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nve.no\fil\rme-ø\Inntektsrammer 2018\Varsel\Endelig varsel\"/>
    </mc:Choice>
  </mc:AlternateContent>
  <bookViews>
    <workbookView xWindow="-75" yWindow="-75" windowWidth="19275" windowHeight="6510" tabRatio="673" activeTab="2"/>
  </bookViews>
  <sheets>
    <sheet name="Informasjon" sheetId="3" r:id="rId1"/>
    <sheet name="Forutsetninger" sheetId="2" r:id="rId2"/>
    <sheet name="Inntektsramme 2018" sheetId="1" r:id="rId3"/>
    <sheet name="Kostnadsgrunnlag 2016" sheetId="9" r:id="rId4"/>
    <sheet name="IRData" sheetId="8" r:id="rId5"/>
    <sheet name="DEAnorm D-nett" sheetId="5" r:id="rId6"/>
    <sheet name="DEAnorm R-nett" sheetId="4" r:id="rId7"/>
  </sheets>
  <definedNames>
    <definedName name="_xlnm._FilterDatabase" localSheetId="5" hidden="1">'DEAnorm D-nett'!$A$3:$I$123</definedName>
    <definedName name="_xlnm._FilterDatabase" localSheetId="6" hidden="1">'DEAnorm R-nett'!$A$3:$I$81</definedName>
    <definedName name="_xlnm._FilterDatabase" localSheetId="2" hidden="1">'Inntektsramme 2018'!$A$2:$Y$134</definedName>
    <definedName name="_xlnm._FilterDatabase" localSheetId="4" hidden="1">IRData!$A$2:$AN$133</definedName>
    <definedName name="_xlnm._FilterDatabase" localSheetId="3" hidden="1">'Kostnadsgrunnlag 2016'!$A$2:$K$2</definedName>
  </definedNames>
  <calcPr calcId="152511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D5" i="4" l="1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4" i="4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5" i="5"/>
  <c r="D4" i="5"/>
  <c r="C19" i="2" l="1"/>
  <c r="AG3" i="8" l="1"/>
  <c r="AG4" i="8"/>
  <c r="AG5" i="8"/>
  <c r="AG6" i="8"/>
  <c r="AG7" i="8"/>
  <c r="AG8" i="8"/>
  <c r="AG9" i="8"/>
  <c r="AG10" i="8"/>
  <c r="AG11" i="8"/>
  <c r="AG12" i="8"/>
  <c r="AG13" i="8"/>
  <c r="AG14" i="8"/>
  <c r="AG15" i="8"/>
  <c r="AG16" i="8"/>
  <c r="AG17" i="8"/>
  <c r="AG18" i="8"/>
  <c r="AG19" i="8"/>
  <c r="AG20" i="8"/>
  <c r="AG21" i="8"/>
  <c r="AG22" i="8"/>
  <c r="AG23" i="8"/>
  <c r="AG24" i="8"/>
  <c r="AG25" i="8"/>
  <c r="AG26" i="8"/>
  <c r="AG27" i="8"/>
  <c r="AG28" i="8"/>
  <c r="AG29" i="8"/>
  <c r="AG30" i="8"/>
  <c r="AG31" i="8"/>
  <c r="AG32" i="8"/>
  <c r="AG33" i="8"/>
  <c r="AG34" i="8"/>
  <c r="AG35" i="8"/>
  <c r="AG36" i="8"/>
  <c r="AG37" i="8"/>
  <c r="AG38" i="8"/>
  <c r="AG39" i="8"/>
  <c r="AG40" i="8"/>
  <c r="AG41" i="8"/>
  <c r="AG42" i="8"/>
  <c r="AG43" i="8"/>
  <c r="AG44" i="8"/>
  <c r="AG45" i="8"/>
  <c r="AG46" i="8"/>
  <c r="AG47" i="8"/>
  <c r="AG48" i="8"/>
  <c r="AG49" i="8"/>
  <c r="AG50" i="8"/>
  <c r="AG51" i="8"/>
  <c r="AG52" i="8"/>
  <c r="AG53" i="8"/>
  <c r="AG54" i="8"/>
  <c r="AG55" i="8"/>
  <c r="AG56" i="8"/>
  <c r="AG57" i="8"/>
  <c r="AG58" i="8"/>
  <c r="AG59" i="8"/>
  <c r="AG60" i="8"/>
  <c r="AG61" i="8"/>
  <c r="AG62" i="8"/>
  <c r="AG63" i="8"/>
  <c r="AG64" i="8"/>
  <c r="AG65" i="8"/>
  <c r="AG66" i="8"/>
  <c r="AG67" i="8"/>
  <c r="AG68" i="8"/>
  <c r="AG69" i="8"/>
  <c r="AG70" i="8"/>
  <c r="AG71" i="8"/>
  <c r="AG72" i="8"/>
  <c r="AG73" i="8"/>
  <c r="AG74" i="8"/>
  <c r="AG75" i="8"/>
  <c r="AG76" i="8"/>
  <c r="AG77" i="8"/>
  <c r="AG78" i="8"/>
  <c r="AG79" i="8"/>
  <c r="AG80" i="8"/>
  <c r="AG81" i="8"/>
  <c r="AG82" i="8"/>
  <c r="AG83" i="8"/>
  <c r="AG84" i="8"/>
  <c r="AG85" i="8"/>
  <c r="AG86" i="8"/>
  <c r="AG87" i="8"/>
  <c r="AG88" i="8"/>
  <c r="AG89" i="8"/>
  <c r="AG90" i="8"/>
  <c r="AG91" i="8"/>
  <c r="AG92" i="8"/>
  <c r="AG93" i="8"/>
  <c r="AG94" i="8"/>
  <c r="AG95" i="8"/>
  <c r="AG96" i="8"/>
  <c r="AG97" i="8"/>
  <c r="AG98" i="8"/>
  <c r="AG99" i="8"/>
  <c r="AG100" i="8"/>
  <c r="AG101" i="8"/>
  <c r="AG102" i="8"/>
  <c r="AG103" i="8"/>
  <c r="AG104" i="8"/>
  <c r="AG105" i="8"/>
  <c r="AG106" i="8"/>
  <c r="AG107" i="8"/>
  <c r="AG108" i="8"/>
  <c r="AG109" i="8"/>
  <c r="AG110" i="8"/>
  <c r="AG111" i="8"/>
  <c r="AG112" i="8"/>
  <c r="AG113" i="8"/>
  <c r="AG114" i="8"/>
  <c r="AG115" i="8"/>
  <c r="AG116" i="8"/>
  <c r="AG117" i="8"/>
  <c r="AG118" i="8"/>
  <c r="AG119" i="8"/>
  <c r="AG120" i="8"/>
  <c r="AG121" i="8"/>
  <c r="AG122" i="8"/>
  <c r="AG123" i="8"/>
  <c r="AG124" i="8"/>
  <c r="AG125" i="8"/>
  <c r="AG126" i="8"/>
  <c r="AG127" i="8"/>
  <c r="AG128" i="8"/>
  <c r="AG129" i="8"/>
  <c r="AG130" i="8"/>
  <c r="AG131" i="8"/>
  <c r="AG132" i="8"/>
  <c r="AG133" i="8"/>
  <c r="G3" i="9" l="1"/>
  <c r="C134" i="9" l="1"/>
  <c r="AD4" i="8" l="1"/>
  <c r="AF4" i="8" s="1"/>
  <c r="AK4" i="8" l="1"/>
  <c r="H4" i="9" l="1"/>
  <c r="H5" i="9"/>
  <c r="H6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H130" i="9"/>
  <c r="H131" i="9"/>
  <c r="H132" i="9"/>
  <c r="H133" i="9"/>
  <c r="H3" i="9"/>
  <c r="G4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C25" i="2"/>
  <c r="AJ4" i="8" l="1"/>
  <c r="AE4" i="8"/>
  <c r="F134" i="9"/>
  <c r="H134" i="9" s="1"/>
  <c r="N18" i="1"/>
  <c r="N34" i="1"/>
  <c r="N50" i="1"/>
  <c r="N66" i="1"/>
  <c r="N82" i="1"/>
  <c r="N98" i="1"/>
  <c r="N114" i="1"/>
  <c r="N130" i="1"/>
  <c r="N118" i="1"/>
  <c r="N87" i="1"/>
  <c r="N104" i="1"/>
  <c r="N60" i="1"/>
  <c r="N61" i="1"/>
  <c r="N126" i="1"/>
  <c r="N19" i="1"/>
  <c r="N35" i="1"/>
  <c r="N51" i="1"/>
  <c r="N67" i="1"/>
  <c r="N83" i="1"/>
  <c r="N99" i="1"/>
  <c r="N115" i="1"/>
  <c r="N131" i="1"/>
  <c r="N3" i="1"/>
  <c r="N103" i="1"/>
  <c r="N44" i="1"/>
  <c r="N29" i="1"/>
  <c r="N46" i="1"/>
  <c r="N17" i="1"/>
  <c r="N4" i="1"/>
  <c r="N20" i="1"/>
  <c r="N36" i="1"/>
  <c r="N52" i="1"/>
  <c r="N68" i="1"/>
  <c r="N84" i="1"/>
  <c r="N100" i="1"/>
  <c r="N116" i="1"/>
  <c r="N132" i="1"/>
  <c r="N102" i="1"/>
  <c r="N71" i="1"/>
  <c r="N92" i="1"/>
  <c r="N93" i="1"/>
  <c r="N110" i="1"/>
  <c r="N81" i="1"/>
  <c r="N5" i="1"/>
  <c r="N21" i="1"/>
  <c r="N37" i="1"/>
  <c r="N53" i="1"/>
  <c r="N69" i="1"/>
  <c r="N85" i="1"/>
  <c r="N101" i="1"/>
  <c r="N117" i="1"/>
  <c r="N133" i="1"/>
  <c r="N119" i="1"/>
  <c r="N14" i="1"/>
  <c r="N49" i="1"/>
  <c r="N6" i="1"/>
  <c r="N22" i="1"/>
  <c r="N38" i="1"/>
  <c r="N54" i="1"/>
  <c r="N70" i="1"/>
  <c r="N86" i="1"/>
  <c r="N124" i="1"/>
  <c r="N125" i="1"/>
  <c r="N7" i="1"/>
  <c r="N23" i="1"/>
  <c r="N39" i="1"/>
  <c r="N55" i="1"/>
  <c r="N45" i="1"/>
  <c r="N94" i="1"/>
  <c r="N97" i="1"/>
  <c r="N8" i="1"/>
  <c r="N24" i="1"/>
  <c r="N40" i="1"/>
  <c r="N56" i="1"/>
  <c r="N72" i="1"/>
  <c r="N88" i="1"/>
  <c r="N120" i="1"/>
  <c r="N77" i="1"/>
  <c r="N30" i="1"/>
  <c r="N33" i="1"/>
  <c r="N9" i="1"/>
  <c r="N25" i="1"/>
  <c r="N41" i="1"/>
  <c r="N57" i="1"/>
  <c r="N73" i="1"/>
  <c r="N89" i="1"/>
  <c r="N105" i="1"/>
  <c r="N121" i="1"/>
  <c r="N78" i="1"/>
  <c r="N10" i="1"/>
  <c r="N26" i="1"/>
  <c r="N42" i="1"/>
  <c r="N58" i="1"/>
  <c r="N74" i="1"/>
  <c r="N90" i="1"/>
  <c r="N106" i="1"/>
  <c r="N122" i="1"/>
  <c r="N108" i="1"/>
  <c r="N13" i="1"/>
  <c r="N109" i="1"/>
  <c r="N62" i="1"/>
  <c r="N65" i="1"/>
  <c r="N11" i="1"/>
  <c r="N27" i="1"/>
  <c r="N43" i="1"/>
  <c r="N59" i="1"/>
  <c r="N75" i="1"/>
  <c r="N91" i="1"/>
  <c r="N107" i="1"/>
  <c r="N123" i="1"/>
  <c r="N12" i="1"/>
  <c r="N28" i="1"/>
  <c r="N76" i="1"/>
  <c r="N113" i="1"/>
  <c r="N15" i="1"/>
  <c r="N31" i="1"/>
  <c r="N47" i="1"/>
  <c r="N63" i="1"/>
  <c r="N79" i="1"/>
  <c r="N95" i="1"/>
  <c r="N111" i="1"/>
  <c r="N127" i="1"/>
  <c r="N129" i="1"/>
  <c r="N16" i="1"/>
  <c r="N32" i="1"/>
  <c r="N48" i="1"/>
  <c r="N64" i="1"/>
  <c r="N80" i="1"/>
  <c r="N96" i="1"/>
  <c r="N112" i="1"/>
  <c r="N128" i="1"/>
  <c r="N134" i="1" l="1"/>
  <c r="AE5" i="8"/>
  <c r="AE6" i="8"/>
  <c r="AE7" i="8"/>
  <c r="AE8" i="8"/>
  <c r="AE9" i="8"/>
  <c r="AE10" i="8"/>
  <c r="AE11" i="8"/>
  <c r="AE12" i="8"/>
  <c r="AE13" i="8"/>
  <c r="AE14" i="8"/>
  <c r="AE15" i="8"/>
  <c r="AE16" i="8"/>
  <c r="AE17" i="8"/>
  <c r="AE18" i="8"/>
  <c r="AE19" i="8"/>
  <c r="AE20" i="8"/>
  <c r="AE21" i="8"/>
  <c r="AE22" i="8"/>
  <c r="AE23" i="8"/>
  <c r="AE24" i="8"/>
  <c r="AE25" i="8"/>
  <c r="AE26" i="8"/>
  <c r="AE27" i="8"/>
  <c r="AE28" i="8"/>
  <c r="AE29" i="8"/>
  <c r="AE30" i="8"/>
  <c r="AE31" i="8"/>
  <c r="AE32" i="8"/>
  <c r="AE33" i="8"/>
  <c r="AE34" i="8"/>
  <c r="AE35" i="8"/>
  <c r="AE36" i="8"/>
  <c r="AE37" i="8"/>
  <c r="AE38" i="8"/>
  <c r="AE39" i="8"/>
  <c r="AE40" i="8"/>
  <c r="AE41" i="8"/>
  <c r="AE42" i="8"/>
  <c r="AE43" i="8"/>
  <c r="AE44" i="8"/>
  <c r="AE45" i="8"/>
  <c r="AE46" i="8"/>
  <c r="AE47" i="8"/>
  <c r="AE48" i="8"/>
  <c r="AE49" i="8"/>
  <c r="AE50" i="8"/>
  <c r="AE51" i="8"/>
  <c r="AE52" i="8"/>
  <c r="AE53" i="8"/>
  <c r="AE54" i="8"/>
  <c r="AE55" i="8"/>
  <c r="AE56" i="8"/>
  <c r="AE57" i="8"/>
  <c r="AE58" i="8"/>
  <c r="AE59" i="8"/>
  <c r="AE60" i="8"/>
  <c r="AE61" i="8"/>
  <c r="AE62" i="8"/>
  <c r="AE63" i="8"/>
  <c r="AE64" i="8"/>
  <c r="AE65" i="8"/>
  <c r="AE66" i="8"/>
  <c r="AE67" i="8"/>
  <c r="AE68" i="8"/>
  <c r="AE69" i="8"/>
  <c r="AE70" i="8"/>
  <c r="AE71" i="8"/>
  <c r="AE72" i="8"/>
  <c r="AE73" i="8"/>
  <c r="AE74" i="8"/>
  <c r="AE75" i="8"/>
  <c r="AE76" i="8"/>
  <c r="AE77" i="8"/>
  <c r="AE78" i="8"/>
  <c r="AE79" i="8"/>
  <c r="AE80" i="8"/>
  <c r="AE81" i="8"/>
  <c r="AE82" i="8"/>
  <c r="AE83" i="8"/>
  <c r="AE84" i="8"/>
  <c r="AE85" i="8"/>
  <c r="AE86" i="8"/>
  <c r="AE87" i="8"/>
  <c r="AE88" i="8"/>
  <c r="AE89" i="8"/>
  <c r="AE90" i="8"/>
  <c r="AE91" i="8"/>
  <c r="AE92" i="8"/>
  <c r="AE93" i="8"/>
  <c r="AE94" i="8"/>
  <c r="AE95" i="8"/>
  <c r="AE96" i="8"/>
  <c r="AE97" i="8"/>
  <c r="AE98" i="8"/>
  <c r="AE99" i="8"/>
  <c r="AE100" i="8"/>
  <c r="AE101" i="8"/>
  <c r="AE102" i="8"/>
  <c r="AE103" i="8"/>
  <c r="AE104" i="8"/>
  <c r="AE105" i="8"/>
  <c r="AE106" i="8"/>
  <c r="AE107" i="8"/>
  <c r="AE108" i="8"/>
  <c r="AE109" i="8"/>
  <c r="AE110" i="8"/>
  <c r="AE111" i="8"/>
  <c r="AE112" i="8"/>
  <c r="AE113" i="8"/>
  <c r="AE114" i="8"/>
  <c r="AE115" i="8"/>
  <c r="AE116" i="8"/>
  <c r="AE117" i="8"/>
  <c r="AE118" i="8"/>
  <c r="AE119" i="8"/>
  <c r="AE120" i="8"/>
  <c r="AE121" i="8"/>
  <c r="AE122" i="8"/>
  <c r="AE123" i="8"/>
  <c r="AE124" i="8"/>
  <c r="AE125" i="8"/>
  <c r="AE126" i="8"/>
  <c r="AE127" i="8"/>
  <c r="AE128" i="8"/>
  <c r="AE129" i="8"/>
  <c r="AE130" i="8"/>
  <c r="AE131" i="8"/>
  <c r="AE132" i="8"/>
  <c r="AE133" i="8"/>
  <c r="AE3" i="8"/>
  <c r="AJ5" i="8"/>
  <c r="AJ6" i="8"/>
  <c r="AJ7" i="8"/>
  <c r="AJ8" i="8"/>
  <c r="AJ9" i="8"/>
  <c r="AJ10" i="8"/>
  <c r="AJ11" i="8"/>
  <c r="AJ12" i="8"/>
  <c r="AJ13" i="8"/>
  <c r="AJ14" i="8"/>
  <c r="AJ15" i="8"/>
  <c r="AJ16" i="8"/>
  <c r="AJ17" i="8"/>
  <c r="AJ18" i="8"/>
  <c r="AJ19" i="8"/>
  <c r="AJ20" i="8"/>
  <c r="AJ21" i="8"/>
  <c r="AJ22" i="8"/>
  <c r="AJ23" i="8"/>
  <c r="AJ24" i="8"/>
  <c r="AJ25" i="8"/>
  <c r="AJ26" i="8"/>
  <c r="AJ27" i="8"/>
  <c r="AJ28" i="8"/>
  <c r="AJ29" i="8"/>
  <c r="AJ30" i="8"/>
  <c r="AJ31" i="8"/>
  <c r="AJ32" i="8"/>
  <c r="AJ33" i="8"/>
  <c r="AJ34" i="8"/>
  <c r="AJ35" i="8"/>
  <c r="AJ36" i="8"/>
  <c r="AJ37" i="8"/>
  <c r="AJ38" i="8"/>
  <c r="AJ39" i="8"/>
  <c r="AJ40" i="8"/>
  <c r="AJ41" i="8"/>
  <c r="AJ42" i="8"/>
  <c r="AJ43" i="8"/>
  <c r="AJ44" i="8"/>
  <c r="AJ45" i="8"/>
  <c r="AJ46" i="8"/>
  <c r="AJ47" i="8"/>
  <c r="AJ48" i="8"/>
  <c r="AJ49" i="8"/>
  <c r="AJ50" i="8"/>
  <c r="AJ51" i="8"/>
  <c r="AJ52" i="8"/>
  <c r="AJ53" i="8"/>
  <c r="AJ54" i="8"/>
  <c r="AJ55" i="8"/>
  <c r="AJ56" i="8"/>
  <c r="AJ57" i="8"/>
  <c r="AJ58" i="8"/>
  <c r="AJ59" i="8"/>
  <c r="AJ60" i="8"/>
  <c r="AJ61" i="8"/>
  <c r="AJ62" i="8"/>
  <c r="AJ63" i="8"/>
  <c r="AJ64" i="8"/>
  <c r="AJ65" i="8"/>
  <c r="AJ66" i="8"/>
  <c r="AJ67" i="8"/>
  <c r="AJ68" i="8"/>
  <c r="AJ69" i="8"/>
  <c r="AJ70" i="8"/>
  <c r="AJ71" i="8"/>
  <c r="AJ72" i="8"/>
  <c r="AJ73" i="8"/>
  <c r="AJ74" i="8"/>
  <c r="AJ75" i="8"/>
  <c r="AJ76" i="8"/>
  <c r="AJ77" i="8"/>
  <c r="AJ78" i="8"/>
  <c r="AJ79" i="8"/>
  <c r="AJ80" i="8"/>
  <c r="AJ81" i="8"/>
  <c r="AJ82" i="8"/>
  <c r="AJ83" i="8"/>
  <c r="AJ84" i="8"/>
  <c r="AJ85" i="8"/>
  <c r="AJ86" i="8"/>
  <c r="AJ87" i="8"/>
  <c r="AJ88" i="8"/>
  <c r="AJ89" i="8"/>
  <c r="AJ90" i="8"/>
  <c r="AJ91" i="8"/>
  <c r="AJ92" i="8"/>
  <c r="AJ93" i="8"/>
  <c r="AJ94" i="8"/>
  <c r="AJ95" i="8"/>
  <c r="AJ96" i="8"/>
  <c r="AJ97" i="8"/>
  <c r="AJ98" i="8"/>
  <c r="AJ99" i="8"/>
  <c r="AJ100" i="8"/>
  <c r="AJ101" i="8"/>
  <c r="AJ102" i="8"/>
  <c r="AJ103" i="8"/>
  <c r="AJ104" i="8"/>
  <c r="AJ105" i="8"/>
  <c r="AJ106" i="8"/>
  <c r="AJ107" i="8"/>
  <c r="AJ108" i="8"/>
  <c r="AJ109" i="8"/>
  <c r="AJ110" i="8"/>
  <c r="AJ111" i="8"/>
  <c r="AJ112" i="8"/>
  <c r="AJ113" i="8"/>
  <c r="AJ114" i="8"/>
  <c r="AJ115" i="8"/>
  <c r="AJ116" i="8"/>
  <c r="AJ117" i="8"/>
  <c r="AJ118" i="8"/>
  <c r="AJ119" i="8"/>
  <c r="AJ120" i="8"/>
  <c r="AJ121" i="8"/>
  <c r="AJ122" i="8"/>
  <c r="AJ123" i="8"/>
  <c r="AJ124" i="8"/>
  <c r="AJ125" i="8"/>
  <c r="AJ126" i="8"/>
  <c r="AJ127" i="8"/>
  <c r="AJ128" i="8"/>
  <c r="AJ129" i="8"/>
  <c r="AJ130" i="8"/>
  <c r="AJ131" i="8"/>
  <c r="AJ132" i="8"/>
  <c r="AJ133" i="8"/>
  <c r="AJ3" i="8"/>
  <c r="D3" i="8" l="1"/>
  <c r="F3" i="8" s="1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E134" i="9" l="1"/>
  <c r="G134" i="9" s="1"/>
  <c r="M4" i="8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97" i="8"/>
  <c r="M98" i="8"/>
  <c r="M99" i="8"/>
  <c r="M100" i="8"/>
  <c r="M101" i="8"/>
  <c r="M102" i="8"/>
  <c r="M103" i="8"/>
  <c r="M104" i="8"/>
  <c r="M105" i="8"/>
  <c r="M106" i="8"/>
  <c r="M107" i="8"/>
  <c r="M108" i="8"/>
  <c r="M109" i="8"/>
  <c r="M110" i="8"/>
  <c r="I50" i="9" s="1"/>
  <c r="M111" i="8"/>
  <c r="M112" i="8"/>
  <c r="M113" i="8"/>
  <c r="M114" i="8"/>
  <c r="M115" i="8"/>
  <c r="M116" i="8"/>
  <c r="M117" i="8"/>
  <c r="M118" i="8"/>
  <c r="M119" i="8"/>
  <c r="M120" i="8"/>
  <c r="M121" i="8"/>
  <c r="I20" i="9" s="1"/>
  <c r="M122" i="8"/>
  <c r="M123" i="8"/>
  <c r="M124" i="8"/>
  <c r="M125" i="8"/>
  <c r="M126" i="8"/>
  <c r="M127" i="8"/>
  <c r="M128" i="8"/>
  <c r="M129" i="8"/>
  <c r="M130" i="8"/>
  <c r="M131" i="8"/>
  <c r="M132" i="8"/>
  <c r="M133" i="8"/>
  <c r="I81" i="9" l="1"/>
  <c r="I26" i="9"/>
  <c r="I10" i="9"/>
  <c r="I59" i="9"/>
  <c r="I11" i="9"/>
  <c r="I29" i="9"/>
  <c r="I15" i="9"/>
  <c r="I25" i="9"/>
  <c r="I9" i="9"/>
  <c r="I75" i="9"/>
  <c r="I33" i="9"/>
  <c r="I27" i="9"/>
  <c r="I101" i="9"/>
  <c r="I118" i="9"/>
  <c r="I8" i="9"/>
  <c r="I87" i="9"/>
  <c r="I13" i="9"/>
  <c r="I114" i="9"/>
  <c r="I45" i="9"/>
  <c r="I80" i="9"/>
  <c r="I120" i="9"/>
  <c r="I96" i="9"/>
  <c r="I98" i="9"/>
  <c r="I72" i="9"/>
  <c r="I104" i="9"/>
  <c r="I37" i="9"/>
  <c r="I116" i="9"/>
  <c r="I73" i="9"/>
  <c r="I49" i="9"/>
  <c r="I121" i="9"/>
  <c r="I99" i="9"/>
  <c r="I97" i="9"/>
  <c r="I133" i="9"/>
  <c r="I76" i="9"/>
  <c r="I43" i="9"/>
  <c r="I91" i="9"/>
  <c r="I61" i="9"/>
  <c r="I7" i="9"/>
  <c r="I65" i="9"/>
  <c r="I66" i="9"/>
  <c r="I44" i="9"/>
  <c r="I14" i="9"/>
  <c r="I40" i="9"/>
  <c r="I83" i="9"/>
  <c r="I92" i="9"/>
  <c r="I41" i="9"/>
  <c r="I127" i="9"/>
  <c r="I82" i="9"/>
  <c r="I113" i="9"/>
  <c r="I58" i="9"/>
  <c r="I112" i="9"/>
  <c r="I42" i="9"/>
  <c r="I39" i="9"/>
  <c r="I12" i="9"/>
  <c r="I55" i="9"/>
  <c r="I34" i="9"/>
  <c r="I108" i="9"/>
  <c r="I106" i="9"/>
  <c r="I90" i="9"/>
  <c r="I128" i="9"/>
  <c r="I19" i="9"/>
  <c r="I117" i="9"/>
  <c r="I105" i="9"/>
  <c r="I89" i="9"/>
  <c r="I115" i="9"/>
  <c r="I4" i="9"/>
  <c r="I119" i="9"/>
  <c r="I74" i="9"/>
  <c r="I103" i="9"/>
  <c r="I88" i="9"/>
  <c r="I60" i="9"/>
  <c r="I67" i="9"/>
  <c r="I110" i="9"/>
  <c r="I78" i="9"/>
  <c r="I63" i="9"/>
  <c r="I109" i="9"/>
  <c r="I93" i="9"/>
  <c r="I125" i="9"/>
  <c r="I132" i="9"/>
  <c r="I131" i="9"/>
  <c r="I54" i="9"/>
  <c r="I31" i="9"/>
  <c r="I129" i="9"/>
  <c r="I36" i="9"/>
  <c r="I21" i="9"/>
  <c r="I71" i="9"/>
  <c r="I107" i="9"/>
  <c r="I64" i="9"/>
  <c r="I94" i="9"/>
  <c r="I47" i="9"/>
  <c r="I17" i="9"/>
  <c r="I77" i="9"/>
  <c r="I62" i="9"/>
  <c r="I16" i="9"/>
  <c r="I38" i="9"/>
  <c r="I24" i="9"/>
  <c r="I85" i="9"/>
  <c r="I53" i="9"/>
  <c r="I22" i="9"/>
  <c r="I123" i="9"/>
  <c r="I57" i="9"/>
  <c r="I30" i="9"/>
  <c r="I124" i="9"/>
  <c r="I122" i="9"/>
  <c r="I56" i="9"/>
  <c r="I69" i="9"/>
  <c r="I130" i="9"/>
  <c r="I51" i="9"/>
  <c r="I35" i="9"/>
  <c r="I28" i="9"/>
  <c r="I102" i="9"/>
  <c r="I84" i="9"/>
  <c r="I68" i="9"/>
  <c r="I86" i="9"/>
  <c r="I100" i="9"/>
  <c r="I46" i="9"/>
  <c r="I70" i="9"/>
  <c r="I23" i="9"/>
  <c r="I52" i="9"/>
  <c r="I126" i="9"/>
  <c r="I111" i="9"/>
  <c r="I95" i="9"/>
  <c r="I79" i="9"/>
  <c r="I48" i="9"/>
  <c r="I32" i="9"/>
  <c r="I18" i="9"/>
  <c r="L4" i="8"/>
  <c r="L5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L114" i="8"/>
  <c r="L115" i="8"/>
  <c r="L116" i="8"/>
  <c r="L117" i="8"/>
  <c r="L118" i="8"/>
  <c r="L119" i="8"/>
  <c r="L120" i="8"/>
  <c r="L121" i="8"/>
  <c r="L122" i="8"/>
  <c r="L123" i="8"/>
  <c r="L124" i="8"/>
  <c r="L125" i="8"/>
  <c r="L126" i="8"/>
  <c r="L127" i="8"/>
  <c r="L128" i="8"/>
  <c r="L129" i="8"/>
  <c r="L130" i="8"/>
  <c r="L131" i="8"/>
  <c r="L132" i="8"/>
  <c r="L133" i="8"/>
  <c r="L3" i="8"/>
  <c r="L6" i="1" l="1"/>
  <c r="L9" i="1"/>
  <c r="L11" i="1"/>
  <c r="L12" i="1"/>
  <c r="L13" i="1"/>
  <c r="L32" i="1"/>
  <c r="L16" i="1"/>
  <c r="L8" i="1"/>
  <c r="L23" i="1"/>
  <c r="L25" i="1"/>
  <c r="L26" i="1"/>
  <c r="L27" i="1"/>
  <c r="L28" i="1"/>
  <c r="L30" i="1"/>
  <c r="L31" i="1"/>
  <c r="L33" i="1"/>
  <c r="L118" i="1"/>
  <c r="L37" i="1"/>
  <c r="L126" i="1"/>
  <c r="L40" i="1"/>
  <c r="L43" i="1"/>
  <c r="L44" i="1"/>
  <c r="L48" i="1"/>
  <c r="L50" i="1"/>
  <c r="L52" i="1"/>
  <c r="L53" i="1"/>
  <c r="L54" i="1"/>
  <c r="L56" i="1"/>
  <c r="L57" i="1"/>
  <c r="L58" i="1"/>
  <c r="L60" i="1"/>
  <c r="L61" i="1"/>
  <c r="L62" i="1"/>
  <c r="L64" i="1"/>
  <c r="L65" i="1"/>
  <c r="L69" i="1"/>
  <c r="L70" i="1"/>
  <c r="L71" i="1"/>
  <c r="L35" i="1"/>
  <c r="L75" i="1"/>
  <c r="L82" i="1"/>
  <c r="L85" i="1"/>
  <c r="L79" i="1"/>
  <c r="L89" i="1"/>
  <c r="L24" i="1"/>
  <c r="L90" i="1"/>
  <c r="L91" i="1"/>
  <c r="L92" i="1"/>
  <c r="L93" i="1"/>
  <c r="L94" i="1"/>
  <c r="L95" i="1"/>
  <c r="L96" i="1"/>
  <c r="L59" i="1"/>
  <c r="L97" i="1"/>
  <c r="L99" i="1"/>
  <c r="L87" i="1"/>
  <c r="L100" i="1"/>
  <c r="L101" i="1"/>
  <c r="L102" i="1"/>
  <c r="L103" i="1"/>
  <c r="L47" i="1"/>
  <c r="L104" i="1"/>
  <c r="L106" i="1"/>
  <c r="L108" i="1"/>
  <c r="L110" i="1"/>
  <c r="L111" i="1"/>
  <c r="L114" i="1"/>
  <c r="L115" i="1"/>
  <c r="L116" i="1"/>
  <c r="L109" i="1"/>
  <c r="L121" i="1"/>
  <c r="L122" i="1"/>
  <c r="L130" i="1"/>
  <c r="L123" i="1"/>
  <c r="L124" i="1"/>
  <c r="L125" i="1"/>
  <c r="L127" i="1"/>
  <c r="L128" i="1"/>
  <c r="L131" i="1"/>
  <c r="L41" i="1"/>
  <c r="L133" i="1"/>
  <c r="L15" i="1"/>
  <c r="L105" i="1"/>
  <c r="L17" i="1"/>
  <c r="L119" i="1"/>
  <c r="L39" i="1"/>
  <c r="L132" i="1"/>
  <c r="L55" i="1"/>
  <c r="L49" i="1"/>
  <c r="L36" i="1"/>
  <c r="L81" i="1"/>
  <c r="L45" i="1"/>
  <c r="L88" i="1"/>
  <c r="L63" i="1"/>
  <c r="L86" i="1"/>
  <c r="L10" i="1"/>
  <c r="L51" i="1"/>
  <c r="L19" i="1"/>
  <c r="L76" i="1"/>
  <c r="L129" i="1"/>
  <c r="L21" i="1"/>
  <c r="L42" i="1"/>
  <c r="L66" i="1"/>
  <c r="L67" i="1"/>
  <c r="L14" i="1"/>
  <c r="L20" i="1"/>
  <c r="L29" i="1"/>
  <c r="L72" i="1"/>
  <c r="L78" i="1"/>
  <c r="L117" i="1"/>
  <c r="L107" i="1"/>
  <c r="L84" i="1"/>
  <c r="L22" i="1"/>
  <c r="L18" i="1"/>
  <c r="L77" i="1"/>
  <c r="L120" i="1"/>
  <c r="L73" i="1"/>
  <c r="L112" i="1"/>
  <c r="L38" i="1"/>
  <c r="L113" i="1"/>
  <c r="L98" i="1"/>
  <c r="L83" i="1"/>
  <c r="L80" i="1"/>
  <c r="L74" i="1"/>
  <c r="L4" i="1"/>
  <c r="L46" i="1"/>
  <c r="L68" i="1"/>
  <c r="L34" i="1"/>
  <c r="D3" i="4" l="1"/>
  <c r="D3" i="5"/>
  <c r="M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3" i="8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3" i="8"/>
  <c r="I6" i="9" l="1"/>
  <c r="L3" i="1"/>
  <c r="I5" i="9"/>
  <c r="L5" i="1"/>
  <c r="I3" i="9"/>
  <c r="L7" i="1"/>
  <c r="E85" i="1"/>
  <c r="L134" i="1" l="1"/>
  <c r="I134" i="9"/>
  <c r="AD5" i="8"/>
  <c r="AD6" i="8"/>
  <c r="AD7" i="8"/>
  <c r="AD8" i="8"/>
  <c r="AD9" i="8"/>
  <c r="AD10" i="8"/>
  <c r="AD11" i="8"/>
  <c r="AD12" i="8"/>
  <c r="AD13" i="8"/>
  <c r="AD14" i="8"/>
  <c r="AD15" i="8"/>
  <c r="AD16" i="8"/>
  <c r="AD17" i="8"/>
  <c r="AD18" i="8"/>
  <c r="AD19" i="8"/>
  <c r="AD20" i="8"/>
  <c r="AD21" i="8"/>
  <c r="AD22" i="8"/>
  <c r="AD23" i="8"/>
  <c r="AD24" i="8"/>
  <c r="AD25" i="8"/>
  <c r="AD26" i="8"/>
  <c r="AD27" i="8"/>
  <c r="AD28" i="8"/>
  <c r="AD29" i="8"/>
  <c r="AD30" i="8"/>
  <c r="AD31" i="8"/>
  <c r="AD32" i="8"/>
  <c r="AD33" i="8"/>
  <c r="AD34" i="8"/>
  <c r="AD35" i="8"/>
  <c r="AD36" i="8"/>
  <c r="AD37" i="8"/>
  <c r="AD38" i="8"/>
  <c r="AD39" i="8"/>
  <c r="AD40" i="8"/>
  <c r="AD41" i="8"/>
  <c r="AD42" i="8"/>
  <c r="AD43" i="8"/>
  <c r="AD44" i="8"/>
  <c r="AD45" i="8"/>
  <c r="AD46" i="8"/>
  <c r="AD47" i="8"/>
  <c r="AD48" i="8"/>
  <c r="AD49" i="8"/>
  <c r="AD50" i="8"/>
  <c r="AD51" i="8"/>
  <c r="AD52" i="8"/>
  <c r="AD53" i="8"/>
  <c r="AD54" i="8"/>
  <c r="AD55" i="8"/>
  <c r="AD56" i="8"/>
  <c r="AD57" i="8"/>
  <c r="AD58" i="8"/>
  <c r="AD59" i="8"/>
  <c r="AD60" i="8"/>
  <c r="AD61" i="8"/>
  <c r="AD62" i="8"/>
  <c r="AD63" i="8"/>
  <c r="AD64" i="8"/>
  <c r="AD65" i="8"/>
  <c r="AD66" i="8"/>
  <c r="AD67" i="8"/>
  <c r="AD68" i="8"/>
  <c r="AD69" i="8"/>
  <c r="AD70" i="8"/>
  <c r="AD71" i="8"/>
  <c r="AD72" i="8"/>
  <c r="AD73" i="8"/>
  <c r="AD74" i="8"/>
  <c r="AD75" i="8"/>
  <c r="AD76" i="8"/>
  <c r="AD77" i="8"/>
  <c r="AD78" i="8"/>
  <c r="AD79" i="8"/>
  <c r="AD80" i="8"/>
  <c r="AD81" i="8"/>
  <c r="AD82" i="8"/>
  <c r="AD83" i="8"/>
  <c r="AD84" i="8"/>
  <c r="AD85" i="8"/>
  <c r="AD86" i="8"/>
  <c r="AD87" i="8"/>
  <c r="AD88" i="8"/>
  <c r="AD89" i="8"/>
  <c r="AD90" i="8"/>
  <c r="AD91" i="8"/>
  <c r="AD92" i="8"/>
  <c r="AD93" i="8"/>
  <c r="AD94" i="8"/>
  <c r="AD95" i="8"/>
  <c r="AD96" i="8"/>
  <c r="AD97" i="8"/>
  <c r="AD98" i="8"/>
  <c r="AD99" i="8"/>
  <c r="AD100" i="8"/>
  <c r="AD101" i="8"/>
  <c r="AD102" i="8"/>
  <c r="AD103" i="8"/>
  <c r="AD104" i="8"/>
  <c r="AD105" i="8"/>
  <c r="AD106" i="8"/>
  <c r="AD107" i="8"/>
  <c r="AD108" i="8"/>
  <c r="AD109" i="8"/>
  <c r="AD110" i="8"/>
  <c r="AD111" i="8"/>
  <c r="AD112" i="8"/>
  <c r="AD113" i="8"/>
  <c r="AD114" i="8"/>
  <c r="AD115" i="8"/>
  <c r="AD116" i="8"/>
  <c r="AD117" i="8"/>
  <c r="AD118" i="8"/>
  <c r="AD119" i="8"/>
  <c r="AD120" i="8"/>
  <c r="AD121" i="8"/>
  <c r="AD122" i="8"/>
  <c r="AD123" i="8"/>
  <c r="AD124" i="8"/>
  <c r="AD125" i="8"/>
  <c r="AD126" i="8"/>
  <c r="AD127" i="8"/>
  <c r="AD128" i="8"/>
  <c r="AD129" i="8"/>
  <c r="AD130" i="8"/>
  <c r="AD131" i="8"/>
  <c r="AD132" i="8"/>
  <c r="AD133" i="8"/>
  <c r="AD3" i="8"/>
  <c r="G111" i="1" l="1"/>
  <c r="E111" i="1"/>
  <c r="E89" i="1"/>
  <c r="E41" i="1"/>
  <c r="G34" i="1"/>
  <c r="E21" i="1"/>
  <c r="E121" i="1"/>
  <c r="E123" i="1"/>
  <c r="E68" i="1"/>
  <c r="E5" i="1"/>
  <c r="AK133" i="8"/>
  <c r="E31" i="1"/>
  <c r="F133" i="8"/>
  <c r="AF133" i="8"/>
  <c r="F132" i="8"/>
  <c r="AF132" i="8"/>
  <c r="AK131" i="8"/>
  <c r="E133" i="1"/>
  <c r="AK130" i="8"/>
  <c r="K129" i="8"/>
  <c r="AF129" i="8"/>
  <c r="AF128" i="8"/>
  <c r="E124" i="1"/>
  <c r="F128" i="8"/>
  <c r="F127" i="8"/>
  <c r="K126" i="8"/>
  <c r="AF125" i="8"/>
  <c r="E118" i="1"/>
  <c r="F125" i="8"/>
  <c r="AK124" i="8"/>
  <c r="E25" i="1"/>
  <c r="K123" i="8"/>
  <c r="E46" i="1"/>
  <c r="F122" i="8"/>
  <c r="F121" i="8"/>
  <c r="E108" i="1"/>
  <c r="F120" i="8"/>
  <c r="AF120" i="8"/>
  <c r="E82" i="1"/>
  <c r="E126" i="1"/>
  <c r="F118" i="8"/>
  <c r="E77" i="1"/>
  <c r="F117" i="8"/>
  <c r="J117" i="8"/>
  <c r="J116" i="8"/>
  <c r="E80" i="1"/>
  <c r="K115" i="8"/>
  <c r="AF115" i="8"/>
  <c r="E73" i="1"/>
  <c r="F115" i="8"/>
  <c r="E33" i="1"/>
  <c r="E93" i="1"/>
  <c r="E32" i="1"/>
  <c r="F112" i="8"/>
  <c r="K111" i="8"/>
  <c r="F111" i="8"/>
  <c r="J111" i="8"/>
  <c r="AK110" i="8"/>
  <c r="J110" i="8"/>
  <c r="AK109" i="8"/>
  <c r="E15" i="1"/>
  <c r="F109" i="8"/>
  <c r="E79" i="1"/>
  <c r="F107" i="8"/>
  <c r="E4" i="1"/>
  <c r="F106" i="8"/>
  <c r="F105" i="8"/>
  <c r="K104" i="8"/>
  <c r="E65" i="1"/>
  <c r="F104" i="8"/>
  <c r="AF104" i="8"/>
  <c r="AF103" i="8"/>
  <c r="G91" i="1"/>
  <c r="E91" i="1"/>
  <c r="K102" i="8"/>
  <c r="G59" i="1"/>
  <c r="E59" i="1"/>
  <c r="F102" i="8"/>
  <c r="AK101" i="8"/>
  <c r="E38" i="1"/>
  <c r="J101" i="8"/>
  <c r="J100" i="8"/>
  <c r="AK99" i="8"/>
  <c r="J99" i="8"/>
  <c r="E20" i="1"/>
  <c r="AK98" i="8"/>
  <c r="K97" i="8"/>
  <c r="E63" i="1"/>
  <c r="AF97" i="8"/>
  <c r="F96" i="8"/>
  <c r="F95" i="8"/>
  <c r="AF95" i="8"/>
  <c r="K94" i="8"/>
  <c r="J94" i="8"/>
  <c r="E26" i="1"/>
  <c r="AK92" i="8"/>
  <c r="E74" i="1"/>
  <c r="F91" i="8"/>
  <c r="G98" i="1"/>
  <c r="E98" i="1"/>
  <c r="F90" i="8"/>
  <c r="F89" i="8"/>
  <c r="AK88" i="8"/>
  <c r="E75" i="1"/>
  <c r="F88" i="8"/>
  <c r="AF88" i="8"/>
  <c r="J87" i="8"/>
  <c r="G112" i="1"/>
  <c r="E112" i="1"/>
  <c r="K86" i="8"/>
  <c r="F86" i="8"/>
  <c r="AK85" i="8"/>
  <c r="E3" i="1"/>
  <c r="J85" i="8"/>
  <c r="F84" i="8"/>
  <c r="K83" i="8"/>
  <c r="J83" i="8"/>
  <c r="G84" i="1"/>
  <c r="E84" i="1"/>
  <c r="F83" i="8"/>
  <c r="G107" i="1"/>
  <c r="E107" i="1"/>
  <c r="AK81" i="8"/>
  <c r="E117" i="1"/>
  <c r="AF80" i="8"/>
  <c r="E120" i="1"/>
  <c r="F80" i="8"/>
  <c r="F79" i="8"/>
  <c r="AF79" i="8"/>
  <c r="K78" i="8"/>
  <c r="G72" i="1"/>
  <c r="F78" i="8"/>
  <c r="J78" i="8"/>
  <c r="J77" i="8"/>
  <c r="E19" i="1"/>
  <c r="F77" i="8"/>
  <c r="AK76" i="8"/>
  <c r="F75" i="8"/>
  <c r="J74" i="8"/>
  <c r="E42" i="1"/>
  <c r="F73" i="8"/>
  <c r="E76" i="1"/>
  <c r="F72" i="8"/>
  <c r="J72" i="8"/>
  <c r="AF71" i="8"/>
  <c r="E51" i="1"/>
  <c r="K70" i="8"/>
  <c r="J70" i="8"/>
  <c r="E86" i="1"/>
  <c r="F70" i="8"/>
  <c r="K69" i="8"/>
  <c r="G88" i="1"/>
  <c r="E88" i="1"/>
  <c r="J69" i="8"/>
  <c r="F68" i="8"/>
  <c r="AK67" i="8"/>
  <c r="AF67" i="8"/>
  <c r="E45" i="1"/>
  <c r="F67" i="8"/>
  <c r="E81" i="1"/>
  <c r="AK65" i="8"/>
  <c r="K63" i="8"/>
  <c r="J63" i="8"/>
  <c r="AK62" i="8"/>
  <c r="K61" i="8"/>
  <c r="E55" i="1"/>
  <c r="E100" i="1"/>
  <c r="E39" i="1"/>
  <c r="G119" i="1"/>
  <c r="J57" i="8"/>
  <c r="F57" i="8"/>
  <c r="AK56" i="8"/>
  <c r="E17" i="1"/>
  <c r="E105" i="1"/>
  <c r="AK54" i="8"/>
  <c r="J54" i="8"/>
  <c r="AK53" i="8"/>
  <c r="AF53" i="8"/>
  <c r="AK52" i="8"/>
  <c r="F52" i="8"/>
  <c r="AK51" i="8"/>
  <c r="E125" i="1"/>
  <c r="K49" i="8"/>
  <c r="AF48" i="8"/>
  <c r="F47" i="8"/>
  <c r="AF47" i="8"/>
  <c r="G130" i="1"/>
  <c r="J45" i="8"/>
  <c r="E64" i="1"/>
  <c r="E116" i="1"/>
  <c r="AK43" i="8"/>
  <c r="F43" i="8"/>
  <c r="E114" i="1"/>
  <c r="F42" i="8"/>
  <c r="G106" i="1"/>
  <c r="F41" i="8"/>
  <c r="K40" i="8"/>
  <c r="E104" i="1"/>
  <c r="F40" i="8"/>
  <c r="J40" i="8"/>
  <c r="E103" i="1"/>
  <c r="K38" i="8"/>
  <c r="AF38" i="8"/>
  <c r="E102" i="1"/>
  <c r="F38" i="8"/>
  <c r="K37" i="8"/>
  <c r="G101" i="1"/>
  <c r="E101" i="1"/>
  <c r="J37" i="8"/>
  <c r="F36" i="8"/>
  <c r="G87" i="1"/>
  <c r="K35" i="8"/>
  <c r="G99" i="1"/>
  <c r="E99" i="1"/>
  <c r="F35" i="8"/>
  <c r="K34" i="8"/>
  <c r="G97" i="1"/>
  <c r="E97" i="1"/>
  <c r="E96" i="1"/>
  <c r="J33" i="8"/>
  <c r="J32" i="8"/>
  <c r="E95" i="1"/>
  <c r="F32" i="8"/>
  <c r="F31" i="8"/>
  <c r="J31" i="8"/>
  <c r="AK29" i="8"/>
  <c r="AF29" i="8"/>
  <c r="E90" i="1"/>
  <c r="F29" i="8"/>
  <c r="K28" i="8"/>
  <c r="F27" i="8"/>
  <c r="AF26" i="8"/>
  <c r="E35" i="1"/>
  <c r="F26" i="8"/>
  <c r="E18" i="1"/>
  <c r="F25" i="8"/>
  <c r="E69" i="1"/>
  <c r="F24" i="8"/>
  <c r="J24" i="8"/>
  <c r="K23" i="8"/>
  <c r="J23" i="8"/>
  <c r="E14" i="1"/>
  <c r="K22" i="8"/>
  <c r="J22" i="8"/>
  <c r="E61" i="1"/>
  <c r="F22" i="8"/>
  <c r="E58" i="1"/>
  <c r="AF21" i="8"/>
  <c r="K20" i="8"/>
  <c r="AK19" i="8"/>
  <c r="AF19" i="8"/>
  <c r="G53" i="1"/>
  <c r="E53" i="1"/>
  <c r="F19" i="8"/>
  <c r="K18" i="8"/>
  <c r="G52" i="1"/>
  <c r="E52" i="1"/>
  <c r="E50" i="1"/>
  <c r="E48" i="1"/>
  <c r="AK15" i="8"/>
  <c r="G43" i="1"/>
  <c r="J15" i="8"/>
  <c r="AK13" i="8"/>
  <c r="J13" i="8"/>
  <c r="E28" i="1"/>
  <c r="E27" i="1"/>
  <c r="AK11" i="8"/>
  <c r="F11" i="8"/>
  <c r="E37" i="1"/>
  <c r="J9" i="8"/>
  <c r="F9" i="8"/>
  <c r="AK8" i="8"/>
  <c r="E8" i="1"/>
  <c r="AF7" i="8"/>
  <c r="E16" i="1"/>
  <c r="AF6" i="8"/>
  <c r="E13" i="1"/>
  <c r="F6" i="8"/>
  <c r="AK5" i="8"/>
  <c r="G11" i="1"/>
  <c r="E11" i="1"/>
  <c r="F5" i="8"/>
  <c r="J5" i="8"/>
  <c r="K4" i="8"/>
  <c r="K3" i="8"/>
  <c r="AF3" i="8"/>
  <c r="E7" i="1"/>
  <c r="E94" i="1"/>
  <c r="E106" i="1"/>
  <c r="E49" i="1"/>
  <c r="E62" i="1"/>
  <c r="F50" i="8"/>
  <c r="F66" i="8"/>
  <c r="F82" i="8"/>
  <c r="F98" i="8"/>
  <c r="F114" i="8"/>
  <c r="F130" i="8"/>
  <c r="AK9" i="8"/>
  <c r="AK25" i="8"/>
  <c r="AF18" i="8"/>
  <c r="AK36" i="8"/>
  <c r="AK48" i="8"/>
  <c r="AF50" i="8"/>
  <c r="AF59" i="8"/>
  <c r="AF60" i="8"/>
  <c r="AK61" i="8"/>
  <c r="AF73" i="8"/>
  <c r="AK74" i="8"/>
  <c r="AK39" i="8"/>
  <c r="AF91" i="8"/>
  <c r="AK105" i="8"/>
  <c r="AK106" i="8"/>
  <c r="AK112" i="8"/>
  <c r="AK125" i="8"/>
  <c r="AK129" i="8"/>
  <c r="AF43" i="8"/>
  <c r="AK89" i="8"/>
  <c r="AK122" i="8"/>
  <c r="AF70" i="8"/>
  <c r="AF124" i="8"/>
  <c r="AK90" i="8"/>
  <c r="J11" i="8"/>
  <c r="J25" i="8"/>
  <c r="J18" i="8"/>
  <c r="J34" i="8"/>
  <c r="J121" i="8"/>
  <c r="J41" i="8"/>
  <c r="J44" i="8"/>
  <c r="K48" i="8"/>
  <c r="J59" i="8"/>
  <c r="K64" i="8"/>
  <c r="K68" i="8"/>
  <c r="K73" i="8"/>
  <c r="K39" i="8"/>
  <c r="K29" i="8"/>
  <c r="J92" i="8"/>
  <c r="K93" i="8"/>
  <c r="K103" i="8"/>
  <c r="J105" i="8"/>
  <c r="J114" i="8"/>
  <c r="J118" i="8"/>
  <c r="K119" i="8"/>
  <c r="J127" i="8"/>
  <c r="J130" i="8"/>
  <c r="K132" i="8"/>
  <c r="J133" i="8"/>
  <c r="J108" i="8"/>
  <c r="J123" i="8"/>
  <c r="K58" i="8"/>
  <c r="K122" i="8"/>
  <c r="K26" i="8"/>
  <c r="K71" i="8"/>
  <c r="K33" i="8"/>
  <c r="K80" i="8"/>
  <c r="J86" i="8"/>
  <c r="J124" i="8"/>
  <c r="K42" i="8"/>
  <c r="J102" i="8"/>
  <c r="K116" i="8"/>
  <c r="K7" i="8"/>
  <c r="J60" i="8"/>
  <c r="J27" i="8"/>
  <c r="J98" i="8"/>
  <c r="K41" i="8"/>
  <c r="K55" i="8"/>
  <c r="K100" i="8"/>
  <c r="J88" i="8"/>
  <c r="J128" i="8"/>
  <c r="K128" i="8"/>
  <c r="K112" i="8"/>
  <c r="J76" i="8"/>
  <c r="E78" i="1"/>
  <c r="J89" i="8"/>
  <c r="K96" i="8"/>
  <c r="J66" i="8"/>
  <c r="J73" i="8"/>
  <c r="K106" i="8"/>
  <c r="K74" i="8"/>
  <c r="E70" i="1"/>
  <c r="J50" i="8"/>
  <c r="G70" i="1"/>
  <c r="J107" i="8"/>
  <c r="K52" i="8"/>
  <c r="J47" i="8"/>
  <c r="J12" i="8"/>
  <c r="K109" i="8"/>
  <c r="J82" i="8"/>
  <c r="E131" i="1"/>
  <c r="K25" i="8"/>
  <c r="K87" i="8"/>
  <c r="G79" i="1"/>
  <c r="K57" i="8"/>
  <c r="K89" i="8"/>
  <c r="K131" i="8"/>
  <c r="K77" i="8"/>
  <c r="K10" i="8"/>
  <c r="K90" i="8"/>
  <c r="J95" i="8"/>
  <c r="J79" i="8"/>
  <c r="K16" i="8"/>
  <c r="K133" i="8"/>
  <c r="G74" i="1"/>
  <c r="J53" i="8"/>
  <c r="K32" i="8"/>
  <c r="E109" i="1"/>
  <c r="G67" i="1"/>
  <c r="G113" i="1"/>
  <c r="K125" i="8"/>
  <c r="K45" i="8"/>
  <c r="G85" i="1"/>
  <c r="J75" i="8"/>
  <c r="K105" i="8"/>
  <c r="K36" i="8"/>
  <c r="K9" i="8"/>
  <c r="J6" i="8"/>
  <c r="J120" i="8"/>
  <c r="J91" i="8"/>
  <c r="K110" i="8"/>
  <c r="K84" i="8"/>
  <c r="J28" i="8"/>
  <c r="K121" i="8"/>
  <c r="J43" i="8"/>
  <c r="AK58" i="8"/>
  <c r="AF99" i="8"/>
  <c r="AK128" i="8"/>
  <c r="AK32" i="8"/>
  <c r="AF130" i="8"/>
  <c r="AK73" i="8"/>
  <c r="AF34" i="8"/>
  <c r="AF31" i="8"/>
  <c r="AK119" i="8"/>
  <c r="AF105" i="8"/>
  <c r="AF123" i="8"/>
  <c r="AF82" i="8"/>
  <c r="AF9" i="8"/>
  <c r="AF118" i="8"/>
  <c r="AF98" i="8"/>
  <c r="AF25" i="8"/>
  <c r="AF89" i="8"/>
  <c r="AF76" i="8"/>
  <c r="AK45" i="8"/>
  <c r="AF102" i="8"/>
  <c r="AK23" i="8"/>
  <c r="AF12" i="8"/>
  <c r="AK103" i="8"/>
  <c r="AK55" i="8"/>
  <c r="AF28" i="8"/>
  <c r="AK64" i="8"/>
  <c r="AK121" i="8"/>
  <c r="AF121" i="8"/>
  <c r="AF11" i="8"/>
  <c r="AF92" i="8"/>
  <c r="AK77" i="8"/>
  <c r="AK132" i="8"/>
  <c r="AF27" i="8"/>
  <c r="AK86" i="8"/>
  <c r="AF86" i="8"/>
  <c r="AF107" i="8"/>
  <c r="AF63" i="8"/>
  <c r="AK26" i="8"/>
  <c r="AF75" i="8"/>
  <c r="AK20" i="8"/>
  <c r="AF127" i="8"/>
  <c r="AF66" i="8"/>
  <c r="AK57" i="8"/>
  <c r="AF57" i="8"/>
  <c r="AK94" i="8"/>
  <c r="AK71" i="8"/>
  <c r="AF114" i="8"/>
  <c r="AK96" i="8"/>
  <c r="AF44" i="8"/>
  <c r="AF15" i="8"/>
  <c r="AF111" i="8"/>
  <c r="AF41" i="8"/>
  <c r="AK41" i="8"/>
  <c r="AK68" i="8"/>
  <c r="AK7" i="8"/>
  <c r="AK93" i="8"/>
  <c r="AK42" i="8"/>
  <c r="AK16" i="8"/>
  <c r="AK87" i="8"/>
  <c r="AK100" i="8"/>
  <c r="AF54" i="8"/>
  <c r="AK10" i="8"/>
  <c r="AK116" i="8"/>
  <c r="AK33" i="8"/>
  <c r="AF108" i="8"/>
  <c r="AK80" i="8"/>
  <c r="AK84" i="8"/>
  <c r="J98" i="9"/>
  <c r="J51" i="9"/>
  <c r="J117" i="9"/>
  <c r="J40" i="9"/>
  <c r="J131" i="9"/>
  <c r="J5" i="9"/>
  <c r="J97" i="9"/>
  <c r="J10" i="9"/>
  <c r="J82" i="9"/>
  <c r="J48" i="9"/>
  <c r="J99" i="9"/>
  <c r="J93" i="9"/>
  <c r="J113" i="9"/>
  <c r="J79" i="9"/>
  <c r="J81" i="9"/>
  <c r="J8" i="9"/>
  <c r="J14" i="9"/>
  <c r="J67" i="9"/>
  <c r="J35" i="9"/>
  <c r="J3" i="9"/>
  <c r="J104" i="9"/>
  <c r="J22" i="9"/>
  <c r="J47" i="9"/>
  <c r="J54" i="9"/>
  <c r="J116" i="9"/>
  <c r="J45" i="9"/>
  <c r="J127" i="9"/>
  <c r="J125" i="9"/>
  <c r="J90" i="9"/>
  <c r="J13" i="9"/>
  <c r="J53" i="9"/>
  <c r="J38" i="9"/>
  <c r="J74" i="9"/>
  <c r="J100" i="9"/>
  <c r="J126" i="9"/>
  <c r="J72" i="9"/>
  <c r="J11" i="9"/>
  <c r="J29" i="9"/>
  <c r="J118" i="9"/>
  <c r="J20" i="9"/>
  <c r="J42" i="9"/>
  <c r="J101" i="9"/>
  <c r="J9" i="9"/>
  <c r="J46" i="9"/>
  <c r="J44" i="9"/>
  <c r="J75" i="9"/>
  <c r="J30" i="9"/>
  <c r="J86" i="9"/>
  <c r="J132" i="9"/>
  <c r="J21" i="9"/>
  <c r="J6" i="9"/>
  <c r="J128" i="9"/>
  <c r="J96" i="9"/>
  <c r="J95" i="9"/>
  <c r="J60" i="9"/>
  <c r="J69" i="9"/>
  <c r="J24" i="9"/>
  <c r="J55" i="9"/>
  <c r="J36" i="9"/>
  <c r="J52" i="9"/>
  <c r="J119" i="9"/>
  <c r="J70" i="9"/>
  <c r="J62" i="9"/>
  <c r="J58" i="9"/>
  <c r="J78" i="9"/>
  <c r="J84" i="9"/>
  <c r="J102" i="9"/>
  <c r="J89" i="9"/>
  <c r="J133" i="9"/>
  <c r="J109" i="9"/>
  <c r="J122" i="9"/>
  <c r="J114" i="9"/>
  <c r="J120" i="9"/>
  <c r="J50" i="9"/>
  <c r="J63" i="9"/>
  <c r="J107" i="9"/>
  <c r="J56" i="9"/>
  <c r="J61" i="9"/>
  <c r="J27" i="9"/>
  <c r="J65" i="9"/>
  <c r="J57" i="9"/>
  <c r="J103" i="9"/>
  <c r="J17" i="9"/>
  <c r="J88" i="9"/>
  <c r="J15" i="9"/>
  <c r="J59" i="9"/>
  <c r="J28" i="9"/>
  <c r="J26" i="9"/>
  <c r="J123" i="9"/>
  <c r="J91" i="9"/>
  <c r="J110" i="9"/>
  <c r="J66" i="9"/>
  <c r="J49" i="9"/>
  <c r="J73" i="9"/>
  <c r="J124" i="9"/>
  <c r="J108" i="9"/>
  <c r="J80" i="9"/>
  <c r="J33" i="9"/>
  <c r="J112" i="9"/>
  <c r="J111" i="9"/>
  <c r="J25" i="9"/>
  <c r="J37" i="9"/>
  <c r="J16" i="9"/>
  <c r="J64" i="9"/>
  <c r="J71" i="9"/>
  <c r="J121" i="9"/>
  <c r="J32" i="9"/>
  <c r="J12" i="9"/>
  <c r="J39" i="9"/>
  <c r="J92" i="9"/>
  <c r="J31" i="9"/>
  <c r="J76" i="9"/>
  <c r="J87" i="9"/>
  <c r="J115" i="9"/>
  <c r="J41" i="9"/>
  <c r="J68" i="9"/>
  <c r="J105" i="9"/>
  <c r="J129" i="9"/>
  <c r="J106" i="9"/>
  <c r="J19" i="9"/>
  <c r="J4" i="9"/>
  <c r="J85" i="9"/>
  <c r="J77" i="9"/>
  <c r="J83" i="9"/>
  <c r="J7" i="9"/>
  <c r="J18" i="9"/>
  <c r="J34" i="9"/>
  <c r="J130" i="9"/>
  <c r="J43" i="9"/>
  <c r="J23" i="9"/>
  <c r="J94" i="9"/>
  <c r="AH4" i="8" l="1"/>
  <c r="AI4" i="8" s="1"/>
  <c r="E5" i="5" s="1"/>
  <c r="AL4" i="8"/>
  <c r="AN4" i="8"/>
  <c r="AM4" i="8"/>
  <c r="E5" i="4" s="1"/>
  <c r="I133" i="1"/>
  <c r="I89" i="1"/>
  <c r="O4" i="1"/>
  <c r="O8" i="1"/>
  <c r="O12" i="1"/>
  <c r="O16" i="1"/>
  <c r="O20" i="1"/>
  <c r="O24" i="1"/>
  <c r="O28" i="1"/>
  <c r="O32" i="1"/>
  <c r="O36" i="1"/>
  <c r="O40" i="1"/>
  <c r="O44" i="1"/>
  <c r="O48" i="1"/>
  <c r="O52" i="1"/>
  <c r="O56" i="1"/>
  <c r="O60" i="1"/>
  <c r="O64" i="1"/>
  <c r="O68" i="1"/>
  <c r="O72" i="1"/>
  <c r="O76" i="1"/>
  <c r="O80" i="1"/>
  <c r="O84" i="1"/>
  <c r="O88" i="1"/>
  <c r="O92" i="1"/>
  <c r="O96" i="1"/>
  <c r="O100" i="1"/>
  <c r="O104" i="1"/>
  <c r="O108" i="1"/>
  <c r="O112" i="1"/>
  <c r="O116" i="1"/>
  <c r="O120" i="1"/>
  <c r="O124" i="1"/>
  <c r="O128" i="1"/>
  <c r="O132" i="1"/>
  <c r="O5" i="1"/>
  <c r="O9" i="1"/>
  <c r="O13" i="1"/>
  <c r="O17" i="1"/>
  <c r="O21" i="1"/>
  <c r="O25" i="1"/>
  <c r="O29" i="1"/>
  <c r="O33" i="1"/>
  <c r="O37" i="1"/>
  <c r="O41" i="1"/>
  <c r="O45" i="1"/>
  <c r="O49" i="1"/>
  <c r="O53" i="1"/>
  <c r="O57" i="1"/>
  <c r="O61" i="1"/>
  <c r="O65" i="1"/>
  <c r="O69" i="1"/>
  <c r="O73" i="1"/>
  <c r="O77" i="1"/>
  <c r="O81" i="1"/>
  <c r="O85" i="1"/>
  <c r="O89" i="1"/>
  <c r="O93" i="1"/>
  <c r="O97" i="1"/>
  <c r="O101" i="1"/>
  <c r="O105" i="1"/>
  <c r="O109" i="1"/>
  <c r="O113" i="1"/>
  <c r="O117" i="1"/>
  <c r="O121" i="1"/>
  <c r="O125" i="1"/>
  <c r="O129" i="1"/>
  <c r="O133" i="1"/>
  <c r="O6" i="1"/>
  <c r="O10" i="1"/>
  <c r="O14" i="1"/>
  <c r="O18" i="1"/>
  <c r="O22" i="1"/>
  <c r="O26" i="1"/>
  <c r="O30" i="1"/>
  <c r="O34" i="1"/>
  <c r="O38" i="1"/>
  <c r="O42" i="1"/>
  <c r="O46" i="1"/>
  <c r="O50" i="1"/>
  <c r="O54" i="1"/>
  <c r="O7" i="1"/>
  <c r="O23" i="1"/>
  <c r="O39" i="1"/>
  <c r="O55" i="1"/>
  <c r="O63" i="1"/>
  <c r="O71" i="1"/>
  <c r="O79" i="1"/>
  <c r="O87" i="1"/>
  <c r="O95" i="1"/>
  <c r="O103" i="1"/>
  <c r="O111" i="1"/>
  <c r="O119" i="1"/>
  <c r="O127" i="1"/>
  <c r="O11" i="1"/>
  <c r="O27" i="1"/>
  <c r="O43" i="1"/>
  <c r="O58" i="1"/>
  <c r="O66" i="1"/>
  <c r="O74" i="1"/>
  <c r="O82" i="1"/>
  <c r="O90" i="1"/>
  <c r="O98" i="1"/>
  <c r="O106" i="1"/>
  <c r="O114" i="1"/>
  <c r="O122" i="1"/>
  <c r="O130" i="1"/>
  <c r="O15" i="1"/>
  <c r="O31" i="1"/>
  <c r="O47" i="1"/>
  <c r="O59" i="1"/>
  <c r="O67" i="1"/>
  <c r="O75" i="1"/>
  <c r="O83" i="1"/>
  <c r="O91" i="1"/>
  <c r="O99" i="1"/>
  <c r="O107" i="1"/>
  <c r="O115" i="1"/>
  <c r="O123" i="1"/>
  <c r="O131" i="1"/>
  <c r="O3" i="1"/>
  <c r="O19" i="1"/>
  <c r="O35" i="1"/>
  <c r="O51" i="1"/>
  <c r="O62" i="1"/>
  <c r="O70" i="1"/>
  <c r="O78" i="1"/>
  <c r="O86" i="1"/>
  <c r="O94" i="1"/>
  <c r="O102" i="1"/>
  <c r="O110" i="1"/>
  <c r="O118" i="1"/>
  <c r="O126" i="1"/>
  <c r="AN6" i="8"/>
  <c r="T6" i="1" s="1"/>
  <c r="AM10" i="8"/>
  <c r="AM27" i="8"/>
  <c r="E12" i="4" s="1"/>
  <c r="AM43" i="8"/>
  <c r="E62" i="4" s="1"/>
  <c r="AM59" i="8"/>
  <c r="AM75" i="8"/>
  <c r="AM91" i="8"/>
  <c r="E35" i="4" s="1"/>
  <c r="AM107" i="8"/>
  <c r="E80" i="4" s="1"/>
  <c r="AM123" i="8"/>
  <c r="E53" i="4" s="1"/>
  <c r="AN3" i="8"/>
  <c r="AM19" i="8"/>
  <c r="AM36" i="8"/>
  <c r="AM52" i="8"/>
  <c r="E66" i="4" s="1"/>
  <c r="AM68" i="8"/>
  <c r="AM84" i="8"/>
  <c r="E31" i="4" s="1"/>
  <c r="AM100" i="8"/>
  <c r="E72" i="4" s="1"/>
  <c r="AM116" i="8"/>
  <c r="E49" i="4" s="1"/>
  <c r="AM133" i="8"/>
  <c r="AN38" i="8"/>
  <c r="AM12" i="8"/>
  <c r="E60" i="4" s="1"/>
  <c r="AM29" i="8"/>
  <c r="AM38" i="8"/>
  <c r="E79" i="4" s="1"/>
  <c r="AM70" i="8"/>
  <c r="E25" i="4" s="1"/>
  <c r="AM102" i="8"/>
  <c r="AM21" i="8"/>
  <c r="E9" i="4" s="1"/>
  <c r="AM90" i="8"/>
  <c r="AM26" i="8"/>
  <c r="AM93" i="8"/>
  <c r="E36" i="4" s="1"/>
  <c r="AN118" i="8"/>
  <c r="AM49" i="8"/>
  <c r="E64" i="4" s="1"/>
  <c r="AM81" i="8"/>
  <c r="E30" i="4" s="1"/>
  <c r="AM113" i="8"/>
  <c r="AM34" i="8"/>
  <c r="E78" i="4" s="1"/>
  <c r="AM98" i="8"/>
  <c r="AM37" i="8"/>
  <c r="E15" i="4" s="1"/>
  <c r="AM101" i="8"/>
  <c r="E40" i="4" s="1"/>
  <c r="AN116" i="8"/>
  <c r="AN99" i="8"/>
  <c r="AN83" i="8"/>
  <c r="AN17" i="8"/>
  <c r="AN79" i="8"/>
  <c r="AN49" i="8"/>
  <c r="AN82" i="8"/>
  <c r="AN133" i="8"/>
  <c r="AN55" i="8"/>
  <c r="AN76" i="8"/>
  <c r="AN58" i="8"/>
  <c r="AN122" i="8"/>
  <c r="AN80" i="8"/>
  <c r="AN97" i="8"/>
  <c r="AN77" i="8"/>
  <c r="AN53" i="8"/>
  <c r="AN132" i="8"/>
  <c r="AN9" i="8"/>
  <c r="AN8" i="8"/>
  <c r="AN111" i="8"/>
  <c r="AN14" i="8"/>
  <c r="AN114" i="8"/>
  <c r="AM25" i="8"/>
  <c r="AN87" i="8"/>
  <c r="AN60" i="8"/>
  <c r="AN26" i="8"/>
  <c r="AN120" i="8"/>
  <c r="AN48" i="8"/>
  <c r="AN126" i="8"/>
  <c r="AN45" i="8"/>
  <c r="AN107" i="8"/>
  <c r="AN21" i="8"/>
  <c r="AN70" i="8"/>
  <c r="AM14" i="8"/>
  <c r="AM31" i="8"/>
  <c r="AM47" i="8"/>
  <c r="AM63" i="8"/>
  <c r="AM79" i="8"/>
  <c r="E28" i="4" s="1"/>
  <c r="AM95" i="8"/>
  <c r="E71" i="4" s="1"/>
  <c r="AM111" i="8"/>
  <c r="E47" i="4" s="1"/>
  <c r="AM128" i="8"/>
  <c r="E55" i="4" s="1"/>
  <c r="AM7" i="8"/>
  <c r="E59" i="4" s="1"/>
  <c r="AM23" i="8"/>
  <c r="E11" i="4" s="1"/>
  <c r="AM40" i="8"/>
  <c r="AM56" i="8"/>
  <c r="AM72" i="8"/>
  <c r="AM88" i="8"/>
  <c r="E70" i="4" s="1"/>
  <c r="AM104" i="8"/>
  <c r="E43" i="4" s="1"/>
  <c r="AM120" i="8"/>
  <c r="AN102" i="8"/>
  <c r="AM16" i="8"/>
  <c r="AN54" i="8"/>
  <c r="AM46" i="8"/>
  <c r="E63" i="4" s="1"/>
  <c r="AM78" i="8"/>
  <c r="AM110" i="8"/>
  <c r="AM42" i="8"/>
  <c r="E17" i="4" s="1"/>
  <c r="AM106" i="8"/>
  <c r="E73" i="4" s="1"/>
  <c r="AM45" i="8"/>
  <c r="E19" i="4" s="1"/>
  <c r="AM109" i="8"/>
  <c r="E46" i="4" s="1"/>
  <c r="AM17" i="8"/>
  <c r="AM57" i="8"/>
  <c r="E21" i="4" s="1"/>
  <c r="AM89" i="8"/>
  <c r="E34" i="4" s="1"/>
  <c r="AM121" i="8"/>
  <c r="E74" i="4" s="1"/>
  <c r="AM50" i="8"/>
  <c r="AM114" i="8"/>
  <c r="AM53" i="8"/>
  <c r="AM117" i="8"/>
  <c r="AN84" i="8"/>
  <c r="AN74" i="8"/>
  <c r="AN19" i="8"/>
  <c r="AN96" i="8"/>
  <c r="AN15" i="8"/>
  <c r="AN93" i="8"/>
  <c r="AN18" i="8"/>
  <c r="AN69" i="8"/>
  <c r="AN44" i="8"/>
  <c r="AN88" i="8"/>
  <c r="AN16" i="8"/>
  <c r="AN94" i="8"/>
  <c r="AN13" i="8"/>
  <c r="AN75" i="8"/>
  <c r="AN121" i="8"/>
  <c r="AN100" i="8"/>
  <c r="AN106" i="8"/>
  <c r="AN51" i="8"/>
  <c r="AN128" i="8"/>
  <c r="AN47" i="8"/>
  <c r="AN125" i="8"/>
  <c r="AN50" i="8"/>
  <c r="AN101" i="8"/>
  <c r="AN23" i="8"/>
  <c r="AN28" i="8"/>
  <c r="AN89" i="8"/>
  <c r="AN56" i="8"/>
  <c r="AN65" i="8"/>
  <c r="AN62" i="8"/>
  <c r="AN33" i="8"/>
  <c r="AN43" i="8"/>
  <c r="AM18" i="8"/>
  <c r="AM35" i="8"/>
  <c r="E14" i="4" s="1"/>
  <c r="AM51" i="8"/>
  <c r="E65" i="4" s="1"/>
  <c r="AM67" i="8"/>
  <c r="E24" i="4" s="1"/>
  <c r="AM83" i="8"/>
  <c r="AM99" i="8"/>
  <c r="E39" i="4" s="1"/>
  <c r="AM115" i="8"/>
  <c r="H80" i="4" s="1"/>
  <c r="AM132" i="8"/>
  <c r="AN22" i="8"/>
  <c r="AM11" i="8"/>
  <c r="E7" i="4" s="1"/>
  <c r="AM28" i="8"/>
  <c r="E61" i="4" s="1"/>
  <c r="AM44" i="8"/>
  <c r="E18" i="4" s="1"/>
  <c r="AM60" i="8"/>
  <c r="E22" i="4" s="1"/>
  <c r="AM76" i="8"/>
  <c r="E27" i="4" s="1"/>
  <c r="AM92" i="8"/>
  <c r="AM108" i="8"/>
  <c r="AM124" i="8"/>
  <c r="E81" i="4" s="1"/>
  <c r="AM20" i="8"/>
  <c r="E8" i="4" s="1"/>
  <c r="AM13" i="8"/>
  <c r="AM54" i="8"/>
  <c r="E20" i="4" s="1"/>
  <c r="AM86" i="8"/>
  <c r="E69" i="4" s="1"/>
  <c r="AM118" i="8"/>
  <c r="E51" i="4" s="1"/>
  <c r="AM6" i="8"/>
  <c r="AM71" i="8"/>
  <c r="E68" i="4" s="1"/>
  <c r="AM48" i="8"/>
  <c r="AM112" i="8"/>
  <c r="AM24" i="8"/>
  <c r="AM127" i="8"/>
  <c r="AM74" i="8"/>
  <c r="AM77" i="8"/>
  <c r="AM41" i="8"/>
  <c r="E16" i="4" s="1"/>
  <c r="AM105" i="8"/>
  <c r="E44" i="4" s="1"/>
  <c r="AM82" i="8"/>
  <c r="AM85" i="8"/>
  <c r="E32" i="4" s="1"/>
  <c r="AN20" i="8"/>
  <c r="AN40" i="8"/>
  <c r="AN46" i="8"/>
  <c r="AN27" i="8"/>
  <c r="T48" i="1" s="1"/>
  <c r="AN108" i="8"/>
  <c r="AN67" i="8"/>
  <c r="AN63" i="8"/>
  <c r="AN66" i="8"/>
  <c r="AN39" i="8"/>
  <c r="AN105" i="8"/>
  <c r="AN129" i="8"/>
  <c r="T18" i="1" s="1"/>
  <c r="AN41" i="8"/>
  <c r="AN90" i="8"/>
  <c r="AN112" i="8"/>
  <c r="AN109" i="8"/>
  <c r="AN85" i="8"/>
  <c r="T41" i="1" s="1"/>
  <c r="AM22" i="8"/>
  <c r="E10" i="4" s="1"/>
  <c r="AM87" i="8"/>
  <c r="E33" i="4" s="1"/>
  <c r="AN86" i="8"/>
  <c r="AM64" i="8"/>
  <c r="E23" i="4" s="1"/>
  <c r="AM129" i="8"/>
  <c r="E56" i="4" s="1"/>
  <c r="F56" i="4" s="1"/>
  <c r="AM30" i="8"/>
  <c r="E13" i="4" s="1"/>
  <c r="AM130" i="8"/>
  <c r="E57" i="4" s="1"/>
  <c r="AM122" i="8"/>
  <c r="E75" i="4" s="1"/>
  <c r="AM125" i="8"/>
  <c r="AM65" i="8"/>
  <c r="E67" i="4" s="1"/>
  <c r="AM131" i="8"/>
  <c r="E77" i="4" s="1"/>
  <c r="AN10" i="8"/>
  <c r="AN32" i="8"/>
  <c r="AN29" i="8"/>
  <c r="AN5" i="8"/>
  <c r="AN12" i="8"/>
  <c r="AN24" i="8"/>
  <c r="AN30" i="8"/>
  <c r="AN11" i="8"/>
  <c r="AN68" i="8"/>
  <c r="AN123" i="8"/>
  <c r="AN124" i="8"/>
  <c r="AN131" i="8"/>
  <c r="AN95" i="8"/>
  <c r="AN98" i="8"/>
  <c r="AN71" i="8"/>
  <c r="AM39" i="8"/>
  <c r="AM103" i="8"/>
  <c r="E42" i="4" s="1"/>
  <c r="AM15" i="8"/>
  <c r="AM80" i="8"/>
  <c r="E29" i="4" s="1"/>
  <c r="AM62" i="8"/>
  <c r="AM3" i="8"/>
  <c r="E4" i="4" s="1"/>
  <c r="AM73" i="8"/>
  <c r="E26" i="4" s="1"/>
  <c r="AM5" i="8"/>
  <c r="E58" i="4" s="1"/>
  <c r="AM9" i="8"/>
  <c r="E6" i="4" s="1"/>
  <c r="AM126" i="8"/>
  <c r="AN57" i="8"/>
  <c r="AN119" i="8"/>
  <c r="AN117" i="8"/>
  <c r="AN36" i="8"/>
  <c r="AN72" i="8"/>
  <c r="AN78" i="8"/>
  <c r="AN59" i="8"/>
  <c r="AN92" i="8"/>
  <c r="AN35" i="8"/>
  <c r="AN31" i="8"/>
  <c r="AN34" i="8"/>
  <c r="AN7" i="8"/>
  <c r="AM55" i="8"/>
  <c r="AM119" i="8"/>
  <c r="AM32" i="8"/>
  <c r="AM96" i="8"/>
  <c r="E38" i="4" s="1"/>
  <c r="AM8" i="8"/>
  <c r="AM94" i="8"/>
  <c r="E37" i="4" s="1"/>
  <c r="AM58" i="8"/>
  <c r="AM61" i="8"/>
  <c r="AM33" i="8"/>
  <c r="AM97" i="8"/>
  <c r="AM66" i="8"/>
  <c r="F23" i="4" s="1"/>
  <c r="AM69" i="8"/>
  <c r="AN52" i="8"/>
  <c r="AN104" i="8"/>
  <c r="AN110" i="8"/>
  <c r="AN91" i="8"/>
  <c r="AN25" i="8"/>
  <c r="AN127" i="8"/>
  <c r="AN130" i="8"/>
  <c r="AN103" i="8"/>
  <c r="AN42" i="8"/>
  <c r="AN64" i="8"/>
  <c r="AN61" i="8"/>
  <c r="AN37" i="8"/>
  <c r="AN115" i="8"/>
  <c r="AN81" i="8"/>
  <c r="AN113" i="8"/>
  <c r="AN73" i="8"/>
  <c r="AH29" i="8"/>
  <c r="AI29" i="8" s="1"/>
  <c r="E29" i="5" s="1"/>
  <c r="J79" i="1"/>
  <c r="I105" i="1"/>
  <c r="C115" i="1"/>
  <c r="D115" i="1" s="1"/>
  <c r="I18" i="1"/>
  <c r="I22" i="1"/>
  <c r="H23" i="1"/>
  <c r="H47" i="1"/>
  <c r="J118" i="1"/>
  <c r="I110" i="1"/>
  <c r="I39" i="1"/>
  <c r="H85" i="1"/>
  <c r="I112" i="1"/>
  <c r="H70" i="1"/>
  <c r="I37" i="1"/>
  <c r="J67" i="1"/>
  <c r="K96" i="1"/>
  <c r="K41" i="1"/>
  <c r="H128" i="1"/>
  <c r="H110" i="1"/>
  <c r="K106" i="1"/>
  <c r="K80" i="1"/>
  <c r="I29" i="1"/>
  <c r="I96" i="1"/>
  <c r="H57" i="1"/>
  <c r="J86" i="1"/>
  <c r="J124" i="1"/>
  <c r="J18" i="1"/>
  <c r="H43" i="1"/>
  <c r="H116" i="1"/>
  <c r="H66" i="1"/>
  <c r="J120" i="1"/>
  <c r="I52" i="1"/>
  <c r="C66" i="1"/>
  <c r="D66" i="1" s="1"/>
  <c r="C31" i="1"/>
  <c r="D31" i="1" s="1"/>
  <c r="C109" i="1"/>
  <c r="D109" i="1" s="1"/>
  <c r="C122" i="1"/>
  <c r="D122" i="1" s="1"/>
  <c r="H13" i="1"/>
  <c r="J132" i="1"/>
  <c r="I102" i="1"/>
  <c r="H86" i="1"/>
  <c r="J115" i="1"/>
  <c r="J134" i="9"/>
  <c r="K51" i="1"/>
  <c r="H78" i="1"/>
  <c r="I32" i="1"/>
  <c r="J70" i="1"/>
  <c r="H41" i="1"/>
  <c r="H123" i="1"/>
  <c r="C29" i="1"/>
  <c r="D29" i="1" s="1"/>
  <c r="I71" i="1"/>
  <c r="K23" i="1"/>
  <c r="I61" i="1"/>
  <c r="I64" i="1"/>
  <c r="C40" i="1"/>
  <c r="D40" i="1" s="1"/>
  <c r="I119" i="1"/>
  <c r="I42" i="1"/>
  <c r="C24" i="1"/>
  <c r="D24" i="1" s="1"/>
  <c r="J75" i="1"/>
  <c r="J43" i="1"/>
  <c r="J9" i="1"/>
  <c r="J63" i="1"/>
  <c r="J123" i="1"/>
  <c r="J129" i="1"/>
  <c r="J73" i="1"/>
  <c r="K56" i="1"/>
  <c r="K105" i="1"/>
  <c r="J121" i="1"/>
  <c r="J31" i="1"/>
  <c r="J97" i="1"/>
  <c r="M94" i="1"/>
  <c r="M70" i="1"/>
  <c r="AL41" i="8"/>
  <c r="AL77" i="8"/>
  <c r="K122" i="1" s="1"/>
  <c r="M4" i="1"/>
  <c r="M59" i="1"/>
  <c r="M13" i="1"/>
  <c r="AL25" i="8"/>
  <c r="K43" i="1" s="1"/>
  <c r="AL74" i="8"/>
  <c r="AL121" i="8"/>
  <c r="K20" i="1" s="1"/>
  <c r="AL57" i="8"/>
  <c r="AL23" i="8"/>
  <c r="AL9" i="8"/>
  <c r="AL131" i="8"/>
  <c r="AL76" i="8"/>
  <c r="K121" i="1" s="1"/>
  <c r="AL94" i="8"/>
  <c r="AL93" i="8"/>
  <c r="AL16" i="8"/>
  <c r="AL130" i="8"/>
  <c r="AL110" i="8"/>
  <c r="M23" i="1"/>
  <c r="K68" i="1"/>
  <c r="AL87" i="8"/>
  <c r="M126" i="1"/>
  <c r="M39" i="1"/>
  <c r="M15" i="1"/>
  <c r="M78" i="1"/>
  <c r="M63" i="1"/>
  <c r="M16" i="1"/>
  <c r="AL54" i="8"/>
  <c r="M65" i="1"/>
  <c r="AL129" i="8"/>
  <c r="M36" i="1"/>
  <c r="AL15" i="8"/>
  <c r="K26" i="1" s="1"/>
  <c r="AL26" i="8"/>
  <c r="M84" i="1"/>
  <c r="M20" i="1"/>
  <c r="M53" i="1"/>
  <c r="M71" i="1"/>
  <c r="AL119" i="8"/>
  <c r="M127" i="1"/>
  <c r="J67" i="8"/>
  <c r="F123" i="8"/>
  <c r="C72" i="1" s="1"/>
  <c r="D72" i="1" s="1"/>
  <c r="AF83" i="8"/>
  <c r="AL68" i="8"/>
  <c r="G133" i="1"/>
  <c r="K81" i="8"/>
  <c r="J3" i="8"/>
  <c r="J103" i="8"/>
  <c r="H71" i="8"/>
  <c r="AF116" i="8"/>
  <c r="J132" i="8"/>
  <c r="H40" i="1" s="1"/>
  <c r="F93" i="8"/>
  <c r="J71" i="8"/>
  <c r="K85" i="8"/>
  <c r="I41" i="1" s="1"/>
  <c r="AK123" i="8"/>
  <c r="H133" i="8"/>
  <c r="K101" i="8"/>
  <c r="I38" i="1" s="1"/>
  <c r="K130" i="8"/>
  <c r="I10" i="1" s="1"/>
  <c r="G42" i="1"/>
  <c r="J125" i="8"/>
  <c r="K98" i="8"/>
  <c r="AF32" i="8"/>
  <c r="M83" i="1"/>
  <c r="M57" i="1"/>
  <c r="M29" i="1"/>
  <c r="K15" i="8"/>
  <c r="I15" i="1" s="1"/>
  <c r="F56" i="8"/>
  <c r="G35" i="1"/>
  <c r="J7" i="8"/>
  <c r="K17" i="8"/>
  <c r="AK17" i="8"/>
  <c r="AF35" i="8"/>
  <c r="J35" i="8"/>
  <c r="H99" i="1" s="1"/>
  <c r="K53" i="8"/>
  <c r="J6" i="1"/>
  <c r="AF23" i="8"/>
  <c r="G39" i="1"/>
  <c r="M80" i="1"/>
  <c r="AF61" i="8"/>
  <c r="J61" i="8"/>
  <c r="AK46" i="8"/>
  <c r="K46" i="1" s="1"/>
  <c r="K46" i="8"/>
  <c r="I46" i="1" s="1"/>
  <c r="J48" i="8"/>
  <c r="H79" i="1" s="1"/>
  <c r="C5" i="1"/>
  <c r="D5" i="1" s="1"/>
  <c r="AF87" i="8"/>
  <c r="I111" i="1"/>
  <c r="AF51" i="8"/>
  <c r="J51" i="8"/>
  <c r="K65" i="8"/>
  <c r="I65" i="1" s="1"/>
  <c r="F116" i="8"/>
  <c r="C80" i="1" s="1"/>
  <c r="D80" i="1" s="1"/>
  <c r="H74" i="1"/>
  <c r="AF39" i="8"/>
  <c r="J39" i="8"/>
  <c r="J55" i="8"/>
  <c r="H105" i="1" s="1"/>
  <c r="AF55" i="8"/>
  <c r="AF119" i="8"/>
  <c r="J119" i="8"/>
  <c r="H82" i="1" s="1"/>
  <c r="AK69" i="8"/>
  <c r="AK113" i="8"/>
  <c r="K113" i="8"/>
  <c r="J131" i="8"/>
  <c r="AF131" i="8"/>
  <c r="J133" i="1" s="1"/>
  <c r="H94" i="8"/>
  <c r="J115" i="8"/>
  <c r="H73" i="1" s="1"/>
  <c r="M49" i="1"/>
  <c r="AK108" i="8"/>
  <c r="K108" i="8"/>
  <c r="I86" i="1" s="1"/>
  <c r="K21" i="8"/>
  <c r="AK21" i="8"/>
  <c r="AF77" i="8"/>
  <c r="J19" i="1" s="1"/>
  <c r="K8" i="8"/>
  <c r="J19" i="8"/>
  <c r="H31" i="1" s="1"/>
  <c r="AK97" i="8"/>
  <c r="AK37" i="8"/>
  <c r="K5" i="8"/>
  <c r="I7" i="1" s="1"/>
  <c r="K88" i="8"/>
  <c r="AK49" i="8"/>
  <c r="AF126" i="8"/>
  <c r="J54" i="1" s="1"/>
  <c r="J126" i="8"/>
  <c r="H107" i="1" s="1"/>
  <c r="K117" i="8"/>
  <c r="AK117" i="8"/>
  <c r="K77" i="1" s="1"/>
  <c r="G47" i="1"/>
  <c r="G116" i="1"/>
  <c r="H44" i="8"/>
  <c r="K124" i="8"/>
  <c r="I124" i="1" s="1"/>
  <c r="E71" i="1"/>
  <c r="E40" i="1"/>
  <c r="M129" i="1"/>
  <c r="K13" i="8"/>
  <c r="I23" i="1" s="1"/>
  <c r="E23" i="1"/>
  <c r="E60" i="1"/>
  <c r="F12" i="8"/>
  <c r="F14" i="8"/>
  <c r="M48" i="1"/>
  <c r="M52" i="1"/>
  <c r="G61" i="1"/>
  <c r="G69" i="1"/>
  <c r="F28" i="8"/>
  <c r="F30" i="8"/>
  <c r="M95" i="1"/>
  <c r="M97" i="1"/>
  <c r="G102" i="1"/>
  <c r="G104" i="1"/>
  <c r="E115" i="1"/>
  <c r="F44" i="8"/>
  <c r="C75" i="1" s="1"/>
  <c r="D75" i="1" s="1"/>
  <c r="F46" i="8"/>
  <c r="C130" i="1" s="1"/>
  <c r="D130" i="1" s="1"/>
  <c r="G17" i="1"/>
  <c r="E119" i="1"/>
  <c r="E132" i="1"/>
  <c r="F60" i="8"/>
  <c r="F62" i="8"/>
  <c r="G86" i="1"/>
  <c r="E66" i="1"/>
  <c r="F76" i="8"/>
  <c r="C67" i="1" s="1"/>
  <c r="D67" i="1" s="1"/>
  <c r="M120" i="1"/>
  <c r="M107" i="1"/>
  <c r="G75" i="1"/>
  <c r="E113" i="1"/>
  <c r="E83" i="1"/>
  <c r="F92" i="8"/>
  <c r="F94" i="8"/>
  <c r="M30" i="1"/>
  <c r="H104" i="8"/>
  <c r="E128" i="1"/>
  <c r="F110" i="8"/>
  <c r="C47" i="1" s="1"/>
  <c r="D47" i="1" s="1"/>
  <c r="M32" i="1"/>
  <c r="M33" i="1"/>
  <c r="G108" i="1"/>
  <c r="E110" i="1"/>
  <c r="E57" i="1"/>
  <c r="F124" i="8"/>
  <c r="C78" i="1" s="1"/>
  <c r="D78" i="1" s="1"/>
  <c r="F126" i="8"/>
  <c r="M124" i="1"/>
  <c r="M10" i="1"/>
  <c r="E29" i="1"/>
  <c r="E129" i="1"/>
  <c r="C70" i="1"/>
  <c r="D70" i="1" s="1"/>
  <c r="M41" i="1"/>
  <c r="M122" i="1"/>
  <c r="G62" i="1"/>
  <c r="E54" i="1"/>
  <c r="I73" i="1"/>
  <c r="H101" i="1"/>
  <c r="AK83" i="8"/>
  <c r="K51" i="8"/>
  <c r="J21" i="8"/>
  <c r="J29" i="8"/>
  <c r="AF117" i="8"/>
  <c r="E9" i="1"/>
  <c r="F7" i="8"/>
  <c r="C7" i="1" s="1"/>
  <c r="D7" i="1" s="1"/>
  <c r="M60" i="1"/>
  <c r="G50" i="1"/>
  <c r="E56" i="1"/>
  <c r="F23" i="8"/>
  <c r="E87" i="1"/>
  <c r="F39" i="8"/>
  <c r="M115" i="1"/>
  <c r="E44" i="1"/>
  <c r="F55" i="8"/>
  <c r="M132" i="1"/>
  <c r="E24" i="1"/>
  <c r="F71" i="8"/>
  <c r="M66" i="1"/>
  <c r="E22" i="1"/>
  <c r="F87" i="8"/>
  <c r="C112" i="1" s="1"/>
  <c r="D112" i="1" s="1"/>
  <c r="E30" i="1"/>
  <c r="F101" i="8"/>
  <c r="G109" i="1"/>
  <c r="E10" i="1"/>
  <c r="E122" i="1"/>
  <c r="AF69" i="8"/>
  <c r="AK3" i="8"/>
  <c r="K67" i="8"/>
  <c r="I104" i="1" s="1"/>
  <c r="K19" i="8"/>
  <c r="I19" i="1" s="1"/>
  <c r="AF85" i="8"/>
  <c r="J3" i="1" s="1"/>
  <c r="J111" i="1"/>
  <c r="H76" i="8"/>
  <c r="G8" i="1"/>
  <c r="G7" i="1"/>
  <c r="AF101" i="8"/>
  <c r="J38" i="1" s="1"/>
  <c r="AF72" i="8"/>
  <c r="AK70" i="8"/>
  <c r="G18" i="1"/>
  <c r="K99" i="8"/>
  <c r="I20" i="1" s="1"/>
  <c r="AK115" i="8"/>
  <c r="K115" i="1" s="1"/>
  <c r="M58" i="1"/>
  <c r="M101" i="1"/>
  <c r="E130" i="1"/>
  <c r="G132" i="1"/>
  <c r="M3" i="1"/>
  <c r="M38" i="1"/>
  <c r="M77" i="1"/>
  <c r="M31" i="1"/>
  <c r="AF37" i="8"/>
  <c r="M121" i="1"/>
  <c r="E127" i="1"/>
  <c r="E6" i="1"/>
  <c r="AF40" i="8"/>
  <c r="J104" i="1" s="1"/>
  <c r="G6" i="1"/>
  <c r="AK22" i="8"/>
  <c r="AF5" i="8"/>
  <c r="J11" i="1" s="1"/>
  <c r="AL124" i="8"/>
  <c r="G76" i="1"/>
  <c r="F108" i="8"/>
  <c r="AK35" i="8"/>
  <c r="G23" i="1"/>
  <c r="F15" i="8"/>
  <c r="C15" i="1" s="1"/>
  <c r="D15" i="1" s="1"/>
  <c r="F63" i="8"/>
  <c r="E67" i="1"/>
  <c r="J26" i="8"/>
  <c r="G12" i="1"/>
  <c r="G123" i="1"/>
  <c r="G37" i="1"/>
  <c r="G27" i="1"/>
  <c r="E43" i="1"/>
  <c r="F16" i="8"/>
  <c r="F18" i="8"/>
  <c r="C52" i="1" s="1"/>
  <c r="D52" i="1" s="1"/>
  <c r="F34" i="8"/>
  <c r="F48" i="8"/>
  <c r="F64" i="8"/>
  <c r="C102" i="1" s="1"/>
  <c r="D102" i="1" s="1"/>
  <c r="G13" i="1"/>
  <c r="H90" i="8"/>
  <c r="AF33" i="8"/>
  <c r="AK38" i="8"/>
  <c r="G66" i="1"/>
  <c r="K54" i="8"/>
  <c r="AF13" i="8"/>
  <c r="J13" i="1" s="1"/>
  <c r="AL11" i="8"/>
  <c r="K16" i="1" s="1"/>
  <c r="H108" i="8"/>
  <c r="M116" i="1"/>
  <c r="M112" i="1"/>
  <c r="M130" i="1"/>
  <c r="G103" i="1"/>
  <c r="H39" i="8"/>
  <c r="M105" i="1"/>
  <c r="M106" i="1"/>
  <c r="M119" i="1"/>
  <c r="G78" i="1"/>
  <c r="H79" i="8"/>
  <c r="M27" i="1"/>
  <c r="G94" i="1"/>
  <c r="H31" i="8"/>
  <c r="F37" i="8"/>
  <c r="G131" i="1"/>
  <c r="F85" i="8"/>
  <c r="C3" i="1" s="1"/>
  <c r="I70" i="1"/>
  <c r="C19" i="1"/>
  <c r="D19" i="1" s="1"/>
  <c r="M93" i="1"/>
  <c r="G82" i="1"/>
  <c r="H119" i="8"/>
  <c r="G100" i="1"/>
  <c r="H60" i="8"/>
  <c r="I106" i="1"/>
  <c r="J129" i="8"/>
  <c r="H18" i="1" s="1"/>
  <c r="AF62" i="8"/>
  <c r="J62" i="8"/>
  <c r="F69" i="8"/>
  <c r="C88" i="1" s="1"/>
  <c r="D88" i="1" s="1"/>
  <c r="K31" i="8"/>
  <c r="I94" i="1" s="1"/>
  <c r="AK31" i="8"/>
  <c r="J49" i="8"/>
  <c r="AF49" i="8"/>
  <c r="J89" i="1" s="1"/>
  <c r="F74" i="8"/>
  <c r="AK127" i="8"/>
  <c r="K127" i="8"/>
  <c r="I84" i="1" s="1"/>
  <c r="K66" i="8"/>
  <c r="AK66" i="8"/>
  <c r="G90" i="1"/>
  <c r="F51" i="8"/>
  <c r="M51" i="1"/>
  <c r="J106" i="8"/>
  <c r="H88" i="1" s="1"/>
  <c r="AF106" i="8"/>
  <c r="J4" i="1" s="1"/>
  <c r="F4" i="8"/>
  <c r="H16" i="8"/>
  <c r="F20" i="8"/>
  <c r="AK27" i="8"/>
  <c r="K27" i="8"/>
  <c r="I48" i="1" s="1"/>
  <c r="G92" i="1"/>
  <c r="H30" i="8"/>
  <c r="G95" i="1"/>
  <c r="M104" i="1"/>
  <c r="M114" i="1"/>
  <c r="F54" i="8"/>
  <c r="M17" i="1"/>
  <c r="K59" i="8"/>
  <c r="I59" i="1" s="1"/>
  <c r="AK59" i="8"/>
  <c r="K132" i="1" s="1"/>
  <c r="H64" i="8"/>
  <c r="M42" i="1"/>
  <c r="K75" i="8"/>
  <c r="AK75" i="8"/>
  <c r="C22" i="1"/>
  <c r="D22" i="1" s="1"/>
  <c r="K91" i="8"/>
  <c r="AK91" i="8"/>
  <c r="J93" i="8"/>
  <c r="AF93" i="8"/>
  <c r="J26" i="1" s="1"/>
  <c r="F100" i="8"/>
  <c r="AK107" i="8"/>
  <c r="K107" i="8"/>
  <c r="I63" i="1" s="1"/>
  <c r="J109" i="8"/>
  <c r="H109" i="1" s="1"/>
  <c r="AF109" i="8"/>
  <c r="J109" i="1" s="1"/>
  <c r="H72" i="1"/>
  <c r="F8" i="8"/>
  <c r="AL8" i="8"/>
  <c r="G30" i="1"/>
  <c r="H98" i="8"/>
  <c r="J113" i="8"/>
  <c r="AF113" i="8"/>
  <c r="J93" i="1" s="1"/>
  <c r="G14" i="1"/>
  <c r="AK50" i="8"/>
  <c r="K125" i="1" s="1"/>
  <c r="K50" i="8"/>
  <c r="F61" i="8"/>
  <c r="C61" i="1" s="1"/>
  <c r="D61" i="1" s="1"/>
  <c r="G20" i="1"/>
  <c r="H99" i="8"/>
  <c r="G28" i="1"/>
  <c r="H13" i="8"/>
  <c r="J42" i="8"/>
  <c r="AF42" i="8"/>
  <c r="G55" i="1"/>
  <c r="G19" i="1"/>
  <c r="C84" i="1"/>
  <c r="D84" i="1" s="1"/>
  <c r="G26" i="1"/>
  <c r="H93" i="8"/>
  <c r="G15" i="1"/>
  <c r="H109" i="8"/>
  <c r="F113" i="8"/>
  <c r="I87" i="1"/>
  <c r="M7" i="1"/>
  <c r="I68" i="1"/>
  <c r="M8" i="1"/>
  <c r="M69" i="1"/>
  <c r="AK111" i="8"/>
  <c r="M90" i="1"/>
  <c r="M9" i="1"/>
  <c r="K43" i="8"/>
  <c r="I35" i="1" s="1"/>
  <c r="AF45" i="8"/>
  <c r="C120" i="1"/>
  <c r="D120" i="1" s="1"/>
  <c r="AK14" i="8"/>
  <c r="K14" i="8"/>
  <c r="AF16" i="8"/>
  <c r="J48" i="1" s="1"/>
  <c r="J16" i="8"/>
  <c r="H27" i="1" s="1"/>
  <c r="M19" i="1"/>
  <c r="M26" i="1"/>
  <c r="AK40" i="8"/>
  <c r="M81" i="1"/>
  <c r="I57" i="1"/>
  <c r="H75" i="1"/>
  <c r="AK12" i="8"/>
  <c r="K12" i="8"/>
  <c r="F21" i="8"/>
  <c r="C21" i="1" s="1"/>
  <c r="D21" i="1" s="1"/>
  <c r="AF30" i="8"/>
  <c r="J92" i="1" s="1"/>
  <c r="J30" i="8"/>
  <c r="H30" i="1" s="1"/>
  <c r="K60" i="8"/>
  <c r="AK60" i="8"/>
  <c r="M43" i="1"/>
  <c r="M12" i="1"/>
  <c r="C35" i="1"/>
  <c r="D35" i="1" s="1"/>
  <c r="G44" i="1"/>
  <c r="J81" i="8"/>
  <c r="AF81" i="8"/>
  <c r="G89" i="1"/>
  <c r="M96" i="1"/>
  <c r="J46" i="8"/>
  <c r="H130" i="1" s="1"/>
  <c r="AF46" i="8"/>
  <c r="M100" i="1"/>
  <c r="AF17" i="8"/>
  <c r="J50" i="1" s="1"/>
  <c r="J17" i="8"/>
  <c r="H50" i="1" s="1"/>
  <c r="AK47" i="8"/>
  <c r="K47" i="8"/>
  <c r="F58" i="8"/>
  <c r="AF65" i="8"/>
  <c r="J65" i="8"/>
  <c r="M79" i="1"/>
  <c r="G80" i="1"/>
  <c r="G40" i="1"/>
  <c r="H132" i="8"/>
  <c r="I4" i="1"/>
  <c r="F13" i="8"/>
  <c r="J14" i="8"/>
  <c r="AF14" i="8"/>
  <c r="J25" i="1" s="1"/>
  <c r="AK44" i="8"/>
  <c r="K116" i="1" s="1"/>
  <c r="K44" i="8"/>
  <c r="I44" i="1" s="1"/>
  <c r="AL53" i="8"/>
  <c r="F53" i="8"/>
  <c r="M47" i="1"/>
  <c r="G56" i="1"/>
  <c r="G81" i="1"/>
  <c r="H66" i="8"/>
  <c r="K79" i="8"/>
  <c r="I123" i="1" s="1"/>
  <c r="AK79" i="8"/>
  <c r="M25" i="1"/>
  <c r="M34" i="1"/>
  <c r="G125" i="1"/>
  <c r="AF20" i="8"/>
  <c r="J20" i="1" s="1"/>
  <c r="J20" i="8"/>
  <c r="H33" i="1" s="1"/>
  <c r="F45" i="8"/>
  <c r="C45" i="1" s="1"/>
  <c r="D45" i="1" s="1"/>
  <c r="J52" i="8"/>
  <c r="AF52" i="8"/>
  <c r="J44" i="1" s="1"/>
  <c r="AF68" i="8"/>
  <c r="J68" i="8"/>
  <c r="H68" i="1" s="1"/>
  <c r="AK63" i="8"/>
  <c r="J10" i="8"/>
  <c r="AF10" i="8"/>
  <c r="K24" i="8"/>
  <c r="I40" i="1" s="1"/>
  <c r="AK24" i="8"/>
  <c r="G64" i="1"/>
  <c r="AF58" i="8"/>
  <c r="J58" i="1" s="1"/>
  <c r="J58" i="8"/>
  <c r="H59" i="1" s="1"/>
  <c r="AK72" i="8"/>
  <c r="K72" i="8"/>
  <c r="AK120" i="8"/>
  <c r="K120" i="1" s="1"/>
  <c r="K120" i="8"/>
  <c r="AK18" i="8"/>
  <c r="K52" i="1" s="1"/>
  <c r="H36" i="8"/>
  <c r="K76" i="8"/>
  <c r="I121" i="1" s="1"/>
  <c r="G38" i="1"/>
  <c r="H101" i="8"/>
  <c r="K95" i="8"/>
  <c r="AK95" i="8"/>
  <c r="J127" i="1"/>
  <c r="AF78" i="8"/>
  <c r="J36" i="8"/>
  <c r="AF36" i="8"/>
  <c r="M14" i="1"/>
  <c r="M103" i="1"/>
  <c r="AF90" i="8"/>
  <c r="J98" i="1" s="1"/>
  <c r="J90" i="8"/>
  <c r="G118" i="1"/>
  <c r="F131" i="8"/>
  <c r="M68" i="1"/>
  <c r="G129" i="1"/>
  <c r="J4" i="8"/>
  <c r="H6" i="1" s="1"/>
  <c r="AF74" i="8"/>
  <c r="J97" i="8"/>
  <c r="H97" i="1" s="1"/>
  <c r="AK104" i="8"/>
  <c r="M5" i="1"/>
  <c r="I80" i="1"/>
  <c r="K11" i="8"/>
  <c r="I16" i="1" s="1"/>
  <c r="F10" i="8"/>
  <c r="C10" i="1" s="1"/>
  <c r="D10" i="1" s="1"/>
  <c r="G22" i="1"/>
  <c r="G71" i="1"/>
  <c r="M54" i="1"/>
  <c r="F59" i="8"/>
  <c r="F99" i="8"/>
  <c r="AF122" i="8"/>
  <c r="J122" i="8"/>
  <c r="H122" i="1" s="1"/>
  <c r="G21" i="1"/>
  <c r="AK28" i="8"/>
  <c r="M73" i="1"/>
  <c r="AL85" i="8"/>
  <c r="K56" i="8"/>
  <c r="I56" i="1" s="1"/>
  <c r="E12" i="1"/>
  <c r="F49" i="8"/>
  <c r="H73" i="8"/>
  <c r="E72" i="1"/>
  <c r="F97" i="8"/>
  <c r="AK34" i="8"/>
  <c r="K34" i="1" s="1"/>
  <c r="F33" i="8"/>
  <c r="AK82" i="8"/>
  <c r="K82" i="1" s="1"/>
  <c r="K82" i="8"/>
  <c r="AF84" i="8"/>
  <c r="J84" i="8"/>
  <c r="AK114" i="8"/>
  <c r="K33" i="1" s="1"/>
  <c r="K114" i="8"/>
  <c r="G68" i="1"/>
  <c r="C98" i="1"/>
  <c r="D98" i="1" s="1"/>
  <c r="F103" i="8"/>
  <c r="C91" i="1" s="1"/>
  <c r="D91" i="1" s="1"/>
  <c r="G54" i="1"/>
  <c r="H126" i="8"/>
  <c r="G124" i="1"/>
  <c r="H128" i="8"/>
  <c r="J21" i="1"/>
  <c r="K30" i="8"/>
  <c r="AK30" i="8"/>
  <c r="C106" i="1"/>
  <c r="D106" i="1" s="1"/>
  <c r="AF64" i="8"/>
  <c r="J64" i="8"/>
  <c r="G45" i="1"/>
  <c r="AF96" i="8"/>
  <c r="J96" i="8"/>
  <c r="H96" i="1" s="1"/>
  <c r="AF112" i="8"/>
  <c r="J112" i="8"/>
  <c r="H76" i="1" s="1"/>
  <c r="M118" i="1"/>
  <c r="AK126" i="8"/>
  <c r="G110" i="1"/>
  <c r="H121" i="8"/>
  <c r="H108" i="1"/>
  <c r="J80" i="8"/>
  <c r="H124" i="1" s="1"/>
  <c r="AK78" i="8"/>
  <c r="G41" i="1"/>
  <c r="J104" i="8"/>
  <c r="C77" i="1"/>
  <c r="D77" i="1" s="1"/>
  <c r="AF24" i="8"/>
  <c r="H103" i="8"/>
  <c r="M61" i="1"/>
  <c r="H83" i="1"/>
  <c r="AF100" i="8"/>
  <c r="AK102" i="8"/>
  <c r="H105" i="8"/>
  <c r="G49" i="1"/>
  <c r="K62" i="8"/>
  <c r="I62" i="1" s="1"/>
  <c r="G128" i="1"/>
  <c r="E47" i="1"/>
  <c r="K118" i="8"/>
  <c r="I126" i="1" s="1"/>
  <c r="AK118" i="8"/>
  <c r="G57" i="1"/>
  <c r="F129" i="8"/>
  <c r="G29" i="1"/>
  <c r="E34" i="1"/>
  <c r="C68" i="1"/>
  <c r="D68" i="1" s="1"/>
  <c r="K6" i="8"/>
  <c r="I6" i="1" s="1"/>
  <c r="AK6" i="8"/>
  <c r="J8" i="8"/>
  <c r="AF8" i="8"/>
  <c r="J8" i="1" s="1"/>
  <c r="G60" i="1"/>
  <c r="F17" i="8"/>
  <c r="H69" i="1"/>
  <c r="E92" i="1"/>
  <c r="G115" i="1"/>
  <c r="AF56" i="8"/>
  <c r="J56" i="8"/>
  <c r="E36" i="1"/>
  <c r="F65" i="8"/>
  <c r="F81" i="8"/>
  <c r="G93" i="1"/>
  <c r="F119" i="8"/>
  <c r="C119" i="1" s="1"/>
  <c r="D119" i="1" s="1"/>
  <c r="AF94" i="8"/>
  <c r="AF22" i="8"/>
  <c r="G63" i="1"/>
  <c r="K92" i="8"/>
  <c r="J38" i="8"/>
  <c r="H38" i="1" s="1"/>
  <c r="AF110" i="8"/>
  <c r="J47" i="1" s="1"/>
  <c r="C128" i="1"/>
  <c r="D128" i="1" s="1"/>
  <c r="C114" i="1"/>
  <c r="D114" i="1" s="1"/>
  <c r="C104" i="1"/>
  <c r="D104" i="1" s="1"/>
  <c r="H57" i="8"/>
  <c r="H5" i="8"/>
  <c r="H53" i="8"/>
  <c r="H102" i="8"/>
  <c r="H82" i="8"/>
  <c r="H19" i="8"/>
  <c r="H37" i="8"/>
  <c r="AL42" i="8"/>
  <c r="K71" i="1" s="1"/>
  <c r="H34" i="8"/>
  <c r="H46" i="8"/>
  <c r="H87" i="8"/>
  <c r="H18" i="8"/>
  <c r="H92" i="8"/>
  <c r="H83" i="8"/>
  <c r="H41" i="8"/>
  <c r="AL103" i="8"/>
  <c r="AL128" i="8"/>
  <c r="AL7" i="8"/>
  <c r="K11" i="1" s="1"/>
  <c r="AL33" i="8"/>
  <c r="AL55" i="8"/>
  <c r="AL10" i="8"/>
  <c r="K32" i="1" s="1"/>
  <c r="AL133" i="8"/>
  <c r="AL122" i="8"/>
  <c r="K29" i="1" s="1"/>
  <c r="AL71" i="8"/>
  <c r="AL36" i="8"/>
  <c r="AL101" i="8"/>
  <c r="K36" i="1" s="1"/>
  <c r="AL48" i="8"/>
  <c r="AL67" i="8"/>
  <c r="AL61" i="8"/>
  <c r="K87" i="1" s="1"/>
  <c r="AL125" i="8"/>
  <c r="AL92" i="8"/>
  <c r="AL112" i="8"/>
  <c r="K98" i="1"/>
  <c r="AL109" i="8"/>
  <c r="K10" i="1" s="1"/>
  <c r="AL81" i="8"/>
  <c r="AL86" i="8"/>
  <c r="K133" i="1" s="1"/>
  <c r="AL51" i="8"/>
  <c r="K90" i="1" s="1"/>
  <c r="AL88" i="8"/>
  <c r="AL32" i="8"/>
  <c r="AL64" i="8"/>
  <c r="AL20" i="8"/>
  <c r="AL5" i="8"/>
  <c r="AL89" i="8"/>
  <c r="AL80" i="8"/>
  <c r="K124" i="1" s="1"/>
  <c r="AL90" i="8"/>
  <c r="K15" i="1" s="1"/>
  <c r="AL65" i="8"/>
  <c r="K103" i="1" s="1"/>
  <c r="AL98" i="8"/>
  <c r="K74" i="1"/>
  <c r="AL52" i="8"/>
  <c r="K112" i="1"/>
  <c r="AL58" i="8"/>
  <c r="AL105" i="8"/>
  <c r="K45" i="1" s="1"/>
  <c r="AL39" i="8"/>
  <c r="AL43" i="8"/>
  <c r="AL106" i="8"/>
  <c r="AL100" i="8"/>
  <c r="AL73" i="8"/>
  <c r="AL99" i="8"/>
  <c r="K55" i="1" s="1"/>
  <c r="AL62" i="8"/>
  <c r="AL29" i="8"/>
  <c r="AL56" i="8"/>
  <c r="AL19" i="8"/>
  <c r="M92" i="1"/>
  <c r="M86" i="1"/>
  <c r="M76" i="1"/>
  <c r="AL96" i="8"/>
  <c r="K119" i="1" s="1"/>
  <c r="AL13" i="8"/>
  <c r="AL132" i="8"/>
  <c r="AL45" i="8"/>
  <c r="AL116" i="8"/>
  <c r="K42" i="1" s="1"/>
  <c r="AL84" i="8"/>
  <c r="M28" i="1"/>
  <c r="M123" i="1"/>
  <c r="M131" i="1"/>
  <c r="M45" i="1"/>
  <c r="M37" i="1"/>
  <c r="M21" i="1"/>
  <c r="M40" i="1"/>
  <c r="M108" i="1"/>
  <c r="M35" i="1"/>
  <c r="M64" i="1"/>
  <c r="M85" i="1"/>
  <c r="M82" i="1"/>
  <c r="M75" i="1"/>
  <c r="M113" i="1"/>
  <c r="M133" i="1"/>
  <c r="M46" i="1"/>
  <c r="M102" i="1"/>
  <c r="M110" i="1"/>
  <c r="M72" i="1"/>
  <c r="M44" i="1"/>
  <c r="M50" i="1"/>
  <c r="M109" i="1"/>
  <c r="M55" i="1"/>
  <c r="M6" i="1"/>
  <c r="M56" i="1"/>
  <c r="M74" i="1"/>
  <c r="M24" i="1"/>
  <c r="M98" i="1"/>
  <c r="M89" i="1"/>
  <c r="M22" i="1"/>
  <c r="M62" i="1"/>
  <c r="M91" i="1"/>
  <c r="M117" i="1"/>
  <c r="G122" i="1"/>
  <c r="G25" i="1"/>
  <c r="H124" i="8"/>
  <c r="G77" i="1"/>
  <c r="H117" i="8"/>
  <c r="G114" i="1"/>
  <c r="H42" i="8"/>
  <c r="G73" i="1"/>
  <c r="H115" i="8"/>
  <c r="G4" i="1"/>
  <c r="H106" i="8"/>
  <c r="G58" i="1"/>
  <c r="H21" i="8"/>
  <c r="G36" i="1"/>
  <c r="H62" i="8"/>
  <c r="H78" i="8"/>
  <c r="H95" i="8"/>
  <c r="H69" i="8"/>
  <c r="H89" i="8"/>
  <c r="H15" i="8"/>
  <c r="H63" i="8"/>
  <c r="H35" i="8"/>
  <c r="H28" i="8"/>
  <c r="E50" i="4" l="1"/>
  <c r="F49" i="4"/>
  <c r="E52" i="4"/>
  <c r="F53" i="4"/>
  <c r="E54" i="4"/>
  <c r="F54" i="4" s="1"/>
  <c r="H72" i="4"/>
  <c r="E45" i="4"/>
  <c r="F45" i="4" s="1"/>
  <c r="F55" i="4"/>
  <c r="E76" i="4"/>
  <c r="H76" i="4" s="1"/>
  <c r="H73" i="4"/>
  <c r="E48" i="4"/>
  <c r="F48" i="4" s="1"/>
  <c r="E41" i="4"/>
  <c r="F41" i="4" s="1"/>
  <c r="F42" i="4"/>
  <c r="F36" i="4"/>
  <c r="F52" i="4"/>
  <c r="H71" i="4"/>
  <c r="T15" i="1"/>
  <c r="T16" i="1"/>
  <c r="F50" i="4"/>
  <c r="H78" i="4"/>
  <c r="H74" i="4"/>
  <c r="F57" i="4"/>
  <c r="F4" i="4"/>
  <c r="F5" i="5"/>
  <c r="F51" i="4"/>
  <c r="F22" i="4"/>
  <c r="H81" i="4"/>
  <c r="H67" i="4"/>
  <c r="F33" i="4"/>
  <c r="F46" i="4"/>
  <c r="F35" i="4"/>
  <c r="H75" i="4"/>
  <c r="H77" i="4"/>
  <c r="F34" i="4"/>
  <c r="F37" i="4"/>
  <c r="C23" i="1"/>
  <c r="D23" i="1" s="1"/>
  <c r="H58" i="4"/>
  <c r="F30" i="4"/>
  <c r="H79" i="4"/>
  <c r="F39" i="4"/>
  <c r="F16" i="4"/>
  <c r="F44" i="4"/>
  <c r="F13" i="4"/>
  <c r="F47" i="4"/>
  <c r="F24" i="4"/>
  <c r="F31" i="4"/>
  <c r="H63" i="4"/>
  <c r="F29" i="4"/>
  <c r="F43" i="4"/>
  <c r="F32" i="4"/>
  <c r="H69" i="4"/>
  <c r="F38" i="4"/>
  <c r="H70" i="4"/>
  <c r="F40" i="4"/>
  <c r="T125" i="1"/>
  <c r="T102" i="1"/>
  <c r="T71" i="1"/>
  <c r="J72" i="1"/>
  <c r="T84" i="1"/>
  <c r="T58" i="1"/>
  <c r="T56" i="1"/>
  <c r="K22" i="1"/>
  <c r="I127" i="1"/>
  <c r="J117" i="1"/>
  <c r="K27" i="1"/>
  <c r="T21" i="1"/>
  <c r="T111" i="1"/>
  <c r="T76" i="1"/>
  <c r="T49" i="1"/>
  <c r="T132" i="1"/>
  <c r="T51" i="1"/>
  <c r="T97" i="1"/>
  <c r="T66" i="1"/>
  <c r="T38" i="1"/>
  <c r="K117" i="1"/>
  <c r="C69" i="1"/>
  <c r="D69" i="1" s="1"/>
  <c r="T101" i="1"/>
  <c r="C113" i="1"/>
  <c r="D113" i="1" s="1"/>
  <c r="C14" i="1"/>
  <c r="D14" i="1" s="1"/>
  <c r="I27" i="1"/>
  <c r="S133" i="1"/>
  <c r="F26" i="4"/>
  <c r="K95" i="1"/>
  <c r="C99" i="1"/>
  <c r="D99" i="1" s="1"/>
  <c r="K31" i="1"/>
  <c r="P31" i="1" s="1"/>
  <c r="I114" i="1"/>
  <c r="K78" i="1"/>
  <c r="J84" i="1"/>
  <c r="C13" i="1"/>
  <c r="D13" i="1" s="1"/>
  <c r="T40" i="1"/>
  <c r="T133" i="1"/>
  <c r="T10" i="1"/>
  <c r="T100" i="1"/>
  <c r="T23" i="1"/>
  <c r="T113" i="1"/>
  <c r="T30" i="1"/>
  <c r="C85" i="1"/>
  <c r="D85" i="1" s="1"/>
  <c r="C37" i="1"/>
  <c r="D37" i="1" s="1"/>
  <c r="C76" i="1"/>
  <c r="D76" i="1" s="1"/>
  <c r="H125" i="1"/>
  <c r="I47" i="1"/>
  <c r="J100" i="1"/>
  <c r="C131" i="1"/>
  <c r="D131" i="1" s="1"/>
  <c r="T91" i="1"/>
  <c r="T7" i="1"/>
  <c r="T93" i="1"/>
  <c r="T107" i="1"/>
  <c r="T99" i="1"/>
  <c r="K59" i="1"/>
  <c r="I91" i="1"/>
  <c r="H129" i="1"/>
  <c r="T47" i="1"/>
  <c r="T128" i="1"/>
  <c r="K91" i="1"/>
  <c r="I98" i="1"/>
  <c r="C20" i="1"/>
  <c r="D20" i="1" s="1"/>
  <c r="Q20" i="1" s="1"/>
  <c r="H61" i="1"/>
  <c r="J64" i="1"/>
  <c r="I24" i="1"/>
  <c r="J77" i="1"/>
  <c r="Q77" i="1" s="1"/>
  <c r="J55" i="1"/>
  <c r="J14" i="1"/>
  <c r="H16" i="1"/>
  <c r="H20" i="1"/>
  <c r="K44" i="1"/>
  <c r="J30" i="1"/>
  <c r="J81" i="1"/>
  <c r="I82" i="1"/>
  <c r="T3" i="1"/>
  <c r="T53" i="1"/>
  <c r="T37" i="1"/>
  <c r="T57" i="1"/>
  <c r="T90" i="1"/>
  <c r="T108" i="1"/>
  <c r="T118" i="1"/>
  <c r="T79" i="1"/>
  <c r="T39" i="1"/>
  <c r="T121" i="1"/>
  <c r="T55" i="1"/>
  <c r="H51" i="1"/>
  <c r="J85" i="1"/>
  <c r="H132" i="1"/>
  <c r="T73" i="1"/>
  <c r="K35" i="1"/>
  <c r="J17" i="1"/>
  <c r="C59" i="1"/>
  <c r="D59" i="1" s="1"/>
  <c r="K104" i="1"/>
  <c r="Q104" i="1" s="1"/>
  <c r="J96" i="1"/>
  <c r="C48" i="1"/>
  <c r="D48" i="1" s="1"/>
  <c r="J110" i="1"/>
  <c r="H115" i="1"/>
  <c r="J78" i="1"/>
  <c r="T43" i="1"/>
  <c r="T130" i="1"/>
  <c r="T80" i="1"/>
  <c r="T106" i="1"/>
  <c r="T8" i="1"/>
  <c r="T85" i="1"/>
  <c r="T116" i="1"/>
  <c r="T82" i="1"/>
  <c r="T44" i="1"/>
  <c r="T13" i="1"/>
  <c r="T98" i="1"/>
  <c r="T29" i="1"/>
  <c r="T120" i="1"/>
  <c r="T28" i="1"/>
  <c r="H126" i="1"/>
  <c r="H25" i="1"/>
  <c r="H14" i="1"/>
  <c r="H93" i="1"/>
  <c r="H113" i="1"/>
  <c r="H89" i="1"/>
  <c r="H49" i="1"/>
  <c r="J34" i="1"/>
  <c r="K3" i="1"/>
  <c r="C124" i="1"/>
  <c r="D124" i="1" s="1"/>
  <c r="Q124" i="1" s="1"/>
  <c r="T24" i="1"/>
  <c r="T109" i="1"/>
  <c r="T119" i="1"/>
  <c r="T129" i="1"/>
  <c r="I99" i="1"/>
  <c r="H114" i="1"/>
  <c r="H42" i="1"/>
  <c r="C6" i="1"/>
  <c r="D6" i="1" s="1"/>
  <c r="C4" i="1"/>
  <c r="D4" i="1" s="1"/>
  <c r="H100" i="1"/>
  <c r="H62" i="1"/>
  <c r="C16" i="1"/>
  <c r="D16" i="1" s="1"/>
  <c r="C34" i="1"/>
  <c r="D34" i="1" s="1"/>
  <c r="I118" i="1"/>
  <c r="I21" i="1"/>
  <c r="J99" i="1"/>
  <c r="J35" i="1"/>
  <c r="I30" i="1"/>
  <c r="H7" i="1"/>
  <c r="J16" i="1"/>
  <c r="T81" i="1"/>
  <c r="T54" i="1"/>
  <c r="T34" i="1"/>
  <c r="T78" i="1"/>
  <c r="T32" i="1"/>
  <c r="T68" i="1"/>
  <c r="T50" i="1"/>
  <c r="T117" i="1"/>
  <c r="T88" i="1"/>
  <c r="T31" i="1"/>
  <c r="T110" i="1"/>
  <c r="T25" i="1"/>
  <c r="T122" i="1"/>
  <c r="T59" i="1"/>
  <c r="T127" i="1"/>
  <c r="T9" i="1"/>
  <c r="C117" i="1"/>
  <c r="D117" i="1" s="1"/>
  <c r="C81" i="1"/>
  <c r="D81" i="1" s="1"/>
  <c r="H119" i="1"/>
  <c r="H22" i="1"/>
  <c r="H84" i="1"/>
  <c r="C46" i="1"/>
  <c r="D46" i="1" s="1"/>
  <c r="I14" i="1"/>
  <c r="H106" i="1"/>
  <c r="K12" i="1"/>
  <c r="C49" i="1"/>
  <c r="D49" i="1" s="1"/>
  <c r="C60" i="1"/>
  <c r="D60" i="1" s="1"/>
  <c r="H35" i="1"/>
  <c r="I31" i="1"/>
  <c r="I90" i="1"/>
  <c r="I51" i="1"/>
  <c r="I113" i="1"/>
  <c r="J65" i="1"/>
  <c r="C17" i="1"/>
  <c r="D17" i="1" s="1"/>
  <c r="K18" i="1"/>
  <c r="C110" i="1"/>
  <c r="D110" i="1" s="1"/>
  <c r="H3" i="1"/>
  <c r="I88" i="1"/>
  <c r="I101" i="1"/>
  <c r="I72" i="1"/>
  <c r="T115" i="1"/>
  <c r="T62" i="1"/>
  <c r="T83" i="1"/>
  <c r="T60" i="1"/>
  <c r="T114" i="1"/>
  <c r="T46" i="1"/>
  <c r="K111" i="1"/>
  <c r="C44" i="1"/>
  <c r="D44" i="1" s="1"/>
  <c r="I13" i="1"/>
  <c r="K126" i="1"/>
  <c r="J119" i="1"/>
  <c r="P119" i="1" s="1"/>
  <c r="J22" i="1"/>
  <c r="I43" i="1"/>
  <c r="H104" i="1"/>
  <c r="J45" i="1"/>
  <c r="P45" i="1" s="1"/>
  <c r="I120" i="1"/>
  <c r="I5" i="1"/>
  <c r="H67" i="1"/>
  <c r="H19" i="1"/>
  <c r="J83" i="1"/>
  <c r="J52" i="1"/>
  <c r="Q52" i="1" s="1"/>
  <c r="T4" i="1"/>
  <c r="T72" i="1"/>
  <c r="T45" i="1"/>
  <c r="T104" i="1"/>
  <c r="T69" i="1"/>
  <c r="T112" i="1"/>
  <c r="T103" i="1"/>
  <c r="T126" i="1"/>
  <c r="T105" i="1"/>
  <c r="T75" i="1"/>
  <c r="T19" i="1"/>
  <c r="T77" i="1"/>
  <c r="T89" i="1"/>
  <c r="T64" i="1"/>
  <c r="H64" i="1"/>
  <c r="H17" i="1"/>
  <c r="I95" i="1"/>
  <c r="H46" i="1"/>
  <c r="J39" i="1"/>
  <c r="J24" i="1"/>
  <c r="I85" i="1"/>
  <c r="C87" i="1"/>
  <c r="D87" i="1" s="1"/>
  <c r="H10" i="1"/>
  <c r="C33" i="1"/>
  <c r="D33" i="1" s="1"/>
  <c r="J23" i="1"/>
  <c r="K102" i="1"/>
  <c r="C54" i="1"/>
  <c r="D54" i="1" s="1"/>
  <c r="C53" i="1"/>
  <c r="D53" i="1" s="1"/>
  <c r="H55" i="1"/>
  <c r="I117" i="1"/>
  <c r="K113" i="1"/>
  <c r="J5" i="1"/>
  <c r="H112" i="1"/>
  <c r="J113" i="1"/>
  <c r="T87" i="1"/>
  <c r="T11" i="1"/>
  <c r="T61" i="1"/>
  <c r="T96" i="1"/>
  <c r="T17" i="1"/>
  <c r="T74" i="1"/>
  <c r="T52" i="1"/>
  <c r="T70" i="1"/>
  <c r="T65" i="1"/>
  <c r="T86" i="1"/>
  <c r="T33" i="1"/>
  <c r="T35" i="1"/>
  <c r="T95" i="1"/>
  <c r="T36" i="1"/>
  <c r="T22" i="1"/>
  <c r="T20" i="1"/>
  <c r="T27" i="1"/>
  <c r="T26" i="1"/>
  <c r="T131" i="1"/>
  <c r="T63" i="1"/>
  <c r="T14" i="1"/>
  <c r="T12" i="1"/>
  <c r="T92" i="1"/>
  <c r="T124" i="1"/>
  <c r="T94" i="1"/>
  <c r="T123" i="1"/>
  <c r="T42" i="1"/>
  <c r="T67" i="1"/>
  <c r="T5" i="1"/>
  <c r="O134" i="1"/>
  <c r="E134" i="1"/>
  <c r="D3" i="1"/>
  <c r="J87" i="1"/>
  <c r="J56" i="1"/>
  <c r="I92" i="1"/>
  <c r="I132" i="1"/>
  <c r="H65" i="1"/>
  <c r="J114" i="1"/>
  <c r="C79" i="1"/>
  <c r="D79" i="1" s="1"/>
  <c r="J42" i="1"/>
  <c r="F99" i="1"/>
  <c r="H111" i="1"/>
  <c r="C11" i="1"/>
  <c r="D11" i="1" s="1"/>
  <c r="K131" i="1"/>
  <c r="K100" i="1"/>
  <c r="K79" i="1"/>
  <c r="K76" i="1"/>
  <c r="K7" i="1"/>
  <c r="K92" i="1"/>
  <c r="K93" i="1"/>
  <c r="K65" i="1"/>
  <c r="K49" i="1"/>
  <c r="K73" i="1"/>
  <c r="K88" i="1"/>
  <c r="K57" i="1"/>
  <c r="K94" i="1"/>
  <c r="K61" i="1"/>
  <c r="H77" i="1"/>
  <c r="F34" i="1"/>
  <c r="K70" i="1"/>
  <c r="P70" i="1" s="1"/>
  <c r="K13" i="1"/>
  <c r="I25" i="1"/>
  <c r="C58" i="1"/>
  <c r="D58" i="1" s="1"/>
  <c r="I8" i="1"/>
  <c r="K128" i="1"/>
  <c r="C92" i="1"/>
  <c r="D92" i="1" s="1"/>
  <c r="H90" i="1"/>
  <c r="H118" i="1"/>
  <c r="H21" i="1"/>
  <c r="J61" i="1"/>
  <c r="H95" i="1"/>
  <c r="H71" i="1"/>
  <c r="F78" i="1"/>
  <c r="F15" i="1"/>
  <c r="F92" i="1"/>
  <c r="C86" i="1"/>
  <c r="D86" i="1" s="1"/>
  <c r="C100" i="1"/>
  <c r="D100" i="1" s="1"/>
  <c r="C30" i="1"/>
  <c r="D30" i="1" s="1"/>
  <c r="C95" i="1"/>
  <c r="D95" i="1" s="1"/>
  <c r="C51" i="1"/>
  <c r="D51" i="1" s="1"/>
  <c r="C27" i="1"/>
  <c r="D27" i="1" s="1"/>
  <c r="C41" i="1"/>
  <c r="D41" i="1" s="1"/>
  <c r="C126" i="1"/>
  <c r="D126" i="1" s="1"/>
  <c r="Q115" i="1"/>
  <c r="I67" i="1"/>
  <c r="F30" i="1"/>
  <c r="C89" i="1"/>
  <c r="D89" i="1" s="1"/>
  <c r="J88" i="1"/>
  <c r="C105" i="1"/>
  <c r="D105" i="1" s="1"/>
  <c r="C36" i="1"/>
  <c r="D36" i="1" s="1"/>
  <c r="F31" i="1"/>
  <c r="I54" i="1"/>
  <c r="J69" i="1"/>
  <c r="C111" i="1"/>
  <c r="D111" i="1" s="1"/>
  <c r="I3" i="1"/>
  <c r="I55" i="1"/>
  <c r="H5" i="1"/>
  <c r="F53" i="1"/>
  <c r="F21" i="1"/>
  <c r="C103" i="1"/>
  <c r="D103" i="1" s="1"/>
  <c r="C12" i="1"/>
  <c r="D12" i="1" s="1"/>
  <c r="F121" i="1"/>
  <c r="C118" i="1"/>
  <c r="D118" i="1" s="1"/>
  <c r="C83" i="1"/>
  <c r="D83" i="1" s="1"/>
  <c r="C108" i="1"/>
  <c r="D108" i="1" s="1"/>
  <c r="F12" i="4"/>
  <c r="J71" i="1"/>
  <c r="C74" i="1"/>
  <c r="D74" i="1" s="1"/>
  <c r="H80" i="1"/>
  <c r="C94" i="1"/>
  <c r="D94" i="1" s="1"/>
  <c r="J15" i="1"/>
  <c r="P15" i="1" s="1"/>
  <c r="H11" i="1"/>
  <c r="J68" i="1"/>
  <c r="Q68" i="1" s="1"/>
  <c r="H28" i="1"/>
  <c r="F101" i="1"/>
  <c r="J46" i="1"/>
  <c r="H94" i="1"/>
  <c r="C38" i="1"/>
  <c r="D38" i="1" s="1"/>
  <c r="C116" i="1"/>
  <c r="D116" i="1" s="1"/>
  <c r="I75" i="1"/>
  <c r="H12" i="1"/>
  <c r="C25" i="1"/>
  <c r="D25" i="1" s="1"/>
  <c r="I28" i="1"/>
  <c r="J7" i="1"/>
  <c r="J107" i="1"/>
  <c r="H60" i="1"/>
  <c r="H52" i="1"/>
  <c r="C73" i="1"/>
  <c r="D73" i="1" s="1"/>
  <c r="C65" i="1"/>
  <c r="D65" i="1" s="1"/>
  <c r="C107" i="1"/>
  <c r="D107" i="1" s="1"/>
  <c r="J82" i="1"/>
  <c r="H131" i="1"/>
  <c r="C121" i="1"/>
  <c r="D121" i="1" s="1"/>
  <c r="I100" i="1"/>
  <c r="C101" i="1"/>
  <c r="D101" i="1" s="1"/>
  <c r="I93" i="1"/>
  <c r="C18" i="1"/>
  <c r="D18" i="1" s="1"/>
  <c r="I26" i="1"/>
  <c r="I9" i="1"/>
  <c r="J130" i="1"/>
  <c r="C55" i="1"/>
  <c r="D55" i="1" s="1"/>
  <c r="J36" i="1"/>
  <c r="C32" i="1"/>
  <c r="D32" i="1" s="1"/>
  <c r="H91" i="1"/>
  <c r="J27" i="1"/>
  <c r="H29" i="1"/>
  <c r="I97" i="1"/>
  <c r="H81" i="1"/>
  <c r="I103" i="1"/>
  <c r="F36" i="1"/>
  <c r="J32" i="1"/>
  <c r="F19" i="4"/>
  <c r="H53" i="1"/>
  <c r="J112" i="1"/>
  <c r="P112" i="1" s="1"/>
  <c r="C125" i="1"/>
  <c r="D125" i="1" s="1"/>
  <c r="C90" i="1"/>
  <c r="D90" i="1" s="1"/>
  <c r="P120" i="1"/>
  <c r="P98" i="1"/>
  <c r="Q98" i="1"/>
  <c r="P115" i="1"/>
  <c r="J102" i="1"/>
  <c r="J29" i="1"/>
  <c r="P29" i="1" s="1"/>
  <c r="J91" i="1"/>
  <c r="J37" i="1"/>
  <c r="J28" i="1"/>
  <c r="J101" i="1"/>
  <c r="J62" i="1"/>
  <c r="K84" i="1"/>
  <c r="K114" i="1"/>
  <c r="J131" i="1"/>
  <c r="J76" i="1"/>
  <c r="J60" i="1"/>
  <c r="K40" i="1"/>
  <c r="J33" i="1"/>
  <c r="J57" i="1"/>
  <c r="K5" i="1"/>
  <c r="J105" i="1"/>
  <c r="K24" i="1"/>
  <c r="J80" i="1"/>
  <c r="Q80" i="1" s="1"/>
  <c r="J94" i="1"/>
  <c r="J125" i="1"/>
  <c r="J108" i="1"/>
  <c r="J95" i="1"/>
  <c r="J41" i="1"/>
  <c r="J66" i="1"/>
  <c r="J90" i="1"/>
  <c r="J59" i="1"/>
  <c r="K6" i="1"/>
  <c r="J103" i="1"/>
  <c r="J116" i="1"/>
  <c r="J128" i="1"/>
  <c r="J106" i="1"/>
  <c r="Q106" i="1" s="1"/>
  <c r="S115" i="1"/>
  <c r="J40" i="1"/>
  <c r="J51" i="1"/>
  <c r="J49" i="1"/>
  <c r="J53" i="1"/>
  <c r="K107" i="1"/>
  <c r="K81" i="1"/>
  <c r="J10" i="1"/>
  <c r="J126" i="1"/>
  <c r="J12" i="1"/>
  <c r="J74" i="1"/>
  <c r="J122" i="1"/>
  <c r="P122" i="1" s="1"/>
  <c r="F21" i="4"/>
  <c r="H87" i="1"/>
  <c r="AH127" i="8"/>
  <c r="AI127" i="8" s="1"/>
  <c r="E111" i="5" s="1"/>
  <c r="AH124" i="8"/>
  <c r="AI124" i="8" s="1"/>
  <c r="AH105" i="8"/>
  <c r="AI105" i="8" s="1"/>
  <c r="E93" i="5" s="1"/>
  <c r="AH18" i="8"/>
  <c r="AI18" i="8" s="1"/>
  <c r="E18" i="5" s="1"/>
  <c r="AH71" i="8"/>
  <c r="AI71" i="8" s="1"/>
  <c r="E115" i="5" s="1"/>
  <c r="AH44" i="8"/>
  <c r="AI44" i="8" s="1"/>
  <c r="E42" i="5" s="1"/>
  <c r="AH28" i="8"/>
  <c r="AI28" i="8" s="1"/>
  <c r="E28" i="5" s="1"/>
  <c r="AH7" i="8"/>
  <c r="AI7" i="8" s="1"/>
  <c r="E7" i="5" s="1"/>
  <c r="AH5" i="8"/>
  <c r="AI5" i="8" s="1"/>
  <c r="E120" i="5" s="1"/>
  <c r="AH108" i="8"/>
  <c r="AI108" i="8" s="1"/>
  <c r="E95" i="5" s="1"/>
  <c r="S106" i="1"/>
  <c r="AH38" i="8"/>
  <c r="AI38" i="8" s="1"/>
  <c r="E37" i="5" s="1"/>
  <c r="AH89" i="8"/>
  <c r="AI89" i="8" s="1"/>
  <c r="AL123" i="8"/>
  <c r="K72" i="1" s="1"/>
  <c r="S90" i="1"/>
  <c r="H61" i="4"/>
  <c r="F5" i="4"/>
  <c r="AH27" i="8"/>
  <c r="AI27" i="8" s="1"/>
  <c r="E27" i="5" s="1"/>
  <c r="AH73" i="8"/>
  <c r="AI73" i="8" s="1"/>
  <c r="E67" i="5" s="1"/>
  <c r="AH97" i="8"/>
  <c r="AI97" i="8" s="1"/>
  <c r="E87" i="5" s="1"/>
  <c r="AH120" i="8"/>
  <c r="AI120" i="8" s="1"/>
  <c r="E123" i="5" s="1"/>
  <c r="AH35" i="8"/>
  <c r="AI35" i="8" s="1"/>
  <c r="E34" i="5" s="1"/>
  <c r="AH103" i="8"/>
  <c r="AI103" i="8" s="1"/>
  <c r="AH132" i="8"/>
  <c r="AI132" i="8" s="1"/>
  <c r="H47" i="8"/>
  <c r="H77" i="8"/>
  <c r="F77" i="1" s="1"/>
  <c r="AL38" i="8"/>
  <c r="K64" i="1" s="1"/>
  <c r="H54" i="1"/>
  <c r="K38" i="1"/>
  <c r="G31" i="1"/>
  <c r="AL30" i="8"/>
  <c r="K53" i="1" s="1"/>
  <c r="H23" i="8"/>
  <c r="H10" i="8"/>
  <c r="H45" i="1"/>
  <c r="G121" i="1"/>
  <c r="AL37" i="8"/>
  <c r="K62" i="1" s="1"/>
  <c r="S62" i="1" s="1"/>
  <c r="G65" i="1"/>
  <c r="AL78" i="8"/>
  <c r="K130" i="1" s="1"/>
  <c r="C57" i="1"/>
  <c r="M128" i="1"/>
  <c r="G51" i="1"/>
  <c r="H40" i="8"/>
  <c r="I79" i="1"/>
  <c r="H38" i="8"/>
  <c r="F102" i="1" s="1"/>
  <c r="H131" i="8"/>
  <c r="H12" i="8"/>
  <c r="AL104" i="8"/>
  <c r="AH37" i="8"/>
  <c r="AI37" i="8" s="1"/>
  <c r="E36" i="5" s="1"/>
  <c r="AL108" i="8"/>
  <c r="K86" i="1" s="1"/>
  <c r="H59" i="8"/>
  <c r="F132" i="1" s="1"/>
  <c r="H75" i="8"/>
  <c r="F66" i="1" s="1"/>
  <c r="H127" i="8"/>
  <c r="C26" i="1"/>
  <c r="AH131" i="8"/>
  <c r="AI131" i="8" s="1"/>
  <c r="E119" i="5" s="1"/>
  <c r="H74" i="8"/>
  <c r="F74" i="1" s="1"/>
  <c r="AH125" i="8"/>
  <c r="AI125" i="8" s="1"/>
  <c r="E117" i="5" s="1"/>
  <c r="AH20" i="8"/>
  <c r="AI20" i="8" s="1"/>
  <c r="E20" i="5" s="1"/>
  <c r="AL83" i="8"/>
  <c r="AL17" i="8"/>
  <c r="K28" i="1" s="1"/>
  <c r="H3" i="8"/>
  <c r="F3" i="1" s="1"/>
  <c r="AH72" i="8"/>
  <c r="AI72" i="8" s="1"/>
  <c r="E66" i="5" s="1"/>
  <c r="H49" i="8"/>
  <c r="AH40" i="8"/>
  <c r="AI40" i="8" s="1"/>
  <c r="E113" i="5" s="1"/>
  <c r="H9" i="8"/>
  <c r="H120" i="8"/>
  <c r="F108" i="1" s="1"/>
  <c r="H72" i="8"/>
  <c r="AH109" i="8"/>
  <c r="AL3" i="8"/>
  <c r="F62" i="1"/>
  <c r="AL35" i="8"/>
  <c r="K60" i="1" s="1"/>
  <c r="H86" i="8"/>
  <c r="AL118" i="8"/>
  <c r="K67" i="1" s="1"/>
  <c r="AL69" i="8"/>
  <c r="K108" i="1" s="1"/>
  <c r="AL21" i="8"/>
  <c r="K118" i="1" s="1"/>
  <c r="AL117" i="8"/>
  <c r="K66" i="1" s="1"/>
  <c r="AL34" i="8"/>
  <c r="K58" i="1" s="1"/>
  <c r="I130" i="1"/>
  <c r="H70" i="8"/>
  <c r="AH16" i="8"/>
  <c r="AI16" i="8" s="1"/>
  <c r="E16" i="5" s="1"/>
  <c r="AL50" i="8"/>
  <c r="AH62" i="8"/>
  <c r="AI62" i="8" s="1"/>
  <c r="E57" i="5" s="1"/>
  <c r="H51" i="8"/>
  <c r="AL49" i="8"/>
  <c r="K89" i="1" s="1"/>
  <c r="H56" i="8"/>
  <c r="AL22" i="8"/>
  <c r="K37" i="1" s="1"/>
  <c r="H34" i="1"/>
  <c r="H133" i="1"/>
  <c r="AL126" i="8"/>
  <c r="AL40" i="8"/>
  <c r="K69" i="1" s="1"/>
  <c r="AH83" i="8"/>
  <c r="AI83" i="8" s="1"/>
  <c r="E77" i="5" s="1"/>
  <c r="AH96" i="8"/>
  <c r="AI96" i="8" s="1"/>
  <c r="E86" i="5" s="1"/>
  <c r="AL79" i="8"/>
  <c r="K123" i="1" s="1"/>
  <c r="AL75" i="8"/>
  <c r="K109" i="1" s="1"/>
  <c r="AL46" i="8"/>
  <c r="H14" i="8"/>
  <c r="H26" i="8"/>
  <c r="F26" i="1" s="1"/>
  <c r="M125" i="1"/>
  <c r="I77" i="1"/>
  <c r="I50" i="1"/>
  <c r="G48" i="1"/>
  <c r="H125" i="8"/>
  <c r="H24" i="8"/>
  <c r="H88" i="8"/>
  <c r="K83" i="1"/>
  <c r="AL28" i="8"/>
  <c r="K50" i="1" s="1"/>
  <c r="AH61" i="8"/>
  <c r="AI61" i="8" s="1"/>
  <c r="E121" i="5" s="1"/>
  <c r="AH51" i="8"/>
  <c r="AI51" i="8" s="1"/>
  <c r="E48" i="5" s="1"/>
  <c r="I58" i="1"/>
  <c r="G46" i="1"/>
  <c r="H122" i="8"/>
  <c r="AH6" i="8"/>
  <c r="AI6" i="8" s="1"/>
  <c r="E6" i="5" s="1"/>
  <c r="H129" i="8"/>
  <c r="H22" i="8"/>
  <c r="H58" i="8"/>
  <c r="AL113" i="8"/>
  <c r="AL97" i="8"/>
  <c r="K39" i="1" s="1"/>
  <c r="H110" i="8"/>
  <c r="I11" i="1"/>
  <c r="H103" i="1"/>
  <c r="H32" i="8"/>
  <c r="AL59" i="8"/>
  <c r="K97" i="1" s="1"/>
  <c r="AH32" i="8"/>
  <c r="AI32" i="8" s="1"/>
  <c r="E32" i="5" s="1"/>
  <c r="H116" i="8"/>
  <c r="AH49" i="8"/>
  <c r="AI49" i="8" s="1"/>
  <c r="AL44" i="8"/>
  <c r="K75" i="1" s="1"/>
  <c r="P75" i="1" s="1"/>
  <c r="AH60" i="8"/>
  <c r="AI60" i="8" s="1"/>
  <c r="E56" i="5" s="1"/>
  <c r="AH46" i="8"/>
  <c r="AI46" i="8" s="1"/>
  <c r="E44" i="5" s="1"/>
  <c r="AH33" i="8"/>
  <c r="AI33" i="8" s="1"/>
  <c r="E33" i="5" s="1"/>
  <c r="AL27" i="8"/>
  <c r="K48" i="1" s="1"/>
  <c r="AL120" i="8"/>
  <c r="K14" i="1" s="1"/>
  <c r="H8" i="8"/>
  <c r="C97" i="1"/>
  <c r="AL115" i="8"/>
  <c r="K21" i="1" s="1"/>
  <c r="Q21" i="1" s="1"/>
  <c r="AL63" i="8"/>
  <c r="K101" i="1" s="1"/>
  <c r="AL18" i="8"/>
  <c r="K30" i="1" s="1"/>
  <c r="AH22" i="8"/>
  <c r="AI22" i="8" s="1"/>
  <c r="E22" i="5" s="1"/>
  <c r="AH90" i="8"/>
  <c r="AI90" i="8" s="1"/>
  <c r="E122" i="5" s="1"/>
  <c r="H11" i="8"/>
  <c r="F60" i="1" s="1"/>
  <c r="H17" i="8"/>
  <c r="AH123" i="8"/>
  <c r="AI123" i="8" s="1"/>
  <c r="E109" i="5" s="1"/>
  <c r="H84" i="8"/>
  <c r="AH45" i="8"/>
  <c r="AI45" i="8" s="1"/>
  <c r="E43" i="5" s="1"/>
  <c r="G5" i="1"/>
  <c r="I45" i="1"/>
  <c r="C43" i="1"/>
  <c r="D43" i="1" s="1"/>
  <c r="AL102" i="8"/>
  <c r="AH77" i="8"/>
  <c r="AI77" i="8" s="1"/>
  <c r="E71" i="5" s="1"/>
  <c r="H54" i="8"/>
  <c r="F54" i="1" s="1"/>
  <c r="H58" i="1"/>
  <c r="AH70" i="8"/>
  <c r="AI70" i="8" s="1"/>
  <c r="E65" i="5" s="1"/>
  <c r="AH65" i="8"/>
  <c r="AI65" i="8" s="1"/>
  <c r="E60" i="5" s="1"/>
  <c r="H97" i="8"/>
  <c r="I53" i="1"/>
  <c r="AH100" i="8"/>
  <c r="AI100" i="8" s="1"/>
  <c r="AH118" i="8"/>
  <c r="AI118" i="8" s="1"/>
  <c r="E105" i="5" s="1"/>
  <c r="G127" i="1"/>
  <c r="G126" i="1"/>
  <c r="H118" i="8"/>
  <c r="C50" i="1"/>
  <c r="M87" i="1"/>
  <c r="C62" i="1"/>
  <c r="D62" i="1" s="1"/>
  <c r="H25" i="8"/>
  <c r="H123" i="8"/>
  <c r="F123" i="1" s="1"/>
  <c r="H20" i="8"/>
  <c r="F20" i="1" s="1"/>
  <c r="AH66" i="8"/>
  <c r="AI66" i="8" s="1"/>
  <c r="E61" i="5" s="1"/>
  <c r="AH130" i="8"/>
  <c r="AI130" i="8" s="1"/>
  <c r="AH106" i="8"/>
  <c r="AI106" i="8" s="1"/>
  <c r="E116" i="5" s="1"/>
  <c r="H113" i="8"/>
  <c r="F113" i="1" s="1"/>
  <c r="H6" i="8"/>
  <c r="AL127" i="8"/>
  <c r="H29" i="8"/>
  <c r="H107" i="8"/>
  <c r="F128" i="1" s="1"/>
  <c r="AL12" i="8"/>
  <c r="K8" i="1" s="1"/>
  <c r="AL91" i="8"/>
  <c r="AH68" i="8"/>
  <c r="AI68" i="8" s="1"/>
  <c r="E63" i="5" s="1"/>
  <c r="H111" i="8"/>
  <c r="F111" i="1" s="1"/>
  <c r="H50" i="8"/>
  <c r="H52" i="8"/>
  <c r="AH81" i="8"/>
  <c r="AI81" i="8" s="1"/>
  <c r="E75" i="5" s="1"/>
  <c r="M99" i="1"/>
  <c r="AL70" i="8"/>
  <c r="K110" i="1" s="1"/>
  <c r="H96" i="8"/>
  <c r="F119" i="1" s="1"/>
  <c r="AH107" i="8"/>
  <c r="AI107" i="8" s="1"/>
  <c r="E94" i="5" s="1"/>
  <c r="C39" i="1"/>
  <c r="I115" i="1"/>
  <c r="I83" i="1"/>
  <c r="C56" i="1"/>
  <c r="I129" i="1"/>
  <c r="I34" i="1"/>
  <c r="I107" i="1"/>
  <c r="G16" i="1"/>
  <c r="H7" i="8"/>
  <c r="F16" i="1" s="1"/>
  <c r="C64" i="1"/>
  <c r="I78" i="1"/>
  <c r="G120" i="1"/>
  <c r="Q120" i="1" s="1"/>
  <c r="H80" i="8"/>
  <c r="C9" i="1"/>
  <c r="G117" i="1"/>
  <c r="H81" i="8"/>
  <c r="F81" i="1" s="1"/>
  <c r="C28" i="1"/>
  <c r="H56" i="1"/>
  <c r="H15" i="1"/>
  <c r="H39" i="1"/>
  <c r="I122" i="1"/>
  <c r="C133" i="1"/>
  <c r="AL6" i="8"/>
  <c r="K9" i="1" s="1"/>
  <c r="C96" i="1"/>
  <c r="I36" i="1"/>
  <c r="H120" i="1"/>
  <c r="C93" i="1"/>
  <c r="H48" i="8"/>
  <c r="F79" i="1" s="1"/>
  <c r="H63" i="1"/>
  <c r="AH9" i="8"/>
  <c r="AI9" i="8" s="1"/>
  <c r="E9" i="5" s="1"/>
  <c r="I66" i="1"/>
  <c r="AH36" i="8"/>
  <c r="AI36" i="8" s="1"/>
  <c r="E35" i="5" s="1"/>
  <c r="AH64" i="8"/>
  <c r="AI64" i="8" s="1"/>
  <c r="E59" i="5" s="1"/>
  <c r="H27" i="8"/>
  <c r="M111" i="1"/>
  <c r="G33" i="1"/>
  <c r="H114" i="8"/>
  <c r="H92" i="1"/>
  <c r="AH17" i="8"/>
  <c r="AI17" i="8" s="1"/>
  <c r="E17" i="5" s="1"/>
  <c r="AH84" i="8"/>
  <c r="AI84" i="8" s="1"/>
  <c r="E78" i="5" s="1"/>
  <c r="H100" i="8"/>
  <c r="F71" i="1" s="1"/>
  <c r="C127" i="1"/>
  <c r="H98" i="1"/>
  <c r="C8" i="1"/>
  <c r="H4" i="1"/>
  <c r="I109" i="1"/>
  <c r="H65" i="8"/>
  <c r="H43" i="8"/>
  <c r="F115" i="1" s="1"/>
  <c r="AL60" i="8"/>
  <c r="K99" i="1" s="1"/>
  <c r="AH25" i="8"/>
  <c r="AI25" i="8" s="1"/>
  <c r="E25" i="5" s="1"/>
  <c r="AL47" i="8"/>
  <c r="K85" i="1" s="1"/>
  <c r="AH75" i="8"/>
  <c r="AI75" i="8" s="1"/>
  <c r="E69" i="5" s="1"/>
  <c r="I17" i="1"/>
  <c r="H48" i="1"/>
  <c r="H36" i="1"/>
  <c r="M67" i="1"/>
  <c r="G3" i="1"/>
  <c r="H85" i="8"/>
  <c r="C123" i="1"/>
  <c r="I81" i="1"/>
  <c r="I69" i="1"/>
  <c r="I49" i="1"/>
  <c r="AL95" i="8"/>
  <c r="K17" i="1" s="1"/>
  <c r="H61" i="8"/>
  <c r="H127" i="1"/>
  <c r="H37" i="1"/>
  <c r="H117" i="1"/>
  <c r="C71" i="1"/>
  <c r="C42" i="1"/>
  <c r="I131" i="1"/>
  <c r="I128" i="1"/>
  <c r="AH57" i="8"/>
  <c r="AI57" i="8" s="1"/>
  <c r="E53" i="5" s="1"/>
  <c r="AH79" i="8"/>
  <c r="AI79" i="8" s="1"/>
  <c r="E73" i="5" s="1"/>
  <c r="AL72" i="8"/>
  <c r="AH47" i="8"/>
  <c r="AI47" i="8" s="1"/>
  <c r="E45" i="5" s="1"/>
  <c r="G83" i="1"/>
  <c r="H91" i="8"/>
  <c r="F83" i="1" s="1"/>
  <c r="I12" i="1"/>
  <c r="AL82" i="8"/>
  <c r="K127" i="1" s="1"/>
  <c r="AH52" i="8"/>
  <c r="AI52" i="8" s="1"/>
  <c r="E49" i="5" s="1"/>
  <c r="H9" i="1"/>
  <c r="G9" i="1"/>
  <c r="H4" i="8"/>
  <c r="F4" i="1" s="1"/>
  <c r="H44" i="1"/>
  <c r="H121" i="1"/>
  <c r="G32" i="1"/>
  <c r="H112" i="8"/>
  <c r="I74" i="1"/>
  <c r="AH94" i="8"/>
  <c r="AI94" i="8" s="1"/>
  <c r="E84" i="5" s="1"/>
  <c r="AL114" i="8"/>
  <c r="K129" i="1" s="1"/>
  <c r="K4" i="1"/>
  <c r="C129" i="1"/>
  <c r="D129" i="1" s="1"/>
  <c r="H24" i="1"/>
  <c r="M18" i="1"/>
  <c r="G24" i="1"/>
  <c r="H68" i="8"/>
  <c r="G96" i="1"/>
  <c r="H33" i="8"/>
  <c r="AL111" i="8"/>
  <c r="K19" i="1" s="1"/>
  <c r="P19" i="1" s="1"/>
  <c r="AL31" i="8"/>
  <c r="K54" i="1" s="1"/>
  <c r="AL66" i="8"/>
  <c r="K47" i="1" s="1"/>
  <c r="AL14" i="8"/>
  <c r="K25" i="1" s="1"/>
  <c r="H67" i="8"/>
  <c r="C82" i="1"/>
  <c r="M88" i="1"/>
  <c r="H8" i="1"/>
  <c r="I108" i="1"/>
  <c r="G10" i="1"/>
  <c r="H130" i="8"/>
  <c r="I125" i="1"/>
  <c r="AH24" i="8"/>
  <c r="AI24" i="8" s="1"/>
  <c r="E24" i="5" s="1"/>
  <c r="H102" i="1"/>
  <c r="C63" i="1"/>
  <c r="C132" i="1"/>
  <c r="G105" i="1"/>
  <c r="H55" i="8"/>
  <c r="F105" i="1" s="1"/>
  <c r="I116" i="1"/>
  <c r="H26" i="1"/>
  <c r="AL24" i="8"/>
  <c r="AL107" i="8"/>
  <c r="K63" i="1" s="1"/>
  <c r="H45" i="8"/>
  <c r="H32" i="1"/>
  <c r="I33" i="1"/>
  <c r="I60" i="1"/>
  <c r="I76" i="1"/>
  <c r="AH86" i="8"/>
  <c r="AI86" i="8" s="1"/>
  <c r="E79" i="5" s="1"/>
  <c r="AH30" i="8"/>
  <c r="AI30" i="8" s="1"/>
  <c r="E30" i="5" s="1"/>
  <c r="AH21" i="8"/>
  <c r="AI21" i="8" s="1"/>
  <c r="E21" i="5" s="1"/>
  <c r="AH114" i="8"/>
  <c r="AI114" i="8" s="1"/>
  <c r="E101" i="5" s="1"/>
  <c r="AH115" i="8"/>
  <c r="AI115" i="8" s="1"/>
  <c r="E102" i="5" s="1"/>
  <c r="AH8" i="8"/>
  <c r="AI8" i="8" s="1"/>
  <c r="E8" i="5" s="1"/>
  <c r="AH56" i="8"/>
  <c r="AI56" i="8" s="1"/>
  <c r="E52" i="5" s="1"/>
  <c r="AH11" i="8"/>
  <c r="AI11" i="8" s="1"/>
  <c r="E11" i="5" s="1"/>
  <c r="AH99" i="8"/>
  <c r="AI99" i="8" s="1"/>
  <c r="E89" i="5" s="1"/>
  <c r="AH43" i="8"/>
  <c r="AI43" i="8" s="1"/>
  <c r="E41" i="5" s="1"/>
  <c r="AH80" i="8"/>
  <c r="AI80" i="8" s="1"/>
  <c r="E74" i="5" s="1"/>
  <c r="AH53" i="8"/>
  <c r="AI53" i="8" s="1"/>
  <c r="E50" i="5" s="1"/>
  <c r="AH85" i="8"/>
  <c r="AI85" i="8" s="1"/>
  <c r="AH102" i="8"/>
  <c r="AI102" i="8" s="1"/>
  <c r="E91" i="5" s="1"/>
  <c r="AH126" i="8"/>
  <c r="AI126" i="8" s="1"/>
  <c r="E110" i="5" s="1"/>
  <c r="AH117" i="8"/>
  <c r="AI117" i="8" s="1"/>
  <c r="E104" i="5" s="1"/>
  <c r="AH98" i="8"/>
  <c r="AI98" i="8" s="1"/>
  <c r="E88" i="5" s="1"/>
  <c r="AH13" i="8"/>
  <c r="AI13" i="8" s="1"/>
  <c r="E13" i="5" s="1"/>
  <c r="AH23" i="8"/>
  <c r="AI23" i="8" s="1"/>
  <c r="E23" i="5" s="1"/>
  <c r="AH78" i="8"/>
  <c r="AI78" i="8" s="1"/>
  <c r="E72" i="5" s="1"/>
  <c r="AH39" i="8"/>
  <c r="AI39" i="8" s="1"/>
  <c r="E38" i="5" s="1"/>
  <c r="AH31" i="8"/>
  <c r="AI31" i="8" s="1"/>
  <c r="E31" i="5" s="1"/>
  <c r="AH122" i="8"/>
  <c r="AH55" i="8"/>
  <c r="AI55" i="8" s="1"/>
  <c r="E114" i="5" s="1"/>
  <c r="AH74" i="8"/>
  <c r="AI74" i="8" s="1"/>
  <c r="E68" i="5" s="1"/>
  <c r="AH116" i="8"/>
  <c r="AI116" i="8" s="1"/>
  <c r="E103" i="5" s="1"/>
  <c r="AH104" i="8"/>
  <c r="AI104" i="8" s="1"/>
  <c r="E92" i="5" s="1"/>
  <c r="AH59" i="8"/>
  <c r="AI59" i="8" s="1"/>
  <c r="E55" i="5" s="1"/>
  <c r="AH95" i="8"/>
  <c r="AI95" i="8" s="1"/>
  <c r="E85" i="5" s="1"/>
  <c r="AH67" i="8"/>
  <c r="AI67" i="8" s="1"/>
  <c r="E62" i="5" s="1"/>
  <c r="AH112" i="8"/>
  <c r="AI112" i="8" s="1"/>
  <c r="E99" i="5" s="1"/>
  <c r="AH12" i="8"/>
  <c r="AI12" i="8" s="1"/>
  <c r="E12" i="5" s="1"/>
  <c r="AH3" i="8"/>
  <c r="AI3" i="8" s="1"/>
  <c r="E4" i="5" s="1"/>
  <c r="AH133" i="8"/>
  <c r="AI133" i="8" s="1"/>
  <c r="AH113" i="8"/>
  <c r="AI113" i="8" s="1"/>
  <c r="E100" i="5" s="1"/>
  <c r="AH58" i="8"/>
  <c r="AI58" i="8" s="1"/>
  <c r="E54" i="5" s="1"/>
  <c r="AH88" i="8"/>
  <c r="AI88" i="8" s="1"/>
  <c r="AH69" i="8"/>
  <c r="AI69" i="8" s="1"/>
  <c r="E64" i="5" s="1"/>
  <c r="AH48" i="8"/>
  <c r="AI48" i="8" s="1"/>
  <c r="E46" i="5" s="1"/>
  <c r="AH42" i="8"/>
  <c r="AI42" i="8" s="1"/>
  <c r="E40" i="5" s="1"/>
  <c r="AH10" i="8"/>
  <c r="AI10" i="8" s="1"/>
  <c r="E10" i="5" s="1"/>
  <c r="AH76" i="8"/>
  <c r="AI76" i="8" s="1"/>
  <c r="E70" i="5" s="1"/>
  <c r="AH92" i="8"/>
  <c r="AI92" i="8" s="1"/>
  <c r="E82" i="5" s="1"/>
  <c r="AH26" i="8"/>
  <c r="AI26" i="8" s="1"/>
  <c r="E26" i="5" s="1"/>
  <c r="AH119" i="8"/>
  <c r="AI119" i="8" s="1"/>
  <c r="E106" i="5" s="1"/>
  <c r="AH101" i="8"/>
  <c r="AI101" i="8" s="1"/>
  <c r="E90" i="5" s="1"/>
  <c r="AH121" i="8"/>
  <c r="AI121" i="8" s="1"/>
  <c r="E107" i="5" s="1"/>
  <c r="AH19" i="8"/>
  <c r="AI19" i="8" s="1"/>
  <c r="E19" i="5" s="1"/>
  <c r="AH54" i="8"/>
  <c r="AI54" i="8" s="1"/>
  <c r="E51" i="5" s="1"/>
  <c r="AH50" i="8"/>
  <c r="AI50" i="8" s="1"/>
  <c r="E47" i="5" s="1"/>
  <c r="AH41" i="8"/>
  <c r="AI41" i="8" s="1"/>
  <c r="E39" i="5" s="1"/>
  <c r="AH91" i="8"/>
  <c r="AI91" i="8" s="1"/>
  <c r="E81" i="5" s="1"/>
  <c r="AH63" i="8"/>
  <c r="AI63" i="8" s="1"/>
  <c r="E58" i="5" s="1"/>
  <c r="AH111" i="8"/>
  <c r="AI111" i="8" s="1"/>
  <c r="E98" i="5" s="1"/>
  <c r="AH128" i="8"/>
  <c r="AI128" i="8" s="1"/>
  <c r="E112" i="5" s="1"/>
  <c r="AH129" i="8"/>
  <c r="AI129" i="8" s="1"/>
  <c r="E118" i="5" s="1"/>
  <c r="AH34" i="8"/>
  <c r="AI34" i="8" s="1"/>
  <c r="AH110" i="8"/>
  <c r="AI110" i="8" s="1"/>
  <c r="E97" i="5" s="1"/>
  <c r="AH87" i="8"/>
  <c r="AI87" i="8" s="1"/>
  <c r="E80" i="5" s="1"/>
  <c r="AH14" i="8"/>
  <c r="AI14" i="8" s="1"/>
  <c r="E14" i="5" s="1"/>
  <c r="AH82" i="8"/>
  <c r="AI82" i="8" s="1"/>
  <c r="E76" i="5" s="1"/>
  <c r="AH93" i="8"/>
  <c r="AH15" i="8"/>
  <c r="AI15" i="8" s="1"/>
  <c r="E15" i="5" s="1"/>
  <c r="Q23" i="1" l="1"/>
  <c r="F110" i="5"/>
  <c r="Q128" i="1"/>
  <c r="E3" i="4"/>
  <c r="F4" i="5"/>
  <c r="H121" i="5"/>
  <c r="F62" i="5"/>
  <c r="F6" i="5"/>
  <c r="F80" i="5"/>
  <c r="S124" i="1"/>
  <c r="F92" i="5"/>
  <c r="Q84" i="1"/>
  <c r="Q22" i="1"/>
  <c r="P72" i="1"/>
  <c r="P117" i="1"/>
  <c r="F40" i="1"/>
  <c r="F59" i="1"/>
  <c r="P77" i="1"/>
  <c r="Q14" i="1"/>
  <c r="Q13" i="1"/>
  <c r="F120" i="1"/>
  <c r="S78" i="1"/>
  <c r="S100" i="1"/>
  <c r="Q85" i="1"/>
  <c r="P104" i="1"/>
  <c r="P35" i="1"/>
  <c r="Q91" i="1"/>
  <c r="Q55" i="1"/>
  <c r="P52" i="1"/>
  <c r="Q44" i="1"/>
  <c r="Q78" i="1"/>
  <c r="P3" i="1"/>
  <c r="P44" i="1"/>
  <c r="P20" i="1"/>
  <c r="P78" i="1"/>
  <c r="P23" i="1"/>
  <c r="P48" i="1"/>
  <c r="F17" i="1"/>
  <c r="F86" i="1"/>
  <c r="F85" i="1"/>
  <c r="Q59" i="1"/>
  <c r="Q102" i="1"/>
  <c r="F107" i="1"/>
  <c r="F58" i="1"/>
  <c r="P113" i="1"/>
  <c r="P16" i="1"/>
  <c r="Q34" i="1"/>
  <c r="F10" i="1"/>
  <c r="Q110" i="1"/>
  <c r="F22" i="1"/>
  <c r="F75" i="1"/>
  <c r="F27" i="1"/>
  <c r="Q35" i="1"/>
  <c r="Q119" i="1"/>
  <c r="P124" i="1"/>
  <c r="T134" i="1"/>
  <c r="P22" i="1"/>
  <c r="Q113" i="1"/>
  <c r="Q45" i="1"/>
  <c r="P34" i="1"/>
  <c r="F52" i="1"/>
  <c r="F88" i="1"/>
  <c r="P4" i="1"/>
  <c r="F7" i="1"/>
  <c r="P33" i="1"/>
  <c r="F70" i="1"/>
  <c r="F118" i="1"/>
  <c r="F96" i="1"/>
  <c r="F55" i="1"/>
  <c r="F127" i="1"/>
  <c r="F50" i="1"/>
  <c r="F45" i="1"/>
  <c r="P54" i="1"/>
  <c r="Q16" i="1"/>
  <c r="F80" i="1"/>
  <c r="F47" i="1"/>
  <c r="F61" i="1"/>
  <c r="F25" i="1"/>
  <c r="F23" i="1"/>
  <c r="F122" i="1"/>
  <c r="Q6" i="1"/>
  <c r="F65" i="1"/>
  <c r="F130" i="1"/>
  <c r="F100" i="1"/>
  <c r="F38" i="1"/>
  <c r="J134" i="1"/>
  <c r="H134" i="1"/>
  <c r="C134" i="1"/>
  <c r="I134" i="1"/>
  <c r="G134" i="1"/>
  <c r="K134" i="1"/>
  <c r="Q87" i="1"/>
  <c r="F32" i="1"/>
  <c r="Q3" i="1"/>
  <c r="P79" i="1"/>
  <c r="Q117" i="1"/>
  <c r="Q31" i="1"/>
  <c r="F8" i="1"/>
  <c r="P61" i="1"/>
  <c r="Q79" i="1"/>
  <c r="F95" i="1"/>
  <c r="Q114" i="1"/>
  <c r="F9" i="1"/>
  <c r="Q73" i="1"/>
  <c r="Q70" i="1"/>
  <c r="Q100" i="1"/>
  <c r="P58" i="1"/>
  <c r="Q41" i="1"/>
  <c r="P65" i="1"/>
  <c r="Q76" i="1"/>
  <c r="Q49" i="1"/>
  <c r="Q131" i="1"/>
  <c r="Q92" i="1"/>
  <c r="Q17" i="1"/>
  <c r="P17" i="1"/>
  <c r="P47" i="1"/>
  <c r="Q47" i="1"/>
  <c r="F18" i="1"/>
  <c r="Q86" i="1"/>
  <c r="Q66" i="1"/>
  <c r="P7" i="1"/>
  <c r="P13" i="1"/>
  <c r="Q38" i="1"/>
  <c r="F13" i="1"/>
  <c r="P92" i="1"/>
  <c r="P30" i="1"/>
  <c r="P86" i="1"/>
  <c r="P125" i="1"/>
  <c r="Q72" i="1"/>
  <c r="P100" i="1"/>
  <c r="P110" i="1"/>
  <c r="Q61" i="1"/>
  <c r="F6" i="1"/>
  <c r="F14" i="1"/>
  <c r="F63" i="1"/>
  <c r="F109" i="1"/>
  <c r="P51" i="1"/>
  <c r="Q27" i="1"/>
  <c r="K47" i="9"/>
  <c r="F51" i="1"/>
  <c r="F69" i="1"/>
  <c r="F126" i="1"/>
  <c r="F93" i="1"/>
  <c r="F33" i="1"/>
  <c r="F64" i="1"/>
  <c r="F44" i="1"/>
  <c r="Q7" i="1"/>
  <c r="K115" i="9"/>
  <c r="F5" i="1"/>
  <c r="Q130" i="1"/>
  <c r="Q83" i="1"/>
  <c r="P53" i="1"/>
  <c r="P103" i="1"/>
  <c r="P68" i="1"/>
  <c r="Q69" i="1"/>
  <c r="K23" i="9"/>
  <c r="Q46" i="1"/>
  <c r="K31" i="9"/>
  <c r="K6" i="9"/>
  <c r="Q105" i="1"/>
  <c r="Q99" i="1"/>
  <c r="Q48" i="1"/>
  <c r="P83" i="1"/>
  <c r="P46" i="1"/>
  <c r="Q112" i="1"/>
  <c r="Q111" i="1"/>
  <c r="P107" i="1"/>
  <c r="P32" i="1"/>
  <c r="Q25" i="1"/>
  <c r="P85" i="1"/>
  <c r="Q74" i="1"/>
  <c r="P18" i="1"/>
  <c r="Q32" i="1"/>
  <c r="P69" i="1"/>
  <c r="P88" i="1"/>
  <c r="Q4" i="1"/>
  <c r="P40" i="1"/>
  <c r="Q10" i="1"/>
  <c r="Q53" i="1"/>
  <c r="Q15" i="1"/>
  <c r="Q36" i="1"/>
  <c r="Q89" i="1"/>
  <c r="P27" i="1"/>
  <c r="Q121" i="1"/>
  <c r="P84" i="1"/>
  <c r="Q118" i="1"/>
  <c r="P118" i="1"/>
  <c r="Q65" i="1"/>
  <c r="Q126" i="1"/>
  <c r="Q94" i="1"/>
  <c r="P37" i="1"/>
  <c r="F89" i="1"/>
  <c r="Q60" i="1"/>
  <c r="P73" i="1"/>
  <c r="F67" i="1"/>
  <c r="F124" i="1"/>
  <c r="F46" i="1"/>
  <c r="P109" i="1"/>
  <c r="Q109" i="1"/>
  <c r="F117" i="1"/>
  <c r="F133" i="1"/>
  <c r="F37" i="1"/>
  <c r="Q75" i="1"/>
  <c r="P91" i="1"/>
  <c r="F103" i="1"/>
  <c r="F125" i="1"/>
  <c r="P21" i="1"/>
  <c r="F48" i="1"/>
  <c r="Q67" i="1"/>
  <c r="P105" i="1"/>
  <c r="P41" i="1"/>
  <c r="P49" i="1"/>
  <c r="F43" i="1"/>
  <c r="F29" i="1"/>
  <c r="Q5" i="1"/>
  <c r="P14" i="1"/>
  <c r="F68" i="1"/>
  <c r="F24" i="1"/>
  <c r="F57" i="1"/>
  <c r="F104" i="1"/>
  <c r="Q116" i="1"/>
  <c r="P5" i="1"/>
  <c r="P36" i="1"/>
  <c r="P38" i="1"/>
  <c r="F28" i="1"/>
  <c r="F56" i="1"/>
  <c r="F129" i="1"/>
  <c r="F76" i="1"/>
  <c r="F42" i="1"/>
  <c r="F72" i="1"/>
  <c r="F87" i="1"/>
  <c r="F97" i="1"/>
  <c r="F35" i="1"/>
  <c r="P101" i="1"/>
  <c r="P89" i="1"/>
  <c r="Q51" i="1"/>
  <c r="P87" i="1"/>
  <c r="F112" i="1"/>
  <c r="F49" i="1"/>
  <c r="F12" i="1"/>
  <c r="Q103" i="1"/>
  <c r="P121" i="1"/>
  <c r="F11" i="1"/>
  <c r="F114" i="1"/>
  <c r="K70" i="9"/>
  <c r="F90" i="1"/>
  <c r="F19" i="1"/>
  <c r="P76" i="1"/>
  <c r="P55" i="1"/>
  <c r="F110" i="1"/>
  <c r="F73" i="1"/>
  <c r="F91" i="1"/>
  <c r="F116" i="1"/>
  <c r="F41" i="1"/>
  <c r="F82" i="1"/>
  <c r="F131" i="1"/>
  <c r="Q12" i="1"/>
  <c r="Q101" i="1"/>
  <c r="P25" i="1"/>
  <c r="F94" i="1"/>
  <c r="F98" i="1"/>
  <c r="F39" i="1"/>
  <c r="F106" i="1"/>
  <c r="F84" i="1"/>
  <c r="K3" i="9"/>
  <c r="K114" i="9"/>
  <c r="K97" i="9"/>
  <c r="K14" i="9"/>
  <c r="K62" i="9"/>
  <c r="K106" i="9"/>
  <c r="K43" i="9"/>
  <c r="K74" i="9"/>
  <c r="K94" i="9"/>
  <c r="K124" i="9"/>
  <c r="K40" i="9"/>
  <c r="K116" i="9"/>
  <c r="K77" i="9"/>
  <c r="K127" i="9"/>
  <c r="K67" i="9"/>
  <c r="K7" i="9"/>
  <c r="K88" i="9"/>
  <c r="K125" i="9"/>
  <c r="K79" i="9"/>
  <c r="K111" i="9"/>
  <c r="K9" i="9"/>
  <c r="K117" i="9"/>
  <c r="K39" i="9"/>
  <c r="K72" i="9"/>
  <c r="K22" i="9"/>
  <c r="K131" i="9"/>
  <c r="K37" i="9"/>
  <c r="K80" i="9"/>
  <c r="K119" i="9"/>
  <c r="K128" i="9"/>
  <c r="K84" i="9"/>
  <c r="K61" i="9"/>
  <c r="K129" i="9"/>
  <c r="K51" i="9"/>
  <c r="K5" i="9"/>
  <c r="K65" i="9"/>
  <c r="K69" i="9"/>
  <c r="K110" i="9"/>
  <c r="K24" i="9"/>
  <c r="K44" i="9"/>
  <c r="K45" i="9"/>
  <c r="K29" i="9"/>
  <c r="K38" i="9"/>
  <c r="K78" i="9"/>
  <c r="K85" i="9"/>
  <c r="K132" i="9"/>
  <c r="K103" i="9"/>
  <c r="K63" i="9"/>
  <c r="K101" i="9"/>
  <c r="K33" i="9"/>
  <c r="K113" i="9"/>
  <c r="K107" i="9"/>
  <c r="K16" i="9"/>
  <c r="P10" i="1"/>
  <c r="P80" i="1"/>
  <c r="P67" i="1"/>
  <c r="Q30" i="1"/>
  <c r="P128" i="1"/>
  <c r="P116" i="1"/>
  <c r="P111" i="1"/>
  <c r="Q37" i="1"/>
  <c r="S58" i="1"/>
  <c r="P24" i="1"/>
  <c r="Q24" i="1"/>
  <c r="Q58" i="1"/>
  <c r="P94" i="1"/>
  <c r="Q43" i="1"/>
  <c r="P43" i="1"/>
  <c r="Q81" i="1"/>
  <c r="P81" i="1"/>
  <c r="P130" i="1"/>
  <c r="Q62" i="1"/>
  <c r="P62" i="1"/>
  <c r="P114" i="1"/>
  <c r="P99" i="1"/>
  <c r="P126" i="1"/>
  <c r="P106" i="1"/>
  <c r="P131" i="1"/>
  <c r="Q54" i="1"/>
  <c r="Q122" i="1"/>
  <c r="P66" i="1"/>
  <c r="Q129" i="1"/>
  <c r="P129" i="1"/>
  <c r="Q107" i="1"/>
  <c r="Q40" i="1"/>
  <c r="P108" i="1"/>
  <c r="Q108" i="1"/>
  <c r="Q90" i="1"/>
  <c r="P90" i="1"/>
  <c r="P60" i="1"/>
  <c r="P12" i="1"/>
  <c r="P6" i="1"/>
  <c r="Q19" i="1"/>
  <c r="P74" i="1"/>
  <c r="P95" i="1"/>
  <c r="Q95" i="1"/>
  <c r="Q88" i="1"/>
  <c r="Q29" i="1"/>
  <c r="Q125" i="1"/>
  <c r="P102" i="1"/>
  <c r="P59" i="1"/>
  <c r="Q33" i="1"/>
  <c r="Q18" i="1"/>
  <c r="K28" i="9"/>
  <c r="K12" i="9"/>
  <c r="K59" i="9"/>
  <c r="K93" i="9"/>
  <c r="K19" i="9"/>
  <c r="K86" i="9"/>
  <c r="K109" i="9"/>
  <c r="K42" i="9"/>
  <c r="K49" i="9"/>
  <c r="K75" i="9"/>
  <c r="K60" i="9"/>
  <c r="K81" i="9"/>
  <c r="K112" i="9"/>
  <c r="K120" i="9"/>
  <c r="K71" i="9"/>
  <c r="K18" i="9"/>
  <c r="K102" i="9"/>
  <c r="K8" i="9"/>
  <c r="K121" i="9"/>
  <c r="K90" i="9"/>
  <c r="K26" i="9"/>
  <c r="K98" i="9"/>
  <c r="K27" i="9"/>
  <c r="K91" i="9"/>
  <c r="K108" i="9"/>
  <c r="K55" i="9"/>
  <c r="K58" i="9"/>
  <c r="K53" i="9"/>
  <c r="K104" i="9"/>
  <c r="K105" i="9"/>
  <c r="K54" i="9"/>
  <c r="K133" i="9"/>
  <c r="K21" i="9"/>
  <c r="K118" i="9"/>
  <c r="K123" i="9"/>
  <c r="K122" i="9"/>
  <c r="K32" i="9"/>
  <c r="K95" i="9"/>
  <c r="K13" i="9"/>
  <c r="K64" i="9"/>
  <c r="K92" i="9"/>
  <c r="K25" i="9"/>
  <c r="K96" i="9"/>
  <c r="K130" i="9"/>
  <c r="K34" i="9"/>
  <c r="K20" i="9"/>
  <c r="K52" i="9"/>
  <c r="K57" i="9"/>
  <c r="K89" i="9"/>
  <c r="K73" i="9"/>
  <c r="K76" i="9"/>
  <c r="K17" i="9"/>
  <c r="K99" i="9"/>
  <c r="K50" i="9"/>
  <c r="K126" i="9"/>
  <c r="K68" i="9"/>
  <c r="K48" i="9"/>
  <c r="K100" i="9"/>
  <c r="K87" i="9"/>
  <c r="K82" i="9"/>
  <c r="K10" i="9"/>
  <c r="K66" i="9"/>
  <c r="K83" i="9"/>
  <c r="K35" i="9"/>
  <c r="K30" i="9"/>
  <c r="K4" i="9"/>
  <c r="K15" i="9"/>
  <c r="K41" i="9"/>
  <c r="K11" i="9"/>
  <c r="K56" i="9"/>
  <c r="K46" i="9"/>
  <c r="K36" i="9"/>
  <c r="H115" i="5"/>
  <c r="S16" i="1"/>
  <c r="D82" i="1"/>
  <c r="D56" i="1"/>
  <c r="D93" i="1"/>
  <c r="D64" i="1"/>
  <c r="D8" i="1"/>
  <c r="D26" i="1"/>
  <c r="D97" i="1"/>
  <c r="D39" i="1"/>
  <c r="D96" i="1"/>
  <c r="D71" i="1"/>
  <c r="D123" i="1"/>
  <c r="Q123" i="1" s="1"/>
  <c r="D127" i="1"/>
  <c r="D28" i="1"/>
  <c r="D50" i="1"/>
  <c r="D57" i="1"/>
  <c r="D132" i="1"/>
  <c r="D9" i="1"/>
  <c r="D133" i="1"/>
  <c r="D42" i="1"/>
  <c r="D63" i="1"/>
  <c r="F41" i="5"/>
  <c r="F63" i="5"/>
  <c r="F17" i="5"/>
  <c r="F94" i="5"/>
  <c r="F107" i="5"/>
  <c r="F27" i="5"/>
  <c r="F28" i="5"/>
  <c r="F74" i="5"/>
  <c r="H117" i="5"/>
  <c r="F9" i="5"/>
  <c r="H122" i="5"/>
  <c r="F30" i="5"/>
  <c r="F78" i="5"/>
  <c r="F48" i="5"/>
  <c r="F15" i="5"/>
  <c r="F103" i="5"/>
  <c r="F37" i="5"/>
  <c r="H118" i="5"/>
  <c r="F34" i="5"/>
  <c r="F73" i="5"/>
  <c r="F69" i="5"/>
  <c r="F54" i="5"/>
  <c r="F8" i="5"/>
  <c r="F97" i="5"/>
  <c r="F60" i="5"/>
  <c r="F100" i="5"/>
  <c r="F88" i="5"/>
  <c r="H116" i="5"/>
  <c r="F40" i="5"/>
  <c r="F61" i="5"/>
  <c r="F21" i="5"/>
  <c r="F82" i="5"/>
  <c r="F109" i="5"/>
  <c r="F29" i="5"/>
  <c r="F57" i="5"/>
  <c r="H114" i="5"/>
  <c r="F77" i="5"/>
  <c r="F90" i="5"/>
  <c r="F45" i="5"/>
  <c r="F79" i="5"/>
  <c r="F101" i="5"/>
  <c r="F38" i="5"/>
  <c r="F49" i="5"/>
  <c r="F56" i="5"/>
  <c r="F26" i="5"/>
  <c r="F75" i="5"/>
  <c r="F58" i="5"/>
  <c r="F47" i="5"/>
  <c r="F13" i="5"/>
  <c r="F89" i="5"/>
  <c r="F16" i="5"/>
  <c r="F55" i="5"/>
  <c r="F10" i="5"/>
  <c r="F32" i="5"/>
  <c r="F33" i="5"/>
  <c r="F25" i="5"/>
  <c r="F70" i="5"/>
  <c r="F64" i="5"/>
  <c r="F112" i="5"/>
  <c r="F11" i="5"/>
  <c r="F22" i="5"/>
  <c r="F67" i="5"/>
  <c r="F104" i="5"/>
  <c r="F111" i="5"/>
  <c r="F98" i="5"/>
  <c r="F12" i="5"/>
  <c r="F87" i="5"/>
  <c r="F68" i="5"/>
  <c r="H120" i="5"/>
  <c r="F36" i="5"/>
  <c r="F86" i="5"/>
  <c r="F43" i="5"/>
  <c r="F24" i="5"/>
  <c r="F81" i="5"/>
  <c r="H119" i="5"/>
  <c r="F53" i="5"/>
  <c r="F20" i="5"/>
  <c r="F59" i="5"/>
  <c r="F19" i="5"/>
  <c r="F44" i="5"/>
  <c r="F102" i="5"/>
  <c r="F39" i="5"/>
  <c r="H113" i="5"/>
  <c r="F65" i="5"/>
  <c r="F46" i="5"/>
  <c r="F91" i="5"/>
  <c r="F76" i="5"/>
  <c r="F71" i="5"/>
  <c r="F35" i="5"/>
  <c r="F14" i="5"/>
  <c r="F52" i="5"/>
  <c r="F23" i="5"/>
  <c r="F66" i="5"/>
  <c r="F51" i="5"/>
  <c r="F18" i="5"/>
  <c r="F99" i="5"/>
  <c r="F50" i="5"/>
  <c r="F72" i="5"/>
  <c r="F93" i="5"/>
  <c r="F42" i="5"/>
  <c r="F31" i="5"/>
  <c r="F9" i="4"/>
  <c r="AI109" i="8"/>
  <c r="E96" i="5" s="1"/>
  <c r="F20" i="4"/>
  <c r="F27" i="4"/>
  <c r="F17" i="4"/>
  <c r="H59" i="4"/>
  <c r="F28" i="4"/>
  <c r="F6" i="4"/>
  <c r="H68" i="4"/>
  <c r="F7" i="4"/>
  <c r="F10" i="4"/>
  <c r="F25" i="4"/>
  <c r="H66" i="4"/>
  <c r="F8" i="4"/>
  <c r="AI93" i="8"/>
  <c r="E83" i="5" s="1"/>
  <c r="H64" i="4"/>
  <c r="F18" i="4"/>
  <c r="F14" i="4"/>
  <c r="AI122" i="8"/>
  <c r="E108" i="5" s="1"/>
  <c r="F15" i="4"/>
  <c r="H62" i="4"/>
  <c r="S50" i="1" s="1"/>
  <c r="F11" i="4"/>
  <c r="H65" i="4"/>
  <c r="S61" i="1"/>
  <c r="H60" i="4"/>
  <c r="M11" i="1"/>
  <c r="M134" i="1" s="1"/>
  <c r="F106" i="5" l="1"/>
  <c r="F108" i="5"/>
  <c r="F3" i="4"/>
  <c r="F7" i="5"/>
  <c r="F85" i="5"/>
  <c r="D134" i="1"/>
  <c r="F134" i="1"/>
  <c r="K134" i="9"/>
  <c r="L137" i="9" s="1"/>
  <c r="L138" i="9" s="1"/>
  <c r="Q9" i="1"/>
  <c r="P9" i="1"/>
  <c r="Q50" i="1"/>
  <c r="P50" i="1"/>
  <c r="Q28" i="1"/>
  <c r="P28" i="1"/>
  <c r="P123" i="1"/>
  <c r="P96" i="1"/>
  <c r="Q96" i="1"/>
  <c r="Q56" i="1"/>
  <c r="P56" i="1"/>
  <c r="Q133" i="1"/>
  <c r="P133" i="1"/>
  <c r="P82" i="1"/>
  <c r="Q82" i="1"/>
  <c r="Q132" i="1"/>
  <c r="P132" i="1"/>
  <c r="Q57" i="1"/>
  <c r="P57" i="1"/>
  <c r="Q71" i="1"/>
  <c r="P71" i="1"/>
  <c r="Q26" i="1"/>
  <c r="P26" i="1"/>
  <c r="Q127" i="1"/>
  <c r="P127" i="1"/>
  <c r="P11" i="1"/>
  <c r="Q11" i="1"/>
  <c r="Q8" i="1"/>
  <c r="P8" i="1"/>
  <c r="Q39" i="1"/>
  <c r="P39" i="1"/>
  <c r="P97" i="1"/>
  <c r="Q97" i="1"/>
  <c r="Q63" i="1"/>
  <c r="P63" i="1"/>
  <c r="Q64" i="1"/>
  <c r="P64" i="1"/>
  <c r="Q42" i="1"/>
  <c r="P42" i="1"/>
  <c r="Q93" i="1"/>
  <c r="P93" i="1"/>
  <c r="S95" i="1"/>
  <c r="S121" i="1"/>
  <c r="S34" i="1"/>
  <c r="S75" i="1"/>
  <c r="S28" i="1"/>
  <c r="S53" i="1"/>
  <c r="H123" i="5"/>
  <c r="F95" i="5"/>
  <c r="F105" i="5"/>
  <c r="Q134" i="1" l="1"/>
  <c r="F96" i="5"/>
  <c r="F83" i="5"/>
  <c r="P134" i="1"/>
  <c r="K145" i="1"/>
  <c r="K146" i="1" s="1"/>
  <c r="E3" i="5"/>
  <c r="F84" i="5"/>
  <c r="I2" i="4"/>
  <c r="G56" i="4" l="1"/>
  <c r="H56" i="4" s="1"/>
  <c r="I56" i="4" s="1"/>
  <c r="G57" i="4"/>
  <c r="H57" i="4" s="1"/>
  <c r="I57" i="4" s="1"/>
  <c r="F3" i="5"/>
  <c r="I2" i="5" s="1"/>
  <c r="G8" i="4"/>
  <c r="H8" i="4" s="1"/>
  <c r="G4" i="4"/>
  <c r="H4" i="4" s="1"/>
  <c r="G30" i="4"/>
  <c r="H30" i="4" s="1"/>
  <c r="I30" i="4" s="1"/>
  <c r="G46" i="4"/>
  <c r="H46" i="4" s="1"/>
  <c r="I46" i="4" s="1"/>
  <c r="G39" i="4"/>
  <c r="H39" i="4" s="1"/>
  <c r="G35" i="4"/>
  <c r="H35" i="4" s="1"/>
  <c r="I35" i="4" s="1"/>
  <c r="G33" i="4"/>
  <c r="H33" i="4" s="1"/>
  <c r="I33" i="4" s="1"/>
  <c r="G32" i="4"/>
  <c r="H32" i="4" s="1"/>
  <c r="G48" i="4"/>
  <c r="H48" i="4" s="1"/>
  <c r="I48" i="4" s="1"/>
  <c r="G41" i="4"/>
  <c r="H41" i="4" s="1"/>
  <c r="G34" i="4"/>
  <c r="H34" i="4" s="1"/>
  <c r="I34" i="4" s="1"/>
  <c r="G49" i="4"/>
  <c r="H49" i="4" s="1"/>
  <c r="I49" i="4" s="1"/>
  <c r="G50" i="4"/>
  <c r="H50" i="4" s="1"/>
  <c r="I50" i="4" s="1"/>
  <c r="G43" i="4"/>
  <c r="H43" i="4" s="1"/>
  <c r="G36" i="4"/>
  <c r="H36" i="4" s="1"/>
  <c r="I36" i="4" s="1"/>
  <c r="G44" i="4"/>
  <c r="H44" i="4" s="1"/>
  <c r="I44" i="4" s="1"/>
  <c r="G38" i="4"/>
  <c r="H38" i="4" s="1"/>
  <c r="I38" i="4" s="1"/>
  <c r="G53" i="4"/>
  <c r="H53" i="4" s="1"/>
  <c r="I53" i="4" s="1"/>
  <c r="G54" i="4"/>
  <c r="H54" i="4" s="1"/>
  <c r="I54" i="4" s="1"/>
  <c r="G55" i="4"/>
  <c r="H55" i="4" s="1"/>
  <c r="I55" i="4" s="1"/>
  <c r="G47" i="4"/>
  <c r="H47" i="4" s="1"/>
  <c r="I47" i="4" s="1"/>
  <c r="G51" i="4"/>
  <c r="H51" i="4" s="1"/>
  <c r="I51" i="4" s="1"/>
  <c r="G42" i="4"/>
  <c r="H42" i="4" s="1"/>
  <c r="I42" i="4" s="1"/>
  <c r="G31" i="4"/>
  <c r="H31" i="4" s="1"/>
  <c r="G40" i="4"/>
  <c r="H40" i="4" s="1"/>
  <c r="I40" i="4" s="1"/>
  <c r="G37" i="4"/>
  <c r="H37" i="4" s="1"/>
  <c r="I37" i="4" s="1"/>
  <c r="G45" i="4"/>
  <c r="H45" i="4" s="1"/>
  <c r="I45" i="4" s="1"/>
  <c r="G52" i="4"/>
  <c r="H52" i="4" s="1"/>
  <c r="I52" i="4" s="1"/>
  <c r="G29" i="4"/>
  <c r="H29" i="4" s="1"/>
  <c r="I29" i="4" s="1"/>
  <c r="G16" i="4"/>
  <c r="H16" i="4" s="1"/>
  <c r="I16" i="4" s="1"/>
  <c r="G22" i="4"/>
  <c r="H22" i="4" s="1"/>
  <c r="G23" i="4"/>
  <c r="H23" i="4" s="1"/>
  <c r="I23" i="4" s="1"/>
  <c r="G24" i="4"/>
  <c r="H24" i="4" s="1"/>
  <c r="I24" i="4" s="1"/>
  <c r="G15" i="4"/>
  <c r="H15" i="4" s="1"/>
  <c r="G18" i="4"/>
  <c r="H18" i="4" s="1"/>
  <c r="G12" i="4"/>
  <c r="H12" i="4" s="1"/>
  <c r="S39" i="1"/>
  <c r="G5" i="4"/>
  <c r="H5" i="4" s="1"/>
  <c r="G13" i="4"/>
  <c r="H13" i="4" s="1"/>
  <c r="G10" i="4"/>
  <c r="H10" i="4" s="1"/>
  <c r="G11" i="4"/>
  <c r="H11" i="4" s="1"/>
  <c r="G17" i="4"/>
  <c r="H17" i="4" s="1"/>
  <c r="G14" i="4"/>
  <c r="H14" i="4" s="1"/>
  <c r="G20" i="4"/>
  <c r="H20" i="4" s="1"/>
  <c r="S54" i="1" s="1"/>
  <c r="G19" i="4"/>
  <c r="H19" i="4" s="1"/>
  <c r="G9" i="4"/>
  <c r="H9" i="4" s="1"/>
  <c r="G6" i="4"/>
  <c r="H6" i="4" s="1"/>
  <c r="G25" i="4"/>
  <c r="H25" i="4" s="1"/>
  <c r="G27" i="4"/>
  <c r="H27" i="4" s="1"/>
  <c r="G28" i="4"/>
  <c r="H28" i="4" s="1"/>
  <c r="G7" i="4"/>
  <c r="H7" i="4" s="1"/>
  <c r="G21" i="4"/>
  <c r="H21" i="4" s="1"/>
  <c r="S57" i="1" s="1"/>
  <c r="G26" i="4"/>
  <c r="H26" i="4" s="1"/>
  <c r="S51" i="1"/>
  <c r="K139" i="1"/>
  <c r="I43" i="4" l="1"/>
  <c r="S103" i="1"/>
  <c r="G112" i="5"/>
  <c r="G5" i="5"/>
  <c r="G4" i="5"/>
  <c r="G6" i="5"/>
  <c r="S105" i="1"/>
  <c r="S21" i="1"/>
  <c r="S64" i="1"/>
  <c r="S130" i="1"/>
  <c r="S8" i="1"/>
  <c r="S11" i="1"/>
  <c r="S43" i="1"/>
  <c r="S27" i="1"/>
  <c r="I22" i="4"/>
  <c r="S60" i="1"/>
  <c r="I32" i="4"/>
  <c r="S85" i="1"/>
  <c r="S76" i="1"/>
  <c r="S45" i="1"/>
  <c r="S42" i="1"/>
  <c r="S46" i="1"/>
  <c r="S44" i="1"/>
  <c r="I31" i="4"/>
  <c r="S84" i="1"/>
  <c r="I39" i="4"/>
  <c r="S99" i="1"/>
  <c r="S122" i="1"/>
  <c r="S96" i="1"/>
  <c r="S110" i="1"/>
  <c r="I41" i="4"/>
  <c r="S102" i="1"/>
  <c r="S114" i="1"/>
  <c r="S111" i="1"/>
  <c r="S112" i="1"/>
  <c r="S116" i="1"/>
  <c r="S91" i="1"/>
  <c r="S56" i="1"/>
  <c r="S32" i="1"/>
  <c r="S20" i="1"/>
  <c r="S117" i="1"/>
  <c r="S36" i="1"/>
  <c r="S98" i="1"/>
  <c r="S86" i="1"/>
  <c r="S72" i="1"/>
  <c r="S119" i="1"/>
  <c r="S4" i="1"/>
  <c r="S126" i="1"/>
  <c r="S23" i="1"/>
  <c r="S15" i="1"/>
  <c r="S88" i="1"/>
  <c r="S66" i="1"/>
  <c r="S113" i="1"/>
  <c r="S37" i="1"/>
  <c r="S22" i="1"/>
  <c r="S87" i="1"/>
  <c r="S17" i="1"/>
  <c r="S92" i="1"/>
  <c r="S77" i="1"/>
  <c r="S52" i="1"/>
  <c r="S29" i="1"/>
  <c r="S38" i="1"/>
  <c r="S132" i="1"/>
  <c r="S79" i="1"/>
  <c r="S48" i="1"/>
  <c r="S89" i="1"/>
  <c r="S49" i="1"/>
  <c r="S81" i="1"/>
  <c r="S101" i="1"/>
  <c r="S40" i="1"/>
  <c r="S24" i="1"/>
  <c r="G63" i="5"/>
  <c r="G23" i="5"/>
  <c r="G28" i="5"/>
  <c r="R5" i="1"/>
  <c r="G74" i="5"/>
  <c r="G50" i="5"/>
  <c r="G49" i="5"/>
  <c r="G100" i="5"/>
  <c r="G61" i="5"/>
  <c r="G54" i="5"/>
  <c r="G98" i="5"/>
  <c r="G103" i="5"/>
  <c r="G30" i="5"/>
  <c r="G104" i="5"/>
  <c r="G46" i="5"/>
  <c r="G70" i="5"/>
  <c r="G40" i="5"/>
  <c r="G41" i="5"/>
  <c r="G101" i="5"/>
  <c r="G36" i="5"/>
  <c r="G93" i="5"/>
  <c r="G95" i="5"/>
  <c r="G37" i="5"/>
  <c r="G102" i="5"/>
  <c r="G13" i="5"/>
  <c r="G84" i="5"/>
  <c r="G52" i="5"/>
  <c r="G60" i="5"/>
  <c r="G111" i="5"/>
  <c r="G68" i="5"/>
  <c r="G18" i="5"/>
  <c r="G62" i="5"/>
  <c r="G71" i="5"/>
  <c r="G48" i="5"/>
  <c r="G51" i="5"/>
  <c r="G42" i="5"/>
  <c r="G76" i="5"/>
  <c r="G92" i="5"/>
  <c r="G72" i="5"/>
  <c r="G80" i="5"/>
  <c r="G32" i="5"/>
  <c r="G107" i="5"/>
  <c r="G38" i="5"/>
  <c r="G8" i="5"/>
  <c r="G64" i="5"/>
  <c r="G14" i="5"/>
  <c r="G25" i="5"/>
  <c r="G44" i="5"/>
  <c r="G9" i="5"/>
  <c r="G31" i="5"/>
  <c r="G69" i="5"/>
  <c r="G81" i="5"/>
  <c r="G110" i="5"/>
  <c r="H3" i="4"/>
  <c r="G106" i="5"/>
  <c r="G29" i="5"/>
  <c r="G43" i="5"/>
  <c r="G75" i="5"/>
  <c r="G47" i="5"/>
  <c r="G20" i="5"/>
  <c r="G53" i="5"/>
  <c r="G12" i="5"/>
  <c r="G67" i="5"/>
  <c r="G57" i="5"/>
  <c r="G85" i="5"/>
  <c r="G45" i="5"/>
  <c r="G78" i="5"/>
  <c r="G33" i="5"/>
  <c r="G99" i="5"/>
  <c r="G26" i="5"/>
  <c r="G88" i="5"/>
  <c r="G82" i="5"/>
  <c r="G16" i="5"/>
  <c r="G19" i="5"/>
  <c r="G66" i="5"/>
  <c r="G22" i="5"/>
  <c r="G15" i="5"/>
  <c r="G55" i="5"/>
  <c r="G73" i="5"/>
  <c r="G35" i="5"/>
  <c r="G58" i="5"/>
  <c r="G96" i="5"/>
  <c r="G97" i="5"/>
  <c r="G65" i="5"/>
  <c r="G91" i="5"/>
  <c r="G105" i="5"/>
  <c r="G83" i="5"/>
  <c r="G39" i="5"/>
  <c r="G27" i="5"/>
  <c r="G94" i="5"/>
  <c r="G34" i="5"/>
  <c r="G56" i="5"/>
  <c r="G77" i="5"/>
  <c r="G87" i="5"/>
  <c r="G109" i="5"/>
  <c r="G11" i="5"/>
  <c r="G79" i="5"/>
  <c r="G17" i="5"/>
  <c r="G21" i="5"/>
  <c r="G59" i="5"/>
  <c r="G108" i="5"/>
  <c r="G10" i="5"/>
  <c r="G24" i="5"/>
  <c r="G90" i="5"/>
  <c r="G86" i="5"/>
  <c r="G7" i="5"/>
  <c r="G89" i="5"/>
  <c r="R129" i="1"/>
  <c r="I21" i="4"/>
  <c r="S55" i="1"/>
  <c r="S118" i="1"/>
  <c r="S128" i="1"/>
  <c r="I20" i="4"/>
  <c r="I14" i="4"/>
  <c r="S97" i="1"/>
  <c r="I19" i="4"/>
  <c r="S125" i="1"/>
  <c r="S33" i="1"/>
  <c r="S12" i="1"/>
  <c r="I7" i="4"/>
  <c r="S63" i="1"/>
  <c r="S93" i="1"/>
  <c r="S14" i="1"/>
  <c r="I8" i="4"/>
  <c r="S94" i="1"/>
  <c r="I13" i="4"/>
  <c r="I5" i="4"/>
  <c r="S9" i="1"/>
  <c r="S6" i="1"/>
  <c r="S30" i="1"/>
  <c r="S47" i="1"/>
  <c r="S80" i="1"/>
  <c r="S26" i="1"/>
  <c r="I12" i="4"/>
  <c r="S19" i="1"/>
  <c r="I26" i="4"/>
  <c r="S129" i="1"/>
  <c r="S127" i="1"/>
  <c r="S120" i="1"/>
  <c r="I27" i="4"/>
  <c r="I25" i="4"/>
  <c r="S67" i="1"/>
  <c r="S73" i="1"/>
  <c r="S25" i="1"/>
  <c r="S82" i="1"/>
  <c r="S13" i="1"/>
  <c r="I6" i="4"/>
  <c r="S70" i="1"/>
  <c r="I18" i="4"/>
  <c r="I11" i="4"/>
  <c r="S35" i="1"/>
  <c r="S109" i="1"/>
  <c r="S7" i="1"/>
  <c r="I4" i="4"/>
  <c r="I28" i="4"/>
  <c r="S107" i="1"/>
  <c r="I17" i="4"/>
  <c r="S131" i="1"/>
  <c r="S108" i="1"/>
  <c r="S74" i="1"/>
  <c r="S31" i="1"/>
  <c r="S83" i="1"/>
  <c r="S65" i="1"/>
  <c r="S71" i="1"/>
  <c r="S3" i="1"/>
  <c r="S41" i="1"/>
  <c r="I15" i="4"/>
  <c r="S104" i="1"/>
  <c r="S10" i="1"/>
  <c r="I10" i="4"/>
  <c r="S18" i="1"/>
  <c r="S59" i="1"/>
  <c r="S68" i="1"/>
  <c r="I9" i="4"/>
  <c r="S69" i="1"/>
  <c r="S5" i="1"/>
  <c r="S123" i="1"/>
  <c r="H56" i="5" l="1"/>
  <c r="H90" i="5"/>
  <c r="I90" i="5" s="1"/>
  <c r="H59" i="5"/>
  <c r="R64" i="1" s="1"/>
  <c r="H65" i="5"/>
  <c r="R70" i="1" s="1"/>
  <c r="H22" i="5"/>
  <c r="H89" i="5"/>
  <c r="H21" i="5"/>
  <c r="R21" i="1" s="1"/>
  <c r="H34" i="5"/>
  <c r="I34" i="5" s="1"/>
  <c r="H97" i="5"/>
  <c r="H66" i="5"/>
  <c r="I66" i="5" s="1"/>
  <c r="H33" i="5"/>
  <c r="R33" i="1" s="1"/>
  <c r="H57" i="5"/>
  <c r="R62" i="1" s="1"/>
  <c r="H29" i="5"/>
  <c r="H44" i="5"/>
  <c r="R46" i="1" s="1"/>
  <c r="H8" i="5"/>
  <c r="I8" i="5" s="1"/>
  <c r="H42" i="5"/>
  <c r="R44" i="1" s="1"/>
  <c r="H62" i="5"/>
  <c r="H60" i="5"/>
  <c r="R65" i="1" s="1"/>
  <c r="H36" i="5"/>
  <c r="I36" i="5" s="1"/>
  <c r="H70" i="5"/>
  <c r="R76" i="1" s="1"/>
  <c r="H103" i="5"/>
  <c r="H100" i="5"/>
  <c r="R113" i="1" s="1"/>
  <c r="U113" i="1" s="1"/>
  <c r="H112" i="5"/>
  <c r="R128" i="1" s="1"/>
  <c r="H7" i="5"/>
  <c r="I7" i="5" s="1"/>
  <c r="H10" i="5"/>
  <c r="H17" i="5"/>
  <c r="I17" i="5" s="1"/>
  <c r="H87" i="5"/>
  <c r="I87" i="5" s="1"/>
  <c r="H94" i="5"/>
  <c r="R107" i="1" s="1"/>
  <c r="H105" i="5"/>
  <c r="H96" i="5"/>
  <c r="R109" i="1" s="1"/>
  <c r="H55" i="5"/>
  <c r="R59" i="1" s="1"/>
  <c r="H19" i="5"/>
  <c r="R19" i="1" s="1"/>
  <c r="H88" i="5"/>
  <c r="H78" i="5"/>
  <c r="R84" i="1" s="1"/>
  <c r="H67" i="5"/>
  <c r="R73" i="1" s="1"/>
  <c r="H47" i="5"/>
  <c r="R50" i="1" s="1"/>
  <c r="H106" i="5"/>
  <c r="H69" i="5"/>
  <c r="H25" i="5"/>
  <c r="R25" i="1" s="1"/>
  <c r="H38" i="5"/>
  <c r="R39" i="1" s="1"/>
  <c r="H72" i="5"/>
  <c r="H51" i="5"/>
  <c r="H18" i="5"/>
  <c r="I18" i="5" s="1"/>
  <c r="H52" i="5"/>
  <c r="R56" i="1" s="1"/>
  <c r="H37" i="5"/>
  <c r="H101" i="5"/>
  <c r="I101" i="5" s="1"/>
  <c r="H46" i="5"/>
  <c r="R48" i="1" s="1"/>
  <c r="H98" i="5"/>
  <c r="R111" i="1" s="1"/>
  <c r="U111" i="1" s="1"/>
  <c r="H49" i="5"/>
  <c r="H28" i="5"/>
  <c r="I28" i="5" s="1"/>
  <c r="H6" i="5"/>
  <c r="H11" i="5"/>
  <c r="R11" i="1" s="1"/>
  <c r="H39" i="5"/>
  <c r="H35" i="5"/>
  <c r="I35" i="5" s="1"/>
  <c r="H99" i="5"/>
  <c r="R112" i="1" s="1"/>
  <c r="H85" i="5"/>
  <c r="I85" i="5" s="1"/>
  <c r="H53" i="5"/>
  <c r="H43" i="5"/>
  <c r="R45" i="1" s="1"/>
  <c r="H110" i="5"/>
  <c r="R126" i="1" s="1"/>
  <c r="H9" i="5"/>
  <c r="H64" i="5"/>
  <c r="H32" i="5"/>
  <c r="H76" i="5"/>
  <c r="R82" i="1" s="1"/>
  <c r="H71" i="5"/>
  <c r="H111" i="5"/>
  <c r="H13" i="5"/>
  <c r="R13" i="1" s="1"/>
  <c r="H93" i="5"/>
  <c r="I93" i="5" s="1"/>
  <c r="H40" i="5"/>
  <c r="R42" i="1" s="1"/>
  <c r="H30" i="5"/>
  <c r="H61" i="5"/>
  <c r="R66" i="1" s="1"/>
  <c r="H74" i="5"/>
  <c r="R80" i="1" s="1"/>
  <c r="H63" i="5"/>
  <c r="R68" i="1" s="1"/>
  <c r="H5" i="5"/>
  <c r="H24" i="5"/>
  <c r="R24" i="1" s="1"/>
  <c r="H109" i="5"/>
  <c r="I109" i="5" s="1"/>
  <c r="H83" i="5"/>
  <c r="I83" i="5" s="1"/>
  <c r="H73" i="5"/>
  <c r="H82" i="5"/>
  <c r="R92" i="1" s="1"/>
  <c r="U92" i="1" s="1"/>
  <c r="H20" i="5"/>
  <c r="R20" i="1" s="1"/>
  <c r="H81" i="5"/>
  <c r="R91" i="1" s="1"/>
  <c r="H80" i="5"/>
  <c r="H102" i="5"/>
  <c r="H86" i="5"/>
  <c r="R96" i="1" s="1"/>
  <c r="H108" i="5"/>
  <c r="R122" i="1" s="1"/>
  <c r="H79" i="5"/>
  <c r="H77" i="5"/>
  <c r="I77" i="5" s="1"/>
  <c r="H27" i="5"/>
  <c r="I27" i="5" s="1"/>
  <c r="H91" i="5"/>
  <c r="R102" i="1" s="1"/>
  <c r="H58" i="5"/>
  <c r="H15" i="5"/>
  <c r="R15" i="1" s="1"/>
  <c r="H16" i="5"/>
  <c r="R16" i="1" s="1"/>
  <c r="H26" i="5"/>
  <c r="R26" i="1" s="1"/>
  <c r="H45" i="5"/>
  <c r="H12" i="5"/>
  <c r="R12" i="1" s="1"/>
  <c r="H75" i="5"/>
  <c r="R81" i="1" s="1"/>
  <c r="H31" i="5"/>
  <c r="R31" i="1" s="1"/>
  <c r="H14" i="5"/>
  <c r="H107" i="5"/>
  <c r="H92" i="5"/>
  <c r="R104" i="1" s="1"/>
  <c r="H48" i="5"/>
  <c r="R51" i="1" s="1"/>
  <c r="H68" i="5"/>
  <c r="H84" i="5"/>
  <c r="R94" i="1" s="1"/>
  <c r="H95" i="5"/>
  <c r="R108" i="1" s="1"/>
  <c r="H41" i="5"/>
  <c r="R43" i="1" s="1"/>
  <c r="H104" i="5"/>
  <c r="R117" i="1" s="1"/>
  <c r="H54" i="5"/>
  <c r="H50" i="5"/>
  <c r="I50" i="5" s="1"/>
  <c r="H23" i="5"/>
  <c r="R23" i="1" s="1"/>
  <c r="H4" i="5"/>
  <c r="R67" i="1"/>
  <c r="U67" i="1" s="1"/>
  <c r="R78" i="1"/>
  <c r="U78" i="1" s="1"/>
  <c r="R41" i="1"/>
  <c r="U41" i="1" s="1"/>
  <c r="R49" i="1"/>
  <c r="U49" i="1" s="1"/>
  <c r="R132" i="1"/>
  <c r="U132" i="1" s="1"/>
  <c r="R88" i="1"/>
  <c r="R40" i="1"/>
  <c r="R119" i="1"/>
  <c r="R75" i="1"/>
  <c r="R32" i="1"/>
  <c r="R74" i="1"/>
  <c r="R87" i="1"/>
  <c r="R17" i="1"/>
  <c r="R99" i="1"/>
  <c r="R34" i="1"/>
  <c r="R55" i="1"/>
  <c r="R61" i="1"/>
  <c r="R105" i="1"/>
  <c r="R125" i="1"/>
  <c r="R124" i="1"/>
  <c r="R120" i="1"/>
  <c r="R30" i="1"/>
  <c r="R77" i="1"/>
  <c r="R110" i="1"/>
  <c r="I49" i="5"/>
  <c r="I54" i="5"/>
  <c r="R127" i="1"/>
  <c r="U5" i="1"/>
  <c r="R14" i="1"/>
  <c r="R53" i="1"/>
  <c r="R89" i="1"/>
  <c r="R130" i="1"/>
  <c r="R86" i="1"/>
  <c r="I111" i="5"/>
  <c r="I51" i="5"/>
  <c r="I64" i="5"/>
  <c r="R90" i="1"/>
  <c r="R47" i="1"/>
  <c r="R131" i="1"/>
  <c r="R72" i="1"/>
  <c r="I80" i="5"/>
  <c r="I72" i="5"/>
  <c r="R54" i="1"/>
  <c r="R79" i="1"/>
  <c r="R121" i="1"/>
  <c r="R85" i="1"/>
  <c r="R98" i="1"/>
  <c r="R10" i="1"/>
  <c r="R63" i="1"/>
  <c r="R100" i="1"/>
  <c r="R115" i="1"/>
  <c r="R114" i="1"/>
  <c r="R58" i="1"/>
  <c r="I53" i="5"/>
  <c r="R27" i="1"/>
  <c r="I58" i="5"/>
  <c r="I29" i="5"/>
  <c r="R52" i="1"/>
  <c r="R57" i="1"/>
  <c r="R29" i="1"/>
  <c r="I22" i="5"/>
  <c r="R6" i="1"/>
  <c r="R69" i="1"/>
  <c r="R133" i="1"/>
  <c r="R38" i="1"/>
  <c r="R3" i="1"/>
  <c r="R116" i="1"/>
  <c r="R103" i="1"/>
  <c r="I88" i="5"/>
  <c r="I105" i="5"/>
  <c r="I73" i="5"/>
  <c r="I97" i="5"/>
  <c r="I10" i="5"/>
  <c r="R60" i="1"/>
  <c r="I89" i="5"/>
  <c r="R71" i="1"/>
  <c r="R118" i="1"/>
  <c r="U129" i="1"/>
  <c r="S134" i="1"/>
  <c r="I108" i="5" l="1"/>
  <c r="I67" i="5"/>
  <c r="I55" i="5"/>
  <c r="R123" i="1"/>
  <c r="U123" i="1" s="1"/>
  <c r="R37" i="1"/>
  <c r="U37" i="1" s="1"/>
  <c r="R8" i="1"/>
  <c r="U8" i="1" s="1"/>
  <c r="R97" i="1"/>
  <c r="U97" i="1" s="1"/>
  <c r="I94" i="5"/>
  <c r="R35" i="1"/>
  <c r="U35" i="1" s="1"/>
  <c r="R36" i="1"/>
  <c r="U36" i="1" s="1"/>
  <c r="H3" i="5"/>
  <c r="I11" i="5"/>
  <c r="R18" i="1"/>
  <c r="U18" i="1" s="1"/>
  <c r="I86" i="5"/>
  <c r="I20" i="5"/>
  <c r="I41" i="5"/>
  <c r="R95" i="1"/>
  <c r="U95" i="1" s="1"/>
  <c r="I57" i="5"/>
  <c r="I110" i="5"/>
  <c r="I91" i="5"/>
  <c r="I43" i="5"/>
  <c r="R83" i="1"/>
  <c r="U83" i="1" s="1"/>
  <c r="I84" i="5"/>
  <c r="R101" i="1"/>
  <c r="U101" i="1" s="1"/>
  <c r="R28" i="1"/>
  <c r="U28" i="1" s="1"/>
  <c r="R9" i="1"/>
  <c r="U9" i="1" s="1"/>
  <c r="I44" i="5"/>
  <c r="R93" i="1"/>
  <c r="U93" i="1" s="1"/>
  <c r="I24" i="5"/>
  <c r="I26" i="5"/>
  <c r="I96" i="5"/>
  <c r="I23" i="5"/>
  <c r="I48" i="5"/>
  <c r="I107" i="5"/>
  <c r="I31" i="5"/>
  <c r="I12" i="5"/>
  <c r="I15" i="5"/>
  <c r="I102" i="5"/>
  <c r="I81" i="5"/>
  <c r="I82" i="5"/>
  <c r="I63" i="5"/>
  <c r="I61" i="5"/>
  <c r="I40" i="5"/>
  <c r="I13" i="5"/>
  <c r="I71" i="5"/>
  <c r="I32" i="5"/>
  <c r="I9" i="5"/>
  <c r="I98" i="5"/>
  <c r="I52" i="5"/>
  <c r="I38" i="5"/>
  <c r="I69" i="5"/>
  <c r="I47" i="5"/>
  <c r="I78" i="5"/>
  <c r="I19" i="5"/>
  <c r="R7" i="1"/>
  <c r="U7" i="1" s="1"/>
  <c r="I100" i="5"/>
  <c r="I70" i="5"/>
  <c r="I60" i="5"/>
  <c r="I42" i="5"/>
  <c r="I65" i="5"/>
  <c r="I4" i="5"/>
  <c r="I104" i="5"/>
  <c r="I95" i="5"/>
  <c r="I68" i="5"/>
  <c r="I92" i="5"/>
  <c r="I14" i="5"/>
  <c r="I75" i="5"/>
  <c r="I45" i="5"/>
  <c r="I16" i="5"/>
  <c r="I79" i="5"/>
  <c r="I5" i="5"/>
  <c r="R4" i="1"/>
  <c r="U4" i="1" s="1"/>
  <c r="I74" i="5"/>
  <c r="I30" i="5"/>
  <c r="R106" i="1"/>
  <c r="U106" i="1" s="1"/>
  <c r="I76" i="5"/>
  <c r="I99" i="5"/>
  <c r="I39" i="5"/>
  <c r="I6" i="5"/>
  <c r="I46" i="5"/>
  <c r="I37" i="5"/>
  <c r="I25" i="5"/>
  <c r="I106" i="5"/>
  <c r="I112" i="5"/>
  <c r="I103" i="5"/>
  <c r="I62" i="5"/>
  <c r="I33" i="5"/>
  <c r="I21" i="5"/>
  <c r="R22" i="1"/>
  <c r="U22" i="1" s="1"/>
  <c r="I59" i="5"/>
  <c r="I56" i="5"/>
  <c r="V111" i="1"/>
  <c r="W111" i="1" s="1"/>
  <c r="V41" i="1"/>
  <c r="W41" i="1" s="1"/>
  <c r="V113" i="1"/>
  <c r="W113" i="1" s="1"/>
  <c r="V92" i="1"/>
  <c r="W92" i="1" s="1"/>
  <c r="V78" i="1"/>
  <c r="W78" i="1" s="1"/>
  <c r="V129" i="1"/>
  <c r="W129" i="1" s="1"/>
  <c r="V67" i="1"/>
  <c r="W67" i="1" s="1"/>
  <c r="V97" i="1"/>
  <c r="W97" i="1" s="1"/>
  <c r="V132" i="1"/>
  <c r="W132" i="1" s="1"/>
  <c r="V49" i="1"/>
  <c r="W49" i="1" s="1"/>
  <c r="U120" i="1"/>
  <c r="U94" i="1"/>
  <c r="U74" i="1"/>
  <c r="U119" i="1"/>
  <c r="U104" i="1"/>
  <c r="U55" i="1"/>
  <c r="U12" i="1"/>
  <c r="U40" i="1"/>
  <c r="U110" i="1"/>
  <c r="U77" i="1"/>
  <c r="U61" i="1"/>
  <c r="U62" i="1"/>
  <c r="U84" i="1"/>
  <c r="U19" i="1"/>
  <c r="U109" i="1"/>
  <c r="U124" i="1"/>
  <c r="U17" i="1"/>
  <c r="U32" i="1"/>
  <c r="U75" i="1"/>
  <c r="U76" i="1"/>
  <c r="U42" i="1"/>
  <c r="U125" i="1"/>
  <c r="U34" i="1"/>
  <c r="U87" i="1"/>
  <c r="U11" i="1"/>
  <c r="U88" i="1"/>
  <c r="U46" i="1"/>
  <c r="U39" i="1"/>
  <c r="U126" i="1"/>
  <c r="U30" i="1"/>
  <c r="U105" i="1"/>
  <c r="U99" i="1"/>
  <c r="U50" i="1"/>
  <c r="U91" i="1"/>
  <c r="U70" i="1"/>
  <c r="U68" i="1"/>
  <c r="U6" i="1"/>
  <c r="U58" i="1"/>
  <c r="U44" i="1"/>
  <c r="U79" i="1"/>
  <c r="U25" i="1"/>
  <c r="U64" i="1"/>
  <c r="U103" i="1"/>
  <c r="U3" i="1"/>
  <c r="U31" i="1"/>
  <c r="U43" i="1"/>
  <c r="U116" i="1"/>
  <c r="U114" i="1"/>
  <c r="U51" i="1"/>
  <c r="U122" i="1"/>
  <c r="U29" i="1"/>
  <c r="U89" i="1"/>
  <c r="U54" i="1"/>
  <c r="U115" i="1"/>
  <c r="U80" i="1"/>
  <c r="U72" i="1"/>
  <c r="U53" i="1"/>
  <c r="U90" i="1"/>
  <c r="U38" i="1"/>
  <c r="U52" i="1"/>
  <c r="U128" i="1"/>
  <c r="U65" i="1"/>
  <c r="U14" i="1"/>
  <c r="U20" i="1"/>
  <c r="U98" i="1"/>
  <c r="U56" i="1"/>
  <c r="U21" i="1"/>
  <c r="U81" i="1"/>
  <c r="U60" i="1"/>
  <c r="U57" i="1"/>
  <c r="U48" i="1"/>
  <c r="U118" i="1"/>
  <c r="U133" i="1"/>
  <c r="U102" i="1"/>
  <c r="U85" i="1"/>
  <c r="U131" i="1"/>
  <c r="U23" i="1"/>
  <c r="U100" i="1"/>
  <c r="U86" i="1"/>
  <c r="U27" i="1"/>
  <c r="U73" i="1"/>
  <c r="U108" i="1"/>
  <c r="U127" i="1"/>
  <c r="U117" i="1"/>
  <c r="U59" i="1"/>
  <c r="U15" i="1"/>
  <c r="U121" i="1"/>
  <c r="U82" i="1"/>
  <c r="U24" i="1"/>
  <c r="U63" i="1"/>
  <c r="U112" i="1"/>
  <c r="U45" i="1"/>
  <c r="U130" i="1"/>
  <c r="U71" i="1"/>
  <c r="U16" i="1"/>
  <c r="U107" i="1"/>
  <c r="U10" i="1"/>
  <c r="U13" i="1"/>
  <c r="U47" i="1"/>
  <c r="U96" i="1"/>
  <c r="U69" i="1"/>
  <c r="U33" i="1"/>
  <c r="U26" i="1"/>
  <c r="U66" i="1"/>
  <c r="V5" i="1"/>
  <c r="V36" i="1" l="1"/>
  <c r="W36" i="1" s="1"/>
  <c r="V95" i="1"/>
  <c r="W95" i="1" s="1"/>
  <c r="V4" i="1"/>
  <c r="W4" i="1" s="1"/>
  <c r="V7" i="1"/>
  <c r="W7" i="1" s="1"/>
  <c r="V106" i="1"/>
  <c r="W106" i="1" s="1"/>
  <c r="R134" i="1"/>
  <c r="V22" i="1"/>
  <c r="W22" i="1" s="1"/>
  <c r="U134" i="1"/>
  <c r="V47" i="1"/>
  <c r="W47" i="1" s="1"/>
  <c r="V121" i="1"/>
  <c r="W121" i="1" s="1"/>
  <c r="V23" i="1"/>
  <c r="W23" i="1" s="1"/>
  <c r="V98" i="1"/>
  <c r="W98" i="1" s="1"/>
  <c r="V115" i="1"/>
  <c r="W115" i="1" s="1"/>
  <c r="V37" i="1"/>
  <c r="W37" i="1" s="1"/>
  <c r="V91" i="1"/>
  <c r="W91" i="1" s="1"/>
  <c r="V34" i="1"/>
  <c r="W34" i="1" s="1"/>
  <c r="V40" i="1"/>
  <c r="W40" i="1" s="1"/>
  <c r="V69" i="1"/>
  <c r="W69" i="1" s="1"/>
  <c r="V13" i="1"/>
  <c r="W13" i="1" s="1"/>
  <c r="V71" i="1"/>
  <c r="W71" i="1" s="1"/>
  <c r="V63" i="1"/>
  <c r="W63" i="1" s="1"/>
  <c r="V15" i="1"/>
  <c r="W15" i="1" s="1"/>
  <c r="V127" i="1"/>
  <c r="W127" i="1" s="1"/>
  <c r="V86" i="1"/>
  <c r="W86" i="1" s="1"/>
  <c r="V131" i="1"/>
  <c r="W131" i="1" s="1"/>
  <c r="V118" i="1"/>
  <c r="W118" i="1" s="1"/>
  <c r="V81" i="1"/>
  <c r="W81" i="1" s="1"/>
  <c r="V20" i="1"/>
  <c r="W20" i="1" s="1"/>
  <c r="V52" i="1"/>
  <c r="W52" i="1" s="1"/>
  <c r="V83" i="1"/>
  <c r="W83" i="1" s="1"/>
  <c r="V54" i="1"/>
  <c r="W54" i="1" s="1"/>
  <c r="V122" i="1"/>
  <c r="W122" i="1" s="1"/>
  <c r="V43" i="1"/>
  <c r="W43" i="1" s="1"/>
  <c r="V3" i="1"/>
  <c r="W3" i="1" s="1"/>
  <c r="V79" i="1"/>
  <c r="W79" i="1" s="1"/>
  <c r="V68" i="1"/>
  <c r="W68" i="1" s="1"/>
  <c r="V50" i="1"/>
  <c r="W50" i="1" s="1"/>
  <c r="V126" i="1"/>
  <c r="W126" i="1" s="1"/>
  <c r="V93" i="1"/>
  <c r="W93" i="1" s="1"/>
  <c r="V125" i="1"/>
  <c r="W125" i="1" s="1"/>
  <c r="V75" i="1"/>
  <c r="W75" i="1" s="1"/>
  <c r="V109" i="1"/>
  <c r="W109" i="1" s="1"/>
  <c r="V61" i="1"/>
  <c r="W61" i="1" s="1"/>
  <c r="V12" i="1"/>
  <c r="W12" i="1" s="1"/>
  <c r="V74" i="1"/>
  <c r="W74" i="1" s="1"/>
  <c r="V33" i="1"/>
  <c r="W33" i="1" s="1"/>
  <c r="V112" i="1"/>
  <c r="W112" i="1" s="1"/>
  <c r="V27" i="1"/>
  <c r="W27" i="1" s="1"/>
  <c r="V60" i="1"/>
  <c r="W60" i="1" s="1"/>
  <c r="V53" i="1"/>
  <c r="W53" i="1" s="1"/>
  <c r="V116" i="1"/>
  <c r="W116" i="1" s="1"/>
  <c r="V6" i="1"/>
  <c r="W6" i="1" s="1"/>
  <c r="V88" i="1"/>
  <c r="W88" i="1" s="1"/>
  <c r="V124" i="1"/>
  <c r="W124" i="1" s="1"/>
  <c r="V119" i="1"/>
  <c r="W119" i="1" s="1"/>
  <c r="V18" i="1"/>
  <c r="W18" i="1" s="1"/>
  <c r="V130" i="1"/>
  <c r="W130" i="1" s="1"/>
  <c r="V24" i="1"/>
  <c r="W24" i="1" s="1"/>
  <c r="V59" i="1"/>
  <c r="W59" i="1" s="1"/>
  <c r="V108" i="1"/>
  <c r="W108" i="1" s="1"/>
  <c r="V100" i="1"/>
  <c r="W100" i="1" s="1"/>
  <c r="V85" i="1"/>
  <c r="W85" i="1" s="1"/>
  <c r="V48" i="1"/>
  <c r="W48" i="1" s="1"/>
  <c r="V21" i="1"/>
  <c r="W21" i="1" s="1"/>
  <c r="V14" i="1"/>
  <c r="W14" i="1" s="1"/>
  <c r="V38" i="1"/>
  <c r="W38" i="1" s="1"/>
  <c r="V72" i="1"/>
  <c r="W72" i="1" s="1"/>
  <c r="V89" i="1"/>
  <c r="W89" i="1" s="1"/>
  <c r="V51" i="1"/>
  <c r="W51" i="1" s="1"/>
  <c r="V31" i="1"/>
  <c r="W31" i="1" s="1"/>
  <c r="V103" i="1"/>
  <c r="W103" i="1" s="1"/>
  <c r="V44" i="1"/>
  <c r="W44" i="1" s="1"/>
  <c r="V101" i="1"/>
  <c r="W101" i="1" s="1"/>
  <c r="V99" i="1"/>
  <c r="W99" i="1" s="1"/>
  <c r="V39" i="1"/>
  <c r="W39" i="1" s="1"/>
  <c r="V11" i="1"/>
  <c r="W11" i="1" s="1"/>
  <c r="V42" i="1"/>
  <c r="W42" i="1" s="1"/>
  <c r="V32" i="1"/>
  <c r="W32" i="1" s="1"/>
  <c r="V19" i="1"/>
  <c r="W19" i="1" s="1"/>
  <c r="V77" i="1"/>
  <c r="W77" i="1" s="1"/>
  <c r="V55" i="1"/>
  <c r="W55" i="1" s="1"/>
  <c r="V94" i="1"/>
  <c r="W94" i="1" s="1"/>
  <c r="V16" i="1"/>
  <c r="W16" i="1" s="1"/>
  <c r="V123" i="1"/>
  <c r="W123" i="1" s="1"/>
  <c r="V133" i="1"/>
  <c r="W133" i="1" s="1"/>
  <c r="V128" i="1"/>
  <c r="W128" i="1" s="1"/>
  <c r="V29" i="1"/>
  <c r="W29" i="1" s="1"/>
  <c r="V25" i="1"/>
  <c r="W25" i="1" s="1"/>
  <c r="V30" i="1"/>
  <c r="W30" i="1" s="1"/>
  <c r="V35" i="1"/>
  <c r="W35" i="1" s="1"/>
  <c r="V62" i="1"/>
  <c r="W62" i="1" s="1"/>
  <c r="V66" i="1"/>
  <c r="W66" i="1" s="1"/>
  <c r="V10" i="1"/>
  <c r="W10" i="1" s="1"/>
  <c r="V26" i="1"/>
  <c r="W26" i="1" s="1"/>
  <c r="V96" i="1"/>
  <c r="W96" i="1" s="1"/>
  <c r="V107" i="1"/>
  <c r="W107" i="1" s="1"/>
  <c r="V45" i="1"/>
  <c r="W45" i="1" s="1"/>
  <c r="V82" i="1"/>
  <c r="W82" i="1" s="1"/>
  <c r="V117" i="1"/>
  <c r="W117" i="1" s="1"/>
  <c r="V73" i="1"/>
  <c r="W73" i="1" s="1"/>
  <c r="V9" i="1"/>
  <c r="W9" i="1" s="1"/>
  <c r="V102" i="1"/>
  <c r="W102" i="1" s="1"/>
  <c r="V57" i="1"/>
  <c r="W57" i="1" s="1"/>
  <c r="V56" i="1"/>
  <c r="W56" i="1" s="1"/>
  <c r="V65" i="1"/>
  <c r="W65" i="1" s="1"/>
  <c r="V90" i="1"/>
  <c r="W90" i="1" s="1"/>
  <c r="V80" i="1"/>
  <c r="W80" i="1" s="1"/>
  <c r="V28" i="1"/>
  <c r="W28" i="1" s="1"/>
  <c r="V114" i="1"/>
  <c r="W114" i="1" s="1"/>
  <c r="V8" i="1"/>
  <c r="W8" i="1" s="1"/>
  <c r="V64" i="1"/>
  <c r="W64" i="1" s="1"/>
  <c r="V58" i="1"/>
  <c r="W58" i="1" s="1"/>
  <c r="V70" i="1"/>
  <c r="W70" i="1" s="1"/>
  <c r="V105" i="1"/>
  <c r="W105" i="1" s="1"/>
  <c r="V46" i="1"/>
  <c r="W46" i="1" s="1"/>
  <c r="V87" i="1"/>
  <c r="W87" i="1" s="1"/>
  <c r="V76" i="1"/>
  <c r="W76" i="1" s="1"/>
  <c r="V17" i="1"/>
  <c r="W17" i="1" s="1"/>
  <c r="V84" i="1"/>
  <c r="W84" i="1" s="1"/>
  <c r="V110" i="1"/>
  <c r="W110" i="1" s="1"/>
  <c r="V104" i="1"/>
  <c r="W104" i="1" s="1"/>
  <c r="V120" i="1"/>
  <c r="W120" i="1" s="1"/>
  <c r="W5" i="1"/>
  <c r="V134" i="1" l="1"/>
  <c r="W134" i="1" s="1"/>
  <c r="K138" i="1"/>
  <c r="K140" i="1" s="1"/>
  <c r="K141" i="1" s="1"/>
  <c r="K144" i="1" l="1"/>
  <c r="K147" i="1" l="1"/>
  <c r="X5" i="1" s="1"/>
  <c r="Y5" i="1" l="1"/>
  <c r="X132" i="1"/>
  <c r="Y132" i="1" s="1"/>
  <c r="X63" i="1"/>
  <c r="Y63" i="1" s="1"/>
  <c r="X79" i="1"/>
  <c r="Y79" i="1" s="1"/>
  <c r="X56" i="1"/>
  <c r="Y56" i="1" s="1"/>
  <c r="X128" i="1"/>
  <c r="Y128" i="1" s="1"/>
  <c r="X106" i="1"/>
  <c r="Y106" i="1" s="1"/>
  <c r="X118" i="1"/>
  <c r="Y118" i="1" s="1"/>
  <c r="X88" i="1"/>
  <c r="Y88" i="1" s="1"/>
  <c r="X66" i="1"/>
  <c r="Y66" i="1" s="1"/>
  <c r="X59" i="1"/>
  <c r="Y59" i="1" s="1"/>
  <c r="X129" i="1"/>
  <c r="Y129" i="1" s="1"/>
  <c r="X89" i="1"/>
  <c r="Y89" i="1" s="1"/>
  <c r="X58" i="1"/>
  <c r="Y58" i="1" s="1"/>
  <c r="X130" i="1"/>
  <c r="Y130" i="1" s="1"/>
  <c r="X65" i="1"/>
  <c r="Y65" i="1" s="1"/>
  <c r="X40" i="1"/>
  <c r="Y40" i="1" s="1"/>
  <c r="X104" i="1"/>
  <c r="Y104" i="1" s="1"/>
  <c r="X61" i="1"/>
  <c r="Y61" i="1" s="1"/>
  <c r="X21" i="1"/>
  <c r="Y21" i="1" s="1"/>
  <c r="X47" i="1"/>
  <c r="Y47" i="1" s="1"/>
  <c r="X77" i="1"/>
  <c r="Y77" i="1" s="1"/>
  <c r="X41" i="1"/>
  <c r="Y41" i="1" s="1"/>
  <c r="X64" i="1"/>
  <c r="Y64" i="1" s="1"/>
  <c r="X25" i="1"/>
  <c r="Y25" i="1" s="1"/>
  <c r="X7" i="1"/>
  <c r="Y7" i="1" s="1"/>
  <c r="X19" i="1"/>
  <c r="Y19" i="1" s="1"/>
  <c r="X32" i="1"/>
  <c r="Y32" i="1" s="1"/>
  <c r="X131" i="1"/>
  <c r="Y131" i="1" s="1"/>
  <c r="X50" i="1"/>
  <c r="Y50" i="1" s="1"/>
  <c r="X9" i="1"/>
  <c r="Y9" i="1" s="1"/>
  <c r="X80" i="1"/>
  <c r="Y80" i="1" s="1"/>
  <c r="X109" i="1"/>
  <c r="Y109" i="1" s="1"/>
  <c r="X125" i="1"/>
  <c r="Y125" i="1" s="1"/>
  <c r="X62" i="1"/>
  <c r="Y62" i="1" s="1"/>
  <c r="X13" i="1"/>
  <c r="Y13" i="1" s="1"/>
  <c r="X74" i="1"/>
  <c r="Y74" i="1" s="1"/>
  <c r="X73" i="1"/>
  <c r="Y73" i="1" s="1"/>
  <c r="X35" i="1"/>
  <c r="Y35" i="1" s="1"/>
  <c r="X33" i="1"/>
  <c r="Y33" i="1" s="1"/>
  <c r="X60" i="1"/>
  <c r="Y60" i="1" s="1"/>
  <c r="X115" i="1"/>
  <c r="Y115" i="1" s="1"/>
  <c r="X105" i="1"/>
  <c r="Y105" i="1" s="1"/>
  <c r="X15" i="1"/>
  <c r="Y15" i="1" s="1"/>
  <c r="X95" i="1"/>
  <c r="Y95" i="1" s="1"/>
  <c r="X20" i="1"/>
  <c r="Y20" i="1" s="1"/>
  <c r="X78" i="1"/>
  <c r="Y78" i="1" s="1"/>
  <c r="X108" i="1"/>
  <c r="Y108" i="1" s="1"/>
  <c r="X30" i="1"/>
  <c r="Y30" i="1" s="1"/>
  <c r="X112" i="1"/>
  <c r="Y112" i="1" s="1"/>
  <c r="X34" i="1"/>
  <c r="Y34" i="1" s="1"/>
  <c r="X29" i="1"/>
  <c r="Y29" i="1" s="1"/>
  <c r="X8" i="1"/>
  <c r="Y8" i="1" s="1"/>
  <c r="X83" i="1"/>
  <c r="Y83" i="1" s="1"/>
  <c r="X98" i="1"/>
  <c r="Y98" i="1" s="1"/>
  <c r="X39" i="1"/>
  <c r="Y39" i="1" s="1"/>
  <c r="X97" i="1"/>
  <c r="Y97" i="1" s="1"/>
  <c r="X82" i="1"/>
  <c r="Y82" i="1" s="1"/>
  <c r="X94" i="1"/>
  <c r="Y94" i="1" s="1"/>
  <c r="X38" i="1"/>
  <c r="Y38" i="1" s="1"/>
  <c r="X11" i="1"/>
  <c r="Y11" i="1" s="1"/>
  <c r="X92" i="1"/>
  <c r="Y92" i="1" s="1"/>
  <c r="X43" i="1"/>
  <c r="Y43" i="1" s="1"/>
  <c r="X103" i="1"/>
  <c r="Y103" i="1" s="1"/>
  <c r="X18" i="1"/>
  <c r="Y18" i="1" s="1"/>
  <c r="X69" i="1"/>
  <c r="Y69" i="1" s="1"/>
  <c r="X52" i="1"/>
  <c r="Y52" i="1" s="1"/>
  <c r="X36" i="1"/>
  <c r="Y36" i="1" s="1"/>
  <c r="X127" i="1"/>
  <c r="Y127" i="1" s="1"/>
  <c r="X4" i="1"/>
  <c r="Y4" i="1" s="1"/>
  <c r="X10" i="1"/>
  <c r="Y10" i="1" s="1"/>
  <c r="X93" i="1"/>
  <c r="Y93" i="1" s="1"/>
  <c r="X75" i="1"/>
  <c r="Y75" i="1" s="1"/>
  <c r="X48" i="1"/>
  <c r="Y48" i="1" s="1"/>
  <c r="X44" i="1"/>
  <c r="Y44" i="1" s="1"/>
  <c r="X102" i="1"/>
  <c r="Y102" i="1" s="1"/>
  <c r="X72" i="1"/>
  <c r="Y72" i="1" s="1"/>
  <c r="X54" i="1"/>
  <c r="Y54" i="1" s="1"/>
  <c r="X110" i="1"/>
  <c r="Y110" i="1" s="1"/>
  <c r="X101" i="1"/>
  <c r="Y101" i="1" s="1"/>
  <c r="X119" i="1"/>
  <c r="Y119" i="1" s="1"/>
  <c r="X46" i="1"/>
  <c r="Y46" i="1" s="1"/>
  <c r="X116" i="1"/>
  <c r="Y116" i="1" s="1"/>
  <c r="X84" i="1"/>
  <c r="Y84" i="1" s="1"/>
  <c r="X67" i="1"/>
  <c r="Y67" i="1" s="1"/>
  <c r="X85" i="1"/>
  <c r="Y85" i="1" s="1"/>
  <c r="X45" i="1"/>
  <c r="Y45" i="1" s="1"/>
  <c r="X71" i="1"/>
  <c r="Y71" i="1" s="1"/>
  <c r="X120" i="1"/>
  <c r="Y120" i="1" s="1"/>
  <c r="X57" i="1"/>
  <c r="Y57" i="1" s="1"/>
  <c r="X96" i="1"/>
  <c r="Y96" i="1" s="1"/>
  <c r="X14" i="1"/>
  <c r="Y14" i="1" s="1"/>
  <c r="X3" i="1"/>
  <c r="X114" i="1"/>
  <c r="Y114" i="1" s="1"/>
  <c r="X70" i="1"/>
  <c r="Y70" i="1" s="1"/>
  <c r="X124" i="1"/>
  <c r="Y124" i="1" s="1"/>
  <c r="X117" i="1"/>
  <c r="Y117" i="1" s="1"/>
  <c r="X91" i="1"/>
  <c r="Y91" i="1" s="1"/>
  <c r="X86" i="1"/>
  <c r="Y86" i="1" s="1"/>
  <c r="X49" i="1"/>
  <c r="Y49" i="1" s="1"/>
  <c r="X17" i="1"/>
  <c r="Y17" i="1" s="1"/>
  <c r="X99" i="1"/>
  <c r="Y99" i="1" s="1"/>
  <c r="X111" i="1"/>
  <c r="Y111" i="1" s="1"/>
  <c r="X126" i="1"/>
  <c r="Y126" i="1" s="1"/>
  <c r="X90" i="1"/>
  <c r="Y90" i="1" s="1"/>
  <c r="X100" i="1"/>
  <c r="Y100" i="1" s="1"/>
  <c r="X81" i="1"/>
  <c r="Y81" i="1" s="1"/>
  <c r="X23" i="1"/>
  <c r="Y23" i="1" s="1"/>
  <c r="X12" i="1"/>
  <c r="Y12" i="1" s="1"/>
  <c r="X26" i="1"/>
  <c r="Y26" i="1" s="1"/>
  <c r="X113" i="1"/>
  <c r="Y113" i="1" s="1"/>
  <c r="X22" i="1"/>
  <c r="Y22" i="1" s="1"/>
  <c r="X121" i="1"/>
  <c r="Y121" i="1" s="1"/>
  <c r="X68" i="1"/>
  <c r="Y68" i="1" s="1"/>
  <c r="X31" i="1"/>
  <c r="Y31" i="1" s="1"/>
  <c r="X87" i="1"/>
  <c r="Y87" i="1" s="1"/>
  <c r="X107" i="1"/>
  <c r="Y107" i="1" s="1"/>
  <c r="X76" i="1"/>
  <c r="Y76" i="1" s="1"/>
  <c r="X133" i="1"/>
  <c r="Y133" i="1" s="1"/>
  <c r="X37" i="1"/>
  <c r="Y37" i="1" s="1"/>
  <c r="X16" i="1"/>
  <c r="Y16" i="1" s="1"/>
  <c r="X42" i="1"/>
  <c r="Y42" i="1" s="1"/>
  <c r="X27" i="1"/>
  <c r="Y27" i="1" s="1"/>
  <c r="X123" i="1"/>
  <c r="Y123" i="1" s="1"/>
  <c r="X28" i="1"/>
  <c r="Y28" i="1" s="1"/>
  <c r="X55" i="1"/>
  <c r="Y55" i="1" s="1"/>
  <c r="X24" i="1"/>
  <c r="Y24" i="1" s="1"/>
  <c r="X122" i="1"/>
  <c r="Y122" i="1" s="1"/>
  <c r="X53" i="1"/>
  <c r="Y53" i="1" s="1"/>
  <c r="X6" i="1"/>
  <c r="Y6" i="1" s="1"/>
  <c r="X51" i="1"/>
  <c r="Y51" i="1" s="1"/>
  <c r="Y3" i="1" l="1"/>
  <c r="X134" i="1"/>
  <c r="Y134" i="1" l="1"/>
</calcChain>
</file>

<file path=xl/sharedStrings.xml><?xml version="1.0" encoding="utf-8"?>
<sst xmlns="http://schemas.openxmlformats.org/spreadsheetml/2006/main" count="980" uniqueCount="318">
  <si>
    <t>Regnearket "D-Alt"</t>
  </si>
  <si>
    <t>Grensesnittsnorm</t>
  </si>
  <si>
    <t>KPI-justert normkostnad knyttett il anlegg i grensesnitt i distribusjonsnettet</t>
  </si>
  <si>
    <t>Kalibrert kostnadsnorm fra distribusjonsnettet pluss kostnader knyttet til grensesnittsanlegg (O)</t>
  </si>
  <si>
    <t>Inntektsramme før kalibrering og korrigering</t>
  </si>
  <si>
    <t>Kalibrering slik at IR= K</t>
  </si>
  <si>
    <t>AKG (inkl. 1 % arbeids-kapital)</t>
  </si>
  <si>
    <t>Kalibrert DEA resultat</t>
  </si>
  <si>
    <t>Alternativ benchmarkingmodell</t>
  </si>
  <si>
    <t>Evalueres ikke i noen modell</t>
  </si>
  <si>
    <t>Enkelte parametre i varsel om inntektsramme er ikke kjent pt. og må derfor estimeres</t>
  </si>
  <si>
    <t>VOKKS Nett AS</t>
  </si>
  <si>
    <t>Kalibrert kostnadsnorm fra regionalnettet pluss kostnader knyttet til utredningsansvar (N) og nettap i regionalnett (K)</t>
  </si>
  <si>
    <t>Ny K* etter kalibr. = K* - AKG(år t) x ΔK  / 0,6</t>
  </si>
  <si>
    <t>Driftsresultat etter korrigering (DR 2) = IR 2 - totale kostnader</t>
  </si>
  <si>
    <t>Avkastning etter korrigering (AVK 2) = DR 2 / AKG</t>
  </si>
  <si>
    <t>Regnearket "DEAnorm D-nett"</t>
  </si>
  <si>
    <t>Kalibrert DEAnorm</t>
  </si>
  <si>
    <t>Distribusjons-nettets kostnads-grunnlag (K)</t>
  </si>
  <si>
    <t>Differanse sum av K- sum av DEAnorm:</t>
  </si>
  <si>
    <t>Inntektsramme før korrigering (IR 1) = 0,4 x K + 0,6 x K*</t>
  </si>
  <si>
    <t>Driftsresultat før korrigering (DR1) = IR - totale kostnader</t>
  </si>
  <si>
    <t>Avkastn før korrigering (AVK 1) = DR / AKG</t>
  </si>
  <si>
    <t>Inntektsramme før korrigering (IR 1)</t>
  </si>
  <si>
    <t>Driftsres før korrigering (DR1)</t>
  </si>
  <si>
    <t>Avkastn før korrigering 
(AVK 1)</t>
  </si>
  <si>
    <t>DEAnorm     (DEA-resultat*K)</t>
  </si>
  <si>
    <t>DEAnorm (DEA-resultat*K)</t>
  </si>
  <si>
    <t>BFV</t>
  </si>
  <si>
    <t>Bokført verdi, BFV</t>
  </si>
  <si>
    <t>Avkastningsgrunnlag, BFV + 1 % arbeidskapital</t>
  </si>
  <si>
    <t xml:space="preserve">KILE </t>
  </si>
  <si>
    <t>KPI-justert KILE</t>
  </si>
  <si>
    <t xml:space="preserve">Inflasjonsjustert KILE </t>
  </si>
  <si>
    <t>Kostnads-grunnlag (K) Distribusjons-nett uten grensesnittskostnader</t>
  </si>
  <si>
    <t>KPI-justert norm knyttet til grensesnitt i Dnett</t>
  </si>
  <si>
    <t xml:space="preserve">D&amp;V-kostnader </t>
  </si>
  <si>
    <t>Norm knyttet til grensesnitt</t>
  </si>
  <si>
    <t>Inneholder resultater fra alternativ modell for sammenligning i distribusjonsnettet</t>
  </si>
  <si>
    <t>Distribusjonsnettet</t>
  </si>
  <si>
    <t>For kalibrer-ingen</t>
  </si>
  <si>
    <t>Sum K fra vedtak</t>
  </si>
  <si>
    <t>Kraftpris kr pr MWh (inkludert 11 kr påslag)</t>
  </si>
  <si>
    <t>Sum (IR-K)/Sum AKG</t>
  </si>
  <si>
    <t>Statkraft Energi AS</t>
  </si>
  <si>
    <t>AKG inkl 1% arbeids-kapital</t>
  </si>
  <si>
    <t>Nettap MWh i regionalnettet</t>
  </si>
  <si>
    <t>Kostnadsgrunnlag pr. selskap</t>
  </si>
  <si>
    <t>DV</t>
  </si>
  <si>
    <t>Sum</t>
  </si>
  <si>
    <t>Sum IR</t>
  </si>
  <si>
    <t>Sum K</t>
  </si>
  <si>
    <t>Sum (IR-K)</t>
  </si>
  <si>
    <t>Sum(IR-K)/Sum AKG</t>
  </si>
  <si>
    <t>AVS</t>
  </si>
  <si>
    <t>ID</t>
  </si>
  <si>
    <t>Selskap</t>
  </si>
  <si>
    <t>D&amp;V-kostnader</t>
  </si>
  <si>
    <t>Nettap MWh</t>
  </si>
  <si>
    <t>KILE (fq)</t>
  </si>
  <si>
    <t>Aktieselskabet Saudefaldene</t>
  </si>
  <si>
    <t>Nettaps-pris</t>
  </si>
  <si>
    <t xml:space="preserve">Regnearket "IRData" </t>
  </si>
  <si>
    <t>BV</t>
  </si>
  <si>
    <t>Sum kostnader (D+E+J+K+M+N)</t>
  </si>
  <si>
    <t>Kostnadsgrunnlag ( D+E+J+K+M+N+G*referanserente)</t>
  </si>
  <si>
    <t>DEA-resultat til kalibrering</t>
  </si>
  <si>
    <t>Distribusjons-nettets avkastnings-grunnlag</t>
  </si>
  <si>
    <t>Viser forutsetninger og sentrale parametere i beregningene</t>
  </si>
  <si>
    <t>Drifts- og vedlikeholdskostnader, D&amp;V-kostnader</t>
  </si>
  <si>
    <t>Avskrivninger, AVS</t>
  </si>
  <si>
    <t>Nettaps- kostnad</t>
  </si>
  <si>
    <t xml:space="preserve">Kolonne </t>
  </si>
  <si>
    <t>Beskrivelse av innhold</t>
  </si>
  <si>
    <t>A</t>
  </si>
  <si>
    <t>B</t>
  </si>
  <si>
    <t>C</t>
  </si>
  <si>
    <t>E</t>
  </si>
  <si>
    <t>F</t>
  </si>
  <si>
    <t>G</t>
  </si>
  <si>
    <t>H</t>
  </si>
  <si>
    <t>I</t>
  </si>
  <si>
    <t>J</t>
  </si>
  <si>
    <t>K</t>
  </si>
  <si>
    <t>L</t>
  </si>
  <si>
    <t>D</t>
  </si>
  <si>
    <t>Navn på selskap</t>
  </si>
  <si>
    <t>Selskapets ID</t>
  </si>
  <si>
    <t>Sum kostnader</t>
  </si>
  <si>
    <t>Referanserente</t>
  </si>
  <si>
    <t>Nettaps- kostnad i Dnett</t>
  </si>
  <si>
    <t>Nettap MWh i Dnett</t>
  </si>
  <si>
    <t>Nettap MWh i distribusjonsnettet</t>
  </si>
  <si>
    <t>Nettapskostnader i distribusjonsnettet</t>
  </si>
  <si>
    <t>Y</t>
  </si>
  <si>
    <t>Z</t>
  </si>
  <si>
    <t>Nettaps- kostnad i Rnett</t>
  </si>
  <si>
    <t>Nettap MWh i Rnett</t>
  </si>
  <si>
    <t>Kostnads-grunnlag</t>
  </si>
  <si>
    <t>Kostnader knyttet til utrednings-ansvar</t>
  </si>
  <si>
    <t>DV uten kostnader knyttet til utrednings-ansvar</t>
  </si>
  <si>
    <t>Nettapskostnader i regionalnettet</t>
  </si>
  <si>
    <t>C - Q</t>
  </si>
  <si>
    <t>AKG inkl. arb.kap.</t>
  </si>
  <si>
    <t>Krafttap MWh i Dnett</t>
  </si>
  <si>
    <t>Distribusjonsnett</t>
  </si>
  <si>
    <t>Regnearket "Forutsetninger"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</si>
  <si>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</si>
  <si>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</si>
  <si>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</si>
  <si>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</si>
  <si>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</si>
  <si>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</si>
  <si>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</si>
  <si>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</si>
  <si>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</si>
  <si>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</si>
  <si>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</si>
  <si>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</si>
  <si>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Om regnearkene i filen</t>
  </si>
  <si>
    <t>KPI-justering</t>
  </si>
  <si>
    <t>År</t>
  </si>
  <si>
    <t>KPI</t>
  </si>
  <si>
    <t>KPI t/KPI t-2</t>
  </si>
  <si>
    <t>Rho (vektlegging av normkostnad)</t>
  </si>
  <si>
    <t>DEA-resultat</t>
  </si>
  <si>
    <t>Resultater og kalibrering av DEA-resultat for distribusjonsnettet</t>
  </si>
  <si>
    <t>Meløy Energi AS</t>
  </si>
  <si>
    <t>Tillegg i norm</t>
  </si>
  <si>
    <t>Kostnadsnorm (K*) Distribusjonsnett</t>
  </si>
  <si>
    <t>Kostnads-norm (K*) Regionalnett</t>
  </si>
  <si>
    <t>Sum kostnader uten avskrivinger</t>
  </si>
  <si>
    <t>Sammenlagt for distribusjonsnett, regional- og sentralnett</t>
  </si>
  <si>
    <t>Regionalnett</t>
  </si>
  <si>
    <t>Sentralnett</t>
  </si>
  <si>
    <t>Kostnadsnorm (K*) Sentralnett</t>
  </si>
  <si>
    <t>Krafttap MWh i Rnett</t>
  </si>
  <si>
    <t>Krafttap MWh i Snett</t>
  </si>
  <si>
    <t>Kostnads-grunnlag (K) regionalnett uten nettap og utrednings kostnader</t>
  </si>
  <si>
    <t>Regionalnetts avkastnings-grunnlag</t>
  </si>
  <si>
    <t>Regionalnetts kostnadsgrunnlag (K)</t>
  </si>
  <si>
    <t>Resultater, kalibrering og justering av DEA-resultat for regionalnett</t>
  </si>
  <si>
    <t>MØRENETT AS</t>
  </si>
  <si>
    <t>GASSCO AS</t>
  </si>
  <si>
    <t xml:space="preserve">Årslønn </t>
  </si>
  <si>
    <t>Årslønn t/Årslønn t-2</t>
  </si>
  <si>
    <t>Kostnads-grunnlag Sentralnett</t>
  </si>
  <si>
    <t>Årslønn-justerte D&amp;V-kostnader</t>
  </si>
  <si>
    <t xml:space="preserve">Årslønn-justerte D&amp;V-kostnader </t>
  </si>
  <si>
    <t>Årslønn-justerte kostnader knyttet til utred.ansvar og KDS</t>
  </si>
  <si>
    <t>R - W</t>
  </si>
  <si>
    <t>X - AA</t>
  </si>
  <si>
    <t xml:space="preserve">Inflasjonsjusterte drifts- og vedlikeholdskostnader, D&amp;V-kostnader Årslønn-justerte </t>
  </si>
  <si>
    <t>Årslønn-justerte kostnader knyttet til utredningsansvar</t>
  </si>
  <si>
    <t>AA</t>
  </si>
  <si>
    <t>Kalibrert kostnadsnorm fra sentralnettet (kostnadsnorm=kostandsgrunnlag)</t>
  </si>
  <si>
    <t>Inneholder  DEA-resultater og kalibrering av norm fra DEA i regionalnettsanalysene</t>
  </si>
  <si>
    <t>Inneholder resultater fra alternativ modell for sammenligning i regionalnettet</t>
  </si>
  <si>
    <t>Inneholder  DEA-resultater og kalibrering av norm fra DEA i distribusjonsnettsanalysene</t>
  </si>
  <si>
    <t xml:space="preserve">Regnearket "DEAnorm R-nett" </t>
  </si>
  <si>
    <t>Regnearket "R-Alt"</t>
  </si>
  <si>
    <t>ARENDALS FOSSEKOMPANI ASA</t>
  </si>
  <si>
    <t>BALLANGEN ENERGI AS</t>
  </si>
  <si>
    <t>DRANGEDAL EVERK KF</t>
  </si>
  <si>
    <t>ETNE ELEKTRISITETSLAG SA</t>
  </si>
  <si>
    <t>JÆREN EVERK KOMMUNALT FORETAK I HÅ</t>
  </si>
  <si>
    <t>KVÆNANGEN KRAFTVERK AS</t>
  </si>
  <si>
    <t>LÆRDAL ENERGI AS</t>
  </si>
  <si>
    <t>NORD-ØSTERDAL KRAFTLAG SA</t>
  </si>
  <si>
    <t>EVENES KRAFTFORSYNING AS</t>
  </si>
  <si>
    <t>PORSA KRAFTLAG AS</t>
  </si>
  <si>
    <t>RAULAND KRAFTFORSYNINGSLAG SA</t>
  </si>
  <si>
    <t>RAUMA ENERGI AS</t>
  </si>
  <si>
    <t>RØROS ELEKTRISITETSVERK AS</t>
  </si>
  <si>
    <t>SELBU ENERGIVERK AS</t>
  </si>
  <si>
    <t>STRANDA ENERGI AS</t>
  </si>
  <si>
    <t>TINFOS AS</t>
  </si>
  <si>
    <t>HARDANGER ENERGI AS</t>
  </si>
  <si>
    <t>SVORKA ENERGI AS</t>
  </si>
  <si>
    <t>USTEKVEIKJA KRAFTVERK DA</t>
  </si>
  <si>
    <t>HEMSEDAL ENERGI KF</t>
  </si>
  <si>
    <t>E-CO ENERGI AS</t>
  </si>
  <si>
    <t>TRØNDERENERGI KRAFT AS</t>
  </si>
  <si>
    <t>LYSE PRODUKSJON AS</t>
  </si>
  <si>
    <t>MIDT-TELEMARK ENERGI AS</t>
  </si>
  <si>
    <t>YARA NORGE AS</t>
  </si>
  <si>
    <t>MO INDUSTRIPARK AS</t>
  </si>
  <si>
    <t>HYDRO ENERGI AS</t>
  </si>
  <si>
    <t>ALTA KRAFTLAG SA</t>
  </si>
  <si>
    <t>ANDØY ENERGI AS</t>
  </si>
  <si>
    <t>AUSTEVOLL KRAFTLAG SA</t>
  </si>
  <si>
    <t>BINDAL KRAFTLAG SA</t>
  </si>
  <si>
    <t>NORGESNETT AS</t>
  </si>
  <si>
    <t>AS EIDEFOSS</t>
  </si>
  <si>
    <t>ISE NETT AS</t>
  </si>
  <si>
    <t>FINNÅS KRAFTLAG SA</t>
  </si>
  <si>
    <t>FITJAR KRAFTLAG SA</t>
  </si>
  <si>
    <t>FJELBERG KRAFTLAG SA</t>
  </si>
  <si>
    <t>FORSAND ELVERK KOMMUNALT FØRETAK I FORSAND</t>
  </si>
  <si>
    <t>FOSEN NETT AS</t>
  </si>
  <si>
    <t>FUSA KRAFTLAG SA</t>
  </si>
  <si>
    <t>SUNNFJORD ENERGI AS</t>
  </si>
  <si>
    <t>TROLLFJORD KRAFT AS</t>
  </si>
  <si>
    <t>HAMMERFEST ENERGI NETT AS</t>
  </si>
  <si>
    <t>HELGELAND KRAFT AS</t>
  </si>
  <si>
    <t>HEMNE KRAFTLAG SA</t>
  </si>
  <si>
    <t>HURUM ENERGIVERK AS</t>
  </si>
  <si>
    <t>HØLAND OG SETSKOG ELVERK SA</t>
  </si>
  <si>
    <t>ISTAD NETT AS</t>
  </si>
  <si>
    <t>KLEPP ENERGI AS</t>
  </si>
  <si>
    <t>KRAGERØ ENERGI AS</t>
  </si>
  <si>
    <t>KRØDSHERAD EVERK KF</t>
  </si>
  <si>
    <t>KVAM KRAFTVERK AS</t>
  </si>
  <si>
    <t>KVINNHERAD ENERGI AS</t>
  </si>
  <si>
    <t>LUOSTEJOK KRAFTLAG SA</t>
  </si>
  <si>
    <t>LUSTER ENERGIVERK AS</t>
  </si>
  <si>
    <t>MELØY ENERGI AS</t>
  </si>
  <si>
    <t>GAULDAL NETT AS</t>
  </si>
  <si>
    <t>MODALEN KRAFTLAG SA</t>
  </si>
  <si>
    <t>NORD-SALTEN KRAFT AS</t>
  </si>
  <si>
    <t>YMBER AS</t>
  </si>
  <si>
    <t>NORDKYN KRAFTLAG SA</t>
  </si>
  <si>
    <t>ODDA ENERGI AS</t>
  </si>
  <si>
    <t>OPPDAL EVERK AS</t>
  </si>
  <si>
    <t>ORKDAL ENERGI AS</t>
  </si>
  <si>
    <t>RAKKESTAD ENERGI AS</t>
  </si>
  <si>
    <t>KVIKNE-RENNEBU KRAFTLAG SA</t>
  </si>
  <si>
    <t>REPVÅG KRAFTLAG SA</t>
  </si>
  <si>
    <t>ROLLAG ELEKTRISITETSVERK SA</t>
  </si>
  <si>
    <t>SANDØY ENERGI AS</t>
  </si>
  <si>
    <t>HJARTDAL ELVERK AS</t>
  </si>
  <si>
    <t>SIRA KVINA KRAFTSELSKAP</t>
  </si>
  <si>
    <t>SKJÅK ENERGI KF</t>
  </si>
  <si>
    <t>SKÅNEVIK ØLEN KRAFTLAG SA</t>
  </si>
  <si>
    <t>SOGNEKRAFT AS</t>
  </si>
  <si>
    <t>STRYN ENERGI AS</t>
  </si>
  <si>
    <t>SULDAL ELVERK KF</t>
  </si>
  <si>
    <t>SYKKYLVEN ENERGI AS</t>
  </si>
  <si>
    <t>SØR AURDAL ENERGI AS</t>
  </si>
  <si>
    <t>TRØNDERENERGI NETT AS</t>
  </si>
  <si>
    <t>TINN ENERGI AS</t>
  </si>
  <si>
    <t>TROMS KRAFT NETT AS</t>
  </si>
  <si>
    <t>TRØGSTAD ELVERK AS</t>
  </si>
  <si>
    <t>TYSNES KRAFTLAG SA</t>
  </si>
  <si>
    <t>UVDAL KRAFTFORSYNING SA</t>
  </si>
  <si>
    <t>VANG ENERGIVERK KF</t>
  </si>
  <si>
    <t>VARANGER KRAFTNETT AS</t>
  </si>
  <si>
    <t>VEST-TELEMARK KRAFTLAG AS</t>
  </si>
  <si>
    <t>ØVRE EIKER NETT AS</t>
  </si>
  <si>
    <t>ÅRDAL ENERGI KF</t>
  </si>
  <si>
    <t>SFE NETT AS</t>
  </si>
  <si>
    <t>DRIVA KRAFTVERK</t>
  </si>
  <si>
    <t>HALLINGDAL KRAFTNETT AS</t>
  </si>
  <si>
    <t>KRAFTVERKENE I ORKLA DA</t>
  </si>
  <si>
    <t>HYDRO ALUMINIUM AS</t>
  </si>
  <si>
    <t>GUDBRANDSDAL ENERGI NETT AS</t>
  </si>
  <si>
    <t>VALDRES ENERGIVERK AS</t>
  </si>
  <si>
    <t>NORDMØRE ENERGIVERK AS</t>
  </si>
  <si>
    <t>NOTODDEN ENERGI NETT AS</t>
  </si>
  <si>
    <t>LOFOTKRAFT AS</t>
  </si>
  <si>
    <t>NORE ENERGI AS</t>
  </si>
  <si>
    <t>AURLAND ENERGIVERK AS</t>
  </si>
  <si>
    <t>VESTERÅLSKRAFT NETT AS</t>
  </si>
  <si>
    <t>LYSE ELNETT AS</t>
  </si>
  <si>
    <t>VOKKS NETT AS</t>
  </si>
  <si>
    <t>BKK NETT AS</t>
  </si>
  <si>
    <t>EIDSIVA NETT AS</t>
  </si>
  <si>
    <t>FLESBERG ELEKTRISITETSVERK AS</t>
  </si>
  <si>
    <t>NESSET KRAFT AS</t>
  </si>
  <si>
    <t>SUNNDAL ENERGI KF</t>
  </si>
  <si>
    <t>SKAGERAK NETT AS</t>
  </si>
  <si>
    <t>NORDVEST NETT AS</t>
  </si>
  <si>
    <t>AGDER ENERGI NETT AS</t>
  </si>
  <si>
    <t>VOSS ENERGI AS</t>
  </si>
  <si>
    <t>NORDKRAFT NETT AS</t>
  </si>
  <si>
    <t>SVORKA PRODUKSJON AS</t>
  </si>
  <si>
    <t>STANGE ENERGI NETT AS</t>
  </si>
  <si>
    <t>HAFSLUND NETT AS</t>
  </si>
  <si>
    <t>STATKRAFT ENERGI AS</t>
  </si>
  <si>
    <t>RINGERIKS-KRAFT NETT AS</t>
  </si>
  <si>
    <t>NTE NETT AS</t>
  </si>
  <si>
    <t>NORDLANDSNETT AS</t>
  </si>
  <si>
    <t>HERØYA NETT AS</t>
  </si>
  <si>
    <t>Nytt referanseår for tabell 03013, 2015 = 100</t>
  </si>
  <si>
    <t>Infl = 1.9 %</t>
  </si>
  <si>
    <t>Swap = 1.49 %</t>
  </si>
  <si>
    <t>KP = 0.61 %</t>
  </si>
  <si>
    <t>NB NVE har lagt til grunn skattesats på 24 %</t>
  </si>
  <si>
    <t>Kostnadsgrunnlag for fastsettelse av inntektsramme 2018 (2016-data)</t>
  </si>
  <si>
    <t>2016</t>
  </si>
  <si>
    <t>DALANE NETT AS</t>
  </si>
  <si>
    <t>HÅLOGALAND KRAFT NETT AS</t>
  </si>
  <si>
    <t>HAUGALAND KRAFT NETT AS</t>
  </si>
  <si>
    <t>MIDTKRAFT AS</t>
  </si>
  <si>
    <t>GLITRE ENERGI NETT AS</t>
  </si>
  <si>
    <t>STATNETT ROGALAND AS</t>
  </si>
  <si>
    <t>Selskap med IR 2016</t>
  </si>
  <si>
    <t>Faktiske kostnader i 2016</t>
  </si>
  <si>
    <t>2016-data for fastsettelse av inntektsrammen for 2018</t>
  </si>
  <si>
    <t>Estimert kraftpris for 2016</t>
  </si>
  <si>
    <t>Inneholder kostnadsdata 2016 differensiert på nettnivåer og samlet</t>
  </si>
  <si>
    <t>Inneholder selskapenes faktiske kostnader i 2016 med nettapspris fra 2016-vedtaket</t>
  </si>
  <si>
    <t>Regnearket "Inntektsramme 2018"</t>
  </si>
  <si>
    <t>Inntektsramme og resultat før korrigering for for avvik i estimerte og faktiske kostnader i 2016</t>
  </si>
  <si>
    <t>Inntektsramme og resultat etter korrigering for for avvik i estimerte og faktiske kostnader i 2016</t>
  </si>
  <si>
    <t>Detaljert beskrivelse av kolonne C-P i regnearket "Inntektsramme 2018"</t>
  </si>
  <si>
    <t>Detaljert beskrivelse av kolonne R-AA i regnearket "Inntektsramme 2018"</t>
  </si>
  <si>
    <t>IR når K* er korrigert for avvik i kostnadsgrunnlaget benyttet i vedtak om IR for 2016 = 0,6 x Ny K* + 0,4 x K</t>
  </si>
  <si>
    <t>Kostnadsgrunnlag 2016</t>
  </si>
  <si>
    <t>Inntektsramme 2018</t>
  </si>
  <si>
    <t>Avvik i faktisk kostnadsgrunnlag for 2016 og kostnadsgrunnlag benyttet i vedtak om IR for 2016</t>
  </si>
  <si>
    <t>Sum kostnadsgrunnlag u/kap.kostn. fra vedtak om IR for 2016</t>
  </si>
  <si>
    <t>Sum faktisk kostnadsgrunnlag u/kap.kostn. for bransjen i 2016</t>
  </si>
  <si>
    <t>Avvik i 2016-vedtak og kostnader i 2016 + renter for 2016 og 2017</t>
  </si>
  <si>
    <t>Inntektsrammer etter kal og korr for 2016-kostnadsgrunnlag</t>
  </si>
  <si>
    <t>K* etter kalibrering inkl korrigering for 2016-grunnlag</t>
  </si>
  <si>
    <t>IR etter kalibrering inkl korrigering for avvik i K brukt i IR-2016 og faktisk K i 2016 (IR2)</t>
  </si>
  <si>
    <t>Forutsetninger i beregning av inntektsrammer for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</si>
</sst>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 * #,##0.00_ ;_ * \-#,##0.00_ ;_ * &quot;-&quot;??_ ;_ @_ "/>
    <numFmt numFmtId="165" formatCode="_(* #,##0.00_);_(* \(#,##0.00\);_(* &quot;-&quot;??_);_(@_)"/>
    <numFmt numFmtId="166" formatCode="0.0\ %"/>
    <numFmt numFmtId="167" formatCode="#,##0.000"/>
    <numFmt numFmtId="168" formatCode="0.0"/>
    <numFmt numFmtId="169" formatCode="0.0000\ %"/>
    <numFmt numFmtId="170" formatCode="_(* #,##0_);_(* \(#,##0\);_(* &quot;-&quot;??_);_(@_)"/>
    <numFmt numFmtId="171" formatCode="0.00000"/>
    <numFmt numFmtId="172" formatCode="0.0000000000000000\ %"/>
    <numFmt numFmtId="173" formatCode="0.0000000"/>
  </numFmts>
  <fonts count="2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Times"/>
      <family val="1"/>
    </font>
    <font>
      <b/>
      <sz val="10"/>
      <name val="Times"/>
      <family val="1"/>
    </font>
    <font>
      <b/>
      <sz val="12"/>
      <name val="Times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name val="Times"/>
      <family val="1"/>
    </font>
    <font>
      <sz val="11"/>
      <color indexed="8"/>
      <name val="Calibri"/>
      <family val="2"/>
    </font>
    <font>
      <sz val="10"/>
      <name val="Times"/>
      <family val="1"/>
    </font>
    <font>
      <sz val="11"/>
      <color theme="1"/>
      <name val="Calibri"/>
      <family val="2"/>
      <scheme val="minor"/>
    </font>
    <font>
      <sz val="9.75"/>
      <color indexed="8"/>
      <name val="Times New Roman"/>
      <family val="1"/>
    </font>
    <font>
      <sz val="10"/>
      <name val="Arial"/>
      <family val="2"/>
    </font>
    <font>
      <sz val="10"/>
      <name val="Times"/>
    </font>
    <font>
      <b/>
      <sz val="10"/>
      <name val="Times"/>
    </font>
    <font>
      <sz val="10"/>
      <color rgb="FFFF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2"/>
        <bgColor indexed="0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2" fillId="13" borderId="51" applyNumberFormat="0" applyFont="0" applyAlignment="0" applyProtection="0"/>
    <xf numFmtId="0" fontId="14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324">
    <xf numFmtId="0" fontId="0" fillId="0" borderId="0" xfId="0"/>
    <xf numFmtId="0" fontId="0" fillId="0" borderId="0" xfId="0" applyFill="1"/>
    <xf numFmtId="166" fontId="0" fillId="0" borderId="0" xfId="6" applyNumberFormat="1" applyFont="1" applyFill="1" applyBorder="1"/>
    <xf numFmtId="2" fontId="0" fillId="0" borderId="0" xfId="0" applyNumberFormat="1" applyFill="1" applyBorder="1"/>
    <xf numFmtId="0" fontId="4" fillId="0" borderId="0" xfId="0" applyFont="1" applyFill="1" applyAlignment="1"/>
    <xf numFmtId="0" fontId="6" fillId="0" borderId="0" xfId="0" applyFont="1" applyFill="1"/>
    <xf numFmtId="0" fontId="6" fillId="0" borderId="0" xfId="0" applyFont="1" applyAlignment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6" fillId="0" borderId="0" xfId="0" applyFont="1" applyFill="1" applyAlignment="1"/>
    <xf numFmtId="0" fontId="6" fillId="2" borderId="1" xfId="0" applyFont="1" applyFill="1" applyBorder="1" applyAlignment="1"/>
    <xf numFmtId="0" fontId="6" fillId="3" borderId="1" xfId="0" applyFont="1" applyFill="1" applyBorder="1" applyAlignment="1">
      <alignment horizontal="left"/>
    </xf>
    <xf numFmtId="0" fontId="7" fillId="2" borderId="1" xfId="0" applyFont="1" applyFill="1" applyBorder="1" applyAlignment="1"/>
    <xf numFmtId="0" fontId="6" fillId="4" borderId="1" xfId="0" applyFont="1" applyFill="1" applyBorder="1" applyAlignment="1"/>
    <xf numFmtId="3" fontId="6" fillId="4" borderId="1" xfId="0" applyNumberFormat="1" applyFont="1" applyFill="1" applyBorder="1" applyAlignment="1"/>
    <xf numFmtId="10" fontId="6" fillId="4" borderId="1" xfId="0" applyNumberFormat="1" applyFont="1" applyFill="1" applyBorder="1" applyAlignment="1"/>
    <xf numFmtId="0" fontId="6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3" fontId="7" fillId="2" borderId="1" xfId="0" applyNumberFormat="1" applyFont="1" applyFill="1" applyBorder="1" applyAlignment="1"/>
    <xf numFmtId="0" fontId="7" fillId="3" borderId="3" xfId="0" applyFont="1" applyFill="1" applyBorder="1" applyAlignment="1"/>
    <xf numFmtId="0" fontId="7" fillId="5" borderId="3" xfId="0" applyFont="1" applyFill="1" applyBorder="1" applyAlignment="1"/>
    <xf numFmtId="0" fontId="7" fillId="0" borderId="0" xfId="0" applyFont="1" applyFill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168" fontId="6" fillId="0" borderId="0" xfId="0" applyNumberFormat="1" applyFont="1" applyFill="1" applyBorder="1" applyAlignment="1">
      <alignment horizontal="center"/>
    </xf>
    <xf numFmtId="3" fontId="4" fillId="0" borderId="4" xfId="0" applyNumberFormat="1" applyFont="1" applyBorder="1" applyProtection="1"/>
    <xf numFmtId="3" fontId="6" fillId="5" borderId="1" xfId="0" applyNumberFormat="1" applyFont="1" applyFill="1" applyBorder="1" applyAlignment="1"/>
    <xf numFmtId="0" fontId="7" fillId="2" borderId="1" xfId="0" applyFont="1" applyFill="1" applyBorder="1" applyAlignment="1">
      <alignment horizontal="center"/>
    </xf>
    <xf numFmtId="10" fontId="6" fillId="2" borderId="1" xfId="0" applyNumberFormat="1" applyFont="1" applyFill="1" applyBorder="1" applyAlignment="1"/>
    <xf numFmtId="0" fontId="7" fillId="3" borderId="1" xfId="0" applyFont="1" applyFill="1" applyBorder="1" applyAlignment="1"/>
    <xf numFmtId="0" fontId="6" fillId="2" borderId="5" xfId="0" applyFont="1" applyFill="1" applyBorder="1" applyAlignment="1"/>
    <xf numFmtId="0" fontId="6" fillId="2" borderId="6" xfId="0" applyFont="1" applyFill="1" applyBorder="1" applyAlignment="1"/>
    <xf numFmtId="0" fontId="6" fillId="6" borderId="1" xfId="0" applyFont="1" applyFill="1" applyBorder="1" applyAlignment="1"/>
    <xf numFmtId="0" fontId="6" fillId="3" borderId="6" xfId="0" applyFont="1" applyFill="1" applyBorder="1" applyAlignment="1"/>
    <xf numFmtId="0" fontId="6" fillId="4" borderId="6" xfId="0" applyFont="1" applyFill="1" applyBorder="1" applyAlignment="1"/>
    <xf numFmtId="0" fontId="6" fillId="5" borderId="6" xfId="0" applyFont="1" applyFill="1" applyBorder="1" applyAlignment="1"/>
    <xf numFmtId="0" fontId="7" fillId="7" borderId="0" xfId="0" applyFont="1" applyFill="1" applyBorder="1" applyAlignment="1"/>
    <xf numFmtId="0" fontId="7" fillId="6" borderId="4" xfId="0" applyFont="1" applyFill="1" applyBorder="1" applyAlignment="1"/>
    <xf numFmtId="0" fontId="7" fillId="7" borderId="3" xfId="0" applyFont="1" applyFill="1" applyBorder="1"/>
    <xf numFmtId="0" fontId="7" fillId="7" borderId="2" xfId="0" applyFont="1" applyFill="1" applyBorder="1"/>
    <xf numFmtId="0" fontId="6" fillId="7" borderId="1" xfId="0" applyFont="1" applyFill="1" applyBorder="1"/>
    <xf numFmtId="0" fontId="7" fillId="3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0" borderId="0" xfId="0" applyFont="1" applyAlignment="1"/>
    <xf numFmtId="3" fontId="4" fillId="0" borderId="1" xfId="0" applyNumberFormat="1" applyFont="1" applyBorder="1" applyProtection="1"/>
    <xf numFmtId="3" fontId="4" fillId="0" borderId="1" xfId="0" applyNumberFormat="1" applyFont="1" applyFill="1" applyBorder="1" applyProtection="1"/>
    <xf numFmtId="3" fontId="9" fillId="0" borderId="4" xfId="4" applyNumberFormat="1" applyFont="1" applyFill="1" applyBorder="1" applyAlignment="1" applyProtection="1"/>
    <xf numFmtId="3" fontId="9" fillId="0" borderId="7" xfId="4" applyNumberFormat="1" applyFont="1" applyFill="1" applyBorder="1" applyAlignment="1" applyProtection="1"/>
    <xf numFmtId="3" fontId="9" fillId="0" borderId="1" xfId="4" applyNumberFormat="1" applyFont="1" applyFill="1" applyBorder="1" applyAlignment="1" applyProtection="1">
      <alignment horizontal="right"/>
    </xf>
    <xf numFmtId="3" fontId="4" fillId="0" borderId="9" xfId="0" applyNumberFormat="1" applyFont="1" applyBorder="1" applyProtection="1"/>
    <xf numFmtId="3" fontId="4" fillId="0" borderId="7" xfId="0" applyNumberFormat="1" applyFont="1" applyBorder="1" applyProtection="1"/>
    <xf numFmtId="0" fontId="6" fillId="0" borderId="0" xfId="0" applyFont="1" applyFill="1" applyProtection="1"/>
    <xf numFmtId="0" fontId="6" fillId="0" borderId="0" xfId="0" applyFont="1" applyProtection="1"/>
    <xf numFmtId="0" fontId="4" fillId="2" borderId="0" xfId="0" applyFont="1" applyFill="1" applyAlignment="1" applyProtection="1">
      <alignment wrapText="1"/>
    </xf>
    <xf numFmtId="0" fontId="2" fillId="2" borderId="0" xfId="0" applyFont="1" applyFill="1" applyAlignment="1" applyProtection="1">
      <alignment wrapText="1"/>
    </xf>
    <xf numFmtId="0" fontId="2" fillId="2" borderId="16" xfId="0" applyFont="1" applyFill="1" applyBorder="1" applyAlignment="1" applyProtection="1">
      <alignment horizontal="center" wrapText="1"/>
    </xf>
    <xf numFmtId="0" fontId="0" fillId="2" borderId="17" xfId="0" applyFill="1" applyBorder="1" applyAlignment="1" applyProtection="1">
      <alignment horizontal="center" wrapText="1"/>
    </xf>
    <xf numFmtId="0" fontId="4" fillId="0" borderId="0" xfId="0" applyFont="1" applyAlignment="1" applyProtection="1">
      <alignment wrapText="1"/>
    </xf>
    <xf numFmtId="3" fontId="4" fillId="5" borderId="8" xfId="0" applyNumberFormat="1" applyFont="1" applyFill="1" applyBorder="1" applyAlignment="1" applyProtection="1">
      <alignment horizontal="center" wrapText="1"/>
    </xf>
    <xf numFmtId="3" fontId="4" fillId="5" borderId="18" xfId="0" applyNumberFormat="1" applyFont="1" applyFill="1" applyBorder="1" applyAlignment="1" applyProtection="1">
      <alignment horizontal="center" wrapText="1"/>
    </xf>
    <xf numFmtId="0" fontId="2" fillId="5" borderId="19" xfId="0" applyFont="1" applyFill="1" applyBorder="1" applyAlignment="1" applyProtection="1">
      <alignment horizontal="center" wrapText="1"/>
    </xf>
    <xf numFmtId="3" fontId="4" fillId="4" borderId="8" xfId="0" applyNumberFormat="1" applyFont="1" applyFill="1" applyBorder="1" applyAlignment="1" applyProtection="1">
      <alignment horizontal="center" wrapText="1"/>
    </xf>
    <xf numFmtId="3" fontId="4" fillId="4" borderId="18" xfId="0" applyNumberFormat="1" applyFont="1" applyFill="1" applyBorder="1" applyAlignment="1" applyProtection="1">
      <alignment horizontal="center" wrapText="1"/>
    </xf>
    <xf numFmtId="0" fontId="4" fillId="0" borderId="0" xfId="0" applyFont="1" applyProtection="1"/>
    <xf numFmtId="3" fontId="4" fillId="0" borderId="0" xfId="0" applyNumberFormat="1" applyFont="1" applyBorder="1" applyProtection="1"/>
    <xf numFmtId="0" fontId="4" fillId="0" borderId="0" xfId="0" applyFont="1" applyFill="1" applyProtection="1"/>
    <xf numFmtId="0" fontId="4" fillId="0" borderId="0" xfId="0" applyFont="1" applyAlignment="1" applyProtection="1">
      <alignment horizontal="center"/>
    </xf>
    <xf numFmtId="0" fontId="4" fillId="0" borderId="0" xfId="0" applyFont="1" applyBorder="1" applyProtection="1"/>
    <xf numFmtId="0" fontId="4" fillId="0" borderId="0" xfId="0" applyFont="1" applyFill="1" applyBorder="1" applyProtection="1"/>
    <xf numFmtId="3" fontId="4" fillId="0" borderId="0" xfId="0" applyNumberFormat="1" applyFont="1" applyFill="1" applyBorder="1" applyProtection="1"/>
    <xf numFmtId="3" fontId="4" fillId="0" borderId="0" xfId="0" applyNumberFormat="1" applyFont="1" applyProtection="1"/>
    <xf numFmtId="3" fontId="2" fillId="0" borderId="0" xfId="0" applyNumberFormat="1" applyFont="1" applyFill="1" applyBorder="1" applyProtection="1"/>
    <xf numFmtId="10" fontId="4" fillId="0" borderId="0" xfId="0" applyNumberFormat="1" applyFont="1" applyProtection="1"/>
    <xf numFmtId="3" fontId="4" fillId="10" borderId="12" xfId="0" applyNumberFormat="1" applyFont="1" applyFill="1" applyBorder="1" applyProtection="1"/>
    <xf numFmtId="3" fontId="4" fillId="10" borderId="13" xfId="0" applyNumberFormat="1" applyFont="1" applyFill="1" applyBorder="1" applyProtection="1"/>
    <xf numFmtId="169" fontId="4" fillId="10" borderId="15" xfId="0" applyNumberFormat="1" applyFont="1" applyFill="1" applyBorder="1" applyProtection="1"/>
    <xf numFmtId="166" fontId="2" fillId="0" borderId="0" xfId="6" applyNumberFormat="1" applyFont="1" applyFill="1" applyBorder="1" applyProtection="1"/>
    <xf numFmtId="167" fontId="2" fillId="0" borderId="0" xfId="0" applyNumberFormat="1" applyFont="1" applyFill="1" applyBorder="1" applyProtection="1"/>
    <xf numFmtId="0" fontId="4" fillId="2" borderId="0" xfId="0" applyFont="1" applyFill="1" applyProtection="1"/>
    <xf numFmtId="3" fontId="2" fillId="3" borderId="18" xfId="0" applyNumberFormat="1" applyFont="1" applyFill="1" applyBorder="1" applyAlignment="1" applyProtection="1">
      <alignment horizontal="center" wrapText="1"/>
    </xf>
    <xf numFmtId="3" fontId="2" fillId="3" borderId="21" xfId="0" applyNumberFormat="1" applyFont="1" applyFill="1" applyBorder="1" applyAlignment="1" applyProtection="1">
      <alignment horizontal="center" wrapText="1"/>
    </xf>
    <xf numFmtId="3" fontId="2" fillId="4" borderId="18" xfId="0" applyNumberFormat="1" applyFont="1" applyFill="1" applyBorder="1" applyAlignment="1" applyProtection="1">
      <alignment horizontal="center" wrapText="1"/>
    </xf>
    <xf numFmtId="3" fontId="2" fillId="4" borderId="8" xfId="0" applyNumberFormat="1" applyFont="1" applyFill="1" applyBorder="1" applyAlignment="1" applyProtection="1">
      <alignment horizontal="center" wrapText="1"/>
    </xf>
    <xf numFmtId="10" fontId="2" fillId="4" borderId="19" xfId="0" applyNumberFormat="1" applyFont="1" applyFill="1" applyBorder="1" applyAlignment="1" applyProtection="1">
      <alignment horizontal="center" wrapText="1"/>
    </xf>
    <xf numFmtId="169" fontId="4" fillId="0" borderId="0" xfId="0" applyNumberFormat="1" applyFont="1" applyProtection="1"/>
    <xf numFmtId="169" fontId="4" fillId="0" borderId="0" xfId="0" applyNumberFormat="1" applyFont="1" applyFill="1" applyBorder="1" applyProtection="1"/>
    <xf numFmtId="3" fontId="2" fillId="11" borderId="1" xfId="0" applyNumberFormat="1" applyFont="1" applyFill="1" applyBorder="1" applyProtection="1"/>
    <xf numFmtId="10" fontId="2" fillId="11" borderId="1" xfId="0" applyNumberFormat="1" applyFont="1" applyFill="1" applyBorder="1" applyProtection="1"/>
    <xf numFmtId="10" fontId="4" fillId="0" borderId="0" xfId="0" applyNumberFormat="1" applyFont="1" applyFill="1" applyBorder="1" applyProtection="1"/>
    <xf numFmtId="3" fontId="3" fillId="0" borderId="9" xfId="4" applyNumberFormat="1" applyFont="1" applyFill="1" applyBorder="1" applyAlignment="1" applyProtection="1"/>
    <xf numFmtId="3" fontId="3" fillId="0" borderId="4" xfId="4" applyNumberFormat="1" applyFont="1" applyFill="1" applyBorder="1" applyAlignment="1" applyProtection="1">
      <alignment horizontal="right"/>
    </xf>
    <xf numFmtId="3" fontId="3" fillId="0" borderId="25" xfId="4" applyNumberFormat="1" applyFont="1" applyFill="1" applyBorder="1" applyAlignment="1" applyProtection="1">
      <alignment horizontal="right"/>
    </xf>
    <xf numFmtId="0" fontId="6" fillId="0" borderId="0" xfId="0" applyFont="1" applyFill="1" applyBorder="1"/>
    <xf numFmtId="0" fontId="7" fillId="0" borderId="0" xfId="0" applyFont="1" applyFill="1" applyBorder="1"/>
    <xf numFmtId="0" fontId="0" fillId="0" borderId="0" xfId="0" applyFill="1" applyBorder="1"/>
    <xf numFmtId="10" fontId="6" fillId="0" borderId="0" xfId="6" applyNumberFormat="1" applyFont="1" applyFill="1" applyBorder="1"/>
    <xf numFmtId="0" fontId="7" fillId="0" borderId="0" xfId="0" applyFont="1" applyFill="1" applyBorder="1" applyAlignment="1"/>
    <xf numFmtId="3" fontId="9" fillId="0" borderId="11" xfId="4" applyNumberFormat="1" applyFont="1" applyFill="1" applyBorder="1" applyAlignment="1" applyProtection="1"/>
    <xf numFmtId="3" fontId="9" fillId="0" borderId="27" xfId="4" applyNumberFormat="1" applyFont="1" applyFill="1" applyBorder="1" applyAlignment="1" applyProtection="1"/>
    <xf numFmtId="0" fontId="2" fillId="2" borderId="23" xfId="0" applyFont="1" applyFill="1" applyBorder="1" applyAlignment="1" applyProtection="1">
      <alignment horizontal="center" wrapText="1"/>
    </xf>
    <xf numFmtId="0" fontId="2" fillId="2" borderId="5" xfId="0" applyFont="1" applyFill="1" applyBorder="1" applyProtection="1"/>
    <xf numFmtId="0" fontId="2" fillId="2" borderId="5" xfId="0" applyFont="1" applyFill="1" applyBorder="1" applyAlignment="1" applyProtection="1">
      <alignment horizontal="center" wrapText="1"/>
    </xf>
    <xf numFmtId="0" fontId="2" fillId="2" borderId="30" xfId="0" applyFont="1" applyFill="1" applyBorder="1" applyProtection="1"/>
    <xf numFmtId="0" fontId="2" fillId="14" borderId="5" xfId="0" applyFont="1" applyFill="1" applyBorder="1" applyAlignment="1" applyProtection="1">
      <alignment wrapText="1"/>
    </xf>
    <xf numFmtId="170" fontId="0" fillId="0" borderId="0" xfId="8" applyNumberFormat="1" applyFont="1"/>
    <xf numFmtId="3" fontId="0" fillId="0" borderId="0" xfId="0" applyNumberFormat="1" applyFill="1"/>
    <xf numFmtId="0" fontId="1" fillId="0" borderId="0" xfId="0" applyFont="1" applyBorder="1" applyProtection="1"/>
    <xf numFmtId="3" fontId="1" fillId="5" borderId="21" xfId="0" applyNumberFormat="1" applyFont="1" applyFill="1" applyBorder="1" applyAlignment="1" applyProtection="1">
      <alignment horizontal="center" wrapText="1"/>
    </xf>
    <xf numFmtId="0" fontId="2" fillId="4" borderId="32" xfId="0" applyFont="1" applyFill="1" applyBorder="1" applyAlignment="1" applyProtection="1">
      <alignment horizontal="center" wrapText="1"/>
    </xf>
    <xf numFmtId="0" fontId="10" fillId="9" borderId="20" xfId="0" applyFont="1" applyFill="1" applyBorder="1" applyAlignment="1" applyProtection="1">
      <alignment horizontal="center" wrapText="1"/>
    </xf>
    <xf numFmtId="0" fontId="10" fillId="9" borderId="33" xfId="5" applyFont="1" applyFill="1" applyBorder="1" applyAlignment="1" applyProtection="1">
      <alignment horizontal="center" wrapText="1"/>
    </xf>
    <xf numFmtId="0" fontId="1" fillId="0" borderId="14" xfId="0" applyFont="1" applyBorder="1" applyProtection="1"/>
    <xf numFmtId="0" fontId="1" fillId="2" borderId="31" xfId="0" applyFont="1" applyFill="1" applyBorder="1" applyProtection="1"/>
    <xf numFmtId="3" fontId="2" fillId="14" borderId="24" xfId="0" applyNumberFormat="1" applyFont="1" applyFill="1" applyBorder="1" applyProtection="1"/>
    <xf numFmtId="0" fontId="1" fillId="0" borderId="14" xfId="0" applyFont="1" applyBorder="1" applyAlignment="1" applyProtection="1">
      <alignment horizontal="right"/>
    </xf>
    <xf numFmtId="3" fontId="1" fillId="0" borderId="14" xfId="0" applyNumberFormat="1" applyFont="1" applyBorder="1" applyProtection="1"/>
    <xf numFmtId="10" fontId="1" fillId="0" borderId="4" xfId="6" applyNumberFormat="1" applyFont="1" applyBorder="1"/>
    <xf numFmtId="170" fontId="1" fillId="0" borderId="4" xfId="8" applyNumberFormat="1" applyFont="1" applyBorder="1" applyProtection="1"/>
    <xf numFmtId="3" fontId="1" fillId="0" borderId="4" xfId="0" applyNumberFormat="1" applyFont="1" applyBorder="1" applyProtection="1"/>
    <xf numFmtId="3" fontId="1" fillId="0" borderId="1" xfId="0" applyNumberFormat="1" applyFont="1" applyBorder="1" applyProtection="1"/>
    <xf numFmtId="0" fontId="1" fillId="0" borderId="0" xfId="0" applyFont="1" applyFill="1" applyProtection="1"/>
    <xf numFmtId="0" fontId="1" fillId="2" borderId="5" xfId="0" applyFont="1" applyFill="1" applyBorder="1" applyProtection="1"/>
    <xf numFmtId="3" fontId="1" fillId="0" borderId="4" xfId="0" applyNumberFormat="1" applyFont="1" applyFill="1" applyBorder="1" applyProtection="1"/>
    <xf numFmtId="3" fontId="1" fillId="0" borderId="1" xfId="0" applyNumberFormat="1" applyFont="1" applyFill="1" applyBorder="1" applyProtection="1"/>
    <xf numFmtId="166" fontId="1" fillId="0" borderId="1" xfId="6" applyNumberFormat="1" applyFont="1" applyFill="1" applyBorder="1" applyProtection="1"/>
    <xf numFmtId="3" fontId="2" fillId="14" borderId="50" xfId="0" applyNumberFormat="1" applyFont="1" applyFill="1" applyBorder="1" applyProtection="1"/>
    <xf numFmtId="0" fontId="1" fillId="0" borderId="28" xfId="0" applyFont="1" applyBorder="1" applyProtection="1"/>
    <xf numFmtId="3" fontId="1" fillId="0" borderId="14" xfId="0" applyNumberFormat="1" applyFont="1" applyBorder="1" applyAlignment="1" applyProtection="1">
      <alignment horizontal="right"/>
    </xf>
    <xf numFmtId="3" fontId="1" fillId="0" borderId="14" xfId="0" applyNumberFormat="1" applyFont="1" applyBorder="1" applyAlignment="1" applyProtection="1">
      <alignment wrapText="1"/>
    </xf>
    <xf numFmtId="0" fontId="1" fillId="0" borderId="14" xfId="0" applyFont="1" applyFill="1" applyBorder="1" applyProtection="1"/>
    <xf numFmtId="3" fontId="1" fillId="0" borderId="15" xfId="0" applyNumberFormat="1" applyFont="1" applyBorder="1" applyAlignment="1" applyProtection="1">
      <alignment wrapText="1"/>
    </xf>
    <xf numFmtId="0" fontId="13" fillId="0" borderId="0" xfId="0" applyFont="1" applyFill="1" applyAlignment="1">
      <alignment wrapText="1"/>
    </xf>
    <xf numFmtId="10" fontId="4" fillId="0" borderId="0" xfId="6" applyNumberFormat="1" applyFont="1" applyProtection="1"/>
    <xf numFmtId="166" fontId="4" fillId="0" borderId="0" xfId="0" applyNumberFormat="1" applyFont="1" applyBorder="1" applyProtection="1"/>
    <xf numFmtId="3" fontId="0" fillId="0" borderId="0" xfId="0" applyNumberFormat="1" applyFont="1" applyProtection="1"/>
    <xf numFmtId="171" fontId="0" fillId="0" borderId="0" xfId="0" applyNumberFormat="1" applyFill="1" applyBorder="1"/>
    <xf numFmtId="168" fontId="0" fillId="0" borderId="0" xfId="0" applyNumberFormat="1" applyFill="1"/>
    <xf numFmtId="3" fontId="0" fillId="0" borderId="0" xfId="0" applyNumberFormat="1" applyFont="1" applyFill="1" applyProtection="1"/>
    <xf numFmtId="3" fontId="9" fillId="0" borderId="1" xfId="4" applyNumberFormat="1" applyFont="1" applyFill="1" applyBorder="1" applyAlignment="1" applyProtection="1"/>
    <xf numFmtId="0" fontId="16" fillId="0" borderId="0" xfId="0" applyFont="1" applyProtection="1"/>
    <xf numFmtId="0" fontId="17" fillId="0" borderId="0" xfId="0" applyFont="1" applyFill="1"/>
    <xf numFmtId="0" fontId="18" fillId="0" borderId="0" xfId="0" applyNumberFormat="1" applyFont="1" applyFill="1"/>
    <xf numFmtId="0" fontId="18" fillId="0" borderId="0" xfId="0" applyFont="1" applyFill="1" applyBorder="1"/>
    <xf numFmtId="0" fontId="18" fillId="0" borderId="0" xfId="0" applyFont="1" applyFill="1"/>
    <xf numFmtId="3" fontId="16" fillId="0" borderId="7" xfId="0" applyNumberFormat="1" applyFont="1" applyBorder="1" applyProtection="1"/>
    <xf numFmtId="3" fontId="16" fillId="0" borderId="0" xfId="0" applyNumberFormat="1" applyFont="1" applyProtection="1"/>
    <xf numFmtId="0" fontId="0" fillId="0" borderId="0" xfId="0" applyBorder="1"/>
    <xf numFmtId="3" fontId="1" fillId="19" borderId="1" xfId="0" applyNumberFormat="1" applyFont="1" applyFill="1" applyBorder="1" applyProtection="1"/>
    <xf numFmtId="3" fontId="1" fillId="19" borderId="0" xfId="0" applyNumberFormat="1" applyFont="1" applyFill="1" applyBorder="1" applyProtection="1"/>
    <xf numFmtId="166" fontId="1" fillId="19" borderId="0" xfId="6" applyNumberFormat="1" applyFont="1" applyFill="1" applyBorder="1" applyProtection="1"/>
    <xf numFmtId="0" fontId="1" fillId="19" borderId="0" xfId="0" applyFont="1" applyFill="1" applyBorder="1" applyProtection="1"/>
    <xf numFmtId="0" fontId="1" fillId="19" borderId="0" xfId="0" applyFont="1" applyFill="1" applyProtection="1"/>
    <xf numFmtId="0" fontId="0" fillId="16" borderId="0" xfId="0" applyFill="1"/>
    <xf numFmtId="3" fontId="1" fillId="16" borderId="0" xfId="0" applyNumberFormat="1" applyFont="1" applyFill="1" applyBorder="1" applyProtection="1"/>
    <xf numFmtId="3" fontId="1" fillId="16" borderId="1" xfId="0" applyNumberFormat="1" applyFont="1" applyFill="1" applyBorder="1" applyProtection="1"/>
    <xf numFmtId="166" fontId="1" fillId="16" borderId="0" xfId="6" applyNumberFormat="1" applyFont="1" applyFill="1" applyBorder="1" applyProtection="1"/>
    <xf numFmtId="0" fontId="1" fillId="16" borderId="0" xfId="0" applyFont="1" applyFill="1" applyBorder="1" applyProtection="1"/>
    <xf numFmtId="10" fontId="1" fillId="16" borderId="0" xfId="6" applyNumberFormat="1" applyFont="1" applyFill="1" applyBorder="1"/>
    <xf numFmtId="170" fontId="1" fillId="19" borderId="0" xfId="8" applyNumberFormat="1" applyFont="1" applyFill="1" applyBorder="1" applyProtection="1"/>
    <xf numFmtId="166" fontId="1" fillId="16" borderId="0" xfId="6" applyNumberFormat="1" applyFont="1" applyFill="1" applyBorder="1"/>
    <xf numFmtId="0" fontId="16" fillId="0" borderId="0" xfId="0" applyFont="1" applyFill="1"/>
    <xf numFmtId="168" fontId="17" fillId="0" borderId="0" xfId="6" applyNumberFormat="1" applyFont="1" applyFill="1"/>
    <xf numFmtId="0" fontId="9" fillId="20" borderId="8" xfId="5" applyFont="1" applyFill="1" applyBorder="1" applyAlignment="1" applyProtection="1">
      <alignment horizontal="center" wrapText="1"/>
    </xf>
    <xf numFmtId="0" fontId="9" fillId="18" borderId="18" xfId="5" applyFont="1" applyFill="1" applyBorder="1" applyAlignment="1" applyProtection="1">
      <alignment horizontal="center" wrapText="1"/>
    </xf>
    <xf numFmtId="0" fontId="9" fillId="20" borderId="18" xfId="5" applyFont="1" applyFill="1" applyBorder="1" applyAlignment="1" applyProtection="1">
      <alignment horizontal="center" wrapText="1"/>
    </xf>
    <xf numFmtId="0" fontId="3" fillId="20" borderId="18" xfId="5" applyFont="1" applyFill="1" applyBorder="1" applyAlignment="1" applyProtection="1">
      <alignment horizontal="center" wrapText="1"/>
    </xf>
    <xf numFmtId="0" fontId="3" fillId="20" borderId="21" xfId="5" applyFont="1" applyFill="1" applyBorder="1" applyAlignment="1" applyProtection="1">
      <alignment horizontal="center" wrapText="1"/>
    </xf>
    <xf numFmtId="0" fontId="9" fillId="20" borderId="19" xfId="5" applyFont="1" applyFill="1" applyBorder="1" applyAlignment="1" applyProtection="1">
      <alignment horizontal="center" wrapText="1"/>
    </xf>
    <xf numFmtId="0" fontId="2" fillId="17" borderId="56" xfId="0" applyFont="1" applyFill="1" applyBorder="1" applyAlignment="1" applyProtection="1">
      <alignment wrapText="1"/>
    </xf>
    <xf numFmtId="3" fontId="2" fillId="15" borderId="22" xfId="0" applyNumberFormat="1" applyFont="1" applyFill="1" applyBorder="1" applyAlignment="1" applyProtection="1">
      <alignment horizontal="center" wrapText="1"/>
    </xf>
    <xf numFmtId="0" fontId="2" fillId="17" borderId="5" xfId="0" applyFont="1" applyFill="1" applyBorder="1" applyAlignment="1" applyProtection="1">
      <alignment horizontal="center" wrapText="1"/>
    </xf>
    <xf numFmtId="0" fontId="2" fillId="17" borderId="23" xfId="0" applyFont="1" applyFill="1" applyBorder="1" applyAlignment="1" applyProtection="1">
      <alignment horizontal="center" wrapText="1"/>
    </xf>
    <xf numFmtId="3" fontId="2" fillId="3" borderId="57" xfId="0" applyNumberFormat="1" applyFont="1" applyFill="1" applyBorder="1" applyAlignment="1" applyProtection="1">
      <alignment horizontal="center" wrapText="1"/>
    </xf>
    <xf numFmtId="3" fontId="2" fillId="3" borderId="52" xfId="0" applyNumberFormat="1" applyFont="1" applyFill="1" applyBorder="1" applyAlignment="1" applyProtection="1">
      <alignment horizontal="center" wrapText="1"/>
    </xf>
    <xf numFmtId="3" fontId="2" fillId="3" borderId="6" xfId="0" applyNumberFormat="1" applyFont="1" applyFill="1" applyBorder="1" applyAlignment="1" applyProtection="1">
      <alignment horizontal="center" wrapText="1"/>
    </xf>
    <xf numFmtId="3" fontId="2" fillId="3" borderId="43" xfId="0" applyNumberFormat="1" applyFont="1" applyFill="1" applyBorder="1" applyAlignment="1" applyProtection="1">
      <alignment horizontal="center" wrapText="1"/>
    </xf>
    <xf numFmtId="3" fontId="2" fillId="3" borderId="4" xfId="0" applyNumberFormat="1" applyFont="1" applyFill="1" applyBorder="1" applyAlignment="1" applyProtection="1">
      <alignment horizontal="center" wrapText="1"/>
    </xf>
    <xf numFmtId="3" fontId="9" fillId="0" borderId="23" xfId="4" applyNumberFormat="1" applyFont="1" applyFill="1" applyBorder="1" applyAlignment="1" applyProtection="1">
      <alignment horizontal="right"/>
    </xf>
    <xf numFmtId="3" fontId="9" fillId="0" borderId="55" xfId="4" applyNumberFormat="1" applyFont="1" applyFill="1" applyBorder="1" applyAlignment="1" applyProtection="1">
      <alignment horizontal="right"/>
    </xf>
    <xf numFmtId="3" fontId="9" fillId="0" borderId="58" xfId="4" applyNumberFormat="1" applyFont="1" applyFill="1" applyBorder="1" applyAlignment="1" applyProtection="1">
      <alignment horizontal="right"/>
    </xf>
    <xf numFmtId="3" fontId="4" fillId="0" borderId="31" xfId="0" applyNumberFormat="1" applyFont="1" applyBorder="1" applyProtection="1"/>
    <xf numFmtId="3" fontId="10" fillId="8" borderId="8" xfId="4" applyNumberFormat="1" applyFont="1" applyFill="1" applyBorder="1" applyAlignment="1" applyProtection="1"/>
    <xf numFmtId="3" fontId="10" fillId="8" borderId="18" xfId="4" applyNumberFormat="1" applyFont="1" applyFill="1" applyBorder="1" applyAlignment="1" applyProtection="1"/>
    <xf numFmtId="3" fontId="10" fillId="8" borderId="21" xfId="4" applyNumberFormat="1" applyFont="1" applyFill="1" applyBorder="1" applyAlignment="1" applyProtection="1"/>
    <xf numFmtId="3" fontId="10" fillId="8" borderId="19" xfId="4" applyNumberFormat="1" applyFont="1" applyFill="1" applyBorder="1" applyAlignment="1" applyProtection="1"/>
    <xf numFmtId="3" fontId="10" fillId="8" borderId="32" xfId="4" applyNumberFormat="1" applyFont="1" applyFill="1" applyBorder="1" applyAlignment="1" applyProtection="1"/>
    <xf numFmtId="10" fontId="4" fillId="0" borderId="3" xfId="0" applyNumberFormat="1" applyFont="1" applyBorder="1" applyProtection="1"/>
    <xf numFmtId="0" fontId="10" fillId="9" borderId="59" xfId="0" applyFont="1" applyFill="1" applyBorder="1" applyAlignment="1" applyProtection="1">
      <alignment horizontal="center"/>
    </xf>
    <xf numFmtId="0" fontId="10" fillId="9" borderId="60" xfId="5" applyFont="1" applyFill="1" applyBorder="1" applyAlignment="1" applyProtection="1">
      <alignment horizontal="center"/>
    </xf>
    <xf numFmtId="3" fontId="2" fillId="3" borderId="22" xfId="0" applyNumberFormat="1" applyFont="1" applyFill="1" applyBorder="1" applyAlignment="1" applyProtection="1">
      <alignment horizontal="center" wrapText="1"/>
    </xf>
    <xf numFmtId="3" fontId="4" fillId="0" borderId="4" xfId="0" applyNumberFormat="1" applyFont="1" applyFill="1" applyBorder="1" applyProtection="1"/>
    <xf numFmtId="0" fontId="0" fillId="21" borderId="4" xfId="0" applyFill="1" applyBorder="1"/>
    <xf numFmtId="0" fontId="10" fillId="9" borderId="8" xfId="0" applyFont="1" applyFill="1" applyBorder="1" applyAlignment="1" applyProtection="1">
      <alignment horizontal="center" wrapText="1"/>
    </xf>
    <xf numFmtId="0" fontId="10" fillId="9" borderId="18" xfId="5" applyFont="1" applyFill="1" applyBorder="1" applyAlignment="1" applyProtection="1">
      <alignment horizontal="center" wrapText="1"/>
    </xf>
    <xf numFmtId="0" fontId="10" fillId="9" borderId="19" xfId="5" applyFont="1" applyFill="1" applyBorder="1" applyAlignment="1" applyProtection="1">
      <alignment horizontal="center" wrapText="1"/>
    </xf>
    <xf numFmtId="0" fontId="4" fillId="5" borderId="18" xfId="0" applyFont="1" applyFill="1" applyBorder="1" applyAlignment="1" applyProtection="1">
      <alignment horizontal="center" wrapText="1"/>
    </xf>
    <xf numFmtId="3" fontId="4" fillId="5" borderId="19" xfId="0" applyNumberFormat="1" applyFont="1" applyFill="1" applyBorder="1" applyAlignment="1" applyProtection="1">
      <alignment horizontal="center" wrapText="1"/>
    </xf>
    <xf numFmtId="3" fontId="1" fillId="5" borderId="19" xfId="0" applyNumberFormat="1" applyFont="1" applyFill="1" applyBorder="1" applyAlignment="1" applyProtection="1">
      <alignment horizontal="center" wrapText="1"/>
    </xf>
    <xf numFmtId="3" fontId="4" fillId="15" borderId="18" xfId="0" applyNumberFormat="1" applyFont="1" applyFill="1" applyBorder="1" applyAlignment="1" applyProtection="1">
      <alignment horizontal="center" wrapText="1"/>
    </xf>
    <xf numFmtId="3" fontId="1" fillId="12" borderId="39" xfId="0" applyNumberFormat="1" applyFont="1" applyFill="1" applyBorder="1" applyAlignment="1" applyProtection="1">
      <alignment horizontal="center" wrapText="1"/>
    </xf>
    <xf numFmtId="3" fontId="16" fillId="5" borderId="8" xfId="0" applyNumberFormat="1" applyFont="1" applyFill="1" applyBorder="1" applyAlignment="1" applyProtection="1">
      <alignment horizontal="center" wrapText="1"/>
    </xf>
    <xf numFmtId="3" fontId="16" fillId="4" borderId="8" xfId="0" applyNumberFormat="1" applyFont="1" applyFill="1" applyBorder="1" applyAlignment="1" applyProtection="1">
      <alignment horizontal="center" wrapText="1"/>
    </xf>
    <xf numFmtId="0" fontId="2" fillId="4" borderId="19" xfId="0" applyFont="1" applyFill="1" applyBorder="1" applyAlignment="1" applyProtection="1">
      <alignment horizontal="center" wrapText="1"/>
    </xf>
    <xf numFmtId="3" fontId="16" fillId="0" borderId="7" xfId="0" applyNumberFormat="1" applyFont="1" applyFill="1" applyBorder="1" applyProtection="1"/>
    <xf numFmtId="3" fontId="4" fillId="0" borderId="0" xfId="0" applyNumberFormat="1" applyFont="1" applyFill="1" applyProtection="1"/>
    <xf numFmtId="10" fontId="10" fillId="8" borderId="21" xfId="4" applyNumberFormat="1" applyFont="1" applyFill="1" applyBorder="1" applyAlignment="1" applyProtection="1"/>
    <xf numFmtId="3" fontId="3" fillId="19" borderId="9" xfId="4" applyNumberFormat="1" applyFont="1" applyFill="1" applyBorder="1" applyAlignment="1" applyProtection="1"/>
    <xf numFmtId="165" fontId="4" fillId="0" borderId="0" xfId="8" applyFont="1" applyProtection="1"/>
    <xf numFmtId="1" fontId="0" fillId="21" borderId="4" xfId="0" applyNumberFormat="1" applyFill="1" applyBorder="1"/>
    <xf numFmtId="3" fontId="1" fillId="22" borderId="0" xfId="0" applyNumberFormat="1" applyFont="1" applyFill="1" applyBorder="1" applyProtection="1"/>
    <xf numFmtId="3" fontId="1" fillId="22" borderId="1" xfId="0" applyNumberFormat="1" applyFont="1" applyFill="1" applyBorder="1" applyProtection="1"/>
    <xf numFmtId="166" fontId="1" fillId="22" borderId="0" xfId="6" applyNumberFormat="1" applyFont="1" applyFill="1" applyBorder="1" applyProtection="1"/>
    <xf numFmtId="0" fontId="1" fillId="22" borderId="0" xfId="0" applyFont="1" applyFill="1" applyBorder="1" applyProtection="1"/>
    <xf numFmtId="0" fontId="1" fillId="22" borderId="0" xfId="0" applyFont="1" applyFill="1" applyProtection="1"/>
    <xf numFmtId="1" fontId="4" fillId="0" borderId="4" xfId="0" applyNumberFormat="1" applyFont="1" applyBorder="1" applyProtection="1"/>
    <xf numFmtId="1" fontId="4" fillId="0" borderId="1" xfId="0" applyNumberFormat="1" applyFont="1" applyBorder="1" applyProtection="1"/>
    <xf numFmtId="1" fontId="4" fillId="0" borderId="1" xfId="0" applyNumberFormat="1" applyFont="1" applyFill="1" applyBorder="1" applyProtection="1"/>
    <xf numFmtId="10" fontId="0" fillId="0" borderId="0" xfId="6" applyNumberFormat="1" applyFont="1"/>
    <xf numFmtId="166" fontId="1" fillId="0" borderId="0" xfId="6" applyNumberFormat="1" applyFont="1" applyFill="1" applyProtection="1"/>
    <xf numFmtId="10" fontId="4" fillId="0" borderId="0" xfId="6" applyNumberFormat="1" applyFont="1" applyBorder="1" applyProtection="1"/>
    <xf numFmtId="3" fontId="1" fillId="0" borderId="0" xfId="0" applyNumberFormat="1" applyFont="1" applyProtection="1"/>
    <xf numFmtId="3" fontId="0" fillId="0" borderId="0" xfId="0" applyNumberFormat="1"/>
    <xf numFmtId="2" fontId="17" fillId="0" borderId="0" xfId="0" applyNumberFormat="1" applyFont="1" applyFill="1"/>
    <xf numFmtId="2" fontId="6" fillId="0" borderId="0" xfId="0" applyNumberFormat="1" applyFont="1" applyFill="1" applyBorder="1"/>
    <xf numFmtId="164" fontId="1" fillId="0" borderId="4" xfId="0" applyNumberFormat="1" applyFont="1" applyBorder="1" applyProtection="1"/>
    <xf numFmtId="10" fontId="19" fillId="0" borderId="0" xfId="6" applyNumberFormat="1" applyFont="1" applyBorder="1" applyProtection="1"/>
    <xf numFmtId="166" fontId="19" fillId="0" borderId="0" xfId="0" applyNumberFormat="1" applyFont="1" applyBorder="1" applyProtection="1"/>
    <xf numFmtId="0" fontId="4" fillId="23" borderId="1" xfId="0" applyFont="1" applyFill="1" applyBorder="1" applyProtection="1"/>
    <xf numFmtId="0" fontId="2" fillId="23" borderId="1" xfId="0" applyFont="1" applyFill="1" applyBorder="1" applyProtection="1"/>
    <xf numFmtId="1" fontId="2" fillId="23" borderId="1" xfId="0" applyNumberFormat="1" applyFont="1" applyFill="1" applyBorder="1" applyProtection="1"/>
    <xf numFmtId="0" fontId="15" fillId="0" borderId="0" xfId="0" applyFont="1" applyFill="1" applyBorder="1" applyAlignment="1">
      <alignment horizontal="right" vertical="center" wrapText="1"/>
    </xf>
    <xf numFmtId="49" fontId="15" fillId="0" borderId="0" xfId="0" applyNumberFormat="1" applyFont="1" applyFill="1" applyBorder="1" applyAlignment="1">
      <alignment horizontal="left" vertical="center" wrapText="1"/>
    </xf>
    <xf numFmtId="0" fontId="1" fillId="22" borderId="0" xfId="0" applyNumberFormat="1" applyFont="1" applyFill="1" applyBorder="1" applyProtection="1"/>
    <xf numFmtId="9" fontId="1" fillId="22" borderId="0" xfId="6" applyFont="1" applyFill="1" applyBorder="1" applyProtection="1"/>
    <xf numFmtId="2" fontId="0" fillId="21" borderId="4" xfId="0" applyNumberFormat="1" applyFill="1" applyBorder="1"/>
    <xf numFmtId="2" fontId="0" fillId="21" borderId="1" xfId="0" applyNumberFormat="1" applyFill="1" applyBorder="1"/>
    <xf numFmtId="169" fontId="1" fillId="0" borderId="4" xfId="6" applyNumberFormat="1" applyFont="1" applyFill="1" applyBorder="1" applyProtection="1"/>
    <xf numFmtId="9" fontId="0" fillId="0" borderId="0" xfId="6" applyFont="1"/>
    <xf numFmtId="4" fontId="4" fillId="0" borderId="9" xfId="0" applyNumberFormat="1" applyFont="1" applyBorder="1" applyProtection="1"/>
    <xf numFmtId="170" fontId="6" fillId="0" borderId="0" xfId="8" applyNumberFormat="1" applyFont="1" applyFill="1" applyProtection="1"/>
    <xf numFmtId="172" fontId="0" fillId="0" borderId="0" xfId="6" applyNumberFormat="1" applyFont="1"/>
    <xf numFmtId="4" fontId="4" fillId="0" borderId="0" xfId="0" applyNumberFormat="1" applyFont="1" applyProtection="1"/>
    <xf numFmtId="167" fontId="4" fillId="0" borderId="0" xfId="0" applyNumberFormat="1" applyFont="1" applyProtection="1"/>
    <xf numFmtId="4" fontId="9" fillId="0" borderId="1" xfId="4" applyNumberFormat="1" applyFont="1" applyFill="1" applyBorder="1" applyAlignment="1" applyProtection="1">
      <alignment horizontal="right"/>
    </xf>
    <xf numFmtId="165" fontId="6" fillId="0" borderId="0" xfId="8" applyFont="1" applyFill="1" applyProtection="1"/>
    <xf numFmtId="173" fontId="6" fillId="0" borderId="0" xfId="8" applyNumberFormat="1" applyFont="1" applyFill="1" applyProtection="1"/>
    <xf numFmtId="0" fontId="2" fillId="2" borderId="26" xfId="0" applyFont="1" applyFill="1" applyBorder="1" applyAlignment="1" applyProtection="1"/>
    <xf numFmtId="0" fontId="2" fillId="2" borderId="39" xfId="0" applyFont="1" applyFill="1" applyBorder="1" applyAlignment="1" applyProtection="1"/>
    <xf numFmtId="10" fontId="4" fillId="0" borderId="7" xfId="0" applyNumberFormat="1" applyFont="1" applyBorder="1" applyProtection="1"/>
    <xf numFmtId="3" fontId="4" fillId="0" borderId="12" xfId="0" applyNumberFormat="1" applyFont="1" applyBorder="1" applyProtection="1"/>
    <xf numFmtId="3" fontId="4" fillId="0" borderId="41" xfId="0" applyNumberFormat="1" applyFont="1" applyBorder="1" applyProtection="1"/>
    <xf numFmtId="3" fontId="4" fillId="0" borderId="61" xfId="0" applyNumberFormat="1" applyFont="1" applyBorder="1" applyProtection="1"/>
    <xf numFmtId="3" fontId="9" fillId="0" borderId="45" xfId="4" applyNumberFormat="1" applyFont="1" applyFill="1" applyBorder="1" applyAlignment="1" applyProtection="1"/>
    <xf numFmtId="3" fontId="9" fillId="0" borderId="9" xfId="4" applyNumberFormat="1" applyFont="1" applyFill="1" applyBorder="1" applyAlignment="1" applyProtection="1"/>
    <xf numFmtId="0" fontId="0" fillId="0" borderId="1" xfId="0" applyBorder="1"/>
    <xf numFmtId="0" fontId="0" fillId="0" borderId="1" xfId="0" applyFill="1" applyBorder="1"/>
    <xf numFmtId="4" fontId="4" fillId="0" borderId="9" xfId="0" applyNumberFormat="1" applyFont="1" applyFill="1" applyBorder="1" applyProtection="1"/>
    <xf numFmtId="3" fontId="4" fillId="0" borderId="7" xfId="0" applyNumberFormat="1" applyFont="1" applyFill="1" applyBorder="1" applyProtection="1"/>
    <xf numFmtId="10" fontId="4" fillId="0" borderId="3" xfId="0" applyNumberFormat="1" applyFont="1" applyFill="1" applyBorder="1" applyProtection="1"/>
    <xf numFmtId="3" fontId="4" fillId="0" borderId="41" xfId="0" applyNumberFormat="1" applyFont="1" applyFill="1" applyBorder="1" applyProtection="1"/>
    <xf numFmtId="3" fontId="4" fillId="0" borderId="61" xfId="0" applyNumberFormat="1" applyFont="1" applyFill="1" applyBorder="1" applyProtection="1"/>
    <xf numFmtId="165" fontId="4" fillId="0" borderId="0" xfId="8" applyFont="1" applyFill="1" applyProtection="1"/>
    <xf numFmtId="3" fontId="4" fillId="0" borderId="9" xfId="0" applyNumberFormat="1" applyFont="1" applyFill="1" applyBorder="1" applyProtection="1"/>
    <xf numFmtId="0" fontId="8" fillId="7" borderId="35" xfId="0" applyFont="1" applyFill="1" applyBorder="1" applyAlignment="1">
      <alignment horizontal="center"/>
    </xf>
    <xf numFmtId="0" fontId="0" fillId="7" borderId="36" xfId="0" applyFill="1" applyBorder="1" applyAlignment="1"/>
    <xf numFmtId="0" fontId="0" fillId="7" borderId="37" xfId="0" applyFill="1" applyBorder="1" applyAlignment="1"/>
    <xf numFmtId="0" fontId="6" fillId="6" borderId="38" xfId="0" applyFont="1" applyFill="1" applyBorder="1" applyAlignment="1">
      <alignment horizontal="left"/>
    </xf>
    <xf numFmtId="0" fontId="6" fillId="6" borderId="2" xfId="0" applyFont="1" applyFill="1" applyBorder="1" applyAlignment="1">
      <alignment horizontal="left"/>
    </xf>
    <xf numFmtId="0" fontId="0" fillId="0" borderId="0" xfId="0" applyAlignment="1"/>
    <xf numFmtId="10" fontId="2" fillId="2" borderId="26" xfId="6" applyNumberFormat="1" applyFont="1" applyFill="1" applyBorder="1" applyAlignment="1" applyProtection="1">
      <alignment horizontal="center" wrapText="1"/>
    </xf>
    <xf numFmtId="10" fontId="2" fillId="2" borderId="39" xfId="6" applyNumberFormat="1" applyFont="1" applyFill="1" applyBorder="1" applyAlignment="1" applyProtection="1">
      <alignment horizontal="center" wrapText="1"/>
    </xf>
    <xf numFmtId="0" fontId="2" fillId="2" borderId="10" xfId="0" applyFont="1" applyFill="1" applyBorder="1" applyAlignment="1" applyProtection="1">
      <alignment horizontal="center"/>
    </xf>
    <xf numFmtId="0" fontId="2" fillId="2" borderId="12" xfId="0" applyFont="1" applyFill="1" applyBorder="1" applyAlignment="1" applyProtection="1">
      <alignment horizontal="center"/>
    </xf>
    <xf numFmtId="3" fontId="2" fillId="11" borderId="16" xfId="0" applyNumberFormat="1" applyFont="1" applyFill="1" applyBorder="1" applyAlignment="1" applyProtection="1">
      <alignment horizontal="left" wrapText="1"/>
    </xf>
    <xf numFmtId="3" fontId="2" fillId="11" borderId="42" xfId="0" applyNumberFormat="1" applyFont="1" applyFill="1" applyBorder="1" applyAlignment="1" applyProtection="1">
      <alignment horizontal="left" wrapText="1"/>
    </xf>
    <xf numFmtId="3" fontId="2" fillId="11" borderId="43" xfId="0" applyNumberFormat="1" applyFont="1" applyFill="1" applyBorder="1" applyAlignment="1" applyProtection="1">
      <alignment horizontal="left" wrapText="1"/>
    </xf>
    <xf numFmtId="3" fontId="2" fillId="11" borderId="44" xfId="0" applyNumberFormat="1" applyFont="1" applyFill="1" applyBorder="1" applyAlignment="1" applyProtection="1">
      <alignment horizontal="left" wrapText="1"/>
    </xf>
    <xf numFmtId="3" fontId="2" fillId="11" borderId="7" xfId="0" applyNumberFormat="1" applyFont="1" applyFill="1" applyBorder="1" applyAlignment="1" applyProtection="1">
      <alignment horizontal="left" wrapText="1"/>
    </xf>
    <xf numFmtId="3" fontId="2" fillId="11" borderId="9" xfId="0" applyNumberFormat="1" applyFont="1" applyFill="1" applyBorder="1" applyAlignment="1" applyProtection="1">
      <alignment horizontal="left" wrapText="1"/>
    </xf>
    <xf numFmtId="3" fontId="1" fillId="11" borderId="1" xfId="0" applyNumberFormat="1" applyFont="1" applyFill="1" applyBorder="1" applyAlignment="1" applyProtection="1">
      <alignment wrapText="1"/>
    </xf>
    <xf numFmtId="3" fontId="4" fillId="10" borderId="11" xfId="0" applyNumberFormat="1" applyFont="1" applyFill="1" applyBorder="1" applyAlignment="1" applyProtection="1">
      <alignment vertical="center" wrapText="1"/>
    </xf>
    <xf numFmtId="3" fontId="4" fillId="10" borderId="14" xfId="0" applyNumberFormat="1" applyFont="1" applyFill="1" applyBorder="1" applyAlignment="1" applyProtection="1">
      <alignment vertical="center" wrapText="1"/>
    </xf>
    <xf numFmtId="3" fontId="1" fillId="10" borderId="10" xfId="0" applyNumberFormat="1" applyFont="1" applyFill="1" applyBorder="1" applyAlignment="1" applyProtection="1">
      <alignment vertical="center" wrapText="1"/>
    </xf>
    <xf numFmtId="3" fontId="1" fillId="10" borderId="11" xfId="0" applyNumberFormat="1" applyFont="1" applyFill="1" applyBorder="1" applyAlignment="1" applyProtection="1">
      <alignment vertical="center" wrapText="1"/>
    </xf>
    <xf numFmtId="3" fontId="1" fillId="10" borderId="41" xfId="0" applyNumberFormat="1" applyFont="1" applyFill="1" applyBorder="1" applyAlignment="1" applyProtection="1">
      <alignment vertical="center" wrapText="1"/>
    </xf>
    <xf numFmtId="3" fontId="1" fillId="10" borderId="1" xfId="0" applyNumberFormat="1" applyFont="1" applyFill="1" applyBorder="1" applyAlignment="1" applyProtection="1">
      <alignment vertical="center" wrapText="1"/>
    </xf>
    <xf numFmtId="3" fontId="1" fillId="10" borderId="28" xfId="0" applyNumberFormat="1" applyFont="1" applyFill="1" applyBorder="1" applyAlignment="1" applyProtection="1">
      <alignment vertical="center" wrapText="1"/>
    </xf>
    <xf numFmtId="3" fontId="1" fillId="10" borderId="14" xfId="0" applyNumberFormat="1" applyFont="1" applyFill="1" applyBorder="1" applyAlignment="1" applyProtection="1">
      <alignment vertical="center" wrapText="1"/>
    </xf>
    <xf numFmtId="3" fontId="4" fillId="10" borderId="1" xfId="0" applyNumberFormat="1" applyFont="1" applyFill="1" applyBorder="1" applyAlignment="1" applyProtection="1">
      <alignment vertical="center" wrapText="1"/>
    </xf>
    <xf numFmtId="3" fontId="2" fillId="2" borderId="26" xfId="0" applyNumberFormat="1" applyFont="1" applyFill="1" applyBorder="1" applyAlignment="1" applyProtection="1">
      <alignment horizontal="center" wrapText="1"/>
    </xf>
    <xf numFmtId="0" fontId="0" fillId="0" borderId="39" xfId="0" applyBorder="1" applyAlignment="1"/>
    <xf numFmtId="0" fontId="0" fillId="0" borderId="17" xfId="0" applyBorder="1" applyAlignment="1"/>
    <xf numFmtId="0" fontId="2" fillId="2" borderId="31" xfId="0" applyFont="1" applyFill="1" applyBorder="1" applyAlignment="1" applyProtection="1">
      <alignment horizontal="center"/>
    </xf>
    <xf numFmtId="0" fontId="2" fillId="2" borderId="24" xfId="0" applyFont="1" applyFill="1" applyBorder="1" applyAlignment="1" applyProtection="1">
      <alignment horizontal="center"/>
    </xf>
    <xf numFmtId="3" fontId="2" fillId="10" borderId="10" xfId="0" applyNumberFormat="1" applyFont="1" applyFill="1" applyBorder="1" applyAlignment="1" applyProtection="1">
      <alignment vertical="center" wrapText="1"/>
    </xf>
    <xf numFmtId="3" fontId="2" fillId="10" borderId="41" xfId="0" applyNumberFormat="1" applyFont="1" applyFill="1" applyBorder="1" applyAlignment="1" applyProtection="1">
      <alignment vertical="center" wrapText="1"/>
    </xf>
    <xf numFmtId="3" fontId="2" fillId="10" borderId="28" xfId="0" applyNumberFormat="1" applyFont="1" applyFill="1" applyBorder="1" applyAlignment="1" applyProtection="1">
      <alignment vertical="center" wrapText="1"/>
    </xf>
    <xf numFmtId="3" fontId="4" fillId="10" borderId="27" xfId="0" applyNumberFormat="1" applyFont="1" applyFill="1" applyBorder="1" applyAlignment="1" applyProtection="1">
      <alignment vertical="center" wrapText="1"/>
    </xf>
    <xf numFmtId="3" fontId="4" fillId="10" borderId="53" xfId="0" applyNumberFormat="1" applyFont="1" applyFill="1" applyBorder="1" applyAlignment="1" applyProtection="1">
      <alignment vertical="center" wrapText="1"/>
    </xf>
    <xf numFmtId="3" fontId="4" fillId="10" borderId="45" xfId="0" applyNumberFormat="1" applyFont="1" applyFill="1" applyBorder="1" applyAlignment="1" applyProtection="1">
      <alignment vertical="center" wrapText="1"/>
    </xf>
    <xf numFmtId="3" fontId="4" fillId="10" borderId="3" xfId="0" applyNumberFormat="1" applyFont="1" applyFill="1" applyBorder="1" applyAlignment="1" applyProtection="1">
      <alignment vertical="center" wrapText="1"/>
    </xf>
    <xf numFmtId="3" fontId="4" fillId="10" borderId="38" xfId="0" applyNumberFormat="1" applyFont="1" applyFill="1" applyBorder="1" applyAlignment="1" applyProtection="1">
      <alignment vertical="center" wrapText="1"/>
    </xf>
    <xf numFmtId="3" fontId="4" fillId="10" borderId="2" xfId="0" applyNumberFormat="1" applyFont="1" applyFill="1" applyBorder="1" applyAlignment="1" applyProtection="1">
      <alignment vertical="center" wrapText="1"/>
    </xf>
    <xf numFmtId="3" fontId="4" fillId="10" borderId="29" xfId="0" applyNumberFormat="1" applyFont="1" applyFill="1" applyBorder="1" applyAlignment="1" applyProtection="1">
      <alignment vertical="center" wrapText="1"/>
    </xf>
    <xf numFmtId="3" fontId="4" fillId="10" borderId="54" xfId="0" applyNumberFormat="1" applyFont="1" applyFill="1" applyBorder="1" applyAlignment="1" applyProtection="1">
      <alignment vertical="center" wrapText="1"/>
    </xf>
    <xf numFmtId="3" fontId="4" fillId="10" borderId="46" xfId="0" applyNumberFormat="1" applyFont="1" applyFill="1" applyBorder="1" applyAlignment="1" applyProtection="1">
      <alignment vertical="center" wrapText="1"/>
    </xf>
    <xf numFmtId="3" fontId="2" fillId="2" borderId="35" xfId="0" applyNumberFormat="1" applyFont="1" applyFill="1" applyBorder="1" applyAlignment="1" applyProtection="1">
      <alignment horizontal="center" wrapText="1"/>
    </xf>
    <xf numFmtId="0" fontId="0" fillId="2" borderId="36" xfId="0" applyFill="1" applyBorder="1" applyAlignment="1" applyProtection="1">
      <alignment horizontal="center" wrapText="1"/>
    </xf>
    <xf numFmtId="0" fontId="0" fillId="2" borderId="30" xfId="0" applyFill="1" applyBorder="1" applyAlignment="1" applyProtection="1">
      <alignment horizontal="center" wrapText="1"/>
    </xf>
    <xf numFmtId="0" fontId="2" fillId="2" borderId="26" xfId="0" applyFont="1" applyFill="1" applyBorder="1" applyAlignment="1" applyProtection="1">
      <alignment horizontal="center" wrapText="1"/>
    </xf>
    <xf numFmtId="0" fontId="0" fillId="0" borderId="39" xfId="0" applyBorder="1" applyAlignment="1" applyProtection="1">
      <alignment wrapText="1"/>
    </xf>
    <xf numFmtId="0" fontId="0" fillId="0" borderId="17" xfId="0" applyBorder="1" applyAlignment="1" applyProtection="1">
      <alignment wrapText="1"/>
    </xf>
    <xf numFmtId="0" fontId="0" fillId="0" borderId="39" xfId="0" applyBorder="1" applyAlignment="1" applyProtection="1">
      <alignment horizontal="center" wrapText="1"/>
    </xf>
    <xf numFmtId="0" fontId="0" fillId="0" borderId="17" xfId="0" applyBorder="1" applyAlignment="1" applyProtection="1">
      <alignment horizontal="center" wrapText="1"/>
    </xf>
    <xf numFmtId="0" fontId="2" fillId="17" borderId="26" xfId="0" applyFont="1" applyFill="1" applyBorder="1" applyAlignment="1" applyProtection="1">
      <alignment horizontal="center" wrapText="1"/>
    </xf>
    <xf numFmtId="0" fontId="2" fillId="17" borderId="39" xfId="0" applyFont="1" applyFill="1" applyBorder="1" applyAlignment="1">
      <alignment horizontal="center" wrapText="1"/>
    </xf>
    <xf numFmtId="0" fontId="2" fillId="17" borderId="17" xfId="0" applyFont="1" applyFill="1" applyBorder="1" applyAlignment="1">
      <alignment horizontal="center" wrapText="1"/>
    </xf>
    <xf numFmtId="0" fontId="2" fillId="5" borderId="47" xfId="0" applyFont="1" applyFill="1" applyBorder="1" applyAlignment="1" applyProtection="1"/>
    <xf numFmtId="0" fontId="1" fillId="0" borderId="49" xfId="0" applyFont="1" applyBorder="1" applyAlignment="1"/>
    <xf numFmtId="0" fontId="2" fillId="5" borderId="40" xfId="0" applyFont="1" applyFill="1" applyBorder="1" applyAlignment="1" applyProtection="1"/>
    <xf numFmtId="0" fontId="1" fillId="0" borderId="34" xfId="0" applyFont="1" applyBorder="1" applyAlignment="1" applyProtection="1"/>
    <xf numFmtId="0" fontId="1" fillId="0" borderId="48" xfId="0" applyFont="1" applyBorder="1" applyAlignment="1" applyProtection="1"/>
  </cellXfs>
  <cellStyles count="10">
    <cellStyle name="Komma" xfId="8" builtinId="3"/>
    <cellStyle name="Merknad 2" xfId="1"/>
    <cellStyle name="Normal" xfId="0" builtinId="0"/>
    <cellStyle name="Normal 2" xfId="2"/>
    <cellStyle name="Normal 3" xfId="3"/>
    <cellStyle name="Normal_Ark1" xfId="4"/>
    <cellStyle name="Normal_IRData" xfId="5"/>
    <cellStyle name="Prosent" xfId="6" builtinId="5"/>
    <cellStyle name="Prosent 2" xfId="7"/>
    <cellStyle name="Tusenskille 2" xfId="9"/>
  </cellStyles>
  <dxfs count="0"/>
  <tableStyles count="0" defaultTableStyle="TableStyleMedium9"/>
  <colors>
    <mruColors>
      <color rgb="FF856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6</xdr:row>
      <xdr:rowOff>9525</xdr:rowOff>
    </xdr:from>
    <xdr:to>
      <xdr:col>0</xdr:col>
      <xdr:colOff>3352800</xdr:colOff>
      <xdr:row>8</xdr:row>
      <xdr:rowOff>0</xdr:rowOff>
    </xdr:to>
    <xdr:pic>
      <xdr:nvPicPr>
        <xdr:cNvPr id="20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5250" y="1323975"/>
          <a:ext cx="32575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2"/>
  <sheetViews>
    <sheetView workbookViewId="0">
      <selection sqref="A1:C1"/>
    </sheetView>
  </sheetViews>
  <sheetFormatPr baseColWidth="10" defaultColWidth="10.85546875" defaultRowHeight="12.75" x14ac:dyDescent="0.2"/>
  <cols>
    <col min="1" max="1" width="32" style="6" customWidth="1"/>
    <col min="2" max="2" width="12.42578125" style="45" customWidth="1"/>
    <col min="3" max="3" width="131.85546875" style="6" customWidth="1"/>
    <col min="4" max="16384" width="10.85546875" style="6"/>
  </cols>
  <sheetData>
    <row r="1" spans="1:3" ht="27.75" customHeight="1" x14ac:dyDescent="0.25">
      <c r="A1" s="265" t="s">
        <v>119</v>
      </c>
      <c r="B1" s="266"/>
      <c r="C1" s="267"/>
    </row>
    <row r="2" spans="1:3" s="9" customFormat="1" ht="18" customHeight="1" x14ac:dyDescent="0.2">
      <c r="A2" s="39" t="s">
        <v>106</v>
      </c>
      <c r="B2" s="40"/>
      <c r="C2" s="41" t="s">
        <v>68</v>
      </c>
    </row>
    <row r="3" spans="1:3" s="9" customFormat="1" ht="20.25" customHeight="1" x14ac:dyDescent="0.2">
      <c r="A3" s="38" t="s">
        <v>302</v>
      </c>
      <c r="B3" s="37"/>
      <c r="C3" s="16"/>
    </row>
    <row r="4" spans="1:3" ht="13.5" x14ac:dyDescent="0.25">
      <c r="A4" s="31"/>
      <c r="B4" s="17" t="s">
        <v>72</v>
      </c>
      <c r="C4" s="17" t="s">
        <v>73</v>
      </c>
    </row>
    <row r="5" spans="1:3" x14ac:dyDescent="0.2">
      <c r="A5" s="32"/>
      <c r="B5" s="18" t="s">
        <v>74</v>
      </c>
      <c r="C5" s="12" t="s">
        <v>87</v>
      </c>
    </row>
    <row r="6" spans="1:3" x14ac:dyDescent="0.2">
      <c r="A6" s="32"/>
      <c r="B6" s="18" t="s">
        <v>75</v>
      </c>
      <c r="C6" s="12" t="s">
        <v>86</v>
      </c>
    </row>
    <row r="7" spans="1:3" x14ac:dyDescent="0.2">
      <c r="A7" s="32"/>
      <c r="B7" s="18" t="s">
        <v>102</v>
      </c>
      <c r="C7" s="19" t="s">
        <v>47</v>
      </c>
    </row>
    <row r="8" spans="1:3" x14ac:dyDescent="0.2">
      <c r="A8" s="32"/>
      <c r="B8" s="18" t="s">
        <v>150</v>
      </c>
      <c r="C8" s="19" t="s">
        <v>303</v>
      </c>
    </row>
    <row r="9" spans="1:3" x14ac:dyDescent="0.2">
      <c r="A9" s="32"/>
      <c r="B9" s="18" t="s">
        <v>151</v>
      </c>
      <c r="C9" s="19" t="s">
        <v>304</v>
      </c>
    </row>
    <row r="10" spans="1:3" x14ac:dyDescent="0.2">
      <c r="A10" s="33"/>
      <c r="B10" s="268" t="s">
        <v>305</v>
      </c>
      <c r="C10" s="269"/>
    </row>
    <row r="11" spans="1:3" x14ac:dyDescent="0.2">
      <c r="A11" s="34"/>
      <c r="B11" s="42" t="s">
        <v>76</v>
      </c>
      <c r="C11" s="11" t="s">
        <v>69</v>
      </c>
    </row>
    <row r="12" spans="1:3" x14ac:dyDescent="0.2">
      <c r="A12" s="34"/>
      <c r="B12" s="42" t="s">
        <v>85</v>
      </c>
      <c r="C12" s="11" t="s">
        <v>152</v>
      </c>
    </row>
    <row r="13" spans="1:3" x14ac:dyDescent="0.2">
      <c r="A13" s="34"/>
      <c r="B13" s="42" t="s">
        <v>77</v>
      </c>
      <c r="C13" s="11" t="s">
        <v>70</v>
      </c>
    </row>
    <row r="14" spans="1:3" x14ac:dyDescent="0.2">
      <c r="A14" s="34"/>
      <c r="B14" s="42" t="s">
        <v>78</v>
      </c>
      <c r="C14" s="11" t="s">
        <v>29</v>
      </c>
    </row>
    <row r="15" spans="1:3" x14ac:dyDescent="0.2">
      <c r="A15" s="34"/>
      <c r="B15" s="42" t="s">
        <v>79</v>
      </c>
      <c r="C15" s="11" t="s">
        <v>30</v>
      </c>
    </row>
    <row r="16" spans="1:3" x14ac:dyDescent="0.2">
      <c r="A16" s="34"/>
      <c r="B16" s="42" t="s">
        <v>80</v>
      </c>
      <c r="C16" s="11" t="s">
        <v>92</v>
      </c>
    </row>
    <row r="17" spans="1:3" x14ac:dyDescent="0.2">
      <c r="A17" s="34"/>
      <c r="B17" s="42" t="s">
        <v>81</v>
      </c>
      <c r="C17" s="11" t="s">
        <v>46</v>
      </c>
    </row>
    <row r="18" spans="1:3" x14ac:dyDescent="0.2">
      <c r="A18" s="34"/>
      <c r="B18" s="42" t="s">
        <v>82</v>
      </c>
      <c r="C18" s="11" t="s">
        <v>93</v>
      </c>
    </row>
    <row r="19" spans="1:3" x14ac:dyDescent="0.2">
      <c r="A19" s="34"/>
      <c r="B19" s="42" t="s">
        <v>83</v>
      </c>
      <c r="C19" s="11" t="s">
        <v>101</v>
      </c>
    </row>
    <row r="20" spans="1:3" x14ac:dyDescent="0.2">
      <c r="A20" s="34"/>
      <c r="B20" s="42" t="s">
        <v>84</v>
      </c>
      <c r="C20" s="11" t="s">
        <v>31</v>
      </c>
    </row>
    <row r="21" spans="1:3" x14ac:dyDescent="0.2">
      <c r="A21" s="34"/>
      <c r="B21" s="42" t="s">
        <v>107</v>
      </c>
      <c r="C21" s="11" t="s">
        <v>33</v>
      </c>
    </row>
    <row r="22" spans="1:3" x14ac:dyDescent="0.2">
      <c r="A22" s="34"/>
      <c r="B22" s="42" t="s">
        <v>108</v>
      </c>
      <c r="C22" s="11" t="s">
        <v>153</v>
      </c>
    </row>
    <row r="23" spans="1:3" x14ac:dyDescent="0.2">
      <c r="A23" s="34"/>
      <c r="B23" s="42" t="s">
        <v>109</v>
      </c>
      <c r="C23" s="11" t="s">
        <v>2</v>
      </c>
    </row>
    <row r="24" spans="1:3" x14ac:dyDescent="0.2">
      <c r="A24" s="34"/>
      <c r="B24" s="42" t="s">
        <v>110</v>
      </c>
      <c r="C24" s="11" t="s">
        <v>64</v>
      </c>
    </row>
    <row r="25" spans="1:3" x14ac:dyDescent="0.2">
      <c r="A25" s="34"/>
      <c r="B25" s="42" t="s">
        <v>111</v>
      </c>
      <c r="C25" s="11" t="s">
        <v>65</v>
      </c>
    </row>
    <row r="26" spans="1:3" x14ac:dyDescent="0.2">
      <c r="A26" s="33"/>
      <c r="B26" s="268" t="s">
        <v>306</v>
      </c>
      <c r="C26" s="269"/>
    </row>
    <row r="27" spans="1:3" x14ac:dyDescent="0.2">
      <c r="A27" s="35"/>
      <c r="B27" s="43" t="s">
        <v>112</v>
      </c>
      <c r="C27" s="13" t="s">
        <v>3</v>
      </c>
    </row>
    <row r="28" spans="1:3" x14ac:dyDescent="0.2">
      <c r="A28" s="35"/>
      <c r="B28" s="43" t="s">
        <v>113</v>
      </c>
      <c r="C28" s="14" t="s">
        <v>12</v>
      </c>
    </row>
    <row r="29" spans="1:3" x14ac:dyDescent="0.2">
      <c r="A29" s="35"/>
      <c r="B29" s="43" t="s">
        <v>114</v>
      </c>
      <c r="C29" s="14" t="s">
        <v>155</v>
      </c>
    </row>
    <row r="30" spans="1:3" x14ac:dyDescent="0.2">
      <c r="A30" s="35"/>
      <c r="B30" s="43" t="s">
        <v>115</v>
      </c>
      <c r="C30" s="14" t="s">
        <v>20</v>
      </c>
    </row>
    <row r="31" spans="1:3" x14ac:dyDescent="0.2">
      <c r="A31" s="35"/>
      <c r="B31" s="43" t="s">
        <v>116</v>
      </c>
      <c r="C31" s="14" t="s">
        <v>21</v>
      </c>
    </row>
    <row r="32" spans="1:3" x14ac:dyDescent="0.2">
      <c r="A32" s="15"/>
      <c r="B32" s="43" t="s">
        <v>117</v>
      </c>
      <c r="C32" s="15" t="s">
        <v>22</v>
      </c>
    </row>
    <row r="33" spans="1:3" x14ac:dyDescent="0.2">
      <c r="A33" s="36"/>
      <c r="B33" s="44" t="s">
        <v>118</v>
      </c>
      <c r="C33" s="27" t="s">
        <v>13</v>
      </c>
    </row>
    <row r="34" spans="1:3" x14ac:dyDescent="0.2">
      <c r="A34" s="36"/>
      <c r="B34" s="44" t="s">
        <v>94</v>
      </c>
      <c r="C34" s="27" t="s">
        <v>307</v>
      </c>
    </row>
    <row r="35" spans="1:3" x14ac:dyDescent="0.2">
      <c r="A35" s="36"/>
      <c r="B35" s="44" t="s">
        <v>95</v>
      </c>
      <c r="C35" s="27" t="s">
        <v>14</v>
      </c>
    </row>
    <row r="36" spans="1:3" x14ac:dyDescent="0.2">
      <c r="A36" s="36"/>
      <c r="B36" s="44" t="s">
        <v>154</v>
      </c>
      <c r="C36" s="27" t="s">
        <v>15</v>
      </c>
    </row>
    <row r="37" spans="1:3" ht="21" customHeight="1" x14ac:dyDescent="0.2">
      <c r="A37" s="30" t="s">
        <v>308</v>
      </c>
      <c r="B37" s="28"/>
      <c r="C37" s="29" t="s">
        <v>301</v>
      </c>
    </row>
    <row r="38" spans="1:3" ht="16.5" customHeight="1" x14ac:dyDescent="0.2">
      <c r="A38" s="20" t="s">
        <v>62</v>
      </c>
      <c r="B38" s="12"/>
      <c r="C38" s="10" t="s">
        <v>300</v>
      </c>
    </row>
    <row r="39" spans="1:3" x14ac:dyDescent="0.2">
      <c r="A39" s="21" t="s">
        <v>16</v>
      </c>
      <c r="B39" s="12"/>
      <c r="C39" s="10" t="s">
        <v>158</v>
      </c>
    </row>
    <row r="40" spans="1:3" x14ac:dyDescent="0.2">
      <c r="A40" s="21" t="s">
        <v>159</v>
      </c>
      <c r="B40" s="12"/>
      <c r="C40" s="10" t="s">
        <v>156</v>
      </c>
    </row>
    <row r="41" spans="1:3" x14ac:dyDescent="0.2">
      <c r="A41" s="21" t="s">
        <v>0</v>
      </c>
      <c r="B41" s="10"/>
      <c r="C41" s="10" t="s">
        <v>38</v>
      </c>
    </row>
    <row r="42" spans="1:3" x14ac:dyDescent="0.2">
      <c r="A42" s="21" t="s">
        <v>160</v>
      </c>
      <c r="B42" s="10"/>
      <c r="C42" s="10" t="s">
        <v>157</v>
      </c>
    </row>
  </sheetData>
  <mergeCells count="3">
    <mergeCell ref="A1:C1"/>
    <mergeCell ref="B10:C10"/>
    <mergeCell ref="B26:C26"/>
  </mergeCells>
  <phoneticPr fontId="5" type="noConversion"/>
  <pageMargins left="0.78740157499999996" right="0.78740157499999996" top="0.984251969" bottom="0.984251969" header="0.5" footer="0.5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L30"/>
  <sheetViews>
    <sheetView workbookViewId="0">
      <selection activeCell="F9" sqref="F9"/>
    </sheetView>
  </sheetViews>
  <sheetFormatPr baseColWidth="10" defaultColWidth="10.85546875" defaultRowHeight="12.75" x14ac:dyDescent="0.2"/>
  <cols>
    <col min="1" max="1" width="52.42578125" style="1" customWidth="1"/>
    <col min="2" max="2" width="9" style="1" customWidth="1"/>
    <col min="3" max="3" width="9.85546875" style="1" customWidth="1"/>
    <col min="4" max="8" width="9.140625" style="1" customWidth="1"/>
    <col min="9" max="16384" width="10.85546875" style="1"/>
  </cols>
  <sheetData>
    <row r="1" spans="1:9" ht="27" customHeight="1" x14ac:dyDescent="0.2">
      <c r="A1" s="22" t="s">
        <v>317</v>
      </c>
      <c r="B1" s="5"/>
      <c r="C1" s="5"/>
    </row>
    <row r="2" spans="1:9" ht="25.5" x14ac:dyDescent="0.2">
      <c r="A2" s="133" t="s">
        <v>10</v>
      </c>
      <c r="B2" s="5"/>
      <c r="C2" s="5"/>
    </row>
    <row r="3" spans="1:9" x14ac:dyDescent="0.2">
      <c r="A3" s="94"/>
      <c r="B3" s="94"/>
      <c r="C3" s="94"/>
    </row>
    <row r="4" spans="1:9" x14ac:dyDescent="0.2">
      <c r="A4" s="95" t="s">
        <v>124</v>
      </c>
      <c r="B4" s="94">
        <v>0.6</v>
      </c>
      <c r="C4" s="96"/>
      <c r="D4" s="5"/>
    </row>
    <row r="5" spans="1:9" x14ac:dyDescent="0.2">
      <c r="A5" s="95"/>
      <c r="B5" s="94"/>
      <c r="C5" s="96"/>
      <c r="D5" s="5"/>
    </row>
    <row r="6" spans="1:9" x14ac:dyDescent="0.2">
      <c r="A6" s="95" t="s">
        <v>89</v>
      </c>
      <c r="B6" s="97">
        <v>5.8799999999999998E-2</v>
      </c>
      <c r="C6" s="96"/>
      <c r="D6" s="5"/>
      <c r="G6" s="2"/>
      <c r="I6" s="3"/>
    </row>
    <row r="7" spans="1:9" x14ac:dyDescent="0.2">
      <c r="A7" s="270"/>
      <c r="B7" s="97"/>
      <c r="C7" s="96"/>
      <c r="D7" s="5"/>
      <c r="G7" s="2"/>
      <c r="I7" s="3"/>
    </row>
    <row r="8" spans="1:9" x14ac:dyDescent="0.2">
      <c r="A8" s="270"/>
      <c r="B8" s="97"/>
      <c r="C8" s="137"/>
      <c r="D8" s="5"/>
      <c r="G8" s="2"/>
      <c r="I8" s="3"/>
    </row>
    <row r="9" spans="1:9" x14ac:dyDescent="0.2">
      <c r="A9" s="94" t="s">
        <v>284</v>
      </c>
      <c r="B9" s="97"/>
      <c r="C9" s="96"/>
      <c r="D9" s="5"/>
      <c r="G9" s="2"/>
      <c r="I9" s="3"/>
    </row>
    <row r="10" spans="1:9" x14ac:dyDescent="0.2">
      <c r="A10" s="94" t="s">
        <v>285</v>
      </c>
      <c r="B10" s="97"/>
      <c r="C10" s="96"/>
      <c r="D10" s="5"/>
      <c r="G10" s="2"/>
      <c r="I10" s="3"/>
    </row>
    <row r="11" spans="1:9" x14ac:dyDescent="0.2">
      <c r="A11" s="94" t="s">
        <v>286</v>
      </c>
      <c r="B11" s="97"/>
      <c r="C11" s="96"/>
      <c r="D11" s="5"/>
      <c r="G11" s="2"/>
      <c r="I11" s="3"/>
    </row>
    <row r="12" spans="1:9" x14ac:dyDescent="0.2">
      <c r="A12" s="94" t="s">
        <v>287</v>
      </c>
      <c r="B12" s="97"/>
      <c r="C12" s="96"/>
      <c r="D12" s="5"/>
      <c r="G12" s="2"/>
      <c r="I12" s="3"/>
    </row>
    <row r="13" spans="1:9" x14ac:dyDescent="0.2">
      <c r="A13" s="95" t="s">
        <v>42</v>
      </c>
      <c r="B13" s="94">
        <v>266.55</v>
      </c>
      <c r="C13" s="96"/>
      <c r="D13" s="5"/>
      <c r="G13" s="2"/>
      <c r="I13" s="3"/>
    </row>
    <row r="14" spans="1:9" x14ac:dyDescent="0.2">
      <c r="A14" s="94"/>
      <c r="B14" s="94"/>
      <c r="C14" s="94"/>
      <c r="G14" s="2"/>
      <c r="I14" s="3"/>
    </row>
    <row r="15" spans="1:9" x14ac:dyDescent="0.2">
      <c r="A15" s="95" t="s">
        <v>120</v>
      </c>
      <c r="B15" s="98" t="s">
        <v>121</v>
      </c>
      <c r="C15" s="98" t="s">
        <v>122</v>
      </c>
    </row>
    <row r="16" spans="1:9" x14ac:dyDescent="0.2">
      <c r="A16" s="94" t="s">
        <v>283</v>
      </c>
      <c r="B16" s="23">
        <v>2016</v>
      </c>
      <c r="C16" s="94">
        <v>103.6</v>
      </c>
      <c r="D16" s="4"/>
    </row>
    <row r="17" spans="1:12" x14ac:dyDescent="0.2">
      <c r="A17" s="94"/>
      <c r="B17" s="23"/>
      <c r="C17" s="94"/>
      <c r="D17" s="9"/>
    </row>
    <row r="18" spans="1:12" x14ac:dyDescent="0.2">
      <c r="A18" s="94"/>
      <c r="B18" s="23">
        <v>2018</v>
      </c>
      <c r="C18" s="94">
        <v>107.8</v>
      </c>
      <c r="D18" s="5"/>
    </row>
    <row r="19" spans="1:12" x14ac:dyDescent="0.2">
      <c r="A19" s="98" t="s">
        <v>123</v>
      </c>
      <c r="B19" s="94"/>
      <c r="C19" s="225">
        <f>C18/C16</f>
        <v>1.0405405405405406</v>
      </c>
    </row>
    <row r="20" spans="1:12" x14ac:dyDescent="0.2">
      <c r="A20" s="24"/>
      <c r="B20" s="25"/>
      <c r="C20" s="107"/>
    </row>
    <row r="21" spans="1:12" x14ac:dyDescent="0.2">
      <c r="A21" s="144" t="s">
        <v>144</v>
      </c>
      <c r="B21" s="94"/>
      <c r="C21" s="143"/>
      <c r="D21" s="162"/>
    </row>
    <row r="22" spans="1:12" x14ac:dyDescent="0.2">
      <c r="A22" s="144"/>
      <c r="B22" s="94">
        <v>2016</v>
      </c>
      <c r="C22" s="163">
        <v>102.8</v>
      </c>
    </row>
    <row r="23" spans="1:12" x14ac:dyDescent="0.2">
      <c r="A23" s="142"/>
      <c r="B23" s="94"/>
      <c r="C23" s="163"/>
    </row>
    <row r="24" spans="1:12" ht="15" customHeight="1" x14ac:dyDescent="0.2">
      <c r="A24" s="142"/>
      <c r="B24" s="94">
        <v>2018</v>
      </c>
      <c r="C24" s="163">
        <v>108.4</v>
      </c>
      <c r="E24" s="138"/>
    </row>
    <row r="25" spans="1:12" x14ac:dyDescent="0.2">
      <c r="A25" s="145" t="s">
        <v>145</v>
      </c>
      <c r="C25" s="224">
        <f>C24/C22</f>
        <v>1.0544747081712063</v>
      </c>
      <c r="D25" s="7"/>
      <c r="E25" s="7"/>
      <c r="F25" s="7"/>
      <c r="G25" s="7"/>
      <c r="H25" s="7"/>
      <c r="I25" s="7"/>
      <c r="J25" s="7"/>
      <c r="K25" s="8"/>
      <c r="L25" s="8"/>
    </row>
    <row r="30" spans="1:12" ht="13.5" customHeight="1" x14ac:dyDescent="0.2"/>
  </sheetData>
  <mergeCells count="1">
    <mergeCell ref="A7:A8"/>
  </mergeCells>
  <phoneticPr fontId="5" type="noConversion"/>
  <pageMargins left="0.78740157499999996" right="0.78740157499999996" top="0.984251969" bottom="0.984251969" header="0.5" footer="0.5"/>
  <pageSetup paperSize="9" orientation="portrait" r:id="rId1"/>
  <headerFooter alignWithMargins="0"/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AC276"/>
  <sheetViews>
    <sheetView tabSelected="1" zoomScaleNormal="100" workbookViewId="0">
      <pane xSplit="2" ySplit="2" topLeftCell="C3" activePane="bottomRight" state="frozen"/>
      <selection activeCell="C2" sqref="C2"/>
      <selection pane="topRight" activeCell="C2" sqref="C2"/>
      <selection pane="bottomLeft" activeCell="C2" sqref="C2"/>
      <selection pane="bottomRight" activeCell="R34" sqref="R34"/>
    </sheetView>
  </sheetViews>
  <sheetFormatPr baseColWidth="10" defaultColWidth="10.85546875" defaultRowHeight="12.75" x14ac:dyDescent="0.2"/>
  <cols>
    <col min="1" max="1" width="9.42578125" style="65" customWidth="1"/>
    <col min="2" max="2" width="36.140625" style="65" customWidth="1"/>
    <col min="3" max="4" width="11.5703125" style="72" customWidth="1"/>
    <col min="5" max="5" width="12.85546875" style="72" bestFit="1" customWidth="1"/>
    <col min="6" max="6" width="11.5703125" style="72" customWidth="1"/>
    <col min="7" max="7" width="11.85546875" style="72" customWidth="1"/>
    <col min="8" max="8" width="11" style="72" customWidth="1"/>
    <col min="9" max="10" width="10.85546875" style="72" customWidth="1"/>
    <col min="11" max="11" width="17.85546875" style="72" bestFit="1" customWidth="1"/>
    <col min="12" max="15" width="10.85546875" style="72" customWidth="1"/>
    <col min="16" max="16" width="12" style="72" customWidth="1"/>
    <col min="17" max="18" width="13" style="72" customWidth="1"/>
    <col min="19" max="21" width="13.28515625" style="72" customWidth="1"/>
    <col min="22" max="22" width="14.140625" style="65" customWidth="1"/>
    <col min="23" max="23" width="13.7109375" style="65" customWidth="1"/>
    <col min="24" max="24" width="24.7109375" style="65" customWidth="1"/>
    <col min="25" max="25" width="36" style="74" customWidth="1"/>
    <col min="26" max="26" width="11.85546875" style="86" customWidth="1"/>
    <col min="27" max="27" width="15.85546875" style="72" customWidth="1"/>
    <col min="28" max="28" width="8.5703125" style="65" customWidth="1"/>
    <col min="29" max="16384" width="10.85546875" style="65"/>
  </cols>
  <sheetData>
    <row r="1" spans="1:29" s="80" customFormat="1" ht="16.5" customHeight="1" thickBot="1" x14ac:dyDescent="0.25">
      <c r="A1" s="273" t="s">
        <v>309</v>
      </c>
      <c r="B1" s="274"/>
      <c r="C1" s="291" t="s">
        <v>288</v>
      </c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3"/>
      <c r="R1" s="271" t="s">
        <v>4</v>
      </c>
      <c r="S1" s="272"/>
      <c r="T1" s="272"/>
      <c r="U1" s="272"/>
      <c r="V1" s="272"/>
      <c r="W1" s="272"/>
      <c r="X1" s="248" t="s">
        <v>314</v>
      </c>
      <c r="Y1" s="249"/>
    </row>
    <row r="2" spans="1:29" s="59" customFormat="1" ht="99.75" customHeight="1" thickBot="1" x14ac:dyDescent="0.25">
      <c r="A2" s="111" t="s">
        <v>55</v>
      </c>
      <c r="B2" s="112" t="s">
        <v>56</v>
      </c>
      <c r="C2" s="174" t="s">
        <v>36</v>
      </c>
      <c r="D2" s="175" t="s">
        <v>148</v>
      </c>
      <c r="E2" s="175" t="s">
        <v>54</v>
      </c>
      <c r="F2" s="175" t="s">
        <v>28</v>
      </c>
      <c r="G2" s="175" t="s">
        <v>6</v>
      </c>
      <c r="H2" s="175" t="s">
        <v>91</v>
      </c>
      <c r="I2" s="175" t="s">
        <v>97</v>
      </c>
      <c r="J2" s="176" t="s">
        <v>90</v>
      </c>
      <c r="K2" s="176" t="s">
        <v>96</v>
      </c>
      <c r="L2" s="176" t="s">
        <v>31</v>
      </c>
      <c r="M2" s="175" t="s">
        <v>32</v>
      </c>
      <c r="N2" s="177" t="s">
        <v>149</v>
      </c>
      <c r="O2" s="177" t="s">
        <v>35</v>
      </c>
      <c r="P2" s="177" t="s">
        <v>88</v>
      </c>
      <c r="Q2" s="178" t="s">
        <v>98</v>
      </c>
      <c r="R2" s="110" t="s">
        <v>129</v>
      </c>
      <c r="S2" s="83" t="s">
        <v>130</v>
      </c>
      <c r="T2" s="83" t="s">
        <v>135</v>
      </c>
      <c r="U2" s="83" t="s">
        <v>23</v>
      </c>
      <c r="V2" s="84" t="s">
        <v>24</v>
      </c>
      <c r="W2" s="85" t="s">
        <v>25</v>
      </c>
      <c r="X2" s="81" t="s">
        <v>315</v>
      </c>
      <c r="Y2" s="81" t="s">
        <v>316</v>
      </c>
    </row>
    <row r="3" spans="1:29" x14ac:dyDescent="0.2">
      <c r="A3" s="256">
        <v>72016</v>
      </c>
      <c r="B3" s="256" t="s">
        <v>188</v>
      </c>
      <c r="C3" s="254">
        <f>VLOOKUP(A3,IRData!$A$3:$F$133,6,FALSE)</f>
        <v>43937.21851348877</v>
      </c>
      <c r="D3" s="179">
        <f>C3*Forutsetninger!$C$25</f>
        <v>46330.68566986559</v>
      </c>
      <c r="E3" s="99">
        <f>VLOOKUP($A3,IRData!$A$2:$N$133,7,FALSE)</f>
        <v>15341</v>
      </c>
      <c r="F3" s="99">
        <f>VLOOKUP($A3,IRData!$A$2:$N$133,8,FALSE)</f>
        <v>245308</v>
      </c>
      <c r="G3" s="99">
        <f>VLOOKUP($A3,IRData!$A$2:$N$133,9,FALSE)</f>
        <v>247761.08</v>
      </c>
      <c r="H3" s="99">
        <f>VLOOKUP($A3,IRData!$A$2:$N$133,10,FALSE)</f>
        <v>24935</v>
      </c>
      <c r="I3" s="99">
        <f>VLOOKUP($A3,IRData!$A$2:$N$133,11,FALSE)</f>
        <v>8990</v>
      </c>
      <c r="J3" s="50">
        <f>VLOOKUP(A3,IRData!$A$3:$AF$133,32,FALSE)</f>
        <v>6646.42425</v>
      </c>
      <c r="K3" s="50">
        <f>VLOOKUP(A3,IRData!$A$3:$AM$133,37,FALSE)</f>
        <v>2396.2845000000002</v>
      </c>
      <c r="L3" s="140">
        <f>VLOOKUP($A3,IRData!$A$2:$N$133,13,FALSE)</f>
        <v>4364</v>
      </c>
      <c r="M3" s="100">
        <f>L3*Forutsetninger!$C$19</f>
        <v>4540.9189189189192</v>
      </c>
      <c r="N3" s="140">
        <f>VLOOKUP(A3,IRData!$A$3:$E$133,5,FALSE)*Forutsetninger!$C$25</f>
        <v>0</v>
      </c>
      <c r="O3" s="140">
        <f>VLOOKUP(A3,IRData!$A$3:$AG$133,19,FALSE)*Forutsetninger!$C$19</f>
        <v>0</v>
      </c>
      <c r="P3" s="180">
        <f t="shared" ref="P3:P34" si="0">D3+E3+K3+J3+M3+N3</f>
        <v>75255.313338784516</v>
      </c>
      <c r="Q3" s="181">
        <f>D3+E3+J3+K3+M3+G3*Forutsetninger!$B$6+N3</f>
        <v>89823.664842784492</v>
      </c>
      <c r="R3" s="51">
        <f>IFERROR((VLOOKUP(A3,'DEAnorm D-nett'!$A$4:$H$123,8,FALSE)+O3),0)</f>
        <v>77054.958395878522</v>
      </c>
      <c r="S3" s="26">
        <f>IFERROR((VLOOKUP(A3,'DEAnorm R-nett'!$A$4:$H$81,8,FALSE)+N3+K3),N3+K3)</f>
        <v>8058.0864814609849</v>
      </c>
      <c r="T3" s="205">
        <f>IFERROR(VLOOKUP(A3,IRData!$A$3:$AN$133,40,FALSE),0)</f>
        <v>0</v>
      </c>
      <c r="U3" s="52">
        <f>(1-Forutsetninger!$B$4)*Q3+(R3+S3+T3)*Forutsetninger!$B$4</f>
        <v>86997.292863517505</v>
      </c>
      <c r="V3" s="26">
        <f t="shared" ref="V3:V34" si="1">U3-P3</f>
        <v>11741.979524732989</v>
      </c>
      <c r="W3" s="250">
        <f t="shared" ref="W3:W34" si="2">IF(G3=0,0,V3/G3)</f>
        <v>4.739234880931658E-2</v>
      </c>
      <c r="X3" s="182">
        <f>(R3+S3+T3)-G3*($K$147+$K$141)/Forutsetninger!$B$4</f>
        <v>79179.793530597817</v>
      </c>
      <c r="Y3" s="251">
        <f>(1-Forutsetninger!$B$4)*Q3+Forutsetninger!$B$4*X3</f>
        <v>83437.342055472487</v>
      </c>
      <c r="Z3"/>
      <c r="AA3"/>
      <c r="AB3"/>
      <c r="AC3" s="209"/>
    </row>
    <row r="4" spans="1:29" x14ac:dyDescent="0.2">
      <c r="A4" s="256">
        <v>92016</v>
      </c>
      <c r="B4" s="256" t="s">
        <v>189</v>
      </c>
      <c r="C4" s="255">
        <f>VLOOKUP(A4,IRData!$A$3:$F$133,6,FALSE)</f>
        <v>17551.322395324707</v>
      </c>
      <c r="D4" s="50">
        <f>C4*Forutsetninger!$C$25</f>
        <v>18507.425560828779</v>
      </c>
      <c r="E4" s="48">
        <f>VLOOKUP($A4,IRData!$A$2:$N$133,7,FALSE)</f>
        <v>8595</v>
      </c>
      <c r="F4" s="48">
        <f>VLOOKUP($A4,IRData!$A$2:$N$133,8,FALSE)</f>
        <v>118838</v>
      </c>
      <c r="G4" s="48">
        <f>VLOOKUP($A4,IRData!$A$2:$N$133,9,FALSE)</f>
        <v>120026.38</v>
      </c>
      <c r="H4" s="48">
        <f>VLOOKUP($A4,IRData!$A$2:$N$133,10,FALSE)</f>
        <v>4315</v>
      </c>
      <c r="I4" s="48">
        <f>VLOOKUP($A4,IRData!$A$2:$N$133,11,FALSE)</f>
        <v>2877</v>
      </c>
      <c r="J4" s="50">
        <f>VLOOKUP(A4,IRData!$A$3:$AF$133,32,FALSE)</f>
        <v>1150.1632500000001</v>
      </c>
      <c r="K4" s="50">
        <f>VLOOKUP(A4,IRData!$A$3:$AM$133,37,FALSE)</f>
        <v>766.86434999999994</v>
      </c>
      <c r="L4" s="140">
        <f>VLOOKUP($A4,IRData!$A$2:$N$133,13,FALSE)</f>
        <v>698</v>
      </c>
      <c r="M4" s="49">
        <f>L4*Forutsetninger!$C$19</f>
        <v>726.29729729729729</v>
      </c>
      <c r="N4" s="140">
        <f>VLOOKUP(A4,IRData!$A$3:$E$133,5,FALSE)*Forutsetninger!$C$25</f>
        <v>0</v>
      </c>
      <c r="O4" s="140">
        <f>VLOOKUP(A4,IRData!$A$3:$AG$133,19,FALSE)*Forutsetninger!$C$19</f>
        <v>0</v>
      </c>
      <c r="P4" s="50">
        <f t="shared" si="0"/>
        <v>29745.750458126076</v>
      </c>
      <c r="Q4" s="50">
        <f>D4+E4+J4+K4+M4+G4*Forutsetninger!$B$6+N4</f>
        <v>36803.301602126077</v>
      </c>
      <c r="R4" s="51">
        <f>IFERROR((VLOOKUP(A4,'DEAnorm D-nett'!$A$4:$H$123,8,FALSE)+O4),0)</f>
        <v>25071.522623180703</v>
      </c>
      <c r="S4" s="26">
        <f>IFERROR((VLOOKUP(A4,'DEAnorm R-nett'!$A$4:$H$81,8,FALSE)+N4+K4),N4+K4)</f>
        <v>11131.611682518014</v>
      </c>
      <c r="T4" s="146">
        <f>IFERROR(VLOOKUP(A4,IRData!$A$3:$AN$133,40,FALSE),0)</f>
        <v>0</v>
      </c>
      <c r="U4" s="52">
        <f>(1-Forutsetninger!$B$4)*Q4+(R4+S4+T4)*Forutsetninger!$B$4</f>
        <v>36443.201224269658</v>
      </c>
      <c r="V4" s="46">
        <f t="shared" si="1"/>
        <v>6697.4507661435819</v>
      </c>
      <c r="W4" s="188">
        <f t="shared" si="2"/>
        <v>5.5799823056761205E-2</v>
      </c>
      <c r="X4" s="252">
        <f>(R4+S4+T4)-G4*($K$147+$K$141)/Forutsetninger!$B$4</f>
        <v>33328.806018223018</v>
      </c>
      <c r="Y4" s="253">
        <f>(1-Forutsetninger!$B$4)*Q4+Forutsetninger!$B$4*X4</f>
        <v>34718.604251784243</v>
      </c>
      <c r="Z4"/>
      <c r="AA4"/>
      <c r="AB4"/>
      <c r="AC4" s="209"/>
    </row>
    <row r="5" spans="1:29" x14ac:dyDescent="0.2">
      <c r="A5" s="256">
        <v>102016</v>
      </c>
      <c r="B5" s="256" t="s">
        <v>161</v>
      </c>
      <c r="C5" s="255">
        <f>VLOOKUP(A5,IRData!$A$3:$F$133,6,FALSE)</f>
        <v>1179.2984752655029</v>
      </c>
      <c r="D5" s="50">
        <f>C5*Forutsetninger!$C$25</f>
        <v>1243.5404155523397</v>
      </c>
      <c r="E5" s="48">
        <f>VLOOKUP($A5,IRData!$A$2:$N$133,7,FALSE)</f>
        <v>554</v>
      </c>
      <c r="F5" s="48">
        <f>VLOOKUP($A5,IRData!$A$2:$N$133,8,FALSE)</f>
        <v>2584</v>
      </c>
      <c r="G5" s="48">
        <f>VLOOKUP($A5,IRData!$A$2:$N$133,9,FALSE)</f>
        <v>2609.84</v>
      </c>
      <c r="H5" s="48">
        <f>VLOOKUP($A5,IRData!$A$2:$N$133,10,FALSE)</f>
        <v>360</v>
      </c>
      <c r="I5" s="48">
        <f>VLOOKUP($A5,IRData!$A$2:$N$133,11,FALSE)</f>
        <v>3235</v>
      </c>
      <c r="J5" s="50">
        <f>VLOOKUP(A5,IRData!$A$3:$AF$133,32,FALSE)</f>
        <v>95.957999999999998</v>
      </c>
      <c r="K5" s="50">
        <f>VLOOKUP(A5,IRData!$A$3:$AM$133,37,FALSE)</f>
        <v>862.28925000000004</v>
      </c>
      <c r="L5" s="140">
        <f>VLOOKUP($A5,IRData!$A$2:$N$133,13,FALSE)</f>
        <v>0</v>
      </c>
      <c r="M5" s="49">
        <f>L5*Forutsetninger!$C$19</f>
        <v>0</v>
      </c>
      <c r="N5" s="140">
        <f>VLOOKUP(A5,IRData!$A$3:$E$133,5,FALSE)*Forutsetninger!$C$25</f>
        <v>0</v>
      </c>
      <c r="O5" s="140">
        <f>VLOOKUP(A5,IRData!$A$3:$AG$133,19,FALSE)*Forutsetninger!$C$19</f>
        <v>0</v>
      </c>
      <c r="P5" s="50">
        <f t="shared" si="0"/>
        <v>2755.7876655523401</v>
      </c>
      <c r="Q5" s="50">
        <f>D5+E5+J5+K5+M5+G5*Forutsetninger!$B$6+N5</f>
        <v>2909.2462575523396</v>
      </c>
      <c r="R5" s="51">
        <f>IFERROR((VLOOKUP(A5,'DEAnorm D-nett'!$A$4:$H$123,8,FALSE)+O5),0)</f>
        <v>104.65195981873984</v>
      </c>
      <c r="S5" s="26">
        <f>IFERROR((VLOOKUP(A5,'DEAnorm R-nett'!$A$4:$H$81,8,FALSE)+N5+K5),N5+K5)</f>
        <v>1697.2979802636892</v>
      </c>
      <c r="T5" s="146">
        <f>IFERROR(VLOOKUP(A5,IRData!$A$3:$AN$133,40,FALSE),0)</f>
        <v>0</v>
      </c>
      <c r="U5" s="52">
        <f>(1-Forutsetninger!$B$4)*Q5+(R5+S5+T5)*Forutsetninger!$B$4</f>
        <v>2244.8684670703933</v>
      </c>
      <c r="V5" s="46">
        <f t="shared" si="1"/>
        <v>-510.91919848194675</v>
      </c>
      <c r="W5" s="188">
        <f t="shared" si="2"/>
        <v>-0.19576648318745468</v>
      </c>
      <c r="X5" s="252">
        <f>(R5+S5+T5)-G5*($K$147+$K$141)/Forutsetninger!$B$4</f>
        <v>1739.4508716460939</v>
      </c>
      <c r="Y5" s="253">
        <f>(1-Forutsetninger!$B$4)*Q5+Forutsetninger!$B$4*X5</f>
        <v>2207.3690260085923</v>
      </c>
      <c r="Z5"/>
      <c r="AA5"/>
      <c r="AB5"/>
      <c r="AC5" s="209"/>
    </row>
    <row r="6" spans="1:29" x14ac:dyDescent="0.2">
      <c r="A6" s="256">
        <v>162016</v>
      </c>
      <c r="B6" s="256" t="s">
        <v>190</v>
      </c>
      <c r="C6" s="255">
        <f>VLOOKUP(A6,IRData!$A$3:$F$133,6,FALSE)</f>
        <v>17853.723510742188</v>
      </c>
      <c r="D6" s="50">
        <f>C6*Forutsetninger!$C$25</f>
        <v>18826.299888759273</v>
      </c>
      <c r="E6" s="48">
        <f>VLOOKUP($A6,IRData!$A$2:$N$133,7,FALSE)</f>
        <v>4336</v>
      </c>
      <c r="F6" s="48">
        <f>VLOOKUP($A6,IRData!$A$2:$N$133,8,FALSE)</f>
        <v>61006</v>
      </c>
      <c r="G6" s="48">
        <f>VLOOKUP($A6,IRData!$A$2:$N$133,9,FALSE)</f>
        <v>61616.06</v>
      </c>
      <c r="H6" s="48">
        <f>VLOOKUP($A6,IRData!$A$2:$N$133,10,FALSE)</f>
        <v>9617</v>
      </c>
      <c r="I6" s="48">
        <f>VLOOKUP($A6,IRData!$A$2:$N$133,11,FALSE)</f>
        <v>0</v>
      </c>
      <c r="J6" s="50">
        <f>VLOOKUP(A6,IRData!$A$3:$AF$133,32,FALSE)</f>
        <v>2563.4113500000003</v>
      </c>
      <c r="K6" s="50">
        <f>VLOOKUP(A6,IRData!$A$3:$AM$133,37,FALSE)</f>
        <v>0</v>
      </c>
      <c r="L6" s="140">
        <f>VLOOKUP($A6,IRData!$A$2:$N$133,13,FALSE)</f>
        <v>131</v>
      </c>
      <c r="M6" s="49">
        <f>L6*Forutsetninger!$C$19</f>
        <v>136.31081081081081</v>
      </c>
      <c r="N6" s="140">
        <f>VLOOKUP(A6,IRData!$A$3:$E$133,5,FALSE)*Forutsetninger!$C$25</f>
        <v>0</v>
      </c>
      <c r="O6" s="140">
        <f>VLOOKUP(A6,IRData!$A$3:$AG$133,19,FALSE)*Forutsetninger!$C$19</f>
        <v>0</v>
      </c>
      <c r="P6" s="50">
        <f t="shared" si="0"/>
        <v>25862.022049570081</v>
      </c>
      <c r="Q6" s="50">
        <f>D6+E6+J6+K6+M6+G6*Forutsetninger!$B$6+N6</f>
        <v>29485.046377570081</v>
      </c>
      <c r="R6" s="51">
        <f>IFERROR((VLOOKUP(A6,'DEAnorm D-nett'!$A$4:$H$123,8,FALSE)+O6),0)</f>
        <v>24578.996684483816</v>
      </c>
      <c r="S6" s="26">
        <f>IFERROR((VLOOKUP(A6,'DEAnorm R-nett'!$A$4:$H$81,8,FALSE)+N6+K6),N6+K6)</f>
        <v>0</v>
      </c>
      <c r="T6" s="146">
        <f>IFERROR(VLOOKUP(A6,IRData!$A$3:$AN$133,40,FALSE),0)</f>
        <v>0</v>
      </c>
      <c r="U6" s="52">
        <f>(1-Forutsetninger!$B$4)*Q6+(R6+S6+T6)*Forutsetninger!$B$4</f>
        <v>26541.416561718324</v>
      </c>
      <c r="V6" s="46">
        <f t="shared" si="1"/>
        <v>679.39451214824294</v>
      </c>
      <c r="W6" s="188">
        <f t="shared" si="2"/>
        <v>1.10262569880035E-2</v>
      </c>
      <c r="X6" s="252">
        <f>(R6+S6+T6)-G6*($K$147+$K$141)/Forutsetninger!$B$4</f>
        <v>23103.447857460957</v>
      </c>
      <c r="Y6" s="253">
        <f>(1-Forutsetninger!$B$4)*Q6+Forutsetninger!$B$4*X6</f>
        <v>25656.087265504608</v>
      </c>
      <c r="Z6"/>
      <c r="AA6"/>
      <c r="AB6"/>
      <c r="AC6" s="209"/>
    </row>
    <row r="7" spans="1:29" x14ac:dyDescent="0.2">
      <c r="A7" s="256">
        <v>182016</v>
      </c>
      <c r="B7" s="256" t="s">
        <v>162</v>
      </c>
      <c r="C7" s="255">
        <f>VLOOKUP(A7,IRData!$A$3:$F$133,6,FALSE)</f>
        <v>11337.830673217773</v>
      </c>
      <c r="D7" s="50">
        <f>C7*Forutsetninger!$C$25</f>
        <v>11955.455690435863</v>
      </c>
      <c r="E7" s="48">
        <f>VLOOKUP($A7,IRData!$A$2:$N$133,7,FALSE)</f>
        <v>5488</v>
      </c>
      <c r="F7" s="48">
        <f>VLOOKUP($A7,IRData!$A$2:$N$133,8,FALSE)</f>
        <v>59572</v>
      </c>
      <c r="G7" s="48">
        <f>VLOOKUP($A7,IRData!$A$2:$N$133,9,FALSE)</f>
        <v>60167.72</v>
      </c>
      <c r="H7" s="48">
        <f>VLOOKUP($A7,IRData!$A$2:$N$133,10,FALSE)</f>
        <v>3409</v>
      </c>
      <c r="I7" s="48">
        <f>VLOOKUP($A7,IRData!$A$2:$N$133,11,FALSE)</f>
        <v>111</v>
      </c>
      <c r="J7" s="50">
        <f>VLOOKUP(A7,IRData!$A$3:$AF$133,32,FALSE)</f>
        <v>908.66895000000011</v>
      </c>
      <c r="K7" s="50">
        <f>VLOOKUP(A7,IRData!$A$3:$AM$133,37,FALSE)</f>
        <v>29.587050000000001</v>
      </c>
      <c r="L7" s="140">
        <f>VLOOKUP($A7,IRData!$A$2:$N$133,13,FALSE)</f>
        <v>740</v>
      </c>
      <c r="M7" s="49">
        <f>L7*Forutsetninger!$C$19</f>
        <v>770</v>
      </c>
      <c r="N7" s="140">
        <f>VLOOKUP(A7,IRData!$A$3:$E$133,5,FALSE)*Forutsetninger!$C$25</f>
        <v>0</v>
      </c>
      <c r="O7" s="140">
        <f>VLOOKUP(A7,IRData!$A$3:$AG$133,19,FALSE)*Forutsetninger!$C$19</f>
        <v>205.42351160822687</v>
      </c>
      <c r="P7" s="50">
        <f t="shared" si="0"/>
        <v>19151.711690435859</v>
      </c>
      <c r="Q7" s="50">
        <f>D7+E7+J7+K7+M7+G7*Forutsetninger!$B$6+N7</f>
        <v>22689.57362643586</v>
      </c>
      <c r="R7" s="51">
        <f>IFERROR((VLOOKUP(A7,'DEAnorm D-nett'!$A$4:$H$123,8,FALSE)+O7),0)</f>
        <v>21612.901823107284</v>
      </c>
      <c r="S7" s="26">
        <f>IFERROR((VLOOKUP(A7,'DEAnorm R-nett'!$A$4:$H$81,8,FALSE)+N7+K7),N7+K7)</f>
        <v>1020.0784393818461</v>
      </c>
      <c r="T7" s="146">
        <f>IFERROR(VLOOKUP(A7,IRData!$A$3:$AN$133,40,FALSE),0)</f>
        <v>0</v>
      </c>
      <c r="U7" s="52">
        <f>(1-Forutsetninger!$B$4)*Q7+(R7+S7+T7)*Forutsetninger!$B$4</f>
        <v>22655.617608067823</v>
      </c>
      <c r="V7" s="46">
        <f t="shared" si="1"/>
        <v>3503.9059176319643</v>
      </c>
      <c r="W7" s="188">
        <f t="shared" si="2"/>
        <v>5.8235643923884174E-2</v>
      </c>
      <c r="X7" s="252">
        <f>(R7+S7+T7)-G7*($K$147+$K$141)/Forutsetninger!$B$4</f>
        <v>21192.115516014921</v>
      </c>
      <c r="Y7" s="253">
        <f>(1-Forutsetninger!$B$4)*Q7+Forutsetninger!$B$4*X7</f>
        <v>21791.098760183297</v>
      </c>
      <c r="Z7"/>
      <c r="AA7"/>
      <c r="AB7"/>
      <c r="AC7" s="209"/>
    </row>
    <row r="8" spans="1:29" x14ac:dyDescent="0.2">
      <c r="A8" s="256">
        <v>222016</v>
      </c>
      <c r="B8" s="256" t="s">
        <v>191</v>
      </c>
      <c r="C8" s="255">
        <f>VLOOKUP(A8,IRData!$A$3:$F$133,6,FALSE)</f>
        <v>5258.888916015625</v>
      </c>
      <c r="D8" s="50">
        <f>C8*Forutsetninger!$C$25</f>
        <v>5545.3653550203671</v>
      </c>
      <c r="E8" s="48">
        <f>VLOOKUP($A8,IRData!$A$2:$N$133,7,FALSE)</f>
        <v>1596</v>
      </c>
      <c r="F8" s="48">
        <f>VLOOKUP($A8,IRData!$A$2:$N$133,8,FALSE)</f>
        <v>33086</v>
      </c>
      <c r="G8" s="48">
        <f>VLOOKUP($A8,IRData!$A$2:$N$133,9,FALSE)</f>
        <v>33416.86</v>
      </c>
      <c r="H8" s="48">
        <f>VLOOKUP($A8,IRData!$A$2:$N$133,10,FALSE)</f>
        <v>1600</v>
      </c>
      <c r="I8" s="48">
        <f>VLOOKUP($A8,IRData!$A$2:$N$133,11,FALSE)</f>
        <v>0</v>
      </c>
      <c r="J8" s="50">
        <f>VLOOKUP(A8,IRData!$A$3:$AF$133,32,FALSE)</f>
        <v>426.48</v>
      </c>
      <c r="K8" s="50">
        <f>VLOOKUP(A8,IRData!$A$3:$AM$133,37,FALSE)</f>
        <v>0</v>
      </c>
      <c r="L8" s="140">
        <f>VLOOKUP($A8,IRData!$A$2:$N$133,13,FALSE)</f>
        <v>122</v>
      </c>
      <c r="M8" s="49">
        <f>L8*Forutsetninger!$C$19</f>
        <v>126.94594594594595</v>
      </c>
      <c r="N8" s="140">
        <f>VLOOKUP(A8,IRData!$A$3:$E$133,5,FALSE)*Forutsetninger!$C$25</f>
        <v>0</v>
      </c>
      <c r="O8" s="140">
        <f>VLOOKUP(A8,IRData!$A$3:$AG$133,19,FALSE)*Forutsetninger!$C$19</f>
        <v>0</v>
      </c>
      <c r="P8" s="50">
        <f t="shared" si="0"/>
        <v>7694.7913009663125</v>
      </c>
      <c r="Q8" s="50">
        <f>D8+E8+J8+K8+M8+G8*Forutsetninger!$B$6+N8</f>
        <v>9659.7026689663126</v>
      </c>
      <c r="R8" s="51">
        <f>IFERROR((VLOOKUP(A8,'DEAnorm D-nett'!$A$4:$H$123,8,FALSE)+O8),0)</f>
        <v>10004.39527929068</v>
      </c>
      <c r="S8" s="26">
        <f>IFERROR((VLOOKUP(A8,'DEAnorm R-nett'!$A$4:$H$81,8,FALSE)+N8+K8),N8+K8)</f>
        <v>0</v>
      </c>
      <c r="T8" s="146">
        <f>IFERROR(VLOOKUP(A8,IRData!$A$3:$AN$133,40,FALSE),0)</f>
        <v>0</v>
      </c>
      <c r="U8" s="52">
        <f>(1-Forutsetninger!$B$4)*Q8+(R8+S8+T8)*Forutsetninger!$B$4</f>
        <v>9866.5182351609328</v>
      </c>
      <c r="V8" s="46">
        <f t="shared" si="1"/>
        <v>2171.7269341946203</v>
      </c>
      <c r="W8" s="188">
        <f t="shared" si="2"/>
        <v>6.4988958693145318E-2</v>
      </c>
      <c r="X8" s="252">
        <f>(R8+S8+T8)-G8*($K$147+$K$141)/Forutsetninger!$B$4</f>
        <v>9204.1459842889053</v>
      </c>
      <c r="Y8" s="253">
        <f>(1-Forutsetninger!$B$4)*Q8+Forutsetninger!$B$4*X8</f>
        <v>9386.3686581598686</v>
      </c>
      <c r="Z8"/>
      <c r="AA8"/>
      <c r="AB8"/>
      <c r="AC8" s="209"/>
    </row>
    <row r="9" spans="1:29" x14ac:dyDescent="0.2">
      <c r="A9" s="256">
        <v>322016</v>
      </c>
      <c r="B9" s="256" t="s">
        <v>192</v>
      </c>
      <c r="C9" s="255">
        <f>VLOOKUP(A9,IRData!$A$3:$F$133,6,FALSE)</f>
        <v>131410.99604797363</v>
      </c>
      <c r="D9" s="50">
        <f>C9*Forutsetninger!$C$25</f>
        <v>138569.57170817454</v>
      </c>
      <c r="E9" s="48">
        <f>VLOOKUP($A9,IRData!$A$2:$N$133,7,FALSE)</f>
        <v>69403</v>
      </c>
      <c r="F9" s="48">
        <f>VLOOKUP($A9,IRData!$A$2:$N$133,8,FALSE)</f>
        <v>1104398</v>
      </c>
      <c r="G9" s="48">
        <f>VLOOKUP($A9,IRData!$A$2:$N$133,9,FALSE)</f>
        <v>1115441.98</v>
      </c>
      <c r="H9" s="48">
        <f>VLOOKUP($A9,IRData!$A$2:$N$133,10,FALSE)</f>
        <v>150631</v>
      </c>
      <c r="I9" s="48">
        <f>VLOOKUP($A9,IRData!$A$2:$N$133,11,FALSE)</f>
        <v>4558</v>
      </c>
      <c r="J9" s="50">
        <f>VLOOKUP(A9,IRData!$A$3:$AF$133,32,FALSE)</f>
        <v>40150.693050000002</v>
      </c>
      <c r="K9" s="50">
        <f>VLOOKUP(A9,IRData!$A$3:$AM$133,37,FALSE)</f>
        <v>1214.9349000000002</v>
      </c>
      <c r="L9" s="140">
        <f>VLOOKUP($A9,IRData!$A$2:$N$133,13,FALSE)</f>
        <v>10069</v>
      </c>
      <c r="M9" s="49">
        <f>L9*Forutsetninger!$C$19</f>
        <v>10477.202702702703</v>
      </c>
      <c r="N9" s="140">
        <f>VLOOKUP(A9,IRData!$A$3:$E$133,5,FALSE)*Forutsetninger!$C$25</f>
        <v>0</v>
      </c>
      <c r="O9" s="140">
        <f>VLOOKUP(A9,IRData!$A$3:$AG$133,19,FALSE)*Forutsetninger!$C$19</f>
        <v>9463.414418813345</v>
      </c>
      <c r="P9" s="50">
        <f t="shared" si="0"/>
        <v>259815.40236087723</v>
      </c>
      <c r="Q9" s="50">
        <f>D9+E9+J9+K9+M9+G9*Forutsetninger!$B$6+N9</f>
        <v>325403.39078487724</v>
      </c>
      <c r="R9" s="240">
        <f>IFERROR((VLOOKUP(A9,'DEAnorm D-nett'!$A$4:$H$123,8,FALSE)+O9),0)</f>
        <v>331987.77530562086</v>
      </c>
      <c r="S9" s="26">
        <f>IFERROR((VLOOKUP(A9,'DEAnorm R-nett'!$A$4:$H$81,8,FALSE)+N9+K9),N9+K9)</f>
        <v>6517.1175388049669</v>
      </c>
      <c r="T9" s="146">
        <f>IFERROR(VLOOKUP(A9,IRData!$A$3:$AN$133,40,FALSE),0)</f>
        <v>0</v>
      </c>
      <c r="U9" s="52">
        <f>(1-Forutsetninger!$B$4)*Q9+(R9+S9+T9)*Forutsetninger!$B$4</f>
        <v>333264.29202060634</v>
      </c>
      <c r="V9" s="46">
        <f t="shared" si="1"/>
        <v>73448.889659729117</v>
      </c>
      <c r="W9" s="188">
        <f t="shared" si="2"/>
        <v>6.5847342108936155E-2</v>
      </c>
      <c r="X9" s="252">
        <f>(R9+S9+T9)-G9*($K$147+$K$141)/Forutsetninger!$B$4</f>
        <v>311792.87806774169</v>
      </c>
      <c r="Y9" s="253">
        <f>(1-Forutsetninger!$B$4)*Q9+Forutsetninger!$B$4*X9</f>
        <v>317237.08315459592</v>
      </c>
      <c r="Z9"/>
      <c r="AA9"/>
      <c r="AB9"/>
      <c r="AC9" s="209"/>
    </row>
    <row r="10" spans="1:29" x14ac:dyDescent="0.2">
      <c r="A10" s="256">
        <v>352016</v>
      </c>
      <c r="B10" s="256" t="s">
        <v>163</v>
      </c>
      <c r="C10" s="255">
        <f>VLOOKUP(A10,IRData!$A$3:$F$133,6,FALSE)</f>
        <v>13414.9169921875</v>
      </c>
      <c r="D10" s="50">
        <f>C10*Forutsetninger!$C$25</f>
        <v>14145.69068047787</v>
      </c>
      <c r="E10" s="48">
        <f>VLOOKUP($A10,IRData!$A$2:$N$133,7,FALSE)</f>
        <v>4289</v>
      </c>
      <c r="F10" s="48">
        <f>VLOOKUP($A10,IRData!$A$2:$N$133,8,FALSE)</f>
        <v>64286</v>
      </c>
      <c r="G10" s="48">
        <f>VLOOKUP($A10,IRData!$A$2:$N$133,9,FALSE)</f>
        <v>64928.86</v>
      </c>
      <c r="H10" s="48">
        <f>VLOOKUP($A10,IRData!$A$2:$N$133,10,FALSE)</f>
        <v>5551</v>
      </c>
      <c r="I10" s="48">
        <f>VLOOKUP($A10,IRData!$A$2:$N$133,11,FALSE)</f>
        <v>0</v>
      </c>
      <c r="J10" s="50">
        <f>VLOOKUP(A10,IRData!$A$3:$AF$133,32,FALSE)</f>
        <v>1479.61905</v>
      </c>
      <c r="K10" s="50">
        <f>VLOOKUP(A10,IRData!$A$3:$AM$133,37,FALSE)</f>
        <v>0</v>
      </c>
      <c r="L10" s="140">
        <f>VLOOKUP($A10,IRData!$A$2:$N$133,13,FALSE)</f>
        <v>628</v>
      </c>
      <c r="M10" s="49">
        <f>L10*Forutsetninger!$C$19</f>
        <v>653.45945945945948</v>
      </c>
      <c r="N10" s="140">
        <f>VLOOKUP(A10,IRData!$A$3:$E$133,5,FALSE)*Forutsetninger!$C$25</f>
        <v>0</v>
      </c>
      <c r="O10" s="140">
        <f>VLOOKUP(A10,IRData!$A$3:$AG$133,19,FALSE)*Forutsetninger!$C$19</f>
        <v>513.56918664880698</v>
      </c>
      <c r="P10" s="50">
        <f t="shared" si="0"/>
        <v>20567.769189937331</v>
      </c>
      <c r="Q10" s="50">
        <f>D10+E10+J10+K10+M10+G10*Forutsetninger!$B$6+N10</f>
        <v>24385.58615793733</v>
      </c>
      <c r="R10" s="51">
        <f>IFERROR((VLOOKUP(A10,'DEAnorm D-nett'!$A$4:$H$123,8,FALSE)+O10),0)</f>
        <v>22725.484721157391</v>
      </c>
      <c r="S10" s="26">
        <f>IFERROR((VLOOKUP(A10,'DEAnorm R-nett'!$A$4:$H$81,8,FALSE)+N10+K10),N10+K10)</f>
        <v>0</v>
      </c>
      <c r="T10" s="146">
        <f>IFERROR(VLOOKUP(A10,IRData!$A$3:$AN$133,40,FALSE),0)</f>
        <v>0</v>
      </c>
      <c r="U10" s="52">
        <f>(1-Forutsetninger!$B$4)*Q10+(R10+S10+T10)*Forutsetninger!$B$4</f>
        <v>23389.525295869367</v>
      </c>
      <c r="V10" s="46">
        <f t="shared" si="1"/>
        <v>2821.756105932036</v>
      </c>
      <c r="W10" s="188">
        <f t="shared" si="2"/>
        <v>4.3459196818364527E-2</v>
      </c>
      <c r="X10" s="252">
        <f>(R10+S10+T10)-G10*($K$147+$K$141)/Forutsetninger!$B$4</f>
        <v>21170.602711289648</v>
      </c>
      <c r="Y10" s="253">
        <f>(1-Forutsetninger!$B$4)*Q10+Forutsetninger!$B$4*X10</f>
        <v>22456.596089948722</v>
      </c>
      <c r="Z10"/>
      <c r="AA10"/>
      <c r="AB10"/>
      <c r="AC10" s="209"/>
    </row>
    <row r="11" spans="1:29" x14ac:dyDescent="0.2">
      <c r="A11" s="256">
        <v>372016</v>
      </c>
      <c r="B11" s="256" t="s">
        <v>193</v>
      </c>
      <c r="C11" s="255">
        <f>VLOOKUP(A11,IRData!$A$3:$F$133,6,FALSE)</f>
        <v>41192.498657226563</v>
      </c>
      <c r="D11" s="50">
        <f>C11*Forutsetninger!$C$25</f>
        <v>43436.448000421784</v>
      </c>
      <c r="E11" s="48">
        <f>VLOOKUP($A11,IRData!$A$2:$N$133,7,FALSE)</f>
        <v>15777</v>
      </c>
      <c r="F11" s="48">
        <f>VLOOKUP($A11,IRData!$A$2:$N$133,8,FALSE)</f>
        <v>256346</v>
      </c>
      <c r="G11" s="48">
        <f>VLOOKUP($A11,IRData!$A$2:$N$133,9,FALSE)</f>
        <v>258909.46000000002</v>
      </c>
      <c r="H11" s="48">
        <f>VLOOKUP($A11,IRData!$A$2:$N$133,10,FALSE)</f>
        <v>20201</v>
      </c>
      <c r="I11" s="48">
        <f>VLOOKUP($A11,IRData!$A$2:$N$133,11,FALSE)</f>
        <v>23014</v>
      </c>
      <c r="J11" s="50">
        <f>VLOOKUP(A11,IRData!$A$3:$AF$133,32,FALSE)</f>
        <v>5384.5765499999998</v>
      </c>
      <c r="K11" s="50">
        <f>VLOOKUP(A11,IRData!$A$3:$AM$133,37,FALSE)</f>
        <v>6134.3816999999999</v>
      </c>
      <c r="L11" s="140">
        <f>VLOOKUP($A11,IRData!$A$2:$N$133,13,FALSE)</f>
        <v>1854</v>
      </c>
      <c r="M11" s="49">
        <f>L11*Forutsetninger!$C$19</f>
        <v>1929.1621621621623</v>
      </c>
      <c r="N11" s="140">
        <f>VLOOKUP(A11,IRData!$A$3:$E$133,5,FALSE)*Forutsetninger!$C$25</f>
        <v>0</v>
      </c>
      <c r="O11" s="140">
        <f>VLOOKUP(A11,IRData!$A$3:$AG$133,19,FALSE)*Forutsetninger!$C$19</f>
        <v>0</v>
      </c>
      <c r="P11" s="50">
        <f t="shared" si="0"/>
        <v>72661.568412583947</v>
      </c>
      <c r="Q11" s="50">
        <f>D11+E11+J11+K11+M11+G11*Forutsetninger!$B$6+N11</f>
        <v>87885.444660583948</v>
      </c>
      <c r="R11" s="51">
        <f>IFERROR((VLOOKUP(A11,'DEAnorm D-nett'!$A$4:$H$123,8,FALSE)+O11),0)</f>
        <v>74408.286367101347</v>
      </c>
      <c r="S11" s="26">
        <f>IFERROR((VLOOKUP(A11,'DEAnorm R-nett'!$A$4:$H$81,8,FALSE)+N11+K11),N11+K11)</f>
        <v>19098.902074294507</v>
      </c>
      <c r="T11" s="146">
        <f>IFERROR(VLOOKUP(A11,IRData!$A$3:$AN$133,40,FALSE),0)</f>
        <v>0</v>
      </c>
      <c r="U11" s="52">
        <f>(1-Forutsetninger!$B$4)*Q11+(R11+S11+T11)*Forutsetninger!$B$4</f>
        <v>91258.490929071093</v>
      </c>
      <c r="V11" s="46">
        <f t="shared" si="1"/>
        <v>18596.922516487146</v>
      </c>
      <c r="W11" s="188">
        <f t="shared" si="2"/>
        <v>7.1827898897503184E-2</v>
      </c>
      <c r="X11" s="252">
        <f>(R11+S11+T11)-G11*($K$147+$K$141)/Forutsetninger!$B$4</f>
        <v>87306.961584824327</v>
      </c>
      <c r="Y11" s="253">
        <f>(1-Forutsetninger!$B$4)*Q11+Forutsetninger!$B$4*X11</f>
        <v>87538.354815128172</v>
      </c>
      <c r="Z11"/>
      <c r="AA11"/>
      <c r="AB11"/>
      <c r="AC11" s="209"/>
    </row>
    <row r="12" spans="1:29" x14ac:dyDescent="0.2">
      <c r="A12" s="256">
        <v>412016</v>
      </c>
      <c r="B12" s="256" t="s">
        <v>164</v>
      </c>
      <c r="C12" s="255">
        <f>VLOOKUP(A12,IRData!$A$3:$F$133,6,FALSE)</f>
        <v>8436.2475152015686</v>
      </c>
      <c r="D12" s="50">
        <f>C12*Forutsetninger!$C$25</f>
        <v>8895.8096366522386</v>
      </c>
      <c r="E12" s="48">
        <f>VLOOKUP($A12,IRData!$A$2:$N$133,7,FALSE)</f>
        <v>3036</v>
      </c>
      <c r="F12" s="48">
        <f>VLOOKUP($A12,IRData!$A$2:$N$133,8,FALSE)</f>
        <v>35506</v>
      </c>
      <c r="G12" s="48">
        <f>VLOOKUP($A12,IRData!$A$2:$N$133,9,FALSE)</f>
        <v>35861.060000000005</v>
      </c>
      <c r="H12" s="48">
        <f>VLOOKUP($A12,IRData!$A$2:$N$133,10,FALSE)</f>
        <v>4268</v>
      </c>
      <c r="I12" s="48">
        <f>VLOOKUP($A12,IRData!$A$2:$N$133,11,FALSE)</f>
        <v>0</v>
      </c>
      <c r="J12" s="50">
        <f>VLOOKUP(A12,IRData!$A$3:$AF$133,32,FALSE)</f>
        <v>1137.6354000000001</v>
      </c>
      <c r="K12" s="50">
        <f>VLOOKUP(A12,IRData!$A$3:$AM$133,37,FALSE)</f>
        <v>0</v>
      </c>
      <c r="L12" s="140">
        <f>VLOOKUP($A12,IRData!$A$2:$N$133,13,FALSE)</f>
        <v>316</v>
      </c>
      <c r="M12" s="49">
        <f>L12*Forutsetninger!$C$19</f>
        <v>328.81081081081084</v>
      </c>
      <c r="N12" s="140">
        <f>VLOOKUP(A12,IRData!$A$3:$E$133,5,FALSE)*Forutsetninger!$C$25</f>
        <v>0</v>
      </c>
      <c r="O12" s="140">
        <f>VLOOKUP(A12,IRData!$A$3:$AG$133,19,FALSE)*Forutsetninger!$C$19</f>
        <v>513.56918664880698</v>
      </c>
      <c r="P12" s="50">
        <f t="shared" si="0"/>
        <v>13398.25584746305</v>
      </c>
      <c r="Q12" s="50">
        <f>D12+E12+J12+K12+M12+G12*Forutsetninger!$B$6+N12</f>
        <v>15506.886175463049</v>
      </c>
      <c r="R12" s="51">
        <f>IFERROR((VLOOKUP(A12,'DEAnorm D-nett'!$A$4:$H$123,8,FALSE)+O12),0)</f>
        <v>12945.282162467791</v>
      </c>
      <c r="S12" s="26">
        <f>IFERROR((VLOOKUP(A12,'DEAnorm R-nett'!$A$4:$H$81,8,FALSE)+N12+K12),N12+K12)</f>
        <v>101.3542376692629</v>
      </c>
      <c r="T12" s="146">
        <f>IFERROR(VLOOKUP(A12,IRData!$A$3:$AN$133,40,FALSE),0)</f>
        <v>0</v>
      </c>
      <c r="U12" s="52">
        <f>(1-Forutsetninger!$B$4)*Q12+(R12+S12+T12)*Forutsetninger!$B$4</f>
        <v>14030.736310267452</v>
      </c>
      <c r="V12" s="46">
        <f t="shared" si="1"/>
        <v>632.48046280440212</v>
      </c>
      <c r="W12" s="188">
        <f t="shared" si="2"/>
        <v>1.7636970652970159E-2</v>
      </c>
      <c r="X12" s="252">
        <f>(R12+S12+T12)-G12*($K$147+$K$141)/Forutsetninger!$B$4</f>
        <v>12187.854695841186</v>
      </c>
      <c r="Y12" s="253">
        <f>(1-Forutsetninger!$B$4)*Q12+Forutsetninger!$B$4*X12</f>
        <v>13515.467287689931</v>
      </c>
      <c r="Z12"/>
      <c r="AA12"/>
      <c r="AB12"/>
      <c r="AC12" s="209"/>
    </row>
    <row r="13" spans="1:29" x14ac:dyDescent="0.2">
      <c r="A13" s="256">
        <v>422016</v>
      </c>
      <c r="B13" s="256" t="s">
        <v>194</v>
      </c>
      <c r="C13" s="255">
        <f>VLOOKUP(A13,IRData!$A$3:$F$133,6,FALSE)</f>
        <v>30828.671142578125</v>
      </c>
      <c r="D13" s="50">
        <f>C13*Forutsetninger!$C$25</f>
        <v>32508.054006376155</v>
      </c>
      <c r="E13" s="48">
        <f>VLOOKUP($A13,IRData!$A$2:$N$133,7,FALSE)</f>
        <v>10586</v>
      </c>
      <c r="F13" s="48">
        <f>VLOOKUP($A13,IRData!$A$2:$N$133,8,FALSE)</f>
        <v>135615</v>
      </c>
      <c r="G13" s="48">
        <f>VLOOKUP($A13,IRData!$A$2:$N$133,9,FALSE)</f>
        <v>136971.15</v>
      </c>
      <c r="H13" s="48">
        <f>VLOOKUP($A13,IRData!$A$2:$N$133,10,FALSE)</f>
        <v>14036</v>
      </c>
      <c r="I13" s="48">
        <f>VLOOKUP($A13,IRData!$A$2:$N$133,11,FALSE)</f>
        <v>0</v>
      </c>
      <c r="J13" s="50">
        <f>VLOOKUP(A13,IRData!$A$3:$AF$133,32,FALSE)</f>
        <v>3741.2958000000003</v>
      </c>
      <c r="K13" s="50">
        <f>VLOOKUP(A13,IRData!$A$3:$AM$133,37,FALSE)</f>
        <v>0</v>
      </c>
      <c r="L13" s="140">
        <f>VLOOKUP($A13,IRData!$A$2:$N$133,13,FALSE)</f>
        <v>1511</v>
      </c>
      <c r="M13" s="49">
        <f>L13*Forutsetninger!$C$19</f>
        <v>1572.2567567567569</v>
      </c>
      <c r="N13" s="140">
        <f>VLOOKUP(A13,IRData!$A$3:$E$133,5,FALSE)*Forutsetninger!$C$25</f>
        <v>0</v>
      </c>
      <c r="O13" s="140">
        <f>VLOOKUP(A13,IRData!$A$3:$AG$133,19,FALSE)*Forutsetninger!$C$19</f>
        <v>0</v>
      </c>
      <c r="P13" s="50">
        <f t="shared" si="0"/>
        <v>48407.606563132918</v>
      </c>
      <c r="Q13" s="50">
        <f>D13+E13+J13+K13+M13+G13*Forutsetninger!$B$6+N13</f>
        <v>56461.510183132916</v>
      </c>
      <c r="R13" s="51">
        <f>IFERROR((VLOOKUP(A13,'DEAnorm D-nett'!$A$4:$H$123,8,FALSE)+O13),0)</f>
        <v>43029.467797904326</v>
      </c>
      <c r="S13" s="26">
        <f>IFERROR((VLOOKUP(A13,'DEAnorm R-nett'!$A$4:$H$81,8,FALSE)+N13+K13),N13+K13)</f>
        <v>0</v>
      </c>
      <c r="T13" s="146">
        <f>IFERROR(VLOOKUP(A13,IRData!$A$3:$AN$133,40,FALSE),0)</f>
        <v>0</v>
      </c>
      <c r="U13" s="52">
        <f>(1-Forutsetninger!$B$4)*Q13+(R13+S13+T13)*Forutsetninger!$B$4</f>
        <v>48402.284751995765</v>
      </c>
      <c r="V13" s="46">
        <f t="shared" si="1"/>
        <v>-5.3218111371534178</v>
      </c>
      <c r="W13" s="188">
        <f t="shared" si="2"/>
        <v>-3.8853518694655175E-5</v>
      </c>
      <c r="X13" s="252">
        <f>(R13+S13+T13)-G13*($K$147+$K$141)/Forutsetninger!$B$4</f>
        <v>39749.355117566243</v>
      </c>
      <c r="Y13" s="253">
        <f>(1-Forutsetninger!$B$4)*Q13+Forutsetninger!$B$4*X13</f>
        <v>46434.217143792914</v>
      </c>
      <c r="Z13"/>
      <c r="AA13"/>
      <c r="AB13"/>
      <c r="AC13" s="209"/>
    </row>
    <row r="14" spans="1:29" x14ac:dyDescent="0.2">
      <c r="A14" s="256">
        <v>432016</v>
      </c>
      <c r="B14" s="256" t="s">
        <v>195</v>
      </c>
      <c r="C14" s="255">
        <f>VLOOKUP(A14,IRData!$A$3:$F$133,6,FALSE)</f>
        <v>24636.083984375</v>
      </c>
      <c r="D14" s="50">
        <f>C14*Forutsetninger!$C$25</f>
        <v>25978.127469905157</v>
      </c>
      <c r="E14" s="48">
        <f>VLOOKUP($A14,IRData!$A$2:$N$133,7,FALSE)</f>
        <v>10625</v>
      </c>
      <c r="F14" s="48">
        <f>VLOOKUP($A14,IRData!$A$2:$N$133,8,FALSE)</f>
        <v>176981</v>
      </c>
      <c r="G14" s="48">
        <f>VLOOKUP($A14,IRData!$A$2:$N$133,9,FALSE)</f>
        <v>178750.81</v>
      </c>
      <c r="H14" s="48">
        <f>VLOOKUP($A14,IRData!$A$2:$N$133,10,FALSE)</f>
        <v>9748</v>
      </c>
      <c r="I14" s="48">
        <f>VLOOKUP($A14,IRData!$A$2:$N$133,11,FALSE)</f>
        <v>0</v>
      </c>
      <c r="J14" s="50">
        <f>VLOOKUP(A14,IRData!$A$3:$AF$133,32,FALSE)</f>
        <v>2598.3294000000001</v>
      </c>
      <c r="K14" s="50">
        <f>VLOOKUP(A14,IRData!$A$3:$AM$133,37,FALSE)</f>
        <v>0</v>
      </c>
      <c r="L14" s="140">
        <f>VLOOKUP($A14,IRData!$A$2:$N$133,13,FALSE)</f>
        <v>1388</v>
      </c>
      <c r="M14" s="49">
        <f>L14*Forutsetninger!$C$19</f>
        <v>1444.2702702702702</v>
      </c>
      <c r="N14" s="140">
        <f>VLOOKUP(A14,IRData!$A$3:$E$133,5,FALSE)*Forutsetninger!$C$25</f>
        <v>0</v>
      </c>
      <c r="O14" s="140">
        <f>VLOOKUP(A14,IRData!$A$3:$AG$133,19,FALSE)*Forutsetninger!$C$19</f>
        <v>273.9014979182063</v>
      </c>
      <c r="P14" s="50">
        <f t="shared" si="0"/>
        <v>40645.727140175433</v>
      </c>
      <c r="Q14" s="50">
        <f>D14+E14+J14+K14+M14+G14*Forutsetninger!$B$6+N14</f>
        <v>51156.274768175434</v>
      </c>
      <c r="R14" s="51">
        <f>IFERROR((VLOOKUP(A14,'DEAnorm D-nett'!$A$4:$H$123,8,FALSE)+O14),0)</f>
        <v>44703.960638201475</v>
      </c>
      <c r="S14" s="26">
        <f>IFERROR((VLOOKUP(A14,'DEAnorm R-nett'!$A$4:$H$81,8,FALSE)+N14+K14),N14+K14)</f>
        <v>0</v>
      </c>
      <c r="T14" s="146">
        <f>IFERROR(VLOOKUP(A14,IRData!$A$3:$AN$133,40,FALSE),0)</f>
        <v>0</v>
      </c>
      <c r="U14" s="52">
        <f>(1-Forutsetninger!$B$4)*Q14+(R14+S14+T14)*Forutsetninger!$B$4</f>
        <v>47284.886290191062</v>
      </c>
      <c r="V14" s="46">
        <f t="shared" si="1"/>
        <v>6639.1591500156283</v>
      </c>
      <c r="W14" s="188">
        <f t="shared" si="2"/>
        <v>3.7141980783279405E-2</v>
      </c>
      <c r="X14" s="252">
        <f>(R14+S14+T14)-G14*($K$147+$K$141)/Forutsetninger!$B$4</f>
        <v>40423.330750070265</v>
      </c>
      <c r="Y14" s="253">
        <f>(1-Forutsetninger!$B$4)*Q14+Forutsetninger!$B$4*X14</f>
        <v>44716.508357312334</v>
      </c>
      <c r="Z14"/>
      <c r="AA14"/>
      <c r="AB14"/>
      <c r="AC14" s="209"/>
    </row>
    <row r="15" spans="1:29" x14ac:dyDescent="0.2">
      <c r="A15" s="256">
        <v>452016</v>
      </c>
      <c r="B15" s="256" t="s">
        <v>196</v>
      </c>
      <c r="C15" s="255">
        <f>VLOOKUP(A15,IRData!$A$3:$F$133,6,FALSE)</f>
        <v>15738.158325195313</v>
      </c>
      <c r="D15" s="50">
        <f>C15*Forutsetninger!$C$25</f>
        <v>16595.489907112566</v>
      </c>
      <c r="E15" s="48">
        <f>VLOOKUP($A15,IRData!$A$2:$N$133,7,FALSE)</f>
        <v>2882</v>
      </c>
      <c r="F15" s="48">
        <f>VLOOKUP($A15,IRData!$A$2:$N$133,8,FALSE)</f>
        <v>49212</v>
      </c>
      <c r="G15" s="48">
        <f>VLOOKUP($A15,IRData!$A$2:$N$133,9,FALSE)</f>
        <v>49704.12</v>
      </c>
      <c r="H15" s="48">
        <f>VLOOKUP($A15,IRData!$A$2:$N$133,10,FALSE)</f>
        <v>4651</v>
      </c>
      <c r="I15" s="48">
        <f>VLOOKUP($A15,IRData!$A$2:$N$133,11,FALSE)</f>
        <v>0</v>
      </c>
      <c r="J15" s="50">
        <f>VLOOKUP(A15,IRData!$A$3:$AF$133,32,FALSE)</f>
        <v>1239.72405</v>
      </c>
      <c r="K15" s="50">
        <f>VLOOKUP(A15,IRData!$A$3:$AM$133,37,FALSE)</f>
        <v>0</v>
      </c>
      <c r="L15" s="140">
        <f>VLOOKUP($A15,IRData!$A$2:$N$133,13,FALSE)</f>
        <v>177</v>
      </c>
      <c r="M15" s="49">
        <f>L15*Forutsetninger!$C$19</f>
        <v>184.17567567567568</v>
      </c>
      <c r="N15" s="140">
        <f>VLOOKUP(A15,IRData!$A$3:$E$133,5,FALSE)*Forutsetninger!$C$25</f>
        <v>0</v>
      </c>
      <c r="O15" s="140">
        <f>VLOOKUP(A15,IRData!$A$3:$AG$133,19,FALSE)*Forutsetninger!$C$19</f>
        <v>205.42351160822687</v>
      </c>
      <c r="P15" s="50">
        <f t="shared" si="0"/>
        <v>20901.389632788243</v>
      </c>
      <c r="Q15" s="50">
        <f>D15+E15+J15+K15+M15+G15*Forutsetninger!$B$6+N15</f>
        <v>23823.991888788245</v>
      </c>
      <c r="R15" s="51">
        <f>IFERROR((VLOOKUP(A15,'DEAnorm D-nett'!$A$4:$H$123,8,FALSE)+O15),0)</f>
        <v>22442.322842390317</v>
      </c>
      <c r="S15" s="26">
        <f>IFERROR((VLOOKUP(A15,'DEAnorm R-nett'!$A$4:$H$81,8,FALSE)+N15+K15),N15+K15)</f>
        <v>0</v>
      </c>
      <c r="T15" s="146">
        <f>IFERROR(VLOOKUP(A15,IRData!$A$3:$AN$133,40,FALSE),0)</f>
        <v>0</v>
      </c>
      <c r="U15" s="52">
        <f>(1-Forutsetninger!$B$4)*Q15+(R15+S15+T15)*Forutsetninger!$B$4</f>
        <v>22994.990460949488</v>
      </c>
      <c r="V15" s="46">
        <f t="shared" si="1"/>
        <v>2093.6008281612449</v>
      </c>
      <c r="W15" s="188">
        <f t="shared" si="2"/>
        <v>4.2121273410760413E-2</v>
      </c>
      <c r="X15" s="252">
        <f>(R15+S15+T15)-G15*($K$147+$K$141)/Forutsetninger!$B$4</f>
        <v>21252.03485636519</v>
      </c>
      <c r="Y15" s="253">
        <f>(1-Forutsetninger!$B$4)*Q15+Forutsetninger!$B$4*X15</f>
        <v>22280.817669334414</v>
      </c>
      <c r="Z15"/>
      <c r="AA15"/>
      <c r="AB15"/>
      <c r="AC15" s="209"/>
    </row>
    <row r="16" spans="1:29" x14ac:dyDescent="0.2">
      <c r="A16" s="256">
        <v>462016</v>
      </c>
      <c r="B16" s="256" t="s">
        <v>197</v>
      </c>
      <c r="C16" s="255">
        <f>VLOOKUP(A16,IRData!$A$3:$F$133,6,FALSE)</f>
        <v>9721.7495422363281</v>
      </c>
      <c r="D16" s="50">
        <f>C16*Forutsetninger!$C$25</f>
        <v>10251.339011463209</v>
      </c>
      <c r="E16" s="48">
        <f>VLOOKUP($A16,IRData!$A$2:$N$133,7,FALSE)</f>
        <v>2271</v>
      </c>
      <c r="F16" s="48">
        <f>VLOOKUP($A16,IRData!$A$2:$N$133,8,FALSE)</f>
        <v>31728</v>
      </c>
      <c r="G16" s="48">
        <f>VLOOKUP($A16,IRData!$A$2:$N$133,9,FALSE)</f>
        <v>32045.279999999999</v>
      </c>
      <c r="H16" s="48">
        <f>VLOOKUP($A16,IRData!$A$2:$N$133,10,FALSE)</f>
        <v>2165</v>
      </c>
      <c r="I16" s="48">
        <f>VLOOKUP($A16,IRData!$A$2:$N$133,11,FALSE)</f>
        <v>0</v>
      </c>
      <c r="J16" s="50">
        <f>VLOOKUP(A16,IRData!$A$3:$AF$133,32,FALSE)</f>
        <v>577.08074999999997</v>
      </c>
      <c r="K16" s="50">
        <f>VLOOKUP(A16,IRData!$A$3:$AM$133,37,FALSE)</f>
        <v>0</v>
      </c>
      <c r="L16" s="140">
        <f>VLOOKUP($A16,IRData!$A$2:$N$133,13,FALSE)</f>
        <v>321</v>
      </c>
      <c r="M16" s="49">
        <f>L16*Forutsetninger!$C$19</f>
        <v>334.01351351351354</v>
      </c>
      <c r="N16" s="140">
        <f>VLOOKUP(A16,IRData!$A$3:$E$133,5,FALSE)*Forutsetninger!$C$25</f>
        <v>0</v>
      </c>
      <c r="O16" s="140">
        <f>VLOOKUP(A16,IRData!$A$3:$AG$133,19,FALSE)*Forutsetninger!$C$19</f>
        <v>0</v>
      </c>
      <c r="P16" s="50">
        <f t="shared" si="0"/>
        <v>13433.433274976722</v>
      </c>
      <c r="Q16" s="50">
        <f>D16+E16+J16+K16+M16+G16*Forutsetninger!$B$6+N16</f>
        <v>15317.695738976721</v>
      </c>
      <c r="R16" s="51">
        <f>IFERROR((VLOOKUP(A16,'DEAnorm D-nett'!$A$4:$H$123,8,FALSE)+O16),0)</f>
        <v>13584.396908803634</v>
      </c>
      <c r="S16" s="26">
        <f>IFERROR((VLOOKUP(A16,'DEAnorm R-nett'!$A$4:$H$81,8,FALSE)+N16+K16),N16+K16)</f>
        <v>0</v>
      </c>
      <c r="T16" s="146">
        <f>IFERROR(VLOOKUP(A16,IRData!$A$3:$AN$133,40,FALSE),0)</f>
        <v>0</v>
      </c>
      <c r="U16" s="52">
        <f>(1-Forutsetninger!$B$4)*Q16+(R16+S16+T16)*Forutsetninger!$B$4</f>
        <v>14277.716440872868</v>
      </c>
      <c r="V16" s="46">
        <f t="shared" si="1"/>
        <v>844.28316589614587</v>
      </c>
      <c r="W16" s="188">
        <f t="shared" si="2"/>
        <v>2.6346568539770784E-2</v>
      </c>
      <c r="X16" s="252">
        <f>(R16+S16+T16)-G16*($K$147+$K$141)/Forutsetninger!$B$4</f>
        <v>12816.99348645532</v>
      </c>
      <c r="Y16" s="253">
        <f>(1-Forutsetninger!$B$4)*Q16+Forutsetninger!$B$4*X16</f>
        <v>13817.27438746388</v>
      </c>
      <c r="Z16"/>
      <c r="AA16"/>
      <c r="AB16"/>
      <c r="AC16" s="209"/>
    </row>
    <row r="17" spans="1:29" x14ac:dyDescent="0.2">
      <c r="A17" s="256">
        <v>522016</v>
      </c>
      <c r="B17" s="256" t="s">
        <v>198</v>
      </c>
      <c r="C17" s="255">
        <f>VLOOKUP(A17,IRData!$A$3:$F$133,6,FALSE)</f>
        <v>7409.5597534179687</v>
      </c>
      <c r="D17" s="50">
        <f>C17*Forutsetninger!$C$25</f>
        <v>7813.1933586625273</v>
      </c>
      <c r="E17" s="48">
        <f>VLOOKUP($A17,IRData!$A$2:$N$133,7,FALSE)</f>
        <v>2139</v>
      </c>
      <c r="F17" s="48">
        <f>VLOOKUP($A17,IRData!$A$2:$N$133,8,FALSE)</f>
        <v>32623</v>
      </c>
      <c r="G17" s="48">
        <f>VLOOKUP($A17,IRData!$A$2:$N$133,9,FALSE)</f>
        <v>32949.230000000003</v>
      </c>
      <c r="H17" s="48">
        <f>VLOOKUP($A17,IRData!$A$2:$N$133,10,FALSE)</f>
        <v>1970</v>
      </c>
      <c r="I17" s="48">
        <f>VLOOKUP($A17,IRData!$A$2:$N$133,11,FALSE)</f>
        <v>0</v>
      </c>
      <c r="J17" s="50">
        <f>VLOOKUP(A17,IRData!$A$3:$AF$133,32,FALSE)</f>
        <v>525.10350000000005</v>
      </c>
      <c r="K17" s="50">
        <f>VLOOKUP(A17,IRData!$A$3:$AM$133,37,FALSE)</f>
        <v>0</v>
      </c>
      <c r="L17" s="140">
        <f>VLOOKUP($A17,IRData!$A$2:$N$133,13,FALSE)</f>
        <v>194</v>
      </c>
      <c r="M17" s="49">
        <f>L17*Forutsetninger!$C$19</f>
        <v>201.86486486486487</v>
      </c>
      <c r="N17" s="140">
        <f>VLOOKUP(A17,IRData!$A$3:$E$133,5,FALSE)*Forutsetninger!$C$25</f>
        <v>0</v>
      </c>
      <c r="O17" s="140">
        <f>VLOOKUP(A17,IRData!$A$3:$AG$133,19,FALSE)*Forutsetninger!$C$19</f>
        <v>481.91596118823901</v>
      </c>
      <c r="P17" s="50">
        <f t="shared" si="0"/>
        <v>10679.161723527392</v>
      </c>
      <c r="Q17" s="50">
        <f>D17+E17+J17+K17+M17+G17*Forutsetninger!$B$6+N17</f>
        <v>12616.576447527392</v>
      </c>
      <c r="R17" s="51">
        <f>IFERROR((VLOOKUP(A17,'DEAnorm D-nett'!$A$4:$H$123,8,FALSE)+O17),0)</f>
        <v>9783.6683864194347</v>
      </c>
      <c r="S17" s="26">
        <f>IFERROR((VLOOKUP(A17,'DEAnorm R-nett'!$A$4:$H$81,8,FALSE)+N17+K17),N17+K17)</f>
        <v>0</v>
      </c>
      <c r="T17" s="146">
        <f>IFERROR(VLOOKUP(A17,IRData!$A$3:$AN$133,40,FALSE),0)</f>
        <v>0</v>
      </c>
      <c r="U17" s="52">
        <f>(1-Forutsetninger!$B$4)*Q17+(R17+S17+T17)*Forutsetninger!$B$4</f>
        <v>10916.831610862617</v>
      </c>
      <c r="V17" s="46">
        <f t="shared" si="1"/>
        <v>237.66988733522521</v>
      </c>
      <c r="W17" s="188">
        <f t="shared" si="2"/>
        <v>7.2132152203625149E-3</v>
      </c>
      <c r="X17" s="252">
        <f>(R17+S17+T17)-G17*($K$147+$K$141)/Forutsetninger!$B$4</f>
        <v>8994.6176474107015</v>
      </c>
      <c r="Y17" s="253">
        <f>(1-Forutsetninger!$B$4)*Q17+Forutsetninger!$B$4*X17</f>
        <v>10443.401167457378</v>
      </c>
      <c r="Z17"/>
      <c r="AA17"/>
      <c r="AB17"/>
      <c r="AC17" s="209"/>
    </row>
    <row r="18" spans="1:29" x14ac:dyDescent="0.2">
      <c r="A18" s="256">
        <v>532016</v>
      </c>
      <c r="B18" s="256" t="s">
        <v>199</v>
      </c>
      <c r="C18" s="255">
        <f>VLOOKUP(A18,IRData!$A$3:$F$133,6,FALSE)</f>
        <v>27427.72412109375</v>
      </c>
      <c r="D18" s="50">
        <f>C18*Forutsetninger!$C$25</f>
        <v>28921.841388390687</v>
      </c>
      <c r="E18" s="48">
        <f>VLOOKUP($A18,IRData!$A$2:$N$133,7,FALSE)</f>
        <v>14544</v>
      </c>
      <c r="F18" s="48">
        <f>VLOOKUP($A18,IRData!$A$2:$N$133,8,FALSE)</f>
        <v>209728</v>
      </c>
      <c r="G18" s="48">
        <f>VLOOKUP($A18,IRData!$A$2:$N$133,9,FALSE)</f>
        <v>211825.28</v>
      </c>
      <c r="H18" s="48">
        <f>VLOOKUP($A18,IRData!$A$2:$N$133,10,FALSE)</f>
        <v>16047</v>
      </c>
      <c r="I18" s="48">
        <f>VLOOKUP($A18,IRData!$A$2:$N$133,11,FALSE)</f>
        <v>0</v>
      </c>
      <c r="J18" s="50">
        <f>VLOOKUP(A18,IRData!$A$3:$AF$133,32,FALSE)</f>
        <v>4277.3278500000006</v>
      </c>
      <c r="K18" s="50">
        <f>VLOOKUP(A18,IRData!$A$3:$AM$133,37,FALSE)</f>
        <v>0</v>
      </c>
      <c r="L18" s="140">
        <f>VLOOKUP($A18,IRData!$A$2:$N$133,13,FALSE)</f>
        <v>1992</v>
      </c>
      <c r="M18" s="49">
        <f>L18*Forutsetninger!$C$19</f>
        <v>2072.7567567567567</v>
      </c>
      <c r="N18" s="140">
        <f>VLOOKUP(A18,IRData!$A$3:$E$133,5,FALSE)*Forutsetninger!$C$25</f>
        <v>0</v>
      </c>
      <c r="O18" s="140">
        <f>VLOOKUP(A18,IRData!$A$3:$AG$133,19,FALSE)*Forutsetninger!$C$19</f>
        <v>0</v>
      </c>
      <c r="P18" s="50">
        <f t="shared" si="0"/>
        <v>49815.925995147452</v>
      </c>
      <c r="Q18" s="50">
        <f>D18+E18+J18+K18+M18+G18*Forutsetninger!$B$6+N18</f>
        <v>62271.25245914745</v>
      </c>
      <c r="R18" s="51">
        <f>IFERROR((VLOOKUP(A18,'DEAnorm D-nett'!$A$4:$H$123,8,FALSE)+O18),0)</f>
        <v>61100.824624171539</v>
      </c>
      <c r="S18" s="26">
        <f>IFERROR((VLOOKUP(A18,'DEAnorm R-nett'!$A$4:$H$81,8,FALSE)+N18+K18),N18+K18)</f>
        <v>0</v>
      </c>
      <c r="T18" s="146">
        <f>IFERROR(VLOOKUP(A18,IRData!$A$3:$AN$133,40,FALSE),0)</f>
        <v>0</v>
      </c>
      <c r="U18" s="52">
        <f>(1-Forutsetninger!$B$4)*Q18+(R18+S18+T18)*Forutsetninger!$B$4</f>
        <v>61568.995758161902</v>
      </c>
      <c r="V18" s="46">
        <f t="shared" si="1"/>
        <v>11753.06976301445</v>
      </c>
      <c r="W18" s="188">
        <f t="shared" si="2"/>
        <v>5.5484736113718104E-2</v>
      </c>
      <c r="X18" s="252">
        <f>(R18+S18+T18)-G18*($K$147+$K$141)/Forutsetninger!$B$4</f>
        <v>56028.144815728927</v>
      </c>
      <c r="Y18" s="253">
        <f>(1-Forutsetninger!$B$4)*Q18+Forutsetninger!$B$4*X18</f>
        <v>58525.387873096333</v>
      </c>
      <c r="Z18"/>
      <c r="AA18"/>
      <c r="AB18"/>
      <c r="AC18" s="209"/>
    </row>
    <row r="19" spans="1:29" x14ac:dyDescent="0.2">
      <c r="A19" s="256">
        <v>552016</v>
      </c>
      <c r="B19" s="256" t="s">
        <v>200</v>
      </c>
      <c r="C19" s="255">
        <f>VLOOKUP(A19,IRData!$A$3:$F$133,6,FALSE)</f>
        <v>18083.543640136719</v>
      </c>
      <c r="D19" s="50">
        <f>C19*Forutsetninger!$C$25</f>
        <v>19068.639402634439</v>
      </c>
      <c r="E19" s="48">
        <f>VLOOKUP($A19,IRData!$A$2:$N$133,7,FALSE)</f>
        <v>4220</v>
      </c>
      <c r="F19" s="48">
        <f>VLOOKUP($A19,IRData!$A$2:$N$133,8,FALSE)</f>
        <v>78272</v>
      </c>
      <c r="G19" s="48">
        <f>VLOOKUP($A19,IRData!$A$2:$N$133,9,FALSE)</f>
        <v>79054.720000000001</v>
      </c>
      <c r="H19" s="48">
        <f>VLOOKUP($A19,IRData!$A$2:$N$133,10,FALSE)</f>
        <v>6820</v>
      </c>
      <c r="I19" s="48">
        <f>VLOOKUP($A19,IRData!$A$2:$N$133,11,FALSE)</f>
        <v>0</v>
      </c>
      <c r="J19" s="50">
        <f>VLOOKUP(A19,IRData!$A$3:$AF$133,32,FALSE)</f>
        <v>1817.8710000000001</v>
      </c>
      <c r="K19" s="50">
        <f>VLOOKUP(A19,IRData!$A$3:$AM$133,37,FALSE)</f>
        <v>0</v>
      </c>
      <c r="L19" s="140">
        <f>VLOOKUP($A19,IRData!$A$2:$N$133,13,FALSE)</f>
        <v>612</v>
      </c>
      <c r="M19" s="49">
        <f>L19*Forutsetninger!$C$19</f>
        <v>636.81081081081084</v>
      </c>
      <c r="N19" s="140">
        <f>VLOOKUP(A19,IRData!$A$3:$E$133,5,FALSE)*Forutsetninger!$C$25</f>
        <v>0</v>
      </c>
      <c r="O19" s="140">
        <f>VLOOKUP(A19,IRData!$A$3:$AG$133,19,FALSE)*Forutsetninger!$C$19</f>
        <v>376.61324578362542</v>
      </c>
      <c r="P19" s="50">
        <f t="shared" si="0"/>
        <v>25743.321213445248</v>
      </c>
      <c r="Q19" s="50">
        <f>D19+E19+J19+K19+M19+G19*Forutsetninger!$B$6+N19</f>
        <v>30391.738749445249</v>
      </c>
      <c r="R19" s="51">
        <f>IFERROR((VLOOKUP(A19,'DEAnorm D-nett'!$A$4:$H$123,8,FALSE)+O19),0)</f>
        <v>23694.912679815272</v>
      </c>
      <c r="S19" s="26">
        <f>IFERROR((VLOOKUP(A19,'DEAnorm R-nett'!$A$4:$H$81,8,FALSE)+N19+K19),N19+K19)</f>
        <v>0</v>
      </c>
      <c r="T19" s="146">
        <f>IFERROR(VLOOKUP(A19,IRData!$A$3:$AN$133,40,FALSE),0)</f>
        <v>0</v>
      </c>
      <c r="U19" s="52">
        <f>(1-Forutsetninger!$B$4)*Q19+(R19+S19+T19)*Forutsetninger!$B$4</f>
        <v>26373.64310766726</v>
      </c>
      <c r="V19" s="46">
        <f t="shared" si="1"/>
        <v>630.32189422201191</v>
      </c>
      <c r="W19" s="188">
        <f t="shared" si="2"/>
        <v>7.9732354275875231E-3</v>
      </c>
      <c r="X19" s="252">
        <f>(R19+S19+T19)-G19*($K$147+$K$141)/Forutsetninger!$B$4</f>
        <v>21801.752043341265</v>
      </c>
      <c r="Y19" s="253">
        <f>(1-Forutsetninger!$B$4)*Q19+Forutsetninger!$B$4*X19</f>
        <v>25237.746725782858</v>
      </c>
      <c r="Z19"/>
      <c r="AA19"/>
      <c r="AB19"/>
      <c r="AC19" s="209"/>
    </row>
    <row r="20" spans="1:29" x14ac:dyDescent="0.2">
      <c r="A20" s="256">
        <v>562016</v>
      </c>
      <c r="B20" s="256" t="s">
        <v>201</v>
      </c>
      <c r="C20" s="255">
        <f>VLOOKUP(A20,IRData!$A$3:$F$133,6,FALSE)</f>
        <v>70558.131874084473</v>
      </c>
      <c r="D20" s="50">
        <f>C20*Forutsetninger!$C$25</f>
        <v>74401.765517030712</v>
      </c>
      <c r="E20" s="48">
        <f>VLOOKUP($A20,IRData!$A$2:$N$133,7,FALSE)</f>
        <v>32840</v>
      </c>
      <c r="F20" s="48">
        <f>VLOOKUP($A20,IRData!$A$2:$N$133,8,FALSE)</f>
        <v>463412</v>
      </c>
      <c r="G20" s="48">
        <f>VLOOKUP($A20,IRData!$A$2:$N$133,9,FALSE)</f>
        <v>468046.12</v>
      </c>
      <c r="H20" s="48">
        <f>VLOOKUP($A20,IRData!$A$2:$N$133,10,FALSE)</f>
        <v>29231</v>
      </c>
      <c r="I20" s="48">
        <f>VLOOKUP($A20,IRData!$A$2:$N$133,11,FALSE)</f>
        <v>8705</v>
      </c>
      <c r="J20" s="50">
        <f>VLOOKUP(A20,IRData!$A$3:$AF$133,32,FALSE)</f>
        <v>7791.5230500000007</v>
      </c>
      <c r="K20" s="50">
        <f>VLOOKUP(A20,IRData!$A$3:$AM$133,37,FALSE)</f>
        <v>2320.3177500000002</v>
      </c>
      <c r="L20" s="140">
        <f>VLOOKUP($A20,IRData!$A$2:$N$133,13,FALSE)</f>
        <v>5489</v>
      </c>
      <c r="M20" s="49">
        <f>L20*Forutsetninger!$C$19</f>
        <v>5711.5270270270275</v>
      </c>
      <c r="N20" s="140">
        <f>VLOOKUP(A20,IRData!$A$3:$E$133,5,FALSE)*Forutsetninger!$C$25</f>
        <v>0</v>
      </c>
      <c r="O20" s="140">
        <f>VLOOKUP(A20,IRData!$A$3:$AG$133,19,FALSE)*Forutsetninger!$C$19</f>
        <v>0</v>
      </c>
      <c r="P20" s="50">
        <f t="shared" si="0"/>
        <v>123065.13334405774</v>
      </c>
      <c r="Q20" s="50">
        <f>D20+E20+J20+K20+M20+G20*Forutsetninger!$B$6+N20</f>
        <v>150586.24520005775</v>
      </c>
      <c r="R20" s="240">
        <f>IFERROR((VLOOKUP(A20,'DEAnorm D-nett'!$A$4:$H$123,8,FALSE)+O20),0)</f>
        <v>113783.4822500345</v>
      </c>
      <c r="S20" s="26">
        <f>IFERROR((VLOOKUP(A20,'DEAnorm R-nett'!$A$4:$H$81,8,FALSE)+N20+K20),N20+K20)</f>
        <v>20025.809940663261</v>
      </c>
      <c r="T20" s="146">
        <f>IFERROR(VLOOKUP(A20,IRData!$A$3:$AN$133,40,FALSE),0)</f>
        <v>942.85178366372634</v>
      </c>
      <c r="U20" s="52">
        <f>(1-Forutsetninger!$B$4)*Q20+(R20+S20+T20)*Forutsetninger!$B$4</f>
        <v>141085.78446464002</v>
      </c>
      <c r="V20" s="46">
        <f t="shared" si="1"/>
        <v>18020.651120582275</v>
      </c>
      <c r="W20" s="188">
        <f t="shared" si="2"/>
        <v>3.8501870543403448E-2</v>
      </c>
      <c r="X20" s="252">
        <f>(R20+S20+T20)-G20*($K$147+$K$141)/Forutsetninger!$B$4</f>
        <v>123543.62295957087</v>
      </c>
      <c r="Y20" s="253">
        <f>(1-Forutsetninger!$B$4)*Q20+Forutsetninger!$B$4*X20</f>
        <v>134360.67185576563</v>
      </c>
      <c r="Z20"/>
      <c r="AA20"/>
      <c r="AB20"/>
      <c r="AC20" s="209"/>
    </row>
    <row r="21" spans="1:29" x14ac:dyDescent="0.2">
      <c r="A21" s="256">
        <v>632016</v>
      </c>
      <c r="B21" s="256" t="s">
        <v>202</v>
      </c>
      <c r="C21" s="255">
        <f>VLOOKUP(A21,IRData!$A$3:$F$133,6,FALSE)</f>
        <v>30888.064788818359</v>
      </c>
      <c r="D21" s="50">
        <f>C21*Forutsetninger!$C$25</f>
        <v>32570.683104162552</v>
      </c>
      <c r="E21" s="48">
        <f>VLOOKUP($A21,IRData!$A$2:$N$133,7,FALSE)</f>
        <v>10451</v>
      </c>
      <c r="F21" s="48">
        <f>VLOOKUP($A21,IRData!$A$2:$N$133,8,FALSE)</f>
        <v>159110</v>
      </c>
      <c r="G21" s="48">
        <f>VLOOKUP($A21,IRData!$A$2:$N$133,9,FALSE)</f>
        <v>160701.1</v>
      </c>
      <c r="H21" s="48">
        <f>VLOOKUP($A21,IRData!$A$2:$N$133,10,FALSE)</f>
        <v>7920</v>
      </c>
      <c r="I21" s="48">
        <f>VLOOKUP($A21,IRData!$A$2:$N$133,11,FALSE)</f>
        <v>1103</v>
      </c>
      <c r="J21" s="50">
        <f>VLOOKUP(A21,IRData!$A$3:$AF$133,32,FALSE)</f>
        <v>2111.076</v>
      </c>
      <c r="K21" s="50">
        <f>VLOOKUP(A21,IRData!$A$3:$AM$133,37,FALSE)</f>
        <v>294.00465000000003</v>
      </c>
      <c r="L21" s="140">
        <f>VLOOKUP($A21,IRData!$A$2:$N$133,13,FALSE)</f>
        <v>1841</v>
      </c>
      <c r="M21" s="49">
        <f>L21*Forutsetninger!$C$19</f>
        <v>1915.6351351351352</v>
      </c>
      <c r="N21" s="140">
        <f>VLOOKUP(A21,IRData!$A$3:$E$133,5,FALSE)*Forutsetninger!$C$25</f>
        <v>0</v>
      </c>
      <c r="O21" s="140">
        <f>VLOOKUP(A21,IRData!$A$3:$AG$133,19,FALSE)*Forutsetninger!$C$19</f>
        <v>273.9014979182063</v>
      </c>
      <c r="P21" s="50">
        <f t="shared" si="0"/>
        <v>47342.398889297692</v>
      </c>
      <c r="Q21" s="50">
        <f>D21+E21+J21+K21+M21+G21*Forutsetninger!$B$6+N21</f>
        <v>56791.623569297692</v>
      </c>
      <c r="R21" s="51">
        <f>IFERROR((VLOOKUP(A21,'DEAnorm D-nett'!$A$4:$H$123,8,FALSE)+O21),0)</f>
        <v>40984.714363789295</v>
      </c>
      <c r="S21" s="26">
        <f>IFERROR((VLOOKUP(A21,'DEAnorm R-nett'!$A$4:$H$81,8,FALSE)+N21+K21),N21+K21)</f>
        <v>5775.3194320835046</v>
      </c>
      <c r="T21" s="146">
        <f>IFERROR(VLOOKUP(A21,IRData!$A$3:$AN$133,40,FALSE),0)</f>
        <v>0</v>
      </c>
      <c r="U21" s="52">
        <f>(1-Forutsetninger!$B$4)*Q21+(R21+S21+T21)*Forutsetninger!$B$4</f>
        <v>50772.669705242763</v>
      </c>
      <c r="V21" s="46">
        <f t="shared" si="1"/>
        <v>3430.2708159450704</v>
      </c>
      <c r="W21" s="188">
        <f t="shared" si="2"/>
        <v>2.1345658591914243E-2</v>
      </c>
      <c r="X21" s="252">
        <f>(R21+S21+T21)-G21*($K$147+$K$141)/Forutsetninger!$B$4</f>
        <v>42911.64881951626</v>
      </c>
      <c r="Y21" s="253">
        <f>(1-Forutsetninger!$B$4)*Q21+Forutsetninger!$B$4*X21</f>
        <v>48463.63871942884</v>
      </c>
      <c r="Z21"/>
      <c r="AA21"/>
      <c r="AB21"/>
      <c r="AC21" s="209"/>
    </row>
    <row r="22" spans="1:29" x14ac:dyDescent="0.2">
      <c r="A22" s="256">
        <v>652016</v>
      </c>
      <c r="B22" s="256" t="s">
        <v>203</v>
      </c>
      <c r="C22" s="255">
        <f>VLOOKUP(A22,IRData!$A$3:$F$133,6,FALSE)</f>
        <v>39804.157287597656</v>
      </c>
      <c r="D22" s="50">
        <f>C22*Forutsetninger!$C$25</f>
        <v>41972.477139840332</v>
      </c>
      <c r="E22" s="48">
        <f>VLOOKUP($A22,IRData!$A$2:$N$133,7,FALSE)</f>
        <v>11429</v>
      </c>
      <c r="F22" s="48">
        <f>VLOOKUP($A22,IRData!$A$2:$N$133,8,FALSE)</f>
        <v>217963</v>
      </c>
      <c r="G22" s="48">
        <f>VLOOKUP($A22,IRData!$A$2:$N$133,9,FALSE)</f>
        <v>220142.63</v>
      </c>
      <c r="H22" s="48">
        <f>VLOOKUP($A22,IRData!$A$2:$N$133,10,FALSE)</f>
        <v>11662</v>
      </c>
      <c r="I22" s="48">
        <f>VLOOKUP($A22,IRData!$A$2:$N$133,11,FALSE)</f>
        <v>8489</v>
      </c>
      <c r="J22" s="50">
        <f>VLOOKUP(A22,IRData!$A$3:$AF$133,32,FALSE)</f>
        <v>3108.5061000000001</v>
      </c>
      <c r="K22" s="50">
        <f>VLOOKUP(A22,IRData!$A$3:$AM$133,37,FALSE)</f>
        <v>2262.7429500000003</v>
      </c>
      <c r="L22" s="140">
        <f>VLOOKUP($A22,IRData!$A$2:$N$133,13,FALSE)</f>
        <v>3423</v>
      </c>
      <c r="M22" s="49">
        <f>L22*Forutsetninger!$C$19</f>
        <v>3561.7702702702704</v>
      </c>
      <c r="N22" s="140">
        <f>VLOOKUP(A22,IRData!$A$3:$E$133,5,FALSE)*Forutsetninger!$C$25</f>
        <v>0</v>
      </c>
      <c r="O22" s="140">
        <f>VLOOKUP(A22,IRData!$A$3:$AG$133,19,FALSE)*Forutsetninger!$C$19</f>
        <v>0</v>
      </c>
      <c r="P22" s="50">
        <f t="shared" si="0"/>
        <v>62334.496460110604</v>
      </c>
      <c r="Q22" s="50">
        <f>D22+E22+J22+K22+M22+G22*Forutsetninger!$B$6+N22</f>
        <v>75278.883104110602</v>
      </c>
      <c r="R22" s="51">
        <f>IFERROR((VLOOKUP(A22,'DEAnorm D-nett'!$A$4:$H$123,8,FALSE)+O22),0)</f>
        <v>49143.1638281786</v>
      </c>
      <c r="S22" s="26">
        <f>IFERROR((VLOOKUP(A22,'DEAnorm R-nett'!$A$4:$H$81,8,FALSE)+N22+K22),N22+K22)</f>
        <v>15776.096798364273</v>
      </c>
      <c r="T22" s="146">
        <f>IFERROR(VLOOKUP(A22,IRData!$A$3:$AN$133,40,FALSE),0)</f>
        <v>0</v>
      </c>
      <c r="U22" s="52">
        <f>(1-Forutsetninger!$B$4)*Q22+(R22+S22+T22)*Forutsetninger!$B$4</f>
        <v>69063.109617569979</v>
      </c>
      <c r="V22" s="46">
        <f t="shared" si="1"/>
        <v>6728.6131574593746</v>
      </c>
      <c r="W22" s="188">
        <f t="shared" si="2"/>
        <v>3.0564789552388717E-2</v>
      </c>
      <c r="X22" s="252">
        <f>(R22+S22+T22)-G22*($K$147+$K$141)/Forutsetninger!$B$4</f>
        <v>59647.40131787843</v>
      </c>
      <c r="Y22" s="253">
        <f>(1-Forutsetninger!$B$4)*Q22+Forutsetninger!$B$4*X22</f>
        <v>65899.994032371294</v>
      </c>
      <c r="Z22"/>
      <c r="AA22"/>
      <c r="AB22"/>
      <c r="AC22" s="209"/>
    </row>
    <row r="23" spans="1:29" x14ac:dyDescent="0.2">
      <c r="A23" s="256">
        <v>712016</v>
      </c>
      <c r="B23" s="256" t="s">
        <v>204</v>
      </c>
      <c r="C23" s="255">
        <f>VLOOKUP(A23,IRData!$A$3:$F$133,6,FALSE)</f>
        <v>254130.26904296875</v>
      </c>
      <c r="D23" s="50">
        <f>C23*Forutsetninger!$C$25</f>
        <v>267973.94128655462</v>
      </c>
      <c r="E23" s="48">
        <f>VLOOKUP($A23,IRData!$A$2:$N$133,7,FALSE)</f>
        <v>91854</v>
      </c>
      <c r="F23" s="48">
        <f>VLOOKUP($A23,IRData!$A$2:$N$133,8,FALSE)</f>
        <v>1560640</v>
      </c>
      <c r="G23" s="48">
        <f>VLOOKUP($A23,IRData!$A$2:$N$133,9,FALSE)</f>
        <v>1576246.4</v>
      </c>
      <c r="H23" s="48">
        <f>VLOOKUP($A23,IRData!$A$2:$N$133,10,FALSE)</f>
        <v>64611</v>
      </c>
      <c r="I23" s="48">
        <f>VLOOKUP($A23,IRData!$A$2:$N$133,11,FALSE)</f>
        <v>78995</v>
      </c>
      <c r="J23" s="50">
        <f>VLOOKUP(A23,IRData!$A$3:$AF$133,32,FALSE)</f>
        <v>17222.06205</v>
      </c>
      <c r="K23" s="50">
        <f>VLOOKUP(A23,IRData!$A$3:$AM$133,37,FALSE)</f>
        <v>21056.117249999999</v>
      </c>
      <c r="L23" s="140">
        <f>VLOOKUP($A23,IRData!$A$2:$N$133,13,FALSE)</f>
        <v>21157</v>
      </c>
      <c r="M23" s="49">
        <f>L23*Forutsetninger!$C$19</f>
        <v>22014.716216216217</v>
      </c>
      <c r="N23" s="140">
        <f>VLOOKUP(A23,IRData!$A$3:$E$133,5,FALSE)*Forutsetninger!$C$25</f>
        <v>513.52918287937746</v>
      </c>
      <c r="O23" s="140">
        <f>VLOOKUP(A23,IRData!$A$3:$AG$133,19,FALSE)*Forutsetninger!$C$19</f>
        <v>0</v>
      </c>
      <c r="P23" s="50">
        <f t="shared" si="0"/>
        <v>420634.36598565022</v>
      </c>
      <c r="Q23" s="50">
        <f>D23+E23+J23+K23+M23+G23*Forutsetninger!$B$6+N23</f>
        <v>513317.65430565021</v>
      </c>
      <c r="R23" s="240">
        <f>IFERROR((VLOOKUP(A23,'DEAnorm D-nett'!$A$4:$H$123,8,FALSE)+O23),0)</f>
        <v>288399.38096007094</v>
      </c>
      <c r="S23" s="26">
        <f>IFERROR((VLOOKUP(A23,'DEAnorm R-nett'!$A$4:$H$81,8,FALSE)+N23+K23),N23+K23)</f>
        <v>101118.7219961126</v>
      </c>
      <c r="T23" s="146">
        <f>IFERROR(VLOOKUP(A23,IRData!$A$3:$AN$133,40,FALSE),0)</f>
        <v>0</v>
      </c>
      <c r="U23" s="52">
        <f>(1-Forutsetninger!$B$4)*Q23+(R23+S23+T23)*Forutsetninger!$B$4</f>
        <v>439037.9234959702</v>
      </c>
      <c r="V23" s="46">
        <f t="shared" si="1"/>
        <v>18403.557510319981</v>
      </c>
      <c r="W23" s="188">
        <f t="shared" si="2"/>
        <v>1.1675558789742507E-2</v>
      </c>
      <c r="X23" s="252">
        <f>(R23+S23+T23)-G23*($K$147+$K$141)/Forutsetninger!$B$4</f>
        <v>351770.98756745202</v>
      </c>
      <c r="Y23" s="253">
        <f>(1-Forutsetninger!$B$4)*Q23+Forutsetninger!$B$4*X23</f>
        <v>416389.65426273132</v>
      </c>
      <c r="Z23"/>
      <c r="AA23"/>
      <c r="AB23"/>
      <c r="AC23" s="209"/>
    </row>
    <row r="24" spans="1:29" x14ac:dyDescent="0.2">
      <c r="A24" s="256">
        <v>722016</v>
      </c>
      <c r="B24" s="256" t="s">
        <v>205</v>
      </c>
      <c r="C24" s="255">
        <f>VLOOKUP(A24,IRData!$A$3:$F$133,6,FALSE)</f>
        <v>19548.236572265625</v>
      </c>
      <c r="D24" s="50">
        <f>C24*Forutsetninger!$C$25</f>
        <v>20613.121054801497</v>
      </c>
      <c r="E24" s="48">
        <f>VLOOKUP($A24,IRData!$A$2:$N$133,7,FALSE)</f>
        <v>5450</v>
      </c>
      <c r="F24" s="48">
        <f>VLOOKUP($A24,IRData!$A$2:$N$133,8,FALSE)</f>
        <v>69546</v>
      </c>
      <c r="G24" s="48">
        <f>VLOOKUP($A24,IRData!$A$2:$N$133,9,FALSE)</f>
        <v>70241.460000000006</v>
      </c>
      <c r="H24" s="48">
        <f>VLOOKUP($A24,IRData!$A$2:$N$133,10,FALSE)</f>
        <v>5141</v>
      </c>
      <c r="I24" s="48">
        <f>VLOOKUP($A24,IRData!$A$2:$N$133,11,FALSE)</f>
        <v>0</v>
      </c>
      <c r="J24" s="50">
        <f>VLOOKUP(A24,IRData!$A$3:$AF$133,32,FALSE)</f>
        <v>1370.3335500000001</v>
      </c>
      <c r="K24" s="50">
        <f>VLOOKUP(A24,IRData!$A$3:$AM$133,37,FALSE)</f>
        <v>0</v>
      </c>
      <c r="L24" s="140">
        <f>VLOOKUP($A24,IRData!$A$2:$N$133,13,FALSE)</f>
        <v>399</v>
      </c>
      <c r="M24" s="49">
        <f>L24*Forutsetninger!$C$19</f>
        <v>415.17567567567568</v>
      </c>
      <c r="N24" s="140">
        <f>VLOOKUP(A24,IRData!$A$3:$E$133,5,FALSE)*Forutsetninger!$C$25</f>
        <v>0</v>
      </c>
      <c r="O24" s="140">
        <f>VLOOKUP(A24,IRData!$A$3:$AG$133,19,FALSE)*Forutsetninger!$C$19</f>
        <v>0</v>
      </c>
      <c r="P24" s="50">
        <f t="shared" si="0"/>
        <v>27848.630280477173</v>
      </c>
      <c r="Q24" s="50">
        <f>D24+E24+J24+K24+M24+G24*Forutsetninger!$B$6+N24</f>
        <v>31978.828128477173</v>
      </c>
      <c r="R24" s="51">
        <f>IFERROR((VLOOKUP(A24,'DEAnorm D-nett'!$A$4:$H$123,8,FALSE)+O24),0)</f>
        <v>27987.334451168404</v>
      </c>
      <c r="S24" s="26">
        <f>IFERROR((VLOOKUP(A24,'DEAnorm R-nett'!$A$4:$H$81,8,FALSE)+N24+K24),N24+K24)</f>
        <v>0</v>
      </c>
      <c r="T24" s="146">
        <f>IFERROR(VLOOKUP(A24,IRData!$A$3:$AN$133,40,FALSE),0)</f>
        <v>0</v>
      </c>
      <c r="U24" s="52">
        <f>(1-Forutsetninger!$B$4)*Q24+(R24+S24+T24)*Forutsetninger!$B$4</f>
        <v>29583.931922091913</v>
      </c>
      <c r="V24" s="46">
        <f t="shared" si="1"/>
        <v>1735.3016416147402</v>
      </c>
      <c r="W24" s="188">
        <f t="shared" si="2"/>
        <v>2.4704805988012495E-2</v>
      </c>
      <c r="X24" s="252">
        <f>(R24+S24+T24)-G24*($K$147+$K$141)/Forutsetninger!$B$4</f>
        <v>26305.229105396975</v>
      </c>
      <c r="Y24" s="253">
        <f>(1-Forutsetninger!$B$4)*Q24+Forutsetninger!$B$4*X24</f>
        <v>28574.668714629057</v>
      </c>
      <c r="Z24"/>
      <c r="AA24"/>
      <c r="AB24"/>
      <c r="AC24" s="209"/>
    </row>
    <row r="25" spans="1:29" x14ac:dyDescent="0.2">
      <c r="A25" s="256">
        <v>822016</v>
      </c>
      <c r="B25" s="256" t="s">
        <v>206</v>
      </c>
      <c r="C25" s="255">
        <f>VLOOKUP(A25,IRData!$A$3:$F$133,6,FALSE)</f>
        <v>18652.635437011719</v>
      </c>
      <c r="D25" s="50">
        <f>C25*Forutsetninger!$C$25</f>
        <v>19668.732309066832</v>
      </c>
      <c r="E25" s="48">
        <f>VLOOKUP($A25,IRData!$A$2:$N$133,7,FALSE)</f>
        <v>7062</v>
      </c>
      <c r="F25" s="48">
        <f>VLOOKUP($A25,IRData!$A$2:$N$133,8,FALSE)</f>
        <v>106486</v>
      </c>
      <c r="G25" s="48">
        <f>VLOOKUP($A25,IRData!$A$2:$N$133,9,FALSE)</f>
        <v>107550.86</v>
      </c>
      <c r="H25" s="48">
        <f>VLOOKUP($A25,IRData!$A$2:$N$133,10,FALSE)</f>
        <v>9936</v>
      </c>
      <c r="I25" s="48">
        <f>VLOOKUP($A25,IRData!$A$2:$N$133,11,FALSE)</f>
        <v>0</v>
      </c>
      <c r="J25" s="50">
        <f>VLOOKUP(A25,IRData!$A$3:$AF$133,32,FALSE)</f>
        <v>2648.4408000000003</v>
      </c>
      <c r="K25" s="50">
        <f>VLOOKUP(A25,IRData!$A$3:$AM$133,37,FALSE)</f>
        <v>0</v>
      </c>
      <c r="L25" s="140">
        <f>VLOOKUP($A25,IRData!$A$2:$N$133,13,FALSE)</f>
        <v>1164</v>
      </c>
      <c r="M25" s="49">
        <f>L25*Forutsetninger!$C$19</f>
        <v>1211.1891891891892</v>
      </c>
      <c r="N25" s="140">
        <f>VLOOKUP(A25,IRData!$A$3:$E$133,5,FALSE)*Forutsetninger!$C$25</f>
        <v>0</v>
      </c>
      <c r="O25" s="140">
        <f>VLOOKUP(A25,IRData!$A$3:$AG$133,19,FALSE)*Forutsetninger!$C$19</f>
        <v>0</v>
      </c>
      <c r="P25" s="50">
        <f t="shared" si="0"/>
        <v>30590.362298256023</v>
      </c>
      <c r="Q25" s="50">
        <f>D25+E25+J25+K25+M25+G25*Forutsetninger!$B$6+N25</f>
        <v>36914.35286625602</v>
      </c>
      <c r="R25" s="51">
        <f>IFERROR((VLOOKUP(A25,'DEAnorm D-nett'!$A$4:$H$123,8,FALSE)+O25),0)</f>
        <v>33934.849750920897</v>
      </c>
      <c r="S25" s="26">
        <f>IFERROR((VLOOKUP(A25,'DEAnorm R-nett'!$A$4:$H$81,8,FALSE)+N25+K25),N25+K25)</f>
        <v>0</v>
      </c>
      <c r="T25" s="146">
        <f>IFERROR(VLOOKUP(A25,IRData!$A$3:$AN$133,40,FALSE),0)</f>
        <v>0</v>
      </c>
      <c r="U25" s="52">
        <f>(1-Forutsetninger!$B$4)*Q25+(R25+S25+T25)*Forutsetninger!$B$4</f>
        <v>35126.650997054945</v>
      </c>
      <c r="V25" s="46">
        <f t="shared" si="1"/>
        <v>4536.2886987989223</v>
      </c>
      <c r="W25" s="188">
        <f t="shared" si="2"/>
        <v>4.2178079271508587E-2</v>
      </c>
      <c r="X25" s="252">
        <f>(R25+S25+T25)-G25*($K$147+$K$141)/Forutsetninger!$B$4</f>
        <v>31359.278620304955</v>
      </c>
      <c r="Y25" s="253">
        <f>(1-Forutsetninger!$B$4)*Q25+Forutsetninger!$B$4*X25</f>
        <v>33581.308318685376</v>
      </c>
      <c r="Z25"/>
      <c r="AA25"/>
      <c r="AB25"/>
      <c r="AC25" s="209"/>
    </row>
    <row r="26" spans="1:29" x14ac:dyDescent="0.2">
      <c r="A26" s="256">
        <v>842016</v>
      </c>
      <c r="B26" s="256" t="s">
        <v>207</v>
      </c>
      <c r="C26" s="255">
        <f>VLOOKUP(A26,IRData!$A$3:$F$133,6,FALSE)</f>
        <v>13715.964111328125</v>
      </c>
      <c r="D26" s="50">
        <f>C26*Forutsetninger!$C$25</f>
        <v>14463.137253579464</v>
      </c>
      <c r="E26" s="48">
        <f>VLOOKUP($A26,IRData!$A$2:$N$133,7,FALSE)</f>
        <v>5828</v>
      </c>
      <c r="F26" s="48">
        <f>VLOOKUP($A26,IRData!$A$2:$N$133,8,FALSE)</f>
        <v>89965</v>
      </c>
      <c r="G26" s="48">
        <f>VLOOKUP($A26,IRData!$A$2:$N$133,9,FALSE)</f>
        <v>90864.65</v>
      </c>
      <c r="H26" s="48">
        <f>VLOOKUP($A26,IRData!$A$2:$N$133,10,FALSE)</f>
        <v>10307</v>
      </c>
      <c r="I26" s="48">
        <f>VLOOKUP($A26,IRData!$A$2:$N$133,11,FALSE)</f>
        <v>0</v>
      </c>
      <c r="J26" s="50">
        <f>VLOOKUP(A26,IRData!$A$3:$AF$133,32,FALSE)</f>
        <v>2747.3308500000003</v>
      </c>
      <c r="K26" s="50">
        <f>VLOOKUP(A26,IRData!$A$3:$AM$133,37,FALSE)</f>
        <v>0</v>
      </c>
      <c r="L26" s="140">
        <f>VLOOKUP($A26,IRData!$A$2:$N$133,13,FALSE)</f>
        <v>818</v>
      </c>
      <c r="M26" s="49">
        <f>L26*Forutsetninger!$C$19</f>
        <v>851.16216216216219</v>
      </c>
      <c r="N26" s="140">
        <f>VLOOKUP(A26,IRData!$A$3:$E$133,5,FALSE)*Forutsetninger!$C$25</f>
        <v>0</v>
      </c>
      <c r="O26" s="140">
        <f>VLOOKUP(A26,IRData!$A$3:$AG$133,19,FALSE)*Forutsetninger!$C$19</f>
        <v>0</v>
      </c>
      <c r="P26" s="50">
        <f t="shared" si="0"/>
        <v>23889.630265741627</v>
      </c>
      <c r="Q26" s="50">
        <f>D26+E26+J26+K26+M26+G26*Forutsetninger!$B$6+N26</f>
        <v>29232.471685741628</v>
      </c>
      <c r="R26" s="51">
        <f>IFERROR((VLOOKUP(A26,'DEAnorm D-nett'!$A$4:$H$123,8,FALSE)+O26),0)</f>
        <v>26926.274548136276</v>
      </c>
      <c r="S26" s="26">
        <f>IFERROR((VLOOKUP(A26,'DEAnorm R-nett'!$A$4:$H$81,8,FALSE)+N26+K26),N26+K26)</f>
        <v>0</v>
      </c>
      <c r="T26" s="146">
        <f>IFERROR(VLOOKUP(A26,IRData!$A$3:$AN$133,40,FALSE),0)</f>
        <v>0</v>
      </c>
      <c r="U26" s="52">
        <f>(1-Forutsetninger!$B$4)*Q26+(R26+S26+T26)*Forutsetninger!$B$4</f>
        <v>27848.753403178416</v>
      </c>
      <c r="V26" s="46">
        <f t="shared" si="1"/>
        <v>3959.123137436789</v>
      </c>
      <c r="W26" s="188">
        <f t="shared" si="2"/>
        <v>4.3571654515114397E-2</v>
      </c>
      <c r="X26" s="252">
        <f>(R26+S26+T26)-G26*($K$147+$K$141)/Forutsetninger!$B$4</f>
        <v>24750.295952209457</v>
      </c>
      <c r="Y26" s="253">
        <f>(1-Forutsetninger!$B$4)*Q26+Forutsetninger!$B$4*X26</f>
        <v>26543.166245622328</v>
      </c>
      <c r="Z26"/>
      <c r="AA26"/>
      <c r="AB26"/>
      <c r="AC26" s="209"/>
    </row>
    <row r="27" spans="1:29" x14ac:dyDescent="0.2">
      <c r="A27" s="256">
        <v>862016</v>
      </c>
      <c r="B27" s="256" t="s">
        <v>208</v>
      </c>
      <c r="C27" s="255">
        <f>VLOOKUP(A27,IRData!$A$3:$F$133,6,FALSE)</f>
        <v>74480.86083984375</v>
      </c>
      <c r="D27" s="50">
        <f>C27*Forutsetninger!$C$25</f>
        <v>78538.183998434455</v>
      </c>
      <c r="E27" s="48">
        <f>VLOOKUP($A27,IRData!$A$2:$N$133,7,FALSE)</f>
        <v>33003</v>
      </c>
      <c r="F27" s="48">
        <f>VLOOKUP($A27,IRData!$A$2:$N$133,8,FALSE)</f>
        <v>534620</v>
      </c>
      <c r="G27" s="48">
        <f>VLOOKUP($A27,IRData!$A$2:$N$133,9,FALSE)</f>
        <v>539966.19999999995</v>
      </c>
      <c r="H27" s="48">
        <f>VLOOKUP($A27,IRData!$A$2:$N$133,10,FALSE)</f>
        <v>28502</v>
      </c>
      <c r="I27" s="48">
        <f>VLOOKUP($A27,IRData!$A$2:$N$133,11,FALSE)</f>
        <v>14532</v>
      </c>
      <c r="J27" s="50">
        <f>VLOOKUP(A27,IRData!$A$3:$AF$133,32,FALSE)</f>
        <v>7597.2081000000007</v>
      </c>
      <c r="K27" s="50">
        <f>VLOOKUP(A27,IRData!$A$3:$AM$133,37,FALSE)</f>
        <v>3873.5046000000002</v>
      </c>
      <c r="L27" s="140">
        <f>VLOOKUP($A27,IRData!$A$2:$N$133,13,FALSE)</f>
        <v>5081</v>
      </c>
      <c r="M27" s="49">
        <f>L27*Forutsetninger!$C$19</f>
        <v>5286.9864864864867</v>
      </c>
      <c r="N27" s="140">
        <f>VLOOKUP(A27,IRData!$A$3:$E$133,5,FALSE)*Forutsetninger!$C$25</f>
        <v>613.7042801556421</v>
      </c>
      <c r="O27" s="140">
        <f>VLOOKUP(A27,IRData!$A$3:$AG$133,19,FALSE)*Forutsetninger!$C$19</f>
        <v>0</v>
      </c>
      <c r="P27" s="50">
        <f t="shared" si="0"/>
        <v>128912.58746507658</v>
      </c>
      <c r="Q27" s="50">
        <f>D27+E27+J27+K27+M27+G27*Forutsetninger!$B$6+N27</f>
        <v>160662.60002507659</v>
      </c>
      <c r="R27" s="240">
        <f>IFERROR((VLOOKUP(A27,'DEAnorm D-nett'!$A$4:$H$123,8,FALSE)+O27),0)</f>
        <v>135797.82939158101</v>
      </c>
      <c r="S27" s="26">
        <f>IFERROR((VLOOKUP(A27,'DEAnorm R-nett'!$A$4:$H$81,8,FALSE)+N27+K27),N27+K27)</f>
        <v>22733.921790746204</v>
      </c>
      <c r="T27" s="146">
        <f>IFERROR(VLOOKUP(A27,IRData!$A$3:$AN$133,40,FALSE),0)</f>
        <v>0</v>
      </c>
      <c r="U27" s="52">
        <f>(1-Forutsetninger!$B$4)*Q27+(R27+S27+T27)*Forutsetninger!$B$4</f>
        <v>159384.09071942698</v>
      </c>
      <c r="V27" s="46">
        <f t="shared" si="1"/>
        <v>30471.503254350406</v>
      </c>
      <c r="W27" s="188">
        <f t="shared" si="2"/>
        <v>5.6432241970609288E-2</v>
      </c>
      <c r="X27" s="252">
        <f>(R27+S27+T27)-G27*($K$147+$K$141)/Forutsetninger!$B$4</f>
        <v>145600.92611753097</v>
      </c>
      <c r="Y27" s="253">
        <f>(1-Forutsetninger!$B$4)*Q27+Forutsetninger!$B$4*X27</f>
        <v>151625.59568054922</v>
      </c>
      <c r="Z27"/>
      <c r="AA27"/>
      <c r="AB27"/>
      <c r="AC27" s="209"/>
    </row>
    <row r="28" spans="1:29" x14ac:dyDescent="0.2">
      <c r="A28" s="256">
        <v>882016</v>
      </c>
      <c r="B28" s="256" t="s">
        <v>165</v>
      </c>
      <c r="C28" s="255">
        <f>VLOOKUP(A28,IRData!$A$3:$F$133,6,FALSE)</f>
        <v>24185.974899291992</v>
      </c>
      <c r="D28" s="50">
        <f>C28*Forutsetninger!$C$25</f>
        <v>25503.498823767044</v>
      </c>
      <c r="E28" s="48">
        <f>VLOOKUP($A28,IRData!$A$2:$N$133,7,FALSE)</f>
        <v>9932</v>
      </c>
      <c r="F28" s="48">
        <f>VLOOKUP($A28,IRData!$A$2:$N$133,8,FALSE)</f>
        <v>170134</v>
      </c>
      <c r="G28" s="48">
        <f>VLOOKUP($A28,IRData!$A$2:$N$133,9,FALSE)</f>
        <v>171835.34</v>
      </c>
      <c r="H28" s="48">
        <f>VLOOKUP($A28,IRData!$A$2:$N$133,10,FALSE)</f>
        <v>8807</v>
      </c>
      <c r="I28" s="48">
        <f>VLOOKUP($A28,IRData!$A$2:$N$133,11,FALSE)</f>
        <v>1760</v>
      </c>
      <c r="J28" s="50">
        <f>VLOOKUP(A28,IRData!$A$3:$AF$133,32,FALSE)</f>
        <v>2347.50585</v>
      </c>
      <c r="K28" s="50">
        <f>VLOOKUP(A28,IRData!$A$3:$AM$133,37,FALSE)</f>
        <v>469.12799999999999</v>
      </c>
      <c r="L28" s="140">
        <f>VLOOKUP($A28,IRData!$A$2:$N$133,13,FALSE)</f>
        <v>2027</v>
      </c>
      <c r="M28" s="49">
        <f>L28*Forutsetninger!$C$19</f>
        <v>2109.1756756756758</v>
      </c>
      <c r="N28" s="140">
        <f>VLOOKUP(A28,IRData!$A$3:$E$133,5,FALSE)*Forutsetninger!$C$25</f>
        <v>0</v>
      </c>
      <c r="O28" s="140">
        <f>VLOOKUP(A28,IRData!$A$3:$AG$133,19,FALSE)*Forutsetninger!$C$19</f>
        <v>1061.3721824852196</v>
      </c>
      <c r="P28" s="50">
        <f t="shared" si="0"/>
        <v>40361.308349442719</v>
      </c>
      <c r="Q28" s="50">
        <f>D28+E28+J28+K28+M28+G28*Forutsetninger!$B$6+N28</f>
        <v>50465.226341442714</v>
      </c>
      <c r="R28" s="51">
        <f>IFERROR((VLOOKUP(A28,'DEAnorm D-nett'!$A$4:$H$123,8,FALSE)+O28),0)</f>
        <v>42370.615609168868</v>
      </c>
      <c r="S28" s="26">
        <f>IFERROR((VLOOKUP(A28,'DEAnorm R-nett'!$A$4:$H$81,8,FALSE)+N28+K28),N28+K28)</f>
        <v>3935.3314486229583</v>
      </c>
      <c r="T28" s="146">
        <f>IFERROR(VLOOKUP(A28,IRData!$A$3:$AN$133,40,FALSE),0)</f>
        <v>0</v>
      </c>
      <c r="U28" s="52">
        <f>(1-Forutsetninger!$B$4)*Q28+(R28+S28+T28)*Forutsetninger!$B$4</f>
        <v>47969.658771252187</v>
      </c>
      <c r="V28" s="46">
        <f t="shared" si="1"/>
        <v>7608.3504218094677</v>
      </c>
      <c r="W28" s="188">
        <f t="shared" si="2"/>
        <v>4.4276982964094977E-2</v>
      </c>
      <c r="X28" s="252">
        <f>(R28+S28+T28)-G28*($K$147+$K$141)/Forutsetninger!$B$4</f>
        <v>42190.925188849309</v>
      </c>
      <c r="Y28" s="253">
        <f>(1-Forutsetninger!$B$4)*Q28+Forutsetninger!$B$4*X28</f>
        <v>45500.645649886676</v>
      </c>
      <c r="Z28"/>
      <c r="AA28"/>
      <c r="AB28"/>
      <c r="AC28" s="209"/>
    </row>
    <row r="29" spans="1:29" x14ac:dyDescent="0.2">
      <c r="A29" s="256">
        <v>912016</v>
      </c>
      <c r="B29" s="256" t="s">
        <v>209</v>
      </c>
      <c r="C29" s="255">
        <f>VLOOKUP(A29,IRData!$A$3:$F$133,6,FALSE)</f>
        <v>14911.193603515625</v>
      </c>
      <c r="D29" s="50">
        <f>C29*Forutsetninger!$C$25</f>
        <v>15723.476523551497</v>
      </c>
      <c r="E29" s="48">
        <f>VLOOKUP($A29,IRData!$A$2:$N$133,7,FALSE)</f>
        <v>10403</v>
      </c>
      <c r="F29" s="48">
        <f>VLOOKUP($A29,IRData!$A$2:$N$133,8,FALSE)</f>
        <v>152673</v>
      </c>
      <c r="G29" s="48">
        <f>VLOOKUP($A29,IRData!$A$2:$N$133,9,FALSE)</f>
        <v>154199.73000000001</v>
      </c>
      <c r="H29" s="48">
        <f>VLOOKUP($A29,IRData!$A$2:$N$133,10,FALSE)</f>
        <v>20826</v>
      </c>
      <c r="I29" s="48">
        <f>VLOOKUP($A29,IRData!$A$2:$N$133,11,FALSE)</f>
        <v>0</v>
      </c>
      <c r="J29" s="50">
        <f>VLOOKUP(A29,IRData!$A$3:$AF$133,32,FALSE)</f>
        <v>5551.1702999999998</v>
      </c>
      <c r="K29" s="50">
        <f>VLOOKUP(A29,IRData!$A$3:$AM$133,37,FALSE)</f>
        <v>0</v>
      </c>
      <c r="L29" s="140">
        <f>VLOOKUP($A29,IRData!$A$2:$N$133,13,FALSE)</f>
        <v>156</v>
      </c>
      <c r="M29" s="49">
        <f>L29*Forutsetninger!$C$19</f>
        <v>162.32432432432432</v>
      </c>
      <c r="N29" s="140">
        <f>VLOOKUP(A29,IRData!$A$3:$E$133,5,FALSE)*Forutsetninger!$C$25</f>
        <v>0</v>
      </c>
      <c r="O29" s="140">
        <f>VLOOKUP(A29,IRData!$A$3:$AG$133,19,FALSE)*Forutsetninger!$C$19</f>
        <v>4096.8265809755067</v>
      </c>
      <c r="P29" s="50">
        <f t="shared" si="0"/>
        <v>31839.971147875822</v>
      </c>
      <c r="Q29" s="50">
        <f>D29+E29+J29+K29+M29+G29*Forutsetninger!$B$6+N29</f>
        <v>40906.91527187582</v>
      </c>
      <c r="R29" s="51">
        <f>IFERROR((VLOOKUP(A29,'DEAnorm D-nett'!$A$4:$H$123,8,FALSE)+O29),0)</f>
        <v>37011.27851616808</v>
      </c>
      <c r="S29" s="26">
        <f>IFERROR((VLOOKUP(A29,'DEAnorm R-nett'!$A$4:$H$81,8,FALSE)+N29+K29),N29+K29)</f>
        <v>0</v>
      </c>
      <c r="T29" s="146">
        <f>IFERROR(VLOOKUP(A29,IRData!$A$3:$AN$133,40,FALSE),0)</f>
        <v>0</v>
      </c>
      <c r="U29" s="52">
        <f>(1-Forutsetninger!$B$4)*Q29+(R29+S29+T29)*Forutsetninger!$B$4</f>
        <v>38569.533218451179</v>
      </c>
      <c r="V29" s="46">
        <f t="shared" si="1"/>
        <v>6729.5620705753572</v>
      </c>
      <c r="W29" s="188">
        <f t="shared" si="2"/>
        <v>4.3641853786484303E-2</v>
      </c>
      <c r="X29" s="252">
        <f>(R29+S29+T29)-G29*($K$147+$K$141)/Forutsetninger!$B$4</f>
        <v>33318.584911144622</v>
      </c>
      <c r="Y29" s="253">
        <f>(1-Forutsetninger!$B$4)*Q29+Forutsetninger!$B$4*X29</f>
        <v>36353.917055437101</v>
      </c>
      <c r="Z29"/>
      <c r="AA29"/>
      <c r="AB29"/>
      <c r="AC29" s="209"/>
    </row>
    <row r="30" spans="1:29" x14ac:dyDescent="0.2">
      <c r="A30" s="256">
        <v>932016</v>
      </c>
      <c r="B30" s="256" t="s">
        <v>210</v>
      </c>
      <c r="C30" s="255">
        <f>VLOOKUP(A30,IRData!$A$3:$F$133,6,FALSE)</f>
        <v>35666.297973632813</v>
      </c>
      <c r="D30" s="50">
        <f>C30*Forutsetninger!$C$25</f>
        <v>37609.209147293746</v>
      </c>
      <c r="E30" s="48">
        <f>VLOOKUP($A30,IRData!$A$2:$N$133,7,FALSE)</f>
        <v>9520</v>
      </c>
      <c r="F30" s="48">
        <f>VLOOKUP($A30,IRData!$A$2:$N$133,8,FALSE)</f>
        <v>143391</v>
      </c>
      <c r="G30" s="48">
        <f>VLOOKUP($A30,IRData!$A$2:$N$133,9,FALSE)</f>
        <v>144824.91</v>
      </c>
      <c r="H30" s="48">
        <f>VLOOKUP($A30,IRData!$A$2:$N$133,10,FALSE)</f>
        <v>13526</v>
      </c>
      <c r="I30" s="48">
        <f>VLOOKUP($A30,IRData!$A$2:$N$133,11,FALSE)</f>
        <v>863</v>
      </c>
      <c r="J30" s="50">
        <f>VLOOKUP(A30,IRData!$A$3:$AF$133,32,FALSE)</f>
        <v>3605.3553000000002</v>
      </c>
      <c r="K30" s="50">
        <f>VLOOKUP(A30,IRData!$A$3:$AM$133,37,FALSE)</f>
        <v>230.03265000000002</v>
      </c>
      <c r="L30" s="140">
        <f>VLOOKUP($A30,IRData!$A$2:$N$133,13,FALSE)</f>
        <v>2471</v>
      </c>
      <c r="M30" s="49">
        <f>L30*Forutsetninger!$C$19</f>
        <v>2571.1756756756758</v>
      </c>
      <c r="N30" s="140">
        <f>VLOOKUP(A30,IRData!$A$3:$E$133,5,FALSE)*Forutsetninger!$C$25</f>
        <v>0</v>
      </c>
      <c r="O30" s="140">
        <f>VLOOKUP(A30,IRData!$A$3:$AG$133,19,FALSE)*Forutsetninger!$C$19</f>
        <v>0</v>
      </c>
      <c r="P30" s="50">
        <f t="shared" si="0"/>
        <v>53535.772772969423</v>
      </c>
      <c r="Q30" s="50">
        <f>D30+E30+J30+K30+M30+G30*Forutsetninger!$B$6+N30</f>
        <v>62051.477480969421</v>
      </c>
      <c r="R30" s="51">
        <f>IFERROR((VLOOKUP(A30,'DEAnorm D-nett'!$A$4:$H$123,8,FALSE)+O30),0)</f>
        <v>45570.315850861305</v>
      </c>
      <c r="S30" s="26">
        <f>IFERROR((VLOOKUP(A30,'DEAnorm R-nett'!$A$4:$H$81,8,FALSE)+N30+K30),N30+K30)</f>
        <v>6301.3515953138822</v>
      </c>
      <c r="T30" s="146">
        <f>IFERROR(VLOOKUP(A30,IRData!$A$3:$AN$133,40,FALSE),0)</f>
        <v>0</v>
      </c>
      <c r="U30" s="52">
        <f>(1-Forutsetninger!$B$4)*Q30+(R30+S30+T30)*Forutsetninger!$B$4</f>
        <v>55943.591460092881</v>
      </c>
      <c r="V30" s="46">
        <f t="shared" si="1"/>
        <v>2407.8186871234575</v>
      </c>
      <c r="W30" s="188">
        <f t="shared" si="2"/>
        <v>1.6625721964014736E-2</v>
      </c>
      <c r="X30" s="252">
        <f>(R30+S30+T30)-G30*($K$147+$K$141)/Forutsetninger!$B$4</f>
        <v>48403.477073824361</v>
      </c>
      <c r="Y30" s="253">
        <f>(1-Forutsetninger!$B$4)*Q30+Forutsetninger!$B$4*X30</f>
        <v>53862.677236682386</v>
      </c>
      <c r="Z30"/>
      <c r="AA30"/>
      <c r="AB30"/>
      <c r="AC30" s="209"/>
    </row>
    <row r="31" spans="1:29" x14ac:dyDescent="0.2">
      <c r="A31" s="256">
        <v>952016</v>
      </c>
      <c r="B31" s="256" t="s">
        <v>211</v>
      </c>
      <c r="C31" s="255">
        <f>VLOOKUP(A31,IRData!$A$3:$F$133,6,FALSE)</f>
        <v>10032.155029296875</v>
      </c>
      <c r="D31" s="50">
        <f>C31*Forutsetninger!$C$25</f>
        <v>10578.653746846121</v>
      </c>
      <c r="E31" s="48">
        <f>VLOOKUP($A31,IRData!$A$2:$N$133,7,FALSE)</f>
        <v>2039</v>
      </c>
      <c r="F31" s="48">
        <f>VLOOKUP($A31,IRData!$A$2:$N$133,8,FALSE)</f>
        <v>27807</v>
      </c>
      <c r="G31" s="48">
        <f>VLOOKUP($A31,IRData!$A$2:$N$133,9,FALSE)</f>
        <v>28085.07</v>
      </c>
      <c r="H31" s="48">
        <f>VLOOKUP($A31,IRData!$A$2:$N$133,10,FALSE)</f>
        <v>4797</v>
      </c>
      <c r="I31" s="48">
        <f>VLOOKUP($A31,IRData!$A$2:$N$133,11,FALSE)</f>
        <v>0</v>
      </c>
      <c r="J31" s="50">
        <f>VLOOKUP(A31,IRData!$A$3:$AF$133,32,FALSE)</f>
        <v>1278.6403500000001</v>
      </c>
      <c r="K31" s="50">
        <f>VLOOKUP(A31,IRData!$A$3:$AM$133,37,FALSE)</f>
        <v>0</v>
      </c>
      <c r="L31" s="140">
        <f>VLOOKUP($A31,IRData!$A$2:$N$133,13,FALSE)</f>
        <v>655</v>
      </c>
      <c r="M31" s="49">
        <f>L31*Forutsetninger!$C$19</f>
        <v>681.55405405405406</v>
      </c>
      <c r="N31" s="140">
        <f>VLOOKUP(A31,IRData!$A$3:$E$133,5,FALSE)*Forutsetninger!$C$25</f>
        <v>0</v>
      </c>
      <c r="O31" s="140">
        <f>VLOOKUP(A31,IRData!$A$3:$AG$133,19,FALSE)*Forutsetninger!$C$19</f>
        <v>0</v>
      </c>
      <c r="P31" s="50">
        <f t="shared" si="0"/>
        <v>14577.848150900174</v>
      </c>
      <c r="Q31" s="50">
        <f>D31+E31+J31+K31+M31+G31*Forutsetninger!$B$6+N31</f>
        <v>16229.250266900173</v>
      </c>
      <c r="R31" s="51">
        <f>IFERROR((VLOOKUP(A31,'DEAnorm D-nett'!$A$4:$H$123,8,FALSE)+O31),0)</f>
        <v>15281.119668448853</v>
      </c>
      <c r="S31" s="26">
        <f>IFERROR((VLOOKUP(A31,'DEAnorm R-nett'!$A$4:$H$81,8,FALSE)+N31+K31),N31+K31)</f>
        <v>0</v>
      </c>
      <c r="T31" s="146">
        <f>IFERROR(VLOOKUP(A31,IRData!$A$3:$AN$133,40,FALSE),0)</f>
        <v>0</v>
      </c>
      <c r="U31" s="52">
        <f>(1-Forutsetninger!$B$4)*Q31+(R31+S31+T31)*Forutsetninger!$B$4</f>
        <v>15660.37190782938</v>
      </c>
      <c r="V31" s="46">
        <f t="shared" si="1"/>
        <v>1082.5237569292058</v>
      </c>
      <c r="W31" s="188">
        <f t="shared" si="2"/>
        <v>3.8544456429313007E-2</v>
      </c>
      <c r="X31" s="252">
        <f>(R31+S31+T31)-G31*($K$147+$K$141)/Forutsetninger!$B$4</f>
        <v>14608.55326132456</v>
      </c>
      <c r="Y31" s="253">
        <f>(1-Forutsetninger!$B$4)*Q31+Forutsetninger!$B$4*X31</f>
        <v>15256.832063554804</v>
      </c>
      <c r="Z31"/>
      <c r="AA31"/>
      <c r="AB31"/>
      <c r="AC31" s="209"/>
    </row>
    <row r="32" spans="1:29" x14ac:dyDescent="0.2">
      <c r="A32" s="256">
        <v>962016</v>
      </c>
      <c r="B32" s="256" t="s">
        <v>212</v>
      </c>
      <c r="C32" s="255">
        <f>VLOOKUP(A32,IRData!$A$3:$F$133,6,FALSE)</f>
        <v>22438.46484375</v>
      </c>
      <c r="D32" s="50">
        <f>C32*Forutsetninger!$C$25</f>
        <v>23660.793667923153</v>
      </c>
      <c r="E32" s="48">
        <f>VLOOKUP($A32,IRData!$A$2:$N$133,7,FALSE)</f>
        <v>8576</v>
      </c>
      <c r="F32" s="48">
        <f>VLOOKUP($A32,IRData!$A$2:$N$133,8,FALSE)</f>
        <v>139548</v>
      </c>
      <c r="G32" s="48">
        <f>VLOOKUP($A32,IRData!$A$2:$N$133,9,FALSE)</f>
        <v>140943.48000000001</v>
      </c>
      <c r="H32" s="48">
        <f>VLOOKUP($A32,IRData!$A$2:$N$133,10,FALSE)</f>
        <v>8489</v>
      </c>
      <c r="I32" s="48">
        <f>VLOOKUP($A32,IRData!$A$2:$N$133,11,FALSE)</f>
        <v>0</v>
      </c>
      <c r="J32" s="50">
        <f>VLOOKUP(A32,IRData!$A$3:$AF$133,32,FALSE)</f>
        <v>2262.7429500000003</v>
      </c>
      <c r="K32" s="50">
        <f>VLOOKUP(A32,IRData!$A$3:$AM$133,37,FALSE)</f>
        <v>0</v>
      </c>
      <c r="L32" s="140">
        <f>VLOOKUP($A32,IRData!$A$2:$N$133,13,FALSE)</f>
        <v>652</v>
      </c>
      <c r="M32" s="49">
        <f>L32*Forutsetninger!$C$19</f>
        <v>678.43243243243251</v>
      </c>
      <c r="N32" s="140">
        <f>VLOOKUP(A32,IRData!$A$3:$E$133,5,FALSE)*Forutsetninger!$C$25</f>
        <v>0</v>
      </c>
      <c r="O32" s="140">
        <f>VLOOKUP(A32,IRData!$A$3:$AG$133,19,FALSE)*Forutsetninger!$C$19</f>
        <v>136.94554117563609</v>
      </c>
      <c r="P32" s="50">
        <f t="shared" si="0"/>
        <v>35177.96905035559</v>
      </c>
      <c r="Q32" s="50">
        <f>D32+E32+J32+K32+M32+G32*Forutsetninger!$B$6+N32</f>
        <v>43465.445674355593</v>
      </c>
      <c r="R32" s="51">
        <f>IFERROR((VLOOKUP(A32,'DEAnorm D-nett'!$A$4:$H$123,8,FALSE)+O32),0)</f>
        <v>39887.02829709286</v>
      </c>
      <c r="S32" s="26">
        <f>IFERROR((VLOOKUP(A32,'DEAnorm R-nett'!$A$4:$H$81,8,FALSE)+N32+K32),N32+K32)</f>
        <v>0</v>
      </c>
      <c r="T32" s="146">
        <f>IFERROR(VLOOKUP(A32,IRData!$A$3:$AN$133,40,FALSE),0)</f>
        <v>0</v>
      </c>
      <c r="U32" s="52">
        <f>(1-Forutsetninger!$B$4)*Q32+(R32+S32+T32)*Forutsetninger!$B$4</f>
        <v>41318.395247997949</v>
      </c>
      <c r="V32" s="46">
        <f t="shared" si="1"/>
        <v>6140.4261976423586</v>
      </c>
      <c r="W32" s="188">
        <f t="shared" si="2"/>
        <v>4.3566585681312525E-2</v>
      </c>
      <c r="X32" s="252">
        <f>(R32+S32+T32)-G32*($K$147+$K$141)/Forutsetninger!$B$4</f>
        <v>36511.788358178885</v>
      </c>
      <c r="Y32" s="253">
        <f>(1-Forutsetninger!$B$4)*Q32+Forutsetninger!$B$4*X32</f>
        <v>39293.251284649567</v>
      </c>
      <c r="Z32"/>
      <c r="AA32"/>
      <c r="AB32"/>
      <c r="AC32" s="209"/>
    </row>
    <row r="33" spans="1:29" x14ac:dyDescent="0.2">
      <c r="A33" s="256">
        <v>972016</v>
      </c>
      <c r="B33" s="256" t="s">
        <v>213</v>
      </c>
      <c r="C33" s="255">
        <f>VLOOKUP(A33,IRData!$A$3:$F$133,6,FALSE)</f>
        <v>30434.27685546875</v>
      </c>
      <c r="D33" s="50">
        <f>C33*Forutsetninger!$C$25</f>
        <v>32092.175205572108</v>
      </c>
      <c r="E33" s="48">
        <f>VLOOKUP($A33,IRData!$A$2:$N$133,7,FALSE)</f>
        <v>8230</v>
      </c>
      <c r="F33" s="48">
        <f>VLOOKUP($A33,IRData!$A$2:$N$133,8,FALSE)</f>
        <v>140716</v>
      </c>
      <c r="G33" s="48">
        <f>VLOOKUP($A33,IRData!$A$2:$N$133,9,FALSE)</f>
        <v>142123.16</v>
      </c>
      <c r="H33" s="48">
        <f>VLOOKUP($A33,IRData!$A$2:$N$133,10,FALSE)</f>
        <v>8627</v>
      </c>
      <c r="I33" s="48">
        <f>VLOOKUP($A33,IRData!$A$2:$N$133,11,FALSE)</f>
        <v>0</v>
      </c>
      <c r="J33" s="50">
        <f>VLOOKUP(A33,IRData!$A$3:$AF$133,32,FALSE)</f>
        <v>2299.5268500000002</v>
      </c>
      <c r="K33" s="50">
        <f>VLOOKUP(A33,IRData!$A$3:$AM$133,37,FALSE)</f>
        <v>0</v>
      </c>
      <c r="L33" s="140">
        <f>VLOOKUP($A33,IRData!$A$2:$N$133,13,FALSE)</f>
        <v>1205</v>
      </c>
      <c r="M33" s="49">
        <f>L33*Forutsetninger!$C$19</f>
        <v>1253.8513513513515</v>
      </c>
      <c r="N33" s="140">
        <f>VLOOKUP(A33,IRData!$A$3:$E$133,5,FALSE)*Forutsetninger!$C$25</f>
        <v>0</v>
      </c>
      <c r="O33" s="140">
        <f>VLOOKUP(A33,IRData!$A$3:$AG$133,19,FALSE)*Forutsetninger!$C$19</f>
        <v>958.66040286502323</v>
      </c>
      <c r="P33" s="50">
        <f t="shared" si="0"/>
        <v>43875.553406923464</v>
      </c>
      <c r="Q33" s="50">
        <f>D33+E33+J33+K33+M33+G33*Forutsetninger!$B$6+N33</f>
        <v>52232.395214923461</v>
      </c>
      <c r="R33" s="51">
        <f>IFERROR((VLOOKUP(A33,'DEAnorm D-nett'!$A$4:$H$123,8,FALSE)+O33),0)</f>
        <v>42129.650180491648</v>
      </c>
      <c r="S33" s="26">
        <f>IFERROR((VLOOKUP(A33,'DEAnorm R-nett'!$A$4:$H$81,8,FALSE)+N33+K33),N33+K33)</f>
        <v>0</v>
      </c>
      <c r="T33" s="146">
        <f>IFERROR(VLOOKUP(A33,IRData!$A$3:$AN$133,40,FALSE),0)</f>
        <v>0</v>
      </c>
      <c r="U33" s="52">
        <f>(1-Forutsetninger!$B$4)*Q33+(R33+S33+T33)*Forutsetninger!$B$4</f>
        <v>46170.748194264372</v>
      </c>
      <c r="V33" s="46">
        <f t="shared" si="1"/>
        <v>2295.1947873409081</v>
      </c>
      <c r="W33" s="188">
        <f t="shared" si="2"/>
        <v>1.6149336866284905E-2</v>
      </c>
      <c r="X33" s="252">
        <f>(R33+S33+T33)-G33*($K$147+$K$141)/Forutsetninger!$B$4</f>
        <v>38726.15988866218</v>
      </c>
      <c r="Y33" s="253">
        <f>(1-Forutsetninger!$B$4)*Q33+Forutsetninger!$B$4*X33</f>
        <v>44128.654019166694</v>
      </c>
      <c r="Z33"/>
      <c r="AA33"/>
      <c r="AB33"/>
      <c r="AC33" s="209"/>
    </row>
    <row r="34" spans="1:29" x14ac:dyDescent="0.2">
      <c r="A34" s="256">
        <v>982016</v>
      </c>
      <c r="B34" s="256" t="s">
        <v>166</v>
      </c>
      <c r="C34" s="255">
        <f>VLOOKUP(A34,IRData!$A$3:$F$133,6,FALSE)</f>
        <v>844.53715026378632</v>
      </c>
      <c r="D34" s="50">
        <f>C34*Forutsetninger!$C$25</f>
        <v>890.54306506414821</v>
      </c>
      <c r="E34" s="48">
        <f>VLOOKUP($A34,IRData!$A$2:$N$133,7,FALSE)</f>
        <v>1043</v>
      </c>
      <c r="F34" s="48">
        <f>VLOOKUP($A34,IRData!$A$2:$N$133,8,FALSE)</f>
        <v>14781</v>
      </c>
      <c r="G34" s="48">
        <f>VLOOKUP($A34,IRData!$A$2:$N$133,9,FALSE)</f>
        <v>14928.81</v>
      </c>
      <c r="H34" s="48">
        <f>VLOOKUP($A34,IRData!$A$2:$N$133,10,FALSE)</f>
        <v>0</v>
      </c>
      <c r="I34" s="48">
        <f>VLOOKUP($A34,IRData!$A$2:$N$133,11,FALSE)</f>
        <v>0</v>
      </c>
      <c r="J34" s="50">
        <f>VLOOKUP(A34,IRData!$A$3:$AF$133,32,FALSE)</f>
        <v>0</v>
      </c>
      <c r="K34" s="50">
        <f>VLOOKUP(A34,IRData!$A$3:$AM$133,37,FALSE)</f>
        <v>0</v>
      </c>
      <c r="L34" s="140">
        <f>VLOOKUP($A34,IRData!$A$2:$N$133,13,FALSE)</f>
        <v>2014</v>
      </c>
      <c r="M34" s="49">
        <f>L34*Forutsetninger!$C$19</f>
        <v>2095.6486486486488</v>
      </c>
      <c r="N34" s="140">
        <f>VLOOKUP(A34,IRData!$A$3:$E$133,5,FALSE)*Forutsetninger!$C$25</f>
        <v>0</v>
      </c>
      <c r="O34" s="140">
        <f>VLOOKUP(A34,IRData!$A$3:$AG$133,19,FALSE)*Forutsetninger!$C$19</f>
        <v>0</v>
      </c>
      <c r="P34" s="50">
        <f t="shared" si="0"/>
        <v>4029.1917137127971</v>
      </c>
      <c r="Q34" s="50">
        <f>D34+E34+J34+K34+M34+G34*Forutsetninger!$B$6+N34</f>
        <v>4907.0057417127973</v>
      </c>
      <c r="R34" s="51">
        <f>IFERROR((VLOOKUP(A34,'DEAnorm D-nett'!$A$4:$H$123,8,FALSE)+O34),0)</f>
        <v>0</v>
      </c>
      <c r="S34" s="26">
        <f>IFERROR((VLOOKUP(A34,'DEAnorm R-nett'!$A$4:$H$81,8,FALSE)+N34+K34),N34+K34)</f>
        <v>3652.5509723377731</v>
      </c>
      <c r="T34" s="146">
        <f>IFERROR(VLOOKUP(A34,IRData!$A$3:$AN$133,40,FALSE),0)</f>
        <v>1254.4547693750235</v>
      </c>
      <c r="U34" s="52">
        <f>(1-Forutsetninger!$B$4)*Q34+(R34+S34+T34)*Forutsetninger!$B$4</f>
        <v>4907.0057417127973</v>
      </c>
      <c r="V34" s="46">
        <f t="shared" si="1"/>
        <v>877.81402800000023</v>
      </c>
      <c r="W34" s="188">
        <f t="shared" si="2"/>
        <v>5.8800000000000019E-2</v>
      </c>
      <c r="X34" s="252">
        <f>(R34+S34+T34)-G34*($K$147+$K$141)/Forutsetninger!$B$4</f>
        <v>4549.4984930450446</v>
      </c>
      <c r="Y34" s="253">
        <f>(1-Forutsetninger!$B$4)*Q34+Forutsetninger!$B$4*X34</f>
        <v>4692.5013925121457</v>
      </c>
      <c r="Z34"/>
      <c r="AA34"/>
      <c r="AB34"/>
      <c r="AC34" s="209"/>
    </row>
    <row r="35" spans="1:29" x14ac:dyDescent="0.2">
      <c r="A35" s="256">
        <v>1032016</v>
      </c>
      <c r="B35" s="256" t="s">
        <v>214</v>
      </c>
      <c r="C35" s="255">
        <f>VLOOKUP(A35,IRData!$A$3:$F$133,6,FALSE)</f>
        <v>31661.581979751587</v>
      </c>
      <c r="D35" s="50">
        <f>C35*Forutsetninger!$C$25</f>
        <v>33386.33741833728</v>
      </c>
      <c r="E35" s="48">
        <f>VLOOKUP($A35,IRData!$A$2:$N$133,7,FALSE)</f>
        <v>7166</v>
      </c>
      <c r="F35" s="48">
        <f>VLOOKUP($A35,IRData!$A$2:$N$133,8,FALSE)</f>
        <v>145613</v>
      </c>
      <c r="G35" s="48">
        <f>VLOOKUP($A35,IRData!$A$2:$N$133,9,FALSE)</f>
        <v>147069.13</v>
      </c>
      <c r="H35" s="48">
        <f>VLOOKUP($A35,IRData!$A$2:$N$133,10,FALSE)</f>
        <v>6958</v>
      </c>
      <c r="I35" s="48">
        <f>VLOOKUP($A35,IRData!$A$2:$N$133,11,FALSE)</f>
        <v>1274</v>
      </c>
      <c r="J35" s="50">
        <f>VLOOKUP(A35,IRData!$A$3:$AF$133,32,FALSE)</f>
        <v>1854.6549000000002</v>
      </c>
      <c r="K35" s="50">
        <f>VLOOKUP(A35,IRData!$A$3:$AM$133,37,FALSE)</f>
        <v>339.5847</v>
      </c>
      <c r="L35" s="140">
        <f>VLOOKUP($A35,IRData!$A$2:$N$133,13,FALSE)</f>
        <v>4306</v>
      </c>
      <c r="M35" s="49">
        <f>L35*Forutsetninger!$C$19</f>
        <v>4480.5675675675675</v>
      </c>
      <c r="N35" s="140">
        <f>VLOOKUP(A35,IRData!$A$3:$E$133,5,FALSE)*Forutsetninger!$C$25</f>
        <v>0</v>
      </c>
      <c r="O35" s="140">
        <f>VLOOKUP(A35,IRData!$A$3:$AG$133,19,FALSE)*Forutsetninger!$C$19</f>
        <v>0</v>
      </c>
      <c r="P35" s="50">
        <f t="shared" ref="P35:P66" si="3">D35+E35+K35+J35+M35+N35</f>
        <v>47227.144585904847</v>
      </c>
      <c r="Q35" s="50">
        <f>D35+E35+J35+K35+M35+G35*Forutsetninger!$B$6+N35</f>
        <v>55874.809429904846</v>
      </c>
      <c r="R35" s="51">
        <f>IFERROR((VLOOKUP(A35,'DEAnorm D-nett'!$A$4:$H$123,8,FALSE)+O35),0)</f>
        <v>32438.139383018111</v>
      </c>
      <c r="S35" s="26">
        <f>IFERROR((VLOOKUP(A35,'DEAnorm R-nett'!$A$4:$H$81,8,FALSE)+N35+K35),N35+K35)</f>
        <v>7439.9558689736759</v>
      </c>
      <c r="T35" s="146">
        <f>IFERROR(VLOOKUP(A35,IRData!$A$3:$AN$133,40,FALSE),0)</f>
        <v>0</v>
      </c>
      <c r="U35" s="52">
        <f>(1-Forutsetninger!$B$4)*Q35+(R35+S35+T35)*Forutsetninger!$B$4</f>
        <v>46276.780923157014</v>
      </c>
      <c r="V35" s="46">
        <f t="shared" ref="V35:V66" si="4">U35-P35</f>
        <v>-950.36366274783359</v>
      </c>
      <c r="W35" s="188">
        <f t="shared" ref="W35:W66" si="5">IF(G35=0,0,V35/G35)</f>
        <v>-6.4620200224740128E-3</v>
      </c>
      <c r="X35" s="252">
        <f>(R35+S35+T35)-G35*($K$147+$K$141)/Forutsetninger!$B$4</f>
        <v>36356.161485652745</v>
      </c>
      <c r="Y35" s="253">
        <f>(1-Forutsetninger!$B$4)*Q35+Forutsetninger!$B$4*X35</f>
        <v>44163.620663353591</v>
      </c>
      <c r="Z35"/>
      <c r="AA35"/>
      <c r="AB35"/>
      <c r="AC35" s="209"/>
    </row>
    <row r="36" spans="1:29" x14ac:dyDescent="0.2">
      <c r="A36" s="256">
        <v>1042016</v>
      </c>
      <c r="B36" s="256" t="s">
        <v>215</v>
      </c>
      <c r="C36" s="255">
        <f>VLOOKUP(A36,IRData!$A$3:$F$133,6,FALSE)</f>
        <v>13442.6630859375</v>
      </c>
      <c r="D36" s="50">
        <f>C36*Forutsetninger!$C$25</f>
        <v>14174.948234587791</v>
      </c>
      <c r="E36" s="48">
        <f>VLOOKUP($A36,IRData!$A$2:$N$133,7,FALSE)</f>
        <v>3247</v>
      </c>
      <c r="F36" s="48">
        <f>VLOOKUP($A36,IRData!$A$2:$N$133,8,FALSE)</f>
        <v>41608</v>
      </c>
      <c r="G36" s="48">
        <f>VLOOKUP($A36,IRData!$A$2:$N$133,9,FALSE)</f>
        <v>42024.08</v>
      </c>
      <c r="H36" s="48">
        <f>VLOOKUP($A36,IRData!$A$2:$N$133,10,FALSE)</f>
        <v>7794</v>
      </c>
      <c r="I36" s="48">
        <f>VLOOKUP($A36,IRData!$A$2:$N$133,11,FALSE)</f>
        <v>0</v>
      </c>
      <c r="J36" s="50">
        <f>VLOOKUP(A36,IRData!$A$3:$AF$133,32,FALSE)</f>
        <v>2077.4907000000003</v>
      </c>
      <c r="K36" s="50">
        <f>VLOOKUP(A36,IRData!$A$3:$AM$133,37,FALSE)</f>
        <v>0</v>
      </c>
      <c r="L36" s="140">
        <f>VLOOKUP($A36,IRData!$A$2:$N$133,13,FALSE)</f>
        <v>1607</v>
      </c>
      <c r="M36" s="49">
        <f>L36*Forutsetninger!$C$19</f>
        <v>1672.1486486486488</v>
      </c>
      <c r="N36" s="140">
        <f>VLOOKUP(A36,IRData!$A$3:$E$133,5,FALSE)*Forutsetninger!$C$25</f>
        <v>0</v>
      </c>
      <c r="O36" s="140">
        <f>VLOOKUP(A36,IRData!$A$3:$AG$133,19,FALSE)*Forutsetninger!$C$19</f>
        <v>171.18973417539854</v>
      </c>
      <c r="P36" s="50">
        <f t="shared" si="3"/>
        <v>21171.587583236444</v>
      </c>
      <c r="Q36" s="50">
        <f>D36+E36+J36+K36+M36+G36*Forutsetninger!$B$6+N36</f>
        <v>23642.603487236443</v>
      </c>
      <c r="R36" s="51">
        <f>IFERROR((VLOOKUP(A36,'DEAnorm D-nett'!$A$4:$H$123,8,FALSE)+O36),0)</f>
        <v>23569.764543660833</v>
      </c>
      <c r="S36" s="26">
        <f>IFERROR((VLOOKUP(A36,'DEAnorm R-nett'!$A$4:$H$81,8,FALSE)+N36+K36),N36+K36)</f>
        <v>0</v>
      </c>
      <c r="T36" s="146">
        <f>IFERROR(VLOOKUP(A36,IRData!$A$3:$AN$133,40,FALSE),0)</f>
        <v>0</v>
      </c>
      <c r="U36" s="52">
        <f>(1-Forutsetninger!$B$4)*Q36+(R36+S36+T36)*Forutsetninger!$B$4</f>
        <v>23598.900121091076</v>
      </c>
      <c r="V36" s="46">
        <f t="shared" si="4"/>
        <v>2427.312537854632</v>
      </c>
      <c r="W36" s="188">
        <f t="shared" si="5"/>
        <v>5.7760039906992175E-2</v>
      </c>
      <c r="X36" s="252">
        <f>(R36+S36+T36)-G36*($K$147+$K$141)/Forutsetninger!$B$4</f>
        <v>22563.394094938296</v>
      </c>
      <c r="Y36" s="253">
        <f>(1-Forutsetninger!$B$4)*Q36+Forutsetninger!$B$4*X36</f>
        <v>22995.077851857553</v>
      </c>
      <c r="Z36"/>
      <c r="AA36"/>
      <c r="AB36"/>
      <c r="AC36" s="209"/>
    </row>
    <row r="37" spans="1:29" x14ac:dyDescent="0.2">
      <c r="A37" s="256">
        <v>1062016</v>
      </c>
      <c r="B37" s="256" t="s">
        <v>167</v>
      </c>
      <c r="C37" s="255">
        <f>VLOOKUP(A37,IRData!$A$3:$F$133,6,FALSE)</f>
        <v>12565.508972167969</v>
      </c>
      <c r="D37" s="50">
        <f>C37*Forutsetninger!$C$25</f>
        <v>13250.011406449492</v>
      </c>
      <c r="E37" s="48">
        <f>VLOOKUP($A37,IRData!$A$2:$N$133,7,FALSE)</f>
        <v>2431</v>
      </c>
      <c r="F37" s="48">
        <f>VLOOKUP($A37,IRData!$A$2:$N$133,8,FALSE)</f>
        <v>33855</v>
      </c>
      <c r="G37" s="48">
        <f>VLOOKUP($A37,IRData!$A$2:$N$133,9,FALSE)</f>
        <v>34193.550000000003</v>
      </c>
      <c r="H37" s="48">
        <f>VLOOKUP($A37,IRData!$A$2:$N$133,10,FALSE)</f>
        <v>5216</v>
      </c>
      <c r="I37" s="48">
        <f>VLOOKUP($A37,IRData!$A$2:$N$133,11,FALSE)</f>
        <v>4489</v>
      </c>
      <c r="J37" s="50">
        <f>VLOOKUP(A37,IRData!$A$3:$AF$133,32,FALSE)</f>
        <v>1390.3248000000001</v>
      </c>
      <c r="K37" s="50">
        <f>VLOOKUP(A37,IRData!$A$3:$AM$133,37,FALSE)</f>
        <v>1196.54295</v>
      </c>
      <c r="L37" s="140">
        <f>VLOOKUP($A37,IRData!$A$2:$N$133,13,FALSE)</f>
        <v>1396</v>
      </c>
      <c r="M37" s="49">
        <f>L37*Forutsetninger!$C$19</f>
        <v>1452.5945945945946</v>
      </c>
      <c r="N37" s="140">
        <f>VLOOKUP(A37,IRData!$A$3:$E$133,5,FALSE)*Forutsetninger!$C$25</f>
        <v>0</v>
      </c>
      <c r="O37" s="140">
        <f>VLOOKUP(A37,IRData!$A$3:$AG$133,19,FALSE)*Forutsetninger!$C$19</f>
        <v>34.23378537152265</v>
      </c>
      <c r="P37" s="50">
        <f t="shared" si="3"/>
        <v>19720.473751044083</v>
      </c>
      <c r="Q37" s="50">
        <f>D37+E37+J37+K37+M37+G37*Forutsetninger!$B$6+N37</f>
        <v>21731.054491044084</v>
      </c>
      <c r="R37" s="51">
        <f>IFERROR((VLOOKUP(A37,'DEAnorm D-nett'!$A$4:$H$123,8,FALSE)+O37),0)</f>
        <v>14090.633696945211</v>
      </c>
      <c r="S37" s="26">
        <f>IFERROR((VLOOKUP(A37,'DEAnorm R-nett'!$A$4:$H$81,8,FALSE)+N37+K37),N37+K37)</f>
        <v>3498.2055843554831</v>
      </c>
      <c r="T37" s="146">
        <f>IFERROR(VLOOKUP(A37,IRData!$A$3:$AN$133,40,FALSE),0)</f>
        <v>0</v>
      </c>
      <c r="U37" s="52">
        <f>(1-Forutsetninger!$B$4)*Q37+(R37+S37+T37)*Forutsetninger!$B$4</f>
        <v>19245.72536519805</v>
      </c>
      <c r="V37" s="46">
        <f t="shared" si="4"/>
        <v>-474.74838584603276</v>
      </c>
      <c r="W37" s="188">
        <f t="shared" si="5"/>
        <v>-1.3884150251905191E-2</v>
      </c>
      <c r="X37" s="252">
        <f>(R37+S37+T37)-G37*($K$147+$K$141)/Forutsetninger!$B$4</f>
        <v>16769.990224833153</v>
      </c>
      <c r="Y37" s="253">
        <f>(1-Forutsetninger!$B$4)*Q37+Forutsetninger!$B$4*X37</f>
        <v>18754.415931317526</v>
      </c>
      <c r="Z37"/>
      <c r="AA37"/>
      <c r="AB37"/>
      <c r="AC37" s="209"/>
    </row>
    <row r="38" spans="1:29" x14ac:dyDescent="0.2">
      <c r="A38" s="256">
        <v>1162016</v>
      </c>
      <c r="B38" s="256" t="s">
        <v>216</v>
      </c>
      <c r="C38" s="255">
        <f>VLOOKUP(A38,IRData!$A$3:$F$133,6,FALSE)</f>
        <v>24613.55419921875</v>
      </c>
      <c r="D38" s="50">
        <f>C38*Forutsetninger!$C$25</f>
        <v>25954.37038127736</v>
      </c>
      <c r="E38" s="48">
        <f>VLOOKUP($A38,IRData!$A$2:$N$133,7,FALSE)</f>
        <v>5841</v>
      </c>
      <c r="F38" s="48">
        <f>VLOOKUP($A38,IRData!$A$2:$N$133,8,FALSE)</f>
        <v>77745</v>
      </c>
      <c r="G38" s="48">
        <f>VLOOKUP($A38,IRData!$A$2:$N$133,9,FALSE)</f>
        <v>78522.45</v>
      </c>
      <c r="H38" s="48">
        <f>VLOOKUP($A38,IRData!$A$2:$N$133,10,FALSE)</f>
        <v>7808</v>
      </c>
      <c r="I38" s="48">
        <f>VLOOKUP($A38,IRData!$A$2:$N$133,11,FALSE)</f>
        <v>474</v>
      </c>
      <c r="J38" s="50">
        <f>VLOOKUP(A38,IRData!$A$3:$AF$133,32,FALSE)</f>
        <v>2081.2224000000001</v>
      </c>
      <c r="K38" s="50">
        <f>VLOOKUP(A38,IRData!$A$3:$AM$133,37,FALSE)</f>
        <v>126.34470000000002</v>
      </c>
      <c r="L38" s="140">
        <f>VLOOKUP($A38,IRData!$A$2:$N$133,13,FALSE)</f>
        <v>1605</v>
      </c>
      <c r="M38" s="49">
        <f>L38*Forutsetninger!$C$19</f>
        <v>1670.0675675675677</v>
      </c>
      <c r="N38" s="140">
        <f>VLOOKUP(A38,IRData!$A$3:$E$133,5,FALSE)*Forutsetninger!$C$25</f>
        <v>0</v>
      </c>
      <c r="O38" s="140">
        <f>VLOOKUP(A38,IRData!$A$3:$AG$133,19,FALSE)*Forutsetninger!$C$19</f>
        <v>0</v>
      </c>
      <c r="P38" s="50">
        <f t="shared" si="3"/>
        <v>35673.005048844927</v>
      </c>
      <c r="Q38" s="50">
        <f>D38+E38+J38+K38+M38+G38*Forutsetninger!$B$6+N38</f>
        <v>40290.125108844928</v>
      </c>
      <c r="R38" s="51">
        <f>IFERROR((VLOOKUP(A38,'DEAnorm D-nett'!$A$4:$H$123,8,FALSE)+O38),0)</f>
        <v>33247.078942539723</v>
      </c>
      <c r="S38" s="26">
        <f>IFERROR((VLOOKUP(A38,'DEAnorm R-nett'!$A$4:$H$81,8,FALSE)+N38+K38),N38+K38)</f>
        <v>398.32637449027243</v>
      </c>
      <c r="T38" s="146">
        <f>IFERROR(VLOOKUP(A38,IRData!$A$3:$AN$133,40,FALSE),0)</f>
        <v>0</v>
      </c>
      <c r="U38" s="52">
        <f>(1-Forutsetninger!$B$4)*Q38+(R38+S38+T38)*Forutsetninger!$B$4</f>
        <v>36303.293233755969</v>
      </c>
      <c r="V38" s="46">
        <f t="shared" si="4"/>
        <v>630.28818491104175</v>
      </c>
      <c r="W38" s="188">
        <f t="shared" si="5"/>
        <v>8.026853274586335E-3</v>
      </c>
      <c r="X38" s="252">
        <f>(R38+S38+T38)-G38*($K$147+$K$141)/Forutsetninger!$B$4</f>
        <v>31764.991201092347</v>
      </c>
      <c r="Y38" s="253">
        <f>(1-Forutsetninger!$B$4)*Q38+Forutsetninger!$B$4*X38</f>
        <v>35175.044764193379</v>
      </c>
      <c r="Z38"/>
      <c r="AA38"/>
      <c r="AB38"/>
      <c r="AC38" s="209"/>
    </row>
    <row r="39" spans="1:29" x14ac:dyDescent="0.2">
      <c r="A39" s="256">
        <v>1192016</v>
      </c>
      <c r="B39" s="256" t="s">
        <v>217</v>
      </c>
      <c r="C39" s="255">
        <f>VLOOKUP(A39,IRData!$A$3:$F$133,6,FALSE)</f>
        <v>18370.437194824219</v>
      </c>
      <c r="D39" s="50">
        <f>C39*Forutsetninger!$C$25</f>
        <v>19371.161399989742</v>
      </c>
      <c r="E39" s="48">
        <f>VLOOKUP($A39,IRData!$A$2:$N$133,7,FALSE)</f>
        <v>7112</v>
      </c>
      <c r="F39" s="48">
        <f>VLOOKUP($A39,IRData!$A$2:$N$133,8,FALSE)</f>
        <v>78146</v>
      </c>
      <c r="G39" s="48">
        <f>VLOOKUP($A39,IRData!$A$2:$N$133,9,FALSE)</f>
        <v>78927.460000000006</v>
      </c>
      <c r="H39" s="48">
        <f>VLOOKUP($A39,IRData!$A$2:$N$133,10,FALSE)</f>
        <v>7867</v>
      </c>
      <c r="I39" s="48">
        <f>VLOOKUP($A39,IRData!$A$2:$N$133,11,FALSE)</f>
        <v>0</v>
      </c>
      <c r="J39" s="50">
        <f>VLOOKUP(A39,IRData!$A$3:$AF$133,32,FALSE)</f>
        <v>2096.9488500000002</v>
      </c>
      <c r="K39" s="50">
        <f>VLOOKUP(A39,IRData!$A$3:$AM$133,37,FALSE)</f>
        <v>0</v>
      </c>
      <c r="L39" s="140">
        <f>VLOOKUP($A39,IRData!$A$2:$N$133,13,FALSE)</f>
        <v>1264</v>
      </c>
      <c r="M39" s="49">
        <f>L39*Forutsetninger!$C$19</f>
        <v>1315.2432432432433</v>
      </c>
      <c r="N39" s="140">
        <f>VLOOKUP(A39,IRData!$A$3:$E$133,5,FALSE)*Forutsetninger!$C$25</f>
        <v>0</v>
      </c>
      <c r="O39" s="140">
        <f>VLOOKUP(A39,IRData!$A$3:$AG$133,19,FALSE)*Forutsetninger!$C$19</f>
        <v>0</v>
      </c>
      <c r="P39" s="50">
        <f t="shared" si="3"/>
        <v>29895.353493232986</v>
      </c>
      <c r="Q39" s="50">
        <f>D39+E39+J39+K39+M39+G39*Forutsetninger!$B$6+N39</f>
        <v>34536.288141232988</v>
      </c>
      <c r="R39" s="51">
        <f>IFERROR((VLOOKUP(A39,'DEAnorm D-nett'!$A$4:$H$123,8,FALSE)+O39),0)</f>
        <v>31345.905478489381</v>
      </c>
      <c r="S39" s="26">
        <f>IFERROR((VLOOKUP(A39,'DEAnorm R-nett'!$A$4:$H$81,8,FALSE)+N39+K39),N39+K39)</f>
        <v>0</v>
      </c>
      <c r="T39" s="146">
        <f>IFERROR(VLOOKUP(A39,IRData!$A$3:$AN$133,40,FALSE),0)</f>
        <v>0</v>
      </c>
      <c r="U39" s="52">
        <f>(1-Forutsetninger!$B$4)*Q39+(R39+S39+T39)*Forutsetninger!$B$4</f>
        <v>32622.058543586823</v>
      </c>
      <c r="V39" s="46">
        <f t="shared" si="4"/>
        <v>2726.7050503538376</v>
      </c>
      <c r="W39" s="188">
        <f t="shared" si="5"/>
        <v>3.4546975797191973E-2</v>
      </c>
      <c r="X39" s="252">
        <f>(R39+S39+T39)-G39*($K$147+$K$141)/Forutsetninger!$B$4</f>
        <v>29455.792397210025</v>
      </c>
      <c r="Y39" s="253">
        <f>(1-Forutsetninger!$B$4)*Q39+Forutsetninger!$B$4*X39</f>
        <v>31487.990694819211</v>
      </c>
      <c r="Z39"/>
      <c r="AA39"/>
      <c r="AB39"/>
      <c r="AC39" s="209"/>
    </row>
    <row r="40" spans="1:29" x14ac:dyDescent="0.2">
      <c r="A40" s="256">
        <v>1212016</v>
      </c>
      <c r="B40" s="256" t="s">
        <v>218</v>
      </c>
      <c r="C40" s="255">
        <f>VLOOKUP(A40,IRData!$A$3:$F$133,6,FALSE)</f>
        <v>1366.0692825317383</v>
      </c>
      <c r="D40" s="50">
        <f>C40*Forutsetninger!$C$25</f>
        <v>1440.4855080393038</v>
      </c>
      <c r="E40" s="48">
        <f>VLOOKUP($A40,IRData!$A$2:$N$133,7,FALSE)</f>
        <v>640</v>
      </c>
      <c r="F40" s="48">
        <f>VLOOKUP($A40,IRData!$A$2:$N$133,8,FALSE)</f>
        <v>12184</v>
      </c>
      <c r="G40" s="48">
        <f>VLOOKUP($A40,IRData!$A$2:$N$133,9,FALSE)</f>
        <v>12305.84</v>
      </c>
      <c r="H40" s="48">
        <f>VLOOKUP($A40,IRData!$A$2:$N$133,10,FALSE)</f>
        <v>416</v>
      </c>
      <c r="I40" s="48">
        <f>VLOOKUP($A40,IRData!$A$2:$N$133,11,FALSE)</f>
        <v>0</v>
      </c>
      <c r="J40" s="50">
        <f>VLOOKUP(A40,IRData!$A$3:$AF$133,32,FALSE)</f>
        <v>110.8848</v>
      </c>
      <c r="K40" s="50">
        <f>VLOOKUP(A40,IRData!$A$3:$AM$133,37,FALSE)</f>
        <v>0</v>
      </c>
      <c r="L40" s="140">
        <f>VLOOKUP($A40,IRData!$A$2:$N$133,13,FALSE)</f>
        <v>45</v>
      </c>
      <c r="M40" s="49">
        <f>L40*Forutsetninger!$C$19</f>
        <v>46.824324324324323</v>
      </c>
      <c r="N40" s="140">
        <f>VLOOKUP(A40,IRData!$A$3:$E$133,5,FALSE)*Forutsetninger!$C$25</f>
        <v>0</v>
      </c>
      <c r="O40" s="140">
        <f>VLOOKUP(A40,IRData!$A$3:$AG$133,19,FALSE)*Forutsetninger!$C$19</f>
        <v>0</v>
      </c>
      <c r="P40" s="50">
        <f t="shared" si="3"/>
        <v>2238.1946323636275</v>
      </c>
      <c r="Q40" s="50">
        <f>D40+E40+J40+K40+M40+G40*Forutsetninger!$B$6+N40</f>
        <v>2961.7780243636275</v>
      </c>
      <c r="R40" s="51">
        <f>IFERROR((VLOOKUP(A40,'DEAnorm D-nett'!$A$4:$H$123,8,FALSE)+O40),0)</f>
        <v>2938.7464672703304</v>
      </c>
      <c r="S40" s="26">
        <f>IFERROR((VLOOKUP(A40,'DEAnorm R-nett'!$A$4:$H$81,8,FALSE)+N40+K40),N40+K40)</f>
        <v>0</v>
      </c>
      <c r="T40" s="146">
        <f>IFERROR(VLOOKUP(A40,IRData!$A$3:$AN$133,40,FALSE),0)</f>
        <v>0</v>
      </c>
      <c r="U40" s="52">
        <f>(1-Forutsetninger!$B$4)*Q40+(R40+S40+T40)*Forutsetninger!$B$4</f>
        <v>2947.959090107649</v>
      </c>
      <c r="V40" s="46">
        <f t="shared" si="4"/>
        <v>709.76445774402146</v>
      </c>
      <c r="W40" s="188">
        <f t="shared" si="5"/>
        <v>5.7677042586611028E-2</v>
      </c>
      <c r="X40" s="252">
        <f>(R40+S40+T40)-G40*($K$147+$K$141)/Forutsetninger!$B$4</f>
        <v>2644.0527173367745</v>
      </c>
      <c r="Y40" s="253">
        <f>(1-Forutsetninger!$B$4)*Q40+Forutsetninger!$B$4*X40</f>
        <v>2771.1428401475159</v>
      </c>
      <c r="Z40"/>
      <c r="AA40"/>
      <c r="AB40"/>
      <c r="AC40" s="209"/>
    </row>
    <row r="41" spans="1:29" x14ac:dyDescent="0.2">
      <c r="A41" s="256">
        <v>1322016</v>
      </c>
      <c r="B41" s="256" t="s">
        <v>219</v>
      </c>
      <c r="C41" s="255">
        <f>VLOOKUP(A41,IRData!$A$3:$F$133,6,FALSE)</f>
        <v>36207.087005615234</v>
      </c>
      <c r="D41" s="50">
        <f>C41*Forutsetninger!$C$25</f>
        <v>38179.457503975602</v>
      </c>
      <c r="E41" s="48">
        <f>VLOOKUP($A41,IRData!$A$2:$N$133,7,FALSE)</f>
        <v>12762</v>
      </c>
      <c r="F41" s="48">
        <f>VLOOKUP($A41,IRData!$A$2:$N$133,8,FALSE)</f>
        <v>191876</v>
      </c>
      <c r="G41" s="48">
        <f>VLOOKUP($A41,IRData!$A$2:$N$133,9,FALSE)</f>
        <v>193794.76</v>
      </c>
      <c r="H41" s="48">
        <f>VLOOKUP($A41,IRData!$A$2:$N$133,10,FALSE)</f>
        <v>8070</v>
      </c>
      <c r="I41" s="48">
        <f>VLOOKUP($A41,IRData!$A$2:$N$133,11,FALSE)</f>
        <v>13069</v>
      </c>
      <c r="J41" s="50">
        <f>VLOOKUP(A41,IRData!$A$3:$AF$133,32,FALSE)</f>
        <v>2151.0585000000001</v>
      </c>
      <c r="K41" s="50">
        <f>VLOOKUP(A41,IRData!$A$3:$AM$133,37,FALSE)</f>
        <v>3483.5419500000003</v>
      </c>
      <c r="L41" s="140">
        <f>VLOOKUP($A41,IRData!$A$2:$N$133,13,FALSE)</f>
        <v>2256</v>
      </c>
      <c r="M41" s="49">
        <f>L41*Forutsetninger!$C$19</f>
        <v>2347.4594594594596</v>
      </c>
      <c r="N41" s="140">
        <f>VLOOKUP(A41,IRData!$A$3:$E$133,5,FALSE)*Forutsetninger!$C$25</f>
        <v>0</v>
      </c>
      <c r="O41" s="140">
        <f>VLOOKUP(A41,IRData!$A$3:$AG$133,19,FALSE)*Forutsetninger!$C$19</f>
        <v>0</v>
      </c>
      <c r="P41" s="50">
        <f t="shared" si="3"/>
        <v>58923.51741343506</v>
      </c>
      <c r="Q41" s="50">
        <f>D41+E41+J41+K41+M41+G41*Forutsetninger!$B$6+N41</f>
        <v>70318.649301435056</v>
      </c>
      <c r="R41" s="51">
        <f>IFERROR((VLOOKUP(A41,'DEAnorm D-nett'!$A$4:$H$123,8,FALSE)+O41),0)</f>
        <v>53065.946783232153</v>
      </c>
      <c r="S41" s="26">
        <f>IFERROR((VLOOKUP(A41,'DEAnorm R-nett'!$A$4:$H$81,8,FALSE)+N41+K41),N41+K41)</f>
        <v>23725.00021295746</v>
      </c>
      <c r="T41" s="146">
        <f>IFERROR(VLOOKUP(A41,IRData!$A$3:$AN$133,40,FALSE),0)</f>
        <v>0</v>
      </c>
      <c r="U41" s="52">
        <f>(1-Forutsetninger!$B$4)*Q41+(R41+S41+T41)*Forutsetninger!$B$4</f>
        <v>74202.027918287786</v>
      </c>
      <c r="V41" s="46">
        <f t="shared" si="4"/>
        <v>15278.510504852726</v>
      </c>
      <c r="W41" s="188">
        <f t="shared" si="5"/>
        <v>7.883861516613104E-2</v>
      </c>
      <c r="X41" s="252">
        <f>(R41+S41+T41)-G41*($K$147+$K$141)/Forutsetninger!$B$4</f>
        <v>72150.052547547864</v>
      </c>
      <c r="Y41" s="253">
        <f>(1-Forutsetninger!$B$4)*Q41+Forutsetninger!$B$4*X41</f>
        <v>71417.491249102735</v>
      </c>
      <c r="Z41"/>
      <c r="AA41"/>
      <c r="AB41"/>
      <c r="AC41" s="209"/>
    </row>
    <row r="42" spans="1:29" x14ac:dyDescent="0.2">
      <c r="A42" s="256">
        <v>1332016</v>
      </c>
      <c r="B42" s="256" t="s">
        <v>220</v>
      </c>
      <c r="C42" s="255">
        <f>VLOOKUP(A42,IRData!$A$3:$F$133,6,FALSE)</f>
        <v>38793.930801391602</v>
      </c>
      <c r="D42" s="50">
        <f>C42*Forutsetninger!$C$25</f>
        <v>40907.218860611378</v>
      </c>
      <c r="E42" s="48">
        <f>VLOOKUP($A42,IRData!$A$2:$N$133,7,FALSE)</f>
        <v>19437</v>
      </c>
      <c r="F42" s="48">
        <f>VLOOKUP($A42,IRData!$A$2:$N$133,8,FALSE)</f>
        <v>211784</v>
      </c>
      <c r="G42" s="48">
        <f>VLOOKUP($A42,IRData!$A$2:$N$133,9,FALSE)</f>
        <v>213901.84000000003</v>
      </c>
      <c r="H42" s="48">
        <f>VLOOKUP($A42,IRData!$A$2:$N$133,10,FALSE)</f>
        <v>13020</v>
      </c>
      <c r="I42" s="48">
        <f>VLOOKUP($A42,IRData!$A$2:$N$133,11,FALSE)</f>
        <v>6424</v>
      </c>
      <c r="J42" s="50">
        <f>VLOOKUP(A42,IRData!$A$3:$AF$133,32,FALSE)</f>
        <v>3470.4810000000002</v>
      </c>
      <c r="K42" s="50">
        <f>VLOOKUP(A42,IRData!$A$3:$AM$133,37,FALSE)</f>
        <v>1712.3172000000002</v>
      </c>
      <c r="L42" s="140">
        <f>VLOOKUP($A42,IRData!$A$2:$N$133,13,FALSE)</f>
        <v>3493</v>
      </c>
      <c r="M42" s="49">
        <f>L42*Forutsetninger!$C$19</f>
        <v>3634.6081081081084</v>
      </c>
      <c r="N42" s="140">
        <f>VLOOKUP(A42,IRData!$A$3:$E$133,5,FALSE)*Forutsetninger!$C$25</f>
        <v>0</v>
      </c>
      <c r="O42" s="140">
        <f>VLOOKUP(A42,IRData!$A$3:$AG$133,19,FALSE)*Forutsetninger!$C$19</f>
        <v>0</v>
      </c>
      <c r="P42" s="50">
        <f t="shared" si="3"/>
        <v>69161.625168719489</v>
      </c>
      <c r="Q42" s="50">
        <f>D42+E42+J42+K42+M42+G42*Forutsetninger!$B$6+N42</f>
        <v>81739.053360719496</v>
      </c>
      <c r="R42" s="51">
        <f>IFERROR((VLOOKUP(A42,'DEAnorm D-nett'!$A$4:$H$123,8,FALSE)+O42),0)</f>
        <v>68400.754404141873</v>
      </c>
      <c r="S42" s="26">
        <f>IFERROR((VLOOKUP(A42,'DEAnorm R-nett'!$A$4:$H$81,8,FALSE)+N42+K42),N42+K42)</f>
        <v>20315.120117529823</v>
      </c>
      <c r="T42" s="146">
        <f>IFERROR(VLOOKUP(A42,IRData!$A$3:$AN$133,40,FALSE),0)</f>
        <v>0</v>
      </c>
      <c r="U42" s="52">
        <f>(1-Forutsetninger!$B$4)*Q42+(R42+S42+T42)*Forutsetninger!$B$4</f>
        <v>85925.146057290811</v>
      </c>
      <c r="V42" s="46">
        <f t="shared" si="4"/>
        <v>16763.520888571322</v>
      </c>
      <c r="W42" s="188">
        <f t="shared" si="5"/>
        <v>7.8370157491732276E-2</v>
      </c>
      <c r="X42" s="252">
        <f>(R42+S42+T42)-G42*($K$147+$K$141)/Forutsetninger!$B$4</f>
        <v>83593.466352275093</v>
      </c>
      <c r="Y42" s="253">
        <f>(1-Forutsetninger!$B$4)*Q42+Forutsetninger!$B$4*X42</f>
        <v>82851.701155652845</v>
      </c>
      <c r="Z42"/>
      <c r="AA42"/>
      <c r="AB42"/>
      <c r="AC42" s="209"/>
    </row>
    <row r="43" spans="1:29" x14ac:dyDescent="0.2">
      <c r="A43" s="256">
        <v>1352016</v>
      </c>
      <c r="B43" s="256" t="s">
        <v>168</v>
      </c>
      <c r="C43" s="255">
        <f>VLOOKUP(A43,IRData!$A$3:$F$133,6,FALSE)</f>
        <v>46132.979736328125</v>
      </c>
      <c r="D43" s="50">
        <f>C43*Forutsetninger!$C$25</f>
        <v>48646.060344532772</v>
      </c>
      <c r="E43" s="48">
        <f>VLOOKUP($A43,IRData!$A$2:$N$133,7,FALSE)</f>
        <v>14304</v>
      </c>
      <c r="F43" s="48">
        <f>VLOOKUP($A43,IRData!$A$2:$N$133,8,FALSE)</f>
        <v>190887</v>
      </c>
      <c r="G43" s="48">
        <f>VLOOKUP($A43,IRData!$A$2:$N$133,9,FALSE)</f>
        <v>192795.87</v>
      </c>
      <c r="H43" s="48">
        <f>VLOOKUP($A43,IRData!$A$2:$N$133,10,FALSE)</f>
        <v>14608</v>
      </c>
      <c r="I43" s="48">
        <f>VLOOKUP($A43,IRData!$A$2:$N$133,11,FALSE)</f>
        <v>80</v>
      </c>
      <c r="J43" s="50">
        <f>VLOOKUP(A43,IRData!$A$3:$AF$133,32,FALSE)</f>
        <v>3893.7624000000005</v>
      </c>
      <c r="K43" s="50">
        <f>VLOOKUP(A43,IRData!$A$3:$AM$133,37,FALSE)</f>
        <v>21.324000000000002</v>
      </c>
      <c r="L43" s="140">
        <f>VLOOKUP($A43,IRData!$A$2:$N$133,13,FALSE)</f>
        <v>3947</v>
      </c>
      <c r="M43" s="49">
        <f>L43*Forutsetninger!$C$19</f>
        <v>4107.0135135135133</v>
      </c>
      <c r="N43" s="140">
        <f>VLOOKUP(A43,IRData!$A$3:$E$133,5,FALSE)*Forutsetninger!$C$25</f>
        <v>0</v>
      </c>
      <c r="O43" s="140">
        <f>VLOOKUP(A43,IRData!$A$3:$AG$133,19,FALSE)*Forutsetninger!$C$19</f>
        <v>68.4675707430453</v>
      </c>
      <c r="P43" s="50">
        <f t="shared" si="3"/>
        <v>70972.160258046293</v>
      </c>
      <c r="Q43" s="50">
        <f>D43+E43+J43+K43+M43+G43*Forutsetninger!$B$6+N43</f>
        <v>82308.557414046285</v>
      </c>
      <c r="R43" s="51">
        <f>IFERROR((VLOOKUP(A43,'DEAnorm D-nett'!$A$4:$H$123,8,FALSE)+O43),0)</f>
        <v>71611.406676953397</v>
      </c>
      <c r="S43" s="26">
        <f>IFERROR((VLOOKUP(A43,'DEAnorm R-nett'!$A$4:$H$81,8,FALSE)+N43+K43),N43+K43)</f>
        <v>126.66709656245995</v>
      </c>
      <c r="T43" s="146">
        <f>IFERROR(VLOOKUP(A43,IRData!$A$3:$AN$133,40,FALSE),0)</f>
        <v>0</v>
      </c>
      <c r="U43" s="52">
        <f>(1-Forutsetninger!$B$4)*Q43+(R43+S43+T43)*Forutsetninger!$B$4</f>
        <v>75966.267229728022</v>
      </c>
      <c r="V43" s="46">
        <f t="shared" si="4"/>
        <v>4994.1069716817292</v>
      </c>
      <c r="W43" s="188">
        <f t="shared" si="5"/>
        <v>2.5903599344123552E-2</v>
      </c>
      <c r="X43" s="252">
        <f>(R43+S43+T43)-G43*($K$147+$K$141)/Forutsetninger!$B$4</f>
        <v>67121.100214457532</v>
      </c>
      <c r="Y43" s="253">
        <f>(1-Forutsetninger!$B$4)*Q43+Forutsetninger!$B$4*X43</f>
        <v>73196.083094293033</v>
      </c>
      <c r="Z43"/>
      <c r="AA43"/>
      <c r="AB43"/>
      <c r="AC43" s="209"/>
    </row>
    <row r="44" spans="1:29" x14ac:dyDescent="0.2">
      <c r="A44" s="256">
        <v>1382016</v>
      </c>
      <c r="B44" s="256" t="s">
        <v>221</v>
      </c>
      <c r="C44" s="255">
        <f>VLOOKUP(A44,IRData!$A$3:$F$133,6,FALSE)</f>
        <v>14641.460063934326</v>
      </c>
      <c r="D44" s="50">
        <f>C44*Forutsetninger!$C$25</f>
        <v>15439.049328117519</v>
      </c>
      <c r="E44" s="48">
        <f>VLOOKUP($A44,IRData!$A$2:$N$133,7,FALSE)</f>
        <v>3527</v>
      </c>
      <c r="F44" s="48">
        <f>VLOOKUP($A44,IRData!$A$2:$N$133,8,FALSE)</f>
        <v>44830</v>
      </c>
      <c r="G44" s="48">
        <f>VLOOKUP($A44,IRData!$A$2:$N$133,9,FALSE)</f>
        <v>45278.3</v>
      </c>
      <c r="H44" s="48">
        <f>VLOOKUP($A44,IRData!$A$2:$N$133,10,FALSE)</f>
        <v>6048</v>
      </c>
      <c r="I44" s="48">
        <f>VLOOKUP($A44,IRData!$A$2:$N$133,11,FALSE)</f>
        <v>8087</v>
      </c>
      <c r="J44" s="50">
        <f>VLOOKUP(A44,IRData!$A$3:$AF$133,32,FALSE)</f>
        <v>1612.0944000000002</v>
      </c>
      <c r="K44" s="50">
        <f>VLOOKUP(A44,IRData!$A$3:$AM$133,37,FALSE)</f>
        <v>2155.5898500000003</v>
      </c>
      <c r="L44" s="140">
        <f>VLOOKUP($A44,IRData!$A$2:$N$133,13,FALSE)</f>
        <v>434</v>
      </c>
      <c r="M44" s="49">
        <f>L44*Forutsetninger!$C$19</f>
        <v>451.59459459459458</v>
      </c>
      <c r="N44" s="140">
        <f>VLOOKUP(A44,IRData!$A$3:$E$133,5,FALSE)*Forutsetninger!$C$25</f>
        <v>0</v>
      </c>
      <c r="O44" s="140">
        <f>VLOOKUP(A44,IRData!$A$3:$AG$133,19,FALSE)*Forutsetninger!$C$19</f>
        <v>0</v>
      </c>
      <c r="P44" s="50">
        <f t="shared" si="3"/>
        <v>23185.328172712114</v>
      </c>
      <c r="Q44" s="50">
        <f>D44+E44+J44+K44+M44+G44*Forutsetninger!$B$6+N44</f>
        <v>25847.692212712114</v>
      </c>
      <c r="R44" s="51">
        <f>IFERROR((VLOOKUP(A44,'DEAnorm D-nett'!$A$4:$H$123,8,FALSE)+O44),0)</f>
        <v>16812.001108980712</v>
      </c>
      <c r="S44" s="26">
        <f>IFERROR((VLOOKUP(A44,'DEAnorm R-nett'!$A$4:$H$81,8,FALSE)+N44+K44),N44+K44)</f>
        <v>6562.3036704823626</v>
      </c>
      <c r="T44" s="146">
        <f>IFERROR(VLOOKUP(A44,IRData!$A$3:$AN$133,40,FALSE),0)</f>
        <v>0</v>
      </c>
      <c r="U44" s="52">
        <f>(1-Forutsetninger!$B$4)*Q44+(R44+S44+T44)*Forutsetninger!$B$4</f>
        <v>24363.659752762695</v>
      </c>
      <c r="V44" s="46">
        <f t="shared" si="4"/>
        <v>1178.3315800505807</v>
      </c>
      <c r="W44" s="188">
        <f t="shared" si="5"/>
        <v>2.6024200998062661E-2</v>
      </c>
      <c r="X44" s="252">
        <f>(R44+S44+T44)-G44*($K$147+$K$141)/Forutsetninger!$B$4</f>
        <v>22290.003990763034</v>
      </c>
      <c r="Y44" s="253">
        <f>(1-Forutsetninger!$B$4)*Q44+Forutsetninger!$B$4*X44</f>
        <v>23713.079279542668</v>
      </c>
      <c r="Z44"/>
      <c r="AA44"/>
      <c r="AB44"/>
      <c r="AC44" s="209"/>
    </row>
    <row r="45" spans="1:29" x14ac:dyDescent="0.2">
      <c r="A45" s="256">
        <v>1462016</v>
      </c>
      <c r="B45" s="256" t="s">
        <v>222</v>
      </c>
      <c r="C45" s="255">
        <f>VLOOKUP(A45,IRData!$A$3:$F$133,6,FALSE)</f>
        <v>28777.970561981201</v>
      </c>
      <c r="D45" s="50">
        <f>C45*Forutsetninger!$C$25</f>
        <v>30345.642110104691</v>
      </c>
      <c r="E45" s="48">
        <f>VLOOKUP($A45,IRData!$A$2:$N$133,7,FALSE)</f>
        <v>11226</v>
      </c>
      <c r="F45" s="48">
        <f>VLOOKUP($A45,IRData!$A$2:$N$133,8,FALSE)</f>
        <v>273509</v>
      </c>
      <c r="G45" s="48">
        <f>VLOOKUP($A45,IRData!$A$2:$N$133,9,FALSE)</f>
        <v>276244.09000000003</v>
      </c>
      <c r="H45" s="48">
        <f>VLOOKUP($A45,IRData!$A$2:$N$133,10,FALSE)</f>
        <v>6315</v>
      </c>
      <c r="I45" s="48">
        <f>VLOOKUP($A45,IRData!$A$2:$N$133,11,FALSE)</f>
        <v>14000</v>
      </c>
      <c r="J45" s="50">
        <f>VLOOKUP(A45,IRData!$A$3:$AF$133,32,FALSE)</f>
        <v>1683.26325</v>
      </c>
      <c r="K45" s="50">
        <f>VLOOKUP(A45,IRData!$A$3:$AM$133,37,FALSE)</f>
        <v>3731.7</v>
      </c>
      <c r="L45" s="140">
        <f>VLOOKUP($A45,IRData!$A$2:$N$133,13,FALSE)</f>
        <v>564</v>
      </c>
      <c r="M45" s="49">
        <f>L45*Forutsetninger!$C$19</f>
        <v>586.8648648648649</v>
      </c>
      <c r="N45" s="140">
        <f>VLOOKUP(A45,IRData!$A$3:$E$133,5,FALSE)*Forutsetninger!$C$25</f>
        <v>0</v>
      </c>
      <c r="O45" s="140">
        <f>VLOOKUP(A45,IRData!$A$3:$AG$133,19,FALSE)*Forutsetninger!$C$19</f>
        <v>2362.4223104940879</v>
      </c>
      <c r="P45" s="50">
        <f t="shared" si="3"/>
        <v>47573.470224969555</v>
      </c>
      <c r="Q45" s="50">
        <f>D45+E45+J45+K45+M45+G45*Forutsetninger!$B$6+N45</f>
        <v>63816.622716969556</v>
      </c>
      <c r="R45" s="51">
        <f>IFERROR((VLOOKUP(A45,'DEAnorm D-nett'!$A$4:$H$123,8,FALSE)+O45),0)</f>
        <v>38154.295147440171</v>
      </c>
      <c r="S45" s="26">
        <f>IFERROR((VLOOKUP(A45,'DEAnorm R-nett'!$A$4:$H$81,8,FALSE)+N45+K45),N45+K45)</f>
        <v>20648.29751514825</v>
      </c>
      <c r="T45" s="146">
        <f>IFERROR(VLOOKUP(A45,IRData!$A$3:$AN$133,40,FALSE),0)</f>
        <v>4067.5360043743094</v>
      </c>
      <c r="U45" s="52">
        <f>(1-Forutsetninger!$B$4)*Q45+(R45+S45+T45)*Forutsetninger!$B$4</f>
        <v>63248.726286965459</v>
      </c>
      <c r="V45" s="46">
        <f t="shared" si="4"/>
        <v>15675.256061995904</v>
      </c>
      <c r="W45" s="188">
        <f t="shared" si="5"/>
        <v>5.674422233610827E-2</v>
      </c>
      <c r="X45" s="252">
        <f>(R45+S45+T45)-G45*($K$147+$K$141)/Forutsetninger!$B$4</f>
        <v>56254.781256376969</v>
      </c>
      <c r="Y45" s="253">
        <f>(1-Forutsetninger!$B$4)*Q45+Forutsetninger!$B$4*X45</f>
        <v>59279.517840614004</v>
      </c>
      <c r="Z45"/>
      <c r="AA45"/>
      <c r="AB45"/>
      <c r="AC45" s="209"/>
    </row>
    <row r="46" spans="1:29" x14ac:dyDescent="0.2">
      <c r="A46" s="256">
        <v>1472016</v>
      </c>
      <c r="B46" s="256" t="s">
        <v>169</v>
      </c>
      <c r="C46" s="255">
        <f>VLOOKUP(A46,IRData!$A$3:$F$133,6,FALSE)</f>
        <v>11114.784816741943</v>
      </c>
      <c r="D46" s="50">
        <f>C46*Forutsetninger!$C$25</f>
        <v>11720.259476019715</v>
      </c>
      <c r="E46" s="48">
        <f>VLOOKUP($A46,IRData!$A$2:$N$133,7,FALSE)</f>
        <v>2433</v>
      </c>
      <c r="F46" s="48">
        <f>VLOOKUP($A46,IRData!$A$2:$N$133,8,FALSE)</f>
        <v>20302</v>
      </c>
      <c r="G46" s="48">
        <f>VLOOKUP($A46,IRData!$A$2:$N$133,9,FALSE)</f>
        <v>20505.02</v>
      </c>
      <c r="H46" s="48">
        <f>VLOOKUP($A46,IRData!$A$2:$N$133,10,FALSE)</f>
        <v>1812</v>
      </c>
      <c r="I46" s="48">
        <f>VLOOKUP($A46,IRData!$A$2:$N$133,11,FALSE)</f>
        <v>320</v>
      </c>
      <c r="J46" s="50">
        <f>VLOOKUP(A46,IRData!$A$3:$AF$133,32,FALSE)</f>
        <v>482.98860000000002</v>
      </c>
      <c r="K46" s="50">
        <f>VLOOKUP(A46,IRData!$A$3:$AM$133,37,FALSE)</f>
        <v>85.296000000000006</v>
      </c>
      <c r="L46" s="140">
        <f>VLOOKUP($A46,IRData!$A$2:$N$133,13,FALSE)</f>
        <v>280</v>
      </c>
      <c r="M46" s="49">
        <f>L46*Forutsetninger!$C$19</f>
        <v>291.35135135135135</v>
      </c>
      <c r="N46" s="140">
        <f>VLOOKUP(A46,IRData!$A$3:$E$133,5,FALSE)*Forutsetninger!$C$25</f>
        <v>0</v>
      </c>
      <c r="O46" s="140">
        <f>VLOOKUP(A46,IRData!$A$3:$AG$133,19,FALSE)*Forutsetninger!$C$19</f>
        <v>0</v>
      </c>
      <c r="P46" s="50">
        <f t="shared" si="3"/>
        <v>15012.895427371068</v>
      </c>
      <c r="Q46" s="50">
        <f>D46+E46+J46+K46+M46+G46*Forutsetninger!$B$6+N46</f>
        <v>16218.590603371067</v>
      </c>
      <c r="R46" s="51">
        <f>IFERROR((VLOOKUP(A46,'DEAnorm D-nett'!$A$4:$H$123,8,FALSE)+O46),0)</f>
        <v>9111.6411235421892</v>
      </c>
      <c r="S46" s="26">
        <f>IFERROR((VLOOKUP(A46,'DEAnorm R-nett'!$A$4:$H$81,8,FALSE)+N46+K46),N46+K46)</f>
        <v>772.62465785835104</v>
      </c>
      <c r="T46" s="146">
        <f>IFERROR(VLOOKUP(A46,IRData!$A$3:$AN$133,40,FALSE),0)</f>
        <v>0</v>
      </c>
      <c r="U46" s="52">
        <f>(1-Forutsetninger!$B$4)*Q46+(R46+S46+T46)*Forutsetninger!$B$4</f>
        <v>12417.99571018875</v>
      </c>
      <c r="V46" s="46">
        <f t="shared" si="4"/>
        <v>-2594.8997171823175</v>
      </c>
      <c r="W46" s="188">
        <f t="shared" si="5"/>
        <v>-0.12654948481797712</v>
      </c>
      <c r="X46" s="252">
        <f>(R46+S46+T46)-G46*($K$147+$K$141)/Forutsetninger!$B$4</f>
        <v>9393.2224039258963</v>
      </c>
      <c r="Y46" s="253">
        <f>(1-Forutsetninger!$B$4)*Q46+Forutsetninger!$B$4*X46</f>
        <v>12123.369683703964</v>
      </c>
      <c r="Z46"/>
      <c r="AA46"/>
      <c r="AB46"/>
      <c r="AC46" s="209"/>
    </row>
    <row r="47" spans="1:29" x14ac:dyDescent="0.2">
      <c r="A47" s="256">
        <v>1492016</v>
      </c>
      <c r="B47" s="256" t="s">
        <v>223</v>
      </c>
      <c r="C47" s="255">
        <f>VLOOKUP(A47,IRData!$A$3:$F$133,6,FALSE)</f>
        <v>17664.123901367188</v>
      </c>
      <c r="D47" s="50">
        <f>C47*Forutsetninger!$C$25</f>
        <v>18626.371895994194</v>
      </c>
      <c r="E47" s="48">
        <f>VLOOKUP($A47,IRData!$A$2:$N$133,7,FALSE)</f>
        <v>6959</v>
      </c>
      <c r="F47" s="48">
        <f>VLOOKUP($A47,IRData!$A$2:$N$133,8,FALSE)</f>
        <v>105276</v>
      </c>
      <c r="G47" s="48">
        <f>VLOOKUP($A47,IRData!$A$2:$N$133,9,FALSE)</f>
        <v>106328.76</v>
      </c>
      <c r="H47" s="48">
        <f>VLOOKUP($A47,IRData!$A$2:$N$133,10,FALSE)</f>
        <v>5895</v>
      </c>
      <c r="I47" s="48">
        <f>VLOOKUP($A47,IRData!$A$2:$N$133,11,FALSE)</f>
        <v>0</v>
      </c>
      <c r="J47" s="50">
        <f>VLOOKUP(A47,IRData!$A$3:$AF$133,32,FALSE)</f>
        <v>1571.3122499999999</v>
      </c>
      <c r="K47" s="50">
        <f>VLOOKUP(A47,IRData!$A$3:$AM$133,37,FALSE)</f>
        <v>0</v>
      </c>
      <c r="L47" s="140">
        <f>VLOOKUP($A47,IRData!$A$2:$N$133,13,FALSE)</f>
        <v>228</v>
      </c>
      <c r="M47" s="49">
        <f>L47*Forutsetninger!$C$19</f>
        <v>237.24324324324326</v>
      </c>
      <c r="N47" s="140">
        <f>VLOOKUP(A47,IRData!$A$3:$E$133,5,FALSE)*Forutsetninger!$C$25</f>
        <v>0</v>
      </c>
      <c r="O47" s="140">
        <f>VLOOKUP(A47,IRData!$A$3:$AG$133,19,FALSE)*Forutsetninger!$C$19</f>
        <v>0</v>
      </c>
      <c r="P47" s="50">
        <f t="shared" si="3"/>
        <v>27393.927389237437</v>
      </c>
      <c r="Q47" s="50">
        <f>D47+E47+J47+K47+M47+G47*Forutsetninger!$B$6+N47</f>
        <v>33646.058477237435</v>
      </c>
      <c r="R47" s="51">
        <f>IFERROR((VLOOKUP(A47,'DEAnorm D-nett'!$A$4:$H$123,8,FALSE)+O47),0)</f>
        <v>31443.332650626577</v>
      </c>
      <c r="S47" s="26">
        <f>IFERROR((VLOOKUP(A47,'DEAnorm R-nett'!$A$4:$H$81,8,FALSE)+N47+K47),N47+K47)</f>
        <v>0</v>
      </c>
      <c r="T47" s="146">
        <f>IFERROR(VLOOKUP(A47,IRData!$A$3:$AN$133,40,FALSE),0)</f>
        <v>0</v>
      </c>
      <c r="U47" s="52">
        <f>(1-Forutsetninger!$B$4)*Q47+(R47+S47+T47)*Forutsetninger!$B$4</f>
        <v>32324.42298127092</v>
      </c>
      <c r="V47" s="46">
        <f t="shared" si="4"/>
        <v>4930.4955920334833</v>
      </c>
      <c r="W47" s="188">
        <f t="shared" si="5"/>
        <v>4.6370291462380295E-2</v>
      </c>
      <c r="X47" s="252">
        <f>(R47+S47+T47)-G47*($K$147+$K$141)/Forutsetninger!$B$4</f>
        <v>28897.027724657681</v>
      </c>
      <c r="Y47" s="253">
        <f>(1-Forutsetninger!$B$4)*Q47+Forutsetninger!$B$4*X47</f>
        <v>30796.640025689583</v>
      </c>
      <c r="Z47"/>
      <c r="AA47"/>
      <c r="AB47"/>
      <c r="AC47" s="209"/>
    </row>
    <row r="48" spans="1:29" x14ac:dyDescent="0.2">
      <c r="A48" s="256">
        <v>1532016</v>
      </c>
      <c r="B48" s="256" t="s">
        <v>224</v>
      </c>
      <c r="C48" s="255">
        <f>VLOOKUP(A48,IRData!$A$3:$F$133,6,FALSE)</f>
        <v>14331.543334960937</v>
      </c>
      <c r="D48" s="50">
        <f>C48*Forutsetninger!$C$25</f>
        <v>15112.249975775931</v>
      </c>
      <c r="E48" s="48">
        <f>VLOOKUP($A48,IRData!$A$2:$N$133,7,FALSE)</f>
        <v>8455</v>
      </c>
      <c r="F48" s="48">
        <f>VLOOKUP($A48,IRData!$A$2:$N$133,8,FALSE)</f>
        <v>118124</v>
      </c>
      <c r="G48" s="48">
        <f>VLOOKUP($A48,IRData!$A$2:$N$133,9,FALSE)</f>
        <v>119305.24</v>
      </c>
      <c r="H48" s="48">
        <f>VLOOKUP($A48,IRData!$A$2:$N$133,10,FALSE)</f>
        <v>10470</v>
      </c>
      <c r="I48" s="48">
        <f>VLOOKUP($A48,IRData!$A$2:$N$133,11,FALSE)</f>
        <v>0</v>
      </c>
      <c r="J48" s="50">
        <f>VLOOKUP(A48,IRData!$A$3:$AF$133,32,FALSE)</f>
        <v>2790.7784999999999</v>
      </c>
      <c r="K48" s="50">
        <f>VLOOKUP(A48,IRData!$A$3:$AM$133,37,FALSE)</f>
        <v>0</v>
      </c>
      <c r="L48" s="140">
        <f>VLOOKUP($A48,IRData!$A$2:$N$133,13,FALSE)</f>
        <v>447</v>
      </c>
      <c r="M48" s="49">
        <f>L48*Forutsetninger!$C$19</f>
        <v>465.12162162162161</v>
      </c>
      <c r="N48" s="140">
        <f>VLOOKUP(A48,IRData!$A$3:$E$133,5,FALSE)*Forutsetninger!$C$25</f>
        <v>0</v>
      </c>
      <c r="O48" s="140">
        <f>VLOOKUP(A48,IRData!$A$3:$AG$133,19,FALSE)*Forutsetninger!$C$19</f>
        <v>0</v>
      </c>
      <c r="P48" s="50">
        <f t="shared" si="3"/>
        <v>26823.150097397549</v>
      </c>
      <c r="Q48" s="50">
        <f>D48+E48+J48+K48+M48+G48*Forutsetninger!$B$6+N48</f>
        <v>33838.298209397552</v>
      </c>
      <c r="R48" s="51">
        <f>IFERROR((VLOOKUP(A48,'DEAnorm D-nett'!$A$4:$H$123,8,FALSE)+O48),0)</f>
        <v>33772.107732150151</v>
      </c>
      <c r="S48" s="26">
        <f>IFERROR((VLOOKUP(A48,'DEAnorm R-nett'!$A$4:$H$81,8,FALSE)+N48+K48),N48+K48)</f>
        <v>0</v>
      </c>
      <c r="T48" s="146">
        <f>IFERROR(VLOOKUP(A48,IRData!$A$3:$AN$133,40,FALSE),0)</f>
        <v>0</v>
      </c>
      <c r="U48" s="52">
        <f>(1-Forutsetninger!$B$4)*Q48+(R48+S48+T48)*Forutsetninger!$B$4</f>
        <v>33798.583923049111</v>
      </c>
      <c r="V48" s="46">
        <f t="shared" si="4"/>
        <v>6975.4338256515621</v>
      </c>
      <c r="W48" s="188">
        <f t="shared" si="5"/>
        <v>5.8467120351558419E-2</v>
      </c>
      <c r="X48" s="252">
        <f>(R48+S48+T48)-G48*($K$147+$K$141)/Forutsetninger!$B$4</f>
        <v>30915.048924110808</v>
      </c>
      <c r="Y48" s="253">
        <f>(1-Forutsetninger!$B$4)*Q48+Forutsetninger!$B$4*X48</f>
        <v>32084.348638225507</v>
      </c>
      <c r="Z48"/>
      <c r="AA48"/>
      <c r="AB48"/>
      <c r="AC48" s="209"/>
    </row>
    <row r="49" spans="1:29" x14ac:dyDescent="0.2">
      <c r="A49" s="256">
        <v>1562016</v>
      </c>
      <c r="B49" s="256" t="s">
        <v>170</v>
      </c>
      <c r="C49" s="255">
        <f>VLOOKUP(A49,IRData!$A$3:$F$133,6,FALSE)</f>
        <v>185.8959596157074</v>
      </c>
      <c r="D49" s="50">
        <f>C49*Forutsetninger!$C$25</f>
        <v>196.02258776597941</v>
      </c>
      <c r="E49" s="48">
        <f>VLOOKUP($A49,IRData!$A$2:$N$133,7,FALSE)</f>
        <v>251</v>
      </c>
      <c r="F49" s="48">
        <f>VLOOKUP($A49,IRData!$A$2:$N$133,8,FALSE)</f>
        <v>1134</v>
      </c>
      <c r="G49" s="48">
        <f>VLOOKUP($A49,IRData!$A$2:$N$133,9,FALSE)</f>
        <v>1145.3399999999999</v>
      </c>
      <c r="H49" s="48">
        <f>VLOOKUP($A49,IRData!$A$2:$N$133,10,FALSE)</f>
        <v>0</v>
      </c>
      <c r="I49" s="48">
        <f>VLOOKUP($A49,IRData!$A$2:$N$133,11,FALSE)</f>
        <v>0</v>
      </c>
      <c r="J49" s="50">
        <f>VLOOKUP(A49,IRData!$A$3:$AF$133,32,FALSE)</f>
        <v>0</v>
      </c>
      <c r="K49" s="50">
        <f>VLOOKUP(A49,IRData!$A$3:$AM$133,37,FALSE)</f>
        <v>0</v>
      </c>
      <c r="L49" s="140">
        <f>VLOOKUP($A49,IRData!$A$2:$N$133,13,FALSE)</f>
        <v>0</v>
      </c>
      <c r="M49" s="49">
        <f>L49*Forutsetninger!$C$19</f>
        <v>0</v>
      </c>
      <c r="N49" s="140">
        <f>VLOOKUP(A49,IRData!$A$3:$E$133,5,FALSE)*Forutsetninger!$C$25</f>
        <v>0</v>
      </c>
      <c r="O49" s="140">
        <f>VLOOKUP(A49,IRData!$A$3:$AG$133,19,FALSE)*Forutsetninger!$C$19</f>
        <v>0</v>
      </c>
      <c r="P49" s="50">
        <f t="shared" si="3"/>
        <v>447.02258776597944</v>
      </c>
      <c r="Q49" s="50">
        <f>D49+E49+J49+K49+M49+G49*Forutsetninger!$B$6+N49</f>
        <v>514.36857976597946</v>
      </c>
      <c r="R49" s="51">
        <f>IFERROR((VLOOKUP(A49,'DEAnorm D-nett'!$A$4:$H$123,8,FALSE)+O49),0)</f>
        <v>0</v>
      </c>
      <c r="S49" s="26">
        <f>IFERROR((VLOOKUP(A49,'DEAnorm R-nett'!$A$4:$H$81,8,FALSE)+N49+K49),N49+K49)</f>
        <v>566.68321020411884</v>
      </c>
      <c r="T49" s="146">
        <f>IFERROR(VLOOKUP(A49,IRData!$A$3:$AN$133,40,FALSE),0)</f>
        <v>0</v>
      </c>
      <c r="U49" s="52">
        <f>(1-Forutsetninger!$B$4)*Q49+(R49+S49+T49)*Forutsetninger!$B$4</f>
        <v>545.75735802886311</v>
      </c>
      <c r="V49" s="46">
        <f t="shared" si="4"/>
        <v>98.734770262883671</v>
      </c>
      <c r="W49" s="188">
        <f t="shared" si="5"/>
        <v>8.6205642222295278E-2</v>
      </c>
      <c r="X49" s="252">
        <f>(R49+S49+T49)-G49*($K$147+$K$141)/Forutsetninger!$B$4</f>
        <v>539.25521345225968</v>
      </c>
      <c r="Y49" s="253">
        <f>(1-Forutsetninger!$B$4)*Q49+Forutsetninger!$B$4*X49</f>
        <v>529.30055997774753</v>
      </c>
      <c r="Z49"/>
      <c r="AA49"/>
      <c r="AB49"/>
      <c r="AC49" s="209"/>
    </row>
    <row r="50" spans="1:29" x14ac:dyDescent="0.2">
      <c r="A50" s="256">
        <v>1572016</v>
      </c>
      <c r="B50" s="256" t="s">
        <v>225</v>
      </c>
      <c r="C50" s="255">
        <f>VLOOKUP(A50,IRData!$A$3:$F$133,6,FALSE)</f>
        <v>13879.5947265625</v>
      </c>
      <c r="D50" s="50">
        <f>C50*Forutsetninger!$C$25</f>
        <v>14635.681598826606</v>
      </c>
      <c r="E50" s="48">
        <f>VLOOKUP($A50,IRData!$A$2:$N$133,7,FALSE)</f>
        <v>5981</v>
      </c>
      <c r="F50" s="48">
        <f>VLOOKUP($A50,IRData!$A$2:$N$133,8,FALSE)</f>
        <v>79628</v>
      </c>
      <c r="G50" s="48">
        <f>VLOOKUP($A50,IRData!$A$2:$N$133,9,FALSE)</f>
        <v>80424.28</v>
      </c>
      <c r="H50" s="48">
        <f>VLOOKUP($A50,IRData!$A$2:$N$133,10,FALSE)</f>
        <v>7690</v>
      </c>
      <c r="I50" s="48">
        <f>VLOOKUP($A50,IRData!$A$2:$N$133,11,FALSE)</f>
        <v>0</v>
      </c>
      <c r="J50" s="50">
        <f>VLOOKUP(A50,IRData!$A$3:$AF$133,32,FALSE)</f>
        <v>2049.7694999999999</v>
      </c>
      <c r="K50" s="50">
        <f>VLOOKUP(A50,IRData!$A$3:$AM$133,37,FALSE)</f>
        <v>0</v>
      </c>
      <c r="L50" s="140">
        <f>VLOOKUP($A50,IRData!$A$2:$N$133,13,FALSE)</f>
        <v>1000</v>
      </c>
      <c r="M50" s="49">
        <f>L50*Forutsetninger!$C$19</f>
        <v>1040.5405405405406</v>
      </c>
      <c r="N50" s="140">
        <f>VLOOKUP(A50,IRData!$A$3:$E$133,5,FALSE)*Forutsetninger!$C$25</f>
        <v>0</v>
      </c>
      <c r="O50" s="140">
        <f>VLOOKUP(A50,IRData!$A$3:$AG$133,19,FALSE)*Forutsetninger!$C$19</f>
        <v>1164.0943141627956</v>
      </c>
      <c r="P50" s="50">
        <f t="shared" si="3"/>
        <v>23706.991639367145</v>
      </c>
      <c r="Q50" s="50">
        <f>D50+E50+J50+K50+M50+G50*Forutsetninger!$B$6+N50</f>
        <v>28435.939303367144</v>
      </c>
      <c r="R50" s="51">
        <f>IFERROR((VLOOKUP(A50,'DEAnorm D-nett'!$A$4:$H$123,8,FALSE)+O50),0)</f>
        <v>25109.380563927436</v>
      </c>
      <c r="S50" s="26">
        <f>IFERROR((VLOOKUP(A50,'DEAnorm R-nett'!$A$4:$H$81,8,FALSE)+N50+K50),N50+K50)</f>
        <v>0</v>
      </c>
      <c r="T50" s="146">
        <f>IFERROR(VLOOKUP(A50,IRData!$A$3:$AN$133,40,FALSE),0)</f>
        <v>0</v>
      </c>
      <c r="U50" s="52">
        <f>(1-Forutsetninger!$B$4)*Q50+(R50+S50+T50)*Forutsetninger!$B$4</f>
        <v>26440.004059703318</v>
      </c>
      <c r="V50" s="46">
        <f t="shared" si="4"/>
        <v>2733.0124203361738</v>
      </c>
      <c r="W50" s="188">
        <f t="shared" si="5"/>
        <v>3.3982429439668886E-2</v>
      </c>
      <c r="X50" s="252">
        <f>(R50+S50+T50)-G50*($K$147+$K$141)/Forutsetninger!$B$4</f>
        <v>23183.422428691949</v>
      </c>
      <c r="Y50" s="253">
        <f>(1-Forutsetninger!$B$4)*Q50+Forutsetninger!$B$4*X50</f>
        <v>25284.429178562026</v>
      </c>
      <c r="Z50"/>
      <c r="AA50"/>
      <c r="AB50"/>
      <c r="AC50" s="209"/>
    </row>
    <row r="51" spans="1:29" x14ac:dyDescent="0.2">
      <c r="A51" s="256">
        <v>1612016</v>
      </c>
      <c r="B51" s="256" t="s">
        <v>171</v>
      </c>
      <c r="C51" s="255">
        <f>VLOOKUP(A51,IRData!$A$3:$F$133,6,FALSE)</f>
        <v>13948.016586303711</v>
      </c>
      <c r="D51" s="50">
        <f>C51*Forutsetninger!$C$25</f>
        <v>14707.830719409751</v>
      </c>
      <c r="E51" s="48">
        <f>VLOOKUP($A51,IRData!$A$2:$N$133,7,FALSE)</f>
        <v>3227</v>
      </c>
      <c r="F51" s="48">
        <f>VLOOKUP($A51,IRData!$A$2:$N$133,8,FALSE)</f>
        <v>53487</v>
      </c>
      <c r="G51" s="48">
        <f>VLOOKUP($A51,IRData!$A$2:$N$133,9,FALSE)</f>
        <v>54021.87</v>
      </c>
      <c r="H51" s="48">
        <f>VLOOKUP($A51,IRData!$A$2:$N$133,10,FALSE)</f>
        <v>6098</v>
      </c>
      <c r="I51" s="48">
        <f>VLOOKUP($A51,IRData!$A$2:$N$133,11,FALSE)</f>
        <v>2433</v>
      </c>
      <c r="J51" s="50">
        <f>VLOOKUP(A51,IRData!$A$3:$AF$133,32,FALSE)</f>
        <v>1625.4219000000001</v>
      </c>
      <c r="K51" s="50">
        <f>VLOOKUP(A51,IRData!$A$3:$AM$133,37,FALSE)</f>
        <v>648.51615000000004</v>
      </c>
      <c r="L51" s="140">
        <f>VLOOKUP($A51,IRData!$A$2:$N$133,13,FALSE)</f>
        <v>1407</v>
      </c>
      <c r="M51" s="49">
        <f>L51*Forutsetninger!$C$19</f>
        <v>1464.0405405405406</v>
      </c>
      <c r="N51" s="140">
        <f>VLOOKUP(A51,IRData!$A$3:$E$133,5,FALSE)*Forutsetninger!$C$25</f>
        <v>0</v>
      </c>
      <c r="O51" s="140">
        <f>VLOOKUP(A51,IRData!$A$3:$AG$133,19,FALSE)*Forutsetninger!$C$19</f>
        <v>68.4675707430453</v>
      </c>
      <c r="P51" s="50">
        <f t="shared" si="3"/>
        <v>21672.809309950291</v>
      </c>
      <c r="Q51" s="50">
        <f>D51+E51+J51+K51+M51+G51*Forutsetninger!$B$6+N51</f>
        <v>24849.295265950292</v>
      </c>
      <c r="R51" s="51">
        <f>IFERROR((VLOOKUP(A51,'DEAnorm D-nett'!$A$4:$H$123,8,FALSE)+O51),0)</f>
        <v>19838.098954392644</v>
      </c>
      <c r="S51" s="26">
        <f>IFERROR((VLOOKUP(A51,'DEAnorm R-nett'!$A$4:$H$81,8,FALSE)+N51+K51),N51+K51)</f>
        <v>2819.5408982521776</v>
      </c>
      <c r="T51" s="146">
        <f>IFERROR(VLOOKUP(A51,IRData!$A$3:$AN$133,40,FALSE),0)</f>
        <v>0</v>
      </c>
      <c r="U51" s="52">
        <f>(1-Forutsetninger!$B$4)*Q51+(R51+S51+T51)*Forutsetninger!$B$4</f>
        <v>23534.302017967013</v>
      </c>
      <c r="V51" s="46">
        <f t="shared" si="4"/>
        <v>1861.4927080167217</v>
      </c>
      <c r="W51" s="188">
        <f t="shared" si="5"/>
        <v>3.4458131642179764E-2</v>
      </c>
      <c r="X51" s="252">
        <f>(R51+S51+T51)-G51*($K$147+$K$141)/Forutsetninger!$B$4</f>
        <v>21363.952672515461</v>
      </c>
      <c r="Y51" s="253">
        <f>(1-Forutsetninger!$B$4)*Q51+Forutsetninger!$B$4*X51</f>
        <v>22758.089709889395</v>
      </c>
      <c r="Z51"/>
      <c r="AA51"/>
      <c r="AB51"/>
      <c r="AC51" s="209"/>
    </row>
    <row r="52" spans="1:29" x14ac:dyDescent="0.2">
      <c r="A52" s="256">
        <v>1622016</v>
      </c>
      <c r="B52" s="256" t="s">
        <v>172</v>
      </c>
      <c r="C52" s="255">
        <f>VLOOKUP(A52,IRData!$A$3:$F$133,6,FALSE)</f>
        <v>24058.015461921692</v>
      </c>
      <c r="D52" s="50">
        <f>C52*Forutsetninger!$C$25</f>
        <v>25368.568833388243</v>
      </c>
      <c r="E52" s="48">
        <f>VLOOKUP($A52,IRData!$A$2:$N$133,7,FALSE)</f>
        <v>6854</v>
      </c>
      <c r="F52" s="48">
        <f>VLOOKUP($A52,IRData!$A$2:$N$133,8,FALSE)</f>
        <v>115181</v>
      </c>
      <c r="G52" s="48">
        <f>VLOOKUP($A52,IRData!$A$2:$N$133,9,FALSE)</f>
        <v>116332.81</v>
      </c>
      <c r="H52" s="48">
        <f>VLOOKUP($A52,IRData!$A$2:$N$133,10,FALSE)</f>
        <v>12926</v>
      </c>
      <c r="I52" s="48">
        <f>VLOOKUP($A52,IRData!$A$2:$N$133,11,FALSE)</f>
        <v>171</v>
      </c>
      <c r="J52" s="50">
        <f>VLOOKUP(A52,IRData!$A$3:$AF$133,32,FALSE)</f>
        <v>3445.4253000000003</v>
      </c>
      <c r="K52" s="50">
        <f>VLOOKUP(A52,IRData!$A$3:$AM$133,37,FALSE)</f>
        <v>45.58005</v>
      </c>
      <c r="L52" s="140">
        <f>VLOOKUP($A52,IRData!$A$2:$N$133,13,FALSE)</f>
        <v>1890</v>
      </c>
      <c r="M52" s="49">
        <f>L52*Forutsetninger!$C$19</f>
        <v>1966.6216216216217</v>
      </c>
      <c r="N52" s="140">
        <f>VLOOKUP(A52,IRData!$A$3:$E$133,5,FALSE)*Forutsetninger!$C$25</f>
        <v>0</v>
      </c>
      <c r="O52" s="140">
        <f>VLOOKUP(A52,IRData!$A$3:$AG$133,19,FALSE)*Forutsetninger!$C$19</f>
        <v>0</v>
      </c>
      <c r="P52" s="50">
        <f t="shared" si="3"/>
        <v>37680.195805009862</v>
      </c>
      <c r="Q52" s="50">
        <f>D52+E52+J52+K52+M52+G52*Forutsetninger!$B$6+N52</f>
        <v>44520.565033009858</v>
      </c>
      <c r="R52" s="51">
        <f>IFERROR((VLOOKUP(A52,'DEAnorm D-nett'!$A$4:$H$123,8,FALSE)+O52),0)</f>
        <v>36425.385545874073</v>
      </c>
      <c r="S52" s="26">
        <f>IFERROR((VLOOKUP(A52,'DEAnorm R-nett'!$A$4:$H$81,8,FALSE)+N52+K52),N52+K52)</f>
        <v>1014.1469849269872</v>
      </c>
      <c r="T52" s="146">
        <f>IFERROR(VLOOKUP(A52,IRData!$A$3:$AN$133,40,FALSE),0)</f>
        <v>0</v>
      </c>
      <c r="U52" s="52">
        <f>(1-Forutsetninger!$B$4)*Q52+(R52+S52+T52)*Forutsetninger!$B$4</f>
        <v>40271.945531684578</v>
      </c>
      <c r="V52" s="46">
        <f t="shared" si="4"/>
        <v>2591.7497266747159</v>
      </c>
      <c r="W52" s="188">
        <f t="shared" si="5"/>
        <v>2.2278751168090204E-2</v>
      </c>
      <c r="X52" s="252">
        <f>(R52+S52+T52)-G52*($K$147+$K$141)/Forutsetninger!$B$4</f>
        <v>34653.655904808205</v>
      </c>
      <c r="Y52" s="253">
        <f>(1-Forutsetninger!$B$4)*Q52+Forutsetninger!$B$4*X52</f>
        <v>38600.419556088862</v>
      </c>
      <c r="Z52"/>
      <c r="AA52"/>
      <c r="AB52"/>
      <c r="AC52" s="209"/>
    </row>
    <row r="53" spans="1:29" x14ac:dyDescent="0.2">
      <c r="A53" s="256">
        <v>1632016</v>
      </c>
      <c r="B53" s="256" t="s">
        <v>226</v>
      </c>
      <c r="C53" s="255">
        <f>VLOOKUP(A53,IRData!$A$3:$F$133,6,FALSE)</f>
        <v>15289.024291992188</v>
      </c>
      <c r="D53" s="50">
        <f>C53*Forutsetninger!$C$25</f>
        <v>16121.889428520944</v>
      </c>
      <c r="E53" s="48">
        <f>VLOOKUP($A53,IRData!$A$2:$N$133,7,FALSE)</f>
        <v>5687</v>
      </c>
      <c r="F53" s="48">
        <f>VLOOKUP($A53,IRData!$A$2:$N$133,8,FALSE)</f>
        <v>75320</v>
      </c>
      <c r="G53" s="48">
        <f>VLOOKUP($A53,IRData!$A$2:$N$133,9,FALSE)</f>
        <v>76073.2</v>
      </c>
      <c r="H53" s="48">
        <f>VLOOKUP($A53,IRData!$A$2:$N$133,10,FALSE)</f>
        <v>5843</v>
      </c>
      <c r="I53" s="48">
        <f>VLOOKUP($A53,IRData!$A$2:$N$133,11,FALSE)</f>
        <v>0</v>
      </c>
      <c r="J53" s="50">
        <f>VLOOKUP(A53,IRData!$A$3:$AF$133,32,FALSE)</f>
        <v>1557.4516500000002</v>
      </c>
      <c r="K53" s="50">
        <f>VLOOKUP(A53,IRData!$A$3:$AM$133,37,FALSE)</f>
        <v>0</v>
      </c>
      <c r="L53" s="140">
        <f>VLOOKUP($A53,IRData!$A$2:$N$133,13,FALSE)</f>
        <v>571</v>
      </c>
      <c r="M53" s="49">
        <f>L53*Forutsetninger!$C$19</f>
        <v>594.14864864864865</v>
      </c>
      <c r="N53" s="140">
        <f>VLOOKUP(A53,IRData!$A$3:$E$133,5,FALSE)*Forutsetninger!$C$25</f>
        <v>0</v>
      </c>
      <c r="O53" s="140">
        <f>VLOOKUP(A53,IRData!$A$3:$AG$133,19,FALSE)*Forutsetninger!$C$19</f>
        <v>19.666215819281501</v>
      </c>
      <c r="P53" s="50">
        <f t="shared" si="3"/>
        <v>23960.489727169595</v>
      </c>
      <c r="Q53" s="50">
        <f>D53+E53+J53+K53+M53+G53*Forutsetninger!$B$6+N53</f>
        <v>28433.593887169594</v>
      </c>
      <c r="R53" s="51">
        <f>IFERROR((VLOOKUP(A53,'DEAnorm D-nett'!$A$4:$H$123,8,FALSE)+O53),0)</f>
        <v>23618.071100172499</v>
      </c>
      <c r="S53" s="26">
        <f>IFERROR((VLOOKUP(A53,'DEAnorm R-nett'!$A$4:$H$81,8,FALSE)+N53+K53),N53+K53)</f>
        <v>0</v>
      </c>
      <c r="T53" s="146">
        <f>IFERROR(VLOOKUP(A53,IRData!$A$3:$AN$133,40,FALSE),0)</f>
        <v>0</v>
      </c>
      <c r="U53" s="52">
        <f>(1-Forutsetninger!$B$4)*Q53+(R53+S53+T53)*Forutsetninger!$B$4</f>
        <v>25544.280214971339</v>
      </c>
      <c r="V53" s="46">
        <f t="shared" si="4"/>
        <v>1583.7904878017434</v>
      </c>
      <c r="W53" s="188">
        <f t="shared" si="5"/>
        <v>2.0819296254157096E-2</v>
      </c>
      <c r="X53" s="252">
        <f>(R53+S53+T53)-G53*($K$147+$K$141)/Forutsetninger!$B$4</f>
        <v>21796.310328258889</v>
      </c>
      <c r="Y53" s="253">
        <f>(1-Forutsetninger!$B$4)*Q53+Forutsetninger!$B$4*X53</f>
        <v>24451.22375182317</v>
      </c>
      <c r="Z53"/>
      <c r="AA53"/>
      <c r="AB53"/>
      <c r="AC53" s="209"/>
    </row>
    <row r="54" spans="1:29" x14ac:dyDescent="0.2">
      <c r="A54" s="256">
        <v>1642016</v>
      </c>
      <c r="B54" s="256" t="s">
        <v>227</v>
      </c>
      <c r="C54" s="255">
        <f>VLOOKUP(A54,IRData!$A$3:$F$133,6,FALSE)</f>
        <v>32486.250713348389</v>
      </c>
      <c r="D54" s="50">
        <f>C54*Forutsetninger!$C$25</f>
        <v>34255.929740534681</v>
      </c>
      <c r="E54" s="48">
        <f>VLOOKUP($A54,IRData!$A$2:$N$133,7,FALSE)</f>
        <v>11682</v>
      </c>
      <c r="F54" s="48">
        <f>VLOOKUP($A54,IRData!$A$2:$N$133,8,FALSE)</f>
        <v>170784</v>
      </c>
      <c r="G54" s="48">
        <f>VLOOKUP($A54,IRData!$A$2:$N$133,9,FALSE)</f>
        <v>172491.84</v>
      </c>
      <c r="H54" s="48">
        <f>VLOOKUP($A54,IRData!$A$2:$N$133,10,FALSE)</f>
        <v>7023</v>
      </c>
      <c r="I54" s="48">
        <f>VLOOKUP($A54,IRData!$A$2:$N$133,11,FALSE)</f>
        <v>7046</v>
      </c>
      <c r="J54" s="50">
        <f>VLOOKUP(A54,IRData!$A$3:$AF$133,32,FALSE)</f>
        <v>1871.9806500000002</v>
      </c>
      <c r="K54" s="50">
        <f>VLOOKUP(A54,IRData!$A$3:$AM$133,37,FALSE)</f>
        <v>1878.1113</v>
      </c>
      <c r="L54" s="140">
        <f>VLOOKUP($A54,IRData!$A$2:$N$133,13,FALSE)</f>
        <v>2088</v>
      </c>
      <c r="M54" s="49">
        <f>L54*Forutsetninger!$C$19</f>
        <v>2172.6486486486488</v>
      </c>
      <c r="N54" s="140">
        <f>VLOOKUP(A54,IRData!$A$3:$E$133,5,FALSE)*Forutsetninger!$C$25</f>
        <v>0</v>
      </c>
      <c r="O54" s="140">
        <f>VLOOKUP(A54,IRData!$A$3:$AG$133,19,FALSE)*Forutsetninger!$C$19</f>
        <v>0</v>
      </c>
      <c r="P54" s="50">
        <f t="shared" si="3"/>
        <v>51860.670339183322</v>
      </c>
      <c r="Q54" s="50">
        <f>D54+E54+J54+K54+M54+G54*Forutsetninger!$B$6+N54</f>
        <v>62003.190531183325</v>
      </c>
      <c r="R54" s="51">
        <f>IFERROR((VLOOKUP(A54,'DEAnorm D-nett'!$A$4:$H$123,8,FALSE)+O54),0)</f>
        <v>43296.494016786448</v>
      </c>
      <c r="S54" s="26">
        <f>IFERROR((VLOOKUP(A54,'DEAnorm R-nett'!$A$4:$H$81,8,FALSE)+N54+K54),N54+K54)</f>
        <v>12446.893407927295</v>
      </c>
      <c r="T54" s="146">
        <f>IFERROR(VLOOKUP(A54,IRData!$A$3:$AN$133,40,FALSE),0)</f>
        <v>0</v>
      </c>
      <c r="U54" s="52">
        <f>(1-Forutsetninger!$B$4)*Q54+(R54+S54+T54)*Forutsetninger!$B$4</f>
        <v>58247.308667301579</v>
      </c>
      <c r="V54" s="46">
        <f t="shared" si="4"/>
        <v>6386.638328118257</v>
      </c>
      <c r="W54" s="188">
        <f t="shared" si="5"/>
        <v>3.7025741786499915E-2</v>
      </c>
      <c r="X54" s="252">
        <f>(R54+S54+T54)-G54*($K$147+$K$141)/Forutsetninger!$B$4</f>
        <v>51612.644040878185</v>
      </c>
      <c r="Y54" s="253">
        <f>(1-Forutsetninger!$B$4)*Q54+Forutsetninger!$B$4*X54</f>
        <v>55768.862637000246</v>
      </c>
      <c r="Z54"/>
      <c r="AA54"/>
      <c r="AB54"/>
      <c r="AC54" s="209"/>
    </row>
    <row r="55" spans="1:29" x14ac:dyDescent="0.2">
      <c r="A55" s="256">
        <v>1672016</v>
      </c>
      <c r="B55" s="256" t="s">
        <v>187</v>
      </c>
      <c r="C55" s="255">
        <f>VLOOKUP(A55,IRData!$A$3:$F$133,6,FALSE)</f>
        <v>133</v>
      </c>
      <c r="D55" s="50">
        <f>C55*Forutsetninger!$C$25</f>
        <v>140.24513618677042</v>
      </c>
      <c r="E55" s="48">
        <f>VLOOKUP($A55,IRData!$A$2:$N$133,7,FALSE)</f>
        <v>440</v>
      </c>
      <c r="F55" s="48">
        <f>VLOOKUP($A55,IRData!$A$2:$N$133,8,FALSE)</f>
        <v>11120</v>
      </c>
      <c r="G55" s="48">
        <f>VLOOKUP($A55,IRData!$A$2:$N$133,9,FALSE)</f>
        <v>11231.2</v>
      </c>
      <c r="H55" s="48">
        <f>VLOOKUP($A55,IRData!$A$2:$N$133,10,FALSE)</f>
        <v>565</v>
      </c>
      <c r="I55" s="48">
        <f>VLOOKUP($A55,IRData!$A$2:$N$133,11,FALSE)</f>
        <v>0</v>
      </c>
      <c r="J55" s="50">
        <f>VLOOKUP(A55,IRData!$A$3:$AF$133,32,FALSE)</f>
        <v>150.60075000000001</v>
      </c>
      <c r="K55" s="50">
        <f>VLOOKUP(A55,IRData!$A$3:$AM$133,37,FALSE)</f>
        <v>0</v>
      </c>
      <c r="L55" s="140">
        <f>VLOOKUP($A55,IRData!$A$2:$N$133,13,FALSE)</f>
        <v>8</v>
      </c>
      <c r="M55" s="49">
        <f>L55*Forutsetninger!$C$19</f>
        <v>8.3243243243243246</v>
      </c>
      <c r="N55" s="140">
        <f>VLOOKUP(A55,IRData!$A$3:$E$133,5,FALSE)*Forutsetninger!$C$25</f>
        <v>0</v>
      </c>
      <c r="O55" s="140">
        <f>VLOOKUP(A55,IRData!$A$3:$AG$133,19,FALSE)*Forutsetninger!$C$19</f>
        <v>0</v>
      </c>
      <c r="P55" s="50">
        <f t="shared" si="3"/>
        <v>739.17021051109487</v>
      </c>
      <c r="Q55" s="50">
        <f>D55+E55+J55+K55+M55+G55*Forutsetninger!$B$6+N55</f>
        <v>1399.564770511095</v>
      </c>
      <c r="R55" s="51">
        <f>IFERROR((VLOOKUP(A55,'DEAnorm D-nett'!$A$4:$H$123,8,FALSE)+O55),0)</f>
        <v>1341.8580969253421</v>
      </c>
      <c r="S55" s="26">
        <f>IFERROR((VLOOKUP(A55,'DEAnorm R-nett'!$A$4:$H$81,8,FALSE)+N55+K55),N55+K55)</f>
        <v>0</v>
      </c>
      <c r="T55" s="146">
        <f>IFERROR(VLOOKUP(A55,IRData!$A$3:$AN$133,40,FALSE),0)</f>
        <v>0</v>
      </c>
      <c r="U55" s="52">
        <f>(1-Forutsetninger!$B$4)*Q55+(R55+S55+T55)*Forutsetninger!$B$4</f>
        <v>1364.9407663596435</v>
      </c>
      <c r="V55" s="46">
        <f t="shared" si="4"/>
        <v>625.77055584854861</v>
      </c>
      <c r="W55" s="188">
        <f t="shared" si="5"/>
        <v>5.571715897219786E-2</v>
      </c>
      <c r="X55" s="252">
        <f>(R55+S55+T55)-G55*($K$147+$K$141)/Forutsetninger!$B$4</f>
        <v>1072.8992575243949</v>
      </c>
      <c r="Y55" s="253">
        <f>(1-Forutsetninger!$B$4)*Q55+Forutsetninger!$B$4*X55</f>
        <v>1203.565462719075</v>
      </c>
      <c r="Z55"/>
      <c r="AA55"/>
      <c r="AB55"/>
      <c r="AC55" s="209"/>
    </row>
    <row r="56" spans="1:29" x14ac:dyDescent="0.2">
      <c r="A56" s="256">
        <v>1682016</v>
      </c>
      <c r="B56" s="256" t="s">
        <v>228</v>
      </c>
      <c r="C56" s="255">
        <f>VLOOKUP(A56,IRData!$A$3:$F$133,6,FALSE)</f>
        <v>7807.3671569824219</v>
      </c>
      <c r="D56" s="50">
        <f>C56*Forutsetninger!$C$25</f>
        <v>8232.6712044444994</v>
      </c>
      <c r="E56" s="48">
        <f>VLOOKUP($A56,IRData!$A$2:$N$133,7,FALSE)</f>
        <v>1615</v>
      </c>
      <c r="F56" s="48">
        <f>VLOOKUP($A56,IRData!$A$2:$N$133,8,FALSE)</f>
        <v>24590</v>
      </c>
      <c r="G56" s="48">
        <f>VLOOKUP($A56,IRData!$A$2:$N$133,9,FALSE)</f>
        <v>24835.9</v>
      </c>
      <c r="H56" s="48">
        <f>VLOOKUP($A56,IRData!$A$2:$N$133,10,FALSE)</f>
        <v>2946</v>
      </c>
      <c r="I56" s="48">
        <f>VLOOKUP($A56,IRData!$A$2:$N$133,11,FALSE)</f>
        <v>0</v>
      </c>
      <c r="J56" s="50">
        <f>VLOOKUP(A56,IRData!$A$3:$AF$133,32,FALSE)</f>
        <v>785.25630000000001</v>
      </c>
      <c r="K56" s="50">
        <f>VLOOKUP(A56,IRData!$A$3:$AM$133,37,FALSE)</f>
        <v>0</v>
      </c>
      <c r="L56" s="140">
        <f>VLOOKUP($A56,IRData!$A$2:$N$133,13,FALSE)</f>
        <v>287</v>
      </c>
      <c r="M56" s="49">
        <f>L56*Forutsetninger!$C$19</f>
        <v>298.63513513513516</v>
      </c>
      <c r="N56" s="140">
        <f>VLOOKUP(A56,IRData!$A$3:$E$133,5,FALSE)*Forutsetninger!$C$25</f>
        <v>0</v>
      </c>
      <c r="O56" s="140">
        <f>VLOOKUP(A56,IRData!$A$3:$AG$133,19,FALSE)*Forutsetninger!$C$19</f>
        <v>0</v>
      </c>
      <c r="P56" s="50">
        <f t="shared" si="3"/>
        <v>10931.562639579633</v>
      </c>
      <c r="Q56" s="50">
        <f>D56+E56+J56+K56+M56+G56*Forutsetninger!$B$6+N56</f>
        <v>12391.913559579634</v>
      </c>
      <c r="R56" s="51">
        <f>IFERROR((VLOOKUP(A56,'DEAnorm D-nett'!$A$4:$H$123,8,FALSE)+O56),0)</f>
        <v>11897.130256514707</v>
      </c>
      <c r="S56" s="26">
        <f>IFERROR((VLOOKUP(A56,'DEAnorm R-nett'!$A$4:$H$81,8,FALSE)+N56+K56),N56+K56)</f>
        <v>0</v>
      </c>
      <c r="T56" s="146">
        <f>IFERROR(VLOOKUP(A56,IRData!$A$3:$AN$133,40,FALSE),0)</f>
        <v>0</v>
      </c>
      <c r="U56" s="52">
        <f>(1-Forutsetninger!$B$4)*Q56+(R56+S56+T56)*Forutsetninger!$B$4</f>
        <v>12095.043577740678</v>
      </c>
      <c r="V56" s="46">
        <f t="shared" si="4"/>
        <v>1163.4809381610448</v>
      </c>
      <c r="W56" s="188">
        <f t="shared" si="5"/>
        <v>4.6846739524681803E-2</v>
      </c>
      <c r="X56" s="252">
        <f>(R56+S56+T56)-G56*($K$147+$K$141)/Forutsetninger!$B$4</f>
        <v>11302.373254637972</v>
      </c>
      <c r="Y56" s="253">
        <f>(1-Forutsetninger!$B$4)*Q56+Forutsetninger!$B$4*X56</f>
        <v>11738.189376614637</v>
      </c>
      <c r="Z56"/>
      <c r="AA56"/>
      <c r="AB56"/>
      <c r="AC56" s="209"/>
    </row>
    <row r="57" spans="1:29" x14ac:dyDescent="0.2">
      <c r="A57" s="256">
        <v>1732016</v>
      </c>
      <c r="B57" s="256" t="s">
        <v>173</v>
      </c>
      <c r="C57" s="255">
        <f>VLOOKUP(A57,IRData!$A$3:$F$133,6,FALSE)</f>
        <v>19271.854263305664</v>
      </c>
      <c r="D57" s="50">
        <f>C57*Forutsetninger!$C$25</f>
        <v>20321.682900217256</v>
      </c>
      <c r="E57" s="48">
        <f>VLOOKUP($A57,IRData!$A$2:$N$133,7,FALSE)</f>
        <v>5565</v>
      </c>
      <c r="F57" s="48">
        <f>VLOOKUP($A57,IRData!$A$2:$N$133,8,FALSE)</f>
        <v>62168</v>
      </c>
      <c r="G57" s="48">
        <f>VLOOKUP($A57,IRData!$A$2:$N$133,9,FALSE)</f>
        <v>62789.68</v>
      </c>
      <c r="H57" s="48">
        <f>VLOOKUP($A57,IRData!$A$2:$N$133,10,FALSE)</f>
        <v>7455</v>
      </c>
      <c r="I57" s="48">
        <f>VLOOKUP($A57,IRData!$A$2:$N$133,11,FALSE)</f>
        <v>1037</v>
      </c>
      <c r="J57" s="50">
        <f>VLOOKUP(A57,IRData!$A$3:$AF$133,32,FALSE)</f>
        <v>1987.1302499999999</v>
      </c>
      <c r="K57" s="50">
        <f>VLOOKUP(A57,IRData!$A$3:$AM$133,37,FALSE)</f>
        <v>276.41235000000006</v>
      </c>
      <c r="L57" s="140">
        <f>VLOOKUP($A57,IRData!$A$2:$N$133,13,FALSE)</f>
        <v>1050</v>
      </c>
      <c r="M57" s="49">
        <f>L57*Forutsetninger!$C$19</f>
        <v>1092.5675675675675</v>
      </c>
      <c r="N57" s="140">
        <f>VLOOKUP(A57,IRData!$A$3:$E$133,5,FALSE)*Forutsetninger!$C$25</f>
        <v>0</v>
      </c>
      <c r="O57" s="140">
        <f>VLOOKUP(A57,IRData!$A$3:$AG$133,19,FALSE)*Forutsetninger!$C$19</f>
        <v>376.61324578362542</v>
      </c>
      <c r="P57" s="50">
        <f t="shared" si="3"/>
        <v>29242.79306778482</v>
      </c>
      <c r="Q57" s="50">
        <f>D57+E57+J57+K57+M57+G57*Forutsetninger!$B$6+N57</f>
        <v>32934.82625178482</v>
      </c>
      <c r="R57" s="51">
        <f>IFERROR((VLOOKUP(A57,'DEAnorm D-nett'!$A$4:$H$123,8,FALSE)+O57),0)</f>
        <v>27959.178918835696</v>
      </c>
      <c r="S57" s="26">
        <f>IFERROR((VLOOKUP(A57,'DEAnorm R-nett'!$A$4:$H$81,8,FALSE)+N57+K57),N57+K57)</f>
        <v>2098.8061647230065</v>
      </c>
      <c r="T57" s="146">
        <f>IFERROR(VLOOKUP(A57,IRData!$A$3:$AN$133,40,FALSE),0)</f>
        <v>0</v>
      </c>
      <c r="U57" s="52">
        <f>(1-Forutsetninger!$B$4)*Q57+(R57+S57+T57)*Forutsetninger!$B$4</f>
        <v>31208.72155084915</v>
      </c>
      <c r="V57" s="46">
        <f t="shared" si="4"/>
        <v>1965.9284830643301</v>
      </c>
      <c r="W57" s="188">
        <f t="shared" si="5"/>
        <v>3.1309738846643752E-2</v>
      </c>
      <c r="X57" s="252">
        <f>(R57+S57+T57)-G57*($K$147+$K$141)/Forutsetninger!$B$4</f>
        <v>28554.331025296284</v>
      </c>
      <c r="Y57" s="253">
        <f>(1-Forutsetninger!$B$4)*Q57+Forutsetninger!$B$4*X57</f>
        <v>30306.529115891695</v>
      </c>
      <c r="Z57"/>
      <c r="AA57"/>
      <c r="AB57"/>
      <c r="AC57" s="209"/>
    </row>
    <row r="58" spans="1:29" x14ac:dyDescent="0.2">
      <c r="A58" s="256">
        <v>1812016</v>
      </c>
      <c r="B58" s="256" t="s">
        <v>229</v>
      </c>
      <c r="C58" s="255">
        <f>VLOOKUP(A58,IRData!$A$3:$F$133,6,FALSE)</f>
        <v>5563.3190612792969</v>
      </c>
      <c r="D58" s="50">
        <f>C58*Forutsetninger!$C$25</f>
        <v>5866.3792436057956</v>
      </c>
      <c r="E58" s="48">
        <f>VLOOKUP($A58,IRData!$A$2:$N$133,7,FALSE)</f>
        <v>1441</v>
      </c>
      <c r="F58" s="48">
        <f>VLOOKUP($A58,IRData!$A$2:$N$133,8,FALSE)</f>
        <v>22254</v>
      </c>
      <c r="G58" s="48">
        <f>VLOOKUP($A58,IRData!$A$2:$N$133,9,FALSE)</f>
        <v>22476.54</v>
      </c>
      <c r="H58" s="48">
        <f>VLOOKUP($A58,IRData!$A$2:$N$133,10,FALSE)</f>
        <v>1023</v>
      </c>
      <c r="I58" s="48">
        <f>VLOOKUP($A58,IRData!$A$2:$N$133,11,FALSE)</f>
        <v>0</v>
      </c>
      <c r="J58" s="50">
        <f>VLOOKUP(A58,IRData!$A$3:$AF$133,32,FALSE)</f>
        <v>272.68065000000001</v>
      </c>
      <c r="K58" s="50">
        <f>VLOOKUP(A58,IRData!$A$3:$AM$133,37,FALSE)</f>
        <v>0</v>
      </c>
      <c r="L58" s="140">
        <f>VLOOKUP($A58,IRData!$A$2:$N$133,13,FALSE)</f>
        <v>21</v>
      </c>
      <c r="M58" s="49">
        <f>L58*Forutsetninger!$C$19</f>
        <v>21.851351351351351</v>
      </c>
      <c r="N58" s="140">
        <f>VLOOKUP(A58,IRData!$A$3:$E$133,5,FALSE)*Forutsetninger!$C$25</f>
        <v>0</v>
      </c>
      <c r="O58" s="140">
        <f>VLOOKUP(A58,IRData!$A$3:$AG$133,19,FALSE)*Forutsetninger!$C$19</f>
        <v>0</v>
      </c>
      <c r="P58" s="50">
        <f t="shared" si="3"/>
        <v>7601.9112449571476</v>
      </c>
      <c r="Q58" s="50">
        <f>D58+E58+J58+K58+M58+G58*Forutsetninger!$B$6+N58</f>
        <v>8923.5317969571479</v>
      </c>
      <c r="R58" s="51">
        <f>IFERROR((VLOOKUP(A58,'DEAnorm D-nett'!$A$4:$H$123,8,FALSE)+O58),0)</f>
        <v>12637.138900855645</v>
      </c>
      <c r="S58" s="26">
        <f>IFERROR((VLOOKUP(A58,'DEAnorm R-nett'!$A$4:$H$81,8,FALSE)+N58+K58),N58+K58)</f>
        <v>0</v>
      </c>
      <c r="T58" s="146">
        <f>IFERROR(VLOOKUP(A58,IRData!$A$3:$AN$133,40,FALSE),0)</f>
        <v>0</v>
      </c>
      <c r="U58" s="52">
        <f>(1-Forutsetninger!$B$4)*Q58+(R58+S58+T58)*Forutsetninger!$B$4</f>
        <v>11151.696059296246</v>
      </c>
      <c r="V58" s="46">
        <f t="shared" si="4"/>
        <v>3549.7848143390984</v>
      </c>
      <c r="W58" s="188">
        <f t="shared" si="5"/>
        <v>0.15793288532572622</v>
      </c>
      <c r="X58" s="252">
        <f>(R58+S58+T58)-G58*($K$147+$K$141)/Forutsetninger!$B$4</f>
        <v>12098.8826048099</v>
      </c>
      <c r="Y58" s="253">
        <f>(1-Forutsetninger!$B$4)*Q58+Forutsetninger!$B$4*X58</f>
        <v>10828.742281668799</v>
      </c>
      <c r="Z58"/>
      <c r="AA58"/>
      <c r="AB58"/>
      <c r="AC58" s="209"/>
    </row>
    <row r="59" spans="1:29" x14ac:dyDescent="0.2">
      <c r="A59" s="256">
        <v>1832016</v>
      </c>
      <c r="B59" s="256" t="s">
        <v>230</v>
      </c>
      <c r="C59" s="255">
        <f>VLOOKUP(A59,IRData!$A$3:$F$133,6,FALSE)</f>
        <v>10337.699340820312</v>
      </c>
      <c r="D59" s="50">
        <f>C59*Forutsetninger!$C$25</f>
        <v>10900.84249557317</v>
      </c>
      <c r="E59" s="48">
        <f>VLOOKUP($A59,IRData!$A$2:$N$133,7,FALSE)</f>
        <v>3207</v>
      </c>
      <c r="F59" s="48">
        <f>VLOOKUP($A59,IRData!$A$2:$N$133,8,FALSE)</f>
        <v>45670</v>
      </c>
      <c r="G59" s="48">
        <f>VLOOKUP($A59,IRData!$A$2:$N$133,9,FALSE)</f>
        <v>46126.7</v>
      </c>
      <c r="H59" s="48">
        <f>VLOOKUP($A59,IRData!$A$2:$N$133,10,FALSE)</f>
        <v>3324</v>
      </c>
      <c r="I59" s="48">
        <f>VLOOKUP($A59,IRData!$A$2:$N$133,11,FALSE)</f>
        <v>0</v>
      </c>
      <c r="J59" s="50">
        <f>VLOOKUP(A59,IRData!$A$3:$AF$133,32,FALSE)</f>
        <v>886.01220000000012</v>
      </c>
      <c r="K59" s="50">
        <f>VLOOKUP(A59,IRData!$A$3:$AM$133,37,FALSE)</f>
        <v>0</v>
      </c>
      <c r="L59" s="140">
        <f>VLOOKUP($A59,IRData!$A$2:$N$133,13,FALSE)</f>
        <v>735</v>
      </c>
      <c r="M59" s="49">
        <f>L59*Forutsetninger!$C$19</f>
        <v>764.79729729729729</v>
      </c>
      <c r="N59" s="140">
        <f>VLOOKUP(A59,IRData!$A$3:$E$133,5,FALSE)*Forutsetninger!$C$25</f>
        <v>0</v>
      </c>
      <c r="O59" s="140">
        <f>VLOOKUP(A59,IRData!$A$3:$AG$133,19,FALSE)*Forutsetninger!$C$19</f>
        <v>0</v>
      </c>
      <c r="P59" s="50">
        <f t="shared" si="3"/>
        <v>15758.651992870466</v>
      </c>
      <c r="Q59" s="50">
        <f>D59+E59+J59+K59+M59+G59*Forutsetninger!$B$6+N59</f>
        <v>18470.901952870467</v>
      </c>
      <c r="R59" s="51">
        <f>IFERROR((VLOOKUP(A59,'DEAnorm D-nett'!$A$4:$H$123,8,FALSE)+O59),0)</f>
        <v>15704.542381614661</v>
      </c>
      <c r="S59" s="26">
        <f>IFERROR((VLOOKUP(A59,'DEAnorm R-nett'!$A$4:$H$81,8,FALSE)+N59+K59),N59+K59)</f>
        <v>0</v>
      </c>
      <c r="T59" s="146">
        <f>IFERROR(VLOOKUP(A59,IRData!$A$3:$AN$133,40,FALSE),0)</f>
        <v>0</v>
      </c>
      <c r="U59" s="52">
        <f>(1-Forutsetninger!$B$4)*Q59+(R59+S59+T59)*Forutsetninger!$B$4</f>
        <v>16811.086210116984</v>
      </c>
      <c r="V59" s="46">
        <f t="shared" si="4"/>
        <v>1052.4342172465185</v>
      </c>
      <c r="W59" s="188">
        <f t="shared" si="5"/>
        <v>2.2816161079082582E-2</v>
      </c>
      <c r="X59" s="252">
        <f>(R59+S59+T59)-G59*($K$147+$K$141)/Forutsetninger!$B$4</f>
        <v>14599.924558283612</v>
      </c>
      <c r="Y59" s="253">
        <f>(1-Forutsetninger!$B$4)*Q59+Forutsetninger!$B$4*X59</f>
        <v>16148.315516118353</v>
      </c>
      <c r="Z59"/>
      <c r="AA59"/>
      <c r="AB59"/>
      <c r="AC59" s="209"/>
    </row>
    <row r="60" spans="1:29" x14ac:dyDescent="0.2">
      <c r="A60" s="256">
        <v>1842016</v>
      </c>
      <c r="B60" s="256" t="s">
        <v>174</v>
      </c>
      <c r="C60" s="255">
        <f>VLOOKUP(A60,IRData!$A$3:$F$133,6,FALSE)</f>
        <v>22838.730331420898</v>
      </c>
      <c r="D60" s="50">
        <f>C60*Forutsetninger!$C$25</f>
        <v>24082.863501225929</v>
      </c>
      <c r="E60" s="48">
        <f>VLOOKUP($A60,IRData!$A$2:$N$133,7,FALSE)</f>
        <v>5613</v>
      </c>
      <c r="F60" s="48">
        <f>VLOOKUP($A60,IRData!$A$2:$N$133,8,FALSE)</f>
        <v>92695</v>
      </c>
      <c r="G60" s="48">
        <f>VLOOKUP($A60,IRData!$A$2:$N$133,9,FALSE)</f>
        <v>93621.95</v>
      </c>
      <c r="H60" s="48">
        <f>VLOOKUP($A60,IRData!$A$2:$N$133,10,FALSE)</f>
        <v>4173</v>
      </c>
      <c r="I60" s="48">
        <f>VLOOKUP($A60,IRData!$A$2:$N$133,11,FALSE)</f>
        <v>2174</v>
      </c>
      <c r="J60" s="50">
        <f>VLOOKUP(A60,IRData!$A$3:$AF$133,32,FALSE)</f>
        <v>1112.3131500000002</v>
      </c>
      <c r="K60" s="50">
        <f>VLOOKUP(A60,IRData!$A$3:$AM$133,37,FALSE)</f>
        <v>579.47970000000009</v>
      </c>
      <c r="L60" s="140">
        <f>VLOOKUP($A60,IRData!$A$2:$N$133,13,FALSE)</f>
        <v>282</v>
      </c>
      <c r="M60" s="49">
        <f>L60*Forutsetninger!$C$19</f>
        <v>293.43243243243245</v>
      </c>
      <c r="N60" s="140">
        <f>VLOOKUP(A60,IRData!$A$3:$E$133,5,FALSE)*Forutsetninger!$C$25</f>
        <v>0</v>
      </c>
      <c r="O60" s="140">
        <f>VLOOKUP(A60,IRData!$A$3:$AG$133,19,FALSE)*Forutsetninger!$C$19</f>
        <v>410.85743878338792</v>
      </c>
      <c r="P60" s="50">
        <f t="shared" si="3"/>
        <v>31681.088783658364</v>
      </c>
      <c r="Q60" s="50">
        <f>D60+E60+J60+K60+M60+G60*Forutsetninger!$B$6+N60</f>
        <v>37186.059443658363</v>
      </c>
      <c r="R60" s="51">
        <f>IFERROR((VLOOKUP(A60,'DEAnorm D-nett'!$A$4:$H$123,8,FALSE)+O60),0)</f>
        <v>22123.980279331932</v>
      </c>
      <c r="S60" s="26">
        <f>IFERROR((VLOOKUP(A60,'DEAnorm R-nett'!$A$4:$H$81,8,FALSE)+N60+K60),N60+K60)</f>
        <v>3903.3152556849554</v>
      </c>
      <c r="T60" s="146">
        <f>IFERROR(VLOOKUP(A60,IRData!$A$3:$AN$133,40,FALSE),0)</f>
        <v>0</v>
      </c>
      <c r="U60" s="52">
        <f>(1-Forutsetninger!$B$4)*Q60+(R60+S60+T60)*Forutsetninger!$B$4</f>
        <v>30490.801098473479</v>
      </c>
      <c r="V60" s="46">
        <f t="shared" si="4"/>
        <v>-1190.287685184885</v>
      </c>
      <c r="W60" s="188">
        <f t="shared" si="5"/>
        <v>-1.2713767286249487E-2</v>
      </c>
      <c r="X60" s="252">
        <f>(R60+S60+T60)-G60*($K$147+$K$141)/Forutsetninger!$B$4</f>
        <v>23785.2865765393</v>
      </c>
      <c r="Y60" s="253">
        <f>(1-Forutsetninger!$B$4)*Q60+Forutsetninger!$B$4*X60</f>
        <v>29145.595723386927</v>
      </c>
      <c r="Z60"/>
      <c r="AA60"/>
      <c r="AB60"/>
      <c r="AC60" s="209"/>
    </row>
    <row r="61" spans="1:29" x14ac:dyDescent="0.2">
      <c r="A61" s="256">
        <v>1872016</v>
      </c>
      <c r="B61" s="256" t="s">
        <v>231</v>
      </c>
      <c r="C61" s="255">
        <f>VLOOKUP(A61,IRData!$A$3:$F$133,6,FALSE)</f>
        <v>4369.8403015136719</v>
      </c>
      <c r="D61" s="50">
        <f>C61*Forutsetninger!$C$25</f>
        <v>4607.8860766934049</v>
      </c>
      <c r="E61" s="48">
        <f>VLOOKUP($A61,IRData!$A$2:$N$133,7,FALSE)</f>
        <v>3322</v>
      </c>
      <c r="F61" s="48">
        <f>VLOOKUP($A61,IRData!$A$2:$N$133,8,FALSE)</f>
        <v>47898</v>
      </c>
      <c r="G61" s="48">
        <f>VLOOKUP($A61,IRData!$A$2:$N$133,9,FALSE)</f>
        <v>48376.98</v>
      </c>
      <c r="H61" s="48">
        <f>VLOOKUP($A61,IRData!$A$2:$N$133,10,FALSE)</f>
        <v>858</v>
      </c>
      <c r="I61" s="48">
        <f>VLOOKUP($A61,IRData!$A$2:$N$133,11,FALSE)</f>
        <v>0</v>
      </c>
      <c r="J61" s="50">
        <f>VLOOKUP(A61,IRData!$A$3:$AF$133,32,FALSE)</f>
        <v>228.69990000000001</v>
      </c>
      <c r="K61" s="50">
        <f>VLOOKUP(A61,IRData!$A$3:$AM$133,37,FALSE)</f>
        <v>0</v>
      </c>
      <c r="L61" s="140">
        <f>VLOOKUP($A61,IRData!$A$2:$N$133,13,FALSE)</f>
        <v>0</v>
      </c>
      <c r="M61" s="49">
        <f>L61*Forutsetninger!$C$19</f>
        <v>0</v>
      </c>
      <c r="N61" s="140">
        <f>VLOOKUP(A61,IRData!$A$3:$E$133,5,FALSE)*Forutsetninger!$C$25</f>
        <v>0</v>
      </c>
      <c r="O61" s="140">
        <f>VLOOKUP(A61,IRData!$A$3:$AG$133,19,FALSE)*Forutsetninger!$C$19</f>
        <v>0</v>
      </c>
      <c r="P61" s="50">
        <f t="shared" si="3"/>
        <v>8158.5859766934045</v>
      </c>
      <c r="Q61" s="50">
        <f>D61+E61+J61+K61+M61+G61*Forutsetninger!$B$6+N61</f>
        <v>11003.152400693405</v>
      </c>
      <c r="R61" s="51">
        <f>IFERROR((VLOOKUP(A61,'DEAnorm D-nett'!$A$4:$H$123,8,FALSE)+O61),0)</f>
        <v>5939.1849972153686</v>
      </c>
      <c r="S61" s="26">
        <f>IFERROR((VLOOKUP(A61,'DEAnorm R-nett'!$A$4:$H$81,8,FALSE)+N61+K61),N61+K61)</f>
        <v>0</v>
      </c>
      <c r="T61" s="146">
        <f>IFERROR(VLOOKUP(A61,IRData!$A$3:$AN$133,40,FALSE),0)</f>
        <v>5063.9674034780373</v>
      </c>
      <c r="U61" s="52">
        <f>(1-Forutsetninger!$B$4)*Q61+(R61+S61+T61)*Forutsetninger!$B$4</f>
        <v>11003.152400693405</v>
      </c>
      <c r="V61" s="46">
        <f t="shared" si="4"/>
        <v>2844.5664240000006</v>
      </c>
      <c r="W61" s="188">
        <f t="shared" si="5"/>
        <v>5.8800000000000005E-2</v>
      </c>
      <c r="X61" s="252">
        <f>(R61+S61+T61)-G61*($K$147+$K$141)/Forutsetninger!$B$4</f>
        <v>9844.6460616982095</v>
      </c>
      <c r="Y61" s="253">
        <f>(1-Forutsetninger!$B$4)*Q61+Forutsetninger!$B$4*X61</f>
        <v>10308.048597296287</v>
      </c>
      <c r="Z61"/>
      <c r="AA61"/>
      <c r="AB61"/>
      <c r="AC61" s="209"/>
    </row>
    <row r="62" spans="1:29" x14ac:dyDescent="0.2">
      <c r="A62" s="256">
        <v>1942016</v>
      </c>
      <c r="B62" s="256" t="s">
        <v>232</v>
      </c>
      <c r="C62" s="255">
        <f>VLOOKUP(A62,IRData!$A$3:$F$133,6,FALSE)</f>
        <v>13264.575500488281</v>
      </c>
      <c r="D62" s="50">
        <f>C62*Forutsetninger!$C$25</f>
        <v>13987.159379892313</v>
      </c>
      <c r="E62" s="48">
        <f>VLOOKUP($A62,IRData!$A$2:$N$133,7,FALSE)</f>
        <v>2767</v>
      </c>
      <c r="F62" s="48">
        <f>VLOOKUP($A62,IRData!$A$2:$N$133,8,FALSE)</f>
        <v>30212</v>
      </c>
      <c r="G62" s="48">
        <f>VLOOKUP($A62,IRData!$A$2:$N$133,9,FALSE)</f>
        <v>30514.12</v>
      </c>
      <c r="H62" s="48">
        <f>VLOOKUP($A62,IRData!$A$2:$N$133,10,FALSE)</f>
        <v>2131</v>
      </c>
      <c r="I62" s="48">
        <f>VLOOKUP($A62,IRData!$A$2:$N$133,11,FALSE)</f>
        <v>0</v>
      </c>
      <c r="J62" s="50">
        <f>VLOOKUP(A62,IRData!$A$3:$AF$133,32,FALSE)</f>
        <v>568.01805000000002</v>
      </c>
      <c r="K62" s="50">
        <f>VLOOKUP(A62,IRData!$A$3:$AM$133,37,FALSE)</f>
        <v>0</v>
      </c>
      <c r="L62" s="140">
        <f>VLOOKUP($A62,IRData!$A$2:$N$133,13,FALSE)</f>
        <v>186</v>
      </c>
      <c r="M62" s="49">
        <f>L62*Forutsetninger!$C$19</f>
        <v>193.54054054054055</v>
      </c>
      <c r="N62" s="140">
        <f>VLOOKUP(A62,IRData!$A$3:$E$133,5,FALSE)*Forutsetninger!$C$25</f>
        <v>0</v>
      </c>
      <c r="O62" s="140">
        <f>VLOOKUP(A62,IRData!$A$3:$AG$133,19,FALSE)*Forutsetninger!$C$19</f>
        <v>102.71175580411344</v>
      </c>
      <c r="P62" s="50">
        <f t="shared" si="3"/>
        <v>17515.717970432852</v>
      </c>
      <c r="Q62" s="50">
        <f>D62+E62+J62+K62+M62+G62*Forutsetninger!$B$6+N62</f>
        <v>19309.948226432851</v>
      </c>
      <c r="R62" s="51">
        <f>IFERROR((VLOOKUP(A62,'DEAnorm D-nett'!$A$4:$H$123,8,FALSE)+O62),0)</f>
        <v>14561.289757209996</v>
      </c>
      <c r="S62" s="26">
        <f>IFERROR((VLOOKUP(A62,'DEAnorm R-nett'!$A$4:$H$81,8,FALSE)+N62+K62),N62+K62)</f>
        <v>0</v>
      </c>
      <c r="T62" s="146">
        <f>IFERROR(VLOOKUP(A62,IRData!$A$3:$AN$133,40,FALSE),0)</f>
        <v>0</v>
      </c>
      <c r="U62" s="52">
        <f>(1-Forutsetninger!$B$4)*Q62+(R62+S62+T62)*Forutsetninger!$B$4</f>
        <v>16460.753144899136</v>
      </c>
      <c r="V62" s="46">
        <f t="shared" si="4"/>
        <v>-1054.9648255337161</v>
      </c>
      <c r="W62" s="188">
        <f t="shared" si="5"/>
        <v>-3.4573005072199889E-2</v>
      </c>
      <c r="X62" s="252">
        <f>(R62+S62+T62)-G62*($K$147+$K$141)/Forutsetninger!$B$4</f>
        <v>13830.553744981451</v>
      </c>
      <c r="Y62" s="253">
        <f>(1-Forutsetninger!$B$4)*Q62+Forutsetninger!$B$4*X62</f>
        <v>16022.311537562011</v>
      </c>
      <c r="Z62"/>
      <c r="AA62"/>
      <c r="AB62"/>
      <c r="AC62" s="209"/>
    </row>
    <row r="63" spans="1:29" x14ac:dyDescent="0.2">
      <c r="A63" s="256">
        <v>1962016</v>
      </c>
      <c r="B63" s="256" t="s">
        <v>233</v>
      </c>
      <c r="C63" s="255">
        <f>VLOOKUP(A63,IRData!$A$3:$F$133,6,FALSE)</f>
        <v>14507.172424316406</v>
      </c>
      <c r="D63" s="50">
        <f>C63*Forutsetninger!$C$25</f>
        <v>15297.446408520413</v>
      </c>
      <c r="E63" s="48">
        <f>VLOOKUP($A63,IRData!$A$2:$N$133,7,FALSE)</f>
        <v>6579</v>
      </c>
      <c r="F63" s="48">
        <f>VLOOKUP($A63,IRData!$A$2:$N$133,8,FALSE)</f>
        <v>113183</v>
      </c>
      <c r="G63" s="48">
        <f>VLOOKUP($A63,IRData!$A$2:$N$133,9,FALSE)</f>
        <v>114314.83</v>
      </c>
      <c r="H63" s="48">
        <f>VLOOKUP($A63,IRData!$A$2:$N$133,10,FALSE)</f>
        <v>7860</v>
      </c>
      <c r="I63" s="48">
        <f>VLOOKUP($A63,IRData!$A$2:$N$133,11,FALSE)</f>
        <v>0</v>
      </c>
      <c r="J63" s="50">
        <f>VLOOKUP(A63,IRData!$A$3:$AF$133,32,FALSE)</f>
        <v>2095.0830000000001</v>
      </c>
      <c r="K63" s="50">
        <f>VLOOKUP(A63,IRData!$A$3:$AM$133,37,FALSE)</f>
        <v>0</v>
      </c>
      <c r="L63" s="140">
        <f>VLOOKUP($A63,IRData!$A$2:$N$133,13,FALSE)</f>
        <v>814</v>
      </c>
      <c r="M63" s="49">
        <f>L63*Forutsetninger!$C$19</f>
        <v>847</v>
      </c>
      <c r="N63" s="140">
        <f>VLOOKUP(A63,IRData!$A$3:$E$133,5,FALSE)*Forutsetninger!$C$25</f>
        <v>0</v>
      </c>
      <c r="O63" s="140">
        <f>VLOOKUP(A63,IRData!$A$3:$AG$133,19,FALSE)*Forutsetninger!$C$19</f>
        <v>0</v>
      </c>
      <c r="P63" s="50">
        <f t="shared" si="3"/>
        <v>24818.529408520411</v>
      </c>
      <c r="Q63" s="50">
        <f>D63+E63+J63+K63+M63+G63*Forutsetninger!$B$6+N63</f>
        <v>31540.241412520412</v>
      </c>
      <c r="R63" s="51">
        <f>IFERROR((VLOOKUP(A63,'DEAnorm D-nett'!$A$4:$H$123,8,FALSE)+O63),0)</f>
        <v>25623.703953776534</v>
      </c>
      <c r="S63" s="26">
        <f>IFERROR((VLOOKUP(A63,'DEAnorm R-nett'!$A$4:$H$81,8,FALSE)+N63+K63),N63+K63)</f>
        <v>0</v>
      </c>
      <c r="T63" s="146">
        <f>IFERROR(VLOOKUP(A63,IRData!$A$3:$AN$133,40,FALSE),0)</f>
        <v>0</v>
      </c>
      <c r="U63" s="52">
        <f>(1-Forutsetninger!$B$4)*Q63+(R63+S63+T63)*Forutsetninger!$B$4</f>
        <v>27990.318937274085</v>
      </c>
      <c r="V63" s="46">
        <f t="shared" si="4"/>
        <v>3171.7895287536739</v>
      </c>
      <c r="W63" s="188">
        <f t="shared" si="5"/>
        <v>2.7746089713414034E-2</v>
      </c>
      <c r="X63" s="252">
        <f>(R63+S63+T63)-G63*($K$147+$K$141)/Forutsetninger!$B$4</f>
        <v>22886.152845870292</v>
      </c>
      <c r="Y63" s="253">
        <f>(1-Forutsetninger!$B$4)*Q63+Forutsetninger!$B$4*X63</f>
        <v>26347.788272530343</v>
      </c>
      <c r="Z63"/>
      <c r="AA63"/>
      <c r="AB63"/>
      <c r="AC63" s="209"/>
    </row>
    <row r="64" spans="1:29" x14ac:dyDescent="0.2">
      <c r="A64" s="256">
        <v>1972016</v>
      </c>
      <c r="B64" s="256" t="s">
        <v>234</v>
      </c>
      <c r="C64" s="255">
        <f>VLOOKUP(A64,IRData!$A$3:$F$133,6,FALSE)</f>
        <v>34641.973968505859</v>
      </c>
      <c r="D64" s="50">
        <f>C64*Forutsetninger!$C$25</f>
        <v>36529.085390914741</v>
      </c>
      <c r="E64" s="48">
        <f>VLOOKUP($A64,IRData!$A$2:$N$133,7,FALSE)</f>
        <v>13862</v>
      </c>
      <c r="F64" s="48">
        <f>VLOOKUP($A64,IRData!$A$2:$N$133,8,FALSE)</f>
        <v>254999</v>
      </c>
      <c r="G64" s="48">
        <f>VLOOKUP($A64,IRData!$A$2:$N$133,9,FALSE)</f>
        <v>257548.99</v>
      </c>
      <c r="H64" s="48">
        <f>VLOOKUP($A64,IRData!$A$2:$N$133,10,FALSE)</f>
        <v>12645</v>
      </c>
      <c r="I64" s="48">
        <f>VLOOKUP($A64,IRData!$A$2:$N$133,11,FALSE)</f>
        <v>8419</v>
      </c>
      <c r="J64" s="50">
        <f>VLOOKUP(A64,IRData!$A$3:$AF$133,32,FALSE)</f>
        <v>3370.52475</v>
      </c>
      <c r="K64" s="50">
        <f>VLOOKUP(A64,IRData!$A$3:$AM$133,37,FALSE)</f>
        <v>2244.0844500000003</v>
      </c>
      <c r="L64" s="140">
        <f>VLOOKUP($A64,IRData!$A$2:$N$133,13,FALSE)</f>
        <v>2700</v>
      </c>
      <c r="M64" s="49">
        <f>L64*Forutsetninger!$C$19</f>
        <v>2809.4594594594596</v>
      </c>
      <c r="N64" s="140">
        <f>VLOOKUP(A64,IRData!$A$3:$E$133,5,FALSE)*Forutsetninger!$C$25</f>
        <v>0</v>
      </c>
      <c r="O64" s="140">
        <f>VLOOKUP(A64,IRData!$A$3:$AG$133,19,FALSE)*Forutsetninger!$C$19</f>
        <v>0</v>
      </c>
      <c r="P64" s="50">
        <f t="shared" si="3"/>
        <v>58815.1540503742</v>
      </c>
      <c r="Q64" s="50">
        <f>D64+E64+J64+K64+M64+G64*Forutsetninger!$B$6+N64</f>
        <v>73959.034662374193</v>
      </c>
      <c r="R64" s="51">
        <f>IFERROR((VLOOKUP(A64,'DEAnorm D-nett'!$A$4:$H$123,8,FALSE)+O64),0)</f>
        <v>59364.164785984358</v>
      </c>
      <c r="S64" s="26">
        <f>IFERROR((VLOOKUP(A64,'DEAnorm R-nett'!$A$4:$H$81,8,FALSE)+N64+K64),N64+K64)</f>
        <v>13707.001427596351</v>
      </c>
      <c r="T64" s="146">
        <f>IFERROR(VLOOKUP(A64,IRData!$A$3:$AN$133,40,FALSE),0)</f>
        <v>0</v>
      </c>
      <c r="U64" s="52">
        <f>(1-Forutsetninger!$B$4)*Q64+(R64+S64+T64)*Forutsetninger!$B$4</f>
        <v>73426.313593098108</v>
      </c>
      <c r="V64" s="46">
        <f t="shared" si="4"/>
        <v>14611.159542723908</v>
      </c>
      <c r="W64" s="188">
        <f t="shared" si="5"/>
        <v>5.6731573836588951E-2</v>
      </c>
      <c r="X64" s="252">
        <f>(R64+S64+T64)-G64*($K$147+$K$141)/Forutsetninger!$B$4</f>
        <v>66903.519173256776</v>
      </c>
      <c r="Y64" s="253">
        <f>(1-Forutsetninger!$B$4)*Q64+Forutsetninger!$B$4*X64</f>
        <v>69725.725368903746</v>
      </c>
      <c r="Z64"/>
      <c r="AA64"/>
      <c r="AB64"/>
      <c r="AC64" s="209"/>
    </row>
    <row r="65" spans="1:29" x14ac:dyDescent="0.2">
      <c r="A65" s="256">
        <v>2042016</v>
      </c>
      <c r="B65" s="256" t="s">
        <v>175</v>
      </c>
      <c r="C65" s="255">
        <f>VLOOKUP(A65,IRData!$A$3:$F$133,6,FALSE)</f>
        <v>16370.614787101746</v>
      </c>
      <c r="D65" s="50">
        <f>C65*Forutsetninger!$C$25</f>
        <v>17262.399250212347</v>
      </c>
      <c r="E65" s="48">
        <f>VLOOKUP($A65,IRData!$A$2:$N$133,7,FALSE)</f>
        <v>4189</v>
      </c>
      <c r="F65" s="48">
        <f>VLOOKUP($A65,IRData!$A$2:$N$133,8,FALSE)</f>
        <v>79820</v>
      </c>
      <c r="G65" s="48">
        <f>VLOOKUP($A65,IRData!$A$2:$N$133,9,FALSE)</f>
        <v>80618.2</v>
      </c>
      <c r="H65" s="48">
        <f>VLOOKUP($A65,IRData!$A$2:$N$133,10,FALSE)</f>
        <v>12792</v>
      </c>
      <c r="I65" s="48">
        <f>VLOOKUP($A65,IRData!$A$2:$N$133,11,FALSE)</f>
        <v>0</v>
      </c>
      <c r="J65" s="50">
        <f>VLOOKUP(A65,IRData!$A$3:$AF$133,32,FALSE)</f>
        <v>3409.7076000000002</v>
      </c>
      <c r="K65" s="50">
        <f>VLOOKUP(A65,IRData!$A$3:$AM$133,37,FALSE)</f>
        <v>0</v>
      </c>
      <c r="L65" s="140">
        <f>VLOOKUP($A65,IRData!$A$2:$N$133,13,FALSE)</f>
        <v>386</v>
      </c>
      <c r="M65" s="49">
        <f>L65*Forutsetninger!$C$19</f>
        <v>401.64864864864865</v>
      </c>
      <c r="N65" s="140">
        <f>VLOOKUP(A65,IRData!$A$3:$E$133,5,FALSE)*Forutsetninger!$C$25</f>
        <v>0</v>
      </c>
      <c r="O65" s="140">
        <f>VLOOKUP(A65,IRData!$A$3:$AG$133,19,FALSE)*Forutsetninger!$C$19</f>
        <v>0</v>
      </c>
      <c r="P65" s="50">
        <f t="shared" si="3"/>
        <v>25262.755498860999</v>
      </c>
      <c r="Q65" s="50">
        <f>D65+E65+J65+K65+M65+G65*Forutsetninger!$B$6+N65</f>
        <v>30003.105658861001</v>
      </c>
      <c r="R65" s="51">
        <f>IFERROR((VLOOKUP(A65,'DEAnorm D-nett'!$A$4:$H$123,8,FALSE)+O65),0)</f>
        <v>25836.043134510626</v>
      </c>
      <c r="S65" s="26">
        <f>IFERROR((VLOOKUP(A65,'DEAnorm R-nett'!$A$4:$H$81,8,FALSE)+N65+K65),N65+K65)</f>
        <v>746.35768440114816</v>
      </c>
      <c r="T65" s="146">
        <f>IFERROR(VLOOKUP(A65,IRData!$A$3:$AN$133,40,FALSE),0)</f>
        <v>0</v>
      </c>
      <c r="U65" s="52">
        <f>(1-Forutsetninger!$B$4)*Q65+(R65+S65+T65)*Forutsetninger!$B$4</f>
        <v>27950.682754891466</v>
      </c>
      <c r="V65" s="46">
        <f t="shared" si="4"/>
        <v>2687.9272560304671</v>
      </c>
      <c r="W65" s="188">
        <f t="shared" si="5"/>
        <v>3.3341444686565407E-2</v>
      </c>
      <c r="X65" s="252">
        <f>(R65+S65+T65)-G65*($K$147+$K$141)/Forutsetninger!$B$4</f>
        <v>24651.798790046341</v>
      </c>
      <c r="Y65" s="253">
        <f>(1-Forutsetninger!$B$4)*Q65+Forutsetninger!$B$4*X65</f>
        <v>26792.321537572207</v>
      </c>
      <c r="Z65"/>
      <c r="AA65"/>
      <c r="AB65"/>
      <c r="AC65" s="209"/>
    </row>
    <row r="66" spans="1:29" x14ac:dyDescent="0.2">
      <c r="A66" s="256">
        <v>2052016</v>
      </c>
      <c r="B66" s="256" t="s">
        <v>235</v>
      </c>
      <c r="C66" s="255">
        <f>VLOOKUP(A66,IRData!$A$3:$F$133,6,FALSE)</f>
        <v>19991.301025390625</v>
      </c>
      <c r="D66" s="50">
        <f>C66*Forutsetninger!$C$25</f>
        <v>21080.321314711517</v>
      </c>
      <c r="E66" s="48">
        <f>VLOOKUP($A66,IRData!$A$2:$N$133,7,FALSE)</f>
        <v>6795</v>
      </c>
      <c r="F66" s="48">
        <f>VLOOKUP($A66,IRData!$A$2:$N$133,8,FALSE)</f>
        <v>98457</v>
      </c>
      <c r="G66" s="48">
        <f>VLOOKUP($A66,IRData!$A$2:$N$133,9,FALSE)</f>
        <v>99441.57</v>
      </c>
      <c r="H66" s="48">
        <f>VLOOKUP($A66,IRData!$A$2:$N$133,10,FALSE)</f>
        <v>9386</v>
      </c>
      <c r="I66" s="48">
        <f>VLOOKUP($A66,IRData!$A$2:$N$133,11,FALSE)</f>
        <v>0</v>
      </c>
      <c r="J66" s="50">
        <f>VLOOKUP(A66,IRData!$A$3:$AF$133,32,FALSE)</f>
        <v>2501.8383000000003</v>
      </c>
      <c r="K66" s="50">
        <f>VLOOKUP(A66,IRData!$A$3:$AM$133,37,FALSE)</f>
        <v>0</v>
      </c>
      <c r="L66" s="140">
        <f>VLOOKUP($A66,IRData!$A$2:$N$133,13,FALSE)</f>
        <v>1246</v>
      </c>
      <c r="M66" s="49">
        <f>L66*Forutsetninger!$C$19</f>
        <v>1296.5135135135135</v>
      </c>
      <c r="N66" s="140">
        <f>VLOOKUP(A66,IRData!$A$3:$E$133,5,FALSE)*Forutsetninger!$C$25</f>
        <v>0</v>
      </c>
      <c r="O66" s="140">
        <f>VLOOKUP(A66,IRData!$A$3:$AG$133,19,FALSE)*Forutsetninger!$C$19</f>
        <v>205.42351160822687</v>
      </c>
      <c r="P66" s="50">
        <f t="shared" si="3"/>
        <v>31673.673128225029</v>
      </c>
      <c r="Q66" s="50">
        <f>D66+E66+J66+K66+M66+G66*Forutsetninger!$B$6+N66</f>
        <v>37520.837444225028</v>
      </c>
      <c r="R66" s="51">
        <f>IFERROR((VLOOKUP(A66,'DEAnorm D-nett'!$A$4:$H$123,8,FALSE)+O66),0)</f>
        <v>31576.170051823527</v>
      </c>
      <c r="S66" s="26">
        <f>IFERROR((VLOOKUP(A66,'DEAnorm R-nett'!$A$4:$H$81,8,FALSE)+N66+K66),N66+K66)</f>
        <v>0</v>
      </c>
      <c r="T66" s="146">
        <f>IFERROR(VLOOKUP(A66,IRData!$A$3:$AN$133,40,FALSE),0)</f>
        <v>0</v>
      </c>
      <c r="U66" s="52">
        <f>(1-Forutsetninger!$B$4)*Q66+(R66+S66+T66)*Forutsetninger!$B$4</f>
        <v>33954.037008784129</v>
      </c>
      <c r="V66" s="46">
        <f t="shared" si="4"/>
        <v>2280.3638805590999</v>
      </c>
      <c r="W66" s="188">
        <f t="shared" si="5"/>
        <v>2.2931696277111269E-2</v>
      </c>
      <c r="X66" s="252">
        <f>(R66+S66+T66)-G66*($K$147+$K$141)/Forutsetninger!$B$4</f>
        <v>29194.795910555626</v>
      </c>
      <c r="Y66" s="253">
        <f>(1-Forutsetninger!$B$4)*Q66+Forutsetninger!$B$4*X66</f>
        <v>32525.212524023387</v>
      </c>
      <c r="Z66"/>
      <c r="AA66"/>
      <c r="AB66"/>
      <c r="AC66" s="209"/>
    </row>
    <row r="67" spans="1:29" x14ac:dyDescent="0.2">
      <c r="A67" s="256">
        <v>2062016</v>
      </c>
      <c r="B67" s="256" t="s">
        <v>236</v>
      </c>
      <c r="C67" s="255">
        <f>VLOOKUP(A67,IRData!$A$3:$F$133,6,FALSE)</f>
        <v>21925.808731079102</v>
      </c>
      <c r="D67" s="50">
        <f>C67*Forutsetninger!$C$25</f>
        <v>23120.210763122323</v>
      </c>
      <c r="E67" s="48">
        <f>VLOOKUP($A67,IRData!$A$2:$N$133,7,FALSE)</f>
        <v>7002</v>
      </c>
      <c r="F67" s="48">
        <f>VLOOKUP($A67,IRData!$A$2:$N$133,8,FALSE)</f>
        <v>98803</v>
      </c>
      <c r="G67" s="48">
        <f>VLOOKUP($A67,IRData!$A$2:$N$133,9,FALSE)</f>
        <v>99791.03</v>
      </c>
      <c r="H67" s="48">
        <f>VLOOKUP($A67,IRData!$A$2:$N$133,10,FALSE)</f>
        <v>6193</v>
      </c>
      <c r="I67" s="48">
        <f>VLOOKUP($A67,IRData!$A$2:$N$133,11,FALSE)</f>
        <v>1548</v>
      </c>
      <c r="J67" s="50">
        <f>VLOOKUP(A67,IRData!$A$3:$AF$133,32,FALSE)</f>
        <v>1650.7441500000002</v>
      </c>
      <c r="K67" s="50">
        <f>VLOOKUP(A67,IRData!$A$3:$AM$133,37,FALSE)</f>
        <v>412.61940000000004</v>
      </c>
      <c r="L67" s="140">
        <f>VLOOKUP($A67,IRData!$A$2:$N$133,13,FALSE)</f>
        <v>1410</v>
      </c>
      <c r="M67" s="49">
        <f>L67*Forutsetninger!$C$19</f>
        <v>1467.1621621621623</v>
      </c>
      <c r="N67" s="140">
        <f>VLOOKUP(A67,IRData!$A$3:$E$133,5,FALSE)*Forutsetninger!$C$25</f>
        <v>0</v>
      </c>
      <c r="O67" s="140">
        <f>VLOOKUP(A67,IRData!$A$3:$AG$133,19,FALSE)*Forutsetninger!$C$19</f>
        <v>0</v>
      </c>
      <c r="P67" s="50">
        <f t="shared" ref="P67:P98" si="6">D67+E67+K67+J67+M67+N67</f>
        <v>33652.736475284481</v>
      </c>
      <c r="Q67" s="50">
        <f>D67+E67+J67+K67+M67+G67*Forutsetninger!$B$6+N67</f>
        <v>39520.449039284482</v>
      </c>
      <c r="R67" s="51">
        <f>IFERROR((VLOOKUP(A67,'DEAnorm D-nett'!$A$4:$H$123,8,FALSE)+O67),0)</f>
        <v>32526.051875712212</v>
      </c>
      <c r="S67" s="26">
        <f>IFERROR((VLOOKUP(A67,'DEAnorm R-nett'!$A$4:$H$81,8,FALSE)+N67+K67),N67+K67)</f>
        <v>3428.3620652521408</v>
      </c>
      <c r="T67" s="146">
        <f>IFERROR(VLOOKUP(A67,IRData!$A$3:$AN$133,40,FALSE),0)</f>
        <v>0</v>
      </c>
      <c r="U67" s="52">
        <f>(1-Forutsetninger!$B$4)*Q67+(R67+S67+T67)*Forutsetninger!$B$4</f>
        <v>37380.827980292408</v>
      </c>
      <c r="V67" s="46">
        <f t="shared" ref="V67:V98" si="7">U67-P67</f>
        <v>3728.0915050079275</v>
      </c>
      <c r="W67" s="188">
        <f t="shared" ref="W67:W98" si="8">IF(G67=0,0,V67/G67)</f>
        <v>3.7358984119193153E-2</v>
      </c>
      <c r="X67" s="252">
        <f>(R67+S67+T67)-G67*($K$147+$K$141)/Forutsetninger!$B$4</f>
        <v>33564.671116384154</v>
      </c>
      <c r="Y67" s="253">
        <f>(1-Forutsetninger!$B$4)*Q67+Forutsetninger!$B$4*X67</f>
        <v>35946.982285544291</v>
      </c>
      <c r="Z67"/>
      <c r="AA67"/>
      <c r="AB67"/>
      <c r="AC67" s="209"/>
    </row>
    <row r="68" spans="1:29" x14ac:dyDescent="0.2">
      <c r="A68" s="256">
        <v>2132016</v>
      </c>
      <c r="B68" s="256" t="s">
        <v>237</v>
      </c>
      <c r="C68" s="255">
        <f>VLOOKUP(A68,IRData!$A$3:$F$133,6,FALSE)</f>
        <v>11775.498291015625</v>
      </c>
      <c r="D68" s="50">
        <f>C68*Forutsetninger!$C$25</f>
        <v>12416.965123989239</v>
      </c>
      <c r="E68" s="48">
        <f>VLOOKUP($A68,IRData!$A$2:$N$133,7,FALSE)</f>
        <v>6103</v>
      </c>
      <c r="F68" s="48">
        <f>VLOOKUP($A68,IRData!$A$2:$N$133,8,FALSE)</f>
        <v>64943</v>
      </c>
      <c r="G68" s="48">
        <f>VLOOKUP($A68,IRData!$A$2:$N$133,9,FALSE)</f>
        <v>65592.430000000008</v>
      </c>
      <c r="H68" s="48">
        <f>VLOOKUP($A68,IRData!$A$2:$N$133,10,FALSE)</f>
        <v>7424</v>
      </c>
      <c r="I68" s="48">
        <f>VLOOKUP($A68,IRData!$A$2:$N$133,11,FALSE)</f>
        <v>0</v>
      </c>
      <c r="J68" s="50">
        <f>VLOOKUP(A68,IRData!$A$3:$AF$133,32,FALSE)</f>
        <v>1978.8672000000001</v>
      </c>
      <c r="K68" s="50">
        <f>VLOOKUP(A68,IRData!$A$3:$AM$133,37,FALSE)</f>
        <v>0</v>
      </c>
      <c r="L68" s="140">
        <f>VLOOKUP($A68,IRData!$A$2:$N$133,13,FALSE)</f>
        <v>1173</v>
      </c>
      <c r="M68" s="49">
        <f>L68*Forutsetninger!$C$19</f>
        <v>1220.5540540540542</v>
      </c>
      <c r="N68" s="140">
        <f>VLOOKUP(A68,IRData!$A$3:$E$133,5,FALSE)*Forutsetninger!$C$25</f>
        <v>0</v>
      </c>
      <c r="O68" s="140">
        <f>VLOOKUP(A68,IRData!$A$3:$AG$133,19,FALSE)*Forutsetninger!$C$19</f>
        <v>479.32499364904459</v>
      </c>
      <c r="P68" s="50">
        <f t="shared" si="6"/>
        <v>21719.386378043295</v>
      </c>
      <c r="Q68" s="50">
        <f>D68+E68+J68+K68+M68+G68*Forutsetninger!$B$6+N68</f>
        <v>25576.221262043295</v>
      </c>
      <c r="R68" s="51">
        <f>IFERROR((VLOOKUP(A68,'DEAnorm D-nett'!$A$4:$H$123,8,FALSE)+O68),0)</f>
        <v>24810.844980067999</v>
      </c>
      <c r="S68" s="26">
        <f>IFERROR((VLOOKUP(A68,'DEAnorm R-nett'!$A$4:$H$81,8,FALSE)+N68+K68),N68+K68)</f>
        <v>0</v>
      </c>
      <c r="T68" s="146">
        <f>IFERROR(VLOOKUP(A68,IRData!$A$3:$AN$133,40,FALSE),0)</f>
        <v>0</v>
      </c>
      <c r="U68" s="52">
        <f>(1-Forutsetninger!$B$4)*Q68+(R68+S68+T68)*Forutsetninger!$B$4</f>
        <v>25116.995492858117</v>
      </c>
      <c r="V68" s="46">
        <f t="shared" si="7"/>
        <v>3397.6091148148225</v>
      </c>
      <c r="W68" s="188">
        <f t="shared" si="8"/>
        <v>5.1798799264104439E-2</v>
      </c>
      <c r="X68" s="252">
        <f>(R68+S68+T68)-G68*($K$147+$K$141)/Forutsetninger!$B$4</f>
        <v>23240.072146685292</v>
      </c>
      <c r="Y68" s="253">
        <f>(1-Forutsetninger!$B$4)*Q68+Forutsetninger!$B$4*X68</f>
        <v>24174.531792828493</v>
      </c>
      <c r="Z68"/>
      <c r="AA68"/>
      <c r="AB68"/>
      <c r="AC68" s="209"/>
    </row>
    <row r="69" spans="1:29" x14ac:dyDescent="0.2">
      <c r="A69" s="256">
        <v>2142016</v>
      </c>
      <c r="B69" s="256" t="s">
        <v>238</v>
      </c>
      <c r="C69" s="255">
        <f>VLOOKUP(A69,IRData!$A$3:$F$133,6,FALSE)</f>
        <v>14260.295959472656</v>
      </c>
      <c r="D69" s="50">
        <f>C69*Forutsetninger!$C$25</f>
        <v>15037.121420299962</v>
      </c>
      <c r="E69" s="48">
        <f>VLOOKUP($A69,IRData!$A$2:$N$133,7,FALSE)</f>
        <v>4831</v>
      </c>
      <c r="F69" s="48">
        <f>VLOOKUP($A69,IRData!$A$2:$N$133,8,FALSE)</f>
        <v>100590</v>
      </c>
      <c r="G69" s="48">
        <f>VLOOKUP($A69,IRData!$A$2:$N$133,9,FALSE)</f>
        <v>101595.9</v>
      </c>
      <c r="H69" s="48">
        <f>VLOOKUP($A69,IRData!$A$2:$N$133,10,FALSE)</f>
        <v>4579</v>
      </c>
      <c r="I69" s="48">
        <f>VLOOKUP($A69,IRData!$A$2:$N$133,11,FALSE)</f>
        <v>0</v>
      </c>
      <c r="J69" s="50">
        <f>VLOOKUP(A69,IRData!$A$3:$AF$133,32,FALSE)</f>
        <v>1220.5324499999999</v>
      </c>
      <c r="K69" s="50">
        <f>VLOOKUP(A69,IRData!$A$3:$AM$133,37,FALSE)</f>
        <v>0</v>
      </c>
      <c r="L69" s="140">
        <f>VLOOKUP($A69,IRData!$A$2:$N$133,13,FALSE)</f>
        <v>387</v>
      </c>
      <c r="M69" s="49">
        <f>L69*Forutsetninger!$C$19</f>
        <v>402.68918918918922</v>
      </c>
      <c r="N69" s="140">
        <f>VLOOKUP(A69,IRData!$A$3:$E$133,5,FALSE)*Forutsetninger!$C$25</f>
        <v>0</v>
      </c>
      <c r="O69" s="140">
        <f>VLOOKUP(A69,IRData!$A$3:$AG$133,19,FALSE)*Forutsetninger!$C$19</f>
        <v>102.71175580411344</v>
      </c>
      <c r="P69" s="50">
        <f t="shared" si="6"/>
        <v>21491.343059489151</v>
      </c>
      <c r="Q69" s="50">
        <f>D69+E69+J69+K69+M69+G69*Forutsetninger!$B$6+N69</f>
        <v>27465.181979489149</v>
      </c>
      <c r="R69" s="51">
        <f>IFERROR((VLOOKUP(A69,'DEAnorm D-nett'!$A$4:$H$123,8,FALSE)+O69),0)</f>
        <v>25276.256462467052</v>
      </c>
      <c r="S69" s="26">
        <f>IFERROR((VLOOKUP(A69,'DEAnorm R-nett'!$A$4:$H$81,8,FALSE)+N69+K69),N69+K69)</f>
        <v>0</v>
      </c>
      <c r="T69" s="146">
        <f>IFERROR(VLOOKUP(A69,IRData!$A$3:$AN$133,40,FALSE),0)</f>
        <v>0</v>
      </c>
      <c r="U69" s="52">
        <f>(1-Forutsetninger!$B$4)*Q69+(R69+S69+T69)*Forutsetninger!$B$4</f>
        <v>26151.826669275892</v>
      </c>
      <c r="V69" s="46">
        <f t="shared" si="7"/>
        <v>4660.483609786741</v>
      </c>
      <c r="W69" s="188">
        <f t="shared" si="8"/>
        <v>4.5872752835367778E-2</v>
      </c>
      <c r="X69" s="252">
        <f>(R69+S69+T69)-G69*($K$147+$K$141)/Forutsetninger!$B$4</f>
        <v>22843.291565403986</v>
      </c>
      <c r="Y69" s="253">
        <f>(1-Forutsetninger!$B$4)*Q69+Forutsetninger!$B$4*X69</f>
        <v>24692.047731038052</v>
      </c>
      <c r="Z69"/>
      <c r="AA69"/>
      <c r="AB69"/>
      <c r="AC69" s="209"/>
    </row>
    <row r="70" spans="1:29" x14ac:dyDescent="0.2">
      <c r="A70" s="256">
        <v>2152016</v>
      </c>
      <c r="B70" s="256" t="s">
        <v>239</v>
      </c>
      <c r="C70" s="255">
        <f>VLOOKUP(A70,IRData!$A$3:$F$133,6,FALSE)</f>
        <v>292078.482421875</v>
      </c>
      <c r="D70" s="50">
        <f>C70*Forutsetninger!$C$25</f>
        <v>307989.37251489545</v>
      </c>
      <c r="E70" s="48">
        <f>VLOOKUP($A70,IRData!$A$2:$N$133,7,FALSE)</f>
        <v>113174</v>
      </c>
      <c r="F70" s="48">
        <f>VLOOKUP($A70,IRData!$A$2:$N$133,8,FALSE)</f>
        <v>1994441</v>
      </c>
      <c r="G70" s="48">
        <f>VLOOKUP($A70,IRData!$A$2:$N$133,9,FALSE)</f>
        <v>2014385.4100000001</v>
      </c>
      <c r="H70" s="48">
        <f>VLOOKUP($A70,IRData!$A$2:$N$133,10,FALSE)</f>
        <v>162066</v>
      </c>
      <c r="I70" s="48">
        <f>VLOOKUP($A70,IRData!$A$2:$N$133,11,FALSE)</f>
        <v>97095</v>
      </c>
      <c r="J70" s="50">
        <f>VLOOKUP(A70,IRData!$A$3:$AF$133,32,FALSE)</f>
        <v>43198.692300000002</v>
      </c>
      <c r="K70" s="50">
        <f>VLOOKUP(A70,IRData!$A$3:$AM$133,37,FALSE)</f>
        <v>25880.67225</v>
      </c>
      <c r="L70" s="140">
        <f>VLOOKUP($A70,IRData!$A$2:$N$133,13,FALSE)</f>
        <v>25345</v>
      </c>
      <c r="M70" s="49">
        <f>L70*Forutsetninger!$C$19</f>
        <v>26372.5</v>
      </c>
      <c r="N70" s="140">
        <f>VLOOKUP(A70,IRData!$A$3:$E$133,5,FALSE)*Forutsetninger!$C$25</f>
        <v>3145.4980544747082</v>
      </c>
      <c r="O70" s="140">
        <f>VLOOKUP(A70,IRData!$A$3:$AG$133,19,FALSE)*Forutsetninger!$C$19</f>
        <v>0</v>
      </c>
      <c r="P70" s="50">
        <f t="shared" si="6"/>
        <v>519760.73511937016</v>
      </c>
      <c r="Q70" s="50">
        <f>D70+E70+J70+K70+M70+G70*Forutsetninger!$B$6+N70</f>
        <v>638206.59722737013</v>
      </c>
      <c r="R70" s="240">
        <f>IFERROR((VLOOKUP(A70,'DEAnorm D-nett'!$A$4:$H$123,8,FALSE)+O70),0)</f>
        <v>508556.92646514537</v>
      </c>
      <c r="S70" s="26">
        <f>IFERROR((VLOOKUP(A70,'DEAnorm R-nett'!$A$4:$H$81,8,FALSE)+N70+K70),N70+K70)</f>
        <v>182000.51317523394</v>
      </c>
      <c r="T70" s="146">
        <f>IFERROR(VLOOKUP(A70,IRData!$A$3:$AN$133,40,FALSE),0)</f>
        <v>0</v>
      </c>
      <c r="U70" s="52">
        <f>(1-Forutsetninger!$B$4)*Q70+(R70+S70+T70)*Forutsetninger!$B$4</f>
        <v>669617.10267517564</v>
      </c>
      <c r="V70" s="46">
        <f t="shared" si="7"/>
        <v>149856.36755580548</v>
      </c>
      <c r="W70" s="188">
        <f t="shared" si="8"/>
        <v>7.4393096183021631E-2</v>
      </c>
      <c r="X70" s="252">
        <f>(R70+S70+T70)-G70*($K$147+$K$141)/Forutsetninger!$B$4</f>
        <v>642318.00289454614</v>
      </c>
      <c r="Y70" s="253">
        <f>(1-Forutsetninger!$B$4)*Q70+Forutsetninger!$B$4*X70</f>
        <v>640673.44062767574</v>
      </c>
      <c r="Z70"/>
      <c r="AA70"/>
      <c r="AB70"/>
      <c r="AC70" s="209"/>
    </row>
    <row r="71" spans="1:29" x14ac:dyDescent="0.2">
      <c r="A71" s="256">
        <v>2222016</v>
      </c>
      <c r="B71" s="256" t="s">
        <v>176</v>
      </c>
      <c r="C71" s="255">
        <f>VLOOKUP(A71,IRData!$A$3:$F$133,6,FALSE)</f>
        <v>403.20000076293945</v>
      </c>
      <c r="D71" s="50">
        <f>C71*Forutsetninger!$C$25</f>
        <v>425.16420313913073</v>
      </c>
      <c r="E71" s="48">
        <f>VLOOKUP($A71,IRData!$A$2:$N$133,7,FALSE)</f>
        <v>416</v>
      </c>
      <c r="F71" s="48">
        <f>VLOOKUP($A71,IRData!$A$2:$N$133,8,FALSE)</f>
        <v>4890</v>
      </c>
      <c r="G71" s="48">
        <f>VLOOKUP($A71,IRData!$A$2:$N$133,9,FALSE)</f>
        <v>4938.8999999999996</v>
      </c>
      <c r="H71" s="48">
        <f>VLOOKUP($A71,IRData!$A$2:$N$133,10,FALSE)</f>
        <v>279</v>
      </c>
      <c r="I71" s="48">
        <f>VLOOKUP($A71,IRData!$A$2:$N$133,11,FALSE)</f>
        <v>972</v>
      </c>
      <c r="J71" s="50">
        <f>VLOOKUP(A71,IRData!$A$3:$AF$133,32,FALSE)</f>
        <v>74.367449999999991</v>
      </c>
      <c r="K71" s="50">
        <f>VLOOKUP(A71,IRData!$A$3:$AM$133,37,FALSE)</f>
        <v>259.08660000000003</v>
      </c>
      <c r="L71" s="140">
        <f>VLOOKUP($A71,IRData!$A$2:$N$133,13,FALSE)</f>
        <v>0</v>
      </c>
      <c r="M71" s="49">
        <f>L71*Forutsetninger!$C$19</f>
        <v>0</v>
      </c>
      <c r="N71" s="140">
        <f>VLOOKUP(A71,IRData!$A$3:$E$133,5,FALSE)*Forutsetninger!$C$25</f>
        <v>0</v>
      </c>
      <c r="O71" s="140">
        <f>VLOOKUP(A71,IRData!$A$3:$AG$133,19,FALSE)*Forutsetninger!$C$19</f>
        <v>0</v>
      </c>
      <c r="P71" s="50">
        <f t="shared" si="6"/>
        <v>1174.6182531391307</v>
      </c>
      <c r="Q71" s="50">
        <f>D71+E71+J71+K71+M71+G71*Forutsetninger!$B$6+N71</f>
        <v>1465.0255731391308</v>
      </c>
      <c r="R71" s="51">
        <f>IFERROR((VLOOKUP(A71,'DEAnorm D-nett'!$A$4:$H$123,8,FALSE)+O71),0)</f>
        <v>940.83028417269213</v>
      </c>
      <c r="S71" s="26">
        <f>IFERROR((VLOOKUP(A71,'DEAnorm R-nett'!$A$4:$H$81,8,FALSE)+N71+K71),N71+K71)</f>
        <v>663.26758073947144</v>
      </c>
      <c r="T71" s="146">
        <f>IFERROR(VLOOKUP(A71,IRData!$A$3:$AN$133,40,FALSE),0)</f>
        <v>0</v>
      </c>
      <c r="U71" s="52">
        <f>(1-Forutsetninger!$B$4)*Q71+(R71+S71+T71)*Forutsetninger!$B$4</f>
        <v>1548.4689482029503</v>
      </c>
      <c r="V71" s="46">
        <f t="shared" si="7"/>
        <v>373.85069506381956</v>
      </c>
      <c r="W71" s="188">
        <f t="shared" si="8"/>
        <v>7.569513354467991E-2</v>
      </c>
      <c r="X71" s="252">
        <f>(R71+S71+T71)-G71*($K$147+$K$141)/Forutsetninger!$B$4</f>
        <v>1485.8236990245166</v>
      </c>
      <c r="Y71" s="253">
        <f>(1-Forutsetninger!$B$4)*Q71+Forutsetninger!$B$4*X71</f>
        <v>1477.5044486703623</v>
      </c>
      <c r="Z71"/>
      <c r="AA71"/>
      <c r="AB71"/>
      <c r="AC71" s="209"/>
    </row>
    <row r="72" spans="1:29" x14ac:dyDescent="0.2">
      <c r="A72" s="256">
        <v>2232016</v>
      </c>
      <c r="B72" s="256" t="s">
        <v>240</v>
      </c>
      <c r="C72" s="255">
        <f>VLOOKUP(A72,IRData!$A$3:$F$133,6,FALSE)</f>
        <v>24174.476806640625</v>
      </c>
      <c r="D72" s="50">
        <f>C72*Forutsetninger!$C$25</f>
        <v>25491.374375873966</v>
      </c>
      <c r="E72" s="48">
        <f>VLOOKUP($A72,IRData!$A$2:$N$133,7,FALSE)</f>
        <v>10385</v>
      </c>
      <c r="F72" s="48">
        <f>VLOOKUP($A72,IRData!$A$2:$N$133,8,FALSE)</f>
        <v>161077</v>
      </c>
      <c r="G72" s="48">
        <f>VLOOKUP($A72,IRData!$A$2:$N$133,9,FALSE)</f>
        <v>162687.76999999999</v>
      </c>
      <c r="H72" s="48">
        <f>VLOOKUP($A72,IRData!$A$2:$N$133,10,FALSE)</f>
        <v>17833</v>
      </c>
      <c r="I72" s="48">
        <f>VLOOKUP($A72,IRData!$A$2:$N$133,11,FALSE)</f>
        <v>0</v>
      </c>
      <c r="J72" s="50">
        <f>VLOOKUP(A72,IRData!$A$3:$AF$133,32,FALSE)</f>
        <v>4753.3861500000003</v>
      </c>
      <c r="K72" s="50">
        <f>VLOOKUP(A72,IRData!$A$3:$AM$133,37,FALSE)</f>
        <v>0</v>
      </c>
      <c r="L72" s="140">
        <f>VLOOKUP($A72,IRData!$A$2:$N$133,13,FALSE)</f>
        <v>1399</v>
      </c>
      <c r="M72" s="49">
        <f>L72*Forutsetninger!$C$19</f>
        <v>1455.7162162162163</v>
      </c>
      <c r="N72" s="140">
        <f>VLOOKUP(A72,IRData!$A$3:$E$133,5,FALSE)*Forutsetninger!$C$25</f>
        <v>0</v>
      </c>
      <c r="O72" s="140">
        <f>VLOOKUP(A72,IRData!$A$3:$AG$133,19,FALSE)*Forutsetninger!$C$19</f>
        <v>552.15244767472552</v>
      </c>
      <c r="P72" s="50">
        <f t="shared" si="6"/>
        <v>42085.476742090177</v>
      </c>
      <c r="Q72" s="50">
        <f>D72+E72+J72+K72+M72+G72*Forutsetninger!$B$6+N72</f>
        <v>51651.517618090176</v>
      </c>
      <c r="R72" s="51">
        <f>IFERROR((VLOOKUP(A72,'DEAnorm D-nett'!$A$4:$H$123,8,FALSE)+O72),0)</f>
        <v>42911.073478986706</v>
      </c>
      <c r="S72" s="26">
        <f>IFERROR((VLOOKUP(A72,'DEAnorm R-nett'!$A$4:$H$81,8,FALSE)+N72+K72),N72+K72)</f>
        <v>0</v>
      </c>
      <c r="T72" s="146">
        <f>IFERROR(VLOOKUP(A72,IRData!$A$3:$AN$133,40,FALSE),0)</f>
        <v>0</v>
      </c>
      <c r="U72" s="52">
        <f>(1-Forutsetninger!$B$4)*Q72+(R72+S72+T72)*Forutsetninger!$B$4</f>
        <v>46407.251134628095</v>
      </c>
      <c r="V72" s="46">
        <f t="shared" si="7"/>
        <v>4321.7743925379182</v>
      </c>
      <c r="W72" s="188">
        <f t="shared" si="8"/>
        <v>2.6564838847676863E-2</v>
      </c>
      <c r="X72" s="252">
        <f>(R72+S72+T72)-G72*($K$147+$K$141)/Forutsetninger!$B$4</f>
        <v>39015.112779869225</v>
      </c>
      <c r="Y72" s="253">
        <f>(1-Forutsetninger!$B$4)*Q72+Forutsetninger!$B$4*X72</f>
        <v>44069.674715157613</v>
      </c>
      <c r="Z72"/>
      <c r="AA72"/>
      <c r="AB72"/>
      <c r="AC72" s="209"/>
    </row>
    <row r="73" spans="1:29" x14ac:dyDescent="0.2">
      <c r="A73" s="256">
        <v>2272016</v>
      </c>
      <c r="B73" s="256" t="s">
        <v>241</v>
      </c>
      <c r="C73" s="255">
        <f>VLOOKUP(A73,IRData!$A$3:$F$133,6,FALSE)</f>
        <v>201623.78329467773</v>
      </c>
      <c r="D73" s="50">
        <f>C73*Forutsetninger!$C$25</f>
        <v>212607.18005002983</v>
      </c>
      <c r="E73" s="48">
        <f>VLOOKUP($A73,IRData!$A$2:$N$133,7,FALSE)</f>
        <v>110179</v>
      </c>
      <c r="F73" s="48">
        <f>VLOOKUP($A73,IRData!$A$2:$N$133,8,FALSE)</f>
        <v>1924037</v>
      </c>
      <c r="G73" s="48">
        <f>VLOOKUP($A73,IRData!$A$2:$N$133,9,FALSE)</f>
        <v>1943277.3699999999</v>
      </c>
      <c r="H73" s="48">
        <f>VLOOKUP($A73,IRData!$A$2:$N$133,10,FALSE)</f>
        <v>87933</v>
      </c>
      <c r="I73" s="48">
        <f>VLOOKUP($A73,IRData!$A$2:$N$133,11,FALSE)</f>
        <v>73967</v>
      </c>
      <c r="J73" s="50">
        <f>VLOOKUP(A73,IRData!$A$3:$AF$133,32,FALSE)</f>
        <v>23438.541150000001</v>
      </c>
      <c r="K73" s="50">
        <f>VLOOKUP(A73,IRData!$A$3:$AM$133,37,FALSE)</f>
        <v>19715.903850000002</v>
      </c>
      <c r="L73" s="140">
        <f>VLOOKUP($A73,IRData!$A$2:$N$133,13,FALSE)</f>
        <v>25874</v>
      </c>
      <c r="M73" s="49">
        <f>L73*Forutsetninger!$C$19</f>
        <v>26922.945945945947</v>
      </c>
      <c r="N73" s="140">
        <f>VLOOKUP(A73,IRData!$A$3:$E$133,5,FALSE)*Forutsetninger!$C$25</f>
        <v>1565.8949416342414</v>
      </c>
      <c r="O73" s="140">
        <f>VLOOKUP(A73,IRData!$A$3:$AG$133,19,FALSE)*Forutsetninger!$C$19</f>
        <v>0</v>
      </c>
      <c r="P73" s="50">
        <f t="shared" si="6"/>
        <v>394429.46593761002</v>
      </c>
      <c r="Q73" s="50">
        <f>D73+E73+J73+K73+M73+G73*Forutsetninger!$B$6+N73</f>
        <v>508694.17529361002</v>
      </c>
      <c r="R73" s="240">
        <f>IFERROR((VLOOKUP(A73,'DEAnorm D-nett'!$A$4:$H$123,8,FALSE)+O73),0)</f>
        <v>387963.53982682095</v>
      </c>
      <c r="S73" s="26">
        <f>IFERROR((VLOOKUP(A73,'DEAnorm R-nett'!$A$4:$H$81,8,FALSE)+N73+K73),N73+K73)</f>
        <v>100706.66340807502</v>
      </c>
      <c r="T73" s="146">
        <f>IFERROR(VLOOKUP(A73,IRData!$A$3:$AN$133,40,FALSE),0)</f>
        <v>15282.218107295972</v>
      </c>
      <c r="U73" s="52">
        <f>(1-Forutsetninger!$B$4)*Q73+(R73+S73+T73)*Forutsetninger!$B$4</f>
        <v>505849.12292275915</v>
      </c>
      <c r="V73" s="46">
        <f t="shared" si="7"/>
        <v>111419.65698514914</v>
      </c>
      <c r="W73" s="188">
        <f t="shared" si="8"/>
        <v>5.7335951473128692E-2</v>
      </c>
      <c r="X73" s="252">
        <f>(R73+S73+T73)-G73*($K$147+$K$141)/Forutsetninger!$B$4</f>
        <v>457415.84234178899</v>
      </c>
      <c r="Y73" s="253">
        <f>(1-Forutsetninger!$B$4)*Q73+Forutsetninger!$B$4*X73</f>
        <v>477927.17552251741</v>
      </c>
      <c r="Z73"/>
      <c r="AA73"/>
      <c r="AB73"/>
      <c r="AC73" s="209"/>
    </row>
    <row r="74" spans="1:29" x14ac:dyDescent="0.2">
      <c r="A74" s="256">
        <v>2312016</v>
      </c>
      <c r="B74" s="256" t="s">
        <v>242</v>
      </c>
      <c r="C74" s="255">
        <f>VLOOKUP(A74,IRData!$A$3:$F$133,6,FALSE)</f>
        <v>8706.7044067382812</v>
      </c>
      <c r="D74" s="50">
        <f>C74*Forutsetninger!$C$25</f>
        <v>9180.9995884283053</v>
      </c>
      <c r="E74" s="48">
        <f>VLOOKUP($A74,IRData!$A$2:$N$133,7,FALSE)</f>
        <v>2964</v>
      </c>
      <c r="F74" s="48">
        <f>VLOOKUP($A74,IRData!$A$2:$N$133,8,FALSE)</f>
        <v>44884</v>
      </c>
      <c r="G74" s="48">
        <f>VLOOKUP($A74,IRData!$A$2:$N$133,9,FALSE)</f>
        <v>45332.840000000004</v>
      </c>
      <c r="H74" s="48">
        <f>VLOOKUP($A74,IRData!$A$2:$N$133,10,FALSE)</f>
        <v>7011</v>
      </c>
      <c r="I74" s="48">
        <f>VLOOKUP($A74,IRData!$A$2:$N$133,11,FALSE)</f>
        <v>0</v>
      </c>
      <c r="J74" s="50">
        <f>VLOOKUP(A74,IRData!$A$3:$AF$133,32,FALSE)</f>
        <v>1868.78205</v>
      </c>
      <c r="K74" s="50">
        <f>VLOOKUP(A74,IRData!$A$3:$AM$133,37,FALSE)</f>
        <v>0</v>
      </c>
      <c r="L74" s="140">
        <f>VLOOKUP($A74,IRData!$A$2:$N$133,13,FALSE)</f>
        <v>175</v>
      </c>
      <c r="M74" s="49">
        <f>L74*Forutsetninger!$C$19</f>
        <v>182.09459459459461</v>
      </c>
      <c r="N74" s="140">
        <f>VLOOKUP(A74,IRData!$A$3:$E$133,5,FALSE)*Forutsetninger!$C$25</f>
        <v>0</v>
      </c>
      <c r="O74" s="140">
        <f>VLOOKUP(A74,IRData!$A$3:$AG$133,19,FALSE)*Forutsetninger!$C$19</f>
        <v>273.9014979182063</v>
      </c>
      <c r="P74" s="50">
        <f t="shared" si="6"/>
        <v>14195.8762330229</v>
      </c>
      <c r="Q74" s="50">
        <f>D74+E74+J74+K74+M74+G74*Forutsetninger!$B$6+N74</f>
        <v>16861.447225022901</v>
      </c>
      <c r="R74" s="51">
        <f>IFERROR((VLOOKUP(A74,'DEAnorm D-nett'!$A$4:$H$123,8,FALSE)+O74),0)</f>
        <v>19239.440059439188</v>
      </c>
      <c r="S74" s="26">
        <f>IFERROR((VLOOKUP(A74,'DEAnorm R-nett'!$A$4:$H$81,8,FALSE)+N74+K74),N74+K74)</f>
        <v>0</v>
      </c>
      <c r="T74" s="146">
        <f>IFERROR(VLOOKUP(A74,IRData!$A$3:$AN$133,40,FALSE),0)</f>
        <v>0</v>
      </c>
      <c r="U74" s="52">
        <f>(1-Forutsetninger!$B$4)*Q74+(R74+S74+T74)*Forutsetninger!$B$4</f>
        <v>18288.242925672675</v>
      </c>
      <c r="V74" s="46">
        <f t="shared" si="7"/>
        <v>4092.3666926497754</v>
      </c>
      <c r="W74" s="188">
        <f t="shared" si="8"/>
        <v>9.0273777081907397E-2</v>
      </c>
      <c r="X74" s="252">
        <f>(R74+S74+T74)-G74*($K$147+$K$141)/Forutsetninger!$B$4</f>
        <v>18153.833175655724</v>
      </c>
      <c r="Y74" s="253">
        <f>(1-Forutsetninger!$B$4)*Q74+Forutsetninger!$B$4*X74</f>
        <v>17636.878795402597</v>
      </c>
      <c r="Z74"/>
      <c r="AA74"/>
      <c r="AB74"/>
      <c r="AC74" s="209"/>
    </row>
    <row r="75" spans="1:29" x14ac:dyDescent="0.2">
      <c r="A75" s="256">
        <v>2342016</v>
      </c>
      <c r="B75" s="256" t="s">
        <v>243</v>
      </c>
      <c r="C75" s="255">
        <f>VLOOKUP(A75,IRData!$A$3:$F$133,6,FALSE)</f>
        <v>17808.333740234375</v>
      </c>
      <c r="D75" s="50">
        <f>C75*Forutsetninger!$C$25</f>
        <v>18778.437523749089</v>
      </c>
      <c r="E75" s="48">
        <f>VLOOKUP($A75,IRData!$A$2:$N$133,7,FALSE)</f>
        <v>4378</v>
      </c>
      <c r="F75" s="48">
        <f>VLOOKUP($A75,IRData!$A$2:$N$133,8,FALSE)</f>
        <v>78227</v>
      </c>
      <c r="G75" s="48">
        <f>VLOOKUP($A75,IRData!$A$2:$N$133,9,FALSE)</f>
        <v>79009.27</v>
      </c>
      <c r="H75" s="48">
        <f>VLOOKUP($A75,IRData!$A$2:$N$133,10,FALSE)</f>
        <v>3608</v>
      </c>
      <c r="I75" s="48">
        <f>VLOOKUP($A75,IRData!$A$2:$N$133,11,FALSE)</f>
        <v>0</v>
      </c>
      <c r="J75" s="50">
        <f>VLOOKUP(A75,IRData!$A$3:$AF$133,32,FALSE)</f>
        <v>961.7124</v>
      </c>
      <c r="K75" s="50">
        <f>VLOOKUP(A75,IRData!$A$3:$AM$133,37,FALSE)</f>
        <v>0</v>
      </c>
      <c r="L75" s="140">
        <f>VLOOKUP($A75,IRData!$A$2:$N$133,13,FALSE)</f>
        <v>565</v>
      </c>
      <c r="M75" s="49">
        <f>L75*Forutsetninger!$C$19</f>
        <v>587.90540540540542</v>
      </c>
      <c r="N75" s="140">
        <f>VLOOKUP(A75,IRData!$A$3:$E$133,5,FALSE)*Forutsetninger!$C$25</f>
        <v>0</v>
      </c>
      <c r="O75" s="140">
        <f>VLOOKUP(A75,IRData!$A$3:$AG$133,19,FALSE)*Forutsetninger!$C$19</f>
        <v>68.4675707430453</v>
      </c>
      <c r="P75" s="50">
        <f t="shared" si="6"/>
        <v>24706.055329154497</v>
      </c>
      <c r="Q75" s="50">
        <f>D75+E75+J75+K75+M75+G75*Forutsetninger!$B$6+N75</f>
        <v>29351.800405154496</v>
      </c>
      <c r="R75" s="51">
        <f>IFERROR((VLOOKUP(A75,'DEAnorm D-nett'!$A$4:$H$123,8,FALSE)+O75),0)</f>
        <v>23062.908261060016</v>
      </c>
      <c r="S75" s="26">
        <f>IFERROR((VLOOKUP(A75,'DEAnorm R-nett'!$A$4:$H$81,8,FALSE)+N75+K75),N75+K75)</f>
        <v>0</v>
      </c>
      <c r="T75" s="146">
        <f>IFERROR(VLOOKUP(A75,IRData!$A$3:$AN$133,40,FALSE),0)</f>
        <v>0</v>
      </c>
      <c r="U75" s="52">
        <f>(1-Forutsetninger!$B$4)*Q75+(R75+S75+T75)*Forutsetninger!$B$4</f>
        <v>25578.465118697808</v>
      </c>
      <c r="V75" s="46">
        <f t="shared" si="7"/>
        <v>872.40978954331149</v>
      </c>
      <c r="W75" s="188">
        <f t="shared" si="8"/>
        <v>1.1041866220803095E-2</v>
      </c>
      <c r="X75" s="252">
        <f>(R75+S75+T75)-G75*($K$147+$K$141)/Forutsetninger!$B$4</f>
        <v>21170.836037155528</v>
      </c>
      <c r="Y75" s="253">
        <f>(1-Forutsetninger!$B$4)*Q75+Forutsetninger!$B$4*X75</f>
        <v>24443.221784355119</v>
      </c>
      <c r="Z75"/>
      <c r="AA75"/>
      <c r="AB75"/>
      <c r="AC75" s="209"/>
    </row>
    <row r="76" spans="1:29" x14ac:dyDescent="0.2">
      <c r="A76" s="256">
        <v>2382016</v>
      </c>
      <c r="B76" s="256" t="s">
        <v>177</v>
      </c>
      <c r="C76" s="255">
        <f>VLOOKUP(A76,IRData!$A$3:$F$133,6,FALSE)</f>
        <v>29861.214599609375</v>
      </c>
      <c r="D76" s="50">
        <f>C76*Forutsetninger!$C$25</f>
        <v>31487.895550560861</v>
      </c>
      <c r="E76" s="48">
        <f>VLOOKUP($A76,IRData!$A$2:$N$133,7,FALSE)</f>
        <v>8056</v>
      </c>
      <c r="F76" s="48">
        <f>VLOOKUP($A76,IRData!$A$2:$N$133,8,FALSE)</f>
        <v>125631</v>
      </c>
      <c r="G76" s="48">
        <f>VLOOKUP($A76,IRData!$A$2:$N$133,9,FALSE)</f>
        <v>126887.31</v>
      </c>
      <c r="H76" s="48">
        <f>VLOOKUP($A76,IRData!$A$2:$N$133,10,FALSE)</f>
        <v>14100</v>
      </c>
      <c r="I76" s="48">
        <f>VLOOKUP($A76,IRData!$A$2:$N$133,11,FALSE)</f>
        <v>1567</v>
      </c>
      <c r="J76" s="50">
        <f>VLOOKUP(A76,IRData!$A$3:$AF$133,32,FALSE)</f>
        <v>3758.355</v>
      </c>
      <c r="K76" s="50">
        <f>VLOOKUP(A76,IRData!$A$3:$AM$133,37,FALSE)</f>
        <v>417.68385000000001</v>
      </c>
      <c r="L76" s="140">
        <f>VLOOKUP($A76,IRData!$A$2:$N$133,13,FALSE)</f>
        <v>1828</v>
      </c>
      <c r="M76" s="49">
        <f>L76*Forutsetninger!$C$19</f>
        <v>1902.1081081081081</v>
      </c>
      <c r="N76" s="140">
        <f>VLOOKUP(A76,IRData!$A$3:$E$133,5,FALSE)*Forutsetninger!$C$25</f>
        <v>0</v>
      </c>
      <c r="O76" s="140">
        <f>VLOOKUP(A76,IRData!$A$3:$AG$133,19,FALSE)*Forutsetninger!$C$19</f>
        <v>513.56918664880698</v>
      </c>
      <c r="P76" s="50">
        <f t="shared" si="6"/>
        <v>45622.042508668972</v>
      </c>
      <c r="Q76" s="50">
        <f>D76+E76+J76+K76+M76+G76*Forutsetninger!$B$6+N76</f>
        <v>53083.016336668974</v>
      </c>
      <c r="R76" s="51">
        <f>IFERROR((VLOOKUP(A76,'DEAnorm D-nett'!$A$4:$H$123,8,FALSE)+O76),0)</f>
        <v>49572.15822176254</v>
      </c>
      <c r="S76" s="26">
        <f>IFERROR((VLOOKUP(A76,'DEAnorm R-nett'!$A$4:$H$81,8,FALSE)+N76+K76),N76+K76)</f>
        <v>2349.002638210849</v>
      </c>
      <c r="T76" s="146">
        <f>IFERROR(VLOOKUP(A76,IRData!$A$3:$AN$133,40,FALSE),0)</f>
        <v>0</v>
      </c>
      <c r="U76" s="52">
        <f>(1-Forutsetninger!$B$4)*Q76+(R76+S76+T76)*Forutsetninger!$B$4</f>
        <v>52385.903050651628</v>
      </c>
      <c r="V76" s="46">
        <f t="shared" si="7"/>
        <v>6763.8605419826563</v>
      </c>
      <c r="W76" s="188">
        <f t="shared" si="8"/>
        <v>5.3306044095210593E-2</v>
      </c>
      <c r="X76" s="252">
        <f>(R76+S76+T76)-G76*($K$147+$K$141)/Forutsetninger!$B$4</f>
        <v>48882.530648392414</v>
      </c>
      <c r="Y76" s="253">
        <f>(1-Forutsetninger!$B$4)*Q76+Forutsetninger!$B$4*X76</f>
        <v>50562.724923703041</v>
      </c>
      <c r="Z76"/>
      <c r="AA76"/>
      <c r="AB76"/>
      <c r="AC76" s="209"/>
    </row>
    <row r="77" spans="1:29" x14ac:dyDescent="0.2">
      <c r="A77" s="256">
        <v>2422016</v>
      </c>
      <c r="B77" s="256" t="s">
        <v>244</v>
      </c>
      <c r="C77" s="255">
        <f>VLOOKUP(A77,IRData!$A$3:$F$133,6,FALSE)</f>
        <v>8055.9359436035156</v>
      </c>
      <c r="D77" s="50">
        <f>C77*Forutsetninger!$C$25</f>
        <v>8494.7807031772481</v>
      </c>
      <c r="E77" s="48">
        <f>VLOOKUP($A77,IRData!$A$2:$N$133,7,FALSE)</f>
        <v>2162</v>
      </c>
      <c r="F77" s="48">
        <f>VLOOKUP($A77,IRData!$A$2:$N$133,8,FALSE)</f>
        <v>35623</v>
      </c>
      <c r="G77" s="48">
        <f>VLOOKUP($A77,IRData!$A$2:$N$133,9,FALSE)</f>
        <v>35979.230000000003</v>
      </c>
      <c r="H77" s="48">
        <f>VLOOKUP($A77,IRData!$A$2:$N$133,10,FALSE)</f>
        <v>2346</v>
      </c>
      <c r="I77" s="48">
        <f>VLOOKUP($A77,IRData!$A$2:$N$133,11,FALSE)</f>
        <v>0</v>
      </c>
      <c r="J77" s="50">
        <f>VLOOKUP(A77,IRData!$A$3:$AF$133,32,FALSE)</f>
        <v>625.32630000000006</v>
      </c>
      <c r="K77" s="50">
        <f>VLOOKUP(A77,IRData!$A$3:$AM$133,37,FALSE)</f>
        <v>0</v>
      </c>
      <c r="L77" s="140">
        <f>VLOOKUP($A77,IRData!$A$2:$N$133,13,FALSE)</f>
        <v>60</v>
      </c>
      <c r="M77" s="49">
        <f>L77*Forutsetninger!$C$19</f>
        <v>62.432432432432435</v>
      </c>
      <c r="N77" s="140">
        <f>VLOOKUP(A77,IRData!$A$3:$E$133,5,FALSE)*Forutsetninger!$C$25</f>
        <v>0</v>
      </c>
      <c r="O77" s="140">
        <f>VLOOKUP(A77,IRData!$A$3:$AG$133,19,FALSE)*Forutsetninger!$C$19</f>
        <v>0</v>
      </c>
      <c r="P77" s="50">
        <f t="shared" si="6"/>
        <v>11344.53943560968</v>
      </c>
      <c r="Q77" s="50">
        <f>D77+E77+J77+K77+M77+G77*Forutsetninger!$B$6+N77</f>
        <v>13460.118159609679</v>
      </c>
      <c r="R77" s="51">
        <f>IFERROR((VLOOKUP(A77,'DEAnorm D-nett'!$A$4:$H$123,8,FALSE)+O77),0)</f>
        <v>9930.6622878175858</v>
      </c>
      <c r="S77" s="26">
        <f>IFERROR((VLOOKUP(A77,'DEAnorm R-nett'!$A$4:$H$81,8,FALSE)+N77+K77),N77+K77)</f>
        <v>0</v>
      </c>
      <c r="T77" s="146">
        <f>IFERROR(VLOOKUP(A77,IRData!$A$3:$AN$133,40,FALSE),0)</f>
        <v>0</v>
      </c>
      <c r="U77" s="52">
        <f>(1-Forutsetninger!$B$4)*Q77+(R77+S77+T77)*Forutsetninger!$B$4</f>
        <v>11342.444636534423</v>
      </c>
      <c r="V77" s="46">
        <f t="shared" si="7"/>
        <v>-2.0947990752574697</v>
      </c>
      <c r="W77" s="188">
        <f t="shared" si="8"/>
        <v>-5.8222454323160045E-5</v>
      </c>
      <c r="X77" s="252">
        <f>(R77+S77+T77)-G77*($K$147+$K$141)/Forutsetninger!$B$4</f>
        <v>9069.0507108409711</v>
      </c>
      <c r="Y77" s="253">
        <f>(1-Forutsetninger!$B$4)*Q77+Forutsetninger!$B$4*X77</f>
        <v>10825.477690348454</v>
      </c>
      <c r="Z77"/>
      <c r="AA77"/>
      <c r="AB77"/>
      <c r="AC77" s="209"/>
    </row>
    <row r="78" spans="1:29" x14ac:dyDescent="0.2">
      <c r="A78" s="256">
        <v>2482016</v>
      </c>
      <c r="B78" s="256" t="s">
        <v>245</v>
      </c>
      <c r="C78" s="255">
        <f>VLOOKUP(A78,IRData!$A$3:$F$133,6,FALSE)</f>
        <v>9925.447265625</v>
      </c>
      <c r="D78" s="50">
        <f>C78*Forutsetninger!$C$25</f>
        <v>10466.133108888618</v>
      </c>
      <c r="E78" s="48">
        <f>VLOOKUP($A78,IRData!$A$2:$N$133,7,FALSE)</f>
        <v>3606</v>
      </c>
      <c r="F78" s="48">
        <f>VLOOKUP($A78,IRData!$A$2:$N$133,8,FALSE)</f>
        <v>49114</v>
      </c>
      <c r="G78" s="48">
        <f>VLOOKUP($A78,IRData!$A$2:$N$133,9,FALSE)</f>
        <v>49605.14</v>
      </c>
      <c r="H78" s="48">
        <f>VLOOKUP($A78,IRData!$A$2:$N$133,10,FALSE)</f>
        <v>3662</v>
      </c>
      <c r="I78" s="48">
        <f>VLOOKUP($A78,IRData!$A$2:$N$133,11,FALSE)</f>
        <v>0</v>
      </c>
      <c r="J78" s="50">
        <f>VLOOKUP(A78,IRData!$A$3:$AF$133,32,FALSE)</f>
        <v>976.10610000000008</v>
      </c>
      <c r="K78" s="50">
        <f>VLOOKUP(A78,IRData!$A$3:$AM$133,37,FALSE)</f>
        <v>0</v>
      </c>
      <c r="L78" s="140">
        <f>VLOOKUP($A78,IRData!$A$2:$N$133,13,FALSE)</f>
        <v>682</v>
      </c>
      <c r="M78" s="49">
        <f>L78*Forutsetninger!$C$19</f>
        <v>709.64864864864865</v>
      </c>
      <c r="N78" s="140">
        <f>VLOOKUP(A78,IRData!$A$3:$E$133,5,FALSE)*Forutsetninger!$C$25</f>
        <v>0</v>
      </c>
      <c r="O78" s="140">
        <f>VLOOKUP(A78,IRData!$A$3:$AG$133,19,FALSE)*Forutsetninger!$C$19</f>
        <v>0</v>
      </c>
      <c r="P78" s="50">
        <f t="shared" si="6"/>
        <v>15757.887857537267</v>
      </c>
      <c r="Q78" s="50">
        <f>D78+E78+J78+K78+M78+G78*Forutsetninger!$B$6+N78</f>
        <v>18674.670089537267</v>
      </c>
      <c r="R78" s="51">
        <f>IFERROR((VLOOKUP(A78,'DEAnorm D-nett'!$A$4:$H$123,8,FALSE)+O78),0)</f>
        <v>16215.681375503344</v>
      </c>
      <c r="S78" s="26">
        <f>IFERROR((VLOOKUP(A78,'DEAnorm R-nett'!$A$4:$H$81,8,FALSE)+N78+K78),N78+K78)</f>
        <v>0</v>
      </c>
      <c r="T78" s="146">
        <f>IFERROR(VLOOKUP(A78,IRData!$A$3:$AN$133,40,FALSE),0)</f>
        <v>0</v>
      </c>
      <c r="U78" s="52">
        <f>(1-Forutsetninger!$B$4)*Q78+(R78+S78+T78)*Forutsetninger!$B$4</f>
        <v>17199.276861116912</v>
      </c>
      <c r="V78" s="46">
        <f t="shared" si="7"/>
        <v>1441.3890035796449</v>
      </c>
      <c r="W78" s="188">
        <f t="shared" si="8"/>
        <v>2.905725099414385E-2</v>
      </c>
      <c r="X78" s="252">
        <f>(R78+S78+T78)-G78*($K$147+$K$141)/Forutsetninger!$B$4</f>
        <v>15027.763710185167</v>
      </c>
      <c r="Y78" s="253">
        <f>(1-Forutsetninger!$B$4)*Q78+Forutsetninger!$B$4*X78</f>
        <v>16486.526261926007</v>
      </c>
      <c r="Z78"/>
      <c r="AA78"/>
      <c r="AB78"/>
      <c r="AC78" s="209"/>
    </row>
    <row r="79" spans="1:29" x14ac:dyDescent="0.2">
      <c r="A79" s="256">
        <v>2492016</v>
      </c>
      <c r="B79" s="256" t="s">
        <v>246</v>
      </c>
      <c r="C79" s="255">
        <f>VLOOKUP(A79,IRData!$A$3:$F$133,6,FALSE)</f>
        <v>76262.494140625</v>
      </c>
      <c r="D79" s="50">
        <f>C79*Forutsetninger!$C$25</f>
        <v>80416.871253343867</v>
      </c>
      <c r="E79" s="48">
        <f>VLOOKUP($A79,IRData!$A$2:$N$133,7,FALSE)</f>
        <v>35453</v>
      </c>
      <c r="F79" s="48">
        <f>VLOOKUP($A79,IRData!$A$2:$N$133,8,FALSE)</f>
        <v>816498</v>
      </c>
      <c r="G79" s="48">
        <f>VLOOKUP($A79,IRData!$A$2:$N$133,9,FALSE)</f>
        <v>824662.98</v>
      </c>
      <c r="H79" s="48">
        <f>VLOOKUP($A79,IRData!$A$2:$N$133,10,FALSE)</f>
        <v>27558</v>
      </c>
      <c r="I79" s="48">
        <f>VLOOKUP($A79,IRData!$A$2:$N$133,11,FALSE)</f>
        <v>15339</v>
      </c>
      <c r="J79" s="50">
        <f>VLOOKUP(A79,IRData!$A$3:$AF$133,32,FALSE)</f>
        <v>7345.5849000000007</v>
      </c>
      <c r="K79" s="50">
        <f>VLOOKUP(A79,IRData!$A$3:$AM$133,37,FALSE)</f>
        <v>4088.6104500000001</v>
      </c>
      <c r="L79" s="140">
        <f>VLOOKUP($A79,IRData!$A$2:$N$133,13,FALSE)</f>
        <v>9961</v>
      </c>
      <c r="M79" s="49">
        <f>L79*Forutsetninger!$C$19</f>
        <v>10364.824324324325</v>
      </c>
      <c r="N79" s="140">
        <f>VLOOKUP(A79,IRData!$A$3:$E$133,5,FALSE)*Forutsetninger!$C$25</f>
        <v>235.14785992217898</v>
      </c>
      <c r="O79" s="140">
        <f>VLOOKUP(A79,IRData!$A$3:$AG$133,19,FALSE)*Forutsetninger!$C$19</f>
        <v>0</v>
      </c>
      <c r="P79" s="50">
        <f t="shared" si="6"/>
        <v>137904.03878759037</v>
      </c>
      <c r="Q79" s="50">
        <f>D79+E79+J79+K79+M79+G79*Forutsetninger!$B$6+N79</f>
        <v>186394.22201159038</v>
      </c>
      <c r="R79" s="240">
        <f>IFERROR((VLOOKUP(A79,'DEAnorm D-nett'!$A$4:$H$123,8,FALSE)+O79),0)</f>
        <v>107018.68172650058</v>
      </c>
      <c r="S79" s="26">
        <f>IFERROR((VLOOKUP(A79,'DEAnorm R-nett'!$A$4:$H$81,8,FALSE)+N79+K79),N79+K79)</f>
        <v>39768.962229618366</v>
      </c>
      <c r="T79" s="146">
        <f>IFERROR(VLOOKUP(A79,IRData!$A$3:$AN$133,40,FALSE),0)</f>
        <v>0</v>
      </c>
      <c r="U79" s="52">
        <f>(1-Forutsetninger!$B$4)*Q79+(R79+S79+T79)*Forutsetninger!$B$4</f>
        <v>162630.27517830755</v>
      </c>
      <c r="V79" s="46">
        <f t="shared" si="7"/>
        <v>24726.236390717182</v>
      </c>
      <c r="W79" s="188">
        <f t="shared" si="8"/>
        <v>2.9983444134617492E-2</v>
      </c>
      <c r="X79" s="252">
        <f>(R79+S79+T79)-G79*($K$147+$K$141)/Forutsetninger!$B$4</f>
        <v>127039.05092975253</v>
      </c>
      <c r="Y79" s="253">
        <f>(1-Forutsetninger!$B$4)*Q79+Forutsetninger!$B$4*X79</f>
        <v>150781.11936248769</v>
      </c>
      <c r="Z79"/>
      <c r="AA79"/>
      <c r="AB79"/>
      <c r="AC79" s="209"/>
    </row>
    <row r="80" spans="1:29" x14ac:dyDescent="0.2">
      <c r="A80" s="256">
        <v>2512016</v>
      </c>
      <c r="B80" s="256" t="s">
        <v>247</v>
      </c>
      <c r="C80" s="255">
        <f>VLOOKUP(A80,IRData!$A$3:$F$133,6,FALSE)</f>
        <v>52350.105072021484</v>
      </c>
      <c r="D80" s="50">
        <f>C80*Forutsetninger!$C$25</f>
        <v>55201.86176855184</v>
      </c>
      <c r="E80" s="48">
        <f>VLOOKUP($A80,IRData!$A$2:$N$133,7,FALSE)</f>
        <v>14270</v>
      </c>
      <c r="F80" s="48">
        <f>VLOOKUP($A80,IRData!$A$2:$N$133,8,FALSE)</f>
        <v>364133</v>
      </c>
      <c r="G80" s="48">
        <f>VLOOKUP($A80,IRData!$A$2:$N$133,9,FALSE)</f>
        <v>367774.33</v>
      </c>
      <c r="H80" s="48">
        <f>VLOOKUP($A80,IRData!$A$2:$N$133,10,FALSE)</f>
        <v>18719</v>
      </c>
      <c r="I80" s="48">
        <f>VLOOKUP($A80,IRData!$A$2:$N$133,11,FALSE)</f>
        <v>17963</v>
      </c>
      <c r="J80" s="50">
        <f>VLOOKUP(A80,IRData!$A$3:$AF$133,32,FALSE)</f>
        <v>4989.5494500000004</v>
      </c>
      <c r="K80" s="50">
        <f>VLOOKUP(A80,IRData!$A$3:$AM$133,37,FALSE)</f>
        <v>4788.0376500000002</v>
      </c>
      <c r="L80" s="140">
        <f>VLOOKUP($A80,IRData!$A$2:$N$133,13,FALSE)</f>
        <v>5309</v>
      </c>
      <c r="M80" s="49">
        <f>L80*Forutsetninger!$C$19</f>
        <v>5524.22972972973</v>
      </c>
      <c r="N80" s="140">
        <f>VLOOKUP(A80,IRData!$A$3:$E$133,5,FALSE)*Forutsetninger!$C$25</f>
        <v>0</v>
      </c>
      <c r="O80" s="140">
        <f>VLOOKUP(A80,IRData!$A$3:$AG$133,19,FALSE)*Forutsetninger!$C$19</f>
        <v>0</v>
      </c>
      <c r="P80" s="50">
        <f t="shared" si="6"/>
        <v>84773.678598281578</v>
      </c>
      <c r="Q80" s="50">
        <f>D80+E80+J80+K80+M80+G80*Forutsetninger!$B$6+N80</f>
        <v>106398.80920228158</v>
      </c>
      <c r="R80" s="51">
        <f>IFERROR((VLOOKUP(A80,'DEAnorm D-nett'!$A$4:$H$123,8,FALSE)+O80),0)</f>
        <v>94174.135238589442</v>
      </c>
      <c r="S80" s="26">
        <f>IFERROR((VLOOKUP(A80,'DEAnorm R-nett'!$A$4:$H$81,8,FALSE)+N80+K80),N80+K80)</f>
        <v>14972.755470060347</v>
      </c>
      <c r="T80" s="146">
        <f>IFERROR(VLOOKUP(A80,IRData!$A$3:$AN$133,40,FALSE),0)</f>
        <v>0</v>
      </c>
      <c r="U80" s="52">
        <f>(1-Forutsetninger!$B$4)*Q80+(R80+S80+T80)*Forutsetninger!$B$4</f>
        <v>108047.65810610251</v>
      </c>
      <c r="V80" s="46">
        <f t="shared" si="7"/>
        <v>23273.979507820928</v>
      </c>
      <c r="W80" s="188">
        <f t="shared" si="8"/>
        <v>6.328331699447573E-2</v>
      </c>
      <c r="X80" s="252">
        <f>(R80+S80+T80)-G80*($K$147+$K$141)/Forutsetninger!$B$4</f>
        <v>100339.62550473027</v>
      </c>
      <c r="Y80" s="253">
        <f>(1-Forutsetninger!$B$4)*Q80+Forutsetninger!$B$4*X80</f>
        <v>102763.29898375079</v>
      </c>
      <c r="Z80"/>
      <c r="AA80"/>
      <c r="AB80"/>
      <c r="AC80" s="209"/>
    </row>
    <row r="81" spans="1:29" x14ac:dyDescent="0.2">
      <c r="A81" s="256">
        <v>2572016</v>
      </c>
      <c r="B81" s="256" t="s">
        <v>290</v>
      </c>
      <c r="C81" s="255">
        <f>VLOOKUP(A81,IRData!$A$3:$F$133,6,FALSE)</f>
        <v>59808.205932617188</v>
      </c>
      <c r="D81" s="50">
        <f>C81*Forutsetninger!$C$25</f>
        <v>63066.240497039915</v>
      </c>
      <c r="E81" s="48">
        <f>VLOOKUP($A81,IRData!$A$2:$N$133,7,FALSE)</f>
        <v>24635</v>
      </c>
      <c r="F81" s="48">
        <f>VLOOKUP($A81,IRData!$A$2:$N$133,8,FALSE)</f>
        <v>398384</v>
      </c>
      <c r="G81" s="48">
        <f>VLOOKUP($A81,IRData!$A$2:$N$133,9,FALSE)</f>
        <v>402367.83999999997</v>
      </c>
      <c r="H81" s="48">
        <f>VLOOKUP($A81,IRData!$A$2:$N$133,10,FALSE)</f>
        <v>19137</v>
      </c>
      <c r="I81" s="48">
        <f>VLOOKUP($A81,IRData!$A$2:$N$133,11,FALSE)</f>
        <v>3377</v>
      </c>
      <c r="J81" s="50">
        <f>VLOOKUP(A81,IRData!$A$3:$AF$133,32,FALSE)</f>
        <v>5100.9673500000008</v>
      </c>
      <c r="K81" s="50">
        <f>VLOOKUP(A81,IRData!$A$3:$AM$133,37,FALSE)</f>
        <v>900.13935000000015</v>
      </c>
      <c r="L81" s="140">
        <f>VLOOKUP($A81,IRData!$A$2:$N$133,13,FALSE)</f>
        <v>3449</v>
      </c>
      <c r="M81" s="49">
        <f>L81*Forutsetninger!$C$19</f>
        <v>3588.8243243243246</v>
      </c>
      <c r="N81" s="140">
        <f>VLOOKUP(A81,IRData!$A$3:$E$133,5,FALSE)*Forutsetninger!$C$25</f>
        <v>0</v>
      </c>
      <c r="O81" s="140">
        <f>VLOOKUP(A81,IRData!$A$3:$AG$133,19,FALSE)*Forutsetninger!$C$19</f>
        <v>0</v>
      </c>
      <c r="P81" s="50">
        <f t="shared" si="6"/>
        <v>97291.171521364246</v>
      </c>
      <c r="Q81" s="50">
        <f>D81+E81+J81+K81+M81+G81*Forutsetninger!$B$6+N81</f>
        <v>120950.40051336423</v>
      </c>
      <c r="R81" s="51">
        <f>IFERROR((VLOOKUP(A81,'DEAnorm D-nett'!$A$4:$H$123,8,FALSE)+O81),0)</f>
        <v>80656.15276729576</v>
      </c>
      <c r="S81" s="26">
        <f>IFERROR((VLOOKUP(A81,'DEAnorm R-nett'!$A$4:$H$81,8,FALSE)+N81+K81),N81+K81)</f>
        <v>12209.455421634166</v>
      </c>
      <c r="T81" s="146">
        <f>IFERROR(VLOOKUP(A81,IRData!$A$3:$AN$133,40,FALSE),0)</f>
        <v>0</v>
      </c>
      <c r="U81" s="52">
        <f>(1-Forutsetninger!$B$4)*Q81+(R81+S81+T81)*Forutsetninger!$B$4</f>
        <v>104099.52511870365</v>
      </c>
      <c r="V81" s="46">
        <f t="shared" si="7"/>
        <v>6808.3535973394028</v>
      </c>
      <c r="W81" s="188">
        <f t="shared" si="8"/>
        <v>1.6920720098652524E-2</v>
      </c>
      <c r="X81" s="252">
        <f>(R81+S81+T81)-G81*($K$147+$K$141)/Forutsetninger!$B$4</f>
        <v>83229.915897931089</v>
      </c>
      <c r="Y81" s="253">
        <f>(1-Forutsetninger!$B$4)*Q81+Forutsetninger!$B$4*X81</f>
        <v>98318.109744104353</v>
      </c>
      <c r="Z81"/>
      <c r="AA81"/>
      <c r="AB81"/>
      <c r="AC81" s="209"/>
    </row>
    <row r="82" spans="1:29" x14ac:dyDescent="0.2">
      <c r="A82" s="256">
        <v>2642016</v>
      </c>
      <c r="B82" s="256" t="s">
        <v>248</v>
      </c>
      <c r="C82" s="255">
        <f>VLOOKUP(A82,IRData!$A$3:$F$133,6,FALSE)</f>
        <v>20348.72216796875</v>
      </c>
      <c r="D82" s="50">
        <f>C82*Forutsetninger!$C$25</f>
        <v>21457.212869725805</v>
      </c>
      <c r="E82" s="48">
        <f>VLOOKUP($A82,IRData!$A$2:$N$133,7,FALSE)</f>
        <v>11879</v>
      </c>
      <c r="F82" s="48">
        <f>VLOOKUP($A82,IRData!$A$2:$N$133,8,FALSE)</f>
        <v>137787</v>
      </c>
      <c r="G82" s="48">
        <f>VLOOKUP($A82,IRData!$A$2:$N$133,9,FALSE)</f>
        <v>139164.87</v>
      </c>
      <c r="H82" s="48">
        <f>VLOOKUP($A82,IRData!$A$2:$N$133,10,FALSE)</f>
        <v>16450</v>
      </c>
      <c r="I82" s="48">
        <f>VLOOKUP($A82,IRData!$A$2:$N$133,11,FALSE)</f>
        <v>0</v>
      </c>
      <c r="J82" s="50">
        <f>VLOOKUP(A82,IRData!$A$3:$AF$133,32,FALSE)</f>
        <v>4384.7475000000004</v>
      </c>
      <c r="K82" s="50">
        <f>VLOOKUP(A82,IRData!$A$3:$AM$133,37,FALSE)</f>
        <v>0</v>
      </c>
      <c r="L82" s="140">
        <f>VLOOKUP($A82,IRData!$A$2:$N$133,13,FALSE)</f>
        <v>721</v>
      </c>
      <c r="M82" s="49">
        <f>L82*Forutsetninger!$C$19</f>
        <v>750.2297297297298</v>
      </c>
      <c r="N82" s="140">
        <f>VLOOKUP(A82,IRData!$A$3:$E$133,5,FALSE)*Forutsetninger!$C$25</f>
        <v>0</v>
      </c>
      <c r="O82" s="140">
        <f>VLOOKUP(A82,IRData!$A$3:$AG$133,19,FALSE)*Forutsetninger!$C$19</f>
        <v>0</v>
      </c>
      <c r="P82" s="50">
        <f t="shared" si="6"/>
        <v>38471.190099455525</v>
      </c>
      <c r="Q82" s="50">
        <f>D82+E82+J82+K82+M82+G82*Forutsetninger!$B$6+N82</f>
        <v>46654.084455455522</v>
      </c>
      <c r="R82" s="51">
        <f>IFERROR((VLOOKUP(A82,'DEAnorm D-nett'!$A$4:$H$123,8,FALSE)+O82),0)</f>
        <v>48451.138717279646</v>
      </c>
      <c r="S82" s="26">
        <f>IFERROR((VLOOKUP(A82,'DEAnorm R-nett'!$A$4:$H$81,8,FALSE)+N82+K82),N82+K82)</f>
        <v>0</v>
      </c>
      <c r="T82" s="146">
        <f>IFERROR(VLOOKUP(A82,IRData!$A$3:$AN$133,40,FALSE),0)</f>
        <v>0</v>
      </c>
      <c r="U82" s="52">
        <f>(1-Forutsetninger!$B$4)*Q82+(R82+S82+T82)*Forutsetninger!$B$4</f>
        <v>47732.317012549996</v>
      </c>
      <c r="V82" s="46">
        <f t="shared" si="7"/>
        <v>9261.1269130944711</v>
      </c>
      <c r="W82" s="188">
        <f t="shared" si="8"/>
        <v>6.6547878879881617E-2</v>
      </c>
      <c r="X82" s="252">
        <f>(R82+S82+T82)-G82*($K$147+$K$141)/Forutsetninger!$B$4</f>
        <v>45118.49199025282</v>
      </c>
      <c r="Y82" s="253">
        <f>(1-Forutsetninger!$B$4)*Q82+Forutsetninger!$B$4*X82</f>
        <v>45732.728976333899</v>
      </c>
      <c r="Z82"/>
      <c r="AA82"/>
      <c r="AB82"/>
      <c r="AC82" s="209"/>
    </row>
    <row r="83" spans="1:29" x14ac:dyDescent="0.2">
      <c r="A83" s="256">
        <v>2672016</v>
      </c>
      <c r="B83" s="256" t="s">
        <v>249</v>
      </c>
      <c r="C83" s="255">
        <f>VLOOKUP(A83,IRData!$A$3:$F$133,6,FALSE)</f>
        <v>13060.100036621094</v>
      </c>
      <c r="D83" s="50">
        <f>C83*Forutsetninger!$C$25</f>
        <v>13771.545174802788</v>
      </c>
      <c r="E83" s="48">
        <f>VLOOKUP($A83,IRData!$A$2:$N$133,7,FALSE)</f>
        <v>4099</v>
      </c>
      <c r="F83" s="48">
        <f>VLOOKUP($A83,IRData!$A$2:$N$133,8,FALSE)</f>
        <v>61800</v>
      </c>
      <c r="G83" s="48">
        <f>VLOOKUP($A83,IRData!$A$2:$N$133,9,FALSE)</f>
        <v>62418</v>
      </c>
      <c r="H83" s="48">
        <f>VLOOKUP($A83,IRData!$A$2:$N$133,10,FALSE)</f>
        <v>6231</v>
      </c>
      <c r="I83" s="48">
        <f>VLOOKUP($A83,IRData!$A$2:$N$133,11,FALSE)</f>
        <v>0</v>
      </c>
      <c r="J83" s="50">
        <f>VLOOKUP(A83,IRData!$A$3:$AF$133,32,FALSE)</f>
        <v>1660.8730500000001</v>
      </c>
      <c r="K83" s="50">
        <f>VLOOKUP(A83,IRData!$A$3:$AM$133,37,FALSE)</f>
        <v>0</v>
      </c>
      <c r="L83" s="140">
        <f>VLOOKUP($A83,IRData!$A$2:$N$133,13,FALSE)</f>
        <v>238</v>
      </c>
      <c r="M83" s="49">
        <f>L83*Forutsetninger!$C$19</f>
        <v>247.64864864864865</v>
      </c>
      <c r="N83" s="140">
        <f>VLOOKUP(A83,IRData!$A$3:$E$133,5,FALSE)*Forutsetninger!$C$25</f>
        <v>0</v>
      </c>
      <c r="O83" s="140">
        <f>VLOOKUP(A83,IRData!$A$3:$AG$133,19,FALSE)*Forutsetninger!$C$19</f>
        <v>0</v>
      </c>
      <c r="P83" s="50">
        <f t="shared" si="6"/>
        <v>19779.066873451437</v>
      </c>
      <c r="Q83" s="50">
        <f>D83+E83+J83+K83+M83+G83*Forutsetninger!$B$6+N83</f>
        <v>23449.245273451437</v>
      </c>
      <c r="R83" s="51">
        <f>IFERROR((VLOOKUP(A83,'DEAnorm D-nett'!$A$4:$H$123,8,FALSE)+O83),0)</f>
        <v>20973.26309094844</v>
      </c>
      <c r="S83" s="26">
        <f>IFERROR((VLOOKUP(A83,'DEAnorm R-nett'!$A$4:$H$81,8,FALSE)+N83+K83),N83+K83)</f>
        <v>0</v>
      </c>
      <c r="T83" s="146">
        <f>IFERROR(VLOOKUP(A83,IRData!$A$3:$AN$133,40,FALSE),0)</f>
        <v>0</v>
      </c>
      <c r="U83" s="52">
        <f>(1-Forutsetninger!$B$4)*Q83+(R83+S83+T83)*Forutsetninger!$B$4</f>
        <v>21963.655963949641</v>
      </c>
      <c r="V83" s="46">
        <f t="shared" si="7"/>
        <v>2184.5890904982043</v>
      </c>
      <c r="W83" s="188">
        <f t="shared" si="8"/>
        <v>3.4999344588070816E-2</v>
      </c>
      <c r="X83" s="252">
        <f>(R83+S83+T83)-G83*($K$147+$K$141)/Forutsetninger!$B$4</f>
        <v>19478.509828810082</v>
      </c>
      <c r="Y83" s="253">
        <f>(1-Forutsetninger!$B$4)*Q83+Forutsetninger!$B$4*X83</f>
        <v>21066.804006666622</v>
      </c>
      <c r="Z83"/>
      <c r="AA83"/>
      <c r="AB83"/>
      <c r="AC83" s="209"/>
    </row>
    <row r="84" spans="1:29" x14ac:dyDescent="0.2">
      <c r="A84" s="256">
        <v>2692016</v>
      </c>
      <c r="B84" s="256" t="s">
        <v>250</v>
      </c>
      <c r="C84" s="255">
        <f>VLOOKUP(A84,IRData!$A$3:$F$133,6,FALSE)</f>
        <v>161272.05438232422</v>
      </c>
      <c r="D84" s="50">
        <f>C84*Forutsetninger!$C$25</f>
        <v>170057.30248097223</v>
      </c>
      <c r="E84" s="48">
        <f>VLOOKUP($A84,IRData!$A$2:$N$133,7,FALSE)</f>
        <v>63402</v>
      </c>
      <c r="F84" s="48">
        <f>VLOOKUP($A84,IRData!$A$2:$N$133,8,FALSE)</f>
        <v>1286984</v>
      </c>
      <c r="G84" s="48">
        <f>VLOOKUP($A84,IRData!$A$2:$N$133,9,FALSE)</f>
        <v>1299853.8400000001</v>
      </c>
      <c r="H84" s="48">
        <f>VLOOKUP($A84,IRData!$A$2:$N$133,10,FALSE)</f>
        <v>33736</v>
      </c>
      <c r="I84" s="48">
        <f>VLOOKUP($A84,IRData!$A$2:$N$133,11,FALSE)</f>
        <v>24429</v>
      </c>
      <c r="J84" s="50">
        <f>VLOOKUP(A84,IRData!$A$3:$AF$133,32,FALSE)</f>
        <v>8992.3308000000015</v>
      </c>
      <c r="K84" s="50">
        <f>VLOOKUP(A84,IRData!$A$3:$AM$133,37,FALSE)</f>
        <v>6511.5499500000005</v>
      </c>
      <c r="L84" s="140">
        <f>VLOOKUP($A84,IRData!$A$2:$N$133,13,FALSE)</f>
        <v>15631</v>
      </c>
      <c r="M84" s="49">
        <f>L84*Forutsetninger!$C$19</f>
        <v>16264.68918918919</v>
      </c>
      <c r="N84" s="140">
        <f>VLOOKUP(A84,IRData!$A$3:$E$133,5,FALSE)*Forutsetninger!$C$25</f>
        <v>1300.1673151750972</v>
      </c>
      <c r="O84" s="140">
        <f>VLOOKUP(A84,IRData!$A$3:$AG$133,19,FALSE)*Forutsetninger!$C$19</f>
        <v>2602.0900944890204</v>
      </c>
      <c r="P84" s="50">
        <f t="shared" si="6"/>
        <v>266528.0397353365</v>
      </c>
      <c r="Q84" s="50">
        <f>D84+E84+J84+K84+M84+G84*Forutsetninger!$B$6+N84</f>
        <v>342959.4455273365</v>
      </c>
      <c r="R84" s="240">
        <f>IFERROR((VLOOKUP(A84,'DEAnorm D-nett'!$A$4:$H$123,8,FALSE)+O84),0)</f>
        <v>183556.24025928311</v>
      </c>
      <c r="S84" s="26">
        <f>IFERROR((VLOOKUP(A84,'DEAnorm R-nett'!$A$4:$H$81,8,FALSE)+N84+K84),N84+K84)</f>
        <v>56364.674304024484</v>
      </c>
      <c r="T84" s="146">
        <f>IFERROR(VLOOKUP(A84,IRData!$A$3:$AN$133,40,FALSE),0)</f>
        <v>43958.79474549077</v>
      </c>
      <c r="U84" s="52">
        <f>(1-Forutsetninger!$B$4)*Q84+(R84+S84+T84)*Forutsetninger!$B$4</f>
        <v>307511.60379621363</v>
      </c>
      <c r="V84" s="46">
        <f t="shared" si="7"/>
        <v>40983.564060877135</v>
      </c>
      <c r="W84" s="188">
        <f t="shared" si="8"/>
        <v>3.1529363378945074E-2</v>
      </c>
      <c r="X84" s="252">
        <f>(R84+S84+T84)-G84*($K$147+$K$141)/Forutsetninger!$B$4</f>
        <v>252751.49681171303</v>
      </c>
      <c r="Y84" s="253">
        <f>(1-Forutsetninger!$B$4)*Q84+Forutsetninger!$B$4*X84</f>
        <v>288834.67629796243</v>
      </c>
      <c r="Z84"/>
      <c r="AA84"/>
      <c r="AB84"/>
      <c r="AC84" s="209"/>
    </row>
    <row r="85" spans="1:29" x14ac:dyDescent="0.2">
      <c r="A85" s="256">
        <v>2712016</v>
      </c>
      <c r="B85" s="256" t="s">
        <v>251</v>
      </c>
      <c r="C85" s="255">
        <f>VLOOKUP(A85,IRData!$A$3:$F$133,6,FALSE)</f>
        <v>267.79705369472504</v>
      </c>
      <c r="D85" s="50">
        <f>C85*Forutsetninger!$C$25</f>
        <v>282.38522004385402</v>
      </c>
      <c r="E85" s="48">
        <f>VLOOKUP($A85,IRData!$A$2:$N$133,7,FALSE)</f>
        <v>23</v>
      </c>
      <c r="F85" s="48">
        <f>VLOOKUP($A85,IRData!$A$2:$N$133,8,FALSE)</f>
        <v>495</v>
      </c>
      <c r="G85" s="48">
        <f>VLOOKUP($A85,IRData!$A$2:$N$133,9,FALSE)</f>
        <v>499.95</v>
      </c>
      <c r="H85" s="48">
        <f>VLOOKUP($A85,IRData!$A$2:$N$133,10,FALSE)</f>
        <v>0</v>
      </c>
      <c r="I85" s="48">
        <f>VLOOKUP($A85,IRData!$A$2:$N$133,11,FALSE)</f>
        <v>4884</v>
      </c>
      <c r="J85" s="50">
        <f>VLOOKUP(A85,IRData!$A$3:$AF$133,32,FALSE)</f>
        <v>0</v>
      </c>
      <c r="K85" s="50">
        <f>VLOOKUP(A85,IRData!$A$3:$AM$133,37,FALSE)</f>
        <v>1301.8301999999999</v>
      </c>
      <c r="L85" s="140">
        <f>VLOOKUP($A85,IRData!$A$2:$N$133,13,FALSE)</f>
        <v>0</v>
      </c>
      <c r="M85" s="49">
        <f>L85*Forutsetninger!$C$19</f>
        <v>0</v>
      </c>
      <c r="N85" s="140">
        <f>VLOOKUP(A85,IRData!$A$3:$E$133,5,FALSE)*Forutsetninger!$C$25</f>
        <v>0</v>
      </c>
      <c r="O85" s="140">
        <f>VLOOKUP(A85,IRData!$A$3:$AG$133,19,FALSE)*Forutsetninger!$C$19</f>
        <v>0</v>
      </c>
      <c r="P85" s="50">
        <f t="shared" si="6"/>
        <v>1607.215420043854</v>
      </c>
      <c r="Q85" s="50">
        <f>D85+E85+J85+K85+M85+G85*Forutsetninger!$B$6+N85</f>
        <v>1636.612480043854</v>
      </c>
      <c r="R85" s="51">
        <f>IFERROR((VLOOKUP(A85,'DEAnorm D-nett'!$A$4:$H$123,8,FALSE)+O85),0)</f>
        <v>0</v>
      </c>
      <c r="S85" s="26">
        <f>IFERROR((VLOOKUP(A85,'DEAnorm R-nett'!$A$4:$H$81,8,FALSE)+N85+K85),N85+K85)</f>
        <v>2359.1422949687426</v>
      </c>
      <c r="T85" s="146">
        <f>IFERROR(VLOOKUP(A85,IRData!$A$3:$AN$133,40,FALSE),0)</f>
        <v>0</v>
      </c>
      <c r="U85" s="52">
        <f>(1-Forutsetninger!$B$4)*Q85+(R85+S85+T85)*Forutsetninger!$B$4</f>
        <v>2070.1303689987872</v>
      </c>
      <c r="V85" s="46">
        <f t="shared" si="7"/>
        <v>462.91494895493315</v>
      </c>
      <c r="W85" s="188">
        <f t="shared" si="8"/>
        <v>0.92592249015888217</v>
      </c>
      <c r="X85" s="252">
        <f>(R85+S85+T85)-G85*($K$147+$K$141)/Forutsetninger!$B$4</f>
        <v>2347.1697567040424</v>
      </c>
      <c r="Y85" s="253">
        <f>(1-Forutsetninger!$B$4)*Q85+Forutsetninger!$B$4*X85</f>
        <v>2062.9468460399671</v>
      </c>
      <c r="Z85"/>
      <c r="AA85"/>
      <c r="AB85"/>
      <c r="AC85" s="209"/>
    </row>
    <row r="86" spans="1:29" x14ac:dyDescent="0.2">
      <c r="A86" s="256">
        <v>2742016</v>
      </c>
      <c r="B86" s="256" t="s">
        <v>178</v>
      </c>
      <c r="C86" s="255">
        <f>VLOOKUP(A86,IRData!$A$3:$F$133,6,FALSE)</f>
        <v>33221.797668457031</v>
      </c>
      <c r="D86" s="50">
        <f>C86*Forutsetninger!$C$25</f>
        <v>35031.545401369091</v>
      </c>
      <c r="E86" s="48">
        <f>VLOOKUP($A86,IRData!$A$2:$N$133,7,FALSE)</f>
        <v>11976</v>
      </c>
      <c r="F86" s="48">
        <f>VLOOKUP($A86,IRData!$A$2:$N$133,8,FALSE)</f>
        <v>198660</v>
      </c>
      <c r="G86" s="48">
        <f>VLOOKUP($A86,IRData!$A$2:$N$133,9,FALSE)</f>
        <v>200646.6</v>
      </c>
      <c r="H86" s="48">
        <f>VLOOKUP($A86,IRData!$A$2:$N$133,10,FALSE)</f>
        <v>13131</v>
      </c>
      <c r="I86" s="48">
        <f>VLOOKUP($A86,IRData!$A$2:$N$133,11,FALSE)</f>
        <v>2767</v>
      </c>
      <c r="J86" s="50">
        <f>VLOOKUP(A86,IRData!$A$3:$AF$133,32,FALSE)</f>
        <v>3500.0680500000003</v>
      </c>
      <c r="K86" s="50">
        <f>VLOOKUP(A86,IRData!$A$3:$AM$133,37,FALSE)</f>
        <v>737.54385000000002</v>
      </c>
      <c r="L86" s="140">
        <f>VLOOKUP($A86,IRData!$A$2:$N$133,13,FALSE)</f>
        <v>2157</v>
      </c>
      <c r="M86" s="49">
        <f>L86*Forutsetninger!$C$19</f>
        <v>2244.4459459459458</v>
      </c>
      <c r="N86" s="140">
        <f>VLOOKUP(A86,IRData!$A$3:$E$133,5,FALSE)*Forutsetninger!$C$25</f>
        <v>0</v>
      </c>
      <c r="O86" s="140">
        <f>VLOOKUP(A86,IRData!$A$3:$AG$133,19,FALSE)*Forutsetninger!$C$19</f>
        <v>684.75893670159417</v>
      </c>
      <c r="P86" s="50">
        <f t="shared" si="6"/>
        <v>53489.603247315041</v>
      </c>
      <c r="Q86" s="50">
        <f>D86+E86+J86+K86+M86+G86*Forutsetninger!$B$6+N86</f>
        <v>65287.623327315043</v>
      </c>
      <c r="R86" s="51">
        <f>IFERROR((VLOOKUP(A86,'DEAnorm D-nett'!$A$4:$H$123,8,FALSE)+O86),0)</f>
        <v>51933.294475437135</v>
      </c>
      <c r="S86" s="26">
        <f>IFERROR((VLOOKUP(A86,'DEAnorm R-nett'!$A$4:$H$81,8,FALSE)+N86+K86),N86+K86)</f>
        <v>3672.1541394658111</v>
      </c>
      <c r="T86" s="146">
        <f>IFERROR(VLOOKUP(A86,IRData!$A$3:$AN$133,40,FALSE),0)</f>
        <v>0</v>
      </c>
      <c r="U86" s="52">
        <f>(1-Forutsetninger!$B$4)*Q86+(R86+S86+T86)*Forutsetninger!$B$4</f>
        <v>59478.31849986779</v>
      </c>
      <c r="V86" s="46">
        <f t="shared" si="7"/>
        <v>5988.715252552749</v>
      </c>
      <c r="W86" s="188">
        <f t="shared" si="8"/>
        <v>2.9847080651019001E-2</v>
      </c>
      <c r="X86" s="252">
        <f>(R86+S86+T86)-G86*($K$147+$K$141)/Forutsetninger!$B$4</f>
        <v>50800.469924669836</v>
      </c>
      <c r="Y86" s="253">
        <f>(1-Forutsetninger!$B$4)*Q86+Forutsetninger!$B$4*X86</f>
        <v>56595.331285727923</v>
      </c>
      <c r="Z86"/>
      <c r="AA86"/>
      <c r="AB86"/>
      <c r="AC86" s="209"/>
    </row>
    <row r="87" spans="1:29" x14ac:dyDescent="0.2">
      <c r="A87" s="256">
        <v>2752016</v>
      </c>
      <c r="B87" s="256" t="s">
        <v>252</v>
      </c>
      <c r="C87" s="255">
        <f>VLOOKUP(A87,IRData!$A$3:$F$133,6,FALSE)</f>
        <v>66217.927337646484</v>
      </c>
      <c r="D87" s="50">
        <f>C87*Forutsetninger!$C$25</f>
        <v>69825.129605066919</v>
      </c>
      <c r="E87" s="48">
        <f>VLOOKUP($A87,IRData!$A$2:$N$133,7,FALSE)</f>
        <v>23622</v>
      </c>
      <c r="F87" s="48">
        <f>VLOOKUP($A87,IRData!$A$2:$N$133,8,FALSE)</f>
        <v>293176</v>
      </c>
      <c r="G87" s="48">
        <f>VLOOKUP($A87,IRData!$A$2:$N$133,9,FALSE)</f>
        <v>296107.76</v>
      </c>
      <c r="H87" s="48">
        <f>VLOOKUP($A87,IRData!$A$2:$N$133,10,FALSE)</f>
        <v>37500</v>
      </c>
      <c r="I87" s="48">
        <f>VLOOKUP($A87,IRData!$A$2:$N$133,11,FALSE)</f>
        <v>3200</v>
      </c>
      <c r="J87" s="50">
        <f>VLOOKUP(A87,IRData!$A$3:$AF$133,32,FALSE)</f>
        <v>9995.625</v>
      </c>
      <c r="K87" s="50">
        <f>VLOOKUP(A87,IRData!$A$3:$AM$133,37,FALSE)</f>
        <v>852.96</v>
      </c>
      <c r="L87" s="140">
        <f>VLOOKUP($A87,IRData!$A$2:$N$133,13,FALSE)</f>
        <v>4690</v>
      </c>
      <c r="M87" s="49">
        <f>L87*Forutsetninger!$C$19</f>
        <v>4880.135135135135</v>
      </c>
      <c r="N87" s="140">
        <f>VLOOKUP(A87,IRData!$A$3:$E$133,5,FALSE)*Forutsetninger!$C$25</f>
        <v>0</v>
      </c>
      <c r="O87" s="140">
        <f>VLOOKUP(A87,IRData!$A$3:$AG$133,19,FALSE)*Forutsetninger!$C$19</f>
        <v>0</v>
      </c>
      <c r="P87" s="50">
        <f t="shared" si="6"/>
        <v>109175.84974020206</v>
      </c>
      <c r="Q87" s="50">
        <f>D87+E87+J87+K87+M87+G87*Forutsetninger!$B$6+N87</f>
        <v>126586.98602820205</v>
      </c>
      <c r="R87" s="51">
        <f>IFERROR((VLOOKUP(A87,'DEAnorm D-nett'!$A$4:$H$123,8,FALSE)+O87),0)</f>
        <v>113818.82388437052</v>
      </c>
      <c r="S87" s="26">
        <f>IFERROR((VLOOKUP(A87,'DEAnorm R-nett'!$A$4:$H$81,8,FALSE)+N87+K87),N87+K87)</f>
        <v>12136.411514076401</v>
      </c>
      <c r="T87" s="146">
        <f>IFERROR(VLOOKUP(A87,IRData!$A$3:$AN$133,40,FALSE),0)</f>
        <v>0</v>
      </c>
      <c r="U87" s="52">
        <f>(1-Forutsetninger!$B$4)*Q87+(R87+S87+T87)*Forutsetninger!$B$4</f>
        <v>126207.93565034898</v>
      </c>
      <c r="V87" s="46">
        <f t="shared" si="7"/>
        <v>17032.085910146925</v>
      </c>
      <c r="W87" s="188">
        <f t="shared" si="8"/>
        <v>5.7519890428224252E-2</v>
      </c>
      <c r="X87" s="252">
        <f>(R87+S87+T87)-G87*($K$147+$K$141)/Forutsetninger!$B$4</f>
        <v>118864.20332108972</v>
      </c>
      <c r="Y87" s="253">
        <f>(1-Forutsetninger!$B$4)*Q87+Forutsetninger!$B$4*X87</f>
        <v>121953.31640393464</v>
      </c>
      <c r="Z87"/>
      <c r="AA87"/>
      <c r="AB87"/>
      <c r="AC87" s="209"/>
    </row>
    <row r="88" spans="1:29" x14ac:dyDescent="0.2">
      <c r="A88" s="256">
        <v>2872016</v>
      </c>
      <c r="B88" s="256" t="s">
        <v>179</v>
      </c>
      <c r="C88" s="255">
        <f>VLOOKUP(A88,IRData!$A$3:$F$133,6,FALSE)</f>
        <v>0</v>
      </c>
      <c r="D88" s="50">
        <f>C88*Forutsetninger!$C$25</f>
        <v>0</v>
      </c>
      <c r="E88" s="48">
        <f>VLOOKUP($A88,IRData!$A$2:$N$133,7,FALSE)</f>
        <v>273</v>
      </c>
      <c r="F88" s="48">
        <f>VLOOKUP($A88,IRData!$A$2:$N$133,8,FALSE)</f>
        <v>272</v>
      </c>
      <c r="G88" s="48">
        <f>VLOOKUP($A88,IRData!$A$2:$N$133,9,FALSE)</f>
        <v>274.72000000000003</v>
      </c>
      <c r="H88" s="48">
        <f>VLOOKUP($A88,IRData!$A$2:$N$133,10,FALSE)</f>
        <v>0</v>
      </c>
      <c r="I88" s="48">
        <f>VLOOKUP($A88,IRData!$A$2:$N$133,11,FALSE)</f>
        <v>0</v>
      </c>
      <c r="J88" s="50">
        <f>VLOOKUP(A88,IRData!$A$3:$AF$133,32,FALSE)</f>
        <v>0</v>
      </c>
      <c r="K88" s="50">
        <f>VLOOKUP(A88,IRData!$A$3:$AM$133,37,FALSE)</f>
        <v>0</v>
      </c>
      <c r="L88" s="140">
        <f>VLOOKUP($A88,IRData!$A$2:$N$133,13,FALSE)</f>
        <v>0</v>
      </c>
      <c r="M88" s="49">
        <f>L88*Forutsetninger!$C$19</f>
        <v>0</v>
      </c>
      <c r="N88" s="140">
        <f>VLOOKUP(A88,IRData!$A$3:$E$133,5,FALSE)*Forutsetninger!$C$25</f>
        <v>0</v>
      </c>
      <c r="O88" s="140">
        <f>VLOOKUP(A88,IRData!$A$3:$AG$133,19,FALSE)*Forutsetninger!$C$19</f>
        <v>0</v>
      </c>
      <c r="P88" s="50">
        <f t="shared" si="6"/>
        <v>273</v>
      </c>
      <c r="Q88" s="50">
        <f>D88+E88+J88+K88+M88+G88*Forutsetninger!$B$6+N88</f>
        <v>289.15353600000003</v>
      </c>
      <c r="R88" s="51">
        <f>IFERROR((VLOOKUP(A88,'DEAnorm D-nett'!$A$4:$H$123,8,FALSE)+O88),0)</f>
        <v>0</v>
      </c>
      <c r="S88" s="26">
        <f>IFERROR((VLOOKUP(A88,'DEAnorm R-nett'!$A$4:$H$81,8,FALSE)+N88+K88),N88+K88)</f>
        <v>323.48551338684086</v>
      </c>
      <c r="T88" s="146">
        <f>IFERROR(VLOOKUP(A88,IRData!$A$3:$AN$133,40,FALSE),0)</f>
        <v>0</v>
      </c>
      <c r="U88" s="52">
        <f>(1-Forutsetninger!$B$4)*Q88+(R88+S88+T88)*Forutsetninger!$B$4</f>
        <v>309.75272243210452</v>
      </c>
      <c r="V88" s="46">
        <f t="shared" si="7"/>
        <v>36.75272243210452</v>
      </c>
      <c r="W88" s="188">
        <f t="shared" si="8"/>
        <v>0.13378247827644335</v>
      </c>
      <c r="X88" s="252">
        <f>(R88+S88+T88)-G88*($K$147+$K$141)/Forutsetninger!$B$4</f>
        <v>316.90666407775296</v>
      </c>
      <c r="Y88" s="253">
        <f>(1-Forutsetninger!$B$4)*Q88+Forutsetninger!$B$4*X88</f>
        <v>305.80541284665179</v>
      </c>
      <c r="Z88"/>
      <c r="AA88"/>
      <c r="AB88"/>
      <c r="AC88" s="209"/>
    </row>
    <row r="89" spans="1:29" x14ac:dyDescent="0.2">
      <c r="A89" s="256">
        <v>2882016</v>
      </c>
      <c r="B89" s="256" t="s">
        <v>253</v>
      </c>
      <c r="C89" s="255">
        <f>VLOOKUP(A89,IRData!$A$3:$F$133,6,FALSE)</f>
        <v>411.94756507873535</v>
      </c>
      <c r="D89" s="50">
        <f>C89*Forutsetninger!$C$25</f>
        <v>434.38828846823844</v>
      </c>
      <c r="E89" s="48">
        <f>VLOOKUP($A89,IRData!$A$2:$N$133,7,FALSE)</f>
        <v>4131</v>
      </c>
      <c r="F89" s="48">
        <f>VLOOKUP($A89,IRData!$A$2:$N$133,8,FALSE)</f>
        <v>13337</v>
      </c>
      <c r="G89" s="48">
        <f>VLOOKUP($A89,IRData!$A$2:$N$133,9,FALSE)</f>
        <v>13470.37</v>
      </c>
      <c r="H89" s="48">
        <f>VLOOKUP($A89,IRData!$A$2:$N$133,10,FALSE)</f>
        <v>0</v>
      </c>
      <c r="I89" s="48">
        <f>VLOOKUP($A89,IRData!$A$2:$N$133,11,FALSE)</f>
        <v>9744</v>
      </c>
      <c r="J89" s="50">
        <f>VLOOKUP(A89,IRData!$A$3:$AF$133,32,FALSE)</f>
        <v>0</v>
      </c>
      <c r="K89" s="50">
        <f>VLOOKUP(A89,IRData!$A$3:$AM$133,37,FALSE)</f>
        <v>2597.2632000000003</v>
      </c>
      <c r="L89" s="140">
        <f>VLOOKUP($A89,IRData!$A$2:$N$133,13,FALSE)</f>
        <v>0</v>
      </c>
      <c r="M89" s="49">
        <f>L89*Forutsetninger!$C$19</f>
        <v>0</v>
      </c>
      <c r="N89" s="140">
        <f>VLOOKUP(A89,IRData!$A$3:$E$133,5,FALSE)*Forutsetninger!$C$25</f>
        <v>0</v>
      </c>
      <c r="O89" s="140">
        <f>VLOOKUP(A89,IRData!$A$3:$AG$133,19,FALSE)*Forutsetninger!$C$19</f>
        <v>0</v>
      </c>
      <c r="P89" s="50">
        <f t="shared" si="6"/>
        <v>7162.6514884682392</v>
      </c>
      <c r="Q89" s="50">
        <f>D89+E89+J89+K89+M89+G89*Forutsetninger!$B$6+N89</f>
        <v>7954.7092444682394</v>
      </c>
      <c r="R89" s="51">
        <f>IFERROR((VLOOKUP(A89,'DEAnorm D-nett'!$A$4:$H$123,8,FALSE)+O89),0)</f>
        <v>0</v>
      </c>
      <c r="S89" s="26">
        <f>IFERROR((VLOOKUP(A89,'DEAnorm R-nett'!$A$4:$H$81,8,FALSE)+N89+K89),N89+K89)</f>
        <v>10796.106453733581</v>
      </c>
      <c r="T89" s="146">
        <f>IFERROR(VLOOKUP(A89,IRData!$A$3:$AN$133,40,FALSE),0)</f>
        <v>0</v>
      </c>
      <c r="U89" s="52">
        <f>(1-Forutsetninger!$B$4)*Q89+(R89+S89+T89)*Forutsetninger!$B$4</f>
        <v>9659.5475700274437</v>
      </c>
      <c r="V89" s="46">
        <f t="shared" si="7"/>
        <v>2496.8960815592045</v>
      </c>
      <c r="W89" s="188">
        <f t="shared" si="8"/>
        <v>0.18536210078559121</v>
      </c>
      <c r="X89" s="252">
        <f>(R89+S89+T89)-G89*($K$147+$K$141)/Forutsetninger!$B$4</f>
        <v>10473.525155074369</v>
      </c>
      <c r="Y89" s="253">
        <f>(1-Forutsetninger!$B$4)*Q89+Forutsetninger!$B$4*X89</f>
        <v>9465.9987908319163</v>
      </c>
      <c r="Z89"/>
      <c r="AA89"/>
      <c r="AB89"/>
      <c r="AC89" s="209"/>
    </row>
    <row r="90" spans="1:29" x14ac:dyDescent="0.2">
      <c r="A90" s="256">
        <v>2942016</v>
      </c>
      <c r="B90" s="256" t="s">
        <v>254</v>
      </c>
      <c r="C90" s="255">
        <f>VLOOKUP(A90,IRData!$A$3:$F$133,6,FALSE)</f>
        <v>2582</v>
      </c>
      <c r="D90" s="50">
        <f>C90*Forutsetninger!$C$25</f>
        <v>2722.6536964980546</v>
      </c>
      <c r="E90" s="48">
        <f>VLOOKUP($A90,IRData!$A$2:$N$133,7,FALSE)</f>
        <v>8952</v>
      </c>
      <c r="F90" s="48">
        <f>VLOOKUP($A90,IRData!$A$2:$N$133,8,FALSE)</f>
        <v>94603</v>
      </c>
      <c r="G90" s="48">
        <f>VLOOKUP($A90,IRData!$A$2:$N$133,9,FALSE)</f>
        <v>95549.03</v>
      </c>
      <c r="H90" s="48">
        <f>VLOOKUP($A90,IRData!$A$2:$N$133,10,FALSE)</f>
        <v>4931</v>
      </c>
      <c r="I90" s="48">
        <f>VLOOKUP($A90,IRData!$A$2:$N$133,11,FALSE)</f>
        <v>0</v>
      </c>
      <c r="J90" s="50">
        <f>VLOOKUP(A90,IRData!$A$3:$AF$133,32,FALSE)</f>
        <v>1314.35805</v>
      </c>
      <c r="K90" s="50">
        <f>VLOOKUP(A90,IRData!$A$3:$AM$133,37,FALSE)</f>
        <v>0</v>
      </c>
      <c r="L90" s="140">
        <f>VLOOKUP($A90,IRData!$A$2:$N$133,13,FALSE)</f>
        <v>3402</v>
      </c>
      <c r="M90" s="49">
        <f>L90*Forutsetninger!$C$19</f>
        <v>3539.9189189189192</v>
      </c>
      <c r="N90" s="140">
        <f>VLOOKUP(A90,IRData!$A$3:$E$133,5,FALSE)*Forutsetninger!$C$25</f>
        <v>0</v>
      </c>
      <c r="O90" s="140">
        <f>VLOOKUP(A90,IRData!$A$3:$AG$133,19,FALSE)*Forutsetninger!$C$19</f>
        <v>0</v>
      </c>
      <c r="P90" s="50">
        <f t="shared" si="6"/>
        <v>16528.930665416974</v>
      </c>
      <c r="Q90" s="50">
        <f>D90+E90+J90+K90+M90+G90*Forutsetninger!$B$6+N90</f>
        <v>22147.213629416976</v>
      </c>
      <c r="R90" s="51">
        <f>IFERROR((VLOOKUP(A90,'DEAnorm D-nett'!$A$4:$H$123,8,FALSE)+O90),0)</f>
        <v>22147.213629416976</v>
      </c>
      <c r="S90" s="26">
        <f>IFERROR((VLOOKUP(A90,'DEAnorm R-nett'!$A$4:$H$81,8,FALSE)+N90+K90),N90+K90)</f>
        <v>0</v>
      </c>
      <c r="T90" s="146">
        <f>IFERROR(VLOOKUP(A90,IRData!$A$3:$AN$133,40,FALSE),0)</f>
        <v>0</v>
      </c>
      <c r="U90" s="52">
        <f>(1-Forutsetninger!$B$4)*Q90+(R90+S90+T90)*Forutsetninger!$B$4</f>
        <v>22147.213629416976</v>
      </c>
      <c r="V90" s="46">
        <f t="shared" si="7"/>
        <v>5618.2829640000018</v>
      </c>
      <c r="W90" s="188">
        <f t="shared" si="8"/>
        <v>5.8800000000000019E-2</v>
      </c>
      <c r="X90" s="252">
        <f>(R90+S90+T90)-G90*($K$147+$K$141)/Forutsetninger!$B$4</f>
        <v>19859.055977991811</v>
      </c>
      <c r="Y90" s="253">
        <f>(1-Forutsetninger!$B$4)*Q90+Forutsetninger!$B$4*X90</f>
        <v>20774.31903856188</v>
      </c>
      <c r="Z90"/>
      <c r="AA90"/>
      <c r="AB90"/>
      <c r="AC90" s="209"/>
    </row>
    <row r="91" spans="1:29" x14ac:dyDescent="0.2">
      <c r="A91" s="256">
        <v>2952016</v>
      </c>
      <c r="B91" s="256" t="s">
        <v>255</v>
      </c>
      <c r="C91" s="255">
        <f>VLOOKUP(A91,IRData!$A$3:$F$133,6,FALSE)</f>
        <v>53376.158584594727</v>
      </c>
      <c r="D91" s="50">
        <f>C91*Forutsetninger!$C$25</f>
        <v>56283.809246790552</v>
      </c>
      <c r="E91" s="48">
        <f>VLOOKUP($A91,IRData!$A$2:$N$133,7,FALSE)</f>
        <v>11896</v>
      </c>
      <c r="F91" s="48">
        <f>VLOOKUP($A91,IRData!$A$2:$N$133,8,FALSE)</f>
        <v>294423</v>
      </c>
      <c r="G91" s="48">
        <f>VLOOKUP($A91,IRData!$A$2:$N$133,9,FALSE)</f>
        <v>297367.23</v>
      </c>
      <c r="H91" s="48">
        <f>VLOOKUP($A91,IRData!$A$2:$N$133,10,FALSE)</f>
        <v>21127</v>
      </c>
      <c r="I91" s="48">
        <f>VLOOKUP($A91,IRData!$A$2:$N$133,11,FALSE)</f>
        <v>11627</v>
      </c>
      <c r="J91" s="50">
        <f>VLOOKUP(A91,IRData!$A$3:$AF$133,32,FALSE)</f>
        <v>5631.4018500000002</v>
      </c>
      <c r="K91" s="50">
        <f>VLOOKUP(A91,IRData!$A$3:$AM$133,37,FALSE)</f>
        <v>3099.1768500000003</v>
      </c>
      <c r="L91" s="140">
        <f>VLOOKUP($A91,IRData!$A$2:$N$133,13,FALSE)</f>
        <v>6040</v>
      </c>
      <c r="M91" s="49">
        <f>L91*Forutsetninger!$C$19</f>
        <v>6284.864864864865</v>
      </c>
      <c r="N91" s="140">
        <f>VLOOKUP(A91,IRData!$A$3:$E$133,5,FALSE)*Forutsetninger!$C$25</f>
        <v>0</v>
      </c>
      <c r="O91" s="140">
        <f>VLOOKUP(A91,IRData!$A$3:$AG$133,19,FALSE)*Forutsetninger!$C$19</f>
        <v>0</v>
      </c>
      <c r="P91" s="50">
        <f t="shared" si="6"/>
        <v>83195.252811655417</v>
      </c>
      <c r="Q91" s="50">
        <f>D91+E91+J91+K91+M91+G91*Forutsetninger!$B$6+N91</f>
        <v>100680.44593565541</v>
      </c>
      <c r="R91" s="51">
        <f>IFERROR((VLOOKUP(A91,'DEAnorm D-nett'!$A$4:$H$123,8,FALSE)+O91),0)</f>
        <v>91914.666285044877</v>
      </c>
      <c r="S91" s="26">
        <f>IFERROR((VLOOKUP(A91,'DEAnorm R-nett'!$A$4:$H$81,8,FALSE)+N91+K91),N91+K91)</f>
        <v>14172.665731685725</v>
      </c>
      <c r="T91" s="146">
        <f>IFERROR(VLOOKUP(A91,IRData!$A$3:$AN$133,40,FALSE),0)</f>
        <v>0</v>
      </c>
      <c r="U91" s="52">
        <f>(1-Forutsetninger!$B$4)*Q91+(R91+S91+T91)*Forutsetninger!$B$4</f>
        <v>103924.57758430054</v>
      </c>
      <c r="V91" s="46">
        <f t="shared" si="7"/>
        <v>20729.324772645123</v>
      </c>
      <c r="W91" s="188">
        <f t="shared" si="8"/>
        <v>6.9709512956908956E-2</v>
      </c>
      <c r="X91" s="252">
        <f>(R91+S91+T91)-G91*($K$147+$K$141)/Forutsetninger!$B$4</f>
        <v>98966.138817724757</v>
      </c>
      <c r="Y91" s="253">
        <f>(1-Forutsetninger!$B$4)*Q91+Forutsetninger!$B$4*X91</f>
        <v>99651.86166489702</v>
      </c>
      <c r="Z91"/>
      <c r="AA91"/>
      <c r="AB91"/>
      <c r="AC91" s="209"/>
    </row>
    <row r="92" spans="1:29" x14ac:dyDescent="0.2">
      <c r="A92" s="256">
        <v>3062016</v>
      </c>
      <c r="B92" s="256" t="s">
        <v>256</v>
      </c>
      <c r="C92" s="255">
        <f>VLOOKUP(A92,IRData!$A$3:$F$133,6,FALSE)</f>
        <v>31619.4052734375</v>
      </c>
      <c r="D92" s="50">
        <f>C92*Forutsetninger!$C$25</f>
        <v>33341.863148255106</v>
      </c>
      <c r="E92" s="48">
        <f>VLOOKUP($A92,IRData!$A$2:$N$133,7,FALSE)</f>
        <v>13287</v>
      </c>
      <c r="F92" s="48">
        <f>VLOOKUP($A92,IRData!$A$2:$N$133,8,FALSE)</f>
        <v>223832</v>
      </c>
      <c r="G92" s="48">
        <f>VLOOKUP($A92,IRData!$A$2:$N$133,9,FALSE)</f>
        <v>226070.32</v>
      </c>
      <c r="H92" s="48">
        <f>VLOOKUP($A92,IRData!$A$2:$N$133,10,FALSE)</f>
        <v>17683</v>
      </c>
      <c r="I92" s="48">
        <f>VLOOKUP($A92,IRData!$A$2:$N$133,11,FALSE)</f>
        <v>0</v>
      </c>
      <c r="J92" s="50">
        <f>VLOOKUP(A92,IRData!$A$3:$AF$133,32,FALSE)</f>
        <v>4713.4036500000002</v>
      </c>
      <c r="K92" s="50">
        <f>VLOOKUP(A92,IRData!$A$3:$AM$133,37,FALSE)</f>
        <v>0</v>
      </c>
      <c r="L92" s="140">
        <f>VLOOKUP($A92,IRData!$A$2:$N$133,13,FALSE)</f>
        <v>1284</v>
      </c>
      <c r="M92" s="49">
        <f>L92*Forutsetninger!$C$19</f>
        <v>1336.0540540540542</v>
      </c>
      <c r="N92" s="140">
        <f>VLOOKUP(A92,IRData!$A$3:$E$133,5,FALSE)*Forutsetninger!$C$25</f>
        <v>0</v>
      </c>
      <c r="O92" s="140">
        <f>VLOOKUP(A92,IRData!$A$3:$AG$133,19,FALSE)*Forutsetninger!$C$19</f>
        <v>68.4675707430453</v>
      </c>
      <c r="P92" s="50">
        <f t="shared" si="6"/>
        <v>52678.32085230916</v>
      </c>
      <c r="Q92" s="50">
        <f>D92+E92+J92+K92+M92+G92*Forutsetninger!$B$6+N92</f>
        <v>65971.255668309168</v>
      </c>
      <c r="R92" s="51">
        <f>IFERROR((VLOOKUP(A92,'DEAnorm D-nett'!$A$4:$H$123,8,FALSE)+O92),0)</f>
        <v>64314.320382606311</v>
      </c>
      <c r="S92" s="26">
        <f>IFERROR((VLOOKUP(A92,'DEAnorm R-nett'!$A$4:$H$81,8,FALSE)+N92+K92),N92+K92)</f>
        <v>0</v>
      </c>
      <c r="T92" s="146">
        <f>IFERROR(VLOOKUP(A92,IRData!$A$3:$AN$133,40,FALSE),0)</f>
        <v>0</v>
      </c>
      <c r="U92" s="52">
        <f>(1-Forutsetninger!$B$4)*Q92+(R92+S92+T92)*Forutsetninger!$B$4</f>
        <v>64977.094496887454</v>
      </c>
      <c r="V92" s="46">
        <f t="shared" si="7"/>
        <v>12298.773644578294</v>
      </c>
      <c r="W92" s="188">
        <f t="shared" si="8"/>
        <v>5.4402425071005754E-2</v>
      </c>
      <c r="X92" s="252">
        <f>(R92+S92+T92)-G92*($K$147+$K$141)/Forutsetninger!$B$4</f>
        <v>58900.507887930697</v>
      </c>
      <c r="Y92" s="253">
        <f>(1-Forutsetninger!$B$4)*Q92+Forutsetninger!$B$4*X92</f>
        <v>61728.807000082081</v>
      </c>
      <c r="Z92"/>
      <c r="AA92"/>
      <c r="AB92"/>
      <c r="AC92" s="209"/>
    </row>
    <row r="93" spans="1:29" x14ac:dyDescent="0.2">
      <c r="A93" s="256">
        <v>3112016</v>
      </c>
      <c r="B93" s="256" t="s">
        <v>257</v>
      </c>
      <c r="C93" s="255">
        <f>VLOOKUP(A93,IRData!$A$3:$F$133,6,FALSE)</f>
        <v>96803.681762695313</v>
      </c>
      <c r="D93" s="50">
        <f>C93*Forutsetninger!$C$25</f>
        <v>102077.03407661646</v>
      </c>
      <c r="E93" s="48">
        <f>VLOOKUP($A93,IRData!$A$2:$N$133,7,FALSE)</f>
        <v>48114</v>
      </c>
      <c r="F93" s="48">
        <f>VLOOKUP($A93,IRData!$A$2:$N$133,8,FALSE)</f>
        <v>771934</v>
      </c>
      <c r="G93" s="48">
        <f>VLOOKUP($A93,IRData!$A$2:$N$133,9,FALSE)</f>
        <v>779653.34000000008</v>
      </c>
      <c r="H93" s="48">
        <f>VLOOKUP($A93,IRData!$A$2:$N$133,10,FALSE)</f>
        <v>37875</v>
      </c>
      <c r="I93" s="48">
        <f>VLOOKUP($A93,IRData!$A$2:$N$133,11,FALSE)</f>
        <v>19804</v>
      </c>
      <c r="J93" s="50">
        <f>VLOOKUP(A93,IRData!$A$3:$AF$133,32,FALSE)</f>
        <v>10095.581249999999</v>
      </c>
      <c r="K93" s="50">
        <f>VLOOKUP(A93,IRData!$A$3:$AM$133,37,FALSE)</f>
        <v>5278.7561999999998</v>
      </c>
      <c r="L93" s="140">
        <f>VLOOKUP($A93,IRData!$A$2:$N$133,13,FALSE)</f>
        <v>3691</v>
      </c>
      <c r="M93" s="49">
        <f>L93*Forutsetninger!$C$19</f>
        <v>3840.6351351351354</v>
      </c>
      <c r="N93" s="140">
        <f>VLOOKUP(A93,IRData!$A$3:$E$133,5,FALSE)*Forutsetninger!$C$25</f>
        <v>0</v>
      </c>
      <c r="O93" s="140">
        <f>VLOOKUP(A93,IRData!$A$3:$AG$133,19,FALSE)*Forutsetninger!$C$19</f>
        <v>136.94554117563609</v>
      </c>
      <c r="P93" s="50">
        <f t="shared" si="6"/>
        <v>169406.0066617516</v>
      </c>
      <c r="Q93" s="50">
        <f>D93+E93+J93+K93+M93+G93*Forutsetninger!$B$6+N93</f>
        <v>215249.62305375159</v>
      </c>
      <c r="R93" s="51">
        <f>IFERROR((VLOOKUP(A93,'DEAnorm D-nett'!$A$4:$H$123,8,FALSE)+O93),0)</f>
        <v>132189.1993652969</v>
      </c>
      <c r="S93" s="26">
        <f>IFERROR((VLOOKUP(A93,'DEAnorm R-nett'!$A$4:$H$81,8,FALSE)+N93+K93),N93+K93)</f>
        <v>64155.17117778695</v>
      </c>
      <c r="T93" s="146">
        <f>IFERROR(VLOOKUP(A93,IRData!$A$3:$AN$133,40,FALSE),0)</f>
        <v>0</v>
      </c>
      <c r="U93" s="52">
        <f>(1-Forutsetninger!$B$4)*Q93+(R93+S93+T93)*Forutsetninger!$B$4</f>
        <v>203906.47154735093</v>
      </c>
      <c r="V93" s="46">
        <f t="shared" si="7"/>
        <v>34500.464885599329</v>
      </c>
      <c r="W93" s="188">
        <f t="shared" si="8"/>
        <v>4.4251031985060599E-2</v>
      </c>
      <c r="X93" s="252">
        <f>(R93+S93+T93)-G93*($K$147+$K$141)/Forutsetninger!$B$4</f>
        <v>177673.64457778432</v>
      </c>
      <c r="Y93" s="253">
        <f>(1-Forutsetninger!$B$4)*Q93+Forutsetninger!$B$4*X93</f>
        <v>192704.03596817123</v>
      </c>
      <c r="Z93"/>
      <c r="AA93"/>
      <c r="AB93"/>
      <c r="AC93" s="209"/>
    </row>
    <row r="94" spans="1:29" x14ac:dyDescent="0.2">
      <c r="A94" s="256">
        <v>3432016</v>
      </c>
      <c r="B94" s="256" t="s">
        <v>180</v>
      </c>
      <c r="C94" s="255">
        <f>VLOOKUP(A94,IRData!$A$3:$F$133,6,FALSE)</f>
        <v>12784.585411071777</v>
      </c>
      <c r="D94" s="50">
        <f>C94*Forutsetninger!$C$25</f>
        <v>13481.021970429774</v>
      </c>
      <c r="E94" s="48">
        <f>VLOOKUP($A94,IRData!$A$2:$N$133,7,FALSE)</f>
        <v>8857</v>
      </c>
      <c r="F94" s="48">
        <f>VLOOKUP($A94,IRData!$A$2:$N$133,8,FALSE)</f>
        <v>104631</v>
      </c>
      <c r="G94" s="48">
        <f>VLOOKUP($A94,IRData!$A$2:$N$133,9,FALSE)</f>
        <v>105677.31</v>
      </c>
      <c r="H94" s="48">
        <f>VLOOKUP($A94,IRData!$A$2:$N$133,10,FALSE)</f>
        <v>4456</v>
      </c>
      <c r="I94" s="48">
        <f>VLOOKUP($A94,IRData!$A$2:$N$133,11,FALSE)</f>
        <v>440</v>
      </c>
      <c r="J94" s="50">
        <f>VLOOKUP(A94,IRData!$A$3:$AF$133,32,FALSE)</f>
        <v>1187.7468000000001</v>
      </c>
      <c r="K94" s="50">
        <f>VLOOKUP(A94,IRData!$A$3:$AM$133,37,FALSE)</f>
        <v>117.282</v>
      </c>
      <c r="L94" s="140">
        <f>VLOOKUP($A94,IRData!$A$2:$N$133,13,FALSE)</f>
        <v>958</v>
      </c>
      <c r="M94" s="49">
        <f>L94*Forutsetninger!$C$19</f>
        <v>996.83783783783781</v>
      </c>
      <c r="N94" s="140">
        <f>VLOOKUP(A94,IRData!$A$3:$E$133,5,FALSE)*Forutsetninger!$C$25</f>
        <v>0</v>
      </c>
      <c r="O94" s="140">
        <f>VLOOKUP(A94,IRData!$A$3:$AG$133,19,FALSE)*Forutsetninger!$C$19</f>
        <v>0</v>
      </c>
      <c r="P94" s="50">
        <f t="shared" si="6"/>
        <v>24639.888608267611</v>
      </c>
      <c r="Q94" s="50">
        <f>D94+E94+J94+K94+M94+G94*Forutsetninger!$B$6+N94</f>
        <v>30853.714436267612</v>
      </c>
      <c r="R94" s="51">
        <f>IFERROR((VLOOKUP(A94,'DEAnorm D-nett'!$A$4:$H$123,8,FALSE)+O94),0)</f>
        <v>23969.09320655078</v>
      </c>
      <c r="S94" s="26">
        <f>IFERROR((VLOOKUP(A94,'DEAnorm R-nett'!$A$4:$H$81,8,FALSE)+N94+K94),N94+K94)</f>
        <v>2986.5336168503486</v>
      </c>
      <c r="T94" s="146">
        <f>IFERROR(VLOOKUP(A94,IRData!$A$3:$AN$133,40,FALSE),0)</f>
        <v>0</v>
      </c>
      <c r="U94" s="52">
        <f>(1-Forutsetninger!$B$4)*Q94+(R94+S94+T94)*Forutsetninger!$B$4</f>
        <v>28514.861868547723</v>
      </c>
      <c r="V94" s="46">
        <f t="shared" si="7"/>
        <v>3874.9732602801123</v>
      </c>
      <c r="W94" s="188">
        <f t="shared" si="8"/>
        <v>3.6667977830625254E-2</v>
      </c>
      <c r="X94" s="252">
        <f>(R94+S94+T94)-G94*($K$147+$K$141)/Forutsetninger!$B$4</f>
        <v>24424.922477595326</v>
      </c>
      <c r="Y94" s="253">
        <f>(1-Forutsetninger!$B$4)*Q94+Forutsetninger!$B$4*X94</f>
        <v>26996.439261064239</v>
      </c>
      <c r="Z94"/>
      <c r="AA94"/>
      <c r="AB94"/>
      <c r="AC94" s="209"/>
    </row>
    <row r="95" spans="1:29" x14ac:dyDescent="0.2">
      <c r="A95" s="256">
        <v>3492016</v>
      </c>
      <c r="B95" s="256" t="s">
        <v>258</v>
      </c>
      <c r="C95" s="255">
        <f>VLOOKUP(A95,IRData!$A$3:$F$133,6,FALSE)</f>
        <v>34371.82140827179</v>
      </c>
      <c r="D95" s="50">
        <f>C95*Forutsetninger!$C$25</f>
        <v>36244.216348800212</v>
      </c>
      <c r="E95" s="48">
        <f>VLOOKUP($A95,IRData!$A$2:$N$133,7,FALSE)</f>
        <v>11102</v>
      </c>
      <c r="F95" s="48">
        <f>VLOOKUP($A95,IRData!$A$2:$N$133,8,FALSE)</f>
        <v>186999</v>
      </c>
      <c r="G95" s="48">
        <f>VLOOKUP($A95,IRData!$A$2:$N$133,9,FALSE)</f>
        <v>188868.99</v>
      </c>
      <c r="H95" s="48">
        <f>VLOOKUP($A95,IRData!$A$2:$N$133,10,FALSE)</f>
        <v>10300</v>
      </c>
      <c r="I95" s="48">
        <f>VLOOKUP($A95,IRData!$A$2:$N$133,11,FALSE)</f>
        <v>3400</v>
      </c>
      <c r="J95" s="50">
        <f>VLOOKUP(A95,IRData!$A$3:$AF$133,32,FALSE)</f>
        <v>2745.4650000000001</v>
      </c>
      <c r="K95" s="50">
        <f>VLOOKUP(A95,IRData!$A$3:$AM$133,37,FALSE)</f>
        <v>906.27</v>
      </c>
      <c r="L95" s="140">
        <f>VLOOKUP($A95,IRData!$A$2:$N$133,13,FALSE)</f>
        <v>651</v>
      </c>
      <c r="M95" s="49">
        <f>L95*Forutsetninger!$C$19</f>
        <v>677.39189189189187</v>
      </c>
      <c r="N95" s="140">
        <f>VLOOKUP(A95,IRData!$A$3:$E$133,5,FALSE)*Forutsetninger!$C$25</f>
        <v>0</v>
      </c>
      <c r="O95" s="140">
        <f>VLOOKUP(A95,IRData!$A$3:$AG$133,19,FALSE)*Forutsetninger!$C$19</f>
        <v>0</v>
      </c>
      <c r="P95" s="50">
        <f t="shared" si="6"/>
        <v>51675.343240692106</v>
      </c>
      <c r="Q95" s="50">
        <f>D95+E95+J95+K95+M95+G95*Forutsetninger!$B$6+N95</f>
        <v>62780.839852692094</v>
      </c>
      <c r="R95" s="51">
        <f>IFERROR((VLOOKUP(A95,'DEAnorm D-nett'!$A$4:$H$123,8,FALSE)+O95),0)</f>
        <v>46352.38161965691</v>
      </c>
      <c r="S95" s="26">
        <f>IFERROR((VLOOKUP(A95,'DEAnorm R-nett'!$A$4:$H$81,8,FALSE)+N95+K95),N95+K95)</f>
        <v>1947.7470566959751</v>
      </c>
      <c r="T95" s="146">
        <f>IFERROR(VLOOKUP(A95,IRData!$A$3:$AN$133,40,FALSE),0)</f>
        <v>0</v>
      </c>
      <c r="U95" s="52">
        <f>(1-Forutsetninger!$B$4)*Q95+(R95+S95+T95)*Forutsetninger!$B$4</f>
        <v>54092.413146888568</v>
      </c>
      <c r="V95" s="46">
        <f t="shared" si="7"/>
        <v>2417.0699061964624</v>
      </c>
      <c r="W95" s="188">
        <f t="shared" si="8"/>
        <v>1.2797600634156314E-2</v>
      </c>
      <c r="X95" s="252">
        <f>(R95+S95+T95)-G95*($K$147+$K$141)/Forutsetninger!$B$4</f>
        <v>43777.193963300932</v>
      </c>
      <c r="Y95" s="253">
        <f>(1-Forutsetninger!$B$4)*Q95+Forutsetninger!$B$4*X95</f>
        <v>51378.652319057393</v>
      </c>
      <c r="Z95"/>
      <c r="AA95"/>
      <c r="AB95"/>
      <c r="AC95" s="209"/>
    </row>
    <row r="96" spans="1:29" x14ac:dyDescent="0.2">
      <c r="A96" s="256">
        <v>3542016</v>
      </c>
      <c r="B96" s="256" t="s">
        <v>259</v>
      </c>
      <c r="C96" s="255">
        <f>VLOOKUP(A96,IRData!$A$3:$F$133,6,FALSE)</f>
        <v>73364.561401367188</v>
      </c>
      <c r="D96" s="50">
        <f>C96*Forutsetninger!$C$25</f>
        <v>77361.074473815213</v>
      </c>
      <c r="E96" s="48">
        <f>VLOOKUP($A96,IRData!$A$2:$N$133,7,FALSE)</f>
        <v>45044</v>
      </c>
      <c r="F96" s="48">
        <f>VLOOKUP($A96,IRData!$A$2:$N$133,8,FALSE)</f>
        <v>872346</v>
      </c>
      <c r="G96" s="48">
        <f>VLOOKUP($A96,IRData!$A$2:$N$133,9,FALSE)</f>
        <v>881069.46</v>
      </c>
      <c r="H96" s="48">
        <f>VLOOKUP($A96,IRData!$A$2:$N$133,10,FALSE)</f>
        <v>20808</v>
      </c>
      <c r="I96" s="48">
        <f>VLOOKUP($A96,IRData!$A$2:$N$133,11,FALSE)</f>
        <v>16471</v>
      </c>
      <c r="J96" s="50">
        <f>VLOOKUP(A96,IRData!$A$3:$AF$133,32,FALSE)</f>
        <v>5546.3724000000002</v>
      </c>
      <c r="K96" s="50">
        <f>VLOOKUP(A96,IRData!$A$3:$AM$133,37,FALSE)</f>
        <v>4390.3450499999999</v>
      </c>
      <c r="L96" s="140">
        <f>VLOOKUP($A96,IRData!$A$2:$N$133,13,FALSE)</f>
        <v>5679</v>
      </c>
      <c r="M96" s="49">
        <f>L96*Forutsetninger!$C$19</f>
        <v>5909.22972972973</v>
      </c>
      <c r="N96" s="140">
        <f>VLOOKUP(A96,IRData!$A$3:$E$133,5,FALSE)*Forutsetninger!$C$25</f>
        <v>0</v>
      </c>
      <c r="O96" s="140">
        <f>VLOOKUP(A96,IRData!$A$3:$AG$133,19,FALSE)*Forutsetninger!$C$19</f>
        <v>0</v>
      </c>
      <c r="P96" s="50">
        <f t="shared" si="6"/>
        <v>138251.02165354494</v>
      </c>
      <c r="Q96" s="50">
        <f>D96+E96+J96+K96+M96+G96*Forutsetninger!$B$6+N96</f>
        <v>190057.90590154493</v>
      </c>
      <c r="R96" s="240">
        <f>IFERROR((VLOOKUP(A96,'DEAnorm D-nett'!$A$4:$H$123,8,FALSE)+O96),0)</f>
        <v>138733.02704537468</v>
      </c>
      <c r="S96" s="26">
        <f>IFERROR((VLOOKUP(A96,'DEAnorm R-nett'!$A$4:$H$81,8,FALSE)+N96+K96),N96+K96)</f>
        <v>27900.665618698284</v>
      </c>
      <c r="T96" s="146">
        <f>IFERROR(VLOOKUP(A96,IRData!$A$3:$AN$133,40,FALSE),0)</f>
        <v>0</v>
      </c>
      <c r="U96" s="52">
        <f>(1-Forutsetninger!$B$4)*Q96+(R96+S96+T96)*Forutsetninger!$B$4</f>
        <v>176003.37795906176</v>
      </c>
      <c r="V96" s="46">
        <f t="shared" si="7"/>
        <v>37752.35630551682</v>
      </c>
      <c r="W96" s="188">
        <f t="shared" si="8"/>
        <v>4.2848331510113656E-2</v>
      </c>
      <c r="X96" s="252">
        <f>(R96+S96+T96)-G96*($K$147+$K$141)/Forutsetninger!$B$4</f>
        <v>145534.30707809646</v>
      </c>
      <c r="Y96" s="253">
        <f>(1-Forutsetninger!$B$4)*Q96+Forutsetninger!$B$4*X96</f>
        <v>163343.74660747586</v>
      </c>
      <c r="Z96"/>
      <c r="AA96"/>
      <c r="AB96"/>
      <c r="AC96" s="209"/>
    </row>
    <row r="97" spans="1:29" x14ac:dyDescent="0.2">
      <c r="A97" s="256">
        <v>3732016</v>
      </c>
      <c r="B97" s="256" t="s">
        <v>260</v>
      </c>
      <c r="C97" s="255">
        <f>VLOOKUP(A97,IRData!$A$3:$F$133,6,FALSE)</f>
        <v>9572.124755859375</v>
      </c>
      <c r="D97" s="50">
        <f>C97*Forutsetninger!$C$25</f>
        <v>10093.563458513194</v>
      </c>
      <c r="E97" s="48">
        <f>VLOOKUP($A97,IRData!$A$2:$N$133,7,FALSE)</f>
        <v>2427</v>
      </c>
      <c r="F97" s="48">
        <f>VLOOKUP($A97,IRData!$A$2:$N$133,8,FALSE)</f>
        <v>43163</v>
      </c>
      <c r="G97" s="48">
        <f>VLOOKUP($A97,IRData!$A$2:$N$133,9,FALSE)</f>
        <v>43594.63</v>
      </c>
      <c r="H97" s="48">
        <f>VLOOKUP($A97,IRData!$A$2:$N$133,10,FALSE)</f>
        <v>2288</v>
      </c>
      <c r="I97" s="48">
        <f>VLOOKUP($A97,IRData!$A$2:$N$133,11,FALSE)</f>
        <v>0</v>
      </c>
      <c r="J97" s="50">
        <f>VLOOKUP(A97,IRData!$A$3:$AF$133,32,FALSE)</f>
        <v>609.8664</v>
      </c>
      <c r="K97" s="50">
        <f>VLOOKUP(A97,IRData!$A$3:$AM$133,37,FALSE)</f>
        <v>0</v>
      </c>
      <c r="L97" s="140">
        <f>VLOOKUP($A97,IRData!$A$2:$N$133,13,FALSE)</f>
        <v>142</v>
      </c>
      <c r="M97" s="49">
        <f>L97*Forutsetninger!$C$19</f>
        <v>147.75675675675677</v>
      </c>
      <c r="N97" s="140">
        <f>VLOOKUP(A97,IRData!$A$3:$E$133,5,FALSE)*Forutsetninger!$C$25</f>
        <v>0</v>
      </c>
      <c r="O97" s="140">
        <f>VLOOKUP(A97,IRData!$A$3:$AG$133,19,FALSE)*Forutsetninger!$C$19</f>
        <v>0</v>
      </c>
      <c r="P97" s="50">
        <f t="shared" si="6"/>
        <v>13278.186615269951</v>
      </c>
      <c r="Q97" s="50">
        <f>D97+E97+J97+K97+M97+G97*Forutsetninger!$B$6+N97</f>
        <v>15841.550859269952</v>
      </c>
      <c r="R97" s="51">
        <f>IFERROR((VLOOKUP(A97,'DEAnorm D-nett'!$A$4:$H$123,8,FALSE)+O97),0)</f>
        <v>14659.920612713218</v>
      </c>
      <c r="S97" s="26">
        <f>IFERROR((VLOOKUP(A97,'DEAnorm R-nett'!$A$4:$H$81,8,FALSE)+N97+K97),N97+K97)</f>
        <v>0</v>
      </c>
      <c r="T97" s="146">
        <f>IFERROR(VLOOKUP(A97,IRData!$A$3:$AN$133,40,FALSE),0)</f>
        <v>0</v>
      </c>
      <c r="U97" s="52">
        <f>(1-Forutsetninger!$B$4)*Q97+(R97+S97+T97)*Forutsetninger!$B$4</f>
        <v>15132.572711335913</v>
      </c>
      <c r="V97" s="46">
        <f t="shared" si="7"/>
        <v>1854.3860960659622</v>
      </c>
      <c r="W97" s="188">
        <f t="shared" si="8"/>
        <v>4.2537030273360789E-2</v>
      </c>
      <c r="X97" s="252">
        <f>(R97+S97+T97)-G97*($K$147+$K$141)/Forutsetninger!$B$4</f>
        <v>13615.939462977329</v>
      </c>
      <c r="Y97" s="253">
        <f>(1-Forutsetninger!$B$4)*Q97+Forutsetninger!$B$4*X97</f>
        <v>14506.184021494377</v>
      </c>
      <c r="Z97"/>
      <c r="AA97"/>
      <c r="AB97"/>
      <c r="AC97" s="209"/>
    </row>
    <row r="98" spans="1:29" x14ac:dyDescent="0.2">
      <c r="A98" s="256">
        <v>4182016</v>
      </c>
      <c r="B98" s="256" t="s">
        <v>261</v>
      </c>
      <c r="C98" s="255">
        <f>VLOOKUP(A98,IRData!$A$3:$F$133,6,FALSE)</f>
        <v>10662.776306152344</v>
      </c>
      <c r="D98" s="50">
        <f>C98*Forutsetninger!$C$25</f>
        <v>11243.627933724845</v>
      </c>
      <c r="E98" s="48">
        <f>VLOOKUP($A98,IRData!$A$2:$N$133,7,FALSE)</f>
        <v>3453</v>
      </c>
      <c r="F98" s="48">
        <f>VLOOKUP($A98,IRData!$A$2:$N$133,8,FALSE)</f>
        <v>43957</v>
      </c>
      <c r="G98" s="48">
        <f>VLOOKUP($A98,IRData!$A$2:$N$133,9,FALSE)</f>
        <v>44396.57</v>
      </c>
      <c r="H98" s="48">
        <f>VLOOKUP($A98,IRData!$A$2:$N$133,10,FALSE)</f>
        <v>3396</v>
      </c>
      <c r="I98" s="48">
        <f>VLOOKUP($A98,IRData!$A$2:$N$133,11,FALSE)</f>
        <v>0</v>
      </c>
      <c r="J98" s="50">
        <f>VLOOKUP(A98,IRData!$A$3:$AF$133,32,FALSE)</f>
        <v>905.2038</v>
      </c>
      <c r="K98" s="50">
        <f>VLOOKUP(A98,IRData!$A$3:$AM$133,37,FALSE)</f>
        <v>0</v>
      </c>
      <c r="L98" s="140">
        <f>VLOOKUP($A98,IRData!$A$2:$N$133,13,FALSE)</f>
        <v>996</v>
      </c>
      <c r="M98" s="49">
        <f>L98*Forutsetninger!$C$19</f>
        <v>1036.3783783783783</v>
      </c>
      <c r="N98" s="140">
        <f>VLOOKUP(A98,IRData!$A$3:$E$133,5,FALSE)*Forutsetninger!$C$25</f>
        <v>0</v>
      </c>
      <c r="O98" s="140">
        <f>VLOOKUP(A98,IRData!$A$3:$AG$133,19,FALSE)*Forutsetninger!$C$19</f>
        <v>171.18973417539854</v>
      </c>
      <c r="P98" s="50">
        <f t="shared" si="6"/>
        <v>16638.210112103225</v>
      </c>
      <c r="Q98" s="50">
        <f>D98+E98+J98+K98+M98+G98*Forutsetninger!$B$6+N98</f>
        <v>19248.728428103226</v>
      </c>
      <c r="R98" s="51">
        <f>IFERROR((VLOOKUP(A98,'DEAnorm D-nett'!$A$4:$H$123,8,FALSE)+O98),0)</f>
        <v>17019.241011547037</v>
      </c>
      <c r="S98" s="26">
        <f>IFERROR((VLOOKUP(A98,'DEAnorm R-nett'!$A$4:$H$81,8,FALSE)+N98+K98),N98+K98)</f>
        <v>0</v>
      </c>
      <c r="T98" s="146">
        <f>IFERROR(VLOOKUP(A98,IRData!$A$3:$AN$133,40,FALSE),0)</f>
        <v>0</v>
      </c>
      <c r="U98" s="52">
        <f>(1-Forutsetninger!$B$4)*Q98+(R98+S98+T98)*Forutsetninger!$B$4</f>
        <v>17911.035978169515</v>
      </c>
      <c r="V98" s="46">
        <f t="shared" si="7"/>
        <v>1272.8258660662905</v>
      </c>
      <c r="W98" s="188">
        <f t="shared" si="8"/>
        <v>2.8669464016393396E-2</v>
      </c>
      <c r="X98" s="252">
        <f>(R98+S98+T98)-G98*($K$147+$K$141)/Forutsetninger!$B$4</f>
        <v>15956.05542669565</v>
      </c>
      <c r="Y98" s="253">
        <f>(1-Forutsetninger!$B$4)*Q98+Forutsetninger!$B$4*X98</f>
        <v>17273.12462725868</v>
      </c>
      <c r="Z98"/>
      <c r="AA98"/>
      <c r="AB98"/>
      <c r="AC98" s="209"/>
    </row>
    <row r="99" spans="1:29" x14ac:dyDescent="0.2">
      <c r="A99" s="256">
        <v>4332016</v>
      </c>
      <c r="B99" s="256" t="s">
        <v>291</v>
      </c>
      <c r="C99" s="255">
        <f>VLOOKUP(A99,IRData!$A$3:$F$133,6,FALSE)</f>
        <v>68292.277214050293</v>
      </c>
      <c r="D99" s="50">
        <f>C99*Forutsetninger!$C$25</f>
        <v>72012.479085632804</v>
      </c>
      <c r="E99" s="48">
        <f>VLOOKUP($A99,IRData!$A$2:$N$133,7,FALSE)</f>
        <v>34612</v>
      </c>
      <c r="F99" s="48">
        <f>VLOOKUP($A99,IRData!$A$2:$N$133,8,FALSE)</f>
        <v>456083</v>
      </c>
      <c r="G99" s="48">
        <f>VLOOKUP($A99,IRData!$A$2:$N$133,9,FALSE)</f>
        <v>460643.83</v>
      </c>
      <c r="H99" s="48">
        <f>VLOOKUP($A99,IRData!$A$2:$N$133,10,FALSE)</f>
        <v>32162</v>
      </c>
      <c r="I99" s="48">
        <f>VLOOKUP($A99,IRData!$A$2:$N$133,11,FALSE)</f>
        <v>5676</v>
      </c>
      <c r="J99" s="50">
        <f>VLOOKUP(A99,IRData!$A$3:$AF$133,32,FALSE)</f>
        <v>8572.7811000000002</v>
      </c>
      <c r="K99" s="50">
        <f>VLOOKUP(A99,IRData!$A$3:$AM$133,37,FALSE)</f>
        <v>1512.9378000000002</v>
      </c>
      <c r="L99" s="140">
        <f>VLOOKUP($A99,IRData!$A$2:$N$133,13,FALSE)</f>
        <v>4892</v>
      </c>
      <c r="M99" s="49">
        <f>L99*Forutsetninger!$C$19</f>
        <v>5090.3243243243242</v>
      </c>
      <c r="N99" s="140">
        <f>VLOOKUP(A99,IRData!$A$3:$E$133,5,FALSE)*Forutsetninger!$C$25</f>
        <v>916.33852140077829</v>
      </c>
      <c r="O99" s="140">
        <f>VLOOKUP(A99,IRData!$A$3:$AG$133,19,FALSE)*Forutsetninger!$C$19</f>
        <v>0</v>
      </c>
      <c r="P99" s="50">
        <f t="shared" ref="P99:P130" si="9">D99+E99+K99+J99+M99+N99</f>
        <v>122716.8608313579</v>
      </c>
      <c r="Q99" s="50">
        <f>D99+E99+J99+K99+M99+G99*Forutsetninger!$B$6+N99</f>
        <v>149802.71803535792</v>
      </c>
      <c r="R99" s="51">
        <f>IFERROR((VLOOKUP(A99,'DEAnorm D-nett'!$A$4:$H$123,8,FALSE)+O99),0)</f>
        <v>115431.89837507937</v>
      </c>
      <c r="S99" s="26">
        <f>IFERROR((VLOOKUP(A99,'DEAnorm R-nett'!$A$4:$H$81,8,FALSE)+N99+K99),N99+K99)</f>
        <v>22366.000239017496</v>
      </c>
      <c r="T99" s="146">
        <f>IFERROR(VLOOKUP(A99,IRData!$A$3:$AN$133,40,FALSE),0)</f>
        <v>492.36799885487028</v>
      </c>
      <c r="U99" s="52">
        <f>(1-Forutsetninger!$B$4)*Q99+(R99+S99+T99)*Forutsetninger!$B$4</f>
        <v>142895.24718191419</v>
      </c>
      <c r="V99" s="46">
        <f t="shared" ref="V99:V130" si="10">U99-P99</f>
        <v>20178.386350556291</v>
      </c>
      <c r="W99" s="188">
        <f t="shared" ref="W99:W130" si="11">IF(G99=0,0,V99/G99)</f>
        <v>4.3804746826971046E-2</v>
      </c>
      <c r="X99" s="252">
        <f>(R99+S99+T99)-G99*($K$147+$K$141)/Forutsetninger!$B$4</f>
        <v>127259.01172531664</v>
      </c>
      <c r="Y99" s="253">
        <f>(1-Forutsetninger!$B$4)*Q99+Forutsetninger!$B$4*X99</f>
        <v>136276.49424933316</v>
      </c>
      <c r="Z99"/>
      <c r="AA99"/>
      <c r="AB99"/>
      <c r="AC99" s="209"/>
    </row>
    <row r="100" spans="1:29" x14ac:dyDescent="0.2">
      <c r="A100" s="256">
        <v>4472016</v>
      </c>
      <c r="B100" s="256" t="s">
        <v>181</v>
      </c>
      <c r="C100" s="255">
        <f>VLOOKUP(A100,IRData!$A$3:$F$133,6,FALSE)</f>
        <v>19557.372383117676</v>
      </c>
      <c r="D100" s="50">
        <f>C100*Forutsetninger!$C$25</f>
        <v>20622.754536283621</v>
      </c>
      <c r="E100" s="48">
        <f>VLOOKUP($A100,IRData!$A$2:$N$133,7,FALSE)</f>
        <v>12771</v>
      </c>
      <c r="F100" s="48">
        <f>VLOOKUP($A100,IRData!$A$2:$N$133,8,FALSE)</f>
        <v>120626</v>
      </c>
      <c r="G100" s="48">
        <f>VLOOKUP($A100,IRData!$A$2:$N$133,9,FALSE)</f>
        <v>121832.26000000001</v>
      </c>
      <c r="H100" s="48">
        <f>VLOOKUP($A100,IRData!$A$2:$N$133,10,FALSE)</f>
        <v>0</v>
      </c>
      <c r="I100" s="48">
        <f>VLOOKUP($A100,IRData!$A$2:$N$133,11,FALSE)</f>
        <v>1946</v>
      </c>
      <c r="J100" s="50">
        <f>VLOOKUP(A100,IRData!$A$3:$AF$133,32,FALSE)</f>
        <v>0</v>
      </c>
      <c r="K100" s="50">
        <f>VLOOKUP(A100,IRData!$A$3:$AM$133,37,FALSE)</f>
        <v>518.70630000000006</v>
      </c>
      <c r="L100" s="140">
        <f>VLOOKUP($A100,IRData!$A$2:$N$133,13,FALSE)</f>
        <v>0</v>
      </c>
      <c r="M100" s="49">
        <f>L100*Forutsetninger!$C$19</f>
        <v>0</v>
      </c>
      <c r="N100" s="140">
        <f>VLOOKUP(A100,IRData!$A$3:$E$133,5,FALSE)*Forutsetninger!$C$25</f>
        <v>0</v>
      </c>
      <c r="O100" s="140">
        <f>VLOOKUP(A100,IRData!$A$3:$AG$133,19,FALSE)*Forutsetninger!$C$19</f>
        <v>0</v>
      </c>
      <c r="P100" s="50">
        <f t="shared" si="9"/>
        <v>33912.460836283622</v>
      </c>
      <c r="Q100" s="50">
        <f>D100+E100+J100+K100+M100+G100*Forutsetninger!$B$6+N100</f>
        <v>41076.197724283622</v>
      </c>
      <c r="R100" s="51">
        <f>IFERROR((VLOOKUP(A100,'DEAnorm D-nett'!$A$4:$H$123,8,FALSE)+O100),0)</f>
        <v>0</v>
      </c>
      <c r="S100" s="26">
        <f>IFERROR((VLOOKUP(A100,'DEAnorm R-nett'!$A$4:$H$81,8,FALSE)+N100+K100),N100+K100)</f>
        <v>6262.9188209961922</v>
      </c>
      <c r="T100" s="146">
        <f>IFERROR(VLOOKUP(A100,IRData!$A$3:$AN$133,40,FALSE),0)</f>
        <v>34968.626494544791</v>
      </c>
      <c r="U100" s="52">
        <f>(1-Forutsetninger!$B$4)*Q100+(R100+S100+T100)*Forutsetninger!$B$4</f>
        <v>41169.406279038041</v>
      </c>
      <c r="V100" s="46">
        <f t="shared" si="10"/>
        <v>7256.9454427544188</v>
      </c>
      <c r="W100" s="188">
        <f t="shared" si="11"/>
        <v>5.9565056437058776E-2</v>
      </c>
      <c r="X100" s="252">
        <f>(R100+S100+T100)-G100*($K$147+$K$141)/Forutsetninger!$B$4</f>
        <v>38313.970768636427</v>
      </c>
      <c r="Y100" s="253">
        <f>(1-Forutsetninger!$B$4)*Q100+Forutsetninger!$B$4*X100</f>
        <v>39418.861550895308</v>
      </c>
      <c r="Z100"/>
      <c r="AA100"/>
      <c r="AB100"/>
      <c r="AC100" s="209"/>
    </row>
    <row r="101" spans="1:29" x14ac:dyDescent="0.2">
      <c r="A101" s="256">
        <v>4602016</v>
      </c>
      <c r="B101" s="256" t="s">
        <v>142</v>
      </c>
      <c r="C101" s="255">
        <f>VLOOKUP(A101,IRData!$A$3:$F$133,6,FALSE)</f>
        <v>190993.32566452026</v>
      </c>
      <c r="D101" s="50">
        <f>C101*Forutsetninger!$C$25</f>
        <v>201397.63134274317</v>
      </c>
      <c r="E101" s="48">
        <f>VLOOKUP($A101,IRData!$A$2:$N$133,7,FALSE)</f>
        <v>96776</v>
      </c>
      <c r="F101" s="48">
        <f>VLOOKUP($A101,IRData!$A$2:$N$133,8,FALSE)</f>
        <v>1639617</v>
      </c>
      <c r="G101" s="48">
        <f>VLOOKUP($A101,IRData!$A$2:$N$133,9,FALSE)</f>
        <v>1656013.17</v>
      </c>
      <c r="H101" s="48">
        <f>VLOOKUP($A101,IRData!$A$2:$N$133,10,FALSE)</f>
        <v>97110</v>
      </c>
      <c r="I101" s="48">
        <f>VLOOKUP($A101,IRData!$A$2:$N$133,11,FALSE)</f>
        <v>63504</v>
      </c>
      <c r="J101" s="50">
        <f>VLOOKUP(A101,IRData!$A$3:$AF$133,32,FALSE)</f>
        <v>25884.6705</v>
      </c>
      <c r="K101" s="50">
        <f>VLOOKUP(A101,IRData!$A$3:$AM$133,37,FALSE)</f>
        <v>16926.9912</v>
      </c>
      <c r="L101" s="140">
        <f>VLOOKUP($A101,IRData!$A$2:$N$133,13,FALSE)</f>
        <v>17690</v>
      </c>
      <c r="M101" s="49">
        <f>L101*Forutsetninger!$C$19</f>
        <v>18407.162162162163</v>
      </c>
      <c r="N101" s="140">
        <f>VLOOKUP(A101,IRData!$A$3:$E$133,5,FALSE)*Forutsetninger!$C$25</f>
        <v>776.09338521400775</v>
      </c>
      <c r="O101" s="140">
        <f>VLOOKUP(A101,IRData!$A$3:$AG$133,19,FALSE)*Forutsetninger!$C$19</f>
        <v>0</v>
      </c>
      <c r="P101" s="50">
        <f t="shared" si="9"/>
        <v>360168.54859011935</v>
      </c>
      <c r="Q101" s="50">
        <f>D101+E101+J101+K101+M101+G101*Forutsetninger!$B$6+N101</f>
        <v>457542.12298611936</v>
      </c>
      <c r="R101" s="240">
        <f>IFERROR((VLOOKUP(A101,'DEAnorm D-nett'!$A$4:$H$123,8,FALSE)+O101),0)</f>
        <v>296189.48398761521</v>
      </c>
      <c r="S101" s="26">
        <f>IFERROR((VLOOKUP(A101,'DEAnorm R-nett'!$A$4:$H$81,8,FALSE)+N101+K101),N101+K101)</f>
        <v>136806.8699693516</v>
      </c>
      <c r="T101" s="146">
        <f>IFERROR(VLOOKUP(A101,IRData!$A$3:$AN$133,40,FALSE),0)</f>
        <v>1276.1122223612872</v>
      </c>
      <c r="U101" s="52">
        <f>(1-Forutsetninger!$B$4)*Q101+(R101+S101+T101)*Forutsetninger!$B$4</f>
        <v>443580.32890204457</v>
      </c>
      <c r="V101" s="46">
        <f t="shared" si="10"/>
        <v>83411.78031192522</v>
      </c>
      <c r="W101" s="188">
        <f t="shared" si="11"/>
        <v>5.0369031975709001E-2</v>
      </c>
      <c r="X101" s="252">
        <f>(R101+S101+T101)-G101*($K$147+$K$141)/Forutsetninger!$B$4</f>
        <v>394615.13835720008</v>
      </c>
      <c r="Y101" s="253">
        <f>(1-Forutsetninger!$B$4)*Q101+Forutsetninger!$B$4*X101</f>
        <v>419785.93220876774</v>
      </c>
      <c r="Z101"/>
      <c r="AA101"/>
      <c r="AB101"/>
      <c r="AC101" s="209"/>
    </row>
    <row r="102" spans="1:29" x14ac:dyDescent="0.2">
      <c r="A102" s="256">
        <v>4642016</v>
      </c>
      <c r="B102" s="256" t="s">
        <v>262</v>
      </c>
      <c r="C102" s="255">
        <f>VLOOKUP(A102,IRData!$A$3:$F$133,6,FALSE)</f>
        <v>57073.093032836914</v>
      </c>
      <c r="D102" s="50">
        <f>C102*Forutsetninger!$C$25</f>
        <v>60182.133120228813</v>
      </c>
      <c r="E102" s="48">
        <f>VLOOKUP($A102,IRData!$A$2:$N$133,7,FALSE)</f>
        <v>18334</v>
      </c>
      <c r="F102" s="48">
        <f>VLOOKUP($A102,IRData!$A$2:$N$133,8,FALSE)</f>
        <v>233949</v>
      </c>
      <c r="G102" s="48">
        <f>VLOOKUP($A102,IRData!$A$2:$N$133,9,FALSE)</f>
        <v>236288.49</v>
      </c>
      <c r="H102" s="48">
        <f>VLOOKUP($A102,IRData!$A$2:$N$133,10,FALSE)</f>
        <v>14963</v>
      </c>
      <c r="I102" s="48">
        <f>VLOOKUP($A102,IRData!$A$2:$N$133,11,FALSE)</f>
        <v>8900</v>
      </c>
      <c r="J102" s="50">
        <f>VLOOKUP(A102,IRData!$A$3:$AF$133,32,FALSE)</f>
        <v>3988.3876500000006</v>
      </c>
      <c r="K102" s="50">
        <f>VLOOKUP(A102,IRData!$A$3:$AM$133,37,FALSE)</f>
        <v>2372.2950000000001</v>
      </c>
      <c r="L102" s="140">
        <f>VLOOKUP($A102,IRData!$A$2:$N$133,13,FALSE)</f>
        <v>3067</v>
      </c>
      <c r="M102" s="49">
        <f>L102*Forutsetninger!$C$19</f>
        <v>3191.3378378378379</v>
      </c>
      <c r="N102" s="140">
        <f>VLOOKUP(A102,IRData!$A$3:$E$133,5,FALSE)*Forutsetninger!$C$25</f>
        <v>0</v>
      </c>
      <c r="O102" s="140">
        <f>VLOOKUP(A102,IRData!$A$3:$AG$133,19,FALSE)*Forutsetninger!$C$19</f>
        <v>0</v>
      </c>
      <c r="P102" s="50">
        <f t="shared" si="9"/>
        <v>88068.153608066656</v>
      </c>
      <c r="Q102" s="50">
        <f>D102+E102+J102+K102+M102+G102*Forutsetninger!$B$6+N102</f>
        <v>101961.91682006666</v>
      </c>
      <c r="R102" s="51">
        <f>IFERROR((VLOOKUP(A102,'DEAnorm D-nett'!$A$4:$H$123,8,FALSE)+O102),0)</f>
        <v>70900.610659078069</v>
      </c>
      <c r="S102" s="26">
        <f>IFERROR((VLOOKUP(A102,'DEAnorm R-nett'!$A$4:$H$81,8,FALSE)+N102+K102),N102+K102)</f>
        <v>11797.18203310534</v>
      </c>
      <c r="T102" s="146">
        <f>IFERROR(VLOOKUP(A102,IRData!$A$3:$AN$133,40,FALSE),0)</f>
        <v>0</v>
      </c>
      <c r="U102" s="52">
        <f>(1-Forutsetninger!$B$4)*Q102+(R102+S102+T102)*Forutsetninger!$B$4</f>
        <v>90403.442343336719</v>
      </c>
      <c r="V102" s="46">
        <f t="shared" si="10"/>
        <v>2335.2887352700636</v>
      </c>
      <c r="W102" s="188">
        <f t="shared" si="11"/>
        <v>9.8832098646449672E-3</v>
      </c>
      <c r="X102" s="252">
        <f>(R102+S102+T102)-G102*($K$147+$K$141)/Forutsetninger!$B$4</f>
        <v>77039.280864934117</v>
      </c>
      <c r="Y102" s="253">
        <f>(1-Forutsetninger!$B$4)*Q102+Forutsetninger!$B$4*X102</f>
        <v>87008.335246987146</v>
      </c>
      <c r="Z102"/>
      <c r="AA102"/>
      <c r="AB102"/>
      <c r="AC102" s="209"/>
    </row>
    <row r="103" spans="1:29" x14ac:dyDescent="0.2">
      <c r="A103" s="256">
        <v>4842016</v>
      </c>
      <c r="B103" s="256" t="s">
        <v>182</v>
      </c>
      <c r="C103" s="255">
        <f>VLOOKUP(A103,IRData!$A$3:$F$133,6,FALSE)</f>
        <v>297.64083862304687</v>
      </c>
      <c r="D103" s="50">
        <f>C103*Forutsetninger!$C$25</f>
        <v>313.85473644687045</v>
      </c>
      <c r="E103" s="48">
        <f>VLOOKUP($A103,IRData!$A$2:$N$133,7,FALSE)</f>
        <v>2875</v>
      </c>
      <c r="F103" s="48">
        <f>VLOOKUP($A103,IRData!$A$2:$N$133,8,FALSE)</f>
        <v>50746</v>
      </c>
      <c r="G103" s="48">
        <f>VLOOKUP($A103,IRData!$A$2:$N$133,9,FALSE)</f>
        <v>51253.46</v>
      </c>
      <c r="H103" s="48">
        <f>VLOOKUP($A103,IRData!$A$2:$N$133,10,FALSE)</f>
        <v>0</v>
      </c>
      <c r="I103" s="48">
        <f>VLOOKUP($A103,IRData!$A$2:$N$133,11,FALSE)</f>
        <v>8293</v>
      </c>
      <c r="J103" s="50">
        <f>VLOOKUP(A103,IRData!$A$3:$AF$133,32,FALSE)</f>
        <v>0</v>
      </c>
      <c r="K103" s="50">
        <f>VLOOKUP(A103,IRData!$A$3:$AM$133,37,FALSE)</f>
        <v>2210.4991500000001</v>
      </c>
      <c r="L103" s="140">
        <f>VLOOKUP($A103,IRData!$A$2:$N$133,13,FALSE)</f>
        <v>0</v>
      </c>
      <c r="M103" s="49">
        <f>L103*Forutsetninger!$C$19</f>
        <v>0</v>
      </c>
      <c r="N103" s="140">
        <f>VLOOKUP(A103,IRData!$A$3:$E$133,5,FALSE)*Forutsetninger!$C$25</f>
        <v>0</v>
      </c>
      <c r="O103" s="140">
        <f>VLOOKUP(A103,IRData!$A$3:$AG$133,19,FALSE)*Forutsetninger!$C$19</f>
        <v>0</v>
      </c>
      <c r="P103" s="50">
        <f t="shared" si="9"/>
        <v>5399.3538864468701</v>
      </c>
      <c r="Q103" s="50">
        <f>D103+E103+J103+K103+M103+G103*Forutsetninger!$B$6+N103</f>
        <v>8413.0573344468703</v>
      </c>
      <c r="R103" s="51">
        <f>IFERROR((VLOOKUP(A103,'DEAnorm D-nett'!$A$4:$H$123,8,FALSE)+O103),0)</f>
        <v>0</v>
      </c>
      <c r="S103" s="26">
        <f>IFERROR((VLOOKUP(A103,'DEAnorm R-nett'!$A$4:$H$81,8,FALSE)+N103+K103),N103+K103)</f>
        <v>5342.6659606743788</v>
      </c>
      <c r="T103" s="146">
        <f>IFERROR(VLOOKUP(A103,IRData!$A$3:$AN$133,40,FALSE),0)</f>
        <v>0</v>
      </c>
      <c r="U103" s="52">
        <f>(1-Forutsetninger!$B$4)*Q103+(R103+S103+T103)*Forutsetninger!$B$4</f>
        <v>6570.8225101833759</v>
      </c>
      <c r="V103" s="46">
        <f t="shared" si="10"/>
        <v>1171.4686237365058</v>
      </c>
      <c r="W103" s="188">
        <f t="shared" si="11"/>
        <v>2.2856381281117527E-2</v>
      </c>
      <c r="X103" s="252">
        <f>(R103+S103+T103)-G103*($K$147+$K$141)/Forutsetninger!$B$4</f>
        <v>4115.2751995016743</v>
      </c>
      <c r="Y103" s="253">
        <f>(1-Forutsetninger!$B$4)*Q103+Forutsetninger!$B$4*X103</f>
        <v>5834.3880534797536</v>
      </c>
      <c r="Z103"/>
      <c r="AA103"/>
      <c r="AB103"/>
      <c r="AC103" s="209"/>
    </row>
    <row r="104" spans="1:29" x14ac:dyDescent="0.2">
      <c r="A104" s="256">
        <v>5032016</v>
      </c>
      <c r="B104" s="256" t="s">
        <v>292</v>
      </c>
      <c r="C104" s="255">
        <f>VLOOKUP(A104,IRData!$A$3:$F$133,6,FALSE)</f>
        <v>207263.2373046875</v>
      </c>
      <c r="D104" s="50">
        <f>C104*Forutsetninger!$C$25</f>
        <v>218553.84167147981</v>
      </c>
      <c r="E104" s="48">
        <f>VLOOKUP($A104,IRData!$A$2:$N$133,7,FALSE)</f>
        <v>99983</v>
      </c>
      <c r="F104" s="48">
        <f>VLOOKUP($A104,IRData!$A$2:$N$133,8,FALSE)</f>
        <v>1666714</v>
      </c>
      <c r="G104" s="48">
        <f>VLOOKUP($A104,IRData!$A$2:$N$133,9,FALSE)</f>
        <v>1683381.1400000001</v>
      </c>
      <c r="H104" s="48">
        <f>VLOOKUP($A104,IRData!$A$2:$N$133,10,FALSE)</f>
        <v>89966</v>
      </c>
      <c r="I104" s="48">
        <f>VLOOKUP($A104,IRData!$A$2:$N$133,11,FALSE)</f>
        <v>49559</v>
      </c>
      <c r="J104" s="50">
        <f>VLOOKUP(A104,IRData!$A$3:$AF$133,32,FALSE)</f>
        <v>23980.437300000001</v>
      </c>
      <c r="K104" s="50">
        <f>VLOOKUP(A104,IRData!$A$3:$AM$133,37,FALSE)</f>
        <v>13209.95145</v>
      </c>
      <c r="L104" s="140">
        <f>VLOOKUP($A104,IRData!$A$2:$N$133,13,FALSE)</f>
        <v>13495</v>
      </c>
      <c r="M104" s="49">
        <f>L104*Forutsetninger!$C$19</f>
        <v>14042.094594594595</v>
      </c>
      <c r="N104" s="140">
        <f>VLOOKUP(A104,IRData!$A$3:$E$133,5,FALSE)*Forutsetninger!$C$25</f>
        <v>1573.2762645914397</v>
      </c>
      <c r="O104" s="140">
        <f>VLOOKUP(A104,IRData!$A$3:$AG$133,19,FALSE)*Forutsetninger!$C$19</f>
        <v>0</v>
      </c>
      <c r="P104" s="50">
        <f t="shared" si="9"/>
        <v>371342.60128066584</v>
      </c>
      <c r="Q104" s="50">
        <f>D104+E104+J104+K104+M104+G104*Forutsetninger!$B$6+N104</f>
        <v>470325.41231266584</v>
      </c>
      <c r="R104" s="240">
        <f>IFERROR((VLOOKUP(A104,'DEAnorm D-nett'!$A$4:$H$123,8,FALSE)+O104),0)</f>
        <v>292213.08969287213</v>
      </c>
      <c r="S104" s="26">
        <f>IFERROR((VLOOKUP(A104,'DEAnorm R-nett'!$A$4:$H$81,8,FALSE)+N104+K104),N104+K104)</f>
        <v>124194.77129755379</v>
      </c>
      <c r="T104" s="146">
        <f>IFERROR(VLOOKUP(A104,IRData!$A$3:$AN$133,40,FALSE),0)</f>
        <v>34875.739450274807</v>
      </c>
      <c r="U104" s="52">
        <f>(1-Forutsetninger!$B$4)*Q104+(R104+S104+T104)*Forutsetninger!$B$4</f>
        <v>458900.32518948679</v>
      </c>
      <c r="V104" s="46">
        <f t="shared" si="10"/>
        <v>87557.723908820946</v>
      </c>
      <c r="W104" s="188">
        <f t="shared" si="11"/>
        <v>5.2013012281235928E-2</v>
      </c>
      <c r="X104" s="252">
        <f>(R104+S104+T104)-G104*($K$147+$K$141)/Forutsetninger!$B$4</f>
        <v>410970.87894310086</v>
      </c>
      <c r="Y104" s="253">
        <f>(1-Forutsetninger!$B$4)*Q104+Forutsetninger!$B$4*X104</f>
        <v>434712.69229092682</v>
      </c>
      <c r="Z104"/>
      <c r="AA104"/>
      <c r="AB104"/>
      <c r="AC104" s="209"/>
    </row>
    <row r="105" spans="1:29" x14ac:dyDescent="0.2">
      <c r="A105" s="256">
        <v>5112016</v>
      </c>
      <c r="B105" s="256" t="s">
        <v>263</v>
      </c>
      <c r="C105" s="255">
        <f>VLOOKUP(A105,IRData!$A$3:$F$133,6,FALSE)</f>
        <v>325460.9284286499</v>
      </c>
      <c r="D105" s="50">
        <f>C105*Forutsetninger!$C$25</f>
        <v>343190.31752593047</v>
      </c>
      <c r="E105" s="48">
        <f>VLOOKUP($A105,IRData!$A$2:$N$133,7,FALSE)</f>
        <v>188071</v>
      </c>
      <c r="F105" s="48">
        <f>VLOOKUP($A105,IRData!$A$2:$N$133,8,FALSE)</f>
        <v>3052654</v>
      </c>
      <c r="G105" s="48">
        <f>VLOOKUP($A105,IRData!$A$2:$N$133,9,FALSE)</f>
        <v>3083180.54</v>
      </c>
      <c r="H105" s="48">
        <f>VLOOKUP($A105,IRData!$A$2:$N$133,10,FALSE)</f>
        <v>171972</v>
      </c>
      <c r="I105" s="48">
        <f>VLOOKUP($A105,IRData!$A$2:$N$133,11,FALSE)</f>
        <v>77908</v>
      </c>
      <c r="J105" s="50">
        <f>VLOOKUP(A105,IRData!$A$3:$AF$133,32,FALSE)</f>
        <v>45839.136599999998</v>
      </c>
      <c r="K105" s="50">
        <f>VLOOKUP(A105,IRData!$A$3:$AM$133,37,FALSE)</f>
        <v>20766.377400000001</v>
      </c>
      <c r="L105" s="140">
        <f>VLOOKUP($A105,IRData!$A$2:$N$133,13,FALSE)</f>
        <v>16288</v>
      </c>
      <c r="M105" s="49">
        <f>L105*Forutsetninger!$C$19</f>
        <v>16948.324324324323</v>
      </c>
      <c r="N105" s="140">
        <f>VLOOKUP(A105,IRData!$A$3:$E$133,5,FALSE)*Forutsetninger!$C$25</f>
        <v>911.06614785992224</v>
      </c>
      <c r="O105" s="140">
        <f>VLOOKUP(A105,IRData!$A$3:$AG$133,19,FALSE)*Forutsetninger!$C$19</f>
        <v>20281.206160261823</v>
      </c>
      <c r="P105" s="50">
        <f t="shared" si="9"/>
        <v>615726.22199811472</v>
      </c>
      <c r="Q105" s="50">
        <f>D105+E105+J105+K105+M105+G105*Forutsetninger!$B$6+N105</f>
        <v>797017.23775011476</v>
      </c>
      <c r="R105" s="240">
        <f>IFERROR((VLOOKUP(A105,'DEAnorm D-nett'!$A$4:$H$123,8,FALSE)+O105),0)</f>
        <v>591040.11497034039</v>
      </c>
      <c r="S105" s="26">
        <f>IFERROR((VLOOKUP(A105,'DEAnorm R-nett'!$A$4:$H$81,8,FALSE)+N105+K105),N105+K105)</f>
        <v>225649.29123316403</v>
      </c>
      <c r="T105" s="205">
        <f>IFERROR(VLOOKUP(A105,IRData!$A$3:$AN$133,40,FALSE),0)</f>
        <v>2147.0085605344816</v>
      </c>
      <c r="U105" s="52">
        <f>(1-Forutsetninger!$B$4)*Q105+(R105+S105+T105)*Forutsetninger!$B$4</f>
        <v>810108.74395846925</v>
      </c>
      <c r="V105" s="46">
        <f t="shared" si="10"/>
        <v>194382.52196035453</v>
      </c>
      <c r="W105" s="188">
        <f t="shared" si="11"/>
        <v>6.3046104319390436E-2</v>
      </c>
      <c r="X105" s="252">
        <f>(R105+S105+T105)-G105*($K$147+$K$141)/Forutsetninger!$B$4</f>
        <v>745002.03734203707</v>
      </c>
      <c r="Y105" s="253">
        <f>(1-Forutsetninger!$B$4)*Q105+Forutsetninger!$B$4*X105</f>
        <v>765808.11750526819</v>
      </c>
      <c r="Z105"/>
      <c r="AA105"/>
      <c r="AB105"/>
      <c r="AC105" s="209"/>
    </row>
    <row r="106" spans="1:29" x14ac:dyDescent="0.2">
      <c r="A106" s="256">
        <v>5122016</v>
      </c>
      <c r="B106" s="256" t="s">
        <v>183</v>
      </c>
      <c r="C106" s="255">
        <f>VLOOKUP(A106,IRData!$A$3:$F$133,6,FALSE)</f>
        <v>1611</v>
      </c>
      <c r="D106" s="50">
        <f>C106*Forutsetninger!$C$25</f>
        <v>1698.7587548638132</v>
      </c>
      <c r="E106" s="48">
        <f>VLOOKUP($A106,IRData!$A$2:$N$133,7,FALSE)</f>
        <v>1084</v>
      </c>
      <c r="F106" s="48">
        <f>VLOOKUP($A106,IRData!$A$2:$N$133,8,FALSE)</f>
        <v>11229</v>
      </c>
      <c r="G106" s="48">
        <f>VLOOKUP($A106,IRData!$A$2:$N$133,9,FALSE)</f>
        <v>11341.29</v>
      </c>
      <c r="H106" s="48">
        <f>VLOOKUP($A106,IRData!$A$2:$N$133,10,FALSE)</f>
        <v>0</v>
      </c>
      <c r="I106" s="48">
        <f>VLOOKUP($A106,IRData!$A$2:$N$133,11,FALSE)</f>
        <v>0</v>
      </c>
      <c r="J106" s="50">
        <f>VLOOKUP(A106,IRData!$A$3:$AF$133,32,FALSE)</f>
        <v>0</v>
      </c>
      <c r="K106" s="50">
        <f>VLOOKUP(A106,IRData!$A$3:$AM$133,37,FALSE)</f>
        <v>0</v>
      </c>
      <c r="L106" s="140">
        <f>VLOOKUP($A106,IRData!$A$2:$N$133,13,FALSE)</f>
        <v>0</v>
      </c>
      <c r="M106" s="49">
        <f>L106*Forutsetninger!$C$19</f>
        <v>0</v>
      </c>
      <c r="N106" s="140">
        <f>VLOOKUP(A106,IRData!$A$3:$E$133,5,FALSE)*Forutsetninger!$C$25</f>
        <v>0</v>
      </c>
      <c r="O106" s="140">
        <f>VLOOKUP(A106,IRData!$A$3:$AG$133,19,FALSE)*Forutsetninger!$C$19</f>
        <v>0</v>
      </c>
      <c r="P106" s="50">
        <f t="shared" si="9"/>
        <v>2782.758754863813</v>
      </c>
      <c r="Q106" s="50">
        <f>D106+E106+J106+K106+M106+G106*Forutsetninger!$B$6+N106</f>
        <v>3449.6266068638133</v>
      </c>
      <c r="R106" s="51">
        <f>IFERROR((VLOOKUP(A106,'DEAnorm D-nett'!$A$4:$H$123,8,FALSE)+O106),0)</f>
        <v>1715.8142897135676</v>
      </c>
      <c r="S106" s="26">
        <f>IFERROR((VLOOKUP(A106,'DEAnorm R-nett'!$A$4:$H$81,8,FALSE)+N106+K106),N106+K106)</f>
        <v>1850.2467701742885</v>
      </c>
      <c r="T106" s="146">
        <f>IFERROR(VLOOKUP(A106,IRData!$A$3:$AN$133,40,FALSE),0)</f>
        <v>0</v>
      </c>
      <c r="U106" s="52">
        <f>(1-Forutsetninger!$B$4)*Q106+(R106+S106+T106)*Forutsetninger!$B$4</f>
        <v>3519.4872786782389</v>
      </c>
      <c r="V106" s="46">
        <f t="shared" si="10"/>
        <v>736.7285238144259</v>
      </c>
      <c r="W106" s="188">
        <f t="shared" si="11"/>
        <v>6.4959852346111055E-2</v>
      </c>
      <c r="X106" s="252">
        <f>(R106+S106+T106)-G106*($K$147+$K$141)/Forutsetninger!$B$4</f>
        <v>3294.4658433740756</v>
      </c>
      <c r="Y106" s="253">
        <f>(1-Forutsetninger!$B$4)*Q106+Forutsetninger!$B$4*X106</f>
        <v>3356.5301487699708</v>
      </c>
      <c r="Z106"/>
      <c r="AA106"/>
      <c r="AB106"/>
      <c r="AC106" s="209"/>
    </row>
    <row r="107" spans="1:29" x14ac:dyDescent="0.2">
      <c r="A107" s="256">
        <v>5422016</v>
      </c>
      <c r="B107" s="256" t="s">
        <v>264</v>
      </c>
      <c r="C107" s="255">
        <f>VLOOKUP(A107,IRData!$A$3:$F$133,6,FALSE)</f>
        <v>45049.707319259644</v>
      </c>
      <c r="D107" s="50">
        <f>C107*Forutsetninger!$C$25</f>
        <v>47503.77697867457</v>
      </c>
      <c r="E107" s="48">
        <f>VLOOKUP($A107,IRData!$A$2:$N$133,7,FALSE)</f>
        <v>14393</v>
      </c>
      <c r="F107" s="48">
        <f>VLOOKUP($A107,IRData!$A$2:$N$133,8,FALSE)</f>
        <v>231332</v>
      </c>
      <c r="G107" s="48">
        <f>VLOOKUP($A107,IRData!$A$2:$N$133,9,FALSE)</f>
        <v>233645.32</v>
      </c>
      <c r="H107" s="48">
        <f>VLOOKUP($A107,IRData!$A$2:$N$133,10,FALSE)</f>
        <v>22475</v>
      </c>
      <c r="I107" s="48">
        <f>VLOOKUP($A107,IRData!$A$2:$N$133,11,FALSE)</f>
        <v>0</v>
      </c>
      <c r="J107" s="50">
        <f>VLOOKUP(A107,IRData!$A$3:$AF$133,32,FALSE)</f>
        <v>5990.7112500000003</v>
      </c>
      <c r="K107" s="50">
        <f>VLOOKUP(A107,IRData!$A$3:$AM$133,37,FALSE)</f>
        <v>0</v>
      </c>
      <c r="L107" s="140">
        <f>VLOOKUP($A107,IRData!$A$2:$N$133,13,FALSE)</f>
        <v>3202</v>
      </c>
      <c r="M107" s="49">
        <f>L107*Forutsetninger!$C$19</f>
        <v>3331.8108108108108</v>
      </c>
      <c r="N107" s="140">
        <f>VLOOKUP(A107,IRData!$A$3:$E$133,5,FALSE)*Forutsetninger!$C$25</f>
        <v>0</v>
      </c>
      <c r="O107" s="140">
        <f>VLOOKUP(A107,IRData!$A$3:$AG$133,19,FALSE)*Forutsetninger!$C$19</f>
        <v>958.66040286502323</v>
      </c>
      <c r="P107" s="50">
        <f t="shared" si="9"/>
        <v>71219.299039485384</v>
      </c>
      <c r="Q107" s="50">
        <f>D107+E107+J107+K107+M107+G107*Forutsetninger!$B$6+N107</f>
        <v>84957.643855485381</v>
      </c>
      <c r="R107" s="51">
        <f>IFERROR((VLOOKUP(A107,'DEAnorm D-nett'!$A$4:$H$123,8,FALSE)+O107),0)</f>
        <v>73724.29971849671</v>
      </c>
      <c r="S107" s="26">
        <f>IFERROR((VLOOKUP(A107,'DEAnorm R-nett'!$A$4:$H$81,8,FALSE)+N107+K107),N107+K107)</f>
        <v>454.91074630090333</v>
      </c>
      <c r="T107" s="146">
        <f>IFERROR(VLOOKUP(A107,IRData!$A$3:$AN$133,40,FALSE),0)</f>
        <v>0</v>
      </c>
      <c r="U107" s="52">
        <f>(1-Forutsetninger!$B$4)*Q107+(R107+S107+T107)*Forutsetninger!$B$4</f>
        <v>78490.583821072709</v>
      </c>
      <c r="V107" s="46">
        <f t="shared" si="10"/>
        <v>7271.2847815873247</v>
      </c>
      <c r="W107" s="188">
        <f t="shared" si="11"/>
        <v>3.1121037569198151E-2</v>
      </c>
      <c r="X107" s="252">
        <f>(R107+S107+T107)-G107*($K$147+$K$141)/Forutsetninger!$B$4</f>
        <v>68583.995875202294</v>
      </c>
      <c r="Y107" s="253">
        <f>(1-Forutsetninger!$B$4)*Q107+Forutsetninger!$B$4*X107</f>
        <v>75133.455067315532</v>
      </c>
      <c r="Z107"/>
      <c r="AA107"/>
      <c r="AB107"/>
      <c r="AC107" s="209"/>
    </row>
    <row r="108" spans="1:29" x14ac:dyDescent="0.2">
      <c r="A108" s="256">
        <v>5662016</v>
      </c>
      <c r="B108" s="256" t="s">
        <v>265</v>
      </c>
      <c r="C108" s="255">
        <f>VLOOKUP(A108,IRData!$A$3:$F$133,6,FALSE)</f>
        <v>499350.28234863281</v>
      </c>
      <c r="D108" s="50">
        <f>C108*Forutsetninger!$C$25</f>
        <v>526552.24325478403</v>
      </c>
      <c r="E108" s="48">
        <f>VLOOKUP($A108,IRData!$A$2:$N$133,7,FALSE)</f>
        <v>256199</v>
      </c>
      <c r="F108" s="48">
        <f>VLOOKUP($A108,IRData!$A$2:$N$133,8,FALSE)</f>
        <v>5246905</v>
      </c>
      <c r="G108" s="48">
        <f>VLOOKUP($A108,IRData!$A$2:$N$133,9,FALSE)</f>
        <v>5299374.0500000007</v>
      </c>
      <c r="H108" s="48">
        <f>VLOOKUP($A108,IRData!$A$2:$N$133,10,FALSE)</f>
        <v>246869</v>
      </c>
      <c r="I108" s="48">
        <f>VLOOKUP($A108,IRData!$A$2:$N$133,11,FALSE)</f>
        <v>126834</v>
      </c>
      <c r="J108" s="50">
        <f>VLOOKUP(A108,IRData!$A$3:$AF$133,32,FALSE)</f>
        <v>65802.931949999998</v>
      </c>
      <c r="K108" s="50">
        <f>VLOOKUP(A108,IRData!$A$3:$AM$133,37,FALSE)</f>
        <v>33807.602700000003</v>
      </c>
      <c r="L108" s="140">
        <f>VLOOKUP($A108,IRData!$A$2:$N$133,13,FALSE)</f>
        <v>55291</v>
      </c>
      <c r="M108" s="49">
        <f>L108*Forutsetninger!$C$19</f>
        <v>57532.527027027027</v>
      </c>
      <c r="N108" s="140">
        <f>VLOOKUP(A108,IRData!$A$3:$E$133,5,FALSE)*Forutsetninger!$C$25</f>
        <v>1615.4552529182879</v>
      </c>
      <c r="O108" s="140">
        <f>VLOOKUP(A108,IRData!$A$3:$AG$133,19,FALSE)*Forutsetninger!$C$19</f>
        <v>29752.93575802365</v>
      </c>
      <c r="P108" s="50">
        <f t="shared" si="9"/>
        <v>941509.76018472936</v>
      </c>
      <c r="Q108" s="50">
        <f>D108+E108+J108+K108+M108+G108*Forutsetninger!$B$6+N108</f>
        <v>1253112.9543247293</v>
      </c>
      <c r="R108" s="240">
        <f>IFERROR((VLOOKUP(A108,'DEAnorm D-nett'!$A$4:$H$123,8,FALSE)+O108),0)</f>
        <v>843408.96493615245</v>
      </c>
      <c r="S108" s="26">
        <f>IFERROR((VLOOKUP(A108,'DEAnorm R-nett'!$A$4:$H$81,8,FALSE)+N108+K108),N108+K108)</f>
        <v>401507.6539034223</v>
      </c>
      <c r="T108" s="146">
        <f>IFERROR(VLOOKUP(A108,IRData!$A$3:$AN$133,40,FALSE),0)</f>
        <v>-1079.1563929695101</v>
      </c>
      <c r="U108" s="52">
        <f>(1-Forutsetninger!$B$4)*Q108+(R108+S108+T108)*Forutsetninger!$B$4</f>
        <v>1247547.6591978548</v>
      </c>
      <c r="V108" s="46">
        <f t="shared" si="10"/>
        <v>306037.89901312545</v>
      </c>
      <c r="W108" s="188">
        <f t="shared" si="11"/>
        <v>5.7749820285496814E-2</v>
      </c>
      <c r="X108" s="252">
        <f>(R108+S108+T108)-G108*($K$147+$K$141)/Forutsetninger!$B$4</f>
        <v>1116930.8546006496</v>
      </c>
      <c r="Y108" s="253">
        <f>(1-Forutsetninger!$B$4)*Q108+Forutsetninger!$B$4*X108</f>
        <v>1171403.6944902814</v>
      </c>
      <c r="Z108"/>
      <c r="AA108"/>
      <c r="AB108"/>
      <c r="AC108" s="209"/>
    </row>
    <row r="109" spans="1:29" x14ac:dyDescent="0.2">
      <c r="A109" s="256">
        <v>5742016</v>
      </c>
      <c r="B109" s="256" t="s">
        <v>266</v>
      </c>
      <c r="C109" s="255">
        <f>VLOOKUP(A109,IRData!$A$3:$F$133,6,FALSE)</f>
        <v>356303.14538574219</v>
      </c>
      <c r="D109" s="50">
        <f>C109*Forutsetninger!$C$25</f>
        <v>375712.65525111335</v>
      </c>
      <c r="E109" s="48">
        <f>VLOOKUP($A109,IRData!$A$2:$N$133,7,FALSE)</f>
        <v>183751</v>
      </c>
      <c r="F109" s="48">
        <f>VLOOKUP($A109,IRData!$A$2:$N$133,8,FALSE)</f>
        <v>4059921</v>
      </c>
      <c r="G109" s="48">
        <f>VLOOKUP($A109,IRData!$A$2:$N$133,9,FALSE)</f>
        <v>4100520.21</v>
      </c>
      <c r="H109" s="48">
        <f>VLOOKUP($A109,IRData!$A$2:$N$133,10,FALSE)</f>
        <v>180863</v>
      </c>
      <c r="I109" s="48">
        <f>VLOOKUP($A109,IRData!$A$2:$N$133,11,FALSE)</f>
        <v>221041</v>
      </c>
      <c r="J109" s="50">
        <f>VLOOKUP(A109,IRData!$A$3:$AF$133,32,FALSE)</f>
        <v>48209.032650000001</v>
      </c>
      <c r="K109" s="50">
        <f>VLOOKUP(A109,IRData!$A$3:$AM$133,37,FALSE)</f>
        <v>58918.478550000007</v>
      </c>
      <c r="L109" s="140">
        <f>VLOOKUP($A109,IRData!$A$2:$N$133,13,FALSE)</f>
        <v>49681</v>
      </c>
      <c r="M109" s="49">
        <f>L109*Forutsetninger!$C$19</f>
        <v>51695.094594594593</v>
      </c>
      <c r="N109" s="140">
        <f>VLOOKUP(A109,IRData!$A$3:$E$133,5,FALSE)*Forutsetninger!$C$25</f>
        <v>1973.976653696498</v>
      </c>
      <c r="O109" s="140">
        <f>VLOOKUP(A109,IRData!$A$3:$AG$133,19,FALSE)*Forutsetninger!$C$19</f>
        <v>0</v>
      </c>
      <c r="P109" s="50">
        <f t="shared" si="9"/>
        <v>720260.23769940436</v>
      </c>
      <c r="Q109" s="50">
        <f>D109+E109+J109+K109+M109+G109*Forutsetninger!$B$6+N109</f>
        <v>961370.82604740432</v>
      </c>
      <c r="R109" s="240">
        <f>IFERROR((VLOOKUP(A109,'DEAnorm D-nett'!$A$4:$H$123,8,FALSE)+O109),0)</f>
        <v>831714.45768183342</v>
      </c>
      <c r="S109" s="26">
        <f>IFERROR((VLOOKUP(A109,'DEAnorm R-nett'!$A$4:$H$81,8,FALSE)+N109+K109),N109+K109)</f>
        <v>253115.99070238159</v>
      </c>
      <c r="T109" s="146">
        <f>IFERROR(VLOOKUP(A109,IRData!$A$3:$AN$133,40,FALSE),0)</f>
        <v>2180.6010831595331</v>
      </c>
      <c r="U109" s="52">
        <f>(1-Forutsetninger!$B$4)*Q109+(R109+S109+T109)*Forutsetninger!$B$4</f>
        <v>1036754.9600993865</v>
      </c>
      <c r="V109" s="46">
        <f t="shared" si="10"/>
        <v>316494.72239998216</v>
      </c>
      <c r="W109" s="188">
        <f t="shared" si="11"/>
        <v>7.7184041582856175E-2</v>
      </c>
      <c r="X109" s="252">
        <f>(R109+S109+T109)-G109*($K$147+$K$141)/Forutsetninger!$B$4</f>
        <v>988813.95951957477</v>
      </c>
      <c r="Y109" s="253">
        <f>(1-Forutsetninger!$B$4)*Q109+Forutsetninger!$B$4*X109</f>
        <v>977836.70613070671</v>
      </c>
      <c r="Z109"/>
      <c r="AA109"/>
      <c r="AB109"/>
      <c r="AC109" s="209"/>
    </row>
    <row r="110" spans="1:29" x14ac:dyDescent="0.2">
      <c r="A110" s="256">
        <v>5782016</v>
      </c>
      <c r="B110" s="256" t="s">
        <v>267</v>
      </c>
      <c r="C110" s="255">
        <f>VLOOKUP(A110,IRData!$A$3:$F$133,6,FALSE)</f>
        <v>14272.119873046875</v>
      </c>
      <c r="D110" s="50">
        <f>C110*Forutsetninger!$C$25</f>
        <v>15049.589438115578</v>
      </c>
      <c r="E110" s="48">
        <f>VLOOKUP($A110,IRData!$A$2:$N$133,7,FALSE)</f>
        <v>4746</v>
      </c>
      <c r="F110" s="48">
        <f>VLOOKUP($A110,IRData!$A$2:$N$133,8,FALSE)</f>
        <v>74338</v>
      </c>
      <c r="G110" s="48">
        <f>VLOOKUP($A110,IRData!$A$2:$N$133,9,FALSE)</f>
        <v>75081.38</v>
      </c>
      <c r="H110" s="48">
        <f>VLOOKUP($A110,IRData!$A$2:$N$133,10,FALSE)</f>
        <v>3212</v>
      </c>
      <c r="I110" s="48">
        <f>VLOOKUP($A110,IRData!$A$2:$N$133,11,FALSE)</f>
        <v>0</v>
      </c>
      <c r="J110" s="50">
        <f>VLOOKUP(A110,IRData!$A$3:$AF$133,32,FALSE)</f>
        <v>856.15860000000009</v>
      </c>
      <c r="K110" s="50">
        <f>VLOOKUP(A110,IRData!$A$3:$AM$133,37,FALSE)</f>
        <v>0</v>
      </c>
      <c r="L110" s="140">
        <f>VLOOKUP($A110,IRData!$A$2:$N$133,13,FALSE)</f>
        <v>686</v>
      </c>
      <c r="M110" s="49">
        <f>L110*Forutsetninger!$C$19</f>
        <v>713.81081081081084</v>
      </c>
      <c r="N110" s="140">
        <f>VLOOKUP(A110,IRData!$A$3:$E$133,5,FALSE)*Forutsetninger!$C$25</f>
        <v>0</v>
      </c>
      <c r="O110" s="140">
        <f>VLOOKUP(A110,IRData!$A$3:$AG$133,19,FALSE)*Forutsetninger!$C$19</f>
        <v>34.23378537152265</v>
      </c>
      <c r="P110" s="50">
        <f t="shared" si="9"/>
        <v>21365.558848926386</v>
      </c>
      <c r="Q110" s="50">
        <f>D110+E110+J110+K110+M110+G110*Forutsetninger!$B$6+N110</f>
        <v>25780.343992926388</v>
      </c>
      <c r="R110" s="51">
        <f>IFERROR((VLOOKUP(A110,'DEAnorm D-nett'!$A$4:$H$123,8,FALSE)+O110),0)</f>
        <v>21517.768451572014</v>
      </c>
      <c r="S110" s="26">
        <f>IFERROR((VLOOKUP(A110,'DEAnorm R-nett'!$A$4:$H$81,8,FALSE)+N110+K110),N110+K110)</f>
        <v>0</v>
      </c>
      <c r="T110" s="146">
        <f>IFERROR(VLOOKUP(A110,IRData!$A$3:$AN$133,40,FALSE),0)</f>
        <v>0</v>
      </c>
      <c r="U110" s="52">
        <f>(1-Forutsetninger!$B$4)*Q110+(R110+S110+T110)*Forutsetninger!$B$4</f>
        <v>23222.798668113763</v>
      </c>
      <c r="V110" s="46">
        <f t="shared" si="10"/>
        <v>1857.2398191873763</v>
      </c>
      <c r="W110" s="188">
        <f t="shared" si="11"/>
        <v>2.4736356992737428E-2</v>
      </c>
      <c r="X110" s="252">
        <f>(R110+S110+T110)-G110*($K$147+$K$141)/Forutsetninger!$B$4</f>
        <v>19719.759260619889</v>
      </c>
      <c r="Y110" s="253">
        <f>(1-Forutsetninger!$B$4)*Q110+Forutsetninger!$B$4*X110</f>
        <v>22143.993153542491</v>
      </c>
      <c r="Z110"/>
      <c r="AA110"/>
      <c r="AB110"/>
      <c r="AC110" s="209"/>
    </row>
    <row r="111" spans="1:29" x14ac:dyDescent="0.2">
      <c r="A111" s="256">
        <v>5912016</v>
      </c>
      <c r="B111" s="256" t="s">
        <v>293</v>
      </c>
      <c r="C111" s="255">
        <f>VLOOKUP(A111,IRData!$A$3:$F$133,6,FALSE)</f>
        <v>32895.61060333252</v>
      </c>
      <c r="D111" s="50">
        <f>C111*Forutsetninger!$C$25</f>
        <v>34687.589391062698</v>
      </c>
      <c r="E111" s="48">
        <f>VLOOKUP($A111,IRData!$A$2:$N$133,7,FALSE)</f>
        <v>18027</v>
      </c>
      <c r="F111" s="48">
        <f>VLOOKUP($A111,IRData!$A$2:$N$133,8,FALSE)</f>
        <v>272899</v>
      </c>
      <c r="G111" s="48">
        <f>VLOOKUP($A111,IRData!$A$2:$N$133,9,FALSE)</f>
        <v>275627.99</v>
      </c>
      <c r="H111" s="48">
        <f>VLOOKUP($A111,IRData!$A$2:$N$133,10,FALSE)</f>
        <v>18564</v>
      </c>
      <c r="I111" s="48">
        <f>VLOOKUP($A111,IRData!$A$2:$N$133,11,FALSE)</f>
        <v>1379</v>
      </c>
      <c r="J111" s="50">
        <f>VLOOKUP(A111,IRData!$A$3:$AF$133,32,FALSE)</f>
        <v>4948.2341999999999</v>
      </c>
      <c r="K111" s="50">
        <f>VLOOKUP(A111,IRData!$A$3:$AM$133,37,FALSE)</f>
        <v>367.57245</v>
      </c>
      <c r="L111" s="140">
        <f>VLOOKUP($A111,IRData!$A$2:$N$133,13,FALSE)</f>
        <v>1317</v>
      </c>
      <c r="M111" s="49">
        <f>L111*Forutsetninger!$C$19</f>
        <v>1370.3918918918919</v>
      </c>
      <c r="N111" s="140">
        <f>VLOOKUP(A111,IRData!$A$3:$E$133,5,FALSE)*Forutsetninger!$C$25</f>
        <v>0</v>
      </c>
      <c r="O111" s="140">
        <f>VLOOKUP(A111,IRData!$A$3:$AG$133,19,FALSE)*Forutsetninger!$C$19</f>
        <v>0</v>
      </c>
      <c r="P111" s="50">
        <f t="shared" si="9"/>
        <v>59400.78793295459</v>
      </c>
      <c r="Q111" s="50">
        <f>D111+E111+J111+K111+M111+G111*Forutsetninger!$B$6+N111</f>
        <v>75607.713744954584</v>
      </c>
      <c r="R111" s="51">
        <f>IFERROR((VLOOKUP(A111,'DEAnorm D-nett'!$A$4:$H$123,8,FALSE)+O111),0)</f>
        <v>66913.564444503456</v>
      </c>
      <c r="S111" s="26">
        <f>IFERROR((VLOOKUP(A111,'DEAnorm R-nett'!$A$4:$H$81,8,FALSE)+N111+K111),N111+K111)</f>
        <v>6227.3660820876685</v>
      </c>
      <c r="T111" s="146">
        <f>IFERROR(VLOOKUP(A111,IRData!$A$3:$AN$133,40,FALSE),0)</f>
        <v>0</v>
      </c>
      <c r="U111" s="52">
        <f>(1-Forutsetninger!$B$4)*Q111+(R111+S111+T111)*Forutsetninger!$B$4</f>
        <v>74127.643813936505</v>
      </c>
      <c r="V111" s="46">
        <f t="shared" si="10"/>
        <v>14726.855880981915</v>
      </c>
      <c r="W111" s="188">
        <f t="shared" si="11"/>
        <v>5.3430190021637194E-2</v>
      </c>
      <c r="X111" s="252">
        <f>(R111+S111+T111)-G111*($K$147+$K$141)/Forutsetninger!$B$4</f>
        <v>66540.337153058834</v>
      </c>
      <c r="Y111" s="253">
        <f>(1-Forutsetninger!$B$4)*Q111+Forutsetninger!$B$4*X111</f>
        <v>70167.287789817128</v>
      </c>
      <c r="Z111"/>
      <c r="AA111"/>
      <c r="AB111"/>
      <c r="AC111" s="209"/>
    </row>
    <row r="112" spans="1:29" x14ac:dyDescent="0.2">
      <c r="A112" s="256">
        <v>5932016</v>
      </c>
      <c r="B112" s="256" t="s">
        <v>268</v>
      </c>
      <c r="C112" s="255">
        <f>VLOOKUP(A112,IRData!$A$3:$F$133,6,FALSE)</f>
        <v>13206.208312988281</v>
      </c>
      <c r="D112" s="50">
        <f>C112*Forutsetninger!$C$25</f>
        <v>13925.612656886477</v>
      </c>
      <c r="E112" s="48">
        <f>VLOOKUP($A112,IRData!$A$2:$N$133,7,FALSE)</f>
        <v>2567</v>
      </c>
      <c r="F112" s="48">
        <f>VLOOKUP($A112,IRData!$A$2:$N$133,8,FALSE)</f>
        <v>33226</v>
      </c>
      <c r="G112" s="48">
        <f>VLOOKUP($A112,IRData!$A$2:$N$133,9,FALSE)</f>
        <v>33558.26</v>
      </c>
      <c r="H112" s="48">
        <f>VLOOKUP($A112,IRData!$A$2:$N$133,10,FALSE)</f>
        <v>3446</v>
      </c>
      <c r="I112" s="48">
        <f>VLOOKUP($A112,IRData!$A$2:$N$133,11,FALSE)</f>
        <v>0</v>
      </c>
      <c r="J112" s="50">
        <f>VLOOKUP(A112,IRData!$A$3:$AF$133,32,FALSE)</f>
        <v>918.5313000000001</v>
      </c>
      <c r="K112" s="50">
        <f>VLOOKUP(A112,IRData!$A$3:$AM$133,37,FALSE)</f>
        <v>0</v>
      </c>
      <c r="L112" s="140">
        <f>VLOOKUP($A112,IRData!$A$2:$N$133,13,FALSE)</f>
        <v>360</v>
      </c>
      <c r="M112" s="49">
        <f>L112*Forutsetninger!$C$19</f>
        <v>374.59459459459458</v>
      </c>
      <c r="N112" s="140">
        <f>VLOOKUP(A112,IRData!$A$3:$E$133,5,FALSE)*Forutsetninger!$C$25</f>
        <v>0</v>
      </c>
      <c r="O112" s="140">
        <f>VLOOKUP(A112,IRData!$A$3:$AG$133,19,FALSE)*Forutsetninger!$C$19</f>
        <v>0</v>
      </c>
      <c r="P112" s="50">
        <f t="shared" si="9"/>
        <v>17785.73855148107</v>
      </c>
      <c r="Q112" s="50">
        <f>D112+E112+J112+K112+M112+G112*Forutsetninger!$B$6+N112</f>
        <v>19758.964239481069</v>
      </c>
      <c r="R112" s="51">
        <f>IFERROR((VLOOKUP(A112,'DEAnorm D-nett'!$A$4:$H$123,8,FALSE)+O112),0)</f>
        <v>17104.916812033876</v>
      </c>
      <c r="S112" s="26">
        <f>IFERROR((VLOOKUP(A112,'DEAnorm R-nett'!$A$4:$H$81,8,FALSE)+N112+K112),N112+K112)</f>
        <v>0</v>
      </c>
      <c r="T112" s="146">
        <f>IFERROR(VLOOKUP(A112,IRData!$A$3:$AN$133,40,FALSE),0)</f>
        <v>0</v>
      </c>
      <c r="U112" s="52">
        <f>(1-Forutsetninger!$B$4)*Q112+(R112+S112+T112)*Forutsetninger!$B$4</f>
        <v>18166.535783012754</v>
      </c>
      <c r="V112" s="46">
        <f t="shared" si="10"/>
        <v>380.79723153168379</v>
      </c>
      <c r="W112" s="188">
        <f t="shared" si="11"/>
        <v>1.1347347315733407E-2</v>
      </c>
      <c r="X112" s="252">
        <f>(R112+S112+T112)-G112*($K$147+$K$141)/Forutsetninger!$B$4</f>
        <v>16301.281344593599</v>
      </c>
      <c r="Y112" s="253">
        <f>(1-Forutsetninger!$B$4)*Q112+Forutsetninger!$B$4*X112</f>
        <v>17684.354502548587</v>
      </c>
      <c r="Z112"/>
      <c r="AA112"/>
      <c r="AB112"/>
      <c r="AC112" s="209"/>
    </row>
    <row r="113" spans="1:29" x14ac:dyDescent="0.2">
      <c r="A113" s="256">
        <v>5992016</v>
      </c>
      <c r="B113" s="256" t="s">
        <v>269</v>
      </c>
      <c r="C113" s="255">
        <f>VLOOKUP(A113,IRData!$A$3:$F$133,6,FALSE)</f>
        <v>17737.29150390625</v>
      </c>
      <c r="D113" s="50">
        <f>C113*Forutsetninger!$C$25</f>
        <v>18703.525282329159</v>
      </c>
      <c r="E113" s="48">
        <f>VLOOKUP($A113,IRData!$A$2:$N$133,7,FALSE)</f>
        <v>6910</v>
      </c>
      <c r="F113" s="48">
        <f>VLOOKUP($A113,IRData!$A$2:$N$133,8,FALSE)</f>
        <v>79795</v>
      </c>
      <c r="G113" s="48">
        <f>VLOOKUP($A113,IRData!$A$2:$N$133,9,FALSE)</f>
        <v>80592.95</v>
      </c>
      <c r="H113" s="48">
        <f>VLOOKUP($A113,IRData!$A$2:$N$133,10,FALSE)</f>
        <v>7040</v>
      </c>
      <c r="I113" s="48">
        <f>VLOOKUP($A113,IRData!$A$2:$N$133,11,FALSE)</f>
        <v>0</v>
      </c>
      <c r="J113" s="50">
        <f>VLOOKUP(A113,IRData!$A$3:$AF$133,32,FALSE)</f>
        <v>1876.5119999999999</v>
      </c>
      <c r="K113" s="50">
        <f>VLOOKUP(A113,IRData!$A$3:$AM$133,37,FALSE)</f>
        <v>0</v>
      </c>
      <c r="L113" s="140">
        <f>VLOOKUP($A113,IRData!$A$2:$N$133,13,FALSE)</f>
        <v>441</v>
      </c>
      <c r="M113" s="49">
        <f>L113*Forutsetninger!$C$19</f>
        <v>458.87837837837839</v>
      </c>
      <c r="N113" s="140">
        <f>VLOOKUP(A113,IRData!$A$3:$E$133,5,FALSE)*Forutsetninger!$C$25</f>
        <v>0</v>
      </c>
      <c r="O113" s="140">
        <f>VLOOKUP(A113,IRData!$A$3:$AG$133,19,FALSE)*Forutsetninger!$C$19</f>
        <v>445.09121621621625</v>
      </c>
      <c r="P113" s="50">
        <f t="shared" si="9"/>
        <v>27948.915660707538</v>
      </c>
      <c r="Q113" s="50">
        <f>D113+E113+J113+K113+M113+G113*Forutsetninger!$B$6+N113</f>
        <v>32687.781120707539</v>
      </c>
      <c r="R113" s="51">
        <f>IFERROR((VLOOKUP(A113,'DEAnorm D-nett'!$A$4:$H$123,8,FALSE)+O113),0)</f>
        <v>28886.904390020634</v>
      </c>
      <c r="S113" s="26">
        <f>IFERROR((VLOOKUP(A113,'DEAnorm R-nett'!$A$4:$H$81,8,FALSE)+N113+K113),N113+K113)</f>
        <v>0</v>
      </c>
      <c r="T113" s="146">
        <f>IFERROR(VLOOKUP(A113,IRData!$A$3:$AN$133,40,FALSE),0)</f>
        <v>0</v>
      </c>
      <c r="U113" s="52">
        <f>(1-Forutsetninger!$B$4)*Q113+(R113+S113+T113)*Forutsetninger!$B$4</f>
        <v>30407.255082295396</v>
      </c>
      <c r="V113" s="46">
        <f t="shared" si="10"/>
        <v>2458.3394215878579</v>
      </c>
      <c r="W113" s="188">
        <f t="shared" si="11"/>
        <v>3.0503157181712023E-2</v>
      </c>
      <c r="X113" s="252">
        <f>(R113+S113+T113)-G113*($K$147+$K$141)/Forutsetninger!$B$4</f>
        <v>26956.907034804935</v>
      </c>
      <c r="Y113" s="253">
        <f>(1-Forutsetninger!$B$4)*Q113+Forutsetninger!$B$4*X113</f>
        <v>29249.256669165978</v>
      </c>
      <c r="Z113"/>
      <c r="AA113"/>
      <c r="AB113"/>
      <c r="AC113" s="209"/>
    </row>
    <row r="114" spans="1:29" x14ac:dyDescent="0.2">
      <c r="A114" s="256">
        <v>6112016</v>
      </c>
      <c r="B114" s="256" t="s">
        <v>270</v>
      </c>
      <c r="C114" s="255">
        <f>VLOOKUP(A114,IRData!$A$3:$F$133,6,FALSE)</f>
        <v>421928.1884765625</v>
      </c>
      <c r="D114" s="50">
        <f>C114*Forutsetninger!$C$25</f>
        <v>444912.60341302893</v>
      </c>
      <c r="E114" s="48">
        <f>VLOOKUP($A114,IRData!$A$2:$N$133,7,FALSE)</f>
        <v>262437</v>
      </c>
      <c r="F114" s="48">
        <f>VLOOKUP($A114,IRData!$A$2:$N$133,8,FALSE)</f>
        <v>3446785</v>
      </c>
      <c r="G114" s="48">
        <f>VLOOKUP($A114,IRData!$A$2:$N$133,9,FALSE)</f>
        <v>3481252.8499999996</v>
      </c>
      <c r="H114" s="48">
        <f>VLOOKUP($A114,IRData!$A$2:$N$133,10,FALSE)</f>
        <v>240373</v>
      </c>
      <c r="I114" s="48">
        <f>VLOOKUP($A114,IRData!$A$2:$N$133,11,FALSE)</f>
        <v>146596</v>
      </c>
      <c r="J114" s="50">
        <f>VLOOKUP(A114,IRData!$A$3:$AF$133,32,FALSE)</f>
        <v>64071.423150000002</v>
      </c>
      <c r="K114" s="50">
        <f>VLOOKUP(A114,IRData!$A$3:$AM$133,37,FALSE)</f>
        <v>39075.163800000002</v>
      </c>
      <c r="L114" s="140">
        <f>VLOOKUP($A114,IRData!$A$2:$N$133,13,FALSE)</f>
        <v>39624</v>
      </c>
      <c r="M114" s="49">
        <f>L114*Forutsetninger!$C$19</f>
        <v>41230.37837837838</v>
      </c>
      <c r="N114" s="140">
        <f>VLOOKUP(A114,IRData!$A$3:$E$133,5,FALSE)*Forutsetninger!$C$25</f>
        <v>1114.5797665369651</v>
      </c>
      <c r="O114" s="140">
        <f>VLOOKUP(A114,IRData!$A$3:$AG$133,19,FALSE)*Forutsetninger!$C$19</f>
        <v>0</v>
      </c>
      <c r="P114" s="50">
        <f t="shared" si="9"/>
        <v>852841.14850794419</v>
      </c>
      <c r="Q114" s="50">
        <f>D114+E114+J114+K114+M114+G114*Forutsetninger!$B$6+N114</f>
        <v>1057538.8160879442</v>
      </c>
      <c r="R114" s="240">
        <f>IFERROR((VLOOKUP(A114,'DEAnorm D-nett'!$A$4:$H$123,8,FALSE)+O114),0)</f>
        <v>802075.20409031422</v>
      </c>
      <c r="S114" s="26">
        <f>IFERROR((VLOOKUP(A114,'DEAnorm R-nett'!$A$4:$H$81,8,FALSE)+N114+K114),N114+K114)</f>
        <v>285204.76658859907</v>
      </c>
      <c r="T114" s="146">
        <f>IFERROR(VLOOKUP(A114,IRData!$A$3:$AN$133,40,FALSE),0)</f>
        <v>0</v>
      </c>
      <c r="U114" s="52">
        <f>(1-Forutsetninger!$B$4)*Q114+(R114+S114+T114)*Forutsetninger!$B$4</f>
        <v>1075383.5088425258</v>
      </c>
      <c r="V114" s="46">
        <f t="shared" si="10"/>
        <v>222542.36033458158</v>
      </c>
      <c r="W114" s="188">
        <f t="shared" si="11"/>
        <v>6.3925939862306061E-2</v>
      </c>
      <c r="X114" s="252">
        <f>(R114+S114+T114)-G114*($K$147+$K$141)/Forutsetninger!$B$4</f>
        <v>1003912.7680472053</v>
      </c>
      <c r="Y114" s="253">
        <f>(1-Forutsetninger!$B$4)*Q114+Forutsetninger!$B$4*X114</f>
        <v>1025363.1872635009</v>
      </c>
      <c r="Z114"/>
      <c r="AA114"/>
      <c r="AB114"/>
      <c r="AC114" s="209"/>
    </row>
    <row r="115" spans="1:29" x14ac:dyDescent="0.2">
      <c r="A115" s="256">
        <v>6132016</v>
      </c>
      <c r="B115" s="256" t="s">
        <v>271</v>
      </c>
      <c r="C115" s="255">
        <f>VLOOKUP(A115,IRData!$A$3:$F$133,6,FALSE)</f>
        <v>28095.743408203125</v>
      </c>
      <c r="D115" s="50">
        <f>C115*Forutsetninger!$C$25</f>
        <v>29626.250831218083</v>
      </c>
      <c r="E115" s="48">
        <f>VLOOKUP($A115,IRData!$A$2:$N$133,7,FALSE)</f>
        <v>14478</v>
      </c>
      <c r="F115" s="48">
        <f>VLOOKUP($A115,IRData!$A$2:$N$133,8,FALSE)</f>
        <v>214510</v>
      </c>
      <c r="G115" s="48">
        <f>VLOOKUP($A115,IRData!$A$2:$N$133,9,FALSE)</f>
        <v>216655.1</v>
      </c>
      <c r="H115" s="48">
        <f>VLOOKUP($A115,IRData!$A$2:$N$133,10,FALSE)</f>
        <v>25606</v>
      </c>
      <c r="I115" s="48">
        <f>VLOOKUP($A115,IRData!$A$2:$N$133,11,FALSE)</f>
        <v>0</v>
      </c>
      <c r="J115" s="50">
        <f>VLOOKUP(A115,IRData!$A$3:$AF$133,32,FALSE)</f>
        <v>6825.2793000000011</v>
      </c>
      <c r="K115" s="50">
        <f>VLOOKUP(A115,IRData!$A$3:$AM$133,37,FALSE)</f>
        <v>0</v>
      </c>
      <c r="L115" s="140">
        <f>VLOOKUP($A115,IRData!$A$2:$N$133,13,FALSE)</f>
        <v>3322</v>
      </c>
      <c r="M115" s="49">
        <f>L115*Forutsetninger!$C$19</f>
        <v>3456.6756756756758</v>
      </c>
      <c r="N115" s="140">
        <f>VLOOKUP(A115,IRData!$A$3:$E$133,5,FALSE)*Forutsetninger!$C$25</f>
        <v>0</v>
      </c>
      <c r="O115" s="140">
        <f>VLOOKUP(A115,IRData!$A$3:$AG$133,19,FALSE)*Forutsetninger!$C$19</f>
        <v>0</v>
      </c>
      <c r="P115" s="50">
        <f t="shared" si="9"/>
        <v>54386.205806893762</v>
      </c>
      <c r="Q115" s="50">
        <f>D115+E115+J115+K115+M115+G115*Forutsetninger!$B$6+N115</f>
        <v>67125.525686893758</v>
      </c>
      <c r="R115" s="51">
        <f>IFERROR((VLOOKUP(A115,'DEAnorm D-nett'!$A$4:$H$123,8,FALSE)+O115),0)</f>
        <v>76603.083514452868</v>
      </c>
      <c r="S115" s="26">
        <f>IFERROR((VLOOKUP(A115,'DEAnorm R-nett'!$A$4:$H$81,8,FALSE)+N115+K115),N115+K115)</f>
        <v>0</v>
      </c>
      <c r="T115" s="146">
        <f>IFERROR(VLOOKUP(A115,IRData!$A$3:$AN$133,40,FALSE),0)</f>
        <v>0</v>
      </c>
      <c r="U115" s="52">
        <f>(1-Forutsetninger!$B$4)*Q115+(R115+S115+T115)*Forutsetninger!$B$4</f>
        <v>72812.060383429227</v>
      </c>
      <c r="V115" s="46">
        <f t="shared" si="10"/>
        <v>18425.854576535465</v>
      </c>
      <c r="W115" s="188">
        <f t="shared" si="11"/>
        <v>8.5046945936354437E-2</v>
      </c>
      <c r="X115" s="252">
        <f>(R115+S115+T115)-G115*($K$147+$K$141)/Forutsetninger!$B$4</f>
        <v>71414.741730289446</v>
      </c>
      <c r="Y115" s="253">
        <f>(1-Forutsetninger!$B$4)*Q115+Forutsetninger!$B$4*X115</f>
        <v>69699.055312931174</v>
      </c>
      <c r="Z115"/>
      <c r="AA115"/>
      <c r="AB115"/>
      <c r="AC115" s="209"/>
    </row>
    <row r="116" spans="1:29" x14ac:dyDescent="0.2">
      <c r="A116" s="256">
        <v>6152016</v>
      </c>
      <c r="B116" s="256" t="s">
        <v>294</v>
      </c>
      <c r="C116" s="255">
        <f>VLOOKUP(A116,IRData!$A$3:$F$133,6,FALSE)</f>
        <v>195548.52868652344</v>
      </c>
      <c r="D116" s="50">
        <f>C116*Forutsetninger!$C$25</f>
        <v>206200.97772003055</v>
      </c>
      <c r="E116" s="48">
        <f>VLOOKUP($A116,IRData!$A$2:$N$133,7,FALSE)</f>
        <v>92874</v>
      </c>
      <c r="F116" s="48">
        <f>VLOOKUP($A116,IRData!$A$2:$N$133,8,FALSE)</f>
        <v>1530632</v>
      </c>
      <c r="G116" s="48">
        <f>VLOOKUP($A116,IRData!$A$2:$N$133,9,FALSE)</f>
        <v>1545938.3199999998</v>
      </c>
      <c r="H116" s="48">
        <f>VLOOKUP($A116,IRData!$A$2:$N$133,10,FALSE)</f>
        <v>145319</v>
      </c>
      <c r="I116" s="48">
        <f>VLOOKUP($A116,IRData!$A$2:$N$133,11,FALSE)</f>
        <v>107889</v>
      </c>
      <c r="J116" s="50">
        <f>VLOOKUP(A116,IRData!$A$3:$AF$133,32,FALSE)</f>
        <v>38734.779450000002</v>
      </c>
      <c r="K116" s="50">
        <f>VLOOKUP(A116,IRData!$A$3:$AM$133,37,FALSE)</f>
        <v>28757.812950000003</v>
      </c>
      <c r="L116" s="140">
        <f>VLOOKUP($A116,IRData!$A$2:$N$133,13,FALSE)</f>
        <v>13304</v>
      </c>
      <c r="M116" s="49">
        <f>L116*Forutsetninger!$C$19</f>
        <v>13843.351351351352</v>
      </c>
      <c r="N116" s="140">
        <f>VLOOKUP(A116,IRData!$A$3:$E$133,5,FALSE)*Forutsetninger!$C$25</f>
        <v>1226.3540856031129</v>
      </c>
      <c r="O116" s="140">
        <f>VLOOKUP(A116,IRData!$A$3:$AG$133,19,FALSE)*Forutsetninger!$C$19</f>
        <v>0</v>
      </c>
      <c r="P116" s="50">
        <f t="shared" si="9"/>
        <v>381637.275556985</v>
      </c>
      <c r="Q116" s="50">
        <f>D116+E116+J116+K116+M116+G116*Forutsetninger!$B$6+N116</f>
        <v>472538.44877298502</v>
      </c>
      <c r="R116" s="240">
        <f>IFERROR((VLOOKUP(A116,'DEAnorm D-nett'!$A$4:$H$123,8,FALSE)+O116),0)</f>
        <v>353985.9943024317</v>
      </c>
      <c r="S116" s="26">
        <f>IFERROR((VLOOKUP(A116,'DEAnorm R-nett'!$A$4:$H$81,8,FALSE)+N116+K116),N116+K116)</f>
        <v>171915.24527613726</v>
      </c>
      <c r="T116" s="146">
        <f>IFERROR(VLOOKUP(A116,IRData!$A$3:$AN$133,40,FALSE),0)</f>
        <v>0</v>
      </c>
      <c r="U116" s="52">
        <f>(1-Forutsetninger!$B$4)*Q116+(R116+S116+T116)*Forutsetninger!$B$4</f>
        <v>504556.12325633538</v>
      </c>
      <c r="V116" s="46">
        <f t="shared" si="10"/>
        <v>122918.84769935039</v>
      </c>
      <c r="W116" s="188">
        <f t="shared" si="11"/>
        <v>7.9510835658275422E-2</v>
      </c>
      <c r="X116" s="252">
        <f>(R116+S116+T116)-G116*($K$147+$K$141)/Forutsetninger!$B$4</f>
        <v>488879.92606508418</v>
      </c>
      <c r="Y116" s="253">
        <f>(1-Forutsetninger!$B$4)*Q116+Forutsetninger!$B$4*X116</f>
        <v>482343.33514824451</v>
      </c>
      <c r="Z116"/>
      <c r="AA116"/>
      <c r="AB116"/>
      <c r="AC116" s="209"/>
    </row>
    <row r="117" spans="1:29" s="67" customFormat="1" x14ac:dyDescent="0.2">
      <c r="A117" s="257">
        <v>6242016</v>
      </c>
      <c r="B117" s="257" t="s">
        <v>272</v>
      </c>
      <c r="C117" s="255">
        <f>VLOOKUP(A117,IRData!$A$3:$F$133,6,FALSE)</f>
        <v>390072.21801757813</v>
      </c>
      <c r="D117" s="50">
        <f>C117*Forutsetninger!$C$25</f>
        <v>411321.28825978085</v>
      </c>
      <c r="E117" s="48">
        <f>VLOOKUP($A117,IRData!$A$2:$N$133,7,FALSE)</f>
        <v>219837</v>
      </c>
      <c r="F117" s="48">
        <f>VLOOKUP($A117,IRData!$A$2:$N$133,8,FALSE)</f>
        <v>4242557</v>
      </c>
      <c r="G117" s="48">
        <f>VLOOKUP($A117,IRData!$A$2:$N$133,9,FALSE)</f>
        <v>4284982.5699999994</v>
      </c>
      <c r="H117" s="48">
        <f>VLOOKUP($A117,IRData!$A$2:$N$133,10,FALSE)</f>
        <v>244797</v>
      </c>
      <c r="I117" s="48">
        <f>VLOOKUP($A117,IRData!$A$2:$N$133,11,FALSE)</f>
        <v>146166</v>
      </c>
      <c r="J117" s="50">
        <f>VLOOKUP(A117,IRData!$A$3:$AF$133,32,FALSE)</f>
        <v>65250.640350000001</v>
      </c>
      <c r="K117" s="50">
        <f>VLOOKUP(A117,IRData!$A$3:$AM$133,37,FALSE)</f>
        <v>38960.547300000006</v>
      </c>
      <c r="L117" s="140">
        <f>VLOOKUP($A117,IRData!$A$2:$N$133,13,FALSE)</f>
        <v>58019</v>
      </c>
      <c r="M117" s="49">
        <f>L117*Forutsetninger!$C$19</f>
        <v>60371.12162162162</v>
      </c>
      <c r="N117" s="140">
        <f>VLOOKUP(A117,IRData!$A$3:$E$133,5,FALSE)*Forutsetninger!$C$25</f>
        <v>1982.4124513618679</v>
      </c>
      <c r="O117" s="140">
        <f>VLOOKUP(A117,IRData!$A$3:$AG$133,19,FALSE)*Forutsetninger!$C$19</f>
        <v>0</v>
      </c>
      <c r="P117" s="50">
        <f t="shared" si="9"/>
        <v>797723.00998276437</v>
      </c>
      <c r="Q117" s="50">
        <f>D117+E117+J117+K117+M117+G117*Forutsetninger!$B$6+N117</f>
        <v>1049679.9850987643</v>
      </c>
      <c r="R117" s="258">
        <f>IFERROR((VLOOKUP(A117,'DEAnorm D-nett'!$A$4:$H$123,8,FALSE)+O117),0)</f>
        <v>789606.86902508861</v>
      </c>
      <c r="S117" s="192">
        <f>IFERROR((VLOOKUP(A117,'DEAnorm R-nett'!$A$4:$H$81,8,FALSE)+N117+K117),N117+K117)</f>
        <v>230275.71090336062</v>
      </c>
      <c r="T117" s="205">
        <f>IFERROR(VLOOKUP(A117,IRData!$A$3:$AN$133,40,FALSE),0)</f>
        <v>595.6687163268482</v>
      </c>
      <c r="U117" s="259">
        <f>(1-Forutsetninger!$B$4)*Q117+(R117+S117+T117)*Forutsetninger!$B$4</f>
        <v>1032158.9432263713</v>
      </c>
      <c r="V117" s="47">
        <f t="shared" si="10"/>
        <v>234435.93324360694</v>
      </c>
      <c r="W117" s="260">
        <f t="shared" si="11"/>
        <v>5.4711058776513756E-2</v>
      </c>
      <c r="X117" s="261">
        <f>(R117+S117+T117)-G117*($K$147+$K$141)/Forutsetninger!$B$4</f>
        <v>917863.75162927562</v>
      </c>
      <c r="Y117" s="262">
        <f>(1-Forutsetninger!$B$4)*Q117+Forutsetninger!$B$4*X117</f>
        <v>970590.24501707102</v>
      </c>
      <c r="Z117" s="1"/>
      <c r="AA117" s="1"/>
      <c r="AB117" s="1"/>
      <c r="AC117" s="263"/>
    </row>
    <row r="118" spans="1:29" s="67" customFormat="1" x14ac:dyDescent="0.2">
      <c r="A118" s="257">
        <v>6252016</v>
      </c>
      <c r="B118" s="257" t="s">
        <v>273</v>
      </c>
      <c r="C118" s="255">
        <f>VLOOKUP(A118,IRData!$A$3:$F$133,6,FALSE)</f>
        <v>37935.118270874023</v>
      </c>
      <c r="D118" s="50">
        <f>C118*Forutsetninger!$C$25</f>
        <v>40001.622768120083</v>
      </c>
      <c r="E118" s="48">
        <f>VLOOKUP($A118,IRData!$A$2:$N$133,7,FALSE)</f>
        <v>17084</v>
      </c>
      <c r="F118" s="48">
        <f>VLOOKUP($A118,IRData!$A$2:$N$133,8,FALSE)</f>
        <v>283755</v>
      </c>
      <c r="G118" s="48">
        <f>VLOOKUP($A118,IRData!$A$2:$N$133,9,FALSE)</f>
        <v>286592.55</v>
      </c>
      <c r="H118" s="48">
        <f>VLOOKUP($A118,IRData!$A$2:$N$133,10,FALSE)</f>
        <v>18165</v>
      </c>
      <c r="I118" s="48">
        <f>VLOOKUP($A118,IRData!$A$2:$N$133,11,FALSE)</f>
        <v>7274</v>
      </c>
      <c r="J118" s="50">
        <f>VLOOKUP(A118,IRData!$A$3:$AF$133,32,FALSE)</f>
        <v>4841.8807500000003</v>
      </c>
      <c r="K118" s="50">
        <f>VLOOKUP(A118,IRData!$A$3:$AM$133,37,FALSE)</f>
        <v>1938.8847000000003</v>
      </c>
      <c r="L118" s="140">
        <f>VLOOKUP($A118,IRData!$A$2:$N$133,13,FALSE)</f>
        <v>1576</v>
      </c>
      <c r="M118" s="49">
        <f>L118*Forutsetninger!$C$19</f>
        <v>1639.8918918918919</v>
      </c>
      <c r="N118" s="140">
        <f>VLOOKUP(A118,IRData!$A$3:$E$133,5,FALSE)*Forutsetninger!$C$25</f>
        <v>0</v>
      </c>
      <c r="O118" s="140">
        <f>VLOOKUP(A118,IRData!$A$3:$AG$133,19,FALSE)*Forutsetninger!$C$19</f>
        <v>0</v>
      </c>
      <c r="P118" s="50">
        <f t="shared" si="9"/>
        <v>65506.280110011983</v>
      </c>
      <c r="Q118" s="50">
        <f>D118+E118+J118+K118+M118+G118*Forutsetninger!$B$6+N118</f>
        <v>82357.92205001197</v>
      </c>
      <c r="R118" s="264">
        <f>IFERROR((VLOOKUP(A118,'DEAnorm D-nett'!$A$4:$H$123,8,FALSE)+O118),0)</f>
        <v>63623.9090642476</v>
      </c>
      <c r="S118" s="192">
        <f>IFERROR((VLOOKUP(A118,'DEAnorm R-nett'!$A$4:$H$81,8,FALSE)+N118+K118),N118+K118)</f>
        <v>10301.103914349766</v>
      </c>
      <c r="T118" s="205">
        <f>IFERROR(VLOOKUP(A118,IRData!$A$3:$AN$133,40,FALSE),0)</f>
        <v>0</v>
      </c>
      <c r="U118" s="259">
        <f>(1-Forutsetninger!$B$4)*Q118+(R118+S118+T118)*Forutsetninger!$B$4</f>
        <v>77298.176607163216</v>
      </c>
      <c r="V118" s="47">
        <f t="shared" si="10"/>
        <v>11791.896497151232</v>
      </c>
      <c r="W118" s="260">
        <f t="shared" si="11"/>
        <v>4.1145160602225117E-2</v>
      </c>
      <c r="X118" s="261">
        <f>(R118+S118+T118)-G118*($K$147+$K$141)/Forutsetninger!$B$4</f>
        <v>67061.846119405294</v>
      </c>
      <c r="Y118" s="262">
        <f>(1-Forutsetninger!$B$4)*Q118+Forutsetninger!$B$4*X118</f>
        <v>73180.276491647965</v>
      </c>
      <c r="Z118" s="1"/>
      <c r="AA118" s="1"/>
      <c r="AB118" s="1"/>
      <c r="AC118" s="263"/>
    </row>
    <row r="119" spans="1:29" s="67" customFormat="1" x14ac:dyDescent="0.2">
      <c r="A119" s="257">
        <v>6372016</v>
      </c>
      <c r="B119" s="257" t="s">
        <v>274</v>
      </c>
      <c r="C119" s="255">
        <f>VLOOKUP(A119,IRData!$A$3:$F$133,6,FALSE)</f>
        <v>38116.556640625</v>
      </c>
      <c r="D119" s="50">
        <f>C119*Forutsetninger!$C$25</f>
        <v>40192.944940114299</v>
      </c>
      <c r="E119" s="48">
        <f>VLOOKUP($A119,IRData!$A$2:$N$133,7,FALSE)</f>
        <v>11419</v>
      </c>
      <c r="F119" s="48">
        <f>VLOOKUP($A119,IRData!$A$2:$N$133,8,FALSE)</f>
        <v>230413</v>
      </c>
      <c r="G119" s="48">
        <f>VLOOKUP($A119,IRData!$A$2:$N$133,9,FALSE)</f>
        <v>232717.13</v>
      </c>
      <c r="H119" s="48">
        <f>VLOOKUP($A119,IRData!$A$2:$N$133,10,FALSE)</f>
        <v>21826</v>
      </c>
      <c r="I119" s="48">
        <f>VLOOKUP($A119,IRData!$A$2:$N$133,11,FALSE)</f>
        <v>4857</v>
      </c>
      <c r="J119" s="50">
        <f>VLOOKUP(A119,IRData!$A$3:$AF$133,32,FALSE)</f>
        <v>5817.7203</v>
      </c>
      <c r="K119" s="50">
        <f>VLOOKUP(A119,IRData!$A$3:$AM$133,37,FALSE)</f>
        <v>1294.6333500000001</v>
      </c>
      <c r="L119" s="140">
        <f>VLOOKUP($A119,IRData!$A$2:$N$133,13,FALSE)</f>
        <v>3197</v>
      </c>
      <c r="M119" s="49">
        <f>L119*Forutsetninger!$C$19</f>
        <v>3326.6081081081084</v>
      </c>
      <c r="N119" s="140">
        <f>VLOOKUP(A119,IRData!$A$3:$E$133,5,FALSE)*Forutsetninger!$C$25</f>
        <v>0</v>
      </c>
      <c r="O119" s="140">
        <f>VLOOKUP(A119,IRData!$A$3:$AG$133,19,FALSE)*Forutsetninger!$C$19</f>
        <v>0</v>
      </c>
      <c r="P119" s="50">
        <f t="shared" si="9"/>
        <v>62050.906698222403</v>
      </c>
      <c r="Q119" s="50">
        <f>D119+E119+J119+K119+M119+G119*Forutsetninger!$B$6+N119</f>
        <v>75734.673942222405</v>
      </c>
      <c r="R119" s="264">
        <f>IFERROR((VLOOKUP(A119,'DEAnorm D-nett'!$A$4:$H$123,8,FALSE)+O119),0)</f>
        <v>50482.524552952862</v>
      </c>
      <c r="S119" s="192">
        <f>IFERROR((VLOOKUP(A119,'DEAnorm R-nett'!$A$4:$H$81,8,FALSE)+N119+K119),N119+K119)</f>
        <v>15481.9495787372</v>
      </c>
      <c r="T119" s="205">
        <f>IFERROR(VLOOKUP(A119,IRData!$A$3:$AN$133,40,FALSE),0)</f>
        <v>0</v>
      </c>
      <c r="U119" s="259">
        <f>(1-Forutsetninger!$B$4)*Q119+(R119+S119+T119)*Forutsetninger!$B$4</f>
        <v>69872.554055903005</v>
      </c>
      <c r="V119" s="47">
        <f t="shared" si="10"/>
        <v>7821.647357680602</v>
      </c>
      <c r="W119" s="260">
        <f t="shared" si="11"/>
        <v>3.3610105786714549E-2</v>
      </c>
      <c r="X119" s="261">
        <f>(R119+S119+T119)-G119*($K$147+$K$141)/Forutsetninger!$B$4</f>
        <v>60391.487345458903</v>
      </c>
      <c r="Y119" s="262">
        <f>(1-Forutsetninger!$B$4)*Q119+Forutsetninger!$B$4*X119</f>
        <v>66528.761984164303</v>
      </c>
      <c r="Z119" s="1"/>
      <c r="AA119" s="1"/>
      <c r="AB119" s="1"/>
      <c r="AC119" s="263"/>
    </row>
    <row r="120" spans="1:29" x14ac:dyDescent="0.2">
      <c r="A120" s="256">
        <v>6522016</v>
      </c>
      <c r="B120" s="256" t="s">
        <v>275</v>
      </c>
      <c r="C120" s="255">
        <f>VLOOKUP(A120,IRData!$A$3:$F$133,6,FALSE)</f>
        <v>344.71354675292969</v>
      </c>
      <c r="D120" s="50">
        <f>C120*Forutsetninger!$C$25</f>
        <v>363.491716614957</v>
      </c>
      <c r="E120" s="48">
        <f>VLOOKUP($A120,IRData!$A$2:$N$133,7,FALSE)</f>
        <v>185</v>
      </c>
      <c r="F120" s="48">
        <f>VLOOKUP($A120,IRData!$A$2:$N$133,8,FALSE)</f>
        <v>3478</v>
      </c>
      <c r="G120" s="48">
        <f>VLOOKUP($A120,IRData!$A$2:$N$133,9,FALSE)</f>
        <v>3512.78</v>
      </c>
      <c r="H120" s="48">
        <f>VLOOKUP($A120,IRData!$A$2:$N$133,10,FALSE)</f>
        <v>0</v>
      </c>
      <c r="I120" s="48">
        <f>VLOOKUP($A120,IRData!$A$2:$N$133,11,FALSE)</f>
        <v>0</v>
      </c>
      <c r="J120" s="50">
        <f>VLOOKUP(A120,IRData!$A$3:$AF$133,32,FALSE)</f>
        <v>0</v>
      </c>
      <c r="K120" s="50">
        <f>VLOOKUP(A120,IRData!$A$3:$AM$133,37,FALSE)</f>
        <v>0</v>
      </c>
      <c r="L120" s="140">
        <f>VLOOKUP($A120,IRData!$A$2:$N$133,13,FALSE)</f>
        <v>0</v>
      </c>
      <c r="M120" s="49">
        <f>L120*Forutsetninger!$C$19</f>
        <v>0</v>
      </c>
      <c r="N120" s="140">
        <f>VLOOKUP(A120,IRData!$A$3:$E$133,5,FALSE)*Forutsetninger!$C$25</f>
        <v>0</v>
      </c>
      <c r="O120" s="140">
        <f>VLOOKUP(A120,IRData!$A$3:$AG$133,19,FALSE)*Forutsetninger!$C$19</f>
        <v>0</v>
      </c>
      <c r="P120" s="50">
        <f t="shared" si="9"/>
        <v>548.491716614957</v>
      </c>
      <c r="Q120" s="50">
        <f>D120+E120+J120+K120+M120+G120*Forutsetninger!$B$6+N120</f>
        <v>755.04318061495701</v>
      </c>
      <c r="R120" s="51">
        <f>IFERROR((VLOOKUP(A120,'DEAnorm D-nett'!$A$4:$H$123,8,FALSE)+O120),0)</f>
        <v>755.04318061495701</v>
      </c>
      <c r="S120" s="26">
        <f>IFERROR((VLOOKUP(A120,'DEAnorm R-nett'!$A$4:$H$81,8,FALSE)+N120+K120),N120+K120)</f>
        <v>0</v>
      </c>
      <c r="T120" s="146">
        <f>IFERROR(VLOOKUP(A120,IRData!$A$3:$AN$133,40,FALSE),0)</f>
        <v>0</v>
      </c>
      <c r="U120" s="52">
        <f>(1-Forutsetninger!$B$4)*Q120+(R120+S120+T120)*Forutsetninger!$B$4</f>
        <v>755.04318061495701</v>
      </c>
      <c r="V120" s="46">
        <f t="shared" si="10"/>
        <v>206.55146400000001</v>
      </c>
      <c r="W120" s="188">
        <f t="shared" si="11"/>
        <v>5.8799999999999998E-2</v>
      </c>
      <c r="X120" s="252">
        <f>(R120+S120+T120)-G120*($K$147+$K$141)/Forutsetninger!$B$4</f>
        <v>670.92098246419312</v>
      </c>
      <c r="Y120" s="253">
        <f>(1-Forutsetninger!$B$4)*Q120+Forutsetninger!$B$4*X120</f>
        <v>704.56986172449865</v>
      </c>
      <c r="Z120"/>
      <c r="AA120"/>
      <c r="AB120"/>
      <c r="AC120" s="209"/>
    </row>
    <row r="121" spans="1:29" x14ac:dyDescent="0.2">
      <c r="A121" s="256">
        <v>6592016</v>
      </c>
      <c r="B121" s="256" t="s">
        <v>184</v>
      </c>
      <c r="C121" s="255">
        <f>VLOOKUP(A121,IRData!$A$3:$F$133,6,FALSE)</f>
        <v>26628.17654800415</v>
      </c>
      <c r="D121" s="50">
        <f>C121*Forutsetninger!$C$25</f>
        <v>28078.738694588035</v>
      </c>
      <c r="E121" s="48">
        <f>VLOOKUP($A121,IRData!$A$2:$N$133,7,FALSE)</f>
        <v>13293</v>
      </c>
      <c r="F121" s="48">
        <f>VLOOKUP($A121,IRData!$A$2:$N$133,8,FALSE)</f>
        <v>200670</v>
      </c>
      <c r="G121" s="48">
        <f>VLOOKUP($A121,IRData!$A$2:$N$133,9,FALSE)</f>
        <v>202676.7</v>
      </c>
      <c r="H121" s="48">
        <f>VLOOKUP($A121,IRData!$A$2:$N$133,10,FALSE)</f>
        <v>18571</v>
      </c>
      <c r="I121" s="48">
        <f>VLOOKUP($A121,IRData!$A$2:$N$133,11,FALSE)</f>
        <v>1266</v>
      </c>
      <c r="J121" s="50">
        <f>VLOOKUP(A121,IRData!$A$3:$AF$133,32,FALSE)</f>
        <v>4950.10005</v>
      </c>
      <c r="K121" s="50">
        <f>VLOOKUP(A121,IRData!$A$3:$AM$133,37,FALSE)</f>
        <v>337.45229999999998</v>
      </c>
      <c r="L121" s="140">
        <f>VLOOKUP($A121,IRData!$A$2:$N$133,13,FALSE)</f>
        <v>2326</v>
      </c>
      <c r="M121" s="49">
        <f>L121*Forutsetninger!$C$19</f>
        <v>2420.2972972972975</v>
      </c>
      <c r="N121" s="140">
        <f>VLOOKUP(A121,IRData!$A$3:$E$133,5,FALSE)*Forutsetninger!$C$25</f>
        <v>0</v>
      </c>
      <c r="O121" s="140">
        <f>VLOOKUP(A121,IRData!$A$3:$AG$133,19,FALSE)*Forutsetninger!$C$19</f>
        <v>821.71487756677584</v>
      </c>
      <c r="P121" s="50">
        <f t="shared" si="9"/>
        <v>49079.588341885334</v>
      </c>
      <c r="Q121" s="50">
        <f>D121+E121+J121+K121+M121+G121*Forutsetninger!$B$6+N121</f>
        <v>60996.978301885334</v>
      </c>
      <c r="R121" s="51">
        <f>IFERROR((VLOOKUP(A121,'DEAnorm D-nett'!$A$4:$H$123,8,FALSE)+O121),0)</f>
        <v>58389.746873893149</v>
      </c>
      <c r="S121" s="26">
        <f>IFERROR((VLOOKUP(A121,'DEAnorm R-nett'!$A$4:$H$81,8,FALSE)+N121+K121),N121+K121)</f>
        <v>3195.2186873685328</v>
      </c>
      <c r="T121" s="146">
        <f>IFERROR(VLOOKUP(A121,IRData!$A$3:$AN$133,40,FALSE),0)</f>
        <v>0</v>
      </c>
      <c r="U121" s="52">
        <f>(1-Forutsetninger!$B$4)*Q121+(R121+S121+T121)*Forutsetninger!$B$4</f>
        <v>61349.770657511144</v>
      </c>
      <c r="V121" s="46">
        <f t="shared" si="10"/>
        <v>12270.182315625811</v>
      </c>
      <c r="W121" s="188">
        <f t="shared" si="11"/>
        <v>6.0540665580334642E-2</v>
      </c>
      <c r="X121" s="252">
        <f>(R121+S121+T121)-G121*($K$147+$K$141)/Forutsetninger!$B$4</f>
        <v>56731.371109590094</v>
      </c>
      <c r="Y121" s="253">
        <f>(1-Forutsetninger!$B$4)*Q121+Forutsetninger!$B$4*X121</f>
        <v>58437.613986508193</v>
      </c>
      <c r="Z121"/>
      <c r="AA121"/>
      <c r="AB121"/>
      <c r="AC121" s="209"/>
    </row>
    <row r="122" spans="1:29" x14ac:dyDescent="0.2">
      <c r="A122" s="256">
        <v>6692016</v>
      </c>
      <c r="B122" s="256" t="s">
        <v>276</v>
      </c>
      <c r="C122" s="255">
        <f>VLOOKUP(A122,IRData!$A$3:$F$133,6,FALSE)</f>
        <v>32150.465919494629</v>
      </c>
      <c r="D122" s="50">
        <f>C122*Forutsetninger!$C$25</f>
        <v>33901.85316802741</v>
      </c>
      <c r="E122" s="48">
        <f>VLOOKUP($A122,IRData!$A$2:$N$133,7,FALSE)</f>
        <v>18018</v>
      </c>
      <c r="F122" s="48">
        <f>VLOOKUP($A122,IRData!$A$2:$N$133,8,FALSE)</f>
        <v>330197</v>
      </c>
      <c r="G122" s="48">
        <f>VLOOKUP($A122,IRData!$A$2:$N$133,9,FALSE)</f>
        <v>333498.97000000003</v>
      </c>
      <c r="H122" s="48">
        <f>VLOOKUP($A122,IRData!$A$2:$N$133,10,FALSE)</f>
        <v>8166</v>
      </c>
      <c r="I122" s="48">
        <f>VLOOKUP($A122,IRData!$A$2:$N$133,11,FALSE)</f>
        <v>1183</v>
      </c>
      <c r="J122" s="50">
        <f>VLOOKUP(A122,IRData!$A$3:$AF$133,32,FALSE)</f>
        <v>2176.6473000000001</v>
      </c>
      <c r="K122" s="50">
        <f>VLOOKUP(A122,IRData!$A$3:$AM$133,37,FALSE)</f>
        <v>315.32865000000004</v>
      </c>
      <c r="L122" s="140">
        <f>VLOOKUP($A122,IRData!$A$2:$N$133,13,FALSE)</f>
        <v>1899</v>
      </c>
      <c r="M122" s="49">
        <f>L122*Forutsetninger!$C$19</f>
        <v>1975.9864864864865</v>
      </c>
      <c r="N122" s="140">
        <f>VLOOKUP(A122,IRData!$A$3:$E$133,5,FALSE)*Forutsetninger!$C$25</f>
        <v>0</v>
      </c>
      <c r="O122" s="140">
        <f>VLOOKUP(A122,IRData!$A$3:$AG$133,19,FALSE)*Forutsetninger!$C$19</f>
        <v>2054.2871621621621</v>
      </c>
      <c r="P122" s="50">
        <f t="shared" si="9"/>
        <v>56387.815604513897</v>
      </c>
      <c r="Q122" s="50">
        <f>D122+E122+J122+K122+M122+G122*Forutsetninger!$B$6+N122</f>
        <v>75997.555040513893</v>
      </c>
      <c r="R122" s="51">
        <f>IFERROR((VLOOKUP(A122,'DEAnorm D-nett'!$A$4:$H$123,8,FALSE)+O122),0)</f>
        <v>63793.798412752243</v>
      </c>
      <c r="S122" s="26">
        <f>IFERROR((VLOOKUP(A122,'DEAnorm R-nett'!$A$4:$H$81,8,FALSE)+N122+K122),N122+K122)</f>
        <v>3348.1813229743307</v>
      </c>
      <c r="T122" s="146">
        <f>IFERROR(VLOOKUP(A122,IRData!$A$3:$AN$133,40,FALSE),0)</f>
        <v>0</v>
      </c>
      <c r="U122" s="52">
        <f>(1-Forutsetninger!$B$4)*Q122+(R122+S122+T122)*Forutsetninger!$B$4</f>
        <v>70684.209857641501</v>
      </c>
      <c r="V122" s="46">
        <f t="shared" si="10"/>
        <v>14296.394253127604</v>
      </c>
      <c r="W122" s="188">
        <f t="shared" si="11"/>
        <v>4.286788128049572E-2</v>
      </c>
      <c r="X122" s="252">
        <f>(R122+S122+T122)-G122*($K$147+$K$141)/Forutsetninger!$B$4</f>
        <v>59155.522730899727</v>
      </c>
      <c r="Y122" s="253">
        <f>(1-Forutsetninger!$B$4)*Q122+Forutsetninger!$B$4*X122</f>
        <v>65892.335654745388</v>
      </c>
      <c r="Z122"/>
      <c r="AA122"/>
      <c r="AB122"/>
      <c r="AC122" s="209"/>
    </row>
    <row r="123" spans="1:29" x14ac:dyDescent="0.2">
      <c r="A123" s="256">
        <v>6752016</v>
      </c>
      <c r="B123" s="256" t="s">
        <v>277</v>
      </c>
      <c r="C123" s="255">
        <f>VLOOKUP(A123,IRData!$A$3:$F$133,6,FALSE)</f>
        <v>1178496.5759735107</v>
      </c>
      <c r="D123" s="50">
        <f>C123*Forutsetninger!$C$25</f>
        <v>1242694.8330304336</v>
      </c>
      <c r="E123" s="48">
        <f>VLOOKUP($A123,IRData!$A$2:$N$133,7,FALSE)</f>
        <v>468606</v>
      </c>
      <c r="F123" s="48">
        <f>VLOOKUP($A123,IRData!$A$2:$N$133,8,FALSE)</f>
        <v>8729809</v>
      </c>
      <c r="G123" s="48">
        <f>VLOOKUP($A123,IRData!$A$2:$N$133,9,FALSE)</f>
        <v>8817107.0899999999</v>
      </c>
      <c r="H123" s="48">
        <f>VLOOKUP($A123,IRData!$A$2:$N$133,10,FALSE)</f>
        <v>1004786</v>
      </c>
      <c r="I123" s="48">
        <f>VLOOKUP($A123,IRData!$A$2:$N$133,11,FALSE)</f>
        <v>340854</v>
      </c>
      <c r="J123" s="50">
        <f>VLOOKUP(A123,IRData!$A$3:$AF$133,32,FALSE)</f>
        <v>267825.7083</v>
      </c>
      <c r="K123" s="50">
        <f>VLOOKUP(A123,IRData!$A$3:$AM$133,37,FALSE)</f>
        <v>90854.633700000006</v>
      </c>
      <c r="L123" s="140">
        <f>VLOOKUP($A123,IRData!$A$2:$N$133,13,FALSE)</f>
        <v>81211</v>
      </c>
      <c r="M123" s="49">
        <f>L123*Forutsetninger!$C$19</f>
        <v>84503.33783783784</v>
      </c>
      <c r="N123" s="140">
        <f>VLOOKUP(A123,IRData!$A$3:$E$133,5,FALSE)*Forutsetninger!$C$25</f>
        <v>3615.7937743190664</v>
      </c>
      <c r="O123" s="140">
        <f>VLOOKUP(A123,IRData!$A$3:$AG$133,19,FALSE)*Forutsetninger!$C$19</f>
        <v>0</v>
      </c>
      <c r="P123" s="50">
        <f t="shared" si="9"/>
        <v>2158100.3066425901</v>
      </c>
      <c r="Q123" s="245">
        <f>D123+E123+J123+K123+M123+G123*Forutsetninger!$B$6+N123</f>
        <v>2676546.2035345901</v>
      </c>
      <c r="R123" s="240">
        <f>IFERROR((VLOOKUP(A123,'DEAnorm D-nett'!$A$4:$H$123,8,FALSE)+O123),0)</f>
        <v>2227415.2267260579</v>
      </c>
      <c r="S123" s="26">
        <f>IFERROR((VLOOKUP(A123,'DEAnorm R-nett'!$A$4:$H$81,8,FALSE)+N123+K123),N123+K123)</f>
        <v>846264.91719038505</v>
      </c>
      <c r="T123" s="146">
        <f>IFERROR(VLOOKUP(A123,IRData!$A$3:$AN$133,40,FALSE),0)</f>
        <v>8265.9209627151213</v>
      </c>
      <c r="U123" s="52">
        <f>(1-Forutsetninger!$B$4)*Q123+(R123+S123+T123)*Forutsetninger!$B$4</f>
        <v>2919786.1203413308</v>
      </c>
      <c r="V123" s="46">
        <f t="shared" si="10"/>
        <v>761685.81369874068</v>
      </c>
      <c r="W123" s="188">
        <f t="shared" si="11"/>
        <v>8.638727032845199E-2</v>
      </c>
      <c r="X123" s="252">
        <f>(R123+S123+T123)-G123*($K$147+$K$141)/Forutsetninger!$B$4</f>
        <v>2870798.6460993071</v>
      </c>
      <c r="Y123" s="253">
        <f>(1-Forutsetninger!$B$4)*Q123+Forutsetninger!$B$4*X123</f>
        <v>2793097.6690734206</v>
      </c>
      <c r="Z123"/>
      <c r="AA123"/>
      <c r="AB123"/>
      <c r="AC123" s="209"/>
    </row>
    <row r="124" spans="1:29" x14ac:dyDescent="0.2">
      <c r="A124" s="256">
        <v>6852016</v>
      </c>
      <c r="B124" s="256" t="s">
        <v>278</v>
      </c>
      <c r="C124" s="255">
        <f>VLOOKUP(A124,IRData!$A$3:$F$133,6,FALSE)</f>
        <v>0</v>
      </c>
      <c r="D124" s="50">
        <f>C124*Forutsetninger!$C$25</f>
        <v>0</v>
      </c>
      <c r="E124" s="48">
        <f>VLOOKUP($A124,IRData!$A$2:$N$133,7,FALSE)</f>
        <v>564</v>
      </c>
      <c r="F124" s="48">
        <f>VLOOKUP($A124,IRData!$A$2:$N$133,8,FALSE)</f>
        <v>5565</v>
      </c>
      <c r="G124" s="48">
        <f>VLOOKUP($A124,IRData!$A$2:$N$133,9,FALSE)</f>
        <v>5620.65</v>
      </c>
      <c r="H124" s="48">
        <f>VLOOKUP($A124,IRData!$A$2:$N$133,10,FALSE)</f>
        <v>0</v>
      </c>
      <c r="I124" s="48">
        <f>VLOOKUP($A124,IRData!$A$2:$N$133,11,FALSE)</f>
        <v>1400</v>
      </c>
      <c r="J124" s="50">
        <f>VLOOKUP(A124,IRData!$A$3:$AF$133,32,FALSE)</f>
        <v>0</v>
      </c>
      <c r="K124" s="50">
        <f>VLOOKUP(A124,IRData!$A$3:$AM$133,37,FALSE)</f>
        <v>373.17</v>
      </c>
      <c r="L124" s="140">
        <f>VLOOKUP($A124,IRData!$A$2:$N$133,13,FALSE)</f>
        <v>0</v>
      </c>
      <c r="M124" s="49">
        <f>L124*Forutsetninger!$C$19</f>
        <v>0</v>
      </c>
      <c r="N124" s="140">
        <f>VLOOKUP(A124,IRData!$A$3:$E$133,5,FALSE)*Forutsetninger!$C$25</f>
        <v>0</v>
      </c>
      <c r="O124" s="140">
        <f>VLOOKUP(A124,IRData!$A$3:$AG$133,19,FALSE)*Forutsetninger!$C$19</f>
        <v>0</v>
      </c>
      <c r="P124" s="50">
        <f t="shared" si="9"/>
        <v>937.17000000000007</v>
      </c>
      <c r="Q124" s="50">
        <f>D124+E124+J124+K124+M124+G124*Forutsetninger!$B$6+N124</f>
        <v>1267.6642200000001</v>
      </c>
      <c r="R124" s="51">
        <f>IFERROR((VLOOKUP(A124,'DEAnorm D-nett'!$A$4:$H$123,8,FALSE)+O124),0)</f>
        <v>0</v>
      </c>
      <c r="S124" s="26">
        <f>IFERROR((VLOOKUP(A124,'DEAnorm R-nett'!$A$4:$H$81,8,FALSE)+N124+K124),N124+K124)</f>
        <v>782.72199999999998</v>
      </c>
      <c r="T124" s="146">
        <f>IFERROR(VLOOKUP(A124,IRData!$A$3:$AN$133,40,FALSE),0)</f>
        <v>484.94222000000002</v>
      </c>
      <c r="U124" s="52">
        <f>(1-Forutsetninger!$B$4)*Q124+(R124+S124+T124)*Forutsetninger!$B$4</f>
        <v>1267.6642200000001</v>
      </c>
      <c r="V124" s="46">
        <f t="shared" si="10"/>
        <v>330.49422000000004</v>
      </c>
      <c r="W124" s="188">
        <f t="shared" si="11"/>
        <v>5.8800000000000012E-2</v>
      </c>
      <c r="X124" s="252">
        <f>(R124+S124+T124)-G124*($K$147+$K$141)/Forutsetninger!$B$4</f>
        <v>1133.06386556958</v>
      </c>
      <c r="Y124" s="253">
        <f>(1-Forutsetninger!$B$4)*Q124+Forutsetninger!$B$4*X124</f>
        <v>1186.904007341748</v>
      </c>
      <c r="Z124"/>
      <c r="AA124"/>
      <c r="AB124"/>
      <c r="AC124" s="209"/>
    </row>
    <row r="125" spans="1:29" x14ac:dyDescent="0.2">
      <c r="A125" s="256">
        <v>6862016</v>
      </c>
      <c r="B125" s="256" t="s">
        <v>185</v>
      </c>
      <c r="C125" s="255">
        <f>VLOOKUP(A125,IRData!$A$3:$F$133,6,FALSE)</f>
        <v>10850.217529296875</v>
      </c>
      <c r="D125" s="50">
        <f>C125*Forutsetninger!$C$25</f>
        <v>11441.279962799428</v>
      </c>
      <c r="E125" s="48">
        <f>VLOOKUP($A125,IRData!$A$2:$N$133,7,FALSE)</f>
        <v>1459</v>
      </c>
      <c r="F125" s="48">
        <f>VLOOKUP($A125,IRData!$A$2:$N$133,8,FALSE)</f>
        <v>32178</v>
      </c>
      <c r="G125" s="48">
        <f>VLOOKUP($A125,IRData!$A$2:$N$133,9,FALSE)</f>
        <v>32499.780000000002</v>
      </c>
      <c r="H125" s="48">
        <f>VLOOKUP($A125,IRData!$A$2:$N$133,10,FALSE)</f>
        <v>2387</v>
      </c>
      <c r="I125" s="48">
        <f>VLOOKUP($A125,IRData!$A$2:$N$133,11,FALSE)</f>
        <v>0</v>
      </c>
      <c r="J125" s="50">
        <f>VLOOKUP(A125,IRData!$A$3:$AF$133,32,FALSE)</f>
        <v>636.25485000000003</v>
      </c>
      <c r="K125" s="50">
        <f>VLOOKUP(A125,IRData!$A$3:$AM$133,37,FALSE)</f>
        <v>0</v>
      </c>
      <c r="L125" s="140">
        <f>VLOOKUP($A125,IRData!$A$2:$N$133,13,FALSE)</f>
        <v>0</v>
      </c>
      <c r="M125" s="49">
        <f>L125*Forutsetninger!$C$19</f>
        <v>0</v>
      </c>
      <c r="N125" s="140">
        <f>VLOOKUP(A125,IRData!$A$3:$E$133,5,FALSE)*Forutsetninger!$C$25</f>
        <v>0</v>
      </c>
      <c r="O125" s="140">
        <f>VLOOKUP(A125,IRData!$A$3:$AG$133,19,FALSE)*Forutsetninger!$C$19</f>
        <v>0</v>
      </c>
      <c r="P125" s="50">
        <f t="shared" si="9"/>
        <v>13536.534812799428</v>
      </c>
      <c r="Q125" s="50">
        <f>D125+E125+J125+K125+M125+G125*Forutsetninger!$B$6+N125</f>
        <v>15447.521876799428</v>
      </c>
      <c r="R125" s="51">
        <f>IFERROR((VLOOKUP(A125,'DEAnorm D-nett'!$A$4:$H$123,8,FALSE)+O125),0)</f>
        <v>15530.911163445569</v>
      </c>
      <c r="S125" s="26">
        <f>IFERROR((VLOOKUP(A125,'DEAnorm R-nett'!$A$4:$H$81,8,FALSE)+N125+K125),N125+K125)</f>
        <v>805.87986653142286</v>
      </c>
      <c r="T125" s="146">
        <f>IFERROR(VLOOKUP(A125,IRData!$A$3:$AN$133,40,FALSE),0)</f>
        <v>0</v>
      </c>
      <c r="U125" s="52">
        <f>(1-Forutsetninger!$B$4)*Q125+(R125+S125+T125)*Forutsetninger!$B$4</f>
        <v>15981.083368705966</v>
      </c>
      <c r="V125" s="46">
        <f t="shared" si="10"/>
        <v>2444.5485559065382</v>
      </c>
      <c r="W125" s="188">
        <f t="shared" si="11"/>
        <v>7.5217387807134023E-2</v>
      </c>
      <c r="X125" s="252">
        <f>(R125+S125+T125)-G125*($K$147+$K$141)/Forutsetninger!$B$4</f>
        <v>15558.503481933496</v>
      </c>
      <c r="Y125" s="253">
        <f>(1-Forutsetninger!$B$4)*Q125+Forutsetninger!$B$4*X125</f>
        <v>15514.110839879868</v>
      </c>
      <c r="Z125"/>
      <c r="AA125"/>
      <c r="AB125"/>
      <c r="AC125" s="209"/>
    </row>
    <row r="126" spans="1:29" x14ac:dyDescent="0.2">
      <c r="A126" s="256">
        <v>6932016</v>
      </c>
      <c r="B126" s="256" t="s">
        <v>279</v>
      </c>
      <c r="C126" s="255">
        <f>VLOOKUP(A126,IRData!$A$3:$F$133,6,FALSE)</f>
        <v>54732.752960205078</v>
      </c>
      <c r="D126" s="50">
        <f>C126*Forutsetninger!$C$25</f>
        <v>57714.303705118975</v>
      </c>
      <c r="E126" s="48">
        <f>VLOOKUP($A126,IRData!$A$2:$N$133,7,FALSE)</f>
        <v>21446</v>
      </c>
      <c r="F126" s="48">
        <f>VLOOKUP($A126,IRData!$A$2:$N$133,8,FALSE)</f>
        <v>397601</v>
      </c>
      <c r="G126" s="48">
        <f>VLOOKUP($A126,IRData!$A$2:$N$133,9,FALSE)</f>
        <v>401577.01</v>
      </c>
      <c r="H126" s="48">
        <f>VLOOKUP($A126,IRData!$A$2:$N$133,10,FALSE)</f>
        <v>31230</v>
      </c>
      <c r="I126" s="48">
        <f>VLOOKUP($A126,IRData!$A$2:$N$133,11,FALSE)</f>
        <v>0</v>
      </c>
      <c r="J126" s="50">
        <f>VLOOKUP(A126,IRData!$A$3:$AF$133,32,FALSE)</f>
        <v>8324.3564999999999</v>
      </c>
      <c r="K126" s="50">
        <f>VLOOKUP(A126,IRData!$A$3:$AM$133,37,FALSE)</f>
        <v>0</v>
      </c>
      <c r="L126" s="140">
        <f>VLOOKUP($A126,IRData!$A$2:$N$133,13,FALSE)</f>
        <v>4915</v>
      </c>
      <c r="M126" s="49">
        <f>L126*Forutsetninger!$C$19</f>
        <v>5114.2567567567567</v>
      </c>
      <c r="N126" s="140">
        <f>VLOOKUP(A126,IRData!$A$3:$E$133,5,FALSE)*Forutsetninger!$C$25</f>
        <v>0</v>
      </c>
      <c r="O126" s="140">
        <f>VLOOKUP(A126,IRData!$A$3:$AG$133,19,FALSE)*Forutsetninger!$C$19</f>
        <v>0</v>
      </c>
      <c r="P126" s="50">
        <f t="shared" si="9"/>
        <v>92598.91696187573</v>
      </c>
      <c r="Q126" s="50">
        <f>D126+E126+J126+K126+M126+G126*Forutsetninger!$B$6+N126</f>
        <v>116211.64514987572</v>
      </c>
      <c r="R126" s="51">
        <f>IFERROR((VLOOKUP(A126,'DEAnorm D-nett'!$A$4:$H$123,8,FALSE)+O126),0)</f>
        <v>114250.60448148417</v>
      </c>
      <c r="S126" s="26">
        <f>IFERROR((VLOOKUP(A126,'DEAnorm R-nett'!$A$4:$H$81,8,FALSE)+N126+K126),N126+K126)</f>
        <v>0</v>
      </c>
      <c r="T126" s="146">
        <f>IFERROR(VLOOKUP(A126,IRData!$A$3:$AN$133,40,FALSE),0)</f>
        <v>0</v>
      </c>
      <c r="U126" s="52">
        <f>(1-Forutsetninger!$B$4)*Q126+(R126+S126+T126)*Forutsetninger!$B$4</f>
        <v>115035.02074884079</v>
      </c>
      <c r="V126" s="46">
        <f t="shared" si="10"/>
        <v>22436.103786965061</v>
      </c>
      <c r="W126" s="188">
        <f t="shared" si="11"/>
        <v>5.5869990632593881E-2</v>
      </c>
      <c r="X126" s="252">
        <f>(R126+S126+T126)-G126*($K$147+$K$141)/Forutsetninger!$B$4</f>
        <v>104633.85056919497</v>
      </c>
      <c r="Y126" s="253">
        <f>(1-Forutsetninger!$B$4)*Q126+Forutsetninger!$B$4*X126</f>
        <v>109264.96840146727</v>
      </c>
      <c r="Z126"/>
      <c r="AA126"/>
      <c r="AB126"/>
      <c r="AC126" s="209"/>
    </row>
    <row r="127" spans="1:29" x14ac:dyDescent="0.2">
      <c r="A127" s="256">
        <v>6992016</v>
      </c>
      <c r="B127" s="256" t="s">
        <v>280</v>
      </c>
      <c r="C127" s="255">
        <f>VLOOKUP(A127,IRData!$A$3:$F$133,6,FALSE)</f>
        <v>253768.537109375</v>
      </c>
      <c r="D127" s="50">
        <f>C127*Forutsetninger!$C$25</f>
        <v>267592.50411144213</v>
      </c>
      <c r="E127" s="48">
        <f>VLOOKUP($A127,IRData!$A$2:$N$133,7,FALSE)</f>
        <v>121133</v>
      </c>
      <c r="F127" s="48">
        <f>VLOOKUP($A127,IRData!$A$2:$N$133,8,FALSE)</f>
        <v>2016943</v>
      </c>
      <c r="G127" s="48">
        <f>VLOOKUP($A127,IRData!$A$2:$N$133,9,FALSE)</f>
        <v>2037112.4300000002</v>
      </c>
      <c r="H127" s="48">
        <f>VLOOKUP($A127,IRData!$A$2:$N$133,10,FALSE)</f>
        <v>98877</v>
      </c>
      <c r="I127" s="48">
        <f>VLOOKUP($A127,IRData!$A$2:$N$133,11,FALSE)</f>
        <v>65671</v>
      </c>
      <c r="J127" s="50">
        <f>VLOOKUP(A127,IRData!$A$3:$AF$133,32,FALSE)</f>
        <v>26355.664350000003</v>
      </c>
      <c r="K127" s="50">
        <f>VLOOKUP(A127,IRData!$A$3:$AM$133,37,FALSE)</f>
        <v>17504.605050000002</v>
      </c>
      <c r="L127" s="140">
        <f>VLOOKUP($A127,IRData!$A$2:$N$133,13,FALSE)</f>
        <v>28657</v>
      </c>
      <c r="M127" s="49">
        <f>L127*Forutsetninger!$C$19</f>
        <v>29818.77027027027</v>
      </c>
      <c r="N127" s="140">
        <f>VLOOKUP(A127,IRData!$A$3:$E$133,5,FALSE)*Forutsetninger!$C$25</f>
        <v>2262.9027237354085</v>
      </c>
      <c r="O127" s="140">
        <f>VLOOKUP(A127,IRData!$A$3:$AG$133,19,FALSE)*Forutsetninger!$C$19</f>
        <v>0</v>
      </c>
      <c r="P127" s="50">
        <f t="shared" si="9"/>
        <v>464667.44650544785</v>
      </c>
      <c r="Q127" s="50">
        <f>D127+E127+J127+K127+M127+G127*Forutsetninger!$B$6+N127</f>
        <v>584449.65738944779</v>
      </c>
      <c r="R127" s="240">
        <f>IFERROR((VLOOKUP(A127,'DEAnorm D-nett'!$A$4:$H$123,8,FALSE)+O127),0)</f>
        <v>487462.07052003825</v>
      </c>
      <c r="S127" s="26">
        <f>IFERROR((VLOOKUP(A127,'DEAnorm R-nett'!$A$4:$H$81,8,FALSE)+N127+K127),N127+K127)</f>
        <v>113121.80552319771</v>
      </c>
      <c r="T127" s="205">
        <f>IFERROR(VLOOKUP(A127,IRData!$A$3:$AN$133,40,FALSE),0)</f>
        <v>0</v>
      </c>
      <c r="U127" s="52">
        <f>(1-Forutsetninger!$B$4)*Q127+(R127+S127+T127)*Forutsetninger!$B$4</f>
        <v>594130.18858172069</v>
      </c>
      <c r="V127" s="46">
        <f t="shared" si="10"/>
        <v>129462.74207627284</v>
      </c>
      <c r="W127" s="188">
        <f t="shared" si="11"/>
        <v>6.3552084887269988E-2</v>
      </c>
      <c r="X127" s="252">
        <f>(R127+S127+T127)-G127*($K$147+$K$141)/Forutsetninger!$B$4</f>
        <v>551800.18463875179</v>
      </c>
      <c r="Y127" s="253">
        <f>(1-Forutsetninger!$B$4)*Q127+Forutsetninger!$B$4*X127</f>
        <v>564859.97373903019</v>
      </c>
      <c r="Z127"/>
      <c r="AA127"/>
      <c r="AB127"/>
      <c r="AC127" s="209"/>
    </row>
    <row r="128" spans="1:29" x14ac:dyDescent="0.2">
      <c r="A128" s="256">
        <v>7262016</v>
      </c>
      <c r="B128" s="256" t="s">
        <v>281</v>
      </c>
      <c r="C128" s="255">
        <f>VLOOKUP(A128,IRData!$A$3:$F$133,6,FALSE)</f>
        <v>136450.07397460938</v>
      </c>
      <c r="D128" s="50">
        <f>C128*Forutsetninger!$C$25</f>
        <v>143883.15193431571</v>
      </c>
      <c r="E128" s="48">
        <f>VLOOKUP($A128,IRData!$A$2:$N$133,7,FALSE)</f>
        <v>52812</v>
      </c>
      <c r="F128" s="48">
        <f>VLOOKUP($A128,IRData!$A$2:$N$133,8,FALSE)</f>
        <v>1048967</v>
      </c>
      <c r="G128" s="48">
        <f>VLOOKUP($A128,IRData!$A$2:$N$133,9,FALSE)</f>
        <v>1059456.67</v>
      </c>
      <c r="H128" s="48">
        <f>VLOOKUP($A128,IRData!$A$2:$N$133,10,FALSE)</f>
        <v>60198</v>
      </c>
      <c r="I128" s="48">
        <f>VLOOKUP($A128,IRData!$A$2:$N$133,11,FALSE)</f>
        <v>54898</v>
      </c>
      <c r="J128" s="50">
        <f>VLOOKUP(A128,IRData!$A$3:$AF$133,32,FALSE)</f>
        <v>16045.776900000001</v>
      </c>
      <c r="K128" s="50">
        <f>VLOOKUP(A128,IRData!$A$3:$AM$133,37,FALSE)</f>
        <v>14633.061900000001</v>
      </c>
      <c r="L128" s="140">
        <f>VLOOKUP($A128,IRData!$A$2:$N$133,13,FALSE)</f>
        <v>5565</v>
      </c>
      <c r="M128" s="49">
        <f>L128*Forutsetninger!$C$19</f>
        <v>5790.6081081081084</v>
      </c>
      <c r="N128" s="140">
        <f>VLOOKUP(A128,IRData!$A$3:$E$133,5,FALSE)*Forutsetninger!$C$25</f>
        <v>704.38910505836577</v>
      </c>
      <c r="O128" s="140">
        <f>VLOOKUP(A128,IRData!$A$3:$AG$133,19,FALSE)*Forutsetninger!$C$19</f>
        <v>0</v>
      </c>
      <c r="P128" s="50">
        <f t="shared" si="9"/>
        <v>233868.98794748218</v>
      </c>
      <c r="Q128" s="50">
        <f>D128+E128+J128+K128+M128+G128*Forutsetninger!$B$6+N128</f>
        <v>296165.04014348221</v>
      </c>
      <c r="R128" s="240">
        <f>IFERROR((VLOOKUP(A128,'DEAnorm D-nett'!$A$4:$H$123,8,FALSE)+O128),0)</f>
        <v>224909.14575669868</v>
      </c>
      <c r="S128" s="26">
        <f>IFERROR((VLOOKUP(A128,'DEAnorm R-nett'!$A$4:$H$81,8,FALSE)+N128+K128),N128+K128)</f>
        <v>82306.208712905514</v>
      </c>
      <c r="T128" s="146">
        <f>IFERROR(VLOOKUP(A128,IRData!$A$3:$AN$133,40,FALSE),0)</f>
        <v>0</v>
      </c>
      <c r="U128" s="52">
        <f>(1-Forutsetninger!$B$4)*Q128+(R128+S128+T128)*Forutsetninger!$B$4</f>
        <v>302795.2287391554</v>
      </c>
      <c r="V128" s="46">
        <f t="shared" si="10"/>
        <v>68926.240791673219</v>
      </c>
      <c r="W128" s="188">
        <f t="shared" si="11"/>
        <v>6.5058102651497043E-2</v>
      </c>
      <c r="X128" s="252">
        <f>(R128+S128+T128)-G128*($K$147+$K$141)/Forutsetninger!$B$4</f>
        <v>281844.04629605263</v>
      </c>
      <c r="Y128" s="253">
        <f>(1-Forutsetninger!$B$4)*Q128+Forutsetninger!$B$4*X128</f>
        <v>287572.44383502449</v>
      </c>
      <c r="Z128"/>
      <c r="AA128"/>
      <c r="AB128"/>
      <c r="AC128" s="209"/>
    </row>
    <row r="129" spans="1:29" x14ac:dyDescent="0.2">
      <c r="A129" s="256">
        <v>7432016</v>
      </c>
      <c r="B129" s="256" t="s">
        <v>186</v>
      </c>
      <c r="C129" s="255">
        <f>VLOOKUP(A129,IRData!$A$3:$F$133,6,FALSE)</f>
        <v>22881.826538085938</v>
      </c>
      <c r="D129" s="50">
        <f>C129*Forutsetninger!$C$25</f>
        <v>24128.30736117233</v>
      </c>
      <c r="E129" s="48">
        <f>VLOOKUP($A129,IRData!$A$2:$N$133,7,FALSE)</f>
        <v>5622</v>
      </c>
      <c r="F129" s="48">
        <f>VLOOKUP($A129,IRData!$A$2:$N$133,8,FALSE)</f>
        <v>68865</v>
      </c>
      <c r="G129" s="48">
        <f>VLOOKUP($A129,IRData!$A$2:$N$133,9,FALSE)</f>
        <v>69553.649999999994</v>
      </c>
      <c r="H129" s="48">
        <f>VLOOKUP($A129,IRData!$A$2:$N$133,10,FALSE)</f>
        <v>201</v>
      </c>
      <c r="I129" s="48">
        <f>VLOOKUP($A129,IRData!$A$2:$N$133,11,FALSE)</f>
        <v>4829</v>
      </c>
      <c r="J129" s="50">
        <f>VLOOKUP(A129,IRData!$A$3:$AF$133,32,FALSE)</f>
        <v>53.576550000000005</v>
      </c>
      <c r="K129" s="50">
        <f>VLOOKUP(A129,IRData!$A$3:$AM$133,37,FALSE)</f>
        <v>1287.16995</v>
      </c>
      <c r="L129" s="140">
        <f>VLOOKUP($A129,IRData!$A$2:$N$133,13,FALSE)</f>
        <v>0</v>
      </c>
      <c r="M129" s="49">
        <f>L129*Forutsetninger!$C$19</f>
        <v>0</v>
      </c>
      <c r="N129" s="140">
        <f>VLOOKUP(A129,IRData!$A$3:$E$133,5,FALSE)*Forutsetninger!$C$25</f>
        <v>0</v>
      </c>
      <c r="O129" s="140">
        <f>VLOOKUP(A129,IRData!$A$3:$AG$133,19,FALSE)*Forutsetninger!$C$19</f>
        <v>0</v>
      </c>
      <c r="P129" s="50">
        <f t="shared" si="9"/>
        <v>31091.053861172331</v>
      </c>
      <c r="Q129" s="50">
        <f>D129+E129+J129+K129+M129+G129*Forutsetninger!$B$6+N129</f>
        <v>35180.808481172331</v>
      </c>
      <c r="R129" s="51">
        <f>IFERROR((VLOOKUP(A129,'DEAnorm D-nett'!$A$4:$H$123,8,FALSE)+O129),0)</f>
        <v>24424.330267391422</v>
      </c>
      <c r="S129" s="26">
        <f>IFERROR((VLOOKUP(A129,'DEAnorm R-nett'!$A$4:$H$81,8,FALSE)+N129+K129),N129+K129)</f>
        <v>15631.003149139458</v>
      </c>
      <c r="T129" s="146">
        <f>IFERROR(VLOOKUP(A129,IRData!$A$3:$AN$133,40,FALSE),0)</f>
        <v>0</v>
      </c>
      <c r="U129" s="52">
        <f>(1-Forutsetninger!$B$4)*Q129+(R129+S129+T129)*Forutsetninger!$B$4</f>
        <v>38105.523442387464</v>
      </c>
      <c r="V129" s="46">
        <f t="shared" si="10"/>
        <v>7014.4695812151331</v>
      </c>
      <c r="W129" s="188">
        <f t="shared" si="11"/>
        <v>0.10084976965572812</v>
      </c>
      <c r="X129" s="252">
        <f>(R129+S129+T129)-G129*($K$147+$K$141)/Forutsetninger!$B$4</f>
        <v>38389.699380978156</v>
      </c>
      <c r="Y129" s="253">
        <f>(1-Forutsetninger!$B$4)*Q129+Forutsetninger!$B$4*X129</f>
        <v>37106.143021055832</v>
      </c>
      <c r="Z129"/>
      <c r="AA129"/>
      <c r="AB129"/>
      <c r="AC129" s="209"/>
    </row>
    <row r="130" spans="1:29" x14ac:dyDescent="0.2">
      <c r="A130" s="256">
        <v>7532016</v>
      </c>
      <c r="B130" s="256" t="s">
        <v>60</v>
      </c>
      <c r="C130" s="255">
        <f>VLOOKUP(A130,IRData!$A$3:$F$133,6,FALSE)</f>
        <v>9483.2481689453125</v>
      </c>
      <c r="D130" s="50">
        <f>C130*Forutsetninger!$C$25</f>
        <v>9999.8453454637347</v>
      </c>
      <c r="E130" s="48">
        <f>VLOOKUP($A130,IRData!$A$2:$N$133,7,FALSE)</f>
        <v>3932</v>
      </c>
      <c r="F130" s="48">
        <f>VLOOKUP($A130,IRData!$A$2:$N$133,8,FALSE)</f>
        <v>47678</v>
      </c>
      <c r="G130" s="48">
        <f>VLOOKUP($A130,IRData!$A$2:$N$133,9,FALSE)</f>
        <v>48154.78</v>
      </c>
      <c r="H130" s="48">
        <f>VLOOKUP($A130,IRData!$A$2:$N$133,10,FALSE)</f>
        <v>0</v>
      </c>
      <c r="I130" s="48">
        <f>VLOOKUP($A130,IRData!$A$2:$N$133,11,FALSE)</f>
        <v>17268</v>
      </c>
      <c r="J130" s="50">
        <f>VLOOKUP(A130,IRData!$A$3:$AF$133,32,FALSE)</f>
        <v>0</v>
      </c>
      <c r="K130" s="50">
        <f>VLOOKUP(A130,IRData!$A$3:$AM$133,37,FALSE)</f>
        <v>4602.7854000000007</v>
      </c>
      <c r="L130" s="140">
        <f>VLOOKUP($A130,IRData!$A$2:$N$133,13,FALSE)</f>
        <v>0</v>
      </c>
      <c r="M130" s="49">
        <f>L130*Forutsetninger!$C$19</f>
        <v>0</v>
      </c>
      <c r="N130" s="140">
        <f>VLOOKUP(A130,IRData!$A$3:$E$133,5,FALSE)*Forutsetninger!$C$25</f>
        <v>0</v>
      </c>
      <c r="O130" s="140">
        <f>VLOOKUP(A130,IRData!$A$3:$AG$133,19,FALSE)*Forutsetninger!$C$19</f>
        <v>0</v>
      </c>
      <c r="P130" s="50">
        <f t="shared" si="9"/>
        <v>18534.630745463735</v>
      </c>
      <c r="Q130" s="50">
        <f>D130+E130+J130+K130+M130+G130*Forutsetninger!$B$6+N130</f>
        <v>21366.131809463735</v>
      </c>
      <c r="R130" s="51">
        <f>IFERROR((VLOOKUP(A130,'DEAnorm D-nett'!$A$4:$H$123,8,FALSE)+O130),0)</f>
        <v>0</v>
      </c>
      <c r="S130" s="26">
        <f>IFERROR((VLOOKUP(A130,'DEAnorm R-nett'!$A$4:$H$81,8,FALSE)+N130+K130),N130+K130)</f>
        <v>19338.038054383265</v>
      </c>
      <c r="T130" s="146">
        <f>IFERROR(VLOOKUP(A130,IRData!$A$3:$AN$133,40,FALSE),0)</f>
        <v>0</v>
      </c>
      <c r="U130" s="52">
        <f>(1-Forutsetninger!$B$4)*Q130+(R130+S130+T130)*Forutsetninger!$B$4</f>
        <v>20149.275556415454</v>
      </c>
      <c r="V130" s="46">
        <f t="shared" si="10"/>
        <v>1614.6448109517187</v>
      </c>
      <c r="W130" s="188">
        <f t="shared" si="11"/>
        <v>3.3530312275369518E-2</v>
      </c>
      <c r="X130" s="252">
        <f>(R130+S130+T130)-G130*($K$147+$K$141)/Forutsetninger!$B$4</f>
        <v>18184.852843505716</v>
      </c>
      <c r="Y130" s="253">
        <f>(1-Forutsetninger!$B$4)*Q130+Forutsetninger!$B$4*X130</f>
        <v>19457.364429888923</v>
      </c>
      <c r="Z130"/>
      <c r="AA130"/>
      <c r="AB130"/>
      <c r="AC130" s="209"/>
    </row>
    <row r="131" spans="1:29" x14ac:dyDescent="0.2">
      <c r="A131" s="256">
        <v>8522016</v>
      </c>
      <c r="B131" s="256" t="s">
        <v>282</v>
      </c>
      <c r="C131" s="255">
        <f>VLOOKUP(A131,IRData!$A$3:$F$133,6,FALSE)</f>
        <v>41875.81396484375</v>
      </c>
      <c r="D131" s="50">
        <f>C131*Forutsetninger!$C$25</f>
        <v>44156.986710010337</v>
      </c>
      <c r="E131" s="48">
        <f>VLOOKUP($A131,IRData!$A$2:$N$133,7,FALSE)</f>
        <v>2296</v>
      </c>
      <c r="F131" s="48">
        <f>VLOOKUP($A131,IRData!$A$2:$N$133,8,FALSE)</f>
        <v>35433</v>
      </c>
      <c r="G131" s="48">
        <f>VLOOKUP($A131,IRData!$A$2:$N$133,9,FALSE)</f>
        <v>35787.33</v>
      </c>
      <c r="H131" s="48">
        <f>VLOOKUP($A131,IRData!$A$2:$N$133,10,FALSE)</f>
        <v>5313</v>
      </c>
      <c r="I131" s="48">
        <f>VLOOKUP($A131,IRData!$A$2:$N$133,11,FALSE)</f>
        <v>6656</v>
      </c>
      <c r="J131" s="50">
        <f>VLOOKUP(A131,IRData!$A$3:$AF$133,32,FALSE)</f>
        <v>1416.1801500000001</v>
      </c>
      <c r="K131" s="50">
        <f>VLOOKUP(A131,IRData!$A$3:$AM$133,37,FALSE)</f>
        <v>1774.1568</v>
      </c>
      <c r="L131" s="140">
        <f>VLOOKUP($A131,IRData!$A$2:$N$133,13,FALSE)</f>
        <v>0</v>
      </c>
      <c r="M131" s="49">
        <f>L131*Forutsetninger!$C$19</f>
        <v>0</v>
      </c>
      <c r="N131" s="140">
        <f>VLOOKUP(A131,IRData!$A$3:$E$133,5,FALSE)*Forutsetninger!$C$25</f>
        <v>0</v>
      </c>
      <c r="O131" s="140">
        <f>VLOOKUP(A131,IRData!$A$3:$AG$133,19,FALSE)*Forutsetninger!$C$19</f>
        <v>0</v>
      </c>
      <c r="P131" s="50">
        <f t="shared" ref="P131:P133" si="12">D131+E131+K131+J131+M131+N131</f>
        <v>49643.323660010334</v>
      </c>
      <c r="Q131" s="50">
        <f>D131+E131+J131+K131+M131+G131*Forutsetninger!$B$6+N131</f>
        <v>51747.618664010333</v>
      </c>
      <c r="R131" s="51">
        <f>IFERROR((VLOOKUP(A131,'DEAnorm D-nett'!$A$4:$H$123,8,FALSE)+O131),0)</f>
        <v>38348.035369283447</v>
      </c>
      <c r="S131" s="26">
        <f>IFERROR((VLOOKUP(A131,'DEAnorm R-nett'!$A$4:$H$81,8,FALSE)+N131+K131),N131+K131)</f>
        <v>14630.237345637255</v>
      </c>
      <c r="T131" s="146">
        <f>IFERROR(VLOOKUP(A131,IRData!$A$3:$AN$133,40,FALSE),0)</f>
        <v>0</v>
      </c>
      <c r="U131" s="52">
        <f>(1-Forutsetninger!$B$4)*Q131+(R131+S131+T131)*Forutsetninger!$B$4</f>
        <v>52486.011094556554</v>
      </c>
      <c r="V131" s="46">
        <f t="shared" ref="V131:V133" si="13">U131-P131</f>
        <v>2842.6874345462202</v>
      </c>
      <c r="W131" s="188">
        <f t="shared" ref="W131:W133" si="14">IF(G131=0,0,V131/G131)</f>
        <v>7.9432789049817917E-2</v>
      </c>
      <c r="X131" s="252">
        <f>(R131+S131+T131)-G131*($K$147+$K$141)/Forutsetninger!$B$4</f>
        <v>52121.256657682061</v>
      </c>
      <c r="Y131" s="253">
        <f>(1-Forutsetninger!$B$4)*Q131+Forutsetninger!$B$4*X131</f>
        <v>51971.80146021337</v>
      </c>
      <c r="Z131"/>
      <c r="AA131"/>
      <c r="AB131"/>
      <c r="AC131" s="209"/>
    </row>
    <row r="132" spans="1:29" x14ac:dyDescent="0.2">
      <c r="A132" s="256">
        <v>8722016</v>
      </c>
      <c r="B132" s="256" t="s">
        <v>295</v>
      </c>
      <c r="C132" s="255">
        <f>VLOOKUP(A132,IRData!$A$3:$F$133,6,FALSE)</f>
        <v>23395.724731445313</v>
      </c>
      <c r="D132" s="50">
        <f>C132*Forutsetninger!$C$25</f>
        <v>24670.200008644668</v>
      </c>
      <c r="E132" s="48">
        <f>VLOOKUP($A132,IRData!$A$2:$N$133,7,FALSE)</f>
        <v>9765</v>
      </c>
      <c r="F132" s="48">
        <f>VLOOKUP($A132,IRData!$A$2:$N$133,8,FALSE)</f>
        <v>93980</v>
      </c>
      <c r="G132" s="48">
        <f>VLOOKUP($A132,IRData!$A$2:$N$133,9,FALSE)</f>
        <v>94919.8</v>
      </c>
      <c r="H132" s="48">
        <f>VLOOKUP($A132,IRData!$A$2:$N$133,10,FALSE)</f>
        <v>0</v>
      </c>
      <c r="I132" s="48">
        <f>VLOOKUP($A132,IRData!$A$2:$N$133,11,FALSE)</f>
        <v>0</v>
      </c>
      <c r="J132" s="50">
        <f>VLOOKUP(A132,IRData!$A$3:$AF$133,32,FALSE)</f>
        <v>0</v>
      </c>
      <c r="K132" s="50">
        <f>VLOOKUP(A132,IRData!$A$3:$AM$133,37,FALSE)</f>
        <v>0</v>
      </c>
      <c r="L132" s="140">
        <f>VLOOKUP($A132,IRData!$A$2:$N$133,13,FALSE)</f>
        <v>0</v>
      </c>
      <c r="M132" s="49">
        <f>L132*Forutsetninger!$C$19</f>
        <v>0</v>
      </c>
      <c r="N132" s="140">
        <f>VLOOKUP(A132,IRData!$A$3:$E$133,5,FALSE)*Forutsetninger!$C$25</f>
        <v>0</v>
      </c>
      <c r="O132" s="140">
        <f>VLOOKUP(A132,IRData!$A$3:$AG$133,19,FALSE)*Forutsetninger!$C$19</f>
        <v>0</v>
      </c>
      <c r="P132" s="50">
        <f t="shared" si="12"/>
        <v>34435.200008644664</v>
      </c>
      <c r="Q132" s="50">
        <f>D132+E132+J132+K132+M132+G132*Forutsetninger!$B$6+N132</f>
        <v>40016.484248644665</v>
      </c>
      <c r="R132" s="51">
        <f>IFERROR((VLOOKUP(A132,'DEAnorm D-nett'!$A$4:$H$123,8,FALSE)+O132),0)</f>
        <v>0</v>
      </c>
      <c r="S132" s="26">
        <f>IFERROR((VLOOKUP(A132,'DEAnorm R-nett'!$A$4:$H$81,8,FALSE)+N132+K132),N132+K132)</f>
        <v>0</v>
      </c>
      <c r="T132" s="146">
        <f>IFERROR(VLOOKUP(A132,IRData!$A$3:$AN$133,40,FALSE),0)</f>
        <v>40016.484248644665</v>
      </c>
      <c r="U132" s="52">
        <f>(1-Forutsetninger!$B$4)*Q132+(R132+S132+T132)*Forutsetninger!$B$4</f>
        <v>40016.484248644665</v>
      </c>
      <c r="V132" s="46">
        <f t="shared" si="13"/>
        <v>5581.2842400000009</v>
      </c>
      <c r="W132" s="188">
        <f t="shared" si="14"/>
        <v>5.8800000000000005E-2</v>
      </c>
      <c r="X132" s="252">
        <f>(R132+S132+T132)-G132*($K$147+$K$141)/Forutsetninger!$B$4</f>
        <v>37743.395064570832</v>
      </c>
      <c r="Y132" s="253">
        <f>(1-Forutsetninger!$B$4)*Q132+Forutsetninger!$B$4*X132</f>
        <v>38652.630738200365</v>
      </c>
      <c r="Z132"/>
      <c r="AA132"/>
      <c r="AB132"/>
      <c r="AC132" s="209"/>
    </row>
    <row r="133" spans="1:29" ht="13.5" thickBot="1" x14ac:dyDescent="0.25">
      <c r="A133" s="256">
        <v>9002016</v>
      </c>
      <c r="B133" s="256" t="s">
        <v>143</v>
      </c>
      <c r="C133" s="255">
        <f>VLOOKUP(A133,IRData!$A$3:$F$133,6,FALSE)</f>
        <v>1444</v>
      </c>
      <c r="D133" s="50">
        <f>C133*Forutsetninger!$C$25</f>
        <v>1522.6614785992219</v>
      </c>
      <c r="E133" s="48">
        <f>VLOOKUP($A133,IRData!$A$2:$N$133,7,FALSE)</f>
        <v>667</v>
      </c>
      <c r="F133" s="48">
        <f>VLOOKUP($A133,IRData!$A$2:$N$133,8,FALSE)</f>
        <v>8008</v>
      </c>
      <c r="G133" s="48">
        <f>VLOOKUP($A133,IRData!$A$2:$N$133,9,FALSE)</f>
        <v>8088.08</v>
      </c>
      <c r="H133" s="48">
        <f>VLOOKUP($A133,IRData!$A$2:$N$133,10,FALSE)</f>
        <v>0</v>
      </c>
      <c r="I133" s="48">
        <f>VLOOKUP($A133,IRData!$A$2:$N$133,11,FALSE)</f>
        <v>0</v>
      </c>
      <c r="J133" s="50">
        <f>VLOOKUP(A133,IRData!$A$3:$AF$133,32,FALSE)</f>
        <v>0</v>
      </c>
      <c r="K133" s="50">
        <f>VLOOKUP(A133,IRData!$A$3:$AM$133,37,FALSE)</f>
        <v>0</v>
      </c>
      <c r="L133" s="140">
        <f>VLOOKUP($A133,IRData!$A$2:$N$133,13,FALSE)</f>
        <v>0</v>
      </c>
      <c r="M133" s="49">
        <f>L133*Forutsetninger!$C$19</f>
        <v>0</v>
      </c>
      <c r="N133" s="140">
        <f>VLOOKUP(A133,IRData!$A$3:$E$133,5,FALSE)*Forutsetninger!$C$25</f>
        <v>0</v>
      </c>
      <c r="O133" s="140">
        <f>VLOOKUP(A133,IRData!$A$3:$AG$133,19,FALSE)*Forutsetninger!$C$19</f>
        <v>0</v>
      </c>
      <c r="P133" s="50">
        <f t="shared" si="12"/>
        <v>2189.6614785992219</v>
      </c>
      <c r="Q133" s="50">
        <f>D133+E133+J133+K133+M133+G133*Forutsetninger!$B$6+N133</f>
        <v>2665.2405825992219</v>
      </c>
      <c r="R133" s="51">
        <f>IFERROR((VLOOKUP(A133,'DEAnorm D-nett'!$A$4:$H$123,8,FALSE)+O133),0)</f>
        <v>0</v>
      </c>
      <c r="S133" s="26">
        <f>IFERROR((VLOOKUP(A133,'DEAnorm R-nett'!$A$4:$H$81,8,FALSE)+N133+K133),N133+K133)</f>
        <v>0</v>
      </c>
      <c r="T133" s="146">
        <f>IFERROR(VLOOKUP(A133,IRData!$A$3:$AN$133,40,FALSE),0)</f>
        <v>2665.2405825992219</v>
      </c>
      <c r="U133" s="52">
        <f>(1-Forutsetninger!$B$4)*Q133+(R133+S133+T133)*Forutsetninger!$B$4</f>
        <v>2665.2405825992219</v>
      </c>
      <c r="V133" s="46">
        <f t="shared" si="13"/>
        <v>475.57910399999992</v>
      </c>
      <c r="W133" s="188">
        <f t="shared" si="14"/>
        <v>5.8799999999999991E-2</v>
      </c>
      <c r="X133" s="252">
        <f>(R133+S133+T133)-G133*($K$147+$K$141)/Forutsetninger!$B$4</f>
        <v>2471.551519116957</v>
      </c>
      <c r="Y133" s="253">
        <f>(1-Forutsetninger!$B$4)*Q133+Forutsetninger!$B$4*X133</f>
        <v>2549.0271445098629</v>
      </c>
      <c r="Z133"/>
      <c r="AA133"/>
      <c r="AB133"/>
      <c r="AC133" s="209"/>
    </row>
    <row r="134" spans="1:29" ht="13.5" thickBot="1" x14ac:dyDescent="0.25">
      <c r="C134" s="183">
        <f t="shared" ref="C134:V134" si="15">SUM(C3:C133)</f>
        <v>7866856.7617526054</v>
      </c>
      <c r="D134" s="184">
        <f t="shared" si="15"/>
        <v>8295401.4880737588</v>
      </c>
      <c r="E134" s="184">
        <f t="shared" si="15"/>
        <v>3517136</v>
      </c>
      <c r="F134" s="184">
        <f t="shared" si="15"/>
        <v>60697952</v>
      </c>
      <c r="G134" s="184">
        <f t="shared" si="15"/>
        <v>61304931.519999996</v>
      </c>
      <c r="H134" s="184">
        <f t="shared" si="15"/>
        <v>4146558</v>
      </c>
      <c r="I134" s="184">
        <f t="shared" si="15"/>
        <v>2007170</v>
      </c>
      <c r="J134" s="184">
        <f t="shared" si="15"/>
        <v>1105265.0348999999</v>
      </c>
      <c r="K134" s="184">
        <f t="shared" si="15"/>
        <v>535011.16350000002</v>
      </c>
      <c r="L134" s="184">
        <f t="shared" si="15"/>
        <v>644134</v>
      </c>
      <c r="M134" s="184">
        <f t="shared" si="15"/>
        <v>670247.54054054082</v>
      </c>
      <c r="N134" s="184">
        <f t="shared" si="15"/>
        <v>26046.579766536965</v>
      </c>
      <c r="O134" s="184">
        <f t="shared" si="15"/>
        <v>83547.392871315416</v>
      </c>
      <c r="P134" s="185">
        <f t="shared" si="15"/>
        <v>14149107.806780839</v>
      </c>
      <c r="Q134" s="186">
        <f>SUM(Q3:Q133)</f>
        <v>17753837.780156843</v>
      </c>
      <c r="R134" s="187">
        <f t="shared" si="15"/>
        <v>13656199.969307993</v>
      </c>
      <c r="S134" s="187">
        <f t="shared" si="15"/>
        <v>3908825.3938228455</v>
      </c>
      <c r="T134" s="187">
        <f t="shared" si="15"/>
        <v>197459.37896072393</v>
      </c>
      <c r="U134" s="184">
        <f>SUM(U3:U133)</f>
        <v>17759025.957317673</v>
      </c>
      <c r="V134" s="184">
        <f t="shared" si="15"/>
        <v>3609918.1505368361</v>
      </c>
      <c r="W134" s="207">
        <f>V134/G134</f>
        <v>5.8884629034438182E-2</v>
      </c>
      <c r="X134" s="183">
        <f>SUM(X3:X133)</f>
        <v>16294386.655406812</v>
      </c>
      <c r="Y134" s="186">
        <f>SUM(Y3:Y133)</f>
        <v>16878167.105306819</v>
      </c>
      <c r="Z134" s="65"/>
      <c r="AA134" s="65"/>
      <c r="AC134" s="209"/>
    </row>
    <row r="135" spans="1:29" customFormat="1" x14ac:dyDescent="0.2">
      <c r="A135" s="65"/>
      <c r="B135" s="65"/>
      <c r="C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72"/>
      <c r="Z135" s="106"/>
      <c r="AA135" s="106"/>
      <c r="AC135" s="209"/>
    </row>
    <row r="136" spans="1:29" x14ac:dyDescent="0.2">
      <c r="C136" s="244"/>
      <c r="D136" s="244"/>
      <c r="E136" s="244"/>
      <c r="F136" s="244"/>
      <c r="G136" s="244"/>
      <c r="H136" s="244"/>
      <c r="I136" s="244"/>
      <c r="J136" s="244"/>
      <c r="K136" s="244"/>
      <c r="L136" s="244"/>
      <c r="M136" s="244"/>
      <c r="N136" s="244"/>
      <c r="O136" s="244"/>
      <c r="P136" s="244"/>
      <c r="Q136" s="244"/>
      <c r="V136" s="72"/>
      <c r="W136" s="72"/>
      <c r="X136" s="72"/>
      <c r="Y136" s="72"/>
      <c r="Z136" s="72"/>
      <c r="AC136" s="209"/>
    </row>
    <row r="137" spans="1:29" ht="13.5" thickBot="1" x14ac:dyDescent="0.25">
      <c r="S137" s="136"/>
      <c r="T137" s="136"/>
    </row>
    <row r="138" spans="1:29" ht="12.75" customHeight="1" x14ac:dyDescent="0.2">
      <c r="G138" s="284" t="s">
        <v>5</v>
      </c>
      <c r="H138" s="285"/>
      <c r="I138" s="282" t="s">
        <v>50</v>
      </c>
      <c r="J138" s="282"/>
      <c r="K138" s="75">
        <f>U134</f>
        <v>17759025.957317673</v>
      </c>
      <c r="L138" s="71"/>
      <c r="M138" s="71"/>
    </row>
    <row r="139" spans="1:29" x14ac:dyDescent="0.2">
      <c r="G139" s="286"/>
      <c r="H139" s="287"/>
      <c r="I139" s="290" t="s">
        <v>51</v>
      </c>
      <c r="J139" s="290"/>
      <c r="K139" s="76">
        <f>Q134</f>
        <v>17753837.780156843</v>
      </c>
      <c r="L139" s="71"/>
      <c r="M139" s="71"/>
      <c r="T139" s="232"/>
      <c r="U139" s="232"/>
      <c r="V139" s="232"/>
      <c r="W139" s="232"/>
      <c r="X139" s="233"/>
    </row>
    <row r="140" spans="1:29" x14ac:dyDescent="0.2">
      <c r="G140" s="286"/>
      <c r="H140" s="287"/>
      <c r="I140" s="290" t="s">
        <v>52</v>
      </c>
      <c r="J140" s="290"/>
      <c r="K140" s="76">
        <f>K138-K139</f>
        <v>5188.1771608293056</v>
      </c>
      <c r="L140" s="71"/>
      <c r="M140" s="71"/>
      <c r="Q140" s="244"/>
      <c r="R140" s="244"/>
      <c r="S140" s="244"/>
      <c r="T140" s="244"/>
    </row>
    <row r="141" spans="1:29" ht="13.5" thickBot="1" x14ac:dyDescent="0.25">
      <c r="G141" s="288"/>
      <c r="H141" s="289"/>
      <c r="I141" s="283" t="s">
        <v>53</v>
      </c>
      <c r="J141" s="283"/>
      <c r="K141" s="77">
        <f>K140/G134</f>
        <v>8.4629034438065158E-5</v>
      </c>
      <c r="L141" s="87"/>
      <c r="M141" s="87"/>
    </row>
    <row r="142" spans="1:29" x14ac:dyDescent="0.2">
      <c r="L142" s="206"/>
      <c r="Q142" s="243"/>
    </row>
    <row r="143" spans="1:29" x14ac:dyDescent="0.2">
      <c r="I143" s="73"/>
      <c r="J143" s="73"/>
      <c r="K143" s="73"/>
      <c r="L143" s="73"/>
      <c r="M143" s="73"/>
      <c r="Z143" s="67"/>
    </row>
    <row r="144" spans="1:29" ht="42.75" customHeight="1" x14ac:dyDescent="0.2">
      <c r="G144" s="275" t="s">
        <v>310</v>
      </c>
      <c r="H144" s="276"/>
      <c r="I144" s="281" t="s">
        <v>311</v>
      </c>
      <c r="J144" s="281"/>
      <c r="K144" s="88">
        <f>'Kostnadsgrunnlag 2016'!L136</f>
        <v>10889888</v>
      </c>
      <c r="L144" s="73"/>
      <c r="U144" s="65"/>
      <c r="X144" s="74"/>
      <c r="Y144" s="86"/>
      <c r="Z144" s="59"/>
      <c r="AA144" s="65"/>
    </row>
    <row r="145" spans="7:27" ht="39" customHeight="1" x14ac:dyDescent="0.2">
      <c r="G145" s="277"/>
      <c r="H145" s="278"/>
      <c r="I145" s="281" t="s">
        <v>312</v>
      </c>
      <c r="J145" s="281"/>
      <c r="K145" s="88">
        <f>'Kostnadsgrunnlag 2016'!L137</f>
        <v>10113841.626472605</v>
      </c>
      <c r="R145" s="65"/>
      <c r="S145" s="65"/>
      <c r="T145" s="65"/>
      <c r="U145" s="65"/>
      <c r="V145" s="74"/>
      <c r="W145" s="86"/>
      <c r="X145" s="72"/>
      <c r="Y145" s="65"/>
      <c r="Z145"/>
      <c r="AA145" s="86"/>
    </row>
    <row r="146" spans="7:27" ht="42" customHeight="1" x14ac:dyDescent="0.2">
      <c r="G146" s="277"/>
      <c r="H146" s="278"/>
      <c r="I146" s="281" t="s">
        <v>313</v>
      </c>
      <c r="J146" s="281"/>
      <c r="K146" s="88">
        <f>(K144-K145)*(1+6.13%)*(1+6.32%)</f>
        <v>875670.67485001998</v>
      </c>
      <c r="L146" s="222"/>
      <c r="R146" s="65"/>
      <c r="S146" s="65"/>
      <c r="T146" s="65"/>
      <c r="U146" s="65"/>
      <c r="V146" s="74"/>
      <c r="W146" s="86"/>
      <c r="X146" s="72"/>
      <c r="Y146" s="65"/>
      <c r="Z146"/>
      <c r="AA146" s="86"/>
    </row>
    <row r="147" spans="7:27" ht="24" customHeight="1" x14ac:dyDescent="0.2">
      <c r="G147" s="279"/>
      <c r="H147" s="280"/>
      <c r="I147" s="281" t="s">
        <v>43</v>
      </c>
      <c r="J147" s="281"/>
      <c r="K147" s="89">
        <f>K146/G134</f>
        <v>1.4283853731479057E-2</v>
      </c>
      <c r="L147" s="222"/>
      <c r="M147" s="134"/>
      <c r="R147" s="65"/>
      <c r="S147" s="65"/>
      <c r="T147" s="65"/>
      <c r="U147" s="65"/>
      <c r="V147" s="74"/>
      <c r="W147" s="86"/>
      <c r="X147" s="72"/>
      <c r="Y147" s="65"/>
      <c r="Z147"/>
      <c r="AA147" s="86"/>
    </row>
    <row r="148" spans="7:27" ht="12" customHeight="1" x14ac:dyDescent="0.2">
      <c r="V148" s="72"/>
      <c r="W148" s="72"/>
      <c r="X148" s="72"/>
      <c r="Y148" s="72"/>
      <c r="Z148"/>
    </row>
    <row r="149" spans="7:27" x14ac:dyDescent="0.2">
      <c r="U149" s="65"/>
      <c r="X149" s="74"/>
      <c r="Y149" s="86"/>
      <c r="Z149"/>
      <c r="AA149" s="65"/>
    </row>
    <row r="150" spans="7:27" ht="12.75" customHeight="1" x14ac:dyDescent="0.2">
      <c r="Z150"/>
      <c r="AA150" s="71"/>
    </row>
    <row r="151" spans="7:27" x14ac:dyDescent="0.2">
      <c r="S151" s="73"/>
      <c r="T151" s="71"/>
      <c r="U151" s="71"/>
      <c r="Z151"/>
      <c r="AA151" s="71"/>
    </row>
    <row r="152" spans="7:27" x14ac:dyDescent="0.2">
      <c r="N152" s="73"/>
      <c r="O152" s="73"/>
      <c r="P152" s="73"/>
      <c r="Q152" s="73"/>
      <c r="R152" s="73"/>
      <c r="S152" s="73"/>
      <c r="T152" s="71"/>
      <c r="U152" s="71"/>
      <c r="V152" s="70"/>
      <c r="W152" s="70"/>
      <c r="X152" s="70"/>
      <c r="Y152" s="90"/>
      <c r="Z152"/>
      <c r="AA152" s="71"/>
    </row>
    <row r="153" spans="7:27" ht="13.5" customHeight="1" x14ac:dyDescent="0.2">
      <c r="N153" s="73"/>
      <c r="O153" s="73"/>
      <c r="P153" s="73"/>
      <c r="Q153" s="73"/>
      <c r="R153" s="73"/>
      <c r="S153" s="73"/>
      <c r="T153" s="71"/>
      <c r="U153" s="71"/>
      <c r="V153" s="70"/>
      <c r="W153" s="70"/>
      <c r="X153" s="70"/>
      <c r="Y153" s="90"/>
      <c r="Z153"/>
      <c r="AA153" s="71"/>
    </row>
    <row r="154" spans="7:27" x14ac:dyDescent="0.2">
      <c r="N154" s="73"/>
      <c r="O154" s="73"/>
      <c r="P154" s="73"/>
      <c r="Q154" s="73"/>
      <c r="R154" s="73"/>
      <c r="S154" s="78"/>
      <c r="T154" s="71"/>
      <c r="U154" s="71"/>
      <c r="V154" s="70"/>
      <c r="W154" s="70"/>
      <c r="X154" s="70"/>
      <c r="Y154" s="90"/>
      <c r="Z154"/>
      <c r="AA154" s="71"/>
    </row>
    <row r="155" spans="7:27" x14ac:dyDescent="0.2">
      <c r="N155" s="78"/>
      <c r="O155" s="78"/>
      <c r="P155" s="78"/>
      <c r="Q155" s="78"/>
      <c r="R155" s="78"/>
      <c r="S155" s="78"/>
      <c r="T155" s="71"/>
      <c r="U155" s="71"/>
      <c r="V155" s="70"/>
      <c r="W155" s="70"/>
      <c r="X155" s="70"/>
      <c r="Y155" s="90"/>
      <c r="Z155"/>
    </row>
    <row r="156" spans="7:27" x14ac:dyDescent="0.2">
      <c r="N156" s="78"/>
      <c r="O156" s="78"/>
      <c r="P156" s="78"/>
      <c r="Q156" s="78"/>
      <c r="R156" s="78"/>
      <c r="S156" s="78"/>
      <c r="T156" s="71"/>
      <c r="U156" s="71"/>
      <c r="V156" s="70"/>
      <c r="W156" s="70"/>
      <c r="X156" s="70"/>
      <c r="Y156" s="90"/>
      <c r="Z156"/>
    </row>
    <row r="157" spans="7:27" x14ac:dyDescent="0.2">
      <c r="N157" s="78"/>
      <c r="O157" s="78"/>
      <c r="P157" s="78"/>
      <c r="Q157" s="78"/>
      <c r="R157" s="78"/>
      <c r="S157" s="79"/>
      <c r="T157" s="71"/>
      <c r="U157" s="71"/>
      <c r="V157" s="70"/>
      <c r="W157" s="70"/>
      <c r="X157" s="70"/>
      <c r="Y157" s="90"/>
      <c r="Z157"/>
    </row>
    <row r="158" spans="7:27" x14ac:dyDescent="0.2">
      <c r="N158" s="79"/>
      <c r="O158" s="79"/>
      <c r="P158" s="79"/>
      <c r="Q158" s="79"/>
      <c r="R158" s="79"/>
      <c r="V158" s="70"/>
      <c r="W158" s="70"/>
      <c r="X158" s="70"/>
      <c r="Y158" s="90"/>
      <c r="Z158"/>
    </row>
    <row r="159" spans="7:27" x14ac:dyDescent="0.2">
      <c r="Z159"/>
    </row>
    <row r="160" spans="7:27" x14ac:dyDescent="0.2">
      <c r="Z160"/>
    </row>
    <row r="161" spans="26:26" x14ac:dyDescent="0.2">
      <c r="Z161"/>
    </row>
    <row r="162" spans="26:26" x14ac:dyDescent="0.2">
      <c r="Z162"/>
    </row>
    <row r="163" spans="26:26" x14ac:dyDescent="0.2">
      <c r="Z163"/>
    </row>
    <row r="164" spans="26:26" x14ac:dyDescent="0.2">
      <c r="Z164"/>
    </row>
    <row r="165" spans="26:26" x14ac:dyDescent="0.2">
      <c r="Z165"/>
    </row>
    <row r="166" spans="26:26" x14ac:dyDescent="0.2">
      <c r="Z166"/>
    </row>
    <row r="167" spans="26:26" x14ac:dyDescent="0.2">
      <c r="Z167"/>
    </row>
    <row r="168" spans="26:26" x14ac:dyDescent="0.2">
      <c r="Z168"/>
    </row>
    <row r="169" spans="26:26" x14ac:dyDescent="0.2">
      <c r="Z169"/>
    </row>
    <row r="170" spans="26:26" x14ac:dyDescent="0.2">
      <c r="Z170"/>
    </row>
    <row r="171" spans="26:26" x14ac:dyDescent="0.2">
      <c r="Z171"/>
    </row>
    <row r="172" spans="26:26" x14ac:dyDescent="0.2">
      <c r="Z172"/>
    </row>
    <row r="173" spans="26:26" x14ac:dyDescent="0.2">
      <c r="Z173"/>
    </row>
    <row r="174" spans="26:26" x14ac:dyDescent="0.2">
      <c r="Z174"/>
    </row>
    <row r="175" spans="26:26" x14ac:dyDescent="0.2">
      <c r="Z175"/>
    </row>
    <row r="176" spans="26:26" x14ac:dyDescent="0.2">
      <c r="Z176"/>
    </row>
    <row r="177" spans="26:26" x14ac:dyDescent="0.2">
      <c r="Z177"/>
    </row>
    <row r="178" spans="26:26" x14ac:dyDescent="0.2">
      <c r="Z178"/>
    </row>
    <row r="179" spans="26:26" x14ac:dyDescent="0.2">
      <c r="Z179"/>
    </row>
    <row r="180" spans="26:26" x14ac:dyDescent="0.2">
      <c r="Z180"/>
    </row>
    <row r="181" spans="26:26" x14ac:dyDescent="0.2">
      <c r="Z181"/>
    </row>
    <row r="182" spans="26:26" x14ac:dyDescent="0.2">
      <c r="Z182"/>
    </row>
    <row r="183" spans="26:26" x14ac:dyDescent="0.2">
      <c r="Z183"/>
    </row>
    <row r="184" spans="26:26" x14ac:dyDescent="0.2">
      <c r="Z184"/>
    </row>
    <row r="185" spans="26:26" x14ac:dyDescent="0.2">
      <c r="Z185"/>
    </row>
    <row r="186" spans="26:26" x14ac:dyDescent="0.2">
      <c r="Z186"/>
    </row>
    <row r="187" spans="26:26" x14ac:dyDescent="0.2">
      <c r="Z187"/>
    </row>
    <row r="188" spans="26:26" x14ac:dyDescent="0.2">
      <c r="Z188"/>
    </row>
    <row r="189" spans="26:26" x14ac:dyDescent="0.2">
      <c r="Z189"/>
    </row>
    <row r="190" spans="26:26" x14ac:dyDescent="0.2">
      <c r="Z190"/>
    </row>
    <row r="191" spans="26:26" x14ac:dyDescent="0.2">
      <c r="Z191"/>
    </row>
    <row r="192" spans="26:26" x14ac:dyDescent="0.2">
      <c r="Z192"/>
    </row>
    <row r="193" spans="26:26" x14ac:dyDescent="0.2">
      <c r="Z193"/>
    </row>
    <row r="194" spans="26:26" x14ac:dyDescent="0.2">
      <c r="Z194"/>
    </row>
    <row r="195" spans="26:26" x14ac:dyDescent="0.2">
      <c r="Z195"/>
    </row>
    <row r="196" spans="26:26" x14ac:dyDescent="0.2">
      <c r="Z196"/>
    </row>
    <row r="197" spans="26:26" x14ac:dyDescent="0.2">
      <c r="Z197"/>
    </row>
    <row r="198" spans="26:26" x14ac:dyDescent="0.2">
      <c r="Z198"/>
    </row>
    <row r="199" spans="26:26" x14ac:dyDescent="0.2">
      <c r="Z199"/>
    </row>
    <row r="200" spans="26:26" x14ac:dyDescent="0.2">
      <c r="Z200"/>
    </row>
    <row r="201" spans="26:26" x14ac:dyDescent="0.2">
      <c r="Z201"/>
    </row>
    <row r="202" spans="26:26" x14ac:dyDescent="0.2">
      <c r="Z202"/>
    </row>
    <row r="203" spans="26:26" x14ac:dyDescent="0.2">
      <c r="Z203"/>
    </row>
    <row r="204" spans="26:26" x14ac:dyDescent="0.2">
      <c r="Z204"/>
    </row>
    <row r="205" spans="26:26" x14ac:dyDescent="0.2">
      <c r="Z205"/>
    </row>
    <row r="206" spans="26:26" x14ac:dyDescent="0.2">
      <c r="Z206"/>
    </row>
    <row r="207" spans="26:26" x14ac:dyDescent="0.2">
      <c r="Z207"/>
    </row>
    <row r="208" spans="26:26" x14ac:dyDescent="0.2">
      <c r="Z208"/>
    </row>
    <row r="209" spans="26:26" x14ac:dyDescent="0.2">
      <c r="Z209"/>
    </row>
    <row r="210" spans="26:26" x14ac:dyDescent="0.2">
      <c r="Z210"/>
    </row>
    <row r="211" spans="26:26" x14ac:dyDescent="0.2">
      <c r="Z211"/>
    </row>
    <row r="212" spans="26:26" x14ac:dyDescent="0.2">
      <c r="Z212"/>
    </row>
    <row r="213" spans="26:26" x14ac:dyDescent="0.2">
      <c r="Z213"/>
    </row>
    <row r="214" spans="26:26" x14ac:dyDescent="0.2">
      <c r="Z214"/>
    </row>
    <row r="215" spans="26:26" x14ac:dyDescent="0.2">
      <c r="Z215"/>
    </row>
    <row r="216" spans="26:26" x14ac:dyDescent="0.2">
      <c r="Z216"/>
    </row>
    <row r="217" spans="26:26" x14ac:dyDescent="0.2">
      <c r="Z217"/>
    </row>
    <row r="218" spans="26:26" x14ac:dyDescent="0.2">
      <c r="Z218"/>
    </row>
    <row r="219" spans="26:26" x14ac:dyDescent="0.2">
      <c r="Z219"/>
    </row>
    <row r="220" spans="26:26" x14ac:dyDescent="0.2">
      <c r="Z220"/>
    </row>
    <row r="221" spans="26:26" x14ac:dyDescent="0.2">
      <c r="Z221"/>
    </row>
    <row r="222" spans="26:26" x14ac:dyDescent="0.2">
      <c r="Z222"/>
    </row>
    <row r="223" spans="26:26" x14ac:dyDescent="0.2">
      <c r="Z223"/>
    </row>
    <row r="224" spans="26:26" x14ac:dyDescent="0.2">
      <c r="Z224"/>
    </row>
    <row r="225" spans="26:26" x14ac:dyDescent="0.2">
      <c r="Z225"/>
    </row>
    <row r="226" spans="26:26" x14ac:dyDescent="0.2">
      <c r="Z226"/>
    </row>
    <row r="227" spans="26:26" x14ac:dyDescent="0.2">
      <c r="Z227"/>
    </row>
    <row r="228" spans="26:26" x14ac:dyDescent="0.2">
      <c r="Z228"/>
    </row>
    <row r="229" spans="26:26" x14ac:dyDescent="0.2">
      <c r="Z229"/>
    </row>
    <row r="230" spans="26:26" x14ac:dyDescent="0.2">
      <c r="Z230"/>
    </row>
    <row r="231" spans="26:26" x14ac:dyDescent="0.2">
      <c r="Z231"/>
    </row>
    <row r="232" spans="26:26" x14ac:dyDescent="0.2">
      <c r="Z232"/>
    </row>
    <row r="233" spans="26:26" x14ac:dyDescent="0.2">
      <c r="Z233"/>
    </row>
    <row r="234" spans="26:26" x14ac:dyDescent="0.2">
      <c r="Z234"/>
    </row>
    <row r="235" spans="26:26" x14ac:dyDescent="0.2">
      <c r="Z235"/>
    </row>
    <row r="236" spans="26:26" x14ac:dyDescent="0.2">
      <c r="Z236"/>
    </row>
    <row r="237" spans="26:26" x14ac:dyDescent="0.2">
      <c r="Z237"/>
    </row>
    <row r="238" spans="26:26" x14ac:dyDescent="0.2">
      <c r="Z238"/>
    </row>
    <row r="239" spans="26:26" x14ac:dyDescent="0.2">
      <c r="Z239"/>
    </row>
    <row r="240" spans="26:26" x14ac:dyDescent="0.2">
      <c r="Z240"/>
    </row>
    <row r="241" spans="26:26" x14ac:dyDescent="0.2">
      <c r="Z241"/>
    </row>
    <row r="242" spans="26:26" x14ac:dyDescent="0.2">
      <c r="Z242"/>
    </row>
    <row r="243" spans="26:26" x14ac:dyDescent="0.2">
      <c r="Z243"/>
    </row>
    <row r="244" spans="26:26" x14ac:dyDescent="0.2">
      <c r="Z244"/>
    </row>
    <row r="245" spans="26:26" x14ac:dyDescent="0.2">
      <c r="Z245"/>
    </row>
    <row r="246" spans="26:26" x14ac:dyDescent="0.2">
      <c r="Z246"/>
    </row>
    <row r="247" spans="26:26" x14ac:dyDescent="0.2">
      <c r="Z247"/>
    </row>
    <row r="248" spans="26:26" x14ac:dyDescent="0.2">
      <c r="Z248"/>
    </row>
    <row r="249" spans="26:26" x14ac:dyDescent="0.2">
      <c r="Z249"/>
    </row>
    <row r="250" spans="26:26" x14ac:dyDescent="0.2">
      <c r="Z250"/>
    </row>
    <row r="251" spans="26:26" x14ac:dyDescent="0.2">
      <c r="Z251"/>
    </row>
    <row r="252" spans="26:26" x14ac:dyDescent="0.2">
      <c r="Z252"/>
    </row>
    <row r="253" spans="26:26" x14ac:dyDescent="0.2">
      <c r="Z253"/>
    </row>
    <row r="254" spans="26:26" x14ac:dyDescent="0.2">
      <c r="Z254"/>
    </row>
    <row r="255" spans="26:26" x14ac:dyDescent="0.2">
      <c r="Z255"/>
    </row>
    <row r="256" spans="26:26" x14ac:dyDescent="0.2">
      <c r="Z256"/>
    </row>
    <row r="257" spans="26:26" x14ac:dyDescent="0.2">
      <c r="Z257"/>
    </row>
    <row r="258" spans="26:26" x14ac:dyDescent="0.2">
      <c r="Z258"/>
    </row>
    <row r="259" spans="26:26" x14ac:dyDescent="0.2">
      <c r="Z259"/>
    </row>
    <row r="260" spans="26:26" x14ac:dyDescent="0.2">
      <c r="Z260"/>
    </row>
    <row r="261" spans="26:26" x14ac:dyDescent="0.2">
      <c r="Z261"/>
    </row>
    <row r="262" spans="26:26" x14ac:dyDescent="0.2">
      <c r="Z262"/>
    </row>
    <row r="263" spans="26:26" x14ac:dyDescent="0.2">
      <c r="Z263"/>
    </row>
    <row r="264" spans="26:26" x14ac:dyDescent="0.2">
      <c r="Z264"/>
    </row>
    <row r="265" spans="26:26" x14ac:dyDescent="0.2">
      <c r="Z265"/>
    </row>
    <row r="266" spans="26:26" x14ac:dyDescent="0.2">
      <c r="Z266"/>
    </row>
    <row r="267" spans="26:26" x14ac:dyDescent="0.2">
      <c r="Z267"/>
    </row>
    <row r="268" spans="26:26" x14ac:dyDescent="0.2">
      <c r="Z268"/>
    </row>
    <row r="269" spans="26:26" x14ac:dyDescent="0.2">
      <c r="Z269"/>
    </row>
    <row r="270" spans="26:26" x14ac:dyDescent="0.2">
      <c r="Z270"/>
    </row>
    <row r="271" spans="26:26" x14ac:dyDescent="0.2">
      <c r="Z271"/>
    </row>
    <row r="272" spans="26:26" x14ac:dyDescent="0.2">
      <c r="Z272"/>
    </row>
    <row r="273" spans="26:26" x14ac:dyDescent="0.2">
      <c r="Z273"/>
    </row>
    <row r="274" spans="26:26" x14ac:dyDescent="0.2">
      <c r="Z274"/>
    </row>
    <row r="275" spans="26:26" x14ac:dyDescent="0.2">
      <c r="Z275"/>
    </row>
    <row r="276" spans="26:26" x14ac:dyDescent="0.2">
      <c r="Z276" s="65"/>
    </row>
  </sheetData>
  <autoFilter ref="A2:Y134"/>
  <sortState ref="A3:AB151">
    <sortCondition ref="B3"/>
  </sortState>
  <mergeCells count="13">
    <mergeCell ref="R1:W1"/>
    <mergeCell ref="A1:B1"/>
    <mergeCell ref="G144:H147"/>
    <mergeCell ref="I144:J144"/>
    <mergeCell ref="I145:J145"/>
    <mergeCell ref="I146:J146"/>
    <mergeCell ref="I147:J147"/>
    <mergeCell ref="I138:J138"/>
    <mergeCell ref="I141:J141"/>
    <mergeCell ref="G138:H141"/>
    <mergeCell ref="I139:J139"/>
    <mergeCell ref="I140:J140"/>
    <mergeCell ref="C1:Q1"/>
  </mergeCells>
  <phoneticPr fontId="5" type="noConversion"/>
  <pageMargins left="0.78740157499999996" right="0.78740157499999996" top="0.984251969" bottom="0.984251969" header="0.5" footer="0.5"/>
  <pageSetup paperSize="10" orientation="portrait" horizontalDpi="4294967292" verticalDpi="4294967292" r:id="rId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U145"/>
  <sheetViews>
    <sheetView workbookViewId="0">
      <pane xSplit="2" ySplit="2" topLeftCell="C3" activePane="bottomRight" state="frozen"/>
      <selection activeCell="C2" sqref="C2"/>
      <selection pane="topRight" activeCell="C2" sqref="C2"/>
      <selection pane="bottomLeft" activeCell="C2" sqref="C2"/>
      <selection pane="bottomRight" activeCell="E5" sqref="E5"/>
    </sheetView>
  </sheetViews>
  <sheetFormatPr baseColWidth="10" defaultColWidth="10.85546875" defaultRowHeight="12.75" x14ac:dyDescent="0.2"/>
  <cols>
    <col min="1" max="1" width="8" style="65" bestFit="1" customWidth="1"/>
    <col min="2" max="2" width="51.140625" style="65" bestFit="1" customWidth="1"/>
    <col min="3" max="3" width="15.42578125" style="72" customWidth="1"/>
    <col min="4" max="4" width="9.140625" style="72" bestFit="1" customWidth="1"/>
    <col min="5" max="6" width="10.140625" style="72" bestFit="1" customWidth="1"/>
    <col min="7" max="7" width="10.140625" style="72" customWidth="1"/>
    <col min="8" max="8" width="10.85546875" style="72" customWidth="1"/>
    <col min="9" max="11" width="12" style="72" customWidth="1"/>
    <col min="12" max="12" width="11" style="72" customWidth="1"/>
    <col min="13" max="13" width="10.42578125" style="72" customWidth="1"/>
    <col min="14" max="15" width="10.85546875" style="65"/>
    <col min="16" max="16" width="0" style="65" hidden="1" customWidth="1"/>
    <col min="17" max="17" width="10.85546875" style="65"/>
    <col min="18" max="18" width="0" style="65" hidden="1" customWidth="1"/>
    <col min="19" max="16384" width="10.85546875" style="65"/>
  </cols>
  <sheetData>
    <row r="1" spans="1:17" ht="16.5" customHeight="1" thickBot="1" x14ac:dyDescent="0.25">
      <c r="A1" s="294"/>
      <c r="B1" s="295"/>
      <c r="C1" s="308" t="s">
        <v>297</v>
      </c>
      <c r="D1" s="309"/>
      <c r="E1" s="309"/>
      <c r="F1" s="309"/>
      <c r="G1" s="309"/>
      <c r="H1" s="309"/>
      <c r="I1" s="309"/>
      <c r="J1" s="309"/>
      <c r="K1" s="309"/>
      <c r="L1" s="309"/>
      <c r="M1" s="310"/>
    </row>
    <row r="2" spans="1:17" ht="63.75" customHeight="1" thickBot="1" x14ac:dyDescent="0.25">
      <c r="A2" s="189" t="s">
        <v>55</v>
      </c>
      <c r="B2" s="190" t="s">
        <v>296</v>
      </c>
      <c r="C2" s="81" t="s">
        <v>57</v>
      </c>
      <c r="D2" s="81" t="s">
        <v>61</v>
      </c>
      <c r="E2" s="81" t="s">
        <v>91</v>
      </c>
      <c r="F2" s="81" t="s">
        <v>97</v>
      </c>
      <c r="G2" s="81" t="s">
        <v>90</v>
      </c>
      <c r="H2" s="81" t="s">
        <v>96</v>
      </c>
      <c r="I2" s="81" t="s">
        <v>59</v>
      </c>
      <c r="J2" s="82" t="s">
        <v>99</v>
      </c>
      <c r="K2" s="191" t="s">
        <v>131</v>
      </c>
      <c r="L2" s="148"/>
      <c r="M2"/>
      <c r="Q2" s="141"/>
    </row>
    <row r="3" spans="1:17" x14ac:dyDescent="0.2">
      <c r="A3">
        <v>72016</v>
      </c>
      <c r="B3" t="s">
        <v>188</v>
      </c>
      <c r="C3" s="208">
        <v>43937.21851348877</v>
      </c>
      <c r="D3">
        <v>244.45</v>
      </c>
      <c r="E3">
        <v>24935</v>
      </c>
      <c r="F3">
        <v>8990</v>
      </c>
      <c r="G3" s="92">
        <f t="shared" ref="G3" si="0">D3*E3/1000</f>
        <v>6095.3607499999998</v>
      </c>
      <c r="H3" s="92">
        <f t="shared" ref="H3" si="1">D3*F3/1000</f>
        <v>2197.6055000000001</v>
      </c>
      <c r="I3" s="91">
        <f>VLOOKUP($A3,IRData!$A$3:$M$133,13,FALSE)</f>
        <v>4364</v>
      </c>
      <c r="J3" s="91">
        <f>VLOOKUP($A3,IRData!$A$3:$M$133,5,FALSE)</f>
        <v>0</v>
      </c>
      <c r="K3" s="93">
        <f t="shared" ref="K3:K34" si="2">C3+G3+H3+I3+J3</f>
        <v>56594.184763488767</v>
      </c>
      <c r="L3"/>
      <c r="M3" s="223"/>
    </row>
    <row r="4" spans="1:17" x14ac:dyDescent="0.2">
      <c r="A4">
        <v>92016</v>
      </c>
      <c r="B4" t="s">
        <v>189</v>
      </c>
      <c r="C4" s="208">
        <v>17551.322395324707</v>
      </c>
      <c r="D4">
        <v>244.45</v>
      </c>
      <c r="E4">
        <v>4315</v>
      </c>
      <c r="F4">
        <v>2877</v>
      </c>
      <c r="G4" s="92">
        <f t="shared" ref="G4:G67" si="3">D4*E4/1000</f>
        <v>1054.8017500000001</v>
      </c>
      <c r="H4" s="92">
        <f t="shared" ref="H4:H67" si="4">D4*F4/1000</f>
        <v>703.28264999999999</v>
      </c>
      <c r="I4" s="91">
        <f>VLOOKUP($A4,IRData!$A$3:$M$133,13,FALSE)</f>
        <v>698</v>
      </c>
      <c r="J4" s="91">
        <f>VLOOKUP($A4,IRData!$A$3:$M$133,5,FALSE)</f>
        <v>0</v>
      </c>
      <c r="K4" s="93">
        <f t="shared" si="2"/>
        <v>20007.406795324707</v>
      </c>
      <c r="L4"/>
      <c r="M4" s="223"/>
    </row>
    <row r="5" spans="1:17" x14ac:dyDescent="0.2">
      <c r="A5">
        <v>102016</v>
      </c>
      <c r="B5" t="s">
        <v>161</v>
      </c>
      <c r="C5" s="208">
        <v>1179.2984752655029</v>
      </c>
      <c r="D5">
        <v>247.85</v>
      </c>
      <c r="E5">
        <v>360</v>
      </c>
      <c r="F5">
        <v>3235</v>
      </c>
      <c r="G5" s="92">
        <f t="shared" si="3"/>
        <v>89.225999999999999</v>
      </c>
      <c r="H5" s="92">
        <f t="shared" si="4"/>
        <v>801.79475000000002</v>
      </c>
      <c r="I5" s="91">
        <f>VLOOKUP($A5,IRData!$A$3:$M$133,13,FALSE)</f>
        <v>0</v>
      </c>
      <c r="J5" s="91">
        <f>VLOOKUP($A5,IRData!$A$3:$M$133,5,FALSE)</f>
        <v>0</v>
      </c>
      <c r="K5" s="93">
        <f t="shared" si="2"/>
        <v>2070.3192252655031</v>
      </c>
      <c r="L5"/>
      <c r="M5" s="223"/>
    </row>
    <row r="6" spans="1:17" x14ac:dyDescent="0.2">
      <c r="A6">
        <v>162016</v>
      </c>
      <c r="B6" t="s">
        <v>190</v>
      </c>
      <c r="C6" s="208">
        <v>17853.723510742188</v>
      </c>
      <c r="D6">
        <v>247.85</v>
      </c>
      <c r="E6">
        <v>9617</v>
      </c>
      <c r="F6">
        <v>0</v>
      </c>
      <c r="G6" s="92">
        <f t="shared" si="3"/>
        <v>2383.5734499999999</v>
      </c>
      <c r="H6" s="92">
        <f t="shared" si="4"/>
        <v>0</v>
      </c>
      <c r="I6" s="91">
        <f>VLOOKUP($A6,IRData!$A$3:$M$133,13,FALSE)</f>
        <v>131</v>
      </c>
      <c r="J6" s="91">
        <f>VLOOKUP($A6,IRData!$A$3:$M$133,5,FALSE)</f>
        <v>0</v>
      </c>
      <c r="K6" s="93">
        <f t="shared" si="2"/>
        <v>20368.296960742187</v>
      </c>
      <c r="L6"/>
      <c r="M6" s="223"/>
    </row>
    <row r="7" spans="1:17" x14ac:dyDescent="0.2">
      <c r="A7">
        <v>182016</v>
      </c>
      <c r="B7" t="s">
        <v>162</v>
      </c>
      <c r="C7" s="208">
        <v>11337.830673217773</v>
      </c>
      <c r="D7">
        <v>244.45</v>
      </c>
      <c r="E7">
        <v>3409</v>
      </c>
      <c r="F7">
        <v>111</v>
      </c>
      <c r="G7" s="92">
        <f t="shared" si="3"/>
        <v>833.33004999999991</v>
      </c>
      <c r="H7" s="92">
        <f t="shared" si="4"/>
        <v>27.133949999999999</v>
      </c>
      <c r="I7" s="91">
        <f>VLOOKUP($A7,IRData!$A$3:$M$133,13,FALSE)</f>
        <v>740</v>
      </c>
      <c r="J7" s="91">
        <f>VLOOKUP($A7,IRData!$A$3:$M$133,5,FALSE)</f>
        <v>0</v>
      </c>
      <c r="K7" s="93">
        <f t="shared" si="2"/>
        <v>12938.294673217773</v>
      </c>
      <c r="L7"/>
      <c r="M7" s="223"/>
    </row>
    <row r="8" spans="1:17" x14ac:dyDescent="0.2">
      <c r="A8">
        <v>222016</v>
      </c>
      <c r="B8" t="s">
        <v>191</v>
      </c>
      <c r="C8" s="208">
        <v>5258.888916015625</v>
      </c>
      <c r="D8">
        <v>244.45</v>
      </c>
      <c r="E8">
        <v>1600</v>
      </c>
      <c r="F8">
        <v>0</v>
      </c>
      <c r="G8" s="92">
        <f t="shared" si="3"/>
        <v>391.12</v>
      </c>
      <c r="H8" s="92">
        <f t="shared" si="4"/>
        <v>0</v>
      </c>
      <c r="I8" s="91">
        <f>VLOOKUP($A8,IRData!$A$3:$M$133,13,FALSE)</f>
        <v>122</v>
      </c>
      <c r="J8" s="91">
        <f>VLOOKUP($A8,IRData!$A$3:$M$133,5,FALSE)</f>
        <v>0</v>
      </c>
      <c r="K8" s="93">
        <f t="shared" si="2"/>
        <v>5772.0089160156249</v>
      </c>
      <c r="L8"/>
      <c r="M8" s="223"/>
    </row>
    <row r="9" spans="1:17" x14ac:dyDescent="0.2">
      <c r="A9">
        <v>322016</v>
      </c>
      <c r="B9" t="s">
        <v>192</v>
      </c>
      <c r="C9" s="208">
        <v>131410.99604797363</v>
      </c>
      <c r="D9">
        <v>257.78952380645535</v>
      </c>
      <c r="E9">
        <v>150631</v>
      </c>
      <c r="F9">
        <v>4558</v>
      </c>
      <c r="G9" s="92">
        <f t="shared" si="3"/>
        <v>38831.093760490177</v>
      </c>
      <c r="H9" s="92">
        <f t="shared" si="4"/>
        <v>1175.0046495098234</v>
      </c>
      <c r="I9" s="91">
        <f>VLOOKUP($A9,IRData!$A$3:$M$133,13,FALSE)</f>
        <v>10069</v>
      </c>
      <c r="J9" s="91">
        <f>VLOOKUP($A9,IRData!$A$3:$M$133,5,FALSE)</f>
        <v>0</v>
      </c>
      <c r="K9" s="93">
        <f t="shared" si="2"/>
        <v>181486.09445797364</v>
      </c>
      <c r="L9"/>
      <c r="M9" s="223"/>
    </row>
    <row r="10" spans="1:17" x14ac:dyDescent="0.2">
      <c r="A10">
        <v>352016</v>
      </c>
      <c r="B10" t="s">
        <v>163</v>
      </c>
      <c r="C10" s="208">
        <v>13414.9169921875</v>
      </c>
      <c r="D10">
        <v>247.85</v>
      </c>
      <c r="E10">
        <v>5551</v>
      </c>
      <c r="F10">
        <v>0</v>
      </c>
      <c r="G10" s="92">
        <f t="shared" si="3"/>
        <v>1375.8153499999999</v>
      </c>
      <c r="H10" s="92">
        <f t="shared" si="4"/>
        <v>0</v>
      </c>
      <c r="I10" s="91">
        <f>VLOOKUP($A10,IRData!$A$3:$M$133,13,FALSE)</f>
        <v>628</v>
      </c>
      <c r="J10" s="91">
        <f>VLOOKUP($A10,IRData!$A$3:$M$133,5,FALSE)</f>
        <v>0</v>
      </c>
      <c r="K10" s="93">
        <f t="shared" si="2"/>
        <v>15418.732342187501</v>
      </c>
      <c r="L10"/>
      <c r="M10" s="223"/>
    </row>
    <row r="11" spans="1:17" x14ac:dyDescent="0.2">
      <c r="A11">
        <v>372016</v>
      </c>
      <c r="B11" t="s">
        <v>193</v>
      </c>
      <c r="C11" s="208">
        <v>41192.498657226563</v>
      </c>
      <c r="D11">
        <v>276.60000000000002</v>
      </c>
      <c r="E11">
        <v>20201</v>
      </c>
      <c r="F11">
        <v>23014</v>
      </c>
      <c r="G11" s="92">
        <f t="shared" si="3"/>
        <v>5587.5966000000008</v>
      </c>
      <c r="H11" s="92">
        <f t="shared" si="4"/>
        <v>6365.6724000000004</v>
      </c>
      <c r="I11" s="91">
        <f>VLOOKUP($A11,IRData!$A$3:$M$133,13,FALSE)</f>
        <v>1854</v>
      </c>
      <c r="J11" s="91">
        <f>VLOOKUP($A11,IRData!$A$3:$M$133,5,FALSE)</f>
        <v>0</v>
      </c>
      <c r="K11" s="93">
        <f t="shared" si="2"/>
        <v>54999.76765722657</v>
      </c>
      <c r="L11"/>
      <c r="M11" s="223"/>
    </row>
    <row r="12" spans="1:17" x14ac:dyDescent="0.2">
      <c r="A12">
        <v>412016</v>
      </c>
      <c r="B12" t="s">
        <v>164</v>
      </c>
      <c r="C12" s="208">
        <v>8436.2475152015686</v>
      </c>
      <c r="D12">
        <v>247.85</v>
      </c>
      <c r="E12">
        <v>4268</v>
      </c>
      <c r="F12">
        <v>0</v>
      </c>
      <c r="G12" s="92">
        <f t="shared" si="3"/>
        <v>1057.8238000000001</v>
      </c>
      <c r="H12" s="92">
        <f t="shared" si="4"/>
        <v>0</v>
      </c>
      <c r="I12" s="91">
        <f>VLOOKUP($A12,IRData!$A$3:$M$133,13,FALSE)</f>
        <v>316</v>
      </c>
      <c r="J12" s="91">
        <f>VLOOKUP($A12,IRData!$A$3:$M$133,5,FALSE)</f>
        <v>0</v>
      </c>
      <c r="K12" s="93">
        <f t="shared" si="2"/>
        <v>9810.0713152015687</v>
      </c>
      <c r="L12"/>
      <c r="M12" s="223"/>
    </row>
    <row r="13" spans="1:17" x14ac:dyDescent="0.2">
      <c r="A13">
        <v>422016</v>
      </c>
      <c r="B13" t="s">
        <v>194</v>
      </c>
      <c r="C13" s="208">
        <v>30828.671142578125</v>
      </c>
      <c r="D13">
        <v>244.45</v>
      </c>
      <c r="E13">
        <v>14036</v>
      </c>
      <c r="F13">
        <v>0</v>
      </c>
      <c r="G13" s="92">
        <f t="shared" si="3"/>
        <v>3431.1001999999999</v>
      </c>
      <c r="H13" s="92">
        <f t="shared" si="4"/>
        <v>0</v>
      </c>
      <c r="I13" s="91">
        <f>VLOOKUP($A13,IRData!$A$3:$M$133,13,FALSE)</f>
        <v>1511</v>
      </c>
      <c r="J13" s="91">
        <f>VLOOKUP($A13,IRData!$A$3:$M$133,5,FALSE)</f>
        <v>0</v>
      </c>
      <c r="K13" s="93">
        <f t="shared" si="2"/>
        <v>35770.771342578126</v>
      </c>
      <c r="L13"/>
      <c r="M13" s="223"/>
    </row>
    <row r="14" spans="1:17" x14ac:dyDescent="0.2">
      <c r="A14">
        <v>432016</v>
      </c>
      <c r="B14" t="s">
        <v>195</v>
      </c>
      <c r="C14" s="208">
        <v>24636.083984375</v>
      </c>
      <c r="D14">
        <v>247.85</v>
      </c>
      <c r="E14">
        <v>9748</v>
      </c>
      <c r="F14">
        <v>0</v>
      </c>
      <c r="G14" s="92">
        <f t="shared" si="3"/>
        <v>2416.0418</v>
      </c>
      <c r="H14" s="92">
        <f t="shared" si="4"/>
        <v>0</v>
      </c>
      <c r="I14" s="91">
        <f>VLOOKUP($A14,IRData!$A$3:$M$133,13,FALSE)</f>
        <v>1388</v>
      </c>
      <c r="J14" s="91">
        <f>VLOOKUP($A14,IRData!$A$3:$M$133,5,FALSE)</f>
        <v>0</v>
      </c>
      <c r="K14" s="93">
        <f t="shared" si="2"/>
        <v>28440.125784374999</v>
      </c>
      <c r="L14"/>
      <c r="M14" s="223"/>
    </row>
    <row r="15" spans="1:17" x14ac:dyDescent="0.2">
      <c r="A15">
        <v>452016</v>
      </c>
      <c r="B15" t="s">
        <v>196</v>
      </c>
      <c r="C15" s="208">
        <v>15738.158325195313</v>
      </c>
      <c r="D15">
        <v>247.85</v>
      </c>
      <c r="E15">
        <v>4651</v>
      </c>
      <c r="F15">
        <v>0</v>
      </c>
      <c r="G15" s="92">
        <f t="shared" si="3"/>
        <v>1152.7503499999998</v>
      </c>
      <c r="H15" s="92">
        <f t="shared" si="4"/>
        <v>0</v>
      </c>
      <c r="I15" s="91">
        <f>VLOOKUP($A15,IRData!$A$3:$M$133,13,FALSE)</f>
        <v>177</v>
      </c>
      <c r="J15" s="91">
        <f>VLOOKUP($A15,IRData!$A$3:$M$133,5,FALSE)</f>
        <v>0</v>
      </c>
      <c r="K15" s="93">
        <f t="shared" si="2"/>
        <v>17067.908675195311</v>
      </c>
      <c r="L15"/>
      <c r="M15" s="223"/>
    </row>
    <row r="16" spans="1:17" x14ac:dyDescent="0.2">
      <c r="A16">
        <v>462016</v>
      </c>
      <c r="B16" t="s">
        <v>197</v>
      </c>
      <c r="C16" s="208">
        <v>9721.7495422363281</v>
      </c>
      <c r="D16">
        <v>247.85</v>
      </c>
      <c r="E16">
        <v>2165</v>
      </c>
      <c r="F16">
        <v>0</v>
      </c>
      <c r="G16" s="92">
        <f t="shared" si="3"/>
        <v>536.59524999999996</v>
      </c>
      <c r="H16" s="92">
        <f t="shared" si="4"/>
        <v>0</v>
      </c>
      <c r="I16" s="91">
        <f>VLOOKUP($A16,IRData!$A$3:$M$133,13,FALSE)</f>
        <v>321</v>
      </c>
      <c r="J16" s="91">
        <f>VLOOKUP($A16,IRData!$A$3:$M$133,5,FALSE)</f>
        <v>0</v>
      </c>
      <c r="K16" s="93">
        <f t="shared" si="2"/>
        <v>10579.344792236328</v>
      </c>
      <c r="L16"/>
      <c r="M16" s="223"/>
    </row>
    <row r="17" spans="1:13" x14ac:dyDescent="0.2">
      <c r="A17">
        <v>522016</v>
      </c>
      <c r="B17" t="s">
        <v>198</v>
      </c>
      <c r="C17" s="208">
        <v>7409.5597534179687</v>
      </c>
      <c r="D17">
        <v>247.85</v>
      </c>
      <c r="E17">
        <v>1970</v>
      </c>
      <c r="F17">
        <v>0</v>
      </c>
      <c r="G17" s="92">
        <f t="shared" si="3"/>
        <v>488.2645</v>
      </c>
      <c r="H17" s="92">
        <f t="shared" si="4"/>
        <v>0</v>
      </c>
      <c r="I17" s="91">
        <f>VLOOKUP($A17,IRData!$A$3:$M$133,13,FALSE)</f>
        <v>194</v>
      </c>
      <c r="J17" s="91">
        <f>VLOOKUP($A17,IRData!$A$3:$M$133,5,FALSE)</f>
        <v>0</v>
      </c>
      <c r="K17" s="93">
        <f t="shared" si="2"/>
        <v>8091.824253417969</v>
      </c>
      <c r="L17"/>
      <c r="M17" s="223"/>
    </row>
    <row r="18" spans="1:13" x14ac:dyDescent="0.2">
      <c r="A18">
        <v>532016</v>
      </c>
      <c r="B18" t="s">
        <v>199</v>
      </c>
      <c r="C18" s="208">
        <v>27427.72412109375</v>
      </c>
      <c r="D18">
        <v>276.60000000000002</v>
      </c>
      <c r="E18">
        <v>16047</v>
      </c>
      <c r="F18">
        <v>0</v>
      </c>
      <c r="G18" s="92">
        <f t="shared" si="3"/>
        <v>4438.6001999999999</v>
      </c>
      <c r="H18" s="92">
        <f t="shared" si="4"/>
        <v>0</v>
      </c>
      <c r="I18" s="91">
        <f>VLOOKUP($A18,IRData!$A$3:$M$133,13,FALSE)</f>
        <v>1992</v>
      </c>
      <c r="J18" s="91">
        <f>VLOOKUP($A18,IRData!$A$3:$M$133,5,FALSE)</f>
        <v>0</v>
      </c>
      <c r="K18" s="93">
        <f t="shared" si="2"/>
        <v>33858.324321093751</v>
      </c>
      <c r="L18"/>
      <c r="M18" s="223"/>
    </row>
    <row r="19" spans="1:13" x14ac:dyDescent="0.2">
      <c r="A19">
        <v>552016</v>
      </c>
      <c r="B19" t="s">
        <v>200</v>
      </c>
      <c r="C19" s="208">
        <v>18083.543640136719</v>
      </c>
      <c r="D19">
        <v>247.85</v>
      </c>
      <c r="E19">
        <v>6820</v>
      </c>
      <c r="F19">
        <v>0</v>
      </c>
      <c r="G19" s="92">
        <f t="shared" si="3"/>
        <v>1690.337</v>
      </c>
      <c r="H19" s="92">
        <f t="shared" si="4"/>
        <v>0</v>
      </c>
      <c r="I19" s="91">
        <f>VLOOKUP($A19,IRData!$A$3:$M$133,13,FALSE)</f>
        <v>612</v>
      </c>
      <c r="J19" s="91">
        <f>VLOOKUP($A19,IRData!$A$3:$M$133,5,FALSE)</f>
        <v>0</v>
      </c>
      <c r="K19" s="93">
        <f t="shared" si="2"/>
        <v>20385.880640136718</v>
      </c>
      <c r="L19"/>
      <c r="M19" s="223"/>
    </row>
    <row r="20" spans="1:13" x14ac:dyDescent="0.2">
      <c r="A20">
        <v>562016</v>
      </c>
      <c r="B20" t="s">
        <v>201</v>
      </c>
      <c r="C20" s="208">
        <v>70558.131874084473</v>
      </c>
      <c r="D20">
        <v>260.66314318852807</v>
      </c>
      <c r="E20">
        <v>29231</v>
      </c>
      <c r="F20">
        <v>8705</v>
      </c>
      <c r="G20" s="92">
        <f t="shared" si="3"/>
        <v>7619.4443385438635</v>
      </c>
      <c r="H20" s="92">
        <f t="shared" si="4"/>
        <v>2269.0726614561368</v>
      </c>
      <c r="I20" s="91">
        <f>VLOOKUP($A20,IRData!$A$3:$M$133,13,FALSE)</f>
        <v>5489</v>
      </c>
      <c r="J20" s="91">
        <f>VLOOKUP($A20,IRData!$A$3:$M$133,5,FALSE)</f>
        <v>0</v>
      </c>
      <c r="K20" s="93">
        <f t="shared" si="2"/>
        <v>85935.64887408448</v>
      </c>
      <c r="L20"/>
      <c r="M20" s="223"/>
    </row>
    <row r="21" spans="1:13" x14ac:dyDescent="0.2">
      <c r="A21">
        <v>632016</v>
      </c>
      <c r="B21" t="s">
        <v>202</v>
      </c>
      <c r="C21" s="208">
        <v>30888.064788818359</v>
      </c>
      <c r="D21">
        <v>244.45</v>
      </c>
      <c r="E21">
        <v>7920</v>
      </c>
      <c r="F21">
        <v>1103</v>
      </c>
      <c r="G21" s="92">
        <f t="shared" si="3"/>
        <v>1936.0440000000001</v>
      </c>
      <c r="H21" s="92">
        <f t="shared" si="4"/>
        <v>269.62834999999995</v>
      </c>
      <c r="I21" s="91">
        <f>VLOOKUP($A21,IRData!$A$3:$M$133,13,FALSE)</f>
        <v>1841</v>
      </c>
      <c r="J21" s="91">
        <f>VLOOKUP($A21,IRData!$A$3:$M$133,5,FALSE)</f>
        <v>0</v>
      </c>
      <c r="K21" s="93">
        <f t="shared" si="2"/>
        <v>34934.73713881836</v>
      </c>
      <c r="L21"/>
      <c r="M21" s="223"/>
    </row>
    <row r="22" spans="1:13" x14ac:dyDescent="0.2">
      <c r="A22">
        <v>652016</v>
      </c>
      <c r="B22" t="s">
        <v>203</v>
      </c>
      <c r="C22" s="208">
        <v>39804.157287597656</v>
      </c>
      <c r="D22">
        <v>244.45</v>
      </c>
      <c r="E22">
        <v>11662</v>
      </c>
      <c r="F22">
        <v>8489</v>
      </c>
      <c r="G22" s="92">
        <f t="shared" si="3"/>
        <v>2850.7759000000001</v>
      </c>
      <c r="H22" s="92">
        <f t="shared" si="4"/>
        <v>2075.1360499999996</v>
      </c>
      <c r="I22" s="91">
        <f>VLOOKUP($A22,IRData!$A$3:$M$133,13,FALSE)</f>
        <v>3423</v>
      </c>
      <c r="J22" s="91">
        <f>VLOOKUP($A22,IRData!$A$3:$M$133,5,FALSE)</f>
        <v>0</v>
      </c>
      <c r="K22" s="93">
        <f t="shared" si="2"/>
        <v>48153.069237597658</v>
      </c>
      <c r="L22"/>
      <c r="M22" s="223"/>
    </row>
    <row r="23" spans="1:13" x14ac:dyDescent="0.2">
      <c r="A23">
        <v>712016</v>
      </c>
      <c r="B23" t="s">
        <v>204</v>
      </c>
      <c r="C23" s="208">
        <v>254130.26904296875</v>
      </c>
      <c r="D23">
        <v>244.45</v>
      </c>
      <c r="E23">
        <v>64611</v>
      </c>
      <c r="F23">
        <v>78995</v>
      </c>
      <c r="G23" s="92">
        <f t="shared" si="3"/>
        <v>15794.158949999999</v>
      </c>
      <c r="H23" s="92">
        <f t="shared" si="4"/>
        <v>19310.32775</v>
      </c>
      <c r="I23" s="91">
        <f>VLOOKUP($A23,IRData!$A$3:$M$133,13,FALSE)</f>
        <v>21157</v>
      </c>
      <c r="J23" s="91">
        <f>VLOOKUP($A23,IRData!$A$3:$M$133,5,FALSE)</f>
        <v>487</v>
      </c>
      <c r="K23" s="93">
        <f t="shared" si="2"/>
        <v>310878.75574296876</v>
      </c>
      <c r="L23"/>
      <c r="M23" s="223"/>
    </row>
    <row r="24" spans="1:13" x14ac:dyDescent="0.2">
      <c r="A24">
        <v>722016</v>
      </c>
      <c r="B24" t="s">
        <v>205</v>
      </c>
      <c r="C24" s="208">
        <v>19548.236572265625</v>
      </c>
      <c r="D24">
        <v>276.60000000000002</v>
      </c>
      <c r="E24">
        <v>5141</v>
      </c>
      <c r="F24">
        <v>0</v>
      </c>
      <c r="G24" s="92">
        <f t="shared" si="3"/>
        <v>1422.0006000000001</v>
      </c>
      <c r="H24" s="92">
        <f t="shared" si="4"/>
        <v>0</v>
      </c>
      <c r="I24" s="91">
        <f>VLOOKUP($A24,IRData!$A$3:$M$133,13,FALSE)</f>
        <v>399</v>
      </c>
      <c r="J24" s="91">
        <f>VLOOKUP($A24,IRData!$A$3:$M$133,5,FALSE)</f>
        <v>0</v>
      </c>
      <c r="K24" s="93">
        <f t="shared" si="2"/>
        <v>21369.237172265624</v>
      </c>
      <c r="L24"/>
      <c r="M24" s="223"/>
    </row>
    <row r="25" spans="1:13" x14ac:dyDescent="0.2">
      <c r="A25">
        <v>822016</v>
      </c>
      <c r="B25" t="s">
        <v>206</v>
      </c>
      <c r="C25" s="208">
        <v>18652.635437011719</v>
      </c>
      <c r="D25">
        <v>259.7</v>
      </c>
      <c r="E25">
        <v>9936</v>
      </c>
      <c r="F25">
        <v>0</v>
      </c>
      <c r="G25" s="92">
        <f t="shared" si="3"/>
        <v>2580.3791999999999</v>
      </c>
      <c r="H25" s="92">
        <f t="shared" si="4"/>
        <v>0</v>
      </c>
      <c r="I25" s="91">
        <f>VLOOKUP($A25,IRData!$A$3:$M$133,13,FALSE)</f>
        <v>1164</v>
      </c>
      <c r="J25" s="91">
        <f>VLOOKUP($A25,IRData!$A$3:$M$133,5,FALSE)</f>
        <v>0</v>
      </c>
      <c r="K25" s="93">
        <f t="shared" si="2"/>
        <v>22397.014637011718</v>
      </c>
      <c r="L25"/>
      <c r="M25" s="223"/>
    </row>
    <row r="26" spans="1:13" x14ac:dyDescent="0.2">
      <c r="A26">
        <v>842016</v>
      </c>
      <c r="B26" t="s">
        <v>207</v>
      </c>
      <c r="C26" s="208">
        <v>13715.964111328125</v>
      </c>
      <c r="D26">
        <v>259.7</v>
      </c>
      <c r="E26">
        <v>10307</v>
      </c>
      <c r="F26">
        <v>0</v>
      </c>
      <c r="G26" s="92">
        <f t="shared" si="3"/>
        <v>2676.7278999999999</v>
      </c>
      <c r="H26" s="92">
        <f t="shared" si="4"/>
        <v>0</v>
      </c>
      <c r="I26" s="91">
        <f>VLOOKUP($A26,IRData!$A$3:$M$133,13,FALSE)</f>
        <v>818</v>
      </c>
      <c r="J26" s="91">
        <f>VLOOKUP($A26,IRData!$A$3:$M$133,5,FALSE)</f>
        <v>0</v>
      </c>
      <c r="K26" s="93">
        <f t="shared" si="2"/>
        <v>17210.692011328123</v>
      </c>
      <c r="L26"/>
      <c r="M26" s="223"/>
    </row>
    <row r="27" spans="1:13" x14ac:dyDescent="0.2">
      <c r="A27">
        <v>862016</v>
      </c>
      <c r="B27" t="s">
        <v>208</v>
      </c>
      <c r="C27" s="208">
        <v>74480.86083984375</v>
      </c>
      <c r="D27">
        <v>276.60000000000002</v>
      </c>
      <c r="E27">
        <v>28502</v>
      </c>
      <c r="F27">
        <v>14532</v>
      </c>
      <c r="G27" s="92">
        <f t="shared" si="3"/>
        <v>7883.6531999999997</v>
      </c>
      <c r="H27" s="92">
        <f t="shared" si="4"/>
        <v>4019.5512000000003</v>
      </c>
      <c r="I27" s="91">
        <f>VLOOKUP($A27,IRData!$A$3:$M$133,13,FALSE)</f>
        <v>5081</v>
      </c>
      <c r="J27" s="91">
        <f>VLOOKUP($A27,IRData!$A$3:$M$133,5,FALSE)</f>
        <v>582</v>
      </c>
      <c r="K27" s="93">
        <f t="shared" si="2"/>
        <v>92047.065239843752</v>
      </c>
      <c r="L27"/>
      <c r="M27" s="223"/>
    </row>
    <row r="28" spans="1:13" x14ac:dyDescent="0.2">
      <c r="A28">
        <v>882016</v>
      </c>
      <c r="B28" t="s">
        <v>165</v>
      </c>
      <c r="C28" s="208">
        <v>24185.974899291992</v>
      </c>
      <c r="D28">
        <v>247.85</v>
      </c>
      <c r="E28">
        <v>8807</v>
      </c>
      <c r="F28">
        <v>1760</v>
      </c>
      <c r="G28" s="92">
        <f t="shared" si="3"/>
        <v>2182.8149499999995</v>
      </c>
      <c r="H28" s="92">
        <f t="shared" si="4"/>
        <v>436.21600000000001</v>
      </c>
      <c r="I28" s="91">
        <f>VLOOKUP($A28,IRData!$A$3:$M$133,13,FALSE)</f>
        <v>2027</v>
      </c>
      <c r="J28" s="91">
        <f>VLOOKUP($A28,IRData!$A$3:$M$133,5,FALSE)</f>
        <v>0</v>
      </c>
      <c r="K28" s="93">
        <f t="shared" si="2"/>
        <v>28832.005849291992</v>
      </c>
      <c r="L28"/>
      <c r="M28" s="223"/>
    </row>
    <row r="29" spans="1:13" x14ac:dyDescent="0.2">
      <c r="A29">
        <v>912016</v>
      </c>
      <c r="B29" t="s">
        <v>209</v>
      </c>
      <c r="C29" s="208">
        <v>14911.193603515625</v>
      </c>
      <c r="D29">
        <v>247.85</v>
      </c>
      <c r="E29">
        <v>20826</v>
      </c>
      <c r="F29">
        <v>0</v>
      </c>
      <c r="G29" s="92">
        <f t="shared" si="3"/>
        <v>5161.7240999999995</v>
      </c>
      <c r="H29" s="92">
        <f t="shared" si="4"/>
        <v>0</v>
      </c>
      <c r="I29" s="91">
        <f>VLOOKUP($A29,IRData!$A$3:$M$133,13,FALSE)</f>
        <v>156</v>
      </c>
      <c r="J29" s="91">
        <f>VLOOKUP($A29,IRData!$A$3:$M$133,5,FALSE)</f>
        <v>0</v>
      </c>
      <c r="K29" s="93">
        <f t="shared" si="2"/>
        <v>20228.917703515624</v>
      </c>
      <c r="L29"/>
      <c r="M29" s="223"/>
    </row>
    <row r="30" spans="1:13" x14ac:dyDescent="0.2">
      <c r="A30">
        <v>932016</v>
      </c>
      <c r="B30" t="s">
        <v>210</v>
      </c>
      <c r="C30" s="208">
        <v>35666.297973632813</v>
      </c>
      <c r="D30">
        <v>247.85</v>
      </c>
      <c r="E30">
        <v>13526</v>
      </c>
      <c r="F30">
        <v>863</v>
      </c>
      <c r="G30" s="92">
        <f t="shared" si="3"/>
        <v>3352.4191000000001</v>
      </c>
      <c r="H30" s="92">
        <f t="shared" si="4"/>
        <v>213.89454999999998</v>
      </c>
      <c r="I30" s="91">
        <f>VLOOKUP($A30,IRData!$A$3:$M$133,13,FALSE)</f>
        <v>2471</v>
      </c>
      <c r="J30" s="91">
        <f>VLOOKUP($A30,IRData!$A$3:$M$133,5,FALSE)</f>
        <v>0</v>
      </c>
      <c r="K30" s="93">
        <f t="shared" si="2"/>
        <v>41703.611623632809</v>
      </c>
      <c r="L30"/>
      <c r="M30" s="223"/>
    </row>
    <row r="31" spans="1:13" x14ac:dyDescent="0.2">
      <c r="A31">
        <v>952016</v>
      </c>
      <c r="B31" t="s">
        <v>211</v>
      </c>
      <c r="C31" s="208">
        <v>10032.155029296875</v>
      </c>
      <c r="D31">
        <v>259.7</v>
      </c>
      <c r="E31">
        <v>4797</v>
      </c>
      <c r="F31">
        <v>0</v>
      </c>
      <c r="G31" s="92">
        <f t="shared" si="3"/>
        <v>1245.7809</v>
      </c>
      <c r="H31" s="92">
        <f t="shared" si="4"/>
        <v>0</v>
      </c>
      <c r="I31" s="91">
        <f>VLOOKUP($A31,IRData!$A$3:$M$133,13,FALSE)</f>
        <v>655</v>
      </c>
      <c r="J31" s="91">
        <f>VLOOKUP($A31,IRData!$A$3:$M$133,5,FALSE)</f>
        <v>0</v>
      </c>
      <c r="K31" s="93">
        <f t="shared" si="2"/>
        <v>11932.935929296875</v>
      </c>
      <c r="L31"/>
      <c r="M31" s="223"/>
    </row>
    <row r="32" spans="1:13" x14ac:dyDescent="0.2">
      <c r="A32">
        <v>962016</v>
      </c>
      <c r="B32" t="s">
        <v>212</v>
      </c>
      <c r="C32" s="208">
        <v>22438.46484375</v>
      </c>
      <c r="D32">
        <v>247.85</v>
      </c>
      <c r="E32">
        <v>8489</v>
      </c>
      <c r="F32">
        <v>0</v>
      </c>
      <c r="G32" s="92">
        <f t="shared" si="3"/>
        <v>2103.99865</v>
      </c>
      <c r="H32" s="92">
        <f t="shared" si="4"/>
        <v>0</v>
      </c>
      <c r="I32" s="91">
        <f>VLOOKUP($A32,IRData!$A$3:$M$133,13,FALSE)</f>
        <v>652</v>
      </c>
      <c r="J32" s="91">
        <f>VLOOKUP($A32,IRData!$A$3:$M$133,5,FALSE)</f>
        <v>0</v>
      </c>
      <c r="K32" s="93">
        <f t="shared" si="2"/>
        <v>25194.463493750001</v>
      </c>
      <c r="L32"/>
      <c r="M32" s="223"/>
    </row>
    <row r="33" spans="1:13" x14ac:dyDescent="0.2">
      <c r="A33">
        <v>972016</v>
      </c>
      <c r="B33" t="s">
        <v>213</v>
      </c>
      <c r="C33" s="208">
        <v>30434.27685546875</v>
      </c>
      <c r="D33">
        <v>246.69</v>
      </c>
      <c r="E33">
        <v>8627</v>
      </c>
      <c r="F33">
        <v>0</v>
      </c>
      <c r="G33" s="92">
        <f t="shared" si="3"/>
        <v>2128.19463</v>
      </c>
      <c r="H33" s="92">
        <f t="shared" si="4"/>
        <v>0</v>
      </c>
      <c r="I33" s="91">
        <f>VLOOKUP($A33,IRData!$A$3:$M$133,13,FALSE)</f>
        <v>1205</v>
      </c>
      <c r="J33" s="91">
        <f>VLOOKUP($A33,IRData!$A$3:$M$133,5,FALSE)</f>
        <v>0</v>
      </c>
      <c r="K33" s="93">
        <f t="shared" si="2"/>
        <v>33767.471485468748</v>
      </c>
      <c r="L33"/>
      <c r="M33" s="223"/>
    </row>
    <row r="34" spans="1:13" x14ac:dyDescent="0.2">
      <c r="A34">
        <v>982016</v>
      </c>
      <c r="B34" t="s">
        <v>166</v>
      </c>
      <c r="C34" s="208">
        <v>844.53715026378632</v>
      </c>
      <c r="D34">
        <v>244.45</v>
      </c>
      <c r="E34">
        <v>0</v>
      </c>
      <c r="F34">
        <v>0</v>
      </c>
      <c r="G34" s="92">
        <f t="shared" si="3"/>
        <v>0</v>
      </c>
      <c r="H34" s="92">
        <f t="shared" si="4"/>
        <v>0</v>
      </c>
      <c r="I34" s="91">
        <f>VLOOKUP($A34,IRData!$A$3:$M$133,13,FALSE)</f>
        <v>2014</v>
      </c>
      <c r="J34" s="91">
        <f>VLOOKUP($A34,IRData!$A$3:$M$133,5,FALSE)</f>
        <v>0</v>
      </c>
      <c r="K34" s="93">
        <f t="shared" si="2"/>
        <v>2858.5371502637863</v>
      </c>
      <c r="L34"/>
      <c r="M34" s="223"/>
    </row>
    <row r="35" spans="1:13" x14ac:dyDescent="0.2">
      <c r="A35">
        <v>1032016</v>
      </c>
      <c r="B35" t="s">
        <v>214</v>
      </c>
      <c r="C35" s="208">
        <v>31661.581979751587</v>
      </c>
      <c r="D35">
        <v>244.45</v>
      </c>
      <c r="E35">
        <v>6958</v>
      </c>
      <c r="F35">
        <v>1274</v>
      </c>
      <c r="G35" s="92">
        <f t="shared" si="3"/>
        <v>1700.8830999999998</v>
      </c>
      <c r="H35" s="92">
        <f t="shared" si="4"/>
        <v>311.42930000000001</v>
      </c>
      <c r="I35" s="91">
        <f>VLOOKUP($A35,IRData!$A$3:$M$133,13,FALSE)</f>
        <v>4306</v>
      </c>
      <c r="J35" s="91">
        <f>VLOOKUP($A35,IRData!$A$3:$M$133,5,FALSE)</f>
        <v>0</v>
      </c>
      <c r="K35" s="93">
        <f t="shared" ref="K35:K66" si="5">C35+G35+H35+I35+J35</f>
        <v>37979.894379751589</v>
      </c>
      <c r="L35"/>
      <c r="M35" s="223"/>
    </row>
    <row r="36" spans="1:13" x14ac:dyDescent="0.2">
      <c r="A36">
        <v>1042016</v>
      </c>
      <c r="B36" t="s">
        <v>215</v>
      </c>
      <c r="C36" s="208">
        <v>13442.6630859375</v>
      </c>
      <c r="D36">
        <v>246.69</v>
      </c>
      <c r="E36">
        <v>7794</v>
      </c>
      <c r="F36">
        <v>0</v>
      </c>
      <c r="G36" s="92">
        <f t="shared" si="3"/>
        <v>1922.7018599999999</v>
      </c>
      <c r="H36" s="92">
        <f t="shared" si="4"/>
        <v>0</v>
      </c>
      <c r="I36" s="91">
        <f>VLOOKUP($A36,IRData!$A$3:$M$133,13,FALSE)</f>
        <v>1607</v>
      </c>
      <c r="J36" s="91">
        <f>VLOOKUP($A36,IRData!$A$3:$M$133,5,FALSE)</f>
        <v>0</v>
      </c>
      <c r="K36" s="93">
        <f t="shared" si="5"/>
        <v>16972.364945937501</v>
      </c>
      <c r="L36"/>
      <c r="M36" s="223"/>
    </row>
    <row r="37" spans="1:13" x14ac:dyDescent="0.2">
      <c r="A37">
        <v>1062016</v>
      </c>
      <c r="B37" t="s">
        <v>167</v>
      </c>
      <c r="C37" s="208">
        <v>12565.508972167969</v>
      </c>
      <c r="D37">
        <v>246.69</v>
      </c>
      <c r="E37">
        <v>5216</v>
      </c>
      <c r="F37">
        <v>4489</v>
      </c>
      <c r="G37" s="92">
        <f t="shared" si="3"/>
        <v>1286.73504</v>
      </c>
      <c r="H37" s="92">
        <f t="shared" si="4"/>
        <v>1107.39141</v>
      </c>
      <c r="I37" s="91">
        <f>VLOOKUP($A37,IRData!$A$3:$M$133,13,FALSE)</f>
        <v>1396</v>
      </c>
      <c r="J37" s="91">
        <f>VLOOKUP($A37,IRData!$A$3:$M$133,5,FALSE)</f>
        <v>0</v>
      </c>
      <c r="K37" s="93">
        <f t="shared" si="5"/>
        <v>16355.635422167968</v>
      </c>
      <c r="L37"/>
      <c r="M37" s="223"/>
    </row>
    <row r="38" spans="1:13" x14ac:dyDescent="0.2">
      <c r="A38">
        <v>1162016</v>
      </c>
      <c r="B38" t="s">
        <v>216</v>
      </c>
      <c r="C38" s="208">
        <v>24613.55419921875</v>
      </c>
      <c r="D38">
        <v>244.45</v>
      </c>
      <c r="E38">
        <v>7808</v>
      </c>
      <c r="F38">
        <v>474</v>
      </c>
      <c r="G38" s="92">
        <f t="shared" si="3"/>
        <v>1908.6655999999998</v>
      </c>
      <c r="H38" s="92">
        <f t="shared" si="4"/>
        <v>115.86929999999998</v>
      </c>
      <c r="I38" s="91">
        <f>VLOOKUP($A38,IRData!$A$3:$M$133,13,FALSE)</f>
        <v>1605</v>
      </c>
      <c r="J38" s="91">
        <f>VLOOKUP($A38,IRData!$A$3:$M$133,5,FALSE)</f>
        <v>0</v>
      </c>
      <c r="K38" s="93">
        <f t="shared" si="5"/>
        <v>28243.089099218749</v>
      </c>
      <c r="L38"/>
      <c r="M38" s="223"/>
    </row>
    <row r="39" spans="1:13" x14ac:dyDescent="0.2">
      <c r="A39">
        <v>1192016</v>
      </c>
      <c r="B39" t="s">
        <v>217</v>
      </c>
      <c r="C39" s="208">
        <v>18370.437194824219</v>
      </c>
      <c r="D39">
        <v>276.60000000000002</v>
      </c>
      <c r="E39">
        <v>7867</v>
      </c>
      <c r="F39">
        <v>0</v>
      </c>
      <c r="G39" s="92">
        <f t="shared" si="3"/>
        <v>2176.0122000000001</v>
      </c>
      <c r="H39" s="92">
        <f t="shared" si="4"/>
        <v>0</v>
      </c>
      <c r="I39" s="91">
        <f>VLOOKUP($A39,IRData!$A$3:$M$133,13,FALSE)</f>
        <v>1264</v>
      </c>
      <c r="J39" s="91">
        <f>VLOOKUP($A39,IRData!$A$3:$M$133,5,FALSE)</f>
        <v>0</v>
      </c>
      <c r="K39" s="93">
        <f t="shared" si="5"/>
        <v>21810.44939482422</v>
      </c>
      <c r="L39"/>
      <c r="M39" s="223"/>
    </row>
    <row r="40" spans="1:13" x14ac:dyDescent="0.2">
      <c r="A40">
        <v>1212016</v>
      </c>
      <c r="B40" t="s">
        <v>218</v>
      </c>
      <c r="C40" s="208">
        <v>1366.0692825317383</v>
      </c>
      <c r="D40">
        <v>259.7</v>
      </c>
      <c r="E40">
        <v>416</v>
      </c>
      <c r="F40">
        <v>0</v>
      </c>
      <c r="G40" s="92">
        <f t="shared" si="3"/>
        <v>108.0352</v>
      </c>
      <c r="H40" s="92">
        <f t="shared" si="4"/>
        <v>0</v>
      </c>
      <c r="I40" s="91">
        <f>VLOOKUP($A40,IRData!$A$3:$M$133,13,FALSE)</f>
        <v>45</v>
      </c>
      <c r="J40" s="91">
        <f>VLOOKUP($A40,IRData!$A$3:$M$133,5,FALSE)</f>
        <v>0</v>
      </c>
      <c r="K40" s="93">
        <f t="shared" si="5"/>
        <v>1519.1044825317383</v>
      </c>
      <c r="L40"/>
      <c r="M40" s="223"/>
    </row>
    <row r="41" spans="1:13" x14ac:dyDescent="0.2">
      <c r="A41">
        <v>1322016</v>
      </c>
      <c r="B41" t="s">
        <v>219</v>
      </c>
      <c r="C41" s="208">
        <v>36207.087005615234</v>
      </c>
      <c r="D41">
        <v>244.45</v>
      </c>
      <c r="E41">
        <v>8070</v>
      </c>
      <c r="F41">
        <v>13069</v>
      </c>
      <c r="G41" s="92">
        <f t="shared" si="3"/>
        <v>1972.7114999999999</v>
      </c>
      <c r="H41" s="92">
        <f t="shared" si="4"/>
        <v>3194.7170499999997</v>
      </c>
      <c r="I41" s="91">
        <f>VLOOKUP($A41,IRData!$A$3:$M$133,13,FALSE)</f>
        <v>2256</v>
      </c>
      <c r="J41" s="91">
        <f>VLOOKUP($A41,IRData!$A$3:$M$133,5,FALSE)</f>
        <v>0</v>
      </c>
      <c r="K41" s="93">
        <f t="shared" si="5"/>
        <v>43630.515555615231</v>
      </c>
      <c r="L41"/>
      <c r="M41" s="223"/>
    </row>
    <row r="42" spans="1:13" x14ac:dyDescent="0.2">
      <c r="A42">
        <v>1332016</v>
      </c>
      <c r="B42" t="s">
        <v>220</v>
      </c>
      <c r="C42" s="208">
        <v>38793.930801391602</v>
      </c>
      <c r="D42">
        <v>244.45</v>
      </c>
      <c r="E42">
        <v>13020</v>
      </c>
      <c r="F42">
        <v>6424</v>
      </c>
      <c r="G42" s="92">
        <f t="shared" si="3"/>
        <v>3182.739</v>
      </c>
      <c r="H42" s="92">
        <f t="shared" si="4"/>
        <v>1570.3467999999998</v>
      </c>
      <c r="I42" s="91">
        <f>VLOOKUP($A42,IRData!$A$3:$M$133,13,FALSE)</f>
        <v>3493</v>
      </c>
      <c r="J42" s="91">
        <f>VLOOKUP($A42,IRData!$A$3:$M$133,5,FALSE)</f>
        <v>0</v>
      </c>
      <c r="K42" s="93">
        <f t="shared" si="5"/>
        <v>47040.016601391602</v>
      </c>
      <c r="L42"/>
      <c r="M42" s="223"/>
    </row>
    <row r="43" spans="1:13" x14ac:dyDescent="0.2">
      <c r="A43">
        <v>1352016</v>
      </c>
      <c r="B43" t="s">
        <v>168</v>
      </c>
      <c r="C43" s="208">
        <v>46132.979736328125</v>
      </c>
      <c r="D43">
        <v>259.79204793028316</v>
      </c>
      <c r="E43">
        <v>14608</v>
      </c>
      <c r="F43">
        <v>80</v>
      </c>
      <c r="G43" s="92">
        <f t="shared" si="3"/>
        <v>3795.0422361655765</v>
      </c>
      <c r="H43" s="92">
        <f t="shared" si="4"/>
        <v>20.783363834422651</v>
      </c>
      <c r="I43" s="91">
        <f>VLOOKUP($A43,IRData!$A$3:$M$133,13,FALSE)</f>
        <v>3947</v>
      </c>
      <c r="J43" s="91">
        <f>VLOOKUP($A43,IRData!$A$3:$M$133,5,FALSE)</f>
        <v>0</v>
      </c>
      <c r="K43" s="93">
        <f t="shared" si="5"/>
        <v>53895.805336328129</v>
      </c>
      <c r="L43"/>
      <c r="M43" s="223"/>
    </row>
    <row r="44" spans="1:13" x14ac:dyDescent="0.2">
      <c r="A44">
        <v>1382016</v>
      </c>
      <c r="B44" t="s">
        <v>221</v>
      </c>
      <c r="C44" s="208">
        <v>14641.460063934326</v>
      </c>
      <c r="D44">
        <v>244.45</v>
      </c>
      <c r="E44">
        <v>6048</v>
      </c>
      <c r="F44">
        <v>8087</v>
      </c>
      <c r="G44" s="92">
        <f t="shared" si="3"/>
        <v>1478.4335999999998</v>
      </c>
      <c r="H44" s="92">
        <f t="shared" si="4"/>
        <v>1976.8671499999998</v>
      </c>
      <c r="I44" s="91">
        <f>VLOOKUP($A44,IRData!$A$3:$M$133,13,FALSE)</f>
        <v>434</v>
      </c>
      <c r="J44" s="91">
        <f>VLOOKUP($A44,IRData!$A$3:$M$133,5,FALSE)</f>
        <v>0</v>
      </c>
      <c r="K44" s="93">
        <f t="shared" si="5"/>
        <v>18530.760813934325</v>
      </c>
      <c r="L44"/>
      <c r="M44" s="223"/>
    </row>
    <row r="45" spans="1:13" x14ac:dyDescent="0.2">
      <c r="A45">
        <v>1462016</v>
      </c>
      <c r="B45" t="s">
        <v>222</v>
      </c>
      <c r="C45" s="208">
        <v>28777.970561981201</v>
      </c>
      <c r="D45">
        <v>247.85</v>
      </c>
      <c r="E45">
        <v>6315</v>
      </c>
      <c r="F45">
        <v>14000</v>
      </c>
      <c r="G45" s="92">
        <f t="shared" si="3"/>
        <v>1565.17275</v>
      </c>
      <c r="H45" s="92">
        <f t="shared" si="4"/>
        <v>3469.9</v>
      </c>
      <c r="I45" s="91">
        <f>VLOOKUP($A45,IRData!$A$3:$M$133,13,FALSE)</f>
        <v>564</v>
      </c>
      <c r="J45" s="91">
        <f>VLOOKUP($A45,IRData!$A$3:$M$133,5,FALSE)</f>
        <v>0</v>
      </c>
      <c r="K45" s="93">
        <f t="shared" si="5"/>
        <v>34377.043311981201</v>
      </c>
      <c r="L45"/>
      <c r="M45" s="223"/>
    </row>
    <row r="46" spans="1:13" x14ac:dyDescent="0.2">
      <c r="A46">
        <v>1472016</v>
      </c>
      <c r="B46" t="s">
        <v>169</v>
      </c>
      <c r="C46" s="208">
        <v>11114.784816741943</v>
      </c>
      <c r="D46">
        <v>244.45</v>
      </c>
      <c r="E46">
        <v>1812</v>
      </c>
      <c r="F46">
        <v>320</v>
      </c>
      <c r="G46" s="92">
        <f t="shared" si="3"/>
        <v>442.94339999999994</v>
      </c>
      <c r="H46" s="92">
        <f t="shared" si="4"/>
        <v>78.224000000000004</v>
      </c>
      <c r="I46" s="91">
        <f>VLOOKUP($A46,IRData!$A$3:$M$133,13,FALSE)</f>
        <v>280</v>
      </c>
      <c r="J46" s="91">
        <f>VLOOKUP($A46,IRData!$A$3:$M$133,5,FALSE)</f>
        <v>0</v>
      </c>
      <c r="K46" s="93">
        <f t="shared" si="5"/>
        <v>11915.952216741944</v>
      </c>
      <c r="L46"/>
      <c r="M46" s="223"/>
    </row>
    <row r="47" spans="1:13" x14ac:dyDescent="0.2">
      <c r="A47">
        <v>1492016</v>
      </c>
      <c r="B47" t="s">
        <v>223</v>
      </c>
      <c r="C47" s="208">
        <v>17664.123901367188</v>
      </c>
      <c r="D47">
        <v>276.60000000000002</v>
      </c>
      <c r="E47">
        <v>5895</v>
      </c>
      <c r="F47">
        <v>0</v>
      </c>
      <c r="G47" s="92">
        <f t="shared" si="3"/>
        <v>1630.5570000000002</v>
      </c>
      <c r="H47" s="92">
        <f t="shared" si="4"/>
        <v>0</v>
      </c>
      <c r="I47" s="91">
        <f>VLOOKUP($A47,IRData!$A$3:$M$133,13,FALSE)</f>
        <v>228</v>
      </c>
      <c r="J47" s="91">
        <f>VLOOKUP($A47,IRData!$A$3:$M$133,5,FALSE)</f>
        <v>0</v>
      </c>
      <c r="K47" s="93">
        <f t="shared" si="5"/>
        <v>19522.680901367188</v>
      </c>
      <c r="L47"/>
      <c r="M47" s="223"/>
    </row>
    <row r="48" spans="1:13" x14ac:dyDescent="0.2">
      <c r="A48">
        <v>1532016</v>
      </c>
      <c r="B48" t="s">
        <v>224</v>
      </c>
      <c r="C48" s="208">
        <v>14331.543334960937</v>
      </c>
      <c r="D48">
        <v>276.60000000000002</v>
      </c>
      <c r="E48">
        <v>10470</v>
      </c>
      <c r="F48">
        <v>0</v>
      </c>
      <c r="G48" s="92">
        <f t="shared" si="3"/>
        <v>2896.0020000000004</v>
      </c>
      <c r="H48" s="92">
        <f t="shared" si="4"/>
        <v>0</v>
      </c>
      <c r="I48" s="91">
        <f>VLOOKUP($A48,IRData!$A$3:$M$133,13,FALSE)</f>
        <v>447</v>
      </c>
      <c r="J48" s="91">
        <f>VLOOKUP($A48,IRData!$A$3:$M$133,5,FALSE)</f>
        <v>0</v>
      </c>
      <c r="K48" s="93">
        <f t="shared" si="5"/>
        <v>17674.545334960938</v>
      </c>
      <c r="L48"/>
      <c r="M48" s="223"/>
    </row>
    <row r="49" spans="1:13" x14ac:dyDescent="0.2">
      <c r="A49">
        <v>1562016</v>
      </c>
      <c r="B49" t="s">
        <v>170</v>
      </c>
      <c r="C49" s="208">
        <v>185.8959596157074</v>
      </c>
      <c r="D49">
        <v>244.45</v>
      </c>
      <c r="E49">
        <v>0</v>
      </c>
      <c r="F49">
        <v>0</v>
      </c>
      <c r="G49" s="92">
        <f t="shared" si="3"/>
        <v>0</v>
      </c>
      <c r="H49" s="92">
        <f t="shared" si="4"/>
        <v>0</v>
      </c>
      <c r="I49" s="91">
        <f>VLOOKUP($A49,IRData!$A$3:$M$133,13,FALSE)</f>
        <v>0</v>
      </c>
      <c r="J49" s="91">
        <f>VLOOKUP($A49,IRData!$A$3:$M$133,5,FALSE)</f>
        <v>0</v>
      </c>
      <c r="K49" s="93">
        <f t="shared" si="5"/>
        <v>185.8959596157074</v>
      </c>
      <c r="L49"/>
      <c r="M49" s="223"/>
    </row>
    <row r="50" spans="1:13" x14ac:dyDescent="0.2">
      <c r="A50">
        <v>1572016</v>
      </c>
      <c r="B50" t="s">
        <v>225</v>
      </c>
      <c r="C50" s="208">
        <v>13879.5947265625</v>
      </c>
      <c r="D50">
        <v>259.7</v>
      </c>
      <c r="E50">
        <v>7690</v>
      </c>
      <c r="F50">
        <v>0</v>
      </c>
      <c r="G50" s="92">
        <f t="shared" si="3"/>
        <v>1997.0930000000001</v>
      </c>
      <c r="H50" s="92">
        <f t="shared" si="4"/>
        <v>0</v>
      </c>
      <c r="I50" s="91">
        <f>VLOOKUP($A50,IRData!$A$3:$M$133,13,FALSE)</f>
        <v>1000</v>
      </c>
      <c r="J50" s="91">
        <f>VLOOKUP($A50,IRData!$A$3:$M$133,5,FALSE)</f>
        <v>0</v>
      </c>
      <c r="K50" s="93">
        <f t="shared" si="5"/>
        <v>16876.687726562501</v>
      </c>
      <c r="L50"/>
      <c r="M50" s="223"/>
    </row>
    <row r="51" spans="1:13" x14ac:dyDescent="0.2">
      <c r="A51">
        <v>1612016</v>
      </c>
      <c r="B51" t="s">
        <v>171</v>
      </c>
      <c r="C51" s="208">
        <v>13948.016586303711</v>
      </c>
      <c r="D51">
        <v>247.85</v>
      </c>
      <c r="E51">
        <v>6098</v>
      </c>
      <c r="F51">
        <v>2433</v>
      </c>
      <c r="G51" s="92">
        <f t="shared" si="3"/>
        <v>1511.3893</v>
      </c>
      <c r="H51" s="92">
        <f t="shared" si="4"/>
        <v>603.01904999999988</v>
      </c>
      <c r="I51" s="91">
        <f>VLOOKUP($A51,IRData!$A$3:$M$133,13,FALSE)</f>
        <v>1407</v>
      </c>
      <c r="J51" s="91">
        <f>VLOOKUP($A51,IRData!$A$3:$M$133,5,FALSE)</f>
        <v>0</v>
      </c>
      <c r="K51" s="93">
        <f t="shared" si="5"/>
        <v>17469.424936303712</v>
      </c>
      <c r="L51"/>
      <c r="M51" s="223"/>
    </row>
    <row r="52" spans="1:13" x14ac:dyDescent="0.2">
      <c r="A52">
        <v>1622016</v>
      </c>
      <c r="B52" t="s">
        <v>172</v>
      </c>
      <c r="C52" s="208">
        <v>24058.015461921692</v>
      </c>
      <c r="D52">
        <v>276.60000000000002</v>
      </c>
      <c r="E52">
        <v>12926</v>
      </c>
      <c r="F52">
        <v>171</v>
      </c>
      <c r="G52" s="92">
        <f t="shared" si="3"/>
        <v>3575.3316</v>
      </c>
      <c r="H52" s="92">
        <f t="shared" si="4"/>
        <v>47.298600000000008</v>
      </c>
      <c r="I52" s="91">
        <f>VLOOKUP($A52,IRData!$A$3:$M$133,13,FALSE)</f>
        <v>1890</v>
      </c>
      <c r="J52" s="91">
        <f>VLOOKUP($A52,IRData!$A$3:$M$133,5,FALSE)</f>
        <v>0</v>
      </c>
      <c r="K52" s="93">
        <f t="shared" si="5"/>
        <v>29570.645661921691</v>
      </c>
      <c r="L52"/>
      <c r="M52" s="223"/>
    </row>
    <row r="53" spans="1:13" x14ac:dyDescent="0.2">
      <c r="A53">
        <v>1632016</v>
      </c>
      <c r="B53" t="s">
        <v>226</v>
      </c>
      <c r="C53" s="208">
        <v>15289.024291992188</v>
      </c>
      <c r="D53">
        <v>276.60000000000002</v>
      </c>
      <c r="E53">
        <v>5843</v>
      </c>
      <c r="F53">
        <v>0</v>
      </c>
      <c r="G53" s="92">
        <f t="shared" si="3"/>
        <v>1616.1738</v>
      </c>
      <c r="H53" s="92">
        <f t="shared" si="4"/>
        <v>0</v>
      </c>
      <c r="I53" s="91">
        <f>VLOOKUP($A53,IRData!$A$3:$M$133,13,FALSE)</f>
        <v>571</v>
      </c>
      <c r="J53" s="91">
        <f>VLOOKUP($A53,IRData!$A$3:$M$133,5,FALSE)</f>
        <v>0</v>
      </c>
      <c r="K53" s="93">
        <f t="shared" si="5"/>
        <v>17476.198091992188</v>
      </c>
      <c r="L53"/>
      <c r="M53" s="223"/>
    </row>
    <row r="54" spans="1:13" x14ac:dyDescent="0.2">
      <c r="A54">
        <v>1642016</v>
      </c>
      <c r="B54" t="s">
        <v>227</v>
      </c>
      <c r="C54" s="208">
        <v>32486.250713348389</v>
      </c>
      <c r="D54">
        <v>244.45</v>
      </c>
      <c r="E54">
        <v>7023</v>
      </c>
      <c r="F54">
        <v>7046</v>
      </c>
      <c r="G54" s="92">
        <f t="shared" si="3"/>
        <v>1716.77235</v>
      </c>
      <c r="H54" s="92">
        <f t="shared" si="4"/>
        <v>1722.3947000000001</v>
      </c>
      <c r="I54" s="91">
        <f>VLOOKUP($A54,IRData!$A$3:$M$133,13,FALSE)</f>
        <v>2088</v>
      </c>
      <c r="J54" s="91">
        <f>VLOOKUP($A54,IRData!$A$3:$M$133,5,FALSE)</f>
        <v>0</v>
      </c>
      <c r="K54" s="93">
        <f t="shared" si="5"/>
        <v>38013.417763348385</v>
      </c>
      <c r="L54"/>
      <c r="M54" s="223"/>
    </row>
    <row r="55" spans="1:13" x14ac:dyDescent="0.2">
      <c r="A55">
        <v>1672016</v>
      </c>
      <c r="B55" t="s">
        <v>187</v>
      </c>
      <c r="C55" s="208">
        <v>133</v>
      </c>
      <c r="D55">
        <v>247.85</v>
      </c>
      <c r="E55">
        <v>565</v>
      </c>
      <c r="F55">
        <v>0</v>
      </c>
      <c r="G55" s="92">
        <f t="shared" si="3"/>
        <v>140.03524999999999</v>
      </c>
      <c r="H55" s="92">
        <f t="shared" si="4"/>
        <v>0</v>
      </c>
      <c r="I55" s="91">
        <f>VLOOKUP($A55,IRData!$A$3:$M$133,13,FALSE)</f>
        <v>8</v>
      </c>
      <c r="J55" s="91">
        <f>VLOOKUP($A55,IRData!$A$3:$M$133,5,FALSE)</f>
        <v>0</v>
      </c>
      <c r="K55" s="93">
        <f t="shared" si="5"/>
        <v>281.03525000000002</v>
      </c>
      <c r="L55"/>
      <c r="M55" s="223"/>
    </row>
    <row r="56" spans="1:13" x14ac:dyDescent="0.2">
      <c r="A56">
        <v>1682016</v>
      </c>
      <c r="B56" t="s">
        <v>228</v>
      </c>
      <c r="C56" s="208">
        <v>7807.3671569824219</v>
      </c>
      <c r="D56">
        <v>259.7</v>
      </c>
      <c r="E56">
        <v>2946</v>
      </c>
      <c r="F56">
        <v>0</v>
      </c>
      <c r="G56" s="92">
        <f t="shared" si="3"/>
        <v>765.07619999999997</v>
      </c>
      <c r="H56" s="92">
        <f t="shared" si="4"/>
        <v>0</v>
      </c>
      <c r="I56" s="91">
        <f>VLOOKUP($A56,IRData!$A$3:$M$133,13,FALSE)</f>
        <v>287</v>
      </c>
      <c r="J56" s="91">
        <f>VLOOKUP($A56,IRData!$A$3:$M$133,5,FALSE)</f>
        <v>0</v>
      </c>
      <c r="K56" s="93">
        <f t="shared" si="5"/>
        <v>8859.4433569824214</v>
      </c>
      <c r="L56"/>
      <c r="M56" s="223"/>
    </row>
    <row r="57" spans="1:13" x14ac:dyDescent="0.2">
      <c r="A57">
        <v>1732016</v>
      </c>
      <c r="B57" t="s">
        <v>173</v>
      </c>
      <c r="C57" s="208">
        <v>19271.854263305664</v>
      </c>
      <c r="D57">
        <v>259.7</v>
      </c>
      <c r="E57">
        <v>7455</v>
      </c>
      <c r="F57">
        <v>1037</v>
      </c>
      <c r="G57" s="92">
        <f t="shared" si="3"/>
        <v>1936.0635</v>
      </c>
      <c r="H57" s="92">
        <f t="shared" si="4"/>
        <v>269.30889999999994</v>
      </c>
      <c r="I57" s="91">
        <f>VLOOKUP($A57,IRData!$A$3:$M$133,13,FALSE)</f>
        <v>1050</v>
      </c>
      <c r="J57" s="91">
        <f>VLOOKUP($A57,IRData!$A$3:$M$133,5,FALSE)</f>
        <v>0</v>
      </c>
      <c r="K57" s="93">
        <f t="shared" si="5"/>
        <v>22527.226663305664</v>
      </c>
      <c r="L57"/>
      <c r="M57" s="223"/>
    </row>
    <row r="58" spans="1:13" x14ac:dyDescent="0.2">
      <c r="A58">
        <v>1812016</v>
      </c>
      <c r="B58" t="s">
        <v>229</v>
      </c>
      <c r="C58" s="208">
        <v>5563.3190612792969</v>
      </c>
      <c r="D58">
        <v>276.60000000000002</v>
      </c>
      <c r="E58">
        <v>1023</v>
      </c>
      <c r="F58">
        <v>0</v>
      </c>
      <c r="G58" s="92">
        <f t="shared" si="3"/>
        <v>282.96180000000004</v>
      </c>
      <c r="H58" s="92">
        <f t="shared" si="4"/>
        <v>0</v>
      </c>
      <c r="I58" s="91">
        <f>VLOOKUP($A58,IRData!$A$3:$M$133,13,FALSE)</f>
        <v>21</v>
      </c>
      <c r="J58" s="91">
        <f>VLOOKUP($A58,IRData!$A$3:$M$133,5,FALSE)</f>
        <v>0</v>
      </c>
      <c r="K58" s="93">
        <f t="shared" si="5"/>
        <v>5867.2808612792969</v>
      </c>
      <c r="L58"/>
      <c r="M58" s="223"/>
    </row>
    <row r="59" spans="1:13" x14ac:dyDescent="0.2">
      <c r="A59">
        <v>1832016</v>
      </c>
      <c r="B59" t="s">
        <v>230</v>
      </c>
      <c r="C59" s="208">
        <v>10337.699340820312</v>
      </c>
      <c r="D59">
        <v>247.85</v>
      </c>
      <c r="E59">
        <v>3324</v>
      </c>
      <c r="F59">
        <v>0</v>
      </c>
      <c r="G59" s="92">
        <f t="shared" si="3"/>
        <v>823.85340000000008</v>
      </c>
      <c r="H59" s="92">
        <f t="shared" si="4"/>
        <v>0</v>
      </c>
      <c r="I59" s="91">
        <f>VLOOKUP($A59,IRData!$A$3:$M$133,13,FALSE)</f>
        <v>735</v>
      </c>
      <c r="J59" s="91">
        <f>VLOOKUP($A59,IRData!$A$3:$M$133,5,FALSE)</f>
        <v>0</v>
      </c>
      <c r="K59" s="93">
        <f t="shared" si="5"/>
        <v>11896.552740820312</v>
      </c>
      <c r="L59"/>
      <c r="M59" s="223"/>
    </row>
    <row r="60" spans="1:13" x14ac:dyDescent="0.2">
      <c r="A60">
        <v>1842016</v>
      </c>
      <c r="B60" t="s">
        <v>174</v>
      </c>
      <c r="C60" s="208">
        <v>22838.730331420898</v>
      </c>
      <c r="D60">
        <v>276.60000000000002</v>
      </c>
      <c r="E60">
        <v>4173</v>
      </c>
      <c r="F60">
        <v>2174</v>
      </c>
      <c r="G60" s="92">
        <f t="shared" si="3"/>
        <v>1154.2518</v>
      </c>
      <c r="H60" s="92">
        <f t="shared" si="4"/>
        <v>601.32839999999999</v>
      </c>
      <c r="I60" s="91">
        <f>VLOOKUP($A60,IRData!$A$3:$M$133,13,FALSE)</f>
        <v>282</v>
      </c>
      <c r="J60" s="91">
        <f>VLOOKUP($A60,IRData!$A$3:$M$133,5,FALSE)</f>
        <v>0</v>
      </c>
      <c r="K60" s="93">
        <f t="shared" si="5"/>
        <v>24876.310531420895</v>
      </c>
      <c r="L60"/>
      <c r="M60" s="223"/>
    </row>
    <row r="61" spans="1:13" x14ac:dyDescent="0.2">
      <c r="A61">
        <v>1872016</v>
      </c>
      <c r="B61" t="s">
        <v>231</v>
      </c>
      <c r="C61" s="208">
        <v>4369.8403015136719</v>
      </c>
      <c r="D61">
        <v>247.85</v>
      </c>
      <c r="E61">
        <v>858</v>
      </c>
      <c r="F61">
        <v>0</v>
      </c>
      <c r="G61" s="92">
        <f t="shared" si="3"/>
        <v>212.65529999999998</v>
      </c>
      <c r="H61" s="92">
        <f t="shared" si="4"/>
        <v>0</v>
      </c>
      <c r="I61" s="91">
        <f>VLOOKUP($A61,IRData!$A$3:$M$133,13,FALSE)</f>
        <v>0</v>
      </c>
      <c r="J61" s="91">
        <f>VLOOKUP($A61,IRData!$A$3:$M$133,5,FALSE)</f>
        <v>0</v>
      </c>
      <c r="K61" s="93">
        <f t="shared" si="5"/>
        <v>4582.4956015136722</v>
      </c>
      <c r="L61"/>
      <c r="M61" s="223"/>
    </row>
    <row r="62" spans="1:13" x14ac:dyDescent="0.2">
      <c r="A62">
        <v>1942016</v>
      </c>
      <c r="B62" t="s">
        <v>232</v>
      </c>
      <c r="C62" s="208">
        <v>13264.575500488281</v>
      </c>
      <c r="D62">
        <v>276.60000000000002</v>
      </c>
      <c r="E62">
        <v>2131</v>
      </c>
      <c r="F62">
        <v>0</v>
      </c>
      <c r="G62" s="92">
        <f t="shared" si="3"/>
        <v>589.43460000000005</v>
      </c>
      <c r="H62" s="92">
        <f t="shared" si="4"/>
        <v>0</v>
      </c>
      <c r="I62" s="91">
        <f>VLOOKUP($A62,IRData!$A$3:$M$133,13,FALSE)</f>
        <v>186</v>
      </c>
      <c r="J62" s="91">
        <f>VLOOKUP($A62,IRData!$A$3:$M$133,5,FALSE)</f>
        <v>0</v>
      </c>
      <c r="K62" s="93">
        <f t="shared" si="5"/>
        <v>14040.010100488282</v>
      </c>
      <c r="L62"/>
      <c r="M62" s="223"/>
    </row>
    <row r="63" spans="1:13" x14ac:dyDescent="0.2">
      <c r="A63">
        <v>1962016</v>
      </c>
      <c r="B63" t="s">
        <v>233</v>
      </c>
      <c r="C63" s="208">
        <v>14507.172424316406</v>
      </c>
      <c r="D63">
        <v>247.85</v>
      </c>
      <c r="E63">
        <v>7860</v>
      </c>
      <c r="F63">
        <v>0</v>
      </c>
      <c r="G63" s="92">
        <f t="shared" si="3"/>
        <v>1948.1010000000001</v>
      </c>
      <c r="H63" s="92">
        <f t="shared" si="4"/>
        <v>0</v>
      </c>
      <c r="I63" s="91">
        <f>VLOOKUP($A63,IRData!$A$3:$M$133,13,FALSE)</f>
        <v>814</v>
      </c>
      <c r="J63" s="91">
        <f>VLOOKUP($A63,IRData!$A$3:$M$133,5,FALSE)</f>
        <v>0</v>
      </c>
      <c r="K63" s="93">
        <f t="shared" si="5"/>
        <v>17269.273424316405</v>
      </c>
      <c r="L63"/>
      <c r="M63" s="223"/>
    </row>
    <row r="64" spans="1:13" x14ac:dyDescent="0.2">
      <c r="A64">
        <v>1972016</v>
      </c>
      <c r="B64" t="s">
        <v>234</v>
      </c>
      <c r="C64" s="208">
        <v>34641.973968505859</v>
      </c>
      <c r="D64">
        <v>246.69</v>
      </c>
      <c r="E64">
        <v>12645</v>
      </c>
      <c r="F64">
        <v>8419</v>
      </c>
      <c r="G64" s="92">
        <f t="shared" si="3"/>
        <v>3119.3950499999996</v>
      </c>
      <c r="H64" s="92">
        <f t="shared" si="4"/>
        <v>2076.8831099999998</v>
      </c>
      <c r="I64" s="91">
        <f>VLOOKUP($A64,IRData!$A$3:$M$133,13,FALSE)</f>
        <v>2700</v>
      </c>
      <c r="J64" s="91">
        <f>VLOOKUP($A64,IRData!$A$3:$M$133,5,FALSE)</f>
        <v>0</v>
      </c>
      <c r="K64" s="93">
        <f t="shared" si="5"/>
        <v>42538.252128505861</v>
      </c>
      <c r="L64"/>
      <c r="M64" s="223"/>
    </row>
    <row r="65" spans="1:13" x14ac:dyDescent="0.2">
      <c r="A65">
        <v>2042016</v>
      </c>
      <c r="B65" t="s">
        <v>175</v>
      </c>
      <c r="C65" s="208">
        <v>16370.614787101746</v>
      </c>
      <c r="D65">
        <v>276.60000000000002</v>
      </c>
      <c r="E65">
        <v>12792</v>
      </c>
      <c r="F65">
        <v>0</v>
      </c>
      <c r="G65" s="92">
        <f t="shared" si="3"/>
        <v>3538.2672000000002</v>
      </c>
      <c r="H65" s="92">
        <f t="shared" si="4"/>
        <v>0</v>
      </c>
      <c r="I65" s="91">
        <f>VLOOKUP($A65,IRData!$A$3:$M$133,13,FALSE)</f>
        <v>386</v>
      </c>
      <c r="J65" s="91">
        <f>VLOOKUP($A65,IRData!$A$3:$M$133,5,FALSE)</f>
        <v>0</v>
      </c>
      <c r="K65" s="93">
        <f t="shared" si="5"/>
        <v>20294.881987101748</v>
      </c>
      <c r="L65"/>
      <c r="M65" s="223"/>
    </row>
    <row r="66" spans="1:13" x14ac:dyDescent="0.2">
      <c r="A66">
        <v>2052016</v>
      </c>
      <c r="B66" t="s">
        <v>235</v>
      </c>
      <c r="C66" s="208">
        <v>19991.301025390625</v>
      </c>
      <c r="D66">
        <v>276.60000000000002</v>
      </c>
      <c r="E66">
        <v>9386</v>
      </c>
      <c r="F66">
        <v>0</v>
      </c>
      <c r="G66" s="92">
        <f t="shared" si="3"/>
        <v>2596.1676000000002</v>
      </c>
      <c r="H66" s="92">
        <f t="shared" si="4"/>
        <v>0</v>
      </c>
      <c r="I66" s="91">
        <f>VLOOKUP($A66,IRData!$A$3:$M$133,13,FALSE)</f>
        <v>1246</v>
      </c>
      <c r="J66" s="91">
        <f>VLOOKUP($A66,IRData!$A$3:$M$133,5,FALSE)</f>
        <v>0</v>
      </c>
      <c r="K66" s="93">
        <f t="shared" si="5"/>
        <v>23833.468625390626</v>
      </c>
      <c r="L66"/>
      <c r="M66" s="223"/>
    </row>
    <row r="67" spans="1:13" x14ac:dyDescent="0.2">
      <c r="A67">
        <v>2062016</v>
      </c>
      <c r="B67" t="s">
        <v>236</v>
      </c>
      <c r="C67" s="208">
        <v>21925.808731079102</v>
      </c>
      <c r="D67">
        <v>247.85</v>
      </c>
      <c r="E67">
        <v>6193</v>
      </c>
      <c r="F67">
        <v>1548</v>
      </c>
      <c r="G67" s="92">
        <f t="shared" si="3"/>
        <v>1534.93505</v>
      </c>
      <c r="H67" s="92">
        <f t="shared" si="4"/>
        <v>383.67179999999996</v>
      </c>
      <c r="I67" s="91">
        <f>VLOOKUP($A67,IRData!$A$3:$M$133,13,FALSE)</f>
        <v>1410</v>
      </c>
      <c r="J67" s="91">
        <f>VLOOKUP($A67,IRData!$A$3:$M$133,5,FALSE)</f>
        <v>0</v>
      </c>
      <c r="K67" s="93">
        <f t="shared" ref="K67:K98" si="6">C67+G67+H67+I67+J67</f>
        <v>25254.415581079102</v>
      </c>
      <c r="L67"/>
      <c r="M67" s="223"/>
    </row>
    <row r="68" spans="1:13" x14ac:dyDescent="0.2">
      <c r="A68">
        <v>2132016</v>
      </c>
      <c r="B68" t="s">
        <v>237</v>
      </c>
      <c r="C68" s="208">
        <v>11775.498291015625</v>
      </c>
      <c r="D68">
        <v>276.60000000000002</v>
      </c>
      <c r="E68">
        <v>7424</v>
      </c>
      <c r="F68">
        <v>0</v>
      </c>
      <c r="G68" s="92">
        <f t="shared" ref="G68:G131" si="7">D68*E68/1000</f>
        <v>2053.4784</v>
      </c>
      <c r="H68" s="92">
        <f t="shared" ref="H68:H131" si="8">D68*F68/1000</f>
        <v>0</v>
      </c>
      <c r="I68" s="91">
        <f>VLOOKUP($A68,IRData!$A$3:$M$133,13,FALSE)</f>
        <v>1173</v>
      </c>
      <c r="J68" s="91">
        <f>VLOOKUP($A68,IRData!$A$3:$M$133,5,FALSE)</f>
        <v>0</v>
      </c>
      <c r="K68" s="93">
        <f t="shared" si="6"/>
        <v>15001.976691015625</v>
      </c>
      <c r="L68"/>
      <c r="M68" s="223"/>
    </row>
    <row r="69" spans="1:13" x14ac:dyDescent="0.2">
      <c r="A69">
        <v>2142016</v>
      </c>
      <c r="B69" t="s">
        <v>238</v>
      </c>
      <c r="C69" s="208">
        <v>14260.295959472656</v>
      </c>
      <c r="D69">
        <v>259.7</v>
      </c>
      <c r="E69">
        <v>4579</v>
      </c>
      <c r="F69">
        <v>0</v>
      </c>
      <c r="G69" s="92">
        <f t="shared" si="7"/>
        <v>1189.1663000000001</v>
      </c>
      <c r="H69" s="92">
        <f t="shared" si="8"/>
        <v>0</v>
      </c>
      <c r="I69" s="91">
        <f>VLOOKUP($A69,IRData!$A$3:$M$133,13,FALSE)</f>
        <v>387</v>
      </c>
      <c r="J69" s="91">
        <f>VLOOKUP($A69,IRData!$A$3:$M$133,5,FALSE)</f>
        <v>0</v>
      </c>
      <c r="K69" s="93">
        <f t="shared" si="6"/>
        <v>15836.462259472657</v>
      </c>
      <c r="L69"/>
      <c r="M69" s="223"/>
    </row>
    <row r="70" spans="1:13" x14ac:dyDescent="0.2">
      <c r="A70">
        <v>2152016</v>
      </c>
      <c r="B70" t="s">
        <v>239</v>
      </c>
      <c r="C70" s="208">
        <v>292078.482421875</v>
      </c>
      <c r="D70">
        <v>276.60000000000002</v>
      </c>
      <c r="E70">
        <v>162066</v>
      </c>
      <c r="F70">
        <v>97095</v>
      </c>
      <c r="G70" s="92">
        <f t="shared" si="7"/>
        <v>44827.455600000001</v>
      </c>
      <c r="H70" s="92">
        <f t="shared" si="8"/>
        <v>26856.477000000003</v>
      </c>
      <c r="I70" s="91">
        <f>VLOOKUP($A70,IRData!$A$3:$M$133,13,FALSE)</f>
        <v>25345</v>
      </c>
      <c r="J70" s="91">
        <f>VLOOKUP($A70,IRData!$A$3:$M$133,5,FALSE)</f>
        <v>2983</v>
      </c>
      <c r="K70" s="93">
        <f t="shared" si="6"/>
        <v>392090.415021875</v>
      </c>
      <c r="L70"/>
      <c r="M70" s="223"/>
    </row>
    <row r="71" spans="1:13" x14ac:dyDescent="0.2">
      <c r="A71">
        <v>2222016</v>
      </c>
      <c r="B71" t="s">
        <v>176</v>
      </c>
      <c r="C71" s="208">
        <v>403.20000076293945</v>
      </c>
      <c r="D71">
        <v>247.85</v>
      </c>
      <c r="E71">
        <v>279</v>
      </c>
      <c r="F71">
        <v>972</v>
      </c>
      <c r="G71" s="92">
        <f t="shared" si="7"/>
        <v>69.150149999999996</v>
      </c>
      <c r="H71" s="92">
        <f t="shared" si="8"/>
        <v>240.91019999999997</v>
      </c>
      <c r="I71" s="91">
        <f>VLOOKUP($A71,IRData!$A$3:$M$133,13,FALSE)</f>
        <v>0</v>
      </c>
      <c r="J71" s="91">
        <f>VLOOKUP($A71,IRData!$A$3:$M$133,5,FALSE)</f>
        <v>0</v>
      </c>
      <c r="K71" s="93">
        <f t="shared" si="6"/>
        <v>713.26035076293942</v>
      </c>
      <c r="L71"/>
      <c r="M71" s="223"/>
    </row>
    <row r="72" spans="1:13" x14ac:dyDescent="0.2">
      <c r="A72">
        <v>2232016</v>
      </c>
      <c r="B72" t="s">
        <v>240</v>
      </c>
      <c r="C72" s="208">
        <v>24174.476806640625</v>
      </c>
      <c r="D72">
        <v>247.85</v>
      </c>
      <c r="E72">
        <v>17833</v>
      </c>
      <c r="F72">
        <v>0</v>
      </c>
      <c r="G72" s="92">
        <f t="shared" si="7"/>
        <v>4419.9090500000002</v>
      </c>
      <c r="H72" s="92">
        <f t="shared" si="8"/>
        <v>0</v>
      </c>
      <c r="I72" s="91">
        <f>VLOOKUP($A72,IRData!$A$3:$M$133,13,FALSE)</f>
        <v>1399</v>
      </c>
      <c r="J72" s="91">
        <f>VLOOKUP($A72,IRData!$A$3:$M$133,5,FALSE)</f>
        <v>0</v>
      </c>
      <c r="K72" s="93">
        <f t="shared" si="6"/>
        <v>29993.385856640627</v>
      </c>
      <c r="L72"/>
      <c r="M72" s="223"/>
    </row>
    <row r="73" spans="1:13" x14ac:dyDescent="0.2">
      <c r="A73">
        <v>2272016</v>
      </c>
      <c r="B73" t="s">
        <v>241</v>
      </c>
      <c r="C73" s="208">
        <v>201623.78329467773</v>
      </c>
      <c r="D73">
        <v>244.45</v>
      </c>
      <c r="E73">
        <v>87933</v>
      </c>
      <c r="F73">
        <v>73967</v>
      </c>
      <c r="G73" s="92">
        <f t="shared" si="7"/>
        <v>21495.221849999998</v>
      </c>
      <c r="H73" s="92">
        <f t="shared" si="8"/>
        <v>18081.23315</v>
      </c>
      <c r="I73" s="91">
        <f>VLOOKUP($A73,IRData!$A$3:$M$133,13,FALSE)</f>
        <v>25874</v>
      </c>
      <c r="J73" s="91">
        <f>VLOOKUP($A73,IRData!$A$3:$M$133,5,FALSE)</f>
        <v>1485</v>
      </c>
      <c r="K73" s="93">
        <f t="shared" si="6"/>
        <v>268559.23829467775</v>
      </c>
      <c r="L73"/>
      <c r="M73" s="223"/>
    </row>
    <row r="74" spans="1:13" x14ac:dyDescent="0.2">
      <c r="A74">
        <v>2312016</v>
      </c>
      <c r="B74" t="s">
        <v>242</v>
      </c>
      <c r="C74" s="208">
        <v>8706.7044067382812</v>
      </c>
      <c r="D74">
        <v>259.7</v>
      </c>
      <c r="E74">
        <v>7011</v>
      </c>
      <c r="F74">
        <v>0</v>
      </c>
      <c r="G74" s="92">
        <f t="shared" si="7"/>
        <v>1820.7566999999999</v>
      </c>
      <c r="H74" s="92">
        <f t="shared" si="8"/>
        <v>0</v>
      </c>
      <c r="I74" s="91">
        <f>VLOOKUP($A74,IRData!$A$3:$M$133,13,FALSE)</f>
        <v>175</v>
      </c>
      <c r="J74" s="91">
        <f>VLOOKUP($A74,IRData!$A$3:$M$133,5,FALSE)</f>
        <v>0</v>
      </c>
      <c r="K74" s="93">
        <f t="shared" si="6"/>
        <v>10702.461106738281</v>
      </c>
      <c r="L74"/>
      <c r="M74" s="223"/>
    </row>
    <row r="75" spans="1:13" x14ac:dyDescent="0.2">
      <c r="A75">
        <v>2342016</v>
      </c>
      <c r="B75" t="s">
        <v>243</v>
      </c>
      <c r="C75" s="208">
        <v>17808.333740234375</v>
      </c>
      <c r="D75">
        <v>247.85</v>
      </c>
      <c r="E75">
        <v>3608</v>
      </c>
      <c r="F75">
        <v>0</v>
      </c>
      <c r="G75" s="92">
        <f t="shared" si="7"/>
        <v>894.24279999999987</v>
      </c>
      <c r="H75" s="92">
        <f t="shared" si="8"/>
        <v>0</v>
      </c>
      <c r="I75" s="91">
        <f>VLOOKUP($A75,IRData!$A$3:$M$133,13,FALSE)</f>
        <v>565</v>
      </c>
      <c r="J75" s="91">
        <f>VLOOKUP($A75,IRData!$A$3:$M$133,5,FALSE)</f>
        <v>0</v>
      </c>
      <c r="K75" s="93">
        <f t="shared" si="6"/>
        <v>19267.576540234375</v>
      </c>
      <c r="L75"/>
      <c r="M75" s="223"/>
    </row>
    <row r="76" spans="1:13" x14ac:dyDescent="0.2">
      <c r="A76">
        <v>2382016</v>
      </c>
      <c r="B76" t="s">
        <v>177</v>
      </c>
      <c r="C76" s="208">
        <v>29861.214599609375</v>
      </c>
      <c r="D76">
        <v>246.69</v>
      </c>
      <c r="E76">
        <v>14100</v>
      </c>
      <c r="F76">
        <v>1567</v>
      </c>
      <c r="G76" s="92">
        <f t="shared" si="7"/>
        <v>3478.3290000000002</v>
      </c>
      <c r="H76" s="92">
        <f t="shared" si="8"/>
        <v>386.56322999999998</v>
      </c>
      <c r="I76" s="91">
        <f>VLOOKUP($A76,IRData!$A$3:$M$133,13,FALSE)</f>
        <v>1828</v>
      </c>
      <c r="J76" s="91">
        <f>VLOOKUP($A76,IRData!$A$3:$M$133,5,FALSE)</f>
        <v>0</v>
      </c>
      <c r="K76" s="93">
        <f t="shared" si="6"/>
        <v>35554.106829609373</v>
      </c>
      <c r="L76"/>
      <c r="M76" s="223"/>
    </row>
    <row r="77" spans="1:13" x14ac:dyDescent="0.2">
      <c r="A77">
        <v>2422016</v>
      </c>
      <c r="B77" t="s">
        <v>244</v>
      </c>
      <c r="C77" s="208">
        <v>8055.9359436035156</v>
      </c>
      <c r="D77">
        <v>246.69</v>
      </c>
      <c r="E77">
        <v>2346</v>
      </c>
      <c r="F77">
        <v>0</v>
      </c>
      <c r="G77" s="92">
        <f t="shared" si="7"/>
        <v>578.73473999999999</v>
      </c>
      <c r="H77" s="92">
        <f t="shared" si="8"/>
        <v>0</v>
      </c>
      <c r="I77" s="91">
        <f>VLOOKUP($A77,IRData!$A$3:$M$133,13,FALSE)</f>
        <v>60</v>
      </c>
      <c r="J77" s="91">
        <f>VLOOKUP($A77,IRData!$A$3:$M$133,5,FALSE)</f>
        <v>0</v>
      </c>
      <c r="K77" s="93">
        <f t="shared" si="6"/>
        <v>8694.6706836035155</v>
      </c>
      <c r="L77"/>
      <c r="M77" s="223"/>
    </row>
    <row r="78" spans="1:13" x14ac:dyDescent="0.2">
      <c r="A78">
        <v>2482016</v>
      </c>
      <c r="B78" t="s">
        <v>245</v>
      </c>
      <c r="C78" s="208">
        <v>9925.447265625</v>
      </c>
      <c r="D78">
        <v>247.38023484434734</v>
      </c>
      <c r="E78">
        <v>3662</v>
      </c>
      <c r="F78">
        <v>0</v>
      </c>
      <c r="G78" s="92">
        <f t="shared" si="7"/>
        <v>905.90641999999991</v>
      </c>
      <c r="H78" s="92">
        <f t="shared" si="8"/>
        <v>0</v>
      </c>
      <c r="I78" s="91">
        <f>VLOOKUP($A78,IRData!$A$3:$M$133,13,FALSE)</f>
        <v>682</v>
      </c>
      <c r="J78" s="91">
        <f>VLOOKUP($A78,IRData!$A$3:$M$133,5,FALSE)</f>
        <v>0</v>
      </c>
      <c r="K78" s="93">
        <f t="shared" si="6"/>
        <v>11513.353685624999</v>
      </c>
      <c r="L78"/>
      <c r="M78" s="223"/>
    </row>
    <row r="79" spans="1:13" x14ac:dyDescent="0.2">
      <c r="A79">
        <v>2492016</v>
      </c>
      <c r="B79" t="s">
        <v>246</v>
      </c>
      <c r="C79" s="208">
        <v>76262.494140625</v>
      </c>
      <c r="D79">
        <v>244.45</v>
      </c>
      <c r="E79">
        <v>27558</v>
      </c>
      <c r="F79">
        <v>15339</v>
      </c>
      <c r="G79" s="92">
        <f t="shared" si="7"/>
        <v>6736.5530999999992</v>
      </c>
      <c r="H79" s="92">
        <f t="shared" si="8"/>
        <v>3749.6185499999997</v>
      </c>
      <c r="I79" s="91">
        <f>VLOOKUP($A79,IRData!$A$3:$M$133,13,FALSE)</f>
        <v>9961</v>
      </c>
      <c r="J79" s="91">
        <f>VLOOKUP($A79,IRData!$A$3:$M$133,5,FALSE)</f>
        <v>223</v>
      </c>
      <c r="K79" s="93">
        <f t="shared" si="6"/>
        <v>96932.665790625004</v>
      </c>
      <c r="L79"/>
      <c r="M79" s="223"/>
    </row>
    <row r="80" spans="1:13" x14ac:dyDescent="0.2">
      <c r="A80">
        <v>2512016</v>
      </c>
      <c r="B80" t="s">
        <v>247</v>
      </c>
      <c r="C80" s="208">
        <v>52350.105072021484</v>
      </c>
      <c r="D80">
        <v>247.85</v>
      </c>
      <c r="E80">
        <v>18719</v>
      </c>
      <c r="F80">
        <v>17963</v>
      </c>
      <c r="G80" s="92">
        <f t="shared" si="7"/>
        <v>4639.5041499999998</v>
      </c>
      <c r="H80" s="92">
        <f t="shared" si="8"/>
        <v>4452.1295499999997</v>
      </c>
      <c r="I80" s="91">
        <f>VLOOKUP($A80,IRData!$A$3:$M$133,13,FALSE)</f>
        <v>5309</v>
      </c>
      <c r="J80" s="91">
        <f>VLOOKUP($A80,IRData!$A$3:$M$133,5,FALSE)</f>
        <v>0</v>
      </c>
      <c r="K80" s="93">
        <f t="shared" si="6"/>
        <v>66750.73877202149</v>
      </c>
      <c r="L80"/>
      <c r="M80" s="223"/>
    </row>
    <row r="81" spans="1:21" x14ac:dyDescent="0.2">
      <c r="A81">
        <v>2572016</v>
      </c>
      <c r="B81" t="s">
        <v>290</v>
      </c>
      <c r="C81" s="208">
        <v>59808.205932617188</v>
      </c>
      <c r="D81">
        <v>247.85</v>
      </c>
      <c r="E81">
        <v>19137</v>
      </c>
      <c r="F81">
        <v>3377</v>
      </c>
      <c r="G81" s="92">
        <f t="shared" si="7"/>
        <v>4743.10545</v>
      </c>
      <c r="H81" s="92">
        <f t="shared" si="8"/>
        <v>836.98944999999992</v>
      </c>
      <c r="I81" s="91">
        <f>VLOOKUP($A81,IRData!$A$3:$M$133,13,FALSE)</f>
        <v>3449</v>
      </c>
      <c r="J81" s="91">
        <f>VLOOKUP($A81,IRData!$A$3:$M$133,5,FALSE)</f>
        <v>0</v>
      </c>
      <c r="K81" s="93">
        <f t="shared" si="6"/>
        <v>68837.300832617184</v>
      </c>
      <c r="L81"/>
      <c r="M81" s="223"/>
    </row>
    <row r="82" spans="1:21" x14ac:dyDescent="0.2">
      <c r="A82">
        <v>2642016</v>
      </c>
      <c r="B82" t="s">
        <v>248</v>
      </c>
      <c r="C82" s="208">
        <v>20348.72216796875</v>
      </c>
      <c r="D82">
        <v>259.7</v>
      </c>
      <c r="E82">
        <v>16450</v>
      </c>
      <c r="F82">
        <v>0</v>
      </c>
      <c r="G82" s="92">
        <f t="shared" si="7"/>
        <v>4272.0649999999996</v>
      </c>
      <c r="H82" s="92">
        <f t="shared" si="8"/>
        <v>0</v>
      </c>
      <c r="I82" s="91">
        <f>VLOOKUP($A82,IRData!$A$3:$M$133,13,FALSE)</f>
        <v>721</v>
      </c>
      <c r="J82" s="91">
        <f>VLOOKUP($A82,IRData!$A$3:$M$133,5,FALSE)</f>
        <v>0</v>
      </c>
      <c r="K82" s="93">
        <f t="shared" si="6"/>
        <v>25341.787167968749</v>
      </c>
      <c r="L82"/>
      <c r="M82" s="223"/>
    </row>
    <row r="83" spans="1:21" x14ac:dyDescent="0.2">
      <c r="A83">
        <v>2672016</v>
      </c>
      <c r="B83" t="s">
        <v>249</v>
      </c>
      <c r="C83" s="208">
        <v>13060.100036621094</v>
      </c>
      <c r="D83">
        <v>259.7</v>
      </c>
      <c r="E83">
        <v>6231</v>
      </c>
      <c r="F83">
        <v>0</v>
      </c>
      <c r="G83" s="92">
        <f t="shared" si="7"/>
        <v>1618.1906999999999</v>
      </c>
      <c r="H83" s="92">
        <f t="shared" si="8"/>
        <v>0</v>
      </c>
      <c r="I83" s="91">
        <f>VLOOKUP($A83,IRData!$A$3:$M$133,13,FALSE)</f>
        <v>238</v>
      </c>
      <c r="J83" s="91">
        <f>VLOOKUP($A83,IRData!$A$3:$M$133,5,FALSE)</f>
        <v>0</v>
      </c>
      <c r="K83" s="93">
        <f t="shared" si="6"/>
        <v>14916.290736621093</v>
      </c>
      <c r="L83"/>
      <c r="M83" s="223"/>
    </row>
    <row r="84" spans="1:21" x14ac:dyDescent="0.2">
      <c r="A84">
        <v>2692016</v>
      </c>
      <c r="B84" t="s">
        <v>250</v>
      </c>
      <c r="C84" s="208">
        <v>161272.05438232422</v>
      </c>
      <c r="D84">
        <v>276.60000000000002</v>
      </c>
      <c r="E84">
        <v>33736</v>
      </c>
      <c r="F84">
        <v>24429</v>
      </c>
      <c r="G84" s="92">
        <f t="shared" si="7"/>
        <v>9331.3776000000016</v>
      </c>
      <c r="H84" s="92">
        <f t="shared" si="8"/>
        <v>6757.0614000000005</v>
      </c>
      <c r="I84" s="91">
        <f>VLOOKUP($A84,IRData!$A$3:$M$133,13,FALSE)</f>
        <v>15631</v>
      </c>
      <c r="J84" s="91">
        <f>VLOOKUP($A84,IRData!$A$3:$M$133,5,FALSE)</f>
        <v>1233</v>
      </c>
      <c r="K84" s="93">
        <f t="shared" si="6"/>
        <v>194224.49338232423</v>
      </c>
      <c r="L84"/>
      <c r="M84" s="223"/>
    </row>
    <row r="85" spans="1:21" s="67" customFormat="1" x14ac:dyDescent="0.2">
      <c r="A85">
        <v>2712016</v>
      </c>
      <c r="B85" t="s">
        <v>251</v>
      </c>
      <c r="C85" s="208">
        <v>267.79705369472504</v>
      </c>
      <c r="D85">
        <v>276.60000000000002</v>
      </c>
      <c r="E85">
        <v>0</v>
      </c>
      <c r="F85">
        <v>4884</v>
      </c>
      <c r="G85" s="92">
        <f t="shared" si="7"/>
        <v>0</v>
      </c>
      <c r="H85" s="92">
        <f t="shared" si="8"/>
        <v>1350.9144000000001</v>
      </c>
      <c r="I85" s="91">
        <f>VLOOKUP($A85,IRData!$A$3:$M$133,13,FALSE)</f>
        <v>0</v>
      </c>
      <c r="J85" s="91">
        <f>VLOOKUP($A85,IRData!$A$3:$M$133,5,FALSE)</f>
        <v>0</v>
      </c>
      <c r="K85" s="93">
        <f t="shared" si="6"/>
        <v>1618.7114536947252</v>
      </c>
      <c r="L85"/>
      <c r="M85" s="223"/>
      <c r="N85" s="65"/>
      <c r="O85" s="65"/>
      <c r="Q85" s="65"/>
      <c r="U85" s="65"/>
    </row>
    <row r="86" spans="1:21" x14ac:dyDescent="0.2">
      <c r="A86">
        <v>2742016</v>
      </c>
      <c r="B86" t="s">
        <v>178</v>
      </c>
      <c r="C86" s="208">
        <v>33221.797668457031</v>
      </c>
      <c r="D86">
        <v>276.60000000000002</v>
      </c>
      <c r="E86">
        <v>13131</v>
      </c>
      <c r="F86">
        <v>2767</v>
      </c>
      <c r="G86" s="92">
        <f t="shared" si="7"/>
        <v>3632.0346</v>
      </c>
      <c r="H86" s="92">
        <f t="shared" si="8"/>
        <v>765.35220000000004</v>
      </c>
      <c r="I86" s="91">
        <f>VLOOKUP($A86,IRData!$A$3:$M$133,13,FALSE)</f>
        <v>2157</v>
      </c>
      <c r="J86" s="91">
        <f>VLOOKUP($A86,IRData!$A$3:$M$133,5,FALSE)</f>
        <v>0</v>
      </c>
      <c r="K86" s="93">
        <f t="shared" si="6"/>
        <v>39776.184468457031</v>
      </c>
      <c r="L86"/>
      <c r="M86" s="223"/>
    </row>
    <row r="87" spans="1:21" x14ac:dyDescent="0.2">
      <c r="A87">
        <v>2752016</v>
      </c>
      <c r="B87" t="s">
        <v>252</v>
      </c>
      <c r="C87" s="208">
        <v>66217.927337646484</v>
      </c>
      <c r="D87">
        <v>246.69</v>
      </c>
      <c r="E87">
        <v>37500</v>
      </c>
      <c r="F87">
        <v>3200</v>
      </c>
      <c r="G87" s="92">
        <f t="shared" si="7"/>
        <v>9250.875</v>
      </c>
      <c r="H87" s="92">
        <f t="shared" si="8"/>
        <v>789.40800000000002</v>
      </c>
      <c r="I87" s="91">
        <f>VLOOKUP($A87,IRData!$A$3:$M$133,13,FALSE)</f>
        <v>4690</v>
      </c>
      <c r="J87" s="91">
        <f>VLOOKUP($A87,IRData!$A$3:$M$133,5,FALSE)</f>
        <v>0</v>
      </c>
      <c r="K87" s="93">
        <f t="shared" si="6"/>
        <v>80948.21033764648</v>
      </c>
      <c r="L87"/>
      <c r="M87" s="223"/>
    </row>
    <row r="88" spans="1:21" x14ac:dyDescent="0.2">
      <c r="A88">
        <v>2872016</v>
      </c>
      <c r="B88" t="s">
        <v>179</v>
      </c>
      <c r="C88" s="208">
        <v>0</v>
      </c>
      <c r="D88">
        <v>259.7</v>
      </c>
      <c r="E88">
        <v>0</v>
      </c>
      <c r="F88">
        <v>0</v>
      </c>
      <c r="G88" s="92">
        <f t="shared" si="7"/>
        <v>0</v>
      </c>
      <c r="H88" s="92">
        <f t="shared" si="8"/>
        <v>0</v>
      </c>
      <c r="I88" s="91">
        <f>VLOOKUP($A88,IRData!$A$3:$M$133,13,FALSE)</f>
        <v>0</v>
      </c>
      <c r="J88" s="91">
        <f>VLOOKUP($A88,IRData!$A$3:$M$133,5,FALSE)</f>
        <v>0</v>
      </c>
      <c r="K88" s="93">
        <f t="shared" si="6"/>
        <v>0</v>
      </c>
      <c r="L88"/>
      <c r="M88" s="223"/>
    </row>
    <row r="89" spans="1:21" x14ac:dyDescent="0.2">
      <c r="A89">
        <v>2882016</v>
      </c>
      <c r="B89" t="s">
        <v>253</v>
      </c>
      <c r="C89" s="208">
        <v>411.94756507873535</v>
      </c>
      <c r="D89">
        <v>276.60000000000002</v>
      </c>
      <c r="E89">
        <v>0</v>
      </c>
      <c r="F89">
        <v>9744</v>
      </c>
      <c r="G89" s="92">
        <f t="shared" si="7"/>
        <v>0</v>
      </c>
      <c r="H89" s="92">
        <f t="shared" si="8"/>
        <v>2695.1904000000004</v>
      </c>
      <c r="I89" s="91">
        <f>VLOOKUP($A89,IRData!$A$3:$M$133,13,FALSE)</f>
        <v>0</v>
      </c>
      <c r="J89" s="91">
        <f>VLOOKUP($A89,IRData!$A$3:$M$133,5,FALSE)</f>
        <v>0</v>
      </c>
      <c r="K89" s="93">
        <f t="shared" si="6"/>
        <v>3107.1379650787358</v>
      </c>
      <c r="L89"/>
      <c r="M89" s="223"/>
    </row>
    <row r="90" spans="1:21" x14ac:dyDescent="0.2">
      <c r="A90">
        <v>2942016</v>
      </c>
      <c r="B90" t="s">
        <v>254</v>
      </c>
      <c r="C90" s="208">
        <v>2582</v>
      </c>
      <c r="D90">
        <v>246.95347596836342</v>
      </c>
      <c r="E90">
        <v>4931</v>
      </c>
      <c r="F90">
        <v>0</v>
      </c>
      <c r="G90" s="92">
        <f t="shared" si="7"/>
        <v>1217.7275900000002</v>
      </c>
      <c r="H90" s="92">
        <f t="shared" si="8"/>
        <v>0</v>
      </c>
      <c r="I90" s="91">
        <f>VLOOKUP($A90,IRData!$A$3:$M$133,13,FALSE)</f>
        <v>3402</v>
      </c>
      <c r="J90" s="91">
        <f>VLOOKUP($A90,IRData!$A$3:$M$133,5,FALSE)</f>
        <v>0</v>
      </c>
      <c r="K90" s="93">
        <f t="shared" si="6"/>
        <v>7201.7275900000004</v>
      </c>
      <c r="L90"/>
      <c r="M90" s="223"/>
    </row>
    <row r="91" spans="1:21" x14ac:dyDescent="0.2">
      <c r="A91">
        <v>2952016</v>
      </c>
      <c r="B91" t="s">
        <v>255</v>
      </c>
      <c r="C91" s="208">
        <v>53376.158584594727</v>
      </c>
      <c r="D91">
        <v>259.7</v>
      </c>
      <c r="E91">
        <v>21127</v>
      </c>
      <c r="F91">
        <v>11627</v>
      </c>
      <c r="G91" s="92">
        <f t="shared" si="7"/>
        <v>5486.6818999999996</v>
      </c>
      <c r="H91" s="92">
        <f t="shared" si="8"/>
        <v>3019.5319</v>
      </c>
      <c r="I91" s="91">
        <f>VLOOKUP($A91,IRData!$A$3:$M$133,13,FALSE)</f>
        <v>6040</v>
      </c>
      <c r="J91" s="91">
        <f>VLOOKUP($A91,IRData!$A$3:$M$133,5,FALSE)</f>
        <v>0</v>
      </c>
      <c r="K91" s="93">
        <f t="shared" si="6"/>
        <v>67922.372384594724</v>
      </c>
      <c r="L91"/>
      <c r="M91" s="223"/>
    </row>
    <row r="92" spans="1:21" x14ac:dyDescent="0.2">
      <c r="A92">
        <v>3062016</v>
      </c>
      <c r="B92" t="s">
        <v>256</v>
      </c>
      <c r="C92" s="208">
        <v>31619.4052734375</v>
      </c>
      <c r="D92">
        <v>259.7</v>
      </c>
      <c r="E92">
        <v>17683</v>
      </c>
      <c r="F92">
        <v>0</v>
      </c>
      <c r="G92" s="92">
        <f t="shared" si="7"/>
        <v>4592.2750999999998</v>
      </c>
      <c r="H92" s="92">
        <f t="shared" si="8"/>
        <v>0</v>
      </c>
      <c r="I92" s="91">
        <f>VLOOKUP($A92,IRData!$A$3:$M$133,13,FALSE)</f>
        <v>1284</v>
      </c>
      <c r="J92" s="91">
        <f>VLOOKUP($A92,IRData!$A$3:$M$133,5,FALSE)</f>
        <v>0</v>
      </c>
      <c r="K92" s="93">
        <f t="shared" si="6"/>
        <v>37495.680373437499</v>
      </c>
      <c r="L92"/>
      <c r="M92" s="223"/>
    </row>
    <row r="93" spans="1:21" x14ac:dyDescent="0.2">
      <c r="A93">
        <v>3112016</v>
      </c>
      <c r="B93" t="s">
        <v>257</v>
      </c>
      <c r="C93" s="208">
        <v>96803.681762695313</v>
      </c>
      <c r="D93">
        <v>276.60000000000002</v>
      </c>
      <c r="E93">
        <v>37875</v>
      </c>
      <c r="F93">
        <v>19804</v>
      </c>
      <c r="G93" s="92">
        <f t="shared" si="7"/>
        <v>10476.225</v>
      </c>
      <c r="H93" s="92">
        <f t="shared" si="8"/>
        <v>5477.7864</v>
      </c>
      <c r="I93" s="91">
        <f>VLOOKUP($A93,IRData!$A$3:$M$133,13,FALSE)</f>
        <v>3691</v>
      </c>
      <c r="J93" s="91">
        <f>VLOOKUP($A93,IRData!$A$3:$M$133,5,FALSE)</f>
        <v>0</v>
      </c>
      <c r="K93" s="93">
        <f t="shared" si="6"/>
        <v>116448.69316269532</v>
      </c>
      <c r="L93"/>
      <c r="M93" s="223"/>
    </row>
    <row r="94" spans="1:21" x14ac:dyDescent="0.2">
      <c r="A94">
        <v>3432016</v>
      </c>
      <c r="B94" t="s">
        <v>180</v>
      </c>
      <c r="C94" s="208">
        <v>12784.585411071777</v>
      </c>
      <c r="D94">
        <v>246.69</v>
      </c>
      <c r="E94">
        <v>4456</v>
      </c>
      <c r="F94">
        <v>440</v>
      </c>
      <c r="G94" s="92">
        <f t="shared" si="7"/>
        <v>1099.25064</v>
      </c>
      <c r="H94" s="92">
        <f t="shared" si="8"/>
        <v>108.54360000000001</v>
      </c>
      <c r="I94" s="91">
        <f>VLOOKUP($A94,IRData!$A$3:$M$133,13,FALSE)</f>
        <v>958</v>
      </c>
      <c r="J94" s="91">
        <f>VLOOKUP($A94,IRData!$A$3:$M$133,5,FALSE)</f>
        <v>0</v>
      </c>
      <c r="K94" s="93">
        <f t="shared" si="6"/>
        <v>14950.379651071778</v>
      </c>
      <c r="L94"/>
      <c r="M94" s="223"/>
    </row>
    <row r="95" spans="1:21" x14ac:dyDescent="0.2">
      <c r="A95">
        <v>3492016</v>
      </c>
      <c r="B95" t="s">
        <v>258</v>
      </c>
      <c r="C95" s="208">
        <v>34371.82140827179</v>
      </c>
      <c r="D95">
        <v>247.85</v>
      </c>
      <c r="E95">
        <v>10300</v>
      </c>
      <c r="F95">
        <v>3400</v>
      </c>
      <c r="G95" s="92">
        <f t="shared" si="7"/>
        <v>2552.855</v>
      </c>
      <c r="H95" s="92">
        <f t="shared" si="8"/>
        <v>842.69</v>
      </c>
      <c r="I95" s="91">
        <f>VLOOKUP($A95,IRData!$A$3:$M$133,13,FALSE)</f>
        <v>651</v>
      </c>
      <c r="J95" s="91">
        <f>VLOOKUP($A95,IRData!$A$3:$M$133,5,FALSE)</f>
        <v>0</v>
      </c>
      <c r="K95" s="93">
        <f t="shared" si="6"/>
        <v>38418.366408271795</v>
      </c>
      <c r="L95"/>
      <c r="M95" s="223"/>
    </row>
    <row r="96" spans="1:21" x14ac:dyDescent="0.2">
      <c r="A96">
        <v>3542016</v>
      </c>
      <c r="B96" t="s">
        <v>259</v>
      </c>
      <c r="C96" s="208">
        <v>73364.561401367188</v>
      </c>
      <c r="D96">
        <v>244.45</v>
      </c>
      <c r="E96">
        <v>20808</v>
      </c>
      <c r="F96">
        <v>16471</v>
      </c>
      <c r="G96" s="92">
        <f t="shared" si="7"/>
        <v>5086.5155999999997</v>
      </c>
      <c r="H96" s="92">
        <f t="shared" si="8"/>
        <v>4026.3359499999997</v>
      </c>
      <c r="I96" s="91">
        <f>VLOOKUP($A96,IRData!$A$3:$M$133,13,FALSE)</f>
        <v>5679</v>
      </c>
      <c r="J96" s="91">
        <f>VLOOKUP($A96,IRData!$A$3:$M$133,5,FALSE)</f>
        <v>0</v>
      </c>
      <c r="K96" s="93">
        <f t="shared" si="6"/>
        <v>88156.41295136718</v>
      </c>
      <c r="L96"/>
      <c r="M96" s="223"/>
    </row>
    <row r="97" spans="1:13" x14ac:dyDescent="0.2">
      <c r="A97">
        <v>3732016</v>
      </c>
      <c r="B97" t="s">
        <v>260</v>
      </c>
      <c r="C97" s="208">
        <v>9572.124755859375</v>
      </c>
      <c r="D97">
        <v>246.69</v>
      </c>
      <c r="E97">
        <v>2288</v>
      </c>
      <c r="F97">
        <v>0</v>
      </c>
      <c r="G97" s="92">
        <f t="shared" si="7"/>
        <v>564.42671999999993</v>
      </c>
      <c r="H97" s="92">
        <f t="shared" si="8"/>
        <v>0</v>
      </c>
      <c r="I97" s="91">
        <f>VLOOKUP($A97,IRData!$A$3:$M$133,13,FALSE)</f>
        <v>142</v>
      </c>
      <c r="J97" s="91">
        <f>VLOOKUP($A97,IRData!$A$3:$M$133,5,FALSE)</f>
        <v>0</v>
      </c>
      <c r="K97" s="93">
        <f t="shared" si="6"/>
        <v>10278.551475859374</v>
      </c>
      <c r="L97"/>
      <c r="M97" s="223"/>
    </row>
    <row r="98" spans="1:13" x14ac:dyDescent="0.2">
      <c r="A98">
        <v>4182016</v>
      </c>
      <c r="B98" t="s">
        <v>261</v>
      </c>
      <c r="C98" s="208">
        <v>10662.776306152344</v>
      </c>
      <c r="D98">
        <v>246.69</v>
      </c>
      <c r="E98">
        <v>3396</v>
      </c>
      <c r="F98">
        <v>0</v>
      </c>
      <c r="G98" s="92">
        <f t="shared" si="7"/>
        <v>837.75923999999998</v>
      </c>
      <c r="H98" s="92">
        <f t="shared" si="8"/>
        <v>0</v>
      </c>
      <c r="I98" s="91">
        <f>VLOOKUP($A98,IRData!$A$3:$M$133,13,FALSE)</f>
        <v>996</v>
      </c>
      <c r="J98" s="91">
        <f>VLOOKUP($A98,IRData!$A$3:$M$133,5,FALSE)</f>
        <v>0</v>
      </c>
      <c r="K98" s="93">
        <f t="shared" si="6"/>
        <v>12496.535546152343</v>
      </c>
      <c r="L98"/>
      <c r="M98" s="223"/>
    </row>
    <row r="99" spans="1:13" x14ac:dyDescent="0.2">
      <c r="A99">
        <v>4332016</v>
      </c>
      <c r="B99" t="s">
        <v>291</v>
      </c>
      <c r="C99" s="208">
        <v>68292.277214050293</v>
      </c>
      <c r="D99">
        <v>244.45</v>
      </c>
      <c r="E99">
        <v>32162</v>
      </c>
      <c r="F99">
        <v>5676</v>
      </c>
      <c r="G99" s="92">
        <f t="shared" si="7"/>
        <v>7862.0008999999991</v>
      </c>
      <c r="H99" s="92">
        <f t="shared" si="8"/>
        <v>1387.4982</v>
      </c>
      <c r="I99" s="91">
        <f>VLOOKUP($A99,IRData!$A$3:$M$133,13,FALSE)</f>
        <v>4892</v>
      </c>
      <c r="J99" s="91">
        <f>VLOOKUP($A99,IRData!$A$3:$M$133,5,FALSE)</f>
        <v>869</v>
      </c>
      <c r="K99" s="93">
        <f t="shared" ref="K99:K130" si="9">C99+G99+H99+I99+J99</f>
        <v>83302.776314050294</v>
      </c>
      <c r="L99"/>
      <c r="M99" s="223"/>
    </row>
    <row r="100" spans="1:13" x14ac:dyDescent="0.2">
      <c r="A100">
        <v>4472016</v>
      </c>
      <c r="B100" t="s">
        <v>181</v>
      </c>
      <c r="C100" s="208">
        <v>19557.372383117676</v>
      </c>
      <c r="D100">
        <v>246.69</v>
      </c>
      <c r="E100">
        <v>0</v>
      </c>
      <c r="F100">
        <v>1946</v>
      </c>
      <c r="G100" s="92">
        <f t="shared" si="7"/>
        <v>0</v>
      </c>
      <c r="H100" s="92">
        <f t="shared" si="8"/>
        <v>480.05874</v>
      </c>
      <c r="I100" s="91">
        <f>VLOOKUP($A100,IRData!$A$3:$M$133,13,FALSE)</f>
        <v>0</v>
      </c>
      <c r="J100" s="91">
        <f>VLOOKUP($A100,IRData!$A$3:$M$133,5,FALSE)</f>
        <v>0</v>
      </c>
      <c r="K100" s="93">
        <f t="shared" si="9"/>
        <v>20037.431123117676</v>
      </c>
      <c r="L100"/>
      <c r="M100" s="223"/>
    </row>
    <row r="101" spans="1:13" x14ac:dyDescent="0.2">
      <c r="A101">
        <v>4602016</v>
      </c>
      <c r="B101" t="s">
        <v>142</v>
      </c>
      <c r="C101" s="208">
        <v>190993.32566452026</v>
      </c>
      <c r="D101">
        <v>276.60000000000002</v>
      </c>
      <c r="E101">
        <v>97110</v>
      </c>
      <c r="F101">
        <v>63504</v>
      </c>
      <c r="G101" s="92">
        <f t="shared" si="7"/>
        <v>26860.626000000004</v>
      </c>
      <c r="H101" s="92">
        <f t="shared" si="8"/>
        <v>17565.206400000003</v>
      </c>
      <c r="I101" s="91">
        <f>VLOOKUP($A101,IRData!$A$3:$M$133,13,FALSE)</f>
        <v>17690</v>
      </c>
      <c r="J101" s="91">
        <f>VLOOKUP($A101,IRData!$A$3:$M$133,5,FALSE)</f>
        <v>736</v>
      </c>
      <c r="K101" s="93">
        <f t="shared" si="9"/>
        <v>253845.15806452025</v>
      </c>
      <c r="L101"/>
      <c r="M101" s="223"/>
    </row>
    <row r="102" spans="1:13" x14ac:dyDescent="0.2">
      <c r="A102">
        <v>4642016</v>
      </c>
      <c r="B102" t="s">
        <v>262</v>
      </c>
      <c r="C102" s="208">
        <v>57073.093032836914</v>
      </c>
      <c r="D102">
        <v>244.45</v>
      </c>
      <c r="E102">
        <v>14963</v>
      </c>
      <c r="F102">
        <v>8900</v>
      </c>
      <c r="G102" s="92">
        <f t="shared" si="7"/>
        <v>3657.7053499999997</v>
      </c>
      <c r="H102" s="92">
        <f t="shared" si="8"/>
        <v>2175.605</v>
      </c>
      <c r="I102" s="91">
        <f>VLOOKUP($A102,IRData!$A$3:$M$133,13,FALSE)</f>
        <v>3067</v>
      </c>
      <c r="J102" s="91">
        <f>VLOOKUP($A102,IRData!$A$3:$M$133,5,FALSE)</f>
        <v>0</v>
      </c>
      <c r="K102" s="93">
        <f t="shared" si="9"/>
        <v>65973.403382836914</v>
      </c>
      <c r="L102"/>
      <c r="M102" s="223"/>
    </row>
    <row r="103" spans="1:13" x14ac:dyDescent="0.2">
      <c r="A103">
        <v>4842016</v>
      </c>
      <c r="B103" t="s">
        <v>182</v>
      </c>
      <c r="C103" s="208">
        <v>297.64083862304687</v>
      </c>
      <c r="D103">
        <v>276.60000000000002</v>
      </c>
      <c r="E103">
        <v>0</v>
      </c>
      <c r="F103">
        <v>8293</v>
      </c>
      <c r="G103" s="92">
        <f t="shared" si="7"/>
        <v>0</v>
      </c>
      <c r="H103" s="92">
        <f t="shared" si="8"/>
        <v>2293.8438000000001</v>
      </c>
      <c r="I103" s="91">
        <f>VLOOKUP($A103,IRData!$A$3:$M$133,13,FALSE)</f>
        <v>0</v>
      </c>
      <c r="J103" s="91">
        <f>VLOOKUP($A103,IRData!$A$3:$M$133,5,FALSE)</f>
        <v>0</v>
      </c>
      <c r="K103" s="93">
        <f t="shared" si="9"/>
        <v>2591.484638623047</v>
      </c>
      <c r="L103"/>
      <c r="M103" s="223"/>
    </row>
    <row r="104" spans="1:13" x14ac:dyDescent="0.2">
      <c r="A104">
        <v>5032016</v>
      </c>
      <c r="B104" t="s">
        <v>292</v>
      </c>
      <c r="C104" s="208">
        <v>207263.2373046875</v>
      </c>
      <c r="D104">
        <v>247.85</v>
      </c>
      <c r="E104">
        <v>89966</v>
      </c>
      <c r="F104">
        <v>49559</v>
      </c>
      <c r="G104" s="92">
        <f t="shared" si="7"/>
        <v>22298.073099999998</v>
      </c>
      <c r="H104" s="92">
        <f t="shared" si="8"/>
        <v>12283.19815</v>
      </c>
      <c r="I104" s="91">
        <f>VLOOKUP($A104,IRData!$A$3:$M$133,13,FALSE)</f>
        <v>13495</v>
      </c>
      <c r="J104" s="91">
        <f>VLOOKUP($A104,IRData!$A$3:$M$133,5,FALSE)</f>
        <v>1492</v>
      </c>
      <c r="K104" s="93">
        <f t="shared" si="9"/>
        <v>256831.50855468752</v>
      </c>
      <c r="L104"/>
      <c r="M104" s="223"/>
    </row>
    <row r="105" spans="1:13" x14ac:dyDescent="0.2">
      <c r="A105">
        <v>5112016</v>
      </c>
      <c r="B105" t="s">
        <v>263</v>
      </c>
      <c r="C105" s="208">
        <v>325460.9284286499</v>
      </c>
      <c r="D105">
        <v>247.85</v>
      </c>
      <c r="E105">
        <v>171972</v>
      </c>
      <c r="F105">
        <v>77908</v>
      </c>
      <c r="G105" s="92">
        <f t="shared" si="7"/>
        <v>42623.260199999997</v>
      </c>
      <c r="H105" s="92">
        <f t="shared" si="8"/>
        <v>19309.497800000001</v>
      </c>
      <c r="I105" s="91">
        <f>VLOOKUP($A105,IRData!$A$3:$M$133,13,FALSE)</f>
        <v>16288</v>
      </c>
      <c r="J105" s="91">
        <f>VLOOKUP($A105,IRData!$A$3:$M$133,5,FALSE)</f>
        <v>864</v>
      </c>
      <c r="K105" s="93">
        <f t="shared" si="9"/>
        <v>404545.68642864993</v>
      </c>
      <c r="L105"/>
      <c r="M105" s="223"/>
    </row>
    <row r="106" spans="1:13" x14ac:dyDescent="0.2">
      <c r="A106">
        <v>5122016</v>
      </c>
      <c r="B106" t="s">
        <v>183</v>
      </c>
      <c r="C106" s="208">
        <v>1611</v>
      </c>
      <c r="D106">
        <v>247.85</v>
      </c>
      <c r="E106">
        <v>0</v>
      </c>
      <c r="F106">
        <v>0</v>
      </c>
      <c r="G106" s="92">
        <f t="shared" si="7"/>
        <v>0</v>
      </c>
      <c r="H106" s="92">
        <f t="shared" si="8"/>
        <v>0</v>
      </c>
      <c r="I106" s="91">
        <f>VLOOKUP($A106,IRData!$A$3:$M$133,13,FALSE)</f>
        <v>0</v>
      </c>
      <c r="J106" s="91">
        <f>VLOOKUP($A106,IRData!$A$3:$M$133,5,FALSE)</f>
        <v>0</v>
      </c>
      <c r="K106" s="93">
        <f t="shared" si="9"/>
        <v>1611</v>
      </c>
      <c r="L106"/>
      <c r="M106" s="223"/>
    </row>
    <row r="107" spans="1:13" x14ac:dyDescent="0.2">
      <c r="A107">
        <v>5422016</v>
      </c>
      <c r="B107" t="s">
        <v>264</v>
      </c>
      <c r="C107" s="208">
        <v>45049.707319259644</v>
      </c>
      <c r="D107">
        <v>259.7</v>
      </c>
      <c r="E107">
        <v>22475</v>
      </c>
      <c r="F107">
        <v>0</v>
      </c>
      <c r="G107" s="92">
        <f t="shared" si="7"/>
        <v>5836.7574999999997</v>
      </c>
      <c r="H107" s="92">
        <f t="shared" si="8"/>
        <v>0</v>
      </c>
      <c r="I107" s="91">
        <f>VLOOKUP($A107,IRData!$A$3:$M$133,13,FALSE)</f>
        <v>3202</v>
      </c>
      <c r="J107" s="91">
        <f>VLOOKUP($A107,IRData!$A$3:$M$133,5,FALSE)</f>
        <v>0</v>
      </c>
      <c r="K107" s="93">
        <f t="shared" si="9"/>
        <v>54088.464819259643</v>
      </c>
      <c r="L107"/>
      <c r="M107" s="223"/>
    </row>
    <row r="108" spans="1:13" x14ac:dyDescent="0.2">
      <c r="A108">
        <v>5662016</v>
      </c>
      <c r="B108" t="s">
        <v>265</v>
      </c>
      <c r="C108" s="208">
        <v>499350.28234863281</v>
      </c>
      <c r="D108">
        <v>246.69</v>
      </c>
      <c r="E108">
        <v>246869</v>
      </c>
      <c r="F108">
        <v>126834</v>
      </c>
      <c r="G108" s="92">
        <f t="shared" si="7"/>
        <v>60900.11361</v>
      </c>
      <c r="H108" s="92">
        <f t="shared" si="8"/>
        <v>31288.679459999999</v>
      </c>
      <c r="I108" s="91">
        <f>VLOOKUP($A108,IRData!$A$3:$M$133,13,FALSE)</f>
        <v>55291</v>
      </c>
      <c r="J108" s="91">
        <f>VLOOKUP($A108,IRData!$A$3:$M$133,5,FALSE)</f>
        <v>1532</v>
      </c>
      <c r="K108" s="93">
        <f t="shared" si="9"/>
        <v>648362.07541863283</v>
      </c>
      <c r="L108"/>
      <c r="M108" s="223"/>
    </row>
    <row r="109" spans="1:13" x14ac:dyDescent="0.2">
      <c r="A109">
        <v>5742016</v>
      </c>
      <c r="B109" t="s">
        <v>266</v>
      </c>
      <c r="C109" s="208">
        <v>356303.14538574219</v>
      </c>
      <c r="D109">
        <v>259.7</v>
      </c>
      <c r="E109">
        <v>180863</v>
      </c>
      <c r="F109">
        <v>221041</v>
      </c>
      <c r="G109" s="92">
        <f t="shared" si="7"/>
        <v>46970.121100000004</v>
      </c>
      <c r="H109" s="92">
        <f t="shared" si="8"/>
        <v>57404.347699999998</v>
      </c>
      <c r="I109" s="91">
        <f>VLOOKUP($A109,IRData!$A$3:$M$133,13,FALSE)</f>
        <v>49681</v>
      </c>
      <c r="J109" s="91">
        <f>VLOOKUP($A109,IRData!$A$3:$M$133,5,FALSE)</f>
        <v>1872</v>
      </c>
      <c r="K109" s="93">
        <f t="shared" si="9"/>
        <v>512230.61418574216</v>
      </c>
      <c r="L109"/>
      <c r="M109" s="223"/>
    </row>
    <row r="110" spans="1:13" x14ac:dyDescent="0.2">
      <c r="A110">
        <v>5782016</v>
      </c>
      <c r="B110" t="s">
        <v>267</v>
      </c>
      <c r="C110" s="208">
        <v>14272.119873046875</v>
      </c>
      <c r="D110">
        <v>259.7</v>
      </c>
      <c r="E110">
        <v>3212</v>
      </c>
      <c r="F110">
        <v>0</v>
      </c>
      <c r="G110" s="92">
        <f t="shared" si="7"/>
        <v>834.15639999999996</v>
      </c>
      <c r="H110" s="92">
        <f t="shared" si="8"/>
        <v>0</v>
      </c>
      <c r="I110" s="91">
        <f>VLOOKUP($A110,IRData!$A$3:$M$133,13,FALSE)</f>
        <v>686</v>
      </c>
      <c r="J110" s="91">
        <f>VLOOKUP($A110,IRData!$A$3:$M$133,5,FALSE)</f>
        <v>0</v>
      </c>
      <c r="K110" s="93">
        <f t="shared" si="9"/>
        <v>15792.276273046875</v>
      </c>
      <c r="L110"/>
      <c r="M110" s="223"/>
    </row>
    <row r="111" spans="1:13" x14ac:dyDescent="0.2">
      <c r="A111">
        <v>5912016</v>
      </c>
      <c r="B111" t="s">
        <v>293</v>
      </c>
      <c r="C111" s="208">
        <v>32895.61060333252</v>
      </c>
      <c r="D111">
        <v>259.7</v>
      </c>
      <c r="E111">
        <v>18564</v>
      </c>
      <c r="F111">
        <v>1379</v>
      </c>
      <c r="G111" s="92">
        <f t="shared" si="7"/>
        <v>4821.0707999999995</v>
      </c>
      <c r="H111" s="92">
        <f t="shared" si="8"/>
        <v>358.12630000000001</v>
      </c>
      <c r="I111" s="91">
        <f>VLOOKUP($A111,IRData!$A$3:$M$133,13,FALSE)</f>
        <v>1317</v>
      </c>
      <c r="J111" s="91">
        <f>VLOOKUP($A111,IRData!$A$3:$M$133,5,FALSE)</f>
        <v>0</v>
      </c>
      <c r="K111" s="93">
        <f t="shared" si="9"/>
        <v>39391.807703332524</v>
      </c>
      <c r="L111"/>
      <c r="M111" s="223"/>
    </row>
    <row r="112" spans="1:13" x14ac:dyDescent="0.2">
      <c r="A112">
        <v>5932016</v>
      </c>
      <c r="B112" t="s">
        <v>268</v>
      </c>
      <c r="C112" s="208">
        <v>13206.208312988281</v>
      </c>
      <c r="D112">
        <v>276.60000000000002</v>
      </c>
      <c r="E112">
        <v>3446</v>
      </c>
      <c r="F112">
        <v>0</v>
      </c>
      <c r="G112" s="92">
        <f t="shared" si="7"/>
        <v>953.16360000000009</v>
      </c>
      <c r="H112" s="92">
        <f t="shared" si="8"/>
        <v>0</v>
      </c>
      <c r="I112" s="91">
        <f>VLOOKUP($A112,IRData!$A$3:$M$133,13,FALSE)</f>
        <v>360</v>
      </c>
      <c r="J112" s="91">
        <f>VLOOKUP($A112,IRData!$A$3:$M$133,5,FALSE)</f>
        <v>0</v>
      </c>
      <c r="K112" s="93">
        <f t="shared" si="9"/>
        <v>14519.371912988281</v>
      </c>
      <c r="L112"/>
      <c r="M112" s="223"/>
    </row>
    <row r="113" spans="1:13" x14ac:dyDescent="0.2">
      <c r="A113">
        <v>5992016</v>
      </c>
      <c r="B113" t="s">
        <v>269</v>
      </c>
      <c r="C113" s="208">
        <v>17737.29150390625</v>
      </c>
      <c r="D113">
        <v>276.60000000000002</v>
      </c>
      <c r="E113">
        <v>7040</v>
      </c>
      <c r="F113">
        <v>0</v>
      </c>
      <c r="G113" s="92">
        <f t="shared" si="7"/>
        <v>1947.2640000000001</v>
      </c>
      <c r="H113" s="92">
        <f t="shared" si="8"/>
        <v>0</v>
      </c>
      <c r="I113" s="91">
        <f>VLOOKUP($A113,IRData!$A$3:$M$133,13,FALSE)</f>
        <v>441</v>
      </c>
      <c r="J113" s="91">
        <f>VLOOKUP($A113,IRData!$A$3:$M$133,5,FALSE)</f>
        <v>0</v>
      </c>
      <c r="K113" s="93">
        <f t="shared" si="9"/>
        <v>20125.555503906249</v>
      </c>
      <c r="L113"/>
      <c r="M113" s="223"/>
    </row>
    <row r="114" spans="1:13" x14ac:dyDescent="0.2">
      <c r="A114">
        <v>6112016</v>
      </c>
      <c r="B114" t="s">
        <v>270</v>
      </c>
      <c r="C114" s="208">
        <v>421928.1884765625</v>
      </c>
      <c r="D114">
        <v>247.85</v>
      </c>
      <c r="E114">
        <v>240373</v>
      </c>
      <c r="F114">
        <v>146596</v>
      </c>
      <c r="G114" s="92">
        <f t="shared" si="7"/>
        <v>59576.448049999999</v>
      </c>
      <c r="H114" s="92">
        <f t="shared" si="8"/>
        <v>36333.818599999999</v>
      </c>
      <c r="I114" s="91">
        <f>VLOOKUP($A114,IRData!$A$3:$M$133,13,FALSE)</f>
        <v>39624</v>
      </c>
      <c r="J114" s="91">
        <f>VLOOKUP($A114,IRData!$A$3:$M$133,5,FALSE)</f>
        <v>1057</v>
      </c>
      <c r="K114" s="93">
        <f t="shared" si="9"/>
        <v>558519.45512656251</v>
      </c>
      <c r="L114"/>
      <c r="M114" s="223"/>
    </row>
    <row r="115" spans="1:13" x14ac:dyDescent="0.2">
      <c r="A115">
        <v>6132016</v>
      </c>
      <c r="B115" t="s">
        <v>271</v>
      </c>
      <c r="C115" s="208">
        <v>28095.743408203125</v>
      </c>
      <c r="D115">
        <v>276.60000000000002</v>
      </c>
      <c r="E115">
        <v>25606</v>
      </c>
      <c r="F115">
        <v>0</v>
      </c>
      <c r="G115" s="92">
        <f t="shared" si="7"/>
        <v>7082.6196000000009</v>
      </c>
      <c r="H115" s="92">
        <f t="shared" si="8"/>
        <v>0</v>
      </c>
      <c r="I115" s="91">
        <f>VLOOKUP($A115,IRData!$A$3:$M$133,13,FALSE)</f>
        <v>3322</v>
      </c>
      <c r="J115" s="91">
        <f>VLOOKUP($A115,IRData!$A$3:$M$133,5,FALSE)</f>
        <v>0</v>
      </c>
      <c r="K115" s="93">
        <f t="shared" si="9"/>
        <v>38500.363008203123</v>
      </c>
      <c r="L115"/>
      <c r="M115" s="223"/>
    </row>
    <row r="116" spans="1:13" x14ac:dyDescent="0.2">
      <c r="A116">
        <v>6152016</v>
      </c>
      <c r="B116" t="s">
        <v>294</v>
      </c>
      <c r="C116" s="208">
        <v>195548.52868652344</v>
      </c>
      <c r="D116">
        <v>259.62886642602126</v>
      </c>
      <c r="E116">
        <v>145319</v>
      </c>
      <c r="F116">
        <v>107889</v>
      </c>
      <c r="G116" s="92">
        <f t="shared" si="7"/>
        <v>37729.00724016298</v>
      </c>
      <c r="H116" s="92">
        <f t="shared" si="8"/>
        <v>28011.098769837008</v>
      </c>
      <c r="I116" s="91">
        <f>VLOOKUP($A116,IRData!$A$3:$M$133,13,FALSE)</f>
        <v>13304</v>
      </c>
      <c r="J116" s="91">
        <f>VLOOKUP($A116,IRData!$A$3:$M$133,5,FALSE)</f>
        <v>1163</v>
      </c>
      <c r="K116" s="93">
        <f t="shared" si="9"/>
        <v>275755.63469652343</v>
      </c>
      <c r="L116"/>
      <c r="M116" s="223"/>
    </row>
    <row r="117" spans="1:13" x14ac:dyDescent="0.2">
      <c r="A117">
        <v>6242016</v>
      </c>
      <c r="B117" t="s">
        <v>272</v>
      </c>
      <c r="C117" s="208">
        <v>390072.21801757813</v>
      </c>
      <c r="D117">
        <v>247.85</v>
      </c>
      <c r="E117">
        <v>244797</v>
      </c>
      <c r="F117">
        <v>146166</v>
      </c>
      <c r="G117" s="92">
        <f t="shared" si="7"/>
        <v>60672.936449999994</v>
      </c>
      <c r="H117" s="92">
        <f t="shared" si="8"/>
        <v>36227.2431</v>
      </c>
      <c r="I117" s="91">
        <f>VLOOKUP($A117,IRData!$A$3:$M$133,13,FALSE)</f>
        <v>58019</v>
      </c>
      <c r="J117" s="91">
        <f>VLOOKUP($A117,IRData!$A$3:$M$133,5,FALSE)</f>
        <v>1880</v>
      </c>
      <c r="K117" s="93">
        <f t="shared" si="9"/>
        <v>546871.39756757813</v>
      </c>
      <c r="L117"/>
      <c r="M117" s="223"/>
    </row>
    <row r="118" spans="1:13" x14ac:dyDescent="0.2">
      <c r="A118">
        <v>6252016</v>
      </c>
      <c r="B118" t="s">
        <v>273</v>
      </c>
      <c r="C118" s="208">
        <v>37935.118270874023</v>
      </c>
      <c r="D118">
        <v>246.69</v>
      </c>
      <c r="E118">
        <v>18165</v>
      </c>
      <c r="F118">
        <v>7274</v>
      </c>
      <c r="G118" s="92">
        <f t="shared" si="7"/>
        <v>4481.1238499999999</v>
      </c>
      <c r="H118" s="92">
        <f t="shared" si="8"/>
        <v>1794.4230600000001</v>
      </c>
      <c r="I118" s="91">
        <f>VLOOKUP($A118,IRData!$A$3:$M$133,13,FALSE)</f>
        <v>1576</v>
      </c>
      <c r="J118" s="91">
        <f>VLOOKUP($A118,IRData!$A$3:$M$133,5,FALSE)</f>
        <v>0</v>
      </c>
      <c r="K118" s="93">
        <f t="shared" si="9"/>
        <v>45786.665180874028</v>
      </c>
      <c r="L118"/>
      <c r="M118" s="223"/>
    </row>
    <row r="119" spans="1:13" x14ac:dyDescent="0.2">
      <c r="A119">
        <v>6372016</v>
      </c>
      <c r="B119" t="s">
        <v>274</v>
      </c>
      <c r="C119" s="208">
        <v>38116.556640625</v>
      </c>
      <c r="D119">
        <v>244.45</v>
      </c>
      <c r="E119">
        <v>21826</v>
      </c>
      <c r="F119">
        <v>4857</v>
      </c>
      <c r="G119" s="92">
        <f t="shared" si="7"/>
        <v>5335.3657000000003</v>
      </c>
      <c r="H119" s="92">
        <f t="shared" si="8"/>
        <v>1187.2936499999998</v>
      </c>
      <c r="I119" s="91">
        <f>VLOOKUP($A119,IRData!$A$3:$M$133,13,FALSE)</f>
        <v>3197</v>
      </c>
      <c r="J119" s="91">
        <f>VLOOKUP($A119,IRData!$A$3:$M$133,5,FALSE)</f>
        <v>0</v>
      </c>
      <c r="K119" s="93">
        <f t="shared" si="9"/>
        <v>47836.215990625002</v>
      </c>
      <c r="L119"/>
      <c r="M119" s="223"/>
    </row>
    <row r="120" spans="1:13" x14ac:dyDescent="0.2">
      <c r="A120">
        <v>6522016</v>
      </c>
      <c r="B120" t="s">
        <v>275</v>
      </c>
      <c r="C120" s="208">
        <v>344.71354675292969</v>
      </c>
      <c r="D120">
        <v>276.60000000000002</v>
      </c>
      <c r="E120">
        <v>0</v>
      </c>
      <c r="F120">
        <v>0</v>
      </c>
      <c r="G120" s="92">
        <f t="shared" si="7"/>
        <v>0</v>
      </c>
      <c r="H120" s="92">
        <f t="shared" si="8"/>
        <v>0</v>
      </c>
      <c r="I120" s="91">
        <f>VLOOKUP($A120,IRData!$A$3:$M$133,13,FALSE)</f>
        <v>0</v>
      </c>
      <c r="J120" s="91">
        <f>VLOOKUP($A120,IRData!$A$3:$M$133,5,FALSE)</f>
        <v>0</v>
      </c>
      <c r="K120" s="93">
        <f t="shared" si="9"/>
        <v>344.71354675292969</v>
      </c>
      <c r="L120"/>
      <c r="M120" s="223"/>
    </row>
    <row r="121" spans="1:13" x14ac:dyDescent="0.2">
      <c r="A121">
        <v>6592016</v>
      </c>
      <c r="B121" t="s">
        <v>184</v>
      </c>
      <c r="C121" s="208">
        <v>26628.17654800415</v>
      </c>
      <c r="D121">
        <v>247.85</v>
      </c>
      <c r="E121">
        <v>18571</v>
      </c>
      <c r="F121">
        <v>1266</v>
      </c>
      <c r="G121" s="92">
        <f t="shared" si="7"/>
        <v>4602.8223499999995</v>
      </c>
      <c r="H121" s="92">
        <f t="shared" si="8"/>
        <v>313.77809999999999</v>
      </c>
      <c r="I121" s="91">
        <f>VLOOKUP($A121,IRData!$A$3:$M$133,13,FALSE)</f>
        <v>2326</v>
      </c>
      <c r="J121" s="91">
        <f>VLOOKUP($A121,IRData!$A$3:$M$133,5,FALSE)</f>
        <v>0</v>
      </c>
      <c r="K121" s="93">
        <f t="shared" si="9"/>
        <v>33870.776998004148</v>
      </c>
      <c r="L121"/>
      <c r="M121" s="223"/>
    </row>
    <row r="122" spans="1:13" x14ac:dyDescent="0.2">
      <c r="A122">
        <v>6692016</v>
      </c>
      <c r="B122" t="s">
        <v>276</v>
      </c>
      <c r="C122" s="208">
        <v>32150.465919494629</v>
      </c>
      <c r="D122">
        <v>259.7</v>
      </c>
      <c r="E122">
        <v>8166</v>
      </c>
      <c r="F122">
        <v>1183</v>
      </c>
      <c r="G122" s="92">
        <f t="shared" si="7"/>
        <v>2120.7101999999995</v>
      </c>
      <c r="H122" s="92">
        <f t="shared" si="8"/>
        <v>307.2251</v>
      </c>
      <c r="I122" s="91">
        <f>VLOOKUP($A122,IRData!$A$3:$M$133,13,FALSE)</f>
        <v>1899</v>
      </c>
      <c r="J122" s="91">
        <f>VLOOKUP($A122,IRData!$A$3:$M$133,5,FALSE)</f>
        <v>0</v>
      </c>
      <c r="K122" s="93">
        <f t="shared" si="9"/>
        <v>36477.401219494634</v>
      </c>
      <c r="L122"/>
      <c r="M122" s="223"/>
    </row>
    <row r="123" spans="1:13" x14ac:dyDescent="0.2">
      <c r="A123">
        <v>6752016</v>
      </c>
      <c r="B123" t="s">
        <v>277</v>
      </c>
      <c r="C123" s="208">
        <v>1178496.5759735107</v>
      </c>
      <c r="D123">
        <v>259.7</v>
      </c>
      <c r="E123">
        <v>1004786</v>
      </c>
      <c r="F123">
        <v>340854</v>
      </c>
      <c r="G123" s="92">
        <f t="shared" si="7"/>
        <v>260942.92419999998</v>
      </c>
      <c r="H123" s="92">
        <f t="shared" si="8"/>
        <v>88519.78379999999</v>
      </c>
      <c r="I123" s="91">
        <f>VLOOKUP($A123,IRData!$A$3:$M$133,13,FALSE)</f>
        <v>81211</v>
      </c>
      <c r="J123" s="91">
        <f>VLOOKUP($A123,IRData!$A$3:$M$133,5,FALSE)</f>
        <v>3429</v>
      </c>
      <c r="K123" s="93">
        <f t="shared" si="9"/>
        <v>1612599.2839735108</v>
      </c>
      <c r="L123"/>
      <c r="M123" s="223"/>
    </row>
    <row r="124" spans="1:13" x14ac:dyDescent="0.2">
      <c r="A124">
        <v>6852016</v>
      </c>
      <c r="B124" t="s">
        <v>278</v>
      </c>
      <c r="C124" s="208">
        <v>0</v>
      </c>
      <c r="D124">
        <v>246.69</v>
      </c>
      <c r="E124">
        <v>0</v>
      </c>
      <c r="F124">
        <v>1400</v>
      </c>
      <c r="G124" s="92">
        <f t="shared" si="7"/>
        <v>0</v>
      </c>
      <c r="H124" s="92">
        <f t="shared" si="8"/>
        <v>345.36599999999999</v>
      </c>
      <c r="I124" s="91">
        <f>VLOOKUP($A124,IRData!$A$3:$M$133,13,FALSE)</f>
        <v>0</v>
      </c>
      <c r="J124" s="91">
        <f>VLOOKUP($A124,IRData!$A$3:$M$133,5,FALSE)</f>
        <v>0</v>
      </c>
      <c r="K124" s="93">
        <f t="shared" si="9"/>
        <v>345.36599999999999</v>
      </c>
      <c r="L124"/>
      <c r="M124" s="223"/>
    </row>
    <row r="125" spans="1:13" x14ac:dyDescent="0.2">
      <c r="A125">
        <v>6862016</v>
      </c>
      <c r="B125" t="s">
        <v>185</v>
      </c>
      <c r="C125" s="208">
        <v>10850.217529296875</v>
      </c>
      <c r="D125">
        <v>244.45</v>
      </c>
      <c r="E125">
        <v>2387</v>
      </c>
      <c r="F125">
        <v>0</v>
      </c>
      <c r="G125" s="92">
        <f t="shared" si="7"/>
        <v>583.50215000000003</v>
      </c>
      <c r="H125" s="92">
        <f t="shared" si="8"/>
        <v>0</v>
      </c>
      <c r="I125" s="91">
        <f>VLOOKUP($A125,IRData!$A$3:$M$133,13,FALSE)</f>
        <v>0</v>
      </c>
      <c r="J125" s="91">
        <f>VLOOKUP($A125,IRData!$A$3:$M$133,5,FALSE)</f>
        <v>0</v>
      </c>
      <c r="K125" s="93">
        <f t="shared" si="9"/>
        <v>11433.719679296875</v>
      </c>
      <c r="L125"/>
      <c r="M125" s="223"/>
    </row>
    <row r="126" spans="1:13" x14ac:dyDescent="0.2">
      <c r="A126">
        <v>6932016</v>
      </c>
      <c r="B126" t="s">
        <v>279</v>
      </c>
      <c r="C126" s="208">
        <v>54732.752960205078</v>
      </c>
      <c r="D126">
        <v>259.7</v>
      </c>
      <c r="E126">
        <v>31230</v>
      </c>
      <c r="F126">
        <v>0</v>
      </c>
      <c r="G126" s="92">
        <f t="shared" si="7"/>
        <v>8110.4309999999996</v>
      </c>
      <c r="H126" s="92">
        <f t="shared" si="8"/>
        <v>0</v>
      </c>
      <c r="I126" s="91">
        <f>VLOOKUP($A126,IRData!$A$3:$M$133,13,FALSE)</f>
        <v>4915</v>
      </c>
      <c r="J126" s="91">
        <f>VLOOKUP($A126,IRData!$A$3:$M$133,5,FALSE)</f>
        <v>0</v>
      </c>
      <c r="K126" s="93">
        <f t="shared" si="9"/>
        <v>67758.183960205075</v>
      </c>
      <c r="L126"/>
      <c r="M126" s="223"/>
    </row>
    <row r="127" spans="1:13" x14ac:dyDescent="0.2">
      <c r="A127">
        <v>6992016</v>
      </c>
      <c r="B127" t="s">
        <v>280</v>
      </c>
      <c r="C127" s="208">
        <v>253768.537109375</v>
      </c>
      <c r="D127">
        <v>276.60000000000002</v>
      </c>
      <c r="E127">
        <v>98877</v>
      </c>
      <c r="F127">
        <v>65671</v>
      </c>
      <c r="G127" s="92">
        <f t="shared" si="7"/>
        <v>27349.378200000003</v>
      </c>
      <c r="H127" s="92">
        <f t="shared" si="8"/>
        <v>18164.598600000001</v>
      </c>
      <c r="I127" s="91">
        <f>VLOOKUP($A127,IRData!$A$3:$M$133,13,FALSE)</f>
        <v>28657</v>
      </c>
      <c r="J127" s="91">
        <f>VLOOKUP($A127,IRData!$A$3:$M$133,5,FALSE)</f>
        <v>2146</v>
      </c>
      <c r="K127" s="93">
        <f t="shared" si="9"/>
        <v>330085.513909375</v>
      </c>
      <c r="L127"/>
      <c r="M127" s="223"/>
    </row>
    <row r="128" spans="1:13" x14ac:dyDescent="0.2">
      <c r="A128">
        <v>7262016</v>
      </c>
      <c r="B128" t="s">
        <v>281</v>
      </c>
      <c r="C128" s="208">
        <v>136450.07397460938</v>
      </c>
      <c r="D128">
        <v>244.45</v>
      </c>
      <c r="E128">
        <v>60198</v>
      </c>
      <c r="F128">
        <v>54898</v>
      </c>
      <c r="G128" s="92">
        <f t="shared" si="7"/>
        <v>14715.401099999999</v>
      </c>
      <c r="H128" s="92">
        <f t="shared" si="8"/>
        <v>13419.8161</v>
      </c>
      <c r="I128" s="91">
        <f>VLOOKUP($A128,IRData!$A$3:$M$133,13,FALSE)</f>
        <v>5565</v>
      </c>
      <c r="J128" s="91">
        <f>VLOOKUP($A128,IRData!$A$3:$M$133,5,FALSE)</f>
        <v>668</v>
      </c>
      <c r="K128" s="93">
        <f t="shared" si="9"/>
        <v>170818.29117460936</v>
      </c>
      <c r="L128"/>
      <c r="M128" s="223"/>
    </row>
    <row r="129" spans="1:13" x14ac:dyDescent="0.2">
      <c r="A129">
        <v>7432016</v>
      </c>
      <c r="B129" t="s">
        <v>186</v>
      </c>
      <c r="C129" s="208">
        <v>22881.826538085938</v>
      </c>
      <c r="D129">
        <v>244.45</v>
      </c>
      <c r="E129">
        <v>201</v>
      </c>
      <c r="F129">
        <v>4829</v>
      </c>
      <c r="G129" s="92">
        <f t="shared" si="7"/>
        <v>49.134449999999994</v>
      </c>
      <c r="H129" s="92">
        <f t="shared" si="8"/>
        <v>1180.4490499999999</v>
      </c>
      <c r="I129" s="91">
        <f>VLOOKUP($A129,IRData!$A$3:$M$133,13,FALSE)</f>
        <v>0</v>
      </c>
      <c r="J129" s="91">
        <f>VLOOKUP($A129,IRData!$A$3:$M$133,5,FALSE)</f>
        <v>0</v>
      </c>
      <c r="K129" s="93">
        <f t="shared" si="9"/>
        <v>24111.410038085938</v>
      </c>
      <c r="L129"/>
      <c r="M129" s="223"/>
    </row>
    <row r="130" spans="1:13" x14ac:dyDescent="0.2">
      <c r="A130">
        <v>7532016</v>
      </c>
      <c r="B130" t="s">
        <v>60</v>
      </c>
      <c r="C130" s="208">
        <v>9483.2481689453125</v>
      </c>
      <c r="D130">
        <v>247.85</v>
      </c>
      <c r="E130">
        <v>0</v>
      </c>
      <c r="F130">
        <v>17268</v>
      </c>
      <c r="G130" s="92">
        <f t="shared" si="7"/>
        <v>0</v>
      </c>
      <c r="H130" s="92">
        <f t="shared" si="8"/>
        <v>4279.8737999999994</v>
      </c>
      <c r="I130" s="91">
        <f>VLOOKUP($A130,IRData!$A$3:$M$133,13,FALSE)</f>
        <v>0</v>
      </c>
      <c r="J130" s="91">
        <f>VLOOKUP($A130,IRData!$A$3:$M$133,5,FALSE)</f>
        <v>0</v>
      </c>
      <c r="K130" s="93">
        <f t="shared" si="9"/>
        <v>13763.121968945312</v>
      </c>
      <c r="L130"/>
      <c r="M130" s="223"/>
    </row>
    <row r="131" spans="1:13" x14ac:dyDescent="0.2">
      <c r="A131">
        <v>8522016</v>
      </c>
      <c r="B131" t="s">
        <v>282</v>
      </c>
      <c r="C131" s="208">
        <v>41875.81396484375</v>
      </c>
      <c r="D131">
        <v>247.85</v>
      </c>
      <c r="E131">
        <v>5313</v>
      </c>
      <c r="F131">
        <v>6656</v>
      </c>
      <c r="G131" s="92">
        <f t="shared" si="7"/>
        <v>1316.8270500000001</v>
      </c>
      <c r="H131" s="92">
        <f t="shared" si="8"/>
        <v>1649.6895999999999</v>
      </c>
      <c r="I131" s="91">
        <f>VLOOKUP($A131,IRData!$A$3:$M$133,13,FALSE)</f>
        <v>0</v>
      </c>
      <c r="J131" s="91">
        <f>VLOOKUP($A131,IRData!$A$3:$M$133,5,FALSE)</f>
        <v>0</v>
      </c>
      <c r="K131" s="93">
        <f t="shared" ref="K131:K133" si="10">C131+G131+H131+I131+J131</f>
        <v>44842.330614843748</v>
      </c>
      <c r="L131"/>
      <c r="M131" s="223"/>
    </row>
    <row r="132" spans="1:13" x14ac:dyDescent="0.2">
      <c r="A132">
        <v>8722016</v>
      </c>
      <c r="B132" t="s">
        <v>295</v>
      </c>
      <c r="C132" s="208">
        <v>23395.724731445313</v>
      </c>
      <c r="D132">
        <v>247.85</v>
      </c>
      <c r="E132">
        <v>0</v>
      </c>
      <c r="F132">
        <v>0</v>
      </c>
      <c r="G132" s="92">
        <f t="shared" ref="G132:G134" si="11">D132*E132/1000</f>
        <v>0</v>
      </c>
      <c r="H132" s="92">
        <f t="shared" ref="H132:H134" si="12">D132*F132/1000</f>
        <v>0</v>
      </c>
      <c r="I132" s="91">
        <f>VLOOKUP($A132,IRData!$A$3:$M$133,13,FALSE)</f>
        <v>0</v>
      </c>
      <c r="J132" s="91">
        <f>VLOOKUP($A132,IRData!$A$3:$M$133,5,FALSE)</f>
        <v>0</v>
      </c>
      <c r="K132" s="93">
        <f t="shared" si="10"/>
        <v>23395.724731445313</v>
      </c>
      <c r="L132"/>
      <c r="M132" s="223"/>
    </row>
    <row r="133" spans="1:13" x14ac:dyDescent="0.2">
      <c r="A133">
        <v>9002016</v>
      </c>
      <c r="B133" t="s">
        <v>143</v>
      </c>
      <c r="C133" s="208">
        <v>1444</v>
      </c>
      <c r="D133">
        <v>247.85</v>
      </c>
      <c r="E133">
        <v>0</v>
      </c>
      <c r="F133">
        <v>0</v>
      </c>
      <c r="G133" s="92">
        <f t="shared" si="11"/>
        <v>0</v>
      </c>
      <c r="H133" s="92">
        <f t="shared" si="12"/>
        <v>0</v>
      </c>
      <c r="I133" s="91">
        <f>VLOOKUP($A133,IRData!$A$3:$M$133,13,FALSE)</f>
        <v>0</v>
      </c>
      <c r="J133" s="91">
        <f>VLOOKUP($A133,IRData!$A$3:$M$133,5,FALSE)</f>
        <v>0</v>
      </c>
      <c r="K133" s="93">
        <f t="shared" si="10"/>
        <v>1444</v>
      </c>
      <c r="L133"/>
      <c r="M133" s="223"/>
    </row>
    <row r="134" spans="1:13" x14ac:dyDescent="0.2">
      <c r="A134" s="229"/>
      <c r="B134" s="229"/>
      <c r="C134" s="230">
        <f>SUM(C3:C133)</f>
        <v>7866856.7617526054</v>
      </c>
      <c r="D134" s="230"/>
      <c r="E134" s="230">
        <f>SUM(E3:E133)</f>
        <v>4146558</v>
      </c>
      <c r="F134" s="230">
        <f>SUM(F3:F133)</f>
        <v>2007170</v>
      </c>
      <c r="G134" s="230">
        <f t="shared" si="11"/>
        <v>0</v>
      </c>
      <c r="H134" s="230">
        <f t="shared" si="12"/>
        <v>0</v>
      </c>
      <c r="I134" s="230">
        <f>SUM(I3:I133)</f>
        <v>644134</v>
      </c>
      <c r="J134" s="230">
        <f>SUM(J3:J133)</f>
        <v>24701</v>
      </c>
      <c r="K134" s="231">
        <f>SUM(K3:K133)</f>
        <v>10113841.626472605</v>
      </c>
      <c r="L134"/>
      <c r="M134" s="223"/>
    </row>
    <row r="135" spans="1:13" ht="13.5" thickBot="1" x14ac:dyDescent="0.25">
      <c r="H135" s="73"/>
      <c r="I135" s="73"/>
      <c r="J135" s="73"/>
      <c r="K135" s="73"/>
      <c r="L135" s="73"/>
      <c r="M135" s="139"/>
    </row>
    <row r="136" spans="1:13" x14ac:dyDescent="0.2">
      <c r="H136" s="296" t="s">
        <v>40</v>
      </c>
      <c r="I136" s="299" t="s">
        <v>41</v>
      </c>
      <c r="J136" s="300"/>
      <c r="K136" s="301"/>
      <c r="L136" s="76">
        <v>10889888</v>
      </c>
      <c r="M136" s="222"/>
    </row>
    <row r="137" spans="1:13" x14ac:dyDescent="0.2">
      <c r="H137" s="297"/>
      <c r="I137" s="302" t="s">
        <v>51</v>
      </c>
      <c r="J137" s="303"/>
      <c r="K137" s="304"/>
      <c r="L137" s="76">
        <f>K134</f>
        <v>10113841.626472605</v>
      </c>
    </row>
    <row r="138" spans="1:13" x14ac:dyDescent="0.2">
      <c r="H138" s="297"/>
      <c r="I138" s="302" t="s">
        <v>52</v>
      </c>
      <c r="J138" s="303"/>
      <c r="K138" s="304"/>
      <c r="L138" s="76">
        <f>L136-L137</f>
        <v>776046.37352739461</v>
      </c>
    </row>
    <row r="139" spans="1:13" ht="13.5" thickBot="1" x14ac:dyDescent="0.25">
      <c r="H139" s="298"/>
      <c r="I139" s="305"/>
      <c r="J139" s="306"/>
      <c r="K139" s="307"/>
      <c r="L139" s="77"/>
      <c r="M139" s="73"/>
    </row>
    <row r="140" spans="1:13" x14ac:dyDescent="0.2">
      <c r="I140" s="73"/>
      <c r="J140" s="73"/>
      <c r="K140" s="73"/>
      <c r="L140" s="73"/>
      <c r="M140" s="73"/>
    </row>
    <row r="141" spans="1:13" x14ac:dyDescent="0.2">
      <c r="H141" s="71"/>
      <c r="I141" s="73"/>
      <c r="J141" s="73"/>
      <c r="K141" s="73"/>
      <c r="L141" s="73"/>
      <c r="M141" s="73"/>
    </row>
    <row r="142" spans="1:13" x14ac:dyDescent="0.2">
      <c r="H142" s="71"/>
      <c r="I142" s="73"/>
      <c r="J142" s="73"/>
      <c r="K142" s="73"/>
      <c r="L142" s="73"/>
      <c r="M142" s="73"/>
    </row>
    <row r="143" spans="1:13" x14ac:dyDescent="0.2">
      <c r="H143" s="71"/>
      <c r="I143" s="71"/>
      <c r="J143" s="73"/>
      <c r="K143" s="73"/>
      <c r="L143" s="73"/>
    </row>
    <row r="144" spans="1:13" x14ac:dyDescent="0.2">
      <c r="K144" s="147"/>
      <c r="L144" s="106"/>
    </row>
    <row r="145" spans="11:11" x14ac:dyDescent="0.2">
      <c r="K145" s="136"/>
    </row>
  </sheetData>
  <sortState ref="A3:K152">
    <sortCondition ref="A3"/>
  </sortState>
  <mergeCells count="7">
    <mergeCell ref="A1:B1"/>
    <mergeCell ref="H136:H139"/>
    <mergeCell ref="I136:K136"/>
    <mergeCell ref="I137:K137"/>
    <mergeCell ref="I138:K138"/>
    <mergeCell ref="I139:K139"/>
    <mergeCell ref="C1:M1"/>
  </mergeCells>
  <phoneticPr fontId="5" type="noConversion"/>
  <pageMargins left="0.78740157499999996" right="0.78740157499999996" top="0.984251969" bottom="0.984251969" header="0.5" footer="0.5"/>
  <pageSetup paperSize="10" orientation="portrait" horizontalDpi="4294967292" verticalDpi="4294967292" r:id="rId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N65046"/>
  <sheetViews>
    <sheetView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Q5" sqref="Q5"/>
    </sheetView>
  </sheetViews>
  <sheetFormatPr baseColWidth="10" defaultColWidth="10.85546875" defaultRowHeight="0" customHeight="1" zeroHeight="1" x14ac:dyDescent="0.2"/>
  <cols>
    <col min="1" max="1" width="8" style="65" bestFit="1" customWidth="1"/>
    <col min="2" max="2" width="40" style="65" customWidth="1"/>
    <col min="3" max="3" width="5" style="65" bestFit="1" customWidth="1"/>
    <col min="4" max="4" width="10" style="65" customWidth="1"/>
    <col min="5" max="5" width="11.7109375" style="65" customWidth="1"/>
    <col min="6" max="6" width="12.7109375" style="65" customWidth="1"/>
    <col min="7" max="7" width="7.42578125" style="65" bestFit="1" customWidth="1"/>
    <col min="8" max="8" width="10.140625" style="65" bestFit="1" customWidth="1"/>
    <col min="9" max="9" width="13.5703125" style="65" bestFit="1" customWidth="1"/>
    <col min="10" max="10" width="12" style="65" bestFit="1" customWidth="1"/>
    <col min="11" max="11" width="7.42578125" style="65" bestFit="1" customWidth="1"/>
    <col min="12" max="12" width="7.42578125" style="65" customWidth="1"/>
    <col min="13" max="13" width="7.42578125" style="65" bestFit="1" customWidth="1"/>
    <col min="14" max="14" width="8.85546875" style="65" customWidth="1"/>
    <col min="15" max="15" width="9.28515625" style="65" customWidth="1"/>
    <col min="16" max="16" width="10.7109375" style="65" customWidth="1"/>
    <col min="17" max="17" width="11" style="68" bestFit="1" customWidth="1"/>
    <col min="18" max="18" width="8" style="68" customWidth="1"/>
    <col min="19" max="19" width="9.140625" style="65" customWidth="1"/>
    <col min="20" max="20" width="8.85546875" style="65" customWidth="1"/>
    <col min="21" max="21" width="9.42578125" style="65" customWidth="1"/>
    <col min="22" max="22" width="12" style="65" customWidth="1"/>
    <col min="23" max="23" width="11.42578125" style="65" customWidth="1"/>
    <col min="24" max="29" width="11.140625" style="68" customWidth="1"/>
    <col min="30" max="30" width="7.85546875" style="65" customWidth="1"/>
    <col min="31" max="31" width="10.85546875" style="65"/>
    <col min="32" max="33" width="9.140625" style="65" customWidth="1"/>
    <col min="34" max="34" width="12.42578125" style="65" bestFit="1" customWidth="1"/>
    <col min="35" max="35" width="12.7109375" style="65" bestFit="1" customWidth="1"/>
    <col min="36" max="36" width="15.85546875" style="69" customWidth="1"/>
    <col min="37" max="37" width="10.140625" style="65" customWidth="1"/>
    <col min="38" max="38" width="12.42578125" style="65" bestFit="1" customWidth="1"/>
    <col min="39" max="39" width="16" style="65" customWidth="1"/>
    <col min="40" max="40" width="13.42578125" style="65" customWidth="1"/>
    <col min="41" max="41" width="15.140625" style="65" bestFit="1" customWidth="1"/>
    <col min="42" max="16384" width="10.85546875" style="65"/>
  </cols>
  <sheetData>
    <row r="1" spans="1:40" s="59" customFormat="1" ht="36.75" customHeight="1" thickBot="1" x14ac:dyDescent="0.25">
      <c r="A1" s="55"/>
      <c r="B1" s="56" t="s">
        <v>298</v>
      </c>
      <c r="C1" s="57"/>
      <c r="D1" s="311" t="s">
        <v>132</v>
      </c>
      <c r="E1" s="314"/>
      <c r="F1" s="314"/>
      <c r="G1" s="314"/>
      <c r="H1" s="314"/>
      <c r="I1" s="314"/>
      <c r="J1" s="314"/>
      <c r="K1" s="314"/>
      <c r="L1" s="314"/>
      <c r="M1" s="314"/>
      <c r="N1" s="311" t="s">
        <v>105</v>
      </c>
      <c r="O1" s="314"/>
      <c r="P1" s="314"/>
      <c r="Q1" s="314"/>
      <c r="R1" s="314"/>
      <c r="S1" s="315"/>
      <c r="T1" s="311" t="s">
        <v>133</v>
      </c>
      <c r="U1" s="314"/>
      <c r="V1" s="314"/>
      <c r="W1" s="314"/>
      <c r="X1" s="315"/>
      <c r="Y1" s="316" t="s">
        <v>134</v>
      </c>
      <c r="Z1" s="317"/>
      <c r="AA1" s="317"/>
      <c r="AB1" s="317"/>
      <c r="AC1" s="318"/>
      <c r="AD1" s="58"/>
      <c r="AE1" s="311" t="s">
        <v>39</v>
      </c>
      <c r="AF1" s="314"/>
      <c r="AG1" s="314"/>
      <c r="AH1" s="314"/>
      <c r="AI1" s="314"/>
      <c r="AJ1" s="311" t="s">
        <v>133</v>
      </c>
      <c r="AK1" s="312"/>
      <c r="AL1" s="312"/>
      <c r="AM1" s="313"/>
      <c r="AN1" s="170" t="s">
        <v>134</v>
      </c>
    </row>
    <row r="2" spans="1:40" ht="77.25" thickBot="1" x14ac:dyDescent="0.25">
      <c r="A2" s="194" t="s">
        <v>55</v>
      </c>
      <c r="B2" s="195" t="s">
        <v>56</v>
      </c>
      <c r="C2" s="196" t="s">
        <v>121</v>
      </c>
      <c r="D2" s="164" t="s">
        <v>48</v>
      </c>
      <c r="E2" s="165" t="s">
        <v>99</v>
      </c>
      <c r="F2" s="165" t="s">
        <v>100</v>
      </c>
      <c r="G2" s="166" t="s">
        <v>54</v>
      </c>
      <c r="H2" s="166" t="s">
        <v>63</v>
      </c>
      <c r="I2" s="166" t="s">
        <v>103</v>
      </c>
      <c r="J2" s="166" t="s">
        <v>104</v>
      </c>
      <c r="K2" s="167" t="s">
        <v>136</v>
      </c>
      <c r="L2" s="168" t="s">
        <v>137</v>
      </c>
      <c r="M2" s="169" t="s">
        <v>59</v>
      </c>
      <c r="N2" s="60" t="s">
        <v>57</v>
      </c>
      <c r="O2" s="197" t="s">
        <v>54</v>
      </c>
      <c r="P2" s="61" t="s">
        <v>45</v>
      </c>
      <c r="Q2" s="61" t="s">
        <v>58</v>
      </c>
      <c r="R2" s="198" t="s">
        <v>59</v>
      </c>
      <c r="S2" s="199" t="s">
        <v>37</v>
      </c>
      <c r="T2" s="63" t="s">
        <v>57</v>
      </c>
      <c r="U2" s="64" t="s">
        <v>54</v>
      </c>
      <c r="V2" s="64" t="s">
        <v>45</v>
      </c>
      <c r="W2" s="64" t="s">
        <v>58</v>
      </c>
      <c r="X2" s="64" t="s">
        <v>59</v>
      </c>
      <c r="Y2" s="200" t="s">
        <v>57</v>
      </c>
      <c r="Z2" s="200" t="s">
        <v>54</v>
      </c>
      <c r="AA2" s="200" t="s">
        <v>45</v>
      </c>
      <c r="AB2" s="200" t="s">
        <v>58</v>
      </c>
      <c r="AC2" s="200" t="s">
        <v>59</v>
      </c>
      <c r="AD2" s="201" t="s">
        <v>299</v>
      </c>
      <c r="AE2" s="202" t="s">
        <v>147</v>
      </c>
      <c r="AF2" s="61" t="s">
        <v>71</v>
      </c>
      <c r="AG2" s="109" t="s">
        <v>1</v>
      </c>
      <c r="AH2" s="61" t="s">
        <v>88</v>
      </c>
      <c r="AI2" s="62" t="s">
        <v>34</v>
      </c>
      <c r="AJ2" s="203" t="s">
        <v>147</v>
      </c>
      <c r="AK2" s="64" t="s">
        <v>71</v>
      </c>
      <c r="AL2" s="64" t="s">
        <v>88</v>
      </c>
      <c r="AM2" s="204" t="s">
        <v>138</v>
      </c>
      <c r="AN2" s="171" t="s">
        <v>146</v>
      </c>
    </row>
    <row r="3" spans="1:40" ht="12.75" x14ac:dyDescent="0.2">
      <c r="A3">
        <v>72016</v>
      </c>
      <c r="B3" t="s">
        <v>188</v>
      </c>
      <c r="C3" t="s">
        <v>289</v>
      </c>
      <c r="D3" s="192">
        <f>N3+T3+Y3</f>
        <v>43937.21851348877</v>
      </c>
      <c r="E3" s="193">
        <v>0</v>
      </c>
      <c r="F3" s="192">
        <f>D3-E3</f>
        <v>43937.21851348877</v>
      </c>
      <c r="G3" s="192">
        <f>O3+U3+Z3</f>
        <v>15341</v>
      </c>
      <c r="H3" s="192">
        <f t="shared" ref="H3:H33" si="0">ROUND(I3/1.01,0)</f>
        <v>245308</v>
      </c>
      <c r="I3" s="192">
        <f>P3+V3+AA3</f>
        <v>247761.08</v>
      </c>
      <c r="J3" s="26">
        <f t="shared" ref="J3:J33" si="1">Q3</f>
        <v>24935</v>
      </c>
      <c r="K3" s="26">
        <f t="shared" ref="K3:K33" si="2">W3</f>
        <v>8990</v>
      </c>
      <c r="L3" s="26">
        <f t="shared" ref="L3:L34" si="3">AB3</f>
        <v>0</v>
      </c>
      <c r="M3" s="192">
        <f t="shared" ref="M3:M34" si="4">R3+X3+AC3</f>
        <v>4364</v>
      </c>
      <c r="N3" s="210">
        <v>41537.011108398438</v>
      </c>
      <c r="O3" s="193">
        <v>14397</v>
      </c>
      <c r="P3" s="210">
        <v>234777.53</v>
      </c>
      <c r="Q3" s="210">
        <v>24935</v>
      </c>
      <c r="R3" s="210">
        <v>4364</v>
      </c>
      <c r="S3" s="210">
        <v>0</v>
      </c>
      <c r="T3" s="210">
        <v>2400.207405090332</v>
      </c>
      <c r="U3" s="193">
        <v>944</v>
      </c>
      <c r="V3" s="210">
        <v>12983.55</v>
      </c>
      <c r="W3" s="210">
        <v>8990</v>
      </c>
      <c r="X3" s="210">
        <v>0</v>
      </c>
      <c r="Y3" s="210">
        <v>0</v>
      </c>
      <c r="Z3" s="210">
        <v>0</v>
      </c>
      <c r="AA3" s="210">
        <v>0</v>
      </c>
      <c r="AB3" s="210"/>
      <c r="AC3" s="210">
        <v>0</v>
      </c>
      <c r="AD3" s="236">
        <f>Forutsetninger!$B$13</f>
        <v>266.55</v>
      </c>
      <c r="AE3" s="216">
        <f>N3*Forutsetninger!$C$25</f>
        <v>43799.727666832594</v>
      </c>
      <c r="AF3" s="216">
        <f t="shared" ref="AF3:AF34" si="5">(Q3*AD3)/1000</f>
        <v>6646.42425</v>
      </c>
      <c r="AG3" s="216">
        <f>S3*Forutsetninger!$C$19</f>
        <v>0</v>
      </c>
      <c r="AH3" s="216">
        <f>AE3+O3+AF3+R3*Forutsetninger!$C$19-AG3</f>
        <v>69384.07083575151</v>
      </c>
      <c r="AI3" s="216">
        <f>AH3+P3*Forutsetninger!$B$6</f>
        <v>83188.989599751512</v>
      </c>
      <c r="AJ3" s="216">
        <f>T3*Forutsetninger!$C$25</f>
        <v>2530.9580030329962</v>
      </c>
      <c r="AK3" s="216">
        <f t="shared" ref="AK3:AK34" si="6">(W3*AD3)/1000</f>
        <v>2396.2845000000002</v>
      </c>
      <c r="AL3" s="216">
        <f>AJ3+U3+AK3+X3*Forutsetninger!$C$19</f>
        <v>5871.242503032996</v>
      </c>
      <c r="AM3" s="216">
        <f>(T3-E3)*Forutsetninger!$C$25+X3*Forutsetninger!$C$19+U3+V3*Forutsetninger!$B$6</f>
        <v>4238.3907430329964</v>
      </c>
      <c r="AN3" s="216">
        <f>Y3*Forutsetninger!$C$25+IRData!Z3+IRData!AA3*Forutsetninger!$B$6+IRData!AC3*Forutsetninger!$C$19</f>
        <v>0</v>
      </c>
    </row>
    <row r="4" spans="1:40" ht="12.75" x14ac:dyDescent="0.2">
      <c r="A4">
        <v>92016</v>
      </c>
      <c r="B4" t="s">
        <v>189</v>
      </c>
      <c r="C4" t="s">
        <v>289</v>
      </c>
      <c r="D4" s="47">
        <f t="shared" ref="D4:D67" si="7">N4+T4+Y4</f>
        <v>17551.322395324707</v>
      </c>
      <c r="E4" s="193">
        <v>0</v>
      </c>
      <c r="F4" s="47">
        <f t="shared" ref="F4:F33" si="8">D4-E4</f>
        <v>17551.322395324707</v>
      </c>
      <c r="G4" s="47">
        <f t="shared" ref="G4:G67" si="9">O4+U4+Z4</f>
        <v>8595</v>
      </c>
      <c r="H4" s="47">
        <f t="shared" si="0"/>
        <v>118838</v>
      </c>
      <c r="I4" s="47">
        <f t="shared" ref="I4:I67" si="10">P4+V4+AA4</f>
        <v>120026.38</v>
      </c>
      <c r="J4" s="46">
        <f t="shared" si="1"/>
        <v>4315</v>
      </c>
      <c r="K4" s="46">
        <f t="shared" si="2"/>
        <v>2877</v>
      </c>
      <c r="L4" s="46">
        <f t="shared" si="3"/>
        <v>0</v>
      </c>
      <c r="M4" s="47">
        <f t="shared" si="4"/>
        <v>698</v>
      </c>
      <c r="N4" s="210">
        <v>15614.314971923828</v>
      </c>
      <c r="O4" s="193">
        <v>5502</v>
      </c>
      <c r="P4" s="210">
        <v>65302.559999999998</v>
      </c>
      <c r="Q4" s="210">
        <v>4315</v>
      </c>
      <c r="R4" s="210">
        <v>353</v>
      </c>
      <c r="S4" s="210">
        <v>0</v>
      </c>
      <c r="T4" s="210">
        <v>1937.0074234008789</v>
      </c>
      <c r="U4" s="193">
        <v>3093</v>
      </c>
      <c r="V4" s="210">
        <v>54723.82</v>
      </c>
      <c r="W4" s="210">
        <v>2877</v>
      </c>
      <c r="X4" s="210">
        <v>345</v>
      </c>
      <c r="Y4" s="210">
        <v>0</v>
      </c>
      <c r="Z4" s="210">
        <v>0</v>
      </c>
      <c r="AA4" s="210">
        <v>0</v>
      </c>
      <c r="AB4" s="210"/>
      <c r="AC4" s="210">
        <v>0</v>
      </c>
      <c r="AD4" s="237">
        <f>Forutsetninger!$B$13</f>
        <v>266.55</v>
      </c>
      <c r="AE4" s="217">
        <f>N4*Forutsetninger!$C$25</f>
        <v>16464.900223312674</v>
      </c>
      <c r="AF4" s="217">
        <f t="shared" si="5"/>
        <v>1150.1632500000001</v>
      </c>
      <c r="AG4" s="217">
        <f>S4*Forutsetninger!$C$19</f>
        <v>0</v>
      </c>
      <c r="AH4" s="217">
        <f>AE4+O4+AF4+R4*Forutsetninger!$C$19-AG4</f>
        <v>23484.374284123485</v>
      </c>
      <c r="AI4" s="217">
        <f>AH4+P4*Forutsetninger!$B$6</f>
        <v>27324.164812123483</v>
      </c>
      <c r="AJ4" s="217">
        <f>T4*Forutsetninger!$C$25</f>
        <v>2042.5253375161019</v>
      </c>
      <c r="AK4" s="217">
        <f t="shared" si="6"/>
        <v>766.86434999999994</v>
      </c>
      <c r="AL4" s="217">
        <f>AJ4+U4+AK4+X4*Forutsetninger!$C$19</f>
        <v>6261.3761740025884</v>
      </c>
      <c r="AM4" s="216">
        <f>(T4-E4)*Forutsetninger!$C$25+X4*Forutsetninger!$C$19+U4+V4*Forutsetninger!$B$6</f>
        <v>8712.2724400025891</v>
      </c>
      <c r="AN4" s="216">
        <f>Y4*Forutsetninger!$C$25+IRData!Z4+IRData!AA4*Forutsetninger!$B$6+IRData!AC4*Forutsetninger!$C$19</f>
        <v>0</v>
      </c>
    </row>
    <row r="5" spans="1:40" ht="12.75" x14ac:dyDescent="0.2">
      <c r="A5">
        <v>102016</v>
      </c>
      <c r="B5" t="s">
        <v>161</v>
      </c>
      <c r="C5" t="s">
        <v>289</v>
      </c>
      <c r="D5" s="47">
        <f t="shared" si="7"/>
        <v>1179.2984752655029</v>
      </c>
      <c r="E5" s="193">
        <v>0</v>
      </c>
      <c r="F5" s="47">
        <f t="shared" si="8"/>
        <v>1179.2984752655029</v>
      </c>
      <c r="G5" s="47">
        <f t="shared" si="9"/>
        <v>554</v>
      </c>
      <c r="H5" s="47">
        <f t="shared" si="0"/>
        <v>2584</v>
      </c>
      <c r="I5" s="47">
        <f t="shared" si="10"/>
        <v>2609.84</v>
      </c>
      <c r="J5" s="46">
        <f t="shared" si="1"/>
        <v>360</v>
      </c>
      <c r="K5" s="46">
        <f t="shared" si="2"/>
        <v>3235</v>
      </c>
      <c r="L5" s="46">
        <f t="shared" si="3"/>
        <v>0</v>
      </c>
      <c r="M5" s="47">
        <f t="shared" si="4"/>
        <v>0</v>
      </c>
      <c r="N5" s="210">
        <v>8.2448253631591797</v>
      </c>
      <c r="O5" s="193">
        <v>0</v>
      </c>
      <c r="P5" s="210">
        <v>0</v>
      </c>
      <c r="Q5" s="210">
        <v>360</v>
      </c>
      <c r="R5" s="210">
        <v>0</v>
      </c>
      <c r="S5" s="210">
        <v>0</v>
      </c>
      <c r="T5" s="210">
        <v>1171.0536499023437</v>
      </c>
      <c r="U5" s="193">
        <v>554</v>
      </c>
      <c r="V5" s="210">
        <v>2609.84</v>
      </c>
      <c r="W5" s="210">
        <v>3235</v>
      </c>
      <c r="X5" s="210">
        <v>0</v>
      </c>
      <c r="Y5" s="210">
        <v>0</v>
      </c>
      <c r="Z5" s="210">
        <v>0</v>
      </c>
      <c r="AA5" s="210">
        <v>0</v>
      </c>
      <c r="AB5" s="210"/>
      <c r="AC5" s="210">
        <v>0</v>
      </c>
      <c r="AD5" s="237">
        <f>Forutsetninger!$B$13</f>
        <v>266.55</v>
      </c>
      <c r="AE5" s="217">
        <f>N5*Forutsetninger!$C$25</f>
        <v>8.6939598187398364</v>
      </c>
      <c r="AF5" s="217">
        <f t="shared" si="5"/>
        <v>95.957999999999998</v>
      </c>
      <c r="AG5" s="217">
        <f>S5*Forutsetninger!$C$19</f>
        <v>0</v>
      </c>
      <c r="AH5" s="217">
        <f>AE5+O5+AF5+R5*Forutsetninger!$C$19-AG5</f>
        <v>104.65195981873984</v>
      </c>
      <c r="AI5" s="217">
        <f>AH5+P5*Forutsetninger!$B$6</f>
        <v>104.65195981873984</v>
      </c>
      <c r="AJ5" s="217">
        <f>T5*Forutsetninger!$C$25</f>
        <v>1234.8464557335999</v>
      </c>
      <c r="AK5" s="217">
        <f t="shared" si="6"/>
        <v>862.28925000000004</v>
      </c>
      <c r="AL5" s="217">
        <f>AJ5+U5+AK5+X5*Forutsetninger!$C$19</f>
        <v>2651.1357057335999</v>
      </c>
      <c r="AM5" s="216">
        <f>(T5-E5)*Forutsetninger!$C$25+X5*Forutsetninger!$C$19+U5+V5*Forutsetninger!$B$6</f>
        <v>1942.3050477335998</v>
      </c>
      <c r="AN5" s="216">
        <f>Y5*Forutsetninger!$C$25+IRData!Z5+IRData!AA5*Forutsetninger!$B$6+IRData!AC5*Forutsetninger!$C$19</f>
        <v>0</v>
      </c>
    </row>
    <row r="6" spans="1:40" ht="12.75" x14ac:dyDescent="0.2">
      <c r="A6">
        <v>162016</v>
      </c>
      <c r="B6" t="s">
        <v>190</v>
      </c>
      <c r="C6" t="s">
        <v>289</v>
      </c>
      <c r="D6" s="47">
        <f t="shared" si="7"/>
        <v>17853.723510742188</v>
      </c>
      <c r="E6" s="193">
        <v>0</v>
      </c>
      <c r="F6" s="47">
        <f t="shared" si="8"/>
        <v>17853.723510742188</v>
      </c>
      <c r="G6" s="47">
        <f t="shared" si="9"/>
        <v>4336</v>
      </c>
      <c r="H6" s="47">
        <f t="shared" si="0"/>
        <v>61006</v>
      </c>
      <c r="I6" s="47">
        <f t="shared" si="10"/>
        <v>61616.06</v>
      </c>
      <c r="J6" s="46">
        <f t="shared" si="1"/>
        <v>9617</v>
      </c>
      <c r="K6" s="46">
        <f t="shared" si="2"/>
        <v>0</v>
      </c>
      <c r="L6" s="46">
        <f t="shared" si="3"/>
        <v>0</v>
      </c>
      <c r="M6" s="47">
        <f t="shared" si="4"/>
        <v>131</v>
      </c>
      <c r="N6" s="210">
        <v>17853.723510742188</v>
      </c>
      <c r="O6" s="193">
        <v>4336</v>
      </c>
      <c r="P6" s="210">
        <v>61616.06</v>
      </c>
      <c r="Q6" s="210">
        <v>9617</v>
      </c>
      <c r="R6" s="210">
        <v>131</v>
      </c>
      <c r="S6" s="210">
        <v>0</v>
      </c>
      <c r="T6" s="210">
        <v>0</v>
      </c>
      <c r="U6" s="193">
        <v>0</v>
      </c>
      <c r="V6" s="210">
        <v>0</v>
      </c>
      <c r="W6" s="210">
        <v>0</v>
      </c>
      <c r="X6" s="210">
        <v>0</v>
      </c>
      <c r="Y6" s="210">
        <v>0</v>
      </c>
      <c r="Z6" s="210">
        <v>0</v>
      </c>
      <c r="AA6" s="210">
        <v>0</v>
      </c>
      <c r="AB6" s="210"/>
      <c r="AC6" s="210">
        <v>0</v>
      </c>
      <c r="AD6" s="237">
        <f>Forutsetninger!$B$13</f>
        <v>266.55</v>
      </c>
      <c r="AE6" s="217">
        <f>N6*Forutsetninger!$C$25</f>
        <v>18826.299888759273</v>
      </c>
      <c r="AF6" s="217">
        <f t="shared" si="5"/>
        <v>2563.4113500000003</v>
      </c>
      <c r="AG6" s="217">
        <f>S6*Forutsetninger!$C$19</f>
        <v>0</v>
      </c>
      <c r="AH6" s="217">
        <f>AE6+O6+AF6+R6*Forutsetninger!$C$19-AG6</f>
        <v>25862.022049570081</v>
      </c>
      <c r="AI6" s="217">
        <f>AH6+P6*Forutsetninger!$B$6</f>
        <v>29485.046377570081</v>
      </c>
      <c r="AJ6" s="217">
        <f>T6*Forutsetninger!$C$25</f>
        <v>0</v>
      </c>
      <c r="AK6" s="217">
        <f t="shared" si="6"/>
        <v>0</v>
      </c>
      <c r="AL6" s="217">
        <f>AJ6+U6+AK6+X6*Forutsetninger!$C$19</f>
        <v>0</v>
      </c>
      <c r="AM6" s="216">
        <f>(T6-E6)*Forutsetninger!$C$25+X6*Forutsetninger!$C$19+U6+V6*Forutsetninger!$B$6</f>
        <v>0</v>
      </c>
      <c r="AN6" s="216">
        <f>Y6*Forutsetninger!$C$25+IRData!Z6+IRData!AA6*Forutsetninger!$B$6+IRData!AC6*Forutsetninger!$C$19</f>
        <v>0</v>
      </c>
    </row>
    <row r="7" spans="1:40" ht="12.75" x14ac:dyDescent="0.2">
      <c r="A7">
        <v>182016</v>
      </c>
      <c r="B7" t="s">
        <v>162</v>
      </c>
      <c r="C7" t="s">
        <v>289</v>
      </c>
      <c r="D7" s="47">
        <f t="shared" si="7"/>
        <v>11337.830673217773</v>
      </c>
      <c r="E7" s="193">
        <v>0</v>
      </c>
      <c r="F7" s="47">
        <f t="shared" si="8"/>
        <v>11337.830673217773</v>
      </c>
      <c r="G7" s="47">
        <f t="shared" si="9"/>
        <v>5488</v>
      </c>
      <c r="H7" s="46">
        <f t="shared" si="0"/>
        <v>59572</v>
      </c>
      <c r="I7" s="47">
        <f t="shared" si="10"/>
        <v>60167.72</v>
      </c>
      <c r="J7" s="46">
        <f t="shared" si="1"/>
        <v>3409</v>
      </c>
      <c r="K7" s="46">
        <f t="shared" si="2"/>
        <v>111</v>
      </c>
      <c r="L7" s="46">
        <f t="shared" si="3"/>
        <v>0</v>
      </c>
      <c r="M7" s="47">
        <f t="shared" si="4"/>
        <v>740</v>
      </c>
      <c r="N7" s="210">
        <v>10629.148803710938</v>
      </c>
      <c r="O7" s="193">
        <v>5385</v>
      </c>
      <c r="P7" s="210">
        <v>59229.43</v>
      </c>
      <c r="Q7" s="210">
        <v>3409</v>
      </c>
      <c r="R7" s="210">
        <v>570</v>
      </c>
      <c r="S7" s="210">
        <v>197.41999816894531</v>
      </c>
      <c r="T7" s="210">
        <v>708.68186950683594</v>
      </c>
      <c r="U7" s="193">
        <v>103</v>
      </c>
      <c r="V7" s="210">
        <v>938.29</v>
      </c>
      <c r="W7" s="210">
        <v>111</v>
      </c>
      <c r="X7" s="210">
        <v>170</v>
      </c>
      <c r="Y7" s="210">
        <v>0</v>
      </c>
      <c r="Z7" s="210">
        <v>0</v>
      </c>
      <c r="AA7" s="210">
        <v>0</v>
      </c>
      <c r="AB7" s="210"/>
      <c r="AC7" s="210">
        <v>0</v>
      </c>
      <c r="AD7" s="237">
        <f>Forutsetninger!$B$13</f>
        <v>266.55</v>
      </c>
      <c r="AE7" s="217">
        <f>N7*Forutsetninger!$C$25</f>
        <v>11208.168582901417</v>
      </c>
      <c r="AF7" s="217">
        <f t="shared" si="5"/>
        <v>908.66895000000011</v>
      </c>
      <c r="AG7" s="217">
        <f>S7*Forutsetninger!$C$19</f>
        <v>205.42351160822687</v>
      </c>
      <c r="AH7" s="217">
        <f>AE7+O7+AF7+R7*Forutsetninger!$C$19-AG7</f>
        <v>17889.522129401295</v>
      </c>
      <c r="AI7" s="217">
        <f>AH7+P7*Forutsetninger!$B$6</f>
        <v>21372.212613401294</v>
      </c>
      <c r="AJ7" s="217">
        <f>T7*Forutsetninger!$C$25</f>
        <v>747.28710753444568</v>
      </c>
      <c r="AK7" s="217">
        <f t="shared" si="6"/>
        <v>29.587050000000001</v>
      </c>
      <c r="AL7" s="217">
        <f>AJ7+U7+AK7+X7*Forutsetninger!$C$19</f>
        <v>1056.7660494263375</v>
      </c>
      <c r="AM7" s="216">
        <f>(T7-E7)*Forutsetninger!$C$25+X7*Forutsetninger!$C$19+U7+V7*Forutsetninger!$B$6</f>
        <v>1082.3504514263377</v>
      </c>
      <c r="AN7" s="216">
        <f>Y7*Forutsetninger!$C$25+IRData!Z7+IRData!AA7*Forutsetninger!$B$6+IRData!AC7*Forutsetninger!$C$19</f>
        <v>0</v>
      </c>
    </row>
    <row r="8" spans="1:40" ht="12.75" x14ac:dyDescent="0.2">
      <c r="A8">
        <v>222016</v>
      </c>
      <c r="B8" t="s">
        <v>191</v>
      </c>
      <c r="C8" t="s">
        <v>289</v>
      </c>
      <c r="D8" s="47">
        <f t="shared" si="7"/>
        <v>5258.888916015625</v>
      </c>
      <c r="E8" s="193">
        <v>0</v>
      </c>
      <c r="F8" s="47">
        <f t="shared" si="8"/>
        <v>5258.888916015625</v>
      </c>
      <c r="G8" s="47">
        <f t="shared" si="9"/>
        <v>1596</v>
      </c>
      <c r="H8" s="46">
        <f t="shared" si="0"/>
        <v>33086</v>
      </c>
      <c r="I8" s="47">
        <f t="shared" si="10"/>
        <v>33416.86</v>
      </c>
      <c r="J8" s="46">
        <f t="shared" si="1"/>
        <v>1600</v>
      </c>
      <c r="K8" s="46">
        <f t="shared" si="2"/>
        <v>0</v>
      </c>
      <c r="L8" s="46">
        <f t="shared" si="3"/>
        <v>0</v>
      </c>
      <c r="M8" s="47">
        <f t="shared" si="4"/>
        <v>122</v>
      </c>
      <c r="N8" s="210">
        <v>5258.888916015625</v>
      </c>
      <c r="O8" s="193">
        <v>1596</v>
      </c>
      <c r="P8" s="210">
        <v>33416.86</v>
      </c>
      <c r="Q8" s="210">
        <v>1600</v>
      </c>
      <c r="R8" s="210">
        <v>122</v>
      </c>
      <c r="S8" s="210">
        <v>0</v>
      </c>
      <c r="T8" s="210">
        <v>0</v>
      </c>
      <c r="U8" s="193">
        <v>0</v>
      </c>
      <c r="V8" s="210">
        <v>0</v>
      </c>
      <c r="W8" s="210">
        <v>0</v>
      </c>
      <c r="X8" s="210">
        <v>0</v>
      </c>
      <c r="Y8" s="210">
        <v>0</v>
      </c>
      <c r="Z8" s="210">
        <v>0</v>
      </c>
      <c r="AA8" s="210">
        <v>0</v>
      </c>
      <c r="AB8" s="210"/>
      <c r="AC8" s="210">
        <v>0</v>
      </c>
      <c r="AD8" s="237">
        <f>Forutsetninger!$B$13</f>
        <v>266.55</v>
      </c>
      <c r="AE8" s="217">
        <f>N8*Forutsetninger!$C$25</f>
        <v>5545.3653550203671</v>
      </c>
      <c r="AF8" s="217">
        <f t="shared" si="5"/>
        <v>426.48</v>
      </c>
      <c r="AG8" s="217">
        <f>S8*Forutsetninger!$C$19</f>
        <v>0</v>
      </c>
      <c r="AH8" s="217">
        <f>AE8+O8+AF8+R8*Forutsetninger!$C$19-AG8</f>
        <v>7694.7913009663125</v>
      </c>
      <c r="AI8" s="217">
        <f>AH8+P8*Forutsetninger!$B$6</f>
        <v>9659.7026689663126</v>
      </c>
      <c r="AJ8" s="217">
        <f>T8*Forutsetninger!$C$25</f>
        <v>0</v>
      </c>
      <c r="AK8" s="217">
        <f t="shared" si="6"/>
        <v>0</v>
      </c>
      <c r="AL8" s="217">
        <f>AJ8+U8+AK8+X8*Forutsetninger!$C$19</f>
        <v>0</v>
      </c>
      <c r="AM8" s="216">
        <f>(T8-E8)*Forutsetninger!$C$25+X8*Forutsetninger!$C$19+U8+V8*Forutsetninger!$B$6</f>
        <v>0</v>
      </c>
      <c r="AN8" s="216">
        <f>Y8*Forutsetninger!$C$25+IRData!Z8+IRData!AA8*Forutsetninger!$B$6+IRData!AC8*Forutsetninger!$C$19</f>
        <v>0</v>
      </c>
    </row>
    <row r="9" spans="1:40" ht="12.75" x14ac:dyDescent="0.2">
      <c r="A9">
        <v>322016</v>
      </c>
      <c r="B9" t="s">
        <v>192</v>
      </c>
      <c r="C9" t="s">
        <v>289</v>
      </c>
      <c r="D9" s="47">
        <f t="shared" si="7"/>
        <v>131410.99604797363</v>
      </c>
      <c r="E9" s="193">
        <v>0</v>
      </c>
      <c r="F9" s="47">
        <f t="shared" si="8"/>
        <v>131410.99604797363</v>
      </c>
      <c r="G9" s="47">
        <f t="shared" si="9"/>
        <v>69403</v>
      </c>
      <c r="H9" s="46">
        <f t="shared" si="0"/>
        <v>1104398</v>
      </c>
      <c r="I9" s="47">
        <f t="shared" si="10"/>
        <v>1115441.98</v>
      </c>
      <c r="J9" s="46">
        <f t="shared" si="1"/>
        <v>150631</v>
      </c>
      <c r="K9" s="46">
        <f t="shared" si="2"/>
        <v>4558</v>
      </c>
      <c r="L9" s="46">
        <f t="shared" si="3"/>
        <v>0</v>
      </c>
      <c r="M9" s="47">
        <f t="shared" si="4"/>
        <v>10069</v>
      </c>
      <c r="N9" s="210">
        <v>124705.09033203125</v>
      </c>
      <c r="O9" s="193">
        <v>67603</v>
      </c>
      <c r="P9" s="210">
        <v>1083725.96</v>
      </c>
      <c r="Q9" s="210">
        <v>150631</v>
      </c>
      <c r="R9" s="210">
        <v>10069</v>
      </c>
      <c r="S9" s="210">
        <v>9094.7099609375</v>
      </c>
      <c r="T9" s="210">
        <v>6705.9057159423828</v>
      </c>
      <c r="U9" s="193">
        <v>1800</v>
      </c>
      <c r="V9" s="210">
        <v>31716.02</v>
      </c>
      <c r="W9" s="210">
        <v>4558</v>
      </c>
      <c r="X9" s="210">
        <v>0</v>
      </c>
      <c r="Y9" s="210">
        <v>0</v>
      </c>
      <c r="Z9" s="210">
        <v>0</v>
      </c>
      <c r="AA9" s="210">
        <v>0</v>
      </c>
      <c r="AB9" s="210"/>
      <c r="AC9" s="210">
        <v>0</v>
      </c>
      <c r="AD9" s="237">
        <f>Forutsetninger!$B$13</f>
        <v>266.55</v>
      </c>
      <c r="AE9" s="217">
        <f>N9*Forutsetninger!$C$25</f>
        <v>131498.36373533256</v>
      </c>
      <c r="AF9" s="217">
        <f t="shared" si="5"/>
        <v>40150.693050000002</v>
      </c>
      <c r="AG9" s="217">
        <f>S9*Forutsetninger!$C$19</f>
        <v>9463.414418813345</v>
      </c>
      <c r="AH9" s="217">
        <f>AE9+O9+AF9+R9*Forutsetninger!$C$19-AG9</f>
        <v>240265.84506922192</v>
      </c>
      <c r="AI9" s="217">
        <f>AH9+P9*Forutsetninger!$B$6</f>
        <v>303988.93151722191</v>
      </c>
      <c r="AJ9" s="217">
        <f>T9*Forutsetninger!$C$25</f>
        <v>7071.2079728419685</v>
      </c>
      <c r="AK9" s="217">
        <f t="shared" si="6"/>
        <v>1214.9349000000002</v>
      </c>
      <c r="AL9" s="217">
        <f>AJ9+U9+AK9+X9*Forutsetninger!$C$19</f>
        <v>10086.142872841969</v>
      </c>
      <c r="AM9" s="216">
        <f>(T9-E9)*Forutsetninger!$C$25+X9*Forutsetninger!$C$19+U9+V9*Forutsetninger!$B$6</f>
        <v>10736.109948841968</v>
      </c>
      <c r="AN9" s="216">
        <f>Y9*Forutsetninger!$C$25+IRData!Z9+IRData!AA9*Forutsetninger!$B$6+IRData!AC9*Forutsetninger!$C$19</f>
        <v>0</v>
      </c>
    </row>
    <row r="10" spans="1:40" ht="12" customHeight="1" x14ac:dyDescent="0.2">
      <c r="A10">
        <v>352016</v>
      </c>
      <c r="B10" t="s">
        <v>163</v>
      </c>
      <c r="C10" t="s">
        <v>289</v>
      </c>
      <c r="D10" s="47">
        <f t="shared" si="7"/>
        <v>13414.9169921875</v>
      </c>
      <c r="E10" s="193">
        <v>0</v>
      </c>
      <c r="F10" s="47">
        <f t="shared" si="8"/>
        <v>13414.9169921875</v>
      </c>
      <c r="G10" s="47">
        <f t="shared" si="9"/>
        <v>4289</v>
      </c>
      <c r="H10" s="46">
        <f t="shared" si="0"/>
        <v>64286</v>
      </c>
      <c r="I10" s="47">
        <f t="shared" si="10"/>
        <v>64928.86</v>
      </c>
      <c r="J10" s="46">
        <f t="shared" si="1"/>
        <v>5551</v>
      </c>
      <c r="K10" s="46">
        <f t="shared" si="2"/>
        <v>0</v>
      </c>
      <c r="L10" s="46">
        <f t="shared" si="3"/>
        <v>0</v>
      </c>
      <c r="M10" s="47">
        <f t="shared" si="4"/>
        <v>628</v>
      </c>
      <c r="N10" s="210">
        <v>13414.9169921875</v>
      </c>
      <c r="O10" s="193">
        <v>4289</v>
      </c>
      <c r="P10" s="210">
        <v>64928.86</v>
      </c>
      <c r="Q10" s="210">
        <v>5551</v>
      </c>
      <c r="R10" s="210">
        <v>628</v>
      </c>
      <c r="S10" s="210">
        <v>493.55999755859375</v>
      </c>
      <c r="T10" s="210">
        <v>0</v>
      </c>
      <c r="U10" s="193">
        <v>0</v>
      </c>
      <c r="V10" s="210">
        <v>0</v>
      </c>
      <c r="W10" s="210">
        <v>0</v>
      </c>
      <c r="X10" s="210">
        <v>0</v>
      </c>
      <c r="Y10" s="210">
        <v>0</v>
      </c>
      <c r="Z10" s="210">
        <v>0</v>
      </c>
      <c r="AA10" s="210">
        <v>0</v>
      </c>
      <c r="AB10" s="210"/>
      <c r="AC10" s="210">
        <v>0</v>
      </c>
      <c r="AD10" s="237">
        <f>Forutsetninger!$B$13</f>
        <v>266.55</v>
      </c>
      <c r="AE10" s="217">
        <f>N10*Forutsetninger!$C$25</f>
        <v>14145.69068047787</v>
      </c>
      <c r="AF10" s="217">
        <f t="shared" si="5"/>
        <v>1479.61905</v>
      </c>
      <c r="AG10" s="217">
        <f>S10*Forutsetninger!$C$19</f>
        <v>513.56918664880698</v>
      </c>
      <c r="AH10" s="217">
        <f>AE10+O10+AF10+R10*Forutsetninger!$C$19-AG10</f>
        <v>20054.200003288523</v>
      </c>
      <c r="AI10" s="217">
        <f>AH10+P10*Forutsetninger!$B$6</f>
        <v>23872.016971288522</v>
      </c>
      <c r="AJ10" s="217">
        <f>T10*Forutsetninger!$C$25</f>
        <v>0</v>
      </c>
      <c r="AK10" s="217">
        <f t="shared" si="6"/>
        <v>0</v>
      </c>
      <c r="AL10" s="217">
        <f>AJ10+U10+AK10+X10*Forutsetninger!$C$19</f>
        <v>0</v>
      </c>
      <c r="AM10" s="216">
        <f>(T10-E10)*Forutsetninger!$C$25+X10*Forutsetninger!$C$19+U10+V10*Forutsetninger!$B$6</f>
        <v>0</v>
      </c>
      <c r="AN10" s="216">
        <f>Y10*Forutsetninger!$C$25+IRData!Z10+IRData!AA10*Forutsetninger!$B$6+IRData!AC10*Forutsetninger!$C$19</f>
        <v>0</v>
      </c>
    </row>
    <row r="11" spans="1:40" ht="12.75" x14ac:dyDescent="0.2">
      <c r="A11">
        <v>372016</v>
      </c>
      <c r="B11" t="s">
        <v>193</v>
      </c>
      <c r="C11" t="s">
        <v>289</v>
      </c>
      <c r="D11" s="47">
        <f t="shared" si="7"/>
        <v>41192.498657226563</v>
      </c>
      <c r="E11" s="193">
        <v>0</v>
      </c>
      <c r="F11" s="47">
        <f t="shared" si="8"/>
        <v>41192.498657226563</v>
      </c>
      <c r="G11" s="47">
        <f t="shared" si="9"/>
        <v>15777</v>
      </c>
      <c r="H11" s="46">
        <f t="shared" si="0"/>
        <v>256346</v>
      </c>
      <c r="I11" s="47">
        <f t="shared" si="10"/>
        <v>258909.46000000002</v>
      </c>
      <c r="J11" s="46">
        <f t="shared" si="1"/>
        <v>20201</v>
      </c>
      <c r="K11" s="46">
        <f t="shared" si="2"/>
        <v>23014</v>
      </c>
      <c r="L11" s="46">
        <f t="shared" si="3"/>
        <v>0</v>
      </c>
      <c r="M11" s="47">
        <f t="shared" si="4"/>
        <v>1854</v>
      </c>
      <c r="N11" s="210">
        <v>35238.756103515625</v>
      </c>
      <c r="O11" s="193">
        <v>11776</v>
      </c>
      <c r="P11" s="210">
        <v>206911.63</v>
      </c>
      <c r="Q11" s="210">
        <v>20201</v>
      </c>
      <c r="R11" s="210">
        <v>1854</v>
      </c>
      <c r="S11" s="210">
        <v>0</v>
      </c>
      <c r="T11" s="210">
        <v>5953.7425537109375</v>
      </c>
      <c r="U11" s="193">
        <v>4001</v>
      </c>
      <c r="V11" s="210">
        <v>51997.83</v>
      </c>
      <c r="W11" s="210">
        <v>23014</v>
      </c>
      <c r="X11" s="210">
        <v>0</v>
      </c>
      <c r="Y11" s="210">
        <v>0</v>
      </c>
      <c r="Z11" s="210">
        <v>0</v>
      </c>
      <c r="AA11" s="210">
        <v>0</v>
      </c>
      <c r="AB11" s="210"/>
      <c r="AC11" s="210">
        <v>0</v>
      </c>
      <c r="AD11" s="237">
        <f>Forutsetninger!$B$13</f>
        <v>266.55</v>
      </c>
      <c r="AE11" s="217">
        <f>N11*Forutsetninger!$C$25</f>
        <v>37158.37705857095</v>
      </c>
      <c r="AF11" s="217">
        <f t="shared" si="5"/>
        <v>5384.5765499999998</v>
      </c>
      <c r="AG11" s="217">
        <f>S11*Forutsetninger!$C$19</f>
        <v>0</v>
      </c>
      <c r="AH11" s="217">
        <f>AE11+O11+AF11+R11*Forutsetninger!$C$19-AG11</f>
        <v>56248.115770733108</v>
      </c>
      <c r="AI11" s="217">
        <f>AH11+P11*Forutsetninger!$B$6</f>
        <v>68414.519614733115</v>
      </c>
      <c r="AJ11" s="217">
        <f>T11*Forutsetninger!$C$25</f>
        <v>6278.0709418508332</v>
      </c>
      <c r="AK11" s="217">
        <f t="shared" si="6"/>
        <v>6134.3816999999999</v>
      </c>
      <c r="AL11" s="217">
        <f>AJ11+U11+AK11+X11*Forutsetninger!$C$19</f>
        <v>16413.452641850832</v>
      </c>
      <c r="AM11" s="216">
        <f>(T11-E11)*Forutsetninger!$C$25+X11*Forutsetninger!$C$19+U11+V11*Forutsetninger!$B$6</f>
        <v>13336.543345850834</v>
      </c>
      <c r="AN11" s="216">
        <f>Y11*Forutsetninger!$C$25+IRData!Z11+IRData!AA11*Forutsetninger!$B$6+IRData!AC11*Forutsetninger!$C$19</f>
        <v>0</v>
      </c>
    </row>
    <row r="12" spans="1:40" ht="12.75" x14ac:dyDescent="0.2">
      <c r="A12">
        <v>412016</v>
      </c>
      <c r="B12" t="s">
        <v>164</v>
      </c>
      <c r="C12" t="s">
        <v>289</v>
      </c>
      <c r="D12" s="47">
        <f t="shared" si="7"/>
        <v>8436.2475152015686</v>
      </c>
      <c r="E12" s="193">
        <v>0</v>
      </c>
      <c r="F12" s="47">
        <f t="shared" si="8"/>
        <v>8436.2475152015686</v>
      </c>
      <c r="G12" s="47">
        <f t="shared" si="9"/>
        <v>3036</v>
      </c>
      <c r="H12" s="47">
        <f t="shared" si="0"/>
        <v>35506</v>
      </c>
      <c r="I12" s="47">
        <f t="shared" si="10"/>
        <v>35861.060000000005</v>
      </c>
      <c r="J12" s="46">
        <f t="shared" si="1"/>
        <v>4268</v>
      </c>
      <c r="K12" s="46">
        <f t="shared" si="2"/>
        <v>0</v>
      </c>
      <c r="L12" s="46">
        <f t="shared" si="3"/>
        <v>0</v>
      </c>
      <c r="M12" s="47">
        <f t="shared" si="4"/>
        <v>316</v>
      </c>
      <c r="N12" s="210">
        <v>8429.6378173828125</v>
      </c>
      <c r="O12" s="193">
        <v>3019</v>
      </c>
      <c r="P12" s="210">
        <v>35636.840000000004</v>
      </c>
      <c r="Q12" s="210">
        <v>4268</v>
      </c>
      <c r="R12" s="210">
        <v>316</v>
      </c>
      <c r="S12" s="210">
        <v>493.55999755859375</v>
      </c>
      <c r="T12" s="210">
        <v>6.6096978187561035</v>
      </c>
      <c r="U12" s="193">
        <v>17</v>
      </c>
      <c r="V12" s="210">
        <v>224.22</v>
      </c>
      <c r="W12" s="210">
        <v>0</v>
      </c>
      <c r="X12" s="210">
        <v>0</v>
      </c>
      <c r="Y12" s="210">
        <v>0</v>
      </c>
      <c r="Z12" s="210">
        <v>0</v>
      </c>
      <c r="AA12" s="210">
        <v>0</v>
      </c>
      <c r="AB12" s="210"/>
      <c r="AC12" s="210">
        <v>0</v>
      </c>
      <c r="AD12" s="237">
        <f>Forutsetninger!$B$13</f>
        <v>266.55</v>
      </c>
      <c r="AE12" s="217">
        <f>N12*Forutsetninger!$C$25</f>
        <v>8888.8398774737052</v>
      </c>
      <c r="AF12" s="217">
        <f t="shared" si="5"/>
        <v>1137.6354000000001</v>
      </c>
      <c r="AG12" s="217">
        <f>S12*Forutsetninger!$C$19</f>
        <v>513.56918664880698</v>
      </c>
      <c r="AH12" s="217">
        <f>AE12+O12+AF12+R12*Forutsetninger!$C$19-AG12</f>
        <v>12860.716901635709</v>
      </c>
      <c r="AI12" s="217">
        <f>AH12+P12*Forutsetninger!$B$6</f>
        <v>14956.163093635711</v>
      </c>
      <c r="AJ12" s="217">
        <f>T12*Forutsetninger!$C$25</f>
        <v>6.9697591785327004</v>
      </c>
      <c r="AK12" s="217">
        <f t="shared" si="6"/>
        <v>0</v>
      </c>
      <c r="AL12" s="217">
        <f>AJ12+U12+AK12+X12*Forutsetninger!$C$19</f>
        <v>23.969759178532701</v>
      </c>
      <c r="AM12" s="216">
        <f>(T12-E12)*Forutsetninger!$C$25+X12*Forutsetninger!$C$19+U12+V12*Forutsetninger!$B$6</f>
        <v>37.1538951785327</v>
      </c>
      <c r="AN12" s="216">
        <f>Y12*Forutsetninger!$C$25+IRData!Z12+IRData!AA12*Forutsetninger!$B$6+IRData!AC12*Forutsetninger!$C$19</f>
        <v>0</v>
      </c>
    </row>
    <row r="13" spans="1:40" ht="12.75" x14ac:dyDescent="0.2">
      <c r="A13">
        <v>422016</v>
      </c>
      <c r="B13" t="s">
        <v>194</v>
      </c>
      <c r="C13" t="s">
        <v>289</v>
      </c>
      <c r="D13" s="47">
        <f t="shared" si="7"/>
        <v>30828.671142578125</v>
      </c>
      <c r="E13" s="193">
        <v>0</v>
      </c>
      <c r="F13" s="47">
        <f t="shared" si="8"/>
        <v>30828.671142578125</v>
      </c>
      <c r="G13" s="47">
        <f t="shared" si="9"/>
        <v>10586</v>
      </c>
      <c r="H13" s="46">
        <f t="shared" si="0"/>
        <v>135615</v>
      </c>
      <c r="I13" s="47">
        <f t="shared" si="10"/>
        <v>136971.15</v>
      </c>
      <c r="J13" s="46">
        <f t="shared" si="1"/>
        <v>14036</v>
      </c>
      <c r="K13" s="46">
        <f t="shared" si="2"/>
        <v>0</v>
      </c>
      <c r="L13" s="46">
        <f t="shared" si="3"/>
        <v>0</v>
      </c>
      <c r="M13" s="47">
        <f t="shared" si="4"/>
        <v>1511</v>
      </c>
      <c r="N13" s="210">
        <v>30828.671142578125</v>
      </c>
      <c r="O13" s="193">
        <v>10586</v>
      </c>
      <c r="P13" s="210">
        <v>136971.15</v>
      </c>
      <c r="Q13" s="210">
        <v>14036</v>
      </c>
      <c r="R13" s="210">
        <v>1511</v>
      </c>
      <c r="S13" s="210">
        <v>0</v>
      </c>
      <c r="T13" s="210">
        <v>0</v>
      </c>
      <c r="U13" s="193">
        <v>0</v>
      </c>
      <c r="V13" s="210">
        <v>0</v>
      </c>
      <c r="W13" s="210">
        <v>0</v>
      </c>
      <c r="X13" s="210">
        <v>0</v>
      </c>
      <c r="Y13" s="210">
        <v>0</v>
      </c>
      <c r="Z13" s="210">
        <v>0</v>
      </c>
      <c r="AA13" s="210">
        <v>0</v>
      </c>
      <c r="AB13" s="210"/>
      <c r="AC13" s="210">
        <v>0</v>
      </c>
      <c r="AD13" s="237">
        <f>Forutsetninger!$B$13</f>
        <v>266.55</v>
      </c>
      <c r="AE13" s="217">
        <f>N13*Forutsetninger!$C$25</f>
        <v>32508.054006376155</v>
      </c>
      <c r="AF13" s="217">
        <f t="shared" si="5"/>
        <v>3741.2958000000003</v>
      </c>
      <c r="AG13" s="217">
        <f>S13*Forutsetninger!$C$19</f>
        <v>0</v>
      </c>
      <c r="AH13" s="217">
        <f>AE13+O13+AF13+R13*Forutsetninger!$C$19-AG13</f>
        <v>48407.606563132918</v>
      </c>
      <c r="AI13" s="217">
        <f>AH13+P13*Forutsetninger!$B$6</f>
        <v>56461.510183132916</v>
      </c>
      <c r="AJ13" s="217">
        <f>T13*Forutsetninger!$C$25</f>
        <v>0</v>
      </c>
      <c r="AK13" s="217">
        <f t="shared" si="6"/>
        <v>0</v>
      </c>
      <c r="AL13" s="217">
        <f>AJ13+U13+AK13+X13*Forutsetninger!$C$19</f>
        <v>0</v>
      </c>
      <c r="AM13" s="216">
        <f>(T13-E13)*Forutsetninger!$C$25+X13*Forutsetninger!$C$19+U13+V13*Forutsetninger!$B$6</f>
        <v>0</v>
      </c>
      <c r="AN13" s="216">
        <f>Y13*Forutsetninger!$C$25+IRData!Z13+IRData!AA13*Forutsetninger!$B$6+IRData!AC13*Forutsetninger!$C$19</f>
        <v>0</v>
      </c>
    </row>
    <row r="14" spans="1:40" ht="12.75" x14ac:dyDescent="0.2">
      <c r="A14">
        <v>432016</v>
      </c>
      <c r="B14" t="s">
        <v>195</v>
      </c>
      <c r="C14" t="s">
        <v>289</v>
      </c>
      <c r="D14" s="47">
        <f t="shared" si="7"/>
        <v>24636.083984375</v>
      </c>
      <c r="E14" s="193">
        <v>0</v>
      </c>
      <c r="F14" s="47">
        <f t="shared" si="8"/>
        <v>24636.083984375</v>
      </c>
      <c r="G14" s="47">
        <f t="shared" si="9"/>
        <v>10625</v>
      </c>
      <c r="H14" s="46">
        <f t="shared" si="0"/>
        <v>176981</v>
      </c>
      <c r="I14" s="47">
        <f t="shared" si="10"/>
        <v>178750.81</v>
      </c>
      <c r="J14" s="46">
        <f t="shared" si="1"/>
        <v>9748</v>
      </c>
      <c r="K14" s="46">
        <f t="shared" si="2"/>
        <v>0</v>
      </c>
      <c r="L14" s="46">
        <f t="shared" si="3"/>
        <v>0</v>
      </c>
      <c r="M14" s="47">
        <f t="shared" si="4"/>
        <v>1388</v>
      </c>
      <c r="N14" s="210">
        <v>24636.083984375</v>
      </c>
      <c r="O14" s="193">
        <v>10625</v>
      </c>
      <c r="P14" s="210">
        <v>178750.81</v>
      </c>
      <c r="Q14" s="210">
        <v>9748</v>
      </c>
      <c r="R14" s="210">
        <v>1388</v>
      </c>
      <c r="S14" s="210">
        <v>263.23001098632812</v>
      </c>
      <c r="T14" s="210">
        <v>0</v>
      </c>
      <c r="U14" s="193">
        <v>0</v>
      </c>
      <c r="V14" s="210">
        <v>0</v>
      </c>
      <c r="W14" s="210">
        <v>0</v>
      </c>
      <c r="X14" s="210">
        <v>0</v>
      </c>
      <c r="Y14" s="210">
        <v>0</v>
      </c>
      <c r="Z14" s="210">
        <v>0</v>
      </c>
      <c r="AA14" s="210">
        <v>0</v>
      </c>
      <c r="AB14" s="210"/>
      <c r="AC14" s="210">
        <v>0</v>
      </c>
      <c r="AD14" s="237">
        <f>Forutsetninger!$B$13</f>
        <v>266.55</v>
      </c>
      <c r="AE14" s="217">
        <f>N14*Forutsetninger!$C$25</f>
        <v>25978.127469905157</v>
      </c>
      <c r="AF14" s="217">
        <f t="shared" si="5"/>
        <v>2598.3294000000001</v>
      </c>
      <c r="AG14" s="217">
        <f>S14*Forutsetninger!$C$19</f>
        <v>273.9014979182063</v>
      </c>
      <c r="AH14" s="217">
        <f>AE14+O14+AF14+R14*Forutsetninger!$C$19-AG14</f>
        <v>40371.82564225723</v>
      </c>
      <c r="AI14" s="217">
        <f>AH14+P14*Forutsetninger!$B$6</f>
        <v>50882.373270257231</v>
      </c>
      <c r="AJ14" s="217">
        <f>T14*Forutsetninger!$C$25</f>
        <v>0</v>
      </c>
      <c r="AK14" s="217">
        <f t="shared" si="6"/>
        <v>0</v>
      </c>
      <c r="AL14" s="217">
        <f>AJ14+U14+AK14+X14*Forutsetninger!$C$19</f>
        <v>0</v>
      </c>
      <c r="AM14" s="216">
        <f>(T14-E14)*Forutsetninger!$C$25+X14*Forutsetninger!$C$19+U14+V14*Forutsetninger!$B$6</f>
        <v>0</v>
      </c>
      <c r="AN14" s="216">
        <f>Y14*Forutsetninger!$C$25+IRData!Z14+IRData!AA14*Forutsetninger!$B$6+IRData!AC14*Forutsetninger!$C$19</f>
        <v>0</v>
      </c>
    </row>
    <row r="15" spans="1:40" ht="12.75" x14ac:dyDescent="0.2">
      <c r="A15">
        <v>452016</v>
      </c>
      <c r="B15" t="s">
        <v>196</v>
      </c>
      <c r="C15" t="s">
        <v>289</v>
      </c>
      <c r="D15" s="47">
        <f t="shared" si="7"/>
        <v>15738.158325195313</v>
      </c>
      <c r="E15" s="193">
        <v>0</v>
      </c>
      <c r="F15" s="47">
        <f t="shared" si="8"/>
        <v>15738.158325195313</v>
      </c>
      <c r="G15" s="47">
        <f t="shared" si="9"/>
        <v>2882</v>
      </c>
      <c r="H15" s="46">
        <f t="shared" si="0"/>
        <v>49212</v>
      </c>
      <c r="I15" s="47">
        <f t="shared" si="10"/>
        <v>49704.12</v>
      </c>
      <c r="J15" s="46">
        <f t="shared" si="1"/>
        <v>4651</v>
      </c>
      <c r="K15" s="46">
        <f t="shared" si="2"/>
        <v>0</v>
      </c>
      <c r="L15" s="46">
        <f t="shared" si="3"/>
        <v>0</v>
      </c>
      <c r="M15" s="47">
        <f t="shared" si="4"/>
        <v>177</v>
      </c>
      <c r="N15" s="210">
        <v>15738.158325195313</v>
      </c>
      <c r="O15" s="193">
        <v>2882</v>
      </c>
      <c r="P15" s="210">
        <v>49704.12</v>
      </c>
      <c r="Q15" s="210">
        <v>4651</v>
      </c>
      <c r="R15" s="210">
        <v>177</v>
      </c>
      <c r="S15" s="210">
        <v>197.41999816894531</v>
      </c>
      <c r="T15" s="210">
        <v>0</v>
      </c>
      <c r="U15" s="193">
        <v>0</v>
      </c>
      <c r="V15" s="210">
        <v>0</v>
      </c>
      <c r="W15" s="210">
        <v>0</v>
      </c>
      <c r="X15" s="210">
        <v>0</v>
      </c>
      <c r="Y15" s="210">
        <v>0</v>
      </c>
      <c r="Z15" s="210">
        <v>0</v>
      </c>
      <c r="AA15" s="210">
        <v>0</v>
      </c>
      <c r="AB15" s="210"/>
      <c r="AC15" s="210">
        <v>0</v>
      </c>
      <c r="AD15" s="237">
        <f>Forutsetninger!$B$13</f>
        <v>266.55</v>
      </c>
      <c r="AE15" s="217">
        <f>N15*Forutsetninger!$C$25</f>
        <v>16595.489907112566</v>
      </c>
      <c r="AF15" s="217">
        <f t="shared" si="5"/>
        <v>1239.72405</v>
      </c>
      <c r="AG15" s="217">
        <f>S15*Forutsetninger!$C$19</f>
        <v>205.42351160822687</v>
      </c>
      <c r="AH15" s="217">
        <f>AE15+O15+AF15+R15*Forutsetninger!$C$19-AG15</f>
        <v>20695.966121180016</v>
      </c>
      <c r="AI15" s="217">
        <f>AH15+P15*Forutsetninger!$B$6</f>
        <v>23618.568377180018</v>
      </c>
      <c r="AJ15" s="217">
        <f>T15*Forutsetninger!$C$25</f>
        <v>0</v>
      </c>
      <c r="AK15" s="217">
        <f t="shared" si="6"/>
        <v>0</v>
      </c>
      <c r="AL15" s="217">
        <f>AJ15+U15+AK15+X15*Forutsetninger!$C$19</f>
        <v>0</v>
      </c>
      <c r="AM15" s="216">
        <f>(T15-E15)*Forutsetninger!$C$25+X15*Forutsetninger!$C$19+U15+V15*Forutsetninger!$B$6</f>
        <v>0</v>
      </c>
      <c r="AN15" s="216">
        <f>Y15*Forutsetninger!$C$25+IRData!Z15+IRData!AA15*Forutsetninger!$B$6+IRData!AC15*Forutsetninger!$C$19</f>
        <v>0</v>
      </c>
    </row>
    <row r="16" spans="1:40" ht="12.75" x14ac:dyDescent="0.2">
      <c r="A16">
        <v>462016</v>
      </c>
      <c r="B16" t="s">
        <v>197</v>
      </c>
      <c r="C16" t="s">
        <v>289</v>
      </c>
      <c r="D16" s="47">
        <f t="shared" si="7"/>
        <v>9721.7495422363281</v>
      </c>
      <c r="E16" s="193">
        <v>0</v>
      </c>
      <c r="F16" s="47">
        <f t="shared" si="8"/>
        <v>9721.7495422363281</v>
      </c>
      <c r="G16" s="47">
        <f t="shared" si="9"/>
        <v>2271</v>
      </c>
      <c r="H16" s="47">
        <f t="shared" si="0"/>
        <v>31728</v>
      </c>
      <c r="I16" s="47">
        <f t="shared" si="10"/>
        <v>32045.279999999999</v>
      </c>
      <c r="J16" s="46">
        <f t="shared" si="1"/>
        <v>2165</v>
      </c>
      <c r="K16" s="46">
        <f t="shared" si="2"/>
        <v>0</v>
      </c>
      <c r="L16" s="46">
        <f t="shared" si="3"/>
        <v>0</v>
      </c>
      <c r="M16" s="47">
        <f t="shared" si="4"/>
        <v>321</v>
      </c>
      <c r="N16" s="210">
        <v>9721.7495422363281</v>
      </c>
      <c r="O16" s="193">
        <v>2271</v>
      </c>
      <c r="P16" s="210">
        <v>32045.279999999999</v>
      </c>
      <c r="Q16" s="210">
        <v>2165</v>
      </c>
      <c r="R16" s="210">
        <v>321</v>
      </c>
      <c r="S16" s="210">
        <v>0</v>
      </c>
      <c r="T16" s="210">
        <v>0</v>
      </c>
      <c r="U16" s="193">
        <v>0</v>
      </c>
      <c r="V16" s="210">
        <v>0</v>
      </c>
      <c r="W16" s="210">
        <v>0</v>
      </c>
      <c r="X16" s="210">
        <v>0</v>
      </c>
      <c r="Y16" s="210">
        <v>0</v>
      </c>
      <c r="Z16" s="210">
        <v>0</v>
      </c>
      <c r="AA16" s="210">
        <v>0</v>
      </c>
      <c r="AB16" s="210"/>
      <c r="AC16" s="210">
        <v>0</v>
      </c>
      <c r="AD16" s="237">
        <f>Forutsetninger!$B$13</f>
        <v>266.55</v>
      </c>
      <c r="AE16" s="217">
        <f>N16*Forutsetninger!$C$25</f>
        <v>10251.339011463209</v>
      </c>
      <c r="AF16" s="217">
        <f t="shared" si="5"/>
        <v>577.08074999999997</v>
      </c>
      <c r="AG16" s="217">
        <f>S16*Forutsetninger!$C$19</f>
        <v>0</v>
      </c>
      <c r="AH16" s="217">
        <f>AE16+O16+AF16+R16*Forutsetninger!$C$19-AG16</f>
        <v>13433.433274976722</v>
      </c>
      <c r="AI16" s="217">
        <f>AH16+P16*Forutsetninger!$B$6</f>
        <v>15317.695738976721</v>
      </c>
      <c r="AJ16" s="217">
        <f>T16*Forutsetninger!$C$25</f>
        <v>0</v>
      </c>
      <c r="AK16" s="217">
        <f t="shared" si="6"/>
        <v>0</v>
      </c>
      <c r="AL16" s="217">
        <f>AJ16+U16+AK16+X16*Forutsetninger!$C$19</f>
        <v>0</v>
      </c>
      <c r="AM16" s="216">
        <f>(T16-E16)*Forutsetninger!$C$25+X16*Forutsetninger!$C$19+U16+V16*Forutsetninger!$B$6</f>
        <v>0</v>
      </c>
      <c r="AN16" s="216">
        <f>Y16*Forutsetninger!$C$25+IRData!Z16+IRData!AA16*Forutsetninger!$B$6+IRData!AC16*Forutsetninger!$C$19</f>
        <v>0</v>
      </c>
    </row>
    <row r="17" spans="1:40" ht="12.75" x14ac:dyDescent="0.2">
      <c r="A17">
        <v>522016</v>
      </c>
      <c r="B17" t="s">
        <v>198</v>
      </c>
      <c r="C17" t="s">
        <v>289</v>
      </c>
      <c r="D17" s="47">
        <f t="shared" si="7"/>
        <v>7409.5597534179687</v>
      </c>
      <c r="E17" s="193">
        <v>0</v>
      </c>
      <c r="F17" s="47">
        <f t="shared" si="8"/>
        <v>7409.5597534179687</v>
      </c>
      <c r="G17" s="47">
        <f t="shared" si="9"/>
        <v>2139</v>
      </c>
      <c r="H17" s="47">
        <f t="shared" si="0"/>
        <v>32623</v>
      </c>
      <c r="I17" s="47">
        <f t="shared" si="10"/>
        <v>32949.230000000003</v>
      </c>
      <c r="J17" s="46">
        <f t="shared" si="1"/>
        <v>1970</v>
      </c>
      <c r="K17" s="46">
        <f t="shared" si="2"/>
        <v>0</v>
      </c>
      <c r="L17" s="46">
        <f t="shared" si="3"/>
        <v>0</v>
      </c>
      <c r="M17" s="47">
        <f t="shared" si="4"/>
        <v>194</v>
      </c>
      <c r="N17" s="210">
        <v>7409.5597534179687</v>
      </c>
      <c r="O17" s="193">
        <v>2139</v>
      </c>
      <c r="P17" s="210">
        <v>32949.230000000003</v>
      </c>
      <c r="Q17" s="210">
        <v>1970</v>
      </c>
      <c r="R17" s="210">
        <v>194</v>
      </c>
      <c r="S17" s="210">
        <v>463.1400146484375</v>
      </c>
      <c r="T17" s="210">
        <v>0</v>
      </c>
      <c r="U17" s="193">
        <v>0</v>
      </c>
      <c r="V17" s="210">
        <v>0</v>
      </c>
      <c r="W17" s="210">
        <v>0</v>
      </c>
      <c r="X17" s="210">
        <v>0</v>
      </c>
      <c r="Y17" s="210">
        <v>0</v>
      </c>
      <c r="Z17" s="210">
        <v>0</v>
      </c>
      <c r="AA17" s="210">
        <v>0</v>
      </c>
      <c r="AB17" s="210"/>
      <c r="AC17" s="210">
        <v>0</v>
      </c>
      <c r="AD17" s="237">
        <f>Forutsetninger!$B$13</f>
        <v>266.55</v>
      </c>
      <c r="AE17" s="217">
        <f>N17*Forutsetninger!$C$25</f>
        <v>7813.1933586625273</v>
      </c>
      <c r="AF17" s="217">
        <f t="shared" si="5"/>
        <v>525.10350000000005</v>
      </c>
      <c r="AG17" s="217">
        <f>S17*Forutsetninger!$C$19</f>
        <v>481.91596118823901</v>
      </c>
      <c r="AH17" s="217">
        <f>AE17+O17+AF17+R17*Forutsetninger!$C$19-AG17</f>
        <v>10197.245762339153</v>
      </c>
      <c r="AI17" s="217">
        <f>AH17+P17*Forutsetninger!$B$6</f>
        <v>12134.660486339153</v>
      </c>
      <c r="AJ17" s="217">
        <f>T17*Forutsetninger!$C$25</f>
        <v>0</v>
      </c>
      <c r="AK17" s="217">
        <f t="shared" si="6"/>
        <v>0</v>
      </c>
      <c r="AL17" s="217">
        <f>AJ17+U17+AK17+X17*Forutsetninger!$C$19</f>
        <v>0</v>
      </c>
      <c r="AM17" s="216">
        <f>(T17-E17)*Forutsetninger!$C$25+X17*Forutsetninger!$C$19+U17+V17*Forutsetninger!$B$6</f>
        <v>0</v>
      </c>
      <c r="AN17" s="216">
        <f>Y17*Forutsetninger!$C$25+IRData!Z17+IRData!AA17*Forutsetninger!$B$6+IRData!AC17*Forutsetninger!$C$19</f>
        <v>0</v>
      </c>
    </row>
    <row r="18" spans="1:40" ht="12.75" x14ac:dyDescent="0.2">
      <c r="A18">
        <v>532016</v>
      </c>
      <c r="B18" t="s">
        <v>199</v>
      </c>
      <c r="C18" t="s">
        <v>289</v>
      </c>
      <c r="D18" s="47">
        <f t="shared" si="7"/>
        <v>27427.72412109375</v>
      </c>
      <c r="E18" s="193">
        <v>0</v>
      </c>
      <c r="F18" s="47">
        <f t="shared" si="8"/>
        <v>27427.72412109375</v>
      </c>
      <c r="G18" s="47">
        <f t="shared" si="9"/>
        <v>14544</v>
      </c>
      <c r="H18" s="46">
        <f t="shared" si="0"/>
        <v>209728</v>
      </c>
      <c r="I18" s="47">
        <f t="shared" si="10"/>
        <v>211825.28</v>
      </c>
      <c r="J18" s="46">
        <f t="shared" si="1"/>
        <v>16047</v>
      </c>
      <c r="K18" s="46">
        <f t="shared" si="2"/>
        <v>0</v>
      </c>
      <c r="L18" s="46">
        <f t="shared" si="3"/>
        <v>0</v>
      </c>
      <c r="M18" s="47">
        <f t="shared" si="4"/>
        <v>1992</v>
      </c>
      <c r="N18" s="210">
        <v>27427.72412109375</v>
      </c>
      <c r="O18" s="193">
        <v>14544</v>
      </c>
      <c r="P18" s="210">
        <v>211825.28</v>
      </c>
      <c r="Q18" s="210">
        <v>16047</v>
      </c>
      <c r="R18" s="210">
        <v>1992</v>
      </c>
      <c r="S18" s="210">
        <v>0</v>
      </c>
      <c r="T18" s="210">
        <v>0</v>
      </c>
      <c r="U18" s="193">
        <v>0</v>
      </c>
      <c r="V18" s="210">
        <v>0</v>
      </c>
      <c r="W18" s="210">
        <v>0</v>
      </c>
      <c r="X18" s="210">
        <v>0</v>
      </c>
      <c r="Y18" s="210">
        <v>0</v>
      </c>
      <c r="Z18" s="210">
        <v>0</v>
      </c>
      <c r="AA18" s="210">
        <v>0</v>
      </c>
      <c r="AB18" s="210"/>
      <c r="AC18" s="210">
        <v>0</v>
      </c>
      <c r="AD18" s="237">
        <f>Forutsetninger!$B$13</f>
        <v>266.55</v>
      </c>
      <c r="AE18" s="217">
        <f>N18*Forutsetninger!$C$25</f>
        <v>28921.841388390687</v>
      </c>
      <c r="AF18" s="217">
        <f t="shared" si="5"/>
        <v>4277.3278500000006</v>
      </c>
      <c r="AG18" s="217">
        <f>S18*Forutsetninger!$C$19</f>
        <v>0</v>
      </c>
      <c r="AH18" s="217">
        <f>AE18+O18+AF18+R18*Forutsetninger!$C$19-AG18</f>
        <v>49815.925995147452</v>
      </c>
      <c r="AI18" s="217">
        <f>AH18+P18*Forutsetninger!$B$6</f>
        <v>62271.25245914745</v>
      </c>
      <c r="AJ18" s="217">
        <f>T18*Forutsetninger!$C$25</f>
        <v>0</v>
      </c>
      <c r="AK18" s="217">
        <f t="shared" si="6"/>
        <v>0</v>
      </c>
      <c r="AL18" s="217">
        <f>AJ18+U18+AK18+X18*Forutsetninger!$C$19</f>
        <v>0</v>
      </c>
      <c r="AM18" s="216">
        <f>(T18-E18)*Forutsetninger!$C$25+X18*Forutsetninger!$C$19+U18+V18*Forutsetninger!$B$6</f>
        <v>0</v>
      </c>
      <c r="AN18" s="216">
        <f>Y18*Forutsetninger!$C$25+IRData!Z18+IRData!AA18*Forutsetninger!$B$6+IRData!AC18*Forutsetninger!$C$19</f>
        <v>0</v>
      </c>
    </row>
    <row r="19" spans="1:40" ht="12.75" x14ac:dyDescent="0.2">
      <c r="A19">
        <v>552016</v>
      </c>
      <c r="B19" t="s">
        <v>200</v>
      </c>
      <c r="C19" t="s">
        <v>289</v>
      </c>
      <c r="D19" s="47">
        <f t="shared" si="7"/>
        <v>18083.543640136719</v>
      </c>
      <c r="E19" s="193">
        <v>0</v>
      </c>
      <c r="F19" s="47">
        <f t="shared" si="8"/>
        <v>18083.543640136719</v>
      </c>
      <c r="G19" s="47">
        <f t="shared" si="9"/>
        <v>4220</v>
      </c>
      <c r="H19" s="46">
        <f t="shared" si="0"/>
        <v>78272</v>
      </c>
      <c r="I19" s="47">
        <f t="shared" si="10"/>
        <v>79054.720000000001</v>
      </c>
      <c r="J19" s="46">
        <f t="shared" si="1"/>
        <v>6820</v>
      </c>
      <c r="K19" s="46">
        <f t="shared" si="2"/>
        <v>0</v>
      </c>
      <c r="L19" s="46">
        <f t="shared" si="3"/>
        <v>0</v>
      </c>
      <c r="M19" s="47">
        <f t="shared" si="4"/>
        <v>612</v>
      </c>
      <c r="N19" s="210">
        <v>18083.543640136719</v>
      </c>
      <c r="O19" s="193">
        <v>4220</v>
      </c>
      <c r="P19" s="210">
        <v>79054.720000000001</v>
      </c>
      <c r="Q19" s="210">
        <v>6820</v>
      </c>
      <c r="R19" s="210">
        <v>612</v>
      </c>
      <c r="S19" s="210">
        <v>361.94000244140625</v>
      </c>
      <c r="T19" s="210">
        <v>0</v>
      </c>
      <c r="U19" s="193">
        <v>0</v>
      </c>
      <c r="V19" s="210">
        <v>0</v>
      </c>
      <c r="W19" s="210">
        <v>0</v>
      </c>
      <c r="X19" s="210">
        <v>0</v>
      </c>
      <c r="Y19" s="210">
        <v>0</v>
      </c>
      <c r="Z19" s="210">
        <v>0</v>
      </c>
      <c r="AA19" s="210">
        <v>0</v>
      </c>
      <c r="AB19" s="210"/>
      <c r="AC19" s="210">
        <v>0</v>
      </c>
      <c r="AD19" s="237">
        <f>Forutsetninger!$B$13</f>
        <v>266.55</v>
      </c>
      <c r="AE19" s="217">
        <f>N19*Forutsetninger!$C$25</f>
        <v>19068.639402634439</v>
      </c>
      <c r="AF19" s="217">
        <f t="shared" si="5"/>
        <v>1817.8710000000001</v>
      </c>
      <c r="AG19" s="217">
        <f>S19*Forutsetninger!$C$19</f>
        <v>376.61324578362542</v>
      </c>
      <c r="AH19" s="217">
        <f>AE19+O19+AF19+R19*Forutsetninger!$C$19-AG19</f>
        <v>25366.707967661623</v>
      </c>
      <c r="AI19" s="217">
        <f>AH19+P19*Forutsetninger!$B$6</f>
        <v>30015.125503661624</v>
      </c>
      <c r="AJ19" s="217">
        <f>T19*Forutsetninger!$C$25</f>
        <v>0</v>
      </c>
      <c r="AK19" s="217">
        <f t="shared" si="6"/>
        <v>0</v>
      </c>
      <c r="AL19" s="217">
        <f>AJ19+U19+AK19+X19*Forutsetninger!$C$19</f>
        <v>0</v>
      </c>
      <c r="AM19" s="216">
        <f>(T19-E19)*Forutsetninger!$C$25+X19*Forutsetninger!$C$19+U19+V19*Forutsetninger!$B$6</f>
        <v>0</v>
      </c>
      <c r="AN19" s="216">
        <f>Y19*Forutsetninger!$C$25+IRData!Z19+IRData!AA19*Forutsetninger!$B$6+IRData!AC19*Forutsetninger!$C$19</f>
        <v>0</v>
      </c>
    </row>
    <row r="20" spans="1:40" ht="12.75" x14ac:dyDescent="0.2">
      <c r="A20">
        <v>562016</v>
      </c>
      <c r="B20" t="s">
        <v>201</v>
      </c>
      <c r="C20" t="s">
        <v>289</v>
      </c>
      <c r="D20" s="47">
        <f t="shared" si="7"/>
        <v>70558.131874084473</v>
      </c>
      <c r="E20" s="193">
        <v>0</v>
      </c>
      <c r="F20" s="47">
        <f t="shared" si="8"/>
        <v>70558.131874084473</v>
      </c>
      <c r="G20" s="47">
        <f t="shared" si="9"/>
        <v>32840</v>
      </c>
      <c r="H20" s="47">
        <f t="shared" si="0"/>
        <v>463412</v>
      </c>
      <c r="I20" s="47">
        <f t="shared" si="10"/>
        <v>468046.12</v>
      </c>
      <c r="J20" s="46">
        <f t="shared" si="1"/>
        <v>29231</v>
      </c>
      <c r="K20" s="46">
        <f t="shared" si="2"/>
        <v>8705</v>
      </c>
      <c r="L20" s="46">
        <f t="shared" si="3"/>
        <v>0</v>
      </c>
      <c r="M20" s="47">
        <f t="shared" si="4"/>
        <v>5489</v>
      </c>
      <c r="N20" s="210">
        <v>61526.801879882813</v>
      </c>
      <c r="O20" s="193">
        <v>25671</v>
      </c>
      <c r="P20" s="210">
        <v>350376.07</v>
      </c>
      <c r="Q20" s="210">
        <v>29231</v>
      </c>
      <c r="R20" s="210">
        <v>5221</v>
      </c>
      <c r="S20" s="210">
        <v>0</v>
      </c>
      <c r="T20" s="210">
        <v>8708.9292907714844</v>
      </c>
      <c r="U20" s="193">
        <v>6870</v>
      </c>
      <c r="V20" s="210">
        <v>112501.88</v>
      </c>
      <c r="W20" s="210">
        <v>8705</v>
      </c>
      <c r="X20" s="210">
        <v>268</v>
      </c>
      <c r="Y20" s="210">
        <v>322.40070343017578</v>
      </c>
      <c r="Z20" s="210">
        <v>299</v>
      </c>
      <c r="AA20" s="210">
        <v>5168.17</v>
      </c>
      <c r="AB20" s="210"/>
      <c r="AC20" s="210">
        <v>0</v>
      </c>
      <c r="AD20" s="237">
        <f>Forutsetninger!$B$13</f>
        <v>266.55</v>
      </c>
      <c r="AE20" s="217">
        <f>N20*Forutsetninger!$C$25</f>
        <v>64878.456456997053</v>
      </c>
      <c r="AF20" s="217">
        <f t="shared" si="5"/>
        <v>7791.5230500000007</v>
      </c>
      <c r="AG20" s="217">
        <f>S20*Forutsetninger!$C$19</f>
        <v>0</v>
      </c>
      <c r="AH20" s="217">
        <f>AE20+O20+AF20+R20*Forutsetninger!$C$19-AG20</f>
        <v>103773.64166915922</v>
      </c>
      <c r="AI20" s="217">
        <f>AH20+P20*Forutsetninger!$B$6</f>
        <v>124375.75458515921</v>
      </c>
      <c r="AJ20" s="217">
        <f>T20*Forutsetninger!$C$25</f>
        <v>9183.345672369931</v>
      </c>
      <c r="AK20" s="217">
        <f t="shared" si="6"/>
        <v>2320.3177500000002</v>
      </c>
      <c r="AL20" s="217">
        <f>AJ20+U20+AK20+X20*Forutsetninger!$C$19</f>
        <v>18652.528287234793</v>
      </c>
      <c r="AM20" s="216">
        <f>(T20-E20)*Forutsetninger!$C$25+X20*Forutsetninger!$C$19+U20+V20*Forutsetninger!$B$6</f>
        <v>22947.321081234797</v>
      </c>
      <c r="AN20" s="216">
        <f>Y20*Forutsetninger!$C$25+IRData!Z20+IRData!AA20*Forutsetninger!$B$6+IRData!AC20*Forutsetninger!$C$19</f>
        <v>942.85178366372634</v>
      </c>
    </row>
    <row r="21" spans="1:40" ht="12.75" x14ac:dyDescent="0.2">
      <c r="A21">
        <v>632016</v>
      </c>
      <c r="B21" t="s">
        <v>202</v>
      </c>
      <c r="C21" t="s">
        <v>289</v>
      </c>
      <c r="D21" s="47">
        <f t="shared" si="7"/>
        <v>30888.064788818359</v>
      </c>
      <c r="E21" s="193">
        <v>0</v>
      </c>
      <c r="F21" s="47">
        <f t="shared" si="8"/>
        <v>30888.064788818359</v>
      </c>
      <c r="G21" s="47">
        <f t="shared" si="9"/>
        <v>10451</v>
      </c>
      <c r="H21" s="47">
        <f t="shared" si="0"/>
        <v>159110</v>
      </c>
      <c r="I21" s="47">
        <f t="shared" si="10"/>
        <v>160701.1</v>
      </c>
      <c r="J21" s="46">
        <f t="shared" si="1"/>
        <v>7920</v>
      </c>
      <c r="K21" s="46">
        <f t="shared" si="2"/>
        <v>1103</v>
      </c>
      <c r="L21" s="46">
        <f t="shared" si="3"/>
        <v>0</v>
      </c>
      <c r="M21" s="47">
        <f t="shared" si="4"/>
        <v>1841</v>
      </c>
      <c r="N21" s="210">
        <v>27897.749877929688</v>
      </c>
      <c r="O21" s="193">
        <v>9001</v>
      </c>
      <c r="P21" s="210">
        <v>137802.38</v>
      </c>
      <c r="Q21" s="210">
        <v>7920</v>
      </c>
      <c r="R21" s="210">
        <v>1841</v>
      </c>
      <c r="S21" s="210">
        <v>263.23001098632812</v>
      </c>
      <c r="T21" s="210">
        <v>2990.3149108886719</v>
      </c>
      <c r="U21" s="193">
        <v>1450</v>
      </c>
      <c r="V21" s="210">
        <v>22898.720000000001</v>
      </c>
      <c r="W21" s="210">
        <v>1103</v>
      </c>
      <c r="X21" s="210">
        <v>0</v>
      </c>
      <c r="Y21" s="210">
        <v>0</v>
      </c>
      <c r="Z21" s="210">
        <v>0</v>
      </c>
      <c r="AA21" s="210">
        <v>0</v>
      </c>
      <c r="AB21" s="210"/>
      <c r="AC21" s="210">
        <v>0</v>
      </c>
      <c r="AD21" s="237">
        <f>Forutsetninger!$B$13</f>
        <v>266.55</v>
      </c>
      <c r="AE21" s="217">
        <f>N21*Forutsetninger!$C$25</f>
        <v>29417.471661163214</v>
      </c>
      <c r="AF21" s="217">
        <f t="shared" si="5"/>
        <v>2111.076</v>
      </c>
      <c r="AG21" s="217">
        <f>S21*Forutsetninger!$C$19</f>
        <v>273.9014979182063</v>
      </c>
      <c r="AH21" s="217">
        <f>AE21+O21+AF21+R21*Forutsetninger!$C$19-AG21</f>
        <v>42171.281298380149</v>
      </c>
      <c r="AI21" s="217">
        <f>AH21+P21*Forutsetninger!$B$6</f>
        <v>50274.06124238015</v>
      </c>
      <c r="AJ21" s="217">
        <f>T21*Forutsetninger!$C$25</f>
        <v>3153.2114429993389</v>
      </c>
      <c r="AK21" s="217">
        <f t="shared" si="6"/>
        <v>294.00465000000003</v>
      </c>
      <c r="AL21" s="217">
        <f>AJ21+U21+AK21+X21*Forutsetninger!$C$19</f>
        <v>4897.2160929993388</v>
      </c>
      <c r="AM21" s="216">
        <f>(T21-E21)*Forutsetninger!$C$25+X21*Forutsetninger!$C$19+U21+V21*Forutsetninger!$B$6</f>
        <v>5949.6561789993393</v>
      </c>
      <c r="AN21" s="216">
        <f>Y21*Forutsetninger!$C$25+IRData!Z21+IRData!AA21*Forutsetninger!$B$6+IRData!AC21*Forutsetninger!$C$19</f>
        <v>0</v>
      </c>
    </row>
    <row r="22" spans="1:40" ht="12.75" x14ac:dyDescent="0.2">
      <c r="A22">
        <v>652016</v>
      </c>
      <c r="B22" t="s">
        <v>203</v>
      </c>
      <c r="C22" t="s">
        <v>289</v>
      </c>
      <c r="D22" s="47">
        <f t="shared" si="7"/>
        <v>39804.157287597656</v>
      </c>
      <c r="E22" s="193">
        <v>0</v>
      </c>
      <c r="F22" s="47">
        <f t="shared" si="8"/>
        <v>39804.157287597656</v>
      </c>
      <c r="G22" s="47">
        <f t="shared" si="9"/>
        <v>11429</v>
      </c>
      <c r="H22" s="47">
        <f t="shared" si="0"/>
        <v>217963</v>
      </c>
      <c r="I22" s="47">
        <f t="shared" si="10"/>
        <v>220142.63</v>
      </c>
      <c r="J22" s="46">
        <f t="shared" si="1"/>
        <v>11662</v>
      </c>
      <c r="K22" s="46">
        <f t="shared" si="2"/>
        <v>8489</v>
      </c>
      <c r="L22" s="46">
        <f t="shared" si="3"/>
        <v>0</v>
      </c>
      <c r="M22" s="47">
        <f t="shared" si="4"/>
        <v>3423</v>
      </c>
      <c r="N22" s="210">
        <v>32213.968994140625</v>
      </c>
      <c r="O22" s="193">
        <v>8219</v>
      </c>
      <c r="P22" s="210">
        <v>142602.91</v>
      </c>
      <c r="Q22" s="210">
        <v>11662</v>
      </c>
      <c r="R22" s="210">
        <v>3391</v>
      </c>
      <c r="S22" s="210">
        <v>0</v>
      </c>
      <c r="T22" s="210">
        <v>7590.1882934570312</v>
      </c>
      <c r="U22" s="193">
        <v>3210</v>
      </c>
      <c r="V22" s="210">
        <v>77539.72</v>
      </c>
      <c r="W22" s="210">
        <v>8489</v>
      </c>
      <c r="X22" s="210">
        <v>32</v>
      </c>
      <c r="Y22" s="210">
        <v>0</v>
      </c>
      <c r="Z22" s="210">
        <v>0</v>
      </c>
      <c r="AA22" s="210">
        <v>0</v>
      </c>
      <c r="AB22" s="210"/>
      <c r="AC22" s="210">
        <v>0</v>
      </c>
      <c r="AD22" s="237">
        <f>Forutsetninger!$B$13</f>
        <v>266.55</v>
      </c>
      <c r="AE22" s="217">
        <f>N22*Forutsetninger!$C$25</f>
        <v>33968.815554132721</v>
      </c>
      <c r="AF22" s="217">
        <f t="shared" si="5"/>
        <v>3108.5061000000001</v>
      </c>
      <c r="AG22" s="217">
        <f>S22*Forutsetninger!$C$19</f>
        <v>0</v>
      </c>
      <c r="AH22" s="217">
        <f>AE22+O22+AF22+R22*Forutsetninger!$C$19-AG22</f>
        <v>48824.794627105694</v>
      </c>
      <c r="AI22" s="217">
        <f>AH22+P22*Forutsetninger!$B$6</f>
        <v>57209.845735105693</v>
      </c>
      <c r="AJ22" s="217">
        <f>T22*Forutsetninger!$C$25</f>
        <v>8003.6615857076094</v>
      </c>
      <c r="AK22" s="217">
        <f t="shared" si="6"/>
        <v>2262.7429500000003</v>
      </c>
      <c r="AL22" s="217">
        <f>AJ22+U22+AK22+X22*Forutsetninger!$C$19</f>
        <v>13509.701833004907</v>
      </c>
      <c r="AM22" s="216">
        <f>(T22-E22)*Forutsetninger!$C$25+X22*Forutsetninger!$C$19+U22+V22*Forutsetninger!$B$6</f>
        <v>15806.294419004906</v>
      </c>
      <c r="AN22" s="216">
        <f>Y22*Forutsetninger!$C$25+IRData!Z22+IRData!AA22*Forutsetninger!$B$6+IRData!AC22*Forutsetninger!$C$19</f>
        <v>0</v>
      </c>
    </row>
    <row r="23" spans="1:40" ht="12.75" x14ac:dyDescent="0.2">
      <c r="A23">
        <v>712016</v>
      </c>
      <c r="B23" t="s">
        <v>204</v>
      </c>
      <c r="C23" t="s">
        <v>289</v>
      </c>
      <c r="D23" s="47">
        <f t="shared" si="7"/>
        <v>254617.26904296875</v>
      </c>
      <c r="E23" s="193">
        <v>487</v>
      </c>
      <c r="F23" s="47">
        <f t="shared" si="8"/>
        <v>254130.26904296875</v>
      </c>
      <c r="G23" s="47">
        <f t="shared" si="9"/>
        <v>91854</v>
      </c>
      <c r="H23" s="47">
        <f t="shared" si="0"/>
        <v>1560640</v>
      </c>
      <c r="I23" s="47">
        <f t="shared" si="10"/>
        <v>1576246.4</v>
      </c>
      <c r="J23" s="46">
        <f t="shared" si="1"/>
        <v>64611</v>
      </c>
      <c r="K23" s="46">
        <f t="shared" si="2"/>
        <v>78995</v>
      </c>
      <c r="L23" s="46">
        <f t="shared" si="3"/>
        <v>0</v>
      </c>
      <c r="M23" s="47">
        <f t="shared" si="4"/>
        <v>21157</v>
      </c>
      <c r="N23" s="210">
        <v>211467.9140625</v>
      </c>
      <c r="O23" s="193">
        <v>62794</v>
      </c>
      <c r="P23" s="210">
        <v>872333.97</v>
      </c>
      <c r="Q23" s="210">
        <v>64611</v>
      </c>
      <c r="R23" s="210">
        <v>19611</v>
      </c>
      <c r="S23" s="210">
        <v>0</v>
      </c>
      <c r="T23" s="210">
        <v>43149.35498046875</v>
      </c>
      <c r="U23" s="193">
        <v>29060</v>
      </c>
      <c r="V23" s="210">
        <v>703912.43</v>
      </c>
      <c r="W23" s="210">
        <v>78995</v>
      </c>
      <c r="X23" s="210">
        <v>1546</v>
      </c>
      <c r="Y23" s="210">
        <v>0</v>
      </c>
      <c r="Z23" s="210">
        <v>0</v>
      </c>
      <c r="AA23" s="210">
        <v>0</v>
      </c>
      <c r="AB23" s="210"/>
      <c r="AC23" s="210">
        <v>0</v>
      </c>
      <c r="AD23" s="237">
        <f>Forutsetninger!$B$13</f>
        <v>266.55</v>
      </c>
      <c r="AE23" s="217">
        <f>N23*Forutsetninger!$C$25</f>
        <v>222987.56696862841</v>
      </c>
      <c r="AF23" s="217">
        <f t="shared" si="5"/>
        <v>17222.06205</v>
      </c>
      <c r="AG23" s="217">
        <f>S23*Forutsetninger!$C$19</f>
        <v>0</v>
      </c>
      <c r="AH23" s="217">
        <f>AE23+O23+AF23+R23*Forutsetninger!$C$19-AG23</f>
        <v>323409.66955916898</v>
      </c>
      <c r="AI23" s="217">
        <f>AH23+P23*Forutsetninger!$B$6</f>
        <v>374702.906995169</v>
      </c>
      <c r="AJ23" s="217">
        <f>T23*Forutsetninger!$C$25</f>
        <v>45499.903500805573</v>
      </c>
      <c r="AK23" s="217">
        <f t="shared" si="6"/>
        <v>21056.117249999999</v>
      </c>
      <c r="AL23" s="217">
        <f>AJ23+U23+AK23+X23*Forutsetninger!$C$19</f>
        <v>97224.696426481256</v>
      </c>
      <c r="AM23" s="216">
        <f>(T23-E23)*Forutsetninger!$C$25+X23*Forutsetninger!$C$19+U23+V23*Forutsetninger!$B$6</f>
        <v>117045.10087760186</v>
      </c>
      <c r="AN23" s="216">
        <f>Y23*Forutsetninger!$C$25+IRData!Z23+IRData!AA23*Forutsetninger!$B$6+IRData!AC23*Forutsetninger!$C$19</f>
        <v>0</v>
      </c>
    </row>
    <row r="24" spans="1:40" ht="12.75" x14ac:dyDescent="0.2">
      <c r="A24">
        <v>722016</v>
      </c>
      <c r="B24" t="s">
        <v>205</v>
      </c>
      <c r="C24" t="s">
        <v>289</v>
      </c>
      <c r="D24" s="47">
        <f t="shared" si="7"/>
        <v>19548.236572265625</v>
      </c>
      <c r="E24" s="193">
        <v>0</v>
      </c>
      <c r="F24" s="47">
        <f t="shared" si="8"/>
        <v>19548.236572265625</v>
      </c>
      <c r="G24" s="47">
        <f t="shared" si="9"/>
        <v>5450</v>
      </c>
      <c r="H24" s="47">
        <f t="shared" si="0"/>
        <v>69546</v>
      </c>
      <c r="I24" s="47">
        <f t="shared" si="10"/>
        <v>70241.460000000006</v>
      </c>
      <c r="J24" s="46">
        <f t="shared" si="1"/>
        <v>5141</v>
      </c>
      <c r="K24" s="46">
        <f t="shared" si="2"/>
        <v>0</v>
      </c>
      <c r="L24" s="46">
        <f t="shared" si="3"/>
        <v>0</v>
      </c>
      <c r="M24" s="47">
        <f t="shared" si="4"/>
        <v>399</v>
      </c>
      <c r="N24" s="210">
        <v>19548.236572265625</v>
      </c>
      <c r="O24" s="193">
        <v>5450</v>
      </c>
      <c r="P24" s="210">
        <v>70241.460000000006</v>
      </c>
      <c r="Q24" s="210">
        <v>5141</v>
      </c>
      <c r="R24" s="210">
        <v>399</v>
      </c>
      <c r="S24" s="210">
        <v>0</v>
      </c>
      <c r="T24" s="210">
        <v>0</v>
      </c>
      <c r="U24" s="193">
        <v>0</v>
      </c>
      <c r="V24" s="210">
        <v>0</v>
      </c>
      <c r="W24" s="210">
        <v>0</v>
      </c>
      <c r="X24" s="210">
        <v>0</v>
      </c>
      <c r="Y24" s="210">
        <v>0</v>
      </c>
      <c r="Z24" s="210">
        <v>0</v>
      </c>
      <c r="AA24" s="210">
        <v>0</v>
      </c>
      <c r="AB24" s="210"/>
      <c r="AC24" s="210">
        <v>0</v>
      </c>
      <c r="AD24" s="237">
        <f>Forutsetninger!$B$13</f>
        <v>266.55</v>
      </c>
      <c r="AE24" s="217">
        <f>N24*Forutsetninger!$C$25</f>
        <v>20613.121054801497</v>
      </c>
      <c r="AF24" s="217">
        <f t="shared" si="5"/>
        <v>1370.3335500000001</v>
      </c>
      <c r="AG24" s="217">
        <f>S24*Forutsetninger!$C$19</f>
        <v>0</v>
      </c>
      <c r="AH24" s="217">
        <f>AE24+O24+AF24+R24*Forutsetninger!$C$19-AG24</f>
        <v>27848.630280477173</v>
      </c>
      <c r="AI24" s="217">
        <f>AH24+P24*Forutsetninger!$B$6</f>
        <v>31978.828128477173</v>
      </c>
      <c r="AJ24" s="217">
        <f>T24*Forutsetninger!$C$25</f>
        <v>0</v>
      </c>
      <c r="AK24" s="217">
        <f t="shared" si="6"/>
        <v>0</v>
      </c>
      <c r="AL24" s="217">
        <f>AJ24+U24+AK24+X24*Forutsetninger!$C$19</f>
        <v>0</v>
      </c>
      <c r="AM24" s="216">
        <f>(T24-E24)*Forutsetninger!$C$25+X24*Forutsetninger!$C$19+U24+V24*Forutsetninger!$B$6</f>
        <v>0</v>
      </c>
      <c r="AN24" s="216">
        <f>Y24*Forutsetninger!$C$25+IRData!Z24+IRData!AA24*Forutsetninger!$B$6+IRData!AC24*Forutsetninger!$C$19</f>
        <v>0</v>
      </c>
    </row>
    <row r="25" spans="1:40" ht="12.75" x14ac:dyDescent="0.2">
      <c r="A25">
        <v>822016</v>
      </c>
      <c r="B25" t="s">
        <v>206</v>
      </c>
      <c r="C25" t="s">
        <v>289</v>
      </c>
      <c r="D25" s="47">
        <f t="shared" si="7"/>
        <v>18652.635437011719</v>
      </c>
      <c r="E25" s="193">
        <v>0</v>
      </c>
      <c r="F25" s="47">
        <f t="shared" si="8"/>
        <v>18652.635437011719</v>
      </c>
      <c r="G25" s="47">
        <f t="shared" si="9"/>
        <v>7062</v>
      </c>
      <c r="H25" s="46">
        <f t="shared" si="0"/>
        <v>106486</v>
      </c>
      <c r="I25" s="47">
        <f t="shared" si="10"/>
        <v>107550.86</v>
      </c>
      <c r="J25" s="46">
        <f t="shared" si="1"/>
        <v>9936</v>
      </c>
      <c r="K25" s="46">
        <f t="shared" si="2"/>
        <v>0</v>
      </c>
      <c r="L25" s="46">
        <f t="shared" si="3"/>
        <v>0</v>
      </c>
      <c r="M25" s="47">
        <f t="shared" si="4"/>
        <v>1164</v>
      </c>
      <c r="N25" s="210">
        <v>18652.635437011719</v>
      </c>
      <c r="O25" s="193">
        <v>7062</v>
      </c>
      <c r="P25" s="210">
        <v>107550.86</v>
      </c>
      <c r="Q25" s="210">
        <v>9936</v>
      </c>
      <c r="R25" s="210">
        <v>1164</v>
      </c>
      <c r="S25" s="210">
        <v>0</v>
      </c>
      <c r="T25" s="210">
        <v>0</v>
      </c>
      <c r="U25" s="193">
        <v>0</v>
      </c>
      <c r="V25" s="210">
        <v>0</v>
      </c>
      <c r="W25" s="210">
        <v>0</v>
      </c>
      <c r="X25" s="210">
        <v>0</v>
      </c>
      <c r="Y25" s="210">
        <v>0</v>
      </c>
      <c r="Z25" s="210">
        <v>0</v>
      </c>
      <c r="AA25" s="210">
        <v>0</v>
      </c>
      <c r="AB25" s="210"/>
      <c r="AC25" s="210">
        <v>0</v>
      </c>
      <c r="AD25" s="237">
        <f>Forutsetninger!$B$13</f>
        <v>266.55</v>
      </c>
      <c r="AE25" s="217">
        <f>N25*Forutsetninger!$C$25</f>
        <v>19668.732309066832</v>
      </c>
      <c r="AF25" s="217">
        <f t="shared" si="5"/>
        <v>2648.4408000000003</v>
      </c>
      <c r="AG25" s="217">
        <f>S25*Forutsetninger!$C$19</f>
        <v>0</v>
      </c>
      <c r="AH25" s="217">
        <f>AE25+O25+AF25+R25*Forutsetninger!$C$19-AG25</f>
        <v>30590.362298256023</v>
      </c>
      <c r="AI25" s="217">
        <f>AH25+P25*Forutsetninger!$B$6</f>
        <v>36914.35286625602</v>
      </c>
      <c r="AJ25" s="217">
        <f>T25*Forutsetninger!$C$25</f>
        <v>0</v>
      </c>
      <c r="AK25" s="217">
        <f t="shared" si="6"/>
        <v>0</v>
      </c>
      <c r="AL25" s="217">
        <f>AJ25+U25+AK25+X25*Forutsetninger!$C$19</f>
        <v>0</v>
      </c>
      <c r="AM25" s="216">
        <f>(T25-E25)*Forutsetninger!$C$25+X25*Forutsetninger!$C$19+U25+V25*Forutsetninger!$B$6</f>
        <v>0</v>
      </c>
      <c r="AN25" s="216">
        <f>Y25*Forutsetninger!$C$25+IRData!Z25+IRData!AA25*Forutsetninger!$B$6+IRData!AC25*Forutsetninger!$C$19</f>
        <v>0</v>
      </c>
    </row>
    <row r="26" spans="1:40" ht="12.75" x14ac:dyDescent="0.2">
      <c r="A26">
        <v>842016</v>
      </c>
      <c r="B26" t="s">
        <v>207</v>
      </c>
      <c r="C26" t="s">
        <v>289</v>
      </c>
      <c r="D26" s="47">
        <f t="shared" si="7"/>
        <v>13715.964111328125</v>
      </c>
      <c r="E26" s="193">
        <v>0</v>
      </c>
      <c r="F26" s="47">
        <f t="shared" si="8"/>
        <v>13715.964111328125</v>
      </c>
      <c r="G26" s="47">
        <f t="shared" si="9"/>
        <v>5828</v>
      </c>
      <c r="H26" s="47">
        <f t="shared" si="0"/>
        <v>89965</v>
      </c>
      <c r="I26" s="47">
        <f t="shared" si="10"/>
        <v>90864.65</v>
      </c>
      <c r="J26" s="46">
        <f t="shared" si="1"/>
        <v>10307</v>
      </c>
      <c r="K26" s="46">
        <f t="shared" si="2"/>
        <v>0</v>
      </c>
      <c r="L26" s="46">
        <f t="shared" si="3"/>
        <v>0</v>
      </c>
      <c r="M26" s="47">
        <f t="shared" si="4"/>
        <v>818</v>
      </c>
      <c r="N26" s="210">
        <v>13715.964111328125</v>
      </c>
      <c r="O26" s="193">
        <v>5828</v>
      </c>
      <c r="P26" s="210">
        <v>90864.65</v>
      </c>
      <c r="Q26" s="210">
        <v>10307</v>
      </c>
      <c r="R26" s="210">
        <v>818</v>
      </c>
      <c r="S26" s="210">
        <v>0</v>
      </c>
      <c r="T26" s="210">
        <v>0</v>
      </c>
      <c r="U26" s="193">
        <v>0</v>
      </c>
      <c r="V26" s="210">
        <v>0</v>
      </c>
      <c r="W26" s="210">
        <v>0</v>
      </c>
      <c r="X26" s="210">
        <v>0</v>
      </c>
      <c r="Y26" s="210">
        <v>0</v>
      </c>
      <c r="Z26" s="210">
        <v>0</v>
      </c>
      <c r="AA26" s="210">
        <v>0</v>
      </c>
      <c r="AB26" s="210"/>
      <c r="AC26" s="210">
        <v>0</v>
      </c>
      <c r="AD26" s="237">
        <f>Forutsetninger!$B$13</f>
        <v>266.55</v>
      </c>
      <c r="AE26" s="217">
        <f>N26*Forutsetninger!$C$25</f>
        <v>14463.137253579464</v>
      </c>
      <c r="AF26" s="217">
        <f t="shared" si="5"/>
        <v>2747.3308500000003</v>
      </c>
      <c r="AG26" s="217">
        <f>S26*Forutsetninger!$C$19</f>
        <v>0</v>
      </c>
      <c r="AH26" s="217">
        <f>AE26+O26+AF26+R26*Forutsetninger!$C$19-AG26</f>
        <v>23889.630265741627</v>
      </c>
      <c r="AI26" s="217">
        <f>AH26+P26*Forutsetninger!$B$6</f>
        <v>29232.471685741628</v>
      </c>
      <c r="AJ26" s="217">
        <f>T26*Forutsetninger!$C$25</f>
        <v>0</v>
      </c>
      <c r="AK26" s="217">
        <f t="shared" si="6"/>
        <v>0</v>
      </c>
      <c r="AL26" s="217">
        <f>AJ26+U26+AK26+X26*Forutsetninger!$C$19</f>
        <v>0</v>
      </c>
      <c r="AM26" s="216">
        <f>(T26-E26)*Forutsetninger!$C$25+X26*Forutsetninger!$C$19+U26+V26*Forutsetninger!$B$6</f>
        <v>0</v>
      </c>
      <c r="AN26" s="216">
        <f>Y26*Forutsetninger!$C$25+IRData!Z26+IRData!AA26*Forutsetninger!$B$6+IRData!AC26*Forutsetninger!$C$19</f>
        <v>0</v>
      </c>
    </row>
    <row r="27" spans="1:40" ht="12.75" x14ac:dyDescent="0.2">
      <c r="A27">
        <v>862016</v>
      </c>
      <c r="B27" t="s">
        <v>208</v>
      </c>
      <c r="C27" t="s">
        <v>289</v>
      </c>
      <c r="D27" s="47">
        <f t="shared" si="7"/>
        <v>75062.86083984375</v>
      </c>
      <c r="E27" s="193">
        <v>582</v>
      </c>
      <c r="F27" s="47">
        <f t="shared" si="8"/>
        <v>74480.86083984375</v>
      </c>
      <c r="G27" s="47">
        <f t="shared" si="9"/>
        <v>33003</v>
      </c>
      <c r="H27" s="47">
        <f t="shared" si="0"/>
        <v>534620</v>
      </c>
      <c r="I27" s="47">
        <f t="shared" si="10"/>
        <v>539966.19999999995</v>
      </c>
      <c r="J27" s="46">
        <f t="shared" si="1"/>
        <v>28502</v>
      </c>
      <c r="K27" s="46">
        <f t="shared" si="2"/>
        <v>14532</v>
      </c>
      <c r="L27" s="46">
        <f t="shared" si="3"/>
        <v>0</v>
      </c>
      <c r="M27" s="47">
        <f t="shared" si="4"/>
        <v>5081</v>
      </c>
      <c r="N27" s="210">
        <v>66477.633056640625</v>
      </c>
      <c r="O27" s="193">
        <v>27702</v>
      </c>
      <c r="P27" s="210">
        <v>468469.31</v>
      </c>
      <c r="Q27" s="210">
        <v>28502</v>
      </c>
      <c r="R27" s="210">
        <v>4981</v>
      </c>
      <c r="S27" s="210">
        <v>0</v>
      </c>
      <c r="T27" s="210">
        <v>8585.227783203125</v>
      </c>
      <c r="U27" s="193">
        <v>5301</v>
      </c>
      <c r="V27" s="210">
        <v>71496.89</v>
      </c>
      <c r="W27" s="210">
        <v>14532</v>
      </c>
      <c r="X27" s="210">
        <v>100</v>
      </c>
      <c r="Y27" s="210">
        <v>0</v>
      </c>
      <c r="Z27" s="210">
        <v>0</v>
      </c>
      <c r="AA27" s="210">
        <v>0</v>
      </c>
      <c r="AB27" s="210"/>
      <c r="AC27" s="210">
        <v>0</v>
      </c>
      <c r="AD27" s="237">
        <f>Forutsetninger!$B$13</f>
        <v>266.55</v>
      </c>
      <c r="AE27" s="217">
        <f>N27*Forutsetninger!$C$25</f>
        <v>70098.982717313658</v>
      </c>
      <c r="AF27" s="217">
        <f t="shared" si="5"/>
        <v>7597.2081000000007</v>
      </c>
      <c r="AG27" s="217">
        <f>S27*Forutsetninger!$C$19</f>
        <v>0</v>
      </c>
      <c r="AH27" s="217">
        <f>AE27+O27+AF27+R27*Forutsetninger!$C$19-AG27</f>
        <v>110581.12324974609</v>
      </c>
      <c r="AI27" s="217">
        <f>AH27+P27*Forutsetninger!$B$6</f>
        <v>138127.1186777461</v>
      </c>
      <c r="AJ27" s="217">
        <f>T27*Forutsetninger!$C$25</f>
        <v>9052.9055612764478</v>
      </c>
      <c r="AK27" s="217">
        <f t="shared" si="6"/>
        <v>3873.5046000000002</v>
      </c>
      <c r="AL27" s="217">
        <f>AJ27+U27+AK27+X27*Forutsetninger!$C$19</f>
        <v>18331.464215330503</v>
      </c>
      <c r="AM27" s="216">
        <f>(T27-E27)*Forutsetninger!$C$25+X27*Forutsetninger!$C$19+U27+V27*Forutsetninger!$B$6</f>
        <v>18048.272467174858</v>
      </c>
      <c r="AN27" s="216">
        <f>Y27*Forutsetninger!$C$25+IRData!Z27+IRData!AA27*Forutsetninger!$B$6+IRData!AC27*Forutsetninger!$C$19</f>
        <v>0</v>
      </c>
    </row>
    <row r="28" spans="1:40" ht="12.75" x14ac:dyDescent="0.2">
      <c r="A28">
        <v>882016</v>
      </c>
      <c r="B28" t="s">
        <v>165</v>
      </c>
      <c r="C28" t="s">
        <v>289</v>
      </c>
      <c r="D28" s="47">
        <f t="shared" si="7"/>
        <v>24185.974899291992</v>
      </c>
      <c r="E28" s="193">
        <v>0</v>
      </c>
      <c r="F28" s="47">
        <f t="shared" si="8"/>
        <v>24185.974899291992</v>
      </c>
      <c r="G28" s="47">
        <f t="shared" si="9"/>
        <v>9932</v>
      </c>
      <c r="H28" s="46">
        <f t="shared" si="0"/>
        <v>170134</v>
      </c>
      <c r="I28" s="47">
        <f t="shared" si="10"/>
        <v>171835.34</v>
      </c>
      <c r="J28" s="46">
        <f t="shared" si="1"/>
        <v>8807</v>
      </c>
      <c r="K28" s="46">
        <f t="shared" si="2"/>
        <v>1760</v>
      </c>
      <c r="L28" s="46">
        <f t="shared" si="3"/>
        <v>0</v>
      </c>
      <c r="M28" s="47">
        <f t="shared" si="4"/>
        <v>2027</v>
      </c>
      <c r="N28" s="210">
        <v>23823.91943359375</v>
      </c>
      <c r="O28" s="193">
        <v>8635</v>
      </c>
      <c r="P28" s="210">
        <v>149587.06</v>
      </c>
      <c r="Q28" s="210">
        <v>8807</v>
      </c>
      <c r="R28" s="210">
        <v>2027</v>
      </c>
      <c r="S28" s="210">
        <v>1020.02001953125</v>
      </c>
      <c r="T28" s="210">
        <v>362.05546569824219</v>
      </c>
      <c r="U28" s="193">
        <v>1297</v>
      </c>
      <c r="V28" s="210">
        <v>22248.28</v>
      </c>
      <c r="W28" s="210">
        <v>1760</v>
      </c>
      <c r="X28" s="210">
        <v>0</v>
      </c>
      <c r="Y28" s="210">
        <v>0</v>
      </c>
      <c r="Z28" s="210">
        <v>0</v>
      </c>
      <c r="AA28" s="210">
        <v>0</v>
      </c>
      <c r="AB28" s="210"/>
      <c r="AC28" s="210">
        <v>0</v>
      </c>
      <c r="AD28" s="237">
        <f>Forutsetninger!$B$13</f>
        <v>266.55</v>
      </c>
      <c r="AE28" s="217">
        <f>N28*Forutsetninger!$C$25</f>
        <v>25121.7204922331</v>
      </c>
      <c r="AF28" s="217">
        <f t="shared" si="5"/>
        <v>2347.50585</v>
      </c>
      <c r="AG28" s="217">
        <f>S28*Forutsetninger!$C$19</f>
        <v>1061.3721824852196</v>
      </c>
      <c r="AH28" s="217">
        <f>AE28+O28+AF28+R28*Forutsetninger!$C$19-AG28</f>
        <v>37152.029835423557</v>
      </c>
      <c r="AI28" s="217">
        <f>AH28+P28*Forutsetninger!$B$6</f>
        <v>45947.748963423554</v>
      </c>
      <c r="AJ28" s="217">
        <f>T28*Forutsetninger!$C$25</f>
        <v>381.77833153394408</v>
      </c>
      <c r="AK28" s="217">
        <f t="shared" si="6"/>
        <v>469.12799999999999</v>
      </c>
      <c r="AL28" s="217">
        <f>AJ28+U28+AK28+X28*Forutsetninger!$C$19</f>
        <v>2147.906331533944</v>
      </c>
      <c r="AM28" s="216">
        <f>(T28-E28)*Forutsetninger!$C$25+X28*Forutsetninger!$C$19+U28+V28*Forutsetninger!$B$6</f>
        <v>2986.9771955339438</v>
      </c>
      <c r="AN28" s="216">
        <f>Y28*Forutsetninger!$C$25+IRData!Z28+IRData!AA28*Forutsetninger!$B$6+IRData!AC28*Forutsetninger!$C$19</f>
        <v>0</v>
      </c>
    </row>
    <row r="29" spans="1:40" ht="12.75" x14ac:dyDescent="0.2">
      <c r="A29">
        <v>912016</v>
      </c>
      <c r="B29" t="s">
        <v>209</v>
      </c>
      <c r="C29" t="s">
        <v>289</v>
      </c>
      <c r="D29" s="47">
        <f t="shared" si="7"/>
        <v>14911.193603515625</v>
      </c>
      <c r="E29" s="193">
        <v>0</v>
      </c>
      <c r="F29" s="47">
        <f t="shared" si="8"/>
        <v>14911.193603515625</v>
      </c>
      <c r="G29" s="47">
        <f t="shared" si="9"/>
        <v>10403</v>
      </c>
      <c r="H29" s="47">
        <f t="shared" si="0"/>
        <v>152673</v>
      </c>
      <c r="I29" s="47">
        <f t="shared" si="10"/>
        <v>154199.73000000001</v>
      </c>
      <c r="J29" s="46">
        <f t="shared" si="1"/>
        <v>20826</v>
      </c>
      <c r="K29" s="46">
        <f t="shared" si="2"/>
        <v>0</v>
      </c>
      <c r="L29" s="46">
        <f t="shared" si="3"/>
        <v>0</v>
      </c>
      <c r="M29" s="47">
        <f t="shared" si="4"/>
        <v>156</v>
      </c>
      <c r="N29" s="210">
        <v>14911.193603515625</v>
      </c>
      <c r="O29" s="193">
        <v>10403</v>
      </c>
      <c r="P29" s="210">
        <v>154199.73000000001</v>
      </c>
      <c r="Q29" s="210">
        <v>20826</v>
      </c>
      <c r="R29" s="210">
        <v>156</v>
      </c>
      <c r="S29" s="210">
        <v>3937.2099609375</v>
      </c>
      <c r="T29" s="210">
        <v>0</v>
      </c>
      <c r="U29" s="193">
        <v>0</v>
      </c>
      <c r="V29" s="210">
        <v>0</v>
      </c>
      <c r="W29" s="210">
        <v>0</v>
      </c>
      <c r="X29" s="210">
        <v>0</v>
      </c>
      <c r="Y29" s="210">
        <v>0</v>
      </c>
      <c r="Z29" s="210">
        <v>0</v>
      </c>
      <c r="AA29" s="210">
        <v>0</v>
      </c>
      <c r="AB29" s="210"/>
      <c r="AC29" s="210">
        <v>0</v>
      </c>
      <c r="AD29" s="237">
        <f>Forutsetninger!$B$13</f>
        <v>266.55</v>
      </c>
      <c r="AE29" s="217">
        <f>N29*Forutsetninger!$C$25</f>
        <v>15723.476523551497</v>
      </c>
      <c r="AF29" s="217">
        <f t="shared" si="5"/>
        <v>5551.1702999999998</v>
      </c>
      <c r="AG29" s="217">
        <f>S29*Forutsetninger!$C$19</f>
        <v>4096.8265809755067</v>
      </c>
      <c r="AH29" s="217">
        <f>AE29+O29+AF29+R29*Forutsetninger!$C$19-AG29</f>
        <v>27743.144566900315</v>
      </c>
      <c r="AI29" s="217">
        <f>AH29+P29*Forutsetninger!$B$6</f>
        <v>36810.088690900317</v>
      </c>
      <c r="AJ29" s="217">
        <f>T29*Forutsetninger!$C$25</f>
        <v>0</v>
      </c>
      <c r="AK29" s="217">
        <f t="shared" si="6"/>
        <v>0</v>
      </c>
      <c r="AL29" s="217">
        <f>AJ29+U29+AK29+X29*Forutsetninger!$C$19</f>
        <v>0</v>
      </c>
      <c r="AM29" s="216">
        <f>(T29-E29)*Forutsetninger!$C$25+X29*Forutsetninger!$C$19+U29+V29*Forutsetninger!$B$6</f>
        <v>0</v>
      </c>
      <c r="AN29" s="216">
        <f>Y29*Forutsetninger!$C$25+IRData!Z29+IRData!AA29*Forutsetninger!$B$6+IRData!AC29*Forutsetninger!$C$19</f>
        <v>0</v>
      </c>
    </row>
    <row r="30" spans="1:40" ht="12.75" x14ac:dyDescent="0.2">
      <c r="A30">
        <v>932016</v>
      </c>
      <c r="B30" t="s">
        <v>210</v>
      </c>
      <c r="C30" t="s">
        <v>289</v>
      </c>
      <c r="D30" s="47">
        <f t="shared" si="7"/>
        <v>35666.297973632813</v>
      </c>
      <c r="E30" s="193">
        <v>0</v>
      </c>
      <c r="F30" s="47">
        <f t="shared" si="8"/>
        <v>35666.297973632813</v>
      </c>
      <c r="G30" s="47">
        <f t="shared" si="9"/>
        <v>9520</v>
      </c>
      <c r="H30" s="46">
        <f t="shared" si="0"/>
        <v>143391</v>
      </c>
      <c r="I30" s="47">
        <f t="shared" si="10"/>
        <v>144824.91</v>
      </c>
      <c r="J30" s="46">
        <f t="shared" si="1"/>
        <v>13526</v>
      </c>
      <c r="K30" s="46">
        <f t="shared" si="2"/>
        <v>863</v>
      </c>
      <c r="L30" s="46">
        <f t="shared" si="3"/>
        <v>0</v>
      </c>
      <c r="M30" s="47">
        <f t="shared" si="4"/>
        <v>2471</v>
      </c>
      <c r="N30" s="210">
        <v>31713.00634765625</v>
      </c>
      <c r="O30" s="193">
        <v>7719</v>
      </c>
      <c r="P30" s="210">
        <v>127065.07</v>
      </c>
      <c r="Q30" s="210">
        <v>13526</v>
      </c>
      <c r="R30" s="210">
        <v>2471</v>
      </c>
      <c r="S30" s="210">
        <v>0</v>
      </c>
      <c r="T30" s="210">
        <v>3953.2916259765625</v>
      </c>
      <c r="U30" s="193">
        <v>1801</v>
      </c>
      <c r="V30" s="210">
        <v>17759.84</v>
      </c>
      <c r="W30" s="210">
        <v>863</v>
      </c>
      <c r="X30" s="210">
        <v>0</v>
      </c>
      <c r="Y30" s="210">
        <v>0</v>
      </c>
      <c r="Z30" s="210">
        <v>0</v>
      </c>
      <c r="AA30" s="210">
        <v>0</v>
      </c>
      <c r="AB30" s="210"/>
      <c r="AC30" s="210">
        <v>0</v>
      </c>
      <c r="AD30" s="237">
        <f>Forutsetninger!$B$13</f>
        <v>266.55</v>
      </c>
      <c r="AE30" s="217">
        <f>N30*Forutsetninger!$C$25</f>
        <v>33440.563113676435</v>
      </c>
      <c r="AF30" s="217">
        <f t="shared" si="5"/>
        <v>3605.3553000000002</v>
      </c>
      <c r="AG30" s="217">
        <f>S30*Forutsetninger!$C$19</f>
        <v>0</v>
      </c>
      <c r="AH30" s="217">
        <f>AE30+O30+AF30+R30*Forutsetninger!$C$19-AG30</f>
        <v>47336.094089352111</v>
      </c>
      <c r="AI30" s="217">
        <f>AH30+P30*Forutsetninger!$B$6</f>
        <v>54807.520205352113</v>
      </c>
      <c r="AJ30" s="217">
        <f>T30*Forutsetninger!$C$25</f>
        <v>4168.6460336173095</v>
      </c>
      <c r="AK30" s="217">
        <f t="shared" si="6"/>
        <v>230.03265000000002</v>
      </c>
      <c r="AL30" s="217">
        <f>AJ30+U30+AK30+X30*Forutsetninger!$C$19</f>
        <v>6199.6786836173096</v>
      </c>
      <c r="AM30" s="216">
        <f>(T30-E30)*Forutsetninger!$C$25+X30*Forutsetninger!$C$19+U30+V30*Forutsetninger!$B$6</f>
        <v>7013.9246256173092</v>
      </c>
      <c r="AN30" s="216">
        <f>Y30*Forutsetninger!$C$25+IRData!Z30+IRData!AA30*Forutsetninger!$B$6+IRData!AC30*Forutsetninger!$C$19</f>
        <v>0</v>
      </c>
    </row>
    <row r="31" spans="1:40" ht="12.75" x14ac:dyDescent="0.2">
      <c r="A31">
        <v>952016</v>
      </c>
      <c r="B31" t="s">
        <v>211</v>
      </c>
      <c r="C31" t="s">
        <v>289</v>
      </c>
      <c r="D31" s="47">
        <f t="shared" si="7"/>
        <v>10032.155029296875</v>
      </c>
      <c r="E31" s="193">
        <v>0</v>
      </c>
      <c r="F31" s="47">
        <f t="shared" si="8"/>
        <v>10032.155029296875</v>
      </c>
      <c r="G31" s="47">
        <f t="shared" si="9"/>
        <v>2039</v>
      </c>
      <c r="H31" s="46">
        <f t="shared" si="0"/>
        <v>27807</v>
      </c>
      <c r="I31" s="47">
        <f t="shared" si="10"/>
        <v>28085.07</v>
      </c>
      <c r="J31" s="46">
        <f t="shared" si="1"/>
        <v>4797</v>
      </c>
      <c r="K31" s="46">
        <f t="shared" si="2"/>
        <v>0</v>
      </c>
      <c r="L31" s="46">
        <f t="shared" si="3"/>
        <v>0</v>
      </c>
      <c r="M31" s="47">
        <f t="shared" si="4"/>
        <v>655</v>
      </c>
      <c r="N31" s="210">
        <v>10032.155029296875</v>
      </c>
      <c r="O31" s="193">
        <v>2039</v>
      </c>
      <c r="P31" s="210">
        <v>28085.07</v>
      </c>
      <c r="Q31" s="210">
        <v>4797</v>
      </c>
      <c r="R31" s="210">
        <v>655</v>
      </c>
      <c r="S31" s="210">
        <v>0</v>
      </c>
      <c r="T31" s="210">
        <v>0</v>
      </c>
      <c r="U31" s="193">
        <v>0</v>
      </c>
      <c r="V31" s="210">
        <v>0</v>
      </c>
      <c r="W31" s="210">
        <v>0</v>
      </c>
      <c r="X31" s="210">
        <v>0</v>
      </c>
      <c r="Y31" s="210">
        <v>0</v>
      </c>
      <c r="Z31" s="210">
        <v>0</v>
      </c>
      <c r="AA31" s="210">
        <v>0</v>
      </c>
      <c r="AB31" s="210"/>
      <c r="AC31" s="210">
        <v>0</v>
      </c>
      <c r="AD31" s="237">
        <f>Forutsetninger!$B$13</f>
        <v>266.55</v>
      </c>
      <c r="AE31" s="217">
        <f>N31*Forutsetninger!$C$25</f>
        <v>10578.653746846121</v>
      </c>
      <c r="AF31" s="217">
        <f t="shared" si="5"/>
        <v>1278.6403500000001</v>
      </c>
      <c r="AG31" s="217">
        <f>S31*Forutsetninger!$C$19</f>
        <v>0</v>
      </c>
      <c r="AH31" s="217">
        <f>AE31+O31+AF31+R31*Forutsetninger!$C$19-AG31</f>
        <v>14577.848150900174</v>
      </c>
      <c r="AI31" s="217">
        <f>AH31+P31*Forutsetninger!$B$6</f>
        <v>16229.250266900173</v>
      </c>
      <c r="AJ31" s="217">
        <f>T31*Forutsetninger!$C$25</f>
        <v>0</v>
      </c>
      <c r="AK31" s="217">
        <f t="shared" si="6"/>
        <v>0</v>
      </c>
      <c r="AL31" s="217">
        <f>AJ31+U31+AK31+X31*Forutsetninger!$C$19</f>
        <v>0</v>
      </c>
      <c r="AM31" s="216">
        <f>(T31-E31)*Forutsetninger!$C$25+X31*Forutsetninger!$C$19+U31+V31*Forutsetninger!$B$6</f>
        <v>0</v>
      </c>
      <c r="AN31" s="216">
        <f>Y31*Forutsetninger!$C$25+IRData!Z31+IRData!AA31*Forutsetninger!$B$6+IRData!AC31*Forutsetninger!$C$19</f>
        <v>0</v>
      </c>
    </row>
    <row r="32" spans="1:40" ht="12.75" x14ac:dyDescent="0.2">
      <c r="A32">
        <v>962016</v>
      </c>
      <c r="B32" t="s">
        <v>212</v>
      </c>
      <c r="C32" t="s">
        <v>289</v>
      </c>
      <c r="D32" s="47">
        <f t="shared" si="7"/>
        <v>22438.46484375</v>
      </c>
      <c r="E32" s="193">
        <v>0</v>
      </c>
      <c r="F32" s="47">
        <f t="shared" si="8"/>
        <v>22438.46484375</v>
      </c>
      <c r="G32" s="47">
        <f t="shared" si="9"/>
        <v>8576</v>
      </c>
      <c r="H32" s="46">
        <f t="shared" si="0"/>
        <v>139548</v>
      </c>
      <c r="I32" s="47">
        <f t="shared" si="10"/>
        <v>140943.48000000001</v>
      </c>
      <c r="J32" s="46">
        <f t="shared" si="1"/>
        <v>8489</v>
      </c>
      <c r="K32" s="46">
        <f t="shared" si="2"/>
        <v>0</v>
      </c>
      <c r="L32" s="46">
        <f t="shared" si="3"/>
        <v>0</v>
      </c>
      <c r="M32" s="47">
        <f t="shared" si="4"/>
        <v>652</v>
      </c>
      <c r="N32" s="210">
        <v>22438.46484375</v>
      </c>
      <c r="O32" s="193">
        <v>8576</v>
      </c>
      <c r="P32" s="210">
        <v>140943.48000000001</v>
      </c>
      <c r="Q32" s="210">
        <v>8489</v>
      </c>
      <c r="R32" s="210">
        <v>652</v>
      </c>
      <c r="S32" s="210">
        <v>131.61000061035156</v>
      </c>
      <c r="T32" s="210">
        <v>0</v>
      </c>
      <c r="U32" s="193">
        <v>0</v>
      </c>
      <c r="V32" s="210">
        <v>0</v>
      </c>
      <c r="W32" s="210">
        <v>0</v>
      </c>
      <c r="X32" s="210">
        <v>0</v>
      </c>
      <c r="Y32" s="210">
        <v>0</v>
      </c>
      <c r="Z32" s="210">
        <v>0</v>
      </c>
      <c r="AA32" s="210">
        <v>0</v>
      </c>
      <c r="AB32" s="210"/>
      <c r="AC32" s="210">
        <v>0</v>
      </c>
      <c r="AD32" s="237">
        <f>Forutsetninger!$B$13</f>
        <v>266.55</v>
      </c>
      <c r="AE32" s="217">
        <f>N32*Forutsetninger!$C$25</f>
        <v>23660.793667923153</v>
      </c>
      <c r="AF32" s="217">
        <f t="shared" si="5"/>
        <v>2262.7429500000003</v>
      </c>
      <c r="AG32" s="217">
        <f>S32*Forutsetninger!$C$19</f>
        <v>136.94554117563609</v>
      </c>
      <c r="AH32" s="217">
        <f>AE32+O32+AF32+R32*Forutsetninger!$C$19-AG32</f>
        <v>35041.023509179955</v>
      </c>
      <c r="AI32" s="217">
        <f>AH32+P32*Forutsetninger!$B$6</f>
        <v>43328.500133179958</v>
      </c>
      <c r="AJ32" s="217">
        <f>T32*Forutsetninger!$C$25</f>
        <v>0</v>
      </c>
      <c r="AK32" s="217">
        <f t="shared" si="6"/>
        <v>0</v>
      </c>
      <c r="AL32" s="217">
        <f>AJ32+U32+AK32+X32*Forutsetninger!$C$19</f>
        <v>0</v>
      </c>
      <c r="AM32" s="216">
        <f>(T32-E32)*Forutsetninger!$C$25+X32*Forutsetninger!$C$19+U32+V32*Forutsetninger!$B$6</f>
        <v>0</v>
      </c>
      <c r="AN32" s="216">
        <f>Y32*Forutsetninger!$C$25+IRData!Z32+IRData!AA32*Forutsetninger!$B$6+IRData!AC32*Forutsetninger!$C$19</f>
        <v>0</v>
      </c>
    </row>
    <row r="33" spans="1:40" ht="12.75" x14ac:dyDescent="0.2">
      <c r="A33">
        <v>972016</v>
      </c>
      <c r="B33" t="s">
        <v>213</v>
      </c>
      <c r="C33" t="s">
        <v>289</v>
      </c>
      <c r="D33" s="47">
        <f t="shared" si="7"/>
        <v>30434.27685546875</v>
      </c>
      <c r="E33" s="193">
        <v>0</v>
      </c>
      <c r="F33" s="47">
        <f t="shared" si="8"/>
        <v>30434.27685546875</v>
      </c>
      <c r="G33" s="47">
        <f t="shared" si="9"/>
        <v>8230</v>
      </c>
      <c r="H33" s="47">
        <f t="shared" si="0"/>
        <v>140716</v>
      </c>
      <c r="I33" s="47">
        <f t="shared" si="10"/>
        <v>142123.16</v>
      </c>
      <c r="J33" s="46">
        <f t="shared" si="1"/>
        <v>8627</v>
      </c>
      <c r="K33" s="46">
        <f t="shared" si="2"/>
        <v>0</v>
      </c>
      <c r="L33" s="46">
        <f t="shared" si="3"/>
        <v>0</v>
      </c>
      <c r="M33" s="47">
        <f t="shared" si="4"/>
        <v>1205</v>
      </c>
      <c r="N33" s="210">
        <v>30434.27685546875</v>
      </c>
      <c r="O33" s="193">
        <v>8230</v>
      </c>
      <c r="P33" s="210">
        <v>142123.16</v>
      </c>
      <c r="Q33" s="210">
        <v>8627</v>
      </c>
      <c r="R33" s="210">
        <v>1205</v>
      </c>
      <c r="S33" s="210">
        <v>921.30999755859375</v>
      </c>
      <c r="T33" s="210">
        <v>0</v>
      </c>
      <c r="U33" s="193">
        <v>0</v>
      </c>
      <c r="V33" s="210">
        <v>0</v>
      </c>
      <c r="W33" s="210">
        <v>0</v>
      </c>
      <c r="X33" s="210">
        <v>0</v>
      </c>
      <c r="Y33" s="210">
        <v>0</v>
      </c>
      <c r="Z33" s="210">
        <v>0</v>
      </c>
      <c r="AA33" s="210">
        <v>0</v>
      </c>
      <c r="AB33" s="210"/>
      <c r="AC33" s="210">
        <v>0</v>
      </c>
      <c r="AD33" s="237">
        <f>Forutsetninger!$B$13</f>
        <v>266.55</v>
      </c>
      <c r="AE33" s="217">
        <f>N33*Forutsetninger!$C$25</f>
        <v>32092.175205572108</v>
      </c>
      <c r="AF33" s="217">
        <f t="shared" si="5"/>
        <v>2299.5268500000002</v>
      </c>
      <c r="AG33" s="217">
        <f>S33*Forutsetninger!$C$19</f>
        <v>958.66040286502323</v>
      </c>
      <c r="AH33" s="217">
        <f>AE33+O33+AF33+R33*Forutsetninger!$C$19-AG33</f>
        <v>42916.893004058438</v>
      </c>
      <c r="AI33" s="217">
        <f>AH33+P33*Forutsetninger!$B$6</f>
        <v>51273.734812058436</v>
      </c>
      <c r="AJ33" s="217">
        <f>T33*Forutsetninger!$C$25</f>
        <v>0</v>
      </c>
      <c r="AK33" s="217">
        <f t="shared" si="6"/>
        <v>0</v>
      </c>
      <c r="AL33" s="217">
        <f>AJ33+U33+AK33+X33*Forutsetninger!$C$19</f>
        <v>0</v>
      </c>
      <c r="AM33" s="216">
        <f>(T33-E33)*Forutsetninger!$C$25+X33*Forutsetninger!$C$19+U33+V33*Forutsetninger!$B$6</f>
        <v>0</v>
      </c>
      <c r="AN33" s="216">
        <f>Y33*Forutsetninger!$C$25+IRData!Z33+IRData!AA33*Forutsetninger!$B$6+IRData!AC33*Forutsetninger!$C$19</f>
        <v>0</v>
      </c>
    </row>
    <row r="34" spans="1:40" ht="12.75" x14ac:dyDescent="0.2">
      <c r="A34">
        <v>982016</v>
      </c>
      <c r="B34" t="s">
        <v>166</v>
      </c>
      <c r="C34" t="s">
        <v>289</v>
      </c>
      <c r="D34" s="47">
        <f t="shared" si="7"/>
        <v>844.53715026378632</v>
      </c>
      <c r="E34" s="193">
        <v>0</v>
      </c>
      <c r="F34" s="47">
        <f t="shared" ref="F34:F64" si="11">D34-E34</f>
        <v>844.53715026378632</v>
      </c>
      <c r="G34" s="47">
        <f t="shared" si="9"/>
        <v>1043</v>
      </c>
      <c r="H34" s="46">
        <f t="shared" ref="H34:H64" si="12">ROUND(I34/1.01,0)</f>
        <v>14781</v>
      </c>
      <c r="I34" s="47">
        <f t="shared" si="10"/>
        <v>14928.81</v>
      </c>
      <c r="J34" s="46">
        <f t="shared" ref="J34:J64" si="13">Q34</f>
        <v>0</v>
      </c>
      <c r="K34" s="46">
        <f t="shared" ref="K34:K64" si="14">W34</f>
        <v>0</v>
      </c>
      <c r="L34" s="46">
        <f t="shared" si="3"/>
        <v>0</v>
      </c>
      <c r="M34" s="47">
        <f t="shared" si="4"/>
        <v>2014</v>
      </c>
      <c r="N34" s="210">
        <v>0</v>
      </c>
      <c r="O34" s="193">
        <v>0</v>
      </c>
      <c r="P34" s="210">
        <v>0</v>
      </c>
      <c r="Q34" s="210">
        <v>0</v>
      </c>
      <c r="R34" s="210">
        <v>0</v>
      </c>
      <c r="S34" s="210">
        <v>0</v>
      </c>
      <c r="T34" s="210">
        <v>223.93747508525848</v>
      </c>
      <c r="U34" s="193">
        <v>677</v>
      </c>
      <c r="V34" s="210">
        <v>10948.4</v>
      </c>
      <c r="W34" s="210">
        <v>0</v>
      </c>
      <c r="X34" s="210">
        <v>2014</v>
      </c>
      <c r="Y34" s="210">
        <v>620.59967517852783</v>
      </c>
      <c r="Z34" s="210">
        <v>366</v>
      </c>
      <c r="AA34" s="210">
        <v>3980.41</v>
      </c>
      <c r="AB34" s="210"/>
      <c r="AC34" s="210">
        <v>0</v>
      </c>
      <c r="AD34" s="237">
        <f>Forutsetninger!$B$13</f>
        <v>266.55</v>
      </c>
      <c r="AE34" s="217">
        <f>N34*Forutsetninger!$C$25</f>
        <v>0</v>
      </c>
      <c r="AF34" s="217">
        <f t="shared" si="5"/>
        <v>0</v>
      </c>
      <c r="AG34" s="217">
        <f>S34*Forutsetninger!$C$19</f>
        <v>0</v>
      </c>
      <c r="AH34" s="217">
        <f>AE34+O34+AF34+R34*Forutsetninger!$C$19-AG34</f>
        <v>0</v>
      </c>
      <c r="AI34" s="217">
        <f>AH34+P34*Forutsetninger!$B$6</f>
        <v>0</v>
      </c>
      <c r="AJ34" s="217">
        <f>T34*Forutsetninger!$C$25</f>
        <v>236.13640368912471</v>
      </c>
      <c r="AK34" s="217">
        <f t="shared" si="6"/>
        <v>0</v>
      </c>
      <c r="AL34" s="217">
        <f>AJ34+U34+AK34+X34*Forutsetninger!$C$19</f>
        <v>3008.7850523377733</v>
      </c>
      <c r="AM34" s="216">
        <f>(T34-E34)*Forutsetninger!$C$25+X34*Forutsetninger!$C$19+U34+V34*Forutsetninger!$B$6</f>
        <v>3652.5509723377731</v>
      </c>
      <c r="AN34" s="216">
        <f>Y34*Forutsetninger!$C$25+IRData!Z34+IRData!AA34*Forutsetninger!$B$6+IRData!AC34*Forutsetninger!$C$19</f>
        <v>1254.4547693750235</v>
      </c>
    </row>
    <row r="35" spans="1:40" ht="12.75" x14ac:dyDescent="0.2">
      <c r="A35">
        <v>1032016</v>
      </c>
      <c r="B35" t="s">
        <v>214</v>
      </c>
      <c r="C35" t="s">
        <v>289</v>
      </c>
      <c r="D35" s="47">
        <f t="shared" si="7"/>
        <v>31661.581979751587</v>
      </c>
      <c r="E35" s="193">
        <v>0</v>
      </c>
      <c r="F35" s="47">
        <f t="shared" si="11"/>
        <v>31661.581979751587</v>
      </c>
      <c r="G35" s="47">
        <f t="shared" si="9"/>
        <v>7166</v>
      </c>
      <c r="H35" s="47">
        <f t="shared" si="12"/>
        <v>145613</v>
      </c>
      <c r="I35" s="47">
        <f t="shared" si="10"/>
        <v>147069.13</v>
      </c>
      <c r="J35" s="46">
        <f t="shared" si="13"/>
        <v>6958</v>
      </c>
      <c r="K35" s="46">
        <f t="shared" si="14"/>
        <v>1274</v>
      </c>
      <c r="L35" s="46">
        <f t="shared" ref="L35:L66" si="15">AB35</f>
        <v>0</v>
      </c>
      <c r="M35" s="47">
        <f t="shared" ref="M35:M66" si="16">R35+X35+AC35</f>
        <v>4306</v>
      </c>
      <c r="N35" s="210">
        <v>30006.770263671875</v>
      </c>
      <c r="O35" s="193">
        <v>5077</v>
      </c>
      <c r="P35" s="210">
        <v>90909.09</v>
      </c>
      <c r="Q35" s="210">
        <v>6958</v>
      </c>
      <c r="R35" s="210">
        <v>2818</v>
      </c>
      <c r="S35" s="210">
        <v>0</v>
      </c>
      <c r="T35" s="210">
        <v>1654.8117160797119</v>
      </c>
      <c r="U35" s="193">
        <v>2089</v>
      </c>
      <c r="V35" s="210">
        <v>56160.04</v>
      </c>
      <c r="W35" s="210">
        <v>1274</v>
      </c>
      <c r="X35" s="210">
        <v>1488</v>
      </c>
      <c r="Y35" s="210">
        <v>0</v>
      </c>
      <c r="Z35" s="210">
        <v>0</v>
      </c>
      <c r="AA35" s="210">
        <v>0</v>
      </c>
      <c r="AB35" s="210"/>
      <c r="AC35" s="210">
        <v>0</v>
      </c>
      <c r="AD35" s="237">
        <f>Forutsetninger!$B$13</f>
        <v>266.55</v>
      </c>
      <c r="AE35" s="217">
        <f>N35*Forutsetninger!$C$25</f>
        <v>31641.38031694583</v>
      </c>
      <c r="AF35" s="217">
        <f t="shared" ref="AF35:AF66" si="17">(Q35*AD35)/1000</f>
        <v>1854.6549000000002</v>
      </c>
      <c r="AG35" s="217">
        <f>S35*Forutsetninger!$C$19</f>
        <v>0</v>
      </c>
      <c r="AH35" s="217">
        <f>AE35+O35+AF35+R35*Forutsetninger!$C$19-AG35</f>
        <v>41505.278460189074</v>
      </c>
      <c r="AI35" s="217">
        <f>AH35+P35*Forutsetninger!$B$6</f>
        <v>46850.732952189072</v>
      </c>
      <c r="AJ35" s="217">
        <f>T35*Forutsetninger!$C$25</f>
        <v>1744.9571013914472</v>
      </c>
      <c r="AK35" s="217">
        <f t="shared" ref="AK35:AK66" si="18">(W35*AD35)/1000</f>
        <v>339.5847</v>
      </c>
      <c r="AL35" s="217">
        <f>AJ35+U35+AK35+X35*Forutsetninger!$C$19</f>
        <v>5721.8661257157719</v>
      </c>
      <c r="AM35" s="216">
        <f>(T35-E35)*Forutsetninger!$C$25+X35*Forutsetninger!$C$19+U35+V35*Forutsetninger!$B$6</f>
        <v>8684.4917777157716</v>
      </c>
      <c r="AN35" s="216">
        <f>Y35*Forutsetninger!$C$25+IRData!Z35+IRData!AA35*Forutsetninger!$B$6+IRData!AC35*Forutsetninger!$C$19</f>
        <v>0</v>
      </c>
    </row>
    <row r="36" spans="1:40" ht="12.75" x14ac:dyDescent="0.2">
      <c r="A36">
        <v>1042016</v>
      </c>
      <c r="B36" t="s">
        <v>215</v>
      </c>
      <c r="C36" t="s">
        <v>289</v>
      </c>
      <c r="D36" s="47">
        <f t="shared" si="7"/>
        <v>13442.6630859375</v>
      </c>
      <c r="E36" s="193">
        <v>0</v>
      </c>
      <c r="F36" s="47">
        <f t="shared" si="11"/>
        <v>13442.6630859375</v>
      </c>
      <c r="G36" s="47">
        <f t="shared" si="9"/>
        <v>3247</v>
      </c>
      <c r="H36" s="46">
        <f t="shared" si="12"/>
        <v>41608</v>
      </c>
      <c r="I36" s="47">
        <f t="shared" si="10"/>
        <v>42024.08</v>
      </c>
      <c r="J36" s="46">
        <f t="shared" si="13"/>
        <v>7794</v>
      </c>
      <c r="K36" s="46">
        <f t="shared" si="14"/>
        <v>0</v>
      </c>
      <c r="L36" s="46">
        <f t="shared" si="15"/>
        <v>0</v>
      </c>
      <c r="M36" s="47">
        <f t="shared" si="16"/>
        <v>1607</v>
      </c>
      <c r="N36" s="210">
        <v>13442.6630859375</v>
      </c>
      <c r="O36" s="193">
        <v>3247</v>
      </c>
      <c r="P36" s="210">
        <v>42024.08</v>
      </c>
      <c r="Q36" s="210">
        <v>7794</v>
      </c>
      <c r="R36" s="210">
        <v>1607</v>
      </c>
      <c r="S36" s="210">
        <v>164.52000427246094</v>
      </c>
      <c r="T36" s="210">
        <v>0</v>
      </c>
      <c r="U36" s="193">
        <v>0</v>
      </c>
      <c r="V36" s="210">
        <v>0</v>
      </c>
      <c r="W36" s="210">
        <v>0</v>
      </c>
      <c r="X36" s="210">
        <v>0</v>
      </c>
      <c r="Y36" s="210">
        <v>0</v>
      </c>
      <c r="Z36" s="210">
        <v>0</v>
      </c>
      <c r="AA36" s="210">
        <v>0</v>
      </c>
      <c r="AB36" s="210"/>
      <c r="AC36" s="210">
        <v>0</v>
      </c>
      <c r="AD36" s="237">
        <f>Forutsetninger!$B$13</f>
        <v>266.55</v>
      </c>
      <c r="AE36" s="217">
        <f>N36*Forutsetninger!$C$25</f>
        <v>14174.948234587791</v>
      </c>
      <c r="AF36" s="217">
        <f t="shared" si="17"/>
        <v>2077.4907000000003</v>
      </c>
      <c r="AG36" s="217">
        <f>S36*Forutsetninger!$C$19</f>
        <v>171.18973417539854</v>
      </c>
      <c r="AH36" s="217">
        <f>AE36+O36+AF36+R36*Forutsetninger!$C$19-AG36</f>
        <v>21000.397849061046</v>
      </c>
      <c r="AI36" s="217">
        <f>AH36+P36*Forutsetninger!$B$6</f>
        <v>23471.413753061046</v>
      </c>
      <c r="AJ36" s="217">
        <f>T36*Forutsetninger!$C$25</f>
        <v>0</v>
      </c>
      <c r="AK36" s="217">
        <f t="shared" si="18"/>
        <v>0</v>
      </c>
      <c r="AL36" s="217">
        <f>AJ36+U36+AK36+X36*Forutsetninger!$C$19</f>
        <v>0</v>
      </c>
      <c r="AM36" s="216">
        <f>(T36-E36)*Forutsetninger!$C$25+X36*Forutsetninger!$C$19+U36+V36*Forutsetninger!$B$6</f>
        <v>0</v>
      </c>
      <c r="AN36" s="216">
        <f>Y36*Forutsetninger!$C$25+IRData!Z36+IRData!AA36*Forutsetninger!$B$6+IRData!AC36*Forutsetninger!$C$19</f>
        <v>0</v>
      </c>
    </row>
    <row r="37" spans="1:40" s="67" customFormat="1" ht="12.75" x14ac:dyDescent="0.2">
      <c r="A37">
        <v>1062016</v>
      </c>
      <c r="B37" t="s">
        <v>167</v>
      </c>
      <c r="C37" t="s">
        <v>289</v>
      </c>
      <c r="D37" s="47">
        <f t="shared" si="7"/>
        <v>12565.508972167969</v>
      </c>
      <c r="E37" s="193">
        <v>0</v>
      </c>
      <c r="F37" s="47">
        <f t="shared" si="11"/>
        <v>12565.508972167969</v>
      </c>
      <c r="G37" s="47">
        <f t="shared" si="9"/>
        <v>2431</v>
      </c>
      <c r="H37" s="46">
        <f t="shared" si="12"/>
        <v>33855</v>
      </c>
      <c r="I37" s="47">
        <f t="shared" si="10"/>
        <v>34193.550000000003</v>
      </c>
      <c r="J37" s="46">
        <f t="shared" si="13"/>
        <v>5216</v>
      </c>
      <c r="K37" s="46">
        <f t="shared" si="14"/>
        <v>4489</v>
      </c>
      <c r="L37" s="46">
        <f t="shared" si="15"/>
        <v>0</v>
      </c>
      <c r="M37" s="47">
        <f t="shared" si="16"/>
        <v>1396</v>
      </c>
      <c r="N37" s="210">
        <v>11606.923828125</v>
      </c>
      <c r="O37" s="193">
        <v>2120</v>
      </c>
      <c r="P37" s="210">
        <v>29216.27</v>
      </c>
      <c r="Q37" s="210">
        <v>5216</v>
      </c>
      <c r="R37" s="210">
        <v>1225</v>
      </c>
      <c r="S37" s="210">
        <v>32.900001525878906</v>
      </c>
      <c r="T37" s="210">
        <v>958.58514404296875</v>
      </c>
      <c r="U37" s="193">
        <v>311</v>
      </c>
      <c r="V37" s="210">
        <v>4977.28</v>
      </c>
      <c r="W37" s="210">
        <v>4489</v>
      </c>
      <c r="X37" s="210">
        <v>171</v>
      </c>
      <c r="Y37" s="210">
        <v>0</v>
      </c>
      <c r="Z37" s="210">
        <v>0</v>
      </c>
      <c r="AA37" s="210">
        <v>0</v>
      </c>
      <c r="AB37" s="210"/>
      <c r="AC37" s="210">
        <v>0</v>
      </c>
      <c r="AD37" s="237">
        <f>Forutsetninger!$B$13</f>
        <v>266.55</v>
      </c>
      <c r="AE37" s="217">
        <f>N37*Forutsetninger!$C$25</f>
        <v>12239.20761642753</v>
      </c>
      <c r="AF37" s="217">
        <f t="shared" si="17"/>
        <v>1390.3248000000001</v>
      </c>
      <c r="AG37" s="217">
        <f>S37*Forutsetninger!$C$19</f>
        <v>34.23378537152265</v>
      </c>
      <c r="AH37" s="217">
        <f>AE37+O37+AF37+R37*Forutsetninger!$C$19-AG37</f>
        <v>16989.960793218172</v>
      </c>
      <c r="AI37" s="217">
        <f>AH37+P37*Forutsetninger!$B$6</f>
        <v>18707.877469218172</v>
      </c>
      <c r="AJ37" s="217">
        <f>T37*Forutsetninger!$C$25</f>
        <v>1010.8037900219632</v>
      </c>
      <c r="AK37" s="217">
        <f t="shared" si="18"/>
        <v>1196.54295</v>
      </c>
      <c r="AL37" s="217">
        <f>AJ37+U37+AK37+X37*Forutsetninger!$C$19</f>
        <v>2696.2791724543958</v>
      </c>
      <c r="AM37" s="216">
        <f>(T37-E37)*Forutsetninger!$C$25+X37*Forutsetninger!$C$19+U37+V37*Forutsetninger!$B$6</f>
        <v>1792.4002864543957</v>
      </c>
      <c r="AN37" s="216">
        <f>Y37*Forutsetninger!$C$25+IRData!Z37+IRData!AA37*Forutsetninger!$B$6+IRData!AC37*Forutsetninger!$C$19</f>
        <v>0</v>
      </c>
    </row>
    <row r="38" spans="1:40" s="67" customFormat="1" ht="12.75" x14ac:dyDescent="0.2">
      <c r="A38">
        <v>1162016</v>
      </c>
      <c r="B38" t="s">
        <v>216</v>
      </c>
      <c r="C38" t="s">
        <v>289</v>
      </c>
      <c r="D38" s="47">
        <f t="shared" si="7"/>
        <v>24613.55419921875</v>
      </c>
      <c r="E38" s="193">
        <v>0</v>
      </c>
      <c r="F38" s="47">
        <f t="shared" si="11"/>
        <v>24613.55419921875</v>
      </c>
      <c r="G38" s="47">
        <f t="shared" si="9"/>
        <v>5841</v>
      </c>
      <c r="H38" s="46">
        <f t="shared" si="12"/>
        <v>77745</v>
      </c>
      <c r="I38" s="47">
        <f t="shared" si="10"/>
        <v>78522.45</v>
      </c>
      <c r="J38" s="46">
        <f t="shared" si="13"/>
        <v>7808</v>
      </c>
      <c r="K38" s="46">
        <f t="shared" si="14"/>
        <v>474</v>
      </c>
      <c r="L38" s="46">
        <f t="shared" si="15"/>
        <v>0</v>
      </c>
      <c r="M38" s="47">
        <f t="shared" si="16"/>
        <v>1605</v>
      </c>
      <c r="N38" s="210">
        <v>24553.55419921875</v>
      </c>
      <c r="O38" s="193">
        <v>5664</v>
      </c>
      <c r="P38" s="210">
        <v>77983.11</v>
      </c>
      <c r="Q38" s="210">
        <v>7808</v>
      </c>
      <c r="R38" s="210">
        <v>1605</v>
      </c>
      <c r="S38" s="210">
        <v>0</v>
      </c>
      <c r="T38" s="210">
        <v>60</v>
      </c>
      <c r="U38" s="193">
        <v>177</v>
      </c>
      <c r="V38" s="210">
        <v>539.34</v>
      </c>
      <c r="W38" s="210">
        <v>474</v>
      </c>
      <c r="X38" s="210">
        <v>0</v>
      </c>
      <c r="Y38" s="210">
        <v>0</v>
      </c>
      <c r="Z38" s="210">
        <v>0</v>
      </c>
      <c r="AA38" s="210">
        <v>0</v>
      </c>
      <c r="AB38" s="210"/>
      <c r="AC38" s="210">
        <v>0</v>
      </c>
      <c r="AD38" s="237">
        <f>Forutsetninger!$B$13</f>
        <v>266.55</v>
      </c>
      <c r="AE38" s="217">
        <f>N38*Forutsetninger!$C$25</f>
        <v>25891.101898787088</v>
      </c>
      <c r="AF38" s="217">
        <f t="shared" si="17"/>
        <v>2081.2224000000001</v>
      </c>
      <c r="AG38" s="217">
        <f>S38*Forutsetninger!$C$19</f>
        <v>0</v>
      </c>
      <c r="AH38" s="217">
        <f>AE38+O38+AF38+R38*Forutsetninger!$C$19-AG38</f>
        <v>35306.391866354657</v>
      </c>
      <c r="AI38" s="217">
        <f>AH38+P38*Forutsetninger!$B$6</f>
        <v>39891.798734354656</v>
      </c>
      <c r="AJ38" s="217">
        <f>T38*Forutsetninger!$C$25</f>
        <v>63.268482490272376</v>
      </c>
      <c r="AK38" s="217">
        <f t="shared" si="18"/>
        <v>126.34470000000002</v>
      </c>
      <c r="AL38" s="217">
        <f>AJ38+U38+AK38+X38*Forutsetninger!$C$19</f>
        <v>366.61318249027238</v>
      </c>
      <c r="AM38" s="216">
        <f>(T38-E38)*Forutsetninger!$C$25+X38*Forutsetninger!$C$19+U38+V38*Forutsetninger!$B$6</f>
        <v>271.98167449027238</v>
      </c>
      <c r="AN38" s="216">
        <f>Y38*Forutsetninger!$C$25+IRData!Z38+IRData!AA38*Forutsetninger!$B$6+IRData!AC38*Forutsetninger!$C$19</f>
        <v>0</v>
      </c>
    </row>
    <row r="39" spans="1:40" s="67" customFormat="1" ht="12.75" x14ac:dyDescent="0.2">
      <c r="A39">
        <v>1192016</v>
      </c>
      <c r="B39" t="s">
        <v>217</v>
      </c>
      <c r="C39" t="s">
        <v>289</v>
      </c>
      <c r="D39" s="47">
        <f t="shared" si="7"/>
        <v>18370.437194824219</v>
      </c>
      <c r="E39" s="193">
        <v>0</v>
      </c>
      <c r="F39" s="47">
        <f t="shared" si="11"/>
        <v>18370.437194824219</v>
      </c>
      <c r="G39" s="47">
        <f t="shared" si="9"/>
        <v>7112</v>
      </c>
      <c r="H39" s="47">
        <f t="shared" si="12"/>
        <v>78146</v>
      </c>
      <c r="I39" s="47">
        <f t="shared" si="10"/>
        <v>78927.460000000006</v>
      </c>
      <c r="J39" s="46">
        <f t="shared" si="13"/>
        <v>7867</v>
      </c>
      <c r="K39" s="46">
        <f t="shared" si="14"/>
        <v>0</v>
      </c>
      <c r="L39" s="46">
        <f t="shared" si="15"/>
        <v>0</v>
      </c>
      <c r="M39" s="47">
        <f t="shared" si="16"/>
        <v>1264</v>
      </c>
      <c r="N39" s="210">
        <v>18370.437194824219</v>
      </c>
      <c r="O39" s="193">
        <v>7112</v>
      </c>
      <c r="P39" s="210">
        <v>78927.460000000006</v>
      </c>
      <c r="Q39" s="210">
        <v>7867</v>
      </c>
      <c r="R39" s="210">
        <v>1264</v>
      </c>
      <c r="S39" s="210">
        <v>0</v>
      </c>
      <c r="T39" s="210">
        <v>0</v>
      </c>
      <c r="U39" s="193">
        <v>0</v>
      </c>
      <c r="V39" s="210">
        <v>0</v>
      </c>
      <c r="W39" s="210">
        <v>0</v>
      </c>
      <c r="X39" s="210">
        <v>0</v>
      </c>
      <c r="Y39" s="210">
        <v>0</v>
      </c>
      <c r="Z39" s="210">
        <v>0</v>
      </c>
      <c r="AA39" s="210">
        <v>0</v>
      </c>
      <c r="AB39" s="210"/>
      <c r="AC39" s="210">
        <v>0</v>
      </c>
      <c r="AD39" s="237">
        <f>Forutsetninger!$B$13</f>
        <v>266.55</v>
      </c>
      <c r="AE39" s="217">
        <f>N39*Forutsetninger!$C$25</f>
        <v>19371.161399989742</v>
      </c>
      <c r="AF39" s="217">
        <f t="shared" si="17"/>
        <v>2096.9488500000002</v>
      </c>
      <c r="AG39" s="217">
        <f>S39*Forutsetninger!$C$19</f>
        <v>0</v>
      </c>
      <c r="AH39" s="217">
        <f>AE39+O39+AF39+R39*Forutsetninger!$C$19-AG39</f>
        <v>29895.353493232986</v>
      </c>
      <c r="AI39" s="217">
        <f>AH39+P39*Forutsetninger!$B$6</f>
        <v>34536.288141232988</v>
      </c>
      <c r="AJ39" s="217">
        <f>T39*Forutsetninger!$C$25</f>
        <v>0</v>
      </c>
      <c r="AK39" s="217">
        <f t="shared" si="18"/>
        <v>0</v>
      </c>
      <c r="AL39" s="217">
        <f>AJ39+U39+AK39+X39*Forutsetninger!$C$19</f>
        <v>0</v>
      </c>
      <c r="AM39" s="216">
        <f>(T39-E39)*Forutsetninger!$C$25+X39*Forutsetninger!$C$19+U39+V39*Forutsetninger!$B$6</f>
        <v>0</v>
      </c>
      <c r="AN39" s="216">
        <f>Y39*Forutsetninger!$C$25+IRData!Z39+IRData!AA39*Forutsetninger!$B$6+IRData!AC39*Forutsetninger!$C$19</f>
        <v>0</v>
      </c>
    </row>
    <row r="40" spans="1:40" s="67" customFormat="1" ht="12.75" x14ac:dyDescent="0.2">
      <c r="A40">
        <v>1212016</v>
      </c>
      <c r="B40" t="s">
        <v>218</v>
      </c>
      <c r="C40" t="s">
        <v>289</v>
      </c>
      <c r="D40" s="47">
        <f t="shared" si="7"/>
        <v>1366.0692825317383</v>
      </c>
      <c r="E40" s="193">
        <v>0</v>
      </c>
      <c r="F40" s="47">
        <f t="shared" si="11"/>
        <v>1366.0692825317383</v>
      </c>
      <c r="G40" s="47">
        <f t="shared" si="9"/>
        <v>640</v>
      </c>
      <c r="H40" s="47">
        <f t="shared" si="12"/>
        <v>12184</v>
      </c>
      <c r="I40" s="47">
        <f t="shared" si="10"/>
        <v>12305.84</v>
      </c>
      <c r="J40" s="46">
        <f t="shared" si="13"/>
        <v>416</v>
      </c>
      <c r="K40" s="46">
        <f t="shared" si="14"/>
        <v>0</v>
      </c>
      <c r="L40" s="46">
        <f t="shared" si="15"/>
        <v>0</v>
      </c>
      <c r="M40" s="47">
        <f t="shared" si="16"/>
        <v>45</v>
      </c>
      <c r="N40" s="210">
        <v>1366.0692825317383</v>
      </c>
      <c r="O40" s="193">
        <v>640</v>
      </c>
      <c r="P40" s="210">
        <v>12305.84</v>
      </c>
      <c r="Q40" s="210">
        <v>416</v>
      </c>
      <c r="R40" s="210">
        <v>45</v>
      </c>
      <c r="S40" s="210">
        <v>0</v>
      </c>
      <c r="T40" s="210">
        <v>0</v>
      </c>
      <c r="U40" s="193">
        <v>0</v>
      </c>
      <c r="V40" s="210">
        <v>0</v>
      </c>
      <c r="W40" s="210">
        <v>0</v>
      </c>
      <c r="X40" s="210">
        <v>0</v>
      </c>
      <c r="Y40" s="210">
        <v>0</v>
      </c>
      <c r="Z40" s="210">
        <v>0</v>
      </c>
      <c r="AA40" s="210">
        <v>0</v>
      </c>
      <c r="AB40" s="210"/>
      <c r="AC40" s="210">
        <v>0</v>
      </c>
      <c r="AD40" s="237">
        <f>Forutsetninger!$B$13</f>
        <v>266.55</v>
      </c>
      <c r="AE40" s="217">
        <f>N40*Forutsetninger!$C$25</f>
        <v>1440.4855080393038</v>
      </c>
      <c r="AF40" s="217">
        <f t="shared" si="17"/>
        <v>110.8848</v>
      </c>
      <c r="AG40" s="217">
        <f>S40*Forutsetninger!$C$19</f>
        <v>0</v>
      </c>
      <c r="AH40" s="217">
        <f>AE40+O40+AF40+R40*Forutsetninger!$C$19-AG40</f>
        <v>2238.1946323636275</v>
      </c>
      <c r="AI40" s="217">
        <f>AH40+P40*Forutsetninger!$B$6</f>
        <v>2961.7780243636275</v>
      </c>
      <c r="AJ40" s="217">
        <f>T40*Forutsetninger!$C$25</f>
        <v>0</v>
      </c>
      <c r="AK40" s="217">
        <f t="shared" si="18"/>
        <v>0</v>
      </c>
      <c r="AL40" s="217">
        <f>AJ40+U40+AK40+X40*Forutsetninger!$C$19</f>
        <v>0</v>
      </c>
      <c r="AM40" s="216">
        <f>(T40-E40)*Forutsetninger!$C$25+X40*Forutsetninger!$C$19+U40+V40*Forutsetninger!$B$6</f>
        <v>0</v>
      </c>
      <c r="AN40" s="216">
        <f>Y40*Forutsetninger!$C$25+IRData!Z40+IRData!AA40*Forutsetninger!$B$6+IRData!AC40*Forutsetninger!$C$19</f>
        <v>0</v>
      </c>
    </row>
    <row r="41" spans="1:40" s="67" customFormat="1" ht="12.75" x14ac:dyDescent="0.2">
      <c r="A41">
        <v>1322016</v>
      </c>
      <c r="B41" t="s">
        <v>219</v>
      </c>
      <c r="C41" t="s">
        <v>289</v>
      </c>
      <c r="D41" s="47">
        <f t="shared" si="7"/>
        <v>36207.087005615234</v>
      </c>
      <c r="E41" s="193">
        <v>0</v>
      </c>
      <c r="F41" s="47">
        <f t="shared" si="11"/>
        <v>36207.087005615234</v>
      </c>
      <c r="G41" s="47">
        <f t="shared" si="9"/>
        <v>12762</v>
      </c>
      <c r="H41" s="46">
        <f t="shared" si="12"/>
        <v>191876</v>
      </c>
      <c r="I41" s="47">
        <f t="shared" si="10"/>
        <v>193794.76</v>
      </c>
      <c r="J41" s="46">
        <f t="shared" si="13"/>
        <v>8070</v>
      </c>
      <c r="K41" s="46">
        <f t="shared" si="14"/>
        <v>13069</v>
      </c>
      <c r="L41" s="46">
        <f t="shared" si="15"/>
        <v>0</v>
      </c>
      <c r="M41" s="47">
        <f t="shared" si="16"/>
        <v>2256</v>
      </c>
      <c r="N41" s="210">
        <v>28227.88623046875</v>
      </c>
      <c r="O41" s="193">
        <v>6849</v>
      </c>
      <c r="P41" s="210">
        <v>90845.46</v>
      </c>
      <c r="Q41" s="210">
        <v>8070</v>
      </c>
      <c r="R41" s="210">
        <v>2146</v>
      </c>
      <c r="S41" s="210">
        <v>0</v>
      </c>
      <c r="T41" s="210">
        <v>7979.2007751464844</v>
      </c>
      <c r="U41" s="193">
        <v>5913</v>
      </c>
      <c r="V41" s="210">
        <v>102949.3</v>
      </c>
      <c r="W41" s="210">
        <v>13069</v>
      </c>
      <c r="X41" s="210">
        <v>110</v>
      </c>
      <c r="Y41" s="210">
        <v>0</v>
      </c>
      <c r="Z41" s="210">
        <v>0</v>
      </c>
      <c r="AA41" s="210">
        <v>0</v>
      </c>
      <c r="AB41" s="210"/>
      <c r="AC41" s="210">
        <v>0</v>
      </c>
      <c r="AD41" s="237">
        <f>Forutsetninger!$B$13</f>
        <v>266.55</v>
      </c>
      <c r="AE41" s="217">
        <f>N41*Forutsetninger!$C$25</f>
        <v>29765.592095163545</v>
      </c>
      <c r="AF41" s="217">
        <f t="shared" si="17"/>
        <v>2151.0585000000001</v>
      </c>
      <c r="AG41" s="217">
        <f>S41*Forutsetninger!$C$19</f>
        <v>0</v>
      </c>
      <c r="AH41" s="217">
        <f>AE41+O41+AF41+R41*Forutsetninger!$C$19-AG41</f>
        <v>40998.650595163548</v>
      </c>
      <c r="AI41" s="217">
        <f>AH41+P41*Forutsetninger!$B$6</f>
        <v>46340.363643163546</v>
      </c>
      <c r="AJ41" s="217">
        <f>T41*Forutsetninger!$C$25</f>
        <v>8413.8654088120511</v>
      </c>
      <c r="AK41" s="217">
        <f t="shared" si="18"/>
        <v>3483.5419500000003</v>
      </c>
      <c r="AL41" s="217">
        <f>AJ41+U41+AK41+X41*Forutsetninger!$C$19</f>
        <v>17924.866818271512</v>
      </c>
      <c r="AM41" s="216">
        <f>(T41-E41)*Forutsetninger!$C$25+X41*Forutsetninger!$C$19+U41+V41*Forutsetninger!$B$6</f>
        <v>20494.743708271511</v>
      </c>
      <c r="AN41" s="216">
        <f>Y41*Forutsetninger!$C$25+IRData!Z41+IRData!AA41*Forutsetninger!$B$6+IRData!AC41*Forutsetninger!$C$19</f>
        <v>0</v>
      </c>
    </row>
    <row r="42" spans="1:40" s="67" customFormat="1" ht="12.75" x14ac:dyDescent="0.2">
      <c r="A42">
        <v>1332016</v>
      </c>
      <c r="B42" t="s">
        <v>220</v>
      </c>
      <c r="C42" t="s">
        <v>289</v>
      </c>
      <c r="D42" s="47">
        <f t="shared" si="7"/>
        <v>38793.930801391602</v>
      </c>
      <c r="E42" s="193">
        <v>0</v>
      </c>
      <c r="F42" s="47">
        <f t="shared" si="11"/>
        <v>38793.930801391602</v>
      </c>
      <c r="G42" s="47">
        <f t="shared" si="9"/>
        <v>19437</v>
      </c>
      <c r="H42" s="47">
        <f t="shared" si="12"/>
        <v>211784</v>
      </c>
      <c r="I42" s="47">
        <f t="shared" si="10"/>
        <v>213901.84000000003</v>
      </c>
      <c r="J42" s="46">
        <f t="shared" si="13"/>
        <v>13020</v>
      </c>
      <c r="K42" s="46">
        <f t="shared" si="14"/>
        <v>6424</v>
      </c>
      <c r="L42" s="46">
        <f t="shared" si="15"/>
        <v>0</v>
      </c>
      <c r="M42" s="47">
        <f t="shared" si="16"/>
        <v>3493</v>
      </c>
      <c r="N42" s="210">
        <v>34587.600830078125</v>
      </c>
      <c r="O42" s="193">
        <v>13539</v>
      </c>
      <c r="P42" s="210">
        <v>150642.51</v>
      </c>
      <c r="Q42" s="210">
        <v>13020</v>
      </c>
      <c r="R42" s="210">
        <v>3492</v>
      </c>
      <c r="S42" s="210">
        <v>0</v>
      </c>
      <c r="T42" s="210">
        <v>4206.3299713134766</v>
      </c>
      <c r="U42" s="193">
        <v>5898</v>
      </c>
      <c r="V42" s="210">
        <v>63259.33</v>
      </c>
      <c r="W42" s="210">
        <v>6424</v>
      </c>
      <c r="X42" s="210">
        <v>1</v>
      </c>
      <c r="Y42" s="210">
        <v>0</v>
      </c>
      <c r="Z42" s="210">
        <v>0</v>
      </c>
      <c r="AA42" s="210">
        <v>0</v>
      </c>
      <c r="AB42" s="210"/>
      <c r="AC42" s="210">
        <v>0</v>
      </c>
      <c r="AD42" s="237">
        <f>Forutsetninger!$B$13</f>
        <v>266.55</v>
      </c>
      <c r="AE42" s="217">
        <f>N42*Forutsetninger!$C$25</f>
        <v>36471.750291638804</v>
      </c>
      <c r="AF42" s="217">
        <f t="shared" si="17"/>
        <v>3470.4810000000002</v>
      </c>
      <c r="AG42" s="217">
        <f>S42*Forutsetninger!$C$19</f>
        <v>0</v>
      </c>
      <c r="AH42" s="217">
        <f>AE42+O42+AF42+R42*Forutsetninger!$C$19-AG42</f>
        <v>57114.79885920637</v>
      </c>
      <c r="AI42" s="217">
        <f>AH42+P42*Forutsetninger!$B$6</f>
        <v>65972.578447206368</v>
      </c>
      <c r="AJ42" s="217">
        <f>T42*Forutsetninger!$C$25</f>
        <v>4435.4685689725766</v>
      </c>
      <c r="AK42" s="217">
        <f t="shared" si="18"/>
        <v>1712.3172000000002</v>
      </c>
      <c r="AL42" s="217">
        <f>AJ42+U42+AK42+X42*Forutsetninger!$C$19</f>
        <v>12046.826309513117</v>
      </c>
      <c r="AM42" s="216">
        <f>(T42-E42)*Forutsetninger!$C$25+X42*Forutsetninger!$C$19+U42+V42*Forutsetninger!$B$6</f>
        <v>14054.157713513117</v>
      </c>
      <c r="AN42" s="216">
        <f>Y42*Forutsetninger!$C$25+IRData!Z42+IRData!AA42*Forutsetninger!$B$6+IRData!AC42*Forutsetninger!$C$19</f>
        <v>0</v>
      </c>
    </row>
    <row r="43" spans="1:40" s="67" customFormat="1" ht="12.75" x14ac:dyDescent="0.2">
      <c r="A43">
        <v>1352016</v>
      </c>
      <c r="B43" t="s">
        <v>168</v>
      </c>
      <c r="C43" t="s">
        <v>289</v>
      </c>
      <c r="D43" s="47">
        <f t="shared" si="7"/>
        <v>46132.979736328125</v>
      </c>
      <c r="E43" s="193">
        <v>0</v>
      </c>
      <c r="F43" s="47">
        <f t="shared" si="11"/>
        <v>46132.979736328125</v>
      </c>
      <c r="G43" s="47">
        <f t="shared" si="9"/>
        <v>14304</v>
      </c>
      <c r="H43" s="47">
        <f t="shared" si="12"/>
        <v>190887</v>
      </c>
      <c r="I43" s="47">
        <f t="shared" si="10"/>
        <v>192795.87</v>
      </c>
      <c r="J43" s="46">
        <f t="shared" si="13"/>
        <v>14608</v>
      </c>
      <c r="K43" s="46">
        <f t="shared" si="14"/>
        <v>80</v>
      </c>
      <c r="L43" s="46">
        <f t="shared" si="15"/>
        <v>0</v>
      </c>
      <c r="M43" s="47">
        <f t="shared" si="16"/>
        <v>3947</v>
      </c>
      <c r="N43" s="210">
        <v>46132.979736328125</v>
      </c>
      <c r="O43" s="193">
        <v>14224</v>
      </c>
      <c r="P43" s="210">
        <v>192455.5</v>
      </c>
      <c r="Q43" s="210">
        <v>14608</v>
      </c>
      <c r="R43" s="210">
        <v>3947</v>
      </c>
      <c r="S43" s="210">
        <v>65.800003051757812</v>
      </c>
      <c r="T43" s="210">
        <v>0</v>
      </c>
      <c r="U43" s="193">
        <v>80</v>
      </c>
      <c r="V43" s="210">
        <v>340.37</v>
      </c>
      <c r="W43" s="210">
        <v>80</v>
      </c>
      <c r="X43" s="210">
        <v>0</v>
      </c>
      <c r="Y43" s="210">
        <v>0</v>
      </c>
      <c r="Z43" s="210">
        <v>0</v>
      </c>
      <c r="AA43" s="210">
        <v>0</v>
      </c>
      <c r="AB43" s="210"/>
      <c r="AC43" s="210">
        <v>0</v>
      </c>
      <c r="AD43" s="237">
        <f>Forutsetninger!$B$13</f>
        <v>266.55</v>
      </c>
      <c r="AE43" s="217">
        <f>N43*Forutsetninger!$C$25</f>
        <v>48646.060344532772</v>
      </c>
      <c r="AF43" s="217">
        <f t="shared" si="17"/>
        <v>3893.7624000000005</v>
      </c>
      <c r="AG43" s="217">
        <f>S43*Forutsetninger!$C$19</f>
        <v>68.4675707430453</v>
      </c>
      <c r="AH43" s="217">
        <f>AE43+O43+AF43+R43*Forutsetninger!$C$19-AG43</f>
        <v>70802.368687303257</v>
      </c>
      <c r="AI43" s="217">
        <f>AH43+P43*Forutsetninger!$B$6</f>
        <v>82118.752087303263</v>
      </c>
      <c r="AJ43" s="217">
        <f>T43*Forutsetninger!$C$25</f>
        <v>0</v>
      </c>
      <c r="AK43" s="217">
        <f t="shared" si="18"/>
        <v>21.324000000000002</v>
      </c>
      <c r="AL43" s="217">
        <f>AJ43+U43+AK43+X43*Forutsetninger!$C$19</f>
        <v>101.324</v>
      </c>
      <c r="AM43" s="216">
        <f>(T43-E43)*Forutsetninger!$C$25+X43*Forutsetninger!$C$19+U43+V43*Forutsetninger!$B$6</f>
        <v>100.013756</v>
      </c>
      <c r="AN43" s="216">
        <f>Y43*Forutsetninger!$C$25+IRData!Z43+IRData!AA43*Forutsetninger!$B$6+IRData!AC43*Forutsetninger!$C$19</f>
        <v>0</v>
      </c>
    </row>
    <row r="44" spans="1:40" s="67" customFormat="1" ht="12.75" x14ac:dyDescent="0.2">
      <c r="A44">
        <v>1382016</v>
      </c>
      <c r="B44" t="s">
        <v>221</v>
      </c>
      <c r="C44" t="s">
        <v>289</v>
      </c>
      <c r="D44" s="47">
        <f t="shared" si="7"/>
        <v>14641.460063934326</v>
      </c>
      <c r="E44" s="193">
        <v>0</v>
      </c>
      <c r="F44" s="47">
        <f t="shared" si="11"/>
        <v>14641.460063934326</v>
      </c>
      <c r="G44" s="47">
        <f t="shared" si="9"/>
        <v>3527</v>
      </c>
      <c r="H44" s="46">
        <f t="shared" si="12"/>
        <v>44830</v>
      </c>
      <c r="I44" s="47">
        <f t="shared" si="10"/>
        <v>45278.3</v>
      </c>
      <c r="J44" s="46">
        <f t="shared" si="13"/>
        <v>6048</v>
      </c>
      <c r="K44" s="46">
        <f t="shared" si="14"/>
        <v>8087</v>
      </c>
      <c r="L44" s="46">
        <f t="shared" si="15"/>
        <v>0</v>
      </c>
      <c r="M44" s="47">
        <f t="shared" si="16"/>
        <v>434</v>
      </c>
      <c r="N44" s="210">
        <v>13905.542114257813</v>
      </c>
      <c r="O44" s="193">
        <v>2152</v>
      </c>
      <c r="P44" s="210">
        <v>26335.75</v>
      </c>
      <c r="Q44" s="210">
        <v>6048</v>
      </c>
      <c r="R44" s="210">
        <v>434</v>
      </c>
      <c r="S44" s="210">
        <v>0</v>
      </c>
      <c r="T44" s="210">
        <v>735.91794967651367</v>
      </c>
      <c r="U44" s="193">
        <v>1375</v>
      </c>
      <c r="V44" s="210">
        <v>18942.55</v>
      </c>
      <c r="W44" s="210">
        <v>8087</v>
      </c>
      <c r="X44" s="210">
        <v>0</v>
      </c>
      <c r="Y44" s="210">
        <v>0</v>
      </c>
      <c r="Z44" s="210">
        <v>0</v>
      </c>
      <c r="AA44" s="210">
        <v>0</v>
      </c>
      <c r="AB44" s="210"/>
      <c r="AC44" s="210">
        <v>0</v>
      </c>
      <c r="AD44" s="237">
        <f>Forutsetninger!$B$13</f>
        <v>266.55</v>
      </c>
      <c r="AE44" s="217">
        <f>N44*Forutsetninger!$C$25</f>
        <v>14663.042462894426</v>
      </c>
      <c r="AF44" s="217">
        <f t="shared" si="17"/>
        <v>1612.0944000000002</v>
      </c>
      <c r="AG44" s="217">
        <f>S44*Forutsetninger!$C$19</f>
        <v>0</v>
      </c>
      <c r="AH44" s="217">
        <f>AE44+O44+AF44+R44*Forutsetninger!$C$19-AG44</f>
        <v>18878.731457489019</v>
      </c>
      <c r="AI44" s="217">
        <f>AH44+P44*Forutsetninger!$B$6</f>
        <v>20427.273557489018</v>
      </c>
      <c r="AJ44" s="217">
        <f>T44*Forutsetninger!$C$25</f>
        <v>776.00686522309422</v>
      </c>
      <c r="AK44" s="217">
        <f t="shared" si="18"/>
        <v>2155.5898500000003</v>
      </c>
      <c r="AL44" s="217">
        <f>AJ44+U44+AK44+X44*Forutsetninger!$C$19</f>
        <v>4306.5967152230951</v>
      </c>
      <c r="AM44" s="216">
        <f>(T44-E44)*Forutsetninger!$C$25+X44*Forutsetninger!$C$19+U44+V44*Forutsetninger!$B$6</f>
        <v>3264.8288052230942</v>
      </c>
      <c r="AN44" s="216">
        <f>Y44*Forutsetninger!$C$25+IRData!Z44+IRData!AA44*Forutsetninger!$B$6+IRData!AC44*Forutsetninger!$C$19</f>
        <v>0</v>
      </c>
    </row>
    <row r="45" spans="1:40" s="67" customFormat="1" ht="12.75" x14ac:dyDescent="0.2">
      <c r="A45">
        <v>1462016</v>
      </c>
      <c r="B45" t="s">
        <v>222</v>
      </c>
      <c r="C45" t="s">
        <v>289</v>
      </c>
      <c r="D45" s="47">
        <f t="shared" si="7"/>
        <v>28777.970561981201</v>
      </c>
      <c r="E45" s="193">
        <v>0</v>
      </c>
      <c r="F45" s="47">
        <f t="shared" si="11"/>
        <v>28777.970561981201</v>
      </c>
      <c r="G45" s="47">
        <f t="shared" si="9"/>
        <v>11226</v>
      </c>
      <c r="H45" s="47">
        <f t="shared" si="12"/>
        <v>273509</v>
      </c>
      <c r="I45" s="47">
        <f t="shared" si="10"/>
        <v>276244.09000000003</v>
      </c>
      <c r="J45" s="46">
        <f t="shared" si="13"/>
        <v>6315</v>
      </c>
      <c r="K45" s="46">
        <f t="shared" si="14"/>
        <v>14000</v>
      </c>
      <c r="L45" s="46">
        <f t="shared" si="15"/>
        <v>0</v>
      </c>
      <c r="M45" s="47">
        <f t="shared" si="16"/>
        <v>564</v>
      </c>
      <c r="N45" s="210">
        <v>19266.931640625</v>
      </c>
      <c r="O45" s="193">
        <v>7034</v>
      </c>
      <c r="P45" s="210">
        <v>156841.89000000001</v>
      </c>
      <c r="Q45" s="210">
        <v>6315</v>
      </c>
      <c r="R45" s="210">
        <v>564</v>
      </c>
      <c r="S45" s="210">
        <v>2270.3798828125</v>
      </c>
      <c r="T45" s="210">
        <v>8517.4775848388672</v>
      </c>
      <c r="U45" s="193">
        <v>3174</v>
      </c>
      <c r="V45" s="210">
        <v>85357.119999999995</v>
      </c>
      <c r="W45" s="210">
        <v>14000</v>
      </c>
      <c r="X45" s="210">
        <v>0</v>
      </c>
      <c r="Y45" s="210">
        <v>993.56133651733398</v>
      </c>
      <c r="Z45" s="210">
        <v>1018</v>
      </c>
      <c r="AA45" s="210">
        <v>34045.08</v>
      </c>
      <c r="AB45" s="210"/>
      <c r="AC45" s="210">
        <v>0</v>
      </c>
      <c r="AD45" s="237">
        <f>Forutsetninger!$B$13</f>
        <v>266.55</v>
      </c>
      <c r="AE45" s="217">
        <f>N45*Forutsetninger!$C$25</f>
        <v>20316.492119102626</v>
      </c>
      <c r="AF45" s="217">
        <f t="shared" si="17"/>
        <v>1683.26325</v>
      </c>
      <c r="AG45" s="217">
        <f>S45*Forutsetninger!$C$19</f>
        <v>2362.4223104940879</v>
      </c>
      <c r="AH45" s="217">
        <f>AE45+O45+AF45+R45*Forutsetninger!$C$19-AG45</f>
        <v>27258.197923473403</v>
      </c>
      <c r="AI45" s="217">
        <f>AH45+P45*Forutsetninger!$B$6</f>
        <v>36480.501055473404</v>
      </c>
      <c r="AJ45" s="217">
        <f>T45*Forutsetninger!$C$25</f>
        <v>8981.4646906277558</v>
      </c>
      <c r="AK45" s="217">
        <f t="shared" si="18"/>
        <v>3731.7</v>
      </c>
      <c r="AL45" s="217">
        <f>AJ45+U45+AK45+X45*Forutsetninger!$C$19</f>
        <v>15887.164690627756</v>
      </c>
      <c r="AM45" s="216">
        <f>(T45-E45)*Forutsetninger!$C$25+X45*Forutsetninger!$C$19+U45+V45*Forutsetninger!$B$6</f>
        <v>17174.463346627756</v>
      </c>
      <c r="AN45" s="216">
        <f>Y45*Forutsetninger!$C$25+IRData!Z45+IRData!AA45*Forutsetninger!$B$6+IRData!AC45*Forutsetninger!$C$19</f>
        <v>4067.5360043743094</v>
      </c>
    </row>
    <row r="46" spans="1:40" s="67" customFormat="1" ht="12.75" x14ac:dyDescent="0.2">
      <c r="A46">
        <v>1472016</v>
      </c>
      <c r="B46" t="s">
        <v>169</v>
      </c>
      <c r="C46" t="s">
        <v>289</v>
      </c>
      <c r="D46" s="47">
        <f t="shared" si="7"/>
        <v>11114.784816741943</v>
      </c>
      <c r="E46" s="193">
        <v>0</v>
      </c>
      <c r="F46" s="47">
        <f t="shared" si="11"/>
        <v>11114.784816741943</v>
      </c>
      <c r="G46" s="47">
        <f t="shared" si="9"/>
        <v>2433</v>
      </c>
      <c r="H46" s="47">
        <f t="shared" si="12"/>
        <v>20302</v>
      </c>
      <c r="I46" s="47">
        <f t="shared" si="10"/>
        <v>20505.02</v>
      </c>
      <c r="J46" s="47">
        <f t="shared" si="13"/>
        <v>1812</v>
      </c>
      <c r="K46" s="47">
        <f t="shared" si="14"/>
        <v>320</v>
      </c>
      <c r="L46" s="46">
        <f t="shared" si="15"/>
        <v>0</v>
      </c>
      <c r="M46" s="47">
        <f t="shared" si="16"/>
        <v>280</v>
      </c>
      <c r="N46" s="210">
        <v>10786.014770507813</v>
      </c>
      <c r="O46" s="193">
        <v>2311</v>
      </c>
      <c r="P46" s="210">
        <v>19769.740000000002</v>
      </c>
      <c r="Q46" s="210">
        <v>1812</v>
      </c>
      <c r="R46" s="210">
        <v>280</v>
      </c>
      <c r="S46" s="210">
        <v>0</v>
      </c>
      <c r="T46" s="210">
        <v>328.77004623413086</v>
      </c>
      <c r="U46" s="193">
        <v>122</v>
      </c>
      <c r="V46" s="210">
        <v>735.28</v>
      </c>
      <c r="W46" s="210">
        <v>320</v>
      </c>
      <c r="X46" s="210">
        <v>0</v>
      </c>
      <c r="Y46" s="210">
        <v>0</v>
      </c>
      <c r="Z46" s="210">
        <v>0</v>
      </c>
      <c r="AA46" s="210">
        <v>0</v>
      </c>
      <c r="AB46" s="210"/>
      <c r="AC46" s="210">
        <v>0</v>
      </c>
      <c r="AD46" s="237">
        <f>Forutsetninger!$B$13</f>
        <v>266.55</v>
      </c>
      <c r="AE46" s="217">
        <f>N46*Forutsetninger!$C$25</f>
        <v>11373.579777461546</v>
      </c>
      <c r="AF46" s="218">
        <f t="shared" si="17"/>
        <v>482.98860000000002</v>
      </c>
      <c r="AG46" s="217">
        <f>S46*Forutsetninger!$C$19</f>
        <v>0</v>
      </c>
      <c r="AH46" s="217">
        <f>AE46+O46+AF46+R46*Forutsetninger!$C$19-AG46</f>
        <v>14458.919728812898</v>
      </c>
      <c r="AI46" s="218">
        <f>AH46+P46*Forutsetninger!$B$6</f>
        <v>15621.380440812898</v>
      </c>
      <c r="AJ46" s="217">
        <f>T46*Forutsetninger!$C$25</f>
        <v>346.67969855816915</v>
      </c>
      <c r="AK46" s="218">
        <f t="shared" si="18"/>
        <v>85.296000000000006</v>
      </c>
      <c r="AL46" s="217">
        <f>AJ46+U46+AK46+X46*Forutsetninger!$C$19</f>
        <v>553.97569855816914</v>
      </c>
      <c r="AM46" s="216">
        <f>(T46-E46)*Forutsetninger!$C$25+X46*Forutsetninger!$C$19+U46+V46*Forutsetninger!$B$6</f>
        <v>511.91416255816915</v>
      </c>
      <c r="AN46" s="216">
        <f>Y46*Forutsetninger!$C$25+IRData!Z46+IRData!AA46*Forutsetninger!$B$6+IRData!AC46*Forutsetninger!$C$19</f>
        <v>0</v>
      </c>
    </row>
    <row r="47" spans="1:40" s="67" customFormat="1" ht="12.75" x14ac:dyDescent="0.2">
      <c r="A47">
        <v>1492016</v>
      </c>
      <c r="B47" t="s">
        <v>223</v>
      </c>
      <c r="C47" t="s">
        <v>289</v>
      </c>
      <c r="D47" s="47">
        <f t="shared" si="7"/>
        <v>17664.123901367188</v>
      </c>
      <c r="E47" s="193">
        <v>0</v>
      </c>
      <c r="F47" s="47">
        <f t="shared" si="11"/>
        <v>17664.123901367188</v>
      </c>
      <c r="G47" s="47">
        <f t="shared" si="9"/>
        <v>6959</v>
      </c>
      <c r="H47" s="46">
        <f t="shared" si="12"/>
        <v>105276</v>
      </c>
      <c r="I47" s="47">
        <f t="shared" si="10"/>
        <v>106328.76</v>
      </c>
      <c r="J47" s="46">
        <f t="shared" si="13"/>
        <v>5895</v>
      </c>
      <c r="K47" s="46">
        <f t="shared" si="14"/>
        <v>0</v>
      </c>
      <c r="L47" s="46">
        <f t="shared" si="15"/>
        <v>0</v>
      </c>
      <c r="M47" s="47">
        <f t="shared" si="16"/>
        <v>228</v>
      </c>
      <c r="N47" s="210">
        <v>17664.123901367188</v>
      </c>
      <c r="O47" s="193">
        <v>6959</v>
      </c>
      <c r="P47" s="210">
        <v>106328.76</v>
      </c>
      <c r="Q47" s="210">
        <v>5895</v>
      </c>
      <c r="R47" s="210">
        <v>228</v>
      </c>
      <c r="S47" s="210">
        <v>0</v>
      </c>
      <c r="T47" s="210">
        <v>0</v>
      </c>
      <c r="U47" s="193">
        <v>0</v>
      </c>
      <c r="V47" s="210">
        <v>0</v>
      </c>
      <c r="W47" s="210">
        <v>0</v>
      </c>
      <c r="X47" s="210">
        <v>0</v>
      </c>
      <c r="Y47" s="210">
        <v>0</v>
      </c>
      <c r="Z47" s="210">
        <v>0</v>
      </c>
      <c r="AA47" s="210">
        <v>0</v>
      </c>
      <c r="AB47" s="210"/>
      <c r="AC47" s="210">
        <v>0</v>
      </c>
      <c r="AD47" s="237">
        <f>Forutsetninger!$B$13</f>
        <v>266.55</v>
      </c>
      <c r="AE47" s="217">
        <f>N47*Forutsetninger!$C$25</f>
        <v>18626.371895994194</v>
      </c>
      <c r="AF47" s="217">
        <f t="shared" si="17"/>
        <v>1571.3122499999999</v>
      </c>
      <c r="AG47" s="217">
        <f>S47*Forutsetninger!$C$19</f>
        <v>0</v>
      </c>
      <c r="AH47" s="217">
        <f>AE47+O47+AF47+R47*Forutsetninger!$C$19-AG47</f>
        <v>27393.927389237437</v>
      </c>
      <c r="AI47" s="217">
        <f>AH47+P47*Forutsetninger!$B$6</f>
        <v>33646.058477237435</v>
      </c>
      <c r="AJ47" s="217">
        <f>T47*Forutsetninger!$C$25</f>
        <v>0</v>
      </c>
      <c r="AK47" s="217">
        <f t="shared" si="18"/>
        <v>0</v>
      </c>
      <c r="AL47" s="217">
        <f>AJ47+U47+AK47+X47*Forutsetninger!$C$19</f>
        <v>0</v>
      </c>
      <c r="AM47" s="216">
        <f>(T47-E47)*Forutsetninger!$C$25+X47*Forutsetninger!$C$19+U47+V47*Forutsetninger!$B$6</f>
        <v>0</v>
      </c>
      <c r="AN47" s="216">
        <f>Y47*Forutsetninger!$C$25+IRData!Z47+IRData!AA47*Forutsetninger!$B$6+IRData!AC47*Forutsetninger!$C$19</f>
        <v>0</v>
      </c>
    </row>
    <row r="48" spans="1:40" s="67" customFormat="1" ht="12.75" x14ac:dyDescent="0.2">
      <c r="A48">
        <v>1532016</v>
      </c>
      <c r="B48" t="s">
        <v>224</v>
      </c>
      <c r="C48" t="s">
        <v>289</v>
      </c>
      <c r="D48" s="47">
        <f t="shared" si="7"/>
        <v>14331.543334960937</v>
      </c>
      <c r="E48" s="193">
        <v>0</v>
      </c>
      <c r="F48" s="47">
        <f t="shared" si="11"/>
        <v>14331.543334960937</v>
      </c>
      <c r="G48" s="47">
        <f t="shared" si="9"/>
        <v>8455</v>
      </c>
      <c r="H48" s="46">
        <f t="shared" si="12"/>
        <v>118124</v>
      </c>
      <c r="I48" s="47">
        <f t="shared" si="10"/>
        <v>119305.24</v>
      </c>
      <c r="J48" s="46">
        <f t="shared" si="13"/>
        <v>10470</v>
      </c>
      <c r="K48" s="46">
        <f t="shared" si="14"/>
        <v>0</v>
      </c>
      <c r="L48" s="46">
        <f t="shared" si="15"/>
        <v>0</v>
      </c>
      <c r="M48" s="47">
        <f t="shared" si="16"/>
        <v>447</v>
      </c>
      <c r="N48" s="210">
        <v>14331.543334960937</v>
      </c>
      <c r="O48" s="193">
        <v>8455</v>
      </c>
      <c r="P48" s="210">
        <v>119305.24</v>
      </c>
      <c r="Q48" s="210">
        <v>10470</v>
      </c>
      <c r="R48" s="210">
        <v>447</v>
      </c>
      <c r="S48" s="210">
        <v>0</v>
      </c>
      <c r="T48" s="210">
        <v>0</v>
      </c>
      <c r="U48" s="193">
        <v>0</v>
      </c>
      <c r="V48" s="210">
        <v>0</v>
      </c>
      <c r="W48" s="210">
        <v>0</v>
      </c>
      <c r="X48" s="210">
        <v>0</v>
      </c>
      <c r="Y48" s="210">
        <v>0</v>
      </c>
      <c r="Z48" s="210">
        <v>0</v>
      </c>
      <c r="AA48" s="210">
        <v>0</v>
      </c>
      <c r="AB48" s="210"/>
      <c r="AC48" s="210">
        <v>0</v>
      </c>
      <c r="AD48" s="237">
        <f>Forutsetninger!$B$13</f>
        <v>266.55</v>
      </c>
      <c r="AE48" s="217">
        <f>N48*Forutsetninger!$C$25</f>
        <v>15112.249975775931</v>
      </c>
      <c r="AF48" s="217">
        <f t="shared" si="17"/>
        <v>2790.7784999999999</v>
      </c>
      <c r="AG48" s="217">
        <f>S48*Forutsetninger!$C$19</f>
        <v>0</v>
      </c>
      <c r="AH48" s="217">
        <f>AE48+O48+AF48+R48*Forutsetninger!$C$19-AG48</f>
        <v>26823.150097397549</v>
      </c>
      <c r="AI48" s="217">
        <f>AH48+P48*Forutsetninger!$B$6</f>
        <v>33838.298209397552</v>
      </c>
      <c r="AJ48" s="217">
        <f>T48*Forutsetninger!$C$25</f>
        <v>0</v>
      </c>
      <c r="AK48" s="217">
        <f t="shared" si="18"/>
        <v>0</v>
      </c>
      <c r="AL48" s="217">
        <f>AJ48+U48+AK48+X48*Forutsetninger!$C$19</f>
        <v>0</v>
      </c>
      <c r="AM48" s="216">
        <f>(T48-E48)*Forutsetninger!$C$25+X48*Forutsetninger!$C$19+U48+V48*Forutsetninger!$B$6</f>
        <v>0</v>
      </c>
      <c r="AN48" s="216">
        <f>Y48*Forutsetninger!$C$25+IRData!Z48+IRData!AA48*Forutsetninger!$B$6+IRData!AC48*Forutsetninger!$C$19</f>
        <v>0</v>
      </c>
    </row>
    <row r="49" spans="1:40" s="67" customFormat="1" ht="12.75" x14ac:dyDescent="0.2">
      <c r="A49">
        <v>1562016</v>
      </c>
      <c r="B49" t="s">
        <v>170</v>
      </c>
      <c r="C49" t="s">
        <v>289</v>
      </c>
      <c r="D49" s="47">
        <f t="shared" si="7"/>
        <v>185.8959596157074</v>
      </c>
      <c r="E49" s="193">
        <v>0</v>
      </c>
      <c r="F49" s="47">
        <f t="shared" si="11"/>
        <v>185.8959596157074</v>
      </c>
      <c r="G49" s="47">
        <f t="shared" si="9"/>
        <v>251</v>
      </c>
      <c r="H49" s="47">
        <f t="shared" si="12"/>
        <v>1134</v>
      </c>
      <c r="I49" s="47">
        <f t="shared" si="10"/>
        <v>1145.3399999999999</v>
      </c>
      <c r="J49" s="46">
        <f t="shared" si="13"/>
        <v>0</v>
      </c>
      <c r="K49" s="46">
        <f t="shared" si="14"/>
        <v>0</v>
      </c>
      <c r="L49" s="46">
        <f t="shared" si="15"/>
        <v>0</v>
      </c>
      <c r="M49" s="47">
        <f t="shared" si="16"/>
        <v>0</v>
      </c>
      <c r="N49" s="210">
        <v>0</v>
      </c>
      <c r="O49" s="193">
        <v>0</v>
      </c>
      <c r="P49" s="210">
        <v>0</v>
      </c>
      <c r="Q49" s="210">
        <v>0</v>
      </c>
      <c r="R49" s="210">
        <v>0</v>
      </c>
      <c r="S49" s="210">
        <v>0</v>
      </c>
      <c r="T49" s="210">
        <v>185.8959596157074</v>
      </c>
      <c r="U49" s="193">
        <v>251</v>
      </c>
      <c r="V49" s="210">
        <v>1145.3399999999999</v>
      </c>
      <c r="W49" s="210">
        <v>0</v>
      </c>
      <c r="X49" s="210">
        <v>0</v>
      </c>
      <c r="Y49" s="210">
        <v>0</v>
      </c>
      <c r="Z49" s="210">
        <v>0</v>
      </c>
      <c r="AA49" s="210">
        <v>0</v>
      </c>
      <c r="AB49" s="210"/>
      <c r="AC49" s="210">
        <v>0</v>
      </c>
      <c r="AD49" s="237">
        <f>Forutsetninger!$B$13</f>
        <v>266.55</v>
      </c>
      <c r="AE49" s="217">
        <f>N49*Forutsetninger!$C$25</f>
        <v>0</v>
      </c>
      <c r="AF49" s="217">
        <f t="shared" si="17"/>
        <v>0</v>
      </c>
      <c r="AG49" s="217">
        <f>S49*Forutsetninger!$C$19</f>
        <v>0</v>
      </c>
      <c r="AH49" s="217">
        <f>AE49+O49+AF49+R49*Forutsetninger!$C$19-AG49</f>
        <v>0</v>
      </c>
      <c r="AI49" s="217">
        <f>AH49+P49*Forutsetninger!$B$6</f>
        <v>0</v>
      </c>
      <c r="AJ49" s="217">
        <f>T49*Forutsetninger!$C$25</f>
        <v>196.02258776597941</v>
      </c>
      <c r="AK49" s="217">
        <f t="shared" si="18"/>
        <v>0</v>
      </c>
      <c r="AL49" s="217">
        <f>AJ49+U49+AK49+X49*Forutsetninger!$C$19</f>
        <v>447.02258776597944</v>
      </c>
      <c r="AM49" s="216">
        <f>(T49-E49)*Forutsetninger!$C$25+X49*Forutsetninger!$C$19+U49+V49*Forutsetninger!$B$6</f>
        <v>514.36857976597946</v>
      </c>
      <c r="AN49" s="216">
        <f>Y49*Forutsetninger!$C$25+IRData!Z49+IRData!AA49*Forutsetninger!$B$6+IRData!AC49*Forutsetninger!$C$19</f>
        <v>0</v>
      </c>
    </row>
    <row r="50" spans="1:40" s="67" customFormat="1" ht="12.75" x14ac:dyDescent="0.2">
      <c r="A50">
        <v>1572016</v>
      </c>
      <c r="B50" t="s">
        <v>225</v>
      </c>
      <c r="C50" t="s">
        <v>289</v>
      </c>
      <c r="D50" s="47">
        <f t="shared" si="7"/>
        <v>13879.5947265625</v>
      </c>
      <c r="E50" s="193">
        <v>0</v>
      </c>
      <c r="F50" s="47">
        <f t="shared" si="11"/>
        <v>13879.5947265625</v>
      </c>
      <c r="G50" s="47">
        <f t="shared" si="9"/>
        <v>5981</v>
      </c>
      <c r="H50" s="46">
        <f t="shared" si="12"/>
        <v>79628</v>
      </c>
      <c r="I50" s="47">
        <f t="shared" si="10"/>
        <v>80424.28</v>
      </c>
      <c r="J50" s="46">
        <f t="shared" si="13"/>
        <v>7690</v>
      </c>
      <c r="K50" s="46">
        <f t="shared" si="14"/>
        <v>0</v>
      </c>
      <c r="L50" s="46">
        <f t="shared" si="15"/>
        <v>0</v>
      </c>
      <c r="M50" s="47">
        <f t="shared" si="16"/>
        <v>1000</v>
      </c>
      <c r="N50" s="210">
        <v>13879.5947265625</v>
      </c>
      <c r="O50" s="193">
        <v>5981</v>
      </c>
      <c r="P50" s="210">
        <v>80424.28</v>
      </c>
      <c r="Q50" s="210">
        <v>7690</v>
      </c>
      <c r="R50" s="210">
        <v>1000</v>
      </c>
      <c r="S50" s="210">
        <v>1118.739990234375</v>
      </c>
      <c r="T50" s="210">
        <v>0</v>
      </c>
      <c r="U50" s="193">
        <v>0</v>
      </c>
      <c r="V50" s="210">
        <v>0</v>
      </c>
      <c r="W50" s="210">
        <v>0</v>
      </c>
      <c r="X50" s="210">
        <v>0</v>
      </c>
      <c r="Y50" s="210">
        <v>0</v>
      </c>
      <c r="Z50" s="210">
        <v>0</v>
      </c>
      <c r="AA50" s="210">
        <v>0</v>
      </c>
      <c r="AB50" s="210"/>
      <c r="AC50" s="210">
        <v>0</v>
      </c>
      <c r="AD50" s="237">
        <f>Forutsetninger!$B$13</f>
        <v>266.55</v>
      </c>
      <c r="AE50" s="217">
        <f>N50*Forutsetninger!$C$25</f>
        <v>14635.681598826606</v>
      </c>
      <c r="AF50" s="217">
        <f t="shared" si="17"/>
        <v>2049.7694999999999</v>
      </c>
      <c r="AG50" s="217">
        <f>S50*Forutsetninger!$C$19</f>
        <v>1164.0943141627956</v>
      </c>
      <c r="AH50" s="217">
        <f>AE50+O50+AF50+R50*Forutsetninger!$C$19-AG50</f>
        <v>22542.897325204351</v>
      </c>
      <c r="AI50" s="217">
        <f>AH50+P50*Forutsetninger!$B$6</f>
        <v>27271.84498920435</v>
      </c>
      <c r="AJ50" s="217">
        <f>T50*Forutsetninger!$C$25</f>
        <v>0</v>
      </c>
      <c r="AK50" s="217">
        <f t="shared" si="18"/>
        <v>0</v>
      </c>
      <c r="AL50" s="217">
        <f>AJ50+U50+AK50+X50*Forutsetninger!$C$19</f>
        <v>0</v>
      </c>
      <c r="AM50" s="216">
        <f>(T50-E50)*Forutsetninger!$C$25+X50*Forutsetninger!$C$19+U50+V50*Forutsetninger!$B$6</f>
        <v>0</v>
      </c>
      <c r="AN50" s="216">
        <f>Y50*Forutsetninger!$C$25+IRData!Z50+IRData!AA50*Forutsetninger!$B$6+IRData!AC50*Forutsetninger!$C$19</f>
        <v>0</v>
      </c>
    </row>
    <row r="51" spans="1:40" s="67" customFormat="1" ht="12.75" x14ac:dyDescent="0.2">
      <c r="A51">
        <v>1612016</v>
      </c>
      <c r="B51" t="s">
        <v>171</v>
      </c>
      <c r="C51" t="s">
        <v>289</v>
      </c>
      <c r="D51" s="47">
        <f t="shared" si="7"/>
        <v>13948.016586303711</v>
      </c>
      <c r="E51" s="193">
        <v>0</v>
      </c>
      <c r="F51" s="47">
        <f t="shared" si="11"/>
        <v>13948.016586303711</v>
      </c>
      <c r="G51" s="47">
        <f t="shared" si="9"/>
        <v>3227</v>
      </c>
      <c r="H51" s="47">
        <f t="shared" si="12"/>
        <v>53487</v>
      </c>
      <c r="I51" s="47">
        <f t="shared" si="10"/>
        <v>54021.87</v>
      </c>
      <c r="J51" s="46">
        <f t="shared" si="13"/>
        <v>6098</v>
      </c>
      <c r="K51" s="46">
        <f t="shared" si="14"/>
        <v>2433</v>
      </c>
      <c r="L51" s="46">
        <f t="shared" si="15"/>
        <v>0</v>
      </c>
      <c r="M51" s="47">
        <f t="shared" si="16"/>
        <v>1407</v>
      </c>
      <c r="N51" s="210">
        <v>12955.115600585937</v>
      </c>
      <c r="O51" s="193">
        <v>2697</v>
      </c>
      <c r="P51" s="210">
        <v>44613.72</v>
      </c>
      <c r="Q51" s="210">
        <v>6098</v>
      </c>
      <c r="R51" s="210">
        <v>1210</v>
      </c>
      <c r="S51" s="210">
        <v>65.800003051757812</v>
      </c>
      <c r="T51" s="210">
        <v>992.90098571777344</v>
      </c>
      <c r="U51" s="193">
        <v>530</v>
      </c>
      <c r="V51" s="210">
        <v>9408.15</v>
      </c>
      <c r="W51" s="210">
        <v>2433</v>
      </c>
      <c r="X51" s="210">
        <v>197</v>
      </c>
      <c r="Y51" s="210">
        <v>0</v>
      </c>
      <c r="Z51" s="210">
        <v>0</v>
      </c>
      <c r="AA51" s="210">
        <v>0</v>
      </c>
      <c r="AB51" s="210"/>
      <c r="AC51" s="210">
        <v>0</v>
      </c>
      <c r="AD51" s="237">
        <f>Forutsetninger!$B$13</f>
        <v>266.55</v>
      </c>
      <c r="AE51" s="217">
        <f>N51*Forutsetninger!$C$25</f>
        <v>13660.841742252098</v>
      </c>
      <c r="AF51" s="217">
        <f t="shared" si="17"/>
        <v>1625.4219000000001</v>
      </c>
      <c r="AG51" s="217">
        <f>S51*Forutsetninger!$C$19</f>
        <v>68.4675707430453</v>
      </c>
      <c r="AH51" s="217">
        <f>AE51+O51+AF51+R51*Forutsetninger!$C$19-AG51</f>
        <v>19173.850125563105</v>
      </c>
      <c r="AI51" s="217">
        <f>AH51+P51*Forutsetninger!$B$6</f>
        <v>21797.136861563107</v>
      </c>
      <c r="AJ51" s="217">
        <f>T51*Forutsetninger!$C$25</f>
        <v>1046.9889771576522</v>
      </c>
      <c r="AK51" s="217">
        <f t="shared" si="18"/>
        <v>648.51615000000004</v>
      </c>
      <c r="AL51" s="217">
        <f>AJ51+U51+AK51+X51*Forutsetninger!$C$19</f>
        <v>2430.4916136441389</v>
      </c>
      <c r="AM51" s="216">
        <f>(T51-E51)*Forutsetninger!$C$25+X51*Forutsetninger!$C$19+U51+V51*Forutsetninger!$B$6</f>
        <v>2335.1746836441389</v>
      </c>
      <c r="AN51" s="216">
        <f>Y51*Forutsetninger!$C$25+IRData!Z51+IRData!AA51*Forutsetninger!$B$6+IRData!AC51*Forutsetninger!$C$19</f>
        <v>0</v>
      </c>
    </row>
    <row r="52" spans="1:40" s="67" customFormat="1" ht="12.75" x14ac:dyDescent="0.2">
      <c r="A52">
        <v>1622016</v>
      </c>
      <c r="B52" t="s">
        <v>172</v>
      </c>
      <c r="C52" t="s">
        <v>289</v>
      </c>
      <c r="D52" s="47">
        <f t="shared" si="7"/>
        <v>24058.015461921692</v>
      </c>
      <c r="E52" s="193">
        <v>0</v>
      </c>
      <c r="F52" s="47">
        <f t="shared" si="11"/>
        <v>24058.015461921692</v>
      </c>
      <c r="G52" s="47">
        <f t="shared" si="9"/>
        <v>6854</v>
      </c>
      <c r="H52" s="46">
        <f t="shared" si="12"/>
        <v>115181</v>
      </c>
      <c r="I52" s="47">
        <f t="shared" si="10"/>
        <v>116332.81</v>
      </c>
      <c r="J52" s="46">
        <f t="shared" si="13"/>
        <v>12926</v>
      </c>
      <c r="K52" s="46">
        <f t="shared" si="14"/>
        <v>171</v>
      </c>
      <c r="L52" s="46">
        <f t="shared" si="15"/>
        <v>0</v>
      </c>
      <c r="M52" s="47">
        <f t="shared" si="16"/>
        <v>1890</v>
      </c>
      <c r="N52" s="210">
        <v>23793.948974609375</v>
      </c>
      <c r="O52" s="193">
        <v>6623</v>
      </c>
      <c r="P52" s="210">
        <v>112020.11</v>
      </c>
      <c r="Q52" s="210">
        <v>12926</v>
      </c>
      <c r="R52" s="210">
        <v>1890</v>
      </c>
      <c r="S52" s="210">
        <v>0</v>
      </c>
      <c r="T52" s="210">
        <v>264.06648731231689</v>
      </c>
      <c r="U52" s="193">
        <v>231</v>
      </c>
      <c r="V52" s="210">
        <v>4312.7</v>
      </c>
      <c r="W52" s="210">
        <v>171</v>
      </c>
      <c r="X52" s="210">
        <v>0</v>
      </c>
      <c r="Y52" s="210">
        <v>0</v>
      </c>
      <c r="Z52" s="210">
        <v>0</v>
      </c>
      <c r="AA52" s="210">
        <v>0</v>
      </c>
      <c r="AB52" s="210"/>
      <c r="AC52" s="210">
        <v>0</v>
      </c>
      <c r="AD52" s="237">
        <f>Forutsetninger!$B$13</f>
        <v>266.55</v>
      </c>
      <c r="AE52" s="217">
        <f>N52*Forutsetninger!$C$25</f>
        <v>25090.117401241794</v>
      </c>
      <c r="AF52" s="217">
        <f t="shared" si="17"/>
        <v>3445.4253000000003</v>
      </c>
      <c r="AG52" s="217">
        <f>S52*Forutsetninger!$C$19</f>
        <v>0</v>
      </c>
      <c r="AH52" s="217">
        <f>AE52+O52+AF52+R52*Forutsetninger!$C$19-AG52</f>
        <v>37125.164322863413</v>
      </c>
      <c r="AI52" s="217">
        <f>AH52+P52*Forutsetninger!$B$6</f>
        <v>43711.946790863411</v>
      </c>
      <c r="AJ52" s="217">
        <f>T52*Forutsetninger!$C$25</f>
        <v>278.45143214645088</v>
      </c>
      <c r="AK52" s="217">
        <f t="shared" si="18"/>
        <v>45.58005</v>
      </c>
      <c r="AL52" s="217">
        <f>AJ52+U52+AK52+X52*Forutsetninger!$C$19</f>
        <v>555.03148214645091</v>
      </c>
      <c r="AM52" s="216">
        <f>(T52-E52)*Forutsetninger!$C$25+X52*Forutsetninger!$C$19+U52+V52*Forutsetninger!$B$6</f>
        <v>763.03819214645091</v>
      </c>
      <c r="AN52" s="216">
        <f>Y52*Forutsetninger!$C$25+IRData!Z52+IRData!AA52*Forutsetninger!$B$6+IRData!AC52*Forutsetninger!$C$19</f>
        <v>0</v>
      </c>
    </row>
    <row r="53" spans="1:40" s="67" customFormat="1" ht="12.75" x14ac:dyDescent="0.2">
      <c r="A53">
        <v>1632016</v>
      </c>
      <c r="B53" t="s">
        <v>226</v>
      </c>
      <c r="C53" t="s">
        <v>289</v>
      </c>
      <c r="D53" s="47">
        <f t="shared" si="7"/>
        <v>15289.024291992188</v>
      </c>
      <c r="E53" s="193">
        <v>0</v>
      </c>
      <c r="F53" s="47">
        <f t="shared" si="11"/>
        <v>15289.024291992188</v>
      </c>
      <c r="G53" s="47">
        <f t="shared" si="9"/>
        <v>5687</v>
      </c>
      <c r="H53" s="47">
        <f t="shared" si="12"/>
        <v>75320</v>
      </c>
      <c r="I53" s="47">
        <f t="shared" si="10"/>
        <v>76073.2</v>
      </c>
      <c r="J53" s="46">
        <f t="shared" si="13"/>
        <v>5843</v>
      </c>
      <c r="K53" s="46">
        <f t="shared" si="14"/>
        <v>0</v>
      </c>
      <c r="L53" s="46">
        <f t="shared" si="15"/>
        <v>0</v>
      </c>
      <c r="M53" s="47">
        <f t="shared" si="16"/>
        <v>571</v>
      </c>
      <c r="N53" s="210">
        <v>15289.024291992188</v>
      </c>
      <c r="O53" s="193">
        <v>5687</v>
      </c>
      <c r="P53" s="210">
        <v>76073.2</v>
      </c>
      <c r="Q53" s="210">
        <v>5843</v>
      </c>
      <c r="R53" s="210">
        <v>571</v>
      </c>
      <c r="S53" s="210">
        <v>18.899999618530273</v>
      </c>
      <c r="T53" s="210">
        <v>0</v>
      </c>
      <c r="U53" s="193">
        <v>0</v>
      </c>
      <c r="V53" s="210">
        <v>0</v>
      </c>
      <c r="W53" s="210">
        <v>0</v>
      </c>
      <c r="X53" s="210">
        <v>0</v>
      </c>
      <c r="Y53" s="210">
        <v>0</v>
      </c>
      <c r="Z53" s="210">
        <v>0</v>
      </c>
      <c r="AA53" s="210">
        <v>0</v>
      </c>
      <c r="AB53" s="210"/>
      <c r="AC53" s="210">
        <v>0</v>
      </c>
      <c r="AD53" s="237">
        <f>Forutsetninger!$B$13</f>
        <v>266.55</v>
      </c>
      <c r="AE53" s="217">
        <f>N53*Forutsetninger!$C$25</f>
        <v>16121.889428520944</v>
      </c>
      <c r="AF53" s="217">
        <f t="shared" si="17"/>
        <v>1557.4516500000002</v>
      </c>
      <c r="AG53" s="217">
        <f>S53*Forutsetninger!$C$19</f>
        <v>19.666215819281501</v>
      </c>
      <c r="AH53" s="217">
        <f>AE53+O53+AF53+R53*Forutsetninger!$C$19-AG53</f>
        <v>23940.823511350314</v>
      </c>
      <c r="AI53" s="217">
        <f>AH53+P53*Forutsetninger!$B$6</f>
        <v>28413.927671350313</v>
      </c>
      <c r="AJ53" s="217">
        <f>T53*Forutsetninger!$C$25</f>
        <v>0</v>
      </c>
      <c r="AK53" s="217">
        <f t="shared" si="18"/>
        <v>0</v>
      </c>
      <c r="AL53" s="217">
        <f>AJ53+U53+AK53+X53*Forutsetninger!$C$19</f>
        <v>0</v>
      </c>
      <c r="AM53" s="216">
        <f>(T53-E53)*Forutsetninger!$C$25+X53*Forutsetninger!$C$19+U53+V53*Forutsetninger!$B$6</f>
        <v>0</v>
      </c>
      <c r="AN53" s="216">
        <f>Y53*Forutsetninger!$C$25+IRData!Z53+IRData!AA53*Forutsetninger!$B$6+IRData!AC53*Forutsetninger!$C$19</f>
        <v>0</v>
      </c>
    </row>
    <row r="54" spans="1:40" s="67" customFormat="1" ht="12.75" x14ac:dyDescent="0.2">
      <c r="A54">
        <v>1642016</v>
      </c>
      <c r="B54" t="s">
        <v>227</v>
      </c>
      <c r="C54" t="s">
        <v>289</v>
      </c>
      <c r="D54" s="47">
        <f t="shared" si="7"/>
        <v>32486.250713348389</v>
      </c>
      <c r="E54" s="193">
        <v>0</v>
      </c>
      <c r="F54" s="47">
        <f t="shared" si="11"/>
        <v>32486.250713348389</v>
      </c>
      <c r="G54" s="47">
        <f t="shared" si="9"/>
        <v>11682</v>
      </c>
      <c r="H54" s="46">
        <f t="shared" si="12"/>
        <v>170784</v>
      </c>
      <c r="I54" s="47">
        <f t="shared" si="10"/>
        <v>172491.84</v>
      </c>
      <c r="J54" s="46">
        <f t="shared" si="13"/>
        <v>7023</v>
      </c>
      <c r="K54" s="46">
        <f t="shared" si="14"/>
        <v>7046</v>
      </c>
      <c r="L54" s="46">
        <f t="shared" si="15"/>
        <v>0</v>
      </c>
      <c r="M54" s="47">
        <f t="shared" si="16"/>
        <v>2088</v>
      </c>
      <c r="N54" s="210">
        <v>28863.071533203125</v>
      </c>
      <c r="O54" s="193">
        <v>9459</v>
      </c>
      <c r="P54" s="210">
        <v>134977.41</v>
      </c>
      <c r="Q54" s="210">
        <v>7023</v>
      </c>
      <c r="R54" s="210">
        <v>1776</v>
      </c>
      <c r="S54" s="210">
        <v>0</v>
      </c>
      <c r="T54" s="210">
        <v>3623.1791801452637</v>
      </c>
      <c r="U54" s="193">
        <v>2223</v>
      </c>
      <c r="V54" s="210">
        <v>37514.43</v>
      </c>
      <c r="W54" s="210">
        <v>7046</v>
      </c>
      <c r="X54" s="210">
        <v>312</v>
      </c>
      <c r="Y54" s="210">
        <v>0</v>
      </c>
      <c r="Z54" s="210">
        <v>0</v>
      </c>
      <c r="AA54" s="210">
        <v>0</v>
      </c>
      <c r="AB54" s="210"/>
      <c r="AC54" s="210">
        <v>0</v>
      </c>
      <c r="AD54" s="237">
        <f>Forutsetninger!$B$13</f>
        <v>266.55</v>
      </c>
      <c r="AE54" s="217">
        <f>N54*Forutsetninger!$C$25</f>
        <v>30435.378931899017</v>
      </c>
      <c r="AF54" s="217">
        <f t="shared" si="17"/>
        <v>1871.9806500000002</v>
      </c>
      <c r="AG54" s="217">
        <f>S54*Forutsetninger!$C$19</f>
        <v>0</v>
      </c>
      <c r="AH54" s="217">
        <f>AE54+O54+AF54+R54*Forutsetninger!$C$19-AG54</f>
        <v>43614.359581899014</v>
      </c>
      <c r="AI54" s="217">
        <f>AH54+P54*Forutsetninger!$B$6</f>
        <v>51551.031289899016</v>
      </c>
      <c r="AJ54" s="217">
        <f>T54*Forutsetninger!$C$25</f>
        <v>3820.5508086356672</v>
      </c>
      <c r="AK54" s="217">
        <f t="shared" si="18"/>
        <v>1878.1113</v>
      </c>
      <c r="AL54" s="217">
        <f>AJ54+U54+AK54+X54*Forutsetninger!$C$19</f>
        <v>8246.3107572843164</v>
      </c>
      <c r="AM54" s="216">
        <f>(T54-E54)*Forutsetninger!$C$25+X54*Forutsetninger!$C$19+U54+V54*Forutsetninger!$B$6</f>
        <v>8574.047941284316</v>
      </c>
      <c r="AN54" s="216">
        <f>Y54*Forutsetninger!$C$25+IRData!Z54+IRData!AA54*Forutsetninger!$B$6+IRData!AC54*Forutsetninger!$C$19</f>
        <v>0</v>
      </c>
    </row>
    <row r="55" spans="1:40" s="67" customFormat="1" ht="12.75" x14ac:dyDescent="0.2">
      <c r="A55">
        <v>1672016</v>
      </c>
      <c r="B55" t="s">
        <v>187</v>
      </c>
      <c r="C55" t="s">
        <v>289</v>
      </c>
      <c r="D55" s="47">
        <f t="shared" si="7"/>
        <v>133</v>
      </c>
      <c r="E55" s="193">
        <v>0</v>
      </c>
      <c r="F55" s="47">
        <f t="shared" si="11"/>
        <v>133</v>
      </c>
      <c r="G55" s="47">
        <f t="shared" si="9"/>
        <v>440</v>
      </c>
      <c r="H55" s="46">
        <f t="shared" si="12"/>
        <v>11120</v>
      </c>
      <c r="I55" s="47">
        <f t="shared" si="10"/>
        <v>11231.2</v>
      </c>
      <c r="J55" s="46">
        <f t="shared" si="13"/>
        <v>565</v>
      </c>
      <c r="K55" s="46">
        <f t="shared" si="14"/>
        <v>0</v>
      </c>
      <c r="L55" s="46">
        <f t="shared" si="15"/>
        <v>0</v>
      </c>
      <c r="M55" s="47">
        <f t="shared" si="16"/>
        <v>8</v>
      </c>
      <c r="N55" s="210">
        <v>133</v>
      </c>
      <c r="O55" s="193">
        <v>440</v>
      </c>
      <c r="P55" s="210">
        <v>11231.2</v>
      </c>
      <c r="Q55" s="210">
        <v>565</v>
      </c>
      <c r="R55" s="210">
        <v>8</v>
      </c>
      <c r="S55" s="210">
        <v>0</v>
      </c>
      <c r="T55" s="210">
        <v>0</v>
      </c>
      <c r="U55" s="193">
        <v>0</v>
      </c>
      <c r="V55" s="210">
        <v>0</v>
      </c>
      <c r="W55" s="210">
        <v>0</v>
      </c>
      <c r="X55" s="210">
        <v>0</v>
      </c>
      <c r="Y55" s="210">
        <v>0</v>
      </c>
      <c r="Z55" s="210">
        <v>0</v>
      </c>
      <c r="AA55" s="210">
        <v>0</v>
      </c>
      <c r="AB55" s="210"/>
      <c r="AC55" s="210">
        <v>0</v>
      </c>
      <c r="AD55" s="237">
        <f>Forutsetninger!$B$13</f>
        <v>266.55</v>
      </c>
      <c r="AE55" s="217">
        <f>N55*Forutsetninger!$C$25</f>
        <v>140.24513618677042</v>
      </c>
      <c r="AF55" s="217">
        <f t="shared" si="17"/>
        <v>150.60075000000001</v>
      </c>
      <c r="AG55" s="217">
        <f>S55*Forutsetninger!$C$19</f>
        <v>0</v>
      </c>
      <c r="AH55" s="217">
        <f>AE55+O55+AF55+R55*Forutsetninger!$C$19-AG55</f>
        <v>739.17021051109487</v>
      </c>
      <c r="AI55" s="217">
        <f>AH55+P55*Forutsetninger!$B$6</f>
        <v>1399.564770511095</v>
      </c>
      <c r="AJ55" s="217">
        <f>T55*Forutsetninger!$C$25</f>
        <v>0</v>
      </c>
      <c r="AK55" s="217">
        <f t="shared" si="18"/>
        <v>0</v>
      </c>
      <c r="AL55" s="217">
        <f>AJ55+U55+AK55+X55*Forutsetninger!$C$19</f>
        <v>0</v>
      </c>
      <c r="AM55" s="216">
        <f>(T55-E55)*Forutsetninger!$C$25+X55*Forutsetninger!$C$19+U55+V55*Forutsetninger!$B$6</f>
        <v>0</v>
      </c>
      <c r="AN55" s="216">
        <f>Y55*Forutsetninger!$C$25+IRData!Z55+IRData!AA55*Forutsetninger!$B$6+IRData!AC55*Forutsetninger!$C$19</f>
        <v>0</v>
      </c>
    </row>
    <row r="56" spans="1:40" s="67" customFormat="1" ht="12.75" x14ac:dyDescent="0.2">
      <c r="A56">
        <v>1682016</v>
      </c>
      <c r="B56" t="s">
        <v>228</v>
      </c>
      <c r="C56" t="s">
        <v>289</v>
      </c>
      <c r="D56" s="47">
        <f t="shared" si="7"/>
        <v>7807.3671569824219</v>
      </c>
      <c r="E56" s="193">
        <v>0</v>
      </c>
      <c r="F56" s="47">
        <f t="shared" si="11"/>
        <v>7807.3671569824219</v>
      </c>
      <c r="G56" s="47">
        <f t="shared" si="9"/>
        <v>1615</v>
      </c>
      <c r="H56" s="46">
        <f t="shared" si="12"/>
        <v>24590</v>
      </c>
      <c r="I56" s="47">
        <f t="shared" si="10"/>
        <v>24835.9</v>
      </c>
      <c r="J56" s="46">
        <f t="shared" si="13"/>
        <v>2946</v>
      </c>
      <c r="K56" s="46">
        <f t="shared" si="14"/>
        <v>0</v>
      </c>
      <c r="L56" s="46">
        <f t="shared" si="15"/>
        <v>0</v>
      </c>
      <c r="M56" s="47">
        <f t="shared" si="16"/>
        <v>287</v>
      </c>
      <c r="N56" s="210">
        <v>7807.3671569824219</v>
      </c>
      <c r="O56" s="193">
        <v>1615</v>
      </c>
      <c r="P56" s="210">
        <v>24835.9</v>
      </c>
      <c r="Q56" s="210">
        <v>2946</v>
      </c>
      <c r="R56" s="210">
        <v>287</v>
      </c>
      <c r="S56" s="210">
        <v>0</v>
      </c>
      <c r="T56" s="210">
        <v>0</v>
      </c>
      <c r="U56" s="193">
        <v>0</v>
      </c>
      <c r="V56" s="210">
        <v>0</v>
      </c>
      <c r="W56" s="210">
        <v>0</v>
      </c>
      <c r="X56" s="210">
        <v>0</v>
      </c>
      <c r="Y56" s="210">
        <v>0</v>
      </c>
      <c r="Z56" s="210">
        <v>0</v>
      </c>
      <c r="AA56" s="210">
        <v>0</v>
      </c>
      <c r="AB56" s="210"/>
      <c r="AC56" s="210">
        <v>0</v>
      </c>
      <c r="AD56" s="237">
        <f>Forutsetninger!$B$13</f>
        <v>266.55</v>
      </c>
      <c r="AE56" s="217">
        <f>N56*Forutsetninger!$C$25</f>
        <v>8232.6712044444994</v>
      </c>
      <c r="AF56" s="217">
        <f t="shared" si="17"/>
        <v>785.25630000000001</v>
      </c>
      <c r="AG56" s="217">
        <f>S56*Forutsetninger!$C$19</f>
        <v>0</v>
      </c>
      <c r="AH56" s="217">
        <f>AE56+O56+AF56+R56*Forutsetninger!$C$19-AG56</f>
        <v>10931.562639579633</v>
      </c>
      <c r="AI56" s="217">
        <f>AH56+P56*Forutsetninger!$B$6</f>
        <v>12391.913559579634</v>
      </c>
      <c r="AJ56" s="217">
        <f>T56*Forutsetninger!$C$25</f>
        <v>0</v>
      </c>
      <c r="AK56" s="217">
        <f t="shared" si="18"/>
        <v>0</v>
      </c>
      <c r="AL56" s="217">
        <f>AJ56+U56+AK56+X56*Forutsetninger!$C$19</f>
        <v>0</v>
      </c>
      <c r="AM56" s="216">
        <f>(T56-E56)*Forutsetninger!$C$25+X56*Forutsetninger!$C$19+U56+V56*Forutsetninger!$B$6</f>
        <v>0</v>
      </c>
      <c r="AN56" s="216">
        <f>Y56*Forutsetninger!$C$25+IRData!Z56+IRData!AA56*Forutsetninger!$B$6+IRData!AC56*Forutsetninger!$C$19</f>
        <v>0</v>
      </c>
    </row>
    <row r="57" spans="1:40" s="67" customFormat="1" ht="12.75" x14ac:dyDescent="0.2">
      <c r="A57">
        <v>1732016</v>
      </c>
      <c r="B57" t="s">
        <v>173</v>
      </c>
      <c r="C57" t="s">
        <v>289</v>
      </c>
      <c r="D57" s="47">
        <f t="shared" si="7"/>
        <v>19271.854263305664</v>
      </c>
      <c r="E57" s="193">
        <v>0</v>
      </c>
      <c r="F57" s="47">
        <f t="shared" si="11"/>
        <v>19271.854263305664</v>
      </c>
      <c r="G57" s="47">
        <f t="shared" si="9"/>
        <v>5565</v>
      </c>
      <c r="H57" s="46">
        <f t="shared" si="12"/>
        <v>62168</v>
      </c>
      <c r="I57" s="47">
        <f t="shared" si="10"/>
        <v>62789.68</v>
      </c>
      <c r="J57" s="46">
        <f t="shared" si="13"/>
        <v>7455</v>
      </c>
      <c r="K57" s="46">
        <f t="shared" si="14"/>
        <v>1037</v>
      </c>
      <c r="L57" s="46">
        <f t="shared" si="15"/>
        <v>0</v>
      </c>
      <c r="M57" s="47">
        <f t="shared" si="16"/>
        <v>1050</v>
      </c>
      <c r="N57" s="210">
        <v>18439.295043945313</v>
      </c>
      <c r="O57" s="193">
        <v>5329</v>
      </c>
      <c r="P57" s="210">
        <v>60298.01</v>
      </c>
      <c r="Q57" s="210">
        <v>7455</v>
      </c>
      <c r="R57" s="210">
        <v>617</v>
      </c>
      <c r="S57" s="210">
        <v>361.94000244140625</v>
      </c>
      <c r="T57" s="210">
        <v>832.55921936035156</v>
      </c>
      <c r="U57" s="193">
        <v>236</v>
      </c>
      <c r="V57" s="210">
        <v>2491.67</v>
      </c>
      <c r="W57" s="210">
        <v>1037</v>
      </c>
      <c r="X57" s="210">
        <v>433</v>
      </c>
      <c r="Y57" s="210">
        <v>0</v>
      </c>
      <c r="Z57" s="210">
        <v>0</v>
      </c>
      <c r="AA57" s="210">
        <v>0</v>
      </c>
      <c r="AB57" s="210"/>
      <c r="AC57" s="210">
        <v>0</v>
      </c>
      <c r="AD57" s="237">
        <f>Forutsetninger!$B$13</f>
        <v>266.55</v>
      </c>
      <c r="AE57" s="217">
        <f>N57*Forutsetninger!$C$25</f>
        <v>19443.770260347002</v>
      </c>
      <c r="AF57" s="217">
        <f t="shared" si="17"/>
        <v>1987.1302499999999</v>
      </c>
      <c r="AG57" s="217">
        <f>S57*Forutsetninger!$C$19</f>
        <v>376.61324578362542</v>
      </c>
      <c r="AH57" s="217">
        <f>AE57+O57+AF57+R57*Forutsetninger!$C$19-AG57</f>
        <v>27025.300778076889</v>
      </c>
      <c r="AI57" s="217">
        <f>AH57+P57*Forutsetninger!$B$6</f>
        <v>30570.82376607689</v>
      </c>
      <c r="AJ57" s="217">
        <f>T57*Forutsetninger!$C$25</f>
        <v>877.912639870254</v>
      </c>
      <c r="AK57" s="217">
        <f t="shared" si="18"/>
        <v>276.41235000000006</v>
      </c>
      <c r="AL57" s="217">
        <f>AJ57+U57+AK57+X57*Forutsetninger!$C$19</f>
        <v>1840.879043924308</v>
      </c>
      <c r="AM57" s="216">
        <f>(T57-E57)*Forutsetninger!$C$25+X57*Forutsetninger!$C$19+U57+V57*Forutsetninger!$B$6</f>
        <v>1710.9768899243079</v>
      </c>
      <c r="AN57" s="216">
        <f>Y57*Forutsetninger!$C$25+IRData!Z57+IRData!AA57*Forutsetninger!$B$6+IRData!AC57*Forutsetninger!$C$19</f>
        <v>0</v>
      </c>
    </row>
    <row r="58" spans="1:40" s="67" customFormat="1" ht="12.75" x14ac:dyDescent="0.2">
      <c r="A58">
        <v>1812016</v>
      </c>
      <c r="B58" t="s">
        <v>229</v>
      </c>
      <c r="C58" t="s">
        <v>289</v>
      </c>
      <c r="D58" s="47">
        <f t="shared" si="7"/>
        <v>5563.3190612792969</v>
      </c>
      <c r="E58" s="193">
        <v>0</v>
      </c>
      <c r="F58" s="47">
        <f t="shared" si="11"/>
        <v>5563.3190612792969</v>
      </c>
      <c r="G58" s="47">
        <f t="shared" si="9"/>
        <v>1441</v>
      </c>
      <c r="H58" s="47">
        <f t="shared" si="12"/>
        <v>22254</v>
      </c>
      <c r="I58" s="47">
        <f t="shared" si="10"/>
        <v>22476.54</v>
      </c>
      <c r="J58" s="46">
        <f t="shared" si="13"/>
        <v>1023</v>
      </c>
      <c r="K58" s="46">
        <f t="shared" si="14"/>
        <v>0</v>
      </c>
      <c r="L58" s="46">
        <f t="shared" si="15"/>
        <v>0</v>
      </c>
      <c r="M58" s="47">
        <f t="shared" si="16"/>
        <v>21</v>
      </c>
      <c r="N58" s="210">
        <v>5563.3190612792969</v>
      </c>
      <c r="O58" s="193">
        <v>1441</v>
      </c>
      <c r="P58" s="210">
        <v>22476.54</v>
      </c>
      <c r="Q58" s="210">
        <v>1023</v>
      </c>
      <c r="R58" s="210">
        <v>21</v>
      </c>
      <c r="S58" s="210">
        <v>0</v>
      </c>
      <c r="T58" s="210">
        <v>0</v>
      </c>
      <c r="U58" s="193">
        <v>0</v>
      </c>
      <c r="V58" s="210">
        <v>0</v>
      </c>
      <c r="W58" s="210">
        <v>0</v>
      </c>
      <c r="X58" s="210">
        <v>0</v>
      </c>
      <c r="Y58" s="210">
        <v>0</v>
      </c>
      <c r="Z58" s="210">
        <v>0</v>
      </c>
      <c r="AA58" s="210">
        <v>0</v>
      </c>
      <c r="AB58" s="210"/>
      <c r="AC58" s="210">
        <v>0</v>
      </c>
      <c r="AD58" s="237">
        <f>Forutsetninger!$B$13</f>
        <v>266.55</v>
      </c>
      <c r="AE58" s="217">
        <f>N58*Forutsetninger!$C$25</f>
        <v>5866.3792436057956</v>
      </c>
      <c r="AF58" s="217">
        <f t="shared" si="17"/>
        <v>272.68065000000001</v>
      </c>
      <c r="AG58" s="217">
        <f>S58*Forutsetninger!$C$19</f>
        <v>0</v>
      </c>
      <c r="AH58" s="217">
        <f>AE58+O58+AF58+R58*Forutsetninger!$C$19-AG58</f>
        <v>7601.9112449571476</v>
      </c>
      <c r="AI58" s="217">
        <f>AH58+P58*Forutsetninger!$B$6</f>
        <v>8923.5317969571479</v>
      </c>
      <c r="AJ58" s="217">
        <f>T58*Forutsetninger!$C$25</f>
        <v>0</v>
      </c>
      <c r="AK58" s="217">
        <f t="shared" si="18"/>
        <v>0</v>
      </c>
      <c r="AL58" s="217">
        <f>AJ58+U58+AK58+X58*Forutsetninger!$C$19</f>
        <v>0</v>
      </c>
      <c r="AM58" s="216">
        <f>(T58-E58)*Forutsetninger!$C$25+X58*Forutsetninger!$C$19+U58+V58*Forutsetninger!$B$6</f>
        <v>0</v>
      </c>
      <c r="AN58" s="216">
        <f>Y58*Forutsetninger!$C$25+IRData!Z58+IRData!AA58*Forutsetninger!$B$6+IRData!AC58*Forutsetninger!$C$19</f>
        <v>0</v>
      </c>
    </row>
    <row r="59" spans="1:40" s="67" customFormat="1" ht="12.75" x14ac:dyDescent="0.2">
      <c r="A59">
        <v>1832016</v>
      </c>
      <c r="B59" t="s">
        <v>230</v>
      </c>
      <c r="C59" t="s">
        <v>289</v>
      </c>
      <c r="D59" s="47">
        <f t="shared" si="7"/>
        <v>10337.699340820312</v>
      </c>
      <c r="E59" s="193">
        <v>0</v>
      </c>
      <c r="F59" s="47">
        <f t="shared" si="11"/>
        <v>10337.699340820312</v>
      </c>
      <c r="G59" s="47">
        <f t="shared" si="9"/>
        <v>3207</v>
      </c>
      <c r="H59" s="46">
        <f t="shared" si="12"/>
        <v>45670</v>
      </c>
      <c r="I59" s="47">
        <f t="shared" si="10"/>
        <v>46126.7</v>
      </c>
      <c r="J59" s="46">
        <f t="shared" si="13"/>
        <v>3324</v>
      </c>
      <c r="K59" s="46">
        <f t="shared" si="14"/>
        <v>0</v>
      </c>
      <c r="L59" s="46">
        <f t="shared" si="15"/>
        <v>0</v>
      </c>
      <c r="M59" s="47">
        <f t="shared" si="16"/>
        <v>735</v>
      </c>
      <c r="N59" s="210">
        <v>10337.699340820312</v>
      </c>
      <c r="O59" s="193">
        <v>3207</v>
      </c>
      <c r="P59" s="210">
        <v>46126.7</v>
      </c>
      <c r="Q59" s="210">
        <v>3324</v>
      </c>
      <c r="R59" s="210">
        <v>735</v>
      </c>
      <c r="S59" s="210">
        <v>0</v>
      </c>
      <c r="T59" s="210">
        <v>0</v>
      </c>
      <c r="U59" s="193">
        <v>0</v>
      </c>
      <c r="V59" s="210">
        <v>0</v>
      </c>
      <c r="W59" s="210">
        <v>0</v>
      </c>
      <c r="X59" s="210">
        <v>0</v>
      </c>
      <c r="Y59" s="210">
        <v>0</v>
      </c>
      <c r="Z59" s="210">
        <v>0</v>
      </c>
      <c r="AA59" s="210">
        <v>0</v>
      </c>
      <c r="AB59" s="210"/>
      <c r="AC59" s="210">
        <v>0</v>
      </c>
      <c r="AD59" s="237">
        <f>Forutsetninger!$B$13</f>
        <v>266.55</v>
      </c>
      <c r="AE59" s="217">
        <f>N59*Forutsetninger!$C$25</f>
        <v>10900.84249557317</v>
      </c>
      <c r="AF59" s="217">
        <f t="shared" si="17"/>
        <v>886.01220000000012</v>
      </c>
      <c r="AG59" s="217">
        <f>S59*Forutsetninger!$C$19</f>
        <v>0</v>
      </c>
      <c r="AH59" s="217">
        <f>AE59+O59+AF59+R59*Forutsetninger!$C$19-AG59</f>
        <v>15758.651992870466</v>
      </c>
      <c r="AI59" s="217">
        <f>AH59+P59*Forutsetninger!$B$6</f>
        <v>18470.901952870467</v>
      </c>
      <c r="AJ59" s="217">
        <f>T59*Forutsetninger!$C$25</f>
        <v>0</v>
      </c>
      <c r="AK59" s="217">
        <f t="shared" si="18"/>
        <v>0</v>
      </c>
      <c r="AL59" s="217">
        <f>AJ59+U59+AK59+X59*Forutsetninger!$C$19</f>
        <v>0</v>
      </c>
      <c r="AM59" s="216">
        <f>(T59-E59)*Forutsetninger!$C$25+X59*Forutsetninger!$C$19+U59+V59*Forutsetninger!$B$6</f>
        <v>0</v>
      </c>
      <c r="AN59" s="216">
        <f>Y59*Forutsetninger!$C$25+IRData!Z59+IRData!AA59*Forutsetninger!$B$6+IRData!AC59*Forutsetninger!$C$19</f>
        <v>0</v>
      </c>
    </row>
    <row r="60" spans="1:40" s="67" customFormat="1" ht="12.75" x14ac:dyDescent="0.2">
      <c r="A60">
        <v>1842016</v>
      </c>
      <c r="B60" t="s">
        <v>174</v>
      </c>
      <c r="C60" t="s">
        <v>289</v>
      </c>
      <c r="D60" s="47">
        <f t="shared" si="7"/>
        <v>22838.730331420898</v>
      </c>
      <c r="E60" s="193">
        <v>0</v>
      </c>
      <c r="F60" s="47">
        <f t="shared" si="11"/>
        <v>22838.730331420898</v>
      </c>
      <c r="G60" s="47">
        <f t="shared" si="9"/>
        <v>5613</v>
      </c>
      <c r="H60" s="46">
        <f t="shared" si="12"/>
        <v>92695</v>
      </c>
      <c r="I60" s="47">
        <f t="shared" si="10"/>
        <v>93621.95</v>
      </c>
      <c r="J60" s="46">
        <f t="shared" si="13"/>
        <v>4173</v>
      </c>
      <c r="K60" s="46">
        <f t="shared" si="14"/>
        <v>2174</v>
      </c>
      <c r="L60" s="46">
        <f t="shared" si="15"/>
        <v>0</v>
      </c>
      <c r="M60" s="47">
        <f t="shared" si="16"/>
        <v>282</v>
      </c>
      <c r="N60" s="210">
        <v>21520.973205566406</v>
      </c>
      <c r="O60" s="193">
        <v>4572</v>
      </c>
      <c r="P60" s="210">
        <v>70649.5</v>
      </c>
      <c r="Q60" s="210">
        <v>4173</v>
      </c>
      <c r="R60" s="210">
        <v>282</v>
      </c>
      <c r="S60" s="210">
        <v>394.85000610351562</v>
      </c>
      <c r="T60" s="210">
        <v>1317.7571258544922</v>
      </c>
      <c r="U60" s="193">
        <v>1041</v>
      </c>
      <c r="V60" s="210">
        <v>22972.45</v>
      </c>
      <c r="W60" s="210">
        <v>2174</v>
      </c>
      <c r="X60" s="210">
        <v>0</v>
      </c>
      <c r="Y60" s="210">
        <v>0</v>
      </c>
      <c r="Z60" s="210">
        <v>0</v>
      </c>
      <c r="AA60" s="210">
        <v>0</v>
      </c>
      <c r="AB60" s="210"/>
      <c r="AC60" s="210">
        <v>0</v>
      </c>
      <c r="AD60" s="237">
        <f>Forutsetninger!$B$13</f>
        <v>266.55</v>
      </c>
      <c r="AE60" s="217">
        <f>N60*Forutsetninger!$C$25</f>
        <v>22693.321940499984</v>
      </c>
      <c r="AF60" s="217">
        <f t="shared" si="17"/>
        <v>1112.3131500000002</v>
      </c>
      <c r="AG60" s="217">
        <f>S60*Forutsetninger!$C$19</f>
        <v>410.85743878338792</v>
      </c>
      <c r="AH60" s="217">
        <f>AE60+O60+AF60+R60*Forutsetninger!$C$19-AG60</f>
        <v>28260.210084149032</v>
      </c>
      <c r="AI60" s="217">
        <f>AH60+P60*Forutsetninger!$B$6</f>
        <v>32414.400684149034</v>
      </c>
      <c r="AJ60" s="217">
        <f>T60*Forutsetninger!$C$25</f>
        <v>1389.5415607259431</v>
      </c>
      <c r="AK60" s="217">
        <f t="shared" si="18"/>
        <v>579.47970000000009</v>
      </c>
      <c r="AL60" s="217">
        <f>AJ60+U60+AK60+X60*Forutsetninger!$C$19</f>
        <v>3010.0212607259427</v>
      </c>
      <c r="AM60" s="216">
        <f>(T60-E60)*Forutsetninger!$C$25+X60*Forutsetninger!$C$19+U60+V60*Forutsetninger!$B$6</f>
        <v>3781.3216207259429</v>
      </c>
      <c r="AN60" s="216">
        <f>Y60*Forutsetninger!$C$25+IRData!Z60+IRData!AA60*Forutsetninger!$B$6+IRData!AC60*Forutsetninger!$C$19</f>
        <v>0</v>
      </c>
    </row>
    <row r="61" spans="1:40" s="67" customFormat="1" ht="12.75" x14ac:dyDescent="0.2">
      <c r="A61">
        <v>1872016</v>
      </c>
      <c r="B61" t="s">
        <v>231</v>
      </c>
      <c r="C61" t="s">
        <v>289</v>
      </c>
      <c r="D61" s="47">
        <f t="shared" si="7"/>
        <v>4369.8403015136719</v>
      </c>
      <c r="E61" s="193">
        <v>0</v>
      </c>
      <c r="F61" s="47">
        <f t="shared" si="11"/>
        <v>4369.8403015136719</v>
      </c>
      <c r="G61" s="47">
        <f t="shared" si="9"/>
        <v>3322</v>
      </c>
      <c r="H61" s="46">
        <f t="shared" si="12"/>
        <v>47898</v>
      </c>
      <c r="I61" s="47">
        <f t="shared" si="10"/>
        <v>48376.98</v>
      </c>
      <c r="J61" s="46">
        <f t="shared" si="13"/>
        <v>858</v>
      </c>
      <c r="K61" s="46">
        <f t="shared" si="14"/>
        <v>0</v>
      </c>
      <c r="L61" s="46">
        <f t="shared" si="15"/>
        <v>0</v>
      </c>
      <c r="M61" s="47">
        <f t="shared" si="16"/>
        <v>0</v>
      </c>
      <c r="N61" s="210">
        <v>1238.5113830566406</v>
      </c>
      <c r="O61" s="193">
        <v>1721</v>
      </c>
      <c r="P61" s="210">
        <v>45637.86</v>
      </c>
      <c r="Q61" s="210">
        <v>858</v>
      </c>
      <c r="R61" s="210">
        <v>0</v>
      </c>
      <c r="S61" s="210">
        <v>0</v>
      </c>
      <c r="T61" s="210">
        <v>0</v>
      </c>
      <c r="U61" s="193">
        <v>0</v>
      </c>
      <c r="V61" s="210">
        <v>0</v>
      </c>
      <c r="W61" s="210">
        <v>0</v>
      </c>
      <c r="X61" s="210">
        <v>0</v>
      </c>
      <c r="Y61" s="210">
        <v>3131.3289184570312</v>
      </c>
      <c r="Z61" s="210">
        <v>1601</v>
      </c>
      <c r="AA61" s="210">
        <v>2739.12</v>
      </c>
      <c r="AB61" s="210"/>
      <c r="AC61" s="210">
        <v>0</v>
      </c>
      <c r="AD61" s="237">
        <f>Forutsetninger!$B$13</f>
        <v>266.55</v>
      </c>
      <c r="AE61" s="217">
        <f>N61*Forutsetninger!$C$25</f>
        <v>1305.9789292153682</v>
      </c>
      <c r="AF61" s="217">
        <f t="shared" si="17"/>
        <v>228.69990000000001</v>
      </c>
      <c r="AG61" s="217">
        <f>S61*Forutsetninger!$C$19</f>
        <v>0</v>
      </c>
      <c r="AH61" s="217">
        <f>AE61+O61+AF61+R61*Forutsetninger!$C$19-AG61</f>
        <v>3255.6788292153683</v>
      </c>
      <c r="AI61" s="217">
        <f>AH61+P61*Forutsetninger!$B$6</f>
        <v>5939.1849972153686</v>
      </c>
      <c r="AJ61" s="217">
        <f>T61*Forutsetninger!$C$25</f>
        <v>0</v>
      </c>
      <c r="AK61" s="217">
        <f t="shared" si="18"/>
        <v>0</v>
      </c>
      <c r="AL61" s="217">
        <f>AJ61+U61+AK61+X61*Forutsetninger!$C$19</f>
        <v>0</v>
      </c>
      <c r="AM61" s="216">
        <f>(T61-E61)*Forutsetninger!$C$25+X61*Forutsetninger!$C$19+U61+V61*Forutsetninger!$B$6</f>
        <v>0</v>
      </c>
      <c r="AN61" s="216">
        <f>Y61*Forutsetninger!$C$25+IRData!Z61+IRData!AA61*Forutsetninger!$B$6+IRData!AC61*Forutsetninger!$C$19</f>
        <v>5063.9674034780373</v>
      </c>
    </row>
    <row r="62" spans="1:40" s="67" customFormat="1" ht="12.75" x14ac:dyDescent="0.2">
      <c r="A62">
        <v>1942016</v>
      </c>
      <c r="B62" t="s">
        <v>232</v>
      </c>
      <c r="C62" t="s">
        <v>289</v>
      </c>
      <c r="D62" s="47">
        <f t="shared" si="7"/>
        <v>13264.575500488281</v>
      </c>
      <c r="E62" s="193">
        <v>0</v>
      </c>
      <c r="F62" s="47">
        <f t="shared" si="11"/>
        <v>13264.575500488281</v>
      </c>
      <c r="G62" s="47">
        <f t="shared" si="9"/>
        <v>2767</v>
      </c>
      <c r="H62" s="47">
        <f t="shared" si="12"/>
        <v>30212</v>
      </c>
      <c r="I62" s="47">
        <f t="shared" si="10"/>
        <v>30514.12</v>
      </c>
      <c r="J62" s="46">
        <f t="shared" si="13"/>
        <v>2131</v>
      </c>
      <c r="K62" s="46">
        <f t="shared" si="14"/>
        <v>0</v>
      </c>
      <c r="L62" s="46">
        <f t="shared" si="15"/>
        <v>0</v>
      </c>
      <c r="M62" s="47">
        <f t="shared" si="16"/>
        <v>186</v>
      </c>
      <c r="N62" s="210">
        <v>13264.575500488281</v>
      </c>
      <c r="O62" s="193">
        <v>2767</v>
      </c>
      <c r="P62" s="210">
        <v>30514.12</v>
      </c>
      <c r="Q62" s="210">
        <v>2131</v>
      </c>
      <c r="R62" s="210">
        <v>186</v>
      </c>
      <c r="S62" s="210">
        <v>98.709999084472656</v>
      </c>
      <c r="T62" s="210">
        <v>0</v>
      </c>
      <c r="U62" s="193">
        <v>0</v>
      </c>
      <c r="V62" s="210">
        <v>0</v>
      </c>
      <c r="W62" s="210">
        <v>0</v>
      </c>
      <c r="X62" s="210">
        <v>0</v>
      </c>
      <c r="Y62" s="210">
        <v>0</v>
      </c>
      <c r="Z62" s="210">
        <v>0</v>
      </c>
      <c r="AA62" s="210">
        <v>0</v>
      </c>
      <c r="AB62" s="210"/>
      <c r="AC62" s="210">
        <v>0</v>
      </c>
      <c r="AD62" s="237">
        <f>Forutsetninger!$B$13</f>
        <v>266.55</v>
      </c>
      <c r="AE62" s="217">
        <f>N62*Forutsetninger!$C$25</f>
        <v>13987.159379892313</v>
      </c>
      <c r="AF62" s="217">
        <f t="shared" si="17"/>
        <v>568.01805000000002</v>
      </c>
      <c r="AG62" s="217">
        <f>S62*Forutsetninger!$C$19</f>
        <v>102.71175580411344</v>
      </c>
      <c r="AH62" s="217">
        <f>AE62+O62+AF62+R62*Forutsetninger!$C$19-AG62</f>
        <v>17413.006214628738</v>
      </c>
      <c r="AI62" s="217">
        <f>AH62+P62*Forutsetninger!$B$6</f>
        <v>19207.236470628737</v>
      </c>
      <c r="AJ62" s="217">
        <f>T62*Forutsetninger!$C$25</f>
        <v>0</v>
      </c>
      <c r="AK62" s="217">
        <f t="shared" si="18"/>
        <v>0</v>
      </c>
      <c r="AL62" s="217">
        <f>AJ62+U62+AK62+X62*Forutsetninger!$C$19</f>
        <v>0</v>
      </c>
      <c r="AM62" s="216">
        <f>(T62-E62)*Forutsetninger!$C$25+X62*Forutsetninger!$C$19+U62+V62*Forutsetninger!$B$6</f>
        <v>0</v>
      </c>
      <c r="AN62" s="216">
        <f>Y62*Forutsetninger!$C$25+IRData!Z62+IRData!AA62*Forutsetninger!$B$6+IRData!AC62*Forutsetninger!$C$19</f>
        <v>0</v>
      </c>
    </row>
    <row r="63" spans="1:40" s="67" customFormat="1" ht="12.75" x14ac:dyDescent="0.2">
      <c r="A63">
        <v>1962016</v>
      </c>
      <c r="B63" t="s">
        <v>233</v>
      </c>
      <c r="C63" t="s">
        <v>289</v>
      </c>
      <c r="D63" s="47">
        <f t="shared" si="7"/>
        <v>14507.172424316406</v>
      </c>
      <c r="E63" s="193">
        <v>0</v>
      </c>
      <c r="F63" s="47">
        <f t="shared" si="11"/>
        <v>14507.172424316406</v>
      </c>
      <c r="G63" s="47">
        <f t="shared" si="9"/>
        <v>6579</v>
      </c>
      <c r="H63" s="47">
        <f t="shared" si="12"/>
        <v>113183</v>
      </c>
      <c r="I63" s="47">
        <f t="shared" si="10"/>
        <v>114314.83</v>
      </c>
      <c r="J63" s="46">
        <f t="shared" si="13"/>
        <v>7860</v>
      </c>
      <c r="K63" s="46">
        <f t="shared" si="14"/>
        <v>0</v>
      </c>
      <c r="L63" s="46">
        <f t="shared" si="15"/>
        <v>0</v>
      </c>
      <c r="M63" s="47">
        <f t="shared" si="16"/>
        <v>814</v>
      </c>
      <c r="N63" s="210">
        <v>14507.172424316406</v>
      </c>
      <c r="O63" s="193">
        <v>6579</v>
      </c>
      <c r="P63" s="210">
        <v>114314.83</v>
      </c>
      <c r="Q63" s="210">
        <v>7860</v>
      </c>
      <c r="R63" s="210">
        <v>814</v>
      </c>
      <c r="S63" s="210">
        <v>0</v>
      </c>
      <c r="T63" s="210">
        <v>0</v>
      </c>
      <c r="U63" s="193">
        <v>0</v>
      </c>
      <c r="V63" s="210">
        <v>0</v>
      </c>
      <c r="W63" s="210">
        <v>0</v>
      </c>
      <c r="X63" s="210">
        <v>0</v>
      </c>
      <c r="Y63" s="210">
        <v>0</v>
      </c>
      <c r="Z63" s="210">
        <v>0</v>
      </c>
      <c r="AA63" s="210">
        <v>0</v>
      </c>
      <c r="AB63" s="210"/>
      <c r="AC63" s="210">
        <v>0</v>
      </c>
      <c r="AD63" s="237">
        <f>Forutsetninger!$B$13</f>
        <v>266.55</v>
      </c>
      <c r="AE63" s="217">
        <f>N63*Forutsetninger!$C$25</f>
        <v>15297.446408520413</v>
      </c>
      <c r="AF63" s="217">
        <f t="shared" si="17"/>
        <v>2095.0830000000001</v>
      </c>
      <c r="AG63" s="217">
        <f>S63*Forutsetninger!$C$19</f>
        <v>0</v>
      </c>
      <c r="AH63" s="217">
        <f>AE63+O63+AF63+R63*Forutsetninger!$C$19-AG63</f>
        <v>24818.529408520411</v>
      </c>
      <c r="AI63" s="217">
        <f>AH63+P63*Forutsetninger!$B$6</f>
        <v>31540.241412520412</v>
      </c>
      <c r="AJ63" s="217">
        <f>T63*Forutsetninger!$C$25</f>
        <v>0</v>
      </c>
      <c r="AK63" s="217">
        <f t="shared" si="18"/>
        <v>0</v>
      </c>
      <c r="AL63" s="217">
        <f>AJ63+U63+AK63+X63*Forutsetninger!$C$19</f>
        <v>0</v>
      </c>
      <c r="AM63" s="216">
        <f>(T63-E63)*Forutsetninger!$C$25+X63*Forutsetninger!$C$19+U63+V63*Forutsetninger!$B$6</f>
        <v>0</v>
      </c>
      <c r="AN63" s="216">
        <f>Y63*Forutsetninger!$C$25+IRData!Z63+IRData!AA63*Forutsetninger!$B$6+IRData!AC63*Forutsetninger!$C$19</f>
        <v>0</v>
      </c>
    </row>
    <row r="64" spans="1:40" s="67" customFormat="1" ht="12.75" x14ac:dyDescent="0.2">
      <c r="A64">
        <v>1972016</v>
      </c>
      <c r="B64" t="s">
        <v>234</v>
      </c>
      <c r="C64" t="s">
        <v>289</v>
      </c>
      <c r="D64" s="47">
        <f t="shared" si="7"/>
        <v>34641.973968505859</v>
      </c>
      <c r="E64" s="193">
        <v>0</v>
      </c>
      <c r="F64" s="47">
        <f t="shared" si="11"/>
        <v>34641.973968505859</v>
      </c>
      <c r="G64" s="47">
        <f t="shared" si="9"/>
        <v>13862</v>
      </c>
      <c r="H64" s="47">
        <f t="shared" si="12"/>
        <v>254999</v>
      </c>
      <c r="I64" s="47">
        <f t="shared" si="10"/>
        <v>257548.99</v>
      </c>
      <c r="J64" s="46">
        <f t="shared" si="13"/>
        <v>12645</v>
      </c>
      <c r="K64" s="46">
        <f t="shared" si="14"/>
        <v>8419</v>
      </c>
      <c r="L64" s="46">
        <f t="shared" si="15"/>
        <v>0</v>
      </c>
      <c r="M64" s="47">
        <f t="shared" si="16"/>
        <v>2700</v>
      </c>
      <c r="N64" s="210">
        <v>28796.160766601563</v>
      </c>
      <c r="O64" s="193">
        <v>10983</v>
      </c>
      <c r="P64" s="210">
        <v>206501.57</v>
      </c>
      <c r="Q64" s="210">
        <v>12645</v>
      </c>
      <c r="R64" s="210">
        <v>2224</v>
      </c>
      <c r="S64" s="210">
        <v>0</v>
      </c>
      <c r="T64" s="210">
        <v>5845.8132019042969</v>
      </c>
      <c r="U64" s="193">
        <v>2879</v>
      </c>
      <c r="V64" s="210">
        <v>51047.42</v>
      </c>
      <c r="W64" s="210">
        <v>8419</v>
      </c>
      <c r="X64" s="210">
        <v>476</v>
      </c>
      <c r="Y64" s="210">
        <v>0</v>
      </c>
      <c r="Z64" s="210">
        <v>0</v>
      </c>
      <c r="AA64" s="210">
        <v>0</v>
      </c>
      <c r="AB64" s="210"/>
      <c r="AC64" s="210">
        <v>0</v>
      </c>
      <c r="AD64" s="237">
        <f>Forutsetninger!$B$13</f>
        <v>266.55</v>
      </c>
      <c r="AE64" s="217">
        <f>N64*Forutsetninger!$C$25</f>
        <v>30364.823220813323</v>
      </c>
      <c r="AF64" s="217">
        <f t="shared" si="17"/>
        <v>3370.52475</v>
      </c>
      <c r="AG64" s="217">
        <f>S64*Forutsetninger!$C$19</f>
        <v>0</v>
      </c>
      <c r="AH64" s="217">
        <f>AE64+O64+AF64+R64*Forutsetninger!$C$19-AG64</f>
        <v>47032.510132975483</v>
      </c>
      <c r="AI64" s="217">
        <f>AH64+P64*Forutsetninger!$B$6</f>
        <v>59174.802448975483</v>
      </c>
      <c r="AJ64" s="217">
        <f>T64*Forutsetninger!$C$25</f>
        <v>6164.2621701014186</v>
      </c>
      <c r="AK64" s="217">
        <f t="shared" si="18"/>
        <v>2244.0844500000003</v>
      </c>
      <c r="AL64" s="217">
        <f>AJ64+U64+AK64+X64*Forutsetninger!$C$19</f>
        <v>11782.643917398715</v>
      </c>
      <c r="AM64" s="216">
        <f>(T64-E64)*Forutsetninger!$C$25+X64*Forutsetninger!$C$19+U64+V64*Forutsetninger!$B$6</f>
        <v>12540.147763398716</v>
      </c>
      <c r="AN64" s="216">
        <f>Y64*Forutsetninger!$C$25+IRData!Z64+IRData!AA64*Forutsetninger!$B$6+IRData!AC64*Forutsetninger!$C$19</f>
        <v>0</v>
      </c>
    </row>
    <row r="65" spans="1:40" s="67" customFormat="1" ht="12.75" x14ac:dyDescent="0.2">
      <c r="A65">
        <v>2042016</v>
      </c>
      <c r="B65" t="s">
        <v>175</v>
      </c>
      <c r="C65" t="s">
        <v>289</v>
      </c>
      <c r="D65" s="47">
        <f t="shared" si="7"/>
        <v>16370.614787101746</v>
      </c>
      <c r="E65" s="193">
        <v>0</v>
      </c>
      <c r="F65" s="47">
        <f t="shared" ref="F65:F95" si="19">D65-E65</f>
        <v>16370.614787101746</v>
      </c>
      <c r="G65" s="47">
        <f t="shared" si="9"/>
        <v>4189</v>
      </c>
      <c r="H65" s="47">
        <f t="shared" ref="H65:H95" si="20">ROUND(I65/1.01,0)</f>
        <v>79820</v>
      </c>
      <c r="I65" s="47">
        <f t="shared" si="10"/>
        <v>80618.2</v>
      </c>
      <c r="J65" s="46">
        <f t="shared" ref="J65:J95" si="21">Q65</f>
        <v>12792</v>
      </c>
      <c r="K65" s="46">
        <f t="shared" ref="K65:K95" si="22">W65</f>
        <v>0</v>
      </c>
      <c r="L65" s="46">
        <f t="shared" si="15"/>
        <v>0</v>
      </c>
      <c r="M65" s="47">
        <f t="shared" si="16"/>
        <v>386</v>
      </c>
      <c r="N65" s="210">
        <v>15931.661987304688</v>
      </c>
      <c r="O65" s="193">
        <v>3910</v>
      </c>
      <c r="P65" s="210">
        <v>74731.92</v>
      </c>
      <c r="Q65" s="210">
        <v>12792</v>
      </c>
      <c r="R65" s="210">
        <v>386</v>
      </c>
      <c r="S65" s="210">
        <v>0</v>
      </c>
      <c r="T65" s="210">
        <v>438.95279979705811</v>
      </c>
      <c r="U65" s="193">
        <v>279</v>
      </c>
      <c r="V65" s="210">
        <v>5886.28</v>
      </c>
      <c r="W65" s="210">
        <v>0</v>
      </c>
      <c r="X65" s="210">
        <v>0</v>
      </c>
      <c r="Y65" s="210">
        <v>0</v>
      </c>
      <c r="Z65" s="210">
        <v>0</v>
      </c>
      <c r="AA65" s="210">
        <v>0</v>
      </c>
      <c r="AB65" s="210"/>
      <c r="AC65" s="210">
        <v>0</v>
      </c>
      <c r="AD65" s="237">
        <f>Forutsetninger!$B$13</f>
        <v>266.55</v>
      </c>
      <c r="AE65" s="217">
        <f>N65*Forutsetninger!$C$25</f>
        <v>16799.534624745411</v>
      </c>
      <c r="AF65" s="217">
        <f t="shared" si="17"/>
        <v>3409.7076000000002</v>
      </c>
      <c r="AG65" s="217">
        <f>S65*Forutsetninger!$C$19</f>
        <v>0</v>
      </c>
      <c r="AH65" s="217">
        <f>AE65+O65+AF65+R65*Forutsetninger!$C$19-AG65</f>
        <v>24520.890873394063</v>
      </c>
      <c r="AI65" s="217">
        <f>AH65+P65*Forutsetninger!$B$6</f>
        <v>28915.127769394061</v>
      </c>
      <c r="AJ65" s="217">
        <f>T65*Forutsetninger!$C$25</f>
        <v>462.86462546693679</v>
      </c>
      <c r="AK65" s="217">
        <f t="shared" si="18"/>
        <v>0</v>
      </c>
      <c r="AL65" s="217">
        <f>AJ65+U65+AK65+X65*Forutsetninger!$C$19</f>
        <v>741.86462546693679</v>
      </c>
      <c r="AM65" s="216">
        <f>(T65-E65)*Forutsetninger!$C$25+X65*Forutsetninger!$C$19+U65+V65*Forutsetninger!$B$6</f>
        <v>1087.9778894669366</v>
      </c>
      <c r="AN65" s="216">
        <f>Y65*Forutsetninger!$C$25+IRData!Z65+IRData!AA65*Forutsetninger!$B$6+IRData!AC65*Forutsetninger!$C$19</f>
        <v>0</v>
      </c>
    </row>
    <row r="66" spans="1:40" s="67" customFormat="1" ht="12.75" x14ac:dyDescent="0.2">
      <c r="A66">
        <v>2052016</v>
      </c>
      <c r="B66" t="s">
        <v>235</v>
      </c>
      <c r="C66" t="s">
        <v>289</v>
      </c>
      <c r="D66" s="47">
        <f t="shared" si="7"/>
        <v>19991.301025390625</v>
      </c>
      <c r="E66" s="193">
        <v>0</v>
      </c>
      <c r="F66" s="47">
        <f t="shared" si="19"/>
        <v>19991.301025390625</v>
      </c>
      <c r="G66" s="47">
        <f t="shared" si="9"/>
        <v>6795</v>
      </c>
      <c r="H66" s="47">
        <f t="shared" si="20"/>
        <v>98457</v>
      </c>
      <c r="I66" s="47">
        <f t="shared" si="10"/>
        <v>99441.57</v>
      </c>
      <c r="J66" s="46">
        <f t="shared" si="21"/>
        <v>9386</v>
      </c>
      <c r="K66" s="46">
        <f t="shared" si="22"/>
        <v>0</v>
      </c>
      <c r="L66" s="46">
        <f t="shared" si="15"/>
        <v>0</v>
      </c>
      <c r="M66" s="47">
        <f t="shared" si="16"/>
        <v>1246</v>
      </c>
      <c r="N66" s="210">
        <v>19991.301025390625</v>
      </c>
      <c r="O66" s="193">
        <v>6795</v>
      </c>
      <c r="P66" s="210">
        <v>99441.57</v>
      </c>
      <c r="Q66" s="210">
        <v>9386</v>
      </c>
      <c r="R66" s="210">
        <v>1246</v>
      </c>
      <c r="S66" s="210">
        <v>197.41999816894531</v>
      </c>
      <c r="T66" s="210">
        <v>0</v>
      </c>
      <c r="U66" s="193">
        <v>0</v>
      </c>
      <c r="V66" s="210">
        <v>0</v>
      </c>
      <c r="W66" s="210">
        <v>0</v>
      </c>
      <c r="X66" s="210">
        <v>0</v>
      </c>
      <c r="Y66" s="210">
        <v>0</v>
      </c>
      <c r="Z66" s="210">
        <v>0</v>
      </c>
      <c r="AA66" s="210">
        <v>0</v>
      </c>
      <c r="AB66" s="210"/>
      <c r="AC66" s="210">
        <v>0</v>
      </c>
      <c r="AD66" s="237">
        <f>Forutsetninger!$B$13</f>
        <v>266.55</v>
      </c>
      <c r="AE66" s="217">
        <f>N66*Forutsetninger!$C$25</f>
        <v>21080.321314711517</v>
      </c>
      <c r="AF66" s="217">
        <f t="shared" si="17"/>
        <v>2501.8383000000003</v>
      </c>
      <c r="AG66" s="217">
        <f>S66*Forutsetninger!$C$19</f>
        <v>205.42351160822687</v>
      </c>
      <c r="AH66" s="217">
        <f>AE66+O66+AF66+R66*Forutsetninger!$C$19-AG66</f>
        <v>31468.249616616802</v>
      </c>
      <c r="AI66" s="217">
        <f>AH66+P66*Forutsetninger!$B$6</f>
        <v>37315.413932616801</v>
      </c>
      <c r="AJ66" s="217">
        <f>T66*Forutsetninger!$C$25</f>
        <v>0</v>
      </c>
      <c r="AK66" s="217">
        <f t="shared" si="18"/>
        <v>0</v>
      </c>
      <c r="AL66" s="217">
        <f>AJ66+U66+AK66+X66*Forutsetninger!$C$19</f>
        <v>0</v>
      </c>
      <c r="AM66" s="216">
        <f>(T66-E66)*Forutsetninger!$C$25+X66*Forutsetninger!$C$19+U66+V66*Forutsetninger!$B$6</f>
        <v>0</v>
      </c>
      <c r="AN66" s="216">
        <f>Y66*Forutsetninger!$C$25+IRData!Z66+IRData!AA66*Forutsetninger!$B$6+IRData!AC66*Forutsetninger!$C$19</f>
        <v>0</v>
      </c>
    </row>
    <row r="67" spans="1:40" s="67" customFormat="1" ht="12.75" x14ac:dyDescent="0.2">
      <c r="A67">
        <v>2062016</v>
      </c>
      <c r="B67" t="s">
        <v>236</v>
      </c>
      <c r="C67" t="s">
        <v>289</v>
      </c>
      <c r="D67" s="47">
        <f t="shared" si="7"/>
        <v>21925.808731079102</v>
      </c>
      <c r="E67" s="193">
        <v>0</v>
      </c>
      <c r="F67" s="47">
        <f t="shared" si="19"/>
        <v>21925.808731079102</v>
      </c>
      <c r="G67" s="47">
        <f t="shared" si="9"/>
        <v>7002</v>
      </c>
      <c r="H67" s="47">
        <f t="shared" si="20"/>
        <v>98803</v>
      </c>
      <c r="I67" s="47">
        <f t="shared" si="10"/>
        <v>99791.03</v>
      </c>
      <c r="J67" s="46">
        <f t="shared" si="21"/>
        <v>6193</v>
      </c>
      <c r="K67" s="46">
        <f t="shared" si="22"/>
        <v>1548</v>
      </c>
      <c r="L67" s="46">
        <f t="shared" ref="L67:L98" si="23">AB67</f>
        <v>0</v>
      </c>
      <c r="M67" s="47">
        <f t="shared" ref="M67:M98" si="24">R67+X67+AC67</f>
        <v>1410</v>
      </c>
      <c r="N67" s="210">
        <v>20826.74658203125</v>
      </c>
      <c r="O67" s="193">
        <v>6317</v>
      </c>
      <c r="P67" s="210">
        <v>90737.39</v>
      </c>
      <c r="Q67" s="210">
        <v>6193</v>
      </c>
      <c r="R67" s="210">
        <v>1410</v>
      </c>
      <c r="S67" s="210">
        <v>0</v>
      </c>
      <c r="T67" s="210">
        <v>1099.0621490478516</v>
      </c>
      <c r="U67" s="193">
        <v>685</v>
      </c>
      <c r="V67" s="210">
        <v>9053.64</v>
      </c>
      <c r="W67" s="210">
        <v>1548</v>
      </c>
      <c r="X67" s="210">
        <v>0</v>
      </c>
      <c r="Y67" s="210">
        <v>0</v>
      </c>
      <c r="Z67" s="210">
        <v>0</v>
      </c>
      <c r="AA67" s="210">
        <v>0</v>
      </c>
      <c r="AB67" s="210"/>
      <c r="AC67" s="210">
        <v>0</v>
      </c>
      <c r="AD67" s="237">
        <f>Forutsetninger!$B$13</f>
        <v>266.55</v>
      </c>
      <c r="AE67" s="217">
        <f>N67*Forutsetninger!$C$25</f>
        <v>21961.277524243069</v>
      </c>
      <c r="AF67" s="217">
        <f t="shared" ref="AF67:AF98" si="25">(Q67*AD67)/1000</f>
        <v>1650.7441500000002</v>
      </c>
      <c r="AG67" s="217">
        <f>S67*Forutsetninger!$C$19</f>
        <v>0</v>
      </c>
      <c r="AH67" s="217">
        <f>AE67+O67+AF67+R67*Forutsetninger!$C$19-AG67</f>
        <v>31396.183836405231</v>
      </c>
      <c r="AI67" s="217">
        <f>AH67+P67*Forutsetninger!$B$6</f>
        <v>36731.542368405229</v>
      </c>
      <c r="AJ67" s="217">
        <f>T67*Forutsetninger!$C$25</f>
        <v>1158.933238879252</v>
      </c>
      <c r="AK67" s="217">
        <f t="shared" ref="AK67:AK98" si="26">(W67*AD67)/1000</f>
        <v>412.61940000000004</v>
      </c>
      <c r="AL67" s="217">
        <f>AJ67+U67+AK67+X67*Forutsetninger!$C$19</f>
        <v>2256.5526388792523</v>
      </c>
      <c r="AM67" s="216">
        <f>(T67-E67)*Forutsetninger!$C$25+X67*Forutsetninger!$C$19+U67+V67*Forutsetninger!$B$6</f>
        <v>2376.287270879252</v>
      </c>
      <c r="AN67" s="216">
        <f>Y67*Forutsetninger!$C$25+IRData!Z67+IRData!AA67*Forutsetninger!$B$6+IRData!AC67*Forutsetninger!$C$19</f>
        <v>0</v>
      </c>
    </row>
    <row r="68" spans="1:40" s="67" customFormat="1" ht="12.75" x14ac:dyDescent="0.2">
      <c r="A68">
        <v>2132016</v>
      </c>
      <c r="B68" t="s">
        <v>237</v>
      </c>
      <c r="C68" t="s">
        <v>289</v>
      </c>
      <c r="D68" s="47">
        <f t="shared" ref="D68:D131" si="27">N68+T68+Y68</f>
        <v>11775.498291015625</v>
      </c>
      <c r="E68" s="193">
        <v>0</v>
      </c>
      <c r="F68" s="47">
        <f t="shared" si="19"/>
        <v>11775.498291015625</v>
      </c>
      <c r="G68" s="47">
        <f t="shared" ref="G68:G131" si="28">O68+U68+Z68</f>
        <v>6103</v>
      </c>
      <c r="H68" s="47">
        <f t="shared" si="20"/>
        <v>64943</v>
      </c>
      <c r="I68" s="47">
        <f t="shared" ref="I68:I131" si="29">P68+V68+AA68</f>
        <v>65592.430000000008</v>
      </c>
      <c r="J68" s="46">
        <f t="shared" si="21"/>
        <v>7424</v>
      </c>
      <c r="K68" s="46">
        <f t="shared" si="22"/>
        <v>0</v>
      </c>
      <c r="L68" s="46">
        <f t="shared" si="23"/>
        <v>0</v>
      </c>
      <c r="M68" s="47">
        <f t="shared" si="24"/>
        <v>1173</v>
      </c>
      <c r="N68" s="210">
        <v>11775.498291015625</v>
      </c>
      <c r="O68" s="193">
        <v>6103</v>
      </c>
      <c r="P68" s="210">
        <v>65592.430000000008</v>
      </c>
      <c r="Q68" s="210">
        <v>7424</v>
      </c>
      <c r="R68" s="210">
        <v>1173</v>
      </c>
      <c r="S68" s="210">
        <v>460.64999389648437</v>
      </c>
      <c r="T68" s="210">
        <v>0</v>
      </c>
      <c r="U68" s="193">
        <v>0</v>
      </c>
      <c r="V68" s="210">
        <v>0</v>
      </c>
      <c r="W68" s="210">
        <v>0</v>
      </c>
      <c r="X68" s="210">
        <v>0</v>
      </c>
      <c r="Y68" s="210">
        <v>0</v>
      </c>
      <c r="Z68" s="210">
        <v>0</v>
      </c>
      <c r="AA68" s="210">
        <v>0</v>
      </c>
      <c r="AB68" s="210"/>
      <c r="AC68" s="210">
        <v>0</v>
      </c>
      <c r="AD68" s="237">
        <f>Forutsetninger!$B$13</f>
        <v>266.55</v>
      </c>
      <c r="AE68" s="217">
        <f>N68*Forutsetninger!$C$25</f>
        <v>12416.965123989239</v>
      </c>
      <c r="AF68" s="217">
        <f t="shared" si="25"/>
        <v>1978.8672000000001</v>
      </c>
      <c r="AG68" s="217">
        <f>S68*Forutsetninger!$C$19</f>
        <v>479.32499364904459</v>
      </c>
      <c r="AH68" s="217">
        <f>AE68+O68+AF68+R68*Forutsetninger!$C$19-AG68</f>
        <v>21240.061384394252</v>
      </c>
      <c r="AI68" s="217">
        <f>AH68+P68*Forutsetninger!$B$6</f>
        <v>25096.896268394252</v>
      </c>
      <c r="AJ68" s="217">
        <f>T68*Forutsetninger!$C$25</f>
        <v>0</v>
      </c>
      <c r="AK68" s="217">
        <f t="shared" si="26"/>
        <v>0</v>
      </c>
      <c r="AL68" s="217">
        <f>AJ68+U68+AK68+X68*Forutsetninger!$C$19</f>
        <v>0</v>
      </c>
      <c r="AM68" s="216">
        <f>(T68-E68)*Forutsetninger!$C$25+X68*Forutsetninger!$C$19+U68+V68*Forutsetninger!$B$6</f>
        <v>0</v>
      </c>
      <c r="AN68" s="216">
        <f>Y68*Forutsetninger!$C$25+IRData!Z68+IRData!AA68*Forutsetninger!$B$6+IRData!AC68*Forutsetninger!$C$19</f>
        <v>0</v>
      </c>
    </row>
    <row r="69" spans="1:40" s="67" customFormat="1" ht="12.75" x14ac:dyDescent="0.2">
      <c r="A69">
        <v>2142016</v>
      </c>
      <c r="B69" t="s">
        <v>238</v>
      </c>
      <c r="C69" t="s">
        <v>289</v>
      </c>
      <c r="D69" s="47">
        <f t="shared" si="27"/>
        <v>14260.295959472656</v>
      </c>
      <c r="E69" s="193">
        <v>0</v>
      </c>
      <c r="F69" s="47">
        <f t="shared" si="19"/>
        <v>14260.295959472656</v>
      </c>
      <c r="G69" s="47">
        <f t="shared" si="28"/>
        <v>4831</v>
      </c>
      <c r="H69" s="47">
        <f t="shared" si="20"/>
        <v>100590</v>
      </c>
      <c r="I69" s="47">
        <f t="shared" si="29"/>
        <v>101595.9</v>
      </c>
      <c r="J69" s="46">
        <f t="shared" si="21"/>
        <v>4579</v>
      </c>
      <c r="K69" s="46">
        <f t="shared" si="22"/>
        <v>0</v>
      </c>
      <c r="L69" s="46">
        <f t="shared" si="23"/>
        <v>0</v>
      </c>
      <c r="M69" s="47">
        <f t="shared" si="24"/>
        <v>387</v>
      </c>
      <c r="N69" s="210">
        <v>14260.295959472656</v>
      </c>
      <c r="O69" s="193">
        <v>4831</v>
      </c>
      <c r="P69" s="210">
        <v>101595.9</v>
      </c>
      <c r="Q69" s="210">
        <v>4579</v>
      </c>
      <c r="R69" s="210">
        <v>387</v>
      </c>
      <c r="S69" s="210">
        <v>98.709999084472656</v>
      </c>
      <c r="T69" s="210">
        <v>0</v>
      </c>
      <c r="U69" s="193">
        <v>0</v>
      </c>
      <c r="V69" s="210">
        <v>0</v>
      </c>
      <c r="W69" s="210">
        <v>0</v>
      </c>
      <c r="X69" s="210">
        <v>0</v>
      </c>
      <c r="Y69" s="210">
        <v>0</v>
      </c>
      <c r="Z69" s="210">
        <v>0</v>
      </c>
      <c r="AA69" s="210">
        <v>0</v>
      </c>
      <c r="AB69" s="210"/>
      <c r="AC69" s="210">
        <v>0</v>
      </c>
      <c r="AD69" s="237">
        <f>Forutsetninger!$B$13</f>
        <v>266.55</v>
      </c>
      <c r="AE69" s="217">
        <f>N69*Forutsetninger!$C$25</f>
        <v>15037.121420299962</v>
      </c>
      <c r="AF69" s="217">
        <f t="shared" si="25"/>
        <v>1220.5324499999999</v>
      </c>
      <c r="AG69" s="217">
        <f>S69*Forutsetninger!$C$19</f>
        <v>102.71175580411344</v>
      </c>
      <c r="AH69" s="217">
        <f>AE69+O69+AF69+R69*Forutsetninger!$C$19-AG69</f>
        <v>21388.631303685037</v>
      </c>
      <c r="AI69" s="217">
        <f>AH69+P69*Forutsetninger!$B$6</f>
        <v>27362.470223685035</v>
      </c>
      <c r="AJ69" s="217">
        <f>T69*Forutsetninger!$C$25</f>
        <v>0</v>
      </c>
      <c r="AK69" s="217">
        <f t="shared" si="26"/>
        <v>0</v>
      </c>
      <c r="AL69" s="217">
        <f>AJ69+U69+AK69+X69*Forutsetninger!$C$19</f>
        <v>0</v>
      </c>
      <c r="AM69" s="216">
        <f>(T69-E69)*Forutsetninger!$C$25+X69*Forutsetninger!$C$19+U69+V69*Forutsetninger!$B$6</f>
        <v>0</v>
      </c>
      <c r="AN69" s="216">
        <f>Y69*Forutsetninger!$C$25+IRData!Z69+IRData!AA69*Forutsetninger!$B$6+IRData!AC69*Forutsetninger!$C$19</f>
        <v>0</v>
      </c>
    </row>
    <row r="70" spans="1:40" s="67" customFormat="1" ht="12.75" x14ac:dyDescent="0.2">
      <c r="A70">
        <v>2152016</v>
      </c>
      <c r="B70" t="s">
        <v>239</v>
      </c>
      <c r="C70" t="s">
        <v>289</v>
      </c>
      <c r="D70" s="47">
        <f t="shared" si="27"/>
        <v>295061.482421875</v>
      </c>
      <c r="E70" s="193">
        <v>2983</v>
      </c>
      <c r="F70" s="47">
        <f t="shared" si="19"/>
        <v>292078.482421875</v>
      </c>
      <c r="G70" s="47">
        <f t="shared" si="28"/>
        <v>113174</v>
      </c>
      <c r="H70" s="47">
        <f t="shared" si="20"/>
        <v>1994441</v>
      </c>
      <c r="I70" s="47">
        <f t="shared" si="29"/>
        <v>2014385.4100000001</v>
      </c>
      <c r="J70" s="46">
        <f t="shared" si="21"/>
        <v>162066</v>
      </c>
      <c r="K70" s="46">
        <f t="shared" si="22"/>
        <v>97095</v>
      </c>
      <c r="L70" s="46">
        <f t="shared" si="23"/>
        <v>0</v>
      </c>
      <c r="M70" s="47">
        <f t="shared" si="24"/>
        <v>25345</v>
      </c>
      <c r="N70" s="210">
        <v>226015.09765625</v>
      </c>
      <c r="O70" s="193">
        <v>85517</v>
      </c>
      <c r="P70" s="210">
        <v>1460414.55</v>
      </c>
      <c r="Q70" s="210">
        <v>162066</v>
      </c>
      <c r="R70" s="210">
        <v>18165</v>
      </c>
      <c r="S70" s="210">
        <v>0</v>
      </c>
      <c r="T70" s="210">
        <v>69046.384765625</v>
      </c>
      <c r="U70" s="193">
        <v>27657</v>
      </c>
      <c r="V70" s="210">
        <v>553970.86</v>
      </c>
      <c r="W70" s="210">
        <v>97095</v>
      </c>
      <c r="X70" s="210">
        <v>7180</v>
      </c>
      <c r="Y70" s="210">
        <v>0</v>
      </c>
      <c r="Z70" s="210">
        <v>0</v>
      </c>
      <c r="AA70" s="210">
        <v>0</v>
      </c>
      <c r="AB70" s="210"/>
      <c r="AC70" s="210">
        <v>0</v>
      </c>
      <c r="AD70" s="237">
        <f>Forutsetninger!$B$13</f>
        <v>266.55</v>
      </c>
      <c r="AE70" s="217">
        <f>N70*Forutsetninger!$C$25</f>
        <v>238327.2041433609</v>
      </c>
      <c r="AF70" s="217">
        <f t="shared" si="25"/>
        <v>43198.692300000002</v>
      </c>
      <c r="AG70" s="217">
        <f>S70*Forutsetninger!$C$19</f>
        <v>0</v>
      </c>
      <c r="AH70" s="217">
        <f>AE70+O70+AF70+R70*Forutsetninger!$C$19-AG70</f>
        <v>385944.31536227983</v>
      </c>
      <c r="AI70" s="217">
        <f>AH70+P70*Forutsetninger!$B$6</f>
        <v>471816.69090227981</v>
      </c>
      <c r="AJ70" s="217">
        <f>T70*Forutsetninger!$C$25</f>
        <v>72807.666426009237</v>
      </c>
      <c r="AK70" s="217">
        <f t="shared" si="26"/>
        <v>25880.67225</v>
      </c>
      <c r="AL70" s="217">
        <f>AJ70+U70+AK70+X70*Forutsetninger!$C$19</f>
        <v>133816.41975709033</v>
      </c>
      <c r="AM70" s="216">
        <f>(T70-E70)*Forutsetninger!$C$25+X70*Forutsetninger!$C$19+U70+V70*Forutsetninger!$B$6</f>
        <v>137363.73602061562</v>
      </c>
      <c r="AN70" s="216">
        <f>Y70*Forutsetninger!$C$25+IRData!Z70+IRData!AA70*Forutsetninger!$B$6+IRData!AC70*Forutsetninger!$C$19</f>
        <v>0</v>
      </c>
    </row>
    <row r="71" spans="1:40" s="67" customFormat="1" ht="12.75" x14ac:dyDescent="0.2">
      <c r="A71">
        <v>2222016</v>
      </c>
      <c r="B71" t="s">
        <v>176</v>
      </c>
      <c r="C71" t="s">
        <v>289</v>
      </c>
      <c r="D71" s="47">
        <f t="shared" si="27"/>
        <v>403.20000076293945</v>
      </c>
      <c r="E71" s="193">
        <v>0</v>
      </c>
      <c r="F71" s="47">
        <f t="shared" si="19"/>
        <v>403.20000076293945</v>
      </c>
      <c r="G71" s="47">
        <f t="shared" si="28"/>
        <v>416</v>
      </c>
      <c r="H71" s="47">
        <f t="shared" si="20"/>
        <v>4890</v>
      </c>
      <c r="I71" s="47">
        <f t="shared" si="29"/>
        <v>4938.8999999999996</v>
      </c>
      <c r="J71" s="46">
        <f t="shared" si="21"/>
        <v>279</v>
      </c>
      <c r="K71" s="46">
        <f t="shared" si="22"/>
        <v>972</v>
      </c>
      <c r="L71" s="46">
        <f t="shared" si="23"/>
        <v>0</v>
      </c>
      <c r="M71" s="47">
        <f t="shared" si="24"/>
        <v>0</v>
      </c>
      <c r="N71" s="210">
        <v>403.20000076293945</v>
      </c>
      <c r="O71" s="193">
        <v>175</v>
      </c>
      <c r="P71" s="210">
        <v>2753.26</v>
      </c>
      <c r="Q71" s="210">
        <v>279</v>
      </c>
      <c r="R71" s="210">
        <v>0</v>
      </c>
      <c r="S71" s="210">
        <v>0</v>
      </c>
      <c r="T71" s="210">
        <v>0</v>
      </c>
      <c r="U71" s="193">
        <v>241</v>
      </c>
      <c r="V71" s="210">
        <v>2185.64</v>
      </c>
      <c r="W71" s="210">
        <v>972</v>
      </c>
      <c r="X71" s="210">
        <v>0</v>
      </c>
      <c r="Y71" s="210">
        <v>0</v>
      </c>
      <c r="Z71" s="210">
        <v>0</v>
      </c>
      <c r="AA71" s="210">
        <v>0</v>
      </c>
      <c r="AB71" s="210"/>
      <c r="AC71" s="210">
        <v>0</v>
      </c>
      <c r="AD71" s="237">
        <f>Forutsetninger!$B$13</f>
        <v>266.55</v>
      </c>
      <c r="AE71" s="217">
        <f>N71*Forutsetninger!$C$25</f>
        <v>425.16420313913073</v>
      </c>
      <c r="AF71" s="217">
        <f t="shared" si="25"/>
        <v>74.367449999999991</v>
      </c>
      <c r="AG71" s="217">
        <f>S71*Forutsetninger!$C$19</f>
        <v>0</v>
      </c>
      <c r="AH71" s="217">
        <f>AE71+O71+AF71+R71*Forutsetninger!$C$19-AG71</f>
        <v>674.53165313913064</v>
      </c>
      <c r="AI71" s="217">
        <f>AH71+P71*Forutsetninger!$B$6</f>
        <v>836.42334113913068</v>
      </c>
      <c r="AJ71" s="217">
        <f>T71*Forutsetninger!$C$25</f>
        <v>0</v>
      </c>
      <c r="AK71" s="217">
        <f t="shared" si="26"/>
        <v>259.08660000000003</v>
      </c>
      <c r="AL71" s="217">
        <f>AJ71+U71+AK71+X71*Forutsetninger!$C$19</f>
        <v>500.08660000000003</v>
      </c>
      <c r="AM71" s="216">
        <f>(T71-E71)*Forutsetninger!$C$25+X71*Forutsetninger!$C$19+U71+V71*Forutsetninger!$B$6</f>
        <v>369.51563199999998</v>
      </c>
      <c r="AN71" s="216">
        <f>Y71*Forutsetninger!$C$25+IRData!Z71+IRData!AA71*Forutsetninger!$B$6+IRData!AC71*Forutsetninger!$C$19</f>
        <v>0</v>
      </c>
    </row>
    <row r="72" spans="1:40" s="67" customFormat="1" ht="12.75" x14ac:dyDescent="0.2">
      <c r="A72">
        <v>2232016</v>
      </c>
      <c r="B72" t="s">
        <v>240</v>
      </c>
      <c r="C72" t="s">
        <v>289</v>
      </c>
      <c r="D72" s="47">
        <f t="shared" si="27"/>
        <v>24174.476806640625</v>
      </c>
      <c r="E72" s="193">
        <v>0</v>
      </c>
      <c r="F72" s="47">
        <f t="shared" si="19"/>
        <v>24174.476806640625</v>
      </c>
      <c r="G72" s="47">
        <f t="shared" si="28"/>
        <v>10385</v>
      </c>
      <c r="H72" s="47">
        <f t="shared" si="20"/>
        <v>161077</v>
      </c>
      <c r="I72" s="47">
        <f t="shared" si="29"/>
        <v>162687.76999999999</v>
      </c>
      <c r="J72" s="46">
        <f t="shared" si="21"/>
        <v>17833</v>
      </c>
      <c r="K72" s="46">
        <f t="shared" si="22"/>
        <v>0</v>
      </c>
      <c r="L72" s="46">
        <f t="shared" si="23"/>
        <v>0</v>
      </c>
      <c r="M72" s="47">
        <f t="shared" si="24"/>
        <v>1399</v>
      </c>
      <c r="N72" s="210">
        <v>24174.476806640625</v>
      </c>
      <c r="O72" s="193">
        <v>10385</v>
      </c>
      <c r="P72" s="210">
        <v>162687.76999999999</v>
      </c>
      <c r="Q72" s="210">
        <v>17833</v>
      </c>
      <c r="R72" s="210">
        <v>1399</v>
      </c>
      <c r="S72" s="210">
        <v>530.6400146484375</v>
      </c>
      <c r="T72" s="210">
        <v>0</v>
      </c>
      <c r="U72" s="193">
        <v>0</v>
      </c>
      <c r="V72" s="210">
        <v>0</v>
      </c>
      <c r="W72" s="210">
        <v>0</v>
      </c>
      <c r="X72" s="210">
        <v>0</v>
      </c>
      <c r="Y72" s="210">
        <v>0</v>
      </c>
      <c r="Z72" s="210">
        <v>0</v>
      </c>
      <c r="AA72" s="210">
        <v>0</v>
      </c>
      <c r="AB72" s="210"/>
      <c r="AC72" s="210">
        <v>0</v>
      </c>
      <c r="AD72" s="237">
        <f>Forutsetninger!$B$13</f>
        <v>266.55</v>
      </c>
      <c r="AE72" s="217">
        <f>N72*Forutsetninger!$C$25</f>
        <v>25491.374375873966</v>
      </c>
      <c r="AF72" s="217">
        <f t="shared" si="25"/>
        <v>4753.3861500000003</v>
      </c>
      <c r="AG72" s="217">
        <f>S72*Forutsetninger!$C$19</f>
        <v>552.15244767472552</v>
      </c>
      <c r="AH72" s="217">
        <f>AE72+O72+AF72+R72*Forutsetninger!$C$19-AG72</f>
        <v>41533.324294415448</v>
      </c>
      <c r="AI72" s="217">
        <f>AH72+P72*Forutsetninger!$B$6</f>
        <v>51099.365170415447</v>
      </c>
      <c r="AJ72" s="217">
        <f>T72*Forutsetninger!$C$25</f>
        <v>0</v>
      </c>
      <c r="AK72" s="217">
        <f t="shared" si="26"/>
        <v>0</v>
      </c>
      <c r="AL72" s="217">
        <f>AJ72+U72+AK72+X72*Forutsetninger!$C$19</f>
        <v>0</v>
      </c>
      <c r="AM72" s="216">
        <f>(T72-E72)*Forutsetninger!$C$25+X72*Forutsetninger!$C$19+U72+V72*Forutsetninger!$B$6</f>
        <v>0</v>
      </c>
      <c r="AN72" s="216">
        <f>Y72*Forutsetninger!$C$25+IRData!Z72+IRData!AA72*Forutsetninger!$B$6+IRData!AC72*Forutsetninger!$C$19</f>
        <v>0</v>
      </c>
    </row>
    <row r="73" spans="1:40" s="67" customFormat="1" ht="12.75" x14ac:dyDescent="0.2">
      <c r="A73">
        <v>2272016</v>
      </c>
      <c r="B73" t="s">
        <v>241</v>
      </c>
      <c r="C73" t="s">
        <v>289</v>
      </c>
      <c r="D73" s="47">
        <f t="shared" si="27"/>
        <v>203108.78329467773</v>
      </c>
      <c r="E73" s="193">
        <v>1485</v>
      </c>
      <c r="F73" s="47">
        <f t="shared" si="19"/>
        <v>201623.78329467773</v>
      </c>
      <c r="G73" s="47">
        <f t="shared" si="28"/>
        <v>110179</v>
      </c>
      <c r="H73" s="47">
        <f t="shared" si="20"/>
        <v>1924037</v>
      </c>
      <c r="I73" s="47">
        <f t="shared" si="29"/>
        <v>1943277.3699999999</v>
      </c>
      <c r="J73" s="46">
        <f t="shared" si="21"/>
        <v>87933</v>
      </c>
      <c r="K73" s="46">
        <f t="shared" si="22"/>
        <v>73967</v>
      </c>
      <c r="L73" s="46">
        <f t="shared" si="23"/>
        <v>0</v>
      </c>
      <c r="M73" s="47">
        <f t="shared" si="24"/>
        <v>25874</v>
      </c>
      <c r="N73" s="210">
        <v>167327.63525390625</v>
      </c>
      <c r="O73" s="193">
        <v>83336</v>
      </c>
      <c r="P73" s="210">
        <v>1398824.75</v>
      </c>
      <c r="Q73" s="210">
        <v>87933</v>
      </c>
      <c r="R73" s="210">
        <v>22860</v>
      </c>
      <c r="S73" s="210">
        <v>0</v>
      </c>
      <c r="T73" s="210">
        <v>29669.631713867188</v>
      </c>
      <c r="U73" s="193">
        <v>22048</v>
      </c>
      <c r="V73" s="210">
        <v>475697.88</v>
      </c>
      <c r="W73" s="210">
        <v>73967</v>
      </c>
      <c r="X73" s="210">
        <v>3014</v>
      </c>
      <c r="Y73" s="210">
        <v>6111.5163269042969</v>
      </c>
      <c r="Z73" s="210">
        <v>4795</v>
      </c>
      <c r="AA73" s="210">
        <v>68754.740000000005</v>
      </c>
      <c r="AB73" s="210"/>
      <c r="AC73" s="210">
        <v>0</v>
      </c>
      <c r="AD73" s="237">
        <f>Forutsetninger!$B$13</f>
        <v>266.55</v>
      </c>
      <c r="AE73" s="217">
        <f>N73*Forutsetninger!$C$25</f>
        <v>176442.75935334084</v>
      </c>
      <c r="AF73" s="217">
        <f t="shared" si="25"/>
        <v>23438.541150000001</v>
      </c>
      <c r="AG73" s="217">
        <f>S73*Forutsetninger!$C$19</f>
        <v>0</v>
      </c>
      <c r="AH73" s="217">
        <f>AE73+O73+AF73+R73*Forutsetninger!$C$19-AG73</f>
        <v>307004.05726009759</v>
      </c>
      <c r="AI73" s="217">
        <f>AH73+P73*Forutsetninger!$B$6</f>
        <v>389254.95256009756</v>
      </c>
      <c r="AJ73" s="217">
        <f>T73*Forutsetninger!$C$25</f>
        <v>31285.876243027269</v>
      </c>
      <c r="AK73" s="217">
        <f t="shared" si="26"/>
        <v>19715.903850000002</v>
      </c>
      <c r="AL73" s="217">
        <f>AJ73+U73+AK73+X73*Forutsetninger!$C$19</f>
        <v>76185.969282216465</v>
      </c>
      <c r="AM73" s="216">
        <f>(T73-E73)*Forutsetninger!$C$25+X73*Forutsetninger!$C$19+U73+V73*Forutsetninger!$B$6</f>
        <v>82875.205834582215</v>
      </c>
      <c r="AN73" s="216">
        <f>Y73*Forutsetninger!$C$25+IRData!Z73+IRData!AA73*Forutsetninger!$B$6+IRData!AC73*Forutsetninger!$C$19</f>
        <v>15282.218107295972</v>
      </c>
    </row>
    <row r="74" spans="1:40" s="67" customFormat="1" ht="12.75" x14ac:dyDescent="0.2">
      <c r="A74">
        <v>2312016</v>
      </c>
      <c r="B74" t="s">
        <v>242</v>
      </c>
      <c r="C74" t="s">
        <v>289</v>
      </c>
      <c r="D74" s="47">
        <f t="shared" si="27"/>
        <v>8706.7044067382812</v>
      </c>
      <c r="E74" s="193">
        <v>0</v>
      </c>
      <c r="F74" s="47">
        <f t="shared" si="19"/>
        <v>8706.7044067382812</v>
      </c>
      <c r="G74" s="47">
        <f t="shared" si="28"/>
        <v>2964</v>
      </c>
      <c r="H74" s="47">
        <f t="shared" si="20"/>
        <v>44884</v>
      </c>
      <c r="I74" s="47">
        <f t="shared" si="29"/>
        <v>45332.840000000004</v>
      </c>
      <c r="J74" s="46">
        <f t="shared" si="21"/>
        <v>7011</v>
      </c>
      <c r="K74" s="46">
        <f t="shared" si="22"/>
        <v>0</v>
      </c>
      <c r="L74" s="46">
        <f t="shared" si="23"/>
        <v>0</v>
      </c>
      <c r="M74" s="47">
        <f t="shared" si="24"/>
        <v>175</v>
      </c>
      <c r="N74" s="210">
        <v>8706.7044067382812</v>
      </c>
      <c r="O74" s="193">
        <v>2964</v>
      </c>
      <c r="P74" s="210">
        <v>45332.840000000004</v>
      </c>
      <c r="Q74" s="210">
        <v>7011</v>
      </c>
      <c r="R74" s="210">
        <v>175</v>
      </c>
      <c r="S74" s="210">
        <v>263.23001098632812</v>
      </c>
      <c r="T74" s="210">
        <v>0</v>
      </c>
      <c r="U74" s="193">
        <v>0</v>
      </c>
      <c r="V74" s="210">
        <v>0</v>
      </c>
      <c r="W74" s="210">
        <v>0</v>
      </c>
      <c r="X74" s="210">
        <v>0</v>
      </c>
      <c r="Y74" s="210">
        <v>0</v>
      </c>
      <c r="Z74" s="210">
        <v>0</v>
      </c>
      <c r="AA74" s="210">
        <v>0</v>
      </c>
      <c r="AB74" s="210"/>
      <c r="AC74" s="210">
        <v>0</v>
      </c>
      <c r="AD74" s="237">
        <f>Forutsetninger!$B$13</f>
        <v>266.55</v>
      </c>
      <c r="AE74" s="217">
        <f>N74*Forutsetninger!$C$25</f>
        <v>9180.9995884283053</v>
      </c>
      <c r="AF74" s="217">
        <f t="shared" si="25"/>
        <v>1868.78205</v>
      </c>
      <c r="AG74" s="217">
        <f>S74*Forutsetninger!$C$19</f>
        <v>273.9014979182063</v>
      </c>
      <c r="AH74" s="217">
        <f>AE74+O74+AF74+R74*Forutsetninger!$C$19-AG74</f>
        <v>13921.974735104694</v>
      </c>
      <c r="AI74" s="217">
        <f>AH74+P74*Forutsetninger!$B$6</f>
        <v>16587.545727104694</v>
      </c>
      <c r="AJ74" s="217">
        <f>T74*Forutsetninger!$C$25</f>
        <v>0</v>
      </c>
      <c r="AK74" s="217">
        <f t="shared" si="26"/>
        <v>0</v>
      </c>
      <c r="AL74" s="217">
        <f>AJ74+U74+AK74+X74*Forutsetninger!$C$19</f>
        <v>0</v>
      </c>
      <c r="AM74" s="216">
        <f>(T74-E74)*Forutsetninger!$C$25+X74*Forutsetninger!$C$19+U74+V74*Forutsetninger!$B$6</f>
        <v>0</v>
      </c>
      <c r="AN74" s="216">
        <f>Y74*Forutsetninger!$C$25+IRData!Z74+IRData!AA74*Forutsetninger!$B$6+IRData!AC74*Forutsetninger!$C$19</f>
        <v>0</v>
      </c>
    </row>
    <row r="75" spans="1:40" s="67" customFormat="1" ht="12.75" x14ac:dyDescent="0.2">
      <c r="A75">
        <v>2342016</v>
      </c>
      <c r="B75" t="s">
        <v>243</v>
      </c>
      <c r="C75" t="s">
        <v>289</v>
      </c>
      <c r="D75" s="47">
        <f t="shared" si="27"/>
        <v>17808.333740234375</v>
      </c>
      <c r="E75" s="193">
        <v>0</v>
      </c>
      <c r="F75" s="47">
        <f t="shared" si="19"/>
        <v>17808.333740234375</v>
      </c>
      <c r="G75" s="47">
        <f t="shared" si="28"/>
        <v>4378</v>
      </c>
      <c r="H75" s="47">
        <f t="shared" si="20"/>
        <v>78227</v>
      </c>
      <c r="I75" s="47">
        <f t="shared" si="29"/>
        <v>79009.27</v>
      </c>
      <c r="J75" s="46">
        <f t="shared" si="21"/>
        <v>3608</v>
      </c>
      <c r="K75" s="46">
        <f t="shared" si="22"/>
        <v>0</v>
      </c>
      <c r="L75" s="46">
        <f t="shared" si="23"/>
        <v>0</v>
      </c>
      <c r="M75" s="47">
        <f t="shared" si="24"/>
        <v>565</v>
      </c>
      <c r="N75" s="210">
        <v>17808.333740234375</v>
      </c>
      <c r="O75" s="193">
        <v>4378</v>
      </c>
      <c r="P75" s="210">
        <v>79009.27</v>
      </c>
      <c r="Q75" s="210">
        <v>3608</v>
      </c>
      <c r="R75" s="210">
        <v>565</v>
      </c>
      <c r="S75" s="210">
        <v>65.800003051757812</v>
      </c>
      <c r="T75" s="210">
        <v>0</v>
      </c>
      <c r="U75" s="193">
        <v>0</v>
      </c>
      <c r="V75" s="210">
        <v>0</v>
      </c>
      <c r="W75" s="210">
        <v>0</v>
      </c>
      <c r="X75" s="210">
        <v>0</v>
      </c>
      <c r="Y75" s="210">
        <v>0</v>
      </c>
      <c r="Z75" s="210">
        <v>0</v>
      </c>
      <c r="AA75" s="210">
        <v>0</v>
      </c>
      <c r="AB75" s="210"/>
      <c r="AC75" s="210">
        <v>0</v>
      </c>
      <c r="AD75" s="237">
        <f>Forutsetninger!$B$13</f>
        <v>266.55</v>
      </c>
      <c r="AE75" s="217">
        <f>N75*Forutsetninger!$C$25</f>
        <v>18778.437523749089</v>
      </c>
      <c r="AF75" s="217">
        <f t="shared" si="25"/>
        <v>961.7124</v>
      </c>
      <c r="AG75" s="217">
        <f>S75*Forutsetninger!$C$19</f>
        <v>68.4675707430453</v>
      </c>
      <c r="AH75" s="217">
        <f>AE75+O75+AF75+R75*Forutsetninger!$C$19-AG75</f>
        <v>24637.58775841145</v>
      </c>
      <c r="AI75" s="217">
        <f>AH75+P75*Forutsetninger!$B$6</f>
        <v>29283.332834411449</v>
      </c>
      <c r="AJ75" s="217">
        <f>T75*Forutsetninger!$C$25</f>
        <v>0</v>
      </c>
      <c r="AK75" s="217">
        <f t="shared" si="26"/>
        <v>0</v>
      </c>
      <c r="AL75" s="217">
        <f>AJ75+U75+AK75+X75*Forutsetninger!$C$19</f>
        <v>0</v>
      </c>
      <c r="AM75" s="216">
        <f>(T75-E75)*Forutsetninger!$C$25+X75*Forutsetninger!$C$19+U75+V75*Forutsetninger!$B$6</f>
        <v>0</v>
      </c>
      <c r="AN75" s="216">
        <f>Y75*Forutsetninger!$C$25+IRData!Z75+IRData!AA75*Forutsetninger!$B$6+IRData!AC75*Forutsetninger!$C$19</f>
        <v>0</v>
      </c>
    </row>
    <row r="76" spans="1:40" s="67" customFormat="1" ht="12.75" x14ac:dyDescent="0.2">
      <c r="A76">
        <v>2382016</v>
      </c>
      <c r="B76" t="s">
        <v>177</v>
      </c>
      <c r="C76" t="s">
        <v>289</v>
      </c>
      <c r="D76" s="47">
        <f t="shared" si="27"/>
        <v>29861.214599609375</v>
      </c>
      <c r="E76" s="193">
        <v>0</v>
      </c>
      <c r="F76" s="47">
        <f t="shared" si="19"/>
        <v>29861.214599609375</v>
      </c>
      <c r="G76" s="47">
        <f t="shared" si="28"/>
        <v>8056</v>
      </c>
      <c r="H76" s="47">
        <f t="shared" si="20"/>
        <v>125631</v>
      </c>
      <c r="I76" s="47">
        <f t="shared" si="29"/>
        <v>126887.31</v>
      </c>
      <c r="J76" s="46">
        <f t="shared" si="21"/>
        <v>14100</v>
      </c>
      <c r="K76" s="46">
        <f t="shared" si="22"/>
        <v>1567</v>
      </c>
      <c r="L76" s="46">
        <f t="shared" si="23"/>
        <v>0</v>
      </c>
      <c r="M76" s="47">
        <f t="shared" si="24"/>
        <v>1828</v>
      </c>
      <c r="N76" s="210">
        <v>29606.171630859375</v>
      </c>
      <c r="O76" s="193">
        <v>7445</v>
      </c>
      <c r="P76" s="210">
        <v>108933.55</v>
      </c>
      <c r="Q76" s="210">
        <v>14100</v>
      </c>
      <c r="R76" s="210">
        <v>1742</v>
      </c>
      <c r="S76" s="210">
        <v>493.55999755859375</v>
      </c>
      <c r="T76" s="210">
        <v>255.04296875</v>
      </c>
      <c r="U76" s="193">
        <v>611</v>
      </c>
      <c r="V76" s="210">
        <v>17953.759999999998</v>
      </c>
      <c r="W76" s="210">
        <v>1567</v>
      </c>
      <c r="X76" s="210">
        <v>86</v>
      </c>
      <c r="Y76" s="210">
        <v>0</v>
      </c>
      <c r="Z76" s="210">
        <v>0</v>
      </c>
      <c r="AA76" s="210">
        <v>0</v>
      </c>
      <c r="AB76" s="210"/>
      <c r="AC76" s="210">
        <v>0</v>
      </c>
      <c r="AD76" s="237">
        <f>Forutsetninger!$B$13</f>
        <v>266.55</v>
      </c>
      <c r="AE76" s="217">
        <f>N76*Forutsetninger!$C$25</f>
        <v>31218.959190517086</v>
      </c>
      <c r="AF76" s="217">
        <f t="shared" si="25"/>
        <v>3758.355</v>
      </c>
      <c r="AG76" s="217">
        <f>S76*Forutsetninger!$C$19</f>
        <v>513.56918664880698</v>
      </c>
      <c r="AH76" s="217">
        <f>AE76+O76+AF76+R76*Forutsetninger!$C$19-AG76</f>
        <v>43721.3666254899</v>
      </c>
      <c r="AI76" s="217">
        <f>AH76+P76*Forutsetninger!$B$6</f>
        <v>50126.659365489897</v>
      </c>
      <c r="AJ76" s="217">
        <f>T76*Forutsetninger!$C$25</f>
        <v>268.9363600437743</v>
      </c>
      <c r="AK76" s="217">
        <f t="shared" si="26"/>
        <v>417.68385000000001</v>
      </c>
      <c r="AL76" s="217">
        <f>AJ76+U76+AK76+X76*Forutsetninger!$C$19</f>
        <v>1387.1066965302609</v>
      </c>
      <c r="AM76" s="216">
        <f>(T76-E76)*Forutsetninger!$C$25+X76*Forutsetninger!$C$19+U76+V76*Forutsetninger!$B$6</f>
        <v>2025.1039345302606</v>
      </c>
      <c r="AN76" s="216">
        <f>Y76*Forutsetninger!$C$25+IRData!Z76+IRData!AA76*Forutsetninger!$B$6+IRData!AC76*Forutsetninger!$C$19</f>
        <v>0</v>
      </c>
    </row>
    <row r="77" spans="1:40" s="67" customFormat="1" ht="12.75" x14ac:dyDescent="0.2">
      <c r="A77">
        <v>2422016</v>
      </c>
      <c r="B77" t="s">
        <v>244</v>
      </c>
      <c r="C77" t="s">
        <v>289</v>
      </c>
      <c r="D77" s="47">
        <f t="shared" si="27"/>
        <v>8055.9359436035156</v>
      </c>
      <c r="E77" s="193">
        <v>0</v>
      </c>
      <c r="F77" s="47">
        <f t="shared" si="19"/>
        <v>8055.9359436035156</v>
      </c>
      <c r="G77" s="47">
        <f t="shared" si="28"/>
        <v>2162</v>
      </c>
      <c r="H77" s="47">
        <f t="shared" si="20"/>
        <v>35623</v>
      </c>
      <c r="I77" s="47">
        <f t="shared" si="29"/>
        <v>35979.230000000003</v>
      </c>
      <c r="J77" s="46">
        <f t="shared" si="21"/>
        <v>2346</v>
      </c>
      <c r="K77" s="46">
        <f t="shared" si="22"/>
        <v>0</v>
      </c>
      <c r="L77" s="46">
        <f t="shared" si="23"/>
        <v>0</v>
      </c>
      <c r="M77" s="47">
        <f t="shared" si="24"/>
        <v>60</v>
      </c>
      <c r="N77" s="210">
        <v>8055.9359436035156</v>
      </c>
      <c r="O77" s="193">
        <v>2162</v>
      </c>
      <c r="P77" s="210">
        <v>35979.230000000003</v>
      </c>
      <c r="Q77" s="210">
        <v>2346</v>
      </c>
      <c r="R77" s="210">
        <v>60</v>
      </c>
      <c r="S77" s="210">
        <v>0</v>
      </c>
      <c r="T77" s="210">
        <v>0</v>
      </c>
      <c r="U77" s="193">
        <v>0</v>
      </c>
      <c r="V77" s="210">
        <v>0</v>
      </c>
      <c r="W77" s="210">
        <v>0</v>
      </c>
      <c r="X77" s="210">
        <v>0</v>
      </c>
      <c r="Y77" s="210">
        <v>0</v>
      </c>
      <c r="Z77" s="210">
        <v>0</v>
      </c>
      <c r="AA77" s="210">
        <v>0</v>
      </c>
      <c r="AB77" s="210"/>
      <c r="AC77" s="210">
        <v>0</v>
      </c>
      <c r="AD77" s="237">
        <f>Forutsetninger!$B$13</f>
        <v>266.55</v>
      </c>
      <c r="AE77" s="217">
        <f>N77*Forutsetninger!$C$25</f>
        <v>8494.7807031772481</v>
      </c>
      <c r="AF77" s="217">
        <f t="shared" si="25"/>
        <v>625.32630000000006</v>
      </c>
      <c r="AG77" s="217">
        <f>S77*Forutsetninger!$C$19</f>
        <v>0</v>
      </c>
      <c r="AH77" s="217">
        <f>AE77+O77+AF77+R77*Forutsetninger!$C$19-AG77</f>
        <v>11344.53943560968</v>
      </c>
      <c r="AI77" s="217">
        <f>AH77+P77*Forutsetninger!$B$6</f>
        <v>13460.118159609679</v>
      </c>
      <c r="AJ77" s="217">
        <f>T77*Forutsetninger!$C$25</f>
        <v>0</v>
      </c>
      <c r="AK77" s="217">
        <f t="shared" si="26"/>
        <v>0</v>
      </c>
      <c r="AL77" s="217">
        <f>AJ77+U77+AK77+X77*Forutsetninger!$C$19</f>
        <v>0</v>
      </c>
      <c r="AM77" s="216">
        <f>(T77-E77)*Forutsetninger!$C$25+X77*Forutsetninger!$C$19+U77+V77*Forutsetninger!$B$6</f>
        <v>0</v>
      </c>
      <c r="AN77" s="216">
        <f>Y77*Forutsetninger!$C$25+IRData!Z77+IRData!AA77*Forutsetninger!$B$6+IRData!AC77*Forutsetninger!$C$19</f>
        <v>0</v>
      </c>
    </row>
    <row r="78" spans="1:40" s="67" customFormat="1" ht="12.75" x14ac:dyDescent="0.2">
      <c r="A78">
        <v>2482016</v>
      </c>
      <c r="B78" t="s">
        <v>245</v>
      </c>
      <c r="C78" t="s">
        <v>289</v>
      </c>
      <c r="D78" s="47">
        <f t="shared" si="27"/>
        <v>9925.447265625</v>
      </c>
      <c r="E78" s="193">
        <v>0</v>
      </c>
      <c r="F78" s="47">
        <f t="shared" si="19"/>
        <v>9925.447265625</v>
      </c>
      <c r="G78" s="47">
        <f t="shared" si="28"/>
        <v>3606</v>
      </c>
      <c r="H78" s="47">
        <f t="shared" si="20"/>
        <v>49114</v>
      </c>
      <c r="I78" s="47">
        <f t="shared" si="29"/>
        <v>49605.14</v>
      </c>
      <c r="J78" s="46">
        <f t="shared" si="21"/>
        <v>3662</v>
      </c>
      <c r="K78" s="46">
        <f t="shared" si="22"/>
        <v>0</v>
      </c>
      <c r="L78" s="46">
        <f t="shared" si="23"/>
        <v>0</v>
      </c>
      <c r="M78" s="47">
        <f t="shared" si="24"/>
        <v>682</v>
      </c>
      <c r="N78" s="210">
        <v>9925.447265625</v>
      </c>
      <c r="O78" s="193">
        <v>3606</v>
      </c>
      <c r="P78" s="210">
        <v>49605.14</v>
      </c>
      <c r="Q78" s="210">
        <v>3662</v>
      </c>
      <c r="R78" s="210">
        <v>682</v>
      </c>
      <c r="S78" s="210">
        <v>0</v>
      </c>
      <c r="T78" s="210">
        <v>0</v>
      </c>
      <c r="U78" s="193">
        <v>0</v>
      </c>
      <c r="V78" s="210">
        <v>0</v>
      </c>
      <c r="W78" s="210">
        <v>0</v>
      </c>
      <c r="X78" s="210">
        <v>0</v>
      </c>
      <c r="Y78" s="210">
        <v>0</v>
      </c>
      <c r="Z78" s="210">
        <v>0</v>
      </c>
      <c r="AA78" s="210">
        <v>0</v>
      </c>
      <c r="AB78" s="210"/>
      <c r="AC78" s="210">
        <v>0</v>
      </c>
      <c r="AD78" s="237">
        <f>Forutsetninger!$B$13</f>
        <v>266.55</v>
      </c>
      <c r="AE78" s="217">
        <f>N78*Forutsetninger!$C$25</f>
        <v>10466.133108888618</v>
      </c>
      <c r="AF78" s="217">
        <f t="shared" si="25"/>
        <v>976.10610000000008</v>
      </c>
      <c r="AG78" s="217">
        <f>S78*Forutsetninger!$C$19</f>
        <v>0</v>
      </c>
      <c r="AH78" s="217">
        <f>AE78+O78+AF78+R78*Forutsetninger!$C$19-AG78</f>
        <v>15757.887857537267</v>
      </c>
      <c r="AI78" s="217">
        <f>AH78+P78*Forutsetninger!$B$6</f>
        <v>18674.670089537267</v>
      </c>
      <c r="AJ78" s="217">
        <f>T78*Forutsetninger!$C$25</f>
        <v>0</v>
      </c>
      <c r="AK78" s="217">
        <f t="shared" si="26"/>
        <v>0</v>
      </c>
      <c r="AL78" s="217">
        <f>AJ78+U78+AK78+X78*Forutsetninger!$C$19</f>
        <v>0</v>
      </c>
      <c r="AM78" s="216">
        <f>(T78-E78)*Forutsetninger!$C$25+X78*Forutsetninger!$C$19+U78+V78*Forutsetninger!$B$6</f>
        <v>0</v>
      </c>
      <c r="AN78" s="216">
        <f>Y78*Forutsetninger!$C$25+IRData!Z78+IRData!AA78*Forutsetninger!$B$6+IRData!AC78*Forutsetninger!$C$19</f>
        <v>0</v>
      </c>
    </row>
    <row r="79" spans="1:40" s="67" customFormat="1" ht="12.75" x14ac:dyDescent="0.2">
      <c r="A79">
        <v>2492016</v>
      </c>
      <c r="B79" t="s">
        <v>246</v>
      </c>
      <c r="C79" t="s">
        <v>289</v>
      </c>
      <c r="D79" s="47">
        <f t="shared" si="27"/>
        <v>76485.494140625</v>
      </c>
      <c r="E79" s="193">
        <v>223</v>
      </c>
      <c r="F79" s="47">
        <f t="shared" si="19"/>
        <v>76262.494140625</v>
      </c>
      <c r="G79" s="47">
        <f t="shared" si="28"/>
        <v>35453</v>
      </c>
      <c r="H79" s="47">
        <f t="shared" si="20"/>
        <v>816498</v>
      </c>
      <c r="I79" s="47">
        <f t="shared" si="29"/>
        <v>824662.98</v>
      </c>
      <c r="J79" s="46">
        <f t="shared" si="21"/>
        <v>27558</v>
      </c>
      <c r="K79" s="46">
        <f t="shared" si="22"/>
        <v>15339</v>
      </c>
      <c r="L79" s="46">
        <f t="shared" si="23"/>
        <v>0</v>
      </c>
      <c r="M79" s="47">
        <f t="shared" si="24"/>
        <v>9961</v>
      </c>
      <c r="N79" s="210">
        <v>62801.885681152344</v>
      </c>
      <c r="O79" s="193">
        <v>21299</v>
      </c>
      <c r="P79" s="210">
        <v>459196.5</v>
      </c>
      <c r="Q79" s="210">
        <v>27558</v>
      </c>
      <c r="R79" s="210">
        <v>7990</v>
      </c>
      <c r="S79" s="210">
        <v>0</v>
      </c>
      <c r="T79" s="210">
        <v>13683.608459472656</v>
      </c>
      <c r="U79" s="193">
        <v>14154</v>
      </c>
      <c r="V79" s="210">
        <v>365466.48</v>
      </c>
      <c r="W79" s="210">
        <v>15339</v>
      </c>
      <c r="X79" s="210">
        <v>1971</v>
      </c>
      <c r="Y79" s="210">
        <v>0</v>
      </c>
      <c r="Z79" s="210">
        <v>0</v>
      </c>
      <c r="AA79" s="210">
        <v>0</v>
      </c>
      <c r="AB79" s="210"/>
      <c r="AC79" s="210">
        <v>0</v>
      </c>
      <c r="AD79" s="237">
        <f>Forutsetninger!$B$13</f>
        <v>266.55</v>
      </c>
      <c r="AE79" s="217">
        <f>N79*Forutsetninger!$C$25</f>
        <v>66223.000076234573</v>
      </c>
      <c r="AF79" s="217">
        <f t="shared" si="25"/>
        <v>7345.5849000000007</v>
      </c>
      <c r="AG79" s="217">
        <f>S79*Forutsetninger!$C$19</f>
        <v>0</v>
      </c>
      <c r="AH79" s="217">
        <f>AE79+O79+AF79+R79*Forutsetninger!$C$19-AG79</f>
        <v>103181.5038951535</v>
      </c>
      <c r="AI79" s="217">
        <f>AH79+P79*Forutsetninger!$B$6</f>
        <v>130182.25809515349</v>
      </c>
      <c r="AJ79" s="217">
        <f>T79*Forutsetninger!$C$25</f>
        <v>14429.019037031478</v>
      </c>
      <c r="AK79" s="217">
        <f t="shared" si="26"/>
        <v>4088.6104500000001</v>
      </c>
      <c r="AL79" s="217">
        <f>AJ79+U79+AK79+X79*Forutsetninger!$C$19</f>
        <v>34722.534892436881</v>
      </c>
      <c r="AM79" s="216">
        <f>(T79-E79)*Forutsetninger!$C$25+X79*Forutsetninger!$C$19+U79+V79*Forutsetninger!$B$6</f>
        <v>51888.205606514704</v>
      </c>
      <c r="AN79" s="216">
        <f>Y79*Forutsetninger!$C$25+IRData!Z79+IRData!AA79*Forutsetninger!$B$6+IRData!AC79*Forutsetninger!$C$19</f>
        <v>0</v>
      </c>
    </row>
    <row r="80" spans="1:40" s="67" customFormat="1" ht="12.75" x14ac:dyDescent="0.2">
      <c r="A80">
        <v>2512016</v>
      </c>
      <c r="B80" t="s">
        <v>247</v>
      </c>
      <c r="C80" t="s">
        <v>289</v>
      </c>
      <c r="D80" s="47">
        <f t="shared" si="27"/>
        <v>52350.105072021484</v>
      </c>
      <c r="E80" s="193">
        <v>0</v>
      </c>
      <c r="F80" s="47">
        <f t="shared" si="19"/>
        <v>52350.105072021484</v>
      </c>
      <c r="G80" s="47">
        <f t="shared" si="28"/>
        <v>14270</v>
      </c>
      <c r="H80" s="47">
        <f t="shared" si="20"/>
        <v>364133</v>
      </c>
      <c r="I80" s="47">
        <f t="shared" si="29"/>
        <v>367774.33</v>
      </c>
      <c r="J80" s="46">
        <f t="shared" si="21"/>
        <v>18719</v>
      </c>
      <c r="K80" s="46">
        <f t="shared" si="22"/>
        <v>17963</v>
      </c>
      <c r="L80" s="46">
        <f t="shared" si="23"/>
        <v>0</v>
      </c>
      <c r="M80" s="47">
        <f t="shared" si="24"/>
        <v>5309</v>
      </c>
      <c r="N80" s="210">
        <v>47600.9560546875</v>
      </c>
      <c r="O80" s="193">
        <v>11309</v>
      </c>
      <c r="P80" s="210">
        <v>302337.44</v>
      </c>
      <c r="Q80" s="210">
        <v>18719</v>
      </c>
      <c r="R80" s="210">
        <v>4237</v>
      </c>
      <c r="S80" s="210">
        <v>0</v>
      </c>
      <c r="T80" s="210">
        <v>4749.1490173339844</v>
      </c>
      <c r="U80" s="193">
        <v>2961</v>
      </c>
      <c r="V80" s="210">
        <v>65436.89</v>
      </c>
      <c r="W80" s="210">
        <v>17963</v>
      </c>
      <c r="X80" s="210">
        <v>1072</v>
      </c>
      <c r="Y80" s="210">
        <v>0</v>
      </c>
      <c r="Z80" s="210">
        <v>0</v>
      </c>
      <c r="AA80" s="210">
        <v>0</v>
      </c>
      <c r="AB80" s="210"/>
      <c r="AC80" s="210">
        <v>0</v>
      </c>
      <c r="AD80" s="237">
        <f>Forutsetninger!$B$13</f>
        <v>266.55</v>
      </c>
      <c r="AE80" s="217">
        <f>N80*Forutsetninger!$C$25</f>
        <v>50194.004244437012</v>
      </c>
      <c r="AF80" s="217">
        <f t="shared" si="25"/>
        <v>4989.5494500000004</v>
      </c>
      <c r="AG80" s="217">
        <f>S80*Forutsetninger!$C$19</f>
        <v>0</v>
      </c>
      <c r="AH80" s="217">
        <f>AE80+O80+AF80+R80*Forutsetninger!$C$19-AG80</f>
        <v>70901.323964707277</v>
      </c>
      <c r="AI80" s="217">
        <f>AH80+P80*Forutsetninger!$B$6</f>
        <v>88678.765436707268</v>
      </c>
      <c r="AJ80" s="217">
        <f>T80*Forutsetninger!$C$25</f>
        <v>5007.8575241148237</v>
      </c>
      <c r="AK80" s="217">
        <f t="shared" si="26"/>
        <v>4788.0376500000002</v>
      </c>
      <c r="AL80" s="217">
        <f>AJ80+U80+AK80+X80*Forutsetninger!$C$19</f>
        <v>13872.354633574283</v>
      </c>
      <c r="AM80" s="216">
        <f>(T80-E80)*Forutsetninger!$C$25+X80*Forutsetninger!$C$19+U80+V80*Forutsetninger!$B$6</f>
        <v>12932.006115574282</v>
      </c>
      <c r="AN80" s="216">
        <f>Y80*Forutsetninger!$C$25+IRData!Z80+IRData!AA80*Forutsetninger!$B$6+IRData!AC80*Forutsetninger!$C$19</f>
        <v>0</v>
      </c>
    </row>
    <row r="81" spans="1:40" s="67" customFormat="1" ht="12.75" x14ac:dyDescent="0.2">
      <c r="A81">
        <v>2572016</v>
      </c>
      <c r="B81" t="s">
        <v>290</v>
      </c>
      <c r="C81" t="s">
        <v>289</v>
      </c>
      <c r="D81" s="47">
        <f t="shared" si="27"/>
        <v>59808.205932617188</v>
      </c>
      <c r="E81" s="193">
        <v>0</v>
      </c>
      <c r="F81" s="47">
        <f t="shared" si="19"/>
        <v>59808.205932617188</v>
      </c>
      <c r="G81" s="47">
        <f t="shared" si="28"/>
        <v>24635</v>
      </c>
      <c r="H81" s="47">
        <f t="shared" si="20"/>
        <v>398384</v>
      </c>
      <c r="I81" s="47">
        <f t="shared" si="29"/>
        <v>402367.83999999997</v>
      </c>
      <c r="J81" s="46">
        <f t="shared" si="21"/>
        <v>19137</v>
      </c>
      <c r="K81" s="46">
        <f t="shared" si="22"/>
        <v>3377</v>
      </c>
      <c r="L81" s="46">
        <f t="shared" si="23"/>
        <v>0</v>
      </c>
      <c r="M81" s="47">
        <f t="shared" si="24"/>
        <v>3449</v>
      </c>
      <c r="N81" s="210">
        <v>50900.35302734375</v>
      </c>
      <c r="O81" s="193">
        <v>21119</v>
      </c>
      <c r="P81" s="210">
        <v>329629.65999999997</v>
      </c>
      <c r="Q81" s="210">
        <v>19137</v>
      </c>
      <c r="R81" s="210">
        <v>3202</v>
      </c>
      <c r="S81" s="210">
        <v>0</v>
      </c>
      <c r="T81" s="210">
        <v>8907.8529052734375</v>
      </c>
      <c r="U81" s="193">
        <v>3516</v>
      </c>
      <c r="V81" s="210">
        <v>72738.180000000008</v>
      </c>
      <c r="W81" s="210">
        <v>3377</v>
      </c>
      <c r="X81" s="210">
        <v>247</v>
      </c>
      <c r="Y81" s="210">
        <v>0</v>
      </c>
      <c r="Z81" s="210">
        <v>0</v>
      </c>
      <c r="AA81" s="210">
        <v>0</v>
      </c>
      <c r="AB81" s="210"/>
      <c r="AC81" s="210">
        <v>0</v>
      </c>
      <c r="AD81" s="237">
        <f>Forutsetninger!$B$13</f>
        <v>266.55</v>
      </c>
      <c r="AE81" s="217">
        <f>N81*Forutsetninger!$C$25</f>
        <v>53673.134904319675</v>
      </c>
      <c r="AF81" s="217">
        <f t="shared" si="25"/>
        <v>5100.9673500000008</v>
      </c>
      <c r="AG81" s="217">
        <f>S81*Forutsetninger!$C$19</f>
        <v>0</v>
      </c>
      <c r="AH81" s="217">
        <f>AE81+O81+AF81+R81*Forutsetninger!$C$19-AG81</f>
        <v>83224.913065130502</v>
      </c>
      <c r="AI81" s="217">
        <f>AH81+P81*Forutsetninger!$B$6</f>
        <v>102607.13707313049</v>
      </c>
      <c r="AJ81" s="217">
        <f>T81*Forutsetninger!$C$25</f>
        <v>9393.1055927202397</v>
      </c>
      <c r="AK81" s="217">
        <f t="shared" si="26"/>
        <v>900.13935000000015</v>
      </c>
      <c r="AL81" s="217">
        <f>AJ81+U81+AK81+X81*Forutsetninger!$C$19</f>
        <v>14066.258456233752</v>
      </c>
      <c r="AM81" s="216">
        <f>(T81-E81)*Forutsetninger!$C$25+X81*Forutsetninger!$C$19+U81+V81*Forutsetninger!$B$6</f>
        <v>17443.124090233752</v>
      </c>
      <c r="AN81" s="216">
        <f>Y81*Forutsetninger!$C$25+IRData!Z81+IRData!AA81*Forutsetninger!$B$6+IRData!AC81*Forutsetninger!$C$19</f>
        <v>0</v>
      </c>
    </row>
    <row r="82" spans="1:40" s="67" customFormat="1" ht="12.75" x14ac:dyDescent="0.2">
      <c r="A82">
        <v>2642016</v>
      </c>
      <c r="B82" t="s">
        <v>248</v>
      </c>
      <c r="C82" t="s">
        <v>289</v>
      </c>
      <c r="D82" s="47">
        <f t="shared" si="27"/>
        <v>20348.72216796875</v>
      </c>
      <c r="E82" s="193">
        <v>0</v>
      </c>
      <c r="F82" s="47">
        <f t="shared" si="19"/>
        <v>20348.72216796875</v>
      </c>
      <c r="G82" s="47">
        <f t="shared" si="28"/>
        <v>11879</v>
      </c>
      <c r="H82" s="47">
        <f t="shared" si="20"/>
        <v>137787</v>
      </c>
      <c r="I82" s="47">
        <f t="shared" si="29"/>
        <v>139164.87</v>
      </c>
      <c r="J82" s="46">
        <f t="shared" si="21"/>
        <v>16450</v>
      </c>
      <c r="K82" s="46">
        <f t="shared" si="22"/>
        <v>0</v>
      </c>
      <c r="L82" s="46">
        <f t="shared" si="23"/>
        <v>0</v>
      </c>
      <c r="M82" s="47">
        <f t="shared" si="24"/>
        <v>721</v>
      </c>
      <c r="N82" s="210">
        <v>20348.72216796875</v>
      </c>
      <c r="O82" s="193">
        <v>11879</v>
      </c>
      <c r="P82" s="210">
        <v>139164.87</v>
      </c>
      <c r="Q82" s="210">
        <v>16450</v>
      </c>
      <c r="R82" s="210">
        <v>721</v>
      </c>
      <c r="S82" s="210">
        <v>0</v>
      </c>
      <c r="T82" s="210">
        <v>0</v>
      </c>
      <c r="U82" s="193">
        <v>0</v>
      </c>
      <c r="V82" s="210">
        <v>0</v>
      </c>
      <c r="W82" s="210">
        <v>0</v>
      </c>
      <c r="X82" s="210">
        <v>0</v>
      </c>
      <c r="Y82" s="210">
        <v>0</v>
      </c>
      <c r="Z82" s="210">
        <v>0</v>
      </c>
      <c r="AA82" s="210">
        <v>0</v>
      </c>
      <c r="AB82" s="210"/>
      <c r="AC82" s="210">
        <v>0</v>
      </c>
      <c r="AD82" s="237">
        <f>Forutsetninger!$B$13</f>
        <v>266.55</v>
      </c>
      <c r="AE82" s="217">
        <f>N82*Forutsetninger!$C$25</f>
        <v>21457.212869725805</v>
      </c>
      <c r="AF82" s="217">
        <f t="shared" si="25"/>
        <v>4384.7475000000004</v>
      </c>
      <c r="AG82" s="217">
        <f>S82*Forutsetninger!$C$19</f>
        <v>0</v>
      </c>
      <c r="AH82" s="217">
        <f>AE82+O82+AF82+R82*Forutsetninger!$C$19-AG82</f>
        <v>38471.190099455525</v>
      </c>
      <c r="AI82" s="217">
        <f>AH82+P82*Forutsetninger!$B$6</f>
        <v>46654.084455455522</v>
      </c>
      <c r="AJ82" s="217">
        <f>T82*Forutsetninger!$C$25</f>
        <v>0</v>
      </c>
      <c r="AK82" s="217">
        <f t="shared" si="26"/>
        <v>0</v>
      </c>
      <c r="AL82" s="217">
        <f>AJ82+U82+AK82+X82*Forutsetninger!$C$19</f>
        <v>0</v>
      </c>
      <c r="AM82" s="216">
        <f>(T82-E82)*Forutsetninger!$C$25+X82*Forutsetninger!$C$19+U82+V82*Forutsetninger!$B$6</f>
        <v>0</v>
      </c>
      <c r="AN82" s="216">
        <f>Y82*Forutsetninger!$C$25+IRData!Z82+IRData!AA82*Forutsetninger!$B$6+IRData!AC82*Forutsetninger!$C$19</f>
        <v>0</v>
      </c>
    </row>
    <row r="83" spans="1:40" s="67" customFormat="1" ht="12.75" x14ac:dyDescent="0.2">
      <c r="A83">
        <v>2672016</v>
      </c>
      <c r="B83" t="s">
        <v>249</v>
      </c>
      <c r="C83" t="s">
        <v>289</v>
      </c>
      <c r="D83" s="47">
        <f t="shared" si="27"/>
        <v>13060.100036621094</v>
      </c>
      <c r="E83" s="193">
        <v>0</v>
      </c>
      <c r="F83" s="47">
        <f t="shared" si="19"/>
        <v>13060.100036621094</v>
      </c>
      <c r="G83" s="47">
        <f t="shared" si="28"/>
        <v>4099</v>
      </c>
      <c r="H83" s="47">
        <f t="shared" si="20"/>
        <v>61800</v>
      </c>
      <c r="I83" s="47">
        <f t="shared" si="29"/>
        <v>62418</v>
      </c>
      <c r="J83" s="46">
        <f t="shared" si="21"/>
        <v>6231</v>
      </c>
      <c r="K83" s="46">
        <f t="shared" si="22"/>
        <v>0</v>
      </c>
      <c r="L83" s="46">
        <f t="shared" si="23"/>
        <v>0</v>
      </c>
      <c r="M83" s="47">
        <f t="shared" si="24"/>
        <v>238</v>
      </c>
      <c r="N83" s="210">
        <v>13060.100036621094</v>
      </c>
      <c r="O83" s="193">
        <v>4099</v>
      </c>
      <c r="P83" s="210">
        <v>62418</v>
      </c>
      <c r="Q83" s="210">
        <v>6231</v>
      </c>
      <c r="R83" s="210">
        <v>238</v>
      </c>
      <c r="S83" s="210">
        <v>0</v>
      </c>
      <c r="T83" s="210">
        <v>0</v>
      </c>
      <c r="U83" s="193">
        <v>0</v>
      </c>
      <c r="V83" s="210">
        <v>0</v>
      </c>
      <c r="W83" s="210">
        <v>0</v>
      </c>
      <c r="X83" s="210">
        <v>0</v>
      </c>
      <c r="Y83" s="210">
        <v>0</v>
      </c>
      <c r="Z83" s="210">
        <v>0</v>
      </c>
      <c r="AA83" s="210">
        <v>0</v>
      </c>
      <c r="AB83" s="210"/>
      <c r="AC83" s="210">
        <v>0</v>
      </c>
      <c r="AD83" s="237">
        <f>Forutsetninger!$B$13</f>
        <v>266.55</v>
      </c>
      <c r="AE83" s="217">
        <f>N83*Forutsetninger!$C$25</f>
        <v>13771.545174802788</v>
      </c>
      <c r="AF83" s="217">
        <f t="shared" si="25"/>
        <v>1660.8730500000001</v>
      </c>
      <c r="AG83" s="217">
        <f>S83*Forutsetninger!$C$19</f>
        <v>0</v>
      </c>
      <c r="AH83" s="217">
        <f>AE83+O83+AF83+R83*Forutsetninger!$C$19-AG83</f>
        <v>19779.066873451437</v>
      </c>
      <c r="AI83" s="217">
        <f>AH83+P83*Forutsetninger!$B$6</f>
        <v>23449.245273451437</v>
      </c>
      <c r="AJ83" s="217">
        <f>T83*Forutsetninger!$C$25</f>
        <v>0</v>
      </c>
      <c r="AK83" s="217">
        <f t="shared" si="26"/>
        <v>0</v>
      </c>
      <c r="AL83" s="217">
        <f>AJ83+U83+AK83+X83*Forutsetninger!$C$19</f>
        <v>0</v>
      </c>
      <c r="AM83" s="216">
        <f>(T83-E83)*Forutsetninger!$C$25+X83*Forutsetninger!$C$19+U83+V83*Forutsetninger!$B$6</f>
        <v>0</v>
      </c>
      <c r="AN83" s="216">
        <f>Y83*Forutsetninger!$C$25+IRData!Z83+IRData!AA83*Forutsetninger!$B$6+IRData!AC83*Forutsetninger!$C$19</f>
        <v>0</v>
      </c>
    </row>
    <row r="84" spans="1:40" s="67" customFormat="1" ht="12.75" x14ac:dyDescent="0.2">
      <c r="A84">
        <v>2692016</v>
      </c>
      <c r="B84" t="s">
        <v>250</v>
      </c>
      <c r="C84" t="s">
        <v>289</v>
      </c>
      <c r="D84" s="47">
        <f t="shared" si="27"/>
        <v>162505.05438232422</v>
      </c>
      <c r="E84" s="193">
        <v>1233</v>
      </c>
      <c r="F84" s="47">
        <f t="shared" si="19"/>
        <v>161272.05438232422</v>
      </c>
      <c r="G84" s="47">
        <f t="shared" si="28"/>
        <v>63402</v>
      </c>
      <c r="H84" s="47">
        <f t="shared" si="20"/>
        <v>1286984</v>
      </c>
      <c r="I84" s="47">
        <f t="shared" si="29"/>
        <v>1299853.8400000001</v>
      </c>
      <c r="J84" s="47">
        <f t="shared" si="21"/>
        <v>33736</v>
      </c>
      <c r="K84" s="47">
        <f t="shared" si="22"/>
        <v>24429</v>
      </c>
      <c r="L84" s="46">
        <f t="shared" si="23"/>
        <v>0</v>
      </c>
      <c r="M84" s="47">
        <f t="shared" si="24"/>
        <v>15631</v>
      </c>
      <c r="N84" s="210">
        <v>126435.8125</v>
      </c>
      <c r="O84" s="193">
        <v>38898</v>
      </c>
      <c r="P84" s="210">
        <v>700667.3</v>
      </c>
      <c r="Q84" s="210">
        <v>33736</v>
      </c>
      <c r="R84" s="210">
        <v>13315</v>
      </c>
      <c r="S84" s="210">
        <v>2500.7099609375</v>
      </c>
      <c r="T84" s="210">
        <v>22212.490844726563</v>
      </c>
      <c r="U84" s="193">
        <v>12918</v>
      </c>
      <c r="V84" s="210">
        <v>310185.14</v>
      </c>
      <c r="W84" s="210">
        <v>24429</v>
      </c>
      <c r="X84" s="210">
        <v>1578</v>
      </c>
      <c r="Y84" s="210">
        <v>13856.751037597656</v>
      </c>
      <c r="Z84" s="210">
        <v>11586</v>
      </c>
      <c r="AA84" s="210">
        <v>289001.40000000002</v>
      </c>
      <c r="AB84" s="210"/>
      <c r="AC84" s="210">
        <v>738</v>
      </c>
      <c r="AD84" s="237">
        <f>Forutsetninger!$B$13</f>
        <v>266.55</v>
      </c>
      <c r="AE84" s="217">
        <f>N84*Forutsetninger!$C$25</f>
        <v>133323.36648832686</v>
      </c>
      <c r="AF84" s="218">
        <f t="shared" si="25"/>
        <v>8992.3308000000015</v>
      </c>
      <c r="AG84" s="217">
        <f>S84*Forutsetninger!$C$19</f>
        <v>2602.0900944890204</v>
      </c>
      <c r="AH84" s="217">
        <f>AE84+O84+AF84+R84*Forutsetninger!$C$19-AG84</f>
        <v>192466.40449113515</v>
      </c>
      <c r="AI84" s="218">
        <f>AH84+P84*Forutsetninger!$B$6</f>
        <v>233665.64173113514</v>
      </c>
      <c r="AJ84" s="217">
        <f>T84*Forutsetninger!$C$25</f>
        <v>23422.509801248634</v>
      </c>
      <c r="AK84" s="218">
        <f t="shared" si="26"/>
        <v>6511.5499500000005</v>
      </c>
      <c r="AL84" s="217">
        <f>AJ84+U84+AK84+X84*Forutsetninger!$C$19</f>
        <v>44494.032724221608</v>
      </c>
      <c r="AM84" s="216">
        <f>(T84-E84)*Forutsetninger!$C$25+X84*Forutsetninger!$C$19+U84+V84*Forutsetninger!$B$6</f>
        <v>54921.201691046517</v>
      </c>
      <c r="AN84" s="216">
        <f>Y84*Forutsetninger!$C$25+IRData!Z84+IRData!AA84*Forutsetninger!$B$6+IRData!AC84*Forutsetninger!$C$19</f>
        <v>43958.79474549077</v>
      </c>
    </row>
    <row r="85" spans="1:40" s="67" customFormat="1" ht="12.75" x14ac:dyDescent="0.2">
      <c r="A85">
        <v>2712016</v>
      </c>
      <c r="B85" t="s">
        <v>251</v>
      </c>
      <c r="C85" t="s">
        <v>289</v>
      </c>
      <c r="D85" s="47">
        <f t="shared" si="27"/>
        <v>267.79705369472504</v>
      </c>
      <c r="E85" s="193">
        <v>0</v>
      </c>
      <c r="F85" s="47">
        <f t="shared" si="19"/>
        <v>267.79705369472504</v>
      </c>
      <c r="G85" s="47">
        <f t="shared" si="28"/>
        <v>23</v>
      </c>
      <c r="H85" s="47">
        <f t="shared" si="20"/>
        <v>495</v>
      </c>
      <c r="I85" s="47">
        <f t="shared" si="29"/>
        <v>499.95</v>
      </c>
      <c r="J85" s="46">
        <f t="shared" si="21"/>
        <v>0</v>
      </c>
      <c r="K85" s="46">
        <f t="shared" si="22"/>
        <v>4884</v>
      </c>
      <c r="L85" s="46">
        <f t="shared" si="23"/>
        <v>0</v>
      </c>
      <c r="M85" s="47">
        <f t="shared" si="24"/>
        <v>0</v>
      </c>
      <c r="N85" s="210">
        <v>0</v>
      </c>
      <c r="O85" s="193">
        <v>0</v>
      </c>
      <c r="P85" s="210">
        <v>0</v>
      </c>
      <c r="Q85" s="210">
        <v>0</v>
      </c>
      <c r="R85" s="210">
        <v>0</v>
      </c>
      <c r="S85" s="210">
        <v>0</v>
      </c>
      <c r="T85" s="210">
        <v>267.79705369472504</v>
      </c>
      <c r="U85" s="193">
        <v>23</v>
      </c>
      <c r="V85" s="210">
        <v>499.95</v>
      </c>
      <c r="W85" s="210">
        <v>4884</v>
      </c>
      <c r="X85" s="210">
        <v>0</v>
      </c>
      <c r="Y85" s="210">
        <v>0</v>
      </c>
      <c r="Z85" s="210">
        <v>0</v>
      </c>
      <c r="AA85" s="210">
        <v>0</v>
      </c>
      <c r="AB85" s="210"/>
      <c r="AC85" s="210">
        <v>0</v>
      </c>
      <c r="AD85" s="237">
        <f>Forutsetninger!$B$13</f>
        <v>266.55</v>
      </c>
      <c r="AE85" s="217">
        <f>N85*Forutsetninger!$C$25</f>
        <v>0</v>
      </c>
      <c r="AF85" s="217">
        <f t="shared" si="25"/>
        <v>0</v>
      </c>
      <c r="AG85" s="217">
        <f>S85*Forutsetninger!$C$19</f>
        <v>0</v>
      </c>
      <c r="AH85" s="217">
        <f>AE85+O85+AF85+R85*Forutsetninger!$C$19-AG85</f>
        <v>0</v>
      </c>
      <c r="AI85" s="217">
        <f>AH85+P85*Forutsetninger!$B$6</f>
        <v>0</v>
      </c>
      <c r="AJ85" s="217">
        <f>T85*Forutsetninger!$C$25</f>
        <v>282.38522004385402</v>
      </c>
      <c r="AK85" s="217">
        <f t="shared" si="26"/>
        <v>1301.8301999999999</v>
      </c>
      <c r="AL85" s="217">
        <f>AJ85+U85+AK85+X85*Forutsetninger!$C$19</f>
        <v>1607.215420043854</v>
      </c>
      <c r="AM85" s="216">
        <f>(T85-E85)*Forutsetninger!$C$25+X85*Forutsetninger!$C$19+U85+V85*Forutsetninger!$B$6</f>
        <v>334.78228004385403</v>
      </c>
      <c r="AN85" s="216">
        <f>Y85*Forutsetninger!$C$25+IRData!Z85+IRData!AA85*Forutsetninger!$B$6+IRData!AC85*Forutsetninger!$C$19</f>
        <v>0</v>
      </c>
    </row>
    <row r="86" spans="1:40" s="67" customFormat="1" ht="12.75" x14ac:dyDescent="0.2">
      <c r="A86">
        <v>2742016</v>
      </c>
      <c r="B86" t="s">
        <v>178</v>
      </c>
      <c r="C86" t="s">
        <v>289</v>
      </c>
      <c r="D86" s="47">
        <f t="shared" si="27"/>
        <v>33221.797668457031</v>
      </c>
      <c r="E86" s="193">
        <v>0</v>
      </c>
      <c r="F86" s="47">
        <f t="shared" si="19"/>
        <v>33221.797668457031</v>
      </c>
      <c r="G86" s="47">
        <f t="shared" si="28"/>
        <v>11976</v>
      </c>
      <c r="H86" s="47">
        <f t="shared" si="20"/>
        <v>198660</v>
      </c>
      <c r="I86" s="47">
        <f t="shared" si="29"/>
        <v>200646.6</v>
      </c>
      <c r="J86" s="46">
        <f t="shared" si="21"/>
        <v>13131</v>
      </c>
      <c r="K86" s="46">
        <f t="shared" si="22"/>
        <v>2767</v>
      </c>
      <c r="L86" s="46">
        <f t="shared" si="23"/>
        <v>0</v>
      </c>
      <c r="M86" s="47">
        <f t="shared" si="24"/>
        <v>2157</v>
      </c>
      <c r="N86" s="210">
        <v>31872.0546875</v>
      </c>
      <c r="O86" s="193">
        <v>10750</v>
      </c>
      <c r="P86" s="210">
        <v>190124.42</v>
      </c>
      <c r="Q86" s="210">
        <v>13131</v>
      </c>
      <c r="R86" s="210">
        <v>2157</v>
      </c>
      <c r="S86" s="210">
        <v>658.08001708984375</v>
      </c>
      <c r="T86" s="210">
        <v>1349.7429809570312</v>
      </c>
      <c r="U86" s="193">
        <v>1226</v>
      </c>
      <c r="V86" s="210">
        <v>10522.18</v>
      </c>
      <c r="W86" s="210">
        <v>2767</v>
      </c>
      <c r="X86" s="210">
        <v>0</v>
      </c>
      <c r="Y86" s="210">
        <v>0</v>
      </c>
      <c r="Z86" s="210">
        <v>0</v>
      </c>
      <c r="AA86" s="210">
        <v>0</v>
      </c>
      <c r="AB86" s="210"/>
      <c r="AC86" s="210">
        <v>0</v>
      </c>
      <c r="AD86" s="237">
        <f>Forutsetninger!$B$13</f>
        <v>266.55</v>
      </c>
      <c r="AE86" s="217">
        <f>N86*Forutsetninger!$C$25</f>
        <v>33608.275565418291</v>
      </c>
      <c r="AF86" s="217">
        <f t="shared" si="25"/>
        <v>3500.0680500000003</v>
      </c>
      <c r="AG86" s="217">
        <f>S86*Forutsetninger!$C$19</f>
        <v>684.75893670159417</v>
      </c>
      <c r="AH86" s="217">
        <f>AE86+O86+AF86+R86*Forutsetninger!$C$19-AG86</f>
        <v>49418.030624662642</v>
      </c>
      <c r="AI86" s="217">
        <f>AH86+P86*Forutsetninger!$B$6</f>
        <v>60597.346520662642</v>
      </c>
      <c r="AJ86" s="217">
        <f>T86*Forutsetninger!$C$25</f>
        <v>1423.2698359507995</v>
      </c>
      <c r="AK86" s="217">
        <f t="shared" si="26"/>
        <v>737.54385000000002</v>
      </c>
      <c r="AL86" s="217">
        <f>AJ86+U86+AK86+X86*Forutsetninger!$C$19</f>
        <v>3386.8136859507995</v>
      </c>
      <c r="AM86" s="216">
        <f>(T86-E86)*Forutsetninger!$C$25+X86*Forutsetninger!$C$19+U86+V86*Forutsetninger!$B$6</f>
        <v>3267.9740199507996</v>
      </c>
      <c r="AN86" s="216">
        <f>Y86*Forutsetninger!$C$25+IRData!Z86+IRData!AA86*Forutsetninger!$B$6+IRData!AC86*Forutsetninger!$C$19</f>
        <v>0</v>
      </c>
    </row>
    <row r="87" spans="1:40" s="67" customFormat="1" ht="12.75" x14ac:dyDescent="0.2">
      <c r="A87">
        <v>2752016</v>
      </c>
      <c r="B87" t="s">
        <v>252</v>
      </c>
      <c r="C87" t="s">
        <v>289</v>
      </c>
      <c r="D87" s="47">
        <f t="shared" si="27"/>
        <v>66217.927337646484</v>
      </c>
      <c r="E87" s="193">
        <v>0</v>
      </c>
      <c r="F87" s="47">
        <f t="shared" si="19"/>
        <v>66217.927337646484</v>
      </c>
      <c r="G87" s="47">
        <f t="shared" si="28"/>
        <v>23622</v>
      </c>
      <c r="H87" s="47">
        <f t="shared" si="20"/>
        <v>293176</v>
      </c>
      <c r="I87" s="47">
        <f t="shared" si="29"/>
        <v>296107.76</v>
      </c>
      <c r="J87" s="46">
        <f t="shared" si="21"/>
        <v>37500</v>
      </c>
      <c r="K87" s="46">
        <f t="shared" si="22"/>
        <v>3200</v>
      </c>
      <c r="L87" s="46">
        <f t="shared" si="23"/>
        <v>0</v>
      </c>
      <c r="M87" s="47">
        <f t="shared" si="24"/>
        <v>4690</v>
      </c>
      <c r="N87" s="210">
        <v>59388.198486328125</v>
      </c>
      <c r="O87" s="193">
        <v>19817</v>
      </c>
      <c r="P87" s="210">
        <v>236259.20000000001</v>
      </c>
      <c r="Q87" s="210">
        <v>37500</v>
      </c>
      <c r="R87" s="210">
        <v>4690</v>
      </c>
      <c r="S87" s="210">
        <v>0</v>
      </c>
      <c r="T87" s="210">
        <v>6829.7288513183594</v>
      </c>
      <c r="U87" s="193">
        <v>3805</v>
      </c>
      <c r="V87" s="210">
        <v>59848.56</v>
      </c>
      <c r="W87" s="210">
        <v>3200</v>
      </c>
      <c r="X87" s="210">
        <v>0</v>
      </c>
      <c r="Y87" s="210">
        <v>0</v>
      </c>
      <c r="Z87" s="210">
        <v>0</v>
      </c>
      <c r="AA87" s="210">
        <v>0</v>
      </c>
      <c r="AB87" s="210"/>
      <c r="AC87" s="210">
        <v>0</v>
      </c>
      <c r="AD87" s="237">
        <f>Forutsetninger!$B$13</f>
        <v>266.55</v>
      </c>
      <c r="AE87" s="217">
        <f>N87*Forutsetninger!$C$25</f>
        <v>62623.353267684521</v>
      </c>
      <c r="AF87" s="217">
        <f t="shared" si="25"/>
        <v>9995.625</v>
      </c>
      <c r="AG87" s="217">
        <f>S87*Forutsetninger!$C$19</f>
        <v>0</v>
      </c>
      <c r="AH87" s="217">
        <f>AE87+O87+AF87+R87*Forutsetninger!$C$19-AG87</f>
        <v>97316.113402819654</v>
      </c>
      <c r="AI87" s="217">
        <f>AH87+P87*Forutsetninger!$B$6</f>
        <v>111208.15436281965</v>
      </c>
      <c r="AJ87" s="217">
        <f>T87*Forutsetninger!$C$25</f>
        <v>7201.7763373823946</v>
      </c>
      <c r="AK87" s="217">
        <f t="shared" si="26"/>
        <v>852.96</v>
      </c>
      <c r="AL87" s="217">
        <f>AJ87+U87+AK87+X87*Forutsetninger!$C$19</f>
        <v>11859.736337382394</v>
      </c>
      <c r="AM87" s="216">
        <f>(T87-E87)*Forutsetninger!$C$25+X87*Forutsetninger!$C$19+U87+V87*Forutsetninger!$B$6</f>
        <v>14525.871665382394</v>
      </c>
      <c r="AN87" s="216">
        <f>Y87*Forutsetninger!$C$25+IRData!Z87+IRData!AA87*Forutsetninger!$B$6+IRData!AC87*Forutsetninger!$C$19</f>
        <v>0</v>
      </c>
    </row>
    <row r="88" spans="1:40" s="67" customFormat="1" ht="12.75" x14ac:dyDescent="0.2">
      <c r="A88">
        <v>2872016</v>
      </c>
      <c r="B88" t="s">
        <v>179</v>
      </c>
      <c r="C88" t="s">
        <v>289</v>
      </c>
      <c r="D88" s="47">
        <f t="shared" si="27"/>
        <v>0</v>
      </c>
      <c r="E88" s="193">
        <v>0</v>
      </c>
      <c r="F88" s="47">
        <f t="shared" si="19"/>
        <v>0</v>
      </c>
      <c r="G88" s="47">
        <f t="shared" si="28"/>
        <v>273</v>
      </c>
      <c r="H88" s="47">
        <f t="shared" si="20"/>
        <v>272</v>
      </c>
      <c r="I88" s="47">
        <f t="shared" si="29"/>
        <v>274.72000000000003</v>
      </c>
      <c r="J88" s="46">
        <f t="shared" si="21"/>
        <v>0</v>
      </c>
      <c r="K88" s="46">
        <f t="shared" si="22"/>
        <v>0</v>
      </c>
      <c r="L88" s="46">
        <f t="shared" si="23"/>
        <v>0</v>
      </c>
      <c r="M88" s="47">
        <f t="shared" si="24"/>
        <v>0</v>
      </c>
      <c r="N88" s="210">
        <v>0</v>
      </c>
      <c r="O88" s="193">
        <v>0</v>
      </c>
      <c r="P88" s="210">
        <v>0</v>
      </c>
      <c r="Q88" s="210">
        <v>0</v>
      </c>
      <c r="R88" s="210">
        <v>0</v>
      </c>
      <c r="S88" s="210">
        <v>0</v>
      </c>
      <c r="T88" s="210">
        <v>0</v>
      </c>
      <c r="U88" s="193">
        <v>273</v>
      </c>
      <c r="V88" s="210">
        <v>274.72000000000003</v>
      </c>
      <c r="W88" s="210">
        <v>0</v>
      </c>
      <c r="X88" s="210">
        <v>0</v>
      </c>
      <c r="Y88" s="210">
        <v>0</v>
      </c>
      <c r="Z88" s="210">
        <v>0</v>
      </c>
      <c r="AA88" s="210">
        <v>0</v>
      </c>
      <c r="AB88" s="210"/>
      <c r="AC88" s="210">
        <v>0</v>
      </c>
      <c r="AD88" s="237">
        <f>Forutsetninger!$B$13</f>
        <v>266.55</v>
      </c>
      <c r="AE88" s="217">
        <f>N88*Forutsetninger!$C$25</f>
        <v>0</v>
      </c>
      <c r="AF88" s="217">
        <f t="shared" si="25"/>
        <v>0</v>
      </c>
      <c r="AG88" s="217">
        <f>S88*Forutsetninger!$C$19</f>
        <v>0</v>
      </c>
      <c r="AH88" s="217">
        <f>AE88+O88+AF88+R88*Forutsetninger!$C$19-AG88</f>
        <v>0</v>
      </c>
      <c r="AI88" s="217">
        <f>AH88+P88*Forutsetninger!$B$6</f>
        <v>0</v>
      </c>
      <c r="AJ88" s="217">
        <f>T88*Forutsetninger!$C$25</f>
        <v>0</v>
      </c>
      <c r="AK88" s="217">
        <f t="shared" si="26"/>
        <v>0</v>
      </c>
      <c r="AL88" s="217">
        <f>AJ88+U88+AK88+X88*Forutsetninger!$C$19</f>
        <v>273</v>
      </c>
      <c r="AM88" s="216">
        <f>(T88-E88)*Forutsetninger!$C$25+X88*Forutsetninger!$C$19+U88+V88*Forutsetninger!$B$6</f>
        <v>289.15353600000003</v>
      </c>
      <c r="AN88" s="216">
        <f>Y88*Forutsetninger!$C$25+IRData!Z88+IRData!AA88*Forutsetninger!$B$6+IRData!AC88*Forutsetninger!$C$19</f>
        <v>0</v>
      </c>
    </row>
    <row r="89" spans="1:40" s="67" customFormat="1" ht="12.75" x14ac:dyDescent="0.2">
      <c r="A89">
        <v>2882016</v>
      </c>
      <c r="B89" t="s">
        <v>253</v>
      </c>
      <c r="C89" t="s">
        <v>289</v>
      </c>
      <c r="D89" s="47">
        <f t="shared" si="27"/>
        <v>411.94756507873535</v>
      </c>
      <c r="E89" s="193">
        <v>0</v>
      </c>
      <c r="F89" s="47">
        <f t="shared" si="19"/>
        <v>411.94756507873535</v>
      </c>
      <c r="G89" s="47">
        <f t="shared" si="28"/>
        <v>4131</v>
      </c>
      <c r="H89" s="47">
        <f t="shared" si="20"/>
        <v>13337</v>
      </c>
      <c r="I89" s="47">
        <f t="shared" si="29"/>
        <v>13470.37</v>
      </c>
      <c r="J89" s="46">
        <f t="shared" si="21"/>
        <v>0</v>
      </c>
      <c r="K89" s="46">
        <f t="shared" si="22"/>
        <v>9744</v>
      </c>
      <c r="L89" s="46">
        <f t="shared" si="23"/>
        <v>0</v>
      </c>
      <c r="M89" s="47">
        <f t="shared" si="24"/>
        <v>0</v>
      </c>
      <c r="N89" s="210">
        <v>0</v>
      </c>
      <c r="O89" s="193">
        <v>0</v>
      </c>
      <c r="P89" s="210">
        <v>0</v>
      </c>
      <c r="Q89" s="210">
        <v>0</v>
      </c>
      <c r="R89" s="210">
        <v>0</v>
      </c>
      <c r="S89" s="210">
        <v>0</v>
      </c>
      <c r="T89" s="210">
        <v>411.94756507873535</v>
      </c>
      <c r="U89" s="193">
        <v>4131</v>
      </c>
      <c r="V89" s="210">
        <v>13470.37</v>
      </c>
      <c r="W89" s="210">
        <v>9744</v>
      </c>
      <c r="X89" s="210">
        <v>0</v>
      </c>
      <c r="Y89" s="210">
        <v>0</v>
      </c>
      <c r="Z89" s="210">
        <v>0</v>
      </c>
      <c r="AA89" s="210">
        <v>0</v>
      </c>
      <c r="AB89" s="210"/>
      <c r="AC89" s="210">
        <v>0</v>
      </c>
      <c r="AD89" s="237">
        <f>Forutsetninger!$B$13</f>
        <v>266.55</v>
      </c>
      <c r="AE89" s="217">
        <f>N89*Forutsetninger!$C$25</f>
        <v>0</v>
      </c>
      <c r="AF89" s="217">
        <f t="shared" si="25"/>
        <v>0</v>
      </c>
      <c r="AG89" s="217">
        <f>S89*Forutsetninger!$C$19</f>
        <v>0</v>
      </c>
      <c r="AH89" s="217">
        <f>AE89+O89+AF89+R89*Forutsetninger!$C$19-AG89</f>
        <v>0</v>
      </c>
      <c r="AI89" s="217">
        <f>AH89+P89*Forutsetninger!$B$6</f>
        <v>0</v>
      </c>
      <c r="AJ89" s="217">
        <f>T89*Forutsetninger!$C$25</f>
        <v>434.38828846823844</v>
      </c>
      <c r="AK89" s="217">
        <f t="shared" si="26"/>
        <v>2597.2632000000003</v>
      </c>
      <c r="AL89" s="217">
        <f>AJ89+U89+AK89+X89*Forutsetninger!$C$19</f>
        <v>7162.6514884682392</v>
      </c>
      <c r="AM89" s="216">
        <f>(T89-E89)*Forutsetninger!$C$25+X89*Forutsetninger!$C$19+U89+V89*Forutsetninger!$B$6</f>
        <v>5357.4460444682391</v>
      </c>
      <c r="AN89" s="216">
        <f>Y89*Forutsetninger!$C$25+IRData!Z89+IRData!AA89*Forutsetninger!$B$6+IRData!AC89*Forutsetninger!$C$19</f>
        <v>0</v>
      </c>
    </row>
    <row r="90" spans="1:40" s="67" customFormat="1" ht="12.75" x14ac:dyDescent="0.2">
      <c r="A90">
        <v>2942016</v>
      </c>
      <c r="B90" t="s">
        <v>254</v>
      </c>
      <c r="C90" t="s">
        <v>289</v>
      </c>
      <c r="D90" s="47">
        <f t="shared" si="27"/>
        <v>2582</v>
      </c>
      <c r="E90" s="193">
        <v>0</v>
      </c>
      <c r="F90" s="47">
        <f t="shared" si="19"/>
        <v>2582</v>
      </c>
      <c r="G90" s="47">
        <f t="shared" si="28"/>
        <v>8952</v>
      </c>
      <c r="H90" s="47">
        <f t="shared" si="20"/>
        <v>94603</v>
      </c>
      <c r="I90" s="47">
        <f t="shared" si="29"/>
        <v>95549.03</v>
      </c>
      <c r="J90" s="46">
        <f t="shared" si="21"/>
        <v>4931</v>
      </c>
      <c r="K90" s="46">
        <f t="shared" si="22"/>
        <v>0</v>
      </c>
      <c r="L90" s="46">
        <f t="shared" si="23"/>
        <v>0</v>
      </c>
      <c r="M90" s="47">
        <f t="shared" si="24"/>
        <v>3402</v>
      </c>
      <c r="N90" s="210">
        <v>2582</v>
      </c>
      <c r="O90" s="193">
        <v>8952</v>
      </c>
      <c r="P90" s="210">
        <v>95549.03</v>
      </c>
      <c r="Q90" s="210">
        <v>4931</v>
      </c>
      <c r="R90" s="210">
        <v>3402</v>
      </c>
      <c r="S90" s="210">
        <v>0</v>
      </c>
      <c r="T90" s="210">
        <v>0</v>
      </c>
      <c r="U90" s="193">
        <v>0</v>
      </c>
      <c r="V90" s="210">
        <v>0</v>
      </c>
      <c r="W90" s="210">
        <v>0</v>
      </c>
      <c r="X90" s="210">
        <v>0</v>
      </c>
      <c r="Y90" s="210">
        <v>0</v>
      </c>
      <c r="Z90" s="210">
        <v>0</v>
      </c>
      <c r="AA90" s="210">
        <v>0</v>
      </c>
      <c r="AB90" s="210"/>
      <c r="AC90" s="210">
        <v>0</v>
      </c>
      <c r="AD90" s="237">
        <f>Forutsetninger!$B$13</f>
        <v>266.55</v>
      </c>
      <c r="AE90" s="217">
        <f>N90*Forutsetninger!$C$25</f>
        <v>2722.6536964980546</v>
      </c>
      <c r="AF90" s="217">
        <f t="shared" si="25"/>
        <v>1314.35805</v>
      </c>
      <c r="AG90" s="217">
        <f>S90*Forutsetninger!$C$19</f>
        <v>0</v>
      </c>
      <c r="AH90" s="217">
        <f>AE90+O90+AF90+R90*Forutsetninger!$C$19-AG90</f>
        <v>16528.930665416974</v>
      </c>
      <c r="AI90" s="217">
        <f>AH90+P90*Forutsetninger!$B$6</f>
        <v>22147.213629416976</v>
      </c>
      <c r="AJ90" s="217">
        <f>T90*Forutsetninger!$C$25</f>
        <v>0</v>
      </c>
      <c r="AK90" s="217">
        <f t="shared" si="26"/>
        <v>0</v>
      </c>
      <c r="AL90" s="217">
        <f>AJ90+U90+AK90+X90*Forutsetninger!$C$19</f>
        <v>0</v>
      </c>
      <c r="AM90" s="216">
        <f>(T90-E90)*Forutsetninger!$C$25+X90*Forutsetninger!$C$19+U90+V90*Forutsetninger!$B$6</f>
        <v>0</v>
      </c>
      <c r="AN90" s="216">
        <f>Y90*Forutsetninger!$C$25+IRData!Z90+IRData!AA90*Forutsetninger!$B$6+IRData!AC90*Forutsetninger!$C$19</f>
        <v>0</v>
      </c>
    </row>
    <row r="91" spans="1:40" s="67" customFormat="1" ht="12.75" x14ac:dyDescent="0.2">
      <c r="A91">
        <v>2952016</v>
      </c>
      <c r="B91" t="s">
        <v>255</v>
      </c>
      <c r="C91" t="s">
        <v>289</v>
      </c>
      <c r="D91" s="47">
        <f t="shared" si="27"/>
        <v>53376.158584594727</v>
      </c>
      <c r="E91" s="193">
        <v>0</v>
      </c>
      <c r="F91" s="47">
        <f t="shared" si="19"/>
        <v>53376.158584594727</v>
      </c>
      <c r="G91" s="47">
        <f t="shared" si="28"/>
        <v>11896</v>
      </c>
      <c r="H91" s="47">
        <f t="shared" si="20"/>
        <v>294423</v>
      </c>
      <c r="I91" s="47">
        <f t="shared" si="29"/>
        <v>297367.23</v>
      </c>
      <c r="J91" s="46">
        <f t="shared" si="21"/>
        <v>21127</v>
      </c>
      <c r="K91" s="46">
        <f t="shared" si="22"/>
        <v>11627</v>
      </c>
      <c r="L91" s="46">
        <f t="shared" si="23"/>
        <v>0</v>
      </c>
      <c r="M91" s="47">
        <f t="shared" si="24"/>
        <v>6040</v>
      </c>
      <c r="N91" s="210">
        <v>49648.30615234375</v>
      </c>
      <c r="O91" s="193">
        <v>9741</v>
      </c>
      <c r="P91" s="210">
        <v>257927.74</v>
      </c>
      <c r="Q91" s="210">
        <v>21127</v>
      </c>
      <c r="R91" s="210">
        <v>5625</v>
      </c>
      <c r="S91" s="210">
        <v>0</v>
      </c>
      <c r="T91" s="210">
        <v>3727.8524322509766</v>
      </c>
      <c r="U91" s="193">
        <v>2155</v>
      </c>
      <c r="V91" s="210">
        <v>39439.49</v>
      </c>
      <c r="W91" s="210">
        <v>11627</v>
      </c>
      <c r="X91" s="210">
        <v>415</v>
      </c>
      <c r="Y91" s="210">
        <v>0</v>
      </c>
      <c r="Z91" s="210">
        <v>0</v>
      </c>
      <c r="AA91" s="210">
        <v>0</v>
      </c>
      <c r="AB91" s="210"/>
      <c r="AC91" s="210">
        <v>0</v>
      </c>
      <c r="AD91" s="237">
        <f>Forutsetninger!$B$13</f>
        <v>266.55</v>
      </c>
      <c r="AE91" s="217">
        <f>N91*Forutsetninger!$C$25</f>
        <v>52352.883141187383</v>
      </c>
      <c r="AF91" s="217">
        <f t="shared" si="25"/>
        <v>5631.4018500000002</v>
      </c>
      <c r="AG91" s="217">
        <f>S91*Forutsetninger!$C$19</f>
        <v>0</v>
      </c>
      <c r="AH91" s="217">
        <f>AE91+O91+AF91+R91*Forutsetninger!$C$19-AG91</f>
        <v>73578.325531727925</v>
      </c>
      <c r="AI91" s="217">
        <f>AH91+P91*Forutsetninger!$B$6</f>
        <v>88744.476643727918</v>
      </c>
      <c r="AJ91" s="217">
        <f>T91*Forutsetninger!$C$25</f>
        <v>3930.9261056031701</v>
      </c>
      <c r="AK91" s="217">
        <f t="shared" si="26"/>
        <v>3099.1768500000003</v>
      </c>
      <c r="AL91" s="217">
        <f>AJ91+U91+AK91+X91*Forutsetninger!$C$19</f>
        <v>9616.927279927495</v>
      </c>
      <c r="AM91" s="216">
        <f>(T91-E91)*Forutsetninger!$C$25+X91*Forutsetninger!$C$19+U91+V91*Forutsetninger!$B$6</f>
        <v>8836.7924419274932</v>
      </c>
      <c r="AN91" s="216">
        <f>Y91*Forutsetninger!$C$25+IRData!Z91+IRData!AA91*Forutsetninger!$B$6+IRData!AC91*Forutsetninger!$C$19</f>
        <v>0</v>
      </c>
    </row>
    <row r="92" spans="1:40" s="67" customFormat="1" ht="12.75" x14ac:dyDescent="0.2">
      <c r="A92">
        <v>3062016</v>
      </c>
      <c r="B92" t="s">
        <v>256</v>
      </c>
      <c r="C92" t="s">
        <v>289</v>
      </c>
      <c r="D92" s="47">
        <f t="shared" si="27"/>
        <v>31619.4052734375</v>
      </c>
      <c r="E92" s="193">
        <v>0</v>
      </c>
      <c r="F92" s="47">
        <f t="shared" si="19"/>
        <v>31619.4052734375</v>
      </c>
      <c r="G92" s="47">
        <f t="shared" si="28"/>
        <v>13287</v>
      </c>
      <c r="H92" s="47">
        <f t="shared" si="20"/>
        <v>223832</v>
      </c>
      <c r="I92" s="47">
        <f t="shared" si="29"/>
        <v>226070.32</v>
      </c>
      <c r="J92" s="46">
        <f t="shared" si="21"/>
        <v>17683</v>
      </c>
      <c r="K92" s="46">
        <f t="shared" si="22"/>
        <v>0</v>
      </c>
      <c r="L92" s="46">
        <f t="shared" si="23"/>
        <v>0</v>
      </c>
      <c r="M92" s="47">
        <f t="shared" si="24"/>
        <v>1284</v>
      </c>
      <c r="N92" s="210">
        <v>31619.4052734375</v>
      </c>
      <c r="O92" s="193">
        <v>13287</v>
      </c>
      <c r="P92" s="210">
        <v>226070.32</v>
      </c>
      <c r="Q92" s="210">
        <v>17683</v>
      </c>
      <c r="R92" s="210">
        <v>1284</v>
      </c>
      <c r="S92" s="210">
        <v>65.800003051757812</v>
      </c>
      <c r="T92" s="210">
        <v>0</v>
      </c>
      <c r="U92" s="193">
        <v>0</v>
      </c>
      <c r="V92" s="210">
        <v>0</v>
      </c>
      <c r="W92" s="210">
        <v>0</v>
      </c>
      <c r="X92" s="210">
        <v>0</v>
      </c>
      <c r="Y92" s="210">
        <v>0</v>
      </c>
      <c r="Z92" s="210">
        <v>0</v>
      </c>
      <c r="AA92" s="210">
        <v>0</v>
      </c>
      <c r="AB92" s="210"/>
      <c r="AC92" s="210">
        <v>0</v>
      </c>
      <c r="AD92" s="237">
        <f>Forutsetninger!$B$13</f>
        <v>266.55</v>
      </c>
      <c r="AE92" s="217">
        <f>N92*Forutsetninger!$C$25</f>
        <v>33341.863148255106</v>
      </c>
      <c r="AF92" s="217">
        <f t="shared" si="25"/>
        <v>4713.4036500000002</v>
      </c>
      <c r="AG92" s="217">
        <f>S92*Forutsetninger!$C$19</f>
        <v>68.4675707430453</v>
      </c>
      <c r="AH92" s="217">
        <f>AE92+O92+AF92+R92*Forutsetninger!$C$19-AG92</f>
        <v>52609.853281566116</v>
      </c>
      <c r="AI92" s="217">
        <f>AH92+P92*Forutsetninger!$B$6</f>
        <v>65902.78809756611</v>
      </c>
      <c r="AJ92" s="217">
        <f>T92*Forutsetninger!$C$25</f>
        <v>0</v>
      </c>
      <c r="AK92" s="217">
        <f t="shared" si="26"/>
        <v>0</v>
      </c>
      <c r="AL92" s="217">
        <f>AJ92+U92+AK92+X92*Forutsetninger!$C$19</f>
        <v>0</v>
      </c>
      <c r="AM92" s="216">
        <f>(T92-E92)*Forutsetninger!$C$25+X92*Forutsetninger!$C$19+U92+V92*Forutsetninger!$B$6</f>
        <v>0</v>
      </c>
      <c r="AN92" s="216">
        <f>Y92*Forutsetninger!$C$25+IRData!Z92+IRData!AA92*Forutsetninger!$B$6+IRData!AC92*Forutsetninger!$C$19</f>
        <v>0</v>
      </c>
    </row>
    <row r="93" spans="1:40" s="67" customFormat="1" ht="12.75" x14ac:dyDescent="0.2">
      <c r="A93">
        <v>3112016</v>
      </c>
      <c r="B93" t="s">
        <v>257</v>
      </c>
      <c r="C93" t="s">
        <v>289</v>
      </c>
      <c r="D93" s="47">
        <f t="shared" si="27"/>
        <v>96803.681762695313</v>
      </c>
      <c r="E93" s="193">
        <v>0</v>
      </c>
      <c r="F93" s="47">
        <f t="shared" si="19"/>
        <v>96803.681762695313</v>
      </c>
      <c r="G93" s="47">
        <f t="shared" si="28"/>
        <v>48114</v>
      </c>
      <c r="H93" s="47">
        <f t="shared" si="20"/>
        <v>771934</v>
      </c>
      <c r="I93" s="47">
        <f t="shared" si="29"/>
        <v>779653.34000000008</v>
      </c>
      <c r="J93" s="46">
        <f t="shared" si="21"/>
        <v>37875</v>
      </c>
      <c r="K93" s="46">
        <f t="shared" si="22"/>
        <v>19804</v>
      </c>
      <c r="L93" s="46">
        <f t="shared" si="23"/>
        <v>0</v>
      </c>
      <c r="M93" s="47">
        <f t="shared" si="24"/>
        <v>3691</v>
      </c>
      <c r="N93" s="210">
        <v>75704.98681640625</v>
      </c>
      <c r="O93" s="193">
        <v>33174</v>
      </c>
      <c r="P93" s="210">
        <v>443265.77</v>
      </c>
      <c r="Q93" s="210">
        <v>37875</v>
      </c>
      <c r="R93" s="210">
        <v>2784</v>
      </c>
      <c r="S93" s="210">
        <v>131.61000061035156</v>
      </c>
      <c r="T93" s="210">
        <v>21098.694946289063</v>
      </c>
      <c r="U93" s="193">
        <v>14940</v>
      </c>
      <c r="V93" s="210">
        <v>336387.57</v>
      </c>
      <c r="W93" s="210">
        <v>19804</v>
      </c>
      <c r="X93" s="210">
        <v>907</v>
      </c>
      <c r="Y93" s="210">
        <v>0</v>
      </c>
      <c r="Z93" s="210">
        <v>0</v>
      </c>
      <c r="AA93" s="210">
        <v>0</v>
      </c>
      <c r="AB93" s="210"/>
      <c r="AC93" s="210">
        <v>0</v>
      </c>
      <c r="AD93" s="237">
        <f>Forutsetninger!$B$13</f>
        <v>266.55</v>
      </c>
      <c r="AE93" s="217">
        <f>N93*Forutsetninger!$C$25</f>
        <v>79828.993880334994</v>
      </c>
      <c r="AF93" s="217">
        <f t="shared" si="25"/>
        <v>10095.581249999999</v>
      </c>
      <c r="AG93" s="217">
        <f>S93*Forutsetninger!$C$19</f>
        <v>136.94554117563609</v>
      </c>
      <c r="AH93" s="217">
        <f>AE93+O93+AF93+R93*Forutsetninger!$C$19-AG93</f>
        <v>125858.49445402423</v>
      </c>
      <c r="AI93" s="217">
        <f>AH93+P93*Forutsetninger!$B$6</f>
        <v>151922.52173002422</v>
      </c>
      <c r="AJ93" s="217">
        <f>T93*Forutsetninger!$C$25</f>
        <v>22248.040196281465</v>
      </c>
      <c r="AK93" s="217">
        <f t="shared" si="26"/>
        <v>5278.7561999999998</v>
      </c>
      <c r="AL93" s="217">
        <f>AJ93+U93+AK93+X93*Forutsetninger!$C$19</f>
        <v>43410.566666551742</v>
      </c>
      <c r="AM93" s="216">
        <f>(T93-E93)*Forutsetninger!$C$25+X93*Forutsetninger!$C$19+U93+V93*Forutsetninger!$B$6</f>
        <v>57911.399582551734</v>
      </c>
      <c r="AN93" s="216">
        <f>Y93*Forutsetninger!$C$25+IRData!Z93+IRData!AA93*Forutsetninger!$B$6+IRData!AC93*Forutsetninger!$C$19</f>
        <v>0</v>
      </c>
    </row>
    <row r="94" spans="1:40" s="67" customFormat="1" ht="12.75" x14ac:dyDescent="0.2">
      <c r="A94">
        <v>3432016</v>
      </c>
      <c r="B94" t="s">
        <v>180</v>
      </c>
      <c r="C94" t="s">
        <v>289</v>
      </c>
      <c r="D94" s="47">
        <f t="shared" si="27"/>
        <v>12784.585411071777</v>
      </c>
      <c r="E94" s="193">
        <v>0</v>
      </c>
      <c r="F94" s="47">
        <f t="shared" si="19"/>
        <v>12784.585411071777</v>
      </c>
      <c r="G94" s="47">
        <f t="shared" si="28"/>
        <v>8857</v>
      </c>
      <c r="H94" s="47">
        <f t="shared" si="20"/>
        <v>104631</v>
      </c>
      <c r="I94" s="47">
        <f t="shared" si="29"/>
        <v>105677.31</v>
      </c>
      <c r="J94" s="46">
        <f t="shared" si="21"/>
        <v>4456</v>
      </c>
      <c r="K94" s="46">
        <f t="shared" si="22"/>
        <v>440</v>
      </c>
      <c r="L94" s="46">
        <f t="shared" si="23"/>
        <v>0</v>
      </c>
      <c r="M94" s="47">
        <f t="shared" si="24"/>
        <v>958</v>
      </c>
      <c r="N94" s="210">
        <v>10170.244934082031</v>
      </c>
      <c r="O94" s="193">
        <v>7605</v>
      </c>
      <c r="P94" s="210">
        <v>81957.460000000006</v>
      </c>
      <c r="Q94" s="210">
        <v>4456</v>
      </c>
      <c r="R94" s="210">
        <v>958</v>
      </c>
      <c r="S94" s="210">
        <v>0</v>
      </c>
      <c r="T94" s="210">
        <v>2614.3404769897461</v>
      </c>
      <c r="U94" s="193">
        <v>1252</v>
      </c>
      <c r="V94" s="210">
        <v>23719.85</v>
      </c>
      <c r="W94" s="210">
        <v>440</v>
      </c>
      <c r="X94" s="210">
        <v>0</v>
      </c>
      <c r="Y94" s="210">
        <v>0</v>
      </c>
      <c r="Z94" s="210">
        <v>0</v>
      </c>
      <c r="AA94" s="210">
        <v>0</v>
      </c>
      <c r="AB94" s="210"/>
      <c r="AC94" s="210">
        <v>0</v>
      </c>
      <c r="AD94" s="237">
        <f>Forutsetninger!$B$13</f>
        <v>266.55</v>
      </c>
      <c r="AE94" s="217">
        <f>N94*Forutsetninger!$C$25</f>
        <v>10724.266058895839</v>
      </c>
      <c r="AF94" s="217">
        <f t="shared" si="25"/>
        <v>1187.7468000000001</v>
      </c>
      <c r="AG94" s="217">
        <f>S94*Forutsetninger!$C$19</f>
        <v>0</v>
      </c>
      <c r="AH94" s="217">
        <f>AE94+O94+AF94+R94*Forutsetninger!$C$19-AG94</f>
        <v>20513.850696733676</v>
      </c>
      <c r="AI94" s="217">
        <f>AH94+P94*Forutsetninger!$B$6</f>
        <v>25332.949344733675</v>
      </c>
      <c r="AJ94" s="217">
        <f>T94*Forutsetninger!$C$25</f>
        <v>2756.7559115339345</v>
      </c>
      <c r="AK94" s="217">
        <f t="shared" si="26"/>
        <v>117.282</v>
      </c>
      <c r="AL94" s="217">
        <f>AJ94+U94+AK94+X94*Forutsetninger!$C$19</f>
        <v>4126.0379115339347</v>
      </c>
      <c r="AM94" s="216">
        <f>(T94-E94)*Forutsetninger!$C$25+X94*Forutsetninger!$C$19+U94+V94*Forutsetninger!$B$6</f>
        <v>5403.4830915339344</v>
      </c>
      <c r="AN94" s="216">
        <f>Y94*Forutsetninger!$C$25+IRData!Z94+IRData!AA94*Forutsetninger!$B$6+IRData!AC94*Forutsetninger!$C$19</f>
        <v>0</v>
      </c>
    </row>
    <row r="95" spans="1:40" s="67" customFormat="1" ht="12.75" x14ac:dyDescent="0.2">
      <c r="A95">
        <v>3492016</v>
      </c>
      <c r="B95" t="s">
        <v>258</v>
      </c>
      <c r="C95" t="s">
        <v>289</v>
      </c>
      <c r="D95" s="47">
        <f t="shared" si="27"/>
        <v>34371.82140827179</v>
      </c>
      <c r="E95" s="193">
        <v>0</v>
      </c>
      <c r="F95" s="47">
        <f t="shared" si="19"/>
        <v>34371.82140827179</v>
      </c>
      <c r="G95" s="47">
        <f t="shared" si="28"/>
        <v>11102</v>
      </c>
      <c r="H95" s="47">
        <f t="shared" si="20"/>
        <v>186999</v>
      </c>
      <c r="I95" s="47">
        <f t="shared" si="29"/>
        <v>188868.99</v>
      </c>
      <c r="J95" s="46">
        <f t="shared" si="21"/>
        <v>10300</v>
      </c>
      <c r="K95" s="46">
        <f t="shared" si="22"/>
        <v>3400</v>
      </c>
      <c r="L95" s="46">
        <f t="shared" si="23"/>
        <v>0</v>
      </c>
      <c r="M95" s="47">
        <f t="shared" si="24"/>
        <v>651</v>
      </c>
      <c r="N95" s="210">
        <v>34359.96240234375</v>
      </c>
      <c r="O95" s="193">
        <v>10683</v>
      </c>
      <c r="P95" s="210">
        <v>181577.8</v>
      </c>
      <c r="Q95" s="210">
        <v>10300</v>
      </c>
      <c r="R95" s="210">
        <v>651</v>
      </c>
      <c r="S95" s="210">
        <v>0</v>
      </c>
      <c r="T95" s="210">
        <v>11.859005928039551</v>
      </c>
      <c r="U95" s="193">
        <v>419</v>
      </c>
      <c r="V95" s="210">
        <v>7291.1900000000005</v>
      </c>
      <c r="W95" s="210">
        <v>3400</v>
      </c>
      <c r="X95" s="210">
        <v>0</v>
      </c>
      <c r="Y95" s="210">
        <v>0</v>
      </c>
      <c r="Z95" s="210">
        <v>0</v>
      </c>
      <c r="AA95" s="210">
        <v>0</v>
      </c>
      <c r="AB95" s="210"/>
      <c r="AC95" s="210">
        <v>0</v>
      </c>
      <c r="AD95" s="237">
        <f>Forutsetninger!$B$13</f>
        <v>266.55</v>
      </c>
      <c r="AE95" s="217">
        <f>N95*Forutsetninger!$C$25</f>
        <v>36231.711326985045</v>
      </c>
      <c r="AF95" s="217">
        <f t="shared" si="25"/>
        <v>2745.4650000000001</v>
      </c>
      <c r="AG95" s="217">
        <f>S95*Forutsetninger!$C$19</f>
        <v>0</v>
      </c>
      <c r="AH95" s="217">
        <f>AE95+O95+AF95+R95*Forutsetninger!$C$19-AG95</f>
        <v>50337.568218876942</v>
      </c>
      <c r="AI95" s="217">
        <f>AH95+P95*Forutsetninger!$B$6</f>
        <v>61014.342858876946</v>
      </c>
      <c r="AJ95" s="217">
        <f>T95*Forutsetninger!$C$25</f>
        <v>12.50502181517011</v>
      </c>
      <c r="AK95" s="217">
        <f t="shared" si="26"/>
        <v>906.27</v>
      </c>
      <c r="AL95" s="217">
        <f>AJ95+U95+AK95+X95*Forutsetninger!$C$19</f>
        <v>1337.77502181517</v>
      </c>
      <c r="AM95" s="216">
        <f>(T95-E95)*Forutsetninger!$C$25+X95*Forutsetninger!$C$19+U95+V95*Forutsetninger!$B$6</f>
        <v>860.22699381517009</v>
      </c>
      <c r="AN95" s="216">
        <f>Y95*Forutsetninger!$C$25+IRData!Z95+IRData!AA95*Forutsetninger!$B$6+IRData!AC95*Forutsetninger!$C$19</f>
        <v>0</v>
      </c>
    </row>
    <row r="96" spans="1:40" s="67" customFormat="1" ht="12.75" x14ac:dyDescent="0.2">
      <c r="A96">
        <v>3542016</v>
      </c>
      <c r="B96" t="s">
        <v>259</v>
      </c>
      <c r="C96" t="s">
        <v>289</v>
      </c>
      <c r="D96" s="47">
        <f t="shared" si="27"/>
        <v>73364.561401367188</v>
      </c>
      <c r="E96" s="193">
        <v>0</v>
      </c>
      <c r="F96" s="47">
        <f t="shared" ref="F96:F127" si="30">D96-E96</f>
        <v>73364.561401367188</v>
      </c>
      <c r="G96" s="47">
        <f t="shared" si="28"/>
        <v>45044</v>
      </c>
      <c r="H96" s="47">
        <f t="shared" ref="H96:H127" si="31">ROUND(I96/1.01,0)</f>
        <v>872346</v>
      </c>
      <c r="I96" s="47">
        <f t="shared" si="29"/>
        <v>881069.46</v>
      </c>
      <c r="J96" s="46">
        <f t="shared" ref="J96:J127" si="32">Q96</f>
        <v>20808</v>
      </c>
      <c r="K96" s="46">
        <f t="shared" ref="K96:K127" si="33">W96</f>
        <v>16471</v>
      </c>
      <c r="L96" s="46">
        <f t="shared" si="23"/>
        <v>0</v>
      </c>
      <c r="M96" s="47">
        <f t="shared" si="24"/>
        <v>5679</v>
      </c>
      <c r="N96" s="210">
        <v>69202.26611328125</v>
      </c>
      <c r="O96" s="193">
        <v>30924</v>
      </c>
      <c r="P96" s="210">
        <v>659588.57999999996</v>
      </c>
      <c r="Q96" s="210">
        <v>20808</v>
      </c>
      <c r="R96" s="210">
        <v>4981</v>
      </c>
      <c r="S96" s="210">
        <v>0</v>
      </c>
      <c r="T96" s="210">
        <v>4162.2952880859375</v>
      </c>
      <c r="U96" s="193">
        <v>14120</v>
      </c>
      <c r="V96" s="210">
        <v>221480.88</v>
      </c>
      <c r="W96" s="210">
        <v>16471</v>
      </c>
      <c r="X96" s="210">
        <v>698</v>
      </c>
      <c r="Y96" s="210">
        <v>0</v>
      </c>
      <c r="Z96" s="210">
        <v>0</v>
      </c>
      <c r="AA96" s="210">
        <v>0</v>
      </c>
      <c r="AB96" s="210"/>
      <c r="AC96" s="210">
        <v>0</v>
      </c>
      <c r="AD96" s="237">
        <f>Forutsetninger!$B$13</f>
        <v>266.55</v>
      </c>
      <c r="AE96" s="217">
        <f>N96*Forutsetninger!$C$25</f>
        <v>72972.039364588403</v>
      </c>
      <c r="AF96" s="217">
        <f t="shared" si="25"/>
        <v>5546.3724000000002</v>
      </c>
      <c r="AG96" s="217">
        <f>S96*Forutsetninger!$C$19</f>
        <v>0</v>
      </c>
      <c r="AH96" s="217">
        <f>AE96+O96+AF96+R96*Forutsetninger!$C$19-AG96</f>
        <v>114625.34419702084</v>
      </c>
      <c r="AI96" s="217">
        <f>AH96+P96*Forutsetninger!$B$6</f>
        <v>153409.15270102082</v>
      </c>
      <c r="AJ96" s="217">
        <f>T96*Forutsetninger!$C$25</f>
        <v>4389.0351092268056</v>
      </c>
      <c r="AK96" s="217">
        <f t="shared" si="26"/>
        <v>4390.3450499999999</v>
      </c>
      <c r="AL96" s="217">
        <f>AJ96+U96+AK96+X96*Forutsetninger!$C$19</f>
        <v>23625.677456524103</v>
      </c>
      <c r="AM96" s="216">
        <f>(T96-E96)*Forutsetninger!$C$25+X96*Forutsetninger!$C$19+U96+V96*Forutsetninger!$B$6</f>
        <v>32258.408150524105</v>
      </c>
      <c r="AN96" s="216">
        <f>Y96*Forutsetninger!$C$25+IRData!Z96+IRData!AA96*Forutsetninger!$B$6+IRData!AC96*Forutsetninger!$C$19</f>
        <v>0</v>
      </c>
    </row>
    <row r="97" spans="1:40" s="67" customFormat="1" ht="12.75" x14ac:dyDescent="0.2">
      <c r="A97">
        <v>3732016</v>
      </c>
      <c r="B97" t="s">
        <v>260</v>
      </c>
      <c r="C97" t="s">
        <v>289</v>
      </c>
      <c r="D97" s="47">
        <f t="shared" si="27"/>
        <v>9572.124755859375</v>
      </c>
      <c r="E97" s="193">
        <v>0</v>
      </c>
      <c r="F97" s="47">
        <f t="shared" si="30"/>
        <v>9572.124755859375</v>
      </c>
      <c r="G97" s="47">
        <f t="shared" si="28"/>
        <v>2427</v>
      </c>
      <c r="H97" s="47">
        <f t="shared" si="31"/>
        <v>43163</v>
      </c>
      <c r="I97" s="47">
        <f t="shared" si="29"/>
        <v>43594.63</v>
      </c>
      <c r="J97" s="46">
        <f t="shared" si="32"/>
        <v>2288</v>
      </c>
      <c r="K97" s="46">
        <f t="shared" si="33"/>
        <v>0</v>
      </c>
      <c r="L97" s="46">
        <f t="shared" si="23"/>
        <v>0</v>
      </c>
      <c r="M97" s="47">
        <f t="shared" si="24"/>
        <v>142</v>
      </c>
      <c r="N97" s="210">
        <v>9572.124755859375</v>
      </c>
      <c r="O97" s="193">
        <v>2427</v>
      </c>
      <c r="P97" s="210">
        <v>43594.63</v>
      </c>
      <c r="Q97" s="210">
        <v>2288</v>
      </c>
      <c r="R97" s="210">
        <v>142</v>
      </c>
      <c r="S97" s="210">
        <v>0</v>
      </c>
      <c r="T97" s="210">
        <v>0</v>
      </c>
      <c r="U97" s="193">
        <v>0</v>
      </c>
      <c r="V97" s="210">
        <v>0</v>
      </c>
      <c r="W97" s="210">
        <v>0</v>
      </c>
      <c r="X97" s="210">
        <v>0</v>
      </c>
      <c r="Y97" s="210">
        <v>0</v>
      </c>
      <c r="Z97" s="210">
        <v>0</v>
      </c>
      <c r="AA97" s="210">
        <v>0</v>
      </c>
      <c r="AB97" s="210"/>
      <c r="AC97" s="210">
        <v>0</v>
      </c>
      <c r="AD97" s="237">
        <f>Forutsetninger!$B$13</f>
        <v>266.55</v>
      </c>
      <c r="AE97" s="217">
        <f>N97*Forutsetninger!$C$25</f>
        <v>10093.563458513194</v>
      </c>
      <c r="AF97" s="217">
        <f t="shared" si="25"/>
        <v>609.8664</v>
      </c>
      <c r="AG97" s="217">
        <f>S97*Forutsetninger!$C$19</f>
        <v>0</v>
      </c>
      <c r="AH97" s="217">
        <f>AE97+O97+AF97+R97*Forutsetninger!$C$19-AG97</f>
        <v>13278.186615269951</v>
      </c>
      <c r="AI97" s="217">
        <f>AH97+P97*Forutsetninger!$B$6</f>
        <v>15841.550859269952</v>
      </c>
      <c r="AJ97" s="217">
        <f>T97*Forutsetninger!$C$25</f>
        <v>0</v>
      </c>
      <c r="AK97" s="217">
        <f t="shared" si="26"/>
        <v>0</v>
      </c>
      <c r="AL97" s="217">
        <f>AJ97+U97+AK97+X97*Forutsetninger!$C$19</f>
        <v>0</v>
      </c>
      <c r="AM97" s="216">
        <f>(T97-E97)*Forutsetninger!$C$25+X97*Forutsetninger!$C$19+U97+V97*Forutsetninger!$B$6</f>
        <v>0</v>
      </c>
      <c r="AN97" s="216">
        <f>Y97*Forutsetninger!$C$25+IRData!Z97+IRData!AA97*Forutsetninger!$B$6+IRData!AC97*Forutsetninger!$C$19</f>
        <v>0</v>
      </c>
    </row>
    <row r="98" spans="1:40" s="67" customFormat="1" ht="14.25" customHeight="1" x14ac:dyDescent="0.2">
      <c r="A98">
        <v>4182016</v>
      </c>
      <c r="B98" t="s">
        <v>261</v>
      </c>
      <c r="C98" t="s">
        <v>289</v>
      </c>
      <c r="D98" s="47">
        <f t="shared" si="27"/>
        <v>10662.776306152344</v>
      </c>
      <c r="E98" s="193">
        <v>0</v>
      </c>
      <c r="F98" s="47">
        <f t="shared" si="30"/>
        <v>10662.776306152344</v>
      </c>
      <c r="G98" s="47">
        <f t="shared" si="28"/>
        <v>3453</v>
      </c>
      <c r="H98" s="47">
        <f t="shared" si="31"/>
        <v>43957</v>
      </c>
      <c r="I98" s="47">
        <f t="shared" si="29"/>
        <v>44396.57</v>
      </c>
      <c r="J98" s="46">
        <f t="shared" si="32"/>
        <v>3396</v>
      </c>
      <c r="K98" s="46">
        <f t="shared" si="33"/>
        <v>0</v>
      </c>
      <c r="L98" s="46">
        <f t="shared" si="23"/>
        <v>0</v>
      </c>
      <c r="M98" s="47">
        <f t="shared" si="24"/>
        <v>996</v>
      </c>
      <c r="N98" s="210">
        <v>10662.776306152344</v>
      </c>
      <c r="O98" s="193">
        <v>3453</v>
      </c>
      <c r="P98" s="210">
        <v>44396.57</v>
      </c>
      <c r="Q98" s="210">
        <v>3396</v>
      </c>
      <c r="R98" s="210">
        <v>996</v>
      </c>
      <c r="S98" s="210">
        <v>164.52000427246094</v>
      </c>
      <c r="T98" s="210">
        <v>0</v>
      </c>
      <c r="U98" s="193">
        <v>0</v>
      </c>
      <c r="V98" s="210">
        <v>0</v>
      </c>
      <c r="W98" s="210">
        <v>0</v>
      </c>
      <c r="X98" s="210">
        <v>0</v>
      </c>
      <c r="Y98" s="210">
        <v>0</v>
      </c>
      <c r="Z98" s="210">
        <v>0</v>
      </c>
      <c r="AA98" s="210">
        <v>0</v>
      </c>
      <c r="AB98" s="210"/>
      <c r="AC98" s="210">
        <v>0</v>
      </c>
      <c r="AD98" s="237">
        <f>Forutsetninger!$B$13</f>
        <v>266.55</v>
      </c>
      <c r="AE98" s="217">
        <f>N98*Forutsetninger!$C$25</f>
        <v>11243.627933724845</v>
      </c>
      <c r="AF98" s="217">
        <f t="shared" si="25"/>
        <v>905.2038</v>
      </c>
      <c r="AG98" s="217">
        <f>S98*Forutsetninger!$C$19</f>
        <v>171.18973417539854</v>
      </c>
      <c r="AH98" s="217">
        <f>AE98+O98+AF98+R98*Forutsetninger!$C$19-AG98</f>
        <v>16467.020377927827</v>
      </c>
      <c r="AI98" s="217">
        <f>AH98+P98*Forutsetninger!$B$6</f>
        <v>19077.538693927825</v>
      </c>
      <c r="AJ98" s="217">
        <f>T98*Forutsetninger!$C$25</f>
        <v>0</v>
      </c>
      <c r="AK98" s="217">
        <f t="shared" si="26"/>
        <v>0</v>
      </c>
      <c r="AL98" s="217">
        <f>AJ98+U98+AK98+X98*Forutsetninger!$C$19</f>
        <v>0</v>
      </c>
      <c r="AM98" s="216">
        <f>(T98-E98)*Forutsetninger!$C$25+X98*Forutsetninger!$C$19+U98+V98*Forutsetninger!$B$6</f>
        <v>0</v>
      </c>
      <c r="AN98" s="216">
        <f>Y98*Forutsetninger!$C$25+IRData!Z98+IRData!AA98*Forutsetninger!$B$6+IRData!AC98*Forutsetninger!$C$19</f>
        <v>0</v>
      </c>
    </row>
    <row r="99" spans="1:40" s="67" customFormat="1" ht="12.75" x14ac:dyDescent="0.2">
      <c r="A99">
        <v>4332016</v>
      </c>
      <c r="B99" t="s">
        <v>291</v>
      </c>
      <c r="C99" t="s">
        <v>289</v>
      </c>
      <c r="D99" s="47">
        <f t="shared" si="27"/>
        <v>69161.277214050293</v>
      </c>
      <c r="E99" s="193">
        <v>869</v>
      </c>
      <c r="F99" s="47">
        <f t="shared" si="30"/>
        <v>68292.277214050293</v>
      </c>
      <c r="G99" s="47">
        <f t="shared" si="28"/>
        <v>34612</v>
      </c>
      <c r="H99" s="47">
        <f t="shared" si="31"/>
        <v>456083</v>
      </c>
      <c r="I99" s="47">
        <f t="shared" si="29"/>
        <v>460643.83</v>
      </c>
      <c r="J99" s="46">
        <f t="shared" si="32"/>
        <v>32162</v>
      </c>
      <c r="K99" s="46">
        <f t="shared" si="33"/>
        <v>5676</v>
      </c>
      <c r="L99" s="46">
        <f t="shared" ref="L99:L130" si="34">AB99</f>
        <v>0</v>
      </c>
      <c r="M99" s="47">
        <f t="shared" ref="M99:M130" si="35">R99+X99+AC99</f>
        <v>4892</v>
      </c>
      <c r="N99" s="210">
        <v>56501.7607421875</v>
      </c>
      <c r="O99" s="193">
        <v>28605</v>
      </c>
      <c r="P99" s="210">
        <v>323173.74</v>
      </c>
      <c r="Q99" s="210">
        <v>32162</v>
      </c>
      <c r="R99" s="210">
        <v>4143</v>
      </c>
      <c r="S99" s="210">
        <v>0</v>
      </c>
      <c r="T99" s="210">
        <v>12549.044342041016</v>
      </c>
      <c r="U99" s="193">
        <v>5773</v>
      </c>
      <c r="V99" s="210">
        <v>135057.20000000001</v>
      </c>
      <c r="W99" s="210">
        <v>5676</v>
      </c>
      <c r="X99" s="210">
        <v>749</v>
      </c>
      <c r="Y99" s="210">
        <v>110.47212982177734</v>
      </c>
      <c r="Z99" s="210">
        <v>234</v>
      </c>
      <c r="AA99" s="210">
        <v>2412.89</v>
      </c>
      <c r="AB99" s="210"/>
      <c r="AC99" s="210">
        <v>0</v>
      </c>
      <c r="AD99" s="237">
        <f>Forutsetninger!$B$13</f>
        <v>266.55</v>
      </c>
      <c r="AE99" s="217">
        <f>N99*Forutsetninger!$C$25</f>
        <v>59579.677669777484</v>
      </c>
      <c r="AF99" s="217">
        <f t="shared" ref="AF99:AF130" si="36">(Q99*AD99)/1000</f>
        <v>8572.7811000000002</v>
      </c>
      <c r="AG99" s="217">
        <f>S99*Forutsetninger!$C$19</f>
        <v>0</v>
      </c>
      <c r="AH99" s="217">
        <f>AE99+O99+AF99+R99*Forutsetninger!$C$19-AG99</f>
        <v>101068.41822923692</v>
      </c>
      <c r="AI99" s="217">
        <f>AH99+P99*Forutsetninger!$B$6</f>
        <v>120071.03414123692</v>
      </c>
      <c r="AJ99" s="217">
        <f>T99*Forutsetninger!$C$25</f>
        <v>13232.649870401227</v>
      </c>
      <c r="AK99" s="217">
        <f t="shared" ref="AK99:AK130" si="37">(W99*AD99)/1000</f>
        <v>1512.9378000000002</v>
      </c>
      <c r="AL99" s="217">
        <f>AJ99+U99+AK99+X99*Forutsetninger!$C$19</f>
        <v>21297.952535266089</v>
      </c>
      <c r="AM99" s="216">
        <f>(T99-E99)*Forutsetninger!$C$25+X99*Forutsetninger!$C$19+U99+V99*Forutsetninger!$B$6</f>
        <v>26810.039573865313</v>
      </c>
      <c r="AN99" s="216">
        <f>Y99*Forutsetninger!$C$25+IRData!Z99+IRData!AA99*Forutsetninger!$B$6+IRData!AC99*Forutsetninger!$C$19</f>
        <v>492.36799885487028</v>
      </c>
    </row>
    <row r="100" spans="1:40" s="67" customFormat="1" ht="12.75" x14ac:dyDescent="0.2">
      <c r="A100">
        <v>4472016</v>
      </c>
      <c r="B100" t="s">
        <v>181</v>
      </c>
      <c r="C100" t="s">
        <v>289</v>
      </c>
      <c r="D100" s="47">
        <f t="shared" si="27"/>
        <v>19557.372383117676</v>
      </c>
      <c r="E100" s="193">
        <v>0</v>
      </c>
      <c r="F100" s="47">
        <f t="shared" si="30"/>
        <v>19557.372383117676</v>
      </c>
      <c r="G100" s="47">
        <f t="shared" si="28"/>
        <v>12771</v>
      </c>
      <c r="H100" s="47">
        <f t="shared" si="31"/>
        <v>120626</v>
      </c>
      <c r="I100" s="47">
        <f t="shared" si="29"/>
        <v>121832.26000000001</v>
      </c>
      <c r="J100" s="46">
        <f t="shared" si="32"/>
        <v>0</v>
      </c>
      <c r="K100" s="46">
        <f t="shared" si="33"/>
        <v>1946</v>
      </c>
      <c r="L100" s="46">
        <f t="shared" si="34"/>
        <v>0</v>
      </c>
      <c r="M100" s="47">
        <f t="shared" si="35"/>
        <v>0</v>
      </c>
      <c r="N100" s="210">
        <v>0</v>
      </c>
      <c r="O100" s="193">
        <v>0</v>
      </c>
      <c r="P100" s="210">
        <v>0</v>
      </c>
      <c r="Q100" s="210">
        <v>0</v>
      </c>
      <c r="R100" s="210">
        <v>0</v>
      </c>
      <c r="S100" s="210">
        <v>0</v>
      </c>
      <c r="T100" s="210">
        <v>2218.5341873168945</v>
      </c>
      <c r="U100" s="193">
        <v>1714</v>
      </c>
      <c r="V100" s="210">
        <v>26113.55</v>
      </c>
      <c r="W100" s="210">
        <v>1946</v>
      </c>
      <c r="X100" s="210">
        <v>0</v>
      </c>
      <c r="Y100" s="210">
        <v>17338.838195800781</v>
      </c>
      <c r="Z100" s="210">
        <v>11057</v>
      </c>
      <c r="AA100" s="210">
        <v>95718.71</v>
      </c>
      <c r="AB100" s="210"/>
      <c r="AC100" s="210">
        <v>0</v>
      </c>
      <c r="AD100" s="237">
        <f>Forutsetninger!$B$13</f>
        <v>266.55</v>
      </c>
      <c r="AE100" s="217">
        <f>N100*Forutsetninger!$C$25</f>
        <v>0</v>
      </c>
      <c r="AF100" s="217">
        <f t="shared" si="36"/>
        <v>0</v>
      </c>
      <c r="AG100" s="217">
        <f>S100*Forutsetninger!$C$19</f>
        <v>0</v>
      </c>
      <c r="AH100" s="217">
        <f>AE100+O100+AF100+R100*Forutsetninger!$C$19-AG100</f>
        <v>0</v>
      </c>
      <c r="AI100" s="217">
        <f>AH100+P100*Forutsetninger!$B$6</f>
        <v>0</v>
      </c>
      <c r="AJ100" s="217">
        <f>T100*Forutsetninger!$C$25</f>
        <v>2339.3881897388264</v>
      </c>
      <c r="AK100" s="217">
        <f t="shared" si="37"/>
        <v>518.70630000000006</v>
      </c>
      <c r="AL100" s="217">
        <f>AJ100+U100+AK100+X100*Forutsetninger!$C$19</f>
        <v>4572.0944897388263</v>
      </c>
      <c r="AM100" s="216">
        <f>(T100-E100)*Forutsetninger!$C$25+X100*Forutsetninger!$C$19+U100+V100*Forutsetninger!$B$6</f>
        <v>5588.8649297388265</v>
      </c>
      <c r="AN100" s="216">
        <f>Y100*Forutsetninger!$C$25+IRData!Z100+IRData!AA100*Forutsetninger!$B$6+IRData!AC100*Forutsetninger!$C$19</f>
        <v>34968.626494544791</v>
      </c>
    </row>
    <row r="101" spans="1:40" s="67" customFormat="1" ht="12.75" x14ac:dyDescent="0.2">
      <c r="A101">
        <v>4602016</v>
      </c>
      <c r="B101" t="s">
        <v>142</v>
      </c>
      <c r="C101" t="s">
        <v>289</v>
      </c>
      <c r="D101" s="47">
        <f t="shared" si="27"/>
        <v>191729.32566452026</v>
      </c>
      <c r="E101" s="193">
        <v>736</v>
      </c>
      <c r="F101" s="47">
        <f t="shared" si="30"/>
        <v>190993.32566452026</v>
      </c>
      <c r="G101" s="47">
        <f t="shared" si="28"/>
        <v>96776</v>
      </c>
      <c r="H101" s="47">
        <f t="shared" si="31"/>
        <v>1639617</v>
      </c>
      <c r="I101" s="47">
        <f t="shared" si="29"/>
        <v>1656013.17</v>
      </c>
      <c r="J101" s="46">
        <f t="shared" si="32"/>
        <v>97110</v>
      </c>
      <c r="K101" s="46">
        <f t="shared" si="33"/>
        <v>63504</v>
      </c>
      <c r="L101" s="46">
        <f t="shared" si="34"/>
        <v>0</v>
      </c>
      <c r="M101" s="47">
        <f t="shared" si="35"/>
        <v>17690</v>
      </c>
      <c r="N101" s="210">
        <v>148868.12109375</v>
      </c>
      <c r="O101" s="193">
        <v>67975</v>
      </c>
      <c r="P101" s="210">
        <v>974485.37</v>
      </c>
      <c r="Q101" s="210">
        <v>97110</v>
      </c>
      <c r="R101" s="210">
        <v>13471</v>
      </c>
      <c r="S101" s="210">
        <v>0</v>
      </c>
      <c r="T101" s="210">
        <v>42863.781005859375</v>
      </c>
      <c r="U101" s="193">
        <v>27826</v>
      </c>
      <c r="V101" s="210">
        <v>676360.64</v>
      </c>
      <c r="W101" s="210">
        <v>63504</v>
      </c>
      <c r="X101" s="210">
        <v>4219</v>
      </c>
      <c r="Y101" s="210">
        <v>-2.5764350891113281</v>
      </c>
      <c r="Z101" s="210">
        <v>975</v>
      </c>
      <c r="AA101" s="210">
        <v>5167.16</v>
      </c>
      <c r="AB101" s="210"/>
      <c r="AC101" s="210">
        <v>0</v>
      </c>
      <c r="AD101" s="237">
        <f>Forutsetninger!$B$13</f>
        <v>266.55</v>
      </c>
      <c r="AE101" s="217">
        <f>N101*Forutsetninger!$C$25</f>
        <v>156977.66854632783</v>
      </c>
      <c r="AF101" s="217">
        <f t="shared" si="36"/>
        <v>25884.6705</v>
      </c>
      <c r="AG101" s="217">
        <f>S101*Forutsetninger!$C$19</f>
        <v>0</v>
      </c>
      <c r="AH101" s="217">
        <f>AE101+O101+AF101+R101*Forutsetninger!$C$19-AG101</f>
        <v>264854.46066794946</v>
      </c>
      <c r="AI101" s="217">
        <f>AH101+P101*Forutsetninger!$B$6</f>
        <v>322154.20042394946</v>
      </c>
      <c r="AJ101" s="217">
        <f>T101*Forutsetninger!$C$25</f>
        <v>45198.772967268058</v>
      </c>
      <c r="AK101" s="217">
        <f t="shared" si="37"/>
        <v>16926.9912</v>
      </c>
      <c r="AL101" s="217">
        <f>AJ101+U101+AK101+X101*Forutsetninger!$C$19</f>
        <v>94341.804707808609</v>
      </c>
      <c r="AM101" s="216">
        <f>(T101-E101)*Forutsetninger!$C$25+X101*Forutsetninger!$C$19+U101+V101*Forutsetninger!$B$6</f>
        <v>116408.72575459459</v>
      </c>
      <c r="AN101" s="216">
        <f>Y101*Forutsetninger!$C$25+IRData!Z101+IRData!AA101*Forutsetninger!$B$6+IRData!AC101*Forutsetninger!$C$19</f>
        <v>1276.1122223612872</v>
      </c>
    </row>
    <row r="102" spans="1:40" s="67" customFormat="1" ht="12.75" x14ac:dyDescent="0.2">
      <c r="A102">
        <v>4642016</v>
      </c>
      <c r="B102" t="s">
        <v>262</v>
      </c>
      <c r="C102" t="s">
        <v>289</v>
      </c>
      <c r="D102" s="47">
        <f t="shared" si="27"/>
        <v>57073.093032836914</v>
      </c>
      <c r="E102" s="193">
        <v>0</v>
      </c>
      <c r="F102" s="47">
        <f t="shared" si="30"/>
        <v>57073.093032836914</v>
      </c>
      <c r="G102" s="47">
        <f t="shared" si="28"/>
        <v>18334</v>
      </c>
      <c r="H102" s="47">
        <f t="shared" si="31"/>
        <v>233949</v>
      </c>
      <c r="I102" s="47">
        <f t="shared" si="29"/>
        <v>236288.49</v>
      </c>
      <c r="J102" s="46">
        <f t="shared" si="32"/>
        <v>14963</v>
      </c>
      <c r="K102" s="46">
        <f t="shared" si="33"/>
        <v>8900</v>
      </c>
      <c r="L102" s="46">
        <f t="shared" si="34"/>
        <v>0</v>
      </c>
      <c r="M102" s="47">
        <f t="shared" si="35"/>
        <v>3067</v>
      </c>
      <c r="N102" s="210">
        <v>52541.044921875</v>
      </c>
      <c r="O102" s="193">
        <v>15692</v>
      </c>
      <c r="P102" s="210">
        <v>173994.72</v>
      </c>
      <c r="Q102" s="210">
        <v>14963</v>
      </c>
      <c r="R102" s="210">
        <v>2594</v>
      </c>
      <c r="S102" s="210">
        <v>0</v>
      </c>
      <c r="T102" s="210">
        <v>4532.0481109619141</v>
      </c>
      <c r="U102" s="193">
        <v>2642</v>
      </c>
      <c r="V102" s="210">
        <v>62293.770000000004</v>
      </c>
      <c r="W102" s="210">
        <v>8900</v>
      </c>
      <c r="X102" s="210">
        <v>473</v>
      </c>
      <c r="Y102" s="210">
        <v>0</v>
      </c>
      <c r="Z102" s="210">
        <v>0</v>
      </c>
      <c r="AA102" s="210">
        <v>0</v>
      </c>
      <c r="AB102" s="210"/>
      <c r="AC102" s="210">
        <v>0</v>
      </c>
      <c r="AD102" s="237">
        <f>Forutsetninger!$B$13</f>
        <v>266.55</v>
      </c>
      <c r="AE102" s="217">
        <f>N102*Forutsetninger!$C$25</f>
        <v>55403.203011004378</v>
      </c>
      <c r="AF102" s="217">
        <f t="shared" si="36"/>
        <v>3988.3876500000006</v>
      </c>
      <c r="AG102" s="217">
        <f>S102*Forutsetninger!$C$19</f>
        <v>0</v>
      </c>
      <c r="AH102" s="217">
        <f>AE102+O102+AF102+R102*Forutsetninger!$C$19-AG102</f>
        <v>77782.752823166535</v>
      </c>
      <c r="AI102" s="217">
        <f>AH102+P102*Forutsetninger!$B$6</f>
        <v>88013.642359166537</v>
      </c>
      <c r="AJ102" s="217">
        <f>T102*Forutsetninger!$C$25</f>
        <v>4778.9301092244314</v>
      </c>
      <c r="AK102" s="217">
        <f t="shared" si="37"/>
        <v>2372.2950000000001</v>
      </c>
      <c r="AL102" s="217">
        <f>AJ102+U102+AK102+X102*Forutsetninger!$C$19</f>
        <v>10285.400784900106</v>
      </c>
      <c r="AM102" s="216">
        <f>(T102-E102)*Forutsetninger!$C$25+X102*Forutsetninger!$C$19+U102+V102*Forutsetninger!$B$6</f>
        <v>11575.979460900107</v>
      </c>
      <c r="AN102" s="216">
        <f>Y102*Forutsetninger!$C$25+IRData!Z102+IRData!AA102*Forutsetninger!$B$6+IRData!AC102*Forutsetninger!$C$19</f>
        <v>0</v>
      </c>
    </row>
    <row r="103" spans="1:40" s="67" customFormat="1" ht="12.75" x14ac:dyDescent="0.2">
      <c r="A103">
        <v>4842016</v>
      </c>
      <c r="B103" t="s">
        <v>182</v>
      </c>
      <c r="C103" t="s">
        <v>289</v>
      </c>
      <c r="D103" s="47">
        <f t="shared" si="27"/>
        <v>297.64083862304687</v>
      </c>
      <c r="E103" s="193">
        <v>0</v>
      </c>
      <c r="F103" s="47">
        <f t="shared" si="30"/>
        <v>297.64083862304687</v>
      </c>
      <c r="G103" s="47">
        <f t="shared" si="28"/>
        <v>2875</v>
      </c>
      <c r="H103" s="47">
        <f t="shared" si="31"/>
        <v>50746</v>
      </c>
      <c r="I103" s="47">
        <f t="shared" si="29"/>
        <v>51253.46</v>
      </c>
      <c r="J103" s="46">
        <f t="shared" si="32"/>
        <v>0</v>
      </c>
      <c r="K103" s="46">
        <f t="shared" si="33"/>
        <v>8293</v>
      </c>
      <c r="L103" s="46">
        <f t="shared" si="34"/>
        <v>0</v>
      </c>
      <c r="M103" s="47">
        <f t="shared" si="35"/>
        <v>0</v>
      </c>
      <c r="N103" s="210">
        <v>0</v>
      </c>
      <c r="O103" s="193">
        <v>0</v>
      </c>
      <c r="P103" s="210">
        <v>0</v>
      </c>
      <c r="Q103" s="210">
        <v>0</v>
      </c>
      <c r="R103" s="210">
        <v>0</v>
      </c>
      <c r="S103" s="210">
        <v>0</v>
      </c>
      <c r="T103" s="210">
        <v>297.64083862304687</v>
      </c>
      <c r="U103" s="193">
        <v>2875</v>
      </c>
      <c r="V103" s="210">
        <v>51253.46</v>
      </c>
      <c r="W103" s="210">
        <v>8293</v>
      </c>
      <c r="X103" s="210">
        <v>0</v>
      </c>
      <c r="Y103" s="210">
        <v>0</v>
      </c>
      <c r="Z103" s="210">
        <v>0</v>
      </c>
      <c r="AA103" s="210">
        <v>0</v>
      </c>
      <c r="AB103" s="210"/>
      <c r="AC103" s="210">
        <v>0</v>
      </c>
      <c r="AD103" s="237">
        <f>Forutsetninger!$B$13</f>
        <v>266.55</v>
      </c>
      <c r="AE103" s="217">
        <f>N103*Forutsetninger!$C$25</f>
        <v>0</v>
      </c>
      <c r="AF103" s="217">
        <f t="shared" si="36"/>
        <v>0</v>
      </c>
      <c r="AG103" s="217">
        <f>S103*Forutsetninger!$C$19</f>
        <v>0</v>
      </c>
      <c r="AH103" s="217">
        <f>AE103+O103+AF103+R103*Forutsetninger!$C$19-AG103</f>
        <v>0</v>
      </c>
      <c r="AI103" s="217">
        <f>AH103+P103*Forutsetninger!$B$6</f>
        <v>0</v>
      </c>
      <c r="AJ103" s="217">
        <f>T103*Forutsetninger!$C$25</f>
        <v>313.85473644687045</v>
      </c>
      <c r="AK103" s="217">
        <f t="shared" si="37"/>
        <v>2210.4991500000001</v>
      </c>
      <c r="AL103" s="217">
        <f>AJ103+U103+AK103+X103*Forutsetninger!$C$19</f>
        <v>5399.3538864468701</v>
      </c>
      <c r="AM103" s="216">
        <f>(T103-E103)*Forutsetninger!$C$25+X103*Forutsetninger!$C$19+U103+V103*Forutsetninger!$B$6</f>
        <v>6202.5581844468707</v>
      </c>
      <c r="AN103" s="216">
        <f>Y103*Forutsetninger!$C$25+IRData!Z103+IRData!AA103*Forutsetninger!$B$6+IRData!AC103*Forutsetninger!$C$19</f>
        <v>0</v>
      </c>
    </row>
    <row r="104" spans="1:40" s="67" customFormat="1" ht="12.75" x14ac:dyDescent="0.2">
      <c r="A104">
        <v>5032016</v>
      </c>
      <c r="B104" t="s">
        <v>292</v>
      </c>
      <c r="C104" t="s">
        <v>289</v>
      </c>
      <c r="D104" s="47">
        <f t="shared" si="27"/>
        <v>208755.2373046875</v>
      </c>
      <c r="E104" s="193">
        <v>1492</v>
      </c>
      <c r="F104" s="47">
        <f t="shared" si="30"/>
        <v>207263.2373046875</v>
      </c>
      <c r="G104" s="47">
        <f t="shared" si="28"/>
        <v>99983</v>
      </c>
      <c r="H104" s="47">
        <f t="shared" si="31"/>
        <v>1666714</v>
      </c>
      <c r="I104" s="47">
        <f t="shared" si="29"/>
        <v>1683381.1400000001</v>
      </c>
      <c r="J104" s="46">
        <f t="shared" si="32"/>
        <v>89966</v>
      </c>
      <c r="K104" s="46">
        <f t="shared" si="33"/>
        <v>49559</v>
      </c>
      <c r="L104" s="46">
        <f t="shared" si="34"/>
        <v>0</v>
      </c>
      <c r="M104" s="47">
        <f t="shared" si="35"/>
        <v>13495</v>
      </c>
      <c r="N104" s="210">
        <v>139957.322265625</v>
      </c>
      <c r="O104" s="193">
        <v>55017</v>
      </c>
      <c r="P104" s="210">
        <v>1051113.06</v>
      </c>
      <c r="Q104" s="210">
        <v>89966</v>
      </c>
      <c r="R104" s="210">
        <v>10345</v>
      </c>
      <c r="S104" s="210">
        <v>0</v>
      </c>
      <c r="T104" s="210">
        <v>56123.5029296875</v>
      </c>
      <c r="U104" s="193">
        <v>30530</v>
      </c>
      <c r="V104" s="210">
        <v>511946.78</v>
      </c>
      <c r="W104" s="210">
        <v>49559</v>
      </c>
      <c r="X104" s="210">
        <v>3150</v>
      </c>
      <c r="Y104" s="210">
        <v>12674.412109375</v>
      </c>
      <c r="Z104" s="210">
        <v>14436</v>
      </c>
      <c r="AA104" s="210">
        <v>120321.3</v>
      </c>
      <c r="AB104" s="210"/>
      <c r="AC104" s="210">
        <v>0</v>
      </c>
      <c r="AD104" s="237">
        <f>Forutsetninger!$B$13</f>
        <v>266.55</v>
      </c>
      <c r="AE104" s="217">
        <f>N104*Forutsetninger!$C$25</f>
        <v>147581.45655246839</v>
      </c>
      <c r="AF104" s="217">
        <f t="shared" si="36"/>
        <v>23980.437300000001</v>
      </c>
      <c r="AG104" s="217">
        <f>S104*Forutsetninger!$C$19</f>
        <v>0</v>
      </c>
      <c r="AH104" s="217">
        <f>AE104+O104+AF104+R104*Forutsetninger!$C$19-AG104</f>
        <v>237343.28574436027</v>
      </c>
      <c r="AI104" s="217">
        <f>AH104+P104*Forutsetninger!$B$6</f>
        <v>299148.73367236025</v>
      </c>
      <c r="AJ104" s="217">
        <f>T104*Forutsetninger!$C$25</f>
        <v>59180.814373328067</v>
      </c>
      <c r="AK104" s="217">
        <f t="shared" si="37"/>
        <v>13209.95145</v>
      </c>
      <c r="AL104" s="217">
        <f>AJ104+U104+AK104+X104*Forutsetninger!$C$19</f>
        <v>106198.46852603076</v>
      </c>
      <c r="AM104" s="216">
        <f>(T104-E104)*Forutsetninger!$C$25+X104*Forutsetninger!$C$19+U104+V104*Forutsetninger!$B$6</f>
        <v>121517.71147543931</v>
      </c>
      <c r="AN104" s="216">
        <f>Y104*Forutsetninger!$C$25+IRData!Z104+IRData!AA104*Forutsetninger!$B$6+IRData!AC104*Forutsetninger!$C$19</f>
        <v>34875.739450274807</v>
      </c>
    </row>
    <row r="105" spans="1:40" s="67" customFormat="1" ht="12.75" x14ac:dyDescent="0.2">
      <c r="A105">
        <v>5112016</v>
      </c>
      <c r="B105" t="s">
        <v>263</v>
      </c>
      <c r="C105" t="s">
        <v>289</v>
      </c>
      <c r="D105" s="47">
        <f t="shared" si="27"/>
        <v>326324.9284286499</v>
      </c>
      <c r="E105" s="193">
        <v>864</v>
      </c>
      <c r="F105" s="47">
        <f t="shared" si="30"/>
        <v>325460.9284286499</v>
      </c>
      <c r="G105" s="47">
        <f t="shared" si="28"/>
        <v>188071</v>
      </c>
      <c r="H105" s="47">
        <f t="shared" si="31"/>
        <v>3052654</v>
      </c>
      <c r="I105" s="47">
        <f t="shared" si="29"/>
        <v>3083180.54</v>
      </c>
      <c r="J105" s="46">
        <f t="shared" si="32"/>
        <v>171972</v>
      </c>
      <c r="K105" s="46">
        <f t="shared" si="33"/>
        <v>77908</v>
      </c>
      <c r="L105" s="46">
        <f t="shared" si="34"/>
        <v>0</v>
      </c>
      <c r="M105" s="47">
        <f t="shared" si="35"/>
        <v>16288</v>
      </c>
      <c r="N105" s="210">
        <v>226984.44049072266</v>
      </c>
      <c r="O105" s="193">
        <v>137080</v>
      </c>
      <c r="P105" s="210">
        <v>2391132.58</v>
      </c>
      <c r="Q105" s="210">
        <v>171972</v>
      </c>
      <c r="R105" s="210">
        <v>14453</v>
      </c>
      <c r="S105" s="210">
        <v>19491.029296875</v>
      </c>
      <c r="T105" s="210">
        <v>99352.792236328125</v>
      </c>
      <c r="U105" s="193">
        <v>49739</v>
      </c>
      <c r="V105" s="210">
        <v>676606.07</v>
      </c>
      <c r="W105" s="210">
        <v>77908</v>
      </c>
      <c r="X105" s="210">
        <v>1835</v>
      </c>
      <c r="Y105" s="210">
        <v>-12.304298400878906</v>
      </c>
      <c r="Z105" s="210">
        <v>1252</v>
      </c>
      <c r="AA105" s="210">
        <v>15441.89</v>
      </c>
      <c r="AB105" s="210"/>
      <c r="AC105" s="210">
        <v>0</v>
      </c>
      <c r="AD105" s="237">
        <f>Forutsetninger!$B$13</f>
        <v>266.55</v>
      </c>
      <c r="AE105" s="217">
        <f>N105*Forutsetninger!$C$25</f>
        <v>239349.35164585931</v>
      </c>
      <c r="AF105" s="217">
        <f t="shared" si="36"/>
        <v>45839.136599999998</v>
      </c>
      <c r="AG105" s="217">
        <f>S105*Forutsetninger!$C$19</f>
        <v>20281.206160261823</v>
      </c>
      <c r="AH105" s="217">
        <f>AE105+O105+AF105+R105*Forutsetninger!$C$19-AG105</f>
        <v>417026.21451802988</v>
      </c>
      <c r="AI105" s="217">
        <f>AH105+P105*Forutsetninger!$B$6</f>
        <v>557624.81022202992</v>
      </c>
      <c r="AJ105" s="217">
        <f>T105*Forutsetninger!$C$25</f>
        <v>104765.00659939658</v>
      </c>
      <c r="AK105" s="217">
        <f t="shared" si="37"/>
        <v>20766.377400000001</v>
      </c>
      <c r="AL105" s="217">
        <f>AJ105+U105+AK105+X105*Forutsetninger!$C$19</f>
        <v>177179.77589128847</v>
      </c>
      <c r="AM105" s="216">
        <f>(T105-E105)*Forutsetninger!$C$25+X105*Forutsetninger!$C$19+U105+V105*Forutsetninger!$B$6</f>
        <v>195286.76925942858</v>
      </c>
      <c r="AN105" s="216">
        <f>Y105*Forutsetninger!$C$25+IRData!Z105+IRData!AA105*Forutsetninger!$B$6+IRData!AC105*Forutsetninger!$C$19</f>
        <v>2147.0085605344816</v>
      </c>
    </row>
    <row r="106" spans="1:40" s="67" customFormat="1" ht="12.75" x14ac:dyDescent="0.2">
      <c r="A106">
        <v>5122016</v>
      </c>
      <c r="B106" t="s">
        <v>183</v>
      </c>
      <c r="C106" t="s">
        <v>289</v>
      </c>
      <c r="D106" s="47">
        <f t="shared" si="27"/>
        <v>1611</v>
      </c>
      <c r="E106" s="193">
        <v>0</v>
      </c>
      <c r="F106" s="47">
        <f t="shared" si="30"/>
        <v>1611</v>
      </c>
      <c r="G106" s="47">
        <f t="shared" si="28"/>
        <v>1084</v>
      </c>
      <c r="H106" s="47">
        <f t="shared" si="31"/>
        <v>11229</v>
      </c>
      <c r="I106" s="47">
        <f t="shared" si="29"/>
        <v>11341.29</v>
      </c>
      <c r="J106" s="46">
        <f t="shared" si="32"/>
        <v>0</v>
      </c>
      <c r="K106" s="46">
        <f t="shared" si="33"/>
        <v>0</v>
      </c>
      <c r="L106" s="46">
        <f t="shared" si="34"/>
        <v>0</v>
      </c>
      <c r="M106" s="47">
        <f t="shared" si="35"/>
        <v>0</v>
      </c>
      <c r="N106" s="210">
        <v>661</v>
      </c>
      <c r="O106" s="193">
        <v>569</v>
      </c>
      <c r="P106" s="210">
        <v>8694.08</v>
      </c>
      <c r="Q106" s="210">
        <v>0</v>
      </c>
      <c r="R106" s="210">
        <v>0</v>
      </c>
      <c r="S106" s="210">
        <v>0</v>
      </c>
      <c r="T106" s="210">
        <v>950</v>
      </c>
      <c r="U106" s="193">
        <v>515</v>
      </c>
      <c r="V106" s="210">
        <v>2647.21</v>
      </c>
      <c r="W106" s="210">
        <v>0</v>
      </c>
      <c r="X106" s="210">
        <v>0</v>
      </c>
      <c r="Y106" s="210">
        <v>0</v>
      </c>
      <c r="Z106" s="210">
        <v>0</v>
      </c>
      <c r="AA106" s="210">
        <v>0</v>
      </c>
      <c r="AB106" s="210"/>
      <c r="AC106" s="210">
        <v>0</v>
      </c>
      <c r="AD106" s="237">
        <f>Forutsetninger!$B$13</f>
        <v>266.55</v>
      </c>
      <c r="AE106" s="217">
        <f>N106*Forutsetninger!$C$25</f>
        <v>697.00778210116732</v>
      </c>
      <c r="AF106" s="217">
        <f t="shared" si="36"/>
        <v>0</v>
      </c>
      <c r="AG106" s="217">
        <f>S106*Forutsetninger!$C$19</f>
        <v>0</v>
      </c>
      <c r="AH106" s="217">
        <f>AE106+O106+AF106+R106*Forutsetninger!$C$19-AG106</f>
        <v>1266.0077821011673</v>
      </c>
      <c r="AI106" s="217">
        <f>AH106+P106*Forutsetninger!$B$6</f>
        <v>1777.2196861011673</v>
      </c>
      <c r="AJ106" s="217">
        <f>T106*Forutsetninger!$C$25</f>
        <v>1001.7509727626459</v>
      </c>
      <c r="AK106" s="217">
        <f t="shared" si="37"/>
        <v>0</v>
      </c>
      <c r="AL106" s="217">
        <f>AJ106+U106+AK106+X106*Forutsetninger!$C$19</f>
        <v>1516.7509727626459</v>
      </c>
      <c r="AM106" s="216">
        <f>(T106-E106)*Forutsetninger!$C$25+X106*Forutsetninger!$C$19+U106+V106*Forutsetninger!$B$6</f>
        <v>1672.406920762646</v>
      </c>
      <c r="AN106" s="216">
        <f>Y106*Forutsetninger!$C$25+IRData!Z106+IRData!AA106*Forutsetninger!$B$6+IRData!AC106*Forutsetninger!$C$19</f>
        <v>0</v>
      </c>
    </row>
    <row r="107" spans="1:40" s="67" customFormat="1" ht="12.75" x14ac:dyDescent="0.2">
      <c r="A107">
        <v>5422016</v>
      </c>
      <c r="B107" t="s">
        <v>264</v>
      </c>
      <c r="C107" t="s">
        <v>289</v>
      </c>
      <c r="D107" s="47">
        <f t="shared" si="27"/>
        <v>45049.707319259644</v>
      </c>
      <c r="E107" s="193">
        <v>0</v>
      </c>
      <c r="F107" s="47">
        <f t="shared" si="30"/>
        <v>45049.707319259644</v>
      </c>
      <c r="G107" s="47">
        <f t="shared" si="28"/>
        <v>14393</v>
      </c>
      <c r="H107" s="47">
        <f t="shared" si="31"/>
        <v>231332</v>
      </c>
      <c r="I107" s="47">
        <f t="shared" si="29"/>
        <v>233645.32</v>
      </c>
      <c r="J107" s="46">
        <f t="shared" si="32"/>
        <v>22475</v>
      </c>
      <c r="K107" s="46">
        <f t="shared" si="33"/>
        <v>0</v>
      </c>
      <c r="L107" s="46">
        <f t="shared" si="34"/>
        <v>0</v>
      </c>
      <c r="M107" s="47">
        <f t="shared" si="35"/>
        <v>3202</v>
      </c>
      <c r="N107" s="210">
        <v>44749.21435546875</v>
      </c>
      <c r="O107" s="193">
        <v>14291</v>
      </c>
      <c r="P107" s="210">
        <v>233032.25</v>
      </c>
      <c r="Q107" s="210">
        <v>22475</v>
      </c>
      <c r="R107" s="210">
        <v>3202</v>
      </c>
      <c r="S107" s="210">
        <v>921.30999755859375</v>
      </c>
      <c r="T107" s="210">
        <v>300.49296379089355</v>
      </c>
      <c r="U107" s="193">
        <v>102</v>
      </c>
      <c r="V107" s="210">
        <v>613.07000000000005</v>
      </c>
      <c r="W107" s="210">
        <v>0</v>
      </c>
      <c r="X107" s="210">
        <v>0</v>
      </c>
      <c r="Y107" s="210">
        <v>0</v>
      </c>
      <c r="Z107" s="210">
        <v>0</v>
      </c>
      <c r="AA107" s="210">
        <v>0</v>
      </c>
      <c r="AB107" s="210"/>
      <c r="AC107" s="210">
        <v>0</v>
      </c>
      <c r="AD107" s="237">
        <f>Forutsetninger!$B$13</f>
        <v>266.55</v>
      </c>
      <c r="AE107" s="217">
        <f>N107*Forutsetninger!$C$25</f>
        <v>47186.914748373667</v>
      </c>
      <c r="AF107" s="217">
        <f t="shared" si="36"/>
        <v>5990.7112500000003</v>
      </c>
      <c r="AG107" s="217">
        <f>S107*Forutsetninger!$C$19</f>
        <v>958.66040286502323</v>
      </c>
      <c r="AH107" s="217">
        <f>AE107+O107+AF107+R107*Forutsetninger!$C$19-AG107</f>
        <v>69841.776406319463</v>
      </c>
      <c r="AI107" s="217">
        <f>AH107+P107*Forutsetninger!$B$6</f>
        <v>83544.072706319464</v>
      </c>
      <c r="AJ107" s="217">
        <f>T107*Forutsetninger!$C$25</f>
        <v>316.86223030090332</v>
      </c>
      <c r="AK107" s="217">
        <f t="shared" si="37"/>
        <v>0</v>
      </c>
      <c r="AL107" s="217">
        <f>AJ107+U107+AK107+X107*Forutsetninger!$C$19</f>
        <v>418.86223030090332</v>
      </c>
      <c r="AM107" s="216">
        <f>(T107-E107)*Forutsetninger!$C$25+X107*Forutsetninger!$C$19+U107+V107*Forutsetninger!$B$6</f>
        <v>454.91074630090333</v>
      </c>
      <c r="AN107" s="216">
        <f>Y107*Forutsetninger!$C$25+IRData!Z107+IRData!AA107*Forutsetninger!$B$6+IRData!AC107*Forutsetninger!$C$19</f>
        <v>0</v>
      </c>
    </row>
    <row r="108" spans="1:40" s="67" customFormat="1" ht="12.75" x14ac:dyDescent="0.2">
      <c r="A108">
        <v>5662016</v>
      </c>
      <c r="B108" t="s">
        <v>265</v>
      </c>
      <c r="C108" t="s">
        <v>289</v>
      </c>
      <c r="D108" s="47">
        <f t="shared" si="27"/>
        <v>500882.28234863281</v>
      </c>
      <c r="E108" s="193">
        <v>1532</v>
      </c>
      <c r="F108" s="47">
        <f t="shared" si="30"/>
        <v>499350.28234863281</v>
      </c>
      <c r="G108" s="47">
        <f t="shared" si="28"/>
        <v>256199</v>
      </c>
      <c r="H108" s="47">
        <f t="shared" si="31"/>
        <v>5246905</v>
      </c>
      <c r="I108" s="47">
        <f t="shared" si="29"/>
        <v>5299374.0500000007</v>
      </c>
      <c r="J108" s="46">
        <f t="shared" si="32"/>
        <v>246869</v>
      </c>
      <c r="K108" s="46">
        <f t="shared" si="33"/>
        <v>126834</v>
      </c>
      <c r="L108" s="46">
        <f t="shared" si="34"/>
        <v>0</v>
      </c>
      <c r="M108" s="47">
        <f t="shared" si="35"/>
        <v>55291</v>
      </c>
      <c r="N108" s="210">
        <v>401161.52734375</v>
      </c>
      <c r="O108" s="193">
        <v>186743</v>
      </c>
      <c r="P108" s="210">
        <v>2794818.47</v>
      </c>
      <c r="Q108" s="210">
        <v>246869</v>
      </c>
      <c r="R108" s="210">
        <v>50174</v>
      </c>
      <c r="S108" s="210">
        <v>28593.73046875</v>
      </c>
      <c r="T108" s="210">
        <v>100744.16162109375</v>
      </c>
      <c r="U108" s="193">
        <v>69456</v>
      </c>
      <c r="V108" s="210">
        <v>2504555.58</v>
      </c>
      <c r="W108" s="210">
        <v>126834</v>
      </c>
      <c r="X108" s="210">
        <v>5117</v>
      </c>
      <c r="Y108" s="210">
        <v>-1023.4066162109375</v>
      </c>
      <c r="Z108" s="210">
        <v>0</v>
      </c>
      <c r="AA108" s="210">
        <v>0</v>
      </c>
      <c r="AB108" s="210"/>
      <c r="AC108" s="210">
        <v>0</v>
      </c>
      <c r="AD108" s="237">
        <f>Forutsetninger!$B$13</f>
        <v>266.55</v>
      </c>
      <c r="AE108" s="217">
        <f>N108*Forutsetninger!$C$25</f>
        <v>423014.68447531614</v>
      </c>
      <c r="AF108" s="217">
        <f t="shared" si="36"/>
        <v>65802.931949999998</v>
      </c>
      <c r="AG108" s="217">
        <f>S108*Forutsetninger!$C$19</f>
        <v>29752.93575802365</v>
      </c>
      <c r="AH108" s="217">
        <f>AE108+O108+AF108+R108*Forutsetninger!$C$19-AG108</f>
        <v>698015.76174837362</v>
      </c>
      <c r="AI108" s="217">
        <f>AH108+P108*Forutsetninger!$B$6</f>
        <v>862351.08778437367</v>
      </c>
      <c r="AJ108" s="217">
        <f>T108*Forutsetninger!$C$25</f>
        <v>106232.17042535567</v>
      </c>
      <c r="AK108" s="217">
        <f t="shared" si="37"/>
        <v>33807.602700000003</v>
      </c>
      <c r="AL108" s="217">
        <f>AJ108+U108+AK108+X108*Forutsetninger!$C$19</f>
        <v>214820.2190713016</v>
      </c>
      <c r="AM108" s="216">
        <f>(T108-E108)*Forutsetninger!$C$25+X108*Forutsetninger!$C$19+U108+V108*Forutsetninger!$B$6</f>
        <v>326665.02922238334</v>
      </c>
      <c r="AN108" s="216">
        <f>Y108*Forutsetninger!$C$25+IRData!Z108+IRData!AA108*Forutsetninger!$B$6+IRData!AC108*Forutsetninger!$C$19</f>
        <v>-1079.1563929695101</v>
      </c>
    </row>
    <row r="109" spans="1:40" s="67" customFormat="1" ht="12.75" x14ac:dyDescent="0.2">
      <c r="A109">
        <v>5742016</v>
      </c>
      <c r="B109" t="s">
        <v>266</v>
      </c>
      <c r="C109" t="s">
        <v>289</v>
      </c>
      <c r="D109" s="47">
        <f t="shared" si="27"/>
        <v>358175.14538574219</v>
      </c>
      <c r="E109" s="193">
        <v>1872</v>
      </c>
      <c r="F109" s="47">
        <f t="shared" si="30"/>
        <v>356303.14538574219</v>
      </c>
      <c r="G109" s="47">
        <f t="shared" si="28"/>
        <v>183751</v>
      </c>
      <c r="H109" s="47">
        <f t="shared" si="31"/>
        <v>4059921</v>
      </c>
      <c r="I109" s="47">
        <f t="shared" si="29"/>
        <v>4100520.21</v>
      </c>
      <c r="J109" s="46">
        <f t="shared" si="32"/>
        <v>180863</v>
      </c>
      <c r="K109" s="46">
        <f t="shared" si="33"/>
        <v>221041</v>
      </c>
      <c r="L109" s="46">
        <f t="shared" si="34"/>
        <v>0</v>
      </c>
      <c r="M109" s="47">
        <f t="shared" si="35"/>
        <v>49681</v>
      </c>
      <c r="N109" s="210">
        <v>288073.01953125</v>
      </c>
      <c r="O109" s="193">
        <v>146784</v>
      </c>
      <c r="P109" s="210">
        <v>3318441.86</v>
      </c>
      <c r="Q109" s="210">
        <v>180863</v>
      </c>
      <c r="R109" s="210">
        <v>37717</v>
      </c>
      <c r="S109" s="210">
        <v>0</v>
      </c>
      <c r="T109" s="210">
        <v>68516.125854492188</v>
      </c>
      <c r="U109" s="193">
        <v>36635</v>
      </c>
      <c r="V109" s="210">
        <v>779081.68</v>
      </c>
      <c r="W109" s="210">
        <v>221041</v>
      </c>
      <c r="X109" s="210">
        <v>11964</v>
      </c>
      <c r="Y109" s="210">
        <v>1586</v>
      </c>
      <c r="Z109" s="210">
        <v>332</v>
      </c>
      <c r="AA109" s="210">
        <v>2996.67</v>
      </c>
      <c r="AB109" s="210"/>
      <c r="AC109" s="210">
        <v>0</v>
      </c>
      <c r="AD109" s="237">
        <f>Forutsetninger!$B$13</f>
        <v>266.55</v>
      </c>
      <c r="AE109" s="217">
        <f>N109*Forutsetninger!$C$25</f>
        <v>303765.71320221305</v>
      </c>
      <c r="AF109" s="217">
        <f t="shared" si="36"/>
        <v>48209.032650000001</v>
      </c>
      <c r="AG109" s="217">
        <f>S109*Forutsetninger!$C$19</f>
        <v>0</v>
      </c>
      <c r="AH109" s="217">
        <f>AE109+O109+AF109+R109*Forutsetninger!$C$19-AG109</f>
        <v>538004.81341978058</v>
      </c>
      <c r="AI109" s="217">
        <f>AH109+P109*Forutsetninger!$B$6</f>
        <v>733129.19478778052</v>
      </c>
      <c r="AJ109" s="217">
        <f>T109*Forutsetninger!$C$25</f>
        <v>72248.521815437285</v>
      </c>
      <c r="AK109" s="217">
        <f t="shared" si="37"/>
        <v>58918.478550000007</v>
      </c>
      <c r="AL109" s="217">
        <f>AJ109+U109+AK109+X109*Forutsetninger!$C$19</f>
        <v>180251.02739246434</v>
      </c>
      <c r="AM109" s="216">
        <f>(T109-E109)*Forutsetninger!$C$25+X109*Forutsetninger!$C$19+U109+V109*Forutsetninger!$B$6</f>
        <v>165168.57497276782</v>
      </c>
      <c r="AN109" s="216">
        <f>Y109*Forutsetninger!$C$25+IRData!Z109+IRData!AA109*Forutsetninger!$B$6+IRData!AC109*Forutsetninger!$C$19</f>
        <v>2180.6010831595331</v>
      </c>
    </row>
    <row r="110" spans="1:40" s="67" customFormat="1" ht="12.75" x14ac:dyDescent="0.2">
      <c r="A110">
        <v>5782016</v>
      </c>
      <c r="B110" t="s">
        <v>267</v>
      </c>
      <c r="C110" t="s">
        <v>289</v>
      </c>
      <c r="D110" s="47">
        <f t="shared" si="27"/>
        <v>14272.119873046875</v>
      </c>
      <c r="E110" s="193">
        <v>0</v>
      </c>
      <c r="F110" s="47">
        <f t="shared" si="30"/>
        <v>14272.119873046875</v>
      </c>
      <c r="G110" s="47">
        <f t="shared" si="28"/>
        <v>4746</v>
      </c>
      <c r="H110" s="47">
        <f t="shared" si="31"/>
        <v>74338</v>
      </c>
      <c r="I110" s="47">
        <f t="shared" si="29"/>
        <v>75081.38</v>
      </c>
      <c r="J110" s="46">
        <f t="shared" si="32"/>
        <v>3212</v>
      </c>
      <c r="K110" s="46">
        <f t="shared" si="33"/>
        <v>0</v>
      </c>
      <c r="L110" s="46">
        <f t="shared" si="34"/>
        <v>0</v>
      </c>
      <c r="M110" s="47">
        <f t="shared" si="35"/>
        <v>686</v>
      </c>
      <c r="N110" s="210">
        <v>14272.119873046875</v>
      </c>
      <c r="O110" s="193">
        <v>4746</v>
      </c>
      <c r="P110" s="210">
        <v>75081.38</v>
      </c>
      <c r="Q110" s="210">
        <v>3212</v>
      </c>
      <c r="R110" s="210">
        <v>686</v>
      </c>
      <c r="S110" s="210">
        <v>32.900001525878906</v>
      </c>
      <c r="T110" s="210">
        <v>0</v>
      </c>
      <c r="U110" s="193">
        <v>0</v>
      </c>
      <c r="V110" s="210">
        <v>0</v>
      </c>
      <c r="W110" s="210">
        <v>0</v>
      </c>
      <c r="X110" s="210">
        <v>0</v>
      </c>
      <c r="Y110" s="210">
        <v>0</v>
      </c>
      <c r="Z110" s="210">
        <v>0</v>
      </c>
      <c r="AA110" s="210">
        <v>0</v>
      </c>
      <c r="AB110" s="210"/>
      <c r="AC110" s="210">
        <v>0</v>
      </c>
      <c r="AD110" s="237">
        <f>Forutsetninger!$B$13</f>
        <v>266.55</v>
      </c>
      <c r="AE110" s="217">
        <f>N110*Forutsetninger!$C$25</f>
        <v>15049.589438115578</v>
      </c>
      <c r="AF110" s="217">
        <f t="shared" si="36"/>
        <v>856.15860000000009</v>
      </c>
      <c r="AG110" s="217">
        <f>S110*Forutsetninger!$C$19</f>
        <v>34.23378537152265</v>
      </c>
      <c r="AH110" s="217">
        <f>AE110+O110+AF110+R110*Forutsetninger!$C$19-AG110</f>
        <v>21331.325063554865</v>
      </c>
      <c r="AI110" s="217">
        <f>AH110+P110*Forutsetninger!$B$6</f>
        <v>25746.110207554866</v>
      </c>
      <c r="AJ110" s="217">
        <f>T110*Forutsetninger!$C$25</f>
        <v>0</v>
      </c>
      <c r="AK110" s="217">
        <f t="shared" si="37"/>
        <v>0</v>
      </c>
      <c r="AL110" s="217">
        <f>AJ110+U110+AK110+X110*Forutsetninger!$C$19</f>
        <v>0</v>
      </c>
      <c r="AM110" s="216">
        <f>(T110-E110)*Forutsetninger!$C$25+X110*Forutsetninger!$C$19+U110+V110*Forutsetninger!$B$6</f>
        <v>0</v>
      </c>
      <c r="AN110" s="216">
        <f>Y110*Forutsetninger!$C$25+IRData!Z110+IRData!AA110*Forutsetninger!$B$6+IRData!AC110*Forutsetninger!$C$19</f>
        <v>0</v>
      </c>
    </row>
    <row r="111" spans="1:40" s="67" customFormat="1" ht="12.75" x14ac:dyDescent="0.2">
      <c r="A111">
        <v>5912016</v>
      </c>
      <c r="B111" t="s">
        <v>293</v>
      </c>
      <c r="C111" t="s">
        <v>289</v>
      </c>
      <c r="D111" s="47">
        <f t="shared" si="27"/>
        <v>32895.61060333252</v>
      </c>
      <c r="E111" s="193">
        <v>0</v>
      </c>
      <c r="F111" s="47">
        <f t="shared" si="30"/>
        <v>32895.61060333252</v>
      </c>
      <c r="G111" s="47">
        <f t="shared" si="28"/>
        <v>18027</v>
      </c>
      <c r="H111" s="47">
        <f t="shared" si="31"/>
        <v>272899</v>
      </c>
      <c r="I111" s="47">
        <f t="shared" si="29"/>
        <v>275627.99</v>
      </c>
      <c r="J111" s="46">
        <f t="shared" si="32"/>
        <v>18564</v>
      </c>
      <c r="K111" s="46">
        <f t="shared" si="33"/>
        <v>1379</v>
      </c>
      <c r="L111" s="46">
        <f t="shared" si="34"/>
        <v>0</v>
      </c>
      <c r="M111" s="47">
        <f t="shared" si="35"/>
        <v>1317</v>
      </c>
      <c r="N111" s="210">
        <v>30372.0009765625</v>
      </c>
      <c r="O111" s="193">
        <v>15803</v>
      </c>
      <c r="P111" s="210">
        <v>226622.79</v>
      </c>
      <c r="Q111" s="210">
        <v>18564</v>
      </c>
      <c r="R111" s="210">
        <v>1317</v>
      </c>
      <c r="S111" s="210">
        <v>0</v>
      </c>
      <c r="T111" s="210">
        <v>2523.6096267700195</v>
      </c>
      <c r="U111" s="193">
        <v>2224</v>
      </c>
      <c r="V111" s="210">
        <v>49005.2</v>
      </c>
      <c r="W111" s="210">
        <v>1379</v>
      </c>
      <c r="X111" s="210">
        <v>0</v>
      </c>
      <c r="Y111" s="210">
        <v>0</v>
      </c>
      <c r="Z111" s="210">
        <v>0</v>
      </c>
      <c r="AA111" s="210">
        <v>0</v>
      </c>
      <c r="AB111" s="210"/>
      <c r="AC111" s="210">
        <v>0</v>
      </c>
      <c r="AD111" s="237">
        <f>Forutsetninger!$B$13</f>
        <v>266.55</v>
      </c>
      <c r="AE111" s="217">
        <f>N111*Forutsetninger!$C$25</f>
        <v>32026.506866336334</v>
      </c>
      <c r="AF111" s="217">
        <f t="shared" si="36"/>
        <v>4948.2341999999999</v>
      </c>
      <c r="AG111" s="217">
        <f>S111*Forutsetninger!$C$19</f>
        <v>0</v>
      </c>
      <c r="AH111" s="217">
        <f>AE111+O111+AF111+R111*Forutsetninger!$C$19-AG111</f>
        <v>54148.132958228227</v>
      </c>
      <c r="AI111" s="217">
        <f>AH111+P111*Forutsetninger!$B$6</f>
        <v>67473.553010228221</v>
      </c>
      <c r="AJ111" s="217">
        <f>T111*Forutsetninger!$C$25</f>
        <v>2661.0825247263629</v>
      </c>
      <c r="AK111" s="217">
        <f t="shared" si="37"/>
        <v>367.57245</v>
      </c>
      <c r="AL111" s="217">
        <f>AJ111+U111+AK111+X111*Forutsetninger!$C$19</f>
        <v>5252.6549747263625</v>
      </c>
      <c r="AM111" s="216">
        <f>(T111-E111)*Forutsetninger!$C$25+X111*Forutsetninger!$C$19+U111+V111*Forutsetninger!$B$6</f>
        <v>7766.588284726362</v>
      </c>
      <c r="AN111" s="216">
        <f>Y111*Forutsetninger!$C$25+IRData!Z111+IRData!AA111*Forutsetninger!$B$6+IRData!AC111*Forutsetninger!$C$19</f>
        <v>0</v>
      </c>
    </row>
    <row r="112" spans="1:40" s="67" customFormat="1" ht="12.75" x14ac:dyDescent="0.2">
      <c r="A112">
        <v>5932016</v>
      </c>
      <c r="B112" t="s">
        <v>268</v>
      </c>
      <c r="C112" t="s">
        <v>289</v>
      </c>
      <c r="D112" s="47">
        <f t="shared" si="27"/>
        <v>13206.208312988281</v>
      </c>
      <c r="E112" s="193">
        <v>0</v>
      </c>
      <c r="F112" s="47">
        <f t="shared" si="30"/>
        <v>13206.208312988281</v>
      </c>
      <c r="G112" s="47">
        <f t="shared" si="28"/>
        <v>2567</v>
      </c>
      <c r="H112" s="47">
        <f t="shared" si="31"/>
        <v>33226</v>
      </c>
      <c r="I112" s="47">
        <f t="shared" si="29"/>
        <v>33558.26</v>
      </c>
      <c r="J112" s="46">
        <f t="shared" si="32"/>
        <v>3446</v>
      </c>
      <c r="K112" s="46">
        <f t="shared" si="33"/>
        <v>0</v>
      </c>
      <c r="L112" s="46">
        <f t="shared" si="34"/>
        <v>0</v>
      </c>
      <c r="M112" s="47">
        <f t="shared" si="35"/>
        <v>360</v>
      </c>
      <c r="N112" s="210">
        <v>13206.208312988281</v>
      </c>
      <c r="O112" s="193">
        <v>2567</v>
      </c>
      <c r="P112" s="210">
        <v>33558.26</v>
      </c>
      <c r="Q112" s="210">
        <v>3446</v>
      </c>
      <c r="R112" s="210">
        <v>360</v>
      </c>
      <c r="S112" s="210">
        <v>0</v>
      </c>
      <c r="T112" s="210">
        <v>0</v>
      </c>
      <c r="U112" s="193">
        <v>0</v>
      </c>
      <c r="V112" s="210">
        <v>0</v>
      </c>
      <c r="W112" s="210">
        <v>0</v>
      </c>
      <c r="X112" s="210">
        <v>0</v>
      </c>
      <c r="Y112" s="210">
        <v>0</v>
      </c>
      <c r="Z112" s="210">
        <v>0</v>
      </c>
      <c r="AA112" s="210">
        <v>0</v>
      </c>
      <c r="AB112" s="210"/>
      <c r="AC112" s="210">
        <v>0</v>
      </c>
      <c r="AD112" s="237">
        <f>Forutsetninger!$B$13</f>
        <v>266.55</v>
      </c>
      <c r="AE112" s="217">
        <f>N112*Forutsetninger!$C$25</f>
        <v>13925.612656886477</v>
      </c>
      <c r="AF112" s="217">
        <f t="shared" si="36"/>
        <v>918.5313000000001</v>
      </c>
      <c r="AG112" s="217">
        <f>S112*Forutsetninger!$C$19</f>
        <v>0</v>
      </c>
      <c r="AH112" s="217">
        <f>AE112+O112+AF112+R112*Forutsetninger!$C$19-AG112</f>
        <v>17785.73855148107</v>
      </c>
      <c r="AI112" s="217">
        <f>AH112+P112*Forutsetninger!$B$6</f>
        <v>19758.964239481069</v>
      </c>
      <c r="AJ112" s="217">
        <f>T112*Forutsetninger!$C$25</f>
        <v>0</v>
      </c>
      <c r="AK112" s="217">
        <f t="shared" si="37"/>
        <v>0</v>
      </c>
      <c r="AL112" s="217">
        <f>AJ112+U112+AK112+X112*Forutsetninger!$C$19</f>
        <v>0</v>
      </c>
      <c r="AM112" s="216">
        <f>(T112-E112)*Forutsetninger!$C$25+X112*Forutsetninger!$C$19+U112+V112*Forutsetninger!$B$6</f>
        <v>0</v>
      </c>
      <c r="AN112" s="216">
        <f>Y112*Forutsetninger!$C$25+IRData!Z112+IRData!AA112*Forutsetninger!$B$6+IRData!AC112*Forutsetninger!$C$19</f>
        <v>0</v>
      </c>
    </row>
    <row r="113" spans="1:40" s="67" customFormat="1" ht="12.75" x14ac:dyDescent="0.2">
      <c r="A113">
        <v>5992016</v>
      </c>
      <c r="B113" t="s">
        <v>269</v>
      </c>
      <c r="C113" t="s">
        <v>289</v>
      </c>
      <c r="D113" s="47">
        <f t="shared" si="27"/>
        <v>17737.29150390625</v>
      </c>
      <c r="E113" s="193">
        <v>0</v>
      </c>
      <c r="F113" s="47">
        <f t="shared" si="30"/>
        <v>17737.29150390625</v>
      </c>
      <c r="G113" s="47">
        <f t="shared" si="28"/>
        <v>6910</v>
      </c>
      <c r="H113" s="47">
        <f t="shared" si="31"/>
        <v>79795</v>
      </c>
      <c r="I113" s="47">
        <f t="shared" si="29"/>
        <v>80592.95</v>
      </c>
      <c r="J113" s="46">
        <f t="shared" si="32"/>
        <v>7040</v>
      </c>
      <c r="K113" s="46">
        <f t="shared" si="33"/>
        <v>0</v>
      </c>
      <c r="L113" s="46">
        <f t="shared" si="34"/>
        <v>0</v>
      </c>
      <c r="M113" s="47">
        <f t="shared" si="35"/>
        <v>441</v>
      </c>
      <c r="N113" s="210">
        <v>17737.29150390625</v>
      </c>
      <c r="O113" s="193">
        <v>6910</v>
      </c>
      <c r="P113" s="210">
        <v>80592.95</v>
      </c>
      <c r="Q113" s="210">
        <v>7040</v>
      </c>
      <c r="R113" s="210">
        <v>441</v>
      </c>
      <c r="S113" s="210">
        <v>427.75</v>
      </c>
      <c r="T113" s="210">
        <v>0</v>
      </c>
      <c r="U113" s="193">
        <v>0</v>
      </c>
      <c r="V113" s="210">
        <v>0</v>
      </c>
      <c r="W113" s="210">
        <v>0</v>
      </c>
      <c r="X113" s="210">
        <v>0</v>
      </c>
      <c r="Y113" s="210">
        <v>0</v>
      </c>
      <c r="Z113" s="210">
        <v>0</v>
      </c>
      <c r="AA113" s="210">
        <v>0</v>
      </c>
      <c r="AB113" s="210"/>
      <c r="AC113" s="210">
        <v>0</v>
      </c>
      <c r="AD113" s="237">
        <f>Forutsetninger!$B$13</f>
        <v>266.55</v>
      </c>
      <c r="AE113" s="217">
        <f>N113*Forutsetninger!$C$25</f>
        <v>18703.525282329159</v>
      </c>
      <c r="AF113" s="217">
        <f t="shared" si="36"/>
        <v>1876.5119999999999</v>
      </c>
      <c r="AG113" s="217">
        <f>S113*Forutsetninger!$C$19</f>
        <v>445.09121621621625</v>
      </c>
      <c r="AH113" s="217">
        <f>AE113+O113+AF113+R113*Forutsetninger!$C$19-AG113</f>
        <v>27503.824444491322</v>
      </c>
      <c r="AI113" s="217">
        <f>AH113+P113*Forutsetninger!$B$6</f>
        <v>32242.689904491323</v>
      </c>
      <c r="AJ113" s="217">
        <f>T113*Forutsetninger!$C$25</f>
        <v>0</v>
      </c>
      <c r="AK113" s="217">
        <f t="shared" si="37"/>
        <v>0</v>
      </c>
      <c r="AL113" s="217">
        <f>AJ113+U113+AK113+X113*Forutsetninger!$C$19</f>
        <v>0</v>
      </c>
      <c r="AM113" s="216">
        <f>(T113-E113)*Forutsetninger!$C$25+X113*Forutsetninger!$C$19+U113+V113*Forutsetninger!$B$6</f>
        <v>0</v>
      </c>
      <c r="AN113" s="216">
        <f>Y113*Forutsetninger!$C$25+IRData!Z113+IRData!AA113*Forutsetninger!$B$6+IRData!AC113*Forutsetninger!$C$19</f>
        <v>0</v>
      </c>
    </row>
    <row r="114" spans="1:40" s="67" customFormat="1" ht="12.75" x14ac:dyDescent="0.2">
      <c r="A114">
        <v>6112016</v>
      </c>
      <c r="B114" t="s">
        <v>270</v>
      </c>
      <c r="C114" t="s">
        <v>289</v>
      </c>
      <c r="D114" s="47">
        <f t="shared" si="27"/>
        <v>422985.1884765625</v>
      </c>
      <c r="E114" s="193">
        <v>1057</v>
      </c>
      <c r="F114" s="47">
        <f t="shared" si="30"/>
        <v>421928.1884765625</v>
      </c>
      <c r="G114" s="47">
        <f t="shared" si="28"/>
        <v>262437</v>
      </c>
      <c r="H114" s="47">
        <f t="shared" si="31"/>
        <v>3446785</v>
      </c>
      <c r="I114" s="47">
        <f t="shared" si="29"/>
        <v>3481252.8499999996</v>
      </c>
      <c r="J114" s="46">
        <f t="shared" si="32"/>
        <v>240373</v>
      </c>
      <c r="K114" s="46">
        <f t="shared" si="33"/>
        <v>146596</v>
      </c>
      <c r="L114" s="46">
        <f t="shared" si="34"/>
        <v>0</v>
      </c>
      <c r="M114" s="47">
        <f t="shared" si="35"/>
        <v>39624</v>
      </c>
      <c r="N114" s="210">
        <v>296430.9140625</v>
      </c>
      <c r="O114" s="193">
        <v>185921</v>
      </c>
      <c r="P114" s="210">
        <v>2326752.15</v>
      </c>
      <c r="Q114" s="210">
        <v>240373</v>
      </c>
      <c r="R114" s="210">
        <v>36375</v>
      </c>
      <c r="S114" s="210">
        <v>0</v>
      </c>
      <c r="T114" s="210">
        <v>126554.2744140625</v>
      </c>
      <c r="U114" s="193">
        <v>76516</v>
      </c>
      <c r="V114" s="210">
        <v>1154500.7</v>
      </c>
      <c r="W114" s="210">
        <v>146596</v>
      </c>
      <c r="X114" s="210">
        <v>3249</v>
      </c>
      <c r="Y114" s="210">
        <v>0</v>
      </c>
      <c r="Z114" s="210">
        <v>0</v>
      </c>
      <c r="AA114" s="210">
        <v>0</v>
      </c>
      <c r="AB114" s="210"/>
      <c r="AC114" s="210">
        <v>0</v>
      </c>
      <c r="AD114" s="237">
        <f>Forutsetninger!$B$13</f>
        <v>266.55</v>
      </c>
      <c r="AE114" s="217">
        <f>N114*Forutsetninger!$C$25</f>
        <v>312578.90159897861</v>
      </c>
      <c r="AF114" s="217">
        <f t="shared" si="36"/>
        <v>64071.423150000002</v>
      </c>
      <c r="AG114" s="217">
        <f>S114*Forutsetninger!$C$19</f>
        <v>0</v>
      </c>
      <c r="AH114" s="217">
        <f>AE114+O114+AF114+R114*Forutsetninger!$C$19-AG114</f>
        <v>600420.98691114073</v>
      </c>
      <c r="AI114" s="217">
        <f>AH114+P114*Forutsetninger!$B$6</f>
        <v>737234.01333114074</v>
      </c>
      <c r="AJ114" s="217">
        <f>T114*Forutsetninger!$C$25</f>
        <v>133448.2815805873</v>
      </c>
      <c r="AK114" s="217">
        <f t="shared" si="37"/>
        <v>39075.163800000002</v>
      </c>
      <c r="AL114" s="217">
        <f>AJ114+U114+AK114+X114*Forutsetninger!$C$19</f>
        <v>252420.16159680352</v>
      </c>
      <c r="AM114" s="216">
        <f>(T114-E114)*Forutsetninger!$C$25+X114*Forutsetninger!$C$19+U114+V114*Forutsetninger!$B$6</f>
        <v>280115.05919026653</v>
      </c>
      <c r="AN114" s="216">
        <f>Y114*Forutsetninger!$C$25+IRData!Z114+IRData!AA114*Forutsetninger!$B$6+IRData!AC114*Forutsetninger!$C$19</f>
        <v>0</v>
      </c>
    </row>
    <row r="115" spans="1:40" s="67" customFormat="1" ht="12.75" x14ac:dyDescent="0.2">
      <c r="A115">
        <v>6132016</v>
      </c>
      <c r="B115" t="s">
        <v>271</v>
      </c>
      <c r="C115" t="s">
        <v>289</v>
      </c>
      <c r="D115" s="47">
        <f t="shared" si="27"/>
        <v>28095.743408203125</v>
      </c>
      <c r="E115" s="193">
        <v>0</v>
      </c>
      <c r="F115" s="47">
        <f t="shared" si="30"/>
        <v>28095.743408203125</v>
      </c>
      <c r="G115" s="47">
        <f t="shared" si="28"/>
        <v>14478</v>
      </c>
      <c r="H115" s="47">
        <f t="shared" si="31"/>
        <v>214510</v>
      </c>
      <c r="I115" s="47">
        <f t="shared" si="29"/>
        <v>216655.1</v>
      </c>
      <c r="J115" s="46">
        <f t="shared" si="32"/>
        <v>25606</v>
      </c>
      <c r="K115" s="46">
        <f t="shared" si="33"/>
        <v>0</v>
      </c>
      <c r="L115" s="46">
        <f t="shared" si="34"/>
        <v>0</v>
      </c>
      <c r="M115" s="47">
        <f t="shared" si="35"/>
        <v>3322</v>
      </c>
      <c r="N115" s="210">
        <v>28095.743408203125</v>
      </c>
      <c r="O115" s="193">
        <v>14478</v>
      </c>
      <c r="P115" s="210">
        <v>216655.1</v>
      </c>
      <c r="Q115" s="210">
        <v>25606</v>
      </c>
      <c r="R115" s="210">
        <v>3322</v>
      </c>
      <c r="S115" s="210">
        <v>0</v>
      </c>
      <c r="T115" s="210">
        <v>0</v>
      </c>
      <c r="U115" s="193">
        <v>0</v>
      </c>
      <c r="V115" s="210">
        <v>0</v>
      </c>
      <c r="W115" s="210">
        <v>0</v>
      </c>
      <c r="X115" s="210">
        <v>0</v>
      </c>
      <c r="Y115" s="210">
        <v>0</v>
      </c>
      <c r="Z115" s="210">
        <v>0</v>
      </c>
      <c r="AA115" s="210">
        <v>0</v>
      </c>
      <c r="AB115" s="210"/>
      <c r="AC115" s="210">
        <v>0</v>
      </c>
      <c r="AD115" s="237">
        <f>Forutsetninger!$B$13</f>
        <v>266.55</v>
      </c>
      <c r="AE115" s="217">
        <f>N115*Forutsetninger!$C$25</f>
        <v>29626.250831218083</v>
      </c>
      <c r="AF115" s="217">
        <f t="shared" si="36"/>
        <v>6825.2793000000011</v>
      </c>
      <c r="AG115" s="217">
        <f>S115*Forutsetninger!$C$19</f>
        <v>0</v>
      </c>
      <c r="AH115" s="217">
        <f>AE115+O115+AF115+R115*Forutsetninger!$C$19-AG115</f>
        <v>54386.205806893762</v>
      </c>
      <c r="AI115" s="217">
        <f>AH115+P115*Forutsetninger!$B$6</f>
        <v>67125.525686893758</v>
      </c>
      <c r="AJ115" s="217">
        <f>T115*Forutsetninger!$C$25</f>
        <v>0</v>
      </c>
      <c r="AK115" s="217">
        <f t="shared" si="37"/>
        <v>0</v>
      </c>
      <c r="AL115" s="217">
        <f>AJ115+U115+AK115+X115*Forutsetninger!$C$19</f>
        <v>0</v>
      </c>
      <c r="AM115" s="216">
        <f>(T115-E115)*Forutsetninger!$C$25+X115*Forutsetninger!$C$19+U115+V115*Forutsetninger!$B$6</f>
        <v>0</v>
      </c>
      <c r="AN115" s="216">
        <f>Y115*Forutsetninger!$C$25+IRData!Z115+IRData!AA115*Forutsetninger!$B$6+IRData!AC115*Forutsetninger!$C$19</f>
        <v>0</v>
      </c>
    </row>
    <row r="116" spans="1:40" s="67" customFormat="1" ht="12.75" x14ac:dyDescent="0.2">
      <c r="A116">
        <v>6152016</v>
      </c>
      <c r="B116" t="s">
        <v>294</v>
      </c>
      <c r="C116" t="s">
        <v>289</v>
      </c>
      <c r="D116" s="47">
        <f t="shared" si="27"/>
        <v>196711.52868652344</v>
      </c>
      <c r="E116" s="193">
        <v>1163</v>
      </c>
      <c r="F116" s="47">
        <f t="shared" si="30"/>
        <v>195548.52868652344</v>
      </c>
      <c r="G116" s="47">
        <f t="shared" si="28"/>
        <v>92874</v>
      </c>
      <c r="H116" s="47">
        <f t="shared" si="31"/>
        <v>1530632</v>
      </c>
      <c r="I116" s="47">
        <f t="shared" si="29"/>
        <v>1545938.3199999998</v>
      </c>
      <c r="J116" s="46">
        <f t="shared" si="32"/>
        <v>145319</v>
      </c>
      <c r="K116" s="46">
        <f t="shared" si="33"/>
        <v>107889</v>
      </c>
      <c r="L116" s="46">
        <f t="shared" si="34"/>
        <v>0</v>
      </c>
      <c r="M116" s="47">
        <f t="shared" si="35"/>
        <v>13304</v>
      </c>
      <c r="N116" s="210">
        <v>152817.89453125</v>
      </c>
      <c r="O116" s="193">
        <v>66233</v>
      </c>
      <c r="P116" s="210">
        <v>896761.83</v>
      </c>
      <c r="Q116" s="210">
        <v>145319</v>
      </c>
      <c r="R116" s="210">
        <v>10874</v>
      </c>
      <c r="S116" s="210">
        <v>0</v>
      </c>
      <c r="T116" s="210">
        <v>43893.634155273438</v>
      </c>
      <c r="U116" s="193">
        <v>26641</v>
      </c>
      <c r="V116" s="210">
        <v>649176.49</v>
      </c>
      <c r="W116" s="210">
        <v>107889</v>
      </c>
      <c r="X116" s="210">
        <v>2430</v>
      </c>
      <c r="Y116" s="210">
        <v>0</v>
      </c>
      <c r="Z116" s="210">
        <v>0</v>
      </c>
      <c r="AA116" s="210">
        <v>0</v>
      </c>
      <c r="AB116" s="210"/>
      <c r="AC116" s="210">
        <v>0</v>
      </c>
      <c r="AD116" s="237">
        <f>Forutsetninger!$B$13</f>
        <v>266.55</v>
      </c>
      <c r="AE116" s="217">
        <f>N116*Forutsetninger!$C$25</f>
        <v>161142.60473917803</v>
      </c>
      <c r="AF116" s="217">
        <f t="shared" si="36"/>
        <v>38734.779450000002</v>
      </c>
      <c r="AG116" s="217">
        <f>S116*Forutsetninger!$C$19</f>
        <v>0</v>
      </c>
      <c r="AH116" s="217">
        <f>AE116+O116+AF116+R116*Forutsetninger!$C$19-AG116</f>
        <v>277425.22202701581</v>
      </c>
      <c r="AI116" s="217">
        <f>AH116+P116*Forutsetninger!$B$6</f>
        <v>330154.81763101579</v>
      </c>
      <c r="AJ116" s="217">
        <f>T116*Forutsetninger!$C$25</f>
        <v>46284.727066455649</v>
      </c>
      <c r="AK116" s="217">
        <f t="shared" si="37"/>
        <v>28757.812950000003</v>
      </c>
      <c r="AL116" s="217">
        <f>AJ116+U116+AK116+X116*Forutsetninger!$C$19</f>
        <v>104212.05352996917</v>
      </c>
      <c r="AM116" s="216">
        <f>(T116-E116)*Forutsetninger!$C$25+X116*Forutsetninger!$C$19+U116+V116*Forutsetninger!$B$6</f>
        <v>112399.46410636604</v>
      </c>
      <c r="AN116" s="216">
        <f>Y116*Forutsetninger!$C$25+IRData!Z116+IRData!AA116*Forutsetninger!$B$6+IRData!AC116*Forutsetninger!$C$19</f>
        <v>0</v>
      </c>
    </row>
    <row r="117" spans="1:40" s="67" customFormat="1" ht="12.75" x14ac:dyDescent="0.2">
      <c r="A117">
        <v>6242016</v>
      </c>
      <c r="B117" t="s">
        <v>272</v>
      </c>
      <c r="C117" t="s">
        <v>289</v>
      </c>
      <c r="D117" s="47">
        <f t="shared" si="27"/>
        <v>391952.21801757813</v>
      </c>
      <c r="E117" s="193">
        <v>1880</v>
      </c>
      <c r="F117" s="47">
        <f t="shared" si="30"/>
        <v>390072.21801757813</v>
      </c>
      <c r="G117" s="47">
        <f t="shared" si="28"/>
        <v>219837</v>
      </c>
      <c r="H117" s="47">
        <f t="shared" si="31"/>
        <v>4242557</v>
      </c>
      <c r="I117" s="47">
        <f t="shared" si="29"/>
        <v>4284982.5699999994</v>
      </c>
      <c r="J117" s="46">
        <f t="shared" si="32"/>
        <v>244797</v>
      </c>
      <c r="K117" s="46">
        <f t="shared" si="33"/>
        <v>146166</v>
      </c>
      <c r="L117" s="46">
        <f t="shared" si="34"/>
        <v>0</v>
      </c>
      <c r="M117" s="47">
        <f t="shared" si="35"/>
        <v>58019</v>
      </c>
      <c r="N117" s="210">
        <v>306331.59326171875</v>
      </c>
      <c r="O117" s="193">
        <v>155265</v>
      </c>
      <c r="P117" s="210">
        <v>2920390.7600000002</v>
      </c>
      <c r="Q117" s="210">
        <v>244797</v>
      </c>
      <c r="R117" s="210">
        <v>53713</v>
      </c>
      <c r="S117" s="210">
        <v>0</v>
      </c>
      <c r="T117" s="210">
        <v>85580.624755859375</v>
      </c>
      <c r="U117" s="193">
        <v>64200</v>
      </c>
      <c r="V117" s="210">
        <v>1361505.25</v>
      </c>
      <c r="W117" s="210">
        <v>146166</v>
      </c>
      <c r="X117" s="210">
        <v>4306</v>
      </c>
      <c r="Y117" s="210">
        <v>40</v>
      </c>
      <c r="Z117" s="210">
        <v>372</v>
      </c>
      <c r="AA117" s="210">
        <v>3086.56</v>
      </c>
      <c r="AB117" s="210"/>
      <c r="AC117" s="210">
        <v>0</v>
      </c>
      <c r="AD117" s="237">
        <f>Forutsetninger!$B$13</f>
        <v>266.55</v>
      </c>
      <c r="AE117" s="217">
        <f>N117*Forutsetninger!$C$25</f>
        <v>323018.91740827152</v>
      </c>
      <c r="AF117" s="217">
        <f t="shared" si="36"/>
        <v>65250.640350000001</v>
      </c>
      <c r="AG117" s="217">
        <f>S117*Forutsetninger!$C$19</f>
        <v>0</v>
      </c>
      <c r="AH117" s="217">
        <f>AE117+O117+AF117+R117*Forutsetninger!$C$19-AG117</f>
        <v>599425.11181232554</v>
      </c>
      <c r="AI117" s="217">
        <f>AH117+P117*Forutsetninger!$B$6</f>
        <v>771144.08850032557</v>
      </c>
      <c r="AJ117" s="217">
        <f>T117*Forutsetninger!$C$25</f>
        <v>90242.604314544325</v>
      </c>
      <c r="AK117" s="217">
        <f t="shared" si="37"/>
        <v>38960.547300000006</v>
      </c>
      <c r="AL117" s="217">
        <f>AJ117+U117+AK117+X117*Forutsetninger!$C$19</f>
        <v>197883.7191821119</v>
      </c>
      <c r="AM117" s="216">
        <f>(T117-E117)*Forutsetninger!$C$25+X117*Forutsetninger!$C$19+U117+V117*Forutsetninger!$B$6</f>
        <v>236997.26813075005</v>
      </c>
      <c r="AN117" s="216">
        <f>Y117*Forutsetninger!$C$25+IRData!Z117+IRData!AA117*Forutsetninger!$B$6+IRData!AC117*Forutsetninger!$C$19</f>
        <v>595.6687163268482</v>
      </c>
    </row>
    <row r="118" spans="1:40" s="67" customFormat="1" ht="12.75" x14ac:dyDescent="0.2">
      <c r="A118">
        <v>6252016</v>
      </c>
      <c r="B118" t="s">
        <v>273</v>
      </c>
      <c r="C118" t="s">
        <v>289</v>
      </c>
      <c r="D118" s="47">
        <f t="shared" si="27"/>
        <v>37935.118270874023</v>
      </c>
      <c r="E118" s="193">
        <v>0</v>
      </c>
      <c r="F118" s="47">
        <f t="shared" si="30"/>
        <v>37935.118270874023</v>
      </c>
      <c r="G118" s="47">
        <f t="shared" si="28"/>
        <v>17084</v>
      </c>
      <c r="H118" s="47">
        <f t="shared" si="31"/>
        <v>283755</v>
      </c>
      <c r="I118" s="47">
        <f t="shared" si="29"/>
        <v>286592.55</v>
      </c>
      <c r="J118" s="46">
        <f t="shared" si="32"/>
        <v>18165</v>
      </c>
      <c r="K118" s="46">
        <f t="shared" si="33"/>
        <v>7274</v>
      </c>
      <c r="L118" s="46">
        <f t="shared" si="34"/>
        <v>0</v>
      </c>
      <c r="M118" s="47">
        <f t="shared" si="35"/>
        <v>1576</v>
      </c>
      <c r="N118" s="210">
        <v>36093.085693359375</v>
      </c>
      <c r="O118" s="193">
        <v>15206</v>
      </c>
      <c r="P118" s="210">
        <v>222876.7</v>
      </c>
      <c r="Q118" s="210">
        <v>18165</v>
      </c>
      <c r="R118" s="210">
        <v>1576</v>
      </c>
      <c r="S118" s="210">
        <v>0</v>
      </c>
      <c r="T118" s="210">
        <v>1842.0325775146484</v>
      </c>
      <c r="U118" s="193">
        <v>1878</v>
      </c>
      <c r="V118" s="210">
        <v>63715.85</v>
      </c>
      <c r="W118" s="210">
        <v>7274</v>
      </c>
      <c r="X118" s="210">
        <v>0</v>
      </c>
      <c r="Y118" s="210">
        <v>0</v>
      </c>
      <c r="Z118" s="210">
        <v>0</v>
      </c>
      <c r="AA118" s="210">
        <v>0</v>
      </c>
      <c r="AB118" s="210"/>
      <c r="AC118" s="210">
        <v>0</v>
      </c>
      <c r="AD118" s="237">
        <f>Forutsetninger!$B$13</f>
        <v>266.55</v>
      </c>
      <c r="AE118" s="217">
        <f>N118*Forutsetninger!$C$25</f>
        <v>38059.246003503467</v>
      </c>
      <c r="AF118" s="217">
        <f t="shared" si="36"/>
        <v>4841.8807500000003</v>
      </c>
      <c r="AG118" s="217">
        <f>S118*Forutsetninger!$C$19</f>
        <v>0</v>
      </c>
      <c r="AH118" s="217">
        <f>AE118+O118+AF118+R118*Forutsetninger!$C$19-AG118</f>
        <v>59747.018645395365</v>
      </c>
      <c r="AI118" s="217">
        <f>AH118+P118*Forutsetninger!$B$6</f>
        <v>72852.16860539536</v>
      </c>
      <c r="AJ118" s="217">
        <f>T118*Forutsetninger!$C$25</f>
        <v>1942.3767646166139</v>
      </c>
      <c r="AK118" s="217">
        <f t="shared" si="37"/>
        <v>1938.8847000000003</v>
      </c>
      <c r="AL118" s="217">
        <f>AJ118+U118+AK118+X118*Forutsetninger!$C$19</f>
        <v>5759.2614646166139</v>
      </c>
      <c r="AM118" s="216">
        <f>(T118-E118)*Forutsetninger!$C$25+X118*Forutsetninger!$C$19+U118+V118*Forutsetninger!$B$6</f>
        <v>7566.8687446166132</v>
      </c>
      <c r="AN118" s="216">
        <f>Y118*Forutsetninger!$C$25+IRData!Z118+IRData!AA118*Forutsetninger!$B$6+IRData!AC118*Forutsetninger!$C$19</f>
        <v>0</v>
      </c>
    </row>
    <row r="119" spans="1:40" s="67" customFormat="1" ht="12.75" x14ac:dyDescent="0.2">
      <c r="A119">
        <v>6372016</v>
      </c>
      <c r="B119" t="s">
        <v>274</v>
      </c>
      <c r="C119" t="s">
        <v>289</v>
      </c>
      <c r="D119" s="47">
        <f t="shared" si="27"/>
        <v>38116.556640625</v>
      </c>
      <c r="E119" s="193">
        <v>0</v>
      </c>
      <c r="F119" s="47">
        <f t="shared" si="30"/>
        <v>38116.556640625</v>
      </c>
      <c r="G119" s="47">
        <f t="shared" si="28"/>
        <v>11419</v>
      </c>
      <c r="H119" s="47">
        <f t="shared" si="31"/>
        <v>230413</v>
      </c>
      <c r="I119" s="47">
        <f t="shared" si="29"/>
        <v>232717.13</v>
      </c>
      <c r="J119" s="46">
        <f t="shared" si="32"/>
        <v>21826</v>
      </c>
      <c r="K119" s="46">
        <f t="shared" si="33"/>
        <v>4857</v>
      </c>
      <c r="L119" s="46">
        <f t="shared" si="34"/>
        <v>0</v>
      </c>
      <c r="M119" s="47">
        <f t="shared" si="35"/>
        <v>3197</v>
      </c>
      <c r="N119" s="210">
        <v>29392.010070800781</v>
      </c>
      <c r="O119" s="193">
        <v>8411</v>
      </c>
      <c r="P119" s="210">
        <v>160172.87</v>
      </c>
      <c r="Q119" s="210">
        <v>21826</v>
      </c>
      <c r="R119" s="210">
        <v>2363</v>
      </c>
      <c r="S119" s="210">
        <v>0</v>
      </c>
      <c r="T119" s="210">
        <v>8724.5465698242187</v>
      </c>
      <c r="U119" s="193">
        <v>3008</v>
      </c>
      <c r="V119" s="210">
        <v>72544.259999999995</v>
      </c>
      <c r="W119" s="210">
        <v>4857</v>
      </c>
      <c r="X119" s="210">
        <v>834</v>
      </c>
      <c r="Y119" s="210">
        <v>0</v>
      </c>
      <c r="Z119" s="210">
        <v>0</v>
      </c>
      <c r="AA119" s="210">
        <v>0</v>
      </c>
      <c r="AB119" s="210"/>
      <c r="AC119" s="210">
        <v>0</v>
      </c>
      <c r="AD119" s="237">
        <f>Forutsetninger!$B$13</f>
        <v>266.55</v>
      </c>
      <c r="AE119" s="217">
        <f>N119*Forutsetninger!$C$25</f>
        <v>30993.131241972809</v>
      </c>
      <c r="AF119" s="217">
        <f t="shared" si="36"/>
        <v>5817.7203</v>
      </c>
      <c r="AG119" s="217">
        <f>S119*Forutsetninger!$C$19</f>
        <v>0</v>
      </c>
      <c r="AH119" s="217">
        <f>AE119+O119+AF119+R119*Forutsetninger!$C$19-AG119</f>
        <v>47680.648839270107</v>
      </c>
      <c r="AI119" s="217">
        <f>AH119+P119*Forutsetninger!$B$6</f>
        <v>57098.813595270105</v>
      </c>
      <c r="AJ119" s="217">
        <f>T119*Forutsetninger!$C$25</f>
        <v>9199.8136981414918</v>
      </c>
      <c r="AK119" s="217">
        <f t="shared" si="37"/>
        <v>1294.6333500000001</v>
      </c>
      <c r="AL119" s="217">
        <f>AJ119+U119+AK119+X119*Forutsetninger!$C$19</f>
        <v>14370.257858952304</v>
      </c>
      <c r="AM119" s="216">
        <f>(T119-E119)*Forutsetninger!$C$25+X119*Forutsetninger!$C$19+U119+V119*Forutsetninger!$B$6</f>
        <v>17341.226996952304</v>
      </c>
      <c r="AN119" s="216">
        <f>Y119*Forutsetninger!$C$25+IRData!Z119+IRData!AA119*Forutsetninger!$B$6+IRData!AC119*Forutsetninger!$C$19</f>
        <v>0</v>
      </c>
    </row>
    <row r="120" spans="1:40" s="67" customFormat="1" ht="12.75" x14ac:dyDescent="0.2">
      <c r="A120">
        <v>6522016</v>
      </c>
      <c r="B120" t="s">
        <v>275</v>
      </c>
      <c r="C120" t="s">
        <v>289</v>
      </c>
      <c r="D120" s="47">
        <f t="shared" si="27"/>
        <v>344.71354675292969</v>
      </c>
      <c r="E120" s="193">
        <v>0</v>
      </c>
      <c r="F120" s="47">
        <f t="shared" si="30"/>
        <v>344.71354675292969</v>
      </c>
      <c r="G120" s="47">
        <f t="shared" si="28"/>
        <v>185</v>
      </c>
      <c r="H120" s="47">
        <f t="shared" si="31"/>
        <v>3478</v>
      </c>
      <c r="I120" s="47">
        <f t="shared" si="29"/>
        <v>3512.78</v>
      </c>
      <c r="J120" s="46">
        <f t="shared" si="32"/>
        <v>0</v>
      </c>
      <c r="K120" s="46">
        <f t="shared" si="33"/>
        <v>0</v>
      </c>
      <c r="L120" s="46">
        <f t="shared" si="34"/>
        <v>0</v>
      </c>
      <c r="M120" s="47">
        <f t="shared" si="35"/>
        <v>0</v>
      </c>
      <c r="N120" s="210">
        <v>344.71354675292969</v>
      </c>
      <c r="O120" s="193">
        <v>185</v>
      </c>
      <c r="P120" s="210">
        <v>3512.78</v>
      </c>
      <c r="Q120" s="210">
        <v>0</v>
      </c>
      <c r="R120" s="210">
        <v>0</v>
      </c>
      <c r="S120" s="210">
        <v>0</v>
      </c>
      <c r="T120" s="210">
        <v>0</v>
      </c>
      <c r="U120" s="193">
        <v>0</v>
      </c>
      <c r="V120" s="210">
        <v>0</v>
      </c>
      <c r="W120" s="210">
        <v>0</v>
      </c>
      <c r="X120" s="210">
        <v>0</v>
      </c>
      <c r="Y120" s="210">
        <v>0</v>
      </c>
      <c r="Z120" s="210">
        <v>0</v>
      </c>
      <c r="AA120" s="210">
        <v>0</v>
      </c>
      <c r="AB120" s="210"/>
      <c r="AC120" s="210">
        <v>0</v>
      </c>
      <c r="AD120" s="237">
        <f>Forutsetninger!$B$13</f>
        <v>266.55</v>
      </c>
      <c r="AE120" s="217">
        <f>N120*Forutsetninger!$C$25</f>
        <v>363.491716614957</v>
      </c>
      <c r="AF120" s="217">
        <f t="shared" si="36"/>
        <v>0</v>
      </c>
      <c r="AG120" s="217">
        <f>S120*Forutsetninger!$C$19</f>
        <v>0</v>
      </c>
      <c r="AH120" s="217">
        <f>AE120+O120+AF120+R120*Forutsetninger!$C$19-AG120</f>
        <v>548.491716614957</v>
      </c>
      <c r="AI120" s="217">
        <f>AH120+P120*Forutsetninger!$B$6</f>
        <v>755.04318061495701</v>
      </c>
      <c r="AJ120" s="217">
        <f>T120*Forutsetninger!$C$25</f>
        <v>0</v>
      </c>
      <c r="AK120" s="217">
        <f t="shared" si="37"/>
        <v>0</v>
      </c>
      <c r="AL120" s="217">
        <f>AJ120+U120+AK120+X120*Forutsetninger!$C$19</f>
        <v>0</v>
      </c>
      <c r="AM120" s="216">
        <f>(T120-E120)*Forutsetninger!$C$25+X120*Forutsetninger!$C$19+U120+V120*Forutsetninger!$B$6</f>
        <v>0</v>
      </c>
      <c r="AN120" s="216">
        <f>Y120*Forutsetninger!$C$25+IRData!Z120+IRData!AA120*Forutsetninger!$B$6+IRData!AC120*Forutsetninger!$C$19</f>
        <v>0</v>
      </c>
    </row>
    <row r="121" spans="1:40" s="67" customFormat="1" ht="12.75" x14ac:dyDescent="0.2">
      <c r="A121">
        <v>6592016</v>
      </c>
      <c r="B121" t="s">
        <v>184</v>
      </c>
      <c r="C121" t="s">
        <v>289</v>
      </c>
      <c r="D121" s="47">
        <f t="shared" si="27"/>
        <v>26628.17654800415</v>
      </c>
      <c r="E121" s="193">
        <v>0</v>
      </c>
      <c r="F121" s="47">
        <f t="shared" si="30"/>
        <v>26628.17654800415</v>
      </c>
      <c r="G121" s="47">
        <f t="shared" si="28"/>
        <v>13293</v>
      </c>
      <c r="H121" s="46">
        <f t="shared" si="31"/>
        <v>200670</v>
      </c>
      <c r="I121" s="47">
        <f t="shared" si="29"/>
        <v>202676.7</v>
      </c>
      <c r="J121" s="46">
        <f t="shared" si="32"/>
        <v>18571</v>
      </c>
      <c r="K121" s="46">
        <f t="shared" si="33"/>
        <v>1266</v>
      </c>
      <c r="L121" s="46">
        <f t="shared" si="34"/>
        <v>0</v>
      </c>
      <c r="M121" s="47">
        <f t="shared" si="35"/>
        <v>2326</v>
      </c>
      <c r="N121" s="210">
        <v>25981.623291015625</v>
      </c>
      <c r="O121" s="193">
        <v>12583</v>
      </c>
      <c r="P121" s="210">
        <v>196672.25</v>
      </c>
      <c r="Q121" s="210">
        <v>18571</v>
      </c>
      <c r="R121" s="210">
        <v>845</v>
      </c>
      <c r="S121" s="210">
        <v>789.70001220703125</v>
      </c>
      <c r="T121" s="210">
        <v>646.55325698852539</v>
      </c>
      <c r="U121" s="193">
        <v>710</v>
      </c>
      <c r="V121" s="210">
        <v>6004.45</v>
      </c>
      <c r="W121" s="210">
        <v>1266</v>
      </c>
      <c r="X121" s="210">
        <v>1481</v>
      </c>
      <c r="Y121" s="210">
        <v>0</v>
      </c>
      <c r="Z121" s="210">
        <v>0</v>
      </c>
      <c r="AA121" s="210">
        <v>0</v>
      </c>
      <c r="AB121" s="210"/>
      <c r="AC121" s="210">
        <v>0</v>
      </c>
      <c r="AD121" s="237">
        <f>Forutsetninger!$B$13</f>
        <v>266.55</v>
      </c>
      <c r="AE121" s="217">
        <f>N121*Forutsetninger!$C$25</f>
        <v>27396.964637607918</v>
      </c>
      <c r="AF121" s="217">
        <f t="shared" si="36"/>
        <v>4950.10005</v>
      </c>
      <c r="AG121" s="217">
        <f>S121*Forutsetninger!$C$19</f>
        <v>821.71487756677584</v>
      </c>
      <c r="AH121" s="217">
        <f>AE121+O121+AF121+R121*Forutsetninger!$C$19-AG121</f>
        <v>44987.606566797906</v>
      </c>
      <c r="AI121" s="217">
        <f>AH121+P121*Forutsetninger!$B$6</f>
        <v>56551.934866797907</v>
      </c>
      <c r="AJ121" s="217">
        <f>T121*Forutsetninger!$C$25</f>
        <v>681.77405698011819</v>
      </c>
      <c r="AK121" s="217">
        <f t="shared" si="37"/>
        <v>337.45229999999998</v>
      </c>
      <c r="AL121" s="217">
        <f>AJ121+U121+AK121+X121*Forutsetninger!$C$19</f>
        <v>3270.2668975206589</v>
      </c>
      <c r="AM121" s="216">
        <f>(T121-E121)*Forutsetninger!$C$25+X121*Forutsetninger!$C$19+U121+V121*Forutsetninger!$B$6</f>
        <v>3285.8762575206588</v>
      </c>
      <c r="AN121" s="216">
        <f>Y121*Forutsetninger!$C$25+IRData!Z121+IRData!AA121*Forutsetninger!$B$6+IRData!AC121*Forutsetninger!$C$19</f>
        <v>0</v>
      </c>
    </row>
    <row r="122" spans="1:40" s="67" customFormat="1" ht="12.75" x14ac:dyDescent="0.2">
      <c r="A122">
        <v>6692016</v>
      </c>
      <c r="B122" t="s">
        <v>276</v>
      </c>
      <c r="C122" t="s">
        <v>289</v>
      </c>
      <c r="D122" s="47">
        <f t="shared" si="27"/>
        <v>32150.465919494629</v>
      </c>
      <c r="E122" s="193">
        <v>0</v>
      </c>
      <c r="F122" s="47">
        <f t="shared" si="30"/>
        <v>32150.465919494629</v>
      </c>
      <c r="G122" s="47">
        <f t="shared" si="28"/>
        <v>18018</v>
      </c>
      <c r="H122" s="47">
        <f t="shared" si="31"/>
        <v>330197</v>
      </c>
      <c r="I122" s="47">
        <f t="shared" si="29"/>
        <v>333498.97000000003</v>
      </c>
      <c r="J122" s="46">
        <f t="shared" si="32"/>
        <v>8166</v>
      </c>
      <c r="K122" s="46">
        <f t="shared" si="33"/>
        <v>1183</v>
      </c>
      <c r="L122" s="46">
        <f t="shared" si="34"/>
        <v>0</v>
      </c>
      <c r="M122" s="47">
        <f t="shared" si="35"/>
        <v>1899</v>
      </c>
      <c r="N122" s="210">
        <v>31367.592956542969</v>
      </c>
      <c r="O122" s="193">
        <v>17370</v>
      </c>
      <c r="P122" s="210">
        <v>325769.44</v>
      </c>
      <c r="Q122" s="210">
        <v>8166</v>
      </c>
      <c r="R122" s="210">
        <v>1899</v>
      </c>
      <c r="S122" s="210">
        <v>1974.25</v>
      </c>
      <c r="T122" s="210">
        <v>782.87296295166016</v>
      </c>
      <c r="U122" s="193">
        <v>648</v>
      </c>
      <c r="V122" s="210">
        <v>7729.53</v>
      </c>
      <c r="W122" s="210">
        <v>1183</v>
      </c>
      <c r="X122" s="210">
        <v>0</v>
      </c>
      <c r="Y122" s="210">
        <v>0</v>
      </c>
      <c r="Z122" s="210">
        <v>0</v>
      </c>
      <c r="AA122" s="210">
        <v>0</v>
      </c>
      <c r="AB122" s="210"/>
      <c r="AC122" s="210">
        <v>0</v>
      </c>
      <c r="AD122" s="237">
        <f>Forutsetninger!$B$13</f>
        <v>266.55</v>
      </c>
      <c r="AE122" s="217">
        <f>N122*Forutsetninger!$C$25</f>
        <v>33076.33342888383</v>
      </c>
      <c r="AF122" s="217">
        <f t="shared" si="36"/>
        <v>2176.6473000000001</v>
      </c>
      <c r="AG122" s="217">
        <f>S122*Forutsetninger!$C$19</f>
        <v>2054.2871621621621</v>
      </c>
      <c r="AH122" s="217">
        <f>AE122+O122+AF122+R122*Forutsetninger!$C$19-AG122</f>
        <v>52544.680053208154</v>
      </c>
      <c r="AI122" s="217">
        <f>AH122+P122*Forutsetninger!$B$6</f>
        <v>71699.923125208152</v>
      </c>
      <c r="AJ122" s="217">
        <f>T122*Forutsetninger!$C$25</f>
        <v>825.51973914357939</v>
      </c>
      <c r="AK122" s="217">
        <f t="shared" si="37"/>
        <v>315.32865000000004</v>
      </c>
      <c r="AL122" s="217">
        <f>AJ122+U122+AK122+X122*Forutsetninger!$C$19</f>
        <v>1788.8483891435794</v>
      </c>
      <c r="AM122" s="216">
        <f>(T122-E122)*Forutsetninger!$C$25+X122*Forutsetninger!$C$19+U122+V122*Forutsetninger!$B$6</f>
        <v>1928.0161031435796</v>
      </c>
      <c r="AN122" s="216">
        <f>Y122*Forutsetninger!$C$25+IRData!Z122+IRData!AA122*Forutsetninger!$B$6+IRData!AC122*Forutsetninger!$C$19</f>
        <v>0</v>
      </c>
    </row>
    <row r="123" spans="1:40" s="67" customFormat="1" ht="12.75" x14ac:dyDescent="0.2">
      <c r="A123">
        <v>6752016</v>
      </c>
      <c r="B123" t="s">
        <v>277</v>
      </c>
      <c r="C123" t="s">
        <v>289</v>
      </c>
      <c r="D123" s="47">
        <f t="shared" si="27"/>
        <v>1181925.5759735107</v>
      </c>
      <c r="E123" s="193">
        <v>3429</v>
      </c>
      <c r="F123" s="47">
        <f t="shared" si="30"/>
        <v>1178496.5759735107</v>
      </c>
      <c r="G123" s="47">
        <f t="shared" si="28"/>
        <v>468606</v>
      </c>
      <c r="H123" s="47">
        <f t="shared" si="31"/>
        <v>8729809</v>
      </c>
      <c r="I123" s="47">
        <f t="shared" si="29"/>
        <v>8817107.0899999999</v>
      </c>
      <c r="J123" s="47">
        <f t="shared" si="32"/>
        <v>1004786</v>
      </c>
      <c r="K123" s="47">
        <f t="shared" si="33"/>
        <v>340854</v>
      </c>
      <c r="L123" s="46">
        <f t="shared" si="34"/>
        <v>0</v>
      </c>
      <c r="M123" s="47">
        <f t="shared" si="35"/>
        <v>81211</v>
      </c>
      <c r="N123" s="210">
        <v>932076.7734375</v>
      </c>
      <c r="O123" s="193">
        <v>309864</v>
      </c>
      <c r="P123" s="210">
        <v>5300417.38</v>
      </c>
      <c r="Q123" s="210">
        <v>1004786</v>
      </c>
      <c r="R123" s="210">
        <v>64270</v>
      </c>
      <c r="S123" s="210">
        <v>0</v>
      </c>
      <c r="T123" s="210">
        <v>243641.404296875</v>
      </c>
      <c r="U123" s="193">
        <v>157414</v>
      </c>
      <c r="V123" s="210">
        <v>3510016.64</v>
      </c>
      <c r="W123" s="210">
        <v>340854</v>
      </c>
      <c r="X123" s="210">
        <v>16941</v>
      </c>
      <c r="Y123" s="210">
        <v>6207.3982391357422</v>
      </c>
      <c r="Z123" s="210">
        <v>1328</v>
      </c>
      <c r="AA123" s="210">
        <v>6673.07</v>
      </c>
      <c r="AB123" s="210"/>
      <c r="AC123" s="210">
        <v>0</v>
      </c>
      <c r="AD123" s="237">
        <f>Forutsetninger!$B$13</f>
        <v>266.55</v>
      </c>
      <c r="AE123" s="217">
        <f>N123*Forutsetninger!$C$25</f>
        <v>982851.38366366737</v>
      </c>
      <c r="AF123" s="218">
        <f t="shared" si="36"/>
        <v>267825.7083</v>
      </c>
      <c r="AG123" s="217">
        <f>S123*Forutsetninger!$C$19</f>
        <v>0</v>
      </c>
      <c r="AH123" s="217">
        <f>AE123+O123+AF123+R123*Forutsetninger!$C$19-AG123</f>
        <v>1627416.632504208</v>
      </c>
      <c r="AI123" s="218">
        <f>AH123+P123*Forutsetninger!$B$6</f>
        <v>1939081.174448208</v>
      </c>
      <c r="AJ123" s="217">
        <f>T123*Forutsetninger!$C$25</f>
        <v>256913.69869437013</v>
      </c>
      <c r="AK123" s="218">
        <f t="shared" si="37"/>
        <v>90854.633700000006</v>
      </c>
      <c r="AL123" s="217">
        <f>AJ123+U123+AK123+X123*Forutsetninger!$C$19</f>
        <v>522810.12969166739</v>
      </c>
      <c r="AM123" s="216">
        <f>(T123-E123)*Forutsetninger!$C$25+X123*Forutsetninger!$C$19+U123+V123*Forutsetninger!$B$6</f>
        <v>634728.68064934842</v>
      </c>
      <c r="AN123" s="216">
        <f>Y123*Forutsetninger!$C$25+IRData!Z123+IRData!AA123*Forutsetninger!$B$6+IRData!AC123*Forutsetninger!$C$19</f>
        <v>8265.9209627151213</v>
      </c>
    </row>
    <row r="124" spans="1:40" s="67" customFormat="1" ht="12.75" x14ac:dyDescent="0.2">
      <c r="A124">
        <v>6852016</v>
      </c>
      <c r="B124" t="s">
        <v>278</v>
      </c>
      <c r="C124" t="s">
        <v>289</v>
      </c>
      <c r="D124" s="47">
        <f t="shared" si="27"/>
        <v>0</v>
      </c>
      <c r="E124" s="193">
        <v>0</v>
      </c>
      <c r="F124" s="47">
        <f t="shared" si="30"/>
        <v>0</v>
      </c>
      <c r="G124" s="47">
        <f t="shared" si="28"/>
        <v>564</v>
      </c>
      <c r="H124" s="47">
        <f t="shared" si="31"/>
        <v>5565</v>
      </c>
      <c r="I124" s="47">
        <f t="shared" si="29"/>
        <v>5620.65</v>
      </c>
      <c r="J124" s="46">
        <f t="shared" si="32"/>
        <v>0</v>
      </c>
      <c r="K124" s="46">
        <f t="shared" si="33"/>
        <v>1400</v>
      </c>
      <c r="L124" s="46">
        <f t="shared" si="34"/>
        <v>0</v>
      </c>
      <c r="M124" s="47">
        <f t="shared" si="35"/>
        <v>0</v>
      </c>
      <c r="N124" s="210">
        <v>0</v>
      </c>
      <c r="O124" s="193">
        <v>0</v>
      </c>
      <c r="P124" s="210">
        <v>0</v>
      </c>
      <c r="Q124" s="210">
        <v>0</v>
      </c>
      <c r="R124" s="210">
        <v>0</v>
      </c>
      <c r="S124" s="210">
        <v>0</v>
      </c>
      <c r="T124" s="210">
        <v>0</v>
      </c>
      <c r="U124" s="193">
        <v>172</v>
      </c>
      <c r="V124" s="210">
        <v>4040</v>
      </c>
      <c r="W124" s="210">
        <v>1400</v>
      </c>
      <c r="X124" s="210">
        <v>0</v>
      </c>
      <c r="Y124" s="210">
        <v>0</v>
      </c>
      <c r="Z124" s="210">
        <v>392</v>
      </c>
      <c r="AA124" s="210">
        <v>1580.65</v>
      </c>
      <c r="AB124" s="210"/>
      <c r="AC124" s="210">
        <v>0</v>
      </c>
      <c r="AD124" s="237">
        <f>Forutsetninger!$B$13</f>
        <v>266.55</v>
      </c>
      <c r="AE124" s="217">
        <f>N124*Forutsetninger!$C$25</f>
        <v>0</v>
      </c>
      <c r="AF124" s="217">
        <f t="shared" si="36"/>
        <v>0</v>
      </c>
      <c r="AG124" s="217">
        <f>S124*Forutsetninger!$C$19</f>
        <v>0</v>
      </c>
      <c r="AH124" s="217">
        <f>AE124+O124+AF124+R124*Forutsetninger!$C$19-AG124</f>
        <v>0</v>
      </c>
      <c r="AI124" s="217">
        <f>AH124+P124*Forutsetninger!$B$6</f>
        <v>0</v>
      </c>
      <c r="AJ124" s="217">
        <f>T124*Forutsetninger!$C$25</f>
        <v>0</v>
      </c>
      <c r="AK124" s="217">
        <f t="shared" si="37"/>
        <v>373.17</v>
      </c>
      <c r="AL124" s="217">
        <f>AJ124+U124+AK124+X124*Forutsetninger!$C$19</f>
        <v>545.17000000000007</v>
      </c>
      <c r="AM124" s="216">
        <f>(T124-E124)*Forutsetninger!$C$25+X124*Forutsetninger!$C$19+U124+V124*Forutsetninger!$B$6</f>
        <v>409.55200000000002</v>
      </c>
      <c r="AN124" s="216">
        <f>Y124*Forutsetninger!$C$25+IRData!Z124+IRData!AA124*Forutsetninger!$B$6+IRData!AC124*Forutsetninger!$C$19</f>
        <v>484.94222000000002</v>
      </c>
    </row>
    <row r="125" spans="1:40" s="67" customFormat="1" ht="12.75" x14ac:dyDescent="0.2">
      <c r="A125">
        <v>6862016</v>
      </c>
      <c r="B125" t="s">
        <v>185</v>
      </c>
      <c r="C125" t="s">
        <v>289</v>
      </c>
      <c r="D125" s="47">
        <f t="shared" si="27"/>
        <v>10850.217529296875</v>
      </c>
      <c r="E125" s="193">
        <v>0</v>
      </c>
      <c r="F125" s="47">
        <f t="shared" si="30"/>
        <v>10850.217529296875</v>
      </c>
      <c r="G125" s="47">
        <f t="shared" si="28"/>
        <v>1459</v>
      </c>
      <c r="H125" s="47">
        <f t="shared" si="31"/>
        <v>32178</v>
      </c>
      <c r="I125" s="47">
        <f t="shared" si="29"/>
        <v>32499.780000000002</v>
      </c>
      <c r="J125" s="46">
        <f t="shared" si="32"/>
        <v>2387</v>
      </c>
      <c r="K125" s="46">
        <f t="shared" si="33"/>
        <v>0</v>
      </c>
      <c r="L125" s="46">
        <f t="shared" si="34"/>
        <v>0</v>
      </c>
      <c r="M125" s="47">
        <f t="shared" si="35"/>
        <v>0</v>
      </c>
      <c r="N125" s="210">
        <v>10391.217529296875</v>
      </c>
      <c r="O125" s="193">
        <v>1438</v>
      </c>
      <c r="P125" s="210">
        <v>32321.010000000002</v>
      </c>
      <c r="Q125" s="210">
        <v>2387</v>
      </c>
      <c r="R125" s="210">
        <v>0</v>
      </c>
      <c r="S125" s="210">
        <v>0</v>
      </c>
      <c r="T125" s="210">
        <v>459</v>
      </c>
      <c r="U125" s="193">
        <v>21</v>
      </c>
      <c r="V125" s="210">
        <v>178.77</v>
      </c>
      <c r="W125" s="210">
        <v>0</v>
      </c>
      <c r="X125" s="210">
        <v>0</v>
      </c>
      <c r="Y125" s="210">
        <v>0</v>
      </c>
      <c r="Z125" s="210">
        <v>0</v>
      </c>
      <c r="AA125" s="210">
        <v>0</v>
      </c>
      <c r="AB125" s="210"/>
      <c r="AC125" s="210">
        <v>0</v>
      </c>
      <c r="AD125" s="237">
        <f>Forutsetninger!$B$13</f>
        <v>266.55</v>
      </c>
      <c r="AE125" s="217">
        <f>N125*Forutsetninger!$C$25</f>
        <v>10957.276071748845</v>
      </c>
      <c r="AF125" s="217">
        <f t="shared" si="36"/>
        <v>636.25485000000003</v>
      </c>
      <c r="AG125" s="217">
        <f>S125*Forutsetninger!$C$19</f>
        <v>0</v>
      </c>
      <c r="AH125" s="217">
        <f>AE125+O125+AF125+R125*Forutsetninger!$C$19-AG125</f>
        <v>13031.530921748845</v>
      </c>
      <c r="AI125" s="217">
        <f>AH125+P125*Forutsetninger!$B$6</f>
        <v>14932.006309748846</v>
      </c>
      <c r="AJ125" s="217">
        <f>T125*Forutsetninger!$C$25</f>
        <v>484.00389105058366</v>
      </c>
      <c r="AK125" s="217">
        <f t="shared" si="37"/>
        <v>0</v>
      </c>
      <c r="AL125" s="217">
        <f>AJ125+U125+AK125+X125*Forutsetninger!$C$19</f>
        <v>505.00389105058366</v>
      </c>
      <c r="AM125" s="216">
        <f>(T125-E125)*Forutsetninger!$C$25+X125*Forutsetninger!$C$19+U125+V125*Forutsetninger!$B$6</f>
        <v>515.51556705058363</v>
      </c>
      <c r="AN125" s="216">
        <f>Y125*Forutsetninger!$C$25+IRData!Z125+IRData!AA125*Forutsetninger!$B$6+IRData!AC125*Forutsetninger!$C$19</f>
        <v>0</v>
      </c>
    </row>
    <row r="126" spans="1:40" s="67" customFormat="1" ht="12.75" x14ac:dyDescent="0.2">
      <c r="A126">
        <v>6932016</v>
      </c>
      <c r="B126" t="s">
        <v>279</v>
      </c>
      <c r="C126" t="s">
        <v>289</v>
      </c>
      <c r="D126" s="47">
        <f t="shared" si="27"/>
        <v>54732.752960205078</v>
      </c>
      <c r="E126" s="193">
        <v>0</v>
      </c>
      <c r="F126" s="47">
        <f t="shared" si="30"/>
        <v>54732.752960205078</v>
      </c>
      <c r="G126" s="47">
        <f t="shared" si="28"/>
        <v>21446</v>
      </c>
      <c r="H126" s="47">
        <f t="shared" si="31"/>
        <v>397601</v>
      </c>
      <c r="I126" s="47">
        <f t="shared" si="29"/>
        <v>401577.01</v>
      </c>
      <c r="J126" s="46">
        <f t="shared" si="32"/>
        <v>31230</v>
      </c>
      <c r="K126" s="46">
        <f t="shared" si="33"/>
        <v>0</v>
      </c>
      <c r="L126" s="46">
        <f t="shared" si="34"/>
        <v>0</v>
      </c>
      <c r="M126" s="47">
        <f t="shared" si="35"/>
        <v>4915</v>
      </c>
      <c r="N126" s="210">
        <v>54732.752960205078</v>
      </c>
      <c r="O126" s="193">
        <v>21446</v>
      </c>
      <c r="P126" s="210">
        <v>401577.01</v>
      </c>
      <c r="Q126" s="210">
        <v>31230</v>
      </c>
      <c r="R126" s="210">
        <v>4915</v>
      </c>
      <c r="S126" s="210">
        <v>0</v>
      </c>
      <c r="T126" s="210">
        <v>0</v>
      </c>
      <c r="U126" s="193">
        <v>0</v>
      </c>
      <c r="V126" s="210">
        <v>0</v>
      </c>
      <c r="W126" s="210">
        <v>0</v>
      </c>
      <c r="X126" s="210">
        <v>0</v>
      </c>
      <c r="Y126" s="210">
        <v>0</v>
      </c>
      <c r="Z126" s="210">
        <v>0</v>
      </c>
      <c r="AA126" s="210">
        <v>0</v>
      </c>
      <c r="AB126" s="210"/>
      <c r="AC126" s="210">
        <v>0</v>
      </c>
      <c r="AD126" s="237">
        <f>Forutsetninger!$B$13</f>
        <v>266.55</v>
      </c>
      <c r="AE126" s="217">
        <f>N126*Forutsetninger!$C$25</f>
        <v>57714.303705118975</v>
      </c>
      <c r="AF126" s="217">
        <f t="shared" si="36"/>
        <v>8324.3564999999999</v>
      </c>
      <c r="AG126" s="217">
        <f>S126*Forutsetninger!$C$19</f>
        <v>0</v>
      </c>
      <c r="AH126" s="217">
        <f>AE126+O126+AF126+R126*Forutsetninger!$C$19-AG126</f>
        <v>92598.91696187573</v>
      </c>
      <c r="AI126" s="217">
        <f>AH126+P126*Forutsetninger!$B$6</f>
        <v>116211.64514987572</v>
      </c>
      <c r="AJ126" s="217">
        <f>T126*Forutsetninger!$C$25</f>
        <v>0</v>
      </c>
      <c r="AK126" s="217">
        <f t="shared" si="37"/>
        <v>0</v>
      </c>
      <c r="AL126" s="217">
        <f>AJ126+U126+AK126+X126*Forutsetninger!$C$19</f>
        <v>0</v>
      </c>
      <c r="AM126" s="216">
        <f>(T126-E126)*Forutsetninger!$C$25+X126*Forutsetninger!$C$19+U126+V126*Forutsetninger!$B$6</f>
        <v>0</v>
      </c>
      <c r="AN126" s="216">
        <f>Y126*Forutsetninger!$C$25+IRData!Z126+IRData!AA126*Forutsetninger!$B$6+IRData!AC126*Forutsetninger!$C$19</f>
        <v>0</v>
      </c>
    </row>
    <row r="127" spans="1:40" s="67" customFormat="1" ht="12.75" x14ac:dyDescent="0.2">
      <c r="A127">
        <v>6992016</v>
      </c>
      <c r="B127" t="s">
        <v>280</v>
      </c>
      <c r="C127" t="s">
        <v>289</v>
      </c>
      <c r="D127" s="47">
        <f t="shared" si="27"/>
        <v>255914.537109375</v>
      </c>
      <c r="E127" s="193">
        <v>2146</v>
      </c>
      <c r="F127" s="47">
        <f t="shared" si="30"/>
        <v>253768.537109375</v>
      </c>
      <c r="G127" s="47">
        <f t="shared" si="28"/>
        <v>121133</v>
      </c>
      <c r="H127" s="47">
        <f t="shared" si="31"/>
        <v>2016943</v>
      </c>
      <c r="I127" s="47">
        <f t="shared" si="29"/>
        <v>2037112.4300000002</v>
      </c>
      <c r="J127" s="46">
        <f t="shared" si="32"/>
        <v>98877</v>
      </c>
      <c r="K127" s="46">
        <f t="shared" si="33"/>
        <v>65671</v>
      </c>
      <c r="L127" s="46">
        <f t="shared" si="34"/>
        <v>0</v>
      </c>
      <c r="M127" s="47">
        <f t="shared" si="35"/>
        <v>28657</v>
      </c>
      <c r="N127" s="210">
        <v>193271.705078125</v>
      </c>
      <c r="O127" s="193">
        <v>91829</v>
      </c>
      <c r="P127" s="210">
        <v>1478877.35</v>
      </c>
      <c r="Q127" s="210">
        <v>98877</v>
      </c>
      <c r="R127" s="210">
        <v>20951</v>
      </c>
      <c r="S127" s="210">
        <v>0</v>
      </c>
      <c r="T127" s="210">
        <v>62642.83203125</v>
      </c>
      <c r="U127" s="193">
        <v>29304</v>
      </c>
      <c r="V127" s="210">
        <v>558235.07999999996</v>
      </c>
      <c r="W127" s="210">
        <v>65671</v>
      </c>
      <c r="X127" s="210">
        <v>7706</v>
      </c>
      <c r="Y127" s="210">
        <v>0</v>
      </c>
      <c r="Z127" s="210">
        <v>0</v>
      </c>
      <c r="AA127" s="210">
        <v>0</v>
      </c>
      <c r="AB127" s="210"/>
      <c r="AC127" s="210">
        <v>0</v>
      </c>
      <c r="AD127" s="237">
        <f>Forutsetninger!$B$13</f>
        <v>266.55</v>
      </c>
      <c r="AE127" s="217">
        <f>N127*Forutsetninger!$C$25</f>
        <v>203800.12481000731</v>
      </c>
      <c r="AF127" s="217">
        <f t="shared" si="36"/>
        <v>26355.664350000003</v>
      </c>
      <c r="AG127" s="217">
        <f>S127*Forutsetninger!$C$19</f>
        <v>0</v>
      </c>
      <c r="AH127" s="217">
        <f>AE127+O127+AF127+R127*Forutsetninger!$C$19-AG127</f>
        <v>343785.15402487211</v>
      </c>
      <c r="AI127" s="217">
        <f>AH127+P127*Forutsetninger!$B$6</f>
        <v>430743.1422048721</v>
      </c>
      <c r="AJ127" s="217">
        <f>T127*Forutsetninger!$C$25</f>
        <v>66055.282025170236</v>
      </c>
      <c r="AK127" s="217">
        <f t="shared" si="37"/>
        <v>17504.605050000002</v>
      </c>
      <c r="AL127" s="217">
        <f>AJ127+U127+AK127+X127*Forutsetninger!$C$19</f>
        <v>120882.29248057563</v>
      </c>
      <c r="AM127" s="216">
        <f>(T127-E127)*Forutsetninger!$C$25+X127*Forutsetninger!$C$19+U127+V127*Forutsetninger!$B$6</f>
        <v>133939.00741084025</v>
      </c>
      <c r="AN127" s="216">
        <f>Y127*Forutsetninger!$C$25+IRData!Z127+IRData!AA127*Forutsetninger!$B$6+IRData!AC127*Forutsetninger!$C$19</f>
        <v>0</v>
      </c>
    </row>
    <row r="128" spans="1:40" s="67" customFormat="1" ht="12.75" x14ac:dyDescent="0.2">
      <c r="A128">
        <v>7262016</v>
      </c>
      <c r="B128" t="s">
        <v>281</v>
      </c>
      <c r="C128" t="s">
        <v>289</v>
      </c>
      <c r="D128" s="47">
        <f t="shared" si="27"/>
        <v>137118.07397460937</v>
      </c>
      <c r="E128" s="193">
        <v>668</v>
      </c>
      <c r="F128" s="47">
        <f t="shared" ref="F128:F133" si="38">D128-E128</f>
        <v>136450.07397460938</v>
      </c>
      <c r="G128" s="47">
        <f t="shared" si="28"/>
        <v>52812</v>
      </c>
      <c r="H128" s="47">
        <f t="shared" ref="H128:H133" si="39">ROUND(I128/1.01,0)</f>
        <v>1048967</v>
      </c>
      <c r="I128" s="47">
        <f t="shared" si="29"/>
        <v>1059456.67</v>
      </c>
      <c r="J128" s="46">
        <f t="shared" ref="J128:J133" si="40">Q128</f>
        <v>60198</v>
      </c>
      <c r="K128" s="46">
        <f t="shared" ref="K128:K133" si="41">W128</f>
        <v>54898</v>
      </c>
      <c r="L128" s="46">
        <f t="shared" si="34"/>
        <v>0</v>
      </c>
      <c r="M128" s="47">
        <f t="shared" si="35"/>
        <v>5565</v>
      </c>
      <c r="N128" s="210">
        <v>103155.7900390625</v>
      </c>
      <c r="O128" s="193">
        <v>40853</v>
      </c>
      <c r="P128" s="210">
        <v>760383.55</v>
      </c>
      <c r="Q128" s="210">
        <v>60198</v>
      </c>
      <c r="R128" s="210">
        <v>5185</v>
      </c>
      <c r="S128" s="210">
        <v>0</v>
      </c>
      <c r="T128" s="210">
        <v>33962.283935546875</v>
      </c>
      <c r="U128" s="193">
        <v>11959</v>
      </c>
      <c r="V128" s="210">
        <v>299073.12</v>
      </c>
      <c r="W128" s="210">
        <v>54898</v>
      </c>
      <c r="X128" s="210">
        <v>380</v>
      </c>
      <c r="Y128" s="210">
        <v>0</v>
      </c>
      <c r="Z128" s="210">
        <v>0</v>
      </c>
      <c r="AA128" s="210">
        <v>0</v>
      </c>
      <c r="AB128" s="210"/>
      <c r="AC128" s="210">
        <v>0</v>
      </c>
      <c r="AD128" s="237">
        <f>Forutsetninger!$B$13</f>
        <v>266.55</v>
      </c>
      <c r="AE128" s="217">
        <f>N128*Forutsetninger!$C$25</f>
        <v>108775.17159761065</v>
      </c>
      <c r="AF128" s="217">
        <f t="shared" si="36"/>
        <v>16045.776900000001</v>
      </c>
      <c r="AG128" s="217">
        <f>S128*Forutsetninger!$C$19</f>
        <v>0</v>
      </c>
      <c r="AH128" s="217">
        <f>AE128+O128+AF128+R128*Forutsetninger!$C$19-AG128</f>
        <v>171069.15120031332</v>
      </c>
      <c r="AI128" s="217">
        <f>AH128+P128*Forutsetninger!$B$6</f>
        <v>215779.70394031331</v>
      </c>
      <c r="AJ128" s="217">
        <f>T128*Forutsetninger!$C$25</f>
        <v>35812.36944176344</v>
      </c>
      <c r="AK128" s="217">
        <f t="shared" si="37"/>
        <v>14633.061900000001</v>
      </c>
      <c r="AL128" s="217">
        <f>AJ128+U128+AK128+X128*Forutsetninger!$C$19</f>
        <v>62799.836747168847</v>
      </c>
      <c r="AM128" s="216">
        <f>(T128-E128)*Forutsetninger!$C$25+X128*Forutsetninger!$C$19+U128+V128*Forutsetninger!$B$6</f>
        <v>65047.885198110474</v>
      </c>
      <c r="AN128" s="216">
        <f>Y128*Forutsetninger!$C$25+IRData!Z128+IRData!AA128*Forutsetninger!$B$6+IRData!AC128*Forutsetninger!$C$19</f>
        <v>0</v>
      </c>
    </row>
    <row r="129" spans="1:40" s="67" customFormat="1" ht="12.75" x14ac:dyDescent="0.2">
      <c r="A129">
        <v>7432016</v>
      </c>
      <c r="B129" t="s">
        <v>186</v>
      </c>
      <c r="C129" t="s">
        <v>289</v>
      </c>
      <c r="D129" s="47">
        <f t="shared" si="27"/>
        <v>22881.826538085938</v>
      </c>
      <c r="E129" s="193">
        <v>0</v>
      </c>
      <c r="F129" s="47">
        <f t="shared" si="38"/>
        <v>22881.826538085938</v>
      </c>
      <c r="G129" s="47">
        <f t="shared" si="28"/>
        <v>5622</v>
      </c>
      <c r="H129" s="47">
        <f t="shared" si="39"/>
        <v>68865</v>
      </c>
      <c r="I129" s="47">
        <f t="shared" si="29"/>
        <v>69553.649999999994</v>
      </c>
      <c r="J129" s="46">
        <f t="shared" si="40"/>
        <v>201</v>
      </c>
      <c r="K129" s="46">
        <f t="shared" si="41"/>
        <v>4829</v>
      </c>
      <c r="L129" s="46">
        <f t="shared" si="34"/>
        <v>0</v>
      </c>
      <c r="M129" s="47">
        <f t="shared" si="35"/>
        <v>0</v>
      </c>
      <c r="N129" s="210">
        <v>11515.617370605469</v>
      </c>
      <c r="O129" s="193">
        <v>3299</v>
      </c>
      <c r="P129" s="210">
        <v>43672.4</v>
      </c>
      <c r="Q129" s="210">
        <v>201</v>
      </c>
      <c r="R129" s="210">
        <v>0</v>
      </c>
      <c r="S129" s="210">
        <v>0</v>
      </c>
      <c r="T129" s="210">
        <v>11366.209167480469</v>
      </c>
      <c r="U129" s="193">
        <v>2323</v>
      </c>
      <c r="V129" s="210">
        <v>25881.25</v>
      </c>
      <c r="W129" s="210">
        <v>4829</v>
      </c>
      <c r="X129" s="210">
        <v>0</v>
      </c>
      <c r="Y129" s="210">
        <v>0</v>
      </c>
      <c r="Z129" s="210">
        <v>0</v>
      </c>
      <c r="AA129" s="210">
        <v>0</v>
      </c>
      <c r="AB129" s="210"/>
      <c r="AC129" s="210">
        <v>0</v>
      </c>
      <c r="AD129" s="237">
        <f>Forutsetninger!$B$13</f>
        <v>266.55</v>
      </c>
      <c r="AE129" s="217">
        <f>N129*Forutsetninger!$C$25</f>
        <v>12142.927266280476</v>
      </c>
      <c r="AF129" s="217">
        <f t="shared" si="36"/>
        <v>53.576550000000005</v>
      </c>
      <c r="AG129" s="217">
        <f>S129*Forutsetninger!$C$19</f>
        <v>0</v>
      </c>
      <c r="AH129" s="217">
        <f>AE129+O129+AF129+R129*Forutsetninger!$C$19-AG129</f>
        <v>15495.503816280476</v>
      </c>
      <c r="AI129" s="217">
        <f>AH129+P129*Forutsetninger!$B$6</f>
        <v>18063.440936280476</v>
      </c>
      <c r="AJ129" s="217">
        <f>T129*Forutsetninger!$C$25</f>
        <v>11985.380094891856</v>
      </c>
      <c r="AK129" s="217">
        <f t="shared" si="37"/>
        <v>1287.16995</v>
      </c>
      <c r="AL129" s="217">
        <f>AJ129+U129+AK129+X129*Forutsetninger!$C$19</f>
        <v>15595.550044891856</v>
      </c>
      <c r="AM129" s="216">
        <f>(T129-E129)*Forutsetninger!$C$25+X129*Forutsetninger!$C$19+U129+V129*Forutsetninger!$B$6</f>
        <v>15830.197594891855</v>
      </c>
      <c r="AN129" s="216">
        <f>Y129*Forutsetninger!$C$25+IRData!Z129+IRData!AA129*Forutsetninger!$B$6+IRData!AC129*Forutsetninger!$C$19</f>
        <v>0</v>
      </c>
    </row>
    <row r="130" spans="1:40" s="67" customFormat="1" ht="12.75" x14ac:dyDescent="0.2">
      <c r="A130">
        <v>7532016</v>
      </c>
      <c r="B130" t="s">
        <v>60</v>
      </c>
      <c r="C130" t="s">
        <v>289</v>
      </c>
      <c r="D130" s="47">
        <f t="shared" si="27"/>
        <v>9483.2481689453125</v>
      </c>
      <c r="E130" s="193">
        <v>0</v>
      </c>
      <c r="F130" s="47">
        <f t="shared" si="38"/>
        <v>9483.2481689453125</v>
      </c>
      <c r="G130" s="47">
        <f t="shared" si="28"/>
        <v>3932</v>
      </c>
      <c r="H130" s="47">
        <f t="shared" si="39"/>
        <v>47678</v>
      </c>
      <c r="I130" s="47">
        <f t="shared" si="29"/>
        <v>48154.78</v>
      </c>
      <c r="J130" s="46">
        <f t="shared" si="40"/>
        <v>0</v>
      </c>
      <c r="K130" s="46">
        <f t="shared" si="41"/>
        <v>17268</v>
      </c>
      <c r="L130" s="46">
        <f t="shared" si="34"/>
        <v>0</v>
      </c>
      <c r="M130" s="47">
        <f t="shared" si="35"/>
        <v>0</v>
      </c>
      <c r="N130" s="210">
        <v>0</v>
      </c>
      <c r="O130" s="193">
        <v>0</v>
      </c>
      <c r="P130" s="210">
        <v>0</v>
      </c>
      <c r="Q130" s="210">
        <v>0</v>
      </c>
      <c r="R130" s="210">
        <v>0</v>
      </c>
      <c r="S130" s="210">
        <v>0</v>
      </c>
      <c r="T130" s="210">
        <v>9483.2481689453125</v>
      </c>
      <c r="U130" s="193">
        <v>3932</v>
      </c>
      <c r="V130" s="210">
        <v>48154.78</v>
      </c>
      <c r="W130" s="210">
        <v>17268</v>
      </c>
      <c r="X130" s="210">
        <v>0</v>
      </c>
      <c r="Y130" s="210">
        <v>0</v>
      </c>
      <c r="Z130" s="210">
        <v>0</v>
      </c>
      <c r="AA130" s="210">
        <v>0</v>
      </c>
      <c r="AB130" s="210"/>
      <c r="AC130" s="210">
        <v>0</v>
      </c>
      <c r="AD130" s="237">
        <f>Forutsetninger!$B$13</f>
        <v>266.55</v>
      </c>
      <c r="AE130" s="217">
        <f>N130*Forutsetninger!$C$25</f>
        <v>0</v>
      </c>
      <c r="AF130" s="217">
        <f t="shared" si="36"/>
        <v>0</v>
      </c>
      <c r="AG130" s="217">
        <f>S130*Forutsetninger!$C$19</f>
        <v>0</v>
      </c>
      <c r="AH130" s="217">
        <f>AE130+O130+AF130+R130*Forutsetninger!$C$19-AG130</f>
        <v>0</v>
      </c>
      <c r="AI130" s="217">
        <f>AH130+P130*Forutsetninger!$B$6</f>
        <v>0</v>
      </c>
      <c r="AJ130" s="217">
        <f>T130*Forutsetninger!$C$25</f>
        <v>9999.8453454637347</v>
      </c>
      <c r="AK130" s="217">
        <f t="shared" si="37"/>
        <v>4602.7854000000007</v>
      </c>
      <c r="AL130" s="217">
        <f>AJ130+U130+AK130+X130*Forutsetninger!$C$19</f>
        <v>18534.630745463735</v>
      </c>
      <c r="AM130" s="216">
        <f>(T130-E130)*Forutsetninger!$C$25+X130*Forutsetninger!$C$19+U130+V130*Forutsetninger!$B$6</f>
        <v>16763.346409463735</v>
      </c>
      <c r="AN130" s="216">
        <f>Y130*Forutsetninger!$C$25+IRData!Z130+IRData!AA130*Forutsetninger!$B$6+IRData!AC130*Forutsetninger!$C$19</f>
        <v>0</v>
      </c>
    </row>
    <row r="131" spans="1:40" s="67" customFormat="1" ht="12.75" x14ac:dyDescent="0.2">
      <c r="A131">
        <v>8522016</v>
      </c>
      <c r="B131" t="s">
        <v>282</v>
      </c>
      <c r="C131" t="s">
        <v>289</v>
      </c>
      <c r="D131" s="47">
        <f t="shared" si="27"/>
        <v>41875.81396484375</v>
      </c>
      <c r="E131" s="193">
        <v>0</v>
      </c>
      <c r="F131" s="47">
        <f t="shared" si="38"/>
        <v>41875.81396484375</v>
      </c>
      <c r="G131" s="47">
        <f t="shared" si="28"/>
        <v>2296</v>
      </c>
      <c r="H131" s="46">
        <f t="shared" si="39"/>
        <v>35433</v>
      </c>
      <c r="I131" s="47">
        <f t="shared" si="29"/>
        <v>35787.33</v>
      </c>
      <c r="J131" s="46">
        <f t="shared" si="40"/>
        <v>5313</v>
      </c>
      <c r="K131" s="46">
        <f t="shared" si="41"/>
        <v>6656</v>
      </c>
      <c r="L131" s="46">
        <f t="shared" ref="L131:L133" si="42">AB131</f>
        <v>0</v>
      </c>
      <c r="M131" s="47">
        <f t="shared" ref="M131:M133" si="43">R131+X131+AC131</f>
        <v>0</v>
      </c>
      <c r="N131" s="210">
        <v>29642.20458984375</v>
      </c>
      <c r="O131" s="193">
        <v>1193</v>
      </c>
      <c r="P131" s="210">
        <v>10005.06</v>
      </c>
      <c r="Q131" s="210">
        <v>5313</v>
      </c>
      <c r="R131" s="210">
        <v>0</v>
      </c>
      <c r="S131" s="210">
        <v>0</v>
      </c>
      <c r="T131" s="210">
        <v>12233.609375</v>
      </c>
      <c r="U131" s="193">
        <v>1103</v>
      </c>
      <c r="V131" s="210">
        <v>25782.27</v>
      </c>
      <c r="W131" s="210">
        <v>6656</v>
      </c>
      <c r="X131" s="210">
        <v>0</v>
      </c>
      <c r="Y131" s="210">
        <v>0</v>
      </c>
      <c r="Z131" s="210">
        <v>0</v>
      </c>
      <c r="AA131" s="210">
        <v>0</v>
      </c>
      <c r="AB131" s="210"/>
      <c r="AC131" s="210">
        <v>0</v>
      </c>
      <c r="AD131" s="237">
        <f>Forutsetninger!$B$13</f>
        <v>266.55</v>
      </c>
      <c r="AE131" s="217">
        <f>N131*Forutsetninger!$C$25</f>
        <v>31256.955034426679</v>
      </c>
      <c r="AF131" s="217">
        <f t="shared" ref="AF131:AF133" si="44">(Q131*AD131)/1000</f>
        <v>1416.1801500000001</v>
      </c>
      <c r="AG131" s="217">
        <f>S131*Forutsetninger!$C$19</f>
        <v>0</v>
      </c>
      <c r="AH131" s="217">
        <f>AE131+O131+AF131+R131*Forutsetninger!$C$19-AG131</f>
        <v>33866.135184426676</v>
      </c>
      <c r="AI131" s="217">
        <f>AH131+P131*Forutsetninger!$B$6</f>
        <v>34454.432712426678</v>
      </c>
      <c r="AJ131" s="217">
        <f>T131*Forutsetninger!$C$25</f>
        <v>12900.031675583657</v>
      </c>
      <c r="AK131" s="217">
        <f t="shared" ref="AK131:AK133" si="45">(W131*AD131)/1000</f>
        <v>1774.1568</v>
      </c>
      <c r="AL131" s="217">
        <f>AJ131+U131+AK131+X131*Forutsetninger!$C$19</f>
        <v>15777.188475583658</v>
      </c>
      <c r="AM131" s="216">
        <f>(T131-E131)*Forutsetninger!$C$25+X131*Forutsetninger!$C$19+U131+V131*Forutsetninger!$B$6</f>
        <v>15519.029151583658</v>
      </c>
      <c r="AN131" s="216">
        <f>Y131*Forutsetninger!$C$25+IRData!Z131+IRData!AA131*Forutsetninger!$B$6+IRData!AC131*Forutsetninger!$C$19</f>
        <v>0</v>
      </c>
    </row>
    <row r="132" spans="1:40" s="67" customFormat="1" ht="12.75" x14ac:dyDescent="0.2">
      <c r="A132">
        <v>8722016</v>
      </c>
      <c r="B132" t="s">
        <v>295</v>
      </c>
      <c r="C132" t="s">
        <v>289</v>
      </c>
      <c r="D132" s="47">
        <f t="shared" ref="D132:D133" si="46">N132+T132+Y132</f>
        <v>23395.724731445313</v>
      </c>
      <c r="E132" s="193">
        <v>0</v>
      </c>
      <c r="F132" s="47">
        <f t="shared" si="38"/>
        <v>23395.724731445313</v>
      </c>
      <c r="G132" s="47">
        <f t="shared" ref="G132:G133" si="47">O132+U132+Z132</f>
        <v>9765</v>
      </c>
      <c r="H132" s="47">
        <f t="shared" si="39"/>
        <v>93980</v>
      </c>
      <c r="I132" s="47">
        <f t="shared" ref="I132:I133" si="48">P132+V132+AA132</f>
        <v>94919.8</v>
      </c>
      <c r="J132" s="46">
        <f t="shared" si="40"/>
        <v>0</v>
      </c>
      <c r="K132" s="46">
        <f t="shared" si="41"/>
        <v>0</v>
      </c>
      <c r="L132" s="46">
        <f t="shared" si="42"/>
        <v>0</v>
      </c>
      <c r="M132" s="47">
        <f t="shared" si="43"/>
        <v>0</v>
      </c>
      <c r="N132" s="210">
        <v>0</v>
      </c>
      <c r="O132" s="193">
        <v>0</v>
      </c>
      <c r="P132" s="210">
        <v>0</v>
      </c>
      <c r="Q132" s="210">
        <v>0</v>
      </c>
      <c r="R132" s="210">
        <v>0</v>
      </c>
      <c r="S132" s="210">
        <v>0</v>
      </c>
      <c r="T132" s="210">
        <v>0</v>
      </c>
      <c r="U132" s="193">
        <v>0</v>
      </c>
      <c r="V132" s="210">
        <v>0</v>
      </c>
      <c r="W132" s="210">
        <v>0</v>
      </c>
      <c r="X132" s="210">
        <v>0</v>
      </c>
      <c r="Y132" s="210">
        <v>23395.724731445313</v>
      </c>
      <c r="Z132" s="210">
        <v>9765</v>
      </c>
      <c r="AA132" s="210">
        <v>94919.8</v>
      </c>
      <c r="AB132" s="210"/>
      <c r="AC132" s="210">
        <v>0</v>
      </c>
      <c r="AD132" s="237">
        <f>Forutsetninger!$B$13</f>
        <v>266.55</v>
      </c>
      <c r="AE132" s="217">
        <f>N132*Forutsetninger!$C$25</f>
        <v>0</v>
      </c>
      <c r="AF132" s="217">
        <f t="shared" si="44"/>
        <v>0</v>
      </c>
      <c r="AG132" s="217">
        <f>S132*Forutsetninger!$C$19</f>
        <v>0</v>
      </c>
      <c r="AH132" s="217">
        <f>AE132+O132+AF132+R132*Forutsetninger!$C$19-AG132</f>
        <v>0</v>
      </c>
      <c r="AI132" s="217">
        <f>AH132+P132*Forutsetninger!$B$6</f>
        <v>0</v>
      </c>
      <c r="AJ132" s="217">
        <f>T132*Forutsetninger!$C$25</f>
        <v>0</v>
      </c>
      <c r="AK132" s="217">
        <f t="shared" si="45"/>
        <v>0</v>
      </c>
      <c r="AL132" s="217">
        <f>AJ132+U132+AK132+X132*Forutsetninger!$C$19</f>
        <v>0</v>
      </c>
      <c r="AM132" s="216">
        <f>(T132-E132)*Forutsetninger!$C$25+X132*Forutsetninger!$C$19+U132+V132*Forutsetninger!$B$6</f>
        <v>0</v>
      </c>
      <c r="AN132" s="216">
        <f>Y132*Forutsetninger!$C$25+IRData!Z132+IRData!AA132*Forutsetninger!$B$6+IRData!AC132*Forutsetninger!$C$19</f>
        <v>40016.484248644665</v>
      </c>
    </row>
    <row r="133" spans="1:40" s="67" customFormat="1" ht="12.75" x14ac:dyDescent="0.2">
      <c r="A133">
        <v>9002016</v>
      </c>
      <c r="B133" t="s">
        <v>143</v>
      </c>
      <c r="C133" t="s">
        <v>289</v>
      </c>
      <c r="D133" s="47">
        <f t="shared" si="46"/>
        <v>1444</v>
      </c>
      <c r="E133" s="193">
        <v>0</v>
      </c>
      <c r="F133" s="47">
        <f t="shared" si="38"/>
        <v>1444</v>
      </c>
      <c r="G133" s="47">
        <f t="shared" si="47"/>
        <v>667</v>
      </c>
      <c r="H133" s="47">
        <f t="shared" si="39"/>
        <v>8008</v>
      </c>
      <c r="I133" s="47">
        <f t="shared" si="48"/>
        <v>8088.08</v>
      </c>
      <c r="J133" s="46">
        <f t="shared" si="40"/>
        <v>0</v>
      </c>
      <c r="K133" s="46">
        <f t="shared" si="41"/>
        <v>0</v>
      </c>
      <c r="L133" s="46">
        <f t="shared" si="42"/>
        <v>0</v>
      </c>
      <c r="M133" s="47">
        <f t="shared" si="43"/>
        <v>0</v>
      </c>
      <c r="N133" s="210">
        <v>0</v>
      </c>
      <c r="O133" s="193">
        <v>0</v>
      </c>
      <c r="P133" s="210">
        <v>0</v>
      </c>
      <c r="Q133" s="210">
        <v>0</v>
      </c>
      <c r="R133" s="210">
        <v>0</v>
      </c>
      <c r="S133" s="210">
        <v>0</v>
      </c>
      <c r="T133" s="210">
        <v>0</v>
      </c>
      <c r="U133" s="193">
        <v>0</v>
      </c>
      <c r="V133" s="210">
        <v>0</v>
      </c>
      <c r="W133" s="210">
        <v>0</v>
      </c>
      <c r="X133" s="210">
        <v>0</v>
      </c>
      <c r="Y133" s="210">
        <v>1444</v>
      </c>
      <c r="Z133" s="210">
        <v>667</v>
      </c>
      <c r="AA133" s="210">
        <v>8088.08</v>
      </c>
      <c r="AB133" s="210"/>
      <c r="AC133" s="210">
        <v>0</v>
      </c>
      <c r="AD133" s="237">
        <f>Forutsetninger!$B$13</f>
        <v>266.55</v>
      </c>
      <c r="AE133" s="217">
        <f>N133*Forutsetninger!$C$25</f>
        <v>0</v>
      </c>
      <c r="AF133" s="217">
        <f t="shared" si="44"/>
        <v>0</v>
      </c>
      <c r="AG133" s="217">
        <f>S133*Forutsetninger!$C$19</f>
        <v>0</v>
      </c>
      <c r="AH133" s="217">
        <f>AE133+O133+AF133+R133*Forutsetninger!$C$19-AG133</f>
        <v>0</v>
      </c>
      <c r="AI133" s="217">
        <f>AH133+P133*Forutsetninger!$B$6</f>
        <v>0</v>
      </c>
      <c r="AJ133" s="217">
        <f>T133*Forutsetninger!$C$25</f>
        <v>0</v>
      </c>
      <c r="AK133" s="217">
        <f t="shared" si="45"/>
        <v>0</v>
      </c>
      <c r="AL133" s="217">
        <f>AJ133+U133+AK133+X133*Forutsetninger!$C$19</f>
        <v>0</v>
      </c>
      <c r="AM133" s="216">
        <f>(T133-E133)*Forutsetninger!$C$25+X133*Forutsetninger!$C$19+U133+V133*Forutsetninger!$B$6</f>
        <v>0</v>
      </c>
      <c r="AN133" s="216">
        <f>Y133*Forutsetninger!$C$25+IRData!Z133+IRData!AA133*Forutsetninger!$B$6+IRData!AC133*Forutsetninger!$C$19</f>
        <v>2665.2405825992219</v>
      </c>
    </row>
    <row r="134" spans="1:40" ht="19.5" customHeight="1" x14ac:dyDescent="0.2">
      <c r="I134" s="72"/>
      <c r="Q134" s="65"/>
      <c r="R134" s="65"/>
      <c r="X134" s="65"/>
      <c r="Y134" s="65"/>
      <c r="Z134" s="65"/>
      <c r="AA134" s="65"/>
      <c r="AB134" s="65"/>
      <c r="AC134" s="65"/>
      <c r="AJ134" s="66"/>
    </row>
    <row r="135" spans="1:40" ht="4.5" customHeight="1" x14ac:dyDescent="0.2">
      <c r="Q135" s="65"/>
      <c r="R135" s="65"/>
      <c r="X135" s="65"/>
      <c r="Y135" s="65"/>
      <c r="Z135" s="65"/>
      <c r="AA135" s="65"/>
      <c r="AB135" s="65"/>
      <c r="AC135" s="65"/>
      <c r="AJ135" s="66"/>
    </row>
    <row r="136" spans="1:40" ht="4.5" customHeight="1" x14ac:dyDescent="0.2">
      <c r="Q136" s="65"/>
      <c r="R136" s="65"/>
      <c r="X136" s="65"/>
      <c r="Y136" s="65"/>
      <c r="Z136" s="65"/>
      <c r="AA136" s="65"/>
      <c r="AB136" s="65"/>
      <c r="AC136" s="65"/>
      <c r="AJ136" s="66"/>
    </row>
    <row r="137" spans="1:40" ht="4.5" customHeight="1" x14ac:dyDescent="0.2">
      <c r="Q137" s="65"/>
      <c r="R137" s="65"/>
      <c r="X137" s="65"/>
      <c r="Y137" s="65"/>
      <c r="Z137" s="65"/>
      <c r="AA137" s="65"/>
      <c r="AB137" s="65"/>
      <c r="AC137" s="65"/>
      <c r="AJ137" s="66"/>
    </row>
    <row r="138" spans="1:40" ht="4.5" customHeight="1" x14ac:dyDescent="0.2">
      <c r="Q138" s="65"/>
      <c r="R138" s="65"/>
      <c r="X138" s="65"/>
      <c r="Y138" s="65"/>
      <c r="Z138" s="65"/>
      <c r="AA138" s="65"/>
      <c r="AB138" s="65"/>
      <c r="AC138" s="65"/>
      <c r="AJ138" s="66"/>
    </row>
    <row r="139" spans="1:40" ht="4.5" customHeight="1" x14ac:dyDescent="0.2">
      <c r="Q139" s="65"/>
      <c r="R139" s="65"/>
      <c r="X139" s="65"/>
      <c r="Y139" s="65"/>
      <c r="Z139" s="65"/>
      <c r="AA139" s="65"/>
      <c r="AB139" s="65"/>
      <c r="AC139" s="65"/>
      <c r="AJ139" s="66"/>
    </row>
    <row r="140" spans="1:40" ht="4.5" customHeight="1" x14ac:dyDescent="0.2">
      <c r="Q140" s="65"/>
      <c r="R140" s="65"/>
      <c r="X140" s="65"/>
      <c r="Y140" s="65"/>
      <c r="Z140" s="65"/>
      <c r="AA140" s="65"/>
      <c r="AB140" s="65"/>
      <c r="AC140" s="65"/>
      <c r="AJ140" s="66"/>
    </row>
    <row r="141" spans="1:40" ht="4.5" customHeight="1" x14ac:dyDescent="0.2">
      <c r="Q141" s="65"/>
      <c r="R141" s="65"/>
      <c r="X141" s="65"/>
      <c r="Y141" s="65"/>
      <c r="Z141" s="65"/>
      <c r="AA141" s="65"/>
      <c r="AB141" s="65"/>
      <c r="AC141" s="65"/>
      <c r="AJ141" s="66"/>
    </row>
    <row r="142" spans="1:40" ht="4.5" customHeight="1" x14ac:dyDescent="0.2">
      <c r="Q142" s="65"/>
      <c r="R142" s="65"/>
      <c r="X142" s="65"/>
      <c r="Y142" s="65"/>
      <c r="Z142" s="65"/>
      <c r="AA142" s="65"/>
      <c r="AB142" s="65"/>
      <c r="AC142" s="65"/>
      <c r="AJ142" s="66"/>
    </row>
    <row r="143" spans="1:40" ht="4.5" customHeight="1" x14ac:dyDescent="0.2">
      <c r="Q143" s="65"/>
      <c r="R143" s="65"/>
      <c r="X143" s="65"/>
      <c r="Y143" s="65"/>
      <c r="Z143" s="65"/>
      <c r="AA143" s="65"/>
      <c r="AB143" s="65"/>
      <c r="AC143" s="65"/>
      <c r="AJ143" s="66"/>
    </row>
    <row r="144" spans="1:40" ht="4.5" customHeight="1" x14ac:dyDescent="0.2">
      <c r="Q144" s="65"/>
      <c r="R144" s="65"/>
      <c r="X144" s="65"/>
      <c r="Y144" s="65"/>
      <c r="Z144" s="65"/>
      <c r="AA144" s="65"/>
      <c r="AB144" s="65"/>
      <c r="AC144" s="65"/>
      <c r="AJ144" s="66"/>
    </row>
    <row r="145" spans="17:36" ht="4.5" customHeight="1" x14ac:dyDescent="0.2">
      <c r="Q145" s="65"/>
      <c r="R145" s="65"/>
      <c r="X145" s="65"/>
      <c r="Y145" s="65"/>
      <c r="Z145" s="65"/>
      <c r="AA145" s="65"/>
      <c r="AB145" s="65"/>
      <c r="AC145" s="65"/>
      <c r="AJ145" s="66"/>
    </row>
    <row r="146" spans="17:36" ht="4.5" customHeight="1" x14ac:dyDescent="0.2">
      <c r="Q146" s="65"/>
      <c r="R146" s="65"/>
      <c r="X146" s="65"/>
      <c r="Y146" s="65"/>
      <c r="Z146" s="65"/>
      <c r="AA146" s="65"/>
      <c r="AB146" s="65"/>
      <c r="AC146" s="65"/>
      <c r="AJ146" s="66"/>
    </row>
    <row r="147" spans="17:36" ht="4.5" customHeight="1" x14ac:dyDescent="0.2">
      <c r="Q147" s="65"/>
      <c r="R147" s="65"/>
      <c r="X147" s="65"/>
      <c r="Y147" s="65"/>
      <c r="Z147" s="65"/>
      <c r="AA147" s="65"/>
      <c r="AB147" s="65"/>
      <c r="AC147" s="65"/>
      <c r="AJ147" s="66"/>
    </row>
    <row r="148" spans="17:36" ht="4.5" customHeight="1" x14ac:dyDescent="0.2">
      <c r="Q148" s="65"/>
      <c r="R148" s="65"/>
      <c r="X148" s="65"/>
      <c r="Y148" s="65"/>
      <c r="Z148" s="65"/>
      <c r="AA148" s="65"/>
      <c r="AB148" s="65"/>
      <c r="AC148" s="65"/>
      <c r="AJ148" s="66"/>
    </row>
    <row r="149" spans="17:36" ht="4.5" customHeight="1" x14ac:dyDescent="0.2">
      <c r="Q149" s="65"/>
      <c r="R149" s="65"/>
      <c r="X149" s="65"/>
      <c r="Y149" s="65"/>
      <c r="Z149" s="65"/>
      <c r="AA149" s="65"/>
      <c r="AB149" s="65"/>
      <c r="AC149" s="65"/>
      <c r="AJ149" s="66"/>
    </row>
    <row r="150" spans="17:36" ht="4.5" customHeight="1" x14ac:dyDescent="0.2">
      <c r="Q150" s="65"/>
      <c r="R150" s="65"/>
      <c r="X150" s="65"/>
      <c r="Y150" s="65"/>
      <c r="Z150" s="65"/>
      <c r="AA150" s="65"/>
      <c r="AB150" s="65"/>
      <c r="AC150" s="65"/>
      <c r="AJ150" s="66"/>
    </row>
    <row r="151" spans="17:36" ht="4.5" customHeight="1" x14ac:dyDescent="0.2">
      <c r="Q151" s="65"/>
      <c r="R151" s="65"/>
      <c r="X151" s="65"/>
      <c r="Y151" s="65"/>
      <c r="Z151" s="65"/>
      <c r="AA151" s="65"/>
      <c r="AB151" s="65"/>
      <c r="AC151" s="65"/>
      <c r="AJ151" s="66"/>
    </row>
    <row r="152" spans="17:36" ht="4.5" customHeight="1" x14ac:dyDescent="0.2">
      <c r="Q152" s="65"/>
      <c r="R152" s="65"/>
      <c r="X152" s="65"/>
      <c r="Y152" s="65"/>
      <c r="Z152" s="65"/>
      <c r="AA152" s="65"/>
      <c r="AB152" s="65"/>
      <c r="AC152" s="65"/>
      <c r="AJ152" s="66"/>
    </row>
    <row r="153" spans="17:36" ht="4.5" customHeight="1" x14ac:dyDescent="0.2">
      <c r="Q153" s="65"/>
      <c r="R153" s="65"/>
      <c r="X153" s="65"/>
      <c r="Y153" s="65"/>
      <c r="Z153" s="65"/>
      <c r="AA153" s="65"/>
      <c r="AB153" s="65"/>
      <c r="AC153" s="65"/>
      <c r="AJ153" s="66"/>
    </row>
    <row r="154" spans="17:36" ht="4.5" customHeight="1" x14ac:dyDescent="0.2">
      <c r="Q154" s="65"/>
      <c r="R154" s="65"/>
      <c r="X154" s="65"/>
      <c r="Y154" s="65"/>
      <c r="Z154" s="65"/>
      <c r="AA154" s="65"/>
      <c r="AB154" s="65"/>
      <c r="AC154" s="65"/>
      <c r="AJ154" s="66"/>
    </row>
    <row r="155" spans="17:36" ht="4.5" customHeight="1" x14ac:dyDescent="0.2">
      <c r="Q155" s="65"/>
      <c r="R155" s="65"/>
      <c r="X155" s="65"/>
      <c r="Y155" s="65"/>
      <c r="Z155" s="65"/>
      <c r="AA155" s="65"/>
      <c r="AB155" s="65"/>
      <c r="AC155" s="65"/>
      <c r="AJ155" s="66"/>
    </row>
    <row r="156" spans="17:36" ht="4.5" customHeight="1" x14ac:dyDescent="0.2">
      <c r="Q156" s="65"/>
      <c r="R156" s="65"/>
      <c r="X156" s="65"/>
      <c r="Y156" s="65"/>
      <c r="Z156" s="65"/>
      <c r="AA156" s="65"/>
      <c r="AB156" s="65"/>
      <c r="AC156" s="65"/>
      <c r="AJ156" s="66"/>
    </row>
    <row r="157" spans="17:36" ht="4.5" customHeight="1" x14ac:dyDescent="0.2">
      <c r="Q157" s="65"/>
      <c r="R157" s="65"/>
      <c r="X157" s="65"/>
      <c r="Y157" s="65"/>
      <c r="Z157" s="65"/>
      <c r="AA157" s="65"/>
      <c r="AB157" s="65"/>
      <c r="AC157" s="65"/>
      <c r="AJ157" s="66"/>
    </row>
    <row r="158" spans="17:36" ht="4.5" customHeight="1" x14ac:dyDescent="0.2">
      <c r="Q158" s="65"/>
      <c r="R158" s="65"/>
      <c r="X158" s="65"/>
      <c r="Y158" s="65"/>
      <c r="Z158" s="65"/>
      <c r="AA158" s="65"/>
      <c r="AB158" s="65"/>
      <c r="AC158" s="65"/>
      <c r="AJ158" s="66"/>
    </row>
    <row r="159" spans="17:36" ht="4.5" customHeight="1" x14ac:dyDescent="0.2">
      <c r="Q159" s="65"/>
      <c r="R159" s="65"/>
      <c r="X159" s="65"/>
      <c r="Y159" s="65"/>
      <c r="Z159" s="65"/>
      <c r="AA159" s="65"/>
      <c r="AB159" s="65"/>
      <c r="AC159" s="65"/>
      <c r="AJ159" s="66"/>
    </row>
    <row r="160" spans="17:36" ht="4.5" customHeight="1" x14ac:dyDescent="0.2">
      <c r="Q160" s="65"/>
      <c r="R160" s="65"/>
      <c r="X160" s="65"/>
      <c r="Y160" s="65"/>
      <c r="Z160" s="65"/>
      <c r="AA160" s="65"/>
      <c r="AB160" s="65"/>
      <c r="AC160" s="65"/>
      <c r="AJ160" s="66"/>
    </row>
    <row r="161" spans="17:36" ht="4.5" customHeight="1" x14ac:dyDescent="0.2">
      <c r="Q161" s="65"/>
      <c r="R161" s="65"/>
      <c r="X161" s="65"/>
      <c r="Y161" s="65"/>
      <c r="Z161" s="65"/>
      <c r="AA161" s="65"/>
      <c r="AB161" s="65"/>
      <c r="AC161" s="65"/>
      <c r="AJ161" s="66"/>
    </row>
    <row r="162" spans="17:36" ht="4.5" customHeight="1" x14ac:dyDescent="0.2">
      <c r="Q162" s="65"/>
      <c r="R162" s="65"/>
      <c r="X162" s="65"/>
      <c r="Y162" s="65"/>
      <c r="Z162" s="65"/>
      <c r="AA162" s="65"/>
      <c r="AB162" s="65"/>
      <c r="AC162" s="65"/>
      <c r="AJ162" s="66"/>
    </row>
    <row r="163" spans="17:36" ht="4.5" customHeight="1" x14ac:dyDescent="0.2">
      <c r="Q163" s="65"/>
      <c r="R163" s="65"/>
      <c r="X163" s="65"/>
      <c r="Y163" s="65"/>
      <c r="Z163" s="65"/>
      <c r="AA163" s="65"/>
      <c r="AB163" s="65"/>
      <c r="AC163" s="65"/>
      <c r="AJ163" s="66"/>
    </row>
    <row r="164" spans="17:36" ht="4.5" customHeight="1" x14ac:dyDescent="0.2">
      <c r="Q164" s="65"/>
      <c r="R164" s="65"/>
      <c r="X164" s="65"/>
      <c r="Y164" s="65"/>
      <c r="Z164" s="65"/>
      <c r="AA164" s="65"/>
      <c r="AB164" s="65"/>
      <c r="AC164" s="65"/>
      <c r="AJ164" s="66"/>
    </row>
    <row r="165" spans="17:36" ht="4.5" customHeight="1" x14ac:dyDescent="0.2">
      <c r="Q165" s="65"/>
      <c r="R165" s="65"/>
      <c r="X165" s="65"/>
      <c r="Y165" s="65"/>
      <c r="Z165" s="65"/>
      <c r="AA165" s="65"/>
      <c r="AB165" s="65"/>
      <c r="AC165" s="65"/>
      <c r="AJ165" s="66"/>
    </row>
    <row r="166" spans="17:36" ht="4.5" customHeight="1" x14ac:dyDescent="0.2">
      <c r="Q166" s="65"/>
      <c r="R166" s="65"/>
      <c r="X166" s="65"/>
      <c r="Y166" s="65"/>
      <c r="Z166" s="65"/>
      <c r="AA166" s="65"/>
      <c r="AB166" s="65"/>
      <c r="AC166" s="65"/>
      <c r="AJ166" s="66"/>
    </row>
    <row r="167" spans="17:36" ht="4.5" customHeight="1" x14ac:dyDescent="0.2">
      <c r="Q167" s="65"/>
      <c r="R167" s="65"/>
      <c r="X167" s="65"/>
      <c r="Y167" s="65"/>
      <c r="Z167" s="65"/>
      <c r="AA167" s="65"/>
      <c r="AB167" s="65"/>
      <c r="AC167" s="65"/>
      <c r="AJ167" s="66"/>
    </row>
    <row r="168" spans="17:36" ht="4.5" customHeight="1" x14ac:dyDescent="0.2">
      <c r="Q168" s="65"/>
      <c r="R168" s="65"/>
      <c r="X168" s="65"/>
      <c r="Y168" s="65"/>
      <c r="Z168" s="65"/>
      <c r="AA168" s="65"/>
      <c r="AB168" s="65"/>
      <c r="AC168" s="65"/>
      <c r="AJ168" s="66"/>
    </row>
    <row r="169" spans="17:36" ht="4.5" customHeight="1" x14ac:dyDescent="0.2">
      <c r="Q169" s="65"/>
      <c r="R169" s="65"/>
      <c r="X169" s="65"/>
      <c r="Y169" s="65"/>
      <c r="Z169" s="65"/>
      <c r="AA169" s="65"/>
      <c r="AB169" s="65"/>
      <c r="AC169" s="65"/>
      <c r="AJ169" s="66"/>
    </row>
    <row r="170" spans="17:36" ht="4.5" customHeight="1" x14ac:dyDescent="0.2">
      <c r="Q170" s="65"/>
      <c r="R170" s="65"/>
      <c r="X170" s="65"/>
      <c r="Y170" s="65"/>
      <c r="Z170" s="65"/>
      <c r="AA170" s="65"/>
      <c r="AB170" s="65"/>
      <c r="AC170" s="65"/>
      <c r="AJ170" s="66"/>
    </row>
    <row r="171" spans="17:36" ht="4.5" customHeight="1" x14ac:dyDescent="0.2">
      <c r="Q171" s="65"/>
      <c r="R171" s="65"/>
      <c r="X171" s="65"/>
      <c r="Y171" s="65"/>
      <c r="Z171" s="65"/>
      <c r="AA171" s="65"/>
      <c r="AB171" s="65"/>
      <c r="AC171" s="65"/>
      <c r="AJ171" s="66"/>
    </row>
    <row r="172" spans="17:36" ht="4.5" customHeight="1" x14ac:dyDescent="0.2">
      <c r="Q172" s="65"/>
      <c r="R172" s="65"/>
      <c r="X172" s="65"/>
      <c r="Y172" s="65"/>
      <c r="Z172" s="65"/>
      <c r="AA172" s="65"/>
      <c r="AB172" s="65"/>
      <c r="AC172" s="65"/>
      <c r="AJ172" s="66"/>
    </row>
    <row r="173" spans="17:36" ht="4.5" customHeight="1" x14ac:dyDescent="0.2">
      <c r="Q173" s="65"/>
      <c r="R173" s="65"/>
      <c r="X173" s="65"/>
      <c r="Y173" s="65"/>
      <c r="Z173" s="65"/>
      <c r="AA173" s="65"/>
      <c r="AB173" s="65"/>
      <c r="AC173" s="65"/>
      <c r="AJ173" s="66"/>
    </row>
    <row r="174" spans="17:36" ht="4.5" customHeight="1" x14ac:dyDescent="0.2">
      <c r="Q174" s="65"/>
      <c r="R174" s="65"/>
      <c r="X174" s="65"/>
      <c r="Y174" s="65"/>
      <c r="Z174" s="65"/>
      <c r="AA174" s="65"/>
      <c r="AB174" s="65"/>
      <c r="AC174" s="65"/>
      <c r="AJ174" s="66"/>
    </row>
    <row r="175" spans="17:36" ht="4.5" customHeight="1" x14ac:dyDescent="0.2">
      <c r="Q175" s="65"/>
      <c r="R175" s="65"/>
      <c r="X175" s="65"/>
      <c r="Y175" s="65"/>
      <c r="Z175" s="65"/>
      <c r="AA175" s="65"/>
      <c r="AB175" s="65"/>
      <c r="AC175" s="65"/>
      <c r="AJ175" s="66"/>
    </row>
    <row r="176" spans="17:36" ht="4.5" customHeight="1" x14ac:dyDescent="0.2">
      <c r="Q176" s="65"/>
      <c r="R176" s="65"/>
      <c r="X176" s="65"/>
      <c r="Y176" s="65"/>
      <c r="Z176" s="65"/>
      <c r="AA176" s="65"/>
      <c r="AB176" s="65"/>
      <c r="AC176" s="65"/>
      <c r="AJ176" s="66"/>
    </row>
    <row r="177" spans="17:36" ht="4.5" customHeight="1" x14ac:dyDescent="0.2">
      <c r="Q177" s="65"/>
      <c r="R177" s="65"/>
      <c r="X177" s="65"/>
      <c r="Y177" s="65"/>
      <c r="Z177" s="65"/>
      <c r="AA177" s="65"/>
      <c r="AB177" s="65"/>
      <c r="AC177" s="65"/>
      <c r="AJ177" s="66"/>
    </row>
    <row r="178" spans="17:36" ht="4.5" customHeight="1" x14ac:dyDescent="0.2">
      <c r="Q178" s="65"/>
      <c r="R178" s="65"/>
      <c r="X178" s="65"/>
      <c r="Y178" s="65"/>
      <c r="Z178" s="65"/>
      <c r="AA178" s="65"/>
      <c r="AB178" s="65"/>
      <c r="AC178" s="65"/>
      <c r="AJ178" s="66"/>
    </row>
    <row r="179" spans="17:36" ht="4.5" customHeight="1" x14ac:dyDescent="0.2">
      <c r="Q179" s="65"/>
      <c r="R179" s="65"/>
      <c r="X179" s="65"/>
      <c r="Y179" s="65"/>
      <c r="Z179" s="65"/>
      <c r="AA179" s="65"/>
      <c r="AB179" s="65"/>
      <c r="AC179" s="65"/>
      <c r="AJ179" s="66"/>
    </row>
    <row r="180" spans="17:36" ht="4.5" customHeight="1" x14ac:dyDescent="0.2">
      <c r="Q180" s="65"/>
      <c r="R180" s="65"/>
      <c r="X180" s="65"/>
      <c r="Y180" s="65"/>
      <c r="Z180" s="65"/>
      <c r="AA180" s="65"/>
      <c r="AB180" s="65"/>
      <c r="AC180" s="65"/>
      <c r="AJ180" s="66"/>
    </row>
    <row r="181" spans="17:36" ht="4.5" customHeight="1" x14ac:dyDescent="0.2">
      <c r="Q181" s="65"/>
      <c r="R181" s="65"/>
      <c r="X181" s="65"/>
      <c r="Y181" s="65"/>
      <c r="Z181" s="65"/>
      <c r="AA181" s="65"/>
      <c r="AB181" s="65"/>
      <c r="AC181" s="65"/>
      <c r="AJ181" s="66"/>
    </row>
    <row r="182" spans="17:36" ht="4.5" customHeight="1" x14ac:dyDescent="0.2">
      <c r="Q182" s="65"/>
      <c r="R182" s="65"/>
      <c r="X182" s="65"/>
      <c r="Y182" s="65"/>
      <c r="Z182" s="65"/>
      <c r="AA182" s="65"/>
      <c r="AB182" s="65"/>
      <c r="AC182" s="65"/>
      <c r="AJ182" s="66"/>
    </row>
    <row r="183" spans="17:36" ht="4.5" customHeight="1" x14ac:dyDescent="0.2">
      <c r="Q183" s="65"/>
      <c r="R183" s="65"/>
      <c r="X183" s="65"/>
      <c r="Y183" s="65"/>
      <c r="Z183" s="65"/>
      <c r="AA183" s="65"/>
      <c r="AB183" s="65"/>
      <c r="AC183" s="65"/>
      <c r="AJ183" s="66"/>
    </row>
    <row r="184" spans="17:36" ht="4.5" customHeight="1" x14ac:dyDescent="0.2">
      <c r="Q184" s="65"/>
      <c r="R184" s="65"/>
      <c r="X184" s="65"/>
      <c r="Y184" s="65"/>
      <c r="Z184" s="65"/>
      <c r="AA184" s="65"/>
      <c r="AB184" s="65"/>
      <c r="AC184" s="65"/>
      <c r="AJ184" s="66"/>
    </row>
    <row r="185" spans="17:36" ht="4.5" customHeight="1" x14ac:dyDescent="0.2">
      <c r="Q185" s="65"/>
      <c r="R185" s="65"/>
      <c r="X185" s="65"/>
      <c r="Y185" s="65"/>
      <c r="Z185" s="65"/>
      <c r="AA185" s="65"/>
      <c r="AB185" s="65"/>
      <c r="AC185" s="65"/>
      <c r="AJ185" s="66"/>
    </row>
    <row r="186" spans="17:36" ht="4.5" customHeight="1" x14ac:dyDescent="0.2">
      <c r="Q186" s="65"/>
      <c r="R186" s="65"/>
      <c r="X186" s="65"/>
      <c r="Y186" s="65"/>
      <c r="Z186" s="65"/>
      <c r="AA186" s="65"/>
      <c r="AB186" s="65"/>
      <c r="AC186" s="65"/>
      <c r="AJ186" s="66"/>
    </row>
    <row r="187" spans="17:36" ht="4.5" customHeight="1" x14ac:dyDescent="0.2">
      <c r="Q187" s="65"/>
      <c r="R187" s="65"/>
      <c r="X187" s="65"/>
      <c r="Y187" s="65"/>
      <c r="Z187" s="65"/>
      <c r="AA187" s="65"/>
      <c r="AB187" s="65"/>
      <c r="AC187" s="65"/>
      <c r="AJ187" s="66"/>
    </row>
    <row r="188" spans="17:36" ht="4.5" customHeight="1" x14ac:dyDescent="0.2">
      <c r="Q188" s="65"/>
      <c r="R188" s="65"/>
      <c r="X188" s="65"/>
      <c r="Y188" s="65"/>
      <c r="Z188" s="65"/>
      <c r="AA188" s="65"/>
      <c r="AB188" s="65"/>
      <c r="AC188" s="65"/>
      <c r="AJ188" s="66"/>
    </row>
    <row r="189" spans="17:36" ht="4.5" customHeight="1" x14ac:dyDescent="0.2">
      <c r="Q189" s="65"/>
      <c r="R189" s="65"/>
      <c r="X189" s="65"/>
      <c r="Y189" s="65"/>
      <c r="Z189" s="65"/>
      <c r="AA189" s="65"/>
      <c r="AB189" s="65"/>
      <c r="AC189" s="65"/>
      <c r="AJ189" s="66"/>
    </row>
    <row r="190" spans="17:36" ht="4.5" customHeight="1" x14ac:dyDescent="0.2">
      <c r="Q190" s="65"/>
      <c r="R190" s="65"/>
      <c r="X190" s="65"/>
      <c r="Y190" s="65"/>
      <c r="Z190" s="65"/>
      <c r="AA190" s="65"/>
      <c r="AB190" s="65"/>
      <c r="AC190" s="65"/>
      <c r="AJ190" s="66"/>
    </row>
    <row r="191" spans="17:36" ht="4.5" customHeight="1" x14ac:dyDescent="0.2">
      <c r="Q191" s="65"/>
      <c r="R191" s="65"/>
      <c r="X191" s="65"/>
      <c r="Y191" s="65"/>
      <c r="Z191" s="65"/>
      <c r="AA191" s="65"/>
      <c r="AB191" s="65"/>
      <c r="AC191" s="65"/>
      <c r="AJ191" s="66"/>
    </row>
    <row r="192" spans="17:36" ht="4.5" customHeight="1" x14ac:dyDescent="0.2">
      <c r="Q192" s="65"/>
      <c r="R192" s="65"/>
      <c r="X192" s="65"/>
      <c r="Y192" s="65"/>
      <c r="Z192" s="65"/>
      <c r="AA192" s="65"/>
      <c r="AB192" s="65"/>
      <c r="AC192" s="65"/>
      <c r="AJ192" s="66"/>
    </row>
    <row r="193" spans="17:36" ht="4.5" customHeight="1" x14ac:dyDescent="0.2">
      <c r="Q193" s="65"/>
      <c r="R193" s="65"/>
      <c r="X193" s="65"/>
      <c r="Y193" s="65"/>
      <c r="Z193" s="65"/>
      <c r="AA193" s="65"/>
      <c r="AB193" s="65"/>
      <c r="AC193" s="65"/>
      <c r="AJ193" s="66"/>
    </row>
    <row r="194" spans="17:36" ht="4.5" customHeight="1" x14ac:dyDescent="0.2">
      <c r="Q194" s="65"/>
      <c r="R194" s="65"/>
      <c r="X194" s="65"/>
      <c r="Y194" s="65"/>
      <c r="Z194" s="65"/>
      <c r="AA194" s="65"/>
      <c r="AB194" s="65"/>
      <c r="AC194" s="65"/>
      <c r="AJ194" s="66"/>
    </row>
    <row r="195" spans="17:36" ht="4.5" customHeight="1" x14ac:dyDescent="0.2">
      <c r="Q195" s="65"/>
      <c r="R195" s="65"/>
      <c r="X195" s="65"/>
      <c r="Y195" s="65"/>
      <c r="Z195" s="65"/>
      <c r="AA195" s="65"/>
      <c r="AB195" s="65"/>
      <c r="AC195" s="65"/>
      <c r="AJ195" s="66"/>
    </row>
    <row r="196" spans="17:36" ht="4.5" customHeight="1" x14ac:dyDescent="0.2">
      <c r="Q196" s="65"/>
      <c r="R196" s="65"/>
      <c r="X196" s="65"/>
      <c r="Y196" s="65"/>
      <c r="Z196" s="65"/>
      <c r="AA196" s="65"/>
      <c r="AB196" s="65"/>
      <c r="AC196" s="65"/>
      <c r="AJ196" s="66"/>
    </row>
    <row r="197" spans="17:36" ht="4.5" customHeight="1" x14ac:dyDescent="0.2">
      <c r="Q197" s="65"/>
      <c r="R197" s="65"/>
      <c r="X197" s="65"/>
      <c r="Y197" s="65"/>
      <c r="Z197" s="65"/>
      <c r="AA197" s="65"/>
      <c r="AB197" s="65"/>
      <c r="AC197" s="65"/>
      <c r="AJ197" s="66"/>
    </row>
    <row r="198" spans="17:36" ht="4.5" customHeight="1" x14ac:dyDescent="0.2">
      <c r="Q198" s="65"/>
      <c r="R198" s="65"/>
      <c r="X198" s="65"/>
      <c r="Y198" s="65"/>
      <c r="Z198" s="65"/>
      <c r="AA198" s="65"/>
      <c r="AB198" s="65"/>
      <c r="AC198" s="65"/>
      <c r="AJ198" s="66"/>
    </row>
    <row r="199" spans="17:36" ht="4.5" customHeight="1" x14ac:dyDescent="0.2">
      <c r="Q199" s="65"/>
      <c r="R199" s="65"/>
      <c r="X199" s="65"/>
      <c r="Y199" s="65"/>
      <c r="Z199" s="65"/>
      <c r="AA199" s="65"/>
      <c r="AB199" s="65"/>
      <c r="AC199" s="65"/>
      <c r="AJ199" s="66"/>
    </row>
    <row r="200" spans="17:36" ht="4.5" customHeight="1" x14ac:dyDescent="0.2">
      <c r="Q200" s="65"/>
      <c r="R200" s="65"/>
      <c r="X200" s="65"/>
      <c r="Y200" s="65"/>
      <c r="Z200" s="65"/>
      <c r="AA200" s="65"/>
      <c r="AB200" s="65"/>
      <c r="AC200" s="65"/>
      <c r="AJ200" s="66"/>
    </row>
    <row r="201" spans="17:36" ht="4.5" customHeight="1" x14ac:dyDescent="0.2">
      <c r="Q201" s="65"/>
      <c r="R201" s="65"/>
      <c r="X201" s="65"/>
      <c r="Y201" s="65"/>
      <c r="Z201" s="65"/>
      <c r="AA201" s="65"/>
      <c r="AB201" s="65"/>
      <c r="AC201" s="65"/>
      <c r="AJ201" s="66"/>
    </row>
    <row r="202" spans="17:36" ht="4.5" customHeight="1" x14ac:dyDescent="0.2">
      <c r="Q202" s="65"/>
      <c r="R202" s="65"/>
      <c r="X202" s="65"/>
      <c r="Y202" s="65"/>
      <c r="Z202" s="65"/>
      <c r="AA202" s="65"/>
      <c r="AB202" s="65"/>
      <c r="AC202" s="65"/>
      <c r="AJ202" s="66"/>
    </row>
    <row r="203" spans="17:36" ht="4.5" customHeight="1" x14ac:dyDescent="0.2">
      <c r="Q203" s="65"/>
      <c r="R203" s="65"/>
      <c r="X203" s="65"/>
      <c r="Y203" s="65"/>
      <c r="Z203" s="65"/>
      <c r="AA203" s="65"/>
      <c r="AB203" s="65"/>
      <c r="AC203" s="65"/>
      <c r="AJ203" s="66"/>
    </row>
    <row r="204" spans="17:36" ht="4.5" customHeight="1" x14ac:dyDescent="0.2">
      <c r="Q204" s="65"/>
      <c r="R204" s="65"/>
      <c r="X204" s="65"/>
      <c r="Y204" s="65"/>
      <c r="Z204" s="65"/>
      <c r="AA204" s="65"/>
      <c r="AB204" s="65"/>
      <c r="AC204" s="65"/>
      <c r="AJ204" s="66"/>
    </row>
    <row r="205" spans="17:36" ht="4.5" customHeight="1" x14ac:dyDescent="0.2">
      <c r="Q205" s="65"/>
      <c r="R205" s="65"/>
      <c r="X205" s="65"/>
      <c r="Y205" s="65"/>
      <c r="Z205" s="65"/>
      <c r="AA205" s="65"/>
      <c r="AB205" s="65"/>
      <c r="AC205" s="65"/>
      <c r="AJ205" s="66"/>
    </row>
    <row r="206" spans="17:36" ht="4.5" customHeight="1" x14ac:dyDescent="0.2">
      <c r="Q206" s="65"/>
      <c r="R206" s="65"/>
      <c r="X206" s="65"/>
      <c r="Y206" s="65"/>
      <c r="Z206" s="65"/>
      <c r="AA206" s="65"/>
      <c r="AB206" s="65"/>
      <c r="AC206" s="65"/>
      <c r="AJ206" s="66"/>
    </row>
    <row r="207" spans="17:36" ht="4.5" customHeight="1" x14ac:dyDescent="0.2">
      <c r="Q207" s="65"/>
      <c r="R207" s="65"/>
      <c r="X207" s="65"/>
      <c r="Y207" s="65"/>
      <c r="Z207" s="65"/>
      <c r="AA207" s="65"/>
      <c r="AB207" s="65"/>
      <c r="AC207" s="65"/>
      <c r="AJ207" s="66"/>
    </row>
    <row r="208" spans="17:36" ht="4.5" customHeight="1" x14ac:dyDescent="0.2">
      <c r="Q208" s="65"/>
      <c r="R208" s="65"/>
      <c r="X208" s="65"/>
      <c r="Y208" s="65"/>
      <c r="Z208" s="65"/>
      <c r="AA208" s="65"/>
      <c r="AB208" s="65"/>
      <c r="AC208" s="65"/>
      <c r="AJ208" s="66"/>
    </row>
    <row r="209" spans="17:36" ht="4.5" customHeight="1" x14ac:dyDescent="0.2">
      <c r="Q209" s="65"/>
      <c r="R209" s="65"/>
      <c r="X209" s="65"/>
      <c r="Y209" s="65"/>
      <c r="Z209" s="65"/>
      <c r="AA209" s="65"/>
      <c r="AB209" s="65"/>
      <c r="AC209" s="65"/>
      <c r="AJ209" s="66"/>
    </row>
    <row r="210" spans="17:36" ht="4.5" customHeight="1" x14ac:dyDescent="0.2">
      <c r="Q210" s="65"/>
      <c r="R210" s="65"/>
      <c r="X210" s="65"/>
      <c r="Y210" s="65"/>
      <c r="Z210" s="65"/>
      <c r="AA210" s="65"/>
      <c r="AB210" s="65"/>
      <c r="AC210" s="65"/>
      <c r="AJ210" s="66"/>
    </row>
    <row r="211" spans="17:36" ht="4.5" customHeight="1" x14ac:dyDescent="0.2">
      <c r="Q211" s="65"/>
      <c r="R211" s="65"/>
      <c r="X211" s="65"/>
      <c r="Y211" s="65"/>
      <c r="Z211" s="65"/>
      <c r="AA211" s="65"/>
      <c r="AB211" s="65"/>
      <c r="AC211" s="65"/>
      <c r="AJ211" s="66"/>
    </row>
    <row r="212" spans="17:36" ht="4.5" customHeight="1" x14ac:dyDescent="0.2">
      <c r="Q212" s="65"/>
      <c r="R212" s="65"/>
      <c r="X212" s="65"/>
      <c r="Y212" s="65"/>
      <c r="Z212" s="65"/>
      <c r="AA212" s="65"/>
      <c r="AB212" s="65"/>
      <c r="AC212" s="65"/>
      <c r="AJ212" s="66"/>
    </row>
    <row r="213" spans="17:36" ht="4.5" customHeight="1" x14ac:dyDescent="0.2">
      <c r="Q213" s="65"/>
      <c r="R213" s="65"/>
      <c r="X213" s="65"/>
      <c r="Y213" s="65"/>
      <c r="Z213" s="65"/>
      <c r="AA213" s="65"/>
      <c r="AB213" s="65"/>
      <c r="AC213" s="65"/>
      <c r="AJ213" s="66"/>
    </row>
    <row r="214" spans="17:36" ht="4.5" customHeight="1" x14ac:dyDescent="0.2">
      <c r="Q214" s="65"/>
      <c r="R214" s="65"/>
      <c r="X214" s="65"/>
      <c r="Y214" s="65"/>
      <c r="Z214" s="65"/>
      <c r="AA214" s="65"/>
      <c r="AB214" s="65"/>
      <c r="AC214" s="65"/>
      <c r="AJ214" s="66"/>
    </row>
    <row r="215" spans="17:36" ht="4.5" customHeight="1" x14ac:dyDescent="0.2">
      <c r="Q215" s="65"/>
      <c r="R215" s="65"/>
      <c r="X215" s="65"/>
      <c r="Y215" s="65"/>
      <c r="Z215" s="65"/>
      <c r="AA215" s="65"/>
      <c r="AB215" s="65"/>
      <c r="AC215" s="65"/>
      <c r="AJ215" s="66"/>
    </row>
    <row r="216" spans="17:36" ht="4.5" customHeight="1" x14ac:dyDescent="0.2">
      <c r="Q216" s="65"/>
      <c r="R216" s="65"/>
      <c r="X216" s="65"/>
      <c r="Y216" s="65"/>
      <c r="Z216" s="65"/>
      <c r="AA216" s="65"/>
      <c r="AB216" s="65"/>
      <c r="AC216" s="65"/>
      <c r="AJ216" s="66"/>
    </row>
    <row r="217" spans="17:36" ht="4.5" customHeight="1" x14ac:dyDescent="0.2">
      <c r="Q217" s="65"/>
      <c r="R217" s="65"/>
      <c r="X217" s="65"/>
      <c r="Y217" s="65"/>
      <c r="Z217" s="65"/>
      <c r="AA217" s="65"/>
      <c r="AB217" s="65"/>
      <c r="AC217" s="65"/>
      <c r="AJ217" s="66"/>
    </row>
    <row r="218" spans="17:36" ht="4.5" customHeight="1" x14ac:dyDescent="0.2">
      <c r="Q218" s="65"/>
      <c r="R218" s="65"/>
      <c r="X218" s="65"/>
      <c r="Y218" s="65"/>
      <c r="Z218" s="65"/>
      <c r="AA218" s="65"/>
      <c r="AB218" s="65"/>
      <c r="AC218" s="65"/>
      <c r="AJ218" s="66"/>
    </row>
    <row r="219" spans="17:36" ht="4.5" customHeight="1" x14ac:dyDescent="0.2">
      <c r="Q219" s="65"/>
      <c r="R219" s="65"/>
      <c r="X219" s="65"/>
      <c r="Y219" s="65"/>
      <c r="Z219" s="65"/>
      <c r="AA219" s="65"/>
      <c r="AB219" s="65"/>
      <c r="AC219" s="65"/>
      <c r="AJ219" s="66"/>
    </row>
    <row r="220" spans="17:36" ht="4.5" customHeight="1" x14ac:dyDescent="0.2">
      <c r="Q220" s="65"/>
      <c r="R220" s="65"/>
      <c r="X220" s="65"/>
      <c r="Y220" s="65"/>
      <c r="Z220" s="65"/>
      <c r="AA220" s="65"/>
      <c r="AB220" s="65"/>
      <c r="AC220" s="65"/>
      <c r="AJ220" s="66"/>
    </row>
    <row r="221" spans="17:36" ht="4.5" customHeight="1" x14ac:dyDescent="0.2">
      <c r="Q221" s="65"/>
      <c r="R221" s="65"/>
      <c r="X221" s="65"/>
      <c r="Y221" s="65"/>
      <c r="Z221" s="65"/>
      <c r="AA221" s="65"/>
      <c r="AB221" s="65"/>
      <c r="AC221" s="65"/>
      <c r="AJ221" s="66"/>
    </row>
    <row r="222" spans="17:36" ht="4.5" customHeight="1" x14ac:dyDescent="0.2">
      <c r="Q222" s="65"/>
      <c r="R222" s="65"/>
      <c r="X222" s="65"/>
      <c r="Y222" s="65"/>
      <c r="Z222" s="65"/>
      <c r="AA222" s="65"/>
      <c r="AB222" s="65"/>
      <c r="AC222" s="65"/>
      <c r="AJ222" s="66"/>
    </row>
    <row r="223" spans="17:36" ht="4.5" customHeight="1" x14ac:dyDescent="0.2">
      <c r="Q223" s="65"/>
      <c r="R223" s="65"/>
      <c r="X223" s="65"/>
      <c r="Y223" s="65"/>
      <c r="Z223" s="65"/>
      <c r="AA223" s="65"/>
      <c r="AB223" s="65"/>
      <c r="AC223" s="65"/>
      <c r="AJ223" s="66"/>
    </row>
    <row r="224" spans="17:36" ht="4.5" customHeight="1" x14ac:dyDescent="0.2">
      <c r="Q224" s="65"/>
      <c r="R224" s="65"/>
      <c r="X224" s="65"/>
      <c r="Y224" s="65"/>
      <c r="Z224" s="65"/>
      <c r="AA224" s="65"/>
      <c r="AB224" s="65"/>
      <c r="AC224" s="65"/>
      <c r="AJ224" s="66"/>
    </row>
    <row r="225" spans="17:36" ht="4.5" customHeight="1" x14ac:dyDescent="0.2">
      <c r="Q225" s="65"/>
      <c r="R225" s="65"/>
      <c r="X225" s="65"/>
      <c r="Y225" s="65"/>
      <c r="Z225" s="65"/>
      <c r="AA225" s="65"/>
      <c r="AB225" s="65"/>
      <c r="AC225" s="65"/>
      <c r="AJ225" s="66"/>
    </row>
    <row r="226" spans="17:36" ht="4.5" customHeight="1" x14ac:dyDescent="0.2">
      <c r="Q226" s="65"/>
      <c r="R226" s="65"/>
      <c r="X226" s="65"/>
      <c r="Y226" s="65"/>
      <c r="Z226" s="65"/>
      <c r="AA226" s="65"/>
      <c r="AB226" s="65"/>
      <c r="AC226" s="65"/>
      <c r="AJ226" s="66"/>
    </row>
    <row r="227" spans="17:36" ht="4.5" customHeight="1" x14ac:dyDescent="0.2">
      <c r="Q227" s="65"/>
      <c r="R227" s="65"/>
      <c r="X227" s="65"/>
      <c r="Y227" s="65"/>
      <c r="Z227" s="65"/>
      <c r="AA227" s="65"/>
      <c r="AB227" s="65"/>
      <c r="AC227" s="65"/>
      <c r="AJ227" s="66"/>
    </row>
    <row r="228" spans="17:36" ht="4.5" customHeight="1" x14ac:dyDescent="0.2">
      <c r="Q228" s="65"/>
      <c r="R228" s="65"/>
      <c r="X228" s="65"/>
      <c r="Y228" s="65"/>
      <c r="Z228" s="65"/>
      <c r="AA228" s="65"/>
      <c r="AB228" s="65"/>
      <c r="AC228" s="65"/>
      <c r="AJ228" s="66"/>
    </row>
    <row r="229" spans="17:36" ht="4.5" customHeight="1" x14ac:dyDescent="0.2">
      <c r="Q229" s="65"/>
      <c r="R229" s="65"/>
      <c r="X229" s="65"/>
      <c r="Y229" s="65"/>
      <c r="Z229" s="65"/>
      <c r="AA229" s="65"/>
      <c r="AB229" s="65"/>
      <c r="AC229" s="65"/>
      <c r="AJ229" s="66"/>
    </row>
    <row r="230" spans="17:36" ht="4.5" customHeight="1" x14ac:dyDescent="0.2">
      <c r="Q230" s="65"/>
      <c r="R230" s="65"/>
      <c r="X230" s="65"/>
      <c r="Y230" s="65"/>
      <c r="Z230" s="65"/>
      <c r="AA230" s="65"/>
      <c r="AB230" s="65"/>
      <c r="AC230" s="65"/>
      <c r="AJ230" s="66"/>
    </row>
    <row r="231" spans="17:36" ht="4.5" customHeight="1" x14ac:dyDescent="0.2">
      <c r="Q231" s="65"/>
      <c r="R231" s="65"/>
      <c r="X231" s="65"/>
      <c r="Y231" s="65"/>
      <c r="Z231" s="65"/>
      <c r="AA231" s="65"/>
      <c r="AB231" s="65"/>
      <c r="AC231" s="65"/>
      <c r="AJ231" s="66"/>
    </row>
    <row r="232" spans="17:36" ht="4.5" customHeight="1" x14ac:dyDescent="0.2">
      <c r="Q232" s="65"/>
      <c r="R232" s="65"/>
      <c r="X232" s="65"/>
      <c r="Y232" s="65"/>
      <c r="Z232" s="65"/>
      <c r="AA232" s="65"/>
      <c r="AB232" s="65"/>
      <c r="AC232" s="65"/>
      <c r="AJ232" s="66"/>
    </row>
    <row r="233" spans="17:36" ht="4.5" customHeight="1" x14ac:dyDescent="0.2">
      <c r="Q233" s="65"/>
      <c r="R233" s="65"/>
      <c r="X233" s="65"/>
      <c r="Y233" s="65"/>
      <c r="Z233" s="65"/>
      <c r="AA233" s="65"/>
      <c r="AB233" s="65"/>
      <c r="AC233" s="65"/>
      <c r="AJ233" s="66"/>
    </row>
    <row r="234" spans="17:36" ht="4.5" customHeight="1" x14ac:dyDescent="0.2">
      <c r="Q234" s="65"/>
      <c r="R234" s="65"/>
      <c r="X234" s="65"/>
      <c r="Y234" s="65"/>
      <c r="Z234" s="65"/>
      <c r="AA234" s="65"/>
      <c r="AB234" s="65"/>
      <c r="AC234" s="65"/>
      <c r="AJ234" s="66"/>
    </row>
    <row r="235" spans="17:36" ht="4.5" customHeight="1" x14ac:dyDescent="0.2">
      <c r="Q235" s="65"/>
      <c r="R235" s="65"/>
      <c r="X235" s="65"/>
      <c r="Y235" s="65"/>
      <c r="Z235" s="65"/>
      <c r="AA235" s="65"/>
      <c r="AB235" s="65"/>
      <c r="AC235" s="65"/>
      <c r="AJ235" s="66"/>
    </row>
    <row r="236" spans="17:36" ht="4.5" customHeight="1" x14ac:dyDescent="0.2">
      <c r="Q236" s="65"/>
      <c r="R236" s="65"/>
      <c r="X236" s="65"/>
      <c r="Y236" s="65"/>
      <c r="Z236" s="65"/>
      <c r="AA236" s="65"/>
      <c r="AB236" s="65"/>
      <c r="AC236" s="65"/>
      <c r="AJ236" s="66"/>
    </row>
    <row r="237" spans="17:36" ht="4.5" customHeight="1" x14ac:dyDescent="0.2">
      <c r="Q237" s="65"/>
      <c r="R237" s="65"/>
      <c r="X237" s="65"/>
      <c r="Y237" s="65"/>
      <c r="Z237" s="65"/>
      <c r="AA237" s="65"/>
      <c r="AB237" s="65"/>
      <c r="AC237" s="65"/>
      <c r="AJ237" s="66"/>
    </row>
    <row r="238" spans="17:36" ht="4.5" customHeight="1" x14ac:dyDescent="0.2">
      <c r="Q238" s="65"/>
      <c r="R238" s="65"/>
      <c r="X238" s="65"/>
      <c r="Y238" s="65"/>
      <c r="Z238" s="65"/>
      <c r="AA238" s="65"/>
      <c r="AB238" s="65"/>
      <c r="AC238" s="65"/>
      <c r="AJ238" s="66"/>
    </row>
    <row r="239" spans="17:36" ht="4.5" customHeight="1" x14ac:dyDescent="0.2">
      <c r="Q239" s="65"/>
      <c r="R239" s="65"/>
      <c r="X239" s="65"/>
      <c r="Y239" s="65"/>
      <c r="Z239" s="65"/>
      <c r="AA239" s="65"/>
      <c r="AB239" s="65"/>
      <c r="AC239" s="65"/>
      <c r="AJ239" s="66"/>
    </row>
    <row r="240" spans="17:36" ht="4.5" customHeight="1" x14ac:dyDescent="0.2">
      <c r="Q240" s="65"/>
      <c r="R240" s="65"/>
      <c r="X240" s="65"/>
      <c r="Y240" s="65"/>
      <c r="Z240" s="65"/>
      <c r="AA240" s="65"/>
      <c r="AB240" s="65"/>
      <c r="AC240" s="65"/>
      <c r="AJ240" s="66"/>
    </row>
    <row r="241" spans="17:36" ht="4.5" customHeight="1" x14ac:dyDescent="0.2">
      <c r="Q241" s="65"/>
      <c r="R241" s="65"/>
      <c r="X241" s="65"/>
      <c r="Y241" s="65"/>
      <c r="Z241" s="65"/>
      <c r="AA241" s="65"/>
      <c r="AB241" s="65"/>
      <c r="AC241" s="65"/>
      <c r="AJ241" s="66"/>
    </row>
    <row r="242" spans="17:36" ht="4.5" customHeight="1" x14ac:dyDescent="0.2">
      <c r="Q242" s="65"/>
      <c r="R242" s="65"/>
      <c r="X242" s="65"/>
      <c r="Y242" s="65"/>
      <c r="Z242" s="65"/>
      <c r="AA242" s="65"/>
      <c r="AB242" s="65"/>
      <c r="AC242" s="65"/>
      <c r="AJ242" s="66"/>
    </row>
    <row r="243" spans="17:36" ht="4.5" customHeight="1" x14ac:dyDescent="0.2">
      <c r="Q243" s="65"/>
      <c r="R243" s="65"/>
      <c r="X243" s="65"/>
      <c r="Y243" s="65"/>
      <c r="Z243" s="65"/>
      <c r="AA243" s="65"/>
      <c r="AB243" s="65"/>
      <c r="AC243" s="65"/>
      <c r="AJ243" s="66"/>
    </row>
    <row r="244" spans="17:36" ht="4.5" customHeight="1" x14ac:dyDescent="0.2">
      <c r="Q244" s="65"/>
      <c r="R244" s="65"/>
      <c r="X244" s="65"/>
      <c r="Y244" s="65"/>
      <c r="Z244" s="65"/>
      <c r="AA244" s="65"/>
      <c r="AB244" s="65"/>
      <c r="AC244" s="65"/>
      <c r="AJ244" s="66"/>
    </row>
    <row r="245" spans="17:36" ht="4.5" customHeight="1" x14ac:dyDescent="0.2">
      <c r="Q245" s="65"/>
      <c r="R245" s="65"/>
      <c r="X245" s="65"/>
      <c r="Y245" s="65"/>
      <c r="Z245" s="65"/>
      <c r="AA245" s="65"/>
      <c r="AB245" s="65"/>
      <c r="AC245" s="65"/>
      <c r="AJ245" s="66"/>
    </row>
    <row r="246" spans="17:36" ht="4.5" customHeight="1" x14ac:dyDescent="0.2">
      <c r="Q246" s="65"/>
      <c r="R246" s="65"/>
      <c r="X246" s="65"/>
      <c r="Y246" s="65"/>
      <c r="Z246" s="65"/>
      <c r="AA246" s="65"/>
      <c r="AB246" s="65"/>
      <c r="AC246" s="65"/>
      <c r="AJ246" s="66"/>
    </row>
    <row r="247" spans="17:36" ht="4.5" customHeight="1" x14ac:dyDescent="0.2">
      <c r="Q247" s="65"/>
      <c r="R247" s="65"/>
      <c r="X247" s="65"/>
      <c r="Y247" s="65"/>
      <c r="Z247" s="65"/>
      <c r="AA247" s="65"/>
      <c r="AB247" s="65"/>
      <c r="AC247" s="65"/>
      <c r="AJ247" s="66"/>
    </row>
    <row r="248" spans="17:36" ht="4.5" customHeight="1" x14ac:dyDescent="0.2">
      <c r="Q248" s="65"/>
      <c r="R248" s="65"/>
      <c r="X248" s="65"/>
      <c r="Y248" s="65"/>
      <c r="Z248" s="65"/>
      <c r="AA248" s="65"/>
      <c r="AB248" s="65"/>
      <c r="AC248" s="65"/>
      <c r="AJ248" s="66"/>
    </row>
    <row r="249" spans="17:36" ht="4.5" customHeight="1" x14ac:dyDescent="0.2">
      <c r="Q249" s="65"/>
      <c r="R249" s="65"/>
      <c r="X249" s="65"/>
      <c r="Y249" s="65"/>
      <c r="Z249" s="65"/>
      <c r="AA249" s="65"/>
      <c r="AB249" s="65"/>
      <c r="AC249" s="65"/>
      <c r="AJ249" s="66"/>
    </row>
    <row r="250" spans="17:36" ht="4.5" customHeight="1" x14ac:dyDescent="0.2">
      <c r="Q250" s="65"/>
      <c r="R250" s="65"/>
      <c r="X250" s="65"/>
      <c r="Y250" s="65"/>
      <c r="Z250" s="65"/>
      <c r="AA250" s="65"/>
      <c r="AB250" s="65"/>
      <c r="AC250" s="65"/>
      <c r="AJ250" s="66"/>
    </row>
    <row r="251" spans="17:36" ht="4.5" customHeight="1" x14ac:dyDescent="0.2">
      <c r="Q251" s="65"/>
      <c r="R251" s="65"/>
      <c r="X251" s="65"/>
      <c r="Y251" s="65"/>
      <c r="Z251" s="65"/>
      <c r="AA251" s="65"/>
      <c r="AB251" s="65"/>
      <c r="AC251" s="65"/>
      <c r="AJ251" s="66"/>
    </row>
    <row r="252" spans="17:36" ht="4.5" customHeight="1" x14ac:dyDescent="0.2">
      <c r="Q252" s="65"/>
      <c r="R252" s="65"/>
      <c r="X252" s="65"/>
      <c r="Y252" s="65"/>
      <c r="Z252" s="65"/>
      <c r="AA252" s="65"/>
      <c r="AB252" s="65"/>
      <c r="AC252" s="65"/>
      <c r="AJ252" s="66"/>
    </row>
    <row r="253" spans="17:36" ht="4.5" customHeight="1" x14ac:dyDescent="0.2">
      <c r="Q253" s="65"/>
      <c r="R253" s="65"/>
      <c r="X253" s="65"/>
      <c r="Y253" s="65"/>
      <c r="Z253" s="65"/>
      <c r="AA253" s="65"/>
      <c r="AB253" s="65"/>
      <c r="AC253" s="65"/>
      <c r="AJ253" s="66"/>
    </row>
    <row r="254" spans="17:36" ht="4.5" customHeight="1" x14ac:dyDescent="0.2">
      <c r="Q254" s="65"/>
      <c r="R254" s="65"/>
      <c r="X254" s="65"/>
      <c r="Y254" s="65"/>
      <c r="Z254" s="65"/>
      <c r="AA254" s="65"/>
      <c r="AB254" s="65"/>
      <c r="AC254" s="65"/>
      <c r="AJ254" s="66"/>
    </row>
    <row r="255" spans="17:36" ht="4.5" customHeight="1" x14ac:dyDescent="0.2">
      <c r="Q255" s="65"/>
      <c r="R255" s="65"/>
      <c r="X255" s="65"/>
      <c r="Y255" s="65"/>
      <c r="Z255" s="65"/>
      <c r="AA255" s="65"/>
      <c r="AB255" s="65"/>
      <c r="AC255" s="65"/>
      <c r="AJ255" s="66"/>
    </row>
    <row r="256" spans="17:36" ht="4.5" customHeight="1" x14ac:dyDescent="0.2">
      <c r="Q256" s="65"/>
      <c r="R256" s="65"/>
      <c r="X256" s="65"/>
      <c r="Y256" s="65"/>
      <c r="Z256" s="65"/>
      <c r="AA256" s="65"/>
      <c r="AB256" s="65"/>
      <c r="AC256" s="65"/>
      <c r="AJ256" s="66"/>
    </row>
    <row r="257" spans="17:36" ht="4.5" customHeight="1" x14ac:dyDescent="0.2">
      <c r="Q257" s="65"/>
      <c r="R257" s="65"/>
      <c r="X257" s="65"/>
      <c r="Y257" s="65"/>
      <c r="Z257" s="65"/>
      <c r="AA257" s="65"/>
      <c r="AB257" s="65"/>
      <c r="AC257" s="65"/>
      <c r="AJ257" s="66"/>
    </row>
    <row r="258" spans="17:36" ht="4.5" customHeight="1" x14ac:dyDescent="0.2">
      <c r="Q258" s="65"/>
      <c r="R258" s="65"/>
      <c r="X258" s="65"/>
      <c r="Y258" s="65"/>
      <c r="Z258" s="65"/>
      <c r="AA258" s="65"/>
      <c r="AB258" s="65"/>
      <c r="AC258" s="65"/>
      <c r="AJ258" s="66"/>
    </row>
    <row r="259" spans="17:36" ht="4.5" customHeight="1" x14ac:dyDescent="0.2">
      <c r="Q259" s="65"/>
      <c r="R259" s="65"/>
      <c r="X259" s="65"/>
      <c r="Y259" s="65"/>
      <c r="Z259" s="65"/>
      <c r="AA259" s="65"/>
      <c r="AB259" s="65"/>
      <c r="AC259" s="65"/>
      <c r="AJ259" s="66"/>
    </row>
    <row r="260" spans="17:36" ht="4.5" customHeight="1" x14ac:dyDescent="0.2">
      <c r="Q260" s="65"/>
      <c r="R260" s="65"/>
      <c r="X260" s="65"/>
      <c r="Y260" s="65"/>
      <c r="Z260" s="65"/>
      <c r="AA260" s="65"/>
      <c r="AB260" s="65"/>
      <c r="AC260" s="65"/>
      <c r="AJ260" s="66"/>
    </row>
    <row r="261" spans="17:36" ht="4.5" customHeight="1" x14ac:dyDescent="0.2">
      <c r="Q261" s="65"/>
      <c r="R261" s="65"/>
      <c r="X261" s="65"/>
      <c r="Y261" s="65"/>
      <c r="Z261" s="65"/>
      <c r="AA261" s="65"/>
      <c r="AB261" s="65"/>
      <c r="AC261" s="65"/>
      <c r="AJ261" s="66"/>
    </row>
    <row r="262" spans="17:36" ht="4.5" customHeight="1" x14ac:dyDescent="0.2">
      <c r="Q262" s="65"/>
      <c r="R262" s="65"/>
      <c r="X262" s="65"/>
      <c r="Y262" s="65"/>
      <c r="Z262" s="65"/>
      <c r="AA262" s="65"/>
      <c r="AB262" s="65"/>
      <c r="AC262" s="65"/>
      <c r="AJ262" s="66"/>
    </row>
    <row r="263" spans="17:36" ht="4.5" customHeight="1" x14ac:dyDescent="0.2">
      <c r="Q263" s="65"/>
      <c r="R263" s="65"/>
      <c r="X263" s="65"/>
      <c r="Y263" s="65"/>
      <c r="Z263" s="65"/>
      <c r="AA263" s="65"/>
      <c r="AB263" s="65"/>
      <c r="AC263" s="65"/>
      <c r="AJ263" s="66"/>
    </row>
    <row r="264" spans="17:36" ht="4.5" customHeight="1" x14ac:dyDescent="0.2">
      <c r="Q264" s="65"/>
      <c r="R264" s="65"/>
      <c r="X264" s="65"/>
      <c r="Y264" s="65"/>
      <c r="Z264" s="65"/>
      <c r="AA264" s="65"/>
      <c r="AB264" s="65"/>
      <c r="AC264" s="65"/>
      <c r="AJ264" s="66"/>
    </row>
    <row r="265" spans="17:36" ht="4.5" customHeight="1" x14ac:dyDescent="0.2">
      <c r="Q265" s="65"/>
      <c r="R265" s="65"/>
      <c r="X265" s="65"/>
      <c r="Y265" s="65"/>
      <c r="Z265" s="65"/>
      <c r="AA265" s="65"/>
      <c r="AB265" s="65"/>
      <c r="AC265" s="65"/>
      <c r="AJ265" s="66"/>
    </row>
    <row r="266" spans="17:36" ht="4.5" customHeight="1" x14ac:dyDescent="0.2">
      <c r="Q266" s="65"/>
      <c r="R266" s="65"/>
      <c r="X266" s="65"/>
      <c r="Y266" s="65"/>
      <c r="Z266" s="65"/>
      <c r="AA266" s="65"/>
      <c r="AB266" s="65"/>
      <c r="AC266" s="65"/>
      <c r="AJ266" s="66"/>
    </row>
    <row r="267" spans="17:36" ht="4.5" customHeight="1" x14ac:dyDescent="0.2">
      <c r="Q267" s="65"/>
      <c r="R267" s="65"/>
      <c r="X267" s="65"/>
      <c r="Y267" s="65"/>
      <c r="Z267" s="65"/>
      <c r="AA267" s="65"/>
      <c r="AB267" s="65"/>
      <c r="AC267" s="65"/>
      <c r="AJ267" s="66"/>
    </row>
    <row r="268" spans="17:36" ht="4.5" customHeight="1" x14ac:dyDescent="0.2">
      <c r="Q268" s="65"/>
      <c r="R268" s="65"/>
      <c r="X268" s="65"/>
      <c r="Y268" s="65"/>
      <c r="Z268" s="65"/>
      <c r="AA268" s="65"/>
      <c r="AB268" s="65"/>
      <c r="AC268" s="65"/>
      <c r="AJ268" s="66"/>
    </row>
    <row r="269" spans="17:36" ht="4.5" customHeight="1" x14ac:dyDescent="0.2">
      <c r="Q269" s="65"/>
      <c r="R269" s="65"/>
      <c r="X269" s="65"/>
      <c r="Y269" s="65"/>
      <c r="Z269" s="65"/>
      <c r="AA269" s="65"/>
      <c r="AB269" s="65"/>
      <c r="AC269" s="65"/>
      <c r="AJ269" s="66"/>
    </row>
    <row r="270" spans="17:36" ht="4.5" customHeight="1" x14ac:dyDescent="0.2">
      <c r="Q270" s="65"/>
      <c r="R270" s="65"/>
      <c r="X270" s="65"/>
      <c r="Y270" s="65"/>
      <c r="Z270" s="65"/>
      <c r="AA270" s="65"/>
      <c r="AB270" s="65"/>
      <c r="AC270" s="65"/>
      <c r="AJ270" s="66"/>
    </row>
    <row r="271" spans="17:36" ht="4.5" customHeight="1" x14ac:dyDescent="0.2">
      <c r="Q271" s="65"/>
      <c r="R271" s="65"/>
      <c r="X271" s="65"/>
      <c r="Y271" s="65"/>
      <c r="Z271" s="65"/>
      <c r="AA271" s="65"/>
      <c r="AB271" s="65"/>
      <c r="AC271" s="65"/>
      <c r="AJ271" s="66"/>
    </row>
    <row r="272" spans="17:36" ht="4.5" customHeight="1" x14ac:dyDescent="0.2">
      <c r="Q272" s="65"/>
      <c r="R272" s="65"/>
      <c r="X272" s="65"/>
      <c r="Y272" s="65"/>
      <c r="Z272" s="65"/>
      <c r="AA272" s="65"/>
      <c r="AB272" s="65"/>
      <c r="AC272" s="65"/>
      <c r="AJ272" s="66"/>
    </row>
    <row r="273" spans="17:36" ht="4.5" customHeight="1" x14ac:dyDescent="0.2">
      <c r="Q273" s="65"/>
      <c r="R273" s="65"/>
      <c r="X273" s="65"/>
      <c r="Y273" s="65"/>
      <c r="Z273" s="65"/>
      <c r="AA273" s="65"/>
      <c r="AB273" s="65"/>
      <c r="AC273" s="65"/>
      <c r="AJ273" s="66"/>
    </row>
    <row r="274" spans="17:36" ht="4.5" customHeight="1" x14ac:dyDescent="0.2">
      <c r="Q274" s="65"/>
      <c r="R274" s="65"/>
      <c r="X274" s="65"/>
      <c r="Y274" s="65"/>
      <c r="Z274" s="65"/>
      <c r="AA274" s="65"/>
      <c r="AB274" s="65"/>
      <c r="AC274" s="65"/>
      <c r="AJ274" s="66"/>
    </row>
    <row r="275" spans="17:36" ht="4.5" customHeight="1" x14ac:dyDescent="0.2">
      <c r="Q275" s="65"/>
      <c r="R275" s="65"/>
      <c r="X275" s="65"/>
      <c r="Y275" s="65"/>
      <c r="Z275" s="65"/>
      <c r="AA275" s="65"/>
      <c r="AB275" s="65"/>
      <c r="AC275" s="65"/>
      <c r="AJ275" s="66"/>
    </row>
    <row r="276" spans="17:36" ht="4.5" customHeight="1" x14ac:dyDescent="0.2">
      <c r="Q276" s="65"/>
      <c r="R276" s="65"/>
      <c r="X276" s="65"/>
      <c r="Y276" s="65"/>
      <c r="Z276" s="65"/>
      <c r="AA276" s="65"/>
      <c r="AB276" s="65"/>
      <c r="AC276" s="65"/>
      <c r="AJ276" s="66"/>
    </row>
    <row r="277" spans="17:36" ht="4.5" customHeight="1" x14ac:dyDescent="0.2">
      <c r="Q277" s="65"/>
      <c r="R277" s="65"/>
      <c r="X277" s="65"/>
      <c r="Y277" s="65"/>
      <c r="Z277" s="65"/>
      <c r="AA277" s="65"/>
      <c r="AB277" s="65"/>
      <c r="AC277" s="65"/>
      <c r="AJ277" s="66"/>
    </row>
    <row r="278" spans="17:36" ht="4.5" customHeight="1" x14ac:dyDescent="0.2">
      <c r="Q278" s="65"/>
      <c r="R278" s="65"/>
      <c r="X278" s="65"/>
      <c r="Y278" s="65"/>
      <c r="Z278" s="65"/>
      <c r="AA278" s="65"/>
      <c r="AB278" s="65"/>
      <c r="AC278" s="65"/>
      <c r="AJ278" s="66"/>
    </row>
    <row r="279" spans="17:36" ht="4.5" customHeight="1" x14ac:dyDescent="0.2">
      <c r="Q279" s="65"/>
      <c r="R279" s="65"/>
      <c r="X279" s="65"/>
      <c r="Y279" s="65"/>
      <c r="Z279" s="65"/>
      <c r="AA279" s="65"/>
      <c r="AB279" s="65"/>
      <c r="AC279" s="65"/>
      <c r="AJ279" s="66"/>
    </row>
    <row r="280" spans="17:36" ht="4.5" customHeight="1" x14ac:dyDescent="0.2">
      <c r="Q280" s="65"/>
      <c r="R280" s="65"/>
      <c r="X280" s="65"/>
      <c r="Y280" s="65"/>
      <c r="Z280" s="65"/>
      <c r="AA280" s="65"/>
      <c r="AB280" s="65"/>
      <c r="AC280" s="65"/>
      <c r="AJ280" s="66"/>
    </row>
    <row r="281" spans="17:36" ht="4.5" customHeight="1" x14ac:dyDescent="0.2">
      <c r="Q281" s="65"/>
      <c r="R281" s="65"/>
      <c r="X281" s="65"/>
      <c r="Y281" s="65"/>
      <c r="Z281" s="65"/>
      <c r="AA281" s="65"/>
      <c r="AB281" s="65"/>
      <c r="AC281" s="65"/>
      <c r="AJ281" s="66"/>
    </row>
    <row r="282" spans="17:36" ht="4.5" customHeight="1" x14ac:dyDescent="0.2">
      <c r="Q282" s="65"/>
      <c r="R282" s="65"/>
      <c r="X282" s="65"/>
      <c r="Y282" s="65"/>
      <c r="Z282" s="65"/>
      <c r="AA282" s="65"/>
      <c r="AB282" s="65"/>
      <c r="AC282" s="65"/>
      <c r="AJ282" s="66"/>
    </row>
    <row r="283" spans="17:36" ht="4.5" customHeight="1" x14ac:dyDescent="0.2">
      <c r="Q283" s="65"/>
      <c r="R283" s="65"/>
      <c r="X283" s="65"/>
      <c r="Y283" s="65"/>
      <c r="Z283" s="65"/>
      <c r="AA283" s="65"/>
      <c r="AB283" s="65"/>
      <c r="AC283" s="65"/>
      <c r="AJ283" s="66"/>
    </row>
    <row r="284" spans="17:36" ht="4.5" customHeight="1" x14ac:dyDescent="0.2">
      <c r="Q284" s="65"/>
      <c r="R284" s="65"/>
      <c r="X284" s="65"/>
      <c r="Y284" s="65"/>
      <c r="Z284" s="65"/>
      <c r="AA284" s="65"/>
      <c r="AB284" s="65"/>
      <c r="AC284" s="65"/>
      <c r="AJ284" s="66"/>
    </row>
    <row r="285" spans="17:36" ht="4.5" customHeight="1" x14ac:dyDescent="0.2">
      <c r="Q285" s="65"/>
      <c r="R285" s="65"/>
      <c r="X285" s="65"/>
      <c r="Y285" s="65"/>
      <c r="Z285" s="65"/>
      <c r="AA285" s="65"/>
      <c r="AB285" s="65"/>
      <c r="AC285" s="65"/>
      <c r="AJ285" s="66"/>
    </row>
    <row r="286" spans="17:36" ht="4.5" customHeight="1" x14ac:dyDescent="0.2">
      <c r="Q286" s="65"/>
      <c r="R286" s="65"/>
      <c r="X286" s="65"/>
      <c r="Y286" s="65"/>
      <c r="Z286" s="65"/>
      <c r="AA286" s="65"/>
      <c r="AB286" s="65"/>
      <c r="AC286" s="65"/>
      <c r="AJ286" s="66"/>
    </row>
    <row r="287" spans="17:36" ht="4.5" customHeight="1" x14ac:dyDescent="0.2">
      <c r="Q287" s="65"/>
      <c r="R287" s="65"/>
      <c r="X287" s="65"/>
      <c r="Y287" s="65"/>
      <c r="Z287" s="65"/>
      <c r="AA287" s="65"/>
      <c r="AB287" s="65"/>
      <c r="AC287" s="65"/>
      <c r="AJ287" s="66"/>
    </row>
    <row r="288" spans="17:36" ht="4.5" customHeight="1" x14ac:dyDescent="0.2">
      <c r="Q288" s="65"/>
      <c r="R288" s="65"/>
      <c r="X288" s="65"/>
      <c r="Y288" s="65"/>
      <c r="Z288" s="65"/>
      <c r="AA288" s="65"/>
      <c r="AB288" s="65"/>
      <c r="AC288" s="65"/>
      <c r="AJ288" s="66"/>
    </row>
    <row r="289" spans="17:36" ht="4.5" customHeight="1" x14ac:dyDescent="0.2">
      <c r="Q289" s="65"/>
      <c r="R289" s="65"/>
      <c r="X289" s="65"/>
      <c r="Y289" s="65"/>
      <c r="Z289" s="65"/>
      <c r="AA289" s="65"/>
      <c r="AB289" s="65"/>
      <c r="AC289" s="65"/>
      <c r="AJ289" s="66"/>
    </row>
    <row r="290" spans="17:36" ht="4.5" customHeight="1" x14ac:dyDescent="0.2">
      <c r="Q290" s="65"/>
      <c r="R290" s="65"/>
      <c r="X290" s="65"/>
      <c r="Y290" s="65"/>
      <c r="Z290" s="65"/>
      <c r="AA290" s="65"/>
      <c r="AB290" s="65"/>
      <c r="AC290" s="65"/>
      <c r="AJ290" s="66"/>
    </row>
    <row r="291" spans="17:36" ht="4.5" customHeight="1" x14ac:dyDescent="0.2">
      <c r="Q291" s="65"/>
      <c r="R291" s="65"/>
      <c r="X291" s="65"/>
      <c r="Y291" s="65"/>
      <c r="Z291" s="65"/>
      <c r="AA291" s="65"/>
      <c r="AB291" s="65"/>
      <c r="AC291" s="65"/>
      <c r="AJ291" s="66"/>
    </row>
    <row r="292" spans="17:36" ht="4.5" customHeight="1" x14ac:dyDescent="0.2">
      <c r="Q292" s="65"/>
      <c r="R292" s="65"/>
      <c r="X292" s="65"/>
      <c r="Y292" s="65"/>
      <c r="Z292" s="65"/>
      <c r="AA292" s="65"/>
      <c r="AB292" s="65"/>
      <c r="AC292" s="65"/>
      <c r="AJ292" s="66"/>
    </row>
    <row r="293" spans="17:36" ht="4.5" customHeight="1" x14ac:dyDescent="0.2">
      <c r="Q293" s="65"/>
      <c r="R293" s="65"/>
      <c r="X293" s="65"/>
      <c r="Y293" s="65"/>
      <c r="Z293" s="65"/>
      <c r="AA293" s="65"/>
      <c r="AB293" s="65"/>
      <c r="AC293" s="65"/>
      <c r="AJ293" s="66"/>
    </row>
    <row r="294" spans="17:36" ht="4.5" customHeight="1" x14ac:dyDescent="0.2">
      <c r="Q294" s="65"/>
      <c r="R294" s="65"/>
      <c r="X294" s="65"/>
      <c r="Y294" s="65"/>
      <c r="Z294" s="65"/>
      <c r="AA294" s="65"/>
      <c r="AB294" s="65"/>
      <c r="AC294" s="65"/>
      <c r="AJ294" s="66"/>
    </row>
    <row r="295" spans="17:36" ht="4.5" customHeight="1" x14ac:dyDescent="0.2">
      <c r="Q295" s="65"/>
      <c r="R295" s="65"/>
      <c r="X295" s="65"/>
      <c r="Y295" s="65"/>
      <c r="Z295" s="65"/>
      <c r="AA295" s="65"/>
      <c r="AB295" s="65"/>
      <c r="AC295" s="65"/>
      <c r="AJ295" s="66"/>
    </row>
    <row r="296" spans="17:36" ht="4.5" customHeight="1" x14ac:dyDescent="0.2">
      <c r="Q296" s="65"/>
      <c r="R296" s="65"/>
      <c r="X296" s="65"/>
      <c r="Y296" s="65"/>
      <c r="Z296" s="65"/>
      <c r="AA296" s="65"/>
      <c r="AB296" s="65"/>
      <c r="AC296" s="65"/>
      <c r="AJ296" s="66"/>
    </row>
    <row r="297" spans="17:36" ht="4.5" customHeight="1" x14ac:dyDescent="0.2">
      <c r="Q297" s="65"/>
      <c r="R297" s="65"/>
      <c r="X297" s="65"/>
      <c r="Y297" s="65"/>
      <c r="Z297" s="65"/>
      <c r="AA297" s="65"/>
      <c r="AB297" s="65"/>
      <c r="AC297" s="65"/>
      <c r="AJ297" s="66"/>
    </row>
    <row r="298" spans="17:36" ht="4.5" customHeight="1" x14ac:dyDescent="0.2">
      <c r="Q298" s="65"/>
      <c r="R298" s="65"/>
      <c r="X298" s="65"/>
      <c r="Y298" s="65"/>
      <c r="Z298" s="65"/>
      <c r="AA298" s="65"/>
      <c r="AB298" s="65"/>
      <c r="AC298" s="65"/>
      <c r="AJ298" s="66"/>
    </row>
    <row r="299" spans="17:36" ht="4.5" customHeight="1" x14ac:dyDescent="0.2">
      <c r="Q299" s="65"/>
      <c r="R299" s="65"/>
      <c r="X299" s="65"/>
      <c r="Y299" s="65"/>
      <c r="Z299" s="65"/>
      <c r="AA299" s="65"/>
      <c r="AB299" s="65"/>
      <c r="AC299" s="65"/>
      <c r="AJ299" s="66"/>
    </row>
    <row r="300" spans="17:36" ht="4.5" customHeight="1" x14ac:dyDescent="0.2">
      <c r="Q300" s="65"/>
      <c r="R300" s="65"/>
      <c r="X300" s="65"/>
      <c r="Y300" s="65"/>
      <c r="Z300" s="65"/>
      <c r="AA300" s="65"/>
      <c r="AB300" s="65"/>
      <c r="AC300" s="65"/>
      <c r="AJ300" s="66"/>
    </row>
    <row r="301" spans="17:36" ht="4.5" customHeight="1" x14ac:dyDescent="0.2">
      <c r="Q301" s="65"/>
      <c r="R301" s="65"/>
      <c r="X301" s="65"/>
      <c r="Y301" s="65"/>
      <c r="Z301" s="65"/>
      <c r="AA301" s="65"/>
      <c r="AB301" s="65"/>
      <c r="AC301" s="65"/>
      <c r="AJ301" s="66"/>
    </row>
    <row r="302" spans="17:36" ht="4.5" customHeight="1" x14ac:dyDescent="0.2">
      <c r="Q302" s="65"/>
      <c r="R302" s="65"/>
      <c r="X302" s="65"/>
      <c r="Y302" s="65"/>
      <c r="Z302" s="65"/>
      <c r="AA302" s="65"/>
      <c r="AB302" s="65"/>
      <c r="AC302" s="65"/>
      <c r="AJ302" s="66"/>
    </row>
    <row r="303" spans="17:36" ht="4.5" customHeight="1" x14ac:dyDescent="0.2">
      <c r="Q303" s="65"/>
      <c r="R303" s="65"/>
      <c r="X303" s="65"/>
      <c r="Y303" s="65"/>
      <c r="Z303" s="65"/>
      <c r="AA303" s="65"/>
      <c r="AB303" s="65"/>
      <c r="AC303" s="65"/>
      <c r="AJ303" s="66"/>
    </row>
    <row r="304" spans="17:36" ht="4.5" customHeight="1" x14ac:dyDescent="0.2">
      <c r="Q304" s="65"/>
      <c r="R304" s="65"/>
      <c r="X304" s="65"/>
      <c r="Y304" s="65"/>
      <c r="Z304" s="65"/>
      <c r="AA304" s="65"/>
      <c r="AB304" s="65"/>
      <c r="AC304" s="65"/>
      <c r="AJ304" s="66"/>
    </row>
    <row r="305" spans="17:36" ht="4.5" customHeight="1" x14ac:dyDescent="0.2">
      <c r="Q305" s="65"/>
      <c r="R305" s="65"/>
      <c r="X305" s="65"/>
      <c r="Y305" s="65"/>
      <c r="Z305" s="65"/>
      <c r="AA305" s="65"/>
      <c r="AB305" s="65"/>
      <c r="AC305" s="65"/>
      <c r="AJ305" s="66"/>
    </row>
    <row r="306" spans="17:36" ht="4.5" customHeight="1" x14ac:dyDescent="0.2">
      <c r="Q306" s="65"/>
      <c r="R306" s="65"/>
      <c r="X306" s="65"/>
      <c r="Y306" s="65"/>
      <c r="Z306" s="65"/>
      <c r="AA306" s="65"/>
      <c r="AB306" s="65"/>
      <c r="AC306" s="65"/>
      <c r="AJ306" s="66"/>
    </row>
    <row r="307" spans="17:36" ht="4.5" customHeight="1" x14ac:dyDescent="0.2">
      <c r="Q307" s="65"/>
      <c r="R307" s="65"/>
      <c r="X307" s="65"/>
      <c r="Y307" s="65"/>
      <c r="Z307" s="65"/>
      <c r="AA307" s="65"/>
      <c r="AB307" s="65"/>
      <c r="AC307" s="65"/>
      <c r="AJ307" s="66"/>
    </row>
    <row r="308" spans="17:36" ht="4.5" customHeight="1" x14ac:dyDescent="0.2">
      <c r="Q308" s="65"/>
      <c r="R308" s="65"/>
      <c r="X308" s="65"/>
      <c r="Y308" s="65"/>
      <c r="Z308" s="65"/>
      <c r="AA308" s="65"/>
      <c r="AB308" s="65"/>
      <c r="AC308" s="65"/>
      <c r="AJ308" s="66"/>
    </row>
    <row r="309" spans="17:36" ht="4.5" customHeight="1" x14ac:dyDescent="0.2">
      <c r="Q309" s="65"/>
      <c r="R309" s="65"/>
      <c r="X309" s="65"/>
      <c r="Y309" s="65"/>
      <c r="Z309" s="65"/>
      <c r="AA309" s="65"/>
      <c r="AB309" s="65"/>
      <c r="AC309" s="65"/>
      <c r="AJ309" s="66"/>
    </row>
    <row r="310" spans="17:36" ht="4.5" customHeight="1" x14ac:dyDescent="0.2">
      <c r="Q310" s="65"/>
      <c r="R310" s="65"/>
      <c r="X310" s="65"/>
      <c r="Y310" s="65"/>
      <c r="Z310" s="65"/>
      <c r="AA310" s="65"/>
      <c r="AB310" s="65"/>
      <c r="AC310" s="65"/>
      <c r="AJ310" s="66"/>
    </row>
    <row r="311" spans="17:36" ht="4.5" customHeight="1" x14ac:dyDescent="0.2">
      <c r="Q311" s="65"/>
      <c r="R311" s="65"/>
      <c r="X311" s="65"/>
      <c r="Y311" s="65"/>
      <c r="Z311" s="65"/>
      <c r="AA311" s="65"/>
      <c r="AB311" s="65"/>
      <c r="AC311" s="65"/>
      <c r="AJ311" s="66"/>
    </row>
    <row r="312" spans="17:36" ht="4.5" customHeight="1" x14ac:dyDescent="0.2">
      <c r="Q312" s="65"/>
      <c r="R312" s="65"/>
      <c r="X312" s="65"/>
      <c r="Y312" s="65"/>
      <c r="Z312" s="65"/>
      <c r="AA312" s="65"/>
      <c r="AB312" s="65"/>
      <c r="AC312" s="65"/>
      <c r="AJ312" s="66"/>
    </row>
    <row r="313" spans="17:36" ht="4.5" customHeight="1" x14ac:dyDescent="0.2">
      <c r="Q313" s="65"/>
      <c r="R313" s="65"/>
      <c r="X313" s="65"/>
      <c r="Y313" s="65"/>
      <c r="Z313" s="65"/>
      <c r="AA313" s="65"/>
      <c r="AB313" s="65"/>
      <c r="AC313" s="65"/>
      <c r="AJ313" s="66"/>
    </row>
    <row r="314" spans="17:36" ht="4.5" customHeight="1" x14ac:dyDescent="0.2">
      <c r="Q314" s="65"/>
      <c r="R314" s="65"/>
      <c r="X314" s="65"/>
      <c r="Y314" s="65"/>
      <c r="Z314" s="65"/>
      <c r="AA314" s="65"/>
      <c r="AB314" s="65"/>
      <c r="AC314" s="65"/>
      <c r="AJ314" s="66"/>
    </row>
    <row r="315" spans="17:36" ht="4.5" customHeight="1" x14ac:dyDescent="0.2">
      <c r="Q315" s="65"/>
      <c r="R315" s="65"/>
      <c r="X315" s="65"/>
      <c r="Y315" s="65"/>
      <c r="Z315" s="65"/>
      <c r="AA315" s="65"/>
      <c r="AB315" s="65"/>
      <c r="AC315" s="65"/>
      <c r="AJ315" s="66"/>
    </row>
    <row r="316" spans="17:36" ht="4.5" customHeight="1" x14ac:dyDescent="0.2">
      <c r="Q316" s="65"/>
      <c r="R316" s="65"/>
      <c r="X316" s="65"/>
      <c r="Y316" s="65"/>
      <c r="Z316" s="65"/>
      <c r="AA316" s="65"/>
      <c r="AB316" s="65"/>
      <c r="AC316" s="65"/>
      <c r="AJ316" s="66"/>
    </row>
    <row r="317" spans="17:36" ht="4.5" customHeight="1" x14ac:dyDescent="0.2">
      <c r="Q317" s="65"/>
      <c r="R317" s="65"/>
      <c r="X317" s="65"/>
      <c r="Y317" s="65"/>
      <c r="Z317" s="65"/>
      <c r="AA317" s="65"/>
      <c r="AB317" s="65"/>
      <c r="AC317" s="65"/>
      <c r="AJ317" s="66"/>
    </row>
    <row r="318" spans="17:36" ht="4.5" customHeight="1" x14ac:dyDescent="0.2">
      <c r="Q318" s="65"/>
      <c r="R318" s="65"/>
      <c r="X318" s="65"/>
      <c r="Y318" s="65"/>
      <c r="Z318" s="65"/>
      <c r="AA318" s="65"/>
      <c r="AB318" s="65"/>
      <c r="AC318" s="65"/>
      <c r="AJ318" s="66"/>
    </row>
    <row r="319" spans="17:36" ht="4.5" customHeight="1" x14ac:dyDescent="0.2">
      <c r="Q319" s="65"/>
      <c r="R319" s="65"/>
      <c r="X319" s="65"/>
      <c r="Y319" s="65"/>
      <c r="Z319" s="65"/>
      <c r="AA319" s="65"/>
      <c r="AB319" s="65"/>
      <c r="AC319" s="65"/>
      <c r="AJ319" s="66"/>
    </row>
    <row r="320" spans="17:36" ht="4.5" customHeight="1" x14ac:dyDescent="0.2">
      <c r="Q320" s="65"/>
      <c r="R320" s="65"/>
      <c r="X320" s="65"/>
      <c r="Y320" s="65"/>
      <c r="Z320" s="65"/>
      <c r="AA320" s="65"/>
      <c r="AB320" s="65"/>
      <c r="AC320" s="65"/>
      <c r="AJ320" s="66"/>
    </row>
    <row r="321" spans="17:36" ht="4.5" customHeight="1" x14ac:dyDescent="0.2">
      <c r="Q321" s="65"/>
      <c r="R321" s="65"/>
      <c r="X321" s="65"/>
      <c r="Y321" s="65"/>
      <c r="Z321" s="65"/>
      <c r="AA321" s="65"/>
      <c r="AB321" s="65"/>
      <c r="AC321" s="65"/>
      <c r="AJ321" s="66"/>
    </row>
    <row r="322" spans="17:36" ht="4.5" customHeight="1" x14ac:dyDescent="0.2">
      <c r="Q322" s="65"/>
      <c r="R322" s="65"/>
      <c r="X322" s="65"/>
      <c r="Y322" s="65"/>
      <c r="Z322" s="65"/>
      <c r="AA322" s="65"/>
      <c r="AB322" s="65"/>
      <c r="AC322" s="65"/>
      <c r="AJ322" s="66"/>
    </row>
    <row r="323" spans="17:36" ht="4.5" customHeight="1" x14ac:dyDescent="0.2">
      <c r="Q323" s="65"/>
      <c r="R323" s="65"/>
      <c r="X323" s="65"/>
      <c r="Y323" s="65"/>
      <c r="Z323" s="65"/>
      <c r="AA323" s="65"/>
      <c r="AB323" s="65"/>
      <c r="AC323" s="65"/>
      <c r="AJ323" s="66"/>
    </row>
    <row r="324" spans="17:36" ht="4.5" customHeight="1" x14ac:dyDescent="0.2">
      <c r="Q324" s="65"/>
      <c r="R324" s="65"/>
      <c r="X324" s="65"/>
      <c r="Y324" s="65"/>
      <c r="Z324" s="65"/>
      <c r="AA324" s="65"/>
      <c r="AB324" s="65"/>
      <c r="AC324" s="65"/>
      <c r="AJ324" s="66"/>
    </row>
    <row r="325" spans="17:36" ht="4.5" customHeight="1" x14ac:dyDescent="0.2">
      <c r="Q325" s="65"/>
      <c r="R325" s="65"/>
      <c r="X325" s="65"/>
      <c r="Y325" s="65"/>
      <c r="Z325" s="65"/>
      <c r="AA325" s="65"/>
      <c r="AB325" s="65"/>
      <c r="AC325" s="65"/>
      <c r="AJ325" s="66"/>
    </row>
    <row r="326" spans="17:36" ht="4.5" customHeight="1" x14ac:dyDescent="0.2">
      <c r="Q326" s="65"/>
      <c r="R326" s="65"/>
      <c r="X326" s="65"/>
      <c r="Y326" s="65"/>
      <c r="Z326" s="65"/>
      <c r="AA326" s="65"/>
      <c r="AB326" s="65"/>
      <c r="AC326" s="65"/>
      <c r="AJ326" s="66"/>
    </row>
    <row r="327" spans="17:36" ht="4.5" customHeight="1" x14ac:dyDescent="0.2">
      <c r="Q327" s="65"/>
      <c r="R327" s="65"/>
      <c r="X327" s="65"/>
      <c r="Y327" s="65"/>
      <c r="Z327" s="65"/>
      <c r="AA327" s="65"/>
      <c r="AB327" s="65"/>
      <c r="AC327" s="65"/>
      <c r="AJ327" s="66"/>
    </row>
    <row r="328" spans="17:36" ht="4.5" customHeight="1" x14ac:dyDescent="0.2">
      <c r="Q328" s="65"/>
      <c r="R328" s="65"/>
      <c r="X328" s="65"/>
      <c r="Y328" s="65"/>
      <c r="Z328" s="65"/>
      <c r="AA328" s="65"/>
      <c r="AB328" s="65"/>
      <c r="AC328" s="65"/>
      <c r="AJ328" s="66"/>
    </row>
    <row r="329" spans="17:36" ht="4.5" customHeight="1" x14ac:dyDescent="0.2">
      <c r="Q329" s="65"/>
      <c r="R329" s="65"/>
      <c r="X329" s="65"/>
      <c r="Y329" s="65"/>
      <c r="Z329" s="65"/>
      <c r="AA329" s="65"/>
      <c r="AB329" s="65"/>
      <c r="AC329" s="65"/>
      <c r="AJ329" s="66"/>
    </row>
    <row r="330" spans="17:36" ht="4.5" customHeight="1" x14ac:dyDescent="0.2">
      <c r="Q330" s="65"/>
      <c r="R330" s="65"/>
      <c r="X330" s="65"/>
      <c r="Y330" s="65"/>
      <c r="Z330" s="65"/>
      <c r="AA330" s="65"/>
      <c r="AB330" s="65"/>
      <c r="AC330" s="65"/>
      <c r="AJ330" s="66"/>
    </row>
    <row r="331" spans="17:36" ht="4.5" customHeight="1" x14ac:dyDescent="0.2">
      <c r="Q331" s="65"/>
      <c r="R331" s="65"/>
      <c r="X331" s="65"/>
      <c r="Y331" s="65"/>
      <c r="Z331" s="65"/>
      <c r="AA331" s="65"/>
      <c r="AB331" s="65"/>
      <c r="AC331" s="65"/>
      <c r="AJ331" s="66"/>
    </row>
    <row r="332" spans="17:36" ht="4.5" customHeight="1" x14ac:dyDescent="0.2">
      <c r="Q332" s="65"/>
      <c r="R332" s="65"/>
      <c r="X332" s="65"/>
      <c r="Y332" s="65"/>
      <c r="Z332" s="65"/>
      <c r="AA332" s="65"/>
      <c r="AB332" s="65"/>
      <c r="AC332" s="65"/>
      <c r="AJ332" s="66"/>
    </row>
    <row r="333" spans="17:36" ht="4.5" customHeight="1" x14ac:dyDescent="0.2">
      <c r="Q333" s="65"/>
      <c r="R333" s="65"/>
      <c r="X333" s="65"/>
      <c r="Y333" s="65"/>
      <c r="Z333" s="65"/>
      <c r="AA333" s="65"/>
      <c r="AB333" s="65"/>
      <c r="AC333" s="65"/>
      <c r="AJ333" s="66"/>
    </row>
    <row r="334" spans="17:36" ht="4.5" customHeight="1" x14ac:dyDescent="0.2">
      <c r="Q334" s="65"/>
      <c r="R334" s="65"/>
      <c r="X334" s="65"/>
      <c r="Y334" s="65"/>
      <c r="Z334" s="65"/>
      <c r="AA334" s="65"/>
      <c r="AB334" s="65"/>
      <c r="AC334" s="65"/>
      <c r="AJ334" s="66"/>
    </row>
    <row r="335" spans="17:36" ht="4.5" customHeight="1" x14ac:dyDescent="0.2">
      <c r="Q335" s="65"/>
      <c r="R335" s="65"/>
      <c r="X335" s="65"/>
      <c r="Y335" s="65"/>
      <c r="Z335" s="65"/>
      <c r="AA335" s="65"/>
      <c r="AB335" s="65"/>
      <c r="AC335" s="65"/>
      <c r="AJ335" s="66"/>
    </row>
    <row r="336" spans="17:36" ht="4.5" customHeight="1" x14ac:dyDescent="0.2">
      <c r="Q336" s="65"/>
      <c r="R336" s="65"/>
      <c r="X336" s="65"/>
      <c r="Y336" s="65"/>
      <c r="Z336" s="65"/>
      <c r="AA336" s="65"/>
      <c r="AB336" s="65"/>
      <c r="AC336" s="65"/>
      <c r="AJ336" s="66"/>
    </row>
    <row r="337" spans="17:36" ht="4.5" customHeight="1" x14ac:dyDescent="0.2">
      <c r="Q337" s="65"/>
      <c r="R337" s="65"/>
      <c r="X337" s="65"/>
      <c r="Y337" s="65"/>
      <c r="Z337" s="65"/>
      <c r="AA337" s="65"/>
      <c r="AB337" s="65"/>
      <c r="AC337" s="65"/>
      <c r="AJ337" s="66"/>
    </row>
    <row r="338" spans="17:36" ht="4.5" customHeight="1" x14ac:dyDescent="0.2">
      <c r="Q338" s="65"/>
      <c r="R338" s="65"/>
      <c r="X338" s="65"/>
      <c r="Y338" s="65"/>
      <c r="Z338" s="65"/>
      <c r="AA338" s="65"/>
      <c r="AB338" s="65"/>
      <c r="AC338" s="65"/>
      <c r="AJ338" s="66"/>
    </row>
    <row r="339" spans="17:36" ht="4.5" customHeight="1" x14ac:dyDescent="0.2">
      <c r="Q339" s="65"/>
      <c r="R339" s="65"/>
      <c r="X339" s="65"/>
      <c r="Y339" s="65"/>
      <c r="Z339" s="65"/>
      <c r="AA339" s="65"/>
      <c r="AB339" s="65"/>
      <c r="AC339" s="65"/>
      <c r="AJ339" s="66"/>
    </row>
    <row r="340" spans="17:36" ht="4.5" customHeight="1" x14ac:dyDescent="0.2">
      <c r="Q340" s="65"/>
      <c r="R340" s="65"/>
      <c r="X340" s="65"/>
      <c r="Y340" s="65"/>
      <c r="Z340" s="65"/>
      <c r="AA340" s="65"/>
      <c r="AB340" s="65"/>
      <c r="AC340" s="65"/>
      <c r="AJ340" s="66"/>
    </row>
    <row r="341" spans="17:36" ht="4.5" customHeight="1" x14ac:dyDescent="0.2">
      <c r="Q341" s="65"/>
      <c r="R341" s="65"/>
      <c r="X341" s="65"/>
      <c r="Y341" s="65"/>
      <c r="Z341" s="65"/>
      <c r="AA341" s="65"/>
      <c r="AB341" s="65"/>
      <c r="AC341" s="65"/>
      <c r="AJ341" s="66"/>
    </row>
    <row r="342" spans="17:36" ht="4.5" customHeight="1" x14ac:dyDescent="0.2">
      <c r="Q342" s="65"/>
      <c r="R342" s="65"/>
      <c r="X342" s="65"/>
      <c r="Y342" s="65"/>
      <c r="Z342" s="65"/>
      <c r="AA342" s="65"/>
      <c r="AB342" s="65"/>
      <c r="AC342" s="65"/>
      <c r="AJ342" s="66"/>
    </row>
    <row r="343" spans="17:36" ht="4.5" customHeight="1" x14ac:dyDescent="0.2">
      <c r="Q343" s="65"/>
      <c r="R343" s="65"/>
      <c r="X343" s="65"/>
      <c r="Y343" s="65"/>
      <c r="Z343" s="65"/>
      <c r="AA343" s="65"/>
      <c r="AB343" s="65"/>
      <c r="AC343" s="65"/>
      <c r="AJ343" s="66"/>
    </row>
    <row r="344" spans="17:36" ht="4.5" customHeight="1" x14ac:dyDescent="0.2">
      <c r="Q344" s="65"/>
      <c r="R344" s="65"/>
      <c r="X344" s="65"/>
      <c r="Y344" s="65"/>
      <c r="Z344" s="65"/>
      <c r="AA344" s="65"/>
      <c r="AB344" s="65"/>
      <c r="AC344" s="65"/>
      <c r="AJ344" s="66"/>
    </row>
    <row r="345" spans="17:36" ht="4.5" customHeight="1" x14ac:dyDescent="0.2">
      <c r="Q345" s="65"/>
      <c r="R345" s="65"/>
      <c r="X345" s="65"/>
      <c r="Y345" s="65"/>
      <c r="Z345" s="65"/>
      <c r="AA345" s="65"/>
      <c r="AB345" s="65"/>
      <c r="AC345" s="65"/>
      <c r="AJ345" s="66"/>
    </row>
    <row r="346" spans="17:36" ht="4.5" customHeight="1" x14ac:dyDescent="0.2">
      <c r="Q346" s="65"/>
      <c r="R346" s="65"/>
      <c r="X346" s="65"/>
      <c r="Y346" s="65"/>
      <c r="Z346" s="65"/>
      <c r="AA346" s="65"/>
      <c r="AB346" s="65"/>
      <c r="AC346" s="65"/>
      <c r="AJ346" s="66"/>
    </row>
    <row r="347" spans="17:36" ht="4.5" customHeight="1" x14ac:dyDescent="0.2">
      <c r="Q347" s="65"/>
      <c r="R347" s="65"/>
      <c r="X347" s="65"/>
      <c r="Y347" s="65"/>
      <c r="Z347" s="65"/>
      <c r="AA347" s="65"/>
      <c r="AB347" s="65"/>
      <c r="AC347" s="65"/>
      <c r="AJ347" s="66"/>
    </row>
    <row r="348" spans="17:36" ht="4.5" customHeight="1" x14ac:dyDescent="0.2">
      <c r="Q348" s="65"/>
      <c r="R348" s="65"/>
      <c r="X348" s="65"/>
      <c r="Y348" s="65"/>
      <c r="Z348" s="65"/>
      <c r="AA348" s="65"/>
      <c r="AB348" s="65"/>
      <c r="AC348" s="65"/>
      <c r="AJ348" s="66"/>
    </row>
    <row r="349" spans="17:36" ht="4.5" customHeight="1" x14ac:dyDescent="0.2">
      <c r="Q349" s="65"/>
      <c r="R349" s="65"/>
      <c r="X349" s="65"/>
      <c r="Y349" s="65"/>
      <c r="Z349" s="65"/>
      <c r="AA349" s="65"/>
      <c r="AB349" s="65"/>
      <c r="AC349" s="65"/>
      <c r="AJ349" s="66"/>
    </row>
    <row r="350" spans="17:36" ht="4.5" customHeight="1" x14ac:dyDescent="0.2">
      <c r="Q350" s="65"/>
      <c r="R350" s="65"/>
      <c r="X350" s="65"/>
      <c r="Y350" s="65"/>
      <c r="Z350" s="65"/>
      <c r="AA350" s="65"/>
      <c r="AB350" s="65"/>
      <c r="AC350" s="65"/>
      <c r="AJ350" s="66"/>
    </row>
    <row r="351" spans="17:36" ht="4.5" customHeight="1" x14ac:dyDescent="0.2">
      <c r="Q351" s="65"/>
      <c r="R351" s="65"/>
      <c r="X351" s="65"/>
      <c r="Y351" s="65"/>
      <c r="Z351" s="65"/>
      <c r="AA351" s="65"/>
      <c r="AB351" s="65"/>
      <c r="AC351" s="65"/>
      <c r="AJ351" s="66"/>
    </row>
    <row r="352" spans="17:36" ht="4.5" customHeight="1" x14ac:dyDescent="0.2">
      <c r="Q352" s="65"/>
      <c r="R352" s="65"/>
      <c r="X352" s="65"/>
      <c r="Y352" s="65"/>
      <c r="Z352" s="65"/>
      <c r="AA352" s="65"/>
      <c r="AB352" s="65"/>
      <c r="AC352" s="65"/>
      <c r="AJ352" s="66"/>
    </row>
    <row r="353" spans="17:36" ht="4.5" customHeight="1" x14ac:dyDescent="0.2">
      <c r="Q353" s="65"/>
      <c r="R353" s="65"/>
      <c r="X353" s="65"/>
      <c r="Y353" s="65"/>
      <c r="Z353" s="65"/>
      <c r="AA353" s="65"/>
      <c r="AB353" s="65"/>
      <c r="AC353" s="65"/>
      <c r="AJ353" s="66"/>
    </row>
    <row r="354" spans="17:36" ht="4.5" customHeight="1" x14ac:dyDescent="0.2">
      <c r="Q354" s="65"/>
      <c r="R354" s="65"/>
      <c r="X354" s="65"/>
      <c r="Y354" s="65"/>
      <c r="Z354" s="65"/>
      <c r="AA354" s="65"/>
      <c r="AB354" s="65"/>
      <c r="AC354" s="65"/>
      <c r="AJ354" s="66"/>
    </row>
    <row r="355" spans="17:36" ht="4.5" customHeight="1" x14ac:dyDescent="0.2">
      <c r="Q355" s="65"/>
      <c r="R355" s="65"/>
      <c r="X355" s="65"/>
      <c r="Y355" s="65"/>
      <c r="Z355" s="65"/>
      <c r="AA355" s="65"/>
      <c r="AB355" s="65"/>
      <c r="AC355" s="65"/>
      <c r="AJ355" s="66"/>
    </row>
    <row r="356" spans="17:36" ht="4.5" customHeight="1" x14ac:dyDescent="0.2">
      <c r="Q356" s="65"/>
      <c r="R356" s="65"/>
      <c r="X356" s="65"/>
      <c r="Y356" s="65"/>
      <c r="Z356" s="65"/>
      <c r="AA356" s="65"/>
      <c r="AB356" s="65"/>
      <c r="AC356" s="65"/>
      <c r="AJ356" s="66"/>
    </row>
    <row r="357" spans="17:36" ht="4.5" customHeight="1" x14ac:dyDescent="0.2">
      <c r="Q357" s="65"/>
      <c r="R357" s="65"/>
      <c r="X357" s="65"/>
      <c r="Y357" s="65"/>
      <c r="Z357" s="65"/>
      <c r="AA357" s="65"/>
      <c r="AB357" s="65"/>
      <c r="AC357" s="65"/>
      <c r="AJ357" s="66"/>
    </row>
    <row r="358" spans="17:36" ht="4.5" customHeight="1" x14ac:dyDescent="0.2">
      <c r="Q358" s="65"/>
      <c r="R358" s="65"/>
      <c r="X358" s="65"/>
      <c r="Y358" s="65"/>
      <c r="Z358" s="65"/>
      <c r="AA358" s="65"/>
      <c r="AB358" s="65"/>
      <c r="AC358" s="65"/>
      <c r="AJ358" s="66"/>
    </row>
    <row r="359" spans="17:36" ht="4.5" customHeight="1" x14ac:dyDescent="0.2">
      <c r="Q359" s="65"/>
      <c r="R359" s="65"/>
      <c r="X359" s="65"/>
      <c r="Y359" s="65"/>
      <c r="Z359" s="65"/>
      <c r="AA359" s="65"/>
      <c r="AB359" s="65"/>
      <c r="AC359" s="65"/>
      <c r="AJ359" s="66"/>
    </row>
    <row r="360" spans="17:36" ht="4.5" customHeight="1" x14ac:dyDescent="0.2">
      <c r="Q360" s="65"/>
      <c r="R360" s="65"/>
      <c r="X360" s="65"/>
      <c r="Y360" s="65"/>
      <c r="Z360" s="65"/>
      <c r="AA360" s="65"/>
      <c r="AB360" s="65"/>
      <c r="AC360" s="65"/>
      <c r="AJ360" s="66"/>
    </row>
    <row r="361" spans="17:36" ht="4.5" customHeight="1" x14ac:dyDescent="0.2">
      <c r="Q361" s="65"/>
      <c r="R361" s="65"/>
      <c r="X361" s="65"/>
      <c r="Y361" s="65"/>
      <c r="Z361" s="65"/>
      <c r="AA361" s="65"/>
      <c r="AB361" s="65"/>
      <c r="AC361" s="65"/>
      <c r="AJ361" s="66"/>
    </row>
    <row r="362" spans="17:36" ht="4.5" customHeight="1" x14ac:dyDescent="0.2">
      <c r="Q362" s="65"/>
      <c r="R362" s="65"/>
      <c r="X362" s="65"/>
      <c r="Y362" s="65"/>
      <c r="Z362" s="65"/>
      <c r="AA362" s="65"/>
      <c r="AB362" s="65"/>
      <c r="AC362" s="65"/>
      <c r="AJ362" s="66"/>
    </row>
    <row r="363" spans="17:36" ht="4.5" customHeight="1" x14ac:dyDescent="0.2">
      <c r="Q363" s="65"/>
      <c r="R363" s="65"/>
      <c r="X363" s="65"/>
      <c r="Y363" s="65"/>
      <c r="Z363" s="65"/>
      <c r="AA363" s="65"/>
      <c r="AB363" s="65"/>
      <c r="AC363" s="65"/>
      <c r="AJ363" s="66"/>
    </row>
    <row r="364" spans="17:36" ht="4.5" customHeight="1" x14ac:dyDescent="0.2">
      <c r="Q364" s="65"/>
      <c r="R364" s="65"/>
      <c r="X364" s="65"/>
      <c r="Y364" s="65"/>
      <c r="Z364" s="65"/>
      <c r="AA364" s="65"/>
      <c r="AB364" s="65"/>
      <c r="AC364" s="65"/>
      <c r="AJ364" s="66"/>
    </row>
    <row r="365" spans="17:36" ht="4.5" customHeight="1" x14ac:dyDescent="0.2">
      <c r="Q365" s="65"/>
      <c r="R365" s="65"/>
      <c r="X365" s="65"/>
      <c r="Y365" s="65"/>
      <c r="Z365" s="65"/>
      <c r="AA365" s="65"/>
      <c r="AB365" s="65"/>
      <c r="AC365" s="65"/>
      <c r="AJ365" s="66"/>
    </row>
    <row r="366" spans="17:36" ht="4.5" customHeight="1" x14ac:dyDescent="0.2">
      <c r="Q366" s="65"/>
      <c r="R366" s="65"/>
      <c r="X366" s="65"/>
      <c r="Y366" s="65"/>
      <c r="Z366" s="65"/>
      <c r="AA366" s="65"/>
      <c r="AB366" s="65"/>
      <c r="AC366" s="65"/>
      <c r="AJ366" s="66"/>
    </row>
    <row r="367" spans="17:36" ht="4.5" customHeight="1" x14ac:dyDescent="0.2">
      <c r="Q367" s="65"/>
      <c r="R367" s="65"/>
      <c r="X367" s="65"/>
      <c r="Y367" s="65"/>
      <c r="Z367" s="65"/>
      <c r="AA367" s="65"/>
      <c r="AB367" s="65"/>
      <c r="AC367" s="65"/>
      <c r="AJ367" s="66"/>
    </row>
    <row r="368" spans="17:36" ht="4.5" customHeight="1" x14ac:dyDescent="0.2">
      <c r="Q368" s="65"/>
      <c r="R368" s="65"/>
      <c r="X368" s="65"/>
      <c r="Y368" s="65"/>
      <c r="Z368" s="65"/>
      <c r="AA368" s="65"/>
      <c r="AB368" s="65"/>
      <c r="AC368" s="65"/>
      <c r="AJ368" s="66"/>
    </row>
    <row r="369" spans="17:36" ht="4.5" customHeight="1" x14ac:dyDescent="0.2">
      <c r="Q369" s="65"/>
      <c r="R369" s="65"/>
      <c r="X369" s="65"/>
      <c r="Y369" s="65"/>
      <c r="Z369" s="65"/>
      <c r="AA369" s="65"/>
      <c r="AB369" s="65"/>
      <c r="AC369" s="65"/>
      <c r="AJ369" s="66"/>
    </row>
    <row r="370" spans="17:36" ht="4.5" customHeight="1" x14ac:dyDescent="0.2">
      <c r="Q370" s="65"/>
      <c r="R370" s="65"/>
      <c r="X370" s="65"/>
      <c r="Y370" s="65"/>
      <c r="Z370" s="65"/>
      <c r="AA370" s="65"/>
      <c r="AB370" s="65"/>
      <c r="AC370" s="65"/>
      <c r="AJ370" s="66"/>
    </row>
    <row r="371" spans="17:36" ht="4.5" customHeight="1" x14ac:dyDescent="0.2">
      <c r="Q371" s="65"/>
      <c r="R371" s="65"/>
      <c r="X371" s="65"/>
      <c r="Y371" s="65"/>
      <c r="Z371" s="65"/>
      <c r="AA371" s="65"/>
      <c r="AB371" s="65"/>
      <c r="AC371" s="65"/>
      <c r="AJ371" s="66"/>
    </row>
    <row r="372" spans="17:36" ht="4.5" customHeight="1" x14ac:dyDescent="0.2">
      <c r="Q372" s="65"/>
      <c r="R372" s="65"/>
      <c r="X372" s="65"/>
      <c r="Y372" s="65"/>
      <c r="Z372" s="65"/>
      <c r="AA372" s="65"/>
      <c r="AB372" s="65"/>
      <c r="AC372" s="65"/>
      <c r="AJ372" s="66"/>
    </row>
    <row r="373" spans="17:36" ht="4.5" customHeight="1" x14ac:dyDescent="0.2">
      <c r="Q373" s="65"/>
      <c r="R373" s="65"/>
      <c r="X373" s="65"/>
      <c r="Y373" s="65"/>
      <c r="Z373" s="65"/>
      <c r="AA373" s="65"/>
      <c r="AB373" s="65"/>
      <c r="AC373" s="65"/>
      <c r="AJ373" s="66"/>
    </row>
    <row r="374" spans="17:36" ht="4.5" customHeight="1" x14ac:dyDescent="0.2">
      <c r="Q374" s="65"/>
      <c r="R374" s="65"/>
      <c r="X374" s="65"/>
      <c r="Y374" s="65"/>
      <c r="Z374" s="65"/>
      <c r="AA374" s="65"/>
      <c r="AB374" s="65"/>
      <c r="AC374" s="65"/>
      <c r="AJ374" s="66"/>
    </row>
    <row r="375" spans="17:36" ht="4.5" customHeight="1" x14ac:dyDescent="0.2">
      <c r="Q375" s="65"/>
      <c r="R375" s="65"/>
      <c r="X375" s="65"/>
      <c r="Y375" s="65"/>
      <c r="Z375" s="65"/>
      <c r="AA375" s="65"/>
      <c r="AB375" s="65"/>
      <c r="AC375" s="65"/>
      <c r="AJ375" s="66"/>
    </row>
    <row r="376" spans="17:36" ht="4.5" customHeight="1" x14ac:dyDescent="0.2">
      <c r="Q376" s="65"/>
      <c r="R376" s="65"/>
      <c r="X376" s="65"/>
      <c r="Y376" s="65"/>
      <c r="Z376" s="65"/>
      <c r="AA376" s="65"/>
      <c r="AB376" s="65"/>
      <c r="AC376" s="65"/>
      <c r="AJ376" s="66"/>
    </row>
    <row r="377" spans="17:36" ht="4.5" customHeight="1" x14ac:dyDescent="0.2">
      <c r="Q377" s="65"/>
      <c r="R377" s="65"/>
      <c r="X377" s="65"/>
      <c r="Y377" s="65"/>
      <c r="Z377" s="65"/>
      <c r="AA377" s="65"/>
      <c r="AB377" s="65"/>
      <c r="AC377" s="65"/>
      <c r="AJ377" s="66"/>
    </row>
    <row r="378" spans="17:36" ht="4.5" customHeight="1" x14ac:dyDescent="0.2">
      <c r="Q378" s="65"/>
      <c r="R378" s="65"/>
      <c r="X378" s="65"/>
      <c r="Y378" s="65"/>
      <c r="Z378" s="65"/>
      <c r="AA378" s="65"/>
      <c r="AB378" s="65"/>
      <c r="AC378" s="65"/>
      <c r="AJ378" s="66"/>
    </row>
    <row r="379" spans="17:36" ht="4.5" customHeight="1" x14ac:dyDescent="0.2">
      <c r="Q379" s="65"/>
      <c r="R379" s="65"/>
      <c r="X379" s="65"/>
      <c r="Y379" s="65"/>
      <c r="Z379" s="65"/>
      <c r="AA379" s="65"/>
      <c r="AB379" s="65"/>
      <c r="AC379" s="65"/>
      <c r="AJ379" s="66"/>
    </row>
    <row r="380" spans="17:36" ht="4.5" customHeight="1" x14ac:dyDescent="0.2">
      <c r="Q380" s="65"/>
      <c r="R380" s="65"/>
      <c r="X380" s="65"/>
      <c r="Y380" s="65"/>
      <c r="Z380" s="65"/>
      <c r="AA380" s="65"/>
      <c r="AB380" s="65"/>
      <c r="AC380" s="65"/>
      <c r="AJ380" s="66"/>
    </row>
    <row r="381" spans="17:36" ht="4.5" customHeight="1" x14ac:dyDescent="0.2">
      <c r="Q381" s="65"/>
      <c r="R381" s="65"/>
      <c r="X381" s="65"/>
      <c r="Y381" s="65"/>
      <c r="Z381" s="65"/>
      <c r="AA381" s="65"/>
      <c r="AB381" s="65"/>
      <c r="AC381" s="65"/>
      <c r="AJ381" s="66"/>
    </row>
    <row r="382" spans="17:36" ht="4.5" customHeight="1" x14ac:dyDescent="0.2">
      <c r="Q382" s="65"/>
      <c r="R382" s="65"/>
      <c r="X382" s="65"/>
      <c r="Y382" s="65"/>
      <c r="Z382" s="65"/>
      <c r="AA382" s="65"/>
      <c r="AB382" s="65"/>
      <c r="AC382" s="65"/>
      <c r="AJ382" s="66"/>
    </row>
    <row r="383" spans="17:36" ht="4.5" customHeight="1" x14ac:dyDescent="0.2">
      <c r="Q383" s="65"/>
      <c r="R383" s="65"/>
      <c r="X383" s="65"/>
      <c r="Y383" s="65"/>
      <c r="Z383" s="65"/>
      <c r="AA383" s="65"/>
      <c r="AB383" s="65"/>
      <c r="AC383" s="65"/>
      <c r="AJ383" s="66"/>
    </row>
    <row r="384" spans="17:36" ht="4.5" customHeight="1" x14ac:dyDescent="0.2">
      <c r="Q384" s="65"/>
      <c r="R384" s="65"/>
      <c r="X384" s="65"/>
      <c r="Y384" s="65"/>
      <c r="Z384" s="65"/>
      <c r="AA384" s="65"/>
      <c r="AB384" s="65"/>
      <c r="AC384" s="65"/>
      <c r="AJ384" s="66"/>
    </row>
    <row r="385" spans="17:36" ht="4.5" customHeight="1" x14ac:dyDescent="0.2">
      <c r="Q385" s="65"/>
      <c r="R385" s="65"/>
      <c r="X385" s="65"/>
      <c r="Y385" s="65"/>
      <c r="Z385" s="65"/>
      <c r="AA385" s="65"/>
      <c r="AB385" s="65"/>
      <c r="AC385" s="65"/>
      <c r="AJ385" s="66"/>
    </row>
    <row r="386" spans="17:36" ht="4.5" customHeight="1" x14ac:dyDescent="0.2">
      <c r="Q386" s="65"/>
      <c r="R386" s="65"/>
      <c r="X386" s="65"/>
      <c r="Y386" s="65"/>
      <c r="Z386" s="65"/>
      <c r="AA386" s="65"/>
      <c r="AB386" s="65"/>
      <c r="AC386" s="65"/>
      <c r="AJ386" s="66"/>
    </row>
    <row r="387" spans="17:36" ht="4.5" customHeight="1" x14ac:dyDescent="0.2">
      <c r="Q387" s="65"/>
      <c r="R387" s="65"/>
      <c r="X387" s="65"/>
      <c r="Y387" s="65"/>
      <c r="Z387" s="65"/>
      <c r="AA387" s="65"/>
      <c r="AB387" s="65"/>
      <c r="AC387" s="65"/>
      <c r="AJ387" s="66"/>
    </row>
    <row r="388" spans="17:36" ht="4.5" customHeight="1" x14ac:dyDescent="0.2">
      <c r="Q388" s="65"/>
      <c r="R388" s="65"/>
      <c r="X388" s="65"/>
      <c r="Y388" s="65"/>
      <c r="Z388" s="65"/>
      <c r="AA388" s="65"/>
      <c r="AB388" s="65"/>
      <c r="AC388" s="65"/>
      <c r="AJ388" s="66"/>
    </row>
    <row r="389" spans="17:36" ht="4.5" customHeight="1" x14ac:dyDescent="0.2">
      <c r="Q389" s="65"/>
      <c r="R389" s="65"/>
      <c r="X389" s="65"/>
      <c r="Y389" s="65"/>
      <c r="Z389" s="65"/>
      <c r="AA389" s="65"/>
      <c r="AB389" s="65"/>
      <c r="AC389" s="65"/>
      <c r="AJ389" s="66"/>
    </row>
    <row r="390" spans="17:36" ht="4.5" customHeight="1" x14ac:dyDescent="0.2">
      <c r="Q390" s="65"/>
      <c r="R390" s="65"/>
      <c r="X390" s="65"/>
      <c r="Y390" s="65"/>
      <c r="Z390" s="65"/>
      <c r="AA390" s="65"/>
      <c r="AB390" s="65"/>
      <c r="AC390" s="65"/>
      <c r="AJ390" s="66"/>
    </row>
    <row r="391" spans="17:36" ht="4.5" customHeight="1" x14ac:dyDescent="0.2">
      <c r="Q391" s="65"/>
      <c r="R391" s="65"/>
      <c r="X391" s="65"/>
      <c r="Y391" s="65"/>
      <c r="Z391" s="65"/>
      <c r="AA391" s="65"/>
      <c r="AB391" s="65"/>
      <c r="AC391" s="65"/>
      <c r="AJ391" s="66"/>
    </row>
    <row r="392" spans="17:36" ht="4.5" customHeight="1" x14ac:dyDescent="0.2">
      <c r="Q392" s="65"/>
      <c r="R392" s="65"/>
      <c r="X392" s="65"/>
      <c r="Y392" s="65"/>
      <c r="Z392" s="65"/>
      <c r="AA392" s="65"/>
      <c r="AB392" s="65"/>
      <c r="AC392" s="65"/>
      <c r="AJ392" s="66"/>
    </row>
    <row r="393" spans="17:36" ht="4.5" customHeight="1" x14ac:dyDescent="0.2">
      <c r="Q393" s="65"/>
      <c r="R393" s="65"/>
      <c r="X393" s="65"/>
      <c r="Y393" s="65"/>
      <c r="Z393" s="65"/>
      <c r="AA393" s="65"/>
      <c r="AB393" s="65"/>
      <c r="AC393" s="65"/>
      <c r="AJ393" s="66"/>
    </row>
    <row r="394" spans="17:36" ht="4.5" customHeight="1" x14ac:dyDescent="0.2">
      <c r="Q394" s="65"/>
      <c r="R394" s="65"/>
      <c r="X394" s="65"/>
      <c r="Y394" s="65"/>
      <c r="Z394" s="65"/>
      <c r="AA394" s="65"/>
      <c r="AB394" s="65"/>
      <c r="AC394" s="65"/>
      <c r="AJ394" s="66"/>
    </row>
    <row r="395" spans="17:36" ht="4.5" customHeight="1" x14ac:dyDescent="0.2">
      <c r="Q395" s="65"/>
      <c r="R395" s="65"/>
      <c r="X395" s="65"/>
      <c r="Y395" s="65"/>
      <c r="Z395" s="65"/>
      <c r="AA395" s="65"/>
      <c r="AB395" s="65"/>
      <c r="AC395" s="65"/>
      <c r="AJ395" s="66"/>
    </row>
    <row r="396" spans="17:36" ht="4.5" customHeight="1" x14ac:dyDescent="0.2">
      <c r="Q396" s="65"/>
      <c r="R396" s="65"/>
      <c r="X396" s="65"/>
      <c r="Y396" s="65"/>
      <c r="Z396" s="65"/>
      <c r="AA396" s="65"/>
      <c r="AB396" s="65"/>
      <c r="AC396" s="65"/>
      <c r="AJ396" s="66"/>
    </row>
    <row r="397" spans="17:36" ht="4.5" customHeight="1" x14ac:dyDescent="0.2">
      <c r="Q397" s="65"/>
      <c r="R397" s="65"/>
      <c r="X397" s="65"/>
      <c r="Y397" s="65"/>
      <c r="Z397" s="65"/>
      <c r="AA397" s="65"/>
      <c r="AB397" s="65"/>
      <c r="AC397" s="65"/>
      <c r="AJ397" s="66"/>
    </row>
    <row r="398" spans="17:36" ht="4.5" customHeight="1" x14ac:dyDescent="0.2">
      <c r="Q398" s="65"/>
      <c r="R398" s="65"/>
      <c r="X398" s="65"/>
      <c r="Y398" s="65"/>
      <c r="Z398" s="65"/>
      <c r="AA398" s="65"/>
      <c r="AB398" s="65"/>
      <c r="AC398" s="65"/>
      <c r="AJ398" s="66"/>
    </row>
    <row r="399" spans="17:36" ht="4.5" customHeight="1" x14ac:dyDescent="0.2">
      <c r="Q399" s="65"/>
      <c r="R399" s="65"/>
      <c r="X399" s="65"/>
      <c r="Y399" s="65"/>
      <c r="Z399" s="65"/>
      <c r="AA399" s="65"/>
      <c r="AB399" s="65"/>
      <c r="AC399" s="65"/>
      <c r="AJ399" s="66"/>
    </row>
    <row r="400" spans="17:36" ht="4.5" customHeight="1" x14ac:dyDescent="0.2">
      <c r="Q400" s="65"/>
      <c r="R400" s="65"/>
      <c r="X400" s="65"/>
      <c r="Y400" s="65"/>
      <c r="Z400" s="65"/>
      <c r="AA400" s="65"/>
      <c r="AB400" s="65"/>
      <c r="AC400" s="65"/>
      <c r="AJ400" s="66"/>
    </row>
    <row r="401" spans="17:36" ht="4.5" customHeight="1" x14ac:dyDescent="0.2">
      <c r="Q401" s="65"/>
      <c r="R401" s="65"/>
      <c r="X401" s="65"/>
      <c r="Y401" s="65"/>
      <c r="Z401" s="65"/>
      <c r="AA401" s="65"/>
      <c r="AB401" s="65"/>
      <c r="AC401" s="65"/>
      <c r="AJ401" s="66"/>
    </row>
    <row r="402" spans="17:36" ht="4.5" customHeight="1" x14ac:dyDescent="0.2">
      <c r="Q402" s="65"/>
      <c r="R402" s="65"/>
      <c r="X402" s="65"/>
      <c r="Y402" s="65"/>
      <c r="Z402" s="65"/>
      <c r="AA402" s="65"/>
      <c r="AB402" s="65"/>
      <c r="AC402" s="65"/>
      <c r="AJ402" s="66"/>
    </row>
    <row r="403" spans="17:36" ht="4.5" customHeight="1" x14ac:dyDescent="0.2">
      <c r="Q403" s="65"/>
      <c r="R403" s="65"/>
      <c r="X403" s="65"/>
      <c r="Y403" s="65"/>
      <c r="Z403" s="65"/>
      <c r="AA403" s="65"/>
      <c r="AB403" s="65"/>
      <c r="AC403" s="65"/>
      <c r="AJ403" s="66"/>
    </row>
    <row r="404" spans="17:36" ht="4.5" customHeight="1" x14ac:dyDescent="0.2">
      <c r="Q404" s="65"/>
      <c r="R404" s="65"/>
      <c r="X404" s="65"/>
      <c r="Y404" s="65"/>
      <c r="Z404" s="65"/>
      <c r="AA404" s="65"/>
      <c r="AB404" s="65"/>
      <c r="AC404" s="65"/>
      <c r="AJ404" s="66"/>
    </row>
    <row r="405" spans="17:36" ht="4.5" customHeight="1" x14ac:dyDescent="0.2">
      <c r="Q405" s="65"/>
      <c r="R405" s="65"/>
      <c r="X405" s="65"/>
      <c r="Y405" s="65"/>
      <c r="Z405" s="65"/>
      <c r="AA405" s="65"/>
      <c r="AB405" s="65"/>
      <c r="AC405" s="65"/>
      <c r="AJ405" s="66"/>
    </row>
    <row r="406" spans="17:36" ht="4.5" customHeight="1" x14ac:dyDescent="0.2">
      <c r="Q406" s="65"/>
      <c r="R406" s="65"/>
      <c r="X406" s="65"/>
      <c r="Y406" s="65"/>
      <c r="Z406" s="65"/>
      <c r="AA406" s="65"/>
      <c r="AB406" s="65"/>
      <c r="AC406" s="65"/>
      <c r="AJ406" s="66"/>
    </row>
    <row r="407" spans="17:36" ht="4.5" customHeight="1" x14ac:dyDescent="0.2">
      <c r="Q407" s="65"/>
      <c r="R407" s="65"/>
      <c r="X407" s="65"/>
      <c r="Y407" s="65"/>
      <c r="Z407" s="65"/>
      <c r="AA407" s="65"/>
      <c r="AB407" s="65"/>
      <c r="AC407" s="65"/>
      <c r="AJ407" s="66"/>
    </row>
    <row r="408" spans="17:36" ht="4.5" customHeight="1" x14ac:dyDescent="0.2">
      <c r="Q408" s="65"/>
      <c r="R408" s="65"/>
      <c r="X408" s="65"/>
      <c r="Y408" s="65"/>
      <c r="Z408" s="65"/>
      <c r="AA408" s="65"/>
      <c r="AB408" s="65"/>
      <c r="AC408" s="65"/>
      <c r="AJ408" s="66"/>
    </row>
    <row r="409" spans="17:36" ht="4.5" customHeight="1" x14ac:dyDescent="0.2">
      <c r="Q409" s="65"/>
      <c r="R409" s="65"/>
      <c r="X409" s="65"/>
      <c r="Y409" s="65"/>
      <c r="Z409" s="65"/>
      <c r="AA409" s="65"/>
      <c r="AB409" s="65"/>
      <c r="AC409" s="65"/>
      <c r="AJ409" s="66"/>
    </row>
    <row r="410" spans="17:36" ht="4.5" customHeight="1" x14ac:dyDescent="0.2">
      <c r="Q410" s="65"/>
      <c r="R410" s="65"/>
      <c r="X410" s="65"/>
      <c r="Y410" s="65"/>
      <c r="Z410" s="65"/>
      <c r="AA410" s="65"/>
      <c r="AB410" s="65"/>
      <c r="AC410" s="65"/>
      <c r="AJ410" s="66"/>
    </row>
    <row r="411" spans="17:36" ht="4.5" customHeight="1" x14ac:dyDescent="0.2">
      <c r="Q411" s="65"/>
      <c r="R411" s="65"/>
      <c r="X411" s="65"/>
      <c r="Y411" s="65"/>
      <c r="Z411" s="65"/>
      <c r="AA411" s="65"/>
      <c r="AB411" s="65"/>
      <c r="AC411" s="65"/>
      <c r="AJ411" s="66"/>
    </row>
    <row r="412" spans="17:36" ht="4.5" customHeight="1" x14ac:dyDescent="0.2">
      <c r="Q412" s="65"/>
      <c r="R412" s="65"/>
      <c r="X412" s="65"/>
      <c r="Y412" s="65"/>
      <c r="Z412" s="65"/>
      <c r="AA412" s="65"/>
      <c r="AB412" s="65"/>
      <c r="AC412" s="65"/>
      <c r="AJ412" s="66"/>
    </row>
    <row r="413" spans="17:36" ht="4.5" customHeight="1" x14ac:dyDescent="0.2">
      <c r="Q413" s="65"/>
      <c r="R413" s="65"/>
      <c r="X413" s="65"/>
      <c r="Y413" s="65"/>
      <c r="Z413" s="65"/>
      <c r="AA413" s="65"/>
      <c r="AB413" s="65"/>
      <c r="AC413" s="65"/>
      <c r="AJ413" s="66"/>
    </row>
    <row r="414" spans="17:36" ht="4.5" customHeight="1" x14ac:dyDescent="0.2">
      <c r="Q414" s="65"/>
      <c r="R414" s="65"/>
      <c r="X414" s="65"/>
      <c r="Y414" s="65"/>
      <c r="Z414" s="65"/>
      <c r="AA414" s="65"/>
      <c r="AB414" s="65"/>
      <c r="AC414" s="65"/>
      <c r="AJ414" s="66"/>
    </row>
    <row r="415" spans="17:36" ht="4.5" customHeight="1" x14ac:dyDescent="0.2">
      <c r="Q415" s="65"/>
      <c r="R415" s="65"/>
      <c r="X415" s="65"/>
      <c r="Y415" s="65"/>
      <c r="Z415" s="65"/>
      <c r="AA415" s="65"/>
      <c r="AB415" s="65"/>
      <c r="AC415" s="65"/>
      <c r="AJ415" s="66"/>
    </row>
    <row r="416" spans="17:36" ht="4.5" customHeight="1" x14ac:dyDescent="0.2">
      <c r="Q416" s="65"/>
      <c r="R416" s="65"/>
      <c r="X416" s="65"/>
      <c r="Y416" s="65"/>
      <c r="Z416" s="65"/>
      <c r="AA416" s="65"/>
      <c r="AB416" s="65"/>
      <c r="AC416" s="65"/>
      <c r="AJ416" s="66"/>
    </row>
    <row r="417" spans="17:36" ht="4.5" customHeight="1" x14ac:dyDescent="0.2">
      <c r="Q417" s="65"/>
      <c r="R417" s="65"/>
      <c r="X417" s="65"/>
      <c r="Y417" s="65"/>
      <c r="Z417" s="65"/>
      <c r="AA417" s="65"/>
      <c r="AB417" s="65"/>
      <c r="AC417" s="65"/>
      <c r="AJ417" s="66"/>
    </row>
    <row r="418" spans="17:36" ht="4.5" customHeight="1" x14ac:dyDescent="0.2">
      <c r="Q418" s="65"/>
      <c r="R418" s="65"/>
      <c r="X418" s="65"/>
      <c r="Y418" s="65"/>
      <c r="Z418" s="65"/>
      <c r="AA418" s="65"/>
      <c r="AB418" s="65"/>
      <c r="AC418" s="65"/>
      <c r="AJ418" s="66"/>
    </row>
    <row r="419" spans="17:36" ht="4.5" customHeight="1" x14ac:dyDescent="0.2">
      <c r="Q419" s="65"/>
      <c r="R419" s="65"/>
      <c r="X419" s="65"/>
      <c r="Y419" s="65"/>
      <c r="Z419" s="65"/>
      <c r="AA419" s="65"/>
      <c r="AB419" s="65"/>
      <c r="AC419" s="65"/>
      <c r="AJ419" s="66"/>
    </row>
    <row r="420" spans="17:36" ht="4.5" customHeight="1" x14ac:dyDescent="0.2">
      <c r="Q420" s="65"/>
      <c r="R420" s="65"/>
      <c r="X420" s="65"/>
      <c r="Y420" s="65"/>
      <c r="Z420" s="65"/>
      <c r="AA420" s="65"/>
      <c r="AB420" s="65"/>
      <c r="AC420" s="65"/>
      <c r="AJ420" s="66"/>
    </row>
    <row r="421" spans="17:36" ht="4.5" customHeight="1" x14ac:dyDescent="0.2">
      <c r="Q421" s="65"/>
      <c r="R421" s="65"/>
      <c r="X421" s="65"/>
      <c r="Y421" s="65"/>
      <c r="Z421" s="65"/>
      <c r="AA421" s="65"/>
      <c r="AB421" s="65"/>
      <c r="AC421" s="65"/>
      <c r="AJ421" s="66"/>
    </row>
    <row r="422" spans="17:36" ht="4.5" customHeight="1" x14ac:dyDescent="0.2">
      <c r="Q422" s="65"/>
      <c r="R422" s="65"/>
      <c r="X422" s="65"/>
      <c r="Y422" s="65"/>
      <c r="Z422" s="65"/>
      <c r="AA422" s="65"/>
      <c r="AB422" s="65"/>
      <c r="AC422" s="65"/>
      <c r="AJ422" s="66"/>
    </row>
    <row r="423" spans="17:36" ht="4.5" customHeight="1" x14ac:dyDescent="0.2">
      <c r="Q423" s="65"/>
      <c r="R423" s="65"/>
      <c r="X423" s="65"/>
      <c r="Y423" s="65"/>
      <c r="Z423" s="65"/>
      <c r="AA423" s="65"/>
      <c r="AB423" s="65"/>
      <c r="AC423" s="65"/>
      <c r="AJ423" s="66"/>
    </row>
    <row r="424" spans="17:36" ht="4.5" customHeight="1" x14ac:dyDescent="0.2">
      <c r="Q424" s="65"/>
      <c r="R424" s="65"/>
      <c r="X424" s="65"/>
      <c r="Y424" s="65"/>
      <c r="Z424" s="65"/>
      <c r="AA424" s="65"/>
      <c r="AB424" s="65"/>
      <c r="AC424" s="65"/>
      <c r="AJ424" s="66"/>
    </row>
    <row r="425" spans="17:36" ht="4.5" customHeight="1" x14ac:dyDescent="0.2">
      <c r="Q425" s="65"/>
      <c r="R425" s="65"/>
      <c r="X425" s="65"/>
      <c r="Y425" s="65"/>
      <c r="Z425" s="65"/>
      <c r="AA425" s="65"/>
      <c r="AB425" s="65"/>
      <c r="AC425" s="65"/>
      <c r="AJ425" s="66"/>
    </row>
    <row r="426" spans="17:36" ht="4.5" customHeight="1" x14ac:dyDescent="0.2">
      <c r="Q426" s="65"/>
      <c r="R426" s="65"/>
      <c r="X426" s="65"/>
      <c r="Y426" s="65"/>
      <c r="Z426" s="65"/>
      <c r="AA426" s="65"/>
      <c r="AB426" s="65"/>
      <c r="AC426" s="65"/>
      <c r="AJ426" s="66"/>
    </row>
    <row r="427" spans="17:36" ht="4.5" customHeight="1" x14ac:dyDescent="0.2">
      <c r="Q427" s="65"/>
      <c r="R427" s="65"/>
      <c r="X427" s="65"/>
      <c r="Y427" s="65"/>
      <c r="Z427" s="65"/>
      <c r="AA427" s="65"/>
      <c r="AB427" s="65"/>
      <c r="AC427" s="65"/>
      <c r="AJ427" s="66"/>
    </row>
    <row r="428" spans="17:36" ht="4.5" customHeight="1" x14ac:dyDescent="0.2">
      <c r="Q428" s="65"/>
      <c r="R428" s="65"/>
      <c r="X428" s="65"/>
      <c r="Y428" s="65"/>
      <c r="Z428" s="65"/>
      <c r="AA428" s="65"/>
      <c r="AB428" s="65"/>
      <c r="AC428" s="65"/>
      <c r="AJ428" s="66"/>
    </row>
    <row r="429" spans="17:36" ht="4.5" customHeight="1" x14ac:dyDescent="0.2">
      <c r="Q429" s="65"/>
      <c r="R429" s="65"/>
      <c r="X429" s="65"/>
      <c r="Y429" s="65"/>
      <c r="Z429" s="65"/>
      <c r="AA429" s="65"/>
      <c r="AB429" s="65"/>
      <c r="AC429" s="65"/>
      <c r="AJ429" s="66"/>
    </row>
    <row r="430" spans="17:36" ht="4.5" customHeight="1" x14ac:dyDescent="0.2">
      <c r="Q430" s="65"/>
      <c r="R430" s="65"/>
      <c r="X430" s="65"/>
      <c r="Y430" s="65"/>
      <c r="Z430" s="65"/>
      <c r="AA430" s="65"/>
      <c r="AB430" s="65"/>
      <c r="AC430" s="65"/>
      <c r="AJ430" s="66"/>
    </row>
    <row r="431" spans="17:36" ht="4.5" customHeight="1" x14ac:dyDescent="0.2">
      <c r="Q431" s="65"/>
      <c r="R431" s="65"/>
      <c r="X431" s="65"/>
      <c r="Y431" s="65"/>
      <c r="Z431" s="65"/>
      <c r="AA431" s="65"/>
      <c r="AB431" s="65"/>
      <c r="AC431" s="65"/>
      <c r="AJ431" s="66"/>
    </row>
    <row r="432" spans="17:36" ht="4.5" customHeight="1" x14ac:dyDescent="0.2">
      <c r="Q432" s="65"/>
      <c r="R432" s="65"/>
      <c r="X432" s="65"/>
      <c r="Y432" s="65"/>
      <c r="Z432" s="65"/>
      <c r="AA432" s="65"/>
      <c r="AB432" s="65"/>
      <c r="AC432" s="65"/>
      <c r="AJ432" s="66"/>
    </row>
    <row r="433" spans="17:36" ht="4.5" customHeight="1" x14ac:dyDescent="0.2">
      <c r="Q433" s="65"/>
      <c r="R433" s="65"/>
      <c r="X433" s="65"/>
      <c r="Y433" s="65"/>
      <c r="Z433" s="65"/>
      <c r="AA433" s="65"/>
      <c r="AB433" s="65"/>
      <c r="AC433" s="65"/>
      <c r="AJ433" s="66"/>
    </row>
    <row r="434" spans="17:36" ht="4.5" customHeight="1" x14ac:dyDescent="0.2">
      <c r="Q434" s="65"/>
      <c r="R434" s="65"/>
      <c r="X434" s="65"/>
      <c r="Y434" s="65"/>
      <c r="Z434" s="65"/>
      <c r="AA434" s="65"/>
      <c r="AB434" s="65"/>
      <c r="AC434" s="65"/>
      <c r="AJ434" s="66"/>
    </row>
    <row r="435" spans="17:36" ht="4.5" customHeight="1" x14ac:dyDescent="0.2">
      <c r="Q435" s="65"/>
      <c r="R435" s="65"/>
      <c r="X435" s="65"/>
      <c r="Y435" s="65"/>
      <c r="Z435" s="65"/>
      <c r="AA435" s="65"/>
      <c r="AB435" s="65"/>
      <c r="AC435" s="65"/>
      <c r="AJ435" s="66"/>
    </row>
    <row r="436" spans="17:36" ht="4.5" customHeight="1" x14ac:dyDescent="0.2">
      <c r="Q436" s="65"/>
      <c r="R436" s="65"/>
      <c r="X436" s="65"/>
      <c r="Y436" s="65"/>
      <c r="Z436" s="65"/>
      <c r="AA436" s="65"/>
      <c r="AB436" s="65"/>
      <c r="AC436" s="65"/>
      <c r="AJ436" s="66"/>
    </row>
    <row r="437" spans="17:36" ht="4.5" customHeight="1" x14ac:dyDescent="0.2">
      <c r="Q437" s="65"/>
      <c r="R437" s="65"/>
      <c r="X437" s="65"/>
      <c r="Y437" s="65"/>
      <c r="Z437" s="65"/>
      <c r="AA437" s="65"/>
      <c r="AB437" s="65"/>
      <c r="AC437" s="65"/>
      <c r="AJ437" s="66"/>
    </row>
    <row r="438" spans="17:36" ht="4.5" customHeight="1" x14ac:dyDescent="0.2">
      <c r="Q438" s="65"/>
      <c r="R438" s="65"/>
      <c r="X438" s="65"/>
      <c r="Y438" s="65"/>
      <c r="Z438" s="65"/>
      <c r="AA438" s="65"/>
      <c r="AB438" s="65"/>
      <c r="AC438" s="65"/>
      <c r="AJ438" s="66"/>
    </row>
    <row r="439" spans="17:36" ht="4.5" customHeight="1" x14ac:dyDescent="0.2">
      <c r="Q439" s="65"/>
      <c r="R439" s="65"/>
      <c r="X439" s="65"/>
      <c r="Y439" s="65"/>
      <c r="Z439" s="65"/>
      <c r="AA439" s="65"/>
      <c r="AB439" s="65"/>
      <c r="AC439" s="65"/>
      <c r="AJ439" s="66"/>
    </row>
    <row r="440" spans="17:36" ht="4.5" customHeight="1" x14ac:dyDescent="0.2">
      <c r="Q440" s="65"/>
      <c r="R440" s="65"/>
      <c r="X440" s="65"/>
      <c r="Y440" s="65"/>
      <c r="Z440" s="65"/>
      <c r="AA440" s="65"/>
      <c r="AB440" s="65"/>
      <c r="AC440" s="65"/>
      <c r="AJ440" s="66"/>
    </row>
    <row r="441" spans="17:36" ht="4.5" customHeight="1" x14ac:dyDescent="0.2">
      <c r="Q441" s="65"/>
      <c r="R441" s="65"/>
      <c r="X441" s="65"/>
      <c r="Y441" s="65"/>
      <c r="Z441" s="65"/>
      <c r="AA441" s="65"/>
      <c r="AB441" s="65"/>
      <c r="AC441" s="65"/>
      <c r="AJ441" s="66"/>
    </row>
    <row r="442" spans="17:36" ht="4.5" customHeight="1" x14ac:dyDescent="0.2">
      <c r="Q442" s="65"/>
      <c r="R442" s="65"/>
      <c r="X442" s="65"/>
      <c r="Y442" s="65"/>
      <c r="Z442" s="65"/>
      <c r="AA442" s="65"/>
      <c r="AB442" s="65"/>
      <c r="AC442" s="65"/>
      <c r="AJ442" s="66"/>
    </row>
    <row r="443" spans="17:36" ht="4.5" customHeight="1" x14ac:dyDescent="0.2">
      <c r="Q443" s="65"/>
      <c r="R443" s="65"/>
      <c r="X443" s="65"/>
      <c r="Y443" s="65"/>
      <c r="Z443" s="65"/>
      <c r="AA443" s="65"/>
      <c r="AB443" s="65"/>
      <c r="AC443" s="65"/>
      <c r="AJ443" s="66"/>
    </row>
    <row r="444" spans="17:36" ht="4.5" customHeight="1" x14ac:dyDescent="0.2">
      <c r="Q444" s="65"/>
      <c r="R444" s="65"/>
      <c r="X444" s="65"/>
      <c r="Y444" s="65"/>
      <c r="Z444" s="65"/>
      <c r="AA444" s="65"/>
      <c r="AB444" s="65"/>
      <c r="AC444" s="65"/>
      <c r="AJ444" s="66"/>
    </row>
    <row r="445" spans="17:36" ht="4.5" customHeight="1" x14ac:dyDescent="0.2">
      <c r="Q445" s="65"/>
      <c r="R445" s="65"/>
      <c r="X445" s="65"/>
      <c r="Y445" s="65"/>
      <c r="Z445" s="65"/>
      <c r="AA445" s="65"/>
      <c r="AB445" s="65"/>
      <c r="AC445" s="65"/>
      <c r="AJ445" s="66"/>
    </row>
    <row r="446" spans="17:36" ht="4.5" customHeight="1" x14ac:dyDescent="0.2">
      <c r="Q446" s="65"/>
      <c r="R446" s="65"/>
      <c r="X446" s="65"/>
      <c r="Y446" s="65"/>
      <c r="Z446" s="65"/>
      <c r="AA446" s="65"/>
      <c r="AB446" s="65"/>
      <c r="AC446" s="65"/>
      <c r="AJ446" s="66"/>
    </row>
    <row r="447" spans="17:36" ht="4.5" customHeight="1" x14ac:dyDescent="0.2">
      <c r="Q447" s="65"/>
      <c r="R447" s="65"/>
      <c r="X447" s="65"/>
      <c r="Y447" s="65"/>
      <c r="Z447" s="65"/>
      <c r="AA447" s="65"/>
      <c r="AB447" s="65"/>
      <c r="AC447" s="65"/>
      <c r="AJ447" s="66"/>
    </row>
    <row r="448" spans="17:36" ht="4.5" customHeight="1" x14ac:dyDescent="0.2">
      <c r="Q448" s="65"/>
      <c r="R448" s="65"/>
      <c r="X448" s="65"/>
      <c r="Y448" s="65"/>
      <c r="Z448" s="65"/>
      <c r="AA448" s="65"/>
      <c r="AB448" s="65"/>
      <c r="AC448" s="65"/>
      <c r="AJ448" s="66"/>
    </row>
    <row r="449" spans="17:36" ht="4.5" customHeight="1" x14ac:dyDescent="0.2">
      <c r="Q449" s="65"/>
      <c r="R449" s="65"/>
      <c r="X449" s="65"/>
      <c r="Y449" s="65"/>
      <c r="Z449" s="65"/>
      <c r="AA449" s="65"/>
      <c r="AB449" s="65"/>
      <c r="AC449" s="65"/>
      <c r="AJ449" s="66"/>
    </row>
    <row r="450" spans="17:36" ht="4.5" customHeight="1" x14ac:dyDescent="0.2">
      <c r="Q450" s="65"/>
      <c r="R450" s="65"/>
      <c r="X450" s="65"/>
      <c r="Y450" s="65"/>
      <c r="Z450" s="65"/>
      <c r="AA450" s="65"/>
      <c r="AB450" s="65"/>
      <c r="AC450" s="65"/>
      <c r="AJ450" s="66"/>
    </row>
    <row r="451" spans="17:36" ht="4.5" customHeight="1" x14ac:dyDescent="0.2">
      <c r="Q451" s="65"/>
      <c r="R451" s="65"/>
      <c r="X451" s="65"/>
      <c r="Y451" s="65"/>
      <c r="Z451" s="65"/>
      <c r="AA451" s="65"/>
      <c r="AB451" s="65"/>
      <c r="AC451" s="65"/>
      <c r="AJ451" s="66"/>
    </row>
    <row r="452" spans="17:36" ht="4.5" customHeight="1" x14ac:dyDescent="0.2">
      <c r="Q452" s="65"/>
      <c r="R452" s="65"/>
      <c r="X452" s="65"/>
      <c r="Y452" s="65"/>
      <c r="Z452" s="65"/>
      <c r="AA452" s="65"/>
      <c r="AB452" s="65"/>
      <c r="AC452" s="65"/>
      <c r="AJ452" s="66"/>
    </row>
    <row r="453" spans="17:36" ht="4.5" customHeight="1" x14ac:dyDescent="0.2">
      <c r="Q453" s="65"/>
      <c r="R453" s="65"/>
      <c r="X453" s="65"/>
      <c r="Y453" s="65"/>
      <c r="Z453" s="65"/>
      <c r="AA453" s="65"/>
      <c r="AB453" s="65"/>
      <c r="AC453" s="65"/>
      <c r="AJ453" s="66"/>
    </row>
    <row r="454" spans="17:36" ht="4.5" customHeight="1" x14ac:dyDescent="0.2">
      <c r="Q454" s="65"/>
      <c r="R454" s="65"/>
      <c r="X454" s="65"/>
      <c r="Y454" s="65"/>
      <c r="Z454" s="65"/>
      <c r="AA454" s="65"/>
      <c r="AB454" s="65"/>
      <c r="AC454" s="65"/>
      <c r="AJ454" s="66"/>
    </row>
    <row r="455" spans="17:36" ht="4.5" customHeight="1" x14ac:dyDescent="0.2">
      <c r="Q455" s="65"/>
      <c r="R455" s="65"/>
      <c r="X455" s="65"/>
      <c r="Y455" s="65"/>
      <c r="Z455" s="65"/>
      <c r="AA455" s="65"/>
      <c r="AB455" s="65"/>
      <c r="AC455" s="65"/>
      <c r="AJ455" s="66"/>
    </row>
    <row r="456" spans="17:36" ht="4.5" customHeight="1" x14ac:dyDescent="0.2">
      <c r="Q456" s="65"/>
      <c r="R456" s="65"/>
      <c r="X456" s="65"/>
      <c r="Y456" s="65"/>
      <c r="Z456" s="65"/>
      <c r="AA456" s="65"/>
      <c r="AB456" s="65"/>
      <c r="AC456" s="65"/>
      <c r="AJ456" s="66"/>
    </row>
    <row r="457" spans="17:36" ht="4.5" customHeight="1" x14ac:dyDescent="0.2">
      <c r="Q457" s="65"/>
      <c r="R457" s="65"/>
      <c r="X457" s="65"/>
      <c r="Y457" s="65"/>
      <c r="Z457" s="65"/>
      <c r="AA457" s="65"/>
      <c r="AB457" s="65"/>
      <c r="AC457" s="65"/>
      <c r="AJ457" s="66"/>
    </row>
    <row r="458" spans="17:36" ht="4.5" customHeight="1" x14ac:dyDescent="0.2">
      <c r="Q458" s="65"/>
      <c r="R458" s="65"/>
      <c r="X458" s="65"/>
      <c r="Y458" s="65"/>
      <c r="Z458" s="65"/>
      <c r="AA458" s="65"/>
      <c r="AB458" s="65"/>
      <c r="AC458" s="65"/>
      <c r="AJ458" s="66"/>
    </row>
    <row r="459" spans="17:36" ht="4.5" customHeight="1" x14ac:dyDescent="0.2">
      <c r="Q459" s="65"/>
      <c r="R459" s="65"/>
      <c r="X459" s="65"/>
      <c r="Y459" s="65"/>
      <c r="Z459" s="65"/>
      <c r="AA459" s="65"/>
      <c r="AB459" s="65"/>
      <c r="AC459" s="65"/>
      <c r="AJ459" s="66"/>
    </row>
    <row r="460" spans="17:36" ht="4.5" customHeight="1" x14ac:dyDescent="0.2">
      <c r="Q460" s="65"/>
      <c r="R460" s="65"/>
      <c r="X460" s="65"/>
      <c r="Y460" s="65"/>
      <c r="Z460" s="65"/>
      <c r="AA460" s="65"/>
      <c r="AB460" s="65"/>
      <c r="AC460" s="65"/>
      <c r="AJ460" s="66"/>
    </row>
    <row r="461" spans="17:36" ht="4.5" customHeight="1" x14ac:dyDescent="0.2">
      <c r="Q461" s="65"/>
      <c r="R461" s="65"/>
      <c r="X461" s="65"/>
      <c r="Y461" s="65"/>
      <c r="Z461" s="65"/>
      <c r="AA461" s="65"/>
      <c r="AB461" s="65"/>
      <c r="AC461" s="65"/>
      <c r="AJ461" s="66"/>
    </row>
    <row r="462" spans="17:36" ht="4.5" customHeight="1" x14ac:dyDescent="0.2">
      <c r="Q462" s="65"/>
      <c r="R462" s="65"/>
      <c r="X462" s="65"/>
      <c r="Y462" s="65"/>
      <c r="Z462" s="65"/>
      <c r="AA462" s="65"/>
      <c r="AB462" s="65"/>
      <c r="AC462" s="65"/>
      <c r="AJ462" s="66"/>
    </row>
    <row r="463" spans="17:36" ht="4.5" customHeight="1" x14ac:dyDescent="0.2">
      <c r="Q463" s="65"/>
      <c r="R463" s="65"/>
      <c r="X463" s="65"/>
      <c r="Y463" s="65"/>
      <c r="Z463" s="65"/>
      <c r="AA463" s="65"/>
      <c r="AB463" s="65"/>
      <c r="AC463" s="65"/>
      <c r="AJ463" s="66"/>
    </row>
    <row r="464" spans="17:36" ht="4.5" customHeight="1" x14ac:dyDescent="0.2">
      <c r="Q464" s="65"/>
      <c r="R464" s="65"/>
      <c r="X464" s="65"/>
      <c r="Y464" s="65"/>
      <c r="Z464" s="65"/>
      <c r="AA464" s="65"/>
      <c r="AB464" s="65"/>
      <c r="AC464" s="65"/>
      <c r="AJ464" s="66"/>
    </row>
    <row r="465" spans="17:36" ht="4.5" customHeight="1" x14ac:dyDescent="0.2">
      <c r="Q465" s="65"/>
      <c r="R465" s="65"/>
      <c r="X465" s="65"/>
      <c r="Y465" s="65"/>
      <c r="Z465" s="65"/>
      <c r="AA465" s="65"/>
      <c r="AB465" s="65"/>
      <c r="AC465" s="65"/>
      <c r="AJ465" s="66"/>
    </row>
    <row r="466" spans="17:36" ht="4.5" customHeight="1" x14ac:dyDescent="0.2">
      <c r="Q466" s="65"/>
      <c r="R466" s="65"/>
      <c r="X466" s="65"/>
      <c r="Y466" s="65"/>
      <c r="Z466" s="65"/>
      <c r="AA466" s="65"/>
      <c r="AB466" s="65"/>
      <c r="AC466" s="65"/>
      <c r="AJ466" s="66"/>
    </row>
    <row r="467" spans="17:36" ht="4.5" customHeight="1" x14ac:dyDescent="0.2">
      <c r="Q467" s="65"/>
      <c r="R467" s="65"/>
      <c r="X467" s="65"/>
      <c r="Y467" s="65"/>
      <c r="Z467" s="65"/>
      <c r="AA467" s="65"/>
      <c r="AB467" s="65"/>
      <c r="AC467" s="65"/>
      <c r="AJ467" s="66"/>
    </row>
    <row r="468" spans="17:36" ht="4.5" customHeight="1" x14ac:dyDescent="0.2">
      <c r="Q468" s="65"/>
      <c r="R468" s="65"/>
      <c r="X468" s="65"/>
      <c r="Y468" s="65"/>
      <c r="Z468" s="65"/>
      <c r="AA468" s="65"/>
      <c r="AB468" s="65"/>
      <c r="AC468" s="65"/>
      <c r="AJ468" s="66"/>
    </row>
    <row r="469" spans="17:36" ht="4.5" customHeight="1" x14ac:dyDescent="0.2">
      <c r="Q469" s="65"/>
      <c r="R469" s="65"/>
      <c r="X469" s="65"/>
      <c r="Y469" s="65"/>
      <c r="Z469" s="65"/>
      <c r="AA469" s="65"/>
      <c r="AB469" s="65"/>
      <c r="AC469" s="65"/>
      <c r="AJ469" s="66"/>
    </row>
    <row r="470" spans="17:36" ht="4.5" customHeight="1" x14ac:dyDescent="0.2">
      <c r="Q470" s="65"/>
      <c r="R470" s="65"/>
      <c r="X470" s="65"/>
      <c r="Y470" s="65"/>
      <c r="Z470" s="65"/>
      <c r="AA470" s="65"/>
      <c r="AB470" s="65"/>
      <c r="AC470" s="65"/>
      <c r="AJ470" s="66"/>
    </row>
    <row r="471" spans="17:36" ht="4.5" customHeight="1" x14ac:dyDescent="0.2">
      <c r="Q471" s="65"/>
      <c r="R471" s="65"/>
      <c r="X471" s="65"/>
      <c r="Y471" s="65"/>
      <c r="Z471" s="65"/>
      <c r="AA471" s="65"/>
      <c r="AB471" s="65"/>
      <c r="AC471" s="65"/>
      <c r="AJ471" s="66"/>
    </row>
    <row r="472" spans="17:36" ht="4.5" customHeight="1" x14ac:dyDescent="0.2">
      <c r="Q472" s="65"/>
      <c r="R472" s="65"/>
      <c r="X472" s="65"/>
      <c r="Y472" s="65"/>
      <c r="Z472" s="65"/>
      <c r="AA472" s="65"/>
      <c r="AB472" s="65"/>
      <c r="AC472" s="65"/>
      <c r="AJ472" s="66"/>
    </row>
    <row r="473" spans="17:36" ht="4.5" customHeight="1" x14ac:dyDescent="0.2">
      <c r="Q473" s="65"/>
      <c r="R473" s="65"/>
      <c r="X473" s="65"/>
      <c r="Y473" s="65"/>
      <c r="Z473" s="65"/>
      <c r="AA473" s="65"/>
      <c r="AB473" s="65"/>
      <c r="AC473" s="65"/>
      <c r="AJ473" s="66"/>
    </row>
    <row r="474" spans="17:36" ht="4.5" customHeight="1" x14ac:dyDescent="0.2">
      <c r="Q474" s="65"/>
      <c r="R474" s="65"/>
      <c r="X474" s="65"/>
      <c r="Y474" s="65"/>
      <c r="Z474" s="65"/>
      <c r="AA474" s="65"/>
      <c r="AB474" s="65"/>
      <c r="AC474" s="65"/>
      <c r="AJ474" s="66"/>
    </row>
    <row r="475" spans="17:36" ht="4.5" customHeight="1" x14ac:dyDescent="0.2">
      <c r="Q475" s="65"/>
      <c r="R475" s="65"/>
      <c r="X475" s="65"/>
      <c r="Y475" s="65"/>
      <c r="Z475" s="65"/>
      <c r="AA475" s="65"/>
      <c r="AB475" s="65"/>
      <c r="AC475" s="65"/>
      <c r="AJ475" s="66"/>
    </row>
    <row r="476" spans="17:36" ht="4.5" customHeight="1" x14ac:dyDescent="0.2">
      <c r="Q476" s="65"/>
      <c r="R476" s="65"/>
      <c r="X476" s="65"/>
      <c r="Y476" s="65"/>
      <c r="Z476" s="65"/>
      <c r="AA476" s="65"/>
      <c r="AB476" s="65"/>
      <c r="AC476" s="65"/>
      <c r="AJ476" s="66"/>
    </row>
    <row r="477" spans="17:36" ht="4.5" customHeight="1" x14ac:dyDescent="0.2">
      <c r="Q477" s="65"/>
      <c r="R477" s="65"/>
      <c r="X477" s="65"/>
      <c r="Y477" s="65"/>
      <c r="Z477" s="65"/>
      <c r="AA477" s="65"/>
      <c r="AB477" s="65"/>
      <c r="AC477" s="65"/>
      <c r="AJ477" s="66"/>
    </row>
    <row r="478" spans="17:36" ht="4.5" customHeight="1" x14ac:dyDescent="0.2">
      <c r="Q478" s="65"/>
      <c r="R478" s="65"/>
      <c r="X478" s="65"/>
      <c r="Y478" s="65"/>
      <c r="Z478" s="65"/>
      <c r="AA478" s="65"/>
      <c r="AB478" s="65"/>
      <c r="AC478" s="65"/>
      <c r="AJ478" s="66"/>
    </row>
    <row r="479" spans="17:36" ht="4.5" customHeight="1" x14ac:dyDescent="0.2">
      <c r="Q479" s="65"/>
      <c r="R479" s="65"/>
      <c r="X479" s="65"/>
      <c r="Y479" s="65"/>
      <c r="Z479" s="65"/>
      <c r="AA479" s="65"/>
      <c r="AB479" s="65"/>
      <c r="AC479" s="65"/>
      <c r="AJ479" s="66"/>
    </row>
    <row r="480" spans="17:36" ht="4.5" customHeight="1" x14ac:dyDescent="0.2">
      <c r="Q480" s="65"/>
      <c r="R480" s="65"/>
      <c r="X480" s="65"/>
      <c r="Y480" s="65"/>
      <c r="Z480" s="65"/>
      <c r="AA480" s="65"/>
      <c r="AB480" s="65"/>
      <c r="AC480" s="65"/>
      <c r="AJ480" s="66"/>
    </row>
    <row r="481" spans="17:36" ht="4.5" customHeight="1" x14ac:dyDescent="0.2">
      <c r="Q481" s="65"/>
      <c r="R481" s="65"/>
      <c r="X481" s="65"/>
      <c r="Y481" s="65"/>
      <c r="Z481" s="65"/>
      <c r="AA481" s="65"/>
      <c r="AB481" s="65"/>
      <c r="AC481" s="65"/>
      <c r="AJ481" s="66"/>
    </row>
    <row r="482" spans="17:36" ht="4.5" customHeight="1" x14ac:dyDescent="0.2">
      <c r="Q482" s="65"/>
      <c r="R482" s="65"/>
      <c r="X482" s="65"/>
      <c r="Y482" s="65"/>
      <c r="Z482" s="65"/>
      <c r="AA482" s="65"/>
      <c r="AB482" s="65"/>
      <c r="AC482" s="65"/>
      <c r="AJ482" s="66"/>
    </row>
    <row r="483" spans="17:36" ht="4.5" customHeight="1" x14ac:dyDescent="0.2">
      <c r="Q483" s="65"/>
      <c r="R483" s="65"/>
      <c r="X483" s="65"/>
      <c r="Y483" s="65"/>
      <c r="Z483" s="65"/>
      <c r="AA483" s="65"/>
      <c r="AB483" s="65"/>
      <c r="AC483" s="65"/>
      <c r="AJ483" s="66"/>
    </row>
    <row r="484" spans="17:36" ht="4.5" customHeight="1" x14ac:dyDescent="0.2">
      <c r="Q484" s="65"/>
      <c r="R484" s="65"/>
      <c r="X484" s="65"/>
      <c r="Y484" s="65"/>
      <c r="Z484" s="65"/>
      <c r="AA484" s="65"/>
      <c r="AB484" s="65"/>
      <c r="AC484" s="65"/>
      <c r="AJ484" s="66"/>
    </row>
    <row r="485" spans="17:36" ht="4.5" customHeight="1" x14ac:dyDescent="0.2">
      <c r="Q485" s="65"/>
      <c r="R485" s="65"/>
      <c r="X485" s="65"/>
      <c r="Y485" s="65"/>
      <c r="Z485" s="65"/>
      <c r="AA485" s="65"/>
      <c r="AB485" s="65"/>
      <c r="AC485" s="65"/>
      <c r="AJ485" s="66"/>
    </row>
    <row r="486" spans="17:36" ht="4.5" customHeight="1" x14ac:dyDescent="0.2">
      <c r="Q486" s="65"/>
      <c r="R486" s="65"/>
      <c r="X486" s="65"/>
      <c r="Y486" s="65"/>
      <c r="Z486" s="65"/>
      <c r="AA486" s="65"/>
      <c r="AB486" s="65"/>
      <c r="AC486" s="65"/>
      <c r="AJ486" s="66"/>
    </row>
    <row r="487" spans="17:36" ht="4.5" customHeight="1" x14ac:dyDescent="0.2">
      <c r="Q487" s="65"/>
      <c r="R487" s="65"/>
      <c r="X487" s="65"/>
      <c r="Y487" s="65"/>
      <c r="Z487" s="65"/>
      <c r="AA487" s="65"/>
      <c r="AB487" s="65"/>
      <c r="AC487" s="65"/>
      <c r="AJ487" s="66"/>
    </row>
    <row r="488" spans="17:36" ht="4.5" customHeight="1" x14ac:dyDescent="0.2">
      <c r="Q488" s="65"/>
      <c r="R488" s="65"/>
      <c r="X488" s="65"/>
      <c r="Y488" s="65"/>
      <c r="Z488" s="65"/>
      <c r="AA488" s="65"/>
      <c r="AB488" s="65"/>
      <c r="AC488" s="65"/>
      <c r="AJ488" s="66"/>
    </row>
    <row r="489" spans="17:36" ht="4.5" customHeight="1" x14ac:dyDescent="0.2">
      <c r="Q489" s="65"/>
      <c r="R489" s="65"/>
      <c r="X489" s="65"/>
      <c r="Y489" s="65"/>
      <c r="Z489" s="65"/>
      <c r="AA489" s="65"/>
      <c r="AB489" s="65"/>
      <c r="AC489" s="65"/>
      <c r="AJ489" s="66"/>
    </row>
    <row r="490" spans="17:36" ht="4.5" customHeight="1" x14ac:dyDescent="0.2">
      <c r="Q490" s="65"/>
      <c r="R490" s="65"/>
      <c r="X490" s="65"/>
      <c r="Y490" s="65"/>
      <c r="Z490" s="65"/>
      <c r="AA490" s="65"/>
      <c r="AB490" s="65"/>
      <c r="AC490" s="65"/>
      <c r="AJ490" s="66"/>
    </row>
    <row r="491" spans="17:36" ht="4.5" customHeight="1" x14ac:dyDescent="0.2">
      <c r="Q491" s="65"/>
      <c r="R491" s="65"/>
      <c r="X491" s="65"/>
      <c r="Y491" s="65"/>
      <c r="Z491" s="65"/>
      <c r="AA491" s="65"/>
      <c r="AB491" s="65"/>
      <c r="AC491" s="65"/>
      <c r="AJ491" s="66"/>
    </row>
    <row r="492" spans="17:36" ht="4.5" customHeight="1" x14ac:dyDescent="0.2">
      <c r="Q492" s="65"/>
      <c r="R492" s="65"/>
      <c r="X492" s="65"/>
      <c r="Y492" s="65"/>
      <c r="Z492" s="65"/>
      <c r="AA492" s="65"/>
      <c r="AB492" s="65"/>
      <c r="AC492" s="65"/>
      <c r="AJ492" s="66"/>
    </row>
    <row r="493" spans="17:36" ht="4.5" customHeight="1" x14ac:dyDescent="0.2">
      <c r="Q493" s="65"/>
      <c r="R493" s="65"/>
      <c r="X493" s="65"/>
      <c r="Y493" s="65"/>
      <c r="Z493" s="65"/>
      <c r="AA493" s="65"/>
      <c r="AB493" s="65"/>
      <c r="AC493" s="65"/>
      <c r="AJ493" s="66"/>
    </row>
    <row r="494" spans="17:36" ht="4.5" customHeight="1" x14ac:dyDescent="0.2">
      <c r="Q494" s="65"/>
      <c r="R494" s="65"/>
      <c r="X494" s="65"/>
      <c r="Y494" s="65"/>
      <c r="Z494" s="65"/>
      <c r="AA494" s="65"/>
      <c r="AB494" s="65"/>
      <c r="AC494" s="65"/>
      <c r="AJ494" s="66"/>
    </row>
    <row r="495" spans="17:36" ht="4.5" customHeight="1" x14ac:dyDescent="0.2">
      <c r="Q495" s="65"/>
      <c r="R495" s="65"/>
      <c r="X495" s="65"/>
      <c r="Y495" s="65"/>
      <c r="Z495" s="65"/>
      <c r="AA495" s="65"/>
      <c r="AB495" s="65"/>
      <c r="AC495" s="65"/>
      <c r="AJ495" s="66"/>
    </row>
    <row r="496" spans="17:36" ht="4.5" customHeight="1" x14ac:dyDescent="0.2">
      <c r="Q496" s="65"/>
      <c r="R496" s="65"/>
      <c r="X496" s="65"/>
      <c r="Y496" s="65"/>
      <c r="Z496" s="65"/>
      <c r="AA496" s="65"/>
      <c r="AB496" s="65"/>
      <c r="AC496" s="65"/>
      <c r="AJ496" s="66"/>
    </row>
    <row r="497" spans="17:36" ht="4.5" customHeight="1" x14ac:dyDescent="0.2">
      <c r="Q497" s="65"/>
      <c r="R497" s="65"/>
      <c r="X497" s="65"/>
      <c r="Y497" s="65"/>
      <c r="Z497" s="65"/>
      <c r="AA497" s="65"/>
      <c r="AB497" s="65"/>
      <c r="AC497" s="65"/>
      <c r="AJ497" s="66"/>
    </row>
    <row r="498" spans="17:36" ht="4.5" customHeight="1" x14ac:dyDescent="0.2">
      <c r="Q498" s="65"/>
      <c r="R498" s="65"/>
      <c r="X498" s="65"/>
      <c r="Y498" s="65"/>
      <c r="Z498" s="65"/>
      <c r="AA498" s="65"/>
      <c r="AB498" s="65"/>
      <c r="AC498" s="65"/>
      <c r="AJ498" s="66"/>
    </row>
    <row r="499" spans="17:36" ht="4.5" customHeight="1" x14ac:dyDescent="0.2">
      <c r="Q499" s="65"/>
      <c r="R499" s="65"/>
      <c r="X499" s="65"/>
      <c r="Y499" s="65"/>
      <c r="Z499" s="65"/>
      <c r="AA499" s="65"/>
      <c r="AB499" s="65"/>
      <c r="AC499" s="65"/>
      <c r="AJ499" s="66"/>
    </row>
    <row r="500" spans="17:36" ht="4.5" customHeight="1" x14ac:dyDescent="0.2">
      <c r="Q500" s="65"/>
      <c r="R500" s="65"/>
      <c r="X500" s="65"/>
      <c r="Y500" s="65"/>
      <c r="Z500" s="65"/>
      <c r="AA500" s="65"/>
      <c r="AB500" s="65"/>
      <c r="AC500" s="65"/>
      <c r="AJ500" s="66"/>
    </row>
    <row r="501" spans="17:36" ht="4.5" customHeight="1" x14ac:dyDescent="0.2">
      <c r="Q501" s="65"/>
      <c r="R501" s="65"/>
      <c r="X501" s="65"/>
      <c r="Y501" s="65"/>
      <c r="Z501" s="65"/>
      <c r="AA501" s="65"/>
      <c r="AB501" s="65"/>
      <c r="AC501" s="65"/>
      <c r="AJ501" s="66"/>
    </row>
    <row r="502" spans="17:36" ht="4.5" customHeight="1" x14ac:dyDescent="0.2">
      <c r="Q502" s="65"/>
      <c r="R502" s="65"/>
      <c r="X502" s="65"/>
      <c r="Y502" s="65"/>
      <c r="Z502" s="65"/>
      <c r="AA502" s="65"/>
      <c r="AB502" s="65"/>
      <c r="AC502" s="65"/>
      <c r="AJ502" s="66"/>
    </row>
    <row r="503" spans="17:36" ht="4.5" customHeight="1" x14ac:dyDescent="0.2">
      <c r="Q503" s="65"/>
      <c r="R503" s="65"/>
      <c r="X503" s="65"/>
      <c r="Y503" s="65"/>
      <c r="Z503" s="65"/>
      <c r="AA503" s="65"/>
      <c r="AB503" s="65"/>
      <c r="AC503" s="65"/>
      <c r="AJ503" s="66"/>
    </row>
    <row r="504" spans="17:36" ht="4.5" customHeight="1" x14ac:dyDescent="0.2">
      <c r="Q504" s="65"/>
      <c r="R504" s="65"/>
      <c r="X504" s="65"/>
      <c r="Y504" s="65"/>
      <c r="Z504" s="65"/>
      <c r="AA504" s="65"/>
      <c r="AB504" s="65"/>
      <c r="AC504" s="65"/>
      <c r="AJ504" s="66"/>
    </row>
    <row r="505" spans="17:36" ht="4.5" customHeight="1" x14ac:dyDescent="0.2">
      <c r="Q505" s="65"/>
      <c r="R505" s="65"/>
      <c r="X505" s="65"/>
      <c r="Y505" s="65"/>
      <c r="Z505" s="65"/>
      <c r="AA505" s="65"/>
      <c r="AB505" s="65"/>
      <c r="AC505" s="65"/>
      <c r="AJ505" s="66"/>
    </row>
    <row r="506" spans="17:36" ht="4.5" customHeight="1" x14ac:dyDescent="0.2">
      <c r="Q506" s="65"/>
      <c r="R506" s="65"/>
      <c r="X506" s="65"/>
      <c r="Y506" s="65"/>
      <c r="Z506" s="65"/>
      <c r="AA506" s="65"/>
      <c r="AB506" s="65"/>
      <c r="AC506" s="65"/>
      <c r="AJ506" s="66"/>
    </row>
    <row r="507" spans="17:36" ht="4.5" customHeight="1" x14ac:dyDescent="0.2">
      <c r="Q507" s="65"/>
      <c r="R507" s="65"/>
      <c r="X507" s="65"/>
      <c r="Y507" s="65"/>
      <c r="Z507" s="65"/>
      <c r="AA507" s="65"/>
      <c r="AB507" s="65"/>
      <c r="AC507" s="65"/>
      <c r="AJ507" s="66"/>
    </row>
    <row r="508" spans="17:36" ht="4.5" customHeight="1" x14ac:dyDescent="0.2">
      <c r="Q508" s="65"/>
      <c r="R508" s="65"/>
      <c r="X508" s="65"/>
      <c r="Y508" s="65"/>
      <c r="Z508" s="65"/>
      <c r="AA508" s="65"/>
      <c r="AB508" s="65"/>
      <c r="AC508" s="65"/>
      <c r="AJ508" s="66"/>
    </row>
    <row r="509" spans="17:36" ht="4.5" customHeight="1" x14ac:dyDescent="0.2">
      <c r="Q509" s="65"/>
      <c r="R509" s="65"/>
      <c r="X509" s="65"/>
      <c r="Y509" s="65"/>
      <c r="Z509" s="65"/>
      <c r="AA509" s="65"/>
      <c r="AB509" s="65"/>
      <c r="AC509" s="65"/>
      <c r="AJ509" s="66"/>
    </row>
    <row r="510" spans="17:36" ht="4.5" customHeight="1" x14ac:dyDescent="0.2">
      <c r="Q510" s="65"/>
      <c r="R510" s="65"/>
      <c r="X510" s="65"/>
      <c r="Y510" s="65"/>
      <c r="Z510" s="65"/>
      <c r="AA510" s="65"/>
      <c r="AB510" s="65"/>
      <c r="AC510" s="65"/>
      <c r="AJ510" s="66"/>
    </row>
    <row r="511" spans="17:36" ht="4.5" customHeight="1" x14ac:dyDescent="0.2">
      <c r="Q511" s="65"/>
      <c r="R511" s="65"/>
      <c r="X511" s="65"/>
      <c r="Y511" s="65"/>
      <c r="Z511" s="65"/>
      <c r="AA511" s="65"/>
      <c r="AB511" s="65"/>
      <c r="AC511" s="65"/>
      <c r="AJ511" s="66"/>
    </row>
    <row r="512" spans="17:36" ht="4.5" customHeight="1" x14ac:dyDescent="0.2">
      <c r="Q512" s="65"/>
      <c r="R512" s="65"/>
      <c r="X512" s="65"/>
      <c r="Y512" s="65"/>
      <c r="Z512" s="65"/>
      <c r="AA512" s="65"/>
      <c r="AB512" s="65"/>
      <c r="AC512" s="65"/>
      <c r="AJ512" s="66"/>
    </row>
    <row r="513" spans="17:36" ht="4.5" customHeight="1" x14ac:dyDescent="0.2">
      <c r="Q513" s="65"/>
      <c r="R513" s="65"/>
      <c r="X513" s="65"/>
      <c r="Y513" s="65"/>
      <c r="Z513" s="65"/>
      <c r="AA513" s="65"/>
      <c r="AB513" s="65"/>
      <c r="AC513" s="65"/>
      <c r="AJ513" s="66"/>
    </row>
    <row r="514" spans="17:36" ht="4.5" customHeight="1" x14ac:dyDescent="0.2">
      <c r="Q514" s="65"/>
      <c r="R514" s="65"/>
      <c r="X514" s="65"/>
      <c r="Y514" s="65"/>
      <c r="Z514" s="65"/>
      <c r="AA514" s="65"/>
      <c r="AB514" s="65"/>
      <c r="AC514" s="65"/>
      <c r="AJ514" s="66"/>
    </row>
    <row r="515" spans="17:36" ht="4.5" customHeight="1" x14ac:dyDescent="0.2">
      <c r="Q515" s="65"/>
      <c r="R515" s="65"/>
      <c r="X515" s="65"/>
      <c r="Y515" s="65"/>
      <c r="Z515" s="65"/>
      <c r="AA515" s="65"/>
      <c r="AB515" s="65"/>
      <c r="AC515" s="65"/>
      <c r="AJ515" s="66"/>
    </row>
    <row r="516" spans="17:36" ht="4.5" customHeight="1" x14ac:dyDescent="0.2">
      <c r="Q516" s="65"/>
      <c r="R516" s="65"/>
      <c r="X516" s="65"/>
      <c r="Y516" s="65"/>
      <c r="Z516" s="65"/>
      <c r="AA516" s="65"/>
      <c r="AB516" s="65"/>
      <c r="AC516" s="65"/>
      <c r="AJ516" s="66"/>
    </row>
    <row r="517" spans="17:36" ht="4.5" customHeight="1" x14ac:dyDescent="0.2">
      <c r="Q517" s="65"/>
      <c r="R517" s="65"/>
      <c r="X517" s="65"/>
      <c r="Y517" s="65"/>
      <c r="Z517" s="65"/>
      <c r="AA517" s="65"/>
      <c r="AB517" s="65"/>
      <c r="AC517" s="65"/>
      <c r="AJ517" s="66"/>
    </row>
    <row r="518" spans="17:36" ht="4.5" customHeight="1" x14ac:dyDescent="0.2">
      <c r="Q518" s="65"/>
      <c r="R518" s="65"/>
      <c r="X518" s="65"/>
      <c r="Y518" s="65"/>
      <c r="Z518" s="65"/>
      <c r="AA518" s="65"/>
      <c r="AB518" s="65"/>
      <c r="AC518" s="65"/>
      <c r="AJ518" s="66"/>
    </row>
    <row r="519" spans="17:36" ht="4.5" customHeight="1" x14ac:dyDescent="0.2">
      <c r="Q519" s="65"/>
      <c r="R519" s="65"/>
      <c r="X519" s="65"/>
      <c r="Y519" s="65"/>
      <c r="Z519" s="65"/>
      <c r="AA519" s="65"/>
      <c r="AB519" s="65"/>
      <c r="AC519" s="65"/>
      <c r="AJ519" s="66"/>
    </row>
    <row r="520" spans="17:36" ht="4.5" customHeight="1" x14ac:dyDescent="0.2">
      <c r="Q520" s="65"/>
      <c r="R520" s="65"/>
      <c r="X520" s="65"/>
      <c r="Y520" s="65"/>
      <c r="Z520" s="65"/>
      <c r="AA520" s="65"/>
      <c r="AB520" s="65"/>
      <c r="AC520" s="65"/>
      <c r="AJ520" s="66"/>
    </row>
    <row r="521" spans="17:36" ht="4.5" customHeight="1" x14ac:dyDescent="0.2">
      <c r="Q521" s="65"/>
      <c r="R521" s="65"/>
      <c r="X521" s="65"/>
      <c r="Y521" s="65"/>
      <c r="Z521" s="65"/>
      <c r="AA521" s="65"/>
      <c r="AB521" s="65"/>
      <c r="AC521" s="65"/>
      <c r="AJ521" s="66"/>
    </row>
    <row r="522" spans="17:36" ht="4.5" customHeight="1" x14ac:dyDescent="0.2">
      <c r="Q522" s="65"/>
      <c r="R522" s="65"/>
      <c r="X522" s="65"/>
      <c r="Y522" s="65"/>
      <c r="Z522" s="65"/>
      <c r="AA522" s="65"/>
      <c r="AB522" s="65"/>
      <c r="AC522" s="65"/>
      <c r="AJ522" s="66"/>
    </row>
    <row r="523" spans="17:36" ht="4.5" customHeight="1" x14ac:dyDescent="0.2">
      <c r="Q523" s="65"/>
      <c r="R523" s="65"/>
      <c r="X523" s="65"/>
      <c r="Y523" s="65"/>
      <c r="Z523" s="65"/>
      <c r="AA523" s="65"/>
      <c r="AB523" s="65"/>
      <c r="AC523" s="65"/>
      <c r="AJ523" s="66"/>
    </row>
    <row r="524" spans="17:36" ht="4.5" customHeight="1" x14ac:dyDescent="0.2">
      <c r="Q524" s="65"/>
      <c r="R524" s="65"/>
      <c r="X524" s="65"/>
      <c r="Y524" s="65"/>
      <c r="Z524" s="65"/>
      <c r="AA524" s="65"/>
      <c r="AB524" s="65"/>
      <c r="AC524" s="65"/>
      <c r="AJ524" s="66"/>
    </row>
    <row r="525" spans="17:36" ht="4.5" customHeight="1" x14ac:dyDescent="0.2">
      <c r="Q525" s="65"/>
      <c r="R525" s="65"/>
      <c r="X525" s="65"/>
      <c r="Y525" s="65"/>
      <c r="Z525" s="65"/>
      <c r="AA525" s="65"/>
      <c r="AB525" s="65"/>
      <c r="AC525" s="65"/>
      <c r="AJ525" s="66"/>
    </row>
    <row r="526" spans="17:36" ht="4.5" customHeight="1" x14ac:dyDescent="0.2">
      <c r="Q526" s="65"/>
      <c r="R526" s="65"/>
      <c r="X526" s="65"/>
      <c r="Y526" s="65"/>
      <c r="Z526" s="65"/>
      <c r="AA526" s="65"/>
      <c r="AB526" s="65"/>
      <c r="AC526" s="65"/>
      <c r="AJ526" s="66"/>
    </row>
    <row r="527" spans="17:36" ht="4.5" customHeight="1" x14ac:dyDescent="0.2">
      <c r="Q527" s="65"/>
      <c r="R527" s="65"/>
      <c r="X527" s="65"/>
      <c r="Y527" s="65"/>
      <c r="Z527" s="65"/>
      <c r="AA527" s="65"/>
      <c r="AB527" s="65"/>
      <c r="AC527" s="65"/>
      <c r="AJ527" s="66"/>
    </row>
    <row r="528" spans="17:36" ht="4.5" customHeight="1" x14ac:dyDescent="0.2">
      <c r="Q528" s="65"/>
      <c r="R528" s="65"/>
      <c r="X528" s="65"/>
      <c r="Y528" s="65"/>
      <c r="Z528" s="65"/>
      <c r="AA528" s="65"/>
      <c r="AB528" s="65"/>
      <c r="AC528" s="65"/>
      <c r="AJ528" s="66"/>
    </row>
    <row r="529" spans="17:36" ht="4.5" customHeight="1" x14ac:dyDescent="0.2">
      <c r="Q529" s="65"/>
      <c r="R529" s="65"/>
      <c r="X529" s="65"/>
      <c r="Y529" s="65"/>
      <c r="Z529" s="65"/>
      <c r="AA529" s="65"/>
      <c r="AB529" s="65"/>
      <c r="AC529" s="65"/>
      <c r="AJ529" s="66"/>
    </row>
    <row r="530" spans="17:36" ht="4.5" customHeight="1" x14ac:dyDescent="0.2">
      <c r="Q530" s="65"/>
      <c r="R530" s="65"/>
      <c r="X530" s="65"/>
      <c r="Y530" s="65"/>
      <c r="Z530" s="65"/>
      <c r="AA530" s="65"/>
      <c r="AB530" s="65"/>
      <c r="AC530" s="65"/>
      <c r="AJ530" s="66"/>
    </row>
    <row r="531" spans="17:36" ht="4.5" customHeight="1" x14ac:dyDescent="0.2">
      <c r="Q531" s="65"/>
      <c r="R531" s="65"/>
      <c r="X531" s="65"/>
      <c r="Y531" s="65"/>
      <c r="Z531" s="65"/>
      <c r="AA531" s="65"/>
      <c r="AB531" s="65"/>
      <c r="AC531" s="65"/>
      <c r="AJ531" s="66"/>
    </row>
    <row r="532" spans="17:36" ht="4.5" customHeight="1" x14ac:dyDescent="0.2">
      <c r="Q532" s="65"/>
      <c r="R532" s="65"/>
      <c r="X532" s="65"/>
      <c r="Y532" s="65"/>
      <c r="Z532" s="65"/>
      <c r="AA532" s="65"/>
      <c r="AB532" s="65"/>
      <c r="AC532" s="65"/>
      <c r="AJ532" s="66"/>
    </row>
    <row r="533" spans="17:36" ht="4.5" customHeight="1" x14ac:dyDescent="0.2">
      <c r="Q533" s="65"/>
      <c r="R533" s="65"/>
      <c r="X533" s="65"/>
      <c r="Y533" s="65"/>
      <c r="Z533" s="65"/>
      <c r="AA533" s="65"/>
      <c r="AB533" s="65"/>
      <c r="AC533" s="65"/>
      <c r="AJ533" s="66"/>
    </row>
    <row r="534" spans="17:36" ht="4.5" customHeight="1" x14ac:dyDescent="0.2">
      <c r="Q534" s="65"/>
      <c r="R534" s="65"/>
      <c r="X534" s="65"/>
      <c r="Y534" s="65"/>
      <c r="Z534" s="65"/>
      <c r="AA534" s="65"/>
      <c r="AB534" s="65"/>
      <c r="AC534" s="65"/>
      <c r="AJ534" s="66"/>
    </row>
    <row r="535" spans="17:36" ht="4.5" customHeight="1" x14ac:dyDescent="0.2">
      <c r="Q535" s="65"/>
      <c r="R535" s="65"/>
      <c r="X535" s="65"/>
      <c r="Y535" s="65"/>
      <c r="Z535" s="65"/>
      <c r="AA535" s="65"/>
      <c r="AB535" s="65"/>
      <c r="AC535" s="65"/>
      <c r="AJ535" s="66"/>
    </row>
    <row r="536" spans="17:36" ht="4.5" customHeight="1" x14ac:dyDescent="0.2">
      <c r="Q536" s="65"/>
      <c r="R536" s="65"/>
      <c r="X536" s="65"/>
      <c r="Y536" s="65"/>
      <c r="Z536" s="65"/>
      <c r="AA536" s="65"/>
      <c r="AB536" s="65"/>
      <c r="AC536" s="65"/>
      <c r="AJ536" s="66"/>
    </row>
    <row r="537" spans="17:36" ht="4.5" customHeight="1" x14ac:dyDescent="0.2">
      <c r="Q537" s="65"/>
      <c r="R537" s="65"/>
      <c r="X537" s="65"/>
      <c r="Y537" s="65"/>
      <c r="Z537" s="65"/>
      <c r="AA537" s="65"/>
      <c r="AB537" s="65"/>
      <c r="AC537" s="65"/>
      <c r="AJ537" s="66"/>
    </row>
    <row r="538" spans="17:36" ht="4.5" customHeight="1" x14ac:dyDescent="0.2">
      <c r="Q538" s="65"/>
      <c r="R538" s="65"/>
      <c r="X538" s="65"/>
      <c r="Y538" s="65"/>
      <c r="Z538" s="65"/>
      <c r="AA538" s="65"/>
      <c r="AB538" s="65"/>
      <c r="AC538" s="65"/>
      <c r="AJ538" s="66"/>
    </row>
    <row r="539" spans="17:36" ht="4.5" customHeight="1" x14ac:dyDescent="0.2">
      <c r="Q539" s="65"/>
      <c r="R539" s="65"/>
      <c r="X539" s="65"/>
      <c r="Y539" s="65"/>
      <c r="Z539" s="65"/>
      <c r="AA539" s="65"/>
      <c r="AB539" s="65"/>
      <c r="AC539" s="65"/>
      <c r="AJ539" s="66"/>
    </row>
    <row r="540" spans="17:36" ht="4.5" customHeight="1" x14ac:dyDescent="0.2">
      <c r="Q540" s="65"/>
      <c r="R540" s="65"/>
      <c r="X540" s="65"/>
      <c r="Y540" s="65"/>
      <c r="Z540" s="65"/>
      <c r="AA540" s="65"/>
      <c r="AB540" s="65"/>
      <c r="AC540" s="65"/>
      <c r="AJ540" s="66"/>
    </row>
    <row r="541" spans="17:36" ht="4.5" customHeight="1" x14ac:dyDescent="0.2">
      <c r="Q541" s="65"/>
      <c r="R541" s="65"/>
      <c r="X541" s="65"/>
      <c r="Y541" s="65"/>
      <c r="Z541" s="65"/>
      <c r="AA541" s="65"/>
      <c r="AB541" s="65"/>
      <c r="AC541" s="65"/>
      <c r="AJ541" s="66"/>
    </row>
    <row r="542" spans="17:36" ht="4.5" customHeight="1" x14ac:dyDescent="0.2">
      <c r="Q542" s="65"/>
      <c r="R542" s="65"/>
      <c r="X542" s="65"/>
      <c r="Y542" s="65"/>
      <c r="Z542" s="65"/>
      <c r="AA542" s="65"/>
      <c r="AB542" s="65"/>
      <c r="AC542" s="65"/>
      <c r="AJ542" s="66"/>
    </row>
    <row r="543" spans="17:36" ht="4.5" customHeight="1" x14ac:dyDescent="0.2">
      <c r="Q543" s="65"/>
      <c r="R543" s="65"/>
      <c r="X543" s="65"/>
      <c r="Y543" s="65"/>
      <c r="Z543" s="65"/>
      <c r="AA543" s="65"/>
      <c r="AB543" s="65"/>
      <c r="AC543" s="65"/>
      <c r="AJ543" s="66"/>
    </row>
    <row r="544" spans="17:36" ht="4.5" customHeight="1" x14ac:dyDescent="0.2">
      <c r="Q544" s="65"/>
      <c r="R544" s="65"/>
      <c r="X544" s="65"/>
      <c r="Y544" s="65"/>
      <c r="Z544" s="65"/>
      <c r="AA544" s="65"/>
      <c r="AB544" s="65"/>
      <c r="AC544" s="65"/>
      <c r="AJ544" s="66"/>
    </row>
    <row r="545" spans="17:36" ht="4.5" customHeight="1" x14ac:dyDescent="0.2">
      <c r="Q545" s="65"/>
      <c r="R545" s="65"/>
      <c r="X545" s="65"/>
      <c r="Y545" s="65"/>
      <c r="Z545" s="65"/>
      <c r="AA545" s="65"/>
      <c r="AB545" s="65"/>
      <c r="AC545" s="65"/>
      <c r="AJ545" s="66"/>
    </row>
    <row r="546" spans="17:36" ht="4.5" customHeight="1" x14ac:dyDescent="0.2">
      <c r="Q546" s="65"/>
      <c r="R546" s="65"/>
      <c r="X546" s="65"/>
      <c r="Y546" s="65"/>
      <c r="Z546" s="65"/>
      <c r="AA546" s="65"/>
      <c r="AB546" s="65"/>
      <c r="AC546" s="65"/>
      <c r="AJ546" s="66"/>
    </row>
    <row r="547" spans="17:36" ht="4.5" customHeight="1" x14ac:dyDescent="0.2">
      <c r="Q547" s="65"/>
      <c r="R547" s="65"/>
      <c r="X547" s="65"/>
      <c r="Y547" s="65"/>
      <c r="Z547" s="65"/>
      <c r="AA547" s="65"/>
      <c r="AB547" s="65"/>
      <c r="AC547" s="65"/>
      <c r="AJ547" s="66"/>
    </row>
    <row r="548" spans="17:36" ht="4.5" customHeight="1" x14ac:dyDescent="0.2">
      <c r="Q548" s="65"/>
      <c r="R548" s="65"/>
      <c r="X548" s="65"/>
      <c r="Y548" s="65"/>
      <c r="Z548" s="65"/>
      <c r="AA548" s="65"/>
      <c r="AB548" s="65"/>
      <c r="AC548" s="65"/>
      <c r="AJ548" s="66"/>
    </row>
    <row r="549" spans="17:36" ht="4.5" customHeight="1" x14ac:dyDescent="0.2">
      <c r="Q549" s="65"/>
      <c r="R549" s="65"/>
      <c r="X549" s="65"/>
      <c r="Y549" s="65"/>
      <c r="Z549" s="65"/>
      <c r="AA549" s="65"/>
      <c r="AB549" s="65"/>
      <c r="AC549" s="65"/>
      <c r="AJ549" s="66"/>
    </row>
    <row r="550" spans="17:36" ht="4.5" customHeight="1" x14ac:dyDescent="0.2">
      <c r="Q550" s="65"/>
      <c r="R550" s="65"/>
      <c r="X550" s="65"/>
      <c r="Y550" s="65"/>
      <c r="Z550" s="65"/>
      <c r="AA550" s="65"/>
      <c r="AB550" s="65"/>
      <c r="AC550" s="65"/>
      <c r="AJ550" s="66"/>
    </row>
    <row r="551" spans="17:36" ht="4.5" customHeight="1" x14ac:dyDescent="0.2">
      <c r="Q551" s="65"/>
      <c r="R551" s="65"/>
      <c r="X551" s="65"/>
      <c r="Y551" s="65"/>
      <c r="Z551" s="65"/>
      <c r="AA551" s="65"/>
      <c r="AB551" s="65"/>
      <c r="AC551" s="65"/>
      <c r="AJ551" s="66"/>
    </row>
    <row r="552" spans="17:36" ht="4.5" customHeight="1" x14ac:dyDescent="0.2">
      <c r="Q552" s="65"/>
      <c r="R552" s="65"/>
      <c r="X552" s="65"/>
      <c r="Y552" s="65"/>
      <c r="Z552" s="65"/>
      <c r="AA552" s="65"/>
      <c r="AB552" s="65"/>
      <c r="AC552" s="65"/>
      <c r="AJ552" s="66"/>
    </row>
    <row r="553" spans="17:36" ht="4.5" customHeight="1" x14ac:dyDescent="0.2">
      <c r="Q553" s="65"/>
      <c r="R553" s="65"/>
      <c r="X553" s="65"/>
      <c r="Y553" s="65"/>
      <c r="Z553" s="65"/>
      <c r="AA553" s="65"/>
      <c r="AB553" s="65"/>
      <c r="AC553" s="65"/>
      <c r="AJ553" s="66"/>
    </row>
    <row r="554" spans="17:36" ht="4.5" customHeight="1" x14ac:dyDescent="0.2">
      <c r="Q554" s="65"/>
      <c r="R554" s="65"/>
      <c r="X554" s="65"/>
      <c r="Y554" s="65"/>
      <c r="Z554" s="65"/>
      <c r="AA554" s="65"/>
      <c r="AB554" s="65"/>
      <c r="AC554" s="65"/>
      <c r="AJ554" s="66"/>
    </row>
    <row r="555" spans="17:36" ht="4.5" customHeight="1" x14ac:dyDescent="0.2">
      <c r="Q555" s="65"/>
      <c r="R555" s="65"/>
      <c r="X555" s="65"/>
      <c r="Y555" s="65"/>
      <c r="Z555" s="65"/>
      <c r="AA555" s="65"/>
      <c r="AB555" s="65"/>
      <c r="AC555" s="65"/>
      <c r="AJ555" s="66"/>
    </row>
    <row r="556" spans="17:36" ht="4.5" customHeight="1" x14ac:dyDescent="0.2">
      <c r="Q556" s="65"/>
      <c r="R556" s="65"/>
      <c r="X556" s="65"/>
      <c r="Y556" s="65"/>
      <c r="Z556" s="65"/>
      <c r="AA556" s="65"/>
      <c r="AB556" s="65"/>
      <c r="AC556" s="65"/>
      <c r="AJ556" s="66"/>
    </row>
    <row r="557" spans="17:36" ht="4.5" customHeight="1" x14ac:dyDescent="0.2">
      <c r="Q557" s="65"/>
      <c r="R557" s="65"/>
      <c r="X557" s="65"/>
      <c r="Y557" s="65"/>
      <c r="Z557" s="65"/>
      <c r="AA557" s="65"/>
      <c r="AB557" s="65"/>
      <c r="AC557" s="65"/>
      <c r="AJ557" s="66"/>
    </row>
    <row r="558" spans="17:36" ht="4.5" customHeight="1" x14ac:dyDescent="0.2">
      <c r="Q558" s="65"/>
      <c r="R558" s="65"/>
      <c r="X558" s="65"/>
      <c r="Y558" s="65"/>
      <c r="Z558" s="65"/>
      <c r="AA558" s="65"/>
      <c r="AB558" s="65"/>
      <c r="AC558" s="65"/>
      <c r="AJ558" s="66"/>
    </row>
    <row r="559" spans="17:36" ht="4.5" customHeight="1" x14ac:dyDescent="0.2">
      <c r="Q559" s="65"/>
      <c r="R559" s="65"/>
      <c r="X559" s="65"/>
      <c r="Y559" s="65"/>
      <c r="Z559" s="65"/>
      <c r="AA559" s="65"/>
      <c r="AB559" s="65"/>
      <c r="AC559" s="65"/>
      <c r="AJ559" s="66"/>
    </row>
    <row r="560" spans="17:36" ht="4.5" customHeight="1" x14ac:dyDescent="0.2">
      <c r="Q560" s="65"/>
      <c r="R560" s="65"/>
      <c r="X560" s="65"/>
      <c r="Y560" s="65"/>
      <c r="Z560" s="65"/>
      <c r="AA560" s="65"/>
      <c r="AB560" s="65"/>
      <c r="AC560" s="65"/>
      <c r="AJ560" s="66"/>
    </row>
    <row r="561" spans="17:36" ht="4.5" customHeight="1" x14ac:dyDescent="0.2">
      <c r="Q561" s="65"/>
      <c r="R561" s="65"/>
      <c r="X561" s="65"/>
      <c r="Y561" s="65"/>
      <c r="Z561" s="65"/>
      <c r="AA561" s="65"/>
      <c r="AB561" s="65"/>
      <c r="AC561" s="65"/>
      <c r="AJ561" s="66"/>
    </row>
    <row r="562" spans="17:36" ht="4.5" customHeight="1" x14ac:dyDescent="0.2">
      <c r="Q562" s="65"/>
      <c r="R562" s="65"/>
      <c r="X562" s="65"/>
      <c r="Y562" s="65"/>
      <c r="Z562" s="65"/>
      <c r="AA562" s="65"/>
      <c r="AB562" s="65"/>
      <c r="AC562" s="65"/>
      <c r="AJ562" s="66"/>
    </row>
    <row r="563" spans="17:36" ht="4.5" customHeight="1" x14ac:dyDescent="0.2">
      <c r="Q563" s="65"/>
      <c r="R563" s="65"/>
      <c r="X563" s="65"/>
      <c r="Y563" s="65"/>
      <c r="Z563" s="65"/>
      <c r="AA563" s="65"/>
      <c r="AB563" s="65"/>
      <c r="AC563" s="65"/>
      <c r="AJ563" s="66"/>
    </row>
    <row r="564" spans="17:36" ht="4.5" customHeight="1" x14ac:dyDescent="0.2">
      <c r="Q564" s="65"/>
      <c r="R564" s="65"/>
      <c r="X564" s="65"/>
      <c r="Y564" s="65"/>
      <c r="Z564" s="65"/>
      <c r="AA564" s="65"/>
      <c r="AB564" s="65"/>
      <c r="AC564" s="65"/>
      <c r="AJ564" s="66"/>
    </row>
    <row r="565" spans="17:36" ht="4.5" customHeight="1" x14ac:dyDescent="0.2">
      <c r="Q565" s="65"/>
      <c r="R565" s="65"/>
      <c r="X565" s="65"/>
      <c r="Y565" s="65"/>
      <c r="Z565" s="65"/>
      <c r="AA565" s="65"/>
      <c r="AB565" s="65"/>
      <c r="AC565" s="65"/>
      <c r="AJ565" s="66"/>
    </row>
    <row r="566" spans="17:36" ht="4.5" customHeight="1" x14ac:dyDescent="0.2">
      <c r="Q566" s="65"/>
      <c r="R566" s="65"/>
      <c r="X566" s="65"/>
      <c r="Y566" s="65"/>
      <c r="Z566" s="65"/>
      <c r="AA566" s="65"/>
      <c r="AB566" s="65"/>
      <c r="AC566" s="65"/>
      <c r="AJ566" s="66"/>
    </row>
    <row r="567" spans="17:36" ht="4.5" customHeight="1" x14ac:dyDescent="0.2">
      <c r="Q567" s="65"/>
      <c r="R567" s="65"/>
      <c r="X567" s="65"/>
      <c r="Y567" s="65"/>
      <c r="Z567" s="65"/>
      <c r="AA567" s="65"/>
      <c r="AB567" s="65"/>
      <c r="AC567" s="65"/>
      <c r="AJ567" s="66"/>
    </row>
    <row r="568" spans="17:36" ht="4.5" customHeight="1" x14ac:dyDescent="0.2">
      <c r="Q568" s="65"/>
      <c r="R568" s="65"/>
      <c r="X568" s="65"/>
      <c r="Y568" s="65"/>
      <c r="Z568" s="65"/>
      <c r="AA568" s="65"/>
      <c r="AB568" s="65"/>
      <c r="AC568" s="65"/>
      <c r="AJ568" s="66"/>
    </row>
    <row r="569" spans="17:36" ht="4.5" customHeight="1" x14ac:dyDescent="0.2">
      <c r="Q569" s="65"/>
      <c r="R569" s="65"/>
      <c r="X569" s="65"/>
      <c r="Y569" s="65"/>
      <c r="Z569" s="65"/>
      <c r="AA569" s="65"/>
      <c r="AB569" s="65"/>
      <c r="AC569" s="65"/>
      <c r="AJ569" s="66"/>
    </row>
    <row r="570" spans="17:36" ht="4.5" customHeight="1" x14ac:dyDescent="0.2">
      <c r="Q570" s="65"/>
      <c r="R570" s="65"/>
      <c r="X570" s="65"/>
      <c r="Y570" s="65"/>
      <c r="Z570" s="65"/>
      <c r="AA570" s="65"/>
      <c r="AB570" s="65"/>
      <c r="AC570" s="65"/>
      <c r="AJ570" s="66"/>
    </row>
    <row r="571" spans="17:36" ht="4.5" customHeight="1" x14ac:dyDescent="0.2">
      <c r="Q571" s="65"/>
      <c r="R571" s="65"/>
      <c r="X571" s="65"/>
      <c r="Y571" s="65"/>
      <c r="Z571" s="65"/>
      <c r="AA571" s="65"/>
      <c r="AB571" s="65"/>
      <c r="AC571" s="65"/>
      <c r="AJ571" s="66"/>
    </row>
    <row r="572" spans="17:36" ht="4.5" customHeight="1" x14ac:dyDescent="0.2">
      <c r="Q572" s="65"/>
      <c r="R572" s="65"/>
      <c r="X572" s="65"/>
      <c r="Y572" s="65"/>
      <c r="Z572" s="65"/>
      <c r="AA572" s="65"/>
      <c r="AB572" s="65"/>
      <c r="AC572" s="65"/>
      <c r="AJ572" s="66"/>
    </row>
    <row r="573" spans="17:36" ht="4.5" customHeight="1" x14ac:dyDescent="0.2">
      <c r="Q573" s="65"/>
      <c r="R573" s="65"/>
      <c r="X573" s="65"/>
      <c r="Y573" s="65"/>
      <c r="Z573" s="65"/>
      <c r="AA573" s="65"/>
      <c r="AB573" s="65"/>
      <c r="AC573" s="65"/>
      <c r="AJ573" s="66"/>
    </row>
    <row r="574" spans="17:36" ht="4.5" customHeight="1" x14ac:dyDescent="0.2">
      <c r="Q574" s="65"/>
      <c r="R574" s="65"/>
      <c r="X574" s="65"/>
      <c r="Y574" s="65"/>
      <c r="Z574" s="65"/>
      <c r="AA574" s="65"/>
      <c r="AB574" s="65"/>
      <c r="AC574" s="65"/>
      <c r="AJ574" s="66"/>
    </row>
    <row r="575" spans="17:36" ht="4.5" customHeight="1" x14ac:dyDescent="0.2">
      <c r="Q575" s="65"/>
      <c r="R575" s="65"/>
      <c r="X575" s="65"/>
      <c r="Y575" s="65"/>
      <c r="Z575" s="65"/>
      <c r="AA575" s="65"/>
      <c r="AB575" s="65"/>
      <c r="AC575" s="65"/>
      <c r="AJ575" s="66"/>
    </row>
    <row r="576" spans="17:36" ht="4.5" customHeight="1" x14ac:dyDescent="0.2">
      <c r="Q576" s="65"/>
      <c r="R576" s="65"/>
      <c r="X576" s="65"/>
      <c r="Y576" s="65"/>
      <c r="Z576" s="65"/>
      <c r="AA576" s="65"/>
      <c r="AB576" s="65"/>
      <c r="AC576" s="65"/>
      <c r="AJ576" s="66"/>
    </row>
    <row r="577" spans="17:36" ht="4.5" customHeight="1" x14ac:dyDescent="0.2">
      <c r="Q577" s="65"/>
      <c r="R577" s="65"/>
      <c r="X577" s="65"/>
      <c r="Y577" s="65"/>
      <c r="Z577" s="65"/>
      <c r="AA577" s="65"/>
      <c r="AB577" s="65"/>
      <c r="AC577" s="65"/>
      <c r="AJ577" s="66"/>
    </row>
    <row r="578" spans="17:36" ht="4.5" customHeight="1" x14ac:dyDescent="0.2">
      <c r="Q578" s="65"/>
      <c r="R578" s="65"/>
      <c r="X578" s="65"/>
      <c r="Y578" s="65"/>
      <c r="Z578" s="65"/>
      <c r="AA578" s="65"/>
      <c r="AB578" s="65"/>
      <c r="AC578" s="65"/>
      <c r="AJ578" s="66"/>
    </row>
    <row r="579" spans="17:36" ht="4.5" customHeight="1" x14ac:dyDescent="0.2">
      <c r="Q579" s="65"/>
      <c r="R579" s="65"/>
      <c r="X579" s="65"/>
      <c r="Y579" s="65"/>
      <c r="Z579" s="65"/>
      <c r="AA579" s="65"/>
      <c r="AB579" s="65"/>
      <c r="AC579" s="65"/>
      <c r="AJ579" s="66"/>
    </row>
    <row r="580" spans="17:36" ht="4.5" customHeight="1" x14ac:dyDescent="0.2">
      <c r="Q580" s="65"/>
      <c r="R580" s="65"/>
      <c r="X580" s="65"/>
      <c r="Y580" s="65"/>
      <c r="Z580" s="65"/>
      <c r="AA580" s="65"/>
      <c r="AB580" s="65"/>
      <c r="AC580" s="65"/>
      <c r="AJ580" s="66"/>
    </row>
    <row r="581" spans="17:36" ht="4.5" customHeight="1" x14ac:dyDescent="0.2">
      <c r="Q581" s="65"/>
      <c r="R581" s="65"/>
      <c r="X581" s="65"/>
      <c r="Y581" s="65"/>
      <c r="Z581" s="65"/>
      <c r="AA581" s="65"/>
      <c r="AB581" s="65"/>
      <c r="AC581" s="65"/>
      <c r="AJ581" s="66"/>
    </row>
    <row r="582" spans="17:36" ht="4.5" customHeight="1" x14ac:dyDescent="0.2">
      <c r="Q582" s="65"/>
      <c r="R582" s="65"/>
      <c r="X582" s="65"/>
      <c r="Y582" s="65"/>
      <c r="Z582" s="65"/>
      <c r="AA582" s="65"/>
      <c r="AB582" s="65"/>
      <c r="AC582" s="65"/>
      <c r="AJ582" s="66"/>
    </row>
    <row r="583" spans="17:36" ht="4.5" customHeight="1" x14ac:dyDescent="0.2">
      <c r="Q583" s="65"/>
      <c r="R583" s="65"/>
      <c r="X583" s="65"/>
      <c r="Y583" s="65"/>
      <c r="Z583" s="65"/>
      <c r="AA583" s="65"/>
      <c r="AB583" s="65"/>
      <c r="AC583" s="65"/>
      <c r="AJ583" s="66"/>
    </row>
    <row r="584" spans="17:36" ht="4.5" customHeight="1" x14ac:dyDescent="0.2">
      <c r="Q584" s="65"/>
      <c r="R584" s="65"/>
      <c r="X584" s="65"/>
      <c r="Y584" s="65"/>
      <c r="Z584" s="65"/>
      <c r="AA584" s="65"/>
      <c r="AB584" s="65"/>
      <c r="AC584" s="65"/>
      <c r="AJ584" s="66"/>
    </row>
    <row r="585" spans="17:36" ht="4.5" customHeight="1" x14ac:dyDescent="0.2">
      <c r="Q585" s="65"/>
      <c r="R585" s="65"/>
      <c r="X585" s="65"/>
      <c r="Y585" s="65"/>
      <c r="Z585" s="65"/>
      <c r="AA585" s="65"/>
      <c r="AB585" s="65"/>
      <c r="AC585" s="65"/>
      <c r="AJ585" s="66"/>
    </row>
    <row r="586" spans="17:36" ht="4.5" customHeight="1" x14ac:dyDescent="0.2">
      <c r="Q586" s="65"/>
      <c r="R586" s="65"/>
      <c r="X586" s="65"/>
      <c r="Y586" s="65"/>
      <c r="Z586" s="65"/>
      <c r="AA586" s="65"/>
      <c r="AB586" s="65"/>
      <c r="AC586" s="65"/>
      <c r="AJ586" s="66"/>
    </row>
    <row r="587" spans="17:36" ht="4.5" customHeight="1" x14ac:dyDescent="0.2">
      <c r="Q587" s="65"/>
      <c r="R587" s="65"/>
      <c r="X587" s="65"/>
      <c r="Y587" s="65"/>
      <c r="Z587" s="65"/>
      <c r="AA587" s="65"/>
      <c r="AB587" s="65"/>
      <c r="AC587" s="65"/>
      <c r="AJ587" s="66"/>
    </row>
    <row r="588" spans="17:36" ht="4.5" customHeight="1" x14ac:dyDescent="0.2">
      <c r="Q588" s="65"/>
      <c r="R588" s="65"/>
      <c r="X588" s="65"/>
      <c r="Y588" s="65"/>
      <c r="Z588" s="65"/>
      <c r="AA588" s="65"/>
      <c r="AB588" s="65"/>
      <c r="AC588" s="65"/>
      <c r="AJ588" s="66"/>
    </row>
    <row r="589" spans="17:36" ht="4.5" customHeight="1" x14ac:dyDescent="0.2">
      <c r="Q589" s="65"/>
      <c r="R589" s="65"/>
      <c r="X589" s="65"/>
      <c r="Y589" s="65"/>
      <c r="Z589" s="65"/>
      <c r="AA589" s="65"/>
      <c r="AB589" s="65"/>
      <c r="AC589" s="65"/>
      <c r="AJ589" s="66"/>
    </row>
    <row r="590" spans="17:36" ht="4.5" customHeight="1" x14ac:dyDescent="0.2">
      <c r="Q590" s="65"/>
      <c r="R590" s="65"/>
      <c r="X590" s="65"/>
      <c r="Y590" s="65"/>
      <c r="Z590" s="65"/>
      <c r="AA590" s="65"/>
      <c r="AB590" s="65"/>
      <c r="AC590" s="65"/>
      <c r="AJ590" s="66"/>
    </row>
    <row r="591" spans="17:36" ht="4.5" customHeight="1" x14ac:dyDescent="0.2">
      <c r="Q591" s="65"/>
      <c r="R591" s="65"/>
      <c r="X591" s="65"/>
      <c r="Y591" s="65"/>
      <c r="Z591" s="65"/>
      <c r="AA591" s="65"/>
      <c r="AB591" s="65"/>
      <c r="AC591" s="65"/>
      <c r="AJ591" s="66"/>
    </row>
    <row r="592" spans="17:36" ht="4.5" customHeight="1" x14ac:dyDescent="0.2">
      <c r="Q592" s="65"/>
      <c r="R592" s="65"/>
      <c r="X592" s="65"/>
      <c r="Y592" s="65"/>
      <c r="Z592" s="65"/>
      <c r="AA592" s="65"/>
      <c r="AB592" s="65"/>
      <c r="AC592" s="65"/>
      <c r="AJ592" s="66"/>
    </row>
    <row r="593" spans="17:36" ht="4.5" customHeight="1" x14ac:dyDescent="0.2">
      <c r="Q593" s="65"/>
      <c r="R593" s="65"/>
      <c r="X593" s="65"/>
      <c r="Y593" s="65"/>
      <c r="Z593" s="65"/>
      <c r="AA593" s="65"/>
      <c r="AB593" s="65"/>
      <c r="AC593" s="65"/>
      <c r="AJ593" s="66"/>
    </row>
    <row r="594" spans="17:36" ht="4.5" customHeight="1" x14ac:dyDescent="0.2">
      <c r="Q594" s="65"/>
      <c r="R594" s="65"/>
      <c r="X594" s="65"/>
      <c r="Y594" s="65"/>
      <c r="Z594" s="65"/>
      <c r="AA594" s="65"/>
      <c r="AB594" s="65"/>
      <c r="AC594" s="65"/>
      <c r="AJ594" s="66"/>
    </row>
    <row r="595" spans="17:36" ht="4.5" customHeight="1" x14ac:dyDescent="0.2">
      <c r="Q595" s="65"/>
      <c r="R595" s="65"/>
      <c r="X595" s="65"/>
      <c r="Y595" s="65"/>
      <c r="Z595" s="65"/>
      <c r="AA595" s="65"/>
      <c r="AB595" s="65"/>
      <c r="AC595" s="65"/>
      <c r="AJ595" s="66"/>
    </row>
    <row r="596" spans="17:36" ht="4.5" customHeight="1" x14ac:dyDescent="0.2">
      <c r="Q596" s="65"/>
      <c r="R596" s="65"/>
      <c r="X596" s="65"/>
      <c r="Y596" s="65"/>
      <c r="Z596" s="65"/>
      <c r="AA596" s="65"/>
      <c r="AB596" s="65"/>
      <c r="AC596" s="65"/>
      <c r="AJ596" s="66"/>
    </row>
    <row r="597" spans="17:36" ht="4.5" customHeight="1" x14ac:dyDescent="0.2">
      <c r="Q597" s="65"/>
      <c r="R597" s="65"/>
      <c r="X597" s="65"/>
      <c r="Y597" s="65"/>
      <c r="Z597" s="65"/>
      <c r="AA597" s="65"/>
      <c r="AB597" s="65"/>
      <c r="AC597" s="65"/>
      <c r="AJ597" s="66"/>
    </row>
    <row r="598" spans="17:36" ht="4.5" customHeight="1" x14ac:dyDescent="0.2">
      <c r="Q598" s="65"/>
      <c r="R598" s="65"/>
      <c r="X598" s="65"/>
      <c r="Y598" s="65"/>
      <c r="Z598" s="65"/>
      <c r="AA598" s="65"/>
      <c r="AB598" s="65"/>
      <c r="AC598" s="65"/>
      <c r="AJ598" s="66"/>
    </row>
    <row r="599" spans="17:36" ht="4.5" customHeight="1" x14ac:dyDescent="0.2">
      <c r="Q599" s="65"/>
      <c r="R599" s="65"/>
      <c r="X599" s="65"/>
      <c r="Y599" s="65"/>
      <c r="Z599" s="65"/>
      <c r="AA599" s="65"/>
      <c r="AB599" s="65"/>
      <c r="AC599" s="65"/>
      <c r="AJ599" s="66"/>
    </row>
    <row r="600" spans="17:36" ht="4.5" customHeight="1" x14ac:dyDescent="0.2">
      <c r="Q600" s="65"/>
      <c r="R600" s="65"/>
      <c r="X600" s="65"/>
      <c r="Y600" s="65"/>
      <c r="Z600" s="65"/>
      <c r="AA600" s="65"/>
      <c r="AB600" s="65"/>
      <c r="AC600" s="65"/>
      <c r="AJ600" s="66"/>
    </row>
    <row r="601" spans="17:36" ht="4.5" customHeight="1" x14ac:dyDescent="0.2">
      <c r="Q601" s="65"/>
      <c r="R601" s="65"/>
      <c r="X601" s="65"/>
      <c r="Y601" s="65"/>
      <c r="Z601" s="65"/>
      <c r="AA601" s="65"/>
      <c r="AB601" s="65"/>
      <c r="AC601" s="65"/>
      <c r="AJ601" s="66"/>
    </row>
    <row r="602" spans="17:36" ht="4.5" customHeight="1" x14ac:dyDescent="0.2">
      <c r="Q602" s="65"/>
      <c r="R602" s="65"/>
      <c r="X602" s="65"/>
      <c r="Y602" s="65"/>
      <c r="Z602" s="65"/>
      <c r="AA602" s="65"/>
      <c r="AB602" s="65"/>
      <c r="AC602" s="65"/>
      <c r="AJ602" s="66"/>
    </row>
    <row r="603" spans="17:36" ht="4.5" customHeight="1" x14ac:dyDescent="0.2">
      <c r="Q603" s="65"/>
      <c r="R603" s="65"/>
      <c r="X603" s="65"/>
      <c r="Y603" s="65"/>
      <c r="Z603" s="65"/>
      <c r="AA603" s="65"/>
      <c r="AB603" s="65"/>
      <c r="AC603" s="65"/>
      <c r="AJ603" s="66"/>
    </row>
    <row r="604" spans="17:36" ht="4.5" customHeight="1" x14ac:dyDescent="0.2">
      <c r="Q604" s="65"/>
      <c r="R604" s="65"/>
      <c r="X604" s="65"/>
      <c r="Y604" s="65"/>
      <c r="Z604" s="65"/>
      <c r="AA604" s="65"/>
      <c r="AB604" s="65"/>
      <c r="AC604" s="65"/>
      <c r="AJ604" s="66"/>
    </row>
    <row r="605" spans="17:36" ht="4.5" customHeight="1" x14ac:dyDescent="0.2">
      <c r="Q605" s="65"/>
      <c r="R605" s="65"/>
      <c r="X605" s="65"/>
      <c r="Y605" s="65"/>
      <c r="Z605" s="65"/>
      <c r="AA605" s="65"/>
      <c r="AB605" s="65"/>
      <c r="AC605" s="65"/>
      <c r="AJ605" s="66"/>
    </row>
    <row r="606" spans="17:36" ht="4.5" customHeight="1" x14ac:dyDescent="0.2">
      <c r="Q606" s="65"/>
      <c r="R606" s="65"/>
      <c r="X606" s="65"/>
      <c r="Y606" s="65"/>
      <c r="Z606" s="65"/>
      <c r="AA606" s="65"/>
      <c r="AB606" s="65"/>
      <c r="AC606" s="65"/>
      <c r="AJ606" s="66"/>
    </row>
    <row r="607" spans="17:36" ht="4.5" customHeight="1" x14ac:dyDescent="0.2">
      <c r="Q607" s="65"/>
      <c r="R607" s="65"/>
      <c r="X607" s="65"/>
      <c r="Y607" s="65"/>
      <c r="Z607" s="65"/>
      <c r="AA607" s="65"/>
      <c r="AB607" s="65"/>
      <c r="AC607" s="65"/>
      <c r="AJ607" s="66"/>
    </row>
    <row r="608" spans="17:36" ht="4.5" customHeight="1" x14ac:dyDescent="0.2">
      <c r="Q608" s="65"/>
      <c r="R608" s="65"/>
      <c r="X608" s="65"/>
      <c r="Y608" s="65"/>
      <c r="Z608" s="65"/>
      <c r="AA608" s="65"/>
      <c r="AB608" s="65"/>
      <c r="AC608" s="65"/>
      <c r="AJ608" s="66"/>
    </row>
    <row r="609" spans="17:36" ht="4.5" customHeight="1" x14ac:dyDescent="0.2">
      <c r="Q609" s="65"/>
      <c r="R609" s="65"/>
      <c r="X609" s="65"/>
      <c r="Y609" s="65"/>
      <c r="Z609" s="65"/>
      <c r="AA609" s="65"/>
      <c r="AB609" s="65"/>
      <c r="AC609" s="65"/>
      <c r="AJ609" s="66"/>
    </row>
    <row r="610" spans="17:36" ht="4.5" customHeight="1" x14ac:dyDescent="0.2">
      <c r="Q610" s="65"/>
      <c r="R610" s="65"/>
      <c r="X610" s="65"/>
      <c r="Y610" s="65"/>
      <c r="Z610" s="65"/>
      <c r="AA610" s="65"/>
      <c r="AB610" s="65"/>
      <c r="AC610" s="65"/>
      <c r="AJ610" s="66"/>
    </row>
    <row r="611" spans="17:36" ht="4.5" customHeight="1" x14ac:dyDescent="0.2">
      <c r="Q611" s="65"/>
      <c r="R611" s="65"/>
      <c r="X611" s="65"/>
      <c r="Y611" s="65"/>
      <c r="Z611" s="65"/>
      <c r="AA611" s="65"/>
      <c r="AB611" s="65"/>
      <c r="AC611" s="65"/>
      <c r="AJ611" s="66"/>
    </row>
    <row r="612" spans="17:36" ht="4.5" customHeight="1" x14ac:dyDescent="0.2">
      <c r="Q612" s="65"/>
      <c r="R612" s="65"/>
      <c r="X612" s="65"/>
      <c r="Y612" s="65"/>
      <c r="Z612" s="65"/>
      <c r="AA612" s="65"/>
      <c r="AB612" s="65"/>
      <c r="AC612" s="65"/>
      <c r="AJ612" s="66"/>
    </row>
    <row r="613" spans="17:36" ht="4.5" customHeight="1" x14ac:dyDescent="0.2">
      <c r="Q613" s="65"/>
      <c r="R613" s="65"/>
      <c r="X613" s="65"/>
      <c r="Y613" s="65"/>
      <c r="Z613" s="65"/>
      <c r="AA613" s="65"/>
      <c r="AB613" s="65"/>
      <c r="AC613" s="65"/>
      <c r="AJ613" s="66"/>
    </row>
    <row r="614" spans="17:36" ht="4.5" customHeight="1" x14ac:dyDescent="0.2">
      <c r="Q614" s="65"/>
      <c r="R614" s="65"/>
      <c r="X614" s="65"/>
      <c r="Y614" s="65"/>
      <c r="Z614" s="65"/>
      <c r="AA614" s="65"/>
      <c r="AB614" s="65"/>
      <c r="AC614" s="65"/>
      <c r="AJ614" s="66"/>
    </row>
    <row r="615" spans="17:36" ht="4.5" customHeight="1" x14ac:dyDescent="0.2">
      <c r="Q615" s="65"/>
      <c r="R615" s="65"/>
      <c r="X615" s="65"/>
      <c r="Y615" s="65"/>
      <c r="Z615" s="65"/>
      <c r="AA615" s="65"/>
      <c r="AB615" s="65"/>
      <c r="AC615" s="65"/>
      <c r="AJ615" s="66"/>
    </row>
    <row r="616" spans="17:36" ht="4.5" customHeight="1" x14ac:dyDescent="0.2">
      <c r="Q616" s="65"/>
      <c r="R616" s="65"/>
      <c r="X616" s="65"/>
      <c r="Y616" s="65"/>
      <c r="Z616" s="65"/>
      <c r="AA616" s="65"/>
      <c r="AB616" s="65"/>
      <c r="AC616" s="65"/>
      <c r="AJ616" s="66"/>
    </row>
    <row r="617" spans="17:36" ht="4.5" customHeight="1" x14ac:dyDescent="0.2">
      <c r="Q617" s="65"/>
      <c r="R617" s="65"/>
      <c r="X617" s="65"/>
      <c r="Y617" s="65"/>
      <c r="Z617" s="65"/>
      <c r="AA617" s="65"/>
      <c r="AB617" s="65"/>
      <c r="AC617" s="65"/>
      <c r="AJ617" s="66"/>
    </row>
    <row r="618" spans="17:36" ht="4.5" customHeight="1" x14ac:dyDescent="0.2">
      <c r="Q618" s="65"/>
      <c r="R618" s="65"/>
      <c r="X618" s="65"/>
      <c r="Y618" s="65"/>
      <c r="Z618" s="65"/>
      <c r="AA618" s="65"/>
      <c r="AB618" s="65"/>
      <c r="AC618" s="65"/>
      <c r="AJ618" s="66"/>
    </row>
    <row r="619" spans="17:36" ht="4.5" customHeight="1" x14ac:dyDescent="0.2">
      <c r="Q619" s="65"/>
      <c r="R619" s="65"/>
      <c r="X619" s="65"/>
      <c r="Y619" s="65"/>
      <c r="Z619" s="65"/>
      <c r="AA619" s="65"/>
      <c r="AB619" s="65"/>
      <c r="AC619" s="65"/>
      <c r="AJ619" s="66"/>
    </row>
    <row r="620" spans="17:36" ht="4.5" customHeight="1" x14ac:dyDescent="0.2">
      <c r="Q620" s="65"/>
      <c r="R620" s="65"/>
      <c r="X620" s="65"/>
      <c r="Y620" s="65"/>
      <c r="Z620" s="65"/>
      <c r="AA620" s="65"/>
      <c r="AB620" s="65"/>
      <c r="AC620" s="65"/>
      <c r="AJ620" s="66"/>
    </row>
    <row r="621" spans="17:36" ht="4.5" customHeight="1" x14ac:dyDescent="0.2">
      <c r="Q621" s="65"/>
      <c r="R621" s="65"/>
      <c r="X621" s="65"/>
      <c r="Y621" s="65"/>
      <c r="Z621" s="65"/>
      <c r="AA621" s="65"/>
      <c r="AB621" s="65"/>
      <c r="AC621" s="65"/>
      <c r="AJ621" s="66"/>
    </row>
    <row r="622" spans="17:36" ht="4.5" customHeight="1" x14ac:dyDescent="0.2">
      <c r="Q622" s="65"/>
      <c r="R622" s="65"/>
      <c r="X622" s="65"/>
      <c r="Y622" s="65"/>
      <c r="Z622" s="65"/>
      <c r="AA622" s="65"/>
      <c r="AB622" s="65"/>
      <c r="AC622" s="65"/>
      <c r="AJ622" s="66"/>
    </row>
    <row r="623" spans="17:36" ht="4.5" customHeight="1" x14ac:dyDescent="0.2">
      <c r="Q623" s="65"/>
      <c r="R623" s="65"/>
      <c r="X623" s="65"/>
      <c r="Y623" s="65"/>
      <c r="Z623" s="65"/>
      <c r="AA623" s="65"/>
      <c r="AB623" s="65"/>
      <c r="AC623" s="65"/>
      <c r="AJ623" s="66"/>
    </row>
    <row r="624" spans="17:36" ht="4.5" customHeight="1" x14ac:dyDescent="0.2">
      <c r="Q624" s="65"/>
      <c r="R624" s="65"/>
      <c r="X624" s="65"/>
      <c r="Y624" s="65"/>
      <c r="Z624" s="65"/>
      <c r="AA624" s="65"/>
      <c r="AB624" s="65"/>
      <c r="AC624" s="65"/>
      <c r="AJ624" s="66"/>
    </row>
    <row r="625" spans="17:36" ht="4.5" customHeight="1" x14ac:dyDescent="0.2">
      <c r="Q625" s="65"/>
      <c r="R625" s="65"/>
      <c r="X625" s="65"/>
      <c r="Y625" s="65"/>
      <c r="Z625" s="65"/>
      <c r="AA625" s="65"/>
      <c r="AB625" s="65"/>
      <c r="AC625" s="65"/>
      <c r="AJ625" s="66"/>
    </row>
    <row r="626" spans="17:36" ht="4.5" customHeight="1" x14ac:dyDescent="0.2">
      <c r="Q626" s="65"/>
      <c r="R626" s="65"/>
      <c r="X626" s="65"/>
      <c r="Y626" s="65"/>
      <c r="Z626" s="65"/>
      <c r="AA626" s="65"/>
      <c r="AB626" s="65"/>
      <c r="AC626" s="65"/>
      <c r="AJ626" s="66"/>
    </row>
    <row r="627" spans="17:36" ht="4.5" customHeight="1" x14ac:dyDescent="0.2">
      <c r="Q627" s="65"/>
      <c r="R627" s="65"/>
      <c r="X627" s="65"/>
      <c r="Y627" s="65"/>
      <c r="Z627" s="65"/>
      <c r="AA627" s="65"/>
      <c r="AB627" s="65"/>
      <c r="AC627" s="65"/>
      <c r="AJ627" s="66"/>
    </row>
    <row r="628" spans="17:36" ht="4.5" customHeight="1" x14ac:dyDescent="0.2">
      <c r="Q628" s="65"/>
      <c r="R628" s="65"/>
      <c r="X628" s="65"/>
      <c r="Y628" s="65"/>
      <c r="Z628" s="65"/>
      <c r="AA628" s="65"/>
      <c r="AB628" s="65"/>
      <c r="AC628" s="65"/>
      <c r="AJ628" s="66"/>
    </row>
    <row r="629" spans="17:36" ht="4.5" customHeight="1" x14ac:dyDescent="0.2">
      <c r="Q629" s="65"/>
      <c r="R629" s="65"/>
      <c r="X629" s="65"/>
      <c r="Y629" s="65"/>
      <c r="Z629" s="65"/>
      <c r="AA629" s="65"/>
      <c r="AB629" s="65"/>
      <c r="AC629" s="65"/>
      <c r="AJ629" s="66"/>
    </row>
    <row r="630" spans="17:36" ht="4.5" customHeight="1" x14ac:dyDescent="0.2">
      <c r="Q630" s="65"/>
      <c r="R630" s="65"/>
      <c r="X630" s="65"/>
      <c r="Y630" s="65"/>
      <c r="Z630" s="65"/>
      <c r="AA630" s="65"/>
      <c r="AB630" s="65"/>
      <c r="AC630" s="65"/>
      <c r="AJ630" s="66"/>
    </row>
    <row r="631" spans="17:36" ht="4.5" customHeight="1" x14ac:dyDescent="0.2">
      <c r="Q631" s="65"/>
      <c r="R631" s="65"/>
      <c r="X631" s="65"/>
      <c r="Y631" s="65"/>
      <c r="Z631" s="65"/>
      <c r="AA631" s="65"/>
      <c r="AB631" s="65"/>
      <c r="AC631" s="65"/>
      <c r="AJ631" s="66"/>
    </row>
    <row r="632" spans="17:36" ht="4.5" customHeight="1" x14ac:dyDescent="0.2">
      <c r="Q632" s="65"/>
      <c r="R632" s="65"/>
      <c r="X632" s="65"/>
      <c r="Y632" s="65"/>
      <c r="Z632" s="65"/>
      <c r="AA632" s="65"/>
      <c r="AB632" s="65"/>
      <c r="AC632" s="65"/>
      <c r="AJ632" s="66"/>
    </row>
    <row r="633" spans="17:36" ht="4.5" customHeight="1" x14ac:dyDescent="0.2">
      <c r="Q633" s="65"/>
      <c r="R633" s="65"/>
      <c r="X633" s="65"/>
      <c r="Y633" s="65"/>
      <c r="Z633" s="65"/>
      <c r="AA633" s="65"/>
      <c r="AB633" s="65"/>
      <c r="AC633" s="65"/>
      <c r="AJ633" s="66"/>
    </row>
    <row r="634" spans="17:36" ht="4.5" customHeight="1" x14ac:dyDescent="0.2">
      <c r="Q634" s="65"/>
      <c r="R634" s="65"/>
      <c r="X634" s="65"/>
      <c r="Y634" s="65"/>
      <c r="Z634" s="65"/>
      <c r="AA634" s="65"/>
      <c r="AB634" s="65"/>
      <c r="AC634" s="65"/>
      <c r="AJ634" s="66"/>
    </row>
    <row r="635" spans="17:36" ht="4.5" customHeight="1" x14ac:dyDescent="0.2">
      <c r="Q635" s="65"/>
      <c r="R635" s="65"/>
      <c r="X635" s="65"/>
      <c r="Y635" s="65"/>
      <c r="Z635" s="65"/>
      <c r="AA635" s="65"/>
      <c r="AB635" s="65"/>
      <c r="AC635" s="65"/>
      <c r="AJ635" s="66"/>
    </row>
    <row r="636" spans="17:36" ht="4.5" customHeight="1" x14ac:dyDescent="0.2">
      <c r="Q636" s="65"/>
      <c r="R636" s="65"/>
      <c r="X636" s="65"/>
      <c r="Y636" s="65"/>
      <c r="Z636" s="65"/>
      <c r="AA636" s="65"/>
      <c r="AB636" s="65"/>
      <c r="AC636" s="65"/>
      <c r="AJ636" s="66"/>
    </row>
    <row r="637" spans="17:36" ht="4.5" customHeight="1" x14ac:dyDescent="0.2">
      <c r="Q637" s="65"/>
      <c r="R637" s="65"/>
      <c r="X637" s="65"/>
      <c r="Y637" s="65"/>
      <c r="Z637" s="65"/>
      <c r="AA637" s="65"/>
      <c r="AB637" s="65"/>
      <c r="AC637" s="65"/>
      <c r="AJ637" s="66"/>
    </row>
    <row r="638" spans="17:36" ht="4.5" customHeight="1" x14ac:dyDescent="0.2">
      <c r="Q638" s="65"/>
      <c r="R638" s="65"/>
      <c r="X638" s="65"/>
      <c r="Y638" s="65"/>
      <c r="Z638" s="65"/>
      <c r="AA638" s="65"/>
      <c r="AB638" s="65"/>
      <c r="AC638" s="65"/>
      <c r="AJ638" s="66"/>
    </row>
    <row r="639" spans="17:36" ht="4.5" customHeight="1" x14ac:dyDescent="0.2">
      <c r="Q639" s="65"/>
      <c r="R639" s="65"/>
      <c r="X639" s="65"/>
      <c r="Y639" s="65"/>
      <c r="Z639" s="65"/>
      <c r="AA639" s="65"/>
      <c r="AB639" s="65"/>
      <c r="AC639" s="65"/>
      <c r="AJ639" s="66"/>
    </row>
    <row r="640" spans="17:36" ht="4.5" customHeight="1" x14ac:dyDescent="0.2">
      <c r="Q640" s="65"/>
      <c r="R640" s="65"/>
      <c r="X640" s="65"/>
      <c r="Y640" s="65"/>
      <c r="Z640" s="65"/>
      <c r="AA640" s="65"/>
      <c r="AB640" s="65"/>
      <c r="AC640" s="65"/>
      <c r="AJ640" s="66"/>
    </row>
    <row r="641" spans="17:36" ht="4.5" customHeight="1" x14ac:dyDescent="0.2">
      <c r="Q641" s="65"/>
      <c r="R641" s="65"/>
      <c r="X641" s="65"/>
      <c r="Y641" s="65"/>
      <c r="Z641" s="65"/>
      <c r="AA641" s="65"/>
      <c r="AB641" s="65"/>
      <c r="AC641" s="65"/>
      <c r="AJ641" s="66"/>
    </row>
    <row r="642" spans="17:36" ht="4.5" customHeight="1" x14ac:dyDescent="0.2">
      <c r="Q642" s="65"/>
      <c r="R642" s="65"/>
      <c r="X642" s="65"/>
      <c r="Y642" s="65"/>
      <c r="Z642" s="65"/>
      <c r="AA642" s="65"/>
      <c r="AB642" s="65"/>
      <c r="AC642" s="65"/>
      <c r="AJ642" s="66"/>
    </row>
    <row r="643" spans="17:36" ht="4.5" customHeight="1" x14ac:dyDescent="0.2">
      <c r="Q643" s="65"/>
      <c r="R643" s="65"/>
      <c r="X643" s="65"/>
      <c r="Y643" s="65"/>
      <c r="Z643" s="65"/>
      <c r="AA643" s="65"/>
      <c r="AB643" s="65"/>
      <c r="AC643" s="65"/>
      <c r="AJ643" s="66"/>
    </row>
    <row r="644" spans="17:36" ht="4.5" customHeight="1" x14ac:dyDescent="0.2">
      <c r="Q644" s="65"/>
      <c r="R644" s="65"/>
      <c r="X644" s="65"/>
      <c r="Y644" s="65"/>
      <c r="Z644" s="65"/>
      <c r="AA644" s="65"/>
      <c r="AB644" s="65"/>
      <c r="AC644" s="65"/>
      <c r="AJ644" s="66"/>
    </row>
    <row r="645" spans="17:36" ht="4.5" customHeight="1" x14ac:dyDescent="0.2">
      <c r="Q645" s="65"/>
      <c r="R645" s="65"/>
      <c r="X645" s="65"/>
      <c r="Y645" s="65"/>
      <c r="Z645" s="65"/>
      <c r="AA645" s="65"/>
      <c r="AB645" s="65"/>
      <c r="AC645" s="65"/>
      <c r="AJ645" s="66"/>
    </row>
    <row r="646" spans="17:36" ht="4.5" customHeight="1" x14ac:dyDescent="0.2">
      <c r="Q646" s="65"/>
      <c r="R646" s="65"/>
      <c r="X646" s="65"/>
      <c r="Y646" s="65"/>
      <c r="Z646" s="65"/>
      <c r="AA646" s="65"/>
      <c r="AB646" s="65"/>
      <c r="AC646" s="65"/>
      <c r="AJ646" s="66"/>
    </row>
    <row r="647" spans="17:36" ht="4.5" customHeight="1" x14ac:dyDescent="0.2">
      <c r="Q647" s="65"/>
      <c r="R647" s="65"/>
      <c r="X647" s="65"/>
      <c r="Y647" s="65"/>
      <c r="Z647" s="65"/>
      <c r="AA647" s="65"/>
      <c r="AB647" s="65"/>
      <c r="AC647" s="65"/>
      <c r="AJ647" s="66"/>
    </row>
    <row r="648" spans="17:36" ht="4.5" customHeight="1" x14ac:dyDescent="0.2">
      <c r="Q648" s="65"/>
      <c r="R648" s="65"/>
      <c r="X648" s="65"/>
      <c r="Y648" s="65"/>
      <c r="Z648" s="65"/>
      <c r="AA648" s="65"/>
      <c r="AB648" s="65"/>
      <c r="AC648" s="65"/>
      <c r="AJ648" s="66"/>
    </row>
    <row r="649" spans="17:36" ht="4.5" customHeight="1" x14ac:dyDescent="0.2">
      <c r="Q649" s="65"/>
      <c r="R649" s="65"/>
      <c r="X649" s="65"/>
      <c r="Y649" s="65"/>
      <c r="Z649" s="65"/>
      <c r="AA649" s="65"/>
      <c r="AB649" s="65"/>
      <c r="AC649" s="65"/>
      <c r="AJ649" s="66"/>
    </row>
    <row r="650" spans="17:36" ht="4.5" customHeight="1" x14ac:dyDescent="0.2">
      <c r="Q650" s="65"/>
      <c r="R650" s="65"/>
      <c r="X650" s="65"/>
      <c r="Y650" s="65"/>
      <c r="Z650" s="65"/>
      <c r="AA650" s="65"/>
      <c r="AB650" s="65"/>
      <c r="AC650" s="65"/>
      <c r="AJ650" s="66"/>
    </row>
    <row r="651" spans="17:36" ht="4.5" customHeight="1" x14ac:dyDescent="0.2">
      <c r="Q651" s="65"/>
      <c r="R651" s="65"/>
      <c r="X651" s="65"/>
      <c r="Y651" s="65"/>
      <c r="Z651" s="65"/>
      <c r="AA651" s="65"/>
      <c r="AB651" s="65"/>
      <c r="AC651" s="65"/>
      <c r="AJ651" s="66"/>
    </row>
    <row r="652" spans="17:36" ht="4.5" customHeight="1" x14ac:dyDescent="0.2">
      <c r="Q652" s="65"/>
      <c r="R652" s="65"/>
      <c r="X652" s="65"/>
      <c r="Y652" s="65"/>
      <c r="Z652" s="65"/>
      <c r="AA652" s="65"/>
      <c r="AB652" s="65"/>
      <c r="AC652" s="65"/>
      <c r="AJ652" s="66"/>
    </row>
    <row r="653" spans="17:36" ht="4.5" customHeight="1" x14ac:dyDescent="0.2">
      <c r="Q653" s="65"/>
      <c r="R653" s="65"/>
      <c r="X653" s="65"/>
      <c r="Y653" s="65"/>
      <c r="Z653" s="65"/>
      <c r="AA653" s="65"/>
      <c r="AB653" s="65"/>
      <c r="AC653" s="65"/>
      <c r="AJ653" s="66"/>
    </row>
    <row r="654" spans="17:36" ht="4.5" customHeight="1" x14ac:dyDescent="0.2">
      <c r="Q654" s="65"/>
      <c r="R654" s="65"/>
      <c r="X654" s="65"/>
      <c r="Y654" s="65"/>
      <c r="Z654" s="65"/>
      <c r="AA654" s="65"/>
      <c r="AB654" s="65"/>
      <c r="AC654" s="65"/>
      <c r="AJ654" s="66"/>
    </row>
    <row r="655" spans="17:36" ht="4.5" customHeight="1" x14ac:dyDescent="0.2">
      <c r="Q655" s="65"/>
      <c r="R655" s="65"/>
      <c r="X655" s="65"/>
      <c r="Y655" s="65"/>
      <c r="Z655" s="65"/>
      <c r="AA655" s="65"/>
      <c r="AB655" s="65"/>
      <c r="AC655" s="65"/>
      <c r="AJ655" s="66"/>
    </row>
    <row r="656" spans="17:36" ht="4.5" customHeight="1" x14ac:dyDescent="0.2">
      <c r="Q656" s="65"/>
      <c r="R656" s="65"/>
      <c r="X656" s="65"/>
      <c r="Y656" s="65"/>
      <c r="Z656" s="65"/>
      <c r="AA656" s="65"/>
      <c r="AB656" s="65"/>
      <c r="AC656" s="65"/>
      <c r="AJ656" s="66"/>
    </row>
    <row r="657" spans="17:36" ht="4.5" customHeight="1" x14ac:dyDescent="0.2">
      <c r="Q657" s="65"/>
      <c r="R657" s="65"/>
      <c r="X657" s="65"/>
      <c r="Y657" s="65"/>
      <c r="Z657" s="65"/>
      <c r="AA657" s="65"/>
      <c r="AB657" s="65"/>
      <c r="AC657" s="65"/>
      <c r="AJ657" s="66"/>
    </row>
    <row r="658" spans="17:36" ht="4.5" customHeight="1" x14ac:dyDescent="0.2">
      <c r="Q658" s="65"/>
      <c r="R658" s="65"/>
      <c r="X658" s="65"/>
      <c r="Y658" s="65"/>
      <c r="Z658" s="65"/>
      <c r="AA658" s="65"/>
      <c r="AB658" s="65"/>
      <c r="AC658" s="65"/>
      <c r="AJ658" s="66"/>
    </row>
    <row r="659" spans="17:36" ht="4.5" customHeight="1" x14ac:dyDescent="0.2">
      <c r="Q659" s="65"/>
      <c r="R659" s="65"/>
      <c r="X659" s="65"/>
      <c r="Y659" s="65"/>
      <c r="Z659" s="65"/>
      <c r="AA659" s="65"/>
      <c r="AB659" s="65"/>
      <c r="AC659" s="65"/>
      <c r="AJ659" s="66"/>
    </row>
    <row r="660" spans="17:36" ht="4.5" customHeight="1" x14ac:dyDescent="0.2">
      <c r="Q660" s="65"/>
      <c r="R660" s="65"/>
      <c r="X660" s="65"/>
      <c r="Y660" s="65"/>
      <c r="Z660" s="65"/>
      <c r="AA660" s="65"/>
      <c r="AB660" s="65"/>
      <c r="AC660" s="65"/>
      <c r="AJ660" s="66"/>
    </row>
    <row r="661" spans="17:36" ht="4.5" customHeight="1" x14ac:dyDescent="0.2">
      <c r="Q661" s="65"/>
      <c r="R661" s="65"/>
      <c r="X661" s="65"/>
      <c r="Y661" s="65"/>
      <c r="Z661" s="65"/>
      <c r="AA661" s="65"/>
      <c r="AB661" s="65"/>
      <c r="AC661" s="65"/>
      <c r="AJ661" s="66"/>
    </row>
    <row r="662" spans="17:36" ht="4.5" customHeight="1" x14ac:dyDescent="0.2">
      <c r="Q662" s="65"/>
      <c r="R662" s="65"/>
      <c r="X662" s="65"/>
      <c r="Y662" s="65"/>
      <c r="Z662" s="65"/>
      <c r="AA662" s="65"/>
      <c r="AB662" s="65"/>
      <c r="AC662" s="65"/>
      <c r="AJ662" s="66"/>
    </row>
    <row r="663" spans="17:36" ht="4.5" customHeight="1" x14ac:dyDescent="0.2">
      <c r="Q663" s="65"/>
      <c r="R663" s="65"/>
      <c r="X663" s="65"/>
      <c r="Y663" s="65"/>
      <c r="Z663" s="65"/>
      <c r="AA663" s="65"/>
      <c r="AB663" s="65"/>
      <c r="AC663" s="65"/>
      <c r="AJ663" s="66"/>
    </row>
    <row r="664" spans="17:36" ht="4.5" customHeight="1" x14ac:dyDescent="0.2">
      <c r="Q664" s="65"/>
      <c r="R664" s="65"/>
      <c r="X664" s="65"/>
      <c r="Y664" s="65"/>
      <c r="Z664" s="65"/>
      <c r="AA664" s="65"/>
      <c r="AB664" s="65"/>
      <c r="AC664" s="65"/>
      <c r="AJ664" s="66"/>
    </row>
    <row r="665" spans="17:36" ht="4.5" customHeight="1" x14ac:dyDescent="0.2">
      <c r="Q665" s="65"/>
      <c r="R665" s="65"/>
      <c r="X665" s="65"/>
      <c r="Y665" s="65"/>
      <c r="Z665" s="65"/>
      <c r="AA665" s="65"/>
      <c r="AB665" s="65"/>
      <c r="AC665" s="65"/>
      <c r="AJ665" s="66"/>
    </row>
    <row r="666" spans="17:36" ht="4.5" customHeight="1" x14ac:dyDescent="0.2">
      <c r="Q666" s="65"/>
      <c r="R666" s="65"/>
      <c r="X666" s="65"/>
      <c r="Y666" s="65"/>
      <c r="Z666" s="65"/>
      <c r="AA666" s="65"/>
      <c r="AB666" s="65"/>
      <c r="AC666" s="65"/>
      <c r="AJ666" s="66"/>
    </row>
    <row r="667" spans="17:36" ht="4.5" customHeight="1" x14ac:dyDescent="0.2">
      <c r="Q667" s="65"/>
      <c r="R667" s="65"/>
      <c r="X667" s="65"/>
      <c r="Y667" s="65"/>
      <c r="Z667" s="65"/>
      <c r="AA667" s="65"/>
      <c r="AB667" s="65"/>
      <c r="AC667" s="65"/>
      <c r="AJ667" s="66"/>
    </row>
    <row r="668" spans="17:36" ht="4.5" customHeight="1" x14ac:dyDescent="0.2">
      <c r="Q668" s="65"/>
      <c r="R668" s="65"/>
      <c r="X668" s="65"/>
      <c r="Y668" s="65"/>
      <c r="Z668" s="65"/>
      <c r="AA668" s="65"/>
      <c r="AB668" s="65"/>
      <c r="AC668" s="65"/>
      <c r="AJ668" s="66"/>
    </row>
    <row r="669" spans="17:36" ht="4.5" customHeight="1" x14ac:dyDescent="0.2">
      <c r="Q669" s="65"/>
      <c r="R669" s="65"/>
      <c r="X669" s="65"/>
      <c r="Y669" s="65"/>
      <c r="Z669" s="65"/>
      <c r="AA669" s="65"/>
      <c r="AB669" s="65"/>
      <c r="AC669" s="65"/>
      <c r="AJ669" s="66"/>
    </row>
    <row r="670" spans="17:36" ht="4.5" customHeight="1" x14ac:dyDescent="0.2">
      <c r="Q670" s="65"/>
      <c r="R670" s="65"/>
      <c r="X670" s="65"/>
      <c r="Y670" s="65"/>
      <c r="Z670" s="65"/>
      <c r="AA670" s="65"/>
      <c r="AB670" s="65"/>
      <c r="AC670" s="65"/>
      <c r="AJ670" s="66"/>
    </row>
    <row r="671" spans="17:36" ht="4.5" customHeight="1" x14ac:dyDescent="0.2">
      <c r="Q671" s="65"/>
      <c r="R671" s="65"/>
      <c r="X671" s="65"/>
      <c r="Y671" s="65"/>
      <c r="Z671" s="65"/>
      <c r="AA671" s="65"/>
      <c r="AB671" s="65"/>
      <c r="AC671" s="65"/>
      <c r="AJ671" s="66"/>
    </row>
    <row r="672" spans="17:36" ht="4.5" customHeight="1" x14ac:dyDescent="0.2">
      <c r="Q672" s="65"/>
      <c r="R672" s="65"/>
      <c r="X672" s="65"/>
      <c r="Y672" s="65"/>
      <c r="Z672" s="65"/>
      <c r="AA672" s="65"/>
      <c r="AB672" s="65"/>
      <c r="AC672" s="65"/>
      <c r="AJ672" s="66"/>
    </row>
    <row r="673" spans="17:36" ht="4.5" customHeight="1" x14ac:dyDescent="0.2">
      <c r="Q673" s="65"/>
      <c r="R673" s="65"/>
      <c r="X673" s="65"/>
      <c r="Y673" s="65"/>
      <c r="Z673" s="65"/>
      <c r="AA673" s="65"/>
      <c r="AB673" s="65"/>
      <c r="AC673" s="65"/>
      <c r="AJ673" s="66"/>
    </row>
    <row r="674" spans="17:36" ht="4.5" customHeight="1" x14ac:dyDescent="0.2">
      <c r="Q674" s="65"/>
      <c r="R674" s="65"/>
      <c r="X674" s="65"/>
      <c r="Y674" s="65"/>
      <c r="Z674" s="65"/>
      <c r="AA674" s="65"/>
      <c r="AB674" s="65"/>
      <c r="AC674" s="65"/>
      <c r="AJ674" s="66"/>
    </row>
    <row r="675" spans="17:36" ht="4.5" customHeight="1" x14ac:dyDescent="0.2">
      <c r="Q675" s="65"/>
      <c r="R675" s="65"/>
      <c r="X675" s="65"/>
      <c r="Y675" s="65"/>
      <c r="Z675" s="65"/>
      <c r="AA675" s="65"/>
      <c r="AB675" s="65"/>
      <c r="AC675" s="65"/>
      <c r="AJ675" s="66"/>
    </row>
    <row r="676" spans="17:36" ht="4.5" customHeight="1" x14ac:dyDescent="0.2">
      <c r="Q676" s="65"/>
      <c r="R676" s="65"/>
      <c r="X676" s="65"/>
      <c r="Y676" s="65"/>
      <c r="Z676" s="65"/>
      <c r="AA676" s="65"/>
      <c r="AB676" s="65"/>
      <c r="AC676" s="65"/>
      <c r="AJ676" s="66"/>
    </row>
    <row r="677" spans="17:36" ht="4.5" customHeight="1" x14ac:dyDescent="0.2">
      <c r="Q677" s="65"/>
      <c r="R677" s="65"/>
      <c r="X677" s="65"/>
      <c r="Y677" s="65"/>
      <c r="Z677" s="65"/>
      <c r="AA677" s="65"/>
      <c r="AB677" s="65"/>
      <c r="AC677" s="65"/>
      <c r="AJ677" s="66"/>
    </row>
    <row r="678" spans="17:36" ht="4.5" customHeight="1" x14ac:dyDescent="0.2">
      <c r="Q678" s="65"/>
      <c r="R678" s="65"/>
      <c r="X678" s="65"/>
      <c r="Y678" s="65"/>
      <c r="Z678" s="65"/>
      <c r="AA678" s="65"/>
      <c r="AB678" s="65"/>
      <c r="AC678" s="65"/>
      <c r="AJ678" s="66"/>
    </row>
    <row r="679" spans="17:36" ht="4.5" customHeight="1" x14ac:dyDescent="0.2">
      <c r="Q679" s="65"/>
      <c r="R679" s="65"/>
      <c r="X679" s="65"/>
      <c r="Y679" s="65"/>
      <c r="Z679" s="65"/>
      <c r="AA679" s="65"/>
      <c r="AB679" s="65"/>
      <c r="AC679" s="65"/>
      <c r="AJ679" s="66"/>
    </row>
    <row r="680" spans="17:36" ht="4.5" customHeight="1" x14ac:dyDescent="0.2">
      <c r="Q680" s="65"/>
      <c r="R680" s="65"/>
      <c r="X680" s="65"/>
      <c r="Y680" s="65"/>
      <c r="Z680" s="65"/>
      <c r="AA680" s="65"/>
      <c r="AB680" s="65"/>
      <c r="AC680" s="65"/>
      <c r="AJ680" s="66"/>
    </row>
    <row r="681" spans="17:36" ht="4.5" customHeight="1" x14ac:dyDescent="0.2">
      <c r="Q681" s="65"/>
      <c r="R681" s="65"/>
      <c r="X681" s="65"/>
      <c r="Y681" s="65"/>
      <c r="Z681" s="65"/>
      <c r="AA681" s="65"/>
      <c r="AB681" s="65"/>
      <c r="AC681" s="65"/>
      <c r="AJ681" s="66"/>
    </row>
    <row r="682" spans="17:36" ht="4.5" customHeight="1" x14ac:dyDescent="0.2">
      <c r="Q682" s="65"/>
      <c r="R682" s="65"/>
      <c r="X682" s="65"/>
      <c r="Y682" s="65"/>
      <c r="Z682" s="65"/>
      <c r="AA682" s="65"/>
      <c r="AB682" s="65"/>
      <c r="AC682" s="65"/>
      <c r="AJ682" s="66"/>
    </row>
    <row r="683" spans="17:36" ht="4.5" customHeight="1" x14ac:dyDescent="0.2">
      <c r="Q683" s="65"/>
      <c r="R683" s="65"/>
      <c r="X683" s="65"/>
      <c r="Y683" s="65"/>
      <c r="Z683" s="65"/>
      <c r="AA683" s="65"/>
      <c r="AB683" s="65"/>
      <c r="AC683" s="65"/>
      <c r="AJ683" s="66"/>
    </row>
    <row r="684" spans="17:36" ht="4.5" customHeight="1" x14ac:dyDescent="0.2">
      <c r="Q684" s="65"/>
      <c r="R684" s="65"/>
      <c r="X684" s="65"/>
      <c r="Y684" s="65"/>
      <c r="Z684" s="65"/>
      <c r="AA684" s="65"/>
      <c r="AB684" s="65"/>
      <c r="AC684" s="65"/>
      <c r="AJ684" s="66"/>
    </row>
    <row r="685" spans="17:36" ht="4.5" customHeight="1" x14ac:dyDescent="0.2">
      <c r="Q685" s="65"/>
      <c r="R685" s="65"/>
      <c r="X685" s="65"/>
      <c r="Y685" s="65"/>
      <c r="Z685" s="65"/>
      <c r="AA685" s="65"/>
      <c r="AB685" s="65"/>
      <c r="AC685" s="65"/>
      <c r="AJ685" s="66"/>
    </row>
    <row r="686" spans="17:36" ht="4.5" customHeight="1" x14ac:dyDescent="0.2">
      <c r="Q686" s="65"/>
      <c r="R686" s="65"/>
      <c r="X686" s="65"/>
      <c r="Y686" s="65"/>
      <c r="Z686" s="65"/>
      <c r="AA686" s="65"/>
      <c r="AB686" s="65"/>
      <c r="AC686" s="65"/>
      <c r="AJ686" s="66"/>
    </row>
    <row r="687" spans="17:36" ht="4.5" customHeight="1" x14ac:dyDescent="0.2">
      <c r="Q687" s="65"/>
      <c r="R687" s="65"/>
      <c r="X687" s="65"/>
      <c r="Y687" s="65"/>
      <c r="Z687" s="65"/>
      <c r="AA687" s="65"/>
      <c r="AB687" s="65"/>
      <c r="AC687" s="65"/>
      <c r="AJ687" s="66"/>
    </row>
    <row r="688" spans="17:36" ht="4.5" customHeight="1" x14ac:dyDescent="0.2">
      <c r="Q688" s="65"/>
      <c r="R688" s="65"/>
      <c r="X688" s="65"/>
      <c r="Y688" s="65"/>
      <c r="Z688" s="65"/>
      <c r="AA688" s="65"/>
      <c r="AB688" s="65"/>
      <c r="AC688" s="65"/>
      <c r="AJ688" s="66"/>
    </row>
    <row r="689" spans="17:36" ht="4.5" customHeight="1" x14ac:dyDescent="0.2">
      <c r="Q689" s="65"/>
      <c r="R689" s="65"/>
      <c r="X689" s="65"/>
      <c r="Y689" s="65"/>
      <c r="Z689" s="65"/>
      <c r="AA689" s="65"/>
      <c r="AB689" s="65"/>
      <c r="AC689" s="65"/>
      <c r="AJ689" s="66"/>
    </row>
    <row r="690" spans="17:36" ht="4.5" customHeight="1" x14ac:dyDescent="0.2">
      <c r="Q690" s="65"/>
      <c r="R690" s="65"/>
      <c r="X690" s="65"/>
      <c r="Y690" s="65"/>
      <c r="Z690" s="65"/>
      <c r="AA690" s="65"/>
      <c r="AB690" s="65"/>
      <c r="AC690" s="65"/>
      <c r="AJ690" s="66"/>
    </row>
    <row r="691" spans="17:36" ht="4.5" customHeight="1" x14ac:dyDescent="0.2">
      <c r="Q691" s="65"/>
      <c r="R691" s="65"/>
      <c r="X691" s="65"/>
      <c r="Y691" s="65"/>
      <c r="Z691" s="65"/>
      <c r="AA691" s="65"/>
      <c r="AB691" s="65"/>
      <c r="AC691" s="65"/>
      <c r="AJ691" s="66"/>
    </row>
    <row r="692" spans="17:36" ht="4.5" customHeight="1" x14ac:dyDescent="0.2">
      <c r="Q692" s="65"/>
      <c r="R692" s="65"/>
      <c r="X692" s="65"/>
      <c r="Y692" s="65"/>
      <c r="Z692" s="65"/>
      <c r="AA692" s="65"/>
      <c r="AB692" s="65"/>
      <c r="AC692" s="65"/>
      <c r="AJ692" s="66"/>
    </row>
    <row r="693" spans="17:36" ht="4.5" customHeight="1" x14ac:dyDescent="0.2">
      <c r="Q693" s="65"/>
      <c r="R693" s="65"/>
      <c r="X693" s="65"/>
      <c r="Y693" s="65"/>
      <c r="Z693" s="65"/>
      <c r="AA693" s="65"/>
      <c r="AB693" s="65"/>
      <c r="AC693" s="65"/>
      <c r="AJ693" s="66"/>
    </row>
    <row r="694" spans="17:36" ht="4.5" customHeight="1" x14ac:dyDescent="0.2">
      <c r="Q694" s="65"/>
      <c r="R694" s="65"/>
      <c r="X694" s="65"/>
      <c r="Y694" s="65"/>
      <c r="Z694" s="65"/>
      <c r="AA694" s="65"/>
      <c r="AB694" s="65"/>
      <c r="AC694" s="65"/>
      <c r="AJ694" s="66"/>
    </row>
    <row r="695" spans="17:36" ht="4.5" customHeight="1" x14ac:dyDescent="0.2">
      <c r="Q695" s="65"/>
      <c r="R695" s="65"/>
      <c r="X695" s="65"/>
      <c r="Y695" s="65"/>
      <c r="Z695" s="65"/>
      <c r="AA695" s="65"/>
      <c r="AB695" s="65"/>
      <c r="AC695" s="65"/>
      <c r="AJ695" s="66"/>
    </row>
    <row r="696" spans="17:36" ht="4.5" customHeight="1" x14ac:dyDescent="0.2">
      <c r="Q696" s="65"/>
      <c r="R696" s="65"/>
      <c r="X696" s="65"/>
      <c r="Y696" s="65"/>
      <c r="Z696" s="65"/>
      <c r="AA696" s="65"/>
      <c r="AB696" s="65"/>
      <c r="AC696" s="65"/>
      <c r="AJ696" s="66"/>
    </row>
    <row r="697" spans="17:36" ht="4.5" customHeight="1" x14ac:dyDescent="0.2">
      <c r="Q697" s="65"/>
      <c r="R697" s="65"/>
      <c r="X697" s="65"/>
      <c r="Y697" s="65"/>
      <c r="Z697" s="65"/>
      <c r="AA697" s="65"/>
      <c r="AB697" s="65"/>
      <c r="AC697" s="65"/>
      <c r="AJ697" s="66"/>
    </row>
    <row r="698" spans="17:36" ht="4.5" customHeight="1" x14ac:dyDescent="0.2">
      <c r="Q698" s="65"/>
      <c r="R698" s="65"/>
      <c r="X698" s="65"/>
      <c r="Y698" s="65"/>
      <c r="Z698" s="65"/>
      <c r="AA698" s="65"/>
      <c r="AB698" s="65"/>
      <c r="AC698" s="65"/>
      <c r="AJ698" s="66"/>
    </row>
    <row r="699" spans="17:36" ht="4.5" customHeight="1" x14ac:dyDescent="0.2">
      <c r="Q699" s="65"/>
      <c r="R699" s="65"/>
      <c r="X699" s="65"/>
      <c r="Y699" s="65"/>
      <c r="Z699" s="65"/>
      <c r="AA699" s="65"/>
      <c r="AB699" s="65"/>
      <c r="AC699" s="65"/>
      <c r="AJ699" s="66"/>
    </row>
    <row r="700" spans="17:36" ht="4.5" customHeight="1" x14ac:dyDescent="0.2">
      <c r="Q700" s="65"/>
      <c r="R700" s="65"/>
      <c r="X700" s="65"/>
      <c r="Y700" s="65"/>
      <c r="Z700" s="65"/>
      <c r="AA700" s="65"/>
      <c r="AB700" s="65"/>
      <c r="AC700" s="65"/>
      <c r="AJ700" s="66"/>
    </row>
    <row r="701" spans="17:36" ht="4.5" customHeight="1" x14ac:dyDescent="0.2">
      <c r="Q701" s="65"/>
      <c r="R701" s="65"/>
      <c r="X701" s="65"/>
      <c r="Y701" s="65"/>
      <c r="Z701" s="65"/>
      <c r="AA701" s="65"/>
      <c r="AB701" s="65"/>
      <c r="AC701" s="65"/>
      <c r="AJ701" s="66"/>
    </row>
    <row r="702" spans="17:36" ht="4.5" customHeight="1" x14ac:dyDescent="0.2">
      <c r="Q702" s="65"/>
      <c r="R702" s="65"/>
      <c r="X702" s="65"/>
      <c r="Y702" s="65"/>
      <c r="Z702" s="65"/>
      <c r="AA702" s="65"/>
      <c r="AB702" s="65"/>
      <c r="AC702" s="65"/>
      <c r="AJ702" s="66"/>
    </row>
    <row r="703" spans="17:36" ht="4.5" customHeight="1" x14ac:dyDescent="0.2">
      <c r="Q703" s="65"/>
      <c r="R703" s="65"/>
      <c r="X703" s="65"/>
      <c r="Y703" s="65"/>
      <c r="Z703" s="65"/>
      <c r="AA703" s="65"/>
      <c r="AB703" s="65"/>
      <c r="AC703" s="65"/>
      <c r="AJ703" s="66"/>
    </row>
    <row r="704" spans="17:36" ht="4.5" customHeight="1" x14ac:dyDescent="0.2">
      <c r="Q704" s="65"/>
      <c r="R704" s="65"/>
      <c r="X704" s="65"/>
      <c r="Y704" s="65"/>
      <c r="Z704" s="65"/>
      <c r="AA704" s="65"/>
      <c r="AB704" s="65"/>
      <c r="AC704" s="65"/>
      <c r="AJ704" s="66"/>
    </row>
    <row r="705" spans="17:36" ht="4.5" customHeight="1" x14ac:dyDescent="0.2">
      <c r="Q705" s="65"/>
      <c r="R705" s="65"/>
      <c r="X705" s="65"/>
      <c r="Y705" s="65"/>
      <c r="Z705" s="65"/>
      <c r="AA705" s="65"/>
      <c r="AB705" s="65"/>
      <c r="AC705" s="65"/>
      <c r="AJ705" s="66"/>
    </row>
    <row r="706" spans="17:36" ht="4.5" customHeight="1" x14ac:dyDescent="0.2">
      <c r="Q706" s="65"/>
      <c r="R706" s="65"/>
      <c r="X706" s="65"/>
      <c r="Y706" s="65"/>
      <c r="Z706" s="65"/>
      <c r="AA706" s="65"/>
      <c r="AB706" s="65"/>
      <c r="AC706" s="65"/>
      <c r="AJ706" s="66"/>
    </row>
    <row r="707" spans="17:36" ht="4.5" customHeight="1" x14ac:dyDescent="0.2">
      <c r="Q707" s="65"/>
      <c r="R707" s="65"/>
      <c r="X707" s="65"/>
      <c r="Y707" s="65"/>
      <c r="Z707" s="65"/>
      <c r="AA707" s="65"/>
      <c r="AB707" s="65"/>
      <c r="AC707" s="65"/>
      <c r="AJ707" s="66"/>
    </row>
    <row r="708" spans="17:36" ht="4.5" customHeight="1" x14ac:dyDescent="0.2">
      <c r="Q708" s="65"/>
      <c r="R708" s="65"/>
      <c r="X708" s="65"/>
      <c r="Y708" s="65"/>
      <c r="Z708" s="65"/>
      <c r="AA708" s="65"/>
      <c r="AB708" s="65"/>
      <c r="AC708" s="65"/>
      <c r="AJ708" s="66"/>
    </row>
    <row r="709" spans="17:36" ht="4.5" customHeight="1" x14ac:dyDescent="0.2">
      <c r="Q709" s="65"/>
      <c r="R709" s="65"/>
      <c r="X709" s="65"/>
      <c r="Y709" s="65"/>
      <c r="Z709" s="65"/>
      <c r="AA709" s="65"/>
      <c r="AB709" s="65"/>
      <c r="AC709" s="65"/>
      <c r="AJ709" s="66"/>
    </row>
    <row r="710" spans="17:36" ht="4.5" customHeight="1" x14ac:dyDescent="0.2">
      <c r="Q710" s="65"/>
      <c r="R710" s="65"/>
      <c r="X710" s="65"/>
      <c r="Y710" s="65"/>
      <c r="Z710" s="65"/>
      <c r="AA710" s="65"/>
      <c r="AB710" s="65"/>
      <c r="AC710" s="65"/>
      <c r="AJ710" s="66"/>
    </row>
    <row r="711" spans="17:36" ht="4.5" customHeight="1" x14ac:dyDescent="0.2">
      <c r="Q711" s="65"/>
      <c r="R711" s="65"/>
      <c r="X711" s="65"/>
      <c r="Y711" s="65"/>
      <c r="Z711" s="65"/>
      <c r="AA711" s="65"/>
      <c r="AB711" s="65"/>
      <c r="AC711" s="65"/>
      <c r="AJ711" s="66"/>
    </row>
    <row r="712" spans="17:36" ht="4.5" customHeight="1" x14ac:dyDescent="0.2">
      <c r="Q712" s="65"/>
      <c r="R712" s="65"/>
      <c r="X712" s="65"/>
      <c r="Y712" s="65"/>
      <c r="Z712" s="65"/>
      <c r="AA712" s="65"/>
      <c r="AB712" s="65"/>
      <c r="AC712" s="65"/>
      <c r="AJ712" s="66"/>
    </row>
    <row r="713" spans="17:36" ht="4.5" customHeight="1" x14ac:dyDescent="0.2">
      <c r="Q713" s="65"/>
      <c r="R713" s="65"/>
      <c r="X713" s="65"/>
      <c r="Y713" s="65"/>
      <c r="Z713" s="65"/>
      <c r="AA713" s="65"/>
      <c r="AB713" s="65"/>
      <c r="AC713" s="65"/>
      <c r="AJ713" s="66"/>
    </row>
    <row r="714" spans="17:36" ht="4.5" customHeight="1" x14ac:dyDescent="0.2">
      <c r="Q714" s="65"/>
      <c r="R714" s="65"/>
      <c r="X714" s="65"/>
      <c r="Y714" s="65"/>
      <c r="Z714" s="65"/>
      <c r="AA714" s="65"/>
      <c r="AB714" s="65"/>
      <c r="AC714" s="65"/>
      <c r="AJ714" s="66"/>
    </row>
    <row r="715" spans="17:36" ht="4.5" customHeight="1" x14ac:dyDescent="0.2">
      <c r="Q715" s="65"/>
      <c r="R715" s="65"/>
      <c r="X715" s="65"/>
      <c r="Y715" s="65"/>
      <c r="Z715" s="65"/>
      <c r="AA715" s="65"/>
      <c r="AB715" s="65"/>
      <c r="AC715" s="65"/>
      <c r="AJ715" s="66"/>
    </row>
    <row r="716" spans="17:36" ht="4.5" customHeight="1" x14ac:dyDescent="0.2">
      <c r="Q716" s="65"/>
      <c r="R716" s="65"/>
      <c r="X716" s="65"/>
      <c r="Y716" s="65"/>
      <c r="Z716" s="65"/>
      <c r="AA716" s="65"/>
      <c r="AB716" s="65"/>
      <c r="AC716" s="65"/>
      <c r="AJ716" s="66"/>
    </row>
    <row r="717" spans="17:36" ht="4.5" customHeight="1" x14ac:dyDescent="0.2">
      <c r="Q717" s="65"/>
      <c r="R717" s="65"/>
      <c r="X717" s="65"/>
      <c r="Y717" s="65"/>
      <c r="Z717" s="65"/>
      <c r="AA717" s="65"/>
      <c r="AB717" s="65"/>
      <c r="AC717" s="65"/>
      <c r="AJ717" s="66"/>
    </row>
    <row r="718" spans="17:36" ht="4.5" customHeight="1" x14ac:dyDescent="0.2">
      <c r="Q718" s="65"/>
      <c r="R718" s="65"/>
      <c r="X718" s="65"/>
      <c r="Y718" s="65"/>
      <c r="Z718" s="65"/>
      <c r="AA718" s="65"/>
      <c r="AB718" s="65"/>
      <c r="AC718" s="65"/>
      <c r="AJ718" s="66"/>
    </row>
    <row r="719" spans="17:36" ht="4.5" customHeight="1" x14ac:dyDescent="0.2">
      <c r="Q719" s="65"/>
      <c r="R719" s="65"/>
      <c r="X719" s="65"/>
      <c r="Y719" s="65"/>
      <c r="Z719" s="65"/>
      <c r="AA719" s="65"/>
      <c r="AB719" s="65"/>
      <c r="AC719" s="65"/>
      <c r="AJ719" s="66"/>
    </row>
    <row r="720" spans="17:36" ht="4.5" customHeight="1" x14ac:dyDescent="0.2">
      <c r="Q720" s="65"/>
      <c r="R720" s="65"/>
      <c r="X720" s="65"/>
      <c r="Y720" s="65"/>
      <c r="Z720" s="65"/>
      <c r="AA720" s="65"/>
      <c r="AB720" s="65"/>
      <c r="AC720" s="65"/>
      <c r="AJ720" s="66"/>
    </row>
    <row r="721" spans="17:36" ht="4.5" customHeight="1" x14ac:dyDescent="0.2">
      <c r="Q721" s="65"/>
      <c r="R721" s="65"/>
      <c r="X721" s="65"/>
      <c r="Y721" s="65"/>
      <c r="Z721" s="65"/>
      <c r="AA721" s="65"/>
      <c r="AB721" s="65"/>
      <c r="AC721" s="65"/>
      <c r="AJ721" s="66"/>
    </row>
    <row r="722" spans="17:36" ht="4.5" customHeight="1" x14ac:dyDescent="0.2">
      <c r="Q722" s="65"/>
      <c r="R722" s="65"/>
      <c r="X722" s="65"/>
      <c r="Y722" s="65"/>
      <c r="Z722" s="65"/>
      <c r="AA722" s="65"/>
      <c r="AB722" s="65"/>
      <c r="AC722" s="65"/>
      <c r="AJ722" s="66"/>
    </row>
    <row r="723" spans="17:36" ht="4.5" customHeight="1" x14ac:dyDescent="0.2">
      <c r="Q723" s="65"/>
      <c r="R723" s="65"/>
      <c r="X723" s="65"/>
      <c r="Y723" s="65"/>
      <c r="Z723" s="65"/>
      <c r="AA723" s="65"/>
      <c r="AB723" s="65"/>
      <c r="AC723" s="65"/>
      <c r="AJ723" s="66"/>
    </row>
    <row r="724" spans="17:36" ht="4.5" customHeight="1" x14ac:dyDescent="0.2">
      <c r="Q724" s="65"/>
      <c r="R724" s="65"/>
      <c r="X724" s="65"/>
      <c r="Y724" s="65"/>
      <c r="Z724" s="65"/>
      <c r="AA724" s="65"/>
      <c r="AB724" s="65"/>
      <c r="AC724" s="65"/>
      <c r="AJ724" s="66"/>
    </row>
    <row r="725" spans="17:36" ht="4.5" customHeight="1" x14ac:dyDescent="0.2">
      <c r="Q725" s="65"/>
      <c r="R725" s="65"/>
      <c r="X725" s="65"/>
      <c r="Y725" s="65"/>
      <c r="Z725" s="65"/>
      <c r="AA725" s="65"/>
      <c r="AB725" s="65"/>
      <c r="AC725" s="65"/>
      <c r="AJ725" s="66"/>
    </row>
    <row r="726" spans="17:36" ht="4.5" customHeight="1" x14ac:dyDescent="0.2">
      <c r="Q726" s="65"/>
      <c r="R726" s="65"/>
      <c r="X726" s="65"/>
      <c r="Y726" s="65"/>
      <c r="Z726" s="65"/>
      <c r="AA726" s="65"/>
      <c r="AB726" s="65"/>
      <c r="AC726" s="65"/>
      <c r="AJ726" s="66"/>
    </row>
    <row r="727" spans="17:36" ht="4.5" customHeight="1" x14ac:dyDescent="0.2">
      <c r="Q727" s="65"/>
      <c r="R727" s="65"/>
      <c r="X727" s="65"/>
      <c r="Y727" s="65"/>
      <c r="Z727" s="65"/>
      <c r="AA727" s="65"/>
      <c r="AB727" s="65"/>
      <c r="AC727" s="65"/>
      <c r="AJ727" s="66"/>
    </row>
    <row r="728" spans="17:36" ht="4.5" customHeight="1" x14ac:dyDescent="0.2">
      <c r="Q728" s="65"/>
      <c r="R728" s="65"/>
      <c r="X728" s="65"/>
      <c r="Y728" s="65"/>
      <c r="Z728" s="65"/>
      <c r="AA728" s="65"/>
      <c r="AB728" s="65"/>
      <c r="AC728" s="65"/>
      <c r="AJ728" s="66"/>
    </row>
    <row r="729" spans="17:36" ht="4.5" customHeight="1" x14ac:dyDescent="0.2">
      <c r="Q729" s="65"/>
      <c r="R729" s="65"/>
      <c r="X729" s="65"/>
      <c r="Y729" s="65"/>
      <c r="Z729" s="65"/>
      <c r="AA729" s="65"/>
      <c r="AB729" s="65"/>
      <c r="AC729" s="65"/>
      <c r="AJ729" s="66"/>
    </row>
    <row r="730" spans="17:36" ht="4.5" customHeight="1" x14ac:dyDescent="0.2">
      <c r="Q730" s="65"/>
      <c r="R730" s="65"/>
      <c r="X730" s="65"/>
      <c r="Y730" s="65"/>
      <c r="Z730" s="65"/>
      <c r="AA730" s="65"/>
      <c r="AB730" s="65"/>
      <c r="AC730" s="65"/>
      <c r="AJ730" s="66"/>
    </row>
    <row r="731" spans="17:36" ht="4.5" customHeight="1" x14ac:dyDescent="0.2">
      <c r="Q731" s="65"/>
      <c r="R731" s="65"/>
      <c r="X731" s="65"/>
      <c r="Y731" s="65"/>
      <c r="Z731" s="65"/>
      <c r="AA731" s="65"/>
      <c r="AB731" s="65"/>
      <c r="AC731" s="65"/>
      <c r="AJ731" s="66"/>
    </row>
    <row r="732" spans="17:36" ht="4.5" customHeight="1" x14ac:dyDescent="0.2">
      <c r="Q732" s="65"/>
      <c r="R732" s="65"/>
      <c r="X732" s="65"/>
      <c r="Y732" s="65"/>
      <c r="Z732" s="65"/>
      <c r="AA732" s="65"/>
      <c r="AB732" s="65"/>
      <c r="AC732" s="65"/>
      <c r="AJ732" s="66"/>
    </row>
    <row r="733" spans="17:36" ht="4.5" customHeight="1" x14ac:dyDescent="0.2">
      <c r="Q733" s="65"/>
      <c r="R733" s="65"/>
      <c r="X733" s="65"/>
      <c r="Y733" s="65"/>
      <c r="Z733" s="65"/>
      <c r="AA733" s="65"/>
      <c r="AB733" s="65"/>
      <c r="AC733" s="65"/>
      <c r="AJ733" s="66"/>
    </row>
    <row r="734" spans="17:36" ht="4.5" customHeight="1" x14ac:dyDescent="0.2">
      <c r="Q734" s="65"/>
      <c r="R734" s="65"/>
      <c r="X734" s="65"/>
      <c r="Y734" s="65"/>
      <c r="Z734" s="65"/>
      <c r="AA734" s="65"/>
      <c r="AB734" s="65"/>
      <c r="AC734" s="65"/>
      <c r="AJ734" s="66"/>
    </row>
    <row r="735" spans="17:36" ht="4.5" customHeight="1" x14ac:dyDescent="0.2">
      <c r="Q735" s="65"/>
      <c r="R735" s="65"/>
      <c r="X735" s="65"/>
      <c r="Y735" s="65"/>
      <c r="Z735" s="65"/>
      <c r="AA735" s="65"/>
      <c r="AB735" s="65"/>
      <c r="AC735" s="65"/>
      <c r="AJ735" s="66"/>
    </row>
    <row r="736" spans="17:36" ht="4.5" customHeight="1" x14ac:dyDescent="0.2">
      <c r="Q736" s="65"/>
      <c r="R736" s="65"/>
      <c r="X736" s="65"/>
      <c r="Y736" s="65"/>
      <c r="Z736" s="65"/>
      <c r="AA736" s="65"/>
      <c r="AB736" s="65"/>
      <c r="AC736" s="65"/>
      <c r="AJ736" s="66"/>
    </row>
    <row r="737" spans="17:36" ht="4.5" customHeight="1" x14ac:dyDescent="0.2">
      <c r="Q737" s="65"/>
      <c r="R737" s="65"/>
      <c r="X737" s="65"/>
      <c r="Y737" s="65"/>
      <c r="Z737" s="65"/>
      <c r="AA737" s="65"/>
      <c r="AB737" s="65"/>
      <c r="AC737" s="65"/>
      <c r="AJ737" s="66"/>
    </row>
    <row r="738" spans="17:36" ht="4.5" customHeight="1" x14ac:dyDescent="0.2">
      <c r="Q738" s="65"/>
      <c r="R738" s="65"/>
      <c r="X738" s="65"/>
      <c r="Y738" s="65"/>
      <c r="Z738" s="65"/>
      <c r="AA738" s="65"/>
      <c r="AB738" s="65"/>
      <c r="AC738" s="65"/>
      <c r="AJ738" s="66"/>
    </row>
    <row r="739" spans="17:36" ht="4.5" customHeight="1" x14ac:dyDescent="0.2">
      <c r="Q739" s="65"/>
      <c r="R739" s="65"/>
      <c r="X739" s="65"/>
      <c r="Y739" s="65"/>
      <c r="Z739" s="65"/>
      <c r="AA739" s="65"/>
      <c r="AB739" s="65"/>
      <c r="AC739" s="65"/>
      <c r="AJ739" s="66"/>
    </row>
    <row r="740" spans="17:36" ht="4.5" customHeight="1" x14ac:dyDescent="0.2">
      <c r="Q740" s="65"/>
      <c r="R740" s="65"/>
      <c r="X740" s="65"/>
      <c r="Y740" s="65"/>
      <c r="Z740" s="65"/>
      <c r="AA740" s="65"/>
      <c r="AB740" s="65"/>
      <c r="AC740" s="65"/>
      <c r="AJ740" s="66"/>
    </row>
    <row r="741" spans="17:36" ht="4.5" customHeight="1" x14ac:dyDescent="0.2">
      <c r="Q741" s="65"/>
      <c r="R741" s="65"/>
      <c r="X741" s="65"/>
      <c r="Y741" s="65"/>
      <c r="Z741" s="65"/>
      <c r="AA741" s="65"/>
      <c r="AB741" s="65"/>
      <c r="AC741" s="65"/>
      <c r="AJ741" s="66"/>
    </row>
    <row r="742" spans="17:36" ht="4.5" customHeight="1" x14ac:dyDescent="0.2">
      <c r="Q742" s="65"/>
      <c r="R742" s="65"/>
      <c r="X742" s="65"/>
      <c r="Y742" s="65"/>
      <c r="Z742" s="65"/>
      <c r="AA742" s="65"/>
      <c r="AB742" s="65"/>
      <c r="AC742" s="65"/>
      <c r="AJ742" s="66"/>
    </row>
    <row r="743" spans="17:36" ht="4.5" customHeight="1" x14ac:dyDescent="0.2">
      <c r="Q743" s="65"/>
      <c r="R743" s="65"/>
      <c r="X743" s="65"/>
      <c r="Y743" s="65"/>
      <c r="Z743" s="65"/>
      <c r="AA743" s="65"/>
      <c r="AB743" s="65"/>
      <c r="AC743" s="65"/>
      <c r="AJ743" s="66"/>
    </row>
    <row r="744" spans="17:36" ht="4.5" customHeight="1" x14ac:dyDescent="0.2">
      <c r="Q744" s="65"/>
      <c r="R744" s="65"/>
      <c r="X744" s="65"/>
      <c r="Y744" s="65"/>
      <c r="Z744" s="65"/>
      <c r="AA744" s="65"/>
      <c r="AB744" s="65"/>
      <c r="AC744" s="65"/>
      <c r="AJ744" s="66"/>
    </row>
    <row r="745" spans="17:36" ht="4.5" customHeight="1" x14ac:dyDescent="0.2">
      <c r="Q745" s="65"/>
      <c r="R745" s="65"/>
      <c r="X745" s="65"/>
      <c r="Y745" s="65"/>
      <c r="Z745" s="65"/>
      <c r="AA745" s="65"/>
      <c r="AB745" s="65"/>
      <c r="AC745" s="65"/>
      <c r="AJ745" s="66"/>
    </row>
    <row r="746" spans="17:36" ht="4.5" customHeight="1" x14ac:dyDescent="0.2">
      <c r="Q746" s="65"/>
      <c r="R746" s="65"/>
      <c r="X746" s="65"/>
      <c r="Y746" s="65"/>
      <c r="Z746" s="65"/>
      <c r="AA746" s="65"/>
      <c r="AB746" s="65"/>
      <c r="AC746" s="65"/>
      <c r="AJ746" s="66"/>
    </row>
    <row r="747" spans="17:36" ht="4.5" customHeight="1" x14ac:dyDescent="0.2">
      <c r="Q747" s="65"/>
      <c r="R747" s="65"/>
      <c r="X747" s="65"/>
      <c r="Y747" s="65"/>
      <c r="Z747" s="65"/>
      <c r="AA747" s="65"/>
      <c r="AB747" s="65"/>
      <c r="AC747" s="65"/>
      <c r="AJ747" s="66"/>
    </row>
    <row r="748" spans="17:36" ht="4.5" customHeight="1" x14ac:dyDescent="0.2">
      <c r="Q748" s="65"/>
      <c r="R748" s="65"/>
      <c r="X748" s="65"/>
      <c r="Y748" s="65"/>
      <c r="Z748" s="65"/>
      <c r="AA748" s="65"/>
      <c r="AB748" s="65"/>
      <c r="AC748" s="65"/>
      <c r="AJ748" s="66"/>
    </row>
    <row r="749" spans="17:36" ht="4.5" customHeight="1" x14ac:dyDescent="0.2">
      <c r="Q749" s="65"/>
      <c r="R749" s="65"/>
      <c r="X749" s="65"/>
      <c r="Y749" s="65"/>
      <c r="Z749" s="65"/>
      <c r="AA749" s="65"/>
      <c r="AB749" s="65"/>
      <c r="AC749" s="65"/>
      <c r="AJ749" s="66"/>
    </row>
    <row r="750" spans="17:36" ht="4.5" customHeight="1" x14ac:dyDescent="0.2">
      <c r="Q750" s="65"/>
      <c r="R750" s="65"/>
      <c r="X750" s="65"/>
      <c r="Y750" s="65"/>
      <c r="Z750" s="65"/>
      <c r="AA750" s="65"/>
      <c r="AB750" s="65"/>
      <c r="AC750" s="65"/>
      <c r="AJ750" s="66"/>
    </row>
    <row r="751" spans="17:36" ht="4.5" customHeight="1" x14ac:dyDescent="0.2">
      <c r="Q751" s="65"/>
      <c r="R751" s="65"/>
      <c r="X751" s="65"/>
      <c r="Y751" s="65"/>
      <c r="Z751" s="65"/>
      <c r="AA751" s="65"/>
      <c r="AB751" s="65"/>
      <c r="AC751" s="65"/>
      <c r="AJ751" s="66"/>
    </row>
    <row r="752" spans="17:36" ht="4.5" customHeight="1" x14ac:dyDescent="0.2">
      <c r="Q752" s="65"/>
      <c r="R752" s="65"/>
      <c r="X752" s="65"/>
      <c r="Y752" s="65"/>
      <c r="Z752" s="65"/>
      <c r="AA752" s="65"/>
      <c r="AB752" s="65"/>
      <c r="AC752" s="65"/>
      <c r="AJ752" s="66"/>
    </row>
    <row r="753" spans="17:36" ht="4.5" customHeight="1" x14ac:dyDescent="0.2">
      <c r="Q753" s="65"/>
      <c r="R753" s="65"/>
      <c r="X753" s="65"/>
      <c r="Y753" s="65"/>
      <c r="Z753" s="65"/>
      <c r="AA753" s="65"/>
      <c r="AB753" s="65"/>
      <c r="AC753" s="65"/>
      <c r="AJ753" s="66"/>
    </row>
    <row r="754" spans="17:36" ht="4.5" customHeight="1" x14ac:dyDescent="0.2">
      <c r="Q754" s="65"/>
      <c r="R754" s="65"/>
      <c r="X754" s="65"/>
      <c r="Y754" s="65"/>
      <c r="Z754" s="65"/>
      <c r="AA754" s="65"/>
      <c r="AB754" s="65"/>
      <c r="AC754" s="65"/>
      <c r="AJ754" s="66"/>
    </row>
    <row r="755" spans="17:36" ht="4.5" customHeight="1" x14ac:dyDescent="0.2">
      <c r="Q755" s="65"/>
      <c r="R755" s="65"/>
      <c r="X755" s="65"/>
      <c r="Y755" s="65"/>
      <c r="Z755" s="65"/>
      <c r="AA755" s="65"/>
      <c r="AB755" s="65"/>
      <c r="AC755" s="65"/>
      <c r="AJ755" s="66"/>
    </row>
    <row r="756" spans="17:36" ht="4.5" customHeight="1" x14ac:dyDescent="0.2">
      <c r="Q756" s="65"/>
      <c r="R756" s="65"/>
      <c r="X756" s="65"/>
      <c r="Y756" s="65"/>
      <c r="Z756" s="65"/>
      <c r="AA756" s="65"/>
      <c r="AB756" s="65"/>
      <c r="AC756" s="65"/>
      <c r="AJ756" s="66"/>
    </row>
    <row r="757" spans="17:36" ht="4.5" customHeight="1" x14ac:dyDescent="0.2">
      <c r="Q757" s="65"/>
      <c r="R757" s="65"/>
      <c r="X757" s="65"/>
      <c r="Y757" s="65"/>
      <c r="Z757" s="65"/>
      <c r="AA757" s="65"/>
      <c r="AB757" s="65"/>
      <c r="AC757" s="65"/>
      <c r="AJ757" s="66"/>
    </row>
    <row r="758" spans="17:36" ht="4.5" customHeight="1" x14ac:dyDescent="0.2">
      <c r="Q758" s="65"/>
      <c r="R758" s="65"/>
      <c r="X758" s="65"/>
      <c r="Y758" s="65"/>
      <c r="Z758" s="65"/>
      <c r="AA758" s="65"/>
      <c r="AB758" s="65"/>
      <c r="AC758" s="65"/>
      <c r="AJ758" s="66"/>
    </row>
    <row r="759" spans="17:36" ht="4.5" customHeight="1" x14ac:dyDescent="0.2">
      <c r="Q759" s="65"/>
      <c r="R759" s="65"/>
      <c r="X759" s="65"/>
      <c r="Y759" s="65"/>
      <c r="Z759" s="65"/>
      <c r="AA759" s="65"/>
      <c r="AB759" s="65"/>
      <c r="AC759" s="65"/>
      <c r="AJ759" s="66"/>
    </row>
    <row r="760" spans="17:36" ht="4.5" customHeight="1" x14ac:dyDescent="0.2">
      <c r="Q760" s="65"/>
      <c r="R760" s="65"/>
      <c r="X760" s="65"/>
      <c r="Y760" s="65"/>
      <c r="Z760" s="65"/>
      <c r="AA760" s="65"/>
      <c r="AB760" s="65"/>
      <c r="AC760" s="65"/>
      <c r="AJ760" s="66"/>
    </row>
    <row r="761" spans="17:36" ht="4.5" customHeight="1" x14ac:dyDescent="0.2">
      <c r="Q761" s="65"/>
      <c r="R761" s="65"/>
      <c r="X761" s="65"/>
      <c r="Y761" s="65"/>
      <c r="Z761" s="65"/>
      <c r="AA761" s="65"/>
      <c r="AB761" s="65"/>
      <c r="AC761" s="65"/>
      <c r="AJ761" s="66"/>
    </row>
    <row r="762" spans="17:36" ht="4.5" customHeight="1" x14ac:dyDescent="0.2">
      <c r="Q762" s="65"/>
      <c r="R762" s="65"/>
      <c r="X762" s="65"/>
      <c r="Y762" s="65"/>
      <c r="Z762" s="65"/>
      <c r="AA762" s="65"/>
      <c r="AB762" s="65"/>
      <c r="AC762" s="65"/>
      <c r="AJ762" s="66"/>
    </row>
    <row r="763" spans="17:36" ht="4.5" customHeight="1" x14ac:dyDescent="0.2">
      <c r="Q763" s="65"/>
      <c r="R763" s="65"/>
      <c r="X763" s="65"/>
      <c r="Y763" s="65"/>
      <c r="Z763" s="65"/>
      <c r="AA763" s="65"/>
      <c r="AB763" s="65"/>
      <c r="AC763" s="65"/>
      <c r="AJ763" s="66"/>
    </row>
    <row r="764" spans="17:36" ht="4.5" customHeight="1" x14ac:dyDescent="0.2">
      <c r="Q764" s="65"/>
      <c r="R764" s="65"/>
      <c r="X764" s="65"/>
      <c r="Y764" s="65"/>
      <c r="Z764" s="65"/>
      <c r="AA764" s="65"/>
      <c r="AB764" s="65"/>
      <c r="AC764" s="65"/>
      <c r="AJ764" s="66"/>
    </row>
    <row r="765" spans="17:36" ht="4.5" customHeight="1" x14ac:dyDescent="0.2">
      <c r="Q765" s="65"/>
      <c r="R765" s="65"/>
      <c r="X765" s="65"/>
      <c r="Y765" s="65"/>
      <c r="Z765" s="65"/>
      <c r="AA765" s="65"/>
      <c r="AB765" s="65"/>
      <c r="AC765" s="65"/>
      <c r="AJ765" s="66"/>
    </row>
    <row r="766" spans="17:36" ht="4.5" customHeight="1" x14ac:dyDescent="0.2">
      <c r="Q766" s="65"/>
      <c r="R766" s="65"/>
      <c r="X766" s="65"/>
      <c r="Y766" s="65"/>
      <c r="Z766" s="65"/>
      <c r="AA766" s="65"/>
      <c r="AB766" s="65"/>
      <c r="AC766" s="65"/>
      <c r="AJ766" s="66"/>
    </row>
    <row r="767" spans="17:36" ht="4.5" customHeight="1" x14ac:dyDescent="0.2">
      <c r="Q767" s="65"/>
      <c r="R767" s="65"/>
      <c r="X767" s="65"/>
      <c r="Y767" s="65"/>
      <c r="Z767" s="65"/>
      <c r="AA767" s="65"/>
      <c r="AB767" s="65"/>
      <c r="AC767" s="65"/>
      <c r="AJ767" s="66"/>
    </row>
    <row r="768" spans="17:36" ht="4.5" customHeight="1" x14ac:dyDescent="0.2">
      <c r="Q768" s="65"/>
      <c r="R768" s="65"/>
      <c r="X768" s="65"/>
      <c r="Y768" s="65"/>
      <c r="Z768" s="65"/>
      <c r="AA768" s="65"/>
      <c r="AB768" s="65"/>
      <c r="AC768" s="65"/>
      <c r="AJ768" s="66"/>
    </row>
    <row r="769" spans="17:36" ht="4.5" customHeight="1" x14ac:dyDescent="0.2">
      <c r="Q769" s="65"/>
      <c r="R769" s="65"/>
      <c r="X769" s="65"/>
      <c r="Y769" s="65"/>
      <c r="Z769" s="65"/>
      <c r="AA769" s="65"/>
      <c r="AB769" s="65"/>
      <c r="AC769" s="65"/>
      <c r="AJ769" s="66"/>
    </row>
    <row r="770" spans="17:36" ht="4.5" customHeight="1" x14ac:dyDescent="0.2">
      <c r="Q770" s="65"/>
      <c r="R770" s="65"/>
      <c r="X770" s="65"/>
      <c r="Y770" s="65"/>
      <c r="Z770" s="65"/>
      <c r="AA770" s="65"/>
      <c r="AB770" s="65"/>
      <c r="AC770" s="65"/>
      <c r="AJ770" s="66"/>
    </row>
    <row r="771" spans="17:36" ht="4.5" customHeight="1" x14ac:dyDescent="0.2">
      <c r="Q771" s="65"/>
      <c r="R771" s="65"/>
      <c r="X771" s="65"/>
      <c r="Y771" s="65"/>
      <c r="Z771" s="65"/>
      <c r="AA771" s="65"/>
      <c r="AB771" s="65"/>
      <c r="AC771" s="65"/>
      <c r="AJ771" s="66"/>
    </row>
    <row r="772" spans="17:36" ht="4.5" customHeight="1" x14ac:dyDescent="0.2">
      <c r="Q772" s="65"/>
      <c r="R772" s="65"/>
      <c r="X772" s="65"/>
      <c r="Y772" s="65"/>
      <c r="Z772" s="65"/>
      <c r="AA772" s="65"/>
      <c r="AB772" s="65"/>
      <c r="AC772" s="65"/>
      <c r="AJ772" s="66"/>
    </row>
    <row r="773" spans="17:36" ht="4.5" customHeight="1" x14ac:dyDescent="0.2">
      <c r="Q773" s="65"/>
      <c r="R773" s="65"/>
      <c r="X773" s="65"/>
      <c r="Y773" s="65"/>
      <c r="Z773" s="65"/>
      <c r="AA773" s="65"/>
      <c r="AB773" s="65"/>
      <c r="AC773" s="65"/>
      <c r="AJ773" s="66"/>
    </row>
    <row r="774" spans="17:36" ht="4.5" customHeight="1" x14ac:dyDescent="0.2">
      <c r="Q774" s="65"/>
      <c r="R774" s="65"/>
      <c r="X774" s="65"/>
      <c r="Y774" s="65"/>
      <c r="Z774" s="65"/>
      <c r="AA774" s="65"/>
      <c r="AB774" s="65"/>
      <c r="AC774" s="65"/>
      <c r="AJ774" s="66"/>
    </row>
    <row r="775" spans="17:36" ht="4.5" customHeight="1" x14ac:dyDescent="0.2">
      <c r="Q775" s="65"/>
      <c r="R775" s="65"/>
      <c r="X775" s="65"/>
      <c r="Y775" s="65"/>
      <c r="Z775" s="65"/>
      <c r="AA775" s="65"/>
      <c r="AB775" s="65"/>
      <c r="AC775" s="65"/>
      <c r="AJ775" s="66"/>
    </row>
    <row r="776" spans="17:36" ht="4.5" customHeight="1" x14ac:dyDescent="0.2">
      <c r="Q776" s="65"/>
      <c r="R776" s="65"/>
      <c r="X776" s="65"/>
      <c r="Y776" s="65"/>
      <c r="Z776" s="65"/>
      <c r="AA776" s="65"/>
      <c r="AB776" s="65"/>
      <c r="AC776" s="65"/>
      <c r="AJ776" s="66"/>
    </row>
    <row r="777" spans="17:36" ht="4.5" customHeight="1" x14ac:dyDescent="0.2">
      <c r="Q777" s="65"/>
      <c r="R777" s="65"/>
      <c r="X777" s="65"/>
      <c r="Y777" s="65"/>
      <c r="Z777" s="65"/>
      <c r="AA777" s="65"/>
      <c r="AB777" s="65"/>
      <c r="AC777" s="65"/>
      <c r="AJ777" s="66"/>
    </row>
    <row r="778" spans="17:36" ht="4.5" customHeight="1" x14ac:dyDescent="0.2">
      <c r="Q778" s="65"/>
      <c r="R778" s="65"/>
      <c r="X778" s="65"/>
      <c r="Y778" s="65"/>
      <c r="Z778" s="65"/>
      <c r="AA778" s="65"/>
      <c r="AB778" s="65"/>
      <c r="AC778" s="65"/>
      <c r="AJ778" s="66"/>
    </row>
    <row r="779" spans="17:36" ht="4.5" customHeight="1" x14ac:dyDescent="0.2">
      <c r="Q779" s="65"/>
      <c r="R779" s="65"/>
      <c r="X779" s="65"/>
      <c r="Y779" s="65"/>
      <c r="Z779" s="65"/>
      <c r="AA779" s="65"/>
      <c r="AB779" s="65"/>
      <c r="AC779" s="65"/>
      <c r="AJ779" s="66"/>
    </row>
    <row r="780" spans="17:36" ht="4.5" customHeight="1" x14ac:dyDescent="0.2">
      <c r="Q780" s="65"/>
      <c r="R780" s="65"/>
      <c r="X780" s="65"/>
      <c r="Y780" s="65"/>
      <c r="Z780" s="65"/>
      <c r="AA780" s="65"/>
      <c r="AB780" s="65"/>
      <c r="AC780" s="65"/>
      <c r="AJ780" s="66"/>
    </row>
    <row r="781" spans="17:36" ht="4.5" customHeight="1" x14ac:dyDescent="0.2">
      <c r="Q781" s="65"/>
      <c r="R781" s="65"/>
      <c r="X781" s="65"/>
      <c r="Y781" s="65"/>
      <c r="Z781" s="65"/>
      <c r="AA781" s="65"/>
      <c r="AB781" s="65"/>
      <c r="AC781" s="65"/>
      <c r="AJ781" s="66"/>
    </row>
    <row r="782" spans="17:36" ht="4.5" customHeight="1" x14ac:dyDescent="0.2">
      <c r="Q782" s="65"/>
      <c r="R782" s="65"/>
      <c r="X782" s="65"/>
      <c r="Y782" s="65"/>
      <c r="Z782" s="65"/>
      <c r="AA782" s="65"/>
      <c r="AB782" s="65"/>
      <c r="AC782" s="65"/>
      <c r="AJ782" s="66"/>
    </row>
    <row r="783" spans="17:36" ht="4.5" customHeight="1" x14ac:dyDescent="0.2">
      <c r="Q783" s="65"/>
      <c r="R783" s="65"/>
      <c r="X783" s="65"/>
      <c r="Y783" s="65"/>
      <c r="Z783" s="65"/>
      <c r="AA783" s="65"/>
      <c r="AB783" s="65"/>
      <c r="AC783" s="65"/>
      <c r="AJ783" s="66"/>
    </row>
    <row r="784" spans="17:36" ht="4.5" customHeight="1" x14ac:dyDescent="0.2">
      <c r="Q784" s="65"/>
      <c r="R784" s="65"/>
      <c r="X784" s="65"/>
      <c r="Y784" s="65"/>
      <c r="Z784" s="65"/>
      <c r="AA784" s="65"/>
      <c r="AB784" s="65"/>
      <c r="AC784" s="65"/>
      <c r="AJ784" s="66"/>
    </row>
    <row r="785" spans="17:36" ht="4.5" customHeight="1" x14ac:dyDescent="0.2">
      <c r="Q785" s="65"/>
      <c r="R785" s="65"/>
      <c r="X785" s="65"/>
      <c r="Y785" s="65"/>
      <c r="Z785" s="65"/>
      <c r="AA785" s="65"/>
      <c r="AB785" s="65"/>
      <c r="AC785" s="65"/>
      <c r="AJ785" s="66"/>
    </row>
    <row r="786" spans="17:36" ht="4.5" customHeight="1" x14ac:dyDescent="0.2">
      <c r="Q786" s="65"/>
      <c r="R786" s="65"/>
      <c r="X786" s="65"/>
      <c r="Y786" s="65"/>
      <c r="Z786" s="65"/>
      <c r="AA786" s="65"/>
      <c r="AB786" s="65"/>
      <c r="AC786" s="65"/>
      <c r="AJ786" s="66"/>
    </row>
    <row r="787" spans="17:36" ht="4.5" customHeight="1" x14ac:dyDescent="0.2">
      <c r="Q787" s="65"/>
      <c r="R787" s="65"/>
      <c r="X787" s="65"/>
      <c r="Y787" s="65"/>
      <c r="Z787" s="65"/>
      <c r="AA787" s="65"/>
      <c r="AB787" s="65"/>
      <c r="AC787" s="65"/>
      <c r="AJ787" s="66"/>
    </row>
    <row r="788" spans="17:36" ht="4.5" customHeight="1" x14ac:dyDescent="0.2">
      <c r="Q788" s="65"/>
      <c r="R788" s="65"/>
      <c r="X788" s="65"/>
      <c r="Y788" s="65"/>
      <c r="Z788" s="65"/>
      <c r="AA788" s="65"/>
      <c r="AB788" s="65"/>
      <c r="AC788" s="65"/>
      <c r="AJ788" s="66"/>
    </row>
    <row r="789" spans="17:36" ht="4.5" customHeight="1" x14ac:dyDescent="0.2">
      <c r="Q789" s="65"/>
      <c r="R789" s="65"/>
      <c r="X789" s="65"/>
      <c r="Y789" s="65"/>
      <c r="Z789" s="65"/>
      <c r="AA789" s="65"/>
      <c r="AB789" s="65"/>
      <c r="AC789" s="65"/>
      <c r="AJ789" s="66"/>
    </row>
    <row r="790" spans="17:36" ht="4.5" customHeight="1" x14ac:dyDescent="0.2">
      <c r="Q790" s="65"/>
      <c r="R790" s="65"/>
      <c r="X790" s="65"/>
      <c r="Y790" s="65"/>
      <c r="Z790" s="65"/>
      <c r="AA790" s="65"/>
      <c r="AB790" s="65"/>
      <c r="AC790" s="65"/>
      <c r="AJ790" s="66"/>
    </row>
    <row r="791" spans="17:36" ht="4.5" customHeight="1" x14ac:dyDescent="0.2">
      <c r="Q791" s="65"/>
      <c r="R791" s="65"/>
      <c r="X791" s="65"/>
      <c r="Y791" s="65"/>
      <c r="Z791" s="65"/>
      <c r="AA791" s="65"/>
      <c r="AB791" s="65"/>
      <c r="AC791" s="65"/>
      <c r="AJ791" s="66"/>
    </row>
    <row r="792" spans="17:36" ht="4.5" customHeight="1" x14ac:dyDescent="0.2">
      <c r="Q792" s="65"/>
      <c r="R792" s="65"/>
      <c r="X792" s="65"/>
      <c r="Y792" s="65"/>
      <c r="Z792" s="65"/>
      <c r="AA792" s="65"/>
      <c r="AB792" s="65"/>
      <c r="AC792" s="65"/>
      <c r="AJ792" s="66"/>
    </row>
    <row r="793" spans="17:36" ht="4.5" customHeight="1" x14ac:dyDescent="0.2">
      <c r="Q793" s="65"/>
      <c r="R793" s="65"/>
      <c r="X793" s="65"/>
      <c r="Y793" s="65"/>
      <c r="Z793" s="65"/>
      <c r="AA793" s="65"/>
      <c r="AB793" s="65"/>
      <c r="AC793" s="65"/>
      <c r="AJ793" s="66"/>
    </row>
    <row r="794" spans="17:36" ht="4.5" customHeight="1" x14ac:dyDescent="0.2">
      <c r="Q794" s="65"/>
      <c r="R794" s="65"/>
      <c r="X794" s="65"/>
      <c r="Y794" s="65"/>
      <c r="Z794" s="65"/>
      <c r="AA794" s="65"/>
      <c r="AB794" s="65"/>
      <c r="AC794" s="65"/>
      <c r="AJ794" s="66"/>
    </row>
    <row r="795" spans="17:36" ht="4.5" customHeight="1" x14ac:dyDescent="0.2">
      <c r="Q795" s="65"/>
      <c r="R795" s="65"/>
      <c r="X795" s="65"/>
      <c r="Y795" s="65"/>
      <c r="Z795" s="65"/>
      <c r="AA795" s="65"/>
      <c r="AB795" s="65"/>
      <c r="AC795" s="65"/>
      <c r="AJ795" s="66"/>
    </row>
    <row r="796" spans="17:36" ht="4.5" customHeight="1" x14ac:dyDescent="0.2">
      <c r="Q796" s="65"/>
      <c r="R796" s="65"/>
      <c r="X796" s="65"/>
      <c r="Y796" s="65"/>
      <c r="Z796" s="65"/>
      <c r="AA796" s="65"/>
      <c r="AB796" s="65"/>
      <c r="AC796" s="65"/>
      <c r="AJ796" s="66"/>
    </row>
    <row r="797" spans="17:36" ht="4.5" customHeight="1" x14ac:dyDescent="0.2">
      <c r="Q797" s="65"/>
      <c r="R797" s="65"/>
      <c r="X797" s="65"/>
      <c r="Y797" s="65"/>
      <c r="Z797" s="65"/>
      <c r="AA797" s="65"/>
      <c r="AB797" s="65"/>
      <c r="AC797" s="65"/>
      <c r="AJ797" s="66"/>
    </row>
    <row r="798" spans="17:36" ht="4.5" customHeight="1" x14ac:dyDescent="0.2">
      <c r="Q798" s="65"/>
      <c r="R798" s="65"/>
      <c r="X798" s="65"/>
      <c r="Y798" s="65"/>
      <c r="Z798" s="65"/>
      <c r="AA798" s="65"/>
      <c r="AB798" s="65"/>
      <c r="AC798" s="65"/>
      <c r="AJ798" s="66"/>
    </row>
    <row r="799" spans="17:36" ht="4.5" customHeight="1" x14ac:dyDescent="0.2">
      <c r="Q799" s="65"/>
      <c r="R799" s="65"/>
      <c r="X799" s="65"/>
      <c r="Y799" s="65"/>
      <c r="Z799" s="65"/>
      <c r="AA799" s="65"/>
      <c r="AB799" s="65"/>
      <c r="AC799" s="65"/>
      <c r="AJ799" s="66"/>
    </row>
    <row r="800" spans="17:36" ht="4.5" customHeight="1" x14ac:dyDescent="0.2">
      <c r="Q800" s="65"/>
      <c r="R800" s="65"/>
      <c r="X800" s="65"/>
      <c r="Y800" s="65"/>
      <c r="Z800" s="65"/>
      <c r="AA800" s="65"/>
      <c r="AB800" s="65"/>
      <c r="AC800" s="65"/>
      <c r="AJ800" s="66"/>
    </row>
    <row r="801" spans="17:36" ht="4.5" customHeight="1" x14ac:dyDescent="0.2">
      <c r="Q801" s="65"/>
      <c r="R801" s="65"/>
      <c r="X801" s="65"/>
      <c r="Y801" s="65"/>
      <c r="Z801" s="65"/>
      <c r="AA801" s="65"/>
      <c r="AB801" s="65"/>
      <c r="AC801" s="65"/>
      <c r="AJ801" s="66"/>
    </row>
    <row r="802" spans="17:36" ht="4.5" customHeight="1" x14ac:dyDescent="0.2">
      <c r="Q802" s="65"/>
      <c r="R802" s="65"/>
      <c r="X802" s="65"/>
      <c r="Y802" s="65"/>
      <c r="Z802" s="65"/>
      <c r="AA802" s="65"/>
      <c r="AB802" s="65"/>
      <c r="AC802" s="65"/>
      <c r="AJ802" s="66"/>
    </row>
    <row r="803" spans="17:36" ht="4.5" customHeight="1" x14ac:dyDescent="0.2">
      <c r="Q803" s="65"/>
      <c r="R803" s="65"/>
      <c r="X803" s="65"/>
      <c r="Y803" s="65"/>
      <c r="Z803" s="65"/>
      <c r="AA803" s="65"/>
      <c r="AB803" s="65"/>
      <c r="AC803" s="65"/>
      <c r="AJ803" s="66"/>
    </row>
    <row r="804" spans="17:36" ht="4.5" customHeight="1" x14ac:dyDescent="0.2">
      <c r="Q804" s="65"/>
      <c r="R804" s="65"/>
      <c r="X804" s="65"/>
      <c r="Y804" s="65"/>
      <c r="Z804" s="65"/>
      <c r="AA804" s="65"/>
      <c r="AB804" s="65"/>
      <c r="AC804" s="65"/>
      <c r="AJ804" s="66"/>
    </row>
    <row r="805" spans="17:36" ht="4.5" customHeight="1" x14ac:dyDescent="0.2">
      <c r="Q805" s="65"/>
      <c r="R805" s="65"/>
      <c r="X805" s="65"/>
      <c r="Y805" s="65"/>
      <c r="Z805" s="65"/>
      <c r="AA805" s="65"/>
      <c r="AB805" s="65"/>
      <c r="AC805" s="65"/>
      <c r="AJ805" s="66"/>
    </row>
    <row r="806" spans="17:36" ht="4.5" customHeight="1" x14ac:dyDescent="0.2">
      <c r="Q806" s="65"/>
      <c r="R806" s="65"/>
      <c r="X806" s="65"/>
      <c r="Y806" s="65"/>
      <c r="Z806" s="65"/>
      <c r="AA806" s="65"/>
      <c r="AB806" s="65"/>
      <c r="AC806" s="65"/>
      <c r="AJ806" s="66"/>
    </row>
    <row r="807" spans="17:36" ht="4.5" customHeight="1" x14ac:dyDescent="0.2">
      <c r="Q807" s="65"/>
      <c r="R807" s="65"/>
      <c r="X807" s="65"/>
      <c r="Y807" s="65"/>
      <c r="Z807" s="65"/>
      <c r="AA807" s="65"/>
      <c r="AB807" s="65"/>
      <c r="AC807" s="65"/>
      <c r="AJ807" s="66"/>
    </row>
    <row r="808" spans="17:36" ht="4.5" customHeight="1" x14ac:dyDescent="0.2">
      <c r="Q808" s="65"/>
      <c r="R808" s="65"/>
      <c r="X808" s="65"/>
      <c r="Y808" s="65"/>
      <c r="Z808" s="65"/>
      <c r="AA808" s="65"/>
      <c r="AB808" s="65"/>
      <c r="AC808" s="65"/>
      <c r="AJ808" s="66"/>
    </row>
    <row r="809" spans="17:36" ht="4.5" customHeight="1" x14ac:dyDescent="0.2">
      <c r="Q809" s="65"/>
      <c r="R809" s="65"/>
      <c r="X809" s="65"/>
      <c r="Y809" s="65"/>
      <c r="Z809" s="65"/>
      <c r="AA809" s="65"/>
      <c r="AB809" s="65"/>
      <c r="AC809" s="65"/>
      <c r="AJ809" s="66"/>
    </row>
    <row r="810" spans="17:36" ht="4.5" customHeight="1" x14ac:dyDescent="0.2">
      <c r="Q810" s="65"/>
      <c r="R810" s="65"/>
      <c r="X810" s="65"/>
      <c r="Y810" s="65"/>
      <c r="Z810" s="65"/>
      <c r="AA810" s="65"/>
      <c r="AB810" s="65"/>
      <c r="AC810" s="65"/>
      <c r="AJ810" s="66"/>
    </row>
    <row r="811" spans="17:36" ht="4.5" customHeight="1" x14ac:dyDescent="0.2">
      <c r="Q811" s="65"/>
      <c r="R811" s="65"/>
      <c r="X811" s="65"/>
      <c r="Y811" s="65"/>
      <c r="Z811" s="65"/>
      <c r="AA811" s="65"/>
      <c r="AB811" s="65"/>
      <c r="AC811" s="65"/>
      <c r="AJ811" s="66"/>
    </row>
    <row r="812" spans="17:36" ht="4.5" customHeight="1" x14ac:dyDescent="0.2">
      <c r="Q812" s="65"/>
      <c r="R812" s="65"/>
      <c r="X812" s="65"/>
      <c r="Y812" s="65"/>
      <c r="Z812" s="65"/>
      <c r="AA812" s="65"/>
      <c r="AB812" s="65"/>
      <c r="AC812" s="65"/>
      <c r="AJ812" s="66"/>
    </row>
    <row r="813" spans="17:36" ht="4.5" customHeight="1" x14ac:dyDescent="0.2">
      <c r="Q813" s="65"/>
      <c r="R813" s="65"/>
      <c r="X813" s="65"/>
      <c r="Y813" s="65"/>
      <c r="Z813" s="65"/>
      <c r="AA813" s="65"/>
      <c r="AB813" s="65"/>
      <c r="AC813" s="65"/>
      <c r="AJ813" s="66"/>
    </row>
    <row r="814" spans="17:36" ht="4.5" customHeight="1" x14ac:dyDescent="0.2">
      <c r="Q814" s="65"/>
      <c r="R814" s="65"/>
      <c r="X814" s="65"/>
      <c r="Y814" s="65"/>
      <c r="Z814" s="65"/>
      <c r="AA814" s="65"/>
      <c r="AB814" s="65"/>
      <c r="AC814" s="65"/>
      <c r="AJ814" s="66"/>
    </row>
    <row r="815" spans="17:36" ht="4.5" customHeight="1" x14ac:dyDescent="0.2">
      <c r="Q815" s="65"/>
      <c r="R815" s="65"/>
      <c r="X815" s="65"/>
      <c r="Y815" s="65"/>
      <c r="Z815" s="65"/>
      <c r="AA815" s="65"/>
      <c r="AB815" s="65"/>
      <c r="AC815" s="65"/>
      <c r="AJ815" s="66"/>
    </row>
    <row r="816" spans="17:36" ht="4.5" customHeight="1" x14ac:dyDescent="0.2">
      <c r="Q816" s="65"/>
      <c r="R816" s="65"/>
      <c r="X816" s="65"/>
      <c r="Y816" s="65"/>
      <c r="Z816" s="65"/>
      <c r="AA816" s="65"/>
      <c r="AB816" s="65"/>
      <c r="AC816" s="65"/>
      <c r="AJ816" s="66"/>
    </row>
    <row r="817" spans="17:36" ht="4.5" customHeight="1" x14ac:dyDescent="0.2">
      <c r="Q817" s="65"/>
      <c r="R817" s="65"/>
      <c r="X817" s="65"/>
      <c r="Y817" s="65"/>
      <c r="Z817" s="65"/>
      <c r="AA817" s="65"/>
      <c r="AB817" s="65"/>
      <c r="AC817" s="65"/>
      <c r="AJ817" s="66"/>
    </row>
    <row r="818" spans="17:36" ht="4.5" customHeight="1" x14ac:dyDescent="0.2">
      <c r="Q818" s="65"/>
      <c r="R818" s="65"/>
      <c r="X818" s="65"/>
      <c r="Y818" s="65"/>
      <c r="Z818" s="65"/>
      <c r="AA818" s="65"/>
      <c r="AB818" s="65"/>
      <c r="AC818" s="65"/>
      <c r="AJ818" s="66"/>
    </row>
    <row r="819" spans="17:36" ht="4.5" customHeight="1" x14ac:dyDescent="0.2">
      <c r="Q819" s="65"/>
      <c r="R819" s="65"/>
      <c r="X819" s="65"/>
      <c r="Y819" s="65"/>
      <c r="Z819" s="65"/>
      <c r="AA819" s="65"/>
      <c r="AB819" s="65"/>
      <c r="AC819" s="65"/>
      <c r="AJ819" s="66"/>
    </row>
    <row r="820" spans="17:36" ht="4.5" customHeight="1" x14ac:dyDescent="0.2">
      <c r="Q820" s="65"/>
      <c r="R820" s="65"/>
      <c r="X820" s="65"/>
      <c r="Y820" s="65"/>
      <c r="Z820" s="65"/>
      <c r="AA820" s="65"/>
      <c r="AB820" s="65"/>
      <c r="AC820" s="65"/>
      <c r="AJ820" s="66"/>
    </row>
    <row r="821" spans="17:36" ht="4.5" customHeight="1" x14ac:dyDescent="0.2">
      <c r="Q821" s="65"/>
      <c r="R821" s="65"/>
      <c r="X821" s="65"/>
      <c r="Y821" s="65"/>
      <c r="Z821" s="65"/>
      <c r="AA821" s="65"/>
      <c r="AB821" s="65"/>
      <c r="AC821" s="65"/>
      <c r="AJ821" s="66"/>
    </row>
    <row r="822" spans="17:36" ht="4.5" customHeight="1" x14ac:dyDescent="0.2">
      <c r="Q822" s="65"/>
      <c r="R822" s="65"/>
      <c r="X822" s="65"/>
      <c r="Y822" s="65"/>
      <c r="Z822" s="65"/>
      <c r="AA822" s="65"/>
      <c r="AB822" s="65"/>
      <c r="AC822" s="65"/>
      <c r="AJ822" s="66"/>
    </row>
    <row r="823" spans="17:36" ht="4.5" customHeight="1" x14ac:dyDescent="0.2">
      <c r="Q823" s="65"/>
      <c r="R823" s="65"/>
      <c r="X823" s="65"/>
      <c r="Y823" s="65"/>
      <c r="Z823" s="65"/>
      <c r="AA823" s="65"/>
      <c r="AB823" s="65"/>
      <c r="AC823" s="65"/>
      <c r="AJ823" s="66"/>
    </row>
    <row r="824" spans="17:36" ht="4.5" customHeight="1" x14ac:dyDescent="0.2">
      <c r="Q824" s="65"/>
      <c r="R824" s="65"/>
      <c r="X824" s="65"/>
      <c r="Y824" s="65"/>
      <c r="Z824" s="65"/>
      <c r="AA824" s="65"/>
      <c r="AB824" s="65"/>
      <c r="AC824" s="65"/>
      <c r="AJ824" s="66"/>
    </row>
    <row r="825" spans="17:36" ht="4.5" customHeight="1" x14ac:dyDescent="0.2">
      <c r="Q825" s="65"/>
      <c r="R825" s="65"/>
      <c r="X825" s="65"/>
      <c r="Y825" s="65"/>
      <c r="Z825" s="65"/>
      <c r="AA825" s="65"/>
      <c r="AB825" s="65"/>
      <c r="AC825" s="65"/>
      <c r="AJ825" s="66"/>
    </row>
    <row r="826" spans="17:36" ht="4.5" customHeight="1" x14ac:dyDescent="0.2">
      <c r="Q826" s="65"/>
      <c r="R826" s="65"/>
      <c r="X826" s="65"/>
      <c r="Y826" s="65"/>
      <c r="Z826" s="65"/>
      <c r="AA826" s="65"/>
      <c r="AB826" s="65"/>
      <c r="AC826" s="65"/>
      <c r="AJ826" s="66"/>
    </row>
    <row r="827" spans="17:36" ht="4.5" customHeight="1" x14ac:dyDescent="0.2">
      <c r="Q827" s="65"/>
      <c r="R827" s="65"/>
      <c r="X827" s="65"/>
      <c r="Y827" s="65"/>
      <c r="Z827" s="65"/>
      <c r="AA827" s="65"/>
      <c r="AB827" s="65"/>
      <c r="AC827" s="65"/>
      <c r="AJ827" s="66"/>
    </row>
    <row r="828" spans="17:36" ht="4.5" customHeight="1" x14ac:dyDescent="0.2">
      <c r="Q828" s="65"/>
      <c r="R828" s="65"/>
      <c r="X828" s="65"/>
      <c r="Y828" s="65"/>
      <c r="Z828" s="65"/>
      <c r="AA828" s="65"/>
      <c r="AB828" s="65"/>
      <c r="AC828" s="65"/>
      <c r="AJ828" s="66"/>
    </row>
    <row r="829" spans="17:36" ht="4.5" customHeight="1" x14ac:dyDescent="0.2">
      <c r="Q829" s="65"/>
      <c r="R829" s="65"/>
      <c r="X829" s="65"/>
      <c r="Y829" s="65"/>
      <c r="Z829" s="65"/>
      <c r="AA829" s="65"/>
      <c r="AB829" s="65"/>
      <c r="AC829" s="65"/>
      <c r="AJ829" s="66"/>
    </row>
    <row r="830" spans="17:36" ht="4.5" customHeight="1" x14ac:dyDescent="0.2">
      <c r="Q830" s="65"/>
      <c r="R830" s="65"/>
      <c r="X830" s="65"/>
      <c r="Y830" s="65"/>
      <c r="Z830" s="65"/>
      <c r="AA830" s="65"/>
      <c r="AB830" s="65"/>
      <c r="AC830" s="65"/>
      <c r="AJ830" s="66"/>
    </row>
    <row r="831" spans="17:36" ht="4.5" customHeight="1" x14ac:dyDescent="0.2">
      <c r="Q831" s="65"/>
      <c r="R831" s="65"/>
      <c r="X831" s="65"/>
      <c r="Y831" s="65"/>
      <c r="Z831" s="65"/>
      <c r="AA831" s="65"/>
      <c r="AB831" s="65"/>
      <c r="AC831" s="65"/>
      <c r="AJ831" s="66"/>
    </row>
    <row r="832" spans="17:36" ht="4.5" customHeight="1" x14ac:dyDescent="0.2">
      <c r="Q832" s="65"/>
      <c r="R832" s="65"/>
      <c r="X832" s="65"/>
      <c r="Y832" s="65"/>
      <c r="Z832" s="65"/>
      <c r="AA832" s="65"/>
      <c r="AB832" s="65"/>
      <c r="AC832" s="65"/>
      <c r="AJ832" s="66"/>
    </row>
    <row r="833" spans="17:36" ht="4.5" customHeight="1" x14ac:dyDescent="0.2">
      <c r="Q833" s="65"/>
      <c r="R833" s="65"/>
      <c r="X833" s="65"/>
      <c r="Y833" s="65"/>
      <c r="Z833" s="65"/>
      <c r="AA833" s="65"/>
      <c r="AB833" s="65"/>
      <c r="AC833" s="65"/>
      <c r="AJ833" s="66"/>
    </row>
    <row r="834" spans="17:36" ht="4.5" customHeight="1" x14ac:dyDescent="0.2">
      <c r="Q834" s="65"/>
      <c r="R834" s="65"/>
      <c r="X834" s="65"/>
      <c r="Y834" s="65"/>
      <c r="Z834" s="65"/>
      <c r="AA834" s="65"/>
      <c r="AB834" s="65"/>
      <c r="AC834" s="65"/>
      <c r="AJ834" s="66"/>
    </row>
    <row r="835" spans="17:36" ht="4.5" customHeight="1" x14ac:dyDescent="0.2">
      <c r="Q835" s="65"/>
      <c r="R835" s="65"/>
      <c r="X835" s="65"/>
      <c r="Y835" s="65"/>
      <c r="Z835" s="65"/>
      <c r="AA835" s="65"/>
      <c r="AB835" s="65"/>
      <c r="AC835" s="65"/>
      <c r="AJ835" s="66"/>
    </row>
    <row r="836" spans="17:36" ht="4.5" customHeight="1" x14ac:dyDescent="0.2">
      <c r="Q836" s="65"/>
      <c r="R836" s="65"/>
      <c r="X836" s="65"/>
      <c r="Y836" s="65"/>
      <c r="Z836" s="65"/>
      <c r="AA836" s="65"/>
      <c r="AB836" s="65"/>
      <c r="AC836" s="65"/>
      <c r="AJ836" s="66"/>
    </row>
    <row r="837" spans="17:36" ht="4.5" customHeight="1" x14ac:dyDescent="0.2">
      <c r="Q837" s="65"/>
      <c r="R837" s="65"/>
      <c r="X837" s="65"/>
      <c r="Y837" s="65"/>
      <c r="Z837" s="65"/>
      <c r="AA837" s="65"/>
      <c r="AB837" s="65"/>
      <c r="AC837" s="65"/>
      <c r="AJ837" s="66"/>
    </row>
    <row r="838" spans="17:36" ht="4.5" customHeight="1" x14ac:dyDescent="0.2">
      <c r="Q838" s="65"/>
      <c r="R838" s="65"/>
      <c r="X838" s="65"/>
      <c r="Y838" s="65"/>
      <c r="Z838" s="65"/>
      <c r="AA838" s="65"/>
      <c r="AB838" s="65"/>
      <c r="AC838" s="65"/>
      <c r="AJ838" s="66"/>
    </row>
    <row r="839" spans="17:36" ht="4.5" customHeight="1" x14ac:dyDescent="0.2">
      <c r="Q839" s="65"/>
      <c r="R839" s="65"/>
      <c r="X839" s="65"/>
      <c r="Y839" s="65"/>
      <c r="Z839" s="65"/>
      <c r="AA839" s="65"/>
      <c r="AB839" s="65"/>
      <c r="AC839" s="65"/>
      <c r="AJ839" s="66"/>
    </row>
    <row r="840" spans="17:36" ht="4.5" customHeight="1" x14ac:dyDescent="0.2">
      <c r="Q840" s="65"/>
      <c r="R840" s="65"/>
      <c r="X840" s="65"/>
      <c r="Y840" s="65"/>
      <c r="Z840" s="65"/>
      <c r="AA840" s="65"/>
      <c r="AB840" s="65"/>
      <c r="AC840" s="65"/>
      <c r="AJ840" s="66"/>
    </row>
    <row r="841" spans="17:36" ht="4.5" customHeight="1" x14ac:dyDescent="0.2">
      <c r="Q841" s="65"/>
      <c r="R841" s="65"/>
      <c r="X841" s="65"/>
      <c r="Y841" s="65"/>
      <c r="Z841" s="65"/>
      <c r="AA841" s="65"/>
      <c r="AB841" s="65"/>
      <c r="AC841" s="65"/>
      <c r="AJ841" s="66"/>
    </row>
    <row r="842" spans="17:36" ht="4.5" customHeight="1" x14ac:dyDescent="0.2">
      <c r="Q842" s="65"/>
      <c r="R842" s="65"/>
      <c r="X842" s="65"/>
      <c r="Y842" s="65"/>
      <c r="Z842" s="65"/>
      <c r="AA842" s="65"/>
      <c r="AB842" s="65"/>
      <c r="AC842" s="65"/>
      <c r="AJ842" s="66"/>
    </row>
    <row r="843" spans="17:36" ht="4.5" customHeight="1" x14ac:dyDescent="0.2">
      <c r="Q843" s="65"/>
      <c r="R843" s="65"/>
      <c r="X843" s="65"/>
      <c r="Y843" s="65"/>
      <c r="Z843" s="65"/>
      <c r="AA843" s="65"/>
      <c r="AB843" s="65"/>
      <c r="AC843" s="65"/>
      <c r="AJ843" s="66"/>
    </row>
    <row r="844" spans="17:36" ht="4.5" customHeight="1" x14ac:dyDescent="0.2">
      <c r="Q844" s="65"/>
      <c r="R844" s="65"/>
      <c r="X844" s="65"/>
      <c r="Y844" s="65"/>
      <c r="Z844" s="65"/>
      <c r="AA844" s="65"/>
      <c r="AB844" s="65"/>
      <c r="AC844" s="65"/>
      <c r="AJ844" s="66"/>
    </row>
    <row r="845" spans="17:36" ht="4.5" customHeight="1" x14ac:dyDescent="0.2">
      <c r="Q845" s="65"/>
      <c r="R845" s="65"/>
      <c r="X845" s="65"/>
      <c r="Y845" s="65"/>
      <c r="Z845" s="65"/>
      <c r="AA845" s="65"/>
      <c r="AB845" s="65"/>
      <c r="AC845" s="65"/>
      <c r="AJ845" s="66"/>
    </row>
    <row r="846" spans="17:36" ht="4.5" customHeight="1" x14ac:dyDescent="0.2">
      <c r="Q846" s="65"/>
      <c r="R846" s="65"/>
      <c r="X846" s="65"/>
      <c r="Y846" s="65"/>
      <c r="Z846" s="65"/>
      <c r="AA846" s="65"/>
      <c r="AB846" s="65"/>
      <c r="AC846" s="65"/>
      <c r="AJ846" s="66"/>
    </row>
    <row r="847" spans="17:36" ht="4.5" customHeight="1" x14ac:dyDescent="0.2">
      <c r="Q847" s="65"/>
      <c r="R847" s="65"/>
      <c r="X847" s="65"/>
      <c r="Y847" s="65"/>
      <c r="Z847" s="65"/>
      <c r="AA847" s="65"/>
      <c r="AB847" s="65"/>
      <c r="AC847" s="65"/>
      <c r="AJ847" s="66"/>
    </row>
    <row r="848" spans="17:36" ht="4.5" customHeight="1" x14ac:dyDescent="0.2">
      <c r="Q848" s="65"/>
      <c r="R848" s="65"/>
      <c r="X848" s="65"/>
      <c r="Y848" s="65"/>
      <c r="Z848" s="65"/>
      <c r="AA848" s="65"/>
      <c r="AB848" s="65"/>
      <c r="AC848" s="65"/>
      <c r="AJ848" s="66"/>
    </row>
    <row r="849" spans="17:36" ht="4.5" customHeight="1" x14ac:dyDescent="0.2">
      <c r="Q849" s="65"/>
      <c r="R849" s="65"/>
      <c r="X849" s="65"/>
      <c r="Y849" s="65"/>
      <c r="Z849" s="65"/>
      <c r="AA849" s="65"/>
      <c r="AB849" s="65"/>
      <c r="AC849" s="65"/>
      <c r="AJ849" s="66"/>
    </row>
    <row r="850" spans="17:36" ht="4.5" customHeight="1" x14ac:dyDescent="0.2">
      <c r="Q850" s="65"/>
      <c r="R850" s="65"/>
      <c r="X850" s="65"/>
      <c r="Y850" s="65"/>
      <c r="Z850" s="65"/>
      <c r="AA850" s="65"/>
      <c r="AB850" s="65"/>
      <c r="AC850" s="65"/>
      <c r="AJ850" s="66"/>
    </row>
    <row r="851" spans="17:36" ht="4.5" customHeight="1" x14ac:dyDescent="0.2">
      <c r="Q851" s="65"/>
      <c r="R851" s="65"/>
      <c r="X851" s="65"/>
      <c r="Y851" s="65"/>
      <c r="Z851" s="65"/>
      <c r="AA851" s="65"/>
      <c r="AB851" s="65"/>
      <c r="AC851" s="65"/>
      <c r="AJ851" s="66"/>
    </row>
    <row r="852" spans="17:36" ht="4.5" customHeight="1" x14ac:dyDescent="0.2">
      <c r="Q852" s="65"/>
      <c r="R852" s="65"/>
      <c r="X852" s="65"/>
      <c r="Y852" s="65"/>
      <c r="Z852" s="65"/>
      <c r="AA852" s="65"/>
      <c r="AB852" s="65"/>
      <c r="AC852" s="65"/>
      <c r="AJ852" s="66"/>
    </row>
    <row r="853" spans="17:36" ht="4.5" customHeight="1" x14ac:dyDescent="0.2">
      <c r="Q853" s="65"/>
      <c r="R853" s="65"/>
      <c r="X853" s="65"/>
      <c r="Y853" s="65"/>
      <c r="Z853" s="65"/>
      <c r="AA853" s="65"/>
      <c r="AB853" s="65"/>
      <c r="AC853" s="65"/>
      <c r="AJ853" s="66"/>
    </row>
    <row r="854" spans="17:36" ht="4.5" customHeight="1" x14ac:dyDescent="0.2">
      <c r="Q854" s="65"/>
      <c r="R854" s="65"/>
      <c r="X854" s="65"/>
      <c r="Y854" s="65"/>
      <c r="Z854" s="65"/>
      <c r="AA854" s="65"/>
      <c r="AB854" s="65"/>
      <c r="AC854" s="65"/>
      <c r="AJ854" s="66"/>
    </row>
    <row r="855" spans="17:36" ht="4.5" customHeight="1" x14ac:dyDescent="0.2">
      <c r="Q855" s="65"/>
      <c r="R855" s="65"/>
      <c r="X855" s="65"/>
      <c r="Y855" s="65"/>
      <c r="Z855" s="65"/>
      <c r="AA855" s="65"/>
      <c r="AB855" s="65"/>
      <c r="AC855" s="65"/>
      <c r="AJ855" s="66"/>
    </row>
    <row r="856" spans="17:36" ht="4.5" customHeight="1" x14ac:dyDescent="0.2">
      <c r="Q856" s="65"/>
      <c r="R856" s="65"/>
      <c r="X856" s="65"/>
      <c r="Y856" s="65"/>
      <c r="Z856" s="65"/>
      <c r="AA856" s="65"/>
      <c r="AB856" s="65"/>
      <c r="AC856" s="65"/>
      <c r="AJ856" s="66"/>
    </row>
    <row r="857" spans="17:36" ht="4.5" customHeight="1" x14ac:dyDescent="0.2">
      <c r="Q857" s="65"/>
      <c r="R857" s="65"/>
      <c r="X857" s="65"/>
      <c r="Y857" s="65"/>
      <c r="Z857" s="65"/>
      <c r="AA857" s="65"/>
      <c r="AB857" s="65"/>
      <c r="AC857" s="65"/>
      <c r="AJ857" s="66"/>
    </row>
    <row r="858" spans="17:36" ht="4.5" customHeight="1" x14ac:dyDescent="0.2">
      <c r="Q858" s="65"/>
      <c r="R858" s="65"/>
      <c r="X858" s="65"/>
      <c r="Y858" s="65"/>
      <c r="Z858" s="65"/>
      <c r="AA858" s="65"/>
      <c r="AB858" s="65"/>
      <c r="AC858" s="65"/>
      <c r="AJ858" s="66"/>
    </row>
    <row r="859" spans="17:36" ht="4.5" customHeight="1" x14ac:dyDescent="0.2">
      <c r="Q859" s="65"/>
      <c r="R859" s="65"/>
      <c r="X859" s="65"/>
      <c r="Y859" s="65"/>
      <c r="Z859" s="65"/>
      <c r="AA859" s="65"/>
      <c r="AB859" s="65"/>
      <c r="AC859" s="65"/>
      <c r="AJ859" s="66"/>
    </row>
    <row r="860" spans="17:36" ht="4.5" customHeight="1" x14ac:dyDescent="0.2">
      <c r="Q860" s="65"/>
      <c r="R860" s="65"/>
      <c r="X860" s="65"/>
      <c r="Y860" s="65"/>
      <c r="Z860" s="65"/>
      <c r="AA860" s="65"/>
      <c r="AB860" s="65"/>
      <c r="AC860" s="65"/>
      <c r="AJ860" s="66"/>
    </row>
    <row r="861" spans="17:36" ht="4.5" customHeight="1" x14ac:dyDescent="0.2">
      <c r="Q861" s="65"/>
      <c r="R861" s="65"/>
      <c r="X861" s="65"/>
      <c r="Y861" s="65"/>
      <c r="Z861" s="65"/>
      <c r="AA861" s="65"/>
      <c r="AB861" s="65"/>
      <c r="AC861" s="65"/>
      <c r="AJ861" s="66"/>
    </row>
    <row r="862" spans="17:36" ht="4.5" customHeight="1" x14ac:dyDescent="0.2">
      <c r="Q862" s="65"/>
      <c r="R862" s="65"/>
      <c r="X862" s="65"/>
      <c r="Y862" s="65"/>
      <c r="Z862" s="65"/>
      <c r="AA862" s="65"/>
      <c r="AB862" s="65"/>
      <c r="AC862" s="65"/>
      <c r="AJ862" s="66"/>
    </row>
    <row r="863" spans="17:36" ht="4.5" customHeight="1" x14ac:dyDescent="0.2">
      <c r="Q863" s="65"/>
      <c r="R863" s="65"/>
      <c r="X863" s="65"/>
      <c r="Y863" s="65"/>
      <c r="Z863" s="65"/>
      <c r="AA863" s="65"/>
      <c r="AB863" s="65"/>
      <c r="AC863" s="65"/>
      <c r="AJ863" s="66"/>
    </row>
    <row r="864" spans="17:36" ht="4.5" customHeight="1" x14ac:dyDescent="0.2">
      <c r="Q864" s="65"/>
      <c r="R864" s="65"/>
      <c r="X864" s="65"/>
      <c r="Y864" s="65"/>
      <c r="Z864" s="65"/>
      <c r="AA864" s="65"/>
      <c r="AB864" s="65"/>
      <c r="AC864" s="65"/>
      <c r="AJ864" s="66"/>
    </row>
    <row r="865" spans="17:36" ht="4.5" customHeight="1" x14ac:dyDescent="0.2">
      <c r="Q865" s="65"/>
      <c r="R865" s="65"/>
      <c r="X865" s="65"/>
      <c r="Y865" s="65"/>
      <c r="Z865" s="65"/>
      <c r="AA865" s="65"/>
      <c r="AB865" s="65"/>
      <c r="AC865" s="65"/>
      <c r="AJ865" s="66"/>
    </row>
    <row r="866" spans="17:36" ht="4.5" customHeight="1" x14ac:dyDescent="0.2">
      <c r="Q866" s="65"/>
      <c r="R866" s="65"/>
      <c r="X866" s="65"/>
      <c r="Y866" s="65"/>
      <c r="Z866" s="65"/>
      <c r="AA866" s="65"/>
      <c r="AB866" s="65"/>
      <c r="AC866" s="65"/>
      <c r="AJ866" s="66"/>
    </row>
    <row r="867" spans="17:36" ht="4.5" customHeight="1" x14ac:dyDescent="0.2">
      <c r="Q867" s="65"/>
      <c r="R867" s="65"/>
      <c r="X867" s="65"/>
      <c r="Y867" s="65"/>
      <c r="Z867" s="65"/>
      <c r="AA867" s="65"/>
      <c r="AB867" s="65"/>
      <c r="AC867" s="65"/>
      <c r="AJ867" s="66"/>
    </row>
    <row r="868" spans="17:36" ht="4.5" customHeight="1" x14ac:dyDescent="0.2">
      <c r="Q868" s="65"/>
      <c r="R868" s="65"/>
      <c r="X868" s="65"/>
      <c r="Y868" s="65"/>
      <c r="Z868" s="65"/>
      <c r="AA868" s="65"/>
      <c r="AB868" s="65"/>
      <c r="AC868" s="65"/>
      <c r="AJ868" s="66"/>
    </row>
    <row r="869" spans="17:36" ht="4.5" customHeight="1" x14ac:dyDescent="0.2">
      <c r="Q869" s="65"/>
      <c r="R869" s="65"/>
      <c r="X869" s="65"/>
      <c r="Y869" s="65"/>
      <c r="Z869" s="65"/>
      <c r="AA869" s="65"/>
      <c r="AB869" s="65"/>
      <c r="AC869" s="65"/>
      <c r="AJ869" s="66"/>
    </row>
    <row r="870" spans="17:36" ht="4.5" customHeight="1" x14ac:dyDescent="0.2">
      <c r="Q870" s="65"/>
      <c r="R870" s="65"/>
      <c r="X870" s="65"/>
      <c r="Y870" s="65"/>
      <c r="Z870" s="65"/>
      <c r="AA870" s="65"/>
      <c r="AB870" s="65"/>
      <c r="AC870" s="65"/>
      <c r="AJ870" s="66"/>
    </row>
    <row r="871" spans="17:36" ht="4.5" customHeight="1" x14ac:dyDescent="0.2">
      <c r="Q871" s="65"/>
      <c r="R871" s="65"/>
      <c r="X871" s="65"/>
      <c r="Y871" s="65"/>
      <c r="Z871" s="65"/>
      <c r="AA871" s="65"/>
      <c r="AB871" s="65"/>
      <c r="AC871" s="65"/>
      <c r="AJ871" s="66"/>
    </row>
    <row r="872" spans="17:36" ht="4.5" customHeight="1" x14ac:dyDescent="0.2">
      <c r="Q872" s="65"/>
      <c r="R872" s="65"/>
      <c r="X872" s="65"/>
      <c r="Y872" s="65"/>
      <c r="Z872" s="65"/>
      <c r="AA872" s="65"/>
      <c r="AB872" s="65"/>
      <c r="AC872" s="65"/>
      <c r="AJ872" s="66"/>
    </row>
    <row r="873" spans="17:36" ht="4.5" customHeight="1" x14ac:dyDescent="0.2">
      <c r="Q873" s="65"/>
      <c r="R873" s="65"/>
      <c r="X873" s="65"/>
      <c r="Y873" s="65"/>
      <c r="Z873" s="65"/>
      <c r="AA873" s="65"/>
      <c r="AB873" s="65"/>
      <c r="AC873" s="65"/>
      <c r="AJ873" s="66"/>
    </row>
    <row r="874" spans="17:36" ht="4.5" customHeight="1" x14ac:dyDescent="0.2">
      <c r="Q874" s="65"/>
      <c r="R874" s="65"/>
      <c r="X874" s="65"/>
      <c r="Y874" s="65"/>
      <c r="Z874" s="65"/>
      <c r="AA874" s="65"/>
      <c r="AB874" s="65"/>
      <c r="AC874" s="65"/>
      <c r="AJ874" s="66"/>
    </row>
    <row r="875" spans="17:36" ht="4.5" customHeight="1" x14ac:dyDescent="0.2">
      <c r="Q875" s="65"/>
      <c r="R875" s="65"/>
      <c r="X875" s="65"/>
      <c r="Y875" s="65"/>
      <c r="Z875" s="65"/>
      <c r="AA875" s="65"/>
      <c r="AB875" s="65"/>
      <c r="AC875" s="65"/>
      <c r="AJ875" s="66"/>
    </row>
    <row r="876" spans="17:36" ht="4.5" customHeight="1" x14ac:dyDescent="0.2">
      <c r="Q876" s="65"/>
      <c r="R876" s="65"/>
      <c r="X876" s="65"/>
      <c r="Y876" s="65"/>
      <c r="Z876" s="65"/>
      <c r="AA876" s="65"/>
      <c r="AB876" s="65"/>
      <c r="AC876" s="65"/>
      <c r="AJ876" s="66"/>
    </row>
    <row r="877" spans="17:36" ht="4.5" customHeight="1" x14ac:dyDescent="0.2">
      <c r="Q877" s="65"/>
      <c r="R877" s="65"/>
      <c r="X877" s="65"/>
      <c r="Y877" s="65"/>
      <c r="Z877" s="65"/>
      <c r="AA877" s="65"/>
      <c r="AB877" s="65"/>
      <c r="AC877" s="65"/>
      <c r="AJ877" s="66"/>
    </row>
    <row r="878" spans="17:36" ht="4.5" customHeight="1" x14ac:dyDescent="0.2">
      <c r="Q878" s="65"/>
      <c r="R878" s="65"/>
      <c r="X878" s="65"/>
      <c r="Y878" s="65"/>
      <c r="Z878" s="65"/>
      <c r="AA878" s="65"/>
      <c r="AB878" s="65"/>
      <c r="AC878" s="65"/>
      <c r="AJ878" s="66"/>
    </row>
    <row r="879" spans="17:36" ht="4.5" customHeight="1" x14ac:dyDescent="0.2">
      <c r="Q879" s="65"/>
      <c r="R879" s="65"/>
      <c r="X879" s="65"/>
      <c r="Y879" s="65"/>
      <c r="Z879" s="65"/>
      <c r="AA879" s="65"/>
      <c r="AB879" s="65"/>
      <c r="AC879" s="65"/>
      <c r="AJ879" s="66"/>
    </row>
    <row r="880" spans="17:36" ht="4.5" customHeight="1" x14ac:dyDescent="0.2">
      <c r="Q880" s="65"/>
      <c r="R880" s="65"/>
      <c r="X880" s="65"/>
      <c r="Y880" s="65"/>
      <c r="Z880" s="65"/>
      <c r="AA880" s="65"/>
      <c r="AB880" s="65"/>
      <c r="AC880" s="65"/>
      <c r="AJ880" s="66"/>
    </row>
    <row r="881" spans="17:36" ht="4.5" customHeight="1" x14ac:dyDescent="0.2">
      <c r="Q881" s="65"/>
      <c r="R881" s="65"/>
      <c r="X881" s="65"/>
      <c r="Y881" s="65"/>
      <c r="Z881" s="65"/>
      <c r="AA881" s="65"/>
      <c r="AB881" s="65"/>
      <c r="AC881" s="65"/>
      <c r="AJ881" s="66"/>
    </row>
    <row r="882" spans="17:36" ht="4.5" customHeight="1" x14ac:dyDescent="0.2">
      <c r="Q882" s="65"/>
      <c r="R882" s="65"/>
      <c r="X882" s="65"/>
      <c r="Y882" s="65"/>
      <c r="Z882" s="65"/>
      <c r="AA882" s="65"/>
      <c r="AB882" s="65"/>
      <c r="AC882" s="65"/>
      <c r="AJ882" s="66"/>
    </row>
    <row r="883" spans="17:36" ht="4.5" customHeight="1" x14ac:dyDescent="0.2">
      <c r="Q883" s="65"/>
      <c r="R883" s="65"/>
      <c r="X883" s="65"/>
      <c r="Y883" s="65"/>
      <c r="Z883" s="65"/>
      <c r="AA883" s="65"/>
      <c r="AB883" s="65"/>
      <c r="AC883" s="65"/>
      <c r="AJ883" s="66"/>
    </row>
    <row r="884" spans="17:36" ht="4.5" customHeight="1" x14ac:dyDescent="0.2">
      <c r="Q884" s="65"/>
      <c r="R884" s="65"/>
      <c r="X884" s="65"/>
      <c r="Y884" s="65"/>
      <c r="Z884" s="65"/>
      <c r="AA884" s="65"/>
      <c r="AB884" s="65"/>
      <c r="AC884" s="65"/>
      <c r="AJ884" s="66"/>
    </row>
    <row r="885" spans="17:36" ht="4.5" customHeight="1" x14ac:dyDescent="0.2">
      <c r="Q885" s="65"/>
      <c r="R885" s="65"/>
      <c r="X885" s="65"/>
      <c r="Y885" s="65"/>
      <c r="Z885" s="65"/>
      <c r="AA885" s="65"/>
      <c r="AB885" s="65"/>
      <c r="AC885" s="65"/>
      <c r="AJ885" s="66"/>
    </row>
    <row r="886" spans="17:36" ht="4.5" customHeight="1" x14ac:dyDescent="0.2">
      <c r="Q886" s="65"/>
      <c r="R886" s="65"/>
      <c r="X886" s="65"/>
      <c r="Y886" s="65"/>
      <c r="Z886" s="65"/>
      <c r="AA886" s="65"/>
      <c r="AB886" s="65"/>
      <c r="AC886" s="65"/>
      <c r="AJ886" s="66"/>
    </row>
    <row r="887" spans="17:36" ht="4.5" customHeight="1" x14ac:dyDescent="0.2">
      <c r="Q887" s="65"/>
      <c r="R887" s="65"/>
      <c r="X887" s="65"/>
      <c r="Y887" s="65"/>
      <c r="Z887" s="65"/>
      <c r="AA887" s="65"/>
      <c r="AB887" s="65"/>
      <c r="AC887" s="65"/>
      <c r="AJ887" s="66"/>
    </row>
    <row r="888" spans="17:36" ht="4.5" customHeight="1" x14ac:dyDescent="0.2">
      <c r="Q888" s="65"/>
      <c r="R888" s="65"/>
      <c r="X888" s="65"/>
      <c r="Y888" s="65"/>
      <c r="Z888" s="65"/>
      <c r="AA888" s="65"/>
      <c r="AB888" s="65"/>
      <c r="AC888" s="65"/>
      <c r="AJ888" s="66"/>
    </row>
    <row r="889" spans="17:36" ht="4.5" customHeight="1" x14ac:dyDescent="0.2">
      <c r="Q889" s="65"/>
      <c r="R889" s="65"/>
      <c r="X889" s="65"/>
      <c r="Y889" s="65"/>
      <c r="Z889" s="65"/>
      <c r="AA889" s="65"/>
      <c r="AB889" s="65"/>
      <c r="AC889" s="65"/>
      <c r="AJ889" s="66"/>
    </row>
    <row r="890" spans="17:36" ht="4.5" customHeight="1" x14ac:dyDescent="0.2">
      <c r="Q890" s="65"/>
      <c r="R890" s="65"/>
      <c r="X890" s="65"/>
      <c r="Y890" s="65"/>
      <c r="Z890" s="65"/>
      <c r="AA890" s="65"/>
      <c r="AB890" s="65"/>
      <c r="AC890" s="65"/>
      <c r="AJ890" s="66"/>
    </row>
    <row r="891" spans="17:36" ht="4.5" customHeight="1" x14ac:dyDescent="0.2">
      <c r="Q891" s="65"/>
      <c r="R891" s="65"/>
      <c r="X891" s="65"/>
      <c r="Y891" s="65"/>
      <c r="Z891" s="65"/>
      <c r="AA891" s="65"/>
      <c r="AB891" s="65"/>
      <c r="AC891" s="65"/>
      <c r="AJ891" s="66"/>
    </row>
    <row r="892" spans="17:36" ht="4.5" customHeight="1" x14ac:dyDescent="0.2">
      <c r="Q892" s="65"/>
      <c r="R892" s="65"/>
      <c r="X892" s="65"/>
      <c r="Y892" s="65"/>
      <c r="Z892" s="65"/>
      <c r="AA892" s="65"/>
      <c r="AB892" s="65"/>
      <c r="AC892" s="65"/>
      <c r="AJ892" s="66"/>
    </row>
    <row r="893" spans="17:36" ht="4.5" customHeight="1" x14ac:dyDescent="0.2">
      <c r="Q893" s="65"/>
      <c r="R893" s="65"/>
      <c r="X893" s="65"/>
      <c r="Y893" s="65"/>
      <c r="Z893" s="65"/>
      <c r="AA893" s="65"/>
      <c r="AB893" s="65"/>
      <c r="AC893" s="65"/>
      <c r="AJ893" s="66"/>
    </row>
    <row r="894" spans="17:36" ht="4.5" customHeight="1" x14ac:dyDescent="0.2">
      <c r="Q894" s="65"/>
      <c r="R894" s="65"/>
      <c r="X894" s="65"/>
      <c r="Y894" s="65"/>
      <c r="Z894" s="65"/>
      <c r="AA894" s="65"/>
      <c r="AB894" s="65"/>
      <c r="AC894" s="65"/>
      <c r="AJ894" s="66"/>
    </row>
    <row r="895" spans="17:36" ht="4.5" customHeight="1" x14ac:dyDescent="0.2">
      <c r="Q895" s="65"/>
      <c r="R895" s="65"/>
      <c r="X895" s="65"/>
      <c r="Y895" s="65"/>
      <c r="Z895" s="65"/>
      <c r="AA895" s="65"/>
      <c r="AB895" s="65"/>
      <c r="AC895" s="65"/>
      <c r="AJ895" s="66"/>
    </row>
    <row r="896" spans="17:36" ht="4.5" customHeight="1" x14ac:dyDescent="0.2">
      <c r="Q896" s="65"/>
      <c r="R896" s="65"/>
      <c r="X896" s="65"/>
      <c r="Y896" s="65"/>
      <c r="Z896" s="65"/>
      <c r="AA896" s="65"/>
      <c r="AB896" s="65"/>
      <c r="AC896" s="65"/>
      <c r="AJ896" s="66"/>
    </row>
    <row r="897" spans="17:36" ht="4.5" customHeight="1" x14ac:dyDescent="0.2">
      <c r="Q897" s="65"/>
      <c r="R897" s="65"/>
      <c r="X897" s="65"/>
      <c r="Y897" s="65"/>
      <c r="Z897" s="65"/>
      <c r="AA897" s="65"/>
      <c r="AB897" s="65"/>
      <c r="AC897" s="65"/>
      <c r="AJ897" s="66"/>
    </row>
    <row r="898" spans="17:36" ht="4.5" customHeight="1" x14ac:dyDescent="0.2">
      <c r="Q898" s="65"/>
      <c r="R898" s="65"/>
      <c r="X898" s="65"/>
      <c r="Y898" s="65"/>
      <c r="Z898" s="65"/>
      <c r="AA898" s="65"/>
      <c r="AB898" s="65"/>
      <c r="AC898" s="65"/>
      <c r="AJ898" s="66"/>
    </row>
    <row r="899" spans="17:36" ht="4.5" customHeight="1" x14ac:dyDescent="0.2">
      <c r="Q899" s="65"/>
      <c r="R899" s="65"/>
      <c r="X899" s="65"/>
      <c r="Y899" s="65"/>
      <c r="Z899" s="65"/>
      <c r="AA899" s="65"/>
      <c r="AB899" s="65"/>
      <c r="AC899" s="65"/>
      <c r="AJ899" s="66"/>
    </row>
    <row r="900" spans="17:36" ht="4.5" customHeight="1" x14ac:dyDescent="0.2">
      <c r="Q900" s="65"/>
      <c r="R900" s="65"/>
      <c r="X900" s="65"/>
      <c r="Y900" s="65"/>
      <c r="Z900" s="65"/>
      <c r="AA900" s="65"/>
      <c r="AB900" s="65"/>
      <c r="AC900" s="65"/>
      <c r="AJ900" s="66"/>
    </row>
    <row r="901" spans="17:36" ht="4.5" customHeight="1" x14ac:dyDescent="0.2">
      <c r="Q901" s="65"/>
      <c r="R901" s="65"/>
      <c r="X901" s="65"/>
      <c r="Y901" s="65"/>
      <c r="Z901" s="65"/>
      <c r="AA901" s="65"/>
      <c r="AB901" s="65"/>
      <c r="AC901" s="65"/>
      <c r="AJ901" s="66"/>
    </row>
    <row r="902" spans="17:36" ht="4.5" customHeight="1" x14ac:dyDescent="0.2">
      <c r="Q902" s="65"/>
      <c r="R902" s="65"/>
      <c r="X902" s="65"/>
      <c r="Y902" s="65"/>
      <c r="Z902" s="65"/>
      <c r="AA902" s="65"/>
      <c r="AB902" s="65"/>
      <c r="AC902" s="65"/>
      <c r="AJ902" s="66"/>
    </row>
    <row r="903" spans="17:36" ht="4.5" customHeight="1" x14ac:dyDescent="0.2">
      <c r="Q903" s="65"/>
      <c r="R903" s="65"/>
      <c r="X903" s="65"/>
      <c r="Y903" s="65"/>
      <c r="Z903" s="65"/>
      <c r="AA903" s="65"/>
      <c r="AB903" s="65"/>
      <c r="AC903" s="65"/>
      <c r="AJ903" s="66"/>
    </row>
    <row r="904" spans="17:36" ht="4.5" customHeight="1" x14ac:dyDescent="0.2">
      <c r="Q904" s="65"/>
      <c r="R904" s="65"/>
      <c r="X904" s="65"/>
      <c r="Y904" s="65"/>
      <c r="Z904" s="65"/>
      <c r="AA904" s="65"/>
      <c r="AB904" s="65"/>
      <c r="AC904" s="65"/>
      <c r="AJ904" s="66"/>
    </row>
    <row r="905" spans="17:36" ht="4.5" customHeight="1" x14ac:dyDescent="0.2">
      <c r="Q905" s="65"/>
      <c r="R905" s="65"/>
      <c r="X905" s="65"/>
      <c r="Y905" s="65"/>
      <c r="Z905" s="65"/>
      <c r="AA905" s="65"/>
      <c r="AB905" s="65"/>
      <c r="AC905" s="65"/>
      <c r="AJ905" s="66"/>
    </row>
    <row r="906" spans="17:36" ht="4.5" customHeight="1" x14ac:dyDescent="0.2">
      <c r="Q906" s="65"/>
      <c r="R906" s="65"/>
      <c r="X906" s="65"/>
      <c r="Y906" s="65"/>
      <c r="Z906" s="65"/>
      <c r="AA906" s="65"/>
      <c r="AB906" s="65"/>
      <c r="AC906" s="65"/>
      <c r="AJ906" s="66"/>
    </row>
    <row r="907" spans="17:36" ht="4.5" customHeight="1" x14ac:dyDescent="0.2">
      <c r="Q907" s="65"/>
      <c r="R907" s="65"/>
      <c r="X907" s="65"/>
      <c r="Y907" s="65"/>
      <c r="Z907" s="65"/>
      <c r="AA907" s="65"/>
      <c r="AB907" s="65"/>
      <c r="AC907" s="65"/>
      <c r="AJ907" s="66"/>
    </row>
    <row r="908" spans="17:36" ht="4.5" customHeight="1" x14ac:dyDescent="0.2">
      <c r="Q908" s="65"/>
      <c r="R908" s="65"/>
      <c r="X908" s="65"/>
      <c r="Y908" s="65"/>
      <c r="Z908" s="65"/>
      <c r="AA908" s="65"/>
      <c r="AB908" s="65"/>
      <c r="AC908" s="65"/>
      <c r="AJ908" s="66"/>
    </row>
    <row r="909" spans="17:36" ht="4.5" customHeight="1" x14ac:dyDescent="0.2">
      <c r="Q909" s="65"/>
      <c r="R909" s="65"/>
      <c r="X909" s="65"/>
      <c r="Y909" s="65"/>
      <c r="Z909" s="65"/>
      <c r="AA909" s="65"/>
      <c r="AB909" s="65"/>
      <c r="AC909" s="65"/>
      <c r="AJ909" s="66"/>
    </row>
    <row r="910" spans="17:36" ht="4.5" customHeight="1" x14ac:dyDescent="0.2">
      <c r="Q910" s="65"/>
      <c r="R910" s="65"/>
      <c r="X910" s="65"/>
      <c r="Y910" s="65"/>
      <c r="Z910" s="65"/>
      <c r="AA910" s="65"/>
      <c r="AB910" s="65"/>
      <c r="AC910" s="65"/>
      <c r="AJ910" s="66"/>
    </row>
    <row r="911" spans="17:36" ht="4.5" customHeight="1" x14ac:dyDescent="0.2">
      <c r="Q911" s="65"/>
      <c r="R911" s="65"/>
      <c r="X911" s="65"/>
      <c r="Y911" s="65"/>
      <c r="Z911" s="65"/>
      <c r="AA911" s="65"/>
      <c r="AB911" s="65"/>
      <c r="AC911" s="65"/>
      <c r="AJ911" s="66"/>
    </row>
    <row r="912" spans="17:36" ht="4.5" customHeight="1" x14ac:dyDescent="0.2">
      <c r="Q912" s="65"/>
      <c r="R912" s="65"/>
      <c r="X912" s="65"/>
      <c r="Y912" s="65"/>
      <c r="Z912" s="65"/>
      <c r="AA912" s="65"/>
      <c r="AB912" s="65"/>
      <c r="AC912" s="65"/>
      <c r="AJ912" s="66"/>
    </row>
    <row r="913" spans="17:36" ht="4.5" customHeight="1" x14ac:dyDescent="0.2">
      <c r="Q913" s="65"/>
      <c r="R913" s="65"/>
      <c r="X913" s="65"/>
      <c r="Y913" s="65"/>
      <c r="Z913" s="65"/>
      <c r="AA913" s="65"/>
      <c r="AB913" s="65"/>
      <c r="AC913" s="65"/>
      <c r="AJ913" s="66"/>
    </row>
    <row r="914" spans="17:36" ht="4.5" customHeight="1" x14ac:dyDescent="0.2">
      <c r="Q914" s="65"/>
      <c r="R914" s="65"/>
      <c r="X914" s="65"/>
      <c r="Y914" s="65"/>
      <c r="Z914" s="65"/>
      <c r="AA914" s="65"/>
      <c r="AB914" s="65"/>
      <c r="AC914" s="65"/>
      <c r="AJ914" s="66"/>
    </row>
    <row r="915" spans="17:36" ht="4.5" customHeight="1" x14ac:dyDescent="0.2">
      <c r="Q915" s="65"/>
      <c r="R915" s="65"/>
      <c r="X915" s="65"/>
      <c r="Y915" s="65"/>
      <c r="Z915" s="65"/>
      <c r="AA915" s="65"/>
      <c r="AB915" s="65"/>
      <c r="AC915" s="65"/>
      <c r="AJ915" s="66"/>
    </row>
    <row r="916" spans="17:36" ht="4.5" customHeight="1" x14ac:dyDescent="0.2">
      <c r="Q916" s="65"/>
      <c r="R916" s="65"/>
      <c r="X916" s="65"/>
      <c r="Y916" s="65"/>
      <c r="Z916" s="65"/>
      <c r="AA916" s="65"/>
      <c r="AB916" s="65"/>
      <c r="AC916" s="65"/>
      <c r="AJ916" s="66"/>
    </row>
    <row r="917" spans="17:36" ht="4.5" customHeight="1" x14ac:dyDescent="0.2">
      <c r="Q917" s="65"/>
      <c r="R917" s="65"/>
      <c r="X917" s="65"/>
      <c r="Y917" s="65"/>
      <c r="Z917" s="65"/>
      <c r="AA917" s="65"/>
      <c r="AB917" s="65"/>
      <c r="AC917" s="65"/>
      <c r="AJ917" s="66"/>
    </row>
    <row r="918" spans="17:36" ht="4.5" customHeight="1" x14ac:dyDescent="0.2">
      <c r="Q918" s="65"/>
      <c r="R918" s="65"/>
      <c r="X918" s="65"/>
      <c r="Y918" s="65"/>
      <c r="Z918" s="65"/>
      <c r="AA918" s="65"/>
      <c r="AB918" s="65"/>
      <c r="AC918" s="65"/>
      <c r="AJ918" s="66"/>
    </row>
    <row r="919" spans="17:36" ht="4.5" customHeight="1" x14ac:dyDescent="0.2">
      <c r="Q919" s="65"/>
      <c r="R919" s="65"/>
      <c r="X919" s="65"/>
      <c r="Y919" s="65"/>
      <c r="Z919" s="65"/>
      <c r="AA919" s="65"/>
      <c r="AB919" s="65"/>
      <c r="AC919" s="65"/>
      <c r="AJ919" s="66"/>
    </row>
    <row r="920" spans="17:36" ht="4.5" customHeight="1" x14ac:dyDescent="0.2">
      <c r="Q920" s="65"/>
      <c r="R920" s="65"/>
      <c r="X920" s="65"/>
      <c r="Y920" s="65"/>
      <c r="Z920" s="65"/>
      <c r="AA920" s="65"/>
      <c r="AB920" s="65"/>
      <c r="AC920" s="65"/>
      <c r="AJ920" s="66"/>
    </row>
    <row r="921" spans="17:36" ht="4.5" customHeight="1" x14ac:dyDescent="0.2">
      <c r="Q921" s="65"/>
      <c r="R921" s="65"/>
      <c r="X921" s="65"/>
      <c r="Y921" s="65"/>
      <c r="Z921" s="65"/>
      <c r="AA921" s="65"/>
      <c r="AB921" s="65"/>
      <c r="AC921" s="65"/>
      <c r="AJ921" s="66"/>
    </row>
    <row r="922" spans="17:36" ht="4.5" customHeight="1" x14ac:dyDescent="0.2">
      <c r="Q922" s="65"/>
      <c r="R922" s="65"/>
      <c r="X922" s="65"/>
      <c r="Y922" s="65"/>
      <c r="Z922" s="65"/>
      <c r="AA922" s="65"/>
      <c r="AB922" s="65"/>
      <c r="AC922" s="65"/>
      <c r="AJ922" s="66"/>
    </row>
    <row r="923" spans="17:36" ht="4.5" customHeight="1" x14ac:dyDescent="0.2">
      <c r="Q923" s="65"/>
      <c r="R923" s="65"/>
      <c r="X923" s="65"/>
      <c r="Y923" s="65"/>
      <c r="Z923" s="65"/>
      <c r="AA923" s="65"/>
      <c r="AB923" s="65"/>
      <c r="AC923" s="65"/>
      <c r="AJ923" s="66"/>
    </row>
    <row r="924" spans="17:36" ht="4.5" customHeight="1" x14ac:dyDescent="0.2">
      <c r="Q924" s="65"/>
      <c r="R924" s="65"/>
      <c r="X924" s="65"/>
      <c r="Y924" s="65"/>
      <c r="Z924" s="65"/>
      <c r="AA924" s="65"/>
      <c r="AB924" s="65"/>
      <c r="AC924" s="65"/>
      <c r="AJ924" s="66"/>
    </row>
    <row r="925" spans="17:36" ht="4.5" customHeight="1" x14ac:dyDescent="0.2">
      <c r="Q925" s="65"/>
      <c r="R925" s="65"/>
      <c r="X925" s="65"/>
      <c r="Y925" s="65"/>
      <c r="Z925" s="65"/>
      <c r="AA925" s="65"/>
      <c r="AB925" s="65"/>
      <c r="AC925" s="65"/>
      <c r="AJ925" s="66"/>
    </row>
    <row r="926" spans="17:36" ht="4.5" customHeight="1" x14ac:dyDescent="0.2">
      <c r="Q926" s="65"/>
      <c r="R926" s="65"/>
      <c r="X926" s="65"/>
      <c r="Y926" s="65"/>
      <c r="Z926" s="65"/>
      <c r="AA926" s="65"/>
      <c r="AB926" s="65"/>
      <c r="AC926" s="65"/>
      <c r="AJ926" s="66"/>
    </row>
    <row r="927" spans="17:36" ht="4.5" customHeight="1" x14ac:dyDescent="0.2">
      <c r="Q927" s="65"/>
      <c r="R927" s="65"/>
      <c r="X927" s="65"/>
      <c r="Y927" s="65"/>
      <c r="Z927" s="65"/>
      <c r="AA927" s="65"/>
      <c r="AB927" s="65"/>
      <c r="AC927" s="65"/>
      <c r="AJ927" s="66"/>
    </row>
    <row r="928" spans="17:36" ht="4.5" customHeight="1" x14ac:dyDescent="0.2">
      <c r="Q928" s="65"/>
      <c r="R928" s="65"/>
      <c r="X928" s="65"/>
      <c r="Y928" s="65"/>
      <c r="Z928" s="65"/>
      <c r="AA928" s="65"/>
      <c r="AB928" s="65"/>
      <c r="AC928" s="65"/>
      <c r="AJ928" s="66"/>
    </row>
    <row r="929" spans="17:36" ht="4.5" customHeight="1" x14ac:dyDescent="0.2">
      <c r="Q929" s="65"/>
      <c r="R929" s="65"/>
      <c r="X929" s="65"/>
      <c r="Y929" s="65"/>
      <c r="Z929" s="65"/>
      <c r="AA929" s="65"/>
      <c r="AB929" s="65"/>
      <c r="AC929" s="65"/>
      <c r="AJ929" s="66"/>
    </row>
    <row r="930" spans="17:36" ht="4.5" customHeight="1" x14ac:dyDescent="0.2">
      <c r="Q930" s="65"/>
      <c r="R930" s="65"/>
      <c r="X930" s="65"/>
      <c r="Y930" s="65"/>
      <c r="Z930" s="65"/>
      <c r="AA930" s="65"/>
      <c r="AB930" s="65"/>
      <c r="AC930" s="65"/>
      <c r="AJ930" s="66"/>
    </row>
    <row r="931" spans="17:36" ht="4.5" customHeight="1" x14ac:dyDescent="0.2">
      <c r="Q931" s="65"/>
      <c r="R931" s="65"/>
      <c r="X931" s="65"/>
      <c r="Y931" s="65"/>
      <c r="Z931" s="65"/>
      <c r="AA931" s="65"/>
      <c r="AB931" s="65"/>
      <c r="AC931" s="65"/>
      <c r="AJ931" s="66"/>
    </row>
    <row r="932" spans="17:36" ht="4.5" customHeight="1" x14ac:dyDescent="0.2">
      <c r="Q932" s="65"/>
      <c r="R932" s="65"/>
      <c r="X932" s="65"/>
      <c r="Y932" s="65"/>
      <c r="Z932" s="65"/>
      <c r="AA932" s="65"/>
      <c r="AB932" s="65"/>
      <c r="AC932" s="65"/>
      <c r="AJ932" s="66"/>
    </row>
    <row r="933" spans="17:36" ht="4.5" customHeight="1" x14ac:dyDescent="0.2">
      <c r="Q933" s="65"/>
      <c r="R933" s="65"/>
      <c r="X933" s="65"/>
      <c r="Y933" s="65"/>
      <c r="Z933" s="65"/>
      <c r="AA933" s="65"/>
      <c r="AB933" s="65"/>
      <c r="AC933" s="65"/>
      <c r="AJ933" s="66"/>
    </row>
    <row r="934" spans="17:36" ht="4.5" customHeight="1" x14ac:dyDescent="0.2">
      <c r="Q934" s="65"/>
      <c r="R934" s="65"/>
      <c r="X934" s="65"/>
      <c r="Y934" s="65"/>
      <c r="Z934" s="65"/>
      <c r="AA934" s="65"/>
      <c r="AB934" s="65"/>
      <c r="AC934" s="65"/>
      <c r="AJ934" s="66"/>
    </row>
    <row r="935" spans="17:36" ht="4.5" customHeight="1" x14ac:dyDescent="0.2">
      <c r="Q935" s="65"/>
      <c r="R935" s="65"/>
      <c r="X935" s="65"/>
      <c r="Y935" s="65"/>
      <c r="Z935" s="65"/>
      <c r="AA935" s="65"/>
      <c r="AB935" s="65"/>
      <c r="AC935" s="65"/>
      <c r="AJ935" s="66"/>
    </row>
    <row r="936" spans="17:36" ht="4.5" customHeight="1" x14ac:dyDescent="0.2">
      <c r="Q936" s="65"/>
      <c r="R936" s="65"/>
      <c r="X936" s="65"/>
      <c r="Y936" s="65"/>
      <c r="Z936" s="65"/>
      <c r="AA936" s="65"/>
      <c r="AB936" s="65"/>
      <c r="AC936" s="65"/>
      <c r="AJ936" s="66"/>
    </row>
    <row r="937" spans="17:36" ht="4.5" customHeight="1" x14ac:dyDescent="0.2">
      <c r="Q937" s="65"/>
      <c r="R937" s="65"/>
      <c r="X937" s="65"/>
      <c r="Y937" s="65"/>
      <c r="Z937" s="65"/>
      <c r="AA937" s="65"/>
      <c r="AB937" s="65"/>
      <c r="AC937" s="65"/>
      <c r="AJ937" s="66"/>
    </row>
    <row r="938" spans="17:36" ht="4.5" customHeight="1" x14ac:dyDescent="0.2">
      <c r="Q938" s="65"/>
      <c r="R938" s="65"/>
      <c r="X938" s="65"/>
      <c r="Y938" s="65"/>
      <c r="Z938" s="65"/>
      <c r="AA938" s="65"/>
      <c r="AB938" s="65"/>
      <c r="AC938" s="65"/>
      <c r="AJ938" s="66"/>
    </row>
    <row r="939" spans="17:36" ht="4.5" customHeight="1" x14ac:dyDescent="0.2">
      <c r="Q939" s="65"/>
      <c r="R939" s="65"/>
      <c r="X939" s="65"/>
      <c r="Y939" s="65"/>
      <c r="Z939" s="65"/>
      <c r="AA939" s="65"/>
      <c r="AB939" s="65"/>
      <c r="AC939" s="65"/>
      <c r="AJ939" s="66"/>
    </row>
    <row r="940" spans="17:36" ht="4.5" customHeight="1" x14ac:dyDescent="0.2">
      <c r="Q940" s="65"/>
      <c r="R940" s="65"/>
      <c r="X940" s="65"/>
      <c r="Y940" s="65"/>
      <c r="Z940" s="65"/>
      <c r="AA940" s="65"/>
      <c r="AB940" s="65"/>
      <c r="AC940" s="65"/>
      <c r="AJ940" s="66"/>
    </row>
    <row r="941" spans="17:36" ht="4.5" customHeight="1" x14ac:dyDescent="0.2">
      <c r="Q941" s="65"/>
      <c r="R941" s="65"/>
      <c r="X941" s="65"/>
      <c r="Y941" s="65"/>
      <c r="Z941" s="65"/>
      <c r="AA941" s="65"/>
      <c r="AB941" s="65"/>
      <c r="AC941" s="65"/>
      <c r="AJ941" s="66"/>
    </row>
    <row r="942" spans="17:36" ht="4.5" customHeight="1" x14ac:dyDescent="0.2">
      <c r="Q942" s="65"/>
      <c r="R942" s="65"/>
      <c r="X942" s="65"/>
      <c r="Y942" s="65"/>
      <c r="Z942" s="65"/>
      <c r="AA942" s="65"/>
      <c r="AB942" s="65"/>
      <c r="AC942" s="65"/>
      <c r="AJ942" s="66"/>
    </row>
    <row r="943" spans="17:36" ht="4.5" customHeight="1" x14ac:dyDescent="0.2">
      <c r="Q943" s="65"/>
      <c r="R943" s="65"/>
      <c r="X943" s="65"/>
      <c r="Y943" s="65"/>
      <c r="Z943" s="65"/>
      <c r="AA943" s="65"/>
      <c r="AB943" s="65"/>
      <c r="AC943" s="65"/>
      <c r="AJ943" s="66"/>
    </row>
    <row r="944" spans="17:36" ht="4.5" customHeight="1" x14ac:dyDescent="0.2">
      <c r="Q944" s="65"/>
      <c r="R944" s="65"/>
      <c r="X944" s="65"/>
      <c r="Y944" s="65"/>
      <c r="Z944" s="65"/>
      <c r="AA944" s="65"/>
      <c r="AB944" s="65"/>
      <c r="AC944" s="65"/>
      <c r="AJ944" s="66"/>
    </row>
    <row r="945" spans="17:36" ht="4.5" customHeight="1" x14ac:dyDescent="0.2">
      <c r="Q945" s="65"/>
      <c r="R945" s="65"/>
      <c r="X945" s="65"/>
      <c r="Y945" s="65"/>
      <c r="Z945" s="65"/>
      <c r="AA945" s="65"/>
      <c r="AB945" s="65"/>
      <c r="AC945" s="65"/>
      <c r="AJ945" s="66"/>
    </row>
    <row r="946" spans="17:36" ht="4.5" customHeight="1" x14ac:dyDescent="0.2">
      <c r="Q946" s="65"/>
      <c r="R946" s="65"/>
      <c r="X946" s="65"/>
      <c r="Y946" s="65"/>
      <c r="Z946" s="65"/>
      <c r="AA946" s="65"/>
      <c r="AB946" s="65"/>
      <c r="AC946" s="65"/>
      <c r="AJ946" s="66"/>
    </row>
    <row r="947" spans="17:36" ht="4.5" customHeight="1" x14ac:dyDescent="0.2">
      <c r="Q947" s="65"/>
      <c r="R947" s="65"/>
      <c r="X947" s="65"/>
      <c r="Y947" s="65"/>
      <c r="Z947" s="65"/>
      <c r="AA947" s="65"/>
      <c r="AB947" s="65"/>
      <c r="AC947" s="65"/>
      <c r="AJ947" s="66"/>
    </row>
    <row r="948" spans="17:36" ht="4.5" customHeight="1" x14ac:dyDescent="0.2">
      <c r="Q948" s="65"/>
      <c r="R948" s="65"/>
      <c r="X948" s="65"/>
      <c r="Y948" s="65"/>
      <c r="Z948" s="65"/>
      <c r="AA948" s="65"/>
      <c r="AB948" s="65"/>
      <c r="AC948" s="65"/>
      <c r="AJ948" s="66"/>
    </row>
    <row r="949" spans="17:36" ht="4.5" customHeight="1" x14ac:dyDescent="0.2">
      <c r="Q949" s="65"/>
      <c r="R949" s="65"/>
      <c r="X949" s="65"/>
      <c r="Y949" s="65"/>
      <c r="Z949" s="65"/>
      <c r="AA949" s="65"/>
      <c r="AB949" s="65"/>
      <c r="AC949" s="65"/>
      <c r="AJ949" s="66"/>
    </row>
    <row r="950" spans="17:36" ht="4.5" customHeight="1" x14ac:dyDescent="0.2">
      <c r="Q950" s="65"/>
      <c r="R950" s="65"/>
      <c r="X950" s="65"/>
      <c r="Y950" s="65"/>
      <c r="Z950" s="65"/>
      <c r="AA950" s="65"/>
      <c r="AB950" s="65"/>
      <c r="AC950" s="65"/>
      <c r="AJ950" s="66"/>
    </row>
    <row r="951" spans="17:36" ht="4.5" customHeight="1" x14ac:dyDescent="0.2">
      <c r="Q951" s="65"/>
      <c r="R951" s="65"/>
      <c r="X951" s="65"/>
      <c r="Y951" s="65"/>
      <c r="Z951" s="65"/>
      <c r="AA951" s="65"/>
      <c r="AB951" s="65"/>
      <c r="AC951" s="65"/>
      <c r="AJ951" s="66"/>
    </row>
    <row r="952" spans="17:36" ht="4.5" customHeight="1" x14ac:dyDescent="0.2">
      <c r="Q952" s="65"/>
      <c r="R952" s="65"/>
      <c r="X952" s="65"/>
      <c r="Y952" s="65"/>
      <c r="Z952" s="65"/>
      <c r="AA952" s="65"/>
      <c r="AB952" s="65"/>
      <c r="AC952" s="65"/>
      <c r="AJ952" s="66"/>
    </row>
    <row r="953" spans="17:36" ht="4.5" customHeight="1" x14ac:dyDescent="0.2">
      <c r="Q953" s="65"/>
      <c r="R953" s="65"/>
      <c r="X953" s="65"/>
      <c r="Y953" s="65"/>
      <c r="Z953" s="65"/>
      <c r="AA953" s="65"/>
      <c r="AB953" s="65"/>
      <c r="AC953" s="65"/>
      <c r="AJ953" s="66"/>
    </row>
    <row r="954" spans="17:36" ht="4.5" customHeight="1" x14ac:dyDescent="0.2">
      <c r="Q954" s="65"/>
      <c r="R954" s="65"/>
      <c r="X954" s="65"/>
      <c r="Y954" s="65"/>
      <c r="Z954" s="65"/>
      <c r="AA954" s="65"/>
      <c r="AB954" s="65"/>
      <c r="AC954" s="65"/>
      <c r="AJ954" s="66"/>
    </row>
    <row r="955" spans="17:36" ht="4.5" customHeight="1" x14ac:dyDescent="0.2">
      <c r="Q955" s="65"/>
      <c r="R955" s="65"/>
      <c r="X955" s="65"/>
      <c r="Y955" s="65"/>
      <c r="Z955" s="65"/>
      <c r="AA955" s="65"/>
      <c r="AB955" s="65"/>
      <c r="AC955" s="65"/>
      <c r="AJ955" s="66"/>
    </row>
    <row r="956" spans="17:36" ht="4.5" customHeight="1" x14ac:dyDescent="0.2">
      <c r="Q956" s="65"/>
      <c r="R956" s="65"/>
      <c r="X956" s="65"/>
      <c r="Y956" s="65"/>
      <c r="Z956" s="65"/>
      <c r="AA956" s="65"/>
      <c r="AB956" s="65"/>
      <c r="AC956" s="65"/>
      <c r="AJ956" s="66"/>
    </row>
    <row r="957" spans="17:36" ht="4.5" customHeight="1" x14ac:dyDescent="0.2">
      <c r="Q957" s="65"/>
      <c r="R957" s="65"/>
      <c r="X957" s="65"/>
      <c r="Y957" s="65"/>
      <c r="Z957" s="65"/>
      <c r="AA957" s="65"/>
      <c r="AB957" s="65"/>
      <c r="AC957" s="65"/>
      <c r="AJ957" s="66"/>
    </row>
    <row r="958" spans="17:36" ht="4.5" customHeight="1" x14ac:dyDescent="0.2">
      <c r="Q958" s="65"/>
      <c r="R958" s="65"/>
      <c r="X958" s="65"/>
      <c r="Y958" s="65"/>
      <c r="Z958" s="65"/>
      <c r="AA958" s="65"/>
      <c r="AB958" s="65"/>
      <c r="AC958" s="65"/>
      <c r="AJ958" s="66"/>
    </row>
    <row r="959" spans="17:36" ht="4.5" customHeight="1" x14ac:dyDescent="0.2">
      <c r="Q959" s="65"/>
      <c r="R959" s="65"/>
      <c r="X959" s="65"/>
      <c r="Y959" s="65"/>
      <c r="Z959" s="65"/>
      <c r="AA959" s="65"/>
      <c r="AB959" s="65"/>
      <c r="AC959" s="65"/>
      <c r="AJ959" s="66"/>
    </row>
    <row r="960" spans="17:36" ht="4.5" customHeight="1" x14ac:dyDescent="0.2">
      <c r="Q960" s="65"/>
      <c r="R960" s="65"/>
      <c r="X960" s="65"/>
      <c r="Y960" s="65"/>
      <c r="Z960" s="65"/>
      <c r="AA960" s="65"/>
      <c r="AB960" s="65"/>
      <c r="AC960" s="65"/>
      <c r="AJ960" s="66"/>
    </row>
    <row r="961" spans="17:36" ht="4.5" customHeight="1" x14ac:dyDescent="0.2">
      <c r="Q961" s="65"/>
      <c r="R961" s="65"/>
      <c r="X961" s="65"/>
      <c r="Y961" s="65"/>
      <c r="Z961" s="65"/>
      <c r="AA961" s="65"/>
      <c r="AB961" s="65"/>
      <c r="AC961" s="65"/>
      <c r="AJ961" s="66"/>
    </row>
    <row r="962" spans="17:36" ht="4.5" customHeight="1" x14ac:dyDescent="0.2">
      <c r="Q962" s="65"/>
      <c r="R962" s="65"/>
      <c r="X962" s="65"/>
      <c r="Y962" s="65"/>
      <c r="Z962" s="65"/>
      <c r="AA962" s="65"/>
      <c r="AB962" s="65"/>
      <c r="AC962" s="65"/>
      <c r="AJ962" s="66"/>
    </row>
    <row r="963" spans="17:36" ht="4.5" customHeight="1" x14ac:dyDescent="0.2">
      <c r="Q963" s="65"/>
      <c r="R963" s="65"/>
      <c r="X963" s="65"/>
      <c r="Y963" s="65"/>
      <c r="Z963" s="65"/>
      <c r="AA963" s="65"/>
      <c r="AB963" s="65"/>
      <c r="AC963" s="65"/>
      <c r="AJ963" s="66"/>
    </row>
    <row r="964" spans="17:36" ht="4.5" customHeight="1" x14ac:dyDescent="0.2">
      <c r="Q964" s="65"/>
      <c r="R964" s="65"/>
      <c r="X964" s="65"/>
      <c r="Y964" s="65"/>
      <c r="Z964" s="65"/>
      <c r="AA964" s="65"/>
      <c r="AB964" s="65"/>
      <c r="AC964" s="65"/>
      <c r="AJ964" s="66"/>
    </row>
    <row r="965" spans="17:36" ht="4.5" customHeight="1" x14ac:dyDescent="0.2">
      <c r="Q965" s="65"/>
      <c r="R965" s="65"/>
      <c r="X965" s="65"/>
      <c r="Y965" s="65"/>
      <c r="Z965" s="65"/>
      <c r="AA965" s="65"/>
      <c r="AB965" s="65"/>
      <c r="AC965" s="65"/>
      <c r="AJ965" s="66"/>
    </row>
    <row r="966" spans="17:36" ht="4.5" customHeight="1" x14ac:dyDescent="0.2">
      <c r="Q966" s="65"/>
      <c r="R966" s="65"/>
      <c r="X966" s="65"/>
      <c r="Y966" s="65"/>
      <c r="Z966" s="65"/>
      <c r="AA966" s="65"/>
      <c r="AB966" s="65"/>
      <c r="AC966" s="65"/>
      <c r="AJ966" s="66"/>
    </row>
    <row r="967" spans="17:36" ht="4.5" customHeight="1" x14ac:dyDescent="0.2">
      <c r="Q967" s="65"/>
      <c r="R967" s="65"/>
      <c r="X967" s="65"/>
      <c r="Y967" s="65"/>
      <c r="Z967" s="65"/>
      <c r="AA967" s="65"/>
      <c r="AB967" s="65"/>
      <c r="AC967" s="65"/>
      <c r="AJ967" s="66"/>
    </row>
    <row r="968" spans="17:36" ht="4.5" customHeight="1" x14ac:dyDescent="0.2">
      <c r="Q968" s="65"/>
      <c r="R968" s="65"/>
      <c r="X968" s="65"/>
      <c r="Y968" s="65"/>
      <c r="Z968" s="65"/>
      <c r="AA968" s="65"/>
      <c r="AB968" s="65"/>
      <c r="AC968" s="65"/>
      <c r="AJ968" s="66"/>
    </row>
    <row r="969" spans="17:36" ht="4.5" customHeight="1" x14ac:dyDescent="0.2">
      <c r="Q969" s="65"/>
      <c r="R969" s="65"/>
      <c r="X969" s="65"/>
      <c r="Y969" s="65"/>
      <c r="Z969" s="65"/>
      <c r="AA969" s="65"/>
      <c r="AB969" s="65"/>
      <c r="AC969" s="65"/>
      <c r="AJ969" s="66"/>
    </row>
    <row r="970" spans="17:36" ht="4.5" customHeight="1" x14ac:dyDescent="0.2">
      <c r="Q970" s="65"/>
      <c r="R970" s="65"/>
      <c r="X970" s="65"/>
      <c r="Y970" s="65"/>
      <c r="Z970" s="65"/>
      <c r="AA970" s="65"/>
      <c r="AB970" s="65"/>
      <c r="AC970" s="65"/>
      <c r="AJ970" s="66"/>
    </row>
    <row r="971" spans="17:36" ht="4.5" customHeight="1" x14ac:dyDescent="0.2">
      <c r="Q971" s="65"/>
      <c r="R971" s="65"/>
      <c r="X971" s="65"/>
      <c r="Y971" s="65"/>
      <c r="Z971" s="65"/>
      <c r="AA971" s="65"/>
      <c r="AB971" s="65"/>
      <c r="AC971" s="65"/>
      <c r="AJ971" s="66"/>
    </row>
    <row r="972" spans="17:36" ht="4.5" customHeight="1" x14ac:dyDescent="0.2">
      <c r="Q972" s="65"/>
      <c r="R972" s="65"/>
      <c r="X972" s="65"/>
      <c r="Y972" s="65"/>
      <c r="Z972" s="65"/>
      <c r="AA972" s="65"/>
      <c r="AB972" s="65"/>
      <c r="AC972" s="65"/>
      <c r="AJ972" s="66"/>
    </row>
    <row r="973" spans="17:36" ht="4.5" customHeight="1" x14ac:dyDescent="0.2">
      <c r="Q973" s="65"/>
      <c r="R973" s="65"/>
      <c r="X973" s="65"/>
      <c r="Y973" s="65"/>
      <c r="Z973" s="65"/>
      <c r="AA973" s="65"/>
      <c r="AB973" s="65"/>
      <c r="AC973" s="65"/>
      <c r="AJ973" s="66"/>
    </row>
    <row r="974" spans="17:36" ht="4.5" customHeight="1" x14ac:dyDescent="0.2">
      <c r="Q974" s="65"/>
      <c r="R974" s="65"/>
      <c r="X974" s="65"/>
      <c r="Y974" s="65"/>
      <c r="Z974" s="65"/>
      <c r="AA974" s="65"/>
      <c r="AB974" s="65"/>
      <c r="AC974" s="65"/>
      <c r="AJ974" s="66"/>
    </row>
    <row r="975" spans="17:36" ht="4.5" customHeight="1" x14ac:dyDescent="0.2">
      <c r="Q975" s="65"/>
      <c r="R975" s="65"/>
      <c r="X975" s="65"/>
      <c r="Y975" s="65"/>
      <c r="Z975" s="65"/>
      <c r="AA975" s="65"/>
      <c r="AB975" s="65"/>
      <c r="AC975" s="65"/>
      <c r="AJ975" s="66"/>
    </row>
    <row r="976" spans="17:36" ht="4.5" customHeight="1" x14ac:dyDescent="0.2">
      <c r="Q976" s="65"/>
      <c r="R976" s="65"/>
      <c r="X976" s="65"/>
      <c r="Y976" s="65"/>
      <c r="Z976" s="65"/>
      <c r="AA976" s="65"/>
      <c r="AB976" s="65"/>
      <c r="AC976" s="65"/>
      <c r="AJ976" s="66"/>
    </row>
    <row r="977" spans="17:36" ht="4.5" customHeight="1" x14ac:dyDescent="0.2">
      <c r="Q977" s="65"/>
      <c r="R977" s="65"/>
      <c r="X977" s="65"/>
      <c r="Y977" s="65"/>
      <c r="Z977" s="65"/>
      <c r="AA977" s="65"/>
      <c r="AB977" s="65"/>
      <c r="AC977" s="65"/>
      <c r="AJ977" s="66"/>
    </row>
    <row r="978" spans="17:36" ht="4.5" customHeight="1" x14ac:dyDescent="0.2">
      <c r="Q978" s="65"/>
      <c r="R978" s="65"/>
      <c r="X978" s="65"/>
      <c r="Y978" s="65"/>
      <c r="Z978" s="65"/>
      <c r="AA978" s="65"/>
      <c r="AB978" s="65"/>
      <c r="AC978" s="65"/>
      <c r="AJ978" s="66"/>
    </row>
    <row r="979" spans="17:36" ht="4.5" customHeight="1" x14ac:dyDescent="0.2">
      <c r="Q979" s="65"/>
      <c r="R979" s="65"/>
      <c r="X979" s="65"/>
      <c r="Y979" s="65"/>
      <c r="Z979" s="65"/>
      <c r="AA979" s="65"/>
      <c r="AB979" s="65"/>
      <c r="AC979" s="65"/>
      <c r="AJ979" s="66"/>
    </row>
    <row r="980" spans="17:36" ht="4.5" customHeight="1" x14ac:dyDescent="0.2">
      <c r="Q980" s="65"/>
      <c r="R980" s="65"/>
      <c r="X980" s="65"/>
      <c r="Y980" s="65"/>
      <c r="Z980" s="65"/>
      <c r="AA980" s="65"/>
      <c r="AB980" s="65"/>
      <c r="AC980" s="65"/>
      <c r="AJ980" s="66"/>
    </row>
    <row r="981" spans="17:36" ht="4.5" customHeight="1" x14ac:dyDescent="0.2">
      <c r="Q981" s="65"/>
      <c r="R981" s="65"/>
      <c r="X981" s="65"/>
      <c r="Y981" s="65"/>
      <c r="Z981" s="65"/>
      <c r="AA981" s="65"/>
      <c r="AB981" s="65"/>
      <c r="AC981" s="65"/>
      <c r="AJ981" s="66"/>
    </row>
    <row r="982" spans="17:36" ht="4.5" customHeight="1" x14ac:dyDescent="0.2">
      <c r="Q982" s="65"/>
      <c r="R982" s="65"/>
      <c r="X982" s="65"/>
      <c r="Y982" s="65"/>
      <c r="Z982" s="65"/>
      <c r="AA982" s="65"/>
      <c r="AB982" s="65"/>
      <c r="AC982" s="65"/>
      <c r="AJ982" s="66"/>
    </row>
    <row r="983" spans="17:36" ht="4.5" customHeight="1" x14ac:dyDescent="0.2">
      <c r="Q983" s="65"/>
      <c r="R983" s="65"/>
      <c r="X983" s="65"/>
      <c r="Y983" s="65"/>
      <c r="Z983" s="65"/>
      <c r="AA983" s="65"/>
      <c r="AB983" s="65"/>
      <c r="AC983" s="65"/>
      <c r="AJ983" s="66"/>
    </row>
    <row r="984" spans="17:36" ht="4.5" customHeight="1" x14ac:dyDescent="0.2">
      <c r="Q984" s="65"/>
      <c r="R984" s="65"/>
      <c r="X984" s="65"/>
      <c r="Y984" s="65"/>
      <c r="Z984" s="65"/>
      <c r="AA984" s="65"/>
      <c r="AB984" s="65"/>
      <c r="AC984" s="65"/>
      <c r="AJ984" s="66"/>
    </row>
    <row r="985" spans="17:36" ht="4.5" customHeight="1" x14ac:dyDescent="0.2">
      <c r="Q985" s="65"/>
      <c r="R985" s="65"/>
      <c r="X985" s="65"/>
      <c r="Y985" s="65"/>
      <c r="Z985" s="65"/>
      <c r="AA985" s="65"/>
      <c r="AB985" s="65"/>
      <c r="AC985" s="65"/>
      <c r="AJ985" s="66"/>
    </row>
    <row r="986" spans="17:36" ht="4.5" customHeight="1" x14ac:dyDescent="0.2">
      <c r="Q986" s="65"/>
      <c r="R986" s="65"/>
      <c r="X986" s="65"/>
      <c r="Y986" s="65"/>
      <c r="Z986" s="65"/>
      <c r="AA986" s="65"/>
      <c r="AB986" s="65"/>
      <c r="AC986" s="65"/>
      <c r="AJ986" s="66"/>
    </row>
    <row r="987" spans="17:36" ht="4.5" customHeight="1" x14ac:dyDescent="0.2">
      <c r="Q987" s="65"/>
      <c r="R987" s="65"/>
      <c r="X987" s="65"/>
      <c r="Y987" s="65"/>
      <c r="Z987" s="65"/>
      <c r="AA987" s="65"/>
      <c r="AB987" s="65"/>
      <c r="AC987" s="65"/>
      <c r="AJ987" s="66"/>
    </row>
    <row r="988" spans="17:36" ht="4.5" customHeight="1" x14ac:dyDescent="0.2">
      <c r="Q988" s="65"/>
      <c r="R988" s="65"/>
      <c r="X988" s="65"/>
      <c r="Y988" s="65"/>
      <c r="Z988" s="65"/>
      <c r="AA988" s="65"/>
      <c r="AB988" s="65"/>
      <c r="AC988" s="65"/>
      <c r="AJ988" s="66"/>
    </row>
    <row r="989" spans="17:36" ht="4.5" customHeight="1" x14ac:dyDescent="0.2">
      <c r="Q989" s="65"/>
      <c r="R989" s="65"/>
      <c r="X989" s="65"/>
      <c r="Y989" s="65"/>
      <c r="Z989" s="65"/>
      <c r="AA989" s="65"/>
      <c r="AB989" s="65"/>
      <c r="AC989" s="65"/>
      <c r="AJ989" s="66"/>
    </row>
    <row r="990" spans="17:36" ht="4.5" customHeight="1" x14ac:dyDescent="0.2">
      <c r="Q990" s="65"/>
      <c r="R990" s="65"/>
      <c r="X990" s="65"/>
      <c r="Y990" s="65"/>
      <c r="Z990" s="65"/>
      <c r="AA990" s="65"/>
      <c r="AB990" s="65"/>
      <c r="AC990" s="65"/>
      <c r="AJ990" s="66"/>
    </row>
    <row r="991" spans="17:36" ht="4.5" customHeight="1" x14ac:dyDescent="0.2">
      <c r="Q991" s="65"/>
      <c r="R991" s="65"/>
      <c r="X991" s="65"/>
      <c r="Y991" s="65"/>
      <c r="Z991" s="65"/>
      <c r="AA991" s="65"/>
      <c r="AB991" s="65"/>
      <c r="AC991" s="65"/>
      <c r="AJ991" s="66"/>
    </row>
    <row r="992" spans="17:36" ht="4.5" customHeight="1" x14ac:dyDescent="0.2">
      <c r="Q992" s="65"/>
      <c r="R992" s="65"/>
      <c r="X992" s="65"/>
      <c r="Y992" s="65"/>
      <c r="Z992" s="65"/>
      <c r="AA992" s="65"/>
      <c r="AB992" s="65"/>
      <c r="AC992" s="65"/>
      <c r="AJ992" s="66"/>
    </row>
    <row r="993" spans="17:36" ht="4.5" customHeight="1" x14ac:dyDescent="0.2">
      <c r="Q993" s="65"/>
      <c r="R993" s="65"/>
      <c r="X993" s="65"/>
      <c r="Y993" s="65"/>
      <c r="Z993" s="65"/>
      <c r="AA993" s="65"/>
      <c r="AB993" s="65"/>
      <c r="AC993" s="65"/>
      <c r="AJ993" s="66"/>
    </row>
    <row r="994" spans="17:36" ht="4.5" customHeight="1" x14ac:dyDescent="0.2">
      <c r="Q994" s="65"/>
      <c r="R994" s="65"/>
      <c r="X994" s="65"/>
      <c r="Y994" s="65"/>
      <c r="Z994" s="65"/>
      <c r="AA994" s="65"/>
      <c r="AB994" s="65"/>
      <c r="AC994" s="65"/>
      <c r="AJ994" s="66"/>
    </row>
    <row r="995" spans="17:36" ht="4.5" customHeight="1" x14ac:dyDescent="0.2">
      <c r="Q995" s="65"/>
      <c r="R995" s="65"/>
      <c r="X995" s="65"/>
      <c r="Y995" s="65"/>
      <c r="Z995" s="65"/>
      <c r="AA995" s="65"/>
      <c r="AB995" s="65"/>
      <c r="AC995" s="65"/>
      <c r="AJ995" s="66"/>
    </row>
    <row r="996" spans="17:36" ht="4.5" customHeight="1" x14ac:dyDescent="0.2">
      <c r="Q996" s="65"/>
      <c r="R996" s="65"/>
      <c r="X996" s="65"/>
      <c r="Y996" s="65"/>
      <c r="Z996" s="65"/>
      <c r="AA996" s="65"/>
      <c r="AB996" s="65"/>
      <c r="AC996" s="65"/>
      <c r="AJ996" s="66"/>
    </row>
    <row r="997" spans="17:36" ht="4.5" customHeight="1" x14ac:dyDescent="0.2">
      <c r="Q997" s="65"/>
      <c r="R997" s="65"/>
      <c r="X997" s="65"/>
      <c r="Y997" s="65"/>
      <c r="Z997" s="65"/>
      <c r="AA997" s="65"/>
      <c r="AB997" s="65"/>
      <c r="AC997" s="65"/>
      <c r="AJ997" s="66"/>
    </row>
    <row r="998" spans="17:36" ht="4.5" customHeight="1" x14ac:dyDescent="0.2">
      <c r="Q998" s="65"/>
      <c r="R998" s="65"/>
      <c r="X998" s="65"/>
      <c r="Y998" s="65"/>
      <c r="Z998" s="65"/>
      <c r="AA998" s="65"/>
      <c r="AB998" s="65"/>
      <c r="AC998" s="65"/>
      <c r="AJ998" s="66"/>
    </row>
    <row r="999" spans="17:36" ht="4.5" customHeight="1" x14ac:dyDescent="0.2">
      <c r="Q999" s="65"/>
      <c r="R999" s="65"/>
      <c r="X999" s="65"/>
      <c r="Y999" s="65"/>
      <c r="Z999" s="65"/>
      <c r="AA999" s="65"/>
      <c r="AB999" s="65"/>
      <c r="AC999" s="65"/>
      <c r="AJ999" s="66"/>
    </row>
    <row r="1000" spans="17:36" ht="4.5" customHeight="1" x14ac:dyDescent="0.2">
      <c r="Q1000" s="65"/>
      <c r="R1000" s="65"/>
      <c r="X1000" s="65"/>
      <c r="Y1000" s="65"/>
      <c r="Z1000" s="65"/>
      <c r="AA1000" s="65"/>
      <c r="AB1000" s="65"/>
      <c r="AC1000" s="65"/>
      <c r="AJ1000" s="66"/>
    </row>
    <row r="1001" spans="17:36" ht="4.5" customHeight="1" x14ac:dyDescent="0.2">
      <c r="Q1001" s="65"/>
      <c r="R1001" s="65"/>
      <c r="X1001" s="65"/>
      <c r="Y1001" s="65"/>
      <c r="Z1001" s="65"/>
      <c r="AA1001" s="65"/>
      <c r="AB1001" s="65"/>
      <c r="AC1001" s="65"/>
      <c r="AJ1001" s="66"/>
    </row>
    <row r="1002" spans="17:36" ht="4.5" customHeight="1" x14ac:dyDescent="0.2">
      <c r="Q1002" s="65"/>
      <c r="R1002" s="65"/>
      <c r="X1002" s="65"/>
      <c r="Y1002" s="65"/>
      <c r="Z1002" s="65"/>
      <c r="AA1002" s="65"/>
      <c r="AB1002" s="65"/>
      <c r="AC1002" s="65"/>
      <c r="AJ1002" s="66"/>
    </row>
    <row r="1003" spans="17:36" ht="4.5" customHeight="1" x14ac:dyDescent="0.2">
      <c r="Q1003" s="65"/>
      <c r="R1003" s="65"/>
      <c r="X1003" s="65"/>
      <c r="Y1003" s="65"/>
      <c r="Z1003" s="65"/>
      <c r="AA1003" s="65"/>
      <c r="AB1003" s="65"/>
      <c r="AC1003" s="65"/>
      <c r="AJ1003" s="66"/>
    </row>
    <row r="1004" spans="17:36" ht="4.5" customHeight="1" x14ac:dyDescent="0.2">
      <c r="Q1004" s="65"/>
      <c r="R1004" s="65"/>
      <c r="X1004" s="65"/>
      <c r="Y1004" s="65"/>
      <c r="Z1004" s="65"/>
      <c r="AA1004" s="65"/>
      <c r="AB1004" s="65"/>
      <c r="AC1004" s="65"/>
      <c r="AJ1004" s="66"/>
    </row>
    <row r="1005" spans="17:36" ht="4.5" customHeight="1" x14ac:dyDescent="0.2">
      <c r="Q1005" s="65"/>
      <c r="R1005" s="65"/>
      <c r="X1005" s="65"/>
      <c r="Y1005" s="65"/>
      <c r="Z1005" s="65"/>
      <c r="AA1005" s="65"/>
      <c r="AB1005" s="65"/>
      <c r="AC1005" s="65"/>
      <c r="AJ1005" s="66"/>
    </row>
    <row r="1006" spans="17:36" ht="4.5" customHeight="1" x14ac:dyDescent="0.2">
      <c r="Q1006" s="65"/>
      <c r="R1006" s="65"/>
      <c r="X1006" s="65"/>
      <c r="Y1006" s="65"/>
      <c r="Z1006" s="65"/>
      <c r="AA1006" s="65"/>
      <c r="AB1006" s="65"/>
      <c r="AC1006" s="65"/>
      <c r="AJ1006" s="66"/>
    </row>
    <row r="1007" spans="17:36" ht="4.5" customHeight="1" x14ac:dyDescent="0.2">
      <c r="Q1007" s="65"/>
      <c r="R1007" s="65"/>
      <c r="X1007" s="65"/>
      <c r="Y1007" s="65"/>
      <c r="Z1007" s="65"/>
      <c r="AA1007" s="65"/>
      <c r="AB1007" s="65"/>
      <c r="AC1007" s="65"/>
      <c r="AJ1007" s="66"/>
    </row>
    <row r="1008" spans="17:36" ht="4.5" customHeight="1" x14ac:dyDescent="0.2">
      <c r="Q1008" s="65"/>
      <c r="R1008" s="65"/>
      <c r="X1008" s="65"/>
      <c r="Y1008" s="65"/>
      <c r="Z1008" s="65"/>
      <c r="AA1008" s="65"/>
      <c r="AB1008" s="65"/>
      <c r="AC1008" s="65"/>
      <c r="AJ1008" s="66"/>
    </row>
    <row r="1009" spans="17:36" ht="4.5" customHeight="1" x14ac:dyDescent="0.2">
      <c r="Q1009" s="65"/>
      <c r="R1009" s="65"/>
      <c r="X1009" s="65"/>
      <c r="Y1009" s="65"/>
      <c r="Z1009" s="65"/>
      <c r="AA1009" s="65"/>
      <c r="AB1009" s="65"/>
      <c r="AC1009" s="65"/>
      <c r="AJ1009" s="66"/>
    </row>
    <row r="1010" spans="17:36" ht="4.5" customHeight="1" x14ac:dyDescent="0.2">
      <c r="Q1010" s="65"/>
      <c r="R1010" s="65"/>
      <c r="X1010" s="65"/>
      <c r="Y1010" s="65"/>
      <c r="Z1010" s="65"/>
      <c r="AA1010" s="65"/>
      <c r="AB1010" s="65"/>
      <c r="AC1010" s="65"/>
      <c r="AJ1010" s="66"/>
    </row>
    <row r="1011" spans="17:36" ht="4.5" customHeight="1" x14ac:dyDescent="0.2">
      <c r="Q1011" s="65"/>
      <c r="R1011" s="65"/>
      <c r="X1011" s="65"/>
      <c r="Y1011" s="65"/>
      <c r="Z1011" s="65"/>
      <c r="AA1011" s="65"/>
      <c r="AB1011" s="65"/>
      <c r="AC1011" s="65"/>
      <c r="AJ1011" s="66"/>
    </row>
    <row r="1012" spans="17:36" ht="4.5" customHeight="1" x14ac:dyDescent="0.2">
      <c r="Q1012" s="65"/>
      <c r="R1012" s="65"/>
      <c r="X1012" s="65"/>
      <c r="Y1012" s="65"/>
      <c r="Z1012" s="65"/>
      <c r="AA1012" s="65"/>
      <c r="AB1012" s="65"/>
      <c r="AC1012" s="65"/>
      <c r="AJ1012" s="66"/>
    </row>
    <row r="1013" spans="17:36" ht="4.5" customHeight="1" x14ac:dyDescent="0.2">
      <c r="Q1013" s="65"/>
      <c r="R1013" s="65"/>
      <c r="X1013" s="65"/>
      <c r="Y1013" s="65"/>
      <c r="Z1013" s="65"/>
      <c r="AA1013" s="65"/>
      <c r="AB1013" s="65"/>
      <c r="AC1013" s="65"/>
      <c r="AJ1013" s="66"/>
    </row>
    <row r="1014" spans="17:36" ht="4.5" customHeight="1" x14ac:dyDescent="0.2">
      <c r="Q1014" s="65"/>
      <c r="R1014" s="65"/>
      <c r="X1014" s="65"/>
      <c r="Y1014" s="65"/>
      <c r="Z1014" s="65"/>
      <c r="AA1014" s="65"/>
      <c r="AB1014" s="65"/>
      <c r="AC1014" s="65"/>
      <c r="AJ1014" s="66"/>
    </row>
    <row r="1015" spans="17:36" ht="4.5" customHeight="1" x14ac:dyDescent="0.2">
      <c r="Q1015" s="65"/>
      <c r="R1015" s="65"/>
      <c r="X1015" s="65"/>
      <c r="Y1015" s="65"/>
      <c r="Z1015" s="65"/>
      <c r="AA1015" s="65"/>
      <c r="AB1015" s="65"/>
      <c r="AC1015" s="65"/>
      <c r="AJ1015" s="66"/>
    </row>
    <row r="1016" spans="17:36" ht="4.5" customHeight="1" x14ac:dyDescent="0.2">
      <c r="Q1016" s="65"/>
      <c r="R1016" s="65"/>
      <c r="X1016" s="65"/>
      <c r="Y1016" s="65"/>
      <c r="Z1016" s="65"/>
      <c r="AA1016" s="65"/>
      <c r="AB1016" s="65"/>
      <c r="AC1016" s="65"/>
      <c r="AJ1016" s="66"/>
    </row>
    <row r="1017" spans="17:36" ht="4.5" customHeight="1" x14ac:dyDescent="0.2">
      <c r="Q1017" s="65"/>
      <c r="R1017" s="65"/>
      <c r="X1017" s="65"/>
      <c r="Y1017" s="65"/>
      <c r="Z1017" s="65"/>
      <c r="AA1017" s="65"/>
      <c r="AB1017" s="65"/>
      <c r="AC1017" s="65"/>
      <c r="AJ1017" s="66"/>
    </row>
    <row r="1018" spans="17:36" ht="4.5" customHeight="1" x14ac:dyDescent="0.2">
      <c r="Q1018" s="65"/>
      <c r="R1018" s="65"/>
      <c r="X1018" s="65"/>
      <c r="Y1018" s="65"/>
      <c r="Z1018" s="65"/>
      <c r="AA1018" s="65"/>
      <c r="AB1018" s="65"/>
      <c r="AC1018" s="65"/>
      <c r="AJ1018" s="66"/>
    </row>
    <row r="1019" spans="17:36" ht="4.5" customHeight="1" x14ac:dyDescent="0.2">
      <c r="Q1019" s="65"/>
      <c r="R1019" s="65"/>
      <c r="X1019" s="65"/>
      <c r="Y1019" s="65"/>
      <c r="Z1019" s="65"/>
      <c r="AA1019" s="65"/>
      <c r="AB1019" s="65"/>
      <c r="AC1019" s="65"/>
      <c r="AJ1019" s="66"/>
    </row>
    <row r="1020" spans="17:36" ht="4.5" customHeight="1" x14ac:dyDescent="0.2">
      <c r="Q1020" s="65"/>
      <c r="R1020" s="65"/>
      <c r="X1020" s="65"/>
      <c r="Y1020" s="65"/>
      <c r="Z1020" s="65"/>
      <c r="AA1020" s="65"/>
      <c r="AB1020" s="65"/>
      <c r="AC1020" s="65"/>
      <c r="AJ1020" s="66"/>
    </row>
    <row r="1021" spans="17:36" ht="4.5" customHeight="1" x14ac:dyDescent="0.2">
      <c r="Q1021" s="65"/>
      <c r="R1021" s="65"/>
      <c r="X1021" s="65"/>
      <c r="Y1021" s="65"/>
      <c r="Z1021" s="65"/>
      <c r="AA1021" s="65"/>
      <c r="AB1021" s="65"/>
      <c r="AC1021" s="65"/>
      <c r="AJ1021" s="66"/>
    </row>
    <row r="1022" spans="17:36" ht="4.5" customHeight="1" x14ac:dyDescent="0.2">
      <c r="Q1022" s="65"/>
      <c r="R1022" s="65"/>
      <c r="X1022" s="65"/>
      <c r="Y1022" s="65"/>
      <c r="Z1022" s="65"/>
      <c r="AA1022" s="65"/>
      <c r="AB1022" s="65"/>
      <c r="AC1022" s="65"/>
      <c r="AJ1022" s="66"/>
    </row>
    <row r="1023" spans="17:36" ht="4.5" customHeight="1" x14ac:dyDescent="0.2">
      <c r="Q1023" s="65"/>
      <c r="R1023" s="65"/>
      <c r="X1023" s="65"/>
      <c r="Y1023" s="65"/>
      <c r="Z1023" s="65"/>
      <c r="AA1023" s="65"/>
      <c r="AB1023" s="65"/>
      <c r="AC1023" s="65"/>
      <c r="AJ1023" s="66"/>
    </row>
    <row r="1024" spans="17:36" ht="4.5" customHeight="1" x14ac:dyDescent="0.2">
      <c r="Q1024" s="65"/>
      <c r="R1024" s="65"/>
      <c r="X1024" s="65"/>
      <c r="Y1024" s="65"/>
      <c r="Z1024" s="65"/>
      <c r="AA1024" s="65"/>
      <c r="AB1024" s="65"/>
      <c r="AC1024" s="65"/>
      <c r="AJ1024" s="66"/>
    </row>
    <row r="1025" spans="17:36" ht="4.5" customHeight="1" x14ac:dyDescent="0.2">
      <c r="Q1025" s="65"/>
      <c r="R1025" s="65"/>
      <c r="X1025" s="65"/>
      <c r="Y1025" s="65"/>
      <c r="Z1025" s="65"/>
      <c r="AA1025" s="65"/>
      <c r="AB1025" s="65"/>
      <c r="AC1025" s="65"/>
      <c r="AJ1025" s="66"/>
    </row>
    <row r="1026" spans="17:36" ht="4.5" customHeight="1" x14ac:dyDescent="0.2">
      <c r="Q1026" s="65"/>
      <c r="R1026" s="65"/>
      <c r="X1026" s="65"/>
      <c r="Y1026" s="65"/>
      <c r="Z1026" s="65"/>
      <c r="AA1026" s="65"/>
      <c r="AB1026" s="65"/>
      <c r="AC1026" s="65"/>
      <c r="AJ1026" s="66"/>
    </row>
    <row r="1027" spans="17:36" ht="4.5" customHeight="1" x14ac:dyDescent="0.2">
      <c r="Q1027" s="65"/>
      <c r="R1027" s="65"/>
      <c r="X1027" s="65"/>
      <c r="Y1027" s="65"/>
      <c r="Z1027" s="65"/>
      <c r="AA1027" s="65"/>
      <c r="AB1027" s="65"/>
      <c r="AC1027" s="65"/>
      <c r="AJ1027" s="66"/>
    </row>
    <row r="1028" spans="17:36" ht="4.5" customHeight="1" x14ac:dyDescent="0.2">
      <c r="Q1028" s="65"/>
      <c r="R1028" s="65"/>
      <c r="X1028" s="65"/>
      <c r="Y1028" s="65"/>
      <c r="Z1028" s="65"/>
      <c r="AA1028" s="65"/>
      <c r="AB1028" s="65"/>
      <c r="AC1028" s="65"/>
      <c r="AJ1028" s="66"/>
    </row>
    <row r="1029" spans="17:36" ht="4.5" customHeight="1" x14ac:dyDescent="0.2">
      <c r="Q1029" s="65"/>
      <c r="R1029" s="65"/>
      <c r="X1029" s="65"/>
      <c r="Y1029" s="65"/>
      <c r="Z1029" s="65"/>
      <c r="AA1029" s="65"/>
      <c r="AB1029" s="65"/>
      <c r="AC1029" s="65"/>
      <c r="AJ1029" s="66"/>
    </row>
    <row r="1030" spans="17:36" ht="4.5" customHeight="1" x14ac:dyDescent="0.2">
      <c r="Q1030" s="65"/>
      <c r="R1030" s="65"/>
      <c r="X1030" s="65"/>
      <c r="Y1030" s="65"/>
      <c r="Z1030" s="65"/>
      <c r="AA1030" s="65"/>
      <c r="AB1030" s="65"/>
      <c r="AC1030" s="65"/>
      <c r="AJ1030" s="66"/>
    </row>
    <row r="1031" spans="17:36" ht="4.5" customHeight="1" x14ac:dyDescent="0.2">
      <c r="Q1031" s="65"/>
      <c r="R1031" s="65"/>
      <c r="X1031" s="65"/>
      <c r="Y1031" s="65"/>
      <c r="Z1031" s="65"/>
      <c r="AA1031" s="65"/>
      <c r="AB1031" s="65"/>
      <c r="AC1031" s="65"/>
      <c r="AJ1031" s="66"/>
    </row>
    <row r="1032" spans="17:36" ht="4.5" customHeight="1" x14ac:dyDescent="0.2">
      <c r="Q1032" s="65"/>
      <c r="R1032" s="65"/>
      <c r="X1032" s="65"/>
      <c r="Y1032" s="65"/>
      <c r="Z1032" s="65"/>
      <c r="AA1032" s="65"/>
      <c r="AB1032" s="65"/>
      <c r="AC1032" s="65"/>
      <c r="AJ1032" s="66"/>
    </row>
    <row r="1033" spans="17:36" ht="4.5" customHeight="1" x14ac:dyDescent="0.2">
      <c r="Q1033" s="65"/>
      <c r="R1033" s="65"/>
      <c r="X1033" s="65"/>
      <c r="Y1033" s="65"/>
      <c r="Z1033" s="65"/>
      <c r="AA1033" s="65"/>
      <c r="AB1033" s="65"/>
      <c r="AC1033" s="65"/>
      <c r="AJ1033" s="66"/>
    </row>
    <row r="1034" spans="17:36" ht="4.5" customHeight="1" x14ac:dyDescent="0.2">
      <c r="Q1034" s="65"/>
      <c r="R1034" s="65"/>
      <c r="X1034" s="65"/>
      <c r="Y1034" s="65"/>
      <c r="Z1034" s="65"/>
      <c r="AA1034" s="65"/>
      <c r="AB1034" s="65"/>
      <c r="AC1034" s="65"/>
      <c r="AJ1034" s="66"/>
    </row>
    <row r="1035" spans="17:36" ht="4.5" customHeight="1" x14ac:dyDescent="0.2">
      <c r="Q1035" s="65"/>
      <c r="R1035" s="65"/>
      <c r="X1035" s="65"/>
      <c r="Y1035" s="65"/>
      <c r="Z1035" s="65"/>
      <c r="AA1035" s="65"/>
      <c r="AB1035" s="65"/>
      <c r="AC1035" s="65"/>
      <c r="AJ1035" s="66"/>
    </row>
    <row r="1036" spans="17:36" ht="4.5" customHeight="1" x14ac:dyDescent="0.2">
      <c r="Q1036" s="65"/>
      <c r="R1036" s="65"/>
      <c r="X1036" s="65"/>
      <c r="Y1036" s="65"/>
      <c r="Z1036" s="65"/>
      <c r="AA1036" s="65"/>
      <c r="AB1036" s="65"/>
      <c r="AC1036" s="65"/>
      <c r="AJ1036" s="66"/>
    </row>
    <row r="1037" spans="17:36" ht="4.5" customHeight="1" x14ac:dyDescent="0.2">
      <c r="Q1037" s="65"/>
      <c r="R1037" s="65"/>
      <c r="X1037" s="65"/>
      <c r="Y1037" s="65"/>
      <c r="Z1037" s="65"/>
      <c r="AA1037" s="65"/>
      <c r="AB1037" s="65"/>
      <c r="AC1037" s="65"/>
      <c r="AJ1037" s="66"/>
    </row>
    <row r="1038" spans="17:36" ht="4.5" customHeight="1" x14ac:dyDescent="0.2">
      <c r="Q1038" s="65"/>
      <c r="R1038" s="65"/>
      <c r="X1038" s="65"/>
      <c r="Y1038" s="65"/>
      <c r="Z1038" s="65"/>
      <c r="AA1038" s="65"/>
      <c r="AB1038" s="65"/>
      <c r="AC1038" s="65"/>
      <c r="AJ1038" s="66"/>
    </row>
    <row r="1039" spans="17:36" ht="4.5" customHeight="1" x14ac:dyDescent="0.2">
      <c r="Q1039" s="65"/>
      <c r="R1039" s="65"/>
      <c r="X1039" s="65"/>
      <c r="Y1039" s="65"/>
      <c r="Z1039" s="65"/>
      <c r="AA1039" s="65"/>
      <c r="AB1039" s="65"/>
      <c r="AC1039" s="65"/>
      <c r="AJ1039" s="66"/>
    </row>
    <row r="1040" spans="17:36" ht="4.5" customHeight="1" x14ac:dyDescent="0.2">
      <c r="Q1040" s="65"/>
      <c r="R1040" s="65"/>
      <c r="X1040" s="65"/>
      <c r="Y1040" s="65"/>
      <c r="Z1040" s="65"/>
      <c r="AA1040" s="65"/>
      <c r="AB1040" s="65"/>
      <c r="AC1040" s="65"/>
      <c r="AJ1040" s="66"/>
    </row>
    <row r="1041" spans="17:36" ht="4.5" customHeight="1" x14ac:dyDescent="0.2">
      <c r="Q1041" s="65"/>
      <c r="R1041" s="65"/>
      <c r="X1041" s="65"/>
      <c r="Y1041" s="65"/>
      <c r="Z1041" s="65"/>
      <c r="AA1041" s="65"/>
      <c r="AB1041" s="65"/>
      <c r="AC1041" s="65"/>
      <c r="AJ1041" s="66"/>
    </row>
    <row r="1042" spans="17:36" ht="4.5" customHeight="1" x14ac:dyDescent="0.2">
      <c r="Q1042" s="65"/>
      <c r="R1042" s="65"/>
      <c r="X1042" s="65"/>
      <c r="Y1042" s="65"/>
      <c r="Z1042" s="65"/>
      <c r="AA1042" s="65"/>
      <c r="AB1042" s="65"/>
      <c r="AC1042" s="65"/>
      <c r="AJ1042" s="66"/>
    </row>
    <row r="1043" spans="17:36" ht="4.5" customHeight="1" x14ac:dyDescent="0.2">
      <c r="Q1043" s="65"/>
      <c r="R1043" s="65"/>
      <c r="X1043" s="65"/>
      <c r="Y1043" s="65"/>
      <c r="Z1043" s="65"/>
      <c r="AA1043" s="65"/>
      <c r="AB1043" s="65"/>
      <c r="AC1043" s="65"/>
      <c r="AJ1043" s="66"/>
    </row>
    <row r="1044" spans="17:36" ht="4.5" customHeight="1" x14ac:dyDescent="0.2">
      <c r="Q1044" s="65"/>
      <c r="R1044" s="65"/>
      <c r="X1044" s="65"/>
      <c r="Y1044" s="65"/>
      <c r="Z1044" s="65"/>
      <c r="AA1044" s="65"/>
      <c r="AB1044" s="65"/>
      <c r="AC1044" s="65"/>
      <c r="AJ1044" s="66"/>
    </row>
    <row r="1045" spans="17:36" ht="4.5" customHeight="1" x14ac:dyDescent="0.2">
      <c r="Q1045" s="65"/>
      <c r="R1045" s="65"/>
      <c r="X1045" s="65"/>
      <c r="Y1045" s="65"/>
      <c r="Z1045" s="65"/>
      <c r="AA1045" s="65"/>
      <c r="AB1045" s="65"/>
      <c r="AC1045" s="65"/>
      <c r="AJ1045" s="66"/>
    </row>
    <row r="1046" spans="17:36" ht="4.5" customHeight="1" x14ac:dyDescent="0.2">
      <c r="Q1046" s="65"/>
      <c r="R1046" s="65"/>
      <c r="X1046" s="65"/>
      <c r="Y1046" s="65"/>
      <c r="Z1046" s="65"/>
      <c r="AA1046" s="65"/>
      <c r="AB1046" s="65"/>
      <c r="AC1046" s="65"/>
      <c r="AJ1046" s="66"/>
    </row>
    <row r="1047" spans="17:36" ht="4.5" customHeight="1" x14ac:dyDescent="0.2">
      <c r="Q1047" s="65"/>
      <c r="R1047" s="65"/>
      <c r="X1047" s="65"/>
      <c r="Y1047" s="65"/>
      <c r="Z1047" s="65"/>
      <c r="AA1047" s="65"/>
      <c r="AB1047" s="65"/>
      <c r="AC1047" s="65"/>
      <c r="AJ1047" s="66"/>
    </row>
    <row r="1048" spans="17:36" ht="4.5" customHeight="1" x14ac:dyDescent="0.2">
      <c r="Q1048" s="65"/>
      <c r="R1048" s="65"/>
      <c r="X1048" s="65"/>
      <c r="Y1048" s="65"/>
      <c r="Z1048" s="65"/>
      <c r="AA1048" s="65"/>
      <c r="AB1048" s="65"/>
      <c r="AC1048" s="65"/>
      <c r="AJ1048" s="66"/>
    </row>
    <row r="1049" spans="17:36" ht="4.5" customHeight="1" x14ac:dyDescent="0.2">
      <c r="Q1049" s="65"/>
      <c r="R1049" s="65"/>
      <c r="X1049" s="65"/>
      <c r="Y1049" s="65"/>
      <c r="Z1049" s="65"/>
      <c r="AA1049" s="65"/>
      <c r="AB1049" s="65"/>
      <c r="AC1049" s="65"/>
      <c r="AJ1049" s="66"/>
    </row>
    <row r="1050" spans="17:36" ht="4.5" customHeight="1" x14ac:dyDescent="0.2">
      <c r="Q1050" s="65"/>
      <c r="R1050" s="65"/>
      <c r="X1050" s="65"/>
      <c r="Y1050" s="65"/>
      <c r="Z1050" s="65"/>
      <c r="AA1050" s="65"/>
      <c r="AB1050" s="65"/>
      <c r="AC1050" s="65"/>
      <c r="AJ1050" s="66"/>
    </row>
    <row r="1051" spans="17:36" ht="4.5" customHeight="1" x14ac:dyDescent="0.2">
      <c r="Q1051" s="65"/>
      <c r="R1051" s="65"/>
      <c r="X1051" s="65"/>
      <c r="Y1051" s="65"/>
      <c r="Z1051" s="65"/>
      <c r="AA1051" s="65"/>
      <c r="AB1051" s="65"/>
      <c r="AC1051" s="65"/>
      <c r="AJ1051" s="66"/>
    </row>
    <row r="1052" spans="17:36" ht="4.5" customHeight="1" x14ac:dyDescent="0.2">
      <c r="Q1052" s="65"/>
      <c r="R1052" s="65"/>
      <c r="X1052" s="65"/>
      <c r="Y1052" s="65"/>
      <c r="Z1052" s="65"/>
      <c r="AA1052" s="65"/>
      <c r="AB1052" s="65"/>
      <c r="AC1052" s="65"/>
      <c r="AJ1052" s="66"/>
    </row>
    <row r="1053" spans="17:36" ht="4.5" customHeight="1" x14ac:dyDescent="0.2">
      <c r="Q1053" s="65"/>
      <c r="R1053" s="65"/>
      <c r="X1053" s="65"/>
      <c r="Y1053" s="65"/>
      <c r="Z1053" s="65"/>
      <c r="AA1053" s="65"/>
      <c r="AB1053" s="65"/>
      <c r="AC1053" s="65"/>
      <c r="AJ1053" s="66"/>
    </row>
    <row r="1054" spans="17:36" ht="4.5" customHeight="1" x14ac:dyDescent="0.2">
      <c r="Q1054" s="65"/>
      <c r="R1054" s="65"/>
      <c r="X1054" s="65"/>
      <c r="Y1054" s="65"/>
      <c r="Z1054" s="65"/>
      <c r="AA1054" s="65"/>
      <c r="AB1054" s="65"/>
      <c r="AC1054" s="65"/>
      <c r="AJ1054" s="66"/>
    </row>
    <row r="1055" spans="17:36" ht="4.5" customHeight="1" x14ac:dyDescent="0.2">
      <c r="Q1055" s="65"/>
      <c r="R1055" s="65"/>
      <c r="X1055" s="65"/>
      <c r="Y1055" s="65"/>
      <c r="Z1055" s="65"/>
      <c r="AA1055" s="65"/>
      <c r="AB1055" s="65"/>
      <c r="AC1055" s="65"/>
      <c r="AJ1055" s="66"/>
    </row>
    <row r="1056" spans="17:36" ht="4.5" customHeight="1" x14ac:dyDescent="0.2">
      <c r="Q1056" s="65"/>
      <c r="R1056" s="65"/>
      <c r="X1056" s="65"/>
      <c r="Y1056" s="65"/>
      <c r="Z1056" s="65"/>
      <c r="AA1056" s="65"/>
      <c r="AB1056" s="65"/>
      <c r="AC1056" s="65"/>
      <c r="AJ1056" s="66"/>
    </row>
    <row r="1057" spans="17:36" ht="4.5" customHeight="1" x14ac:dyDescent="0.2">
      <c r="Q1057" s="65"/>
      <c r="R1057" s="65"/>
      <c r="X1057" s="65"/>
      <c r="Y1057" s="65"/>
      <c r="Z1057" s="65"/>
      <c r="AA1057" s="65"/>
      <c r="AB1057" s="65"/>
      <c r="AC1057" s="65"/>
      <c r="AJ1057" s="66"/>
    </row>
    <row r="1058" spans="17:36" ht="4.5" customHeight="1" x14ac:dyDescent="0.2">
      <c r="Q1058" s="65"/>
      <c r="R1058" s="65"/>
      <c r="X1058" s="65"/>
      <c r="Y1058" s="65"/>
      <c r="Z1058" s="65"/>
      <c r="AA1058" s="65"/>
      <c r="AB1058" s="65"/>
      <c r="AC1058" s="65"/>
      <c r="AJ1058" s="66"/>
    </row>
    <row r="1059" spans="17:36" ht="4.5" customHeight="1" x14ac:dyDescent="0.2">
      <c r="Q1059" s="65"/>
      <c r="R1059" s="65"/>
      <c r="X1059" s="65"/>
      <c r="Y1059" s="65"/>
      <c r="Z1059" s="65"/>
      <c r="AA1059" s="65"/>
      <c r="AB1059" s="65"/>
      <c r="AC1059" s="65"/>
      <c r="AJ1059" s="66"/>
    </row>
    <row r="1060" spans="17:36" ht="4.5" customHeight="1" x14ac:dyDescent="0.2">
      <c r="Q1060" s="65"/>
      <c r="R1060" s="65"/>
      <c r="X1060" s="65"/>
      <c r="Y1060" s="65"/>
      <c r="Z1060" s="65"/>
      <c r="AA1060" s="65"/>
      <c r="AB1060" s="65"/>
      <c r="AC1060" s="65"/>
      <c r="AJ1060" s="66"/>
    </row>
    <row r="1061" spans="17:36" ht="4.5" customHeight="1" x14ac:dyDescent="0.2">
      <c r="Q1061" s="65"/>
      <c r="R1061" s="65"/>
      <c r="X1061" s="65"/>
      <c r="Y1061" s="65"/>
      <c r="Z1061" s="65"/>
      <c r="AA1061" s="65"/>
      <c r="AB1061" s="65"/>
      <c r="AC1061" s="65"/>
      <c r="AJ1061" s="66"/>
    </row>
    <row r="1062" spans="17:36" ht="4.5" customHeight="1" x14ac:dyDescent="0.2">
      <c r="Q1062" s="65"/>
      <c r="R1062" s="65"/>
      <c r="X1062" s="65"/>
      <c r="Y1062" s="65"/>
      <c r="Z1062" s="65"/>
      <c r="AA1062" s="65"/>
      <c r="AB1062" s="65"/>
      <c r="AC1062" s="65"/>
      <c r="AJ1062" s="66"/>
    </row>
    <row r="1063" spans="17:36" ht="4.5" customHeight="1" x14ac:dyDescent="0.2">
      <c r="Q1063" s="65"/>
      <c r="R1063" s="65"/>
      <c r="X1063" s="65"/>
      <c r="Y1063" s="65"/>
      <c r="Z1063" s="65"/>
      <c r="AA1063" s="65"/>
      <c r="AB1063" s="65"/>
      <c r="AC1063" s="65"/>
      <c r="AJ1063" s="66"/>
    </row>
    <row r="1064" spans="17:36" ht="4.5" customHeight="1" x14ac:dyDescent="0.2">
      <c r="Q1064" s="65"/>
      <c r="R1064" s="65"/>
      <c r="X1064" s="65"/>
      <c r="Y1064" s="65"/>
      <c r="Z1064" s="65"/>
      <c r="AA1064" s="65"/>
      <c r="AB1064" s="65"/>
      <c r="AC1064" s="65"/>
      <c r="AJ1064" s="66"/>
    </row>
    <row r="1065" spans="17:36" ht="4.5" customHeight="1" x14ac:dyDescent="0.2">
      <c r="Q1065" s="65"/>
      <c r="R1065" s="65"/>
      <c r="X1065" s="65"/>
      <c r="Y1065" s="65"/>
      <c r="Z1065" s="65"/>
      <c r="AA1065" s="65"/>
      <c r="AB1065" s="65"/>
      <c r="AC1065" s="65"/>
      <c r="AJ1065" s="66"/>
    </row>
    <row r="1066" spans="17:36" ht="4.5" customHeight="1" x14ac:dyDescent="0.2">
      <c r="Q1066" s="65"/>
      <c r="R1066" s="65"/>
      <c r="X1066" s="65"/>
      <c r="Y1066" s="65"/>
      <c r="Z1066" s="65"/>
      <c r="AA1066" s="65"/>
      <c r="AB1066" s="65"/>
      <c r="AC1066" s="65"/>
      <c r="AJ1066" s="66"/>
    </row>
    <row r="1067" spans="17:36" ht="4.5" customHeight="1" x14ac:dyDescent="0.2">
      <c r="Q1067" s="65"/>
      <c r="R1067" s="65"/>
      <c r="X1067" s="65"/>
      <c r="Y1067" s="65"/>
      <c r="Z1067" s="65"/>
      <c r="AA1067" s="65"/>
      <c r="AB1067" s="65"/>
      <c r="AC1067" s="65"/>
      <c r="AJ1067" s="66"/>
    </row>
    <row r="1068" spans="17:36" ht="4.5" customHeight="1" x14ac:dyDescent="0.2">
      <c r="Q1068" s="65"/>
      <c r="R1068" s="65"/>
      <c r="X1068" s="65"/>
      <c r="Y1068" s="65"/>
      <c r="Z1068" s="65"/>
      <c r="AA1068" s="65"/>
      <c r="AB1068" s="65"/>
      <c r="AC1068" s="65"/>
      <c r="AJ1068" s="66"/>
    </row>
    <row r="1069" spans="17:36" ht="4.5" customHeight="1" x14ac:dyDescent="0.2">
      <c r="Q1069" s="65"/>
      <c r="R1069" s="65"/>
      <c r="X1069" s="65"/>
      <c r="Y1069" s="65"/>
      <c r="Z1069" s="65"/>
      <c r="AA1069" s="65"/>
      <c r="AB1069" s="65"/>
      <c r="AC1069" s="65"/>
      <c r="AJ1069" s="66"/>
    </row>
    <row r="1070" spans="17:36" ht="4.5" customHeight="1" x14ac:dyDescent="0.2">
      <c r="Q1070" s="65"/>
      <c r="R1070" s="65"/>
      <c r="X1070" s="65"/>
      <c r="Y1070" s="65"/>
      <c r="Z1070" s="65"/>
      <c r="AA1070" s="65"/>
      <c r="AB1070" s="65"/>
      <c r="AC1070" s="65"/>
      <c r="AJ1070" s="66"/>
    </row>
    <row r="1071" spans="17:36" ht="4.5" customHeight="1" x14ac:dyDescent="0.2">
      <c r="Q1071" s="65"/>
      <c r="R1071" s="65"/>
      <c r="X1071" s="65"/>
      <c r="Y1071" s="65"/>
      <c r="Z1071" s="65"/>
      <c r="AA1071" s="65"/>
      <c r="AB1071" s="65"/>
      <c r="AC1071" s="65"/>
      <c r="AJ1071" s="66"/>
    </row>
    <row r="1072" spans="17:36" ht="4.5" customHeight="1" x14ac:dyDescent="0.2">
      <c r="Q1072" s="65"/>
      <c r="R1072" s="65"/>
      <c r="X1072" s="65"/>
      <c r="Y1072" s="65"/>
      <c r="Z1072" s="65"/>
      <c r="AA1072" s="65"/>
      <c r="AB1072" s="65"/>
      <c r="AC1072" s="65"/>
      <c r="AJ1072" s="66"/>
    </row>
    <row r="1073" spans="17:36" ht="4.5" customHeight="1" x14ac:dyDescent="0.2">
      <c r="Q1073" s="65"/>
      <c r="R1073" s="65"/>
      <c r="X1073" s="65"/>
      <c r="Y1073" s="65"/>
      <c r="Z1073" s="65"/>
      <c r="AA1073" s="65"/>
      <c r="AB1073" s="65"/>
      <c r="AC1073" s="65"/>
      <c r="AJ1073" s="66"/>
    </row>
    <row r="1074" spans="17:36" ht="4.5" customHeight="1" x14ac:dyDescent="0.2">
      <c r="Q1074" s="65"/>
      <c r="R1074" s="65"/>
      <c r="X1074" s="65"/>
      <c r="Y1074" s="65"/>
      <c r="Z1074" s="65"/>
      <c r="AA1074" s="65"/>
      <c r="AB1074" s="65"/>
      <c r="AC1074" s="65"/>
      <c r="AJ1074" s="66"/>
    </row>
    <row r="1075" spans="17:36" ht="4.5" customHeight="1" x14ac:dyDescent="0.2">
      <c r="Q1075" s="65"/>
      <c r="R1075" s="65"/>
      <c r="X1075" s="65"/>
      <c r="Y1075" s="65"/>
      <c r="Z1075" s="65"/>
      <c r="AA1075" s="65"/>
      <c r="AB1075" s="65"/>
      <c r="AC1075" s="65"/>
      <c r="AJ1075" s="66"/>
    </row>
    <row r="1076" spans="17:36" ht="4.5" customHeight="1" x14ac:dyDescent="0.2">
      <c r="Q1076" s="65"/>
      <c r="R1076" s="65"/>
      <c r="X1076" s="65"/>
      <c r="Y1076" s="65"/>
      <c r="Z1076" s="65"/>
      <c r="AA1076" s="65"/>
      <c r="AB1076" s="65"/>
      <c r="AC1076" s="65"/>
      <c r="AJ1076" s="66"/>
    </row>
    <row r="1077" spans="17:36" ht="4.5" customHeight="1" x14ac:dyDescent="0.2">
      <c r="Q1077" s="65"/>
      <c r="R1077" s="65"/>
      <c r="X1077" s="65"/>
      <c r="Y1077" s="65"/>
      <c r="Z1077" s="65"/>
      <c r="AA1077" s="65"/>
      <c r="AB1077" s="65"/>
      <c r="AC1077" s="65"/>
      <c r="AJ1077" s="66"/>
    </row>
    <row r="1078" spans="17:36" ht="4.5" customHeight="1" x14ac:dyDescent="0.2">
      <c r="Q1078" s="65"/>
      <c r="R1078" s="65"/>
      <c r="X1078" s="65"/>
      <c r="Y1078" s="65"/>
      <c r="Z1078" s="65"/>
      <c r="AA1078" s="65"/>
      <c r="AB1078" s="65"/>
      <c r="AC1078" s="65"/>
      <c r="AJ1078" s="66"/>
    </row>
    <row r="1079" spans="17:36" ht="4.5" customHeight="1" x14ac:dyDescent="0.2">
      <c r="Q1079" s="65"/>
      <c r="R1079" s="65"/>
      <c r="X1079" s="65"/>
      <c r="Y1079" s="65"/>
      <c r="Z1079" s="65"/>
      <c r="AA1079" s="65"/>
      <c r="AB1079" s="65"/>
      <c r="AC1079" s="65"/>
      <c r="AJ1079" s="66"/>
    </row>
    <row r="1080" spans="17:36" ht="4.5" customHeight="1" x14ac:dyDescent="0.2">
      <c r="Q1080" s="65"/>
      <c r="R1080" s="65"/>
      <c r="X1080" s="65"/>
      <c r="Y1080" s="65"/>
      <c r="Z1080" s="65"/>
      <c r="AA1080" s="65"/>
      <c r="AB1080" s="65"/>
      <c r="AC1080" s="65"/>
      <c r="AJ1080" s="66"/>
    </row>
    <row r="1081" spans="17:36" ht="4.5" customHeight="1" x14ac:dyDescent="0.2">
      <c r="Q1081" s="65"/>
      <c r="R1081" s="65"/>
      <c r="X1081" s="65"/>
      <c r="Y1081" s="65"/>
      <c r="Z1081" s="65"/>
      <c r="AA1081" s="65"/>
      <c r="AB1081" s="65"/>
      <c r="AC1081" s="65"/>
      <c r="AJ1081" s="66"/>
    </row>
    <row r="1082" spans="17:36" ht="4.5" customHeight="1" x14ac:dyDescent="0.2">
      <c r="Q1082" s="65"/>
      <c r="R1082" s="65"/>
      <c r="X1082" s="65"/>
      <c r="Y1082" s="65"/>
      <c r="Z1082" s="65"/>
      <c r="AA1082" s="65"/>
      <c r="AB1082" s="65"/>
      <c r="AC1082" s="65"/>
      <c r="AJ1082" s="66"/>
    </row>
    <row r="1083" spans="17:36" ht="4.5" customHeight="1" x14ac:dyDescent="0.2">
      <c r="Q1083" s="65"/>
      <c r="R1083" s="65"/>
      <c r="X1083" s="65"/>
      <c r="Y1083" s="65"/>
      <c r="Z1083" s="65"/>
      <c r="AA1083" s="65"/>
      <c r="AB1083" s="65"/>
      <c r="AC1083" s="65"/>
      <c r="AJ1083" s="66"/>
    </row>
    <row r="1084" spans="17:36" ht="4.5" customHeight="1" x14ac:dyDescent="0.2">
      <c r="Q1084" s="65"/>
      <c r="R1084" s="65"/>
      <c r="X1084" s="65"/>
      <c r="Y1084" s="65"/>
      <c r="Z1084" s="65"/>
      <c r="AA1084" s="65"/>
      <c r="AB1084" s="65"/>
      <c r="AC1084" s="65"/>
      <c r="AJ1084" s="66"/>
    </row>
    <row r="1085" spans="17:36" ht="4.5" customHeight="1" x14ac:dyDescent="0.2">
      <c r="Q1085" s="65"/>
      <c r="R1085" s="65"/>
      <c r="X1085" s="65"/>
      <c r="Y1085" s="65"/>
      <c r="Z1085" s="65"/>
      <c r="AA1085" s="65"/>
      <c r="AB1085" s="65"/>
      <c r="AC1085" s="65"/>
      <c r="AJ1085" s="66"/>
    </row>
    <row r="1086" spans="17:36" ht="4.5" customHeight="1" x14ac:dyDescent="0.2">
      <c r="Q1086" s="65"/>
      <c r="R1086" s="65"/>
      <c r="X1086" s="65"/>
      <c r="Y1086" s="65"/>
      <c r="Z1086" s="65"/>
      <c r="AA1086" s="65"/>
      <c r="AB1086" s="65"/>
      <c r="AC1086" s="65"/>
      <c r="AJ1086" s="66"/>
    </row>
    <row r="1087" spans="17:36" ht="4.5" customHeight="1" x14ac:dyDescent="0.2">
      <c r="Q1087" s="65"/>
      <c r="R1087" s="65"/>
      <c r="X1087" s="65"/>
      <c r="Y1087" s="65"/>
      <c r="Z1087" s="65"/>
      <c r="AA1087" s="65"/>
      <c r="AB1087" s="65"/>
      <c r="AC1087" s="65"/>
      <c r="AJ1087" s="66"/>
    </row>
    <row r="1088" spans="17:36" ht="4.5" customHeight="1" x14ac:dyDescent="0.2">
      <c r="Q1088" s="65"/>
      <c r="R1088" s="65"/>
      <c r="X1088" s="65"/>
      <c r="Y1088" s="65"/>
      <c r="Z1088" s="65"/>
      <c r="AA1088" s="65"/>
      <c r="AB1088" s="65"/>
      <c r="AC1088" s="65"/>
      <c r="AJ1088" s="66"/>
    </row>
    <row r="1089" spans="17:36" ht="4.5" customHeight="1" x14ac:dyDescent="0.2">
      <c r="Q1089" s="65"/>
      <c r="R1089" s="65"/>
      <c r="X1089" s="65"/>
      <c r="Y1089" s="65"/>
      <c r="Z1089" s="65"/>
      <c r="AA1089" s="65"/>
      <c r="AB1089" s="65"/>
      <c r="AC1089" s="65"/>
      <c r="AJ1089" s="66"/>
    </row>
    <row r="1090" spans="17:36" ht="4.5" customHeight="1" x14ac:dyDescent="0.2">
      <c r="Q1090" s="65"/>
      <c r="R1090" s="65"/>
      <c r="X1090" s="65"/>
      <c r="Y1090" s="65"/>
      <c r="Z1090" s="65"/>
      <c r="AA1090" s="65"/>
      <c r="AB1090" s="65"/>
      <c r="AC1090" s="65"/>
      <c r="AJ1090" s="66"/>
    </row>
    <row r="1091" spans="17:36" ht="4.5" customHeight="1" x14ac:dyDescent="0.2">
      <c r="Q1091" s="65"/>
      <c r="R1091" s="65"/>
      <c r="X1091" s="65"/>
      <c r="Y1091" s="65"/>
      <c r="Z1091" s="65"/>
      <c r="AA1091" s="65"/>
      <c r="AB1091" s="65"/>
      <c r="AC1091" s="65"/>
      <c r="AJ1091" s="66"/>
    </row>
    <row r="1092" spans="17:36" ht="4.5" customHeight="1" x14ac:dyDescent="0.2">
      <c r="Q1092" s="65"/>
      <c r="R1092" s="65"/>
      <c r="X1092" s="65"/>
      <c r="Y1092" s="65"/>
      <c r="Z1092" s="65"/>
      <c r="AA1092" s="65"/>
      <c r="AB1092" s="65"/>
      <c r="AC1092" s="65"/>
      <c r="AJ1092" s="66"/>
    </row>
    <row r="1093" spans="17:36" ht="4.5" customHeight="1" x14ac:dyDescent="0.2">
      <c r="Q1093" s="65"/>
      <c r="R1093" s="65"/>
      <c r="X1093" s="65"/>
      <c r="Y1093" s="65"/>
      <c r="Z1093" s="65"/>
      <c r="AA1093" s="65"/>
      <c r="AB1093" s="65"/>
      <c r="AC1093" s="65"/>
      <c r="AJ1093" s="66"/>
    </row>
    <row r="1094" spans="17:36" ht="4.5" customHeight="1" x14ac:dyDescent="0.2">
      <c r="Q1094" s="65"/>
      <c r="R1094" s="65"/>
      <c r="X1094" s="65"/>
      <c r="Y1094" s="65"/>
      <c r="Z1094" s="65"/>
      <c r="AA1094" s="65"/>
      <c r="AB1094" s="65"/>
      <c r="AC1094" s="65"/>
      <c r="AJ1094" s="66"/>
    </row>
    <row r="1095" spans="17:36" ht="4.5" customHeight="1" x14ac:dyDescent="0.2">
      <c r="Q1095" s="65"/>
      <c r="R1095" s="65"/>
      <c r="X1095" s="65"/>
      <c r="Y1095" s="65"/>
      <c r="Z1095" s="65"/>
      <c r="AA1095" s="65"/>
      <c r="AB1095" s="65"/>
      <c r="AC1095" s="65"/>
      <c r="AJ1095" s="66"/>
    </row>
    <row r="1096" spans="17:36" ht="4.5" customHeight="1" x14ac:dyDescent="0.2">
      <c r="Q1096" s="65"/>
      <c r="R1096" s="65"/>
      <c r="X1096" s="65"/>
      <c r="Y1096" s="65"/>
      <c r="Z1096" s="65"/>
      <c r="AA1096" s="65"/>
      <c r="AB1096" s="65"/>
      <c r="AC1096" s="65"/>
      <c r="AJ1096" s="66"/>
    </row>
    <row r="1097" spans="17:36" ht="4.5" customHeight="1" x14ac:dyDescent="0.2">
      <c r="Q1097" s="65"/>
      <c r="R1097" s="65"/>
      <c r="X1097" s="65"/>
      <c r="Y1097" s="65"/>
      <c r="Z1097" s="65"/>
      <c r="AA1097" s="65"/>
      <c r="AB1097" s="65"/>
      <c r="AC1097" s="65"/>
      <c r="AJ1097" s="66"/>
    </row>
    <row r="1098" spans="17:36" ht="4.5" customHeight="1" x14ac:dyDescent="0.2">
      <c r="Q1098" s="65"/>
      <c r="R1098" s="65"/>
      <c r="X1098" s="65"/>
      <c r="Y1098" s="65"/>
      <c r="Z1098" s="65"/>
      <c r="AA1098" s="65"/>
      <c r="AB1098" s="65"/>
      <c r="AC1098" s="65"/>
      <c r="AJ1098" s="66"/>
    </row>
    <row r="1099" spans="17:36" ht="4.5" customHeight="1" x14ac:dyDescent="0.2">
      <c r="Q1099" s="65"/>
      <c r="R1099" s="65"/>
      <c r="X1099" s="65"/>
      <c r="Y1099" s="65"/>
      <c r="Z1099" s="65"/>
      <c r="AA1099" s="65"/>
      <c r="AB1099" s="65"/>
      <c r="AC1099" s="65"/>
      <c r="AJ1099" s="66"/>
    </row>
    <row r="1100" spans="17:36" ht="4.5" customHeight="1" x14ac:dyDescent="0.2">
      <c r="Q1100" s="65"/>
      <c r="R1100" s="65"/>
      <c r="X1100" s="65"/>
      <c r="Y1100" s="65"/>
      <c r="Z1100" s="65"/>
      <c r="AA1100" s="65"/>
      <c r="AB1100" s="65"/>
      <c r="AC1100" s="65"/>
      <c r="AJ1100" s="66"/>
    </row>
    <row r="1101" spans="17:36" ht="4.5" customHeight="1" x14ac:dyDescent="0.2">
      <c r="Q1101" s="65"/>
      <c r="R1101" s="65"/>
      <c r="X1101" s="65"/>
      <c r="Y1101" s="65"/>
      <c r="Z1101" s="65"/>
      <c r="AA1101" s="65"/>
      <c r="AB1101" s="65"/>
      <c r="AC1101" s="65"/>
      <c r="AJ1101" s="66"/>
    </row>
    <row r="1102" spans="17:36" ht="4.5" customHeight="1" x14ac:dyDescent="0.2">
      <c r="Q1102" s="65"/>
      <c r="R1102" s="65"/>
      <c r="X1102" s="65"/>
      <c r="Y1102" s="65"/>
      <c r="Z1102" s="65"/>
      <c r="AA1102" s="65"/>
      <c r="AB1102" s="65"/>
      <c r="AC1102" s="65"/>
      <c r="AJ1102" s="66"/>
    </row>
    <row r="1103" spans="17:36" ht="4.5" customHeight="1" x14ac:dyDescent="0.2">
      <c r="Q1103" s="65"/>
      <c r="R1103" s="65"/>
      <c r="X1103" s="65"/>
      <c r="Y1103" s="65"/>
      <c r="Z1103" s="65"/>
      <c r="AA1103" s="65"/>
      <c r="AB1103" s="65"/>
      <c r="AC1103" s="65"/>
      <c r="AJ1103" s="66"/>
    </row>
    <row r="1104" spans="17:36" ht="4.5" customHeight="1" x14ac:dyDescent="0.2">
      <c r="Q1104" s="65"/>
      <c r="R1104" s="65"/>
      <c r="X1104" s="65"/>
      <c r="Y1104" s="65"/>
      <c r="Z1104" s="65"/>
      <c r="AA1104" s="65"/>
      <c r="AB1104" s="65"/>
      <c r="AC1104" s="65"/>
      <c r="AJ1104" s="66"/>
    </row>
    <row r="1105" spans="17:36" ht="4.5" customHeight="1" x14ac:dyDescent="0.2">
      <c r="Q1105" s="65"/>
      <c r="R1105" s="65"/>
      <c r="X1105" s="65"/>
      <c r="Y1105" s="65"/>
      <c r="Z1105" s="65"/>
      <c r="AA1105" s="65"/>
      <c r="AB1105" s="65"/>
      <c r="AC1105" s="65"/>
      <c r="AJ1105" s="66"/>
    </row>
    <row r="1106" spans="17:36" ht="4.5" customHeight="1" x14ac:dyDescent="0.2">
      <c r="Q1106" s="65"/>
      <c r="R1106" s="65"/>
      <c r="X1106" s="65"/>
      <c r="Y1106" s="65"/>
      <c r="Z1106" s="65"/>
      <c r="AA1106" s="65"/>
      <c r="AB1106" s="65"/>
      <c r="AC1106" s="65"/>
      <c r="AJ1106" s="66"/>
    </row>
    <row r="1107" spans="17:36" ht="4.5" customHeight="1" x14ac:dyDescent="0.2">
      <c r="Q1107" s="65"/>
      <c r="R1107" s="65"/>
      <c r="X1107" s="65"/>
      <c r="Y1107" s="65"/>
      <c r="Z1107" s="65"/>
      <c r="AA1107" s="65"/>
      <c r="AB1107" s="65"/>
      <c r="AC1107" s="65"/>
      <c r="AJ1107" s="66"/>
    </row>
    <row r="1108" spans="17:36" ht="4.5" customHeight="1" x14ac:dyDescent="0.2">
      <c r="Q1108" s="65"/>
      <c r="R1108" s="65"/>
      <c r="X1108" s="65"/>
      <c r="Y1108" s="65"/>
      <c r="Z1108" s="65"/>
      <c r="AA1108" s="65"/>
      <c r="AB1108" s="65"/>
      <c r="AC1108" s="65"/>
      <c r="AJ1108" s="66"/>
    </row>
    <row r="1109" spans="17:36" ht="4.5" customHeight="1" x14ac:dyDescent="0.2">
      <c r="Q1109" s="65"/>
      <c r="R1109" s="65"/>
      <c r="X1109" s="65"/>
      <c r="Y1109" s="65"/>
      <c r="Z1109" s="65"/>
      <c r="AA1109" s="65"/>
      <c r="AB1109" s="65"/>
      <c r="AC1109" s="65"/>
      <c r="AJ1109" s="66"/>
    </row>
    <row r="1110" spans="17:36" ht="4.5" customHeight="1" x14ac:dyDescent="0.2">
      <c r="Q1110" s="65"/>
      <c r="R1110" s="65"/>
      <c r="X1110" s="65"/>
      <c r="Y1110" s="65"/>
      <c r="Z1110" s="65"/>
      <c r="AA1110" s="65"/>
      <c r="AB1110" s="65"/>
      <c r="AC1110" s="65"/>
      <c r="AJ1110" s="66"/>
    </row>
    <row r="1111" spans="17:36" ht="4.5" customHeight="1" x14ac:dyDescent="0.2">
      <c r="Q1111" s="65"/>
      <c r="R1111" s="65"/>
      <c r="X1111" s="65"/>
      <c r="Y1111" s="65"/>
      <c r="Z1111" s="65"/>
      <c r="AA1111" s="65"/>
      <c r="AB1111" s="65"/>
      <c r="AC1111" s="65"/>
      <c r="AJ1111" s="66"/>
    </row>
    <row r="1112" spans="17:36" ht="4.5" customHeight="1" x14ac:dyDescent="0.2">
      <c r="Q1112" s="65"/>
      <c r="R1112" s="65"/>
      <c r="X1112" s="65"/>
      <c r="Y1112" s="65"/>
      <c r="Z1112" s="65"/>
      <c r="AA1112" s="65"/>
      <c r="AB1112" s="65"/>
      <c r="AC1112" s="65"/>
      <c r="AJ1112" s="66"/>
    </row>
    <row r="1113" spans="17:36" ht="4.5" customHeight="1" x14ac:dyDescent="0.2">
      <c r="Q1113" s="65"/>
      <c r="R1113" s="65"/>
      <c r="X1113" s="65"/>
      <c r="Y1113" s="65"/>
      <c r="Z1113" s="65"/>
      <c r="AA1113" s="65"/>
      <c r="AB1113" s="65"/>
      <c r="AC1113" s="65"/>
      <c r="AJ1113" s="66"/>
    </row>
    <row r="1114" spans="17:36" ht="4.5" customHeight="1" x14ac:dyDescent="0.2">
      <c r="Q1114" s="65"/>
      <c r="R1114" s="65"/>
      <c r="X1114" s="65"/>
      <c r="Y1114" s="65"/>
      <c r="Z1114" s="65"/>
      <c r="AA1114" s="65"/>
      <c r="AB1114" s="65"/>
      <c r="AC1114" s="65"/>
      <c r="AJ1114" s="66"/>
    </row>
    <row r="1115" spans="17:36" ht="4.5" customHeight="1" x14ac:dyDescent="0.2">
      <c r="Q1115" s="65"/>
      <c r="R1115" s="65"/>
      <c r="X1115" s="65"/>
      <c r="Y1115" s="65"/>
      <c r="Z1115" s="65"/>
      <c r="AA1115" s="65"/>
      <c r="AB1115" s="65"/>
      <c r="AC1115" s="65"/>
      <c r="AJ1115" s="66"/>
    </row>
    <row r="1116" spans="17:36" ht="4.5" customHeight="1" x14ac:dyDescent="0.2">
      <c r="Q1116" s="65"/>
      <c r="R1116" s="65"/>
      <c r="X1116" s="65"/>
      <c r="Y1116" s="65"/>
      <c r="Z1116" s="65"/>
      <c r="AA1116" s="65"/>
      <c r="AB1116" s="65"/>
      <c r="AC1116" s="65"/>
      <c r="AJ1116" s="66"/>
    </row>
    <row r="1117" spans="17:36" ht="4.5" customHeight="1" x14ac:dyDescent="0.2">
      <c r="Q1117" s="65"/>
      <c r="R1117" s="65"/>
      <c r="X1117" s="65"/>
      <c r="Y1117" s="65"/>
      <c r="Z1117" s="65"/>
      <c r="AA1117" s="65"/>
      <c r="AB1117" s="65"/>
      <c r="AC1117" s="65"/>
      <c r="AJ1117" s="66"/>
    </row>
    <row r="1118" spans="17:36" ht="4.5" customHeight="1" x14ac:dyDescent="0.2">
      <c r="Q1118" s="65"/>
      <c r="R1118" s="65"/>
      <c r="X1118" s="65"/>
      <c r="Y1118" s="65"/>
      <c r="Z1118" s="65"/>
      <c r="AA1118" s="65"/>
      <c r="AB1118" s="65"/>
      <c r="AC1118" s="65"/>
      <c r="AJ1118" s="66"/>
    </row>
    <row r="1119" spans="17:36" ht="4.5" customHeight="1" x14ac:dyDescent="0.2">
      <c r="Q1119" s="65"/>
      <c r="R1119" s="65"/>
      <c r="X1119" s="65"/>
      <c r="Y1119" s="65"/>
      <c r="Z1119" s="65"/>
      <c r="AA1119" s="65"/>
      <c r="AB1119" s="65"/>
      <c r="AC1119" s="65"/>
      <c r="AJ1119" s="66"/>
    </row>
    <row r="1120" spans="17:36" ht="4.5" customHeight="1" x14ac:dyDescent="0.2">
      <c r="Q1120" s="65"/>
      <c r="R1120" s="65"/>
      <c r="X1120" s="65"/>
      <c r="Y1120" s="65"/>
      <c r="Z1120" s="65"/>
      <c r="AA1120" s="65"/>
      <c r="AB1120" s="65"/>
      <c r="AC1120" s="65"/>
      <c r="AJ1120" s="66"/>
    </row>
    <row r="1121" spans="17:36" ht="4.5" customHeight="1" x14ac:dyDescent="0.2">
      <c r="Q1121" s="65"/>
      <c r="R1121" s="65"/>
      <c r="X1121" s="65"/>
      <c r="Y1121" s="65"/>
      <c r="Z1121" s="65"/>
      <c r="AA1121" s="65"/>
      <c r="AB1121" s="65"/>
      <c r="AC1121" s="65"/>
      <c r="AJ1121" s="66"/>
    </row>
    <row r="1122" spans="17:36" ht="4.5" customHeight="1" x14ac:dyDescent="0.2">
      <c r="Q1122" s="65"/>
      <c r="R1122" s="65"/>
      <c r="X1122" s="65"/>
      <c r="Y1122" s="65"/>
      <c r="Z1122" s="65"/>
      <c r="AA1122" s="65"/>
      <c r="AB1122" s="65"/>
      <c r="AC1122" s="65"/>
      <c r="AJ1122" s="66"/>
    </row>
    <row r="1123" spans="17:36" ht="4.5" customHeight="1" x14ac:dyDescent="0.2">
      <c r="Q1123" s="65"/>
      <c r="R1123" s="65"/>
      <c r="X1123" s="65"/>
      <c r="Y1123" s="65"/>
      <c r="Z1123" s="65"/>
      <c r="AA1123" s="65"/>
      <c r="AB1123" s="65"/>
      <c r="AC1123" s="65"/>
      <c r="AJ1123" s="66"/>
    </row>
    <row r="1124" spans="17:36" ht="4.5" customHeight="1" x14ac:dyDescent="0.2">
      <c r="Q1124" s="65"/>
      <c r="R1124" s="65"/>
      <c r="X1124" s="65"/>
      <c r="Y1124" s="65"/>
      <c r="Z1124" s="65"/>
      <c r="AA1124" s="65"/>
      <c r="AB1124" s="65"/>
      <c r="AC1124" s="65"/>
      <c r="AJ1124" s="66"/>
    </row>
    <row r="1125" spans="17:36" ht="4.5" customHeight="1" x14ac:dyDescent="0.2">
      <c r="Q1125" s="65"/>
      <c r="R1125" s="65"/>
      <c r="X1125" s="65"/>
      <c r="Y1125" s="65"/>
      <c r="Z1125" s="65"/>
      <c r="AA1125" s="65"/>
      <c r="AB1125" s="65"/>
      <c r="AC1125" s="65"/>
      <c r="AJ1125" s="66"/>
    </row>
    <row r="1126" spans="17:36" ht="4.5" customHeight="1" x14ac:dyDescent="0.2">
      <c r="Q1126" s="65"/>
      <c r="R1126" s="65"/>
      <c r="X1126" s="65"/>
      <c r="Y1126" s="65"/>
      <c r="Z1126" s="65"/>
      <c r="AA1126" s="65"/>
      <c r="AB1126" s="65"/>
      <c r="AC1126" s="65"/>
      <c r="AJ1126" s="66"/>
    </row>
    <row r="1127" spans="17:36" ht="4.5" customHeight="1" x14ac:dyDescent="0.2">
      <c r="Q1127" s="65"/>
      <c r="R1127" s="65"/>
      <c r="X1127" s="65"/>
      <c r="Y1127" s="65"/>
      <c r="Z1127" s="65"/>
      <c r="AA1127" s="65"/>
      <c r="AB1127" s="65"/>
      <c r="AC1127" s="65"/>
      <c r="AJ1127" s="66"/>
    </row>
    <row r="1128" spans="17:36" ht="4.5" customHeight="1" x14ac:dyDescent="0.2">
      <c r="Q1128" s="65"/>
      <c r="R1128" s="65"/>
      <c r="X1128" s="65"/>
      <c r="Y1128" s="65"/>
      <c r="Z1128" s="65"/>
      <c r="AA1128" s="65"/>
      <c r="AB1128" s="65"/>
      <c r="AC1128" s="65"/>
      <c r="AJ1128" s="66"/>
    </row>
    <row r="1129" spans="17:36" ht="4.5" customHeight="1" x14ac:dyDescent="0.2">
      <c r="Q1129" s="65"/>
      <c r="R1129" s="65"/>
      <c r="X1129" s="65"/>
      <c r="Y1129" s="65"/>
      <c r="Z1129" s="65"/>
      <c r="AA1129" s="65"/>
      <c r="AB1129" s="65"/>
      <c r="AC1129" s="65"/>
      <c r="AJ1129" s="66"/>
    </row>
    <row r="1130" spans="17:36" ht="4.5" customHeight="1" x14ac:dyDescent="0.2">
      <c r="Q1130" s="65"/>
      <c r="R1130" s="65"/>
      <c r="X1130" s="65"/>
      <c r="Y1130" s="65"/>
      <c r="Z1130" s="65"/>
      <c r="AA1130" s="65"/>
      <c r="AB1130" s="65"/>
      <c r="AC1130" s="65"/>
      <c r="AJ1130" s="66"/>
    </row>
    <row r="1131" spans="17:36" ht="4.5" customHeight="1" x14ac:dyDescent="0.2">
      <c r="Q1131" s="65"/>
      <c r="R1131" s="65"/>
      <c r="X1131" s="65"/>
      <c r="Y1131" s="65"/>
      <c r="Z1131" s="65"/>
      <c r="AA1131" s="65"/>
      <c r="AB1131" s="65"/>
      <c r="AC1131" s="65"/>
      <c r="AJ1131" s="66"/>
    </row>
    <row r="1132" spans="17:36" ht="4.5" customHeight="1" x14ac:dyDescent="0.2">
      <c r="Q1132" s="65"/>
      <c r="R1132" s="65"/>
      <c r="X1132" s="65"/>
      <c r="Y1132" s="65"/>
      <c r="Z1132" s="65"/>
      <c r="AA1132" s="65"/>
      <c r="AB1132" s="65"/>
      <c r="AC1132" s="65"/>
      <c r="AJ1132" s="66"/>
    </row>
    <row r="1133" spans="17:36" ht="4.5" customHeight="1" x14ac:dyDescent="0.2">
      <c r="Q1133" s="65"/>
      <c r="R1133" s="65"/>
      <c r="X1133" s="65"/>
      <c r="Y1133" s="65"/>
      <c r="Z1133" s="65"/>
      <c r="AA1133" s="65"/>
      <c r="AB1133" s="65"/>
      <c r="AC1133" s="65"/>
      <c r="AJ1133" s="66"/>
    </row>
    <row r="1134" spans="17:36" ht="4.5" customHeight="1" x14ac:dyDescent="0.2">
      <c r="Q1134" s="65"/>
      <c r="R1134" s="65"/>
      <c r="X1134" s="65"/>
      <c r="Y1134" s="65"/>
      <c r="Z1134" s="65"/>
      <c r="AA1134" s="65"/>
      <c r="AB1134" s="65"/>
      <c r="AC1134" s="65"/>
      <c r="AJ1134" s="66"/>
    </row>
    <row r="1135" spans="17:36" ht="4.5" customHeight="1" x14ac:dyDescent="0.2">
      <c r="Q1135" s="65"/>
      <c r="R1135" s="65"/>
      <c r="X1135" s="65"/>
      <c r="Y1135" s="65"/>
      <c r="Z1135" s="65"/>
      <c r="AA1135" s="65"/>
      <c r="AB1135" s="65"/>
      <c r="AC1135" s="65"/>
      <c r="AJ1135" s="66"/>
    </row>
    <row r="1136" spans="17:36" ht="4.5" customHeight="1" x14ac:dyDescent="0.2">
      <c r="Q1136" s="65"/>
      <c r="R1136" s="65"/>
      <c r="X1136" s="65"/>
      <c r="Y1136" s="65"/>
      <c r="Z1136" s="65"/>
      <c r="AA1136" s="65"/>
      <c r="AB1136" s="65"/>
      <c r="AC1136" s="65"/>
      <c r="AJ1136" s="66"/>
    </row>
    <row r="1137" spans="17:36" ht="4.5" customHeight="1" x14ac:dyDescent="0.2">
      <c r="Q1137" s="65"/>
      <c r="R1137" s="65"/>
      <c r="X1137" s="65"/>
      <c r="Y1137" s="65"/>
      <c r="Z1137" s="65"/>
      <c r="AA1137" s="65"/>
      <c r="AB1137" s="65"/>
      <c r="AC1137" s="65"/>
      <c r="AJ1137" s="66"/>
    </row>
    <row r="1138" spans="17:36" ht="4.5" customHeight="1" x14ac:dyDescent="0.2">
      <c r="Q1138" s="65"/>
      <c r="R1138" s="65"/>
      <c r="X1138" s="65"/>
      <c r="Y1138" s="65"/>
      <c r="Z1138" s="65"/>
      <c r="AA1138" s="65"/>
      <c r="AB1138" s="65"/>
      <c r="AC1138" s="65"/>
      <c r="AJ1138" s="66"/>
    </row>
    <row r="1139" spans="17:36" ht="4.5" customHeight="1" x14ac:dyDescent="0.2">
      <c r="Q1139" s="65"/>
      <c r="R1139" s="65"/>
      <c r="X1139" s="65"/>
      <c r="Y1139" s="65"/>
      <c r="Z1139" s="65"/>
      <c r="AA1139" s="65"/>
      <c r="AB1139" s="65"/>
      <c r="AC1139" s="65"/>
      <c r="AJ1139" s="66"/>
    </row>
    <row r="1140" spans="17:36" ht="4.5" customHeight="1" x14ac:dyDescent="0.2">
      <c r="Q1140" s="65"/>
      <c r="R1140" s="65"/>
      <c r="X1140" s="65"/>
      <c r="Y1140" s="65"/>
      <c r="Z1140" s="65"/>
      <c r="AA1140" s="65"/>
      <c r="AB1140" s="65"/>
      <c r="AC1140" s="65"/>
      <c r="AJ1140" s="66"/>
    </row>
    <row r="1141" spans="17:36" ht="4.5" customHeight="1" x14ac:dyDescent="0.2">
      <c r="Q1141" s="65"/>
      <c r="R1141" s="65"/>
      <c r="X1141" s="65"/>
      <c r="Y1141" s="65"/>
      <c r="Z1141" s="65"/>
      <c r="AA1141" s="65"/>
      <c r="AB1141" s="65"/>
      <c r="AC1141" s="65"/>
      <c r="AJ1141" s="66"/>
    </row>
    <row r="1142" spans="17:36" ht="4.5" customHeight="1" x14ac:dyDescent="0.2">
      <c r="Q1142" s="65"/>
      <c r="R1142" s="65"/>
      <c r="X1142" s="65"/>
      <c r="Y1142" s="65"/>
      <c r="Z1142" s="65"/>
      <c r="AA1142" s="65"/>
      <c r="AB1142" s="65"/>
      <c r="AC1142" s="65"/>
      <c r="AJ1142" s="66"/>
    </row>
    <row r="1143" spans="17:36" ht="4.5" customHeight="1" x14ac:dyDescent="0.2">
      <c r="Q1143" s="65"/>
      <c r="R1143" s="65"/>
      <c r="X1143" s="65"/>
      <c r="Y1143" s="65"/>
      <c r="Z1143" s="65"/>
      <c r="AA1143" s="65"/>
      <c r="AB1143" s="65"/>
      <c r="AC1143" s="65"/>
      <c r="AJ1143" s="66"/>
    </row>
    <row r="1144" spans="17:36" ht="4.5" customHeight="1" x14ac:dyDescent="0.2">
      <c r="Q1144" s="65"/>
      <c r="R1144" s="65"/>
      <c r="X1144" s="65"/>
      <c r="Y1144" s="65"/>
      <c r="Z1144" s="65"/>
      <c r="AA1144" s="65"/>
      <c r="AB1144" s="65"/>
      <c r="AC1144" s="65"/>
      <c r="AJ1144" s="66"/>
    </row>
    <row r="1145" spans="17:36" ht="4.5" customHeight="1" x14ac:dyDescent="0.2">
      <c r="Q1145" s="65"/>
      <c r="R1145" s="65"/>
      <c r="X1145" s="65"/>
      <c r="Y1145" s="65"/>
      <c r="Z1145" s="65"/>
      <c r="AA1145" s="65"/>
      <c r="AB1145" s="65"/>
      <c r="AC1145" s="65"/>
      <c r="AJ1145" s="66"/>
    </row>
    <row r="1146" spans="17:36" ht="4.5" customHeight="1" x14ac:dyDescent="0.2">
      <c r="Q1146" s="65"/>
      <c r="R1146" s="65"/>
      <c r="X1146" s="65"/>
      <c r="Y1146" s="65"/>
      <c r="Z1146" s="65"/>
      <c r="AA1146" s="65"/>
      <c r="AB1146" s="65"/>
      <c r="AC1146" s="65"/>
      <c r="AJ1146" s="66"/>
    </row>
    <row r="1147" spans="17:36" ht="4.5" customHeight="1" x14ac:dyDescent="0.2">
      <c r="Q1147" s="65"/>
      <c r="R1147" s="65"/>
      <c r="X1147" s="65"/>
      <c r="Y1147" s="65"/>
      <c r="Z1147" s="65"/>
      <c r="AA1147" s="65"/>
      <c r="AB1147" s="65"/>
      <c r="AC1147" s="65"/>
      <c r="AJ1147" s="66"/>
    </row>
    <row r="1148" spans="17:36" ht="4.5" customHeight="1" x14ac:dyDescent="0.2">
      <c r="Q1148" s="65"/>
      <c r="R1148" s="65"/>
      <c r="X1148" s="65"/>
      <c r="Y1148" s="65"/>
      <c r="Z1148" s="65"/>
      <c r="AA1148" s="65"/>
      <c r="AB1148" s="65"/>
      <c r="AC1148" s="65"/>
      <c r="AJ1148" s="66"/>
    </row>
    <row r="1149" spans="17:36" ht="4.5" customHeight="1" x14ac:dyDescent="0.2">
      <c r="Q1149" s="65"/>
      <c r="R1149" s="65"/>
      <c r="X1149" s="65"/>
      <c r="Y1149" s="65"/>
      <c r="Z1149" s="65"/>
      <c r="AA1149" s="65"/>
      <c r="AB1149" s="65"/>
      <c r="AC1149" s="65"/>
      <c r="AJ1149" s="66"/>
    </row>
    <row r="1150" spans="17:36" ht="4.5" customHeight="1" x14ac:dyDescent="0.2">
      <c r="Q1150" s="65"/>
      <c r="R1150" s="65"/>
      <c r="X1150" s="65"/>
      <c r="Y1150" s="65"/>
      <c r="Z1150" s="65"/>
      <c r="AA1150" s="65"/>
      <c r="AB1150" s="65"/>
      <c r="AC1150" s="65"/>
      <c r="AJ1150" s="66"/>
    </row>
    <row r="1151" spans="17:36" ht="4.5" customHeight="1" x14ac:dyDescent="0.2">
      <c r="Q1151" s="65"/>
      <c r="R1151" s="65"/>
      <c r="X1151" s="65"/>
      <c r="Y1151" s="65"/>
      <c r="Z1151" s="65"/>
      <c r="AA1151" s="65"/>
      <c r="AB1151" s="65"/>
      <c r="AC1151" s="65"/>
      <c r="AJ1151" s="66"/>
    </row>
    <row r="1152" spans="17:36" ht="4.5" customHeight="1" x14ac:dyDescent="0.2">
      <c r="Q1152" s="65"/>
      <c r="R1152" s="65"/>
      <c r="X1152" s="65"/>
      <c r="Y1152" s="65"/>
      <c r="Z1152" s="65"/>
      <c r="AA1152" s="65"/>
      <c r="AB1152" s="65"/>
      <c r="AC1152" s="65"/>
      <c r="AJ1152" s="66"/>
    </row>
    <row r="1153" spans="17:36" ht="4.5" customHeight="1" x14ac:dyDescent="0.2">
      <c r="Q1153" s="65"/>
      <c r="R1153" s="65"/>
      <c r="X1153" s="65"/>
      <c r="Y1153" s="65"/>
      <c r="Z1153" s="65"/>
      <c r="AA1153" s="65"/>
      <c r="AB1153" s="65"/>
      <c r="AC1153" s="65"/>
      <c r="AJ1153" s="66"/>
    </row>
    <row r="1154" spans="17:36" ht="4.5" customHeight="1" x14ac:dyDescent="0.2">
      <c r="Q1154" s="65"/>
      <c r="R1154" s="65"/>
      <c r="X1154" s="65"/>
      <c r="Y1154" s="65"/>
      <c r="Z1154" s="65"/>
      <c r="AA1154" s="65"/>
      <c r="AB1154" s="65"/>
      <c r="AC1154" s="65"/>
      <c r="AJ1154" s="66"/>
    </row>
    <row r="1155" spans="17:36" ht="4.5" customHeight="1" x14ac:dyDescent="0.2">
      <c r="Q1155" s="65"/>
      <c r="R1155" s="65"/>
      <c r="X1155" s="65"/>
      <c r="Y1155" s="65"/>
      <c r="Z1155" s="65"/>
      <c r="AA1155" s="65"/>
      <c r="AB1155" s="65"/>
      <c r="AC1155" s="65"/>
      <c r="AJ1155" s="66"/>
    </row>
    <row r="1156" spans="17:36" ht="4.5" customHeight="1" x14ac:dyDescent="0.2">
      <c r="Q1156" s="65"/>
      <c r="R1156" s="65"/>
      <c r="X1156" s="65"/>
      <c r="Y1156" s="65"/>
      <c r="Z1156" s="65"/>
      <c r="AA1156" s="65"/>
      <c r="AB1156" s="65"/>
      <c r="AC1156" s="65"/>
      <c r="AJ1156" s="66"/>
    </row>
    <row r="1157" spans="17:36" ht="4.5" customHeight="1" x14ac:dyDescent="0.2">
      <c r="Q1157" s="65"/>
      <c r="R1157" s="65"/>
      <c r="X1157" s="65"/>
      <c r="Y1157" s="65"/>
      <c r="Z1157" s="65"/>
      <c r="AA1157" s="65"/>
      <c r="AB1157" s="65"/>
      <c r="AC1157" s="65"/>
      <c r="AJ1157" s="66"/>
    </row>
    <row r="1158" spans="17:36" ht="4.5" customHeight="1" x14ac:dyDescent="0.2">
      <c r="Q1158" s="65"/>
      <c r="R1158" s="65"/>
      <c r="X1158" s="65"/>
      <c r="Y1158" s="65"/>
      <c r="Z1158" s="65"/>
      <c r="AA1158" s="65"/>
      <c r="AB1158" s="65"/>
      <c r="AC1158" s="65"/>
      <c r="AJ1158" s="66"/>
    </row>
    <row r="1159" spans="17:36" ht="4.5" customHeight="1" x14ac:dyDescent="0.2">
      <c r="Q1159" s="65"/>
      <c r="R1159" s="65"/>
      <c r="X1159" s="65"/>
      <c r="Y1159" s="65"/>
      <c r="Z1159" s="65"/>
      <c r="AA1159" s="65"/>
      <c r="AB1159" s="65"/>
      <c r="AC1159" s="65"/>
      <c r="AJ1159" s="66"/>
    </row>
    <row r="1160" spans="17:36" ht="4.5" customHeight="1" x14ac:dyDescent="0.2">
      <c r="Q1160" s="65"/>
      <c r="R1160" s="65"/>
      <c r="X1160" s="65"/>
      <c r="Y1160" s="65"/>
      <c r="Z1160" s="65"/>
      <c r="AA1160" s="65"/>
      <c r="AB1160" s="65"/>
      <c r="AC1160" s="65"/>
      <c r="AJ1160" s="66"/>
    </row>
    <row r="1161" spans="17:36" ht="4.5" customHeight="1" x14ac:dyDescent="0.2">
      <c r="Q1161" s="65"/>
      <c r="R1161" s="65"/>
      <c r="X1161" s="65"/>
      <c r="Y1161" s="65"/>
      <c r="Z1161" s="65"/>
      <c r="AA1161" s="65"/>
      <c r="AB1161" s="65"/>
      <c r="AC1161" s="65"/>
      <c r="AJ1161" s="66"/>
    </row>
    <row r="1162" spans="17:36" ht="4.5" customHeight="1" x14ac:dyDescent="0.2">
      <c r="Q1162" s="65"/>
      <c r="R1162" s="65"/>
      <c r="X1162" s="65"/>
      <c r="Y1162" s="65"/>
      <c r="Z1162" s="65"/>
      <c r="AA1162" s="65"/>
      <c r="AB1162" s="65"/>
      <c r="AC1162" s="65"/>
      <c r="AJ1162" s="66"/>
    </row>
    <row r="1163" spans="17:36" ht="4.5" customHeight="1" x14ac:dyDescent="0.2">
      <c r="Q1163" s="65"/>
      <c r="R1163" s="65"/>
      <c r="X1163" s="65"/>
      <c r="Y1163" s="65"/>
      <c r="Z1163" s="65"/>
      <c r="AA1163" s="65"/>
      <c r="AB1163" s="65"/>
      <c r="AC1163" s="65"/>
      <c r="AJ1163" s="66"/>
    </row>
    <row r="1164" spans="17:36" ht="4.5" customHeight="1" x14ac:dyDescent="0.2">
      <c r="Q1164" s="65"/>
      <c r="R1164" s="65"/>
      <c r="X1164" s="65"/>
      <c r="Y1164" s="65"/>
      <c r="Z1164" s="65"/>
      <c r="AA1164" s="65"/>
      <c r="AB1164" s="65"/>
      <c r="AC1164" s="65"/>
      <c r="AJ1164" s="66"/>
    </row>
    <row r="1165" spans="17:36" ht="4.5" customHeight="1" x14ac:dyDescent="0.2">
      <c r="Q1165" s="65"/>
      <c r="R1165" s="65"/>
      <c r="X1165" s="65"/>
      <c r="Y1165" s="65"/>
      <c r="Z1165" s="65"/>
      <c r="AA1165" s="65"/>
      <c r="AB1165" s="65"/>
      <c r="AC1165" s="65"/>
      <c r="AJ1165" s="66"/>
    </row>
    <row r="1166" spans="17:36" ht="4.5" customHeight="1" x14ac:dyDescent="0.2">
      <c r="Q1166" s="65"/>
      <c r="R1166" s="65"/>
      <c r="X1166" s="65"/>
      <c r="Y1166" s="65"/>
      <c r="Z1166" s="65"/>
      <c r="AA1166" s="65"/>
      <c r="AB1166" s="65"/>
      <c r="AC1166" s="65"/>
      <c r="AJ1166" s="66"/>
    </row>
    <row r="1167" spans="17:36" ht="4.5" customHeight="1" x14ac:dyDescent="0.2">
      <c r="Q1167" s="65"/>
      <c r="R1167" s="65"/>
      <c r="X1167" s="65"/>
      <c r="Y1167" s="65"/>
      <c r="Z1167" s="65"/>
      <c r="AA1167" s="65"/>
      <c r="AB1167" s="65"/>
      <c r="AC1167" s="65"/>
      <c r="AJ1167" s="66"/>
    </row>
    <row r="1168" spans="17:36" ht="4.5" customHeight="1" x14ac:dyDescent="0.2">
      <c r="Q1168" s="65"/>
      <c r="R1168" s="65"/>
      <c r="X1168" s="65"/>
      <c r="Y1168" s="65"/>
      <c r="Z1168" s="65"/>
      <c r="AA1168" s="65"/>
      <c r="AB1168" s="65"/>
      <c r="AC1168" s="65"/>
      <c r="AJ1168" s="66"/>
    </row>
    <row r="1169" spans="17:36" ht="4.5" customHeight="1" x14ac:dyDescent="0.2">
      <c r="Q1169" s="65"/>
      <c r="R1169" s="65"/>
      <c r="X1169" s="65"/>
      <c r="Y1169" s="65"/>
      <c r="Z1169" s="65"/>
      <c r="AA1169" s="65"/>
      <c r="AB1169" s="65"/>
      <c r="AC1169" s="65"/>
      <c r="AJ1169" s="66"/>
    </row>
    <row r="1170" spans="17:36" ht="4.5" customHeight="1" x14ac:dyDescent="0.2">
      <c r="Q1170" s="65"/>
      <c r="R1170" s="65"/>
      <c r="X1170" s="65"/>
      <c r="Y1170" s="65"/>
      <c r="Z1170" s="65"/>
      <c r="AA1170" s="65"/>
      <c r="AB1170" s="65"/>
      <c r="AC1170" s="65"/>
      <c r="AJ1170" s="66"/>
    </row>
    <row r="1171" spans="17:36" ht="4.5" customHeight="1" x14ac:dyDescent="0.2">
      <c r="Q1171" s="65"/>
      <c r="R1171" s="65"/>
      <c r="X1171" s="65"/>
      <c r="Y1171" s="65"/>
      <c r="Z1171" s="65"/>
      <c r="AA1171" s="65"/>
      <c r="AB1171" s="65"/>
      <c r="AC1171" s="65"/>
      <c r="AJ1171" s="66"/>
    </row>
    <row r="1172" spans="17:36" ht="4.5" customHeight="1" x14ac:dyDescent="0.2">
      <c r="Q1172" s="65"/>
      <c r="R1172" s="65"/>
      <c r="X1172" s="65"/>
      <c r="Y1172" s="65"/>
      <c r="Z1172" s="65"/>
      <c r="AA1172" s="65"/>
      <c r="AB1172" s="65"/>
      <c r="AC1172" s="65"/>
      <c r="AJ1172" s="66"/>
    </row>
    <row r="1173" spans="17:36" ht="4.5" customHeight="1" x14ac:dyDescent="0.2">
      <c r="Q1173" s="65"/>
      <c r="R1173" s="65"/>
      <c r="X1173" s="65"/>
      <c r="Y1173" s="65"/>
      <c r="Z1173" s="65"/>
      <c r="AA1173" s="65"/>
      <c r="AB1173" s="65"/>
      <c r="AC1173" s="65"/>
      <c r="AJ1173" s="66"/>
    </row>
    <row r="1174" spans="17:36" ht="4.5" customHeight="1" x14ac:dyDescent="0.2">
      <c r="Q1174" s="65"/>
      <c r="R1174" s="65"/>
      <c r="X1174" s="65"/>
      <c r="Y1174" s="65"/>
      <c r="Z1174" s="65"/>
      <c r="AA1174" s="65"/>
      <c r="AB1174" s="65"/>
      <c r="AC1174" s="65"/>
      <c r="AJ1174" s="66"/>
    </row>
    <row r="1175" spans="17:36" ht="4.5" customHeight="1" x14ac:dyDescent="0.2">
      <c r="Q1175" s="65"/>
      <c r="R1175" s="65"/>
      <c r="X1175" s="65"/>
      <c r="Y1175" s="65"/>
      <c r="Z1175" s="65"/>
      <c r="AA1175" s="65"/>
      <c r="AB1175" s="65"/>
      <c r="AC1175" s="65"/>
      <c r="AJ1175" s="66"/>
    </row>
    <row r="1176" spans="17:36" ht="4.5" customHeight="1" x14ac:dyDescent="0.2">
      <c r="Q1176" s="65"/>
      <c r="R1176" s="65"/>
      <c r="X1176" s="65"/>
      <c r="Y1176" s="65"/>
      <c r="Z1176" s="65"/>
      <c r="AA1176" s="65"/>
      <c r="AB1176" s="65"/>
      <c r="AC1176" s="65"/>
      <c r="AJ1176" s="66"/>
    </row>
    <row r="1177" spans="17:36" ht="4.5" customHeight="1" x14ac:dyDescent="0.2">
      <c r="Q1177" s="65"/>
      <c r="R1177" s="65"/>
      <c r="X1177" s="65"/>
      <c r="Y1177" s="65"/>
      <c r="Z1177" s="65"/>
      <c r="AA1177" s="65"/>
      <c r="AB1177" s="65"/>
      <c r="AC1177" s="65"/>
      <c r="AJ1177" s="66"/>
    </row>
    <row r="1178" spans="17:36" ht="4.5" customHeight="1" x14ac:dyDescent="0.2">
      <c r="Q1178" s="65"/>
      <c r="R1178" s="65"/>
      <c r="X1178" s="65"/>
      <c r="Y1178" s="65"/>
      <c r="Z1178" s="65"/>
      <c r="AA1178" s="65"/>
      <c r="AB1178" s="65"/>
      <c r="AC1178" s="65"/>
      <c r="AJ1178" s="66"/>
    </row>
    <row r="1179" spans="17:36" ht="4.5" customHeight="1" x14ac:dyDescent="0.2">
      <c r="Q1179" s="65"/>
      <c r="R1179" s="65"/>
      <c r="X1179" s="65"/>
      <c r="Y1179" s="65"/>
      <c r="Z1179" s="65"/>
      <c r="AA1179" s="65"/>
      <c r="AB1179" s="65"/>
      <c r="AC1179" s="65"/>
      <c r="AJ1179" s="66"/>
    </row>
    <row r="1180" spans="17:36" ht="4.5" customHeight="1" x14ac:dyDescent="0.2">
      <c r="Q1180" s="65"/>
      <c r="R1180" s="65"/>
      <c r="X1180" s="65"/>
      <c r="Y1180" s="65"/>
      <c r="Z1180" s="65"/>
      <c r="AA1180" s="65"/>
      <c r="AB1180" s="65"/>
      <c r="AC1180" s="65"/>
      <c r="AJ1180" s="66"/>
    </row>
    <row r="1181" spans="17:36" ht="4.5" customHeight="1" x14ac:dyDescent="0.2">
      <c r="Q1181" s="65"/>
      <c r="R1181" s="65"/>
      <c r="X1181" s="65"/>
      <c r="Y1181" s="65"/>
      <c r="Z1181" s="65"/>
      <c r="AA1181" s="65"/>
      <c r="AB1181" s="65"/>
      <c r="AC1181" s="65"/>
      <c r="AJ1181" s="66"/>
    </row>
    <row r="1182" spans="17:36" ht="4.5" customHeight="1" x14ac:dyDescent="0.2">
      <c r="Q1182" s="65"/>
      <c r="R1182" s="65"/>
      <c r="X1182" s="65"/>
      <c r="Y1182" s="65"/>
      <c r="Z1182" s="65"/>
      <c r="AA1182" s="65"/>
      <c r="AB1182" s="65"/>
      <c r="AC1182" s="65"/>
      <c r="AJ1182" s="66"/>
    </row>
    <row r="1183" spans="17:36" ht="4.5" customHeight="1" x14ac:dyDescent="0.2">
      <c r="Q1183" s="65"/>
      <c r="R1183" s="65"/>
      <c r="X1183" s="65"/>
      <c r="Y1183" s="65"/>
      <c r="Z1183" s="65"/>
      <c r="AA1183" s="65"/>
      <c r="AB1183" s="65"/>
      <c r="AC1183" s="65"/>
      <c r="AJ1183" s="66"/>
    </row>
    <row r="1184" spans="17:36" ht="4.5" customHeight="1" x14ac:dyDescent="0.2">
      <c r="Q1184" s="65"/>
      <c r="R1184" s="65"/>
      <c r="X1184" s="65"/>
      <c r="Y1184" s="65"/>
      <c r="Z1184" s="65"/>
      <c r="AA1184" s="65"/>
      <c r="AB1184" s="65"/>
      <c r="AC1184" s="65"/>
      <c r="AJ1184" s="66"/>
    </row>
    <row r="1185" spans="17:36" ht="4.5" customHeight="1" x14ac:dyDescent="0.2">
      <c r="Q1185" s="65"/>
      <c r="R1185" s="65"/>
      <c r="X1185" s="65"/>
      <c r="Y1185" s="65"/>
      <c r="Z1185" s="65"/>
      <c r="AA1185" s="65"/>
      <c r="AB1185" s="65"/>
      <c r="AC1185" s="65"/>
      <c r="AJ1185" s="66"/>
    </row>
    <row r="1186" spans="17:36" ht="4.5" customHeight="1" x14ac:dyDescent="0.2">
      <c r="Q1186" s="65"/>
      <c r="R1186" s="65"/>
      <c r="X1186" s="65"/>
      <c r="Y1186" s="65"/>
      <c r="Z1186" s="65"/>
      <c r="AA1186" s="65"/>
      <c r="AB1186" s="65"/>
      <c r="AC1186" s="65"/>
      <c r="AJ1186" s="66"/>
    </row>
    <row r="1187" spans="17:36" ht="4.5" customHeight="1" x14ac:dyDescent="0.2">
      <c r="Q1187" s="65"/>
      <c r="R1187" s="65"/>
      <c r="X1187" s="65"/>
      <c r="Y1187" s="65"/>
      <c r="Z1187" s="65"/>
      <c r="AA1187" s="65"/>
      <c r="AB1187" s="65"/>
      <c r="AC1187" s="65"/>
      <c r="AJ1187" s="66"/>
    </row>
    <row r="1188" spans="17:36" ht="4.5" customHeight="1" x14ac:dyDescent="0.2">
      <c r="Q1188" s="65"/>
      <c r="R1188" s="65"/>
      <c r="X1188" s="65"/>
      <c r="Y1188" s="65"/>
      <c r="Z1188" s="65"/>
      <c r="AA1188" s="65"/>
      <c r="AB1188" s="65"/>
      <c r="AC1188" s="65"/>
      <c r="AJ1188" s="66"/>
    </row>
    <row r="1189" spans="17:36" ht="4.5" customHeight="1" x14ac:dyDescent="0.2">
      <c r="Q1189" s="65"/>
      <c r="R1189" s="65"/>
      <c r="X1189" s="65"/>
      <c r="Y1189" s="65"/>
      <c r="Z1189" s="65"/>
      <c r="AA1189" s="65"/>
      <c r="AB1189" s="65"/>
      <c r="AC1189" s="65"/>
      <c r="AJ1189" s="66"/>
    </row>
    <row r="1190" spans="17:36" ht="4.5" customHeight="1" x14ac:dyDescent="0.2">
      <c r="Q1190" s="65"/>
      <c r="R1190" s="65"/>
      <c r="X1190" s="65"/>
      <c r="Y1190" s="65"/>
      <c r="Z1190" s="65"/>
      <c r="AA1190" s="65"/>
      <c r="AB1190" s="65"/>
      <c r="AC1190" s="65"/>
      <c r="AJ1190" s="66"/>
    </row>
    <row r="1191" spans="17:36" ht="4.5" customHeight="1" x14ac:dyDescent="0.2">
      <c r="Q1191" s="65"/>
      <c r="R1191" s="65"/>
      <c r="X1191" s="65"/>
      <c r="Y1191" s="65"/>
      <c r="Z1191" s="65"/>
      <c r="AA1191" s="65"/>
      <c r="AB1191" s="65"/>
      <c r="AC1191" s="65"/>
      <c r="AJ1191" s="66"/>
    </row>
    <row r="1192" spans="17:36" ht="4.5" customHeight="1" x14ac:dyDescent="0.2">
      <c r="Q1192" s="65"/>
      <c r="R1192" s="65"/>
      <c r="X1192" s="65"/>
      <c r="Y1192" s="65"/>
      <c r="Z1192" s="65"/>
      <c r="AA1192" s="65"/>
      <c r="AB1192" s="65"/>
      <c r="AC1192" s="65"/>
      <c r="AJ1192" s="66"/>
    </row>
    <row r="1193" spans="17:36" ht="4.5" customHeight="1" x14ac:dyDescent="0.2">
      <c r="Q1193" s="65"/>
      <c r="R1193" s="65"/>
      <c r="X1193" s="65"/>
      <c r="Y1193" s="65"/>
      <c r="Z1193" s="65"/>
      <c r="AA1193" s="65"/>
      <c r="AB1193" s="65"/>
      <c r="AC1193" s="65"/>
      <c r="AJ1193" s="66"/>
    </row>
    <row r="1194" spans="17:36" ht="4.5" customHeight="1" x14ac:dyDescent="0.2">
      <c r="Q1194" s="65"/>
      <c r="R1194" s="65"/>
      <c r="X1194" s="65"/>
      <c r="Y1194" s="65"/>
      <c r="Z1194" s="65"/>
      <c r="AA1194" s="65"/>
      <c r="AB1194" s="65"/>
      <c r="AC1194" s="65"/>
      <c r="AJ1194" s="66"/>
    </row>
    <row r="1195" spans="17:36" ht="4.5" customHeight="1" x14ac:dyDescent="0.2">
      <c r="Q1195" s="65"/>
      <c r="R1195" s="65"/>
      <c r="X1195" s="65"/>
      <c r="Y1195" s="65"/>
      <c r="Z1195" s="65"/>
      <c r="AA1195" s="65"/>
      <c r="AB1195" s="65"/>
      <c r="AC1195" s="65"/>
      <c r="AJ1195" s="66"/>
    </row>
    <row r="1196" spans="17:36" ht="4.5" customHeight="1" x14ac:dyDescent="0.2">
      <c r="Q1196" s="65"/>
      <c r="R1196" s="65"/>
      <c r="X1196" s="65"/>
      <c r="Y1196" s="65"/>
      <c r="Z1196" s="65"/>
      <c r="AA1196" s="65"/>
      <c r="AB1196" s="65"/>
      <c r="AC1196" s="65"/>
      <c r="AJ1196" s="66"/>
    </row>
    <row r="1197" spans="17:36" ht="4.5" customHeight="1" x14ac:dyDescent="0.2">
      <c r="Q1197" s="65"/>
      <c r="R1197" s="65"/>
      <c r="X1197" s="65"/>
      <c r="Y1197" s="65"/>
      <c r="Z1197" s="65"/>
      <c r="AA1197" s="65"/>
      <c r="AB1197" s="65"/>
      <c r="AC1197" s="65"/>
      <c r="AJ1197" s="66"/>
    </row>
    <row r="1198" spans="17:36" ht="4.5" customHeight="1" x14ac:dyDescent="0.2">
      <c r="Q1198" s="65"/>
      <c r="R1198" s="65"/>
      <c r="X1198" s="65"/>
      <c r="Y1198" s="65"/>
      <c r="Z1198" s="65"/>
      <c r="AA1198" s="65"/>
      <c r="AB1198" s="65"/>
      <c r="AC1198" s="65"/>
      <c r="AJ1198" s="66"/>
    </row>
    <row r="1199" spans="17:36" ht="4.5" customHeight="1" x14ac:dyDescent="0.2">
      <c r="Q1199" s="65"/>
      <c r="R1199" s="65"/>
      <c r="X1199" s="65"/>
      <c r="Y1199" s="65"/>
      <c r="Z1199" s="65"/>
      <c r="AA1199" s="65"/>
      <c r="AB1199" s="65"/>
      <c r="AC1199" s="65"/>
      <c r="AJ1199" s="66"/>
    </row>
    <row r="1200" spans="17:36" ht="4.5" customHeight="1" x14ac:dyDescent="0.2">
      <c r="Q1200" s="65"/>
      <c r="R1200" s="65"/>
      <c r="X1200" s="65"/>
      <c r="Y1200" s="65"/>
      <c r="Z1200" s="65"/>
      <c r="AA1200" s="65"/>
      <c r="AB1200" s="65"/>
      <c r="AC1200" s="65"/>
      <c r="AJ1200" s="66"/>
    </row>
    <row r="1201" spans="17:36" ht="4.5" customHeight="1" x14ac:dyDescent="0.2">
      <c r="Q1201" s="65"/>
      <c r="R1201" s="65"/>
      <c r="X1201" s="65"/>
      <c r="Y1201" s="65"/>
      <c r="Z1201" s="65"/>
      <c r="AA1201" s="65"/>
      <c r="AB1201" s="65"/>
      <c r="AC1201" s="65"/>
      <c r="AJ1201" s="66"/>
    </row>
    <row r="1202" spans="17:36" ht="4.5" customHeight="1" x14ac:dyDescent="0.2">
      <c r="Q1202" s="65"/>
      <c r="R1202" s="65"/>
      <c r="X1202" s="65"/>
      <c r="Y1202" s="65"/>
      <c r="Z1202" s="65"/>
      <c r="AA1202" s="65"/>
      <c r="AB1202" s="65"/>
      <c r="AC1202" s="65"/>
      <c r="AJ1202" s="66"/>
    </row>
    <row r="1203" spans="17:36" ht="4.5" customHeight="1" x14ac:dyDescent="0.2">
      <c r="Q1203" s="65"/>
      <c r="R1203" s="65"/>
      <c r="X1203" s="65"/>
      <c r="Y1203" s="65"/>
      <c r="Z1203" s="65"/>
      <c r="AA1203" s="65"/>
      <c r="AB1203" s="65"/>
      <c r="AC1203" s="65"/>
      <c r="AJ1203" s="66"/>
    </row>
    <row r="1204" spans="17:36" ht="4.5" customHeight="1" x14ac:dyDescent="0.2">
      <c r="Q1204" s="65"/>
      <c r="R1204" s="65"/>
      <c r="X1204" s="65"/>
      <c r="Y1204" s="65"/>
      <c r="Z1204" s="65"/>
      <c r="AA1204" s="65"/>
      <c r="AB1204" s="65"/>
      <c r="AC1204" s="65"/>
      <c r="AJ1204" s="66"/>
    </row>
    <row r="1205" spans="17:36" ht="4.5" customHeight="1" x14ac:dyDescent="0.2">
      <c r="Q1205" s="65"/>
      <c r="R1205" s="65"/>
      <c r="X1205" s="65"/>
      <c r="Y1205" s="65"/>
      <c r="Z1205" s="65"/>
      <c r="AA1205" s="65"/>
      <c r="AB1205" s="65"/>
      <c r="AC1205" s="65"/>
      <c r="AJ1205" s="66"/>
    </row>
    <row r="1206" spans="17:36" ht="4.5" customHeight="1" x14ac:dyDescent="0.2">
      <c r="Q1206" s="65"/>
      <c r="R1206" s="65"/>
      <c r="X1206" s="65"/>
      <c r="Y1206" s="65"/>
      <c r="Z1206" s="65"/>
      <c r="AA1206" s="65"/>
      <c r="AB1206" s="65"/>
      <c r="AC1206" s="65"/>
      <c r="AJ1206" s="66"/>
    </row>
    <row r="1207" spans="17:36" ht="4.5" customHeight="1" x14ac:dyDescent="0.2">
      <c r="Q1207" s="65"/>
      <c r="R1207" s="65"/>
      <c r="X1207" s="65"/>
      <c r="Y1207" s="65"/>
      <c r="Z1207" s="65"/>
      <c r="AA1207" s="65"/>
      <c r="AB1207" s="65"/>
      <c r="AC1207" s="65"/>
      <c r="AJ1207" s="66"/>
    </row>
    <row r="1208" spans="17:36" ht="4.5" customHeight="1" x14ac:dyDescent="0.2">
      <c r="Q1208" s="65"/>
      <c r="R1208" s="65"/>
      <c r="X1208" s="65"/>
      <c r="Y1208" s="65"/>
      <c r="Z1208" s="65"/>
      <c r="AA1208" s="65"/>
      <c r="AB1208" s="65"/>
      <c r="AC1208" s="65"/>
      <c r="AJ1208" s="66"/>
    </row>
    <row r="1209" spans="17:36" ht="4.5" customHeight="1" x14ac:dyDescent="0.2">
      <c r="Q1209" s="65"/>
      <c r="R1209" s="65"/>
      <c r="X1209" s="65"/>
      <c r="Y1209" s="65"/>
      <c r="Z1209" s="65"/>
      <c r="AA1209" s="65"/>
      <c r="AB1209" s="65"/>
      <c r="AC1209" s="65"/>
      <c r="AJ1209" s="66"/>
    </row>
    <row r="1210" spans="17:36" ht="4.5" customHeight="1" x14ac:dyDescent="0.2">
      <c r="Q1210" s="65"/>
      <c r="R1210" s="65"/>
      <c r="X1210" s="65"/>
      <c r="Y1210" s="65"/>
      <c r="Z1210" s="65"/>
      <c r="AA1210" s="65"/>
      <c r="AB1210" s="65"/>
      <c r="AC1210" s="65"/>
      <c r="AJ1210" s="66"/>
    </row>
    <row r="1211" spans="17:36" ht="4.5" customHeight="1" x14ac:dyDescent="0.2">
      <c r="Q1211" s="65"/>
      <c r="R1211" s="65"/>
      <c r="X1211" s="65"/>
      <c r="Y1211" s="65"/>
      <c r="Z1211" s="65"/>
      <c r="AA1211" s="65"/>
      <c r="AB1211" s="65"/>
      <c r="AC1211" s="65"/>
      <c r="AJ1211" s="66"/>
    </row>
    <row r="1212" spans="17:36" ht="4.5" customHeight="1" x14ac:dyDescent="0.2">
      <c r="Q1212" s="65"/>
      <c r="R1212" s="65"/>
      <c r="X1212" s="65"/>
      <c r="Y1212" s="65"/>
      <c r="Z1212" s="65"/>
      <c r="AA1212" s="65"/>
      <c r="AB1212" s="65"/>
      <c r="AC1212" s="65"/>
      <c r="AJ1212" s="66"/>
    </row>
    <row r="1213" spans="17:36" ht="4.5" customHeight="1" x14ac:dyDescent="0.2">
      <c r="Q1213" s="65"/>
      <c r="R1213" s="65"/>
      <c r="X1213" s="65"/>
      <c r="Y1213" s="65"/>
      <c r="Z1213" s="65"/>
      <c r="AA1213" s="65"/>
      <c r="AB1213" s="65"/>
      <c r="AC1213" s="65"/>
      <c r="AJ1213" s="66"/>
    </row>
    <row r="1214" spans="17:36" ht="4.5" customHeight="1" x14ac:dyDescent="0.2">
      <c r="Q1214" s="65"/>
      <c r="R1214" s="65"/>
      <c r="X1214" s="65"/>
      <c r="Y1214" s="65"/>
      <c r="Z1214" s="65"/>
      <c r="AA1214" s="65"/>
      <c r="AB1214" s="65"/>
      <c r="AC1214" s="65"/>
      <c r="AJ1214" s="66"/>
    </row>
    <row r="1215" spans="17:36" ht="4.5" customHeight="1" x14ac:dyDescent="0.2">
      <c r="Q1215" s="65"/>
      <c r="R1215" s="65"/>
      <c r="X1215" s="65"/>
      <c r="Y1215" s="65"/>
      <c r="Z1215" s="65"/>
      <c r="AA1215" s="65"/>
      <c r="AB1215" s="65"/>
      <c r="AC1215" s="65"/>
      <c r="AJ1215" s="66"/>
    </row>
    <row r="1216" spans="17:36" ht="4.5" customHeight="1" x14ac:dyDescent="0.2">
      <c r="Q1216" s="65"/>
      <c r="R1216" s="65"/>
      <c r="X1216" s="65"/>
      <c r="Y1216" s="65"/>
      <c r="Z1216" s="65"/>
      <c r="AA1216" s="65"/>
      <c r="AB1216" s="65"/>
      <c r="AC1216" s="65"/>
      <c r="AJ1216" s="66"/>
    </row>
    <row r="1217" spans="17:36" ht="4.5" customHeight="1" x14ac:dyDescent="0.2">
      <c r="Q1217" s="65"/>
      <c r="R1217" s="65"/>
      <c r="X1217" s="65"/>
      <c r="Y1217" s="65"/>
      <c r="Z1217" s="65"/>
      <c r="AA1217" s="65"/>
      <c r="AB1217" s="65"/>
      <c r="AC1217" s="65"/>
      <c r="AJ1217" s="66"/>
    </row>
    <row r="1218" spans="17:36" ht="4.5" customHeight="1" x14ac:dyDescent="0.2">
      <c r="Q1218" s="65"/>
      <c r="R1218" s="65"/>
      <c r="X1218" s="65"/>
      <c r="Y1218" s="65"/>
      <c r="Z1218" s="65"/>
      <c r="AA1218" s="65"/>
      <c r="AB1218" s="65"/>
      <c r="AC1218" s="65"/>
      <c r="AJ1218" s="66"/>
    </row>
    <row r="1219" spans="17:36" ht="4.5" customHeight="1" x14ac:dyDescent="0.2">
      <c r="Q1219" s="65"/>
      <c r="R1219" s="65"/>
      <c r="X1219" s="65"/>
      <c r="Y1219" s="65"/>
      <c r="Z1219" s="65"/>
      <c r="AA1219" s="65"/>
      <c r="AB1219" s="65"/>
      <c r="AC1219" s="65"/>
      <c r="AJ1219" s="66"/>
    </row>
    <row r="1220" spans="17:36" ht="4.5" customHeight="1" x14ac:dyDescent="0.2">
      <c r="Q1220" s="65"/>
      <c r="R1220" s="65"/>
      <c r="X1220" s="65"/>
      <c r="Y1220" s="65"/>
      <c r="Z1220" s="65"/>
      <c r="AA1220" s="65"/>
      <c r="AB1220" s="65"/>
      <c r="AC1220" s="65"/>
      <c r="AJ1220" s="66"/>
    </row>
    <row r="1221" spans="17:36" ht="4.5" customHeight="1" x14ac:dyDescent="0.2">
      <c r="Q1221" s="65"/>
      <c r="R1221" s="65"/>
      <c r="X1221" s="65"/>
      <c r="Y1221" s="65"/>
      <c r="Z1221" s="65"/>
      <c r="AA1221" s="65"/>
      <c r="AB1221" s="65"/>
      <c r="AC1221" s="65"/>
      <c r="AJ1221" s="66"/>
    </row>
    <row r="1222" spans="17:36" ht="4.5" customHeight="1" x14ac:dyDescent="0.2">
      <c r="Q1222" s="65"/>
      <c r="R1222" s="65"/>
      <c r="X1222" s="65"/>
      <c r="Y1222" s="65"/>
      <c r="Z1222" s="65"/>
      <c r="AA1222" s="65"/>
      <c r="AB1222" s="65"/>
      <c r="AC1222" s="65"/>
      <c r="AJ1222" s="66"/>
    </row>
    <row r="1223" spans="17:36" ht="4.5" customHeight="1" x14ac:dyDescent="0.2">
      <c r="Q1223" s="65"/>
      <c r="R1223" s="65"/>
      <c r="X1223" s="65"/>
      <c r="Y1223" s="65"/>
      <c r="Z1223" s="65"/>
      <c r="AA1223" s="65"/>
      <c r="AB1223" s="65"/>
      <c r="AC1223" s="65"/>
      <c r="AJ1223" s="66"/>
    </row>
    <row r="1224" spans="17:36" ht="4.5" customHeight="1" x14ac:dyDescent="0.2">
      <c r="Q1224" s="65"/>
      <c r="R1224" s="65"/>
      <c r="X1224" s="65"/>
      <c r="Y1224" s="65"/>
      <c r="Z1224" s="65"/>
      <c r="AA1224" s="65"/>
      <c r="AB1224" s="65"/>
      <c r="AC1224" s="65"/>
      <c r="AJ1224" s="66"/>
    </row>
    <row r="1225" spans="17:36" ht="4.5" customHeight="1" x14ac:dyDescent="0.2">
      <c r="Q1225" s="65"/>
      <c r="R1225" s="65"/>
      <c r="X1225" s="65"/>
      <c r="Y1225" s="65"/>
      <c r="Z1225" s="65"/>
      <c r="AA1225" s="65"/>
      <c r="AB1225" s="65"/>
      <c r="AC1225" s="65"/>
      <c r="AJ1225" s="66"/>
    </row>
    <row r="1226" spans="17:36" ht="4.5" customHeight="1" x14ac:dyDescent="0.2">
      <c r="Q1226" s="65"/>
      <c r="R1226" s="65"/>
      <c r="X1226" s="65"/>
      <c r="Y1226" s="65"/>
      <c r="Z1226" s="65"/>
      <c r="AA1226" s="65"/>
      <c r="AB1226" s="65"/>
      <c r="AC1226" s="65"/>
      <c r="AJ1226" s="66"/>
    </row>
    <row r="1227" spans="17:36" ht="4.5" customHeight="1" x14ac:dyDescent="0.2">
      <c r="Q1227" s="65"/>
      <c r="R1227" s="65"/>
      <c r="X1227" s="65"/>
      <c r="Y1227" s="65"/>
      <c r="Z1227" s="65"/>
      <c r="AA1227" s="65"/>
      <c r="AB1227" s="65"/>
      <c r="AC1227" s="65"/>
      <c r="AJ1227" s="66"/>
    </row>
    <row r="1228" spans="17:36" ht="4.5" customHeight="1" x14ac:dyDescent="0.2">
      <c r="Q1228" s="65"/>
      <c r="R1228" s="65"/>
      <c r="X1228" s="65"/>
      <c r="Y1228" s="65"/>
      <c r="Z1228" s="65"/>
      <c r="AA1228" s="65"/>
      <c r="AB1228" s="65"/>
      <c r="AC1228" s="65"/>
      <c r="AJ1228" s="66"/>
    </row>
    <row r="1229" spans="17:36" ht="4.5" customHeight="1" x14ac:dyDescent="0.2">
      <c r="Q1229" s="65"/>
      <c r="R1229" s="65"/>
      <c r="X1229" s="65"/>
      <c r="Y1229" s="65"/>
      <c r="Z1229" s="65"/>
      <c r="AA1229" s="65"/>
      <c r="AB1229" s="65"/>
      <c r="AC1229" s="65"/>
      <c r="AJ1229" s="66"/>
    </row>
    <row r="1230" spans="17:36" ht="4.5" customHeight="1" x14ac:dyDescent="0.2">
      <c r="Q1230" s="65"/>
      <c r="R1230" s="65"/>
      <c r="X1230" s="65"/>
      <c r="Y1230" s="65"/>
      <c r="Z1230" s="65"/>
      <c r="AA1230" s="65"/>
      <c r="AB1230" s="65"/>
      <c r="AC1230" s="65"/>
      <c r="AJ1230" s="66"/>
    </row>
    <row r="1231" spans="17:36" ht="4.5" customHeight="1" x14ac:dyDescent="0.2">
      <c r="Q1231" s="65"/>
      <c r="R1231" s="65"/>
      <c r="X1231" s="65"/>
      <c r="Y1231" s="65"/>
      <c r="Z1231" s="65"/>
      <c r="AA1231" s="65"/>
      <c r="AB1231" s="65"/>
      <c r="AC1231" s="65"/>
      <c r="AJ1231" s="66"/>
    </row>
    <row r="1232" spans="17:36" ht="4.5" customHeight="1" x14ac:dyDescent="0.2">
      <c r="Q1232" s="65"/>
      <c r="R1232" s="65"/>
      <c r="X1232" s="65"/>
      <c r="Y1232" s="65"/>
      <c r="Z1232" s="65"/>
      <c r="AA1232" s="65"/>
      <c r="AB1232" s="65"/>
      <c r="AC1232" s="65"/>
      <c r="AJ1232" s="66"/>
    </row>
    <row r="1233" spans="17:36" ht="4.5" customHeight="1" x14ac:dyDescent="0.2">
      <c r="Q1233" s="65"/>
      <c r="R1233" s="65"/>
      <c r="X1233" s="65"/>
      <c r="Y1233" s="65"/>
      <c r="Z1233" s="65"/>
      <c r="AA1233" s="65"/>
      <c r="AB1233" s="65"/>
      <c r="AC1233" s="65"/>
      <c r="AJ1233" s="66"/>
    </row>
    <row r="1234" spans="17:36" ht="4.5" customHeight="1" x14ac:dyDescent="0.2">
      <c r="Q1234" s="65"/>
      <c r="R1234" s="65"/>
      <c r="X1234" s="65"/>
      <c r="Y1234" s="65"/>
      <c r="Z1234" s="65"/>
      <c r="AA1234" s="65"/>
      <c r="AB1234" s="65"/>
      <c r="AC1234" s="65"/>
      <c r="AJ1234" s="66"/>
    </row>
    <row r="1235" spans="17:36" ht="4.5" customHeight="1" x14ac:dyDescent="0.2">
      <c r="Q1235" s="65"/>
      <c r="R1235" s="65"/>
      <c r="X1235" s="65"/>
      <c r="Y1235" s="65"/>
      <c r="Z1235" s="65"/>
      <c r="AA1235" s="65"/>
      <c r="AB1235" s="65"/>
      <c r="AC1235" s="65"/>
      <c r="AJ1235" s="66"/>
    </row>
    <row r="1236" spans="17:36" ht="4.5" customHeight="1" x14ac:dyDescent="0.2">
      <c r="Q1236" s="65"/>
      <c r="R1236" s="65"/>
      <c r="X1236" s="65"/>
      <c r="Y1236" s="65"/>
      <c r="Z1236" s="65"/>
      <c r="AA1236" s="65"/>
      <c r="AB1236" s="65"/>
      <c r="AC1236" s="65"/>
      <c r="AJ1236" s="66"/>
    </row>
    <row r="1237" spans="17:36" ht="4.5" customHeight="1" x14ac:dyDescent="0.2">
      <c r="Q1237" s="65"/>
      <c r="R1237" s="65"/>
      <c r="X1237" s="65"/>
      <c r="Y1237" s="65"/>
      <c r="Z1237" s="65"/>
      <c r="AA1237" s="65"/>
      <c r="AB1237" s="65"/>
      <c r="AC1237" s="65"/>
      <c r="AJ1237" s="66"/>
    </row>
    <row r="1238" spans="17:36" ht="4.5" customHeight="1" x14ac:dyDescent="0.2">
      <c r="Q1238" s="65"/>
      <c r="R1238" s="65"/>
      <c r="X1238" s="65"/>
      <c r="Y1238" s="65"/>
      <c r="Z1238" s="65"/>
      <c r="AA1238" s="65"/>
      <c r="AB1238" s="65"/>
      <c r="AC1238" s="65"/>
      <c r="AJ1238" s="66"/>
    </row>
    <row r="1239" spans="17:36" ht="4.5" customHeight="1" x14ac:dyDescent="0.2">
      <c r="Q1239" s="65"/>
      <c r="R1239" s="65"/>
      <c r="X1239" s="65"/>
      <c r="Y1239" s="65"/>
      <c r="Z1239" s="65"/>
      <c r="AA1239" s="65"/>
      <c r="AB1239" s="65"/>
      <c r="AC1239" s="65"/>
      <c r="AJ1239" s="66"/>
    </row>
    <row r="1240" spans="17:36" ht="4.5" customHeight="1" x14ac:dyDescent="0.2">
      <c r="Q1240" s="65"/>
      <c r="R1240" s="65"/>
      <c r="X1240" s="65"/>
      <c r="Y1240" s="65"/>
      <c r="Z1240" s="65"/>
      <c r="AA1240" s="65"/>
      <c r="AB1240" s="65"/>
      <c r="AC1240" s="65"/>
      <c r="AJ1240" s="66"/>
    </row>
    <row r="1241" spans="17:36" ht="4.5" customHeight="1" x14ac:dyDescent="0.2">
      <c r="Q1241" s="65"/>
      <c r="R1241" s="65"/>
      <c r="X1241" s="65"/>
      <c r="Y1241" s="65"/>
      <c r="Z1241" s="65"/>
      <c r="AA1241" s="65"/>
      <c r="AB1241" s="65"/>
      <c r="AC1241" s="65"/>
      <c r="AJ1241" s="66"/>
    </row>
    <row r="1242" spans="17:36" ht="4.5" customHeight="1" x14ac:dyDescent="0.2">
      <c r="Q1242" s="65"/>
      <c r="R1242" s="65"/>
      <c r="X1242" s="65"/>
      <c r="Y1242" s="65"/>
      <c r="Z1242" s="65"/>
      <c r="AA1242" s="65"/>
      <c r="AB1242" s="65"/>
      <c r="AC1242" s="65"/>
      <c r="AJ1242" s="66"/>
    </row>
    <row r="1243" spans="17:36" ht="4.5" customHeight="1" x14ac:dyDescent="0.2">
      <c r="Q1243" s="65"/>
      <c r="R1243" s="65"/>
      <c r="X1243" s="65"/>
      <c r="Y1243" s="65"/>
      <c r="Z1243" s="65"/>
      <c r="AA1243" s="65"/>
      <c r="AB1243" s="65"/>
      <c r="AC1243" s="65"/>
      <c r="AJ1243" s="66"/>
    </row>
    <row r="1244" spans="17:36" ht="4.5" customHeight="1" x14ac:dyDescent="0.2">
      <c r="Q1244" s="65"/>
      <c r="R1244" s="65"/>
      <c r="X1244" s="65"/>
      <c r="Y1244" s="65"/>
      <c r="Z1244" s="65"/>
      <c r="AA1244" s="65"/>
      <c r="AB1244" s="65"/>
      <c r="AC1244" s="65"/>
      <c r="AJ1244" s="66"/>
    </row>
    <row r="1245" spans="17:36" ht="4.5" customHeight="1" x14ac:dyDescent="0.2">
      <c r="Q1245" s="65"/>
      <c r="R1245" s="65"/>
      <c r="X1245" s="65"/>
      <c r="Y1245" s="65"/>
      <c r="Z1245" s="65"/>
      <c r="AA1245" s="65"/>
      <c r="AB1245" s="65"/>
      <c r="AC1245" s="65"/>
      <c r="AJ1245" s="66"/>
    </row>
    <row r="1246" spans="17:36" ht="4.5" customHeight="1" x14ac:dyDescent="0.2">
      <c r="Q1246" s="65"/>
      <c r="R1246" s="65"/>
      <c r="X1246" s="65"/>
      <c r="Y1246" s="65"/>
      <c r="Z1246" s="65"/>
      <c r="AA1246" s="65"/>
      <c r="AB1246" s="65"/>
      <c r="AC1246" s="65"/>
      <c r="AJ1246" s="66"/>
    </row>
    <row r="1247" spans="17:36" ht="4.5" customHeight="1" x14ac:dyDescent="0.2">
      <c r="Q1247" s="65"/>
      <c r="R1247" s="65"/>
      <c r="X1247" s="65"/>
      <c r="Y1247" s="65"/>
      <c r="Z1247" s="65"/>
      <c r="AA1247" s="65"/>
      <c r="AB1247" s="65"/>
      <c r="AC1247" s="65"/>
      <c r="AJ1247" s="66"/>
    </row>
    <row r="1248" spans="17:36" ht="4.5" customHeight="1" x14ac:dyDescent="0.2">
      <c r="Q1248" s="65"/>
      <c r="R1248" s="65"/>
      <c r="X1248" s="65"/>
      <c r="Y1248" s="65"/>
      <c r="Z1248" s="65"/>
      <c r="AA1248" s="65"/>
      <c r="AB1248" s="65"/>
      <c r="AC1248" s="65"/>
      <c r="AJ1248" s="66"/>
    </row>
    <row r="1249" spans="17:36" ht="4.5" customHeight="1" x14ac:dyDescent="0.2">
      <c r="Q1249" s="65"/>
      <c r="R1249" s="65"/>
      <c r="X1249" s="65"/>
      <c r="Y1249" s="65"/>
      <c r="Z1249" s="65"/>
      <c r="AA1249" s="65"/>
      <c r="AB1249" s="65"/>
      <c r="AC1249" s="65"/>
      <c r="AJ1249" s="66"/>
    </row>
    <row r="1250" spans="17:36" ht="4.5" customHeight="1" x14ac:dyDescent="0.2">
      <c r="Q1250" s="65"/>
      <c r="R1250" s="65"/>
      <c r="X1250" s="65"/>
      <c r="Y1250" s="65"/>
      <c r="Z1250" s="65"/>
      <c r="AA1250" s="65"/>
      <c r="AB1250" s="65"/>
      <c r="AC1250" s="65"/>
      <c r="AJ1250" s="66"/>
    </row>
    <row r="1251" spans="17:36" ht="4.5" customHeight="1" x14ac:dyDescent="0.2">
      <c r="Q1251" s="65"/>
      <c r="R1251" s="65"/>
      <c r="X1251" s="65"/>
      <c r="Y1251" s="65"/>
      <c r="Z1251" s="65"/>
      <c r="AA1251" s="65"/>
      <c r="AB1251" s="65"/>
      <c r="AC1251" s="65"/>
      <c r="AJ1251" s="66"/>
    </row>
    <row r="1252" spans="17:36" ht="4.5" customHeight="1" x14ac:dyDescent="0.2">
      <c r="Q1252" s="65"/>
      <c r="R1252" s="65"/>
      <c r="X1252" s="65"/>
      <c r="Y1252" s="65"/>
      <c r="Z1252" s="65"/>
      <c r="AA1252" s="65"/>
      <c r="AB1252" s="65"/>
      <c r="AC1252" s="65"/>
      <c r="AJ1252" s="66"/>
    </row>
    <row r="1253" spans="17:36" ht="4.5" customHeight="1" x14ac:dyDescent="0.2">
      <c r="Q1253" s="65"/>
      <c r="R1253" s="65"/>
      <c r="X1253" s="65"/>
      <c r="Y1253" s="65"/>
      <c r="Z1253" s="65"/>
      <c r="AA1253" s="65"/>
      <c r="AB1253" s="65"/>
      <c r="AC1253" s="65"/>
      <c r="AJ1253" s="66"/>
    </row>
    <row r="1254" spans="17:36" ht="4.5" customHeight="1" x14ac:dyDescent="0.2">
      <c r="Q1254" s="65"/>
      <c r="R1254" s="65"/>
      <c r="X1254" s="65"/>
      <c r="Y1254" s="65"/>
      <c r="Z1254" s="65"/>
      <c r="AA1254" s="65"/>
      <c r="AB1254" s="65"/>
      <c r="AC1254" s="65"/>
      <c r="AJ1254" s="66"/>
    </row>
    <row r="1255" spans="17:36" ht="4.5" customHeight="1" x14ac:dyDescent="0.2">
      <c r="Q1255" s="65"/>
      <c r="R1255" s="65"/>
      <c r="X1255" s="65"/>
      <c r="Y1255" s="65"/>
      <c r="Z1255" s="65"/>
      <c r="AA1255" s="65"/>
      <c r="AB1255" s="65"/>
      <c r="AC1255" s="65"/>
      <c r="AJ1255" s="66"/>
    </row>
    <row r="1256" spans="17:36" ht="4.5" customHeight="1" x14ac:dyDescent="0.2">
      <c r="Q1256" s="65"/>
      <c r="R1256" s="65"/>
      <c r="X1256" s="65"/>
      <c r="Y1256" s="65"/>
      <c r="Z1256" s="65"/>
      <c r="AA1256" s="65"/>
      <c r="AB1256" s="65"/>
      <c r="AC1256" s="65"/>
      <c r="AJ1256" s="66"/>
    </row>
    <row r="1257" spans="17:36" ht="4.5" customHeight="1" x14ac:dyDescent="0.2">
      <c r="Q1257" s="65"/>
      <c r="R1257" s="65"/>
      <c r="X1257" s="65"/>
      <c r="Y1257" s="65"/>
      <c r="Z1257" s="65"/>
      <c r="AA1257" s="65"/>
      <c r="AB1257" s="65"/>
      <c r="AC1257" s="65"/>
      <c r="AJ1257" s="66"/>
    </row>
    <row r="1258" spans="17:36" ht="4.5" customHeight="1" x14ac:dyDescent="0.2">
      <c r="Q1258" s="65"/>
      <c r="R1258" s="65"/>
      <c r="X1258" s="65"/>
      <c r="Y1258" s="65"/>
      <c r="Z1258" s="65"/>
      <c r="AA1258" s="65"/>
      <c r="AB1258" s="65"/>
      <c r="AC1258" s="65"/>
      <c r="AJ1258" s="66"/>
    </row>
    <row r="1259" spans="17:36" ht="4.5" customHeight="1" x14ac:dyDescent="0.2">
      <c r="Q1259" s="65"/>
      <c r="R1259" s="65"/>
      <c r="X1259" s="65"/>
      <c r="Y1259" s="65"/>
      <c r="Z1259" s="65"/>
      <c r="AA1259" s="65"/>
      <c r="AB1259" s="65"/>
      <c r="AC1259" s="65"/>
      <c r="AJ1259" s="66"/>
    </row>
    <row r="1260" spans="17:36" ht="4.5" customHeight="1" x14ac:dyDescent="0.2">
      <c r="Q1260" s="65"/>
      <c r="R1260" s="65"/>
      <c r="X1260" s="65"/>
      <c r="Y1260" s="65"/>
      <c r="Z1260" s="65"/>
      <c r="AA1260" s="65"/>
      <c r="AB1260" s="65"/>
      <c r="AC1260" s="65"/>
      <c r="AJ1260" s="66"/>
    </row>
    <row r="1261" spans="17:36" ht="4.5" customHeight="1" x14ac:dyDescent="0.2">
      <c r="Q1261" s="65"/>
      <c r="R1261" s="65"/>
      <c r="X1261" s="65"/>
      <c r="Y1261" s="65"/>
      <c r="Z1261" s="65"/>
      <c r="AA1261" s="65"/>
      <c r="AB1261" s="65"/>
      <c r="AC1261" s="65"/>
      <c r="AJ1261" s="66"/>
    </row>
    <row r="1262" spans="17:36" ht="4.5" customHeight="1" x14ac:dyDescent="0.2">
      <c r="Q1262" s="65"/>
      <c r="R1262" s="65"/>
      <c r="X1262" s="65"/>
      <c r="Y1262" s="65"/>
      <c r="Z1262" s="65"/>
      <c r="AA1262" s="65"/>
      <c r="AB1262" s="65"/>
      <c r="AC1262" s="65"/>
      <c r="AJ1262" s="66"/>
    </row>
    <row r="1263" spans="17:36" ht="4.5" customHeight="1" x14ac:dyDescent="0.2">
      <c r="Q1263" s="65"/>
      <c r="R1263" s="65"/>
      <c r="X1263" s="65"/>
      <c r="Y1263" s="65"/>
      <c r="Z1263" s="65"/>
      <c r="AA1263" s="65"/>
      <c r="AB1263" s="65"/>
      <c r="AC1263" s="65"/>
      <c r="AJ1263" s="66"/>
    </row>
    <row r="1264" spans="17:36" ht="4.5" customHeight="1" x14ac:dyDescent="0.2">
      <c r="Q1264" s="65"/>
      <c r="R1264" s="65"/>
      <c r="X1264" s="65"/>
      <c r="Y1264" s="65"/>
      <c r="Z1264" s="65"/>
      <c r="AA1264" s="65"/>
      <c r="AB1264" s="65"/>
      <c r="AC1264" s="65"/>
      <c r="AJ1264" s="66"/>
    </row>
    <row r="1265" spans="17:36" ht="4.5" customHeight="1" x14ac:dyDescent="0.2">
      <c r="Q1265" s="65"/>
      <c r="R1265" s="65"/>
      <c r="X1265" s="65"/>
      <c r="Y1265" s="65"/>
      <c r="Z1265" s="65"/>
      <c r="AA1265" s="65"/>
      <c r="AB1265" s="65"/>
      <c r="AC1265" s="65"/>
      <c r="AJ1265" s="66"/>
    </row>
    <row r="1266" spans="17:36" ht="4.5" customHeight="1" x14ac:dyDescent="0.2">
      <c r="Q1266" s="65"/>
      <c r="R1266" s="65"/>
      <c r="X1266" s="65"/>
      <c r="Y1266" s="65"/>
      <c r="Z1266" s="65"/>
      <c r="AA1266" s="65"/>
      <c r="AB1266" s="65"/>
      <c r="AC1266" s="65"/>
      <c r="AJ1266" s="66"/>
    </row>
    <row r="1267" spans="17:36" ht="4.5" customHeight="1" x14ac:dyDescent="0.2">
      <c r="Q1267" s="65"/>
      <c r="R1267" s="65"/>
      <c r="X1267" s="65"/>
      <c r="Y1267" s="65"/>
      <c r="Z1267" s="65"/>
      <c r="AA1267" s="65"/>
      <c r="AB1267" s="65"/>
      <c r="AC1267" s="65"/>
      <c r="AJ1267" s="66"/>
    </row>
    <row r="1268" spans="17:36" ht="4.5" customHeight="1" x14ac:dyDescent="0.2">
      <c r="Q1268" s="65"/>
      <c r="R1268" s="65"/>
      <c r="X1268" s="65"/>
      <c r="Y1268" s="65"/>
      <c r="Z1268" s="65"/>
      <c r="AA1268" s="65"/>
      <c r="AB1268" s="65"/>
      <c r="AC1268" s="65"/>
      <c r="AJ1268" s="66"/>
    </row>
    <row r="1269" spans="17:36" ht="4.5" customHeight="1" x14ac:dyDescent="0.2">
      <c r="Q1269" s="65"/>
      <c r="R1269" s="65"/>
      <c r="X1269" s="65"/>
      <c r="Y1269" s="65"/>
      <c r="Z1269" s="65"/>
      <c r="AA1269" s="65"/>
      <c r="AB1269" s="65"/>
      <c r="AC1269" s="65"/>
      <c r="AJ1269" s="66"/>
    </row>
    <row r="1270" spans="17:36" ht="4.5" customHeight="1" x14ac:dyDescent="0.2">
      <c r="Q1270" s="65"/>
      <c r="R1270" s="65"/>
      <c r="X1270" s="65"/>
      <c r="Y1270" s="65"/>
      <c r="Z1270" s="65"/>
      <c r="AA1270" s="65"/>
      <c r="AB1270" s="65"/>
      <c r="AC1270" s="65"/>
      <c r="AJ1270" s="66"/>
    </row>
    <row r="1271" spans="17:36" ht="4.5" customHeight="1" x14ac:dyDescent="0.2">
      <c r="Q1271" s="65"/>
      <c r="R1271" s="65"/>
      <c r="X1271" s="65"/>
      <c r="Y1271" s="65"/>
      <c r="Z1271" s="65"/>
      <c r="AA1271" s="65"/>
      <c r="AB1271" s="65"/>
      <c r="AC1271" s="65"/>
      <c r="AJ1271" s="66"/>
    </row>
    <row r="1272" spans="17:36" ht="4.5" customHeight="1" x14ac:dyDescent="0.2">
      <c r="Q1272" s="65"/>
      <c r="R1272" s="65"/>
      <c r="X1272" s="65"/>
      <c r="Y1272" s="65"/>
      <c r="Z1272" s="65"/>
      <c r="AA1272" s="65"/>
      <c r="AB1272" s="65"/>
      <c r="AC1272" s="65"/>
      <c r="AJ1272" s="66"/>
    </row>
    <row r="1273" spans="17:36" ht="4.5" customHeight="1" x14ac:dyDescent="0.2">
      <c r="Q1273" s="65"/>
      <c r="R1273" s="65"/>
      <c r="X1273" s="65"/>
      <c r="Y1273" s="65"/>
      <c r="Z1273" s="65"/>
      <c r="AA1273" s="65"/>
      <c r="AB1273" s="65"/>
      <c r="AC1273" s="65"/>
      <c r="AJ1273" s="66"/>
    </row>
    <row r="1274" spans="17:36" ht="4.5" customHeight="1" x14ac:dyDescent="0.2">
      <c r="Q1274" s="65"/>
      <c r="R1274" s="65"/>
      <c r="X1274" s="65"/>
      <c r="Y1274" s="65"/>
      <c r="Z1274" s="65"/>
      <c r="AA1274" s="65"/>
      <c r="AB1274" s="65"/>
      <c r="AC1274" s="65"/>
      <c r="AJ1274" s="66"/>
    </row>
    <row r="1275" spans="17:36" ht="4.5" customHeight="1" x14ac:dyDescent="0.2">
      <c r="Q1275" s="65"/>
      <c r="R1275" s="65"/>
      <c r="X1275" s="65"/>
      <c r="Y1275" s="65"/>
      <c r="Z1275" s="65"/>
      <c r="AA1275" s="65"/>
      <c r="AB1275" s="65"/>
      <c r="AC1275" s="65"/>
      <c r="AJ1275" s="66"/>
    </row>
    <row r="1276" spans="17:36" ht="4.5" customHeight="1" x14ac:dyDescent="0.2">
      <c r="Q1276" s="65"/>
      <c r="R1276" s="65"/>
      <c r="X1276" s="65"/>
      <c r="Y1276" s="65"/>
      <c r="Z1276" s="65"/>
      <c r="AA1276" s="65"/>
      <c r="AB1276" s="65"/>
      <c r="AC1276" s="65"/>
      <c r="AJ1276" s="66"/>
    </row>
    <row r="1277" spans="17:36" ht="4.5" customHeight="1" x14ac:dyDescent="0.2">
      <c r="Q1277" s="65"/>
      <c r="R1277" s="65"/>
      <c r="X1277" s="65"/>
      <c r="Y1277" s="65"/>
      <c r="Z1277" s="65"/>
      <c r="AA1277" s="65"/>
      <c r="AB1277" s="65"/>
      <c r="AC1277" s="65"/>
      <c r="AJ1277" s="66"/>
    </row>
    <row r="1278" spans="17:36" ht="4.5" customHeight="1" x14ac:dyDescent="0.2">
      <c r="Q1278" s="65"/>
      <c r="R1278" s="65"/>
      <c r="X1278" s="65"/>
      <c r="Y1278" s="65"/>
      <c r="Z1278" s="65"/>
      <c r="AA1278" s="65"/>
      <c r="AB1278" s="65"/>
      <c r="AC1278" s="65"/>
      <c r="AJ1278" s="66"/>
    </row>
    <row r="1279" spans="17:36" ht="4.5" customHeight="1" x14ac:dyDescent="0.2">
      <c r="Q1279" s="65"/>
      <c r="R1279" s="65"/>
      <c r="X1279" s="65"/>
      <c r="Y1279" s="65"/>
      <c r="Z1279" s="65"/>
      <c r="AA1279" s="65"/>
      <c r="AB1279" s="65"/>
      <c r="AC1279" s="65"/>
      <c r="AJ1279" s="66"/>
    </row>
    <row r="1280" spans="17:36" ht="4.5" customHeight="1" x14ac:dyDescent="0.2">
      <c r="Q1280" s="65"/>
      <c r="R1280" s="65"/>
      <c r="X1280" s="65"/>
      <c r="Y1280" s="65"/>
      <c r="Z1280" s="65"/>
      <c r="AA1280" s="65"/>
      <c r="AB1280" s="65"/>
      <c r="AC1280" s="65"/>
      <c r="AJ1280" s="66"/>
    </row>
    <row r="1281" spans="17:36" ht="4.5" customHeight="1" x14ac:dyDescent="0.2">
      <c r="Q1281" s="65"/>
      <c r="R1281" s="65"/>
      <c r="X1281" s="65"/>
      <c r="Y1281" s="65"/>
      <c r="Z1281" s="65"/>
      <c r="AA1281" s="65"/>
      <c r="AB1281" s="65"/>
      <c r="AC1281" s="65"/>
      <c r="AJ1281" s="66"/>
    </row>
    <row r="1282" spans="17:36" ht="4.5" customHeight="1" x14ac:dyDescent="0.2">
      <c r="Q1282" s="65"/>
      <c r="R1282" s="65"/>
      <c r="X1282" s="65"/>
      <c r="Y1282" s="65"/>
      <c r="Z1282" s="65"/>
      <c r="AA1282" s="65"/>
      <c r="AB1282" s="65"/>
      <c r="AC1282" s="65"/>
      <c r="AJ1282" s="66"/>
    </row>
    <row r="1283" spans="17:36" ht="4.5" customHeight="1" x14ac:dyDescent="0.2">
      <c r="Q1283" s="65"/>
      <c r="R1283" s="65"/>
      <c r="X1283" s="65"/>
      <c r="Y1283" s="65"/>
      <c r="Z1283" s="65"/>
      <c r="AA1283" s="65"/>
      <c r="AB1283" s="65"/>
      <c r="AC1283" s="65"/>
      <c r="AJ1283" s="66"/>
    </row>
    <row r="1284" spans="17:36" ht="4.5" customHeight="1" x14ac:dyDescent="0.2">
      <c r="Q1284" s="65"/>
      <c r="R1284" s="65"/>
      <c r="X1284" s="65"/>
      <c r="Y1284" s="65"/>
      <c r="Z1284" s="65"/>
      <c r="AA1284" s="65"/>
      <c r="AB1284" s="65"/>
      <c r="AC1284" s="65"/>
      <c r="AJ1284" s="66"/>
    </row>
    <row r="1285" spans="17:36" ht="4.5" customHeight="1" x14ac:dyDescent="0.2">
      <c r="Q1285" s="65"/>
      <c r="R1285" s="65"/>
      <c r="X1285" s="65"/>
      <c r="Y1285" s="65"/>
      <c r="Z1285" s="65"/>
      <c r="AA1285" s="65"/>
      <c r="AB1285" s="65"/>
      <c r="AC1285" s="65"/>
      <c r="AJ1285" s="66"/>
    </row>
    <row r="1286" spans="17:36" ht="4.5" customHeight="1" x14ac:dyDescent="0.2">
      <c r="Q1286" s="65"/>
      <c r="R1286" s="65"/>
      <c r="X1286" s="65"/>
      <c r="Y1286" s="65"/>
      <c r="Z1286" s="65"/>
      <c r="AA1286" s="65"/>
      <c r="AB1286" s="65"/>
      <c r="AC1286" s="65"/>
      <c r="AJ1286" s="66"/>
    </row>
    <row r="1287" spans="17:36" ht="4.5" customHeight="1" x14ac:dyDescent="0.2">
      <c r="Q1287" s="65"/>
      <c r="R1287" s="65"/>
      <c r="X1287" s="65"/>
      <c r="Y1287" s="65"/>
      <c r="Z1287" s="65"/>
      <c r="AA1287" s="65"/>
      <c r="AB1287" s="65"/>
      <c r="AC1287" s="65"/>
      <c r="AJ1287" s="66"/>
    </row>
    <row r="1288" spans="17:36" ht="4.5" customHeight="1" x14ac:dyDescent="0.2">
      <c r="Q1288" s="65"/>
      <c r="R1288" s="65"/>
      <c r="X1288" s="65"/>
      <c r="Y1288" s="65"/>
      <c r="Z1288" s="65"/>
      <c r="AA1288" s="65"/>
      <c r="AB1288" s="65"/>
      <c r="AC1288" s="65"/>
      <c r="AJ1288" s="66"/>
    </row>
    <row r="1289" spans="17:36" ht="4.5" customHeight="1" x14ac:dyDescent="0.2">
      <c r="Q1289" s="65"/>
      <c r="R1289" s="65"/>
      <c r="X1289" s="65"/>
      <c r="Y1289" s="65"/>
      <c r="Z1289" s="65"/>
      <c r="AA1289" s="65"/>
      <c r="AB1289" s="65"/>
      <c r="AC1289" s="65"/>
      <c r="AJ1289" s="66"/>
    </row>
    <row r="1290" spans="17:36" ht="4.5" customHeight="1" x14ac:dyDescent="0.2">
      <c r="Q1290" s="65"/>
      <c r="R1290" s="65"/>
      <c r="X1290" s="65"/>
      <c r="Y1290" s="65"/>
      <c r="Z1290" s="65"/>
      <c r="AA1290" s="65"/>
      <c r="AB1290" s="65"/>
      <c r="AC1290" s="65"/>
      <c r="AJ1290" s="66"/>
    </row>
    <row r="1291" spans="17:36" ht="4.5" customHeight="1" x14ac:dyDescent="0.2">
      <c r="Q1291" s="65"/>
      <c r="R1291" s="65"/>
      <c r="X1291" s="65"/>
      <c r="Y1291" s="65"/>
      <c r="Z1291" s="65"/>
      <c r="AA1291" s="65"/>
      <c r="AB1291" s="65"/>
      <c r="AC1291" s="65"/>
      <c r="AJ1291" s="66"/>
    </row>
    <row r="1292" spans="17:36" ht="4.5" customHeight="1" x14ac:dyDescent="0.2">
      <c r="Q1292" s="65"/>
      <c r="R1292" s="65"/>
      <c r="X1292" s="65"/>
      <c r="Y1292" s="65"/>
      <c r="Z1292" s="65"/>
      <c r="AA1292" s="65"/>
      <c r="AB1292" s="65"/>
      <c r="AC1292" s="65"/>
      <c r="AJ1292" s="66"/>
    </row>
    <row r="1293" spans="17:36" ht="4.5" customHeight="1" x14ac:dyDescent="0.2">
      <c r="Q1293" s="65"/>
      <c r="R1293" s="65"/>
      <c r="X1293" s="65"/>
      <c r="Y1293" s="65"/>
      <c r="Z1293" s="65"/>
      <c r="AA1293" s="65"/>
      <c r="AB1293" s="65"/>
      <c r="AC1293" s="65"/>
      <c r="AJ1293" s="66"/>
    </row>
    <row r="1294" spans="17:36" ht="4.5" customHeight="1" x14ac:dyDescent="0.2">
      <c r="Q1294" s="65"/>
      <c r="R1294" s="65"/>
      <c r="X1294" s="65"/>
      <c r="Y1294" s="65"/>
      <c r="Z1294" s="65"/>
      <c r="AA1294" s="65"/>
      <c r="AB1294" s="65"/>
      <c r="AC1294" s="65"/>
      <c r="AJ1294" s="66"/>
    </row>
    <row r="1295" spans="17:36" ht="4.5" customHeight="1" x14ac:dyDescent="0.2">
      <c r="Q1295" s="65"/>
      <c r="R1295" s="65"/>
      <c r="X1295" s="65"/>
      <c r="Y1295" s="65"/>
      <c r="Z1295" s="65"/>
      <c r="AA1295" s="65"/>
      <c r="AB1295" s="65"/>
      <c r="AC1295" s="65"/>
      <c r="AJ1295" s="66"/>
    </row>
    <row r="1296" spans="17:36" ht="4.5" customHeight="1" x14ac:dyDescent="0.2">
      <c r="Q1296" s="65"/>
      <c r="R1296" s="65"/>
      <c r="X1296" s="65"/>
      <c r="Y1296" s="65"/>
      <c r="Z1296" s="65"/>
      <c r="AA1296" s="65"/>
      <c r="AB1296" s="65"/>
      <c r="AC1296" s="65"/>
      <c r="AJ1296" s="66"/>
    </row>
    <row r="1297" spans="17:36" ht="4.5" customHeight="1" x14ac:dyDescent="0.2">
      <c r="Q1297" s="65"/>
      <c r="R1297" s="65"/>
      <c r="X1297" s="65"/>
      <c r="Y1297" s="65"/>
      <c r="Z1297" s="65"/>
      <c r="AA1297" s="65"/>
      <c r="AB1297" s="65"/>
      <c r="AC1297" s="65"/>
      <c r="AJ1297" s="66"/>
    </row>
    <row r="1298" spans="17:36" ht="4.5" customHeight="1" x14ac:dyDescent="0.2">
      <c r="Q1298" s="65"/>
      <c r="R1298" s="65"/>
      <c r="X1298" s="65"/>
      <c r="Y1298" s="65"/>
      <c r="Z1298" s="65"/>
      <c r="AA1298" s="65"/>
      <c r="AB1298" s="65"/>
      <c r="AC1298" s="65"/>
      <c r="AJ1298" s="66"/>
    </row>
    <row r="1299" spans="17:36" ht="4.5" customHeight="1" x14ac:dyDescent="0.2">
      <c r="Q1299" s="65"/>
      <c r="R1299" s="65"/>
      <c r="X1299" s="65"/>
      <c r="Y1299" s="65"/>
      <c r="Z1299" s="65"/>
      <c r="AA1299" s="65"/>
      <c r="AB1299" s="65"/>
      <c r="AC1299" s="65"/>
      <c r="AJ1299" s="66"/>
    </row>
    <row r="1300" spans="17:36" ht="4.5" customHeight="1" x14ac:dyDescent="0.2">
      <c r="Q1300" s="65"/>
      <c r="R1300" s="65"/>
      <c r="X1300" s="65"/>
      <c r="Y1300" s="65"/>
      <c r="Z1300" s="65"/>
      <c r="AA1300" s="65"/>
      <c r="AB1300" s="65"/>
      <c r="AC1300" s="65"/>
      <c r="AJ1300" s="66"/>
    </row>
    <row r="1301" spans="17:36" ht="4.5" customHeight="1" x14ac:dyDescent="0.2">
      <c r="Q1301" s="65"/>
      <c r="R1301" s="65"/>
      <c r="X1301" s="65"/>
      <c r="Y1301" s="65"/>
      <c r="Z1301" s="65"/>
      <c r="AA1301" s="65"/>
      <c r="AB1301" s="65"/>
      <c r="AC1301" s="65"/>
      <c r="AJ1301" s="66"/>
    </row>
    <row r="1302" spans="17:36" ht="4.5" customHeight="1" x14ac:dyDescent="0.2">
      <c r="Q1302" s="65"/>
      <c r="R1302" s="65"/>
      <c r="X1302" s="65"/>
      <c r="Y1302" s="65"/>
      <c r="Z1302" s="65"/>
      <c r="AA1302" s="65"/>
      <c r="AB1302" s="65"/>
      <c r="AC1302" s="65"/>
      <c r="AJ1302" s="66"/>
    </row>
    <row r="1303" spans="17:36" ht="4.5" customHeight="1" x14ac:dyDescent="0.2">
      <c r="Q1303" s="65"/>
      <c r="R1303" s="65"/>
      <c r="X1303" s="65"/>
      <c r="Y1303" s="65"/>
      <c r="Z1303" s="65"/>
      <c r="AA1303" s="65"/>
      <c r="AB1303" s="65"/>
      <c r="AC1303" s="65"/>
      <c r="AJ1303" s="66"/>
    </row>
    <row r="1304" spans="17:36" ht="4.5" customHeight="1" x14ac:dyDescent="0.2">
      <c r="Q1304" s="65"/>
      <c r="R1304" s="65"/>
      <c r="X1304" s="65"/>
      <c r="Y1304" s="65"/>
      <c r="Z1304" s="65"/>
      <c r="AA1304" s="65"/>
      <c r="AB1304" s="65"/>
      <c r="AC1304" s="65"/>
      <c r="AJ1304" s="66"/>
    </row>
    <row r="1305" spans="17:36" ht="4.5" customHeight="1" x14ac:dyDescent="0.2">
      <c r="Q1305" s="65"/>
      <c r="R1305" s="65"/>
      <c r="X1305" s="65"/>
      <c r="Y1305" s="65"/>
      <c r="Z1305" s="65"/>
      <c r="AA1305" s="65"/>
      <c r="AB1305" s="65"/>
      <c r="AC1305" s="65"/>
      <c r="AJ1305" s="66"/>
    </row>
    <row r="1306" spans="17:36" ht="4.5" customHeight="1" x14ac:dyDescent="0.2">
      <c r="Q1306" s="65"/>
      <c r="R1306" s="65"/>
      <c r="X1306" s="65"/>
      <c r="Y1306" s="65"/>
      <c r="Z1306" s="65"/>
      <c r="AA1306" s="65"/>
      <c r="AB1306" s="65"/>
      <c r="AC1306" s="65"/>
      <c r="AJ1306" s="66"/>
    </row>
    <row r="1307" spans="17:36" ht="4.5" customHeight="1" x14ac:dyDescent="0.2">
      <c r="Q1307" s="65"/>
      <c r="R1307" s="65"/>
      <c r="X1307" s="65"/>
      <c r="Y1307" s="65"/>
      <c r="Z1307" s="65"/>
      <c r="AA1307" s="65"/>
      <c r="AB1307" s="65"/>
      <c r="AC1307" s="65"/>
      <c r="AJ1307" s="66"/>
    </row>
    <row r="1308" spans="17:36" ht="4.5" customHeight="1" x14ac:dyDescent="0.2">
      <c r="Q1308" s="65"/>
      <c r="R1308" s="65"/>
      <c r="X1308" s="65"/>
      <c r="Y1308" s="65"/>
      <c r="Z1308" s="65"/>
      <c r="AA1308" s="65"/>
      <c r="AB1308" s="65"/>
      <c r="AC1308" s="65"/>
      <c r="AJ1308" s="66"/>
    </row>
    <row r="1309" spans="17:36" ht="4.5" customHeight="1" x14ac:dyDescent="0.2">
      <c r="Q1309" s="65"/>
      <c r="R1309" s="65"/>
      <c r="X1309" s="65"/>
      <c r="Y1309" s="65"/>
      <c r="Z1309" s="65"/>
      <c r="AA1309" s="65"/>
      <c r="AB1309" s="65"/>
      <c r="AC1309" s="65"/>
      <c r="AJ1309" s="66"/>
    </row>
    <row r="1310" spans="17:36" ht="4.5" customHeight="1" x14ac:dyDescent="0.2">
      <c r="Q1310" s="65"/>
      <c r="R1310" s="65"/>
      <c r="X1310" s="65"/>
      <c r="Y1310" s="65"/>
      <c r="Z1310" s="65"/>
      <c r="AA1310" s="65"/>
      <c r="AB1310" s="65"/>
      <c r="AC1310" s="65"/>
      <c r="AJ1310" s="66"/>
    </row>
    <row r="1311" spans="17:36" ht="4.5" customHeight="1" x14ac:dyDescent="0.2">
      <c r="Q1311" s="65"/>
      <c r="R1311" s="65"/>
      <c r="X1311" s="65"/>
      <c r="Y1311" s="65"/>
      <c r="Z1311" s="65"/>
      <c r="AA1311" s="65"/>
      <c r="AB1311" s="65"/>
      <c r="AC1311" s="65"/>
      <c r="AJ1311" s="66"/>
    </row>
    <row r="1312" spans="17:36" ht="4.5" customHeight="1" x14ac:dyDescent="0.2">
      <c r="Q1312" s="65"/>
      <c r="R1312" s="65"/>
      <c r="X1312" s="65"/>
      <c r="Y1312" s="65"/>
      <c r="Z1312" s="65"/>
      <c r="AA1312" s="65"/>
      <c r="AB1312" s="65"/>
      <c r="AC1312" s="65"/>
      <c r="AJ1312" s="66"/>
    </row>
    <row r="1313" spans="17:36" ht="4.5" customHeight="1" x14ac:dyDescent="0.2">
      <c r="Q1313" s="65"/>
      <c r="R1313" s="65"/>
      <c r="X1313" s="65"/>
      <c r="Y1313" s="65"/>
      <c r="Z1313" s="65"/>
      <c r="AA1313" s="65"/>
      <c r="AB1313" s="65"/>
      <c r="AC1313" s="65"/>
      <c r="AJ1313" s="66"/>
    </row>
    <row r="1314" spans="17:36" ht="4.5" customHeight="1" x14ac:dyDescent="0.2">
      <c r="Q1314" s="65"/>
      <c r="R1314" s="65"/>
      <c r="X1314" s="65"/>
      <c r="Y1314" s="65"/>
      <c r="Z1314" s="65"/>
      <c r="AA1314" s="65"/>
      <c r="AB1314" s="65"/>
      <c r="AC1314" s="65"/>
      <c r="AJ1314" s="66"/>
    </row>
    <row r="1315" spans="17:36" ht="4.5" customHeight="1" x14ac:dyDescent="0.2">
      <c r="Q1315" s="65"/>
      <c r="R1315" s="65"/>
      <c r="X1315" s="65"/>
      <c r="Y1315" s="65"/>
      <c r="Z1315" s="65"/>
      <c r="AA1315" s="65"/>
      <c r="AB1315" s="65"/>
      <c r="AC1315" s="65"/>
      <c r="AJ1315" s="66"/>
    </row>
    <row r="1316" spans="17:36" ht="4.5" customHeight="1" x14ac:dyDescent="0.2">
      <c r="Q1316" s="65"/>
      <c r="R1316" s="65"/>
      <c r="X1316" s="65"/>
      <c r="Y1316" s="65"/>
      <c r="Z1316" s="65"/>
      <c r="AA1316" s="65"/>
      <c r="AB1316" s="65"/>
      <c r="AC1316" s="65"/>
      <c r="AJ1316" s="66"/>
    </row>
    <row r="1317" spans="17:36" ht="4.5" customHeight="1" x14ac:dyDescent="0.2">
      <c r="Q1317" s="65"/>
      <c r="R1317" s="65"/>
      <c r="X1317" s="65"/>
      <c r="Y1317" s="65"/>
      <c r="Z1317" s="65"/>
      <c r="AA1317" s="65"/>
      <c r="AB1317" s="65"/>
      <c r="AC1317" s="65"/>
      <c r="AJ1317" s="66"/>
    </row>
    <row r="1318" spans="17:36" ht="4.5" customHeight="1" x14ac:dyDescent="0.2">
      <c r="Q1318" s="65"/>
      <c r="R1318" s="65"/>
      <c r="X1318" s="65"/>
      <c r="Y1318" s="65"/>
      <c r="Z1318" s="65"/>
      <c r="AA1318" s="65"/>
      <c r="AB1318" s="65"/>
      <c r="AC1318" s="65"/>
      <c r="AJ1318" s="66"/>
    </row>
    <row r="1319" spans="17:36" ht="4.5" customHeight="1" x14ac:dyDescent="0.2">
      <c r="Q1319" s="65"/>
      <c r="R1319" s="65"/>
      <c r="X1319" s="65"/>
      <c r="Y1319" s="65"/>
      <c r="Z1319" s="65"/>
      <c r="AA1319" s="65"/>
      <c r="AB1319" s="65"/>
      <c r="AC1319" s="65"/>
      <c r="AJ1319" s="66"/>
    </row>
    <row r="1320" spans="17:36" ht="4.5" customHeight="1" x14ac:dyDescent="0.2">
      <c r="Q1320" s="65"/>
      <c r="R1320" s="65"/>
      <c r="X1320" s="65"/>
      <c r="Y1320" s="65"/>
      <c r="Z1320" s="65"/>
      <c r="AA1320" s="65"/>
      <c r="AB1320" s="65"/>
      <c r="AC1320" s="65"/>
      <c r="AJ1320" s="66"/>
    </row>
    <row r="1321" spans="17:36" ht="4.5" customHeight="1" x14ac:dyDescent="0.2">
      <c r="Q1321" s="65"/>
      <c r="R1321" s="65"/>
      <c r="X1321" s="65"/>
      <c r="Y1321" s="65"/>
      <c r="Z1321" s="65"/>
      <c r="AA1321" s="65"/>
      <c r="AB1321" s="65"/>
      <c r="AC1321" s="65"/>
      <c r="AJ1321" s="66"/>
    </row>
    <row r="1322" spans="17:36" ht="4.5" customHeight="1" x14ac:dyDescent="0.2">
      <c r="Q1322" s="65"/>
      <c r="R1322" s="65"/>
      <c r="X1322" s="65"/>
      <c r="Y1322" s="65"/>
      <c r="Z1322" s="65"/>
      <c r="AA1322" s="65"/>
      <c r="AB1322" s="65"/>
      <c r="AC1322" s="65"/>
      <c r="AJ1322" s="66"/>
    </row>
    <row r="1323" spans="17:36" ht="4.5" customHeight="1" x14ac:dyDescent="0.2">
      <c r="Q1323" s="65"/>
      <c r="R1323" s="65"/>
      <c r="X1323" s="65"/>
      <c r="Y1323" s="65"/>
      <c r="Z1323" s="65"/>
      <c r="AA1323" s="65"/>
      <c r="AB1323" s="65"/>
      <c r="AC1323" s="65"/>
      <c r="AJ1323" s="66"/>
    </row>
    <row r="1324" spans="17:36" ht="4.5" customHeight="1" x14ac:dyDescent="0.2">
      <c r="Q1324" s="65"/>
      <c r="R1324" s="65"/>
      <c r="X1324" s="65"/>
      <c r="Y1324" s="65"/>
      <c r="Z1324" s="65"/>
      <c r="AA1324" s="65"/>
      <c r="AB1324" s="65"/>
      <c r="AC1324" s="65"/>
      <c r="AJ1324" s="66"/>
    </row>
    <row r="1325" spans="17:36" ht="4.5" customHeight="1" x14ac:dyDescent="0.2">
      <c r="Q1325" s="65"/>
      <c r="R1325" s="65"/>
      <c r="X1325" s="65"/>
      <c r="Y1325" s="65"/>
      <c r="Z1325" s="65"/>
      <c r="AA1325" s="65"/>
      <c r="AB1325" s="65"/>
      <c r="AC1325" s="65"/>
      <c r="AJ1325" s="66"/>
    </row>
    <row r="1326" spans="17:36" ht="4.5" customHeight="1" x14ac:dyDescent="0.2">
      <c r="Q1326" s="65"/>
      <c r="R1326" s="65"/>
      <c r="X1326" s="65"/>
      <c r="Y1326" s="65"/>
      <c r="Z1326" s="65"/>
      <c r="AA1326" s="65"/>
      <c r="AB1326" s="65"/>
      <c r="AC1326" s="65"/>
      <c r="AJ1326" s="66"/>
    </row>
    <row r="1327" spans="17:36" ht="4.5" customHeight="1" x14ac:dyDescent="0.2">
      <c r="Q1327" s="65"/>
      <c r="R1327" s="65"/>
      <c r="X1327" s="65"/>
      <c r="Y1327" s="65"/>
      <c r="Z1327" s="65"/>
      <c r="AA1327" s="65"/>
      <c r="AB1327" s="65"/>
      <c r="AC1327" s="65"/>
      <c r="AJ1327" s="66"/>
    </row>
    <row r="1328" spans="17:36" ht="4.5" customHeight="1" x14ac:dyDescent="0.2">
      <c r="Q1328" s="65"/>
      <c r="R1328" s="65"/>
      <c r="X1328" s="65"/>
      <c r="Y1328" s="65"/>
      <c r="Z1328" s="65"/>
      <c r="AA1328" s="65"/>
      <c r="AB1328" s="65"/>
      <c r="AC1328" s="65"/>
      <c r="AJ1328" s="66"/>
    </row>
    <row r="1329" spans="17:36" ht="4.5" customHeight="1" x14ac:dyDescent="0.2">
      <c r="Q1329" s="65"/>
      <c r="R1329" s="65"/>
      <c r="X1329" s="65"/>
      <c r="Y1329" s="65"/>
      <c r="Z1329" s="65"/>
      <c r="AA1329" s="65"/>
      <c r="AB1329" s="65"/>
      <c r="AC1329" s="65"/>
      <c r="AJ1329" s="66"/>
    </row>
    <row r="1330" spans="17:36" ht="4.5" customHeight="1" x14ac:dyDescent="0.2">
      <c r="Q1330" s="65"/>
      <c r="R1330" s="65"/>
      <c r="X1330" s="65"/>
      <c r="Y1330" s="65"/>
      <c r="Z1330" s="65"/>
      <c r="AA1330" s="65"/>
      <c r="AB1330" s="65"/>
      <c r="AC1330" s="65"/>
      <c r="AJ1330" s="66"/>
    </row>
    <row r="1331" spans="17:36" ht="4.5" customHeight="1" x14ac:dyDescent="0.2">
      <c r="Q1331" s="65"/>
      <c r="R1331" s="65"/>
      <c r="X1331" s="65"/>
      <c r="Y1331" s="65"/>
      <c r="Z1331" s="65"/>
      <c r="AA1331" s="65"/>
      <c r="AB1331" s="65"/>
      <c r="AC1331" s="65"/>
      <c r="AJ1331" s="66"/>
    </row>
    <row r="1332" spans="17:36" ht="4.5" customHeight="1" x14ac:dyDescent="0.2">
      <c r="Q1332" s="65"/>
      <c r="R1332" s="65"/>
      <c r="X1332" s="65"/>
      <c r="Y1332" s="65"/>
      <c r="Z1332" s="65"/>
      <c r="AA1332" s="65"/>
      <c r="AB1332" s="65"/>
      <c r="AC1332" s="65"/>
      <c r="AJ1332" s="66"/>
    </row>
    <row r="1333" spans="17:36" ht="4.5" customHeight="1" x14ac:dyDescent="0.2">
      <c r="Q1333" s="65"/>
      <c r="R1333" s="65"/>
      <c r="X1333" s="65"/>
      <c r="Y1333" s="65"/>
      <c r="Z1333" s="65"/>
      <c r="AA1333" s="65"/>
      <c r="AB1333" s="65"/>
      <c r="AC1333" s="65"/>
      <c r="AJ1333" s="66"/>
    </row>
    <row r="1334" spans="17:36" ht="4.5" customHeight="1" x14ac:dyDescent="0.2">
      <c r="Q1334" s="65"/>
      <c r="R1334" s="65"/>
      <c r="X1334" s="65"/>
      <c r="Y1334" s="65"/>
      <c r="Z1334" s="65"/>
      <c r="AA1334" s="65"/>
      <c r="AB1334" s="65"/>
      <c r="AC1334" s="65"/>
      <c r="AJ1334" s="66"/>
    </row>
    <row r="1335" spans="17:36" ht="4.5" customHeight="1" x14ac:dyDescent="0.2">
      <c r="Q1335" s="65"/>
      <c r="R1335" s="65"/>
      <c r="X1335" s="65"/>
      <c r="Y1335" s="65"/>
      <c r="Z1335" s="65"/>
      <c r="AA1335" s="65"/>
      <c r="AB1335" s="65"/>
      <c r="AC1335" s="65"/>
      <c r="AJ1335" s="66"/>
    </row>
    <row r="1336" spans="17:36" ht="4.5" customHeight="1" x14ac:dyDescent="0.2">
      <c r="Q1336" s="65"/>
      <c r="R1336" s="65"/>
      <c r="X1336" s="65"/>
      <c r="Y1336" s="65"/>
      <c r="Z1336" s="65"/>
      <c r="AA1336" s="65"/>
      <c r="AB1336" s="65"/>
      <c r="AC1336" s="65"/>
      <c r="AJ1336" s="66"/>
    </row>
    <row r="1337" spans="17:36" ht="4.5" customHeight="1" x14ac:dyDescent="0.2">
      <c r="Q1337" s="65"/>
      <c r="R1337" s="65"/>
      <c r="X1337" s="65"/>
      <c r="Y1337" s="65"/>
      <c r="Z1337" s="65"/>
      <c r="AA1337" s="65"/>
      <c r="AB1337" s="65"/>
      <c r="AC1337" s="65"/>
      <c r="AJ1337" s="66"/>
    </row>
    <row r="1338" spans="17:36" ht="4.5" customHeight="1" x14ac:dyDescent="0.2">
      <c r="Q1338" s="65"/>
      <c r="R1338" s="65"/>
      <c r="X1338" s="65"/>
      <c r="Y1338" s="65"/>
      <c r="Z1338" s="65"/>
      <c r="AA1338" s="65"/>
      <c r="AB1338" s="65"/>
      <c r="AC1338" s="65"/>
      <c r="AJ1338" s="66"/>
    </row>
    <row r="1339" spans="17:36" ht="4.5" customHeight="1" x14ac:dyDescent="0.2">
      <c r="Q1339" s="65"/>
      <c r="R1339" s="65"/>
      <c r="X1339" s="65"/>
      <c r="Y1339" s="65"/>
      <c r="Z1339" s="65"/>
      <c r="AA1339" s="65"/>
      <c r="AB1339" s="65"/>
      <c r="AC1339" s="65"/>
      <c r="AJ1339" s="66"/>
    </row>
    <row r="1340" spans="17:36" ht="4.5" customHeight="1" x14ac:dyDescent="0.2">
      <c r="Q1340" s="65"/>
      <c r="R1340" s="65"/>
      <c r="X1340" s="65"/>
      <c r="Y1340" s="65"/>
      <c r="Z1340" s="65"/>
      <c r="AA1340" s="65"/>
      <c r="AB1340" s="65"/>
      <c r="AC1340" s="65"/>
      <c r="AJ1340" s="66"/>
    </row>
    <row r="1341" spans="17:36" ht="4.5" customHeight="1" x14ac:dyDescent="0.2">
      <c r="Q1341" s="65"/>
      <c r="R1341" s="65"/>
      <c r="X1341" s="65"/>
      <c r="Y1341" s="65"/>
      <c r="Z1341" s="65"/>
      <c r="AA1341" s="65"/>
      <c r="AB1341" s="65"/>
      <c r="AC1341" s="65"/>
      <c r="AJ1341" s="66"/>
    </row>
    <row r="1342" spans="17:36" ht="4.5" customHeight="1" x14ac:dyDescent="0.2">
      <c r="Q1342" s="65"/>
      <c r="R1342" s="65"/>
      <c r="X1342" s="65"/>
      <c r="Y1342" s="65"/>
      <c r="Z1342" s="65"/>
      <c r="AA1342" s="65"/>
      <c r="AB1342" s="65"/>
      <c r="AC1342" s="65"/>
      <c r="AJ1342" s="66"/>
    </row>
    <row r="1343" spans="17:36" ht="4.5" customHeight="1" x14ac:dyDescent="0.2">
      <c r="Q1343" s="65"/>
      <c r="R1343" s="65"/>
      <c r="X1343" s="65"/>
      <c r="Y1343" s="65"/>
      <c r="Z1343" s="65"/>
      <c r="AA1343" s="65"/>
      <c r="AB1343" s="65"/>
      <c r="AC1343" s="65"/>
      <c r="AJ1343" s="66"/>
    </row>
    <row r="1344" spans="17:36" ht="4.5" customHeight="1" x14ac:dyDescent="0.2">
      <c r="Q1344" s="65"/>
      <c r="R1344" s="65"/>
      <c r="X1344" s="65"/>
      <c r="Y1344" s="65"/>
      <c r="Z1344" s="65"/>
      <c r="AA1344" s="65"/>
      <c r="AB1344" s="65"/>
      <c r="AC1344" s="65"/>
      <c r="AJ1344" s="66"/>
    </row>
    <row r="1345" spans="17:36" ht="4.5" customHeight="1" x14ac:dyDescent="0.2">
      <c r="Q1345" s="65"/>
      <c r="R1345" s="65"/>
      <c r="X1345" s="65"/>
      <c r="Y1345" s="65"/>
      <c r="Z1345" s="65"/>
      <c r="AA1345" s="65"/>
      <c r="AB1345" s="65"/>
      <c r="AC1345" s="65"/>
      <c r="AJ1345" s="66"/>
    </row>
    <row r="1346" spans="17:36" ht="4.5" customHeight="1" x14ac:dyDescent="0.2">
      <c r="Q1346" s="65"/>
      <c r="R1346" s="65"/>
      <c r="X1346" s="65"/>
      <c r="Y1346" s="65"/>
      <c r="Z1346" s="65"/>
      <c r="AA1346" s="65"/>
      <c r="AB1346" s="65"/>
      <c r="AC1346" s="65"/>
      <c r="AJ1346" s="66"/>
    </row>
    <row r="1347" spans="17:36" ht="4.5" customHeight="1" x14ac:dyDescent="0.2">
      <c r="Q1347" s="65"/>
      <c r="R1347" s="65"/>
      <c r="X1347" s="65"/>
      <c r="Y1347" s="65"/>
      <c r="Z1347" s="65"/>
      <c r="AA1347" s="65"/>
      <c r="AB1347" s="65"/>
      <c r="AC1347" s="65"/>
      <c r="AJ1347" s="66"/>
    </row>
    <row r="1348" spans="17:36" ht="4.5" customHeight="1" x14ac:dyDescent="0.2">
      <c r="Q1348" s="65"/>
      <c r="R1348" s="65"/>
      <c r="X1348" s="65"/>
      <c r="Y1348" s="65"/>
      <c r="Z1348" s="65"/>
      <c r="AA1348" s="65"/>
      <c r="AB1348" s="65"/>
      <c r="AC1348" s="65"/>
      <c r="AJ1348" s="66"/>
    </row>
    <row r="1349" spans="17:36" ht="4.5" customHeight="1" x14ac:dyDescent="0.2">
      <c r="Q1349" s="65"/>
      <c r="R1349" s="65"/>
      <c r="X1349" s="65"/>
      <c r="Y1349" s="65"/>
      <c r="Z1349" s="65"/>
      <c r="AA1349" s="65"/>
      <c r="AB1349" s="65"/>
      <c r="AC1349" s="65"/>
      <c r="AJ1349" s="66"/>
    </row>
    <row r="1350" spans="17:36" ht="4.5" customHeight="1" x14ac:dyDescent="0.2">
      <c r="Q1350" s="65"/>
      <c r="R1350" s="65"/>
      <c r="X1350" s="65"/>
      <c r="Y1350" s="65"/>
      <c r="Z1350" s="65"/>
      <c r="AA1350" s="65"/>
      <c r="AB1350" s="65"/>
      <c r="AC1350" s="65"/>
      <c r="AJ1350" s="66"/>
    </row>
    <row r="1351" spans="17:36" ht="4.5" customHeight="1" x14ac:dyDescent="0.2">
      <c r="Q1351" s="65"/>
      <c r="R1351" s="65"/>
      <c r="X1351" s="65"/>
      <c r="Y1351" s="65"/>
      <c r="Z1351" s="65"/>
      <c r="AA1351" s="65"/>
      <c r="AB1351" s="65"/>
      <c r="AC1351" s="65"/>
      <c r="AJ1351" s="66"/>
    </row>
    <row r="1352" spans="17:36" ht="4.5" customHeight="1" x14ac:dyDescent="0.2">
      <c r="Q1352" s="65"/>
      <c r="R1352" s="65"/>
      <c r="X1352" s="65"/>
      <c r="Y1352" s="65"/>
      <c r="Z1352" s="65"/>
      <c r="AA1352" s="65"/>
      <c r="AB1352" s="65"/>
      <c r="AC1352" s="65"/>
      <c r="AJ1352" s="66"/>
    </row>
    <row r="1353" spans="17:36" ht="4.5" customHeight="1" x14ac:dyDescent="0.2">
      <c r="Q1353" s="65"/>
      <c r="R1353" s="65"/>
      <c r="X1353" s="65"/>
      <c r="Y1353" s="65"/>
      <c r="Z1353" s="65"/>
      <c r="AA1353" s="65"/>
      <c r="AB1353" s="65"/>
      <c r="AC1353" s="65"/>
      <c r="AJ1353" s="66"/>
    </row>
    <row r="1354" spans="17:36" ht="4.5" customHeight="1" x14ac:dyDescent="0.2">
      <c r="Q1354" s="65"/>
      <c r="R1354" s="65"/>
      <c r="X1354" s="65"/>
      <c r="Y1354" s="65"/>
      <c r="Z1354" s="65"/>
      <c r="AA1354" s="65"/>
      <c r="AB1354" s="65"/>
      <c r="AC1354" s="65"/>
      <c r="AJ1354" s="66"/>
    </row>
    <row r="1355" spans="17:36" ht="4.5" customHeight="1" x14ac:dyDescent="0.2">
      <c r="Q1355" s="65"/>
      <c r="R1355" s="65"/>
      <c r="X1355" s="65"/>
      <c r="Y1355" s="65"/>
      <c r="Z1355" s="65"/>
      <c r="AA1355" s="65"/>
      <c r="AB1355" s="65"/>
      <c r="AC1355" s="65"/>
      <c r="AJ1355" s="66"/>
    </row>
    <row r="1356" spans="17:36" ht="4.5" customHeight="1" x14ac:dyDescent="0.2">
      <c r="Q1356" s="65"/>
      <c r="R1356" s="65"/>
      <c r="X1356" s="65"/>
      <c r="Y1356" s="65"/>
      <c r="Z1356" s="65"/>
      <c r="AA1356" s="65"/>
      <c r="AB1356" s="65"/>
      <c r="AC1356" s="65"/>
      <c r="AJ1356" s="66"/>
    </row>
    <row r="1357" spans="17:36" ht="4.5" customHeight="1" x14ac:dyDescent="0.2">
      <c r="Q1357" s="65"/>
      <c r="R1357" s="65"/>
      <c r="X1357" s="65"/>
      <c r="Y1357" s="65"/>
      <c r="Z1357" s="65"/>
      <c r="AA1357" s="65"/>
      <c r="AB1357" s="65"/>
      <c r="AC1357" s="65"/>
      <c r="AJ1357" s="66"/>
    </row>
    <row r="1358" spans="17:36" ht="4.5" customHeight="1" x14ac:dyDescent="0.2">
      <c r="Q1358" s="65"/>
      <c r="R1358" s="65"/>
      <c r="X1358" s="65"/>
      <c r="Y1358" s="65"/>
      <c r="Z1358" s="65"/>
      <c r="AA1358" s="65"/>
      <c r="AB1358" s="65"/>
      <c r="AC1358" s="65"/>
      <c r="AJ1358" s="66"/>
    </row>
    <row r="1359" spans="17:36" ht="4.5" customHeight="1" x14ac:dyDescent="0.2">
      <c r="Q1359" s="65"/>
      <c r="R1359" s="65"/>
      <c r="X1359" s="65"/>
      <c r="Y1359" s="65"/>
      <c r="Z1359" s="65"/>
      <c r="AA1359" s="65"/>
      <c r="AB1359" s="65"/>
      <c r="AC1359" s="65"/>
      <c r="AJ1359" s="66"/>
    </row>
    <row r="1360" spans="17:36" ht="4.5" customHeight="1" x14ac:dyDescent="0.2">
      <c r="Q1360" s="65"/>
      <c r="R1360" s="65"/>
      <c r="X1360" s="65"/>
      <c r="Y1360" s="65"/>
      <c r="Z1360" s="65"/>
      <c r="AA1360" s="65"/>
      <c r="AB1360" s="65"/>
      <c r="AC1360" s="65"/>
      <c r="AJ1360" s="66"/>
    </row>
    <row r="1361" spans="17:36" ht="4.5" customHeight="1" x14ac:dyDescent="0.2">
      <c r="Q1361" s="65"/>
      <c r="R1361" s="65"/>
      <c r="X1361" s="65"/>
      <c r="Y1361" s="65"/>
      <c r="Z1361" s="65"/>
      <c r="AA1361" s="65"/>
      <c r="AB1361" s="65"/>
      <c r="AC1361" s="65"/>
      <c r="AJ1361" s="66"/>
    </row>
    <row r="1362" spans="17:36" ht="4.5" customHeight="1" x14ac:dyDescent="0.2">
      <c r="Q1362" s="65"/>
      <c r="R1362" s="65"/>
      <c r="X1362" s="65"/>
      <c r="Y1362" s="65"/>
      <c r="Z1362" s="65"/>
      <c r="AA1362" s="65"/>
      <c r="AB1362" s="65"/>
      <c r="AC1362" s="65"/>
      <c r="AJ1362" s="66"/>
    </row>
    <row r="1363" spans="17:36" ht="4.5" customHeight="1" x14ac:dyDescent="0.2">
      <c r="Q1363" s="65"/>
      <c r="R1363" s="65"/>
      <c r="X1363" s="65"/>
      <c r="Y1363" s="65"/>
      <c r="Z1363" s="65"/>
      <c r="AA1363" s="65"/>
      <c r="AB1363" s="65"/>
      <c r="AC1363" s="65"/>
      <c r="AJ1363" s="66"/>
    </row>
    <row r="1364" spans="17:36" ht="4.5" customHeight="1" x14ac:dyDescent="0.2">
      <c r="Q1364" s="65"/>
      <c r="R1364" s="65"/>
      <c r="X1364" s="65"/>
      <c r="Y1364" s="65"/>
      <c r="Z1364" s="65"/>
      <c r="AA1364" s="65"/>
      <c r="AB1364" s="65"/>
      <c r="AC1364" s="65"/>
      <c r="AJ1364" s="66"/>
    </row>
    <row r="1365" spans="17:36" ht="4.5" customHeight="1" x14ac:dyDescent="0.2">
      <c r="Q1365" s="65"/>
      <c r="R1365" s="65"/>
      <c r="X1365" s="65"/>
      <c r="Y1365" s="65"/>
      <c r="Z1365" s="65"/>
      <c r="AA1365" s="65"/>
      <c r="AB1365" s="65"/>
      <c r="AC1365" s="65"/>
      <c r="AJ1365" s="66"/>
    </row>
    <row r="1366" spans="17:36" ht="4.5" customHeight="1" x14ac:dyDescent="0.2">
      <c r="Q1366" s="65"/>
      <c r="R1366" s="65"/>
      <c r="X1366" s="65"/>
      <c r="Y1366" s="65"/>
      <c r="Z1366" s="65"/>
      <c r="AA1366" s="65"/>
      <c r="AB1366" s="65"/>
      <c r="AC1366" s="65"/>
      <c r="AJ1366" s="66"/>
    </row>
    <row r="1367" spans="17:36" ht="4.5" customHeight="1" x14ac:dyDescent="0.2">
      <c r="Q1367" s="65"/>
      <c r="R1367" s="65"/>
      <c r="X1367" s="65"/>
      <c r="Y1367" s="65"/>
      <c r="Z1367" s="65"/>
      <c r="AA1367" s="65"/>
      <c r="AB1367" s="65"/>
      <c r="AC1367" s="65"/>
      <c r="AJ1367" s="66"/>
    </row>
    <row r="1368" spans="17:36" ht="4.5" customHeight="1" x14ac:dyDescent="0.2">
      <c r="Q1368" s="65"/>
      <c r="R1368" s="65"/>
      <c r="X1368" s="65"/>
      <c r="Y1368" s="65"/>
      <c r="Z1368" s="65"/>
      <c r="AA1368" s="65"/>
      <c r="AB1368" s="65"/>
      <c r="AC1368" s="65"/>
      <c r="AJ1368" s="66"/>
    </row>
    <row r="1369" spans="17:36" ht="4.5" customHeight="1" x14ac:dyDescent="0.2">
      <c r="Q1369" s="65"/>
      <c r="R1369" s="65"/>
      <c r="X1369" s="65"/>
      <c r="Y1369" s="65"/>
      <c r="Z1369" s="65"/>
      <c r="AA1369" s="65"/>
      <c r="AB1369" s="65"/>
      <c r="AC1369" s="65"/>
      <c r="AJ1369" s="66"/>
    </row>
    <row r="1370" spans="17:36" ht="4.5" customHeight="1" x14ac:dyDescent="0.2">
      <c r="Q1370" s="65"/>
      <c r="R1370" s="65"/>
      <c r="X1370" s="65"/>
      <c r="Y1370" s="65"/>
      <c r="Z1370" s="65"/>
      <c r="AA1370" s="65"/>
      <c r="AB1370" s="65"/>
      <c r="AC1370" s="65"/>
      <c r="AJ1370" s="66"/>
    </row>
    <row r="1371" spans="17:36" ht="4.5" customHeight="1" x14ac:dyDescent="0.2">
      <c r="Q1371" s="65"/>
      <c r="R1371" s="65"/>
      <c r="X1371" s="65"/>
      <c r="Y1371" s="65"/>
      <c r="Z1371" s="65"/>
      <c r="AA1371" s="65"/>
      <c r="AB1371" s="65"/>
      <c r="AC1371" s="65"/>
      <c r="AJ1371" s="66"/>
    </row>
    <row r="1372" spans="17:36" ht="4.5" customHeight="1" x14ac:dyDescent="0.2">
      <c r="Q1372" s="65"/>
      <c r="R1372" s="65"/>
      <c r="X1372" s="65"/>
      <c r="Y1372" s="65"/>
      <c r="Z1372" s="65"/>
      <c r="AA1372" s="65"/>
      <c r="AB1372" s="65"/>
      <c r="AC1372" s="65"/>
      <c r="AJ1372" s="66"/>
    </row>
    <row r="1373" spans="17:36" ht="4.5" customHeight="1" x14ac:dyDescent="0.2">
      <c r="Q1373" s="65"/>
      <c r="R1373" s="65"/>
      <c r="X1373" s="65"/>
      <c r="Y1373" s="65"/>
      <c r="Z1373" s="65"/>
      <c r="AA1373" s="65"/>
      <c r="AB1373" s="65"/>
      <c r="AC1373" s="65"/>
      <c r="AJ1373" s="66"/>
    </row>
    <row r="1374" spans="17:36" ht="4.5" customHeight="1" x14ac:dyDescent="0.2">
      <c r="Q1374" s="65"/>
      <c r="R1374" s="65"/>
      <c r="X1374" s="65"/>
      <c r="Y1374" s="65"/>
      <c r="Z1374" s="65"/>
      <c r="AA1374" s="65"/>
      <c r="AB1374" s="65"/>
      <c r="AC1374" s="65"/>
      <c r="AJ1374" s="66"/>
    </row>
    <row r="1375" spans="17:36" ht="4.5" customHeight="1" x14ac:dyDescent="0.2">
      <c r="Q1375" s="65"/>
      <c r="R1375" s="65"/>
      <c r="X1375" s="65"/>
      <c r="Y1375" s="65"/>
      <c r="Z1375" s="65"/>
      <c r="AA1375" s="65"/>
      <c r="AB1375" s="65"/>
      <c r="AC1375" s="65"/>
      <c r="AJ1375" s="66"/>
    </row>
    <row r="1376" spans="17:36" ht="4.5" customHeight="1" x14ac:dyDescent="0.2">
      <c r="Q1376" s="65"/>
      <c r="R1376" s="65"/>
      <c r="X1376" s="65"/>
      <c r="Y1376" s="65"/>
      <c r="Z1376" s="65"/>
      <c r="AA1376" s="65"/>
      <c r="AB1376" s="65"/>
      <c r="AC1376" s="65"/>
      <c r="AJ1376" s="66"/>
    </row>
    <row r="1377" spans="17:36" ht="4.5" customHeight="1" x14ac:dyDescent="0.2">
      <c r="Q1377" s="65"/>
      <c r="R1377" s="65"/>
      <c r="X1377" s="65"/>
      <c r="Y1377" s="65"/>
      <c r="Z1377" s="65"/>
      <c r="AA1377" s="65"/>
      <c r="AB1377" s="65"/>
      <c r="AC1377" s="65"/>
      <c r="AJ1377" s="66"/>
    </row>
    <row r="1378" spans="17:36" ht="4.5" customHeight="1" x14ac:dyDescent="0.2">
      <c r="Q1378" s="65"/>
      <c r="R1378" s="65"/>
      <c r="X1378" s="65"/>
      <c r="Y1378" s="65"/>
      <c r="Z1378" s="65"/>
      <c r="AA1378" s="65"/>
      <c r="AB1378" s="65"/>
      <c r="AC1378" s="65"/>
      <c r="AJ1378" s="66"/>
    </row>
    <row r="1379" spans="17:36" ht="4.5" customHeight="1" x14ac:dyDescent="0.2">
      <c r="Q1379" s="65"/>
      <c r="R1379" s="65"/>
      <c r="X1379" s="65"/>
      <c r="Y1379" s="65"/>
      <c r="Z1379" s="65"/>
      <c r="AA1379" s="65"/>
      <c r="AB1379" s="65"/>
      <c r="AC1379" s="65"/>
      <c r="AJ1379" s="66"/>
    </row>
    <row r="1380" spans="17:36" ht="4.5" customHeight="1" x14ac:dyDescent="0.2">
      <c r="Q1380" s="65"/>
      <c r="R1380" s="65"/>
      <c r="X1380" s="65"/>
      <c r="Y1380" s="65"/>
      <c r="Z1380" s="65"/>
      <c r="AA1380" s="65"/>
      <c r="AB1380" s="65"/>
      <c r="AC1380" s="65"/>
      <c r="AJ1380" s="66"/>
    </row>
    <row r="1381" spans="17:36" ht="4.5" customHeight="1" x14ac:dyDescent="0.2">
      <c r="Q1381" s="65"/>
      <c r="R1381" s="65"/>
      <c r="X1381" s="65"/>
      <c r="Y1381" s="65"/>
      <c r="Z1381" s="65"/>
      <c r="AA1381" s="65"/>
      <c r="AB1381" s="65"/>
      <c r="AC1381" s="65"/>
      <c r="AJ1381" s="66"/>
    </row>
    <row r="1382" spans="17:36" ht="4.5" customHeight="1" x14ac:dyDescent="0.2">
      <c r="Q1382" s="65"/>
      <c r="R1382" s="65"/>
      <c r="X1382" s="65"/>
      <c r="Y1382" s="65"/>
      <c r="Z1382" s="65"/>
      <c r="AA1382" s="65"/>
      <c r="AB1382" s="65"/>
      <c r="AC1382" s="65"/>
      <c r="AJ1382" s="66"/>
    </row>
    <row r="1383" spans="17:36" ht="4.5" customHeight="1" x14ac:dyDescent="0.2">
      <c r="Q1383" s="65"/>
      <c r="R1383" s="65"/>
      <c r="X1383" s="65"/>
      <c r="Y1383" s="65"/>
      <c r="Z1383" s="65"/>
      <c r="AA1383" s="65"/>
      <c r="AB1383" s="65"/>
      <c r="AC1383" s="65"/>
      <c r="AJ1383" s="66"/>
    </row>
    <row r="1384" spans="17:36" ht="4.5" customHeight="1" x14ac:dyDescent="0.2">
      <c r="Q1384" s="65"/>
      <c r="R1384" s="65"/>
      <c r="X1384" s="65"/>
      <c r="Y1384" s="65"/>
      <c r="Z1384" s="65"/>
      <c r="AA1384" s="65"/>
      <c r="AB1384" s="65"/>
      <c r="AC1384" s="65"/>
      <c r="AJ1384" s="66"/>
    </row>
    <row r="1385" spans="17:36" ht="4.5" customHeight="1" x14ac:dyDescent="0.2">
      <c r="Q1385" s="65"/>
      <c r="R1385" s="65"/>
      <c r="X1385" s="65"/>
      <c r="Y1385" s="65"/>
      <c r="Z1385" s="65"/>
      <c r="AA1385" s="65"/>
      <c r="AB1385" s="65"/>
      <c r="AC1385" s="65"/>
      <c r="AJ1385" s="66"/>
    </row>
    <row r="1386" spans="17:36" ht="4.5" customHeight="1" x14ac:dyDescent="0.2">
      <c r="Q1386" s="65"/>
      <c r="R1386" s="65"/>
      <c r="X1386" s="65"/>
      <c r="Y1386" s="65"/>
      <c r="Z1386" s="65"/>
      <c r="AA1386" s="65"/>
      <c r="AB1386" s="65"/>
      <c r="AC1386" s="65"/>
      <c r="AJ1386" s="66"/>
    </row>
    <row r="1387" spans="17:36" ht="4.5" customHeight="1" x14ac:dyDescent="0.2">
      <c r="Q1387" s="65"/>
      <c r="R1387" s="65"/>
      <c r="X1387" s="65"/>
      <c r="Y1387" s="65"/>
      <c r="Z1387" s="65"/>
      <c r="AA1387" s="65"/>
      <c r="AB1387" s="65"/>
      <c r="AC1387" s="65"/>
      <c r="AJ1387" s="66"/>
    </row>
    <row r="1388" spans="17:36" ht="4.5" customHeight="1" x14ac:dyDescent="0.2">
      <c r="Q1388" s="65"/>
      <c r="R1388" s="65"/>
      <c r="X1388" s="65"/>
      <c r="Y1388" s="65"/>
      <c r="Z1388" s="65"/>
      <c r="AA1388" s="65"/>
      <c r="AB1388" s="65"/>
      <c r="AC1388" s="65"/>
      <c r="AJ1388" s="66"/>
    </row>
    <row r="1389" spans="17:36" ht="4.5" customHeight="1" x14ac:dyDescent="0.2">
      <c r="Q1389" s="65"/>
      <c r="R1389" s="65"/>
      <c r="X1389" s="65"/>
      <c r="Y1389" s="65"/>
      <c r="Z1389" s="65"/>
      <c r="AA1389" s="65"/>
      <c r="AB1389" s="65"/>
      <c r="AC1389" s="65"/>
      <c r="AJ1389" s="66"/>
    </row>
    <row r="1390" spans="17:36" ht="4.5" customHeight="1" x14ac:dyDescent="0.2">
      <c r="Q1390" s="65"/>
      <c r="R1390" s="65"/>
      <c r="X1390" s="65"/>
      <c r="Y1390" s="65"/>
      <c r="Z1390" s="65"/>
      <c r="AA1390" s="65"/>
      <c r="AB1390" s="65"/>
      <c r="AC1390" s="65"/>
      <c r="AJ1390" s="66"/>
    </row>
    <row r="1391" spans="17:36" ht="4.5" customHeight="1" x14ac:dyDescent="0.2">
      <c r="Q1391" s="65"/>
      <c r="R1391" s="65"/>
      <c r="X1391" s="65"/>
      <c r="Y1391" s="65"/>
      <c r="Z1391" s="65"/>
      <c r="AA1391" s="65"/>
      <c r="AB1391" s="65"/>
      <c r="AC1391" s="65"/>
      <c r="AJ1391" s="66"/>
    </row>
    <row r="1392" spans="17:36" ht="4.5" customHeight="1" x14ac:dyDescent="0.2">
      <c r="Q1392" s="65"/>
      <c r="R1392" s="65"/>
      <c r="X1392" s="65"/>
      <c r="Y1392" s="65"/>
      <c r="Z1392" s="65"/>
      <c r="AA1392" s="65"/>
      <c r="AB1392" s="65"/>
      <c r="AC1392" s="65"/>
      <c r="AJ1392" s="66"/>
    </row>
    <row r="1393" spans="17:36" ht="4.5" customHeight="1" x14ac:dyDescent="0.2">
      <c r="Q1393" s="65"/>
      <c r="R1393" s="65"/>
      <c r="X1393" s="65"/>
      <c r="Y1393" s="65"/>
      <c r="Z1393" s="65"/>
      <c r="AA1393" s="65"/>
      <c r="AB1393" s="65"/>
      <c r="AC1393" s="65"/>
      <c r="AJ1393" s="66"/>
    </row>
    <row r="1394" spans="17:36" ht="4.5" customHeight="1" x14ac:dyDescent="0.2">
      <c r="Q1394" s="65"/>
      <c r="R1394" s="65"/>
      <c r="X1394" s="65"/>
      <c r="Y1394" s="65"/>
      <c r="Z1394" s="65"/>
      <c r="AA1394" s="65"/>
      <c r="AB1394" s="65"/>
      <c r="AC1394" s="65"/>
      <c r="AJ1394" s="66"/>
    </row>
    <row r="1395" spans="17:36" ht="4.5" customHeight="1" x14ac:dyDescent="0.2">
      <c r="Q1395" s="65"/>
      <c r="R1395" s="65"/>
      <c r="X1395" s="65"/>
      <c r="Y1395" s="65"/>
      <c r="Z1395" s="65"/>
      <c r="AA1395" s="65"/>
      <c r="AB1395" s="65"/>
      <c r="AC1395" s="65"/>
      <c r="AJ1395" s="66"/>
    </row>
    <row r="1396" spans="17:36" ht="4.5" customHeight="1" x14ac:dyDescent="0.2">
      <c r="Q1396" s="65"/>
      <c r="R1396" s="65"/>
      <c r="X1396" s="65"/>
      <c r="Y1396" s="65"/>
      <c r="Z1396" s="65"/>
      <c r="AA1396" s="65"/>
      <c r="AB1396" s="65"/>
      <c r="AC1396" s="65"/>
      <c r="AJ1396" s="66"/>
    </row>
    <row r="1397" spans="17:36" ht="4.5" customHeight="1" x14ac:dyDescent="0.2">
      <c r="Q1397" s="65"/>
      <c r="R1397" s="65"/>
      <c r="X1397" s="65"/>
      <c r="Y1397" s="65"/>
      <c r="Z1397" s="65"/>
      <c r="AA1397" s="65"/>
      <c r="AB1397" s="65"/>
      <c r="AC1397" s="65"/>
      <c r="AJ1397" s="66"/>
    </row>
    <row r="1398" spans="17:36" ht="4.5" customHeight="1" x14ac:dyDescent="0.2">
      <c r="Q1398" s="65"/>
      <c r="R1398" s="65"/>
      <c r="X1398" s="65"/>
      <c r="Y1398" s="65"/>
      <c r="Z1398" s="65"/>
      <c r="AA1398" s="65"/>
      <c r="AB1398" s="65"/>
      <c r="AC1398" s="65"/>
      <c r="AJ1398" s="66"/>
    </row>
    <row r="1399" spans="17:36" ht="4.5" customHeight="1" x14ac:dyDescent="0.2">
      <c r="Q1399" s="65"/>
      <c r="R1399" s="65"/>
      <c r="X1399" s="65"/>
      <c r="Y1399" s="65"/>
      <c r="Z1399" s="65"/>
      <c r="AA1399" s="65"/>
      <c r="AB1399" s="65"/>
      <c r="AC1399" s="65"/>
      <c r="AJ1399" s="66"/>
    </row>
    <row r="1400" spans="17:36" ht="4.5" customHeight="1" x14ac:dyDescent="0.2">
      <c r="Q1400" s="65"/>
      <c r="R1400" s="65"/>
      <c r="X1400" s="65"/>
      <c r="Y1400" s="65"/>
      <c r="Z1400" s="65"/>
      <c r="AA1400" s="65"/>
      <c r="AB1400" s="65"/>
      <c r="AC1400" s="65"/>
      <c r="AJ1400" s="66"/>
    </row>
    <row r="1401" spans="17:36" ht="4.5" customHeight="1" x14ac:dyDescent="0.2">
      <c r="Q1401" s="65"/>
      <c r="R1401" s="65"/>
      <c r="X1401" s="65"/>
      <c r="Y1401" s="65"/>
      <c r="Z1401" s="65"/>
      <c r="AA1401" s="65"/>
      <c r="AB1401" s="65"/>
      <c r="AC1401" s="65"/>
      <c r="AJ1401" s="66"/>
    </row>
    <row r="1402" spans="17:36" ht="4.5" customHeight="1" x14ac:dyDescent="0.2">
      <c r="Q1402" s="65"/>
      <c r="R1402" s="65"/>
      <c r="X1402" s="65"/>
      <c r="Y1402" s="65"/>
      <c r="Z1402" s="65"/>
      <c r="AA1402" s="65"/>
      <c r="AB1402" s="65"/>
      <c r="AC1402" s="65"/>
      <c r="AJ1402" s="66"/>
    </row>
    <row r="1403" spans="17:36" ht="4.5" customHeight="1" x14ac:dyDescent="0.2">
      <c r="Q1403" s="65"/>
      <c r="R1403" s="65"/>
      <c r="X1403" s="65"/>
      <c r="Y1403" s="65"/>
      <c r="Z1403" s="65"/>
      <c r="AA1403" s="65"/>
      <c r="AB1403" s="65"/>
      <c r="AC1403" s="65"/>
      <c r="AJ1403" s="66"/>
    </row>
    <row r="1404" spans="17:36" ht="4.5" customHeight="1" x14ac:dyDescent="0.2">
      <c r="Q1404" s="65"/>
      <c r="R1404" s="65"/>
      <c r="X1404" s="65"/>
      <c r="Y1404" s="65"/>
      <c r="Z1404" s="65"/>
      <c r="AA1404" s="65"/>
      <c r="AB1404" s="65"/>
      <c r="AC1404" s="65"/>
      <c r="AJ1404" s="66"/>
    </row>
    <row r="1405" spans="17:36" ht="4.5" customHeight="1" x14ac:dyDescent="0.2">
      <c r="Q1405" s="65"/>
      <c r="R1405" s="65"/>
      <c r="X1405" s="65"/>
      <c r="Y1405" s="65"/>
      <c r="Z1405" s="65"/>
      <c r="AA1405" s="65"/>
      <c r="AB1405" s="65"/>
      <c r="AC1405" s="65"/>
      <c r="AJ1405" s="66"/>
    </row>
    <row r="1406" spans="17:36" ht="4.5" customHeight="1" x14ac:dyDescent="0.2">
      <c r="Q1406" s="65"/>
      <c r="R1406" s="65"/>
      <c r="X1406" s="65"/>
      <c r="Y1406" s="65"/>
      <c r="Z1406" s="65"/>
      <c r="AA1406" s="65"/>
      <c r="AB1406" s="65"/>
      <c r="AC1406" s="65"/>
      <c r="AJ1406" s="66"/>
    </row>
    <row r="1407" spans="17:36" ht="4.5" customHeight="1" x14ac:dyDescent="0.2">
      <c r="Q1407" s="65"/>
      <c r="R1407" s="65"/>
      <c r="X1407" s="65"/>
      <c r="Y1407" s="65"/>
      <c r="Z1407" s="65"/>
      <c r="AA1407" s="65"/>
      <c r="AB1407" s="65"/>
      <c r="AC1407" s="65"/>
      <c r="AJ1407" s="66"/>
    </row>
    <row r="1408" spans="17:36" ht="4.5" customHeight="1" x14ac:dyDescent="0.2">
      <c r="Q1408" s="65"/>
      <c r="R1408" s="65"/>
      <c r="X1408" s="65"/>
      <c r="Y1408" s="65"/>
      <c r="Z1408" s="65"/>
      <c r="AA1408" s="65"/>
      <c r="AB1408" s="65"/>
      <c r="AC1408" s="65"/>
      <c r="AJ1408" s="66"/>
    </row>
    <row r="1409" spans="17:36" ht="4.5" customHeight="1" x14ac:dyDescent="0.2">
      <c r="Q1409" s="65"/>
      <c r="R1409" s="65"/>
      <c r="X1409" s="65"/>
      <c r="Y1409" s="65"/>
      <c r="Z1409" s="65"/>
      <c r="AA1409" s="65"/>
      <c r="AB1409" s="65"/>
      <c r="AC1409" s="65"/>
      <c r="AJ1409" s="66"/>
    </row>
    <row r="1410" spans="17:36" ht="4.5" customHeight="1" x14ac:dyDescent="0.2">
      <c r="Q1410" s="65"/>
      <c r="R1410" s="65"/>
      <c r="X1410" s="65"/>
      <c r="Y1410" s="65"/>
      <c r="Z1410" s="65"/>
      <c r="AA1410" s="65"/>
      <c r="AB1410" s="65"/>
      <c r="AC1410" s="65"/>
      <c r="AJ1410" s="66"/>
    </row>
    <row r="1411" spans="17:36" ht="4.5" customHeight="1" x14ac:dyDescent="0.2">
      <c r="Q1411" s="65"/>
      <c r="R1411" s="65"/>
      <c r="X1411" s="65"/>
      <c r="Y1411" s="65"/>
      <c r="Z1411" s="65"/>
      <c r="AA1411" s="65"/>
      <c r="AB1411" s="65"/>
      <c r="AC1411" s="65"/>
      <c r="AJ1411" s="66"/>
    </row>
    <row r="1412" spans="17:36" ht="4.5" customHeight="1" x14ac:dyDescent="0.2">
      <c r="Q1412" s="65"/>
      <c r="R1412" s="65"/>
      <c r="X1412" s="65"/>
      <c r="Y1412" s="65"/>
      <c r="Z1412" s="65"/>
      <c r="AA1412" s="65"/>
      <c r="AB1412" s="65"/>
      <c r="AC1412" s="65"/>
      <c r="AJ1412" s="66"/>
    </row>
    <row r="1413" spans="17:36" ht="4.5" customHeight="1" x14ac:dyDescent="0.2">
      <c r="Q1413" s="65"/>
      <c r="R1413" s="65"/>
      <c r="X1413" s="65"/>
      <c r="Y1413" s="65"/>
      <c r="Z1413" s="65"/>
      <c r="AA1413" s="65"/>
      <c r="AB1413" s="65"/>
      <c r="AC1413" s="65"/>
      <c r="AJ1413" s="66"/>
    </row>
    <row r="1414" spans="17:36" ht="4.5" customHeight="1" x14ac:dyDescent="0.2">
      <c r="Q1414" s="65"/>
      <c r="R1414" s="65"/>
      <c r="X1414" s="65"/>
      <c r="Y1414" s="65"/>
      <c r="Z1414" s="65"/>
      <c r="AA1414" s="65"/>
      <c r="AB1414" s="65"/>
      <c r="AC1414" s="65"/>
      <c r="AJ1414" s="66"/>
    </row>
    <row r="1415" spans="17:36" ht="4.5" customHeight="1" x14ac:dyDescent="0.2">
      <c r="Q1415" s="65"/>
      <c r="R1415" s="65"/>
      <c r="X1415" s="65"/>
      <c r="Y1415" s="65"/>
      <c r="Z1415" s="65"/>
      <c r="AA1415" s="65"/>
      <c r="AB1415" s="65"/>
      <c r="AC1415" s="65"/>
      <c r="AJ1415" s="66"/>
    </row>
    <row r="1416" spans="17:36" ht="4.5" customHeight="1" x14ac:dyDescent="0.2">
      <c r="Q1416" s="65"/>
      <c r="R1416" s="65"/>
      <c r="X1416" s="65"/>
      <c r="Y1416" s="65"/>
      <c r="Z1416" s="65"/>
      <c r="AA1416" s="65"/>
      <c r="AB1416" s="65"/>
      <c r="AC1416" s="65"/>
      <c r="AJ1416" s="66"/>
    </row>
    <row r="1417" spans="17:36" ht="4.5" customHeight="1" x14ac:dyDescent="0.2">
      <c r="Q1417" s="65"/>
      <c r="R1417" s="65"/>
      <c r="X1417" s="65"/>
      <c r="Y1417" s="65"/>
      <c r="Z1417" s="65"/>
      <c r="AA1417" s="65"/>
      <c r="AB1417" s="65"/>
      <c r="AC1417" s="65"/>
      <c r="AJ1417" s="66"/>
    </row>
    <row r="1418" spans="17:36" ht="4.5" customHeight="1" x14ac:dyDescent="0.2">
      <c r="Q1418" s="65"/>
      <c r="R1418" s="65"/>
      <c r="X1418" s="65"/>
      <c r="Y1418" s="65"/>
      <c r="Z1418" s="65"/>
      <c r="AA1418" s="65"/>
      <c r="AB1418" s="65"/>
      <c r="AC1418" s="65"/>
      <c r="AJ1418" s="66"/>
    </row>
    <row r="1419" spans="17:36" ht="4.5" customHeight="1" x14ac:dyDescent="0.2">
      <c r="Q1419" s="65"/>
      <c r="R1419" s="65"/>
      <c r="X1419" s="65"/>
      <c r="Y1419" s="65"/>
      <c r="Z1419" s="65"/>
      <c r="AA1419" s="65"/>
      <c r="AB1419" s="65"/>
      <c r="AC1419" s="65"/>
      <c r="AJ1419" s="66"/>
    </row>
    <row r="1420" spans="17:36" ht="4.5" customHeight="1" x14ac:dyDescent="0.2">
      <c r="Q1420" s="65"/>
      <c r="R1420" s="65"/>
      <c r="X1420" s="65"/>
      <c r="Y1420" s="65"/>
      <c r="Z1420" s="65"/>
      <c r="AA1420" s="65"/>
      <c r="AB1420" s="65"/>
      <c r="AC1420" s="65"/>
      <c r="AJ1420" s="66"/>
    </row>
    <row r="1421" spans="17:36" ht="4.5" customHeight="1" x14ac:dyDescent="0.2">
      <c r="Q1421" s="65"/>
      <c r="R1421" s="65"/>
      <c r="X1421" s="65"/>
      <c r="Y1421" s="65"/>
      <c r="Z1421" s="65"/>
      <c r="AA1421" s="65"/>
      <c r="AB1421" s="65"/>
      <c r="AC1421" s="65"/>
      <c r="AJ1421" s="66"/>
    </row>
    <row r="1422" spans="17:36" ht="4.5" customHeight="1" x14ac:dyDescent="0.2">
      <c r="Q1422" s="65"/>
      <c r="R1422" s="65"/>
      <c r="X1422" s="65"/>
      <c r="Y1422" s="65"/>
      <c r="Z1422" s="65"/>
      <c r="AA1422" s="65"/>
      <c r="AB1422" s="65"/>
      <c r="AC1422" s="65"/>
      <c r="AJ1422" s="66"/>
    </row>
    <row r="1423" spans="17:36" ht="4.5" customHeight="1" x14ac:dyDescent="0.2">
      <c r="Q1423" s="65"/>
      <c r="R1423" s="65"/>
      <c r="X1423" s="65"/>
      <c r="Y1423" s="65"/>
      <c r="Z1423" s="65"/>
      <c r="AA1423" s="65"/>
      <c r="AB1423" s="65"/>
      <c r="AC1423" s="65"/>
      <c r="AJ1423" s="66"/>
    </row>
    <row r="1424" spans="17:36" ht="4.5" customHeight="1" x14ac:dyDescent="0.2">
      <c r="Q1424" s="65"/>
      <c r="R1424" s="65"/>
      <c r="X1424" s="65"/>
      <c r="Y1424" s="65"/>
      <c r="Z1424" s="65"/>
      <c r="AA1424" s="65"/>
      <c r="AB1424" s="65"/>
      <c r="AC1424" s="65"/>
      <c r="AJ1424" s="66"/>
    </row>
    <row r="1425" spans="17:36" ht="4.5" customHeight="1" x14ac:dyDescent="0.2">
      <c r="Q1425" s="65"/>
      <c r="R1425" s="65"/>
      <c r="X1425" s="65"/>
      <c r="Y1425" s="65"/>
      <c r="Z1425" s="65"/>
      <c r="AA1425" s="65"/>
      <c r="AB1425" s="65"/>
      <c r="AC1425" s="65"/>
      <c r="AJ1425" s="66"/>
    </row>
    <row r="1426" spans="17:36" ht="4.5" customHeight="1" x14ac:dyDescent="0.2">
      <c r="Q1426" s="65"/>
      <c r="R1426" s="65"/>
      <c r="X1426" s="65"/>
      <c r="Y1426" s="65"/>
      <c r="Z1426" s="65"/>
      <c r="AA1426" s="65"/>
      <c r="AB1426" s="65"/>
      <c r="AC1426" s="65"/>
      <c r="AJ1426" s="66"/>
    </row>
    <row r="1427" spans="17:36" ht="4.5" customHeight="1" x14ac:dyDescent="0.2">
      <c r="Q1427" s="65"/>
      <c r="R1427" s="65"/>
      <c r="X1427" s="65"/>
      <c r="Y1427" s="65"/>
      <c r="Z1427" s="65"/>
      <c r="AA1427" s="65"/>
      <c r="AB1427" s="65"/>
      <c r="AC1427" s="65"/>
      <c r="AJ1427" s="66"/>
    </row>
    <row r="1428" spans="17:36" ht="4.5" customHeight="1" x14ac:dyDescent="0.2">
      <c r="Q1428" s="65"/>
      <c r="R1428" s="65"/>
      <c r="X1428" s="65"/>
      <c r="Y1428" s="65"/>
      <c r="Z1428" s="65"/>
      <c r="AA1428" s="65"/>
      <c r="AB1428" s="65"/>
      <c r="AC1428" s="65"/>
      <c r="AJ1428" s="66"/>
    </row>
    <row r="1429" spans="17:36" ht="4.5" customHeight="1" x14ac:dyDescent="0.2">
      <c r="Q1429" s="65"/>
      <c r="R1429" s="65"/>
      <c r="X1429" s="65"/>
      <c r="Y1429" s="65"/>
      <c r="Z1429" s="65"/>
      <c r="AA1429" s="65"/>
      <c r="AB1429" s="65"/>
      <c r="AC1429" s="65"/>
      <c r="AJ1429" s="66"/>
    </row>
    <row r="1430" spans="17:36" ht="4.5" customHeight="1" x14ac:dyDescent="0.2">
      <c r="Q1430" s="65"/>
      <c r="R1430" s="65"/>
      <c r="X1430" s="65"/>
      <c r="Y1430" s="65"/>
      <c r="Z1430" s="65"/>
      <c r="AA1430" s="65"/>
      <c r="AB1430" s="65"/>
      <c r="AC1430" s="65"/>
      <c r="AJ1430" s="66"/>
    </row>
    <row r="1431" spans="17:36" ht="4.5" customHeight="1" x14ac:dyDescent="0.2">
      <c r="Q1431" s="65"/>
      <c r="R1431" s="65"/>
      <c r="X1431" s="65"/>
      <c r="Y1431" s="65"/>
      <c r="Z1431" s="65"/>
      <c r="AA1431" s="65"/>
      <c r="AB1431" s="65"/>
      <c r="AC1431" s="65"/>
      <c r="AJ1431" s="66"/>
    </row>
    <row r="1432" spans="17:36" ht="4.5" customHeight="1" x14ac:dyDescent="0.2">
      <c r="Q1432" s="65"/>
      <c r="R1432" s="65"/>
      <c r="X1432" s="65"/>
      <c r="Y1432" s="65"/>
      <c r="Z1432" s="65"/>
      <c r="AA1432" s="65"/>
      <c r="AB1432" s="65"/>
      <c r="AC1432" s="65"/>
      <c r="AJ1432" s="66"/>
    </row>
    <row r="1433" spans="17:36" ht="4.5" customHeight="1" x14ac:dyDescent="0.2">
      <c r="Q1433" s="65"/>
      <c r="R1433" s="65"/>
      <c r="X1433" s="65"/>
      <c r="Y1433" s="65"/>
      <c r="Z1433" s="65"/>
      <c r="AA1433" s="65"/>
      <c r="AB1433" s="65"/>
      <c r="AC1433" s="65"/>
      <c r="AJ1433" s="66"/>
    </row>
    <row r="1434" spans="17:36" ht="4.5" customHeight="1" x14ac:dyDescent="0.2">
      <c r="Q1434" s="65"/>
      <c r="R1434" s="65"/>
      <c r="X1434" s="65"/>
      <c r="Y1434" s="65"/>
      <c r="Z1434" s="65"/>
      <c r="AA1434" s="65"/>
      <c r="AB1434" s="65"/>
      <c r="AC1434" s="65"/>
      <c r="AJ1434" s="66"/>
    </row>
    <row r="1435" spans="17:36" ht="4.5" customHeight="1" x14ac:dyDescent="0.2">
      <c r="Q1435" s="65"/>
      <c r="R1435" s="65"/>
      <c r="X1435" s="65"/>
      <c r="Y1435" s="65"/>
      <c r="Z1435" s="65"/>
      <c r="AA1435" s="65"/>
      <c r="AB1435" s="65"/>
      <c r="AC1435" s="65"/>
      <c r="AJ1435" s="66"/>
    </row>
    <row r="1436" spans="17:36" ht="4.5" customHeight="1" x14ac:dyDescent="0.2">
      <c r="Q1436" s="65"/>
      <c r="R1436" s="65"/>
      <c r="X1436" s="65"/>
      <c r="Y1436" s="65"/>
      <c r="Z1436" s="65"/>
      <c r="AA1436" s="65"/>
      <c r="AB1436" s="65"/>
      <c r="AC1436" s="65"/>
      <c r="AJ1436" s="66"/>
    </row>
    <row r="1437" spans="17:36" ht="4.5" customHeight="1" x14ac:dyDescent="0.2">
      <c r="Q1437" s="65"/>
      <c r="R1437" s="65"/>
      <c r="X1437" s="65"/>
      <c r="Y1437" s="65"/>
      <c r="Z1437" s="65"/>
      <c r="AA1437" s="65"/>
      <c r="AB1437" s="65"/>
      <c r="AC1437" s="65"/>
      <c r="AJ1437" s="66"/>
    </row>
    <row r="1438" spans="17:36" ht="4.5" customHeight="1" x14ac:dyDescent="0.2">
      <c r="Q1438" s="65"/>
      <c r="R1438" s="65"/>
      <c r="X1438" s="65"/>
      <c r="Y1438" s="65"/>
      <c r="Z1438" s="65"/>
      <c r="AA1438" s="65"/>
      <c r="AB1438" s="65"/>
      <c r="AC1438" s="65"/>
      <c r="AJ1438" s="66"/>
    </row>
    <row r="1439" spans="17:36" ht="4.5" customHeight="1" x14ac:dyDescent="0.2">
      <c r="Q1439" s="65"/>
      <c r="R1439" s="65"/>
      <c r="X1439" s="65"/>
      <c r="Y1439" s="65"/>
      <c r="Z1439" s="65"/>
      <c r="AA1439" s="65"/>
      <c r="AB1439" s="65"/>
      <c r="AC1439" s="65"/>
      <c r="AJ1439" s="66"/>
    </row>
    <row r="1440" spans="17:36" ht="4.5" customHeight="1" x14ac:dyDescent="0.2">
      <c r="Q1440" s="65"/>
      <c r="R1440" s="65"/>
      <c r="X1440" s="65"/>
      <c r="Y1440" s="65"/>
      <c r="Z1440" s="65"/>
      <c r="AA1440" s="65"/>
      <c r="AB1440" s="65"/>
      <c r="AC1440" s="65"/>
      <c r="AJ1440" s="66"/>
    </row>
    <row r="1441" spans="17:36" ht="4.5" customHeight="1" x14ac:dyDescent="0.2">
      <c r="Q1441" s="65"/>
      <c r="R1441" s="65"/>
      <c r="X1441" s="65"/>
      <c r="Y1441" s="65"/>
      <c r="Z1441" s="65"/>
      <c r="AA1441" s="65"/>
      <c r="AB1441" s="65"/>
      <c r="AC1441" s="65"/>
      <c r="AJ1441" s="66"/>
    </row>
    <row r="1442" spans="17:36" ht="4.5" customHeight="1" x14ac:dyDescent="0.2">
      <c r="Q1442" s="65"/>
      <c r="R1442" s="65"/>
      <c r="X1442" s="65"/>
      <c r="Y1442" s="65"/>
      <c r="Z1442" s="65"/>
      <c r="AA1442" s="65"/>
      <c r="AB1442" s="65"/>
      <c r="AC1442" s="65"/>
      <c r="AJ1442" s="66"/>
    </row>
    <row r="1443" spans="17:36" ht="4.5" customHeight="1" x14ac:dyDescent="0.2">
      <c r="Q1443" s="65"/>
      <c r="R1443" s="65"/>
      <c r="X1443" s="65"/>
      <c r="Y1443" s="65"/>
      <c r="Z1443" s="65"/>
      <c r="AA1443" s="65"/>
      <c r="AB1443" s="65"/>
      <c r="AC1443" s="65"/>
      <c r="AJ1443" s="66"/>
    </row>
    <row r="1444" spans="17:36" ht="4.5" customHeight="1" x14ac:dyDescent="0.2">
      <c r="Q1444" s="65"/>
      <c r="R1444" s="65"/>
      <c r="X1444" s="65"/>
      <c r="Y1444" s="65"/>
      <c r="Z1444" s="65"/>
      <c r="AA1444" s="65"/>
      <c r="AB1444" s="65"/>
      <c r="AC1444" s="65"/>
      <c r="AJ1444" s="66"/>
    </row>
    <row r="1445" spans="17:36" ht="4.5" customHeight="1" x14ac:dyDescent="0.2">
      <c r="Q1445" s="65"/>
      <c r="R1445" s="65"/>
      <c r="X1445" s="65"/>
      <c r="Y1445" s="65"/>
      <c r="Z1445" s="65"/>
      <c r="AA1445" s="65"/>
      <c r="AB1445" s="65"/>
      <c r="AC1445" s="65"/>
      <c r="AJ1445" s="66"/>
    </row>
    <row r="1446" spans="17:36" ht="4.5" customHeight="1" x14ac:dyDescent="0.2">
      <c r="Q1446" s="65"/>
      <c r="R1446" s="65"/>
      <c r="X1446" s="65"/>
      <c r="Y1446" s="65"/>
      <c r="Z1446" s="65"/>
      <c r="AA1446" s="65"/>
      <c r="AB1446" s="65"/>
      <c r="AC1446" s="65"/>
      <c r="AJ1446" s="66"/>
    </row>
    <row r="1447" spans="17:36" ht="4.5" customHeight="1" x14ac:dyDescent="0.2">
      <c r="Q1447" s="65"/>
      <c r="R1447" s="65"/>
      <c r="X1447" s="65"/>
      <c r="Y1447" s="65"/>
      <c r="Z1447" s="65"/>
      <c r="AA1447" s="65"/>
      <c r="AB1447" s="65"/>
      <c r="AC1447" s="65"/>
      <c r="AJ1447" s="66"/>
    </row>
    <row r="1448" spans="17:36" ht="4.5" customHeight="1" x14ac:dyDescent="0.2">
      <c r="Q1448" s="65"/>
      <c r="R1448" s="65"/>
      <c r="X1448" s="65"/>
      <c r="Y1448" s="65"/>
      <c r="Z1448" s="65"/>
      <c r="AA1448" s="65"/>
      <c r="AB1448" s="65"/>
      <c r="AC1448" s="65"/>
      <c r="AJ1448" s="66"/>
    </row>
    <row r="1449" spans="17:36" ht="4.5" customHeight="1" x14ac:dyDescent="0.2">
      <c r="Q1449" s="65"/>
      <c r="R1449" s="65"/>
      <c r="X1449" s="65"/>
      <c r="Y1449" s="65"/>
      <c r="Z1449" s="65"/>
      <c r="AA1449" s="65"/>
      <c r="AB1449" s="65"/>
      <c r="AC1449" s="65"/>
      <c r="AJ1449" s="66"/>
    </row>
    <row r="1450" spans="17:36" ht="4.5" customHeight="1" x14ac:dyDescent="0.2">
      <c r="Q1450" s="65"/>
      <c r="R1450" s="65"/>
      <c r="X1450" s="65"/>
      <c r="Y1450" s="65"/>
      <c r="Z1450" s="65"/>
      <c r="AA1450" s="65"/>
      <c r="AB1450" s="65"/>
      <c r="AC1450" s="65"/>
      <c r="AJ1450" s="66"/>
    </row>
    <row r="1451" spans="17:36" ht="4.5" customHeight="1" x14ac:dyDescent="0.2">
      <c r="Q1451" s="65"/>
      <c r="R1451" s="65"/>
      <c r="X1451" s="65"/>
      <c r="Y1451" s="65"/>
      <c r="Z1451" s="65"/>
      <c r="AA1451" s="65"/>
      <c r="AB1451" s="65"/>
      <c r="AC1451" s="65"/>
      <c r="AJ1451" s="66"/>
    </row>
    <row r="1452" spans="17:36" ht="4.5" customHeight="1" x14ac:dyDescent="0.2">
      <c r="Q1452" s="65"/>
      <c r="R1452" s="65"/>
      <c r="X1452" s="65"/>
      <c r="Y1452" s="65"/>
      <c r="Z1452" s="65"/>
      <c r="AA1452" s="65"/>
      <c r="AB1452" s="65"/>
      <c r="AC1452" s="65"/>
      <c r="AJ1452" s="66"/>
    </row>
    <row r="1453" spans="17:36" ht="4.5" customHeight="1" x14ac:dyDescent="0.2">
      <c r="Q1453" s="65"/>
      <c r="R1453" s="65"/>
      <c r="X1453" s="65"/>
      <c r="Y1453" s="65"/>
      <c r="Z1453" s="65"/>
      <c r="AA1453" s="65"/>
      <c r="AB1453" s="65"/>
      <c r="AC1453" s="65"/>
      <c r="AJ1453" s="66"/>
    </row>
    <row r="1454" spans="17:36" ht="4.5" customHeight="1" x14ac:dyDescent="0.2">
      <c r="Q1454" s="65"/>
      <c r="R1454" s="65"/>
      <c r="X1454" s="65"/>
      <c r="Y1454" s="65"/>
      <c r="Z1454" s="65"/>
      <c r="AA1454" s="65"/>
      <c r="AB1454" s="65"/>
      <c r="AC1454" s="65"/>
      <c r="AJ1454" s="66"/>
    </row>
    <row r="1455" spans="17:36" ht="4.5" customHeight="1" x14ac:dyDescent="0.2">
      <c r="Q1455" s="65"/>
      <c r="R1455" s="65"/>
      <c r="X1455" s="65"/>
      <c r="Y1455" s="65"/>
      <c r="Z1455" s="65"/>
      <c r="AA1455" s="65"/>
      <c r="AB1455" s="65"/>
      <c r="AC1455" s="65"/>
      <c r="AJ1455" s="66"/>
    </row>
    <row r="1456" spans="17:36" ht="4.5" customHeight="1" x14ac:dyDescent="0.2">
      <c r="Q1456" s="65"/>
      <c r="R1456" s="65"/>
      <c r="X1456" s="65"/>
      <c r="Y1456" s="65"/>
      <c r="Z1456" s="65"/>
      <c r="AA1456" s="65"/>
      <c r="AB1456" s="65"/>
      <c r="AC1456" s="65"/>
      <c r="AJ1456" s="66"/>
    </row>
    <row r="1457" spans="17:36" ht="4.5" customHeight="1" x14ac:dyDescent="0.2">
      <c r="Q1457" s="65"/>
      <c r="R1457" s="65"/>
      <c r="X1457" s="65"/>
      <c r="Y1457" s="65"/>
      <c r="Z1457" s="65"/>
      <c r="AA1457" s="65"/>
      <c r="AB1457" s="65"/>
      <c r="AC1457" s="65"/>
      <c r="AJ1457" s="66"/>
    </row>
    <row r="1458" spans="17:36" ht="4.5" customHeight="1" x14ac:dyDescent="0.2">
      <c r="Q1458" s="65"/>
      <c r="R1458" s="65"/>
      <c r="X1458" s="65"/>
      <c r="Y1458" s="65"/>
      <c r="Z1458" s="65"/>
      <c r="AA1458" s="65"/>
      <c r="AB1458" s="65"/>
      <c r="AC1458" s="65"/>
      <c r="AJ1458" s="66"/>
    </row>
    <row r="1459" spans="17:36" ht="4.5" customHeight="1" x14ac:dyDescent="0.2">
      <c r="Q1459" s="65"/>
      <c r="R1459" s="65"/>
      <c r="X1459" s="65"/>
      <c r="Y1459" s="65"/>
      <c r="Z1459" s="65"/>
      <c r="AA1459" s="65"/>
      <c r="AB1459" s="65"/>
      <c r="AC1459" s="65"/>
      <c r="AJ1459" s="66"/>
    </row>
    <row r="1460" spans="17:36" ht="4.5" customHeight="1" x14ac:dyDescent="0.2">
      <c r="Q1460" s="65"/>
      <c r="R1460" s="65"/>
      <c r="X1460" s="65"/>
      <c r="Y1460" s="65"/>
      <c r="Z1460" s="65"/>
      <c r="AA1460" s="65"/>
      <c r="AB1460" s="65"/>
      <c r="AC1460" s="65"/>
      <c r="AJ1460" s="66"/>
    </row>
    <row r="1461" spans="17:36" ht="4.5" customHeight="1" x14ac:dyDescent="0.2">
      <c r="Q1461" s="65"/>
      <c r="R1461" s="65"/>
      <c r="X1461" s="65"/>
      <c r="Y1461" s="65"/>
      <c r="Z1461" s="65"/>
      <c r="AA1461" s="65"/>
      <c r="AB1461" s="65"/>
      <c r="AC1461" s="65"/>
      <c r="AJ1461" s="66"/>
    </row>
    <row r="1462" spans="17:36" ht="4.5" customHeight="1" x14ac:dyDescent="0.2">
      <c r="Q1462" s="65"/>
      <c r="R1462" s="65"/>
      <c r="X1462" s="65"/>
      <c r="Y1462" s="65"/>
      <c r="Z1462" s="65"/>
      <c r="AA1462" s="65"/>
      <c r="AB1462" s="65"/>
      <c r="AC1462" s="65"/>
      <c r="AJ1462" s="66"/>
    </row>
    <row r="1463" spans="17:36" ht="4.5" customHeight="1" x14ac:dyDescent="0.2">
      <c r="Q1463" s="65"/>
      <c r="R1463" s="65"/>
      <c r="X1463" s="65"/>
      <c r="Y1463" s="65"/>
      <c r="Z1463" s="65"/>
      <c r="AA1463" s="65"/>
      <c r="AB1463" s="65"/>
      <c r="AC1463" s="65"/>
      <c r="AJ1463" s="66"/>
    </row>
    <row r="1464" spans="17:36" ht="4.5" customHeight="1" x14ac:dyDescent="0.2">
      <c r="Q1464" s="65"/>
      <c r="R1464" s="65"/>
      <c r="X1464" s="65"/>
      <c r="Y1464" s="65"/>
      <c r="Z1464" s="65"/>
      <c r="AA1464" s="65"/>
      <c r="AB1464" s="65"/>
      <c r="AC1464" s="65"/>
      <c r="AJ1464" s="66"/>
    </row>
    <row r="1465" spans="17:36" ht="4.5" customHeight="1" x14ac:dyDescent="0.2">
      <c r="Q1465" s="65"/>
      <c r="R1465" s="65"/>
      <c r="X1465" s="65"/>
      <c r="Y1465" s="65"/>
      <c r="Z1465" s="65"/>
      <c r="AA1465" s="65"/>
      <c r="AB1465" s="65"/>
      <c r="AC1465" s="65"/>
      <c r="AJ1465" s="66"/>
    </row>
    <row r="1466" spans="17:36" ht="4.5" customHeight="1" x14ac:dyDescent="0.2">
      <c r="Q1466" s="65"/>
      <c r="R1466" s="65"/>
      <c r="X1466" s="65"/>
      <c r="Y1466" s="65"/>
      <c r="Z1466" s="65"/>
      <c r="AA1466" s="65"/>
      <c r="AB1466" s="65"/>
      <c r="AC1466" s="65"/>
      <c r="AJ1466" s="66"/>
    </row>
    <row r="1467" spans="17:36" ht="4.5" customHeight="1" x14ac:dyDescent="0.2">
      <c r="Q1467" s="65"/>
      <c r="R1467" s="65"/>
      <c r="X1467" s="65"/>
      <c r="Y1467" s="65"/>
      <c r="Z1467" s="65"/>
      <c r="AA1467" s="65"/>
      <c r="AB1467" s="65"/>
      <c r="AC1467" s="65"/>
      <c r="AJ1467" s="66"/>
    </row>
    <row r="1468" spans="17:36" ht="4.5" customHeight="1" x14ac:dyDescent="0.2">
      <c r="Q1468" s="65"/>
      <c r="R1468" s="65"/>
      <c r="X1468" s="65"/>
      <c r="Y1468" s="65"/>
      <c r="Z1468" s="65"/>
      <c r="AA1468" s="65"/>
      <c r="AB1468" s="65"/>
      <c r="AC1468" s="65"/>
      <c r="AJ1468" s="66"/>
    </row>
    <row r="1469" spans="17:36" ht="4.5" customHeight="1" x14ac:dyDescent="0.2">
      <c r="Q1469" s="65"/>
      <c r="R1469" s="65"/>
      <c r="X1469" s="65"/>
      <c r="Y1469" s="65"/>
      <c r="Z1469" s="65"/>
      <c r="AA1469" s="65"/>
      <c r="AB1469" s="65"/>
      <c r="AC1469" s="65"/>
      <c r="AJ1469" s="66"/>
    </row>
    <row r="1470" spans="17:36" ht="4.5" customHeight="1" x14ac:dyDescent="0.2">
      <c r="Q1470" s="65"/>
      <c r="R1470" s="65"/>
      <c r="X1470" s="65"/>
      <c r="Y1470" s="65"/>
      <c r="Z1470" s="65"/>
      <c r="AA1470" s="65"/>
      <c r="AB1470" s="65"/>
      <c r="AC1470" s="65"/>
      <c r="AJ1470" s="66"/>
    </row>
    <row r="1471" spans="17:36" ht="4.5" customHeight="1" x14ac:dyDescent="0.2">
      <c r="Q1471" s="65"/>
      <c r="R1471" s="65"/>
      <c r="X1471" s="65"/>
      <c r="Y1471" s="65"/>
      <c r="Z1471" s="65"/>
      <c r="AA1471" s="65"/>
      <c r="AB1471" s="65"/>
      <c r="AC1471" s="65"/>
      <c r="AJ1471" s="66"/>
    </row>
    <row r="1472" spans="17:36" ht="4.5" customHeight="1" x14ac:dyDescent="0.2">
      <c r="Q1472" s="65"/>
      <c r="R1472" s="65"/>
      <c r="X1472" s="65"/>
      <c r="Y1472" s="65"/>
      <c r="Z1472" s="65"/>
      <c r="AA1472" s="65"/>
      <c r="AB1472" s="65"/>
      <c r="AC1472" s="65"/>
      <c r="AJ1472" s="66"/>
    </row>
    <row r="1473" spans="17:36" ht="4.5" customHeight="1" x14ac:dyDescent="0.2">
      <c r="Q1473" s="65"/>
      <c r="R1473" s="65"/>
      <c r="X1473" s="65"/>
      <c r="Y1473" s="65"/>
      <c r="Z1473" s="65"/>
      <c r="AA1473" s="65"/>
      <c r="AB1473" s="65"/>
      <c r="AC1473" s="65"/>
      <c r="AJ1473" s="66"/>
    </row>
    <row r="1474" spans="17:36" ht="4.5" customHeight="1" x14ac:dyDescent="0.2">
      <c r="Q1474" s="65"/>
      <c r="R1474" s="65"/>
      <c r="X1474" s="65"/>
      <c r="Y1474" s="65"/>
      <c r="Z1474" s="65"/>
      <c r="AA1474" s="65"/>
      <c r="AB1474" s="65"/>
      <c r="AC1474" s="65"/>
      <c r="AJ1474" s="66"/>
    </row>
    <row r="1475" spans="17:36" ht="4.5" customHeight="1" x14ac:dyDescent="0.2">
      <c r="Q1475" s="65"/>
      <c r="R1475" s="65"/>
      <c r="X1475" s="65"/>
      <c r="Y1475" s="65"/>
      <c r="Z1475" s="65"/>
      <c r="AA1475" s="65"/>
      <c r="AB1475" s="65"/>
      <c r="AC1475" s="65"/>
      <c r="AJ1475" s="66"/>
    </row>
    <row r="1476" spans="17:36" ht="4.5" customHeight="1" x14ac:dyDescent="0.2">
      <c r="Q1476" s="65"/>
      <c r="R1476" s="65"/>
      <c r="X1476" s="65"/>
      <c r="Y1476" s="65"/>
      <c r="Z1476" s="65"/>
      <c r="AA1476" s="65"/>
      <c r="AB1476" s="65"/>
      <c r="AC1476" s="65"/>
      <c r="AJ1476" s="66"/>
    </row>
    <row r="1477" spans="17:36" ht="4.5" customHeight="1" x14ac:dyDescent="0.2">
      <c r="Q1477" s="65"/>
      <c r="R1477" s="65"/>
      <c r="X1477" s="65"/>
      <c r="Y1477" s="65"/>
      <c r="Z1477" s="65"/>
      <c r="AA1477" s="65"/>
      <c r="AB1477" s="65"/>
      <c r="AC1477" s="65"/>
      <c r="AJ1477" s="66"/>
    </row>
    <row r="1478" spans="17:36" ht="4.5" customHeight="1" x14ac:dyDescent="0.2">
      <c r="Q1478" s="65"/>
      <c r="R1478" s="65"/>
      <c r="X1478" s="65"/>
      <c r="Y1478" s="65"/>
      <c r="Z1478" s="65"/>
      <c r="AA1478" s="65"/>
      <c r="AB1478" s="65"/>
      <c r="AC1478" s="65"/>
      <c r="AJ1478" s="66"/>
    </row>
    <row r="1479" spans="17:36" ht="4.5" customHeight="1" x14ac:dyDescent="0.2">
      <c r="Q1479" s="65"/>
      <c r="R1479" s="65"/>
      <c r="X1479" s="65"/>
      <c r="Y1479" s="65"/>
      <c r="Z1479" s="65"/>
      <c r="AA1479" s="65"/>
      <c r="AB1479" s="65"/>
      <c r="AC1479" s="65"/>
      <c r="AJ1479" s="66"/>
    </row>
    <row r="1480" spans="17:36" ht="4.5" customHeight="1" x14ac:dyDescent="0.2">
      <c r="Q1480" s="65"/>
      <c r="R1480" s="65"/>
      <c r="X1480" s="65"/>
      <c r="Y1480" s="65"/>
      <c r="Z1480" s="65"/>
      <c r="AA1480" s="65"/>
      <c r="AB1480" s="65"/>
      <c r="AC1480" s="65"/>
      <c r="AJ1480" s="66"/>
    </row>
    <row r="1481" spans="17:36" ht="4.5" customHeight="1" x14ac:dyDescent="0.2">
      <c r="Q1481" s="65"/>
      <c r="R1481" s="65"/>
      <c r="X1481" s="65"/>
      <c r="Y1481" s="65"/>
      <c r="Z1481" s="65"/>
      <c r="AA1481" s="65"/>
      <c r="AB1481" s="65"/>
      <c r="AC1481" s="65"/>
      <c r="AJ1481" s="66"/>
    </row>
    <row r="1482" spans="17:36" ht="4.5" customHeight="1" x14ac:dyDescent="0.2">
      <c r="Q1482" s="65"/>
      <c r="R1482" s="65"/>
      <c r="X1482" s="65"/>
      <c r="Y1482" s="65"/>
      <c r="Z1482" s="65"/>
      <c r="AA1482" s="65"/>
      <c r="AB1482" s="65"/>
      <c r="AC1482" s="65"/>
      <c r="AJ1482" s="66"/>
    </row>
    <row r="1483" spans="17:36" ht="4.5" customHeight="1" x14ac:dyDescent="0.2">
      <c r="Q1483" s="65"/>
      <c r="R1483" s="65"/>
      <c r="X1483" s="65"/>
      <c r="Y1483" s="65"/>
      <c r="Z1483" s="65"/>
      <c r="AA1483" s="65"/>
      <c r="AB1483" s="65"/>
      <c r="AC1483" s="65"/>
      <c r="AJ1483" s="66"/>
    </row>
    <row r="1484" spans="17:36" ht="4.5" customHeight="1" x14ac:dyDescent="0.2">
      <c r="Q1484" s="65"/>
      <c r="R1484" s="65"/>
      <c r="X1484" s="65"/>
      <c r="Y1484" s="65"/>
      <c r="Z1484" s="65"/>
      <c r="AA1484" s="65"/>
      <c r="AB1484" s="65"/>
      <c r="AC1484" s="65"/>
      <c r="AJ1484" s="66"/>
    </row>
    <row r="1485" spans="17:36" ht="4.5" customHeight="1" x14ac:dyDescent="0.2">
      <c r="Q1485" s="65"/>
      <c r="R1485" s="65"/>
      <c r="X1485" s="65"/>
      <c r="Y1485" s="65"/>
      <c r="Z1485" s="65"/>
      <c r="AA1485" s="65"/>
      <c r="AB1485" s="65"/>
      <c r="AC1485" s="65"/>
      <c r="AJ1485" s="66"/>
    </row>
    <row r="1486" spans="17:36" ht="4.5" customHeight="1" x14ac:dyDescent="0.2">
      <c r="Q1486" s="65"/>
      <c r="R1486" s="65"/>
      <c r="X1486" s="65"/>
      <c r="Y1486" s="65"/>
      <c r="Z1486" s="65"/>
      <c r="AA1486" s="65"/>
      <c r="AB1486" s="65"/>
      <c r="AC1486" s="65"/>
      <c r="AJ1486" s="66"/>
    </row>
    <row r="1487" spans="17:36" ht="4.5" customHeight="1" x14ac:dyDescent="0.2">
      <c r="Q1487" s="65"/>
      <c r="R1487" s="65"/>
      <c r="X1487" s="65"/>
      <c r="Y1487" s="65"/>
      <c r="Z1487" s="65"/>
      <c r="AA1487" s="65"/>
      <c r="AB1487" s="65"/>
      <c r="AC1487" s="65"/>
      <c r="AJ1487" s="66"/>
    </row>
    <row r="1488" spans="17:36" ht="4.5" customHeight="1" x14ac:dyDescent="0.2">
      <c r="Q1488" s="65"/>
      <c r="R1488" s="65"/>
      <c r="X1488" s="65"/>
      <c r="Y1488" s="65"/>
      <c r="Z1488" s="65"/>
      <c r="AA1488" s="65"/>
      <c r="AB1488" s="65"/>
      <c r="AC1488" s="65"/>
      <c r="AJ1488" s="66"/>
    </row>
    <row r="1489" spans="17:36" ht="4.5" customHeight="1" x14ac:dyDescent="0.2">
      <c r="Q1489" s="65"/>
      <c r="R1489" s="65"/>
      <c r="X1489" s="65"/>
      <c r="Y1489" s="65"/>
      <c r="Z1489" s="65"/>
      <c r="AA1489" s="65"/>
      <c r="AB1489" s="65"/>
      <c r="AC1489" s="65"/>
      <c r="AJ1489" s="66"/>
    </row>
    <row r="1490" spans="17:36" ht="4.5" customHeight="1" x14ac:dyDescent="0.2">
      <c r="Q1490" s="65"/>
      <c r="R1490" s="65"/>
      <c r="X1490" s="65"/>
      <c r="Y1490" s="65"/>
      <c r="Z1490" s="65"/>
      <c r="AA1490" s="65"/>
      <c r="AB1490" s="65"/>
      <c r="AC1490" s="65"/>
      <c r="AJ1490" s="66"/>
    </row>
    <row r="1491" spans="17:36" ht="4.5" customHeight="1" x14ac:dyDescent="0.2">
      <c r="Q1491" s="65"/>
      <c r="R1491" s="65"/>
      <c r="X1491" s="65"/>
      <c r="Y1491" s="65"/>
      <c r="Z1491" s="65"/>
      <c r="AA1491" s="65"/>
      <c r="AB1491" s="65"/>
      <c r="AC1491" s="65"/>
      <c r="AJ1491" s="66"/>
    </row>
    <row r="1492" spans="17:36" ht="4.5" customHeight="1" x14ac:dyDescent="0.2">
      <c r="Q1492" s="65"/>
      <c r="R1492" s="65"/>
      <c r="X1492" s="65"/>
      <c r="Y1492" s="65"/>
      <c r="Z1492" s="65"/>
      <c r="AA1492" s="65"/>
      <c r="AB1492" s="65"/>
      <c r="AC1492" s="65"/>
      <c r="AJ1492" s="66"/>
    </row>
    <row r="1493" spans="17:36" ht="4.5" customHeight="1" x14ac:dyDescent="0.2">
      <c r="Q1493" s="65"/>
      <c r="R1493" s="65"/>
      <c r="X1493" s="65"/>
      <c r="Y1493" s="65"/>
      <c r="Z1493" s="65"/>
      <c r="AA1493" s="65"/>
      <c r="AB1493" s="65"/>
      <c r="AC1493" s="65"/>
      <c r="AJ1493" s="66"/>
    </row>
    <row r="1494" spans="17:36" ht="4.5" customHeight="1" x14ac:dyDescent="0.2">
      <c r="Q1494" s="65"/>
      <c r="R1494" s="65"/>
      <c r="X1494" s="65"/>
      <c r="Y1494" s="65"/>
      <c r="Z1494" s="65"/>
      <c r="AA1494" s="65"/>
      <c r="AB1494" s="65"/>
      <c r="AC1494" s="65"/>
      <c r="AJ1494" s="66"/>
    </row>
    <row r="1495" spans="17:36" ht="4.5" customHeight="1" x14ac:dyDescent="0.2">
      <c r="Q1495" s="65"/>
      <c r="R1495" s="65"/>
      <c r="X1495" s="65"/>
      <c r="Y1495" s="65"/>
      <c r="Z1495" s="65"/>
      <c r="AA1495" s="65"/>
      <c r="AB1495" s="65"/>
      <c r="AC1495" s="65"/>
      <c r="AJ1495" s="66"/>
    </row>
    <row r="1496" spans="17:36" ht="4.5" customHeight="1" x14ac:dyDescent="0.2">
      <c r="Q1496" s="65"/>
      <c r="R1496" s="65"/>
      <c r="X1496" s="65"/>
      <c r="Y1496" s="65"/>
      <c r="Z1496" s="65"/>
      <c r="AA1496" s="65"/>
      <c r="AB1496" s="65"/>
      <c r="AC1496" s="65"/>
      <c r="AJ1496" s="66"/>
    </row>
    <row r="1497" spans="17:36" ht="4.5" customHeight="1" x14ac:dyDescent="0.2">
      <c r="Q1497" s="65"/>
      <c r="R1497" s="65"/>
      <c r="X1497" s="65"/>
      <c r="Y1497" s="65"/>
      <c r="Z1497" s="65"/>
      <c r="AA1497" s="65"/>
      <c r="AB1497" s="65"/>
      <c r="AC1497" s="65"/>
      <c r="AJ1497" s="66"/>
    </row>
    <row r="1498" spans="17:36" ht="4.5" customHeight="1" x14ac:dyDescent="0.2">
      <c r="Q1498" s="65"/>
      <c r="R1498" s="65"/>
      <c r="X1498" s="65"/>
      <c r="Y1498" s="65"/>
      <c r="Z1498" s="65"/>
      <c r="AA1498" s="65"/>
      <c r="AB1498" s="65"/>
      <c r="AC1498" s="65"/>
      <c r="AJ1498" s="66"/>
    </row>
    <row r="1499" spans="17:36" ht="4.5" customHeight="1" x14ac:dyDescent="0.2">
      <c r="Q1499" s="65"/>
      <c r="R1499" s="65"/>
      <c r="X1499" s="65"/>
      <c r="Y1499" s="65"/>
      <c r="Z1499" s="65"/>
      <c r="AA1499" s="65"/>
      <c r="AB1499" s="65"/>
      <c r="AC1499" s="65"/>
      <c r="AJ1499" s="66"/>
    </row>
    <row r="1500" spans="17:36" ht="4.5" customHeight="1" x14ac:dyDescent="0.2">
      <c r="Q1500" s="65"/>
      <c r="R1500" s="65"/>
      <c r="X1500" s="65"/>
      <c r="Y1500" s="65"/>
      <c r="Z1500" s="65"/>
      <c r="AA1500" s="65"/>
      <c r="AB1500" s="65"/>
      <c r="AC1500" s="65"/>
      <c r="AJ1500" s="66"/>
    </row>
    <row r="1501" spans="17:36" ht="4.5" customHeight="1" x14ac:dyDescent="0.2">
      <c r="Q1501" s="65"/>
      <c r="R1501" s="65"/>
      <c r="X1501" s="65"/>
      <c r="Y1501" s="65"/>
      <c r="Z1501" s="65"/>
      <c r="AA1501" s="65"/>
      <c r="AB1501" s="65"/>
      <c r="AC1501" s="65"/>
      <c r="AJ1501" s="66"/>
    </row>
    <row r="1502" spans="17:36" ht="4.5" customHeight="1" x14ac:dyDescent="0.2">
      <c r="Q1502" s="65"/>
      <c r="R1502" s="65"/>
      <c r="X1502" s="65"/>
      <c r="Y1502" s="65"/>
      <c r="Z1502" s="65"/>
      <c r="AA1502" s="65"/>
      <c r="AB1502" s="65"/>
      <c r="AC1502" s="65"/>
      <c r="AJ1502" s="66"/>
    </row>
    <row r="1503" spans="17:36" ht="4.5" customHeight="1" x14ac:dyDescent="0.2">
      <c r="Q1503" s="65"/>
      <c r="R1503" s="65"/>
      <c r="X1503" s="65"/>
      <c r="Y1503" s="65"/>
      <c r="Z1503" s="65"/>
      <c r="AA1503" s="65"/>
      <c r="AB1503" s="65"/>
      <c r="AC1503" s="65"/>
      <c r="AJ1503" s="66"/>
    </row>
    <row r="1504" spans="17:36" ht="4.5" customHeight="1" x14ac:dyDescent="0.2">
      <c r="Q1504" s="65"/>
      <c r="R1504" s="65"/>
      <c r="X1504" s="65"/>
      <c r="Y1504" s="65"/>
      <c r="Z1504" s="65"/>
      <c r="AA1504" s="65"/>
      <c r="AB1504" s="65"/>
      <c r="AC1504" s="65"/>
      <c r="AJ1504" s="66"/>
    </row>
    <row r="1505" spans="17:36" ht="4.5" customHeight="1" x14ac:dyDescent="0.2">
      <c r="Q1505" s="65"/>
      <c r="R1505" s="65"/>
      <c r="X1505" s="65"/>
      <c r="Y1505" s="65"/>
      <c r="Z1505" s="65"/>
      <c r="AA1505" s="65"/>
      <c r="AB1505" s="65"/>
      <c r="AC1505" s="65"/>
      <c r="AJ1505" s="66"/>
    </row>
    <row r="1506" spans="17:36" ht="4.5" customHeight="1" x14ac:dyDescent="0.2">
      <c r="Q1506" s="65"/>
      <c r="R1506" s="65"/>
      <c r="X1506" s="65"/>
      <c r="Y1506" s="65"/>
      <c r="Z1506" s="65"/>
      <c r="AA1506" s="65"/>
      <c r="AB1506" s="65"/>
      <c r="AC1506" s="65"/>
      <c r="AJ1506" s="66"/>
    </row>
    <row r="1507" spans="17:36" ht="4.5" customHeight="1" x14ac:dyDescent="0.2">
      <c r="Q1507" s="65"/>
      <c r="R1507" s="65"/>
      <c r="X1507" s="65"/>
      <c r="Y1507" s="65"/>
      <c r="Z1507" s="65"/>
      <c r="AA1507" s="65"/>
      <c r="AB1507" s="65"/>
      <c r="AC1507" s="65"/>
      <c r="AJ1507" s="66"/>
    </row>
    <row r="1508" spans="17:36" ht="4.5" customHeight="1" x14ac:dyDescent="0.2">
      <c r="Q1508" s="65"/>
      <c r="R1508" s="65"/>
      <c r="X1508" s="65"/>
      <c r="Y1508" s="65"/>
      <c r="Z1508" s="65"/>
      <c r="AA1508" s="65"/>
      <c r="AB1508" s="65"/>
      <c r="AC1508" s="65"/>
      <c r="AJ1508" s="66"/>
    </row>
    <row r="1509" spans="17:36" ht="4.5" customHeight="1" x14ac:dyDescent="0.2">
      <c r="Q1509" s="65"/>
      <c r="R1509" s="65"/>
      <c r="X1509" s="65"/>
      <c r="Y1509" s="65"/>
      <c r="Z1509" s="65"/>
      <c r="AA1509" s="65"/>
      <c r="AB1509" s="65"/>
      <c r="AC1509" s="65"/>
      <c r="AJ1509" s="66"/>
    </row>
    <row r="1510" spans="17:36" ht="4.5" customHeight="1" x14ac:dyDescent="0.2">
      <c r="Q1510" s="65"/>
      <c r="R1510" s="65"/>
      <c r="X1510" s="65"/>
      <c r="Y1510" s="65"/>
      <c r="Z1510" s="65"/>
      <c r="AA1510" s="65"/>
      <c r="AB1510" s="65"/>
      <c r="AC1510" s="65"/>
      <c r="AJ1510" s="66"/>
    </row>
    <row r="1511" spans="17:36" ht="4.5" customHeight="1" x14ac:dyDescent="0.2">
      <c r="Q1511" s="65"/>
      <c r="R1511" s="65"/>
      <c r="X1511" s="65"/>
      <c r="Y1511" s="65"/>
      <c r="Z1511" s="65"/>
      <c r="AA1511" s="65"/>
      <c r="AB1511" s="65"/>
      <c r="AC1511" s="65"/>
      <c r="AJ1511" s="66"/>
    </row>
    <row r="1512" spans="17:36" ht="4.5" customHeight="1" x14ac:dyDescent="0.2">
      <c r="Q1512" s="65"/>
      <c r="R1512" s="65"/>
      <c r="X1512" s="65"/>
      <c r="Y1512" s="65"/>
      <c r="Z1512" s="65"/>
      <c r="AA1512" s="65"/>
      <c r="AB1512" s="65"/>
      <c r="AC1512" s="65"/>
      <c r="AJ1512" s="66"/>
    </row>
    <row r="1513" spans="17:36" ht="4.5" customHeight="1" x14ac:dyDescent="0.2">
      <c r="Q1513" s="65"/>
      <c r="R1513" s="65"/>
      <c r="X1513" s="65"/>
      <c r="Y1513" s="65"/>
      <c r="Z1513" s="65"/>
      <c r="AA1513" s="65"/>
      <c r="AB1513" s="65"/>
      <c r="AC1513" s="65"/>
      <c r="AJ1513" s="66"/>
    </row>
    <row r="1514" spans="17:36" ht="4.5" customHeight="1" x14ac:dyDescent="0.2">
      <c r="Q1514" s="65"/>
      <c r="R1514" s="65"/>
      <c r="X1514" s="65"/>
      <c r="Y1514" s="65"/>
      <c r="Z1514" s="65"/>
      <c r="AA1514" s="65"/>
      <c r="AB1514" s="65"/>
      <c r="AC1514" s="65"/>
      <c r="AJ1514" s="66"/>
    </row>
    <row r="1515" spans="17:36" ht="4.5" customHeight="1" x14ac:dyDescent="0.2">
      <c r="Q1515" s="65"/>
      <c r="R1515" s="65"/>
      <c r="X1515" s="65"/>
      <c r="Y1515" s="65"/>
      <c r="Z1515" s="65"/>
      <c r="AA1515" s="65"/>
      <c r="AB1515" s="65"/>
      <c r="AC1515" s="65"/>
      <c r="AJ1515" s="66"/>
    </row>
    <row r="1516" spans="17:36" ht="4.5" customHeight="1" x14ac:dyDescent="0.2">
      <c r="Q1516" s="65"/>
      <c r="R1516" s="65"/>
      <c r="X1516" s="65"/>
      <c r="Y1516" s="65"/>
      <c r="Z1516" s="65"/>
      <c r="AA1516" s="65"/>
      <c r="AB1516" s="65"/>
      <c r="AC1516" s="65"/>
      <c r="AJ1516" s="66"/>
    </row>
    <row r="1517" spans="17:36" ht="4.5" customHeight="1" x14ac:dyDescent="0.2">
      <c r="Q1517" s="65"/>
      <c r="R1517" s="65"/>
      <c r="X1517" s="65"/>
      <c r="Y1517" s="65"/>
      <c r="Z1517" s="65"/>
      <c r="AA1517" s="65"/>
      <c r="AB1517" s="65"/>
      <c r="AC1517" s="65"/>
      <c r="AJ1517" s="66"/>
    </row>
    <row r="1518" spans="17:36" ht="4.5" customHeight="1" x14ac:dyDescent="0.2">
      <c r="Q1518" s="65"/>
      <c r="R1518" s="65"/>
      <c r="X1518" s="65"/>
      <c r="Y1518" s="65"/>
      <c r="Z1518" s="65"/>
      <c r="AA1518" s="65"/>
      <c r="AB1518" s="65"/>
      <c r="AC1518" s="65"/>
      <c r="AJ1518" s="66"/>
    </row>
    <row r="1519" spans="17:36" ht="4.5" customHeight="1" x14ac:dyDescent="0.2">
      <c r="Q1519" s="65"/>
      <c r="R1519" s="65"/>
      <c r="X1519" s="65"/>
      <c r="Y1519" s="65"/>
      <c r="Z1519" s="65"/>
      <c r="AA1519" s="65"/>
      <c r="AB1519" s="65"/>
      <c r="AC1519" s="65"/>
      <c r="AJ1519" s="66"/>
    </row>
    <row r="1520" spans="17:36" ht="4.5" customHeight="1" x14ac:dyDescent="0.2">
      <c r="Q1520" s="65"/>
      <c r="R1520" s="65"/>
      <c r="X1520" s="65"/>
      <c r="Y1520" s="65"/>
      <c r="Z1520" s="65"/>
      <c r="AA1520" s="65"/>
      <c r="AB1520" s="65"/>
      <c r="AC1520" s="65"/>
      <c r="AJ1520" s="66"/>
    </row>
    <row r="1521" spans="17:36" ht="4.5" customHeight="1" x14ac:dyDescent="0.2">
      <c r="Q1521" s="65"/>
      <c r="R1521" s="65"/>
      <c r="X1521" s="65"/>
      <c r="Y1521" s="65"/>
      <c r="Z1521" s="65"/>
      <c r="AA1521" s="65"/>
      <c r="AB1521" s="65"/>
      <c r="AC1521" s="65"/>
      <c r="AJ1521" s="66"/>
    </row>
    <row r="1522" spans="17:36" ht="4.5" customHeight="1" x14ac:dyDescent="0.2">
      <c r="Q1522" s="65"/>
      <c r="R1522" s="65"/>
      <c r="X1522" s="65"/>
      <c r="Y1522" s="65"/>
      <c r="Z1522" s="65"/>
      <c r="AA1522" s="65"/>
      <c r="AB1522" s="65"/>
      <c r="AC1522" s="65"/>
      <c r="AJ1522" s="66"/>
    </row>
    <row r="1523" spans="17:36" ht="4.5" customHeight="1" x14ac:dyDescent="0.2">
      <c r="Q1523" s="65"/>
      <c r="R1523" s="65"/>
      <c r="X1523" s="65"/>
      <c r="Y1523" s="65"/>
      <c r="Z1523" s="65"/>
      <c r="AA1523" s="65"/>
      <c r="AB1523" s="65"/>
      <c r="AC1523" s="65"/>
      <c r="AJ1523" s="66"/>
    </row>
    <row r="1524" spans="17:36" ht="4.5" customHeight="1" x14ac:dyDescent="0.2">
      <c r="Q1524" s="65"/>
      <c r="R1524" s="65"/>
      <c r="X1524" s="65"/>
      <c r="Y1524" s="65"/>
      <c r="Z1524" s="65"/>
      <c r="AA1524" s="65"/>
      <c r="AB1524" s="65"/>
      <c r="AC1524" s="65"/>
      <c r="AJ1524" s="66"/>
    </row>
    <row r="1525" spans="17:36" ht="4.5" customHeight="1" x14ac:dyDescent="0.2">
      <c r="Q1525" s="65"/>
      <c r="R1525" s="65"/>
      <c r="X1525" s="65"/>
      <c r="Y1525" s="65"/>
      <c r="Z1525" s="65"/>
      <c r="AA1525" s="65"/>
      <c r="AB1525" s="65"/>
      <c r="AC1525" s="65"/>
      <c r="AJ1525" s="66"/>
    </row>
    <row r="1526" spans="17:36" ht="4.5" customHeight="1" x14ac:dyDescent="0.2">
      <c r="Q1526" s="65"/>
      <c r="R1526" s="65"/>
      <c r="X1526" s="65"/>
      <c r="Y1526" s="65"/>
      <c r="Z1526" s="65"/>
      <c r="AA1526" s="65"/>
      <c r="AB1526" s="65"/>
      <c r="AC1526" s="65"/>
      <c r="AJ1526" s="66"/>
    </row>
    <row r="1527" spans="17:36" ht="4.5" customHeight="1" x14ac:dyDescent="0.2">
      <c r="Q1527" s="65"/>
      <c r="R1527" s="65"/>
      <c r="X1527" s="65"/>
      <c r="Y1527" s="65"/>
      <c r="Z1527" s="65"/>
      <c r="AA1527" s="65"/>
      <c r="AB1527" s="65"/>
      <c r="AC1527" s="65"/>
      <c r="AJ1527" s="66"/>
    </row>
    <row r="1528" spans="17:36" ht="4.5" customHeight="1" x14ac:dyDescent="0.2">
      <c r="Q1528" s="65"/>
      <c r="R1528" s="65"/>
      <c r="X1528" s="65"/>
      <c r="Y1528" s="65"/>
      <c r="Z1528" s="65"/>
      <c r="AA1528" s="65"/>
      <c r="AB1528" s="65"/>
      <c r="AC1528" s="65"/>
      <c r="AJ1528" s="66"/>
    </row>
    <row r="1529" spans="17:36" ht="4.5" customHeight="1" x14ac:dyDescent="0.2">
      <c r="Q1529" s="65"/>
      <c r="R1529" s="65"/>
      <c r="X1529" s="65"/>
      <c r="Y1529" s="65"/>
      <c r="Z1529" s="65"/>
      <c r="AA1529" s="65"/>
      <c r="AB1529" s="65"/>
      <c r="AC1529" s="65"/>
      <c r="AJ1529" s="66"/>
    </row>
    <row r="1530" spans="17:36" ht="4.5" customHeight="1" x14ac:dyDescent="0.2">
      <c r="Q1530" s="65"/>
      <c r="R1530" s="65"/>
      <c r="X1530" s="65"/>
      <c r="Y1530" s="65"/>
      <c r="Z1530" s="65"/>
      <c r="AA1530" s="65"/>
      <c r="AB1530" s="65"/>
      <c r="AC1530" s="65"/>
      <c r="AJ1530" s="66"/>
    </row>
    <row r="1531" spans="17:36" ht="4.5" customHeight="1" x14ac:dyDescent="0.2">
      <c r="Q1531" s="65"/>
      <c r="R1531" s="65"/>
      <c r="X1531" s="65"/>
      <c r="Y1531" s="65"/>
      <c r="Z1531" s="65"/>
      <c r="AA1531" s="65"/>
      <c r="AB1531" s="65"/>
      <c r="AC1531" s="65"/>
      <c r="AJ1531" s="66"/>
    </row>
    <row r="1532" spans="17:36" ht="4.5" customHeight="1" x14ac:dyDescent="0.2">
      <c r="Q1532" s="65"/>
      <c r="R1532" s="65"/>
      <c r="X1532" s="65"/>
      <c r="Y1532" s="65"/>
      <c r="Z1532" s="65"/>
      <c r="AA1532" s="65"/>
      <c r="AB1532" s="65"/>
      <c r="AC1532" s="65"/>
      <c r="AJ1532" s="66"/>
    </row>
    <row r="1533" spans="17:36" ht="4.5" customHeight="1" x14ac:dyDescent="0.2">
      <c r="Q1533" s="65"/>
      <c r="R1533" s="65"/>
      <c r="X1533" s="65"/>
      <c r="Y1533" s="65"/>
      <c r="Z1533" s="65"/>
      <c r="AA1533" s="65"/>
      <c r="AB1533" s="65"/>
      <c r="AC1533" s="65"/>
      <c r="AJ1533" s="66"/>
    </row>
    <row r="1534" spans="17:36" ht="4.5" customHeight="1" x14ac:dyDescent="0.2">
      <c r="Q1534" s="65"/>
      <c r="R1534" s="65"/>
      <c r="X1534" s="65"/>
      <c r="Y1534" s="65"/>
      <c r="Z1534" s="65"/>
      <c r="AA1534" s="65"/>
      <c r="AB1534" s="65"/>
      <c r="AC1534" s="65"/>
      <c r="AJ1534" s="66"/>
    </row>
    <row r="1535" spans="17:36" ht="4.5" customHeight="1" x14ac:dyDescent="0.2">
      <c r="Q1535" s="65"/>
      <c r="R1535" s="65"/>
      <c r="X1535" s="65"/>
      <c r="Y1535" s="65"/>
      <c r="Z1535" s="65"/>
      <c r="AA1535" s="65"/>
      <c r="AB1535" s="65"/>
      <c r="AC1535" s="65"/>
      <c r="AJ1535" s="66"/>
    </row>
    <row r="1536" spans="17:36" ht="4.5" customHeight="1" x14ac:dyDescent="0.2">
      <c r="Q1536" s="65"/>
      <c r="R1536" s="65"/>
      <c r="X1536" s="65"/>
      <c r="Y1536" s="65"/>
      <c r="Z1536" s="65"/>
      <c r="AA1536" s="65"/>
      <c r="AB1536" s="65"/>
      <c r="AC1536" s="65"/>
      <c r="AJ1536" s="66"/>
    </row>
    <row r="1537" spans="17:36" ht="4.5" customHeight="1" x14ac:dyDescent="0.2">
      <c r="Q1537" s="65"/>
      <c r="R1537" s="65"/>
      <c r="X1537" s="65"/>
      <c r="Y1537" s="65"/>
      <c r="Z1537" s="65"/>
      <c r="AA1537" s="65"/>
      <c r="AB1537" s="65"/>
      <c r="AC1537" s="65"/>
      <c r="AJ1537" s="66"/>
    </row>
    <row r="1538" spans="17:36" ht="4.5" customHeight="1" x14ac:dyDescent="0.2">
      <c r="Q1538" s="65"/>
      <c r="R1538" s="65"/>
      <c r="X1538" s="65"/>
      <c r="Y1538" s="65"/>
      <c r="Z1538" s="65"/>
      <c r="AA1538" s="65"/>
      <c r="AB1538" s="65"/>
      <c r="AC1538" s="65"/>
      <c r="AJ1538" s="66"/>
    </row>
    <row r="1539" spans="17:36" ht="4.5" customHeight="1" x14ac:dyDescent="0.2">
      <c r="Q1539" s="65"/>
      <c r="R1539" s="65"/>
      <c r="X1539" s="65"/>
      <c r="Y1539" s="65"/>
      <c r="Z1539" s="65"/>
      <c r="AA1539" s="65"/>
      <c r="AB1539" s="65"/>
      <c r="AC1539" s="65"/>
      <c r="AJ1539" s="66"/>
    </row>
    <row r="1540" spans="17:36" ht="4.5" customHeight="1" x14ac:dyDescent="0.2">
      <c r="Q1540" s="65"/>
      <c r="R1540" s="65"/>
      <c r="X1540" s="65"/>
      <c r="Y1540" s="65"/>
      <c r="Z1540" s="65"/>
      <c r="AA1540" s="65"/>
      <c r="AB1540" s="65"/>
      <c r="AC1540" s="65"/>
      <c r="AJ1540" s="66"/>
    </row>
    <row r="1541" spans="17:36" ht="4.5" customHeight="1" x14ac:dyDescent="0.2">
      <c r="Q1541" s="65"/>
      <c r="R1541" s="65"/>
      <c r="X1541" s="65"/>
      <c r="Y1541" s="65"/>
      <c r="Z1541" s="65"/>
      <c r="AA1541" s="65"/>
      <c r="AB1541" s="65"/>
      <c r="AC1541" s="65"/>
      <c r="AJ1541" s="66"/>
    </row>
    <row r="1542" spans="17:36" ht="4.5" customHeight="1" x14ac:dyDescent="0.2">
      <c r="Q1542" s="65"/>
      <c r="R1542" s="65"/>
      <c r="X1542" s="65"/>
      <c r="Y1542" s="65"/>
      <c r="Z1542" s="65"/>
      <c r="AA1542" s="65"/>
      <c r="AB1542" s="65"/>
      <c r="AC1542" s="65"/>
      <c r="AJ1542" s="66"/>
    </row>
    <row r="1543" spans="17:36" ht="4.5" customHeight="1" x14ac:dyDescent="0.2">
      <c r="Q1543" s="65"/>
      <c r="R1543" s="65"/>
      <c r="X1543" s="65"/>
      <c r="Y1543" s="65"/>
      <c r="Z1543" s="65"/>
      <c r="AA1543" s="65"/>
      <c r="AB1543" s="65"/>
      <c r="AC1543" s="65"/>
      <c r="AJ1543" s="66"/>
    </row>
    <row r="1544" spans="17:36" ht="4.5" customHeight="1" x14ac:dyDescent="0.2">
      <c r="Q1544" s="65"/>
      <c r="R1544" s="65"/>
      <c r="X1544" s="65"/>
      <c r="Y1544" s="65"/>
      <c r="Z1544" s="65"/>
      <c r="AA1544" s="65"/>
      <c r="AB1544" s="65"/>
      <c r="AC1544" s="65"/>
      <c r="AJ1544" s="66"/>
    </row>
    <row r="1545" spans="17:36" ht="4.5" customHeight="1" x14ac:dyDescent="0.2">
      <c r="Q1545" s="65"/>
      <c r="R1545" s="65"/>
      <c r="X1545" s="65"/>
      <c r="Y1545" s="65"/>
      <c r="Z1545" s="65"/>
      <c r="AA1545" s="65"/>
      <c r="AB1545" s="65"/>
      <c r="AC1545" s="65"/>
      <c r="AJ1545" s="66"/>
    </row>
    <row r="1546" spans="17:36" ht="4.5" customHeight="1" x14ac:dyDescent="0.2">
      <c r="Q1546" s="65"/>
      <c r="R1546" s="65"/>
      <c r="X1546" s="65"/>
      <c r="Y1546" s="65"/>
      <c r="Z1546" s="65"/>
      <c r="AA1546" s="65"/>
      <c r="AB1546" s="65"/>
      <c r="AC1546" s="65"/>
      <c r="AJ1546" s="66"/>
    </row>
    <row r="1547" spans="17:36" ht="4.5" customHeight="1" x14ac:dyDescent="0.2">
      <c r="Q1547" s="65"/>
      <c r="R1547" s="65"/>
      <c r="X1547" s="65"/>
      <c r="Y1547" s="65"/>
      <c r="Z1547" s="65"/>
      <c r="AA1547" s="65"/>
      <c r="AB1547" s="65"/>
      <c r="AC1547" s="65"/>
      <c r="AJ1547" s="66"/>
    </row>
    <row r="1548" spans="17:36" ht="4.5" customHeight="1" x14ac:dyDescent="0.2">
      <c r="Q1548" s="65"/>
      <c r="R1548" s="65"/>
      <c r="X1548" s="65"/>
      <c r="Y1548" s="65"/>
      <c r="Z1548" s="65"/>
      <c r="AA1548" s="65"/>
      <c r="AB1548" s="65"/>
      <c r="AC1548" s="65"/>
      <c r="AJ1548" s="66"/>
    </row>
    <row r="1549" spans="17:36" ht="4.5" customHeight="1" x14ac:dyDescent="0.2">
      <c r="Q1549" s="65"/>
      <c r="R1549" s="65"/>
      <c r="X1549" s="65"/>
      <c r="Y1549" s="65"/>
      <c r="Z1549" s="65"/>
      <c r="AA1549" s="65"/>
      <c r="AB1549" s="65"/>
      <c r="AC1549" s="65"/>
      <c r="AJ1549" s="66"/>
    </row>
    <row r="1550" spans="17:36" ht="4.5" customHeight="1" x14ac:dyDescent="0.2">
      <c r="Q1550" s="65"/>
      <c r="R1550" s="65"/>
      <c r="X1550" s="65"/>
      <c r="Y1550" s="65"/>
      <c r="Z1550" s="65"/>
      <c r="AA1550" s="65"/>
      <c r="AB1550" s="65"/>
      <c r="AC1550" s="65"/>
      <c r="AJ1550" s="66"/>
    </row>
    <row r="1551" spans="17:36" ht="4.5" customHeight="1" x14ac:dyDescent="0.2">
      <c r="Q1551" s="65"/>
      <c r="R1551" s="65"/>
      <c r="X1551" s="65"/>
      <c r="Y1551" s="65"/>
      <c r="Z1551" s="65"/>
      <c r="AA1551" s="65"/>
      <c r="AB1551" s="65"/>
      <c r="AC1551" s="65"/>
      <c r="AJ1551" s="66"/>
    </row>
    <row r="1552" spans="17:36" ht="4.5" customHeight="1" x14ac:dyDescent="0.2">
      <c r="Q1552" s="65"/>
      <c r="R1552" s="65"/>
      <c r="X1552" s="65"/>
      <c r="Y1552" s="65"/>
      <c r="Z1552" s="65"/>
      <c r="AA1552" s="65"/>
      <c r="AB1552" s="65"/>
      <c r="AC1552" s="65"/>
      <c r="AJ1552" s="66"/>
    </row>
    <row r="1553" spans="17:36" ht="4.5" customHeight="1" x14ac:dyDescent="0.2">
      <c r="Q1553" s="65"/>
      <c r="R1553" s="65"/>
      <c r="X1553" s="65"/>
      <c r="Y1553" s="65"/>
      <c r="Z1553" s="65"/>
      <c r="AA1553" s="65"/>
      <c r="AB1553" s="65"/>
      <c r="AC1553" s="65"/>
      <c r="AJ1553" s="66"/>
    </row>
    <row r="1554" spans="17:36" ht="4.5" customHeight="1" x14ac:dyDescent="0.2">
      <c r="Q1554" s="65"/>
      <c r="R1554" s="65"/>
      <c r="X1554" s="65"/>
      <c r="Y1554" s="65"/>
      <c r="Z1554" s="65"/>
      <c r="AA1554" s="65"/>
      <c r="AB1554" s="65"/>
      <c r="AC1554" s="65"/>
      <c r="AJ1554" s="66"/>
    </row>
    <row r="1555" spans="17:36" ht="4.5" customHeight="1" x14ac:dyDescent="0.2">
      <c r="Q1555" s="65"/>
      <c r="R1555" s="65"/>
      <c r="X1555" s="65"/>
      <c r="Y1555" s="65"/>
      <c r="Z1555" s="65"/>
      <c r="AA1555" s="65"/>
      <c r="AB1555" s="65"/>
      <c r="AC1555" s="65"/>
      <c r="AJ1555" s="66"/>
    </row>
    <row r="1556" spans="17:36" ht="4.5" customHeight="1" x14ac:dyDescent="0.2">
      <c r="Q1556" s="65"/>
      <c r="R1556" s="65"/>
      <c r="X1556" s="65"/>
      <c r="Y1556" s="65"/>
      <c r="Z1556" s="65"/>
      <c r="AA1556" s="65"/>
      <c r="AB1556" s="65"/>
      <c r="AC1556" s="65"/>
      <c r="AJ1556" s="66"/>
    </row>
    <row r="1557" spans="17:36" ht="4.5" customHeight="1" x14ac:dyDescent="0.2">
      <c r="Q1557" s="65"/>
      <c r="R1557" s="65"/>
      <c r="X1557" s="65"/>
      <c r="Y1557" s="65"/>
      <c r="Z1557" s="65"/>
      <c r="AA1557" s="65"/>
      <c r="AB1557" s="65"/>
      <c r="AC1557" s="65"/>
      <c r="AJ1557" s="66"/>
    </row>
    <row r="1558" spans="17:36" ht="4.5" customHeight="1" x14ac:dyDescent="0.2">
      <c r="Q1558" s="65"/>
      <c r="R1558" s="65"/>
      <c r="X1558" s="65"/>
      <c r="Y1558" s="65"/>
      <c r="Z1558" s="65"/>
      <c r="AA1558" s="65"/>
      <c r="AB1558" s="65"/>
      <c r="AC1558" s="65"/>
      <c r="AJ1558" s="66"/>
    </row>
    <row r="1559" spans="17:36" ht="4.5" customHeight="1" x14ac:dyDescent="0.2">
      <c r="Q1559" s="65"/>
      <c r="R1559" s="65"/>
      <c r="X1559" s="65"/>
      <c r="Y1559" s="65"/>
      <c r="Z1559" s="65"/>
      <c r="AA1559" s="65"/>
      <c r="AB1559" s="65"/>
      <c r="AC1559" s="65"/>
      <c r="AJ1559" s="66"/>
    </row>
    <row r="1560" spans="17:36" ht="4.5" customHeight="1" x14ac:dyDescent="0.2">
      <c r="Q1560" s="65"/>
      <c r="R1560" s="65"/>
      <c r="X1560" s="65"/>
      <c r="Y1560" s="65"/>
      <c r="Z1560" s="65"/>
      <c r="AA1560" s="65"/>
      <c r="AB1560" s="65"/>
      <c r="AC1560" s="65"/>
      <c r="AJ1560" s="66"/>
    </row>
    <row r="1561" spans="17:36" ht="4.5" customHeight="1" x14ac:dyDescent="0.2">
      <c r="Q1561" s="65"/>
      <c r="R1561" s="65"/>
      <c r="X1561" s="65"/>
      <c r="Y1561" s="65"/>
      <c r="Z1561" s="65"/>
      <c r="AA1561" s="65"/>
      <c r="AB1561" s="65"/>
      <c r="AC1561" s="65"/>
      <c r="AJ1561" s="66"/>
    </row>
    <row r="1562" spans="17:36" ht="4.5" customHeight="1" x14ac:dyDescent="0.2">
      <c r="Q1562" s="65"/>
      <c r="R1562" s="65"/>
      <c r="X1562" s="65"/>
      <c r="Y1562" s="65"/>
      <c r="Z1562" s="65"/>
      <c r="AA1562" s="65"/>
      <c r="AB1562" s="65"/>
      <c r="AC1562" s="65"/>
      <c r="AJ1562" s="66"/>
    </row>
    <row r="1563" spans="17:36" ht="4.5" customHeight="1" x14ac:dyDescent="0.2">
      <c r="Q1563" s="65"/>
      <c r="R1563" s="65"/>
      <c r="X1563" s="65"/>
      <c r="Y1563" s="65"/>
      <c r="Z1563" s="65"/>
      <c r="AA1563" s="65"/>
      <c r="AB1563" s="65"/>
      <c r="AC1563" s="65"/>
      <c r="AJ1563" s="66"/>
    </row>
    <row r="1564" spans="17:36" ht="4.5" customHeight="1" x14ac:dyDescent="0.2">
      <c r="Q1564" s="65"/>
      <c r="R1564" s="65"/>
      <c r="X1564" s="65"/>
      <c r="Y1564" s="65"/>
      <c r="Z1564" s="65"/>
      <c r="AA1564" s="65"/>
      <c r="AB1564" s="65"/>
      <c r="AC1564" s="65"/>
      <c r="AJ1564" s="66"/>
    </row>
    <row r="1565" spans="17:36" ht="4.5" customHeight="1" x14ac:dyDescent="0.2">
      <c r="Q1565" s="65"/>
      <c r="R1565" s="65"/>
      <c r="X1565" s="65"/>
      <c r="Y1565" s="65"/>
      <c r="Z1565" s="65"/>
      <c r="AA1565" s="65"/>
      <c r="AB1565" s="65"/>
      <c r="AC1565" s="65"/>
      <c r="AJ1565" s="66"/>
    </row>
    <row r="1566" spans="17:36" ht="4.5" customHeight="1" x14ac:dyDescent="0.2">
      <c r="Q1566" s="65"/>
      <c r="R1566" s="65"/>
      <c r="X1566" s="65"/>
      <c r="Y1566" s="65"/>
      <c r="Z1566" s="65"/>
      <c r="AA1566" s="65"/>
      <c r="AB1566" s="65"/>
      <c r="AC1566" s="65"/>
      <c r="AJ1566" s="66"/>
    </row>
    <row r="1567" spans="17:36" ht="4.5" customHeight="1" x14ac:dyDescent="0.2">
      <c r="Q1567" s="65"/>
      <c r="R1567" s="65"/>
      <c r="X1567" s="65"/>
      <c r="Y1567" s="65"/>
      <c r="Z1567" s="65"/>
      <c r="AA1567" s="65"/>
      <c r="AB1567" s="65"/>
      <c r="AC1567" s="65"/>
      <c r="AJ1567" s="66"/>
    </row>
    <row r="1568" spans="17:36" ht="4.5" customHeight="1" x14ac:dyDescent="0.2">
      <c r="Q1568" s="65"/>
      <c r="R1568" s="65"/>
      <c r="X1568" s="65"/>
      <c r="Y1568" s="65"/>
      <c r="Z1568" s="65"/>
      <c r="AA1568" s="65"/>
      <c r="AB1568" s="65"/>
      <c r="AC1568" s="65"/>
      <c r="AJ1568" s="66"/>
    </row>
    <row r="1569" spans="17:36" ht="4.5" customHeight="1" x14ac:dyDescent="0.2">
      <c r="Q1569" s="65"/>
      <c r="R1569" s="65"/>
      <c r="X1569" s="65"/>
      <c r="Y1569" s="65"/>
      <c r="Z1569" s="65"/>
      <c r="AA1569" s="65"/>
      <c r="AB1569" s="65"/>
      <c r="AC1569" s="65"/>
      <c r="AJ1569" s="66"/>
    </row>
    <row r="1570" spans="17:36" ht="4.5" customHeight="1" x14ac:dyDescent="0.2">
      <c r="Q1570" s="65"/>
      <c r="R1570" s="65"/>
      <c r="X1570" s="65"/>
      <c r="Y1570" s="65"/>
      <c r="Z1570" s="65"/>
      <c r="AA1570" s="65"/>
      <c r="AB1570" s="65"/>
      <c r="AC1570" s="65"/>
      <c r="AJ1570" s="66"/>
    </row>
    <row r="1571" spans="17:36" ht="4.5" customHeight="1" x14ac:dyDescent="0.2">
      <c r="Q1571" s="65"/>
      <c r="R1571" s="65"/>
      <c r="X1571" s="65"/>
      <c r="Y1571" s="65"/>
      <c r="Z1571" s="65"/>
      <c r="AA1571" s="65"/>
      <c r="AB1571" s="65"/>
      <c r="AC1571" s="65"/>
      <c r="AJ1571" s="66"/>
    </row>
    <row r="1572" spans="17:36" ht="4.5" customHeight="1" x14ac:dyDescent="0.2">
      <c r="Q1572" s="65"/>
      <c r="R1572" s="65"/>
      <c r="X1572" s="65"/>
      <c r="Y1572" s="65"/>
      <c r="Z1572" s="65"/>
      <c r="AA1572" s="65"/>
      <c r="AB1572" s="65"/>
      <c r="AC1572" s="65"/>
      <c r="AJ1572" s="66"/>
    </row>
    <row r="1573" spans="17:36" ht="4.5" customHeight="1" x14ac:dyDescent="0.2">
      <c r="Q1573" s="65"/>
      <c r="R1573" s="65"/>
      <c r="X1573" s="65"/>
      <c r="Y1573" s="65"/>
      <c r="Z1573" s="65"/>
      <c r="AA1573" s="65"/>
      <c r="AB1573" s="65"/>
      <c r="AC1573" s="65"/>
      <c r="AJ1573" s="66"/>
    </row>
    <row r="1574" spans="17:36" ht="4.5" customHeight="1" x14ac:dyDescent="0.2">
      <c r="Q1574" s="65"/>
      <c r="R1574" s="65"/>
      <c r="X1574" s="65"/>
      <c r="Y1574" s="65"/>
      <c r="Z1574" s="65"/>
      <c r="AA1574" s="65"/>
      <c r="AB1574" s="65"/>
      <c r="AC1574" s="65"/>
      <c r="AJ1574" s="66"/>
    </row>
    <row r="1575" spans="17:36" ht="4.5" customHeight="1" x14ac:dyDescent="0.2">
      <c r="Q1575" s="65"/>
      <c r="R1575" s="65"/>
      <c r="X1575" s="65"/>
      <c r="Y1575" s="65"/>
      <c r="Z1575" s="65"/>
      <c r="AA1575" s="65"/>
      <c r="AB1575" s="65"/>
      <c r="AC1575" s="65"/>
      <c r="AJ1575" s="66"/>
    </row>
    <row r="1576" spans="17:36" ht="4.5" customHeight="1" x14ac:dyDescent="0.2">
      <c r="Q1576" s="65"/>
      <c r="R1576" s="65"/>
      <c r="X1576" s="65"/>
      <c r="Y1576" s="65"/>
      <c r="Z1576" s="65"/>
      <c r="AA1576" s="65"/>
      <c r="AB1576" s="65"/>
      <c r="AC1576" s="65"/>
      <c r="AJ1576" s="66"/>
    </row>
    <row r="1577" spans="17:36" ht="4.5" customHeight="1" x14ac:dyDescent="0.2">
      <c r="Q1577" s="65"/>
      <c r="R1577" s="65"/>
      <c r="X1577" s="65"/>
      <c r="Y1577" s="65"/>
      <c r="Z1577" s="65"/>
      <c r="AA1577" s="65"/>
      <c r="AB1577" s="65"/>
      <c r="AC1577" s="65"/>
      <c r="AJ1577" s="66"/>
    </row>
    <row r="1578" spans="17:36" ht="4.5" customHeight="1" x14ac:dyDescent="0.2">
      <c r="Q1578" s="65"/>
      <c r="R1578" s="65"/>
      <c r="X1578" s="65"/>
      <c r="Y1578" s="65"/>
      <c r="Z1578" s="65"/>
      <c r="AA1578" s="65"/>
      <c r="AB1578" s="65"/>
      <c r="AC1578" s="65"/>
      <c r="AJ1578" s="66"/>
    </row>
    <row r="1579" spans="17:36" ht="4.5" customHeight="1" x14ac:dyDescent="0.2">
      <c r="Q1579" s="65"/>
      <c r="R1579" s="65"/>
      <c r="X1579" s="65"/>
      <c r="Y1579" s="65"/>
      <c r="Z1579" s="65"/>
      <c r="AA1579" s="65"/>
      <c r="AB1579" s="65"/>
      <c r="AC1579" s="65"/>
      <c r="AJ1579" s="66"/>
    </row>
    <row r="1580" spans="17:36" ht="4.5" customHeight="1" x14ac:dyDescent="0.2">
      <c r="Q1580" s="65"/>
      <c r="R1580" s="65"/>
      <c r="X1580" s="65"/>
      <c r="Y1580" s="65"/>
      <c r="Z1580" s="65"/>
      <c r="AA1580" s="65"/>
      <c r="AB1580" s="65"/>
      <c r="AC1580" s="65"/>
      <c r="AJ1580" s="66"/>
    </row>
    <row r="1581" spans="17:36" ht="4.5" customHeight="1" x14ac:dyDescent="0.2">
      <c r="Q1581" s="65"/>
      <c r="R1581" s="65"/>
      <c r="X1581" s="65"/>
      <c r="Y1581" s="65"/>
      <c r="Z1581" s="65"/>
      <c r="AA1581" s="65"/>
      <c r="AB1581" s="65"/>
      <c r="AC1581" s="65"/>
      <c r="AJ1581" s="66"/>
    </row>
    <row r="1582" spans="17:36" ht="4.5" customHeight="1" x14ac:dyDescent="0.2">
      <c r="Q1582" s="65"/>
      <c r="R1582" s="65"/>
      <c r="X1582" s="65"/>
      <c r="Y1582" s="65"/>
      <c r="Z1582" s="65"/>
      <c r="AA1582" s="65"/>
      <c r="AB1582" s="65"/>
      <c r="AC1582" s="65"/>
      <c r="AJ1582" s="66"/>
    </row>
    <row r="1583" spans="17:36" ht="4.5" customHeight="1" x14ac:dyDescent="0.2">
      <c r="Q1583" s="65"/>
      <c r="R1583" s="65"/>
      <c r="X1583" s="65"/>
      <c r="Y1583" s="65"/>
      <c r="Z1583" s="65"/>
      <c r="AA1583" s="65"/>
      <c r="AB1583" s="65"/>
      <c r="AC1583" s="65"/>
      <c r="AJ1583" s="66"/>
    </row>
    <row r="1584" spans="17:36" ht="4.5" customHeight="1" x14ac:dyDescent="0.2">
      <c r="Q1584" s="65"/>
      <c r="R1584" s="65"/>
      <c r="X1584" s="65"/>
      <c r="Y1584" s="65"/>
      <c r="Z1584" s="65"/>
      <c r="AA1584" s="65"/>
      <c r="AB1584" s="65"/>
      <c r="AC1584" s="65"/>
      <c r="AJ1584" s="66"/>
    </row>
    <row r="1585" spans="17:36" ht="4.5" customHeight="1" x14ac:dyDescent="0.2">
      <c r="Q1585" s="65"/>
      <c r="R1585" s="65"/>
      <c r="X1585" s="65"/>
      <c r="Y1585" s="65"/>
      <c r="Z1585" s="65"/>
      <c r="AA1585" s="65"/>
      <c r="AB1585" s="65"/>
      <c r="AC1585" s="65"/>
      <c r="AJ1585" s="66"/>
    </row>
    <row r="1586" spans="17:36" ht="4.5" customHeight="1" x14ac:dyDescent="0.2">
      <c r="Q1586" s="65"/>
      <c r="R1586" s="65"/>
      <c r="X1586" s="65"/>
      <c r="Y1586" s="65"/>
      <c r="Z1586" s="65"/>
      <c r="AA1586" s="65"/>
      <c r="AB1586" s="65"/>
      <c r="AC1586" s="65"/>
      <c r="AJ1586" s="66"/>
    </row>
    <row r="1587" spans="17:36" ht="4.5" customHeight="1" x14ac:dyDescent="0.2">
      <c r="Q1587" s="65"/>
      <c r="R1587" s="65"/>
      <c r="X1587" s="65"/>
      <c r="Y1587" s="65"/>
      <c r="Z1587" s="65"/>
      <c r="AA1587" s="65"/>
      <c r="AB1587" s="65"/>
      <c r="AC1587" s="65"/>
      <c r="AJ1587" s="66"/>
    </row>
    <row r="1588" spans="17:36" ht="4.5" customHeight="1" x14ac:dyDescent="0.2">
      <c r="Q1588" s="65"/>
      <c r="R1588" s="65"/>
      <c r="X1588" s="65"/>
      <c r="Y1588" s="65"/>
      <c r="Z1588" s="65"/>
      <c r="AA1588" s="65"/>
      <c r="AB1588" s="65"/>
      <c r="AC1588" s="65"/>
      <c r="AJ1588" s="66"/>
    </row>
    <row r="1589" spans="17:36" ht="4.5" customHeight="1" x14ac:dyDescent="0.2">
      <c r="Q1589" s="65"/>
      <c r="R1589" s="65"/>
      <c r="X1589" s="65"/>
      <c r="Y1589" s="65"/>
      <c r="Z1589" s="65"/>
      <c r="AA1589" s="65"/>
      <c r="AB1589" s="65"/>
      <c r="AC1589" s="65"/>
      <c r="AJ1589" s="66"/>
    </row>
    <row r="1590" spans="17:36" ht="4.5" customHeight="1" x14ac:dyDescent="0.2">
      <c r="Q1590" s="65"/>
      <c r="R1590" s="65"/>
      <c r="X1590" s="65"/>
      <c r="Y1590" s="65"/>
      <c r="Z1590" s="65"/>
      <c r="AA1590" s="65"/>
      <c r="AB1590" s="65"/>
      <c r="AC1590" s="65"/>
      <c r="AJ1590" s="66"/>
    </row>
    <row r="1591" spans="17:36" ht="4.5" customHeight="1" x14ac:dyDescent="0.2">
      <c r="Q1591" s="65"/>
      <c r="R1591" s="65"/>
      <c r="X1591" s="65"/>
      <c r="Y1591" s="65"/>
      <c r="Z1591" s="65"/>
      <c r="AA1591" s="65"/>
      <c r="AB1591" s="65"/>
      <c r="AC1591" s="65"/>
      <c r="AJ1591" s="66"/>
    </row>
    <row r="1592" spans="17:36" ht="4.5" customHeight="1" x14ac:dyDescent="0.2">
      <c r="Q1592" s="65"/>
      <c r="R1592" s="65"/>
      <c r="X1592" s="65"/>
      <c r="Y1592" s="65"/>
      <c r="Z1592" s="65"/>
      <c r="AA1592" s="65"/>
      <c r="AB1592" s="65"/>
      <c r="AC1592" s="65"/>
      <c r="AJ1592" s="66"/>
    </row>
    <row r="1593" spans="17:36" ht="4.5" customHeight="1" x14ac:dyDescent="0.2">
      <c r="Q1593" s="65"/>
      <c r="R1593" s="65"/>
      <c r="X1593" s="65"/>
      <c r="Y1593" s="65"/>
      <c r="Z1593" s="65"/>
      <c r="AA1593" s="65"/>
      <c r="AB1593" s="65"/>
      <c r="AC1593" s="65"/>
      <c r="AJ1593" s="66"/>
    </row>
    <row r="1594" spans="17:36" ht="4.5" customHeight="1" x14ac:dyDescent="0.2">
      <c r="Q1594" s="65"/>
      <c r="R1594" s="65"/>
      <c r="X1594" s="65"/>
      <c r="Y1594" s="65"/>
      <c r="Z1594" s="65"/>
      <c r="AA1594" s="65"/>
      <c r="AB1594" s="65"/>
      <c r="AC1594" s="65"/>
      <c r="AJ1594" s="66"/>
    </row>
    <row r="1595" spans="17:36" ht="4.5" customHeight="1" x14ac:dyDescent="0.2">
      <c r="Q1595" s="65"/>
      <c r="R1595" s="65"/>
      <c r="X1595" s="65"/>
      <c r="Y1595" s="65"/>
      <c r="Z1595" s="65"/>
      <c r="AA1595" s="65"/>
      <c r="AB1595" s="65"/>
      <c r="AC1595" s="65"/>
      <c r="AJ1595" s="66"/>
    </row>
    <row r="1596" spans="17:36" ht="4.5" customHeight="1" x14ac:dyDescent="0.2">
      <c r="Q1596" s="65"/>
      <c r="R1596" s="65"/>
      <c r="X1596" s="65"/>
      <c r="Y1596" s="65"/>
      <c r="Z1596" s="65"/>
      <c r="AA1596" s="65"/>
      <c r="AB1596" s="65"/>
      <c r="AC1596" s="65"/>
      <c r="AJ1596" s="66"/>
    </row>
    <row r="1597" spans="17:36" ht="4.5" customHeight="1" x14ac:dyDescent="0.2">
      <c r="Q1597" s="65"/>
      <c r="R1597" s="65"/>
      <c r="X1597" s="65"/>
      <c r="Y1597" s="65"/>
      <c r="Z1597" s="65"/>
      <c r="AA1597" s="65"/>
      <c r="AB1597" s="65"/>
      <c r="AC1597" s="65"/>
      <c r="AJ1597" s="66"/>
    </row>
    <row r="1598" spans="17:36" ht="4.5" customHeight="1" x14ac:dyDescent="0.2">
      <c r="Q1598" s="65"/>
      <c r="R1598" s="65"/>
      <c r="X1598" s="65"/>
      <c r="Y1598" s="65"/>
      <c r="Z1598" s="65"/>
      <c r="AA1598" s="65"/>
      <c r="AB1598" s="65"/>
      <c r="AC1598" s="65"/>
      <c r="AJ1598" s="66"/>
    </row>
    <row r="1599" spans="17:36" ht="4.5" customHeight="1" x14ac:dyDescent="0.2">
      <c r="Q1599" s="65"/>
      <c r="R1599" s="65"/>
      <c r="X1599" s="65"/>
      <c r="Y1599" s="65"/>
      <c r="Z1599" s="65"/>
      <c r="AA1599" s="65"/>
      <c r="AB1599" s="65"/>
      <c r="AC1599" s="65"/>
      <c r="AJ1599" s="66"/>
    </row>
    <row r="1600" spans="17:36" ht="4.5" customHeight="1" x14ac:dyDescent="0.2">
      <c r="Q1600" s="65"/>
      <c r="R1600" s="65"/>
      <c r="X1600" s="65"/>
      <c r="Y1600" s="65"/>
      <c r="Z1600" s="65"/>
      <c r="AA1600" s="65"/>
      <c r="AB1600" s="65"/>
      <c r="AC1600" s="65"/>
      <c r="AJ1600" s="66"/>
    </row>
    <row r="1601" spans="17:36" ht="4.5" customHeight="1" x14ac:dyDescent="0.2">
      <c r="Q1601" s="65"/>
      <c r="R1601" s="65"/>
      <c r="X1601" s="65"/>
      <c r="Y1601" s="65"/>
      <c r="Z1601" s="65"/>
      <c r="AA1601" s="65"/>
      <c r="AB1601" s="65"/>
      <c r="AC1601" s="65"/>
      <c r="AJ1601" s="66"/>
    </row>
    <row r="1602" spans="17:36" ht="4.5" customHeight="1" x14ac:dyDescent="0.2">
      <c r="Q1602" s="65"/>
      <c r="R1602" s="65"/>
      <c r="X1602" s="65"/>
      <c r="Y1602" s="65"/>
      <c r="Z1602" s="65"/>
      <c r="AA1602" s="65"/>
      <c r="AB1602" s="65"/>
      <c r="AC1602" s="65"/>
      <c r="AJ1602" s="66"/>
    </row>
    <row r="1603" spans="17:36" ht="4.5" customHeight="1" x14ac:dyDescent="0.2">
      <c r="Q1603" s="65"/>
      <c r="R1603" s="65"/>
      <c r="X1603" s="65"/>
      <c r="Y1603" s="65"/>
      <c r="Z1603" s="65"/>
      <c r="AA1603" s="65"/>
      <c r="AB1603" s="65"/>
      <c r="AC1603" s="65"/>
      <c r="AJ1603" s="66"/>
    </row>
    <row r="1604" spans="17:36" ht="4.5" customHeight="1" x14ac:dyDescent="0.2">
      <c r="Q1604" s="65"/>
      <c r="R1604" s="65"/>
      <c r="X1604" s="65"/>
      <c r="Y1604" s="65"/>
      <c r="Z1604" s="65"/>
      <c r="AA1604" s="65"/>
      <c r="AB1604" s="65"/>
      <c r="AC1604" s="65"/>
      <c r="AJ1604" s="66"/>
    </row>
    <row r="1605" spans="17:36" ht="4.5" customHeight="1" x14ac:dyDescent="0.2">
      <c r="Q1605" s="65"/>
      <c r="R1605" s="65"/>
      <c r="X1605" s="65"/>
      <c r="Y1605" s="65"/>
      <c r="Z1605" s="65"/>
      <c r="AA1605" s="65"/>
      <c r="AB1605" s="65"/>
      <c r="AC1605" s="65"/>
      <c r="AJ1605" s="66"/>
    </row>
    <row r="1606" spans="17:36" ht="4.5" customHeight="1" x14ac:dyDescent="0.2">
      <c r="Q1606" s="65"/>
      <c r="R1606" s="65"/>
      <c r="X1606" s="65"/>
      <c r="Y1606" s="65"/>
      <c r="Z1606" s="65"/>
      <c r="AA1606" s="65"/>
      <c r="AB1606" s="65"/>
      <c r="AC1606" s="65"/>
      <c r="AJ1606" s="66"/>
    </row>
    <row r="1607" spans="17:36" ht="4.5" customHeight="1" x14ac:dyDescent="0.2">
      <c r="Q1607" s="65"/>
      <c r="R1607" s="65"/>
      <c r="X1607" s="65"/>
      <c r="Y1607" s="65"/>
      <c r="Z1607" s="65"/>
      <c r="AA1607" s="65"/>
      <c r="AB1607" s="65"/>
      <c r="AC1607" s="65"/>
      <c r="AJ1607" s="66"/>
    </row>
    <row r="1608" spans="17:36" ht="4.5" customHeight="1" x14ac:dyDescent="0.2">
      <c r="Q1608" s="65"/>
      <c r="R1608" s="65"/>
      <c r="X1608" s="65"/>
      <c r="Y1608" s="65"/>
      <c r="Z1608" s="65"/>
      <c r="AA1608" s="65"/>
      <c r="AB1608" s="65"/>
      <c r="AC1608" s="65"/>
      <c r="AJ1608" s="66"/>
    </row>
    <row r="1609" spans="17:36" ht="4.5" customHeight="1" x14ac:dyDescent="0.2">
      <c r="Q1609" s="65"/>
      <c r="R1609" s="65"/>
      <c r="X1609" s="65"/>
      <c r="Y1609" s="65"/>
      <c r="Z1609" s="65"/>
      <c r="AA1609" s="65"/>
      <c r="AB1609" s="65"/>
      <c r="AC1609" s="65"/>
      <c r="AJ1609" s="66"/>
    </row>
    <row r="1610" spans="17:36" ht="4.5" customHeight="1" x14ac:dyDescent="0.2">
      <c r="Q1610" s="65"/>
      <c r="R1610" s="65"/>
      <c r="X1610" s="65"/>
      <c r="Y1610" s="65"/>
      <c r="Z1610" s="65"/>
      <c r="AA1610" s="65"/>
      <c r="AB1610" s="65"/>
      <c r="AC1610" s="65"/>
      <c r="AJ1610" s="66"/>
    </row>
    <row r="1611" spans="17:36" ht="4.5" customHeight="1" x14ac:dyDescent="0.2">
      <c r="Q1611" s="65"/>
      <c r="R1611" s="65"/>
      <c r="X1611" s="65"/>
      <c r="Y1611" s="65"/>
      <c r="Z1611" s="65"/>
      <c r="AA1611" s="65"/>
      <c r="AB1611" s="65"/>
      <c r="AC1611" s="65"/>
      <c r="AJ1611" s="66"/>
    </row>
    <row r="1612" spans="17:36" ht="4.5" customHeight="1" x14ac:dyDescent="0.2">
      <c r="Q1612" s="65"/>
      <c r="R1612" s="65"/>
      <c r="X1612" s="65"/>
      <c r="Y1612" s="65"/>
      <c r="Z1612" s="65"/>
      <c r="AA1612" s="65"/>
      <c r="AB1612" s="65"/>
      <c r="AC1612" s="65"/>
      <c r="AJ1612" s="66"/>
    </row>
    <row r="1613" spans="17:36" ht="4.5" customHeight="1" x14ac:dyDescent="0.2">
      <c r="Q1613" s="65"/>
      <c r="R1613" s="65"/>
      <c r="X1613" s="65"/>
      <c r="Y1613" s="65"/>
      <c r="Z1613" s="65"/>
      <c r="AA1613" s="65"/>
      <c r="AB1613" s="65"/>
      <c r="AC1613" s="65"/>
      <c r="AJ1613" s="66"/>
    </row>
    <row r="1614" spans="17:36" ht="4.5" customHeight="1" x14ac:dyDescent="0.2">
      <c r="Q1614" s="65"/>
      <c r="R1614" s="65"/>
      <c r="X1614" s="65"/>
      <c r="Y1614" s="65"/>
      <c r="Z1614" s="65"/>
      <c r="AA1614" s="65"/>
      <c r="AB1614" s="65"/>
      <c r="AC1614" s="65"/>
      <c r="AJ1614" s="66"/>
    </row>
    <row r="1615" spans="17:36" ht="4.5" customHeight="1" x14ac:dyDescent="0.2">
      <c r="Q1615" s="65"/>
      <c r="R1615" s="65"/>
      <c r="X1615" s="65"/>
      <c r="Y1615" s="65"/>
      <c r="Z1615" s="65"/>
      <c r="AA1615" s="65"/>
      <c r="AB1615" s="65"/>
      <c r="AC1615" s="65"/>
      <c r="AJ1615" s="66"/>
    </row>
    <row r="1616" spans="17:36" ht="4.5" customHeight="1" x14ac:dyDescent="0.2">
      <c r="Q1616" s="65"/>
      <c r="R1616" s="65"/>
      <c r="X1616" s="65"/>
      <c r="Y1616" s="65"/>
      <c r="Z1616" s="65"/>
      <c r="AA1616" s="65"/>
      <c r="AB1616" s="65"/>
      <c r="AC1616" s="65"/>
      <c r="AJ1616" s="66"/>
    </row>
    <row r="1617" spans="17:36" ht="4.5" customHeight="1" x14ac:dyDescent="0.2">
      <c r="Q1617" s="65"/>
      <c r="R1617" s="65"/>
      <c r="X1617" s="65"/>
      <c r="Y1617" s="65"/>
      <c r="Z1617" s="65"/>
      <c r="AA1617" s="65"/>
      <c r="AB1617" s="65"/>
      <c r="AC1617" s="65"/>
      <c r="AJ1617" s="66"/>
    </row>
    <row r="1618" spans="17:36" ht="4.5" customHeight="1" x14ac:dyDescent="0.2">
      <c r="Q1618" s="65"/>
      <c r="R1618" s="65"/>
      <c r="X1618" s="65"/>
      <c r="Y1618" s="65"/>
      <c r="Z1618" s="65"/>
      <c r="AA1618" s="65"/>
      <c r="AB1618" s="65"/>
      <c r="AC1618" s="65"/>
      <c r="AJ1618" s="66"/>
    </row>
    <row r="1619" spans="17:36" ht="4.5" customHeight="1" x14ac:dyDescent="0.2">
      <c r="Q1619" s="65"/>
      <c r="R1619" s="65"/>
      <c r="X1619" s="65"/>
      <c r="Y1619" s="65"/>
      <c r="Z1619" s="65"/>
      <c r="AA1619" s="65"/>
      <c r="AB1619" s="65"/>
      <c r="AC1619" s="65"/>
      <c r="AJ1619" s="66"/>
    </row>
    <row r="1620" spans="17:36" ht="4.5" customHeight="1" x14ac:dyDescent="0.2">
      <c r="Q1620" s="65"/>
      <c r="R1620" s="65"/>
      <c r="X1620" s="65"/>
      <c r="Y1620" s="65"/>
      <c r="Z1620" s="65"/>
      <c r="AA1620" s="65"/>
      <c r="AB1620" s="65"/>
      <c r="AC1620" s="65"/>
      <c r="AJ1620" s="66"/>
    </row>
    <row r="1621" spans="17:36" ht="4.5" customHeight="1" x14ac:dyDescent="0.2">
      <c r="Q1621" s="65"/>
      <c r="R1621" s="65"/>
      <c r="X1621" s="65"/>
      <c r="Y1621" s="65"/>
      <c r="Z1621" s="65"/>
      <c r="AA1621" s="65"/>
      <c r="AB1621" s="65"/>
      <c r="AC1621" s="65"/>
      <c r="AJ1621" s="66"/>
    </row>
    <row r="1622" spans="17:36" ht="4.5" customHeight="1" x14ac:dyDescent="0.2">
      <c r="Q1622" s="65"/>
      <c r="R1622" s="65"/>
      <c r="X1622" s="65"/>
      <c r="Y1622" s="65"/>
      <c r="Z1622" s="65"/>
      <c r="AA1622" s="65"/>
      <c r="AB1622" s="65"/>
      <c r="AC1622" s="65"/>
      <c r="AJ1622" s="66"/>
    </row>
    <row r="1623" spans="17:36" ht="4.5" customHeight="1" x14ac:dyDescent="0.2">
      <c r="Q1623" s="65"/>
      <c r="R1623" s="65"/>
      <c r="X1623" s="65"/>
      <c r="Y1623" s="65"/>
      <c r="Z1623" s="65"/>
      <c r="AA1623" s="65"/>
      <c r="AB1623" s="65"/>
      <c r="AC1623" s="65"/>
      <c r="AJ1623" s="66"/>
    </row>
    <row r="1624" spans="17:36" ht="4.5" customHeight="1" x14ac:dyDescent="0.2">
      <c r="Q1624" s="65"/>
      <c r="R1624" s="65"/>
      <c r="X1624" s="65"/>
      <c r="Y1624" s="65"/>
      <c r="Z1624" s="65"/>
      <c r="AA1624" s="65"/>
      <c r="AB1624" s="65"/>
      <c r="AC1624" s="65"/>
      <c r="AJ1624" s="66"/>
    </row>
    <row r="1625" spans="17:36" ht="4.5" customHeight="1" x14ac:dyDescent="0.2">
      <c r="Q1625" s="65"/>
      <c r="R1625" s="65"/>
      <c r="X1625" s="65"/>
      <c r="Y1625" s="65"/>
      <c r="Z1625" s="65"/>
      <c r="AA1625" s="65"/>
      <c r="AB1625" s="65"/>
      <c r="AC1625" s="65"/>
      <c r="AJ1625" s="66"/>
    </row>
    <row r="1626" spans="17:36" ht="4.5" customHeight="1" x14ac:dyDescent="0.2">
      <c r="Q1626" s="65"/>
      <c r="R1626" s="65"/>
      <c r="X1626" s="65"/>
      <c r="Y1626" s="65"/>
      <c r="Z1626" s="65"/>
      <c r="AA1626" s="65"/>
      <c r="AB1626" s="65"/>
      <c r="AC1626" s="65"/>
      <c r="AJ1626" s="66"/>
    </row>
    <row r="1627" spans="17:36" ht="4.5" customHeight="1" x14ac:dyDescent="0.2">
      <c r="Q1627" s="65"/>
      <c r="R1627" s="65"/>
      <c r="X1627" s="65"/>
      <c r="Y1627" s="65"/>
      <c r="Z1627" s="65"/>
      <c r="AA1627" s="65"/>
      <c r="AB1627" s="65"/>
      <c r="AC1627" s="65"/>
      <c r="AJ1627" s="66"/>
    </row>
    <row r="1628" spans="17:36" ht="4.5" customHeight="1" x14ac:dyDescent="0.2">
      <c r="Q1628" s="65"/>
      <c r="R1628" s="65"/>
      <c r="X1628" s="65"/>
      <c r="Y1628" s="65"/>
      <c r="Z1628" s="65"/>
      <c r="AA1628" s="65"/>
      <c r="AB1628" s="65"/>
      <c r="AC1628" s="65"/>
      <c r="AJ1628" s="66"/>
    </row>
    <row r="1629" spans="17:36" ht="4.5" customHeight="1" x14ac:dyDescent="0.2">
      <c r="Q1629" s="65"/>
      <c r="R1629" s="65"/>
      <c r="X1629" s="65"/>
      <c r="Y1629" s="65"/>
      <c r="Z1629" s="65"/>
      <c r="AA1629" s="65"/>
      <c r="AB1629" s="65"/>
      <c r="AC1629" s="65"/>
      <c r="AJ1629" s="66"/>
    </row>
    <row r="1630" spans="17:36" ht="4.5" customHeight="1" x14ac:dyDescent="0.2">
      <c r="Q1630" s="65"/>
      <c r="R1630" s="65"/>
      <c r="X1630" s="65"/>
      <c r="Y1630" s="65"/>
      <c r="Z1630" s="65"/>
      <c r="AA1630" s="65"/>
      <c r="AB1630" s="65"/>
      <c r="AC1630" s="65"/>
      <c r="AJ1630" s="66"/>
    </row>
    <row r="1631" spans="17:36" ht="4.5" customHeight="1" x14ac:dyDescent="0.2">
      <c r="Q1631" s="65"/>
      <c r="R1631" s="65"/>
      <c r="X1631" s="65"/>
      <c r="Y1631" s="65"/>
      <c r="Z1631" s="65"/>
      <c r="AA1631" s="65"/>
      <c r="AB1631" s="65"/>
      <c r="AC1631" s="65"/>
      <c r="AJ1631" s="66"/>
    </row>
    <row r="1632" spans="17:36" ht="4.5" customHeight="1" x14ac:dyDescent="0.2">
      <c r="Q1632" s="65"/>
      <c r="R1632" s="65"/>
      <c r="X1632" s="65"/>
      <c r="Y1632" s="65"/>
      <c r="Z1632" s="65"/>
      <c r="AA1632" s="65"/>
      <c r="AB1632" s="65"/>
      <c r="AC1632" s="65"/>
      <c r="AJ1632" s="66"/>
    </row>
    <row r="1633" spans="17:36" ht="4.5" customHeight="1" x14ac:dyDescent="0.2">
      <c r="Q1633" s="65"/>
      <c r="R1633" s="65"/>
      <c r="X1633" s="65"/>
      <c r="Y1633" s="65"/>
      <c r="Z1633" s="65"/>
      <c r="AA1633" s="65"/>
      <c r="AB1633" s="65"/>
      <c r="AC1633" s="65"/>
      <c r="AJ1633" s="66"/>
    </row>
    <row r="1634" spans="17:36" ht="4.5" customHeight="1" x14ac:dyDescent="0.2">
      <c r="Q1634" s="65"/>
      <c r="R1634" s="65"/>
      <c r="X1634" s="65"/>
      <c r="Y1634" s="65"/>
      <c r="Z1634" s="65"/>
      <c r="AA1634" s="65"/>
      <c r="AB1634" s="65"/>
      <c r="AC1634" s="65"/>
      <c r="AJ1634" s="66"/>
    </row>
    <row r="1635" spans="17:36" ht="4.5" customHeight="1" x14ac:dyDescent="0.2">
      <c r="Q1635" s="65"/>
      <c r="R1635" s="65"/>
      <c r="X1635" s="65"/>
      <c r="Y1635" s="65"/>
      <c r="Z1635" s="65"/>
      <c r="AA1635" s="65"/>
      <c r="AB1635" s="65"/>
      <c r="AC1635" s="65"/>
      <c r="AJ1635" s="66"/>
    </row>
    <row r="1636" spans="17:36" ht="4.5" customHeight="1" x14ac:dyDescent="0.2">
      <c r="Q1636" s="65"/>
      <c r="R1636" s="65"/>
      <c r="X1636" s="65"/>
      <c r="Y1636" s="65"/>
      <c r="Z1636" s="65"/>
      <c r="AA1636" s="65"/>
      <c r="AB1636" s="65"/>
      <c r="AC1636" s="65"/>
      <c r="AJ1636" s="66"/>
    </row>
    <row r="1637" spans="17:36" ht="4.5" customHeight="1" x14ac:dyDescent="0.2">
      <c r="Q1637" s="65"/>
      <c r="R1637" s="65"/>
      <c r="X1637" s="65"/>
      <c r="Y1637" s="65"/>
      <c r="Z1637" s="65"/>
      <c r="AA1637" s="65"/>
      <c r="AB1637" s="65"/>
      <c r="AC1637" s="65"/>
      <c r="AJ1637" s="66"/>
    </row>
    <row r="1638" spans="17:36" ht="4.5" customHeight="1" x14ac:dyDescent="0.2">
      <c r="Q1638" s="65"/>
      <c r="R1638" s="65"/>
      <c r="X1638" s="65"/>
      <c r="Y1638" s="65"/>
      <c r="Z1638" s="65"/>
      <c r="AA1638" s="65"/>
      <c r="AB1638" s="65"/>
      <c r="AC1638" s="65"/>
      <c r="AJ1638" s="66"/>
    </row>
    <row r="1639" spans="17:36" ht="4.5" customHeight="1" x14ac:dyDescent="0.2">
      <c r="Q1639" s="65"/>
      <c r="R1639" s="65"/>
      <c r="X1639" s="65"/>
      <c r="Y1639" s="65"/>
      <c r="Z1639" s="65"/>
      <c r="AA1639" s="65"/>
      <c r="AB1639" s="65"/>
      <c r="AC1639" s="65"/>
      <c r="AJ1639" s="66"/>
    </row>
    <row r="1640" spans="17:36" ht="4.5" customHeight="1" x14ac:dyDescent="0.2">
      <c r="Q1640" s="65"/>
      <c r="R1640" s="65"/>
      <c r="X1640" s="65"/>
      <c r="Y1640" s="65"/>
      <c r="Z1640" s="65"/>
      <c r="AA1640" s="65"/>
      <c r="AB1640" s="65"/>
      <c r="AC1640" s="65"/>
      <c r="AJ1640" s="66"/>
    </row>
    <row r="1641" spans="17:36" ht="4.5" customHeight="1" x14ac:dyDescent="0.2">
      <c r="Q1641" s="65"/>
      <c r="R1641" s="65"/>
      <c r="X1641" s="65"/>
      <c r="Y1641" s="65"/>
      <c r="Z1641" s="65"/>
      <c r="AA1641" s="65"/>
      <c r="AB1641" s="65"/>
      <c r="AC1641" s="65"/>
      <c r="AJ1641" s="66"/>
    </row>
    <row r="1642" spans="17:36" ht="4.5" customHeight="1" x14ac:dyDescent="0.2">
      <c r="Q1642" s="65"/>
      <c r="R1642" s="65"/>
      <c r="X1642" s="65"/>
      <c r="Y1642" s="65"/>
      <c r="Z1642" s="65"/>
      <c r="AA1642" s="65"/>
      <c r="AB1642" s="65"/>
      <c r="AC1642" s="65"/>
      <c r="AJ1642" s="66"/>
    </row>
    <row r="1643" spans="17:36" ht="4.5" customHeight="1" x14ac:dyDescent="0.2">
      <c r="Q1643" s="65"/>
      <c r="R1643" s="65"/>
      <c r="X1643" s="65"/>
      <c r="Y1643" s="65"/>
      <c r="Z1643" s="65"/>
      <c r="AA1643" s="65"/>
      <c r="AB1643" s="65"/>
      <c r="AC1643" s="65"/>
      <c r="AJ1643" s="66"/>
    </row>
    <row r="1644" spans="17:36" ht="4.5" customHeight="1" x14ac:dyDescent="0.2">
      <c r="Q1644" s="65"/>
      <c r="R1644" s="65"/>
      <c r="X1644" s="65"/>
      <c r="Y1644" s="65"/>
      <c r="Z1644" s="65"/>
      <c r="AA1644" s="65"/>
      <c r="AB1644" s="65"/>
      <c r="AC1644" s="65"/>
      <c r="AJ1644" s="66"/>
    </row>
    <row r="1645" spans="17:36" ht="4.5" customHeight="1" x14ac:dyDescent="0.2">
      <c r="Q1645" s="65"/>
      <c r="R1645" s="65"/>
      <c r="X1645" s="65"/>
      <c r="Y1645" s="65"/>
      <c r="Z1645" s="65"/>
      <c r="AA1645" s="65"/>
      <c r="AB1645" s="65"/>
      <c r="AC1645" s="65"/>
      <c r="AJ1645" s="66"/>
    </row>
    <row r="1646" spans="17:36" ht="4.5" customHeight="1" x14ac:dyDescent="0.2">
      <c r="Q1646" s="65"/>
      <c r="R1646" s="65"/>
      <c r="X1646" s="65"/>
      <c r="Y1646" s="65"/>
      <c r="Z1646" s="65"/>
      <c r="AA1646" s="65"/>
      <c r="AB1646" s="65"/>
      <c r="AC1646" s="65"/>
      <c r="AJ1646" s="66"/>
    </row>
    <row r="1647" spans="17:36" ht="4.5" customHeight="1" x14ac:dyDescent="0.2">
      <c r="Q1647" s="65"/>
      <c r="R1647" s="65"/>
      <c r="X1647" s="65"/>
      <c r="Y1647" s="65"/>
      <c r="Z1647" s="65"/>
      <c r="AA1647" s="65"/>
      <c r="AB1647" s="65"/>
      <c r="AC1647" s="65"/>
      <c r="AJ1647" s="66"/>
    </row>
    <row r="1648" spans="17:36" ht="4.5" customHeight="1" x14ac:dyDescent="0.2">
      <c r="Q1648" s="65"/>
      <c r="R1648" s="65"/>
      <c r="X1648" s="65"/>
      <c r="Y1648" s="65"/>
      <c r="Z1648" s="65"/>
      <c r="AA1648" s="65"/>
      <c r="AB1648" s="65"/>
      <c r="AC1648" s="65"/>
      <c r="AJ1648" s="66"/>
    </row>
    <row r="1649" spans="17:36" ht="4.5" customHeight="1" x14ac:dyDescent="0.2">
      <c r="Q1649" s="65"/>
      <c r="R1649" s="65"/>
      <c r="X1649" s="65"/>
      <c r="Y1649" s="65"/>
      <c r="Z1649" s="65"/>
      <c r="AA1649" s="65"/>
      <c r="AB1649" s="65"/>
      <c r="AC1649" s="65"/>
      <c r="AJ1649" s="66"/>
    </row>
    <row r="1650" spans="17:36" ht="4.5" customHeight="1" x14ac:dyDescent="0.2">
      <c r="Q1650" s="65"/>
      <c r="R1650" s="65"/>
      <c r="X1650" s="65"/>
      <c r="Y1650" s="65"/>
      <c r="Z1650" s="65"/>
      <c r="AA1650" s="65"/>
      <c r="AB1650" s="65"/>
      <c r="AC1650" s="65"/>
      <c r="AJ1650" s="66"/>
    </row>
    <row r="1651" spans="17:36" ht="4.5" customHeight="1" x14ac:dyDescent="0.2">
      <c r="Q1651" s="65"/>
      <c r="R1651" s="65"/>
      <c r="X1651" s="65"/>
      <c r="Y1651" s="65"/>
      <c r="Z1651" s="65"/>
      <c r="AA1651" s="65"/>
      <c r="AB1651" s="65"/>
      <c r="AC1651" s="65"/>
      <c r="AJ1651" s="66"/>
    </row>
    <row r="1652" spans="17:36" ht="4.5" customHeight="1" x14ac:dyDescent="0.2">
      <c r="Q1652" s="65"/>
      <c r="R1652" s="65"/>
      <c r="X1652" s="65"/>
      <c r="Y1652" s="65"/>
      <c r="Z1652" s="65"/>
      <c r="AA1652" s="65"/>
      <c r="AB1652" s="65"/>
      <c r="AC1652" s="65"/>
      <c r="AJ1652" s="66"/>
    </row>
    <row r="1653" spans="17:36" ht="4.5" customHeight="1" x14ac:dyDescent="0.2">
      <c r="Q1653" s="65"/>
      <c r="R1653" s="65"/>
      <c r="X1653" s="65"/>
      <c r="Y1653" s="65"/>
      <c r="Z1653" s="65"/>
      <c r="AA1653" s="65"/>
      <c r="AB1653" s="65"/>
      <c r="AC1653" s="65"/>
      <c r="AJ1653" s="66"/>
    </row>
    <row r="1654" spans="17:36" ht="4.5" customHeight="1" x14ac:dyDescent="0.2">
      <c r="Q1654" s="65"/>
      <c r="R1654" s="65"/>
      <c r="X1654" s="65"/>
      <c r="Y1654" s="65"/>
      <c r="Z1654" s="65"/>
      <c r="AA1654" s="65"/>
      <c r="AB1654" s="65"/>
      <c r="AC1654" s="65"/>
      <c r="AJ1654" s="66"/>
    </row>
    <row r="1655" spans="17:36" ht="4.5" customHeight="1" x14ac:dyDescent="0.2">
      <c r="Q1655" s="65"/>
      <c r="R1655" s="65"/>
      <c r="X1655" s="65"/>
      <c r="Y1655" s="65"/>
      <c r="Z1655" s="65"/>
      <c r="AA1655" s="65"/>
      <c r="AB1655" s="65"/>
      <c r="AC1655" s="65"/>
      <c r="AJ1655" s="66"/>
    </row>
    <row r="1656" spans="17:36" ht="4.5" customHeight="1" x14ac:dyDescent="0.2">
      <c r="Q1656" s="65"/>
      <c r="R1656" s="65"/>
      <c r="X1656" s="65"/>
      <c r="Y1656" s="65"/>
      <c r="Z1656" s="65"/>
      <c r="AA1656" s="65"/>
      <c r="AB1656" s="65"/>
      <c r="AC1656" s="65"/>
      <c r="AJ1656" s="66"/>
    </row>
    <row r="1657" spans="17:36" ht="4.5" customHeight="1" x14ac:dyDescent="0.2">
      <c r="Q1657" s="65"/>
      <c r="R1657" s="65"/>
      <c r="X1657" s="65"/>
      <c r="Y1657" s="65"/>
      <c r="Z1657" s="65"/>
      <c r="AA1657" s="65"/>
      <c r="AB1657" s="65"/>
      <c r="AC1657" s="65"/>
      <c r="AJ1657" s="66"/>
    </row>
    <row r="1658" spans="17:36" ht="4.5" customHeight="1" x14ac:dyDescent="0.2">
      <c r="Q1658" s="65"/>
      <c r="R1658" s="65"/>
      <c r="X1658" s="65"/>
      <c r="Y1658" s="65"/>
      <c r="Z1658" s="65"/>
      <c r="AA1658" s="65"/>
      <c r="AB1658" s="65"/>
      <c r="AC1658" s="65"/>
      <c r="AJ1658" s="66"/>
    </row>
    <row r="1659" spans="17:36" ht="4.5" customHeight="1" x14ac:dyDescent="0.2">
      <c r="Q1659" s="65"/>
      <c r="R1659" s="65"/>
      <c r="X1659" s="65"/>
      <c r="Y1659" s="65"/>
      <c r="Z1659" s="65"/>
      <c r="AA1659" s="65"/>
      <c r="AB1659" s="65"/>
      <c r="AC1659" s="65"/>
      <c r="AJ1659" s="66"/>
    </row>
    <row r="1660" spans="17:36" ht="4.5" customHeight="1" x14ac:dyDescent="0.2">
      <c r="Q1660" s="65"/>
      <c r="R1660" s="65"/>
      <c r="X1660" s="65"/>
      <c r="Y1660" s="65"/>
      <c r="Z1660" s="65"/>
      <c r="AA1660" s="65"/>
      <c r="AB1660" s="65"/>
      <c r="AC1660" s="65"/>
      <c r="AJ1660" s="66"/>
    </row>
    <row r="1661" spans="17:36" ht="4.5" customHeight="1" x14ac:dyDescent="0.2">
      <c r="Q1661" s="65"/>
      <c r="R1661" s="65"/>
      <c r="X1661" s="65"/>
      <c r="Y1661" s="65"/>
      <c r="Z1661" s="65"/>
      <c r="AA1661" s="65"/>
      <c r="AB1661" s="65"/>
      <c r="AC1661" s="65"/>
      <c r="AJ1661" s="66"/>
    </row>
    <row r="1662" spans="17:36" ht="4.5" customHeight="1" x14ac:dyDescent="0.2">
      <c r="Q1662" s="65"/>
      <c r="R1662" s="65"/>
      <c r="X1662" s="65"/>
      <c r="Y1662" s="65"/>
      <c r="Z1662" s="65"/>
      <c r="AA1662" s="65"/>
      <c r="AB1662" s="65"/>
      <c r="AC1662" s="65"/>
      <c r="AJ1662" s="66"/>
    </row>
    <row r="1663" spans="17:36" ht="4.5" customHeight="1" x14ac:dyDescent="0.2">
      <c r="Q1663" s="65"/>
      <c r="R1663" s="65"/>
      <c r="X1663" s="65"/>
      <c r="Y1663" s="65"/>
      <c r="Z1663" s="65"/>
      <c r="AA1663" s="65"/>
      <c r="AB1663" s="65"/>
      <c r="AC1663" s="65"/>
      <c r="AJ1663" s="66"/>
    </row>
    <row r="1664" spans="17:36" ht="4.5" customHeight="1" x14ac:dyDescent="0.2">
      <c r="Q1664" s="65"/>
      <c r="R1664" s="65"/>
      <c r="X1664" s="65"/>
      <c r="Y1664" s="65"/>
      <c r="Z1664" s="65"/>
      <c r="AA1664" s="65"/>
      <c r="AB1664" s="65"/>
      <c r="AC1664" s="65"/>
      <c r="AJ1664" s="66"/>
    </row>
    <row r="1665" spans="17:36" ht="4.5" customHeight="1" x14ac:dyDescent="0.2">
      <c r="Q1665" s="65"/>
      <c r="R1665" s="65"/>
      <c r="X1665" s="65"/>
      <c r="Y1665" s="65"/>
      <c r="Z1665" s="65"/>
      <c r="AA1665" s="65"/>
      <c r="AB1665" s="65"/>
      <c r="AC1665" s="65"/>
      <c r="AJ1665" s="66"/>
    </row>
    <row r="1666" spans="17:36" ht="4.5" customHeight="1" x14ac:dyDescent="0.2">
      <c r="Q1666" s="65"/>
      <c r="R1666" s="65"/>
      <c r="X1666" s="65"/>
      <c r="Y1666" s="65"/>
      <c r="Z1666" s="65"/>
      <c r="AA1666" s="65"/>
      <c r="AB1666" s="65"/>
      <c r="AC1666" s="65"/>
      <c r="AJ1666" s="66"/>
    </row>
    <row r="1667" spans="17:36" ht="4.5" customHeight="1" x14ac:dyDescent="0.2">
      <c r="Q1667" s="65"/>
      <c r="R1667" s="65"/>
      <c r="X1667" s="65"/>
      <c r="Y1667" s="65"/>
      <c r="Z1667" s="65"/>
      <c r="AA1667" s="65"/>
      <c r="AB1667" s="65"/>
      <c r="AC1667" s="65"/>
      <c r="AJ1667" s="66"/>
    </row>
    <row r="1668" spans="17:36" ht="4.5" customHeight="1" x14ac:dyDescent="0.2">
      <c r="Q1668" s="65"/>
      <c r="R1668" s="65"/>
      <c r="X1668" s="65"/>
      <c r="Y1668" s="65"/>
      <c r="Z1668" s="65"/>
      <c r="AA1668" s="65"/>
      <c r="AB1668" s="65"/>
      <c r="AC1668" s="65"/>
      <c r="AJ1668" s="66"/>
    </row>
    <row r="1669" spans="17:36" ht="4.5" customHeight="1" x14ac:dyDescent="0.2">
      <c r="Q1669" s="65"/>
      <c r="R1669" s="65"/>
      <c r="X1669" s="65"/>
      <c r="Y1669" s="65"/>
      <c r="Z1669" s="65"/>
      <c r="AA1669" s="65"/>
      <c r="AB1669" s="65"/>
      <c r="AC1669" s="65"/>
      <c r="AJ1669" s="66"/>
    </row>
    <row r="1670" spans="17:36" ht="4.5" customHeight="1" x14ac:dyDescent="0.2">
      <c r="Q1670" s="65"/>
      <c r="R1670" s="65"/>
      <c r="X1670" s="65"/>
      <c r="Y1670" s="65"/>
      <c r="Z1670" s="65"/>
      <c r="AA1670" s="65"/>
      <c r="AB1670" s="65"/>
      <c r="AC1670" s="65"/>
      <c r="AJ1670" s="66"/>
    </row>
    <row r="1671" spans="17:36" ht="4.5" customHeight="1" x14ac:dyDescent="0.2">
      <c r="Q1671" s="65"/>
      <c r="R1671" s="65"/>
      <c r="X1671" s="65"/>
      <c r="Y1671" s="65"/>
      <c r="Z1671" s="65"/>
      <c r="AA1671" s="65"/>
      <c r="AB1671" s="65"/>
      <c r="AC1671" s="65"/>
      <c r="AJ1671" s="66"/>
    </row>
    <row r="1672" spans="17:36" ht="4.5" customHeight="1" x14ac:dyDescent="0.2">
      <c r="Q1672" s="65"/>
      <c r="R1672" s="65"/>
      <c r="X1672" s="65"/>
      <c r="Y1672" s="65"/>
      <c r="Z1672" s="65"/>
      <c r="AA1672" s="65"/>
      <c r="AB1672" s="65"/>
      <c r="AC1672" s="65"/>
      <c r="AJ1672" s="66"/>
    </row>
    <row r="1673" spans="17:36" ht="4.5" customHeight="1" x14ac:dyDescent="0.2">
      <c r="Q1673" s="65"/>
      <c r="R1673" s="65"/>
      <c r="X1673" s="65"/>
      <c r="Y1673" s="65"/>
      <c r="Z1673" s="65"/>
      <c r="AA1673" s="65"/>
      <c r="AB1673" s="65"/>
      <c r="AC1673" s="65"/>
      <c r="AJ1673" s="66"/>
    </row>
    <row r="1674" spans="17:36" ht="4.5" customHeight="1" x14ac:dyDescent="0.2">
      <c r="Q1674" s="65"/>
      <c r="R1674" s="65"/>
      <c r="X1674" s="65"/>
      <c r="Y1674" s="65"/>
      <c r="Z1674" s="65"/>
      <c r="AA1674" s="65"/>
      <c r="AB1674" s="65"/>
      <c r="AC1674" s="65"/>
      <c r="AJ1674" s="66"/>
    </row>
    <row r="1675" spans="17:36" ht="4.5" customHeight="1" x14ac:dyDescent="0.2">
      <c r="Q1675" s="65"/>
      <c r="R1675" s="65"/>
      <c r="X1675" s="65"/>
      <c r="Y1675" s="65"/>
      <c r="Z1675" s="65"/>
      <c r="AA1675" s="65"/>
      <c r="AB1675" s="65"/>
      <c r="AC1675" s="65"/>
      <c r="AJ1675" s="66"/>
    </row>
    <row r="1676" spans="17:36" ht="4.5" customHeight="1" x14ac:dyDescent="0.2">
      <c r="Q1676" s="65"/>
      <c r="R1676" s="65"/>
      <c r="X1676" s="65"/>
      <c r="Y1676" s="65"/>
      <c r="Z1676" s="65"/>
      <c r="AA1676" s="65"/>
      <c r="AB1676" s="65"/>
      <c r="AC1676" s="65"/>
      <c r="AJ1676" s="66"/>
    </row>
    <row r="1677" spans="17:36" ht="4.5" customHeight="1" x14ac:dyDescent="0.2">
      <c r="Q1677" s="65"/>
      <c r="R1677" s="65"/>
      <c r="X1677" s="65"/>
      <c r="Y1677" s="65"/>
      <c r="Z1677" s="65"/>
      <c r="AA1677" s="65"/>
      <c r="AB1677" s="65"/>
      <c r="AC1677" s="65"/>
      <c r="AJ1677" s="66"/>
    </row>
    <row r="1678" spans="17:36" ht="4.5" customHeight="1" x14ac:dyDescent="0.2">
      <c r="Q1678" s="65"/>
      <c r="R1678" s="65"/>
      <c r="X1678" s="65"/>
      <c r="Y1678" s="65"/>
      <c r="Z1678" s="65"/>
      <c r="AA1678" s="65"/>
      <c r="AB1678" s="65"/>
      <c r="AC1678" s="65"/>
      <c r="AJ1678" s="66"/>
    </row>
    <row r="1679" spans="17:36" ht="4.5" customHeight="1" x14ac:dyDescent="0.2">
      <c r="Q1679" s="65"/>
      <c r="R1679" s="65"/>
      <c r="X1679" s="65"/>
      <c r="Y1679" s="65"/>
      <c r="Z1679" s="65"/>
      <c r="AA1679" s="65"/>
      <c r="AB1679" s="65"/>
      <c r="AC1679" s="65"/>
      <c r="AJ1679" s="66"/>
    </row>
    <row r="1680" spans="17:36" ht="4.5" customHeight="1" x14ac:dyDescent="0.2">
      <c r="Q1680" s="65"/>
      <c r="R1680" s="65"/>
      <c r="X1680" s="65"/>
      <c r="Y1680" s="65"/>
      <c r="Z1680" s="65"/>
      <c r="AA1680" s="65"/>
      <c r="AB1680" s="65"/>
      <c r="AC1680" s="65"/>
      <c r="AJ1680" s="66"/>
    </row>
    <row r="1681" spans="17:36" ht="4.5" customHeight="1" x14ac:dyDescent="0.2">
      <c r="Q1681" s="65"/>
      <c r="R1681" s="65"/>
      <c r="X1681" s="65"/>
      <c r="Y1681" s="65"/>
      <c r="Z1681" s="65"/>
      <c r="AA1681" s="65"/>
      <c r="AB1681" s="65"/>
      <c r="AC1681" s="65"/>
      <c r="AJ1681" s="66"/>
    </row>
    <row r="1682" spans="17:36" ht="4.5" customHeight="1" x14ac:dyDescent="0.2">
      <c r="Q1682" s="65"/>
      <c r="R1682" s="65"/>
      <c r="X1682" s="65"/>
      <c r="Y1682" s="65"/>
      <c r="Z1682" s="65"/>
      <c r="AA1682" s="65"/>
      <c r="AB1682" s="65"/>
      <c r="AC1682" s="65"/>
      <c r="AJ1682" s="66"/>
    </row>
    <row r="1683" spans="17:36" ht="4.5" customHeight="1" x14ac:dyDescent="0.2">
      <c r="Q1683" s="65"/>
      <c r="R1683" s="65"/>
      <c r="X1683" s="65"/>
      <c r="Y1683" s="65"/>
      <c r="Z1683" s="65"/>
      <c r="AA1683" s="65"/>
      <c r="AB1683" s="65"/>
      <c r="AC1683" s="65"/>
      <c r="AJ1683" s="66"/>
    </row>
    <row r="1684" spans="17:36" ht="4.5" customHeight="1" x14ac:dyDescent="0.2">
      <c r="Q1684" s="65"/>
      <c r="R1684" s="65"/>
      <c r="X1684" s="65"/>
      <c r="Y1684" s="65"/>
      <c r="Z1684" s="65"/>
      <c r="AA1684" s="65"/>
      <c r="AB1684" s="65"/>
      <c r="AC1684" s="65"/>
      <c r="AJ1684" s="66"/>
    </row>
    <row r="1685" spans="17:36" ht="4.5" customHeight="1" x14ac:dyDescent="0.2">
      <c r="Q1685" s="65"/>
      <c r="R1685" s="65"/>
      <c r="X1685" s="65"/>
      <c r="Y1685" s="65"/>
      <c r="Z1685" s="65"/>
      <c r="AA1685" s="65"/>
      <c r="AB1685" s="65"/>
      <c r="AC1685" s="65"/>
      <c r="AJ1685" s="66"/>
    </row>
    <row r="1686" spans="17:36" ht="4.5" customHeight="1" x14ac:dyDescent="0.2">
      <c r="Q1686" s="65"/>
      <c r="R1686" s="65"/>
      <c r="X1686" s="65"/>
      <c r="Y1686" s="65"/>
      <c r="Z1686" s="65"/>
      <c r="AA1686" s="65"/>
      <c r="AB1686" s="65"/>
      <c r="AC1686" s="65"/>
      <c r="AJ1686" s="66"/>
    </row>
    <row r="1687" spans="17:36" ht="4.5" customHeight="1" x14ac:dyDescent="0.2">
      <c r="Q1687" s="65"/>
      <c r="R1687" s="65"/>
      <c r="X1687" s="65"/>
      <c r="Y1687" s="65"/>
      <c r="Z1687" s="65"/>
      <c r="AA1687" s="65"/>
      <c r="AB1687" s="65"/>
      <c r="AC1687" s="65"/>
      <c r="AJ1687" s="66"/>
    </row>
    <row r="1688" spans="17:36" ht="4.5" customHeight="1" x14ac:dyDescent="0.2">
      <c r="Q1688" s="65"/>
      <c r="R1688" s="65"/>
      <c r="X1688" s="65"/>
      <c r="Y1688" s="65"/>
      <c r="Z1688" s="65"/>
      <c r="AA1688" s="65"/>
      <c r="AB1688" s="65"/>
      <c r="AC1688" s="65"/>
      <c r="AJ1688" s="66"/>
    </row>
    <row r="1689" spans="17:36" ht="4.5" customHeight="1" x14ac:dyDescent="0.2">
      <c r="Q1689" s="65"/>
      <c r="R1689" s="65"/>
      <c r="X1689" s="65"/>
      <c r="Y1689" s="65"/>
      <c r="Z1689" s="65"/>
      <c r="AA1689" s="65"/>
      <c r="AB1689" s="65"/>
      <c r="AC1689" s="65"/>
      <c r="AJ1689" s="66"/>
    </row>
    <row r="1690" spans="17:36" ht="4.5" customHeight="1" x14ac:dyDescent="0.2">
      <c r="Q1690" s="65"/>
      <c r="R1690" s="65"/>
      <c r="X1690" s="65"/>
      <c r="Y1690" s="65"/>
      <c r="Z1690" s="65"/>
      <c r="AA1690" s="65"/>
      <c r="AB1690" s="65"/>
      <c r="AC1690" s="65"/>
      <c r="AJ1690" s="66"/>
    </row>
    <row r="1691" spans="17:36" ht="4.5" customHeight="1" x14ac:dyDescent="0.2">
      <c r="Q1691" s="65"/>
      <c r="R1691" s="65"/>
      <c r="X1691" s="65"/>
      <c r="Y1691" s="65"/>
      <c r="Z1691" s="65"/>
      <c r="AA1691" s="65"/>
      <c r="AB1691" s="65"/>
      <c r="AC1691" s="65"/>
      <c r="AJ1691" s="66"/>
    </row>
    <row r="1692" spans="17:36" ht="4.5" customHeight="1" x14ac:dyDescent="0.2">
      <c r="Q1692" s="65"/>
      <c r="R1692" s="65"/>
      <c r="X1692" s="65"/>
      <c r="Y1692" s="65"/>
      <c r="Z1692" s="65"/>
      <c r="AA1692" s="65"/>
      <c r="AB1692" s="65"/>
      <c r="AC1692" s="65"/>
      <c r="AJ1692" s="66"/>
    </row>
    <row r="1693" spans="17:36" ht="4.5" customHeight="1" x14ac:dyDescent="0.2">
      <c r="Q1693" s="65"/>
      <c r="R1693" s="65"/>
      <c r="X1693" s="65"/>
      <c r="Y1693" s="65"/>
      <c r="Z1693" s="65"/>
      <c r="AA1693" s="65"/>
      <c r="AB1693" s="65"/>
      <c r="AC1693" s="65"/>
      <c r="AJ1693" s="66"/>
    </row>
    <row r="1694" spans="17:36" ht="4.5" customHeight="1" x14ac:dyDescent="0.2">
      <c r="Q1694" s="65"/>
      <c r="R1694" s="65"/>
      <c r="X1694" s="65"/>
      <c r="Y1694" s="65"/>
      <c r="Z1694" s="65"/>
      <c r="AA1694" s="65"/>
      <c r="AB1694" s="65"/>
      <c r="AC1694" s="65"/>
      <c r="AJ1694" s="66"/>
    </row>
    <row r="1695" spans="17:36" ht="4.5" customHeight="1" x14ac:dyDescent="0.2">
      <c r="Q1695" s="65"/>
      <c r="R1695" s="65"/>
      <c r="X1695" s="65"/>
      <c r="Y1695" s="65"/>
      <c r="Z1695" s="65"/>
      <c r="AA1695" s="65"/>
      <c r="AB1695" s="65"/>
      <c r="AC1695" s="65"/>
      <c r="AJ1695" s="66"/>
    </row>
    <row r="1696" spans="17:36" ht="4.5" customHeight="1" x14ac:dyDescent="0.2">
      <c r="Q1696" s="65"/>
      <c r="R1696" s="65"/>
      <c r="X1696" s="65"/>
      <c r="Y1696" s="65"/>
      <c r="Z1696" s="65"/>
      <c r="AA1696" s="65"/>
      <c r="AB1696" s="65"/>
      <c r="AC1696" s="65"/>
      <c r="AJ1696" s="66"/>
    </row>
    <row r="1697" spans="17:36" ht="4.5" customHeight="1" x14ac:dyDescent="0.2">
      <c r="Q1697" s="65"/>
      <c r="R1697" s="65"/>
      <c r="X1697" s="65"/>
      <c r="Y1697" s="65"/>
      <c r="Z1697" s="65"/>
      <c r="AA1697" s="65"/>
      <c r="AB1697" s="65"/>
      <c r="AC1697" s="65"/>
      <c r="AJ1697" s="66"/>
    </row>
    <row r="1698" spans="17:36" ht="4.5" customHeight="1" x14ac:dyDescent="0.2">
      <c r="Q1698" s="65"/>
      <c r="R1698" s="65"/>
      <c r="X1698" s="65"/>
      <c r="Y1698" s="65"/>
      <c r="Z1698" s="65"/>
      <c r="AA1698" s="65"/>
      <c r="AB1698" s="65"/>
      <c r="AC1698" s="65"/>
      <c r="AJ1698" s="66"/>
    </row>
    <row r="1699" spans="17:36" ht="4.5" customHeight="1" x14ac:dyDescent="0.2">
      <c r="Q1699" s="65"/>
      <c r="R1699" s="65"/>
      <c r="X1699" s="65"/>
      <c r="Y1699" s="65"/>
      <c r="Z1699" s="65"/>
      <c r="AA1699" s="65"/>
      <c r="AB1699" s="65"/>
      <c r="AC1699" s="65"/>
      <c r="AJ1699" s="66"/>
    </row>
    <row r="1700" spans="17:36" ht="4.5" customHeight="1" x14ac:dyDescent="0.2">
      <c r="Q1700" s="65"/>
      <c r="R1700" s="65"/>
      <c r="X1700" s="65"/>
      <c r="Y1700" s="65"/>
      <c r="Z1700" s="65"/>
      <c r="AA1700" s="65"/>
      <c r="AB1700" s="65"/>
      <c r="AC1700" s="65"/>
      <c r="AJ1700" s="66"/>
    </row>
    <row r="1701" spans="17:36" ht="4.5" customHeight="1" x14ac:dyDescent="0.2">
      <c r="Q1701" s="65"/>
      <c r="R1701" s="65"/>
      <c r="X1701" s="65"/>
      <c r="Y1701" s="65"/>
      <c r="Z1701" s="65"/>
      <c r="AA1701" s="65"/>
      <c r="AB1701" s="65"/>
      <c r="AC1701" s="65"/>
      <c r="AJ1701" s="66"/>
    </row>
    <row r="1702" spans="17:36" ht="4.5" customHeight="1" x14ac:dyDescent="0.2">
      <c r="Q1702" s="65"/>
      <c r="R1702" s="65"/>
      <c r="X1702" s="65"/>
      <c r="Y1702" s="65"/>
      <c r="Z1702" s="65"/>
      <c r="AA1702" s="65"/>
      <c r="AB1702" s="65"/>
      <c r="AC1702" s="65"/>
      <c r="AJ1702" s="66"/>
    </row>
    <row r="1703" spans="17:36" ht="4.5" customHeight="1" x14ac:dyDescent="0.2">
      <c r="Q1703" s="65"/>
      <c r="R1703" s="65"/>
      <c r="X1703" s="65"/>
      <c r="Y1703" s="65"/>
      <c r="Z1703" s="65"/>
      <c r="AA1703" s="65"/>
      <c r="AB1703" s="65"/>
      <c r="AC1703" s="65"/>
      <c r="AJ1703" s="66"/>
    </row>
    <row r="1704" spans="17:36" ht="4.5" customHeight="1" x14ac:dyDescent="0.2">
      <c r="Q1704" s="65"/>
      <c r="R1704" s="65"/>
      <c r="X1704" s="65"/>
      <c r="Y1704" s="65"/>
      <c r="Z1704" s="65"/>
      <c r="AA1704" s="65"/>
      <c r="AB1704" s="65"/>
      <c r="AC1704" s="65"/>
      <c r="AJ1704" s="66"/>
    </row>
    <row r="1705" spans="17:36" ht="4.5" customHeight="1" x14ac:dyDescent="0.2">
      <c r="Q1705" s="65"/>
      <c r="R1705" s="65"/>
      <c r="X1705" s="65"/>
      <c r="Y1705" s="65"/>
      <c r="Z1705" s="65"/>
      <c r="AA1705" s="65"/>
      <c r="AB1705" s="65"/>
      <c r="AC1705" s="65"/>
      <c r="AJ1705" s="66"/>
    </row>
    <row r="1706" spans="17:36" ht="4.5" customHeight="1" x14ac:dyDescent="0.2">
      <c r="Q1706" s="65"/>
      <c r="R1706" s="65"/>
      <c r="X1706" s="65"/>
      <c r="Y1706" s="65"/>
      <c r="Z1706" s="65"/>
      <c r="AA1706" s="65"/>
      <c r="AB1706" s="65"/>
      <c r="AC1706" s="65"/>
      <c r="AJ1706" s="66"/>
    </row>
    <row r="1707" spans="17:36" ht="4.5" customHeight="1" x14ac:dyDescent="0.2">
      <c r="Q1707" s="65"/>
      <c r="R1707" s="65"/>
      <c r="X1707" s="65"/>
      <c r="Y1707" s="65"/>
      <c r="Z1707" s="65"/>
      <c r="AA1707" s="65"/>
      <c r="AB1707" s="65"/>
      <c r="AC1707" s="65"/>
      <c r="AJ1707" s="66"/>
    </row>
    <row r="1708" spans="17:36" ht="4.5" customHeight="1" x14ac:dyDescent="0.2">
      <c r="Q1708" s="65"/>
      <c r="R1708" s="65"/>
      <c r="X1708" s="65"/>
      <c r="Y1708" s="65"/>
      <c r="Z1708" s="65"/>
      <c r="AA1708" s="65"/>
      <c r="AB1708" s="65"/>
      <c r="AC1708" s="65"/>
      <c r="AJ1708" s="66"/>
    </row>
    <row r="1709" spans="17:36" ht="4.5" customHeight="1" x14ac:dyDescent="0.2">
      <c r="Q1709" s="65"/>
      <c r="R1709" s="65"/>
      <c r="X1709" s="65"/>
      <c r="Y1709" s="65"/>
      <c r="Z1709" s="65"/>
      <c r="AA1709" s="65"/>
      <c r="AB1709" s="65"/>
      <c r="AC1709" s="65"/>
      <c r="AJ1709" s="66"/>
    </row>
    <row r="1710" spans="17:36" ht="4.5" customHeight="1" x14ac:dyDescent="0.2">
      <c r="Q1710" s="65"/>
      <c r="R1710" s="65"/>
      <c r="X1710" s="65"/>
      <c r="Y1710" s="65"/>
      <c r="Z1710" s="65"/>
      <c r="AA1710" s="65"/>
      <c r="AB1710" s="65"/>
      <c r="AC1710" s="65"/>
      <c r="AJ1710" s="66"/>
    </row>
    <row r="1711" spans="17:36" ht="4.5" customHeight="1" x14ac:dyDescent="0.2">
      <c r="Q1711" s="65"/>
      <c r="R1711" s="65"/>
      <c r="X1711" s="65"/>
      <c r="Y1711" s="65"/>
      <c r="Z1711" s="65"/>
      <c r="AA1711" s="65"/>
      <c r="AB1711" s="65"/>
      <c r="AC1711" s="65"/>
      <c r="AJ1711" s="66"/>
    </row>
    <row r="1712" spans="17:36" ht="4.5" customHeight="1" x14ac:dyDescent="0.2">
      <c r="Q1712" s="65"/>
      <c r="R1712" s="65"/>
      <c r="X1712" s="65"/>
      <c r="Y1712" s="65"/>
      <c r="Z1712" s="65"/>
      <c r="AA1712" s="65"/>
      <c r="AB1712" s="65"/>
      <c r="AC1712" s="65"/>
      <c r="AJ1712" s="66"/>
    </row>
    <row r="1713" spans="17:36" ht="4.5" customHeight="1" x14ac:dyDescent="0.2">
      <c r="Q1713" s="65"/>
      <c r="R1713" s="65"/>
      <c r="X1713" s="65"/>
      <c r="Y1713" s="65"/>
      <c r="Z1713" s="65"/>
      <c r="AA1713" s="65"/>
      <c r="AB1713" s="65"/>
      <c r="AC1713" s="65"/>
      <c r="AJ1713" s="66"/>
    </row>
    <row r="1714" spans="17:36" ht="4.5" customHeight="1" x14ac:dyDescent="0.2">
      <c r="Q1714" s="65"/>
      <c r="R1714" s="65"/>
      <c r="X1714" s="65"/>
      <c r="Y1714" s="65"/>
      <c r="Z1714" s="65"/>
      <c r="AA1714" s="65"/>
      <c r="AB1714" s="65"/>
      <c r="AC1714" s="65"/>
      <c r="AJ1714" s="66"/>
    </row>
    <row r="1715" spans="17:36" ht="4.5" customHeight="1" x14ac:dyDescent="0.2">
      <c r="Q1715" s="65"/>
      <c r="R1715" s="65"/>
      <c r="X1715" s="65"/>
      <c r="Y1715" s="65"/>
      <c r="Z1715" s="65"/>
      <c r="AA1715" s="65"/>
      <c r="AB1715" s="65"/>
      <c r="AC1715" s="65"/>
      <c r="AJ1715" s="66"/>
    </row>
    <row r="1716" spans="17:36" ht="4.5" customHeight="1" x14ac:dyDescent="0.2">
      <c r="Q1716" s="65"/>
      <c r="R1716" s="65"/>
      <c r="X1716" s="65"/>
      <c r="Y1716" s="65"/>
      <c r="Z1716" s="65"/>
      <c r="AA1716" s="65"/>
      <c r="AB1716" s="65"/>
      <c r="AC1716" s="65"/>
      <c r="AJ1716" s="66"/>
    </row>
    <row r="1717" spans="17:36" ht="4.5" customHeight="1" x14ac:dyDescent="0.2">
      <c r="Q1717" s="65"/>
      <c r="R1717" s="65"/>
      <c r="X1717" s="65"/>
      <c r="Y1717" s="65"/>
      <c r="Z1717" s="65"/>
      <c r="AA1717" s="65"/>
      <c r="AB1717" s="65"/>
      <c r="AC1717" s="65"/>
      <c r="AJ1717" s="66"/>
    </row>
    <row r="1718" spans="17:36" ht="4.5" customHeight="1" x14ac:dyDescent="0.2">
      <c r="Q1718" s="65"/>
      <c r="R1718" s="65"/>
      <c r="X1718" s="65"/>
      <c r="Y1718" s="65"/>
      <c r="Z1718" s="65"/>
      <c r="AA1718" s="65"/>
      <c r="AB1718" s="65"/>
      <c r="AC1718" s="65"/>
      <c r="AJ1718" s="66"/>
    </row>
    <row r="1719" spans="17:36" ht="4.5" customHeight="1" x14ac:dyDescent="0.2">
      <c r="Q1719" s="65"/>
      <c r="R1719" s="65"/>
      <c r="X1719" s="65"/>
      <c r="Y1719" s="65"/>
      <c r="Z1719" s="65"/>
      <c r="AA1719" s="65"/>
      <c r="AB1719" s="65"/>
      <c r="AC1719" s="65"/>
      <c r="AJ1719" s="66"/>
    </row>
    <row r="1720" spans="17:36" ht="4.5" customHeight="1" x14ac:dyDescent="0.2">
      <c r="Q1720" s="65"/>
      <c r="R1720" s="65"/>
      <c r="X1720" s="65"/>
      <c r="Y1720" s="65"/>
      <c r="Z1720" s="65"/>
      <c r="AA1720" s="65"/>
      <c r="AB1720" s="65"/>
      <c r="AC1720" s="65"/>
      <c r="AJ1720" s="66"/>
    </row>
    <row r="1721" spans="17:36" ht="4.5" customHeight="1" x14ac:dyDescent="0.2">
      <c r="Q1721" s="65"/>
      <c r="R1721" s="65"/>
      <c r="X1721" s="65"/>
      <c r="Y1721" s="65"/>
      <c r="Z1721" s="65"/>
      <c r="AA1721" s="65"/>
      <c r="AB1721" s="65"/>
      <c r="AC1721" s="65"/>
      <c r="AJ1721" s="66"/>
    </row>
    <row r="1722" spans="17:36" ht="4.5" customHeight="1" x14ac:dyDescent="0.2">
      <c r="Q1722" s="65"/>
      <c r="R1722" s="65"/>
      <c r="X1722" s="65"/>
      <c r="Y1722" s="65"/>
      <c r="Z1722" s="65"/>
      <c r="AA1722" s="65"/>
      <c r="AB1722" s="65"/>
      <c r="AC1722" s="65"/>
      <c r="AJ1722" s="66"/>
    </row>
    <row r="1723" spans="17:36" ht="4.5" customHeight="1" x14ac:dyDescent="0.2">
      <c r="Q1723" s="65"/>
      <c r="R1723" s="65"/>
      <c r="X1723" s="65"/>
      <c r="Y1723" s="65"/>
      <c r="Z1723" s="65"/>
      <c r="AA1723" s="65"/>
      <c r="AB1723" s="65"/>
      <c r="AC1723" s="65"/>
      <c r="AJ1723" s="66"/>
    </row>
    <row r="1724" spans="17:36" ht="4.5" customHeight="1" x14ac:dyDescent="0.2">
      <c r="Q1724" s="65"/>
      <c r="R1724" s="65"/>
      <c r="X1724" s="65"/>
      <c r="Y1724" s="65"/>
      <c r="Z1724" s="65"/>
      <c r="AA1724" s="65"/>
      <c r="AB1724" s="65"/>
      <c r="AC1724" s="65"/>
      <c r="AJ1724" s="66"/>
    </row>
    <row r="1725" spans="17:36" ht="4.5" customHeight="1" x14ac:dyDescent="0.2">
      <c r="Q1725" s="65"/>
      <c r="R1725" s="65"/>
      <c r="X1725" s="65"/>
      <c r="Y1725" s="65"/>
      <c r="Z1725" s="65"/>
      <c r="AA1725" s="65"/>
      <c r="AB1725" s="65"/>
      <c r="AC1725" s="65"/>
      <c r="AJ1725" s="66"/>
    </row>
    <row r="1726" spans="17:36" ht="4.5" customHeight="1" x14ac:dyDescent="0.2">
      <c r="Q1726" s="65"/>
      <c r="R1726" s="65"/>
      <c r="X1726" s="65"/>
      <c r="Y1726" s="65"/>
      <c r="Z1726" s="65"/>
      <c r="AA1726" s="65"/>
      <c r="AB1726" s="65"/>
      <c r="AC1726" s="65"/>
      <c r="AJ1726" s="66"/>
    </row>
    <row r="1727" spans="17:36" ht="4.5" customHeight="1" x14ac:dyDescent="0.2">
      <c r="Q1727" s="65"/>
      <c r="R1727" s="65"/>
      <c r="X1727" s="65"/>
      <c r="Y1727" s="65"/>
      <c r="Z1727" s="65"/>
      <c r="AA1727" s="65"/>
      <c r="AB1727" s="65"/>
      <c r="AC1727" s="65"/>
      <c r="AJ1727" s="66"/>
    </row>
    <row r="1728" spans="17:36" ht="4.5" customHeight="1" x14ac:dyDescent="0.2">
      <c r="Q1728" s="65"/>
      <c r="R1728" s="65"/>
      <c r="X1728" s="65"/>
      <c r="Y1728" s="65"/>
      <c r="Z1728" s="65"/>
      <c r="AA1728" s="65"/>
      <c r="AB1728" s="65"/>
      <c r="AC1728" s="65"/>
      <c r="AJ1728" s="66"/>
    </row>
    <row r="1729" spans="17:36" ht="4.5" customHeight="1" x14ac:dyDescent="0.2">
      <c r="Q1729" s="65"/>
      <c r="R1729" s="65"/>
      <c r="X1729" s="65"/>
      <c r="Y1729" s="65"/>
      <c r="Z1729" s="65"/>
      <c r="AA1729" s="65"/>
      <c r="AB1729" s="65"/>
      <c r="AC1729" s="65"/>
      <c r="AJ1729" s="66"/>
    </row>
    <row r="1730" spans="17:36" ht="4.5" customHeight="1" x14ac:dyDescent="0.2">
      <c r="Q1730" s="65"/>
      <c r="R1730" s="65"/>
      <c r="X1730" s="65"/>
      <c r="Y1730" s="65"/>
      <c r="Z1730" s="65"/>
      <c r="AA1730" s="65"/>
      <c r="AB1730" s="65"/>
      <c r="AC1730" s="65"/>
      <c r="AJ1730" s="66"/>
    </row>
    <row r="1731" spans="17:36" ht="4.5" customHeight="1" x14ac:dyDescent="0.2">
      <c r="Q1731" s="65"/>
      <c r="R1731" s="65"/>
      <c r="X1731" s="65"/>
      <c r="Y1731" s="65"/>
      <c r="Z1731" s="65"/>
      <c r="AA1731" s="65"/>
      <c r="AB1731" s="65"/>
      <c r="AC1731" s="65"/>
      <c r="AJ1731" s="66"/>
    </row>
    <row r="1732" spans="17:36" ht="4.5" customHeight="1" x14ac:dyDescent="0.2">
      <c r="Q1732" s="65"/>
      <c r="R1732" s="65"/>
      <c r="X1732" s="65"/>
      <c r="Y1732" s="65"/>
      <c r="Z1732" s="65"/>
      <c r="AA1732" s="65"/>
      <c r="AB1732" s="65"/>
      <c r="AC1732" s="65"/>
      <c r="AJ1732" s="66"/>
    </row>
    <row r="1733" spans="17:36" ht="4.5" customHeight="1" x14ac:dyDescent="0.2">
      <c r="Q1733" s="65"/>
      <c r="R1733" s="65"/>
      <c r="X1733" s="65"/>
      <c r="Y1733" s="65"/>
      <c r="Z1733" s="65"/>
      <c r="AA1733" s="65"/>
      <c r="AB1733" s="65"/>
      <c r="AC1733" s="65"/>
      <c r="AJ1733" s="66"/>
    </row>
    <row r="1734" spans="17:36" ht="4.5" customHeight="1" x14ac:dyDescent="0.2">
      <c r="Q1734" s="65"/>
      <c r="R1734" s="65"/>
      <c r="X1734" s="65"/>
      <c r="Y1734" s="65"/>
      <c r="Z1734" s="65"/>
      <c r="AA1734" s="65"/>
      <c r="AB1734" s="65"/>
      <c r="AC1734" s="65"/>
      <c r="AJ1734" s="66"/>
    </row>
    <row r="1735" spans="17:36" ht="4.5" customHeight="1" x14ac:dyDescent="0.2">
      <c r="Q1735" s="65"/>
      <c r="R1735" s="65"/>
      <c r="X1735" s="65"/>
      <c r="Y1735" s="65"/>
      <c r="Z1735" s="65"/>
      <c r="AA1735" s="65"/>
      <c r="AB1735" s="65"/>
      <c r="AC1735" s="65"/>
      <c r="AJ1735" s="66"/>
    </row>
    <row r="1736" spans="17:36" ht="4.5" customHeight="1" x14ac:dyDescent="0.2">
      <c r="Q1736" s="65"/>
      <c r="R1736" s="65"/>
      <c r="X1736" s="65"/>
      <c r="Y1736" s="65"/>
      <c r="Z1736" s="65"/>
      <c r="AA1736" s="65"/>
      <c r="AB1736" s="65"/>
      <c r="AC1736" s="65"/>
      <c r="AJ1736" s="66"/>
    </row>
    <row r="1737" spans="17:36" ht="4.5" customHeight="1" x14ac:dyDescent="0.2">
      <c r="Q1737" s="65"/>
      <c r="R1737" s="65"/>
      <c r="X1737" s="65"/>
      <c r="Y1737" s="65"/>
      <c r="Z1737" s="65"/>
      <c r="AA1737" s="65"/>
      <c r="AB1737" s="65"/>
      <c r="AC1737" s="65"/>
      <c r="AJ1737" s="66"/>
    </row>
    <row r="1738" spans="17:36" ht="4.5" customHeight="1" x14ac:dyDescent="0.2">
      <c r="Q1738" s="65"/>
      <c r="R1738" s="65"/>
      <c r="X1738" s="65"/>
      <c r="Y1738" s="65"/>
      <c r="Z1738" s="65"/>
      <c r="AA1738" s="65"/>
      <c r="AB1738" s="65"/>
      <c r="AC1738" s="65"/>
      <c r="AJ1738" s="66"/>
    </row>
    <row r="1739" spans="17:36" ht="4.5" customHeight="1" x14ac:dyDescent="0.2">
      <c r="Q1739" s="65"/>
      <c r="R1739" s="65"/>
      <c r="X1739" s="65"/>
      <c r="Y1739" s="65"/>
      <c r="Z1739" s="65"/>
      <c r="AA1739" s="65"/>
      <c r="AB1739" s="65"/>
      <c r="AC1739" s="65"/>
      <c r="AJ1739" s="66"/>
    </row>
    <row r="1740" spans="17:36" ht="4.5" customHeight="1" x14ac:dyDescent="0.2">
      <c r="Q1740" s="65"/>
      <c r="R1740" s="65"/>
      <c r="X1740" s="65"/>
      <c r="Y1740" s="65"/>
      <c r="Z1740" s="65"/>
      <c r="AA1740" s="65"/>
      <c r="AB1740" s="65"/>
      <c r="AC1740" s="65"/>
      <c r="AJ1740" s="66"/>
    </row>
    <row r="1741" spans="17:36" ht="4.5" customHeight="1" x14ac:dyDescent="0.2">
      <c r="Q1741" s="65"/>
      <c r="R1741" s="65"/>
      <c r="X1741" s="65"/>
      <c r="Y1741" s="65"/>
      <c r="Z1741" s="65"/>
      <c r="AA1741" s="65"/>
      <c r="AB1741" s="65"/>
      <c r="AC1741" s="65"/>
      <c r="AJ1741" s="66"/>
    </row>
    <row r="1742" spans="17:36" ht="4.5" customHeight="1" x14ac:dyDescent="0.2">
      <c r="Q1742" s="65"/>
      <c r="R1742" s="65"/>
      <c r="X1742" s="65"/>
      <c r="Y1742" s="65"/>
      <c r="Z1742" s="65"/>
      <c r="AA1742" s="65"/>
      <c r="AB1742" s="65"/>
      <c r="AC1742" s="65"/>
      <c r="AJ1742" s="66"/>
    </row>
    <row r="1743" spans="17:36" ht="4.5" customHeight="1" x14ac:dyDescent="0.2">
      <c r="Q1743" s="65"/>
      <c r="R1743" s="65"/>
      <c r="X1743" s="65"/>
      <c r="Y1743" s="65"/>
      <c r="Z1743" s="65"/>
      <c r="AA1743" s="65"/>
      <c r="AB1743" s="65"/>
      <c r="AC1743" s="65"/>
      <c r="AJ1743" s="66"/>
    </row>
    <row r="1744" spans="17:36" ht="4.5" customHeight="1" x14ac:dyDescent="0.2">
      <c r="Q1744" s="65"/>
      <c r="R1744" s="65"/>
      <c r="X1744" s="65"/>
      <c r="Y1744" s="65"/>
      <c r="Z1744" s="65"/>
      <c r="AA1744" s="65"/>
      <c r="AB1744" s="65"/>
      <c r="AC1744" s="65"/>
      <c r="AJ1744" s="66"/>
    </row>
    <row r="1745" spans="17:36" ht="4.5" customHeight="1" x14ac:dyDescent="0.2">
      <c r="Q1745" s="65"/>
      <c r="R1745" s="65"/>
      <c r="X1745" s="65"/>
      <c r="Y1745" s="65"/>
      <c r="Z1745" s="65"/>
      <c r="AA1745" s="65"/>
      <c r="AB1745" s="65"/>
      <c r="AC1745" s="65"/>
      <c r="AJ1745" s="66"/>
    </row>
    <row r="1746" spans="17:36" ht="4.5" customHeight="1" x14ac:dyDescent="0.2">
      <c r="Q1746" s="65"/>
      <c r="R1746" s="65"/>
      <c r="X1746" s="65"/>
      <c r="Y1746" s="65"/>
      <c r="Z1746" s="65"/>
      <c r="AA1746" s="65"/>
      <c r="AB1746" s="65"/>
      <c r="AC1746" s="65"/>
      <c r="AJ1746" s="66"/>
    </row>
    <row r="1747" spans="17:36" ht="4.5" customHeight="1" x14ac:dyDescent="0.2">
      <c r="Q1747" s="65"/>
      <c r="R1747" s="65"/>
      <c r="X1747" s="65"/>
      <c r="Y1747" s="65"/>
      <c r="Z1747" s="65"/>
      <c r="AA1747" s="65"/>
      <c r="AB1747" s="65"/>
      <c r="AC1747" s="65"/>
      <c r="AJ1747" s="66"/>
    </row>
    <row r="1748" spans="17:36" ht="4.5" customHeight="1" x14ac:dyDescent="0.2">
      <c r="Q1748" s="65"/>
      <c r="R1748" s="65"/>
      <c r="X1748" s="65"/>
      <c r="Y1748" s="65"/>
      <c r="Z1748" s="65"/>
      <c r="AA1748" s="65"/>
      <c r="AB1748" s="65"/>
      <c r="AC1748" s="65"/>
      <c r="AJ1748" s="66"/>
    </row>
    <row r="1749" spans="17:36" ht="4.5" customHeight="1" x14ac:dyDescent="0.2">
      <c r="Q1749" s="65"/>
      <c r="R1749" s="65"/>
      <c r="X1749" s="65"/>
      <c r="Y1749" s="65"/>
      <c r="Z1749" s="65"/>
      <c r="AA1749" s="65"/>
      <c r="AB1749" s="65"/>
      <c r="AC1749" s="65"/>
      <c r="AJ1749" s="66"/>
    </row>
    <row r="1750" spans="17:36" ht="4.5" customHeight="1" x14ac:dyDescent="0.2">
      <c r="Q1750" s="65"/>
      <c r="R1750" s="65"/>
      <c r="X1750" s="65"/>
      <c r="Y1750" s="65"/>
      <c r="Z1750" s="65"/>
      <c r="AA1750" s="65"/>
      <c r="AB1750" s="65"/>
      <c r="AC1750" s="65"/>
      <c r="AJ1750" s="66"/>
    </row>
    <row r="1751" spans="17:36" ht="4.5" customHeight="1" x14ac:dyDescent="0.2">
      <c r="Q1751" s="65"/>
      <c r="R1751" s="65"/>
      <c r="X1751" s="65"/>
      <c r="Y1751" s="65"/>
      <c r="Z1751" s="65"/>
      <c r="AA1751" s="65"/>
      <c r="AB1751" s="65"/>
      <c r="AC1751" s="65"/>
      <c r="AJ1751" s="66"/>
    </row>
    <row r="1752" spans="17:36" ht="4.5" customHeight="1" x14ac:dyDescent="0.2">
      <c r="Q1752" s="65"/>
      <c r="R1752" s="65"/>
      <c r="X1752" s="65"/>
      <c r="Y1752" s="65"/>
      <c r="Z1752" s="65"/>
      <c r="AA1752" s="65"/>
      <c r="AB1752" s="65"/>
      <c r="AC1752" s="65"/>
      <c r="AJ1752" s="66"/>
    </row>
    <row r="1753" spans="17:36" ht="4.5" customHeight="1" x14ac:dyDescent="0.2">
      <c r="Q1753" s="65"/>
      <c r="R1753" s="65"/>
      <c r="X1753" s="65"/>
      <c r="Y1753" s="65"/>
      <c r="Z1753" s="65"/>
      <c r="AA1753" s="65"/>
      <c r="AB1753" s="65"/>
      <c r="AC1753" s="65"/>
      <c r="AJ1753" s="66"/>
    </row>
    <row r="1754" spans="17:36" ht="4.5" customHeight="1" x14ac:dyDescent="0.2">
      <c r="Q1754" s="65"/>
      <c r="R1754" s="65"/>
      <c r="X1754" s="65"/>
      <c r="Y1754" s="65"/>
      <c r="Z1754" s="65"/>
      <c r="AA1754" s="65"/>
      <c r="AB1754" s="65"/>
      <c r="AC1754" s="65"/>
      <c r="AJ1754" s="66"/>
    </row>
    <row r="1755" spans="17:36" ht="4.5" customHeight="1" x14ac:dyDescent="0.2">
      <c r="Q1755" s="65"/>
      <c r="R1755" s="65"/>
      <c r="X1755" s="65"/>
      <c r="Y1755" s="65"/>
      <c r="Z1755" s="65"/>
      <c r="AA1755" s="65"/>
      <c r="AB1755" s="65"/>
      <c r="AC1755" s="65"/>
      <c r="AJ1755" s="66"/>
    </row>
    <row r="1756" spans="17:36" ht="4.5" customHeight="1" x14ac:dyDescent="0.2">
      <c r="Q1756" s="65"/>
      <c r="R1756" s="65"/>
      <c r="X1756" s="65"/>
      <c r="Y1756" s="65"/>
      <c r="Z1756" s="65"/>
      <c r="AA1756" s="65"/>
      <c r="AB1756" s="65"/>
      <c r="AC1756" s="65"/>
      <c r="AJ1756" s="66"/>
    </row>
    <row r="1757" spans="17:36" ht="4.5" customHeight="1" x14ac:dyDescent="0.2">
      <c r="Q1757" s="65"/>
      <c r="R1757" s="65"/>
      <c r="X1757" s="65"/>
      <c r="Y1757" s="65"/>
      <c r="Z1757" s="65"/>
      <c r="AA1757" s="65"/>
      <c r="AB1757" s="65"/>
      <c r="AC1757" s="65"/>
      <c r="AJ1757" s="66"/>
    </row>
    <row r="1758" spans="17:36" ht="4.5" customHeight="1" x14ac:dyDescent="0.2">
      <c r="Q1758" s="65"/>
      <c r="R1758" s="65"/>
      <c r="X1758" s="65"/>
      <c r="Y1758" s="65"/>
      <c r="Z1758" s="65"/>
      <c r="AA1758" s="65"/>
      <c r="AB1758" s="65"/>
      <c r="AC1758" s="65"/>
      <c r="AJ1758" s="66"/>
    </row>
    <row r="1759" spans="17:36" ht="4.5" customHeight="1" x14ac:dyDescent="0.2">
      <c r="Q1759" s="65"/>
      <c r="R1759" s="65"/>
      <c r="X1759" s="65"/>
      <c r="Y1759" s="65"/>
      <c r="Z1759" s="65"/>
      <c r="AA1759" s="65"/>
      <c r="AB1759" s="65"/>
      <c r="AC1759" s="65"/>
      <c r="AJ1759" s="66"/>
    </row>
    <row r="1760" spans="17:36" ht="4.5" customHeight="1" x14ac:dyDescent="0.2">
      <c r="Q1760" s="65"/>
      <c r="R1760" s="65"/>
      <c r="X1760" s="65"/>
      <c r="Y1760" s="65"/>
      <c r="Z1760" s="65"/>
      <c r="AA1760" s="65"/>
      <c r="AB1760" s="65"/>
      <c r="AC1760" s="65"/>
      <c r="AJ1760" s="66"/>
    </row>
    <row r="1761" spans="17:36" ht="4.5" customHeight="1" x14ac:dyDescent="0.2">
      <c r="Q1761" s="65"/>
      <c r="R1761" s="65"/>
      <c r="X1761" s="65"/>
      <c r="Y1761" s="65"/>
      <c r="Z1761" s="65"/>
      <c r="AA1761" s="65"/>
      <c r="AB1761" s="65"/>
      <c r="AC1761" s="65"/>
      <c r="AJ1761" s="66"/>
    </row>
    <row r="1762" spans="17:36" ht="4.5" customHeight="1" x14ac:dyDescent="0.2">
      <c r="Q1762" s="65"/>
      <c r="R1762" s="65"/>
      <c r="X1762" s="65"/>
      <c r="Y1762" s="65"/>
      <c r="Z1762" s="65"/>
      <c r="AA1762" s="65"/>
      <c r="AB1762" s="65"/>
      <c r="AC1762" s="65"/>
      <c r="AJ1762" s="66"/>
    </row>
    <row r="1763" spans="17:36" ht="4.5" customHeight="1" x14ac:dyDescent="0.2">
      <c r="Q1763" s="65"/>
      <c r="R1763" s="65"/>
      <c r="X1763" s="65"/>
      <c r="Y1763" s="65"/>
      <c r="Z1763" s="65"/>
      <c r="AA1763" s="65"/>
      <c r="AB1763" s="65"/>
      <c r="AC1763" s="65"/>
      <c r="AJ1763" s="66"/>
    </row>
    <row r="1764" spans="17:36" ht="4.5" customHeight="1" x14ac:dyDescent="0.2">
      <c r="Q1764" s="65"/>
      <c r="R1764" s="65"/>
      <c r="X1764" s="65"/>
      <c r="Y1764" s="65"/>
      <c r="Z1764" s="65"/>
      <c r="AA1764" s="65"/>
      <c r="AB1764" s="65"/>
      <c r="AC1764" s="65"/>
      <c r="AJ1764" s="66"/>
    </row>
    <row r="1765" spans="17:36" ht="4.5" customHeight="1" x14ac:dyDescent="0.2">
      <c r="Q1765" s="65"/>
      <c r="R1765" s="65"/>
      <c r="X1765" s="65"/>
      <c r="Y1765" s="65"/>
      <c r="Z1765" s="65"/>
      <c r="AA1765" s="65"/>
      <c r="AB1765" s="65"/>
      <c r="AC1765" s="65"/>
      <c r="AJ1765" s="66"/>
    </row>
    <row r="1766" spans="17:36" ht="4.5" customHeight="1" x14ac:dyDescent="0.2">
      <c r="Q1766" s="65"/>
      <c r="R1766" s="65"/>
      <c r="X1766" s="65"/>
      <c r="Y1766" s="65"/>
      <c r="Z1766" s="65"/>
      <c r="AA1766" s="65"/>
      <c r="AB1766" s="65"/>
      <c r="AC1766" s="65"/>
      <c r="AJ1766" s="66"/>
    </row>
    <row r="1767" spans="17:36" ht="4.5" customHeight="1" x14ac:dyDescent="0.2">
      <c r="Q1767" s="65"/>
      <c r="R1767" s="65"/>
      <c r="X1767" s="65"/>
      <c r="Y1767" s="65"/>
      <c r="Z1767" s="65"/>
      <c r="AA1767" s="65"/>
      <c r="AB1767" s="65"/>
      <c r="AC1767" s="65"/>
      <c r="AJ1767" s="66"/>
    </row>
    <row r="1768" spans="17:36" ht="4.5" customHeight="1" x14ac:dyDescent="0.2">
      <c r="Q1768" s="65"/>
      <c r="R1768" s="65"/>
      <c r="X1768" s="65"/>
      <c r="Y1768" s="65"/>
      <c r="Z1768" s="65"/>
      <c r="AA1768" s="65"/>
      <c r="AB1768" s="65"/>
      <c r="AC1768" s="65"/>
      <c r="AJ1768" s="66"/>
    </row>
    <row r="1769" spans="17:36" ht="4.5" customHeight="1" x14ac:dyDescent="0.2">
      <c r="Q1769" s="65"/>
      <c r="R1769" s="65"/>
      <c r="X1769" s="65"/>
      <c r="Y1769" s="65"/>
      <c r="Z1769" s="65"/>
      <c r="AA1769" s="65"/>
      <c r="AB1769" s="65"/>
      <c r="AC1769" s="65"/>
      <c r="AJ1769" s="66"/>
    </row>
    <row r="1770" spans="17:36" ht="4.5" customHeight="1" x14ac:dyDescent="0.2">
      <c r="Q1770" s="65"/>
      <c r="R1770" s="65"/>
      <c r="X1770" s="65"/>
      <c r="Y1770" s="65"/>
      <c r="Z1770" s="65"/>
      <c r="AA1770" s="65"/>
      <c r="AB1770" s="65"/>
      <c r="AC1770" s="65"/>
      <c r="AJ1770" s="66"/>
    </row>
    <row r="1771" spans="17:36" ht="4.5" customHeight="1" x14ac:dyDescent="0.2">
      <c r="Q1771" s="65"/>
      <c r="R1771" s="65"/>
      <c r="X1771" s="65"/>
      <c r="Y1771" s="65"/>
      <c r="Z1771" s="65"/>
      <c r="AA1771" s="65"/>
      <c r="AB1771" s="65"/>
      <c r="AC1771" s="65"/>
      <c r="AJ1771" s="66"/>
    </row>
    <row r="1772" spans="17:36" ht="4.5" customHeight="1" x14ac:dyDescent="0.2">
      <c r="Q1772" s="65"/>
      <c r="R1772" s="65"/>
      <c r="X1772" s="65"/>
      <c r="Y1772" s="65"/>
      <c r="Z1772" s="65"/>
      <c r="AA1772" s="65"/>
      <c r="AB1772" s="65"/>
      <c r="AC1772" s="65"/>
      <c r="AJ1772" s="66"/>
    </row>
    <row r="1773" spans="17:36" ht="4.5" customHeight="1" x14ac:dyDescent="0.2">
      <c r="Q1773" s="65"/>
      <c r="R1773" s="65"/>
      <c r="X1773" s="65"/>
      <c r="Y1773" s="65"/>
      <c r="Z1773" s="65"/>
      <c r="AA1773" s="65"/>
      <c r="AB1773" s="65"/>
      <c r="AC1773" s="65"/>
      <c r="AJ1773" s="66"/>
    </row>
    <row r="1774" spans="17:36" ht="4.5" customHeight="1" x14ac:dyDescent="0.2">
      <c r="Q1774" s="65"/>
      <c r="R1774" s="65"/>
      <c r="X1774" s="65"/>
      <c r="Y1774" s="65"/>
      <c r="Z1774" s="65"/>
      <c r="AA1774" s="65"/>
      <c r="AB1774" s="65"/>
      <c r="AC1774" s="65"/>
      <c r="AJ1774" s="66"/>
    </row>
    <row r="1775" spans="17:36" ht="4.5" customHeight="1" x14ac:dyDescent="0.2">
      <c r="Q1775" s="65"/>
      <c r="R1775" s="65"/>
      <c r="X1775" s="65"/>
      <c r="Y1775" s="65"/>
      <c r="Z1775" s="65"/>
      <c r="AA1775" s="65"/>
      <c r="AB1775" s="65"/>
      <c r="AC1775" s="65"/>
      <c r="AJ1775" s="66"/>
    </row>
    <row r="1776" spans="17:36" ht="4.5" customHeight="1" x14ac:dyDescent="0.2">
      <c r="Q1776" s="65"/>
      <c r="R1776" s="65"/>
      <c r="X1776" s="65"/>
      <c r="Y1776" s="65"/>
      <c r="Z1776" s="65"/>
      <c r="AA1776" s="65"/>
      <c r="AB1776" s="65"/>
      <c r="AC1776" s="65"/>
      <c r="AJ1776" s="66"/>
    </row>
    <row r="1777" spans="17:36" ht="4.5" customHeight="1" x14ac:dyDescent="0.2">
      <c r="Q1777" s="65"/>
      <c r="R1777" s="65"/>
      <c r="X1777" s="65"/>
      <c r="Y1777" s="65"/>
      <c r="Z1777" s="65"/>
      <c r="AA1777" s="65"/>
      <c r="AB1777" s="65"/>
      <c r="AC1777" s="65"/>
      <c r="AJ1777" s="66"/>
    </row>
    <row r="1778" spans="17:36" ht="4.5" customHeight="1" x14ac:dyDescent="0.2">
      <c r="Q1778" s="65"/>
      <c r="R1778" s="65"/>
      <c r="X1778" s="65"/>
      <c r="Y1778" s="65"/>
      <c r="Z1778" s="65"/>
      <c r="AA1778" s="65"/>
      <c r="AB1778" s="65"/>
      <c r="AC1778" s="65"/>
      <c r="AJ1778" s="66"/>
    </row>
    <row r="1779" spans="17:36" ht="4.5" customHeight="1" x14ac:dyDescent="0.2">
      <c r="Q1779" s="65"/>
      <c r="R1779" s="65"/>
      <c r="X1779" s="65"/>
      <c r="Y1779" s="65"/>
      <c r="Z1779" s="65"/>
      <c r="AA1779" s="65"/>
      <c r="AB1779" s="65"/>
      <c r="AC1779" s="65"/>
      <c r="AJ1779" s="66"/>
    </row>
    <row r="1780" spans="17:36" ht="4.5" customHeight="1" x14ac:dyDescent="0.2">
      <c r="Q1780" s="65"/>
      <c r="R1780" s="65"/>
      <c r="X1780" s="65"/>
      <c r="Y1780" s="65"/>
      <c r="Z1780" s="65"/>
      <c r="AA1780" s="65"/>
      <c r="AB1780" s="65"/>
      <c r="AC1780" s="65"/>
      <c r="AJ1780" s="66"/>
    </row>
    <row r="1781" spans="17:36" ht="4.5" customHeight="1" x14ac:dyDescent="0.2">
      <c r="Q1781" s="65"/>
      <c r="R1781" s="65"/>
      <c r="X1781" s="65"/>
      <c r="Y1781" s="65"/>
      <c r="Z1781" s="65"/>
      <c r="AA1781" s="65"/>
      <c r="AB1781" s="65"/>
      <c r="AC1781" s="65"/>
      <c r="AJ1781" s="66"/>
    </row>
    <row r="1782" spans="17:36" ht="4.5" customHeight="1" x14ac:dyDescent="0.2">
      <c r="Q1782" s="65"/>
      <c r="R1782" s="65"/>
      <c r="X1782" s="65"/>
      <c r="Y1782" s="65"/>
      <c r="Z1782" s="65"/>
      <c r="AA1782" s="65"/>
      <c r="AB1782" s="65"/>
      <c r="AC1782" s="65"/>
      <c r="AJ1782" s="66"/>
    </row>
    <row r="1783" spans="17:36" ht="4.5" customHeight="1" x14ac:dyDescent="0.2">
      <c r="Q1783" s="65"/>
      <c r="R1783" s="65"/>
      <c r="X1783" s="65"/>
      <c r="Y1783" s="65"/>
      <c r="Z1783" s="65"/>
      <c r="AA1783" s="65"/>
      <c r="AB1783" s="65"/>
      <c r="AC1783" s="65"/>
      <c r="AJ1783" s="66"/>
    </row>
    <row r="1784" spans="17:36" ht="4.5" customHeight="1" x14ac:dyDescent="0.2">
      <c r="Q1784" s="65"/>
      <c r="R1784" s="65"/>
      <c r="X1784" s="65"/>
      <c r="Y1784" s="65"/>
      <c r="Z1784" s="65"/>
      <c r="AA1784" s="65"/>
      <c r="AB1784" s="65"/>
      <c r="AC1784" s="65"/>
      <c r="AJ1784" s="66"/>
    </row>
    <row r="1785" spans="17:36" ht="4.5" customHeight="1" x14ac:dyDescent="0.2">
      <c r="Q1785" s="65"/>
      <c r="R1785" s="65"/>
      <c r="X1785" s="65"/>
      <c r="Y1785" s="65"/>
      <c r="Z1785" s="65"/>
      <c r="AA1785" s="65"/>
      <c r="AB1785" s="65"/>
      <c r="AC1785" s="65"/>
      <c r="AJ1785" s="66"/>
    </row>
    <row r="1786" spans="17:36" ht="4.5" customHeight="1" x14ac:dyDescent="0.2">
      <c r="Q1786" s="65"/>
      <c r="R1786" s="65"/>
      <c r="X1786" s="65"/>
      <c r="Y1786" s="65"/>
      <c r="Z1786" s="65"/>
      <c r="AA1786" s="65"/>
      <c r="AB1786" s="65"/>
      <c r="AC1786" s="65"/>
      <c r="AJ1786" s="66"/>
    </row>
    <row r="1787" spans="17:36" ht="4.5" customHeight="1" x14ac:dyDescent="0.2">
      <c r="Q1787" s="65"/>
      <c r="R1787" s="65"/>
      <c r="X1787" s="65"/>
      <c r="Y1787" s="65"/>
      <c r="Z1787" s="65"/>
      <c r="AA1787" s="65"/>
      <c r="AB1787" s="65"/>
      <c r="AC1787" s="65"/>
      <c r="AJ1787" s="66"/>
    </row>
    <row r="1788" spans="17:36" ht="4.5" customHeight="1" x14ac:dyDescent="0.2">
      <c r="Q1788" s="65"/>
      <c r="R1788" s="65"/>
      <c r="X1788" s="65"/>
      <c r="Y1788" s="65"/>
      <c r="Z1788" s="65"/>
      <c r="AA1788" s="65"/>
      <c r="AB1788" s="65"/>
      <c r="AC1788" s="65"/>
      <c r="AJ1788" s="66"/>
    </row>
    <row r="1789" spans="17:36" ht="4.5" customHeight="1" x14ac:dyDescent="0.2">
      <c r="Q1789" s="65"/>
      <c r="R1789" s="65"/>
      <c r="X1789" s="65"/>
      <c r="Y1789" s="65"/>
      <c r="Z1789" s="65"/>
      <c r="AA1789" s="65"/>
      <c r="AB1789" s="65"/>
      <c r="AC1789" s="65"/>
      <c r="AJ1789" s="66"/>
    </row>
    <row r="1790" spans="17:36" ht="4.5" customHeight="1" x14ac:dyDescent="0.2">
      <c r="Q1790" s="65"/>
      <c r="R1790" s="65"/>
      <c r="X1790" s="65"/>
      <c r="Y1790" s="65"/>
      <c r="Z1790" s="65"/>
      <c r="AA1790" s="65"/>
      <c r="AB1790" s="65"/>
      <c r="AC1790" s="65"/>
      <c r="AJ1790" s="66"/>
    </row>
    <row r="1791" spans="17:36" ht="4.5" customHeight="1" x14ac:dyDescent="0.2">
      <c r="Q1791" s="65"/>
      <c r="R1791" s="65"/>
      <c r="X1791" s="65"/>
      <c r="Y1791" s="65"/>
      <c r="Z1791" s="65"/>
      <c r="AA1791" s="65"/>
      <c r="AB1791" s="65"/>
      <c r="AC1791" s="65"/>
      <c r="AJ1791" s="66"/>
    </row>
    <row r="1792" spans="17:36" ht="4.5" customHeight="1" x14ac:dyDescent="0.2">
      <c r="Q1792" s="65"/>
      <c r="R1792" s="65"/>
      <c r="X1792" s="65"/>
      <c r="Y1792" s="65"/>
      <c r="Z1792" s="65"/>
      <c r="AA1792" s="65"/>
      <c r="AB1792" s="65"/>
      <c r="AC1792" s="65"/>
      <c r="AJ1792" s="66"/>
    </row>
    <row r="1793" spans="17:36" ht="4.5" customHeight="1" x14ac:dyDescent="0.2">
      <c r="Q1793" s="65"/>
      <c r="R1793" s="65"/>
      <c r="X1793" s="65"/>
      <c r="Y1793" s="65"/>
      <c r="Z1793" s="65"/>
      <c r="AA1793" s="65"/>
      <c r="AB1793" s="65"/>
      <c r="AC1793" s="65"/>
      <c r="AJ1793" s="66"/>
    </row>
    <row r="1794" spans="17:36" ht="4.5" customHeight="1" x14ac:dyDescent="0.2">
      <c r="Q1794" s="65"/>
      <c r="R1794" s="65"/>
      <c r="X1794" s="65"/>
      <c r="Y1794" s="65"/>
      <c r="Z1794" s="65"/>
      <c r="AA1794" s="65"/>
      <c r="AB1794" s="65"/>
      <c r="AC1794" s="65"/>
      <c r="AJ1794" s="66"/>
    </row>
    <row r="1795" spans="17:36" ht="4.5" customHeight="1" x14ac:dyDescent="0.2">
      <c r="Q1795" s="65"/>
      <c r="R1795" s="65"/>
      <c r="X1795" s="65"/>
      <c r="Y1795" s="65"/>
      <c r="Z1795" s="65"/>
      <c r="AA1795" s="65"/>
      <c r="AB1795" s="65"/>
      <c r="AC1795" s="65"/>
      <c r="AJ1795" s="66"/>
    </row>
    <row r="1796" spans="17:36" ht="4.5" customHeight="1" x14ac:dyDescent="0.2">
      <c r="Q1796" s="65"/>
      <c r="R1796" s="65"/>
      <c r="X1796" s="65"/>
      <c r="Y1796" s="65"/>
      <c r="Z1796" s="65"/>
      <c r="AA1796" s="65"/>
      <c r="AB1796" s="65"/>
      <c r="AC1796" s="65"/>
      <c r="AJ1796" s="66"/>
    </row>
    <row r="1797" spans="17:36" ht="4.5" customHeight="1" x14ac:dyDescent="0.2">
      <c r="Q1797" s="65"/>
      <c r="R1797" s="65"/>
      <c r="X1797" s="65"/>
      <c r="Y1797" s="65"/>
      <c r="Z1797" s="65"/>
      <c r="AA1797" s="65"/>
      <c r="AB1797" s="65"/>
      <c r="AC1797" s="65"/>
      <c r="AJ1797" s="66"/>
    </row>
    <row r="1798" spans="17:36" ht="4.5" customHeight="1" x14ac:dyDescent="0.2">
      <c r="Q1798" s="65"/>
      <c r="R1798" s="65"/>
      <c r="X1798" s="65"/>
      <c r="Y1798" s="65"/>
      <c r="Z1798" s="65"/>
      <c r="AA1798" s="65"/>
      <c r="AB1798" s="65"/>
      <c r="AC1798" s="65"/>
      <c r="AJ1798" s="66"/>
    </row>
    <row r="1799" spans="17:36" ht="4.5" customHeight="1" x14ac:dyDescent="0.2">
      <c r="Q1799" s="65"/>
      <c r="R1799" s="65"/>
      <c r="X1799" s="65"/>
      <c r="Y1799" s="65"/>
      <c r="Z1799" s="65"/>
      <c r="AA1799" s="65"/>
      <c r="AB1799" s="65"/>
      <c r="AC1799" s="65"/>
      <c r="AJ1799" s="66"/>
    </row>
    <row r="1800" spans="17:36" ht="4.5" customHeight="1" x14ac:dyDescent="0.2">
      <c r="Q1800" s="65"/>
      <c r="R1800" s="65"/>
      <c r="X1800" s="65"/>
      <c r="Y1800" s="65"/>
      <c r="Z1800" s="65"/>
      <c r="AA1800" s="65"/>
      <c r="AB1800" s="65"/>
      <c r="AC1800" s="65"/>
      <c r="AJ1800" s="66"/>
    </row>
    <row r="1801" spans="17:36" ht="4.5" customHeight="1" x14ac:dyDescent="0.2">
      <c r="Q1801" s="65"/>
      <c r="R1801" s="65"/>
      <c r="X1801" s="65"/>
      <c r="Y1801" s="65"/>
      <c r="Z1801" s="65"/>
      <c r="AA1801" s="65"/>
      <c r="AB1801" s="65"/>
      <c r="AC1801" s="65"/>
      <c r="AJ1801" s="66"/>
    </row>
    <row r="1802" spans="17:36" ht="4.5" customHeight="1" x14ac:dyDescent="0.2">
      <c r="Q1802" s="65"/>
      <c r="R1802" s="65"/>
      <c r="X1802" s="65"/>
      <c r="Y1802" s="65"/>
      <c r="Z1802" s="65"/>
      <c r="AA1802" s="65"/>
      <c r="AB1802" s="65"/>
      <c r="AC1802" s="65"/>
      <c r="AJ1802" s="66"/>
    </row>
    <row r="1803" spans="17:36" ht="4.5" customHeight="1" x14ac:dyDescent="0.2">
      <c r="Q1803" s="65"/>
      <c r="R1803" s="65"/>
      <c r="X1803" s="65"/>
      <c r="Y1803" s="65"/>
      <c r="Z1803" s="65"/>
      <c r="AA1803" s="65"/>
      <c r="AB1803" s="65"/>
      <c r="AC1803" s="65"/>
      <c r="AJ1803" s="66"/>
    </row>
    <row r="1804" spans="17:36" ht="4.5" customHeight="1" x14ac:dyDescent="0.2">
      <c r="Q1804" s="65"/>
      <c r="R1804" s="65"/>
      <c r="X1804" s="65"/>
      <c r="Y1804" s="65"/>
      <c r="Z1804" s="65"/>
      <c r="AA1804" s="65"/>
      <c r="AB1804" s="65"/>
      <c r="AC1804" s="65"/>
      <c r="AJ1804" s="66"/>
    </row>
    <row r="1805" spans="17:36" ht="4.5" customHeight="1" x14ac:dyDescent="0.2">
      <c r="Q1805" s="65"/>
      <c r="R1805" s="65"/>
      <c r="X1805" s="65"/>
      <c r="Y1805" s="65"/>
      <c r="Z1805" s="65"/>
      <c r="AA1805" s="65"/>
      <c r="AB1805" s="65"/>
      <c r="AC1805" s="65"/>
      <c r="AJ1805" s="66"/>
    </row>
    <row r="1806" spans="17:36" ht="4.5" customHeight="1" x14ac:dyDescent="0.2">
      <c r="Q1806" s="65"/>
      <c r="R1806" s="65"/>
      <c r="X1806" s="65"/>
      <c r="Y1806" s="65"/>
      <c r="Z1806" s="65"/>
      <c r="AA1806" s="65"/>
      <c r="AB1806" s="65"/>
      <c r="AC1806" s="65"/>
      <c r="AJ1806" s="66"/>
    </row>
    <row r="1807" spans="17:36" ht="4.5" customHeight="1" x14ac:dyDescent="0.2">
      <c r="Q1807" s="65"/>
      <c r="R1807" s="65"/>
      <c r="X1807" s="65"/>
      <c r="Y1807" s="65"/>
      <c r="Z1807" s="65"/>
      <c r="AA1807" s="65"/>
      <c r="AB1807" s="65"/>
      <c r="AC1807" s="65"/>
      <c r="AJ1807" s="66"/>
    </row>
    <row r="1808" spans="17:36" ht="4.5" customHeight="1" x14ac:dyDescent="0.2">
      <c r="Q1808" s="65"/>
      <c r="R1808" s="65"/>
      <c r="X1808" s="65"/>
      <c r="Y1808" s="65"/>
      <c r="Z1808" s="65"/>
      <c r="AA1808" s="65"/>
      <c r="AB1808" s="65"/>
      <c r="AC1808" s="65"/>
      <c r="AJ1808" s="66"/>
    </row>
    <row r="1809" spans="17:36" ht="4.5" customHeight="1" x14ac:dyDescent="0.2">
      <c r="Q1809" s="65"/>
      <c r="R1809" s="65"/>
      <c r="X1809" s="65"/>
      <c r="Y1809" s="65"/>
      <c r="Z1809" s="65"/>
      <c r="AA1809" s="65"/>
      <c r="AB1809" s="65"/>
      <c r="AC1809" s="65"/>
      <c r="AJ1809" s="66"/>
    </row>
    <row r="1810" spans="17:36" ht="4.5" customHeight="1" x14ac:dyDescent="0.2">
      <c r="Q1810" s="65"/>
      <c r="R1810" s="65"/>
      <c r="X1810" s="65"/>
      <c r="Y1810" s="65"/>
      <c r="Z1810" s="65"/>
      <c r="AA1810" s="65"/>
      <c r="AB1810" s="65"/>
      <c r="AC1810" s="65"/>
      <c r="AJ1810" s="66"/>
    </row>
    <row r="1811" spans="17:36" ht="4.5" customHeight="1" x14ac:dyDescent="0.2">
      <c r="Q1811" s="65"/>
      <c r="R1811" s="65"/>
      <c r="X1811" s="65"/>
      <c r="Y1811" s="65"/>
      <c r="Z1811" s="65"/>
      <c r="AA1811" s="65"/>
      <c r="AB1811" s="65"/>
      <c r="AC1811" s="65"/>
      <c r="AJ1811" s="66"/>
    </row>
    <row r="1812" spans="17:36" ht="4.5" customHeight="1" x14ac:dyDescent="0.2">
      <c r="Q1812" s="65"/>
      <c r="R1812" s="65"/>
      <c r="X1812" s="65"/>
      <c r="Y1812" s="65"/>
      <c r="Z1812" s="65"/>
      <c r="AA1812" s="65"/>
      <c r="AB1812" s="65"/>
      <c r="AC1812" s="65"/>
      <c r="AJ1812" s="66"/>
    </row>
    <row r="1813" spans="17:36" ht="4.5" customHeight="1" x14ac:dyDescent="0.2">
      <c r="Q1813" s="65"/>
      <c r="R1813" s="65"/>
      <c r="X1813" s="65"/>
      <c r="Y1813" s="65"/>
      <c r="Z1813" s="65"/>
      <c r="AA1813" s="65"/>
      <c r="AB1813" s="65"/>
      <c r="AC1813" s="65"/>
      <c r="AJ1813" s="66"/>
    </row>
    <row r="1814" spans="17:36" ht="4.5" customHeight="1" x14ac:dyDescent="0.2">
      <c r="Q1814" s="65"/>
      <c r="R1814" s="65"/>
      <c r="X1814" s="65"/>
      <c r="Y1814" s="65"/>
      <c r="Z1814" s="65"/>
      <c r="AA1814" s="65"/>
      <c r="AB1814" s="65"/>
      <c r="AC1814" s="65"/>
      <c r="AJ1814" s="66"/>
    </row>
    <row r="1815" spans="17:36" ht="4.5" customHeight="1" x14ac:dyDescent="0.2">
      <c r="Q1815" s="65"/>
      <c r="R1815" s="65"/>
      <c r="X1815" s="65"/>
      <c r="Y1815" s="65"/>
      <c r="Z1815" s="65"/>
      <c r="AA1815" s="65"/>
      <c r="AB1815" s="65"/>
      <c r="AC1815" s="65"/>
      <c r="AJ1815" s="66"/>
    </row>
    <row r="1816" spans="17:36" ht="4.5" customHeight="1" x14ac:dyDescent="0.2">
      <c r="Q1816" s="65"/>
      <c r="R1816" s="65"/>
      <c r="X1816" s="65"/>
      <c r="Y1816" s="65"/>
      <c r="Z1816" s="65"/>
      <c r="AA1816" s="65"/>
      <c r="AB1816" s="65"/>
      <c r="AC1816" s="65"/>
      <c r="AJ1816" s="66"/>
    </row>
    <row r="1817" spans="17:36" ht="4.5" customHeight="1" x14ac:dyDescent="0.2">
      <c r="Q1817" s="65"/>
      <c r="R1817" s="65"/>
      <c r="X1817" s="65"/>
      <c r="Y1817" s="65"/>
      <c r="Z1817" s="65"/>
      <c r="AA1817" s="65"/>
      <c r="AB1817" s="65"/>
      <c r="AC1817" s="65"/>
      <c r="AJ1817" s="66"/>
    </row>
    <row r="1818" spans="17:36" ht="4.5" customHeight="1" x14ac:dyDescent="0.2">
      <c r="Q1818" s="65"/>
      <c r="R1818" s="65"/>
      <c r="X1818" s="65"/>
      <c r="Y1818" s="65"/>
      <c r="Z1818" s="65"/>
      <c r="AA1818" s="65"/>
      <c r="AB1818" s="65"/>
      <c r="AC1818" s="65"/>
      <c r="AJ1818" s="66"/>
    </row>
    <row r="1819" spans="17:36" ht="4.5" customHeight="1" x14ac:dyDescent="0.2">
      <c r="Q1819" s="65"/>
      <c r="R1819" s="65"/>
      <c r="X1819" s="65"/>
      <c r="Y1819" s="65"/>
      <c r="Z1819" s="65"/>
      <c r="AA1819" s="65"/>
      <c r="AB1819" s="65"/>
      <c r="AC1819" s="65"/>
      <c r="AJ1819" s="66"/>
    </row>
    <row r="1820" spans="17:36" ht="4.5" customHeight="1" x14ac:dyDescent="0.2">
      <c r="Q1820" s="65"/>
      <c r="R1820" s="65"/>
      <c r="X1820" s="65"/>
      <c r="Y1820" s="65"/>
      <c r="Z1820" s="65"/>
      <c r="AA1820" s="65"/>
      <c r="AB1820" s="65"/>
      <c r="AC1820" s="65"/>
      <c r="AJ1820" s="66"/>
    </row>
    <row r="1821" spans="17:36" ht="4.5" customHeight="1" x14ac:dyDescent="0.2">
      <c r="Q1821" s="65"/>
      <c r="R1821" s="65"/>
      <c r="X1821" s="65"/>
      <c r="Y1821" s="65"/>
      <c r="Z1821" s="65"/>
      <c r="AA1821" s="65"/>
      <c r="AB1821" s="65"/>
      <c r="AC1821" s="65"/>
      <c r="AJ1821" s="66"/>
    </row>
    <row r="1822" spans="17:36" ht="4.5" customHeight="1" x14ac:dyDescent="0.2">
      <c r="Q1822" s="65"/>
      <c r="R1822" s="65"/>
      <c r="X1822" s="65"/>
      <c r="Y1822" s="65"/>
      <c r="Z1822" s="65"/>
      <c r="AA1822" s="65"/>
      <c r="AB1822" s="65"/>
      <c r="AC1822" s="65"/>
      <c r="AJ1822" s="66"/>
    </row>
    <row r="1823" spans="17:36" ht="4.5" customHeight="1" x14ac:dyDescent="0.2">
      <c r="Q1823" s="65"/>
      <c r="R1823" s="65"/>
      <c r="X1823" s="65"/>
      <c r="Y1823" s="65"/>
      <c r="Z1823" s="65"/>
      <c r="AA1823" s="65"/>
      <c r="AB1823" s="65"/>
      <c r="AC1823" s="65"/>
      <c r="AJ1823" s="66"/>
    </row>
    <row r="1824" spans="17:36" ht="4.5" customHeight="1" x14ac:dyDescent="0.2">
      <c r="Q1824" s="65"/>
      <c r="R1824" s="65"/>
      <c r="X1824" s="65"/>
      <c r="Y1824" s="65"/>
      <c r="Z1824" s="65"/>
      <c r="AA1824" s="65"/>
      <c r="AB1824" s="65"/>
      <c r="AC1824" s="65"/>
      <c r="AJ1824" s="66"/>
    </row>
    <row r="1825" spans="17:36" ht="4.5" customHeight="1" x14ac:dyDescent="0.2">
      <c r="Q1825" s="65"/>
      <c r="R1825" s="65"/>
      <c r="X1825" s="65"/>
      <c r="Y1825" s="65"/>
      <c r="Z1825" s="65"/>
      <c r="AA1825" s="65"/>
      <c r="AB1825" s="65"/>
      <c r="AC1825" s="65"/>
      <c r="AJ1825" s="66"/>
    </row>
    <row r="1826" spans="17:36" ht="4.5" customHeight="1" x14ac:dyDescent="0.2">
      <c r="Q1826" s="65"/>
      <c r="R1826" s="65"/>
      <c r="X1826" s="65"/>
      <c r="Y1826" s="65"/>
      <c r="Z1826" s="65"/>
      <c r="AA1826" s="65"/>
      <c r="AB1826" s="65"/>
      <c r="AC1826" s="65"/>
      <c r="AJ1826" s="66"/>
    </row>
    <row r="1827" spans="17:36" ht="4.5" customHeight="1" x14ac:dyDescent="0.2">
      <c r="Q1827" s="65"/>
      <c r="R1827" s="65"/>
      <c r="X1827" s="65"/>
      <c r="Y1827" s="65"/>
      <c r="Z1827" s="65"/>
      <c r="AA1827" s="65"/>
      <c r="AB1827" s="65"/>
      <c r="AC1827" s="65"/>
      <c r="AJ1827" s="66"/>
    </row>
    <row r="1828" spans="17:36" ht="4.5" customHeight="1" x14ac:dyDescent="0.2">
      <c r="Q1828" s="65"/>
      <c r="R1828" s="65"/>
      <c r="X1828" s="65"/>
      <c r="Y1828" s="65"/>
      <c r="Z1828" s="65"/>
      <c r="AA1828" s="65"/>
      <c r="AB1828" s="65"/>
      <c r="AC1828" s="65"/>
      <c r="AJ1828" s="66"/>
    </row>
    <row r="1829" spans="17:36" ht="4.5" customHeight="1" x14ac:dyDescent="0.2">
      <c r="Q1829" s="65"/>
      <c r="R1829" s="65"/>
      <c r="X1829" s="65"/>
      <c r="Y1829" s="65"/>
      <c r="Z1829" s="65"/>
      <c r="AA1829" s="65"/>
      <c r="AB1829" s="65"/>
      <c r="AC1829" s="65"/>
      <c r="AJ1829" s="66"/>
    </row>
    <row r="1830" spans="17:36" ht="4.5" customHeight="1" x14ac:dyDescent="0.2">
      <c r="Q1830" s="65"/>
      <c r="R1830" s="65"/>
      <c r="X1830" s="65"/>
      <c r="Y1830" s="65"/>
      <c r="Z1830" s="65"/>
      <c r="AA1830" s="65"/>
      <c r="AB1830" s="65"/>
      <c r="AC1830" s="65"/>
      <c r="AJ1830" s="66"/>
    </row>
    <row r="1831" spans="17:36" ht="4.5" customHeight="1" x14ac:dyDescent="0.2">
      <c r="Q1831" s="65"/>
      <c r="R1831" s="65"/>
      <c r="X1831" s="65"/>
      <c r="Y1831" s="65"/>
      <c r="Z1831" s="65"/>
      <c r="AA1831" s="65"/>
      <c r="AB1831" s="65"/>
      <c r="AC1831" s="65"/>
      <c r="AJ1831" s="66"/>
    </row>
    <row r="1832" spans="17:36" ht="4.5" customHeight="1" x14ac:dyDescent="0.2">
      <c r="Q1832" s="65"/>
      <c r="R1832" s="65"/>
      <c r="X1832" s="65"/>
      <c r="Y1832" s="65"/>
      <c r="Z1832" s="65"/>
      <c r="AA1832" s="65"/>
      <c r="AB1832" s="65"/>
      <c r="AC1832" s="65"/>
      <c r="AJ1832" s="66"/>
    </row>
    <row r="1833" spans="17:36" ht="4.5" customHeight="1" x14ac:dyDescent="0.2">
      <c r="Q1833" s="65"/>
      <c r="R1833" s="65"/>
      <c r="X1833" s="65"/>
      <c r="Y1833" s="65"/>
      <c r="Z1833" s="65"/>
      <c r="AA1833" s="65"/>
      <c r="AB1833" s="65"/>
      <c r="AC1833" s="65"/>
      <c r="AJ1833" s="66"/>
    </row>
    <row r="1834" spans="17:36" ht="4.5" customHeight="1" x14ac:dyDescent="0.2">
      <c r="Q1834" s="65"/>
      <c r="R1834" s="65"/>
      <c r="X1834" s="65"/>
      <c r="Y1834" s="65"/>
      <c r="Z1834" s="65"/>
      <c r="AA1834" s="65"/>
      <c r="AB1834" s="65"/>
      <c r="AC1834" s="65"/>
      <c r="AJ1834" s="66"/>
    </row>
    <row r="1835" spans="17:36" ht="4.5" customHeight="1" x14ac:dyDescent="0.2">
      <c r="Q1835" s="65"/>
      <c r="R1835" s="65"/>
      <c r="X1835" s="65"/>
      <c r="Y1835" s="65"/>
      <c r="Z1835" s="65"/>
      <c r="AA1835" s="65"/>
      <c r="AB1835" s="65"/>
      <c r="AC1835" s="65"/>
      <c r="AJ1835" s="66"/>
    </row>
    <row r="1836" spans="17:36" ht="4.5" customHeight="1" x14ac:dyDescent="0.2">
      <c r="Q1836" s="65"/>
      <c r="R1836" s="65"/>
      <c r="X1836" s="65"/>
      <c r="Y1836" s="65"/>
      <c r="Z1836" s="65"/>
      <c r="AA1836" s="65"/>
      <c r="AB1836" s="65"/>
      <c r="AC1836" s="65"/>
      <c r="AJ1836" s="66"/>
    </row>
    <row r="1837" spans="17:36" ht="4.5" customHeight="1" x14ac:dyDescent="0.2">
      <c r="Q1837" s="65"/>
      <c r="R1837" s="65"/>
      <c r="X1837" s="65"/>
      <c r="Y1837" s="65"/>
      <c r="Z1837" s="65"/>
      <c r="AA1837" s="65"/>
      <c r="AB1837" s="65"/>
      <c r="AC1837" s="65"/>
      <c r="AJ1837" s="66"/>
    </row>
    <row r="1838" spans="17:36" ht="4.5" customHeight="1" x14ac:dyDescent="0.2">
      <c r="Q1838" s="65"/>
      <c r="R1838" s="65"/>
      <c r="X1838" s="65"/>
      <c r="Y1838" s="65"/>
      <c r="Z1838" s="65"/>
      <c r="AA1838" s="65"/>
      <c r="AB1838" s="65"/>
      <c r="AC1838" s="65"/>
      <c r="AJ1838" s="66"/>
    </row>
    <row r="1839" spans="17:36" ht="4.5" customHeight="1" x14ac:dyDescent="0.2">
      <c r="Q1839" s="65"/>
      <c r="R1839" s="65"/>
      <c r="X1839" s="65"/>
      <c r="Y1839" s="65"/>
      <c r="Z1839" s="65"/>
      <c r="AA1839" s="65"/>
      <c r="AB1839" s="65"/>
      <c r="AC1839" s="65"/>
      <c r="AJ1839" s="66"/>
    </row>
    <row r="1840" spans="17:36" ht="4.5" customHeight="1" x14ac:dyDescent="0.2">
      <c r="Q1840" s="65"/>
      <c r="R1840" s="65"/>
      <c r="X1840" s="65"/>
      <c r="Y1840" s="65"/>
      <c r="Z1840" s="65"/>
      <c r="AA1840" s="65"/>
      <c r="AB1840" s="65"/>
      <c r="AC1840" s="65"/>
      <c r="AJ1840" s="66"/>
    </row>
    <row r="1841" spans="17:36" ht="4.5" customHeight="1" x14ac:dyDescent="0.2">
      <c r="Q1841" s="65"/>
      <c r="R1841" s="65"/>
      <c r="X1841" s="65"/>
      <c r="Y1841" s="65"/>
      <c r="Z1841" s="65"/>
      <c r="AA1841" s="65"/>
      <c r="AB1841" s="65"/>
      <c r="AC1841" s="65"/>
      <c r="AJ1841" s="66"/>
    </row>
    <row r="1842" spans="17:36" ht="4.5" customHeight="1" x14ac:dyDescent="0.2">
      <c r="Q1842" s="65"/>
      <c r="R1842" s="65"/>
      <c r="X1842" s="65"/>
      <c r="Y1842" s="65"/>
      <c r="Z1842" s="65"/>
      <c r="AA1842" s="65"/>
      <c r="AB1842" s="65"/>
      <c r="AC1842" s="65"/>
      <c r="AJ1842" s="66"/>
    </row>
    <row r="1843" spans="17:36" ht="4.5" customHeight="1" x14ac:dyDescent="0.2">
      <c r="Q1843" s="65"/>
      <c r="R1843" s="65"/>
      <c r="X1843" s="65"/>
      <c r="Y1843" s="65"/>
      <c r="Z1843" s="65"/>
      <c r="AA1843" s="65"/>
      <c r="AB1843" s="65"/>
      <c r="AC1843" s="65"/>
      <c r="AJ1843" s="66"/>
    </row>
    <row r="1844" spans="17:36" ht="4.5" customHeight="1" x14ac:dyDescent="0.2">
      <c r="Q1844" s="65"/>
      <c r="R1844" s="65"/>
      <c r="X1844" s="65"/>
      <c r="Y1844" s="65"/>
      <c r="Z1844" s="65"/>
      <c r="AA1844" s="65"/>
      <c r="AB1844" s="65"/>
      <c r="AC1844" s="65"/>
      <c r="AJ1844" s="66"/>
    </row>
    <row r="1845" spans="17:36" ht="4.5" customHeight="1" x14ac:dyDescent="0.2">
      <c r="Q1845" s="65"/>
      <c r="R1845" s="65"/>
      <c r="X1845" s="65"/>
      <c r="Y1845" s="65"/>
      <c r="Z1845" s="65"/>
      <c r="AA1845" s="65"/>
      <c r="AB1845" s="65"/>
      <c r="AC1845" s="65"/>
      <c r="AJ1845" s="66"/>
    </row>
    <row r="1846" spans="17:36" ht="4.5" customHeight="1" x14ac:dyDescent="0.2">
      <c r="Q1846" s="65"/>
      <c r="R1846" s="65"/>
      <c r="X1846" s="65"/>
      <c r="Y1846" s="65"/>
      <c r="Z1846" s="65"/>
      <c r="AA1846" s="65"/>
      <c r="AB1846" s="65"/>
      <c r="AC1846" s="65"/>
      <c r="AJ1846" s="66"/>
    </row>
    <row r="1847" spans="17:36" ht="4.5" customHeight="1" x14ac:dyDescent="0.2">
      <c r="Q1847" s="65"/>
      <c r="R1847" s="65"/>
      <c r="X1847" s="65"/>
      <c r="Y1847" s="65"/>
      <c r="Z1847" s="65"/>
      <c r="AA1847" s="65"/>
      <c r="AB1847" s="65"/>
      <c r="AC1847" s="65"/>
      <c r="AJ1847" s="66"/>
    </row>
    <row r="1848" spans="17:36" ht="4.5" customHeight="1" x14ac:dyDescent="0.2">
      <c r="Q1848" s="65"/>
      <c r="R1848" s="65"/>
      <c r="X1848" s="65"/>
      <c r="Y1848" s="65"/>
      <c r="Z1848" s="65"/>
      <c r="AA1848" s="65"/>
      <c r="AB1848" s="65"/>
      <c r="AC1848" s="65"/>
      <c r="AJ1848" s="66"/>
    </row>
    <row r="1849" spans="17:36" ht="4.5" customHeight="1" x14ac:dyDescent="0.2">
      <c r="Q1849" s="65"/>
      <c r="R1849" s="65"/>
      <c r="X1849" s="65"/>
      <c r="Y1849" s="65"/>
      <c r="Z1849" s="65"/>
      <c r="AA1849" s="65"/>
      <c r="AB1849" s="65"/>
      <c r="AC1849" s="65"/>
      <c r="AJ1849" s="66"/>
    </row>
    <row r="1850" spans="17:36" ht="4.5" customHeight="1" x14ac:dyDescent="0.2">
      <c r="Q1850" s="65"/>
      <c r="R1850" s="65"/>
      <c r="X1850" s="65"/>
      <c r="Y1850" s="65"/>
      <c r="Z1850" s="65"/>
      <c r="AA1850" s="65"/>
      <c r="AB1850" s="65"/>
      <c r="AC1850" s="65"/>
      <c r="AJ1850" s="66"/>
    </row>
    <row r="1851" spans="17:36" ht="4.5" customHeight="1" x14ac:dyDescent="0.2">
      <c r="Q1851" s="65"/>
      <c r="R1851" s="65"/>
      <c r="X1851" s="65"/>
      <c r="Y1851" s="65"/>
      <c r="Z1851" s="65"/>
      <c r="AA1851" s="65"/>
      <c r="AB1851" s="65"/>
      <c r="AC1851" s="65"/>
      <c r="AJ1851" s="66"/>
    </row>
    <row r="1852" spans="17:36" ht="4.5" customHeight="1" x14ac:dyDescent="0.2">
      <c r="Q1852" s="65"/>
      <c r="R1852" s="65"/>
      <c r="X1852" s="65"/>
      <c r="Y1852" s="65"/>
      <c r="Z1852" s="65"/>
      <c r="AA1852" s="65"/>
      <c r="AB1852" s="65"/>
      <c r="AC1852" s="65"/>
      <c r="AJ1852" s="66"/>
    </row>
    <row r="1853" spans="17:36" ht="4.5" customHeight="1" x14ac:dyDescent="0.2">
      <c r="Q1853" s="65"/>
      <c r="R1853" s="65"/>
      <c r="X1853" s="65"/>
      <c r="Y1853" s="65"/>
      <c r="Z1853" s="65"/>
      <c r="AA1853" s="65"/>
      <c r="AB1853" s="65"/>
      <c r="AC1853" s="65"/>
      <c r="AJ1853" s="66"/>
    </row>
    <row r="1854" spans="17:36" ht="4.5" customHeight="1" x14ac:dyDescent="0.2">
      <c r="Q1854" s="65"/>
      <c r="R1854" s="65"/>
      <c r="X1854" s="65"/>
      <c r="Y1854" s="65"/>
      <c r="Z1854" s="65"/>
      <c r="AA1854" s="65"/>
      <c r="AB1854" s="65"/>
      <c r="AC1854" s="65"/>
      <c r="AJ1854" s="66"/>
    </row>
    <row r="1855" spans="17:36" ht="4.5" customHeight="1" x14ac:dyDescent="0.2">
      <c r="Q1855" s="65"/>
      <c r="R1855" s="65"/>
      <c r="X1855" s="65"/>
      <c r="Y1855" s="65"/>
      <c r="Z1855" s="65"/>
      <c r="AA1855" s="65"/>
      <c r="AB1855" s="65"/>
      <c r="AC1855" s="65"/>
      <c r="AJ1855" s="66"/>
    </row>
    <row r="1856" spans="17:36" ht="4.5" customHeight="1" x14ac:dyDescent="0.2">
      <c r="Q1856" s="65"/>
      <c r="R1856" s="65"/>
      <c r="X1856" s="65"/>
      <c r="Y1856" s="65"/>
      <c r="Z1856" s="65"/>
      <c r="AA1856" s="65"/>
      <c r="AB1856" s="65"/>
      <c r="AC1856" s="65"/>
      <c r="AJ1856" s="66"/>
    </row>
    <row r="1857" spans="17:36" ht="4.5" customHeight="1" x14ac:dyDescent="0.2">
      <c r="Q1857" s="65"/>
      <c r="R1857" s="65"/>
      <c r="X1857" s="65"/>
      <c r="Y1857" s="65"/>
      <c r="Z1857" s="65"/>
      <c r="AA1857" s="65"/>
      <c r="AB1857" s="65"/>
      <c r="AC1857" s="65"/>
      <c r="AJ1857" s="66"/>
    </row>
    <row r="1858" spans="17:36" ht="4.5" customHeight="1" x14ac:dyDescent="0.2">
      <c r="Q1858" s="65"/>
      <c r="R1858" s="65"/>
      <c r="X1858" s="65"/>
      <c r="Y1858" s="65"/>
      <c r="Z1858" s="65"/>
      <c r="AA1858" s="65"/>
      <c r="AB1858" s="65"/>
      <c r="AC1858" s="65"/>
      <c r="AJ1858" s="66"/>
    </row>
    <row r="1859" spans="17:36" ht="4.5" customHeight="1" x14ac:dyDescent="0.2">
      <c r="Q1859" s="65"/>
      <c r="R1859" s="65"/>
      <c r="X1859" s="65"/>
      <c r="Y1859" s="65"/>
      <c r="Z1859" s="65"/>
      <c r="AA1859" s="65"/>
      <c r="AB1859" s="65"/>
      <c r="AC1859" s="65"/>
      <c r="AJ1859" s="66"/>
    </row>
    <row r="1860" spans="17:36" ht="4.5" customHeight="1" x14ac:dyDescent="0.2">
      <c r="Q1860" s="65"/>
      <c r="R1860" s="65"/>
      <c r="X1860" s="65"/>
      <c r="Y1860" s="65"/>
      <c r="Z1860" s="65"/>
      <c r="AA1860" s="65"/>
      <c r="AB1860" s="65"/>
      <c r="AC1860" s="65"/>
      <c r="AJ1860" s="66"/>
    </row>
    <row r="1861" spans="17:36" ht="4.5" customHeight="1" x14ac:dyDescent="0.2">
      <c r="Q1861" s="65"/>
      <c r="R1861" s="65"/>
      <c r="X1861" s="65"/>
      <c r="Y1861" s="65"/>
      <c r="Z1861" s="65"/>
      <c r="AA1861" s="65"/>
      <c r="AB1861" s="65"/>
      <c r="AC1861" s="65"/>
      <c r="AJ1861" s="66"/>
    </row>
    <row r="1862" spans="17:36" ht="4.5" customHeight="1" x14ac:dyDescent="0.2">
      <c r="Q1862" s="65"/>
      <c r="R1862" s="65"/>
      <c r="X1862" s="65"/>
      <c r="Y1862" s="65"/>
      <c r="Z1862" s="65"/>
      <c r="AA1862" s="65"/>
      <c r="AB1862" s="65"/>
      <c r="AC1862" s="65"/>
      <c r="AJ1862" s="66"/>
    </row>
    <row r="1863" spans="17:36" ht="4.5" customHeight="1" x14ac:dyDescent="0.2">
      <c r="Q1863" s="65"/>
      <c r="R1863" s="65"/>
      <c r="X1863" s="65"/>
      <c r="Y1863" s="65"/>
      <c r="Z1863" s="65"/>
      <c r="AA1863" s="65"/>
      <c r="AB1863" s="65"/>
      <c r="AC1863" s="65"/>
      <c r="AJ1863" s="66"/>
    </row>
    <row r="1864" spans="17:36" ht="4.5" customHeight="1" x14ac:dyDescent="0.2">
      <c r="Q1864" s="65"/>
      <c r="R1864" s="65"/>
      <c r="X1864" s="65"/>
      <c r="Y1864" s="65"/>
      <c r="Z1864" s="65"/>
      <c r="AA1864" s="65"/>
      <c r="AB1864" s="65"/>
      <c r="AC1864" s="65"/>
      <c r="AJ1864" s="66"/>
    </row>
    <row r="1865" spans="17:36" ht="4.5" customHeight="1" x14ac:dyDescent="0.2">
      <c r="Q1865" s="65"/>
      <c r="R1865" s="65"/>
      <c r="X1865" s="65"/>
      <c r="Y1865" s="65"/>
      <c r="Z1865" s="65"/>
      <c r="AA1865" s="65"/>
      <c r="AB1865" s="65"/>
      <c r="AC1865" s="65"/>
      <c r="AJ1865" s="66"/>
    </row>
    <row r="1866" spans="17:36" ht="4.5" customHeight="1" x14ac:dyDescent="0.2">
      <c r="Q1866" s="65"/>
      <c r="R1866" s="65"/>
      <c r="X1866" s="65"/>
      <c r="Y1866" s="65"/>
      <c r="Z1866" s="65"/>
      <c r="AA1866" s="65"/>
      <c r="AB1866" s="65"/>
      <c r="AC1866" s="65"/>
      <c r="AJ1866" s="66"/>
    </row>
    <row r="1867" spans="17:36" ht="4.5" customHeight="1" x14ac:dyDescent="0.2">
      <c r="Q1867" s="65"/>
      <c r="R1867" s="65"/>
      <c r="X1867" s="65"/>
      <c r="Y1867" s="65"/>
      <c r="Z1867" s="65"/>
      <c r="AA1867" s="65"/>
      <c r="AB1867" s="65"/>
      <c r="AC1867" s="65"/>
      <c r="AJ1867" s="66"/>
    </row>
    <row r="1868" spans="17:36" ht="4.5" customHeight="1" x14ac:dyDescent="0.2">
      <c r="Q1868" s="65"/>
      <c r="R1868" s="65"/>
      <c r="X1868" s="65"/>
      <c r="Y1868" s="65"/>
      <c r="Z1868" s="65"/>
      <c r="AA1868" s="65"/>
      <c r="AB1868" s="65"/>
      <c r="AC1868" s="65"/>
      <c r="AJ1868" s="66"/>
    </row>
    <row r="1869" spans="17:36" ht="4.5" customHeight="1" x14ac:dyDescent="0.2">
      <c r="Q1869" s="65"/>
      <c r="R1869" s="65"/>
      <c r="X1869" s="65"/>
      <c r="Y1869" s="65"/>
      <c r="Z1869" s="65"/>
      <c r="AA1869" s="65"/>
      <c r="AB1869" s="65"/>
      <c r="AC1869" s="65"/>
      <c r="AJ1869" s="66"/>
    </row>
    <row r="1870" spans="17:36" ht="4.5" customHeight="1" x14ac:dyDescent="0.2">
      <c r="Q1870" s="65"/>
      <c r="R1870" s="65"/>
      <c r="X1870" s="65"/>
      <c r="Y1870" s="65"/>
      <c r="Z1870" s="65"/>
      <c r="AA1870" s="65"/>
      <c r="AB1870" s="65"/>
      <c r="AC1870" s="65"/>
      <c r="AJ1870" s="66"/>
    </row>
    <row r="1871" spans="17:36" ht="4.5" customHeight="1" x14ac:dyDescent="0.2">
      <c r="Q1871" s="65"/>
      <c r="R1871" s="65"/>
      <c r="X1871" s="65"/>
      <c r="Y1871" s="65"/>
      <c r="Z1871" s="65"/>
      <c r="AA1871" s="65"/>
      <c r="AB1871" s="65"/>
      <c r="AC1871" s="65"/>
      <c r="AJ1871" s="66"/>
    </row>
    <row r="1872" spans="17:36" ht="4.5" customHeight="1" x14ac:dyDescent="0.2">
      <c r="Q1872" s="65"/>
      <c r="R1872" s="65"/>
      <c r="X1872" s="65"/>
      <c r="Y1872" s="65"/>
      <c r="Z1872" s="65"/>
      <c r="AA1872" s="65"/>
      <c r="AB1872" s="65"/>
      <c r="AC1872" s="65"/>
      <c r="AJ1872" s="66"/>
    </row>
    <row r="1873" spans="17:36" ht="4.5" customHeight="1" x14ac:dyDescent="0.2">
      <c r="Q1873" s="65"/>
      <c r="R1873" s="65"/>
      <c r="X1873" s="65"/>
      <c r="Y1873" s="65"/>
      <c r="Z1873" s="65"/>
      <c r="AA1873" s="65"/>
      <c r="AB1873" s="65"/>
      <c r="AC1873" s="65"/>
      <c r="AJ1873" s="66"/>
    </row>
    <row r="1874" spans="17:36" ht="4.5" customHeight="1" x14ac:dyDescent="0.2">
      <c r="Q1874" s="65"/>
      <c r="R1874" s="65"/>
      <c r="X1874" s="65"/>
      <c r="Y1874" s="65"/>
      <c r="Z1874" s="65"/>
      <c r="AA1874" s="65"/>
      <c r="AB1874" s="65"/>
      <c r="AC1874" s="65"/>
      <c r="AJ1874" s="66"/>
    </row>
    <row r="1875" spans="17:36" ht="4.5" customHeight="1" x14ac:dyDescent="0.2">
      <c r="Q1875" s="65"/>
      <c r="R1875" s="65"/>
      <c r="X1875" s="65"/>
      <c r="Y1875" s="65"/>
      <c r="Z1875" s="65"/>
      <c r="AA1875" s="65"/>
      <c r="AB1875" s="65"/>
      <c r="AC1875" s="65"/>
      <c r="AJ1875" s="66"/>
    </row>
    <row r="1876" spans="17:36" ht="4.5" customHeight="1" x14ac:dyDescent="0.2">
      <c r="Q1876" s="65"/>
      <c r="R1876" s="65"/>
      <c r="X1876" s="65"/>
      <c r="Y1876" s="65"/>
      <c r="Z1876" s="65"/>
      <c r="AA1876" s="65"/>
      <c r="AB1876" s="65"/>
      <c r="AC1876" s="65"/>
      <c r="AJ1876" s="66"/>
    </row>
    <row r="1877" spans="17:36" ht="4.5" customHeight="1" x14ac:dyDescent="0.2">
      <c r="Q1877" s="65"/>
      <c r="R1877" s="65"/>
      <c r="X1877" s="65"/>
      <c r="Y1877" s="65"/>
      <c r="Z1877" s="65"/>
      <c r="AA1877" s="65"/>
      <c r="AB1877" s="65"/>
      <c r="AC1877" s="65"/>
      <c r="AJ1877" s="66"/>
    </row>
    <row r="1878" spans="17:36" ht="4.5" customHeight="1" x14ac:dyDescent="0.2">
      <c r="Q1878" s="65"/>
      <c r="R1878" s="65"/>
      <c r="X1878" s="65"/>
      <c r="Y1878" s="65"/>
      <c r="Z1878" s="65"/>
      <c r="AA1878" s="65"/>
      <c r="AB1878" s="65"/>
      <c r="AC1878" s="65"/>
      <c r="AJ1878" s="66"/>
    </row>
    <row r="1879" spans="17:36" ht="4.5" customHeight="1" x14ac:dyDescent="0.2">
      <c r="Q1879" s="65"/>
      <c r="R1879" s="65"/>
      <c r="X1879" s="65"/>
      <c r="Y1879" s="65"/>
      <c r="Z1879" s="65"/>
      <c r="AA1879" s="65"/>
      <c r="AB1879" s="65"/>
      <c r="AC1879" s="65"/>
      <c r="AJ1879" s="66"/>
    </row>
    <row r="1880" spans="17:36" ht="4.5" customHeight="1" x14ac:dyDescent="0.2">
      <c r="Q1880" s="65"/>
      <c r="R1880" s="65"/>
      <c r="X1880" s="65"/>
      <c r="Y1880" s="65"/>
      <c r="Z1880" s="65"/>
      <c r="AA1880" s="65"/>
      <c r="AB1880" s="65"/>
      <c r="AC1880" s="65"/>
      <c r="AJ1880" s="66"/>
    </row>
    <row r="1881" spans="17:36" ht="4.5" customHeight="1" x14ac:dyDescent="0.2">
      <c r="Q1881" s="65"/>
      <c r="R1881" s="65"/>
      <c r="X1881" s="65"/>
      <c r="Y1881" s="65"/>
      <c r="Z1881" s="65"/>
      <c r="AA1881" s="65"/>
      <c r="AB1881" s="65"/>
      <c r="AC1881" s="65"/>
      <c r="AJ1881" s="66"/>
    </row>
    <row r="1882" spans="17:36" ht="4.5" customHeight="1" x14ac:dyDescent="0.2">
      <c r="Q1882" s="65"/>
      <c r="R1882" s="65"/>
      <c r="X1882" s="65"/>
      <c r="Y1882" s="65"/>
      <c r="Z1882" s="65"/>
      <c r="AA1882" s="65"/>
      <c r="AB1882" s="65"/>
      <c r="AC1882" s="65"/>
      <c r="AJ1882" s="66"/>
    </row>
    <row r="1883" spans="17:36" ht="4.5" customHeight="1" x14ac:dyDescent="0.2">
      <c r="Q1883" s="65"/>
      <c r="R1883" s="65"/>
      <c r="X1883" s="65"/>
      <c r="Y1883" s="65"/>
      <c r="Z1883" s="65"/>
      <c r="AA1883" s="65"/>
      <c r="AB1883" s="65"/>
      <c r="AC1883" s="65"/>
      <c r="AJ1883" s="66"/>
    </row>
    <row r="1884" spans="17:36" ht="4.5" customHeight="1" x14ac:dyDescent="0.2">
      <c r="Q1884" s="65"/>
      <c r="R1884" s="65"/>
      <c r="X1884" s="65"/>
      <c r="Y1884" s="65"/>
      <c r="Z1884" s="65"/>
      <c r="AA1884" s="65"/>
      <c r="AB1884" s="65"/>
      <c r="AC1884" s="65"/>
      <c r="AJ1884" s="66"/>
    </row>
    <row r="1885" spans="17:36" ht="4.5" customHeight="1" x14ac:dyDescent="0.2">
      <c r="Q1885" s="65"/>
      <c r="R1885" s="65"/>
      <c r="X1885" s="65"/>
      <c r="Y1885" s="65"/>
      <c r="Z1885" s="65"/>
      <c r="AA1885" s="65"/>
      <c r="AB1885" s="65"/>
      <c r="AC1885" s="65"/>
      <c r="AJ1885" s="66"/>
    </row>
    <row r="1886" spans="17:36" ht="4.5" customHeight="1" x14ac:dyDescent="0.2">
      <c r="Q1886" s="65"/>
      <c r="R1886" s="65"/>
      <c r="X1886" s="65"/>
      <c r="Y1886" s="65"/>
      <c r="Z1886" s="65"/>
      <c r="AA1886" s="65"/>
      <c r="AB1886" s="65"/>
      <c r="AC1886" s="65"/>
      <c r="AJ1886" s="66"/>
    </row>
    <row r="1887" spans="17:36" ht="4.5" customHeight="1" x14ac:dyDescent="0.2">
      <c r="Q1887" s="65"/>
      <c r="R1887" s="65"/>
      <c r="X1887" s="65"/>
      <c r="Y1887" s="65"/>
      <c r="Z1887" s="65"/>
      <c r="AA1887" s="65"/>
      <c r="AB1887" s="65"/>
      <c r="AC1887" s="65"/>
      <c r="AJ1887" s="66"/>
    </row>
    <row r="1888" spans="17:36" ht="4.5" customHeight="1" x14ac:dyDescent="0.2">
      <c r="Q1888" s="65"/>
      <c r="R1888" s="65"/>
      <c r="X1888" s="65"/>
      <c r="Y1888" s="65"/>
      <c r="Z1888" s="65"/>
      <c r="AA1888" s="65"/>
      <c r="AB1888" s="65"/>
      <c r="AC1888" s="65"/>
      <c r="AJ1888" s="66"/>
    </row>
    <row r="1889" spans="17:36" ht="4.5" customHeight="1" x14ac:dyDescent="0.2">
      <c r="Q1889" s="65"/>
      <c r="R1889" s="65"/>
      <c r="X1889" s="65"/>
      <c r="Y1889" s="65"/>
      <c r="Z1889" s="65"/>
      <c r="AA1889" s="65"/>
      <c r="AB1889" s="65"/>
      <c r="AC1889" s="65"/>
      <c r="AJ1889" s="66"/>
    </row>
    <row r="1890" spans="17:36" ht="4.5" customHeight="1" x14ac:dyDescent="0.2">
      <c r="Q1890" s="65"/>
      <c r="R1890" s="65"/>
      <c r="X1890" s="65"/>
      <c r="Y1890" s="65"/>
      <c r="Z1890" s="65"/>
      <c r="AA1890" s="65"/>
      <c r="AB1890" s="65"/>
      <c r="AC1890" s="65"/>
      <c r="AJ1890" s="66"/>
    </row>
    <row r="1891" spans="17:36" ht="4.5" customHeight="1" x14ac:dyDescent="0.2">
      <c r="Q1891" s="65"/>
      <c r="R1891" s="65"/>
      <c r="X1891" s="65"/>
      <c r="Y1891" s="65"/>
      <c r="Z1891" s="65"/>
      <c r="AA1891" s="65"/>
      <c r="AB1891" s="65"/>
      <c r="AC1891" s="65"/>
      <c r="AJ1891" s="66"/>
    </row>
    <row r="1892" spans="17:36" ht="4.5" customHeight="1" x14ac:dyDescent="0.2">
      <c r="Q1892" s="65"/>
      <c r="R1892" s="65"/>
      <c r="X1892" s="65"/>
      <c r="Y1892" s="65"/>
      <c r="Z1892" s="65"/>
      <c r="AA1892" s="65"/>
      <c r="AB1892" s="65"/>
      <c r="AC1892" s="65"/>
      <c r="AJ1892" s="66"/>
    </row>
    <row r="1893" spans="17:36" ht="4.5" customHeight="1" x14ac:dyDescent="0.2">
      <c r="Q1893" s="65"/>
      <c r="R1893" s="65"/>
      <c r="X1893" s="65"/>
      <c r="Y1893" s="65"/>
      <c r="Z1893" s="65"/>
      <c r="AA1893" s="65"/>
      <c r="AB1893" s="65"/>
      <c r="AC1893" s="65"/>
      <c r="AJ1893" s="66"/>
    </row>
    <row r="1894" spans="17:36" ht="4.5" customHeight="1" x14ac:dyDescent="0.2">
      <c r="Q1894" s="65"/>
      <c r="R1894" s="65"/>
      <c r="X1894" s="65"/>
      <c r="Y1894" s="65"/>
      <c r="Z1894" s="65"/>
      <c r="AA1894" s="65"/>
      <c r="AB1894" s="65"/>
      <c r="AC1894" s="65"/>
      <c r="AJ1894" s="66"/>
    </row>
    <row r="1895" spans="17:36" ht="4.5" customHeight="1" x14ac:dyDescent="0.2">
      <c r="Q1895" s="65"/>
      <c r="R1895" s="65"/>
      <c r="X1895" s="65"/>
      <c r="Y1895" s="65"/>
      <c r="Z1895" s="65"/>
      <c r="AA1895" s="65"/>
      <c r="AB1895" s="65"/>
      <c r="AC1895" s="65"/>
      <c r="AJ1895" s="66"/>
    </row>
    <row r="1896" spans="17:36" ht="4.5" customHeight="1" x14ac:dyDescent="0.2">
      <c r="Q1896" s="65"/>
      <c r="R1896" s="65"/>
      <c r="X1896" s="65"/>
      <c r="Y1896" s="65"/>
      <c r="Z1896" s="65"/>
      <c r="AA1896" s="65"/>
      <c r="AB1896" s="65"/>
      <c r="AC1896" s="65"/>
      <c r="AJ1896" s="66"/>
    </row>
    <row r="1897" spans="17:36" ht="4.5" customHeight="1" x14ac:dyDescent="0.2">
      <c r="Q1897" s="65"/>
      <c r="R1897" s="65"/>
      <c r="X1897" s="65"/>
      <c r="Y1897" s="65"/>
      <c r="Z1897" s="65"/>
      <c r="AA1897" s="65"/>
      <c r="AB1897" s="65"/>
      <c r="AC1897" s="65"/>
      <c r="AJ1897" s="66"/>
    </row>
    <row r="1898" spans="17:36" ht="4.5" customHeight="1" x14ac:dyDescent="0.2">
      <c r="Q1898" s="65"/>
      <c r="R1898" s="65"/>
      <c r="X1898" s="65"/>
      <c r="Y1898" s="65"/>
      <c r="Z1898" s="65"/>
      <c r="AA1898" s="65"/>
      <c r="AB1898" s="65"/>
      <c r="AC1898" s="65"/>
      <c r="AJ1898" s="66"/>
    </row>
    <row r="1899" spans="17:36" ht="4.5" customHeight="1" x14ac:dyDescent="0.2">
      <c r="Q1899" s="65"/>
      <c r="R1899" s="65"/>
      <c r="X1899" s="65"/>
      <c r="Y1899" s="65"/>
      <c r="Z1899" s="65"/>
      <c r="AA1899" s="65"/>
      <c r="AB1899" s="65"/>
      <c r="AC1899" s="65"/>
      <c r="AJ1899" s="66"/>
    </row>
    <row r="1900" spans="17:36" ht="4.5" customHeight="1" x14ac:dyDescent="0.2">
      <c r="Q1900" s="65"/>
      <c r="R1900" s="65"/>
      <c r="X1900" s="65"/>
      <c r="Y1900" s="65"/>
      <c r="Z1900" s="65"/>
      <c r="AA1900" s="65"/>
      <c r="AB1900" s="65"/>
      <c r="AC1900" s="65"/>
      <c r="AJ1900" s="66"/>
    </row>
    <row r="1901" spans="17:36" ht="4.5" customHeight="1" x14ac:dyDescent="0.2">
      <c r="Q1901" s="65"/>
      <c r="R1901" s="65"/>
      <c r="X1901" s="65"/>
      <c r="Y1901" s="65"/>
      <c r="Z1901" s="65"/>
      <c r="AA1901" s="65"/>
      <c r="AB1901" s="65"/>
      <c r="AC1901" s="65"/>
      <c r="AJ1901" s="66"/>
    </row>
    <row r="1902" spans="17:36" ht="4.5" customHeight="1" x14ac:dyDescent="0.2">
      <c r="Q1902" s="65"/>
      <c r="R1902" s="65"/>
      <c r="X1902" s="65"/>
      <c r="Y1902" s="65"/>
      <c r="Z1902" s="65"/>
      <c r="AA1902" s="65"/>
      <c r="AB1902" s="65"/>
      <c r="AC1902" s="65"/>
      <c r="AJ1902" s="66"/>
    </row>
    <row r="1903" spans="17:36" ht="4.5" customHeight="1" x14ac:dyDescent="0.2">
      <c r="Q1903" s="65"/>
      <c r="R1903" s="65"/>
      <c r="X1903" s="65"/>
      <c r="Y1903" s="65"/>
      <c r="Z1903" s="65"/>
      <c r="AA1903" s="65"/>
      <c r="AB1903" s="65"/>
      <c r="AC1903" s="65"/>
      <c r="AJ1903" s="66"/>
    </row>
    <row r="1904" spans="17:36" ht="4.5" customHeight="1" x14ac:dyDescent="0.2">
      <c r="Q1904" s="65"/>
      <c r="R1904" s="65"/>
      <c r="X1904" s="65"/>
      <c r="Y1904" s="65"/>
      <c r="Z1904" s="65"/>
      <c r="AA1904" s="65"/>
      <c r="AB1904" s="65"/>
      <c r="AC1904" s="65"/>
      <c r="AJ1904" s="66"/>
    </row>
    <row r="1905" spans="17:36" ht="4.5" customHeight="1" x14ac:dyDescent="0.2">
      <c r="Q1905" s="65"/>
      <c r="R1905" s="65"/>
      <c r="X1905" s="65"/>
      <c r="Y1905" s="65"/>
      <c r="Z1905" s="65"/>
      <c r="AA1905" s="65"/>
      <c r="AB1905" s="65"/>
      <c r="AC1905" s="65"/>
      <c r="AJ1905" s="66"/>
    </row>
    <row r="1906" spans="17:36" ht="4.5" customHeight="1" x14ac:dyDescent="0.2">
      <c r="Q1906" s="65"/>
      <c r="R1906" s="65"/>
      <c r="X1906" s="65"/>
      <c r="Y1906" s="65"/>
      <c r="Z1906" s="65"/>
      <c r="AA1906" s="65"/>
      <c r="AB1906" s="65"/>
      <c r="AC1906" s="65"/>
      <c r="AJ1906" s="66"/>
    </row>
    <row r="1907" spans="17:36" ht="4.5" customHeight="1" x14ac:dyDescent="0.2">
      <c r="Q1907" s="65"/>
      <c r="R1907" s="65"/>
      <c r="X1907" s="65"/>
      <c r="Y1907" s="65"/>
      <c r="Z1907" s="65"/>
      <c r="AA1907" s="65"/>
      <c r="AB1907" s="65"/>
      <c r="AC1907" s="65"/>
      <c r="AJ1907" s="66"/>
    </row>
    <row r="1908" spans="17:36" ht="4.5" customHeight="1" x14ac:dyDescent="0.2">
      <c r="Q1908" s="65"/>
      <c r="R1908" s="65"/>
      <c r="X1908" s="65"/>
      <c r="Y1908" s="65"/>
      <c r="Z1908" s="65"/>
      <c r="AA1908" s="65"/>
      <c r="AB1908" s="65"/>
      <c r="AC1908" s="65"/>
      <c r="AJ1908" s="66"/>
    </row>
    <row r="1909" spans="17:36" ht="4.5" customHeight="1" x14ac:dyDescent="0.2">
      <c r="Q1909" s="65"/>
      <c r="R1909" s="65"/>
      <c r="X1909" s="65"/>
      <c r="Y1909" s="65"/>
      <c r="Z1909" s="65"/>
      <c r="AA1909" s="65"/>
      <c r="AB1909" s="65"/>
      <c r="AC1909" s="65"/>
      <c r="AJ1909" s="66"/>
    </row>
    <row r="1910" spans="17:36" ht="4.5" customHeight="1" x14ac:dyDescent="0.2">
      <c r="Q1910" s="65"/>
      <c r="R1910" s="65"/>
      <c r="X1910" s="65"/>
      <c r="Y1910" s="65"/>
      <c r="Z1910" s="65"/>
      <c r="AA1910" s="65"/>
      <c r="AB1910" s="65"/>
      <c r="AC1910" s="65"/>
      <c r="AJ1910" s="66"/>
    </row>
    <row r="1911" spans="17:36" ht="4.5" customHeight="1" x14ac:dyDescent="0.2">
      <c r="Q1911" s="65"/>
      <c r="R1911" s="65"/>
      <c r="X1911" s="65"/>
      <c r="Y1911" s="65"/>
      <c r="Z1911" s="65"/>
      <c r="AA1911" s="65"/>
      <c r="AB1911" s="65"/>
      <c r="AC1911" s="65"/>
      <c r="AJ1911" s="66"/>
    </row>
    <row r="1912" spans="17:36" ht="4.5" customHeight="1" x14ac:dyDescent="0.2">
      <c r="Q1912" s="65"/>
      <c r="R1912" s="65"/>
      <c r="X1912" s="65"/>
      <c r="Y1912" s="65"/>
      <c r="Z1912" s="65"/>
      <c r="AA1912" s="65"/>
      <c r="AB1912" s="65"/>
      <c r="AC1912" s="65"/>
      <c r="AJ1912" s="66"/>
    </row>
    <row r="1913" spans="17:36" ht="4.5" customHeight="1" x14ac:dyDescent="0.2">
      <c r="Q1913" s="65"/>
      <c r="R1913" s="65"/>
      <c r="X1913" s="65"/>
      <c r="Y1913" s="65"/>
      <c r="Z1913" s="65"/>
      <c r="AA1913" s="65"/>
      <c r="AB1913" s="65"/>
      <c r="AC1913" s="65"/>
      <c r="AJ1913" s="66"/>
    </row>
    <row r="1914" spans="17:36" ht="4.5" customHeight="1" x14ac:dyDescent="0.2">
      <c r="Q1914" s="65"/>
      <c r="R1914" s="65"/>
      <c r="X1914" s="65"/>
      <c r="Y1914" s="65"/>
      <c r="Z1914" s="65"/>
      <c r="AA1914" s="65"/>
      <c r="AB1914" s="65"/>
      <c r="AC1914" s="65"/>
      <c r="AJ1914" s="66"/>
    </row>
    <row r="1915" spans="17:36" ht="4.5" customHeight="1" x14ac:dyDescent="0.2">
      <c r="Q1915" s="65"/>
      <c r="R1915" s="65"/>
      <c r="X1915" s="65"/>
      <c r="Y1915" s="65"/>
      <c r="Z1915" s="65"/>
      <c r="AA1915" s="65"/>
      <c r="AB1915" s="65"/>
      <c r="AC1915" s="65"/>
      <c r="AJ1915" s="66"/>
    </row>
    <row r="1916" spans="17:36" ht="4.5" customHeight="1" x14ac:dyDescent="0.2">
      <c r="Q1916" s="65"/>
      <c r="R1916" s="65"/>
      <c r="X1916" s="65"/>
      <c r="Y1916" s="65"/>
      <c r="Z1916" s="65"/>
      <c r="AA1916" s="65"/>
      <c r="AB1916" s="65"/>
      <c r="AC1916" s="65"/>
      <c r="AJ1916" s="66"/>
    </row>
    <row r="1917" spans="17:36" ht="4.5" customHeight="1" x14ac:dyDescent="0.2">
      <c r="Q1917" s="65"/>
      <c r="R1917" s="65"/>
      <c r="X1917" s="65"/>
      <c r="Y1917" s="65"/>
      <c r="Z1917" s="65"/>
      <c r="AA1917" s="65"/>
      <c r="AB1917" s="65"/>
      <c r="AC1917" s="65"/>
      <c r="AJ1917" s="66"/>
    </row>
    <row r="1918" spans="17:36" ht="4.5" customHeight="1" x14ac:dyDescent="0.2">
      <c r="Q1918" s="65"/>
      <c r="R1918" s="65"/>
      <c r="X1918" s="65"/>
      <c r="Y1918" s="65"/>
      <c r="Z1918" s="65"/>
      <c r="AA1918" s="65"/>
      <c r="AB1918" s="65"/>
      <c r="AC1918" s="65"/>
      <c r="AJ1918" s="66"/>
    </row>
    <row r="1919" spans="17:36" ht="4.5" customHeight="1" x14ac:dyDescent="0.2">
      <c r="Q1919" s="65"/>
      <c r="R1919" s="65"/>
      <c r="X1919" s="65"/>
      <c r="Y1919" s="65"/>
      <c r="Z1919" s="65"/>
      <c r="AA1919" s="65"/>
      <c r="AB1919" s="65"/>
      <c r="AC1919" s="65"/>
      <c r="AJ1919" s="66"/>
    </row>
    <row r="1920" spans="17:36" ht="4.5" customHeight="1" x14ac:dyDescent="0.2">
      <c r="Q1920" s="65"/>
      <c r="R1920" s="65"/>
      <c r="X1920" s="65"/>
      <c r="Y1920" s="65"/>
      <c r="Z1920" s="65"/>
      <c r="AA1920" s="65"/>
      <c r="AB1920" s="65"/>
      <c r="AC1920" s="65"/>
      <c r="AJ1920" s="66"/>
    </row>
    <row r="1921" spans="17:36" ht="4.5" customHeight="1" x14ac:dyDescent="0.2">
      <c r="Q1921" s="65"/>
      <c r="R1921" s="65"/>
      <c r="X1921" s="65"/>
      <c r="Y1921" s="65"/>
      <c r="Z1921" s="65"/>
      <c r="AA1921" s="65"/>
      <c r="AB1921" s="65"/>
      <c r="AC1921" s="65"/>
      <c r="AJ1921" s="66"/>
    </row>
    <row r="1922" spans="17:36" ht="4.5" customHeight="1" x14ac:dyDescent="0.2">
      <c r="Q1922" s="65"/>
      <c r="R1922" s="65"/>
      <c r="X1922" s="65"/>
      <c r="Y1922" s="65"/>
      <c r="Z1922" s="65"/>
      <c r="AA1922" s="65"/>
      <c r="AB1922" s="65"/>
      <c r="AC1922" s="65"/>
      <c r="AJ1922" s="66"/>
    </row>
    <row r="1923" spans="17:36" ht="4.5" customHeight="1" x14ac:dyDescent="0.2">
      <c r="Q1923" s="65"/>
      <c r="R1923" s="65"/>
      <c r="X1923" s="65"/>
      <c r="Y1923" s="65"/>
      <c r="Z1923" s="65"/>
      <c r="AA1923" s="65"/>
      <c r="AB1923" s="65"/>
      <c r="AC1923" s="65"/>
      <c r="AJ1923" s="66"/>
    </row>
    <row r="1924" spans="17:36" ht="4.5" customHeight="1" x14ac:dyDescent="0.2">
      <c r="Q1924" s="65"/>
      <c r="R1924" s="65"/>
      <c r="X1924" s="65"/>
      <c r="Y1924" s="65"/>
      <c r="Z1924" s="65"/>
      <c r="AA1924" s="65"/>
      <c r="AB1924" s="65"/>
      <c r="AC1924" s="65"/>
      <c r="AJ1924" s="66"/>
    </row>
    <row r="1925" spans="17:36" ht="4.5" customHeight="1" x14ac:dyDescent="0.2">
      <c r="Q1925" s="65"/>
      <c r="R1925" s="65"/>
      <c r="X1925" s="65"/>
      <c r="Y1925" s="65"/>
      <c r="Z1925" s="65"/>
      <c r="AA1925" s="65"/>
      <c r="AB1925" s="65"/>
      <c r="AC1925" s="65"/>
      <c r="AJ1925" s="66"/>
    </row>
    <row r="1926" spans="17:36" ht="4.5" customHeight="1" x14ac:dyDescent="0.2">
      <c r="Q1926" s="65"/>
      <c r="R1926" s="65"/>
      <c r="X1926" s="65"/>
      <c r="Y1926" s="65"/>
      <c r="Z1926" s="65"/>
      <c r="AA1926" s="65"/>
      <c r="AB1926" s="65"/>
      <c r="AC1926" s="65"/>
      <c r="AJ1926" s="66"/>
    </row>
    <row r="1927" spans="17:36" ht="4.5" customHeight="1" x14ac:dyDescent="0.2">
      <c r="Q1927" s="65"/>
      <c r="R1927" s="65"/>
      <c r="X1927" s="65"/>
      <c r="Y1927" s="65"/>
      <c r="Z1927" s="65"/>
      <c r="AA1927" s="65"/>
      <c r="AB1927" s="65"/>
      <c r="AC1927" s="65"/>
      <c r="AJ1927" s="66"/>
    </row>
    <row r="1928" spans="17:36" ht="4.5" customHeight="1" x14ac:dyDescent="0.2">
      <c r="Q1928" s="65"/>
      <c r="R1928" s="65"/>
      <c r="X1928" s="65"/>
      <c r="Y1928" s="65"/>
      <c r="Z1928" s="65"/>
      <c r="AA1928" s="65"/>
      <c r="AB1928" s="65"/>
      <c r="AC1928" s="65"/>
      <c r="AJ1928" s="66"/>
    </row>
    <row r="1929" spans="17:36" ht="4.5" customHeight="1" x14ac:dyDescent="0.2">
      <c r="Q1929" s="65"/>
      <c r="R1929" s="65"/>
      <c r="X1929" s="65"/>
      <c r="Y1929" s="65"/>
      <c r="Z1929" s="65"/>
      <c r="AA1929" s="65"/>
      <c r="AB1929" s="65"/>
      <c r="AC1929" s="65"/>
      <c r="AJ1929" s="66"/>
    </row>
    <row r="1930" spans="17:36" ht="4.5" customHeight="1" x14ac:dyDescent="0.2">
      <c r="Q1930" s="65"/>
      <c r="R1930" s="65"/>
      <c r="X1930" s="65"/>
      <c r="Y1930" s="65"/>
      <c r="Z1930" s="65"/>
      <c r="AA1930" s="65"/>
      <c r="AB1930" s="65"/>
      <c r="AC1930" s="65"/>
      <c r="AJ1930" s="66"/>
    </row>
    <row r="1931" spans="17:36" ht="4.5" customHeight="1" x14ac:dyDescent="0.2">
      <c r="Q1931" s="65"/>
      <c r="R1931" s="65"/>
      <c r="X1931" s="65"/>
      <c r="Y1931" s="65"/>
      <c r="Z1931" s="65"/>
      <c r="AA1931" s="65"/>
      <c r="AB1931" s="65"/>
      <c r="AC1931" s="65"/>
      <c r="AJ1931" s="66"/>
    </row>
    <row r="1932" spans="17:36" ht="4.5" customHeight="1" x14ac:dyDescent="0.2">
      <c r="Q1932" s="65"/>
      <c r="R1932" s="65"/>
      <c r="X1932" s="65"/>
      <c r="Y1932" s="65"/>
      <c r="Z1932" s="65"/>
      <c r="AA1932" s="65"/>
      <c r="AB1932" s="65"/>
      <c r="AC1932" s="65"/>
      <c r="AJ1932" s="66"/>
    </row>
    <row r="1933" spans="17:36" ht="4.5" customHeight="1" x14ac:dyDescent="0.2">
      <c r="Q1933" s="65"/>
      <c r="R1933" s="65"/>
      <c r="X1933" s="65"/>
      <c r="Y1933" s="65"/>
      <c r="Z1933" s="65"/>
      <c r="AA1933" s="65"/>
      <c r="AB1933" s="65"/>
      <c r="AC1933" s="65"/>
      <c r="AJ1933" s="66"/>
    </row>
    <row r="1934" spans="17:36" ht="4.5" customHeight="1" x14ac:dyDescent="0.2">
      <c r="Q1934" s="65"/>
      <c r="R1934" s="65"/>
      <c r="X1934" s="65"/>
      <c r="Y1934" s="65"/>
      <c r="Z1934" s="65"/>
      <c r="AA1934" s="65"/>
      <c r="AB1934" s="65"/>
      <c r="AC1934" s="65"/>
      <c r="AJ1934" s="66"/>
    </row>
    <row r="1935" spans="17:36" ht="4.5" customHeight="1" x14ac:dyDescent="0.2">
      <c r="Q1935" s="65"/>
      <c r="R1935" s="65"/>
      <c r="X1935" s="65"/>
      <c r="Y1935" s="65"/>
      <c r="Z1935" s="65"/>
      <c r="AA1935" s="65"/>
      <c r="AB1935" s="65"/>
      <c r="AC1935" s="65"/>
      <c r="AJ1935" s="66"/>
    </row>
    <row r="1936" spans="17:36" ht="4.5" customHeight="1" x14ac:dyDescent="0.2">
      <c r="Q1936" s="65"/>
      <c r="R1936" s="65"/>
      <c r="X1936" s="65"/>
      <c r="Y1936" s="65"/>
      <c r="Z1936" s="65"/>
      <c r="AA1936" s="65"/>
      <c r="AB1936" s="65"/>
      <c r="AC1936" s="65"/>
      <c r="AJ1936" s="66"/>
    </row>
    <row r="1937" spans="17:36" ht="4.5" customHeight="1" x14ac:dyDescent="0.2">
      <c r="Q1937" s="65"/>
      <c r="R1937" s="65"/>
      <c r="X1937" s="65"/>
      <c r="Y1937" s="65"/>
      <c r="Z1937" s="65"/>
      <c r="AA1937" s="65"/>
      <c r="AB1937" s="65"/>
      <c r="AC1937" s="65"/>
      <c r="AJ1937" s="66"/>
    </row>
    <row r="1938" spans="17:36" ht="4.5" customHeight="1" x14ac:dyDescent="0.2">
      <c r="Q1938" s="65"/>
      <c r="R1938" s="65"/>
      <c r="X1938" s="65"/>
      <c r="Y1938" s="65"/>
      <c r="Z1938" s="65"/>
      <c r="AA1938" s="65"/>
      <c r="AB1938" s="65"/>
      <c r="AC1938" s="65"/>
      <c r="AJ1938" s="66"/>
    </row>
    <row r="1939" spans="17:36" ht="4.5" customHeight="1" x14ac:dyDescent="0.2">
      <c r="Q1939" s="65"/>
      <c r="R1939" s="65"/>
      <c r="X1939" s="65"/>
      <c r="Y1939" s="65"/>
      <c r="Z1939" s="65"/>
      <c r="AA1939" s="65"/>
      <c r="AB1939" s="65"/>
      <c r="AC1939" s="65"/>
      <c r="AJ1939" s="66"/>
    </row>
    <row r="1940" spans="17:36" ht="4.5" customHeight="1" x14ac:dyDescent="0.2">
      <c r="Q1940" s="65"/>
      <c r="R1940" s="65"/>
      <c r="X1940" s="65"/>
      <c r="Y1940" s="65"/>
      <c r="Z1940" s="65"/>
      <c r="AA1940" s="65"/>
      <c r="AB1940" s="65"/>
      <c r="AC1940" s="65"/>
      <c r="AJ1940" s="66"/>
    </row>
    <row r="1941" spans="17:36" ht="4.5" customHeight="1" x14ac:dyDescent="0.2">
      <c r="Q1941" s="65"/>
      <c r="R1941" s="65"/>
      <c r="X1941" s="65"/>
      <c r="Y1941" s="65"/>
      <c r="Z1941" s="65"/>
      <c r="AA1941" s="65"/>
      <c r="AB1941" s="65"/>
      <c r="AC1941" s="65"/>
      <c r="AJ1941" s="66"/>
    </row>
    <row r="1942" spans="17:36" ht="4.5" customHeight="1" x14ac:dyDescent="0.2">
      <c r="Q1942" s="65"/>
      <c r="R1942" s="65"/>
      <c r="X1942" s="65"/>
      <c r="Y1942" s="65"/>
      <c r="Z1942" s="65"/>
      <c r="AA1942" s="65"/>
      <c r="AB1942" s="65"/>
      <c r="AC1942" s="65"/>
      <c r="AJ1942" s="66"/>
    </row>
    <row r="1943" spans="17:36" ht="4.5" customHeight="1" x14ac:dyDescent="0.2">
      <c r="Q1943" s="65"/>
      <c r="R1943" s="65"/>
      <c r="X1943" s="65"/>
      <c r="Y1943" s="65"/>
      <c r="Z1943" s="65"/>
      <c r="AA1943" s="65"/>
      <c r="AB1943" s="65"/>
      <c r="AC1943" s="65"/>
      <c r="AJ1943" s="66"/>
    </row>
    <row r="1944" spans="17:36" ht="4.5" customHeight="1" x14ac:dyDescent="0.2">
      <c r="Q1944" s="65"/>
      <c r="R1944" s="65"/>
      <c r="X1944" s="65"/>
      <c r="Y1944" s="65"/>
      <c r="Z1944" s="65"/>
      <c r="AA1944" s="65"/>
      <c r="AB1944" s="65"/>
      <c r="AC1944" s="65"/>
      <c r="AJ1944" s="66"/>
    </row>
    <row r="1945" spans="17:36" ht="4.5" customHeight="1" x14ac:dyDescent="0.2">
      <c r="Q1945" s="65"/>
      <c r="R1945" s="65"/>
      <c r="X1945" s="65"/>
      <c r="Y1945" s="65"/>
      <c r="Z1945" s="65"/>
      <c r="AA1945" s="65"/>
      <c r="AB1945" s="65"/>
      <c r="AC1945" s="65"/>
      <c r="AJ1945" s="66"/>
    </row>
    <row r="1946" spans="17:36" ht="4.5" customHeight="1" x14ac:dyDescent="0.2">
      <c r="Q1946" s="65"/>
      <c r="R1946" s="65"/>
      <c r="X1946" s="65"/>
      <c r="Y1946" s="65"/>
      <c r="Z1946" s="65"/>
      <c r="AA1946" s="65"/>
      <c r="AB1946" s="65"/>
      <c r="AC1946" s="65"/>
      <c r="AJ1946" s="66"/>
    </row>
    <row r="1947" spans="17:36" ht="4.5" customHeight="1" x14ac:dyDescent="0.2">
      <c r="Q1947" s="65"/>
      <c r="R1947" s="65"/>
      <c r="X1947" s="65"/>
      <c r="Y1947" s="65"/>
      <c r="Z1947" s="65"/>
      <c r="AA1947" s="65"/>
      <c r="AB1947" s="65"/>
      <c r="AC1947" s="65"/>
      <c r="AJ1947" s="66"/>
    </row>
    <row r="1948" spans="17:36" ht="4.5" customHeight="1" x14ac:dyDescent="0.2">
      <c r="Q1948" s="65"/>
      <c r="R1948" s="65"/>
      <c r="X1948" s="65"/>
      <c r="Y1948" s="65"/>
      <c r="Z1948" s="65"/>
      <c r="AA1948" s="65"/>
      <c r="AB1948" s="65"/>
      <c r="AC1948" s="65"/>
      <c r="AJ1948" s="66"/>
    </row>
    <row r="1949" spans="17:36" ht="4.5" customHeight="1" x14ac:dyDescent="0.2">
      <c r="Q1949" s="65"/>
      <c r="R1949" s="65"/>
      <c r="X1949" s="65"/>
      <c r="Y1949" s="65"/>
      <c r="Z1949" s="65"/>
      <c r="AA1949" s="65"/>
      <c r="AB1949" s="65"/>
      <c r="AC1949" s="65"/>
      <c r="AJ1949" s="66"/>
    </row>
    <row r="1950" spans="17:36" ht="4.5" customHeight="1" x14ac:dyDescent="0.2">
      <c r="Q1950" s="65"/>
      <c r="R1950" s="65"/>
      <c r="X1950" s="65"/>
      <c r="Y1950" s="65"/>
      <c r="Z1950" s="65"/>
      <c r="AA1950" s="65"/>
      <c r="AB1950" s="65"/>
      <c r="AC1950" s="65"/>
      <c r="AJ1950" s="66"/>
    </row>
    <row r="1951" spans="17:36" ht="4.5" customHeight="1" x14ac:dyDescent="0.2">
      <c r="Q1951" s="65"/>
      <c r="R1951" s="65"/>
      <c r="X1951" s="65"/>
      <c r="Y1951" s="65"/>
      <c r="Z1951" s="65"/>
      <c r="AA1951" s="65"/>
      <c r="AB1951" s="65"/>
      <c r="AC1951" s="65"/>
      <c r="AJ1951" s="66"/>
    </row>
    <row r="1952" spans="17:36" ht="4.5" customHeight="1" x14ac:dyDescent="0.2">
      <c r="Q1952" s="65"/>
      <c r="R1952" s="65"/>
      <c r="X1952" s="65"/>
      <c r="Y1952" s="65"/>
      <c r="Z1952" s="65"/>
      <c r="AA1952" s="65"/>
      <c r="AB1952" s="65"/>
      <c r="AC1952" s="65"/>
      <c r="AJ1952" s="66"/>
    </row>
    <row r="1953" spans="17:36" ht="4.5" customHeight="1" x14ac:dyDescent="0.2">
      <c r="Q1953" s="65"/>
      <c r="R1953" s="65"/>
      <c r="X1953" s="65"/>
      <c r="Y1953" s="65"/>
      <c r="Z1953" s="65"/>
      <c r="AA1953" s="65"/>
      <c r="AB1953" s="65"/>
      <c r="AC1953" s="65"/>
      <c r="AJ1953" s="66"/>
    </row>
    <row r="1954" spans="17:36" ht="4.5" customHeight="1" x14ac:dyDescent="0.2">
      <c r="Q1954" s="65"/>
      <c r="R1954" s="65"/>
      <c r="X1954" s="65"/>
      <c r="Y1954" s="65"/>
      <c r="Z1954" s="65"/>
      <c r="AA1954" s="65"/>
      <c r="AB1954" s="65"/>
      <c r="AC1954" s="65"/>
      <c r="AJ1954" s="66"/>
    </row>
    <row r="1955" spans="17:36" ht="4.5" customHeight="1" x14ac:dyDescent="0.2">
      <c r="Q1955" s="65"/>
      <c r="R1955" s="65"/>
      <c r="X1955" s="65"/>
      <c r="Y1955" s="65"/>
      <c r="Z1955" s="65"/>
      <c r="AA1955" s="65"/>
      <c r="AB1955" s="65"/>
      <c r="AC1955" s="65"/>
      <c r="AJ1955" s="66"/>
    </row>
    <row r="1956" spans="17:36" ht="4.5" customHeight="1" x14ac:dyDescent="0.2">
      <c r="Q1956" s="65"/>
      <c r="R1956" s="65"/>
      <c r="X1956" s="65"/>
      <c r="Y1956" s="65"/>
      <c r="Z1956" s="65"/>
      <c r="AA1956" s="65"/>
      <c r="AB1956" s="65"/>
      <c r="AC1956" s="65"/>
      <c r="AJ1956" s="66"/>
    </row>
    <row r="1957" spans="17:36" ht="4.5" customHeight="1" x14ac:dyDescent="0.2">
      <c r="Q1957" s="65"/>
      <c r="R1957" s="65"/>
      <c r="X1957" s="65"/>
      <c r="Y1957" s="65"/>
      <c r="Z1957" s="65"/>
      <c r="AA1957" s="65"/>
      <c r="AB1957" s="65"/>
      <c r="AC1957" s="65"/>
      <c r="AJ1957" s="66"/>
    </row>
    <row r="1958" spans="17:36" ht="4.5" customHeight="1" x14ac:dyDescent="0.2">
      <c r="Q1958" s="65"/>
      <c r="R1958" s="65"/>
      <c r="X1958" s="65"/>
      <c r="Y1958" s="65"/>
      <c r="Z1958" s="65"/>
      <c r="AA1958" s="65"/>
      <c r="AB1958" s="65"/>
      <c r="AC1958" s="65"/>
      <c r="AJ1958" s="66"/>
    </row>
    <row r="1959" spans="17:36" ht="4.5" customHeight="1" x14ac:dyDescent="0.2">
      <c r="Q1959" s="65"/>
      <c r="R1959" s="65"/>
      <c r="X1959" s="65"/>
      <c r="Y1959" s="65"/>
      <c r="Z1959" s="65"/>
      <c r="AA1959" s="65"/>
      <c r="AB1959" s="65"/>
      <c r="AC1959" s="65"/>
      <c r="AJ1959" s="66"/>
    </row>
    <row r="1960" spans="17:36" ht="4.5" customHeight="1" x14ac:dyDescent="0.2">
      <c r="Q1960" s="65"/>
      <c r="R1960" s="65"/>
      <c r="X1960" s="65"/>
      <c r="Y1960" s="65"/>
      <c r="Z1960" s="65"/>
      <c r="AA1960" s="65"/>
      <c r="AB1960" s="65"/>
      <c r="AC1960" s="65"/>
      <c r="AJ1960" s="66"/>
    </row>
    <row r="1961" spans="17:36" ht="4.5" customHeight="1" x14ac:dyDescent="0.2">
      <c r="Q1961" s="65"/>
      <c r="R1961" s="65"/>
      <c r="X1961" s="65"/>
      <c r="Y1961" s="65"/>
      <c r="Z1961" s="65"/>
      <c r="AA1961" s="65"/>
      <c r="AB1961" s="65"/>
      <c r="AC1961" s="65"/>
      <c r="AJ1961" s="66"/>
    </row>
    <row r="1962" spans="17:36" ht="4.5" customHeight="1" x14ac:dyDescent="0.2">
      <c r="Q1962" s="65"/>
      <c r="R1962" s="65"/>
      <c r="X1962" s="65"/>
      <c r="Y1962" s="65"/>
      <c r="Z1962" s="65"/>
      <c r="AA1962" s="65"/>
      <c r="AB1962" s="65"/>
      <c r="AC1962" s="65"/>
      <c r="AJ1962" s="66"/>
    </row>
    <row r="1963" spans="17:36" ht="4.5" customHeight="1" x14ac:dyDescent="0.2">
      <c r="Q1963" s="65"/>
      <c r="R1963" s="65"/>
      <c r="X1963" s="65"/>
      <c r="Y1963" s="65"/>
      <c r="Z1963" s="65"/>
      <c r="AA1963" s="65"/>
      <c r="AB1963" s="65"/>
      <c r="AC1963" s="65"/>
      <c r="AJ1963" s="66"/>
    </row>
    <row r="1964" spans="17:36" ht="4.5" customHeight="1" x14ac:dyDescent="0.2">
      <c r="Q1964" s="65"/>
      <c r="R1964" s="65"/>
      <c r="X1964" s="65"/>
      <c r="Y1964" s="65"/>
      <c r="Z1964" s="65"/>
      <c r="AA1964" s="65"/>
      <c r="AB1964" s="65"/>
      <c r="AC1964" s="65"/>
      <c r="AJ1964" s="66"/>
    </row>
    <row r="1965" spans="17:36" ht="4.5" customHeight="1" x14ac:dyDescent="0.2">
      <c r="Q1965" s="65"/>
      <c r="R1965" s="65"/>
      <c r="X1965" s="65"/>
      <c r="Y1965" s="65"/>
      <c r="Z1965" s="65"/>
      <c r="AA1965" s="65"/>
      <c r="AB1965" s="65"/>
      <c r="AC1965" s="65"/>
      <c r="AJ1965" s="66"/>
    </row>
    <row r="1966" spans="17:36" ht="4.5" customHeight="1" x14ac:dyDescent="0.2">
      <c r="Q1966" s="65"/>
      <c r="R1966" s="65"/>
      <c r="X1966" s="65"/>
      <c r="Y1966" s="65"/>
      <c r="Z1966" s="65"/>
      <c r="AA1966" s="65"/>
      <c r="AB1966" s="65"/>
      <c r="AC1966" s="65"/>
      <c r="AJ1966" s="66"/>
    </row>
    <row r="1967" spans="17:36" ht="4.5" customHeight="1" x14ac:dyDescent="0.2">
      <c r="Q1967" s="65"/>
      <c r="R1967" s="65"/>
      <c r="X1967" s="65"/>
      <c r="Y1967" s="65"/>
      <c r="Z1967" s="65"/>
      <c r="AA1967" s="65"/>
      <c r="AB1967" s="65"/>
      <c r="AC1967" s="65"/>
      <c r="AJ1967" s="66"/>
    </row>
    <row r="1968" spans="17:36" ht="4.5" customHeight="1" x14ac:dyDescent="0.2">
      <c r="Q1968" s="65"/>
      <c r="R1968" s="65"/>
      <c r="X1968" s="65"/>
      <c r="Y1968" s="65"/>
      <c r="Z1968" s="65"/>
      <c r="AA1968" s="65"/>
      <c r="AB1968" s="65"/>
      <c r="AC1968" s="65"/>
      <c r="AJ1968" s="66"/>
    </row>
    <row r="1969" spans="17:36" ht="4.5" customHeight="1" x14ac:dyDescent="0.2">
      <c r="Q1969" s="65"/>
      <c r="R1969" s="65"/>
      <c r="X1969" s="65"/>
      <c r="Y1969" s="65"/>
      <c r="Z1969" s="65"/>
      <c r="AA1969" s="65"/>
      <c r="AB1969" s="65"/>
      <c r="AC1969" s="65"/>
      <c r="AJ1969" s="66"/>
    </row>
    <row r="1970" spans="17:36" ht="4.5" customHeight="1" x14ac:dyDescent="0.2">
      <c r="Q1970" s="65"/>
      <c r="R1970" s="65"/>
      <c r="X1970" s="65"/>
      <c r="Y1970" s="65"/>
      <c r="Z1970" s="65"/>
      <c r="AA1970" s="65"/>
      <c r="AB1970" s="65"/>
      <c r="AC1970" s="65"/>
      <c r="AJ1970" s="66"/>
    </row>
    <row r="1971" spans="17:36" ht="4.5" customHeight="1" x14ac:dyDescent="0.2">
      <c r="Q1971" s="65"/>
      <c r="R1971" s="65"/>
      <c r="X1971" s="65"/>
      <c r="Y1971" s="65"/>
      <c r="Z1971" s="65"/>
      <c r="AA1971" s="65"/>
      <c r="AB1971" s="65"/>
      <c r="AC1971" s="65"/>
      <c r="AJ1971" s="66"/>
    </row>
    <row r="1972" spans="17:36" ht="4.5" customHeight="1" x14ac:dyDescent="0.2">
      <c r="Q1972" s="65"/>
      <c r="R1972" s="65"/>
      <c r="X1972" s="65"/>
      <c r="Y1972" s="65"/>
      <c r="Z1972" s="65"/>
      <c r="AA1972" s="65"/>
      <c r="AB1972" s="65"/>
      <c r="AC1972" s="65"/>
      <c r="AJ1972" s="66"/>
    </row>
    <row r="1973" spans="17:36" ht="4.5" customHeight="1" x14ac:dyDescent="0.2">
      <c r="Q1973" s="65"/>
      <c r="R1973" s="65"/>
      <c r="X1973" s="65"/>
      <c r="Y1973" s="65"/>
      <c r="Z1973" s="65"/>
      <c r="AA1973" s="65"/>
      <c r="AB1973" s="65"/>
      <c r="AC1973" s="65"/>
      <c r="AJ1973" s="66"/>
    </row>
    <row r="1974" spans="17:36" ht="4.5" customHeight="1" x14ac:dyDescent="0.2">
      <c r="Q1974" s="65"/>
      <c r="R1974" s="65"/>
      <c r="X1974" s="65"/>
      <c r="Y1974" s="65"/>
      <c r="Z1974" s="65"/>
      <c r="AA1974" s="65"/>
      <c r="AB1974" s="65"/>
      <c r="AC1974" s="65"/>
      <c r="AJ1974" s="66"/>
    </row>
    <row r="1975" spans="17:36" ht="4.5" customHeight="1" x14ac:dyDescent="0.2">
      <c r="Q1975" s="65"/>
      <c r="R1975" s="65"/>
      <c r="X1975" s="65"/>
      <c r="Y1975" s="65"/>
      <c r="Z1975" s="65"/>
      <c r="AA1975" s="65"/>
      <c r="AB1975" s="65"/>
      <c r="AC1975" s="65"/>
      <c r="AJ1975" s="66"/>
    </row>
    <row r="1976" spans="17:36" ht="4.5" customHeight="1" x14ac:dyDescent="0.2">
      <c r="Q1976" s="65"/>
      <c r="R1976" s="65"/>
      <c r="X1976" s="65"/>
      <c r="Y1976" s="65"/>
      <c r="Z1976" s="65"/>
      <c r="AA1976" s="65"/>
      <c r="AB1976" s="65"/>
      <c r="AC1976" s="65"/>
      <c r="AJ1976" s="66"/>
    </row>
    <row r="1977" spans="17:36" ht="4.5" customHeight="1" x14ac:dyDescent="0.2">
      <c r="Q1977" s="65"/>
      <c r="R1977" s="65"/>
      <c r="X1977" s="65"/>
      <c r="Y1977" s="65"/>
      <c r="Z1977" s="65"/>
      <c r="AA1977" s="65"/>
      <c r="AB1977" s="65"/>
      <c r="AC1977" s="65"/>
      <c r="AJ1977" s="66"/>
    </row>
    <row r="1978" spans="17:36" ht="4.5" customHeight="1" x14ac:dyDescent="0.2">
      <c r="Q1978" s="65"/>
      <c r="R1978" s="65"/>
      <c r="X1978" s="65"/>
      <c r="Y1978" s="65"/>
      <c r="Z1978" s="65"/>
      <c r="AA1978" s="65"/>
      <c r="AB1978" s="65"/>
      <c r="AC1978" s="65"/>
      <c r="AJ1978" s="66"/>
    </row>
    <row r="1979" spans="17:36" ht="4.5" customHeight="1" x14ac:dyDescent="0.2">
      <c r="Q1979" s="65"/>
      <c r="R1979" s="65"/>
      <c r="X1979" s="65"/>
      <c r="Y1979" s="65"/>
      <c r="Z1979" s="65"/>
      <c r="AA1979" s="65"/>
      <c r="AB1979" s="65"/>
      <c r="AC1979" s="65"/>
      <c r="AJ1979" s="66"/>
    </row>
    <row r="1980" spans="17:36" ht="4.5" customHeight="1" x14ac:dyDescent="0.2">
      <c r="Q1980" s="65"/>
      <c r="R1980" s="65"/>
      <c r="X1980" s="65"/>
      <c r="Y1980" s="65"/>
      <c r="Z1980" s="65"/>
      <c r="AA1980" s="65"/>
      <c r="AB1980" s="65"/>
      <c r="AC1980" s="65"/>
      <c r="AJ1980" s="66"/>
    </row>
    <row r="1981" spans="17:36" ht="4.5" customHeight="1" x14ac:dyDescent="0.2">
      <c r="Q1981" s="65"/>
      <c r="R1981" s="65"/>
      <c r="X1981" s="65"/>
      <c r="Y1981" s="65"/>
      <c r="Z1981" s="65"/>
      <c r="AA1981" s="65"/>
      <c r="AB1981" s="65"/>
      <c r="AC1981" s="65"/>
      <c r="AJ1981" s="66"/>
    </row>
    <row r="1982" spans="17:36" ht="4.5" customHeight="1" x14ac:dyDescent="0.2">
      <c r="Q1982" s="65"/>
      <c r="R1982" s="65"/>
      <c r="X1982" s="65"/>
      <c r="Y1982" s="65"/>
      <c r="Z1982" s="65"/>
      <c r="AA1982" s="65"/>
      <c r="AB1982" s="65"/>
      <c r="AC1982" s="65"/>
      <c r="AJ1982" s="66"/>
    </row>
    <row r="1983" spans="17:36" ht="4.5" customHeight="1" x14ac:dyDescent="0.2">
      <c r="Q1983" s="65"/>
      <c r="R1983" s="65"/>
      <c r="X1983" s="65"/>
      <c r="Y1983" s="65"/>
      <c r="Z1983" s="65"/>
      <c r="AA1983" s="65"/>
      <c r="AB1983" s="65"/>
      <c r="AC1983" s="65"/>
      <c r="AJ1983" s="66"/>
    </row>
    <row r="1984" spans="17:36" ht="4.5" customHeight="1" x14ac:dyDescent="0.2">
      <c r="Q1984" s="65"/>
      <c r="R1984" s="65"/>
      <c r="X1984" s="65"/>
      <c r="Y1984" s="65"/>
      <c r="Z1984" s="65"/>
      <c r="AA1984" s="65"/>
      <c r="AB1984" s="65"/>
      <c r="AC1984" s="65"/>
      <c r="AJ1984" s="66"/>
    </row>
    <row r="1985" spans="17:36" ht="4.5" customHeight="1" x14ac:dyDescent="0.2">
      <c r="Q1985" s="65"/>
      <c r="R1985" s="65"/>
      <c r="X1985" s="65"/>
      <c r="Y1985" s="65"/>
      <c r="Z1985" s="65"/>
      <c r="AA1985" s="65"/>
      <c r="AB1985" s="65"/>
      <c r="AC1985" s="65"/>
      <c r="AJ1985" s="66"/>
    </row>
    <row r="1986" spans="17:36" ht="4.5" customHeight="1" x14ac:dyDescent="0.2">
      <c r="Q1986" s="65"/>
      <c r="R1986" s="65"/>
      <c r="X1986" s="65"/>
      <c r="Y1986" s="65"/>
      <c r="Z1986" s="65"/>
      <c r="AA1986" s="65"/>
      <c r="AB1986" s="65"/>
      <c r="AC1986" s="65"/>
      <c r="AJ1986" s="66"/>
    </row>
    <row r="1987" spans="17:36" ht="4.5" customHeight="1" x14ac:dyDescent="0.2">
      <c r="Q1987" s="65"/>
      <c r="R1987" s="65"/>
      <c r="X1987" s="65"/>
      <c r="Y1987" s="65"/>
      <c r="Z1987" s="65"/>
      <c r="AA1987" s="65"/>
      <c r="AB1987" s="65"/>
      <c r="AC1987" s="65"/>
      <c r="AJ1987" s="66"/>
    </row>
    <row r="1988" spans="17:36" ht="4.5" customHeight="1" x14ac:dyDescent="0.2">
      <c r="Q1988" s="65"/>
      <c r="R1988" s="65"/>
      <c r="X1988" s="65"/>
      <c r="Y1988" s="65"/>
      <c r="Z1988" s="65"/>
      <c r="AA1988" s="65"/>
      <c r="AB1988" s="65"/>
      <c r="AC1988" s="65"/>
      <c r="AJ1988" s="66"/>
    </row>
    <row r="1989" spans="17:36" ht="4.5" customHeight="1" x14ac:dyDescent="0.2">
      <c r="Q1989" s="65"/>
      <c r="R1989" s="65"/>
      <c r="X1989" s="65"/>
      <c r="Y1989" s="65"/>
      <c r="Z1989" s="65"/>
      <c r="AA1989" s="65"/>
      <c r="AB1989" s="65"/>
      <c r="AC1989" s="65"/>
      <c r="AJ1989" s="66"/>
    </row>
    <row r="1990" spans="17:36" ht="4.5" customHeight="1" x14ac:dyDescent="0.2">
      <c r="Q1990" s="65"/>
      <c r="R1990" s="65"/>
      <c r="X1990" s="65"/>
      <c r="Y1990" s="65"/>
      <c r="Z1990" s="65"/>
      <c r="AA1990" s="65"/>
      <c r="AB1990" s="65"/>
      <c r="AC1990" s="65"/>
      <c r="AJ1990" s="66"/>
    </row>
    <row r="1991" spans="17:36" ht="4.5" customHeight="1" x14ac:dyDescent="0.2">
      <c r="Q1991" s="65"/>
      <c r="R1991" s="65"/>
      <c r="X1991" s="65"/>
      <c r="Y1991" s="65"/>
      <c r="Z1991" s="65"/>
      <c r="AA1991" s="65"/>
      <c r="AB1991" s="65"/>
      <c r="AC1991" s="65"/>
      <c r="AJ1991" s="66"/>
    </row>
    <row r="1992" spans="17:36" ht="4.5" customHeight="1" x14ac:dyDescent="0.2">
      <c r="Q1992" s="65"/>
      <c r="R1992" s="65"/>
      <c r="X1992" s="65"/>
      <c r="Y1992" s="65"/>
      <c r="Z1992" s="65"/>
      <c r="AA1992" s="65"/>
      <c r="AB1992" s="65"/>
      <c r="AC1992" s="65"/>
      <c r="AJ1992" s="66"/>
    </row>
    <row r="1993" spans="17:36" ht="4.5" customHeight="1" x14ac:dyDescent="0.2">
      <c r="Q1993" s="65"/>
      <c r="R1993" s="65"/>
      <c r="X1993" s="65"/>
      <c r="Y1993" s="65"/>
      <c r="Z1993" s="65"/>
      <c r="AA1993" s="65"/>
      <c r="AB1993" s="65"/>
      <c r="AC1993" s="65"/>
      <c r="AJ1993" s="66"/>
    </row>
    <row r="1994" spans="17:36" ht="4.5" customHeight="1" x14ac:dyDescent="0.2">
      <c r="Q1994" s="65"/>
      <c r="R1994" s="65"/>
      <c r="X1994" s="65"/>
      <c r="Y1994" s="65"/>
      <c r="Z1994" s="65"/>
      <c r="AA1994" s="65"/>
      <c r="AB1994" s="65"/>
      <c r="AC1994" s="65"/>
      <c r="AJ1994" s="66"/>
    </row>
    <row r="1995" spans="17:36" ht="4.5" customHeight="1" x14ac:dyDescent="0.2">
      <c r="Q1995" s="65"/>
      <c r="R1995" s="65"/>
      <c r="X1995" s="65"/>
      <c r="Y1995" s="65"/>
      <c r="Z1995" s="65"/>
      <c r="AA1995" s="65"/>
      <c r="AB1995" s="65"/>
      <c r="AC1995" s="65"/>
      <c r="AJ1995" s="66"/>
    </row>
    <row r="1996" spans="17:36" ht="4.5" customHeight="1" x14ac:dyDescent="0.2">
      <c r="Q1996" s="65"/>
      <c r="R1996" s="65"/>
      <c r="X1996" s="65"/>
      <c r="Y1996" s="65"/>
      <c r="Z1996" s="65"/>
      <c r="AA1996" s="65"/>
      <c r="AB1996" s="65"/>
      <c r="AC1996" s="65"/>
      <c r="AJ1996" s="66"/>
    </row>
    <row r="1997" spans="17:36" ht="4.5" customHeight="1" x14ac:dyDescent="0.2">
      <c r="Q1997" s="65"/>
      <c r="R1997" s="65"/>
      <c r="X1997" s="65"/>
      <c r="Y1997" s="65"/>
      <c r="Z1997" s="65"/>
      <c r="AA1997" s="65"/>
      <c r="AB1997" s="65"/>
      <c r="AC1997" s="65"/>
      <c r="AJ1997" s="66"/>
    </row>
    <row r="1998" spans="17:36" ht="4.5" customHeight="1" x14ac:dyDescent="0.2">
      <c r="Q1998" s="65"/>
      <c r="R1998" s="65"/>
      <c r="X1998" s="65"/>
      <c r="Y1998" s="65"/>
      <c r="Z1998" s="65"/>
      <c r="AA1998" s="65"/>
      <c r="AB1998" s="65"/>
      <c r="AC1998" s="65"/>
      <c r="AJ1998" s="66"/>
    </row>
    <row r="1999" spans="17:36" ht="4.5" customHeight="1" x14ac:dyDescent="0.2">
      <c r="Q1999" s="65"/>
      <c r="R1999" s="65"/>
      <c r="X1999" s="65"/>
      <c r="Y1999" s="65"/>
      <c r="Z1999" s="65"/>
      <c r="AA1999" s="65"/>
      <c r="AB1999" s="65"/>
      <c r="AC1999" s="65"/>
      <c r="AJ1999" s="66"/>
    </row>
    <row r="2000" spans="17:36" ht="4.5" customHeight="1" x14ac:dyDescent="0.2">
      <c r="Q2000" s="65"/>
      <c r="R2000" s="65"/>
      <c r="X2000" s="65"/>
      <c r="Y2000" s="65"/>
      <c r="Z2000" s="65"/>
      <c r="AA2000" s="65"/>
      <c r="AB2000" s="65"/>
      <c r="AC2000" s="65"/>
      <c r="AJ2000" s="66"/>
    </row>
    <row r="2001" spans="17:36" ht="4.5" customHeight="1" x14ac:dyDescent="0.2">
      <c r="Q2001" s="65"/>
      <c r="R2001" s="65"/>
      <c r="X2001" s="65"/>
      <c r="Y2001" s="65"/>
      <c r="Z2001" s="65"/>
      <c r="AA2001" s="65"/>
      <c r="AB2001" s="65"/>
      <c r="AC2001" s="65"/>
      <c r="AJ2001" s="66"/>
    </row>
    <row r="2002" spans="17:36" ht="4.5" customHeight="1" x14ac:dyDescent="0.2">
      <c r="Q2002" s="65"/>
      <c r="R2002" s="65"/>
      <c r="X2002" s="65"/>
      <c r="Y2002" s="65"/>
      <c r="Z2002" s="65"/>
      <c r="AA2002" s="65"/>
      <c r="AB2002" s="65"/>
      <c r="AC2002" s="65"/>
      <c r="AJ2002" s="66"/>
    </row>
    <row r="2003" spans="17:36" ht="4.5" customHeight="1" x14ac:dyDescent="0.2">
      <c r="Q2003" s="65"/>
      <c r="R2003" s="65"/>
      <c r="X2003" s="65"/>
      <c r="Y2003" s="65"/>
      <c r="Z2003" s="65"/>
      <c r="AA2003" s="65"/>
      <c r="AB2003" s="65"/>
      <c r="AC2003" s="65"/>
      <c r="AJ2003" s="66"/>
    </row>
    <row r="2004" spans="17:36" ht="4.5" customHeight="1" x14ac:dyDescent="0.2">
      <c r="Q2004" s="65"/>
      <c r="R2004" s="65"/>
      <c r="X2004" s="65"/>
      <c r="Y2004" s="65"/>
      <c r="Z2004" s="65"/>
      <c r="AA2004" s="65"/>
      <c r="AB2004" s="65"/>
      <c r="AC2004" s="65"/>
      <c r="AJ2004" s="66"/>
    </row>
    <row r="2005" spans="17:36" ht="4.5" customHeight="1" x14ac:dyDescent="0.2">
      <c r="Q2005" s="65"/>
      <c r="R2005" s="65"/>
      <c r="X2005" s="65"/>
      <c r="Y2005" s="65"/>
      <c r="Z2005" s="65"/>
      <c r="AA2005" s="65"/>
      <c r="AB2005" s="65"/>
      <c r="AC2005" s="65"/>
      <c r="AJ2005" s="66"/>
    </row>
    <row r="2006" spans="17:36" ht="4.5" customHeight="1" x14ac:dyDescent="0.2">
      <c r="Q2006" s="65"/>
      <c r="R2006" s="65"/>
      <c r="X2006" s="65"/>
      <c r="Y2006" s="65"/>
      <c r="Z2006" s="65"/>
      <c r="AA2006" s="65"/>
      <c r="AB2006" s="65"/>
      <c r="AC2006" s="65"/>
      <c r="AJ2006" s="66"/>
    </row>
    <row r="2007" spans="17:36" ht="4.5" customHeight="1" x14ac:dyDescent="0.2">
      <c r="Q2007" s="65"/>
      <c r="R2007" s="65"/>
      <c r="X2007" s="65"/>
      <c r="Y2007" s="65"/>
      <c r="Z2007" s="65"/>
      <c r="AA2007" s="65"/>
      <c r="AB2007" s="65"/>
      <c r="AC2007" s="65"/>
      <c r="AJ2007" s="66"/>
    </row>
    <row r="2008" spans="17:36" ht="4.5" customHeight="1" x14ac:dyDescent="0.2">
      <c r="Q2008" s="65"/>
      <c r="R2008" s="65"/>
      <c r="X2008" s="65"/>
      <c r="Y2008" s="65"/>
      <c r="Z2008" s="65"/>
      <c r="AA2008" s="65"/>
      <c r="AB2008" s="65"/>
      <c r="AC2008" s="65"/>
      <c r="AJ2008" s="66"/>
    </row>
    <row r="2009" spans="17:36" ht="4.5" customHeight="1" x14ac:dyDescent="0.2">
      <c r="Q2009" s="65"/>
      <c r="R2009" s="65"/>
      <c r="X2009" s="65"/>
      <c r="Y2009" s="65"/>
      <c r="Z2009" s="65"/>
      <c r="AA2009" s="65"/>
      <c r="AB2009" s="65"/>
      <c r="AC2009" s="65"/>
      <c r="AJ2009" s="66"/>
    </row>
    <row r="2010" spans="17:36" ht="4.5" customHeight="1" x14ac:dyDescent="0.2">
      <c r="Q2010" s="65"/>
      <c r="R2010" s="65"/>
      <c r="X2010" s="65"/>
      <c r="Y2010" s="65"/>
      <c r="Z2010" s="65"/>
      <c r="AA2010" s="65"/>
      <c r="AB2010" s="65"/>
      <c r="AC2010" s="65"/>
      <c r="AJ2010" s="66"/>
    </row>
    <row r="2011" spans="17:36" ht="4.5" customHeight="1" x14ac:dyDescent="0.2">
      <c r="Q2011" s="65"/>
      <c r="R2011" s="65"/>
      <c r="X2011" s="65"/>
      <c r="Y2011" s="65"/>
      <c r="Z2011" s="65"/>
      <c r="AA2011" s="65"/>
      <c r="AB2011" s="65"/>
      <c r="AC2011" s="65"/>
      <c r="AJ2011" s="66"/>
    </row>
    <row r="2012" spans="17:36" ht="4.5" customHeight="1" x14ac:dyDescent="0.2">
      <c r="Q2012" s="65"/>
      <c r="R2012" s="65"/>
      <c r="X2012" s="65"/>
      <c r="Y2012" s="65"/>
      <c r="Z2012" s="65"/>
      <c r="AA2012" s="65"/>
      <c r="AB2012" s="65"/>
      <c r="AC2012" s="65"/>
      <c r="AJ2012" s="66"/>
    </row>
    <row r="2013" spans="17:36" ht="4.5" customHeight="1" x14ac:dyDescent="0.2">
      <c r="Q2013" s="65"/>
      <c r="R2013" s="65"/>
      <c r="X2013" s="65"/>
      <c r="Y2013" s="65"/>
      <c r="Z2013" s="65"/>
      <c r="AA2013" s="65"/>
      <c r="AB2013" s="65"/>
      <c r="AC2013" s="65"/>
      <c r="AJ2013" s="66"/>
    </row>
    <row r="2014" spans="17:36" ht="4.5" customHeight="1" x14ac:dyDescent="0.2">
      <c r="Q2014" s="65"/>
      <c r="R2014" s="65"/>
      <c r="X2014" s="65"/>
      <c r="Y2014" s="65"/>
      <c r="Z2014" s="65"/>
      <c r="AA2014" s="65"/>
      <c r="AB2014" s="65"/>
      <c r="AC2014" s="65"/>
      <c r="AJ2014" s="66"/>
    </row>
    <row r="2015" spans="17:36" ht="4.5" customHeight="1" x14ac:dyDescent="0.2">
      <c r="Q2015" s="65"/>
      <c r="R2015" s="65"/>
      <c r="X2015" s="65"/>
      <c r="Y2015" s="65"/>
      <c r="Z2015" s="65"/>
      <c r="AA2015" s="65"/>
      <c r="AB2015" s="65"/>
      <c r="AC2015" s="65"/>
      <c r="AJ2015" s="66"/>
    </row>
    <row r="2016" spans="17:36" ht="4.5" customHeight="1" x14ac:dyDescent="0.2">
      <c r="Q2016" s="65"/>
      <c r="R2016" s="65"/>
      <c r="X2016" s="65"/>
      <c r="Y2016" s="65"/>
      <c r="Z2016" s="65"/>
      <c r="AA2016" s="65"/>
      <c r="AB2016" s="65"/>
      <c r="AC2016" s="65"/>
      <c r="AJ2016" s="66"/>
    </row>
    <row r="2017" spans="17:36" ht="4.5" customHeight="1" x14ac:dyDescent="0.2">
      <c r="Q2017" s="65"/>
      <c r="R2017" s="65"/>
      <c r="X2017" s="65"/>
      <c r="Y2017" s="65"/>
      <c r="Z2017" s="65"/>
      <c r="AA2017" s="65"/>
      <c r="AB2017" s="65"/>
      <c r="AC2017" s="65"/>
      <c r="AJ2017" s="66"/>
    </row>
    <row r="2018" spans="17:36" ht="4.5" customHeight="1" x14ac:dyDescent="0.2">
      <c r="Q2018" s="65"/>
      <c r="R2018" s="65"/>
      <c r="X2018" s="65"/>
      <c r="Y2018" s="65"/>
      <c r="Z2018" s="65"/>
      <c r="AA2018" s="65"/>
      <c r="AB2018" s="65"/>
      <c r="AC2018" s="65"/>
      <c r="AJ2018" s="66"/>
    </row>
    <row r="2019" spans="17:36" ht="4.5" customHeight="1" x14ac:dyDescent="0.2">
      <c r="Q2019" s="65"/>
      <c r="R2019" s="65"/>
      <c r="X2019" s="65"/>
      <c r="Y2019" s="65"/>
      <c r="Z2019" s="65"/>
      <c r="AA2019" s="65"/>
      <c r="AB2019" s="65"/>
      <c r="AC2019" s="65"/>
      <c r="AJ2019" s="66"/>
    </row>
    <row r="2020" spans="17:36" ht="4.5" customHeight="1" x14ac:dyDescent="0.2">
      <c r="Q2020" s="65"/>
      <c r="R2020" s="65"/>
      <c r="X2020" s="65"/>
      <c r="Y2020" s="65"/>
      <c r="Z2020" s="65"/>
      <c r="AA2020" s="65"/>
      <c r="AB2020" s="65"/>
      <c r="AC2020" s="65"/>
      <c r="AJ2020" s="66"/>
    </row>
    <row r="2021" spans="17:36" ht="4.5" customHeight="1" x14ac:dyDescent="0.2">
      <c r="Q2021" s="65"/>
      <c r="R2021" s="65"/>
      <c r="X2021" s="65"/>
      <c r="Y2021" s="65"/>
      <c r="Z2021" s="65"/>
      <c r="AA2021" s="65"/>
      <c r="AB2021" s="65"/>
      <c r="AC2021" s="65"/>
      <c r="AJ2021" s="66"/>
    </row>
    <row r="2022" spans="17:36" ht="4.5" customHeight="1" x14ac:dyDescent="0.2">
      <c r="Q2022" s="65"/>
      <c r="R2022" s="65"/>
      <c r="X2022" s="65"/>
      <c r="Y2022" s="65"/>
      <c r="Z2022" s="65"/>
      <c r="AA2022" s="65"/>
      <c r="AB2022" s="65"/>
      <c r="AC2022" s="65"/>
      <c r="AJ2022" s="66"/>
    </row>
    <row r="2023" spans="17:36" ht="4.5" customHeight="1" x14ac:dyDescent="0.2">
      <c r="Q2023" s="65"/>
      <c r="R2023" s="65"/>
      <c r="X2023" s="65"/>
      <c r="Y2023" s="65"/>
      <c r="Z2023" s="65"/>
      <c r="AA2023" s="65"/>
      <c r="AB2023" s="65"/>
      <c r="AC2023" s="65"/>
      <c r="AJ2023" s="66"/>
    </row>
    <row r="2024" spans="17:36" ht="4.5" customHeight="1" x14ac:dyDescent="0.2">
      <c r="Q2024" s="65"/>
      <c r="R2024" s="65"/>
      <c r="X2024" s="65"/>
      <c r="Y2024" s="65"/>
      <c r="Z2024" s="65"/>
      <c r="AA2024" s="65"/>
      <c r="AB2024" s="65"/>
      <c r="AC2024" s="65"/>
      <c r="AJ2024" s="66"/>
    </row>
    <row r="2025" spans="17:36" ht="4.5" customHeight="1" x14ac:dyDescent="0.2">
      <c r="Q2025" s="65"/>
      <c r="R2025" s="65"/>
      <c r="X2025" s="65"/>
      <c r="Y2025" s="65"/>
      <c r="Z2025" s="65"/>
      <c r="AA2025" s="65"/>
      <c r="AB2025" s="65"/>
      <c r="AC2025" s="65"/>
      <c r="AJ2025" s="66"/>
    </row>
    <row r="2026" spans="17:36" ht="4.5" customHeight="1" x14ac:dyDescent="0.2">
      <c r="Q2026" s="65"/>
      <c r="R2026" s="65"/>
      <c r="X2026" s="65"/>
      <c r="Y2026" s="65"/>
      <c r="Z2026" s="65"/>
      <c r="AA2026" s="65"/>
      <c r="AB2026" s="65"/>
      <c r="AC2026" s="65"/>
      <c r="AJ2026" s="66"/>
    </row>
    <row r="2027" spans="17:36" ht="4.5" customHeight="1" x14ac:dyDescent="0.2">
      <c r="Q2027" s="65"/>
      <c r="R2027" s="65"/>
      <c r="X2027" s="65"/>
      <c r="Y2027" s="65"/>
      <c r="Z2027" s="65"/>
      <c r="AA2027" s="65"/>
      <c r="AB2027" s="65"/>
      <c r="AC2027" s="65"/>
      <c r="AJ2027" s="66"/>
    </row>
    <row r="2028" spans="17:36" ht="4.5" customHeight="1" x14ac:dyDescent="0.2">
      <c r="Q2028" s="65"/>
      <c r="R2028" s="65"/>
      <c r="X2028" s="65"/>
      <c r="Y2028" s="65"/>
      <c r="Z2028" s="65"/>
      <c r="AA2028" s="65"/>
      <c r="AB2028" s="65"/>
      <c r="AC2028" s="65"/>
      <c r="AJ2028" s="66"/>
    </row>
    <row r="2029" spans="17:36" ht="4.5" customHeight="1" x14ac:dyDescent="0.2">
      <c r="Q2029" s="65"/>
      <c r="R2029" s="65"/>
      <c r="X2029" s="65"/>
      <c r="Y2029" s="65"/>
      <c r="Z2029" s="65"/>
      <c r="AA2029" s="65"/>
      <c r="AB2029" s="65"/>
      <c r="AC2029" s="65"/>
      <c r="AJ2029" s="66"/>
    </row>
    <row r="2030" spans="17:36" ht="4.5" customHeight="1" x14ac:dyDescent="0.2">
      <c r="Q2030" s="65"/>
      <c r="R2030" s="65"/>
      <c r="X2030" s="65"/>
      <c r="Y2030" s="65"/>
      <c r="Z2030" s="65"/>
      <c r="AA2030" s="65"/>
      <c r="AB2030" s="65"/>
      <c r="AC2030" s="65"/>
      <c r="AJ2030" s="66"/>
    </row>
    <row r="2031" spans="17:36" ht="4.5" customHeight="1" x14ac:dyDescent="0.2">
      <c r="Q2031" s="65"/>
      <c r="R2031" s="65"/>
      <c r="X2031" s="65"/>
      <c r="Y2031" s="65"/>
      <c r="Z2031" s="65"/>
      <c r="AA2031" s="65"/>
      <c r="AB2031" s="65"/>
      <c r="AC2031" s="65"/>
      <c r="AJ2031" s="66"/>
    </row>
    <row r="2032" spans="17:36" ht="4.5" customHeight="1" x14ac:dyDescent="0.2">
      <c r="Q2032" s="65"/>
      <c r="R2032" s="65"/>
      <c r="X2032" s="65"/>
      <c r="Y2032" s="65"/>
      <c r="Z2032" s="65"/>
      <c r="AA2032" s="65"/>
      <c r="AB2032" s="65"/>
      <c r="AC2032" s="65"/>
      <c r="AJ2032" s="66"/>
    </row>
    <row r="2033" spans="17:36" ht="4.5" customHeight="1" x14ac:dyDescent="0.2">
      <c r="Q2033" s="65"/>
      <c r="R2033" s="65"/>
      <c r="X2033" s="65"/>
      <c r="Y2033" s="65"/>
      <c r="Z2033" s="65"/>
      <c r="AA2033" s="65"/>
      <c r="AB2033" s="65"/>
      <c r="AC2033" s="65"/>
      <c r="AJ2033" s="66"/>
    </row>
    <row r="2034" spans="17:36" ht="4.5" customHeight="1" x14ac:dyDescent="0.2">
      <c r="Q2034" s="65"/>
      <c r="R2034" s="65"/>
      <c r="X2034" s="65"/>
      <c r="Y2034" s="65"/>
      <c r="Z2034" s="65"/>
      <c r="AA2034" s="65"/>
      <c r="AB2034" s="65"/>
      <c r="AC2034" s="65"/>
      <c r="AJ2034" s="66"/>
    </row>
    <row r="2035" spans="17:36" ht="4.5" customHeight="1" x14ac:dyDescent="0.2">
      <c r="Q2035" s="65"/>
      <c r="R2035" s="65"/>
      <c r="X2035" s="65"/>
      <c r="Y2035" s="65"/>
      <c r="Z2035" s="65"/>
      <c r="AA2035" s="65"/>
      <c r="AB2035" s="65"/>
      <c r="AC2035" s="65"/>
      <c r="AJ2035" s="66"/>
    </row>
    <row r="2036" spans="17:36" ht="4.5" customHeight="1" x14ac:dyDescent="0.2">
      <c r="Q2036" s="65"/>
      <c r="R2036" s="65"/>
      <c r="X2036" s="65"/>
      <c r="Y2036" s="65"/>
      <c r="Z2036" s="65"/>
      <c r="AA2036" s="65"/>
      <c r="AB2036" s="65"/>
      <c r="AC2036" s="65"/>
      <c r="AJ2036" s="66"/>
    </row>
    <row r="2037" spans="17:36" ht="4.5" customHeight="1" x14ac:dyDescent="0.2">
      <c r="Q2037" s="65"/>
      <c r="R2037" s="65"/>
      <c r="X2037" s="65"/>
      <c r="Y2037" s="65"/>
      <c r="Z2037" s="65"/>
      <c r="AA2037" s="65"/>
      <c r="AB2037" s="65"/>
      <c r="AC2037" s="65"/>
      <c r="AJ2037" s="66"/>
    </row>
    <row r="2038" spans="17:36" ht="4.5" customHeight="1" x14ac:dyDescent="0.2">
      <c r="Q2038" s="65"/>
      <c r="R2038" s="65"/>
      <c r="X2038" s="65"/>
      <c r="Y2038" s="65"/>
      <c r="Z2038" s="65"/>
      <c r="AA2038" s="65"/>
      <c r="AB2038" s="65"/>
      <c r="AC2038" s="65"/>
      <c r="AJ2038" s="66"/>
    </row>
    <row r="2039" spans="17:36" ht="4.5" customHeight="1" x14ac:dyDescent="0.2">
      <c r="Q2039" s="65"/>
      <c r="R2039" s="65"/>
      <c r="X2039" s="65"/>
      <c r="Y2039" s="65"/>
      <c r="Z2039" s="65"/>
      <c r="AA2039" s="65"/>
      <c r="AB2039" s="65"/>
      <c r="AC2039" s="65"/>
      <c r="AJ2039" s="66"/>
    </row>
    <row r="2040" spans="17:36" ht="4.5" customHeight="1" x14ac:dyDescent="0.2">
      <c r="Q2040" s="65"/>
      <c r="R2040" s="65"/>
      <c r="X2040" s="65"/>
      <c r="Y2040" s="65"/>
      <c r="Z2040" s="65"/>
      <c r="AA2040" s="65"/>
      <c r="AB2040" s="65"/>
      <c r="AC2040" s="65"/>
      <c r="AJ2040" s="66"/>
    </row>
    <row r="2041" spans="17:36" ht="4.5" customHeight="1" x14ac:dyDescent="0.2">
      <c r="Q2041" s="65"/>
      <c r="R2041" s="65"/>
      <c r="X2041" s="65"/>
      <c r="Y2041" s="65"/>
      <c r="Z2041" s="65"/>
      <c r="AA2041" s="65"/>
      <c r="AB2041" s="65"/>
      <c r="AC2041" s="65"/>
      <c r="AJ2041" s="66"/>
    </row>
    <row r="2042" spans="17:36" ht="4.5" customHeight="1" x14ac:dyDescent="0.2">
      <c r="Q2042" s="65"/>
      <c r="R2042" s="65"/>
      <c r="X2042" s="65"/>
      <c r="Y2042" s="65"/>
      <c r="Z2042" s="65"/>
      <c r="AA2042" s="65"/>
      <c r="AB2042" s="65"/>
      <c r="AC2042" s="65"/>
      <c r="AJ2042" s="66"/>
    </row>
    <row r="2043" spans="17:36" ht="4.5" customHeight="1" x14ac:dyDescent="0.2">
      <c r="Q2043" s="65"/>
      <c r="R2043" s="65"/>
      <c r="X2043" s="65"/>
      <c r="Y2043" s="65"/>
      <c r="Z2043" s="65"/>
      <c r="AA2043" s="65"/>
      <c r="AB2043" s="65"/>
      <c r="AC2043" s="65"/>
      <c r="AJ2043" s="66"/>
    </row>
    <row r="2044" spans="17:36" ht="4.5" customHeight="1" x14ac:dyDescent="0.2">
      <c r="Q2044" s="65"/>
      <c r="R2044" s="65"/>
      <c r="X2044" s="65"/>
      <c r="Y2044" s="65"/>
      <c r="Z2044" s="65"/>
      <c r="AA2044" s="65"/>
      <c r="AB2044" s="65"/>
      <c r="AC2044" s="65"/>
      <c r="AJ2044" s="66"/>
    </row>
    <row r="2045" spans="17:36" ht="4.5" customHeight="1" x14ac:dyDescent="0.2">
      <c r="Q2045" s="65"/>
      <c r="R2045" s="65"/>
      <c r="X2045" s="65"/>
      <c r="Y2045" s="65"/>
      <c r="Z2045" s="65"/>
      <c r="AA2045" s="65"/>
      <c r="AB2045" s="65"/>
      <c r="AC2045" s="65"/>
      <c r="AJ2045" s="66"/>
    </row>
    <row r="2046" spans="17:36" ht="4.5" customHeight="1" x14ac:dyDescent="0.2">
      <c r="Q2046" s="65"/>
      <c r="R2046" s="65"/>
      <c r="X2046" s="65"/>
      <c r="Y2046" s="65"/>
      <c r="Z2046" s="65"/>
      <c r="AA2046" s="65"/>
      <c r="AB2046" s="65"/>
      <c r="AC2046" s="65"/>
      <c r="AJ2046" s="66"/>
    </row>
    <row r="2047" spans="17:36" ht="4.5" customHeight="1" x14ac:dyDescent="0.2">
      <c r="Q2047" s="65"/>
      <c r="R2047" s="65"/>
      <c r="X2047" s="65"/>
      <c r="Y2047" s="65"/>
      <c r="Z2047" s="65"/>
      <c r="AA2047" s="65"/>
      <c r="AB2047" s="65"/>
      <c r="AC2047" s="65"/>
      <c r="AJ2047" s="66"/>
    </row>
    <row r="2048" spans="17:36" ht="4.5" customHeight="1" x14ac:dyDescent="0.2">
      <c r="Q2048" s="65"/>
      <c r="R2048" s="65"/>
      <c r="X2048" s="65"/>
      <c r="Y2048" s="65"/>
      <c r="Z2048" s="65"/>
      <c r="AA2048" s="65"/>
      <c r="AB2048" s="65"/>
      <c r="AC2048" s="65"/>
      <c r="AJ2048" s="66"/>
    </row>
    <row r="2049" spans="17:36" ht="4.5" customHeight="1" x14ac:dyDescent="0.2">
      <c r="Q2049" s="65"/>
      <c r="R2049" s="65"/>
      <c r="X2049" s="65"/>
      <c r="Y2049" s="65"/>
      <c r="Z2049" s="65"/>
      <c r="AA2049" s="65"/>
      <c r="AB2049" s="65"/>
      <c r="AC2049" s="65"/>
      <c r="AJ2049" s="66"/>
    </row>
    <row r="2050" spans="17:36" ht="4.5" customHeight="1" x14ac:dyDescent="0.2">
      <c r="Q2050" s="65"/>
      <c r="R2050" s="65"/>
      <c r="X2050" s="65"/>
      <c r="Y2050" s="65"/>
      <c r="Z2050" s="65"/>
      <c r="AA2050" s="65"/>
      <c r="AB2050" s="65"/>
      <c r="AC2050" s="65"/>
      <c r="AJ2050" s="66"/>
    </row>
    <row r="2051" spans="17:36" ht="4.5" customHeight="1" x14ac:dyDescent="0.2">
      <c r="Q2051" s="65"/>
      <c r="R2051" s="65"/>
      <c r="X2051" s="65"/>
      <c r="Y2051" s="65"/>
      <c r="Z2051" s="65"/>
      <c r="AA2051" s="65"/>
      <c r="AB2051" s="65"/>
      <c r="AC2051" s="65"/>
      <c r="AJ2051" s="66"/>
    </row>
    <row r="2052" spans="17:36" ht="4.5" customHeight="1" x14ac:dyDescent="0.2">
      <c r="Q2052" s="65"/>
      <c r="R2052" s="65"/>
      <c r="X2052" s="65"/>
      <c r="Y2052" s="65"/>
      <c r="Z2052" s="65"/>
      <c r="AA2052" s="65"/>
      <c r="AB2052" s="65"/>
      <c r="AC2052" s="65"/>
      <c r="AJ2052" s="66"/>
    </row>
    <row r="2053" spans="17:36" ht="4.5" customHeight="1" x14ac:dyDescent="0.2">
      <c r="Q2053" s="65"/>
      <c r="R2053" s="65"/>
      <c r="X2053" s="65"/>
      <c r="Y2053" s="65"/>
      <c r="Z2053" s="65"/>
      <c r="AA2053" s="65"/>
      <c r="AB2053" s="65"/>
      <c r="AC2053" s="65"/>
      <c r="AJ2053" s="66"/>
    </row>
    <row r="2054" spans="17:36" ht="4.5" customHeight="1" x14ac:dyDescent="0.2">
      <c r="Q2054" s="65"/>
      <c r="R2054" s="65"/>
      <c r="X2054" s="65"/>
      <c r="Y2054" s="65"/>
      <c r="Z2054" s="65"/>
      <c r="AA2054" s="65"/>
      <c r="AB2054" s="65"/>
      <c r="AC2054" s="65"/>
      <c r="AJ2054" s="66"/>
    </row>
    <row r="2055" spans="17:36" ht="4.5" customHeight="1" x14ac:dyDescent="0.2">
      <c r="Q2055" s="65"/>
      <c r="R2055" s="65"/>
      <c r="X2055" s="65"/>
      <c r="Y2055" s="65"/>
      <c r="Z2055" s="65"/>
      <c r="AA2055" s="65"/>
      <c r="AB2055" s="65"/>
      <c r="AC2055" s="65"/>
      <c r="AJ2055" s="66"/>
    </row>
    <row r="2056" spans="17:36" ht="4.5" customHeight="1" x14ac:dyDescent="0.2">
      <c r="Q2056" s="65"/>
      <c r="R2056" s="65"/>
      <c r="X2056" s="65"/>
      <c r="Y2056" s="65"/>
      <c r="Z2056" s="65"/>
      <c r="AA2056" s="65"/>
      <c r="AB2056" s="65"/>
      <c r="AC2056" s="65"/>
      <c r="AJ2056" s="66"/>
    </row>
    <row r="2057" spans="17:36" ht="4.5" customHeight="1" x14ac:dyDescent="0.2">
      <c r="Q2057" s="65"/>
      <c r="R2057" s="65"/>
      <c r="X2057" s="65"/>
      <c r="Y2057" s="65"/>
      <c r="Z2057" s="65"/>
      <c r="AA2057" s="65"/>
      <c r="AB2057" s="65"/>
      <c r="AC2057" s="65"/>
      <c r="AJ2057" s="66"/>
    </row>
    <row r="2058" spans="17:36" ht="4.5" customHeight="1" x14ac:dyDescent="0.2">
      <c r="Q2058" s="65"/>
      <c r="R2058" s="65"/>
      <c r="X2058" s="65"/>
      <c r="Y2058" s="65"/>
      <c r="Z2058" s="65"/>
      <c r="AA2058" s="65"/>
      <c r="AB2058" s="65"/>
      <c r="AC2058" s="65"/>
      <c r="AJ2058" s="66"/>
    </row>
    <row r="2059" spans="17:36" ht="4.5" customHeight="1" x14ac:dyDescent="0.2">
      <c r="Q2059" s="65"/>
      <c r="R2059" s="65"/>
      <c r="X2059" s="65"/>
      <c r="Y2059" s="65"/>
      <c r="Z2059" s="65"/>
      <c r="AA2059" s="65"/>
      <c r="AB2059" s="65"/>
      <c r="AC2059" s="65"/>
      <c r="AJ2059" s="66"/>
    </row>
    <row r="2060" spans="17:36" ht="4.5" customHeight="1" x14ac:dyDescent="0.2">
      <c r="Q2060" s="65"/>
      <c r="R2060" s="65"/>
      <c r="X2060" s="65"/>
      <c r="Y2060" s="65"/>
      <c r="Z2060" s="65"/>
      <c r="AA2060" s="65"/>
      <c r="AB2060" s="65"/>
      <c r="AC2060" s="65"/>
      <c r="AJ2060" s="66"/>
    </row>
    <row r="2061" spans="17:36" ht="4.5" customHeight="1" x14ac:dyDescent="0.2">
      <c r="Q2061" s="65"/>
      <c r="R2061" s="65"/>
      <c r="X2061" s="65"/>
      <c r="Y2061" s="65"/>
      <c r="Z2061" s="65"/>
      <c r="AA2061" s="65"/>
      <c r="AB2061" s="65"/>
      <c r="AC2061" s="65"/>
      <c r="AJ2061" s="66"/>
    </row>
    <row r="2062" spans="17:36" ht="4.5" customHeight="1" x14ac:dyDescent="0.2">
      <c r="Q2062" s="65"/>
      <c r="R2062" s="65"/>
      <c r="X2062" s="65"/>
      <c r="Y2062" s="65"/>
      <c r="Z2062" s="65"/>
      <c r="AA2062" s="65"/>
      <c r="AB2062" s="65"/>
      <c r="AC2062" s="65"/>
      <c r="AJ2062" s="66"/>
    </row>
    <row r="2063" spans="17:36" ht="4.5" customHeight="1" x14ac:dyDescent="0.2">
      <c r="Q2063" s="65"/>
      <c r="R2063" s="65"/>
      <c r="X2063" s="65"/>
      <c r="Y2063" s="65"/>
      <c r="Z2063" s="65"/>
      <c r="AA2063" s="65"/>
      <c r="AB2063" s="65"/>
      <c r="AC2063" s="65"/>
      <c r="AJ2063" s="66"/>
    </row>
    <row r="2064" spans="17:36" ht="4.5" customHeight="1" x14ac:dyDescent="0.2">
      <c r="Q2064" s="65"/>
      <c r="R2064" s="65"/>
      <c r="X2064" s="65"/>
      <c r="Y2064" s="65"/>
      <c r="Z2064" s="65"/>
      <c r="AA2064" s="65"/>
      <c r="AB2064" s="65"/>
      <c r="AC2064" s="65"/>
      <c r="AJ2064" s="66"/>
    </row>
    <row r="2065" spans="17:36" ht="4.5" customHeight="1" x14ac:dyDescent="0.2">
      <c r="Q2065" s="65"/>
      <c r="R2065" s="65"/>
      <c r="X2065" s="65"/>
      <c r="Y2065" s="65"/>
      <c r="Z2065" s="65"/>
      <c r="AA2065" s="65"/>
      <c r="AB2065" s="65"/>
      <c r="AC2065" s="65"/>
      <c r="AJ2065" s="66"/>
    </row>
    <row r="2066" spans="17:36" ht="4.5" customHeight="1" x14ac:dyDescent="0.2">
      <c r="Q2066" s="65"/>
      <c r="R2066" s="65"/>
      <c r="X2066" s="65"/>
      <c r="Y2066" s="65"/>
      <c r="Z2066" s="65"/>
      <c r="AA2066" s="65"/>
      <c r="AB2066" s="65"/>
      <c r="AC2066" s="65"/>
      <c r="AJ2066" s="66"/>
    </row>
    <row r="2067" spans="17:36" ht="4.5" customHeight="1" x14ac:dyDescent="0.2">
      <c r="Q2067" s="65"/>
      <c r="R2067" s="65"/>
      <c r="X2067" s="65"/>
      <c r="Y2067" s="65"/>
      <c r="Z2067" s="65"/>
      <c r="AA2067" s="65"/>
      <c r="AB2067" s="65"/>
      <c r="AC2067" s="65"/>
      <c r="AJ2067" s="66"/>
    </row>
    <row r="2068" spans="17:36" ht="4.5" customHeight="1" x14ac:dyDescent="0.2">
      <c r="Q2068" s="65"/>
      <c r="R2068" s="65"/>
      <c r="X2068" s="65"/>
      <c r="Y2068" s="65"/>
      <c r="Z2068" s="65"/>
      <c r="AA2068" s="65"/>
      <c r="AB2068" s="65"/>
      <c r="AC2068" s="65"/>
      <c r="AJ2068" s="66"/>
    </row>
    <row r="2069" spans="17:36" ht="4.5" customHeight="1" x14ac:dyDescent="0.2">
      <c r="Q2069" s="65"/>
      <c r="R2069" s="65"/>
      <c r="X2069" s="65"/>
      <c r="Y2069" s="65"/>
      <c r="Z2069" s="65"/>
      <c r="AA2069" s="65"/>
      <c r="AB2069" s="65"/>
      <c r="AC2069" s="65"/>
      <c r="AJ2069" s="66"/>
    </row>
    <row r="2070" spans="17:36" ht="4.5" customHeight="1" x14ac:dyDescent="0.2">
      <c r="Q2070" s="65"/>
      <c r="R2070" s="65"/>
      <c r="X2070" s="65"/>
      <c r="Y2070" s="65"/>
      <c r="Z2070" s="65"/>
      <c r="AA2070" s="65"/>
      <c r="AB2070" s="65"/>
      <c r="AC2070" s="65"/>
      <c r="AJ2070" s="66"/>
    </row>
    <row r="2071" spans="17:36" ht="4.5" customHeight="1" x14ac:dyDescent="0.2">
      <c r="Q2071" s="65"/>
      <c r="R2071" s="65"/>
      <c r="X2071" s="65"/>
      <c r="Y2071" s="65"/>
      <c r="Z2071" s="65"/>
      <c r="AA2071" s="65"/>
      <c r="AB2071" s="65"/>
      <c r="AC2071" s="65"/>
      <c r="AJ2071" s="66"/>
    </row>
    <row r="2072" spans="17:36" ht="4.5" customHeight="1" x14ac:dyDescent="0.2">
      <c r="Q2072" s="65"/>
      <c r="R2072" s="65"/>
      <c r="X2072" s="65"/>
      <c r="Y2072" s="65"/>
      <c r="Z2072" s="65"/>
      <c r="AA2072" s="65"/>
      <c r="AB2072" s="65"/>
      <c r="AC2072" s="65"/>
      <c r="AJ2072" s="66"/>
    </row>
    <row r="2073" spans="17:36" ht="4.5" customHeight="1" x14ac:dyDescent="0.2">
      <c r="Q2073" s="65"/>
      <c r="R2073" s="65"/>
      <c r="X2073" s="65"/>
      <c r="Y2073" s="65"/>
      <c r="Z2073" s="65"/>
      <c r="AA2073" s="65"/>
      <c r="AB2073" s="65"/>
      <c r="AC2073" s="65"/>
      <c r="AJ2073" s="66"/>
    </row>
    <row r="2074" spans="17:36" ht="4.5" customHeight="1" x14ac:dyDescent="0.2">
      <c r="Q2074" s="65"/>
      <c r="R2074" s="65"/>
      <c r="X2074" s="65"/>
      <c r="Y2074" s="65"/>
      <c r="Z2074" s="65"/>
      <c r="AA2074" s="65"/>
      <c r="AB2074" s="65"/>
      <c r="AC2074" s="65"/>
      <c r="AJ2074" s="66"/>
    </row>
    <row r="2075" spans="17:36" ht="4.5" customHeight="1" x14ac:dyDescent="0.2">
      <c r="Q2075" s="65"/>
      <c r="R2075" s="65"/>
      <c r="X2075" s="65"/>
      <c r="Y2075" s="65"/>
      <c r="Z2075" s="65"/>
      <c r="AA2075" s="65"/>
      <c r="AB2075" s="65"/>
      <c r="AC2075" s="65"/>
      <c r="AJ2075" s="66"/>
    </row>
    <row r="2076" spans="17:36" ht="4.5" customHeight="1" x14ac:dyDescent="0.2">
      <c r="Q2076" s="65"/>
      <c r="R2076" s="65"/>
      <c r="X2076" s="65"/>
      <c r="Y2076" s="65"/>
      <c r="Z2076" s="65"/>
      <c r="AA2076" s="65"/>
      <c r="AB2076" s="65"/>
      <c r="AC2076" s="65"/>
      <c r="AJ2076" s="66"/>
    </row>
    <row r="2077" spans="17:36" ht="4.5" customHeight="1" x14ac:dyDescent="0.2">
      <c r="Q2077" s="65"/>
      <c r="R2077" s="65"/>
      <c r="X2077" s="65"/>
      <c r="Y2077" s="65"/>
      <c r="Z2077" s="65"/>
      <c r="AA2077" s="65"/>
      <c r="AB2077" s="65"/>
      <c r="AC2077" s="65"/>
      <c r="AJ2077" s="66"/>
    </row>
    <row r="2078" spans="17:36" ht="4.5" customHeight="1" x14ac:dyDescent="0.2">
      <c r="Q2078" s="65"/>
      <c r="R2078" s="65"/>
      <c r="X2078" s="65"/>
      <c r="Y2078" s="65"/>
      <c r="Z2078" s="65"/>
      <c r="AA2078" s="65"/>
      <c r="AB2078" s="65"/>
      <c r="AC2078" s="65"/>
      <c r="AJ2078" s="66"/>
    </row>
    <row r="2079" spans="17:36" ht="4.5" customHeight="1" x14ac:dyDescent="0.2">
      <c r="Q2079" s="65"/>
      <c r="R2079" s="65"/>
      <c r="X2079" s="65"/>
      <c r="Y2079" s="65"/>
      <c r="Z2079" s="65"/>
      <c r="AA2079" s="65"/>
      <c r="AB2079" s="65"/>
      <c r="AC2079" s="65"/>
      <c r="AJ2079" s="66"/>
    </row>
    <row r="2080" spans="17:36" ht="4.5" customHeight="1" x14ac:dyDescent="0.2">
      <c r="Q2080" s="65"/>
      <c r="R2080" s="65"/>
      <c r="X2080" s="65"/>
      <c r="Y2080" s="65"/>
      <c r="Z2080" s="65"/>
      <c r="AA2080" s="65"/>
      <c r="AB2080" s="65"/>
      <c r="AC2080" s="65"/>
      <c r="AJ2080" s="66"/>
    </row>
    <row r="2081" spans="17:36" ht="4.5" customHeight="1" x14ac:dyDescent="0.2">
      <c r="Q2081" s="65"/>
      <c r="R2081" s="65"/>
      <c r="X2081" s="65"/>
      <c r="Y2081" s="65"/>
      <c r="Z2081" s="65"/>
      <c r="AA2081" s="65"/>
      <c r="AB2081" s="65"/>
      <c r="AC2081" s="65"/>
      <c r="AJ2081" s="66"/>
    </row>
    <row r="2082" spans="17:36" ht="4.5" customHeight="1" x14ac:dyDescent="0.2">
      <c r="Q2082" s="65"/>
      <c r="R2082" s="65"/>
      <c r="X2082" s="65"/>
      <c r="Y2082" s="65"/>
      <c r="Z2082" s="65"/>
      <c r="AA2082" s="65"/>
      <c r="AB2082" s="65"/>
      <c r="AC2082" s="65"/>
      <c r="AJ2082" s="66"/>
    </row>
    <row r="2083" spans="17:36" ht="4.5" customHeight="1" x14ac:dyDescent="0.2">
      <c r="Q2083" s="65"/>
      <c r="R2083" s="65"/>
      <c r="X2083" s="65"/>
      <c r="Y2083" s="65"/>
      <c r="Z2083" s="65"/>
      <c r="AA2083" s="65"/>
      <c r="AB2083" s="65"/>
      <c r="AC2083" s="65"/>
      <c r="AJ2083" s="66"/>
    </row>
    <row r="2084" spans="17:36" ht="4.5" customHeight="1" x14ac:dyDescent="0.2">
      <c r="Q2084" s="65"/>
      <c r="R2084" s="65"/>
      <c r="X2084" s="65"/>
      <c r="Y2084" s="65"/>
      <c r="Z2084" s="65"/>
      <c r="AA2084" s="65"/>
      <c r="AB2084" s="65"/>
      <c r="AC2084" s="65"/>
      <c r="AJ2084" s="66"/>
    </row>
    <row r="2085" spans="17:36" ht="4.5" customHeight="1" x14ac:dyDescent="0.2">
      <c r="Q2085" s="65"/>
      <c r="R2085" s="65"/>
      <c r="X2085" s="65"/>
      <c r="Y2085" s="65"/>
      <c r="Z2085" s="65"/>
      <c r="AA2085" s="65"/>
      <c r="AB2085" s="65"/>
      <c r="AC2085" s="65"/>
      <c r="AJ2085" s="66"/>
    </row>
    <row r="2086" spans="17:36" ht="4.5" customHeight="1" x14ac:dyDescent="0.2">
      <c r="Q2086" s="65"/>
      <c r="R2086" s="65"/>
      <c r="X2086" s="65"/>
      <c r="Y2086" s="65"/>
      <c r="Z2086" s="65"/>
      <c r="AA2086" s="65"/>
      <c r="AB2086" s="65"/>
      <c r="AC2086" s="65"/>
      <c r="AJ2086" s="66"/>
    </row>
    <row r="2087" spans="17:36" ht="4.5" customHeight="1" x14ac:dyDescent="0.2">
      <c r="Q2087" s="65"/>
      <c r="R2087" s="65"/>
      <c r="X2087" s="65"/>
      <c r="Y2087" s="65"/>
      <c r="Z2087" s="65"/>
      <c r="AA2087" s="65"/>
      <c r="AB2087" s="65"/>
      <c r="AC2087" s="65"/>
      <c r="AJ2087" s="66"/>
    </row>
    <row r="2088" spans="17:36" ht="4.5" customHeight="1" x14ac:dyDescent="0.2">
      <c r="Q2088" s="65"/>
      <c r="R2088" s="65"/>
      <c r="X2088" s="65"/>
      <c r="Y2088" s="65"/>
      <c r="Z2088" s="65"/>
      <c r="AA2088" s="65"/>
      <c r="AB2088" s="65"/>
      <c r="AC2088" s="65"/>
      <c r="AJ2088" s="66"/>
    </row>
    <row r="2089" spans="17:36" ht="4.5" customHeight="1" x14ac:dyDescent="0.2">
      <c r="Q2089" s="65"/>
      <c r="R2089" s="65"/>
      <c r="X2089" s="65"/>
      <c r="Y2089" s="65"/>
      <c r="Z2089" s="65"/>
      <c r="AA2089" s="65"/>
      <c r="AB2089" s="65"/>
      <c r="AC2089" s="65"/>
      <c r="AJ2089" s="66"/>
    </row>
    <row r="2090" spans="17:36" ht="4.5" customHeight="1" x14ac:dyDescent="0.2">
      <c r="Q2090" s="65"/>
      <c r="R2090" s="65"/>
      <c r="X2090" s="65"/>
      <c r="Y2090" s="65"/>
      <c r="Z2090" s="65"/>
      <c r="AA2090" s="65"/>
      <c r="AB2090" s="65"/>
      <c r="AC2090" s="65"/>
      <c r="AJ2090" s="66"/>
    </row>
    <row r="2091" spans="17:36" ht="4.5" customHeight="1" x14ac:dyDescent="0.2">
      <c r="Q2091" s="65"/>
      <c r="R2091" s="65"/>
      <c r="X2091" s="65"/>
      <c r="Y2091" s="65"/>
      <c r="Z2091" s="65"/>
      <c r="AA2091" s="65"/>
      <c r="AB2091" s="65"/>
      <c r="AC2091" s="65"/>
      <c r="AJ2091" s="66"/>
    </row>
    <row r="2092" spans="17:36" ht="4.5" customHeight="1" x14ac:dyDescent="0.2">
      <c r="Q2092" s="65"/>
      <c r="R2092" s="65"/>
      <c r="X2092" s="65"/>
      <c r="Y2092" s="65"/>
      <c r="Z2092" s="65"/>
      <c r="AA2092" s="65"/>
      <c r="AB2092" s="65"/>
      <c r="AC2092" s="65"/>
      <c r="AJ2092" s="66"/>
    </row>
    <row r="2093" spans="17:36" ht="4.5" customHeight="1" x14ac:dyDescent="0.2">
      <c r="Q2093" s="65"/>
      <c r="R2093" s="65"/>
      <c r="X2093" s="65"/>
      <c r="Y2093" s="65"/>
      <c r="Z2093" s="65"/>
      <c r="AA2093" s="65"/>
      <c r="AB2093" s="65"/>
      <c r="AC2093" s="65"/>
      <c r="AJ2093" s="66"/>
    </row>
    <row r="2094" spans="17:36" ht="4.5" customHeight="1" x14ac:dyDescent="0.2">
      <c r="Q2094" s="65"/>
      <c r="R2094" s="65"/>
      <c r="X2094" s="65"/>
      <c r="Y2094" s="65"/>
      <c r="Z2094" s="65"/>
      <c r="AA2094" s="65"/>
      <c r="AB2094" s="65"/>
      <c r="AC2094" s="65"/>
      <c r="AJ2094" s="66"/>
    </row>
    <row r="2095" spans="17:36" ht="4.5" customHeight="1" x14ac:dyDescent="0.2">
      <c r="Q2095" s="65"/>
      <c r="R2095" s="65"/>
      <c r="X2095" s="65"/>
      <c r="Y2095" s="65"/>
      <c r="Z2095" s="65"/>
      <c r="AA2095" s="65"/>
      <c r="AB2095" s="65"/>
      <c r="AC2095" s="65"/>
      <c r="AJ2095" s="66"/>
    </row>
    <row r="2096" spans="17:36" ht="4.5" customHeight="1" x14ac:dyDescent="0.2">
      <c r="Q2096" s="65"/>
      <c r="R2096" s="65"/>
      <c r="X2096" s="65"/>
      <c r="Y2096" s="65"/>
      <c r="Z2096" s="65"/>
      <c r="AA2096" s="65"/>
      <c r="AB2096" s="65"/>
      <c r="AC2096" s="65"/>
      <c r="AJ2096" s="66"/>
    </row>
    <row r="2097" spans="17:36" ht="4.5" customHeight="1" x14ac:dyDescent="0.2">
      <c r="Q2097" s="65"/>
      <c r="R2097" s="65"/>
      <c r="X2097" s="65"/>
      <c r="Y2097" s="65"/>
      <c r="Z2097" s="65"/>
      <c r="AA2097" s="65"/>
      <c r="AB2097" s="65"/>
      <c r="AC2097" s="65"/>
      <c r="AJ2097" s="66"/>
    </row>
    <row r="2098" spans="17:36" ht="4.5" customHeight="1" x14ac:dyDescent="0.2">
      <c r="Q2098" s="65"/>
      <c r="R2098" s="65"/>
      <c r="X2098" s="65"/>
      <c r="Y2098" s="65"/>
      <c r="Z2098" s="65"/>
      <c r="AA2098" s="65"/>
      <c r="AB2098" s="65"/>
      <c r="AC2098" s="65"/>
      <c r="AJ2098" s="66"/>
    </row>
    <row r="2099" spans="17:36" ht="4.5" customHeight="1" x14ac:dyDescent="0.2">
      <c r="Q2099" s="65"/>
      <c r="R2099" s="65"/>
      <c r="X2099" s="65"/>
      <c r="Y2099" s="65"/>
      <c r="Z2099" s="65"/>
      <c r="AA2099" s="65"/>
      <c r="AB2099" s="65"/>
      <c r="AC2099" s="65"/>
      <c r="AJ2099" s="66"/>
    </row>
    <row r="2100" spans="17:36" ht="4.5" customHeight="1" x14ac:dyDescent="0.2">
      <c r="Q2100" s="65"/>
      <c r="R2100" s="65"/>
      <c r="X2100" s="65"/>
      <c r="Y2100" s="65"/>
      <c r="Z2100" s="65"/>
      <c r="AA2100" s="65"/>
      <c r="AB2100" s="65"/>
      <c r="AC2100" s="65"/>
      <c r="AJ2100" s="66"/>
    </row>
    <row r="2101" spans="17:36" ht="4.5" customHeight="1" x14ac:dyDescent="0.2">
      <c r="Q2101" s="65"/>
      <c r="R2101" s="65"/>
      <c r="X2101" s="65"/>
      <c r="Y2101" s="65"/>
      <c r="Z2101" s="65"/>
      <c r="AA2101" s="65"/>
      <c r="AB2101" s="65"/>
      <c r="AC2101" s="65"/>
      <c r="AJ2101" s="66"/>
    </row>
    <row r="2102" spans="17:36" ht="4.5" customHeight="1" x14ac:dyDescent="0.2">
      <c r="Q2102" s="65"/>
      <c r="R2102" s="65"/>
      <c r="X2102" s="65"/>
      <c r="Y2102" s="65"/>
      <c r="Z2102" s="65"/>
      <c r="AA2102" s="65"/>
      <c r="AB2102" s="65"/>
      <c r="AC2102" s="65"/>
      <c r="AJ2102" s="66"/>
    </row>
    <row r="2103" spans="17:36" ht="4.5" customHeight="1" x14ac:dyDescent="0.2">
      <c r="Q2103" s="65"/>
      <c r="R2103" s="65"/>
      <c r="X2103" s="65"/>
      <c r="Y2103" s="65"/>
      <c r="Z2103" s="65"/>
      <c r="AA2103" s="65"/>
      <c r="AB2103" s="65"/>
      <c r="AC2103" s="65"/>
      <c r="AJ2103" s="66"/>
    </row>
    <row r="2104" spans="17:36" ht="4.5" customHeight="1" x14ac:dyDescent="0.2">
      <c r="Q2104" s="65"/>
      <c r="R2104" s="65"/>
      <c r="X2104" s="65"/>
      <c r="Y2104" s="65"/>
      <c r="Z2104" s="65"/>
      <c r="AA2104" s="65"/>
      <c r="AB2104" s="65"/>
      <c r="AC2104" s="65"/>
      <c r="AJ2104" s="66"/>
    </row>
    <row r="2105" spans="17:36" ht="4.5" customHeight="1" x14ac:dyDescent="0.2">
      <c r="Q2105" s="65"/>
      <c r="R2105" s="65"/>
      <c r="X2105" s="65"/>
      <c r="Y2105" s="65"/>
      <c r="Z2105" s="65"/>
      <c r="AA2105" s="65"/>
      <c r="AB2105" s="65"/>
      <c r="AC2105" s="65"/>
      <c r="AJ2105" s="66"/>
    </row>
    <row r="2106" spans="17:36" ht="4.5" customHeight="1" x14ac:dyDescent="0.2">
      <c r="Q2106" s="65"/>
      <c r="R2106" s="65"/>
      <c r="X2106" s="65"/>
      <c r="Y2106" s="65"/>
      <c r="Z2106" s="65"/>
      <c r="AA2106" s="65"/>
      <c r="AB2106" s="65"/>
      <c r="AC2106" s="65"/>
      <c r="AJ2106" s="66"/>
    </row>
    <row r="2107" spans="17:36" ht="4.5" customHeight="1" x14ac:dyDescent="0.2">
      <c r="Q2107" s="65"/>
      <c r="R2107" s="65"/>
      <c r="X2107" s="65"/>
      <c r="Y2107" s="65"/>
      <c r="Z2107" s="65"/>
      <c r="AA2107" s="65"/>
      <c r="AB2107" s="65"/>
      <c r="AC2107" s="65"/>
      <c r="AJ2107" s="66"/>
    </row>
    <row r="2108" spans="17:36" ht="4.5" customHeight="1" x14ac:dyDescent="0.2">
      <c r="Q2108" s="65"/>
      <c r="R2108" s="65"/>
      <c r="X2108" s="65"/>
      <c r="Y2108" s="65"/>
      <c r="Z2108" s="65"/>
      <c r="AA2108" s="65"/>
      <c r="AB2108" s="65"/>
      <c r="AC2108" s="65"/>
      <c r="AJ2108" s="66"/>
    </row>
    <row r="2109" spans="17:36" ht="4.5" customHeight="1" x14ac:dyDescent="0.2">
      <c r="Q2109" s="65"/>
      <c r="R2109" s="65"/>
      <c r="X2109" s="65"/>
      <c r="Y2109" s="65"/>
      <c r="Z2109" s="65"/>
      <c r="AA2109" s="65"/>
      <c r="AB2109" s="65"/>
      <c r="AC2109" s="65"/>
      <c r="AJ2109" s="66"/>
    </row>
    <row r="2110" spans="17:36" ht="4.5" customHeight="1" x14ac:dyDescent="0.2">
      <c r="Q2110" s="65"/>
      <c r="R2110" s="65"/>
      <c r="X2110" s="65"/>
      <c r="Y2110" s="65"/>
      <c r="Z2110" s="65"/>
      <c r="AA2110" s="65"/>
      <c r="AB2110" s="65"/>
      <c r="AC2110" s="65"/>
      <c r="AJ2110" s="66"/>
    </row>
    <row r="2111" spans="17:36" ht="4.5" customHeight="1" x14ac:dyDescent="0.2">
      <c r="Q2111" s="65"/>
      <c r="R2111" s="65"/>
      <c r="X2111" s="65"/>
      <c r="Y2111" s="65"/>
      <c r="Z2111" s="65"/>
      <c r="AA2111" s="65"/>
      <c r="AB2111" s="65"/>
      <c r="AC2111" s="65"/>
      <c r="AJ2111" s="66"/>
    </row>
    <row r="2112" spans="17:36" ht="4.5" customHeight="1" x14ac:dyDescent="0.2">
      <c r="Q2112" s="65"/>
      <c r="R2112" s="65"/>
      <c r="X2112" s="65"/>
      <c r="Y2112" s="65"/>
      <c r="Z2112" s="65"/>
      <c r="AA2112" s="65"/>
      <c r="AB2112" s="65"/>
      <c r="AC2112" s="65"/>
      <c r="AJ2112" s="66"/>
    </row>
    <row r="2113" spans="17:36" ht="4.5" customHeight="1" x14ac:dyDescent="0.2">
      <c r="Q2113" s="65"/>
      <c r="R2113" s="65"/>
      <c r="X2113" s="65"/>
      <c r="Y2113" s="65"/>
      <c r="Z2113" s="65"/>
      <c r="AA2113" s="65"/>
      <c r="AB2113" s="65"/>
      <c r="AC2113" s="65"/>
      <c r="AJ2113" s="66"/>
    </row>
    <row r="2114" spans="17:36" ht="4.5" customHeight="1" x14ac:dyDescent="0.2">
      <c r="Q2114" s="65"/>
      <c r="R2114" s="65"/>
      <c r="X2114" s="65"/>
      <c r="Y2114" s="65"/>
      <c r="Z2114" s="65"/>
      <c r="AA2114" s="65"/>
      <c r="AB2114" s="65"/>
      <c r="AC2114" s="65"/>
      <c r="AJ2114" s="66"/>
    </row>
    <row r="2115" spans="17:36" ht="4.5" customHeight="1" x14ac:dyDescent="0.2">
      <c r="Q2115" s="65"/>
      <c r="R2115" s="65"/>
      <c r="X2115" s="65"/>
      <c r="Y2115" s="65"/>
      <c r="Z2115" s="65"/>
      <c r="AA2115" s="65"/>
      <c r="AB2115" s="65"/>
      <c r="AC2115" s="65"/>
      <c r="AJ2115" s="66"/>
    </row>
    <row r="2116" spans="17:36" ht="4.5" customHeight="1" x14ac:dyDescent="0.2">
      <c r="Q2116" s="65"/>
      <c r="R2116" s="65"/>
      <c r="X2116" s="65"/>
      <c r="Y2116" s="65"/>
      <c r="Z2116" s="65"/>
      <c r="AA2116" s="65"/>
      <c r="AB2116" s="65"/>
      <c r="AC2116" s="65"/>
      <c r="AJ2116" s="66"/>
    </row>
    <row r="2117" spans="17:36" ht="4.5" customHeight="1" x14ac:dyDescent="0.2">
      <c r="Q2117" s="65"/>
      <c r="R2117" s="65"/>
      <c r="X2117" s="65"/>
      <c r="Y2117" s="65"/>
      <c r="Z2117" s="65"/>
      <c r="AA2117" s="65"/>
      <c r="AB2117" s="65"/>
      <c r="AC2117" s="65"/>
      <c r="AJ2117" s="66"/>
    </row>
    <row r="2118" spans="17:36" ht="4.5" customHeight="1" x14ac:dyDescent="0.2">
      <c r="Q2118" s="65"/>
      <c r="R2118" s="65"/>
      <c r="X2118" s="65"/>
      <c r="Y2118" s="65"/>
      <c r="Z2118" s="65"/>
      <c r="AA2118" s="65"/>
      <c r="AB2118" s="65"/>
      <c r="AC2118" s="65"/>
      <c r="AJ2118" s="66"/>
    </row>
    <row r="2119" spans="17:36" ht="4.5" customHeight="1" x14ac:dyDescent="0.2">
      <c r="Q2119" s="65"/>
      <c r="R2119" s="65"/>
      <c r="X2119" s="65"/>
      <c r="Y2119" s="65"/>
      <c r="Z2119" s="65"/>
      <c r="AA2119" s="65"/>
      <c r="AB2119" s="65"/>
      <c r="AC2119" s="65"/>
      <c r="AJ2119" s="66"/>
    </row>
    <row r="2120" spans="17:36" ht="4.5" customHeight="1" x14ac:dyDescent="0.2">
      <c r="Q2120" s="65"/>
      <c r="R2120" s="65"/>
      <c r="X2120" s="65"/>
      <c r="Y2120" s="65"/>
      <c r="Z2120" s="65"/>
      <c r="AA2120" s="65"/>
      <c r="AB2120" s="65"/>
      <c r="AC2120" s="65"/>
      <c r="AJ2120" s="66"/>
    </row>
    <row r="2121" spans="17:36" ht="4.5" customHeight="1" x14ac:dyDescent="0.2">
      <c r="Q2121" s="65"/>
      <c r="R2121" s="65"/>
      <c r="X2121" s="65"/>
      <c r="Y2121" s="65"/>
      <c r="Z2121" s="65"/>
      <c r="AA2121" s="65"/>
      <c r="AB2121" s="65"/>
      <c r="AC2121" s="65"/>
      <c r="AJ2121" s="66"/>
    </row>
    <row r="2122" spans="17:36" ht="4.5" customHeight="1" x14ac:dyDescent="0.2">
      <c r="Q2122" s="65"/>
      <c r="R2122" s="65"/>
      <c r="X2122" s="65"/>
      <c r="Y2122" s="65"/>
      <c r="Z2122" s="65"/>
      <c r="AA2122" s="65"/>
      <c r="AB2122" s="65"/>
      <c r="AC2122" s="65"/>
      <c r="AJ2122" s="66"/>
    </row>
    <row r="2123" spans="17:36" ht="4.5" customHeight="1" x14ac:dyDescent="0.2">
      <c r="Q2123" s="65"/>
      <c r="R2123" s="65"/>
      <c r="X2123" s="65"/>
      <c r="Y2123" s="65"/>
      <c r="Z2123" s="65"/>
      <c r="AA2123" s="65"/>
      <c r="AB2123" s="65"/>
      <c r="AC2123" s="65"/>
      <c r="AJ2123" s="66"/>
    </row>
    <row r="2124" spans="17:36" ht="4.5" customHeight="1" x14ac:dyDescent="0.2">
      <c r="Q2124" s="65"/>
      <c r="R2124" s="65"/>
      <c r="X2124" s="65"/>
      <c r="Y2124" s="65"/>
      <c r="Z2124" s="65"/>
      <c r="AA2124" s="65"/>
      <c r="AB2124" s="65"/>
      <c r="AC2124" s="65"/>
      <c r="AJ2124" s="66"/>
    </row>
    <row r="2125" spans="17:36" ht="4.5" customHeight="1" x14ac:dyDescent="0.2">
      <c r="Q2125" s="65"/>
      <c r="R2125" s="65"/>
      <c r="X2125" s="65"/>
      <c r="Y2125" s="65"/>
      <c r="Z2125" s="65"/>
      <c r="AA2125" s="65"/>
      <c r="AB2125" s="65"/>
      <c r="AC2125" s="65"/>
      <c r="AJ2125" s="66"/>
    </row>
    <row r="2126" spans="17:36" ht="4.5" customHeight="1" x14ac:dyDescent="0.2">
      <c r="Q2126" s="65"/>
      <c r="R2126" s="65"/>
      <c r="X2126" s="65"/>
      <c r="Y2126" s="65"/>
      <c r="Z2126" s="65"/>
      <c r="AA2126" s="65"/>
      <c r="AB2126" s="65"/>
      <c r="AC2126" s="65"/>
      <c r="AJ2126" s="66"/>
    </row>
    <row r="2127" spans="17:36" ht="4.5" customHeight="1" x14ac:dyDescent="0.2">
      <c r="Q2127" s="65"/>
      <c r="R2127" s="65"/>
      <c r="X2127" s="65"/>
      <c r="Y2127" s="65"/>
      <c r="Z2127" s="65"/>
      <c r="AA2127" s="65"/>
      <c r="AB2127" s="65"/>
      <c r="AC2127" s="65"/>
      <c r="AJ2127" s="66"/>
    </row>
    <row r="2128" spans="17:36" ht="4.5" customHeight="1" x14ac:dyDescent="0.2">
      <c r="Q2128" s="65"/>
      <c r="R2128" s="65"/>
      <c r="X2128" s="65"/>
      <c r="Y2128" s="65"/>
      <c r="Z2128" s="65"/>
      <c r="AA2128" s="65"/>
      <c r="AB2128" s="65"/>
      <c r="AC2128" s="65"/>
      <c r="AJ2128" s="66"/>
    </row>
    <row r="2129" spans="17:36" ht="4.5" customHeight="1" x14ac:dyDescent="0.2">
      <c r="Q2129" s="65"/>
      <c r="R2129" s="65"/>
      <c r="X2129" s="65"/>
      <c r="Y2129" s="65"/>
      <c r="Z2129" s="65"/>
      <c r="AA2129" s="65"/>
      <c r="AB2129" s="65"/>
      <c r="AC2129" s="65"/>
      <c r="AJ2129" s="66"/>
    </row>
    <row r="2130" spans="17:36" ht="4.5" customHeight="1" x14ac:dyDescent="0.2">
      <c r="Q2130" s="65"/>
      <c r="R2130" s="65"/>
      <c r="X2130" s="65"/>
      <c r="Y2130" s="65"/>
      <c r="Z2130" s="65"/>
      <c r="AA2130" s="65"/>
      <c r="AB2130" s="65"/>
      <c r="AC2130" s="65"/>
      <c r="AJ2130" s="66"/>
    </row>
    <row r="2131" spans="17:36" ht="4.5" customHeight="1" x14ac:dyDescent="0.2">
      <c r="Q2131" s="65"/>
      <c r="R2131" s="65"/>
      <c r="X2131" s="65"/>
      <c r="Y2131" s="65"/>
      <c r="Z2131" s="65"/>
      <c r="AA2131" s="65"/>
      <c r="AB2131" s="65"/>
      <c r="AC2131" s="65"/>
      <c r="AJ2131" s="66"/>
    </row>
    <row r="2132" spans="17:36" ht="4.5" customHeight="1" x14ac:dyDescent="0.2">
      <c r="Q2132" s="65"/>
      <c r="R2132" s="65"/>
      <c r="X2132" s="65"/>
      <c r="Y2132" s="65"/>
      <c r="Z2132" s="65"/>
      <c r="AA2132" s="65"/>
      <c r="AB2132" s="65"/>
      <c r="AC2132" s="65"/>
      <c r="AJ2132" s="66"/>
    </row>
    <row r="2133" spans="17:36" ht="4.5" customHeight="1" x14ac:dyDescent="0.2">
      <c r="Q2133" s="65"/>
      <c r="R2133" s="65"/>
      <c r="X2133" s="65"/>
      <c r="Y2133" s="65"/>
      <c r="Z2133" s="65"/>
      <c r="AA2133" s="65"/>
      <c r="AB2133" s="65"/>
      <c r="AC2133" s="65"/>
      <c r="AJ2133" s="66"/>
    </row>
    <row r="2134" spans="17:36" ht="4.5" customHeight="1" x14ac:dyDescent="0.2">
      <c r="Q2134" s="65"/>
      <c r="R2134" s="65"/>
      <c r="X2134" s="65"/>
      <c r="Y2134" s="65"/>
      <c r="Z2134" s="65"/>
      <c r="AA2134" s="65"/>
      <c r="AB2134" s="65"/>
      <c r="AC2134" s="65"/>
      <c r="AJ2134" s="66"/>
    </row>
    <row r="2135" spans="17:36" ht="4.5" customHeight="1" x14ac:dyDescent="0.2">
      <c r="Q2135" s="65"/>
      <c r="R2135" s="65"/>
      <c r="X2135" s="65"/>
      <c r="Y2135" s="65"/>
      <c r="Z2135" s="65"/>
      <c r="AA2135" s="65"/>
      <c r="AB2135" s="65"/>
      <c r="AC2135" s="65"/>
      <c r="AJ2135" s="66"/>
    </row>
    <row r="2136" spans="17:36" ht="4.5" customHeight="1" x14ac:dyDescent="0.2">
      <c r="Q2136" s="65"/>
      <c r="R2136" s="65"/>
      <c r="X2136" s="65"/>
      <c r="Y2136" s="65"/>
      <c r="Z2136" s="65"/>
      <c r="AA2136" s="65"/>
      <c r="AB2136" s="65"/>
      <c r="AC2136" s="65"/>
      <c r="AJ2136" s="66"/>
    </row>
    <row r="2137" spans="17:36" ht="4.5" customHeight="1" x14ac:dyDescent="0.2">
      <c r="Q2137" s="65"/>
      <c r="R2137" s="65"/>
      <c r="X2137" s="65"/>
      <c r="Y2137" s="65"/>
      <c r="Z2137" s="65"/>
      <c r="AA2137" s="65"/>
      <c r="AB2137" s="65"/>
      <c r="AC2137" s="65"/>
      <c r="AJ2137" s="66"/>
    </row>
    <row r="2138" spans="17:36" ht="4.5" customHeight="1" x14ac:dyDescent="0.2">
      <c r="Q2138" s="65"/>
      <c r="R2138" s="65"/>
      <c r="X2138" s="65"/>
      <c r="Y2138" s="65"/>
      <c r="Z2138" s="65"/>
      <c r="AA2138" s="65"/>
      <c r="AB2138" s="65"/>
      <c r="AC2138" s="65"/>
      <c r="AJ2138" s="66"/>
    </row>
    <row r="2139" spans="17:36" ht="4.5" customHeight="1" x14ac:dyDescent="0.2">
      <c r="Q2139" s="65"/>
      <c r="R2139" s="65"/>
      <c r="X2139" s="65"/>
      <c r="Y2139" s="65"/>
      <c r="Z2139" s="65"/>
      <c r="AA2139" s="65"/>
      <c r="AB2139" s="65"/>
      <c r="AC2139" s="65"/>
      <c r="AJ2139" s="66"/>
    </row>
    <row r="2140" spans="17:36" ht="4.5" customHeight="1" x14ac:dyDescent="0.2">
      <c r="Q2140" s="65"/>
      <c r="R2140" s="65"/>
      <c r="X2140" s="65"/>
      <c r="Y2140" s="65"/>
      <c r="Z2140" s="65"/>
      <c r="AA2140" s="65"/>
      <c r="AB2140" s="65"/>
      <c r="AC2140" s="65"/>
      <c r="AJ2140" s="66"/>
    </row>
    <row r="2141" spans="17:36" ht="4.5" customHeight="1" x14ac:dyDescent="0.2">
      <c r="Q2141" s="65"/>
      <c r="R2141" s="65"/>
      <c r="X2141" s="65"/>
      <c r="Y2141" s="65"/>
      <c r="Z2141" s="65"/>
      <c r="AA2141" s="65"/>
      <c r="AB2141" s="65"/>
      <c r="AC2141" s="65"/>
      <c r="AJ2141" s="66"/>
    </row>
    <row r="2142" spans="17:36" ht="4.5" customHeight="1" x14ac:dyDescent="0.2">
      <c r="Q2142" s="65"/>
      <c r="R2142" s="65"/>
      <c r="X2142" s="65"/>
      <c r="Y2142" s="65"/>
      <c r="Z2142" s="65"/>
      <c r="AA2142" s="65"/>
      <c r="AB2142" s="65"/>
      <c r="AC2142" s="65"/>
      <c r="AJ2142" s="66"/>
    </row>
    <row r="2143" spans="17:36" ht="4.5" customHeight="1" x14ac:dyDescent="0.2">
      <c r="Q2143" s="65"/>
      <c r="R2143" s="65"/>
      <c r="X2143" s="65"/>
      <c r="Y2143" s="65"/>
      <c r="Z2143" s="65"/>
      <c r="AA2143" s="65"/>
      <c r="AB2143" s="65"/>
      <c r="AC2143" s="65"/>
      <c r="AJ2143" s="66"/>
    </row>
    <row r="2144" spans="17:36" ht="4.5" customHeight="1" x14ac:dyDescent="0.2">
      <c r="Q2144" s="65"/>
      <c r="R2144" s="65"/>
      <c r="X2144" s="65"/>
      <c r="Y2144" s="65"/>
      <c r="Z2144" s="65"/>
      <c r="AA2144" s="65"/>
      <c r="AB2144" s="65"/>
      <c r="AC2144" s="65"/>
      <c r="AJ2144" s="66"/>
    </row>
    <row r="2145" spans="17:36" ht="4.5" customHeight="1" x14ac:dyDescent="0.2">
      <c r="Q2145" s="65"/>
      <c r="R2145" s="65"/>
      <c r="X2145" s="65"/>
      <c r="Y2145" s="65"/>
      <c r="Z2145" s="65"/>
      <c r="AA2145" s="65"/>
      <c r="AB2145" s="65"/>
      <c r="AC2145" s="65"/>
      <c r="AJ2145" s="66"/>
    </row>
    <row r="2146" spans="17:36" ht="4.5" customHeight="1" x14ac:dyDescent="0.2">
      <c r="Q2146" s="65"/>
      <c r="R2146" s="65"/>
      <c r="X2146" s="65"/>
      <c r="Y2146" s="65"/>
      <c r="Z2146" s="65"/>
      <c r="AA2146" s="65"/>
      <c r="AB2146" s="65"/>
      <c r="AC2146" s="65"/>
      <c r="AJ2146" s="66"/>
    </row>
    <row r="2147" spans="17:36" ht="4.5" customHeight="1" x14ac:dyDescent="0.2">
      <c r="Q2147" s="65"/>
      <c r="R2147" s="65"/>
      <c r="X2147" s="65"/>
      <c r="Y2147" s="65"/>
      <c r="Z2147" s="65"/>
      <c r="AA2147" s="65"/>
      <c r="AB2147" s="65"/>
      <c r="AC2147" s="65"/>
      <c r="AJ2147" s="66"/>
    </row>
    <row r="2148" spans="17:36" ht="4.5" customHeight="1" x14ac:dyDescent="0.2">
      <c r="Q2148" s="65"/>
      <c r="R2148" s="65"/>
      <c r="X2148" s="65"/>
      <c r="Y2148" s="65"/>
      <c r="Z2148" s="65"/>
      <c r="AA2148" s="65"/>
      <c r="AB2148" s="65"/>
      <c r="AC2148" s="65"/>
      <c r="AJ2148" s="66"/>
    </row>
    <row r="2149" spans="17:36" ht="4.5" customHeight="1" x14ac:dyDescent="0.2">
      <c r="Q2149" s="65"/>
      <c r="R2149" s="65"/>
      <c r="X2149" s="65"/>
      <c r="Y2149" s="65"/>
      <c r="Z2149" s="65"/>
      <c r="AA2149" s="65"/>
      <c r="AB2149" s="65"/>
      <c r="AC2149" s="65"/>
      <c r="AJ2149" s="66"/>
    </row>
    <row r="2150" spans="17:36" ht="4.5" customHeight="1" x14ac:dyDescent="0.2">
      <c r="Q2150" s="65"/>
      <c r="R2150" s="65"/>
      <c r="X2150" s="65"/>
      <c r="Y2150" s="65"/>
      <c r="Z2150" s="65"/>
      <c r="AA2150" s="65"/>
      <c r="AB2150" s="65"/>
      <c r="AC2150" s="65"/>
      <c r="AJ2150" s="66"/>
    </row>
    <row r="2151" spans="17:36" ht="4.5" customHeight="1" x14ac:dyDescent="0.2">
      <c r="Q2151" s="65"/>
      <c r="R2151" s="65"/>
      <c r="X2151" s="65"/>
      <c r="Y2151" s="65"/>
      <c r="Z2151" s="65"/>
      <c r="AA2151" s="65"/>
      <c r="AB2151" s="65"/>
      <c r="AC2151" s="65"/>
      <c r="AJ2151" s="66"/>
    </row>
    <row r="2152" spans="17:36" ht="4.5" customHeight="1" x14ac:dyDescent="0.2">
      <c r="Q2152" s="65"/>
      <c r="R2152" s="65"/>
      <c r="X2152" s="65"/>
      <c r="Y2152" s="65"/>
      <c r="Z2152" s="65"/>
      <c r="AA2152" s="65"/>
      <c r="AB2152" s="65"/>
      <c r="AC2152" s="65"/>
      <c r="AJ2152" s="66"/>
    </row>
    <row r="2153" spans="17:36" ht="4.5" customHeight="1" x14ac:dyDescent="0.2">
      <c r="Q2153" s="65"/>
      <c r="R2153" s="65"/>
      <c r="X2153" s="65"/>
      <c r="Y2153" s="65"/>
      <c r="Z2153" s="65"/>
      <c r="AA2153" s="65"/>
      <c r="AB2153" s="65"/>
      <c r="AC2153" s="65"/>
      <c r="AJ2153" s="66"/>
    </row>
    <row r="2154" spans="17:36" ht="4.5" customHeight="1" x14ac:dyDescent="0.2">
      <c r="Q2154" s="65"/>
      <c r="R2154" s="65"/>
      <c r="X2154" s="65"/>
      <c r="Y2154" s="65"/>
      <c r="Z2154" s="65"/>
      <c r="AA2154" s="65"/>
      <c r="AB2154" s="65"/>
      <c r="AC2154" s="65"/>
      <c r="AJ2154" s="66"/>
    </row>
    <row r="2155" spans="17:36" ht="4.5" customHeight="1" x14ac:dyDescent="0.2">
      <c r="Q2155" s="65"/>
      <c r="R2155" s="65"/>
      <c r="X2155" s="65"/>
      <c r="Y2155" s="65"/>
      <c r="Z2155" s="65"/>
      <c r="AA2155" s="65"/>
      <c r="AB2155" s="65"/>
      <c r="AC2155" s="65"/>
      <c r="AJ2155" s="66"/>
    </row>
    <row r="2156" spans="17:36" ht="4.5" customHeight="1" x14ac:dyDescent="0.2">
      <c r="Q2156" s="65"/>
      <c r="R2156" s="65"/>
      <c r="X2156" s="65"/>
      <c r="Y2156" s="65"/>
      <c r="Z2156" s="65"/>
      <c r="AA2156" s="65"/>
      <c r="AB2156" s="65"/>
      <c r="AC2156" s="65"/>
      <c r="AJ2156" s="66"/>
    </row>
    <row r="2157" spans="17:36" ht="4.5" customHeight="1" x14ac:dyDescent="0.2">
      <c r="Q2157" s="65"/>
      <c r="R2157" s="65"/>
      <c r="X2157" s="65"/>
      <c r="Y2157" s="65"/>
      <c r="Z2157" s="65"/>
      <c r="AA2157" s="65"/>
      <c r="AB2157" s="65"/>
      <c r="AC2157" s="65"/>
      <c r="AJ2157" s="66"/>
    </row>
    <row r="2158" spans="17:36" ht="4.5" customHeight="1" x14ac:dyDescent="0.2">
      <c r="Q2158" s="65"/>
      <c r="R2158" s="65"/>
      <c r="X2158" s="65"/>
      <c r="Y2158" s="65"/>
      <c r="Z2158" s="65"/>
      <c r="AA2158" s="65"/>
      <c r="AB2158" s="65"/>
      <c r="AC2158" s="65"/>
      <c r="AJ2158" s="66"/>
    </row>
    <row r="2159" spans="17:36" ht="4.5" customHeight="1" x14ac:dyDescent="0.2">
      <c r="Q2159" s="65"/>
      <c r="R2159" s="65"/>
      <c r="X2159" s="65"/>
      <c r="Y2159" s="65"/>
      <c r="Z2159" s="65"/>
      <c r="AA2159" s="65"/>
      <c r="AB2159" s="65"/>
      <c r="AC2159" s="65"/>
      <c r="AJ2159" s="66"/>
    </row>
    <row r="2160" spans="17:36" ht="4.5" customHeight="1" x14ac:dyDescent="0.2">
      <c r="Q2160" s="65"/>
      <c r="R2160" s="65"/>
      <c r="X2160" s="65"/>
      <c r="Y2160" s="65"/>
      <c r="Z2160" s="65"/>
      <c r="AA2160" s="65"/>
      <c r="AB2160" s="65"/>
      <c r="AC2160" s="65"/>
      <c r="AJ2160" s="66"/>
    </row>
    <row r="2161" spans="17:36" ht="4.5" customHeight="1" x14ac:dyDescent="0.2">
      <c r="Q2161" s="65"/>
      <c r="R2161" s="65"/>
      <c r="X2161" s="65"/>
      <c r="Y2161" s="65"/>
      <c r="Z2161" s="65"/>
      <c r="AA2161" s="65"/>
      <c r="AB2161" s="65"/>
      <c r="AC2161" s="65"/>
      <c r="AJ2161" s="66"/>
    </row>
    <row r="2162" spans="17:36" ht="4.5" customHeight="1" x14ac:dyDescent="0.2">
      <c r="Q2162" s="65"/>
      <c r="R2162" s="65"/>
      <c r="X2162" s="65"/>
      <c r="Y2162" s="65"/>
      <c r="Z2162" s="65"/>
      <c r="AA2162" s="65"/>
      <c r="AB2162" s="65"/>
      <c r="AC2162" s="65"/>
      <c r="AJ2162" s="66"/>
    </row>
    <row r="2163" spans="17:36" ht="4.5" customHeight="1" x14ac:dyDescent="0.2">
      <c r="Q2163" s="65"/>
      <c r="R2163" s="65"/>
      <c r="X2163" s="65"/>
      <c r="Y2163" s="65"/>
      <c r="Z2163" s="65"/>
      <c r="AA2163" s="65"/>
      <c r="AB2163" s="65"/>
      <c r="AC2163" s="65"/>
      <c r="AJ2163" s="66"/>
    </row>
    <row r="2164" spans="17:36" ht="4.5" customHeight="1" x14ac:dyDescent="0.2">
      <c r="Q2164" s="65"/>
      <c r="R2164" s="65"/>
      <c r="X2164" s="65"/>
      <c r="Y2164" s="65"/>
      <c r="Z2164" s="65"/>
      <c r="AA2164" s="65"/>
      <c r="AB2164" s="65"/>
      <c r="AC2164" s="65"/>
      <c r="AJ2164" s="66"/>
    </row>
    <row r="2165" spans="17:36" ht="4.5" customHeight="1" x14ac:dyDescent="0.2">
      <c r="Q2165" s="65"/>
      <c r="R2165" s="65"/>
      <c r="X2165" s="65"/>
      <c r="Y2165" s="65"/>
      <c r="Z2165" s="65"/>
      <c r="AA2165" s="65"/>
      <c r="AB2165" s="65"/>
      <c r="AC2165" s="65"/>
      <c r="AJ2165" s="66"/>
    </row>
    <row r="2166" spans="17:36" ht="4.5" customHeight="1" x14ac:dyDescent="0.2">
      <c r="Q2166" s="65"/>
      <c r="R2166" s="65"/>
      <c r="X2166" s="65"/>
      <c r="Y2166" s="65"/>
      <c r="Z2166" s="65"/>
      <c r="AA2166" s="65"/>
      <c r="AB2166" s="65"/>
      <c r="AC2166" s="65"/>
      <c r="AJ2166" s="66"/>
    </row>
    <row r="2167" spans="17:36" ht="4.5" customHeight="1" x14ac:dyDescent="0.2">
      <c r="Q2167" s="65"/>
      <c r="R2167" s="65"/>
      <c r="X2167" s="65"/>
      <c r="Y2167" s="65"/>
      <c r="Z2167" s="65"/>
      <c r="AA2167" s="65"/>
      <c r="AB2167" s="65"/>
      <c r="AC2167" s="65"/>
      <c r="AJ2167" s="66"/>
    </row>
    <row r="2168" spans="17:36" ht="4.5" customHeight="1" x14ac:dyDescent="0.2">
      <c r="Q2168" s="65"/>
      <c r="R2168" s="65"/>
      <c r="X2168" s="65"/>
      <c r="Y2168" s="65"/>
      <c r="Z2168" s="65"/>
      <c r="AA2168" s="65"/>
      <c r="AB2168" s="65"/>
      <c r="AC2168" s="65"/>
      <c r="AJ2168" s="66"/>
    </row>
    <row r="2169" spans="17:36" ht="4.5" customHeight="1" x14ac:dyDescent="0.2">
      <c r="Q2169" s="65"/>
      <c r="R2169" s="65"/>
      <c r="X2169" s="65"/>
      <c r="Y2169" s="65"/>
      <c r="Z2169" s="65"/>
      <c r="AA2169" s="65"/>
      <c r="AB2169" s="65"/>
      <c r="AC2169" s="65"/>
      <c r="AJ2169" s="66"/>
    </row>
    <row r="2170" spans="17:36" ht="4.5" customHeight="1" x14ac:dyDescent="0.2">
      <c r="Q2170" s="65"/>
      <c r="R2170" s="65"/>
      <c r="X2170" s="65"/>
      <c r="Y2170" s="65"/>
      <c r="Z2170" s="65"/>
      <c r="AA2170" s="65"/>
      <c r="AB2170" s="65"/>
      <c r="AC2170" s="65"/>
      <c r="AJ2170" s="66"/>
    </row>
    <row r="2171" spans="17:36" ht="4.5" customHeight="1" x14ac:dyDescent="0.2">
      <c r="Q2171" s="65"/>
      <c r="R2171" s="65"/>
      <c r="X2171" s="65"/>
      <c r="Y2171" s="65"/>
      <c r="Z2171" s="65"/>
      <c r="AA2171" s="65"/>
      <c r="AB2171" s="65"/>
      <c r="AC2171" s="65"/>
      <c r="AJ2171" s="66"/>
    </row>
    <row r="2172" spans="17:36" ht="4.5" customHeight="1" x14ac:dyDescent="0.2">
      <c r="Q2172" s="65"/>
      <c r="R2172" s="65"/>
      <c r="X2172" s="65"/>
      <c r="Y2172" s="65"/>
      <c r="Z2172" s="65"/>
      <c r="AA2172" s="65"/>
      <c r="AB2172" s="65"/>
      <c r="AC2172" s="65"/>
      <c r="AJ2172" s="66"/>
    </row>
    <row r="2173" spans="17:36" ht="4.5" customHeight="1" x14ac:dyDescent="0.2">
      <c r="Q2173" s="65"/>
      <c r="R2173" s="65"/>
      <c r="X2173" s="65"/>
      <c r="Y2173" s="65"/>
      <c r="Z2173" s="65"/>
      <c r="AA2173" s="65"/>
      <c r="AB2173" s="65"/>
      <c r="AC2173" s="65"/>
      <c r="AJ2173" s="66"/>
    </row>
    <row r="2174" spans="17:36" ht="4.5" customHeight="1" x14ac:dyDescent="0.2">
      <c r="Q2174" s="65"/>
      <c r="R2174" s="65"/>
      <c r="X2174" s="65"/>
      <c r="Y2174" s="65"/>
      <c r="Z2174" s="65"/>
      <c r="AA2174" s="65"/>
      <c r="AB2174" s="65"/>
      <c r="AC2174" s="65"/>
      <c r="AJ2174" s="66"/>
    </row>
    <row r="2175" spans="17:36" ht="4.5" customHeight="1" x14ac:dyDescent="0.2">
      <c r="Q2175" s="65"/>
      <c r="R2175" s="65"/>
      <c r="X2175" s="65"/>
      <c r="Y2175" s="65"/>
      <c r="Z2175" s="65"/>
      <c r="AA2175" s="65"/>
      <c r="AB2175" s="65"/>
      <c r="AC2175" s="65"/>
      <c r="AJ2175" s="66"/>
    </row>
    <row r="2176" spans="17:36" ht="4.5" customHeight="1" x14ac:dyDescent="0.2">
      <c r="Q2176" s="65"/>
      <c r="R2176" s="65"/>
      <c r="X2176" s="65"/>
      <c r="Y2176" s="65"/>
      <c r="Z2176" s="65"/>
      <c r="AA2176" s="65"/>
      <c r="AB2176" s="65"/>
      <c r="AC2176" s="65"/>
      <c r="AJ2176" s="66"/>
    </row>
    <row r="2177" spans="17:36" ht="4.5" customHeight="1" x14ac:dyDescent="0.2">
      <c r="Q2177" s="65"/>
      <c r="R2177" s="65"/>
      <c r="X2177" s="65"/>
      <c r="Y2177" s="65"/>
      <c r="Z2177" s="65"/>
      <c r="AA2177" s="65"/>
      <c r="AB2177" s="65"/>
      <c r="AC2177" s="65"/>
      <c r="AJ2177" s="66"/>
    </row>
    <row r="2178" spans="17:36" ht="4.5" customHeight="1" x14ac:dyDescent="0.2">
      <c r="Q2178" s="65"/>
      <c r="R2178" s="65"/>
      <c r="X2178" s="65"/>
      <c r="Y2178" s="65"/>
      <c r="Z2178" s="65"/>
      <c r="AA2178" s="65"/>
      <c r="AB2178" s="65"/>
      <c r="AC2178" s="65"/>
      <c r="AJ2178" s="66"/>
    </row>
    <row r="2179" spans="17:36" ht="4.5" customHeight="1" x14ac:dyDescent="0.2">
      <c r="Q2179" s="65"/>
      <c r="R2179" s="65"/>
      <c r="X2179" s="65"/>
      <c r="Y2179" s="65"/>
      <c r="Z2179" s="65"/>
      <c r="AA2179" s="65"/>
      <c r="AB2179" s="65"/>
      <c r="AC2179" s="65"/>
      <c r="AJ2179" s="66"/>
    </row>
    <row r="2180" spans="17:36" ht="4.5" customHeight="1" x14ac:dyDescent="0.2">
      <c r="Q2180" s="65"/>
      <c r="R2180" s="65"/>
      <c r="X2180" s="65"/>
      <c r="Y2180" s="65"/>
      <c r="Z2180" s="65"/>
      <c r="AA2180" s="65"/>
      <c r="AB2180" s="65"/>
      <c r="AC2180" s="65"/>
      <c r="AJ2180" s="66"/>
    </row>
    <row r="2181" spans="17:36" ht="4.5" customHeight="1" x14ac:dyDescent="0.2">
      <c r="Q2181" s="65"/>
      <c r="R2181" s="65"/>
      <c r="X2181" s="65"/>
      <c r="Y2181" s="65"/>
      <c r="Z2181" s="65"/>
      <c r="AA2181" s="65"/>
      <c r="AB2181" s="65"/>
      <c r="AC2181" s="65"/>
      <c r="AJ2181" s="66"/>
    </row>
    <row r="2182" spans="17:36" ht="4.5" customHeight="1" x14ac:dyDescent="0.2">
      <c r="Q2182" s="65"/>
      <c r="R2182" s="65"/>
      <c r="X2182" s="65"/>
      <c r="Y2182" s="65"/>
      <c r="Z2182" s="65"/>
      <c r="AA2182" s="65"/>
      <c r="AB2182" s="65"/>
      <c r="AC2182" s="65"/>
      <c r="AJ2182" s="66"/>
    </row>
    <row r="2183" spans="17:36" ht="4.5" customHeight="1" x14ac:dyDescent="0.2">
      <c r="Q2183" s="65"/>
      <c r="R2183" s="65"/>
      <c r="X2183" s="65"/>
      <c r="Y2183" s="65"/>
      <c r="Z2183" s="65"/>
      <c r="AA2183" s="65"/>
      <c r="AB2183" s="65"/>
      <c r="AC2183" s="65"/>
      <c r="AJ2183" s="66"/>
    </row>
    <row r="2184" spans="17:36" ht="4.5" customHeight="1" x14ac:dyDescent="0.2">
      <c r="Q2184" s="65"/>
      <c r="R2184" s="65"/>
      <c r="X2184" s="65"/>
      <c r="Y2184" s="65"/>
      <c r="Z2184" s="65"/>
      <c r="AA2184" s="65"/>
      <c r="AB2184" s="65"/>
      <c r="AC2184" s="65"/>
      <c r="AJ2184" s="66"/>
    </row>
    <row r="2185" spans="17:36" ht="4.5" customHeight="1" x14ac:dyDescent="0.2">
      <c r="Q2185" s="65"/>
      <c r="R2185" s="65"/>
      <c r="X2185" s="65"/>
      <c r="Y2185" s="65"/>
      <c r="Z2185" s="65"/>
      <c r="AA2185" s="65"/>
      <c r="AB2185" s="65"/>
      <c r="AC2185" s="65"/>
      <c r="AJ2185" s="66"/>
    </row>
    <row r="2186" spans="17:36" ht="4.5" customHeight="1" x14ac:dyDescent="0.2">
      <c r="Q2186" s="65"/>
      <c r="R2186" s="65"/>
      <c r="X2186" s="65"/>
      <c r="Y2186" s="65"/>
      <c r="Z2186" s="65"/>
      <c r="AA2186" s="65"/>
      <c r="AB2186" s="65"/>
      <c r="AC2186" s="65"/>
      <c r="AJ2186" s="66"/>
    </row>
    <row r="2187" spans="17:36" ht="4.5" customHeight="1" x14ac:dyDescent="0.2">
      <c r="Q2187" s="65"/>
      <c r="R2187" s="65"/>
      <c r="X2187" s="65"/>
      <c r="Y2187" s="65"/>
      <c r="Z2187" s="65"/>
      <c r="AA2187" s="65"/>
      <c r="AB2187" s="65"/>
      <c r="AC2187" s="65"/>
      <c r="AJ2187" s="66"/>
    </row>
    <row r="2188" spans="17:36" ht="4.5" customHeight="1" x14ac:dyDescent="0.2">
      <c r="Q2188" s="65"/>
      <c r="R2188" s="65"/>
      <c r="X2188" s="65"/>
      <c r="Y2188" s="65"/>
      <c r="Z2188" s="65"/>
      <c r="AA2188" s="65"/>
      <c r="AB2188" s="65"/>
      <c r="AC2188" s="65"/>
      <c r="AJ2188" s="66"/>
    </row>
    <row r="2189" spans="17:36" ht="4.5" customHeight="1" x14ac:dyDescent="0.2">
      <c r="Q2189" s="65"/>
      <c r="R2189" s="65"/>
      <c r="X2189" s="65"/>
      <c r="Y2189" s="65"/>
      <c r="Z2189" s="65"/>
      <c r="AA2189" s="65"/>
      <c r="AB2189" s="65"/>
      <c r="AC2189" s="65"/>
      <c r="AJ2189" s="66"/>
    </row>
    <row r="2190" spans="17:36" ht="4.5" customHeight="1" x14ac:dyDescent="0.2">
      <c r="Q2190" s="65"/>
      <c r="R2190" s="65"/>
      <c r="X2190" s="65"/>
      <c r="Y2190" s="65"/>
      <c r="Z2190" s="65"/>
      <c r="AA2190" s="65"/>
      <c r="AB2190" s="65"/>
      <c r="AC2190" s="65"/>
      <c r="AJ2190" s="66"/>
    </row>
    <row r="2191" spans="17:36" ht="4.5" customHeight="1" x14ac:dyDescent="0.2">
      <c r="Q2191" s="65"/>
      <c r="R2191" s="65"/>
      <c r="X2191" s="65"/>
      <c r="Y2191" s="65"/>
      <c r="Z2191" s="65"/>
      <c r="AA2191" s="65"/>
      <c r="AB2191" s="65"/>
      <c r="AC2191" s="65"/>
      <c r="AJ2191" s="66"/>
    </row>
    <row r="2192" spans="17:36" ht="4.5" customHeight="1" x14ac:dyDescent="0.2">
      <c r="Q2192" s="65"/>
      <c r="R2192" s="65"/>
      <c r="X2192" s="65"/>
      <c r="Y2192" s="65"/>
      <c r="Z2192" s="65"/>
      <c r="AA2192" s="65"/>
      <c r="AB2192" s="65"/>
      <c r="AC2192" s="65"/>
      <c r="AJ2192" s="66"/>
    </row>
    <row r="2193" spans="17:36" ht="4.5" customHeight="1" x14ac:dyDescent="0.2">
      <c r="Q2193" s="65"/>
      <c r="R2193" s="65"/>
      <c r="X2193" s="65"/>
      <c r="Y2193" s="65"/>
      <c r="Z2193" s="65"/>
      <c r="AA2193" s="65"/>
      <c r="AB2193" s="65"/>
      <c r="AC2193" s="65"/>
      <c r="AJ2193" s="66"/>
    </row>
    <row r="2194" spans="17:36" ht="4.5" customHeight="1" x14ac:dyDescent="0.2">
      <c r="Q2194" s="65"/>
      <c r="R2194" s="65"/>
      <c r="X2194" s="65"/>
      <c r="Y2194" s="65"/>
      <c r="Z2194" s="65"/>
      <c r="AA2194" s="65"/>
      <c r="AB2194" s="65"/>
      <c r="AC2194" s="65"/>
      <c r="AJ2194" s="66"/>
    </row>
    <row r="2195" spans="17:36" ht="4.5" customHeight="1" x14ac:dyDescent="0.2">
      <c r="Q2195" s="65"/>
      <c r="R2195" s="65"/>
      <c r="X2195" s="65"/>
      <c r="Y2195" s="65"/>
      <c r="Z2195" s="65"/>
      <c r="AA2195" s="65"/>
      <c r="AB2195" s="65"/>
      <c r="AC2195" s="65"/>
      <c r="AJ2195" s="66"/>
    </row>
    <row r="2196" spans="17:36" ht="4.5" customHeight="1" x14ac:dyDescent="0.2">
      <c r="Q2196" s="65"/>
      <c r="R2196" s="65"/>
      <c r="X2196" s="65"/>
      <c r="Y2196" s="65"/>
      <c r="Z2196" s="65"/>
      <c r="AA2196" s="65"/>
      <c r="AB2196" s="65"/>
      <c r="AC2196" s="65"/>
      <c r="AJ2196" s="66"/>
    </row>
    <row r="2197" spans="17:36" ht="4.5" customHeight="1" x14ac:dyDescent="0.2">
      <c r="Q2197" s="65"/>
      <c r="R2197" s="65"/>
      <c r="X2197" s="65"/>
      <c r="Y2197" s="65"/>
      <c r="Z2197" s="65"/>
      <c r="AA2197" s="65"/>
      <c r="AB2197" s="65"/>
      <c r="AC2197" s="65"/>
      <c r="AJ2197" s="66"/>
    </row>
    <row r="2198" spans="17:36" ht="4.5" customHeight="1" x14ac:dyDescent="0.2">
      <c r="Q2198" s="65"/>
      <c r="R2198" s="65"/>
      <c r="X2198" s="65"/>
      <c r="Y2198" s="65"/>
      <c r="Z2198" s="65"/>
      <c r="AA2198" s="65"/>
      <c r="AB2198" s="65"/>
      <c r="AC2198" s="65"/>
      <c r="AJ2198" s="66"/>
    </row>
    <row r="2199" spans="17:36" ht="4.5" customHeight="1" x14ac:dyDescent="0.2">
      <c r="Q2199" s="65"/>
      <c r="R2199" s="65"/>
      <c r="X2199" s="65"/>
      <c r="Y2199" s="65"/>
      <c r="Z2199" s="65"/>
      <c r="AA2199" s="65"/>
      <c r="AB2199" s="65"/>
      <c r="AC2199" s="65"/>
      <c r="AJ2199" s="66"/>
    </row>
    <row r="2200" spans="17:36" ht="4.5" customHeight="1" x14ac:dyDescent="0.2">
      <c r="Q2200" s="65"/>
      <c r="R2200" s="65"/>
      <c r="X2200" s="65"/>
      <c r="Y2200" s="65"/>
      <c r="Z2200" s="65"/>
      <c r="AA2200" s="65"/>
      <c r="AB2200" s="65"/>
      <c r="AC2200" s="65"/>
      <c r="AJ2200" s="66"/>
    </row>
    <row r="2201" spans="17:36" ht="4.5" customHeight="1" x14ac:dyDescent="0.2">
      <c r="Q2201" s="65"/>
      <c r="R2201" s="65"/>
      <c r="X2201" s="65"/>
      <c r="Y2201" s="65"/>
      <c r="Z2201" s="65"/>
      <c r="AA2201" s="65"/>
      <c r="AB2201" s="65"/>
      <c r="AC2201" s="65"/>
      <c r="AJ2201" s="66"/>
    </row>
    <row r="2202" spans="17:36" ht="4.5" customHeight="1" x14ac:dyDescent="0.2">
      <c r="Q2202" s="65"/>
      <c r="R2202" s="65"/>
      <c r="X2202" s="65"/>
      <c r="Y2202" s="65"/>
      <c r="Z2202" s="65"/>
      <c r="AA2202" s="65"/>
      <c r="AB2202" s="65"/>
      <c r="AC2202" s="65"/>
      <c r="AJ2202" s="66"/>
    </row>
    <row r="2203" spans="17:36" ht="4.5" customHeight="1" x14ac:dyDescent="0.2">
      <c r="Q2203" s="65"/>
      <c r="R2203" s="65"/>
      <c r="X2203" s="65"/>
      <c r="Y2203" s="65"/>
      <c r="Z2203" s="65"/>
      <c r="AA2203" s="65"/>
      <c r="AB2203" s="65"/>
      <c r="AC2203" s="65"/>
      <c r="AJ2203" s="66"/>
    </row>
    <row r="2204" spans="17:36" ht="4.5" customHeight="1" x14ac:dyDescent="0.2">
      <c r="Q2204" s="65"/>
      <c r="R2204" s="65"/>
      <c r="X2204" s="65"/>
      <c r="Y2204" s="65"/>
      <c r="Z2204" s="65"/>
      <c r="AA2204" s="65"/>
      <c r="AB2204" s="65"/>
      <c r="AC2204" s="65"/>
      <c r="AJ2204" s="66"/>
    </row>
    <row r="2205" spans="17:36" ht="4.5" customHeight="1" x14ac:dyDescent="0.2">
      <c r="Q2205" s="65"/>
      <c r="R2205" s="65"/>
      <c r="X2205" s="65"/>
      <c r="Y2205" s="65"/>
      <c r="Z2205" s="65"/>
      <c r="AA2205" s="65"/>
      <c r="AB2205" s="65"/>
      <c r="AC2205" s="65"/>
      <c r="AJ2205" s="66"/>
    </row>
    <row r="2206" spans="17:36" ht="4.5" customHeight="1" x14ac:dyDescent="0.2">
      <c r="Q2206" s="65"/>
      <c r="R2206" s="65"/>
      <c r="X2206" s="65"/>
      <c r="Y2206" s="65"/>
      <c r="Z2206" s="65"/>
      <c r="AA2206" s="65"/>
      <c r="AB2206" s="65"/>
      <c r="AC2206" s="65"/>
      <c r="AJ2206" s="66"/>
    </row>
    <row r="2207" spans="17:36" ht="4.5" customHeight="1" x14ac:dyDescent="0.2">
      <c r="Q2207" s="65"/>
      <c r="R2207" s="65"/>
      <c r="X2207" s="65"/>
      <c r="Y2207" s="65"/>
      <c r="Z2207" s="65"/>
      <c r="AA2207" s="65"/>
      <c r="AB2207" s="65"/>
      <c r="AC2207" s="65"/>
      <c r="AJ2207" s="66"/>
    </row>
    <row r="2208" spans="17:36" ht="4.5" customHeight="1" x14ac:dyDescent="0.2">
      <c r="Q2208" s="65"/>
      <c r="R2208" s="65"/>
      <c r="X2208" s="65"/>
      <c r="Y2208" s="65"/>
      <c r="Z2208" s="65"/>
      <c r="AA2208" s="65"/>
      <c r="AB2208" s="65"/>
      <c r="AC2208" s="65"/>
      <c r="AJ2208" s="66"/>
    </row>
    <row r="2209" spans="17:36" ht="4.5" customHeight="1" x14ac:dyDescent="0.2">
      <c r="Q2209" s="65"/>
      <c r="R2209" s="65"/>
      <c r="X2209" s="65"/>
      <c r="Y2209" s="65"/>
      <c r="Z2209" s="65"/>
      <c r="AA2209" s="65"/>
      <c r="AB2209" s="65"/>
      <c r="AC2209" s="65"/>
      <c r="AJ2209" s="66"/>
    </row>
    <row r="2210" spans="17:36" ht="4.5" customHeight="1" x14ac:dyDescent="0.2">
      <c r="Q2210" s="65"/>
      <c r="R2210" s="65"/>
      <c r="X2210" s="65"/>
      <c r="Y2210" s="65"/>
      <c r="Z2210" s="65"/>
      <c r="AA2210" s="65"/>
      <c r="AB2210" s="65"/>
      <c r="AC2210" s="65"/>
      <c r="AJ2210" s="66"/>
    </row>
    <row r="2211" spans="17:36" ht="4.5" customHeight="1" x14ac:dyDescent="0.2">
      <c r="Q2211" s="65"/>
      <c r="R2211" s="65"/>
      <c r="X2211" s="65"/>
      <c r="Y2211" s="65"/>
      <c r="Z2211" s="65"/>
      <c r="AA2211" s="65"/>
      <c r="AB2211" s="65"/>
      <c r="AC2211" s="65"/>
      <c r="AJ2211" s="66"/>
    </row>
    <row r="2212" spans="17:36" ht="4.5" customHeight="1" x14ac:dyDescent="0.2">
      <c r="Q2212" s="65"/>
      <c r="R2212" s="65"/>
      <c r="X2212" s="65"/>
      <c r="Y2212" s="65"/>
      <c r="Z2212" s="65"/>
      <c r="AA2212" s="65"/>
      <c r="AB2212" s="65"/>
      <c r="AC2212" s="65"/>
      <c r="AJ2212" s="66"/>
    </row>
    <row r="2213" spans="17:36" ht="4.5" customHeight="1" x14ac:dyDescent="0.2">
      <c r="Q2213" s="65"/>
      <c r="R2213" s="65"/>
      <c r="X2213" s="65"/>
      <c r="Y2213" s="65"/>
      <c r="Z2213" s="65"/>
      <c r="AA2213" s="65"/>
      <c r="AB2213" s="65"/>
      <c r="AC2213" s="65"/>
      <c r="AJ2213" s="66"/>
    </row>
    <row r="2214" spans="17:36" ht="4.5" customHeight="1" x14ac:dyDescent="0.2">
      <c r="Q2214" s="65"/>
      <c r="R2214" s="65"/>
      <c r="X2214" s="65"/>
      <c r="Y2214" s="65"/>
      <c r="Z2214" s="65"/>
      <c r="AA2214" s="65"/>
      <c r="AB2214" s="65"/>
      <c r="AC2214" s="65"/>
      <c r="AJ2214" s="66"/>
    </row>
    <row r="2215" spans="17:36" ht="4.5" customHeight="1" x14ac:dyDescent="0.2">
      <c r="Q2215" s="65"/>
      <c r="R2215" s="65"/>
      <c r="X2215" s="65"/>
      <c r="Y2215" s="65"/>
      <c r="Z2215" s="65"/>
      <c r="AA2215" s="65"/>
      <c r="AB2215" s="65"/>
      <c r="AC2215" s="65"/>
      <c r="AJ2215" s="66"/>
    </row>
    <row r="2216" spans="17:36" ht="4.5" customHeight="1" x14ac:dyDescent="0.2">
      <c r="Q2216" s="65"/>
      <c r="R2216" s="65"/>
      <c r="X2216" s="65"/>
      <c r="Y2216" s="65"/>
      <c r="Z2216" s="65"/>
      <c r="AA2216" s="65"/>
      <c r="AB2216" s="65"/>
      <c r="AC2216" s="65"/>
      <c r="AJ2216" s="66"/>
    </row>
    <row r="2217" spans="17:36" ht="4.5" customHeight="1" x14ac:dyDescent="0.2">
      <c r="Q2217" s="65"/>
      <c r="R2217" s="65"/>
      <c r="X2217" s="65"/>
      <c r="Y2217" s="65"/>
      <c r="Z2217" s="65"/>
      <c r="AA2217" s="65"/>
      <c r="AB2217" s="65"/>
      <c r="AC2217" s="65"/>
      <c r="AJ2217" s="66"/>
    </row>
    <row r="2218" spans="17:36" ht="4.5" customHeight="1" x14ac:dyDescent="0.2">
      <c r="Q2218" s="65"/>
      <c r="R2218" s="65"/>
      <c r="X2218" s="65"/>
      <c r="Y2218" s="65"/>
      <c r="Z2218" s="65"/>
      <c r="AA2218" s="65"/>
      <c r="AB2218" s="65"/>
      <c r="AC2218" s="65"/>
      <c r="AJ2218" s="66"/>
    </row>
    <row r="2219" spans="17:36" ht="4.5" customHeight="1" x14ac:dyDescent="0.2">
      <c r="Q2219" s="65"/>
      <c r="R2219" s="65"/>
      <c r="X2219" s="65"/>
      <c r="Y2219" s="65"/>
      <c r="Z2219" s="65"/>
      <c r="AA2219" s="65"/>
      <c r="AB2219" s="65"/>
      <c r="AC2219" s="65"/>
      <c r="AJ2219" s="66"/>
    </row>
    <row r="2220" spans="17:36" ht="4.5" customHeight="1" x14ac:dyDescent="0.2">
      <c r="Q2220" s="65"/>
      <c r="R2220" s="65"/>
      <c r="X2220" s="65"/>
      <c r="Y2220" s="65"/>
      <c r="Z2220" s="65"/>
      <c r="AA2220" s="65"/>
      <c r="AB2220" s="65"/>
      <c r="AC2220" s="65"/>
      <c r="AJ2220" s="66"/>
    </row>
    <row r="2221" spans="17:36" ht="4.5" customHeight="1" x14ac:dyDescent="0.2">
      <c r="Q2221" s="65"/>
      <c r="R2221" s="65"/>
      <c r="X2221" s="65"/>
      <c r="Y2221" s="65"/>
      <c r="Z2221" s="65"/>
      <c r="AA2221" s="65"/>
      <c r="AB2221" s="65"/>
      <c r="AC2221" s="65"/>
      <c r="AJ2221" s="66"/>
    </row>
    <row r="2222" spans="17:36" ht="4.5" customHeight="1" x14ac:dyDescent="0.2">
      <c r="Q2222" s="65"/>
      <c r="R2222" s="65"/>
      <c r="X2222" s="65"/>
      <c r="Y2222" s="65"/>
      <c r="Z2222" s="65"/>
      <c r="AA2222" s="65"/>
      <c r="AB2222" s="65"/>
      <c r="AC2222" s="65"/>
      <c r="AJ2222" s="66"/>
    </row>
    <row r="2223" spans="17:36" ht="4.5" customHeight="1" x14ac:dyDescent="0.2">
      <c r="Q2223" s="65"/>
      <c r="R2223" s="65"/>
      <c r="X2223" s="65"/>
      <c r="Y2223" s="65"/>
      <c r="Z2223" s="65"/>
      <c r="AA2223" s="65"/>
      <c r="AB2223" s="65"/>
      <c r="AC2223" s="65"/>
      <c r="AJ2223" s="66"/>
    </row>
    <row r="2224" spans="17:36" ht="4.5" customHeight="1" x14ac:dyDescent="0.2">
      <c r="Q2224" s="65"/>
      <c r="R2224" s="65"/>
      <c r="X2224" s="65"/>
      <c r="Y2224" s="65"/>
      <c r="Z2224" s="65"/>
      <c r="AA2224" s="65"/>
      <c r="AB2224" s="65"/>
      <c r="AC2224" s="65"/>
      <c r="AJ2224" s="66"/>
    </row>
    <row r="2225" spans="17:36" ht="4.5" customHeight="1" x14ac:dyDescent="0.2">
      <c r="Q2225" s="65"/>
      <c r="R2225" s="65"/>
      <c r="X2225" s="65"/>
      <c r="Y2225" s="65"/>
      <c r="Z2225" s="65"/>
      <c r="AA2225" s="65"/>
      <c r="AB2225" s="65"/>
      <c r="AC2225" s="65"/>
      <c r="AJ2225" s="66"/>
    </row>
    <row r="2226" spans="17:36" ht="4.5" customHeight="1" x14ac:dyDescent="0.2">
      <c r="Q2226" s="65"/>
      <c r="R2226" s="65"/>
      <c r="X2226" s="65"/>
      <c r="Y2226" s="65"/>
      <c r="Z2226" s="65"/>
      <c r="AA2226" s="65"/>
      <c r="AB2226" s="65"/>
      <c r="AC2226" s="65"/>
      <c r="AJ2226" s="66"/>
    </row>
    <row r="2227" spans="17:36" ht="4.5" customHeight="1" x14ac:dyDescent="0.2">
      <c r="Q2227" s="65"/>
      <c r="R2227" s="65"/>
      <c r="X2227" s="65"/>
      <c r="Y2227" s="65"/>
      <c r="Z2227" s="65"/>
      <c r="AA2227" s="65"/>
      <c r="AB2227" s="65"/>
      <c r="AC2227" s="65"/>
      <c r="AJ2227" s="66"/>
    </row>
    <row r="2228" spans="17:36" ht="4.5" customHeight="1" x14ac:dyDescent="0.2">
      <c r="Q2228" s="65"/>
      <c r="R2228" s="65"/>
      <c r="X2228" s="65"/>
      <c r="Y2228" s="65"/>
      <c r="Z2228" s="65"/>
      <c r="AA2228" s="65"/>
      <c r="AB2228" s="65"/>
      <c r="AC2228" s="65"/>
      <c r="AJ2228" s="66"/>
    </row>
    <row r="2229" spans="17:36" ht="4.5" customHeight="1" x14ac:dyDescent="0.2">
      <c r="Q2229" s="65"/>
      <c r="R2229" s="65"/>
      <c r="X2229" s="65"/>
      <c r="Y2229" s="65"/>
      <c r="Z2229" s="65"/>
      <c r="AA2229" s="65"/>
      <c r="AB2229" s="65"/>
      <c r="AC2229" s="65"/>
      <c r="AJ2229" s="66"/>
    </row>
    <row r="2230" spans="17:36" ht="4.5" customHeight="1" x14ac:dyDescent="0.2">
      <c r="Q2230" s="65"/>
      <c r="R2230" s="65"/>
      <c r="X2230" s="65"/>
      <c r="Y2230" s="65"/>
      <c r="Z2230" s="65"/>
      <c r="AA2230" s="65"/>
      <c r="AB2230" s="65"/>
      <c r="AC2230" s="65"/>
      <c r="AJ2230" s="66"/>
    </row>
    <row r="2231" spans="17:36" ht="4.5" customHeight="1" x14ac:dyDescent="0.2">
      <c r="Q2231" s="65"/>
      <c r="R2231" s="65"/>
      <c r="X2231" s="65"/>
      <c r="Y2231" s="65"/>
      <c r="Z2231" s="65"/>
      <c r="AA2231" s="65"/>
      <c r="AB2231" s="65"/>
      <c r="AC2231" s="65"/>
      <c r="AJ2231" s="66"/>
    </row>
    <row r="2232" spans="17:36" ht="4.5" customHeight="1" x14ac:dyDescent="0.2">
      <c r="Q2232" s="65"/>
      <c r="R2232" s="65"/>
      <c r="X2232" s="65"/>
      <c r="Y2232" s="65"/>
      <c r="Z2232" s="65"/>
      <c r="AA2232" s="65"/>
      <c r="AB2232" s="65"/>
      <c r="AC2232" s="65"/>
      <c r="AJ2232" s="66"/>
    </row>
    <row r="2233" spans="17:36" ht="4.5" customHeight="1" x14ac:dyDescent="0.2">
      <c r="Q2233" s="65"/>
      <c r="R2233" s="65"/>
      <c r="X2233" s="65"/>
      <c r="Y2233" s="65"/>
      <c r="Z2233" s="65"/>
      <c r="AA2233" s="65"/>
      <c r="AB2233" s="65"/>
      <c r="AC2233" s="65"/>
      <c r="AJ2233" s="66"/>
    </row>
    <row r="2234" spans="17:36" ht="4.5" customHeight="1" x14ac:dyDescent="0.2">
      <c r="Q2234" s="65"/>
      <c r="R2234" s="65"/>
      <c r="X2234" s="65"/>
      <c r="Y2234" s="65"/>
      <c r="Z2234" s="65"/>
      <c r="AA2234" s="65"/>
      <c r="AB2234" s="65"/>
      <c r="AC2234" s="65"/>
      <c r="AJ2234" s="66"/>
    </row>
    <row r="2235" spans="17:36" ht="4.5" customHeight="1" x14ac:dyDescent="0.2">
      <c r="Q2235" s="65"/>
      <c r="R2235" s="65"/>
      <c r="X2235" s="65"/>
      <c r="Y2235" s="65"/>
      <c r="Z2235" s="65"/>
      <c r="AA2235" s="65"/>
      <c r="AB2235" s="65"/>
      <c r="AC2235" s="65"/>
      <c r="AJ2235" s="66"/>
    </row>
    <row r="2236" spans="17:36" ht="4.5" customHeight="1" x14ac:dyDescent="0.2">
      <c r="Q2236" s="65"/>
      <c r="R2236" s="65"/>
      <c r="X2236" s="65"/>
      <c r="Y2236" s="65"/>
      <c r="Z2236" s="65"/>
      <c r="AA2236" s="65"/>
      <c r="AB2236" s="65"/>
      <c r="AC2236" s="65"/>
      <c r="AJ2236" s="66"/>
    </row>
    <row r="2237" spans="17:36" ht="4.5" customHeight="1" x14ac:dyDescent="0.2">
      <c r="Q2237" s="65"/>
      <c r="R2237" s="65"/>
      <c r="X2237" s="65"/>
      <c r="Y2237" s="65"/>
      <c r="Z2237" s="65"/>
      <c r="AA2237" s="65"/>
      <c r="AB2237" s="65"/>
      <c r="AC2237" s="65"/>
      <c r="AJ2237" s="66"/>
    </row>
    <row r="2238" spans="17:36" ht="4.5" customHeight="1" x14ac:dyDescent="0.2">
      <c r="Q2238" s="65"/>
      <c r="R2238" s="65"/>
      <c r="X2238" s="65"/>
      <c r="Y2238" s="65"/>
      <c r="Z2238" s="65"/>
      <c r="AA2238" s="65"/>
      <c r="AB2238" s="65"/>
      <c r="AC2238" s="65"/>
      <c r="AJ2238" s="66"/>
    </row>
    <row r="2239" spans="17:36" ht="4.5" customHeight="1" x14ac:dyDescent="0.2">
      <c r="Q2239" s="65"/>
      <c r="R2239" s="65"/>
      <c r="X2239" s="65"/>
      <c r="Y2239" s="65"/>
      <c r="Z2239" s="65"/>
      <c r="AA2239" s="65"/>
      <c r="AB2239" s="65"/>
      <c r="AC2239" s="65"/>
      <c r="AJ2239" s="66"/>
    </row>
    <row r="2240" spans="17:36" ht="4.5" customHeight="1" x14ac:dyDescent="0.2">
      <c r="Q2240" s="65"/>
      <c r="R2240" s="65"/>
      <c r="X2240" s="65"/>
      <c r="Y2240" s="65"/>
      <c r="Z2240" s="65"/>
      <c r="AA2240" s="65"/>
      <c r="AB2240" s="65"/>
      <c r="AC2240" s="65"/>
      <c r="AJ2240" s="66"/>
    </row>
    <row r="2241" spans="17:36" ht="4.5" customHeight="1" x14ac:dyDescent="0.2">
      <c r="Q2241" s="65"/>
      <c r="R2241" s="65"/>
      <c r="X2241" s="65"/>
      <c r="Y2241" s="65"/>
      <c r="Z2241" s="65"/>
      <c r="AA2241" s="65"/>
      <c r="AB2241" s="65"/>
      <c r="AC2241" s="65"/>
      <c r="AJ2241" s="66"/>
    </row>
    <row r="2242" spans="17:36" ht="4.5" customHeight="1" x14ac:dyDescent="0.2">
      <c r="Q2242" s="65"/>
      <c r="R2242" s="65"/>
      <c r="X2242" s="65"/>
      <c r="Y2242" s="65"/>
      <c r="Z2242" s="65"/>
      <c r="AA2242" s="65"/>
      <c r="AB2242" s="65"/>
      <c r="AC2242" s="65"/>
      <c r="AJ2242" s="66"/>
    </row>
    <row r="2243" spans="17:36" ht="4.5" customHeight="1" x14ac:dyDescent="0.2">
      <c r="Q2243" s="65"/>
      <c r="R2243" s="65"/>
      <c r="X2243" s="65"/>
      <c r="Y2243" s="65"/>
      <c r="Z2243" s="65"/>
      <c r="AA2243" s="65"/>
      <c r="AB2243" s="65"/>
      <c r="AC2243" s="65"/>
      <c r="AJ2243" s="66"/>
    </row>
    <row r="2244" spans="17:36" ht="4.5" customHeight="1" x14ac:dyDescent="0.2">
      <c r="Q2244" s="65"/>
      <c r="R2244" s="65"/>
      <c r="X2244" s="65"/>
      <c r="Y2244" s="65"/>
      <c r="Z2244" s="65"/>
      <c r="AA2244" s="65"/>
      <c r="AB2244" s="65"/>
      <c r="AC2244" s="65"/>
      <c r="AJ2244" s="66"/>
    </row>
    <row r="2245" spans="17:36" ht="4.5" customHeight="1" x14ac:dyDescent="0.2">
      <c r="Q2245" s="65"/>
      <c r="R2245" s="65"/>
      <c r="X2245" s="65"/>
      <c r="Y2245" s="65"/>
      <c r="Z2245" s="65"/>
      <c r="AA2245" s="65"/>
      <c r="AB2245" s="65"/>
      <c r="AC2245" s="65"/>
      <c r="AJ2245" s="66"/>
    </row>
    <row r="2246" spans="17:36" ht="4.5" customHeight="1" x14ac:dyDescent="0.2">
      <c r="Q2246" s="65"/>
      <c r="R2246" s="65"/>
      <c r="X2246" s="65"/>
      <c r="Y2246" s="65"/>
      <c r="Z2246" s="65"/>
      <c r="AA2246" s="65"/>
      <c r="AB2246" s="65"/>
      <c r="AC2246" s="65"/>
      <c r="AJ2246" s="66"/>
    </row>
    <row r="2247" spans="17:36" ht="4.5" customHeight="1" x14ac:dyDescent="0.2">
      <c r="Q2247" s="65"/>
      <c r="R2247" s="65"/>
      <c r="X2247" s="65"/>
      <c r="Y2247" s="65"/>
      <c r="Z2247" s="65"/>
      <c r="AA2247" s="65"/>
      <c r="AB2247" s="65"/>
      <c r="AC2247" s="65"/>
      <c r="AJ2247" s="66"/>
    </row>
    <row r="2248" spans="17:36" ht="4.5" customHeight="1" x14ac:dyDescent="0.2">
      <c r="Q2248" s="65"/>
      <c r="R2248" s="65"/>
      <c r="X2248" s="65"/>
      <c r="Y2248" s="65"/>
      <c r="Z2248" s="65"/>
      <c r="AA2248" s="65"/>
      <c r="AB2248" s="65"/>
      <c r="AC2248" s="65"/>
      <c r="AJ2248" s="66"/>
    </row>
    <row r="2249" spans="17:36" ht="4.5" customHeight="1" x14ac:dyDescent="0.2">
      <c r="Q2249" s="65"/>
      <c r="R2249" s="65"/>
      <c r="X2249" s="65"/>
      <c r="Y2249" s="65"/>
      <c r="Z2249" s="65"/>
      <c r="AA2249" s="65"/>
      <c r="AB2249" s="65"/>
      <c r="AC2249" s="65"/>
      <c r="AJ2249" s="66"/>
    </row>
    <row r="2250" spans="17:36" ht="4.5" customHeight="1" x14ac:dyDescent="0.2">
      <c r="Q2250" s="65"/>
      <c r="R2250" s="65"/>
      <c r="X2250" s="65"/>
      <c r="Y2250" s="65"/>
      <c r="Z2250" s="65"/>
      <c r="AA2250" s="65"/>
      <c r="AB2250" s="65"/>
      <c r="AC2250" s="65"/>
      <c r="AJ2250" s="66"/>
    </row>
    <row r="2251" spans="17:36" ht="4.5" customHeight="1" x14ac:dyDescent="0.2">
      <c r="Q2251" s="65"/>
      <c r="R2251" s="65"/>
      <c r="X2251" s="65"/>
      <c r="Y2251" s="65"/>
      <c r="Z2251" s="65"/>
      <c r="AA2251" s="65"/>
      <c r="AB2251" s="65"/>
      <c r="AC2251" s="65"/>
      <c r="AJ2251" s="66"/>
    </row>
    <row r="2252" spans="17:36" ht="4.5" customHeight="1" x14ac:dyDescent="0.2">
      <c r="Q2252" s="65"/>
      <c r="R2252" s="65"/>
      <c r="X2252" s="65"/>
      <c r="Y2252" s="65"/>
      <c r="Z2252" s="65"/>
      <c r="AA2252" s="65"/>
      <c r="AB2252" s="65"/>
      <c r="AC2252" s="65"/>
      <c r="AJ2252" s="66"/>
    </row>
    <row r="2253" spans="17:36" ht="4.5" customHeight="1" x14ac:dyDescent="0.2">
      <c r="Q2253" s="65"/>
      <c r="R2253" s="65"/>
      <c r="X2253" s="65"/>
      <c r="Y2253" s="65"/>
      <c r="Z2253" s="65"/>
      <c r="AA2253" s="65"/>
      <c r="AB2253" s="65"/>
      <c r="AC2253" s="65"/>
      <c r="AJ2253" s="66"/>
    </row>
    <row r="2254" spans="17:36" ht="4.5" customHeight="1" x14ac:dyDescent="0.2">
      <c r="Q2254" s="65"/>
      <c r="R2254" s="65"/>
      <c r="X2254" s="65"/>
      <c r="Y2254" s="65"/>
      <c r="Z2254" s="65"/>
      <c r="AA2254" s="65"/>
      <c r="AB2254" s="65"/>
      <c r="AC2254" s="65"/>
      <c r="AJ2254" s="66"/>
    </row>
    <row r="2255" spans="17:36" ht="4.5" customHeight="1" x14ac:dyDescent="0.2">
      <c r="Q2255" s="65"/>
      <c r="R2255" s="65"/>
      <c r="X2255" s="65"/>
      <c r="Y2255" s="65"/>
      <c r="Z2255" s="65"/>
      <c r="AA2255" s="65"/>
      <c r="AB2255" s="65"/>
      <c r="AC2255" s="65"/>
      <c r="AJ2255" s="66"/>
    </row>
    <row r="2256" spans="17:36" ht="4.5" customHeight="1" x14ac:dyDescent="0.2">
      <c r="Q2256" s="65"/>
      <c r="R2256" s="65"/>
      <c r="X2256" s="65"/>
      <c r="Y2256" s="65"/>
      <c r="Z2256" s="65"/>
      <c r="AA2256" s="65"/>
      <c r="AB2256" s="65"/>
      <c r="AC2256" s="65"/>
      <c r="AJ2256" s="66"/>
    </row>
    <row r="2257" spans="17:36" ht="4.5" customHeight="1" x14ac:dyDescent="0.2">
      <c r="Q2257" s="65"/>
      <c r="R2257" s="65"/>
      <c r="X2257" s="65"/>
      <c r="Y2257" s="65"/>
      <c r="Z2257" s="65"/>
      <c r="AA2257" s="65"/>
      <c r="AB2257" s="65"/>
      <c r="AC2257" s="65"/>
      <c r="AJ2257" s="66"/>
    </row>
    <row r="2258" spans="17:36" ht="4.5" customHeight="1" x14ac:dyDescent="0.2">
      <c r="Q2258" s="65"/>
      <c r="R2258" s="65"/>
      <c r="X2258" s="65"/>
      <c r="Y2258" s="65"/>
      <c r="Z2258" s="65"/>
      <c r="AA2258" s="65"/>
      <c r="AB2258" s="65"/>
      <c r="AC2258" s="65"/>
      <c r="AJ2258" s="66"/>
    </row>
    <row r="2259" spans="17:36" ht="4.5" customHeight="1" x14ac:dyDescent="0.2">
      <c r="Q2259" s="65"/>
      <c r="R2259" s="65"/>
      <c r="X2259" s="65"/>
      <c r="Y2259" s="65"/>
      <c r="Z2259" s="65"/>
      <c r="AA2259" s="65"/>
      <c r="AB2259" s="65"/>
      <c r="AC2259" s="65"/>
      <c r="AJ2259" s="66"/>
    </row>
    <row r="2260" spans="17:36" ht="4.5" customHeight="1" x14ac:dyDescent="0.2">
      <c r="Q2260" s="65"/>
      <c r="R2260" s="65"/>
      <c r="X2260" s="65"/>
      <c r="Y2260" s="65"/>
      <c r="Z2260" s="65"/>
      <c r="AA2260" s="65"/>
      <c r="AB2260" s="65"/>
      <c r="AC2260" s="65"/>
      <c r="AJ2260" s="66"/>
    </row>
    <row r="2261" spans="17:36" ht="4.5" customHeight="1" x14ac:dyDescent="0.2">
      <c r="Q2261" s="65"/>
      <c r="R2261" s="65"/>
      <c r="X2261" s="65"/>
      <c r="Y2261" s="65"/>
      <c r="Z2261" s="65"/>
      <c r="AA2261" s="65"/>
      <c r="AB2261" s="65"/>
      <c r="AC2261" s="65"/>
      <c r="AJ2261" s="66"/>
    </row>
    <row r="2262" spans="17:36" ht="4.5" customHeight="1" x14ac:dyDescent="0.2">
      <c r="Q2262" s="65"/>
      <c r="R2262" s="65"/>
      <c r="X2262" s="65"/>
      <c r="Y2262" s="65"/>
      <c r="Z2262" s="65"/>
      <c r="AA2262" s="65"/>
      <c r="AB2262" s="65"/>
      <c r="AC2262" s="65"/>
      <c r="AJ2262" s="66"/>
    </row>
    <row r="2263" spans="17:36" ht="4.5" customHeight="1" x14ac:dyDescent="0.2">
      <c r="Q2263" s="65"/>
      <c r="R2263" s="65"/>
      <c r="X2263" s="65"/>
      <c r="Y2263" s="65"/>
      <c r="Z2263" s="65"/>
      <c r="AA2263" s="65"/>
      <c r="AB2263" s="65"/>
      <c r="AC2263" s="65"/>
      <c r="AJ2263" s="66"/>
    </row>
    <row r="2264" spans="17:36" ht="4.5" customHeight="1" x14ac:dyDescent="0.2">
      <c r="Q2264" s="65"/>
      <c r="R2264" s="65"/>
      <c r="X2264" s="65"/>
      <c r="Y2264" s="65"/>
      <c r="Z2264" s="65"/>
      <c r="AA2264" s="65"/>
      <c r="AB2264" s="65"/>
      <c r="AC2264" s="65"/>
      <c r="AJ2264" s="66"/>
    </row>
    <row r="2265" spans="17:36" ht="4.5" customHeight="1" x14ac:dyDescent="0.2">
      <c r="Q2265" s="65"/>
      <c r="R2265" s="65"/>
      <c r="X2265" s="65"/>
      <c r="Y2265" s="65"/>
      <c r="Z2265" s="65"/>
      <c r="AA2265" s="65"/>
      <c r="AB2265" s="65"/>
      <c r="AC2265" s="65"/>
      <c r="AJ2265" s="66"/>
    </row>
    <row r="2266" spans="17:36" ht="4.5" customHeight="1" x14ac:dyDescent="0.2">
      <c r="Q2266" s="65"/>
      <c r="R2266" s="65"/>
      <c r="X2266" s="65"/>
      <c r="Y2266" s="65"/>
      <c r="Z2266" s="65"/>
      <c r="AA2266" s="65"/>
      <c r="AB2266" s="65"/>
      <c r="AC2266" s="65"/>
      <c r="AJ2266" s="66"/>
    </row>
    <row r="2267" spans="17:36" ht="4.5" customHeight="1" x14ac:dyDescent="0.2">
      <c r="Q2267" s="65"/>
      <c r="R2267" s="65"/>
      <c r="X2267" s="65"/>
      <c r="Y2267" s="65"/>
      <c r="Z2267" s="65"/>
      <c r="AA2267" s="65"/>
      <c r="AB2267" s="65"/>
      <c r="AC2267" s="65"/>
      <c r="AJ2267" s="66"/>
    </row>
    <row r="2268" spans="17:36" ht="4.5" customHeight="1" x14ac:dyDescent="0.2">
      <c r="Q2268" s="65"/>
      <c r="R2268" s="65"/>
      <c r="X2268" s="65"/>
      <c r="Y2268" s="65"/>
      <c r="Z2268" s="65"/>
      <c r="AA2268" s="65"/>
      <c r="AB2268" s="65"/>
      <c r="AC2268" s="65"/>
      <c r="AJ2268" s="66"/>
    </row>
    <row r="2269" spans="17:36" ht="4.5" customHeight="1" x14ac:dyDescent="0.2">
      <c r="Q2269" s="65"/>
      <c r="R2269" s="65"/>
      <c r="X2269" s="65"/>
      <c r="Y2269" s="65"/>
      <c r="Z2269" s="65"/>
      <c r="AA2269" s="65"/>
      <c r="AB2269" s="65"/>
      <c r="AC2269" s="65"/>
      <c r="AJ2269" s="66"/>
    </row>
    <row r="2270" spans="17:36" ht="4.5" customHeight="1" x14ac:dyDescent="0.2">
      <c r="Q2270" s="65"/>
      <c r="R2270" s="65"/>
      <c r="X2270" s="65"/>
      <c r="Y2270" s="65"/>
      <c r="Z2270" s="65"/>
      <c r="AA2270" s="65"/>
      <c r="AB2270" s="65"/>
      <c r="AC2270" s="65"/>
      <c r="AJ2270" s="66"/>
    </row>
    <row r="2271" spans="17:36" ht="4.5" customHeight="1" x14ac:dyDescent="0.2">
      <c r="Q2271" s="65"/>
      <c r="R2271" s="65"/>
      <c r="X2271" s="65"/>
      <c r="Y2271" s="65"/>
      <c r="Z2271" s="65"/>
      <c r="AA2271" s="65"/>
      <c r="AB2271" s="65"/>
      <c r="AC2271" s="65"/>
      <c r="AJ2271" s="66"/>
    </row>
    <row r="2272" spans="17:36" ht="4.5" customHeight="1" x14ac:dyDescent="0.2">
      <c r="Q2272" s="65"/>
      <c r="R2272" s="65"/>
      <c r="X2272" s="65"/>
      <c r="Y2272" s="65"/>
      <c r="Z2272" s="65"/>
      <c r="AA2272" s="65"/>
      <c r="AB2272" s="65"/>
      <c r="AC2272" s="65"/>
      <c r="AJ2272" s="66"/>
    </row>
    <row r="2273" spans="17:36" ht="4.5" customHeight="1" x14ac:dyDescent="0.2">
      <c r="Q2273" s="65"/>
      <c r="R2273" s="65"/>
      <c r="X2273" s="65"/>
      <c r="Y2273" s="65"/>
      <c r="Z2273" s="65"/>
      <c r="AA2273" s="65"/>
      <c r="AB2273" s="65"/>
      <c r="AC2273" s="65"/>
      <c r="AJ2273" s="66"/>
    </row>
    <row r="2274" spans="17:36" ht="4.5" customHeight="1" x14ac:dyDescent="0.2">
      <c r="Q2274" s="65"/>
      <c r="R2274" s="65"/>
      <c r="X2274" s="65"/>
      <c r="Y2274" s="65"/>
      <c r="Z2274" s="65"/>
      <c r="AA2274" s="65"/>
      <c r="AB2274" s="65"/>
      <c r="AC2274" s="65"/>
      <c r="AJ2274" s="66"/>
    </row>
    <row r="2275" spans="17:36" ht="4.5" customHeight="1" x14ac:dyDescent="0.2">
      <c r="Q2275" s="65"/>
      <c r="R2275" s="65"/>
      <c r="X2275" s="65"/>
      <c r="Y2275" s="65"/>
      <c r="Z2275" s="65"/>
      <c r="AA2275" s="65"/>
      <c r="AB2275" s="65"/>
      <c r="AC2275" s="65"/>
      <c r="AJ2275" s="66"/>
    </row>
    <row r="2276" spans="17:36" ht="4.5" customHeight="1" x14ac:dyDescent="0.2">
      <c r="Q2276" s="65"/>
      <c r="R2276" s="65"/>
      <c r="X2276" s="65"/>
      <c r="Y2276" s="65"/>
      <c r="Z2276" s="65"/>
      <c r="AA2276" s="65"/>
      <c r="AB2276" s="65"/>
      <c r="AC2276" s="65"/>
      <c r="AJ2276" s="66"/>
    </row>
    <row r="2277" spans="17:36" ht="4.5" customHeight="1" x14ac:dyDescent="0.2">
      <c r="Q2277" s="65"/>
      <c r="R2277" s="65"/>
      <c r="X2277" s="65"/>
      <c r="Y2277" s="65"/>
      <c r="Z2277" s="65"/>
      <c r="AA2277" s="65"/>
      <c r="AB2277" s="65"/>
      <c r="AC2277" s="65"/>
      <c r="AJ2277" s="66"/>
    </row>
    <row r="2278" spans="17:36" ht="4.5" customHeight="1" x14ac:dyDescent="0.2">
      <c r="Q2278" s="65"/>
      <c r="R2278" s="65"/>
      <c r="X2278" s="65"/>
      <c r="Y2278" s="65"/>
      <c r="Z2278" s="65"/>
      <c r="AA2278" s="65"/>
      <c r="AB2278" s="65"/>
      <c r="AC2278" s="65"/>
      <c r="AJ2278" s="66"/>
    </row>
    <row r="2279" spans="17:36" ht="4.5" customHeight="1" x14ac:dyDescent="0.2">
      <c r="Q2279" s="65"/>
      <c r="R2279" s="65"/>
      <c r="X2279" s="65"/>
      <c r="Y2279" s="65"/>
      <c r="Z2279" s="65"/>
      <c r="AA2279" s="65"/>
      <c r="AB2279" s="65"/>
      <c r="AC2279" s="65"/>
      <c r="AJ2279" s="66"/>
    </row>
    <row r="2280" spans="17:36" ht="4.5" customHeight="1" x14ac:dyDescent="0.2">
      <c r="Q2280" s="65"/>
      <c r="R2280" s="65"/>
      <c r="X2280" s="65"/>
      <c r="Y2280" s="65"/>
      <c r="Z2280" s="65"/>
      <c r="AA2280" s="65"/>
      <c r="AB2280" s="65"/>
      <c r="AC2280" s="65"/>
      <c r="AJ2280" s="66"/>
    </row>
    <row r="2281" spans="17:36" ht="4.5" customHeight="1" x14ac:dyDescent="0.2">
      <c r="Q2281" s="65"/>
      <c r="R2281" s="65"/>
      <c r="X2281" s="65"/>
      <c r="Y2281" s="65"/>
      <c r="Z2281" s="65"/>
      <c r="AA2281" s="65"/>
      <c r="AB2281" s="65"/>
      <c r="AC2281" s="65"/>
      <c r="AJ2281" s="66"/>
    </row>
    <row r="2282" spans="17:36" ht="4.5" customHeight="1" x14ac:dyDescent="0.2">
      <c r="Q2282" s="65"/>
      <c r="R2282" s="65"/>
      <c r="X2282" s="65"/>
      <c r="Y2282" s="65"/>
      <c r="Z2282" s="65"/>
      <c r="AA2282" s="65"/>
      <c r="AB2282" s="65"/>
      <c r="AC2282" s="65"/>
      <c r="AJ2282" s="66"/>
    </row>
    <row r="2283" spans="17:36" ht="4.5" customHeight="1" x14ac:dyDescent="0.2">
      <c r="Q2283" s="65"/>
      <c r="R2283" s="65"/>
      <c r="X2283" s="65"/>
      <c r="Y2283" s="65"/>
      <c r="Z2283" s="65"/>
      <c r="AA2283" s="65"/>
      <c r="AB2283" s="65"/>
      <c r="AC2283" s="65"/>
      <c r="AJ2283" s="66"/>
    </row>
    <row r="2284" spans="17:36" ht="4.5" customHeight="1" x14ac:dyDescent="0.2">
      <c r="Q2284" s="65"/>
      <c r="R2284" s="65"/>
      <c r="X2284" s="65"/>
      <c r="Y2284" s="65"/>
      <c r="Z2284" s="65"/>
      <c r="AA2284" s="65"/>
      <c r="AB2284" s="65"/>
      <c r="AC2284" s="65"/>
      <c r="AJ2284" s="66"/>
    </row>
    <row r="2285" spans="17:36" ht="4.5" customHeight="1" x14ac:dyDescent="0.2">
      <c r="Q2285" s="65"/>
      <c r="R2285" s="65"/>
      <c r="X2285" s="65"/>
      <c r="Y2285" s="65"/>
      <c r="Z2285" s="65"/>
      <c r="AA2285" s="65"/>
      <c r="AB2285" s="65"/>
      <c r="AC2285" s="65"/>
      <c r="AJ2285" s="66"/>
    </row>
    <row r="2286" spans="17:36" ht="4.5" customHeight="1" x14ac:dyDescent="0.2">
      <c r="Q2286" s="65"/>
      <c r="R2286" s="65"/>
      <c r="X2286" s="65"/>
      <c r="Y2286" s="65"/>
      <c r="Z2286" s="65"/>
      <c r="AA2286" s="65"/>
      <c r="AB2286" s="65"/>
      <c r="AC2286" s="65"/>
      <c r="AJ2286" s="66"/>
    </row>
    <row r="2287" spans="17:36" ht="4.5" customHeight="1" x14ac:dyDescent="0.2">
      <c r="Q2287" s="65"/>
      <c r="R2287" s="65"/>
      <c r="X2287" s="65"/>
      <c r="Y2287" s="65"/>
      <c r="Z2287" s="65"/>
      <c r="AA2287" s="65"/>
      <c r="AB2287" s="65"/>
      <c r="AC2287" s="65"/>
      <c r="AJ2287" s="66"/>
    </row>
    <row r="2288" spans="17:36" ht="4.5" customHeight="1" x14ac:dyDescent="0.2">
      <c r="Q2288" s="65"/>
      <c r="R2288" s="65"/>
      <c r="X2288" s="65"/>
      <c r="Y2288" s="65"/>
      <c r="Z2288" s="65"/>
      <c r="AA2288" s="65"/>
      <c r="AB2288" s="65"/>
      <c r="AC2288" s="65"/>
      <c r="AJ2288" s="66"/>
    </row>
    <row r="2289" spans="17:36" ht="4.5" customHeight="1" x14ac:dyDescent="0.2">
      <c r="Q2289" s="65"/>
      <c r="R2289" s="65"/>
      <c r="X2289" s="65"/>
      <c r="Y2289" s="65"/>
      <c r="Z2289" s="65"/>
      <c r="AA2289" s="65"/>
      <c r="AB2289" s="65"/>
      <c r="AC2289" s="65"/>
      <c r="AJ2289" s="66"/>
    </row>
    <row r="2290" spans="17:36" ht="4.5" customHeight="1" x14ac:dyDescent="0.2">
      <c r="Q2290" s="65"/>
      <c r="R2290" s="65"/>
      <c r="X2290" s="65"/>
      <c r="Y2290" s="65"/>
      <c r="Z2290" s="65"/>
      <c r="AA2290" s="65"/>
      <c r="AB2290" s="65"/>
      <c r="AC2290" s="65"/>
      <c r="AJ2290" s="66"/>
    </row>
    <row r="2291" spans="17:36" ht="4.5" customHeight="1" x14ac:dyDescent="0.2">
      <c r="Q2291" s="65"/>
      <c r="R2291" s="65"/>
      <c r="X2291" s="65"/>
      <c r="Y2291" s="65"/>
      <c r="Z2291" s="65"/>
      <c r="AA2291" s="65"/>
      <c r="AB2291" s="65"/>
      <c r="AC2291" s="65"/>
      <c r="AJ2291" s="66"/>
    </row>
    <row r="2292" spans="17:36" ht="4.5" customHeight="1" x14ac:dyDescent="0.2">
      <c r="Q2292" s="65"/>
      <c r="R2292" s="65"/>
      <c r="X2292" s="65"/>
      <c r="Y2292" s="65"/>
      <c r="Z2292" s="65"/>
      <c r="AA2292" s="65"/>
      <c r="AB2292" s="65"/>
      <c r="AC2292" s="65"/>
      <c r="AJ2292" s="66"/>
    </row>
    <row r="2293" spans="17:36" ht="4.5" customHeight="1" x14ac:dyDescent="0.2">
      <c r="Q2293" s="65"/>
      <c r="R2293" s="65"/>
      <c r="X2293" s="65"/>
      <c r="Y2293" s="65"/>
      <c r="Z2293" s="65"/>
      <c r="AA2293" s="65"/>
      <c r="AB2293" s="65"/>
      <c r="AC2293" s="65"/>
      <c r="AJ2293" s="66"/>
    </row>
    <row r="2294" spans="17:36" ht="4.5" customHeight="1" x14ac:dyDescent="0.2">
      <c r="Q2294" s="65"/>
      <c r="R2294" s="65"/>
      <c r="X2294" s="65"/>
      <c r="Y2294" s="65"/>
      <c r="Z2294" s="65"/>
      <c r="AA2294" s="65"/>
      <c r="AB2294" s="65"/>
      <c r="AC2294" s="65"/>
      <c r="AJ2294" s="66"/>
    </row>
    <row r="2295" spans="17:36" ht="4.5" customHeight="1" x14ac:dyDescent="0.2">
      <c r="Q2295" s="65"/>
      <c r="R2295" s="65"/>
      <c r="X2295" s="65"/>
      <c r="Y2295" s="65"/>
      <c r="Z2295" s="65"/>
      <c r="AA2295" s="65"/>
      <c r="AB2295" s="65"/>
      <c r="AC2295" s="65"/>
      <c r="AJ2295" s="66"/>
    </row>
    <row r="2296" spans="17:36" ht="4.5" customHeight="1" x14ac:dyDescent="0.2">
      <c r="Q2296" s="65"/>
      <c r="R2296" s="65"/>
      <c r="X2296" s="65"/>
      <c r="Y2296" s="65"/>
      <c r="Z2296" s="65"/>
      <c r="AA2296" s="65"/>
      <c r="AB2296" s="65"/>
      <c r="AC2296" s="65"/>
      <c r="AJ2296" s="66"/>
    </row>
    <row r="2297" spans="17:36" ht="4.5" customHeight="1" x14ac:dyDescent="0.2">
      <c r="Q2297" s="65"/>
      <c r="R2297" s="65"/>
      <c r="X2297" s="65"/>
      <c r="Y2297" s="65"/>
      <c r="Z2297" s="65"/>
      <c r="AA2297" s="65"/>
      <c r="AB2297" s="65"/>
      <c r="AC2297" s="65"/>
      <c r="AJ2297" s="66"/>
    </row>
    <row r="2298" spans="17:36" ht="4.5" customHeight="1" x14ac:dyDescent="0.2">
      <c r="Q2298" s="65"/>
      <c r="R2298" s="65"/>
      <c r="X2298" s="65"/>
      <c r="Y2298" s="65"/>
      <c r="Z2298" s="65"/>
      <c r="AA2298" s="65"/>
      <c r="AB2298" s="65"/>
      <c r="AC2298" s="65"/>
      <c r="AJ2298" s="66"/>
    </row>
    <row r="2299" spans="17:36" ht="4.5" customHeight="1" x14ac:dyDescent="0.2">
      <c r="Q2299" s="65"/>
      <c r="R2299" s="65"/>
      <c r="X2299" s="65"/>
      <c r="Y2299" s="65"/>
      <c r="Z2299" s="65"/>
      <c r="AA2299" s="65"/>
      <c r="AB2299" s="65"/>
      <c r="AC2299" s="65"/>
      <c r="AJ2299" s="66"/>
    </row>
    <row r="2300" spans="17:36" ht="4.5" customHeight="1" x14ac:dyDescent="0.2">
      <c r="Q2300" s="65"/>
      <c r="R2300" s="65"/>
      <c r="X2300" s="65"/>
      <c r="Y2300" s="65"/>
      <c r="Z2300" s="65"/>
      <c r="AA2300" s="65"/>
      <c r="AB2300" s="65"/>
      <c r="AC2300" s="65"/>
      <c r="AJ2300" s="66"/>
    </row>
    <row r="2301" spans="17:36" ht="4.5" customHeight="1" x14ac:dyDescent="0.2">
      <c r="Q2301" s="65"/>
      <c r="R2301" s="65"/>
      <c r="X2301" s="65"/>
      <c r="Y2301" s="65"/>
      <c r="Z2301" s="65"/>
      <c r="AA2301" s="65"/>
      <c r="AB2301" s="65"/>
      <c r="AC2301" s="65"/>
      <c r="AJ2301" s="66"/>
    </row>
    <row r="2302" spans="17:36" ht="4.5" customHeight="1" x14ac:dyDescent="0.2">
      <c r="Q2302" s="65"/>
      <c r="R2302" s="65"/>
      <c r="X2302" s="65"/>
      <c r="Y2302" s="65"/>
      <c r="Z2302" s="65"/>
      <c r="AA2302" s="65"/>
      <c r="AB2302" s="65"/>
      <c r="AC2302" s="65"/>
      <c r="AJ2302" s="66"/>
    </row>
    <row r="2303" spans="17:36" ht="4.5" customHeight="1" x14ac:dyDescent="0.2">
      <c r="Q2303" s="65"/>
      <c r="R2303" s="65"/>
      <c r="X2303" s="65"/>
      <c r="Y2303" s="65"/>
      <c r="Z2303" s="65"/>
      <c r="AA2303" s="65"/>
      <c r="AB2303" s="65"/>
      <c r="AC2303" s="65"/>
      <c r="AJ2303" s="66"/>
    </row>
    <row r="2304" spans="17:36" ht="4.5" customHeight="1" x14ac:dyDescent="0.2">
      <c r="Q2304" s="65"/>
      <c r="R2304" s="65"/>
      <c r="X2304" s="65"/>
      <c r="Y2304" s="65"/>
      <c r="Z2304" s="65"/>
      <c r="AA2304" s="65"/>
      <c r="AB2304" s="65"/>
      <c r="AC2304" s="65"/>
      <c r="AJ2304" s="66"/>
    </row>
    <row r="2305" spans="17:36" ht="4.5" customHeight="1" x14ac:dyDescent="0.2">
      <c r="Q2305" s="65"/>
      <c r="R2305" s="65"/>
      <c r="X2305" s="65"/>
      <c r="Y2305" s="65"/>
      <c r="Z2305" s="65"/>
      <c r="AA2305" s="65"/>
      <c r="AB2305" s="65"/>
      <c r="AC2305" s="65"/>
      <c r="AJ2305" s="66"/>
    </row>
    <row r="2306" spans="17:36" ht="4.5" customHeight="1" x14ac:dyDescent="0.2">
      <c r="Q2306" s="65"/>
      <c r="R2306" s="65"/>
      <c r="X2306" s="65"/>
      <c r="Y2306" s="65"/>
      <c r="Z2306" s="65"/>
      <c r="AA2306" s="65"/>
      <c r="AB2306" s="65"/>
      <c r="AC2306" s="65"/>
      <c r="AJ2306" s="66"/>
    </row>
    <row r="2307" spans="17:36" ht="4.5" customHeight="1" x14ac:dyDescent="0.2">
      <c r="Q2307" s="65"/>
      <c r="R2307" s="65"/>
      <c r="X2307" s="65"/>
      <c r="Y2307" s="65"/>
      <c r="Z2307" s="65"/>
      <c r="AA2307" s="65"/>
      <c r="AB2307" s="65"/>
      <c r="AC2307" s="65"/>
      <c r="AJ2307" s="66"/>
    </row>
    <row r="2308" spans="17:36" ht="4.5" customHeight="1" x14ac:dyDescent="0.2">
      <c r="Q2308" s="65"/>
      <c r="R2308" s="65"/>
      <c r="X2308" s="65"/>
      <c r="Y2308" s="65"/>
      <c r="Z2308" s="65"/>
      <c r="AA2308" s="65"/>
      <c r="AB2308" s="65"/>
      <c r="AC2308" s="65"/>
      <c r="AJ2308" s="66"/>
    </row>
    <row r="2309" spans="17:36" ht="4.5" customHeight="1" x14ac:dyDescent="0.2">
      <c r="Q2309" s="65"/>
      <c r="R2309" s="65"/>
      <c r="X2309" s="65"/>
      <c r="Y2309" s="65"/>
      <c r="Z2309" s="65"/>
      <c r="AA2309" s="65"/>
      <c r="AB2309" s="65"/>
      <c r="AC2309" s="65"/>
      <c r="AJ2309" s="66"/>
    </row>
    <row r="2310" spans="17:36" ht="4.5" customHeight="1" x14ac:dyDescent="0.2">
      <c r="Q2310" s="65"/>
      <c r="R2310" s="65"/>
      <c r="X2310" s="65"/>
      <c r="Y2310" s="65"/>
      <c r="Z2310" s="65"/>
      <c r="AA2310" s="65"/>
      <c r="AB2310" s="65"/>
      <c r="AC2310" s="65"/>
      <c r="AJ2310" s="66"/>
    </row>
    <row r="2311" spans="17:36" ht="4.5" customHeight="1" x14ac:dyDescent="0.2">
      <c r="Q2311" s="65"/>
      <c r="R2311" s="65"/>
      <c r="X2311" s="65"/>
      <c r="Y2311" s="65"/>
      <c r="Z2311" s="65"/>
      <c r="AA2311" s="65"/>
      <c r="AB2311" s="65"/>
      <c r="AC2311" s="65"/>
      <c r="AJ2311" s="66"/>
    </row>
    <row r="2312" spans="17:36" ht="4.5" customHeight="1" x14ac:dyDescent="0.2">
      <c r="Q2312" s="65"/>
      <c r="R2312" s="65"/>
      <c r="X2312" s="65"/>
      <c r="Y2312" s="65"/>
      <c r="Z2312" s="65"/>
      <c r="AA2312" s="65"/>
      <c r="AB2312" s="65"/>
      <c r="AC2312" s="65"/>
      <c r="AJ2312" s="66"/>
    </row>
    <row r="2313" spans="17:36" ht="4.5" customHeight="1" x14ac:dyDescent="0.2">
      <c r="Q2313" s="65"/>
      <c r="R2313" s="65"/>
      <c r="X2313" s="65"/>
      <c r="Y2313" s="65"/>
      <c r="Z2313" s="65"/>
      <c r="AA2313" s="65"/>
      <c r="AB2313" s="65"/>
      <c r="AC2313" s="65"/>
      <c r="AJ2313" s="66"/>
    </row>
    <row r="2314" spans="17:36" ht="4.5" customHeight="1" x14ac:dyDescent="0.2">
      <c r="Q2314" s="65"/>
      <c r="R2314" s="65"/>
      <c r="X2314" s="65"/>
      <c r="Y2314" s="65"/>
      <c r="Z2314" s="65"/>
      <c r="AA2314" s="65"/>
      <c r="AB2314" s="65"/>
      <c r="AC2314" s="65"/>
      <c r="AJ2314" s="66"/>
    </row>
    <row r="2315" spans="17:36" ht="4.5" customHeight="1" x14ac:dyDescent="0.2">
      <c r="Q2315" s="65"/>
      <c r="R2315" s="65"/>
      <c r="X2315" s="65"/>
      <c r="Y2315" s="65"/>
      <c r="Z2315" s="65"/>
      <c r="AA2315" s="65"/>
      <c r="AB2315" s="65"/>
      <c r="AC2315" s="65"/>
      <c r="AJ2315" s="66"/>
    </row>
    <row r="2316" spans="17:36" ht="4.5" customHeight="1" x14ac:dyDescent="0.2">
      <c r="Q2316" s="65"/>
      <c r="R2316" s="65"/>
      <c r="X2316" s="65"/>
      <c r="Y2316" s="65"/>
      <c r="Z2316" s="65"/>
      <c r="AA2316" s="65"/>
      <c r="AB2316" s="65"/>
      <c r="AC2316" s="65"/>
      <c r="AJ2316" s="66"/>
    </row>
    <row r="2317" spans="17:36" ht="4.5" customHeight="1" x14ac:dyDescent="0.2">
      <c r="Q2317" s="65"/>
      <c r="R2317" s="65"/>
      <c r="X2317" s="65"/>
      <c r="Y2317" s="65"/>
      <c r="Z2317" s="65"/>
      <c r="AA2317" s="65"/>
      <c r="AB2317" s="65"/>
      <c r="AC2317" s="65"/>
      <c r="AJ2317" s="66"/>
    </row>
    <row r="2318" spans="17:36" ht="4.5" customHeight="1" x14ac:dyDescent="0.2">
      <c r="Q2318" s="65"/>
      <c r="R2318" s="65"/>
      <c r="X2318" s="65"/>
      <c r="Y2318" s="65"/>
      <c r="Z2318" s="65"/>
      <c r="AA2318" s="65"/>
      <c r="AB2318" s="65"/>
      <c r="AC2318" s="65"/>
      <c r="AJ2318" s="66"/>
    </row>
    <row r="2319" spans="17:36" ht="4.5" customHeight="1" x14ac:dyDescent="0.2">
      <c r="Q2319" s="65"/>
      <c r="R2319" s="65"/>
      <c r="X2319" s="65"/>
      <c r="Y2319" s="65"/>
      <c r="Z2319" s="65"/>
      <c r="AA2319" s="65"/>
      <c r="AB2319" s="65"/>
      <c r="AC2319" s="65"/>
      <c r="AJ2319" s="66"/>
    </row>
    <row r="2320" spans="17:36" ht="4.5" customHeight="1" x14ac:dyDescent="0.2">
      <c r="Q2320" s="65"/>
      <c r="R2320" s="65"/>
      <c r="X2320" s="65"/>
      <c r="Y2320" s="65"/>
      <c r="Z2320" s="65"/>
      <c r="AA2320" s="65"/>
      <c r="AB2320" s="65"/>
      <c r="AC2320" s="65"/>
      <c r="AJ2320" s="66"/>
    </row>
    <row r="2321" spans="17:36" ht="4.5" customHeight="1" x14ac:dyDescent="0.2">
      <c r="Q2321" s="65"/>
      <c r="R2321" s="65"/>
      <c r="X2321" s="65"/>
      <c r="Y2321" s="65"/>
      <c r="Z2321" s="65"/>
      <c r="AA2321" s="65"/>
      <c r="AB2321" s="65"/>
      <c r="AC2321" s="65"/>
      <c r="AJ2321" s="66"/>
    </row>
    <row r="2322" spans="17:36" ht="4.5" customHeight="1" x14ac:dyDescent="0.2">
      <c r="Q2322" s="65"/>
      <c r="R2322" s="65"/>
      <c r="X2322" s="65"/>
      <c r="Y2322" s="65"/>
      <c r="Z2322" s="65"/>
      <c r="AA2322" s="65"/>
      <c r="AB2322" s="65"/>
      <c r="AC2322" s="65"/>
      <c r="AJ2322" s="66"/>
    </row>
    <row r="2323" spans="17:36" ht="4.5" customHeight="1" x14ac:dyDescent="0.2">
      <c r="Q2323" s="65"/>
      <c r="R2323" s="65"/>
      <c r="X2323" s="65"/>
      <c r="Y2323" s="65"/>
      <c r="Z2323" s="65"/>
      <c r="AA2323" s="65"/>
      <c r="AB2323" s="65"/>
      <c r="AC2323" s="65"/>
      <c r="AJ2323" s="66"/>
    </row>
    <row r="2324" spans="17:36" ht="4.5" customHeight="1" x14ac:dyDescent="0.2">
      <c r="Q2324" s="65"/>
      <c r="R2324" s="65"/>
      <c r="X2324" s="65"/>
      <c r="Y2324" s="65"/>
      <c r="Z2324" s="65"/>
      <c r="AA2324" s="65"/>
      <c r="AB2324" s="65"/>
      <c r="AC2324" s="65"/>
      <c r="AJ2324" s="66"/>
    </row>
    <row r="2325" spans="17:36" ht="4.5" customHeight="1" x14ac:dyDescent="0.2">
      <c r="Q2325" s="65"/>
      <c r="R2325" s="65"/>
      <c r="X2325" s="65"/>
      <c r="Y2325" s="65"/>
      <c r="Z2325" s="65"/>
      <c r="AA2325" s="65"/>
      <c r="AB2325" s="65"/>
      <c r="AC2325" s="65"/>
      <c r="AJ2325" s="66"/>
    </row>
    <row r="2326" spans="17:36" ht="4.5" customHeight="1" x14ac:dyDescent="0.2">
      <c r="Q2326" s="65"/>
      <c r="R2326" s="65"/>
      <c r="X2326" s="65"/>
      <c r="Y2326" s="65"/>
      <c r="Z2326" s="65"/>
      <c r="AA2326" s="65"/>
      <c r="AB2326" s="65"/>
      <c r="AC2326" s="65"/>
      <c r="AJ2326" s="66"/>
    </row>
    <row r="2327" spans="17:36" ht="4.5" customHeight="1" x14ac:dyDescent="0.2">
      <c r="Q2327" s="65"/>
      <c r="R2327" s="65"/>
      <c r="X2327" s="65"/>
      <c r="Y2327" s="65"/>
      <c r="Z2327" s="65"/>
      <c r="AA2327" s="65"/>
      <c r="AB2327" s="65"/>
      <c r="AC2327" s="65"/>
      <c r="AJ2327" s="66"/>
    </row>
    <row r="2328" spans="17:36" ht="4.5" customHeight="1" x14ac:dyDescent="0.2">
      <c r="Q2328" s="65"/>
      <c r="R2328" s="65"/>
      <c r="X2328" s="65"/>
      <c r="Y2328" s="65"/>
      <c r="Z2328" s="65"/>
      <c r="AA2328" s="65"/>
      <c r="AB2328" s="65"/>
      <c r="AC2328" s="65"/>
      <c r="AJ2328" s="66"/>
    </row>
    <row r="2329" spans="17:36" ht="4.5" customHeight="1" x14ac:dyDescent="0.2">
      <c r="Q2329" s="65"/>
      <c r="R2329" s="65"/>
      <c r="X2329" s="65"/>
      <c r="Y2329" s="65"/>
      <c r="Z2329" s="65"/>
      <c r="AA2329" s="65"/>
      <c r="AB2329" s="65"/>
      <c r="AC2329" s="65"/>
      <c r="AJ2329" s="66"/>
    </row>
    <row r="2330" spans="17:36" ht="4.5" customHeight="1" x14ac:dyDescent="0.2">
      <c r="Q2330" s="65"/>
      <c r="R2330" s="65"/>
      <c r="X2330" s="65"/>
      <c r="Y2330" s="65"/>
      <c r="Z2330" s="65"/>
      <c r="AA2330" s="65"/>
      <c r="AB2330" s="65"/>
      <c r="AC2330" s="65"/>
      <c r="AJ2330" s="66"/>
    </row>
    <row r="2331" spans="17:36" ht="4.5" customHeight="1" x14ac:dyDescent="0.2">
      <c r="Q2331" s="65"/>
      <c r="R2331" s="65"/>
      <c r="X2331" s="65"/>
      <c r="Y2331" s="65"/>
      <c r="Z2331" s="65"/>
      <c r="AA2331" s="65"/>
      <c r="AB2331" s="65"/>
      <c r="AC2331" s="65"/>
      <c r="AJ2331" s="66"/>
    </row>
    <row r="2332" spans="17:36" ht="4.5" customHeight="1" x14ac:dyDescent="0.2">
      <c r="Q2332" s="65"/>
      <c r="R2332" s="65"/>
      <c r="X2332" s="65"/>
      <c r="Y2332" s="65"/>
      <c r="Z2332" s="65"/>
      <c r="AA2332" s="65"/>
      <c r="AB2332" s="65"/>
      <c r="AC2332" s="65"/>
      <c r="AJ2332" s="66"/>
    </row>
    <row r="2333" spans="17:36" ht="4.5" customHeight="1" x14ac:dyDescent="0.2">
      <c r="Q2333" s="65"/>
      <c r="R2333" s="65"/>
      <c r="X2333" s="65"/>
      <c r="Y2333" s="65"/>
      <c r="Z2333" s="65"/>
      <c r="AA2333" s="65"/>
      <c r="AB2333" s="65"/>
      <c r="AC2333" s="65"/>
      <c r="AJ2333" s="66"/>
    </row>
    <row r="2334" spans="17:36" ht="4.5" customHeight="1" x14ac:dyDescent="0.2">
      <c r="Q2334" s="65"/>
      <c r="R2334" s="65"/>
      <c r="X2334" s="65"/>
      <c r="Y2334" s="65"/>
      <c r="Z2334" s="65"/>
      <c r="AA2334" s="65"/>
      <c r="AB2334" s="65"/>
      <c r="AC2334" s="65"/>
      <c r="AJ2334" s="66"/>
    </row>
    <row r="2335" spans="17:36" ht="4.5" customHeight="1" x14ac:dyDescent="0.2">
      <c r="Q2335" s="65"/>
      <c r="R2335" s="65"/>
      <c r="X2335" s="65"/>
      <c r="Y2335" s="65"/>
      <c r="Z2335" s="65"/>
      <c r="AA2335" s="65"/>
      <c r="AB2335" s="65"/>
      <c r="AC2335" s="65"/>
      <c r="AJ2335" s="66"/>
    </row>
    <row r="2336" spans="17:36" ht="4.5" customHeight="1" x14ac:dyDescent="0.2">
      <c r="Q2336" s="65"/>
      <c r="R2336" s="65"/>
      <c r="X2336" s="65"/>
      <c r="Y2336" s="65"/>
      <c r="Z2336" s="65"/>
      <c r="AA2336" s="65"/>
      <c r="AB2336" s="65"/>
      <c r="AC2336" s="65"/>
      <c r="AJ2336" s="66"/>
    </row>
    <row r="2337" spans="17:36" ht="4.5" customHeight="1" x14ac:dyDescent="0.2">
      <c r="Q2337" s="65"/>
      <c r="R2337" s="65"/>
      <c r="X2337" s="65"/>
      <c r="Y2337" s="65"/>
      <c r="Z2337" s="65"/>
      <c r="AA2337" s="65"/>
      <c r="AB2337" s="65"/>
      <c r="AC2337" s="65"/>
      <c r="AJ2337" s="66"/>
    </row>
    <row r="2338" spans="17:36" ht="4.5" customHeight="1" x14ac:dyDescent="0.2">
      <c r="Q2338" s="65"/>
      <c r="R2338" s="65"/>
      <c r="X2338" s="65"/>
      <c r="Y2338" s="65"/>
      <c r="Z2338" s="65"/>
      <c r="AA2338" s="65"/>
      <c r="AB2338" s="65"/>
      <c r="AC2338" s="65"/>
      <c r="AJ2338" s="66"/>
    </row>
    <row r="2339" spans="17:36" ht="4.5" customHeight="1" x14ac:dyDescent="0.2">
      <c r="Q2339" s="65"/>
      <c r="R2339" s="65"/>
      <c r="X2339" s="65"/>
      <c r="Y2339" s="65"/>
      <c r="Z2339" s="65"/>
      <c r="AA2339" s="65"/>
      <c r="AB2339" s="65"/>
      <c r="AC2339" s="65"/>
      <c r="AJ2339" s="66"/>
    </row>
    <row r="2340" spans="17:36" ht="4.5" customHeight="1" x14ac:dyDescent="0.2">
      <c r="Q2340" s="65"/>
      <c r="R2340" s="65"/>
      <c r="X2340" s="65"/>
      <c r="Y2340" s="65"/>
      <c r="Z2340" s="65"/>
      <c r="AA2340" s="65"/>
      <c r="AB2340" s="65"/>
      <c r="AC2340" s="65"/>
      <c r="AJ2340" s="66"/>
    </row>
    <row r="2341" spans="17:36" ht="4.5" customHeight="1" x14ac:dyDescent="0.2">
      <c r="Q2341" s="65"/>
      <c r="R2341" s="65"/>
      <c r="X2341" s="65"/>
      <c r="Y2341" s="65"/>
      <c r="Z2341" s="65"/>
      <c r="AA2341" s="65"/>
      <c r="AB2341" s="65"/>
      <c r="AC2341" s="65"/>
      <c r="AJ2341" s="66"/>
    </row>
    <row r="2342" spans="17:36" ht="4.5" customHeight="1" x14ac:dyDescent="0.2">
      <c r="Q2342" s="65"/>
      <c r="R2342" s="65"/>
      <c r="X2342" s="65"/>
      <c r="Y2342" s="65"/>
      <c r="Z2342" s="65"/>
      <c r="AA2342" s="65"/>
      <c r="AB2342" s="65"/>
      <c r="AC2342" s="65"/>
      <c r="AJ2342" s="66"/>
    </row>
    <row r="2343" spans="17:36" ht="4.5" customHeight="1" x14ac:dyDescent="0.2">
      <c r="Q2343" s="65"/>
      <c r="R2343" s="65"/>
      <c r="X2343" s="65"/>
      <c r="Y2343" s="65"/>
      <c r="Z2343" s="65"/>
      <c r="AA2343" s="65"/>
      <c r="AB2343" s="65"/>
      <c r="AC2343" s="65"/>
      <c r="AJ2343" s="66"/>
    </row>
    <row r="2344" spans="17:36" ht="4.5" customHeight="1" x14ac:dyDescent="0.2">
      <c r="Q2344" s="65"/>
      <c r="R2344" s="65"/>
      <c r="X2344" s="65"/>
      <c r="Y2344" s="65"/>
      <c r="Z2344" s="65"/>
      <c r="AA2344" s="65"/>
      <c r="AB2344" s="65"/>
      <c r="AC2344" s="65"/>
      <c r="AJ2344" s="66"/>
    </row>
    <row r="2345" spans="17:36" ht="4.5" customHeight="1" x14ac:dyDescent="0.2">
      <c r="Q2345" s="65"/>
      <c r="R2345" s="65"/>
      <c r="X2345" s="65"/>
      <c r="Y2345" s="65"/>
      <c r="Z2345" s="65"/>
      <c r="AA2345" s="65"/>
      <c r="AB2345" s="65"/>
      <c r="AC2345" s="65"/>
      <c r="AJ2345" s="66"/>
    </row>
    <row r="2346" spans="17:36" ht="4.5" customHeight="1" x14ac:dyDescent="0.2">
      <c r="Q2346" s="65"/>
      <c r="R2346" s="65"/>
      <c r="X2346" s="65"/>
      <c r="Y2346" s="65"/>
      <c r="Z2346" s="65"/>
      <c r="AA2346" s="65"/>
      <c r="AB2346" s="65"/>
      <c r="AC2346" s="65"/>
      <c r="AJ2346" s="66"/>
    </row>
    <row r="2347" spans="17:36" ht="4.5" customHeight="1" x14ac:dyDescent="0.2">
      <c r="Q2347" s="65"/>
      <c r="R2347" s="65"/>
      <c r="X2347" s="65"/>
      <c r="Y2347" s="65"/>
      <c r="Z2347" s="65"/>
      <c r="AA2347" s="65"/>
      <c r="AB2347" s="65"/>
      <c r="AC2347" s="65"/>
      <c r="AJ2347" s="66"/>
    </row>
    <row r="2348" spans="17:36" ht="4.5" customHeight="1" x14ac:dyDescent="0.2">
      <c r="Q2348" s="65"/>
      <c r="R2348" s="65"/>
      <c r="X2348" s="65"/>
      <c r="Y2348" s="65"/>
      <c r="Z2348" s="65"/>
      <c r="AA2348" s="65"/>
      <c r="AB2348" s="65"/>
      <c r="AC2348" s="65"/>
      <c r="AJ2348" s="66"/>
    </row>
    <row r="2349" spans="17:36" ht="4.5" customHeight="1" x14ac:dyDescent="0.2">
      <c r="Q2349" s="65"/>
      <c r="R2349" s="65"/>
      <c r="X2349" s="65"/>
      <c r="Y2349" s="65"/>
      <c r="Z2349" s="65"/>
      <c r="AA2349" s="65"/>
      <c r="AB2349" s="65"/>
      <c r="AC2349" s="65"/>
      <c r="AJ2349" s="66"/>
    </row>
    <row r="2350" spans="17:36" ht="4.5" customHeight="1" x14ac:dyDescent="0.2">
      <c r="Q2350" s="65"/>
      <c r="R2350" s="65"/>
      <c r="X2350" s="65"/>
      <c r="Y2350" s="65"/>
      <c r="Z2350" s="65"/>
      <c r="AA2350" s="65"/>
      <c r="AB2350" s="65"/>
      <c r="AC2350" s="65"/>
      <c r="AJ2350" s="66"/>
    </row>
    <row r="2351" spans="17:36" ht="4.5" customHeight="1" x14ac:dyDescent="0.2">
      <c r="Q2351" s="65"/>
      <c r="R2351" s="65"/>
      <c r="X2351" s="65"/>
      <c r="Y2351" s="65"/>
      <c r="Z2351" s="65"/>
      <c r="AA2351" s="65"/>
      <c r="AB2351" s="65"/>
      <c r="AC2351" s="65"/>
      <c r="AJ2351" s="66"/>
    </row>
    <row r="2352" spans="17:36" ht="4.5" customHeight="1" x14ac:dyDescent="0.2">
      <c r="Q2352" s="65"/>
      <c r="R2352" s="65"/>
      <c r="X2352" s="65"/>
      <c r="Y2352" s="65"/>
      <c r="Z2352" s="65"/>
      <c r="AA2352" s="65"/>
      <c r="AB2352" s="65"/>
      <c r="AC2352" s="65"/>
      <c r="AJ2352" s="66"/>
    </row>
    <row r="2353" spans="17:36" ht="4.5" customHeight="1" x14ac:dyDescent="0.2">
      <c r="Q2353" s="65"/>
      <c r="R2353" s="65"/>
      <c r="X2353" s="65"/>
      <c r="Y2353" s="65"/>
      <c r="Z2353" s="65"/>
      <c r="AA2353" s="65"/>
      <c r="AB2353" s="65"/>
      <c r="AC2353" s="65"/>
      <c r="AJ2353" s="66"/>
    </row>
    <row r="2354" spans="17:36" ht="4.5" customHeight="1" x14ac:dyDescent="0.2">
      <c r="Q2354" s="65"/>
      <c r="R2354" s="65"/>
      <c r="X2354" s="65"/>
      <c r="Y2354" s="65"/>
      <c r="Z2354" s="65"/>
      <c r="AA2354" s="65"/>
      <c r="AB2354" s="65"/>
      <c r="AC2354" s="65"/>
      <c r="AJ2354" s="66"/>
    </row>
    <row r="2355" spans="17:36" ht="4.5" customHeight="1" x14ac:dyDescent="0.2">
      <c r="Q2355" s="65"/>
      <c r="R2355" s="65"/>
      <c r="X2355" s="65"/>
      <c r="Y2355" s="65"/>
      <c r="Z2355" s="65"/>
      <c r="AA2355" s="65"/>
      <c r="AB2355" s="65"/>
      <c r="AC2355" s="65"/>
      <c r="AJ2355" s="66"/>
    </row>
    <row r="2356" spans="17:36" ht="4.5" customHeight="1" x14ac:dyDescent="0.2">
      <c r="Q2356" s="65"/>
      <c r="R2356" s="65"/>
      <c r="X2356" s="65"/>
      <c r="Y2356" s="65"/>
      <c r="Z2356" s="65"/>
      <c r="AA2356" s="65"/>
      <c r="AB2356" s="65"/>
      <c r="AC2356" s="65"/>
      <c r="AJ2356" s="66"/>
    </row>
    <row r="2357" spans="17:36" ht="4.5" customHeight="1" x14ac:dyDescent="0.2">
      <c r="Q2357" s="65"/>
      <c r="R2357" s="65"/>
      <c r="X2357" s="65"/>
      <c r="Y2357" s="65"/>
      <c r="Z2357" s="65"/>
      <c r="AA2357" s="65"/>
      <c r="AB2357" s="65"/>
      <c r="AC2357" s="65"/>
      <c r="AJ2357" s="66"/>
    </row>
    <row r="2358" spans="17:36" ht="4.5" customHeight="1" x14ac:dyDescent="0.2">
      <c r="Q2358" s="65"/>
      <c r="R2358" s="65"/>
      <c r="X2358" s="65"/>
      <c r="Y2358" s="65"/>
      <c r="Z2358" s="65"/>
      <c r="AA2358" s="65"/>
      <c r="AB2358" s="65"/>
      <c r="AC2358" s="65"/>
      <c r="AJ2358" s="66"/>
    </row>
    <row r="2359" spans="17:36" ht="4.5" customHeight="1" x14ac:dyDescent="0.2">
      <c r="Q2359" s="65"/>
      <c r="R2359" s="65"/>
      <c r="X2359" s="65"/>
      <c r="Y2359" s="65"/>
      <c r="Z2359" s="65"/>
      <c r="AA2359" s="65"/>
      <c r="AB2359" s="65"/>
      <c r="AC2359" s="65"/>
      <c r="AJ2359" s="66"/>
    </row>
    <row r="2360" spans="17:36" ht="4.5" customHeight="1" x14ac:dyDescent="0.2">
      <c r="Q2360" s="65"/>
      <c r="R2360" s="65"/>
      <c r="X2360" s="65"/>
      <c r="Y2360" s="65"/>
      <c r="Z2360" s="65"/>
      <c r="AA2360" s="65"/>
      <c r="AB2360" s="65"/>
      <c r="AC2360" s="65"/>
      <c r="AJ2360" s="66"/>
    </row>
    <row r="2361" spans="17:36" ht="4.5" customHeight="1" x14ac:dyDescent="0.2">
      <c r="Q2361" s="65"/>
      <c r="R2361" s="65"/>
      <c r="X2361" s="65"/>
      <c r="Y2361" s="65"/>
      <c r="Z2361" s="65"/>
      <c r="AA2361" s="65"/>
      <c r="AB2361" s="65"/>
      <c r="AC2361" s="65"/>
      <c r="AJ2361" s="66"/>
    </row>
    <row r="2362" spans="17:36" ht="4.5" customHeight="1" x14ac:dyDescent="0.2">
      <c r="Q2362" s="65"/>
      <c r="R2362" s="65"/>
      <c r="X2362" s="65"/>
      <c r="Y2362" s="65"/>
      <c r="Z2362" s="65"/>
      <c r="AA2362" s="65"/>
      <c r="AB2362" s="65"/>
      <c r="AC2362" s="65"/>
      <c r="AJ2362" s="66"/>
    </row>
    <row r="2363" spans="17:36" ht="4.5" customHeight="1" x14ac:dyDescent="0.2">
      <c r="Q2363" s="65"/>
      <c r="R2363" s="65"/>
      <c r="X2363" s="65"/>
      <c r="Y2363" s="65"/>
      <c r="Z2363" s="65"/>
      <c r="AA2363" s="65"/>
      <c r="AB2363" s="65"/>
      <c r="AC2363" s="65"/>
      <c r="AJ2363" s="66"/>
    </row>
    <row r="2364" spans="17:36" ht="4.5" customHeight="1" x14ac:dyDescent="0.2">
      <c r="Q2364" s="65"/>
      <c r="R2364" s="65"/>
      <c r="X2364" s="65"/>
      <c r="Y2364" s="65"/>
      <c r="Z2364" s="65"/>
      <c r="AA2364" s="65"/>
      <c r="AB2364" s="65"/>
      <c r="AC2364" s="65"/>
      <c r="AJ2364" s="66"/>
    </row>
    <row r="2365" spans="17:36" ht="4.5" customHeight="1" x14ac:dyDescent="0.2">
      <c r="Q2365" s="65"/>
      <c r="R2365" s="65"/>
      <c r="X2365" s="65"/>
      <c r="Y2365" s="65"/>
      <c r="Z2365" s="65"/>
      <c r="AA2365" s="65"/>
      <c r="AB2365" s="65"/>
      <c r="AC2365" s="65"/>
      <c r="AJ2365" s="66"/>
    </row>
    <row r="2366" spans="17:36" ht="4.5" customHeight="1" x14ac:dyDescent="0.2">
      <c r="Q2366" s="65"/>
      <c r="R2366" s="65"/>
      <c r="X2366" s="65"/>
      <c r="Y2366" s="65"/>
      <c r="Z2366" s="65"/>
      <c r="AA2366" s="65"/>
      <c r="AB2366" s="65"/>
      <c r="AC2366" s="65"/>
      <c r="AJ2366" s="66"/>
    </row>
    <row r="2367" spans="17:36" ht="4.5" customHeight="1" x14ac:dyDescent="0.2">
      <c r="Q2367" s="65"/>
      <c r="R2367" s="65"/>
      <c r="X2367" s="65"/>
      <c r="Y2367" s="65"/>
      <c r="Z2367" s="65"/>
      <c r="AA2367" s="65"/>
      <c r="AB2367" s="65"/>
      <c r="AC2367" s="65"/>
      <c r="AJ2367" s="66"/>
    </row>
    <row r="2368" spans="17:36" ht="4.5" customHeight="1" x14ac:dyDescent="0.2">
      <c r="Q2368" s="65"/>
      <c r="R2368" s="65"/>
      <c r="X2368" s="65"/>
      <c r="Y2368" s="65"/>
      <c r="Z2368" s="65"/>
      <c r="AA2368" s="65"/>
      <c r="AB2368" s="65"/>
      <c r="AC2368" s="65"/>
      <c r="AJ2368" s="66"/>
    </row>
    <row r="2369" spans="17:36" ht="4.5" customHeight="1" x14ac:dyDescent="0.2">
      <c r="Q2369" s="65"/>
      <c r="R2369" s="65"/>
      <c r="X2369" s="65"/>
      <c r="Y2369" s="65"/>
      <c r="Z2369" s="65"/>
      <c r="AA2369" s="65"/>
      <c r="AB2369" s="65"/>
      <c r="AC2369" s="65"/>
      <c r="AJ2369" s="66"/>
    </row>
    <row r="2370" spans="17:36" ht="4.5" customHeight="1" x14ac:dyDescent="0.2">
      <c r="Q2370" s="65"/>
      <c r="R2370" s="65"/>
      <c r="X2370" s="65"/>
      <c r="Y2370" s="65"/>
      <c r="Z2370" s="65"/>
      <c r="AA2370" s="65"/>
      <c r="AB2370" s="65"/>
      <c r="AC2370" s="65"/>
      <c r="AJ2370" s="66"/>
    </row>
    <row r="2371" spans="17:36" ht="4.5" customHeight="1" x14ac:dyDescent="0.2">
      <c r="Q2371" s="65"/>
      <c r="R2371" s="65"/>
      <c r="X2371" s="65"/>
      <c r="Y2371" s="65"/>
      <c r="Z2371" s="65"/>
      <c r="AA2371" s="65"/>
      <c r="AB2371" s="65"/>
      <c r="AC2371" s="65"/>
      <c r="AJ2371" s="66"/>
    </row>
    <row r="2372" spans="17:36" ht="4.5" customHeight="1" x14ac:dyDescent="0.2">
      <c r="Q2372" s="65"/>
      <c r="R2372" s="65"/>
      <c r="X2372" s="65"/>
      <c r="Y2372" s="65"/>
      <c r="Z2372" s="65"/>
      <c r="AA2372" s="65"/>
      <c r="AB2372" s="65"/>
      <c r="AC2372" s="65"/>
      <c r="AJ2372" s="66"/>
    </row>
    <row r="2373" spans="17:36" ht="4.5" customHeight="1" x14ac:dyDescent="0.2">
      <c r="Q2373" s="65"/>
      <c r="R2373" s="65"/>
      <c r="X2373" s="65"/>
      <c r="Y2373" s="65"/>
      <c r="Z2373" s="65"/>
      <c r="AA2373" s="65"/>
      <c r="AB2373" s="65"/>
      <c r="AC2373" s="65"/>
      <c r="AJ2373" s="66"/>
    </row>
    <row r="2374" spans="17:36" ht="4.5" customHeight="1" x14ac:dyDescent="0.2">
      <c r="Q2374" s="65"/>
      <c r="R2374" s="65"/>
      <c r="X2374" s="65"/>
      <c r="Y2374" s="65"/>
      <c r="Z2374" s="65"/>
      <c r="AA2374" s="65"/>
      <c r="AB2374" s="65"/>
      <c r="AC2374" s="65"/>
      <c r="AJ2374" s="66"/>
    </row>
    <row r="2375" spans="17:36" ht="4.5" customHeight="1" x14ac:dyDescent="0.2">
      <c r="Q2375" s="65"/>
      <c r="R2375" s="65"/>
      <c r="X2375" s="65"/>
      <c r="Y2375" s="65"/>
      <c r="Z2375" s="65"/>
      <c r="AA2375" s="65"/>
      <c r="AB2375" s="65"/>
      <c r="AC2375" s="65"/>
      <c r="AJ2375" s="66"/>
    </row>
    <row r="2376" spans="17:36" ht="4.5" customHeight="1" x14ac:dyDescent="0.2">
      <c r="Q2376" s="65"/>
      <c r="R2376" s="65"/>
      <c r="X2376" s="65"/>
      <c r="Y2376" s="65"/>
      <c r="Z2376" s="65"/>
      <c r="AA2376" s="65"/>
      <c r="AB2376" s="65"/>
      <c r="AC2376" s="65"/>
      <c r="AJ2376" s="66"/>
    </row>
    <row r="2377" spans="17:36" ht="4.5" customHeight="1" x14ac:dyDescent="0.2">
      <c r="Q2377" s="65"/>
      <c r="R2377" s="65"/>
      <c r="X2377" s="65"/>
      <c r="Y2377" s="65"/>
      <c r="Z2377" s="65"/>
      <c r="AA2377" s="65"/>
      <c r="AB2377" s="65"/>
      <c r="AC2377" s="65"/>
      <c r="AJ2377" s="66"/>
    </row>
    <row r="2378" spans="17:36" ht="4.5" customHeight="1" x14ac:dyDescent="0.2">
      <c r="Q2378" s="65"/>
      <c r="R2378" s="65"/>
      <c r="X2378" s="65"/>
      <c r="Y2378" s="65"/>
      <c r="Z2378" s="65"/>
      <c r="AA2378" s="65"/>
      <c r="AB2378" s="65"/>
      <c r="AC2378" s="65"/>
      <c r="AJ2378" s="66"/>
    </row>
    <row r="2379" spans="17:36" ht="4.5" customHeight="1" x14ac:dyDescent="0.2">
      <c r="Q2379" s="65"/>
      <c r="R2379" s="65"/>
      <c r="X2379" s="65"/>
      <c r="Y2379" s="65"/>
      <c r="Z2379" s="65"/>
      <c r="AA2379" s="65"/>
      <c r="AB2379" s="65"/>
      <c r="AC2379" s="65"/>
      <c r="AJ2379" s="66"/>
    </row>
    <row r="2380" spans="17:36" ht="4.5" customHeight="1" x14ac:dyDescent="0.2">
      <c r="Q2380" s="65"/>
      <c r="R2380" s="65"/>
      <c r="X2380" s="65"/>
      <c r="Y2380" s="65"/>
      <c r="Z2380" s="65"/>
      <c r="AA2380" s="65"/>
      <c r="AB2380" s="65"/>
      <c r="AC2380" s="65"/>
      <c r="AJ2380" s="66"/>
    </row>
    <row r="2381" spans="17:36" ht="4.5" customHeight="1" x14ac:dyDescent="0.2">
      <c r="Q2381" s="65"/>
      <c r="R2381" s="65"/>
      <c r="X2381" s="65"/>
      <c r="Y2381" s="65"/>
      <c r="Z2381" s="65"/>
      <c r="AA2381" s="65"/>
      <c r="AB2381" s="65"/>
      <c r="AC2381" s="65"/>
      <c r="AJ2381" s="66"/>
    </row>
    <row r="2382" spans="17:36" ht="4.5" customHeight="1" x14ac:dyDescent="0.2">
      <c r="Q2382" s="65"/>
      <c r="R2382" s="65"/>
      <c r="X2382" s="65"/>
      <c r="Y2382" s="65"/>
      <c r="Z2382" s="65"/>
      <c r="AA2382" s="65"/>
      <c r="AB2382" s="65"/>
      <c r="AC2382" s="65"/>
      <c r="AJ2382" s="66"/>
    </row>
    <row r="2383" spans="17:36" ht="4.5" customHeight="1" x14ac:dyDescent="0.2">
      <c r="Q2383" s="65"/>
      <c r="R2383" s="65"/>
      <c r="X2383" s="65"/>
      <c r="Y2383" s="65"/>
      <c r="Z2383" s="65"/>
      <c r="AA2383" s="65"/>
      <c r="AB2383" s="65"/>
      <c r="AC2383" s="65"/>
      <c r="AJ2383" s="66"/>
    </row>
    <row r="2384" spans="17:36" ht="4.5" customHeight="1" x14ac:dyDescent="0.2">
      <c r="Q2384" s="65"/>
      <c r="R2384" s="65"/>
      <c r="X2384" s="65"/>
      <c r="Y2384" s="65"/>
      <c r="Z2384" s="65"/>
      <c r="AA2384" s="65"/>
      <c r="AB2384" s="65"/>
      <c r="AC2384" s="65"/>
      <c r="AJ2384" s="66"/>
    </row>
    <row r="2385" spans="17:36" ht="4.5" customHeight="1" x14ac:dyDescent="0.2">
      <c r="Q2385" s="65"/>
      <c r="R2385" s="65"/>
      <c r="X2385" s="65"/>
      <c r="Y2385" s="65"/>
      <c r="Z2385" s="65"/>
      <c r="AA2385" s="65"/>
      <c r="AB2385" s="65"/>
      <c r="AC2385" s="65"/>
      <c r="AJ2385" s="66"/>
    </row>
    <row r="2386" spans="17:36" ht="4.5" customHeight="1" x14ac:dyDescent="0.2">
      <c r="Q2386" s="65"/>
      <c r="R2386" s="65"/>
      <c r="X2386" s="65"/>
      <c r="Y2386" s="65"/>
      <c r="Z2386" s="65"/>
      <c r="AA2386" s="65"/>
      <c r="AB2386" s="65"/>
      <c r="AC2386" s="65"/>
      <c r="AJ2386" s="66"/>
    </row>
    <row r="2387" spans="17:36" ht="4.5" customHeight="1" x14ac:dyDescent="0.2">
      <c r="Q2387" s="65"/>
      <c r="R2387" s="65"/>
      <c r="X2387" s="65"/>
      <c r="Y2387" s="65"/>
      <c r="Z2387" s="65"/>
      <c r="AA2387" s="65"/>
      <c r="AB2387" s="65"/>
      <c r="AC2387" s="65"/>
      <c r="AJ2387" s="66"/>
    </row>
    <row r="2388" spans="17:36" ht="4.5" customHeight="1" x14ac:dyDescent="0.2">
      <c r="Q2388" s="65"/>
      <c r="R2388" s="65"/>
      <c r="X2388" s="65"/>
      <c r="Y2388" s="65"/>
      <c r="Z2388" s="65"/>
      <c r="AA2388" s="65"/>
      <c r="AB2388" s="65"/>
      <c r="AC2388" s="65"/>
      <c r="AJ2388" s="66"/>
    </row>
    <row r="2389" spans="17:36" ht="4.5" customHeight="1" x14ac:dyDescent="0.2">
      <c r="Q2389" s="65"/>
      <c r="R2389" s="65"/>
      <c r="X2389" s="65"/>
      <c r="Y2389" s="65"/>
      <c r="Z2389" s="65"/>
      <c r="AA2389" s="65"/>
      <c r="AB2389" s="65"/>
      <c r="AC2389" s="65"/>
      <c r="AJ2389" s="66"/>
    </row>
    <row r="2390" spans="17:36" ht="4.5" customHeight="1" x14ac:dyDescent="0.2">
      <c r="Q2390" s="65"/>
      <c r="R2390" s="65"/>
      <c r="X2390" s="65"/>
      <c r="Y2390" s="65"/>
      <c r="Z2390" s="65"/>
      <c r="AA2390" s="65"/>
      <c r="AB2390" s="65"/>
      <c r="AC2390" s="65"/>
      <c r="AJ2390" s="66"/>
    </row>
    <row r="2391" spans="17:36" ht="4.5" customHeight="1" x14ac:dyDescent="0.2">
      <c r="Q2391" s="65"/>
      <c r="R2391" s="65"/>
      <c r="X2391" s="65"/>
      <c r="Y2391" s="65"/>
      <c r="Z2391" s="65"/>
      <c r="AA2391" s="65"/>
      <c r="AB2391" s="65"/>
      <c r="AC2391" s="65"/>
      <c r="AJ2391" s="66"/>
    </row>
    <row r="2392" spans="17:36" ht="4.5" customHeight="1" x14ac:dyDescent="0.2">
      <c r="Q2392" s="65"/>
      <c r="R2392" s="65"/>
      <c r="X2392" s="65"/>
      <c r="Y2392" s="65"/>
      <c r="Z2392" s="65"/>
      <c r="AA2392" s="65"/>
      <c r="AB2392" s="65"/>
      <c r="AC2392" s="65"/>
      <c r="AJ2392" s="66"/>
    </row>
    <row r="2393" spans="17:36" ht="4.5" customHeight="1" x14ac:dyDescent="0.2">
      <c r="Q2393" s="65"/>
      <c r="R2393" s="65"/>
      <c r="X2393" s="65"/>
      <c r="Y2393" s="65"/>
      <c r="Z2393" s="65"/>
      <c r="AA2393" s="65"/>
      <c r="AB2393" s="65"/>
      <c r="AC2393" s="65"/>
      <c r="AJ2393" s="66"/>
    </row>
    <row r="2394" spans="17:36" ht="4.5" customHeight="1" x14ac:dyDescent="0.2">
      <c r="Q2394" s="65"/>
      <c r="R2394" s="65"/>
      <c r="X2394" s="65"/>
      <c r="Y2394" s="65"/>
      <c r="Z2394" s="65"/>
      <c r="AA2394" s="65"/>
      <c r="AB2394" s="65"/>
      <c r="AC2394" s="65"/>
      <c r="AJ2394" s="66"/>
    </row>
    <row r="2395" spans="17:36" ht="4.5" customHeight="1" x14ac:dyDescent="0.2">
      <c r="Q2395" s="65"/>
      <c r="R2395" s="65"/>
      <c r="X2395" s="65"/>
      <c r="Y2395" s="65"/>
      <c r="Z2395" s="65"/>
      <c r="AA2395" s="65"/>
      <c r="AB2395" s="65"/>
      <c r="AC2395" s="65"/>
      <c r="AJ2395" s="66"/>
    </row>
    <row r="2396" spans="17:36" ht="4.5" customHeight="1" x14ac:dyDescent="0.2">
      <c r="Q2396" s="65"/>
      <c r="R2396" s="65"/>
      <c r="X2396" s="65"/>
      <c r="Y2396" s="65"/>
      <c r="Z2396" s="65"/>
      <c r="AA2396" s="65"/>
      <c r="AB2396" s="65"/>
      <c r="AC2396" s="65"/>
      <c r="AJ2396" s="66"/>
    </row>
    <row r="2397" spans="17:36" ht="4.5" customHeight="1" x14ac:dyDescent="0.2">
      <c r="Q2397" s="65"/>
      <c r="R2397" s="65"/>
      <c r="X2397" s="65"/>
      <c r="Y2397" s="65"/>
      <c r="Z2397" s="65"/>
      <c r="AA2397" s="65"/>
      <c r="AB2397" s="65"/>
      <c r="AC2397" s="65"/>
      <c r="AJ2397" s="66"/>
    </row>
    <row r="2398" spans="17:36" ht="4.5" customHeight="1" x14ac:dyDescent="0.2">
      <c r="Q2398" s="65"/>
      <c r="R2398" s="65"/>
      <c r="X2398" s="65"/>
      <c r="Y2398" s="65"/>
      <c r="Z2398" s="65"/>
      <c r="AA2398" s="65"/>
      <c r="AB2398" s="65"/>
      <c r="AC2398" s="65"/>
      <c r="AJ2398" s="66"/>
    </row>
    <row r="2399" spans="17:36" ht="4.5" customHeight="1" x14ac:dyDescent="0.2">
      <c r="Q2399" s="65"/>
      <c r="R2399" s="65"/>
      <c r="X2399" s="65"/>
      <c r="Y2399" s="65"/>
      <c r="Z2399" s="65"/>
      <c r="AA2399" s="65"/>
      <c r="AB2399" s="65"/>
      <c r="AC2399" s="65"/>
      <c r="AJ2399" s="66"/>
    </row>
    <row r="2400" spans="17:36" ht="4.5" customHeight="1" x14ac:dyDescent="0.2">
      <c r="Q2400" s="65"/>
      <c r="R2400" s="65"/>
      <c r="X2400" s="65"/>
      <c r="Y2400" s="65"/>
      <c r="Z2400" s="65"/>
      <c r="AA2400" s="65"/>
      <c r="AB2400" s="65"/>
      <c r="AC2400" s="65"/>
      <c r="AJ2400" s="66"/>
    </row>
    <row r="2401" spans="17:36" ht="4.5" customHeight="1" x14ac:dyDescent="0.2">
      <c r="Q2401" s="65"/>
      <c r="R2401" s="65"/>
      <c r="X2401" s="65"/>
      <c r="Y2401" s="65"/>
      <c r="Z2401" s="65"/>
      <c r="AA2401" s="65"/>
      <c r="AB2401" s="65"/>
      <c r="AC2401" s="65"/>
      <c r="AJ2401" s="66"/>
    </row>
    <row r="2402" spans="17:36" ht="4.5" customHeight="1" x14ac:dyDescent="0.2">
      <c r="Q2402" s="65"/>
      <c r="R2402" s="65"/>
      <c r="X2402" s="65"/>
      <c r="Y2402" s="65"/>
      <c r="Z2402" s="65"/>
      <c r="AA2402" s="65"/>
      <c r="AB2402" s="65"/>
      <c r="AC2402" s="65"/>
      <c r="AJ2402" s="66"/>
    </row>
    <row r="2403" spans="17:36" ht="4.5" customHeight="1" x14ac:dyDescent="0.2">
      <c r="Q2403" s="65"/>
      <c r="R2403" s="65"/>
      <c r="X2403" s="65"/>
      <c r="Y2403" s="65"/>
      <c r="Z2403" s="65"/>
      <c r="AA2403" s="65"/>
      <c r="AB2403" s="65"/>
      <c r="AC2403" s="65"/>
      <c r="AJ2403" s="66"/>
    </row>
    <row r="2404" spans="17:36" ht="4.5" customHeight="1" x14ac:dyDescent="0.2">
      <c r="Q2404" s="65"/>
      <c r="R2404" s="65"/>
      <c r="X2404" s="65"/>
      <c r="Y2404" s="65"/>
      <c r="Z2404" s="65"/>
      <c r="AA2404" s="65"/>
      <c r="AB2404" s="65"/>
      <c r="AC2404" s="65"/>
      <c r="AJ2404" s="66"/>
    </row>
    <row r="2405" spans="17:36" ht="4.5" customHeight="1" x14ac:dyDescent="0.2">
      <c r="Q2405" s="65"/>
      <c r="R2405" s="65"/>
      <c r="X2405" s="65"/>
      <c r="Y2405" s="65"/>
      <c r="Z2405" s="65"/>
      <c r="AA2405" s="65"/>
      <c r="AB2405" s="65"/>
      <c r="AC2405" s="65"/>
      <c r="AJ2405" s="66"/>
    </row>
    <row r="2406" spans="17:36" ht="4.5" customHeight="1" x14ac:dyDescent="0.2">
      <c r="Q2406" s="65"/>
      <c r="R2406" s="65"/>
      <c r="X2406" s="65"/>
      <c r="Y2406" s="65"/>
      <c r="Z2406" s="65"/>
      <c r="AA2406" s="65"/>
      <c r="AB2406" s="65"/>
      <c r="AC2406" s="65"/>
      <c r="AJ2406" s="66"/>
    </row>
    <row r="2407" spans="17:36" ht="4.5" customHeight="1" x14ac:dyDescent="0.2">
      <c r="Q2407" s="65"/>
      <c r="R2407" s="65"/>
      <c r="X2407" s="65"/>
      <c r="Y2407" s="65"/>
      <c r="Z2407" s="65"/>
      <c r="AA2407" s="65"/>
      <c r="AB2407" s="65"/>
      <c r="AC2407" s="65"/>
      <c r="AJ2407" s="66"/>
    </row>
    <row r="2408" spans="17:36" ht="4.5" customHeight="1" x14ac:dyDescent="0.2">
      <c r="Q2408" s="65"/>
      <c r="R2408" s="65"/>
      <c r="X2408" s="65"/>
      <c r="Y2408" s="65"/>
      <c r="Z2408" s="65"/>
      <c r="AA2408" s="65"/>
      <c r="AB2408" s="65"/>
      <c r="AC2408" s="65"/>
      <c r="AJ2408" s="66"/>
    </row>
    <row r="2409" spans="17:36" ht="4.5" customHeight="1" x14ac:dyDescent="0.2">
      <c r="Q2409" s="65"/>
      <c r="R2409" s="65"/>
      <c r="X2409" s="65"/>
      <c r="Y2409" s="65"/>
      <c r="Z2409" s="65"/>
      <c r="AA2409" s="65"/>
      <c r="AB2409" s="65"/>
      <c r="AC2409" s="65"/>
      <c r="AJ2409" s="66"/>
    </row>
    <row r="2410" spans="17:36" ht="4.5" customHeight="1" x14ac:dyDescent="0.2">
      <c r="Q2410" s="65"/>
      <c r="R2410" s="65"/>
      <c r="X2410" s="65"/>
      <c r="Y2410" s="65"/>
      <c r="Z2410" s="65"/>
      <c r="AA2410" s="65"/>
      <c r="AB2410" s="65"/>
      <c r="AC2410" s="65"/>
      <c r="AJ2410" s="66"/>
    </row>
    <row r="2411" spans="17:36" ht="4.5" customHeight="1" x14ac:dyDescent="0.2">
      <c r="Q2411" s="65"/>
      <c r="R2411" s="65"/>
      <c r="X2411" s="65"/>
      <c r="Y2411" s="65"/>
      <c r="Z2411" s="65"/>
      <c r="AA2411" s="65"/>
      <c r="AB2411" s="65"/>
      <c r="AC2411" s="65"/>
      <c r="AJ2411" s="66"/>
    </row>
    <row r="2412" spans="17:36" ht="4.5" customHeight="1" x14ac:dyDescent="0.2">
      <c r="Q2412" s="65"/>
      <c r="R2412" s="65"/>
      <c r="X2412" s="65"/>
      <c r="Y2412" s="65"/>
      <c r="Z2412" s="65"/>
      <c r="AA2412" s="65"/>
      <c r="AB2412" s="65"/>
      <c r="AC2412" s="65"/>
      <c r="AJ2412" s="66"/>
    </row>
    <row r="2413" spans="17:36" ht="4.5" customHeight="1" x14ac:dyDescent="0.2">
      <c r="Q2413" s="65"/>
      <c r="R2413" s="65"/>
      <c r="X2413" s="65"/>
      <c r="Y2413" s="65"/>
      <c r="Z2413" s="65"/>
      <c r="AA2413" s="65"/>
      <c r="AB2413" s="65"/>
      <c r="AC2413" s="65"/>
      <c r="AJ2413" s="66"/>
    </row>
    <row r="2414" spans="17:36" ht="4.5" customHeight="1" x14ac:dyDescent="0.2">
      <c r="Q2414" s="65"/>
      <c r="R2414" s="65"/>
      <c r="X2414" s="65"/>
      <c r="Y2414" s="65"/>
      <c r="Z2414" s="65"/>
      <c r="AA2414" s="65"/>
      <c r="AB2414" s="65"/>
      <c r="AC2414" s="65"/>
      <c r="AJ2414" s="66"/>
    </row>
    <row r="2415" spans="17:36" ht="4.5" customHeight="1" x14ac:dyDescent="0.2">
      <c r="Q2415" s="65"/>
      <c r="R2415" s="65"/>
      <c r="X2415" s="65"/>
      <c r="Y2415" s="65"/>
      <c r="Z2415" s="65"/>
      <c r="AA2415" s="65"/>
      <c r="AB2415" s="65"/>
      <c r="AC2415" s="65"/>
      <c r="AJ2415" s="66"/>
    </row>
    <row r="2416" spans="17:36" ht="4.5" customHeight="1" x14ac:dyDescent="0.2">
      <c r="Q2416" s="65"/>
      <c r="R2416" s="65"/>
      <c r="X2416" s="65"/>
      <c r="Y2416" s="65"/>
      <c r="Z2416" s="65"/>
      <c r="AA2416" s="65"/>
      <c r="AB2416" s="65"/>
      <c r="AC2416" s="65"/>
      <c r="AJ2416" s="66"/>
    </row>
    <row r="2417" spans="17:36" ht="4.5" customHeight="1" x14ac:dyDescent="0.2">
      <c r="Q2417" s="65"/>
      <c r="R2417" s="65"/>
      <c r="X2417" s="65"/>
      <c r="Y2417" s="65"/>
      <c r="Z2417" s="65"/>
      <c r="AA2417" s="65"/>
      <c r="AB2417" s="65"/>
      <c r="AC2417" s="65"/>
      <c r="AJ2417" s="66"/>
    </row>
    <row r="2418" spans="17:36" ht="4.5" customHeight="1" x14ac:dyDescent="0.2">
      <c r="Q2418" s="65"/>
      <c r="R2418" s="65"/>
      <c r="X2418" s="65"/>
      <c r="Y2418" s="65"/>
      <c r="Z2418" s="65"/>
      <c r="AA2418" s="65"/>
      <c r="AB2418" s="65"/>
      <c r="AC2418" s="65"/>
      <c r="AJ2418" s="66"/>
    </row>
    <row r="2419" spans="17:36" ht="4.5" customHeight="1" x14ac:dyDescent="0.2">
      <c r="Q2419" s="65"/>
      <c r="R2419" s="65"/>
      <c r="X2419" s="65"/>
      <c r="Y2419" s="65"/>
      <c r="Z2419" s="65"/>
      <c r="AA2419" s="65"/>
      <c r="AB2419" s="65"/>
      <c r="AC2419" s="65"/>
      <c r="AJ2419" s="66"/>
    </row>
    <row r="2420" spans="17:36" ht="4.5" customHeight="1" x14ac:dyDescent="0.2">
      <c r="Q2420" s="65"/>
      <c r="R2420" s="65"/>
      <c r="X2420" s="65"/>
      <c r="Y2420" s="65"/>
      <c r="Z2420" s="65"/>
      <c r="AA2420" s="65"/>
      <c r="AB2420" s="65"/>
      <c r="AC2420" s="65"/>
      <c r="AJ2420" s="66"/>
    </row>
    <row r="2421" spans="17:36" ht="4.5" customHeight="1" x14ac:dyDescent="0.2">
      <c r="Q2421" s="65"/>
      <c r="R2421" s="65"/>
      <c r="X2421" s="65"/>
      <c r="Y2421" s="65"/>
      <c r="Z2421" s="65"/>
      <c r="AA2421" s="65"/>
      <c r="AB2421" s="65"/>
      <c r="AC2421" s="65"/>
      <c r="AJ2421" s="66"/>
    </row>
    <row r="2422" spans="17:36" ht="4.5" customHeight="1" x14ac:dyDescent="0.2">
      <c r="Q2422" s="65"/>
      <c r="R2422" s="65"/>
      <c r="X2422" s="65"/>
      <c r="Y2422" s="65"/>
      <c r="Z2422" s="65"/>
      <c r="AA2422" s="65"/>
      <c r="AB2422" s="65"/>
      <c r="AC2422" s="65"/>
      <c r="AJ2422" s="66"/>
    </row>
    <row r="2423" spans="17:36" ht="4.5" customHeight="1" x14ac:dyDescent="0.2">
      <c r="Q2423" s="65"/>
      <c r="R2423" s="65"/>
      <c r="X2423" s="65"/>
      <c r="Y2423" s="65"/>
      <c r="Z2423" s="65"/>
      <c r="AA2423" s="65"/>
      <c r="AB2423" s="65"/>
      <c r="AC2423" s="65"/>
      <c r="AJ2423" s="66"/>
    </row>
    <row r="2424" spans="17:36" ht="4.5" customHeight="1" x14ac:dyDescent="0.2">
      <c r="Q2424" s="65"/>
      <c r="R2424" s="65"/>
      <c r="X2424" s="65"/>
      <c r="Y2424" s="65"/>
      <c r="Z2424" s="65"/>
      <c r="AA2424" s="65"/>
      <c r="AB2424" s="65"/>
      <c r="AC2424" s="65"/>
      <c r="AJ2424" s="66"/>
    </row>
    <row r="2425" spans="17:36" ht="4.5" customHeight="1" x14ac:dyDescent="0.2">
      <c r="Q2425" s="65"/>
      <c r="R2425" s="65"/>
      <c r="X2425" s="65"/>
      <c r="Y2425" s="65"/>
      <c r="Z2425" s="65"/>
      <c r="AA2425" s="65"/>
      <c r="AB2425" s="65"/>
      <c r="AC2425" s="65"/>
      <c r="AJ2425" s="66"/>
    </row>
    <row r="2426" spans="17:36" ht="4.5" customHeight="1" x14ac:dyDescent="0.2">
      <c r="Q2426" s="65"/>
      <c r="R2426" s="65"/>
      <c r="X2426" s="65"/>
      <c r="Y2426" s="65"/>
      <c r="Z2426" s="65"/>
      <c r="AA2426" s="65"/>
      <c r="AB2426" s="65"/>
      <c r="AC2426" s="65"/>
      <c r="AJ2426" s="66"/>
    </row>
    <row r="2427" spans="17:36" ht="4.5" customHeight="1" x14ac:dyDescent="0.2">
      <c r="Q2427" s="65"/>
      <c r="R2427" s="65"/>
      <c r="X2427" s="65"/>
      <c r="Y2427" s="65"/>
      <c r="Z2427" s="65"/>
      <c r="AA2427" s="65"/>
      <c r="AB2427" s="65"/>
      <c r="AC2427" s="65"/>
      <c r="AJ2427" s="66"/>
    </row>
    <row r="2428" spans="17:36" ht="4.5" customHeight="1" x14ac:dyDescent="0.2">
      <c r="Q2428" s="65"/>
      <c r="R2428" s="65"/>
      <c r="X2428" s="65"/>
      <c r="Y2428" s="65"/>
      <c r="Z2428" s="65"/>
      <c r="AA2428" s="65"/>
      <c r="AB2428" s="65"/>
      <c r="AC2428" s="65"/>
      <c r="AJ2428" s="66"/>
    </row>
    <row r="2429" spans="17:36" ht="4.5" customHeight="1" x14ac:dyDescent="0.2">
      <c r="Q2429" s="65"/>
      <c r="R2429" s="65"/>
      <c r="X2429" s="65"/>
      <c r="Y2429" s="65"/>
      <c r="Z2429" s="65"/>
      <c r="AA2429" s="65"/>
      <c r="AB2429" s="65"/>
      <c r="AC2429" s="65"/>
      <c r="AJ2429" s="66"/>
    </row>
    <row r="2430" spans="17:36" ht="4.5" customHeight="1" x14ac:dyDescent="0.2">
      <c r="Q2430" s="65"/>
      <c r="R2430" s="65"/>
      <c r="X2430" s="65"/>
      <c r="Y2430" s="65"/>
      <c r="Z2430" s="65"/>
      <c r="AA2430" s="65"/>
      <c r="AB2430" s="65"/>
      <c r="AC2430" s="65"/>
      <c r="AJ2430" s="66"/>
    </row>
    <row r="2431" spans="17:36" ht="4.5" customHeight="1" x14ac:dyDescent="0.2">
      <c r="Q2431" s="65"/>
      <c r="R2431" s="65"/>
      <c r="X2431" s="65"/>
      <c r="Y2431" s="65"/>
      <c r="Z2431" s="65"/>
      <c r="AA2431" s="65"/>
      <c r="AB2431" s="65"/>
      <c r="AC2431" s="65"/>
      <c r="AJ2431" s="66"/>
    </row>
    <row r="2432" spans="17:36" ht="4.5" customHeight="1" x14ac:dyDescent="0.2">
      <c r="Q2432" s="65"/>
      <c r="R2432" s="65"/>
      <c r="X2432" s="65"/>
      <c r="Y2432" s="65"/>
      <c r="Z2432" s="65"/>
      <c r="AA2432" s="65"/>
      <c r="AB2432" s="65"/>
      <c r="AC2432" s="65"/>
      <c r="AJ2432" s="66"/>
    </row>
    <row r="2433" spans="17:36" ht="4.5" customHeight="1" x14ac:dyDescent="0.2">
      <c r="Q2433" s="65"/>
      <c r="R2433" s="65"/>
      <c r="X2433" s="65"/>
      <c r="Y2433" s="65"/>
      <c r="Z2433" s="65"/>
      <c r="AA2433" s="65"/>
      <c r="AB2433" s="65"/>
      <c r="AC2433" s="65"/>
      <c r="AJ2433" s="66"/>
    </row>
    <row r="2434" spans="17:36" ht="4.5" customHeight="1" x14ac:dyDescent="0.2">
      <c r="Q2434" s="65"/>
      <c r="R2434" s="65"/>
      <c r="X2434" s="65"/>
      <c r="Y2434" s="65"/>
      <c r="Z2434" s="65"/>
      <c r="AA2434" s="65"/>
      <c r="AB2434" s="65"/>
      <c r="AC2434" s="65"/>
      <c r="AJ2434" s="66"/>
    </row>
    <row r="2435" spans="17:36" ht="4.5" customHeight="1" x14ac:dyDescent="0.2">
      <c r="Q2435" s="65"/>
      <c r="R2435" s="65"/>
      <c r="X2435" s="65"/>
      <c r="Y2435" s="65"/>
      <c r="Z2435" s="65"/>
      <c r="AA2435" s="65"/>
      <c r="AB2435" s="65"/>
      <c r="AC2435" s="65"/>
      <c r="AJ2435" s="66"/>
    </row>
    <row r="2436" spans="17:36" ht="4.5" customHeight="1" x14ac:dyDescent="0.2">
      <c r="Q2436" s="65"/>
      <c r="R2436" s="65"/>
      <c r="X2436" s="65"/>
      <c r="Y2436" s="65"/>
      <c r="Z2436" s="65"/>
      <c r="AA2436" s="65"/>
      <c r="AB2436" s="65"/>
      <c r="AC2436" s="65"/>
      <c r="AJ2436" s="66"/>
    </row>
    <row r="2437" spans="17:36" ht="4.5" customHeight="1" x14ac:dyDescent="0.2">
      <c r="Q2437" s="65"/>
      <c r="R2437" s="65"/>
      <c r="X2437" s="65"/>
      <c r="Y2437" s="65"/>
      <c r="Z2437" s="65"/>
      <c r="AA2437" s="65"/>
      <c r="AB2437" s="65"/>
      <c r="AC2437" s="65"/>
      <c r="AJ2437" s="66"/>
    </row>
    <row r="2438" spans="17:36" ht="4.5" customHeight="1" x14ac:dyDescent="0.2">
      <c r="Q2438" s="65"/>
      <c r="R2438" s="65"/>
      <c r="X2438" s="65"/>
      <c r="Y2438" s="65"/>
      <c r="Z2438" s="65"/>
      <c r="AA2438" s="65"/>
      <c r="AB2438" s="65"/>
      <c r="AC2438" s="65"/>
      <c r="AJ2438" s="66"/>
    </row>
    <row r="2439" spans="17:36" ht="4.5" customHeight="1" x14ac:dyDescent="0.2">
      <c r="Q2439" s="65"/>
      <c r="R2439" s="65"/>
      <c r="X2439" s="65"/>
      <c r="Y2439" s="65"/>
      <c r="Z2439" s="65"/>
      <c r="AA2439" s="65"/>
      <c r="AB2439" s="65"/>
      <c r="AC2439" s="65"/>
      <c r="AJ2439" s="66"/>
    </row>
    <row r="2440" spans="17:36" ht="4.5" customHeight="1" x14ac:dyDescent="0.2">
      <c r="Q2440" s="65"/>
      <c r="R2440" s="65"/>
      <c r="X2440" s="65"/>
      <c r="Y2440" s="65"/>
      <c r="Z2440" s="65"/>
      <c r="AA2440" s="65"/>
      <c r="AB2440" s="65"/>
      <c r="AC2440" s="65"/>
      <c r="AJ2440" s="66"/>
    </row>
    <row r="2441" spans="17:36" ht="4.5" customHeight="1" x14ac:dyDescent="0.2">
      <c r="Q2441" s="65"/>
      <c r="R2441" s="65"/>
      <c r="X2441" s="65"/>
      <c r="Y2441" s="65"/>
      <c r="Z2441" s="65"/>
      <c r="AA2441" s="65"/>
      <c r="AB2441" s="65"/>
      <c r="AC2441" s="65"/>
      <c r="AJ2441" s="66"/>
    </row>
    <row r="2442" spans="17:36" ht="4.5" customHeight="1" x14ac:dyDescent="0.2">
      <c r="Q2442" s="65"/>
      <c r="R2442" s="65"/>
      <c r="X2442" s="65"/>
      <c r="Y2442" s="65"/>
      <c r="Z2442" s="65"/>
      <c r="AA2442" s="65"/>
      <c r="AB2442" s="65"/>
      <c r="AC2442" s="65"/>
      <c r="AJ2442" s="66"/>
    </row>
    <row r="2443" spans="17:36" ht="4.5" customHeight="1" x14ac:dyDescent="0.2">
      <c r="Q2443" s="65"/>
      <c r="R2443" s="65"/>
      <c r="X2443" s="65"/>
      <c r="Y2443" s="65"/>
      <c r="Z2443" s="65"/>
      <c r="AA2443" s="65"/>
      <c r="AB2443" s="65"/>
      <c r="AC2443" s="65"/>
      <c r="AJ2443" s="66"/>
    </row>
    <row r="2444" spans="17:36" ht="4.5" customHeight="1" x14ac:dyDescent="0.2">
      <c r="Q2444" s="65"/>
      <c r="R2444" s="65"/>
      <c r="X2444" s="65"/>
      <c r="Y2444" s="65"/>
      <c r="Z2444" s="65"/>
      <c r="AA2444" s="65"/>
      <c r="AB2444" s="65"/>
      <c r="AC2444" s="65"/>
      <c r="AJ2444" s="66"/>
    </row>
    <row r="2445" spans="17:36" ht="4.5" customHeight="1" x14ac:dyDescent="0.2">
      <c r="Q2445" s="65"/>
      <c r="R2445" s="65"/>
      <c r="X2445" s="65"/>
      <c r="Y2445" s="65"/>
      <c r="Z2445" s="65"/>
      <c r="AA2445" s="65"/>
      <c r="AB2445" s="65"/>
      <c r="AC2445" s="65"/>
      <c r="AJ2445" s="66"/>
    </row>
    <row r="2446" spans="17:36" ht="4.5" customHeight="1" x14ac:dyDescent="0.2">
      <c r="Q2446" s="65"/>
      <c r="R2446" s="65"/>
      <c r="X2446" s="65"/>
      <c r="Y2446" s="65"/>
      <c r="Z2446" s="65"/>
      <c r="AA2446" s="65"/>
      <c r="AB2446" s="65"/>
      <c r="AC2446" s="65"/>
      <c r="AJ2446" s="66"/>
    </row>
    <row r="2447" spans="17:36" ht="4.5" customHeight="1" x14ac:dyDescent="0.2">
      <c r="Q2447" s="65"/>
      <c r="R2447" s="65"/>
      <c r="X2447" s="65"/>
      <c r="Y2447" s="65"/>
      <c r="Z2447" s="65"/>
      <c r="AA2447" s="65"/>
      <c r="AB2447" s="65"/>
      <c r="AC2447" s="65"/>
      <c r="AJ2447" s="66"/>
    </row>
    <row r="2448" spans="17:36" ht="4.5" customHeight="1" x14ac:dyDescent="0.2">
      <c r="Q2448" s="65"/>
      <c r="R2448" s="65"/>
      <c r="X2448" s="65"/>
      <c r="Y2448" s="65"/>
      <c r="Z2448" s="65"/>
      <c r="AA2448" s="65"/>
      <c r="AB2448" s="65"/>
      <c r="AC2448" s="65"/>
      <c r="AJ2448" s="66"/>
    </row>
    <row r="2449" spans="17:36" ht="4.5" customHeight="1" x14ac:dyDescent="0.2">
      <c r="Q2449" s="65"/>
      <c r="R2449" s="65"/>
      <c r="X2449" s="65"/>
      <c r="Y2449" s="65"/>
      <c r="Z2449" s="65"/>
      <c r="AA2449" s="65"/>
      <c r="AB2449" s="65"/>
      <c r="AC2449" s="65"/>
      <c r="AJ2449" s="66"/>
    </row>
    <row r="2450" spans="17:36" ht="4.5" customHeight="1" x14ac:dyDescent="0.2">
      <c r="Q2450" s="65"/>
      <c r="R2450" s="65"/>
      <c r="X2450" s="65"/>
      <c r="Y2450" s="65"/>
      <c r="Z2450" s="65"/>
      <c r="AA2450" s="65"/>
      <c r="AB2450" s="65"/>
      <c r="AC2450" s="65"/>
      <c r="AJ2450" s="66"/>
    </row>
    <row r="2451" spans="17:36" ht="4.5" customHeight="1" x14ac:dyDescent="0.2">
      <c r="Q2451" s="65"/>
      <c r="R2451" s="65"/>
      <c r="X2451" s="65"/>
      <c r="Y2451" s="65"/>
      <c r="Z2451" s="65"/>
      <c r="AA2451" s="65"/>
      <c r="AB2451" s="65"/>
      <c r="AC2451" s="65"/>
      <c r="AJ2451" s="66"/>
    </row>
    <row r="2452" spans="17:36" ht="4.5" customHeight="1" x14ac:dyDescent="0.2">
      <c r="Q2452" s="65"/>
      <c r="R2452" s="65"/>
      <c r="X2452" s="65"/>
      <c r="Y2452" s="65"/>
      <c r="Z2452" s="65"/>
      <c r="AA2452" s="65"/>
      <c r="AB2452" s="65"/>
      <c r="AC2452" s="65"/>
      <c r="AJ2452" s="66"/>
    </row>
    <row r="2453" spans="17:36" ht="4.5" customHeight="1" x14ac:dyDescent="0.2">
      <c r="Q2453" s="65"/>
      <c r="R2453" s="65"/>
      <c r="X2453" s="65"/>
      <c r="Y2453" s="65"/>
      <c r="Z2453" s="65"/>
      <c r="AA2453" s="65"/>
      <c r="AB2453" s="65"/>
      <c r="AC2453" s="65"/>
      <c r="AJ2453" s="66"/>
    </row>
    <row r="2454" spans="17:36" ht="4.5" customHeight="1" x14ac:dyDescent="0.2">
      <c r="Q2454" s="65"/>
      <c r="R2454" s="65"/>
      <c r="X2454" s="65"/>
      <c r="Y2454" s="65"/>
      <c r="Z2454" s="65"/>
      <c r="AA2454" s="65"/>
      <c r="AB2454" s="65"/>
      <c r="AC2454" s="65"/>
      <c r="AJ2454" s="66"/>
    </row>
    <row r="2455" spans="17:36" ht="4.5" customHeight="1" x14ac:dyDescent="0.2">
      <c r="Q2455" s="65"/>
      <c r="R2455" s="65"/>
      <c r="X2455" s="65"/>
      <c r="Y2455" s="65"/>
      <c r="Z2455" s="65"/>
      <c r="AA2455" s="65"/>
      <c r="AB2455" s="65"/>
      <c r="AC2455" s="65"/>
      <c r="AJ2455" s="66"/>
    </row>
    <row r="2456" spans="17:36" ht="4.5" customHeight="1" x14ac:dyDescent="0.2">
      <c r="Q2456" s="65"/>
      <c r="R2456" s="65"/>
      <c r="X2456" s="65"/>
      <c r="Y2456" s="65"/>
      <c r="Z2456" s="65"/>
      <c r="AA2456" s="65"/>
      <c r="AB2456" s="65"/>
      <c r="AC2456" s="65"/>
      <c r="AJ2456" s="66"/>
    </row>
    <row r="2457" spans="17:36" ht="4.5" customHeight="1" x14ac:dyDescent="0.2">
      <c r="Q2457" s="65"/>
      <c r="R2457" s="65"/>
      <c r="X2457" s="65"/>
      <c r="Y2457" s="65"/>
      <c r="Z2457" s="65"/>
      <c r="AA2457" s="65"/>
      <c r="AB2457" s="65"/>
      <c r="AC2457" s="65"/>
      <c r="AJ2457" s="66"/>
    </row>
    <row r="2458" spans="17:36" ht="4.5" customHeight="1" x14ac:dyDescent="0.2">
      <c r="Q2458" s="65"/>
      <c r="R2458" s="65"/>
      <c r="X2458" s="65"/>
      <c r="Y2458" s="65"/>
      <c r="Z2458" s="65"/>
      <c r="AA2458" s="65"/>
      <c r="AB2458" s="65"/>
      <c r="AC2458" s="65"/>
      <c r="AJ2458" s="66"/>
    </row>
    <row r="2459" spans="17:36" ht="4.5" customHeight="1" x14ac:dyDescent="0.2">
      <c r="Q2459" s="65"/>
      <c r="R2459" s="65"/>
      <c r="X2459" s="65"/>
      <c r="Y2459" s="65"/>
      <c r="Z2459" s="65"/>
      <c r="AA2459" s="65"/>
      <c r="AB2459" s="65"/>
      <c r="AC2459" s="65"/>
      <c r="AJ2459" s="66"/>
    </row>
    <row r="2460" spans="17:36" ht="4.5" customHeight="1" x14ac:dyDescent="0.2">
      <c r="Q2460" s="65"/>
      <c r="R2460" s="65"/>
      <c r="X2460" s="65"/>
      <c r="Y2460" s="65"/>
      <c r="Z2460" s="65"/>
      <c r="AA2460" s="65"/>
      <c r="AB2460" s="65"/>
      <c r="AC2460" s="65"/>
      <c r="AJ2460" s="66"/>
    </row>
    <row r="2461" spans="17:36" ht="4.5" customHeight="1" x14ac:dyDescent="0.2">
      <c r="Q2461" s="65"/>
      <c r="R2461" s="65"/>
      <c r="X2461" s="65"/>
      <c r="Y2461" s="65"/>
      <c r="Z2461" s="65"/>
      <c r="AA2461" s="65"/>
      <c r="AB2461" s="65"/>
      <c r="AC2461" s="65"/>
      <c r="AJ2461" s="66"/>
    </row>
    <row r="2462" spans="17:36" ht="4.5" customHeight="1" x14ac:dyDescent="0.2">
      <c r="Q2462" s="65"/>
      <c r="R2462" s="65"/>
      <c r="X2462" s="65"/>
      <c r="Y2462" s="65"/>
      <c r="Z2462" s="65"/>
      <c r="AA2462" s="65"/>
      <c r="AB2462" s="65"/>
      <c r="AC2462" s="65"/>
      <c r="AJ2462" s="66"/>
    </row>
    <row r="2463" spans="17:36" ht="4.5" customHeight="1" x14ac:dyDescent="0.2">
      <c r="Q2463" s="65"/>
      <c r="R2463" s="65"/>
      <c r="X2463" s="65"/>
      <c r="Y2463" s="65"/>
      <c r="Z2463" s="65"/>
      <c r="AA2463" s="65"/>
      <c r="AB2463" s="65"/>
      <c r="AC2463" s="65"/>
      <c r="AJ2463" s="66"/>
    </row>
    <row r="2464" spans="17:36" ht="4.5" customHeight="1" x14ac:dyDescent="0.2">
      <c r="Q2464" s="65"/>
      <c r="R2464" s="65"/>
      <c r="X2464" s="65"/>
      <c r="Y2464" s="65"/>
      <c r="Z2464" s="65"/>
      <c r="AA2464" s="65"/>
      <c r="AB2464" s="65"/>
      <c r="AC2464" s="65"/>
      <c r="AJ2464" s="66"/>
    </row>
    <row r="2465" spans="17:36" ht="4.5" customHeight="1" x14ac:dyDescent="0.2">
      <c r="Q2465" s="65"/>
      <c r="R2465" s="65"/>
      <c r="X2465" s="65"/>
      <c r="Y2465" s="65"/>
      <c r="Z2465" s="65"/>
      <c r="AA2465" s="65"/>
      <c r="AB2465" s="65"/>
      <c r="AC2465" s="65"/>
      <c r="AJ2465" s="66"/>
    </row>
    <row r="2466" spans="17:36" ht="4.5" customHeight="1" x14ac:dyDescent="0.2">
      <c r="Q2466" s="65"/>
      <c r="R2466" s="65"/>
      <c r="X2466" s="65"/>
      <c r="Y2466" s="65"/>
      <c r="Z2466" s="65"/>
      <c r="AA2466" s="65"/>
      <c r="AB2466" s="65"/>
      <c r="AC2466" s="65"/>
      <c r="AJ2466" s="66"/>
    </row>
    <row r="2467" spans="17:36" ht="4.5" customHeight="1" x14ac:dyDescent="0.2">
      <c r="Q2467" s="65"/>
      <c r="R2467" s="65"/>
      <c r="X2467" s="65"/>
      <c r="Y2467" s="65"/>
      <c r="Z2467" s="65"/>
      <c r="AA2467" s="65"/>
      <c r="AB2467" s="65"/>
      <c r="AC2467" s="65"/>
      <c r="AJ2467" s="66"/>
    </row>
    <row r="2468" spans="17:36" ht="4.5" customHeight="1" x14ac:dyDescent="0.2">
      <c r="Q2468" s="65"/>
      <c r="R2468" s="65"/>
      <c r="X2468" s="65"/>
      <c r="Y2468" s="65"/>
      <c r="Z2468" s="65"/>
      <c r="AA2468" s="65"/>
      <c r="AB2468" s="65"/>
      <c r="AC2468" s="65"/>
      <c r="AJ2468" s="66"/>
    </row>
    <row r="2469" spans="17:36" ht="4.5" customHeight="1" x14ac:dyDescent="0.2">
      <c r="Q2469" s="65"/>
      <c r="R2469" s="65"/>
      <c r="X2469" s="65"/>
      <c r="Y2469" s="65"/>
      <c r="Z2469" s="65"/>
      <c r="AA2469" s="65"/>
      <c r="AB2469" s="65"/>
      <c r="AC2469" s="65"/>
      <c r="AJ2469" s="66"/>
    </row>
    <row r="2470" spans="17:36" ht="4.5" customHeight="1" x14ac:dyDescent="0.2">
      <c r="Q2470" s="65"/>
      <c r="R2470" s="65"/>
      <c r="X2470" s="65"/>
      <c r="Y2470" s="65"/>
      <c r="Z2470" s="65"/>
      <c r="AA2470" s="65"/>
      <c r="AB2470" s="65"/>
      <c r="AC2470" s="65"/>
      <c r="AJ2470" s="66"/>
    </row>
    <row r="2471" spans="17:36" ht="4.5" customHeight="1" x14ac:dyDescent="0.2">
      <c r="Q2471" s="65"/>
      <c r="R2471" s="65"/>
      <c r="X2471" s="65"/>
      <c r="Y2471" s="65"/>
      <c r="Z2471" s="65"/>
      <c r="AA2471" s="65"/>
      <c r="AB2471" s="65"/>
      <c r="AC2471" s="65"/>
      <c r="AJ2471" s="66"/>
    </row>
    <row r="2472" spans="17:36" ht="4.5" customHeight="1" x14ac:dyDescent="0.2">
      <c r="Q2472" s="65"/>
      <c r="R2472" s="65"/>
      <c r="X2472" s="65"/>
      <c r="Y2472" s="65"/>
      <c r="Z2472" s="65"/>
      <c r="AA2472" s="65"/>
      <c r="AB2472" s="65"/>
      <c r="AC2472" s="65"/>
      <c r="AJ2472" s="66"/>
    </row>
    <row r="2473" spans="17:36" ht="4.5" customHeight="1" x14ac:dyDescent="0.2">
      <c r="Q2473" s="65"/>
      <c r="R2473" s="65"/>
      <c r="X2473" s="65"/>
      <c r="Y2473" s="65"/>
      <c r="Z2473" s="65"/>
      <c r="AA2473" s="65"/>
      <c r="AB2473" s="65"/>
      <c r="AC2473" s="65"/>
      <c r="AJ2473" s="66"/>
    </row>
    <row r="2474" spans="17:36" ht="4.5" customHeight="1" x14ac:dyDescent="0.2">
      <c r="Q2474" s="65"/>
      <c r="R2474" s="65"/>
      <c r="X2474" s="65"/>
      <c r="Y2474" s="65"/>
      <c r="Z2474" s="65"/>
      <c r="AA2474" s="65"/>
      <c r="AB2474" s="65"/>
      <c r="AC2474" s="65"/>
      <c r="AJ2474" s="66"/>
    </row>
    <row r="2475" spans="17:36" ht="4.5" customHeight="1" x14ac:dyDescent="0.2">
      <c r="Q2475" s="65"/>
      <c r="R2475" s="65"/>
      <c r="X2475" s="65"/>
      <c r="Y2475" s="65"/>
      <c r="Z2475" s="65"/>
      <c r="AA2475" s="65"/>
      <c r="AB2475" s="65"/>
      <c r="AC2475" s="65"/>
      <c r="AJ2475" s="66"/>
    </row>
    <row r="2476" spans="17:36" ht="4.5" customHeight="1" x14ac:dyDescent="0.2">
      <c r="Q2476" s="65"/>
      <c r="R2476" s="65"/>
      <c r="X2476" s="65"/>
      <c r="Y2476" s="65"/>
      <c r="Z2476" s="65"/>
      <c r="AA2476" s="65"/>
      <c r="AB2476" s="65"/>
      <c r="AC2476" s="65"/>
      <c r="AJ2476" s="66"/>
    </row>
    <row r="2477" spans="17:36" ht="4.5" customHeight="1" x14ac:dyDescent="0.2">
      <c r="Q2477" s="65"/>
      <c r="R2477" s="65"/>
      <c r="X2477" s="65"/>
      <c r="Y2477" s="65"/>
      <c r="Z2477" s="65"/>
      <c r="AA2477" s="65"/>
      <c r="AB2477" s="65"/>
      <c r="AC2477" s="65"/>
      <c r="AJ2477" s="66"/>
    </row>
    <row r="2478" spans="17:36" ht="4.5" customHeight="1" x14ac:dyDescent="0.2">
      <c r="Q2478" s="65"/>
      <c r="R2478" s="65"/>
      <c r="X2478" s="65"/>
      <c r="Y2478" s="65"/>
      <c r="Z2478" s="65"/>
      <c r="AA2478" s="65"/>
      <c r="AB2478" s="65"/>
      <c r="AC2478" s="65"/>
      <c r="AJ2478" s="66"/>
    </row>
    <row r="2479" spans="17:36" ht="4.5" customHeight="1" x14ac:dyDescent="0.2">
      <c r="Q2479" s="65"/>
      <c r="R2479" s="65"/>
      <c r="X2479" s="65"/>
      <c r="Y2479" s="65"/>
      <c r="Z2479" s="65"/>
      <c r="AA2479" s="65"/>
      <c r="AB2479" s="65"/>
      <c r="AC2479" s="65"/>
      <c r="AJ2479" s="66"/>
    </row>
    <row r="2480" spans="17:36" ht="4.5" customHeight="1" x14ac:dyDescent="0.2">
      <c r="Q2480" s="65"/>
      <c r="R2480" s="65"/>
      <c r="X2480" s="65"/>
      <c r="Y2480" s="65"/>
      <c r="Z2480" s="65"/>
      <c r="AA2480" s="65"/>
      <c r="AB2480" s="65"/>
      <c r="AC2480" s="65"/>
      <c r="AJ2480" s="66"/>
    </row>
    <row r="2481" spans="17:36" ht="4.5" customHeight="1" x14ac:dyDescent="0.2">
      <c r="Q2481" s="65"/>
      <c r="R2481" s="65"/>
      <c r="X2481" s="65"/>
      <c r="Y2481" s="65"/>
      <c r="Z2481" s="65"/>
      <c r="AA2481" s="65"/>
      <c r="AB2481" s="65"/>
      <c r="AC2481" s="65"/>
      <c r="AJ2481" s="66"/>
    </row>
    <row r="2482" spans="17:36" ht="4.5" customHeight="1" x14ac:dyDescent="0.2">
      <c r="Q2482" s="65"/>
      <c r="R2482" s="65"/>
      <c r="X2482" s="65"/>
      <c r="Y2482" s="65"/>
      <c r="Z2482" s="65"/>
      <c r="AA2482" s="65"/>
      <c r="AB2482" s="65"/>
      <c r="AC2482" s="65"/>
      <c r="AJ2482" s="66"/>
    </row>
    <row r="2483" spans="17:36" ht="4.5" customHeight="1" x14ac:dyDescent="0.2">
      <c r="Q2483" s="65"/>
      <c r="R2483" s="65"/>
      <c r="X2483" s="65"/>
      <c r="Y2483" s="65"/>
      <c r="Z2483" s="65"/>
      <c r="AA2483" s="65"/>
      <c r="AB2483" s="65"/>
      <c r="AC2483" s="65"/>
      <c r="AJ2483" s="66"/>
    </row>
    <row r="2484" spans="17:36" ht="4.5" customHeight="1" x14ac:dyDescent="0.2">
      <c r="Q2484" s="65"/>
      <c r="R2484" s="65"/>
      <c r="X2484" s="65"/>
      <c r="Y2484" s="65"/>
      <c r="Z2484" s="65"/>
      <c r="AA2484" s="65"/>
      <c r="AB2484" s="65"/>
      <c r="AC2484" s="65"/>
      <c r="AJ2484" s="66"/>
    </row>
    <row r="2485" spans="17:36" ht="4.5" customHeight="1" x14ac:dyDescent="0.2">
      <c r="Q2485" s="65"/>
      <c r="R2485" s="65"/>
      <c r="X2485" s="65"/>
      <c r="Y2485" s="65"/>
      <c r="Z2485" s="65"/>
      <c r="AA2485" s="65"/>
      <c r="AB2485" s="65"/>
      <c r="AC2485" s="65"/>
      <c r="AJ2485" s="66"/>
    </row>
    <row r="2486" spans="17:36" ht="4.5" customHeight="1" x14ac:dyDescent="0.2">
      <c r="Q2486" s="65"/>
      <c r="R2486" s="65"/>
      <c r="X2486" s="65"/>
      <c r="Y2486" s="65"/>
      <c r="Z2486" s="65"/>
      <c r="AA2486" s="65"/>
      <c r="AB2486" s="65"/>
      <c r="AC2486" s="65"/>
      <c r="AJ2486" s="66"/>
    </row>
    <row r="2487" spans="17:36" ht="4.5" customHeight="1" x14ac:dyDescent="0.2">
      <c r="Q2487" s="65"/>
      <c r="R2487" s="65"/>
      <c r="X2487" s="65"/>
      <c r="Y2487" s="65"/>
      <c r="Z2487" s="65"/>
      <c r="AA2487" s="65"/>
      <c r="AB2487" s="65"/>
      <c r="AC2487" s="65"/>
      <c r="AJ2487" s="66"/>
    </row>
    <row r="2488" spans="17:36" ht="4.5" customHeight="1" x14ac:dyDescent="0.2">
      <c r="Q2488" s="65"/>
      <c r="R2488" s="65"/>
      <c r="X2488" s="65"/>
      <c r="Y2488" s="65"/>
      <c r="Z2488" s="65"/>
      <c r="AA2488" s="65"/>
      <c r="AB2488" s="65"/>
      <c r="AC2488" s="65"/>
      <c r="AJ2488" s="66"/>
    </row>
    <row r="2489" spans="17:36" ht="4.5" customHeight="1" x14ac:dyDescent="0.2">
      <c r="Q2489" s="65"/>
      <c r="R2489" s="65"/>
      <c r="X2489" s="65"/>
      <c r="Y2489" s="65"/>
      <c r="Z2489" s="65"/>
      <c r="AA2489" s="65"/>
      <c r="AB2489" s="65"/>
      <c r="AC2489" s="65"/>
      <c r="AJ2489" s="66"/>
    </row>
    <row r="2490" spans="17:36" ht="4.5" customHeight="1" x14ac:dyDescent="0.2">
      <c r="Q2490" s="65"/>
      <c r="R2490" s="65"/>
      <c r="X2490" s="65"/>
      <c r="Y2490" s="65"/>
      <c r="Z2490" s="65"/>
      <c r="AA2490" s="65"/>
      <c r="AB2490" s="65"/>
      <c r="AC2490" s="65"/>
      <c r="AJ2490" s="66"/>
    </row>
    <row r="2491" spans="17:36" ht="4.5" customHeight="1" x14ac:dyDescent="0.2">
      <c r="Q2491" s="65"/>
      <c r="R2491" s="65"/>
      <c r="X2491" s="65"/>
      <c r="Y2491" s="65"/>
      <c r="Z2491" s="65"/>
      <c r="AA2491" s="65"/>
      <c r="AB2491" s="65"/>
      <c r="AC2491" s="65"/>
      <c r="AJ2491" s="66"/>
    </row>
    <row r="2492" spans="17:36" ht="4.5" customHeight="1" x14ac:dyDescent="0.2">
      <c r="Q2492" s="65"/>
      <c r="R2492" s="65"/>
      <c r="X2492" s="65"/>
      <c r="Y2492" s="65"/>
      <c r="Z2492" s="65"/>
      <c r="AA2492" s="65"/>
      <c r="AB2492" s="65"/>
      <c r="AC2492" s="65"/>
      <c r="AJ2492" s="66"/>
    </row>
    <row r="2493" spans="17:36" ht="4.5" customHeight="1" x14ac:dyDescent="0.2">
      <c r="Q2493" s="65"/>
      <c r="R2493" s="65"/>
      <c r="X2493" s="65"/>
      <c r="Y2493" s="65"/>
      <c r="Z2493" s="65"/>
      <c r="AA2493" s="65"/>
      <c r="AB2493" s="65"/>
      <c r="AC2493" s="65"/>
      <c r="AJ2493" s="66"/>
    </row>
    <row r="2494" spans="17:36" ht="4.5" customHeight="1" x14ac:dyDescent="0.2">
      <c r="Q2494" s="65"/>
      <c r="R2494" s="65"/>
      <c r="X2494" s="65"/>
      <c r="Y2494" s="65"/>
      <c r="Z2494" s="65"/>
      <c r="AA2494" s="65"/>
      <c r="AB2494" s="65"/>
      <c r="AC2494" s="65"/>
      <c r="AJ2494" s="66"/>
    </row>
    <row r="2495" spans="17:36" ht="4.5" customHeight="1" x14ac:dyDescent="0.2">
      <c r="Q2495" s="65"/>
      <c r="R2495" s="65"/>
      <c r="X2495" s="65"/>
      <c r="Y2495" s="65"/>
      <c r="Z2495" s="65"/>
      <c r="AA2495" s="65"/>
      <c r="AB2495" s="65"/>
      <c r="AC2495" s="65"/>
      <c r="AJ2495" s="66"/>
    </row>
    <row r="2496" spans="17:36" ht="4.5" customHeight="1" x14ac:dyDescent="0.2">
      <c r="Q2496" s="65"/>
      <c r="R2496" s="65"/>
      <c r="X2496" s="65"/>
      <c r="Y2496" s="65"/>
      <c r="Z2496" s="65"/>
      <c r="AA2496" s="65"/>
      <c r="AB2496" s="65"/>
      <c r="AC2496" s="65"/>
      <c r="AJ2496" s="66"/>
    </row>
    <row r="2497" spans="17:36" ht="4.5" customHeight="1" x14ac:dyDescent="0.2">
      <c r="Q2497" s="65"/>
      <c r="R2497" s="65"/>
      <c r="X2497" s="65"/>
      <c r="Y2497" s="65"/>
      <c r="Z2497" s="65"/>
      <c r="AA2497" s="65"/>
      <c r="AB2497" s="65"/>
      <c r="AC2497" s="65"/>
      <c r="AJ2497" s="66"/>
    </row>
    <row r="2498" spans="17:36" ht="4.5" customHeight="1" x14ac:dyDescent="0.2">
      <c r="Q2498" s="65"/>
      <c r="R2498" s="65"/>
      <c r="X2498" s="65"/>
      <c r="Y2498" s="65"/>
      <c r="Z2498" s="65"/>
      <c r="AA2498" s="65"/>
      <c r="AB2498" s="65"/>
      <c r="AC2498" s="65"/>
      <c r="AJ2498" s="66"/>
    </row>
    <row r="2499" spans="17:36" ht="4.5" customHeight="1" x14ac:dyDescent="0.2">
      <c r="Q2499" s="65"/>
      <c r="R2499" s="65"/>
      <c r="X2499" s="65"/>
      <c r="Y2499" s="65"/>
      <c r="Z2499" s="65"/>
      <c r="AA2499" s="65"/>
      <c r="AB2499" s="65"/>
      <c r="AC2499" s="65"/>
      <c r="AJ2499" s="66"/>
    </row>
    <row r="2500" spans="17:36" ht="4.5" customHeight="1" x14ac:dyDescent="0.2">
      <c r="Q2500" s="65"/>
      <c r="R2500" s="65"/>
      <c r="X2500" s="65"/>
      <c r="Y2500" s="65"/>
      <c r="Z2500" s="65"/>
      <c r="AA2500" s="65"/>
      <c r="AB2500" s="65"/>
      <c r="AC2500" s="65"/>
      <c r="AJ2500" s="66"/>
    </row>
    <row r="2501" spans="17:36" ht="4.5" customHeight="1" x14ac:dyDescent="0.2">
      <c r="Q2501" s="65"/>
      <c r="R2501" s="65"/>
      <c r="X2501" s="65"/>
      <c r="Y2501" s="65"/>
      <c r="Z2501" s="65"/>
      <c r="AA2501" s="65"/>
      <c r="AB2501" s="65"/>
      <c r="AC2501" s="65"/>
      <c r="AJ2501" s="66"/>
    </row>
    <row r="2502" spans="17:36" ht="4.5" customHeight="1" x14ac:dyDescent="0.2">
      <c r="Q2502" s="65"/>
      <c r="R2502" s="65"/>
      <c r="X2502" s="65"/>
      <c r="Y2502" s="65"/>
      <c r="Z2502" s="65"/>
      <c r="AA2502" s="65"/>
      <c r="AB2502" s="65"/>
      <c r="AC2502" s="65"/>
      <c r="AJ2502" s="66"/>
    </row>
    <row r="2503" spans="17:36" ht="4.5" customHeight="1" x14ac:dyDescent="0.2">
      <c r="Q2503" s="65"/>
      <c r="R2503" s="65"/>
      <c r="X2503" s="65"/>
      <c r="Y2503" s="65"/>
      <c r="Z2503" s="65"/>
      <c r="AA2503" s="65"/>
      <c r="AB2503" s="65"/>
      <c r="AC2503" s="65"/>
      <c r="AJ2503" s="66"/>
    </row>
    <row r="2504" spans="17:36" ht="4.5" customHeight="1" x14ac:dyDescent="0.2">
      <c r="Q2504" s="65"/>
      <c r="R2504" s="65"/>
      <c r="X2504" s="65"/>
      <c r="Y2504" s="65"/>
      <c r="Z2504" s="65"/>
      <c r="AA2504" s="65"/>
      <c r="AB2504" s="65"/>
      <c r="AC2504" s="65"/>
      <c r="AJ2504" s="66"/>
    </row>
    <row r="2505" spans="17:36" ht="4.5" customHeight="1" x14ac:dyDescent="0.2">
      <c r="Q2505" s="65"/>
      <c r="R2505" s="65"/>
      <c r="X2505" s="65"/>
      <c r="Y2505" s="65"/>
      <c r="Z2505" s="65"/>
      <c r="AA2505" s="65"/>
      <c r="AB2505" s="65"/>
      <c r="AC2505" s="65"/>
      <c r="AJ2505" s="66"/>
    </row>
    <row r="2506" spans="17:36" ht="4.5" customHeight="1" x14ac:dyDescent="0.2">
      <c r="Q2506" s="65"/>
      <c r="R2506" s="65"/>
      <c r="X2506" s="65"/>
      <c r="Y2506" s="65"/>
      <c r="Z2506" s="65"/>
      <c r="AA2506" s="65"/>
      <c r="AB2506" s="65"/>
      <c r="AC2506" s="65"/>
      <c r="AJ2506" s="66"/>
    </row>
    <row r="2507" spans="17:36" ht="4.5" customHeight="1" x14ac:dyDescent="0.2">
      <c r="Q2507" s="65"/>
      <c r="R2507" s="65"/>
      <c r="X2507" s="65"/>
      <c r="Y2507" s="65"/>
      <c r="Z2507" s="65"/>
      <c r="AA2507" s="65"/>
      <c r="AB2507" s="65"/>
      <c r="AC2507" s="65"/>
      <c r="AJ2507" s="66"/>
    </row>
    <row r="2508" spans="17:36" ht="4.5" customHeight="1" x14ac:dyDescent="0.2">
      <c r="Q2508" s="65"/>
      <c r="R2508" s="65"/>
      <c r="X2508" s="65"/>
      <c r="Y2508" s="65"/>
      <c r="Z2508" s="65"/>
      <c r="AA2508" s="65"/>
      <c r="AB2508" s="65"/>
      <c r="AC2508" s="65"/>
      <c r="AJ2508" s="66"/>
    </row>
    <row r="2509" spans="17:36" ht="4.5" customHeight="1" x14ac:dyDescent="0.2">
      <c r="Q2509" s="65"/>
      <c r="R2509" s="65"/>
      <c r="X2509" s="65"/>
      <c r="Y2509" s="65"/>
      <c r="Z2509" s="65"/>
      <c r="AA2509" s="65"/>
      <c r="AB2509" s="65"/>
      <c r="AC2509" s="65"/>
      <c r="AJ2509" s="66"/>
    </row>
    <row r="2510" spans="17:36" ht="4.5" customHeight="1" x14ac:dyDescent="0.2">
      <c r="Q2510" s="65"/>
      <c r="R2510" s="65"/>
      <c r="X2510" s="65"/>
      <c r="Y2510" s="65"/>
      <c r="Z2510" s="65"/>
      <c r="AA2510" s="65"/>
      <c r="AB2510" s="65"/>
      <c r="AC2510" s="65"/>
      <c r="AJ2510" s="66"/>
    </row>
    <row r="2511" spans="17:36" ht="4.5" customHeight="1" x14ac:dyDescent="0.2">
      <c r="Q2511" s="65"/>
      <c r="R2511" s="65"/>
      <c r="X2511" s="65"/>
      <c r="Y2511" s="65"/>
      <c r="Z2511" s="65"/>
      <c r="AA2511" s="65"/>
      <c r="AB2511" s="65"/>
      <c r="AC2511" s="65"/>
      <c r="AJ2511" s="66"/>
    </row>
    <row r="2512" spans="17:36" ht="4.5" customHeight="1" x14ac:dyDescent="0.2">
      <c r="Q2512" s="65"/>
      <c r="R2512" s="65"/>
      <c r="X2512" s="65"/>
      <c r="Y2512" s="65"/>
      <c r="Z2512" s="65"/>
      <c r="AA2512" s="65"/>
      <c r="AB2512" s="65"/>
      <c r="AC2512" s="65"/>
      <c r="AJ2512" s="66"/>
    </row>
    <row r="2513" spans="17:36" ht="4.5" customHeight="1" x14ac:dyDescent="0.2">
      <c r="Q2513" s="65"/>
      <c r="R2513" s="65"/>
      <c r="X2513" s="65"/>
      <c r="Y2513" s="65"/>
      <c r="Z2513" s="65"/>
      <c r="AA2513" s="65"/>
      <c r="AB2513" s="65"/>
      <c r="AC2513" s="65"/>
      <c r="AJ2513" s="66"/>
    </row>
    <row r="2514" spans="17:36" ht="4.5" customHeight="1" x14ac:dyDescent="0.2">
      <c r="Q2514" s="65"/>
      <c r="R2514" s="65"/>
      <c r="X2514" s="65"/>
      <c r="Y2514" s="65"/>
      <c r="Z2514" s="65"/>
      <c r="AA2514" s="65"/>
      <c r="AB2514" s="65"/>
      <c r="AC2514" s="65"/>
      <c r="AJ2514" s="66"/>
    </row>
    <row r="2515" spans="17:36" ht="4.5" customHeight="1" x14ac:dyDescent="0.2">
      <c r="Q2515" s="65"/>
      <c r="R2515" s="65"/>
      <c r="X2515" s="65"/>
      <c r="Y2515" s="65"/>
      <c r="Z2515" s="65"/>
      <c r="AA2515" s="65"/>
      <c r="AB2515" s="65"/>
      <c r="AC2515" s="65"/>
      <c r="AJ2515" s="66"/>
    </row>
    <row r="2516" spans="17:36" ht="4.5" customHeight="1" x14ac:dyDescent="0.2">
      <c r="Q2516" s="65"/>
      <c r="R2516" s="65"/>
      <c r="X2516" s="65"/>
      <c r="Y2516" s="65"/>
      <c r="Z2516" s="65"/>
      <c r="AA2516" s="65"/>
      <c r="AB2516" s="65"/>
      <c r="AC2516" s="65"/>
      <c r="AJ2516" s="66"/>
    </row>
    <row r="2517" spans="17:36" ht="4.5" customHeight="1" x14ac:dyDescent="0.2">
      <c r="Q2517" s="65"/>
      <c r="R2517" s="65"/>
      <c r="X2517" s="65"/>
      <c r="Y2517" s="65"/>
      <c r="Z2517" s="65"/>
      <c r="AA2517" s="65"/>
      <c r="AB2517" s="65"/>
      <c r="AC2517" s="65"/>
      <c r="AJ2517" s="66"/>
    </row>
    <row r="2518" spans="17:36" ht="4.5" customHeight="1" x14ac:dyDescent="0.2">
      <c r="Q2518" s="65"/>
      <c r="R2518" s="65"/>
      <c r="X2518" s="65"/>
      <c r="Y2518" s="65"/>
      <c r="Z2518" s="65"/>
      <c r="AA2518" s="65"/>
      <c r="AB2518" s="65"/>
      <c r="AC2518" s="65"/>
      <c r="AJ2518" s="66"/>
    </row>
    <row r="2519" spans="17:36" ht="4.5" customHeight="1" x14ac:dyDescent="0.2">
      <c r="Q2519" s="65"/>
      <c r="R2519" s="65"/>
      <c r="X2519" s="65"/>
      <c r="Y2519" s="65"/>
      <c r="Z2519" s="65"/>
      <c r="AA2519" s="65"/>
      <c r="AB2519" s="65"/>
      <c r="AC2519" s="65"/>
      <c r="AJ2519" s="66"/>
    </row>
    <row r="2520" spans="17:36" ht="4.5" customHeight="1" x14ac:dyDescent="0.2">
      <c r="Q2520" s="65"/>
      <c r="R2520" s="65"/>
      <c r="X2520" s="65"/>
      <c r="Y2520" s="65"/>
      <c r="Z2520" s="65"/>
      <c r="AA2520" s="65"/>
      <c r="AB2520" s="65"/>
      <c r="AC2520" s="65"/>
      <c r="AJ2520" s="66"/>
    </row>
    <row r="2521" spans="17:36" ht="4.5" customHeight="1" x14ac:dyDescent="0.2">
      <c r="Q2521" s="65"/>
      <c r="R2521" s="65"/>
      <c r="X2521" s="65"/>
      <c r="Y2521" s="65"/>
      <c r="Z2521" s="65"/>
      <c r="AA2521" s="65"/>
      <c r="AB2521" s="65"/>
      <c r="AC2521" s="65"/>
      <c r="AJ2521" s="66"/>
    </row>
    <row r="2522" spans="17:36" ht="4.5" customHeight="1" x14ac:dyDescent="0.2">
      <c r="Q2522" s="65"/>
      <c r="R2522" s="65"/>
      <c r="X2522" s="65"/>
      <c r="Y2522" s="65"/>
      <c r="Z2522" s="65"/>
      <c r="AA2522" s="65"/>
      <c r="AB2522" s="65"/>
      <c r="AC2522" s="65"/>
      <c r="AJ2522" s="66"/>
    </row>
    <row r="2523" spans="17:36" ht="4.5" customHeight="1" x14ac:dyDescent="0.2">
      <c r="Q2523" s="65"/>
      <c r="R2523" s="65"/>
      <c r="X2523" s="65"/>
      <c r="Y2523" s="65"/>
      <c r="Z2523" s="65"/>
      <c r="AA2523" s="65"/>
      <c r="AB2523" s="65"/>
      <c r="AC2523" s="65"/>
      <c r="AJ2523" s="66"/>
    </row>
    <row r="2524" spans="17:36" ht="4.5" customHeight="1" x14ac:dyDescent="0.2">
      <c r="Q2524" s="65"/>
      <c r="R2524" s="65"/>
      <c r="X2524" s="65"/>
      <c r="Y2524" s="65"/>
      <c r="Z2524" s="65"/>
      <c r="AA2524" s="65"/>
      <c r="AB2524" s="65"/>
      <c r="AC2524" s="65"/>
      <c r="AJ2524" s="66"/>
    </row>
    <row r="2525" spans="17:36" ht="4.5" customHeight="1" x14ac:dyDescent="0.2">
      <c r="Q2525" s="65"/>
      <c r="R2525" s="65"/>
      <c r="X2525" s="65"/>
      <c r="Y2525" s="65"/>
      <c r="Z2525" s="65"/>
      <c r="AA2525" s="65"/>
      <c r="AB2525" s="65"/>
      <c r="AC2525" s="65"/>
      <c r="AJ2525" s="66"/>
    </row>
    <row r="2526" spans="17:36" ht="4.5" customHeight="1" x14ac:dyDescent="0.2">
      <c r="Q2526" s="65"/>
      <c r="R2526" s="65"/>
      <c r="X2526" s="65"/>
      <c r="Y2526" s="65"/>
      <c r="Z2526" s="65"/>
      <c r="AA2526" s="65"/>
      <c r="AB2526" s="65"/>
      <c r="AC2526" s="65"/>
      <c r="AJ2526" s="66"/>
    </row>
    <row r="2527" spans="17:36" ht="4.5" customHeight="1" x14ac:dyDescent="0.2">
      <c r="Q2527" s="65"/>
      <c r="R2527" s="65"/>
      <c r="X2527" s="65"/>
      <c r="Y2527" s="65"/>
      <c r="Z2527" s="65"/>
      <c r="AA2527" s="65"/>
      <c r="AB2527" s="65"/>
      <c r="AC2527" s="65"/>
      <c r="AJ2527" s="66"/>
    </row>
    <row r="2528" spans="17:36" ht="4.5" customHeight="1" x14ac:dyDescent="0.2">
      <c r="Q2528" s="65"/>
      <c r="R2528" s="65"/>
      <c r="X2528" s="65"/>
      <c r="Y2528" s="65"/>
      <c r="Z2528" s="65"/>
      <c r="AA2528" s="65"/>
      <c r="AB2528" s="65"/>
      <c r="AC2528" s="65"/>
      <c r="AJ2528" s="66"/>
    </row>
    <row r="2529" spans="17:36" ht="4.5" customHeight="1" x14ac:dyDescent="0.2">
      <c r="Q2529" s="65"/>
      <c r="R2529" s="65"/>
      <c r="X2529" s="65"/>
      <c r="Y2529" s="65"/>
      <c r="Z2529" s="65"/>
      <c r="AA2529" s="65"/>
      <c r="AB2529" s="65"/>
      <c r="AC2529" s="65"/>
      <c r="AJ2529" s="66"/>
    </row>
    <row r="2530" spans="17:36" ht="4.5" customHeight="1" x14ac:dyDescent="0.2">
      <c r="Q2530" s="65"/>
      <c r="R2530" s="65"/>
      <c r="X2530" s="65"/>
      <c r="Y2530" s="65"/>
      <c r="Z2530" s="65"/>
      <c r="AA2530" s="65"/>
      <c r="AB2530" s="65"/>
      <c r="AC2530" s="65"/>
      <c r="AJ2530" s="66"/>
    </row>
    <row r="2531" spans="17:36" ht="4.5" customHeight="1" x14ac:dyDescent="0.2">
      <c r="Q2531" s="65"/>
      <c r="R2531" s="65"/>
      <c r="X2531" s="65"/>
      <c r="Y2531" s="65"/>
      <c r="Z2531" s="65"/>
      <c r="AA2531" s="65"/>
      <c r="AB2531" s="65"/>
      <c r="AC2531" s="65"/>
      <c r="AJ2531" s="66"/>
    </row>
    <row r="2532" spans="17:36" ht="4.5" customHeight="1" x14ac:dyDescent="0.2">
      <c r="Q2532" s="65"/>
      <c r="R2532" s="65"/>
      <c r="X2532" s="65"/>
      <c r="Y2532" s="65"/>
      <c r="Z2532" s="65"/>
      <c r="AA2532" s="65"/>
      <c r="AB2532" s="65"/>
      <c r="AC2532" s="65"/>
      <c r="AJ2532" s="66"/>
    </row>
    <row r="2533" spans="17:36" ht="4.5" customHeight="1" x14ac:dyDescent="0.2">
      <c r="Q2533" s="65"/>
      <c r="R2533" s="65"/>
      <c r="X2533" s="65"/>
      <c r="Y2533" s="65"/>
      <c r="Z2533" s="65"/>
      <c r="AA2533" s="65"/>
      <c r="AB2533" s="65"/>
      <c r="AC2533" s="65"/>
      <c r="AJ2533" s="66"/>
    </row>
    <row r="2534" spans="17:36" ht="4.5" customHeight="1" x14ac:dyDescent="0.2">
      <c r="Q2534" s="65"/>
      <c r="R2534" s="65"/>
      <c r="X2534" s="65"/>
      <c r="Y2534" s="65"/>
      <c r="Z2534" s="65"/>
      <c r="AA2534" s="65"/>
      <c r="AB2534" s="65"/>
      <c r="AC2534" s="65"/>
      <c r="AJ2534" s="66"/>
    </row>
    <row r="2535" spans="17:36" ht="4.5" customHeight="1" x14ac:dyDescent="0.2">
      <c r="Q2535" s="65"/>
      <c r="R2535" s="65"/>
      <c r="X2535" s="65"/>
      <c r="Y2535" s="65"/>
      <c r="Z2535" s="65"/>
      <c r="AA2535" s="65"/>
      <c r="AB2535" s="65"/>
      <c r="AC2535" s="65"/>
      <c r="AJ2535" s="66"/>
    </row>
    <row r="2536" spans="17:36" ht="4.5" customHeight="1" x14ac:dyDescent="0.2">
      <c r="Q2536" s="65"/>
      <c r="R2536" s="65"/>
      <c r="X2536" s="65"/>
      <c r="Y2536" s="65"/>
      <c r="Z2536" s="65"/>
      <c r="AA2536" s="65"/>
      <c r="AB2536" s="65"/>
      <c r="AC2536" s="65"/>
      <c r="AJ2536" s="66"/>
    </row>
    <row r="2537" spans="17:36" ht="4.5" customHeight="1" x14ac:dyDescent="0.2">
      <c r="Q2537" s="65"/>
      <c r="R2537" s="65"/>
      <c r="X2537" s="65"/>
      <c r="Y2537" s="65"/>
      <c r="Z2537" s="65"/>
      <c r="AA2537" s="65"/>
      <c r="AB2537" s="65"/>
      <c r="AC2537" s="65"/>
      <c r="AJ2537" s="66"/>
    </row>
    <row r="2538" spans="17:36" ht="4.5" customHeight="1" x14ac:dyDescent="0.2">
      <c r="Q2538" s="65"/>
      <c r="R2538" s="65"/>
      <c r="X2538" s="65"/>
      <c r="Y2538" s="65"/>
      <c r="Z2538" s="65"/>
      <c r="AA2538" s="65"/>
      <c r="AB2538" s="65"/>
      <c r="AC2538" s="65"/>
      <c r="AJ2538" s="66"/>
    </row>
    <row r="2539" spans="17:36" ht="4.5" customHeight="1" x14ac:dyDescent="0.2">
      <c r="Q2539" s="65"/>
      <c r="R2539" s="65"/>
      <c r="X2539" s="65"/>
      <c r="Y2539" s="65"/>
      <c r="Z2539" s="65"/>
      <c r="AA2539" s="65"/>
      <c r="AB2539" s="65"/>
      <c r="AC2539" s="65"/>
      <c r="AJ2539" s="66"/>
    </row>
    <row r="2540" spans="17:36" ht="4.5" customHeight="1" x14ac:dyDescent="0.2">
      <c r="Q2540" s="65"/>
      <c r="R2540" s="65"/>
      <c r="X2540" s="65"/>
      <c r="Y2540" s="65"/>
      <c r="Z2540" s="65"/>
      <c r="AA2540" s="65"/>
      <c r="AB2540" s="65"/>
      <c r="AC2540" s="65"/>
      <c r="AJ2540" s="66"/>
    </row>
    <row r="2541" spans="17:36" ht="4.5" customHeight="1" x14ac:dyDescent="0.2">
      <c r="Q2541" s="65"/>
      <c r="R2541" s="65"/>
      <c r="X2541" s="65"/>
      <c r="Y2541" s="65"/>
      <c r="Z2541" s="65"/>
      <c r="AA2541" s="65"/>
      <c r="AB2541" s="65"/>
      <c r="AC2541" s="65"/>
      <c r="AJ2541" s="66"/>
    </row>
    <row r="2542" spans="17:36" ht="4.5" customHeight="1" x14ac:dyDescent="0.2">
      <c r="Q2542" s="65"/>
      <c r="R2542" s="65"/>
      <c r="X2542" s="65"/>
      <c r="Y2542" s="65"/>
      <c r="Z2542" s="65"/>
      <c r="AA2542" s="65"/>
      <c r="AB2542" s="65"/>
      <c r="AC2542" s="65"/>
      <c r="AJ2542" s="66"/>
    </row>
    <row r="2543" spans="17:36" ht="4.5" customHeight="1" x14ac:dyDescent="0.2">
      <c r="Q2543" s="65"/>
      <c r="R2543" s="65"/>
      <c r="X2543" s="65"/>
      <c r="Y2543" s="65"/>
      <c r="Z2543" s="65"/>
      <c r="AA2543" s="65"/>
      <c r="AB2543" s="65"/>
      <c r="AC2543" s="65"/>
      <c r="AJ2543" s="66"/>
    </row>
    <row r="2544" spans="17:36" ht="4.5" customHeight="1" x14ac:dyDescent="0.2">
      <c r="Q2544" s="65"/>
      <c r="R2544" s="65"/>
      <c r="X2544" s="65"/>
      <c r="Y2544" s="65"/>
      <c r="Z2544" s="65"/>
      <c r="AA2544" s="65"/>
      <c r="AB2544" s="65"/>
      <c r="AC2544" s="65"/>
      <c r="AJ2544" s="66"/>
    </row>
    <row r="2545" spans="17:36" ht="4.5" customHeight="1" x14ac:dyDescent="0.2">
      <c r="Q2545" s="65"/>
      <c r="R2545" s="65"/>
      <c r="X2545" s="65"/>
      <c r="Y2545" s="65"/>
      <c r="Z2545" s="65"/>
      <c r="AA2545" s="65"/>
      <c r="AB2545" s="65"/>
      <c r="AC2545" s="65"/>
      <c r="AJ2545" s="66"/>
    </row>
    <row r="2546" spans="17:36" ht="4.5" customHeight="1" x14ac:dyDescent="0.2">
      <c r="Q2546" s="65"/>
      <c r="R2546" s="65"/>
      <c r="X2546" s="65"/>
      <c r="Y2546" s="65"/>
      <c r="Z2546" s="65"/>
      <c r="AA2546" s="65"/>
      <c r="AB2546" s="65"/>
      <c r="AC2546" s="65"/>
      <c r="AJ2546" s="66"/>
    </row>
    <row r="2547" spans="17:36" ht="4.5" customHeight="1" x14ac:dyDescent="0.2">
      <c r="Q2547" s="65"/>
      <c r="R2547" s="65"/>
      <c r="X2547" s="65"/>
      <c r="Y2547" s="65"/>
      <c r="Z2547" s="65"/>
      <c r="AA2547" s="65"/>
      <c r="AB2547" s="65"/>
      <c r="AC2547" s="65"/>
      <c r="AJ2547" s="66"/>
    </row>
    <row r="2548" spans="17:36" ht="4.5" customHeight="1" x14ac:dyDescent="0.2">
      <c r="Q2548" s="65"/>
      <c r="R2548" s="65"/>
      <c r="X2548" s="65"/>
      <c r="Y2548" s="65"/>
      <c r="Z2548" s="65"/>
      <c r="AA2548" s="65"/>
      <c r="AB2548" s="65"/>
      <c r="AC2548" s="65"/>
      <c r="AJ2548" s="66"/>
    </row>
    <row r="2549" spans="17:36" ht="4.5" customHeight="1" x14ac:dyDescent="0.2">
      <c r="Q2549" s="65"/>
      <c r="R2549" s="65"/>
      <c r="X2549" s="65"/>
      <c r="Y2549" s="65"/>
      <c r="Z2549" s="65"/>
      <c r="AA2549" s="65"/>
      <c r="AB2549" s="65"/>
      <c r="AC2549" s="65"/>
      <c r="AJ2549" s="66"/>
    </row>
    <row r="2550" spans="17:36" ht="4.5" customHeight="1" x14ac:dyDescent="0.2">
      <c r="Q2550" s="65"/>
      <c r="R2550" s="65"/>
      <c r="X2550" s="65"/>
      <c r="Y2550" s="65"/>
      <c r="Z2550" s="65"/>
      <c r="AA2550" s="65"/>
      <c r="AB2550" s="65"/>
      <c r="AC2550" s="65"/>
      <c r="AJ2550" s="66"/>
    </row>
    <row r="2551" spans="17:36" ht="4.5" customHeight="1" x14ac:dyDescent="0.2">
      <c r="Q2551" s="65"/>
      <c r="R2551" s="65"/>
      <c r="X2551" s="65"/>
      <c r="Y2551" s="65"/>
      <c r="Z2551" s="65"/>
      <c r="AA2551" s="65"/>
      <c r="AB2551" s="65"/>
      <c r="AC2551" s="65"/>
      <c r="AJ2551" s="66"/>
    </row>
    <row r="2552" spans="17:36" ht="4.5" customHeight="1" x14ac:dyDescent="0.2">
      <c r="Q2552" s="65"/>
      <c r="R2552" s="65"/>
      <c r="X2552" s="65"/>
      <c r="Y2552" s="65"/>
      <c r="Z2552" s="65"/>
      <c r="AA2552" s="65"/>
      <c r="AB2552" s="65"/>
      <c r="AC2552" s="65"/>
      <c r="AJ2552" s="66"/>
    </row>
    <row r="2553" spans="17:36" ht="4.5" customHeight="1" x14ac:dyDescent="0.2">
      <c r="Q2553" s="65"/>
      <c r="R2553" s="65"/>
      <c r="X2553" s="65"/>
      <c r="Y2553" s="65"/>
      <c r="Z2553" s="65"/>
      <c r="AA2553" s="65"/>
      <c r="AB2553" s="65"/>
      <c r="AC2553" s="65"/>
      <c r="AJ2553" s="66"/>
    </row>
    <row r="2554" spans="17:36" ht="4.5" customHeight="1" x14ac:dyDescent="0.2">
      <c r="Q2554" s="65"/>
      <c r="R2554" s="65"/>
      <c r="X2554" s="65"/>
      <c r="Y2554" s="65"/>
      <c r="Z2554" s="65"/>
      <c r="AA2554" s="65"/>
      <c r="AB2554" s="65"/>
      <c r="AC2554" s="65"/>
      <c r="AJ2554" s="66"/>
    </row>
    <row r="2555" spans="17:36" ht="4.5" customHeight="1" x14ac:dyDescent="0.2">
      <c r="Q2555" s="65"/>
      <c r="R2555" s="65"/>
      <c r="X2555" s="65"/>
      <c r="Y2555" s="65"/>
      <c r="Z2555" s="65"/>
      <c r="AA2555" s="65"/>
      <c r="AB2555" s="65"/>
      <c r="AC2555" s="65"/>
      <c r="AJ2555" s="66"/>
    </row>
    <row r="2556" spans="17:36" ht="4.5" customHeight="1" x14ac:dyDescent="0.2">
      <c r="Q2556" s="65"/>
      <c r="R2556" s="65"/>
      <c r="X2556" s="65"/>
      <c r="Y2556" s="65"/>
      <c r="Z2556" s="65"/>
      <c r="AA2556" s="65"/>
      <c r="AB2556" s="65"/>
      <c r="AC2556" s="65"/>
      <c r="AJ2556" s="66"/>
    </row>
    <row r="2557" spans="17:36" ht="4.5" customHeight="1" x14ac:dyDescent="0.2">
      <c r="Q2557" s="65"/>
      <c r="R2557" s="65"/>
      <c r="X2557" s="65"/>
      <c r="Y2557" s="65"/>
      <c r="Z2557" s="65"/>
      <c r="AA2557" s="65"/>
      <c r="AB2557" s="65"/>
      <c r="AC2557" s="65"/>
      <c r="AJ2557" s="66"/>
    </row>
    <row r="2558" spans="17:36" ht="4.5" customHeight="1" x14ac:dyDescent="0.2">
      <c r="Q2558" s="65"/>
      <c r="R2558" s="65"/>
      <c r="X2558" s="65"/>
      <c r="Y2558" s="65"/>
      <c r="Z2558" s="65"/>
      <c r="AA2558" s="65"/>
      <c r="AB2558" s="65"/>
      <c r="AC2558" s="65"/>
      <c r="AJ2558" s="66"/>
    </row>
    <row r="2559" spans="17:36" ht="4.5" customHeight="1" x14ac:dyDescent="0.2">
      <c r="Q2559" s="65"/>
      <c r="R2559" s="65"/>
      <c r="X2559" s="65"/>
      <c r="Y2559" s="65"/>
      <c r="Z2559" s="65"/>
      <c r="AA2559" s="65"/>
      <c r="AB2559" s="65"/>
      <c r="AC2559" s="65"/>
      <c r="AJ2559" s="66"/>
    </row>
    <row r="2560" spans="17:36" ht="4.5" customHeight="1" x14ac:dyDescent="0.2">
      <c r="Q2560" s="65"/>
      <c r="R2560" s="65"/>
      <c r="X2560" s="65"/>
      <c r="Y2560" s="65"/>
      <c r="Z2560" s="65"/>
      <c r="AA2560" s="65"/>
      <c r="AB2560" s="65"/>
      <c r="AC2560" s="65"/>
      <c r="AJ2560" s="66"/>
    </row>
    <row r="2561" spans="17:36" ht="4.5" customHeight="1" x14ac:dyDescent="0.2">
      <c r="Q2561" s="65"/>
      <c r="R2561" s="65"/>
      <c r="X2561" s="65"/>
      <c r="Y2561" s="65"/>
      <c r="Z2561" s="65"/>
      <c r="AA2561" s="65"/>
      <c r="AB2561" s="65"/>
      <c r="AC2561" s="65"/>
      <c r="AJ2561" s="66"/>
    </row>
    <row r="2562" spans="17:36" ht="4.5" customHeight="1" x14ac:dyDescent="0.2">
      <c r="Q2562" s="65"/>
      <c r="R2562" s="65"/>
      <c r="X2562" s="65"/>
      <c r="Y2562" s="65"/>
      <c r="Z2562" s="65"/>
      <c r="AA2562" s="65"/>
      <c r="AB2562" s="65"/>
      <c r="AC2562" s="65"/>
      <c r="AJ2562" s="66"/>
    </row>
    <row r="2563" spans="17:36" ht="4.5" customHeight="1" x14ac:dyDescent="0.2">
      <c r="Q2563" s="65"/>
      <c r="R2563" s="65"/>
      <c r="X2563" s="65"/>
      <c r="Y2563" s="65"/>
      <c r="Z2563" s="65"/>
      <c r="AA2563" s="65"/>
      <c r="AB2563" s="65"/>
      <c r="AC2563" s="65"/>
      <c r="AJ2563" s="66"/>
    </row>
    <row r="2564" spans="17:36" ht="4.5" customHeight="1" x14ac:dyDescent="0.2">
      <c r="Q2564" s="65"/>
      <c r="R2564" s="65"/>
      <c r="X2564" s="65"/>
      <c r="Y2564" s="65"/>
      <c r="Z2564" s="65"/>
      <c r="AA2564" s="65"/>
      <c r="AB2564" s="65"/>
      <c r="AC2564" s="65"/>
      <c r="AJ2564" s="66"/>
    </row>
    <row r="2565" spans="17:36" ht="4.5" customHeight="1" x14ac:dyDescent="0.2">
      <c r="Q2565" s="65"/>
      <c r="R2565" s="65"/>
      <c r="X2565" s="65"/>
      <c r="Y2565" s="65"/>
      <c r="Z2565" s="65"/>
      <c r="AA2565" s="65"/>
      <c r="AB2565" s="65"/>
      <c r="AC2565" s="65"/>
      <c r="AJ2565" s="66"/>
    </row>
    <row r="2566" spans="17:36" ht="4.5" customHeight="1" x14ac:dyDescent="0.2">
      <c r="Q2566" s="65"/>
      <c r="R2566" s="65"/>
      <c r="X2566" s="65"/>
      <c r="Y2566" s="65"/>
      <c r="Z2566" s="65"/>
      <c r="AA2566" s="65"/>
      <c r="AB2566" s="65"/>
      <c r="AC2566" s="65"/>
      <c r="AJ2566" s="66"/>
    </row>
    <row r="2567" spans="17:36" ht="4.5" customHeight="1" x14ac:dyDescent="0.2">
      <c r="Q2567" s="65"/>
      <c r="R2567" s="65"/>
      <c r="X2567" s="65"/>
      <c r="Y2567" s="65"/>
      <c r="Z2567" s="65"/>
      <c r="AA2567" s="65"/>
      <c r="AB2567" s="65"/>
      <c r="AC2567" s="65"/>
      <c r="AJ2567" s="66"/>
    </row>
    <row r="2568" spans="17:36" ht="4.5" customHeight="1" x14ac:dyDescent="0.2">
      <c r="Q2568" s="65"/>
      <c r="R2568" s="65"/>
      <c r="X2568" s="65"/>
      <c r="Y2568" s="65"/>
      <c r="Z2568" s="65"/>
      <c r="AA2568" s="65"/>
      <c r="AB2568" s="65"/>
      <c r="AC2568" s="65"/>
      <c r="AJ2568" s="66"/>
    </row>
    <row r="2569" spans="17:36" ht="4.5" customHeight="1" x14ac:dyDescent="0.2">
      <c r="Q2569" s="65"/>
      <c r="R2569" s="65"/>
      <c r="X2569" s="65"/>
      <c r="Y2569" s="65"/>
      <c r="Z2569" s="65"/>
      <c r="AA2569" s="65"/>
      <c r="AB2569" s="65"/>
      <c r="AC2569" s="65"/>
      <c r="AJ2569" s="66"/>
    </row>
    <row r="2570" spans="17:36" ht="4.5" customHeight="1" x14ac:dyDescent="0.2">
      <c r="Q2570" s="65"/>
      <c r="R2570" s="65"/>
      <c r="X2570" s="65"/>
      <c r="Y2570" s="65"/>
      <c r="Z2570" s="65"/>
      <c r="AA2570" s="65"/>
      <c r="AB2570" s="65"/>
      <c r="AC2570" s="65"/>
      <c r="AJ2570" s="66"/>
    </row>
    <row r="2571" spans="17:36" ht="4.5" customHeight="1" x14ac:dyDescent="0.2">
      <c r="Q2571" s="65"/>
      <c r="R2571" s="65"/>
      <c r="X2571" s="65"/>
      <c r="Y2571" s="65"/>
      <c r="Z2571" s="65"/>
      <c r="AA2571" s="65"/>
      <c r="AB2571" s="65"/>
      <c r="AC2571" s="65"/>
      <c r="AJ2571" s="66"/>
    </row>
    <row r="2572" spans="17:36" ht="4.5" customHeight="1" x14ac:dyDescent="0.2">
      <c r="Q2572" s="65"/>
      <c r="R2572" s="65"/>
      <c r="X2572" s="65"/>
      <c r="Y2572" s="65"/>
      <c r="Z2572" s="65"/>
      <c r="AA2572" s="65"/>
      <c r="AB2572" s="65"/>
      <c r="AC2572" s="65"/>
      <c r="AJ2572" s="66"/>
    </row>
    <row r="2573" spans="17:36" ht="4.5" customHeight="1" x14ac:dyDescent="0.2">
      <c r="Q2573" s="65"/>
      <c r="R2573" s="65"/>
      <c r="X2573" s="65"/>
      <c r="Y2573" s="65"/>
      <c r="Z2573" s="65"/>
      <c r="AA2573" s="65"/>
      <c r="AB2573" s="65"/>
      <c r="AC2573" s="65"/>
      <c r="AJ2573" s="66"/>
    </row>
    <row r="2574" spans="17:36" ht="4.5" customHeight="1" x14ac:dyDescent="0.2">
      <c r="Q2574" s="65"/>
      <c r="R2574" s="65"/>
      <c r="X2574" s="65"/>
      <c r="Y2574" s="65"/>
      <c r="Z2574" s="65"/>
      <c r="AA2574" s="65"/>
      <c r="AB2574" s="65"/>
      <c r="AC2574" s="65"/>
      <c r="AJ2574" s="66"/>
    </row>
    <row r="2575" spans="17:36" ht="4.5" customHeight="1" x14ac:dyDescent="0.2">
      <c r="Q2575" s="65"/>
      <c r="R2575" s="65"/>
      <c r="X2575" s="65"/>
      <c r="Y2575" s="65"/>
      <c r="Z2575" s="65"/>
      <c r="AA2575" s="65"/>
      <c r="AB2575" s="65"/>
      <c r="AC2575" s="65"/>
      <c r="AJ2575" s="66"/>
    </row>
    <row r="2576" spans="17:36" ht="4.5" customHeight="1" x14ac:dyDescent="0.2">
      <c r="Q2576" s="65"/>
      <c r="R2576" s="65"/>
      <c r="X2576" s="65"/>
      <c r="Y2576" s="65"/>
      <c r="Z2576" s="65"/>
      <c r="AA2576" s="65"/>
      <c r="AB2576" s="65"/>
      <c r="AC2576" s="65"/>
      <c r="AJ2576" s="66"/>
    </row>
    <row r="2577" spans="17:36" ht="4.5" customHeight="1" x14ac:dyDescent="0.2">
      <c r="Q2577" s="65"/>
      <c r="R2577" s="65"/>
      <c r="X2577" s="65"/>
      <c r="Y2577" s="65"/>
      <c r="Z2577" s="65"/>
      <c r="AA2577" s="65"/>
      <c r="AB2577" s="65"/>
      <c r="AC2577" s="65"/>
      <c r="AJ2577" s="66"/>
    </row>
    <row r="2578" spans="17:36" ht="4.5" customHeight="1" x14ac:dyDescent="0.2">
      <c r="Q2578" s="65"/>
      <c r="R2578" s="65"/>
      <c r="X2578" s="65"/>
      <c r="Y2578" s="65"/>
      <c r="Z2578" s="65"/>
      <c r="AA2578" s="65"/>
      <c r="AB2578" s="65"/>
      <c r="AC2578" s="65"/>
      <c r="AJ2578" s="66"/>
    </row>
    <row r="2579" spans="17:36" ht="4.5" customHeight="1" x14ac:dyDescent="0.2">
      <c r="Q2579" s="65"/>
      <c r="R2579" s="65"/>
      <c r="X2579" s="65"/>
      <c r="Y2579" s="65"/>
      <c r="Z2579" s="65"/>
      <c r="AA2579" s="65"/>
      <c r="AB2579" s="65"/>
      <c r="AC2579" s="65"/>
      <c r="AJ2579" s="66"/>
    </row>
    <row r="2580" spans="17:36" ht="4.5" customHeight="1" x14ac:dyDescent="0.2">
      <c r="Q2580" s="65"/>
      <c r="R2580" s="65"/>
      <c r="X2580" s="65"/>
      <c r="Y2580" s="65"/>
      <c r="Z2580" s="65"/>
      <c r="AA2580" s="65"/>
      <c r="AB2580" s="65"/>
      <c r="AC2580" s="65"/>
      <c r="AJ2580" s="66"/>
    </row>
    <row r="2581" spans="17:36" ht="4.5" customHeight="1" x14ac:dyDescent="0.2">
      <c r="Q2581" s="65"/>
      <c r="R2581" s="65"/>
      <c r="X2581" s="65"/>
      <c r="Y2581" s="65"/>
      <c r="Z2581" s="65"/>
      <c r="AA2581" s="65"/>
      <c r="AB2581" s="65"/>
      <c r="AC2581" s="65"/>
      <c r="AJ2581" s="66"/>
    </row>
    <row r="2582" spans="17:36" ht="4.5" customHeight="1" x14ac:dyDescent="0.2">
      <c r="Q2582" s="65"/>
      <c r="R2582" s="65"/>
      <c r="X2582" s="65"/>
      <c r="Y2582" s="65"/>
      <c r="Z2582" s="65"/>
      <c r="AA2582" s="65"/>
      <c r="AB2582" s="65"/>
      <c r="AC2582" s="65"/>
      <c r="AJ2582" s="66"/>
    </row>
    <row r="2583" spans="17:36" ht="4.5" customHeight="1" x14ac:dyDescent="0.2">
      <c r="Q2583" s="65"/>
      <c r="R2583" s="65"/>
      <c r="X2583" s="65"/>
      <c r="Y2583" s="65"/>
      <c r="Z2583" s="65"/>
      <c r="AA2583" s="65"/>
      <c r="AB2583" s="65"/>
      <c r="AC2583" s="65"/>
      <c r="AJ2583" s="66"/>
    </row>
    <row r="2584" spans="17:36" ht="4.5" customHeight="1" x14ac:dyDescent="0.2">
      <c r="Q2584" s="65"/>
      <c r="R2584" s="65"/>
      <c r="X2584" s="65"/>
      <c r="Y2584" s="65"/>
      <c r="Z2584" s="65"/>
      <c r="AA2584" s="65"/>
      <c r="AB2584" s="65"/>
      <c r="AC2584" s="65"/>
      <c r="AJ2584" s="66"/>
    </row>
    <row r="2585" spans="17:36" ht="4.5" customHeight="1" x14ac:dyDescent="0.2">
      <c r="Q2585" s="65"/>
      <c r="R2585" s="65"/>
      <c r="X2585" s="65"/>
      <c r="Y2585" s="65"/>
      <c r="Z2585" s="65"/>
      <c r="AA2585" s="65"/>
      <c r="AB2585" s="65"/>
      <c r="AC2585" s="65"/>
      <c r="AJ2585" s="66"/>
    </row>
    <row r="2586" spans="17:36" ht="4.5" customHeight="1" x14ac:dyDescent="0.2">
      <c r="Q2586" s="65"/>
      <c r="R2586" s="65"/>
      <c r="X2586" s="65"/>
      <c r="Y2586" s="65"/>
      <c r="Z2586" s="65"/>
      <c r="AA2586" s="65"/>
      <c r="AB2586" s="65"/>
      <c r="AC2586" s="65"/>
      <c r="AJ2586" s="66"/>
    </row>
    <row r="2587" spans="17:36" ht="4.5" customHeight="1" x14ac:dyDescent="0.2">
      <c r="Q2587" s="65"/>
      <c r="R2587" s="65"/>
      <c r="X2587" s="65"/>
      <c r="Y2587" s="65"/>
      <c r="Z2587" s="65"/>
      <c r="AA2587" s="65"/>
      <c r="AB2587" s="65"/>
      <c r="AC2587" s="65"/>
      <c r="AJ2587" s="66"/>
    </row>
    <row r="2588" spans="17:36" ht="4.5" customHeight="1" x14ac:dyDescent="0.2">
      <c r="Q2588" s="65"/>
      <c r="R2588" s="65"/>
      <c r="X2588" s="65"/>
      <c r="Y2588" s="65"/>
      <c r="Z2588" s="65"/>
      <c r="AA2588" s="65"/>
      <c r="AB2588" s="65"/>
      <c r="AC2588" s="65"/>
      <c r="AJ2588" s="66"/>
    </row>
    <row r="2589" spans="17:36" ht="4.5" customHeight="1" x14ac:dyDescent="0.2">
      <c r="Q2589" s="65"/>
      <c r="R2589" s="65"/>
      <c r="X2589" s="65"/>
      <c r="Y2589" s="65"/>
      <c r="Z2589" s="65"/>
      <c r="AA2589" s="65"/>
      <c r="AB2589" s="65"/>
      <c r="AC2589" s="65"/>
      <c r="AJ2589" s="66"/>
    </row>
    <row r="2590" spans="17:36" ht="4.5" customHeight="1" x14ac:dyDescent="0.2">
      <c r="Q2590" s="65"/>
      <c r="R2590" s="65"/>
      <c r="X2590" s="65"/>
      <c r="Y2590" s="65"/>
      <c r="Z2590" s="65"/>
      <c r="AA2590" s="65"/>
      <c r="AB2590" s="65"/>
      <c r="AC2590" s="65"/>
      <c r="AJ2590" s="66"/>
    </row>
    <row r="2591" spans="17:36" ht="4.5" customHeight="1" x14ac:dyDescent="0.2">
      <c r="Q2591" s="65"/>
      <c r="R2591" s="65"/>
      <c r="X2591" s="65"/>
      <c r="Y2591" s="65"/>
      <c r="Z2591" s="65"/>
      <c r="AA2591" s="65"/>
      <c r="AB2591" s="65"/>
      <c r="AC2591" s="65"/>
      <c r="AJ2591" s="66"/>
    </row>
    <row r="2592" spans="17:36" ht="4.5" customHeight="1" x14ac:dyDescent="0.2">
      <c r="Q2592" s="65"/>
      <c r="R2592" s="65"/>
      <c r="X2592" s="65"/>
      <c r="Y2592" s="65"/>
      <c r="Z2592" s="65"/>
      <c r="AA2592" s="65"/>
      <c r="AB2592" s="65"/>
      <c r="AC2592" s="65"/>
      <c r="AJ2592" s="66"/>
    </row>
    <row r="2593" spans="17:36" ht="4.5" customHeight="1" x14ac:dyDescent="0.2">
      <c r="Q2593" s="65"/>
      <c r="R2593" s="65"/>
      <c r="X2593" s="65"/>
      <c r="Y2593" s="65"/>
      <c r="Z2593" s="65"/>
      <c r="AA2593" s="65"/>
      <c r="AB2593" s="65"/>
      <c r="AC2593" s="65"/>
      <c r="AJ2593" s="66"/>
    </row>
    <row r="2594" spans="17:36" ht="4.5" customHeight="1" x14ac:dyDescent="0.2">
      <c r="Q2594" s="65"/>
      <c r="R2594" s="65"/>
      <c r="X2594" s="65"/>
      <c r="Y2594" s="65"/>
      <c r="Z2594" s="65"/>
      <c r="AA2594" s="65"/>
      <c r="AB2594" s="65"/>
      <c r="AC2594" s="65"/>
      <c r="AJ2594" s="66"/>
    </row>
    <row r="2595" spans="17:36" ht="4.5" customHeight="1" x14ac:dyDescent="0.2">
      <c r="Q2595" s="65"/>
      <c r="R2595" s="65"/>
      <c r="X2595" s="65"/>
      <c r="Y2595" s="65"/>
      <c r="Z2595" s="65"/>
      <c r="AA2595" s="65"/>
      <c r="AB2595" s="65"/>
      <c r="AC2595" s="65"/>
      <c r="AJ2595" s="66"/>
    </row>
    <row r="2596" spans="17:36" ht="4.5" customHeight="1" x14ac:dyDescent="0.2">
      <c r="Q2596" s="65"/>
      <c r="R2596" s="65"/>
      <c r="X2596" s="65"/>
      <c r="Y2596" s="65"/>
      <c r="Z2596" s="65"/>
      <c r="AA2596" s="65"/>
      <c r="AB2596" s="65"/>
      <c r="AC2596" s="65"/>
      <c r="AJ2596" s="66"/>
    </row>
    <row r="2597" spans="17:36" ht="4.5" customHeight="1" x14ac:dyDescent="0.2">
      <c r="Q2597" s="65"/>
      <c r="R2597" s="65"/>
      <c r="X2597" s="65"/>
      <c r="Y2597" s="65"/>
      <c r="Z2597" s="65"/>
      <c r="AA2597" s="65"/>
      <c r="AB2597" s="65"/>
      <c r="AC2597" s="65"/>
      <c r="AJ2597" s="66"/>
    </row>
    <row r="2598" spans="17:36" ht="4.5" customHeight="1" x14ac:dyDescent="0.2">
      <c r="Q2598" s="65"/>
      <c r="R2598" s="65"/>
      <c r="X2598" s="65"/>
      <c r="Y2598" s="65"/>
      <c r="Z2598" s="65"/>
      <c r="AA2598" s="65"/>
      <c r="AB2598" s="65"/>
      <c r="AC2598" s="65"/>
      <c r="AJ2598" s="66"/>
    </row>
    <row r="2599" spans="17:36" ht="4.5" customHeight="1" x14ac:dyDescent="0.2">
      <c r="Q2599" s="65"/>
      <c r="R2599" s="65"/>
      <c r="X2599" s="65"/>
      <c r="Y2599" s="65"/>
      <c r="Z2599" s="65"/>
      <c r="AA2599" s="65"/>
      <c r="AB2599" s="65"/>
      <c r="AC2599" s="65"/>
      <c r="AJ2599" s="66"/>
    </row>
    <row r="2600" spans="17:36" ht="4.5" customHeight="1" x14ac:dyDescent="0.2">
      <c r="Q2600" s="65"/>
      <c r="R2600" s="65"/>
      <c r="X2600" s="65"/>
      <c r="Y2600" s="65"/>
      <c r="Z2600" s="65"/>
      <c r="AA2600" s="65"/>
      <c r="AB2600" s="65"/>
      <c r="AC2600" s="65"/>
      <c r="AJ2600" s="66"/>
    </row>
    <row r="2601" spans="17:36" ht="4.5" customHeight="1" x14ac:dyDescent="0.2">
      <c r="Q2601" s="65"/>
      <c r="R2601" s="65"/>
      <c r="X2601" s="65"/>
      <c r="Y2601" s="65"/>
      <c r="Z2601" s="65"/>
      <c r="AA2601" s="65"/>
      <c r="AB2601" s="65"/>
      <c r="AC2601" s="65"/>
      <c r="AJ2601" s="66"/>
    </row>
    <row r="2602" spans="17:36" ht="4.5" customHeight="1" x14ac:dyDescent="0.2">
      <c r="Q2602" s="65"/>
      <c r="R2602" s="65"/>
      <c r="X2602" s="65"/>
      <c r="Y2602" s="65"/>
      <c r="Z2602" s="65"/>
      <c r="AA2602" s="65"/>
      <c r="AB2602" s="65"/>
      <c r="AC2602" s="65"/>
      <c r="AJ2602" s="66"/>
    </row>
    <row r="2603" spans="17:36" ht="4.5" customHeight="1" x14ac:dyDescent="0.2">
      <c r="Q2603" s="65"/>
      <c r="R2603" s="65"/>
      <c r="X2603" s="65"/>
      <c r="Y2603" s="65"/>
      <c r="Z2603" s="65"/>
      <c r="AA2603" s="65"/>
      <c r="AB2603" s="65"/>
      <c r="AC2603" s="65"/>
      <c r="AJ2603" s="66"/>
    </row>
    <row r="2604" spans="17:36" ht="4.5" customHeight="1" x14ac:dyDescent="0.2">
      <c r="Q2604" s="65"/>
      <c r="R2604" s="65"/>
      <c r="X2604" s="65"/>
      <c r="Y2604" s="65"/>
      <c r="Z2604" s="65"/>
      <c r="AA2604" s="65"/>
      <c r="AB2604" s="65"/>
      <c r="AC2604" s="65"/>
      <c r="AJ2604" s="66"/>
    </row>
    <row r="2605" spans="17:36" ht="4.5" customHeight="1" x14ac:dyDescent="0.2">
      <c r="Q2605" s="65"/>
      <c r="R2605" s="65"/>
      <c r="X2605" s="65"/>
      <c r="Y2605" s="65"/>
      <c r="Z2605" s="65"/>
      <c r="AA2605" s="65"/>
      <c r="AB2605" s="65"/>
      <c r="AC2605" s="65"/>
      <c r="AJ2605" s="66"/>
    </row>
    <row r="2606" spans="17:36" ht="4.5" customHeight="1" x14ac:dyDescent="0.2">
      <c r="Q2606" s="65"/>
      <c r="R2606" s="65"/>
      <c r="X2606" s="65"/>
      <c r="Y2606" s="65"/>
      <c r="Z2606" s="65"/>
      <c r="AA2606" s="65"/>
      <c r="AB2606" s="65"/>
      <c r="AC2606" s="65"/>
      <c r="AJ2606" s="66"/>
    </row>
    <row r="2607" spans="17:36" ht="4.5" customHeight="1" x14ac:dyDescent="0.2">
      <c r="Q2607" s="65"/>
      <c r="R2607" s="65"/>
      <c r="X2607" s="65"/>
      <c r="Y2607" s="65"/>
      <c r="Z2607" s="65"/>
      <c r="AA2607" s="65"/>
      <c r="AB2607" s="65"/>
      <c r="AC2607" s="65"/>
      <c r="AJ2607" s="66"/>
    </row>
    <row r="2608" spans="17:36" ht="4.5" customHeight="1" x14ac:dyDescent="0.2">
      <c r="Q2608" s="65"/>
      <c r="R2608" s="65"/>
      <c r="X2608" s="65"/>
      <c r="Y2608" s="65"/>
      <c r="Z2608" s="65"/>
      <c r="AA2608" s="65"/>
      <c r="AB2608" s="65"/>
      <c r="AC2608" s="65"/>
      <c r="AJ2608" s="66"/>
    </row>
    <row r="2609" spans="17:36" ht="4.5" customHeight="1" x14ac:dyDescent="0.2">
      <c r="Q2609" s="65"/>
      <c r="R2609" s="65"/>
      <c r="X2609" s="65"/>
      <c r="Y2609" s="65"/>
      <c r="Z2609" s="65"/>
      <c r="AA2609" s="65"/>
      <c r="AB2609" s="65"/>
      <c r="AC2609" s="65"/>
      <c r="AJ2609" s="66"/>
    </row>
    <row r="2610" spans="17:36" ht="4.5" customHeight="1" x14ac:dyDescent="0.2">
      <c r="Q2610" s="65"/>
      <c r="R2610" s="65"/>
      <c r="X2610" s="65"/>
      <c r="Y2610" s="65"/>
      <c r="Z2610" s="65"/>
      <c r="AA2610" s="65"/>
      <c r="AB2610" s="65"/>
      <c r="AC2610" s="65"/>
      <c r="AJ2610" s="66"/>
    </row>
    <row r="2611" spans="17:36" ht="4.5" customHeight="1" x14ac:dyDescent="0.2">
      <c r="Q2611" s="65"/>
      <c r="R2611" s="65"/>
      <c r="X2611" s="65"/>
      <c r="Y2611" s="65"/>
      <c r="Z2611" s="65"/>
      <c r="AA2611" s="65"/>
      <c r="AB2611" s="65"/>
      <c r="AC2611" s="65"/>
      <c r="AJ2611" s="66"/>
    </row>
    <row r="2612" spans="17:36" ht="4.5" customHeight="1" x14ac:dyDescent="0.2">
      <c r="Q2612" s="65"/>
      <c r="R2612" s="65"/>
      <c r="X2612" s="65"/>
      <c r="Y2612" s="65"/>
      <c r="Z2612" s="65"/>
      <c r="AA2612" s="65"/>
      <c r="AB2612" s="65"/>
      <c r="AC2612" s="65"/>
      <c r="AJ2612" s="66"/>
    </row>
    <row r="2613" spans="17:36" ht="4.5" customHeight="1" x14ac:dyDescent="0.2">
      <c r="Q2613" s="65"/>
      <c r="R2613" s="65"/>
      <c r="X2613" s="65"/>
      <c r="Y2613" s="65"/>
      <c r="Z2613" s="65"/>
      <c r="AA2613" s="65"/>
      <c r="AB2613" s="65"/>
      <c r="AC2613" s="65"/>
      <c r="AJ2613" s="66"/>
    </row>
    <row r="2614" spans="17:36" ht="4.5" customHeight="1" x14ac:dyDescent="0.2">
      <c r="Q2614" s="65"/>
      <c r="R2614" s="65"/>
      <c r="X2614" s="65"/>
      <c r="Y2614" s="65"/>
      <c r="Z2614" s="65"/>
      <c r="AA2614" s="65"/>
      <c r="AB2614" s="65"/>
      <c r="AC2614" s="65"/>
      <c r="AJ2614" s="66"/>
    </row>
    <row r="2615" spans="17:36" ht="4.5" customHeight="1" x14ac:dyDescent="0.2">
      <c r="Q2615" s="65"/>
      <c r="R2615" s="65"/>
      <c r="X2615" s="65"/>
      <c r="Y2615" s="65"/>
      <c r="Z2615" s="65"/>
      <c r="AA2615" s="65"/>
      <c r="AB2615" s="65"/>
      <c r="AC2615" s="65"/>
      <c r="AJ2615" s="66"/>
    </row>
    <row r="2616" spans="17:36" ht="4.5" customHeight="1" x14ac:dyDescent="0.2">
      <c r="Q2616" s="65"/>
      <c r="R2616" s="65"/>
      <c r="X2616" s="65"/>
      <c r="Y2616" s="65"/>
      <c r="Z2616" s="65"/>
      <c r="AA2616" s="65"/>
      <c r="AB2616" s="65"/>
      <c r="AC2616" s="65"/>
      <c r="AJ2616" s="66"/>
    </row>
    <row r="2617" spans="17:36" ht="4.5" customHeight="1" x14ac:dyDescent="0.2">
      <c r="Q2617" s="65"/>
      <c r="R2617" s="65"/>
      <c r="X2617" s="65"/>
      <c r="Y2617" s="65"/>
      <c r="Z2617" s="65"/>
      <c r="AA2617" s="65"/>
      <c r="AB2617" s="65"/>
      <c r="AC2617" s="65"/>
      <c r="AJ2617" s="66"/>
    </row>
    <row r="2618" spans="17:36" ht="4.5" customHeight="1" x14ac:dyDescent="0.2">
      <c r="Q2618" s="65"/>
      <c r="R2618" s="65"/>
      <c r="X2618" s="65"/>
      <c r="Y2618" s="65"/>
      <c r="Z2618" s="65"/>
      <c r="AA2618" s="65"/>
      <c r="AB2618" s="65"/>
      <c r="AC2618" s="65"/>
      <c r="AJ2618" s="66"/>
    </row>
    <row r="2619" spans="17:36" ht="4.5" customHeight="1" x14ac:dyDescent="0.2">
      <c r="Q2619" s="65"/>
      <c r="R2619" s="65"/>
      <c r="X2619" s="65"/>
      <c r="Y2619" s="65"/>
      <c r="Z2619" s="65"/>
      <c r="AA2619" s="65"/>
      <c r="AB2619" s="65"/>
      <c r="AC2619" s="65"/>
      <c r="AJ2619" s="66"/>
    </row>
    <row r="2620" spans="17:36" ht="4.5" customHeight="1" x14ac:dyDescent="0.2">
      <c r="Q2620" s="65"/>
      <c r="R2620" s="65"/>
      <c r="X2620" s="65"/>
      <c r="Y2620" s="65"/>
      <c r="Z2620" s="65"/>
      <c r="AA2620" s="65"/>
      <c r="AB2620" s="65"/>
      <c r="AC2620" s="65"/>
      <c r="AJ2620" s="66"/>
    </row>
    <row r="2621" spans="17:36" ht="4.5" customHeight="1" x14ac:dyDescent="0.2">
      <c r="Q2621" s="65"/>
      <c r="R2621" s="65"/>
      <c r="X2621" s="65"/>
      <c r="Y2621" s="65"/>
      <c r="Z2621" s="65"/>
      <c r="AA2621" s="65"/>
      <c r="AB2621" s="65"/>
      <c r="AC2621" s="65"/>
      <c r="AJ2621" s="66"/>
    </row>
    <row r="2622" spans="17:36" ht="4.5" customHeight="1" x14ac:dyDescent="0.2">
      <c r="Q2622" s="65"/>
      <c r="R2622" s="65"/>
      <c r="X2622" s="65"/>
      <c r="Y2622" s="65"/>
      <c r="Z2622" s="65"/>
      <c r="AA2622" s="65"/>
      <c r="AB2622" s="65"/>
      <c r="AC2622" s="65"/>
      <c r="AJ2622" s="66"/>
    </row>
    <row r="2623" spans="17:36" ht="4.5" customHeight="1" x14ac:dyDescent="0.2">
      <c r="Q2623" s="65"/>
      <c r="R2623" s="65"/>
      <c r="X2623" s="65"/>
      <c r="Y2623" s="65"/>
      <c r="Z2623" s="65"/>
      <c r="AA2623" s="65"/>
      <c r="AB2623" s="65"/>
      <c r="AC2623" s="65"/>
      <c r="AJ2623" s="66"/>
    </row>
    <row r="2624" spans="17:36" ht="4.5" customHeight="1" x14ac:dyDescent="0.2">
      <c r="Q2624" s="65"/>
      <c r="R2624" s="65"/>
      <c r="X2624" s="65"/>
      <c r="Y2624" s="65"/>
      <c r="Z2624" s="65"/>
      <c r="AA2624" s="65"/>
      <c r="AB2624" s="65"/>
      <c r="AC2624" s="65"/>
      <c r="AJ2624" s="66"/>
    </row>
    <row r="2625" spans="17:36" ht="4.5" customHeight="1" x14ac:dyDescent="0.2">
      <c r="Q2625" s="65"/>
      <c r="R2625" s="65"/>
      <c r="X2625" s="65"/>
      <c r="Y2625" s="65"/>
      <c r="Z2625" s="65"/>
      <c r="AA2625" s="65"/>
      <c r="AB2625" s="65"/>
      <c r="AC2625" s="65"/>
      <c r="AJ2625" s="66"/>
    </row>
    <row r="2626" spans="17:36" ht="4.5" customHeight="1" x14ac:dyDescent="0.2">
      <c r="Q2626" s="65"/>
      <c r="R2626" s="65"/>
      <c r="X2626" s="65"/>
      <c r="Y2626" s="65"/>
      <c r="Z2626" s="65"/>
      <c r="AA2626" s="65"/>
      <c r="AB2626" s="65"/>
      <c r="AC2626" s="65"/>
      <c r="AJ2626" s="66"/>
    </row>
    <row r="2627" spans="17:36" ht="4.5" customHeight="1" x14ac:dyDescent="0.2">
      <c r="Q2627" s="65"/>
      <c r="R2627" s="65"/>
      <c r="X2627" s="65"/>
      <c r="Y2627" s="65"/>
      <c r="Z2627" s="65"/>
      <c r="AA2627" s="65"/>
      <c r="AB2627" s="65"/>
      <c r="AC2627" s="65"/>
      <c r="AJ2627" s="66"/>
    </row>
    <row r="2628" spans="17:36" ht="4.5" customHeight="1" x14ac:dyDescent="0.2">
      <c r="Q2628" s="65"/>
      <c r="R2628" s="65"/>
      <c r="X2628" s="65"/>
      <c r="Y2628" s="65"/>
      <c r="Z2628" s="65"/>
      <c r="AA2628" s="65"/>
      <c r="AB2628" s="65"/>
      <c r="AC2628" s="65"/>
      <c r="AJ2628" s="66"/>
    </row>
    <row r="2629" spans="17:36" ht="4.5" customHeight="1" x14ac:dyDescent="0.2">
      <c r="Q2629" s="65"/>
      <c r="R2629" s="65"/>
      <c r="X2629" s="65"/>
      <c r="Y2629" s="65"/>
      <c r="Z2629" s="65"/>
      <c r="AA2629" s="65"/>
      <c r="AB2629" s="65"/>
      <c r="AC2629" s="65"/>
      <c r="AJ2629" s="66"/>
    </row>
    <row r="2630" spans="17:36" ht="4.5" customHeight="1" x14ac:dyDescent="0.2">
      <c r="Q2630" s="65"/>
      <c r="R2630" s="65"/>
      <c r="X2630" s="65"/>
      <c r="Y2630" s="65"/>
      <c r="Z2630" s="65"/>
      <c r="AA2630" s="65"/>
      <c r="AB2630" s="65"/>
      <c r="AC2630" s="65"/>
      <c r="AJ2630" s="66"/>
    </row>
    <row r="2631" spans="17:36" ht="4.5" customHeight="1" x14ac:dyDescent="0.2">
      <c r="Q2631" s="65"/>
      <c r="R2631" s="65"/>
      <c r="X2631" s="65"/>
      <c r="Y2631" s="65"/>
      <c r="Z2631" s="65"/>
      <c r="AA2631" s="65"/>
      <c r="AB2631" s="65"/>
      <c r="AC2631" s="65"/>
      <c r="AJ2631" s="66"/>
    </row>
    <row r="2632" spans="17:36" ht="4.5" customHeight="1" x14ac:dyDescent="0.2">
      <c r="Q2632" s="65"/>
      <c r="R2632" s="65"/>
      <c r="X2632" s="65"/>
      <c r="Y2632" s="65"/>
      <c r="Z2632" s="65"/>
      <c r="AA2632" s="65"/>
      <c r="AB2632" s="65"/>
      <c r="AC2632" s="65"/>
      <c r="AJ2632" s="66"/>
    </row>
    <row r="2633" spans="17:36" ht="4.5" customHeight="1" x14ac:dyDescent="0.2">
      <c r="Q2633" s="65"/>
      <c r="R2633" s="65"/>
      <c r="X2633" s="65"/>
      <c r="Y2633" s="65"/>
      <c r="Z2633" s="65"/>
      <c r="AA2633" s="65"/>
      <c r="AB2633" s="65"/>
      <c r="AC2633" s="65"/>
      <c r="AJ2633" s="66"/>
    </row>
    <row r="2634" spans="17:36" ht="4.5" customHeight="1" x14ac:dyDescent="0.2">
      <c r="Q2634" s="65"/>
      <c r="R2634" s="65"/>
      <c r="X2634" s="65"/>
      <c r="Y2634" s="65"/>
      <c r="Z2634" s="65"/>
      <c r="AA2634" s="65"/>
      <c r="AB2634" s="65"/>
      <c r="AC2634" s="65"/>
      <c r="AJ2634" s="66"/>
    </row>
    <row r="2635" spans="17:36" ht="4.5" customHeight="1" x14ac:dyDescent="0.2">
      <c r="Q2635" s="65"/>
      <c r="R2635" s="65"/>
      <c r="X2635" s="65"/>
      <c r="Y2635" s="65"/>
      <c r="Z2635" s="65"/>
      <c r="AA2635" s="65"/>
      <c r="AB2635" s="65"/>
      <c r="AC2635" s="65"/>
      <c r="AJ2635" s="66"/>
    </row>
    <row r="2636" spans="17:36" ht="4.5" customHeight="1" x14ac:dyDescent="0.2">
      <c r="Q2636" s="65"/>
      <c r="R2636" s="65"/>
      <c r="X2636" s="65"/>
      <c r="Y2636" s="65"/>
      <c r="Z2636" s="65"/>
      <c r="AA2636" s="65"/>
      <c r="AB2636" s="65"/>
      <c r="AC2636" s="65"/>
      <c r="AJ2636" s="66"/>
    </row>
    <row r="2637" spans="17:36" ht="4.5" customHeight="1" x14ac:dyDescent="0.2">
      <c r="Q2637" s="65"/>
      <c r="R2637" s="65"/>
      <c r="X2637" s="65"/>
      <c r="Y2637" s="65"/>
      <c r="Z2637" s="65"/>
      <c r="AA2637" s="65"/>
      <c r="AB2637" s="65"/>
      <c r="AC2637" s="65"/>
      <c r="AJ2637" s="66"/>
    </row>
    <row r="2638" spans="17:36" ht="4.5" customHeight="1" x14ac:dyDescent="0.2">
      <c r="Q2638" s="65"/>
      <c r="R2638" s="65"/>
      <c r="X2638" s="65"/>
      <c r="Y2638" s="65"/>
      <c r="Z2638" s="65"/>
      <c r="AA2638" s="65"/>
      <c r="AB2638" s="65"/>
      <c r="AC2638" s="65"/>
      <c r="AJ2638" s="66"/>
    </row>
    <row r="2639" spans="17:36" ht="4.5" customHeight="1" x14ac:dyDescent="0.2">
      <c r="Q2639" s="65"/>
      <c r="R2639" s="65"/>
      <c r="X2639" s="65"/>
      <c r="Y2639" s="65"/>
      <c r="Z2639" s="65"/>
      <c r="AA2639" s="65"/>
      <c r="AB2639" s="65"/>
      <c r="AC2639" s="65"/>
      <c r="AJ2639" s="66"/>
    </row>
    <row r="2640" spans="17:36" ht="4.5" customHeight="1" x14ac:dyDescent="0.2">
      <c r="Q2640" s="65"/>
      <c r="R2640" s="65"/>
      <c r="X2640" s="65"/>
      <c r="Y2640" s="65"/>
      <c r="Z2640" s="65"/>
      <c r="AA2640" s="65"/>
      <c r="AB2640" s="65"/>
      <c r="AC2640" s="65"/>
      <c r="AJ2640" s="66"/>
    </row>
    <row r="2641" spans="17:36" ht="4.5" customHeight="1" x14ac:dyDescent="0.2">
      <c r="Q2641" s="65"/>
      <c r="R2641" s="65"/>
      <c r="X2641" s="65"/>
      <c r="Y2641" s="65"/>
      <c r="Z2641" s="65"/>
      <c r="AA2641" s="65"/>
      <c r="AB2641" s="65"/>
      <c r="AC2641" s="65"/>
      <c r="AJ2641" s="66"/>
    </row>
    <row r="2642" spans="17:36" ht="4.5" customHeight="1" x14ac:dyDescent="0.2">
      <c r="Q2642" s="65"/>
      <c r="R2642" s="65"/>
      <c r="X2642" s="65"/>
      <c r="Y2642" s="65"/>
      <c r="Z2642" s="65"/>
      <c r="AA2642" s="65"/>
      <c r="AB2642" s="65"/>
      <c r="AC2642" s="65"/>
      <c r="AJ2642" s="66"/>
    </row>
    <row r="2643" spans="17:36" ht="4.5" customHeight="1" x14ac:dyDescent="0.2">
      <c r="Q2643" s="65"/>
      <c r="R2643" s="65"/>
      <c r="X2643" s="65"/>
      <c r="Y2643" s="65"/>
      <c r="Z2643" s="65"/>
      <c r="AA2643" s="65"/>
      <c r="AB2643" s="65"/>
      <c r="AC2643" s="65"/>
      <c r="AJ2643" s="66"/>
    </row>
    <row r="2644" spans="17:36" ht="4.5" customHeight="1" x14ac:dyDescent="0.2">
      <c r="Q2644" s="65"/>
      <c r="R2644" s="65"/>
      <c r="X2644" s="65"/>
      <c r="Y2644" s="65"/>
      <c r="Z2644" s="65"/>
      <c r="AA2644" s="65"/>
      <c r="AB2644" s="65"/>
      <c r="AC2644" s="65"/>
      <c r="AJ2644" s="66"/>
    </row>
    <row r="2645" spans="17:36" ht="4.5" customHeight="1" x14ac:dyDescent="0.2">
      <c r="Q2645" s="65"/>
      <c r="R2645" s="65"/>
      <c r="X2645" s="65"/>
      <c r="Y2645" s="65"/>
      <c r="Z2645" s="65"/>
      <c r="AA2645" s="65"/>
      <c r="AB2645" s="65"/>
      <c r="AC2645" s="65"/>
      <c r="AJ2645" s="66"/>
    </row>
    <row r="2646" spans="17:36" ht="4.5" customHeight="1" x14ac:dyDescent="0.2">
      <c r="Q2646" s="65"/>
      <c r="R2646" s="65"/>
      <c r="X2646" s="65"/>
      <c r="Y2646" s="65"/>
      <c r="Z2646" s="65"/>
      <c r="AA2646" s="65"/>
      <c r="AB2646" s="65"/>
      <c r="AC2646" s="65"/>
      <c r="AJ2646" s="66"/>
    </row>
    <row r="2647" spans="17:36" ht="4.5" customHeight="1" x14ac:dyDescent="0.2">
      <c r="Q2647" s="65"/>
      <c r="R2647" s="65"/>
      <c r="X2647" s="65"/>
      <c r="Y2647" s="65"/>
      <c r="Z2647" s="65"/>
      <c r="AA2647" s="65"/>
      <c r="AB2647" s="65"/>
      <c r="AC2647" s="65"/>
      <c r="AJ2647" s="66"/>
    </row>
    <row r="2648" spans="17:36" ht="4.5" customHeight="1" x14ac:dyDescent="0.2">
      <c r="Q2648" s="65"/>
      <c r="R2648" s="65"/>
      <c r="X2648" s="65"/>
      <c r="Y2648" s="65"/>
      <c r="Z2648" s="65"/>
      <c r="AA2648" s="65"/>
      <c r="AB2648" s="65"/>
      <c r="AC2648" s="65"/>
      <c r="AJ2648" s="66"/>
    </row>
    <row r="2649" spans="17:36" ht="4.5" customHeight="1" x14ac:dyDescent="0.2">
      <c r="Q2649" s="65"/>
      <c r="R2649" s="65"/>
      <c r="X2649" s="65"/>
      <c r="Y2649" s="65"/>
      <c r="Z2649" s="65"/>
      <c r="AA2649" s="65"/>
      <c r="AB2649" s="65"/>
      <c r="AC2649" s="65"/>
      <c r="AJ2649" s="66"/>
    </row>
    <row r="2650" spans="17:36" ht="4.5" customHeight="1" x14ac:dyDescent="0.2">
      <c r="Q2650" s="65"/>
      <c r="R2650" s="65"/>
      <c r="X2650" s="65"/>
      <c r="Y2650" s="65"/>
      <c r="Z2650" s="65"/>
      <c r="AA2650" s="65"/>
      <c r="AB2650" s="65"/>
      <c r="AC2650" s="65"/>
      <c r="AJ2650" s="66"/>
    </row>
    <row r="2651" spans="17:36" ht="4.5" customHeight="1" x14ac:dyDescent="0.2">
      <c r="Q2651" s="65"/>
      <c r="R2651" s="65"/>
      <c r="X2651" s="65"/>
      <c r="Y2651" s="65"/>
      <c r="Z2651" s="65"/>
      <c r="AA2651" s="65"/>
      <c r="AB2651" s="65"/>
      <c r="AC2651" s="65"/>
      <c r="AJ2651" s="66"/>
    </row>
    <row r="2652" spans="17:36" ht="4.5" customHeight="1" x14ac:dyDescent="0.2">
      <c r="Q2652" s="65"/>
      <c r="R2652" s="65"/>
      <c r="X2652" s="65"/>
      <c r="Y2652" s="65"/>
      <c r="Z2652" s="65"/>
      <c r="AA2652" s="65"/>
      <c r="AB2652" s="65"/>
      <c r="AC2652" s="65"/>
      <c r="AJ2652" s="66"/>
    </row>
    <row r="2653" spans="17:36" ht="4.5" customHeight="1" x14ac:dyDescent="0.2">
      <c r="Q2653" s="65"/>
      <c r="R2653" s="65"/>
      <c r="X2653" s="65"/>
      <c r="Y2653" s="65"/>
      <c r="Z2653" s="65"/>
      <c r="AA2653" s="65"/>
      <c r="AB2653" s="65"/>
      <c r="AC2653" s="65"/>
      <c r="AJ2653" s="66"/>
    </row>
    <row r="2654" spans="17:36" ht="4.5" customHeight="1" x14ac:dyDescent="0.2">
      <c r="Q2654" s="65"/>
      <c r="R2654" s="65"/>
      <c r="X2654" s="65"/>
      <c r="Y2654" s="65"/>
      <c r="Z2654" s="65"/>
      <c r="AA2654" s="65"/>
      <c r="AB2654" s="65"/>
      <c r="AC2654" s="65"/>
      <c r="AJ2654" s="66"/>
    </row>
    <row r="2655" spans="17:36" ht="4.5" customHeight="1" x14ac:dyDescent="0.2">
      <c r="Q2655" s="65"/>
      <c r="R2655" s="65"/>
      <c r="X2655" s="65"/>
      <c r="Y2655" s="65"/>
      <c r="Z2655" s="65"/>
      <c r="AA2655" s="65"/>
      <c r="AB2655" s="65"/>
      <c r="AC2655" s="65"/>
      <c r="AJ2655" s="66"/>
    </row>
    <row r="2656" spans="17:36" ht="4.5" customHeight="1" x14ac:dyDescent="0.2">
      <c r="Q2656" s="65"/>
      <c r="R2656" s="65"/>
      <c r="X2656" s="65"/>
      <c r="Y2656" s="65"/>
      <c r="Z2656" s="65"/>
      <c r="AA2656" s="65"/>
      <c r="AB2656" s="65"/>
      <c r="AC2656" s="65"/>
      <c r="AJ2656" s="66"/>
    </row>
    <row r="2657" spans="17:36" ht="4.5" customHeight="1" x14ac:dyDescent="0.2">
      <c r="Q2657" s="65"/>
      <c r="R2657" s="65"/>
      <c r="X2657" s="65"/>
      <c r="Y2657" s="65"/>
      <c r="Z2657" s="65"/>
      <c r="AA2657" s="65"/>
      <c r="AB2657" s="65"/>
      <c r="AC2657" s="65"/>
      <c r="AJ2657" s="66"/>
    </row>
    <row r="2658" spans="17:36" ht="4.5" customHeight="1" x14ac:dyDescent="0.2">
      <c r="Q2658" s="65"/>
      <c r="R2658" s="65"/>
      <c r="X2658" s="65"/>
      <c r="Y2658" s="65"/>
      <c r="Z2658" s="65"/>
      <c r="AA2658" s="65"/>
      <c r="AB2658" s="65"/>
      <c r="AC2658" s="65"/>
      <c r="AJ2658" s="66"/>
    </row>
    <row r="2659" spans="17:36" ht="4.5" customHeight="1" x14ac:dyDescent="0.2">
      <c r="Q2659" s="65"/>
      <c r="R2659" s="65"/>
      <c r="X2659" s="65"/>
      <c r="Y2659" s="65"/>
      <c r="Z2659" s="65"/>
      <c r="AA2659" s="65"/>
      <c r="AB2659" s="65"/>
      <c r="AC2659" s="65"/>
      <c r="AJ2659" s="66"/>
    </row>
    <row r="2660" spans="17:36" ht="4.5" customHeight="1" x14ac:dyDescent="0.2">
      <c r="Q2660" s="65"/>
      <c r="R2660" s="65"/>
      <c r="X2660" s="65"/>
      <c r="Y2660" s="65"/>
      <c r="Z2660" s="65"/>
      <c r="AA2660" s="65"/>
      <c r="AB2660" s="65"/>
      <c r="AC2660" s="65"/>
      <c r="AJ2660" s="66"/>
    </row>
    <row r="2661" spans="17:36" ht="4.5" customHeight="1" x14ac:dyDescent="0.2">
      <c r="Q2661" s="65"/>
      <c r="R2661" s="65"/>
      <c r="X2661" s="65"/>
      <c r="Y2661" s="65"/>
      <c r="Z2661" s="65"/>
      <c r="AA2661" s="65"/>
      <c r="AB2661" s="65"/>
      <c r="AC2661" s="65"/>
      <c r="AJ2661" s="66"/>
    </row>
    <row r="2662" spans="17:36" ht="4.5" customHeight="1" x14ac:dyDescent="0.2">
      <c r="Q2662" s="65"/>
      <c r="R2662" s="65"/>
      <c r="X2662" s="65"/>
      <c r="Y2662" s="65"/>
      <c r="Z2662" s="65"/>
      <c r="AA2662" s="65"/>
      <c r="AB2662" s="65"/>
      <c r="AC2662" s="65"/>
      <c r="AJ2662" s="66"/>
    </row>
    <row r="2663" spans="17:36" ht="4.5" customHeight="1" x14ac:dyDescent="0.2">
      <c r="Q2663" s="65"/>
      <c r="R2663" s="65"/>
      <c r="X2663" s="65"/>
      <c r="Y2663" s="65"/>
      <c r="Z2663" s="65"/>
      <c r="AA2663" s="65"/>
      <c r="AB2663" s="65"/>
      <c r="AC2663" s="65"/>
      <c r="AJ2663" s="66"/>
    </row>
    <row r="2664" spans="17:36" ht="4.5" customHeight="1" x14ac:dyDescent="0.2">
      <c r="Q2664" s="65"/>
      <c r="R2664" s="65"/>
      <c r="X2664" s="65"/>
      <c r="Y2664" s="65"/>
      <c r="Z2664" s="65"/>
      <c r="AA2664" s="65"/>
      <c r="AB2664" s="65"/>
      <c r="AC2664" s="65"/>
      <c r="AJ2664" s="66"/>
    </row>
    <row r="2665" spans="17:36" ht="4.5" customHeight="1" x14ac:dyDescent="0.2">
      <c r="Q2665" s="65"/>
      <c r="R2665" s="65"/>
      <c r="X2665" s="65"/>
      <c r="Y2665" s="65"/>
      <c r="Z2665" s="65"/>
      <c r="AA2665" s="65"/>
      <c r="AB2665" s="65"/>
      <c r="AC2665" s="65"/>
      <c r="AJ2665" s="66"/>
    </row>
    <row r="2666" spans="17:36" ht="4.5" customHeight="1" x14ac:dyDescent="0.2">
      <c r="Q2666" s="65"/>
      <c r="R2666" s="65"/>
      <c r="X2666" s="65"/>
      <c r="Y2666" s="65"/>
      <c r="Z2666" s="65"/>
      <c r="AA2666" s="65"/>
      <c r="AB2666" s="65"/>
      <c r="AC2666" s="65"/>
      <c r="AJ2666" s="66"/>
    </row>
    <row r="2667" spans="17:36" ht="4.5" customHeight="1" x14ac:dyDescent="0.2">
      <c r="Q2667" s="65"/>
      <c r="R2667" s="65"/>
      <c r="X2667" s="65"/>
      <c r="Y2667" s="65"/>
      <c r="Z2667" s="65"/>
      <c r="AA2667" s="65"/>
      <c r="AB2667" s="65"/>
      <c r="AC2667" s="65"/>
      <c r="AJ2667" s="66"/>
    </row>
    <row r="2668" spans="17:36" ht="4.5" customHeight="1" x14ac:dyDescent="0.2">
      <c r="Q2668" s="65"/>
      <c r="R2668" s="65"/>
      <c r="X2668" s="65"/>
      <c r="Y2668" s="65"/>
      <c r="Z2668" s="65"/>
      <c r="AA2668" s="65"/>
      <c r="AB2668" s="65"/>
      <c r="AC2668" s="65"/>
      <c r="AJ2668" s="66"/>
    </row>
    <row r="2669" spans="17:36" ht="4.5" customHeight="1" x14ac:dyDescent="0.2">
      <c r="Q2669" s="65"/>
      <c r="R2669" s="65"/>
      <c r="X2669" s="65"/>
      <c r="Y2669" s="65"/>
      <c r="Z2669" s="65"/>
      <c r="AA2669" s="65"/>
      <c r="AB2669" s="65"/>
      <c r="AC2669" s="65"/>
      <c r="AJ2669" s="66"/>
    </row>
    <row r="2670" spans="17:36" ht="4.5" customHeight="1" x14ac:dyDescent="0.2">
      <c r="Q2670" s="65"/>
      <c r="R2670" s="65"/>
      <c r="X2670" s="65"/>
      <c r="Y2670" s="65"/>
      <c r="Z2670" s="65"/>
      <c r="AA2670" s="65"/>
      <c r="AB2670" s="65"/>
      <c r="AC2670" s="65"/>
      <c r="AJ2670" s="66"/>
    </row>
    <row r="2671" spans="17:36" ht="4.5" customHeight="1" x14ac:dyDescent="0.2">
      <c r="Q2671" s="65"/>
      <c r="R2671" s="65"/>
      <c r="X2671" s="65"/>
      <c r="Y2671" s="65"/>
      <c r="Z2671" s="65"/>
      <c r="AA2671" s="65"/>
      <c r="AB2671" s="65"/>
      <c r="AC2671" s="65"/>
      <c r="AJ2671" s="66"/>
    </row>
    <row r="2672" spans="17:36" ht="4.5" customHeight="1" x14ac:dyDescent="0.2">
      <c r="Q2672" s="65"/>
      <c r="R2672" s="65"/>
      <c r="X2672" s="65"/>
      <c r="Y2672" s="65"/>
      <c r="Z2672" s="65"/>
      <c r="AA2672" s="65"/>
      <c r="AB2672" s="65"/>
      <c r="AC2672" s="65"/>
      <c r="AJ2672" s="66"/>
    </row>
    <row r="2673" spans="17:36" ht="4.5" customHeight="1" x14ac:dyDescent="0.2">
      <c r="Q2673" s="65"/>
      <c r="R2673" s="65"/>
      <c r="X2673" s="65"/>
      <c r="Y2673" s="65"/>
      <c r="Z2673" s="65"/>
      <c r="AA2673" s="65"/>
      <c r="AB2673" s="65"/>
      <c r="AC2673" s="65"/>
      <c r="AJ2673" s="66"/>
    </row>
    <row r="2674" spans="17:36" ht="4.5" customHeight="1" x14ac:dyDescent="0.2">
      <c r="Q2674" s="65"/>
      <c r="R2674" s="65"/>
      <c r="X2674" s="65"/>
      <c r="Y2674" s="65"/>
      <c r="Z2674" s="65"/>
      <c r="AA2674" s="65"/>
      <c r="AB2674" s="65"/>
      <c r="AC2674" s="65"/>
      <c r="AJ2674" s="66"/>
    </row>
    <row r="2675" spans="17:36" ht="4.5" customHeight="1" x14ac:dyDescent="0.2">
      <c r="Q2675" s="65"/>
      <c r="R2675" s="65"/>
      <c r="X2675" s="65"/>
      <c r="Y2675" s="65"/>
      <c r="Z2675" s="65"/>
      <c r="AA2675" s="65"/>
      <c r="AB2675" s="65"/>
      <c r="AC2675" s="65"/>
      <c r="AJ2675" s="66"/>
    </row>
    <row r="2676" spans="17:36" ht="4.5" customHeight="1" x14ac:dyDescent="0.2">
      <c r="Q2676" s="65"/>
      <c r="R2676" s="65"/>
      <c r="X2676" s="65"/>
      <c r="Y2676" s="65"/>
      <c r="Z2676" s="65"/>
      <c r="AA2676" s="65"/>
      <c r="AB2676" s="65"/>
      <c r="AC2676" s="65"/>
      <c r="AJ2676" s="66"/>
    </row>
    <row r="2677" spans="17:36" ht="4.5" customHeight="1" x14ac:dyDescent="0.2">
      <c r="Q2677" s="65"/>
      <c r="R2677" s="65"/>
      <c r="X2677" s="65"/>
      <c r="Y2677" s="65"/>
      <c r="Z2677" s="65"/>
      <c r="AA2677" s="65"/>
      <c r="AB2677" s="65"/>
      <c r="AC2677" s="65"/>
      <c r="AJ2677" s="66"/>
    </row>
    <row r="2678" spans="17:36" ht="4.5" customHeight="1" x14ac:dyDescent="0.2">
      <c r="Q2678" s="65"/>
      <c r="R2678" s="65"/>
      <c r="X2678" s="65"/>
      <c r="Y2678" s="65"/>
      <c r="Z2678" s="65"/>
      <c r="AA2678" s="65"/>
      <c r="AB2678" s="65"/>
      <c r="AC2678" s="65"/>
      <c r="AJ2678" s="66"/>
    </row>
    <row r="2679" spans="17:36" ht="4.5" customHeight="1" x14ac:dyDescent="0.2">
      <c r="Q2679" s="65"/>
      <c r="R2679" s="65"/>
      <c r="X2679" s="65"/>
      <c r="Y2679" s="65"/>
      <c r="Z2679" s="65"/>
      <c r="AA2679" s="65"/>
      <c r="AB2679" s="65"/>
      <c r="AC2679" s="65"/>
      <c r="AJ2679" s="66"/>
    </row>
    <row r="2680" spans="17:36" ht="4.5" customHeight="1" x14ac:dyDescent="0.2">
      <c r="Q2680" s="65"/>
      <c r="R2680" s="65"/>
      <c r="X2680" s="65"/>
      <c r="Y2680" s="65"/>
      <c r="Z2680" s="65"/>
      <c r="AA2680" s="65"/>
      <c r="AB2680" s="65"/>
      <c r="AC2680" s="65"/>
      <c r="AJ2680" s="66"/>
    </row>
    <row r="2681" spans="17:36" ht="4.5" customHeight="1" x14ac:dyDescent="0.2">
      <c r="Q2681" s="65"/>
      <c r="R2681" s="65"/>
      <c r="X2681" s="65"/>
      <c r="Y2681" s="65"/>
      <c r="Z2681" s="65"/>
      <c r="AA2681" s="65"/>
      <c r="AB2681" s="65"/>
      <c r="AC2681" s="65"/>
      <c r="AJ2681" s="66"/>
    </row>
    <row r="2682" spans="17:36" ht="4.5" customHeight="1" x14ac:dyDescent="0.2">
      <c r="Q2682" s="65"/>
      <c r="R2682" s="65"/>
      <c r="X2682" s="65"/>
      <c r="Y2682" s="65"/>
      <c r="Z2682" s="65"/>
      <c r="AA2682" s="65"/>
      <c r="AB2682" s="65"/>
      <c r="AC2682" s="65"/>
      <c r="AJ2682" s="66"/>
    </row>
    <row r="2683" spans="17:36" ht="4.5" customHeight="1" x14ac:dyDescent="0.2">
      <c r="Q2683" s="65"/>
      <c r="R2683" s="65"/>
      <c r="X2683" s="65"/>
      <c r="Y2683" s="65"/>
      <c r="Z2683" s="65"/>
      <c r="AA2683" s="65"/>
      <c r="AB2683" s="65"/>
      <c r="AC2683" s="65"/>
      <c r="AJ2683" s="66"/>
    </row>
    <row r="2684" spans="17:36" ht="4.5" customHeight="1" x14ac:dyDescent="0.2">
      <c r="Q2684" s="65"/>
      <c r="R2684" s="65"/>
      <c r="X2684" s="65"/>
      <c r="Y2684" s="65"/>
      <c r="Z2684" s="65"/>
      <c r="AA2684" s="65"/>
      <c r="AB2684" s="65"/>
      <c r="AC2684" s="65"/>
      <c r="AJ2684" s="66"/>
    </row>
    <row r="2685" spans="17:36" ht="4.5" customHeight="1" x14ac:dyDescent="0.2">
      <c r="Q2685" s="65"/>
      <c r="R2685" s="65"/>
      <c r="X2685" s="65"/>
      <c r="Y2685" s="65"/>
      <c r="Z2685" s="65"/>
      <c r="AA2685" s="65"/>
      <c r="AB2685" s="65"/>
      <c r="AC2685" s="65"/>
      <c r="AJ2685" s="66"/>
    </row>
    <row r="2686" spans="17:36" ht="4.5" customHeight="1" x14ac:dyDescent="0.2">
      <c r="Q2686" s="65"/>
      <c r="R2686" s="65"/>
      <c r="X2686" s="65"/>
      <c r="Y2686" s="65"/>
      <c r="Z2686" s="65"/>
      <c r="AA2686" s="65"/>
      <c r="AB2686" s="65"/>
      <c r="AC2686" s="65"/>
      <c r="AJ2686" s="66"/>
    </row>
    <row r="2687" spans="17:36" ht="4.5" customHeight="1" x14ac:dyDescent="0.2">
      <c r="Q2687" s="65"/>
      <c r="R2687" s="65"/>
      <c r="X2687" s="65"/>
      <c r="Y2687" s="65"/>
      <c r="Z2687" s="65"/>
      <c r="AA2687" s="65"/>
      <c r="AB2687" s="65"/>
      <c r="AC2687" s="65"/>
      <c r="AJ2687" s="66"/>
    </row>
    <row r="2688" spans="17:36" ht="4.5" customHeight="1" x14ac:dyDescent="0.2">
      <c r="Q2688" s="65"/>
      <c r="R2688" s="65"/>
      <c r="X2688" s="65"/>
      <c r="Y2688" s="65"/>
      <c r="Z2688" s="65"/>
      <c r="AA2688" s="65"/>
      <c r="AB2688" s="65"/>
      <c r="AC2688" s="65"/>
      <c r="AJ2688" s="66"/>
    </row>
    <row r="2689" spans="17:36" ht="4.5" customHeight="1" x14ac:dyDescent="0.2">
      <c r="Q2689" s="65"/>
      <c r="R2689" s="65"/>
      <c r="X2689" s="65"/>
      <c r="Y2689" s="65"/>
      <c r="Z2689" s="65"/>
      <c r="AA2689" s="65"/>
      <c r="AB2689" s="65"/>
      <c r="AC2689" s="65"/>
      <c r="AJ2689" s="66"/>
    </row>
    <row r="2690" spans="17:36" ht="4.5" customHeight="1" x14ac:dyDescent="0.2">
      <c r="Q2690" s="65"/>
      <c r="R2690" s="65"/>
      <c r="X2690" s="65"/>
      <c r="Y2690" s="65"/>
      <c r="Z2690" s="65"/>
      <c r="AA2690" s="65"/>
      <c r="AB2690" s="65"/>
      <c r="AC2690" s="65"/>
      <c r="AJ2690" s="66"/>
    </row>
    <row r="2691" spans="17:36" ht="4.5" customHeight="1" x14ac:dyDescent="0.2">
      <c r="Q2691" s="65"/>
      <c r="R2691" s="65"/>
      <c r="X2691" s="65"/>
      <c r="Y2691" s="65"/>
      <c r="Z2691" s="65"/>
      <c r="AA2691" s="65"/>
      <c r="AB2691" s="65"/>
      <c r="AC2691" s="65"/>
      <c r="AJ2691" s="66"/>
    </row>
    <row r="2692" spans="17:36" ht="4.5" customHeight="1" x14ac:dyDescent="0.2">
      <c r="Q2692" s="65"/>
      <c r="R2692" s="65"/>
      <c r="X2692" s="65"/>
      <c r="Y2692" s="65"/>
      <c r="Z2692" s="65"/>
      <c r="AA2692" s="65"/>
      <c r="AB2692" s="65"/>
      <c r="AC2692" s="65"/>
      <c r="AJ2692" s="66"/>
    </row>
    <row r="2693" spans="17:36" ht="4.5" customHeight="1" x14ac:dyDescent="0.2">
      <c r="Q2693" s="65"/>
      <c r="R2693" s="65"/>
      <c r="X2693" s="65"/>
      <c r="Y2693" s="65"/>
      <c r="Z2693" s="65"/>
      <c r="AA2693" s="65"/>
      <c r="AB2693" s="65"/>
      <c r="AC2693" s="65"/>
      <c r="AJ2693" s="66"/>
    </row>
    <row r="2694" spans="17:36" ht="4.5" customHeight="1" x14ac:dyDescent="0.2">
      <c r="Q2694" s="65"/>
      <c r="R2694" s="65"/>
      <c r="X2694" s="65"/>
      <c r="Y2694" s="65"/>
      <c r="Z2694" s="65"/>
      <c r="AA2694" s="65"/>
      <c r="AB2694" s="65"/>
      <c r="AC2694" s="65"/>
      <c r="AJ2694" s="66"/>
    </row>
    <row r="2695" spans="17:36" ht="4.5" customHeight="1" x14ac:dyDescent="0.2">
      <c r="Q2695" s="65"/>
      <c r="R2695" s="65"/>
      <c r="X2695" s="65"/>
      <c r="Y2695" s="65"/>
      <c r="Z2695" s="65"/>
      <c r="AA2695" s="65"/>
      <c r="AB2695" s="65"/>
      <c r="AC2695" s="65"/>
      <c r="AJ2695" s="66"/>
    </row>
    <row r="2696" spans="17:36" ht="4.5" customHeight="1" x14ac:dyDescent="0.2">
      <c r="Q2696" s="65"/>
      <c r="R2696" s="65"/>
      <c r="X2696" s="65"/>
      <c r="Y2696" s="65"/>
      <c r="Z2696" s="65"/>
      <c r="AA2696" s="65"/>
      <c r="AB2696" s="65"/>
      <c r="AC2696" s="65"/>
      <c r="AJ2696" s="66"/>
    </row>
    <row r="2697" spans="17:36" ht="4.5" customHeight="1" x14ac:dyDescent="0.2">
      <c r="Q2697" s="65"/>
      <c r="R2697" s="65"/>
      <c r="X2697" s="65"/>
      <c r="Y2697" s="65"/>
      <c r="Z2697" s="65"/>
      <c r="AA2697" s="65"/>
      <c r="AB2697" s="65"/>
      <c r="AC2697" s="65"/>
      <c r="AJ2697" s="66"/>
    </row>
    <row r="2698" spans="17:36" ht="4.5" customHeight="1" x14ac:dyDescent="0.2">
      <c r="Q2698" s="65"/>
      <c r="R2698" s="65"/>
      <c r="X2698" s="65"/>
      <c r="Y2698" s="65"/>
      <c r="Z2698" s="65"/>
      <c r="AA2698" s="65"/>
      <c r="AB2698" s="65"/>
      <c r="AC2698" s="65"/>
      <c r="AJ2698" s="66"/>
    </row>
    <row r="2699" spans="17:36" ht="4.5" customHeight="1" x14ac:dyDescent="0.2">
      <c r="Q2699" s="65"/>
      <c r="R2699" s="65"/>
      <c r="X2699" s="65"/>
      <c r="Y2699" s="65"/>
      <c r="Z2699" s="65"/>
      <c r="AA2699" s="65"/>
      <c r="AB2699" s="65"/>
      <c r="AC2699" s="65"/>
      <c r="AJ2699" s="66"/>
    </row>
    <row r="2700" spans="17:36" ht="4.5" customHeight="1" x14ac:dyDescent="0.2">
      <c r="Q2700" s="65"/>
      <c r="R2700" s="65"/>
      <c r="X2700" s="65"/>
      <c r="Y2700" s="65"/>
      <c r="Z2700" s="65"/>
      <c r="AA2700" s="65"/>
      <c r="AB2700" s="65"/>
      <c r="AC2700" s="65"/>
      <c r="AJ2700" s="66"/>
    </row>
    <row r="2701" spans="17:36" ht="4.5" customHeight="1" x14ac:dyDescent="0.2">
      <c r="Q2701" s="65"/>
      <c r="R2701" s="65"/>
      <c r="X2701" s="65"/>
      <c r="Y2701" s="65"/>
      <c r="Z2701" s="65"/>
      <c r="AA2701" s="65"/>
      <c r="AB2701" s="65"/>
      <c r="AC2701" s="65"/>
      <c r="AJ2701" s="66"/>
    </row>
    <row r="2702" spans="17:36" ht="4.5" customHeight="1" x14ac:dyDescent="0.2">
      <c r="Q2702" s="65"/>
      <c r="R2702" s="65"/>
      <c r="X2702" s="65"/>
      <c r="Y2702" s="65"/>
      <c r="Z2702" s="65"/>
      <c r="AA2702" s="65"/>
      <c r="AB2702" s="65"/>
      <c r="AC2702" s="65"/>
      <c r="AJ2702" s="66"/>
    </row>
    <row r="2703" spans="17:36" ht="4.5" customHeight="1" x14ac:dyDescent="0.2">
      <c r="Q2703" s="65"/>
      <c r="R2703" s="65"/>
      <c r="X2703" s="65"/>
      <c r="Y2703" s="65"/>
      <c r="Z2703" s="65"/>
      <c r="AA2703" s="65"/>
      <c r="AB2703" s="65"/>
      <c r="AC2703" s="65"/>
      <c r="AJ2703" s="66"/>
    </row>
    <row r="2704" spans="17:36" ht="4.5" customHeight="1" x14ac:dyDescent="0.2">
      <c r="Q2704" s="65"/>
      <c r="R2704" s="65"/>
      <c r="X2704" s="65"/>
      <c r="Y2704" s="65"/>
      <c r="Z2704" s="65"/>
      <c r="AA2704" s="65"/>
      <c r="AB2704" s="65"/>
      <c r="AC2704" s="65"/>
      <c r="AJ2704" s="66"/>
    </row>
    <row r="2705" spans="17:36" ht="4.5" customHeight="1" x14ac:dyDescent="0.2">
      <c r="Q2705" s="65"/>
      <c r="R2705" s="65"/>
      <c r="X2705" s="65"/>
      <c r="Y2705" s="65"/>
      <c r="Z2705" s="65"/>
      <c r="AA2705" s="65"/>
      <c r="AB2705" s="65"/>
      <c r="AC2705" s="65"/>
      <c r="AJ2705" s="66"/>
    </row>
    <row r="2706" spans="17:36" ht="4.5" customHeight="1" x14ac:dyDescent="0.2">
      <c r="Q2706" s="65"/>
      <c r="R2706" s="65"/>
      <c r="X2706" s="65"/>
      <c r="Y2706" s="65"/>
      <c r="Z2706" s="65"/>
      <c r="AA2706" s="65"/>
      <c r="AB2706" s="65"/>
      <c r="AC2706" s="65"/>
      <c r="AJ2706" s="66"/>
    </row>
    <row r="2707" spans="17:36" ht="4.5" customHeight="1" x14ac:dyDescent="0.2">
      <c r="Q2707" s="65"/>
      <c r="R2707" s="65"/>
      <c r="X2707" s="65"/>
      <c r="Y2707" s="65"/>
      <c r="Z2707" s="65"/>
      <c r="AA2707" s="65"/>
      <c r="AB2707" s="65"/>
      <c r="AC2707" s="65"/>
      <c r="AJ2707" s="66"/>
    </row>
    <row r="2708" spans="17:36" ht="4.5" customHeight="1" x14ac:dyDescent="0.2">
      <c r="Q2708" s="65"/>
      <c r="R2708" s="65"/>
      <c r="X2708" s="65"/>
      <c r="Y2708" s="65"/>
      <c r="Z2708" s="65"/>
      <c r="AA2708" s="65"/>
      <c r="AB2708" s="65"/>
      <c r="AC2708" s="65"/>
      <c r="AJ2708" s="66"/>
    </row>
    <row r="2709" spans="17:36" ht="4.5" customHeight="1" x14ac:dyDescent="0.2">
      <c r="Q2709" s="65"/>
      <c r="R2709" s="65"/>
      <c r="X2709" s="65"/>
      <c r="Y2709" s="65"/>
      <c r="Z2709" s="65"/>
      <c r="AA2709" s="65"/>
      <c r="AB2709" s="65"/>
      <c r="AC2709" s="65"/>
      <c r="AJ2709" s="66"/>
    </row>
    <row r="2710" spans="17:36" ht="4.5" customHeight="1" x14ac:dyDescent="0.2">
      <c r="Q2710" s="65"/>
      <c r="R2710" s="65"/>
      <c r="X2710" s="65"/>
      <c r="Y2710" s="65"/>
      <c r="Z2710" s="65"/>
      <c r="AA2710" s="65"/>
      <c r="AB2710" s="65"/>
      <c r="AC2710" s="65"/>
      <c r="AJ2710" s="66"/>
    </row>
    <row r="2711" spans="17:36" ht="4.5" customHeight="1" x14ac:dyDescent="0.2">
      <c r="Q2711" s="65"/>
      <c r="R2711" s="65"/>
      <c r="X2711" s="65"/>
      <c r="Y2711" s="65"/>
      <c r="Z2711" s="65"/>
      <c r="AA2711" s="65"/>
      <c r="AB2711" s="65"/>
      <c r="AC2711" s="65"/>
      <c r="AJ2711" s="66"/>
    </row>
    <row r="2712" spans="17:36" ht="4.5" customHeight="1" x14ac:dyDescent="0.2">
      <c r="Q2712" s="65"/>
      <c r="R2712" s="65"/>
      <c r="X2712" s="65"/>
      <c r="Y2712" s="65"/>
      <c r="Z2712" s="65"/>
      <c r="AA2712" s="65"/>
      <c r="AB2712" s="65"/>
      <c r="AC2712" s="65"/>
      <c r="AJ2712" s="66"/>
    </row>
    <row r="2713" spans="17:36" ht="4.5" customHeight="1" x14ac:dyDescent="0.2">
      <c r="Q2713" s="65"/>
      <c r="R2713" s="65"/>
      <c r="X2713" s="65"/>
      <c r="Y2713" s="65"/>
      <c r="Z2713" s="65"/>
      <c r="AA2713" s="65"/>
      <c r="AB2713" s="65"/>
      <c r="AC2713" s="65"/>
      <c r="AJ2713" s="66"/>
    </row>
    <row r="2714" spans="17:36" ht="4.5" customHeight="1" x14ac:dyDescent="0.2">
      <c r="Q2714" s="65"/>
      <c r="R2714" s="65"/>
      <c r="X2714" s="65"/>
      <c r="Y2714" s="65"/>
      <c r="Z2714" s="65"/>
      <c r="AA2714" s="65"/>
      <c r="AB2714" s="65"/>
      <c r="AC2714" s="65"/>
      <c r="AJ2714" s="66"/>
    </row>
    <row r="2715" spans="17:36" ht="4.5" customHeight="1" x14ac:dyDescent="0.2">
      <c r="Q2715" s="65"/>
      <c r="R2715" s="65"/>
      <c r="X2715" s="65"/>
      <c r="Y2715" s="65"/>
      <c r="Z2715" s="65"/>
      <c r="AA2715" s="65"/>
      <c r="AB2715" s="65"/>
      <c r="AC2715" s="65"/>
      <c r="AJ2715" s="66"/>
    </row>
    <row r="2716" spans="17:36" ht="4.5" customHeight="1" x14ac:dyDescent="0.2">
      <c r="Q2716" s="65"/>
      <c r="R2716" s="65"/>
      <c r="X2716" s="65"/>
      <c r="Y2716" s="65"/>
      <c r="Z2716" s="65"/>
      <c r="AA2716" s="65"/>
      <c r="AB2716" s="65"/>
      <c r="AC2716" s="65"/>
      <c r="AJ2716" s="66"/>
    </row>
    <row r="2717" spans="17:36" ht="4.5" customHeight="1" x14ac:dyDescent="0.2">
      <c r="Q2717" s="65"/>
      <c r="R2717" s="65"/>
      <c r="X2717" s="65"/>
      <c r="Y2717" s="65"/>
      <c r="Z2717" s="65"/>
      <c r="AA2717" s="65"/>
      <c r="AB2717" s="65"/>
      <c r="AC2717" s="65"/>
      <c r="AJ2717" s="66"/>
    </row>
    <row r="2718" spans="17:36" ht="4.5" customHeight="1" x14ac:dyDescent="0.2">
      <c r="Q2718" s="65"/>
      <c r="R2718" s="65"/>
      <c r="X2718" s="65"/>
      <c r="Y2718" s="65"/>
      <c r="Z2718" s="65"/>
      <c r="AA2718" s="65"/>
      <c r="AB2718" s="65"/>
      <c r="AC2718" s="65"/>
      <c r="AJ2718" s="66"/>
    </row>
    <row r="2719" spans="17:36" ht="4.5" customHeight="1" x14ac:dyDescent="0.2">
      <c r="Q2719" s="65"/>
      <c r="R2719" s="65"/>
      <c r="X2719" s="65"/>
      <c r="Y2719" s="65"/>
      <c r="Z2719" s="65"/>
      <c r="AA2719" s="65"/>
      <c r="AB2719" s="65"/>
      <c r="AC2719" s="65"/>
      <c r="AJ2719" s="66"/>
    </row>
    <row r="2720" spans="17:36" ht="4.5" customHeight="1" x14ac:dyDescent="0.2">
      <c r="Q2720" s="65"/>
      <c r="R2720" s="65"/>
      <c r="X2720" s="65"/>
      <c r="Y2720" s="65"/>
      <c r="Z2720" s="65"/>
      <c r="AA2720" s="65"/>
      <c r="AB2720" s="65"/>
      <c r="AC2720" s="65"/>
      <c r="AJ2720" s="66"/>
    </row>
    <row r="2721" spans="17:36" ht="4.5" customHeight="1" x14ac:dyDescent="0.2">
      <c r="Q2721" s="65"/>
      <c r="R2721" s="65"/>
      <c r="X2721" s="65"/>
      <c r="Y2721" s="65"/>
      <c r="Z2721" s="65"/>
      <c r="AA2721" s="65"/>
      <c r="AB2721" s="65"/>
      <c r="AC2721" s="65"/>
      <c r="AJ2721" s="66"/>
    </row>
    <row r="2722" spans="17:36" ht="4.5" customHeight="1" x14ac:dyDescent="0.2">
      <c r="Q2722" s="65"/>
      <c r="R2722" s="65"/>
      <c r="X2722" s="65"/>
      <c r="Y2722" s="65"/>
      <c r="Z2722" s="65"/>
      <c r="AA2722" s="65"/>
      <c r="AB2722" s="65"/>
      <c r="AC2722" s="65"/>
      <c r="AJ2722" s="66"/>
    </row>
    <row r="2723" spans="17:36" ht="4.5" customHeight="1" x14ac:dyDescent="0.2">
      <c r="Q2723" s="65"/>
      <c r="R2723" s="65"/>
      <c r="X2723" s="65"/>
      <c r="Y2723" s="65"/>
      <c r="Z2723" s="65"/>
      <c r="AA2723" s="65"/>
      <c r="AB2723" s="65"/>
      <c r="AC2723" s="65"/>
      <c r="AJ2723" s="66"/>
    </row>
    <row r="2724" spans="17:36" ht="4.5" customHeight="1" x14ac:dyDescent="0.2">
      <c r="Q2724" s="65"/>
      <c r="R2724" s="65"/>
      <c r="X2724" s="65"/>
      <c r="Y2724" s="65"/>
      <c r="Z2724" s="65"/>
      <c r="AA2724" s="65"/>
      <c r="AB2724" s="65"/>
      <c r="AC2724" s="65"/>
      <c r="AJ2724" s="66"/>
    </row>
    <row r="2725" spans="17:36" ht="4.5" customHeight="1" x14ac:dyDescent="0.2">
      <c r="Q2725" s="65"/>
      <c r="R2725" s="65"/>
      <c r="X2725" s="65"/>
      <c r="Y2725" s="65"/>
      <c r="Z2725" s="65"/>
      <c r="AA2725" s="65"/>
      <c r="AB2725" s="65"/>
      <c r="AC2725" s="65"/>
      <c r="AJ2725" s="66"/>
    </row>
    <row r="2726" spans="17:36" ht="4.5" customHeight="1" x14ac:dyDescent="0.2">
      <c r="Q2726" s="65"/>
      <c r="R2726" s="65"/>
      <c r="X2726" s="65"/>
      <c r="Y2726" s="65"/>
      <c r="Z2726" s="65"/>
      <c r="AA2726" s="65"/>
      <c r="AB2726" s="65"/>
      <c r="AC2726" s="65"/>
      <c r="AJ2726" s="66"/>
    </row>
    <row r="2727" spans="17:36" ht="4.5" customHeight="1" x14ac:dyDescent="0.2">
      <c r="Q2727" s="65"/>
      <c r="R2727" s="65"/>
      <c r="X2727" s="65"/>
      <c r="Y2727" s="65"/>
      <c r="Z2727" s="65"/>
      <c r="AA2727" s="65"/>
      <c r="AB2727" s="65"/>
      <c r="AC2727" s="65"/>
      <c r="AJ2727" s="66"/>
    </row>
    <row r="2728" spans="17:36" ht="4.5" customHeight="1" x14ac:dyDescent="0.2">
      <c r="Q2728" s="65"/>
      <c r="R2728" s="65"/>
      <c r="X2728" s="65"/>
      <c r="Y2728" s="65"/>
      <c r="Z2728" s="65"/>
      <c r="AA2728" s="65"/>
      <c r="AB2728" s="65"/>
      <c r="AC2728" s="65"/>
      <c r="AJ2728" s="66"/>
    </row>
    <row r="2729" spans="17:36" ht="4.5" customHeight="1" x14ac:dyDescent="0.2">
      <c r="Q2729" s="65"/>
      <c r="R2729" s="65"/>
      <c r="X2729" s="65"/>
      <c r="Y2729" s="65"/>
      <c r="Z2729" s="65"/>
      <c r="AA2729" s="65"/>
      <c r="AB2729" s="65"/>
      <c r="AC2729" s="65"/>
      <c r="AJ2729" s="66"/>
    </row>
    <row r="2730" spans="17:36" ht="4.5" customHeight="1" x14ac:dyDescent="0.2">
      <c r="Q2730" s="65"/>
      <c r="R2730" s="65"/>
      <c r="X2730" s="65"/>
      <c r="Y2730" s="65"/>
      <c r="Z2730" s="65"/>
      <c r="AA2730" s="65"/>
      <c r="AB2730" s="65"/>
      <c r="AC2730" s="65"/>
      <c r="AJ2730" s="66"/>
    </row>
    <row r="2731" spans="17:36" ht="4.5" customHeight="1" x14ac:dyDescent="0.2">
      <c r="Q2731" s="65"/>
      <c r="R2731" s="65"/>
      <c r="X2731" s="65"/>
      <c r="Y2731" s="65"/>
      <c r="Z2731" s="65"/>
      <c r="AA2731" s="65"/>
      <c r="AB2731" s="65"/>
      <c r="AC2731" s="65"/>
      <c r="AJ2731" s="66"/>
    </row>
    <row r="2732" spans="17:36" ht="4.5" customHeight="1" x14ac:dyDescent="0.2">
      <c r="Q2732" s="65"/>
      <c r="R2732" s="65"/>
      <c r="X2732" s="65"/>
      <c r="Y2732" s="65"/>
      <c r="Z2732" s="65"/>
      <c r="AA2732" s="65"/>
      <c r="AB2732" s="65"/>
      <c r="AC2732" s="65"/>
      <c r="AJ2732" s="66"/>
    </row>
    <row r="2733" spans="17:36" ht="4.5" customHeight="1" x14ac:dyDescent="0.2">
      <c r="Q2733" s="65"/>
      <c r="R2733" s="65"/>
      <c r="X2733" s="65"/>
      <c r="Y2733" s="65"/>
      <c r="Z2733" s="65"/>
      <c r="AA2733" s="65"/>
      <c r="AB2733" s="65"/>
      <c r="AC2733" s="65"/>
      <c r="AJ2733" s="66"/>
    </row>
    <row r="2734" spans="17:36" ht="4.5" customHeight="1" x14ac:dyDescent="0.2">
      <c r="Q2734" s="65"/>
      <c r="R2734" s="65"/>
      <c r="X2734" s="65"/>
      <c r="Y2734" s="65"/>
      <c r="Z2734" s="65"/>
      <c r="AA2734" s="65"/>
      <c r="AB2734" s="65"/>
      <c r="AC2734" s="65"/>
      <c r="AJ2734" s="66"/>
    </row>
    <row r="2735" spans="17:36" ht="4.5" customHeight="1" x14ac:dyDescent="0.2">
      <c r="Q2735" s="65"/>
      <c r="R2735" s="65"/>
      <c r="X2735" s="65"/>
      <c r="Y2735" s="65"/>
      <c r="Z2735" s="65"/>
      <c r="AA2735" s="65"/>
      <c r="AB2735" s="65"/>
      <c r="AC2735" s="65"/>
      <c r="AJ2735" s="66"/>
    </row>
    <row r="2736" spans="17:36" ht="4.5" customHeight="1" x14ac:dyDescent="0.2">
      <c r="Q2736" s="65"/>
      <c r="R2736" s="65"/>
      <c r="X2736" s="65"/>
      <c r="Y2736" s="65"/>
      <c r="Z2736" s="65"/>
      <c r="AA2736" s="65"/>
      <c r="AB2736" s="65"/>
      <c r="AC2736" s="65"/>
      <c r="AJ2736" s="66"/>
    </row>
    <row r="2737" spans="17:36" ht="4.5" customHeight="1" x14ac:dyDescent="0.2">
      <c r="Q2737" s="65"/>
      <c r="R2737" s="65"/>
      <c r="X2737" s="65"/>
      <c r="Y2737" s="65"/>
      <c r="Z2737" s="65"/>
      <c r="AA2737" s="65"/>
      <c r="AB2737" s="65"/>
      <c r="AC2737" s="65"/>
      <c r="AJ2737" s="66"/>
    </row>
    <row r="2738" spans="17:36" ht="4.5" customHeight="1" x14ac:dyDescent="0.2">
      <c r="Q2738" s="65"/>
      <c r="R2738" s="65"/>
      <c r="X2738" s="65"/>
      <c r="Y2738" s="65"/>
      <c r="Z2738" s="65"/>
      <c r="AA2738" s="65"/>
      <c r="AB2738" s="65"/>
      <c r="AC2738" s="65"/>
      <c r="AJ2738" s="66"/>
    </row>
    <row r="2739" spans="17:36" ht="4.5" customHeight="1" x14ac:dyDescent="0.2">
      <c r="Q2739" s="65"/>
      <c r="R2739" s="65"/>
      <c r="X2739" s="65"/>
      <c r="Y2739" s="65"/>
      <c r="Z2739" s="65"/>
      <c r="AA2739" s="65"/>
      <c r="AB2739" s="65"/>
      <c r="AC2739" s="65"/>
      <c r="AJ2739" s="66"/>
    </row>
    <row r="2740" spans="17:36" ht="4.5" customHeight="1" x14ac:dyDescent="0.2">
      <c r="Q2740" s="65"/>
      <c r="R2740" s="65"/>
      <c r="X2740" s="65"/>
      <c r="Y2740" s="65"/>
      <c r="Z2740" s="65"/>
      <c r="AA2740" s="65"/>
      <c r="AB2740" s="65"/>
      <c r="AC2740" s="65"/>
      <c r="AJ2740" s="66"/>
    </row>
    <row r="2741" spans="17:36" ht="4.5" customHeight="1" x14ac:dyDescent="0.2">
      <c r="Q2741" s="65"/>
      <c r="R2741" s="65"/>
      <c r="X2741" s="65"/>
      <c r="Y2741" s="65"/>
      <c r="Z2741" s="65"/>
      <c r="AA2741" s="65"/>
      <c r="AB2741" s="65"/>
      <c r="AC2741" s="65"/>
      <c r="AJ2741" s="66"/>
    </row>
    <row r="2742" spans="17:36" ht="4.5" customHeight="1" x14ac:dyDescent="0.2">
      <c r="Q2742" s="65"/>
      <c r="R2742" s="65"/>
      <c r="X2742" s="65"/>
      <c r="Y2742" s="65"/>
      <c r="Z2742" s="65"/>
      <c r="AA2742" s="65"/>
      <c r="AB2742" s="65"/>
      <c r="AC2742" s="65"/>
      <c r="AJ2742" s="66"/>
    </row>
    <row r="2743" spans="17:36" ht="4.5" customHeight="1" x14ac:dyDescent="0.2">
      <c r="Q2743" s="65"/>
      <c r="R2743" s="65"/>
      <c r="X2743" s="65"/>
      <c r="Y2743" s="65"/>
      <c r="Z2743" s="65"/>
      <c r="AA2743" s="65"/>
      <c r="AB2743" s="65"/>
      <c r="AC2743" s="65"/>
      <c r="AJ2743" s="66"/>
    </row>
    <row r="2744" spans="17:36" ht="4.5" customHeight="1" x14ac:dyDescent="0.2">
      <c r="Q2744" s="65"/>
      <c r="R2744" s="65"/>
      <c r="X2744" s="65"/>
      <c r="Y2744" s="65"/>
      <c r="Z2744" s="65"/>
      <c r="AA2744" s="65"/>
      <c r="AB2744" s="65"/>
      <c r="AC2744" s="65"/>
      <c r="AJ2744" s="66"/>
    </row>
    <row r="2745" spans="17:36" ht="4.5" customHeight="1" x14ac:dyDescent="0.2">
      <c r="Q2745" s="65"/>
      <c r="R2745" s="65"/>
      <c r="X2745" s="65"/>
      <c r="Y2745" s="65"/>
      <c r="Z2745" s="65"/>
      <c r="AA2745" s="65"/>
      <c r="AB2745" s="65"/>
      <c r="AC2745" s="65"/>
      <c r="AJ2745" s="66"/>
    </row>
    <row r="2746" spans="17:36" ht="4.5" customHeight="1" x14ac:dyDescent="0.2">
      <c r="Q2746" s="65"/>
      <c r="R2746" s="65"/>
      <c r="X2746" s="65"/>
      <c r="Y2746" s="65"/>
      <c r="Z2746" s="65"/>
      <c r="AA2746" s="65"/>
      <c r="AB2746" s="65"/>
      <c r="AC2746" s="65"/>
      <c r="AJ2746" s="66"/>
    </row>
    <row r="2747" spans="17:36" ht="4.5" customHeight="1" x14ac:dyDescent="0.2">
      <c r="Q2747" s="65"/>
      <c r="R2747" s="65"/>
      <c r="X2747" s="65"/>
      <c r="Y2747" s="65"/>
      <c r="Z2747" s="65"/>
      <c r="AA2747" s="65"/>
      <c r="AB2747" s="65"/>
      <c r="AC2747" s="65"/>
      <c r="AJ2747" s="66"/>
    </row>
    <row r="2748" spans="17:36" ht="4.5" customHeight="1" x14ac:dyDescent="0.2">
      <c r="Q2748" s="65"/>
      <c r="R2748" s="65"/>
      <c r="X2748" s="65"/>
      <c r="Y2748" s="65"/>
      <c r="Z2748" s="65"/>
      <c r="AA2748" s="65"/>
      <c r="AB2748" s="65"/>
      <c r="AC2748" s="65"/>
      <c r="AJ2748" s="66"/>
    </row>
    <row r="2749" spans="17:36" ht="4.5" customHeight="1" x14ac:dyDescent="0.2">
      <c r="Q2749" s="65"/>
      <c r="R2749" s="65"/>
      <c r="X2749" s="65"/>
      <c r="Y2749" s="65"/>
      <c r="Z2749" s="65"/>
      <c r="AA2749" s="65"/>
      <c r="AB2749" s="65"/>
      <c r="AC2749" s="65"/>
      <c r="AJ2749" s="66"/>
    </row>
    <row r="2750" spans="17:36" ht="4.5" customHeight="1" x14ac:dyDescent="0.2">
      <c r="Q2750" s="65"/>
      <c r="R2750" s="65"/>
      <c r="X2750" s="65"/>
      <c r="Y2750" s="65"/>
      <c r="Z2750" s="65"/>
      <c r="AA2750" s="65"/>
      <c r="AB2750" s="65"/>
      <c r="AC2750" s="65"/>
      <c r="AJ2750" s="66"/>
    </row>
    <row r="2751" spans="17:36" ht="4.5" customHeight="1" x14ac:dyDescent="0.2">
      <c r="Q2751" s="65"/>
      <c r="R2751" s="65"/>
      <c r="X2751" s="65"/>
      <c r="Y2751" s="65"/>
      <c r="Z2751" s="65"/>
      <c r="AA2751" s="65"/>
      <c r="AB2751" s="65"/>
      <c r="AC2751" s="65"/>
      <c r="AJ2751" s="66"/>
    </row>
    <row r="2752" spans="17:36" ht="4.5" customHeight="1" x14ac:dyDescent="0.2">
      <c r="Q2752" s="65"/>
      <c r="R2752" s="65"/>
      <c r="X2752" s="65"/>
      <c r="Y2752" s="65"/>
      <c r="Z2752" s="65"/>
      <c r="AA2752" s="65"/>
      <c r="AB2752" s="65"/>
      <c r="AC2752" s="65"/>
      <c r="AJ2752" s="66"/>
    </row>
    <row r="2753" spans="17:36" ht="4.5" customHeight="1" x14ac:dyDescent="0.2">
      <c r="Q2753" s="65"/>
      <c r="R2753" s="65"/>
      <c r="X2753" s="65"/>
      <c r="Y2753" s="65"/>
      <c r="Z2753" s="65"/>
      <c r="AA2753" s="65"/>
      <c r="AB2753" s="65"/>
      <c r="AC2753" s="65"/>
      <c r="AJ2753" s="66"/>
    </row>
    <row r="2754" spans="17:36" ht="4.5" customHeight="1" x14ac:dyDescent="0.2">
      <c r="Q2754" s="65"/>
      <c r="R2754" s="65"/>
      <c r="X2754" s="65"/>
      <c r="Y2754" s="65"/>
      <c r="Z2754" s="65"/>
      <c r="AA2754" s="65"/>
      <c r="AB2754" s="65"/>
      <c r="AC2754" s="65"/>
      <c r="AJ2754" s="66"/>
    </row>
    <row r="2755" spans="17:36" ht="4.5" customHeight="1" x14ac:dyDescent="0.2">
      <c r="Q2755" s="65"/>
      <c r="R2755" s="65"/>
      <c r="X2755" s="65"/>
      <c r="Y2755" s="65"/>
      <c r="Z2755" s="65"/>
      <c r="AA2755" s="65"/>
      <c r="AB2755" s="65"/>
      <c r="AC2755" s="65"/>
      <c r="AJ2755" s="66"/>
    </row>
    <row r="2756" spans="17:36" ht="4.5" customHeight="1" x14ac:dyDescent="0.2">
      <c r="Q2756" s="65"/>
      <c r="R2756" s="65"/>
      <c r="X2756" s="65"/>
      <c r="Y2756" s="65"/>
      <c r="Z2756" s="65"/>
      <c r="AA2756" s="65"/>
      <c r="AB2756" s="65"/>
      <c r="AC2756" s="65"/>
      <c r="AJ2756" s="66"/>
    </row>
    <row r="2757" spans="17:36" ht="4.5" customHeight="1" x14ac:dyDescent="0.2">
      <c r="Q2757" s="65"/>
      <c r="R2757" s="65"/>
      <c r="X2757" s="65"/>
      <c r="Y2757" s="65"/>
      <c r="Z2757" s="65"/>
      <c r="AA2757" s="65"/>
      <c r="AB2757" s="65"/>
      <c r="AC2757" s="65"/>
      <c r="AJ2757" s="66"/>
    </row>
    <row r="2758" spans="17:36" ht="4.5" customHeight="1" x14ac:dyDescent="0.2">
      <c r="Q2758" s="65"/>
      <c r="R2758" s="65"/>
      <c r="X2758" s="65"/>
      <c r="Y2758" s="65"/>
      <c r="Z2758" s="65"/>
      <c r="AA2758" s="65"/>
      <c r="AB2758" s="65"/>
      <c r="AC2758" s="65"/>
      <c r="AJ2758" s="66"/>
    </row>
    <row r="2759" spans="17:36" ht="4.5" customHeight="1" x14ac:dyDescent="0.2">
      <c r="Q2759" s="65"/>
      <c r="R2759" s="65"/>
      <c r="X2759" s="65"/>
      <c r="Y2759" s="65"/>
      <c r="Z2759" s="65"/>
      <c r="AA2759" s="65"/>
      <c r="AB2759" s="65"/>
      <c r="AC2759" s="65"/>
      <c r="AJ2759" s="66"/>
    </row>
    <row r="2760" spans="17:36" ht="4.5" customHeight="1" x14ac:dyDescent="0.2">
      <c r="Q2760" s="65"/>
      <c r="R2760" s="65"/>
      <c r="X2760" s="65"/>
      <c r="Y2760" s="65"/>
      <c r="Z2760" s="65"/>
      <c r="AA2760" s="65"/>
      <c r="AB2760" s="65"/>
      <c r="AC2760" s="65"/>
      <c r="AJ2760" s="66"/>
    </row>
    <row r="2761" spans="17:36" ht="4.5" customHeight="1" x14ac:dyDescent="0.2">
      <c r="Q2761" s="65"/>
      <c r="R2761" s="65"/>
      <c r="X2761" s="65"/>
      <c r="Y2761" s="65"/>
      <c r="Z2761" s="65"/>
      <c r="AA2761" s="65"/>
      <c r="AB2761" s="65"/>
      <c r="AC2761" s="65"/>
      <c r="AJ2761" s="66"/>
    </row>
    <row r="2762" spans="17:36" ht="4.5" customHeight="1" x14ac:dyDescent="0.2">
      <c r="Q2762" s="65"/>
      <c r="R2762" s="65"/>
      <c r="X2762" s="65"/>
      <c r="Y2762" s="65"/>
      <c r="Z2762" s="65"/>
      <c r="AA2762" s="65"/>
      <c r="AB2762" s="65"/>
      <c r="AC2762" s="65"/>
      <c r="AJ2762" s="66"/>
    </row>
    <row r="2763" spans="17:36" ht="4.5" customHeight="1" x14ac:dyDescent="0.2">
      <c r="Q2763" s="65"/>
      <c r="R2763" s="65"/>
      <c r="X2763" s="65"/>
      <c r="Y2763" s="65"/>
      <c r="Z2763" s="65"/>
      <c r="AA2763" s="65"/>
      <c r="AB2763" s="65"/>
      <c r="AC2763" s="65"/>
      <c r="AJ2763" s="66"/>
    </row>
    <row r="2764" spans="17:36" ht="4.5" customHeight="1" x14ac:dyDescent="0.2">
      <c r="Q2764" s="65"/>
      <c r="R2764" s="65"/>
      <c r="X2764" s="65"/>
      <c r="Y2764" s="65"/>
      <c r="Z2764" s="65"/>
      <c r="AA2764" s="65"/>
      <c r="AB2764" s="65"/>
      <c r="AC2764" s="65"/>
      <c r="AJ2764" s="66"/>
    </row>
    <row r="2765" spans="17:36" ht="4.5" customHeight="1" x14ac:dyDescent="0.2">
      <c r="Q2765" s="65"/>
      <c r="R2765" s="65"/>
      <c r="X2765" s="65"/>
      <c r="Y2765" s="65"/>
      <c r="Z2765" s="65"/>
      <c r="AA2765" s="65"/>
      <c r="AB2765" s="65"/>
      <c r="AC2765" s="65"/>
      <c r="AJ2765" s="66"/>
    </row>
    <row r="2766" spans="17:36" ht="4.5" customHeight="1" x14ac:dyDescent="0.2">
      <c r="Q2766" s="65"/>
      <c r="R2766" s="65"/>
      <c r="X2766" s="65"/>
      <c r="Y2766" s="65"/>
      <c r="Z2766" s="65"/>
      <c r="AA2766" s="65"/>
      <c r="AB2766" s="65"/>
      <c r="AC2766" s="65"/>
      <c r="AJ2766" s="66"/>
    </row>
    <row r="2767" spans="17:36" ht="4.5" customHeight="1" x14ac:dyDescent="0.2">
      <c r="Q2767" s="65"/>
      <c r="R2767" s="65"/>
      <c r="X2767" s="65"/>
      <c r="Y2767" s="65"/>
      <c r="Z2767" s="65"/>
      <c r="AA2767" s="65"/>
      <c r="AB2767" s="65"/>
      <c r="AC2767" s="65"/>
      <c r="AJ2767" s="66"/>
    </row>
    <row r="2768" spans="17:36" ht="4.5" customHeight="1" x14ac:dyDescent="0.2">
      <c r="Q2768" s="65"/>
      <c r="R2768" s="65"/>
      <c r="X2768" s="65"/>
      <c r="Y2768" s="65"/>
      <c r="Z2768" s="65"/>
      <c r="AA2768" s="65"/>
      <c r="AB2768" s="65"/>
      <c r="AC2768" s="65"/>
      <c r="AJ2768" s="66"/>
    </row>
    <row r="2769" spans="17:36" ht="4.5" customHeight="1" x14ac:dyDescent="0.2">
      <c r="Q2769" s="65"/>
      <c r="R2769" s="65"/>
      <c r="X2769" s="65"/>
      <c r="Y2769" s="65"/>
      <c r="Z2769" s="65"/>
      <c r="AA2769" s="65"/>
      <c r="AB2769" s="65"/>
      <c r="AC2769" s="65"/>
      <c r="AJ2769" s="66"/>
    </row>
    <row r="2770" spans="17:36" ht="4.5" customHeight="1" x14ac:dyDescent="0.2">
      <c r="Q2770" s="65"/>
      <c r="R2770" s="65"/>
      <c r="X2770" s="65"/>
      <c r="Y2770" s="65"/>
      <c r="Z2770" s="65"/>
      <c r="AA2770" s="65"/>
      <c r="AB2770" s="65"/>
      <c r="AC2770" s="65"/>
      <c r="AJ2770" s="66"/>
    </row>
    <row r="2771" spans="17:36" ht="4.5" customHeight="1" x14ac:dyDescent="0.2">
      <c r="Q2771" s="65"/>
      <c r="R2771" s="65"/>
      <c r="X2771" s="65"/>
      <c r="Y2771" s="65"/>
      <c r="Z2771" s="65"/>
      <c r="AA2771" s="65"/>
      <c r="AB2771" s="65"/>
      <c r="AC2771" s="65"/>
      <c r="AJ2771" s="66"/>
    </row>
    <row r="2772" spans="17:36" ht="4.5" customHeight="1" x14ac:dyDescent="0.2">
      <c r="Q2772" s="65"/>
      <c r="R2772" s="65"/>
      <c r="X2772" s="65"/>
      <c r="Y2772" s="65"/>
      <c r="Z2772" s="65"/>
      <c r="AA2772" s="65"/>
      <c r="AB2772" s="65"/>
      <c r="AC2772" s="65"/>
      <c r="AJ2772" s="66"/>
    </row>
    <row r="2773" spans="17:36" ht="4.5" customHeight="1" x14ac:dyDescent="0.2">
      <c r="Q2773" s="65"/>
      <c r="R2773" s="65"/>
      <c r="X2773" s="65"/>
      <c r="Y2773" s="65"/>
      <c r="Z2773" s="65"/>
      <c r="AA2773" s="65"/>
      <c r="AB2773" s="65"/>
      <c r="AC2773" s="65"/>
      <c r="AJ2773" s="66"/>
    </row>
    <row r="2774" spans="17:36" ht="4.5" customHeight="1" x14ac:dyDescent="0.2">
      <c r="Q2774" s="65"/>
      <c r="R2774" s="65"/>
      <c r="X2774" s="65"/>
      <c r="Y2774" s="65"/>
      <c r="Z2774" s="65"/>
      <c r="AA2774" s="65"/>
      <c r="AB2774" s="65"/>
      <c r="AC2774" s="65"/>
      <c r="AJ2774" s="66"/>
    </row>
    <row r="2775" spans="17:36" ht="4.5" customHeight="1" x14ac:dyDescent="0.2">
      <c r="Q2775" s="65"/>
      <c r="R2775" s="65"/>
      <c r="X2775" s="65"/>
      <c r="Y2775" s="65"/>
      <c r="Z2775" s="65"/>
      <c r="AA2775" s="65"/>
      <c r="AB2775" s="65"/>
      <c r="AC2775" s="65"/>
      <c r="AJ2775" s="66"/>
    </row>
    <row r="2776" spans="17:36" ht="4.5" customHeight="1" x14ac:dyDescent="0.2">
      <c r="Q2776" s="65"/>
      <c r="R2776" s="65"/>
      <c r="X2776" s="65"/>
      <c r="Y2776" s="65"/>
      <c r="Z2776" s="65"/>
      <c r="AA2776" s="65"/>
      <c r="AB2776" s="65"/>
      <c r="AC2776" s="65"/>
      <c r="AJ2776" s="66"/>
    </row>
    <row r="2777" spans="17:36" ht="4.5" customHeight="1" x14ac:dyDescent="0.2">
      <c r="Q2777" s="65"/>
      <c r="R2777" s="65"/>
      <c r="X2777" s="65"/>
      <c r="Y2777" s="65"/>
      <c r="Z2777" s="65"/>
      <c r="AA2777" s="65"/>
      <c r="AB2777" s="65"/>
      <c r="AC2777" s="65"/>
      <c r="AJ2777" s="66"/>
    </row>
    <row r="2778" spans="17:36" ht="4.5" customHeight="1" x14ac:dyDescent="0.2">
      <c r="Q2778" s="65"/>
      <c r="R2778" s="65"/>
      <c r="X2778" s="65"/>
      <c r="Y2778" s="65"/>
      <c r="Z2778" s="65"/>
      <c r="AA2778" s="65"/>
      <c r="AB2778" s="65"/>
      <c r="AC2778" s="65"/>
      <c r="AJ2778" s="66"/>
    </row>
    <row r="2779" spans="17:36" ht="4.5" customHeight="1" x14ac:dyDescent="0.2">
      <c r="Q2779" s="65"/>
      <c r="R2779" s="65"/>
      <c r="X2779" s="65"/>
      <c r="Y2779" s="65"/>
      <c r="Z2779" s="65"/>
      <c r="AA2779" s="65"/>
      <c r="AB2779" s="65"/>
      <c r="AC2779" s="65"/>
      <c r="AJ2779" s="66"/>
    </row>
    <row r="2780" spans="17:36" ht="4.5" customHeight="1" x14ac:dyDescent="0.2">
      <c r="Q2780" s="65"/>
      <c r="R2780" s="65"/>
      <c r="X2780" s="65"/>
      <c r="Y2780" s="65"/>
      <c r="Z2780" s="65"/>
      <c r="AA2780" s="65"/>
      <c r="AB2780" s="65"/>
      <c r="AC2780" s="65"/>
      <c r="AJ2780" s="66"/>
    </row>
    <row r="2781" spans="17:36" ht="4.5" customHeight="1" x14ac:dyDescent="0.2">
      <c r="Q2781" s="65"/>
      <c r="R2781" s="65"/>
      <c r="X2781" s="65"/>
      <c r="Y2781" s="65"/>
      <c r="Z2781" s="65"/>
      <c r="AA2781" s="65"/>
      <c r="AB2781" s="65"/>
      <c r="AC2781" s="65"/>
      <c r="AJ2781" s="66"/>
    </row>
    <row r="2782" spans="17:36" ht="4.5" customHeight="1" x14ac:dyDescent="0.2">
      <c r="Q2782" s="65"/>
      <c r="R2782" s="65"/>
      <c r="X2782" s="65"/>
      <c r="Y2782" s="65"/>
      <c r="Z2782" s="65"/>
      <c r="AA2782" s="65"/>
      <c r="AB2782" s="65"/>
      <c r="AC2782" s="65"/>
      <c r="AJ2782" s="66"/>
    </row>
    <row r="2783" spans="17:36" ht="4.5" customHeight="1" x14ac:dyDescent="0.2">
      <c r="Q2783" s="65"/>
      <c r="R2783" s="65"/>
      <c r="X2783" s="65"/>
      <c r="Y2783" s="65"/>
      <c r="Z2783" s="65"/>
      <c r="AA2783" s="65"/>
      <c r="AB2783" s="65"/>
      <c r="AC2783" s="65"/>
      <c r="AJ2783" s="66"/>
    </row>
    <row r="2784" spans="17:36" ht="4.5" customHeight="1" x14ac:dyDescent="0.2">
      <c r="Q2784" s="65"/>
      <c r="R2784" s="65"/>
      <c r="X2784" s="65"/>
      <c r="Y2784" s="65"/>
      <c r="Z2784" s="65"/>
      <c r="AA2784" s="65"/>
      <c r="AB2784" s="65"/>
      <c r="AC2784" s="65"/>
      <c r="AJ2784" s="66"/>
    </row>
    <row r="2785" spans="17:36" ht="4.5" customHeight="1" x14ac:dyDescent="0.2">
      <c r="Q2785" s="65"/>
      <c r="R2785" s="65"/>
      <c r="X2785" s="65"/>
      <c r="Y2785" s="65"/>
      <c r="Z2785" s="65"/>
      <c r="AA2785" s="65"/>
      <c r="AB2785" s="65"/>
      <c r="AC2785" s="65"/>
      <c r="AJ2785" s="66"/>
    </row>
    <row r="2786" spans="17:36" ht="4.5" customHeight="1" x14ac:dyDescent="0.2">
      <c r="Q2786" s="65"/>
      <c r="R2786" s="65"/>
      <c r="X2786" s="65"/>
      <c r="Y2786" s="65"/>
      <c r="Z2786" s="65"/>
      <c r="AA2786" s="65"/>
      <c r="AB2786" s="65"/>
      <c r="AC2786" s="65"/>
      <c r="AJ2786" s="66"/>
    </row>
    <row r="2787" spans="17:36" ht="4.5" customHeight="1" x14ac:dyDescent="0.2">
      <c r="Q2787" s="65"/>
      <c r="R2787" s="65"/>
      <c r="X2787" s="65"/>
      <c r="Y2787" s="65"/>
      <c r="Z2787" s="65"/>
      <c r="AA2787" s="65"/>
      <c r="AB2787" s="65"/>
      <c r="AC2787" s="65"/>
      <c r="AJ2787" s="66"/>
    </row>
    <row r="2788" spans="17:36" ht="4.5" customHeight="1" x14ac:dyDescent="0.2">
      <c r="Q2788" s="65"/>
      <c r="R2788" s="65"/>
      <c r="X2788" s="65"/>
      <c r="Y2788" s="65"/>
      <c r="Z2788" s="65"/>
      <c r="AA2788" s="65"/>
      <c r="AB2788" s="65"/>
      <c r="AC2788" s="65"/>
      <c r="AJ2788" s="66"/>
    </row>
    <row r="2789" spans="17:36" ht="4.5" customHeight="1" x14ac:dyDescent="0.2">
      <c r="Q2789" s="65"/>
      <c r="R2789" s="65"/>
      <c r="X2789" s="65"/>
      <c r="Y2789" s="65"/>
      <c r="Z2789" s="65"/>
      <c r="AA2789" s="65"/>
      <c r="AB2789" s="65"/>
      <c r="AC2789" s="65"/>
      <c r="AJ2789" s="66"/>
    </row>
    <row r="2790" spans="17:36" ht="4.5" customHeight="1" x14ac:dyDescent="0.2">
      <c r="Q2790" s="65"/>
      <c r="R2790" s="65"/>
      <c r="X2790" s="65"/>
      <c r="Y2790" s="65"/>
      <c r="Z2790" s="65"/>
      <c r="AA2790" s="65"/>
      <c r="AB2790" s="65"/>
      <c r="AC2790" s="65"/>
      <c r="AJ2790" s="66"/>
    </row>
    <row r="2791" spans="17:36" ht="4.5" customHeight="1" x14ac:dyDescent="0.2">
      <c r="Q2791" s="65"/>
      <c r="R2791" s="65"/>
      <c r="X2791" s="65"/>
      <c r="Y2791" s="65"/>
      <c r="Z2791" s="65"/>
      <c r="AA2791" s="65"/>
      <c r="AB2791" s="65"/>
      <c r="AC2791" s="65"/>
      <c r="AJ2791" s="66"/>
    </row>
    <row r="2792" spans="17:36" ht="4.5" customHeight="1" x14ac:dyDescent="0.2">
      <c r="Q2792" s="65"/>
      <c r="R2792" s="65"/>
      <c r="X2792" s="65"/>
      <c r="Y2792" s="65"/>
      <c r="Z2792" s="65"/>
      <c r="AA2792" s="65"/>
      <c r="AB2792" s="65"/>
      <c r="AC2792" s="65"/>
      <c r="AJ2792" s="66"/>
    </row>
    <row r="2793" spans="17:36" ht="4.5" customHeight="1" x14ac:dyDescent="0.2">
      <c r="Q2793" s="65"/>
      <c r="R2793" s="65"/>
      <c r="X2793" s="65"/>
      <c r="Y2793" s="65"/>
      <c r="Z2793" s="65"/>
      <c r="AA2793" s="65"/>
      <c r="AB2793" s="65"/>
      <c r="AC2793" s="65"/>
      <c r="AJ2793" s="66"/>
    </row>
    <row r="2794" spans="17:36" ht="4.5" customHeight="1" x14ac:dyDescent="0.2">
      <c r="Q2794" s="65"/>
      <c r="R2794" s="65"/>
      <c r="X2794" s="65"/>
      <c r="Y2794" s="65"/>
      <c r="Z2794" s="65"/>
      <c r="AA2794" s="65"/>
      <c r="AB2794" s="65"/>
      <c r="AC2794" s="65"/>
      <c r="AJ2794" s="66"/>
    </row>
    <row r="2795" spans="17:36" ht="4.5" customHeight="1" x14ac:dyDescent="0.2">
      <c r="Q2795" s="65"/>
      <c r="R2795" s="65"/>
      <c r="X2795" s="65"/>
      <c r="Y2795" s="65"/>
      <c r="Z2795" s="65"/>
      <c r="AA2795" s="65"/>
      <c r="AB2795" s="65"/>
      <c r="AC2795" s="65"/>
      <c r="AJ2795" s="66"/>
    </row>
    <row r="2796" spans="17:36" ht="4.5" customHeight="1" x14ac:dyDescent="0.2">
      <c r="Q2796" s="65"/>
      <c r="R2796" s="65"/>
      <c r="X2796" s="65"/>
      <c r="Y2796" s="65"/>
      <c r="Z2796" s="65"/>
      <c r="AA2796" s="65"/>
      <c r="AB2796" s="65"/>
      <c r="AC2796" s="65"/>
      <c r="AJ2796" s="66"/>
    </row>
    <row r="2797" spans="17:36" ht="4.5" customHeight="1" x14ac:dyDescent="0.2">
      <c r="Q2797" s="65"/>
      <c r="R2797" s="65"/>
      <c r="X2797" s="65"/>
      <c r="Y2797" s="65"/>
      <c r="Z2797" s="65"/>
      <c r="AA2797" s="65"/>
      <c r="AB2797" s="65"/>
      <c r="AC2797" s="65"/>
      <c r="AJ2797" s="66"/>
    </row>
    <row r="2798" spans="17:36" ht="4.5" customHeight="1" x14ac:dyDescent="0.2">
      <c r="Q2798" s="65"/>
      <c r="R2798" s="65"/>
      <c r="X2798" s="65"/>
      <c r="Y2798" s="65"/>
      <c r="Z2798" s="65"/>
      <c r="AA2798" s="65"/>
      <c r="AB2798" s="65"/>
      <c r="AC2798" s="65"/>
      <c r="AJ2798" s="66"/>
    </row>
    <row r="2799" spans="17:36" ht="4.5" customHeight="1" x14ac:dyDescent="0.2">
      <c r="Q2799" s="65"/>
      <c r="R2799" s="65"/>
      <c r="X2799" s="65"/>
      <c r="Y2799" s="65"/>
      <c r="Z2799" s="65"/>
      <c r="AA2799" s="65"/>
      <c r="AB2799" s="65"/>
      <c r="AC2799" s="65"/>
      <c r="AJ2799" s="66"/>
    </row>
    <row r="2800" spans="17:36" ht="4.5" customHeight="1" x14ac:dyDescent="0.2">
      <c r="Q2800" s="65"/>
      <c r="R2800" s="65"/>
      <c r="X2800" s="65"/>
      <c r="Y2800" s="65"/>
      <c r="Z2800" s="65"/>
      <c r="AA2800" s="65"/>
      <c r="AB2800" s="65"/>
      <c r="AC2800" s="65"/>
      <c r="AJ2800" s="66"/>
    </row>
    <row r="2801" spans="17:36" ht="4.5" customHeight="1" x14ac:dyDescent="0.2">
      <c r="Q2801" s="65"/>
      <c r="R2801" s="65"/>
      <c r="X2801" s="65"/>
      <c r="Y2801" s="65"/>
      <c r="Z2801" s="65"/>
      <c r="AA2801" s="65"/>
      <c r="AB2801" s="65"/>
      <c r="AC2801" s="65"/>
      <c r="AJ2801" s="66"/>
    </row>
    <row r="2802" spans="17:36" ht="4.5" customHeight="1" x14ac:dyDescent="0.2">
      <c r="Q2802" s="65"/>
      <c r="R2802" s="65"/>
      <c r="X2802" s="65"/>
      <c r="Y2802" s="65"/>
      <c r="Z2802" s="65"/>
      <c r="AA2802" s="65"/>
      <c r="AB2802" s="65"/>
      <c r="AC2802" s="65"/>
      <c r="AJ2802" s="66"/>
    </row>
    <row r="2803" spans="17:36" ht="4.5" customHeight="1" x14ac:dyDescent="0.2">
      <c r="Q2803" s="65"/>
      <c r="R2803" s="65"/>
      <c r="X2803" s="65"/>
      <c r="Y2803" s="65"/>
      <c r="Z2803" s="65"/>
      <c r="AA2803" s="65"/>
      <c r="AB2803" s="65"/>
      <c r="AC2803" s="65"/>
      <c r="AJ2803" s="66"/>
    </row>
    <row r="2804" spans="17:36" ht="4.5" customHeight="1" x14ac:dyDescent="0.2">
      <c r="Q2804" s="65"/>
      <c r="R2804" s="65"/>
      <c r="X2804" s="65"/>
      <c r="Y2804" s="65"/>
      <c r="Z2804" s="65"/>
      <c r="AA2804" s="65"/>
      <c r="AB2804" s="65"/>
      <c r="AC2804" s="65"/>
      <c r="AJ2804" s="66"/>
    </row>
    <row r="2805" spans="17:36" ht="4.5" customHeight="1" x14ac:dyDescent="0.2">
      <c r="Q2805" s="65"/>
      <c r="R2805" s="65"/>
      <c r="X2805" s="65"/>
      <c r="Y2805" s="65"/>
      <c r="Z2805" s="65"/>
      <c r="AA2805" s="65"/>
      <c r="AB2805" s="65"/>
      <c r="AC2805" s="65"/>
      <c r="AJ2805" s="66"/>
    </row>
    <row r="2806" spans="17:36" ht="4.5" customHeight="1" x14ac:dyDescent="0.2">
      <c r="Q2806" s="65"/>
      <c r="R2806" s="65"/>
      <c r="X2806" s="65"/>
      <c r="Y2806" s="65"/>
      <c r="Z2806" s="65"/>
      <c r="AA2806" s="65"/>
      <c r="AB2806" s="65"/>
      <c r="AC2806" s="65"/>
      <c r="AJ2806" s="66"/>
    </row>
    <row r="2807" spans="17:36" ht="4.5" customHeight="1" x14ac:dyDescent="0.2">
      <c r="Q2807" s="65"/>
      <c r="R2807" s="65"/>
      <c r="X2807" s="65"/>
      <c r="Y2807" s="65"/>
      <c r="Z2807" s="65"/>
      <c r="AA2807" s="65"/>
      <c r="AB2807" s="65"/>
      <c r="AC2807" s="65"/>
      <c r="AJ2807" s="66"/>
    </row>
    <row r="2808" spans="17:36" ht="4.5" customHeight="1" x14ac:dyDescent="0.2">
      <c r="Q2808" s="65"/>
      <c r="R2808" s="65"/>
      <c r="X2808" s="65"/>
      <c r="Y2808" s="65"/>
      <c r="Z2808" s="65"/>
      <c r="AA2808" s="65"/>
      <c r="AB2808" s="65"/>
      <c r="AC2808" s="65"/>
      <c r="AJ2808" s="66"/>
    </row>
    <row r="2809" spans="17:36" ht="4.5" customHeight="1" x14ac:dyDescent="0.2">
      <c r="Q2809" s="65"/>
      <c r="R2809" s="65"/>
      <c r="X2809" s="65"/>
      <c r="Y2809" s="65"/>
      <c r="Z2809" s="65"/>
      <c r="AA2809" s="65"/>
      <c r="AB2809" s="65"/>
      <c r="AC2809" s="65"/>
      <c r="AJ2809" s="66"/>
    </row>
    <row r="2810" spans="17:36" ht="4.5" customHeight="1" x14ac:dyDescent="0.2">
      <c r="Q2810" s="65"/>
      <c r="R2810" s="65"/>
      <c r="X2810" s="65"/>
      <c r="Y2810" s="65"/>
      <c r="Z2810" s="65"/>
      <c r="AA2810" s="65"/>
      <c r="AB2810" s="65"/>
      <c r="AC2810" s="65"/>
      <c r="AJ2810" s="66"/>
    </row>
    <row r="2811" spans="17:36" ht="4.5" customHeight="1" x14ac:dyDescent="0.2">
      <c r="Q2811" s="65"/>
      <c r="R2811" s="65"/>
      <c r="X2811" s="65"/>
      <c r="Y2811" s="65"/>
      <c r="Z2811" s="65"/>
      <c r="AA2811" s="65"/>
      <c r="AB2811" s="65"/>
      <c r="AC2811" s="65"/>
      <c r="AJ2811" s="66"/>
    </row>
    <row r="2812" spans="17:36" ht="4.5" customHeight="1" x14ac:dyDescent="0.2">
      <c r="Q2812" s="65"/>
      <c r="R2812" s="65"/>
      <c r="X2812" s="65"/>
      <c r="Y2812" s="65"/>
      <c r="Z2812" s="65"/>
      <c r="AA2812" s="65"/>
      <c r="AB2812" s="65"/>
      <c r="AC2812" s="65"/>
      <c r="AJ2812" s="66"/>
    </row>
    <row r="2813" spans="17:36" ht="4.5" customHeight="1" x14ac:dyDescent="0.2">
      <c r="Q2813" s="65"/>
      <c r="R2813" s="65"/>
      <c r="X2813" s="65"/>
      <c r="Y2813" s="65"/>
      <c r="Z2813" s="65"/>
      <c r="AA2813" s="65"/>
      <c r="AB2813" s="65"/>
      <c r="AC2813" s="65"/>
      <c r="AJ2813" s="66"/>
    </row>
    <row r="2814" spans="17:36" ht="4.5" customHeight="1" x14ac:dyDescent="0.2">
      <c r="Q2814" s="65"/>
      <c r="R2814" s="65"/>
      <c r="X2814" s="65"/>
      <c r="Y2814" s="65"/>
      <c r="Z2814" s="65"/>
      <c r="AA2814" s="65"/>
      <c r="AB2814" s="65"/>
      <c r="AC2814" s="65"/>
      <c r="AJ2814" s="66"/>
    </row>
    <row r="2815" spans="17:36" ht="4.5" customHeight="1" x14ac:dyDescent="0.2">
      <c r="Q2815" s="65"/>
      <c r="R2815" s="65"/>
      <c r="X2815" s="65"/>
      <c r="Y2815" s="65"/>
      <c r="Z2815" s="65"/>
      <c r="AA2815" s="65"/>
      <c r="AB2815" s="65"/>
      <c r="AC2815" s="65"/>
      <c r="AJ2815" s="66"/>
    </row>
    <row r="2816" spans="17:36" ht="4.5" customHeight="1" x14ac:dyDescent="0.2">
      <c r="Q2816" s="65"/>
      <c r="R2816" s="65"/>
      <c r="X2816" s="65"/>
      <c r="Y2816" s="65"/>
      <c r="Z2816" s="65"/>
      <c r="AA2816" s="65"/>
      <c r="AB2816" s="65"/>
      <c r="AC2816" s="65"/>
      <c r="AJ2816" s="66"/>
    </row>
    <row r="2817" spans="17:36" ht="4.5" customHeight="1" x14ac:dyDescent="0.2">
      <c r="Q2817" s="65"/>
      <c r="R2817" s="65"/>
      <c r="X2817" s="65"/>
      <c r="Y2817" s="65"/>
      <c r="Z2817" s="65"/>
      <c r="AA2817" s="65"/>
      <c r="AB2817" s="65"/>
      <c r="AC2817" s="65"/>
      <c r="AJ2817" s="66"/>
    </row>
    <row r="2818" spans="17:36" ht="4.5" customHeight="1" x14ac:dyDescent="0.2">
      <c r="Q2818" s="65"/>
      <c r="R2818" s="65"/>
      <c r="X2818" s="65"/>
      <c r="Y2818" s="65"/>
      <c r="Z2818" s="65"/>
      <c r="AA2818" s="65"/>
      <c r="AB2818" s="65"/>
      <c r="AC2818" s="65"/>
      <c r="AJ2818" s="66"/>
    </row>
    <row r="2819" spans="17:36" ht="4.5" customHeight="1" x14ac:dyDescent="0.2">
      <c r="Q2819" s="65"/>
      <c r="R2819" s="65"/>
      <c r="X2819" s="65"/>
      <c r="Y2819" s="65"/>
      <c r="Z2819" s="65"/>
      <c r="AA2819" s="65"/>
      <c r="AB2819" s="65"/>
      <c r="AC2819" s="65"/>
      <c r="AJ2819" s="66"/>
    </row>
    <row r="2820" spans="17:36" ht="4.5" customHeight="1" x14ac:dyDescent="0.2">
      <c r="Q2820" s="65"/>
      <c r="R2820" s="65"/>
      <c r="X2820" s="65"/>
      <c r="Y2820" s="65"/>
      <c r="Z2820" s="65"/>
      <c r="AA2820" s="65"/>
      <c r="AB2820" s="65"/>
      <c r="AC2820" s="65"/>
      <c r="AJ2820" s="66"/>
    </row>
    <row r="2821" spans="17:36" ht="4.5" customHeight="1" x14ac:dyDescent="0.2">
      <c r="Q2821" s="65"/>
      <c r="R2821" s="65"/>
      <c r="X2821" s="65"/>
      <c r="Y2821" s="65"/>
      <c r="Z2821" s="65"/>
      <c r="AA2821" s="65"/>
      <c r="AB2821" s="65"/>
      <c r="AC2821" s="65"/>
      <c r="AJ2821" s="66"/>
    </row>
    <row r="2822" spans="17:36" ht="4.5" customHeight="1" x14ac:dyDescent="0.2">
      <c r="Q2822" s="65"/>
      <c r="R2822" s="65"/>
      <c r="X2822" s="65"/>
      <c r="Y2822" s="65"/>
      <c r="Z2822" s="65"/>
      <c r="AA2822" s="65"/>
      <c r="AB2822" s="65"/>
      <c r="AC2822" s="65"/>
      <c r="AJ2822" s="66"/>
    </row>
    <row r="2823" spans="17:36" ht="4.5" customHeight="1" x14ac:dyDescent="0.2">
      <c r="Q2823" s="65"/>
      <c r="R2823" s="65"/>
      <c r="X2823" s="65"/>
      <c r="Y2823" s="65"/>
      <c r="Z2823" s="65"/>
      <c r="AA2823" s="65"/>
      <c r="AB2823" s="65"/>
      <c r="AC2823" s="65"/>
      <c r="AJ2823" s="66"/>
    </row>
    <row r="2824" spans="17:36" ht="4.5" customHeight="1" x14ac:dyDescent="0.2">
      <c r="Q2824" s="65"/>
      <c r="R2824" s="65"/>
      <c r="X2824" s="65"/>
      <c r="Y2824" s="65"/>
      <c r="Z2824" s="65"/>
      <c r="AA2824" s="65"/>
      <c r="AB2824" s="65"/>
      <c r="AC2824" s="65"/>
      <c r="AJ2824" s="66"/>
    </row>
    <row r="2825" spans="17:36" ht="4.5" customHeight="1" x14ac:dyDescent="0.2">
      <c r="Q2825" s="65"/>
      <c r="R2825" s="65"/>
      <c r="X2825" s="65"/>
      <c r="Y2825" s="65"/>
      <c r="Z2825" s="65"/>
      <c r="AA2825" s="65"/>
      <c r="AB2825" s="65"/>
      <c r="AC2825" s="65"/>
      <c r="AJ2825" s="66"/>
    </row>
    <row r="2826" spans="17:36" ht="4.5" customHeight="1" x14ac:dyDescent="0.2">
      <c r="Q2826" s="65"/>
      <c r="R2826" s="65"/>
      <c r="X2826" s="65"/>
      <c r="Y2826" s="65"/>
      <c r="Z2826" s="65"/>
      <c r="AA2826" s="65"/>
      <c r="AB2826" s="65"/>
      <c r="AC2826" s="65"/>
      <c r="AJ2826" s="66"/>
    </row>
    <row r="2827" spans="17:36" ht="4.5" customHeight="1" x14ac:dyDescent="0.2">
      <c r="Q2827" s="65"/>
      <c r="R2827" s="65"/>
      <c r="X2827" s="65"/>
      <c r="Y2827" s="65"/>
      <c r="Z2827" s="65"/>
      <c r="AA2827" s="65"/>
      <c r="AB2827" s="65"/>
      <c r="AC2827" s="65"/>
      <c r="AJ2827" s="66"/>
    </row>
    <row r="2828" spans="17:36" ht="4.5" customHeight="1" x14ac:dyDescent="0.2">
      <c r="Q2828" s="65"/>
      <c r="R2828" s="65"/>
      <c r="X2828" s="65"/>
      <c r="Y2828" s="65"/>
      <c r="Z2828" s="65"/>
      <c r="AA2828" s="65"/>
      <c r="AB2828" s="65"/>
      <c r="AC2828" s="65"/>
      <c r="AJ2828" s="66"/>
    </row>
    <row r="2829" spans="17:36" ht="4.5" customHeight="1" x14ac:dyDescent="0.2">
      <c r="Q2829" s="65"/>
      <c r="R2829" s="65"/>
      <c r="X2829" s="65"/>
      <c r="Y2829" s="65"/>
      <c r="Z2829" s="65"/>
      <c r="AA2829" s="65"/>
      <c r="AB2829" s="65"/>
      <c r="AC2829" s="65"/>
      <c r="AJ2829" s="66"/>
    </row>
    <row r="2830" spans="17:36" ht="4.5" customHeight="1" x14ac:dyDescent="0.2">
      <c r="Q2830" s="65"/>
      <c r="R2830" s="65"/>
      <c r="X2830" s="65"/>
      <c r="Y2830" s="65"/>
      <c r="Z2830" s="65"/>
      <c r="AA2830" s="65"/>
      <c r="AB2830" s="65"/>
      <c r="AC2830" s="65"/>
      <c r="AJ2830" s="66"/>
    </row>
    <row r="2831" spans="17:36" ht="4.5" customHeight="1" x14ac:dyDescent="0.2">
      <c r="Q2831" s="65"/>
      <c r="R2831" s="65"/>
      <c r="X2831" s="65"/>
      <c r="Y2831" s="65"/>
      <c r="Z2831" s="65"/>
      <c r="AA2831" s="65"/>
      <c r="AB2831" s="65"/>
      <c r="AC2831" s="65"/>
      <c r="AJ2831" s="66"/>
    </row>
    <row r="2832" spans="17:36" ht="4.5" customHeight="1" x14ac:dyDescent="0.2">
      <c r="Q2832" s="65"/>
      <c r="R2832" s="65"/>
      <c r="X2832" s="65"/>
      <c r="Y2832" s="65"/>
      <c r="Z2832" s="65"/>
      <c r="AA2832" s="65"/>
      <c r="AB2832" s="65"/>
      <c r="AC2832" s="65"/>
      <c r="AJ2832" s="66"/>
    </row>
    <row r="2833" spans="17:36" ht="4.5" customHeight="1" x14ac:dyDescent="0.2">
      <c r="Q2833" s="65"/>
      <c r="R2833" s="65"/>
      <c r="X2833" s="65"/>
      <c r="Y2833" s="65"/>
      <c r="Z2833" s="65"/>
      <c r="AA2833" s="65"/>
      <c r="AB2833" s="65"/>
      <c r="AC2833" s="65"/>
      <c r="AJ2833" s="66"/>
    </row>
    <row r="2834" spans="17:36" ht="4.5" customHeight="1" x14ac:dyDescent="0.2">
      <c r="Q2834" s="65"/>
      <c r="R2834" s="65"/>
      <c r="X2834" s="65"/>
      <c r="Y2834" s="65"/>
      <c r="Z2834" s="65"/>
      <c r="AA2834" s="65"/>
      <c r="AB2834" s="65"/>
      <c r="AC2834" s="65"/>
      <c r="AJ2834" s="66"/>
    </row>
    <row r="2835" spans="17:36" ht="4.5" customHeight="1" x14ac:dyDescent="0.2">
      <c r="Q2835" s="65"/>
      <c r="R2835" s="65"/>
      <c r="X2835" s="65"/>
      <c r="Y2835" s="65"/>
      <c r="Z2835" s="65"/>
      <c r="AA2835" s="65"/>
      <c r="AB2835" s="65"/>
      <c r="AC2835" s="65"/>
      <c r="AJ2835" s="66"/>
    </row>
    <row r="2836" spans="17:36" ht="4.5" customHeight="1" x14ac:dyDescent="0.2">
      <c r="Q2836" s="65"/>
      <c r="R2836" s="65"/>
      <c r="X2836" s="65"/>
      <c r="Y2836" s="65"/>
      <c r="Z2836" s="65"/>
      <c r="AA2836" s="65"/>
      <c r="AB2836" s="65"/>
      <c r="AC2836" s="65"/>
      <c r="AJ2836" s="66"/>
    </row>
    <row r="2837" spans="17:36" ht="4.5" customHeight="1" x14ac:dyDescent="0.2">
      <c r="Q2837" s="65"/>
      <c r="R2837" s="65"/>
      <c r="X2837" s="65"/>
      <c r="Y2837" s="65"/>
      <c r="Z2837" s="65"/>
      <c r="AA2837" s="65"/>
      <c r="AB2837" s="65"/>
      <c r="AC2837" s="65"/>
      <c r="AJ2837" s="66"/>
    </row>
    <row r="2838" spans="17:36" ht="4.5" customHeight="1" x14ac:dyDescent="0.2">
      <c r="Q2838" s="65"/>
      <c r="R2838" s="65"/>
      <c r="X2838" s="65"/>
      <c r="Y2838" s="65"/>
      <c r="Z2838" s="65"/>
      <c r="AA2838" s="65"/>
      <c r="AB2838" s="65"/>
      <c r="AC2838" s="65"/>
      <c r="AJ2838" s="66"/>
    </row>
    <row r="2839" spans="17:36" ht="4.5" customHeight="1" x14ac:dyDescent="0.2">
      <c r="Q2839" s="65"/>
      <c r="R2839" s="65"/>
      <c r="X2839" s="65"/>
      <c r="Y2839" s="65"/>
      <c r="Z2839" s="65"/>
      <c r="AA2839" s="65"/>
      <c r="AB2839" s="65"/>
      <c r="AC2839" s="65"/>
      <c r="AJ2839" s="66"/>
    </row>
    <row r="2840" spans="17:36" ht="4.5" customHeight="1" x14ac:dyDescent="0.2">
      <c r="Q2840" s="65"/>
      <c r="R2840" s="65"/>
      <c r="X2840" s="65"/>
      <c r="Y2840" s="65"/>
      <c r="Z2840" s="65"/>
      <c r="AA2840" s="65"/>
      <c r="AB2840" s="65"/>
      <c r="AC2840" s="65"/>
      <c r="AJ2840" s="66"/>
    </row>
    <row r="2841" spans="17:36" ht="4.5" customHeight="1" x14ac:dyDescent="0.2">
      <c r="Q2841" s="65"/>
      <c r="R2841" s="65"/>
      <c r="X2841" s="65"/>
      <c r="Y2841" s="65"/>
      <c r="Z2841" s="65"/>
      <c r="AA2841" s="65"/>
      <c r="AB2841" s="65"/>
      <c r="AC2841" s="65"/>
      <c r="AJ2841" s="66"/>
    </row>
    <row r="2842" spans="17:36" ht="4.5" customHeight="1" x14ac:dyDescent="0.2">
      <c r="Q2842" s="65"/>
      <c r="R2842" s="65"/>
      <c r="X2842" s="65"/>
      <c r="Y2842" s="65"/>
      <c r="Z2842" s="65"/>
      <c r="AA2842" s="65"/>
      <c r="AB2842" s="65"/>
      <c r="AC2842" s="65"/>
      <c r="AJ2842" s="66"/>
    </row>
    <row r="2843" spans="17:36" ht="4.5" customHeight="1" x14ac:dyDescent="0.2">
      <c r="Q2843" s="65"/>
      <c r="R2843" s="65"/>
      <c r="X2843" s="65"/>
      <c r="Y2843" s="65"/>
      <c r="Z2843" s="65"/>
      <c r="AA2843" s="65"/>
      <c r="AB2843" s="65"/>
      <c r="AC2843" s="65"/>
      <c r="AJ2843" s="66"/>
    </row>
    <row r="2844" spans="17:36" ht="4.5" customHeight="1" x14ac:dyDescent="0.2">
      <c r="Q2844" s="65"/>
      <c r="R2844" s="65"/>
      <c r="X2844" s="65"/>
      <c r="Y2844" s="65"/>
      <c r="Z2844" s="65"/>
      <c r="AA2844" s="65"/>
      <c r="AB2844" s="65"/>
      <c r="AC2844" s="65"/>
      <c r="AJ2844" s="66"/>
    </row>
    <row r="2845" spans="17:36" ht="4.5" customHeight="1" x14ac:dyDescent="0.2">
      <c r="Q2845" s="65"/>
      <c r="R2845" s="65"/>
      <c r="X2845" s="65"/>
      <c r="Y2845" s="65"/>
      <c r="Z2845" s="65"/>
      <c r="AA2845" s="65"/>
      <c r="AB2845" s="65"/>
      <c r="AC2845" s="65"/>
      <c r="AJ2845" s="66"/>
    </row>
    <row r="2846" spans="17:36" ht="4.5" customHeight="1" x14ac:dyDescent="0.2">
      <c r="Q2846" s="65"/>
      <c r="R2846" s="65"/>
      <c r="X2846" s="65"/>
      <c r="Y2846" s="65"/>
      <c r="Z2846" s="65"/>
      <c r="AA2846" s="65"/>
      <c r="AB2846" s="65"/>
      <c r="AC2846" s="65"/>
      <c r="AJ2846" s="66"/>
    </row>
    <row r="2847" spans="17:36" ht="4.5" customHeight="1" x14ac:dyDescent="0.2">
      <c r="Q2847" s="65"/>
      <c r="R2847" s="65"/>
      <c r="X2847" s="65"/>
      <c r="Y2847" s="65"/>
      <c r="Z2847" s="65"/>
      <c r="AA2847" s="65"/>
      <c r="AB2847" s="65"/>
      <c r="AC2847" s="65"/>
      <c r="AJ2847" s="66"/>
    </row>
    <row r="2848" spans="17:36" ht="4.5" customHeight="1" x14ac:dyDescent="0.2">
      <c r="Q2848" s="65"/>
      <c r="R2848" s="65"/>
      <c r="X2848" s="65"/>
      <c r="Y2848" s="65"/>
      <c r="Z2848" s="65"/>
      <c r="AA2848" s="65"/>
      <c r="AB2848" s="65"/>
      <c r="AC2848" s="65"/>
      <c r="AJ2848" s="66"/>
    </row>
    <row r="2849" spans="17:36" ht="4.5" customHeight="1" x14ac:dyDescent="0.2">
      <c r="Q2849" s="65"/>
      <c r="R2849" s="65"/>
      <c r="X2849" s="65"/>
      <c r="Y2849" s="65"/>
      <c r="Z2849" s="65"/>
      <c r="AA2849" s="65"/>
      <c r="AB2849" s="65"/>
      <c r="AC2849" s="65"/>
      <c r="AJ2849" s="66"/>
    </row>
    <row r="2850" spans="17:36" ht="4.5" customHeight="1" x14ac:dyDescent="0.2">
      <c r="Q2850" s="65"/>
      <c r="R2850" s="65"/>
      <c r="X2850" s="65"/>
      <c r="Y2850" s="65"/>
      <c r="Z2850" s="65"/>
      <c r="AA2850" s="65"/>
      <c r="AB2850" s="65"/>
      <c r="AC2850" s="65"/>
      <c r="AJ2850" s="66"/>
    </row>
    <row r="2851" spans="17:36" ht="4.5" customHeight="1" x14ac:dyDescent="0.2">
      <c r="Q2851" s="65"/>
      <c r="R2851" s="65"/>
      <c r="X2851" s="65"/>
      <c r="Y2851" s="65"/>
      <c r="Z2851" s="65"/>
      <c r="AA2851" s="65"/>
      <c r="AB2851" s="65"/>
      <c r="AC2851" s="65"/>
      <c r="AJ2851" s="66"/>
    </row>
    <row r="2852" spans="17:36" ht="4.5" customHeight="1" x14ac:dyDescent="0.2">
      <c r="Q2852" s="65"/>
      <c r="R2852" s="65"/>
      <c r="X2852" s="65"/>
      <c r="Y2852" s="65"/>
      <c r="Z2852" s="65"/>
      <c r="AA2852" s="65"/>
      <c r="AB2852" s="65"/>
      <c r="AC2852" s="65"/>
      <c r="AJ2852" s="66"/>
    </row>
    <row r="2853" spans="17:36" ht="4.5" customHeight="1" x14ac:dyDescent="0.2">
      <c r="Q2853" s="65"/>
      <c r="R2853" s="65"/>
      <c r="X2853" s="65"/>
      <c r="Y2853" s="65"/>
      <c r="Z2853" s="65"/>
      <c r="AA2853" s="65"/>
      <c r="AB2853" s="65"/>
      <c r="AC2853" s="65"/>
      <c r="AJ2853" s="66"/>
    </row>
    <row r="2854" spans="17:36" ht="4.5" customHeight="1" x14ac:dyDescent="0.2">
      <c r="Q2854" s="65"/>
      <c r="R2854" s="65"/>
      <c r="X2854" s="65"/>
      <c r="Y2854" s="65"/>
      <c r="Z2854" s="65"/>
      <c r="AA2854" s="65"/>
      <c r="AB2854" s="65"/>
      <c r="AC2854" s="65"/>
      <c r="AJ2854" s="66"/>
    </row>
    <row r="2855" spans="17:36" ht="4.5" customHeight="1" x14ac:dyDescent="0.2">
      <c r="Q2855" s="65"/>
      <c r="R2855" s="65"/>
      <c r="X2855" s="65"/>
      <c r="Y2855" s="65"/>
      <c r="Z2855" s="65"/>
      <c r="AA2855" s="65"/>
      <c r="AB2855" s="65"/>
      <c r="AC2855" s="65"/>
      <c r="AJ2855" s="66"/>
    </row>
    <row r="2856" spans="17:36" ht="4.5" customHeight="1" x14ac:dyDescent="0.2">
      <c r="Q2856" s="65"/>
      <c r="R2856" s="65"/>
      <c r="X2856" s="65"/>
      <c r="Y2856" s="65"/>
      <c r="Z2856" s="65"/>
      <c r="AA2856" s="65"/>
      <c r="AB2856" s="65"/>
      <c r="AC2856" s="65"/>
      <c r="AJ2856" s="66"/>
    </row>
    <row r="2857" spans="17:36" ht="4.5" customHeight="1" x14ac:dyDescent="0.2">
      <c r="Q2857" s="65"/>
      <c r="R2857" s="65"/>
      <c r="X2857" s="65"/>
      <c r="Y2857" s="65"/>
      <c r="Z2857" s="65"/>
      <c r="AA2857" s="65"/>
      <c r="AB2857" s="65"/>
      <c r="AC2857" s="65"/>
      <c r="AJ2857" s="66"/>
    </row>
    <row r="2858" spans="17:36" ht="4.5" customHeight="1" x14ac:dyDescent="0.2">
      <c r="Q2858" s="65"/>
      <c r="R2858" s="65"/>
      <c r="X2858" s="65"/>
      <c r="Y2858" s="65"/>
      <c r="Z2858" s="65"/>
      <c r="AA2858" s="65"/>
      <c r="AB2858" s="65"/>
      <c r="AC2858" s="65"/>
      <c r="AJ2858" s="66"/>
    </row>
    <row r="2859" spans="17:36" ht="4.5" customHeight="1" x14ac:dyDescent="0.2">
      <c r="Q2859" s="65"/>
      <c r="R2859" s="65"/>
      <c r="X2859" s="65"/>
      <c r="Y2859" s="65"/>
      <c r="Z2859" s="65"/>
      <c r="AA2859" s="65"/>
      <c r="AB2859" s="65"/>
      <c r="AC2859" s="65"/>
      <c r="AJ2859" s="66"/>
    </row>
    <row r="2860" spans="17:36" ht="4.5" customHeight="1" x14ac:dyDescent="0.2">
      <c r="Q2860" s="65"/>
      <c r="R2860" s="65"/>
      <c r="X2860" s="65"/>
      <c r="Y2860" s="65"/>
      <c r="Z2860" s="65"/>
      <c r="AA2860" s="65"/>
      <c r="AB2860" s="65"/>
      <c r="AC2860" s="65"/>
      <c r="AJ2860" s="66"/>
    </row>
    <row r="2861" spans="17:36" ht="4.5" customHeight="1" x14ac:dyDescent="0.2">
      <c r="Q2861" s="65"/>
      <c r="R2861" s="65"/>
      <c r="X2861" s="65"/>
      <c r="Y2861" s="65"/>
      <c r="Z2861" s="65"/>
      <c r="AA2861" s="65"/>
      <c r="AB2861" s="65"/>
      <c r="AC2861" s="65"/>
      <c r="AJ2861" s="66"/>
    </row>
    <row r="2862" spans="17:36" ht="4.5" customHeight="1" x14ac:dyDescent="0.2">
      <c r="Q2862" s="65"/>
      <c r="R2862" s="65"/>
      <c r="X2862" s="65"/>
      <c r="Y2862" s="65"/>
      <c r="Z2862" s="65"/>
      <c r="AA2862" s="65"/>
      <c r="AB2862" s="65"/>
      <c r="AC2862" s="65"/>
      <c r="AJ2862" s="66"/>
    </row>
    <row r="2863" spans="17:36" ht="4.5" customHeight="1" x14ac:dyDescent="0.2">
      <c r="Q2863" s="65"/>
      <c r="R2863" s="65"/>
      <c r="X2863" s="65"/>
      <c r="Y2863" s="65"/>
      <c r="Z2863" s="65"/>
      <c r="AA2863" s="65"/>
      <c r="AB2863" s="65"/>
      <c r="AC2863" s="65"/>
      <c r="AJ2863" s="66"/>
    </row>
    <row r="2864" spans="17:36" ht="4.5" customHeight="1" x14ac:dyDescent="0.2">
      <c r="Q2864" s="65"/>
      <c r="R2864" s="65"/>
      <c r="X2864" s="65"/>
      <c r="Y2864" s="65"/>
      <c r="Z2864" s="65"/>
      <c r="AA2864" s="65"/>
      <c r="AB2864" s="65"/>
      <c r="AC2864" s="65"/>
      <c r="AJ2864" s="66"/>
    </row>
    <row r="2865" spans="17:36" ht="4.5" customHeight="1" x14ac:dyDescent="0.2">
      <c r="Q2865" s="65"/>
      <c r="R2865" s="65"/>
      <c r="X2865" s="65"/>
      <c r="Y2865" s="65"/>
      <c r="Z2865" s="65"/>
      <c r="AA2865" s="65"/>
      <c r="AB2865" s="65"/>
      <c r="AC2865" s="65"/>
      <c r="AJ2865" s="66"/>
    </row>
    <row r="2866" spans="17:36" ht="4.5" customHeight="1" x14ac:dyDescent="0.2">
      <c r="Q2866" s="65"/>
      <c r="R2866" s="65"/>
      <c r="X2866" s="65"/>
      <c r="Y2866" s="65"/>
      <c r="Z2866" s="65"/>
      <c r="AA2866" s="65"/>
      <c r="AB2866" s="65"/>
      <c r="AC2866" s="65"/>
      <c r="AJ2866" s="66"/>
    </row>
    <row r="2867" spans="17:36" ht="4.5" customHeight="1" x14ac:dyDescent="0.2">
      <c r="Q2867" s="65"/>
      <c r="R2867" s="65"/>
      <c r="X2867" s="65"/>
      <c r="Y2867" s="65"/>
      <c r="Z2867" s="65"/>
      <c r="AA2867" s="65"/>
      <c r="AB2867" s="65"/>
      <c r="AC2867" s="65"/>
      <c r="AJ2867" s="66"/>
    </row>
    <row r="2868" spans="17:36" ht="4.5" customHeight="1" x14ac:dyDescent="0.2">
      <c r="Q2868" s="65"/>
      <c r="R2868" s="65"/>
      <c r="X2868" s="65"/>
      <c r="Y2868" s="65"/>
      <c r="Z2868" s="65"/>
      <c r="AA2868" s="65"/>
      <c r="AB2868" s="65"/>
      <c r="AC2868" s="65"/>
      <c r="AJ2868" s="66"/>
    </row>
    <row r="2869" spans="17:36" ht="4.5" customHeight="1" x14ac:dyDescent="0.2">
      <c r="Q2869" s="65"/>
      <c r="R2869" s="65"/>
      <c r="X2869" s="65"/>
      <c r="Y2869" s="65"/>
      <c r="Z2869" s="65"/>
      <c r="AA2869" s="65"/>
      <c r="AB2869" s="65"/>
      <c r="AC2869" s="65"/>
      <c r="AJ2869" s="66"/>
    </row>
    <row r="2870" spans="17:36" ht="4.5" customHeight="1" x14ac:dyDescent="0.2">
      <c r="Q2870" s="65"/>
      <c r="R2870" s="65"/>
      <c r="X2870" s="65"/>
      <c r="Y2870" s="65"/>
      <c r="Z2870" s="65"/>
      <c r="AA2870" s="65"/>
      <c r="AB2870" s="65"/>
      <c r="AC2870" s="65"/>
      <c r="AJ2870" s="66"/>
    </row>
    <row r="2871" spans="17:36" ht="4.5" customHeight="1" x14ac:dyDescent="0.2">
      <c r="Q2871" s="65"/>
      <c r="R2871" s="65"/>
      <c r="X2871" s="65"/>
      <c r="Y2871" s="65"/>
      <c r="Z2871" s="65"/>
      <c r="AA2871" s="65"/>
      <c r="AB2871" s="65"/>
      <c r="AC2871" s="65"/>
      <c r="AJ2871" s="66"/>
    </row>
    <row r="2872" spans="17:36" ht="4.5" customHeight="1" x14ac:dyDescent="0.2">
      <c r="Q2872" s="65"/>
      <c r="R2872" s="65"/>
      <c r="X2872" s="65"/>
      <c r="Y2872" s="65"/>
      <c r="Z2872" s="65"/>
      <c r="AA2872" s="65"/>
      <c r="AB2872" s="65"/>
      <c r="AC2872" s="65"/>
      <c r="AJ2872" s="66"/>
    </row>
    <row r="2873" spans="17:36" ht="4.5" customHeight="1" x14ac:dyDescent="0.2">
      <c r="Q2873" s="65"/>
      <c r="R2873" s="65"/>
      <c r="X2873" s="65"/>
      <c r="Y2873" s="65"/>
      <c r="Z2873" s="65"/>
      <c r="AA2873" s="65"/>
      <c r="AB2873" s="65"/>
      <c r="AC2873" s="65"/>
      <c r="AJ2873" s="66"/>
    </row>
    <row r="2874" spans="17:36" ht="4.5" customHeight="1" x14ac:dyDescent="0.2">
      <c r="Q2874" s="65"/>
      <c r="R2874" s="65"/>
      <c r="X2874" s="65"/>
      <c r="Y2874" s="65"/>
      <c r="Z2874" s="65"/>
      <c r="AA2874" s="65"/>
      <c r="AB2874" s="65"/>
      <c r="AC2874" s="65"/>
      <c r="AJ2874" s="66"/>
    </row>
    <row r="2875" spans="17:36" ht="4.5" customHeight="1" x14ac:dyDescent="0.2">
      <c r="Q2875" s="65"/>
      <c r="R2875" s="65"/>
      <c r="X2875" s="65"/>
      <c r="Y2875" s="65"/>
      <c r="Z2875" s="65"/>
      <c r="AA2875" s="65"/>
      <c r="AB2875" s="65"/>
      <c r="AC2875" s="65"/>
      <c r="AJ2875" s="66"/>
    </row>
    <row r="2876" spans="17:36" ht="4.5" customHeight="1" x14ac:dyDescent="0.2">
      <c r="Q2876" s="65"/>
      <c r="R2876" s="65"/>
      <c r="X2876" s="65"/>
      <c r="Y2876" s="65"/>
      <c r="Z2876" s="65"/>
      <c r="AA2876" s="65"/>
      <c r="AB2876" s="65"/>
      <c r="AC2876" s="65"/>
      <c r="AJ2876" s="66"/>
    </row>
    <row r="2877" spans="17:36" ht="4.5" customHeight="1" x14ac:dyDescent="0.2">
      <c r="Q2877" s="65"/>
      <c r="R2877" s="65"/>
      <c r="X2877" s="65"/>
      <c r="Y2877" s="65"/>
      <c r="Z2877" s="65"/>
      <c r="AA2877" s="65"/>
      <c r="AB2877" s="65"/>
      <c r="AC2877" s="65"/>
      <c r="AJ2877" s="66"/>
    </row>
    <row r="2878" spans="17:36" ht="4.5" customHeight="1" x14ac:dyDescent="0.2">
      <c r="Q2878" s="65"/>
      <c r="R2878" s="65"/>
      <c r="X2878" s="65"/>
      <c r="Y2878" s="65"/>
      <c r="Z2878" s="65"/>
      <c r="AA2878" s="65"/>
      <c r="AB2878" s="65"/>
      <c r="AC2878" s="65"/>
      <c r="AJ2878" s="66"/>
    </row>
    <row r="2879" spans="17:36" ht="4.5" customHeight="1" x14ac:dyDescent="0.2">
      <c r="Q2879" s="65"/>
      <c r="R2879" s="65"/>
      <c r="X2879" s="65"/>
      <c r="Y2879" s="65"/>
      <c r="Z2879" s="65"/>
      <c r="AA2879" s="65"/>
      <c r="AB2879" s="65"/>
      <c r="AC2879" s="65"/>
      <c r="AJ2879" s="66"/>
    </row>
    <row r="2880" spans="17:36" ht="4.5" customHeight="1" x14ac:dyDescent="0.2">
      <c r="Q2880" s="65"/>
      <c r="R2880" s="65"/>
      <c r="X2880" s="65"/>
      <c r="Y2880" s="65"/>
      <c r="Z2880" s="65"/>
      <c r="AA2880" s="65"/>
      <c r="AB2880" s="65"/>
      <c r="AC2880" s="65"/>
      <c r="AJ2880" s="66"/>
    </row>
    <row r="2881" spans="17:36" ht="4.5" customHeight="1" x14ac:dyDescent="0.2">
      <c r="Q2881" s="65"/>
      <c r="R2881" s="65"/>
      <c r="X2881" s="65"/>
      <c r="Y2881" s="65"/>
      <c r="Z2881" s="65"/>
      <c r="AA2881" s="65"/>
      <c r="AB2881" s="65"/>
      <c r="AC2881" s="65"/>
      <c r="AJ2881" s="66"/>
    </row>
    <row r="2882" spans="17:36" ht="4.5" customHeight="1" x14ac:dyDescent="0.2">
      <c r="Q2882" s="65"/>
      <c r="R2882" s="65"/>
      <c r="X2882" s="65"/>
      <c r="Y2882" s="65"/>
      <c r="Z2882" s="65"/>
      <c r="AA2882" s="65"/>
      <c r="AB2882" s="65"/>
      <c r="AC2882" s="65"/>
      <c r="AJ2882" s="66"/>
    </row>
    <row r="2883" spans="17:36" ht="4.5" customHeight="1" x14ac:dyDescent="0.2">
      <c r="Q2883" s="65"/>
      <c r="R2883" s="65"/>
      <c r="X2883" s="65"/>
      <c r="Y2883" s="65"/>
      <c r="Z2883" s="65"/>
      <c r="AA2883" s="65"/>
      <c r="AB2883" s="65"/>
      <c r="AC2883" s="65"/>
      <c r="AJ2883" s="66"/>
    </row>
    <row r="2884" spans="17:36" ht="4.5" customHeight="1" x14ac:dyDescent="0.2">
      <c r="Q2884" s="65"/>
      <c r="R2884" s="65"/>
      <c r="X2884" s="65"/>
      <c r="Y2884" s="65"/>
      <c r="Z2884" s="65"/>
      <c r="AA2884" s="65"/>
      <c r="AB2884" s="65"/>
      <c r="AC2884" s="65"/>
      <c r="AJ2884" s="66"/>
    </row>
    <row r="2885" spans="17:36" ht="4.5" customHeight="1" x14ac:dyDescent="0.2">
      <c r="Q2885" s="65"/>
      <c r="R2885" s="65"/>
      <c r="X2885" s="65"/>
      <c r="Y2885" s="65"/>
      <c r="Z2885" s="65"/>
      <c r="AA2885" s="65"/>
      <c r="AB2885" s="65"/>
      <c r="AC2885" s="65"/>
      <c r="AJ2885" s="66"/>
    </row>
    <row r="2886" spans="17:36" ht="4.5" customHeight="1" x14ac:dyDescent="0.2">
      <c r="Q2886" s="65"/>
      <c r="R2886" s="65"/>
      <c r="X2886" s="65"/>
      <c r="Y2886" s="65"/>
      <c r="Z2886" s="65"/>
      <c r="AA2886" s="65"/>
      <c r="AB2886" s="65"/>
      <c r="AC2886" s="65"/>
      <c r="AJ2886" s="66"/>
    </row>
    <row r="2887" spans="17:36" ht="4.5" customHeight="1" x14ac:dyDescent="0.2">
      <c r="Q2887" s="65"/>
      <c r="R2887" s="65"/>
      <c r="X2887" s="65"/>
      <c r="Y2887" s="65"/>
      <c r="Z2887" s="65"/>
      <c r="AA2887" s="65"/>
      <c r="AB2887" s="65"/>
      <c r="AC2887" s="65"/>
      <c r="AJ2887" s="66"/>
    </row>
    <row r="2888" spans="17:36" ht="4.5" customHeight="1" x14ac:dyDescent="0.2">
      <c r="Q2888" s="65"/>
      <c r="R2888" s="65"/>
      <c r="X2888" s="65"/>
      <c r="Y2888" s="65"/>
      <c r="Z2888" s="65"/>
      <c r="AA2888" s="65"/>
      <c r="AB2888" s="65"/>
      <c r="AC2888" s="65"/>
      <c r="AJ2888" s="66"/>
    </row>
    <row r="2889" spans="17:36" ht="4.5" customHeight="1" x14ac:dyDescent="0.2">
      <c r="Q2889" s="65"/>
      <c r="R2889" s="65"/>
      <c r="X2889" s="65"/>
      <c r="Y2889" s="65"/>
      <c r="Z2889" s="65"/>
      <c r="AA2889" s="65"/>
      <c r="AB2889" s="65"/>
      <c r="AC2889" s="65"/>
      <c r="AJ2889" s="66"/>
    </row>
    <row r="2890" spans="17:36" ht="4.5" customHeight="1" x14ac:dyDescent="0.2">
      <c r="Q2890" s="65"/>
      <c r="R2890" s="65"/>
      <c r="X2890" s="65"/>
      <c r="Y2890" s="65"/>
      <c r="Z2890" s="65"/>
      <c r="AA2890" s="65"/>
      <c r="AB2890" s="65"/>
      <c r="AC2890" s="65"/>
      <c r="AJ2890" s="66"/>
    </row>
    <row r="2891" spans="17:36" ht="4.5" customHeight="1" x14ac:dyDescent="0.2">
      <c r="Q2891" s="65"/>
      <c r="R2891" s="65"/>
      <c r="X2891" s="65"/>
      <c r="Y2891" s="65"/>
      <c r="Z2891" s="65"/>
      <c r="AA2891" s="65"/>
      <c r="AB2891" s="65"/>
      <c r="AC2891" s="65"/>
      <c r="AJ2891" s="66"/>
    </row>
    <row r="2892" spans="17:36" ht="4.5" customHeight="1" x14ac:dyDescent="0.2">
      <c r="Q2892" s="65"/>
      <c r="R2892" s="65"/>
      <c r="X2892" s="65"/>
      <c r="Y2892" s="65"/>
      <c r="Z2892" s="65"/>
      <c r="AA2892" s="65"/>
      <c r="AB2892" s="65"/>
      <c r="AC2892" s="65"/>
      <c r="AJ2892" s="66"/>
    </row>
    <row r="2893" spans="17:36" ht="4.5" customHeight="1" x14ac:dyDescent="0.2">
      <c r="Q2893" s="65"/>
      <c r="R2893" s="65"/>
      <c r="X2893" s="65"/>
      <c r="Y2893" s="65"/>
      <c r="Z2893" s="65"/>
      <c r="AA2893" s="65"/>
      <c r="AB2893" s="65"/>
      <c r="AC2893" s="65"/>
      <c r="AJ2893" s="66"/>
    </row>
    <row r="2894" spans="17:36" ht="4.5" customHeight="1" x14ac:dyDescent="0.2">
      <c r="Q2894" s="65"/>
      <c r="R2894" s="65"/>
      <c r="X2894" s="65"/>
      <c r="Y2894" s="65"/>
      <c r="Z2894" s="65"/>
      <c r="AA2894" s="65"/>
      <c r="AB2894" s="65"/>
      <c r="AC2894" s="65"/>
      <c r="AJ2894" s="66"/>
    </row>
    <row r="2895" spans="17:36" ht="4.5" customHeight="1" x14ac:dyDescent="0.2">
      <c r="Q2895" s="65"/>
      <c r="R2895" s="65"/>
      <c r="X2895" s="65"/>
      <c r="Y2895" s="65"/>
      <c r="Z2895" s="65"/>
      <c r="AA2895" s="65"/>
      <c r="AB2895" s="65"/>
      <c r="AC2895" s="65"/>
      <c r="AJ2895" s="66"/>
    </row>
    <row r="2896" spans="17:36" ht="4.5" customHeight="1" x14ac:dyDescent="0.2">
      <c r="Q2896" s="65"/>
      <c r="R2896" s="65"/>
      <c r="X2896" s="65"/>
      <c r="Y2896" s="65"/>
      <c r="Z2896" s="65"/>
      <c r="AA2896" s="65"/>
      <c r="AB2896" s="65"/>
      <c r="AC2896" s="65"/>
      <c r="AJ2896" s="66"/>
    </row>
    <row r="2897" spans="17:36" ht="4.5" customHeight="1" x14ac:dyDescent="0.2">
      <c r="Q2897" s="65"/>
      <c r="R2897" s="65"/>
      <c r="X2897" s="65"/>
      <c r="Y2897" s="65"/>
      <c r="Z2897" s="65"/>
      <c r="AA2897" s="65"/>
      <c r="AB2897" s="65"/>
      <c r="AC2897" s="65"/>
      <c r="AJ2897" s="66"/>
    </row>
    <row r="2898" spans="17:36" ht="4.5" customHeight="1" x14ac:dyDescent="0.2">
      <c r="Q2898" s="65"/>
      <c r="R2898" s="65"/>
      <c r="X2898" s="65"/>
      <c r="Y2898" s="65"/>
      <c r="Z2898" s="65"/>
      <c r="AA2898" s="65"/>
      <c r="AB2898" s="65"/>
      <c r="AC2898" s="65"/>
      <c r="AJ2898" s="66"/>
    </row>
    <row r="2899" spans="17:36" ht="4.5" customHeight="1" x14ac:dyDescent="0.2">
      <c r="Q2899" s="65"/>
      <c r="R2899" s="65"/>
      <c r="X2899" s="65"/>
      <c r="Y2899" s="65"/>
      <c r="Z2899" s="65"/>
      <c r="AA2899" s="65"/>
      <c r="AB2899" s="65"/>
      <c r="AC2899" s="65"/>
      <c r="AJ2899" s="66"/>
    </row>
    <row r="2900" spans="17:36" ht="4.5" customHeight="1" x14ac:dyDescent="0.2">
      <c r="Q2900" s="65"/>
      <c r="R2900" s="65"/>
      <c r="X2900" s="65"/>
      <c r="Y2900" s="65"/>
      <c r="Z2900" s="65"/>
      <c r="AA2900" s="65"/>
      <c r="AB2900" s="65"/>
      <c r="AC2900" s="65"/>
      <c r="AJ2900" s="66"/>
    </row>
    <row r="2901" spans="17:36" ht="4.5" customHeight="1" x14ac:dyDescent="0.2">
      <c r="Q2901" s="65"/>
      <c r="R2901" s="65"/>
      <c r="X2901" s="65"/>
      <c r="Y2901" s="65"/>
      <c r="Z2901" s="65"/>
      <c r="AA2901" s="65"/>
      <c r="AB2901" s="65"/>
      <c r="AC2901" s="65"/>
      <c r="AJ2901" s="66"/>
    </row>
    <row r="2902" spans="17:36" ht="4.5" customHeight="1" x14ac:dyDescent="0.2">
      <c r="Q2902" s="65"/>
      <c r="R2902" s="65"/>
      <c r="X2902" s="65"/>
      <c r="Y2902" s="65"/>
      <c r="Z2902" s="65"/>
      <c r="AA2902" s="65"/>
      <c r="AB2902" s="65"/>
      <c r="AC2902" s="65"/>
      <c r="AJ2902" s="66"/>
    </row>
    <row r="2903" spans="17:36" ht="4.5" customHeight="1" x14ac:dyDescent="0.2">
      <c r="Q2903" s="65"/>
      <c r="R2903" s="65"/>
      <c r="X2903" s="65"/>
      <c r="Y2903" s="65"/>
      <c r="Z2903" s="65"/>
      <c r="AA2903" s="65"/>
      <c r="AB2903" s="65"/>
      <c r="AC2903" s="65"/>
      <c r="AJ2903" s="66"/>
    </row>
    <row r="2904" spans="17:36" ht="4.5" customHeight="1" x14ac:dyDescent="0.2">
      <c r="Q2904" s="65"/>
      <c r="R2904" s="65"/>
      <c r="X2904" s="65"/>
      <c r="Y2904" s="65"/>
      <c r="Z2904" s="65"/>
      <c r="AA2904" s="65"/>
      <c r="AB2904" s="65"/>
      <c r="AC2904" s="65"/>
      <c r="AJ2904" s="66"/>
    </row>
    <row r="2905" spans="17:36" ht="4.5" customHeight="1" x14ac:dyDescent="0.2">
      <c r="Q2905" s="65"/>
      <c r="R2905" s="65"/>
      <c r="X2905" s="65"/>
      <c r="Y2905" s="65"/>
      <c r="Z2905" s="65"/>
      <c r="AA2905" s="65"/>
      <c r="AB2905" s="65"/>
      <c r="AC2905" s="65"/>
      <c r="AJ2905" s="66"/>
    </row>
    <row r="2906" spans="17:36" ht="4.5" customHeight="1" x14ac:dyDescent="0.2">
      <c r="Q2906" s="65"/>
      <c r="R2906" s="65"/>
      <c r="X2906" s="65"/>
      <c r="Y2906" s="65"/>
      <c r="Z2906" s="65"/>
      <c r="AA2906" s="65"/>
      <c r="AB2906" s="65"/>
      <c r="AC2906" s="65"/>
      <c r="AJ2906" s="66"/>
    </row>
    <row r="2907" spans="17:36" ht="4.5" customHeight="1" x14ac:dyDescent="0.2">
      <c r="Q2907" s="65"/>
      <c r="R2907" s="65"/>
      <c r="X2907" s="65"/>
      <c r="Y2907" s="65"/>
      <c r="Z2907" s="65"/>
      <c r="AA2907" s="65"/>
      <c r="AB2907" s="65"/>
      <c r="AC2907" s="65"/>
      <c r="AJ2907" s="66"/>
    </row>
    <row r="2908" spans="17:36" ht="4.5" customHeight="1" x14ac:dyDescent="0.2">
      <c r="Q2908" s="65"/>
      <c r="R2908" s="65"/>
      <c r="X2908" s="65"/>
      <c r="Y2908" s="65"/>
      <c r="Z2908" s="65"/>
      <c r="AA2908" s="65"/>
      <c r="AB2908" s="65"/>
      <c r="AC2908" s="65"/>
      <c r="AJ2908" s="66"/>
    </row>
    <row r="2909" spans="17:36" ht="4.5" customHeight="1" x14ac:dyDescent="0.2">
      <c r="Q2909" s="65"/>
      <c r="R2909" s="65"/>
      <c r="X2909" s="65"/>
      <c r="Y2909" s="65"/>
      <c r="Z2909" s="65"/>
      <c r="AA2909" s="65"/>
      <c r="AB2909" s="65"/>
      <c r="AC2909" s="65"/>
      <c r="AJ2909" s="66"/>
    </row>
    <row r="2910" spans="17:36" ht="4.5" customHeight="1" x14ac:dyDescent="0.2">
      <c r="Q2910" s="65"/>
      <c r="R2910" s="65"/>
      <c r="X2910" s="65"/>
      <c r="Y2910" s="65"/>
      <c r="Z2910" s="65"/>
      <c r="AA2910" s="65"/>
      <c r="AB2910" s="65"/>
      <c r="AC2910" s="65"/>
      <c r="AJ2910" s="66"/>
    </row>
    <row r="2911" spans="17:36" ht="4.5" customHeight="1" x14ac:dyDescent="0.2">
      <c r="Q2911" s="65"/>
      <c r="R2911" s="65"/>
      <c r="X2911" s="65"/>
      <c r="Y2911" s="65"/>
      <c r="Z2911" s="65"/>
      <c r="AA2911" s="65"/>
      <c r="AB2911" s="65"/>
      <c r="AC2911" s="65"/>
      <c r="AJ2911" s="66"/>
    </row>
    <row r="2912" spans="17:36" ht="4.5" customHeight="1" x14ac:dyDescent="0.2">
      <c r="Q2912" s="65"/>
      <c r="R2912" s="65"/>
      <c r="X2912" s="65"/>
      <c r="Y2912" s="65"/>
      <c r="Z2912" s="65"/>
      <c r="AA2912" s="65"/>
      <c r="AB2912" s="65"/>
      <c r="AC2912" s="65"/>
      <c r="AJ2912" s="66"/>
    </row>
    <row r="2913" spans="17:36" ht="4.5" customHeight="1" x14ac:dyDescent="0.2">
      <c r="Q2913" s="65"/>
      <c r="R2913" s="65"/>
      <c r="X2913" s="65"/>
      <c r="Y2913" s="65"/>
      <c r="Z2913" s="65"/>
      <c r="AA2913" s="65"/>
      <c r="AB2913" s="65"/>
      <c r="AC2913" s="65"/>
      <c r="AJ2913" s="66"/>
    </row>
    <row r="2914" spans="17:36" ht="4.5" customHeight="1" x14ac:dyDescent="0.2">
      <c r="Q2914" s="65"/>
      <c r="R2914" s="65"/>
      <c r="X2914" s="65"/>
      <c r="Y2914" s="65"/>
      <c r="Z2914" s="65"/>
      <c r="AA2914" s="65"/>
      <c r="AB2914" s="65"/>
      <c r="AC2914" s="65"/>
      <c r="AJ2914" s="66"/>
    </row>
    <row r="2915" spans="17:36" ht="4.5" customHeight="1" x14ac:dyDescent="0.2">
      <c r="Q2915" s="65"/>
      <c r="R2915" s="65"/>
      <c r="X2915" s="65"/>
      <c r="Y2915" s="65"/>
      <c r="Z2915" s="65"/>
      <c r="AA2915" s="65"/>
      <c r="AB2915" s="65"/>
      <c r="AC2915" s="65"/>
      <c r="AJ2915" s="66"/>
    </row>
    <row r="2916" spans="17:36" ht="4.5" customHeight="1" x14ac:dyDescent="0.2">
      <c r="Q2916" s="65"/>
      <c r="R2916" s="65"/>
      <c r="X2916" s="65"/>
      <c r="Y2916" s="65"/>
      <c r="Z2916" s="65"/>
      <c r="AA2916" s="65"/>
      <c r="AB2916" s="65"/>
      <c r="AC2916" s="65"/>
      <c r="AJ2916" s="66"/>
    </row>
    <row r="2917" spans="17:36" ht="4.5" customHeight="1" x14ac:dyDescent="0.2">
      <c r="Q2917" s="65"/>
      <c r="R2917" s="65"/>
      <c r="X2917" s="65"/>
      <c r="Y2917" s="65"/>
      <c r="Z2917" s="65"/>
      <c r="AA2917" s="65"/>
      <c r="AB2917" s="65"/>
      <c r="AC2917" s="65"/>
      <c r="AJ2917" s="66"/>
    </row>
    <row r="2918" spans="17:36" ht="4.5" customHeight="1" x14ac:dyDescent="0.2">
      <c r="Q2918" s="65"/>
      <c r="R2918" s="65"/>
      <c r="X2918" s="65"/>
      <c r="Y2918" s="65"/>
      <c r="Z2918" s="65"/>
      <c r="AA2918" s="65"/>
      <c r="AB2918" s="65"/>
      <c r="AC2918" s="65"/>
      <c r="AJ2918" s="66"/>
    </row>
    <row r="2919" spans="17:36" ht="4.5" customHeight="1" x14ac:dyDescent="0.2">
      <c r="Q2919" s="65"/>
      <c r="R2919" s="65"/>
      <c r="X2919" s="65"/>
      <c r="Y2919" s="65"/>
      <c r="Z2919" s="65"/>
      <c r="AA2919" s="65"/>
      <c r="AB2919" s="65"/>
      <c r="AC2919" s="65"/>
      <c r="AJ2919" s="66"/>
    </row>
    <row r="2920" spans="17:36" ht="4.5" customHeight="1" x14ac:dyDescent="0.2">
      <c r="Q2920" s="65"/>
      <c r="R2920" s="65"/>
      <c r="X2920" s="65"/>
      <c r="Y2920" s="65"/>
      <c r="Z2920" s="65"/>
      <c r="AA2920" s="65"/>
      <c r="AB2920" s="65"/>
      <c r="AC2920" s="65"/>
      <c r="AJ2920" s="66"/>
    </row>
    <row r="2921" spans="17:36" ht="4.5" customHeight="1" x14ac:dyDescent="0.2">
      <c r="Q2921" s="65"/>
      <c r="R2921" s="65"/>
      <c r="X2921" s="65"/>
      <c r="Y2921" s="65"/>
      <c r="Z2921" s="65"/>
      <c r="AA2921" s="65"/>
      <c r="AB2921" s="65"/>
      <c r="AC2921" s="65"/>
      <c r="AJ2921" s="66"/>
    </row>
    <row r="2922" spans="17:36" ht="4.5" customHeight="1" x14ac:dyDescent="0.2">
      <c r="Q2922" s="65"/>
      <c r="R2922" s="65"/>
      <c r="X2922" s="65"/>
      <c r="Y2922" s="65"/>
      <c r="Z2922" s="65"/>
      <c r="AA2922" s="65"/>
      <c r="AB2922" s="65"/>
      <c r="AC2922" s="65"/>
      <c r="AJ2922" s="66"/>
    </row>
    <row r="2923" spans="17:36" ht="4.5" customHeight="1" x14ac:dyDescent="0.2">
      <c r="Q2923" s="65"/>
      <c r="R2923" s="65"/>
      <c r="X2923" s="65"/>
      <c r="Y2923" s="65"/>
      <c r="Z2923" s="65"/>
      <c r="AA2923" s="65"/>
      <c r="AB2923" s="65"/>
      <c r="AC2923" s="65"/>
      <c r="AJ2923" s="66"/>
    </row>
    <row r="2924" spans="17:36" ht="4.5" customHeight="1" x14ac:dyDescent="0.2">
      <c r="Q2924" s="65"/>
      <c r="R2924" s="65"/>
      <c r="X2924" s="65"/>
      <c r="Y2924" s="65"/>
      <c r="Z2924" s="65"/>
      <c r="AA2924" s="65"/>
      <c r="AB2924" s="65"/>
      <c r="AC2924" s="65"/>
      <c r="AJ2924" s="66"/>
    </row>
    <row r="2925" spans="17:36" ht="4.5" customHeight="1" x14ac:dyDescent="0.2">
      <c r="Q2925" s="65"/>
      <c r="R2925" s="65"/>
      <c r="X2925" s="65"/>
      <c r="Y2925" s="65"/>
      <c r="Z2925" s="65"/>
      <c r="AA2925" s="65"/>
      <c r="AB2925" s="65"/>
      <c r="AC2925" s="65"/>
      <c r="AJ2925" s="66"/>
    </row>
    <row r="2926" spans="17:36" ht="4.5" customHeight="1" x14ac:dyDescent="0.2">
      <c r="Q2926" s="65"/>
      <c r="R2926" s="65"/>
      <c r="X2926" s="65"/>
      <c r="Y2926" s="65"/>
      <c r="Z2926" s="65"/>
      <c r="AA2926" s="65"/>
      <c r="AB2926" s="65"/>
      <c r="AC2926" s="65"/>
      <c r="AJ2926" s="66"/>
    </row>
    <row r="2927" spans="17:36" ht="4.5" customHeight="1" x14ac:dyDescent="0.2">
      <c r="Q2927" s="65"/>
      <c r="R2927" s="65"/>
      <c r="X2927" s="65"/>
      <c r="Y2927" s="65"/>
      <c r="Z2927" s="65"/>
      <c r="AA2927" s="65"/>
      <c r="AB2927" s="65"/>
      <c r="AC2927" s="65"/>
      <c r="AJ2927" s="66"/>
    </row>
    <row r="2928" spans="17:36" ht="4.5" customHeight="1" x14ac:dyDescent="0.2">
      <c r="Q2928" s="65"/>
      <c r="R2928" s="65"/>
      <c r="X2928" s="65"/>
      <c r="Y2928" s="65"/>
      <c r="Z2928" s="65"/>
      <c r="AA2928" s="65"/>
      <c r="AB2928" s="65"/>
      <c r="AC2928" s="65"/>
      <c r="AJ2928" s="66"/>
    </row>
    <row r="2929" spans="17:36" ht="4.5" customHeight="1" x14ac:dyDescent="0.2">
      <c r="Q2929" s="65"/>
      <c r="R2929" s="65"/>
      <c r="X2929" s="65"/>
      <c r="Y2929" s="65"/>
      <c r="Z2929" s="65"/>
      <c r="AA2929" s="65"/>
      <c r="AB2929" s="65"/>
      <c r="AC2929" s="65"/>
      <c r="AJ2929" s="66"/>
    </row>
    <row r="2930" spans="17:36" ht="4.5" customHeight="1" x14ac:dyDescent="0.2">
      <c r="Q2930" s="65"/>
      <c r="R2930" s="65"/>
      <c r="X2930" s="65"/>
      <c r="Y2930" s="65"/>
      <c r="Z2930" s="65"/>
      <c r="AA2930" s="65"/>
      <c r="AB2930" s="65"/>
      <c r="AC2930" s="65"/>
      <c r="AJ2930" s="66"/>
    </row>
    <row r="2931" spans="17:36" ht="4.5" customHeight="1" x14ac:dyDescent="0.2">
      <c r="Q2931" s="65"/>
      <c r="R2931" s="65"/>
      <c r="X2931" s="65"/>
      <c r="Y2931" s="65"/>
      <c r="Z2931" s="65"/>
      <c r="AA2931" s="65"/>
      <c r="AB2931" s="65"/>
      <c r="AC2931" s="65"/>
      <c r="AJ2931" s="66"/>
    </row>
    <row r="2932" spans="17:36" ht="4.5" customHeight="1" x14ac:dyDescent="0.2">
      <c r="Q2932" s="65"/>
      <c r="R2932" s="65"/>
      <c r="X2932" s="65"/>
      <c r="Y2932" s="65"/>
      <c r="Z2932" s="65"/>
      <c r="AA2932" s="65"/>
      <c r="AB2932" s="65"/>
      <c r="AC2932" s="65"/>
      <c r="AJ2932" s="66"/>
    </row>
    <row r="2933" spans="17:36" ht="4.5" customHeight="1" x14ac:dyDescent="0.2">
      <c r="Q2933" s="65"/>
      <c r="R2933" s="65"/>
      <c r="X2933" s="65"/>
      <c r="Y2933" s="65"/>
      <c r="Z2933" s="65"/>
      <c r="AA2933" s="65"/>
      <c r="AB2933" s="65"/>
      <c r="AC2933" s="65"/>
      <c r="AJ2933" s="66"/>
    </row>
    <row r="2934" spans="17:36" ht="4.5" customHeight="1" x14ac:dyDescent="0.2">
      <c r="Q2934" s="65"/>
      <c r="R2934" s="65"/>
      <c r="X2934" s="65"/>
      <c r="Y2934" s="65"/>
      <c r="Z2934" s="65"/>
      <c r="AA2934" s="65"/>
      <c r="AB2934" s="65"/>
      <c r="AC2934" s="65"/>
      <c r="AJ2934" s="66"/>
    </row>
    <row r="2935" spans="17:36" ht="4.5" customHeight="1" x14ac:dyDescent="0.2">
      <c r="Q2935" s="65"/>
      <c r="R2935" s="65"/>
      <c r="X2935" s="65"/>
      <c r="Y2935" s="65"/>
      <c r="Z2935" s="65"/>
      <c r="AA2935" s="65"/>
      <c r="AB2935" s="65"/>
      <c r="AC2935" s="65"/>
      <c r="AJ2935" s="66"/>
    </row>
    <row r="2936" spans="17:36" ht="4.5" customHeight="1" x14ac:dyDescent="0.2">
      <c r="Q2936" s="65"/>
      <c r="R2936" s="65"/>
      <c r="X2936" s="65"/>
      <c r="Y2936" s="65"/>
      <c r="Z2936" s="65"/>
      <c r="AA2936" s="65"/>
      <c r="AB2936" s="65"/>
      <c r="AC2936" s="65"/>
      <c r="AJ2936" s="66"/>
    </row>
    <row r="2937" spans="17:36" ht="4.5" customHeight="1" x14ac:dyDescent="0.2">
      <c r="Q2937" s="65"/>
      <c r="R2937" s="65"/>
      <c r="X2937" s="65"/>
      <c r="Y2937" s="65"/>
      <c r="Z2937" s="65"/>
      <c r="AA2937" s="65"/>
      <c r="AB2937" s="65"/>
      <c r="AC2937" s="65"/>
      <c r="AJ2937" s="66"/>
    </row>
    <row r="2938" spans="17:36" ht="4.5" customHeight="1" x14ac:dyDescent="0.2">
      <c r="Q2938" s="65"/>
      <c r="R2938" s="65"/>
      <c r="X2938" s="65"/>
      <c r="Y2938" s="65"/>
      <c r="Z2938" s="65"/>
      <c r="AA2938" s="65"/>
      <c r="AB2938" s="65"/>
      <c r="AC2938" s="65"/>
      <c r="AJ2938" s="66"/>
    </row>
    <row r="2939" spans="17:36" ht="4.5" customHeight="1" x14ac:dyDescent="0.2">
      <c r="Q2939" s="65"/>
      <c r="R2939" s="65"/>
      <c r="X2939" s="65"/>
      <c r="Y2939" s="65"/>
      <c r="Z2939" s="65"/>
      <c r="AA2939" s="65"/>
      <c r="AB2939" s="65"/>
      <c r="AC2939" s="65"/>
      <c r="AJ2939" s="66"/>
    </row>
    <row r="2940" spans="17:36" ht="4.5" customHeight="1" x14ac:dyDescent="0.2">
      <c r="Q2940" s="65"/>
      <c r="R2940" s="65"/>
      <c r="X2940" s="65"/>
      <c r="Y2940" s="65"/>
      <c r="Z2940" s="65"/>
      <c r="AA2940" s="65"/>
      <c r="AB2940" s="65"/>
      <c r="AC2940" s="65"/>
      <c r="AJ2940" s="66"/>
    </row>
    <row r="2941" spans="17:36" ht="4.5" customHeight="1" x14ac:dyDescent="0.2">
      <c r="Q2941" s="65"/>
      <c r="R2941" s="65"/>
      <c r="X2941" s="65"/>
      <c r="Y2941" s="65"/>
      <c r="Z2941" s="65"/>
      <c r="AA2941" s="65"/>
      <c r="AB2941" s="65"/>
      <c r="AC2941" s="65"/>
      <c r="AJ2941" s="66"/>
    </row>
    <row r="2942" spans="17:36" ht="4.5" customHeight="1" x14ac:dyDescent="0.2">
      <c r="Q2942" s="65"/>
      <c r="R2942" s="65"/>
      <c r="X2942" s="65"/>
      <c r="Y2942" s="65"/>
      <c r="Z2942" s="65"/>
      <c r="AA2942" s="65"/>
      <c r="AB2942" s="65"/>
      <c r="AC2942" s="65"/>
      <c r="AJ2942" s="66"/>
    </row>
    <row r="2943" spans="17:36" ht="4.5" customHeight="1" x14ac:dyDescent="0.2">
      <c r="Q2943" s="65"/>
      <c r="R2943" s="65"/>
      <c r="X2943" s="65"/>
      <c r="Y2943" s="65"/>
      <c r="Z2943" s="65"/>
      <c r="AA2943" s="65"/>
      <c r="AB2943" s="65"/>
      <c r="AC2943" s="65"/>
      <c r="AJ2943" s="66"/>
    </row>
    <row r="2944" spans="17:36" ht="4.5" customHeight="1" x14ac:dyDescent="0.2">
      <c r="Q2944" s="65"/>
      <c r="R2944" s="65"/>
      <c r="X2944" s="65"/>
      <c r="Y2944" s="65"/>
      <c r="Z2944" s="65"/>
      <c r="AA2944" s="65"/>
      <c r="AB2944" s="65"/>
      <c r="AC2944" s="65"/>
      <c r="AJ2944" s="66"/>
    </row>
    <row r="2945" spans="17:36" ht="4.5" customHeight="1" x14ac:dyDescent="0.2">
      <c r="Q2945" s="65"/>
      <c r="R2945" s="65"/>
      <c r="X2945" s="65"/>
      <c r="Y2945" s="65"/>
      <c r="Z2945" s="65"/>
      <c r="AA2945" s="65"/>
      <c r="AB2945" s="65"/>
      <c r="AC2945" s="65"/>
      <c r="AJ2945" s="66"/>
    </row>
    <row r="2946" spans="17:36" ht="4.5" customHeight="1" x14ac:dyDescent="0.2">
      <c r="Q2946" s="65"/>
      <c r="R2946" s="65"/>
      <c r="X2946" s="65"/>
      <c r="Y2946" s="65"/>
      <c r="Z2946" s="65"/>
      <c r="AA2946" s="65"/>
      <c r="AB2946" s="65"/>
      <c r="AC2946" s="65"/>
      <c r="AJ2946" s="66"/>
    </row>
    <row r="2947" spans="17:36" ht="4.5" customHeight="1" x14ac:dyDescent="0.2">
      <c r="Q2947" s="65"/>
      <c r="R2947" s="65"/>
      <c r="X2947" s="65"/>
      <c r="Y2947" s="65"/>
      <c r="Z2947" s="65"/>
      <c r="AA2947" s="65"/>
      <c r="AB2947" s="65"/>
      <c r="AC2947" s="65"/>
      <c r="AJ2947" s="66"/>
    </row>
    <row r="2948" spans="17:36" ht="4.5" customHeight="1" x14ac:dyDescent="0.2">
      <c r="Q2948" s="65"/>
      <c r="R2948" s="65"/>
      <c r="X2948" s="65"/>
      <c r="Y2948" s="65"/>
      <c r="Z2948" s="65"/>
      <c r="AA2948" s="65"/>
      <c r="AB2948" s="65"/>
      <c r="AC2948" s="65"/>
      <c r="AJ2948" s="66"/>
    </row>
    <row r="2949" spans="17:36" ht="4.5" customHeight="1" x14ac:dyDescent="0.2">
      <c r="Q2949" s="65"/>
      <c r="R2949" s="65"/>
      <c r="X2949" s="65"/>
      <c r="Y2949" s="65"/>
      <c r="Z2949" s="65"/>
      <c r="AA2949" s="65"/>
      <c r="AB2949" s="65"/>
      <c r="AC2949" s="65"/>
      <c r="AJ2949" s="66"/>
    </row>
    <row r="2950" spans="17:36" ht="4.5" customHeight="1" x14ac:dyDescent="0.2">
      <c r="Q2950" s="65"/>
      <c r="R2950" s="65"/>
      <c r="X2950" s="65"/>
      <c r="Y2950" s="65"/>
      <c r="Z2950" s="65"/>
      <c r="AA2950" s="65"/>
      <c r="AB2950" s="65"/>
      <c r="AC2950" s="65"/>
      <c r="AJ2950" s="66"/>
    </row>
    <row r="2951" spans="17:36" ht="4.5" customHeight="1" x14ac:dyDescent="0.2">
      <c r="Q2951" s="65"/>
      <c r="R2951" s="65"/>
      <c r="X2951" s="65"/>
      <c r="Y2951" s="65"/>
      <c r="Z2951" s="65"/>
      <c r="AA2951" s="65"/>
      <c r="AB2951" s="65"/>
      <c r="AC2951" s="65"/>
      <c r="AJ2951" s="66"/>
    </row>
    <row r="2952" spans="17:36" ht="4.5" customHeight="1" x14ac:dyDescent="0.2">
      <c r="Q2952" s="65"/>
      <c r="R2952" s="65"/>
      <c r="X2952" s="65"/>
      <c r="Y2952" s="65"/>
      <c r="Z2952" s="65"/>
      <c r="AA2952" s="65"/>
      <c r="AB2952" s="65"/>
      <c r="AC2952" s="65"/>
      <c r="AJ2952" s="66"/>
    </row>
    <row r="2953" spans="17:36" ht="4.5" customHeight="1" x14ac:dyDescent="0.2">
      <c r="Q2953" s="65"/>
      <c r="R2953" s="65"/>
      <c r="X2953" s="65"/>
      <c r="Y2953" s="65"/>
      <c r="Z2953" s="65"/>
      <c r="AA2953" s="65"/>
      <c r="AB2953" s="65"/>
      <c r="AC2953" s="65"/>
      <c r="AJ2953" s="66"/>
    </row>
    <row r="2954" spans="17:36" ht="4.5" customHeight="1" x14ac:dyDescent="0.2">
      <c r="Q2954" s="65"/>
      <c r="R2954" s="65"/>
      <c r="X2954" s="65"/>
      <c r="Y2954" s="65"/>
      <c r="Z2954" s="65"/>
      <c r="AA2954" s="65"/>
      <c r="AB2954" s="65"/>
      <c r="AC2954" s="65"/>
      <c r="AJ2954" s="66"/>
    </row>
    <row r="2955" spans="17:36" ht="4.5" customHeight="1" x14ac:dyDescent="0.2">
      <c r="Q2955" s="65"/>
      <c r="R2955" s="65"/>
      <c r="X2955" s="65"/>
      <c r="Y2955" s="65"/>
      <c r="Z2955" s="65"/>
      <c r="AA2955" s="65"/>
      <c r="AB2955" s="65"/>
      <c r="AC2955" s="65"/>
      <c r="AJ2955" s="66"/>
    </row>
    <row r="2956" spans="17:36" ht="4.5" customHeight="1" x14ac:dyDescent="0.2">
      <c r="Q2956" s="65"/>
      <c r="R2956" s="65"/>
      <c r="X2956" s="65"/>
      <c r="Y2956" s="65"/>
      <c r="Z2956" s="65"/>
      <c r="AA2956" s="65"/>
      <c r="AB2956" s="65"/>
      <c r="AC2956" s="65"/>
      <c r="AJ2956" s="66"/>
    </row>
    <row r="2957" spans="17:36" ht="4.5" customHeight="1" x14ac:dyDescent="0.2">
      <c r="Q2957" s="65"/>
      <c r="R2957" s="65"/>
      <c r="X2957" s="65"/>
      <c r="Y2957" s="65"/>
      <c r="Z2957" s="65"/>
      <c r="AA2957" s="65"/>
      <c r="AB2957" s="65"/>
      <c r="AC2957" s="65"/>
      <c r="AJ2957" s="66"/>
    </row>
    <row r="2958" spans="17:36" ht="4.5" customHeight="1" x14ac:dyDescent="0.2">
      <c r="Q2958" s="65"/>
      <c r="R2958" s="65"/>
      <c r="X2958" s="65"/>
      <c r="Y2958" s="65"/>
      <c r="Z2958" s="65"/>
      <c r="AA2958" s="65"/>
      <c r="AB2958" s="65"/>
      <c r="AC2958" s="65"/>
      <c r="AJ2958" s="66"/>
    </row>
    <row r="2959" spans="17:36" ht="4.5" customHeight="1" x14ac:dyDescent="0.2">
      <c r="Q2959" s="65"/>
      <c r="R2959" s="65"/>
      <c r="X2959" s="65"/>
      <c r="Y2959" s="65"/>
      <c r="Z2959" s="65"/>
      <c r="AA2959" s="65"/>
      <c r="AB2959" s="65"/>
      <c r="AC2959" s="65"/>
      <c r="AJ2959" s="66"/>
    </row>
    <row r="2960" spans="17:36" ht="4.5" customHeight="1" x14ac:dyDescent="0.2">
      <c r="Q2960" s="65"/>
      <c r="R2960" s="65"/>
      <c r="X2960" s="65"/>
      <c r="Y2960" s="65"/>
      <c r="Z2960" s="65"/>
      <c r="AA2960" s="65"/>
      <c r="AB2960" s="65"/>
      <c r="AC2960" s="65"/>
      <c r="AJ2960" s="66"/>
    </row>
    <row r="2961" spans="17:36" ht="4.5" customHeight="1" x14ac:dyDescent="0.2">
      <c r="Q2961" s="65"/>
      <c r="R2961" s="65"/>
      <c r="X2961" s="65"/>
      <c r="Y2961" s="65"/>
      <c r="Z2961" s="65"/>
      <c r="AA2961" s="65"/>
      <c r="AB2961" s="65"/>
      <c r="AC2961" s="65"/>
      <c r="AJ2961" s="66"/>
    </row>
    <row r="2962" spans="17:36" ht="4.5" customHeight="1" x14ac:dyDescent="0.2">
      <c r="Q2962" s="65"/>
      <c r="R2962" s="65"/>
      <c r="X2962" s="65"/>
      <c r="Y2962" s="65"/>
      <c r="Z2962" s="65"/>
      <c r="AA2962" s="65"/>
      <c r="AB2962" s="65"/>
      <c r="AC2962" s="65"/>
      <c r="AJ2962" s="66"/>
    </row>
    <row r="2963" spans="17:36" ht="4.5" customHeight="1" x14ac:dyDescent="0.2">
      <c r="Q2963" s="65"/>
      <c r="R2963" s="65"/>
      <c r="X2963" s="65"/>
      <c r="Y2963" s="65"/>
      <c r="Z2963" s="65"/>
      <c r="AA2963" s="65"/>
      <c r="AB2963" s="65"/>
      <c r="AC2963" s="65"/>
      <c r="AJ2963" s="66"/>
    </row>
    <row r="2964" spans="17:36" ht="4.5" customHeight="1" x14ac:dyDescent="0.2">
      <c r="Q2964" s="65"/>
      <c r="R2964" s="65"/>
      <c r="X2964" s="65"/>
      <c r="Y2964" s="65"/>
      <c r="Z2964" s="65"/>
      <c r="AA2964" s="65"/>
      <c r="AB2964" s="65"/>
      <c r="AC2964" s="65"/>
      <c r="AJ2964" s="66"/>
    </row>
    <row r="2965" spans="17:36" ht="4.5" customHeight="1" x14ac:dyDescent="0.2">
      <c r="Q2965" s="65"/>
      <c r="R2965" s="65"/>
      <c r="X2965" s="65"/>
      <c r="Y2965" s="65"/>
      <c r="Z2965" s="65"/>
      <c r="AA2965" s="65"/>
      <c r="AB2965" s="65"/>
      <c r="AC2965" s="65"/>
      <c r="AJ2965" s="66"/>
    </row>
    <row r="2966" spans="17:36" ht="4.5" customHeight="1" x14ac:dyDescent="0.2">
      <c r="Q2966" s="65"/>
      <c r="R2966" s="65"/>
      <c r="X2966" s="65"/>
      <c r="Y2966" s="65"/>
      <c r="Z2966" s="65"/>
      <c r="AA2966" s="65"/>
      <c r="AB2966" s="65"/>
      <c r="AC2966" s="65"/>
      <c r="AJ2966" s="66"/>
    </row>
    <row r="2967" spans="17:36" ht="4.5" customHeight="1" x14ac:dyDescent="0.2">
      <c r="Q2967" s="65"/>
      <c r="R2967" s="65"/>
      <c r="X2967" s="65"/>
      <c r="Y2967" s="65"/>
      <c r="Z2967" s="65"/>
      <c r="AA2967" s="65"/>
      <c r="AB2967" s="65"/>
      <c r="AC2967" s="65"/>
      <c r="AJ2967" s="66"/>
    </row>
    <row r="2968" spans="17:36" ht="4.5" customHeight="1" x14ac:dyDescent="0.2">
      <c r="Q2968" s="65"/>
      <c r="R2968" s="65"/>
      <c r="X2968" s="65"/>
      <c r="Y2968" s="65"/>
      <c r="Z2968" s="65"/>
      <c r="AA2968" s="65"/>
      <c r="AB2968" s="65"/>
      <c r="AC2968" s="65"/>
      <c r="AJ2968" s="66"/>
    </row>
    <row r="2969" spans="17:36" ht="4.5" customHeight="1" x14ac:dyDescent="0.2">
      <c r="Q2969" s="65"/>
      <c r="R2969" s="65"/>
      <c r="X2969" s="65"/>
      <c r="Y2969" s="65"/>
      <c r="Z2969" s="65"/>
      <c r="AA2969" s="65"/>
      <c r="AB2969" s="65"/>
      <c r="AC2969" s="65"/>
      <c r="AJ2969" s="66"/>
    </row>
    <row r="2970" spans="17:36" ht="4.5" customHeight="1" x14ac:dyDescent="0.2">
      <c r="Q2970" s="65"/>
      <c r="R2970" s="65"/>
      <c r="X2970" s="65"/>
      <c r="Y2970" s="65"/>
      <c r="Z2970" s="65"/>
      <c r="AA2970" s="65"/>
      <c r="AB2970" s="65"/>
      <c r="AC2970" s="65"/>
      <c r="AJ2970" s="66"/>
    </row>
    <row r="2971" spans="17:36" ht="4.5" customHeight="1" x14ac:dyDescent="0.2">
      <c r="Q2971" s="65"/>
      <c r="R2971" s="65"/>
      <c r="X2971" s="65"/>
      <c r="Y2971" s="65"/>
      <c r="Z2971" s="65"/>
      <c r="AA2971" s="65"/>
      <c r="AB2971" s="65"/>
      <c r="AC2971" s="65"/>
      <c r="AJ2971" s="66"/>
    </row>
    <row r="2972" spans="17:36" ht="4.5" customHeight="1" x14ac:dyDescent="0.2">
      <c r="Q2972" s="65"/>
      <c r="R2972" s="65"/>
      <c r="X2972" s="65"/>
      <c r="Y2972" s="65"/>
      <c r="Z2972" s="65"/>
      <c r="AA2972" s="65"/>
      <c r="AB2972" s="65"/>
      <c r="AC2972" s="65"/>
      <c r="AJ2972" s="66"/>
    </row>
    <row r="2973" spans="17:36" ht="4.5" customHeight="1" x14ac:dyDescent="0.2">
      <c r="Q2973" s="65"/>
      <c r="R2973" s="65"/>
      <c r="X2973" s="65"/>
      <c r="Y2973" s="65"/>
      <c r="Z2973" s="65"/>
      <c r="AA2973" s="65"/>
      <c r="AB2973" s="65"/>
      <c r="AC2973" s="65"/>
      <c r="AJ2973" s="66"/>
    </row>
    <row r="2974" spans="17:36" ht="4.5" customHeight="1" x14ac:dyDescent="0.2">
      <c r="Q2974" s="65"/>
      <c r="R2974" s="65"/>
      <c r="X2974" s="65"/>
      <c r="Y2974" s="65"/>
      <c r="Z2974" s="65"/>
      <c r="AA2974" s="65"/>
      <c r="AB2974" s="65"/>
      <c r="AC2974" s="65"/>
      <c r="AJ2974" s="66"/>
    </row>
    <row r="2975" spans="17:36" ht="4.5" customHeight="1" x14ac:dyDescent="0.2">
      <c r="Q2975" s="65"/>
      <c r="R2975" s="65"/>
      <c r="X2975" s="65"/>
      <c r="Y2975" s="65"/>
      <c r="Z2975" s="65"/>
      <c r="AA2975" s="65"/>
      <c r="AB2975" s="65"/>
      <c r="AC2975" s="65"/>
      <c r="AJ2975" s="66"/>
    </row>
    <row r="2976" spans="17:36" ht="4.5" customHeight="1" x14ac:dyDescent="0.2">
      <c r="Q2976" s="65"/>
      <c r="R2976" s="65"/>
      <c r="X2976" s="65"/>
      <c r="Y2976" s="65"/>
      <c r="Z2976" s="65"/>
      <c r="AA2976" s="65"/>
      <c r="AB2976" s="65"/>
      <c r="AC2976" s="65"/>
      <c r="AJ2976" s="66"/>
    </row>
    <row r="2977" spans="17:36" ht="4.5" customHeight="1" x14ac:dyDescent="0.2">
      <c r="Q2977" s="65"/>
      <c r="R2977" s="65"/>
      <c r="X2977" s="65"/>
      <c r="Y2977" s="65"/>
      <c r="Z2977" s="65"/>
      <c r="AA2977" s="65"/>
      <c r="AB2977" s="65"/>
      <c r="AC2977" s="65"/>
      <c r="AJ2977" s="66"/>
    </row>
    <row r="2978" spans="17:36" ht="4.5" customHeight="1" x14ac:dyDescent="0.2">
      <c r="Q2978" s="65"/>
      <c r="R2978" s="65"/>
      <c r="X2978" s="65"/>
      <c r="Y2978" s="65"/>
      <c r="Z2978" s="65"/>
      <c r="AA2978" s="65"/>
      <c r="AB2978" s="65"/>
      <c r="AC2978" s="65"/>
      <c r="AJ2978" s="66"/>
    </row>
    <row r="2979" spans="17:36" ht="4.5" customHeight="1" x14ac:dyDescent="0.2">
      <c r="Q2979" s="65"/>
      <c r="R2979" s="65"/>
      <c r="X2979" s="65"/>
      <c r="Y2979" s="65"/>
      <c r="Z2979" s="65"/>
      <c r="AA2979" s="65"/>
      <c r="AB2979" s="65"/>
      <c r="AC2979" s="65"/>
      <c r="AJ2979" s="66"/>
    </row>
    <row r="2980" spans="17:36" ht="4.5" customHeight="1" x14ac:dyDescent="0.2">
      <c r="Q2980" s="65"/>
      <c r="R2980" s="65"/>
      <c r="X2980" s="65"/>
      <c r="Y2980" s="65"/>
      <c r="Z2980" s="65"/>
      <c r="AA2980" s="65"/>
      <c r="AB2980" s="65"/>
      <c r="AC2980" s="65"/>
      <c r="AJ2980" s="66"/>
    </row>
    <row r="2981" spans="17:36" ht="4.5" customHeight="1" x14ac:dyDescent="0.2">
      <c r="Q2981" s="65"/>
      <c r="R2981" s="65"/>
      <c r="X2981" s="65"/>
      <c r="Y2981" s="65"/>
      <c r="Z2981" s="65"/>
      <c r="AA2981" s="65"/>
      <c r="AB2981" s="65"/>
      <c r="AC2981" s="65"/>
      <c r="AJ2981" s="66"/>
    </row>
    <row r="2982" spans="17:36" ht="4.5" customHeight="1" x14ac:dyDescent="0.2">
      <c r="Q2982" s="65"/>
      <c r="R2982" s="65"/>
      <c r="X2982" s="65"/>
      <c r="Y2982" s="65"/>
      <c r="Z2982" s="65"/>
      <c r="AA2982" s="65"/>
      <c r="AB2982" s="65"/>
      <c r="AC2982" s="65"/>
      <c r="AJ2982" s="66"/>
    </row>
    <row r="2983" spans="17:36" ht="4.5" customHeight="1" x14ac:dyDescent="0.2">
      <c r="Q2983" s="65"/>
      <c r="R2983" s="65"/>
      <c r="X2983" s="65"/>
      <c r="Y2983" s="65"/>
      <c r="Z2983" s="65"/>
      <c r="AA2983" s="65"/>
      <c r="AB2983" s="65"/>
      <c r="AC2983" s="65"/>
      <c r="AJ2983" s="66"/>
    </row>
    <row r="2984" spans="17:36" ht="4.5" customHeight="1" x14ac:dyDescent="0.2">
      <c r="Q2984" s="65"/>
      <c r="R2984" s="65"/>
      <c r="X2984" s="65"/>
      <c r="Y2984" s="65"/>
      <c r="Z2984" s="65"/>
      <c r="AA2984" s="65"/>
      <c r="AB2984" s="65"/>
      <c r="AC2984" s="65"/>
      <c r="AJ2984" s="66"/>
    </row>
    <row r="2985" spans="17:36" ht="4.5" customHeight="1" x14ac:dyDescent="0.2">
      <c r="Q2985" s="65"/>
      <c r="R2985" s="65"/>
      <c r="X2985" s="65"/>
      <c r="Y2985" s="65"/>
      <c r="Z2985" s="65"/>
      <c r="AA2985" s="65"/>
      <c r="AB2985" s="65"/>
      <c r="AC2985" s="65"/>
      <c r="AJ2985" s="66"/>
    </row>
    <row r="2986" spans="17:36" ht="4.5" customHeight="1" x14ac:dyDescent="0.2">
      <c r="Q2986" s="65"/>
      <c r="R2986" s="65"/>
      <c r="X2986" s="65"/>
      <c r="Y2986" s="65"/>
      <c r="Z2986" s="65"/>
      <c r="AA2986" s="65"/>
      <c r="AB2986" s="65"/>
      <c r="AC2986" s="65"/>
      <c r="AJ2986" s="66"/>
    </row>
    <row r="2987" spans="17:36" ht="4.5" customHeight="1" x14ac:dyDescent="0.2">
      <c r="Q2987" s="65"/>
      <c r="R2987" s="65"/>
      <c r="X2987" s="65"/>
      <c r="Y2987" s="65"/>
      <c r="Z2987" s="65"/>
      <c r="AA2987" s="65"/>
      <c r="AB2987" s="65"/>
      <c r="AC2987" s="65"/>
      <c r="AJ2987" s="66"/>
    </row>
    <row r="2988" spans="17:36" ht="4.5" customHeight="1" x14ac:dyDescent="0.2">
      <c r="Q2988" s="65"/>
      <c r="R2988" s="65"/>
      <c r="X2988" s="65"/>
      <c r="Y2988" s="65"/>
      <c r="Z2988" s="65"/>
      <c r="AA2988" s="65"/>
      <c r="AB2988" s="65"/>
      <c r="AC2988" s="65"/>
      <c r="AJ2988" s="66"/>
    </row>
    <row r="2989" spans="17:36" ht="4.5" customHeight="1" x14ac:dyDescent="0.2">
      <c r="Q2989" s="65"/>
      <c r="R2989" s="65"/>
      <c r="X2989" s="65"/>
      <c r="Y2989" s="65"/>
      <c r="Z2989" s="65"/>
      <c r="AA2989" s="65"/>
      <c r="AB2989" s="65"/>
      <c r="AC2989" s="65"/>
      <c r="AJ2989" s="66"/>
    </row>
    <row r="2990" spans="17:36" ht="4.5" customHeight="1" x14ac:dyDescent="0.2">
      <c r="Q2990" s="65"/>
      <c r="R2990" s="65"/>
      <c r="X2990" s="65"/>
      <c r="Y2990" s="65"/>
      <c r="Z2990" s="65"/>
      <c r="AA2990" s="65"/>
      <c r="AB2990" s="65"/>
      <c r="AC2990" s="65"/>
      <c r="AJ2990" s="66"/>
    </row>
    <row r="2991" spans="17:36" ht="4.5" customHeight="1" x14ac:dyDescent="0.2">
      <c r="Q2991" s="65"/>
      <c r="R2991" s="65"/>
      <c r="X2991" s="65"/>
      <c r="Y2991" s="65"/>
      <c r="Z2991" s="65"/>
      <c r="AA2991" s="65"/>
      <c r="AB2991" s="65"/>
      <c r="AC2991" s="65"/>
      <c r="AJ2991" s="66"/>
    </row>
    <row r="2992" spans="17:36" ht="4.5" customHeight="1" x14ac:dyDescent="0.2">
      <c r="Q2992" s="65"/>
      <c r="R2992" s="65"/>
      <c r="X2992" s="65"/>
      <c r="Y2992" s="65"/>
      <c r="Z2992" s="65"/>
      <c r="AA2992" s="65"/>
      <c r="AB2992" s="65"/>
      <c r="AC2992" s="65"/>
      <c r="AJ2992" s="66"/>
    </row>
    <row r="2993" spans="17:36" ht="4.5" customHeight="1" x14ac:dyDescent="0.2">
      <c r="Q2993" s="65"/>
      <c r="R2993" s="65"/>
      <c r="X2993" s="65"/>
      <c r="Y2993" s="65"/>
      <c r="Z2993" s="65"/>
      <c r="AA2993" s="65"/>
      <c r="AB2993" s="65"/>
      <c r="AC2993" s="65"/>
      <c r="AJ2993" s="66"/>
    </row>
    <row r="2994" spans="17:36" ht="4.5" customHeight="1" x14ac:dyDescent="0.2">
      <c r="Q2994" s="65"/>
      <c r="R2994" s="65"/>
      <c r="X2994" s="65"/>
      <c r="Y2994" s="65"/>
      <c r="Z2994" s="65"/>
      <c r="AA2994" s="65"/>
      <c r="AB2994" s="65"/>
      <c r="AC2994" s="65"/>
      <c r="AJ2994" s="66"/>
    </row>
    <row r="2995" spans="17:36" ht="4.5" customHeight="1" x14ac:dyDescent="0.2">
      <c r="Q2995" s="65"/>
      <c r="R2995" s="65"/>
      <c r="X2995" s="65"/>
      <c r="Y2995" s="65"/>
      <c r="Z2995" s="65"/>
      <c r="AA2995" s="65"/>
      <c r="AB2995" s="65"/>
      <c r="AC2995" s="65"/>
      <c r="AJ2995" s="66"/>
    </row>
    <row r="2996" spans="17:36" ht="4.5" customHeight="1" x14ac:dyDescent="0.2">
      <c r="Q2996" s="65"/>
      <c r="R2996" s="65"/>
      <c r="X2996" s="65"/>
      <c r="Y2996" s="65"/>
      <c r="Z2996" s="65"/>
      <c r="AA2996" s="65"/>
      <c r="AB2996" s="65"/>
      <c r="AC2996" s="65"/>
      <c r="AJ2996" s="66"/>
    </row>
    <row r="2997" spans="17:36" ht="4.5" customHeight="1" x14ac:dyDescent="0.2">
      <c r="Q2997" s="65"/>
      <c r="R2997" s="65"/>
      <c r="X2997" s="65"/>
      <c r="Y2997" s="65"/>
      <c r="Z2997" s="65"/>
      <c r="AA2997" s="65"/>
      <c r="AB2997" s="65"/>
      <c r="AC2997" s="65"/>
      <c r="AJ2997" s="66"/>
    </row>
    <row r="2998" spans="17:36" ht="4.5" customHeight="1" x14ac:dyDescent="0.2">
      <c r="Q2998" s="65"/>
      <c r="R2998" s="65"/>
      <c r="X2998" s="65"/>
      <c r="Y2998" s="65"/>
      <c r="Z2998" s="65"/>
      <c r="AA2998" s="65"/>
      <c r="AB2998" s="65"/>
      <c r="AC2998" s="65"/>
      <c r="AJ2998" s="66"/>
    </row>
    <row r="2999" spans="17:36" ht="4.5" customHeight="1" x14ac:dyDescent="0.2">
      <c r="Q2999" s="65"/>
      <c r="R2999" s="65"/>
      <c r="X2999" s="65"/>
      <c r="Y2999" s="65"/>
      <c r="Z2999" s="65"/>
      <c r="AA2999" s="65"/>
      <c r="AB2999" s="65"/>
      <c r="AC2999" s="65"/>
      <c r="AJ2999" s="66"/>
    </row>
    <row r="3000" spans="17:36" ht="4.5" customHeight="1" x14ac:dyDescent="0.2">
      <c r="Q3000" s="65"/>
      <c r="R3000" s="65"/>
      <c r="X3000" s="65"/>
      <c r="Y3000" s="65"/>
      <c r="Z3000" s="65"/>
      <c r="AA3000" s="65"/>
      <c r="AB3000" s="65"/>
      <c r="AC3000" s="65"/>
      <c r="AJ3000" s="66"/>
    </row>
    <row r="3001" spans="17:36" ht="4.5" customHeight="1" x14ac:dyDescent="0.2">
      <c r="Q3001" s="65"/>
      <c r="R3001" s="65"/>
      <c r="X3001" s="65"/>
      <c r="Y3001" s="65"/>
      <c r="Z3001" s="65"/>
      <c r="AA3001" s="65"/>
      <c r="AB3001" s="65"/>
      <c r="AC3001" s="65"/>
      <c r="AJ3001" s="66"/>
    </row>
    <row r="3002" spans="17:36" ht="4.5" customHeight="1" x14ac:dyDescent="0.2">
      <c r="Q3002" s="65"/>
      <c r="R3002" s="65"/>
      <c r="X3002" s="65"/>
      <c r="Y3002" s="65"/>
      <c r="Z3002" s="65"/>
      <c r="AA3002" s="65"/>
      <c r="AB3002" s="65"/>
      <c r="AC3002" s="65"/>
      <c r="AJ3002" s="66"/>
    </row>
    <row r="3003" spans="17:36" ht="4.5" customHeight="1" x14ac:dyDescent="0.2">
      <c r="Q3003" s="65"/>
      <c r="R3003" s="65"/>
      <c r="X3003" s="65"/>
      <c r="Y3003" s="65"/>
      <c r="Z3003" s="65"/>
      <c r="AA3003" s="65"/>
      <c r="AB3003" s="65"/>
      <c r="AC3003" s="65"/>
      <c r="AJ3003" s="66"/>
    </row>
    <row r="3004" spans="17:36" ht="4.5" customHeight="1" x14ac:dyDescent="0.2">
      <c r="Q3004" s="65"/>
      <c r="R3004" s="65"/>
      <c r="X3004" s="65"/>
      <c r="Y3004" s="65"/>
      <c r="Z3004" s="65"/>
      <c r="AA3004" s="65"/>
      <c r="AB3004" s="65"/>
      <c r="AC3004" s="65"/>
      <c r="AJ3004" s="66"/>
    </row>
    <row r="3005" spans="17:36" ht="4.5" customHeight="1" x14ac:dyDescent="0.2">
      <c r="Q3005" s="65"/>
      <c r="R3005" s="65"/>
      <c r="X3005" s="65"/>
      <c r="Y3005" s="65"/>
      <c r="Z3005" s="65"/>
      <c r="AA3005" s="65"/>
      <c r="AB3005" s="65"/>
      <c r="AC3005" s="65"/>
      <c r="AJ3005" s="66"/>
    </row>
    <row r="3006" spans="17:36" ht="4.5" customHeight="1" x14ac:dyDescent="0.2">
      <c r="Q3006" s="65"/>
      <c r="R3006" s="65"/>
      <c r="X3006" s="65"/>
      <c r="Y3006" s="65"/>
      <c r="Z3006" s="65"/>
      <c r="AA3006" s="65"/>
      <c r="AB3006" s="65"/>
      <c r="AC3006" s="65"/>
      <c r="AJ3006" s="66"/>
    </row>
    <row r="3007" spans="17:36" ht="4.5" customHeight="1" x14ac:dyDescent="0.2">
      <c r="Q3007" s="65"/>
      <c r="R3007" s="65"/>
      <c r="X3007" s="65"/>
      <c r="Y3007" s="65"/>
      <c r="Z3007" s="65"/>
      <c r="AA3007" s="65"/>
      <c r="AB3007" s="65"/>
      <c r="AC3007" s="65"/>
      <c r="AJ3007" s="66"/>
    </row>
    <row r="3008" spans="17:36" ht="4.5" customHeight="1" x14ac:dyDescent="0.2">
      <c r="Q3008" s="65"/>
      <c r="R3008" s="65"/>
      <c r="X3008" s="65"/>
      <c r="Y3008" s="65"/>
      <c r="Z3008" s="65"/>
      <c r="AA3008" s="65"/>
      <c r="AB3008" s="65"/>
      <c r="AC3008" s="65"/>
      <c r="AJ3008" s="66"/>
    </row>
    <row r="3009" spans="17:36" ht="4.5" customHeight="1" x14ac:dyDescent="0.2">
      <c r="Q3009" s="65"/>
      <c r="R3009" s="65"/>
      <c r="X3009" s="65"/>
      <c r="Y3009" s="65"/>
      <c r="Z3009" s="65"/>
      <c r="AA3009" s="65"/>
      <c r="AB3009" s="65"/>
      <c r="AC3009" s="65"/>
      <c r="AJ3009" s="66"/>
    </row>
    <row r="3010" spans="17:36" ht="4.5" customHeight="1" x14ac:dyDescent="0.2">
      <c r="Q3010" s="65"/>
      <c r="R3010" s="65"/>
      <c r="X3010" s="65"/>
      <c r="Y3010" s="65"/>
      <c r="Z3010" s="65"/>
      <c r="AA3010" s="65"/>
      <c r="AB3010" s="65"/>
      <c r="AC3010" s="65"/>
      <c r="AJ3010" s="66"/>
    </row>
    <row r="3011" spans="17:36" ht="4.5" customHeight="1" x14ac:dyDescent="0.2">
      <c r="Q3011" s="65"/>
      <c r="R3011" s="65"/>
      <c r="X3011" s="65"/>
      <c r="Y3011" s="65"/>
      <c r="Z3011" s="65"/>
      <c r="AA3011" s="65"/>
      <c r="AB3011" s="65"/>
      <c r="AC3011" s="65"/>
      <c r="AJ3011" s="66"/>
    </row>
    <row r="3012" spans="17:36" ht="4.5" customHeight="1" x14ac:dyDescent="0.2">
      <c r="Q3012" s="65"/>
      <c r="R3012" s="65"/>
      <c r="X3012" s="65"/>
      <c r="Y3012" s="65"/>
      <c r="Z3012" s="65"/>
      <c r="AA3012" s="65"/>
      <c r="AB3012" s="65"/>
      <c r="AC3012" s="65"/>
      <c r="AJ3012" s="66"/>
    </row>
    <row r="3013" spans="17:36" ht="4.5" customHeight="1" x14ac:dyDescent="0.2">
      <c r="Q3013" s="65"/>
      <c r="R3013" s="65"/>
      <c r="X3013" s="65"/>
      <c r="Y3013" s="65"/>
      <c r="Z3013" s="65"/>
      <c r="AA3013" s="65"/>
      <c r="AB3013" s="65"/>
      <c r="AC3013" s="65"/>
      <c r="AJ3013" s="66"/>
    </row>
    <row r="3014" spans="17:36" ht="4.5" customHeight="1" x14ac:dyDescent="0.2">
      <c r="Q3014" s="65"/>
      <c r="R3014" s="65"/>
      <c r="X3014" s="65"/>
      <c r="Y3014" s="65"/>
      <c r="Z3014" s="65"/>
      <c r="AA3014" s="65"/>
      <c r="AB3014" s="65"/>
      <c r="AC3014" s="65"/>
      <c r="AJ3014" s="66"/>
    </row>
    <row r="3015" spans="17:36" ht="4.5" customHeight="1" x14ac:dyDescent="0.2">
      <c r="Q3015" s="65"/>
      <c r="R3015" s="65"/>
      <c r="X3015" s="65"/>
      <c r="Y3015" s="65"/>
      <c r="Z3015" s="65"/>
      <c r="AA3015" s="65"/>
      <c r="AB3015" s="65"/>
      <c r="AC3015" s="65"/>
      <c r="AJ3015" s="66"/>
    </row>
    <row r="3016" spans="17:36" ht="4.5" customHeight="1" x14ac:dyDescent="0.2">
      <c r="Q3016" s="65"/>
      <c r="R3016" s="65"/>
      <c r="X3016" s="65"/>
      <c r="Y3016" s="65"/>
      <c r="Z3016" s="65"/>
      <c r="AA3016" s="65"/>
      <c r="AB3016" s="65"/>
      <c r="AC3016" s="65"/>
      <c r="AJ3016" s="66"/>
    </row>
    <row r="3017" spans="17:36" ht="4.5" customHeight="1" x14ac:dyDescent="0.2">
      <c r="Q3017" s="65"/>
      <c r="R3017" s="65"/>
      <c r="X3017" s="65"/>
      <c r="Y3017" s="65"/>
      <c r="Z3017" s="65"/>
      <c r="AA3017" s="65"/>
      <c r="AB3017" s="65"/>
      <c r="AC3017" s="65"/>
      <c r="AJ3017" s="66"/>
    </row>
    <row r="3018" spans="17:36" ht="4.5" customHeight="1" x14ac:dyDescent="0.2">
      <c r="Q3018" s="65"/>
      <c r="R3018" s="65"/>
      <c r="X3018" s="65"/>
      <c r="Y3018" s="65"/>
      <c r="Z3018" s="65"/>
      <c r="AA3018" s="65"/>
      <c r="AB3018" s="65"/>
      <c r="AC3018" s="65"/>
      <c r="AJ3018" s="66"/>
    </row>
    <row r="3019" spans="17:36" ht="4.5" customHeight="1" x14ac:dyDescent="0.2">
      <c r="Q3019" s="65"/>
      <c r="R3019" s="65"/>
      <c r="X3019" s="65"/>
      <c r="Y3019" s="65"/>
      <c r="Z3019" s="65"/>
      <c r="AA3019" s="65"/>
      <c r="AB3019" s="65"/>
      <c r="AC3019" s="65"/>
      <c r="AJ3019" s="66"/>
    </row>
    <row r="3020" spans="17:36" ht="4.5" customHeight="1" x14ac:dyDescent="0.2">
      <c r="Q3020" s="65"/>
      <c r="R3020" s="65"/>
      <c r="X3020" s="65"/>
      <c r="Y3020" s="65"/>
      <c r="Z3020" s="65"/>
      <c r="AA3020" s="65"/>
      <c r="AB3020" s="65"/>
      <c r="AC3020" s="65"/>
      <c r="AJ3020" s="66"/>
    </row>
    <row r="3021" spans="17:36" ht="4.5" customHeight="1" x14ac:dyDescent="0.2">
      <c r="Q3021" s="65"/>
      <c r="R3021" s="65"/>
      <c r="X3021" s="65"/>
      <c r="Y3021" s="65"/>
      <c r="Z3021" s="65"/>
      <c r="AA3021" s="65"/>
      <c r="AB3021" s="65"/>
      <c r="AC3021" s="65"/>
      <c r="AJ3021" s="66"/>
    </row>
    <row r="3022" spans="17:36" ht="4.5" customHeight="1" x14ac:dyDescent="0.2">
      <c r="Q3022" s="65"/>
      <c r="R3022" s="65"/>
      <c r="X3022" s="65"/>
      <c r="Y3022" s="65"/>
      <c r="Z3022" s="65"/>
      <c r="AA3022" s="65"/>
      <c r="AB3022" s="65"/>
      <c r="AC3022" s="65"/>
      <c r="AJ3022" s="66"/>
    </row>
    <row r="3023" spans="17:36" ht="4.5" customHeight="1" x14ac:dyDescent="0.2">
      <c r="Q3023" s="65"/>
      <c r="R3023" s="65"/>
      <c r="X3023" s="65"/>
      <c r="Y3023" s="65"/>
      <c r="Z3023" s="65"/>
      <c r="AA3023" s="65"/>
      <c r="AB3023" s="65"/>
      <c r="AC3023" s="65"/>
      <c r="AJ3023" s="66"/>
    </row>
    <row r="3024" spans="17:36" ht="4.5" customHeight="1" x14ac:dyDescent="0.2">
      <c r="Q3024" s="65"/>
      <c r="R3024" s="65"/>
      <c r="X3024" s="65"/>
      <c r="Y3024" s="65"/>
      <c r="Z3024" s="65"/>
      <c r="AA3024" s="65"/>
      <c r="AB3024" s="65"/>
      <c r="AC3024" s="65"/>
      <c r="AJ3024" s="66"/>
    </row>
    <row r="3025" spans="17:36" ht="4.5" customHeight="1" x14ac:dyDescent="0.2">
      <c r="Q3025" s="65"/>
      <c r="R3025" s="65"/>
      <c r="X3025" s="65"/>
      <c r="Y3025" s="65"/>
      <c r="Z3025" s="65"/>
      <c r="AA3025" s="65"/>
      <c r="AB3025" s="65"/>
      <c r="AC3025" s="65"/>
      <c r="AJ3025" s="66"/>
    </row>
    <row r="3026" spans="17:36" ht="4.5" customHeight="1" x14ac:dyDescent="0.2">
      <c r="Q3026" s="65"/>
      <c r="R3026" s="65"/>
      <c r="X3026" s="65"/>
      <c r="Y3026" s="65"/>
      <c r="Z3026" s="65"/>
      <c r="AA3026" s="65"/>
      <c r="AB3026" s="65"/>
      <c r="AC3026" s="65"/>
      <c r="AJ3026" s="66"/>
    </row>
    <row r="3027" spans="17:36" ht="4.5" customHeight="1" x14ac:dyDescent="0.2">
      <c r="Q3027" s="65"/>
      <c r="R3027" s="65"/>
      <c r="X3027" s="65"/>
      <c r="Y3027" s="65"/>
      <c r="Z3027" s="65"/>
      <c r="AA3027" s="65"/>
      <c r="AB3027" s="65"/>
      <c r="AC3027" s="65"/>
      <c r="AJ3027" s="66"/>
    </row>
    <row r="3028" spans="17:36" ht="4.5" customHeight="1" x14ac:dyDescent="0.2">
      <c r="Q3028" s="65"/>
      <c r="R3028" s="65"/>
      <c r="X3028" s="65"/>
      <c r="Y3028" s="65"/>
      <c r="Z3028" s="65"/>
      <c r="AA3028" s="65"/>
      <c r="AB3028" s="65"/>
      <c r="AC3028" s="65"/>
      <c r="AJ3028" s="66"/>
    </row>
    <row r="3029" spans="17:36" ht="4.5" customHeight="1" x14ac:dyDescent="0.2">
      <c r="Q3029" s="65"/>
      <c r="R3029" s="65"/>
      <c r="X3029" s="65"/>
      <c r="Y3029" s="65"/>
      <c r="Z3029" s="65"/>
      <c r="AA3029" s="65"/>
      <c r="AB3029" s="65"/>
      <c r="AC3029" s="65"/>
      <c r="AJ3029" s="66"/>
    </row>
    <row r="3030" spans="17:36" ht="4.5" customHeight="1" x14ac:dyDescent="0.2">
      <c r="Q3030" s="65"/>
      <c r="R3030" s="65"/>
      <c r="X3030" s="65"/>
      <c r="Y3030" s="65"/>
      <c r="Z3030" s="65"/>
      <c r="AA3030" s="65"/>
      <c r="AB3030" s="65"/>
      <c r="AC3030" s="65"/>
      <c r="AJ3030" s="66"/>
    </row>
    <row r="3031" spans="17:36" ht="4.5" customHeight="1" x14ac:dyDescent="0.2">
      <c r="Q3031" s="65"/>
      <c r="R3031" s="65"/>
      <c r="X3031" s="65"/>
      <c r="Y3031" s="65"/>
      <c r="Z3031" s="65"/>
      <c r="AA3031" s="65"/>
      <c r="AB3031" s="65"/>
      <c r="AC3031" s="65"/>
      <c r="AJ3031" s="66"/>
    </row>
    <row r="3032" spans="17:36" ht="4.5" customHeight="1" x14ac:dyDescent="0.2">
      <c r="Q3032" s="65"/>
      <c r="R3032" s="65"/>
      <c r="X3032" s="65"/>
      <c r="Y3032" s="65"/>
      <c r="Z3032" s="65"/>
      <c r="AA3032" s="65"/>
      <c r="AB3032" s="65"/>
      <c r="AC3032" s="65"/>
      <c r="AJ3032" s="66"/>
    </row>
    <row r="3033" spans="17:36" ht="4.5" customHeight="1" x14ac:dyDescent="0.2">
      <c r="Q3033" s="65"/>
      <c r="R3033" s="65"/>
      <c r="X3033" s="65"/>
      <c r="Y3033" s="65"/>
      <c r="Z3033" s="65"/>
      <c r="AA3033" s="65"/>
      <c r="AB3033" s="65"/>
      <c r="AC3033" s="65"/>
      <c r="AJ3033" s="66"/>
    </row>
    <row r="3034" spans="17:36" ht="4.5" customHeight="1" x14ac:dyDescent="0.2">
      <c r="Q3034" s="65"/>
      <c r="R3034" s="65"/>
      <c r="X3034" s="65"/>
      <c r="Y3034" s="65"/>
      <c r="Z3034" s="65"/>
      <c r="AA3034" s="65"/>
      <c r="AB3034" s="65"/>
      <c r="AC3034" s="65"/>
      <c r="AJ3034" s="66"/>
    </row>
    <row r="3035" spans="17:36" ht="4.5" customHeight="1" x14ac:dyDescent="0.2">
      <c r="Q3035" s="65"/>
      <c r="R3035" s="65"/>
      <c r="X3035" s="65"/>
      <c r="Y3035" s="65"/>
      <c r="Z3035" s="65"/>
      <c r="AA3035" s="65"/>
      <c r="AB3035" s="65"/>
      <c r="AC3035" s="65"/>
      <c r="AJ3035" s="66"/>
    </row>
    <row r="3036" spans="17:36" ht="4.5" customHeight="1" x14ac:dyDescent="0.2">
      <c r="Q3036" s="65"/>
      <c r="R3036" s="65"/>
      <c r="X3036" s="65"/>
      <c r="Y3036" s="65"/>
      <c r="Z3036" s="65"/>
      <c r="AA3036" s="65"/>
      <c r="AB3036" s="65"/>
      <c r="AC3036" s="65"/>
      <c r="AJ3036" s="66"/>
    </row>
    <row r="3037" spans="17:36" ht="4.5" customHeight="1" x14ac:dyDescent="0.2">
      <c r="Q3037" s="65"/>
      <c r="R3037" s="65"/>
      <c r="X3037" s="65"/>
      <c r="Y3037" s="65"/>
      <c r="Z3037" s="65"/>
      <c r="AA3037" s="65"/>
      <c r="AB3037" s="65"/>
      <c r="AC3037" s="65"/>
      <c r="AJ3037" s="66"/>
    </row>
    <row r="3038" spans="17:36" ht="4.5" customHeight="1" x14ac:dyDescent="0.2">
      <c r="Q3038" s="65"/>
      <c r="R3038" s="65"/>
      <c r="X3038" s="65"/>
      <c r="Y3038" s="65"/>
      <c r="Z3038" s="65"/>
      <c r="AA3038" s="65"/>
      <c r="AB3038" s="65"/>
      <c r="AC3038" s="65"/>
      <c r="AJ3038" s="66"/>
    </row>
    <row r="3039" spans="17:36" ht="4.5" customHeight="1" x14ac:dyDescent="0.2">
      <c r="Q3039" s="65"/>
      <c r="R3039" s="65"/>
      <c r="X3039" s="65"/>
      <c r="Y3039" s="65"/>
      <c r="Z3039" s="65"/>
      <c r="AA3039" s="65"/>
      <c r="AB3039" s="65"/>
      <c r="AC3039" s="65"/>
      <c r="AJ3039" s="66"/>
    </row>
    <row r="3040" spans="17:36" ht="4.5" customHeight="1" x14ac:dyDescent="0.2">
      <c r="Q3040" s="65"/>
      <c r="R3040" s="65"/>
      <c r="X3040" s="65"/>
      <c r="Y3040" s="65"/>
      <c r="Z3040" s="65"/>
      <c r="AA3040" s="65"/>
      <c r="AB3040" s="65"/>
      <c r="AC3040" s="65"/>
      <c r="AJ3040" s="66"/>
    </row>
    <row r="3041" spans="17:36" ht="4.5" customHeight="1" x14ac:dyDescent="0.2">
      <c r="Q3041" s="65"/>
      <c r="R3041" s="65"/>
      <c r="X3041" s="65"/>
      <c r="Y3041" s="65"/>
      <c r="Z3041" s="65"/>
      <c r="AA3041" s="65"/>
      <c r="AB3041" s="65"/>
      <c r="AC3041" s="65"/>
      <c r="AJ3041" s="66"/>
    </row>
    <row r="3042" spans="17:36" ht="4.5" customHeight="1" x14ac:dyDescent="0.2">
      <c r="Q3042" s="65"/>
      <c r="R3042" s="65"/>
      <c r="X3042" s="65"/>
      <c r="Y3042" s="65"/>
      <c r="Z3042" s="65"/>
      <c r="AA3042" s="65"/>
      <c r="AB3042" s="65"/>
      <c r="AC3042" s="65"/>
      <c r="AJ3042" s="66"/>
    </row>
    <row r="3043" spans="17:36" ht="4.5" customHeight="1" x14ac:dyDescent="0.2">
      <c r="Q3043" s="65"/>
      <c r="R3043" s="65"/>
      <c r="X3043" s="65"/>
      <c r="Y3043" s="65"/>
      <c r="Z3043" s="65"/>
      <c r="AA3043" s="65"/>
      <c r="AB3043" s="65"/>
      <c r="AC3043" s="65"/>
      <c r="AJ3043" s="66"/>
    </row>
    <row r="3044" spans="17:36" ht="4.5" customHeight="1" x14ac:dyDescent="0.2">
      <c r="Q3044" s="65"/>
      <c r="R3044" s="65"/>
      <c r="X3044" s="65"/>
      <c r="Y3044" s="65"/>
      <c r="Z3044" s="65"/>
      <c r="AA3044" s="65"/>
      <c r="AB3044" s="65"/>
      <c r="AC3044" s="65"/>
      <c r="AJ3044" s="66"/>
    </row>
    <row r="3045" spans="17:36" ht="4.5" customHeight="1" x14ac:dyDescent="0.2">
      <c r="Q3045" s="65"/>
      <c r="R3045" s="65"/>
      <c r="X3045" s="65"/>
      <c r="Y3045" s="65"/>
      <c r="Z3045" s="65"/>
      <c r="AA3045" s="65"/>
      <c r="AB3045" s="65"/>
      <c r="AC3045" s="65"/>
      <c r="AJ3045" s="66"/>
    </row>
    <row r="3046" spans="17:36" ht="4.5" customHeight="1" x14ac:dyDescent="0.2">
      <c r="Q3046" s="65"/>
      <c r="R3046" s="65"/>
      <c r="X3046" s="65"/>
      <c r="Y3046" s="65"/>
      <c r="Z3046" s="65"/>
      <c r="AA3046" s="65"/>
      <c r="AB3046" s="65"/>
      <c r="AC3046" s="65"/>
      <c r="AJ3046" s="66"/>
    </row>
    <row r="3047" spans="17:36" ht="4.5" customHeight="1" x14ac:dyDescent="0.2">
      <c r="Q3047" s="65"/>
      <c r="R3047" s="65"/>
      <c r="X3047" s="65"/>
      <c r="Y3047" s="65"/>
      <c r="Z3047" s="65"/>
      <c r="AA3047" s="65"/>
      <c r="AB3047" s="65"/>
      <c r="AC3047" s="65"/>
      <c r="AJ3047" s="66"/>
    </row>
    <row r="3048" spans="17:36" ht="4.5" customHeight="1" x14ac:dyDescent="0.2">
      <c r="Q3048" s="65"/>
      <c r="R3048" s="65"/>
      <c r="X3048" s="65"/>
      <c r="Y3048" s="65"/>
      <c r="Z3048" s="65"/>
      <c r="AA3048" s="65"/>
      <c r="AB3048" s="65"/>
      <c r="AC3048" s="65"/>
      <c r="AJ3048" s="66"/>
    </row>
    <row r="3049" spans="17:36" ht="4.5" customHeight="1" x14ac:dyDescent="0.2">
      <c r="Q3049" s="65"/>
      <c r="R3049" s="65"/>
      <c r="X3049" s="65"/>
      <c r="Y3049" s="65"/>
      <c r="Z3049" s="65"/>
      <c r="AA3049" s="65"/>
      <c r="AB3049" s="65"/>
      <c r="AC3049" s="65"/>
      <c r="AJ3049" s="66"/>
    </row>
    <row r="3050" spans="17:36" ht="4.5" customHeight="1" x14ac:dyDescent="0.2">
      <c r="Q3050" s="65"/>
      <c r="R3050" s="65"/>
      <c r="X3050" s="65"/>
      <c r="Y3050" s="65"/>
      <c r="Z3050" s="65"/>
      <c r="AA3050" s="65"/>
      <c r="AB3050" s="65"/>
      <c r="AC3050" s="65"/>
      <c r="AJ3050" s="66"/>
    </row>
    <row r="3051" spans="17:36" ht="4.5" customHeight="1" x14ac:dyDescent="0.2">
      <c r="Q3051" s="65"/>
      <c r="R3051" s="65"/>
      <c r="X3051" s="65"/>
      <c r="Y3051" s="65"/>
      <c r="Z3051" s="65"/>
      <c r="AA3051" s="65"/>
      <c r="AB3051" s="65"/>
      <c r="AC3051" s="65"/>
      <c r="AJ3051" s="66"/>
    </row>
    <row r="3052" spans="17:36" ht="4.5" customHeight="1" x14ac:dyDescent="0.2">
      <c r="Q3052" s="65"/>
      <c r="R3052" s="65"/>
      <c r="X3052" s="65"/>
      <c r="Y3052" s="65"/>
      <c r="Z3052" s="65"/>
      <c r="AA3052" s="65"/>
      <c r="AB3052" s="65"/>
      <c r="AC3052" s="65"/>
      <c r="AJ3052" s="66"/>
    </row>
    <row r="3053" spans="17:36" ht="4.5" customHeight="1" x14ac:dyDescent="0.2">
      <c r="Q3053" s="65"/>
      <c r="R3053" s="65"/>
      <c r="X3053" s="65"/>
      <c r="Y3053" s="65"/>
      <c r="Z3053" s="65"/>
      <c r="AA3053" s="65"/>
      <c r="AB3053" s="65"/>
      <c r="AC3053" s="65"/>
      <c r="AJ3053" s="66"/>
    </row>
    <row r="3054" spans="17:36" ht="4.5" customHeight="1" x14ac:dyDescent="0.2">
      <c r="Q3054" s="65"/>
      <c r="R3054" s="65"/>
      <c r="X3054" s="65"/>
      <c r="Y3054" s="65"/>
      <c r="Z3054" s="65"/>
      <c r="AA3054" s="65"/>
      <c r="AB3054" s="65"/>
      <c r="AC3054" s="65"/>
      <c r="AJ3054" s="66"/>
    </row>
    <row r="3055" spans="17:36" ht="4.5" customHeight="1" x14ac:dyDescent="0.2">
      <c r="Q3055" s="65"/>
      <c r="R3055" s="65"/>
      <c r="X3055" s="65"/>
      <c r="Y3055" s="65"/>
      <c r="Z3055" s="65"/>
      <c r="AA3055" s="65"/>
      <c r="AB3055" s="65"/>
      <c r="AC3055" s="65"/>
      <c r="AJ3055" s="66"/>
    </row>
    <row r="3056" spans="17:36" ht="4.5" customHeight="1" x14ac:dyDescent="0.2">
      <c r="Q3056" s="65"/>
      <c r="R3056" s="65"/>
      <c r="X3056" s="65"/>
      <c r="Y3056" s="65"/>
      <c r="Z3056" s="65"/>
      <c r="AA3056" s="65"/>
      <c r="AB3056" s="65"/>
      <c r="AC3056" s="65"/>
      <c r="AJ3056" s="66"/>
    </row>
    <row r="3057" spans="17:36" ht="4.5" customHeight="1" x14ac:dyDescent="0.2">
      <c r="Q3057" s="65"/>
      <c r="R3057" s="65"/>
      <c r="X3057" s="65"/>
      <c r="Y3057" s="65"/>
      <c r="Z3057" s="65"/>
      <c r="AA3057" s="65"/>
      <c r="AB3057" s="65"/>
      <c r="AC3057" s="65"/>
      <c r="AJ3057" s="66"/>
    </row>
    <row r="3058" spans="17:36" ht="4.5" customHeight="1" x14ac:dyDescent="0.2">
      <c r="Q3058" s="65"/>
      <c r="R3058" s="65"/>
      <c r="X3058" s="65"/>
      <c r="Y3058" s="65"/>
      <c r="Z3058" s="65"/>
      <c r="AA3058" s="65"/>
      <c r="AB3058" s="65"/>
      <c r="AC3058" s="65"/>
      <c r="AJ3058" s="66"/>
    </row>
    <row r="3059" spans="17:36" ht="4.5" customHeight="1" x14ac:dyDescent="0.2">
      <c r="Q3059" s="65"/>
      <c r="R3059" s="65"/>
      <c r="X3059" s="65"/>
      <c r="Y3059" s="65"/>
      <c r="Z3059" s="65"/>
      <c r="AA3059" s="65"/>
      <c r="AB3059" s="65"/>
      <c r="AC3059" s="65"/>
      <c r="AJ3059" s="66"/>
    </row>
    <row r="3060" spans="17:36" ht="4.5" customHeight="1" x14ac:dyDescent="0.2">
      <c r="Q3060" s="65"/>
      <c r="R3060" s="65"/>
      <c r="X3060" s="65"/>
      <c r="Y3060" s="65"/>
      <c r="Z3060" s="65"/>
      <c r="AA3060" s="65"/>
      <c r="AB3060" s="65"/>
      <c r="AC3060" s="65"/>
      <c r="AJ3060" s="66"/>
    </row>
    <row r="3061" spans="17:36" ht="4.5" customHeight="1" x14ac:dyDescent="0.2">
      <c r="Q3061" s="65"/>
      <c r="R3061" s="65"/>
      <c r="X3061" s="65"/>
      <c r="Y3061" s="65"/>
      <c r="Z3061" s="65"/>
      <c r="AA3061" s="65"/>
      <c r="AB3061" s="65"/>
      <c r="AC3061" s="65"/>
      <c r="AJ3061" s="66"/>
    </row>
    <row r="3062" spans="17:36" ht="4.5" customHeight="1" x14ac:dyDescent="0.2">
      <c r="Q3062" s="65"/>
      <c r="R3062" s="65"/>
      <c r="X3062" s="65"/>
      <c r="Y3062" s="65"/>
      <c r="Z3062" s="65"/>
      <c r="AA3062" s="65"/>
      <c r="AB3062" s="65"/>
      <c r="AC3062" s="65"/>
      <c r="AJ3062" s="66"/>
    </row>
    <row r="3063" spans="17:36" ht="4.5" customHeight="1" x14ac:dyDescent="0.2">
      <c r="Q3063" s="65"/>
      <c r="R3063" s="65"/>
      <c r="X3063" s="65"/>
      <c r="Y3063" s="65"/>
      <c r="Z3063" s="65"/>
      <c r="AA3063" s="65"/>
      <c r="AB3063" s="65"/>
      <c r="AC3063" s="65"/>
      <c r="AJ3063" s="66"/>
    </row>
    <row r="3064" spans="17:36" ht="4.5" customHeight="1" x14ac:dyDescent="0.2">
      <c r="Q3064" s="65"/>
      <c r="R3064" s="65"/>
      <c r="X3064" s="65"/>
      <c r="Y3064" s="65"/>
      <c r="Z3064" s="65"/>
      <c r="AA3064" s="65"/>
      <c r="AB3064" s="65"/>
      <c r="AC3064" s="65"/>
      <c r="AJ3064" s="66"/>
    </row>
    <row r="3065" spans="17:36" ht="4.5" customHeight="1" x14ac:dyDescent="0.2">
      <c r="Q3065" s="65"/>
      <c r="R3065" s="65"/>
      <c r="X3065" s="65"/>
      <c r="Y3065" s="65"/>
      <c r="Z3065" s="65"/>
      <c r="AA3065" s="65"/>
      <c r="AB3065" s="65"/>
      <c r="AC3065" s="65"/>
      <c r="AJ3065" s="66"/>
    </row>
    <row r="3066" spans="17:36" ht="4.5" customHeight="1" x14ac:dyDescent="0.2">
      <c r="Q3066" s="65"/>
      <c r="R3066" s="65"/>
      <c r="X3066" s="65"/>
      <c r="Y3066" s="65"/>
      <c r="Z3066" s="65"/>
      <c r="AA3066" s="65"/>
      <c r="AB3066" s="65"/>
      <c r="AC3066" s="65"/>
      <c r="AJ3066" s="66"/>
    </row>
    <row r="3067" spans="17:36" ht="4.5" customHeight="1" x14ac:dyDescent="0.2">
      <c r="Q3067" s="65"/>
      <c r="R3067" s="65"/>
      <c r="X3067" s="65"/>
      <c r="Y3067" s="65"/>
      <c r="Z3067" s="65"/>
      <c r="AA3067" s="65"/>
      <c r="AB3067" s="65"/>
      <c r="AC3067" s="65"/>
      <c r="AJ3067" s="66"/>
    </row>
    <row r="3068" spans="17:36" ht="4.5" customHeight="1" x14ac:dyDescent="0.2">
      <c r="Q3068" s="65"/>
      <c r="R3068" s="65"/>
      <c r="X3068" s="65"/>
      <c r="Y3068" s="65"/>
      <c r="Z3068" s="65"/>
      <c r="AA3068" s="65"/>
      <c r="AB3068" s="65"/>
      <c r="AC3068" s="65"/>
      <c r="AJ3068" s="66"/>
    </row>
    <row r="3069" spans="17:36" ht="4.5" customHeight="1" x14ac:dyDescent="0.2">
      <c r="Q3069" s="65"/>
      <c r="R3069" s="65"/>
      <c r="X3069" s="65"/>
      <c r="Y3069" s="65"/>
      <c r="Z3069" s="65"/>
      <c r="AA3069" s="65"/>
      <c r="AB3069" s="65"/>
      <c r="AC3069" s="65"/>
      <c r="AJ3069" s="66"/>
    </row>
    <row r="3070" spans="17:36" ht="4.5" customHeight="1" x14ac:dyDescent="0.2">
      <c r="Q3070" s="65"/>
      <c r="R3070" s="65"/>
      <c r="X3070" s="65"/>
      <c r="Y3070" s="65"/>
      <c r="Z3070" s="65"/>
      <c r="AA3070" s="65"/>
      <c r="AB3070" s="65"/>
      <c r="AC3070" s="65"/>
      <c r="AJ3070" s="66"/>
    </row>
    <row r="3071" spans="17:36" ht="4.5" customHeight="1" x14ac:dyDescent="0.2">
      <c r="Q3071" s="65"/>
      <c r="R3071" s="65"/>
      <c r="X3071" s="65"/>
      <c r="Y3071" s="65"/>
      <c r="Z3071" s="65"/>
      <c r="AA3071" s="65"/>
      <c r="AB3071" s="65"/>
      <c r="AC3071" s="65"/>
      <c r="AJ3071" s="66"/>
    </row>
    <row r="3072" spans="17:36" ht="4.5" customHeight="1" x14ac:dyDescent="0.2">
      <c r="Q3072" s="65"/>
      <c r="R3072" s="65"/>
      <c r="X3072" s="65"/>
      <c r="Y3072" s="65"/>
      <c r="Z3072" s="65"/>
      <c r="AA3072" s="65"/>
      <c r="AB3072" s="65"/>
      <c r="AC3072" s="65"/>
      <c r="AJ3072" s="66"/>
    </row>
    <row r="3073" spans="17:36" ht="4.5" customHeight="1" x14ac:dyDescent="0.2">
      <c r="Q3073" s="65"/>
      <c r="R3073" s="65"/>
      <c r="X3073" s="65"/>
      <c r="Y3073" s="65"/>
      <c r="Z3073" s="65"/>
      <c r="AA3073" s="65"/>
      <c r="AB3073" s="65"/>
      <c r="AC3073" s="65"/>
      <c r="AJ3073" s="66"/>
    </row>
    <row r="3074" spans="17:36" ht="4.5" customHeight="1" x14ac:dyDescent="0.2">
      <c r="Q3074" s="65"/>
      <c r="R3074" s="65"/>
      <c r="X3074" s="65"/>
      <c r="Y3074" s="65"/>
      <c r="Z3074" s="65"/>
      <c r="AA3074" s="65"/>
      <c r="AB3074" s="65"/>
      <c r="AC3074" s="65"/>
      <c r="AJ3074" s="66"/>
    </row>
    <row r="3075" spans="17:36" ht="4.5" customHeight="1" x14ac:dyDescent="0.2">
      <c r="Q3075" s="65"/>
      <c r="R3075" s="65"/>
      <c r="X3075" s="65"/>
      <c r="Y3075" s="65"/>
      <c r="Z3075" s="65"/>
      <c r="AA3075" s="65"/>
      <c r="AB3075" s="65"/>
      <c r="AC3075" s="65"/>
      <c r="AJ3075" s="66"/>
    </row>
    <row r="3076" spans="17:36" ht="4.5" customHeight="1" x14ac:dyDescent="0.2">
      <c r="Q3076" s="65"/>
      <c r="R3076" s="65"/>
      <c r="X3076" s="65"/>
      <c r="Y3076" s="65"/>
      <c r="Z3076" s="65"/>
      <c r="AA3076" s="65"/>
      <c r="AB3076" s="65"/>
      <c r="AC3076" s="65"/>
      <c r="AJ3076" s="66"/>
    </row>
    <row r="3077" spans="17:36" ht="4.5" customHeight="1" x14ac:dyDescent="0.2">
      <c r="Q3077" s="65"/>
      <c r="R3077" s="65"/>
      <c r="X3077" s="65"/>
      <c r="Y3077" s="65"/>
      <c r="Z3077" s="65"/>
      <c r="AA3077" s="65"/>
      <c r="AB3077" s="65"/>
      <c r="AC3077" s="65"/>
      <c r="AJ3077" s="66"/>
    </row>
    <row r="3078" spans="17:36" ht="4.5" customHeight="1" x14ac:dyDescent="0.2">
      <c r="Q3078" s="65"/>
      <c r="R3078" s="65"/>
      <c r="X3078" s="65"/>
      <c r="Y3078" s="65"/>
      <c r="Z3078" s="65"/>
      <c r="AA3078" s="65"/>
      <c r="AB3078" s="65"/>
      <c r="AC3078" s="65"/>
      <c r="AJ3078" s="66"/>
    </row>
    <row r="3079" spans="17:36" ht="4.5" customHeight="1" x14ac:dyDescent="0.2">
      <c r="Q3079" s="65"/>
      <c r="R3079" s="65"/>
      <c r="X3079" s="65"/>
      <c r="Y3079" s="65"/>
      <c r="Z3079" s="65"/>
      <c r="AA3079" s="65"/>
      <c r="AB3079" s="65"/>
      <c r="AC3079" s="65"/>
      <c r="AJ3079" s="66"/>
    </row>
    <row r="3080" spans="17:36" ht="4.5" customHeight="1" x14ac:dyDescent="0.2">
      <c r="Q3080" s="65"/>
      <c r="R3080" s="65"/>
      <c r="X3080" s="65"/>
      <c r="Y3080" s="65"/>
      <c r="Z3080" s="65"/>
      <c r="AA3080" s="65"/>
      <c r="AB3080" s="65"/>
      <c r="AC3080" s="65"/>
      <c r="AJ3080" s="66"/>
    </row>
    <row r="3081" spans="17:36" ht="4.5" customHeight="1" x14ac:dyDescent="0.2">
      <c r="Q3081" s="65"/>
      <c r="R3081" s="65"/>
      <c r="X3081" s="65"/>
      <c r="Y3081" s="65"/>
      <c r="Z3081" s="65"/>
      <c r="AA3081" s="65"/>
      <c r="AB3081" s="65"/>
      <c r="AC3081" s="65"/>
      <c r="AJ3081" s="66"/>
    </row>
    <row r="3082" spans="17:36" ht="4.5" customHeight="1" x14ac:dyDescent="0.2">
      <c r="Q3082" s="65"/>
      <c r="R3082" s="65"/>
      <c r="X3082" s="65"/>
      <c r="Y3082" s="65"/>
      <c r="Z3082" s="65"/>
      <c r="AA3082" s="65"/>
      <c r="AB3082" s="65"/>
      <c r="AC3082" s="65"/>
      <c r="AJ3082" s="66"/>
    </row>
    <row r="3083" spans="17:36" ht="4.5" customHeight="1" x14ac:dyDescent="0.2">
      <c r="Q3083" s="65"/>
      <c r="R3083" s="65"/>
      <c r="X3083" s="65"/>
      <c r="Y3083" s="65"/>
      <c r="Z3083" s="65"/>
      <c r="AA3083" s="65"/>
      <c r="AB3083" s="65"/>
      <c r="AC3083" s="65"/>
      <c r="AJ3083" s="66"/>
    </row>
    <row r="3084" spans="17:36" ht="4.5" customHeight="1" x14ac:dyDescent="0.2">
      <c r="Q3084" s="65"/>
      <c r="R3084" s="65"/>
      <c r="X3084" s="65"/>
      <c r="Y3084" s="65"/>
      <c r="Z3084" s="65"/>
      <c r="AA3084" s="65"/>
      <c r="AB3084" s="65"/>
      <c r="AC3084" s="65"/>
      <c r="AJ3084" s="66"/>
    </row>
    <row r="3085" spans="17:36" ht="4.5" customHeight="1" x14ac:dyDescent="0.2">
      <c r="Q3085" s="65"/>
      <c r="R3085" s="65"/>
      <c r="X3085" s="65"/>
      <c r="Y3085" s="65"/>
      <c r="Z3085" s="65"/>
      <c r="AA3085" s="65"/>
      <c r="AB3085" s="65"/>
      <c r="AC3085" s="65"/>
      <c r="AJ3085" s="66"/>
    </row>
    <row r="3086" spans="17:36" ht="4.5" customHeight="1" x14ac:dyDescent="0.2">
      <c r="Q3086" s="65"/>
      <c r="R3086" s="65"/>
      <c r="X3086" s="65"/>
      <c r="Y3086" s="65"/>
      <c r="Z3086" s="65"/>
      <c r="AA3086" s="65"/>
      <c r="AB3086" s="65"/>
      <c r="AC3086" s="65"/>
      <c r="AJ3086" s="66"/>
    </row>
    <row r="3087" spans="17:36" ht="4.5" customHeight="1" x14ac:dyDescent="0.2">
      <c r="Q3087" s="65"/>
      <c r="R3087" s="65"/>
      <c r="X3087" s="65"/>
      <c r="Y3087" s="65"/>
      <c r="Z3087" s="65"/>
      <c r="AA3087" s="65"/>
      <c r="AB3087" s="65"/>
      <c r="AC3087" s="65"/>
      <c r="AJ3087" s="66"/>
    </row>
    <row r="3088" spans="17:36" ht="4.5" customHeight="1" x14ac:dyDescent="0.2">
      <c r="Q3088" s="65"/>
      <c r="R3088" s="65"/>
      <c r="X3088" s="65"/>
      <c r="Y3088" s="65"/>
      <c r="Z3088" s="65"/>
      <c r="AA3088" s="65"/>
      <c r="AB3088" s="65"/>
      <c r="AC3088" s="65"/>
      <c r="AJ3088" s="66"/>
    </row>
    <row r="3089" spans="17:36" ht="4.5" customHeight="1" x14ac:dyDescent="0.2">
      <c r="Q3089" s="65"/>
      <c r="R3089" s="65"/>
      <c r="X3089" s="65"/>
      <c r="Y3089" s="65"/>
      <c r="Z3089" s="65"/>
      <c r="AA3089" s="65"/>
      <c r="AB3089" s="65"/>
      <c r="AC3089" s="65"/>
      <c r="AJ3089" s="66"/>
    </row>
    <row r="3090" spans="17:36" ht="4.5" customHeight="1" x14ac:dyDescent="0.2">
      <c r="Q3090" s="65"/>
      <c r="R3090" s="65"/>
      <c r="X3090" s="65"/>
      <c r="Y3090" s="65"/>
      <c r="Z3090" s="65"/>
      <c r="AA3090" s="65"/>
      <c r="AB3090" s="65"/>
      <c r="AC3090" s="65"/>
      <c r="AJ3090" s="66"/>
    </row>
    <row r="3091" spans="17:36" ht="4.5" customHeight="1" x14ac:dyDescent="0.2">
      <c r="Q3091" s="65"/>
      <c r="R3091" s="65"/>
      <c r="X3091" s="65"/>
      <c r="Y3091" s="65"/>
      <c r="Z3091" s="65"/>
      <c r="AA3091" s="65"/>
      <c r="AB3091" s="65"/>
      <c r="AC3091" s="65"/>
      <c r="AJ3091" s="66"/>
    </row>
    <row r="3092" spans="17:36" ht="4.5" customHeight="1" x14ac:dyDescent="0.2">
      <c r="Q3092" s="65"/>
      <c r="R3092" s="65"/>
      <c r="X3092" s="65"/>
      <c r="Y3092" s="65"/>
      <c r="Z3092" s="65"/>
      <c r="AA3092" s="65"/>
      <c r="AB3092" s="65"/>
      <c r="AC3092" s="65"/>
      <c r="AJ3092" s="66"/>
    </row>
    <row r="3093" spans="17:36" ht="4.5" customHeight="1" x14ac:dyDescent="0.2">
      <c r="Q3093" s="65"/>
      <c r="R3093" s="65"/>
      <c r="X3093" s="65"/>
      <c r="Y3093" s="65"/>
      <c r="Z3093" s="65"/>
      <c r="AA3093" s="65"/>
      <c r="AB3093" s="65"/>
      <c r="AC3093" s="65"/>
      <c r="AJ3093" s="66"/>
    </row>
    <row r="3094" spans="17:36" ht="4.5" customHeight="1" x14ac:dyDescent="0.2">
      <c r="Q3094" s="65"/>
      <c r="R3094" s="65"/>
      <c r="X3094" s="65"/>
      <c r="Y3094" s="65"/>
      <c r="Z3094" s="65"/>
      <c r="AA3094" s="65"/>
      <c r="AB3094" s="65"/>
      <c r="AC3094" s="65"/>
      <c r="AJ3094" s="66"/>
    </row>
    <row r="3095" spans="17:36" ht="4.5" customHeight="1" x14ac:dyDescent="0.2">
      <c r="Q3095" s="65"/>
      <c r="R3095" s="65"/>
      <c r="X3095" s="65"/>
      <c r="Y3095" s="65"/>
      <c r="Z3095" s="65"/>
      <c r="AA3095" s="65"/>
      <c r="AB3095" s="65"/>
      <c r="AC3095" s="65"/>
      <c r="AJ3095" s="66"/>
    </row>
    <row r="3096" spans="17:36" ht="4.5" customHeight="1" x14ac:dyDescent="0.2">
      <c r="Q3096" s="65"/>
      <c r="R3096" s="65"/>
      <c r="X3096" s="65"/>
      <c r="Y3096" s="65"/>
      <c r="Z3096" s="65"/>
      <c r="AA3096" s="65"/>
      <c r="AB3096" s="65"/>
      <c r="AC3096" s="65"/>
      <c r="AJ3096" s="66"/>
    </row>
    <row r="3097" spans="17:36" ht="4.5" customHeight="1" x14ac:dyDescent="0.2">
      <c r="Q3097" s="65"/>
      <c r="R3097" s="65"/>
      <c r="X3097" s="65"/>
      <c r="Y3097" s="65"/>
      <c r="Z3097" s="65"/>
      <c r="AA3097" s="65"/>
      <c r="AB3097" s="65"/>
      <c r="AC3097" s="65"/>
      <c r="AJ3097" s="66"/>
    </row>
    <row r="3098" spans="17:36" ht="4.5" customHeight="1" x14ac:dyDescent="0.2">
      <c r="Q3098" s="65"/>
      <c r="R3098" s="65"/>
      <c r="X3098" s="65"/>
      <c r="Y3098" s="65"/>
      <c r="Z3098" s="65"/>
      <c r="AA3098" s="65"/>
      <c r="AB3098" s="65"/>
      <c r="AC3098" s="65"/>
      <c r="AJ3098" s="66"/>
    </row>
    <row r="3099" spans="17:36" ht="4.5" customHeight="1" x14ac:dyDescent="0.2">
      <c r="Q3099" s="65"/>
      <c r="R3099" s="65"/>
      <c r="X3099" s="65"/>
      <c r="Y3099" s="65"/>
      <c r="Z3099" s="65"/>
      <c r="AA3099" s="65"/>
      <c r="AB3099" s="65"/>
      <c r="AC3099" s="65"/>
      <c r="AJ3099" s="66"/>
    </row>
    <row r="3100" spans="17:36" ht="4.5" customHeight="1" x14ac:dyDescent="0.2">
      <c r="Q3100" s="65"/>
      <c r="R3100" s="65"/>
      <c r="X3100" s="65"/>
      <c r="Y3100" s="65"/>
      <c r="Z3100" s="65"/>
      <c r="AA3100" s="65"/>
      <c r="AB3100" s="65"/>
      <c r="AC3100" s="65"/>
      <c r="AJ3100" s="66"/>
    </row>
    <row r="3101" spans="17:36" ht="4.5" customHeight="1" x14ac:dyDescent="0.2">
      <c r="Q3101" s="65"/>
      <c r="R3101" s="65"/>
      <c r="X3101" s="65"/>
      <c r="Y3101" s="65"/>
      <c r="Z3101" s="65"/>
      <c r="AA3101" s="65"/>
      <c r="AB3101" s="65"/>
      <c r="AC3101" s="65"/>
      <c r="AJ3101" s="66"/>
    </row>
    <row r="3102" spans="17:36" ht="4.5" customHeight="1" x14ac:dyDescent="0.2">
      <c r="Q3102" s="65"/>
      <c r="R3102" s="65"/>
      <c r="X3102" s="65"/>
      <c r="Y3102" s="65"/>
      <c r="Z3102" s="65"/>
      <c r="AA3102" s="65"/>
      <c r="AB3102" s="65"/>
      <c r="AC3102" s="65"/>
      <c r="AJ3102" s="66"/>
    </row>
    <row r="3103" spans="17:36" ht="4.5" customHeight="1" x14ac:dyDescent="0.2">
      <c r="Q3103" s="65"/>
      <c r="R3103" s="65"/>
      <c r="X3103" s="65"/>
      <c r="Y3103" s="65"/>
      <c r="Z3103" s="65"/>
      <c r="AA3103" s="65"/>
      <c r="AB3103" s="65"/>
      <c r="AC3103" s="65"/>
      <c r="AJ3103" s="66"/>
    </row>
    <row r="3104" spans="17:36" ht="4.5" customHeight="1" x14ac:dyDescent="0.2">
      <c r="Q3104" s="65"/>
      <c r="R3104" s="65"/>
      <c r="X3104" s="65"/>
      <c r="Y3104" s="65"/>
      <c r="Z3104" s="65"/>
      <c r="AA3104" s="65"/>
      <c r="AB3104" s="65"/>
      <c r="AC3104" s="65"/>
      <c r="AJ3104" s="66"/>
    </row>
    <row r="3105" spans="17:36" ht="4.5" customHeight="1" x14ac:dyDescent="0.2">
      <c r="Q3105" s="65"/>
      <c r="R3105" s="65"/>
      <c r="X3105" s="65"/>
      <c r="Y3105" s="65"/>
      <c r="Z3105" s="65"/>
      <c r="AA3105" s="65"/>
      <c r="AB3105" s="65"/>
      <c r="AC3105" s="65"/>
      <c r="AJ3105" s="66"/>
    </row>
    <row r="3106" spans="17:36" ht="4.5" customHeight="1" x14ac:dyDescent="0.2">
      <c r="Q3106" s="65"/>
      <c r="R3106" s="65"/>
      <c r="X3106" s="65"/>
      <c r="Y3106" s="65"/>
      <c r="Z3106" s="65"/>
      <c r="AA3106" s="65"/>
      <c r="AB3106" s="65"/>
      <c r="AC3106" s="65"/>
      <c r="AJ3106" s="66"/>
    </row>
    <row r="3107" spans="17:36" ht="4.5" customHeight="1" x14ac:dyDescent="0.2">
      <c r="Q3107" s="65"/>
      <c r="R3107" s="65"/>
      <c r="X3107" s="65"/>
      <c r="Y3107" s="65"/>
      <c r="Z3107" s="65"/>
      <c r="AA3107" s="65"/>
      <c r="AB3107" s="65"/>
      <c r="AC3107" s="65"/>
      <c r="AJ3107" s="66"/>
    </row>
    <row r="3108" spans="17:36" ht="4.5" customHeight="1" x14ac:dyDescent="0.2">
      <c r="Q3108" s="65"/>
      <c r="R3108" s="65"/>
      <c r="X3108" s="65"/>
      <c r="Y3108" s="65"/>
      <c r="Z3108" s="65"/>
      <c r="AA3108" s="65"/>
      <c r="AB3108" s="65"/>
      <c r="AC3108" s="65"/>
      <c r="AJ3108" s="66"/>
    </row>
    <row r="3109" spans="17:36" ht="4.5" customHeight="1" x14ac:dyDescent="0.2">
      <c r="Q3109" s="65"/>
      <c r="R3109" s="65"/>
      <c r="X3109" s="65"/>
      <c r="Y3109" s="65"/>
      <c r="Z3109" s="65"/>
      <c r="AA3109" s="65"/>
      <c r="AB3109" s="65"/>
      <c r="AC3109" s="65"/>
      <c r="AJ3109" s="66"/>
    </row>
    <row r="3110" spans="17:36" ht="4.5" customHeight="1" x14ac:dyDescent="0.2">
      <c r="Q3110" s="65"/>
      <c r="R3110" s="65"/>
      <c r="X3110" s="65"/>
      <c r="Y3110" s="65"/>
      <c r="Z3110" s="65"/>
      <c r="AA3110" s="65"/>
      <c r="AB3110" s="65"/>
      <c r="AC3110" s="65"/>
      <c r="AJ3110" s="66"/>
    </row>
    <row r="3111" spans="17:36" ht="4.5" customHeight="1" x14ac:dyDescent="0.2">
      <c r="Q3111" s="65"/>
      <c r="R3111" s="65"/>
      <c r="X3111" s="65"/>
      <c r="Y3111" s="65"/>
      <c r="Z3111" s="65"/>
      <c r="AA3111" s="65"/>
      <c r="AB3111" s="65"/>
      <c r="AC3111" s="65"/>
      <c r="AJ3111" s="66"/>
    </row>
    <row r="3112" spans="17:36" ht="4.5" customHeight="1" x14ac:dyDescent="0.2">
      <c r="Q3112" s="65"/>
      <c r="R3112" s="65"/>
      <c r="X3112" s="65"/>
      <c r="Y3112" s="65"/>
      <c r="Z3112" s="65"/>
      <c r="AA3112" s="65"/>
      <c r="AB3112" s="65"/>
      <c r="AC3112" s="65"/>
      <c r="AJ3112" s="66"/>
    </row>
    <row r="3113" spans="17:36" ht="4.5" customHeight="1" x14ac:dyDescent="0.2">
      <c r="Q3113" s="65"/>
      <c r="R3113" s="65"/>
      <c r="X3113" s="65"/>
      <c r="Y3113" s="65"/>
      <c r="Z3113" s="65"/>
      <c r="AA3113" s="65"/>
      <c r="AB3113" s="65"/>
      <c r="AC3113" s="65"/>
      <c r="AJ3113" s="66"/>
    </row>
    <row r="3114" spans="17:36" ht="4.5" customHeight="1" x14ac:dyDescent="0.2">
      <c r="Q3114" s="65"/>
      <c r="R3114" s="65"/>
      <c r="X3114" s="65"/>
      <c r="Y3114" s="65"/>
      <c r="Z3114" s="65"/>
      <c r="AA3114" s="65"/>
      <c r="AB3114" s="65"/>
      <c r="AC3114" s="65"/>
      <c r="AJ3114" s="66"/>
    </row>
    <row r="3115" spans="17:36" ht="4.5" customHeight="1" x14ac:dyDescent="0.2">
      <c r="Q3115" s="65"/>
      <c r="R3115" s="65"/>
      <c r="X3115" s="65"/>
      <c r="Y3115" s="65"/>
      <c r="Z3115" s="65"/>
      <c r="AA3115" s="65"/>
      <c r="AB3115" s="65"/>
      <c r="AC3115" s="65"/>
      <c r="AJ3115" s="66"/>
    </row>
    <row r="3116" spans="17:36" ht="4.5" customHeight="1" x14ac:dyDescent="0.2">
      <c r="Q3116" s="65"/>
      <c r="R3116" s="65"/>
      <c r="X3116" s="65"/>
      <c r="Y3116" s="65"/>
      <c r="Z3116" s="65"/>
      <c r="AA3116" s="65"/>
      <c r="AB3116" s="65"/>
      <c r="AC3116" s="65"/>
      <c r="AJ3116" s="66"/>
    </row>
    <row r="3117" spans="17:36" ht="4.5" customHeight="1" x14ac:dyDescent="0.2">
      <c r="Q3117" s="65"/>
      <c r="R3117" s="65"/>
      <c r="X3117" s="65"/>
      <c r="Y3117" s="65"/>
      <c r="Z3117" s="65"/>
      <c r="AA3117" s="65"/>
      <c r="AB3117" s="65"/>
      <c r="AC3117" s="65"/>
      <c r="AJ3117" s="66"/>
    </row>
    <row r="3118" spans="17:36" ht="4.5" customHeight="1" x14ac:dyDescent="0.2">
      <c r="Q3118" s="65"/>
      <c r="R3118" s="65"/>
      <c r="X3118" s="65"/>
      <c r="Y3118" s="65"/>
      <c r="Z3118" s="65"/>
      <c r="AA3118" s="65"/>
      <c r="AB3118" s="65"/>
      <c r="AC3118" s="65"/>
      <c r="AJ3118" s="66"/>
    </row>
    <row r="3119" spans="17:36" ht="4.5" customHeight="1" x14ac:dyDescent="0.2">
      <c r="Q3119" s="65"/>
      <c r="R3119" s="65"/>
      <c r="X3119" s="65"/>
      <c r="Y3119" s="65"/>
      <c r="Z3119" s="65"/>
      <c r="AA3119" s="65"/>
      <c r="AB3119" s="65"/>
      <c r="AC3119" s="65"/>
      <c r="AJ3119" s="66"/>
    </row>
    <row r="3120" spans="17:36" ht="4.5" customHeight="1" x14ac:dyDescent="0.2">
      <c r="Q3120" s="65"/>
      <c r="R3120" s="65"/>
      <c r="X3120" s="65"/>
      <c r="Y3120" s="65"/>
      <c r="Z3120" s="65"/>
      <c r="AA3120" s="65"/>
      <c r="AB3120" s="65"/>
      <c r="AC3120" s="65"/>
      <c r="AJ3120" s="66"/>
    </row>
    <row r="3121" spans="17:36" ht="4.5" customHeight="1" x14ac:dyDescent="0.2">
      <c r="Q3121" s="65"/>
      <c r="R3121" s="65"/>
      <c r="X3121" s="65"/>
      <c r="Y3121" s="65"/>
      <c r="Z3121" s="65"/>
      <c r="AA3121" s="65"/>
      <c r="AB3121" s="65"/>
      <c r="AC3121" s="65"/>
      <c r="AJ3121" s="66"/>
    </row>
    <row r="3122" spans="17:36" ht="4.5" customHeight="1" x14ac:dyDescent="0.2">
      <c r="Q3122" s="65"/>
      <c r="R3122" s="65"/>
      <c r="X3122" s="65"/>
      <c r="Y3122" s="65"/>
      <c r="Z3122" s="65"/>
      <c r="AA3122" s="65"/>
      <c r="AB3122" s="65"/>
      <c r="AC3122" s="65"/>
      <c r="AJ3122" s="66"/>
    </row>
    <row r="3123" spans="17:36" ht="4.5" customHeight="1" x14ac:dyDescent="0.2">
      <c r="Q3123" s="65"/>
      <c r="R3123" s="65"/>
      <c r="X3123" s="65"/>
      <c r="Y3123" s="65"/>
      <c r="Z3123" s="65"/>
      <c r="AA3123" s="65"/>
      <c r="AB3123" s="65"/>
      <c r="AC3123" s="65"/>
      <c r="AJ3123" s="66"/>
    </row>
    <row r="3124" spans="17:36" ht="4.5" customHeight="1" x14ac:dyDescent="0.2">
      <c r="Q3124" s="65"/>
      <c r="R3124" s="65"/>
      <c r="X3124" s="65"/>
      <c r="Y3124" s="65"/>
      <c r="Z3124" s="65"/>
      <c r="AA3124" s="65"/>
      <c r="AB3124" s="65"/>
      <c r="AC3124" s="65"/>
      <c r="AJ3124" s="66"/>
    </row>
    <row r="3125" spans="17:36" ht="4.5" customHeight="1" x14ac:dyDescent="0.2">
      <c r="Q3125" s="65"/>
      <c r="R3125" s="65"/>
      <c r="X3125" s="65"/>
      <c r="Y3125" s="65"/>
      <c r="Z3125" s="65"/>
      <c r="AA3125" s="65"/>
      <c r="AB3125" s="65"/>
      <c r="AC3125" s="65"/>
      <c r="AJ3125" s="66"/>
    </row>
    <row r="3126" spans="17:36" ht="4.5" customHeight="1" x14ac:dyDescent="0.2">
      <c r="Q3126" s="65"/>
      <c r="R3126" s="65"/>
      <c r="X3126" s="65"/>
      <c r="Y3126" s="65"/>
      <c r="Z3126" s="65"/>
      <c r="AA3126" s="65"/>
      <c r="AB3126" s="65"/>
      <c r="AC3126" s="65"/>
      <c r="AJ3126" s="66"/>
    </row>
    <row r="3127" spans="17:36" ht="4.5" customHeight="1" x14ac:dyDescent="0.2">
      <c r="Q3127" s="65"/>
      <c r="R3127" s="65"/>
      <c r="X3127" s="65"/>
      <c r="Y3127" s="65"/>
      <c r="Z3127" s="65"/>
      <c r="AA3127" s="65"/>
      <c r="AB3127" s="65"/>
      <c r="AC3127" s="65"/>
      <c r="AJ3127" s="66"/>
    </row>
    <row r="3128" spans="17:36" ht="4.5" customHeight="1" x14ac:dyDescent="0.2">
      <c r="Q3128" s="65"/>
      <c r="R3128" s="65"/>
      <c r="X3128" s="65"/>
      <c r="Y3128" s="65"/>
      <c r="Z3128" s="65"/>
      <c r="AA3128" s="65"/>
      <c r="AB3128" s="65"/>
      <c r="AC3128" s="65"/>
      <c r="AJ3128" s="66"/>
    </row>
    <row r="3129" spans="17:36" ht="4.5" customHeight="1" x14ac:dyDescent="0.2">
      <c r="Q3129" s="65"/>
      <c r="R3129" s="65"/>
      <c r="X3129" s="65"/>
      <c r="Y3129" s="65"/>
      <c r="Z3129" s="65"/>
      <c r="AA3129" s="65"/>
      <c r="AB3129" s="65"/>
      <c r="AC3129" s="65"/>
      <c r="AJ3129" s="66"/>
    </row>
    <row r="3130" spans="17:36" ht="4.5" customHeight="1" x14ac:dyDescent="0.2">
      <c r="Q3130" s="65"/>
      <c r="R3130" s="65"/>
      <c r="X3130" s="65"/>
      <c r="Y3130" s="65"/>
      <c r="Z3130" s="65"/>
      <c r="AA3130" s="65"/>
      <c r="AB3130" s="65"/>
      <c r="AC3130" s="65"/>
      <c r="AJ3130" s="66"/>
    </row>
    <row r="3131" spans="17:36" ht="4.5" customHeight="1" x14ac:dyDescent="0.2">
      <c r="Q3131" s="65"/>
      <c r="R3131" s="65"/>
      <c r="X3131" s="65"/>
      <c r="Y3131" s="65"/>
      <c r="Z3131" s="65"/>
      <c r="AA3131" s="65"/>
      <c r="AB3131" s="65"/>
      <c r="AC3131" s="65"/>
      <c r="AJ3131" s="66"/>
    </row>
    <row r="3132" spans="17:36" ht="4.5" customHeight="1" x14ac:dyDescent="0.2">
      <c r="Q3132" s="65"/>
      <c r="R3132" s="65"/>
      <c r="X3132" s="65"/>
      <c r="Y3132" s="65"/>
      <c r="Z3132" s="65"/>
      <c r="AA3132" s="65"/>
      <c r="AB3132" s="65"/>
      <c r="AC3132" s="65"/>
      <c r="AJ3132" s="66"/>
    </row>
    <row r="3133" spans="17:36" ht="4.5" customHeight="1" x14ac:dyDescent="0.2">
      <c r="Q3133" s="65"/>
      <c r="R3133" s="65"/>
      <c r="X3133" s="65"/>
      <c r="Y3133" s="65"/>
      <c r="Z3133" s="65"/>
      <c r="AA3133" s="65"/>
      <c r="AB3133" s="65"/>
      <c r="AC3133" s="65"/>
      <c r="AJ3133" s="66"/>
    </row>
    <row r="3134" spans="17:36" ht="4.5" customHeight="1" x14ac:dyDescent="0.2">
      <c r="Q3134" s="65"/>
      <c r="R3134" s="65"/>
      <c r="X3134" s="65"/>
      <c r="Y3134" s="65"/>
      <c r="Z3134" s="65"/>
      <c r="AA3134" s="65"/>
      <c r="AB3134" s="65"/>
      <c r="AC3134" s="65"/>
      <c r="AJ3134" s="66"/>
    </row>
    <row r="3135" spans="17:36" ht="4.5" customHeight="1" x14ac:dyDescent="0.2">
      <c r="Q3135" s="65"/>
      <c r="R3135" s="65"/>
      <c r="X3135" s="65"/>
      <c r="Y3135" s="65"/>
      <c r="Z3135" s="65"/>
      <c r="AA3135" s="65"/>
      <c r="AB3135" s="65"/>
      <c r="AC3135" s="65"/>
      <c r="AJ3135" s="66"/>
    </row>
    <row r="3136" spans="17:36" ht="4.5" customHeight="1" x14ac:dyDescent="0.2">
      <c r="Q3136" s="65"/>
      <c r="R3136" s="65"/>
      <c r="X3136" s="65"/>
      <c r="Y3136" s="65"/>
      <c r="Z3136" s="65"/>
      <c r="AA3136" s="65"/>
      <c r="AB3136" s="65"/>
      <c r="AC3136" s="65"/>
      <c r="AJ3136" s="66"/>
    </row>
    <row r="3137" spans="17:36" ht="4.5" customHeight="1" x14ac:dyDescent="0.2">
      <c r="Q3137" s="65"/>
      <c r="R3137" s="65"/>
      <c r="X3137" s="65"/>
      <c r="Y3137" s="65"/>
      <c r="Z3137" s="65"/>
      <c r="AA3137" s="65"/>
      <c r="AB3137" s="65"/>
      <c r="AC3137" s="65"/>
      <c r="AJ3137" s="66"/>
    </row>
    <row r="3138" spans="17:36" ht="4.5" customHeight="1" x14ac:dyDescent="0.2">
      <c r="Q3138" s="65"/>
      <c r="R3138" s="65"/>
      <c r="X3138" s="65"/>
      <c r="Y3138" s="65"/>
      <c r="Z3138" s="65"/>
      <c r="AA3138" s="65"/>
      <c r="AB3138" s="65"/>
      <c r="AC3138" s="65"/>
      <c r="AJ3138" s="66"/>
    </row>
    <row r="3139" spans="17:36" ht="4.5" customHeight="1" x14ac:dyDescent="0.2">
      <c r="Q3139" s="65"/>
      <c r="R3139" s="65"/>
      <c r="X3139" s="65"/>
      <c r="Y3139" s="65"/>
      <c r="Z3139" s="65"/>
      <c r="AA3139" s="65"/>
      <c r="AB3139" s="65"/>
      <c r="AC3139" s="65"/>
      <c r="AJ3139" s="66"/>
    </row>
    <row r="3140" spans="17:36" ht="4.5" customHeight="1" x14ac:dyDescent="0.2">
      <c r="Q3140" s="65"/>
      <c r="R3140" s="65"/>
      <c r="X3140" s="65"/>
      <c r="Y3140" s="65"/>
      <c r="Z3140" s="65"/>
      <c r="AA3140" s="65"/>
      <c r="AB3140" s="65"/>
      <c r="AC3140" s="65"/>
      <c r="AJ3140" s="66"/>
    </row>
    <row r="3141" spans="17:36" ht="4.5" customHeight="1" x14ac:dyDescent="0.2">
      <c r="Q3141" s="65"/>
      <c r="R3141" s="65"/>
      <c r="X3141" s="65"/>
      <c r="Y3141" s="65"/>
      <c r="Z3141" s="65"/>
      <c r="AA3141" s="65"/>
      <c r="AB3141" s="65"/>
      <c r="AC3141" s="65"/>
      <c r="AJ3141" s="66"/>
    </row>
    <row r="3142" spans="17:36" ht="4.5" customHeight="1" x14ac:dyDescent="0.2">
      <c r="Q3142" s="65"/>
      <c r="R3142" s="65"/>
      <c r="X3142" s="65"/>
      <c r="Y3142" s="65"/>
      <c r="Z3142" s="65"/>
      <c r="AA3142" s="65"/>
      <c r="AB3142" s="65"/>
      <c r="AC3142" s="65"/>
      <c r="AJ3142" s="66"/>
    </row>
    <row r="3143" spans="17:36" ht="4.5" customHeight="1" x14ac:dyDescent="0.2">
      <c r="Q3143" s="65"/>
      <c r="R3143" s="65"/>
      <c r="X3143" s="65"/>
      <c r="Y3143" s="65"/>
      <c r="Z3143" s="65"/>
      <c r="AA3143" s="65"/>
      <c r="AB3143" s="65"/>
      <c r="AC3143" s="65"/>
      <c r="AJ3143" s="66"/>
    </row>
    <row r="3144" spans="17:36" ht="4.5" customHeight="1" x14ac:dyDescent="0.2">
      <c r="Q3144" s="65"/>
      <c r="R3144" s="65"/>
      <c r="X3144" s="65"/>
      <c r="Y3144" s="65"/>
      <c r="Z3144" s="65"/>
      <c r="AA3144" s="65"/>
      <c r="AB3144" s="65"/>
      <c r="AC3144" s="65"/>
      <c r="AJ3144" s="66"/>
    </row>
    <row r="3145" spans="17:36" ht="4.5" customHeight="1" x14ac:dyDescent="0.2">
      <c r="Q3145" s="65"/>
      <c r="R3145" s="65"/>
      <c r="X3145" s="65"/>
      <c r="Y3145" s="65"/>
      <c r="Z3145" s="65"/>
      <c r="AA3145" s="65"/>
      <c r="AB3145" s="65"/>
      <c r="AC3145" s="65"/>
      <c r="AJ3145" s="66"/>
    </row>
    <row r="3146" spans="17:36" ht="4.5" customHeight="1" x14ac:dyDescent="0.2">
      <c r="Q3146" s="65"/>
      <c r="R3146" s="65"/>
      <c r="X3146" s="65"/>
      <c r="Y3146" s="65"/>
      <c r="Z3146" s="65"/>
      <c r="AA3146" s="65"/>
      <c r="AB3146" s="65"/>
      <c r="AC3146" s="65"/>
      <c r="AJ3146" s="66"/>
    </row>
    <row r="3147" spans="17:36" ht="4.5" customHeight="1" x14ac:dyDescent="0.2">
      <c r="Q3147" s="65"/>
      <c r="R3147" s="65"/>
      <c r="X3147" s="65"/>
      <c r="Y3147" s="65"/>
      <c r="Z3147" s="65"/>
      <c r="AA3147" s="65"/>
      <c r="AB3147" s="65"/>
      <c r="AC3147" s="65"/>
      <c r="AJ3147" s="66"/>
    </row>
    <row r="3148" spans="17:36" ht="4.5" customHeight="1" x14ac:dyDescent="0.2">
      <c r="Q3148" s="65"/>
      <c r="R3148" s="65"/>
      <c r="X3148" s="65"/>
      <c r="Y3148" s="65"/>
      <c r="Z3148" s="65"/>
      <c r="AA3148" s="65"/>
      <c r="AB3148" s="65"/>
      <c r="AC3148" s="65"/>
      <c r="AJ3148" s="66"/>
    </row>
    <row r="3149" spans="17:36" ht="4.5" customHeight="1" x14ac:dyDescent="0.2">
      <c r="Q3149" s="65"/>
      <c r="R3149" s="65"/>
      <c r="X3149" s="65"/>
      <c r="Y3149" s="65"/>
      <c r="Z3149" s="65"/>
      <c r="AA3149" s="65"/>
      <c r="AB3149" s="65"/>
      <c r="AC3149" s="65"/>
      <c r="AJ3149" s="66"/>
    </row>
    <row r="3150" spans="17:36" ht="4.5" customHeight="1" x14ac:dyDescent="0.2">
      <c r="Q3150" s="65"/>
      <c r="R3150" s="65"/>
      <c r="X3150" s="65"/>
      <c r="Y3150" s="65"/>
      <c r="Z3150" s="65"/>
      <c r="AA3150" s="65"/>
      <c r="AB3150" s="65"/>
      <c r="AC3150" s="65"/>
      <c r="AJ3150" s="66"/>
    </row>
    <row r="3151" spans="17:36" ht="4.5" customHeight="1" x14ac:dyDescent="0.2">
      <c r="Q3151" s="65"/>
      <c r="R3151" s="65"/>
      <c r="X3151" s="65"/>
      <c r="Y3151" s="65"/>
      <c r="Z3151" s="65"/>
      <c r="AA3151" s="65"/>
      <c r="AB3151" s="65"/>
      <c r="AC3151" s="65"/>
      <c r="AJ3151" s="66"/>
    </row>
    <row r="3152" spans="17:36" ht="4.5" customHeight="1" x14ac:dyDescent="0.2">
      <c r="Q3152" s="65"/>
      <c r="R3152" s="65"/>
      <c r="X3152" s="65"/>
      <c r="Y3152" s="65"/>
      <c r="Z3152" s="65"/>
      <c r="AA3152" s="65"/>
      <c r="AB3152" s="65"/>
      <c r="AC3152" s="65"/>
      <c r="AJ3152" s="66"/>
    </row>
    <row r="3153" spans="17:36" ht="4.5" customHeight="1" x14ac:dyDescent="0.2">
      <c r="Q3153" s="65"/>
      <c r="R3153" s="65"/>
      <c r="X3153" s="65"/>
      <c r="Y3153" s="65"/>
      <c r="Z3153" s="65"/>
      <c r="AA3153" s="65"/>
      <c r="AB3153" s="65"/>
      <c r="AC3153" s="65"/>
      <c r="AJ3153" s="66"/>
    </row>
    <row r="3154" spans="17:36" ht="4.5" customHeight="1" x14ac:dyDescent="0.2">
      <c r="Q3154" s="65"/>
      <c r="R3154" s="65"/>
      <c r="X3154" s="65"/>
      <c r="Y3154" s="65"/>
      <c r="Z3154" s="65"/>
      <c r="AA3154" s="65"/>
      <c r="AB3154" s="65"/>
      <c r="AC3154" s="65"/>
      <c r="AJ3154" s="66"/>
    </row>
    <row r="3155" spans="17:36" ht="4.5" customHeight="1" x14ac:dyDescent="0.2">
      <c r="Q3155" s="65"/>
      <c r="R3155" s="65"/>
      <c r="X3155" s="65"/>
      <c r="Y3155" s="65"/>
      <c r="Z3155" s="65"/>
      <c r="AA3155" s="65"/>
      <c r="AB3155" s="65"/>
      <c r="AC3155" s="65"/>
      <c r="AJ3155" s="66"/>
    </row>
    <row r="3156" spans="17:36" ht="4.5" customHeight="1" x14ac:dyDescent="0.2">
      <c r="Q3156" s="65"/>
      <c r="R3156" s="65"/>
      <c r="X3156" s="65"/>
      <c r="Y3156" s="65"/>
      <c r="Z3156" s="65"/>
      <c r="AA3156" s="65"/>
      <c r="AB3156" s="65"/>
      <c r="AC3156" s="65"/>
      <c r="AJ3156" s="66"/>
    </row>
    <row r="3157" spans="17:36" ht="4.5" customHeight="1" x14ac:dyDescent="0.2">
      <c r="Q3157" s="65"/>
      <c r="R3157" s="65"/>
      <c r="X3157" s="65"/>
      <c r="Y3157" s="65"/>
      <c r="Z3157" s="65"/>
      <c r="AA3157" s="65"/>
      <c r="AB3157" s="65"/>
      <c r="AC3157" s="65"/>
      <c r="AJ3157" s="66"/>
    </row>
    <row r="3158" spans="17:36" ht="4.5" customHeight="1" x14ac:dyDescent="0.2">
      <c r="Q3158" s="65"/>
      <c r="R3158" s="65"/>
      <c r="X3158" s="65"/>
      <c r="Y3158" s="65"/>
      <c r="Z3158" s="65"/>
      <c r="AA3158" s="65"/>
      <c r="AB3158" s="65"/>
      <c r="AC3158" s="65"/>
      <c r="AJ3158" s="66"/>
    </row>
    <row r="3159" spans="17:36" ht="4.5" customHeight="1" x14ac:dyDescent="0.2">
      <c r="Q3159" s="65"/>
      <c r="R3159" s="65"/>
      <c r="X3159" s="65"/>
      <c r="Y3159" s="65"/>
      <c r="Z3159" s="65"/>
      <c r="AA3159" s="65"/>
      <c r="AB3159" s="65"/>
      <c r="AC3159" s="65"/>
      <c r="AJ3159" s="66"/>
    </row>
    <row r="3160" spans="17:36" ht="4.5" customHeight="1" x14ac:dyDescent="0.2">
      <c r="Q3160" s="65"/>
      <c r="R3160" s="65"/>
      <c r="X3160" s="65"/>
      <c r="Y3160" s="65"/>
      <c r="Z3160" s="65"/>
      <c r="AA3160" s="65"/>
      <c r="AB3160" s="65"/>
      <c r="AC3160" s="65"/>
      <c r="AJ3160" s="66"/>
    </row>
    <row r="3161" spans="17:36" ht="4.5" customHeight="1" x14ac:dyDescent="0.2">
      <c r="Q3161" s="65"/>
      <c r="R3161" s="65"/>
      <c r="X3161" s="65"/>
      <c r="Y3161" s="65"/>
      <c r="Z3161" s="65"/>
      <c r="AA3161" s="65"/>
      <c r="AB3161" s="65"/>
      <c r="AC3161" s="65"/>
      <c r="AJ3161" s="66"/>
    </row>
    <row r="3162" spans="17:36" ht="4.5" customHeight="1" x14ac:dyDescent="0.2">
      <c r="Q3162" s="65"/>
      <c r="R3162" s="65"/>
      <c r="X3162" s="65"/>
      <c r="Y3162" s="65"/>
      <c r="Z3162" s="65"/>
      <c r="AA3162" s="65"/>
      <c r="AB3162" s="65"/>
      <c r="AC3162" s="65"/>
      <c r="AJ3162" s="66"/>
    </row>
    <row r="3163" spans="17:36" ht="4.5" customHeight="1" x14ac:dyDescent="0.2">
      <c r="Q3163" s="65"/>
      <c r="R3163" s="65"/>
      <c r="X3163" s="65"/>
      <c r="Y3163" s="65"/>
      <c r="Z3163" s="65"/>
      <c r="AA3163" s="65"/>
      <c r="AB3163" s="65"/>
      <c r="AC3163" s="65"/>
      <c r="AJ3163" s="66"/>
    </row>
    <row r="3164" spans="17:36" ht="4.5" customHeight="1" x14ac:dyDescent="0.2">
      <c r="Q3164" s="65"/>
      <c r="R3164" s="65"/>
      <c r="X3164" s="65"/>
      <c r="Y3164" s="65"/>
      <c r="Z3164" s="65"/>
      <c r="AA3164" s="65"/>
      <c r="AB3164" s="65"/>
      <c r="AC3164" s="65"/>
      <c r="AJ3164" s="66"/>
    </row>
    <row r="3165" spans="17:36" ht="4.5" customHeight="1" x14ac:dyDescent="0.2">
      <c r="Q3165" s="65"/>
      <c r="R3165" s="65"/>
      <c r="X3165" s="65"/>
      <c r="Y3165" s="65"/>
      <c r="Z3165" s="65"/>
      <c r="AA3165" s="65"/>
      <c r="AB3165" s="65"/>
      <c r="AC3165" s="65"/>
      <c r="AJ3165" s="66"/>
    </row>
    <row r="3166" spans="17:36" ht="4.5" customHeight="1" x14ac:dyDescent="0.2">
      <c r="Q3166" s="65"/>
      <c r="R3166" s="65"/>
      <c r="X3166" s="65"/>
      <c r="Y3166" s="65"/>
      <c r="Z3166" s="65"/>
      <c r="AA3166" s="65"/>
      <c r="AB3166" s="65"/>
      <c r="AC3166" s="65"/>
      <c r="AJ3166" s="66"/>
    </row>
    <row r="3167" spans="17:36" ht="4.5" customHeight="1" x14ac:dyDescent="0.2">
      <c r="Q3167" s="65"/>
      <c r="R3167" s="65"/>
      <c r="X3167" s="65"/>
      <c r="Y3167" s="65"/>
      <c r="Z3167" s="65"/>
      <c r="AA3167" s="65"/>
      <c r="AB3167" s="65"/>
      <c r="AC3167" s="65"/>
      <c r="AJ3167" s="66"/>
    </row>
    <row r="3168" spans="17:36" ht="4.5" customHeight="1" x14ac:dyDescent="0.2">
      <c r="Q3168" s="65"/>
      <c r="R3168" s="65"/>
      <c r="X3168" s="65"/>
      <c r="Y3168" s="65"/>
      <c r="Z3168" s="65"/>
      <c r="AA3168" s="65"/>
      <c r="AB3168" s="65"/>
      <c r="AC3168" s="65"/>
      <c r="AJ3168" s="66"/>
    </row>
    <row r="3169" spans="17:36" ht="4.5" customHeight="1" x14ac:dyDescent="0.2">
      <c r="Q3169" s="65"/>
      <c r="R3169" s="65"/>
      <c r="X3169" s="65"/>
      <c r="Y3169" s="65"/>
      <c r="Z3169" s="65"/>
      <c r="AA3169" s="65"/>
      <c r="AB3169" s="65"/>
      <c r="AC3169" s="65"/>
      <c r="AJ3169" s="66"/>
    </row>
    <row r="3170" spans="17:36" ht="4.5" customHeight="1" x14ac:dyDescent="0.2">
      <c r="Q3170" s="65"/>
      <c r="R3170" s="65"/>
      <c r="X3170" s="65"/>
      <c r="Y3170" s="65"/>
      <c r="Z3170" s="65"/>
      <c r="AA3170" s="65"/>
      <c r="AB3170" s="65"/>
      <c r="AC3170" s="65"/>
      <c r="AJ3170" s="66"/>
    </row>
    <row r="3171" spans="17:36" ht="4.5" customHeight="1" x14ac:dyDescent="0.2">
      <c r="Q3171" s="65"/>
      <c r="R3171" s="65"/>
      <c r="X3171" s="65"/>
      <c r="Y3171" s="65"/>
      <c r="Z3171" s="65"/>
      <c r="AA3171" s="65"/>
      <c r="AB3171" s="65"/>
      <c r="AC3171" s="65"/>
      <c r="AJ3171" s="66"/>
    </row>
    <row r="3172" spans="17:36" ht="4.5" customHeight="1" x14ac:dyDescent="0.2">
      <c r="Q3172" s="65"/>
      <c r="R3172" s="65"/>
      <c r="X3172" s="65"/>
      <c r="Y3172" s="65"/>
      <c r="Z3172" s="65"/>
      <c r="AA3172" s="65"/>
      <c r="AB3172" s="65"/>
      <c r="AC3172" s="65"/>
      <c r="AJ3172" s="66"/>
    </row>
    <row r="3173" spans="17:36" ht="4.5" customHeight="1" x14ac:dyDescent="0.2">
      <c r="Q3173" s="65"/>
      <c r="R3173" s="65"/>
      <c r="X3173" s="65"/>
      <c r="Y3173" s="65"/>
      <c r="Z3173" s="65"/>
      <c r="AA3173" s="65"/>
      <c r="AB3173" s="65"/>
      <c r="AC3173" s="65"/>
      <c r="AJ3173" s="66"/>
    </row>
    <row r="3174" spans="17:36" ht="4.5" customHeight="1" x14ac:dyDescent="0.2">
      <c r="Q3174" s="65"/>
      <c r="R3174" s="65"/>
      <c r="X3174" s="65"/>
      <c r="Y3174" s="65"/>
      <c r="Z3174" s="65"/>
      <c r="AA3174" s="65"/>
      <c r="AB3174" s="65"/>
      <c r="AC3174" s="65"/>
      <c r="AJ3174" s="66"/>
    </row>
    <row r="3175" spans="17:36" ht="4.5" customHeight="1" x14ac:dyDescent="0.2">
      <c r="Q3175" s="65"/>
      <c r="R3175" s="65"/>
      <c r="X3175" s="65"/>
      <c r="Y3175" s="65"/>
      <c r="Z3175" s="65"/>
      <c r="AA3175" s="65"/>
      <c r="AB3175" s="65"/>
      <c r="AC3175" s="65"/>
      <c r="AJ3175" s="66"/>
    </row>
    <row r="3176" spans="17:36" ht="4.5" customHeight="1" x14ac:dyDescent="0.2">
      <c r="Q3176" s="65"/>
      <c r="R3176" s="65"/>
      <c r="X3176" s="65"/>
      <c r="Y3176" s="65"/>
      <c r="Z3176" s="65"/>
      <c r="AA3176" s="65"/>
      <c r="AB3176" s="65"/>
      <c r="AC3176" s="65"/>
      <c r="AJ3176" s="66"/>
    </row>
    <row r="3177" spans="17:36" ht="4.5" customHeight="1" x14ac:dyDescent="0.2">
      <c r="Q3177" s="65"/>
      <c r="R3177" s="65"/>
      <c r="X3177" s="65"/>
      <c r="Y3177" s="65"/>
      <c r="Z3177" s="65"/>
      <c r="AA3177" s="65"/>
      <c r="AB3177" s="65"/>
      <c r="AC3177" s="65"/>
      <c r="AJ3177" s="66"/>
    </row>
    <row r="3178" spans="17:36" ht="4.5" customHeight="1" x14ac:dyDescent="0.2">
      <c r="Q3178" s="65"/>
      <c r="R3178" s="65"/>
      <c r="X3178" s="65"/>
      <c r="Y3178" s="65"/>
      <c r="Z3178" s="65"/>
      <c r="AA3178" s="65"/>
      <c r="AB3178" s="65"/>
      <c r="AC3178" s="65"/>
      <c r="AJ3178" s="66"/>
    </row>
    <row r="3179" spans="17:36" ht="4.5" customHeight="1" x14ac:dyDescent="0.2">
      <c r="Q3179" s="65"/>
      <c r="R3179" s="65"/>
      <c r="X3179" s="65"/>
      <c r="Y3179" s="65"/>
      <c r="Z3179" s="65"/>
      <c r="AA3179" s="65"/>
      <c r="AB3179" s="65"/>
      <c r="AC3179" s="65"/>
      <c r="AJ3179" s="66"/>
    </row>
    <row r="3180" spans="17:36" ht="4.5" customHeight="1" x14ac:dyDescent="0.2">
      <c r="Q3180" s="65"/>
      <c r="R3180" s="65"/>
      <c r="X3180" s="65"/>
      <c r="Y3180" s="65"/>
      <c r="Z3180" s="65"/>
      <c r="AA3180" s="65"/>
      <c r="AB3180" s="65"/>
      <c r="AC3180" s="65"/>
      <c r="AJ3180" s="66"/>
    </row>
    <row r="3181" spans="17:36" ht="4.5" customHeight="1" x14ac:dyDescent="0.2">
      <c r="Q3181" s="65"/>
      <c r="R3181" s="65"/>
      <c r="X3181" s="65"/>
      <c r="Y3181" s="65"/>
      <c r="Z3181" s="65"/>
      <c r="AA3181" s="65"/>
      <c r="AB3181" s="65"/>
      <c r="AC3181" s="65"/>
      <c r="AJ3181" s="66"/>
    </row>
    <row r="3182" spans="17:36" ht="4.5" customHeight="1" x14ac:dyDescent="0.2">
      <c r="Q3182" s="65"/>
      <c r="R3182" s="65"/>
      <c r="X3182" s="65"/>
      <c r="Y3182" s="65"/>
      <c r="Z3182" s="65"/>
      <c r="AA3182" s="65"/>
      <c r="AB3182" s="65"/>
      <c r="AC3182" s="65"/>
      <c r="AJ3182" s="66"/>
    </row>
    <row r="3183" spans="17:36" ht="4.5" customHeight="1" x14ac:dyDescent="0.2">
      <c r="Q3183" s="65"/>
      <c r="R3183" s="65"/>
      <c r="X3183" s="65"/>
      <c r="Y3183" s="65"/>
      <c r="Z3183" s="65"/>
      <c r="AA3183" s="65"/>
      <c r="AB3183" s="65"/>
      <c r="AC3183" s="65"/>
      <c r="AJ3183" s="66"/>
    </row>
    <row r="3184" spans="17:36" ht="4.5" customHeight="1" x14ac:dyDescent="0.2">
      <c r="Q3184" s="65"/>
      <c r="R3184" s="65"/>
      <c r="X3184" s="65"/>
      <c r="Y3184" s="65"/>
      <c r="Z3184" s="65"/>
      <c r="AA3184" s="65"/>
      <c r="AB3184" s="65"/>
      <c r="AC3184" s="65"/>
      <c r="AJ3184" s="66"/>
    </row>
    <row r="3185" spans="17:36" ht="4.5" customHeight="1" x14ac:dyDescent="0.2">
      <c r="Q3185" s="65"/>
      <c r="R3185" s="65"/>
      <c r="X3185" s="65"/>
      <c r="Y3185" s="65"/>
      <c r="Z3185" s="65"/>
      <c r="AA3185" s="65"/>
      <c r="AB3185" s="65"/>
      <c r="AC3185" s="65"/>
      <c r="AJ3185" s="66"/>
    </row>
    <row r="3186" spans="17:36" ht="4.5" customHeight="1" x14ac:dyDescent="0.2">
      <c r="Q3186" s="65"/>
      <c r="R3186" s="65"/>
      <c r="X3186" s="65"/>
      <c r="Y3186" s="65"/>
      <c r="Z3186" s="65"/>
      <c r="AA3186" s="65"/>
      <c r="AB3186" s="65"/>
      <c r="AC3186" s="65"/>
      <c r="AJ3186" s="66"/>
    </row>
    <row r="3187" spans="17:36" ht="4.5" customHeight="1" x14ac:dyDescent="0.2">
      <c r="Q3187" s="65"/>
      <c r="R3187" s="65"/>
      <c r="X3187" s="65"/>
      <c r="Y3187" s="65"/>
      <c r="Z3187" s="65"/>
      <c r="AA3187" s="65"/>
      <c r="AB3187" s="65"/>
      <c r="AC3187" s="65"/>
      <c r="AJ3187" s="66"/>
    </row>
    <row r="3188" spans="17:36" ht="4.5" customHeight="1" x14ac:dyDescent="0.2">
      <c r="Q3188" s="65"/>
      <c r="R3188" s="65"/>
      <c r="X3188" s="65"/>
      <c r="Y3188" s="65"/>
      <c r="Z3188" s="65"/>
      <c r="AA3188" s="65"/>
      <c r="AB3188" s="65"/>
      <c r="AC3188" s="65"/>
      <c r="AJ3188" s="66"/>
    </row>
    <row r="3189" spans="17:36" ht="4.5" customHeight="1" x14ac:dyDescent="0.2">
      <c r="Q3189" s="65"/>
      <c r="R3189" s="65"/>
      <c r="X3189" s="65"/>
      <c r="Y3189" s="65"/>
      <c r="Z3189" s="65"/>
      <c r="AA3189" s="65"/>
      <c r="AB3189" s="65"/>
      <c r="AC3189" s="65"/>
      <c r="AJ3189" s="66"/>
    </row>
    <row r="3190" spans="17:36" ht="4.5" customHeight="1" x14ac:dyDescent="0.2">
      <c r="Q3190" s="65"/>
      <c r="R3190" s="65"/>
      <c r="X3190" s="65"/>
      <c r="Y3190" s="65"/>
      <c r="Z3190" s="65"/>
      <c r="AA3190" s="65"/>
      <c r="AB3190" s="65"/>
      <c r="AC3190" s="65"/>
      <c r="AJ3190" s="66"/>
    </row>
    <row r="3191" spans="17:36" ht="4.5" customHeight="1" x14ac:dyDescent="0.2">
      <c r="Q3191" s="65"/>
      <c r="R3191" s="65"/>
      <c r="X3191" s="65"/>
      <c r="Y3191" s="65"/>
      <c r="Z3191" s="65"/>
      <c r="AA3191" s="65"/>
      <c r="AB3191" s="65"/>
      <c r="AC3191" s="65"/>
      <c r="AJ3191" s="66"/>
    </row>
    <row r="3192" spans="17:36" ht="4.5" customHeight="1" x14ac:dyDescent="0.2">
      <c r="Q3192" s="65"/>
      <c r="R3192" s="65"/>
      <c r="X3192" s="65"/>
      <c r="Y3192" s="65"/>
      <c r="Z3192" s="65"/>
      <c r="AA3192" s="65"/>
      <c r="AB3192" s="65"/>
      <c r="AC3192" s="65"/>
      <c r="AJ3192" s="66"/>
    </row>
    <row r="3193" spans="17:36" ht="4.5" customHeight="1" x14ac:dyDescent="0.2">
      <c r="Q3193" s="65"/>
      <c r="R3193" s="65"/>
      <c r="X3193" s="65"/>
      <c r="Y3193" s="65"/>
      <c r="Z3193" s="65"/>
      <c r="AA3193" s="65"/>
      <c r="AB3193" s="65"/>
      <c r="AC3193" s="65"/>
      <c r="AJ3193" s="66"/>
    </row>
    <row r="3194" spans="17:36" ht="4.5" customHeight="1" x14ac:dyDescent="0.2">
      <c r="Q3194" s="65"/>
      <c r="R3194" s="65"/>
      <c r="X3194" s="65"/>
      <c r="Y3194" s="65"/>
      <c r="Z3194" s="65"/>
      <c r="AA3194" s="65"/>
      <c r="AB3194" s="65"/>
      <c r="AC3194" s="65"/>
      <c r="AJ3194" s="66"/>
    </row>
    <row r="3195" spans="17:36" ht="4.5" customHeight="1" x14ac:dyDescent="0.2">
      <c r="Q3195" s="65"/>
      <c r="R3195" s="65"/>
      <c r="X3195" s="65"/>
      <c r="Y3195" s="65"/>
      <c r="Z3195" s="65"/>
      <c r="AA3195" s="65"/>
      <c r="AB3195" s="65"/>
      <c r="AC3195" s="65"/>
      <c r="AJ3195" s="66"/>
    </row>
    <row r="3196" spans="17:36" ht="4.5" customHeight="1" x14ac:dyDescent="0.2">
      <c r="Q3196" s="65"/>
      <c r="R3196" s="65"/>
      <c r="X3196" s="65"/>
      <c r="Y3196" s="65"/>
      <c r="Z3196" s="65"/>
      <c r="AA3196" s="65"/>
      <c r="AB3196" s="65"/>
      <c r="AC3196" s="65"/>
      <c r="AJ3196" s="66"/>
    </row>
    <row r="3197" spans="17:36" ht="4.5" customHeight="1" x14ac:dyDescent="0.2">
      <c r="Q3197" s="65"/>
      <c r="R3197" s="65"/>
      <c r="X3197" s="65"/>
      <c r="Y3197" s="65"/>
      <c r="Z3197" s="65"/>
      <c r="AA3197" s="65"/>
      <c r="AB3197" s="65"/>
      <c r="AC3197" s="65"/>
      <c r="AJ3197" s="66"/>
    </row>
    <row r="3198" spans="17:36" ht="4.5" customHeight="1" x14ac:dyDescent="0.2">
      <c r="Q3198" s="65"/>
      <c r="R3198" s="65"/>
      <c r="X3198" s="65"/>
      <c r="Y3198" s="65"/>
      <c r="Z3198" s="65"/>
      <c r="AA3198" s="65"/>
      <c r="AB3198" s="65"/>
      <c r="AC3198" s="65"/>
      <c r="AJ3198" s="66"/>
    </row>
    <row r="3199" spans="17:36" ht="4.5" customHeight="1" x14ac:dyDescent="0.2">
      <c r="Q3199" s="65"/>
      <c r="R3199" s="65"/>
      <c r="X3199" s="65"/>
      <c r="Y3199" s="65"/>
      <c r="Z3199" s="65"/>
      <c r="AA3199" s="65"/>
      <c r="AB3199" s="65"/>
      <c r="AC3199" s="65"/>
      <c r="AJ3199" s="66"/>
    </row>
    <row r="3200" spans="17:36" ht="4.5" customHeight="1" x14ac:dyDescent="0.2">
      <c r="Q3200" s="65"/>
      <c r="R3200" s="65"/>
      <c r="X3200" s="65"/>
      <c r="Y3200" s="65"/>
      <c r="Z3200" s="65"/>
      <c r="AA3200" s="65"/>
      <c r="AB3200" s="65"/>
      <c r="AC3200" s="65"/>
      <c r="AJ3200" s="66"/>
    </row>
    <row r="3201" spans="17:36" ht="4.5" customHeight="1" x14ac:dyDescent="0.2">
      <c r="Q3201" s="65"/>
      <c r="R3201" s="65"/>
      <c r="X3201" s="65"/>
      <c r="Y3201" s="65"/>
      <c r="Z3201" s="65"/>
      <c r="AA3201" s="65"/>
      <c r="AB3201" s="65"/>
      <c r="AC3201" s="65"/>
      <c r="AJ3201" s="66"/>
    </row>
    <row r="3202" spans="17:36" ht="4.5" customHeight="1" x14ac:dyDescent="0.2">
      <c r="Q3202" s="65"/>
      <c r="R3202" s="65"/>
      <c r="X3202" s="65"/>
      <c r="Y3202" s="65"/>
      <c r="Z3202" s="65"/>
      <c r="AA3202" s="65"/>
      <c r="AB3202" s="65"/>
      <c r="AC3202" s="65"/>
      <c r="AJ3202" s="66"/>
    </row>
    <row r="3203" spans="17:36" ht="4.5" customHeight="1" x14ac:dyDescent="0.2">
      <c r="Q3203" s="65"/>
      <c r="R3203" s="65"/>
      <c r="X3203" s="65"/>
      <c r="Y3203" s="65"/>
      <c r="Z3203" s="65"/>
      <c r="AA3203" s="65"/>
      <c r="AB3203" s="65"/>
      <c r="AC3203" s="65"/>
      <c r="AJ3203" s="66"/>
    </row>
    <row r="3204" spans="17:36" ht="4.5" customHeight="1" x14ac:dyDescent="0.2">
      <c r="Q3204" s="65"/>
      <c r="R3204" s="65"/>
      <c r="X3204" s="65"/>
      <c r="Y3204" s="65"/>
      <c r="Z3204" s="65"/>
      <c r="AA3204" s="65"/>
      <c r="AB3204" s="65"/>
      <c r="AC3204" s="65"/>
      <c r="AJ3204" s="66"/>
    </row>
    <row r="3205" spans="17:36" ht="4.5" customHeight="1" x14ac:dyDescent="0.2">
      <c r="Q3205" s="65"/>
      <c r="R3205" s="65"/>
      <c r="X3205" s="65"/>
      <c r="Y3205" s="65"/>
      <c r="Z3205" s="65"/>
      <c r="AA3205" s="65"/>
      <c r="AB3205" s="65"/>
      <c r="AC3205" s="65"/>
      <c r="AJ3205" s="66"/>
    </row>
    <row r="3206" spans="17:36" ht="4.5" customHeight="1" x14ac:dyDescent="0.2">
      <c r="Q3206" s="65"/>
      <c r="R3206" s="65"/>
      <c r="X3206" s="65"/>
      <c r="Y3206" s="65"/>
      <c r="Z3206" s="65"/>
      <c r="AA3206" s="65"/>
      <c r="AB3206" s="65"/>
      <c r="AC3206" s="65"/>
      <c r="AJ3206" s="66"/>
    </row>
    <row r="3207" spans="17:36" ht="4.5" customHeight="1" x14ac:dyDescent="0.2">
      <c r="Q3207" s="65"/>
      <c r="R3207" s="65"/>
      <c r="X3207" s="65"/>
      <c r="Y3207" s="65"/>
      <c r="Z3207" s="65"/>
      <c r="AA3207" s="65"/>
      <c r="AB3207" s="65"/>
      <c r="AC3207" s="65"/>
      <c r="AJ3207" s="66"/>
    </row>
    <row r="3208" spans="17:36" ht="4.5" customHeight="1" x14ac:dyDescent="0.2">
      <c r="Q3208" s="65"/>
      <c r="R3208" s="65"/>
      <c r="X3208" s="65"/>
      <c r="Y3208" s="65"/>
      <c r="Z3208" s="65"/>
      <c r="AA3208" s="65"/>
      <c r="AB3208" s="65"/>
      <c r="AC3208" s="65"/>
      <c r="AJ3208" s="66"/>
    </row>
    <row r="3209" spans="17:36" ht="4.5" customHeight="1" x14ac:dyDescent="0.2">
      <c r="Q3209" s="65"/>
      <c r="R3209" s="65"/>
      <c r="X3209" s="65"/>
      <c r="Y3209" s="65"/>
      <c r="Z3209" s="65"/>
      <c r="AA3209" s="65"/>
      <c r="AB3209" s="65"/>
      <c r="AC3209" s="65"/>
      <c r="AJ3209" s="66"/>
    </row>
    <row r="3210" spans="17:36" ht="4.5" customHeight="1" x14ac:dyDescent="0.2">
      <c r="Q3210" s="65"/>
      <c r="R3210" s="65"/>
      <c r="X3210" s="65"/>
      <c r="Y3210" s="65"/>
      <c r="Z3210" s="65"/>
      <c r="AA3210" s="65"/>
      <c r="AB3210" s="65"/>
      <c r="AC3210" s="65"/>
      <c r="AJ3210" s="66"/>
    </row>
    <row r="3211" spans="17:36" ht="4.5" customHeight="1" x14ac:dyDescent="0.2">
      <c r="Q3211" s="65"/>
      <c r="R3211" s="65"/>
      <c r="X3211" s="65"/>
      <c r="Y3211" s="65"/>
      <c r="Z3211" s="65"/>
      <c r="AA3211" s="65"/>
      <c r="AB3211" s="65"/>
      <c r="AC3211" s="65"/>
      <c r="AJ3211" s="66"/>
    </row>
    <row r="3212" spans="17:36" ht="4.5" customHeight="1" x14ac:dyDescent="0.2">
      <c r="Q3212" s="65"/>
      <c r="R3212" s="65"/>
      <c r="X3212" s="65"/>
      <c r="Y3212" s="65"/>
      <c r="Z3212" s="65"/>
      <c r="AA3212" s="65"/>
      <c r="AB3212" s="65"/>
      <c r="AC3212" s="65"/>
      <c r="AJ3212" s="66"/>
    </row>
    <row r="3213" spans="17:36" ht="4.5" customHeight="1" x14ac:dyDescent="0.2">
      <c r="Q3213" s="65"/>
      <c r="R3213" s="65"/>
      <c r="X3213" s="65"/>
      <c r="Y3213" s="65"/>
      <c r="Z3213" s="65"/>
      <c r="AA3213" s="65"/>
      <c r="AB3213" s="65"/>
      <c r="AC3213" s="65"/>
      <c r="AJ3213" s="66"/>
    </row>
    <row r="3214" spans="17:36" ht="4.5" customHeight="1" x14ac:dyDescent="0.2">
      <c r="Q3214" s="65"/>
      <c r="R3214" s="65"/>
      <c r="X3214" s="65"/>
      <c r="Y3214" s="65"/>
      <c r="Z3214" s="65"/>
      <c r="AA3214" s="65"/>
      <c r="AB3214" s="65"/>
      <c r="AC3214" s="65"/>
      <c r="AJ3214" s="66"/>
    </row>
    <row r="3215" spans="17:36" ht="4.5" customHeight="1" x14ac:dyDescent="0.2">
      <c r="Q3215" s="65"/>
      <c r="R3215" s="65"/>
      <c r="X3215" s="65"/>
      <c r="Y3215" s="65"/>
      <c r="Z3215" s="65"/>
      <c r="AA3215" s="65"/>
      <c r="AB3215" s="65"/>
      <c r="AC3215" s="65"/>
      <c r="AJ3215" s="66"/>
    </row>
    <row r="3216" spans="17:36" ht="4.5" customHeight="1" x14ac:dyDescent="0.2">
      <c r="Q3216" s="65"/>
      <c r="R3216" s="65"/>
      <c r="X3216" s="65"/>
      <c r="Y3216" s="65"/>
      <c r="Z3216" s="65"/>
      <c r="AA3216" s="65"/>
      <c r="AB3216" s="65"/>
      <c r="AC3216" s="65"/>
      <c r="AJ3216" s="66"/>
    </row>
    <row r="3217" spans="17:36" ht="4.5" customHeight="1" x14ac:dyDescent="0.2">
      <c r="Q3217" s="65"/>
      <c r="R3217" s="65"/>
      <c r="X3217" s="65"/>
      <c r="Y3217" s="65"/>
      <c r="Z3217" s="65"/>
      <c r="AA3217" s="65"/>
      <c r="AB3217" s="65"/>
      <c r="AC3217" s="65"/>
      <c r="AJ3217" s="66"/>
    </row>
    <row r="3218" spans="17:36" ht="4.5" customHeight="1" x14ac:dyDescent="0.2">
      <c r="Q3218" s="65"/>
      <c r="R3218" s="65"/>
      <c r="X3218" s="65"/>
      <c r="Y3218" s="65"/>
      <c r="Z3218" s="65"/>
      <c r="AA3218" s="65"/>
      <c r="AB3218" s="65"/>
      <c r="AC3218" s="65"/>
      <c r="AJ3218" s="66"/>
    </row>
    <row r="3219" spans="17:36" ht="4.5" customHeight="1" x14ac:dyDescent="0.2">
      <c r="Q3219" s="65"/>
      <c r="R3219" s="65"/>
      <c r="X3219" s="65"/>
      <c r="Y3219" s="65"/>
      <c r="Z3219" s="65"/>
      <c r="AA3219" s="65"/>
      <c r="AB3219" s="65"/>
      <c r="AC3219" s="65"/>
      <c r="AJ3219" s="66"/>
    </row>
    <row r="3220" spans="17:36" ht="4.5" customHeight="1" x14ac:dyDescent="0.2">
      <c r="Q3220" s="65"/>
      <c r="R3220" s="65"/>
      <c r="X3220" s="65"/>
      <c r="Y3220" s="65"/>
      <c r="Z3220" s="65"/>
      <c r="AA3220" s="65"/>
      <c r="AB3220" s="65"/>
      <c r="AC3220" s="65"/>
      <c r="AJ3220" s="66"/>
    </row>
    <row r="3221" spans="17:36" ht="4.5" customHeight="1" x14ac:dyDescent="0.2">
      <c r="Q3221" s="65"/>
      <c r="R3221" s="65"/>
      <c r="X3221" s="65"/>
      <c r="Y3221" s="65"/>
      <c r="Z3221" s="65"/>
      <c r="AA3221" s="65"/>
      <c r="AB3221" s="65"/>
      <c r="AC3221" s="65"/>
      <c r="AJ3221" s="66"/>
    </row>
    <row r="3222" spans="17:36" ht="4.5" customHeight="1" x14ac:dyDescent="0.2">
      <c r="Q3222" s="65"/>
      <c r="R3222" s="65"/>
      <c r="X3222" s="65"/>
      <c r="Y3222" s="65"/>
      <c r="Z3222" s="65"/>
      <c r="AA3222" s="65"/>
      <c r="AB3222" s="65"/>
      <c r="AC3222" s="65"/>
      <c r="AJ3222" s="66"/>
    </row>
    <row r="3223" spans="17:36" ht="4.5" customHeight="1" x14ac:dyDescent="0.2">
      <c r="Q3223" s="65"/>
      <c r="R3223" s="65"/>
      <c r="X3223" s="65"/>
      <c r="Y3223" s="65"/>
      <c r="Z3223" s="65"/>
      <c r="AA3223" s="65"/>
      <c r="AB3223" s="65"/>
      <c r="AC3223" s="65"/>
      <c r="AJ3223" s="66"/>
    </row>
    <row r="3224" spans="17:36" ht="4.5" customHeight="1" x14ac:dyDescent="0.2">
      <c r="Q3224" s="65"/>
      <c r="R3224" s="65"/>
      <c r="X3224" s="65"/>
      <c r="Y3224" s="65"/>
      <c r="Z3224" s="65"/>
      <c r="AA3224" s="65"/>
      <c r="AB3224" s="65"/>
      <c r="AC3224" s="65"/>
      <c r="AJ3224" s="66"/>
    </row>
    <row r="3225" spans="17:36" ht="4.5" customHeight="1" x14ac:dyDescent="0.2">
      <c r="Q3225" s="65"/>
      <c r="R3225" s="65"/>
      <c r="X3225" s="65"/>
      <c r="Y3225" s="65"/>
      <c r="Z3225" s="65"/>
      <c r="AA3225" s="65"/>
      <c r="AB3225" s="65"/>
      <c r="AC3225" s="65"/>
      <c r="AJ3225" s="66"/>
    </row>
    <row r="3226" spans="17:36" ht="4.5" customHeight="1" x14ac:dyDescent="0.2">
      <c r="Q3226" s="65"/>
      <c r="R3226" s="65"/>
      <c r="X3226" s="65"/>
      <c r="Y3226" s="65"/>
      <c r="Z3226" s="65"/>
      <c r="AA3226" s="65"/>
      <c r="AB3226" s="65"/>
      <c r="AC3226" s="65"/>
      <c r="AJ3226" s="66"/>
    </row>
    <row r="3227" spans="17:36" ht="4.5" customHeight="1" x14ac:dyDescent="0.2">
      <c r="Q3227" s="65"/>
      <c r="R3227" s="65"/>
      <c r="X3227" s="65"/>
      <c r="Y3227" s="65"/>
      <c r="Z3227" s="65"/>
      <c r="AA3227" s="65"/>
      <c r="AB3227" s="65"/>
      <c r="AC3227" s="65"/>
      <c r="AJ3227" s="66"/>
    </row>
    <row r="3228" spans="17:36" ht="4.5" customHeight="1" x14ac:dyDescent="0.2">
      <c r="Q3228" s="65"/>
      <c r="R3228" s="65"/>
      <c r="X3228" s="65"/>
      <c r="Y3228" s="65"/>
      <c r="Z3228" s="65"/>
      <c r="AA3228" s="65"/>
      <c r="AB3228" s="65"/>
      <c r="AC3228" s="65"/>
      <c r="AJ3228" s="66"/>
    </row>
    <row r="3229" spans="17:36" ht="4.5" customHeight="1" x14ac:dyDescent="0.2">
      <c r="Q3229" s="65"/>
      <c r="R3229" s="65"/>
      <c r="X3229" s="65"/>
      <c r="Y3229" s="65"/>
      <c r="Z3229" s="65"/>
      <c r="AA3229" s="65"/>
      <c r="AB3229" s="65"/>
      <c r="AC3229" s="65"/>
      <c r="AJ3229" s="66"/>
    </row>
    <row r="3230" spans="17:36" ht="4.5" customHeight="1" x14ac:dyDescent="0.2">
      <c r="Q3230" s="65"/>
      <c r="R3230" s="65"/>
      <c r="X3230" s="65"/>
      <c r="Y3230" s="65"/>
      <c r="Z3230" s="65"/>
      <c r="AA3230" s="65"/>
      <c r="AB3230" s="65"/>
      <c r="AC3230" s="65"/>
      <c r="AJ3230" s="66"/>
    </row>
    <row r="3231" spans="17:36" ht="4.5" customHeight="1" x14ac:dyDescent="0.2">
      <c r="Q3231" s="65"/>
      <c r="R3231" s="65"/>
      <c r="X3231" s="65"/>
      <c r="Y3231" s="65"/>
      <c r="Z3231" s="65"/>
      <c r="AA3231" s="65"/>
      <c r="AB3231" s="65"/>
      <c r="AC3231" s="65"/>
      <c r="AJ3231" s="66"/>
    </row>
    <row r="3232" spans="17:36" ht="4.5" customHeight="1" x14ac:dyDescent="0.2">
      <c r="Q3232" s="65"/>
      <c r="R3232" s="65"/>
      <c r="X3232" s="65"/>
      <c r="Y3232" s="65"/>
      <c r="Z3232" s="65"/>
      <c r="AA3232" s="65"/>
      <c r="AB3232" s="65"/>
      <c r="AC3232" s="65"/>
      <c r="AJ3232" s="66"/>
    </row>
    <row r="3233" spans="17:36" ht="4.5" customHeight="1" x14ac:dyDescent="0.2">
      <c r="Q3233" s="65"/>
      <c r="R3233" s="65"/>
      <c r="X3233" s="65"/>
      <c r="Y3233" s="65"/>
      <c r="Z3233" s="65"/>
      <c r="AA3233" s="65"/>
      <c r="AB3233" s="65"/>
      <c r="AC3233" s="65"/>
      <c r="AJ3233" s="66"/>
    </row>
    <row r="3234" spans="17:36" ht="4.5" customHeight="1" x14ac:dyDescent="0.2">
      <c r="Q3234" s="65"/>
      <c r="R3234" s="65"/>
      <c r="X3234" s="65"/>
      <c r="Y3234" s="65"/>
      <c r="Z3234" s="65"/>
      <c r="AA3234" s="65"/>
      <c r="AB3234" s="65"/>
      <c r="AC3234" s="65"/>
      <c r="AJ3234" s="66"/>
    </row>
    <row r="3235" spans="17:36" ht="4.5" customHeight="1" x14ac:dyDescent="0.2">
      <c r="Q3235" s="65"/>
      <c r="R3235" s="65"/>
      <c r="X3235" s="65"/>
      <c r="Y3235" s="65"/>
      <c r="Z3235" s="65"/>
      <c r="AA3235" s="65"/>
      <c r="AB3235" s="65"/>
      <c r="AC3235" s="65"/>
      <c r="AJ3235" s="66"/>
    </row>
    <row r="3236" spans="17:36" ht="4.5" customHeight="1" x14ac:dyDescent="0.2">
      <c r="Q3236" s="65"/>
      <c r="R3236" s="65"/>
      <c r="X3236" s="65"/>
      <c r="Y3236" s="65"/>
      <c r="Z3236" s="65"/>
      <c r="AA3236" s="65"/>
      <c r="AB3236" s="65"/>
      <c r="AC3236" s="65"/>
      <c r="AJ3236" s="66"/>
    </row>
    <row r="3237" spans="17:36" ht="4.5" customHeight="1" x14ac:dyDescent="0.2">
      <c r="Q3237" s="65"/>
      <c r="R3237" s="65"/>
      <c r="X3237" s="65"/>
      <c r="Y3237" s="65"/>
      <c r="Z3237" s="65"/>
      <c r="AA3237" s="65"/>
      <c r="AB3237" s="65"/>
      <c r="AC3237" s="65"/>
      <c r="AJ3237" s="66"/>
    </row>
    <row r="3238" spans="17:36" ht="4.5" customHeight="1" x14ac:dyDescent="0.2">
      <c r="Q3238" s="65"/>
      <c r="R3238" s="65"/>
      <c r="X3238" s="65"/>
      <c r="Y3238" s="65"/>
      <c r="Z3238" s="65"/>
      <c r="AA3238" s="65"/>
      <c r="AB3238" s="65"/>
      <c r="AC3238" s="65"/>
      <c r="AJ3238" s="66"/>
    </row>
    <row r="3239" spans="17:36" ht="4.5" customHeight="1" x14ac:dyDescent="0.2">
      <c r="Q3239" s="65"/>
      <c r="R3239" s="65"/>
      <c r="X3239" s="65"/>
      <c r="Y3239" s="65"/>
      <c r="Z3239" s="65"/>
      <c r="AA3239" s="65"/>
      <c r="AB3239" s="65"/>
      <c r="AC3239" s="65"/>
      <c r="AJ3239" s="66"/>
    </row>
    <row r="3240" spans="17:36" ht="4.5" customHeight="1" x14ac:dyDescent="0.2">
      <c r="Q3240" s="65"/>
      <c r="R3240" s="65"/>
      <c r="X3240" s="65"/>
      <c r="Y3240" s="65"/>
      <c r="Z3240" s="65"/>
      <c r="AA3240" s="65"/>
      <c r="AB3240" s="65"/>
      <c r="AC3240" s="65"/>
      <c r="AJ3240" s="66"/>
    </row>
    <row r="3241" spans="17:36" ht="4.5" customHeight="1" x14ac:dyDescent="0.2">
      <c r="Q3241" s="65"/>
      <c r="R3241" s="65"/>
      <c r="X3241" s="65"/>
      <c r="Y3241" s="65"/>
      <c r="Z3241" s="65"/>
      <c r="AA3241" s="65"/>
      <c r="AB3241" s="65"/>
      <c r="AC3241" s="65"/>
      <c r="AJ3241" s="66"/>
    </row>
    <row r="3242" spans="17:36" ht="4.5" customHeight="1" x14ac:dyDescent="0.2">
      <c r="Q3242" s="65"/>
      <c r="R3242" s="65"/>
      <c r="X3242" s="65"/>
      <c r="Y3242" s="65"/>
      <c r="Z3242" s="65"/>
      <c r="AA3242" s="65"/>
      <c r="AB3242" s="65"/>
      <c r="AC3242" s="65"/>
      <c r="AJ3242" s="66"/>
    </row>
    <row r="3243" spans="17:36" ht="4.5" customHeight="1" x14ac:dyDescent="0.2">
      <c r="Q3243" s="65"/>
      <c r="R3243" s="65"/>
      <c r="X3243" s="65"/>
      <c r="Y3243" s="65"/>
      <c r="Z3243" s="65"/>
      <c r="AA3243" s="65"/>
      <c r="AB3243" s="65"/>
      <c r="AC3243" s="65"/>
      <c r="AJ3243" s="66"/>
    </row>
    <row r="3244" spans="17:36" ht="4.5" customHeight="1" x14ac:dyDescent="0.2">
      <c r="Q3244" s="65"/>
      <c r="R3244" s="65"/>
      <c r="X3244" s="65"/>
      <c r="Y3244" s="65"/>
      <c r="Z3244" s="65"/>
      <c r="AA3244" s="65"/>
      <c r="AB3244" s="65"/>
      <c r="AC3244" s="65"/>
      <c r="AJ3244" s="66"/>
    </row>
    <row r="3245" spans="17:36" ht="4.5" customHeight="1" x14ac:dyDescent="0.2">
      <c r="Q3245" s="65"/>
      <c r="R3245" s="65"/>
      <c r="X3245" s="65"/>
      <c r="Y3245" s="65"/>
      <c r="Z3245" s="65"/>
      <c r="AA3245" s="65"/>
      <c r="AB3245" s="65"/>
      <c r="AC3245" s="65"/>
      <c r="AJ3245" s="66"/>
    </row>
    <row r="3246" spans="17:36" ht="4.5" customHeight="1" x14ac:dyDescent="0.2">
      <c r="Q3246" s="65"/>
      <c r="R3246" s="65"/>
      <c r="X3246" s="65"/>
      <c r="Y3246" s="65"/>
      <c r="Z3246" s="65"/>
      <c r="AA3246" s="65"/>
      <c r="AB3246" s="65"/>
      <c r="AC3246" s="65"/>
      <c r="AJ3246" s="66"/>
    </row>
    <row r="3247" spans="17:36" ht="4.5" customHeight="1" x14ac:dyDescent="0.2">
      <c r="Q3247" s="65"/>
      <c r="R3247" s="65"/>
      <c r="X3247" s="65"/>
      <c r="Y3247" s="65"/>
      <c r="Z3247" s="65"/>
      <c r="AA3247" s="65"/>
      <c r="AB3247" s="65"/>
      <c r="AC3247" s="65"/>
      <c r="AJ3247" s="66"/>
    </row>
    <row r="3248" spans="17:36" ht="4.5" customHeight="1" x14ac:dyDescent="0.2">
      <c r="Q3248" s="65"/>
      <c r="R3248" s="65"/>
      <c r="X3248" s="65"/>
      <c r="Y3248" s="65"/>
      <c r="Z3248" s="65"/>
      <c r="AA3248" s="65"/>
      <c r="AB3248" s="65"/>
      <c r="AC3248" s="65"/>
      <c r="AJ3248" s="66"/>
    </row>
    <row r="3249" spans="17:36" ht="4.5" customHeight="1" x14ac:dyDescent="0.2">
      <c r="Q3249" s="65"/>
      <c r="R3249" s="65"/>
      <c r="X3249" s="65"/>
      <c r="Y3249" s="65"/>
      <c r="Z3249" s="65"/>
      <c r="AA3249" s="65"/>
      <c r="AB3249" s="65"/>
      <c r="AC3249" s="65"/>
      <c r="AJ3249" s="66"/>
    </row>
    <row r="3250" spans="17:36" ht="4.5" customHeight="1" x14ac:dyDescent="0.2">
      <c r="Q3250" s="65"/>
      <c r="R3250" s="65"/>
      <c r="X3250" s="65"/>
      <c r="Y3250" s="65"/>
      <c r="Z3250" s="65"/>
      <c r="AA3250" s="65"/>
      <c r="AB3250" s="65"/>
      <c r="AC3250" s="65"/>
      <c r="AJ3250" s="66"/>
    </row>
    <row r="3251" spans="17:36" ht="4.5" customHeight="1" x14ac:dyDescent="0.2">
      <c r="Q3251" s="65"/>
      <c r="R3251" s="65"/>
      <c r="X3251" s="65"/>
      <c r="Y3251" s="65"/>
      <c r="Z3251" s="65"/>
      <c r="AA3251" s="65"/>
      <c r="AB3251" s="65"/>
      <c r="AC3251" s="65"/>
      <c r="AJ3251" s="66"/>
    </row>
    <row r="3252" spans="17:36" ht="4.5" customHeight="1" x14ac:dyDescent="0.2">
      <c r="Q3252" s="65"/>
      <c r="R3252" s="65"/>
      <c r="X3252" s="65"/>
      <c r="Y3252" s="65"/>
      <c r="Z3252" s="65"/>
      <c r="AA3252" s="65"/>
      <c r="AB3252" s="65"/>
      <c r="AC3252" s="65"/>
      <c r="AJ3252" s="66"/>
    </row>
    <row r="3253" spans="17:36" ht="4.5" customHeight="1" x14ac:dyDescent="0.2">
      <c r="Q3253" s="65"/>
      <c r="R3253" s="65"/>
      <c r="X3253" s="65"/>
      <c r="Y3253" s="65"/>
      <c r="Z3253" s="65"/>
      <c r="AA3253" s="65"/>
      <c r="AB3253" s="65"/>
      <c r="AC3253" s="65"/>
      <c r="AJ3253" s="66"/>
    </row>
    <row r="3254" spans="17:36" ht="4.5" customHeight="1" x14ac:dyDescent="0.2">
      <c r="Q3254" s="65"/>
      <c r="R3254" s="65"/>
      <c r="X3254" s="65"/>
      <c r="Y3254" s="65"/>
      <c r="Z3254" s="65"/>
      <c r="AA3254" s="65"/>
      <c r="AB3254" s="65"/>
      <c r="AC3254" s="65"/>
      <c r="AJ3254" s="66"/>
    </row>
    <row r="3255" spans="17:36" ht="4.5" customHeight="1" x14ac:dyDescent="0.2">
      <c r="Q3255" s="65"/>
      <c r="R3255" s="65"/>
      <c r="X3255" s="65"/>
      <c r="Y3255" s="65"/>
      <c r="Z3255" s="65"/>
      <c r="AA3255" s="65"/>
      <c r="AB3255" s="65"/>
      <c r="AC3255" s="65"/>
      <c r="AJ3255" s="66"/>
    </row>
    <row r="3256" spans="17:36" ht="4.5" customHeight="1" x14ac:dyDescent="0.2">
      <c r="Q3256" s="65"/>
      <c r="R3256" s="65"/>
      <c r="X3256" s="65"/>
      <c r="Y3256" s="65"/>
      <c r="Z3256" s="65"/>
      <c r="AA3256" s="65"/>
      <c r="AB3256" s="65"/>
      <c r="AC3256" s="65"/>
      <c r="AJ3256" s="66"/>
    </row>
    <row r="3257" spans="17:36" ht="4.5" customHeight="1" x14ac:dyDescent="0.2">
      <c r="Q3257" s="65"/>
      <c r="R3257" s="65"/>
      <c r="X3257" s="65"/>
      <c r="Y3257" s="65"/>
      <c r="Z3257" s="65"/>
      <c r="AA3257" s="65"/>
      <c r="AB3257" s="65"/>
      <c r="AC3257" s="65"/>
      <c r="AJ3257" s="66"/>
    </row>
    <row r="3258" spans="17:36" ht="4.5" customHeight="1" x14ac:dyDescent="0.2">
      <c r="Q3258" s="65"/>
      <c r="R3258" s="65"/>
      <c r="X3258" s="65"/>
      <c r="Y3258" s="65"/>
      <c r="Z3258" s="65"/>
      <c r="AA3258" s="65"/>
      <c r="AB3258" s="65"/>
      <c r="AC3258" s="65"/>
      <c r="AJ3258" s="66"/>
    </row>
    <row r="3259" spans="17:36" ht="4.5" customHeight="1" x14ac:dyDescent="0.2">
      <c r="Q3259" s="65"/>
      <c r="R3259" s="65"/>
      <c r="X3259" s="65"/>
      <c r="Y3259" s="65"/>
      <c r="Z3259" s="65"/>
      <c r="AA3259" s="65"/>
      <c r="AB3259" s="65"/>
      <c r="AC3259" s="65"/>
      <c r="AJ3259" s="66"/>
    </row>
    <row r="3260" spans="17:36" ht="4.5" customHeight="1" x14ac:dyDescent="0.2">
      <c r="Q3260" s="65"/>
      <c r="R3260" s="65"/>
      <c r="X3260" s="65"/>
      <c r="Y3260" s="65"/>
      <c r="Z3260" s="65"/>
      <c r="AA3260" s="65"/>
      <c r="AB3260" s="65"/>
      <c r="AC3260" s="65"/>
      <c r="AJ3260" s="66"/>
    </row>
    <row r="3261" spans="17:36" ht="4.5" customHeight="1" x14ac:dyDescent="0.2">
      <c r="Q3261" s="65"/>
      <c r="R3261" s="65"/>
      <c r="X3261" s="65"/>
      <c r="Y3261" s="65"/>
      <c r="Z3261" s="65"/>
      <c r="AA3261" s="65"/>
      <c r="AB3261" s="65"/>
      <c r="AC3261" s="65"/>
      <c r="AJ3261" s="66"/>
    </row>
    <row r="3262" spans="17:36" ht="4.5" customHeight="1" x14ac:dyDescent="0.2">
      <c r="Q3262" s="65"/>
      <c r="R3262" s="65"/>
      <c r="X3262" s="65"/>
      <c r="Y3262" s="65"/>
      <c r="Z3262" s="65"/>
      <c r="AA3262" s="65"/>
      <c r="AB3262" s="65"/>
      <c r="AC3262" s="65"/>
      <c r="AJ3262" s="66"/>
    </row>
    <row r="3263" spans="17:36" ht="4.5" customHeight="1" x14ac:dyDescent="0.2">
      <c r="Q3263" s="65"/>
      <c r="R3263" s="65"/>
      <c r="X3263" s="65"/>
      <c r="Y3263" s="65"/>
      <c r="Z3263" s="65"/>
      <c r="AA3263" s="65"/>
      <c r="AB3263" s="65"/>
      <c r="AC3263" s="65"/>
      <c r="AJ3263" s="66"/>
    </row>
    <row r="3264" spans="17:36" ht="4.5" customHeight="1" x14ac:dyDescent="0.2">
      <c r="Q3264" s="65"/>
      <c r="R3264" s="65"/>
      <c r="X3264" s="65"/>
      <c r="Y3264" s="65"/>
      <c r="Z3264" s="65"/>
      <c r="AA3264" s="65"/>
      <c r="AB3264" s="65"/>
      <c r="AC3264" s="65"/>
      <c r="AJ3264" s="66"/>
    </row>
    <row r="3265" spans="17:36" ht="4.5" customHeight="1" x14ac:dyDescent="0.2">
      <c r="Q3265" s="65"/>
      <c r="R3265" s="65"/>
      <c r="X3265" s="65"/>
      <c r="Y3265" s="65"/>
      <c r="Z3265" s="65"/>
      <c r="AA3265" s="65"/>
      <c r="AB3265" s="65"/>
      <c r="AC3265" s="65"/>
      <c r="AJ3265" s="66"/>
    </row>
    <row r="3266" spans="17:36" ht="4.5" customHeight="1" x14ac:dyDescent="0.2">
      <c r="Q3266" s="65"/>
      <c r="R3266" s="65"/>
      <c r="X3266" s="65"/>
      <c r="Y3266" s="65"/>
      <c r="Z3266" s="65"/>
      <c r="AA3266" s="65"/>
      <c r="AB3266" s="65"/>
      <c r="AC3266" s="65"/>
      <c r="AJ3266" s="66"/>
    </row>
    <row r="3267" spans="17:36" ht="4.5" customHeight="1" x14ac:dyDescent="0.2">
      <c r="Q3267" s="65"/>
      <c r="R3267" s="65"/>
      <c r="X3267" s="65"/>
      <c r="Y3267" s="65"/>
      <c r="Z3267" s="65"/>
      <c r="AA3267" s="65"/>
      <c r="AB3267" s="65"/>
      <c r="AC3267" s="65"/>
      <c r="AJ3267" s="66"/>
    </row>
    <row r="3268" spans="17:36" ht="4.5" customHeight="1" x14ac:dyDescent="0.2">
      <c r="Q3268" s="65"/>
      <c r="R3268" s="65"/>
      <c r="X3268" s="65"/>
      <c r="Y3268" s="65"/>
      <c r="Z3268" s="65"/>
      <c r="AA3268" s="65"/>
      <c r="AB3268" s="65"/>
      <c r="AC3268" s="65"/>
      <c r="AJ3268" s="66"/>
    </row>
    <row r="3269" spans="17:36" ht="4.5" customHeight="1" x14ac:dyDescent="0.2">
      <c r="Q3269" s="65"/>
      <c r="R3269" s="65"/>
      <c r="X3269" s="65"/>
      <c r="Y3269" s="65"/>
      <c r="Z3269" s="65"/>
      <c r="AA3269" s="65"/>
      <c r="AB3269" s="65"/>
      <c r="AC3269" s="65"/>
      <c r="AJ3269" s="66"/>
    </row>
    <row r="3270" spans="17:36" ht="4.5" customHeight="1" x14ac:dyDescent="0.2">
      <c r="Q3270" s="65"/>
      <c r="R3270" s="65"/>
      <c r="X3270" s="65"/>
      <c r="Y3270" s="65"/>
      <c r="Z3270" s="65"/>
      <c r="AA3270" s="65"/>
      <c r="AB3270" s="65"/>
      <c r="AC3270" s="65"/>
      <c r="AJ3270" s="66"/>
    </row>
    <row r="3271" spans="17:36" ht="4.5" customHeight="1" x14ac:dyDescent="0.2">
      <c r="Q3271" s="65"/>
      <c r="R3271" s="65"/>
      <c r="X3271" s="65"/>
      <c r="Y3271" s="65"/>
      <c r="Z3271" s="65"/>
      <c r="AA3271" s="65"/>
      <c r="AB3271" s="65"/>
      <c r="AC3271" s="65"/>
      <c r="AJ3271" s="66"/>
    </row>
    <row r="3272" spans="17:36" ht="4.5" customHeight="1" x14ac:dyDescent="0.2">
      <c r="Q3272" s="65"/>
      <c r="R3272" s="65"/>
      <c r="X3272" s="65"/>
      <c r="Y3272" s="65"/>
      <c r="Z3272" s="65"/>
      <c r="AA3272" s="65"/>
      <c r="AB3272" s="65"/>
      <c r="AC3272" s="65"/>
      <c r="AJ3272" s="66"/>
    </row>
    <row r="3273" spans="17:36" ht="4.5" customHeight="1" x14ac:dyDescent="0.2">
      <c r="Q3273" s="65"/>
      <c r="R3273" s="65"/>
      <c r="X3273" s="65"/>
      <c r="Y3273" s="65"/>
      <c r="Z3273" s="65"/>
      <c r="AA3273" s="65"/>
      <c r="AB3273" s="65"/>
      <c r="AC3273" s="65"/>
      <c r="AJ3273" s="66"/>
    </row>
    <row r="3274" spans="17:36" ht="4.5" customHeight="1" x14ac:dyDescent="0.2">
      <c r="Q3274" s="65"/>
      <c r="R3274" s="65"/>
      <c r="X3274" s="65"/>
      <c r="Y3274" s="65"/>
      <c r="Z3274" s="65"/>
      <c r="AA3274" s="65"/>
      <c r="AB3274" s="65"/>
      <c r="AC3274" s="65"/>
      <c r="AJ3274" s="66"/>
    </row>
    <row r="3275" spans="17:36" ht="4.5" customHeight="1" x14ac:dyDescent="0.2">
      <c r="Q3275" s="65"/>
      <c r="R3275" s="65"/>
      <c r="X3275" s="65"/>
      <c r="Y3275" s="65"/>
      <c r="Z3275" s="65"/>
      <c r="AA3275" s="65"/>
      <c r="AB3275" s="65"/>
      <c r="AC3275" s="65"/>
      <c r="AJ3275" s="66"/>
    </row>
    <row r="3276" spans="17:36" ht="4.5" customHeight="1" x14ac:dyDescent="0.2">
      <c r="Q3276" s="65"/>
      <c r="R3276" s="65"/>
      <c r="X3276" s="65"/>
      <c r="Y3276" s="65"/>
      <c r="Z3276" s="65"/>
      <c r="AA3276" s="65"/>
      <c r="AB3276" s="65"/>
      <c r="AC3276" s="65"/>
      <c r="AJ3276" s="66"/>
    </row>
    <row r="3277" spans="17:36" ht="4.5" customHeight="1" x14ac:dyDescent="0.2">
      <c r="Q3277" s="65"/>
      <c r="R3277" s="65"/>
      <c r="X3277" s="65"/>
      <c r="Y3277" s="65"/>
      <c r="Z3277" s="65"/>
      <c r="AA3277" s="65"/>
      <c r="AB3277" s="65"/>
      <c r="AC3277" s="65"/>
      <c r="AJ3277" s="66"/>
    </row>
    <row r="3278" spans="17:36" ht="4.5" customHeight="1" x14ac:dyDescent="0.2">
      <c r="Q3278" s="65"/>
      <c r="R3278" s="65"/>
      <c r="X3278" s="65"/>
      <c r="Y3278" s="65"/>
      <c r="Z3278" s="65"/>
      <c r="AA3278" s="65"/>
      <c r="AB3278" s="65"/>
      <c r="AC3278" s="65"/>
      <c r="AJ3278" s="66"/>
    </row>
    <row r="3279" spans="17:36" ht="4.5" customHeight="1" x14ac:dyDescent="0.2">
      <c r="Q3279" s="65"/>
      <c r="R3279" s="65"/>
      <c r="X3279" s="65"/>
      <c r="Y3279" s="65"/>
      <c r="Z3279" s="65"/>
      <c r="AA3279" s="65"/>
      <c r="AB3279" s="65"/>
      <c r="AC3279" s="65"/>
      <c r="AJ3279" s="66"/>
    </row>
    <row r="3280" spans="17:36" ht="4.5" customHeight="1" x14ac:dyDescent="0.2">
      <c r="Q3280" s="65"/>
      <c r="R3280" s="65"/>
      <c r="X3280" s="65"/>
      <c r="Y3280" s="65"/>
      <c r="Z3280" s="65"/>
      <c r="AA3280" s="65"/>
      <c r="AB3280" s="65"/>
      <c r="AC3280" s="65"/>
      <c r="AJ3280" s="66"/>
    </row>
    <row r="3281" spans="17:36" ht="4.5" customHeight="1" x14ac:dyDescent="0.2">
      <c r="Q3281" s="65"/>
      <c r="R3281" s="65"/>
      <c r="X3281" s="65"/>
      <c r="Y3281" s="65"/>
      <c r="Z3281" s="65"/>
      <c r="AA3281" s="65"/>
      <c r="AB3281" s="65"/>
      <c r="AC3281" s="65"/>
      <c r="AJ3281" s="66"/>
    </row>
    <row r="3282" spans="17:36" ht="4.5" customHeight="1" x14ac:dyDescent="0.2">
      <c r="Q3282" s="65"/>
      <c r="R3282" s="65"/>
      <c r="X3282" s="65"/>
      <c r="Y3282" s="65"/>
      <c r="Z3282" s="65"/>
      <c r="AA3282" s="65"/>
      <c r="AB3282" s="65"/>
      <c r="AC3282" s="65"/>
      <c r="AJ3282" s="66"/>
    </row>
    <row r="3283" spans="17:36" ht="4.5" customHeight="1" x14ac:dyDescent="0.2">
      <c r="Q3283" s="65"/>
      <c r="R3283" s="65"/>
      <c r="X3283" s="65"/>
      <c r="Y3283" s="65"/>
      <c r="Z3283" s="65"/>
      <c r="AA3283" s="65"/>
      <c r="AB3283" s="65"/>
      <c r="AC3283" s="65"/>
      <c r="AJ3283" s="66"/>
    </row>
    <row r="3284" spans="17:36" ht="4.5" customHeight="1" x14ac:dyDescent="0.2">
      <c r="Q3284" s="65"/>
      <c r="R3284" s="65"/>
      <c r="X3284" s="65"/>
      <c r="Y3284" s="65"/>
      <c r="Z3284" s="65"/>
      <c r="AA3284" s="65"/>
      <c r="AB3284" s="65"/>
      <c r="AC3284" s="65"/>
      <c r="AJ3284" s="66"/>
    </row>
    <row r="3285" spans="17:36" ht="4.5" customHeight="1" x14ac:dyDescent="0.2">
      <c r="Q3285" s="65"/>
      <c r="R3285" s="65"/>
      <c r="X3285" s="65"/>
      <c r="Y3285" s="65"/>
      <c r="Z3285" s="65"/>
      <c r="AA3285" s="65"/>
      <c r="AB3285" s="65"/>
      <c r="AC3285" s="65"/>
      <c r="AJ3285" s="66"/>
    </row>
    <row r="3286" spans="17:36" ht="4.5" customHeight="1" x14ac:dyDescent="0.2">
      <c r="Q3286" s="65"/>
      <c r="R3286" s="65"/>
      <c r="X3286" s="65"/>
      <c r="Y3286" s="65"/>
      <c r="Z3286" s="65"/>
      <c r="AA3286" s="65"/>
      <c r="AB3286" s="65"/>
      <c r="AC3286" s="65"/>
      <c r="AJ3286" s="66"/>
    </row>
    <row r="3287" spans="17:36" ht="4.5" customHeight="1" x14ac:dyDescent="0.2">
      <c r="Q3287" s="65"/>
      <c r="R3287" s="65"/>
      <c r="X3287" s="65"/>
      <c r="Y3287" s="65"/>
      <c r="Z3287" s="65"/>
      <c r="AA3287" s="65"/>
      <c r="AB3287" s="65"/>
      <c r="AC3287" s="65"/>
      <c r="AJ3287" s="66"/>
    </row>
    <row r="3288" spans="17:36" ht="4.5" customHeight="1" x14ac:dyDescent="0.2">
      <c r="Q3288" s="65"/>
      <c r="R3288" s="65"/>
      <c r="X3288" s="65"/>
      <c r="Y3288" s="65"/>
      <c r="Z3288" s="65"/>
      <c r="AA3288" s="65"/>
      <c r="AB3288" s="65"/>
      <c r="AC3288" s="65"/>
      <c r="AJ3288" s="66"/>
    </row>
    <row r="3289" spans="17:36" ht="4.5" customHeight="1" x14ac:dyDescent="0.2">
      <c r="Q3289" s="65"/>
      <c r="R3289" s="65"/>
      <c r="X3289" s="65"/>
      <c r="Y3289" s="65"/>
      <c r="Z3289" s="65"/>
      <c r="AA3289" s="65"/>
      <c r="AB3289" s="65"/>
      <c r="AC3289" s="65"/>
      <c r="AJ3289" s="66"/>
    </row>
    <row r="3290" spans="17:36" ht="4.5" customHeight="1" x14ac:dyDescent="0.2">
      <c r="Q3290" s="65"/>
      <c r="R3290" s="65"/>
      <c r="X3290" s="65"/>
      <c r="Y3290" s="65"/>
      <c r="Z3290" s="65"/>
      <c r="AA3290" s="65"/>
      <c r="AB3290" s="65"/>
      <c r="AC3290" s="65"/>
      <c r="AJ3290" s="66"/>
    </row>
    <row r="3291" spans="17:36" ht="4.5" customHeight="1" x14ac:dyDescent="0.2">
      <c r="Q3291" s="65"/>
      <c r="R3291" s="65"/>
      <c r="X3291" s="65"/>
      <c r="Y3291" s="65"/>
      <c r="Z3291" s="65"/>
      <c r="AA3291" s="65"/>
      <c r="AB3291" s="65"/>
      <c r="AC3291" s="65"/>
      <c r="AJ3291" s="66"/>
    </row>
    <row r="3292" spans="17:36" ht="4.5" customHeight="1" x14ac:dyDescent="0.2">
      <c r="Q3292" s="65"/>
      <c r="R3292" s="65"/>
      <c r="X3292" s="65"/>
      <c r="Y3292" s="65"/>
      <c r="Z3292" s="65"/>
      <c r="AA3292" s="65"/>
      <c r="AB3292" s="65"/>
      <c r="AC3292" s="65"/>
      <c r="AJ3292" s="66"/>
    </row>
    <row r="3293" spans="17:36" ht="4.5" customHeight="1" x14ac:dyDescent="0.2">
      <c r="Q3293" s="65"/>
      <c r="R3293" s="65"/>
      <c r="X3293" s="65"/>
      <c r="Y3293" s="65"/>
      <c r="Z3293" s="65"/>
      <c r="AA3293" s="65"/>
      <c r="AB3293" s="65"/>
      <c r="AC3293" s="65"/>
      <c r="AJ3293" s="66"/>
    </row>
    <row r="3294" spans="17:36" ht="4.5" customHeight="1" x14ac:dyDescent="0.2">
      <c r="Q3294" s="65"/>
      <c r="R3294" s="65"/>
      <c r="X3294" s="65"/>
      <c r="Y3294" s="65"/>
      <c r="Z3294" s="65"/>
      <c r="AA3294" s="65"/>
      <c r="AB3294" s="65"/>
      <c r="AC3294" s="65"/>
      <c r="AJ3294" s="66"/>
    </row>
    <row r="3295" spans="17:36" ht="4.5" customHeight="1" x14ac:dyDescent="0.2">
      <c r="Q3295" s="65"/>
      <c r="R3295" s="65"/>
      <c r="X3295" s="65"/>
      <c r="Y3295" s="65"/>
      <c r="Z3295" s="65"/>
      <c r="AA3295" s="65"/>
      <c r="AB3295" s="65"/>
      <c r="AC3295" s="65"/>
      <c r="AJ3295" s="66"/>
    </row>
    <row r="3296" spans="17:36" ht="4.5" customHeight="1" x14ac:dyDescent="0.2">
      <c r="Q3296" s="65"/>
      <c r="R3296" s="65"/>
      <c r="X3296" s="65"/>
      <c r="Y3296" s="65"/>
      <c r="Z3296" s="65"/>
      <c r="AA3296" s="65"/>
      <c r="AB3296" s="65"/>
      <c r="AC3296" s="65"/>
      <c r="AJ3296" s="66"/>
    </row>
    <row r="3297" spans="17:36" ht="4.5" customHeight="1" x14ac:dyDescent="0.2">
      <c r="Q3297" s="65"/>
      <c r="R3297" s="65"/>
      <c r="X3297" s="65"/>
      <c r="Y3297" s="65"/>
      <c r="Z3297" s="65"/>
      <c r="AA3297" s="65"/>
      <c r="AB3297" s="65"/>
      <c r="AC3297" s="65"/>
      <c r="AJ3297" s="66"/>
    </row>
    <row r="3298" spans="17:36" ht="4.5" customHeight="1" x14ac:dyDescent="0.2">
      <c r="Q3298" s="65"/>
      <c r="R3298" s="65"/>
      <c r="X3298" s="65"/>
      <c r="Y3298" s="65"/>
      <c r="Z3298" s="65"/>
      <c r="AA3298" s="65"/>
      <c r="AB3298" s="65"/>
      <c r="AC3298" s="65"/>
      <c r="AJ3298" s="66"/>
    </row>
    <row r="3299" spans="17:36" ht="4.5" customHeight="1" x14ac:dyDescent="0.2">
      <c r="Q3299" s="65"/>
      <c r="R3299" s="65"/>
      <c r="X3299" s="65"/>
      <c r="Y3299" s="65"/>
      <c r="Z3299" s="65"/>
      <c r="AA3299" s="65"/>
      <c r="AB3299" s="65"/>
      <c r="AC3299" s="65"/>
      <c r="AJ3299" s="66"/>
    </row>
    <row r="3300" spans="17:36" ht="4.5" customHeight="1" x14ac:dyDescent="0.2">
      <c r="Q3300" s="65"/>
      <c r="R3300" s="65"/>
      <c r="X3300" s="65"/>
      <c r="Y3300" s="65"/>
      <c r="Z3300" s="65"/>
      <c r="AA3300" s="65"/>
      <c r="AB3300" s="65"/>
      <c r="AC3300" s="65"/>
      <c r="AJ3300" s="66"/>
    </row>
    <row r="3301" spans="17:36" ht="4.5" customHeight="1" x14ac:dyDescent="0.2">
      <c r="Q3301" s="65"/>
      <c r="R3301" s="65"/>
      <c r="X3301" s="65"/>
      <c r="Y3301" s="65"/>
      <c r="Z3301" s="65"/>
      <c r="AA3301" s="65"/>
      <c r="AB3301" s="65"/>
      <c r="AC3301" s="65"/>
      <c r="AJ3301" s="66"/>
    </row>
    <row r="3302" spans="17:36" ht="4.5" customHeight="1" x14ac:dyDescent="0.2">
      <c r="Q3302" s="65"/>
      <c r="R3302" s="65"/>
      <c r="X3302" s="65"/>
      <c r="Y3302" s="65"/>
      <c r="Z3302" s="65"/>
      <c r="AA3302" s="65"/>
      <c r="AB3302" s="65"/>
      <c r="AC3302" s="65"/>
      <c r="AJ3302" s="66"/>
    </row>
    <row r="3303" spans="17:36" ht="4.5" customHeight="1" x14ac:dyDescent="0.2">
      <c r="Q3303" s="65"/>
      <c r="R3303" s="65"/>
      <c r="X3303" s="65"/>
      <c r="Y3303" s="65"/>
      <c r="Z3303" s="65"/>
      <c r="AA3303" s="65"/>
      <c r="AB3303" s="65"/>
      <c r="AC3303" s="65"/>
      <c r="AJ3303" s="66"/>
    </row>
    <row r="3304" spans="17:36" ht="4.5" customHeight="1" x14ac:dyDescent="0.2">
      <c r="Q3304" s="65"/>
      <c r="R3304" s="65"/>
      <c r="X3304" s="65"/>
      <c r="Y3304" s="65"/>
      <c r="Z3304" s="65"/>
      <c r="AA3304" s="65"/>
      <c r="AB3304" s="65"/>
      <c r="AC3304" s="65"/>
      <c r="AJ3304" s="66"/>
    </row>
    <row r="3305" spans="17:36" ht="4.5" customHeight="1" x14ac:dyDescent="0.2">
      <c r="Q3305" s="65"/>
      <c r="R3305" s="65"/>
      <c r="X3305" s="65"/>
      <c r="Y3305" s="65"/>
      <c r="Z3305" s="65"/>
      <c r="AA3305" s="65"/>
      <c r="AB3305" s="65"/>
      <c r="AC3305" s="65"/>
      <c r="AJ3305" s="66"/>
    </row>
    <row r="3306" spans="17:36" ht="4.5" customHeight="1" x14ac:dyDescent="0.2">
      <c r="Q3306" s="65"/>
      <c r="R3306" s="65"/>
      <c r="X3306" s="65"/>
      <c r="Y3306" s="65"/>
      <c r="Z3306" s="65"/>
      <c r="AA3306" s="65"/>
      <c r="AB3306" s="65"/>
      <c r="AC3306" s="65"/>
      <c r="AJ3306" s="66"/>
    </row>
    <row r="3307" spans="17:36" ht="4.5" customHeight="1" x14ac:dyDescent="0.2">
      <c r="Q3307" s="65"/>
      <c r="R3307" s="65"/>
      <c r="X3307" s="65"/>
      <c r="Y3307" s="65"/>
      <c r="Z3307" s="65"/>
      <c r="AA3307" s="65"/>
      <c r="AB3307" s="65"/>
      <c r="AC3307" s="65"/>
      <c r="AJ3307" s="66"/>
    </row>
    <row r="3308" spans="17:36" ht="4.5" customHeight="1" x14ac:dyDescent="0.2">
      <c r="Q3308" s="65"/>
      <c r="R3308" s="65"/>
      <c r="X3308" s="65"/>
      <c r="Y3308" s="65"/>
      <c r="Z3308" s="65"/>
      <c r="AA3308" s="65"/>
      <c r="AB3308" s="65"/>
      <c r="AC3308" s="65"/>
      <c r="AJ3308" s="66"/>
    </row>
    <row r="3309" spans="17:36" ht="4.5" customHeight="1" x14ac:dyDescent="0.2">
      <c r="Q3309" s="65"/>
      <c r="R3309" s="65"/>
      <c r="X3309" s="65"/>
      <c r="Y3309" s="65"/>
      <c r="Z3309" s="65"/>
      <c r="AA3309" s="65"/>
      <c r="AB3309" s="65"/>
      <c r="AC3309" s="65"/>
      <c r="AJ3309" s="66"/>
    </row>
    <row r="3310" spans="17:36" ht="4.5" customHeight="1" x14ac:dyDescent="0.2">
      <c r="Q3310" s="65"/>
      <c r="R3310" s="65"/>
      <c r="X3310" s="65"/>
      <c r="Y3310" s="65"/>
      <c r="Z3310" s="65"/>
      <c r="AA3310" s="65"/>
      <c r="AB3310" s="65"/>
      <c r="AC3310" s="65"/>
      <c r="AJ3310" s="66"/>
    </row>
    <row r="3311" spans="17:36" ht="4.5" customHeight="1" x14ac:dyDescent="0.2">
      <c r="Q3311" s="65"/>
      <c r="R3311" s="65"/>
      <c r="X3311" s="65"/>
      <c r="Y3311" s="65"/>
      <c r="Z3311" s="65"/>
      <c r="AA3311" s="65"/>
      <c r="AB3311" s="65"/>
      <c r="AC3311" s="65"/>
      <c r="AJ3311" s="66"/>
    </row>
    <row r="3312" spans="17:36" ht="4.5" customHeight="1" x14ac:dyDescent="0.2">
      <c r="Q3312" s="65"/>
      <c r="R3312" s="65"/>
      <c r="X3312" s="65"/>
      <c r="Y3312" s="65"/>
      <c r="Z3312" s="65"/>
      <c r="AA3312" s="65"/>
      <c r="AB3312" s="65"/>
      <c r="AC3312" s="65"/>
      <c r="AJ3312" s="66"/>
    </row>
    <row r="3313" spans="17:36" ht="4.5" customHeight="1" x14ac:dyDescent="0.2">
      <c r="Q3313" s="65"/>
      <c r="R3313" s="65"/>
      <c r="X3313" s="65"/>
      <c r="Y3313" s="65"/>
      <c r="Z3313" s="65"/>
      <c r="AA3313" s="65"/>
      <c r="AB3313" s="65"/>
      <c r="AC3313" s="65"/>
      <c r="AJ3313" s="66"/>
    </row>
    <row r="3314" spans="17:36" ht="4.5" customHeight="1" x14ac:dyDescent="0.2">
      <c r="Q3314" s="65"/>
      <c r="R3314" s="65"/>
      <c r="X3314" s="65"/>
      <c r="Y3314" s="65"/>
      <c r="Z3314" s="65"/>
      <c r="AA3314" s="65"/>
      <c r="AB3314" s="65"/>
      <c r="AC3314" s="65"/>
      <c r="AJ3314" s="66"/>
    </row>
    <row r="3315" spans="17:36" ht="4.5" customHeight="1" x14ac:dyDescent="0.2">
      <c r="Q3315" s="65"/>
      <c r="R3315" s="65"/>
      <c r="X3315" s="65"/>
      <c r="Y3315" s="65"/>
      <c r="Z3315" s="65"/>
      <c r="AA3315" s="65"/>
      <c r="AB3315" s="65"/>
      <c r="AC3315" s="65"/>
      <c r="AJ3315" s="66"/>
    </row>
    <row r="3316" spans="17:36" ht="4.5" customHeight="1" x14ac:dyDescent="0.2">
      <c r="Q3316" s="65"/>
      <c r="R3316" s="65"/>
      <c r="X3316" s="65"/>
      <c r="Y3316" s="65"/>
      <c r="Z3316" s="65"/>
      <c r="AA3316" s="65"/>
      <c r="AB3316" s="65"/>
      <c r="AC3316" s="65"/>
      <c r="AJ3316" s="66"/>
    </row>
    <row r="3317" spans="17:36" ht="4.5" customHeight="1" x14ac:dyDescent="0.2">
      <c r="Q3317" s="65"/>
      <c r="R3317" s="65"/>
      <c r="X3317" s="65"/>
      <c r="Y3317" s="65"/>
      <c r="Z3317" s="65"/>
      <c r="AA3317" s="65"/>
      <c r="AB3317" s="65"/>
      <c r="AC3317" s="65"/>
      <c r="AJ3317" s="66"/>
    </row>
    <row r="3318" spans="17:36" ht="4.5" customHeight="1" x14ac:dyDescent="0.2">
      <c r="Q3318" s="65"/>
      <c r="R3318" s="65"/>
      <c r="X3318" s="65"/>
      <c r="Y3318" s="65"/>
      <c r="Z3318" s="65"/>
      <c r="AA3318" s="65"/>
      <c r="AB3318" s="65"/>
      <c r="AC3318" s="65"/>
      <c r="AJ3318" s="66"/>
    </row>
    <row r="3319" spans="17:36" ht="4.5" customHeight="1" x14ac:dyDescent="0.2">
      <c r="Q3319" s="65"/>
      <c r="R3319" s="65"/>
      <c r="X3319" s="65"/>
      <c r="Y3319" s="65"/>
      <c r="Z3319" s="65"/>
      <c r="AA3319" s="65"/>
      <c r="AB3319" s="65"/>
      <c r="AC3319" s="65"/>
      <c r="AJ3319" s="66"/>
    </row>
    <row r="3320" spans="17:36" ht="4.5" customHeight="1" x14ac:dyDescent="0.2">
      <c r="Q3320" s="65"/>
      <c r="R3320" s="65"/>
      <c r="X3320" s="65"/>
      <c r="Y3320" s="65"/>
      <c r="Z3320" s="65"/>
      <c r="AA3320" s="65"/>
      <c r="AB3320" s="65"/>
      <c r="AC3320" s="65"/>
      <c r="AJ3320" s="66"/>
    </row>
    <row r="3321" spans="17:36" ht="4.5" customHeight="1" x14ac:dyDescent="0.2">
      <c r="Q3321" s="65"/>
      <c r="R3321" s="65"/>
      <c r="X3321" s="65"/>
      <c r="Y3321" s="65"/>
      <c r="Z3321" s="65"/>
      <c r="AA3321" s="65"/>
      <c r="AB3321" s="65"/>
      <c r="AC3321" s="65"/>
      <c r="AJ3321" s="66"/>
    </row>
    <row r="3322" spans="17:36" ht="4.5" customHeight="1" x14ac:dyDescent="0.2">
      <c r="Q3322" s="65"/>
      <c r="R3322" s="65"/>
      <c r="X3322" s="65"/>
      <c r="Y3322" s="65"/>
      <c r="Z3322" s="65"/>
      <c r="AA3322" s="65"/>
      <c r="AB3322" s="65"/>
      <c r="AC3322" s="65"/>
      <c r="AJ3322" s="66"/>
    </row>
    <row r="3323" spans="17:36" ht="4.5" customHeight="1" x14ac:dyDescent="0.2">
      <c r="Q3323" s="65"/>
      <c r="R3323" s="65"/>
      <c r="X3323" s="65"/>
      <c r="Y3323" s="65"/>
      <c r="Z3323" s="65"/>
      <c r="AA3323" s="65"/>
      <c r="AB3323" s="65"/>
      <c r="AC3323" s="65"/>
      <c r="AJ3323" s="66"/>
    </row>
    <row r="3324" spans="17:36" ht="4.5" customHeight="1" x14ac:dyDescent="0.2">
      <c r="Q3324" s="65"/>
      <c r="R3324" s="65"/>
      <c r="X3324" s="65"/>
      <c r="Y3324" s="65"/>
      <c r="Z3324" s="65"/>
      <c r="AA3324" s="65"/>
      <c r="AB3324" s="65"/>
      <c r="AC3324" s="65"/>
      <c r="AJ3324" s="66"/>
    </row>
    <row r="3325" spans="17:36" ht="4.5" customHeight="1" x14ac:dyDescent="0.2">
      <c r="Q3325" s="65"/>
      <c r="R3325" s="65"/>
      <c r="X3325" s="65"/>
      <c r="Y3325" s="65"/>
      <c r="Z3325" s="65"/>
      <c r="AA3325" s="65"/>
      <c r="AB3325" s="65"/>
      <c r="AC3325" s="65"/>
      <c r="AJ3325" s="66"/>
    </row>
    <row r="3326" spans="17:36" ht="4.5" customHeight="1" x14ac:dyDescent="0.2">
      <c r="Q3326" s="65"/>
      <c r="R3326" s="65"/>
      <c r="X3326" s="65"/>
      <c r="Y3326" s="65"/>
      <c r="Z3326" s="65"/>
      <c r="AA3326" s="65"/>
      <c r="AB3326" s="65"/>
      <c r="AC3326" s="65"/>
      <c r="AJ3326" s="66"/>
    </row>
    <row r="3327" spans="17:36" ht="4.5" customHeight="1" x14ac:dyDescent="0.2">
      <c r="Q3327" s="65"/>
      <c r="R3327" s="65"/>
      <c r="X3327" s="65"/>
      <c r="Y3327" s="65"/>
      <c r="Z3327" s="65"/>
      <c r="AA3327" s="65"/>
      <c r="AB3327" s="65"/>
      <c r="AC3327" s="65"/>
      <c r="AJ3327" s="66"/>
    </row>
    <row r="3328" spans="17:36" ht="4.5" customHeight="1" x14ac:dyDescent="0.2">
      <c r="Q3328" s="65"/>
      <c r="R3328" s="65"/>
      <c r="X3328" s="65"/>
      <c r="Y3328" s="65"/>
      <c r="Z3328" s="65"/>
      <c r="AA3328" s="65"/>
      <c r="AB3328" s="65"/>
      <c r="AC3328" s="65"/>
      <c r="AJ3328" s="66"/>
    </row>
    <row r="3329" spans="17:36" ht="4.5" customHeight="1" x14ac:dyDescent="0.2">
      <c r="Q3329" s="65"/>
      <c r="R3329" s="65"/>
      <c r="X3329" s="65"/>
      <c r="Y3329" s="65"/>
      <c r="Z3329" s="65"/>
      <c r="AA3329" s="65"/>
      <c r="AB3329" s="65"/>
      <c r="AC3329" s="65"/>
      <c r="AJ3329" s="66"/>
    </row>
    <row r="3330" spans="17:36" ht="4.5" customHeight="1" x14ac:dyDescent="0.2">
      <c r="Q3330" s="65"/>
      <c r="R3330" s="65"/>
      <c r="X3330" s="65"/>
      <c r="Y3330" s="65"/>
      <c r="Z3330" s="65"/>
      <c r="AA3330" s="65"/>
      <c r="AB3330" s="65"/>
      <c r="AC3330" s="65"/>
      <c r="AJ3330" s="66"/>
    </row>
    <row r="3331" spans="17:36" ht="4.5" customHeight="1" x14ac:dyDescent="0.2">
      <c r="Q3331" s="65"/>
      <c r="R3331" s="65"/>
      <c r="X3331" s="65"/>
      <c r="Y3331" s="65"/>
      <c r="Z3331" s="65"/>
      <c r="AA3331" s="65"/>
      <c r="AB3331" s="65"/>
      <c r="AC3331" s="65"/>
      <c r="AJ3331" s="66"/>
    </row>
    <row r="3332" spans="17:36" ht="4.5" customHeight="1" x14ac:dyDescent="0.2">
      <c r="Q3332" s="65"/>
      <c r="R3332" s="65"/>
      <c r="X3332" s="65"/>
      <c r="Y3332" s="65"/>
      <c r="Z3332" s="65"/>
      <c r="AA3332" s="65"/>
      <c r="AB3332" s="65"/>
      <c r="AC3332" s="65"/>
      <c r="AJ3332" s="66"/>
    </row>
    <row r="3333" spans="17:36" ht="4.5" customHeight="1" x14ac:dyDescent="0.2">
      <c r="Q3333" s="65"/>
      <c r="R3333" s="65"/>
      <c r="X3333" s="65"/>
      <c r="Y3333" s="65"/>
      <c r="Z3333" s="65"/>
      <c r="AA3333" s="65"/>
      <c r="AB3333" s="65"/>
      <c r="AC3333" s="65"/>
      <c r="AJ3333" s="66"/>
    </row>
    <row r="3334" spans="17:36" ht="4.5" customHeight="1" x14ac:dyDescent="0.2">
      <c r="Q3334" s="65"/>
      <c r="R3334" s="65"/>
      <c r="X3334" s="65"/>
      <c r="Y3334" s="65"/>
      <c r="Z3334" s="65"/>
      <c r="AA3334" s="65"/>
      <c r="AB3334" s="65"/>
      <c r="AC3334" s="65"/>
      <c r="AJ3334" s="66"/>
    </row>
    <row r="3335" spans="17:36" ht="4.5" customHeight="1" x14ac:dyDescent="0.2">
      <c r="Q3335" s="65"/>
      <c r="R3335" s="65"/>
      <c r="X3335" s="65"/>
      <c r="Y3335" s="65"/>
      <c r="Z3335" s="65"/>
      <c r="AA3335" s="65"/>
      <c r="AB3335" s="65"/>
      <c r="AC3335" s="65"/>
      <c r="AJ3335" s="66"/>
    </row>
    <row r="3336" spans="17:36" ht="4.5" customHeight="1" x14ac:dyDescent="0.2">
      <c r="Q3336" s="65"/>
      <c r="R3336" s="65"/>
      <c r="X3336" s="65"/>
      <c r="Y3336" s="65"/>
      <c r="Z3336" s="65"/>
      <c r="AA3336" s="65"/>
      <c r="AB3336" s="65"/>
      <c r="AC3336" s="65"/>
      <c r="AJ3336" s="66"/>
    </row>
    <row r="3337" spans="17:36" ht="4.5" customHeight="1" x14ac:dyDescent="0.2">
      <c r="Q3337" s="65"/>
      <c r="R3337" s="65"/>
      <c r="X3337" s="65"/>
      <c r="Y3337" s="65"/>
      <c r="Z3337" s="65"/>
      <c r="AA3337" s="65"/>
      <c r="AB3337" s="65"/>
      <c r="AC3337" s="65"/>
      <c r="AJ3337" s="66"/>
    </row>
    <row r="3338" spans="17:36" ht="4.5" customHeight="1" x14ac:dyDescent="0.2">
      <c r="Q3338" s="65"/>
      <c r="R3338" s="65"/>
      <c r="X3338" s="65"/>
      <c r="Y3338" s="65"/>
      <c r="Z3338" s="65"/>
      <c r="AA3338" s="65"/>
      <c r="AB3338" s="65"/>
      <c r="AC3338" s="65"/>
      <c r="AJ3338" s="66"/>
    </row>
    <row r="3339" spans="17:36" ht="4.5" customHeight="1" x14ac:dyDescent="0.2">
      <c r="Q3339" s="65"/>
      <c r="R3339" s="65"/>
      <c r="X3339" s="65"/>
      <c r="Y3339" s="65"/>
      <c r="Z3339" s="65"/>
      <c r="AA3339" s="65"/>
      <c r="AB3339" s="65"/>
      <c r="AC3339" s="65"/>
      <c r="AJ3339" s="66"/>
    </row>
    <row r="3340" spans="17:36" ht="4.5" customHeight="1" x14ac:dyDescent="0.2">
      <c r="Q3340" s="65"/>
      <c r="R3340" s="65"/>
      <c r="X3340" s="65"/>
      <c r="Y3340" s="65"/>
      <c r="Z3340" s="65"/>
      <c r="AA3340" s="65"/>
      <c r="AB3340" s="65"/>
      <c r="AC3340" s="65"/>
      <c r="AJ3340" s="66"/>
    </row>
    <row r="3341" spans="17:36" ht="4.5" customHeight="1" x14ac:dyDescent="0.2">
      <c r="Q3341" s="65"/>
      <c r="R3341" s="65"/>
      <c r="X3341" s="65"/>
      <c r="Y3341" s="65"/>
      <c r="Z3341" s="65"/>
      <c r="AA3341" s="65"/>
      <c r="AB3341" s="65"/>
      <c r="AC3341" s="65"/>
      <c r="AJ3341" s="66"/>
    </row>
    <row r="3342" spans="17:36" ht="4.5" customHeight="1" x14ac:dyDescent="0.2">
      <c r="Q3342" s="65"/>
      <c r="R3342" s="65"/>
      <c r="X3342" s="65"/>
      <c r="Y3342" s="65"/>
      <c r="Z3342" s="65"/>
      <c r="AA3342" s="65"/>
      <c r="AB3342" s="65"/>
      <c r="AC3342" s="65"/>
      <c r="AJ3342" s="66"/>
    </row>
    <row r="3343" spans="17:36" ht="4.5" customHeight="1" x14ac:dyDescent="0.2">
      <c r="Q3343" s="65"/>
      <c r="R3343" s="65"/>
      <c r="X3343" s="65"/>
      <c r="Y3343" s="65"/>
      <c r="Z3343" s="65"/>
      <c r="AA3343" s="65"/>
      <c r="AB3343" s="65"/>
      <c r="AC3343" s="65"/>
      <c r="AJ3343" s="66"/>
    </row>
    <row r="3344" spans="17:36" ht="4.5" customHeight="1" x14ac:dyDescent="0.2">
      <c r="Q3344" s="65"/>
      <c r="R3344" s="65"/>
      <c r="X3344" s="65"/>
      <c r="Y3344" s="65"/>
      <c r="Z3344" s="65"/>
      <c r="AA3344" s="65"/>
      <c r="AB3344" s="65"/>
      <c r="AC3344" s="65"/>
      <c r="AJ3344" s="66"/>
    </row>
    <row r="3345" spans="17:36" ht="4.5" customHeight="1" x14ac:dyDescent="0.2">
      <c r="Q3345" s="65"/>
      <c r="R3345" s="65"/>
      <c r="X3345" s="65"/>
      <c r="Y3345" s="65"/>
      <c r="Z3345" s="65"/>
      <c r="AA3345" s="65"/>
      <c r="AB3345" s="65"/>
      <c r="AC3345" s="65"/>
      <c r="AJ3345" s="66"/>
    </row>
    <row r="3346" spans="17:36" ht="4.5" customHeight="1" x14ac:dyDescent="0.2">
      <c r="Q3346" s="65"/>
      <c r="R3346" s="65"/>
      <c r="X3346" s="65"/>
      <c r="Y3346" s="65"/>
      <c r="Z3346" s="65"/>
      <c r="AA3346" s="65"/>
      <c r="AB3346" s="65"/>
      <c r="AC3346" s="65"/>
      <c r="AJ3346" s="66"/>
    </row>
    <row r="3347" spans="17:36" ht="4.5" customHeight="1" x14ac:dyDescent="0.2">
      <c r="Q3347" s="65"/>
      <c r="R3347" s="65"/>
      <c r="X3347" s="65"/>
      <c r="Y3347" s="65"/>
      <c r="Z3347" s="65"/>
      <c r="AA3347" s="65"/>
      <c r="AB3347" s="65"/>
      <c r="AC3347" s="65"/>
      <c r="AJ3347" s="66"/>
    </row>
    <row r="3348" spans="17:36" ht="4.5" customHeight="1" x14ac:dyDescent="0.2">
      <c r="Q3348" s="65"/>
      <c r="R3348" s="65"/>
      <c r="X3348" s="65"/>
      <c r="Y3348" s="65"/>
      <c r="Z3348" s="65"/>
      <c r="AA3348" s="65"/>
      <c r="AB3348" s="65"/>
      <c r="AC3348" s="65"/>
      <c r="AJ3348" s="66"/>
    </row>
    <row r="3349" spans="17:36" ht="4.5" customHeight="1" x14ac:dyDescent="0.2">
      <c r="Q3349" s="65"/>
      <c r="R3349" s="65"/>
      <c r="X3349" s="65"/>
      <c r="Y3349" s="65"/>
      <c r="Z3349" s="65"/>
      <c r="AA3349" s="65"/>
      <c r="AB3349" s="65"/>
      <c r="AC3349" s="65"/>
      <c r="AJ3349" s="66"/>
    </row>
    <row r="3350" spans="17:36" ht="4.5" customHeight="1" x14ac:dyDescent="0.2">
      <c r="Q3350" s="65"/>
      <c r="R3350" s="65"/>
      <c r="X3350" s="65"/>
      <c r="Y3350" s="65"/>
      <c r="Z3350" s="65"/>
      <c r="AA3350" s="65"/>
      <c r="AB3350" s="65"/>
      <c r="AC3350" s="65"/>
      <c r="AJ3350" s="66"/>
    </row>
    <row r="3351" spans="17:36" ht="4.5" customHeight="1" x14ac:dyDescent="0.2">
      <c r="Q3351" s="65"/>
      <c r="R3351" s="65"/>
      <c r="X3351" s="65"/>
      <c r="Y3351" s="65"/>
      <c r="Z3351" s="65"/>
      <c r="AA3351" s="65"/>
      <c r="AB3351" s="65"/>
      <c r="AC3351" s="65"/>
      <c r="AJ3351" s="66"/>
    </row>
    <row r="3352" spans="17:36" ht="4.5" customHeight="1" x14ac:dyDescent="0.2">
      <c r="Q3352" s="65"/>
      <c r="R3352" s="65"/>
      <c r="X3352" s="65"/>
      <c r="Y3352" s="65"/>
      <c r="Z3352" s="65"/>
      <c r="AA3352" s="65"/>
      <c r="AB3352" s="65"/>
      <c r="AC3352" s="65"/>
      <c r="AJ3352" s="66"/>
    </row>
    <row r="3353" spans="17:36" ht="4.5" customHeight="1" x14ac:dyDescent="0.2">
      <c r="Q3353" s="65"/>
      <c r="R3353" s="65"/>
      <c r="X3353" s="65"/>
      <c r="Y3353" s="65"/>
      <c r="Z3353" s="65"/>
      <c r="AA3353" s="65"/>
      <c r="AB3353" s="65"/>
      <c r="AC3353" s="65"/>
      <c r="AJ3353" s="66"/>
    </row>
    <row r="3354" spans="17:36" ht="4.5" customHeight="1" x14ac:dyDescent="0.2">
      <c r="Q3354" s="65"/>
      <c r="R3354" s="65"/>
      <c r="X3354" s="65"/>
      <c r="Y3354" s="65"/>
      <c r="Z3354" s="65"/>
      <c r="AA3354" s="65"/>
      <c r="AB3354" s="65"/>
      <c r="AC3354" s="65"/>
      <c r="AJ3354" s="66"/>
    </row>
    <row r="3355" spans="17:36" ht="4.5" customHeight="1" x14ac:dyDescent="0.2">
      <c r="Q3355" s="65"/>
      <c r="R3355" s="65"/>
      <c r="X3355" s="65"/>
      <c r="Y3355" s="65"/>
      <c r="Z3355" s="65"/>
      <c r="AA3355" s="65"/>
      <c r="AB3355" s="65"/>
      <c r="AC3355" s="65"/>
      <c r="AJ3355" s="66"/>
    </row>
    <row r="3356" spans="17:36" ht="4.5" customHeight="1" x14ac:dyDescent="0.2">
      <c r="Q3356" s="65"/>
      <c r="R3356" s="65"/>
      <c r="X3356" s="65"/>
      <c r="Y3356" s="65"/>
      <c r="Z3356" s="65"/>
      <c r="AA3356" s="65"/>
      <c r="AB3356" s="65"/>
      <c r="AC3356" s="65"/>
      <c r="AJ3356" s="66"/>
    </row>
    <row r="3357" spans="17:36" ht="4.5" customHeight="1" x14ac:dyDescent="0.2">
      <c r="Q3357" s="65"/>
      <c r="R3357" s="65"/>
      <c r="X3357" s="65"/>
      <c r="Y3357" s="65"/>
      <c r="Z3357" s="65"/>
      <c r="AA3357" s="65"/>
      <c r="AB3357" s="65"/>
      <c r="AC3357" s="65"/>
      <c r="AJ3357" s="66"/>
    </row>
    <row r="3358" spans="17:36" ht="4.5" customHeight="1" x14ac:dyDescent="0.2">
      <c r="Q3358" s="65"/>
      <c r="R3358" s="65"/>
      <c r="X3358" s="65"/>
      <c r="Y3358" s="65"/>
      <c r="Z3358" s="65"/>
      <c r="AA3358" s="65"/>
      <c r="AB3358" s="65"/>
      <c r="AC3358" s="65"/>
      <c r="AJ3358" s="66"/>
    </row>
    <row r="3359" spans="17:36" ht="4.5" customHeight="1" x14ac:dyDescent="0.2">
      <c r="Q3359" s="65"/>
      <c r="R3359" s="65"/>
      <c r="X3359" s="65"/>
      <c r="Y3359" s="65"/>
      <c r="Z3359" s="65"/>
      <c r="AA3359" s="65"/>
      <c r="AB3359" s="65"/>
      <c r="AC3359" s="65"/>
      <c r="AJ3359" s="66"/>
    </row>
    <row r="3360" spans="17:36" ht="4.5" customHeight="1" x14ac:dyDescent="0.2">
      <c r="Q3360" s="65"/>
      <c r="R3360" s="65"/>
      <c r="X3360" s="65"/>
      <c r="Y3360" s="65"/>
      <c r="Z3360" s="65"/>
      <c r="AA3360" s="65"/>
      <c r="AB3360" s="65"/>
      <c r="AC3360" s="65"/>
      <c r="AJ3360" s="66"/>
    </row>
    <row r="3361" spans="17:36" ht="4.5" customHeight="1" x14ac:dyDescent="0.2">
      <c r="Q3361" s="65"/>
      <c r="R3361" s="65"/>
      <c r="X3361" s="65"/>
      <c r="Y3361" s="65"/>
      <c r="Z3361" s="65"/>
      <c r="AA3361" s="65"/>
      <c r="AB3361" s="65"/>
      <c r="AC3361" s="65"/>
      <c r="AJ3361" s="66"/>
    </row>
    <row r="3362" spans="17:36" ht="4.5" customHeight="1" x14ac:dyDescent="0.2">
      <c r="Q3362" s="65"/>
      <c r="R3362" s="65"/>
      <c r="X3362" s="65"/>
      <c r="Y3362" s="65"/>
      <c r="Z3362" s="65"/>
      <c r="AA3362" s="65"/>
      <c r="AB3362" s="65"/>
      <c r="AC3362" s="65"/>
      <c r="AJ3362" s="66"/>
    </row>
    <row r="3363" spans="17:36" ht="4.5" customHeight="1" x14ac:dyDescent="0.2">
      <c r="Q3363" s="65"/>
      <c r="R3363" s="65"/>
      <c r="X3363" s="65"/>
      <c r="Y3363" s="65"/>
      <c r="Z3363" s="65"/>
      <c r="AA3363" s="65"/>
      <c r="AB3363" s="65"/>
      <c r="AC3363" s="65"/>
      <c r="AJ3363" s="66"/>
    </row>
    <row r="3364" spans="17:36" ht="4.5" customHeight="1" x14ac:dyDescent="0.2">
      <c r="Q3364" s="65"/>
      <c r="R3364" s="65"/>
      <c r="X3364" s="65"/>
      <c r="Y3364" s="65"/>
      <c r="Z3364" s="65"/>
      <c r="AA3364" s="65"/>
      <c r="AB3364" s="65"/>
      <c r="AC3364" s="65"/>
      <c r="AJ3364" s="66"/>
    </row>
    <row r="3365" spans="17:36" ht="4.5" customHeight="1" x14ac:dyDescent="0.2">
      <c r="Q3365" s="65"/>
      <c r="R3365" s="65"/>
      <c r="X3365" s="65"/>
      <c r="Y3365" s="65"/>
      <c r="Z3365" s="65"/>
      <c r="AA3365" s="65"/>
      <c r="AB3365" s="65"/>
      <c r="AC3365" s="65"/>
      <c r="AJ3365" s="66"/>
    </row>
    <row r="3366" spans="17:36" ht="4.5" customHeight="1" x14ac:dyDescent="0.2">
      <c r="Q3366" s="65"/>
      <c r="R3366" s="65"/>
      <c r="X3366" s="65"/>
      <c r="Y3366" s="65"/>
      <c r="Z3366" s="65"/>
      <c r="AA3366" s="65"/>
      <c r="AB3366" s="65"/>
      <c r="AC3366" s="65"/>
      <c r="AJ3366" s="66"/>
    </row>
    <row r="3367" spans="17:36" ht="4.5" customHeight="1" x14ac:dyDescent="0.2">
      <c r="Q3367" s="65"/>
      <c r="R3367" s="65"/>
      <c r="X3367" s="65"/>
      <c r="Y3367" s="65"/>
      <c r="Z3367" s="65"/>
      <c r="AA3367" s="65"/>
      <c r="AB3367" s="65"/>
      <c r="AC3367" s="65"/>
      <c r="AJ3367" s="66"/>
    </row>
    <row r="3368" spans="17:36" ht="4.5" customHeight="1" x14ac:dyDescent="0.2">
      <c r="Q3368" s="65"/>
      <c r="R3368" s="65"/>
      <c r="X3368" s="65"/>
      <c r="Y3368" s="65"/>
      <c r="Z3368" s="65"/>
      <c r="AA3368" s="65"/>
      <c r="AB3368" s="65"/>
      <c r="AC3368" s="65"/>
      <c r="AJ3368" s="66"/>
    </row>
    <row r="3369" spans="17:36" ht="4.5" customHeight="1" x14ac:dyDescent="0.2">
      <c r="Q3369" s="65"/>
      <c r="R3369" s="65"/>
      <c r="X3369" s="65"/>
      <c r="Y3369" s="65"/>
      <c r="Z3369" s="65"/>
      <c r="AA3369" s="65"/>
      <c r="AB3369" s="65"/>
      <c r="AC3369" s="65"/>
      <c r="AJ3369" s="66"/>
    </row>
    <row r="3370" spans="17:36" ht="4.5" customHeight="1" x14ac:dyDescent="0.2">
      <c r="Q3370" s="65"/>
      <c r="R3370" s="65"/>
      <c r="X3370" s="65"/>
      <c r="Y3370" s="65"/>
      <c r="Z3370" s="65"/>
      <c r="AA3370" s="65"/>
      <c r="AB3370" s="65"/>
      <c r="AC3370" s="65"/>
      <c r="AJ3370" s="66"/>
    </row>
    <row r="3371" spans="17:36" ht="4.5" customHeight="1" x14ac:dyDescent="0.2">
      <c r="Q3371" s="65"/>
      <c r="R3371" s="65"/>
      <c r="X3371" s="65"/>
      <c r="Y3371" s="65"/>
      <c r="Z3371" s="65"/>
      <c r="AA3371" s="65"/>
      <c r="AB3371" s="65"/>
      <c r="AC3371" s="65"/>
      <c r="AJ3371" s="66"/>
    </row>
    <row r="3372" spans="17:36" ht="4.5" customHeight="1" x14ac:dyDescent="0.2">
      <c r="Q3372" s="65"/>
      <c r="R3372" s="65"/>
      <c r="X3372" s="65"/>
      <c r="Y3372" s="65"/>
      <c r="Z3372" s="65"/>
      <c r="AA3372" s="65"/>
      <c r="AB3372" s="65"/>
      <c r="AC3372" s="65"/>
      <c r="AJ3372" s="66"/>
    </row>
    <row r="3373" spans="17:36" ht="4.5" customHeight="1" x14ac:dyDescent="0.2">
      <c r="Q3373" s="65"/>
      <c r="R3373" s="65"/>
      <c r="X3373" s="65"/>
      <c r="Y3373" s="65"/>
      <c r="Z3373" s="65"/>
      <c r="AA3373" s="65"/>
      <c r="AB3373" s="65"/>
      <c r="AC3373" s="65"/>
      <c r="AJ3373" s="66"/>
    </row>
    <row r="3374" spans="17:36" ht="4.5" customHeight="1" x14ac:dyDescent="0.2">
      <c r="Q3374" s="65"/>
      <c r="R3374" s="65"/>
      <c r="X3374" s="65"/>
      <c r="Y3374" s="65"/>
      <c r="Z3374" s="65"/>
      <c r="AA3374" s="65"/>
      <c r="AB3374" s="65"/>
      <c r="AC3374" s="65"/>
      <c r="AJ3374" s="66"/>
    </row>
    <row r="3375" spans="17:36" ht="4.5" customHeight="1" x14ac:dyDescent="0.2">
      <c r="Q3375" s="65"/>
      <c r="R3375" s="65"/>
      <c r="X3375" s="65"/>
      <c r="Y3375" s="65"/>
      <c r="Z3375" s="65"/>
      <c r="AA3375" s="65"/>
      <c r="AB3375" s="65"/>
      <c r="AC3375" s="65"/>
      <c r="AJ3375" s="66"/>
    </row>
    <row r="3376" spans="17:36" ht="4.5" customHeight="1" x14ac:dyDescent="0.2">
      <c r="Q3376" s="65"/>
      <c r="R3376" s="65"/>
      <c r="X3376" s="65"/>
      <c r="Y3376" s="65"/>
      <c r="Z3376" s="65"/>
      <c r="AA3376" s="65"/>
      <c r="AB3376" s="65"/>
      <c r="AC3376" s="65"/>
      <c r="AJ3376" s="66"/>
    </row>
    <row r="3377" spans="17:36" ht="4.5" customHeight="1" x14ac:dyDescent="0.2">
      <c r="Q3377" s="65"/>
      <c r="R3377" s="65"/>
      <c r="X3377" s="65"/>
      <c r="Y3377" s="65"/>
      <c r="Z3377" s="65"/>
      <c r="AA3377" s="65"/>
      <c r="AB3377" s="65"/>
      <c r="AC3377" s="65"/>
      <c r="AJ3377" s="66"/>
    </row>
    <row r="3378" spans="17:36" ht="4.5" customHeight="1" x14ac:dyDescent="0.2">
      <c r="Q3378" s="65"/>
      <c r="R3378" s="65"/>
      <c r="X3378" s="65"/>
      <c r="Y3378" s="65"/>
      <c r="Z3378" s="65"/>
      <c r="AA3378" s="65"/>
      <c r="AB3378" s="65"/>
      <c r="AC3378" s="65"/>
      <c r="AJ3378" s="66"/>
    </row>
    <row r="3379" spans="17:36" ht="4.5" customHeight="1" x14ac:dyDescent="0.2">
      <c r="Q3379" s="65"/>
      <c r="R3379" s="65"/>
      <c r="X3379" s="65"/>
      <c r="Y3379" s="65"/>
      <c r="Z3379" s="65"/>
      <c r="AA3379" s="65"/>
      <c r="AB3379" s="65"/>
      <c r="AC3379" s="65"/>
      <c r="AJ3379" s="66"/>
    </row>
    <row r="3380" spans="17:36" ht="4.5" customHeight="1" x14ac:dyDescent="0.2">
      <c r="Q3380" s="65"/>
      <c r="R3380" s="65"/>
      <c r="X3380" s="65"/>
      <c r="Y3380" s="65"/>
      <c r="Z3380" s="65"/>
      <c r="AA3380" s="65"/>
      <c r="AB3380" s="65"/>
      <c r="AC3380" s="65"/>
      <c r="AJ3380" s="66"/>
    </row>
    <row r="3381" spans="17:36" ht="4.5" customHeight="1" x14ac:dyDescent="0.2">
      <c r="Q3381" s="65"/>
      <c r="R3381" s="65"/>
      <c r="X3381" s="65"/>
      <c r="Y3381" s="65"/>
      <c r="Z3381" s="65"/>
      <c r="AA3381" s="65"/>
      <c r="AB3381" s="65"/>
      <c r="AC3381" s="65"/>
      <c r="AJ3381" s="66"/>
    </row>
    <row r="3382" spans="17:36" ht="4.5" customHeight="1" x14ac:dyDescent="0.2">
      <c r="Q3382" s="65"/>
      <c r="R3382" s="65"/>
      <c r="X3382" s="65"/>
      <c r="Y3382" s="65"/>
      <c r="Z3382" s="65"/>
      <c r="AA3382" s="65"/>
      <c r="AB3382" s="65"/>
      <c r="AC3382" s="65"/>
      <c r="AJ3382" s="66"/>
    </row>
    <row r="3383" spans="17:36" ht="4.5" customHeight="1" x14ac:dyDescent="0.2">
      <c r="Q3383" s="65"/>
      <c r="R3383" s="65"/>
      <c r="X3383" s="65"/>
      <c r="Y3383" s="65"/>
      <c r="Z3383" s="65"/>
      <c r="AA3383" s="65"/>
      <c r="AB3383" s="65"/>
      <c r="AC3383" s="65"/>
      <c r="AJ3383" s="66"/>
    </row>
    <row r="3384" spans="17:36" ht="4.5" customHeight="1" x14ac:dyDescent="0.2">
      <c r="Q3384" s="65"/>
      <c r="R3384" s="65"/>
      <c r="X3384" s="65"/>
      <c r="Y3384" s="65"/>
      <c r="Z3384" s="65"/>
      <c r="AA3384" s="65"/>
      <c r="AB3384" s="65"/>
      <c r="AC3384" s="65"/>
      <c r="AJ3384" s="66"/>
    </row>
    <row r="3385" spans="17:36" ht="4.5" customHeight="1" x14ac:dyDescent="0.2">
      <c r="Q3385" s="65"/>
      <c r="R3385" s="65"/>
      <c r="X3385" s="65"/>
      <c r="Y3385" s="65"/>
      <c r="Z3385" s="65"/>
      <c r="AA3385" s="65"/>
      <c r="AB3385" s="65"/>
      <c r="AC3385" s="65"/>
      <c r="AJ3385" s="66"/>
    </row>
    <row r="3386" spans="17:36" ht="4.5" customHeight="1" x14ac:dyDescent="0.2">
      <c r="Q3386" s="65"/>
      <c r="R3386" s="65"/>
      <c r="X3386" s="65"/>
      <c r="Y3386" s="65"/>
      <c r="Z3386" s="65"/>
      <c r="AA3386" s="65"/>
      <c r="AB3386" s="65"/>
      <c r="AC3386" s="65"/>
      <c r="AJ3386" s="66"/>
    </row>
    <row r="3387" spans="17:36" ht="4.5" customHeight="1" x14ac:dyDescent="0.2">
      <c r="Q3387" s="65"/>
      <c r="R3387" s="65"/>
      <c r="X3387" s="65"/>
      <c r="Y3387" s="65"/>
      <c r="Z3387" s="65"/>
      <c r="AA3387" s="65"/>
      <c r="AB3387" s="65"/>
      <c r="AC3387" s="65"/>
      <c r="AJ3387" s="66"/>
    </row>
    <row r="3388" spans="17:36" ht="4.5" customHeight="1" x14ac:dyDescent="0.2">
      <c r="Q3388" s="65"/>
      <c r="R3388" s="65"/>
      <c r="X3388" s="65"/>
      <c r="Y3388" s="65"/>
      <c r="Z3388" s="65"/>
      <c r="AA3388" s="65"/>
      <c r="AB3388" s="65"/>
      <c r="AC3388" s="65"/>
      <c r="AJ3388" s="66"/>
    </row>
    <row r="3389" spans="17:36" ht="4.5" customHeight="1" x14ac:dyDescent="0.2">
      <c r="Q3389" s="65"/>
      <c r="R3389" s="65"/>
      <c r="X3389" s="65"/>
      <c r="Y3389" s="65"/>
      <c r="Z3389" s="65"/>
      <c r="AA3389" s="65"/>
      <c r="AB3389" s="65"/>
      <c r="AC3389" s="65"/>
      <c r="AJ3389" s="66"/>
    </row>
    <row r="3390" spans="17:36" ht="4.5" customHeight="1" x14ac:dyDescent="0.2">
      <c r="Q3390" s="65"/>
      <c r="R3390" s="65"/>
      <c r="X3390" s="65"/>
      <c r="Y3390" s="65"/>
      <c r="Z3390" s="65"/>
      <c r="AA3390" s="65"/>
      <c r="AB3390" s="65"/>
      <c r="AC3390" s="65"/>
      <c r="AJ3390" s="66"/>
    </row>
    <row r="3391" spans="17:36" ht="4.5" customHeight="1" x14ac:dyDescent="0.2">
      <c r="Q3391" s="65"/>
      <c r="R3391" s="65"/>
      <c r="X3391" s="65"/>
      <c r="Y3391" s="65"/>
      <c r="Z3391" s="65"/>
      <c r="AA3391" s="65"/>
      <c r="AB3391" s="65"/>
      <c r="AC3391" s="65"/>
      <c r="AJ3391" s="66"/>
    </row>
    <row r="3392" spans="17:36" ht="4.5" customHeight="1" x14ac:dyDescent="0.2">
      <c r="Q3392" s="65"/>
      <c r="R3392" s="65"/>
      <c r="X3392" s="65"/>
      <c r="Y3392" s="65"/>
      <c r="Z3392" s="65"/>
      <c r="AA3392" s="65"/>
      <c r="AB3392" s="65"/>
      <c r="AC3392" s="65"/>
      <c r="AJ3392" s="66"/>
    </row>
    <row r="3393" spans="17:36" ht="4.5" customHeight="1" x14ac:dyDescent="0.2">
      <c r="Q3393" s="65"/>
      <c r="R3393" s="65"/>
      <c r="X3393" s="65"/>
      <c r="Y3393" s="65"/>
      <c r="Z3393" s="65"/>
      <c r="AA3393" s="65"/>
      <c r="AB3393" s="65"/>
      <c r="AC3393" s="65"/>
      <c r="AJ3393" s="66"/>
    </row>
    <row r="3394" spans="17:36" ht="4.5" customHeight="1" x14ac:dyDescent="0.2">
      <c r="Q3394" s="65"/>
      <c r="R3394" s="65"/>
      <c r="X3394" s="65"/>
      <c r="Y3394" s="65"/>
      <c r="Z3394" s="65"/>
      <c r="AA3394" s="65"/>
      <c r="AB3394" s="65"/>
      <c r="AC3394" s="65"/>
      <c r="AJ3394" s="66"/>
    </row>
    <row r="3395" spans="17:36" ht="4.5" customHeight="1" x14ac:dyDescent="0.2">
      <c r="Q3395" s="65"/>
      <c r="R3395" s="65"/>
      <c r="X3395" s="65"/>
      <c r="Y3395" s="65"/>
      <c r="Z3395" s="65"/>
      <c r="AA3395" s="65"/>
      <c r="AB3395" s="65"/>
      <c r="AC3395" s="65"/>
      <c r="AJ3395" s="66"/>
    </row>
    <row r="3396" spans="17:36" ht="4.5" customHeight="1" x14ac:dyDescent="0.2">
      <c r="Q3396" s="65"/>
      <c r="R3396" s="65"/>
      <c r="X3396" s="65"/>
      <c r="Y3396" s="65"/>
      <c r="Z3396" s="65"/>
      <c r="AA3396" s="65"/>
      <c r="AB3396" s="65"/>
      <c r="AC3396" s="65"/>
      <c r="AJ3396" s="66"/>
    </row>
    <row r="3397" spans="17:36" ht="4.5" customHeight="1" x14ac:dyDescent="0.2">
      <c r="Q3397" s="65"/>
      <c r="R3397" s="65"/>
      <c r="X3397" s="65"/>
      <c r="Y3397" s="65"/>
      <c r="Z3397" s="65"/>
      <c r="AA3397" s="65"/>
      <c r="AB3397" s="65"/>
      <c r="AC3397" s="65"/>
      <c r="AJ3397" s="66"/>
    </row>
    <row r="3398" spans="17:36" ht="4.5" customHeight="1" x14ac:dyDescent="0.2">
      <c r="Q3398" s="65"/>
      <c r="R3398" s="65"/>
      <c r="X3398" s="65"/>
      <c r="Y3398" s="65"/>
      <c r="Z3398" s="65"/>
      <c r="AA3398" s="65"/>
      <c r="AB3398" s="65"/>
      <c r="AC3398" s="65"/>
      <c r="AJ3398" s="66"/>
    </row>
    <row r="3399" spans="17:36" ht="4.5" customHeight="1" x14ac:dyDescent="0.2">
      <c r="Q3399" s="65"/>
      <c r="R3399" s="65"/>
      <c r="X3399" s="65"/>
      <c r="Y3399" s="65"/>
      <c r="Z3399" s="65"/>
      <c r="AA3399" s="65"/>
      <c r="AB3399" s="65"/>
      <c r="AC3399" s="65"/>
      <c r="AJ3399" s="66"/>
    </row>
    <row r="3400" spans="17:36" ht="4.5" customHeight="1" x14ac:dyDescent="0.2">
      <c r="Q3400" s="65"/>
      <c r="R3400" s="65"/>
      <c r="X3400" s="65"/>
      <c r="Y3400" s="65"/>
      <c r="Z3400" s="65"/>
      <c r="AA3400" s="65"/>
      <c r="AB3400" s="65"/>
      <c r="AC3400" s="65"/>
      <c r="AJ3400" s="66"/>
    </row>
    <row r="3401" spans="17:36" ht="4.5" customHeight="1" x14ac:dyDescent="0.2">
      <c r="Q3401" s="65"/>
      <c r="R3401" s="65"/>
      <c r="X3401" s="65"/>
      <c r="Y3401" s="65"/>
      <c r="Z3401" s="65"/>
      <c r="AA3401" s="65"/>
      <c r="AB3401" s="65"/>
      <c r="AC3401" s="65"/>
      <c r="AJ3401" s="66"/>
    </row>
    <row r="3402" spans="17:36" ht="4.5" customHeight="1" x14ac:dyDescent="0.2">
      <c r="Q3402" s="65"/>
      <c r="R3402" s="65"/>
      <c r="X3402" s="65"/>
      <c r="Y3402" s="65"/>
      <c r="Z3402" s="65"/>
      <c r="AA3402" s="65"/>
      <c r="AB3402" s="65"/>
      <c r="AC3402" s="65"/>
      <c r="AJ3402" s="66"/>
    </row>
    <row r="3403" spans="17:36" ht="4.5" customHeight="1" x14ac:dyDescent="0.2">
      <c r="Q3403" s="65"/>
      <c r="R3403" s="65"/>
      <c r="X3403" s="65"/>
      <c r="Y3403" s="65"/>
      <c r="Z3403" s="65"/>
      <c r="AA3403" s="65"/>
      <c r="AB3403" s="65"/>
      <c r="AC3403" s="65"/>
      <c r="AJ3403" s="66"/>
    </row>
    <row r="3404" spans="17:36" ht="4.5" customHeight="1" x14ac:dyDescent="0.2">
      <c r="Q3404" s="65"/>
      <c r="R3404" s="65"/>
      <c r="X3404" s="65"/>
      <c r="Y3404" s="65"/>
      <c r="Z3404" s="65"/>
      <c r="AA3404" s="65"/>
      <c r="AB3404" s="65"/>
      <c r="AC3404" s="65"/>
      <c r="AJ3404" s="66"/>
    </row>
    <row r="3405" spans="17:36" ht="4.5" customHeight="1" x14ac:dyDescent="0.2">
      <c r="Q3405" s="65"/>
      <c r="R3405" s="65"/>
      <c r="X3405" s="65"/>
      <c r="Y3405" s="65"/>
      <c r="Z3405" s="65"/>
      <c r="AA3405" s="65"/>
      <c r="AB3405" s="65"/>
      <c r="AC3405" s="65"/>
      <c r="AJ3405" s="66"/>
    </row>
    <row r="3406" spans="17:36" ht="4.5" customHeight="1" x14ac:dyDescent="0.2">
      <c r="Q3406" s="65"/>
      <c r="R3406" s="65"/>
      <c r="X3406" s="65"/>
      <c r="Y3406" s="65"/>
      <c r="Z3406" s="65"/>
      <c r="AA3406" s="65"/>
      <c r="AB3406" s="65"/>
      <c r="AC3406" s="65"/>
      <c r="AJ3406" s="66"/>
    </row>
    <row r="3407" spans="17:36" ht="4.5" customHeight="1" x14ac:dyDescent="0.2">
      <c r="Q3407" s="65"/>
      <c r="R3407" s="65"/>
      <c r="X3407" s="65"/>
      <c r="Y3407" s="65"/>
      <c r="Z3407" s="65"/>
      <c r="AA3407" s="65"/>
      <c r="AB3407" s="65"/>
      <c r="AC3407" s="65"/>
      <c r="AJ3407" s="66"/>
    </row>
    <row r="3408" spans="17:36" ht="4.5" customHeight="1" x14ac:dyDescent="0.2">
      <c r="Q3408" s="65"/>
      <c r="R3408" s="65"/>
      <c r="X3408" s="65"/>
      <c r="Y3408" s="65"/>
      <c r="Z3408" s="65"/>
      <c r="AA3408" s="65"/>
      <c r="AB3408" s="65"/>
      <c r="AC3408" s="65"/>
      <c r="AJ3408" s="66"/>
    </row>
    <row r="3409" spans="17:36" ht="4.5" customHeight="1" x14ac:dyDescent="0.2">
      <c r="Q3409" s="65"/>
      <c r="R3409" s="65"/>
      <c r="X3409" s="65"/>
      <c r="Y3409" s="65"/>
      <c r="Z3409" s="65"/>
      <c r="AA3409" s="65"/>
      <c r="AB3409" s="65"/>
      <c r="AC3409" s="65"/>
      <c r="AJ3409" s="66"/>
    </row>
    <row r="3410" spans="17:36" ht="4.5" customHeight="1" x14ac:dyDescent="0.2">
      <c r="Q3410" s="65"/>
      <c r="R3410" s="65"/>
      <c r="X3410" s="65"/>
      <c r="Y3410" s="65"/>
      <c r="Z3410" s="65"/>
      <c r="AA3410" s="65"/>
      <c r="AB3410" s="65"/>
      <c r="AC3410" s="65"/>
      <c r="AJ3410" s="66"/>
    </row>
    <row r="3411" spans="17:36" ht="4.5" customHeight="1" x14ac:dyDescent="0.2">
      <c r="Q3411" s="65"/>
      <c r="R3411" s="65"/>
      <c r="X3411" s="65"/>
      <c r="Y3411" s="65"/>
      <c r="Z3411" s="65"/>
      <c r="AA3411" s="65"/>
      <c r="AB3411" s="65"/>
      <c r="AC3411" s="65"/>
      <c r="AJ3411" s="66"/>
    </row>
    <row r="3412" spans="17:36" ht="4.5" customHeight="1" x14ac:dyDescent="0.2">
      <c r="Q3412" s="65"/>
      <c r="R3412" s="65"/>
      <c r="X3412" s="65"/>
      <c r="Y3412" s="65"/>
      <c r="Z3412" s="65"/>
      <c r="AA3412" s="65"/>
      <c r="AB3412" s="65"/>
      <c r="AC3412" s="65"/>
      <c r="AJ3412" s="66"/>
    </row>
    <row r="3413" spans="17:36" ht="4.5" customHeight="1" x14ac:dyDescent="0.2">
      <c r="Q3413" s="65"/>
      <c r="R3413" s="65"/>
      <c r="X3413" s="65"/>
      <c r="Y3413" s="65"/>
      <c r="Z3413" s="65"/>
      <c r="AA3413" s="65"/>
      <c r="AB3413" s="65"/>
      <c r="AC3413" s="65"/>
      <c r="AJ3413" s="66"/>
    </row>
    <row r="3414" spans="17:36" ht="4.5" customHeight="1" x14ac:dyDescent="0.2">
      <c r="Q3414" s="65"/>
      <c r="R3414" s="65"/>
      <c r="X3414" s="65"/>
      <c r="Y3414" s="65"/>
      <c r="Z3414" s="65"/>
      <c r="AA3414" s="65"/>
      <c r="AB3414" s="65"/>
      <c r="AC3414" s="65"/>
      <c r="AJ3414" s="66"/>
    </row>
    <row r="3415" spans="17:36" ht="4.5" customHeight="1" x14ac:dyDescent="0.2">
      <c r="Q3415" s="65"/>
      <c r="R3415" s="65"/>
      <c r="X3415" s="65"/>
      <c r="Y3415" s="65"/>
      <c r="Z3415" s="65"/>
      <c r="AA3415" s="65"/>
      <c r="AB3415" s="65"/>
      <c r="AC3415" s="65"/>
      <c r="AJ3415" s="66"/>
    </row>
    <row r="3416" spans="17:36" ht="4.5" customHeight="1" x14ac:dyDescent="0.2">
      <c r="Q3416" s="65"/>
      <c r="R3416" s="65"/>
      <c r="X3416" s="65"/>
      <c r="Y3416" s="65"/>
      <c r="Z3416" s="65"/>
      <c r="AA3416" s="65"/>
      <c r="AB3416" s="65"/>
      <c r="AC3416" s="65"/>
      <c r="AJ3416" s="66"/>
    </row>
    <row r="3417" spans="17:36" ht="4.5" customHeight="1" x14ac:dyDescent="0.2">
      <c r="Q3417" s="65"/>
      <c r="R3417" s="65"/>
      <c r="X3417" s="65"/>
      <c r="Y3417" s="65"/>
      <c r="Z3417" s="65"/>
      <c r="AA3417" s="65"/>
      <c r="AB3417" s="65"/>
      <c r="AC3417" s="65"/>
      <c r="AJ3417" s="66"/>
    </row>
    <row r="3418" spans="17:36" ht="4.5" customHeight="1" x14ac:dyDescent="0.2">
      <c r="Q3418" s="65"/>
      <c r="R3418" s="65"/>
      <c r="X3418" s="65"/>
      <c r="Y3418" s="65"/>
      <c r="Z3418" s="65"/>
      <c r="AA3418" s="65"/>
      <c r="AB3418" s="65"/>
      <c r="AC3418" s="65"/>
      <c r="AJ3418" s="66"/>
    </row>
    <row r="3419" spans="17:36" ht="4.5" customHeight="1" x14ac:dyDescent="0.2">
      <c r="Q3419" s="65"/>
      <c r="R3419" s="65"/>
      <c r="X3419" s="65"/>
      <c r="Y3419" s="65"/>
      <c r="Z3419" s="65"/>
      <c r="AA3419" s="65"/>
      <c r="AB3419" s="65"/>
      <c r="AC3419" s="65"/>
      <c r="AJ3419" s="66"/>
    </row>
    <row r="3420" spans="17:36" ht="4.5" customHeight="1" x14ac:dyDescent="0.2">
      <c r="Q3420" s="65"/>
      <c r="R3420" s="65"/>
      <c r="X3420" s="65"/>
      <c r="Y3420" s="65"/>
      <c r="Z3420" s="65"/>
      <c r="AA3420" s="65"/>
      <c r="AB3420" s="65"/>
      <c r="AC3420" s="65"/>
      <c r="AJ3420" s="66"/>
    </row>
    <row r="3421" spans="17:36" ht="4.5" customHeight="1" x14ac:dyDescent="0.2">
      <c r="Q3421" s="65"/>
      <c r="R3421" s="65"/>
      <c r="X3421" s="65"/>
      <c r="Y3421" s="65"/>
      <c r="Z3421" s="65"/>
      <c r="AA3421" s="65"/>
      <c r="AB3421" s="65"/>
      <c r="AC3421" s="65"/>
      <c r="AJ3421" s="66"/>
    </row>
    <row r="3422" spans="17:36" ht="4.5" customHeight="1" x14ac:dyDescent="0.2">
      <c r="Q3422" s="65"/>
      <c r="R3422" s="65"/>
      <c r="X3422" s="65"/>
      <c r="Y3422" s="65"/>
      <c r="Z3422" s="65"/>
      <c r="AA3422" s="65"/>
      <c r="AB3422" s="65"/>
      <c r="AC3422" s="65"/>
      <c r="AJ3422" s="66"/>
    </row>
    <row r="3423" spans="17:36" ht="4.5" customHeight="1" x14ac:dyDescent="0.2">
      <c r="Q3423" s="65"/>
      <c r="R3423" s="65"/>
      <c r="X3423" s="65"/>
      <c r="Y3423" s="65"/>
      <c r="Z3423" s="65"/>
      <c r="AA3423" s="65"/>
      <c r="AB3423" s="65"/>
      <c r="AC3423" s="65"/>
      <c r="AJ3423" s="66"/>
    </row>
    <row r="3424" spans="17:36" ht="4.5" customHeight="1" x14ac:dyDescent="0.2">
      <c r="Q3424" s="65"/>
      <c r="R3424" s="65"/>
      <c r="X3424" s="65"/>
      <c r="Y3424" s="65"/>
      <c r="Z3424" s="65"/>
      <c r="AA3424" s="65"/>
      <c r="AB3424" s="65"/>
      <c r="AC3424" s="65"/>
      <c r="AJ3424" s="66"/>
    </row>
    <row r="3425" spans="17:36" ht="4.5" customHeight="1" x14ac:dyDescent="0.2">
      <c r="Q3425" s="65"/>
      <c r="R3425" s="65"/>
      <c r="X3425" s="65"/>
      <c r="Y3425" s="65"/>
      <c r="Z3425" s="65"/>
      <c r="AA3425" s="65"/>
      <c r="AB3425" s="65"/>
      <c r="AC3425" s="65"/>
      <c r="AJ3425" s="66"/>
    </row>
    <row r="3426" spans="17:36" ht="4.5" customHeight="1" x14ac:dyDescent="0.2">
      <c r="Q3426" s="65"/>
      <c r="R3426" s="65"/>
      <c r="X3426" s="65"/>
      <c r="Y3426" s="65"/>
      <c r="Z3426" s="65"/>
      <c r="AA3426" s="65"/>
      <c r="AB3426" s="65"/>
      <c r="AC3426" s="65"/>
      <c r="AJ3426" s="66"/>
    </row>
    <row r="3427" spans="17:36" ht="4.5" customHeight="1" x14ac:dyDescent="0.2">
      <c r="Q3427" s="65"/>
      <c r="R3427" s="65"/>
      <c r="X3427" s="65"/>
      <c r="Y3427" s="65"/>
      <c r="Z3427" s="65"/>
      <c r="AA3427" s="65"/>
      <c r="AB3427" s="65"/>
      <c r="AC3427" s="65"/>
      <c r="AJ3427" s="66"/>
    </row>
    <row r="3428" spans="17:36" ht="4.5" customHeight="1" x14ac:dyDescent="0.2">
      <c r="Q3428" s="65"/>
      <c r="R3428" s="65"/>
      <c r="X3428" s="65"/>
      <c r="Y3428" s="65"/>
      <c r="Z3428" s="65"/>
      <c r="AA3428" s="65"/>
      <c r="AB3428" s="65"/>
      <c r="AC3428" s="65"/>
      <c r="AJ3428" s="66"/>
    </row>
    <row r="3429" spans="17:36" ht="4.5" customHeight="1" x14ac:dyDescent="0.2">
      <c r="Q3429" s="65"/>
      <c r="R3429" s="65"/>
      <c r="X3429" s="65"/>
      <c r="Y3429" s="65"/>
      <c r="Z3429" s="65"/>
      <c r="AA3429" s="65"/>
      <c r="AB3429" s="65"/>
      <c r="AC3429" s="65"/>
      <c r="AJ3429" s="66"/>
    </row>
    <row r="3430" spans="17:36" ht="4.5" customHeight="1" x14ac:dyDescent="0.2">
      <c r="Q3430" s="65"/>
      <c r="R3430" s="65"/>
      <c r="X3430" s="65"/>
      <c r="Y3430" s="65"/>
      <c r="Z3430" s="65"/>
      <c r="AA3430" s="65"/>
      <c r="AB3430" s="65"/>
      <c r="AC3430" s="65"/>
      <c r="AJ3430" s="66"/>
    </row>
    <row r="3431" spans="17:36" ht="4.5" customHeight="1" x14ac:dyDescent="0.2">
      <c r="Q3431" s="65"/>
      <c r="R3431" s="65"/>
      <c r="X3431" s="65"/>
      <c r="Y3431" s="65"/>
      <c r="Z3431" s="65"/>
      <c r="AA3431" s="65"/>
      <c r="AB3431" s="65"/>
      <c r="AC3431" s="65"/>
      <c r="AJ3431" s="66"/>
    </row>
    <row r="3432" spans="17:36" ht="4.5" customHeight="1" x14ac:dyDescent="0.2">
      <c r="Q3432" s="65"/>
      <c r="R3432" s="65"/>
      <c r="X3432" s="65"/>
      <c r="Y3432" s="65"/>
      <c r="Z3432" s="65"/>
      <c r="AA3432" s="65"/>
      <c r="AB3432" s="65"/>
      <c r="AC3432" s="65"/>
      <c r="AJ3432" s="66"/>
    </row>
    <row r="3433" spans="17:36" ht="4.5" customHeight="1" x14ac:dyDescent="0.2">
      <c r="Q3433" s="65"/>
      <c r="R3433" s="65"/>
      <c r="X3433" s="65"/>
      <c r="Y3433" s="65"/>
      <c r="Z3433" s="65"/>
      <c r="AA3433" s="65"/>
      <c r="AB3433" s="65"/>
      <c r="AC3433" s="65"/>
      <c r="AJ3433" s="66"/>
    </row>
    <row r="3434" spans="17:36" ht="4.5" customHeight="1" x14ac:dyDescent="0.2">
      <c r="Q3434" s="65"/>
      <c r="R3434" s="65"/>
      <c r="X3434" s="65"/>
      <c r="Y3434" s="65"/>
      <c r="Z3434" s="65"/>
      <c r="AA3434" s="65"/>
      <c r="AB3434" s="65"/>
      <c r="AC3434" s="65"/>
      <c r="AJ3434" s="66"/>
    </row>
    <row r="3435" spans="17:36" ht="4.5" customHeight="1" x14ac:dyDescent="0.2">
      <c r="Q3435" s="65"/>
      <c r="R3435" s="65"/>
      <c r="X3435" s="65"/>
      <c r="Y3435" s="65"/>
      <c r="Z3435" s="65"/>
      <c r="AA3435" s="65"/>
      <c r="AB3435" s="65"/>
      <c r="AC3435" s="65"/>
      <c r="AJ3435" s="66"/>
    </row>
    <row r="3436" spans="17:36" ht="4.5" customHeight="1" x14ac:dyDescent="0.2">
      <c r="Q3436" s="65"/>
      <c r="R3436" s="65"/>
      <c r="X3436" s="65"/>
      <c r="Y3436" s="65"/>
      <c r="Z3436" s="65"/>
      <c r="AA3436" s="65"/>
      <c r="AB3436" s="65"/>
      <c r="AC3436" s="65"/>
      <c r="AJ3436" s="66"/>
    </row>
    <row r="3437" spans="17:36" ht="4.5" customHeight="1" x14ac:dyDescent="0.2">
      <c r="Q3437" s="65"/>
      <c r="R3437" s="65"/>
      <c r="X3437" s="65"/>
      <c r="Y3437" s="65"/>
      <c r="Z3437" s="65"/>
      <c r="AA3437" s="65"/>
      <c r="AB3437" s="65"/>
      <c r="AC3437" s="65"/>
      <c r="AJ3437" s="66"/>
    </row>
    <row r="3438" spans="17:36" ht="4.5" customHeight="1" x14ac:dyDescent="0.2">
      <c r="Q3438" s="65"/>
      <c r="R3438" s="65"/>
      <c r="X3438" s="65"/>
      <c r="Y3438" s="65"/>
      <c r="Z3438" s="65"/>
      <c r="AA3438" s="65"/>
      <c r="AB3438" s="65"/>
      <c r="AC3438" s="65"/>
      <c r="AJ3438" s="66"/>
    </row>
    <row r="3439" spans="17:36" ht="4.5" customHeight="1" x14ac:dyDescent="0.2">
      <c r="Q3439" s="65"/>
      <c r="R3439" s="65"/>
      <c r="X3439" s="65"/>
      <c r="Y3439" s="65"/>
      <c r="Z3439" s="65"/>
      <c r="AA3439" s="65"/>
      <c r="AB3439" s="65"/>
      <c r="AC3439" s="65"/>
      <c r="AJ3439" s="66"/>
    </row>
    <row r="3440" spans="17:36" ht="4.5" customHeight="1" x14ac:dyDescent="0.2">
      <c r="Q3440" s="65"/>
      <c r="R3440" s="65"/>
      <c r="X3440" s="65"/>
      <c r="Y3440" s="65"/>
      <c r="Z3440" s="65"/>
      <c r="AA3440" s="65"/>
      <c r="AB3440" s="65"/>
      <c r="AC3440" s="65"/>
      <c r="AJ3440" s="66"/>
    </row>
    <row r="3441" spans="17:36" ht="4.5" customHeight="1" x14ac:dyDescent="0.2">
      <c r="Q3441" s="65"/>
      <c r="R3441" s="65"/>
      <c r="X3441" s="65"/>
      <c r="Y3441" s="65"/>
      <c r="Z3441" s="65"/>
      <c r="AA3441" s="65"/>
      <c r="AB3441" s="65"/>
      <c r="AC3441" s="65"/>
      <c r="AJ3441" s="66"/>
    </row>
    <row r="3442" spans="17:36" ht="4.5" customHeight="1" x14ac:dyDescent="0.2">
      <c r="Q3442" s="65"/>
      <c r="R3442" s="65"/>
      <c r="X3442" s="65"/>
      <c r="Y3442" s="65"/>
      <c r="Z3442" s="65"/>
      <c r="AA3442" s="65"/>
      <c r="AB3442" s="65"/>
      <c r="AC3442" s="65"/>
      <c r="AJ3442" s="66"/>
    </row>
    <row r="3443" spans="17:36" ht="4.5" customHeight="1" x14ac:dyDescent="0.2">
      <c r="Q3443" s="65"/>
      <c r="R3443" s="65"/>
      <c r="X3443" s="65"/>
      <c r="Y3443" s="65"/>
      <c r="Z3443" s="65"/>
      <c r="AA3443" s="65"/>
      <c r="AB3443" s="65"/>
      <c r="AC3443" s="65"/>
      <c r="AJ3443" s="66"/>
    </row>
    <row r="3444" spans="17:36" ht="4.5" customHeight="1" x14ac:dyDescent="0.2">
      <c r="Q3444" s="65"/>
      <c r="R3444" s="65"/>
      <c r="X3444" s="65"/>
      <c r="Y3444" s="65"/>
      <c r="Z3444" s="65"/>
      <c r="AA3444" s="65"/>
      <c r="AB3444" s="65"/>
      <c r="AC3444" s="65"/>
      <c r="AJ3444" s="66"/>
    </row>
    <row r="3445" spans="17:36" ht="4.5" customHeight="1" x14ac:dyDescent="0.2">
      <c r="Q3445" s="65"/>
      <c r="R3445" s="65"/>
      <c r="X3445" s="65"/>
      <c r="Y3445" s="65"/>
      <c r="Z3445" s="65"/>
      <c r="AA3445" s="65"/>
      <c r="AB3445" s="65"/>
      <c r="AC3445" s="65"/>
      <c r="AJ3445" s="66"/>
    </row>
    <row r="3446" spans="17:36" ht="4.5" customHeight="1" x14ac:dyDescent="0.2">
      <c r="Q3446" s="65"/>
      <c r="R3446" s="65"/>
      <c r="X3446" s="65"/>
      <c r="Y3446" s="65"/>
      <c r="Z3446" s="65"/>
      <c r="AA3446" s="65"/>
      <c r="AB3446" s="65"/>
      <c r="AC3446" s="65"/>
      <c r="AJ3446" s="66"/>
    </row>
    <row r="3447" spans="17:36" ht="4.5" customHeight="1" x14ac:dyDescent="0.2">
      <c r="Q3447" s="65"/>
      <c r="R3447" s="65"/>
      <c r="X3447" s="65"/>
      <c r="Y3447" s="65"/>
      <c r="Z3447" s="65"/>
      <c r="AA3447" s="65"/>
      <c r="AB3447" s="65"/>
      <c r="AC3447" s="65"/>
      <c r="AJ3447" s="66"/>
    </row>
    <row r="3448" spans="17:36" ht="4.5" customHeight="1" x14ac:dyDescent="0.2">
      <c r="Q3448" s="65"/>
      <c r="R3448" s="65"/>
      <c r="X3448" s="65"/>
      <c r="Y3448" s="65"/>
      <c r="Z3448" s="65"/>
      <c r="AA3448" s="65"/>
      <c r="AB3448" s="65"/>
      <c r="AC3448" s="65"/>
      <c r="AJ3448" s="66"/>
    </row>
    <row r="3449" spans="17:36" ht="4.5" customHeight="1" x14ac:dyDescent="0.2">
      <c r="Q3449" s="65"/>
      <c r="R3449" s="65"/>
      <c r="X3449" s="65"/>
      <c r="Y3449" s="65"/>
      <c r="Z3449" s="65"/>
      <c r="AA3449" s="65"/>
      <c r="AB3449" s="65"/>
      <c r="AC3449" s="65"/>
      <c r="AJ3449" s="66"/>
    </row>
    <row r="3450" spans="17:36" ht="4.5" customHeight="1" x14ac:dyDescent="0.2">
      <c r="Q3450" s="65"/>
      <c r="R3450" s="65"/>
      <c r="X3450" s="65"/>
      <c r="Y3450" s="65"/>
      <c r="Z3450" s="65"/>
      <c r="AA3450" s="65"/>
      <c r="AB3450" s="65"/>
      <c r="AC3450" s="65"/>
      <c r="AJ3450" s="66"/>
    </row>
    <row r="3451" spans="17:36" ht="4.5" customHeight="1" x14ac:dyDescent="0.2">
      <c r="Q3451" s="65"/>
      <c r="R3451" s="65"/>
      <c r="X3451" s="65"/>
      <c r="Y3451" s="65"/>
      <c r="Z3451" s="65"/>
      <c r="AA3451" s="65"/>
      <c r="AB3451" s="65"/>
      <c r="AC3451" s="65"/>
      <c r="AJ3451" s="66"/>
    </row>
    <row r="3452" spans="17:36" ht="4.5" customHeight="1" x14ac:dyDescent="0.2">
      <c r="Q3452" s="65"/>
      <c r="R3452" s="65"/>
      <c r="X3452" s="65"/>
      <c r="Y3452" s="65"/>
      <c r="Z3452" s="65"/>
      <c r="AA3452" s="65"/>
      <c r="AB3452" s="65"/>
      <c r="AC3452" s="65"/>
      <c r="AJ3452" s="66"/>
    </row>
    <row r="3453" spans="17:36" ht="4.5" customHeight="1" x14ac:dyDescent="0.2">
      <c r="Q3453" s="65"/>
      <c r="R3453" s="65"/>
      <c r="X3453" s="65"/>
      <c r="Y3453" s="65"/>
      <c r="Z3453" s="65"/>
      <c r="AA3453" s="65"/>
      <c r="AB3453" s="65"/>
      <c r="AC3453" s="65"/>
      <c r="AJ3453" s="66"/>
    </row>
    <row r="3454" spans="17:36" ht="4.5" customHeight="1" x14ac:dyDescent="0.2">
      <c r="Q3454" s="65"/>
      <c r="R3454" s="65"/>
      <c r="X3454" s="65"/>
      <c r="Y3454" s="65"/>
      <c r="Z3454" s="65"/>
      <c r="AA3454" s="65"/>
      <c r="AB3454" s="65"/>
      <c r="AC3454" s="65"/>
      <c r="AJ3454" s="66"/>
    </row>
    <row r="3455" spans="17:36" ht="4.5" customHeight="1" x14ac:dyDescent="0.2">
      <c r="Q3455" s="65"/>
      <c r="R3455" s="65"/>
      <c r="X3455" s="65"/>
      <c r="Y3455" s="65"/>
      <c r="Z3455" s="65"/>
      <c r="AA3455" s="65"/>
      <c r="AB3455" s="65"/>
      <c r="AC3455" s="65"/>
      <c r="AJ3455" s="66"/>
    </row>
    <row r="3456" spans="17:36" ht="4.5" customHeight="1" x14ac:dyDescent="0.2">
      <c r="Q3456" s="65"/>
      <c r="R3456" s="65"/>
      <c r="X3456" s="65"/>
      <c r="Y3456" s="65"/>
      <c r="Z3456" s="65"/>
      <c r="AA3456" s="65"/>
      <c r="AB3456" s="65"/>
      <c r="AC3456" s="65"/>
      <c r="AJ3456" s="66"/>
    </row>
    <row r="3457" spans="17:36" ht="4.5" customHeight="1" x14ac:dyDescent="0.2">
      <c r="Q3457" s="65"/>
      <c r="R3457" s="65"/>
      <c r="X3457" s="65"/>
      <c r="Y3457" s="65"/>
      <c r="Z3457" s="65"/>
      <c r="AA3457" s="65"/>
      <c r="AB3457" s="65"/>
      <c r="AC3457" s="65"/>
      <c r="AJ3457" s="66"/>
    </row>
    <row r="3458" spans="17:36" ht="4.5" customHeight="1" x14ac:dyDescent="0.2">
      <c r="Q3458" s="65"/>
      <c r="R3458" s="65"/>
      <c r="X3458" s="65"/>
      <c r="Y3458" s="65"/>
      <c r="Z3458" s="65"/>
      <c r="AA3458" s="65"/>
      <c r="AB3458" s="65"/>
      <c r="AC3458" s="65"/>
      <c r="AJ3458" s="66"/>
    </row>
    <row r="3459" spans="17:36" ht="4.5" customHeight="1" x14ac:dyDescent="0.2">
      <c r="Q3459" s="65"/>
      <c r="R3459" s="65"/>
      <c r="X3459" s="65"/>
      <c r="Y3459" s="65"/>
      <c r="Z3459" s="65"/>
      <c r="AA3459" s="65"/>
      <c r="AB3459" s="65"/>
      <c r="AC3459" s="65"/>
      <c r="AJ3459" s="66"/>
    </row>
    <row r="3460" spans="17:36" ht="4.5" customHeight="1" x14ac:dyDescent="0.2">
      <c r="Q3460" s="65"/>
      <c r="R3460" s="65"/>
      <c r="X3460" s="65"/>
      <c r="Y3460" s="65"/>
      <c r="Z3460" s="65"/>
      <c r="AA3460" s="65"/>
      <c r="AB3460" s="65"/>
      <c r="AC3460" s="65"/>
      <c r="AJ3460" s="66"/>
    </row>
    <row r="3461" spans="17:36" ht="4.5" customHeight="1" x14ac:dyDescent="0.2">
      <c r="Q3461" s="65"/>
      <c r="R3461" s="65"/>
      <c r="X3461" s="65"/>
      <c r="Y3461" s="65"/>
      <c r="Z3461" s="65"/>
      <c r="AA3461" s="65"/>
      <c r="AB3461" s="65"/>
      <c r="AC3461" s="65"/>
      <c r="AJ3461" s="66"/>
    </row>
    <row r="3462" spans="17:36" ht="4.5" customHeight="1" x14ac:dyDescent="0.2">
      <c r="Q3462" s="65"/>
      <c r="R3462" s="65"/>
      <c r="X3462" s="65"/>
      <c r="Y3462" s="65"/>
      <c r="Z3462" s="65"/>
      <c r="AA3462" s="65"/>
      <c r="AB3462" s="65"/>
      <c r="AC3462" s="65"/>
      <c r="AJ3462" s="66"/>
    </row>
    <row r="3463" spans="17:36" ht="4.5" customHeight="1" x14ac:dyDescent="0.2">
      <c r="Q3463" s="65"/>
      <c r="R3463" s="65"/>
      <c r="X3463" s="65"/>
      <c r="Y3463" s="65"/>
      <c r="Z3463" s="65"/>
      <c r="AA3463" s="65"/>
      <c r="AB3463" s="65"/>
      <c r="AC3463" s="65"/>
      <c r="AJ3463" s="66"/>
    </row>
    <row r="3464" spans="17:36" ht="4.5" customHeight="1" x14ac:dyDescent="0.2">
      <c r="Q3464" s="65"/>
      <c r="R3464" s="65"/>
      <c r="X3464" s="65"/>
      <c r="Y3464" s="65"/>
      <c r="Z3464" s="65"/>
      <c r="AA3464" s="65"/>
      <c r="AB3464" s="65"/>
      <c r="AC3464" s="65"/>
      <c r="AJ3464" s="66"/>
    </row>
    <row r="3465" spans="17:36" ht="4.5" customHeight="1" x14ac:dyDescent="0.2">
      <c r="Q3465" s="65"/>
      <c r="R3465" s="65"/>
      <c r="X3465" s="65"/>
      <c r="Y3465" s="65"/>
      <c r="Z3465" s="65"/>
      <c r="AA3465" s="65"/>
      <c r="AB3465" s="65"/>
      <c r="AC3465" s="65"/>
      <c r="AJ3465" s="66"/>
    </row>
    <row r="3466" spans="17:36" ht="4.5" customHeight="1" x14ac:dyDescent="0.2">
      <c r="Q3466" s="65"/>
      <c r="R3466" s="65"/>
      <c r="X3466" s="65"/>
      <c r="Y3466" s="65"/>
      <c r="Z3466" s="65"/>
      <c r="AA3466" s="65"/>
      <c r="AB3466" s="65"/>
      <c r="AC3466" s="65"/>
      <c r="AJ3466" s="66"/>
    </row>
    <row r="3467" spans="17:36" ht="4.5" customHeight="1" x14ac:dyDescent="0.2">
      <c r="Q3467" s="65"/>
      <c r="R3467" s="65"/>
      <c r="X3467" s="65"/>
      <c r="Y3467" s="65"/>
      <c r="Z3467" s="65"/>
      <c r="AA3467" s="65"/>
      <c r="AB3467" s="65"/>
      <c r="AC3467" s="65"/>
      <c r="AJ3467" s="66"/>
    </row>
    <row r="3468" spans="17:36" ht="4.5" customHeight="1" x14ac:dyDescent="0.2">
      <c r="Q3468" s="65"/>
      <c r="R3468" s="65"/>
      <c r="X3468" s="65"/>
      <c r="Y3468" s="65"/>
      <c r="Z3468" s="65"/>
      <c r="AA3468" s="65"/>
      <c r="AB3468" s="65"/>
      <c r="AC3468" s="65"/>
      <c r="AJ3468" s="66"/>
    </row>
    <row r="3469" spans="17:36" ht="4.5" customHeight="1" x14ac:dyDescent="0.2">
      <c r="Q3469" s="65"/>
      <c r="R3469" s="65"/>
      <c r="X3469" s="65"/>
      <c r="Y3469" s="65"/>
      <c r="Z3469" s="65"/>
      <c r="AA3469" s="65"/>
      <c r="AB3469" s="65"/>
      <c r="AC3469" s="65"/>
      <c r="AJ3469" s="66"/>
    </row>
    <row r="3470" spans="17:36" ht="4.5" customHeight="1" x14ac:dyDescent="0.2">
      <c r="Q3470" s="65"/>
      <c r="R3470" s="65"/>
      <c r="X3470" s="65"/>
      <c r="Y3470" s="65"/>
      <c r="Z3470" s="65"/>
      <c r="AA3470" s="65"/>
      <c r="AB3470" s="65"/>
      <c r="AC3470" s="65"/>
      <c r="AJ3470" s="66"/>
    </row>
    <row r="3471" spans="17:36" ht="4.5" customHeight="1" x14ac:dyDescent="0.2">
      <c r="Q3471" s="65"/>
      <c r="R3471" s="65"/>
      <c r="X3471" s="65"/>
      <c r="Y3471" s="65"/>
      <c r="Z3471" s="65"/>
      <c r="AA3471" s="65"/>
      <c r="AB3471" s="65"/>
      <c r="AC3471" s="65"/>
      <c r="AJ3471" s="66"/>
    </row>
    <row r="3472" spans="17:36" ht="4.5" customHeight="1" x14ac:dyDescent="0.2">
      <c r="Q3472" s="65"/>
      <c r="R3472" s="65"/>
      <c r="X3472" s="65"/>
      <c r="Y3472" s="65"/>
      <c r="Z3472" s="65"/>
      <c r="AA3472" s="65"/>
      <c r="AB3472" s="65"/>
      <c r="AC3472" s="65"/>
      <c r="AJ3472" s="66"/>
    </row>
    <row r="3473" spans="17:36" ht="4.5" customHeight="1" x14ac:dyDescent="0.2">
      <c r="Q3473" s="65"/>
      <c r="R3473" s="65"/>
      <c r="X3473" s="65"/>
      <c r="Y3473" s="65"/>
      <c r="Z3473" s="65"/>
      <c r="AA3473" s="65"/>
      <c r="AB3473" s="65"/>
      <c r="AC3473" s="65"/>
      <c r="AJ3473" s="66"/>
    </row>
    <row r="3474" spans="17:36" ht="4.5" customHeight="1" x14ac:dyDescent="0.2">
      <c r="Q3474" s="65"/>
      <c r="R3474" s="65"/>
      <c r="X3474" s="65"/>
      <c r="Y3474" s="65"/>
      <c r="Z3474" s="65"/>
      <c r="AA3474" s="65"/>
      <c r="AB3474" s="65"/>
      <c r="AC3474" s="65"/>
      <c r="AJ3474" s="66"/>
    </row>
    <row r="3475" spans="17:36" ht="4.5" customHeight="1" x14ac:dyDescent="0.2">
      <c r="Q3475" s="65"/>
      <c r="R3475" s="65"/>
      <c r="X3475" s="65"/>
      <c r="Y3475" s="65"/>
      <c r="Z3475" s="65"/>
      <c r="AA3475" s="65"/>
      <c r="AB3475" s="65"/>
      <c r="AC3475" s="65"/>
      <c r="AJ3475" s="66"/>
    </row>
    <row r="3476" spans="17:36" ht="4.5" customHeight="1" x14ac:dyDescent="0.2">
      <c r="Q3476" s="65"/>
      <c r="R3476" s="65"/>
      <c r="X3476" s="65"/>
      <c r="Y3476" s="65"/>
      <c r="Z3476" s="65"/>
      <c r="AA3476" s="65"/>
      <c r="AB3476" s="65"/>
      <c r="AC3476" s="65"/>
      <c r="AJ3476" s="66"/>
    </row>
    <row r="3477" spans="17:36" ht="4.5" customHeight="1" x14ac:dyDescent="0.2">
      <c r="Q3477" s="65"/>
      <c r="R3477" s="65"/>
      <c r="X3477" s="65"/>
      <c r="Y3477" s="65"/>
      <c r="Z3477" s="65"/>
      <c r="AA3477" s="65"/>
      <c r="AB3477" s="65"/>
      <c r="AC3477" s="65"/>
      <c r="AJ3477" s="66"/>
    </row>
    <row r="3478" spans="17:36" ht="4.5" customHeight="1" x14ac:dyDescent="0.2">
      <c r="Q3478" s="65"/>
      <c r="R3478" s="65"/>
      <c r="X3478" s="65"/>
      <c r="Y3478" s="65"/>
      <c r="Z3478" s="65"/>
      <c r="AA3478" s="65"/>
      <c r="AB3478" s="65"/>
      <c r="AC3478" s="65"/>
      <c r="AJ3478" s="66"/>
    </row>
    <row r="3479" spans="17:36" ht="4.5" customHeight="1" x14ac:dyDescent="0.2">
      <c r="Q3479" s="65"/>
      <c r="R3479" s="65"/>
      <c r="X3479" s="65"/>
      <c r="Y3479" s="65"/>
      <c r="Z3479" s="65"/>
      <c r="AA3479" s="65"/>
      <c r="AB3479" s="65"/>
      <c r="AC3479" s="65"/>
      <c r="AJ3479" s="66"/>
    </row>
    <row r="3480" spans="17:36" ht="4.5" customHeight="1" x14ac:dyDescent="0.2">
      <c r="Q3480" s="65"/>
      <c r="R3480" s="65"/>
      <c r="X3480" s="65"/>
      <c r="Y3480" s="65"/>
      <c r="Z3480" s="65"/>
      <c r="AA3480" s="65"/>
      <c r="AB3480" s="65"/>
      <c r="AC3480" s="65"/>
      <c r="AJ3480" s="66"/>
    </row>
    <row r="3481" spans="17:36" ht="4.5" customHeight="1" x14ac:dyDescent="0.2">
      <c r="Q3481" s="65"/>
      <c r="R3481" s="65"/>
      <c r="X3481" s="65"/>
      <c r="Y3481" s="65"/>
      <c r="Z3481" s="65"/>
      <c r="AA3481" s="65"/>
      <c r="AB3481" s="65"/>
      <c r="AC3481" s="65"/>
      <c r="AJ3481" s="66"/>
    </row>
    <row r="3482" spans="17:36" ht="4.5" customHeight="1" x14ac:dyDescent="0.2">
      <c r="Q3482" s="65"/>
      <c r="R3482" s="65"/>
      <c r="X3482" s="65"/>
      <c r="Y3482" s="65"/>
      <c r="Z3482" s="65"/>
      <c r="AA3482" s="65"/>
      <c r="AB3482" s="65"/>
      <c r="AC3482" s="65"/>
      <c r="AJ3482" s="66"/>
    </row>
    <row r="3483" spans="17:36" ht="4.5" customHeight="1" x14ac:dyDescent="0.2">
      <c r="Q3483" s="65"/>
      <c r="R3483" s="65"/>
      <c r="X3483" s="65"/>
      <c r="Y3483" s="65"/>
      <c r="Z3483" s="65"/>
      <c r="AA3483" s="65"/>
      <c r="AB3483" s="65"/>
      <c r="AC3483" s="65"/>
      <c r="AJ3483" s="66"/>
    </row>
    <row r="3484" spans="17:36" ht="4.5" customHeight="1" x14ac:dyDescent="0.2">
      <c r="Q3484" s="65"/>
      <c r="R3484" s="65"/>
      <c r="X3484" s="65"/>
      <c r="Y3484" s="65"/>
      <c r="Z3484" s="65"/>
      <c r="AA3484" s="65"/>
      <c r="AB3484" s="65"/>
      <c r="AC3484" s="65"/>
      <c r="AJ3484" s="66"/>
    </row>
    <row r="3485" spans="17:36" ht="4.5" customHeight="1" x14ac:dyDescent="0.2">
      <c r="Q3485" s="65"/>
      <c r="R3485" s="65"/>
      <c r="X3485" s="65"/>
      <c r="Y3485" s="65"/>
      <c r="Z3485" s="65"/>
      <c r="AA3485" s="65"/>
      <c r="AB3485" s="65"/>
      <c r="AC3485" s="65"/>
      <c r="AJ3485" s="66"/>
    </row>
    <row r="3486" spans="17:36" ht="4.5" customHeight="1" x14ac:dyDescent="0.2">
      <c r="Q3486" s="65"/>
      <c r="R3486" s="65"/>
      <c r="X3486" s="65"/>
      <c r="Y3486" s="65"/>
      <c r="Z3486" s="65"/>
      <c r="AA3486" s="65"/>
      <c r="AB3486" s="65"/>
      <c r="AC3486" s="65"/>
      <c r="AJ3486" s="66"/>
    </row>
    <row r="3487" spans="17:36" ht="4.5" customHeight="1" x14ac:dyDescent="0.2">
      <c r="Q3487" s="65"/>
      <c r="R3487" s="65"/>
      <c r="X3487" s="65"/>
      <c r="Y3487" s="65"/>
      <c r="Z3487" s="65"/>
      <c r="AA3487" s="65"/>
      <c r="AB3487" s="65"/>
      <c r="AC3487" s="65"/>
      <c r="AJ3487" s="66"/>
    </row>
    <row r="3488" spans="17:36" ht="4.5" customHeight="1" x14ac:dyDescent="0.2">
      <c r="Q3488" s="65"/>
      <c r="R3488" s="65"/>
      <c r="X3488" s="65"/>
      <c r="Y3488" s="65"/>
      <c r="Z3488" s="65"/>
      <c r="AA3488" s="65"/>
      <c r="AB3488" s="65"/>
      <c r="AC3488" s="65"/>
      <c r="AJ3488" s="66"/>
    </row>
    <row r="3489" spans="17:36" ht="4.5" customHeight="1" x14ac:dyDescent="0.2">
      <c r="Q3489" s="65"/>
      <c r="R3489" s="65"/>
      <c r="X3489" s="65"/>
      <c r="Y3489" s="65"/>
      <c r="Z3489" s="65"/>
      <c r="AA3489" s="65"/>
      <c r="AB3489" s="65"/>
      <c r="AC3489" s="65"/>
      <c r="AJ3489" s="66"/>
    </row>
    <row r="3490" spans="17:36" ht="4.5" customHeight="1" x14ac:dyDescent="0.2">
      <c r="Q3490" s="65"/>
      <c r="R3490" s="65"/>
      <c r="X3490" s="65"/>
      <c r="Y3490" s="65"/>
      <c r="Z3490" s="65"/>
      <c r="AA3490" s="65"/>
      <c r="AB3490" s="65"/>
      <c r="AC3490" s="65"/>
      <c r="AJ3490" s="66"/>
    </row>
    <row r="3491" spans="17:36" ht="4.5" customHeight="1" x14ac:dyDescent="0.2">
      <c r="Q3491" s="65"/>
      <c r="R3491" s="65"/>
      <c r="X3491" s="65"/>
      <c r="Y3491" s="65"/>
      <c r="Z3491" s="65"/>
      <c r="AA3491" s="65"/>
      <c r="AB3491" s="65"/>
      <c r="AC3491" s="65"/>
      <c r="AJ3491" s="66"/>
    </row>
    <row r="3492" spans="17:36" ht="4.5" customHeight="1" x14ac:dyDescent="0.2">
      <c r="Q3492" s="65"/>
      <c r="R3492" s="65"/>
      <c r="X3492" s="65"/>
      <c r="Y3492" s="65"/>
      <c r="Z3492" s="65"/>
      <c r="AA3492" s="65"/>
      <c r="AB3492" s="65"/>
      <c r="AC3492" s="65"/>
      <c r="AJ3492" s="66"/>
    </row>
    <row r="3493" spans="17:36" ht="4.5" customHeight="1" x14ac:dyDescent="0.2">
      <c r="Q3493" s="65"/>
      <c r="R3493" s="65"/>
      <c r="X3493" s="65"/>
      <c r="Y3493" s="65"/>
      <c r="Z3493" s="65"/>
      <c r="AA3493" s="65"/>
      <c r="AB3493" s="65"/>
      <c r="AC3493" s="65"/>
      <c r="AJ3493" s="66"/>
    </row>
    <row r="3494" spans="17:36" ht="4.5" customHeight="1" x14ac:dyDescent="0.2">
      <c r="Q3494" s="65"/>
      <c r="R3494" s="65"/>
      <c r="X3494" s="65"/>
      <c r="Y3494" s="65"/>
      <c r="Z3494" s="65"/>
      <c r="AA3494" s="65"/>
      <c r="AB3494" s="65"/>
      <c r="AC3494" s="65"/>
      <c r="AJ3494" s="66"/>
    </row>
    <row r="3495" spans="17:36" ht="4.5" customHeight="1" x14ac:dyDescent="0.2">
      <c r="Q3495" s="65"/>
      <c r="R3495" s="65"/>
      <c r="X3495" s="65"/>
      <c r="Y3495" s="65"/>
      <c r="Z3495" s="65"/>
      <c r="AA3495" s="65"/>
      <c r="AB3495" s="65"/>
      <c r="AC3495" s="65"/>
      <c r="AJ3495" s="66"/>
    </row>
    <row r="3496" spans="17:36" ht="4.5" customHeight="1" x14ac:dyDescent="0.2">
      <c r="Q3496" s="65"/>
      <c r="R3496" s="65"/>
      <c r="X3496" s="65"/>
      <c r="Y3496" s="65"/>
      <c r="Z3496" s="65"/>
      <c r="AA3496" s="65"/>
      <c r="AB3496" s="65"/>
      <c r="AC3496" s="65"/>
      <c r="AJ3496" s="66"/>
    </row>
    <row r="3497" spans="17:36" ht="4.5" customHeight="1" x14ac:dyDescent="0.2">
      <c r="Q3497" s="65"/>
      <c r="R3497" s="65"/>
      <c r="X3497" s="65"/>
      <c r="Y3497" s="65"/>
      <c r="Z3497" s="65"/>
      <c r="AA3497" s="65"/>
      <c r="AB3497" s="65"/>
      <c r="AC3497" s="65"/>
      <c r="AJ3497" s="66"/>
    </row>
    <row r="3498" spans="17:36" ht="4.5" customHeight="1" x14ac:dyDescent="0.2">
      <c r="Q3498" s="65"/>
      <c r="R3498" s="65"/>
      <c r="X3498" s="65"/>
      <c r="Y3498" s="65"/>
      <c r="Z3498" s="65"/>
      <c r="AA3498" s="65"/>
      <c r="AB3498" s="65"/>
      <c r="AC3498" s="65"/>
      <c r="AJ3498" s="66"/>
    </row>
    <row r="3499" spans="17:36" ht="4.5" customHeight="1" x14ac:dyDescent="0.2">
      <c r="Q3499" s="65"/>
      <c r="R3499" s="65"/>
      <c r="X3499" s="65"/>
      <c r="Y3499" s="65"/>
      <c r="Z3499" s="65"/>
      <c r="AA3499" s="65"/>
      <c r="AB3499" s="65"/>
      <c r="AC3499" s="65"/>
      <c r="AJ3499" s="66"/>
    </row>
    <row r="3500" spans="17:36" ht="4.5" customHeight="1" x14ac:dyDescent="0.2">
      <c r="Q3500" s="65"/>
      <c r="R3500" s="65"/>
      <c r="X3500" s="65"/>
      <c r="Y3500" s="65"/>
      <c r="Z3500" s="65"/>
      <c r="AA3500" s="65"/>
      <c r="AB3500" s="65"/>
      <c r="AC3500" s="65"/>
      <c r="AJ3500" s="66"/>
    </row>
    <row r="3501" spans="17:36" ht="4.5" customHeight="1" x14ac:dyDescent="0.2">
      <c r="Q3501" s="65"/>
      <c r="R3501" s="65"/>
      <c r="X3501" s="65"/>
      <c r="Y3501" s="65"/>
      <c r="Z3501" s="65"/>
      <c r="AA3501" s="65"/>
      <c r="AB3501" s="65"/>
      <c r="AC3501" s="65"/>
      <c r="AJ3501" s="66"/>
    </row>
    <row r="3502" spans="17:36" ht="4.5" customHeight="1" x14ac:dyDescent="0.2">
      <c r="Q3502" s="65"/>
      <c r="R3502" s="65"/>
      <c r="X3502" s="65"/>
      <c r="Y3502" s="65"/>
      <c r="Z3502" s="65"/>
      <c r="AA3502" s="65"/>
      <c r="AB3502" s="65"/>
      <c r="AC3502" s="65"/>
      <c r="AJ3502" s="66"/>
    </row>
    <row r="3503" spans="17:36" ht="4.5" customHeight="1" x14ac:dyDescent="0.2">
      <c r="Q3503" s="65"/>
      <c r="R3503" s="65"/>
      <c r="X3503" s="65"/>
      <c r="Y3503" s="65"/>
      <c r="Z3503" s="65"/>
      <c r="AA3503" s="65"/>
      <c r="AB3503" s="65"/>
      <c r="AC3503" s="65"/>
      <c r="AJ3503" s="66"/>
    </row>
    <row r="3504" spans="17:36" ht="4.5" customHeight="1" x14ac:dyDescent="0.2">
      <c r="Q3504" s="65"/>
      <c r="R3504" s="65"/>
      <c r="X3504" s="65"/>
      <c r="Y3504" s="65"/>
      <c r="Z3504" s="65"/>
      <c r="AA3504" s="65"/>
      <c r="AB3504" s="65"/>
      <c r="AC3504" s="65"/>
      <c r="AJ3504" s="66"/>
    </row>
    <row r="3505" spans="17:36" ht="4.5" customHeight="1" x14ac:dyDescent="0.2">
      <c r="Q3505" s="65"/>
      <c r="R3505" s="65"/>
      <c r="X3505" s="65"/>
      <c r="Y3505" s="65"/>
      <c r="Z3505" s="65"/>
      <c r="AA3505" s="65"/>
      <c r="AB3505" s="65"/>
      <c r="AC3505" s="65"/>
      <c r="AJ3505" s="66"/>
    </row>
    <row r="3506" spans="17:36" ht="4.5" customHeight="1" x14ac:dyDescent="0.2">
      <c r="Q3506" s="65"/>
      <c r="R3506" s="65"/>
      <c r="X3506" s="65"/>
      <c r="Y3506" s="65"/>
      <c r="Z3506" s="65"/>
      <c r="AA3506" s="65"/>
      <c r="AB3506" s="65"/>
      <c r="AC3506" s="65"/>
      <c r="AJ3506" s="66"/>
    </row>
    <row r="3507" spans="17:36" ht="4.5" customHeight="1" x14ac:dyDescent="0.2">
      <c r="Q3507" s="65"/>
      <c r="R3507" s="65"/>
      <c r="X3507" s="65"/>
      <c r="Y3507" s="65"/>
      <c r="Z3507" s="65"/>
      <c r="AA3507" s="65"/>
      <c r="AB3507" s="65"/>
      <c r="AC3507" s="65"/>
      <c r="AJ3507" s="66"/>
    </row>
    <row r="3508" spans="17:36" ht="4.5" customHeight="1" x14ac:dyDescent="0.2">
      <c r="Q3508" s="65"/>
      <c r="R3508" s="65"/>
      <c r="X3508" s="65"/>
      <c r="Y3508" s="65"/>
      <c r="Z3508" s="65"/>
      <c r="AA3508" s="65"/>
      <c r="AB3508" s="65"/>
      <c r="AC3508" s="65"/>
      <c r="AJ3508" s="66"/>
    </row>
    <row r="3509" spans="17:36" ht="4.5" customHeight="1" x14ac:dyDescent="0.2">
      <c r="Q3509" s="65"/>
      <c r="R3509" s="65"/>
      <c r="X3509" s="65"/>
      <c r="Y3509" s="65"/>
      <c r="Z3509" s="65"/>
      <c r="AA3509" s="65"/>
      <c r="AB3509" s="65"/>
      <c r="AC3509" s="65"/>
      <c r="AJ3509" s="66"/>
    </row>
    <row r="3510" spans="17:36" ht="4.5" customHeight="1" x14ac:dyDescent="0.2">
      <c r="Q3510" s="65"/>
      <c r="R3510" s="65"/>
      <c r="X3510" s="65"/>
      <c r="Y3510" s="65"/>
      <c r="Z3510" s="65"/>
      <c r="AA3510" s="65"/>
      <c r="AB3510" s="65"/>
      <c r="AC3510" s="65"/>
      <c r="AJ3510" s="66"/>
    </row>
    <row r="3511" spans="17:36" ht="4.5" customHeight="1" x14ac:dyDescent="0.2">
      <c r="Q3511" s="65"/>
      <c r="R3511" s="65"/>
      <c r="X3511" s="65"/>
      <c r="Y3511" s="65"/>
      <c r="Z3511" s="65"/>
      <c r="AA3511" s="65"/>
      <c r="AB3511" s="65"/>
      <c r="AC3511" s="65"/>
      <c r="AJ3511" s="66"/>
    </row>
    <row r="3512" spans="17:36" ht="4.5" customHeight="1" x14ac:dyDescent="0.2">
      <c r="Q3512" s="65"/>
      <c r="R3512" s="65"/>
      <c r="X3512" s="65"/>
      <c r="Y3512" s="65"/>
      <c r="Z3512" s="65"/>
      <c r="AA3512" s="65"/>
      <c r="AB3512" s="65"/>
      <c r="AC3512" s="65"/>
      <c r="AJ3512" s="66"/>
    </row>
    <row r="3513" spans="17:36" ht="4.5" customHeight="1" x14ac:dyDescent="0.2">
      <c r="Q3513" s="65"/>
      <c r="R3513" s="65"/>
      <c r="X3513" s="65"/>
      <c r="Y3513" s="65"/>
      <c r="Z3513" s="65"/>
      <c r="AA3513" s="65"/>
      <c r="AB3513" s="65"/>
      <c r="AC3513" s="65"/>
      <c r="AJ3513" s="66"/>
    </row>
    <row r="3514" spans="17:36" ht="4.5" customHeight="1" x14ac:dyDescent="0.2">
      <c r="Q3514" s="65"/>
      <c r="R3514" s="65"/>
      <c r="X3514" s="65"/>
      <c r="Y3514" s="65"/>
      <c r="Z3514" s="65"/>
      <c r="AA3514" s="65"/>
      <c r="AB3514" s="65"/>
      <c r="AC3514" s="65"/>
      <c r="AJ3514" s="66"/>
    </row>
    <row r="3515" spans="17:36" ht="4.5" customHeight="1" x14ac:dyDescent="0.2">
      <c r="Q3515" s="65"/>
      <c r="R3515" s="65"/>
      <c r="X3515" s="65"/>
      <c r="Y3515" s="65"/>
      <c r="Z3515" s="65"/>
      <c r="AA3515" s="65"/>
      <c r="AB3515" s="65"/>
      <c r="AC3515" s="65"/>
      <c r="AJ3515" s="66"/>
    </row>
    <row r="3516" spans="17:36" ht="4.5" customHeight="1" x14ac:dyDescent="0.2">
      <c r="Q3516" s="65"/>
      <c r="R3516" s="65"/>
      <c r="X3516" s="65"/>
      <c r="Y3516" s="65"/>
      <c r="Z3516" s="65"/>
      <c r="AA3516" s="65"/>
      <c r="AB3516" s="65"/>
      <c r="AC3516" s="65"/>
      <c r="AJ3516" s="66"/>
    </row>
    <row r="3517" spans="17:36" ht="4.5" customHeight="1" x14ac:dyDescent="0.2">
      <c r="Q3517" s="65"/>
      <c r="R3517" s="65"/>
      <c r="X3517" s="65"/>
      <c r="Y3517" s="65"/>
      <c r="Z3517" s="65"/>
      <c r="AA3517" s="65"/>
      <c r="AB3517" s="65"/>
      <c r="AC3517" s="65"/>
      <c r="AJ3517" s="66"/>
    </row>
    <row r="3518" spans="17:36" ht="4.5" customHeight="1" x14ac:dyDescent="0.2">
      <c r="Q3518" s="65"/>
      <c r="R3518" s="65"/>
      <c r="X3518" s="65"/>
      <c r="Y3518" s="65"/>
      <c r="Z3518" s="65"/>
      <c r="AA3518" s="65"/>
      <c r="AB3518" s="65"/>
      <c r="AC3518" s="65"/>
      <c r="AJ3518" s="66"/>
    </row>
    <row r="3519" spans="17:36" ht="4.5" customHeight="1" x14ac:dyDescent="0.2">
      <c r="Q3519" s="65"/>
      <c r="R3519" s="65"/>
      <c r="X3519" s="65"/>
      <c r="Y3519" s="65"/>
      <c r="Z3519" s="65"/>
      <c r="AA3519" s="65"/>
      <c r="AB3519" s="65"/>
      <c r="AC3519" s="65"/>
      <c r="AJ3519" s="66"/>
    </row>
    <row r="3520" spans="17:36" ht="4.5" customHeight="1" x14ac:dyDescent="0.2">
      <c r="Q3520" s="65"/>
      <c r="R3520" s="65"/>
      <c r="X3520" s="65"/>
      <c r="Y3520" s="65"/>
      <c r="Z3520" s="65"/>
      <c r="AA3520" s="65"/>
      <c r="AB3520" s="65"/>
      <c r="AC3520" s="65"/>
      <c r="AJ3520" s="66"/>
    </row>
    <row r="3521" spans="17:36" ht="4.5" customHeight="1" x14ac:dyDescent="0.2">
      <c r="Q3521" s="65"/>
      <c r="R3521" s="65"/>
      <c r="X3521" s="65"/>
      <c r="Y3521" s="65"/>
      <c r="Z3521" s="65"/>
      <c r="AA3521" s="65"/>
      <c r="AB3521" s="65"/>
      <c r="AC3521" s="65"/>
      <c r="AJ3521" s="66"/>
    </row>
    <row r="3522" spans="17:36" ht="4.5" customHeight="1" x14ac:dyDescent="0.2">
      <c r="Q3522" s="65"/>
      <c r="R3522" s="65"/>
      <c r="X3522" s="65"/>
      <c r="Y3522" s="65"/>
      <c r="Z3522" s="65"/>
      <c r="AA3522" s="65"/>
      <c r="AB3522" s="65"/>
      <c r="AC3522" s="65"/>
      <c r="AJ3522" s="66"/>
    </row>
    <row r="3523" spans="17:36" ht="4.5" customHeight="1" x14ac:dyDescent="0.2">
      <c r="Q3523" s="65"/>
      <c r="R3523" s="65"/>
      <c r="X3523" s="65"/>
      <c r="Y3523" s="65"/>
      <c r="Z3523" s="65"/>
      <c r="AA3523" s="65"/>
      <c r="AB3523" s="65"/>
      <c r="AC3523" s="65"/>
      <c r="AJ3523" s="66"/>
    </row>
    <row r="3524" spans="17:36" ht="4.5" customHeight="1" x14ac:dyDescent="0.2">
      <c r="Q3524" s="65"/>
      <c r="R3524" s="65"/>
      <c r="X3524" s="65"/>
      <c r="Y3524" s="65"/>
      <c r="Z3524" s="65"/>
      <c r="AA3524" s="65"/>
      <c r="AB3524" s="65"/>
      <c r="AC3524" s="65"/>
      <c r="AJ3524" s="66"/>
    </row>
    <row r="3525" spans="17:36" ht="4.5" customHeight="1" x14ac:dyDescent="0.2">
      <c r="Q3525" s="65"/>
      <c r="R3525" s="65"/>
      <c r="X3525" s="65"/>
      <c r="Y3525" s="65"/>
      <c r="Z3525" s="65"/>
      <c r="AA3525" s="65"/>
      <c r="AB3525" s="65"/>
      <c r="AC3525" s="65"/>
      <c r="AJ3525" s="66"/>
    </row>
    <row r="3526" spans="17:36" ht="4.5" customHeight="1" x14ac:dyDescent="0.2">
      <c r="Q3526" s="65"/>
      <c r="R3526" s="65"/>
      <c r="X3526" s="65"/>
      <c r="Y3526" s="65"/>
      <c r="Z3526" s="65"/>
      <c r="AA3526" s="65"/>
      <c r="AB3526" s="65"/>
      <c r="AC3526" s="65"/>
      <c r="AJ3526" s="66"/>
    </row>
    <row r="3527" spans="17:36" ht="4.5" customHeight="1" x14ac:dyDescent="0.2">
      <c r="Q3527" s="65"/>
      <c r="R3527" s="65"/>
      <c r="X3527" s="65"/>
      <c r="Y3527" s="65"/>
      <c r="Z3527" s="65"/>
      <c r="AA3527" s="65"/>
      <c r="AB3527" s="65"/>
      <c r="AC3527" s="65"/>
      <c r="AJ3527" s="66"/>
    </row>
    <row r="3528" spans="17:36" ht="4.5" customHeight="1" x14ac:dyDescent="0.2">
      <c r="Q3528" s="65"/>
      <c r="R3528" s="65"/>
      <c r="X3528" s="65"/>
      <c r="Y3528" s="65"/>
      <c r="Z3528" s="65"/>
      <c r="AA3528" s="65"/>
      <c r="AB3528" s="65"/>
      <c r="AC3528" s="65"/>
      <c r="AJ3528" s="66"/>
    </row>
    <row r="3529" spans="17:36" ht="4.5" customHeight="1" x14ac:dyDescent="0.2">
      <c r="Q3529" s="65"/>
      <c r="R3529" s="65"/>
      <c r="X3529" s="65"/>
      <c r="Y3529" s="65"/>
      <c r="Z3529" s="65"/>
      <c r="AA3529" s="65"/>
      <c r="AB3529" s="65"/>
      <c r="AC3529" s="65"/>
      <c r="AJ3529" s="66"/>
    </row>
    <row r="3530" spans="17:36" ht="4.5" customHeight="1" x14ac:dyDescent="0.2">
      <c r="Q3530" s="65"/>
      <c r="R3530" s="65"/>
      <c r="X3530" s="65"/>
      <c r="Y3530" s="65"/>
      <c r="Z3530" s="65"/>
      <c r="AA3530" s="65"/>
      <c r="AB3530" s="65"/>
      <c r="AC3530" s="65"/>
      <c r="AJ3530" s="66"/>
    </row>
    <row r="3531" spans="17:36" ht="4.5" customHeight="1" x14ac:dyDescent="0.2">
      <c r="Q3531" s="65"/>
      <c r="R3531" s="65"/>
      <c r="X3531" s="65"/>
      <c r="Y3531" s="65"/>
      <c r="Z3531" s="65"/>
      <c r="AA3531" s="65"/>
      <c r="AB3531" s="65"/>
      <c r="AC3531" s="65"/>
      <c r="AJ3531" s="66"/>
    </row>
    <row r="3532" spans="17:36" ht="4.5" customHeight="1" x14ac:dyDescent="0.2">
      <c r="Q3532" s="65"/>
      <c r="R3532" s="65"/>
      <c r="X3532" s="65"/>
      <c r="Y3532" s="65"/>
      <c r="Z3532" s="65"/>
      <c r="AA3532" s="65"/>
      <c r="AB3532" s="65"/>
      <c r="AC3532" s="65"/>
      <c r="AJ3532" s="66"/>
    </row>
    <row r="3533" spans="17:36" ht="4.5" customHeight="1" x14ac:dyDescent="0.2">
      <c r="Q3533" s="65"/>
      <c r="R3533" s="65"/>
      <c r="X3533" s="65"/>
      <c r="Y3533" s="65"/>
      <c r="Z3533" s="65"/>
      <c r="AA3533" s="65"/>
      <c r="AB3533" s="65"/>
      <c r="AC3533" s="65"/>
      <c r="AJ3533" s="66"/>
    </row>
    <row r="3534" spans="17:36" ht="4.5" customHeight="1" x14ac:dyDescent="0.2">
      <c r="Q3534" s="65"/>
      <c r="R3534" s="65"/>
      <c r="X3534" s="65"/>
      <c r="Y3534" s="65"/>
      <c r="Z3534" s="65"/>
      <c r="AA3534" s="65"/>
      <c r="AB3534" s="65"/>
      <c r="AC3534" s="65"/>
      <c r="AJ3534" s="66"/>
    </row>
    <row r="3535" spans="17:36" ht="4.5" customHeight="1" x14ac:dyDescent="0.2">
      <c r="Q3535" s="65"/>
      <c r="R3535" s="65"/>
      <c r="X3535" s="65"/>
      <c r="Y3535" s="65"/>
      <c r="Z3535" s="65"/>
      <c r="AA3535" s="65"/>
      <c r="AB3535" s="65"/>
      <c r="AC3535" s="65"/>
      <c r="AJ3535" s="66"/>
    </row>
    <row r="3536" spans="17:36" ht="4.5" customHeight="1" x14ac:dyDescent="0.2">
      <c r="Q3536" s="65"/>
      <c r="R3536" s="65"/>
      <c r="X3536" s="65"/>
      <c r="Y3536" s="65"/>
      <c r="Z3536" s="65"/>
      <c r="AA3536" s="65"/>
      <c r="AB3536" s="65"/>
      <c r="AC3536" s="65"/>
      <c r="AJ3536" s="66"/>
    </row>
    <row r="3537" spans="17:36" ht="4.5" customHeight="1" x14ac:dyDescent="0.2">
      <c r="Q3537" s="65"/>
      <c r="R3537" s="65"/>
      <c r="X3537" s="65"/>
      <c r="Y3537" s="65"/>
      <c r="Z3537" s="65"/>
      <c r="AA3537" s="65"/>
      <c r="AB3537" s="65"/>
      <c r="AC3537" s="65"/>
      <c r="AJ3537" s="66"/>
    </row>
    <row r="3538" spans="17:36" ht="4.5" customHeight="1" x14ac:dyDescent="0.2">
      <c r="Q3538" s="65"/>
      <c r="R3538" s="65"/>
      <c r="X3538" s="65"/>
      <c r="Y3538" s="65"/>
      <c r="Z3538" s="65"/>
      <c r="AA3538" s="65"/>
      <c r="AB3538" s="65"/>
      <c r="AC3538" s="65"/>
      <c r="AJ3538" s="66"/>
    </row>
    <row r="3539" spans="17:36" ht="4.5" customHeight="1" x14ac:dyDescent="0.2">
      <c r="Q3539" s="65"/>
      <c r="R3539" s="65"/>
      <c r="X3539" s="65"/>
      <c r="Y3539" s="65"/>
      <c r="Z3539" s="65"/>
      <c r="AA3539" s="65"/>
      <c r="AB3539" s="65"/>
      <c r="AC3539" s="65"/>
      <c r="AJ3539" s="66"/>
    </row>
    <row r="3540" spans="17:36" ht="4.5" customHeight="1" x14ac:dyDescent="0.2">
      <c r="Q3540" s="65"/>
      <c r="R3540" s="65"/>
      <c r="X3540" s="65"/>
      <c r="Y3540" s="65"/>
      <c r="Z3540" s="65"/>
      <c r="AA3540" s="65"/>
      <c r="AB3540" s="65"/>
      <c r="AC3540" s="65"/>
      <c r="AJ3540" s="66"/>
    </row>
    <row r="3541" spans="17:36" ht="4.5" customHeight="1" x14ac:dyDescent="0.2">
      <c r="Q3541" s="65"/>
      <c r="R3541" s="65"/>
      <c r="X3541" s="65"/>
      <c r="Y3541" s="65"/>
      <c r="Z3541" s="65"/>
      <c r="AA3541" s="65"/>
      <c r="AB3541" s="65"/>
      <c r="AC3541" s="65"/>
      <c r="AJ3541" s="66"/>
    </row>
    <row r="3542" spans="17:36" ht="4.5" customHeight="1" x14ac:dyDescent="0.2">
      <c r="Q3542" s="65"/>
      <c r="R3542" s="65"/>
      <c r="X3542" s="65"/>
      <c r="Y3542" s="65"/>
      <c r="Z3542" s="65"/>
      <c r="AA3542" s="65"/>
      <c r="AB3542" s="65"/>
      <c r="AC3542" s="65"/>
      <c r="AJ3542" s="66"/>
    </row>
    <row r="3543" spans="17:36" ht="4.5" customHeight="1" x14ac:dyDescent="0.2">
      <c r="Q3543" s="65"/>
      <c r="R3543" s="65"/>
      <c r="X3543" s="65"/>
      <c r="Y3543" s="65"/>
      <c r="Z3543" s="65"/>
      <c r="AA3543" s="65"/>
      <c r="AB3543" s="65"/>
      <c r="AC3543" s="65"/>
      <c r="AJ3543" s="66"/>
    </row>
    <row r="3544" spans="17:36" ht="4.5" customHeight="1" x14ac:dyDescent="0.2">
      <c r="Q3544" s="65"/>
      <c r="R3544" s="65"/>
      <c r="X3544" s="65"/>
      <c r="Y3544" s="65"/>
      <c r="Z3544" s="65"/>
      <c r="AA3544" s="65"/>
      <c r="AB3544" s="65"/>
      <c r="AC3544" s="65"/>
      <c r="AJ3544" s="66"/>
    </row>
    <row r="3545" spans="17:36" ht="4.5" customHeight="1" x14ac:dyDescent="0.2">
      <c r="Q3545" s="65"/>
      <c r="R3545" s="65"/>
      <c r="X3545" s="65"/>
      <c r="Y3545" s="65"/>
      <c r="Z3545" s="65"/>
      <c r="AA3545" s="65"/>
      <c r="AB3545" s="65"/>
      <c r="AC3545" s="65"/>
      <c r="AJ3545" s="66"/>
    </row>
    <row r="3546" spans="17:36" ht="4.5" customHeight="1" x14ac:dyDescent="0.2">
      <c r="Q3546" s="65"/>
      <c r="R3546" s="65"/>
      <c r="X3546" s="65"/>
      <c r="Y3546" s="65"/>
      <c r="Z3546" s="65"/>
      <c r="AA3546" s="65"/>
      <c r="AB3546" s="65"/>
      <c r="AC3546" s="65"/>
      <c r="AJ3546" s="66"/>
    </row>
    <row r="3547" spans="17:36" ht="4.5" customHeight="1" x14ac:dyDescent="0.2">
      <c r="Q3547" s="65"/>
      <c r="R3547" s="65"/>
      <c r="X3547" s="65"/>
      <c r="Y3547" s="65"/>
      <c r="Z3547" s="65"/>
      <c r="AA3547" s="65"/>
      <c r="AB3547" s="65"/>
      <c r="AC3547" s="65"/>
      <c r="AJ3547" s="66"/>
    </row>
    <row r="3548" spans="17:36" ht="4.5" customHeight="1" x14ac:dyDescent="0.2">
      <c r="Q3548" s="65"/>
      <c r="R3548" s="65"/>
      <c r="X3548" s="65"/>
      <c r="Y3548" s="65"/>
      <c r="Z3548" s="65"/>
      <c r="AA3548" s="65"/>
      <c r="AB3548" s="65"/>
      <c r="AC3548" s="65"/>
      <c r="AJ3548" s="66"/>
    </row>
    <row r="3549" spans="17:36" ht="4.5" customHeight="1" x14ac:dyDescent="0.2">
      <c r="Q3549" s="65"/>
      <c r="R3549" s="65"/>
      <c r="X3549" s="65"/>
      <c r="Y3549" s="65"/>
      <c r="Z3549" s="65"/>
      <c r="AA3549" s="65"/>
      <c r="AB3549" s="65"/>
      <c r="AC3549" s="65"/>
      <c r="AJ3549" s="66"/>
    </row>
    <row r="3550" spans="17:36" ht="4.5" customHeight="1" x14ac:dyDescent="0.2">
      <c r="Q3550" s="65"/>
      <c r="R3550" s="65"/>
      <c r="X3550" s="65"/>
      <c r="Y3550" s="65"/>
      <c r="Z3550" s="65"/>
      <c r="AA3550" s="65"/>
      <c r="AB3550" s="65"/>
      <c r="AC3550" s="65"/>
      <c r="AJ3550" s="66"/>
    </row>
    <row r="3551" spans="17:36" ht="4.5" customHeight="1" x14ac:dyDescent="0.2">
      <c r="Q3551" s="65"/>
      <c r="R3551" s="65"/>
      <c r="X3551" s="65"/>
      <c r="Y3551" s="65"/>
      <c r="Z3551" s="65"/>
      <c r="AA3551" s="65"/>
      <c r="AB3551" s="65"/>
      <c r="AC3551" s="65"/>
      <c r="AJ3551" s="66"/>
    </row>
    <row r="3552" spans="17:36" ht="4.5" customHeight="1" x14ac:dyDescent="0.2">
      <c r="Q3552" s="65"/>
      <c r="R3552" s="65"/>
      <c r="X3552" s="65"/>
      <c r="Y3552" s="65"/>
      <c r="Z3552" s="65"/>
      <c r="AA3552" s="65"/>
      <c r="AB3552" s="65"/>
      <c r="AC3552" s="65"/>
      <c r="AJ3552" s="66"/>
    </row>
    <row r="3553" spans="17:36" ht="4.5" customHeight="1" x14ac:dyDescent="0.2">
      <c r="Q3553" s="65"/>
      <c r="R3553" s="65"/>
      <c r="X3553" s="65"/>
      <c r="Y3553" s="65"/>
      <c r="Z3553" s="65"/>
      <c r="AA3553" s="65"/>
      <c r="AB3553" s="65"/>
      <c r="AC3553" s="65"/>
      <c r="AJ3553" s="66"/>
    </row>
    <row r="3554" spans="17:36" ht="4.5" customHeight="1" x14ac:dyDescent="0.2">
      <c r="Q3554" s="65"/>
      <c r="R3554" s="65"/>
      <c r="X3554" s="65"/>
      <c r="Y3554" s="65"/>
      <c r="Z3554" s="65"/>
      <c r="AA3554" s="65"/>
      <c r="AB3554" s="65"/>
      <c r="AC3554" s="65"/>
      <c r="AJ3554" s="66"/>
    </row>
    <row r="3555" spans="17:36" ht="4.5" customHeight="1" x14ac:dyDescent="0.2">
      <c r="Q3555" s="65"/>
      <c r="R3555" s="65"/>
      <c r="X3555" s="65"/>
      <c r="Y3555" s="65"/>
      <c r="Z3555" s="65"/>
      <c r="AA3555" s="65"/>
      <c r="AB3555" s="65"/>
      <c r="AC3555" s="65"/>
      <c r="AJ3555" s="66"/>
    </row>
    <row r="3556" spans="17:36" ht="4.5" customHeight="1" x14ac:dyDescent="0.2">
      <c r="Q3556" s="65"/>
      <c r="R3556" s="65"/>
      <c r="X3556" s="65"/>
      <c r="Y3556" s="65"/>
      <c r="Z3556" s="65"/>
      <c r="AA3556" s="65"/>
      <c r="AB3556" s="65"/>
      <c r="AC3556" s="65"/>
      <c r="AJ3556" s="66"/>
    </row>
    <row r="3557" spans="17:36" ht="4.5" customHeight="1" x14ac:dyDescent="0.2">
      <c r="Q3557" s="65"/>
      <c r="R3557" s="65"/>
      <c r="X3557" s="65"/>
      <c r="Y3557" s="65"/>
      <c r="Z3557" s="65"/>
      <c r="AA3557" s="65"/>
      <c r="AB3557" s="65"/>
      <c r="AC3557" s="65"/>
      <c r="AJ3557" s="66"/>
    </row>
    <row r="3558" spans="17:36" ht="4.5" customHeight="1" x14ac:dyDescent="0.2">
      <c r="Q3558" s="65"/>
      <c r="R3558" s="65"/>
      <c r="X3558" s="65"/>
      <c r="Y3558" s="65"/>
      <c r="Z3558" s="65"/>
      <c r="AA3558" s="65"/>
      <c r="AB3558" s="65"/>
      <c r="AC3558" s="65"/>
      <c r="AJ3558" s="66"/>
    </row>
    <row r="3559" spans="17:36" ht="4.5" customHeight="1" x14ac:dyDescent="0.2">
      <c r="Q3559" s="65"/>
      <c r="R3559" s="65"/>
      <c r="X3559" s="65"/>
      <c r="Y3559" s="65"/>
      <c r="Z3559" s="65"/>
      <c r="AA3559" s="65"/>
      <c r="AB3559" s="65"/>
      <c r="AC3559" s="65"/>
      <c r="AJ3559" s="66"/>
    </row>
    <row r="3560" spans="17:36" ht="4.5" customHeight="1" x14ac:dyDescent="0.2">
      <c r="Q3560" s="65"/>
      <c r="R3560" s="65"/>
      <c r="X3560" s="65"/>
      <c r="Y3560" s="65"/>
      <c r="Z3560" s="65"/>
      <c r="AA3560" s="65"/>
      <c r="AB3560" s="65"/>
      <c r="AC3560" s="65"/>
      <c r="AJ3560" s="66"/>
    </row>
    <row r="3561" spans="17:36" ht="4.5" customHeight="1" x14ac:dyDescent="0.2">
      <c r="Q3561" s="65"/>
      <c r="R3561" s="65"/>
      <c r="X3561" s="65"/>
      <c r="Y3561" s="65"/>
      <c r="Z3561" s="65"/>
      <c r="AA3561" s="65"/>
      <c r="AB3561" s="65"/>
      <c r="AC3561" s="65"/>
      <c r="AJ3561" s="66"/>
    </row>
    <row r="3562" spans="17:36" ht="4.5" customHeight="1" x14ac:dyDescent="0.2">
      <c r="Q3562" s="65"/>
      <c r="R3562" s="65"/>
      <c r="X3562" s="65"/>
      <c r="Y3562" s="65"/>
      <c r="Z3562" s="65"/>
      <c r="AA3562" s="65"/>
      <c r="AB3562" s="65"/>
      <c r="AC3562" s="65"/>
      <c r="AJ3562" s="66"/>
    </row>
    <row r="3563" spans="17:36" ht="4.5" customHeight="1" x14ac:dyDescent="0.2">
      <c r="Q3563" s="65"/>
      <c r="R3563" s="65"/>
      <c r="X3563" s="65"/>
      <c r="Y3563" s="65"/>
      <c r="Z3563" s="65"/>
      <c r="AA3563" s="65"/>
      <c r="AB3563" s="65"/>
      <c r="AC3563" s="65"/>
      <c r="AJ3563" s="66"/>
    </row>
    <row r="3564" spans="17:36" ht="4.5" customHeight="1" x14ac:dyDescent="0.2">
      <c r="Q3564" s="65"/>
      <c r="R3564" s="65"/>
      <c r="X3564" s="65"/>
      <c r="Y3564" s="65"/>
      <c r="Z3564" s="65"/>
      <c r="AA3564" s="65"/>
      <c r="AB3564" s="65"/>
      <c r="AC3564" s="65"/>
      <c r="AJ3564" s="66"/>
    </row>
    <row r="3565" spans="17:36" ht="4.5" customHeight="1" x14ac:dyDescent="0.2">
      <c r="Q3565" s="65"/>
      <c r="R3565" s="65"/>
      <c r="X3565" s="65"/>
      <c r="Y3565" s="65"/>
      <c r="Z3565" s="65"/>
      <c r="AA3565" s="65"/>
      <c r="AB3565" s="65"/>
      <c r="AC3565" s="65"/>
      <c r="AJ3565" s="66"/>
    </row>
    <row r="3566" spans="17:36" ht="4.5" customHeight="1" x14ac:dyDescent="0.2">
      <c r="Q3566" s="65"/>
      <c r="R3566" s="65"/>
      <c r="X3566" s="65"/>
      <c r="Y3566" s="65"/>
      <c r="Z3566" s="65"/>
      <c r="AA3566" s="65"/>
      <c r="AB3566" s="65"/>
      <c r="AC3566" s="65"/>
      <c r="AJ3566" s="66"/>
    </row>
    <row r="3567" spans="17:36" ht="4.5" customHeight="1" x14ac:dyDescent="0.2">
      <c r="Q3567" s="65"/>
      <c r="R3567" s="65"/>
      <c r="X3567" s="65"/>
      <c r="Y3567" s="65"/>
      <c r="Z3567" s="65"/>
      <c r="AA3567" s="65"/>
      <c r="AB3567" s="65"/>
      <c r="AC3567" s="65"/>
      <c r="AJ3567" s="66"/>
    </row>
    <row r="3568" spans="17:36" ht="4.5" customHeight="1" x14ac:dyDescent="0.2">
      <c r="Q3568" s="65"/>
      <c r="R3568" s="65"/>
      <c r="X3568" s="65"/>
      <c r="Y3568" s="65"/>
      <c r="Z3568" s="65"/>
      <c r="AA3568" s="65"/>
      <c r="AB3568" s="65"/>
      <c r="AC3568" s="65"/>
      <c r="AJ3568" s="66"/>
    </row>
    <row r="3569" spans="17:36" ht="4.5" customHeight="1" x14ac:dyDescent="0.2">
      <c r="Q3569" s="65"/>
      <c r="R3569" s="65"/>
      <c r="X3569" s="65"/>
      <c r="Y3569" s="65"/>
      <c r="Z3569" s="65"/>
      <c r="AA3569" s="65"/>
      <c r="AB3569" s="65"/>
      <c r="AC3569" s="65"/>
      <c r="AJ3569" s="66"/>
    </row>
    <row r="3570" spans="17:36" ht="4.5" customHeight="1" x14ac:dyDescent="0.2">
      <c r="Q3570" s="65"/>
      <c r="R3570" s="65"/>
      <c r="X3570" s="65"/>
      <c r="Y3570" s="65"/>
      <c r="Z3570" s="65"/>
      <c r="AA3570" s="65"/>
      <c r="AB3570" s="65"/>
      <c r="AC3570" s="65"/>
      <c r="AJ3570" s="66"/>
    </row>
    <row r="3571" spans="17:36" ht="4.5" customHeight="1" x14ac:dyDescent="0.2">
      <c r="Q3571" s="65"/>
      <c r="R3571" s="65"/>
      <c r="X3571" s="65"/>
      <c r="Y3571" s="65"/>
      <c r="Z3571" s="65"/>
      <c r="AA3571" s="65"/>
      <c r="AB3571" s="65"/>
      <c r="AC3571" s="65"/>
      <c r="AJ3571" s="66"/>
    </row>
    <row r="3572" spans="17:36" ht="4.5" customHeight="1" x14ac:dyDescent="0.2">
      <c r="Q3572" s="65"/>
      <c r="R3572" s="65"/>
      <c r="X3572" s="65"/>
      <c r="Y3572" s="65"/>
      <c r="Z3572" s="65"/>
      <c r="AA3572" s="65"/>
      <c r="AB3572" s="65"/>
      <c r="AC3572" s="65"/>
      <c r="AJ3572" s="66"/>
    </row>
    <row r="3573" spans="17:36" ht="4.5" customHeight="1" x14ac:dyDescent="0.2">
      <c r="Q3573" s="65"/>
      <c r="R3573" s="65"/>
      <c r="X3573" s="65"/>
      <c r="Y3573" s="65"/>
      <c r="Z3573" s="65"/>
      <c r="AA3573" s="65"/>
      <c r="AB3573" s="65"/>
      <c r="AC3573" s="65"/>
      <c r="AJ3573" s="66"/>
    </row>
    <row r="3574" spans="17:36" ht="4.5" customHeight="1" x14ac:dyDescent="0.2">
      <c r="Q3574" s="65"/>
      <c r="R3574" s="65"/>
      <c r="X3574" s="65"/>
      <c r="Y3574" s="65"/>
      <c r="Z3574" s="65"/>
      <c r="AA3574" s="65"/>
      <c r="AB3574" s="65"/>
      <c r="AC3574" s="65"/>
      <c r="AJ3574" s="66"/>
    </row>
    <row r="3575" spans="17:36" ht="4.5" customHeight="1" x14ac:dyDescent="0.2">
      <c r="Q3575" s="65"/>
      <c r="R3575" s="65"/>
      <c r="X3575" s="65"/>
      <c r="Y3575" s="65"/>
      <c r="Z3575" s="65"/>
      <c r="AA3575" s="65"/>
      <c r="AB3575" s="65"/>
      <c r="AC3575" s="65"/>
      <c r="AJ3575" s="66"/>
    </row>
    <row r="3576" spans="17:36" ht="4.5" customHeight="1" x14ac:dyDescent="0.2">
      <c r="Q3576" s="65"/>
      <c r="R3576" s="65"/>
      <c r="X3576" s="65"/>
      <c r="Y3576" s="65"/>
      <c r="Z3576" s="65"/>
      <c r="AA3576" s="65"/>
      <c r="AB3576" s="65"/>
      <c r="AC3576" s="65"/>
      <c r="AJ3576" s="66"/>
    </row>
    <row r="3577" spans="17:36" ht="4.5" customHeight="1" x14ac:dyDescent="0.2">
      <c r="Q3577" s="65"/>
      <c r="R3577" s="65"/>
      <c r="X3577" s="65"/>
      <c r="Y3577" s="65"/>
      <c r="Z3577" s="65"/>
      <c r="AA3577" s="65"/>
      <c r="AB3577" s="65"/>
      <c r="AC3577" s="65"/>
      <c r="AJ3577" s="66"/>
    </row>
    <row r="3578" spans="17:36" ht="4.5" customHeight="1" x14ac:dyDescent="0.2">
      <c r="Q3578" s="65"/>
      <c r="R3578" s="65"/>
      <c r="X3578" s="65"/>
      <c r="Y3578" s="65"/>
      <c r="Z3578" s="65"/>
      <c r="AA3578" s="65"/>
      <c r="AB3578" s="65"/>
      <c r="AC3578" s="65"/>
      <c r="AJ3578" s="66"/>
    </row>
    <row r="3579" spans="17:36" ht="4.5" customHeight="1" x14ac:dyDescent="0.2">
      <c r="Q3579" s="65"/>
      <c r="R3579" s="65"/>
      <c r="X3579" s="65"/>
      <c r="Y3579" s="65"/>
      <c r="Z3579" s="65"/>
      <c r="AA3579" s="65"/>
      <c r="AB3579" s="65"/>
      <c r="AC3579" s="65"/>
      <c r="AJ3579" s="66"/>
    </row>
    <row r="3580" spans="17:36" ht="4.5" customHeight="1" x14ac:dyDescent="0.2">
      <c r="Q3580" s="65"/>
      <c r="R3580" s="65"/>
      <c r="X3580" s="65"/>
      <c r="Y3580" s="65"/>
      <c r="Z3580" s="65"/>
      <c r="AA3580" s="65"/>
      <c r="AB3580" s="65"/>
      <c r="AC3580" s="65"/>
      <c r="AJ3580" s="66"/>
    </row>
    <row r="3581" spans="17:36" ht="4.5" customHeight="1" x14ac:dyDescent="0.2">
      <c r="Q3581" s="65"/>
      <c r="R3581" s="65"/>
      <c r="X3581" s="65"/>
      <c r="Y3581" s="65"/>
      <c r="Z3581" s="65"/>
      <c r="AA3581" s="65"/>
      <c r="AB3581" s="65"/>
      <c r="AC3581" s="65"/>
      <c r="AJ3581" s="66"/>
    </row>
    <row r="3582" spans="17:36" ht="4.5" customHeight="1" x14ac:dyDescent="0.2">
      <c r="Q3582" s="65"/>
      <c r="R3582" s="65"/>
      <c r="X3582" s="65"/>
      <c r="Y3582" s="65"/>
      <c r="Z3582" s="65"/>
      <c r="AA3582" s="65"/>
      <c r="AB3582" s="65"/>
      <c r="AC3582" s="65"/>
      <c r="AJ3582" s="66"/>
    </row>
    <row r="3583" spans="17:36" ht="4.5" customHeight="1" x14ac:dyDescent="0.2">
      <c r="Q3583" s="65"/>
      <c r="R3583" s="65"/>
      <c r="X3583" s="65"/>
      <c r="Y3583" s="65"/>
      <c r="Z3583" s="65"/>
      <c r="AA3583" s="65"/>
      <c r="AB3583" s="65"/>
      <c r="AC3583" s="65"/>
      <c r="AJ3583" s="66"/>
    </row>
    <row r="3584" spans="17:36" ht="4.5" customHeight="1" x14ac:dyDescent="0.2">
      <c r="Q3584" s="65"/>
      <c r="R3584" s="65"/>
      <c r="X3584" s="65"/>
      <c r="Y3584" s="65"/>
      <c r="Z3584" s="65"/>
      <c r="AA3584" s="65"/>
      <c r="AB3584" s="65"/>
      <c r="AC3584" s="65"/>
      <c r="AJ3584" s="66"/>
    </row>
    <row r="3585" spans="17:36" ht="4.5" customHeight="1" x14ac:dyDescent="0.2">
      <c r="Q3585" s="65"/>
      <c r="R3585" s="65"/>
      <c r="X3585" s="65"/>
      <c r="Y3585" s="65"/>
      <c r="Z3585" s="65"/>
      <c r="AA3585" s="65"/>
      <c r="AB3585" s="65"/>
      <c r="AC3585" s="65"/>
      <c r="AJ3585" s="66"/>
    </row>
    <row r="3586" spans="17:36" ht="4.5" customHeight="1" x14ac:dyDescent="0.2">
      <c r="Q3586" s="65"/>
      <c r="R3586" s="65"/>
      <c r="X3586" s="65"/>
      <c r="Y3586" s="65"/>
      <c r="Z3586" s="65"/>
      <c r="AA3586" s="65"/>
      <c r="AB3586" s="65"/>
      <c r="AC3586" s="65"/>
      <c r="AJ3586" s="66"/>
    </row>
    <row r="3587" spans="17:36" ht="4.5" customHeight="1" x14ac:dyDescent="0.2">
      <c r="Q3587" s="65"/>
      <c r="R3587" s="65"/>
      <c r="X3587" s="65"/>
      <c r="Y3587" s="65"/>
      <c r="Z3587" s="65"/>
      <c r="AA3587" s="65"/>
      <c r="AB3587" s="65"/>
      <c r="AC3587" s="65"/>
      <c r="AJ3587" s="66"/>
    </row>
    <row r="3588" spans="17:36" ht="4.5" customHeight="1" x14ac:dyDescent="0.2">
      <c r="Q3588" s="65"/>
      <c r="R3588" s="65"/>
      <c r="X3588" s="65"/>
      <c r="Y3588" s="65"/>
      <c r="Z3588" s="65"/>
      <c r="AA3588" s="65"/>
      <c r="AB3588" s="65"/>
      <c r="AC3588" s="65"/>
      <c r="AJ3588" s="66"/>
    </row>
    <row r="3589" spans="17:36" ht="4.5" customHeight="1" x14ac:dyDescent="0.2">
      <c r="Q3589" s="65"/>
      <c r="R3589" s="65"/>
      <c r="X3589" s="65"/>
      <c r="Y3589" s="65"/>
      <c r="Z3589" s="65"/>
      <c r="AA3589" s="65"/>
      <c r="AB3589" s="65"/>
      <c r="AC3589" s="65"/>
      <c r="AJ3589" s="66"/>
    </row>
    <row r="3590" spans="17:36" ht="4.5" customHeight="1" x14ac:dyDescent="0.2">
      <c r="Q3590" s="65"/>
      <c r="R3590" s="65"/>
      <c r="X3590" s="65"/>
      <c r="Y3590" s="65"/>
      <c r="Z3590" s="65"/>
      <c r="AA3590" s="65"/>
      <c r="AB3590" s="65"/>
      <c r="AC3590" s="65"/>
      <c r="AJ3590" s="66"/>
    </row>
    <row r="3591" spans="17:36" ht="4.5" customHeight="1" x14ac:dyDescent="0.2">
      <c r="Q3591" s="65"/>
      <c r="R3591" s="65"/>
      <c r="X3591" s="65"/>
      <c r="Y3591" s="65"/>
      <c r="Z3591" s="65"/>
      <c r="AA3591" s="65"/>
      <c r="AB3591" s="65"/>
      <c r="AC3591" s="65"/>
      <c r="AJ3591" s="66"/>
    </row>
    <row r="3592" spans="17:36" ht="4.5" customHeight="1" x14ac:dyDescent="0.2">
      <c r="Q3592" s="65"/>
      <c r="R3592" s="65"/>
      <c r="X3592" s="65"/>
      <c r="Y3592" s="65"/>
      <c r="Z3592" s="65"/>
      <c r="AA3592" s="65"/>
      <c r="AB3592" s="65"/>
      <c r="AC3592" s="65"/>
      <c r="AJ3592" s="66"/>
    </row>
    <row r="3593" spans="17:36" ht="4.5" customHeight="1" x14ac:dyDescent="0.2">
      <c r="Q3593" s="65"/>
      <c r="R3593" s="65"/>
      <c r="X3593" s="65"/>
      <c r="Y3593" s="65"/>
      <c r="Z3593" s="65"/>
      <c r="AA3593" s="65"/>
      <c r="AB3593" s="65"/>
      <c r="AC3593" s="65"/>
      <c r="AJ3593" s="66"/>
    </row>
    <row r="3594" spans="17:36" ht="4.5" customHeight="1" x14ac:dyDescent="0.2">
      <c r="Q3594" s="65"/>
      <c r="R3594" s="65"/>
      <c r="X3594" s="65"/>
      <c r="Y3594" s="65"/>
      <c r="Z3594" s="65"/>
      <c r="AA3594" s="65"/>
      <c r="AB3594" s="65"/>
      <c r="AC3594" s="65"/>
      <c r="AJ3594" s="66"/>
    </row>
    <row r="3595" spans="17:36" ht="4.5" customHeight="1" x14ac:dyDescent="0.2">
      <c r="Q3595" s="65"/>
      <c r="R3595" s="65"/>
      <c r="X3595" s="65"/>
      <c r="Y3595" s="65"/>
      <c r="Z3595" s="65"/>
      <c r="AA3595" s="65"/>
      <c r="AB3595" s="65"/>
      <c r="AC3595" s="65"/>
      <c r="AJ3595" s="66"/>
    </row>
    <row r="3596" spans="17:36" ht="4.5" customHeight="1" x14ac:dyDescent="0.2">
      <c r="Q3596" s="65"/>
      <c r="R3596" s="65"/>
      <c r="X3596" s="65"/>
      <c r="Y3596" s="65"/>
      <c r="Z3596" s="65"/>
      <c r="AA3596" s="65"/>
      <c r="AB3596" s="65"/>
      <c r="AC3596" s="65"/>
      <c r="AJ3596" s="66"/>
    </row>
    <row r="3597" spans="17:36" ht="4.5" customHeight="1" x14ac:dyDescent="0.2">
      <c r="Q3597" s="65"/>
      <c r="R3597" s="65"/>
      <c r="X3597" s="65"/>
      <c r="Y3597" s="65"/>
      <c r="Z3597" s="65"/>
      <c r="AA3597" s="65"/>
      <c r="AB3597" s="65"/>
      <c r="AC3597" s="65"/>
      <c r="AJ3597" s="66"/>
    </row>
    <row r="3598" spans="17:36" ht="4.5" customHeight="1" x14ac:dyDescent="0.2">
      <c r="Q3598" s="65"/>
      <c r="R3598" s="65"/>
      <c r="X3598" s="65"/>
      <c r="Y3598" s="65"/>
      <c r="Z3598" s="65"/>
      <c r="AA3598" s="65"/>
      <c r="AB3598" s="65"/>
      <c r="AC3598" s="65"/>
      <c r="AJ3598" s="66"/>
    </row>
    <row r="3599" spans="17:36" ht="4.5" customHeight="1" x14ac:dyDescent="0.2">
      <c r="Q3599" s="65"/>
      <c r="R3599" s="65"/>
      <c r="X3599" s="65"/>
      <c r="Y3599" s="65"/>
      <c r="Z3599" s="65"/>
      <c r="AA3599" s="65"/>
      <c r="AB3599" s="65"/>
      <c r="AC3599" s="65"/>
      <c r="AJ3599" s="66"/>
    </row>
    <row r="3600" spans="17:36" ht="4.5" customHeight="1" x14ac:dyDescent="0.2">
      <c r="Q3600" s="65"/>
      <c r="R3600" s="65"/>
      <c r="X3600" s="65"/>
      <c r="Y3600" s="65"/>
      <c r="Z3600" s="65"/>
      <c r="AA3600" s="65"/>
      <c r="AB3600" s="65"/>
      <c r="AC3600" s="65"/>
      <c r="AJ3600" s="66"/>
    </row>
    <row r="3601" spans="17:36" ht="4.5" customHeight="1" x14ac:dyDescent="0.2">
      <c r="Q3601" s="65"/>
      <c r="R3601" s="65"/>
      <c r="X3601" s="65"/>
      <c r="Y3601" s="65"/>
      <c r="Z3601" s="65"/>
      <c r="AA3601" s="65"/>
      <c r="AB3601" s="65"/>
      <c r="AC3601" s="65"/>
      <c r="AJ3601" s="66"/>
    </row>
    <row r="3602" spans="17:36" ht="4.5" customHeight="1" x14ac:dyDescent="0.2">
      <c r="Q3602" s="65"/>
      <c r="R3602" s="65"/>
      <c r="X3602" s="65"/>
      <c r="Y3602" s="65"/>
      <c r="Z3602" s="65"/>
      <c r="AA3602" s="65"/>
      <c r="AB3602" s="65"/>
      <c r="AC3602" s="65"/>
      <c r="AJ3602" s="66"/>
    </row>
    <row r="3603" spans="17:36" ht="4.5" customHeight="1" x14ac:dyDescent="0.2">
      <c r="Q3603" s="65"/>
      <c r="R3603" s="65"/>
      <c r="X3603" s="65"/>
      <c r="Y3603" s="65"/>
      <c r="Z3603" s="65"/>
      <c r="AA3603" s="65"/>
      <c r="AB3603" s="65"/>
      <c r="AC3603" s="65"/>
      <c r="AJ3603" s="66"/>
    </row>
    <row r="3604" spans="17:36" ht="4.5" customHeight="1" x14ac:dyDescent="0.2">
      <c r="Q3604" s="65"/>
      <c r="R3604" s="65"/>
      <c r="X3604" s="65"/>
      <c r="Y3604" s="65"/>
      <c r="Z3604" s="65"/>
      <c r="AA3604" s="65"/>
      <c r="AB3604" s="65"/>
      <c r="AC3604" s="65"/>
      <c r="AJ3604" s="66"/>
    </row>
    <row r="3605" spans="17:36" ht="4.5" customHeight="1" x14ac:dyDescent="0.2">
      <c r="Q3605" s="65"/>
      <c r="R3605" s="65"/>
      <c r="X3605" s="65"/>
      <c r="Y3605" s="65"/>
      <c r="Z3605" s="65"/>
      <c r="AA3605" s="65"/>
      <c r="AB3605" s="65"/>
      <c r="AC3605" s="65"/>
      <c r="AJ3605" s="66"/>
    </row>
    <row r="3606" spans="17:36" ht="4.5" customHeight="1" x14ac:dyDescent="0.2">
      <c r="Q3606" s="65"/>
      <c r="R3606" s="65"/>
      <c r="X3606" s="65"/>
      <c r="Y3606" s="65"/>
      <c r="Z3606" s="65"/>
      <c r="AA3606" s="65"/>
      <c r="AB3606" s="65"/>
      <c r="AC3606" s="65"/>
      <c r="AJ3606" s="66"/>
    </row>
    <row r="3607" spans="17:36" ht="4.5" customHeight="1" x14ac:dyDescent="0.2">
      <c r="Q3607" s="65"/>
      <c r="R3607" s="65"/>
      <c r="X3607" s="65"/>
      <c r="Y3607" s="65"/>
      <c r="Z3607" s="65"/>
      <c r="AA3607" s="65"/>
      <c r="AB3607" s="65"/>
      <c r="AC3607" s="65"/>
      <c r="AJ3607" s="66"/>
    </row>
    <row r="3608" spans="17:36" ht="4.5" customHeight="1" x14ac:dyDescent="0.2">
      <c r="Q3608" s="65"/>
      <c r="R3608" s="65"/>
      <c r="X3608" s="65"/>
      <c r="Y3608" s="65"/>
      <c r="Z3608" s="65"/>
      <c r="AA3608" s="65"/>
      <c r="AB3608" s="65"/>
      <c r="AC3608" s="65"/>
      <c r="AJ3608" s="66"/>
    </row>
    <row r="3609" spans="17:36" ht="4.5" customHeight="1" x14ac:dyDescent="0.2">
      <c r="Q3609" s="65"/>
      <c r="R3609" s="65"/>
      <c r="X3609" s="65"/>
      <c r="Y3609" s="65"/>
      <c r="Z3609" s="65"/>
      <c r="AA3609" s="65"/>
      <c r="AB3609" s="65"/>
      <c r="AC3609" s="65"/>
      <c r="AJ3609" s="66"/>
    </row>
    <row r="3610" spans="17:36" ht="4.5" customHeight="1" x14ac:dyDescent="0.2">
      <c r="Q3610" s="65"/>
      <c r="R3610" s="65"/>
      <c r="X3610" s="65"/>
      <c r="Y3610" s="65"/>
      <c r="Z3610" s="65"/>
      <c r="AA3610" s="65"/>
      <c r="AB3610" s="65"/>
      <c r="AC3610" s="65"/>
      <c r="AJ3610" s="66"/>
    </row>
    <row r="3611" spans="17:36" ht="4.5" customHeight="1" x14ac:dyDescent="0.2">
      <c r="Q3611" s="65"/>
      <c r="R3611" s="65"/>
      <c r="X3611" s="65"/>
      <c r="Y3611" s="65"/>
      <c r="Z3611" s="65"/>
      <c r="AA3611" s="65"/>
      <c r="AB3611" s="65"/>
      <c r="AC3611" s="65"/>
      <c r="AJ3611" s="66"/>
    </row>
    <row r="3612" spans="17:36" ht="4.5" customHeight="1" x14ac:dyDescent="0.2">
      <c r="Q3612" s="65"/>
      <c r="R3612" s="65"/>
      <c r="X3612" s="65"/>
      <c r="Y3612" s="65"/>
      <c r="Z3612" s="65"/>
      <c r="AA3612" s="65"/>
      <c r="AB3612" s="65"/>
      <c r="AC3612" s="65"/>
      <c r="AJ3612" s="66"/>
    </row>
    <row r="3613" spans="17:36" ht="4.5" customHeight="1" x14ac:dyDescent="0.2">
      <c r="Q3613" s="65"/>
      <c r="R3613" s="65"/>
      <c r="X3613" s="65"/>
      <c r="Y3613" s="65"/>
      <c r="Z3613" s="65"/>
      <c r="AA3613" s="65"/>
      <c r="AB3613" s="65"/>
      <c r="AC3613" s="65"/>
      <c r="AJ3613" s="66"/>
    </row>
    <row r="3614" spans="17:36" ht="4.5" customHeight="1" x14ac:dyDescent="0.2">
      <c r="Q3614" s="65"/>
      <c r="R3614" s="65"/>
      <c r="X3614" s="65"/>
      <c r="Y3614" s="65"/>
      <c r="Z3614" s="65"/>
      <c r="AA3614" s="65"/>
      <c r="AB3614" s="65"/>
      <c r="AC3614" s="65"/>
      <c r="AJ3614" s="66"/>
    </row>
    <row r="3615" spans="17:36" ht="4.5" customHeight="1" x14ac:dyDescent="0.2">
      <c r="Q3615" s="65"/>
      <c r="R3615" s="65"/>
      <c r="X3615" s="65"/>
      <c r="Y3615" s="65"/>
      <c r="Z3615" s="65"/>
      <c r="AA3615" s="65"/>
      <c r="AB3615" s="65"/>
      <c r="AC3615" s="65"/>
      <c r="AJ3615" s="66"/>
    </row>
    <row r="3616" spans="17:36" ht="4.5" customHeight="1" x14ac:dyDescent="0.2">
      <c r="Q3616" s="65"/>
      <c r="R3616" s="65"/>
      <c r="X3616" s="65"/>
      <c r="Y3616" s="65"/>
      <c r="Z3616" s="65"/>
      <c r="AA3616" s="65"/>
      <c r="AB3616" s="65"/>
      <c r="AC3616" s="65"/>
      <c r="AJ3616" s="66"/>
    </row>
    <row r="3617" spans="17:36" ht="4.5" customHeight="1" x14ac:dyDescent="0.2">
      <c r="Q3617" s="65"/>
      <c r="R3617" s="65"/>
      <c r="X3617" s="65"/>
      <c r="Y3617" s="65"/>
      <c r="Z3617" s="65"/>
      <c r="AA3617" s="65"/>
      <c r="AB3617" s="65"/>
      <c r="AC3617" s="65"/>
      <c r="AJ3617" s="66"/>
    </row>
    <row r="3618" spans="17:36" ht="4.5" customHeight="1" x14ac:dyDescent="0.2">
      <c r="Q3618" s="65"/>
      <c r="R3618" s="65"/>
      <c r="X3618" s="65"/>
      <c r="Y3618" s="65"/>
      <c r="Z3618" s="65"/>
      <c r="AA3618" s="65"/>
      <c r="AB3618" s="65"/>
      <c r="AC3618" s="65"/>
      <c r="AJ3618" s="66"/>
    </row>
    <row r="3619" spans="17:36" ht="4.5" customHeight="1" x14ac:dyDescent="0.2">
      <c r="Q3619" s="65"/>
      <c r="R3619" s="65"/>
      <c r="X3619" s="65"/>
      <c r="Y3619" s="65"/>
      <c r="Z3619" s="65"/>
      <c r="AA3619" s="65"/>
      <c r="AB3619" s="65"/>
      <c r="AC3619" s="65"/>
      <c r="AJ3619" s="66"/>
    </row>
    <row r="3620" spans="17:36" ht="4.5" customHeight="1" x14ac:dyDescent="0.2">
      <c r="Q3620" s="65"/>
      <c r="R3620" s="65"/>
      <c r="X3620" s="65"/>
      <c r="Y3620" s="65"/>
      <c r="Z3620" s="65"/>
      <c r="AA3620" s="65"/>
      <c r="AB3620" s="65"/>
      <c r="AC3620" s="65"/>
      <c r="AJ3620" s="66"/>
    </row>
    <row r="3621" spans="17:36" ht="4.5" customHeight="1" x14ac:dyDescent="0.2">
      <c r="Q3621" s="65"/>
      <c r="R3621" s="65"/>
      <c r="X3621" s="65"/>
      <c r="Y3621" s="65"/>
      <c r="Z3621" s="65"/>
      <c r="AA3621" s="65"/>
      <c r="AB3621" s="65"/>
      <c r="AC3621" s="65"/>
      <c r="AJ3621" s="66"/>
    </row>
    <row r="3622" spans="17:36" ht="4.5" customHeight="1" x14ac:dyDescent="0.2">
      <c r="Q3622" s="65"/>
      <c r="R3622" s="65"/>
      <c r="X3622" s="65"/>
      <c r="Y3622" s="65"/>
      <c r="Z3622" s="65"/>
      <c r="AA3622" s="65"/>
      <c r="AB3622" s="65"/>
      <c r="AC3622" s="65"/>
      <c r="AJ3622" s="66"/>
    </row>
    <row r="3623" spans="17:36" ht="4.5" customHeight="1" x14ac:dyDescent="0.2">
      <c r="Q3623" s="65"/>
      <c r="R3623" s="65"/>
      <c r="X3623" s="65"/>
      <c r="Y3623" s="65"/>
      <c r="Z3623" s="65"/>
      <c r="AA3623" s="65"/>
      <c r="AB3623" s="65"/>
      <c r="AC3623" s="65"/>
      <c r="AJ3623" s="66"/>
    </row>
    <row r="3624" spans="17:36" ht="4.5" customHeight="1" x14ac:dyDescent="0.2">
      <c r="Q3624" s="65"/>
      <c r="R3624" s="65"/>
      <c r="X3624" s="65"/>
      <c r="Y3624" s="65"/>
      <c r="Z3624" s="65"/>
      <c r="AA3624" s="65"/>
      <c r="AB3624" s="65"/>
      <c r="AC3624" s="65"/>
      <c r="AJ3624" s="66"/>
    </row>
    <row r="3625" spans="17:36" ht="4.5" customHeight="1" x14ac:dyDescent="0.2">
      <c r="Q3625" s="65"/>
      <c r="R3625" s="65"/>
      <c r="X3625" s="65"/>
      <c r="Y3625" s="65"/>
      <c r="Z3625" s="65"/>
      <c r="AA3625" s="65"/>
      <c r="AB3625" s="65"/>
      <c r="AC3625" s="65"/>
      <c r="AJ3625" s="66"/>
    </row>
    <row r="3626" spans="17:36" ht="4.5" customHeight="1" x14ac:dyDescent="0.2">
      <c r="Q3626" s="65"/>
      <c r="R3626" s="65"/>
      <c r="X3626" s="65"/>
      <c r="Y3626" s="65"/>
      <c r="Z3626" s="65"/>
      <c r="AA3626" s="65"/>
      <c r="AB3626" s="65"/>
      <c r="AC3626" s="65"/>
      <c r="AJ3626" s="66"/>
    </row>
    <row r="3627" spans="17:36" ht="4.5" customHeight="1" x14ac:dyDescent="0.2">
      <c r="Q3627" s="65"/>
      <c r="R3627" s="65"/>
      <c r="X3627" s="65"/>
      <c r="Y3627" s="65"/>
      <c r="Z3627" s="65"/>
      <c r="AA3627" s="65"/>
      <c r="AB3627" s="65"/>
      <c r="AC3627" s="65"/>
      <c r="AJ3627" s="66"/>
    </row>
    <row r="3628" spans="17:36" ht="4.5" customHeight="1" x14ac:dyDescent="0.2">
      <c r="Q3628" s="65"/>
      <c r="R3628" s="65"/>
      <c r="X3628" s="65"/>
      <c r="Y3628" s="65"/>
      <c r="Z3628" s="65"/>
      <c r="AA3628" s="65"/>
      <c r="AB3628" s="65"/>
      <c r="AC3628" s="65"/>
      <c r="AJ3628" s="66"/>
    </row>
    <row r="3629" spans="17:36" ht="4.5" customHeight="1" x14ac:dyDescent="0.2">
      <c r="Q3629" s="65"/>
      <c r="R3629" s="65"/>
      <c r="X3629" s="65"/>
      <c r="Y3629" s="65"/>
      <c r="Z3629" s="65"/>
      <c r="AA3629" s="65"/>
      <c r="AB3629" s="65"/>
      <c r="AC3629" s="65"/>
      <c r="AJ3629" s="66"/>
    </row>
    <row r="3630" spans="17:36" ht="4.5" customHeight="1" x14ac:dyDescent="0.2">
      <c r="Q3630" s="65"/>
      <c r="R3630" s="65"/>
      <c r="X3630" s="65"/>
      <c r="Y3630" s="65"/>
      <c r="Z3630" s="65"/>
      <c r="AA3630" s="65"/>
      <c r="AB3630" s="65"/>
      <c r="AC3630" s="65"/>
      <c r="AJ3630" s="66"/>
    </row>
    <row r="3631" spans="17:36" ht="4.5" customHeight="1" x14ac:dyDescent="0.2">
      <c r="Q3631" s="65"/>
      <c r="R3631" s="65"/>
      <c r="X3631" s="65"/>
      <c r="Y3631" s="65"/>
      <c r="Z3631" s="65"/>
      <c r="AA3631" s="65"/>
      <c r="AB3631" s="65"/>
      <c r="AC3631" s="65"/>
      <c r="AJ3631" s="66"/>
    </row>
    <row r="3632" spans="17:36" ht="4.5" customHeight="1" x14ac:dyDescent="0.2">
      <c r="Q3632" s="65"/>
      <c r="R3632" s="65"/>
      <c r="X3632" s="65"/>
      <c r="Y3632" s="65"/>
      <c r="Z3632" s="65"/>
      <c r="AA3632" s="65"/>
      <c r="AB3632" s="65"/>
      <c r="AC3632" s="65"/>
      <c r="AJ3632" s="66"/>
    </row>
    <row r="3633" spans="17:36" ht="4.5" customHeight="1" x14ac:dyDescent="0.2">
      <c r="Q3633" s="65"/>
      <c r="R3633" s="65"/>
      <c r="X3633" s="65"/>
      <c r="Y3633" s="65"/>
      <c r="Z3633" s="65"/>
      <c r="AA3633" s="65"/>
      <c r="AB3633" s="65"/>
      <c r="AC3633" s="65"/>
      <c r="AJ3633" s="66"/>
    </row>
    <row r="3634" spans="17:36" ht="4.5" customHeight="1" x14ac:dyDescent="0.2">
      <c r="Q3634" s="65"/>
      <c r="R3634" s="65"/>
      <c r="X3634" s="65"/>
      <c r="Y3634" s="65"/>
      <c r="Z3634" s="65"/>
      <c r="AA3634" s="65"/>
      <c r="AB3634" s="65"/>
      <c r="AC3634" s="65"/>
      <c r="AJ3634" s="66"/>
    </row>
    <row r="3635" spans="17:36" ht="4.5" customHeight="1" x14ac:dyDescent="0.2">
      <c r="Q3635" s="65"/>
      <c r="R3635" s="65"/>
      <c r="X3635" s="65"/>
      <c r="Y3635" s="65"/>
      <c r="Z3635" s="65"/>
      <c r="AA3635" s="65"/>
      <c r="AB3635" s="65"/>
      <c r="AC3635" s="65"/>
      <c r="AJ3635" s="66"/>
    </row>
    <row r="3636" spans="17:36" ht="4.5" customHeight="1" x14ac:dyDescent="0.2">
      <c r="Q3636" s="65"/>
      <c r="R3636" s="65"/>
      <c r="X3636" s="65"/>
      <c r="Y3636" s="65"/>
      <c r="Z3636" s="65"/>
      <c r="AA3636" s="65"/>
      <c r="AB3636" s="65"/>
      <c r="AC3636" s="65"/>
      <c r="AJ3636" s="66"/>
    </row>
    <row r="3637" spans="17:36" ht="4.5" customHeight="1" x14ac:dyDescent="0.2">
      <c r="Q3637" s="65"/>
      <c r="R3637" s="65"/>
      <c r="X3637" s="65"/>
      <c r="Y3637" s="65"/>
      <c r="Z3637" s="65"/>
      <c r="AA3637" s="65"/>
      <c r="AB3637" s="65"/>
      <c r="AC3637" s="65"/>
      <c r="AJ3637" s="66"/>
    </row>
    <row r="3638" spans="17:36" ht="4.5" customHeight="1" x14ac:dyDescent="0.2">
      <c r="Q3638" s="65"/>
      <c r="R3638" s="65"/>
      <c r="X3638" s="65"/>
      <c r="Y3638" s="65"/>
      <c r="Z3638" s="65"/>
      <c r="AA3638" s="65"/>
      <c r="AB3638" s="65"/>
      <c r="AC3638" s="65"/>
      <c r="AJ3638" s="66"/>
    </row>
    <row r="3639" spans="17:36" ht="4.5" customHeight="1" x14ac:dyDescent="0.2">
      <c r="Q3639" s="65"/>
      <c r="R3639" s="65"/>
      <c r="X3639" s="65"/>
      <c r="Y3639" s="65"/>
      <c r="Z3639" s="65"/>
      <c r="AA3639" s="65"/>
      <c r="AB3639" s="65"/>
      <c r="AC3639" s="65"/>
      <c r="AJ3639" s="66"/>
    </row>
    <row r="3640" spans="17:36" ht="4.5" customHeight="1" x14ac:dyDescent="0.2">
      <c r="Q3640" s="65"/>
      <c r="R3640" s="65"/>
      <c r="X3640" s="65"/>
      <c r="Y3640" s="65"/>
      <c r="Z3640" s="65"/>
      <c r="AA3640" s="65"/>
      <c r="AB3640" s="65"/>
      <c r="AC3640" s="65"/>
      <c r="AJ3640" s="66"/>
    </row>
    <row r="3641" spans="17:36" ht="4.5" customHeight="1" x14ac:dyDescent="0.2">
      <c r="Q3641" s="65"/>
      <c r="R3641" s="65"/>
      <c r="X3641" s="65"/>
      <c r="Y3641" s="65"/>
      <c r="Z3641" s="65"/>
      <c r="AA3641" s="65"/>
      <c r="AB3641" s="65"/>
      <c r="AC3641" s="65"/>
      <c r="AJ3641" s="66"/>
    </row>
    <row r="3642" spans="17:36" ht="4.5" customHeight="1" x14ac:dyDescent="0.2">
      <c r="Q3642" s="65"/>
      <c r="R3642" s="65"/>
      <c r="X3642" s="65"/>
      <c r="Y3642" s="65"/>
      <c r="Z3642" s="65"/>
      <c r="AA3642" s="65"/>
      <c r="AB3642" s="65"/>
      <c r="AC3642" s="65"/>
      <c r="AJ3642" s="66"/>
    </row>
    <row r="3643" spans="17:36" ht="4.5" customHeight="1" x14ac:dyDescent="0.2">
      <c r="Q3643" s="65"/>
      <c r="R3643" s="65"/>
      <c r="X3643" s="65"/>
      <c r="Y3643" s="65"/>
      <c r="Z3643" s="65"/>
      <c r="AA3643" s="65"/>
      <c r="AB3643" s="65"/>
      <c r="AC3643" s="65"/>
      <c r="AJ3643" s="66"/>
    </row>
    <row r="3644" spans="17:36" ht="4.5" customHeight="1" x14ac:dyDescent="0.2">
      <c r="Q3644" s="65"/>
      <c r="R3644" s="65"/>
      <c r="X3644" s="65"/>
      <c r="Y3644" s="65"/>
      <c r="Z3644" s="65"/>
      <c r="AA3644" s="65"/>
      <c r="AB3644" s="65"/>
      <c r="AC3644" s="65"/>
      <c r="AJ3644" s="66"/>
    </row>
    <row r="3645" spans="17:36" ht="4.5" customHeight="1" x14ac:dyDescent="0.2">
      <c r="Q3645" s="65"/>
      <c r="R3645" s="65"/>
      <c r="X3645" s="65"/>
      <c r="Y3645" s="65"/>
      <c r="Z3645" s="65"/>
      <c r="AA3645" s="65"/>
      <c r="AB3645" s="65"/>
      <c r="AC3645" s="65"/>
      <c r="AJ3645" s="66"/>
    </row>
    <row r="3646" spans="17:36" ht="4.5" customHeight="1" x14ac:dyDescent="0.2">
      <c r="Q3646" s="65"/>
      <c r="R3646" s="65"/>
      <c r="X3646" s="65"/>
      <c r="Y3646" s="65"/>
      <c r="Z3646" s="65"/>
      <c r="AA3646" s="65"/>
      <c r="AB3646" s="65"/>
      <c r="AC3646" s="65"/>
      <c r="AJ3646" s="66"/>
    </row>
    <row r="3647" spans="17:36" ht="4.5" customHeight="1" x14ac:dyDescent="0.2">
      <c r="Q3647" s="65"/>
      <c r="R3647" s="65"/>
      <c r="X3647" s="65"/>
      <c r="Y3647" s="65"/>
      <c r="Z3647" s="65"/>
      <c r="AA3647" s="65"/>
      <c r="AB3647" s="65"/>
      <c r="AC3647" s="65"/>
      <c r="AJ3647" s="66"/>
    </row>
    <row r="3648" spans="17:36" ht="4.5" customHeight="1" x14ac:dyDescent="0.2">
      <c r="Q3648" s="65"/>
      <c r="R3648" s="65"/>
      <c r="X3648" s="65"/>
      <c r="Y3648" s="65"/>
      <c r="Z3648" s="65"/>
      <c r="AA3648" s="65"/>
      <c r="AB3648" s="65"/>
      <c r="AC3648" s="65"/>
      <c r="AJ3648" s="66"/>
    </row>
    <row r="3649" spans="17:36" ht="4.5" customHeight="1" x14ac:dyDescent="0.2">
      <c r="Q3649" s="65"/>
      <c r="R3649" s="65"/>
      <c r="X3649" s="65"/>
      <c r="Y3649" s="65"/>
      <c r="Z3649" s="65"/>
      <c r="AA3649" s="65"/>
      <c r="AB3649" s="65"/>
      <c r="AC3649" s="65"/>
      <c r="AJ3649" s="66"/>
    </row>
    <row r="3650" spans="17:36" ht="4.5" customHeight="1" x14ac:dyDescent="0.2">
      <c r="Q3650" s="65"/>
      <c r="R3650" s="65"/>
      <c r="X3650" s="65"/>
      <c r="Y3650" s="65"/>
      <c r="Z3650" s="65"/>
      <c r="AA3650" s="65"/>
      <c r="AB3650" s="65"/>
      <c r="AC3650" s="65"/>
      <c r="AJ3650" s="66"/>
    </row>
    <row r="3651" spans="17:36" ht="4.5" customHeight="1" x14ac:dyDescent="0.2">
      <c r="Q3651" s="65"/>
      <c r="R3651" s="65"/>
      <c r="X3651" s="65"/>
      <c r="Y3651" s="65"/>
      <c r="Z3651" s="65"/>
      <c r="AA3651" s="65"/>
      <c r="AB3651" s="65"/>
      <c r="AC3651" s="65"/>
      <c r="AJ3651" s="66"/>
    </row>
    <row r="3652" spans="17:36" ht="4.5" customHeight="1" x14ac:dyDescent="0.2">
      <c r="Q3652" s="65"/>
      <c r="R3652" s="65"/>
      <c r="X3652" s="65"/>
      <c r="Y3652" s="65"/>
      <c r="Z3652" s="65"/>
      <c r="AA3652" s="65"/>
      <c r="AB3652" s="65"/>
      <c r="AC3652" s="65"/>
      <c r="AJ3652" s="66"/>
    </row>
    <row r="3653" spans="17:36" ht="4.5" customHeight="1" x14ac:dyDescent="0.2">
      <c r="Q3653" s="65"/>
      <c r="R3653" s="65"/>
      <c r="X3653" s="65"/>
      <c r="Y3653" s="65"/>
      <c r="Z3653" s="65"/>
      <c r="AA3653" s="65"/>
      <c r="AB3653" s="65"/>
      <c r="AC3653" s="65"/>
      <c r="AJ3653" s="66"/>
    </row>
    <row r="3654" spans="17:36" ht="4.5" customHeight="1" x14ac:dyDescent="0.2">
      <c r="Q3654" s="65"/>
      <c r="R3654" s="65"/>
      <c r="X3654" s="65"/>
      <c r="Y3654" s="65"/>
      <c r="Z3654" s="65"/>
      <c r="AA3654" s="65"/>
      <c r="AB3654" s="65"/>
      <c r="AC3654" s="65"/>
      <c r="AJ3654" s="66"/>
    </row>
    <row r="3655" spans="17:36" ht="4.5" customHeight="1" x14ac:dyDescent="0.2">
      <c r="Q3655" s="65"/>
      <c r="R3655" s="65"/>
      <c r="X3655" s="65"/>
      <c r="Y3655" s="65"/>
      <c r="Z3655" s="65"/>
      <c r="AA3655" s="65"/>
      <c r="AB3655" s="65"/>
      <c r="AC3655" s="65"/>
      <c r="AJ3655" s="66"/>
    </row>
    <row r="3656" spans="17:36" ht="4.5" customHeight="1" x14ac:dyDescent="0.2">
      <c r="Q3656" s="65"/>
      <c r="R3656" s="65"/>
      <c r="X3656" s="65"/>
      <c r="Y3656" s="65"/>
      <c r="Z3656" s="65"/>
      <c r="AA3656" s="65"/>
      <c r="AB3656" s="65"/>
      <c r="AC3656" s="65"/>
      <c r="AJ3656" s="66"/>
    </row>
    <row r="3657" spans="17:36" ht="4.5" customHeight="1" x14ac:dyDescent="0.2">
      <c r="Q3657" s="65"/>
      <c r="R3657" s="65"/>
      <c r="X3657" s="65"/>
      <c r="Y3657" s="65"/>
      <c r="Z3657" s="65"/>
      <c r="AA3657" s="65"/>
      <c r="AB3657" s="65"/>
      <c r="AC3657" s="65"/>
      <c r="AJ3657" s="66"/>
    </row>
    <row r="3658" spans="17:36" ht="4.5" customHeight="1" x14ac:dyDescent="0.2">
      <c r="Q3658" s="65"/>
      <c r="R3658" s="65"/>
      <c r="X3658" s="65"/>
      <c r="Y3658" s="65"/>
      <c r="Z3658" s="65"/>
      <c r="AA3658" s="65"/>
      <c r="AB3658" s="65"/>
      <c r="AC3658" s="65"/>
      <c r="AJ3658" s="66"/>
    </row>
    <row r="3659" spans="17:36" ht="4.5" customHeight="1" x14ac:dyDescent="0.2">
      <c r="Q3659" s="65"/>
      <c r="R3659" s="65"/>
      <c r="X3659" s="65"/>
      <c r="Y3659" s="65"/>
      <c r="Z3659" s="65"/>
      <c r="AA3659" s="65"/>
      <c r="AB3659" s="65"/>
      <c r="AC3659" s="65"/>
      <c r="AJ3659" s="66"/>
    </row>
    <row r="3660" spans="17:36" ht="4.5" customHeight="1" x14ac:dyDescent="0.2">
      <c r="Q3660" s="65"/>
      <c r="R3660" s="65"/>
      <c r="X3660" s="65"/>
      <c r="Y3660" s="65"/>
      <c r="Z3660" s="65"/>
      <c r="AA3660" s="65"/>
      <c r="AB3660" s="65"/>
      <c r="AC3660" s="65"/>
      <c r="AJ3660" s="66"/>
    </row>
    <row r="3661" spans="17:36" ht="4.5" customHeight="1" x14ac:dyDescent="0.2">
      <c r="Q3661" s="65"/>
      <c r="R3661" s="65"/>
      <c r="X3661" s="65"/>
      <c r="Y3661" s="65"/>
      <c r="Z3661" s="65"/>
      <c r="AA3661" s="65"/>
      <c r="AB3661" s="65"/>
      <c r="AC3661" s="65"/>
      <c r="AJ3661" s="66"/>
    </row>
    <row r="3662" spans="17:36" ht="4.5" customHeight="1" x14ac:dyDescent="0.2">
      <c r="Q3662" s="65"/>
      <c r="R3662" s="65"/>
      <c r="X3662" s="65"/>
      <c r="Y3662" s="65"/>
      <c r="Z3662" s="65"/>
      <c r="AA3662" s="65"/>
      <c r="AB3662" s="65"/>
      <c r="AC3662" s="65"/>
      <c r="AJ3662" s="66"/>
    </row>
    <row r="3663" spans="17:36" ht="4.5" customHeight="1" x14ac:dyDescent="0.2">
      <c r="Q3663" s="65"/>
      <c r="R3663" s="65"/>
      <c r="X3663" s="65"/>
      <c r="Y3663" s="65"/>
      <c r="Z3663" s="65"/>
      <c r="AA3663" s="65"/>
      <c r="AB3663" s="65"/>
      <c r="AC3663" s="65"/>
      <c r="AJ3663" s="66"/>
    </row>
    <row r="3664" spans="17:36" ht="4.5" customHeight="1" x14ac:dyDescent="0.2">
      <c r="Q3664" s="65"/>
      <c r="R3664" s="65"/>
      <c r="X3664" s="65"/>
      <c r="Y3664" s="65"/>
      <c r="Z3664" s="65"/>
      <c r="AA3664" s="65"/>
      <c r="AB3664" s="65"/>
      <c r="AC3664" s="65"/>
      <c r="AJ3664" s="66"/>
    </row>
    <row r="3665" spans="17:36" ht="4.5" customHeight="1" x14ac:dyDescent="0.2">
      <c r="Q3665" s="65"/>
      <c r="R3665" s="65"/>
      <c r="X3665" s="65"/>
      <c r="Y3665" s="65"/>
      <c r="Z3665" s="65"/>
      <c r="AA3665" s="65"/>
      <c r="AB3665" s="65"/>
      <c r="AC3665" s="65"/>
      <c r="AJ3665" s="66"/>
    </row>
    <row r="3666" spans="17:36" ht="4.5" customHeight="1" x14ac:dyDescent="0.2">
      <c r="Q3666" s="65"/>
      <c r="R3666" s="65"/>
      <c r="X3666" s="65"/>
      <c r="Y3666" s="65"/>
      <c r="Z3666" s="65"/>
      <c r="AA3666" s="65"/>
      <c r="AB3666" s="65"/>
      <c r="AC3666" s="65"/>
      <c r="AJ3666" s="66"/>
    </row>
    <row r="3667" spans="17:36" ht="4.5" customHeight="1" x14ac:dyDescent="0.2">
      <c r="Q3667" s="65"/>
      <c r="R3667" s="65"/>
      <c r="X3667" s="65"/>
      <c r="Y3667" s="65"/>
      <c r="Z3667" s="65"/>
      <c r="AA3667" s="65"/>
      <c r="AB3667" s="65"/>
      <c r="AC3667" s="65"/>
      <c r="AJ3667" s="66"/>
    </row>
    <row r="3668" spans="17:36" ht="4.5" customHeight="1" x14ac:dyDescent="0.2">
      <c r="Q3668" s="65"/>
      <c r="R3668" s="65"/>
      <c r="X3668" s="65"/>
      <c r="Y3668" s="65"/>
      <c r="Z3668" s="65"/>
      <c r="AA3668" s="65"/>
      <c r="AB3668" s="65"/>
      <c r="AC3668" s="65"/>
      <c r="AJ3668" s="66"/>
    </row>
    <row r="3669" spans="17:36" ht="4.5" customHeight="1" x14ac:dyDescent="0.2">
      <c r="Q3669" s="65"/>
      <c r="R3669" s="65"/>
      <c r="X3669" s="65"/>
      <c r="Y3669" s="65"/>
      <c r="Z3669" s="65"/>
      <c r="AA3669" s="65"/>
      <c r="AB3669" s="65"/>
      <c r="AC3669" s="65"/>
      <c r="AJ3669" s="66"/>
    </row>
    <row r="3670" spans="17:36" ht="4.5" customHeight="1" x14ac:dyDescent="0.2">
      <c r="Q3670" s="65"/>
      <c r="R3670" s="65"/>
      <c r="X3670" s="65"/>
      <c r="Y3670" s="65"/>
      <c r="Z3670" s="65"/>
      <c r="AA3670" s="65"/>
      <c r="AB3670" s="65"/>
      <c r="AC3670" s="65"/>
      <c r="AJ3670" s="66"/>
    </row>
    <row r="3671" spans="17:36" ht="4.5" customHeight="1" x14ac:dyDescent="0.2">
      <c r="Q3671" s="65"/>
      <c r="R3671" s="65"/>
      <c r="X3671" s="65"/>
      <c r="Y3671" s="65"/>
      <c r="Z3671" s="65"/>
      <c r="AA3671" s="65"/>
      <c r="AB3671" s="65"/>
      <c r="AC3671" s="65"/>
      <c r="AJ3671" s="66"/>
    </row>
    <row r="3672" spans="17:36" ht="4.5" customHeight="1" x14ac:dyDescent="0.2">
      <c r="Q3672" s="65"/>
      <c r="R3672" s="65"/>
      <c r="X3672" s="65"/>
      <c r="Y3672" s="65"/>
      <c r="Z3672" s="65"/>
      <c r="AA3672" s="65"/>
      <c r="AB3672" s="65"/>
      <c r="AC3672" s="65"/>
      <c r="AJ3672" s="66"/>
    </row>
    <row r="3673" spans="17:36" ht="4.5" customHeight="1" x14ac:dyDescent="0.2">
      <c r="Q3673" s="65"/>
      <c r="R3673" s="65"/>
      <c r="X3673" s="65"/>
      <c r="Y3673" s="65"/>
      <c r="Z3673" s="65"/>
      <c r="AA3673" s="65"/>
      <c r="AB3673" s="65"/>
      <c r="AC3673" s="65"/>
      <c r="AJ3673" s="66"/>
    </row>
    <row r="3674" spans="17:36" ht="4.5" customHeight="1" x14ac:dyDescent="0.2">
      <c r="Q3674" s="65"/>
      <c r="R3674" s="65"/>
      <c r="X3674" s="65"/>
      <c r="Y3674" s="65"/>
      <c r="Z3674" s="65"/>
      <c r="AA3674" s="65"/>
      <c r="AB3674" s="65"/>
      <c r="AC3674" s="65"/>
      <c r="AJ3674" s="66"/>
    </row>
    <row r="3675" spans="17:36" ht="4.5" customHeight="1" x14ac:dyDescent="0.2">
      <c r="Q3675" s="65"/>
      <c r="R3675" s="65"/>
      <c r="X3675" s="65"/>
      <c r="Y3675" s="65"/>
      <c r="Z3675" s="65"/>
      <c r="AA3675" s="65"/>
      <c r="AB3675" s="65"/>
      <c r="AC3675" s="65"/>
      <c r="AJ3675" s="66"/>
    </row>
    <row r="3676" spans="17:36" ht="4.5" customHeight="1" x14ac:dyDescent="0.2">
      <c r="Q3676" s="65"/>
      <c r="R3676" s="65"/>
      <c r="X3676" s="65"/>
      <c r="Y3676" s="65"/>
      <c r="Z3676" s="65"/>
      <c r="AA3676" s="65"/>
      <c r="AB3676" s="65"/>
      <c r="AC3676" s="65"/>
      <c r="AJ3676" s="66"/>
    </row>
    <row r="3677" spans="17:36" ht="4.5" customHeight="1" x14ac:dyDescent="0.2">
      <c r="Q3677" s="65"/>
      <c r="R3677" s="65"/>
      <c r="X3677" s="65"/>
      <c r="Y3677" s="65"/>
      <c r="Z3677" s="65"/>
      <c r="AA3677" s="65"/>
      <c r="AB3677" s="65"/>
      <c r="AC3677" s="65"/>
      <c r="AJ3677" s="66"/>
    </row>
    <row r="3678" spans="17:36" ht="4.5" customHeight="1" x14ac:dyDescent="0.2">
      <c r="Q3678" s="65"/>
      <c r="R3678" s="65"/>
      <c r="X3678" s="65"/>
      <c r="Y3678" s="65"/>
      <c r="Z3678" s="65"/>
      <c r="AA3678" s="65"/>
      <c r="AB3678" s="65"/>
      <c r="AC3678" s="65"/>
      <c r="AJ3678" s="66"/>
    </row>
    <row r="3679" spans="17:36" ht="4.5" customHeight="1" x14ac:dyDescent="0.2">
      <c r="Q3679" s="65"/>
      <c r="R3679" s="65"/>
      <c r="X3679" s="65"/>
      <c r="Y3679" s="65"/>
      <c r="Z3679" s="65"/>
      <c r="AA3679" s="65"/>
      <c r="AB3679" s="65"/>
      <c r="AC3679" s="65"/>
      <c r="AJ3679" s="66"/>
    </row>
    <row r="3680" spans="17:36" ht="4.5" customHeight="1" x14ac:dyDescent="0.2">
      <c r="Q3680" s="65"/>
      <c r="R3680" s="65"/>
      <c r="X3680" s="65"/>
      <c r="Y3680" s="65"/>
      <c r="Z3680" s="65"/>
      <c r="AA3680" s="65"/>
      <c r="AB3680" s="65"/>
      <c r="AC3680" s="65"/>
      <c r="AJ3680" s="66"/>
    </row>
    <row r="3681" spans="17:36" ht="4.5" customHeight="1" x14ac:dyDescent="0.2">
      <c r="Q3681" s="65"/>
      <c r="R3681" s="65"/>
      <c r="X3681" s="65"/>
      <c r="Y3681" s="65"/>
      <c r="Z3681" s="65"/>
      <c r="AA3681" s="65"/>
      <c r="AB3681" s="65"/>
      <c r="AC3681" s="65"/>
      <c r="AJ3681" s="66"/>
    </row>
    <row r="3682" spans="17:36" ht="4.5" customHeight="1" x14ac:dyDescent="0.2">
      <c r="Q3682" s="65"/>
      <c r="R3682" s="65"/>
      <c r="X3682" s="65"/>
      <c r="Y3682" s="65"/>
      <c r="Z3682" s="65"/>
      <c r="AA3682" s="65"/>
      <c r="AB3682" s="65"/>
      <c r="AC3682" s="65"/>
      <c r="AJ3682" s="66"/>
    </row>
    <row r="3683" spans="17:36" ht="4.5" customHeight="1" x14ac:dyDescent="0.2">
      <c r="Q3683" s="65"/>
      <c r="R3683" s="65"/>
      <c r="X3683" s="65"/>
      <c r="Y3683" s="65"/>
      <c r="Z3683" s="65"/>
      <c r="AA3683" s="65"/>
      <c r="AB3683" s="65"/>
      <c r="AC3683" s="65"/>
      <c r="AJ3683" s="66"/>
    </row>
    <row r="3684" spans="17:36" ht="4.5" customHeight="1" x14ac:dyDescent="0.2">
      <c r="Q3684" s="65"/>
      <c r="R3684" s="65"/>
      <c r="X3684" s="65"/>
      <c r="Y3684" s="65"/>
      <c r="Z3684" s="65"/>
      <c r="AA3684" s="65"/>
      <c r="AB3684" s="65"/>
      <c r="AC3684" s="65"/>
      <c r="AJ3684" s="66"/>
    </row>
    <row r="3685" spans="17:36" ht="4.5" customHeight="1" x14ac:dyDescent="0.2">
      <c r="Q3685" s="65"/>
      <c r="R3685" s="65"/>
      <c r="X3685" s="65"/>
      <c r="Y3685" s="65"/>
      <c r="Z3685" s="65"/>
      <c r="AA3685" s="65"/>
      <c r="AB3685" s="65"/>
      <c r="AC3685" s="65"/>
      <c r="AJ3685" s="66"/>
    </row>
    <row r="3686" spans="17:36" ht="4.5" customHeight="1" x14ac:dyDescent="0.2">
      <c r="Q3686" s="65"/>
      <c r="R3686" s="65"/>
      <c r="X3686" s="65"/>
      <c r="Y3686" s="65"/>
      <c r="Z3686" s="65"/>
      <c r="AA3686" s="65"/>
      <c r="AB3686" s="65"/>
      <c r="AC3686" s="65"/>
      <c r="AJ3686" s="66"/>
    </row>
    <row r="3687" spans="17:36" ht="4.5" customHeight="1" x14ac:dyDescent="0.2">
      <c r="Q3687" s="65"/>
      <c r="R3687" s="65"/>
      <c r="X3687" s="65"/>
      <c r="Y3687" s="65"/>
      <c r="Z3687" s="65"/>
      <c r="AA3687" s="65"/>
      <c r="AB3687" s="65"/>
      <c r="AC3687" s="65"/>
      <c r="AJ3687" s="66"/>
    </row>
    <row r="3688" spans="17:36" ht="4.5" customHeight="1" x14ac:dyDescent="0.2">
      <c r="Q3688" s="65"/>
      <c r="R3688" s="65"/>
      <c r="X3688" s="65"/>
      <c r="Y3688" s="65"/>
      <c r="Z3688" s="65"/>
      <c r="AA3688" s="65"/>
      <c r="AB3688" s="65"/>
      <c r="AC3688" s="65"/>
      <c r="AJ3688" s="66"/>
    </row>
    <row r="3689" spans="17:36" ht="4.5" customHeight="1" x14ac:dyDescent="0.2">
      <c r="Q3689" s="65"/>
      <c r="R3689" s="65"/>
      <c r="X3689" s="65"/>
      <c r="Y3689" s="65"/>
      <c r="Z3689" s="65"/>
      <c r="AA3689" s="65"/>
      <c r="AB3689" s="65"/>
      <c r="AC3689" s="65"/>
      <c r="AJ3689" s="66"/>
    </row>
    <row r="3690" spans="17:36" ht="4.5" customHeight="1" x14ac:dyDescent="0.2">
      <c r="Q3690" s="65"/>
      <c r="R3690" s="65"/>
      <c r="X3690" s="65"/>
      <c r="Y3690" s="65"/>
      <c r="Z3690" s="65"/>
      <c r="AA3690" s="65"/>
      <c r="AB3690" s="65"/>
      <c r="AC3690" s="65"/>
      <c r="AJ3690" s="66"/>
    </row>
    <row r="3691" spans="17:36" ht="4.5" customHeight="1" x14ac:dyDescent="0.2">
      <c r="Q3691" s="65"/>
      <c r="R3691" s="65"/>
      <c r="X3691" s="65"/>
      <c r="Y3691" s="65"/>
      <c r="Z3691" s="65"/>
      <c r="AA3691" s="65"/>
      <c r="AB3691" s="65"/>
      <c r="AC3691" s="65"/>
      <c r="AJ3691" s="66"/>
    </row>
    <row r="3692" spans="17:36" ht="4.5" customHeight="1" x14ac:dyDescent="0.2">
      <c r="Q3692" s="65"/>
      <c r="R3692" s="65"/>
      <c r="X3692" s="65"/>
      <c r="Y3692" s="65"/>
      <c r="Z3692" s="65"/>
      <c r="AA3692" s="65"/>
      <c r="AB3692" s="65"/>
      <c r="AC3692" s="65"/>
      <c r="AJ3692" s="66"/>
    </row>
    <row r="3693" spans="17:36" ht="4.5" customHeight="1" x14ac:dyDescent="0.2">
      <c r="Q3693" s="65"/>
      <c r="R3693" s="65"/>
      <c r="X3693" s="65"/>
      <c r="Y3693" s="65"/>
      <c r="Z3693" s="65"/>
      <c r="AA3693" s="65"/>
      <c r="AB3693" s="65"/>
      <c r="AC3693" s="65"/>
      <c r="AJ3693" s="66"/>
    </row>
    <row r="3694" spans="17:36" ht="4.5" customHeight="1" x14ac:dyDescent="0.2">
      <c r="Q3694" s="65"/>
      <c r="R3694" s="65"/>
      <c r="X3694" s="65"/>
      <c r="Y3694" s="65"/>
      <c r="Z3694" s="65"/>
      <c r="AA3694" s="65"/>
      <c r="AB3694" s="65"/>
      <c r="AC3694" s="65"/>
      <c r="AJ3694" s="66"/>
    </row>
    <row r="3695" spans="17:36" ht="4.5" customHeight="1" x14ac:dyDescent="0.2">
      <c r="Q3695" s="65"/>
      <c r="R3695" s="65"/>
      <c r="X3695" s="65"/>
      <c r="Y3695" s="65"/>
      <c r="Z3695" s="65"/>
      <c r="AA3695" s="65"/>
      <c r="AB3695" s="65"/>
      <c r="AC3695" s="65"/>
      <c r="AJ3695" s="66"/>
    </row>
    <row r="3696" spans="17:36" ht="4.5" customHeight="1" x14ac:dyDescent="0.2">
      <c r="Q3696" s="65"/>
      <c r="R3696" s="65"/>
      <c r="X3696" s="65"/>
      <c r="Y3696" s="65"/>
      <c r="Z3696" s="65"/>
      <c r="AA3696" s="65"/>
      <c r="AB3696" s="65"/>
      <c r="AC3696" s="65"/>
      <c r="AJ3696" s="66"/>
    </row>
    <row r="3697" spans="17:36" ht="4.5" customHeight="1" x14ac:dyDescent="0.2">
      <c r="Q3697" s="65"/>
      <c r="R3697" s="65"/>
      <c r="X3697" s="65"/>
      <c r="Y3697" s="65"/>
      <c r="Z3697" s="65"/>
      <c r="AA3697" s="65"/>
      <c r="AB3697" s="65"/>
      <c r="AC3697" s="65"/>
      <c r="AJ3697" s="66"/>
    </row>
    <row r="3698" spans="17:36" ht="4.5" customHeight="1" x14ac:dyDescent="0.2">
      <c r="Q3698" s="65"/>
      <c r="R3698" s="65"/>
      <c r="X3698" s="65"/>
      <c r="Y3698" s="65"/>
      <c r="Z3698" s="65"/>
      <c r="AA3698" s="65"/>
      <c r="AB3698" s="65"/>
      <c r="AC3698" s="65"/>
      <c r="AJ3698" s="66"/>
    </row>
    <row r="3699" spans="17:36" ht="4.5" customHeight="1" x14ac:dyDescent="0.2">
      <c r="Q3699" s="65"/>
      <c r="R3699" s="65"/>
      <c r="X3699" s="65"/>
      <c r="Y3699" s="65"/>
      <c r="Z3699" s="65"/>
      <c r="AA3699" s="65"/>
      <c r="AB3699" s="65"/>
      <c r="AC3699" s="65"/>
      <c r="AJ3699" s="66"/>
    </row>
    <row r="3700" spans="17:36" ht="4.5" customHeight="1" x14ac:dyDescent="0.2">
      <c r="Q3700" s="65"/>
      <c r="R3700" s="65"/>
      <c r="X3700" s="65"/>
      <c r="Y3700" s="65"/>
      <c r="Z3700" s="65"/>
      <c r="AA3700" s="65"/>
      <c r="AB3700" s="65"/>
      <c r="AC3700" s="65"/>
      <c r="AJ3700" s="66"/>
    </row>
    <row r="3701" spans="17:36" ht="4.5" customHeight="1" x14ac:dyDescent="0.2">
      <c r="Q3701" s="65"/>
      <c r="R3701" s="65"/>
      <c r="X3701" s="65"/>
      <c r="Y3701" s="65"/>
      <c r="Z3701" s="65"/>
      <c r="AA3701" s="65"/>
      <c r="AB3701" s="65"/>
      <c r="AC3701" s="65"/>
      <c r="AJ3701" s="66"/>
    </row>
    <row r="3702" spans="17:36" ht="4.5" customHeight="1" x14ac:dyDescent="0.2">
      <c r="Q3702" s="65"/>
      <c r="R3702" s="65"/>
      <c r="X3702" s="65"/>
      <c r="Y3702" s="65"/>
      <c r="Z3702" s="65"/>
      <c r="AA3702" s="65"/>
      <c r="AB3702" s="65"/>
      <c r="AC3702" s="65"/>
      <c r="AJ3702" s="66"/>
    </row>
    <row r="3703" spans="17:36" ht="4.5" customHeight="1" x14ac:dyDescent="0.2">
      <c r="Q3703" s="65"/>
      <c r="R3703" s="65"/>
      <c r="X3703" s="65"/>
      <c r="Y3703" s="65"/>
      <c r="Z3703" s="65"/>
      <c r="AA3703" s="65"/>
      <c r="AB3703" s="65"/>
      <c r="AC3703" s="65"/>
      <c r="AJ3703" s="66"/>
    </row>
    <row r="3704" spans="17:36" ht="4.5" customHeight="1" x14ac:dyDescent="0.2">
      <c r="Q3704" s="65"/>
      <c r="R3704" s="65"/>
      <c r="X3704" s="65"/>
      <c r="Y3704" s="65"/>
      <c r="Z3704" s="65"/>
      <c r="AA3704" s="65"/>
      <c r="AB3704" s="65"/>
      <c r="AC3704" s="65"/>
      <c r="AJ3704" s="66"/>
    </row>
    <row r="3705" spans="17:36" ht="4.5" customHeight="1" x14ac:dyDescent="0.2">
      <c r="Q3705" s="65"/>
      <c r="R3705" s="65"/>
      <c r="X3705" s="65"/>
      <c r="Y3705" s="65"/>
      <c r="Z3705" s="65"/>
      <c r="AA3705" s="65"/>
      <c r="AB3705" s="65"/>
      <c r="AC3705" s="65"/>
      <c r="AJ3705" s="66"/>
    </row>
    <row r="3706" spans="17:36" ht="4.5" customHeight="1" x14ac:dyDescent="0.2">
      <c r="Q3706" s="65"/>
      <c r="R3706" s="65"/>
      <c r="X3706" s="65"/>
      <c r="Y3706" s="65"/>
      <c r="Z3706" s="65"/>
      <c r="AA3706" s="65"/>
      <c r="AB3706" s="65"/>
      <c r="AC3706" s="65"/>
      <c r="AJ3706" s="66"/>
    </row>
    <row r="3707" spans="17:36" ht="4.5" customHeight="1" x14ac:dyDescent="0.2">
      <c r="Q3707" s="65"/>
      <c r="R3707" s="65"/>
      <c r="X3707" s="65"/>
      <c r="Y3707" s="65"/>
      <c r="Z3707" s="65"/>
      <c r="AA3707" s="65"/>
      <c r="AB3707" s="65"/>
      <c r="AC3707" s="65"/>
      <c r="AJ3707" s="66"/>
    </row>
    <row r="3708" spans="17:36" ht="4.5" customHeight="1" x14ac:dyDescent="0.2">
      <c r="Q3708" s="65"/>
      <c r="R3708" s="65"/>
      <c r="X3708" s="65"/>
      <c r="Y3708" s="65"/>
      <c r="Z3708" s="65"/>
      <c r="AA3708" s="65"/>
      <c r="AB3708" s="65"/>
      <c r="AC3708" s="65"/>
      <c r="AJ3708" s="66"/>
    </row>
    <row r="3709" spans="17:36" ht="4.5" customHeight="1" x14ac:dyDescent="0.2">
      <c r="Q3709" s="65"/>
      <c r="R3709" s="65"/>
      <c r="X3709" s="65"/>
      <c r="Y3709" s="65"/>
      <c r="Z3709" s="65"/>
      <c r="AA3709" s="65"/>
      <c r="AB3709" s="65"/>
      <c r="AC3709" s="65"/>
      <c r="AJ3709" s="66"/>
    </row>
    <row r="3710" spans="17:36" ht="4.5" customHeight="1" x14ac:dyDescent="0.2">
      <c r="Q3710" s="65"/>
      <c r="R3710" s="65"/>
      <c r="X3710" s="65"/>
      <c r="Y3710" s="65"/>
      <c r="Z3710" s="65"/>
      <c r="AA3710" s="65"/>
      <c r="AB3710" s="65"/>
      <c r="AC3710" s="65"/>
      <c r="AJ3710" s="66"/>
    </row>
    <row r="3711" spans="17:36" ht="4.5" customHeight="1" x14ac:dyDescent="0.2">
      <c r="Q3711" s="65"/>
      <c r="R3711" s="65"/>
      <c r="X3711" s="65"/>
      <c r="Y3711" s="65"/>
      <c r="Z3711" s="65"/>
      <c r="AA3711" s="65"/>
      <c r="AB3711" s="65"/>
      <c r="AC3711" s="65"/>
      <c r="AJ3711" s="66"/>
    </row>
    <row r="3712" spans="17:36" ht="4.5" customHeight="1" x14ac:dyDescent="0.2">
      <c r="Q3712" s="65"/>
      <c r="R3712" s="65"/>
      <c r="X3712" s="65"/>
      <c r="Y3712" s="65"/>
      <c r="Z3712" s="65"/>
      <c r="AA3712" s="65"/>
      <c r="AB3712" s="65"/>
      <c r="AC3712" s="65"/>
      <c r="AJ3712" s="66"/>
    </row>
    <row r="3713" spans="17:36" ht="4.5" customHeight="1" x14ac:dyDescent="0.2">
      <c r="Q3713" s="65"/>
      <c r="R3713" s="65"/>
      <c r="X3713" s="65"/>
      <c r="Y3713" s="65"/>
      <c r="Z3713" s="65"/>
      <c r="AA3713" s="65"/>
      <c r="AB3713" s="65"/>
      <c r="AC3713" s="65"/>
      <c r="AJ3713" s="66"/>
    </row>
    <row r="3714" spans="17:36" ht="4.5" customHeight="1" x14ac:dyDescent="0.2">
      <c r="Q3714" s="65"/>
      <c r="R3714" s="65"/>
      <c r="X3714" s="65"/>
      <c r="Y3714" s="65"/>
      <c r="Z3714" s="65"/>
      <c r="AA3714" s="65"/>
      <c r="AB3714" s="65"/>
      <c r="AC3714" s="65"/>
      <c r="AJ3714" s="66"/>
    </row>
    <row r="3715" spans="17:36" ht="4.5" customHeight="1" x14ac:dyDescent="0.2">
      <c r="Q3715" s="65"/>
      <c r="R3715" s="65"/>
      <c r="X3715" s="65"/>
      <c r="Y3715" s="65"/>
      <c r="Z3715" s="65"/>
      <c r="AA3715" s="65"/>
      <c r="AB3715" s="65"/>
      <c r="AC3715" s="65"/>
      <c r="AJ3715" s="66"/>
    </row>
    <row r="3716" spans="17:36" ht="4.5" customHeight="1" x14ac:dyDescent="0.2">
      <c r="Q3716" s="65"/>
      <c r="R3716" s="65"/>
      <c r="X3716" s="65"/>
      <c r="Y3716" s="65"/>
      <c r="Z3716" s="65"/>
      <c r="AA3716" s="65"/>
      <c r="AB3716" s="65"/>
      <c r="AC3716" s="65"/>
      <c r="AJ3716" s="66"/>
    </row>
    <row r="3717" spans="17:36" ht="4.5" customHeight="1" x14ac:dyDescent="0.2">
      <c r="Q3717" s="65"/>
      <c r="R3717" s="65"/>
      <c r="X3717" s="65"/>
      <c r="Y3717" s="65"/>
      <c r="Z3717" s="65"/>
      <c r="AA3717" s="65"/>
      <c r="AB3717" s="65"/>
      <c r="AC3717" s="65"/>
      <c r="AJ3717" s="66"/>
    </row>
    <row r="3718" spans="17:36" ht="4.5" customHeight="1" x14ac:dyDescent="0.2">
      <c r="Q3718" s="65"/>
      <c r="R3718" s="65"/>
      <c r="X3718" s="65"/>
      <c r="Y3718" s="65"/>
      <c r="Z3718" s="65"/>
      <c r="AA3718" s="65"/>
      <c r="AB3718" s="65"/>
      <c r="AC3718" s="65"/>
      <c r="AJ3718" s="66"/>
    </row>
    <row r="3719" spans="17:36" ht="4.5" customHeight="1" x14ac:dyDescent="0.2">
      <c r="Q3719" s="65"/>
      <c r="R3719" s="65"/>
      <c r="X3719" s="65"/>
      <c r="Y3719" s="65"/>
      <c r="Z3719" s="65"/>
      <c r="AA3719" s="65"/>
      <c r="AB3719" s="65"/>
      <c r="AC3719" s="65"/>
      <c r="AJ3719" s="66"/>
    </row>
    <row r="3720" spans="17:36" ht="4.5" customHeight="1" x14ac:dyDescent="0.2">
      <c r="Q3720" s="65"/>
      <c r="R3720" s="65"/>
      <c r="X3720" s="65"/>
      <c r="Y3720" s="65"/>
      <c r="Z3720" s="65"/>
      <c r="AA3720" s="65"/>
      <c r="AB3720" s="65"/>
      <c r="AC3720" s="65"/>
      <c r="AJ3720" s="66"/>
    </row>
    <row r="3721" spans="17:36" ht="4.5" customHeight="1" x14ac:dyDescent="0.2">
      <c r="Q3721" s="65"/>
      <c r="R3721" s="65"/>
      <c r="X3721" s="65"/>
      <c r="Y3721" s="65"/>
      <c r="Z3721" s="65"/>
      <c r="AA3721" s="65"/>
      <c r="AB3721" s="65"/>
      <c r="AC3721" s="65"/>
      <c r="AJ3721" s="66"/>
    </row>
    <row r="3722" spans="17:36" ht="4.5" customHeight="1" x14ac:dyDescent="0.2">
      <c r="Q3722" s="65"/>
      <c r="R3722" s="65"/>
      <c r="X3722" s="65"/>
      <c r="Y3722" s="65"/>
      <c r="Z3722" s="65"/>
      <c r="AA3722" s="65"/>
      <c r="AB3722" s="65"/>
      <c r="AC3722" s="65"/>
      <c r="AJ3722" s="66"/>
    </row>
    <row r="3723" spans="17:36" ht="4.5" customHeight="1" x14ac:dyDescent="0.2">
      <c r="Q3723" s="65"/>
      <c r="R3723" s="65"/>
      <c r="X3723" s="65"/>
      <c r="Y3723" s="65"/>
      <c r="Z3723" s="65"/>
      <c r="AA3723" s="65"/>
      <c r="AB3723" s="65"/>
      <c r="AC3723" s="65"/>
      <c r="AJ3723" s="66"/>
    </row>
    <row r="3724" spans="17:36" ht="4.5" customHeight="1" x14ac:dyDescent="0.2">
      <c r="Q3724" s="65"/>
      <c r="R3724" s="65"/>
      <c r="X3724" s="65"/>
      <c r="Y3724" s="65"/>
      <c r="Z3724" s="65"/>
      <c r="AA3724" s="65"/>
      <c r="AB3724" s="65"/>
      <c r="AC3724" s="65"/>
      <c r="AJ3724" s="66"/>
    </row>
    <row r="3725" spans="17:36" ht="4.5" customHeight="1" x14ac:dyDescent="0.2">
      <c r="Q3725" s="65"/>
      <c r="R3725" s="65"/>
      <c r="X3725" s="65"/>
      <c r="Y3725" s="65"/>
      <c r="Z3725" s="65"/>
      <c r="AA3725" s="65"/>
      <c r="AB3725" s="65"/>
      <c r="AC3725" s="65"/>
      <c r="AJ3725" s="66"/>
    </row>
    <row r="3726" spans="17:36" ht="4.5" customHeight="1" x14ac:dyDescent="0.2">
      <c r="Q3726" s="65"/>
      <c r="R3726" s="65"/>
      <c r="X3726" s="65"/>
      <c r="Y3726" s="65"/>
      <c r="Z3726" s="65"/>
      <c r="AA3726" s="65"/>
      <c r="AB3726" s="65"/>
      <c r="AC3726" s="65"/>
      <c r="AJ3726" s="66"/>
    </row>
    <row r="3727" spans="17:36" ht="4.5" customHeight="1" x14ac:dyDescent="0.2">
      <c r="Q3727" s="65"/>
      <c r="R3727" s="65"/>
      <c r="X3727" s="65"/>
      <c r="Y3727" s="65"/>
      <c r="Z3727" s="65"/>
      <c r="AA3727" s="65"/>
      <c r="AB3727" s="65"/>
      <c r="AC3727" s="65"/>
      <c r="AJ3727" s="66"/>
    </row>
    <row r="3728" spans="17:36" ht="4.5" customHeight="1" x14ac:dyDescent="0.2">
      <c r="Q3728" s="65"/>
      <c r="R3728" s="65"/>
      <c r="X3728" s="65"/>
      <c r="Y3728" s="65"/>
      <c r="Z3728" s="65"/>
      <c r="AA3728" s="65"/>
      <c r="AB3728" s="65"/>
      <c r="AC3728" s="65"/>
      <c r="AJ3728" s="66"/>
    </row>
    <row r="3729" spans="17:36" ht="4.5" customHeight="1" x14ac:dyDescent="0.2">
      <c r="Q3729" s="65"/>
      <c r="R3729" s="65"/>
      <c r="X3729" s="65"/>
      <c r="Y3729" s="65"/>
      <c r="Z3729" s="65"/>
      <c r="AA3729" s="65"/>
      <c r="AB3729" s="65"/>
      <c r="AC3729" s="65"/>
      <c r="AJ3729" s="66"/>
    </row>
    <row r="3730" spans="17:36" ht="4.5" customHeight="1" x14ac:dyDescent="0.2">
      <c r="Q3730" s="65"/>
      <c r="R3730" s="65"/>
      <c r="X3730" s="65"/>
      <c r="Y3730" s="65"/>
      <c r="Z3730" s="65"/>
      <c r="AA3730" s="65"/>
      <c r="AB3730" s="65"/>
      <c r="AC3730" s="65"/>
      <c r="AJ3730" s="66"/>
    </row>
    <row r="3731" spans="17:36" ht="4.5" customHeight="1" x14ac:dyDescent="0.2">
      <c r="Q3731" s="65"/>
      <c r="R3731" s="65"/>
      <c r="X3731" s="65"/>
      <c r="Y3731" s="65"/>
      <c r="Z3731" s="65"/>
      <c r="AA3731" s="65"/>
      <c r="AB3731" s="65"/>
      <c r="AC3731" s="65"/>
      <c r="AJ3731" s="66"/>
    </row>
    <row r="3732" spans="17:36" ht="4.5" customHeight="1" x14ac:dyDescent="0.2">
      <c r="Q3732" s="65"/>
      <c r="R3732" s="65"/>
      <c r="X3732" s="65"/>
      <c r="Y3732" s="65"/>
      <c r="Z3732" s="65"/>
      <c r="AA3732" s="65"/>
      <c r="AB3732" s="65"/>
      <c r="AC3732" s="65"/>
      <c r="AJ3732" s="66"/>
    </row>
    <row r="3733" spans="17:36" ht="4.5" customHeight="1" x14ac:dyDescent="0.2">
      <c r="Q3733" s="65"/>
      <c r="R3733" s="65"/>
      <c r="X3733" s="65"/>
      <c r="Y3733" s="65"/>
      <c r="Z3733" s="65"/>
      <c r="AA3733" s="65"/>
      <c r="AB3733" s="65"/>
      <c r="AC3733" s="65"/>
      <c r="AJ3733" s="66"/>
    </row>
    <row r="3734" spans="17:36" ht="4.5" customHeight="1" x14ac:dyDescent="0.2">
      <c r="Q3734" s="65"/>
      <c r="R3734" s="65"/>
      <c r="X3734" s="65"/>
      <c r="Y3734" s="65"/>
      <c r="Z3734" s="65"/>
      <c r="AA3734" s="65"/>
      <c r="AB3734" s="65"/>
      <c r="AC3734" s="65"/>
      <c r="AJ3734" s="66"/>
    </row>
    <row r="3735" spans="17:36" ht="4.5" customHeight="1" x14ac:dyDescent="0.2">
      <c r="Q3735" s="65"/>
      <c r="R3735" s="65"/>
      <c r="X3735" s="65"/>
      <c r="Y3735" s="65"/>
      <c r="Z3735" s="65"/>
      <c r="AA3735" s="65"/>
      <c r="AB3735" s="65"/>
      <c r="AC3735" s="65"/>
      <c r="AJ3735" s="66"/>
    </row>
    <row r="3736" spans="17:36" ht="4.5" customHeight="1" x14ac:dyDescent="0.2">
      <c r="Q3736" s="65"/>
      <c r="R3736" s="65"/>
      <c r="X3736" s="65"/>
      <c r="Y3736" s="65"/>
      <c r="Z3736" s="65"/>
      <c r="AA3736" s="65"/>
      <c r="AB3736" s="65"/>
      <c r="AC3736" s="65"/>
      <c r="AJ3736" s="66"/>
    </row>
    <row r="3737" spans="17:36" ht="4.5" customHeight="1" x14ac:dyDescent="0.2">
      <c r="Q3737" s="65"/>
      <c r="R3737" s="65"/>
      <c r="X3737" s="65"/>
      <c r="Y3737" s="65"/>
      <c r="Z3737" s="65"/>
      <c r="AA3737" s="65"/>
      <c r="AB3737" s="65"/>
      <c r="AC3737" s="65"/>
      <c r="AJ3737" s="66"/>
    </row>
    <row r="3738" spans="17:36" ht="4.5" customHeight="1" x14ac:dyDescent="0.2">
      <c r="Q3738" s="65"/>
      <c r="R3738" s="65"/>
      <c r="X3738" s="65"/>
      <c r="Y3738" s="65"/>
      <c r="Z3738" s="65"/>
      <c r="AA3738" s="65"/>
      <c r="AB3738" s="65"/>
      <c r="AC3738" s="65"/>
      <c r="AJ3738" s="66"/>
    </row>
    <row r="3739" spans="17:36" ht="4.5" customHeight="1" x14ac:dyDescent="0.2">
      <c r="Q3739" s="65"/>
      <c r="R3739" s="65"/>
      <c r="X3739" s="65"/>
      <c r="Y3739" s="65"/>
      <c r="Z3739" s="65"/>
      <c r="AA3739" s="65"/>
      <c r="AB3739" s="65"/>
      <c r="AC3739" s="65"/>
      <c r="AJ3739" s="66"/>
    </row>
    <row r="3740" spans="17:36" ht="4.5" customHeight="1" x14ac:dyDescent="0.2">
      <c r="Q3740" s="65"/>
      <c r="R3740" s="65"/>
      <c r="X3740" s="65"/>
      <c r="Y3740" s="65"/>
      <c r="Z3740" s="65"/>
      <c r="AA3740" s="65"/>
      <c r="AB3740" s="65"/>
      <c r="AC3740" s="65"/>
      <c r="AJ3740" s="66"/>
    </row>
    <row r="3741" spans="17:36" ht="4.5" customHeight="1" x14ac:dyDescent="0.2">
      <c r="Q3741" s="65"/>
      <c r="R3741" s="65"/>
      <c r="X3741" s="65"/>
      <c r="Y3741" s="65"/>
      <c r="Z3741" s="65"/>
      <c r="AA3741" s="65"/>
      <c r="AB3741" s="65"/>
      <c r="AC3741" s="65"/>
      <c r="AJ3741" s="66"/>
    </row>
    <row r="3742" spans="17:36" ht="4.5" customHeight="1" x14ac:dyDescent="0.2">
      <c r="Q3742" s="65"/>
      <c r="R3742" s="65"/>
      <c r="X3742" s="65"/>
      <c r="Y3742" s="65"/>
      <c r="Z3742" s="65"/>
      <c r="AA3742" s="65"/>
      <c r="AB3742" s="65"/>
      <c r="AC3742" s="65"/>
      <c r="AJ3742" s="66"/>
    </row>
    <row r="3743" spans="17:36" ht="4.5" customHeight="1" x14ac:dyDescent="0.2">
      <c r="Q3743" s="65"/>
      <c r="R3743" s="65"/>
      <c r="X3743" s="65"/>
      <c r="Y3743" s="65"/>
      <c r="Z3743" s="65"/>
      <c r="AA3743" s="65"/>
      <c r="AB3743" s="65"/>
      <c r="AC3743" s="65"/>
      <c r="AJ3743" s="66"/>
    </row>
    <row r="3744" spans="17:36" ht="4.5" customHeight="1" x14ac:dyDescent="0.2">
      <c r="Q3744" s="65"/>
      <c r="R3744" s="65"/>
      <c r="X3744" s="65"/>
      <c r="Y3744" s="65"/>
      <c r="Z3744" s="65"/>
      <c r="AA3744" s="65"/>
      <c r="AB3744" s="65"/>
      <c r="AC3744" s="65"/>
      <c r="AJ3744" s="66"/>
    </row>
    <row r="3745" spans="17:36" ht="4.5" customHeight="1" x14ac:dyDescent="0.2">
      <c r="Q3745" s="65"/>
      <c r="R3745" s="65"/>
      <c r="X3745" s="65"/>
      <c r="Y3745" s="65"/>
      <c r="Z3745" s="65"/>
      <c r="AA3745" s="65"/>
      <c r="AB3745" s="65"/>
      <c r="AC3745" s="65"/>
      <c r="AJ3745" s="66"/>
    </row>
    <row r="3746" spans="17:36" ht="4.5" customHeight="1" x14ac:dyDescent="0.2">
      <c r="Q3746" s="65"/>
      <c r="R3746" s="65"/>
      <c r="X3746" s="65"/>
      <c r="Y3746" s="65"/>
      <c r="Z3746" s="65"/>
      <c r="AA3746" s="65"/>
      <c r="AB3746" s="65"/>
      <c r="AC3746" s="65"/>
      <c r="AJ3746" s="66"/>
    </row>
    <row r="3747" spans="17:36" ht="4.5" customHeight="1" x14ac:dyDescent="0.2">
      <c r="Q3747" s="65"/>
      <c r="R3747" s="65"/>
      <c r="X3747" s="65"/>
      <c r="Y3747" s="65"/>
      <c r="Z3747" s="65"/>
      <c r="AA3747" s="65"/>
      <c r="AB3747" s="65"/>
      <c r="AC3747" s="65"/>
      <c r="AJ3747" s="66"/>
    </row>
    <row r="3748" spans="17:36" ht="4.5" customHeight="1" x14ac:dyDescent="0.2">
      <c r="Q3748" s="65"/>
      <c r="R3748" s="65"/>
      <c r="X3748" s="65"/>
      <c r="Y3748" s="65"/>
      <c r="Z3748" s="65"/>
      <c r="AA3748" s="65"/>
      <c r="AB3748" s="65"/>
      <c r="AC3748" s="65"/>
      <c r="AJ3748" s="66"/>
    </row>
    <row r="3749" spans="17:36" ht="4.5" customHeight="1" x14ac:dyDescent="0.2">
      <c r="Q3749" s="65"/>
      <c r="R3749" s="65"/>
      <c r="X3749" s="65"/>
      <c r="Y3749" s="65"/>
      <c r="Z3749" s="65"/>
      <c r="AA3749" s="65"/>
      <c r="AB3749" s="65"/>
      <c r="AC3749" s="65"/>
      <c r="AJ3749" s="66"/>
    </row>
    <row r="3750" spans="17:36" ht="4.5" customHeight="1" x14ac:dyDescent="0.2">
      <c r="Q3750" s="65"/>
      <c r="R3750" s="65"/>
      <c r="X3750" s="65"/>
      <c r="Y3750" s="65"/>
      <c r="Z3750" s="65"/>
      <c r="AA3750" s="65"/>
      <c r="AB3750" s="65"/>
      <c r="AC3750" s="65"/>
      <c r="AJ3750" s="66"/>
    </row>
    <row r="3751" spans="17:36" ht="4.5" customHeight="1" x14ac:dyDescent="0.2">
      <c r="Q3751" s="65"/>
      <c r="R3751" s="65"/>
      <c r="X3751" s="65"/>
      <c r="Y3751" s="65"/>
      <c r="Z3751" s="65"/>
      <c r="AA3751" s="65"/>
      <c r="AB3751" s="65"/>
      <c r="AC3751" s="65"/>
      <c r="AJ3751" s="66"/>
    </row>
    <row r="3752" spans="17:36" ht="4.5" customHeight="1" x14ac:dyDescent="0.2">
      <c r="Q3752" s="65"/>
      <c r="R3752" s="65"/>
      <c r="X3752" s="65"/>
      <c r="Y3752" s="65"/>
      <c r="Z3752" s="65"/>
      <c r="AA3752" s="65"/>
      <c r="AB3752" s="65"/>
      <c r="AC3752" s="65"/>
      <c r="AJ3752" s="66"/>
    </row>
    <row r="3753" spans="17:36" ht="4.5" customHeight="1" x14ac:dyDescent="0.2">
      <c r="Q3753" s="65"/>
      <c r="R3753" s="65"/>
      <c r="X3753" s="65"/>
      <c r="Y3753" s="65"/>
      <c r="Z3753" s="65"/>
      <c r="AA3753" s="65"/>
      <c r="AB3753" s="65"/>
      <c r="AC3753" s="65"/>
      <c r="AJ3753" s="66"/>
    </row>
    <row r="3754" spans="17:36" ht="4.5" customHeight="1" x14ac:dyDescent="0.2">
      <c r="Q3754" s="65"/>
      <c r="R3754" s="65"/>
      <c r="X3754" s="65"/>
      <c r="Y3754" s="65"/>
      <c r="Z3754" s="65"/>
      <c r="AA3754" s="65"/>
      <c r="AB3754" s="65"/>
      <c r="AC3754" s="65"/>
      <c r="AJ3754" s="66"/>
    </row>
    <row r="3755" spans="17:36" ht="4.5" customHeight="1" x14ac:dyDescent="0.2">
      <c r="Q3755" s="65"/>
      <c r="R3755" s="65"/>
      <c r="X3755" s="65"/>
      <c r="Y3755" s="65"/>
      <c r="Z3755" s="65"/>
      <c r="AA3755" s="65"/>
      <c r="AB3755" s="65"/>
      <c r="AC3755" s="65"/>
      <c r="AJ3755" s="66"/>
    </row>
    <row r="3756" spans="17:36" ht="4.5" customHeight="1" x14ac:dyDescent="0.2">
      <c r="Q3756" s="65"/>
      <c r="R3756" s="65"/>
      <c r="X3756" s="65"/>
      <c r="Y3756" s="65"/>
      <c r="Z3756" s="65"/>
      <c r="AA3756" s="65"/>
      <c r="AB3756" s="65"/>
      <c r="AC3756" s="65"/>
      <c r="AJ3756" s="66"/>
    </row>
    <row r="3757" spans="17:36" ht="4.5" customHeight="1" x14ac:dyDescent="0.2">
      <c r="Q3757" s="65"/>
      <c r="R3757" s="65"/>
      <c r="X3757" s="65"/>
      <c r="Y3757" s="65"/>
      <c r="Z3757" s="65"/>
      <c r="AA3757" s="65"/>
      <c r="AB3757" s="65"/>
      <c r="AC3757" s="65"/>
      <c r="AJ3757" s="66"/>
    </row>
    <row r="3758" spans="17:36" ht="4.5" customHeight="1" x14ac:dyDescent="0.2">
      <c r="Q3758" s="65"/>
      <c r="R3758" s="65"/>
      <c r="X3758" s="65"/>
      <c r="Y3758" s="65"/>
      <c r="Z3758" s="65"/>
      <c r="AA3758" s="65"/>
      <c r="AB3758" s="65"/>
      <c r="AC3758" s="65"/>
      <c r="AJ3758" s="66"/>
    </row>
    <row r="3759" spans="17:36" ht="4.5" customHeight="1" x14ac:dyDescent="0.2">
      <c r="Q3759" s="65"/>
      <c r="R3759" s="65"/>
      <c r="X3759" s="65"/>
      <c r="Y3759" s="65"/>
      <c r="Z3759" s="65"/>
      <c r="AA3759" s="65"/>
      <c r="AB3759" s="65"/>
      <c r="AC3759" s="65"/>
      <c r="AJ3759" s="66"/>
    </row>
    <row r="3760" spans="17:36" ht="4.5" customHeight="1" x14ac:dyDescent="0.2">
      <c r="Q3760" s="65"/>
      <c r="R3760" s="65"/>
      <c r="X3760" s="65"/>
      <c r="Y3760" s="65"/>
      <c r="Z3760" s="65"/>
      <c r="AA3760" s="65"/>
      <c r="AB3760" s="65"/>
      <c r="AC3760" s="65"/>
      <c r="AJ3760" s="66"/>
    </row>
    <row r="3761" spans="17:36" ht="4.5" customHeight="1" x14ac:dyDescent="0.2">
      <c r="Q3761" s="65"/>
      <c r="R3761" s="65"/>
      <c r="X3761" s="65"/>
      <c r="Y3761" s="65"/>
      <c r="Z3761" s="65"/>
      <c r="AA3761" s="65"/>
      <c r="AB3761" s="65"/>
      <c r="AC3761" s="65"/>
      <c r="AJ3761" s="66"/>
    </row>
    <row r="3762" spans="17:36" ht="4.5" customHeight="1" x14ac:dyDescent="0.2">
      <c r="Q3762" s="65"/>
      <c r="R3762" s="65"/>
      <c r="X3762" s="65"/>
      <c r="Y3762" s="65"/>
      <c r="Z3762" s="65"/>
      <c r="AA3762" s="65"/>
      <c r="AB3762" s="65"/>
      <c r="AC3762" s="65"/>
      <c r="AJ3762" s="66"/>
    </row>
    <row r="3763" spans="17:36" ht="4.5" customHeight="1" x14ac:dyDescent="0.2">
      <c r="Q3763" s="65"/>
      <c r="R3763" s="65"/>
      <c r="X3763" s="65"/>
      <c r="Y3763" s="65"/>
      <c r="Z3763" s="65"/>
      <c r="AA3763" s="65"/>
      <c r="AB3763" s="65"/>
      <c r="AC3763" s="65"/>
      <c r="AJ3763" s="66"/>
    </row>
    <row r="3764" spans="17:36" ht="4.5" customHeight="1" x14ac:dyDescent="0.2">
      <c r="Q3764" s="65"/>
      <c r="R3764" s="65"/>
      <c r="X3764" s="65"/>
      <c r="Y3764" s="65"/>
      <c r="Z3764" s="65"/>
      <c r="AA3764" s="65"/>
      <c r="AB3764" s="65"/>
      <c r="AC3764" s="65"/>
      <c r="AJ3764" s="66"/>
    </row>
    <row r="3765" spans="17:36" ht="4.5" customHeight="1" x14ac:dyDescent="0.2">
      <c r="Q3765" s="65"/>
      <c r="R3765" s="65"/>
      <c r="X3765" s="65"/>
      <c r="Y3765" s="65"/>
      <c r="Z3765" s="65"/>
      <c r="AA3765" s="65"/>
      <c r="AB3765" s="65"/>
      <c r="AC3765" s="65"/>
      <c r="AJ3765" s="66"/>
    </row>
    <row r="3766" spans="17:36" ht="4.5" customHeight="1" x14ac:dyDescent="0.2">
      <c r="Q3766" s="65"/>
      <c r="R3766" s="65"/>
      <c r="X3766" s="65"/>
      <c r="Y3766" s="65"/>
      <c r="Z3766" s="65"/>
      <c r="AA3766" s="65"/>
      <c r="AB3766" s="65"/>
      <c r="AC3766" s="65"/>
      <c r="AJ3766" s="66"/>
    </row>
    <row r="3767" spans="17:36" ht="4.5" customHeight="1" x14ac:dyDescent="0.2">
      <c r="Q3767" s="65"/>
      <c r="R3767" s="65"/>
      <c r="X3767" s="65"/>
      <c r="Y3767" s="65"/>
      <c r="Z3767" s="65"/>
      <c r="AA3767" s="65"/>
      <c r="AB3767" s="65"/>
      <c r="AC3767" s="65"/>
      <c r="AJ3767" s="66"/>
    </row>
    <row r="3768" spans="17:36" ht="4.5" customHeight="1" x14ac:dyDescent="0.2">
      <c r="Q3768" s="65"/>
      <c r="R3768" s="65"/>
      <c r="X3768" s="65"/>
      <c r="Y3768" s="65"/>
      <c r="Z3768" s="65"/>
      <c r="AA3768" s="65"/>
      <c r="AB3768" s="65"/>
      <c r="AC3768" s="65"/>
      <c r="AJ3768" s="66"/>
    </row>
    <row r="3769" spans="17:36" ht="4.5" customHeight="1" x14ac:dyDescent="0.2">
      <c r="Q3769" s="65"/>
      <c r="R3769" s="65"/>
      <c r="X3769" s="65"/>
      <c r="Y3769" s="65"/>
      <c r="Z3769" s="65"/>
      <c r="AA3769" s="65"/>
      <c r="AB3769" s="65"/>
      <c r="AC3769" s="65"/>
      <c r="AJ3769" s="66"/>
    </row>
    <row r="3770" spans="17:36" ht="4.5" customHeight="1" x14ac:dyDescent="0.2">
      <c r="Q3770" s="65"/>
      <c r="R3770" s="65"/>
      <c r="X3770" s="65"/>
      <c r="Y3770" s="65"/>
      <c r="Z3770" s="65"/>
      <c r="AA3770" s="65"/>
      <c r="AB3770" s="65"/>
      <c r="AC3770" s="65"/>
      <c r="AJ3770" s="66"/>
    </row>
    <row r="3771" spans="17:36" ht="4.5" customHeight="1" x14ac:dyDescent="0.2">
      <c r="Q3771" s="65"/>
      <c r="R3771" s="65"/>
      <c r="X3771" s="65"/>
      <c r="Y3771" s="65"/>
      <c r="Z3771" s="65"/>
      <c r="AA3771" s="65"/>
      <c r="AB3771" s="65"/>
      <c r="AC3771" s="65"/>
      <c r="AJ3771" s="66"/>
    </row>
    <row r="3772" spans="17:36" ht="4.5" customHeight="1" x14ac:dyDescent="0.2">
      <c r="Q3772" s="65"/>
      <c r="R3772" s="65"/>
      <c r="X3772" s="65"/>
      <c r="Y3772" s="65"/>
      <c r="Z3772" s="65"/>
      <c r="AA3772" s="65"/>
      <c r="AB3772" s="65"/>
      <c r="AC3772" s="65"/>
      <c r="AJ3772" s="66"/>
    </row>
    <row r="3773" spans="17:36" ht="4.5" customHeight="1" x14ac:dyDescent="0.2">
      <c r="Q3773" s="65"/>
      <c r="R3773" s="65"/>
      <c r="X3773" s="65"/>
      <c r="Y3773" s="65"/>
      <c r="Z3773" s="65"/>
      <c r="AA3773" s="65"/>
      <c r="AB3773" s="65"/>
      <c r="AC3773" s="65"/>
      <c r="AJ3773" s="66"/>
    </row>
    <row r="3774" spans="17:36" ht="4.5" customHeight="1" x14ac:dyDescent="0.2">
      <c r="Q3774" s="65"/>
      <c r="R3774" s="65"/>
      <c r="X3774" s="65"/>
      <c r="Y3774" s="65"/>
      <c r="Z3774" s="65"/>
      <c r="AA3774" s="65"/>
      <c r="AB3774" s="65"/>
      <c r="AC3774" s="65"/>
      <c r="AJ3774" s="66"/>
    </row>
    <row r="3775" spans="17:36" ht="4.5" customHeight="1" x14ac:dyDescent="0.2">
      <c r="Q3775" s="65"/>
      <c r="R3775" s="65"/>
      <c r="X3775" s="65"/>
      <c r="Y3775" s="65"/>
      <c r="Z3775" s="65"/>
      <c r="AA3775" s="65"/>
      <c r="AB3775" s="65"/>
      <c r="AC3775" s="65"/>
      <c r="AJ3775" s="66"/>
    </row>
    <row r="3776" spans="17:36" ht="4.5" customHeight="1" x14ac:dyDescent="0.2">
      <c r="Q3776" s="65"/>
      <c r="R3776" s="65"/>
      <c r="X3776" s="65"/>
      <c r="Y3776" s="65"/>
      <c r="Z3776" s="65"/>
      <c r="AA3776" s="65"/>
      <c r="AB3776" s="65"/>
      <c r="AC3776" s="65"/>
      <c r="AJ3776" s="66"/>
    </row>
    <row r="3777" spans="17:36" ht="4.5" customHeight="1" x14ac:dyDescent="0.2">
      <c r="Q3777" s="65"/>
      <c r="R3777" s="65"/>
      <c r="X3777" s="65"/>
      <c r="Y3777" s="65"/>
      <c r="Z3777" s="65"/>
      <c r="AA3777" s="65"/>
      <c r="AB3777" s="65"/>
      <c r="AC3777" s="65"/>
      <c r="AJ3777" s="66"/>
    </row>
    <row r="3778" spans="17:36" ht="4.5" customHeight="1" x14ac:dyDescent="0.2">
      <c r="Q3778" s="65"/>
      <c r="R3778" s="65"/>
      <c r="X3778" s="65"/>
      <c r="Y3778" s="65"/>
      <c r="Z3778" s="65"/>
      <c r="AA3778" s="65"/>
      <c r="AB3778" s="65"/>
      <c r="AC3778" s="65"/>
      <c r="AJ3778" s="66"/>
    </row>
    <row r="3779" spans="17:36" ht="4.5" customHeight="1" x14ac:dyDescent="0.2">
      <c r="Q3779" s="65"/>
      <c r="R3779" s="65"/>
      <c r="X3779" s="65"/>
      <c r="Y3779" s="65"/>
      <c r="Z3779" s="65"/>
      <c r="AA3779" s="65"/>
      <c r="AB3779" s="65"/>
      <c r="AC3779" s="65"/>
      <c r="AJ3779" s="66"/>
    </row>
    <row r="3780" spans="17:36" ht="4.5" customHeight="1" x14ac:dyDescent="0.2">
      <c r="Q3780" s="65"/>
      <c r="R3780" s="65"/>
      <c r="X3780" s="65"/>
      <c r="Y3780" s="65"/>
      <c r="Z3780" s="65"/>
      <c r="AA3780" s="65"/>
      <c r="AB3780" s="65"/>
      <c r="AC3780" s="65"/>
      <c r="AJ3780" s="66"/>
    </row>
    <row r="3781" spans="17:36" ht="4.5" customHeight="1" x14ac:dyDescent="0.2">
      <c r="Q3781" s="65"/>
      <c r="R3781" s="65"/>
      <c r="X3781" s="65"/>
      <c r="Y3781" s="65"/>
      <c r="Z3781" s="65"/>
      <c r="AA3781" s="65"/>
      <c r="AB3781" s="65"/>
      <c r="AC3781" s="65"/>
      <c r="AJ3781" s="66"/>
    </row>
    <row r="3782" spans="17:36" ht="4.5" customHeight="1" x14ac:dyDescent="0.2">
      <c r="Q3782" s="65"/>
      <c r="R3782" s="65"/>
      <c r="X3782" s="65"/>
      <c r="Y3782" s="65"/>
      <c r="Z3782" s="65"/>
      <c r="AA3782" s="65"/>
      <c r="AB3782" s="65"/>
      <c r="AC3782" s="65"/>
      <c r="AJ3782" s="66"/>
    </row>
    <row r="3783" spans="17:36" ht="4.5" customHeight="1" x14ac:dyDescent="0.2">
      <c r="Q3783" s="65"/>
      <c r="R3783" s="65"/>
      <c r="X3783" s="65"/>
      <c r="Y3783" s="65"/>
      <c r="Z3783" s="65"/>
      <c r="AA3783" s="65"/>
      <c r="AB3783" s="65"/>
      <c r="AC3783" s="65"/>
      <c r="AJ3783" s="66"/>
    </row>
    <row r="3784" spans="17:36" ht="4.5" customHeight="1" x14ac:dyDescent="0.2">
      <c r="Q3784" s="65"/>
      <c r="R3784" s="65"/>
      <c r="X3784" s="65"/>
      <c r="Y3784" s="65"/>
      <c r="Z3784" s="65"/>
      <c r="AA3784" s="65"/>
      <c r="AB3784" s="65"/>
      <c r="AC3784" s="65"/>
      <c r="AJ3784" s="66"/>
    </row>
    <row r="3785" spans="17:36" ht="4.5" customHeight="1" x14ac:dyDescent="0.2">
      <c r="Q3785" s="65"/>
      <c r="R3785" s="65"/>
      <c r="X3785" s="65"/>
      <c r="Y3785" s="65"/>
      <c r="Z3785" s="65"/>
      <c r="AA3785" s="65"/>
      <c r="AB3785" s="65"/>
      <c r="AC3785" s="65"/>
      <c r="AJ3785" s="66"/>
    </row>
    <row r="3786" spans="17:36" ht="4.5" customHeight="1" x14ac:dyDescent="0.2">
      <c r="Q3786" s="65"/>
      <c r="R3786" s="65"/>
      <c r="X3786" s="65"/>
      <c r="Y3786" s="65"/>
      <c r="Z3786" s="65"/>
      <c r="AA3786" s="65"/>
      <c r="AB3786" s="65"/>
      <c r="AC3786" s="65"/>
      <c r="AJ3786" s="66"/>
    </row>
    <row r="3787" spans="17:36" ht="4.5" customHeight="1" x14ac:dyDescent="0.2">
      <c r="Q3787" s="65"/>
      <c r="R3787" s="65"/>
      <c r="X3787" s="65"/>
      <c r="Y3787" s="65"/>
      <c r="Z3787" s="65"/>
      <c r="AA3787" s="65"/>
      <c r="AB3787" s="65"/>
      <c r="AC3787" s="65"/>
      <c r="AJ3787" s="66"/>
    </row>
    <row r="3788" spans="17:36" ht="4.5" customHeight="1" x14ac:dyDescent="0.2">
      <c r="Q3788" s="65"/>
      <c r="R3788" s="65"/>
      <c r="X3788" s="65"/>
      <c r="Y3788" s="65"/>
      <c r="Z3788" s="65"/>
      <c r="AA3788" s="65"/>
      <c r="AB3788" s="65"/>
      <c r="AC3788" s="65"/>
      <c r="AJ3788" s="66"/>
    </row>
    <row r="3789" spans="17:36" ht="4.5" customHeight="1" x14ac:dyDescent="0.2">
      <c r="Q3789" s="65"/>
      <c r="R3789" s="65"/>
      <c r="X3789" s="65"/>
      <c r="Y3789" s="65"/>
      <c r="Z3789" s="65"/>
      <c r="AA3789" s="65"/>
      <c r="AB3789" s="65"/>
      <c r="AC3789" s="65"/>
      <c r="AJ3789" s="66"/>
    </row>
    <row r="3790" spans="17:36" ht="4.5" customHeight="1" x14ac:dyDescent="0.2">
      <c r="Q3790" s="65"/>
      <c r="R3790" s="65"/>
      <c r="X3790" s="65"/>
      <c r="Y3790" s="65"/>
      <c r="Z3790" s="65"/>
      <c r="AA3790" s="65"/>
      <c r="AB3790" s="65"/>
      <c r="AC3790" s="65"/>
      <c r="AJ3790" s="66"/>
    </row>
    <row r="3791" spans="17:36" ht="4.5" customHeight="1" x14ac:dyDescent="0.2">
      <c r="Q3791" s="65"/>
      <c r="R3791" s="65"/>
      <c r="X3791" s="65"/>
      <c r="Y3791" s="65"/>
      <c r="Z3791" s="65"/>
      <c r="AA3791" s="65"/>
      <c r="AB3791" s="65"/>
      <c r="AC3791" s="65"/>
      <c r="AJ3791" s="66"/>
    </row>
    <row r="3792" spans="17:36" ht="4.5" customHeight="1" x14ac:dyDescent="0.2">
      <c r="Q3792" s="65"/>
      <c r="R3792" s="65"/>
      <c r="X3792" s="65"/>
      <c r="Y3792" s="65"/>
      <c r="Z3792" s="65"/>
      <c r="AA3792" s="65"/>
      <c r="AB3792" s="65"/>
      <c r="AC3792" s="65"/>
      <c r="AJ3792" s="66"/>
    </row>
    <row r="3793" spans="17:36" ht="4.5" customHeight="1" x14ac:dyDescent="0.2">
      <c r="Q3793" s="65"/>
      <c r="R3793" s="65"/>
      <c r="X3793" s="65"/>
      <c r="Y3793" s="65"/>
      <c r="Z3793" s="65"/>
      <c r="AA3793" s="65"/>
      <c r="AB3793" s="65"/>
      <c r="AC3793" s="65"/>
      <c r="AJ3793" s="66"/>
    </row>
    <row r="3794" spans="17:36" ht="4.5" customHeight="1" x14ac:dyDescent="0.2">
      <c r="Q3794" s="65"/>
      <c r="R3794" s="65"/>
      <c r="X3794" s="65"/>
      <c r="Y3794" s="65"/>
      <c r="Z3794" s="65"/>
      <c r="AA3794" s="65"/>
      <c r="AB3794" s="65"/>
      <c r="AC3794" s="65"/>
      <c r="AJ3794" s="66"/>
    </row>
    <row r="3795" spans="17:36" ht="4.5" customHeight="1" x14ac:dyDescent="0.2">
      <c r="Q3795" s="65"/>
      <c r="R3795" s="65"/>
      <c r="X3795" s="65"/>
      <c r="Y3795" s="65"/>
      <c r="Z3795" s="65"/>
      <c r="AA3795" s="65"/>
      <c r="AB3795" s="65"/>
      <c r="AC3795" s="65"/>
      <c r="AJ3795" s="66"/>
    </row>
    <row r="3796" spans="17:36" ht="4.5" customHeight="1" x14ac:dyDescent="0.2">
      <c r="Q3796" s="65"/>
      <c r="R3796" s="65"/>
      <c r="X3796" s="65"/>
      <c r="Y3796" s="65"/>
      <c r="Z3796" s="65"/>
      <c r="AA3796" s="65"/>
      <c r="AB3796" s="65"/>
      <c r="AC3796" s="65"/>
      <c r="AJ3796" s="66"/>
    </row>
    <row r="3797" spans="17:36" ht="4.5" customHeight="1" x14ac:dyDescent="0.2">
      <c r="Q3797" s="65"/>
      <c r="R3797" s="65"/>
      <c r="X3797" s="65"/>
      <c r="Y3797" s="65"/>
      <c r="Z3797" s="65"/>
      <c r="AA3797" s="65"/>
      <c r="AB3797" s="65"/>
      <c r="AC3797" s="65"/>
      <c r="AJ3797" s="66"/>
    </row>
    <row r="3798" spans="17:36" ht="4.5" customHeight="1" x14ac:dyDescent="0.2">
      <c r="Q3798" s="65"/>
      <c r="R3798" s="65"/>
      <c r="X3798" s="65"/>
      <c r="Y3798" s="65"/>
      <c r="Z3798" s="65"/>
      <c r="AA3798" s="65"/>
      <c r="AB3798" s="65"/>
      <c r="AC3798" s="65"/>
      <c r="AJ3798" s="66"/>
    </row>
    <row r="3799" spans="17:36" ht="4.5" customHeight="1" x14ac:dyDescent="0.2">
      <c r="Q3799" s="65"/>
      <c r="R3799" s="65"/>
      <c r="X3799" s="65"/>
      <c r="Y3799" s="65"/>
      <c r="Z3799" s="65"/>
      <c r="AA3799" s="65"/>
      <c r="AB3799" s="65"/>
      <c r="AC3799" s="65"/>
      <c r="AJ3799" s="66"/>
    </row>
    <row r="3800" spans="17:36" ht="4.5" customHeight="1" x14ac:dyDescent="0.2">
      <c r="Q3800" s="65"/>
      <c r="R3800" s="65"/>
      <c r="X3800" s="65"/>
      <c r="Y3800" s="65"/>
      <c r="Z3800" s="65"/>
      <c r="AA3800" s="65"/>
      <c r="AB3800" s="65"/>
      <c r="AC3800" s="65"/>
      <c r="AJ3800" s="66"/>
    </row>
    <row r="3801" spans="17:36" ht="4.5" customHeight="1" x14ac:dyDescent="0.2">
      <c r="Q3801" s="65"/>
      <c r="R3801" s="65"/>
      <c r="X3801" s="65"/>
      <c r="Y3801" s="65"/>
      <c r="Z3801" s="65"/>
      <c r="AA3801" s="65"/>
      <c r="AB3801" s="65"/>
      <c r="AC3801" s="65"/>
      <c r="AJ3801" s="66"/>
    </row>
    <row r="3802" spans="17:36" ht="4.5" customHeight="1" x14ac:dyDescent="0.2">
      <c r="Q3802" s="65"/>
      <c r="R3802" s="65"/>
      <c r="X3802" s="65"/>
      <c r="Y3802" s="65"/>
      <c r="Z3802" s="65"/>
      <c r="AA3802" s="65"/>
      <c r="AB3802" s="65"/>
      <c r="AC3802" s="65"/>
      <c r="AJ3802" s="66"/>
    </row>
    <row r="3803" spans="17:36" ht="4.5" customHeight="1" x14ac:dyDescent="0.2">
      <c r="Q3803" s="65"/>
      <c r="R3803" s="65"/>
      <c r="X3803" s="65"/>
      <c r="Y3803" s="65"/>
      <c r="Z3803" s="65"/>
      <c r="AA3803" s="65"/>
      <c r="AB3803" s="65"/>
      <c r="AC3803" s="65"/>
      <c r="AJ3803" s="66"/>
    </row>
    <row r="3804" spans="17:36" ht="4.5" customHeight="1" x14ac:dyDescent="0.2">
      <c r="Q3804" s="65"/>
      <c r="R3804" s="65"/>
      <c r="X3804" s="65"/>
      <c r="Y3804" s="65"/>
      <c r="Z3804" s="65"/>
      <c r="AA3804" s="65"/>
      <c r="AB3804" s="65"/>
      <c r="AC3804" s="65"/>
      <c r="AJ3804" s="66"/>
    </row>
    <row r="3805" spans="17:36" ht="4.5" customHeight="1" x14ac:dyDescent="0.2">
      <c r="Q3805" s="65"/>
      <c r="R3805" s="65"/>
      <c r="X3805" s="65"/>
      <c r="Y3805" s="65"/>
      <c r="Z3805" s="65"/>
      <c r="AA3805" s="65"/>
      <c r="AB3805" s="65"/>
      <c r="AC3805" s="65"/>
      <c r="AJ3805" s="66"/>
    </row>
    <row r="3806" spans="17:36" ht="4.5" customHeight="1" x14ac:dyDescent="0.2">
      <c r="Q3806" s="65"/>
      <c r="R3806" s="65"/>
      <c r="X3806" s="65"/>
      <c r="Y3806" s="65"/>
      <c r="Z3806" s="65"/>
      <c r="AA3806" s="65"/>
      <c r="AB3806" s="65"/>
      <c r="AC3806" s="65"/>
      <c r="AJ3806" s="66"/>
    </row>
    <row r="3807" spans="17:36" ht="4.5" customHeight="1" x14ac:dyDescent="0.2">
      <c r="Q3807" s="65"/>
      <c r="R3807" s="65"/>
      <c r="X3807" s="65"/>
      <c r="Y3807" s="65"/>
      <c r="Z3807" s="65"/>
      <c r="AA3807" s="65"/>
      <c r="AB3807" s="65"/>
      <c r="AC3807" s="65"/>
      <c r="AJ3807" s="66"/>
    </row>
    <row r="3808" spans="17:36" ht="4.5" customHeight="1" x14ac:dyDescent="0.2">
      <c r="Q3808" s="65"/>
      <c r="R3808" s="65"/>
      <c r="X3808" s="65"/>
      <c r="Y3808" s="65"/>
      <c r="Z3808" s="65"/>
      <c r="AA3808" s="65"/>
      <c r="AB3808" s="65"/>
      <c r="AC3808" s="65"/>
      <c r="AJ3808" s="66"/>
    </row>
    <row r="3809" spans="17:36" ht="4.5" customHeight="1" x14ac:dyDescent="0.2">
      <c r="Q3809" s="65"/>
      <c r="R3809" s="65"/>
      <c r="X3809" s="65"/>
      <c r="Y3809" s="65"/>
      <c r="Z3809" s="65"/>
      <c r="AA3809" s="65"/>
      <c r="AB3809" s="65"/>
      <c r="AC3809" s="65"/>
      <c r="AJ3809" s="66"/>
    </row>
    <row r="3810" spans="17:36" ht="4.5" customHeight="1" x14ac:dyDescent="0.2">
      <c r="Q3810" s="65"/>
      <c r="R3810" s="65"/>
      <c r="X3810" s="65"/>
      <c r="Y3810" s="65"/>
      <c r="Z3810" s="65"/>
      <c r="AA3810" s="65"/>
      <c r="AB3810" s="65"/>
      <c r="AC3810" s="65"/>
      <c r="AJ3810" s="66"/>
    </row>
    <row r="3811" spans="17:36" ht="4.5" customHeight="1" x14ac:dyDescent="0.2">
      <c r="Q3811" s="65"/>
      <c r="R3811" s="65"/>
      <c r="X3811" s="65"/>
      <c r="Y3811" s="65"/>
      <c r="Z3811" s="65"/>
      <c r="AA3811" s="65"/>
      <c r="AB3811" s="65"/>
      <c r="AC3811" s="65"/>
      <c r="AJ3811" s="66"/>
    </row>
    <row r="3812" spans="17:36" ht="4.5" customHeight="1" x14ac:dyDescent="0.2">
      <c r="Q3812" s="65"/>
      <c r="R3812" s="65"/>
      <c r="X3812" s="65"/>
      <c r="Y3812" s="65"/>
      <c r="Z3812" s="65"/>
      <c r="AA3812" s="65"/>
      <c r="AB3812" s="65"/>
      <c r="AC3812" s="65"/>
      <c r="AJ3812" s="66"/>
    </row>
    <row r="3813" spans="17:36" ht="4.5" customHeight="1" x14ac:dyDescent="0.2">
      <c r="Q3813" s="65"/>
      <c r="R3813" s="65"/>
      <c r="X3813" s="65"/>
      <c r="Y3813" s="65"/>
      <c r="Z3813" s="65"/>
      <c r="AA3813" s="65"/>
      <c r="AB3813" s="65"/>
      <c r="AC3813" s="65"/>
      <c r="AJ3813" s="66"/>
    </row>
    <row r="3814" spans="17:36" ht="4.5" customHeight="1" x14ac:dyDescent="0.2">
      <c r="Q3814" s="65"/>
      <c r="R3814" s="65"/>
      <c r="X3814" s="65"/>
      <c r="Y3814" s="65"/>
      <c r="Z3814" s="65"/>
      <c r="AA3814" s="65"/>
      <c r="AB3814" s="65"/>
      <c r="AC3814" s="65"/>
      <c r="AJ3814" s="66"/>
    </row>
    <row r="3815" spans="17:36" ht="4.5" customHeight="1" x14ac:dyDescent="0.2">
      <c r="Q3815" s="65"/>
      <c r="R3815" s="65"/>
      <c r="X3815" s="65"/>
      <c r="Y3815" s="65"/>
      <c r="Z3815" s="65"/>
      <c r="AA3815" s="65"/>
      <c r="AB3815" s="65"/>
      <c r="AC3815" s="65"/>
      <c r="AJ3815" s="66"/>
    </row>
    <row r="3816" spans="17:36" ht="4.5" customHeight="1" x14ac:dyDescent="0.2">
      <c r="Q3816" s="65"/>
      <c r="R3816" s="65"/>
      <c r="X3816" s="65"/>
      <c r="Y3816" s="65"/>
      <c r="Z3816" s="65"/>
      <c r="AA3816" s="65"/>
      <c r="AB3816" s="65"/>
      <c r="AC3816" s="65"/>
      <c r="AJ3816" s="66"/>
    </row>
    <row r="3817" spans="17:36" ht="4.5" customHeight="1" x14ac:dyDescent="0.2">
      <c r="Q3817" s="65"/>
      <c r="R3817" s="65"/>
      <c r="X3817" s="65"/>
      <c r="Y3817" s="65"/>
      <c r="Z3817" s="65"/>
      <c r="AA3817" s="65"/>
      <c r="AB3817" s="65"/>
      <c r="AC3817" s="65"/>
      <c r="AJ3817" s="66"/>
    </row>
    <row r="3818" spans="17:36" ht="4.5" customHeight="1" x14ac:dyDescent="0.2">
      <c r="Q3818" s="65"/>
      <c r="R3818" s="65"/>
      <c r="X3818" s="65"/>
      <c r="Y3818" s="65"/>
      <c r="Z3818" s="65"/>
      <c r="AA3818" s="65"/>
      <c r="AB3818" s="65"/>
      <c r="AC3818" s="65"/>
      <c r="AJ3818" s="66"/>
    </row>
    <row r="3819" spans="17:36" ht="4.5" customHeight="1" x14ac:dyDescent="0.2">
      <c r="Q3819" s="65"/>
      <c r="R3819" s="65"/>
      <c r="X3819" s="65"/>
      <c r="Y3819" s="65"/>
      <c r="Z3819" s="65"/>
      <c r="AA3819" s="65"/>
      <c r="AB3819" s="65"/>
      <c r="AC3819" s="65"/>
      <c r="AJ3819" s="66"/>
    </row>
    <row r="3820" spans="17:36" ht="4.5" customHeight="1" x14ac:dyDescent="0.2">
      <c r="Q3820" s="65"/>
      <c r="R3820" s="65"/>
      <c r="X3820" s="65"/>
      <c r="Y3820" s="65"/>
      <c r="Z3820" s="65"/>
      <c r="AA3820" s="65"/>
      <c r="AB3820" s="65"/>
      <c r="AC3820" s="65"/>
      <c r="AJ3820" s="66"/>
    </row>
    <row r="3821" spans="17:36" ht="4.5" customHeight="1" x14ac:dyDescent="0.2">
      <c r="Q3821" s="65"/>
      <c r="R3821" s="65"/>
      <c r="X3821" s="65"/>
      <c r="Y3821" s="65"/>
      <c r="Z3821" s="65"/>
      <c r="AA3821" s="65"/>
      <c r="AB3821" s="65"/>
      <c r="AC3821" s="65"/>
      <c r="AJ3821" s="66"/>
    </row>
    <row r="3822" spans="17:36" ht="4.5" customHeight="1" x14ac:dyDescent="0.2">
      <c r="Q3822" s="65"/>
      <c r="R3822" s="65"/>
      <c r="X3822" s="65"/>
      <c r="Y3822" s="65"/>
      <c r="Z3822" s="65"/>
      <c r="AA3822" s="65"/>
      <c r="AB3822" s="65"/>
      <c r="AC3822" s="65"/>
      <c r="AJ3822" s="66"/>
    </row>
    <row r="3823" spans="17:36" ht="4.5" customHeight="1" x14ac:dyDescent="0.2">
      <c r="Q3823" s="65"/>
      <c r="R3823" s="65"/>
      <c r="X3823" s="65"/>
      <c r="Y3823" s="65"/>
      <c r="Z3823" s="65"/>
      <c r="AA3823" s="65"/>
      <c r="AB3823" s="65"/>
      <c r="AC3823" s="65"/>
      <c r="AJ3823" s="66"/>
    </row>
    <row r="3824" spans="17:36" ht="4.5" customHeight="1" x14ac:dyDescent="0.2">
      <c r="Q3824" s="65"/>
      <c r="R3824" s="65"/>
      <c r="X3824" s="65"/>
      <c r="Y3824" s="65"/>
      <c r="Z3824" s="65"/>
      <c r="AA3824" s="65"/>
      <c r="AB3824" s="65"/>
      <c r="AC3824" s="65"/>
      <c r="AJ3824" s="66"/>
    </row>
    <row r="3825" spans="17:36" ht="4.5" customHeight="1" x14ac:dyDescent="0.2">
      <c r="Q3825" s="65"/>
      <c r="R3825" s="65"/>
      <c r="X3825" s="65"/>
      <c r="Y3825" s="65"/>
      <c r="Z3825" s="65"/>
      <c r="AA3825" s="65"/>
      <c r="AB3825" s="65"/>
      <c r="AC3825" s="65"/>
      <c r="AJ3825" s="66"/>
    </row>
    <row r="3826" spans="17:36" ht="4.5" customHeight="1" x14ac:dyDescent="0.2">
      <c r="Q3826" s="65"/>
      <c r="R3826" s="65"/>
      <c r="X3826" s="65"/>
      <c r="Y3826" s="65"/>
      <c r="Z3826" s="65"/>
      <c r="AA3826" s="65"/>
      <c r="AB3826" s="65"/>
      <c r="AC3826" s="65"/>
      <c r="AJ3826" s="66"/>
    </row>
    <row r="3827" spans="17:36" ht="4.5" customHeight="1" x14ac:dyDescent="0.2">
      <c r="Q3827" s="65"/>
      <c r="R3827" s="65"/>
      <c r="X3827" s="65"/>
      <c r="Y3827" s="65"/>
      <c r="Z3827" s="65"/>
      <c r="AA3827" s="65"/>
      <c r="AB3827" s="65"/>
      <c r="AC3827" s="65"/>
      <c r="AJ3827" s="66"/>
    </row>
    <row r="3828" spans="17:36" ht="4.5" customHeight="1" x14ac:dyDescent="0.2">
      <c r="Q3828" s="65"/>
      <c r="R3828" s="65"/>
      <c r="X3828" s="65"/>
      <c r="Y3828" s="65"/>
      <c r="Z3828" s="65"/>
      <c r="AA3828" s="65"/>
      <c r="AB3828" s="65"/>
      <c r="AC3828" s="65"/>
      <c r="AJ3828" s="66"/>
    </row>
    <row r="3829" spans="17:36" ht="4.5" customHeight="1" x14ac:dyDescent="0.2">
      <c r="Q3829" s="65"/>
      <c r="R3829" s="65"/>
      <c r="X3829" s="65"/>
      <c r="Y3829" s="65"/>
      <c r="Z3829" s="65"/>
      <c r="AA3829" s="65"/>
      <c r="AB3829" s="65"/>
      <c r="AC3829" s="65"/>
      <c r="AJ3829" s="66"/>
    </row>
    <row r="3830" spans="17:36" ht="4.5" customHeight="1" x14ac:dyDescent="0.2">
      <c r="Q3830" s="65"/>
      <c r="R3830" s="65"/>
      <c r="X3830" s="65"/>
      <c r="Y3830" s="65"/>
      <c r="Z3830" s="65"/>
      <c r="AA3830" s="65"/>
      <c r="AB3830" s="65"/>
      <c r="AC3830" s="65"/>
      <c r="AJ3830" s="66"/>
    </row>
    <row r="3831" spans="17:36" ht="4.5" customHeight="1" x14ac:dyDescent="0.2">
      <c r="Q3831" s="65"/>
      <c r="R3831" s="65"/>
      <c r="X3831" s="65"/>
      <c r="Y3831" s="65"/>
      <c r="Z3831" s="65"/>
      <c r="AA3831" s="65"/>
      <c r="AB3831" s="65"/>
      <c r="AC3831" s="65"/>
      <c r="AJ3831" s="66"/>
    </row>
    <row r="3832" spans="17:36" ht="4.5" customHeight="1" x14ac:dyDescent="0.2">
      <c r="Q3832" s="65"/>
      <c r="R3832" s="65"/>
      <c r="X3832" s="65"/>
      <c r="Y3832" s="65"/>
      <c r="Z3832" s="65"/>
      <c r="AA3832" s="65"/>
      <c r="AB3832" s="65"/>
      <c r="AC3832" s="65"/>
      <c r="AJ3832" s="66"/>
    </row>
    <row r="3833" spans="17:36" ht="4.5" customHeight="1" x14ac:dyDescent="0.2">
      <c r="Q3833" s="65"/>
      <c r="R3833" s="65"/>
      <c r="X3833" s="65"/>
      <c r="Y3833" s="65"/>
      <c r="Z3833" s="65"/>
      <c r="AA3833" s="65"/>
      <c r="AB3833" s="65"/>
      <c r="AC3833" s="65"/>
      <c r="AJ3833" s="66"/>
    </row>
    <row r="3834" spans="17:36" ht="4.5" customHeight="1" x14ac:dyDescent="0.2">
      <c r="Q3834" s="65"/>
      <c r="R3834" s="65"/>
      <c r="X3834" s="65"/>
      <c r="Y3834" s="65"/>
      <c r="Z3834" s="65"/>
      <c r="AA3834" s="65"/>
      <c r="AB3834" s="65"/>
      <c r="AC3834" s="65"/>
      <c r="AJ3834" s="66"/>
    </row>
    <row r="3835" spans="17:36" ht="4.5" customHeight="1" x14ac:dyDescent="0.2">
      <c r="Q3835" s="65"/>
      <c r="R3835" s="65"/>
      <c r="X3835" s="65"/>
      <c r="Y3835" s="65"/>
      <c r="Z3835" s="65"/>
      <c r="AA3835" s="65"/>
      <c r="AB3835" s="65"/>
      <c r="AC3835" s="65"/>
      <c r="AJ3835" s="66"/>
    </row>
    <row r="3836" spans="17:36" ht="4.5" customHeight="1" x14ac:dyDescent="0.2">
      <c r="Q3836" s="65"/>
      <c r="R3836" s="65"/>
      <c r="X3836" s="65"/>
      <c r="Y3836" s="65"/>
      <c r="Z3836" s="65"/>
      <c r="AA3836" s="65"/>
      <c r="AB3836" s="65"/>
      <c r="AC3836" s="65"/>
      <c r="AJ3836" s="66"/>
    </row>
    <row r="3837" spans="17:36" ht="4.5" customHeight="1" x14ac:dyDescent="0.2">
      <c r="Q3837" s="65"/>
      <c r="R3837" s="65"/>
      <c r="X3837" s="65"/>
      <c r="Y3837" s="65"/>
      <c r="Z3837" s="65"/>
      <c r="AA3837" s="65"/>
      <c r="AB3837" s="65"/>
      <c r="AC3837" s="65"/>
      <c r="AJ3837" s="66"/>
    </row>
    <row r="3838" spans="17:36" ht="4.5" customHeight="1" x14ac:dyDescent="0.2">
      <c r="Q3838" s="65"/>
      <c r="R3838" s="65"/>
      <c r="X3838" s="65"/>
      <c r="Y3838" s="65"/>
      <c r="Z3838" s="65"/>
      <c r="AA3838" s="65"/>
      <c r="AB3838" s="65"/>
      <c r="AC3838" s="65"/>
      <c r="AJ3838" s="66"/>
    </row>
    <row r="3839" spans="17:36" ht="4.5" customHeight="1" x14ac:dyDescent="0.2">
      <c r="Q3839" s="65"/>
      <c r="R3839" s="65"/>
      <c r="X3839" s="65"/>
      <c r="Y3839" s="65"/>
      <c r="Z3839" s="65"/>
      <c r="AA3839" s="65"/>
      <c r="AB3839" s="65"/>
      <c r="AC3839" s="65"/>
      <c r="AJ3839" s="66"/>
    </row>
    <row r="3840" spans="17:36" ht="4.5" customHeight="1" x14ac:dyDescent="0.2">
      <c r="Q3840" s="65"/>
      <c r="R3840" s="65"/>
      <c r="X3840" s="65"/>
      <c r="Y3840" s="65"/>
      <c r="Z3840" s="65"/>
      <c r="AA3840" s="65"/>
      <c r="AB3840" s="65"/>
      <c r="AC3840" s="65"/>
      <c r="AJ3840" s="66"/>
    </row>
    <row r="3841" spans="17:36" ht="4.5" customHeight="1" x14ac:dyDescent="0.2">
      <c r="Q3841" s="65"/>
      <c r="R3841" s="65"/>
      <c r="X3841" s="65"/>
      <c r="Y3841" s="65"/>
      <c r="Z3841" s="65"/>
      <c r="AA3841" s="65"/>
      <c r="AB3841" s="65"/>
      <c r="AC3841" s="65"/>
      <c r="AJ3841" s="66"/>
    </row>
    <row r="3842" spans="17:36" ht="4.5" customHeight="1" x14ac:dyDescent="0.2">
      <c r="Q3842" s="65"/>
      <c r="R3842" s="65"/>
      <c r="X3842" s="65"/>
      <c r="Y3842" s="65"/>
      <c r="Z3842" s="65"/>
      <c r="AA3842" s="65"/>
      <c r="AB3842" s="65"/>
      <c r="AC3842" s="65"/>
      <c r="AJ3842" s="66"/>
    </row>
    <row r="3843" spans="17:36" ht="4.5" customHeight="1" x14ac:dyDescent="0.2">
      <c r="Q3843" s="65"/>
      <c r="R3843" s="65"/>
      <c r="X3843" s="65"/>
      <c r="Y3843" s="65"/>
      <c r="Z3843" s="65"/>
      <c r="AA3843" s="65"/>
      <c r="AB3843" s="65"/>
      <c r="AC3843" s="65"/>
      <c r="AJ3843" s="66"/>
    </row>
    <row r="3844" spans="17:36" ht="4.5" customHeight="1" x14ac:dyDescent="0.2">
      <c r="Q3844" s="65"/>
      <c r="R3844" s="65"/>
      <c r="X3844" s="65"/>
      <c r="Y3844" s="65"/>
      <c r="Z3844" s="65"/>
      <c r="AA3844" s="65"/>
      <c r="AB3844" s="65"/>
      <c r="AC3844" s="65"/>
      <c r="AJ3844" s="66"/>
    </row>
    <row r="3845" spans="17:36" ht="4.5" customHeight="1" x14ac:dyDescent="0.2">
      <c r="Q3845" s="65"/>
      <c r="R3845" s="65"/>
      <c r="X3845" s="65"/>
      <c r="Y3845" s="65"/>
      <c r="Z3845" s="65"/>
      <c r="AA3845" s="65"/>
      <c r="AB3845" s="65"/>
      <c r="AC3845" s="65"/>
      <c r="AJ3845" s="66"/>
    </row>
    <row r="3846" spans="17:36" ht="4.5" customHeight="1" x14ac:dyDescent="0.2">
      <c r="Q3846" s="65"/>
      <c r="R3846" s="65"/>
      <c r="X3846" s="65"/>
      <c r="Y3846" s="65"/>
      <c r="Z3846" s="65"/>
      <c r="AA3846" s="65"/>
      <c r="AB3846" s="65"/>
      <c r="AC3846" s="65"/>
      <c r="AJ3846" s="66"/>
    </row>
    <row r="3847" spans="17:36" ht="4.5" customHeight="1" x14ac:dyDescent="0.2">
      <c r="Q3847" s="65"/>
      <c r="R3847" s="65"/>
      <c r="X3847" s="65"/>
      <c r="Y3847" s="65"/>
      <c r="Z3847" s="65"/>
      <c r="AA3847" s="65"/>
      <c r="AB3847" s="65"/>
      <c r="AC3847" s="65"/>
      <c r="AJ3847" s="66"/>
    </row>
    <row r="3848" spans="17:36" ht="4.5" customHeight="1" x14ac:dyDescent="0.2">
      <c r="Q3848" s="65"/>
      <c r="R3848" s="65"/>
      <c r="X3848" s="65"/>
      <c r="Y3848" s="65"/>
      <c r="Z3848" s="65"/>
      <c r="AA3848" s="65"/>
      <c r="AB3848" s="65"/>
      <c r="AC3848" s="65"/>
      <c r="AJ3848" s="66"/>
    </row>
    <row r="3849" spans="17:36" ht="4.5" customHeight="1" x14ac:dyDescent="0.2">
      <c r="Q3849" s="65"/>
      <c r="R3849" s="65"/>
      <c r="X3849" s="65"/>
      <c r="Y3849" s="65"/>
      <c r="Z3849" s="65"/>
      <c r="AA3849" s="65"/>
      <c r="AB3849" s="65"/>
      <c r="AC3849" s="65"/>
      <c r="AJ3849" s="66"/>
    </row>
    <row r="3850" spans="17:36" ht="4.5" customHeight="1" x14ac:dyDescent="0.2">
      <c r="Q3850" s="65"/>
      <c r="R3850" s="65"/>
      <c r="X3850" s="65"/>
      <c r="Y3850" s="65"/>
      <c r="Z3850" s="65"/>
      <c r="AA3850" s="65"/>
      <c r="AB3850" s="65"/>
      <c r="AC3850" s="65"/>
      <c r="AJ3850" s="66"/>
    </row>
    <row r="3851" spans="17:36" ht="4.5" customHeight="1" x14ac:dyDescent="0.2">
      <c r="Q3851" s="65"/>
      <c r="R3851" s="65"/>
      <c r="X3851" s="65"/>
      <c r="Y3851" s="65"/>
      <c r="Z3851" s="65"/>
      <c r="AA3851" s="65"/>
      <c r="AB3851" s="65"/>
      <c r="AC3851" s="65"/>
      <c r="AJ3851" s="66"/>
    </row>
    <row r="3852" spans="17:36" ht="4.5" customHeight="1" x14ac:dyDescent="0.2">
      <c r="Q3852" s="65"/>
      <c r="R3852" s="65"/>
      <c r="X3852" s="65"/>
      <c r="Y3852" s="65"/>
      <c r="Z3852" s="65"/>
      <c r="AA3852" s="65"/>
      <c r="AB3852" s="65"/>
      <c r="AC3852" s="65"/>
      <c r="AJ3852" s="66"/>
    </row>
    <row r="3853" spans="17:36" ht="4.5" customHeight="1" x14ac:dyDescent="0.2">
      <c r="Q3853" s="65"/>
      <c r="R3853" s="65"/>
      <c r="X3853" s="65"/>
      <c r="Y3853" s="65"/>
      <c r="Z3853" s="65"/>
      <c r="AA3853" s="65"/>
      <c r="AB3853" s="65"/>
      <c r="AC3853" s="65"/>
      <c r="AJ3853" s="66"/>
    </row>
    <row r="3854" spans="17:36" ht="4.5" customHeight="1" x14ac:dyDescent="0.2">
      <c r="Q3854" s="65"/>
      <c r="R3854" s="65"/>
      <c r="X3854" s="65"/>
      <c r="Y3854" s="65"/>
      <c r="Z3854" s="65"/>
      <c r="AA3854" s="65"/>
      <c r="AB3854" s="65"/>
      <c r="AC3854" s="65"/>
      <c r="AJ3854" s="66"/>
    </row>
    <row r="3855" spans="17:36" ht="4.5" customHeight="1" x14ac:dyDescent="0.2">
      <c r="Q3855" s="65"/>
      <c r="R3855" s="65"/>
      <c r="X3855" s="65"/>
      <c r="Y3855" s="65"/>
      <c r="Z3855" s="65"/>
      <c r="AA3855" s="65"/>
      <c r="AB3855" s="65"/>
      <c r="AC3855" s="65"/>
      <c r="AJ3855" s="66"/>
    </row>
    <row r="3856" spans="17:36" ht="4.5" customHeight="1" x14ac:dyDescent="0.2">
      <c r="Q3856" s="65"/>
      <c r="R3856" s="65"/>
      <c r="X3856" s="65"/>
      <c r="Y3856" s="65"/>
      <c r="Z3856" s="65"/>
      <c r="AA3856" s="65"/>
      <c r="AB3856" s="65"/>
      <c r="AC3856" s="65"/>
      <c r="AJ3856" s="66"/>
    </row>
    <row r="3857" spans="17:36" ht="4.5" customHeight="1" x14ac:dyDescent="0.2">
      <c r="Q3857" s="65"/>
      <c r="R3857" s="65"/>
      <c r="X3857" s="65"/>
      <c r="Y3857" s="65"/>
      <c r="Z3857" s="65"/>
      <c r="AA3857" s="65"/>
      <c r="AB3857" s="65"/>
      <c r="AC3857" s="65"/>
      <c r="AJ3857" s="66"/>
    </row>
    <row r="3858" spans="17:36" ht="4.5" customHeight="1" x14ac:dyDescent="0.2">
      <c r="Q3858" s="65"/>
      <c r="R3858" s="65"/>
      <c r="X3858" s="65"/>
      <c r="Y3858" s="65"/>
      <c r="Z3858" s="65"/>
      <c r="AA3858" s="65"/>
      <c r="AB3858" s="65"/>
      <c r="AC3858" s="65"/>
      <c r="AJ3858" s="66"/>
    </row>
    <row r="3859" spans="17:36" ht="4.5" customHeight="1" x14ac:dyDescent="0.2">
      <c r="Q3859" s="65"/>
      <c r="R3859" s="65"/>
      <c r="X3859" s="65"/>
      <c r="Y3859" s="65"/>
      <c r="Z3859" s="65"/>
      <c r="AA3859" s="65"/>
      <c r="AB3859" s="65"/>
      <c r="AC3859" s="65"/>
      <c r="AJ3859" s="66"/>
    </row>
    <row r="3860" spans="17:36" ht="4.5" customHeight="1" x14ac:dyDescent="0.2">
      <c r="Q3860" s="65"/>
      <c r="R3860" s="65"/>
      <c r="X3860" s="65"/>
      <c r="Y3860" s="65"/>
      <c r="Z3860" s="65"/>
      <c r="AA3860" s="65"/>
      <c r="AB3860" s="65"/>
      <c r="AC3860" s="65"/>
      <c r="AJ3860" s="66"/>
    </row>
    <row r="3861" spans="17:36" ht="4.5" customHeight="1" x14ac:dyDescent="0.2">
      <c r="Q3861" s="65"/>
      <c r="R3861" s="65"/>
      <c r="X3861" s="65"/>
      <c r="Y3861" s="65"/>
      <c r="Z3861" s="65"/>
      <c r="AA3861" s="65"/>
      <c r="AB3861" s="65"/>
      <c r="AC3861" s="65"/>
      <c r="AJ3861" s="66"/>
    </row>
    <row r="3862" spans="17:36" ht="4.5" customHeight="1" x14ac:dyDescent="0.2">
      <c r="Q3862" s="65"/>
      <c r="R3862" s="65"/>
      <c r="X3862" s="65"/>
      <c r="Y3862" s="65"/>
      <c r="Z3862" s="65"/>
      <c r="AA3862" s="65"/>
      <c r="AB3862" s="65"/>
      <c r="AC3862" s="65"/>
      <c r="AJ3862" s="66"/>
    </row>
    <row r="3863" spans="17:36" ht="4.5" customHeight="1" x14ac:dyDescent="0.2">
      <c r="Q3863" s="65"/>
      <c r="R3863" s="65"/>
      <c r="X3863" s="65"/>
      <c r="Y3863" s="65"/>
      <c r="Z3863" s="65"/>
      <c r="AA3863" s="65"/>
      <c r="AB3863" s="65"/>
      <c r="AC3863" s="65"/>
      <c r="AJ3863" s="66"/>
    </row>
    <row r="3864" spans="17:36" ht="4.5" customHeight="1" x14ac:dyDescent="0.2">
      <c r="Q3864" s="65"/>
      <c r="R3864" s="65"/>
      <c r="X3864" s="65"/>
      <c r="Y3864" s="65"/>
      <c r="Z3864" s="65"/>
      <c r="AA3864" s="65"/>
      <c r="AB3864" s="65"/>
      <c r="AC3864" s="65"/>
      <c r="AJ3864" s="66"/>
    </row>
    <row r="3865" spans="17:36" ht="4.5" customHeight="1" x14ac:dyDescent="0.2">
      <c r="Q3865" s="65"/>
      <c r="R3865" s="65"/>
      <c r="X3865" s="65"/>
      <c r="Y3865" s="65"/>
      <c r="Z3865" s="65"/>
      <c r="AA3865" s="65"/>
      <c r="AB3865" s="65"/>
      <c r="AC3865" s="65"/>
      <c r="AJ3865" s="66"/>
    </row>
    <row r="3866" spans="17:36" ht="4.5" customHeight="1" x14ac:dyDescent="0.2">
      <c r="Q3866" s="65"/>
      <c r="R3866" s="65"/>
      <c r="X3866" s="65"/>
      <c r="Y3866" s="65"/>
      <c r="Z3866" s="65"/>
      <c r="AA3866" s="65"/>
      <c r="AB3866" s="65"/>
      <c r="AC3866" s="65"/>
      <c r="AJ3866" s="66"/>
    </row>
    <row r="3867" spans="17:36" ht="4.5" customHeight="1" x14ac:dyDescent="0.2">
      <c r="Q3867" s="65"/>
      <c r="R3867" s="65"/>
      <c r="X3867" s="65"/>
      <c r="Y3867" s="65"/>
      <c r="Z3867" s="65"/>
      <c r="AA3867" s="65"/>
      <c r="AB3867" s="65"/>
      <c r="AC3867" s="65"/>
      <c r="AJ3867" s="66"/>
    </row>
    <row r="3868" spans="17:36" ht="4.5" customHeight="1" x14ac:dyDescent="0.2">
      <c r="Q3868" s="65"/>
      <c r="R3868" s="65"/>
      <c r="X3868" s="65"/>
      <c r="Y3868" s="65"/>
      <c r="Z3868" s="65"/>
      <c r="AA3868" s="65"/>
      <c r="AB3868" s="65"/>
      <c r="AC3868" s="65"/>
      <c r="AJ3868" s="66"/>
    </row>
    <row r="3869" spans="17:36" ht="4.5" customHeight="1" x14ac:dyDescent="0.2">
      <c r="Q3869" s="65"/>
      <c r="R3869" s="65"/>
      <c r="X3869" s="65"/>
      <c r="Y3869" s="65"/>
      <c r="Z3869" s="65"/>
      <c r="AA3869" s="65"/>
      <c r="AB3869" s="65"/>
      <c r="AC3869" s="65"/>
      <c r="AJ3869" s="66"/>
    </row>
    <row r="3870" spans="17:36" ht="4.5" customHeight="1" x14ac:dyDescent="0.2">
      <c r="Q3870" s="65"/>
      <c r="R3870" s="65"/>
      <c r="X3870" s="65"/>
      <c r="Y3870" s="65"/>
      <c r="Z3870" s="65"/>
      <c r="AA3870" s="65"/>
      <c r="AB3870" s="65"/>
      <c r="AC3870" s="65"/>
      <c r="AJ3870" s="66"/>
    </row>
    <row r="3871" spans="17:36" ht="4.5" customHeight="1" x14ac:dyDescent="0.2">
      <c r="Q3871" s="65"/>
      <c r="R3871" s="65"/>
      <c r="X3871" s="65"/>
      <c r="Y3871" s="65"/>
      <c r="Z3871" s="65"/>
      <c r="AA3871" s="65"/>
      <c r="AB3871" s="65"/>
      <c r="AC3871" s="65"/>
      <c r="AJ3871" s="66"/>
    </row>
    <row r="3872" spans="17:36" ht="4.5" customHeight="1" x14ac:dyDescent="0.2">
      <c r="Q3872" s="65"/>
      <c r="R3872" s="65"/>
      <c r="X3872" s="65"/>
      <c r="Y3872" s="65"/>
      <c r="Z3872" s="65"/>
      <c r="AA3872" s="65"/>
      <c r="AB3872" s="65"/>
      <c r="AC3872" s="65"/>
      <c r="AJ3872" s="66"/>
    </row>
    <row r="3873" spans="17:36" ht="4.5" customHeight="1" x14ac:dyDescent="0.2">
      <c r="Q3873" s="65"/>
      <c r="R3873" s="65"/>
      <c r="X3873" s="65"/>
      <c r="Y3873" s="65"/>
      <c r="Z3873" s="65"/>
      <c r="AA3873" s="65"/>
      <c r="AB3873" s="65"/>
      <c r="AC3873" s="65"/>
      <c r="AJ3873" s="66"/>
    </row>
    <row r="3874" spans="17:36" ht="4.5" customHeight="1" x14ac:dyDescent="0.2">
      <c r="Q3874" s="65"/>
      <c r="R3874" s="65"/>
      <c r="X3874" s="65"/>
      <c r="Y3874" s="65"/>
      <c r="Z3874" s="65"/>
      <c r="AA3874" s="65"/>
      <c r="AB3874" s="65"/>
      <c r="AC3874" s="65"/>
      <c r="AJ3874" s="66"/>
    </row>
    <row r="3875" spans="17:36" ht="4.5" customHeight="1" x14ac:dyDescent="0.2">
      <c r="Q3875" s="65"/>
      <c r="R3875" s="65"/>
      <c r="X3875" s="65"/>
      <c r="Y3875" s="65"/>
      <c r="Z3875" s="65"/>
      <c r="AA3875" s="65"/>
      <c r="AB3875" s="65"/>
      <c r="AC3875" s="65"/>
      <c r="AJ3875" s="66"/>
    </row>
    <row r="3876" spans="17:36" ht="4.5" customHeight="1" x14ac:dyDescent="0.2">
      <c r="Q3876" s="65"/>
      <c r="R3876" s="65"/>
      <c r="X3876" s="65"/>
      <c r="Y3876" s="65"/>
      <c r="Z3876" s="65"/>
      <c r="AA3876" s="65"/>
      <c r="AB3876" s="65"/>
      <c r="AC3876" s="65"/>
      <c r="AJ3876" s="66"/>
    </row>
    <row r="3877" spans="17:36" ht="4.5" customHeight="1" x14ac:dyDescent="0.2">
      <c r="Q3877" s="65"/>
      <c r="R3877" s="65"/>
      <c r="X3877" s="65"/>
      <c r="Y3877" s="65"/>
      <c r="Z3877" s="65"/>
      <c r="AA3877" s="65"/>
      <c r="AB3877" s="65"/>
      <c r="AC3877" s="65"/>
      <c r="AJ3877" s="66"/>
    </row>
    <row r="3878" spans="17:36" ht="4.5" customHeight="1" x14ac:dyDescent="0.2">
      <c r="Q3878" s="65"/>
      <c r="R3878" s="65"/>
      <c r="X3878" s="65"/>
      <c r="Y3878" s="65"/>
      <c r="Z3878" s="65"/>
      <c r="AA3878" s="65"/>
      <c r="AB3878" s="65"/>
      <c r="AC3878" s="65"/>
      <c r="AJ3878" s="66"/>
    </row>
    <row r="3879" spans="17:36" ht="4.5" customHeight="1" x14ac:dyDescent="0.2">
      <c r="Q3879" s="65"/>
      <c r="R3879" s="65"/>
      <c r="X3879" s="65"/>
      <c r="Y3879" s="65"/>
      <c r="Z3879" s="65"/>
      <c r="AA3879" s="65"/>
      <c r="AB3879" s="65"/>
      <c r="AC3879" s="65"/>
      <c r="AJ3879" s="66"/>
    </row>
    <row r="3880" spans="17:36" ht="4.5" customHeight="1" x14ac:dyDescent="0.2">
      <c r="Q3880" s="65"/>
      <c r="R3880" s="65"/>
      <c r="X3880" s="65"/>
      <c r="Y3880" s="65"/>
      <c r="Z3880" s="65"/>
      <c r="AA3880" s="65"/>
      <c r="AB3880" s="65"/>
      <c r="AC3880" s="65"/>
      <c r="AJ3880" s="66"/>
    </row>
    <row r="3881" spans="17:36" ht="4.5" customHeight="1" x14ac:dyDescent="0.2">
      <c r="Q3881" s="65"/>
      <c r="R3881" s="65"/>
      <c r="X3881" s="65"/>
      <c r="Y3881" s="65"/>
      <c r="Z3881" s="65"/>
      <c r="AA3881" s="65"/>
      <c r="AB3881" s="65"/>
      <c r="AC3881" s="65"/>
      <c r="AJ3881" s="66"/>
    </row>
    <row r="3882" spans="17:36" ht="4.5" customHeight="1" x14ac:dyDescent="0.2">
      <c r="Q3882" s="65"/>
      <c r="R3882" s="65"/>
      <c r="X3882" s="65"/>
      <c r="Y3882" s="65"/>
      <c r="Z3882" s="65"/>
      <c r="AA3882" s="65"/>
      <c r="AB3882" s="65"/>
      <c r="AC3882" s="65"/>
      <c r="AJ3882" s="66"/>
    </row>
    <row r="3883" spans="17:36" ht="4.5" customHeight="1" x14ac:dyDescent="0.2">
      <c r="Q3883" s="65"/>
      <c r="R3883" s="65"/>
      <c r="X3883" s="65"/>
      <c r="Y3883" s="65"/>
      <c r="Z3883" s="65"/>
      <c r="AA3883" s="65"/>
      <c r="AB3883" s="65"/>
      <c r="AC3883" s="65"/>
      <c r="AJ3883" s="66"/>
    </row>
    <row r="3884" spans="17:36" ht="4.5" customHeight="1" x14ac:dyDescent="0.2">
      <c r="Q3884" s="65"/>
      <c r="R3884" s="65"/>
      <c r="X3884" s="65"/>
      <c r="Y3884" s="65"/>
      <c r="Z3884" s="65"/>
      <c r="AA3884" s="65"/>
      <c r="AB3884" s="65"/>
      <c r="AC3884" s="65"/>
      <c r="AJ3884" s="66"/>
    </row>
    <row r="3885" spans="17:36" ht="4.5" customHeight="1" x14ac:dyDescent="0.2">
      <c r="Q3885" s="65"/>
      <c r="R3885" s="65"/>
      <c r="X3885" s="65"/>
      <c r="Y3885" s="65"/>
      <c r="Z3885" s="65"/>
      <c r="AA3885" s="65"/>
      <c r="AB3885" s="65"/>
      <c r="AC3885" s="65"/>
      <c r="AJ3885" s="66"/>
    </row>
    <row r="3886" spans="17:36" ht="4.5" customHeight="1" x14ac:dyDescent="0.2">
      <c r="Q3886" s="65"/>
      <c r="R3886" s="65"/>
      <c r="X3886" s="65"/>
      <c r="Y3886" s="65"/>
      <c r="Z3886" s="65"/>
      <c r="AA3886" s="65"/>
      <c r="AB3886" s="65"/>
      <c r="AC3886" s="65"/>
      <c r="AJ3886" s="66"/>
    </row>
    <row r="3887" spans="17:36" ht="4.5" customHeight="1" x14ac:dyDescent="0.2">
      <c r="Q3887" s="65"/>
      <c r="R3887" s="65"/>
      <c r="X3887" s="65"/>
      <c r="Y3887" s="65"/>
      <c r="Z3887" s="65"/>
      <c r="AA3887" s="65"/>
      <c r="AB3887" s="65"/>
      <c r="AC3887" s="65"/>
      <c r="AJ3887" s="66"/>
    </row>
    <row r="3888" spans="17:36" ht="4.5" customHeight="1" x14ac:dyDescent="0.2">
      <c r="Q3888" s="65"/>
      <c r="R3888" s="65"/>
      <c r="X3888" s="65"/>
      <c r="Y3888" s="65"/>
      <c r="Z3888" s="65"/>
      <c r="AA3888" s="65"/>
      <c r="AB3888" s="65"/>
      <c r="AC3888" s="65"/>
      <c r="AJ3888" s="66"/>
    </row>
    <row r="3889" spans="17:36" ht="4.5" customHeight="1" x14ac:dyDescent="0.2">
      <c r="Q3889" s="65"/>
      <c r="R3889" s="65"/>
      <c r="X3889" s="65"/>
      <c r="Y3889" s="65"/>
      <c r="Z3889" s="65"/>
      <c r="AA3889" s="65"/>
      <c r="AB3889" s="65"/>
      <c r="AC3889" s="65"/>
      <c r="AJ3889" s="66"/>
    </row>
    <row r="3890" spans="17:36" ht="4.5" customHeight="1" x14ac:dyDescent="0.2">
      <c r="Q3890" s="65"/>
      <c r="R3890" s="65"/>
      <c r="X3890" s="65"/>
      <c r="Y3890" s="65"/>
      <c r="Z3890" s="65"/>
      <c r="AA3890" s="65"/>
      <c r="AB3890" s="65"/>
      <c r="AC3890" s="65"/>
      <c r="AJ3890" s="66"/>
    </row>
    <row r="3891" spans="17:36" ht="4.5" customHeight="1" x14ac:dyDescent="0.2">
      <c r="Q3891" s="65"/>
      <c r="R3891" s="65"/>
      <c r="X3891" s="65"/>
      <c r="Y3891" s="65"/>
      <c r="Z3891" s="65"/>
      <c r="AA3891" s="65"/>
      <c r="AB3891" s="65"/>
      <c r="AC3891" s="65"/>
      <c r="AJ3891" s="66"/>
    </row>
    <row r="3892" spans="17:36" ht="4.5" customHeight="1" x14ac:dyDescent="0.2">
      <c r="Q3892" s="65"/>
      <c r="R3892" s="65"/>
      <c r="X3892" s="65"/>
      <c r="Y3892" s="65"/>
      <c r="Z3892" s="65"/>
      <c r="AA3892" s="65"/>
      <c r="AB3892" s="65"/>
      <c r="AC3892" s="65"/>
      <c r="AJ3892" s="66"/>
    </row>
    <row r="3893" spans="17:36" ht="4.5" customHeight="1" x14ac:dyDescent="0.2">
      <c r="Q3893" s="65"/>
      <c r="R3893" s="65"/>
      <c r="X3893" s="65"/>
      <c r="Y3893" s="65"/>
      <c r="Z3893" s="65"/>
      <c r="AA3893" s="65"/>
      <c r="AB3893" s="65"/>
      <c r="AC3893" s="65"/>
      <c r="AJ3893" s="66"/>
    </row>
    <row r="3894" spans="17:36" ht="4.5" customHeight="1" x14ac:dyDescent="0.2">
      <c r="Q3894" s="65"/>
      <c r="R3894" s="65"/>
      <c r="X3894" s="65"/>
      <c r="Y3894" s="65"/>
      <c r="Z3894" s="65"/>
      <c r="AA3894" s="65"/>
      <c r="AB3894" s="65"/>
      <c r="AC3894" s="65"/>
      <c r="AJ3894" s="66"/>
    </row>
    <row r="3895" spans="17:36" ht="4.5" customHeight="1" x14ac:dyDescent="0.2">
      <c r="Q3895" s="65"/>
      <c r="R3895" s="65"/>
      <c r="X3895" s="65"/>
      <c r="Y3895" s="65"/>
      <c r="Z3895" s="65"/>
      <c r="AA3895" s="65"/>
      <c r="AB3895" s="65"/>
      <c r="AC3895" s="65"/>
      <c r="AJ3895" s="66"/>
    </row>
    <row r="3896" spans="17:36" ht="4.5" customHeight="1" x14ac:dyDescent="0.2">
      <c r="Q3896" s="65"/>
      <c r="R3896" s="65"/>
      <c r="X3896" s="65"/>
      <c r="Y3896" s="65"/>
      <c r="Z3896" s="65"/>
      <c r="AA3896" s="65"/>
      <c r="AB3896" s="65"/>
      <c r="AC3896" s="65"/>
      <c r="AJ3896" s="66"/>
    </row>
    <row r="3897" spans="17:36" ht="4.5" customHeight="1" x14ac:dyDescent="0.2">
      <c r="Q3897" s="65"/>
      <c r="R3897" s="65"/>
      <c r="X3897" s="65"/>
      <c r="Y3897" s="65"/>
      <c r="Z3897" s="65"/>
      <c r="AA3897" s="65"/>
      <c r="AB3897" s="65"/>
      <c r="AC3897" s="65"/>
      <c r="AJ3897" s="66"/>
    </row>
    <row r="3898" spans="17:36" ht="4.5" customHeight="1" x14ac:dyDescent="0.2">
      <c r="Q3898" s="65"/>
      <c r="R3898" s="65"/>
      <c r="X3898" s="65"/>
      <c r="Y3898" s="65"/>
      <c r="Z3898" s="65"/>
      <c r="AA3898" s="65"/>
      <c r="AB3898" s="65"/>
      <c r="AC3898" s="65"/>
      <c r="AJ3898" s="66"/>
    </row>
    <row r="3899" spans="17:36" ht="4.5" customHeight="1" x14ac:dyDescent="0.2">
      <c r="Q3899" s="65"/>
      <c r="R3899" s="65"/>
      <c r="X3899" s="65"/>
      <c r="Y3899" s="65"/>
      <c r="Z3899" s="65"/>
      <c r="AA3899" s="65"/>
      <c r="AB3899" s="65"/>
      <c r="AC3899" s="65"/>
      <c r="AJ3899" s="66"/>
    </row>
    <row r="3900" spans="17:36" ht="4.5" customHeight="1" x14ac:dyDescent="0.2">
      <c r="Q3900" s="65"/>
      <c r="R3900" s="65"/>
      <c r="X3900" s="65"/>
      <c r="Y3900" s="65"/>
      <c r="Z3900" s="65"/>
      <c r="AA3900" s="65"/>
      <c r="AB3900" s="65"/>
      <c r="AC3900" s="65"/>
      <c r="AJ3900" s="66"/>
    </row>
    <row r="3901" spans="17:36" ht="4.5" customHeight="1" x14ac:dyDescent="0.2">
      <c r="Q3901" s="65"/>
      <c r="R3901" s="65"/>
      <c r="X3901" s="65"/>
      <c r="Y3901" s="65"/>
      <c r="Z3901" s="65"/>
      <c r="AA3901" s="65"/>
      <c r="AB3901" s="65"/>
      <c r="AC3901" s="65"/>
      <c r="AJ3901" s="66"/>
    </row>
    <row r="3902" spans="17:36" ht="4.5" customHeight="1" x14ac:dyDescent="0.2">
      <c r="Q3902" s="65"/>
      <c r="R3902" s="65"/>
      <c r="X3902" s="65"/>
      <c r="Y3902" s="65"/>
      <c r="Z3902" s="65"/>
      <c r="AA3902" s="65"/>
      <c r="AB3902" s="65"/>
      <c r="AC3902" s="65"/>
      <c r="AJ3902" s="66"/>
    </row>
    <row r="3903" spans="17:36" ht="4.5" customHeight="1" x14ac:dyDescent="0.2">
      <c r="Q3903" s="65"/>
      <c r="R3903" s="65"/>
      <c r="X3903" s="65"/>
      <c r="Y3903" s="65"/>
      <c r="Z3903" s="65"/>
      <c r="AA3903" s="65"/>
      <c r="AB3903" s="65"/>
      <c r="AC3903" s="65"/>
      <c r="AJ3903" s="66"/>
    </row>
    <row r="3904" spans="17:36" ht="4.5" customHeight="1" x14ac:dyDescent="0.2">
      <c r="Q3904" s="65"/>
      <c r="R3904" s="65"/>
      <c r="X3904" s="65"/>
      <c r="Y3904" s="65"/>
      <c r="Z3904" s="65"/>
      <c r="AA3904" s="65"/>
      <c r="AB3904" s="65"/>
      <c r="AC3904" s="65"/>
      <c r="AJ3904" s="66"/>
    </row>
    <row r="3905" spans="17:36" ht="4.5" customHeight="1" x14ac:dyDescent="0.2">
      <c r="Q3905" s="65"/>
      <c r="R3905" s="65"/>
      <c r="X3905" s="65"/>
      <c r="Y3905" s="65"/>
      <c r="Z3905" s="65"/>
      <c r="AA3905" s="65"/>
      <c r="AB3905" s="65"/>
      <c r="AC3905" s="65"/>
      <c r="AJ3905" s="66"/>
    </row>
    <row r="3906" spans="17:36" ht="4.5" customHeight="1" x14ac:dyDescent="0.2">
      <c r="Q3906" s="65"/>
      <c r="R3906" s="65"/>
      <c r="X3906" s="65"/>
      <c r="Y3906" s="65"/>
      <c r="Z3906" s="65"/>
      <c r="AA3906" s="65"/>
      <c r="AB3906" s="65"/>
      <c r="AC3906" s="65"/>
      <c r="AJ3906" s="66"/>
    </row>
    <row r="3907" spans="17:36" ht="4.5" customHeight="1" x14ac:dyDescent="0.2">
      <c r="Q3907" s="65"/>
      <c r="R3907" s="65"/>
      <c r="X3907" s="65"/>
      <c r="Y3907" s="65"/>
      <c r="Z3907" s="65"/>
      <c r="AA3907" s="65"/>
      <c r="AB3907" s="65"/>
      <c r="AC3907" s="65"/>
      <c r="AJ3907" s="66"/>
    </row>
    <row r="3908" spans="17:36" ht="4.5" customHeight="1" x14ac:dyDescent="0.2">
      <c r="Q3908" s="65"/>
      <c r="R3908" s="65"/>
      <c r="X3908" s="65"/>
      <c r="Y3908" s="65"/>
      <c r="Z3908" s="65"/>
      <c r="AA3908" s="65"/>
      <c r="AB3908" s="65"/>
      <c r="AC3908" s="65"/>
      <c r="AJ3908" s="66"/>
    </row>
    <row r="3909" spans="17:36" ht="4.5" customHeight="1" x14ac:dyDescent="0.2">
      <c r="Q3909" s="65"/>
      <c r="R3909" s="65"/>
      <c r="X3909" s="65"/>
      <c r="Y3909" s="65"/>
      <c r="Z3909" s="65"/>
      <c r="AA3909" s="65"/>
      <c r="AB3909" s="65"/>
      <c r="AC3909" s="65"/>
      <c r="AJ3909" s="66"/>
    </row>
    <row r="3910" spans="17:36" ht="4.5" customHeight="1" x14ac:dyDescent="0.2">
      <c r="Q3910" s="65"/>
      <c r="R3910" s="65"/>
      <c r="X3910" s="65"/>
      <c r="Y3910" s="65"/>
      <c r="Z3910" s="65"/>
      <c r="AA3910" s="65"/>
      <c r="AB3910" s="65"/>
      <c r="AC3910" s="65"/>
      <c r="AJ3910" s="66"/>
    </row>
    <row r="3911" spans="17:36" ht="4.5" customHeight="1" x14ac:dyDescent="0.2">
      <c r="Q3911" s="65"/>
      <c r="R3911" s="65"/>
      <c r="X3911" s="65"/>
      <c r="Y3911" s="65"/>
      <c r="Z3911" s="65"/>
      <c r="AA3911" s="65"/>
      <c r="AB3911" s="65"/>
      <c r="AC3911" s="65"/>
      <c r="AJ3911" s="66"/>
    </row>
    <row r="3912" spans="17:36" ht="4.5" customHeight="1" x14ac:dyDescent="0.2">
      <c r="Q3912" s="65"/>
      <c r="R3912" s="65"/>
      <c r="X3912" s="65"/>
      <c r="Y3912" s="65"/>
      <c r="Z3912" s="65"/>
      <c r="AA3912" s="65"/>
      <c r="AB3912" s="65"/>
      <c r="AC3912" s="65"/>
      <c r="AJ3912" s="66"/>
    </row>
    <row r="3913" spans="17:36" ht="4.5" customHeight="1" x14ac:dyDescent="0.2">
      <c r="Q3913" s="65"/>
      <c r="R3913" s="65"/>
      <c r="X3913" s="65"/>
      <c r="Y3913" s="65"/>
      <c r="Z3913" s="65"/>
      <c r="AA3913" s="65"/>
      <c r="AB3913" s="65"/>
      <c r="AC3913" s="65"/>
      <c r="AJ3913" s="66"/>
    </row>
    <row r="3914" spans="17:36" ht="4.5" customHeight="1" x14ac:dyDescent="0.2">
      <c r="Q3914" s="65"/>
      <c r="R3914" s="65"/>
      <c r="X3914" s="65"/>
      <c r="Y3914" s="65"/>
      <c r="Z3914" s="65"/>
      <c r="AA3914" s="65"/>
      <c r="AB3914" s="65"/>
      <c r="AC3914" s="65"/>
      <c r="AJ3914" s="66"/>
    </row>
    <row r="3915" spans="17:36" ht="4.5" customHeight="1" x14ac:dyDescent="0.2">
      <c r="Q3915" s="65"/>
      <c r="R3915" s="65"/>
      <c r="X3915" s="65"/>
      <c r="Y3915" s="65"/>
      <c r="Z3915" s="65"/>
      <c r="AA3915" s="65"/>
      <c r="AB3915" s="65"/>
      <c r="AC3915" s="65"/>
      <c r="AJ3915" s="66"/>
    </row>
    <row r="3916" spans="17:36" ht="4.5" customHeight="1" x14ac:dyDescent="0.2">
      <c r="Q3916" s="65"/>
      <c r="R3916" s="65"/>
      <c r="X3916" s="65"/>
      <c r="Y3916" s="65"/>
      <c r="Z3916" s="65"/>
      <c r="AA3916" s="65"/>
      <c r="AB3916" s="65"/>
      <c r="AC3916" s="65"/>
      <c r="AJ3916" s="66"/>
    </row>
    <row r="3917" spans="17:36" ht="4.5" customHeight="1" x14ac:dyDescent="0.2">
      <c r="Q3917" s="65"/>
      <c r="R3917" s="65"/>
      <c r="X3917" s="65"/>
      <c r="Y3917" s="65"/>
      <c r="Z3917" s="65"/>
      <c r="AA3917" s="65"/>
      <c r="AB3917" s="65"/>
      <c r="AC3917" s="65"/>
      <c r="AJ3917" s="66"/>
    </row>
    <row r="3918" spans="17:36" ht="4.5" customHeight="1" x14ac:dyDescent="0.2">
      <c r="Q3918" s="65"/>
      <c r="R3918" s="65"/>
      <c r="X3918" s="65"/>
      <c r="Y3918" s="65"/>
      <c r="Z3918" s="65"/>
      <c r="AA3918" s="65"/>
      <c r="AB3918" s="65"/>
      <c r="AC3918" s="65"/>
      <c r="AJ3918" s="66"/>
    </row>
    <row r="3919" spans="17:36" ht="4.5" customHeight="1" x14ac:dyDescent="0.2">
      <c r="Q3919" s="65"/>
      <c r="R3919" s="65"/>
      <c r="X3919" s="65"/>
      <c r="Y3919" s="65"/>
      <c r="Z3919" s="65"/>
      <c r="AA3919" s="65"/>
      <c r="AB3919" s="65"/>
      <c r="AC3919" s="65"/>
      <c r="AJ3919" s="66"/>
    </row>
    <row r="3920" spans="17:36" ht="4.5" customHeight="1" x14ac:dyDescent="0.2">
      <c r="Q3920" s="65"/>
      <c r="R3920" s="65"/>
      <c r="X3920" s="65"/>
      <c r="Y3920" s="65"/>
      <c r="Z3920" s="65"/>
      <c r="AA3920" s="65"/>
      <c r="AB3920" s="65"/>
      <c r="AC3920" s="65"/>
      <c r="AJ3920" s="66"/>
    </row>
    <row r="3921" spans="17:36" ht="4.5" customHeight="1" x14ac:dyDescent="0.2">
      <c r="Q3921" s="65"/>
      <c r="R3921" s="65"/>
      <c r="X3921" s="65"/>
      <c r="Y3921" s="65"/>
      <c r="Z3921" s="65"/>
      <c r="AA3921" s="65"/>
      <c r="AB3921" s="65"/>
      <c r="AC3921" s="65"/>
      <c r="AJ3921" s="66"/>
    </row>
    <row r="3922" spans="17:36" ht="4.5" customHeight="1" x14ac:dyDescent="0.2">
      <c r="Q3922" s="65"/>
      <c r="R3922" s="65"/>
      <c r="X3922" s="65"/>
      <c r="Y3922" s="65"/>
      <c r="Z3922" s="65"/>
      <c r="AA3922" s="65"/>
      <c r="AB3922" s="65"/>
      <c r="AC3922" s="65"/>
      <c r="AJ3922" s="66"/>
    </row>
    <row r="3923" spans="17:36" ht="4.5" customHeight="1" x14ac:dyDescent="0.2">
      <c r="Q3923" s="65"/>
      <c r="R3923" s="65"/>
      <c r="X3923" s="65"/>
      <c r="Y3923" s="65"/>
      <c r="Z3923" s="65"/>
      <c r="AA3923" s="65"/>
      <c r="AB3923" s="65"/>
      <c r="AC3923" s="65"/>
      <c r="AJ3923" s="66"/>
    </row>
    <row r="3924" spans="17:36" ht="4.5" customHeight="1" x14ac:dyDescent="0.2">
      <c r="Q3924" s="65"/>
      <c r="R3924" s="65"/>
      <c r="X3924" s="65"/>
      <c r="Y3924" s="65"/>
      <c r="Z3924" s="65"/>
      <c r="AA3924" s="65"/>
      <c r="AB3924" s="65"/>
      <c r="AC3924" s="65"/>
      <c r="AJ3924" s="66"/>
    </row>
    <row r="3925" spans="17:36" ht="4.5" customHeight="1" x14ac:dyDescent="0.2">
      <c r="Q3925" s="65"/>
      <c r="R3925" s="65"/>
      <c r="X3925" s="65"/>
      <c r="Y3925" s="65"/>
      <c r="Z3925" s="65"/>
      <c r="AA3925" s="65"/>
      <c r="AB3925" s="65"/>
      <c r="AC3925" s="65"/>
      <c r="AJ3925" s="66"/>
    </row>
    <row r="3926" spans="17:36" ht="4.5" customHeight="1" x14ac:dyDescent="0.2">
      <c r="Q3926" s="65"/>
      <c r="R3926" s="65"/>
      <c r="X3926" s="65"/>
      <c r="Y3926" s="65"/>
      <c r="Z3926" s="65"/>
      <c r="AA3926" s="65"/>
      <c r="AB3926" s="65"/>
      <c r="AC3926" s="65"/>
      <c r="AJ3926" s="66"/>
    </row>
    <row r="3927" spans="17:36" ht="4.5" customHeight="1" x14ac:dyDescent="0.2">
      <c r="Q3927" s="65"/>
      <c r="R3927" s="65"/>
      <c r="X3927" s="65"/>
      <c r="Y3927" s="65"/>
      <c r="Z3927" s="65"/>
      <c r="AA3927" s="65"/>
      <c r="AB3927" s="65"/>
      <c r="AC3927" s="65"/>
      <c r="AJ3927" s="66"/>
    </row>
    <row r="3928" spans="17:36" ht="4.5" customHeight="1" x14ac:dyDescent="0.2">
      <c r="Q3928" s="65"/>
      <c r="R3928" s="65"/>
      <c r="X3928" s="65"/>
      <c r="Y3928" s="65"/>
      <c r="Z3928" s="65"/>
      <c r="AA3928" s="65"/>
      <c r="AB3928" s="65"/>
      <c r="AC3928" s="65"/>
      <c r="AJ3928" s="66"/>
    </row>
    <row r="3929" spans="17:36" ht="4.5" customHeight="1" x14ac:dyDescent="0.2">
      <c r="Q3929" s="65"/>
      <c r="R3929" s="65"/>
      <c r="X3929" s="65"/>
      <c r="Y3929" s="65"/>
      <c r="Z3929" s="65"/>
      <c r="AA3929" s="65"/>
      <c r="AB3929" s="65"/>
      <c r="AC3929" s="65"/>
      <c r="AJ3929" s="66"/>
    </row>
    <row r="3930" spans="17:36" ht="4.5" customHeight="1" x14ac:dyDescent="0.2">
      <c r="Q3930" s="65"/>
      <c r="R3930" s="65"/>
      <c r="X3930" s="65"/>
      <c r="Y3930" s="65"/>
      <c r="Z3930" s="65"/>
      <c r="AA3930" s="65"/>
      <c r="AB3930" s="65"/>
      <c r="AC3930" s="65"/>
      <c r="AJ3930" s="66"/>
    </row>
    <row r="3931" spans="17:36" ht="4.5" customHeight="1" x14ac:dyDescent="0.2">
      <c r="Q3931" s="65"/>
      <c r="R3931" s="65"/>
      <c r="X3931" s="65"/>
      <c r="Y3931" s="65"/>
      <c r="Z3931" s="65"/>
      <c r="AA3931" s="65"/>
      <c r="AB3931" s="65"/>
      <c r="AC3931" s="65"/>
      <c r="AJ3931" s="66"/>
    </row>
    <row r="3932" spans="17:36" ht="4.5" customHeight="1" x14ac:dyDescent="0.2">
      <c r="Q3932" s="65"/>
      <c r="R3932" s="65"/>
      <c r="X3932" s="65"/>
      <c r="Y3932" s="65"/>
      <c r="Z3932" s="65"/>
      <c r="AA3932" s="65"/>
      <c r="AB3932" s="65"/>
      <c r="AC3932" s="65"/>
      <c r="AJ3932" s="66"/>
    </row>
    <row r="3933" spans="17:36" ht="4.5" customHeight="1" x14ac:dyDescent="0.2">
      <c r="Q3933" s="65"/>
      <c r="R3933" s="65"/>
      <c r="X3933" s="65"/>
      <c r="Y3933" s="65"/>
      <c r="Z3933" s="65"/>
      <c r="AA3933" s="65"/>
      <c r="AB3933" s="65"/>
      <c r="AC3933" s="65"/>
      <c r="AJ3933" s="66"/>
    </row>
    <row r="3934" spans="17:36" ht="4.5" customHeight="1" x14ac:dyDescent="0.2">
      <c r="Q3934" s="65"/>
      <c r="R3934" s="65"/>
      <c r="X3934" s="65"/>
      <c r="Y3934" s="65"/>
      <c r="Z3934" s="65"/>
      <c r="AA3934" s="65"/>
      <c r="AB3934" s="65"/>
      <c r="AC3934" s="65"/>
      <c r="AJ3934" s="66"/>
    </row>
    <row r="3935" spans="17:36" ht="4.5" customHeight="1" x14ac:dyDescent="0.2">
      <c r="Q3935" s="65"/>
      <c r="R3935" s="65"/>
      <c r="X3935" s="65"/>
      <c r="Y3935" s="65"/>
      <c r="Z3935" s="65"/>
      <c r="AA3935" s="65"/>
      <c r="AB3935" s="65"/>
      <c r="AC3935" s="65"/>
      <c r="AJ3935" s="66"/>
    </row>
    <row r="3936" spans="17:36" ht="4.5" customHeight="1" x14ac:dyDescent="0.2">
      <c r="Q3936" s="65"/>
      <c r="R3936" s="65"/>
      <c r="X3936" s="65"/>
      <c r="Y3936" s="65"/>
      <c r="Z3936" s="65"/>
      <c r="AA3936" s="65"/>
      <c r="AB3936" s="65"/>
      <c r="AC3936" s="65"/>
      <c r="AJ3936" s="66"/>
    </row>
    <row r="3937" spans="17:36" ht="4.5" customHeight="1" x14ac:dyDescent="0.2">
      <c r="Q3937" s="65"/>
      <c r="R3937" s="65"/>
      <c r="X3937" s="65"/>
      <c r="Y3937" s="65"/>
      <c r="Z3937" s="65"/>
      <c r="AA3937" s="65"/>
      <c r="AB3937" s="65"/>
      <c r="AC3937" s="65"/>
      <c r="AJ3937" s="66"/>
    </row>
    <row r="3938" spans="17:36" ht="4.5" customHeight="1" x14ac:dyDescent="0.2">
      <c r="Q3938" s="65"/>
      <c r="R3938" s="65"/>
      <c r="X3938" s="65"/>
      <c r="Y3938" s="65"/>
      <c r="Z3938" s="65"/>
      <c r="AA3938" s="65"/>
      <c r="AB3938" s="65"/>
      <c r="AC3938" s="65"/>
      <c r="AJ3938" s="66"/>
    </row>
    <row r="3939" spans="17:36" ht="4.5" customHeight="1" x14ac:dyDescent="0.2">
      <c r="Q3939" s="65"/>
      <c r="R3939" s="65"/>
      <c r="X3939" s="65"/>
      <c r="Y3939" s="65"/>
      <c r="Z3939" s="65"/>
      <c r="AA3939" s="65"/>
      <c r="AB3939" s="65"/>
      <c r="AC3939" s="65"/>
      <c r="AJ3939" s="66"/>
    </row>
    <row r="3940" spans="17:36" ht="4.5" customHeight="1" x14ac:dyDescent="0.2">
      <c r="Q3940" s="65"/>
      <c r="R3940" s="65"/>
      <c r="X3940" s="65"/>
      <c r="Y3940" s="65"/>
      <c r="Z3940" s="65"/>
      <c r="AA3940" s="65"/>
      <c r="AB3940" s="65"/>
      <c r="AC3940" s="65"/>
      <c r="AJ3940" s="66"/>
    </row>
    <row r="3941" spans="17:36" ht="4.5" customHeight="1" x14ac:dyDescent="0.2">
      <c r="Q3941" s="65"/>
      <c r="R3941" s="65"/>
      <c r="X3941" s="65"/>
      <c r="Y3941" s="65"/>
      <c r="Z3941" s="65"/>
      <c r="AA3941" s="65"/>
      <c r="AB3941" s="65"/>
      <c r="AC3941" s="65"/>
      <c r="AJ3941" s="66"/>
    </row>
    <row r="3942" spans="17:36" ht="4.5" customHeight="1" x14ac:dyDescent="0.2">
      <c r="Q3942" s="65"/>
      <c r="R3942" s="65"/>
      <c r="X3942" s="65"/>
      <c r="Y3942" s="65"/>
      <c r="Z3942" s="65"/>
      <c r="AA3942" s="65"/>
      <c r="AB3942" s="65"/>
      <c r="AC3942" s="65"/>
      <c r="AJ3942" s="66"/>
    </row>
    <row r="3943" spans="17:36" ht="4.5" customHeight="1" x14ac:dyDescent="0.2">
      <c r="Q3943" s="65"/>
      <c r="R3943" s="65"/>
      <c r="X3943" s="65"/>
      <c r="Y3943" s="65"/>
      <c r="Z3943" s="65"/>
      <c r="AA3943" s="65"/>
      <c r="AB3943" s="65"/>
      <c r="AC3943" s="65"/>
      <c r="AJ3943" s="66"/>
    </row>
    <row r="3944" spans="17:36" ht="4.5" customHeight="1" x14ac:dyDescent="0.2">
      <c r="Q3944" s="65"/>
      <c r="R3944" s="65"/>
      <c r="X3944" s="65"/>
      <c r="Y3944" s="65"/>
      <c r="Z3944" s="65"/>
      <c r="AA3944" s="65"/>
      <c r="AB3944" s="65"/>
      <c r="AC3944" s="65"/>
      <c r="AJ3944" s="66"/>
    </row>
    <row r="3945" spans="17:36" ht="4.5" customHeight="1" x14ac:dyDescent="0.2">
      <c r="Q3945" s="65"/>
      <c r="R3945" s="65"/>
      <c r="X3945" s="65"/>
      <c r="Y3945" s="65"/>
      <c r="Z3945" s="65"/>
      <c r="AA3945" s="65"/>
      <c r="AB3945" s="65"/>
      <c r="AC3945" s="65"/>
      <c r="AJ3945" s="66"/>
    </row>
    <row r="3946" spans="17:36" ht="4.5" customHeight="1" x14ac:dyDescent="0.2">
      <c r="Q3946" s="65"/>
      <c r="R3946" s="65"/>
      <c r="X3946" s="65"/>
      <c r="Y3946" s="65"/>
      <c r="Z3946" s="65"/>
      <c r="AA3946" s="65"/>
      <c r="AB3946" s="65"/>
      <c r="AC3946" s="65"/>
      <c r="AJ3946" s="66"/>
    </row>
    <row r="3947" spans="17:36" ht="4.5" customHeight="1" x14ac:dyDescent="0.2">
      <c r="Q3947" s="65"/>
      <c r="R3947" s="65"/>
      <c r="X3947" s="65"/>
      <c r="Y3947" s="65"/>
      <c r="Z3947" s="65"/>
      <c r="AA3947" s="65"/>
      <c r="AB3947" s="65"/>
      <c r="AC3947" s="65"/>
      <c r="AJ3947" s="66"/>
    </row>
    <row r="3948" spans="17:36" ht="4.5" customHeight="1" x14ac:dyDescent="0.2">
      <c r="Q3948" s="65"/>
      <c r="R3948" s="65"/>
      <c r="X3948" s="65"/>
      <c r="Y3948" s="65"/>
      <c r="Z3948" s="65"/>
      <c r="AA3948" s="65"/>
      <c r="AB3948" s="65"/>
      <c r="AC3948" s="65"/>
      <c r="AJ3948" s="66"/>
    </row>
    <row r="3949" spans="17:36" ht="4.5" customHeight="1" x14ac:dyDescent="0.2">
      <c r="Q3949" s="65"/>
      <c r="R3949" s="65"/>
      <c r="X3949" s="65"/>
      <c r="Y3949" s="65"/>
      <c r="Z3949" s="65"/>
      <c r="AA3949" s="65"/>
      <c r="AB3949" s="65"/>
      <c r="AC3949" s="65"/>
      <c r="AJ3949" s="66"/>
    </row>
    <row r="3950" spans="17:36" ht="4.5" customHeight="1" x14ac:dyDescent="0.2">
      <c r="Q3950" s="65"/>
      <c r="R3950" s="65"/>
      <c r="X3950" s="65"/>
      <c r="Y3950" s="65"/>
      <c r="Z3950" s="65"/>
      <c r="AA3950" s="65"/>
      <c r="AB3950" s="65"/>
      <c r="AC3950" s="65"/>
      <c r="AJ3950" s="66"/>
    </row>
    <row r="3951" spans="17:36" ht="4.5" customHeight="1" x14ac:dyDescent="0.2">
      <c r="Q3951" s="65"/>
      <c r="R3951" s="65"/>
      <c r="X3951" s="65"/>
      <c r="Y3951" s="65"/>
      <c r="Z3951" s="65"/>
      <c r="AA3951" s="65"/>
      <c r="AB3951" s="65"/>
      <c r="AC3951" s="65"/>
      <c r="AJ3951" s="66"/>
    </row>
    <row r="3952" spans="17:36" ht="4.5" customHeight="1" x14ac:dyDescent="0.2">
      <c r="Q3952" s="65"/>
      <c r="R3952" s="65"/>
      <c r="X3952" s="65"/>
      <c r="Y3952" s="65"/>
      <c r="Z3952" s="65"/>
      <c r="AA3952" s="65"/>
      <c r="AB3952" s="65"/>
      <c r="AC3952" s="65"/>
      <c r="AJ3952" s="66"/>
    </row>
    <row r="3953" spans="17:36" ht="4.5" customHeight="1" x14ac:dyDescent="0.2">
      <c r="Q3953" s="65"/>
      <c r="R3953" s="65"/>
      <c r="X3953" s="65"/>
      <c r="Y3953" s="65"/>
      <c r="Z3953" s="65"/>
      <c r="AA3953" s="65"/>
      <c r="AB3953" s="65"/>
      <c r="AC3953" s="65"/>
      <c r="AJ3953" s="66"/>
    </row>
    <row r="3954" spans="17:36" ht="4.5" customHeight="1" x14ac:dyDescent="0.2">
      <c r="Q3954" s="65"/>
      <c r="R3954" s="65"/>
      <c r="X3954" s="65"/>
      <c r="Y3954" s="65"/>
      <c r="Z3954" s="65"/>
      <c r="AA3954" s="65"/>
      <c r="AB3954" s="65"/>
      <c r="AC3954" s="65"/>
      <c r="AJ3954" s="66"/>
    </row>
    <row r="3955" spans="17:36" ht="4.5" customHeight="1" x14ac:dyDescent="0.2">
      <c r="Q3955" s="65"/>
      <c r="R3955" s="65"/>
      <c r="X3955" s="65"/>
      <c r="Y3955" s="65"/>
      <c r="Z3955" s="65"/>
      <c r="AA3955" s="65"/>
      <c r="AB3955" s="65"/>
      <c r="AC3955" s="65"/>
      <c r="AJ3955" s="66"/>
    </row>
    <row r="3956" spans="17:36" ht="4.5" customHeight="1" x14ac:dyDescent="0.2">
      <c r="Q3956" s="65"/>
      <c r="R3956" s="65"/>
      <c r="X3956" s="65"/>
      <c r="Y3956" s="65"/>
      <c r="Z3956" s="65"/>
      <c r="AA3956" s="65"/>
      <c r="AB3956" s="65"/>
      <c r="AC3956" s="65"/>
      <c r="AJ3956" s="66"/>
    </row>
    <row r="3957" spans="17:36" ht="4.5" customHeight="1" x14ac:dyDescent="0.2">
      <c r="Q3957" s="65"/>
      <c r="R3957" s="65"/>
      <c r="X3957" s="65"/>
      <c r="Y3957" s="65"/>
      <c r="Z3957" s="65"/>
      <c r="AA3957" s="65"/>
      <c r="AB3957" s="65"/>
      <c r="AC3957" s="65"/>
      <c r="AJ3957" s="66"/>
    </row>
    <row r="3958" spans="17:36" ht="4.5" customHeight="1" x14ac:dyDescent="0.2">
      <c r="Q3958" s="65"/>
      <c r="R3958" s="65"/>
      <c r="X3958" s="65"/>
      <c r="Y3958" s="65"/>
      <c r="Z3958" s="65"/>
      <c r="AA3958" s="65"/>
      <c r="AB3958" s="65"/>
      <c r="AC3958" s="65"/>
      <c r="AJ3958" s="66"/>
    </row>
    <row r="3959" spans="17:36" ht="4.5" customHeight="1" x14ac:dyDescent="0.2">
      <c r="Q3959" s="65"/>
      <c r="R3959" s="65"/>
      <c r="X3959" s="65"/>
      <c r="Y3959" s="65"/>
      <c r="Z3959" s="65"/>
      <c r="AA3959" s="65"/>
      <c r="AB3959" s="65"/>
      <c r="AC3959" s="65"/>
      <c r="AJ3959" s="66"/>
    </row>
    <row r="3960" spans="17:36" ht="4.5" customHeight="1" x14ac:dyDescent="0.2">
      <c r="Q3960" s="65"/>
      <c r="R3960" s="65"/>
      <c r="X3960" s="65"/>
      <c r="Y3960" s="65"/>
      <c r="Z3960" s="65"/>
      <c r="AA3960" s="65"/>
      <c r="AB3960" s="65"/>
      <c r="AC3960" s="65"/>
      <c r="AJ3960" s="66"/>
    </row>
    <row r="3961" spans="17:36" ht="4.5" customHeight="1" x14ac:dyDescent="0.2">
      <c r="Q3961" s="65"/>
      <c r="R3961" s="65"/>
      <c r="X3961" s="65"/>
      <c r="Y3961" s="65"/>
      <c r="Z3961" s="65"/>
      <c r="AA3961" s="65"/>
      <c r="AB3961" s="65"/>
      <c r="AC3961" s="65"/>
      <c r="AJ3961" s="66"/>
    </row>
    <row r="3962" spans="17:36" ht="4.5" customHeight="1" x14ac:dyDescent="0.2">
      <c r="Q3962" s="65"/>
      <c r="R3962" s="65"/>
      <c r="X3962" s="65"/>
      <c r="Y3962" s="65"/>
      <c r="Z3962" s="65"/>
      <c r="AA3962" s="65"/>
      <c r="AB3962" s="65"/>
      <c r="AC3962" s="65"/>
      <c r="AJ3962" s="66"/>
    </row>
    <row r="3963" spans="17:36" ht="4.5" customHeight="1" x14ac:dyDescent="0.2">
      <c r="Q3963" s="65"/>
      <c r="R3963" s="65"/>
      <c r="X3963" s="65"/>
      <c r="Y3963" s="65"/>
      <c r="Z3963" s="65"/>
      <c r="AA3963" s="65"/>
      <c r="AB3963" s="65"/>
      <c r="AC3963" s="65"/>
      <c r="AJ3963" s="66"/>
    </row>
    <row r="3964" spans="17:36" ht="4.5" customHeight="1" x14ac:dyDescent="0.2">
      <c r="Q3964" s="65"/>
      <c r="R3964" s="65"/>
      <c r="X3964" s="65"/>
      <c r="Y3964" s="65"/>
      <c r="Z3964" s="65"/>
      <c r="AA3964" s="65"/>
      <c r="AB3964" s="65"/>
      <c r="AC3964" s="65"/>
      <c r="AJ3964" s="66"/>
    </row>
    <row r="3965" spans="17:36" ht="4.5" customHeight="1" x14ac:dyDescent="0.2">
      <c r="Q3965" s="65"/>
      <c r="R3965" s="65"/>
      <c r="X3965" s="65"/>
      <c r="Y3965" s="65"/>
      <c r="Z3965" s="65"/>
      <c r="AA3965" s="65"/>
      <c r="AB3965" s="65"/>
      <c r="AC3965" s="65"/>
      <c r="AJ3965" s="66"/>
    </row>
    <row r="3966" spans="17:36" ht="4.5" customHeight="1" x14ac:dyDescent="0.2">
      <c r="Q3966" s="65"/>
      <c r="R3966" s="65"/>
      <c r="X3966" s="65"/>
      <c r="Y3966" s="65"/>
      <c r="Z3966" s="65"/>
      <c r="AA3966" s="65"/>
      <c r="AB3966" s="65"/>
      <c r="AC3966" s="65"/>
      <c r="AJ3966" s="66"/>
    </row>
    <row r="3967" spans="17:36" ht="4.5" customHeight="1" x14ac:dyDescent="0.2">
      <c r="Q3967" s="65"/>
      <c r="R3967" s="65"/>
      <c r="X3967" s="65"/>
      <c r="Y3967" s="65"/>
      <c r="Z3967" s="65"/>
      <c r="AA3967" s="65"/>
      <c r="AB3967" s="65"/>
      <c r="AC3967" s="65"/>
      <c r="AJ3967" s="66"/>
    </row>
    <row r="3968" spans="17:36" ht="4.5" customHeight="1" x14ac:dyDescent="0.2">
      <c r="Q3968" s="65"/>
      <c r="R3968" s="65"/>
      <c r="X3968" s="65"/>
      <c r="Y3968" s="65"/>
      <c r="Z3968" s="65"/>
      <c r="AA3968" s="65"/>
      <c r="AB3968" s="65"/>
      <c r="AC3968" s="65"/>
      <c r="AJ3968" s="66"/>
    </row>
    <row r="3969" spans="17:36" ht="4.5" customHeight="1" x14ac:dyDescent="0.2">
      <c r="Q3969" s="65"/>
      <c r="R3969" s="65"/>
      <c r="X3969" s="65"/>
      <c r="Y3969" s="65"/>
      <c r="Z3969" s="65"/>
      <c r="AA3969" s="65"/>
      <c r="AB3969" s="65"/>
      <c r="AC3969" s="65"/>
      <c r="AJ3969" s="66"/>
    </row>
    <row r="3970" spans="17:36" ht="4.5" customHeight="1" x14ac:dyDescent="0.2">
      <c r="Q3970" s="65"/>
      <c r="R3970" s="65"/>
      <c r="X3970" s="65"/>
      <c r="Y3970" s="65"/>
      <c r="Z3970" s="65"/>
      <c r="AA3970" s="65"/>
      <c r="AB3970" s="65"/>
      <c r="AC3970" s="65"/>
      <c r="AJ3970" s="66"/>
    </row>
    <row r="3971" spans="17:36" ht="4.5" customHeight="1" x14ac:dyDescent="0.2">
      <c r="Q3971" s="65"/>
      <c r="R3971" s="65"/>
      <c r="X3971" s="65"/>
      <c r="Y3971" s="65"/>
      <c r="Z3971" s="65"/>
      <c r="AA3971" s="65"/>
      <c r="AB3971" s="65"/>
      <c r="AC3971" s="65"/>
      <c r="AJ3971" s="66"/>
    </row>
    <row r="3972" spans="17:36" ht="4.5" customHeight="1" x14ac:dyDescent="0.2">
      <c r="Q3972" s="65"/>
      <c r="R3972" s="65"/>
      <c r="X3972" s="65"/>
      <c r="Y3972" s="65"/>
      <c r="Z3972" s="65"/>
      <c r="AA3972" s="65"/>
      <c r="AB3972" s="65"/>
      <c r="AC3972" s="65"/>
      <c r="AJ3972" s="66"/>
    </row>
    <row r="3973" spans="17:36" ht="4.5" customHeight="1" x14ac:dyDescent="0.2">
      <c r="Q3973" s="65"/>
      <c r="R3973" s="65"/>
      <c r="X3973" s="65"/>
      <c r="Y3973" s="65"/>
      <c r="Z3973" s="65"/>
      <c r="AA3973" s="65"/>
      <c r="AB3973" s="65"/>
      <c r="AC3973" s="65"/>
      <c r="AJ3973" s="66"/>
    </row>
    <row r="3974" spans="17:36" ht="4.5" customHeight="1" x14ac:dyDescent="0.2">
      <c r="Q3974" s="65"/>
      <c r="R3974" s="65"/>
      <c r="X3974" s="65"/>
      <c r="Y3974" s="65"/>
      <c r="Z3974" s="65"/>
      <c r="AA3974" s="65"/>
      <c r="AB3974" s="65"/>
      <c r="AC3974" s="65"/>
      <c r="AJ3974" s="66"/>
    </row>
    <row r="3975" spans="17:36" ht="4.5" customHeight="1" x14ac:dyDescent="0.2">
      <c r="Q3975" s="65"/>
      <c r="R3975" s="65"/>
      <c r="X3975" s="65"/>
      <c r="Y3975" s="65"/>
      <c r="Z3975" s="65"/>
      <c r="AA3975" s="65"/>
      <c r="AB3975" s="65"/>
      <c r="AC3975" s="65"/>
      <c r="AJ3975" s="66"/>
    </row>
    <row r="3976" spans="17:36" ht="4.5" customHeight="1" x14ac:dyDescent="0.2">
      <c r="Q3976" s="65"/>
      <c r="R3976" s="65"/>
      <c r="X3976" s="65"/>
      <c r="Y3976" s="65"/>
      <c r="Z3976" s="65"/>
      <c r="AA3976" s="65"/>
      <c r="AB3976" s="65"/>
      <c r="AC3976" s="65"/>
      <c r="AJ3976" s="66"/>
    </row>
    <row r="3977" spans="17:36" ht="4.5" customHeight="1" x14ac:dyDescent="0.2">
      <c r="Q3977" s="65"/>
      <c r="R3977" s="65"/>
      <c r="X3977" s="65"/>
      <c r="Y3977" s="65"/>
      <c r="Z3977" s="65"/>
      <c r="AA3977" s="65"/>
      <c r="AB3977" s="65"/>
      <c r="AC3977" s="65"/>
      <c r="AJ3977" s="66"/>
    </row>
    <row r="3978" spans="17:36" ht="4.5" customHeight="1" x14ac:dyDescent="0.2">
      <c r="Q3978" s="65"/>
      <c r="R3978" s="65"/>
      <c r="X3978" s="65"/>
      <c r="Y3978" s="65"/>
      <c r="Z3978" s="65"/>
      <c r="AA3978" s="65"/>
      <c r="AB3978" s="65"/>
      <c r="AC3978" s="65"/>
      <c r="AJ3978" s="66"/>
    </row>
    <row r="3979" spans="17:36" ht="4.5" customHeight="1" x14ac:dyDescent="0.2">
      <c r="Q3979" s="65"/>
      <c r="R3979" s="65"/>
      <c r="X3979" s="65"/>
      <c r="Y3979" s="65"/>
      <c r="Z3979" s="65"/>
      <c r="AA3979" s="65"/>
      <c r="AB3979" s="65"/>
      <c r="AC3979" s="65"/>
      <c r="AJ3979" s="66"/>
    </row>
    <row r="3980" spans="17:36" ht="4.5" customHeight="1" x14ac:dyDescent="0.2">
      <c r="Q3980" s="65"/>
      <c r="R3980" s="65"/>
      <c r="X3980" s="65"/>
      <c r="Y3980" s="65"/>
      <c r="Z3980" s="65"/>
      <c r="AA3980" s="65"/>
      <c r="AB3980" s="65"/>
      <c r="AC3980" s="65"/>
      <c r="AJ3980" s="66"/>
    </row>
    <row r="3981" spans="17:36" ht="4.5" customHeight="1" x14ac:dyDescent="0.2">
      <c r="Q3981" s="65"/>
      <c r="R3981" s="65"/>
      <c r="X3981" s="65"/>
      <c r="Y3981" s="65"/>
      <c r="Z3981" s="65"/>
      <c r="AA3981" s="65"/>
      <c r="AB3981" s="65"/>
      <c r="AC3981" s="65"/>
      <c r="AJ3981" s="66"/>
    </row>
    <row r="3982" spans="17:36" ht="4.5" customHeight="1" x14ac:dyDescent="0.2">
      <c r="Q3982" s="65"/>
      <c r="R3982" s="65"/>
      <c r="X3982" s="65"/>
      <c r="Y3982" s="65"/>
      <c r="Z3982" s="65"/>
      <c r="AA3982" s="65"/>
      <c r="AB3982" s="65"/>
      <c r="AC3982" s="65"/>
      <c r="AJ3982" s="66"/>
    </row>
    <row r="3983" spans="17:36" ht="4.5" customHeight="1" x14ac:dyDescent="0.2">
      <c r="Q3983" s="65"/>
      <c r="R3983" s="65"/>
      <c r="X3983" s="65"/>
      <c r="Y3983" s="65"/>
      <c r="Z3983" s="65"/>
      <c r="AA3983" s="65"/>
      <c r="AB3983" s="65"/>
      <c r="AC3983" s="65"/>
      <c r="AJ3983" s="66"/>
    </row>
    <row r="3984" spans="17:36" ht="4.5" customHeight="1" x14ac:dyDescent="0.2">
      <c r="Q3984" s="65"/>
      <c r="R3984" s="65"/>
      <c r="X3984" s="65"/>
      <c r="Y3984" s="65"/>
      <c r="Z3984" s="65"/>
      <c r="AA3984" s="65"/>
      <c r="AB3984" s="65"/>
      <c r="AC3984" s="65"/>
      <c r="AJ3984" s="66"/>
    </row>
    <row r="3985" spans="17:36" ht="4.5" customHeight="1" x14ac:dyDescent="0.2">
      <c r="Q3985" s="65"/>
      <c r="R3985" s="65"/>
      <c r="X3985" s="65"/>
      <c r="Y3985" s="65"/>
      <c r="Z3985" s="65"/>
      <c r="AA3985" s="65"/>
      <c r="AB3985" s="65"/>
      <c r="AC3985" s="65"/>
      <c r="AJ3985" s="66"/>
    </row>
    <row r="3986" spans="17:36" ht="4.5" customHeight="1" x14ac:dyDescent="0.2">
      <c r="Q3986" s="65"/>
      <c r="R3986" s="65"/>
      <c r="X3986" s="65"/>
      <c r="Y3986" s="65"/>
      <c r="Z3986" s="65"/>
      <c r="AA3986" s="65"/>
      <c r="AB3986" s="65"/>
      <c r="AC3986" s="65"/>
      <c r="AJ3986" s="66"/>
    </row>
    <row r="3987" spans="17:36" ht="4.5" customHeight="1" x14ac:dyDescent="0.2">
      <c r="Q3987" s="65"/>
      <c r="R3987" s="65"/>
      <c r="X3987" s="65"/>
      <c r="Y3987" s="65"/>
      <c r="Z3987" s="65"/>
      <c r="AA3987" s="65"/>
      <c r="AB3987" s="65"/>
      <c r="AC3987" s="65"/>
      <c r="AJ3987" s="66"/>
    </row>
    <row r="3988" spans="17:36" ht="4.5" customHeight="1" x14ac:dyDescent="0.2">
      <c r="Q3988" s="65"/>
      <c r="R3988" s="65"/>
      <c r="X3988" s="65"/>
      <c r="Y3988" s="65"/>
      <c r="Z3988" s="65"/>
      <c r="AA3988" s="65"/>
      <c r="AB3988" s="65"/>
      <c r="AC3988" s="65"/>
      <c r="AJ3988" s="66"/>
    </row>
    <row r="3989" spans="17:36" ht="4.5" customHeight="1" x14ac:dyDescent="0.2">
      <c r="Q3989" s="65"/>
      <c r="R3989" s="65"/>
      <c r="X3989" s="65"/>
      <c r="Y3989" s="65"/>
      <c r="Z3989" s="65"/>
      <c r="AA3989" s="65"/>
      <c r="AB3989" s="65"/>
      <c r="AC3989" s="65"/>
      <c r="AJ3989" s="66"/>
    </row>
    <row r="3990" spans="17:36" ht="4.5" customHeight="1" x14ac:dyDescent="0.2">
      <c r="Q3990" s="65"/>
      <c r="R3990" s="65"/>
      <c r="X3990" s="65"/>
      <c r="Y3990" s="65"/>
      <c r="Z3990" s="65"/>
      <c r="AA3990" s="65"/>
      <c r="AB3990" s="65"/>
      <c r="AC3990" s="65"/>
      <c r="AJ3990" s="66"/>
    </row>
    <row r="3991" spans="17:36" ht="4.5" customHeight="1" x14ac:dyDescent="0.2">
      <c r="Q3991" s="65"/>
      <c r="R3991" s="65"/>
      <c r="X3991" s="65"/>
      <c r="Y3991" s="65"/>
      <c r="Z3991" s="65"/>
      <c r="AA3991" s="65"/>
      <c r="AB3991" s="65"/>
      <c r="AC3991" s="65"/>
      <c r="AJ3991" s="66"/>
    </row>
    <row r="3992" spans="17:36" ht="4.5" customHeight="1" x14ac:dyDescent="0.2">
      <c r="Q3992" s="65"/>
      <c r="R3992" s="65"/>
      <c r="X3992" s="65"/>
      <c r="Y3992" s="65"/>
      <c r="Z3992" s="65"/>
      <c r="AA3992" s="65"/>
      <c r="AB3992" s="65"/>
      <c r="AC3992" s="65"/>
      <c r="AJ3992" s="66"/>
    </row>
    <row r="3993" spans="17:36" ht="4.5" customHeight="1" x14ac:dyDescent="0.2">
      <c r="Q3993" s="65"/>
      <c r="R3993" s="65"/>
      <c r="X3993" s="65"/>
      <c r="Y3993" s="65"/>
      <c r="Z3993" s="65"/>
      <c r="AA3993" s="65"/>
      <c r="AB3993" s="65"/>
      <c r="AC3993" s="65"/>
      <c r="AJ3993" s="66"/>
    </row>
    <row r="3994" spans="17:36" ht="4.5" customHeight="1" x14ac:dyDescent="0.2">
      <c r="Q3994" s="65"/>
      <c r="R3994" s="65"/>
      <c r="X3994" s="65"/>
      <c r="Y3994" s="65"/>
      <c r="Z3994" s="65"/>
      <c r="AA3994" s="65"/>
      <c r="AB3994" s="65"/>
      <c r="AC3994" s="65"/>
      <c r="AJ3994" s="66"/>
    </row>
    <row r="3995" spans="17:36" ht="4.5" customHeight="1" x14ac:dyDescent="0.2">
      <c r="Q3995" s="65"/>
      <c r="R3995" s="65"/>
      <c r="X3995" s="65"/>
      <c r="Y3995" s="65"/>
      <c r="Z3995" s="65"/>
      <c r="AA3995" s="65"/>
      <c r="AB3995" s="65"/>
      <c r="AC3995" s="65"/>
      <c r="AJ3995" s="66"/>
    </row>
    <row r="3996" spans="17:36" ht="4.5" customHeight="1" x14ac:dyDescent="0.2">
      <c r="Q3996" s="65"/>
      <c r="R3996" s="65"/>
      <c r="X3996" s="65"/>
      <c r="Y3996" s="65"/>
      <c r="Z3996" s="65"/>
      <c r="AA3996" s="65"/>
      <c r="AB3996" s="65"/>
      <c r="AC3996" s="65"/>
      <c r="AJ3996" s="66"/>
    </row>
    <row r="3997" spans="17:36" ht="4.5" customHeight="1" x14ac:dyDescent="0.2">
      <c r="Q3997" s="65"/>
      <c r="R3997" s="65"/>
      <c r="X3997" s="65"/>
      <c r="Y3997" s="65"/>
      <c r="Z3997" s="65"/>
      <c r="AA3997" s="65"/>
      <c r="AB3997" s="65"/>
      <c r="AC3997" s="65"/>
      <c r="AJ3997" s="66"/>
    </row>
    <row r="3998" spans="17:36" ht="4.5" customHeight="1" x14ac:dyDescent="0.2">
      <c r="Q3998" s="65"/>
      <c r="R3998" s="65"/>
      <c r="X3998" s="65"/>
      <c r="Y3998" s="65"/>
      <c r="Z3998" s="65"/>
      <c r="AA3998" s="65"/>
      <c r="AB3998" s="65"/>
      <c r="AC3998" s="65"/>
      <c r="AJ3998" s="66"/>
    </row>
    <row r="3999" spans="17:36" ht="4.5" customHeight="1" x14ac:dyDescent="0.2">
      <c r="Q3999" s="65"/>
      <c r="R3999" s="65"/>
      <c r="X3999" s="65"/>
      <c r="Y3999" s="65"/>
      <c r="Z3999" s="65"/>
      <c r="AA3999" s="65"/>
      <c r="AB3999" s="65"/>
      <c r="AC3999" s="65"/>
      <c r="AJ3999" s="66"/>
    </row>
    <row r="4000" spans="17:36" ht="4.5" customHeight="1" x14ac:dyDescent="0.2">
      <c r="Q4000" s="65"/>
      <c r="R4000" s="65"/>
      <c r="X4000" s="65"/>
      <c r="Y4000" s="65"/>
      <c r="Z4000" s="65"/>
      <c r="AA4000" s="65"/>
      <c r="AB4000" s="65"/>
      <c r="AC4000" s="65"/>
      <c r="AJ4000" s="66"/>
    </row>
    <row r="4001" spans="17:36" ht="4.5" customHeight="1" x14ac:dyDescent="0.2">
      <c r="Q4001" s="65"/>
      <c r="R4001" s="65"/>
      <c r="X4001" s="65"/>
      <c r="Y4001" s="65"/>
      <c r="Z4001" s="65"/>
      <c r="AA4001" s="65"/>
      <c r="AB4001" s="65"/>
      <c r="AC4001" s="65"/>
      <c r="AJ4001" s="66"/>
    </row>
    <row r="4002" spans="17:36" ht="4.5" customHeight="1" x14ac:dyDescent="0.2">
      <c r="Q4002" s="65"/>
      <c r="R4002" s="65"/>
      <c r="X4002" s="65"/>
      <c r="Y4002" s="65"/>
      <c r="Z4002" s="65"/>
      <c r="AA4002" s="65"/>
      <c r="AB4002" s="65"/>
      <c r="AC4002" s="65"/>
      <c r="AJ4002" s="66"/>
    </row>
    <row r="4003" spans="17:36" ht="4.5" customHeight="1" x14ac:dyDescent="0.2">
      <c r="Q4003" s="65"/>
      <c r="R4003" s="65"/>
      <c r="X4003" s="65"/>
      <c r="Y4003" s="65"/>
      <c r="Z4003" s="65"/>
      <c r="AA4003" s="65"/>
      <c r="AB4003" s="65"/>
      <c r="AC4003" s="65"/>
      <c r="AJ4003" s="66"/>
    </row>
    <row r="4004" spans="17:36" ht="4.5" customHeight="1" x14ac:dyDescent="0.2">
      <c r="Q4004" s="65"/>
      <c r="R4004" s="65"/>
      <c r="X4004" s="65"/>
      <c r="Y4004" s="65"/>
      <c r="Z4004" s="65"/>
      <c r="AA4004" s="65"/>
      <c r="AB4004" s="65"/>
      <c r="AC4004" s="65"/>
      <c r="AJ4004" s="66"/>
    </row>
    <row r="4005" spans="17:36" ht="4.5" customHeight="1" x14ac:dyDescent="0.2">
      <c r="Q4005" s="65"/>
      <c r="R4005" s="65"/>
      <c r="X4005" s="65"/>
      <c r="Y4005" s="65"/>
      <c r="Z4005" s="65"/>
      <c r="AA4005" s="65"/>
      <c r="AB4005" s="65"/>
      <c r="AC4005" s="65"/>
      <c r="AJ4005" s="66"/>
    </row>
    <row r="4006" spans="17:36" ht="4.5" customHeight="1" x14ac:dyDescent="0.2">
      <c r="Q4006" s="65"/>
      <c r="R4006" s="65"/>
      <c r="X4006" s="65"/>
      <c r="Y4006" s="65"/>
      <c r="Z4006" s="65"/>
      <c r="AA4006" s="65"/>
      <c r="AB4006" s="65"/>
      <c r="AC4006" s="65"/>
      <c r="AJ4006" s="66"/>
    </row>
    <row r="4007" spans="17:36" ht="4.5" customHeight="1" x14ac:dyDescent="0.2">
      <c r="Q4007" s="65"/>
      <c r="R4007" s="65"/>
      <c r="X4007" s="65"/>
      <c r="Y4007" s="65"/>
      <c r="Z4007" s="65"/>
      <c r="AA4007" s="65"/>
      <c r="AB4007" s="65"/>
      <c r="AC4007" s="65"/>
      <c r="AJ4007" s="66"/>
    </row>
    <row r="4008" spans="17:36" ht="4.5" customHeight="1" x14ac:dyDescent="0.2">
      <c r="Q4008" s="65"/>
      <c r="R4008" s="65"/>
      <c r="X4008" s="65"/>
      <c r="Y4008" s="65"/>
      <c r="Z4008" s="65"/>
      <c r="AA4008" s="65"/>
      <c r="AB4008" s="65"/>
      <c r="AC4008" s="65"/>
      <c r="AJ4008" s="66"/>
    </row>
    <row r="4009" spans="17:36" ht="4.5" customHeight="1" x14ac:dyDescent="0.2">
      <c r="Q4009" s="65"/>
      <c r="R4009" s="65"/>
      <c r="X4009" s="65"/>
      <c r="Y4009" s="65"/>
      <c r="Z4009" s="65"/>
      <c r="AA4009" s="65"/>
      <c r="AB4009" s="65"/>
      <c r="AC4009" s="65"/>
      <c r="AJ4009" s="66"/>
    </row>
    <row r="4010" spans="17:36" ht="4.5" customHeight="1" x14ac:dyDescent="0.2">
      <c r="Q4010" s="65"/>
      <c r="R4010" s="65"/>
      <c r="X4010" s="65"/>
      <c r="Y4010" s="65"/>
      <c r="Z4010" s="65"/>
      <c r="AA4010" s="65"/>
      <c r="AB4010" s="65"/>
      <c r="AC4010" s="65"/>
      <c r="AJ4010" s="66"/>
    </row>
    <row r="4011" spans="17:36" ht="4.5" customHeight="1" x14ac:dyDescent="0.2">
      <c r="Q4011" s="65"/>
      <c r="R4011" s="65"/>
      <c r="X4011" s="65"/>
      <c r="Y4011" s="65"/>
      <c r="Z4011" s="65"/>
      <c r="AA4011" s="65"/>
      <c r="AB4011" s="65"/>
      <c r="AC4011" s="65"/>
      <c r="AJ4011" s="66"/>
    </row>
    <row r="4012" spans="17:36" ht="4.5" customHeight="1" x14ac:dyDescent="0.2">
      <c r="Q4012" s="65"/>
      <c r="R4012" s="65"/>
      <c r="X4012" s="65"/>
      <c r="Y4012" s="65"/>
      <c r="Z4012" s="65"/>
      <c r="AA4012" s="65"/>
      <c r="AB4012" s="65"/>
      <c r="AC4012" s="65"/>
      <c r="AJ4012" s="66"/>
    </row>
    <row r="4013" spans="17:36" ht="4.5" customHeight="1" x14ac:dyDescent="0.2">
      <c r="Q4013" s="65"/>
      <c r="R4013" s="65"/>
      <c r="X4013" s="65"/>
      <c r="Y4013" s="65"/>
      <c r="Z4013" s="65"/>
      <c r="AA4013" s="65"/>
      <c r="AB4013" s="65"/>
      <c r="AC4013" s="65"/>
      <c r="AJ4013" s="66"/>
    </row>
    <row r="4014" spans="17:36" ht="4.5" customHeight="1" x14ac:dyDescent="0.2">
      <c r="Q4014" s="65"/>
      <c r="R4014" s="65"/>
      <c r="X4014" s="65"/>
      <c r="Y4014" s="65"/>
      <c r="Z4014" s="65"/>
      <c r="AA4014" s="65"/>
      <c r="AB4014" s="65"/>
      <c r="AC4014" s="65"/>
      <c r="AJ4014" s="66"/>
    </row>
    <row r="4015" spans="17:36" ht="4.5" customHeight="1" x14ac:dyDescent="0.2">
      <c r="Q4015" s="65"/>
      <c r="R4015" s="65"/>
      <c r="X4015" s="65"/>
      <c r="Y4015" s="65"/>
      <c r="Z4015" s="65"/>
      <c r="AA4015" s="65"/>
      <c r="AB4015" s="65"/>
      <c r="AC4015" s="65"/>
      <c r="AJ4015" s="66"/>
    </row>
    <row r="4016" spans="17:36" ht="4.5" customHeight="1" x14ac:dyDescent="0.2">
      <c r="Q4016" s="65"/>
      <c r="R4016" s="65"/>
      <c r="X4016" s="65"/>
      <c r="Y4016" s="65"/>
      <c r="Z4016" s="65"/>
      <c r="AA4016" s="65"/>
      <c r="AB4016" s="65"/>
      <c r="AC4016" s="65"/>
      <c r="AJ4016" s="66"/>
    </row>
    <row r="4017" spans="17:36" ht="4.5" customHeight="1" x14ac:dyDescent="0.2">
      <c r="Q4017" s="65"/>
      <c r="R4017" s="65"/>
      <c r="X4017" s="65"/>
      <c r="Y4017" s="65"/>
      <c r="Z4017" s="65"/>
      <c r="AA4017" s="65"/>
      <c r="AB4017" s="65"/>
      <c r="AC4017" s="65"/>
      <c r="AJ4017" s="66"/>
    </row>
    <row r="4018" spans="17:36" ht="4.5" customHeight="1" x14ac:dyDescent="0.2">
      <c r="Q4018" s="65"/>
      <c r="R4018" s="65"/>
      <c r="X4018" s="65"/>
      <c r="Y4018" s="65"/>
      <c r="Z4018" s="65"/>
      <c r="AA4018" s="65"/>
      <c r="AB4018" s="65"/>
      <c r="AC4018" s="65"/>
      <c r="AJ4018" s="66"/>
    </row>
    <row r="4019" spans="17:36" ht="4.5" customHeight="1" x14ac:dyDescent="0.2">
      <c r="Q4019" s="65"/>
      <c r="R4019" s="65"/>
      <c r="X4019" s="65"/>
      <c r="Y4019" s="65"/>
      <c r="Z4019" s="65"/>
      <c r="AA4019" s="65"/>
      <c r="AB4019" s="65"/>
      <c r="AC4019" s="65"/>
      <c r="AJ4019" s="66"/>
    </row>
    <row r="4020" spans="17:36" ht="4.5" customHeight="1" x14ac:dyDescent="0.2">
      <c r="Q4020" s="65"/>
      <c r="R4020" s="65"/>
      <c r="X4020" s="65"/>
      <c r="Y4020" s="65"/>
      <c r="Z4020" s="65"/>
      <c r="AA4020" s="65"/>
      <c r="AB4020" s="65"/>
      <c r="AC4020" s="65"/>
      <c r="AJ4020" s="66"/>
    </row>
    <row r="4021" spans="17:36" ht="4.5" customHeight="1" x14ac:dyDescent="0.2">
      <c r="Q4021" s="65"/>
      <c r="R4021" s="65"/>
      <c r="X4021" s="65"/>
      <c r="Y4021" s="65"/>
      <c r="Z4021" s="65"/>
      <c r="AA4021" s="65"/>
      <c r="AB4021" s="65"/>
      <c r="AC4021" s="65"/>
      <c r="AJ4021" s="66"/>
    </row>
    <row r="4022" spans="17:36" ht="4.5" customHeight="1" x14ac:dyDescent="0.2">
      <c r="Q4022" s="65"/>
      <c r="R4022" s="65"/>
      <c r="X4022" s="65"/>
      <c r="Y4022" s="65"/>
      <c r="Z4022" s="65"/>
      <c r="AA4022" s="65"/>
      <c r="AB4022" s="65"/>
      <c r="AC4022" s="65"/>
      <c r="AJ4022" s="66"/>
    </row>
    <row r="4023" spans="17:36" ht="4.5" customHeight="1" x14ac:dyDescent="0.2">
      <c r="Q4023" s="65"/>
      <c r="R4023" s="65"/>
      <c r="X4023" s="65"/>
      <c r="Y4023" s="65"/>
      <c r="Z4023" s="65"/>
      <c r="AA4023" s="65"/>
      <c r="AB4023" s="65"/>
      <c r="AC4023" s="65"/>
      <c r="AJ4023" s="66"/>
    </row>
    <row r="4024" spans="17:36" ht="4.5" customHeight="1" x14ac:dyDescent="0.2">
      <c r="Q4024" s="65"/>
      <c r="R4024" s="65"/>
      <c r="X4024" s="65"/>
      <c r="Y4024" s="65"/>
      <c r="Z4024" s="65"/>
      <c r="AA4024" s="65"/>
      <c r="AB4024" s="65"/>
      <c r="AC4024" s="65"/>
      <c r="AJ4024" s="66"/>
    </row>
    <row r="4025" spans="17:36" ht="4.5" customHeight="1" x14ac:dyDescent="0.2">
      <c r="Q4025" s="65"/>
      <c r="R4025" s="65"/>
      <c r="X4025" s="65"/>
      <c r="Y4025" s="65"/>
      <c r="Z4025" s="65"/>
      <c r="AA4025" s="65"/>
      <c r="AB4025" s="65"/>
      <c r="AC4025" s="65"/>
      <c r="AJ4025" s="66"/>
    </row>
    <row r="4026" spans="17:36" ht="4.5" customHeight="1" x14ac:dyDescent="0.2">
      <c r="Q4026" s="65"/>
      <c r="R4026" s="65"/>
      <c r="X4026" s="65"/>
      <c r="Y4026" s="65"/>
      <c r="Z4026" s="65"/>
      <c r="AA4026" s="65"/>
      <c r="AB4026" s="65"/>
      <c r="AC4026" s="65"/>
      <c r="AJ4026" s="66"/>
    </row>
    <row r="4027" spans="17:36" ht="4.5" customHeight="1" x14ac:dyDescent="0.2">
      <c r="Q4027" s="65"/>
      <c r="R4027" s="65"/>
      <c r="X4027" s="65"/>
      <c r="Y4027" s="65"/>
      <c r="Z4027" s="65"/>
      <c r="AA4027" s="65"/>
      <c r="AB4027" s="65"/>
      <c r="AC4027" s="65"/>
      <c r="AJ4027" s="66"/>
    </row>
    <row r="4028" spans="17:36" ht="4.5" customHeight="1" x14ac:dyDescent="0.2">
      <c r="Q4028" s="65"/>
      <c r="R4028" s="65"/>
      <c r="X4028" s="65"/>
      <c r="Y4028" s="65"/>
      <c r="Z4028" s="65"/>
      <c r="AA4028" s="65"/>
      <c r="AB4028" s="65"/>
      <c r="AC4028" s="65"/>
      <c r="AJ4028" s="66"/>
    </row>
    <row r="4029" spans="17:36" ht="4.5" customHeight="1" x14ac:dyDescent="0.2">
      <c r="Q4029" s="65"/>
      <c r="R4029" s="65"/>
      <c r="X4029" s="65"/>
      <c r="Y4029" s="65"/>
      <c r="Z4029" s="65"/>
      <c r="AA4029" s="65"/>
      <c r="AB4029" s="65"/>
      <c r="AC4029" s="65"/>
      <c r="AJ4029" s="66"/>
    </row>
    <row r="4030" spans="17:36" ht="4.5" customHeight="1" x14ac:dyDescent="0.2">
      <c r="Q4030" s="65"/>
      <c r="R4030" s="65"/>
      <c r="X4030" s="65"/>
      <c r="Y4030" s="65"/>
      <c r="Z4030" s="65"/>
      <c r="AA4030" s="65"/>
      <c r="AB4030" s="65"/>
      <c r="AC4030" s="65"/>
      <c r="AJ4030" s="66"/>
    </row>
    <row r="4031" spans="17:36" ht="4.5" customHeight="1" x14ac:dyDescent="0.2">
      <c r="Q4031" s="65"/>
      <c r="R4031" s="65"/>
      <c r="X4031" s="65"/>
      <c r="Y4031" s="65"/>
      <c r="Z4031" s="65"/>
      <c r="AA4031" s="65"/>
      <c r="AB4031" s="65"/>
      <c r="AC4031" s="65"/>
      <c r="AJ4031" s="66"/>
    </row>
    <row r="4032" spans="17:36" ht="4.5" customHeight="1" x14ac:dyDescent="0.2">
      <c r="Q4032" s="65"/>
      <c r="R4032" s="65"/>
      <c r="X4032" s="65"/>
      <c r="Y4032" s="65"/>
      <c r="Z4032" s="65"/>
      <c r="AA4032" s="65"/>
      <c r="AB4032" s="65"/>
      <c r="AC4032" s="65"/>
      <c r="AJ4032" s="66"/>
    </row>
    <row r="4033" spans="17:36" ht="4.5" customHeight="1" x14ac:dyDescent="0.2">
      <c r="Q4033" s="65"/>
      <c r="R4033" s="65"/>
      <c r="X4033" s="65"/>
      <c r="Y4033" s="65"/>
      <c r="Z4033" s="65"/>
      <c r="AA4033" s="65"/>
      <c r="AB4033" s="65"/>
      <c r="AC4033" s="65"/>
      <c r="AJ4033" s="66"/>
    </row>
    <row r="4034" spans="17:36" ht="4.5" customHeight="1" x14ac:dyDescent="0.2">
      <c r="Q4034" s="65"/>
      <c r="R4034" s="65"/>
      <c r="X4034" s="65"/>
      <c r="Y4034" s="65"/>
      <c r="Z4034" s="65"/>
      <c r="AA4034" s="65"/>
      <c r="AB4034" s="65"/>
      <c r="AC4034" s="65"/>
      <c r="AJ4034" s="66"/>
    </row>
    <row r="4035" spans="17:36" ht="4.5" customHeight="1" x14ac:dyDescent="0.2">
      <c r="Q4035" s="65"/>
      <c r="R4035" s="65"/>
      <c r="X4035" s="65"/>
      <c r="Y4035" s="65"/>
      <c r="Z4035" s="65"/>
      <c r="AA4035" s="65"/>
      <c r="AB4035" s="65"/>
      <c r="AC4035" s="65"/>
      <c r="AJ4035" s="66"/>
    </row>
    <row r="4036" spans="17:36" ht="4.5" customHeight="1" x14ac:dyDescent="0.2">
      <c r="Q4036" s="65"/>
      <c r="R4036" s="65"/>
      <c r="X4036" s="65"/>
      <c r="Y4036" s="65"/>
      <c r="Z4036" s="65"/>
      <c r="AA4036" s="65"/>
      <c r="AB4036" s="65"/>
      <c r="AC4036" s="65"/>
      <c r="AJ4036" s="66"/>
    </row>
    <row r="4037" spans="17:36" ht="4.5" customHeight="1" x14ac:dyDescent="0.2">
      <c r="Q4037" s="65"/>
      <c r="R4037" s="65"/>
      <c r="X4037" s="65"/>
      <c r="Y4037" s="65"/>
      <c r="Z4037" s="65"/>
      <c r="AA4037" s="65"/>
      <c r="AB4037" s="65"/>
      <c r="AC4037" s="65"/>
      <c r="AJ4037" s="66"/>
    </row>
    <row r="4038" spans="17:36" ht="4.5" customHeight="1" x14ac:dyDescent="0.2">
      <c r="Q4038" s="65"/>
      <c r="R4038" s="65"/>
      <c r="X4038" s="65"/>
      <c r="Y4038" s="65"/>
      <c r="Z4038" s="65"/>
      <c r="AA4038" s="65"/>
      <c r="AB4038" s="65"/>
      <c r="AC4038" s="65"/>
      <c r="AJ4038" s="66"/>
    </row>
    <row r="4039" spans="17:36" ht="4.5" customHeight="1" x14ac:dyDescent="0.2">
      <c r="Q4039" s="65"/>
      <c r="R4039" s="65"/>
      <c r="X4039" s="65"/>
      <c r="Y4039" s="65"/>
      <c r="Z4039" s="65"/>
      <c r="AA4039" s="65"/>
      <c r="AB4039" s="65"/>
      <c r="AC4039" s="65"/>
      <c r="AJ4039" s="66"/>
    </row>
    <row r="4040" spans="17:36" ht="4.5" customHeight="1" x14ac:dyDescent="0.2">
      <c r="Q4040" s="65"/>
      <c r="R4040" s="65"/>
      <c r="X4040" s="65"/>
      <c r="Y4040" s="65"/>
      <c r="Z4040" s="65"/>
      <c r="AA4040" s="65"/>
      <c r="AB4040" s="65"/>
      <c r="AC4040" s="65"/>
      <c r="AJ4040" s="66"/>
    </row>
    <row r="4041" spans="17:36" ht="4.5" customHeight="1" x14ac:dyDescent="0.2">
      <c r="Q4041" s="65"/>
      <c r="R4041" s="65"/>
      <c r="X4041" s="65"/>
      <c r="Y4041" s="65"/>
      <c r="Z4041" s="65"/>
      <c r="AA4041" s="65"/>
      <c r="AB4041" s="65"/>
      <c r="AC4041" s="65"/>
      <c r="AJ4041" s="66"/>
    </row>
    <row r="4042" spans="17:36" ht="4.5" customHeight="1" x14ac:dyDescent="0.2">
      <c r="Q4042" s="65"/>
      <c r="R4042" s="65"/>
      <c r="X4042" s="65"/>
      <c r="Y4042" s="65"/>
      <c r="Z4042" s="65"/>
      <c r="AA4042" s="65"/>
      <c r="AB4042" s="65"/>
      <c r="AC4042" s="65"/>
      <c r="AJ4042" s="66"/>
    </row>
    <row r="4043" spans="17:36" ht="4.5" customHeight="1" x14ac:dyDescent="0.2">
      <c r="Q4043" s="65"/>
      <c r="R4043" s="65"/>
      <c r="X4043" s="65"/>
      <c r="Y4043" s="65"/>
      <c r="Z4043" s="65"/>
      <c r="AA4043" s="65"/>
      <c r="AB4043" s="65"/>
      <c r="AC4043" s="65"/>
      <c r="AJ4043" s="66"/>
    </row>
    <row r="4044" spans="17:36" ht="4.5" customHeight="1" x14ac:dyDescent="0.2">
      <c r="Q4044" s="65"/>
      <c r="R4044" s="65"/>
      <c r="X4044" s="65"/>
      <c r="Y4044" s="65"/>
      <c r="Z4044" s="65"/>
      <c r="AA4044" s="65"/>
      <c r="AB4044" s="65"/>
      <c r="AC4044" s="65"/>
      <c r="AJ4044" s="66"/>
    </row>
    <row r="4045" spans="17:36" ht="4.5" customHeight="1" x14ac:dyDescent="0.2">
      <c r="Q4045" s="65"/>
      <c r="R4045" s="65"/>
      <c r="X4045" s="65"/>
      <c r="Y4045" s="65"/>
      <c r="Z4045" s="65"/>
      <c r="AA4045" s="65"/>
      <c r="AB4045" s="65"/>
      <c r="AC4045" s="65"/>
      <c r="AJ4045" s="66"/>
    </row>
    <row r="4046" spans="17:36" ht="4.5" customHeight="1" x14ac:dyDescent="0.2">
      <c r="Q4046" s="65"/>
      <c r="R4046" s="65"/>
      <c r="X4046" s="65"/>
      <c r="Y4046" s="65"/>
      <c r="Z4046" s="65"/>
      <c r="AA4046" s="65"/>
      <c r="AB4046" s="65"/>
      <c r="AC4046" s="65"/>
      <c r="AJ4046" s="66"/>
    </row>
    <row r="4047" spans="17:36" ht="4.5" customHeight="1" x14ac:dyDescent="0.2">
      <c r="Q4047" s="65"/>
      <c r="R4047" s="65"/>
      <c r="X4047" s="65"/>
      <c r="Y4047" s="65"/>
      <c r="Z4047" s="65"/>
      <c r="AA4047" s="65"/>
      <c r="AB4047" s="65"/>
      <c r="AC4047" s="65"/>
      <c r="AJ4047" s="66"/>
    </row>
    <row r="4048" spans="17:36" ht="4.5" customHeight="1" x14ac:dyDescent="0.2">
      <c r="Q4048" s="65"/>
      <c r="R4048" s="65"/>
      <c r="X4048" s="65"/>
      <c r="Y4048" s="65"/>
      <c r="Z4048" s="65"/>
      <c r="AA4048" s="65"/>
      <c r="AB4048" s="65"/>
      <c r="AC4048" s="65"/>
      <c r="AJ4048" s="66"/>
    </row>
    <row r="4049" spans="17:36" ht="4.5" customHeight="1" x14ac:dyDescent="0.2">
      <c r="Q4049" s="65"/>
      <c r="R4049" s="65"/>
      <c r="X4049" s="65"/>
      <c r="Y4049" s="65"/>
      <c r="Z4049" s="65"/>
      <c r="AA4049" s="65"/>
      <c r="AB4049" s="65"/>
      <c r="AC4049" s="65"/>
      <c r="AJ4049" s="66"/>
    </row>
    <row r="4050" spans="17:36" ht="4.5" customHeight="1" x14ac:dyDescent="0.2">
      <c r="Q4050" s="65"/>
      <c r="R4050" s="65"/>
      <c r="X4050" s="65"/>
      <c r="Y4050" s="65"/>
      <c r="Z4050" s="65"/>
      <c r="AA4050" s="65"/>
      <c r="AB4050" s="65"/>
      <c r="AC4050" s="65"/>
      <c r="AJ4050" s="66"/>
    </row>
    <row r="4051" spans="17:36" ht="4.5" customHeight="1" x14ac:dyDescent="0.2">
      <c r="Q4051" s="65"/>
      <c r="R4051" s="65"/>
      <c r="X4051" s="65"/>
      <c r="Y4051" s="65"/>
      <c r="Z4051" s="65"/>
      <c r="AA4051" s="65"/>
      <c r="AB4051" s="65"/>
      <c r="AC4051" s="65"/>
      <c r="AJ4051" s="66"/>
    </row>
    <row r="4052" spans="17:36" ht="4.5" customHeight="1" x14ac:dyDescent="0.2">
      <c r="Q4052" s="65"/>
      <c r="R4052" s="65"/>
      <c r="X4052" s="65"/>
      <c r="Y4052" s="65"/>
      <c r="Z4052" s="65"/>
      <c r="AA4052" s="65"/>
      <c r="AB4052" s="65"/>
      <c r="AC4052" s="65"/>
      <c r="AJ4052" s="66"/>
    </row>
    <row r="4053" spans="17:36" ht="4.5" customHeight="1" x14ac:dyDescent="0.2">
      <c r="Q4053" s="65"/>
      <c r="R4053" s="65"/>
      <c r="X4053" s="65"/>
      <c r="Y4053" s="65"/>
      <c r="Z4053" s="65"/>
      <c r="AA4053" s="65"/>
      <c r="AB4053" s="65"/>
      <c r="AC4053" s="65"/>
      <c r="AJ4053" s="66"/>
    </row>
    <row r="4054" spans="17:36" ht="4.5" customHeight="1" x14ac:dyDescent="0.2">
      <c r="Q4054" s="65"/>
      <c r="R4054" s="65"/>
      <c r="X4054" s="65"/>
      <c r="Y4054" s="65"/>
      <c r="Z4054" s="65"/>
      <c r="AA4054" s="65"/>
      <c r="AB4054" s="65"/>
      <c r="AC4054" s="65"/>
      <c r="AJ4054" s="66"/>
    </row>
    <row r="4055" spans="17:36" ht="4.5" customHeight="1" x14ac:dyDescent="0.2">
      <c r="Q4055" s="65"/>
      <c r="R4055" s="65"/>
      <c r="X4055" s="65"/>
      <c r="Y4055" s="65"/>
      <c r="Z4055" s="65"/>
      <c r="AA4055" s="65"/>
      <c r="AB4055" s="65"/>
      <c r="AC4055" s="65"/>
      <c r="AJ4055" s="66"/>
    </row>
    <row r="4056" spans="17:36" ht="4.5" customHeight="1" x14ac:dyDescent="0.2">
      <c r="Q4056" s="65"/>
      <c r="R4056" s="65"/>
      <c r="X4056" s="65"/>
      <c r="Y4056" s="65"/>
      <c r="Z4056" s="65"/>
      <c r="AA4056" s="65"/>
      <c r="AB4056" s="65"/>
      <c r="AC4056" s="65"/>
      <c r="AJ4056" s="66"/>
    </row>
    <row r="4057" spans="17:36" ht="4.5" customHeight="1" x14ac:dyDescent="0.2">
      <c r="Q4057" s="65"/>
      <c r="R4057" s="65"/>
      <c r="X4057" s="65"/>
      <c r="Y4057" s="65"/>
      <c r="Z4057" s="65"/>
      <c r="AA4057" s="65"/>
      <c r="AB4057" s="65"/>
      <c r="AC4057" s="65"/>
      <c r="AJ4057" s="66"/>
    </row>
    <row r="4058" spans="17:36" ht="4.5" customHeight="1" x14ac:dyDescent="0.2">
      <c r="Q4058" s="65"/>
      <c r="R4058" s="65"/>
      <c r="X4058" s="65"/>
      <c r="Y4058" s="65"/>
      <c r="Z4058" s="65"/>
      <c r="AA4058" s="65"/>
      <c r="AB4058" s="65"/>
      <c r="AC4058" s="65"/>
      <c r="AJ4058" s="66"/>
    </row>
    <row r="4059" spans="17:36" ht="4.5" customHeight="1" x14ac:dyDescent="0.2">
      <c r="Q4059" s="65"/>
      <c r="R4059" s="65"/>
      <c r="X4059" s="65"/>
      <c r="Y4059" s="65"/>
      <c r="Z4059" s="65"/>
      <c r="AA4059" s="65"/>
      <c r="AB4059" s="65"/>
      <c r="AC4059" s="65"/>
      <c r="AJ4059" s="66"/>
    </row>
    <row r="4060" spans="17:36" ht="4.5" customHeight="1" x14ac:dyDescent="0.2">
      <c r="Q4060" s="65"/>
      <c r="R4060" s="65"/>
      <c r="X4060" s="65"/>
      <c r="Y4060" s="65"/>
      <c r="Z4060" s="65"/>
      <c r="AA4060" s="65"/>
      <c r="AB4060" s="65"/>
      <c r="AC4060" s="65"/>
      <c r="AJ4060" s="66"/>
    </row>
    <row r="4061" spans="17:36" ht="4.5" customHeight="1" x14ac:dyDescent="0.2">
      <c r="Q4061" s="65"/>
      <c r="R4061" s="65"/>
      <c r="X4061" s="65"/>
      <c r="Y4061" s="65"/>
      <c r="Z4061" s="65"/>
      <c r="AA4061" s="65"/>
      <c r="AB4061" s="65"/>
      <c r="AC4061" s="65"/>
      <c r="AJ4061" s="66"/>
    </row>
    <row r="4062" spans="17:36" ht="4.5" customHeight="1" x14ac:dyDescent="0.2">
      <c r="Q4062" s="65"/>
      <c r="R4062" s="65"/>
      <c r="X4062" s="65"/>
      <c r="Y4062" s="65"/>
      <c r="Z4062" s="65"/>
      <c r="AA4062" s="65"/>
      <c r="AB4062" s="65"/>
      <c r="AC4062" s="65"/>
      <c r="AJ4062" s="66"/>
    </row>
    <row r="4063" spans="17:36" ht="4.5" customHeight="1" x14ac:dyDescent="0.2">
      <c r="Q4063" s="65"/>
      <c r="R4063" s="65"/>
      <c r="X4063" s="65"/>
      <c r="Y4063" s="65"/>
      <c r="Z4063" s="65"/>
      <c r="AA4063" s="65"/>
      <c r="AB4063" s="65"/>
      <c r="AC4063" s="65"/>
      <c r="AJ4063" s="66"/>
    </row>
    <row r="4064" spans="17:36" ht="4.5" customHeight="1" x14ac:dyDescent="0.2">
      <c r="Q4064" s="65"/>
      <c r="R4064" s="65"/>
      <c r="X4064" s="65"/>
      <c r="Y4064" s="65"/>
      <c r="Z4064" s="65"/>
      <c r="AA4064" s="65"/>
      <c r="AB4064" s="65"/>
      <c r="AC4064" s="65"/>
      <c r="AJ4064" s="66"/>
    </row>
    <row r="4065" spans="17:36" ht="4.5" customHeight="1" x14ac:dyDescent="0.2">
      <c r="Q4065" s="65"/>
      <c r="R4065" s="65"/>
      <c r="X4065" s="65"/>
      <c r="Y4065" s="65"/>
      <c r="Z4065" s="65"/>
      <c r="AA4065" s="65"/>
      <c r="AB4065" s="65"/>
      <c r="AC4065" s="65"/>
      <c r="AJ4065" s="66"/>
    </row>
    <row r="4066" spans="17:36" ht="4.5" customHeight="1" x14ac:dyDescent="0.2">
      <c r="Q4066" s="65"/>
      <c r="R4066" s="65"/>
      <c r="X4066" s="65"/>
      <c r="Y4066" s="65"/>
      <c r="Z4066" s="65"/>
      <c r="AA4066" s="65"/>
      <c r="AB4066" s="65"/>
      <c r="AC4066" s="65"/>
      <c r="AJ4066" s="66"/>
    </row>
    <row r="4067" spans="17:36" ht="4.5" customHeight="1" x14ac:dyDescent="0.2">
      <c r="Q4067" s="65"/>
      <c r="R4067" s="65"/>
      <c r="X4067" s="65"/>
      <c r="Y4067" s="65"/>
      <c r="Z4067" s="65"/>
      <c r="AA4067" s="65"/>
      <c r="AB4067" s="65"/>
      <c r="AC4067" s="65"/>
      <c r="AJ4067" s="66"/>
    </row>
    <row r="4068" spans="17:36" ht="4.5" customHeight="1" x14ac:dyDescent="0.2">
      <c r="Q4068" s="65"/>
      <c r="R4068" s="65"/>
      <c r="X4068" s="65"/>
      <c r="Y4068" s="65"/>
      <c r="Z4068" s="65"/>
      <c r="AA4068" s="65"/>
      <c r="AB4068" s="65"/>
      <c r="AC4068" s="65"/>
      <c r="AJ4068" s="66"/>
    </row>
    <row r="4069" spans="17:36" ht="4.5" customHeight="1" x14ac:dyDescent="0.2">
      <c r="Q4069" s="65"/>
      <c r="R4069" s="65"/>
      <c r="X4069" s="65"/>
      <c r="Y4069" s="65"/>
      <c r="Z4069" s="65"/>
      <c r="AA4069" s="65"/>
      <c r="AB4069" s="65"/>
      <c r="AC4069" s="65"/>
      <c r="AJ4069" s="66"/>
    </row>
    <row r="4070" spans="17:36" ht="4.5" customHeight="1" x14ac:dyDescent="0.2">
      <c r="Q4070" s="65"/>
      <c r="R4070" s="65"/>
      <c r="X4070" s="65"/>
      <c r="Y4070" s="65"/>
      <c r="Z4070" s="65"/>
      <c r="AA4070" s="65"/>
      <c r="AB4070" s="65"/>
      <c r="AC4070" s="65"/>
      <c r="AJ4070" s="66"/>
    </row>
    <row r="4071" spans="17:36" ht="4.5" customHeight="1" x14ac:dyDescent="0.2">
      <c r="Q4071" s="65"/>
      <c r="R4071" s="65"/>
      <c r="X4071" s="65"/>
      <c r="Y4071" s="65"/>
      <c r="Z4071" s="65"/>
      <c r="AA4071" s="65"/>
      <c r="AB4071" s="65"/>
      <c r="AC4071" s="65"/>
      <c r="AJ4071" s="66"/>
    </row>
    <row r="4072" spans="17:36" ht="4.5" customHeight="1" x14ac:dyDescent="0.2">
      <c r="Q4072" s="65"/>
      <c r="R4072" s="65"/>
      <c r="X4072" s="65"/>
      <c r="Y4072" s="65"/>
      <c r="Z4072" s="65"/>
      <c r="AA4072" s="65"/>
      <c r="AB4072" s="65"/>
      <c r="AC4072" s="65"/>
      <c r="AJ4072" s="66"/>
    </row>
    <row r="4073" spans="17:36" ht="4.5" customHeight="1" x14ac:dyDescent="0.2">
      <c r="Q4073" s="65"/>
      <c r="R4073" s="65"/>
      <c r="X4073" s="65"/>
      <c r="Y4073" s="65"/>
      <c r="Z4073" s="65"/>
      <c r="AA4073" s="65"/>
      <c r="AB4073" s="65"/>
      <c r="AC4073" s="65"/>
      <c r="AJ4073" s="66"/>
    </row>
    <row r="4074" spans="17:36" ht="4.5" customHeight="1" x14ac:dyDescent="0.2">
      <c r="Q4074" s="65"/>
      <c r="R4074" s="65"/>
      <c r="X4074" s="65"/>
      <c r="Y4074" s="65"/>
      <c r="Z4074" s="65"/>
      <c r="AA4074" s="65"/>
      <c r="AB4074" s="65"/>
      <c r="AC4074" s="65"/>
      <c r="AJ4074" s="66"/>
    </row>
    <row r="4075" spans="17:36" ht="4.5" customHeight="1" x14ac:dyDescent="0.2">
      <c r="Q4075" s="65"/>
      <c r="R4075" s="65"/>
      <c r="X4075" s="65"/>
      <c r="Y4075" s="65"/>
      <c r="Z4075" s="65"/>
      <c r="AA4075" s="65"/>
      <c r="AB4075" s="65"/>
      <c r="AC4075" s="65"/>
      <c r="AJ4075" s="66"/>
    </row>
    <row r="4076" spans="17:36" ht="4.5" customHeight="1" x14ac:dyDescent="0.2">
      <c r="Q4076" s="65"/>
      <c r="R4076" s="65"/>
      <c r="X4076" s="65"/>
      <c r="Y4076" s="65"/>
      <c r="Z4076" s="65"/>
      <c r="AA4076" s="65"/>
      <c r="AB4076" s="65"/>
      <c r="AC4076" s="65"/>
      <c r="AJ4076" s="66"/>
    </row>
    <row r="4077" spans="17:36" ht="4.5" customHeight="1" x14ac:dyDescent="0.2">
      <c r="Q4077" s="65"/>
      <c r="R4077" s="65"/>
      <c r="X4077" s="65"/>
      <c r="Y4077" s="65"/>
      <c r="Z4077" s="65"/>
      <c r="AA4077" s="65"/>
      <c r="AB4077" s="65"/>
      <c r="AC4077" s="65"/>
      <c r="AJ4077" s="66"/>
    </row>
    <row r="4078" spans="17:36" ht="4.5" customHeight="1" x14ac:dyDescent="0.2">
      <c r="Q4078" s="65"/>
      <c r="R4078" s="65"/>
      <c r="X4078" s="65"/>
      <c r="Y4078" s="65"/>
      <c r="Z4078" s="65"/>
      <c r="AA4078" s="65"/>
      <c r="AB4078" s="65"/>
      <c r="AC4078" s="65"/>
      <c r="AJ4078" s="66"/>
    </row>
    <row r="4079" spans="17:36" ht="4.5" customHeight="1" x14ac:dyDescent="0.2">
      <c r="Q4079" s="65"/>
      <c r="R4079" s="65"/>
      <c r="X4079" s="65"/>
      <c r="Y4079" s="65"/>
      <c r="Z4079" s="65"/>
      <c r="AA4079" s="65"/>
      <c r="AB4079" s="65"/>
      <c r="AC4079" s="65"/>
      <c r="AJ4079" s="66"/>
    </row>
    <row r="4080" spans="17:36" ht="4.5" customHeight="1" x14ac:dyDescent="0.2">
      <c r="Q4080" s="65"/>
      <c r="R4080" s="65"/>
      <c r="X4080" s="65"/>
      <c r="Y4080" s="65"/>
      <c r="Z4080" s="65"/>
      <c r="AA4080" s="65"/>
      <c r="AB4080" s="65"/>
      <c r="AC4080" s="65"/>
      <c r="AJ4080" s="66"/>
    </row>
    <row r="4081" spans="17:36" ht="4.5" customHeight="1" x14ac:dyDescent="0.2">
      <c r="Q4081" s="65"/>
      <c r="R4081" s="65"/>
      <c r="X4081" s="65"/>
      <c r="Y4081" s="65"/>
      <c r="Z4081" s="65"/>
      <c r="AA4081" s="65"/>
      <c r="AB4081" s="65"/>
      <c r="AC4081" s="65"/>
      <c r="AJ4081" s="66"/>
    </row>
    <row r="4082" spans="17:36" ht="4.5" customHeight="1" x14ac:dyDescent="0.2">
      <c r="Q4082" s="65"/>
      <c r="R4082" s="65"/>
      <c r="X4082" s="65"/>
      <c r="Y4082" s="65"/>
      <c r="Z4082" s="65"/>
      <c r="AA4082" s="65"/>
      <c r="AB4082" s="65"/>
      <c r="AC4082" s="65"/>
      <c r="AJ4082" s="66"/>
    </row>
    <row r="4083" spans="17:36" ht="4.5" customHeight="1" x14ac:dyDescent="0.2">
      <c r="Q4083" s="65"/>
      <c r="R4083" s="65"/>
      <c r="X4083" s="65"/>
      <c r="Y4083" s="65"/>
      <c r="Z4083" s="65"/>
      <c r="AA4083" s="65"/>
      <c r="AB4083" s="65"/>
      <c r="AC4083" s="65"/>
      <c r="AJ4083" s="66"/>
    </row>
    <row r="4084" spans="17:36" ht="4.5" customHeight="1" x14ac:dyDescent="0.2">
      <c r="Q4084" s="65"/>
      <c r="R4084" s="65"/>
      <c r="X4084" s="65"/>
      <c r="Y4084" s="65"/>
      <c r="Z4084" s="65"/>
      <c r="AA4084" s="65"/>
      <c r="AB4084" s="65"/>
      <c r="AC4084" s="65"/>
      <c r="AJ4084" s="66"/>
    </row>
    <row r="4085" spans="17:36" ht="4.5" customHeight="1" x14ac:dyDescent="0.2">
      <c r="Q4085" s="65"/>
      <c r="R4085" s="65"/>
      <c r="X4085" s="65"/>
      <c r="Y4085" s="65"/>
      <c r="Z4085" s="65"/>
      <c r="AA4085" s="65"/>
      <c r="AB4085" s="65"/>
      <c r="AC4085" s="65"/>
      <c r="AJ4085" s="66"/>
    </row>
    <row r="4086" spans="17:36" ht="4.5" customHeight="1" x14ac:dyDescent="0.2">
      <c r="Q4086" s="65"/>
      <c r="R4086" s="65"/>
      <c r="X4086" s="65"/>
      <c r="Y4086" s="65"/>
      <c r="Z4086" s="65"/>
      <c r="AA4086" s="65"/>
      <c r="AB4086" s="65"/>
      <c r="AC4086" s="65"/>
      <c r="AJ4086" s="66"/>
    </row>
    <row r="4087" spans="17:36" ht="4.5" customHeight="1" x14ac:dyDescent="0.2">
      <c r="Q4087" s="65"/>
      <c r="R4087" s="65"/>
      <c r="X4087" s="65"/>
      <c r="Y4087" s="65"/>
      <c r="Z4087" s="65"/>
      <c r="AA4087" s="65"/>
      <c r="AB4087" s="65"/>
      <c r="AC4087" s="65"/>
      <c r="AJ4087" s="66"/>
    </row>
    <row r="4088" spans="17:36" ht="4.5" customHeight="1" x14ac:dyDescent="0.2">
      <c r="Q4088" s="65"/>
      <c r="R4088" s="65"/>
      <c r="X4088" s="65"/>
      <c r="Y4088" s="65"/>
      <c r="Z4088" s="65"/>
      <c r="AA4088" s="65"/>
      <c r="AB4088" s="65"/>
      <c r="AC4088" s="65"/>
      <c r="AJ4088" s="66"/>
    </row>
    <row r="4089" spans="17:36" ht="4.5" customHeight="1" x14ac:dyDescent="0.2">
      <c r="Q4089" s="65"/>
      <c r="R4089" s="65"/>
      <c r="X4089" s="65"/>
      <c r="Y4089" s="65"/>
      <c r="Z4089" s="65"/>
      <c r="AA4089" s="65"/>
      <c r="AB4089" s="65"/>
      <c r="AC4089" s="65"/>
      <c r="AJ4089" s="66"/>
    </row>
    <row r="4090" spans="17:36" ht="4.5" customHeight="1" x14ac:dyDescent="0.2">
      <c r="Q4090" s="65"/>
      <c r="R4090" s="65"/>
      <c r="X4090" s="65"/>
      <c r="Y4090" s="65"/>
      <c r="Z4090" s="65"/>
      <c r="AA4090" s="65"/>
      <c r="AB4090" s="65"/>
      <c r="AC4090" s="65"/>
      <c r="AJ4090" s="66"/>
    </row>
    <row r="4091" spans="17:36" ht="4.5" customHeight="1" x14ac:dyDescent="0.2">
      <c r="Q4091" s="65"/>
      <c r="R4091" s="65"/>
      <c r="X4091" s="65"/>
      <c r="Y4091" s="65"/>
      <c r="Z4091" s="65"/>
      <c r="AA4091" s="65"/>
      <c r="AB4091" s="65"/>
      <c r="AC4091" s="65"/>
      <c r="AJ4091" s="66"/>
    </row>
    <row r="4092" spans="17:36" ht="4.5" customHeight="1" x14ac:dyDescent="0.2">
      <c r="Q4092" s="65"/>
      <c r="R4092" s="65"/>
      <c r="X4092" s="65"/>
      <c r="Y4092" s="65"/>
      <c r="Z4092" s="65"/>
      <c r="AA4092" s="65"/>
      <c r="AB4092" s="65"/>
      <c r="AC4092" s="65"/>
      <c r="AJ4092" s="66"/>
    </row>
    <row r="4093" spans="17:36" ht="4.5" customHeight="1" x14ac:dyDescent="0.2">
      <c r="Q4093" s="65"/>
      <c r="R4093" s="65"/>
      <c r="X4093" s="65"/>
      <c r="Y4093" s="65"/>
      <c r="Z4093" s="65"/>
      <c r="AA4093" s="65"/>
      <c r="AB4093" s="65"/>
      <c r="AC4093" s="65"/>
      <c r="AJ4093" s="66"/>
    </row>
    <row r="4094" spans="17:36" ht="4.5" customHeight="1" x14ac:dyDescent="0.2">
      <c r="Q4094" s="65"/>
      <c r="R4094" s="65"/>
      <c r="X4094" s="65"/>
      <c r="Y4094" s="65"/>
      <c r="Z4094" s="65"/>
      <c r="AA4094" s="65"/>
      <c r="AB4094" s="65"/>
      <c r="AC4094" s="65"/>
      <c r="AJ4094" s="66"/>
    </row>
    <row r="4095" spans="17:36" ht="4.5" customHeight="1" x14ac:dyDescent="0.2">
      <c r="Q4095" s="65"/>
      <c r="R4095" s="65"/>
      <c r="X4095" s="65"/>
      <c r="Y4095" s="65"/>
      <c r="Z4095" s="65"/>
      <c r="AA4095" s="65"/>
      <c r="AB4095" s="65"/>
      <c r="AC4095" s="65"/>
      <c r="AJ4095" s="66"/>
    </row>
    <row r="4096" spans="17:36" ht="4.5" customHeight="1" x14ac:dyDescent="0.2">
      <c r="Q4096" s="65"/>
      <c r="R4096" s="65"/>
      <c r="X4096" s="65"/>
      <c r="Y4096" s="65"/>
      <c r="Z4096" s="65"/>
      <c r="AA4096" s="65"/>
      <c r="AB4096" s="65"/>
      <c r="AC4096" s="65"/>
      <c r="AJ4096" s="66"/>
    </row>
    <row r="4097" spans="17:36" ht="4.5" customHeight="1" x14ac:dyDescent="0.2">
      <c r="Q4097" s="65"/>
      <c r="R4097" s="65"/>
      <c r="X4097" s="65"/>
      <c r="Y4097" s="65"/>
      <c r="Z4097" s="65"/>
      <c r="AA4097" s="65"/>
      <c r="AB4097" s="65"/>
      <c r="AC4097" s="65"/>
      <c r="AJ4097" s="66"/>
    </row>
    <row r="4098" spans="17:36" ht="4.5" customHeight="1" x14ac:dyDescent="0.2">
      <c r="Q4098" s="65"/>
      <c r="R4098" s="65"/>
      <c r="X4098" s="65"/>
      <c r="Y4098" s="65"/>
      <c r="Z4098" s="65"/>
      <c r="AA4098" s="65"/>
      <c r="AB4098" s="65"/>
      <c r="AC4098" s="65"/>
      <c r="AJ4098" s="66"/>
    </row>
    <row r="4099" spans="17:36" ht="4.5" customHeight="1" x14ac:dyDescent="0.2">
      <c r="Q4099" s="65"/>
      <c r="R4099" s="65"/>
      <c r="X4099" s="65"/>
      <c r="Y4099" s="65"/>
      <c r="Z4099" s="65"/>
      <c r="AA4099" s="65"/>
      <c r="AB4099" s="65"/>
      <c r="AC4099" s="65"/>
      <c r="AJ4099" s="66"/>
    </row>
    <row r="4100" spans="17:36" ht="4.5" customHeight="1" x14ac:dyDescent="0.2">
      <c r="Q4100" s="65"/>
      <c r="R4100" s="65"/>
      <c r="X4100" s="65"/>
      <c r="Y4100" s="65"/>
      <c r="Z4100" s="65"/>
      <c r="AA4100" s="65"/>
      <c r="AB4100" s="65"/>
      <c r="AC4100" s="65"/>
      <c r="AJ4100" s="66"/>
    </row>
    <row r="4101" spans="17:36" ht="4.5" customHeight="1" x14ac:dyDescent="0.2">
      <c r="Q4101" s="65"/>
      <c r="R4101" s="65"/>
      <c r="X4101" s="65"/>
      <c r="Y4101" s="65"/>
      <c r="Z4101" s="65"/>
      <c r="AA4101" s="65"/>
      <c r="AB4101" s="65"/>
      <c r="AC4101" s="65"/>
      <c r="AJ4101" s="66"/>
    </row>
    <row r="4102" spans="17:36" ht="4.5" customHeight="1" x14ac:dyDescent="0.2">
      <c r="Q4102" s="65"/>
      <c r="R4102" s="65"/>
      <c r="X4102" s="65"/>
      <c r="Y4102" s="65"/>
      <c r="Z4102" s="65"/>
      <c r="AA4102" s="65"/>
      <c r="AB4102" s="65"/>
      <c r="AC4102" s="65"/>
      <c r="AJ4102" s="66"/>
    </row>
    <row r="4103" spans="17:36" ht="4.5" customHeight="1" x14ac:dyDescent="0.2">
      <c r="Q4103" s="65"/>
      <c r="R4103" s="65"/>
      <c r="X4103" s="65"/>
      <c r="Y4103" s="65"/>
      <c r="Z4103" s="65"/>
      <c r="AA4103" s="65"/>
      <c r="AB4103" s="65"/>
      <c r="AC4103" s="65"/>
      <c r="AJ4103" s="66"/>
    </row>
    <row r="4104" spans="17:36" ht="4.5" customHeight="1" x14ac:dyDescent="0.2">
      <c r="Q4104" s="65"/>
      <c r="R4104" s="65"/>
      <c r="X4104" s="65"/>
      <c r="Y4104" s="65"/>
      <c r="Z4104" s="65"/>
      <c r="AA4104" s="65"/>
      <c r="AB4104" s="65"/>
      <c r="AC4104" s="65"/>
      <c r="AJ4104" s="66"/>
    </row>
    <row r="4105" spans="17:36" ht="4.5" customHeight="1" x14ac:dyDescent="0.2">
      <c r="Q4105" s="65"/>
      <c r="R4105" s="65"/>
      <c r="X4105" s="65"/>
      <c r="Y4105" s="65"/>
      <c r="Z4105" s="65"/>
      <c r="AA4105" s="65"/>
      <c r="AB4105" s="65"/>
      <c r="AC4105" s="65"/>
      <c r="AJ4105" s="66"/>
    </row>
    <row r="4106" spans="17:36" ht="4.5" customHeight="1" x14ac:dyDescent="0.2">
      <c r="Q4106" s="65"/>
      <c r="R4106" s="65"/>
      <c r="X4106" s="65"/>
      <c r="Y4106" s="65"/>
      <c r="Z4106" s="65"/>
      <c r="AA4106" s="65"/>
      <c r="AB4106" s="65"/>
      <c r="AC4106" s="65"/>
      <c r="AJ4106" s="66"/>
    </row>
    <row r="4107" spans="17:36" ht="4.5" customHeight="1" x14ac:dyDescent="0.2">
      <c r="Q4107" s="65"/>
      <c r="R4107" s="65"/>
      <c r="X4107" s="65"/>
      <c r="Y4107" s="65"/>
      <c r="Z4107" s="65"/>
      <c r="AA4107" s="65"/>
      <c r="AB4107" s="65"/>
      <c r="AC4107" s="65"/>
      <c r="AJ4107" s="66"/>
    </row>
    <row r="4108" spans="17:36" ht="4.5" customHeight="1" x14ac:dyDescent="0.2">
      <c r="Q4108" s="65"/>
      <c r="R4108" s="65"/>
      <c r="X4108" s="65"/>
      <c r="Y4108" s="65"/>
      <c r="Z4108" s="65"/>
      <c r="AA4108" s="65"/>
      <c r="AB4108" s="65"/>
      <c r="AC4108" s="65"/>
      <c r="AJ4108" s="66"/>
    </row>
    <row r="4109" spans="17:36" ht="4.5" customHeight="1" x14ac:dyDescent="0.2">
      <c r="Q4109" s="65"/>
      <c r="R4109" s="65"/>
      <c r="X4109" s="65"/>
      <c r="Y4109" s="65"/>
      <c r="Z4109" s="65"/>
      <c r="AA4109" s="65"/>
      <c r="AB4109" s="65"/>
      <c r="AC4109" s="65"/>
      <c r="AJ4109" s="66"/>
    </row>
    <row r="4110" spans="17:36" ht="4.5" customHeight="1" x14ac:dyDescent="0.2">
      <c r="Q4110" s="65"/>
      <c r="R4110" s="65"/>
      <c r="X4110" s="65"/>
      <c r="Y4110" s="65"/>
      <c r="Z4110" s="65"/>
      <c r="AA4110" s="65"/>
      <c r="AB4110" s="65"/>
      <c r="AC4110" s="65"/>
      <c r="AJ4110" s="66"/>
    </row>
    <row r="4111" spans="17:36" ht="4.5" customHeight="1" x14ac:dyDescent="0.2">
      <c r="Q4111" s="65"/>
      <c r="R4111" s="65"/>
      <c r="X4111" s="65"/>
      <c r="Y4111" s="65"/>
      <c r="Z4111" s="65"/>
      <c r="AA4111" s="65"/>
      <c r="AB4111" s="65"/>
      <c r="AC4111" s="65"/>
      <c r="AJ4111" s="66"/>
    </row>
    <row r="4112" spans="17:36" ht="4.5" customHeight="1" x14ac:dyDescent="0.2">
      <c r="Q4112" s="65"/>
      <c r="R4112" s="65"/>
      <c r="X4112" s="65"/>
      <c r="Y4112" s="65"/>
      <c r="Z4112" s="65"/>
      <c r="AA4112" s="65"/>
      <c r="AB4112" s="65"/>
      <c r="AC4112" s="65"/>
      <c r="AJ4112" s="66"/>
    </row>
    <row r="4113" spans="17:36" ht="4.5" customHeight="1" x14ac:dyDescent="0.2">
      <c r="Q4113" s="65"/>
      <c r="R4113" s="65"/>
      <c r="X4113" s="65"/>
      <c r="Y4113" s="65"/>
      <c r="Z4113" s="65"/>
      <c r="AA4113" s="65"/>
      <c r="AB4113" s="65"/>
      <c r="AC4113" s="65"/>
      <c r="AJ4113" s="66"/>
    </row>
    <row r="4114" spans="17:36" ht="4.5" customHeight="1" x14ac:dyDescent="0.2">
      <c r="Q4114" s="65"/>
      <c r="R4114" s="65"/>
      <c r="X4114" s="65"/>
      <c r="Y4114" s="65"/>
      <c r="Z4114" s="65"/>
      <c r="AA4114" s="65"/>
      <c r="AB4114" s="65"/>
      <c r="AC4114" s="65"/>
      <c r="AJ4114" s="66"/>
    </row>
    <row r="4115" spans="17:36" ht="4.5" customHeight="1" x14ac:dyDescent="0.2">
      <c r="Q4115" s="65"/>
      <c r="R4115" s="65"/>
      <c r="X4115" s="65"/>
      <c r="Y4115" s="65"/>
      <c r="Z4115" s="65"/>
      <c r="AA4115" s="65"/>
      <c r="AB4115" s="65"/>
      <c r="AC4115" s="65"/>
      <c r="AJ4115" s="66"/>
    </row>
    <row r="4116" spans="17:36" ht="4.5" customHeight="1" x14ac:dyDescent="0.2">
      <c r="Q4116" s="65"/>
      <c r="R4116" s="65"/>
      <c r="X4116" s="65"/>
      <c r="Y4116" s="65"/>
      <c r="Z4116" s="65"/>
      <c r="AA4116" s="65"/>
      <c r="AB4116" s="65"/>
      <c r="AC4116" s="65"/>
      <c r="AJ4116" s="66"/>
    </row>
    <row r="4117" spans="17:36" ht="4.5" customHeight="1" x14ac:dyDescent="0.2">
      <c r="Q4117" s="65"/>
      <c r="R4117" s="65"/>
      <c r="X4117" s="65"/>
      <c r="Y4117" s="65"/>
      <c r="Z4117" s="65"/>
      <c r="AA4117" s="65"/>
      <c r="AB4117" s="65"/>
      <c r="AC4117" s="65"/>
      <c r="AJ4117" s="66"/>
    </row>
    <row r="4118" spans="17:36" ht="4.5" customHeight="1" x14ac:dyDescent="0.2">
      <c r="Q4118" s="65"/>
      <c r="R4118" s="65"/>
      <c r="X4118" s="65"/>
      <c r="Y4118" s="65"/>
      <c r="Z4118" s="65"/>
      <c r="AA4118" s="65"/>
      <c r="AB4118" s="65"/>
      <c r="AC4118" s="65"/>
      <c r="AJ4118" s="66"/>
    </row>
    <row r="4119" spans="17:36" ht="4.5" customHeight="1" x14ac:dyDescent="0.2">
      <c r="Q4119" s="65"/>
      <c r="R4119" s="65"/>
      <c r="X4119" s="65"/>
      <c r="Y4119" s="65"/>
      <c r="Z4119" s="65"/>
      <c r="AA4119" s="65"/>
      <c r="AB4119" s="65"/>
      <c r="AC4119" s="65"/>
      <c r="AJ4119" s="66"/>
    </row>
    <row r="4120" spans="17:36" ht="4.5" customHeight="1" x14ac:dyDescent="0.2">
      <c r="Q4120" s="65"/>
      <c r="R4120" s="65"/>
      <c r="X4120" s="65"/>
      <c r="Y4120" s="65"/>
      <c r="Z4120" s="65"/>
      <c r="AA4120" s="65"/>
      <c r="AB4120" s="65"/>
      <c r="AC4120" s="65"/>
      <c r="AJ4120" s="66"/>
    </row>
    <row r="4121" spans="17:36" ht="4.5" customHeight="1" x14ac:dyDescent="0.2">
      <c r="Q4121" s="65"/>
      <c r="R4121" s="65"/>
      <c r="X4121" s="65"/>
      <c r="Y4121" s="65"/>
      <c r="Z4121" s="65"/>
      <c r="AA4121" s="65"/>
      <c r="AB4121" s="65"/>
      <c r="AC4121" s="65"/>
      <c r="AJ4121" s="66"/>
    </row>
    <row r="4122" spans="17:36" ht="4.5" customHeight="1" x14ac:dyDescent="0.2">
      <c r="Q4122" s="65"/>
      <c r="R4122" s="65"/>
      <c r="X4122" s="65"/>
      <c r="Y4122" s="65"/>
      <c r="Z4122" s="65"/>
      <c r="AA4122" s="65"/>
      <c r="AB4122" s="65"/>
      <c r="AC4122" s="65"/>
      <c r="AJ4122" s="66"/>
    </row>
    <row r="4123" spans="17:36" ht="4.5" customHeight="1" x14ac:dyDescent="0.2">
      <c r="Q4123" s="65"/>
      <c r="R4123" s="65"/>
      <c r="X4123" s="65"/>
      <c r="Y4123" s="65"/>
      <c r="Z4123" s="65"/>
      <c r="AA4123" s="65"/>
      <c r="AB4123" s="65"/>
      <c r="AC4123" s="65"/>
      <c r="AJ4123" s="66"/>
    </row>
    <row r="4124" spans="17:36" ht="4.5" customHeight="1" x14ac:dyDescent="0.2">
      <c r="Q4124" s="65"/>
      <c r="R4124" s="65"/>
      <c r="X4124" s="65"/>
      <c r="Y4124" s="65"/>
      <c r="Z4124" s="65"/>
      <c r="AA4124" s="65"/>
      <c r="AB4124" s="65"/>
      <c r="AC4124" s="65"/>
      <c r="AJ4124" s="66"/>
    </row>
    <row r="4125" spans="17:36" ht="4.5" customHeight="1" x14ac:dyDescent="0.2">
      <c r="Q4125" s="65"/>
      <c r="R4125" s="65"/>
      <c r="X4125" s="65"/>
      <c r="Y4125" s="65"/>
      <c r="Z4125" s="65"/>
      <c r="AA4125" s="65"/>
      <c r="AB4125" s="65"/>
      <c r="AC4125" s="65"/>
      <c r="AJ4125" s="66"/>
    </row>
    <row r="4126" spans="17:36" ht="4.5" customHeight="1" x14ac:dyDescent="0.2">
      <c r="Q4126" s="65"/>
      <c r="R4126" s="65"/>
      <c r="X4126" s="65"/>
      <c r="Y4126" s="65"/>
      <c r="Z4126" s="65"/>
      <c r="AA4126" s="65"/>
      <c r="AB4126" s="65"/>
      <c r="AC4126" s="65"/>
      <c r="AJ4126" s="66"/>
    </row>
    <row r="4127" spans="17:36" ht="4.5" customHeight="1" x14ac:dyDescent="0.2">
      <c r="Q4127" s="65"/>
      <c r="R4127" s="65"/>
      <c r="X4127" s="65"/>
      <c r="Y4127" s="65"/>
      <c r="Z4127" s="65"/>
      <c r="AA4127" s="65"/>
      <c r="AB4127" s="65"/>
      <c r="AC4127" s="65"/>
      <c r="AJ4127" s="66"/>
    </row>
    <row r="4128" spans="17:36" ht="4.5" customHeight="1" x14ac:dyDescent="0.2">
      <c r="Q4128" s="65"/>
      <c r="R4128" s="65"/>
      <c r="X4128" s="65"/>
      <c r="Y4128" s="65"/>
      <c r="Z4128" s="65"/>
      <c r="AA4128" s="65"/>
      <c r="AB4128" s="65"/>
      <c r="AC4128" s="65"/>
      <c r="AJ4128" s="66"/>
    </row>
    <row r="4129" spans="17:36" ht="4.5" customHeight="1" x14ac:dyDescent="0.2">
      <c r="Q4129" s="65"/>
      <c r="R4129" s="65"/>
      <c r="X4129" s="65"/>
      <c r="Y4129" s="65"/>
      <c r="Z4129" s="65"/>
      <c r="AA4129" s="65"/>
      <c r="AB4129" s="65"/>
      <c r="AC4129" s="65"/>
      <c r="AJ4129" s="66"/>
    </row>
    <row r="4130" spans="17:36" ht="4.5" customHeight="1" x14ac:dyDescent="0.2">
      <c r="Q4130" s="65"/>
      <c r="R4130" s="65"/>
      <c r="X4130" s="65"/>
      <c r="Y4130" s="65"/>
      <c r="Z4130" s="65"/>
      <c r="AA4130" s="65"/>
      <c r="AB4130" s="65"/>
      <c r="AC4130" s="65"/>
      <c r="AJ4130" s="66"/>
    </row>
    <row r="4131" spans="17:36" ht="4.5" customHeight="1" x14ac:dyDescent="0.2">
      <c r="Q4131" s="65"/>
      <c r="R4131" s="65"/>
      <c r="X4131" s="65"/>
      <c r="Y4131" s="65"/>
      <c r="Z4131" s="65"/>
      <c r="AA4131" s="65"/>
      <c r="AB4131" s="65"/>
      <c r="AC4131" s="65"/>
      <c r="AJ4131" s="66"/>
    </row>
    <row r="4132" spans="17:36" ht="4.5" customHeight="1" x14ac:dyDescent="0.2">
      <c r="Q4132" s="65"/>
      <c r="R4132" s="65"/>
      <c r="X4132" s="65"/>
      <c r="Y4132" s="65"/>
      <c r="Z4132" s="65"/>
      <c r="AA4132" s="65"/>
      <c r="AB4132" s="65"/>
      <c r="AC4132" s="65"/>
      <c r="AJ4132" s="66"/>
    </row>
    <row r="4133" spans="17:36" ht="4.5" customHeight="1" x14ac:dyDescent="0.2">
      <c r="Q4133" s="65"/>
      <c r="R4133" s="65"/>
      <c r="X4133" s="65"/>
      <c r="Y4133" s="65"/>
      <c r="Z4133" s="65"/>
      <c r="AA4133" s="65"/>
      <c r="AB4133" s="65"/>
      <c r="AC4133" s="65"/>
      <c r="AJ4133" s="66"/>
    </row>
    <row r="4134" spans="17:36" ht="4.5" customHeight="1" x14ac:dyDescent="0.2">
      <c r="Q4134" s="65"/>
      <c r="R4134" s="65"/>
      <c r="X4134" s="65"/>
      <c r="Y4134" s="65"/>
      <c r="Z4134" s="65"/>
      <c r="AA4134" s="65"/>
      <c r="AB4134" s="65"/>
      <c r="AC4134" s="65"/>
      <c r="AJ4134" s="66"/>
    </row>
    <row r="4135" spans="17:36" ht="4.5" customHeight="1" x14ac:dyDescent="0.2">
      <c r="Q4135" s="65"/>
      <c r="R4135" s="65"/>
      <c r="X4135" s="65"/>
      <c r="Y4135" s="65"/>
      <c r="Z4135" s="65"/>
      <c r="AA4135" s="65"/>
      <c r="AB4135" s="65"/>
      <c r="AC4135" s="65"/>
      <c r="AJ4135" s="66"/>
    </row>
    <row r="4136" spans="17:36" ht="4.5" customHeight="1" x14ac:dyDescent="0.2">
      <c r="Q4136" s="65"/>
      <c r="R4136" s="65"/>
      <c r="X4136" s="65"/>
      <c r="Y4136" s="65"/>
      <c r="Z4136" s="65"/>
      <c r="AA4136" s="65"/>
      <c r="AB4136" s="65"/>
      <c r="AC4136" s="65"/>
      <c r="AJ4136" s="66"/>
    </row>
    <row r="4137" spans="17:36" ht="4.5" customHeight="1" x14ac:dyDescent="0.2">
      <c r="Q4137" s="65"/>
      <c r="R4137" s="65"/>
      <c r="X4137" s="65"/>
      <c r="Y4137" s="65"/>
      <c r="Z4137" s="65"/>
      <c r="AA4137" s="65"/>
      <c r="AB4137" s="65"/>
      <c r="AC4137" s="65"/>
      <c r="AJ4137" s="66"/>
    </row>
    <row r="4138" spans="17:36" ht="4.5" customHeight="1" x14ac:dyDescent="0.2">
      <c r="Q4138" s="65"/>
      <c r="R4138" s="65"/>
      <c r="X4138" s="65"/>
      <c r="Y4138" s="65"/>
      <c r="Z4138" s="65"/>
      <c r="AA4138" s="65"/>
      <c r="AB4138" s="65"/>
      <c r="AC4138" s="65"/>
      <c r="AJ4138" s="66"/>
    </row>
    <row r="4139" spans="17:36" ht="4.5" customHeight="1" x14ac:dyDescent="0.2">
      <c r="Q4139" s="65"/>
      <c r="R4139" s="65"/>
      <c r="X4139" s="65"/>
      <c r="Y4139" s="65"/>
      <c r="Z4139" s="65"/>
      <c r="AA4139" s="65"/>
      <c r="AB4139" s="65"/>
      <c r="AC4139" s="65"/>
      <c r="AJ4139" s="66"/>
    </row>
    <row r="4140" spans="17:36" ht="4.5" customHeight="1" x14ac:dyDescent="0.2">
      <c r="Q4140" s="65"/>
      <c r="R4140" s="65"/>
      <c r="X4140" s="65"/>
      <c r="Y4140" s="65"/>
      <c r="Z4140" s="65"/>
      <c r="AA4140" s="65"/>
      <c r="AB4140" s="65"/>
      <c r="AC4140" s="65"/>
      <c r="AJ4140" s="66"/>
    </row>
    <row r="4141" spans="17:36" ht="4.5" customHeight="1" x14ac:dyDescent="0.2">
      <c r="Q4141" s="65"/>
      <c r="R4141" s="65"/>
      <c r="X4141" s="65"/>
      <c r="Y4141" s="65"/>
      <c r="Z4141" s="65"/>
      <c r="AA4141" s="65"/>
      <c r="AB4141" s="65"/>
      <c r="AC4141" s="65"/>
      <c r="AJ4141" s="66"/>
    </row>
    <row r="4142" spans="17:36" ht="4.5" customHeight="1" x14ac:dyDescent="0.2">
      <c r="Q4142" s="65"/>
      <c r="R4142" s="65"/>
      <c r="X4142" s="65"/>
      <c r="Y4142" s="65"/>
      <c r="Z4142" s="65"/>
      <c r="AA4142" s="65"/>
      <c r="AB4142" s="65"/>
      <c r="AC4142" s="65"/>
      <c r="AJ4142" s="66"/>
    </row>
    <row r="4143" spans="17:36" ht="4.5" customHeight="1" x14ac:dyDescent="0.2">
      <c r="Q4143" s="65"/>
      <c r="R4143" s="65"/>
      <c r="X4143" s="65"/>
      <c r="Y4143" s="65"/>
      <c r="Z4143" s="65"/>
      <c r="AA4143" s="65"/>
      <c r="AB4143" s="65"/>
      <c r="AC4143" s="65"/>
      <c r="AJ4143" s="66"/>
    </row>
    <row r="4144" spans="17:36" ht="4.5" customHeight="1" x14ac:dyDescent="0.2">
      <c r="Q4144" s="65"/>
      <c r="R4144" s="65"/>
      <c r="X4144" s="65"/>
      <c r="Y4144" s="65"/>
      <c r="Z4144" s="65"/>
      <c r="AA4144" s="65"/>
      <c r="AB4144" s="65"/>
      <c r="AC4144" s="65"/>
      <c r="AJ4144" s="66"/>
    </row>
    <row r="4145" spans="17:36" ht="4.5" customHeight="1" x14ac:dyDescent="0.2">
      <c r="Q4145" s="65"/>
      <c r="R4145" s="65"/>
      <c r="X4145" s="65"/>
      <c r="Y4145" s="65"/>
      <c r="Z4145" s="65"/>
      <c r="AA4145" s="65"/>
      <c r="AB4145" s="65"/>
      <c r="AC4145" s="65"/>
      <c r="AJ4145" s="66"/>
    </row>
    <row r="4146" spans="17:36" ht="4.5" customHeight="1" x14ac:dyDescent="0.2">
      <c r="Q4146" s="65"/>
      <c r="R4146" s="65"/>
      <c r="X4146" s="65"/>
      <c r="Y4146" s="65"/>
      <c r="Z4146" s="65"/>
      <c r="AA4146" s="65"/>
      <c r="AB4146" s="65"/>
      <c r="AC4146" s="65"/>
      <c r="AJ4146" s="66"/>
    </row>
    <row r="4147" spans="17:36" ht="4.5" customHeight="1" x14ac:dyDescent="0.2">
      <c r="Q4147" s="65"/>
      <c r="R4147" s="65"/>
      <c r="X4147" s="65"/>
      <c r="Y4147" s="65"/>
      <c r="Z4147" s="65"/>
      <c r="AA4147" s="65"/>
      <c r="AB4147" s="65"/>
      <c r="AC4147" s="65"/>
      <c r="AJ4147" s="66"/>
    </row>
    <row r="4148" spans="17:36" ht="4.5" customHeight="1" x14ac:dyDescent="0.2">
      <c r="Q4148" s="65"/>
      <c r="R4148" s="65"/>
      <c r="X4148" s="65"/>
      <c r="Y4148" s="65"/>
      <c r="Z4148" s="65"/>
      <c r="AA4148" s="65"/>
      <c r="AB4148" s="65"/>
      <c r="AC4148" s="65"/>
      <c r="AJ4148" s="66"/>
    </row>
    <row r="4149" spans="17:36" ht="4.5" customHeight="1" x14ac:dyDescent="0.2">
      <c r="Q4149" s="65"/>
      <c r="R4149" s="65"/>
      <c r="X4149" s="65"/>
      <c r="Y4149" s="65"/>
      <c r="Z4149" s="65"/>
      <c r="AA4149" s="65"/>
      <c r="AB4149" s="65"/>
      <c r="AC4149" s="65"/>
      <c r="AJ4149" s="66"/>
    </row>
    <row r="4150" spans="17:36" ht="4.5" customHeight="1" x14ac:dyDescent="0.2">
      <c r="Q4150" s="65"/>
      <c r="R4150" s="65"/>
      <c r="X4150" s="65"/>
      <c r="Y4150" s="65"/>
      <c r="Z4150" s="65"/>
      <c r="AA4150" s="65"/>
      <c r="AB4150" s="65"/>
      <c r="AC4150" s="65"/>
      <c r="AJ4150" s="66"/>
    </row>
    <row r="4151" spans="17:36" ht="4.5" customHeight="1" x14ac:dyDescent="0.2">
      <c r="Q4151" s="65"/>
      <c r="R4151" s="65"/>
      <c r="X4151" s="65"/>
      <c r="Y4151" s="65"/>
      <c r="Z4151" s="65"/>
      <c r="AA4151" s="65"/>
      <c r="AB4151" s="65"/>
      <c r="AC4151" s="65"/>
      <c r="AJ4151" s="66"/>
    </row>
    <row r="4152" spans="17:36" ht="4.5" customHeight="1" x14ac:dyDescent="0.2">
      <c r="Q4152" s="65"/>
      <c r="R4152" s="65"/>
      <c r="X4152" s="65"/>
      <c r="Y4152" s="65"/>
      <c r="Z4152" s="65"/>
      <c r="AA4152" s="65"/>
      <c r="AB4152" s="65"/>
      <c r="AC4152" s="65"/>
      <c r="AJ4152" s="66"/>
    </row>
    <row r="4153" spans="17:36" ht="4.5" customHeight="1" x14ac:dyDescent="0.2">
      <c r="Q4153" s="65"/>
      <c r="R4153" s="65"/>
      <c r="X4153" s="65"/>
      <c r="Y4153" s="65"/>
      <c r="Z4153" s="65"/>
      <c r="AA4153" s="65"/>
      <c r="AB4153" s="65"/>
      <c r="AC4153" s="65"/>
      <c r="AJ4153" s="66"/>
    </row>
    <row r="4154" spans="17:36" ht="4.5" customHeight="1" x14ac:dyDescent="0.2">
      <c r="Q4154" s="65"/>
      <c r="R4154" s="65"/>
      <c r="X4154" s="65"/>
      <c r="Y4154" s="65"/>
      <c r="Z4154" s="65"/>
      <c r="AA4154" s="65"/>
      <c r="AB4154" s="65"/>
      <c r="AC4154" s="65"/>
      <c r="AJ4154" s="66"/>
    </row>
    <row r="4155" spans="17:36" ht="4.5" customHeight="1" x14ac:dyDescent="0.2">
      <c r="Q4155" s="65"/>
      <c r="R4155" s="65"/>
      <c r="X4155" s="65"/>
      <c r="Y4155" s="65"/>
      <c r="Z4155" s="65"/>
      <c r="AA4155" s="65"/>
      <c r="AB4155" s="65"/>
      <c r="AC4155" s="65"/>
      <c r="AJ4155" s="66"/>
    </row>
    <row r="4156" spans="17:36" ht="4.5" customHeight="1" x14ac:dyDescent="0.2">
      <c r="Q4156" s="65"/>
      <c r="R4156" s="65"/>
      <c r="X4156" s="65"/>
      <c r="Y4156" s="65"/>
      <c r="Z4156" s="65"/>
      <c r="AA4156" s="65"/>
      <c r="AB4156" s="65"/>
      <c r="AC4156" s="65"/>
      <c r="AJ4156" s="66"/>
    </row>
    <row r="4157" spans="17:36" ht="4.5" customHeight="1" x14ac:dyDescent="0.2">
      <c r="Q4157" s="65"/>
      <c r="R4157" s="65"/>
      <c r="X4157" s="65"/>
      <c r="Y4157" s="65"/>
      <c r="Z4157" s="65"/>
      <c r="AA4157" s="65"/>
      <c r="AB4157" s="65"/>
      <c r="AC4157" s="65"/>
      <c r="AJ4157" s="66"/>
    </row>
    <row r="4158" spans="17:36" ht="4.5" customHeight="1" x14ac:dyDescent="0.2">
      <c r="Q4158" s="65"/>
      <c r="R4158" s="65"/>
      <c r="X4158" s="65"/>
      <c r="Y4158" s="65"/>
      <c r="Z4158" s="65"/>
      <c r="AA4158" s="65"/>
      <c r="AB4158" s="65"/>
      <c r="AC4158" s="65"/>
      <c r="AJ4158" s="66"/>
    </row>
    <row r="4159" spans="17:36" ht="4.5" customHeight="1" x14ac:dyDescent="0.2">
      <c r="Q4159" s="65"/>
      <c r="R4159" s="65"/>
      <c r="X4159" s="65"/>
      <c r="Y4159" s="65"/>
      <c r="Z4159" s="65"/>
      <c r="AA4159" s="65"/>
      <c r="AB4159" s="65"/>
      <c r="AC4159" s="65"/>
      <c r="AJ4159" s="66"/>
    </row>
    <row r="4160" spans="17:36" ht="4.5" customHeight="1" x14ac:dyDescent="0.2">
      <c r="Q4160" s="65"/>
      <c r="R4160" s="65"/>
      <c r="X4160" s="65"/>
      <c r="Y4160" s="65"/>
      <c r="Z4160" s="65"/>
      <c r="AA4160" s="65"/>
      <c r="AB4160" s="65"/>
      <c r="AC4160" s="65"/>
      <c r="AJ4160" s="66"/>
    </row>
    <row r="4161" spans="17:36" ht="4.5" customHeight="1" x14ac:dyDescent="0.2">
      <c r="Q4161" s="65"/>
      <c r="R4161" s="65"/>
      <c r="X4161" s="65"/>
      <c r="Y4161" s="65"/>
      <c r="Z4161" s="65"/>
      <c r="AA4161" s="65"/>
      <c r="AB4161" s="65"/>
      <c r="AC4161" s="65"/>
      <c r="AJ4161" s="66"/>
    </row>
    <row r="4162" spans="17:36" ht="4.5" customHeight="1" x14ac:dyDescent="0.2">
      <c r="Q4162" s="65"/>
      <c r="R4162" s="65"/>
      <c r="X4162" s="65"/>
      <c r="Y4162" s="65"/>
      <c r="Z4162" s="65"/>
      <c r="AA4162" s="65"/>
      <c r="AB4162" s="65"/>
      <c r="AC4162" s="65"/>
      <c r="AJ4162" s="66"/>
    </row>
    <row r="4163" spans="17:36" ht="4.5" customHeight="1" x14ac:dyDescent="0.2">
      <c r="Q4163" s="65"/>
      <c r="R4163" s="65"/>
      <c r="X4163" s="65"/>
      <c r="Y4163" s="65"/>
      <c r="Z4163" s="65"/>
      <c r="AA4163" s="65"/>
      <c r="AB4163" s="65"/>
      <c r="AC4163" s="65"/>
      <c r="AJ4163" s="66"/>
    </row>
    <row r="4164" spans="17:36" ht="4.5" customHeight="1" x14ac:dyDescent="0.2">
      <c r="Q4164" s="65"/>
      <c r="R4164" s="65"/>
      <c r="X4164" s="65"/>
      <c r="Y4164" s="65"/>
      <c r="Z4164" s="65"/>
      <c r="AA4164" s="65"/>
      <c r="AB4164" s="65"/>
      <c r="AC4164" s="65"/>
      <c r="AJ4164" s="66"/>
    </row>
    <row r="4165" spans="17:36" ht="4.5" customHeight="1" x14ac:dyDescent="0.2">
      <c r="Q4165" s="65"/>
      <c r="R4165" s="65"/>
      <c r="X4165" s="65"/>
      <c r="Y4165" s="65"/>
      <c r="Z4165" s="65"/>
      <c r="AA4165" s="65"/>
      <c r="AB4165" s="65"/>
      <c r="AC4165" s="65"/>
      <c r="AJ4165" s="66"/>
    </row>
    <row r="4166" spans="17:36" ht="4.5" customHeight="1" x14ac:dyDescent="0.2">
      <c r="Q4166" s="65"/>
      <c r="R4166" s="65"/>
      <c r="X4166" s="65"/>
      <c r="Y4166" s="65"/>
      <c r="Z4166" s="65"/>
      <c r="AA4166" s="65"/>
      <c r="AB4166" s="65"/>
      <c r="AC4166" s="65"/>
      <c r="AJ4166" s="66"/>
    </row>
    <row r="4167" spans="17:36" ht="4.5" customHeight="1" x14ac:dyDescent="0.2">
      <c r="Q4167" s="65"/>
      <c r="R4167" s="65"/>
      <c r="X4167" s="65"/>
      <c r="Y4167" s="65"/>
      <c r="Z4167" s="65"/>
      <c r="AA4167" s="65"/>
      <c r="AB4167" s="65"/>
      <c r="AC4167" s="65"/>
      <c r="AJ4167" s="66"/>
    </row>
    <row r="4168" spans="17:36" ht="4.5" customHeight="1" x14ac:dyDescent="0.2">
      <c r="Q4168" s="65"/>
      <c r="R4168" s="65"/>
      <c r="X4168" s="65"/>
      <c r="Y4168" s="65"/>
      <c r="Z4168" s="65"/>
      <c r="AA4168" s="65"/>
      <c r="AB4168" s="65"/>
      <c r="AC4168" s="65"/>
      <c r="AJ4168" s="66"/>
    </row>
    <row r="4169" spans="17:36" ht="4.5" customHeight="1" x14ac:dyDescent="0.2">
      <c r="Q4169" s="65"/>
      <c r="R4169" s="65"/>
      <c r="X4169" s="65"/>
      <c r="Y4169" s="65"/>
      <c r="Z4169" s="65"/>
      <c r="AA4169" s="65"/>
      <c r="AB4169" s="65"/>
      <c r="AC4169" s="65"/>
      <c r="AJ4169" s="66"/>
    </row>
    <row r="4170" spans="17:36" ht="4.5" customHeight="1" x14ac:dyDescent="0.2">
      <c r="Q4170" s="65"/>
      <c r="R4170" s="65"/>
      <c r="X4170" s="65"/>
      <c r="Y4170" s="65"/>
      <c r="Z4170" s="65"/>
      <c r="AA4170" s="65"/>
      <c r="AB4170" s="65"/>
      <c r="AC4170" s="65"/>
      <c r="AJ4170" s="66"/>
    </row>
    <row r="4171" spans="17:36" ht="4.5" customHeight="1" x14ac:dyDescent="0.2">
      <c r="Q4171" s="65"/>
      <c r="R4171" s="65"/>
      <c r="X4171" s="65"/>
      <c r="Y4171" s="65"/>
      <c r="Z4171" s="65"/>
      <c r="AA4171" s="65"/>
      <c r="AB4171" s="65"/>
      <c r="AC4171" s="65"/>
      <c r="AJ4171" s="66"/>
    </row>
    <row r="4172" spans="17:36" ht="4.5" customHeight="1" x14ac:dyDescent="0.2">
      <c r="Q4172" s="65"/>
      <c r="R4172" s="65"/>
      <c r="X4172" s="65"/>
      <c r="Y4172" s="65"/>
      <c r="Z4172" s="65"/>
      <c r="AA4172" s="65"/>
      <c r="AB4172" s="65"/>
      <c r="AC4172" s="65"/>
      <c r="AJ4172" s="66"/>
    </row>
    <row r="4173" spans="17:36" ht="4.5" customHeight="1" x14ac:dyDescent="0.2">
      <c r="Q4173" s="65"/>
      <c r="R4173" s="65"/>
      <c r="X4173" s="65"/>
      <c r="Y4173" s="65"/>
      <c r="Z4173" s="65"/>
      <c r="AA4173" s="65"/>
      <c r="AB4173" s="65"/>
      <c r="AC4173" s="65"/>
      <c r="AJ4173" s="66"/>
    </row>
    <row r="4174" spans="17:36" ht="4.5" customHeight="1" x14ac:dyDescent="0.2">
      <c r="Q4174" s="65"/>
      <c r="R4174" s="65"/>
      <c r="X4174" s="65"/>
      <c r="Y4174" s="65"/>
      <c r="Z4174" s="65"/>
      <c r="AA4174" s="65"/>
      <c r="AB4174" s="65"/>
      <c r="AC4174" s="65"/>
      <c r="AJ4174" s="66"/>
    </row>
    <row r="4175" spans="17:36" ht="4.5" customHeight="1" x14ac:dyDescent="0.2">
      <c r="Q4175" s="65"/>
      <c r="R4175" s="65"/>
      <c r="X4175" s="65"/>
      <c r="Y4175" s="65"/>
      <c r="Z4175" s="65"/>
      <c r="AA4175" s="65"/>
      <c r="AB4175" s="65"/>
      <c r="AC4175" s="65"/>
      <c r="AJ4175" s="66"/>
    </row>
    <row r="4176" spans="17:36" ht="4.5" customHeight="1" x14ac:dyDescent="0.2">
      <c r="Q4176" s="65"/>
      <c r="R4176" s="65"/>
      <c r="X4176" s="65"/>
      <c r="Y4176" s="65"/>
      <c r="Z4176" s="65"/>
      <c r="AA4176" s="65"/>
      <c r="AB4176" s="65"/>
      <c r="AC4176" s="65"/>
      <c r="AJ4176" s="66"/>
    </row>
    <row r="4177" spans="17:36" ht="4.5" customHeight="1" x14ac:dyDescent="0.2">
      <c r="Q4177" s="65"/>
      <c r="R4177" s="65"/>
      <c r="X4177" s="65"/>
      <c r="Y4177" s="65"/>
      <c r="Z4177" s="65"/>
      <c r="AA4177" s="65"/>
      <c r="AB4177" s="65"/>
      <c r="AC4177" s="65"/>
      <c r="AJ4177" s="66"/>
    </row>
    <row r="4178" spans="17:36" ht="4.5" customHeight="1" x14ac:dyDescent="0.2">
      <c r="Q4178" s="65"/>
      <c r="R4178" s="65"/>
      <c r="X4178" s="65"/>
      <c r="Y4178" s="65"/>
      <c r="Z4178" s="65"/>
      <c r="AA4178" s="65"/>
      <c r="AB4178" s="65"/>
      <c r="AC4178" s="65"/>
      <c r="AJ4178" s="66"/>
    </row>
    <row r="4179" spans="17:36" ht="4.5" customHeight="1" x14ac:dyDescent="0.2">
      <c r="Q4179" s="65"/>
      <c r="R4179" s="65"/>
      <c r="X4179" s="65"/>
      <c r="Y4179" s="65"/>
      <c r="Z4179" s="65"/>
      <c r="AA4179" s="65"/>
      <c r="AB4179" s="65"/>
      <c r="AC4179" s="65"/>
      <c r="AJ4179" s="66"/>
    </row>
    <row r="4180" spans="17:36" ht="4.5" customHeight="1" x14ac:dyDescent="0.2">
      <c r="Q4180" s="65"/>
      <c r="R4180" s="65"/>
      <c r="X4180" s="65"/>
      <c r="Y4180" s="65"/>
      <c r="Z4180" s="65"/>
      <c r="AA4180" s="65"/>
      <c r="AB4180" s="65"/>
      <c r="AC4180" s="65"/>
      <c r="AJ4180" s="66"/>
    </row>
    <row r="4181" spans="17:36" ht="4.5" customHeight="1" x14ac:dyDescent="0.2">
      <c r="Q4181" s="65"/>
      <c r="R4181" s="65"/>
      <c r="X4181" s="65"/>
      <c r="Y4181" s="65"/>
      <c r="Z4181" s="65"/>
      <c r="AA4181" s="65"/>
      <c r="AB4181" s="65"/>
      <c r="AC4181" s="65"/>
      <c r="AJ4181" s="66"/>
    </row>
    <row r="4182" spans="17:36" ht="4.5" customHeight="1" x14ac:dyDescent="0.2">
      <c r="Q4182" s="65"/>
      <c r="R4182" s="65"/>
      <c r="X4182" s="65"/>
      <c r="Y4182" s="65"/>
      <c r="Z4182" s="65"/>
      <c r="AA4182" s="65"/>
      <c r="AB4182" s="65"/>
      <c r="AC4182" s="65"/>
      <c r="AJ4182" s="66"/>
    </row>
    <row r="4183" spans="17:36" ht="4.5" customHeight="1" x14ac:dyDescent="0.2">
      <c r="Q4183" s="65"/>
      <c r="R4183" s="65"/>
      <c r="X4183" s="65"/>
      <c r="Y4183" s="65"/>
      <c r="Z4183" s="65"/>
      <c r="AA4183" s="65"/>
      <c r="AB4183" s="65"/>
      <c r="AC4183" s="65"/>
      <c r="AJ4183" s="66"/>
    </row>
    <row r="4184" spans="17:36" ht="4.5" customHeight="1" x14ac:dyDescent="0.2">
      <c r="Q4184" s="65"/>
      <c r="R4184" s="65"/>
      <c r="X4184" s="65"/>
      <c r="Y4184" s="65"/>
      <c r="Z4184" s="65"/>
      <c r="AA4184" s="65"/>
      <c r="AB4184" s="65"/>
      <c r="AC4184" s="65"/>
      <c r="AJ4184" s="66"/>
    </row>
    <row r="4185" spans="17:36" ht="4.5" customHeight="1" x14ac:dyDescent="0.2">
      <c r="Q4185" s="65"/>
      <c r="R4185" s="65"/>
      <c r="X4185" s="65"/>
      <c r="Y4185" s="65"/>
      <c r="Z4185" s="65"/>
      <c r="AA4185" s="65"/>
      <c r="AB4185" s="65"/>
      <c r="AC4185" s="65"/>
      <c r="AJ4185" s="66"/>
    </row>
    <row r="4186" spans="17:36" ht="4.5" customHeight="1" x14ac:dyDescent="0.2">
      <c r="Q4186" s="65"/>
      <c r="R4186" s="65"/>
      <c r="X4186" s="65"/>
      <c r="Y4186" s="65"/>
      <c r="Z4186" s="65"/>
      <c r="AA4186" s="65"/>
      <c r="AB4186" s="65"/>
      <c r="AC4186" s="65"/>
      <c r="AJ4186" s="66"/>
    </row>
    <row r="4187" spans="17:36" ht="4.5" customHeight="1" x14ac:dyDescent="0.2">
      <c r="Q4187" s="65"/>
      <c r="R4187" s="65"/>
      <c r="X4187" s="65"/>
      <c r="Y4187" s="65"/>
      <c r="Z4187" s="65"/>
      <c r="AA4187" s="65"/>
      <c r="AB4187" s="65"/>
      <c r="AC4187" s="65"/>
      <c r="AJ4187" s="66"/>
    </row>
    <row r="4188" spans="17:36" ht="4.5" customHeight="1" x14ac:dyDescent="0.2">
      <c r="Q4188" s="65"/>
      <c r="R4188" s="65"/>
      <c r="X4188" s="65"/>
      <c r="Y4188" s="65"/>
      <c r="Z4188" s="65"/>
      <c r="AA4188" s="65"/>
      <c r="AB4188" s="65"/>
      <c r="AC4188" s="65"/>
      <c r="AJ4188" s="66"/>
    </row>
    <row r="4189" spans="17:36" ht="4.5" customHeight="1" x14ac:dyDescent="0.2">
      <c r="Q4189" s="65"/>
      <c r="R4189" s="65"/>
      <c r="X4189" s="65"/>
      <c r="Y4189" s="65"/>
      <c r="Z4189" s="65"/>
      <c r="AA4189" s="65"/>
      <c r="AB4189" s="65"/>
      <c r="AC4189" s="65"/>
      <c r="AJ4189" s="66"/>
    </row>
    <row r="4190" spans="17:36" ht="4.5" customHeight="1" x14ac:dyDescent="0.2">
      <c r="Q4190" s="65"/>
      <c r="R4190" s="65"/>
      <c r="X4190" s="65"/>
      <c r="Y4190" s="65"/>
      <c r="Z4190" s="65"/>
      <c r="AA4190" s="65"/>
      <c r="AB4190" s="65"/>
      <c r="AC4190" s="65"/>
      <c r="AJ4190" s="66"/>
    </row>
    <row r="4191" spans="17:36" ht="4.5" customHeight="1" x14ac:dyDescent="0.2">
      <c r="Q4191" s="65"/>
      <c r="R4191" s="65"/>
      <c r="X4191" s="65"/>
      <c r="Y4191" s="65"/>
      <c r="Z4191" s="65"/>
      <c r="AA4191" s="65"/>
      <c r="AB4191" s="65"/>
      <c r="AC4191" s="65"/>
      <c r="AJ4191" s="66"/>
    </row>
    <row r="4192" spans="17:36" ht="4.5" customHeight="1" x14ac:dyDescent="0.2">
      <c r="Q4192" s="65"/>
      <c r="R4192" s="65"/>
      <c r="X4192" s="65"/>
      <c r="Y4192" s="65"/>
      <c r="Z4192" s="65"/>
      <c r="AA4192" s="65"/>
      <c r="AB4192" s="65"/>
      <c r="AC4192" s="65"/>
      <c r="AJ4192" s="66"/>
    </row>
    <row r="4193" spans="17:36" ht="4.5" customHeight="1" x14ac:dyDescent="0.2">
      <c r="Q4193" s="65"/>
      <c r="R4193" s="65"/>
      <c r="X4193" s="65"/>
      <c r="Y4193" s="65"/>
      <c r="Z4193" s="65"/>
      <c r="AA4193" s="65"/>
      <c r="AB4193" s="65"/>
      <c r="AC4193" s="65"/>
      <c r="AJ4193" s="66"/>
    </row>
    <row r="4194" spans="17:36" ht="4.5" customHeight="1" x14ac:dyDescent="0.2">
      <c r="Q4194" s="65"/>
      <c r="R4194" s="65"/>
      <c r="X4194" s="65"/>
      <c r="Y4194" s="65"/>
      <c r="Z4194" s="65"/>
      <c r="AA4194" s="65"/>
      <c r="AB4194" s="65"/>
      <c r="AC4194" s="65"/>
      <c r="AJ4194" s="66"/>
    </row>
    <row r="4195" spans="17:36" ht="4.5" customHeight="1" x14ac:dyDescent="0.2">
      <c r="Q4195" s="65"/>
      <c r="R4195" s="65"/>
      <c r="X4195" s="65"/>
      <c r="Y4195" s="65"/>
      <c r="Z4195" s="65"/>
      <c r="AA4195" s="65"/>
      <c r="AB4195" s="65"/>
      <c r="AC4195" s="65"/>
      <c r="AJ4195" s="66"/>
    </row>
    <row r="4196" spans="17:36" ht="4.5" customHeight="1" x14ac:dyDescent="0.2">
      <c r="Q4196" s="65"/>
      <c r="R4196" s="65"/>
      <c r="X4196" s="65"/>
      <c r="Y4196" s="65"/>
      <c r="Z4196" s="65"/>
      <c r="AA4196" s="65"/>
      <c r="AB4196" s="65"/>
      <c r="AC4196" s="65"/>
      <c r="AJ4196" s="66"/>
    </row>
    <row r="4197" spans="17:36" ht="4.5" customHeight="1" x14ac:dyDescent="0.2">
      <c r="Q4197" s="65"/>
      <c r="R4197" s="65"/>
      <c r="X4197" s="65"/>
      <c r="Y4197" s="65"/>
      <c r="Z4197" s="65"/>
      <c r="AA4197" s="65"/>
      <c r="AB4197" s="65"/>
      <c r="AC4197" s="65"/>
      <c r="AJ4197" s="66"/>
    </row>
    <row r="4198" spans="17:36" ht="4.5" customHeight="1" x14ac:dyDescent="0.2">
      <c r="Q4198" s="65"/>
      <c r="R4198" s="65"/>
      <c r="X4198" s="65"/>
      <c r="Y4198" s="65"/>
      <c r="Z4198" s="65"/>
      <c r="AA4198" s="65"/>
      <c r="AB4198" s="65"/>
      <c r="AC4198" s="65"/>
      <c r="AJ4198" s="66"/>
    </row>
    <row r="4199" spans="17:36" ht="4.5" customHeight="1" x14ac:dyDescent="0.2">
      <c r="Q4199" s="65"/>
      <c r="R4199" s="65"/>
      <c r="X4199" s="65"/>
      <c r="Y4199" s="65"/>
      <c r="Z4199" s="65"/>
      <c r="AA4199" s="65"/>
      <c r="AB4199" s="65"/>
      <c r="AC4199" s="65"/>
      <c r="AJ4199" s="66"/>
    </row>
    <row r="4200" spans="17:36" ht="4.5" customHeight="1" x14ac:dyDescent="0.2">
      <c r="Q4200" s="65"/>
      <c r="R4200" s="65"/>
      <c r="X4200" s="65"/>
      <c r="Y4200" s="65"/>
      <c r="Z4200" s="65"/>
      <c r="AA4200" s="65"/>
      <c r="AB4200" s="65"/>
      <c r="AC4200" s="65"/>
      <c r="AJ4200" s="66"/>
    </row>
    <row r="4201" spans="17:36" ht="4.5" customHeight="1" x14ac:dyDescent="0.2">
      <c r="Q4201" s="65"/>
      <c r="R4201" s="65"/>
      <c r="X4201" s="65"/>
      <c r="Y4201" s="65"/>
      <c r="Z4201" s="65"/>
      <c r="AA4201" s="65"/>
      <c r="AB4201" s="65"/>
      <c r="AC4201" s="65"/>
      <c r="AJ4201" s="66"/>
    </row>
    <row r="4202" spans="17:36" ht="4.5" customHeight="1" x14ac:dyDescent="0.2">
      <c r="Q4202" s="65"/>
      <c r="R4202" s="65"/>
      <c r="X4202" s="65"/>
      <c r="Y4202" s="65"/>
      <c r="Z4202" s="65"/>
      <c r="AA4202" s="65"/>
      <c r="AB4202" s="65"/>
      <c r="AC4202" s="65"/>
      <c r="AJ4202" s="66"/>
    </row>
    <row r="4203" spans="17:36" ht="4.5" customHeight="1" x14ac:dyDescent="0.2">
      <c r="Q4203" s="65"/>
      <c r="R4203" s="65"/>
      <c r="X4203" s="65"/>
      <c r="Y4203" s="65"/>
      <c r="Z4203" s="65"/>
      <c r="AA4203" s="65"/>
      <c r="AB4203" s="65"/>
      <c r="AC4203" s="65"/>
      <c r="AJ4203" s="66"/>
    </row>
    <row r="4204" spans="17:36" ht="4.5" customHeight="1" x14ac:dyDescent="0.2">
      <c r="Q4204" s="65"/>
      <c r="R4204" s="65"/>
      <c r="X4204" s="65"/>
      <c r="Y4204" s="65"/>
      <c r="Z4204" s="65"/>
      <c r="AA4204" s="65"/>
      <c r="AB4204" s="65"/>
      <c r="AC4204" s="65"/>
      <c r="AJ4204" s="66"/>
    </row>
    <row r="4205" spans="17:36" ht="4.5" customHeight="1" x14ac:dyDescent="0.2">
      <c r="Q4205" s="65"/>
      <c r="R4205" s="65"/>
      <c r="X4205" s="65"/>
      <c r="Y4205" s="65"/>
      <c r="Z4205" s="65"/>
      <c r="AA4205" s="65"/>
      <c r="AB4205" s="65"/>
      <c r="AC4205" s="65"/>
      <c r="AJ4205" s="66"/>
    </row>
    <row r="4206" spans="17:36" ht="4.5" customHeight="1" x14ac:dyDescent="0.2">
      <c r="Q4206" s="65"/>
      <c r="R4206" s="65"/>
      <c r="X4206" s="65"/>
      <c r="Y4206" s="65"/>
      <c r="Z4206" s="65"/>
      <c r="AA4206" s="65"/>
      <c r="AB4206" s="65"/>
      <c r="AC4206" s="65"/>
      <c r="AJ4206" s="66"/>
    </row>
    <row r="4207" spans="17:36" ht="4.5" customHeight="1" x14ac:dyDescent="0.2">
      <c r="Q4207" s="65"/>
      <c r="R4207" s="65"/>
      <c r="X4207" s="65"/>
      <c r="Y4207" s="65"/>
      <c r="Z4207" s="65"/>
      <c r="AA4207" s="65"/>
      <c r="AB4207" s="65"/>
      <c r="AC4207" s="65"/>
      <c r="AJ4207" s="66"/>
    </row>
    <row r="4208" spans="17:36" ht="4.5" customHeight="1" x14ac:dyDescent="0.2">
      <c r="Q4208" s="65"/>
      <c r="R4208" s="65"/>
      <c r="X4208" s="65"/>
      <c r="Y4208" s="65"/>
      <c r="Z4208" s="65"/>
      <c r="AA4208" s="65"/>
      <c r="AB4208" s="65"/>
      <c r="AC4208" s="65"/>
      <c r="AJ4208" s="66"/>
    </row>
    <row r="4209" spans="17:36" ht="4.5" customHeight="1" x14ac:dyDescent="0.2">
      <c r="Q4209" s="65"/>
      <c r="R4209" s="65"/>
      <c r="X4209" s="65"/>
      <c r="Y4209" s="65"/>
      <c r="Z4209" s="65"/>
      <c r="AA4209" s="65"/>
      <c r="AB4209" s="65"/>
      <c r="AC4209" s="65"/>
      <c r="AJ4209" s="66"/>
    </row>
    <row r="4210" spans="17:36" ht="4.5" customHeight="1" x14ac:dyDescent="0.2">
      <c r="Q4210" s="65"/>
      <c r="R4210" s="65"/>
      <c r="X4210" s="65"/>
      <c r="Y4210" s="65"/>
      <c r="Z4210" s="65"/>
      <c r="AA4210" s="65"/>
      <c r="AB4210" s="65"/>
      <c r="AC4210" s="65"/>
      <c r="AJ4210" s="66"/>
    </row>
    <row r="4211" spans="17:36" ht="4.5" customHeight="1" x14ac:dyDescent="0.2">
      <c r="Q4211" s="65"/>
      <c r="R4211" s="65"/>
      <c r="X4211" s="65"/>
      <c r="Y4211" s="65"/>
      <c r="Z4211" s="65"/>
      <c r="AA4211" s="65"/>
      <c r="AB4211" s="65"/>
      <c r="AC4211" s="65"/>
      <c r="AJ4211" s="66"/>
    </row>
    <row r="4212" spans="17:36" ht="4.5" customHeight="1" x14ac:dyDescent="0.2">
      <c r="Q4212" s="65"/>
      <c r="R4212" s="65"/>
      <c r="X4212" s="65"/>
      <c r="Y4212" s="65"/>
      <c r="Z4212" s="65"/>
      <c r="AA4212" s="65"/>
      <c r="AB4212" s="65"/>
      <c r="AC4212" s="65"/>
      <c r="AJ4212" s="66"/>
    </row>
    <row r="4213" spans="17:36" ht="4.5" customHeight="1" x14ac:dyDescent="0.2">
      <c r="Q4213" s="65"/>
      <c r="R4213" s="65"/>
      <c r="X4213" s="65"/>
      <c r="Y4213" s="65"/>
      <c r="Z4213" s="65"/>
      <c r="AA4213" s="65"/>
      <c r="AB4213" s="65"/>
      <c r="AC4213" s="65"/>
      <c r="AJ4213" s="66"/>
    </row>
    <row r="4214" spans="17:36" ht="4.5" customHeight="1" x14ac:dyDescent="0.2">
      <c r="Q4214" s="65"/>
      <c r="R4214" s="65"/>
      <c r="X4214" s="65"/>
      <c r="Y4214" s="65"/>
      <c r="Z4214" s="65"/>
      <c r="AA4214" s="65"/>
      <c r="AB4214" s="65"/>
      <c r="AC4214" s="65"/>
      <c r="AJ4214" s="66"/>
    </row>
    <row r="4215" spans="17:36" ht="4.5" customHeight="1" x14ac:dyDescent="0.2">
      <c r="Q4215" s="65"/>
      <c r="R4215" s="65"/>
      <c r="X4215" s="65"/>
      <c r="Y4215" s="65"/>
      <c r="Z4215" s="65"/>
      <c r="AA4215" s="65"/>
      <c r="AB4215" s="65"/>
      <c r="AC4215" s="65"/>
      <c r="AJ4215" s="66"/>
    </row>
    <row r="4216" spans="17:36" ht="4.5" customHeight="1" x14ac:dyDescent="0.2">
      <c r="Q4216" s="65"/>
      <c r="R4216" s="65"/>
      <c r="X4216" s="65"/>
      <c r="Y4216" s="65"/>
      <c r="Z4216" s="65"/>
      <c r="AA4216" s="65"/>
      <c r="AB4216" s="65"/>
      <c r="AC4216" s="65"/>
      <c r="AJ4216" s="66"/>
    </row>
    <row r="4217" spans="17:36" ht="4.5" customHeight="1" x14ac:dyDescent="0.2">
      <c r="Q4217" s="65"/>
      <c r="R4217" s="65"/>
      <c r="X4217" s="65"/>
      <c r="Y4217" s="65"/>
      <c r="Z4217" s="65"/>
      <c r="AA4217" s="65"/>
      <c r="AB4217" s="65"/>
      <c r="AC4217" s="65"/>
      <c r="AJ4217" s="66"/>
    </row>
    <row r="4218" spans="17:36" ht="4.5" customHeight="1" x14ac:dyDescent="0.2">
      <c r="Q4218" s="65"/>
      <c r="R4218" s="65"/>
      <c r="X4218" s="65"/>
      <c r="Y4218" s="65"/>
      <c r="Z4218" s="65"/>
      <c r="AA4218" s="65"/>
      <c r="AB4218" s="65"/>
      <c r="AC4218" s="65"/>
      <c r="AJ4218" s="66"/>
    </row>
    <row r="4219" spans="17:36" ht="4.5" customHeight="1" x14ac:dyDescent="0.2">
      <c r="Q4219" s="65"/>
      <c r="R4219" s="65"/>
      <c r="X4219" s="65"/>
      <c r="Y4219" s="65"/>
      <c r="Z4219" s="65"/>
      <c r="AA4219" s="65"/>
      <c r="AB4219" s="65"/>
      <c r="AC4219" s="65"/>
      <c r="AJ4219" s="66"/>
    </row>
    <row r="4220" spans="17:36" ht="4.5" customHeight="1" x14ac:dyDescent="0.2">
      <c r="Q4220" s="65"/>
      <c r="R4220" s="65"/>
      <c r="X4220" s="65"/>
      <c r="Y4220" s="65"/>
      <c r="Z4220" s="65"/>
      <c r="AA4220" s="65"/>
      <c r="AB4220" s="65"/>
      <c r="AC4220" s="65"/>
      <c r="AJ4220" s="66"/>
    </row>
    <row r="4221" spans="17:36" ht="4.5" customHeight="1" x14ac:dyDescent="0.2">
      <c r="Q4221" s="65"/>
      <c r="R4221" s="65"/>
      <c r="X4221" s="65"/>
      <c r="Y4221" s="65"/>
      <c r="Z4221" s="65"/>
      <c r="AA4221" s="65"/>
      <c r="AB4221" s="65"/>
      <c r="AC4221" s="65"/>
      <c r="AJ4221" s="66"/>
    </row>
    <row r="4222" spans="17:36" ht="4.5" customHeight="1" x14ac:dyDescent="0.2">
      <c r="Q4222" s="65"/>
      <c r="R4222" s="65"/>
      <c r="X4222" s="65"/>
      <c r="Y4222" s="65"/>
      <c r="Z4222" s="65"/>
      <c r="AA4222" s="65"/>
      <c r="AB4222" s="65"/>
      <c r="AC4222" s="65"/>
      <c r="AJ4222" s="66"/>
    </row>
    <row r="4223" spans="17:36" ht="4.5" customHeight="1" x14ac:dyDescent="0.2">
      <c r="Q4223" s="65"/>
      <c r="R4223" s="65"/>
      <c r="X4223" s="65"/>
      <c r="Y4223" s="65"/>
      <c r="Z4223" s="65"/>
      <c r="AA4223" s="65"/>
      <c r="AB4223" s="65"/>
      <c r="AC4223" s="65"/>
      <c r="AJ4223" s="66"/>
    </row>
    <row r="4224" spans="17:36" ht="4.5" customHeight="1" x14ac:dyDescent="0.2">
      <c r="Q4224" s="65"/>
      <c r="R4224" s="65"/>
      <c r="X4224" s="65"/>
      <c r="Y4224" s="65"/>
      <c r="Z4224" s="65"/>
      <c r="AA4224" s="65"/>
      <c r="AB4224" s="65"/>
      <c r="AC4224" s="65"/>
      <c r="AJ4224" s="66"/>
    </row>
    <row r="4225" spans="17:36" ht="4.5" customHeight="1" x14ac:dyDescent="0.2">
      <c r="Q4225" s="65"/>
      <c r="R4225" s="65"/>
      <c r="X4225" s="65"/>
      <c r="Y4225" s="65"/>
      <c r="Z4225" s="65"/>
      <c r="AA4225" s="65"/>
      <c r="AB4225" s="65"/>
      <c r="AC4225" s="65"/>
      <c r="AJ4225" s="66"/>
    </row>
    <row r="4226" spans="17:36" ht="4.5" customHeight="1" x14ac:dyDescent="0.2">
      <c r="Q4226" s="65"/>
      <c r="R4226" s="65"/>
      <c r="X4226" s="65"/>
      <c r="Y4226" s="65"/>
      <c r="Z4226" s="65"/>
      <c r="AA4226" s="65"/>
      <c r="AB4226" s="65"/>
      <c r="AC4226" s="65"/>
      <c r="AJ4226" s="66"/>
    </row>
    <row r="4227" spans="17:36" ht="4.5" customHeight="1" x14ac:dyDescent="0.2">
      <c r="Q4227" s="65"/>
      <c r="R4227" s="65"/>
      <c r="X4227" s="65"/>
      <c r="Y4227" s="65"/>
      <c r="Z4227" s="65"/>
      <c r="AA4227" s="65"/>
      <c r="AB4227" s="65"/>
      <c r="AC4227" s="65"/>
      <c r="AJ4227" s="66"/>
    </row>
    <row r="4228" spans="17:36" ht="4.5" customHeight="1" x14ac:dyDescent="0.2">
      <c r="Q4228" s="65"/>
      <c r="R4228" s="65"/>
      <c r="X4228" s="65"/>
      <c r="Y4228" s="65"/>
      <c r="Z4228" s="65"/>
      <c r="AA4228" s="65"/>
      <c r="AB4228" s="65"/>
      <c r="AC4228" s="65"/>
      <c r="AJ4228" s="66"/>
    </row>
    <row r="4229" spans="17:36" ht="4.5" customHeight="1" x14ac:dyDescent="0.2">
      <c r="Q4229" s="65"/>
      <c r="R4229" s="65"/>
      <c r="X4229" s="65"/>
      <c r="Y4229" s="65"/>
      <c r="Z4229" s="65"/>
      <c r="AA4229" s="65"/>
      <c r="AB4229" s="65"/>
      <c r="AC4229" s="65"/>
      <c r="AJ4229" s="66"/>
    </row>
    <row r="4230" spans="17:36" ht="4.5" customHeight="1" x14ac:dyDescent="0.2">
      <c r="Q4230" s="65"/>
      <c r="R4230" s="65"/>
      <c r="X4230" s="65"/>
      <c r="Y4230" s="65"/>
      <c r="Z4230" s="65"/>
      <c r="AA4230" s="65"/>
      <c r="AB4230" s="65"/>
      <c r="AC4230" s="65"/>
      <c r="AJ4230" s="66"/>
    </row>
    <row r="4231" spans="17:36" ht="4.5" customHeight="1" x14ac:dyDescent="0.2">
      <c r="Q4231" s="65"/>
      <c r="R4231" s="65"/>
      <c r="X4231" s="65"/>
      <c r="Y4231" s="65"/>
      <c r="Z4231" s="65"/>
      <c r="AA4231" s="65"/>
      <c r="AB4231" s="65"/>
      <c r="AC4231" s="65"/>
      <c r="AJ4231" s="66"/>
    </row>
    <row r="4232" spans="17:36" ht="4.5" customHeight="1" x14ac:dyDescent="0.2">
      <c r="Q4232" s="65"/>
      <c r="R4232" s="65"/>
      <c r="X4232" s="65"/>
      <c r="Y4232" s="65"/>
      <c r="Z4232" s="65"/>
      <c r="AA4232" s="65"/>
      <c r="AB4232" s="65"/>
      <c r="AC4232" s="65"/>
      <c r="AJ4232" s="66"/>
    </row>
    <row r="4233" spans="17:36" ht="4.5" customHeight="1" x14ac:dyDescent="0.2">
      <c r="Q4233" s="65"/>
      <c r="R4233" s="65"/>
      <c r="X4233" s="65"/>
      <c r="Y4233" s="65"/>
      <c r="Z4233" s="65"/>
      <c r="AA4233" s="65"/>
      <c r="AB4233" s="65"/>
      <c r="AC4233" s="65"/>
      <c r="AJ4233" s="66"/>
    </row>
    <row r="4234" spans="17:36" ht="4.5" customHeight="1" x14ac:dyDescent="0.2">
      <c r="Q4234" s="65"/>
      <c r="R4234" s="65"/>
      <c r="X4234" s="65"/>
      <c r="Y4234" s="65"/>
      <c r="Z4234" s="65"/>
      <c r="AA4234" s="65"/>
      <c r="AB4234" s="65"/>
      <c r="AC4234" s="65"/>
      <c r="AJ4234" s="66"/>
    </row>
    <row r="4235" spans="17:36" ht="4.5" customHeight="1" x14ac:dyDescent="0.2">
      <c r="Q4235" s="65"/>
      <c r="R4235" s="65"/>
      <c r="X4235" s="65"/>
      <c r="Y4235" s="65"/>
      <c r="Z4235" s="65"/>
      <c r="AA4235" s="65"/>
      <c r="AB4235" s="65"/>
      <c r="AC4235" s="65"/>
      <c r="AJ4235" s="66"/>
    </row>
    <row r="4236" spans="17:36" ht="4.5" customHeight="1" x14ac:dyDescent="0.2">
      <c r="Q4236" s="65"/>
      <c r="R4236" s="65"/>
      <c r="X4236" s="65"/>
      <c r="Y4236" s="65"/>
      <c r="Z4236" s="65"/>
      <c r="AA4236" s="65"/>
      <c r="AB4236" s="65"/>
      <c r="AC4236" s="65"/>
      <c r="AJ4236" s="66"/>
    </row>
    <row r="4237" spans="17:36" ht="4.5" customHeight="1" x14ac:dyDescent="0.2">
      <c r="Q4237" s="65"/>
      <c r="R4237" s="65"/>
      <c r="X4237" s="65"/>
      <c r="Y4237" s="65"/>
      <c r="Z4237" s="65"/>
      <c r="AA4237" s="65"/>
      <c r="AB4237" s="65"/>
      <c r="AC4237" s="65"/>
      <c r="AJ4237" s="66"/>
    </row>
    <row r="4238" spans="17:36" ht="4.5" customHeight="1" x14ac:dyDescent="0.2">
      <c r="Q4238" s="65"/>
      <c r="R4238" s="65"/>
      <c r="X4238" s="65"/>
      <c r="Y4238" s="65"/>
      <c r="Z4238" s="65"/>
      <c r="AA4238" s="65"/>
      <c r="AB4238" s="65"/>
      <c r="AC4238" s="65"/>
      <c r="AJ4238" s="66"/>
    </row>
    <row r="4239" spans="17:36" ht="4.5" customHeight="1" x14ac:dyDescent="0.2">
      <c r="Q4239" s="65"/>
      <c r="R4239" s="65"/>
      <c r="X4239" s="65"/>
      <c r="Y4239" s="65"/>
      <c r="Z4239" s="65"/>
      <c r="AA4239" s="65"/>
      <c r="AB4239" s="65"/>
      <c r="AC4239" s="65"/>
      <c r="AJ4239" s="66"/>
    </row>
    <row r="4240" spans="17:36" ht="4.5" customHeight="1" x14ac:dyDescent="0.2">
      <c r="Q4240" s="65"/>
      <c r="R4240" s="65"/>
      <c r="X4240" s="65"/>
      <c r="Y4240" s="65"/>
      <c r="Z4240" s="65"/>
      <c r="AA4240" s="65"/>
      <c r="AB4240" s="65"/>
      <c r="AC4240" s="65"/>
      <c r="AJ4240" s="66"/>
    </row>
    <row r="4241" spans="17:36" ht="4.5" customHeight="1" x14ac:dyDescent="0.2">
      <c r="Q4241" s="65"/>
      <c r="R4241" s="65"/>
      <c r="X4241" s="65"/>
      <c r="Y4241" s="65"/>
      <c r="Z4241" s="65"/>
      <c r="AA4241" s="65"/>
      <c r="AB4241" s="65"/>
      <c r="AC4241" s="65"/>
      <c r="AJ4241" s="66"/>
    </row>
    <row r="4242" spans="17:36" ht="4.5" customHeight="1" x14ac:dyDescent="0.2">
      <c r="Q4242" s="65"/>
      <c r="R4242" s="65"/>
      <c r="X4242" s="65"/>
      <c r="Y4242" s="65"/>
      <c r="Z4242" s="65"/>
      <c r="AA4242" s="65"/>
      <c r="AB4242" s="65"/>
      <c r="AC4242" s="65"/>
      <c r="AJ4242" s="66"/>
    </row>
    <row r="4243" spans="17:36" ht="4.5" customHeight="1" x14ac:dyDescent="0.2">
      <c r="Q4243" s="65"/>
      <c r="R4243" s="65"/>
      <c r="X4243" s="65"/>
      <c r="Y4243" s="65"/>
      <c r="Z4243" s="65"/>
      <c r="AA4243" s="65"/>
      <c r="AB4243" s="65"/>
      <c r="AC4243" s="65"/>
      <c r="AJ4243" s="66"/>
    </row>
    <row r="4244" spans="17:36" ht="4.5" customHeight="1" x14ac:dyDescent="0.2">
      <c r="Q4244" s="65"/>
      <c r="R4244" s="65"/>
      <c r="X4244" s="65"/>
      <c r="Y4244" s="65"/>
      <c r="Z4244" s="65"/>
      <c r="AA4244" s="65"/>
      <c r="AB4244" s="65"/>
      <c r="AC4244" s="65"/>
      <c r="AJ4244" s="66"/>
    </row>
    <row r="4245" spans="17:36" ht="4.5" customHeight="1" x14ac:dyDescent="0.2">
      <c r="Q4245" s="65"/>
      <c r="R4245" s="65"/>
      <c r="X4245" s="65"/>
      <c r="Y4245" s="65"/>
      <c r="Z4245" s="65"/>
      <c r="AA4245" s="65"/>
      <c r="AB4245" s="65"/>
      <c r="AC4245" s="65"/>
      <c r="AJ4245" s="66"/>
    </row>
    <row r="4246" spans="17:36" ht="4.5" customHeight="1" x14ac:dyDescent="0.2">
      <c r="Q4246" s="65"/>
      <c r="R4246" s="65"/>
      <c r="X4246" s="65"/>
      <c r="Y4246" s="65"/>
      <c r="Z4246" s="65"/>
      <c r="AA4246" s="65"/>
      <c r="AB4246" s="65"/>
      <c r="AC4246" s="65"/>
      <c r="AJ4246" s="66"/>
    </row>
    <row r="4247" spans="17:36" ht="4.5" customHeight="1" x14ac:dyDescent="0.2">
      <c r="Q4247" s="65"/>
      <c r="R4247" s="65"/>
      <c r="X4247" s="65"/>
      <c r="Y4247" s="65"/>
      <c r="Z4247" s="65"/>
      <c r="AA4247" s="65"/>
      <c r="AB4247" s="65"/>
      <c r="AC4247" s="65"/>
      <c r="AJ4247" s="66"/>
    </row>
    <row r="4248" spans="17:36" ht="4.5" customHeight="1" x14ac:dyDescent="0.2">
      <c r="Q4248" s="65"/>
      <c r="R4248" s="65"/>
      <c r="X4248" s="65"/>
      <c r="Y4248" s="65"/>
      <c r="Z4248" s="65"/>
      <c r="AA4248" s="65"/>
      <c r="AB4248" s="65"/>
      <c r="AC4248" s="65"/>
      <c r="AJ4248" s="66"/>
    </row>
    <row r="4249" spans="17:36" ht="4.5" customHeight="1" x14ac:dyDescent="0.2">
      <c r="Q4249" s="65"/>
      <c r="R4249" s="65"/>
      <c r="X4249" s="65"/>
      <c r="Y4249" s="65"/>
      <c r="Z4249" s="65"/>
      <c r="AA4249" s="65"/>
      <c r="AB4249" s="65"/>
      <c r="AC4249" s="65"/>
      <c r="AJ4249" s="66"/>
    </row>
    <row r="4250" spans="17:36" ht="4.5" customHeight="1" x14ac:dyDescent="0.2">
      <c r="Q4250" s="65"/>
      <c r="R4250" s="65"/>
      <c r="X4250" s="65"/>
      <c r="Y4250" s="65"/>
      <c r="Z4250" s="65"/>
      <c r="AA4250" s="65"/>
      <c r="AB4250" s="65"/>
      <c r="AC4250" s="65"/>
      <c r="AJ4250" s="66"/>
    </row>
    <row r="4251" spans="17:36" ht="4.5" customHeight="1" x14ac:dyDescent="0.2">
      <c r="Q4251" s="65"/>
      <c r="R4251" s="65"/>
      <c r="X4251" s="65"/>
      <c r="Y4251" s="65"/>
      <c r="Z4251" s="65"/>
      <c r="AA4251" s="65"/>
      <c r="AB4251" s="65"/>
      <c r="AC4251" s="65"/>
      <c r="AJ4251" s="66"/>
    </row>
    <row r="4252" spans="17:36" ht="4.5" customHeight="1" x14ac:dyDescent="0.2">
      <c r="Q4252" s="65"/>
      <c r="R4252" s="65"/>
      <c r="X4252" s="65"/>
      <c r="Y4252" s="65"/>
      <c r="Z4252" s="65"/>
      <c r="AA4252" s="65"/>
      <c r="AB4252" s="65"/>
      <c r="AC4252" s="65"/>
      <c r="AJ4252" s="66"/>
    </row>
    <row r="4253" spans="17:36" ht="4.5" customHeight="1" x14ac:dyDescent="0.2">
      <c r="Q4253" s="65"/>
      <c r="R4253" s="65"/>
      <c r="X4253" s="65"/>
      <c r="Y4253" s="65"/>
      <c r="Z4253" s="65"/>
      <c r="AA4253" s="65"/>
      <c r="AB4253" s="65"/>
      <c r="AC4253" s="65"/>
      <c r="AJ4253" s="66"/>
    </row>
    <row r="4254" spans="17:36" ht="4.5" customHeight="1" x14ac:dyDescent="0.2">
      <c r="Q4254" s="65"/>
      <c r="R4254" s="65"/>
      <c r="X4254" s="65"/>
      <c r="Y4254" s="65"/>
      <c r="Z4254" s="65"/>
      <c r="AA4254" s="65"/>
      <c r="AB4254" s="65"/>
      <c r="AC4254" s="65"/>
      <c r="AJ4254" s="66"/>
    </row>
    <row r="4255" spans="17:36" ht="4.5" customHeight="1" x14ac:dyDescent="0.2">
      <c r="Q4255" s="65"/>
      <c r="R4255" s="65"/>
      <c r="X4255" s="65"/>
      <c r="Y4255" s="65"/>
      <c r="Z4255" s="65"/>
      <c r="AA4255" s="65"/>
      <c r="AB4255" s="65"/>
      <c r="AC4255" s="65"/>
      <c r="AJ4255" s="66"/>
    </row>
    <row r="4256" spans="17:36" ht="4.5" customHeight="1" x14ac:dyDescent="0.2">
      <c r="Q4256" s="65"/>
      <c r="R4256" s="65"/>
      <c r="X4256" s="65"/>
      <c r="Y4256" s="65"/>
      <c r="Z4256" s="65"/>
      <c r="AA4256" s="65"/>
      <c r="AB4256" s="65"/>
      <c r="AC4256" s="65"/>
      <c r="AJ4256" s="66"/>
    </row>
    <row r="4257" spans="17:36" ht="4.5" customHeight="1" x14ac:dyDescent="0.2">
      <c r="Q4257" s="65"/>
      <c r="R4257" s="65"/>
      <c r="X4257" s="65"/>
      <c r="Y4257" s="65"/>
      <c r="Z4257" s="65"/>
      <c r="AA4257" s="65"/>
      <c r="AB4257" s="65"/>
      <c r="AC4257" s="65"/>
      <c r="AJ4257" s="66"/>
    </row>
    <row r="4258" spans="17:36" ht="4.5" customHeight="1" x14ac:dyDescent="0.2">
      <c r="Q4258" s="65"/>
      <c r="R4258" s="65"/>
      <c r="X4258" s="65"/>
      <c r="Y4258" s="65"/>
      <c r="Z4258" s="65"/>
      <c r="AA4258" s="65"/>
      <c r="AB4258" s="65"/>
      <c r="AC4258" s="65"/>
      <c r="AJ4258" s="66"/>
    </row>
    <row r="4259" spans="17:36" ht="4.5" customHeight="1" x14ac:dyDescent="0.2">
      <c r="Q4259" s="65"/>
      <c r="R4259" s="65"/>
      <c r="X4259" s="65"/>
      <c r="Y4259" s="65"/>
      <c r="Z4259" s="65"/>
      <c r="AA4259" s="65"/>
      <c r="AB4259" s="65"/>
      <c r="AC4259" s="65"/>
      <c r="AJ4259" s="66"/>
    </row>
    <row r="4260" spans="17:36" ht="4.5" customHeight="1" x14ac:dyDescent="0.2">
      <c r="Q4260" s="65"/>
      <c r="R4260" s="65"/>
      <c r="X4260" s="65"/>
      <c r="Y4260" s="65"/>
      <c r="Z4260" s="65"/>
      <c r="AA4260" s="65"/>
      <c r="AB4260" s="65"/>
      <c r="AC4260" s="65"/>
      <c r="AJ4260" s="66"/>
    </row>
    <row r="4261" spans="17:36" ht="4.5" customHeight="1" x14ac:dyDescent="0.2">
      <c r="Q4261" s="65"/>
      <c r="R4261" s="65"/>
      <c r="X4261" s="65"/>
      <c r="Y4261" s="65"/>
      <c r="Z4261" s="65"/>
      <c r="AA4261" s="65"/>
      <c r="AB4261" s="65"/>
      <c r="AC4261" s="65"/>
      <c r="AJ4261" s="66"/>
    </row>
    <row r="4262" spans="17:36" ht="4.5" customHeight="1" x14ac:dyDescent="0.2">
      <c r="Q4262" s="65"/>
      <c r="R4262" s="65"/>
      <c r="X4262" s="65"/>
      <c r="Y4262" s="65"/>
      <c r="Z4262" s="65"/>
      <c r="AA4262" s="65"/>
      <c r="AB4262" s="65"/>
      <c r="AC4262" s="65"/>
      <c r="AJ4262" s="66"/>
    </row>
    <row r="4263" spans="17:36" ht="4.5" customHeight="1" x14ac:dyDescent="0.2">
      <c r="Q4263" s="65"/>
      <c r="R4263" s="65"/>
      <c r="X4263" s="65"/>
      <c r="Y4263" s="65"/>
      <c r="Z4263" s="65"/>
      <c r="AA4263" s="65"/>
      <c r="AB4263" s="65"/>
      <c r="AC4263" s="65"/>
      <c r="AJ4263" s="66"/>
    </row>
    <row r="4264" spans="17:36" ht="4.5" customHeight="1" x14ac:dyDescent="0.2">
      <c r="Q4264" s="65"/>
      <c r="R4264" s="65"/>
      <c r="X4264" s="65"/>
      <c r="Y4264" s="65"/>
      <c r="Z4264" s="65"/>
      <c r="AA4264" s="65"/>
      <c r="AB4264" s="65"/>
      <c r="AC4264" s="65"/>
      <c r="AJ4264" s="66"/>
    </row>
    <row r="4265" spans="17:36" ht="4.5" customHeight="1" x14ac:dyDescent="0.2">
      <c r="Q4265" s="65"/>
      <c r="R4265" s="65"/>
      <c r="X4265" s="65"/>
      <c r="Y4265" s="65"/>
      <c r="Z4265" s="65"/>
      <c r="AA4265" s="65"/>
      <c r="AB4265" s="65"/>
      <c r="AC4265" s="65"/>
      <c r="AJ4265" s="66"/>
    </row>
    <row r="4266" spans="17:36" ht="4.5" customHeight="1" x14ac:dyDescent="0.2">
      <c r="Q4266" s="65"/>
      <c r="R4266" s="65"/>
      <c r="X4266" s="65"/>
      <c r="Y4266" s="65"/>
      <c r="Z4266" s="65"/>
      <c r="AA4266" s="65"/>
      <c r="AB4266" s="65"/>
      <c r="AC4266" s="65"/>
      <c r="AJ4266" s="66"/>
    </row>
    <row r="4267" spans="17:36" ht="4.5" customHeight="1" x14ac:dyDescent="0.2">
      <c r="Q4267" s="65"/>
      <c r="R4267" s="65"/>
      <c r="X4267" s="65"/>
      <c r="Y4267" s="65"/>
      <c r="Z4267" s="65"/>
      <c r="AA4267" s="65"/>
      <c r="AB4267" s="65"/>
      <c r="AC4267" s="65"/>
      <c r="AJ4267" s="66"/>
    </row>
    <row r="4268" spans="17:36" ht="4.5" customHeight="1" x14ac:dyDescent="0.2">
      <c r="Q4268" s="65"/>
      <c r="R4268" s="65"/>
      <c r="X4268" s="65"/>
      <c r="Y4268" s="65"/>
      <c r="Z4268" s="65"/>
      <c r="AA4268" s="65"/>
      <c r="AB4268" s="65"/>
      <c r="AC4268" s="65"/>
      <c r="AJ4268" s="66"/>
    </row>
    <row r="4269" spans="17:36" ht="4.5" customHeight="1" x14ac:dyDescent="0.2">
      <c r="Q4269" s="65"/>
      <c r="R4269" s="65"/>
      <c r="X4269" s="65"/>
      <c r="Y4269" s="65"/>
      <c r="Z4269" s="65"/>
      <c r="AA4269" s="65"/>
      <c r="AB4269" s="65"/>
      <c r="AC4269" s="65"/>
      <c r="AJ4269" s="66"/>
    </row>
    <row r="4270" spans="17:36" ht="4.5" customHeight="1" x14ac:dyDescent="0.2">
      <c r="Q4270" s="65"/>
      <c r="R4270" s="65"/>
      <c r="X4270" s="65"/>
      <c r="Y4270" s="65"/>
      <c r="Z4270" s="65"/>
      <c r="AA4270" s="65"/>
      <c r="AB4270" s="65"/>
      <c r="AC4270" s="65"/>
      <c r="AJ4270" s="66"/>
    </row>
    <row r="4271" spans="17:36" ht="4.5" customHeight="1" x14ac:dyDescent="0.2">
      <c r="Q4271" s="65"/>
      <c r="R4271" s="65"/>
      <c r="X4271" s="65"/>
      <c r="Y4271" s="65"/>
      <c r="Z4271" s="65"/>
      <c r="AA4271" s="65"/>
      <c r="AB4271" s="65"/>
      <c r="AC4271" s="65"/>
      <c r="AJ4271" s="66"/>
    </row>
    <row r="4272" spans="17:36" ht="4.5" customHeight="1" x14ac:dyDescent="0.2">
      <c r="Q4272" s="65"/>
      <c r="R4272" s="65"/>
      <c r="X4272" s="65"/>
      <c r="Y4272" s="65"/>
      <c r="Z4272" s="65"/>
      <c r="AA4272" s="65"/>
      <c r="AB4272" s="65"/>
      <c r="AC4272" s="65"/>
      <c r="AJ4272" s="66"/>
    </row>
    <row r="4273" spans="17:36" ht="4.5" customHeight="1" x14ac:dyDescent="0.2">
      <c r="Q4273" s="65"/>
      <c r="R4273" s="65"/>
      <c r="X4273" s="65"/>
      <c r="Y4273" s="65"/>
      <c r="Z4273" s="65"/>
      <c r="AA4273" s="65"/>
      <c r="AB4273" s="65"/>
      <c r="AC4273" s="65"/>
      <c r="AJ4273" s="66"/>
    </row>
    <row r="4274" spans="17:36" ht="4.5" customHeight="1" x14ac:dyDescent="0.2">
      <c r="Q4274" s="65"/>
      <c r="R4274" s="65"/>
      <c r="X4274" s="65"/>
      <c r="Y4274" s="65"/>
      <c r="Z4274" s="65"/>
      <c r="AA4274" s="65"/>
      <c r="AB4274" s="65"/>
      <c r="AC4274" s="65"/>
      <c r="AJ4274" s="66"/>
    </row>
    <row r="4275" spans="17:36" ht="4.5" customHeight="1" x14ac:dyDescent="0.2">
      <c r="Q4275" s="65"/>
      <c r="R4275" s="65"/>
      <c r="X4275" s="65"/>
      <c r="Y4275" s="65"/>
      <c r="Z4275" s="65"/>
      <c r="AA4275" s="65"/>
      <c r="AB4275" s="65"/>
      <c r="AC4275" s="65"/>
      <c r="AJ4275" s="66"/>
    </row>
    <row r="4276" spans="17:36" ht="4.5" customHeight="1" x14ac:dyDescent="0.2">
      <c r="Q4276" s="65"/>
      <c r="R4276" s="65"/>
      <c r="X4276" s="65"/>
      <c r="Y4276" s="65"/>
      <c r="Z4276" s="65"/>
      <c r="AA4276" s="65"/>
      <c r="AB4276" s="65"/>
      <c r="AC4276" s="65"/>
      <c r="AJ4276" s="66"/>
    </row>
    <row r="4277" spans="17:36" ht="4.5" customHeight="1" x14ac:dyDescent="0.2">
      <c r="Q4277" s="65"/>
      <c r="R4277" s="65"/>
      <c r="X4277" s="65"/>
      <c r="Y4277" s="65"/>
      <c r="Z4277" s="65"/>
      <c r="AA4277" s="65"/>
      <c r="AB4277" s="65"/>
      <c r="AC4277" s="65"/>
      <c r="AJ4277" s="66"/>
    </row>
    <row r="4278" spans="17:36" ht="4.5" customHeight="1" x14ac:dyDescent="0.2">
      <c r="Q4278" s="65"/>
      <c r="R4278" s="65"/>
      <c r="X4278" s="65"/>
      <c r="Y4278" s="65"/>
      <c r="Z4278" s="65"/>
      <c r="AA4278" s="65"/>
      <c r="AB4278" s="65"/>
      <c r="AC4278" s="65"/>
      <c r="AJ4278" s="66"/>
    </row>
    <row r="4279" spans="17:36" ht="4.5" customHeight="1" x14ac:dyDescent="0.2">
      <c r="Q4279" s="65"/>
      <c r="R4279" s="65"/>
      <c r="X4279" s="65"/>
      <c r="Y4279" s="65"/>
      <c r="Z4279" s="65"/>
      <c r="AA4279" s="65"/>
      <c r="AB4279" s="65"/>
      <c r="AC4279" s="65"/>
      <c r="AJ4279" s="66"/>
    </row>
    <row r="4280" spans="17:36" ht="4.5" customHeight="1" x14ac:dyDescent="0.2">
      <c r="Q4280" s="65"/>
      <c r="R4280" s="65"/>
      <c r="X4280" s="65"/>
      <c r="Y4280" s="65"/>
      <c r="Z4280" s="65"/>
      <c r="AA4280" s="65"/>
      <c r="AB4280" s="65"/>
      <c r="AC4280" s="65"/>
      <c r="AJ4280" s="66"/>
    </row>
    <row r="4281" spans="17:36" ht="4.5" customHeight="1" x14ac:dyDescent="0.2">
      <c r="Q4281" s="65"/>
      <c r="R4281" s="65"/>
      <c r="X4281" s="65"/>
      <c r="Y4281" s="65"/>
      <c r="Z4281" s="65"/>
      <c r="AA4281" s="65"/>
      <c r="AB4281" s="65"/>
      <c r="AC4281" s="65"/>
      <c r="AJ4281" s="66"/>
    </row>
    <row r="4282" spans="17:36" ht="4.5" customHeight="1" x14ac:dyDescent="0.2">
      <c r="Q4282" s="65"/>
      <c r="R4282" s="65"/>
      <c r="X4282" s="65"/>
      <c r="Y4282" s="65"/>
      <c r="Z4282" s="65"/>
      <c r="AA4282" s="65"/>
      <c r="AB4282" s="65"/>
      <c r="AC4282" s="65"/>
      <c r="AJ4282" s="66"/>
    </row>
    <row r="4283" spans="17:36" ht="4.5" customHeight="1" x14ac:dyDescent="0.2">
      <c r="Q4283" s="65"/>
      <c r="R4283" s="65"/>
      <c r="X4283" s="65"/>
      <c r="Y4283" s="65"/>
      <c r="Z4283" s="65"/>
      <c r="AA4283" s="65"/>
      <c r="AB4283" s="65"/>
      <c r="AC4283" s="65"/>
      <c r="AJ4283" s="66"/>
    </row>
    <row r="4284" spans="17:36" ht="4.5" customHeight="1" x14ac:dyDescent="0.2">
      <c r="Q4284" s="65"/>
      <c r="R4284" s="65"/>
      <c r="X4284" s="65"/>
      <c r="Y4284" s="65"/>
      <c r="Z4284" s="65"/>
      <c r="AA4284" s="65"/>
      <c r="AB4284" s="65"/>
      <c r="AC4284" s="65"/>
      <c r="AJ4284" s="66"/>
    </row>
    <row r="4285" spans="17:36" ht="4.5" customHeight="1" x14ac:dyDescent="0.2">
      <c r="Q4285" s="65"/>
      <c r="R4285" s="65"/>
      <c r="X4285" s="65"/>
      <c r="Y4285" s="65"/>
      <c r="Z4285" s="65"/>
      <c r="AA4285" s="65"/>
      <c r="AB4285" s="65"/>
      <c r="AC4285" s="65"/>
      <c r="AJ4285" s="66"/>
    </row>
    <row r="4286" spans="17:36" ht="4.5" customHeight="1" x14ac:dyDescent="0.2">
      <c r="Q4286" s="65"/>
      <c r="R4286" s="65"/>
      <c r="X4286" s="65"/>
      <c r="Y4286" s="65"/>
      <c r="Z4286" s="65"/>
      <c r="AA4286" s="65"/>
      <c r="AB4286" s="65"/>
      <c r="AC4286" s="65"/>
      <c r="AJ4286" s="66"/>
    </row>
    <row r="4287" spans="17:36" ht="4.5" customHeight="1" x14ac:dyDescent="0.2">
      <c r="Q4287" s="65"/>
      <c r="R4287" s="65"/>
      <c r="X4287" s="65"/>
      <c r="Y4287" s="65"/>
      <c r="Z4287" s="65"/>
      <c r="AA4287" s="65"/>
      <c r="AB4287" s="65"/>
      <c r="AC4287" s="65"/>
      <c r="AJ4287" s="66"/>
    </row>
    <row r="4288" spans="17:36" ht="4.5" customHeight="1" x14ac:dyDescent="0.2">
      <c r="Q4288" s="65"/>
      <c r="R4288" s="65"/>
      <c r="X4288" s="65"/>
      <c r="Y4288" s="65"/>
      <c r="Z4288" s="65"/>
      <c r="AA4288" s="65"/>
      <c r="AB4288" s="65"/>
      <c r="AC4288" s="65"/>
      <c r="AJ4288" s="66"/>
    </row>
    <row r="4289" spans="17:36" ht="4.5" customHeight="1" x14ac:dyDescent="0.2">
      <c r="Q4289" s="65"/>
      <c r="R4289" s="65"/>
      <c r="X4289" s="65"/>
      <c r="Y4289" s="65"/>
      <c r="Z4289" s="65"/>
      <c r="AA4289" s="65"/>
      <c r="AB4289" s="65"/>
      <c r="AC4289" s="65"/>
      <c r="AJ4289" s="66"/>
    </row>
    <row r="4290" spans="17:36" ht="4.5" customHeight="1" x14ac:dyDescent="0.2">
      <c r="Q4290" s="65"/>
      <c r="R4290" s="65"/>
      <c r="X4290" s="65"/>
      <c r="Y4290" s="65"/>
      <c r="Z4290" s="65"/>
      <c r="AA4290" s="65"/>
      <c r="AB4290" s="65"/>
      <c r="AC4290" s="65"/>
      <c r="AJ4290" s="66"/>
    </row>
    <row r="4291" spans="17:36" ht="4.5" customHeight="1" x14ac:dyDescent="0.2">
      <c r="Q4291" s="65"/>
      <c r="R4291" s="65"/>
      <c r="X4291" s="65"/>
      <c r="Y4291" s="65"/>
      <c r="Z4291" s="65"/>
      <c r="AA4291" s="65"/>
      <c r="AB4291" s="65"/>
      <c r="AC4291" s="65"/>
      <c r="AJ4291" s="66"/>
    </row>
    <row r="4292" spans="17:36" ht="4.5" customHeight="1" x14ac:dyDescent="0.2">
      <c r="Q4292" s="65"/>
      <c r="R4292" s="65"/>
      <c r="X4292" s="65"/>
      <c r="Y4292" s="65"/>
      <c r="Z4292" s="65"/>
      <c r="AA4292" s="65"/>
      <c r="AB4292" s="65"/>
      <c r="AC4292" s="65"/>
      <c r="AJ4292" s="66"/>
    </row>
    <row r="4293" spans="17:36" ht="4.5" customHeight="1" x14ac:dyDescent="0.2">
      <c r="Q4293" s="65"/>
      <c r="R4293" s="65"/>
      <c r="X4293" s="65"/>
      <c r="Y4293" s="65"/>
      <c r="Z4293" s="65"/>
      <c r="AA4293" s="65"/>
      <c r="AB4293" s="65"/>
      <c r="AC4293" s="65"/>
      <c r="AJ4293" s="66"/>
    </row>
    <row r="4294" spans="17:36" ht="4.5" customHeight="1" x14ac:dyDescent="0.2">
      <c r="Q4294" s="65"/>
      <c r="R4294" s="65"/>
      <c r="X4294" s="65"/>
      <c r="Y4294" s="65"/>
      <c r="Z4294" s="65"/>
      <c r="AA4294" s="65"/>
      <c r="AB4294" s="65"/>
      <c r="AC4294" s="65"/>
      <c r="AJ4294" s="66"/>
    </row>
    <row r="4295" spans="17:36" ht="4.5" customHeight="1" x14ac:dyDescent="0.2">
      <c r="Q4295" s="65"/>
      <c r="R4295" s="65"/>
      <c r="X4295" s="65"/>
      <c r="Y4295" s="65"/>
      <c r="Z4295" s="65"/>
      <c r="AA4295" s="65"/>
      <c r="AB4295" s="65"/>
      <c r="AC4295" s="65"/>
      <c r="AJ4295" s="66"/>
    </row>
    <row r="4296" spans="17:36" ht="4.5" customHeight="1" x14ac:dyDescent="0.2">
      <c r="Q4296" s="65"/>
      <c r="R4296" s="65"/>
      <c r="X4296" s="65"/>
      <c r="Y4296" s="65"/>
      <c r="Z4296" s="65"/>
      <c r="AA4296" s="65"/>
      <c r="AB4296" s="65"/>
      <c r="AC4296" s="65"/>
      <c r="AJ4296" s="66"/>
    </row>
    <row r="4297" spans="17:36" ht="4.5" customHeight="1" x14ac:dyDescent="0.2">
      <c r="Q4297" s="65"/>
      <c r="R4297" s="65"/>
      <c r="X4297" s="65"/>
      <c r="Y4297" s="65"/>
      <c r="Z4297" s="65"/>
      <c r="AA4297" s="65"/>
      <c r="AB4297" s="65"/>
      <c r="AC4297" s="65"/>
      <c r="AJ4297" s="66"/>
    </row>
    <row r="4298" spans="17:36" ht="4.5" customHeight="1" x14ac:dyDescent="0.2">
      <c r="Q4298" s="65"/>
      <c r="R4298" s="65"/>
      <c r="X4298" s="65"/>
      <c r="Y4298" s="65"/>
      <c r="Z4298" s="65"/>
      <c r="AA4298" s="65"/>
      <c r="AB4298" s="65"/>
      <c r="AC4298" s="65"/>
      <c r="AJ4298" s="66"/>
    </row>
    <row r="4299" spans="17:36" ht="4.5" customHeight="1" x14ac:dyDescent="0.2">
      <c r="Q4299" s="65"/>
      <c r="R4299" s="65"/>
      <c r="X4299" s="65"/>
      <c r="Y4299" s="65"/>
      <c r="Z4299" s="65"/>
      <c r="AA4299" s="65"/>
      <c r="AB4299" s="65"/>
      <c r="AC4299" s="65"/>
      <c r="AJ4299" s="66"/>
    </row>
    <row r="4300" spans="17:36" ht="4.5" customHeight="1" x14ac:dyDescent="0.2">
      <c r="Q4300" s="65"/>
      <c r="R4300" s="65"/>
      <c r="X4300" s="65"/>
      <c r="Y4300" s="65"/>
      <c r="Z4300" s="65"/>
      <c r="AA4300" s="65"/>
      <c r="AB4300" s="65"/>
      <c r="AC4300" s="65"/>
      <c r="AJ4300" s="66"/>
    </row>
    <row r="4301" spans="17:36" ht="4.5" customHeight="1" x14ac:dyDescent="0.2">
      <c r="Q4301" s="65"/>
      <c r="R4301" s="65"/>
      <c r="X4301" s="65"/>
      <c r="Y4301" s="65"/>
      <c r="Z4301" s="65"/>
      <c r="AA4301" s="65"/>
      <c r="AB4301" s="65"/>
      <c r="AC4301" s="65"/>
      <c r="AJ4301" s="66"/>
    </row>
    <row r="4302" spans="17:36" ht="4.5" customHeight="1" x14ac:dyDescent="0.2">
      <c r="Q4302" s="65"/>
      <c r="R4302" s="65"/>
      <c r="X4302" s="65"/>
      <c r="Y4302" s="65"/>
      <c r="Z4302" s="65"/>
      <c r="AA4302" s="65"/>
      <c r="AB4302" s="65"/>
      <c r="AC4302" s="65"/>
      <c r="AJ4302" s="66"/>
    </row>
    <row r="4303" spans="17:36" ht="4.5" customHeight="1" x14ac:dyDescent="0.2">
      <c r="Q4303" s="65"/>
      <c r="R4303" s="65"/>
      <c r="X4303" s="65"/>
      <c r="Y4303" s="65"/>
      <c r="Z4303" s="65"/>
      <c r="AA4303" s="65"/>
      <c r="AB4303" s="65"/>
      <c r="AC4303" s="65"/>
      <c r="AJ4303" s="66"/>
    </row>
    <row r="4304" spans="17:36" ht="4.5" customHeight="1" x14ac:dyDescent="0.2">
      <c r="Q4304" s="65"/>
      <c r="R4304" s="65"/>
      <c r="X4304" s="65"/>
      <c r="Y4304" s="65"/>
      <c r="Z4304" s="65"/>
      <c r="AA4304" s="65"/>
      <c r="AB4304" s="65"/>
      <c r="AC4304" s="65"/>
      <c r="AJ4304" s="66"/>
    </row>
    <row r="4305" spans="17:36" ht="4.5" customHeight="1" x14ac:dyDescent="0.2">
      <c r="Q4305" s="65"/>
      <c r="R4305" s="65"/>
      <c r="X4305" s="65"/>
      <c r="Y4305" s="65"/>
      <c r="Z4305" s="65"/>
      <c r="AA4305" s="65"/>
      <c r="AB4305" s="65"/>
      <c r="AC4305" s="65"/>
      <c r="AJ4305" s="66"/>
    </row>
    <row r="4306" spans="17:36" ht="4.5" customHeight="1" x14ac:dyDescent="0.2">
      <c r="Q4306" s="65"/>
      <c r="R4306" s="65"/>
      <c r="X4306" s="65"/>
      <c r="Y4306" s="65"/>
      <c r="Z4306" s="65"/>
      <c r="AA4306" s="65"/>
      <c r="AB4306" s="65"/>
      <c r="AC4306" s="65"/>
      <c r="AJ4306" s="66"/>
    </row>
    <row r="4307" spans="17:36" ht="4.5" customHeight="1" x14ac:dyDescent="0.2">
      <c r="Q4307" s="65"/>
      <c r="R4307" s="65"/>
      <c r="X4307" s="65"/>
      <c r="Y4307" s="65"/>
      <c r="Z4307" s="65"/>
      <c r="AA4307" s="65"/>
      <c r="AB4307" s="65"/>
      <c r="AC4307" s="65"/>
      <c r="AJ4307" s="66"/>
    </row>
    <row r="4308" spans="17:36" ht="4.5" customHeight="1" x14ac:dyDescent="0.2">
      <c r="Q4308" s="65"/>
      <c r="R4308" s="65"/>
      <c r="X4308" s="65"/>
      <c r="Y4308" s="65"/>
      <c r="Z4308" s="65"/>
      <c r="AA4308" s="65"/>
      <c r="AB4308" s="65"/>
      <c r="AC4308" s="65"/>
      <c r="AJ4308" s="66"/>
    </row>
    <row r="4309" spans="17:36" ht="4.5" customHeight="1" x14ac:dyDescent="0.2">
      <c r="Q4309" s="65"/>
      <c r="R4309" s="65"/>
      <c r="X4309" s="65"/>
      <c r="Y4309" s="65"/>
      <c r="Z4309" s="65"/>
      <c r="AA4309" s="65"/>
      <c r="AB4309" s="65"/>
      <c r="AC4309" s="65"/>
      <c r="AJ4309" s="66"/>
    </row>
    <row r="4310" spans="17:36" ht="4.5" customHeight="1" x14ac:dyDescent="0.2">
      <c r="Q4310" s="65"/>
      <c r="R4310" s="65"/>
      <c r="X4310" s="65"/>
      <c r="Y4310" s="65"/>
      <c r="Z4310" s="65"/>
      <c r="AA4310" s="65"/>
      <c r="AB4310" s="65"/>
      <c r="AC4310" s="65"/>
      <c r="AJ4310" s="66"/>
    </row>
    <row r="4311" spans="17:36" ht="4.5" customHeight="1" x14ac:dyDescent="0.2">
      <c r="Q4311" s="65"/>
      <c r="R4311" s="65"/>
      <c r="X4311" s="65"/>
      <c r="Y4311" s="65"/>
      <c r="Z4311" s="65"/>
      <c r="AA4311" s="65"/>
      <c r="AB4311" s="65"/>
      <c r="AC4311" s="65"/>
      <c r="AJ4311" s="66"/>
    </row>
    <row r="4312" spans="17:36" ht="4.5" customHeight="1" x14ac:dyDescent="0.2">
      <c r="Q4312" s="65"/>
      <c r="R4312" s="65"/>
      <c r="X4312" s="65"/>
      <c r="Y4312" s="65"/>
      <c r="Z4312" s="65"/>
      <c r="AA4312" s="65"/>
      <c r="AB4312" s="65"/>
      <c r="AC4312" s="65"/>
      <c r="AJ4312" s="66"/>
    </row>
    <row r="4313" spans="17:36" ht="4.5" customHeight="1" x14ac:dyDescent="0.2">
      <c r="Q4313" s="65"/>
      <c r="R4313" s="65"/>
      <c r="X4313" s="65"/>
      <c r="Y4313" s="65"/>
      <c r="Z4313" s="65"/>
      <c r="AA4313" s="65"/>
      <c r="AB4313" s="65"/>
      <c r="AC4313" s="65"/>
      <c r="AJ4313" s="66"/>
    </row>
    <row r="4314" spans="17:36" ht="4.5" customHeight="1" x14ac:dyDescent="0.2">
      <c r="Q4314" s="65"/>
      <c r="R4314" s="65"/>
      <c r="X4314" s="65"/>
      <c r="Y4314" s="65"/>
      <c r="Z4314" s="65"/>
      <c r="AA4314" s="65"/>
      <c r="AB4314" s="65"/>
      <c r="AC4314" s="65"/>
      <c r="AJ4314" s="66"/>
    </row>
    <row r="4315" spans="17:36" ht="4.5" customHeight="1" x14ac:dyDescent="0.2">
      <c r="Q4315" s="65"/>
      <c r="R4315" s="65"/>
      <c r="X4315" s="65"/>
      <c r="Y4315" s="65"/>
      <c r="Z4315" s="65"/>
      <c r="AA4315" s="65"/>
      <c r="AB4315" s="65"/>
      <c r="AC4315" s="65"/>
      <c r="AJ4315" s="66"/>
    </row>
    <row r="4316" spans="17:36" ht="4.5" customHeight="1" x14ac:dyDescent="0.2">
      <c r="Q4316" s="65"/>
      <c r="R4316" s="65"/>
      <c r="X4316" s="65"/>
      <c r="Y4316" s="65"/>
      <c r="Z4316" s="65"/>
      <c r="AA4316" s="65"/>
      <c r="AB4316" s="65"/>
      <c r="AC4316" s="65"/>
      <c r="AJ4316" s="66"/>
    </row>
    <row r="4317" spans="17:36" ht="4.5" customHeight="1" x14ac:dyDescent="0.2">
      <c r="Q4317" s="65"/>
      <c r="R4317" s="65"/>
      <c r="X4317" s="65"/>
      <c r="Y4317" s="65"/>
      <c r="Z4317" s="65"/>
      <c r="AA4317" s="65"/>
      <c r="AB4317" s="65"/>
      <c r="AC4317" s="65"/>
      <c r="AJ4317" s="66"/>
    </row>
    <row r="4318" spans="17:36" ht="4.5" customHeight="1" x14ac:dyDescent="0.2">
      <c r="Q4318" s="65"/>
      <c r="R4318" s="65"/>
      <c r="X4318" s="65"/>
      <c r="Y4318" s="65"/>
      <c r="Z4318" s="65"/>
      <c r="AA4318" s="65"/>
      <c r="AB4318" s="65"/>
      <c r="AC4318" s="65"/>
      <c r="AJ4318" s="66"/>
    </row>
    <row r="4319" spans="17:36" ht="4.5" customHeight="1" x14ac:dyDescent="0.2">
      <c r="Q4319" s="65"/>
      <c r="R4319" s="65"/>
      <c r="X4319" s="65"/>
      <c r="Y4319" s="65"/>
      <c r="Z4319" s="65"/>
      <c r="AA4319" s="65"/>
      <c r="AB4319" s="65"/>
      <c r="AC4319" s="65"/>
      <c r="AJ4319" s="66"/>
    </row>
    <row r="4320" spans="17:36" ht="4.5" customHeight="1" x14ac:dyDescent="0.2">
      <c r="Q4320" s="65"/>
      <c r="R4320" s="65"/>
      <c r="X4320" s="65"/>
      <c r="Y4320" s="65"/>
      <c r="Z4320" s="65"/>
      <c r="AA4320" s="65"/>
      <c r="AB4320" s="65"/>
      <c r="AC4320" s="65"/>
      <c r="AJ4320" s="66"/>
    </row>
    <row r="4321" spans="17:36" ht="4.5" customHeight="1" x14ac:dyDescent="0.2">
      <c r="Q4321" s="65"/>
      <c r="R4321" s="65"/>
      <c r="X4321" s="65"/>
      <c r="Y4321" s="65"/>
      <c r="Z4321" s="65"/>
      <c r="AA4321" s="65"/>
      <c r="AB4321" s="65"/>
      <c r="AC4321" s="65"/>
      <c r="AJ4321" s="66"/>
    </row>
    <row r="4322" spans="17:36" ht="4.5" customHeight="1" x14ac:dyDescent="0.2">
      <c r="Q4322" s="65"/>
      <c r="R4322" s="65"/>
      <c r="X4322" s="65"/>
      <c r="Y4322" s="65"/>
      <c r="Z4322" s="65"/>
      <c r="AA4322" s="65"/>
      <c r="AB4322" s="65"/>
      <c r="AC4322" s="65"/>
      <c r="AJ4322" s="66"/>
    </row>
    <row r="4323" spans="17:36" ht="4.5" customHeight="1" x14ac:dyDescent="0.2">
      <c r="Q4323" s="65"/>
      <c r="R4323" s="65"/>
      <c r="X4323" s="65"/>
      <c r="Y4323" s="65"/>
      <c r="Z4323" s="65"/>
      <c r="AA4323" s="65"/>
      <c r="AB4323" s="65"/>
      <c r="AC4323" s="65"/>
      <c r="AJ4323" s="66"/>
    </row>
    <row r="4324" spans="17:36" ht="4.5" customHeight="1" x14ac:dyDescent="0.2">
      <c r="Q4324" s="65"/>
      <c r="R4324" s="65"/>
      <c r="X4324" s="65"/>
      <c r="Y4324" s="65"/>
      <c r="Z4324" s="65"/>
      <c r="AA4324" s="65"/>
      <c r="AB4324" s="65"/>
      <c r="AC4324" s="65"/>
      <c r="AJ4324" s="66"/>
    </row>
    <row r="4325" spans="17:36" ht="4.5" customHeight="1" x14ac:dyDescent="0.2">
      <c r="Q4325" s="65"/>
      <c r="R4325" s="65"/>
      <c r="X4325" s="65"/>
      <c r="Y4325" s="65"/>
      <c r="Z4325" s="65"/>
      <c r="AA4325" s="65"/>
      <c r="AB4325" s="65"/>
      <c r="AC4325" s="65"/>
      <c r="AJ4325" s="66"/>
    </row>
    <row r="4326" spans="17:36" ht="4.5" customHeight="1" x14ac:dyDescent="0.2">
      <c r="Q4326" s="65"/>
      <c r="R4326" s="65"/>
      <c r="X4326" s="65"/>
      <c r="Y4326" s="65"/>
      <c r="Z4326" s="65"/>
      <c r="AA4326" s="65"/>
      <c r="AB4326" s="65"/>
      <c r="AC4326" s="65"/>
      <c r="AJ4326" s="66"/>
    </row>
    <row r="4327" spans="17:36" ht="4.5" customHeight="1" x14ac:dyDescent="0.2">
      <c r="Q4327" s="65"/>
      <c r="R4327" s="65"/>
      <c r="X4327" s="65"/>
      <c r="Y4327" s="65"/>
      <c r="Z4327" s="65"/>
      <c r="AA4327" s="65"/>
      <c r="AB4327" s="65"/>
      <c r="AC4327" s="65"/>
      <c r="AJ4327" s="66"/>
    </row>
    <row r="4328" spans="17:36" ht="4.5" customHeight="1" x14ac:dyDescent="0.2">
      <c r="Q4328" s="65"/>
      <c r="R4328" s="65"/>
      <c r="X4328" s="65"/>
      <c r="Y4328" s="65"/>
      <c r="Z4328" s="65"/>
      <c r="AA4328" s="65"/>
      <c r="AB4328" s="65"/>
      <c r="AC4328" s="65"/>
      <c r="AJ4328" s="66"/>
    </row>
    <row r="4329" spans="17:36" ht="4.5" customHeight="1" x14ac:dyDescent="0.2">
      <c r="Q4329" s="65"/>
      <c r="R4329" s="65"/>
      <c r="X4329" s="65"/>
      <c r="Y4329" s="65"/>
      <c r="Z4329" s="65"/>
      <c r="AA4329" s="65"/>
      <c r="AB4329" s="65"/>
      <c r="AC4329" s="65"/>
      <c r="AJ4329" s="66"/>
    </row>
    <row r="4330" spans="17:36" ht="4.5" customHeight="1" x14ac:dyDescent="0.2">
      <c r="Q4330" s="65"/>
      <c r="R4330" s="65"/>
      <c r="X4330" s="65"/>
      <c r="Y4330" s="65"/>
      <c r="Z4330" s="65"/>
      <c r="AA4330" s="65"/>
      <c r="AB4330" s="65"/>
      <c r="AC4330" s="65"/>
      <c r="AJ4330" s="66"/>
    </row>
    <row r="4331" spans="17:36" ht="4.5" customHeight="1" x14ac:dyDescent="0.2">
      <c r="Q4331" s="65"/>
      <c r="R4331" s="65"/>
      <c r="X4331" s="65"/>
      <c r="Y4331" s="65"/>
      <c r="Z4331" s="65"/>
      <c r="AA4331" s="65"/>
      <c r="AB4331" s="65"/>
      <c r="AC4331" s="65"/>
      <c r="AJ4331" s="66"/>
    </row>
    <row r="4332" spans="17:36" ht="4.5" customHeight="1" x14ac:dyDescent="0.2">
      <c r="Q4332" s="65"/>
      <c r="R4332" s="65"/>
      <c r="X4332" s="65"/>
      <c r="Y4332" s="65"/>
      <c r="Z4332" s="65"/>
      <c r="AA4332" s="65"/>
      <c r="AB4332" s="65"/>
      <c r="AC4332" s="65"/>
      <c r="AJ4332" s="66"/>
    </row>
    <row r="4333" spans="17:36" ht="4.5" customHeight="1" x14ac:dyDescent="0.2">
      <c r="Q4333" s="65"/>
      <c r="R4333" s="65"/>
      <c r="X4333" s="65"/>
      <c r="Y4333" s="65"/>
      <c r="Z4333" s="65"/>
      <c r="AA4333" s="65"/>
      <c r="AB4333" s="65"/>
      <c r="AC4333" s="65"/>
      <c r="AJ4333" s="66"/>
    </row>
    <row r="4334" spans="17:36" ht="4.5" customHeight="1" x14ac:dyDescent="0.2">
      <c r="Q4334" s="65"/>
      <c r="R4334" s="65"/>
      <c r="X4334" s="65"/>
      <c r="Y4334" s="65"/>
      <c r="Z4334" s="65"/>
      <c r="AA4334" s="65"/>
      <c r="AB4334" s="65"/>
      <c r="AC4334" s="65"/>
      <c r="AJ4334" s="66"/>
    </row>
    <row r="4335" spans="17:36" ht="4.5" customHeight="1" x14ac:dyDescent="0.2">
      <c r="Q4335" s="65"/>
      <c r="R4335" s="65"/>
      <c r="X4335" s="65"/>
      <c r="Y4335" s="65"/>
      <c r="Z4335" s="65"/>
      <c r="AA4335" s="65"/>
      <c r="AB4335" s="65"/>
      <c r="AC4335" s="65"/>
      <c r="AJ4335" s="66"/>
    </row>
    <row r="4336" spans="17:36" ht="4.5" customHeight="1" x14ac:dyDescent="0.2">
      <c r="Q4336" s="65"/>
      <c r="R4336" s="65"/>
      <c r="X4336" s="65"/>
      <c r="Y4336" s="65"/>
      <c r="Z4336" s="65"/>
      <c r="AA4336" s="65"/>
      <c r="AB4336" s="65"/>
      <c r="AC4336" s="65"/>
      <c r="AJ4336" s="66"/>
    </row>
    <row r="4337" spans="17:36" ht="4.5" customHeight="1" x14ac:dyDescent="0.2">
      <c r="Q4337" s="65"/>
      <c r="R4337" s="65"/>
      <c r="X4337" s="65"/>
      <c r="Y4337" s="65"/>
      <c r="Z4337" s="65"/>
      <c r="AA4337" s="65"/>
      <c r="AB4337" s="65"/>
      <c r="AC4337" s="65"/>
      <c r="AJ4337" s="66"/>
    </row>
    <row r="4338" spans="17:36" ht="4.5" customHeight="1" x14ac:dyDescent="0.2">
      <c r="Q4338" s="65"/>
      <c r="R4338" s="65"/>
      <c r="X4338" s="65"/>
      <c r="Y4338" s="65"/>
      <c r="Z4338" s="65"/>
      <c r="AA4338" s="65"/>
      <c r="AB4338" s="65"/>
      <c r="AC4338" s="65"/>
      <c r="AJ4338" s="66"/>
    </row>
    <row r="4339" spans="17:36" ht="4.5" customHeight="1" x14ac:dyDescent="0.2">
      <c r="Q4339" s="65"/>
      <c r="R4339" s="65"/>
      <c r="X4339" s="65"/>
      <c r="Y4339" s="65"/>
      <c r="Z4339" s="65"/>
      <c r="AA4339" s="65"/>
      <c r="AB4339" s="65"/>
      <c r="AC4339" s="65"/>
      <c r="AJ4339" s="66"/>
    </row>
    <row r="4340" spans="17:36" ht="4.5" customHeight="1" x14ac:dyDescent="0.2">
      <c r="Q4340" s="65"/>
      <c r="R4340" s="65"/>
      <c r="X4340" s="65"/>
      <c r="Y4340" s="65"/>
      <c r="Z4340" s="65"/>
      <c r="AA4340" s="65"/>
      <c r="AB4340" s="65"/>
      <c r="AC4340" s="65"/>
      <c r="AJ4340" s="66"/>
    </row>
    <row r="4341" spans="17:36" ht="4.5" customHeight="1" x14ac:dyDescent="0.2">
      <c r="Q4341" s="65"/>
      <c r="R4341" s="65"/>
      <c r="X4341" s="65"/>
      <c r="Y4341" s="65"/>
      <c r="Z4341" s="65"/>
      <c r="AA4341" s="65"/>
      <c r="AB4341" s="65"/>
      <c r="AC4341" s="65"/>
      <c r="AJ4341" s="66"/>
    </row>
    <row r="4342" spans="17:36" ht="4.5" customHeight="1" x14ac:dyDescent="0.2">
      <c r="Q4342" s="65"/>
      <c r="R4342" s="65"/>
      <c r="X4342" s="65"/>
      <c r="Y4342" s="65"/>
      <c r="Z4342" s="65"/>
      <c r="AA4342" s="65"/>
      <c r="AB4342" s="65"/>
      <c r="AC4342" s="65"/>
      <c r="AJ4342" s="66"/>
    </row>
    <row r="4343" spans="17:36" ht="4.5" customHeight="1" x14ac:dyDescent="0.2">
      <c r="Q4343" s="65"/>
      <c r="R4343" s="65"/>
      <c r="X4343" s="65"/>
      <c r="Y4343" s="65"/>
      <c r="Z4343" s="65"/>
      <c r="AA4343" s="65"/>
      <c r="AB4343" s="65"/>
      <c r="AC4343" s="65"/>
      <c r="AJ4343" s="66"/>
    </row>
    <row r="4344" spans="17:36" ht="4.5" customHeight="1" x14ac:dyDescent="0.2">
      <c r="Q4344" s="65"/>
      <c r="R4344" s="65"/>
      <c r="X4344" s="65"/>
      <c r="Y4344" s="65"/>
      <c r="Z4344" s="65"/>
      <c r="AA4344" s="65"/>
      <c r="AB4344" s="65"/>
      <c r="AC4344" s="65"/>
      <c r="AJ4344" s="66"/>
    </row>
    <row r="4345" spans="17:36" ht="4.5" customHeight="1" x14ac:dyDescent="0.2">
      <c r="Q4345" s="65"/>
      <c r="R4345" s="65"/>
      <c r="X4345" s="65"/>
      <c r="Y4345" s="65"/>
      <c r="Z4345" s="65"/>
      <c r="AA4345" s="65"/>
      <c r="AB4345" s="65"/>
      <c r="AC4345" s="65"/>
      <c r="AJ4345" s="66"/>
    </row>
    <row r="4346" spans="17:36" ht="4.5" customHeight="1" x14ac:dyDescent="0.2">
      <c r="Q4346" s="65"/>
      <c r="R4346" s="65"/>
      <c r="X4346" s="65"/>
      <c r="Y4346" s="65"/>
      <c r="Z4346" s="65"/>
      <c r="AA4346" s="65"/>
      <c r="AB4346" s="65"/>
      <c r="AC4346" s="65"/>
      <c r="AJ4346" s="66"/>
    </row>
    <row r="4347" spans="17:36" ht="4.5" customHeight="1" x14ac:dyDescent="0.2">
      <c r="Q4347" s="65"/>
      <c r="R4347" s="65"/>
      <c r="X4347" s="65"/>
      <c r="Y4347" s="65"/>
      <c r="Z4347" s="65"/>
      <c r="AA4347" s="65"/>
      <c r="AB4347" s="65"/>
      <c r="AC4347" s="65"/>
      <c r="AJ4347" s="66"/>
    </row>
    <row r="4348" spans="17:36" ht="4.5" customHeight="1" x14ac:dyDescent="0.2">
      <c r="Q4348" s="65"/>
      <c r="R4348" s="65"/>
      <c r="X4348" s="65"/>
      <c r="Y4348" s="65"/>
      <c r="Z4348" s="65"/>
      <c r="AA4348" s="65"/>
      <c r="AB4348" s="65"/>
      <c r="AC4348" s="65"/>
      <c r="AJ4348" s="66"/>
    </row>
    <row r="4349" spans="17:36" ht="4.5" customHeight="1" x14ac:dyDescent="0.2">
      <c r="Q4349" s="65"/>
      <c r="R4349" s="65"/>
      <c r="X4349" s="65"/>
      <c r="Y4349" s="65"/>
      <c r="Z4349" s="65"/>
      <c r="AA4349" s="65"/>
      <c r="AB4349" s="65"/>
      <c r="AC4349" s="65"/>
      <c r="AJ4349" s="66"/>
    </row>
    <row r="4350" spans="17:36" ht="4.5" customHeight="1" x14ac:dyDescent="0.2">
      <c r="Q4350" s="65"/>
      <c r="R4350" s="65"/>
      <c r="X4350" s="65"/>
      <c r="Y4350" s="65"/>
      <c r="Z4350" s="65"/>
      <c r="AA4350" s="65"/>
      <c r="AB4350" s="65"/>
      <c r="AC4350" s="65"/>
      <c r="AJ4350" s="66"/>
    </row>
    <row r="4351" spans="17:36" ht="4.5" customHeight="1" x14ac:dyDescent="0.2">
      <c r="Q4351" s="65"/>
      <c r="R4351" s="65"/>
      <c r="X4351" s="65"/>
      <c r="Y4351" s="65"/>
      <c r="Z4351" s="65"/>
      <c r="AA4351" s="65"/>
      <c r="AB4351" s="65"/>
      <c r="AC4351" s="65"/>
      <c r="AJ4351" s="66"/>
    </row>
    <row r="4352" spans="17:36" ht="4.5" customHeight="1" x14ac:dyDescent="0.2">
      <c r="Q4352" s="65"/>
      <c r="R4352" s="65"/>
      <c r="X4352" s="65"/>
      <c r="Y4352" s="65"/>
      <c r="Z4352" s="65"/>
      <c r="AA4352" s="65"/>
      <c r="AB4352" s="65"/>
      <c r="AC4352" s="65"/>
      <c r="AJ4352" s="66"/>
    </row>
    <row r="4353" spans="17:36" ht="4.5" customHeight="1" x14ac:dyDescent="0.2">
      <c r="Q4353" s="65"/>
      <c r="R4353" s="65"/>
      <c r="X4353" s="65"/>
      <c r="Y4353" s="65"/>
      <c r="Z4353" s="65"/>
      <c r="AA4353" s="65"/>
      <c r="AB4353" s="65"/>
      <c r="AC4353" s="65"/>
      <c r="AJ4353" s="66"/>
    </row>
    <row r="4354" spans="17:36" ht="4.5" customHeight="1" x14ac:dyDescent="0.2">
      <c r="Q4354" s="65"/>
      <c r="R4354" s="65"/>
      <c r="X4354" s="65"/>
      <c r="Y4354" s="65"/>
      <c r="Z4354" s="65"/>
      <c r="AA4354" s="65"/>
      <c r="AB4354" s="65"/>
      <c r="AC4354" s="65"/>
      <c r="AJ4354" s="66"/>
    </row>
    <row r="4355" spans="17:36" ht="4.5" customHeight="1" x14ac:dyDescent="0.2">
      <c r="Q4355" s="65"/>
      <c r="R4355" s="65"/>
      <c r="X4355" s="65"/>
      <c r="Y4355" s="65"/>
      <c r="Z4355" s="65"/>
      <c r="AA4355" s="65"/>
      <c r="AB4355" s="65"/>
      <c r="AC4355" s="65"/>
      <c r="AJ4355" s="66"/>
    </row>
    <row r="4356" spans="17:36" ht="4.5" customHeight="1" x14ac:dyDescent="0.2">
      <c r="Q4356" s="65"/>
      <c r="R4356" s="65"/>
      <c r="X4356" s="65"/>
      <c r="Y4356" s="65"/>
      <c r="Z4356" s="65"/>
      <c r="AA4356" s="65"/>
      <c r="AB4356" s="65"/>
      <c r="AC4356" s="65"/>
      <c r="AJ4356" s="66"/>
    </row>
    <row r="4357" spans="17:36" ht="4.5" customHeight="1" x14ac:dyDescent="0.2">
      <c r="Q4357" s="65"/>
      <c r="R4357" s="65"/>
      <c r="X4357" s="65"/>
      <c r="Y4357" s="65"/>
      <c r="Z4357" s="65"/>
      <c r="AA4357" s="65"/>
      <c r="AB4357" s="65"/>
      <c r="AC4357" s="65"/>
      <c r="AJ4357" s="66"/>
    </row>
    <row r="4358" spans="17:36" ht="4.5" customHeight="1" x14ac:dyDescent="0.2">
      <c r="Q4358" s="65"/>
      <c r="R4358" s="65"/>
      <c r="X4358" s="65"/>
      <c r="Y4358" s="65"/>
      <c r="Z4358" s="65"/>
      <c r="AA4358" s="65"/>
      <c r="AB4358" s="65"/>
      <c r="AC4358" s="65"/>
      <c r="AJ4358" s="66"/>
    </row>
    <row r="4359" spans="17:36" ht="4.5" customHeight="1" x14ac:dyDescent="0.2">
      <c r="Q4359" s="65"/>
      <c r="R4359" s="65"/>
      <c r="X4359" s="65"/>
      <c r="Y4359" s="65"/>
      <c r="Z4359" s="65"/>
      <c r="AA4359" s="65"/>
      <c r="AB4359" s="65"/>
      <c r="AC4359" s="65"/>
      <c r="AJ4359" s="66"/>
    </row>
    <row r="4360" spans="17:36" ht="4.5" customHeight="1" x14ac:dyDescent="0.2">
      <c r="Q4360" s="65"/>
      <c r="R4360" s="65"/>
      <c r="X4360" s="65"/>
      <c r="Y4360" s="65"/>
      <c r="Z4360" s="65"/>
      <c r="AA4360" s="65"/>
      <c r="AB4360" s="65"/>
      <c r="AC4360" s="65"/>
      <c r="AJ4360" s="66"/>
    </row>
    <row r="4361" spans="17:36" ht="4.5" customHeight="1" x14ac:dyDescent="0.2">
      <c r="Q4361" s="65"/>
      <c r="R4361" s="65"/>
      <c r="X4361" s="65"/>
      <c r="Y4361" s="65"/>
      <c r="Z4361" s="65"/>
      <c r="AA4361" s="65"/>
      <c r="AB4361" s="65"/>
      <c r="AC4361" s="65"/>
      <c r="AJ4361" s="66"/>
    </row>
    <row r="4362" spans="17:36" ht="4.5" customHeight="1" x14ac:dyDescent="0.2">
      <c r="Q4362" s="65"/>
      <c r="R4362" s="65"/>
      <c r="X4362" s="65"/>
      <c r="Y4362" s="65"/>
      <c r="Z4362" s="65"/>
      <c r="AA4362" s="65"/>
      <c r="AB4362" s="65"/>
      <c r="AC4362" s="65"/>
      <c r="AJ4362" s="66"/>
    </row>
    <row r="4363" spans="17:36" ht="4.5" customHeight="1" x14ac:dyDescent="0.2">
      <c r="Q4363" s="65"/>
      <c r="R4363" s="65"/>
      <c r="X4363" s="65"/>
      <c r="Y4363" s="65"/>
      <c r="Z4363" s="65"/>
      <c r="AA4363" s="65"/>
      <c r="AB4363" s="65"/>
      <c r="AC4363" s="65"/>
      <c r="AJ4363" s="66"/>
    </row>
    <row r="4364" spans="17:36" ht="4.5" customHeight="1" x14ac:dyDescent="0.2">
      <c r="Q4364" s="65"/>
      <c r="R4364" s="65"/>
      <c r="X4364" s="65"/>
      <c r="Y4364" s="65"/>
      <c r="Z4364" s="65"/>
      <c r="AA4364" s="65"/>
      <c r="AB4364" s="65"/>
      <c r="AC4364" s="65"/>
      <c r="AJ4364" s="66"/>
    </row>
    <row r="4365" spans="17:36" ht="4.5" customHeight="1" x14ac:dyDescent="0.2">
      <c r="Q4365" s="65"/>
      <c r="R4365" s="65"/>
      <c r="X4365" s="65"/>
      <c r="Y4365" s="65"/>
      <c r="Z4365" s="65"/>
      <c r="AA4365" s="65"/>
      <c r="AB4365" s="65"/>
      <c r="AC4365" s="65"/>
      <c r="AJ4365" s="66"/>
    </row>
    <row r="4366" spans="17:36" ht="4.5" customHeight="1" x14ac:dyDescent="0.2">
      <c r="Q4366" s="65"/>
      <c r="R4366" s="65"/>
      <c r="X4366" s="65"/>
      <c r="Y4366" s="65"/>
      <c r="Z4366" s="65"/>
      <c r="AA4366" s="65"/>
      <c r="AB4366" s="65"/>
      <c r="AC4366" s="65"/>
      <c r="AJ4366" s="66"/>
    </row>
    <row r="4367" spans="17:36" ht="4.5" customHeight="1" x14ac:dyDescent="0.2">
      <c r="Q4367" s="65"/>
      <c r="R4367" s="65"/>
      <c r="X4367" s="65"/>
      <c r="Y4367" s="65"/>
      <c r="Z4367" s="65"/>
      <c r="AA4367" s="65"/>
      <c r="AB4367" s="65"/>
      <c r="AC4367" s="65"/>
      <c r="AJ4367" s="66"/>
    </row>
    <row r="4368" spans="17:36" ht="4.5" customHeight="1" x14ac:dyDescent="0.2">
      <c r="Q4368" s="65"/>
      <c r="R4368" s="65"/>
      <c r="X4368" s="65"/>
      <c r="Y4368" s="65"/>
      <c r="Z4368" s="65"/>
      <c r="AA4368" s="65"/>
      <c r="AB4368" s="65"/>
      <c r="AC4368" s="65"/>
      <c r="AJ4368" s="66"/>
    </row>
    <row r="4369" spans="17:36" ht="4.5" customHeight="1" x14ac:dyDescent="0.2">
      <c r="Q4369" s="65"/>
      <c r="R4369" s="65"/>
      <c r="X4369" s="65"/>
      <c r="Y4369" s="65"/>
      <c r="Z4369" s="65"/>
      <c r="AA4369" s="65"/>
      <c r="AB4369" s="65"/>
      <c r="AC4369" s="65"/>
      <c r="AJ4369" s="66"/>
    </row>
    <row r="4370" spans="17:36" ht="4.5" customHeight="1" x14ac:dyDescent="0.2">
      <c r="Q4370" s="65"/>
      <c r="R4370" s="65"/>
      <c r="X4370" s="65"/>
      <c r="Y4370" s="65"/>
      <c r="Z4370" s="65"/>
      <c r="AA4370" s="65"/>
      <c r="AB4370" s="65"/>
      <c r="AC4370" s="65"/>
      <c r="AJ4370" s="66"/>
    </row>
    <row r="4371" spans="17:36" ht="4.5" customHeight="1" x14ac:dyDescent="0.2">
      <c r="Q4371" s="65"/>
      <c r="R4371" s="65"/>
      <c r="X4371" s="65"/>
      <c r="Y4371" s="65"/>
      <c r="Z4371" s="65"/>
      <c r="AA4371" s="65"/>
      <c r="AB4371" s="65"/>
      <c r="AC4371" s="65"/>
      <c r="AJ4371" s="66"/>
    </row>
    <row r="4372" spans="17:36" ht="4.5" customHeight="1" x14ac:dyDescent="0.2">
      <c r="Q4372" s="65"/>
      <c r="R4372" s="65"/>
      <c r="X4372" s="65"/>
      <c r="Y4372" s="65"/>
      <c r="Z4372" s="65"/>
      <c r="AA4372" s="65"/>
      <c r="AB4372" s="65"/>
      <c r="AC4372" s="65"/>
      <c r="AJ4372" s="66"/>
    </row>
    <row r="4373" spans="17:36" ht="4.5" customHeight="1" x14ac:dyDescent="0.2">
      <c r="Q4373" s="65"/>
      <c r="R4373" s="65"/>
      <c r="X4373" s="65"/>
      <c r="Y4373" s="65"/>
      <c r="Z4373" s="65"/>
      <c r="AA4373" s="65"/>
      <c r="AB4373" s="65"/>
      <c r="AC4373" s="65"/>
      <c r="AJ4373" s="66"/>
    </row>
    <row r="4374" spans="17:36" ht="4.5" customHeight="1" x14ac:dyDescent="0.2">
      <c r="Q4374" s="65"/>
      <c r="R4374" s="65"/>
      <c r="X4374" s="65"/>
      <c r="Y4374" s="65"/>
      <c r="Z4374" s="65"/>
      <c r="AA4374" s="65"/>
      <c r="AB4374" s="65"/>
      <c r="AC4374" s="65"/>
      <c r="AJ4374" s="66"/>
    </row>
    <row r="4375" spans="17:36" ht="4.5" customHeight="1" x14ac:dyDescent="0.2">
      <c r="Q4375" s="65"/>
      <c r="R4375" s="65"/>
      <c r="X4375" s="65"/>
      <c r="Y4375" s="65"/>
      <c r="Z4375" s="65"/>
      <c r="AA4375" s="65"/>
      <c r="AB4375" s="65"/>
      <c r="AC4375" s="65"/>
      <c r="AJ4375" s="66"/>
    </row>
    <row r="4376" spans="17:36" ht="4.5" customHeight="1" x14ac:dyDescent="0.2">
      <c r="Q4376" s="65"/>
      <c r="R4376" s="65"/>
      <c r="X4376" s="65"/>
      <c r="Y4376" s="65"/>
      <c r="Z4376" s="65"/>
      <c r="AA4376" s="65"/>
      <c r="AB4376" s="65"/>
      <c r="AC4376" s="65"/>
      <c r="AJ4376" s="66"/>
    </row>
    <row r="4377" spans="17:36" ht="4.5" customHeight="1" x14ac:dyDescent="0.2">
      <c r="Q4377" s="65"/>
      <c r="R4377" s="65"/>
      <c r="X4377" s="65"/>
      <c r="Y4377" s="65"/>
      <c r="Z4377" s="65"/>
      <c r="AA4377" s="65"/>
      <c r="AB4377" s="65"/>
      <c r="AC4377" s="65"/>
      <c r="AJ4377" s="66"/>
    </row>
    <row r="4378" spans="17:36" ht="4.5" customHeight="1" x14ac:dyDescent="0.2">
      <c r="Q4378" s="65"/>
      <c r="R4378" s="65"/>
      <c r="X4378" s="65"/>
      <c r="Y4378" s="65"/>
      <c r="Z4378" s="65"/>
      <c r="AA4378" s="65"/>
      <c r="AB4378" s="65"/>
      <c r="AC4378" s="65"/>
      <c r="AJ4378" s="66"/>
    </row>
    <row r="4379" spans="17:36" ht="4.5" customHeight="1" x14ac:dyDescent="0.2">
      <c r="Q4379" s="65"/>
      <c r="R4379" s="65"/>
      <c r="X4379" s="65"/>
      <c r="Y4379" s="65"/>
      <c r="Z4379" s="65"/>
      <c r="AA4379" s="65"/>
      <c r="AB4379" s="65"/>
      <c r="AC4379" s="65"/>
      <c r="AJ4379" s="66"/>
    </row>
    <row r="4380" spans="17:36" ht="4.5" customHeight="1" x14ac:dyDescent="0.2">
      <c r="Q4380" s="65"/>
      <c r="R4380" s="65"/>
      <c r="X4380" s="65"/>
      <c r="Y4380" s="65"/>
      <c r="Z4380" s="65"/>
      <c r="AA4380" s="65"/>
      <c r="AB4380" s="65"/>
      <c r="AC4380" s="65"/>
      <c r="AJ4380" s="66"/>
    </row>
    <row r="4381" spans="17:36" ht="4.5" customHeight="1" x14ac:dyDescent="0.2">
      <c r="Q4381" s="65"/>
      <c r="R4381" s="65"/>
      <c r="X4381" s="65"/>
      <c r="Y4381" s="65"/>
      <c r="Z4381" s="65"/>
      <c r="AA4381" s="65"/>
      <c r="AB4381" s="65"/>
      <c r="AC4381" s="65"/>
      <c r="AJ4381" s="66"/>
    </row>
    <row r="4382" spans="17:36" ht="4.5" customHeight="1" x14ac:dyDescent="0.2">
      <c r="Q4382" s="65"/>
      <c r="R4382" s="65"/>
      <c r="X4382" s="65"/>
      <c r="Y4382" s="65"/>
      <c r="Z4382" s="65"/>
      <c r="AA4382" s="65"/>
      <c r="AB4382" s="65"/>
      <c r="AC4382" s="65"/>
      <c r="AJ4382" s="66"/>
    </row>
    <row r="4383" spans="17:36" ht="4.5" customHeight="1" x14ac:dyDescent="0.2">
      <c r="Q4383" s="65"/>
      <c r="R4383" s="65"/>
      <c r="X4383" s="65"/>
      <c r="Y4383" s="65"/>
      <c r="Z4383" s="65"/>
      <c r="AA4383" s="65"/>
      <c r="AB4383" s="65"/>
      <c r="AC4383" s="65"/>
      <c r="AJ4383" s="66"/>
    </row>
    <row r="4384" spans="17:36" ht="4.5" customHeight="1" x14ac:dyDescent="0.2">
      <c r="Q4384" s="65"/>
      <c r="R4384" s="65"/>
      <c r="X4384" s="65"/>
      <c r="Y4384" s="65"/>
      <c r="Z4384" s="65"/>
      <c r="AA4384" s="65"/>
      <c r="AB4384" s="65"/>
      <c r="AC4384" s="65"/>
      <c r="AJ4384" s="66"/>
    </row>
    <row r="4385" spans="17:36" ht="4.5" customHeight="1" x14ac:dyDescent="0.2">
      <c r="Q4385" s="65"/>
      <c r="R4385" s="65"/>
      <c r="X4385" s="65"/>
      <c r="Y4385" s="65"/>
      <c r="Z4385" s="65"/>
      <c r="AA4385" s="65"/>
      <c r="AB4385" s="65"/>
      <c r="AC4385" s="65"/>
      <c r="AJ4385" s="66"/>
    </row>
    <row r="4386" spans="17:36" ht="4.5" customHeight="1" x14ac:dyDescent="0.2">
      <c r="Q4386" s="65"/>
      <c r="R4386" s="65"/>
      <c r="X4386" s="65"/>
      <c r="Y4386" s="65"/>
      <c r="Z4386" s="65"/>
      <c r="AA4386" s="65"/>
      <c r="AB4386" s="65"/>
      <c r="AC4386" s="65"/>
      <c r="AJ4386" s="66"/>
    </row>
    <row r="4387" spans="17:36" ht="4.5" customHeight="1" x14ac:dyDescent="0.2">
      <c r="Q4387" s="65"/>
      <c r="R4387" s="65"/>
      <c r="X4387" s="65"/>
      <c r="Y4387" s="65"/>
      <c r="Z4387" s="65"/>
      <c r="AA4387" s="65"/>
      <c r="AB4387" s="65"/>
      <c r="AC4387" s="65"/>
      <c r="AJ4387" s="66"/>
    </row>
    <row r="4388" spans="17:36" ht="4.5" customHeight="1" x14ac:dyDescent="0.2">
      <c r="Q4388" s="65"/>
      <c r="R4388" s="65"/>
      <c r="X4388" s="65"/>
      <c r="Y4388" s="65"/>
      <c r="Z4388" s="65"/>
      <c r="AA4388" s="65"/>
      <c r="AB4388" s="65"/>
      <c r="AC4388" s="65"/>
      <c r="AJ4388" s="66"/>
    </row>
    <row r="4389" spans="17:36" ht="4.5" customHeight="1" x14ac:dyDescent="0.2">
      <c r="Q4389" s="65"/>
      <c r="R4389" s="65"/>
      <c r="X4389" s="65"/>
      <c r="Y4389" s="65"/>
      <c r="Z4389" s="65"/>
      <c r="AA4389" s="65"/>
      <c r="AB4389" s="65"/>
      <c r="AC4389" s="65"/>
      <c r="AJ4389" s="66"/>
    </row>
    <row r="4390" spans="17:36" ht="4.5" customHeight="1" x14ac:dyDescent="0.2">
      <c r="Q4390" s="65"/>
      <c r="R4390" s="65"/>
      <c r="X4390" s="65"/>
      <c r="Y4390" s="65"/>
      <c r="Z4390" s="65"/>
      <c r="AA4390" s="65"/>
      <c r="AB4390" s="65"/>
      <c r="AC4390" s="65"/>
      <c r="AJ4390" s="66"/>
    </row>
    <row r="4391" spans="17:36" ht="4.5" customHeight="1" x14ac:dyDescent="0.2">
      <c r="Q4391" s="65"/>
      <c r="R4391" s="65"/>
      <c r="X4391" s="65"/>
      <c r="Y4391" s="65"/>
      <c r="Z4391" s="65"/>
      <c r="AA4391" s="65"/>
      <c r="AB4391" s="65"/>
      <c r="AC4391" s="65"/>
      <c r="AJ4391" s="66"/>
    </row>
    <row r="4392" spans="17:36" ht="4.5" customHeight="1" x14ac:dyDescent="0.2">
      <c r="Q4392" s="65"/>
      <c r="R4392" s="65"/>
      <c r="X4392" s="65"/>
      <c r="Y4392" s="65"/>
      <c r="Z4392" s="65"/>
      <c r="AA4392" s="65"/>
      <c r="AB4392" s="65"/>
      <c r="AC4392" s="65"/>
      <c r="AJ4392" s="66"/>
    </row>
    <row r="4393" spans="17:36" ht="4.5" customHeight="1" x14ac:dyDescent="0.2">
      <c r="Q4393" s="65"/>
      <c r="R4393" s="65"/>
      <c r="X4393" s="65"/>
      <c r="Y4393" s="65"/>
      <c r="Z4393" s="65"/>
      <c r="AA4393" s="65"/>
      <c r="AB4393" s="65"/>
      <c r="AC4393" s="65"/>
      <c r="AJ4393" s="66"/>
    </row>
    <row r="4394" spans="17:36" ht="4.5" customHeight="1" x14ac:dyDescent="0.2">
      <c r="Q4394" s="65"/>
      <c r="R4394" s="65"/>
      <c r="X4394" s="65"/>
      <c r="Y4394" s="65"/>
      <c r="Z4394" s="65"/>
      <c r="AA4394" s="65"/>
      <c r="AB4394" s="65"/>
      <c r="AC4394" s="65"/>
      <c r="AJ4394" s="66"/>
    </row>
    <row r="4395" spans="17:36" ht="4.5" customHeight="1" x14ac:dyDescent="0.2">
      <c r="Q4395" s="65"/>
      <c r="R4395" s="65"/>
      <c r="X4395" s="65"/>
      <c r="Y4395" s="65"/>
      <c r="Z4395" s="65"/>
      <c r="AA4395" s="65"/>
      <c r="AB4395" s="65"/>
      <c r="AC4395" s="65"/>
      <c r="AJ4395" s="66"/>
    </row>
    <row r="4396" spans="17:36" ht="4.5" customHeight="1" x14ac:dyDescent="0.2">
      <c r="Q4396" s="65"/>
      <c r="R4396" s="65"/>
      <c r="X4396" s="65"/>
      <c r="Y4396" s="65"/>
      <c r="Z4396" s="65"/>
      <c r="AA4396" s="65"/>
      <c r="AB4396" s="65"/>
      <c r="AC4396" s="65"/>
      <c r="AJ4396" s="66"/>
    </row>
    <row r="4397" spans="17:36" ht="4.5" customHeight="1" x14ac:dyDescent="0.2">
      <c r="Q4397" s="65"/>
      <c r="R4397" s="65"/>
      <c r="X4397" s="65"/>
      <c r="Y4397" s="65"/>
      <c r="Z4397" s="65"/>
      <c r="AA4397" s="65"/>
      <c r="AB4397" s="65"/>
      <c r="AC4397" s="65"/>
      <c r="AJ4397" s="66"/>
    </row>
    <row r="4398" spans="17:36" ht="4.5" customHeight="1" x14ac:dyDescent="0.2">
      <c r="Q4398" s="65"/>
      <c r="R4398" s="65"/>
      <c r="X4398" s="65"/>
      <c r="Y4398" s="65"/>
      <c r="Z4398" s="65"/>
      <c r="AA4398" s="65"/>
      <c r="AB4398" s="65"/>
      <c r="AC4398" s="65"/>
      <c r="AJ4398" s="66"/>
    </row>
    <row r="4399" spans="17:36" ht="4.5" customHeight="1" x14ac:dyDescent="0.2">
      <c r="Q4399" s="65"/>
      <c r="R4399" s="65"/>
      <c r="X4399" s="65"/>
      <c r="Y4399" s="65"/>
      <c r="Z4399" s="65"/>
      <c r="AA4399" s="65"/>
      <c r="AB4399" s="65"/>
      <c r="AC4399" s="65"/>
      <c r="AJ4399" s="66"/>
    </row>
    <row r="4400" spans="17:36" ht="4.5" customHeight="1" x14ac:dyDescent="0.2">
      <c r="Q4400" s="65"/>
      <c r="R4400" s="65"/>
      <c r="X4400" s="65"/>
      <c r="Y4400" s="65"/>
      <c r="Z4400" s="65"/>
      <c r="AA4400" s="65"/>
      <c r="AB4400" s="65"/>
      <c r="AC4400" s="65"/>
      <c r="AJ4400" s="66"/>
    </row>
    <row r="4401" spans="17:36" ht="4.5" customHeight="1" x14ac:dyDescent="0.2">
      <c r="Q4401" s="65"/>
      <c r="R4401" s="65"/>
      <c r="X4401" s="65"/>
      <c r="Y4401" s="65"/>
      <c r="Z4401" s="65"/>
      <c r="AA4401" s="65"/>
      <c r="AB4401" s="65"/>
      <c r="AC4401" s="65"/>
      <c r="AJ4401" s="66"/>
    </row>
    <row r="4402" spans="17:36" ht="4.5" customHeight="1" x14ac:dyDescent="0.2">
      <c r="Q4402" s="65"/>
      <c r="R4402" s="65"/>
      <c r="X4402" s="65"/>
      <c r="Y4402" s="65"/>
      <c r="Z4402" s="65"/>
      <c r="AA4402" s="65"/>
      <c r="AB4402" s="65"/>
      <c r="AC4402" s="65"/>
      <c r="AJ4402" s="66"/>
    </row>
    <row r="4403" spans="17:36" ht="4.5" customHeight="1" x14ac:dyDescent="0.2">
      <c r="Q4403" s="65"/>
      <c r="R4403" s="65"/>
      <c r="X4403" s="65"/>
      <c r="Y4403" s="65"/>
      <c r="Z4403" s="65"/>
      <c r="AA4403" s="65"/>
      <c r="AB4403" s="65"/>
      <c r="AC4403" s="65"/>
      <c r="AJ4403" s="66"/>
    </row>
    <row r="4404" spans="17:36" ht="4.5" customHeight="1" x14ac:dyDescent="0.2">
      <c r="Q4404" s="65"/>
      <c r="R4404" s="65"/>
      <c r="X4404" s="65"/>
      <c r="Y4404" s="65"/>
      <c r="Z4404" s="65"/>
      <c r="AA4404" s="65"/>
      <c r="AB4404" s="65"/>
      <c r="AC4404" s="65"/>
      <c r="AJ4404" s="66"/>
    </row>
    <row r="4405" spans="17:36" ht="4.5" customHeight="1" x14ac:dyDescent="0.2">
      <c r="Q4405" s="65"/>
      <c r="R4405" s="65"/>
      <c r="X4405" s="65"/>
      <c r="Y4405" s="65"/>
      <c r="Z4405" s="65"/>
      <c r="AA4405" s="65"/>
      <c r="AB4405" s="65"/>
      <c r="AC4405" s="65"/>
      <c r="AJ4405" s="66"/>
    </row>
    <row r="4406" spans="17:36" ht="4.5" customHeight="1" x14ac:dyDescent="0.2">
      <c r="Q4406" s="65"/>
      <c r="R4406" s="65"/>
      <c r="X4406" s="65"/>
      <c r="Y4406" s="65"/>
      <c r="Z4406" s="65"/>
      <c r="AA4406" s="65"/>
      <c r="AB4406" s="65"/>
      <c r="AC4406" s="65"/>
      <c r="AJ4406" s="66"/>
    </row>
    <row r="4407" spans="17:36" ht="4.5" customHeight="1" x14ac:dyDescent="0.2">
      <c r="Q4407" s="65"/>
      <c r="R4407" s="65"/>
      <c r="X4407" s="65"/>
      <c r="Y4407" s="65"/>
      <c r="Z4407" s="65"/>
      <c r="AA4407" s="65"/>
      <c r="AB4407" s="65"/>
      <c r="AC4407" s="65"/>
      <c r="AJ4407" s="66"/>
    </row>
    <row r="4408" spans="17:36" ht="4.5" customHeight="1" x14ac:dyDescent="0.2">
      <c r="Q4408" s="65"/>
      <c r="R4408" s="65"/>
      <c r="X4408" s="65"/>
      <c r="Y4408" s="65"/>
      <c r="Z4408" s="65"/>
      <c r="AA4408" s="65"/>
      <c r="AB4408" s="65"/>
      <c r="AC4408" s="65"/>
      <c r="AJ4408" s="66"/>
    </row>
    <row r="4409" spans="17:36" ht="4.5" customHeight="1" x14ac:dyDescent="0.2">
      <c r="Q4409" s="65"/>
      <c r="R4409" s="65"/>
      <c r="X4409" s="65"/>
      <c r="Y4409" s="65"/>
      <c r="Z4409" s="65"/>
      <c r="AA4409" s="65"/>
      <c r="AB4409" s="65"/>
      <c r="AC4409" s="65"/>
      <c r="AJ4409" s="66"/>
    </row>
    <row r="4410" spans="17:36" ht="4.5" customHeight="1" x14ac:dyDescent="0.2">
      <c r="Q4410" s="65"/>
      <c r="R4410" s="65"/>
      <c r="X4410" s="65"/>
      <c r="Y4410" s="65"/>
      <c r="Z4410" s="65"/>
      <c r="AA4410" s="65"/>
      <c r="AB4410" s="65"/>
      <c r="AC4410" s="65"/>
      <c r="AJ4410" s="66"/>
    </row>
    <row r="4411" spans="17:36" ht="4.5" customHeight="1" x14ac:dyDescent="0.2">
      <c r="Q4411" s="65"/>
      <c r="R4411" s="65"/>
      <c r="X4411" s="65"/>
      <c r="Y4411" s="65"/>
      <c r="Z4411" s="65"/>
      <c r="AA4411" s="65"/>
      <c r="AB4411" s="65"/>
      <c r="AC4411" s="65"/>
      <c r="AJ4411" s="66"/>
    </row>
    <row r="4412" spans="17:36" ht="4.5" customHeight="1" x14ac:dyDescent="0.2">
      <c r="Q4412" s="65"/>
      <c r="R4412" s="65"/>
      <c r="X4412" s="65"/>
      <c r="Y4412" s="65"/>
      <c r="Z4412" s="65"/>
      <c r="AA4412" s="65"/>
      <c r="AB4412" s="65"/>
      <c r="AC4412" s="65"/>
      <c r="AJ4412" s="66"/>
    </row>
    <row r="4413" spans="17:36" ht="4.5" customHeight="1" x14ac:dyDescent="0.2">
      <c r="Q4413" s="65"/>
      <c r="R4413" s="65"/>
      <c r="X4413" s="65"/>
      <c r="Y4413" s="65"/>
      <c r="Z4413" s="65"/>
      <c r="AA4413" s="65"/>
      <c r="AB4413" s="65"/>
      <c r="AC4413" s="65"/>
      <c r="AJ4413" s="66"/>
    </row>
    <row r="4414" spans="17:36" ht="4.5" customHeight="1" x14ac:dyDescent="0.2">
      <c r="Q4414" s="65"/>
      <c r="R4414" s="65"/>
      <c r="X4414" s="65"/>
      <c r="Y4414" s="65"/>
      <c r="Z4414" s="65"/>
      <c r="AA4414" s="65"/>
      <c r="AB4414" s="65"/>
      <c r="AC4414" s="65"/>
      <c r="AJ4414" s="66"/>
    </row>
    <row r="4415" spans="17:36" ht="4.5" customHeight="1" x14ac:dyDescent="0.2">
      <c r="Q4415" s="65"/>
      <c r="R4415" s="65"/>
      <c r="X4415" s="65"/>
      <c r="Y4415" s="65"/>
      <c r="Z4415" s="65"/>
      <c r="AA4415" s="65"/>
      <c r="AB4415" s="65"/>
      <c r="AC4415" s="65"/>
      <c r="AJ4415" s="66"/>
    </row>
    <row r="4416" spans="17:36" ht="4.5" customHeight="1" x14ac:dyDescent="0.2">
      <c r="Q4416" s="65"/>
      <c r="R4416" s="65"/>
      <c r="X4416" s="65"/>
      <c r="Y4416" s="65"/>
      <c r="Z4416" s="65"/>
      <c r="AA4416" s="65"/>
      <c r="AB4416" s="65"/>
      <c r="AC4416" s="65"/>
      <c r="AJ4416" s="66"/>
    </row>
    <row r="4417" spans="17:36" ht="4.5" customHeight="1" x14ac:dyDescent="0.2">
      <c r="Q4417" s="65"/>
      <c r="R4417" s="65"/>
      <c r="X4417" s="65"/>
      <c r="Y4417" s="65"/>
      <c r="Z4417" s="65"/>
      <c r="AA4417" s="65"/>
      <c r="AB4417" s="65"/>
      <c r="AC4417" s="65"/>
      <c r="AJ4417" s="66"/>
    </row>
    <row r="4418" spans="17:36" ht="4.5" customHeight="1" x14ac:dyDescent="0.2">
      <c r="Q4418" s="65"/>
      <c r="R4418" s="65"/>
      <c r="X4418" s="65"/>
      <c r="Y4418" s="65"/>
      <c r="Z4418" s="65"/>
      <c r="AA4418" s="65"/>
      <c r="AB4418" s="65"/>
      <c r="AC4418" s="65"/>
      <c r="AJ4418" s="66"/>
    </row>
    <row r="4419" spans="17:36" ht="4.5" customHeight="1" x14ac:dyDescent="0.2">
      <c r="Q4419" s="65"/>
      <c r="R4419" s="65"/>
      <c r="X4419" s="65"/>
      <c r="Y4419" s="65"/>
      <c r="Z4419" s="65"/>
      <c r="AA4419" s="65"/>
      <c r="AB4419" s="65"/>
      <c r="AC4419" s="65"/>
      <c r="AJ4419" s="66"/>
    </row>
    <row r="4420" spans="17:36" ht="4.5" customHeight="1" x14ac:dyDescent="0.2">
      <c r="Q4420" s="65"/>
      <c r="R4420" s="65"/>
      <c r="X4420" s="65"/>
      <c r="Y4420" s="65"/>
      <c r="Z4420" s="65"/>
      <c r="AA4420" s="65"/>
      <c r="AB4420" s="65"/>
      <c r="AC4420" s="65"/>
      <c r="AJ4420" s="66"/>
    </row>
    <row r="4421" spans="17:36" ht="4.5" customHeight="1" x14ac:dyDescent="0.2">
      <c r="Q4421" s="65"/>
      <c r="R4421" s="65"/>
      <c r="X4421" s="65"/>
      <c r="Y4421" s="65"/>
      <c r="Z4421" s="65"/>
      <c r="AA4421" s="65"/>
      <c r="AB4421" s="65"/>
      <c r="AC4421" s="65"/>
      <c r="AJ4421" s="66"/>
    </row>
    <row r="4422" spans="17:36" ht="4.5" customHeight="1" x14ac:dyDescent="0.2">
      <c r="Q4422" s="65"/>
      <c r="R4422" s="65"/>
      <c r="X4422" s="65"/>
      <c r="Y4422" s="65"/>
      <c r="Z4422" s="65"/>
      <c r="AA4422" s="65"/>
      <c r="AB4422" s="65"/>
      <c r="AC4422" s="65"/>
      <c r="AJ4422" s="66"/>
    </row>
    <row r="4423" spans="17:36" ht="4.5" customHeight="1" x14ac:dyDescent="0.2">
      <c r="Q4423" s="65"/>
      <c r="R4423" s="65"/>
      <c r="X4423" s="65"/>
      <c r="Y4423" s="65"/>
      <c r="Z4423" s="65"/>
      <c r="AA4423" s="65"/>
      <c r="AB4423" s="65"/>
      <c r="AC4423" s="65"/>
      <c r="AJ4423" s="66"/>
    </row>
    <row r="4424" spans="17:36" ht="4.5" customHeight="1" x14ac:dyDescent="0.2">
      <c r="Q4424" s="65"/>
      <c r="R4424" s="65"/>
      <c r="X4424" s="65"/>
      <c r="Y4424" s="65"/>
      <c r="Z4424" s="65"/>
      <c r="AA4424" s="65"/>
      <c r="AB4424" s="65"/>
      <c r="AC4424" s="65"/>
      <c r="AJ4424" s="66"/>
    </row>
    <row r="4425" spans="17:36" ht="4.5" customHeight="1" x14ac:dyDescent="0.2">
      <c r="Q4425" s="65"/>
      <c r="R4425" s="65"/>
      <c r="X4425" s="65"/>
      <c r="Y4425" s="65"/>
      <c r="Z4425" s="65"/>
      <c r="AA4425" s="65"/>
      <c r="AB4425" s="65"/>
      <c r="AC4425" s="65"/>
      <c r="AJ4425" s="66"/>
    </row>
    <row r="4426" spans="17:36" ht="4.5" customHeight="1" x14ac:dyDescent="0.2">
      <c r="Q4426" s="65"/>
      <c r="R4426" s="65"/>
      <c r="X4426" s="65"/>
      <c r="Y4426" s="65"/>
      <c r="Z4426" s="65"/>
      <c r="AA4426" s="65"/>
      <c r="AB4426" s="65"/>
      <c r="AC4426" s="65"/>
      <c r="AJ4426" s="66"/>
    </row>
    <row r="4427" spans="17:36" ht="4.5" customHeight="1" x14ac:dyDescent="0.2">
      <c r="Q4427" s="65"/>
      <c r="R4427" s="65"/>
      <c r="X4427" s="65"/>
      <c r="Y4427" s="65"/>
      <c r="Z4427" s="65"/>
      <c r="AA4427" s="65"/>
      <c r="AB4427" s="65"/>
      <c r="AC4427" s="65"/>
      <c r="AJ4427" s="66"/>
    </row>
    <row r="4428" spans="17:36" ht="4.5" customHeight="1" x14ac:dyDescent="0.2">
      <c r="Q4428" s="65"/>
      <c r="R4428" s="65"/>
      <c r="X4428" s="65"/>
      <c r="Y4428" s="65"/>
      <c r="Z4428" s="65"/>
      <c r="AA4428" s="65"/>
      <c r="AB4428" s="65"/>
      <c r="AC4428" s="65"/>
      <c r="AJ4428" s="66"/>
    </row>
    <row r="4429" spans="17:36" ht="4.5" customHeight="1" x14ac:dyDescent="0.2">
      <c r="Q4429" s="65"/>
      <c r="R4429" s="65"/>
      <c r="X4429" s="65"/>
      <c r="Y4429" s="65"/>
      <c r="Z4429" s="65"/>
      <c r="AA4429" s="65"/>
      <c r="AB4429" s="65"/>
      <c r="AC4429" s="65"/>
      <c r="AJ4429" s="66"/>
    </row>
    <row r="4430" spans="17:36" ht="4.5" customHeight="1" x14ac:dyDescent="0.2">
      <c r="Q4430" s="65"/>
      <c r="R4430" s="65"/>
      <c r="X4430" s="65"/>
      <c r="Y4430" s="65"/>
      <c r="Z4430" s="65"/>
      <c r="AA4430" s="65"/>
      <c r="AB4430" s="65"/>
      <c r="AC4430" s="65"/>
      <c r="AJ4430" s="66"/>
    </row>
    <row r="4431" spans="17:36" ht="4.5" customHeight="1" x14ac:dyDescent="0.2">
      <c r="Q4431" s="65"/>
      <c r="R4431" s="65"/>
      <c r="X4431" s="65"/>
      <c r="Y4431" s="65"/>
      <c r="Z4431" s="65"/>
      <c r="AA4431" s="65"/>
      <c r="AB4431" s="65"/>
      <c r="AC4431" s="65"/>
      <c r="AJ4431" s="66"/>
    </row>
    <row r="4432" spans="17:36" ht="4.5" customHeight="1" x14ac:dyDescent="0.2">
      <c r="Q4432" s="65"/>
      <c r="R4432" s="65"/>
      <c r="X4432" s="65"/>
      <c r="Y4432" s="65"/>
      <c r="Z4432" s="65"/>
      <c r="AA4432" s="65"/>
      <c r="AB4432" s="65"/>
      <c r="AC4432" s="65"/>
      <c r="AJ4432" s="66"/>
    </row>
    <row r="4433" spans="17:36" ht="4.5" customHeight="1" x14ac:dyDescent="0.2">
      <c r="Q4433" s="65"/>
      <c r="R4433" s="65"/>
      <c r="X4433" s="65"/>
      <c r="Y4433" s="65"/>
      <c r="Z4433" s="65"/>
      <c r="AA4433" s="65"/>
      <c r="AB4433" s="65"/>
      <c r="AC4433" s="65"/>
      <c r="AJ4433" s="66"/>
    </row>
    <row r="4434" spans="17:36" ht="4.5" customHeight="1" x14ac:dyDescent="0.2">
      <c r="Q4434" s="65"/>
      <c r="R4434" s="65"/>
      <c r="X4434" s="65"/>
      <c r="Y4434" s="65"/>
      <c r="Z4434" s="65"/>
      <c r="AA4434" s="65"/>
      <c r="AB4434" s="65"/>
      <c r="AC4434" s="65"/>
      <c r="AJ4434" s="66"/>
    </row>
    <row r="4435" spans="17:36" ht="4.5" customHeight="1" x14ac:dyDescent="0.2">
      <c r="Q4435" s="65"/>
      <c r="R4435" s="65"/>
      <c r="X4435" s="65"/>
      <c r="Y4435" s="65"/>
      <c r="Z4435" s="65"/>
      <c r="AA4435" s="65"/>
      <c r="AB4435" s="65"/>
      <c r="AC4435" s="65"/>
      <c r="AJ4435" s="66"/>
    </row>
    <row r="4436" spans="17:36" ht="4.5" customHeight="1" x14ac:dyDescent="0.2">
      <c r="Q4436" s="65"/>
      <c r="R4436" s="65"/>
      <c r="X4436" s="65"/>
      <c r="Y4436" s="65"/>
      <c r="Z4436" s="65"/>
      <c r="AA4436" s="65"/>
      <c r="AB4436" s="65"/>
      <c r="AC4436" s="65"/>
      <c r="AJ4436" s="66"/>
    </row>
    <row r="4437" spans="17:36" ht="4.5" customHeight="1" x14ac:dyDescent="0.2">
      <c r="Q4437" s="65"/>
      <c r="R4437" s="65"/>
      <c r="X4437" s="65"/>
      <c r="Y4437" s="65"/>
      <c r="Z4437" s="65"/>
      <c r="AA4437" s="65"/>
      <c r="AB4437" s="65"/>
      <c r="AC4437" s="65"/>
      <c r="AJ4437" s="66"/>
    </row>
    <row r="4438" spans="17:36" ht="4.5" customHeight="1" x14ac:dyDescent="0.2">
      <c r="Q4438" s="65"/>
      <c r="R4438" s="65"/>
      <c r="X4438" s="65"/>
      <c r="Y4438" s="65"/>
      <c r="Z4438" s="65"/>
      <c r="AA4438" s="65"/>
      <c r="AB4438" s="65"/>
      <c r="AC4438" s="65"/>
      <c r="AJ4438" s="66"/>
    </row>
    <row r="4439" spans="17:36" ht="4.5" customHeight="1" x14ac:dyDescent="0.2">
      <c r="Q4439" s="65"/>
      <c r="R4439" s="65"/>
      <c r="X4439" s="65"/>
      <c r="Y4439" s="65"/>
      <c r="Z4439" s="65"/>
      <c r="AA4439" s="65"/>
      <c r="AB4439" s="65"/>
      <c r="AC4439" s="65"/>
      <c r="AJ4439" s="66"/>
    </row>
    <row r="4440" spans="17:36" ht="4.5" customHeight="1" x14ac:dyDescent="0.2">
      <c r="Q4440" s="65"/>
      <c r="R4440" s="65"/>
      <c r="X4440" s="65"/>
      <c r="Y4440" s="65"/>
      <c r="Z4440" s="65"/>
      <c r="AA4440" s="65"/>
      <c r="AB4440" s="65"/>
      <c r="AC4440" s="65"/>
      <c r="AJ4440" s="66"/>
    </row>
    <row r="4441" spans="17:36" ht="4.5" customHeight="1" x14ac:dyDescent="0.2">
      <c r="Q4441" s="65"/>
      <c r="R4441" s="65"/>
      <c r="X4441" s="65"/>
      <c r="Y4441" s="65"/>
      <c r="Z4441" s="65"/>
      <c r="AA4441" s="65"/>
      <c r="AB4441" s="65"/>
      <c r="AC4441" s="65"/>
      <c r="AJ4441" s="66"/>
    </row>
    <row r="4442" spans="17:36" ht="4.5" customHeight="1" x14ac:dyDescent="0.2">
      <c r="Q4442" s="65"/>
      <c r="R4442" s="65"/>
      <c r="X4442" s="65"/>
      <c r="Y4442" s="65"/>
      <c r="Z4442" s="65"/>
      <c r="AA4442" s="65"/>
      <c r="AB4442" s="65"/>
      <c r="AC4442" s="65"/>
      <c r="AJ4442" s="66"/>
    </row>
    <row r="4443" spans="17:36" ht="4.5" customHeight="1" x14ac:dyDescent="0.2">
      <c r="Q4443" s="65"/>
      <c r="R4443" s="65"/>
      <c r="X4443" s="65"/>
      <c r="Y4443" s="65"/>
      <c r="Z4443" s="65"/>
      <c r="AA4443" s="65"/>
      <c r="AB4443" s="65"/>
      <c r="AC4443" s="65"/>
      <c r="AJ4443" s="66"/>
    </row>
    <row r="4444" spans="17:36" ht="4.5" customHeight="1" x14ac:dyDescent="0.2">
      <c r="Q4444" s="65"/>
      <c r="R4444" s="65"/>
      <c r="X4444" s="65"/>
      <c r="Y4444" s="65"/>
      <c r="Z4444" s="65"/>
      <c r="AA4444" s="65"/>
      <c r="AB4444" s="65"/>
      <c r="AC4444" s="65"/>
      <c r="AJ4444" s="66"/>
    </row>
    <row r="4445" spans="17:36" ht="4.5" customHeight="1" x14ac:dyDescent="0.2">
      <c r="Q4445" s="65"/>
      <c r="R4445" s="65"/>
      <c r="X4445" s="65"/>
      <c r="Y4445" s="65"/>
      <c r="Z4445" s="65"/>
      <c r="AA4445" s="65"/>
      <c r="AB4445" s="65"/>
      <c r="AC4445" s="65"/>
      <c r="AJ4445" s="66"/>
    </row>
    <row r="4446" spans="17:36" ht="4.5" customHeight="1" x14ac:dyDescent="0.2">
      <c r="Q4446" s="65"/>
      <c r="R4446" s="65"/>
      <c r="X4446" s="65"/>
      <c r="Y4446" s="65"/>
      <c r="Z4446" s="65"/>
      <c r="AA4446" s="65"/>
      <c r="AB4446" s="65"/>
      <c r="AC4446" s="65"/>
      <c r="AJ4446" s="66"/>
    </row>
    <row r="4447" spans="17:36" ht="4.5" customHeight="1" x14ac:dyDescent="0.2">
      <c r="Q4447" s="65"/>
      <c r="R4447" s="65"/>
      <c r="X4447" s="65"/>
      <c r="Y4447" s="65"/>
      <c r="Z4447" s="65"/>
      <c r="AA4447" s="65"/>
      <c r="AB4447" s="65"/>
      <c r="AC4447" s="65"/>
      <c r="AJ4447" s="66"/>
    </row>
    <row r="4448" spans="17:36" ht="4.5" customHeight="1" x14ac:dyDescent="0.2">
      <c r="Q4448" s="65"/>
      <c r="R4448" s="65"/>
      <c r="X4448" s="65"/>
      <c r="Y4448" s="65"/>
      <c r="Z4448" s="65"/>
      <c r="AA4448" s="65"/>
      <c r="AB4448" s="65"/>
      <c r="AC4448" s="65"/>
      <c r="AJ4448" s="66"/>
    </row>
    <row r="4449" spans="17:36" ht="4.5" customHeight="1" x14ac:dyDescent="0.2">
      <c r="Q4449" s="65"/>
      <c r="R4449" s="65"/>
      <c r="X4449" s="65"/>
      <c r="Y4449" s="65"/>
      <c r="Z4449" s="65"/>
      <c r="AA4449" s="65"/>
      <c r="AB4449" s="65"/>
      <c r="AC4449" s="65"/>
      <c r="AJ4449" s="66"/>
    </row>
    <row r="4450" spans="17:36" ht="4.5" customHeight="1" x14ac:dyDescent="0.2">
      <c r="Q4450" s="65"/>
      <c r="R4450" s="65"/>
      <c r="X4450" s="65"/>
      <c r="Y4450" s="65"/>
      <c r="Z4450" s="65"/>
      <c r="AA4450" s="65"/>
      <c r="AB4450" s="65"/>
      <c r="AC4450" s="65"/>
      <c r="AJ4450" s="66"/>
    </row>
    <row r="4451" spans="17:36" ht="4.5" customHeight="1" x14ac:dyDescent="0.2">
      <c r="Q4451" s="65"/>
      <c r="R4451" s="65"/>
      <c r="X4451" s="65"/>
      <c r="Y4451" s="65"/>
      <c r="Z4451" s="65"/>
      <c r="AA4451" s="65"/>
      <c r="AB4451" s="65"/>
      <c r="AC4451" s="65"/>
      <c r="AJ4451" s="66"/>
    </row>
    <row r="4452" spans="17:36" ht="4.5" customHeight="1" x14ac:dyDescent="0.2">
      <c r="Q4452" s="65"/>
      <c r="R4452" s="65"/>
      <c r="X4452" s="65"/>
      <c r="Y4452" s="65"/>
      <c r="Z4452" s="65"/>
      <c r="AA4452" s="65"/>
      <c r="AB4452" s="65"/>
      <c r="AC4452" s="65"/>
      <c r="AJ4452" s="66"/>
    </row>
    <row r="4453" spans="17:36" ht="4.5" customHeight="1" x14ac:dyDescent="0.2">
      <c r="Q4453" s="65"/>
      <c r="R4453" s="65"/>
      <c r="X4453" s="65"/>
      <c r="Y4453" s="65"/>
      <c r="Z4453" s="65"/>
      <c r="AA4453" s="65"/>
      <c r="AB4453" s="65"/>
      <c r="AC4453" s="65"/>
      <c r="AJ4453" s="66"/>
    </row>
    <row r="4454" spans="17:36" ht="4.5" customHeight="1" x14ac:dyDescent="0.2">
      <c r="Q4454" s="65"/>
      <c r="R4454" s="65"/>
      <c r="X4454" s="65"/>
      <c r="Y4454" s="65"/>
      <c r="Z4454" s="65"/>
      <c r="AA4454" s="65"/>
      <c r="AB4454" s="65"/>
      <c r="AC4454" s="65"/>
      <c r="AJ4454" s="66"/>
    </row>
    <row r="4455" spans="17:36" ht="4.5" customHeight="1" x14ac:dyDescent="0.2">
      <c r="Q4455" s="65"/>
      <c r="R4455" s="65"/>
      <c r="X4455" s="65"/>
      <c r="Y4455" s="65"/>
      <c r="Z4455" s="65"/>
      <c r="AA4455" s="65"/>
      <c r="AB4455" s="65"/>
      <c r="AC4455" s="65"/>
      <c r="AJ4455" s="66"/>
    </row>
    <row r="4456" spans="17:36" ht="4.5" customHeight="1" x14ac:dyDescent="0.2">
      <c r="Q4456" s="65"/>
      <c r="R4456" s="65"/>
      <c r="X4456" s="65"/>
      <c r="Y4456" s="65"/>
      <c r="Z4456" s="65"/>
      <c r="AA4456" s="65"/>
      <c r="AB4456" s="65"/>
      <c r="AC4456" s="65"/>
      <c r="AJ4456" s="66"/>
    </row>
    <row r="4457" spans="17:36" ht="4.5" customHeight="1" x14ac:dyDescent="0.2">
      <c r="Q4457" s="65"/>
      <c r="R4457" s="65"/>
      <c r="X4457" s="65"/>
      <c r="Y4457" s="65"/>
      <c r="Z4457" s="65"/>
      <c r="AA4457" s="65"/>
      <c r="AB4457" s="65"/>
      <c r="AC4457" s="65"/>
      <c r="AJ4457" s="66"/>
    </row>
    <row r="4458" spans="17:36" ht="4.5" customHeight="1" x14ac:dyDescent="0.2">
      <c r="Q4458" s="65"/>
      <c r="R4458" s="65"/>
      <c r="X4458" s="65"/>
      <c r="Y4458" s="65"/>
      <c r="Z4458" s="65"/>
      <c r="AA4458" s="65"/>
      <c r="AB4458" s="65"/>
      <c r="AC4458" s="65"/>
      <c r="AJ4458" s="66"/>
    </row>
    <row r="4459" spans="17:36" ht="4.5" customHeight="1" x14ac:dyDescent="0.2">
      <c r="Q4459" s="65"/>
      <c r="R4459" s="65"/>
      <c r="X4459" s="65"/>
      <c r="Y4459" s="65"/>
      <c r="Z4459" s="65"/>
      <c r="AA4459" s="65"/>
      <c r="AB4459" s="65"/>
      <c r="AC4459" s="65"/>
      <c r="AJ4459" s="66"/>
    </row>
    <row r="4460" spans="17:36" ht="4.5" customHeight="1" x14ac:dyDescent="0.2">
      <c r="Q4460" s="65"/>
      <c r="R4460" s="65"/>
      <c r="X4460" s="65"/>
      <c r="Y4460" s="65"/>
      <c r="Z4460" s="65"/>
      <c r="AA4460" s="65"/>
      <c r="AB4460" s="65"/>
      <c r="AC4460" s="65"/>
      <c r="AJ4460" s="66"/>
    </row>
    <row r="4461" spans="17:36" ht="4.5" customHeight="1" x14ac:dyDescent="0.2">
      <c r="Q4461" s="65"/>
      <c r="R4461" s="65"/>
      <c r="X4461" s="65"/>
      <c r="Y4461" s="65"/>
      <c r="Z4461" s="65"/>
      <c r="AA4461" s="65"/>
      <c r="AB4461" s="65"/>
      <c r="AC4461" s="65"/>
      <c r="AJ4461" s="66"/>
    </row>
    <row r="4462" spans="17:36" ht="4.5" customHeight="1" x14ac:dyDescent="0.2">
      <c r="Q4462" s="65"/>
      <c r="R4462" s="65"/>
      <c r="X4462" s="65"/>
      <c r="Y4462" s="65"/>
      <c r="Z4462" s="65"/>
      <c r="AA4462" s="65"/>
      <c r="AB4462" s="65"/>
      <c r="AC4462" s="65"/>
      <c r="AJ4462" s="66"/>
    </row>
    <row r="4463" spans="17:36" ht="4.5" customHeight="1" x14ac:dyDescent="0.2">
      <c r="Q4463" s="65"/>
      <c r="R4463" s="65"/>
      <c r="X4463" s="65"/>
      <c r="Y4463" s="65"/>
      <c r="Z4463" s="65"/>
      <c r="AA4463" s="65"/>
      <c r="AB4463" s="65"/>
      <c r="AC4463" s="65"/>
      <c r="AJ4463" s="66"/>
    </row>
    <row r="4464" spans="17:36" ht="4.5" customHeight="1" x14ac:dyDescent="0.2">
      <c r="Q4464" s="65"/>
      <c r="R4464" s="65"/>
      <c r="X4464" s="65"/>
      <c r="Y4464" s="65"/>
      <c r="Z4464" s="65"/>
      <c r="AA4464" s="65"/>
      <c r="AB4464" s="65"/>
      <c r="AC4464" s="65"/>
      <c r="AJ4464" s="66"/>
    </row>
    <row r="4465" spans="17:36" ht="4.5" customHeight="1" x14ac:dyDescent="0.2">
      <c r="Q4465" s="65"/>
      <c r="R4465" s="65"/>
      <c r="X4465" s="65"/>
      <c r="Y4465" s="65"/>
      <c r="Z4465" s="65"/>
      <c r="AA4465" s="65"/>
      <c r="AB4465" s="65"/>
      <c r="AC4465" s="65"/>
      <c r="AJ4465" s="66"/>
    </row>
    <row r="4466" spans="17:36" ht="4.5" customHeight="1" x14ac:dyDescent="0.2">
      <c r="Q4466" s="65"/>
      <c r="R4466" s="65"/>
      <c r="X4466" s="65"/>
      <c r="Y4466" s="65"/>
      <c r="Z4466" s="65"/>
      <c r="AA4466" s="65"/>
      <c r="AB4466" s="65"/>
      <c r="AC4466" s="65"/>
      <c r="AJ4466" s="66"/>
    </row>
    <row r="4467" spans="17:36" ht="4.5" customHeight="1" x14ac:dyDescent="0.2">
      <c r="Q4467" s="65"/>
      <c r="R4467" s="65"/>
      <c r="X4467" s="65"/>
      <c r="Y4467" s="65"/>
      <c r="Z4467" s="65"/>
      <c r="AA4467" s="65"/>
      <c r="AB4467" s="65"/>
      <c r="AC4467" s="65"/>
      <c r="AJ4467" s="66"/>
    </row>
    <row r="4468" spans="17:36" ht="4.5" customHeight="1" x14ac:dyDescent="0.2">
      <c r="Q4468" s="65"/>
      <c r="R4468" s="65"/>
      <c r="X4468" s="65"/>
      <c r="Y4468" s="65"/>
      <c r="Z4468" s="65"/>
      <c r="AA4468" s="65"/>
      <c r="AB4468" s="65"/>
      <c r="AC4468" s="65"/>
      <c r="AJ4468" s="66"/>
    </row>
    <row r="4469" spans="17:36" ht="4.5" customHeight="1" x14ac:dyDescent="0.2">
      <c r="Q4469" s="65"/>
      <c r="R4469" s="65"/>
      <c r="X4469" s="65"/>
      <c r="Y4469" s="65"/>
      <c r="Z4469" s="65"/>
      <c r="AA4469" s="65"/>
      <c r="AB4469" s="65"/>
      <c r="AC4469" s="65"/>
      <c r="AJ4469" s="66"/>
    </row>
    <row r="4470" spans="17:36" ht="4.5" customHeight="1" x14ac:dyDescent="0.2">
      <c r="Q4470" s="65"/>
      <c r="R4470" s="65"/>
      <c r="X4470" s="65"/>
      <c r="Y4470" s="65"/>
      <c r="Z4470" s="65"/>
      <c r="AA4470" s="65"/>
      <c r="AB4470" s="65"/>
      <c r="AC4470" s="65"/>
      <c r="AJ4470" s="66"/>
    </row>
    <row r="4471" spans="17:36" ht="4.5" customHeight="1" x14ac:dyDescent="0.2">
      <c r="Q4471" s="65"/>
      <c r="R4471" s="65"/>
      <c r="X4471" s="65"/>
      <c r="Y4471" s="65"/>
      <c r="Z4471" s="65"/>
      <c r="AA4471" s="65"/>
      <c r="AB4471" s="65"/>
      <c r="AC4471" s="65"/>
      <c r="AJ4471" s="66"/>
    </row>
    <row r="4472" spans="17:36" ht="4.5" customHeight="1" x14ac:dyDescent="0.2">
      <c r="Q4472" s="65"/>
      <c r="R4472" s="65"/>
      <c r="X4472" s="65"/>
      <c r="Y4472" s="65"/>
      <c r="Z4472" s="65"/>
      <c r="AA4472" s="65"/>
      <c r="AB4472" s="65"/>
      <c r="AC4472" s="65"/>
      <c r="AJ4472" s="66"/>
    </row>
    <row r="4473" spans="17:36" ht="4.5" customHeight="1" x14ac:dyDescent="0.2">
      <c r="Q4473" s="65"/>
      <c r="R4473" s="65"/>
      <c r="X4473" s="65"/>
      <c r="Y4473" s="65"/>
      <c r="Z4473" s="65"/>
      <c r="AA4473" s="65"/>
      <c r="AB4473" s="65"/>
      <c r="AC4473" s="65"/>
      <c r="AJ4473" s="66"/>
    </row>
    <row r="4474" spans="17:36" ht="4.5" customHeight="1" x14ac:dyDescent="0.2">
      <c r="Q4474" s="65"/>
      <c r="R4474" s="65"/>
      <c r="X4474" s="65"/>
      <c r="Y4474" s="65"/>
      <c r="Z4474" s="65"/>
      <c r="AA4474" s="65"/>
      <c r="AB4474" s="65"/>
      <c r="AC4474" s="65"/>
      <c r="AJ4474" s="66"/>
    </row>
    <row r="4475" spans="17:36" ht="4.5" customHeight="1" x14ac:dyDescent="0.2">
      <c r="Q4475" s="65"/>
      <c r="R4475" s="65"/>
      <c r="X4475" s="65"/>
      <c r="Y4475" s="65"/>
      <c r="Z4475" s="65"/>
      <c r="AA4475" s="65"/>
      <c r="AB4475" s="65"/>
      <c r="AC4475" s="65"/>
      <c r="AJ4475" s="66"/>
    </row>
    <row r="4476" spans="17:36" ht="4.5" customHeight="1" x14ac:dyDescent="0.2">
      <c r="Q4476" s="65"/>
      <c r="R4476" s="65"/>
      <c r="X4476" s="65"/>
      <c r="Y4476" s="65"/>
      <c r="Z4476" s="65"/>
      <c r="AA4476" s="65"/>
      <c r="AB4476" s="65"/>
      <c r="AC4476" s="65"/>
      <c r="AJ4476" s="66"/>
    </row>
    <row r="4477" spans="17:36" ht="4.5" customHeight="1" x14ac:dyDescent="0.2">
      <c r="Q4477" s="65"/>
      <c r="R4477" s="65"/>
      <c r="X4477" s="65"/>
      <c r="Y4477" s="65"/>
      <c r="Z4477" s="65"/>
      <c r="AA4477" s="65"/>
      <c r="AB4477" s="65"/>
      <c r="AC4477" s="65"/>
      <c r="AJ4477" s="66"/>
    </row>
    <row r="4478" spans="17:36" ht="4.5" customHeight="1" x14ac:dyDescent="0.2">
      <c r="Q4478" s="65"/>
      <c r="R4478" s="65"/>
      <c r="X4478" s="65"/>
      <c r="Y4478" s="65"/>
      <c r="Z4478" s="65"/>
      <c r="AA4478" s="65"/>
      <c r="AB4478" s="65"/>
      <c r="AC4478" s="65"/>
      <c r="AJ4478" s="66"/>
    </row>
    <row r="4479" spans="17:36" ht="4.5" customHeight="1" x14ac:dyDescent="0.2">
      <c r="Q4479" s="65"/>
      <c r="R4479" s="65"/>
      <c r="X4479" s="65"/>
      <c r="Y4479" s="65"/>
      <c r="Z4479" s="65"/>
      <c r="AA4479" s="65"/>
      <c r="AB4479" s="65"/>
      <c r="AC4479" s="65"/>
      <c r="AJ4479" s="66"/>
    </row>
    <row r="4480" spans="17:36" ht="4.5" customHeight="1" x14ac:dyDescent="0.2">
      <c r="Q4480" s="65"/>
      <c r="R4480" s="65"/>
      <c r="X4480" s="65"/>
      <c r="Y4480" s="65"/>
      <c r="Z4480" s="65"/>
      <c r="AA4480" s="65"/>
      <c r="AB4480" s="65"/>
      <c r="AC4480" s="65"/>
      <c r="AJ4480" s="66"/>
    </row>
    <row r="4481" spans="17:36" ht="4.5" customHeight="1" x14ac:dyDescent="0.2">
      <c r="Q4481" s="65"/>
      <c r="R4481" s="65"/>
      <c r="X4481" s="65"/>
      <c r="Y4481" s="65"/>
      <c r="Z4481" s="65"/>
      <c r="AA4481" s="65"/>
      <c r="AB4481" s="65"/>
      <c r="AC4481" s="65"/>
      <c r="AJ4481" s="66"/>
    </row>
    <row r="4482" spans="17:36" ht="4.5" customHeight="1" x14ac:dyDescent="0.2">
      <c r="Q4482" s="65"/>
      <c r="R4482" s="65"/>
      <c r="X4482" s="65"/>
      <c r="Y4482" s="65"/>
      <c r="Z4482" s="65"/>
      <c r="AA4482" s="65"/>
      <c r="AB4482" s="65"/>
      <c r="AC4482" s="65"/>
      <c r="AJ4482" s="66"/>
    </row>
    <row r="4483" spans="17:36" ht="4.5" customHeight="1" x14ac:dyDescent="0.2">
      <c r="Q4483" s="65"/>
      <c r="R4483" s="65"/>
      <c r="X4483" s="65"/>
      <c r="Y4483" s="65"/>
      <c r="Z4483" s="65"/>
      <c r="AA4483" s="65"/>
      <c r="AB4483" s="65"/>
      <c r="AC4483" s="65"/>
      <c r="AJ4483" s="66"/>
    </row>
    <row r="4484" spans="17:36" ht="4.5" customHeight="1" x14ac:dyDescent="0.2">
      <c r="Q4484" s="65"/>
      <c r="R4484" s="65"/>
      <c r="X4484" s="65"/>
      <c r="Y4484" s="65"/>
      <c r="Z4484" s="65"/>
      <c r="AA4484" s="65"/>
      <c r="AB4484" s="65"/>
      <c r="AC4484" s="65"/>
      <c r="AJ4484" s="66"/>
    </row>
    <row r="4485" spans="17:36" ht="4.5" customHeight="1" x14ac:dyDescent="0.2">
      <c r="Q4485" s="65"/>
      <c r="R4485" s="65"/>
      <c r="X4485" s="65"/>
      <c r="Y4485" s="65"/>
      <c r="Z4485" s="65"/>
      <c r="AA4485" s="65"/>
      <c r="AB4485" s="65"/>
      <c r="AC4485" s="65"/>
      <c r="AJ4485" s="66"/>
    </row>
    <row r="4486" spans="17:36" ht="4.5" customHeight="1" x14ac:dyDescent="0.2">
      <c r="Q4486" s="65"/>
      <c r="R4486" s="65"/>
      <c r="X4486" s="65"/>
      <c r="Y4486" s="65"/>
      <c r="Z4486" s="65"/>
      <c r="AA4486" s="65"/>
      <c r="AB4486" s="65"/>
      <c r="AC4486" s="65"/>
      <c r="AJ4486" s="66"/>
    </row>
    <row r="4487" spans="17:36" ht="4.5" customHeight="1" x14ac:dyDescent="0.2">
      <c r="Q4487" s="65"/>
      <c r="R4487" s="65"/>
      <c r="X4487" s="65"/>
      <c r="Y4487" s="65"/>
      <c r="Z4487" s="65"/>
      <c r="AA4487" s="65"/>
      <c r="AB4487" s="65"/>
      <c r="AC4487" s="65"/>
      <c r="AJ4487" s="66"/>
    </row>
    <row r="4488" spans="17:36" ht="4.5" customHeight="1" x14ac:dyDescent="0.2">
      <c r="Q4488" s="65"/>
      <c r="R4488" s="65"/>
      <c r="X4488" s="65"/>
      <c r="Y4488" s="65"/>
      <c r="Z4488" s="65"/>
      <c r="AA4488" s="65"/>
      <c r="AB4488" s="65"/>
      <c r="AC4488" s="65"/>
      <c r="AJ4488" s="66"/>
    </row>
    <row r="4489" spans="17:36" ht="4.5" customHeight="1" x14ac:dyDescent="0.2">
      <c r="Q4489" s="65"/>
      <c r="R4489" s="65"/>
      <c r="X4489" s="65"/>
      <c r="Y4489" s="65"/>
      <c r="Z4489" s="65"/>
      <c r="AA4489" s="65"/>
      <c r="AB4489" s="65"/>
      <c r="AC4489" s="65"/>
      <c r="AJ4489" s="66"/>
    </row>
    <row r="4490" spans="17:36" ht="4.5" customHeight="1" x14ac:dyDescent="0.2">
      <c r="Q4490" s="65"/>
      <c r="R4490" s="65"/>
      <c r="X4490" s="65"/>
      <c r="Y4490" s="65"/>
      <c r="Z4490" s="65"/>
      <c r="AA4490" s="65"/>
      <c r="AB4490" s="65"/>
      <c r="AC4490" s="65"/>
      <c r="AJ4490" s="66"/>
    </row>
    <row r="4491" spans="17:36" ht="4.5" customHeight="1" x14ac:dyDescent="0.2">
      <c r="Q4491" s="65"/>
      <c r="R4491" s="65"/>
      <c r="X4491" s="65"/>
      <c r="Y4491" s="65"/>
      <c r="Z4491" s="65"/>
      <c r="AA4491" s="65"/>
      <c r="AB4491" s="65"/>
      <c r="AC4491" s="65"/>
      <c r="AJ4491" s="66"/>
    </row>
    <row r="4492" spans="17:36" ht="4.5" customHeight="1" x14ac:dyDescent="0.2">
      <c r="Q4492" s="65"/>
      <c r="R4492" s="65"/>
      <c r="X4492" s="65"/>
      <c r="Y4492" s="65"/>
      <c r="Z4492" s="65"/>
      <c r="AA4492" s="65"/>
      <c r="AB4492" s="65"/>
      <c r="AC4492" s="65"/>
      <c r="AJ4492" s="66"/>
    </row>
    <row r="4493" spans="17:36" ht="4.5" customHeight="1" x14ac:dyDescent="0.2">
      <c r="Q4493" s="65"/>
      <c r="R4493" s="65"/>
      <c r="X4493" s="65"/>
      <c r="Y4493" s="65"/>
      <c r="Z4493" s="65"/>
      <c r="AA4493" s="65"/>
      <c r="AB4493" s="65"/>
      <c r="AC4493" s="65"/>
      <c r="AJ4493" s="66"/>
    </row>
    <row r="4494" spans="17:36" ht="4.5" customHeight="1" x14ac:dyDescent="0.2">
      <c r="Q4494" s="65"/>
      <c r="R4494" s="65"/>
      <c r="X4494" s="65"/>
      <c r="Y4494" s="65"/>
      <c r="Z4494" s="65"/>
      <c r="AA4494" s="65"/>
      <c r="AB4494" s="65"/>
      <c r="AC4494" s="65"/>
      <c r="AJ4494" s="66"/>
    </row>
    <row r="4495" spans="17:36" ht="4.5" customHeight="1" x14ac:dyDescent="0.2">
      <c r="Q4495" s="65"/>
      <c r="R4495" s="65"/>
      <c r="X4495" s="65"/>
      <c r="Y4495" s="65"/>
      <c r="Z4495" s="65"/>
      <c r="AA4495" s="65"/>
      <c r="AB4495" s="65"/>
      <c r="AC4495" s="65"/>
      <c r="AJ4495" s="66"/>
    </row>
    <row r="4496" spans="17:36" ht="4.5" customHeight="1" x14ac:dyDescent="0.2">
      <c r="Q4496" s="65"/>
      <c r="R4496" s="65"/>
      <c r="X4496" s="65"/>
      <c r="Y4496" s="65"/>
      <c r="Z4496" s="65"/>
      <c r="AA4496" s="65"/>
      <c r="AB4496" s="65"/>
      <c r="AC4496" s="65"/>
      <c r="AJ4496" s="66"/>
    </row>
    <row r="4497" spans="17:36" ht="4.5" customHeight="1" x14ac:dyDescent="0.2">
      <c r="Q4497" s="65"/>
      <c r="R4497" s="65"/>
      <c r="X4497" s="65"/>
      <c r="Y4497" s="65"/>
      <c r="Z4497" s="65"/>
      <c r="AA4497" s="65"/>
      <c r="AB4497" s="65"/>
      <c r="AC4497" s="65"/>
      <c r="AJ4497" s="66"/>
    </row>
    <row r="4498" spans="17:36" ht="4.5" customHeight="1" x14ac:dyDescent="0.2">
      <c r="Q4498" s="65"/>
      <c r="R4498" s="65"/>
      <c r="X4498" s="65"/>
      <c r="Y4498" s="65"/>
      <c r="Z4498" s="65"/>
      <c r="AA4498" s="65"/>
      <c r="AB4498" s="65"/>
      <c r="AC4498" s="65"/>
      <c r="AJ4498" s="66"/>
    </row>
    <row r="4499" spans="17:36" ht="4.5" customHeight="1" x14ac:dyDescent="0.2">
      <c r="Q4499" s="65"/>
      <c r="R4499" s="65"/>
      <c r="X4499" s="65"/>
      <c r="Y4499" s="65"/>
      <c r="Z4499" s="65"/>
      <c r="AA4499" s="65"/>
      <c r="AB4499" s="65"/>
      <c r="AC4499" s="65"/>
      <c r="AJ4499" s="66"/>
    </row>
    <row r="4500" spans="17:36" ht="4.5" customHeight="1" x14ac:dyDescent="0.2">
      <c r="Q4500" s="65"/>
      <c r="R4500" s="65"/>
      <c r="X4500" s="65"/>
      <c r="Y4500" s="65"/>
      <c r="Z4500" s="65"/>
      <c r="AA4500" s="65"/>
      <c r="AB4500" s="65"/>
      <c r="AC4500" s="65"/>
      <c r="AJ4500" s="66"/>
    </row>
    <row r="4501" spans="17:36" ht="4.5" customHeight="1" x14ac:dyDescent="0.2">
      <c r="Q4501" s="65"/>
      <c r="R4501" s="65"/>
      <c r="X4501" s="65"/>
      <c r="Y4501" s="65"/>
      <c r="Z4501" s="65"/>
      <c r="AA4501" s="65"/>
      <c r="AB4501" s="65"/>
      <c r="AC4501" s="65"/>
      <c r="AJ4501" s="66"/>
    </row>
    <row r="4502" spans="17:36" ht="4.5" customHeight="1" x14ac:dyDescent="0.2">
      <c r="Q4502" s="65"/>
      <c r="R4502" s="65"/>
      <c r="X4502" s="65"/>
      <c r="Y4502" s="65"/>
      <c r="Z4502" s="65"/>
      <c r="AA4502" s="65"/>
      <c r="AB4502" s="65"/>
      <c r="AC4502" s="65"/>
      <c r="AJ4502" s="66"/>
    </row>
    <row r="4503" spans="17:36" ht="4.5" customHeight="1" x14ac:dyDescent="0.2">
      <c r="Q4503" s="65"/>
      <c r="R4503" s="65"/>
      <c r="X4503" s="65"/>
      <c r="Y4503" s="65"/>
      <c r="Z4503" s="65"/>
      <c r="AA4503" s="65"/>
      <c r="AB4503" s="65"/>
      <c r="AC4503" s="65"/>
      <c r="AJ4503" s="66"/>
    </row>
    <row r="4504" spans="17:36" ht="4.5" customHeight="1" x14ac:dyDescent="0.2">
      <c r="Q4504" s="65"/>
      <c r="R4504" s="65"/>
      <c r="X4504" s="65"/>
      <c r="Y4504" s="65"/>
      <c r="Z4504" s="65"/>
      <c r="AA4504" s="65"/>
      <c r="AB4504" s="65"/>
      <c r="AC4504" s="65"/>
      <c r="AJ4504" s="66"/>
    </row>
    <row r="4505" spans="17:36" ht="4.5" customHeight="1" x14ac:dyDescent="0.2">
      <c r="Q4505" s="65"/>
      <c r="R4505" s="65"/>
      <c r="X4505" s="65"/>
      <c r="Y4505" s="65"/>
      <c r="Z4505" s="65"/>
      <c r="AA4505" s="65"/>
      <c r="AB4505" s="65"/>
      <c r="AC4505" s="65"/>
      <c r="AJ4505" s="66"/>
    </row>
    <row r="4506" spans="17:36" ht="4.5" customHeight="1" x14ac:dyDescent="0.2">
      <c r="Q4506" s="65"/>
      <c r="R4506" s="65"/>
      <c r="X4506" s="65"/>
      <c r="Y4506" s="65"/>
      <c r="Z4506" s="65"/>
      <c r="AA4506" s="65"/>
      <c r="AB4506" s="65"/>
      <c r="AC4506" s="65"/>
      <c r="AJ4506" s="66"/>
    </row>
    <row r="4507" spans="17:36" ht="4.5" customHeight="1" x14ac:dyDescent="0.2">
      <c r="Q4507" s="65"/>
      <c r="R4507" s="65"/>
      <c r="X4507" s="65"/>
      <c r="Y4507" s="65"/>
      <c r="Z4507" s="65"/>
      <c r="AA4507" s="65"/>
      <c r="AB4507" s="65"/>
      <c r="AC4507" s="65"/>
      <c r="AJ4507" s="66"/>
    </row>
    <row r="4508" spans="17:36" ht="4.5" customHeight="1" x14ac:dyDescent="0.2">
      <c r="Q4508" s="65"/>
      <c r="R4508" s="65"/>
      <c r="X4508" s="65"/>
      <c r="Y4508" s="65"/>
      <c r="Z4508" s="65"/>
      <c r="AA4508" s="65"/>
      <c r="AB4508" s="65"/>
      <c r="AC4508" s="65"/>
      <c r="AJ4508" s="66"/>
    </row>
    <row r="4509" spans="17:36" ht="4.5" customHeight="1" x14ac:dyDescent="0.2">
      <c r="Q4509" s="65"/>
      <c r="R4509" s="65"/>
      <c r="X4509" s="65"/>
      <c r="Y4509" s="65"/>
      <c r="Z4509" s="65"/>
      <c r="AA4509" s="65"/>
      <c r="AB4509" s="65"/>
      <c r="AC4509" s="65"/>
      <c r="AJ4509" s="66"/>
    </row>
    <row r="4510" spans="17:36" ht="4.5" customHeight="1" x14ac:dyDescent="0.2">
      <c r="Q4510" s="65"/>
      <c r="R4510" s="65"/>
      <c r="X4510" s="65"/>
      <c r="Y4510" s="65"/>
      <c r="Z4510" s="65"/>
      <c r="AA4510" s="65"/>
      <c r="AB4510" s="65"/>
      <c r="AC4510" s="65"/>
      <c r="AJ4510" s="66"/>
    </row>
    <row r="4511" spans="17:36" ht="4.5" customHeight="1" x14ac:dyDescent="0.2">
      <c r="Q4511" s="65"/>
      <c r="R4511" s="65"/>
      <c r="X4511" s="65"/>
      <c r="Y4511" s="65"/>
      <c r="Z4511" s="65"/>
      <c r="AA4511" s="65"/>
      <c r="AB4511" s="65"/>
      <c r="AC4511" s="65"/>
      <c r="AJ4511" s="66"/>
    </row>
    <row r="4512" spans="17:36" ht="4.5" customHeight="1" x14ac:dyDescent="0.2">
      <c r="Q4512" s="65"/>
      <c r="R4512" s="65"/>
      <c r="X4512" s="65"/>
      <c r="Y4512" s="65"/>
      <c r="Z4512" s="65"/>
      <c r="AA4512" s="65"/>
      <c r="AB4512" s="65"/>
      <c r="AC4512" s="65"/>
      <c r="AJ4512" s="66"/>
    </row>
    <row r="4513" spans="17:36" ht="4.5" customHeight="1" x14ac:dyDescent="0.2">
      <c r="Q4513" s="65"/>
      <c r="R4513" s="65"/>
      <c r="X4513" s="65"/>
      <c r="Y4513" s="65"/>
      <c r="Z4513" s="65"/>
      <c r="AA4513" s="65"/>
      <c r="AB4513" s="65"/>
      <c r="AC4513" s="65"/>
      <c r="AJ4513" s="66"/>
    </row>
    <row r="4514" spans="17:36" ht="4.5" customHeight="1" x14ac:dyDescent="0.2">
      <c r="Q4514" s="65"/>
      <c r="R4514" s="65"/>
      <c r="X4514" s="65"/>
      <c r="Y4514" s="65"/>
      <c r="Z4514" s="65"/>
      <c r="AA4514" s="65"/>
      <c r="AB4514" s="65"/>
      <c r="AC4514" s="65"/>
      <c r="AJ4514" s="66"/>
    </row>
    <row r="4515" spans="17:36" ht="4.5" customHeight="1" x14ac:dyDescent="0.2">
      <c r="Q4515" s="65"/>
      <c r="R4515" s="65"/>
      <c r="X4515" s="65"/>
      <c r="Y4515" s="65"/>
      <c r="Z4515" s="65"/>
      <c r="AA4515" s="65"/>
      <c r="AB4515" s="65"/>
      <c r="AC4515" s="65"/>
      <c r="AJ4515" s="66"/>
    </row>
    <row r="4516" spans="17:36" ht="4.5" customHeight="1" x14ac:dyDescent="0.2">
      <c r="Q4516" s="65"/>
      <c r="R4516" s="65"/>
      <c r="X4516" s="65"/>
      <c r="Y4516" s="65"/>
      <c r="Z4516" s="65"/>
      <c r="AA4516" s="65"/>
      <c r="AB4516" s="65"/>
      <c r="AC4516" s="65"/>
      <c r="AJ4516" s="66"/>
    </row>
    <row r="4517" spans="17:36" ht="4.5" customHeight="1" x14ac:dyDescent="0.2">
      <c r="Q4517" s="65"/>
      <c r="R4517" s="65"/>
      <c r="X4517" s="65"/>
      <c r="Y4517" s="65"/>
      <c r="Z4517" s="65"/>
      <c r="AA4517" s="65"/>
      <c r="AB4517" s="65"/>
      <c r="AC4517" s="65"/>
      <c r="AJ4517" s="66"/>
    </row>
    <row r="4518" spans="17:36" ht="4.5" customHeight="1" x14ac:dyDescent="0.2">
      <c r="Q4518" s="65"/>
      <c r="R4518" s="65"/>
      <c r="X4518" s="65"/>
      <c r="Y4518" s="65"/>
      <c r="Z4518" s="65"/>
      <c r="AA4518" s="65"/>
      <c r="AB4518" s="65"/>
      <c r="AC4518" s="65"/>
      <c r="AJ4518" s="66"/>
    </row>
    <row r="4519" spans="17:36" ht="4.5" customHeight="1" x14ac:dyDescent="0.2">
      <c r="Q4519" s="65"/>
      <c r="R4519" s="65"/>
      <c r="X4519" s="65"/>
      <c r="Y4519" s="65"/>
      <c r="Z4519" s="65"/>
      <c r="AA4519" s="65"/>
      <c r="AB4519" s="65"/>
      <c r="AC4519" s="65"/>
      <c r="AJ4519" s="66"/>
    </row>
    <row r="4520" spans="17:36" ht="4.5" customHeight="1" x14ac:dyDescent="0.2">
      <c r="Q4520" s="65"/>
      <c r="R4520" s="65"/>
      <c r="X4520" s="65"/>
      <c r="Y4520" s="65"/>
      <c r="Z4520" s="65"/>
      <c r="AA4520" s="65"/>
      <c r="AB4520" s="65"/>
      <c r="AC4520" s="65"/>
      <c r="AJ4520" s="66"/>
    </row>
    <row r="4521" spans="17:36" ht="4.5" customHeight="1" x14ac:dyDescent="0.2">
      <c r="Q4521" s="65"/>
      <c r="R4521" s="65"/>
      <c r="X4521" s="65"/>
      <c r="Y4521" s="65"/>
      <c r="Z4521" s="65"/>
      <c r="AA4521" s="65"/>
      <c r="AB4521" s="65"/>
      <c r="AC4521" s="65"/>
      <c r="AJ4521" s="66"/>
    </row>
    <row r="4522" spans="17:36" ht="4.5" customHeight="1" x14ac:dyDescent="0.2">
      <c r="Q4522" s="65"/>
      <c r="R4522" s="65"/>
      <c r="X4522" s="65"/>
      <c r="Y4522" s="65"/>
      <c r="Z4522" s="65"/>
      <c r="AA4522" s="65"/>
      <c r="AB4522" s="65"/>
      <c r="AC4522" s="65"/>
      <c r="AJ4522" s="66"/>
    </row>
    <row r="4523" spans="17:36" ht="4.5" customHeight="1" x14ac:dyDescent="0.2">
      <c r="Q4523" s="65"/>
      <c r="R4523" s="65"/>
      <c r="X4523" s="65"/>
      <c r="Y4523" s="65"/>
      <c r="Z4523" s="65"/>
      <c r="AA4523" s="65"/>
      <c r="AB4523" s="65"/>
      <c r="AC4523" s="65"/>
      <c r="AJ4523" s="66"/>
    </row>
    <row r="4524" spans="17:36" ht="4.5" customHeight="1" x14ac:dyDescent="0.2">
      <c r="Q4524" s="65"/>
      <c r="R4524" s="65"/>
      <c r="X4524" s="65"/>
      <c r="Y4524" s="65"/>
      <c r="Z4524" s="65"/>
      <c r="AA4524" s="65"/>
      <c r="AB4524" s="65"/>
      <c r="AC4524" s="65"/>
      <c r="AJ4524" s="66"/>
    </row>
    <row r="4525" spans="17:36" ht="4.5" customHeight="1" x14ac:dyDescent="0.2">
      <c r="Q4525" s="65"/>
      <c r="R4525" s="65"/>
      <c r="X4525" s="65"/>
      <c r="Y4525" s="65"/>
      <c r="Z4525" s="65"/>
      <c r="AA4525" s="65"/>
      <c r="AB4525" s="65"/>
      <c r="AC4525" s="65"/>
      <c r="AJ4525" s="66"/>
    </row>
    <row r="4526" spans="17:36" ht="4.5" customHeight="1" x14ac:dyDescent="0.2">
      <c r="Q4526" s="65"/>
      <c r="R4526" s="65"/>
      <c r="X4526" s="65"/>
      <c r="Y4526" s="65"/>
      <c r="Z4526" s="65"/>
      <c r="AA4526" s="65"/>
      <c r="AB4526" s="65"/>
      <c r="AC4526" s="65"/>
      <c r="AJ4526" s="66"/>
    </row>
    <row r="4527" spans="17:36" ht="4.5" customHeight="1" x14ac:dyDescent="0.2">
      <c r="Q4527" s="65"/>
      <c r="R4527" s="65"/>
      <c r="X4527" s="65"/>
      <c r="Y4527" s="65"/>
      <c r="Z4527" s="65"/>
      <c r="AA4527" s="65"/>
      <c r="AB4527" s="65"/>
      <c r="AC4527" s="65"/>
      <c r="AJ4527" s="66"/>
    </row>
    <row r="4528" spans="17:36" ht="4.5" customHeight="1" x14ac:dyDescent="0.2">
      <c r="Q4528" s="65"/>
      <c r="R4528" s="65"/>
      <c r="X4528" s="65"/>
      <c r="Y4528" s="65"/>
      <c r="Z4528" s="65"/>
      <c r="AA4528" s="65"/>
      <c r="AB4528" s="65"/>
      <c r="AC4528" s="65"/>
      <c r="AJ4528" s="66"/>
    </row>
    <row r="4529" spans="17:36" ht="4.5" customHeight="1" x14ac:dyDescent="0.2">
      <c r="Q4529" s="65"/>
      <c r="R4529" s="65"/>
      <c r="X4529" s="65"/>
      <c r="Y4529" s="65"/>
      <c r="Z4529" s="65"/>
      <c r="AA4529" s="65"/>
      <c r="AB4529" s="65"/>
      <c r="AC4529" s="65"/>
      <c r="AJ4529" s="66"/>
    </row>
    <row r="4530" spans="17:36" ht="4.5" customHeight="1" x14ac:dyDescent="0.2">
      <c r="Q4530" s="65"/>
      <c r="R4530" s="65"/>
      <c r="X4530" s="65"/>
      <c r="Y4530" s="65"/>
      <c r="Z4530" s="65"/>
      <c r="AA4530" s="65"/>
      <c r="AB4530" s="65"/>
      <c r="AC4530" s="65"/>
      <c r="AJ4530" s="66"/>
    </row>
    <row r="4531" spans="17:36" ht="4.5" customHeight="1" x14ac:dyDescent="0.2">
      <c r="Q4531" s="65"/>
      <c r="R4531" s="65"/>
      <c r="X4531" s="65"/>
      <c r="Y4531" s="65"/>
      <c r="Z4531" s="65"/>
      <c r="AA4531" s="65"/>
      <c r="AB4531" s="65"/>
      <c r="AC4531" s="65"/>
      <c r="AJ4531" s="66"/>
    </row>
    <row r="4532" spans="17:36" ht="4.5" customHeight="1" x14ac:dyDescent="0.2">
      <c r="Q4532" s="65"/>
      <c r="R4532" s="65"/>
      <c r="X4532" s="65"/>
      <c r="Y4532" s="65"/>
      <c r="Z4532" s="65"/>
      <c r="AA4532" s="65"/>
      <c r="AB4532" s="65"/>
      <c r="AC4532" s="65"/>
      <c r="AJ4532" s="66"/>
    </row>
    <row r="4533" spans="17:36" ht="4.5" customHeight="1" x14ac:dyDescent="0.2">
      <c r="Q4533" s="65"/>
      <c r="R4533" s="65"/>
      <c r="X4533" s="65"/>
      <c r="Y4533" s="65"/>
      <c r="Z4533" s="65"/>
      <c r="AA4533" s="65"/>
      <c r="AB4533" s="65"/>
      <c r="AC4533" s="65"/>
      <c r="AJ4533" s="66"/>
    </row>
    <row r="4534" spans="17:36" ht="4.5" customHeight="1" x14ac:dyDescent="0.2">
      <c r="Q4534" s="65"/>
      <c r="R4534" s="65"/>
      <c r="X4534" s="65"/>
      <c r="Y4534" s="65"/>
      <c r="Z4534" s="65"/>
      <c r="AA4534" s="65"/>
      <c r="AB4534" s="65"/>
      <c r="AC4534" s="65"/>
      <c r="AJ4534" s="66"/>
    </row>
    <row r="4535" spans="17:36" ht="4.5" customHeight="1" x14ac:dyDescent="0.2">
      <c r="Q4535" s="65"/>
      <c r="R4535" s="65"/>
      <c r="X4535" s="65"/>
      <c r="Y4535" s="65"/>
      <c r="Z4535" s="65"/>
      <c r="AA4535" s="65"/>
      <c r="AB4535" s="65"/>
      <c r="AC4535" s="65"/>
      <c r="AJ4535" s="66"/>
    </row>
    <row r="4536" spans="17:36" ht="4.5" customHeight="1" x14ac:dyDescent="0.2">
      <c r="Q4536" s="65"/>
      <c r="R4536" s="65"/>
      <c r="X4536" s="65"/>
      <c r="Y4536" s="65"/>
      <c r="Z4536" s="65"/>
      <c r="AA4536" s="65"/>
      <c r="AB4536" s="65"/>
      <c r="AC4536" s="65"/>
      <c r="AJ4536" s="66"/>
    </row>
    <row r="4537" spans="17:36" ht="4.5" customHeight="1" x14ac:dyDescent="0.2">
      <c r="Q4537" s="65"/>
      <c r="R4537" s="65"/>
      <c r="X4537" s="65"/>
      <c r="Y4537" s="65"/>
      <c r="Z4537" s="65"/>
      <c r="AA4537" s="65"/>
      <c r="AB4537" s="65"/>
      <c r="AC4537" s="65"/>
      <c r="AJ4537" s="66"/>
    </row>
    <row r="4538" spans="17:36" ht="4.5" customHeight="1" x14ac:dyDescent="0.2">
      <c r="Q4538" s="65"/>
      <c r="R4538" s="65"/>
      <c r="X4538" s="65"/>
      <c r="Y4538" s="65"/>
      <c r="Z4538" s="65"/>
      <c r="AA4538" s="65"/>
      <c r="AB4538" s="65"/>
      <c r="AC4538" s="65"/>
      <c r="AJ4538" s="66"/>
    </row>
    <row r="4539" spans="17:36" ht="4.5" customHeight="1" x14ac:dyDescent="0.2">
      <c r="Q4539" s="65"/>
      <c r="R4539" s="65"/>
      <c r="X4539" s="65"/>
      <c r="Y4539" s="65"/>
      <c r="Z4539" s="65"/>
      <c r="AA4539" s="65"/>
      <c r="AB4539" s="65"/>
      <c r="AC4539" s="65"/>
      <c r="AJ4539" s="66"/>
    </row>
    <row r="4540" spans="17:36" ht="4.5" customHeight="1" x14ac:dyDescent="0.2">
      <c r="Q4540" s="65"/>
      <c r="R4540" s="65"/>
      <c r="X4540" s="65"/>
      <c r="Y4540" s="65"/>
      <c r="Z4540" s="65"/>
      <c r="AA4540" s="65"/>
      <c r="AB4540" s="65"/>
      <c r="AC4540" s="65"/>
      <c r="AJ4540" s="66"/>
    </row>
    <row r="4541" spans="17:36" ht="4.5" customHeight="1" x14ac:dyDescent="0.2">
      <c r="Q4541" s="65"/>
      <c r="R4541" s="65"/>
      <c r="X4541" s="65"/>
      <c r="Y4541" s="65"/>
      <c r="Z4541" s="65"/>
      <c r="AA4541" s="65"/>
      <c r="AB4541" s="65"/>
      <c r="AC4541" s="65"/>
      <c r="AJ4541" s="66"/>
    </row>
    <row r="4542" spans="17:36" ht="4.5" customHeight="1" x14ac:dyDescent="0.2">
      <c r="Q4542" s="65"/>
      <c r="R4542" s="65"/>
      <c r="X4542" s="65"/>
      <c r="Y4542" s="65"/>
      <c r="Z4542" s="65"/>
      <c r="AA4542" s="65"/>
      <c r="AB4542" s="65"/>
      <c r="AC4542" s="65"/>
      <c r="AJ4542" s="66"/>
    </row>
    <row r="4543" spans="17:36" ht="4.5" customHeight="1" x14ac:dyDescent="0.2">
      <c r="Q4543" s="65"/>
      <c r="R4543" s="65"/>
      <c r="X4543" s="65"/>
      <c r="Y4543" s="65"/>
      <c r="Z4543" s="65"/>
      <c r="AA4543" s="65"/>
      <c r="AB4543" s="65"/>
      <c r="AC4543" s="65"/>
      <c r="AJ4543" s="66"/>
    </row>
    <row r="4544" spans="17:36" ht="4.5" customHeight="1" x14ac:dyDescent="0.2">
      <c r="Q4544" s="65"/>
      <c r="R4544" s="65"/>
      <c r="X4544" s="65"/>
      <c r="Y4544" s="65"/>
      <c r="Z4544" s="65"/>
      <c r="AA4544" s="65"/>
      <c r="AB4544" s="65"/>
      <c r="AC4544" s="65"/>
      <c r="AJ4544" s="66"/>
    </row>
    <row r="4545" spans="17:36" ht="4.5" customHeight="1" x14ac:dyDescent="0.2">
      <c r="Q4545" s="65"/>
      <c r="R4545" s="65"/>
      <c r="X4545" s="65"/>
      <c r="Y4545" s="65"/>
      <c r="Z4545" s="65"/>
      <c r="AA4545" s="65"/>
      <c r="AB4545" s="65"/>
      <c r="AC4545" s="65"/>
      <c r="AJ4545" s="66"/>
    </row>
    <row r="4546" spans="17:36" ht="4.5" customHeight="1" x14ac:dyDescent="0.2">
      <c r="Q4546" s="65"/>
      <c r="R4546" s="65"/>
      <c r="X4546" s="65"/>
      <c r="Y4546" s="65"/>
      <c r="Z4546" s="65"/>
      <c r="AA4546" s="65"/>
      <c r="AB4546" s="65"/>
      <c r="AC4546" s="65"/>
      <c r="AJ4546" s="66"/>
    </row>
    <row r="4547" spans="17:36" ht="4.5" customHeight="1" x14ac:dyDescent="0.2">
      <c r="Q4547" s="65"/>
      <c r="R4547" s="65"/>
      <c r="X4547" s="65"/>
      <c r="Y4547" s="65"/>
      <c r="Z4547" s="65"/>
      <c r="AA4547" s="65"/>
      <c r="AB4547" s="65"/>
      <c r="AC4547" s="65"/>
      <c r="AJ4547" s="66"/>
    </row>
    <row r="4548" spans="17:36" ht="4.5" customHeight="1" x14ac:dyDescent="0.2">
      <c r="Q4548" s="65"/>
      <c r="R4548" s="65"/>
      <c r="X4548" s="65"/>
      <c r="Y4548" s="65"/>
      <c r="Z4548" s="65"/>
      <c r="AA4548" s="65"/>
      <c r="AB4548" s="65"/>
      <c r="AC4548" s="65"/>
      <c r="AJ4548" s="66"/>
    </row>
    <row r="4549" spans="17:36" ht="4.5" customHeight="1" x14ac:dyDescent="0.2">
      <c r="Q4549" s="65"/>
      <c r="R4549" s="65"/>
      <c r="X4549" s="65"/>
      <c r="Y4549" s="65"/>
      <c r="Z4549" s="65"/>
      <c r="AA4549" s="65"/>
      <c r="AB4549" s="65"/>
      <c r="AC4549" s="65"/>
      <c r="AJ4549" s="66"/>
    </row>
    <row r="4550" spans="17:36" ht="4.5" customHeight="1" x14ac:dyDescent="0.2">
      <c r="Q4550" s="65"/>
      <c r="R4550" s="65"/>
      <c r="X4550" s="65"/>
      <c r="Y4550" s="65"/>
      <c r="Z4550" s="65"/>
      <c r="AA4550" s="65"/>
      <c r="AB4550" s="65"/>
      <c r="AC4550" s="65"/>
      <c r="AJ4550" s="66"/>
    </row>
    <row r="4551" spans="17:36" ht="4.5" customHeight="1" x14ac:dyDescent="0.2">
      <c r="Q4551" s="65"/>
      <c r="R4551" s="65"/>
      <c r="X4551" s="65"/>
      <c r="Y4551" s="65"/>
      <c r="Z4551" s="65"/>
      <c r="AA4551" s="65"/>
      <c r="AB4551" s="65"/>
      <c r="AC4551" s="65"/>
      <c r="AJ4551" s="66"/>
    </row>
    <row r="4552" spans="17:36" ht="4.5" customHeight="1" x14ac:dyDescent="0.2">
      <c r="Q4552" s="65"/>
      <c r="R4552" s="65"/>
      <c r="X4552" s="65"/>
      <c r="Y4552" s="65"/>
      <c r="Z4552" s="65"/>
      <c r="AA4552" s="65"/>
      <c r="AB4552" s="65"/>
      <c r="AC4552" s="65"/>
      <c r="AJ4552" s="66"/>
    </row>
    <row r="4553" spans="17:36" ht="4.5" customHeight="1" x14ac:dyDescent="0.2">
      <c r="Q4553" s="65"/>
      <c r="R4553" s="65"/>
      <c r="X4553" s="65"/>
      <c r="Y4553" s="65"/>
      <c r="Z4553" s="65"/>
      <c r="AA4553" s="65"/>
      <c r="AB4553" s="65"/>
      <c r="AC4553" s="65"/>
      <c r="AJ4553" s="66"/>
    </row>
    <row r="4554" spans="17:36" ht="4.5" customHeight="1" x14ac:dyDescent="0.2">
      <c r="Q4554" s="65"/>
      <c r="R4554" s="65"/>
      <c r="X4554" s="65"/>
      <c r="Y4554" s="65"/>
      <c r="Z4554" s="65"/>
      <c r="AA4554" s="65"/>
      <c r="AB4554" s="65"/>
      <c r="AC4554" s="65"/>
      <c r="AJ4554" s="66"/>
    </row>
    <row r="4555" spans="17:36" ht="4.5" customHeight="1" x14ac:dyDescent="0.2">
      <c r="Q4555" s="65"/>
      <c r="R4555" s="65"/>
      <c r="X4555" s="65"/>
      <c r="Y4555" s="65"/>
      <c r="Z4555" s="65"/>
      <c r="AA4555" s="65"/>
      <c r="AB4555" s="65"/>
      <c r="AC4555" s="65"/>
      <c r="AJ4555" s="66"/>
    </row>
    <row r="4556" spans="17:36" ht="4.5" customHeight="1" x14ac:dyDescent="0.2">
      <c r="Q4556" s="65"/>
      <c r="R4556" s="65"/>
      <c r="X4556" s="65"/>
      <c r="Y4556" s="65"/>
      <c r="Z4556" s="65"/>
      <c r="AA4556" s="65"/>
      <c r="AB4556" s="65"/>
      <c r="AC4556" s="65"/>
      <c r="AJ4556" s="66"/>
    </row>
    <row r="4557" spans="17:36" ht="4.5" customHeight="1" x14ac:dyDescent="0.2">
      <c r="Q4557" s="65"/>
      <c r="R4557" s="65"/>
      <c r="X4557" s="65"/>
      <c r="Y4557" s="65"/>
      <c r="Z4557" s="65"/>
      <c r="AA4557" s="65"/>
      <c r="AB4557" s="65"/>
      <c r="AC4557" s="65"/>
      <c r="AJ4557" s="66"/>
    </row>
    <row r="4558" spans="17:36" ht="4.5" customHeight="1" x14ac:dyDescent="0.2">
      <c r="Q4558" s="65"/>
      <c r="R4558" s="65"/>
      <c r="X4558" s="65"/>
      <c r="Y4558" s="65"/>
      <c r="Z4558" s="65"/>
      <c r="AA4558" s="65"/>
      <c r="AB4558" s="65"/>
      <c r="AC4558" s="65"/>
      <c r="AJ4558" s="66"/>
    </row>
    <row r="4559" spans="17:36" ht="4.5" customHeight="1" x14ac:dyDescent="0.2">
      <c r="Q4559" s="65"/>
      <c r="R4559" s="65"/>
      <c r="X4559" s="65"/>
      <c r="Y4559" s="65"/>
      <c r="Z4559" s="65"/>
      <c r="AA4559" s="65"/>
      <c r="AB4559" s="65"/>
      <c r="AC4559" s="65"/>
      <c r="AJ4559" s="66"/>
    </row>
    <row r="4560" spans="17:36" ht="4.5" customHeight="1" x14ac:dyDescent="0.2">
      <c r="Q4560" s="65"/>
      <c r="R4560" s="65"/>
      <c r="X4560" s="65"/>
      <c r="Y4560" s="65"/>
      <c r="Z4560" s="65"/>
      <c r="AA4560" s="65"/>
      <c r="AB4560" s="65"/>
      <c r="AC4560" s="65"/>
      <c r="AJ4560" s="66"/>
    </row>
    <row r="4561" spans="17:36" ht="4.5" customHeight="1" x14ac:dyDescent="0.2">
      <c r="Q4561" s="65"/>
      <c r="R4561" s="65"/>
      <c r="X4561" s="65"/>
      <c r="Y4561" s="65"/>
      <c r="Z4561" s="65"/>
      <c r="AA4561" s="65"/>
      <c r="AB4561" s="65"/>
      <c r="AC4561" s="65"/>
      <c r="AJ4561" s="66"/>
    </row>
    <row r="4562" spans="17:36" ht="4.5" customHeight="1" x14ac:dyDescent="0.2">
      <c r="Q4562" s="65"/>
      <c r="R4562" s="65"/>
      <c r="X4562" s="65"/>
      <c r="Y4562" s="65"/>
      <c r="Z4562" s="65"/>
      <c r="AA4562" s="65"/>
      <c r="AB4562" s="65"/>
      <c r="AC4562" s="65"/>
      <c r="AJ4562" s="66"/>
    </row>
    <row r="4563" spans="17:36" ht="4.5" customHeight="1" x14ac:dyDescent="0.2">
      <c r="Q4563" s="65"/>
      <c r="R4563" s="65"/>
      <c r="X4563" s="65"/>
      <c r="Y4563" s="65"/>
      <c r="Z4563" s="65"/>
      <c r="AA4563" s="65"/>
      <c r="AB4563" s="65"/>
      <c r="AC4563" s="65"/>
      <c r="AJ4563" s="66"/>
    </row>
    <row r="4564" spans="17:36" ht="4.5" customHeight="1" x14ac:dyDescent="0.2">
      <c r="Q4564" s="65"/>
      <c r="R4564" s="65"/>
      <c r="X4564" s="65"/>
      <c r="Y4564" s="65"/>
      <c r="Z4564" s="65"/>
      <c r="AA4564" s="65"/>
      <c r="AB4564" s="65"/>
      <c r="AC4564" s="65"/>
      <c r="AJ4564" s="66"/>
    </row>
    <row r="4565" spans="17:36" ht="4.5" customHeight="1" x14ac:dyDescent="0.2">
      <c r="Q4565" s="65"/>
      <c r="R4565" s="65"/>
      <c r="X4565" s="65"/>
      <c r="Y4565" s="65"/>
      <c r="Z4565" s="65"/>
      <c r="AA4565" s="65"/>
      <c r="AB4565" s="65"/>
      <c r="AC4565" s="65"/>
      <c r="AJ4565" s="66"/>
    </row>
    <row r="4566" spans="17:36" ht="4.5" customHeight="1" x14ac:dyDescent="0.2">
      <c r="Q4566" s="65"/>
      <c r="R4566" s="65"/>
      <c r="X4566" s="65"/>
      <c r="Y4566" s="65"/>
      <c r="Z4566" s="65"/>
      <c r="AA4566" s="65"/>
      <c r="AB4566" s="65"/>
      <c r="AC4566" s="65"/>
      <c r="AJ4566" s="66"/>
    </row>
    <row r="4567" spans="17:36" ht="4.5" customHeight="1" x14ac:dyDescent="0.2">
      <c r="Q4567" s="65"/>
      <c r="R4567" s="65"/>
      <c r="X4567" s="65"/>
      <c r="Y4567" s="65"/>
      <c r="Z4567" s="65"/>
      <c r="AA4567" s="65"/>
      <c r="AB4567" s="65"/>
      <c r="AC4567" s="65"/>
      <c r="AJ4567" s="66"/>
    </row>
    <row r="4568" spans="17:36" ht="4.5" customHeight="1" x14ac:dyDescent="0.2">
      <c r="Q4568" s="65"/>
      <c r="R4568" s="65"/>
      <c r="X4568" s="65"/>
      <c r="Y4568" s="65"/>
      <c r="Z4568" s="65"/>
      <c r="AA4568" s="65"/>
      <c r="AB4568" s="65"/>
      <c r="AC4568" s="65"/>
      <c r="AJ4568" s="66"/>
    </row>
    <row r="4569" spans="17:36" ht="4.5" customHeight="1" x14ac:dyDescent="0.2">
      <c r="Q4569" s="65"/>
      <c r="R4569" s="65"/>
      <c r="X4569" s="65"/>
      <c r="Y4569" s="65"/>
      <c r="Z4569" s="65"/>
      <c r="AA4569" s="65"/>
      <c r="AB4569" s="65"/>
      <c r="AC4569" s="65"/>
      <c r="AJ4569" s="66"/>
    </row>
    <row r="4570" spans="17:36" ht="4.5" customHeight="1" x14ac:dyDescent="0.2">
      <c r="Q4570" s="65"/>
      <c r="R4570" s="65"/>
      <c r="X4570" s="65"/>
      <c r="Y4570" s="65"/>
      <c r="Z4570" s="65"/>
      <c r="AA4570" s="65"/>
      <c r="AB4570" s="65"/>
      <c r="AC4570" s="65"/>
      <c r="AJ4570" s="66"/>
    </row>
    <row r="4571" spans="17:36" ht="4.5" customHeight="1" x14ac:dyDescent="0.2">
      <c r="Q4571" s="65"/>
      <c r="R4571" s="65"/>
      <c r="X4571" s="65"/>
      <c r="Y4571" s="65"/>
      <c r="Z4571" s="65"/>
      <c r="AA4571" s="65"/>
      <c r="AB4571" s="65"/>
      <c r="AC4571" s="65"/>
      <c r="AJ4571" s="66"/>
    </row>
    <row r="4572" spans="17:36" ht="4.5" customHeight="1" x14ac:dyDescent="0.2">
      <c r="Q4572" s="65"/>
      <c r="R4572" s="65"/>
      <c r="X4572" s="65"/>
      <c r="Y4572" s="65"/>
      <c r="Z4572" s="65"/>
      <c r="AA4572" s="65"/>
      <c r="AB4572" s="65"/>
      <c r="AC4572" s="65"/>
      <c r="AJ4572" s="66"/>
    </row>
    <row r="4573" spans="17:36" ht="4.5" customHeight="1" x14ac:dyDescent="0.2">
      <c r="Q4573" s="65"/>
      <c r="R4573" s="65"/>
      <c r="X4573" s="65"/>
      <c r="Y4573" s="65"/>
      <c r="Z4573" s="65"/>
      <c r="AA4573" s="65"/>
      <c r="AB4573" s="65"/>
      <c r="AC4573" s="65"/>
      <c r="AJ4573" s="66"/>
    </row>
    <row r="4574" spans="17:36" ht="4.5" customHeight="1" x14ac:dyDescent="0.2">
      <c r="Q4574" s="65"/>
      <c r="R4574" s="65"/>
      <c r="X4574" s="65"/>
      <c r="Y4574" s="65"/>
      <c r="Z4574" s="65"/>
      <c r="AA4574" s="65"/>
      <c r="AB4574" s="65"/>
      <c r="AC4574" s="65"/>
      <c r="AJ4574" s="66"/>
    </row>
    <row r="4575" spans="17:36" ht="4.5" customHeight="1" x14ac:dyDescent="0.2">
      <c r="Q4575" s="65"/>
      <c r="R4575" s="65"/>
      <c r="X4575" s="65"/>
      <c r="Y4575" s="65"/>
      <c r="Z4575" s="65"/>
      <c r="AA4575" s="65"/>
      <c r="AB4575" s="65"/>
      <c r="AC4575" s="65"/>
      <c r="AJ4575" s="66"/>
    </row>
    <row r="4576" spans="17:36" ht="4.5" customHeight="1" x14ac:dyDescent="0.2">
      <c r="Q4576" s="65"/>
      <c r="R4576" s="65"/>
      <c r="X4576" s="65"/>
      <c r="Y4576" s="65"/>
      <c r="Z4576" s="65"/>
      <c r="AA4576" s="65"/>
      <c r="AB4576" s="65"/>
      <c r="AC4576" s="65"/>
      <c r="AJ4576" s="66"/>
    </row>
    <row r="4577" spans="17:36" ht="4.5" customHeight="1" x14ac:dyDescent="0.2">
      <c r="Q4577" s="65"/>
      <c r="R4577" s="65"/>
      <c r="X4577" s="65"/>
      <c r="Y4577" s="65"/>
      <c r="Z4577" s="65"/>
      <c r="AA4577" s="65"/>
      <c r="AB4577" s="65"/>
      <c r="AC4577" s="65"/>
      <c r="AJ4577" s="66"/>
    </row>
    <row r="4578" spans="17:36" ht="4.5" customHeight="1" x14ac:dyDescent="0.2">
      <c r="Q4578" s="65"/>
      <c r="R4578" s="65"/>
      <c r="X4578" s="65"/>
      <c r="Y4578" s="65"/>
      <c r="Z4578" s="65"/>
      <c r="AA4578" s="65"/>
      <c r="AB4578" s="65"/>
      <c r="AC4578" s="65"/>
      <c r="AJ4578" s="66"/>
    </row>
    <row r="4579" spans="17:36" ht="4.5" customHeight="1" x14ac:dyDescent="0.2">
      <c r="Q4579" s="65"/>
      <c r="R4579" s="65"/>
      <c r="X4579" s="65"/>
      <c r="Y4579" s="65"/>
      <c r="Z4579" s="65"/>
      <c r="AA4579" s="65"/>
      <c r="AB4579" s="65"/>
      <c r="AC4579" s="65"/>
      <c r="AJ4579" s="66"/>
    </row>
    <row r="4580" spans="17:36" ht="4.5" customHeight="1" x14ac:dyDescent="0.2">
      <c r="Q4580" s="65"/>
      <c r="R4580" s="65"/>
      <c r="X4580" s="65"/>
      <c r="Y4580" s="65"/>
      <c r="Z4580" s="65"/>
      <c r="AA4580" s="65"/>
      <c r="AB4580" s="65"/>
      <c r="AC4580" s="65"/>
      <c r="AJ4580" s="66"/>
    </row>
    <row r="4581" spans="17:36" ht="4.5" customHeight="1" x14ac:dyDescent="0.2">
      <c r="Q4581" s="65"/>
      <c r="R4581" s="65"/>
      <c r="X4581" s="65"/>
      <c r="Y4581" s="65"/>
      <c r="Z4581" s="65"/>
      <c r="AA4581" s="65"/>
      <c r="AB4581" s="65"/>
      <c r="AC4581" s="65"/>
      <c r="AJ4581" s="66"/>
    </row>
    <row r="4582" spans="17:36" ht="4.5" customHeight="1" x14ac:dyDescent="0.2">
      <c r="Q4582" s="65"/>
      <c r="R4582" s="65"/>
      <c r="X4582" s="65"/>
      <c r="Y4582" s="65"/>
      <c r="Z4582" s="65"/>
      <c r="AA4582" s="65"/>
      <c r="AB4582" s="65"/>
      <c r="AC4582" s="65"/>
      <c r="AJ4582" s="66"/>
    </row>
    <row r="4583" spans="17:36" ht="4.5" customHeight="1" x14ac:dyDescent="0.2">
      <c r="Q4583" s="65"/>
      <c r="R4583" s="65"/>
      <c r="X4583" s="65"/>
      <c r="Y4583" s="65"/>
      <c r="Z4583" s="65"/>
      <c r="AA4583" s="65"/>
      <c r="AB4583" s="65"/>
      <c r="AC4583" s="65"/>
      <c r="AJ4583" s="66"/>
    </row>
    <row r="4584" spans="17:36" ht="4.5" customHeight="1" x14ac:dyDescent="0.2">
      <c r="Q4584" s="65"/>
      <c r="R4584" s="65"/>
      <c r="X4584" s="65"/>
      <c r="Y4584" s="65"/>
      <c r="Z4584" s="65"/>
      <c r="AA4584" s="65"/>
      <c r="AB4584" s="65"/>
      <c r="AC4584" s="65"/>
      <c r="AJ4584" s="66"/>
    </row>
    <row r="4585" spans="17:36" ht="4.5" customHeight="1" x14ac:dyDescent="0.2">
      <c r="Q4585" s="65"/>
      <c r="R4585" s="65"/>
      <c r="X4585" s="65"/>
      <c r="Y4585" s="65"/>
      <c r="Z4585" s="65"/>
      <c r="AA4585" s="65"/>
      <c r="AB4585" s="65"/>
      <c r="AC4585" s="65"/>
      <c r="AJ4585" s="66"/>
    </row>
    <row r="4586" spans="17:36" ht="4.5" customHeight="1" x14ac:dyDescent="0.2">
      <c r="Q4586" s="65"/>
      <c r="R4586" s="65"/>
      <c r="X4586" s="65"/>
      <c r="Y4586" s="65"/>
      <c r="Z4586" s="65"/>
      <c r="AA4586" s="65"/>
      <c r="AB4586" s="65"/>
      <c r="AC4586" s="65"/>
      <c r="AJ4586" s="66"/>
    </row>
    <row r="4587" spans="17:36" ht="4.5" customHeight="1" x14ac:dyDescent="0.2">
      <c r="Q4587" s="65"/>
      <c r="R4587" s="65"/>
      <c r="X4587" s="65"/>
      <c r="Y4587" s="65"/>
      <c r="Z4587" s="65"/>
      <c r="AA4587" s="65"/>
      <c r="AB4587" s="65"/>
      <c r="AC4587" s="65"/>
      <c r="AJ4587" s="66"/>
    </row>
    <row r="4588" spans="17:36" ht="4.5" customHeight="1" x14ac:dyDescent="0.2">
      <c r="Q4588" s="65"/>
      <c r="R4588" s="65"/>
      <c r="X4588" s="65"/>
      <c r="Y4588" s="65"/>
      <c r="Z4588" s="65"/>
      <c r="AA4588" s="65"/>
      <c r="AB4588" s="65"/>
      <c r="AC4588" s="65"/>
      <c r="AJ4588" s="66"/>
    </row>
    <row r="4589" spans="17:36" ht="4.5" customHeight="1" x14ac:dyDescent="0.2">
      <c r="Q4589" s="65"/>
      <c r="R4589" s="65"/>
      <c r="X4589" s="65"/>
      <c r="Y4589" s="65"/>
      <c r="Z4589" s="65"/>
      <c r="AA4589" s="65"/>
      <c r="AB4589" s="65"/>
      <c r="AC4589" s="65"/>
      <c r="AJ4589" s="66"/>
    </row>
    <row r="4590" spans="17:36" ht="4.5" customHeight="1" x14ac:dyDescent="0.2">
      <c r="Q4590" s="65"/>
      <c r="R4590" s="65"/>
      <c r="X4590" s="65"/>
      <c r="Y4590" s="65"/>
      <c r="Z4590" s="65"/>
      <c r="AA4590" s="65"/>
      <c r="AB4590" s="65"/>
      <c r="AC4590" s="65"/>
      <c r="AJ4590" s="66"/>
    </row>
    <row r="4591" spans="17:36" ht="4.5" customHeight="1" x14ac:dyDescent="0.2">
      <c r="Q4591" s="65"/>
      <c r="R4591" s="65"/>
      <c r="X4591" s="65"/>
      <c r="Y4591" s="65"/>
      <c r="Z4591" s="65"/>
      <c r="AA4591" s="65"/>
      <c r="AB4591" s="65"/>
      <c r="AC4591" s="65"/>
      <c r="AJ4591" s="66"/>
    </row>
    <row r="4592" spans="17:36" ht="4.5" customHeight="1" x14ac:dyDescent="0.2">
      <c r="Q4592" s="65"/>
      <c r="R4592" s="65"/>
      <c r="X4592" s="65"/>
      <c r="Y4592" s="65"/>
      <c r="Z4592" s="65"/>
      <c r="AA4592" s="65"/>
      <c r="AB4592" s="65"/>
      <c r="AC4592" s="65"/>
      <c r="AJ4592" s="66"/>
    </row>
    <row r="4593" spans="17:36" ht="4.5" customHeight="1" x14ac:dyDescent="0.2">
      <c r="Q4593" s="65"/>
      <c r="R4593" s="65"/>
      <c r="X4593" s="65"/>
      <c r="Y4593" s="65"/>
      <c r="Z4593" s="65"/>
      <c r="AA4593" s="65"/>
      <c r="AB4593" s="65"/>
      <c r="AC4593" s="65"/>
      <c r="AJ4593" s="66"/>
    </row>
    <row r="4594" spans="17:36" ht="4.5" customHeight="1" x14ac:dyDescent="0.2">
      <c r="Q4594" s="65"/>
      <c r="R4594" s="65"/>
      <c r="X4594" s="65"/>
      <c r="Y4594" s="65"/>
      <c r="Z4594" s="65"/>
      <c r="AA4594" s="65"/>
      <c r="AB4594" s="65"/>
      <c r="AC4594" s="65"/>
      <c r="AJ4594" s="66"/>
    </row>
    <row r="4595" spans="17:36" ht="4.5" customHeight="1" x14ac:dyDescent="0.2">
      <c r="Q4595" s="65"/>
      <c r="R4595" s="65"/>
      <c r="X4595" s="65"/>
      <c r="Y4595" s="65"/>
      <c r="Z4595" s="65"/>
      <c r="AA4595" s="65"/>
      <c r="AB4595" s="65"/>
      <c r="AC4595" s="65"/>
      <c r="AJ4595" s="66"/>
    </row>
    <row r="4596" spans="17:36" ht="4.5" customHeight="1" x14ac:dyDescent="0.2">
      <c r="Q4596" s="65"/>
      <c r="R4596" s="65"/>
      <c r="X4596" s="65"/>
      <c r="Y4596" s="65"/>
      <c r="Z4596" s="65"/>
      <c r="AA4596" s="65"/>
      <c r="AB4596" s="65"/>
      <c r="AC4596" s="65"/>
      <c r="AJ4596" s="66"/>
    </row>
    <row r="4597" spans="17:36" ht="4.5" customHeight="1" x14ac:dyDescent="0.2">
      <c r="Q4597" s="65"/>
      <c r="R4597" s="65"/>
      <c r="X4597" s="65"/>
      <c r="Y4597" s="65"/>
      <c r="Z4597" s="65"/>
      <c r="AA4597" s="65"/>
      <c r="AB4597" s="65"/>
      <c r="AC4597" s="65"/>
      <c r="AJ4597" s="66"/>
    </row>
    <row r="4598" spans="17:36" ht="4.5" customHeight="1" x14ac:dyDescent="0.2">
      <c r="Q4598" s="65"/>
      <c r="R4598" s="65"/>
      <c r="X4598" s="65"/>
      <c r="Y4598" s="65"/>
      <c r="Z4598" s="65"/>
      <c r="AA4598" s="65"/>
      <c r="AB4598" s="65"/>
      <c r="AC4598" s="65"/>
      <c r="AJ4598" s="66"/>
    </row>
    <row r="4599" spans="17:36" ht="4.5" customHeight="1" x14ac:dyDescent="0.2">
      <c r="Q4599" s="65"/>
      <c r="R4599" s="65"/>
      <c r="X4599" s="65"/>
      <c r="Y4599" s="65"/>
      <c r="Z4599" s="65"/>
      <c r="AA4599" s="65"/>
      <c r="AB4599" s="65"/>
      <c r="AC4599" s="65"/>
      <c r="AJ4599" s="66"/>
    </row>
    <row r="4600" spans="17:36" ht="4.5" customHeight="1" x14ac:dyDescent="0.2">
      <c r="Q4600" s="65"/>
      <c r="R4600" s="65"/>
      <c r="X4600" s="65"/>
      <c r="Y4600" s="65"/>
      <c r="Z4600" s="65"/>
      <c r="AA4600" s="65"/>
      <c r="AB4600" s="65"/>
      <c r="AC4600" s="65"/>
      <c r="AJ4600" s="66"/>
    </row>
    <row r="4601" spans="17:36" ht="4.5" customHeight="1" x14ac:dyDescent="0.2">
      <c r="Q4601" s="65"/>
      <c r="R4601" s="65"/>
      <c r="X4601" s="65"/>
      <c r="Y4601" s="65"/>
      <c r="Z4601" s="65"/>
      <c r="AA4601" s="65"/>
      <c r="AB4601" s="65"/>
      <c r="AC4601" s="65"/>
      <c r="AJ4601" s="66"/>
    </row>
    <row r="4602" spans="17:36" ht="4.5" customHeight="1" x14ac:dyDescent="0.2">
      <c r="Q4602" s="65"/>
      <c r="R4602" s="65"/>
      <c r="X4602" s="65"/>
      <c r="Y4602" s="65"/>
      <c r="Z4602" s="65"/>
      <c r="AA4602" s="65"/>
      <c r="AB4602" s="65"/>
      <c r="AC4602" s="65"/>
      <c r="AJ4602" s="66"/>
    </row>
    <row r="4603" spans="17:36" ht="4.5" customHeight="1" x14ac:dyDescent="0.2">
      <c r="Q4603" s="65"/>
      <c r="R4603" s="65"/>
      <c r="X4603" s="65"/>
      <c r="Y4603" s="65"/>
      <c r="Z4603" s="65"/>
      <c r="AA4603" s="65"/>
      <c r="AB4603" s="65"/>
      <c r="AC4603" s="65"/>
      <c r="AJ4603" s="66"/>
    </row>
    <row r="4604" spans="17:36" ht="4.5" customHeight="1" x14ac:dyDescent="0.2">
      <c r="Q4604" s="65"/>
      <c r="R4604" s="65"/>
      <c r="X4604" s="65"/>
      <c r="Y4604" s="65"/>
      <c r="Z4604" s="65"/>
      <c r="AA4604" s="65"/>
      <c r="AB4604" s="65"/>
      <c r="AC4604" s="65"/>
      <c r="AJ4604" s="66"/>
    </row>
    <row r="4605" spans="17:36" ht="4.5" customHeight="1" x14ac:dyDescent="0.2">
      <c r="Q4605" s="65"/>
      <c r="R4605" s="65"/>
      <c r="X4605" s="65"/>
      <c r="Y4605" s="65"/>
      <c r="Z4605" s="65"/>
      <c r="AA4605" s="65"/>
      <c r="AB4605" s="65"/>
      <c r="AC4605" s="65"/>
      <c r="AJ4605" s="66"/>
    </row>
    <row r="4606" spans="17:36" ht="4.5" customHeight="1" x14ac:dyDescent="0.2">
      <c r="Q4606" s="65"/>
      <c r="R4606" s="65"/>
      <c r="X4606" s="65"/>
      <c r="Y4606" s="65"/>
      <c r="Z4606" s="65"/>
      <c r="AA4606" s="65"/>
      <c r="AB4606" s="65"/>
      <c r="AC4606" s="65"/>
      <c r="AJ4606" s="66"/>
    </row>
    <row r="4607" spans="17:36" ht="4.5" customHeight="1" x14ac:dyDescent="0.2">
      <c r="Q4607" s="65"/>
      <c r="R4607" s="65"/>
      <c r="X4607" s="65"/>
      <c r="Y4607" s="65"/>
      <c r="Z4607" s="65"/>
      <c r="AA4607" s="65"/>
      <c r="AB4607" s="65"/>
      <c r="AC4607" s="65"/>
      <c r="AJ4607" s="66"/>
    </row>
    <row r="4608" spans="17:36" ht="4.5" customHeight="1" x14ac:dyDescent="0.2">
      <c r="Q4608" s="65"/>
      <c r="R4608" s="65"/>
      <c r="X4608" s="65"/>
      <c r="Y4608" s="65"/>
      <c r="Z4608" s="65"/>
      <c r="AA4608" s="65"/>
      <c r="AB4608" s="65"/>
      <c r="AC4608" s="65"/>
      <c r="AJ4608" s="66"/>
    </row>
    <row r="4609" spans="17:36" ht="4.5" customHeight="1" x14ac:dyDescent="0.2">
      <c r="Q4609" s="65"/>
      <c r="R4609" s="65"/>
      <c r="X4609" s="65"/>
      <c r="Y4609" s="65"/>
      <c r="Z4609" s="65"/>
      <c r="AA4609" s="65"/>
      <c r="AB4609" s="65"/>
      <c r="AC4609" s="65"/>
      <c r="AJ4609" s="66"/>
    </row>
    <row r="4610" spans="17:36" ht="4.5" customHeight="1" x14ac:dyDescent="0.2">
      <c r="Q4610" s="65"/>
      <c r="R4610" s="65"/>
      <c r="X4610" s="65"/>
      <c r="Y4610" s="65"/>
      <c r="Z4610" s="65"/>
      <c r="AA4610" s="65"/>
      <c r="AB4610" s="65"/>
      <c r="AC4610" s="65"/>
      <c r="AJ4610" s="66"/>
    </row>
    <row r="4611" spans="17:36" ht="4.5" customHeight="1" x14ac:dyDescent="0.2">
      <c r="Q4611" s="65"/>
      <c r="R4611" s="65"/>
      <c r="X4611" s="65"/>
      <c r="Y4611" s="65"/>
      <c r="Z4611" s="65"/>
      <c r="AA4611" s="65"/>
      <c r="AB4611" s="65"/>
      <c r="AC4611" s="65"/>
      <c r="AJ4611" s="66"/>
    </row>
    <row r="4612" spans="17:36" ht="4.5" customHeight="1" x14ac:dyDescent="0.2">
      <c r="Q4612" s="65"/>
      <c r="R4612" s="65"/>
      <c r="X4612" s="65"/>
      <c r="Y4612" s="65"/>
      <c r="Z4612" s="65"/>
      <c r="AA4612" s="65"/>
      <c r="AB4612" s="65"/>
      <c r="AC4612" s="65"/>
      <c r="AJ4612" s="66"/>
    </row>
    <row r="4613" spans="17:36" ht="4.5" customHeight="1" x14ac:dyDescent="0.2">
      <c r="Q4613" s="65"/>
      <c r="R4613" s="65"/>
      <c r="X4613" s="65"/>
      <c r="Y4613" s="65"/>
      <c r="Z4613" s="65"/>
      <c r="AA4613" s="65"/>
      <c r="AB4613" s="65"/>
      <c r="AC4613" s="65"/>
      <c r="AJ4613" s="66"/>
    </row>
    <row r="4614" spans="17:36" ht="4.5" customHeight="1" x14ac:dyDescent="0.2">
      <c r="Q4614" s="65"/>
      <c r="R4614" s="65"/>
      <c r="X4614" s="65"/>
      <c r="Y4614" s="65"/>
      <c r="Z4614" s="65"/>
      <c r="AA4614" s="65"/>
      <c r="AB4614" s="65"/>
      <c r="AC4614" s="65"/>
      <c r="AJ4614" s="66"/>
    </row>
    <row r="4615" spans="17:36" ht="4.5" customHeight="1" x14ac:dyDescent="0.2">
      <c r="Q4615" s="65"/>
      <c r="R4615" s="65"/>
      <c r="X4615" s="65"/>
      <c r="Y4615" s="65"/>
      <c r="Z4615" s="65"/>
      <c r="AA4615" s="65"/>
      <c r="AB4615" s="65"/>
      <c r="AC4615" s="65"/>
      <c r="AJ4615" s="66"/>
    </row>
    <row r="4616" spans="17:36" ht="4.5" customHeight="1" x14ac:dyDescent="0.2">
      <c r="Q4616" s="65"/>
      <c r="R4616" s="65"/>
      <c r="X4616" s="65"/>
      <c r="Y4616" s="65"/>
      <c r="Z4616" s="65"/>
      <c r="AA4616" s="65"/>
      <c r="AB4616" s="65"/>
      <c r="AC4616" s="65"/>
      <c r="AJ4616" s="66"/>
    </row>
    <row r="4617" spans="17:36" ht="4.5" customHeight="1" x14ac:dyDescent="0.2">
      <c r="Q4617" s="65"/>
      <c r="R4617" s="65"/>
      <c r="X4617" s="65"/>
      <c r="Y4617" s="65"/>
      <c r="Z4617" s="65"/>
      <c r="AA4617" s="65"/>
      <c r="AB4617" s="65"/>
      <c r="AC4617" s="65"/>
      <c r="AJ4617" s="66"/>
    </row>
    <row r="4618" spans="17:36" ht="4.5" customHeight="1" x14ac:dyDescent="0.2">
      <c r="Q4618" s="65"/>
      <c r="R4618" s="65"/>
      <c r="X4618" s="65"/>
      <c r="Y4618" s="65"/>
      <c r="Z4618" s="65"/>
      <c r="AA4618" s="65"/>
      <c r="AB4618" s="65"/>
      <c r="AC4618" s="65"/>
      <c r="AJ4618" s="66"/>
    </row>
    <row r="4619" spans="17:36" ht="4.5" customHeight="1" x14ac:dyDescent="0.2">
      <c r="Q4619" s="65"/>
      <c r="R4619" s="65"/>
      <c r="X4619" s="65"/>
      <c r="Y4619" s="65"/>
      <c r="Z4619" s="65"/>
      <c r="AA4619" s="65"/>
      <c r="AB4619" s="65"/>
      <c r="AC4619" s="65"/>
      <c r="AJ4619" s="66"/>
    </row>
    <row r="4620" spans="17:36" ht="4.5" customHeight="1" x14ac:dyDescent="0.2">
      <c r="Q4620" s="65"/>
      <c r="R4620" s="65"/>
      <c r="X4620" s="65"/>
      <c r="Y4620" s="65"/>
      <c r="Z4620" s="65"/>
      <c r="AA4620" s="65"/>
      <c r="AB4620" s="65"/>
      <c r="AC4620" s="65"/>
      <c r="AJ4620" s="66"/>
    </row>
    <row r="4621" spans="17:36" ht="4.5" customHeight="1" x14ac:dyDescent="0.2">
      <c r="Q4621" s="65"/>
      <c r="R4621" s="65"/>
      <c r="X4621" s="65"/>
      <c r="Y4621" s="65"/>
      <c r="Z4621" s="65"/>
      <c r="AA4621" s="65"/>
      <c r="AB4621" s="65"/>
      <c r="AC4621" s="65"/>
      <c r="AJ4621" s="66"/>
    </row>
    <row r="4622" spans="17:36" ht="4.5" customHeight="1" x14ac:dyDescent="0.2">
      <c r="Q4622" s="65"/>
      <c r="R4622" s="65"/>
      <c r="X4622" s="65"/>
      <c r="Y4622" s="65"/>
      <c r="Z4622" s="65"/>
      <c r="AA4622" s="65"/>
      <c r="AB4622" s="65"/>
      <c r="AC4622" s="65"/>
      <c r="AJ4622" s="66"/>
    </row>
    <row r="4623" spans="17:36" ht="4.5" customHeight="1" x14ac:dyDescent="0.2">
      <c r="Q4623" s="65"/>
      <c r="R4623" s="65"/>
      <c r="X4623" s="65"/>
      <c r="Y4623" s="65"/>
      <c r="Z4623" s="65"/>
      <c r="AA4623" s="65"/>
      <c r="AB4623" s="65"/>
      <c r="AC4623" s="65"/>
      <c r="AJ4623" s="66"/>
    </row>
    <row r="4624" spans="17:36" ht="4.5" customHeight="1" x14ac:dyDescent="0.2">
      <c r="Q4624" s="65"/>
      <c r="R4624" s="65"/>
      <c r="X4624" s="65"/>
      <c r="Y4624" s="65"/>
      <c r="Z4624" s="65"/>
      <c r="AA4624" s="65"/>
      <c r="AB4624" s="65"/>
      <c r="AC4624" s="65"/>
      <c r="AJ4624" s="66"/>
    </row>
    <row r="4625" spans="17:36" ht="4.5" customHeight="1" x14ac:dyDescent="0.2">
      <c r="Q4625" s="65"/>
      <c r="R4625" s="65"/>
      <c r="X4625" s="65"/>
      <c r="Y4625" s="65"/>
      <c r="Z4625" s="65"/>
      <c r="AA4625" s="65"/>
      <c r="AB4625" s="65"/>
      <c r="AC4625" s="65"/>
      <c r="AJ4625" s="66"/>
    </row>
    <row r="4626" spans="17:36" ht="4.5" customHeight="1" x14ac:dyDescent="0.2">
      <c r="Q4626" s="65"/>
      <c r="R4626" s="65"/>
      <c r="X4626" s="65"/>
      <c r="Y4626" s="65"/>
      <c r="Z4626" s="65"/>
      <c r="AA4626" s="65"/>
      <c r="AB4626" s="65"/>
      <c r="AC4626" s="65"/>
      <c r="AJ4626" s="66"/>
    </row>
    <row r="4627" spans="17:36" ht="4.5" customHeight="1" x14ac:dyDescent="0.2">
      <c r="Q4627" s="65"/>
      <c r="R4627" s="65"/>
      <c r="X4627" s="65"/>
      <c r="Y4627" s="65"/>
      <c r="Z4627" s="65"/>
      <c r="AA4627" s="65"/>
      <c r="AB4627" s="65"/>
      <c r="AC4627" s="65"/>
      <c r="AJ4627" s="66"/>
    </row>
    <row r="4628" spans="17:36" ht="4.5" customHeight="1" x14ac:dyDescent="0.2">
      <c r="Q4628" s="65"/>
      <c r="R4628" s="65"/>
      <c r="X4628" s="65"/>
      <c r="Y4628" s="65"/>
      <c r="Z4628" s="65"/>
      <c r="AA4628" s="65"/>
      <c r="AB4628" s="65"/>
      <c r="AC4628" s="65"/>
      <c r="AJ4628" s="66"/>
    </row>
    <row r="4629" spans="17:36" ht="4.5" customHeight="1" x14ac:dyDescent="0.2">
      <c r="Q4629" s="65"/>
      <c r="R4629" s="65"/>
      <c r="X4629" s="65"/>
      <c r="Y4629" s="65"/>
      <c r="Z4629" s="65"/>
      <c r="AA4629" s="65"/>
      <c r="AB4629" s="65"/>
      <c r="AC4629" s="65"/>
      <c r="AJ4629" s="66"/>
    </row>
    <row r="4630" spans="17:36" ht="4.5" customHeight="1" x14ac:dyDescent="0.2">
      <c r="Q4630" s="65"/>
      <c r="R4630" s="65"/>
      <c r="X4630" s="65"/>
      <c r="Y4630" s="65"/>
      <c r="Z4630" s="65"/>
      <c r="AA4630" s="65"/>
      <c r="AB4630" s="65"/>
      <c r="AC4630" s="65"/>
      <c r="AJ4630" s="66"/>
    </row>
    <row r="4631" spans="17:36" ht="4.5" customHeight="1" x14ac:dyDescent="0.2">
      <c r="Q4631" s="65"/>
      <c r="R4631" s="65"/>
      <c r="X4631" s="65"/>
      <c r="Y4631" s="65"/>
      <c r="Z4631" s="65"/>
      <c r="AA4631" s="65"/>
      <c r="AB4631" s="65"/>
      <c r="AC4631" s="65"/>
      <c r="AJ4631" s="66"/>
    </row>
    <row r="4632" spans="17:36" ht="4.5" customHeight="1" x14ac:dyDescent="0.2">
      <c r="Q4632" s="65"/>
      <c r="R4632" s="65"/>
      <c r="X4632" s="65"/>
      <c r="Y4632" s="65"/>
      <c r="Z4632" s="65"/>
      <c r="AA4632" s="65"/>
      <c r="AB4632" s="65"/>
      <c r="AC4632" s="65"/>
      <c r="AJ4632" s="66"/>
    </row>
    <row r="4633" spans="17:36" ht="4.5" customHeight="1" x14ac:dyDescent="0.2">
      <c r="Q4633" s="65"/>
      <c r="R4633" s="65"/>
      <c r="X4633" s="65"/>
      <c r="Y4633" s="65"/>
      <c r="Z4633" s="65"/>
      <c r="AA4633" s="65"/>
      <c r="AB4633" s="65"/>
      <c r="AC4633" s="65"/>
      <c r="AJ4633" s="66"/>
    </row>
    <row r="4634" spans="17:36" ht="4.5" customHeight="1" x14ac:dyDescent="0.2">
      <c r="Q4634" s="65"/>
      <c r="R4634" s="65"/>
      <c r="X4634" s="65"/>
      <c r="Y4634" s="65"/>
      <c r="Z4634" s="65"/>
      <c r="AA4634" s="65"/>
      <c r="AB4634" s="65"/>
      <c r="AC4634" s="65"/>
      <c r="AJ4634" s="66"/>
    </row>
    <row r="4635" spans="17:36" ht="4.5" customHeight="1" x14ac:dyDescent="0.2">
      <c r="Q4635" s="65"/>
      <c r="R4635" s="65"/>
      <c r="X4635" s="65"/>
      <c r="Y4635" s="65"/>
      <c r="Z4635" s="65"/>
      <c r="AA4635" s="65"/>
      <c r="AB4635" s="65"/>
      <c r="AC4635" s="65"/>
      <c r="AJ4635" s="66"/>
    </row>
    <row r="4636" spans="17:36" ht="4.5" customHeight="1" x14ac:dyDescent="0.2">
      <c r="Q4636" s="65"/>
      <c r="R4636" s="65"/>
      <c r="X4636" s="65"/>
      <c r="Y4636" s="65"/>
      <c r="Z4636" s="65"/>
      <c r="AA4636" s="65"/>
      <c r="AB4636" s="65"/>
      <c r="AC4636" s="65"/>
      <c r="AJ4636" s="66"/>
    </row>
    <row r="4637" spans="17:36" ht="4.5" customHeight="1" x14ac:dyDescent="0.2">
      <c r="Q4637" s="65"/>
      <c r="R4637" s="65"/>
      <c r="X4637" s="65"/>
      <c r="Y4637" s="65"/>
      <c r="Z4637" s="65"/>
      <c r="AA4637" s="65"/>
      <c r="AB4637" s="65"/>
      <c r="AC4637" s="65"/>
      <c r="AJ4637" s="66"/>
    </row>
    <row r="4638" spans="17:36" ht="4.5" customHeight="1" x14ac:dyDescent="0.2">
      <c r="Q4638" s="65"/>
      <c r="R4638" s="65"/>
      <c r="X4638" s="65"/>
      <c r="Y4638" s="65"/>
      <c r="Z4638" s="65"/>
      <c r="AA4638" s="65"/>
      <c r="AB4638" s="65"/>
      <c r="AC4638" s="65"/>
      <c r="AJ4638" s="66"/>
    </row>
    <row r="4639" spans="17:36" ht="4.5" customHeight="1" x14ac:dyDescent="0.2">
      <c r="Q4639" s="65"/>
      <c r="R4639" s="65"/>
      <c r="X4639" s="65"/>
      <c r="Y4639" s="65"/>
      <c r="Z4639" s="65"/>
      <c r="AA4639" s="65"/>
      <c r="AB4639" s="65"/>
      <c r="AC4639" s="65"/>
      <c r="AJ4639" s="66"/>
    </row>
    <row r="4640" spans="17:36" ht="4.5" customHeight="1" x14ac:dyDescent="0.2">
      <c r="Q4640" s="65"/>
      <c r="R4640" s="65"/>
      <c r="X4640" s="65"/>
      <c r="Y4640" s="65"/>
      <c r="Z4640" s="65"/>
      <c r="AA4640" s="65"/>
      <c r="AB4640" s="65"/>
      <c r="AC4640" s="65"/>
      <c r="AJ4640" s="66"/>
    </row>
    <row r="4641" spans="17:36" ht="4.5" customHeight="1" x14ac:dyDescent="0.2">
      <c r="Q4641" s="65"/>
      <c r="R4641" s="65"/>
      <c r="X4641" s="65"/>
      <c r="Y4641" s="65"/>
      <c r="Z4641" s="65"/>
      <c r="AA4641" s="65"/>
      <c r="AB4641" s="65"/>
      <c r="AC4641" s="65"/>
      <c r="AJ4641" s="66"/>
    </row>
    <row r="4642" spans="17:36" ht="4.5" customHeight="1" x14ac:dyDescent="0.2">
      <c r="Q4642" s="65"/>
      <c r="R4642" s="65"/>
      <c r="X4642" s="65"/>
      <c r="Y4642" s="65"/>
      <c r="Z4642" s="65"/>
      <c r="AA4642" s="65"/>
      <c r="AB4642" s="65"/>
      <c r="AC4642" s="65"/>
      <c r="AJ4642" s="66"/>
    </row>
    <row r="4643" spans="17:36" ht="4.5" customHeight="1" x14ac:dyDescent="0.2">
      <c r="Q4643" s="65"/>
      <c r="R4643" s="65"/>
      <c r="X4643" s="65"/>
      <c r="Y4643" s="65"/>
      <c r="Z4643" s="65"/>
      <c r="AA4643" s="65"/>
      <c r="AB4643" s="65"/>
      <c r="AC4643" s="65"/>
      <c r="AJ4643" s="66"/>
    </row>
    <row r="4644" spans="17:36" ht="4.5" customHeight="1" x14ac:dyDescent="0.2">
      <c r="Q4644" s="65"/>
      <c r="R4644" s="65"/>
      <c r="X4644" s="65"/>
      <c r="Y4644" s="65"/>
      <c r="Z4644" s="65"/>
      <c r="AA4644" s="65"/>
      <c r="AB4644" s="65"/>
      <c r="AC4644" s="65"/>
      <c r="AJ4644" s="66"/>
    </row>
    <row r="4645" spans="17:36" ht="4.5" customHeight="1" x14ac:dyDescent="0.2">
      <c r="Q4645" s="65"/>
      <c r="R4645" s="65"/>
      <c r="X4645" s="65"/>
      <c r="Y4645" s="65"/>
      <c r="Z4645" s="65"/>
      <c r="AA4645" s="65"/>
      <c r="AB4645" s="65"/>
      <c r="AC4645" s="65"/>
      <c r="AJ4645" s="66"/>
    </row>
    <row r="4646" spans="17:36" ht="4.5" customHeight="1" x14ac:dyDescent="0.2">
      <c r="Q4646" s="65"/>
      <c r="R4646" s="65"/>
      <c r="X4646" s="65"/>
      <c r="Y4646" s="65"/>
      <c r="Z4646" s="65"/>
      <c r="AA4646" s="65"/>
      <c r="AB4646" s="65"/>
      <c r="AC4646" s="65"/>
      <c r="AJ4646" s="66"/>
    </row>
    <row r="4647" spans="17:36" ht="4.5" customHeight="1" x14ac:dyDescent="0.2">
      <c r="Q4647" s="65"/>
      <c r="R4647" s="65"/>
      <c r="X4647" s="65"/>
      <c r="Y4647" s="65"/>
      <c r="Z4647" s="65"/>
      <c r="AA4647" s="65"/>
      <c r="AB4647" s="65"/>
      <c r="AC4647" s="65"/>
      <c r="AJ4647" s="66"/>
    </row>
    <row r="4648" spans="17:36" ht="4.5" customHeight="1" x14ac:dyDescent="0.2">
      <c r="Q4648" s="65"/>
      <c r="R4648" s="65"/>
      <c r="X4648" s="65"/>
      <c r="Y4648" s="65"/>
      <c r="Z4648" s="65"/>
      <c r="AA4648" s="65"/>
      <c r="AB4648" s="65"/>
      <c r="AC4648" s="65"/>
      <c r="AJ4648" s="66"/>
    </row>
    <row r="4649" spans="17:36" ht="4.5" customHeight="1" x14ac:dyDescent="0.2">
      <c r="Q4649" s="65"/>
      <c r="R4649" s="65"/>
      <c r="X4649" s="65"/>
      <c r="Y4649" s="65"/>
      <c r="Z4649" s="65"/>
      <c r="AA4649" s="65"/>
      <c r="AB4649" s="65"/>
      <c r="AC4649" s="65"/>
      <c r="AJ4649" s="66"/>
    </row>
    <row r="4650" spans="17:36" ht="4.5" customHeight="1" x14ac:dyDescent="0.2">
      <c r="Q4650" s="65"/>
      <c r="R4650" s="65"/>
      <c r="X4650" s="65"/>
      <c r="Y4650" s="65"/>
      <c r="Z4650" s="65"/>
      <c r="AA4650" s="65"/>
      <c r="AB4650" s="65"/>
      <c r="AC4650" s="65"/>
      <c r="AJ4650" s="66"/>
    </row>
    <row r="4651" spans="17:36" ht="4.5" customHeight="1" x14ac:dyDescent="0.2">
      <c r="Q4651" s="65"/>
      <c r="R4651" s="65"/>
      <c r="X4651" s="65"/>
      <c r="Y4651" s="65"/>
      <c r="Z4651" s="65"/>
      <c r="AA4651" s="65"/>
      <c r="AB4651" s="65"/>
      <c r="AC4651" s="65"/>
      <c r="AJ4651" s="66"/>
    </row>
    <row r="4652" spans="17:36" ht="4.5" customHeight="1" x14ac:dyDescent="0.2">
      <c r="Q4652" s="65"/>
      <c r="R4652" s="65"/>
      <c r="X4652" s="65"/>
      <c r="Y4652" s="65"/>
      <c r="Z4652" s="65"/>
      <c r="AA4652" s="65"/>
      <c r="AB4652" s="65"/>
      <c r="AC4652" s="65"/>
      <c r="AJ4652" s="66"/>
    </row>
    <row r="4653" spans="17:36" ht="4.5" customHeight="1" x14ac:dyDescent="0.2">
      <c r="Q4653" s="65"/>
      <c r="R4653" s="65"/>
      <c r="X4653" s="65"/>
      <c r="Y4653" s="65"/>
      <c r="Z4653" s="65"/>
      <c r="AA4653" s="65"/>
      <c r="AB4653" s="65"/>
      <c r="AC4653" s="65"/>
      <c r="AJ4653" s="66"/>
    </row>
    <row r="4654" spans="17:36" ht="4.5" customHeight="1" x14ac:dyDescent="0.2">
      <c r="Q4654" s="65"/>
      <c r="R4654" s="65"/>
      <c r="X4654" s="65"/>
      <c r="Y4654" s="65"/>
      <c r="Z4654" s="65"/>
      <c r="AA4654" s="65"/>
      <c r="AB4654" s="65"/>
      <c r="AC4654" s="65"/>
      <c r="AJ4654" s="66"/>
    </row>
    <row r="4655" spans="17:36" ht="4.5" customHeight="1" x14ac:dyDescent="0.2">
      <c r="Q4655" s="65"/>
      <c r="R4655" s="65"/>
      <c r="X4655" s="65"/>
      <c r="Y4655" s="65"/>
      <c r="Z4655" s="65"/>
      <c r="AA4655" s="65"/>
      <c r="AB4655" s="65"/>
      <c r="AC4655" s="65"/>
      <c r="AJ4655" s="66"/>
    </row>
    <row r="4656" spans="17:36" ht="4.5" customHeight="1" x14ac:dyDescent="0.2">
      <c r="Q4656" s="65"/>
      <c r="R4656" s="65"/>
      <c r="X4656" s="65"/>
      <c r="Y4656" s="65"/>
      <c r="Z4656" s="65"/>
      <c r="AA4656" s="65"/>
      <c r="AB4656" s="65"/>
      <c r="AC4656" s="65"/>
      <c r="AJ4656" s="66"/>
    </row>
    <row r="4657" spans="17:36" ht="4.5" customHeight="1" x14ac:dyDescent="0.2">
      <c r="Q4657" s="65"/>
      <c r="R4657" s="65"/>
      <c r="X4657" s="65"/>
      <c r="Y4657" s="65"/>
      <c r="Z4657" s="65"/>
      <c r="AA4657" s="65"/>
      <c r="AB4657" s="65"/>
      <c r="AC4657" s="65"/>
      <c r="AJ4657" s="66"/>
    </row>
    <row r="4658" spans="17:36" ht="4.5" customHeight="1" x14ac:dyDescent="0.2">
      <c r="Q4658" s="65"/>
      <c r="R4658" s="65"/>
      <c r="X4658" s="65"/>
      <c r="Y4658" s="65"/>
      <c r="Z4658" s="65"/>
      <c r="AA4658" s="65"/>
      <c r="AB4658" s="65"/>
      <c r="AC4658" s="65"/>
      <c r="AJ4658" s="66"/>
    </row>
    <row r="4659" spans="17:36" ht="4.5" customHeight="1" x14ac:dyDescent="0.2">
      <c r="Q4659" s="65"/>
      <c r="R4659" s="65"/>
      <c r="X4659" s="65"/>
      <c r="Y4659" s="65"/>
      <c r="Z4659" s="65"/>
      <c r="AA4659" s="65"/>
      <c r="AB4659" s="65"/>
      <c r="AC4659" s="65"/>
      <c r="AJ4659" s="66"/>
    </row>
    <row r="4660" spans="17:36" ht="4.5" customHeight="1" x14ac:dyDescent="0.2">
      <c r="Q4660" s="65"/>
      <c r="R4660" s="65"/>
      <c r="X4660" s="65"/>
      <c r="Y4660" s="65"/>
      <c r="Z4660" s="65"/>
      <c r="AA4660" s="65"/>
      <c r="AB4660" s="65"/>
      <c r="AC4660" s="65"/>
      <c r="AJ4660" s="66"/>
    </row>
    <row r="4661" spans="17:36" ht="4.5" customHeight="1" x14ac:dyDescent="0.2">
      <c r="Q4661" s="65"/>
      <c r="R4661" s="65"/>
      <c r="X4661" s="65"/>
      <c r="Y4661" s="65"/>
      <c r="Z4661" s="65"/>
      <c r="AA4661" s="65"/>
      <c r="AB4661" s="65"/>
      <c r="AC4661" s="65"/>
      <c r="AJ4661" s="66"/>
    </row>
    <row r="4662" spans="17:36" ht="4.5" customHeight="1" x14ac:dyDescent="0.2">
      <c r="Q4662" s="65"/>
      <c r="R4662" s="65"/>
      <c r="X4662" s="65"/>
      <c r="Y4662" s="65"/>
      <c r="Z4662" s="65"/>
      <c r="AA4662" s="65"/>
      <c r="AB4662" s="65"/>
      <c r="AC4662" s="65"/>
      <c r="AJ4662" s="66"/>
    </row>
    <row r="4663" spans="17:36" ht="4.5" customHeight="1" x14ac:dyDescent="0.2">
      <c r="Q4663" s="65"/>
      <c r="R4663" s="65"/>
      <c r="X4663" s="65"/>
      <c r="Y4663" s="65"/>
      <c r="Z4663" s="65"/>
      <c r="AA4663" s="65"/>
      <c r="AB4663" s="65"/>
      <c r="AC4663" s="65"/>
      <c r="AJ4663" s="66"/>
    </row>
    <row r="4664" spans="17:36" ht="4.5" customHeight="1" x14ac:dyDescent="0.2">
      <c r="Q4664" s="65"/>
      <c r="R4664" s="65"/>
      <c r="X4664" s="65"/>
      <c r="Y4664" s="65"/>
      <c r="Z4664" s="65"/>
      <c r="AA4664" s="65"/>
      <c r="AB4664" s="65"/>
      <c r="AC4664" s="65"/>
      <c r="AJ4664" s="66"/>
    </row>
    <row r="4665" spans="17:36" ht="4.5" customHeight="1" x14ac:dyDescent="0.2">
      <c r="Q4665" s="65"/>
      <c r="R4665" s="65"/>
      <c r="X4665" s="65"/>
      <c r="Y4665" s="65"/>
      <c r="Z4665" s="65"/>
      <c r="AA4665" s="65"/>
      <c r="AB4665" s="65"/>
      <c r="AC4665" s="65"/>
      <c r="AJ4665" s="66"/>
    </row>
    <row r="4666" spans="17:36" ht="4.5" customHeight="1" x14ac:dyDescent="0.2">
      <c r="Q4666" s="65"/>
      <c r="R4666" s="65"/>
      <c r="X4666" s="65"/>
      <c r="Y4666" s="65"/>
      <c r="Z4666" s="65"/>
      <c r="AA4666" s="65"/>
      <c r="AB4666" s="65"/>
      <c r="AC4666" s="65"/>
      <c r="AJ4666" s="66"/>
    </row>
    <row r="4667" spans="17:36" ht="4.5" customHeight="1" x14ac:dyDescent="0.2">
      <c r="Q4667" s="65"/>
      <c r="R4667" s="65"/>
      <c r="X4667" s="65"/>
      <c r="Y4667" s="65"/>
      <c r="Z4667" s="65"/>
      <c r="AA4667" s="65"/>
      <c r="AB4667" s="65"/>
      <c r="AC4667" s="65"/>
      <c r="AJ4667" s="66"/>
    </row>
    <row r="4668" spans="17:36" ht="4.5" customHeight="1" x14ac:dyDescent="0.2">
      <c r="Q4668" s="65"/>
      <c r="R4668" s="65"/>
      <c r="X4668" s="65"/>
      <c r="Y4668" s="65"/>
      <c r="Z4668" s="65"/>
      <c r="AA4668" s="65"/>
      <c r="AB4668" s="65"/>
      <c r="AC4668" s="65"/>
      <c r="AJ4668" s="66"/>
    </row>
    <row r="4669" spans="17:36" ht="4.5" customHeight="1" x14ac:dyDescent="0.2">
      <c r="Q4669" s="65"/>
      <c r="R4669" s="65"/>
      <c r="X4669" s="65"/>
      <c r="Y4669" s="65"/>
      <c r="Z4669" s="65"/>
      <c r="AA4669" s="65"/>
      <c r="AB4669" s="65"/>
      <c r="AC4669" s="65"/>
      <c r="AJ4669" s="66"/>
    </row>
    <row r="4670" spans="17:36" ht="4.5" customHeight="1" x14ac:dyDescent="0.2">
      <c r="Q4670" s="65"/>
      <c r="R4670" s="65"/>
      <c r="X4670" s="65"/>
      <c r="Y4670" s="65"/>
      <c r="Z4670" s="65"/>
      <c r="AA4670" s="65"/>
      <c r="AB4670" s="65"/>
      <c r="AC4670" s="65"/>
      <c r="AJ4670" s="66"/>
    </row>
    <row r="4671" spans="17:36" ht="4.5" customHeight="1" x14ac:dyDescent="0.2">
      <c r="Q4671" s="65"/>
      <c r="R4671" s="65"/>
      <c r="X4671" s="65"/>
      <c r="Y4671" s="65"/>
      <c r="Z4671" s="65"/>
      <c r="AA4671" s="65"/>
      <c r="AB4671" s="65"/>
      <c r="AC4671" s="65"/>
      <c r="AJ4671" s="66"/>
    </row>
    <row r="4672" spans="17:36" ht="4.5" customHeight="1" x14ac:dyDescent="0.2">
      <c r="Q4672" s="65"/>
      <c r="R4672" s="65"/>
      <c r="X4672" s="65"/>
      <c r="Y4672" s="65"/>
      <c r="Z4672" s="65"/>
      <c r="AA4672" s="65"/>
      <c r="AB4672" s="65"/>
      <c r="AC4672" s="65"/>
      <c r="AJ4672" s="66"/>
    </row>
    <row r="4673" spans="17:36" ht="4.5" customHeight="1" x14ac:dyDescent="0.2">
      <c r="Q4673" s="65"/>
      <c r="R4673" s="65"/>
      <c r="X4673" s="65"/>
      <c r="Y4673" s="65"/>
      <c r="Z4673" s="65"/>
      <c r="AA4673" s="65"/>
      <c r="AB4673" s="65"/>
      <c r="AC4673" s="65"/>
      <c r="AJ4673" s="66"/>
    </row>
    <row r="4674" spans="17:36" ht="4.5" customHeight="1" x14ac:dyDescent="0.2">
      <c r="Q4674" s="65"/>
      <c r="R4674" s="65"/>
      <c r="X4674" s="65"/>
      <c r="Y4674" s="65"/>
      <c r="Z4674" s="65"/>
      <c r="AA4674" s="65"/>
      <c r="AB4674" s="65"/>
      <c r="AC4674" s="65"/>
      <c r="AJ4674" s="66"/>
    </row>
    <row r="4675" spans="17:36" ht="4.5" customHeight="1" x14ac:dyDescent="0.2">
      <c r="Q4675" s="65"/>
      <c r="R4675" s="65"/>
      <c r="X4675" s="65"/>
      <c r="Y4675" s="65"/>
      <c r="Z4675" s="65"/>
      <c r="AA4675" s="65"/>
      <c r="AB4675" s="65"/>
      <c r="AC4675" s="65"/>
      <c r="AJ4675" s="66"/>
    </row>
    <row r="4676" spans="17:36" ht="4.5" customHeight="1" x14ac:dyDescent="0.2">
      <c r="Q4676" s="65"/>
      <c r="R4676" s="65"/>
      <c r="X4676" s="65"/>
      <c r="Y4676" s="65"/>
      <c r="Z4676" s="65"/>
      <c r="AA4676" s="65"/>
      <c r="AB4676" s="65"/>
      <c r="AC4676" s="65"/>
      <c r="AJ4676" s="66"/>
    </row>
    <row r="4677" spans="17:36" ht="4.5" customHeight="1" x14ac:dyDescent="0.2">
      <c r="Q4677" s="65"/>
      <c r="R4677" s="65"/>
      <c r="X4677" s="65"/>
      <c r="Y4677" s="65"/>
      <c r="Z4677" s="65"/>
      <c r="AA4677" s="65"/>
      <c r="AB4677" s="65"/>
      <c r="AC4677" s="65"/>
      <c r="AJ4677" s="66"/>
    </row>
    <row r="4678" spans="17:36" ht="4.5" customHeight="1" x14ac:dyDescent="0.2">
      <c r="Q4678" s="65"/>
      <c r="R4678" s="65"/>
      <c r="X4678" s="65"/>
      <c r="Y4678" s="65"/>
      <c r="Z4678" s="65"/>
      <c r="AA4678" s="65"/>
      <c r="AB4678" s="65"/>
      <c r="AC4678" s="65"/>
      <c r="AJ4678" s="66"/>
    </row>
    <row r="4679" spans="17:36" ht="4.5" customHeight="1" x14ac:dyDescent="0.2">
      <c r="Q4679" s="65"/>
      <c r="R4679" s="65"/>
      <c r="X4679" s="65"/>
      <c r="Y4679" s="65"/>
      <c r="Z4679" s="65"/>
      <c r="AA4679" s="65"/>
      <c r="AB4679" s="65"/>
      <c r="AC4679" s="65"/>
      <c r="AJ4679" s="66"/>
    </row>
    <row r="4680" spans="17:36" ht="4.5" customHeight="1" x14ac:dyDescent="0.2">
      <c r="Q4680" s="65"/>
      <c r="R4680" s="65"/>
      <c r="X4680" s="65"/>
      <c r="Y4680" s="65"/>
      <c r="Z4680" s="65"/>
      <c r="AA4680" s="65"/>
      <c r="AB4680" s="65"/>
      <c r="AC4680" s="65"/>
      <c r="AJ4680" s="66"/>
    </row>
    <row r="4681" spans="17:36" ht="4.5" customHeight="1" x14ac:dyDescent="0.2">
      <c r="Q4681" s="65"/>
      <c r="R4681" s="65"/>
      <c r="X4681" s="65"/>
      <c r="Y4681" s="65"/>
      <c r="Z4681" s="65"/>
      <c r="AA4681" s="65"/>
      <c r="AB4681" s="65"/>
      <c r="AC4681" s="65"/>
      <c r="AJ4681" s="66"/>
    </row>
    <row r="4682" spans="17:36" ht="4.5" customHeight="1" x14ac:dyDescent="0.2">
      <c r="Q4682" s="65"/>
      <c r="R4682" s="65"/>
      <c r="X4682" s="65"/>
      <c r="Y4682" s="65"/>
      <c r="Z4682" s="65"/>
      <c r="AA4682" s="65"/>
      <c r="AB4682" s="65"/>
      <c r="AC4682" s="65"/>
      <c r="AJ4682" s="66"/>
    </row>
    <row r="4683" spans="17:36" ht="4.5" customHeight="1" x14ac:dyDescent="0.2">
      <c r="Q4683" s="65"/>
      <c r="R4683" s="65"/>
      <c r="X4683" s="65"/>
      <c r="Y4683" s="65"/>
      <c r="Z4683" s="65"/>
      <c r="AA4683" s="65"/>
      <c r="AB4683" s="65"/>
      <c r="AC4683" s="65"/>
      <c r="AJ4683" s="66"/>
    </row>
    <row r="4684" spans="17:36" ht="4.5" customHeight="1" x14ac:dyDescent="0.2">
      <c r="Q4684" s="65"/>
      <c r="R4684" s="65"/>
      <c r="X4684" s="65"/>
      <c r="Y4684" s="65"/>
      <c r="Z4684" s="65"/>
      <c r="AA4684" s="65"/>
      <c r="AB4684" s="65"/>
      <c r="AC4684" s="65"/>
      <c r="AJ4684" s="66"/>
    </row>
    <row r="4685" spans="17:36" ht="4.5" customHeight="1" x14ac:dyDescent="0.2">
      <c r="Q4685" s="65"/>
      <c r="R4685" s="65"/>
      <c r="X4685" s="65"/>
      <c r="Y4685" s="65"/>
      <c r="Z4685" s="65"/>
      <c r="AA4685" s="65"/>
      <c r="AB4685" s="65"/>
      <c r="AC4685" s="65"/>
      <c r="AJ4685" s="66"/>
    </row>
    <row r="4686" spans="17:36" ht="4.5" customHeight="1" x14ac:dyDescent="0.2">
      <c r="Q4686" s="65"/>
      <c r="R4686" s="65"/>
      <c r="X4686" s="65"/>
      <c r="Y4686" s="65"/>
      <c r="Z4686" s="65"/>
      <c r="AA4686" s="65"/>
      <c r="AB4686" s="65"/>
      <c r="AC4686" s="65"/>
      <c r="AJ4686" s="66"/>
    </row>
    <row r="4687" spans="17:36" ht="4.5" customHeight="1" x14ac:dyDescent="0.2">
      <c r="Q4687" s="65"/>
      <c r="R4687" s="65"/>
      <c r="X4687" s="65"/>
      <c r="Y4687" s="65"/>
      <c r="Z4687" s="65"/>
      <c r="AA4687" s="65"/>
      <c r="AB4687" s="65"/>
      <c r="AC4687" s="65"/>
      <c r="AJ4687" s="66"/>
    </row>
    <row r="4688" spans="17:36" ht="4.5" customHeight="1" x14ac:dyDescent="0.2">
      <c r="Q4688" s="65"/>
      <c r="R4688" s="65"/>
      <c r="X4688" s="65"/>
      <c r="Y4688" s="65"/>
      <c r="Z4688" s="65"/>
      <c r="AA4688" s="65"/>
      <c r="AB4688" s="65"/>
      <c r="AC4688" s="65"/>
      <c r="AJ4688" s="66"/>
    </row>
    <row r="4689" spans="17:36" ht="4.5" customHeight="1" x14ac:dyDescent="0.2">
      <c r="Q4689" s="65"/>
      <c r="R4689" s="65"/>
      <c r="X4689" s="65"/>
      <c r="Y4689" s="65"/>
      <c r="Z4689" s="65"/>
      <c r="AA4689" s="65"/>
      <c r="AB4689" s="65"/>
      <c r="AC4689" s="65"/>
      <c r="AJ4689" s="66"/>
    </row>
    <row r="4690" spans="17:36" ht="4.5" customHeight="1" x14ac:dyDescent="0.2">
      <c r="Q4690" s="65"/>
      <c r="R4690" s="65"/>
      <c r="X4690" s="65"/>
      <c r="Y4690" s="65"/>
      <c r="Z4690" s="65"/>
      <c r="AA4690" s="65"/>
      <c r="AB4690" s="65"/>
      <c r="AC4690" s="65"/>
      <c r="AJ4690" s="66"/>
    </row>
    <row r="4691" spans="17:36" ht="4.5" customHeight="1" x14ac:dyDescent="0.2">
      <c r="Q4691" s="65"/>
      <c r="R4691" s="65"/>
      <c r="X4691" s="65"/>
      <c r="Y4691" s="65"/>
      <c r="Z4691" s="65"/>
      <c r="AA4691" s="65"/>
      <c r="AB4691" s="65"/>
      <c r="AC4691" s="65"/>
      <c r="AJ4691" s="66"/>
    </row>
    <row r="4692" spans="17:36" ht="4.5" customHeight="1" x14ac:dyDescent="0.2">
      <c r="Q4692" s="65"/>
      <c r="R4692" s="65"/>
      <c r="X4692" s="65"/>
      <c r="Y4692" s="65"/>
      <c r="Z4692" s="65"/>
      <c r="AA4692" s="65"/>
      <c r="AB4692" s="65"/>
      <c r="AC4692" s="65"/>
      <c r="AJ4692" s="66"/>
    </row>
    <row r="4693" spans="17:36" ht="4.5" customHeight="1" x14ac:dyDescent="0.2">
      <c r="Q4693" s="65"/>
      <c r="R4693" s="65"/>
      <c r="X4693" s="65"/>
      <c r="Y4693" s="65"/>
      <c r="Z4693" s="65"/>
      <c r="AA4693" s="65"/>
      <c r="AB4693" s="65"/>
      <c r="AC4693" s="65"/>
      <c r="AJ4693" s="66"/>
    </row>
    <row r="4694" spans="17:36" ht="4.5" customHeight="1" x14ac:dyDescent="0.2">
      <c r="Q4694" s="65"/>
      <c r="R4694" s="65"/>
      <c r="X4694" s="65"/>
      <c r="Y4694" s="65"/>
      <c r="Z4694" s="65"/>
      <c r="AA4694" s="65"/>
      <c r="AB4694" s="65"/>
      <c r="AC4694" s="65"/>
      <c r="AJ4694" s="66"/>
    </row>
    <row r="4695" spans="17:36" ht="4.5" customHeight="1" x14ac:dyDescent="0.2">
      <c r="Q4695" s="65"/>
      <c r="R4695" s="65"/>
      <c r="X4695" s="65"/>
      <c r="Y4695" s="65"/>
      <c r="Z4695" s="65"/>
      <c r="AA4695" s="65"/>
      <c r="AB4695" s="65"/>
      <c r="AC4695" s="65"/>
      <c r="AJ4695" s="66"/>
    </row>
    <row r="4696" spans="17:36" ht="4.5" customHeight="1" x14ac:dyDescent="0.2">
      <c r="Q4696" s="65"/>
      <c r="R4696" s="65"/>
      <c r="X4696" s="65"/>
      <c r="Y4696" s="65"/>
      <c r="Z4696" s="65"/>
      <c r="AA4696" s="65"/>
      <c r="AB4696" s="65"/>
      <c r="AC4696" s="65"/>
      <c r="AJ4696" s="66"/>
    </row>
    <row r="4697" spans="17:36" ht="4.5" customHeight="1" x14ac:dyDescent="0.2">
      <c r="Q4697" s="65"/>
      <c r="R4697" s="65"/>
      <c r="X4697" s="65"/>
      <c r="Y4697" s="65"/>
      <c r="Z4697" s="65"/>
      <c r="AA4697" s="65"/>
      <c r="AB4697" s="65"/>
      <c r="AC4697" s="65"/>
      <c r="AJ4697" s="66"/>
    </row>
    <row r="4698" spans="17:36" ht="4.5" customHeight="1" x14ac:dyDescent="0.2">
      <c r="Q4698" s="65"/>
      <c r="R4698" s="65"/>
      <c r="X4698" s="65"/>
      <c r="Y4698" s="65"/>
      <c r="Z4698" s="65"/>
      <c r="AA4698" s="65"/>
      <c r="AB4698" s="65"/>
      <c r="AC4698" s="65"/>
      <c r="AJ4698" s="66"/>
    </row>
    <row r="4699" spans="17:36" ht="4.5" customHeight="1" x14ac:dyDescent="0.2">
      <c r="Q4699" s="65"/>
      <c r="R4699" s="65"/>
      <c r="X4699" s="65"/>
      <c r="Y4699" s="65"/>
      <c r="Z4699" s="65"/>
      <c r="AA4699" s="65"/>
      <c r="AB4699" s="65"/>
      <c r="AC4699" s="65"/>
      <c r="AJ4699" s="66"/>
    </row>
    <row r="4700" spans="17:36" ht="4.5" customHeight="1" x14ac:dyDescent="0.2">
      <c r="Q4700" s="65"/>
      <c r="R4700" s="65"/>
      <c r="X4700" s="65"/>
      <c r="Y4700" s="65"/>
      <c r="Z4700" s="65"/>
      <c r="AA4700" s="65"/>
      <c r="AB4700" s="65"/>
      <c r="AC4700" s="65"/>
      <c r="AJ4700" s="66"/>
    </row>
    <row r="4701" spans="17:36" ht="4.5" customHeight="1" x14ac:dyDescent="0.2">
      <c r="Q4701" s="65"/>
      <c r="R4701" s="65"/>
      <c r="X4701" s="65"/>
      <c r="Y4701" s="65"/>
      <c r="Z4701" s="65"/>
      <c r="AA4701" s="65"/>
      <c r="AB4701" s="65"/>
      <c r="AC4701" s="65"/>
      <c r="AJ4701" s="66"/>
    </row>
    <row r="4702" spans="17:36" ht="4.5" customHeight="1" x14ac:dyDescent="0.2">
      <c r="Q4702" s="65"/>
      <c r="R4702" s="65"/>
      <c r="X4702" s="65"/>
      <c r="Y4702" s="65"/>
      <c r="Z4702" s="65"/>
      <c r="AA4702" s="65"/>
      <c r="AB4702" s="65"/>
      <c r="AC4702" s="65"/>
      <c r="AJ4702" s="66"/>
    </row>
    <row r="4703" spans="17:36" ht="4.5" customHeight="1" x14ac:dyDescent="0.2">
      <c r="Q4703" s="65"/>
      <c r="R4703" s="65"/>
      <c r="X4703" s="65"/>
      <c r="Y4703" s="65"/>
      <c r="Z4703" s="65"/>
      <c r="AA4703" s="65"/>
      <c r="AB4703" s="65"/>
      <c r="AC4703" s="65"/>
      <c r="AJ4703" s="66"/>
    </row>
    <row r="4704" spans="17:36" ht="4.5" customHeight="1" x14ac:dyDescent="0.2">
      <c r="Q4704" s="65"/>
      <c r="R4704" s="65"/>
      <c r="X4704" s="65"/>
      <c r="Y4704" s="65"/>
      <c r="Z4704" s="65"/>
      <c r="AA4704" s="65"/>
      <c r="AB4704" s="65"/>
      <c r="AC4704" s="65"/>
      <c r="AJ4704" s="66"/>
    </row>
    <row r="4705" spans="17:36" ht="4.5" customHeight="1" x14ac:dyDescent="0.2">
      <c r="Q4705" s="65"/>
      <c r="R4705" s="65"/>
      <c r="X4705" s="65"/>
      <c r="Y4705" s="65"/>
      <c r="Z4705" s="65"/>
      <c r="AA4705" s="65"/>
      <c r="AB4705" s="65"/>
      <c r="AC4705" s="65"/>
      <c r="AJ4705" s="66"/>
    </row>
    <row r="4706" spans="17:36" ht="4.5" customHeight="1" x14ac:dyDescent="0.2">
      <c r="Q4706" s="65"/>
      <c r="R4706" s="65"/>
      <c r="X4706" s="65"/>
      <c r="Y4706" s="65"/>
      <c r="Z4706" s="65"/>
      <c r="AA4706" s="65"/>
      <c r="AB4706" s="65"/>
      <c r="AC4706" s="65"/>
      <c r="AJ4706" s="66"/>
    </row>
    <row r="4707" spans="17:36" ht="4.5" customHeight="1" x14ac:dyDescent="0.2">
      <c r="Q4707" s="65"/>
      <c r="R4707" s="65"/>
      <c r="X4707" s="65"/>
      <c r="Y4707" s="65"/>
      <c r="Z4707" s="65"/>
      <c r="AA4707" s="65"/>
      <c r="AB4707" s="65"/>
      <c r="AC4707" s="65"/>
      <c r="AJ4707" s="66"/>
    </row>
    <row r="4708" spans="17:36" ht="4.5" customHeight="1" x14ac:dyDescent="0.2">
      <c r="Q4708" s="65"/>
      <c r="R4708" s="65"/>
      <c r="X4708" s="65"/>
      <c r="Y4708" s="65"/>
      <c r="Z4708" s="65"/>
      <c r="AA4708" s="65"/>
      <c r="AB4708" s="65"/>
      <c r="AC4708" s="65"/>
      <c r="AJ4708" s="66"/>
    </row>
    <row r="4709" spans="17:36" ht="4.5" customHeight="1" x14ac:dyDescent="0.2">
      <c r="Q4709" s="65"/>
      <c r="R4709" s="65"/>
      <c r="X4709" s="65"/>
      <c r="Y4709" s="65"/>
      <c r="Z4709" s="65"/>
      <c r="AA4709" s="65"/>
      <c r="AB4709" s="65"/>
      <c r="AC4709" s="65"/>
      <c r="AJ4709" s="66"/>
    </row>
    <row r="4710" spans="17:36" ht="4.5" customHeight="1" x14ac:dyDescent="0.2">
      <c r="Q4710" s="65"/>
      <c r="R4710" s="65"/>
      <c r="X4710" s="65"/>
      <c r="Y4710" s="65"/>
      <c r="Z4710" s="65"/>
      <c r="AA4710" s="65"/>
      <c r="AB4710" s="65"/>
      <c r="AC4710" s="65"/>
      <c r="AJ4710" s="66"/>
    </row>
    <row r="4711" spans="17:36" ht="4.5" customHeight="1" x14ac:dyDescent="0.2">
      <c r="Q4711" s="65"/>
      <c r="R4711" s="65"/>
      <c r="X4711" s="65"/>
      <c r="Y4711" s="65"/>
      <c r="Z4711" s="65"/>
      <c r="AA4711" s="65"/>
      <c r="AB4711" s="65"/>
      <c r="AC4711" s="65"/>
      <c r="AJ4711" s="66"/>
    </row>
    <row r="4712" spans="17:36" ht="4.5" customHeight="1" x14ac:dyDescent="0.2">
      <c r="Q4712" s="65"/>
      <c r="R4712" s="65"/>
      <c r="X4712" s="65"/>
      <c r="Y4712" s="65"/>
      <c r="Z4712" s="65"/>
      <c r="AA4712" s="65"/>
      <c r="AB4712" s="65"/>
      <c r="AC4712" s="65"/>
      <c r="AJ4712" s="66"/>
    </row>
    <row r="4713" spans="17:36" ht="4.5" customHeight="1" x14ac:dyDescent="0.2">
      <c r="Q4713" s="65"/>
      <c r="R4713" s="65"/>
      <c r="X4713" s="65"/>
      <c r="Y4713" s="65"/>
      <c r="Z4713" s="65"/>
      <c r="AA4713" s="65"/>
      <c r="AB4713" s="65"/>
      <c r="AC4713" s="65"/>
      <c r="AJ4713" s="66"/>
    </row>
    <row r="4714" spans="17:36" ht="4.5" customHeight="1" x14ac:dyDescent="0.2">
      <c r="Q4714" s="65"/>
      <c r="R4714" s="65"/>
      <c r="X4714" s="65"/>
      <c r="Y4714" s="65"/>
      <c r="Z4714" s="65"/>
      <c r="AA4714" s="65"/>
      <c r="AB4714" s="65"/>
      <c r="AC4714" s="65"/>
      <c r="AJ4714" s="66"/>
    </row>
    <row r="4715" spans="17:36" ht="4.5" customHeight="1" x14ac:dyDescent="0.2">
      <c r="Q4715" s="65"/>
      <c r="R4715" s="65"/>
      <c r="X4715" s="65"/>
      <c r="Y4715" s="65"/>
      <c r="Z4715" s="65"/>
      <c r="AA4715" s="65"/>
      <c r="AB4715" s="65"/>
      <c r="AC4715" s="65"/>
      <c r="AJ4715" s="66"/>
    </row>
    <row r="4716" spans="17:36" ht="4.5" customHeight="1" x14ac:dyDescent="0.2">
      <c r="Q4716" s="65"/>
      <c r="R4716" s="65"/>
      <c r="X4716" s="65"/>
      <c r="Y4716" s="65"/>
      <c r="Z4716" s="65"/>
      <c r="AA4716" s="65"/>
      <c r="AB4716" s="65"/>
      <c r="AC4716" s="65"/>
      <c r="AJ4716" s="66"/>
    </row>
    <row r="4717" spans="17:36" ht="4.5" customHeight="1" x14ac:dyDescent="0.2">
      <c r="Q4717" s="65"/>
      <c r="R4717" s="65"/>
      <c r="X4717" s="65"/>
      <c r="Y4717" s="65"/>
      <c r="Z4717" s="65"/>
      <c r="AA4717" s="65"/>
      <c r="AB4717" s="65"/>
      <c r="AC4717" s="65"/>
      <c r="AJ4717" s="66"/>
    </row>
    <row r="4718" spans="17:36" ht="4.5" customHeight="1" x14ac:dyDescent="0.2">
      <c r="Q4718" s="65"/>
      <c r="R4718" s="65"/>
      <c r="X4718" s="65"/>
      <c r="Y4718" s="65"/>
      <c r="Z4718" s="65"/>
      <c r="AA4718" s="65"/>
      <c r="AB4718" s="65"/>
      <c r="AC4718" s="65"/>
      <c r="AJ4718" s="66"/>
    </row>
    <row r="4719" spans="17:36" ht="4.5" customHeight="1" x14ac:dyDescent="0.2">
      <c r="Q4719" s="65"/>
      <c r="R4719" s="65"/>
      <c r="X4719" s="65"/>
      <c r="Y4719" s="65"/>
      <c r="Z4719" s="65"/>
      <c r="AA4719" s="65"/>
      <c r="AB4719" s="65"/>
      <c r="AC4719" s="65"/>
      <c r="AJ4719" s="66"/>
    </row>
    <row r="4720" spans="17:36" ht="4.5" customHeight="1" x14ac:dyDescent="0.2">
      <c r="Q4720" s="65"/>
      <c r="R4720" s="65"/>
      <c r="X4720" s="65"/>
      <c r="Y4720" s="65"/>
      <c r="Z4720" s="65"/>
      <c r="AA4720" s="65"/>
      <c r="AB4720" s="65"/>
      <c r="AC4720" s="65"/>
      <c r="AJ4720" s="66"/>
    </row>
    <row r="4721" spans="17:36" ht="4.5" customHeight="1" x14ac:dyDescent="0.2">
      <c r="Q4721" s="65"/>
      <c r="R4721" s="65"/>
      <c r="X4721" s="65"/>
      <c r="Y4721" s="65"/>
      <c r="Z4721" s="65"/>
      <c r="AA4721" s="65"/>
      <c r="AB4721" s="65"/>
      <c r="AC4721" s="65"/>
      <c r="AJ4721" s="66"/>
    </row>
    <row r="4722" spans="17:36" ht="4.5" customHeight="1" x14ac:dyDescent="0.2">
      <c r="Q4722" s="65"/>
      <c r="R4722" s="65"/>
      <c r="X4722" s="65"/>
      <c r="Y4722" s="65"/>
      <c r="Z4722" s="65"/>
      <c r="AA4722" s="65"/>
      <c r="AB4722" s="65"/>
      <c r="AC4722" s="65"/>
      <c r="AJ4722" s="66"/>
    </row>
    <row r="4723" spans="17:36" ht="4.5" customHeight="1" x14ac:dyDescent="0.2">
      <c r="Q4723" s="65"/>
      <c r="R4723" s="65"/>
      <c r="X4723" s="65"/>
      <c r="Y4723" s="65"/>
      <c r="Z4723" s="65"/>
      <c r="AA4723" s="65"/>
      <c r="AB4723" s="65"/>
      <c r="AC4723" s="65"/>
      <c r="AJ4723" s="66"/>
    </row>
    <row r="4724" spans="17:36" ht="4.5" customHeight="1" x14ac:dyDescent="0.2">
      <c r="Q4724" s="65"/>
      <c r="R4724" s="65"/>
      <c r="X4724" s="65"/>
      <c r="Y4724" s="65"/>
      <c r="Z4724" s="65"/>
      <c r="AA4724" s="65"/>
      <c r="AB4724" s="65"/>
      <c r="AC4724" s="65"/>
      <c r="AJ4724" s="66"/>
    </row>
    <row r="4725" spans="17:36" ht="4.5" customHeight="1" x14ac:dyDescent="0.2">
      <c r="Q4725" s="65"/>
      <c r="R4725" s="65"/>
      <c r="X4725" s="65"/>
      <c r="Y4725" s="65"/>
      <c r="Z4725" s="65"/>
      <c r="AA4725" s="65"/>
      <c r="AB4725" s="65"/>
      <c r="AC4725" s="65"/>
      <c r="AJ4725" s="66"/>
    </row>
    <row r="4726" spans="17:36" ht="4.5" customHeight="1" x14ac:dyDescent="0.2">
      <c r="Q4726" s="65"/>
      <c r="R4726" s="65"/>
      <c r="X4726" s="65"/>
      <c r="Y4726" s="65"/>
      <c r="Z4726" s="65"/>
      <c r="AA4726" s="65"/>
      <c r="AB4726" s="65"/>
      <c r="AC4726" s="65"/>
      <c r="AJ4726" s="66"/>
    </row>
    <row r="4727" spans="17:36" ht="4.5" customHeight="1" x14ac:dyDescent="0.2">
      <c r="Q4727" s="65"/>
      <c r="R4727" s="65"/>
      <c r="X4727" s="65"/>
      <c r="Y4727" s="65"/>
      <c r="Z4727" s="65"/>
      <c r="AA4727" s="65"/>
      <c r="AB4727" s="65"/>
      <c r="AC4727" s="65"/>
      <c r="AJ4727" s="66"/>
    </row>
    <row r="4728" spans="17:36" ht="4.5" customHeight="1" x14ac:dyDescent="0.2">
      <c r="Q4728" s="65"/>
      <c r="R4728" s="65"/>
      <c r="X4728" s="65"/>
      <c r="Y4728" s="65"/>
      <c r="Z4728" s="65"/>
      <c r="AA4728" s="65"/>
      <c r="AB4728" s="65"/>
      <c r="AC4728" s="65"/>
      <c r="AJ4728" s="66"/>
    </row>
    <row r="4729" spans="17:36" ht="4.5" customHeight="1" x14ac:dyDescent="0.2">
      <c r="Q4729" s="65"/>
      <c r="R4729" s="65"/>
      <c r="X4729" s="65"/>
      <c r="Y4729" s="65"/>
      <c r="Z4729" s="65"/>
      <c r="AA4729" s="65"/>
      <c r="AB4729" s="65"/>
      <c r="AC4729" s="65"/>
      <c r="AJ4729" s="66"/>
    </row>
    <row r="4730" spans="17:36" ht="4.5" customHeight="1" x14ac:dyDescent="0.2">
      <c r="Q4730" s="65"/>
      <c r="R4730" s="65"/>
      <c r="X4730" s="65"/>
      <c r="Y4730" s="65"/>
      <c r="Z4730" s="65"/>
      <c r="AA4730" s="65"/>
      <c r="AB4730" s="65"/>
      <c r="AC4730" s="65"/>
      <c r="AJ4730" s="66"/>
    </row>
    <row r="4731" spans="17:36" ht="4.5" customHeight="1" x14ac:dyDescent="0.2">
      <c r="Q4731" s="65"/>
      <c r="R4731" s="65"/>
      <c r="X4731" s="65"/>
      <c r="Y4731" s="65"/>
      <c r="Z4731" s="65"/>
      <c r="AA4731" s="65"/>
      <c r="AB4731" s="65"/>
      <c r="AC4731" s="65"/>
      <c r="AJ4731" s="66"/>
    </row>
    <row r="4732" spans="17:36" ht="4.5" customHeight="1" x14ac:dyDescent="0.2">
      <c r="Q4732" s="65"/>
      <c r="R4732" s="65"/>
      <c r="X4732" s="65"/>
      <c r="Y4732" s="65"/>
      <c r="Z4732" s="65"/>
      <c r="AA4732" s="65"/>
      <c r="AB4732" s="65"/>
      <c r="AC4732" s="65"/>
      <c r="AJ4732" s="66"/>
    </row>
    <row r="4733" spans="17:36" ht="4.5" customHeight="1" x14ac:dyDescent="0.2">
      <c r="Q4733" s="65"/>
      <c r="R4733" s="65"/>
      <c r="X4733" s="65"/>
      <c r="Y4733" s="65"/>
      <c r="Z4733" s="65"/>
      <c r="AA4733" s="65"/>
      <c r="AB4733" s="65"/>
      <c r="AC4733" s="65"/>
      <c r="AJ4733" s="66"/>
    </row>
    <row r="4734" spans="17:36" ht="4.5" customHeight="1" x14ac:dyDescent="0.2">
      <c r="Q4734" s="65"/>
      <c r="R4734" s="65"/>
      <c r="X4734" s="65"/>
      <c r="Y4734" s="65"/>
      <c r="Z4734" s="65"/>
      <c r="AA4734" s="65"/>
      <c r="AB4734" s="65"/>
      <c r="AC4734" s="65"/>
      <c r="AJ4734" s="66"/>
    </row>
    <row r="4735" spans="17:36" ht="4.5" customHeight="1" x14ac:dyDescent="0.2">
      <c r="Q4735" s="65"/>
      <c r="R4735" s="65"/>
      <c r="X4735" s="65"/>
      <c r="Y4735" s="65"/>
      <c r="Z4735" s="65"/>
      <c r="AA4735" s="65"/>
      <c r="AB4735" s="65"/>
      <c r="AC4735" s="65"/>
      <c r="AJ4735" s="66"/>
    </row>
    <row r="4736" spans="17:36" ht="4.5" customHeight="1" x14ac:dyDescent="0.2">
      <c r="Q4736" s="65"/>
      <c r="R4736" s="65"/>
      <c r="X4736" s="65"/>
      <c r="Y4736" s="65"/>
      <c r="Z4736" s="65"/>
      <c r="AA4736" s="65"/>
      <c r="AB4736" s="65"/>
      <c r="AC4736" s="65"/>
      <c r="AJ4736" s="66"/>
    </row>
    <row r="4737" spans="17:36" ht="4.5" customHeight="1" x14ac:dyDescent="0.2">
      <c r="Q4737" s="65"/>
      <c r="R4737" s="65"/>
      <c r="X4737" s="65"/>
      <c r="Y4737" s="65"/>
      <c r="Z4737" s="65"/>
      <c r="AA4737" s="65"/>
      <c r="AB4737" s="65"/>
      <c r="AC4737" s="65"/>
      <c r="AJ4737" s="66"/>
    </row>
    <row r="4738" spans="17:36" ht="4.5" customHeight="1" x14ac:dyDescent="0.2">
      <c r="Q4738" s="65"/>
      <c r="R4738" s="65"/>
      <c r="X4738" s="65"/>
      <c r="Y4738" s="65"/>
      <c r="Z4738" s="65"/>
      <c r="AA4738" s="65"/>
      <c r="AB4738" s="65"/>
      <c r="AC4738" s="65"/>
      <c r="AJ4738" s="66"/>
    </row>
    <row r="4739" spans="17:36" ht="4.5" customHeight="1" x14ac:dyDescent="0.2">
      <c r="Q4739" s="65"/>
      <c r="R4739" s="65"/>
      <c r="X4739" s="65"/>
      <c r="Y4739" s="65"/>
      <c r="Z4739" s="65"/>
      <c r="AA4739" s="65"/>
      <c r="AB4739" s="65"/>
      <c r="AC4739" s="65"/>
      <c r="AJ4739" s="66"/>
    </row>
    <row r="4740" spans="17:36" ht="4.5" customHeight="1" x14ac:dyDescent="0.2">
      <c r="Q4740" s="65"/>
      <c r="R4740" s="65"/>
      <c r="X4740" s="65"/>
      <c r="Y4740" s="65"/>
      <c r="Z4740" s="65"/>
      <c r="AA4740" s="65"/>
      <c r="AB4740" s="65"/>
      <c r="AC4740" s="65"/>
      <c r="AJ4740" s="66"/>
    </row>
    <row r="4741" spans="17:36" ht="4.5" customHeight="1" x14ac:dyDescent="0.2">
      <c r="Q4741" s="65"/>
      <c r="R4741" s="65"/>
      <c r="X4741" s="65"/>
      <c r="Y4741" s="65"/>
      <c r="Z4741" s="65"/>
      <c r="AA4741" s="65"/>
      <c r="AB4741" s="65"/>
      <c r="AC4741" s="65"/>
      <c r="AJ4741" s="66"/>
    </row>
    <row r="4742" spans="17:36" ht="4.5" customHeight="1" x14ac:dyDescent="0.2">
      <c r="Q4742" s="65"/>
      <c r="R4742" s="65"/>
      <c r="X4742" s="65"/>
      <c r="Y4742" s="65"/>
      <c r="Z4742" s="65"/>
      <c r="AA4742" s="65"/>
      <c r="AB4742" s="65"/>
      <c r="AC4742" s="65"/>
      <c r="AJ4742" s="66"/>
    </row>
    <row r="4743" spans="17:36" ht="4.5" customHeight="1" x14ac:dyDescent="0.2">
      <c r="Q4743" s="65"/>
      <c r="R4743" s="65"/>
      <c r="X4743" s="65"/>
      <c r="Y4743" s="65"/>
      <c r="Z4743" s="65"/>
      <c r="AA4743" s="65"/>
      <c r="AB4743" s="65"/>
      <c r="AC4743" s="65"/>
      <c r="AJ4743" s="66"/>
    </row>
    <row r="4744" spans="17:36" ht="4.5" customHeight="1" x14ac:dyDescent="0.2">
      <c r="Q4744" s="65"/>
      <c r="R4744" s="65"/>
      <c r="X4744" s="65"/>
      <c r="Y4744" s="65"/>
      <c r="Z4744" s="65"/>
      <c r="AA4744" s="65"/>
      <c r="AB4744" s="65"/>
      <c r="AC4744" s="65"/>
      <c r="AJ4744" s="66"/>
    </row>
    <row r="4745" spans="17:36" ht="4.5" customHeight="1" x14ac:dyDescent="0.2">
      <c r="Q4745" s="65"/>
      <c r="R4745" s="65"/>
      <c r="X4745" s="65"/>
      <c r="Y4745" s="65"/>
      <c r="Z4745" s="65"/>
      <c r="AA4745" s="65"/>
      <c r="AB4745" s="65"/>
      <c r="AC4745" s="65"/>
      <c r="AJ4745" s="66"/>
    </row>
    <row r="4746" spans="17:36" ht="4.5" customHeight="1" x14ac:dyDescent="0.2">
      <c r="Q4746" s="65"/>
      <c r="R4746" s="65"/>
      <c r="X4746" s="65"/>
      <c r="Y4746" s="65"/>
      <c r="Z4746" s="65"/>
      <c r="AA4746" s="65"/>
      <c r="AB4746" s="65"/>
      <c r="AC4746" s="65"/>
      <c r="AJ4746" s="66"/>
    </row>
    <row r="4747" spans="17:36" ht="4.5" customHeight="1" x14ac:dyDescent="0.2">
      <c r="Q4747" s="65"/>
      <c r="R4747" s="65"/>
      <c r="X4747" s="65"/>
      <c r="Y4747" s="65"/>
      <c r="Z4747" s="65"/>
      <c r="AA4747" s="65"/>
      <c r="AB4747" s="65"/>
      <c r="AC4747" s="65"/>
      <c r="AJ4747" s="66"/>
    </row>
    <row r="4748" spans="17:36" ht="4.5" customHeight="1" x14ac:dyDescent="0.2">
      <c r="Q4748" s="65"/>
      <c r="R4748" s="65"/>
      <c r="X4748" s="65"/>
      <c r="Y4748" s="65"/>
      <c r="Z4748" s="65"/>
      <c r="AA4748" s="65"/>
      <c r="AB4748" s="65"/>
      <c r="AC4748" s="65"/>
      <c r="AJ4748" s="66"/>
    </row>
    <row r="4749" spans="17:36" ht="4.5" customHeight="1" x14ac:dyDescent="0.2">
      <c r="Q4749" s="65"/>
      <c r="R4749" s="65"/>
      <c r="X4749" s="65"/>
      <c r="Y4749" s="65"/>
      <c r="Z4749" s="65"/>
      <c r="AA4749" s="65"/>
      <c r="AB4749" s="65"/>
      <c r="AC4749" s="65"/>
      <c r="AJ4749" s="66"/>
    </row>
    <row r="4750" spans="17:36" ht="4.5" customHeight="1" x14ac:dyDescent="0.2">
      <c r="Q4750" s="65"/>
      <c r="R4750" s="65"/>
      <c r="X4750" s="65"/>
      <c r="Y4750" s="65"/>
      <c r="Z4750" s="65"/>
      <c r="AA4750" s="65"/>
      <c r="AB4750" s="65"/>
      <c r="AC4750" s="65"/>
      <c r="AJ4750" s="66"/>
    </row>
    <row r="4751" spans="17:36" ht="4.5" customHeight="1" x14ac:dyDescent="0.2">
      <c r="Q4751" s="65"/>
      <c r="R4751" s="65"/>
      <c r="X4751" s="65"/>
      <c r="Y4751" s="65"/>
      <c r="Z4751" s="65"/>
      <c r="AA4751" s="65"/>
      <c r="AB4751" s="65"/>
      <c r="AC4751" s="65"/>
      <c r="AJ4751" s="66"/>
    </row>
    <row r="4752" spans="17:36" ht="4.5" customHeight="1" x14ac:dyDescent="0.2">
      <c r="Q4752" s="65"/>
      <c r="R4752" s="65"/>
      <c r="X4752" s="65"/>
      <c r="Y4752" s="65"/>
      <c r="Z4752" s="65"/>
      <c r="AA4752" s="65"/>
      <c r="AB4752" s="65"/>
      <c r="AC4752" s="65"/>
      <c r="AJ4752" s="66"/>
    </row>
    <row r="4753" spans="17:36" ht="4.5" customHeight="1" x14ac:dyDescent="0.2">
      <c r="Q4753" s="65"/>
      <c r="R4753" s="65"/>
      <c r="X4753" s="65"/>
      <c r="Y4753" s="65"/>
      <c r="Z4753" s="65"/>
      <c r="AA4753" s="65"/>
      <c r="AB4753" s="65"/>
      <c r="AC4753" s="65"/>
      <c r="AJ4753" s="66"/>
    </row>
    <row r="4754" spans="17:36" ht="4.5" customHeight="1" x14ac:dyDescent="0.2">
      <c r="Q4754" s="65"/>
      <c r="R4754" s="65"/>
      <c r="X4754" s="65"/>
      <c r="Y4754" s="65"/>
      <c r="Z4754" s="65"/>
      <c r="AA4754" s="65"/>
      <c r="AB4754" s="65"/>
      <c r="AC4754" s="65"/>
      <c r="AJ4754" s="66"/>
    </row>
    <row r="4755" spans="17:36" ht="4.5" customHeight="1" x14ac:dyDescent="0.2">
      <c r="Q4755" s="65"/>
      <c r="R4755" s="65"/>
      <c r="X4755" s="65"/>
      <c r="Y4755" s="65"/>
      <c r="Z4755" s="65"/>
      <c r="AA4755" s="65"/>
      <c r="AB4755" s="65"/>
      <c r="AC4755" s="65"/>
      <c r="AJ4755" s="66"/>
    </row>
    <row r="4756" spans="17:36" ht="4.5" customHeight="1" x14ac:dyDescent="0.2">
      <c r="Q4756" s="65"/>
      <c r="R4756" s="65"/>
      <c r="X4756" s="65"/>
      <c r="Y4756" s="65"/>
      <c r="Z4756" s="65"/>
      <c r="AA4756" s="65"/>
      <c r="AB4756" s="65"/>
      <c r="AC4756" s="65"/>
      <c r="AJ4756" s="66"/>
    </row>
    <row r="4757" spans="17:36" ht="4.5" customHeight="1" x14ac:dyDescent="0.2">
      <c r="Q4757" s="65"/>
      <c r="R4757" s="65"/>
      <c r="X4757" s="65"/>
      <c r="Y4757" s="65"/>
      <c r="Z4757" s="65"/>
      <c r="AA4757" s="65"/>
      <c r="AB4757" s="65"/>
      <c r="AC4757" s="65"/>
      <c r="AJ4757" s="66"/>
    </row>
    <row r="4758" spans="17:36" ht="4.5" customHeight="1" x14ac:dyDescent="0.2">
      <c r="Q4758" s="65"/>
      <c r="R4758" s="65"/>
      <c r="X4758" s="65"/>
      <c r="Y4758" s="65"/>
      <c r="Z4758" s="65"/>
      <c r="AA4758" s="65"/>
      <c r="AB4758" s="65"/>
      <c r="AC4758" s="65"/>
      <c r="AJ4758" s="66"/>
    </row>
    <row r="4759" spans="17:36" ht="4.5" customHeight="1" x14ac:dyDescent="0.2">
      <c r="Q4759" s="65"/>
      <c r="R4759" s="65"/>
      <c r="X4759" s="65"/>
      <c r="Y4759" s="65"/>
      <c r="Z4759" s="65"/>
      <c r="AA4759" s="65"/>
      <c r="AB4759" s="65"/>
      <c r="AC4759" s="65"/>
      <c r="AJ4759" s="66"/>
    </row>
    <row r="4760" spans="17:36" ht="4.5" customHeight="1" x14ac:dyDescent="0.2">
      <c r="Q4760" s="65"/>
      <c r="R4760" s="65"/>
      <c r="X4760" s="65"/>
      <c r="Y4760" s="65"/>
      <c r="Z4760" s="65"/>
      <c r="AA4760" s="65"/>
      <c r="AB4760" s="65"/>
      <c r="AC4760" s="65"/>
      <c r="AJ4760" s="66"/>
    </row>
    <row r="4761" spans="17:36" ht="4.5" customHeight="1" x14ac:dyDescent="0.2">
      <c r="Q4761" s="65"/>
      <c r="R4761" s="65"/>
      <c r="X4761" s="65"/>
      <c r="Y4761" s="65"/>
      <c r="Z4761" s="65"/>
      <c r="AA4761" s="65"/>
      <c r="AB4761" s="65"/>
      <c r="AC4761" s="65"/>
      <c r="AJ4761" s="66"/>
    </row>
    <row r="4762" spans="17:36" ht="4.5" customHeight="1" x14ac:dyDescent="0.2">
      <c r="Q4762" s="65"/>
      <c r="R4762" s="65"/>
      <c r="X4762" s="65"/>
      <c r="Y4762" s="65"/>
      <c r="Z4762" s="65"/>
      <c r="AA4762" s="65"/>
      <c r="AB4762" s="65"/>
      <c r="AC4762" s="65"/>
      <c r="AJ4762" s="66"/>
    </row>
    <row r="4763" spans="17:36" ht="4.5" customHeight="1" x14ac:dyDescent="0.2">
      <c r="Q4763" s="65"/>
      <c r="R4763" s="65"/>
      <c r="X4763" s="65"/>
      <c r="Y4763" s="65"/>
      <c r="Z4763" s="65"/>
      <c r="AA4763" s="65"/>
      <c r="AB4763" s="65"/>
      <c r="AC4763" s="65"/>
      <c r="AJ4763" s="66"/>
    </row>
    <row r="4764" spans="17:36" ht="4.5" customHeight="1" x14ac:dyDescent="0.2">
      <c r="Q4764" s="65"/>
      <c r="R4764" s="65"/>
      <c r="X4764" s="65"/>
      <c r="Y4764" s="65"/>
      <c r="Z4764" s="65"/>
      <c r="AA4764" s="65"/>
      <c r="AB4764" s="65"/>
      <c r="AC4764" s="65"/>
      <c r="AJ4764" s="66"/>
    </row>
    <row r="4765" spans="17:36" ht="4.5" customHeight="1" x14ac:dyDescent="0.2">
      <c r="Q4765" s="65"/>
      <c r="R4765" s="65"/>
      <c r="X4765" s="65"/>
      <c r="Y4765" s="65"/>
      <c r="Z4765" s="65"/>
      <c r="AA4765" s="65"/>
      <c r="AB4765" s="65"/>
      <c r="AC4765" s="65"/>
      <c r="AJ4765" s="66"/>
    </row>
    <row r="4766" spans="17:36" ht="4.5" customHeight="1" x14ac:dyDescent="0.2">
      <c r="Q4766" s="65"/>
      <c r="R4766" s="65"/>
      <c r="X4766" s="65"/>
      <c r="Y4766" s="65"/>
      <c r="Z4766" s="65"/>
      <c r="AA4766" s="65"/>
      <c r="AB4766" s="65"/>
      <c r="AC4766" s="65"/>
      <c r="AJ4766" s="66"/>
    </row>
    <row r="4767" spans="17:36" ht="4.5" customHeight="1" x14ac:dyDescent="0.2">
      <c r="Q4767" s="65"/>
      <c r="R4767" s="65"/>
      <c r="X4767" s="65"/>
      <c r="Y4767" s="65"/>
      <c r="Z4767" s="65"/>
      <c r="AA4767" s="65"/>
      <c r="AB4767" s="65"/>
      <c r="AC4767" s="65"/>
      <c r="AJ4767" s="66"/>
    </row>
    <row r="4768" spans="17:36" ht="4.5" customHeight="1" x14ac:dyDescent="0.2">
      <c r="Q4768" s="65"/>
      <c r="R4768" s="65"/>
      <c r="X4768" s="65"/>
      <c r="Y4768" s="65"/>
      <c r="Z4768" s="65"/>
      <c r="AA4768" s="65"/>
      <c r="AB4768" s="65"/>
      <c r="AC4768" s="65"/>
      <c r="AJ4768" s="66"/>
    </row>
    <row r="4769" spans="17:36" ht="4.5" customHeight="1" x14ac:dyDescent="0.2">
      <c r="Q4769" s="65"/>
      <c r="R4769" s="65"/>
      <c r="X4769" s="65"/>
      <c r="Y4769" s="65"/>
      <c r="Z4769" s="65"/>
      <c r="AA4769" s="65"/>
      <c r="AB4769" s="65"/>
      <c r="AC4769" s="65"/>
      <c r="AJ4769" s="66"/>
    </row>
    <row r="4770" spans="17:36" ht="4.5" customHeight="1" x14ac:dyDescent="0.2">
      <c r="Q4770" s="65"/>
      <c r="R4770" s="65"/>
      <c r="X4770" s="65"/>
      <c r="Y4770" s="65"/>
      <c r="Z4770" s="65"/>
      <c r="AA4770" s="65"/>
      <c r="AB4770" s="65"/>
      <c r="AC4770" s="65"/>
      <c r="AJ4770" s="66"/>
    </row>
    <row r="4771" spans="17:36" ht="4.5" customHeight="1" x14ac:dyDescent="0.2">
      <c r="Q4771" s="65"/>
      <c r="R4771" s="65"/>
      <c r="X4771" s="65"/>
      <c r="Y4771" s="65"/>
      <c r="Z4771" s="65"/>
      <c r="AA4771" s="65"/>
      <c r="AB4771" s="65"/>
      <c r="AC4771" s="65"/>
      <c r="AJ4771" s="66"/>
    </row>
    <row r="4772" spans="17:36" ht="4.5" customHeight="1" x14ac:dyDescent="0.2">
      <c r="Q4772" s="65"/>
      <c r="R4772" s="65"/>
      <c r="X4772" s="65"/>
      <c r="Y4772" s="65"/>
      <c r="Z4772" s="65"/>
      <c r="AA4772" s="65"/>
      <c r="AB4772" s="65"/>
      <c r="AC4772" s="65"/>
      <c r="AJ4772" s="66"/>
    </row>
    <row r="4773" spans="17:36" ht="4.5" customHeight="1" x14ac:dyDescent="0.2">
      <c r="Q4773" s="65"/>
      <c r="R4773" s="65"/>
      <c r="X4773" s="65"/>
      <c r="Y4773" s="65"/>
      <c r="Z4773" s="65"/>
      <c r="AA4773" s="65"/>
      <c r="AB4773" s="65"/>
      <c r="AC4773" s="65"/>
      <c r="AJ4773" s="66"/>
    </row>
    <row r="4774" spans="17:36" ht="4.5" customHeight="1" x14ac:dyDescent="0.2">
      <c r="Q4774" s="65"/>
      <c r="R4774" s="65"/>
      <c r="X4774" s="65"/>
      <c r="Y4774" s="65"/>
      <c r="Z4774" s="65"/>
      <c r="AA4774" s="65"/>
      <c r="AB4774" s="65"/>
      <c r="AC4774" s="65"/>
      <c r="AJ4774" s="66"/>
    </row>
    <row r="4775" spans="17:36" ht="4.5" customHeight="1" x14ac:dyDescent="0.2">
      <c r="Q4775" s="65"/>
      <c r="R4775" s="65"/>
      <c r="X4775" s="65"/>
      <c r="Y4775" s="65"/>
      <c r="Z4775" s="65"/>
      <c r="AA4775" s="65"/>
      <c r="AB4775" s="65"/>
      <c r="AC4775" s="65"/>
      <c r="AJ4775" s="66"/>
    </row>
    <row r="4776" spans="17:36" ht="4.5" customHeight="1" x14ac:dyDescent="0.2">
      <c r="Q4776" s="65"/>
      <c r="R4776" s="65"/>
      <c r="X4776" s="65"/>
      <c r="Y4776" s="65"/>
      <c r="Z4776" s="65"/>
      <c r="AA4776" s="65"/>
      <c r="AB4776" s="65"/>
      <c r="AC4776" s="65"/>
      <c r="AJ4776" s="66"/>
    </row>
    <row r="4777" spans="17:36" ht="4.5" customHeight="1" x14ac:dyDescent="0.2">
      <c r="Q4777" s="65"/>
      <c r="R4777" s="65"/>
      <c r="X4777" s="65"/>
      <c r="Y4777" s="65"/>
      <c r="Z4777" s="65"/>
      <c r="AA4777" s="65"/>
      <c r="AB4777" s="65"/>
      <c r="AC4777" s="65"/>
      <c r="AJ4777" s="66"/>
    </row>
    <row r="4778" spans="17:36" ht="4.5" customHeight="1" x14ac:dyDescent="0.2">
      <c r="Q4778" s="65"/>
      <c r="R4778" s="65"/>
      <c r="X4778" s="65"/>
      <c r="Y4778" s="65"/>
      <c r="Z4778" s="65"/>
      <c r="AA4778" s="65"/>
      <c r="AB4778" s="65"/>
      <c r="AC4778" s="65"/>
      <c r="AJ4778" s="66"/>
    </row>
    <row r="4779" spans="17:36" ht="4.5" customHeight="1" x14ac:dyDescent="0.2">
      <c r="Q4779" s="65"/>
      <c r="R4779" s="65"/>
      <c r="X4779" s="65"/>
      <c r="Y4779" s="65"/>
      <c r="Z4779" s="65"/>
      <c r="AA4779" s="65"/>
      <c r="AB4779" s="65"/>
      <c r="AC4779" s="65"/>
      <c r="AJ4779" s="66"/>
    </row>
    <row r="4780" spans="17:36" ht="4.5" customHeight="1" x14ac:dyDescent="0.2">
      <c r="Q4780" s="65"/>
      <c r="R4780" s="65"/>
      <c r="X4780" s="65"/>
      <c r="Y4780" s="65"/>
      <c r="Z4780" s="65"/>
      <c r="AA4780" s="65"/>
      <c r="AB4780" s="65"/>
      <c r="AC4780" s="65"/>
      <c r="AJ4780" s="66"/>
    </row>
    <row r="4781" spans="17:36" ht="4.5" customHeight="1" x14ac:dyDescent="0.2">
      <c r="Q4781" s="65"/>
      <c r="R4781" s="65"/>
      <c r="X4781" s="65"/>
      <c r="Y4781" s="65"/>
      <c r="Z4781" s="65"/>
      <c r="AA4781" s="65"/>
      <c r="AB4781" s="65"/>
      <c r="AC4781" s="65"/>
      <c r="AJ4781" s="66"/>
    </row>
    <row r="4782" spans="17:36" ht="4.5" customHeight="1" x14ac:dyDescent="0.2">
      <c r="Q4782" s="65"/>
      <c r="R4782" s="65"/>
      <c r="X4782" s="65"/>
      <c r="Y4782" s="65"/>
      <c r="Z4782" s="65"/>
      <c r="AA4782" s="65"/>
      <c r="AB4782" s="65"/>
      <c r="AC4782" s="65"/>
      <c r="AJ4782" s="66"/>
    </row>
    <row r="4783" spans="17:36" ht="4.5" customHeight="1" x14ac:dyDescent="0.2">
      <c r="Q4783" s="65"/>
      <c r="R4783" s="65"/>
      <c r="X4783" s="65"/>
      <c r="Y4783" s="65"/>
      <c r="Z4783" s="65"/>
      <c r="AA4783" s="65"/>
      <c r="AB4783" s="65"/>
      <c r="AC4783" s="65"/>
      <c r="AJ4783" s="66"/>
    </row>
    <row r="4784" spans="17:36" ht="4.5" customHeight="1" x14ac:dyDescent="0.2">
      <c r="Q4784" s="65"/>
      <c r="R4784" s="65"/>
      <c r="X4784" s="65"/>
      <c r="Y4784" s="65"/>
      <c r="Z4784" s="65"/>
      <c r="AA4784" s="65"/>
      <c r="AB4784" s="65"/>
      <c r="AC4784" s="65"/>
      <c r="AJ4784" s="66"/>
    </row>
    <row r="4785" spans="17:36" ht="4.5" customHeight="1" x14ac:dyDescent="0.2">
      <c r="Q4785" s="65"/>
      <c r="R4785" s="65"/>
      <c r="X4785" s="65"/>
      <c r="Y4785" s="65"/>
      <c r="Z4785" s="65"/>
      <c r="AA4785" s="65"/>
      <c r="AB4785" s="65"/>
      <c r="AC4785" s="65"/>
      <c r="AJ4785" s="66"/>
    </row>
    <row r="4786" spans="17:36" ht="4.5" customHeight="1" x14ac:dyDescent="0.2">
      <c r="Q4786" s="65"/>
      <c r="R4786" s="65"/>
      <c r="X4786" s="65"/>
      <c r="Y4786" s="65"/>
      <c r="Z4786" s="65"/>
      <c r="AA4786" s="65"/>
      <c r="AB4786" s="65"/>
      <c r="AC4786" s="65"/>
      <c r="AJ4786" s="66"/>
    </row>
    <row r="4787" spans="17:36" ht="4.5" customHeight="1" x14ac:dyDescent="0.2">
      <c r="Q4787" s="65"/>
      <c r="R4787" s="65"/>
      <c r="X4787" s="65"/>
      <c r="Y4787" s="65"/>
      <c r="Z4787" s="65"/>
      <c r="AA4787" s="65"/>
      <c r="AB4787" s="65"/>
      <c r="AC4787" s="65"/>
      <c r="AJ4787" s="66"/>
    </row>
    <row r="4788" spans="17:36" ht="4.5" customHeight="1" x14ac:dyDescent="0.2">
      <c r="Q4788" s="65"/>
      <c r="R4788" s="65"/>
      <c r="X4788" s="65"/>
      <c r="Y4788" s="65"/>
      <c r="Z4788" s="65"/>
      <c r="AA4788" s="65"/>
      <c r="AB4788" s="65"/>
      <c r="AC4788" s="65"/>
      <c r="AJ4788" s="66"/>
    </row>
    <row r="4789" spans="17:36" ht="4.5" customHeight="1" x14ac:dyDescent="0.2">
      <c r="Q4789" s="65"/>
      <c r="R4789" s="65"/>
      <c r="X4789" s="65"/>
      <c r="Y4789" s="65"/>
      <c r="Z4789" s="65"/>
      <c r="AA4789" s="65"/>
      <c r="AB4789" s="65"/>
      <c r="AC4789" s="65"/>
      <c r="AJ4789" s="66"/>
    </row>
    <row r="4790" spans="17:36" ht="4.5" customHeight="1" x14ac:dyDescent="0.2">
      <c r="Q4790" s="65"/>
      <c r="R4790" s="65"/>
      <c r="X4790" s="65"/>
      <c r="Y4790" s="65"/>
      <c r="Z4790" s="65"/>
      <c r="AA4790" s="65"/>
      <c r="AB4790" s="65"/>
      <c r="AC4790" s="65"/>
      <c r="AJ4790" s="66"/>
    </row>
    <row r="4791" spans="17:36" ht="4.5" customHeight="1" x14ac:dyDescent="0.2">
      <c r="Q4791" s="65"/>
      <c r="R4791" s="65"/>
      <c r="X4791" s="65"/>
      <c r="Y4791" s="65"/>
      <c r="Z4791" s="65"/>
      <c r="AA4791" s="65"/>
      <c r="AB4791" s="65"/>
      <c r="AC4791" s="65"/>
      <c r="AJ4791" s="66"/>
    </row>
    <row r="4792" spans="17:36" ht="4.5" customHeight="1" x14ac:dyDescent="0.2">
      <c r="Q4792" s="65"/>
      <c r="R4792" s="65"/>
      <c r="X4792" s="65"/>
      <c r="Y4792" s="65"/>
      <c r="Z4792" s="65"/>
      <c r="AA4792" s="65"/>
      <c r="AB4792" s="65"/>
      <c r="AC4792" s="65"/>
      <c r="AJ4792" s="66"/>
    </row>
    <row r="4793" spans="17:36" ht="4.5" customHeight="1" x14ac:dyDescent="0.2">
      <c r="Q4793" s="65"/>
      <c r="R4793" s="65"/>
      <c r="X4793" s="65"/>
      <c r="Y4793" s="65"/>
      <c r="Z4793" s="65"/>
      <c r="AA4793" s="65"/>
      <c r="AB4793" s="65"/>
      <c r="AC4793" s="65"/>
      <c r="AJ4793" s="66"/>
    </row>
    <row r="4794" spans="17:36" ht="4.5" customHeight="1" x14ac:dyDescent="0.2">
      <c r="Q4794" s="65"/>
      <c r="R4794" s="65"/>
      <c r="X4794" s="65"/>
      <c r="Y4794" s="65"/>
      <c r="Z4794" s="65"/>
      <c r="AA4794" s="65"/>
      <c r="AB4794" s="65"/>
      <c r="AC4794" s="65"/>
      <c r="AJ4794" s="66"/>
    </row>
    <row r="4795" spans="17:36" ht="4.5" customHeight="1" x14ac:dyDescent="0.2">
      <c r="Q4795" s="65"/>
      <c r="R4795" s="65"/>
      <c r="X4795" s="65"/>
      <c r="Y4795" s="65"/>
      <c r="Z4795" s="65"/>
      <c r="AA4795" s="65"/>
      <c r="AB4795" s="65"/>
      <c r="AC4795" s="65"/>
      <c r="AJ4795" s="66"/>
    </row>
    <row r="4796" spans="17:36" ht="4.5" customHeight="1" x14ac:dyDescent="0.2">
      <c r="Q4796" s="65"/>
      <c r="R4796" s="65"/>
      <c r="X4796" s="65"/>
      <c r="Y4796" s="65"/>
      <c r="Z4796" s="65"/>
      <c r="AA4796" s="65"/>
      <c r="AB4796" s="65"/>
      <c r="AC4796" s="65"/>
      <c r="AJ4796" s="66"/>
    </row>
    <row r="4797" spans="17:36" ht="4.5" customHeight="1" x14ac:dyDescent="0.2">
      <c r="Q4797" s="65"/>
      <c r="R4797" s="65"/>
      <c r="X4797" s="65"/>
      <c r="Y4797" s="65"/>
      <c r="Z4797" s="65"/>
      <c r="AA4797" s="65"/>
      <c r="AB4797" s="65"/>
      <c r="AC4797" s="65"/>
      <c r="AJ4797" s="66"/>
    </row>
    <row r="4798" spans="17:36" ht="4.5" customHeight="1" x14ac:dyDescent="0.2">
      <c r="Q4798" s="65"/>
      <c r="R4798" s="65"/>
      <c r="X4798" s="65"/>
      <c r="Y4798" s="65"/>
      <c r="Z4798" s="65"/>
      <c r="AA4798" s="65"/>
      <c r="AB4798" s="65"/>
      <c r="AC4798" s="65"/>
      <c r="AJ4798" s="66"/>
    </row>
    <row r="4799" spans="17:36" ht="4.5" customHeight="1" x14ac:dyDescent="0.2">
      <c r="Q4799" s="65"/>
      <c r="R4799" s="65"/>
      <c r="X4799" s="65"/>
      <c r="Y4799" s="65"/>
      <c r="Z4799" s="65"/>
      <c r="AA4799" s="65"/>
      <c r="AB4799" s="65"/>
      <c r="AC4799" s="65"/>
      <c r="AJ4799" s="66"/>
    </row>
    <row r="4800" spans="17:36" ht="4.5" customHeight="1" x14ac:dyDescent="0.2">
      <c r="Q4800" s="65"/>
      <c r="R4800" s="65"/>
      <c r="X4800" s="65"/>
      <c r="Y4800" s="65"/>
      <c r="Z4800" s="65"/>
      <c r="AA4800" s="65"/>
      <c r="AB4800" s="65"/>
      <c r="AC4800" s="65"/>
      <c r="AJ4800" s="66"/>
    </row>
    <row r="4801" spans="17:36" ht="4.5" customHeight="1" x14ac:dyDescent="0.2">
      <c r="Q4801" s="65"/>
      <c r="R4801" s="65"/>
      <c r="X4801" s="65"/>
      <c r="Y4801" s="65"/>
      <c r="Z4801" s="65"/>
      <c r="AA4801" s="65"/>
      <c r="AB4801" s="65"/>
      <c r="AC4801" s="65"/>
      <c r="AJ4801" s="66"/>
    </row>
    <row r="4802" spans="17:36" ht="4.5" customHeight="1" x14ac:dyDescent="0.2">
      <c r="Q4802" s="65"/>
      <c r="R4802" s="65"/>
      <c r="X4802" s="65"/>
      <c r="Y4802" s="65"/>
      <c r="Z4802" s="65"/>
      <c r="AA4802" s="65"/>
      <c r="AB4802" s="65"/>
      <c r="AC4802" s="65"/>
      <c r="AJ4802" s="66"/>
    </row>
    <row r="4803" spans="17:36" ht="4.5" customHeight="1" x14ac:dyDescent="0.2">
      <c r="Q4803" s="65"/>
      <c r="R4803" s="65"/>
      <c r="X4803" s="65"/>
      <c r="Y4803" s="65"/>
      <c r="Z4803" s="65"/>
      <c r="AA4803" s="65"/>
      <c r="AB4803" s="65"/>
      <c r="AC4803" s="65"/>
      <c r="AJ4803" s="66"/>
    </row>
    <row r="4804" spans="17:36" ht="4.5" customHeight="1" x14ac:dyDescent="0.2">
      <c r="Q4804" s="65"/>
      <c r="R4804" s="65"/>
      <c r="X4804" s="65"/>
      <c r="Y4804" s="65"/>
      <c r="Z4804" s="65"/>
      <c r="AA4804" s="65"/>
      <c r="AB4804" s="65"/>
      <c r="AC4804" s="65"/>
      <c r="AJ4804" s="66"/>
    </row>
    <row r="4805" spans="17:36" ht="4.5" customHeight="1" x14ac:dyDescent="0.2">
      <c r="Q4805" s="65"/>
      <c r="R4805" s="65"/>
      <c r="X4805" s="65"/>
      <c r="Y4805" s="65"/>
      <c r="Z4805" s="65"/>
      <c r="AA4805" s="65"/>
      <c r="AB4805" s="65"/>
      <c r="AC4805" s="65"/>
      <c r="AJ4805" s="66"/>
    </row>
    <row r="4806" spans="17:36" ht="4.5" customHeight="1" x14ac:dyDescent="0.2">
      <c r="Q4806" s="65"/>
      <c r="R4806" s="65"/>
      <c r="X4806" s="65"/>
      <c r="Y4806" s="65"/>
      <c r="Z4806" s="65"/>
      <c r="AA4806" s="65"/>
      <c r="AB4806" s="65"/>
      <c r="AC4806" s="65"/>
      <c r="AJ4806" s="66"/>
    </row>
    <row r="4807" spans="17:36" ht="4.5" customHeight="1" x14ac:dyDescent="0.2">
      <c r="Q4807" s="65"/>
      <c r="R4807" s="65"/>
      <c r="X4807" s="65"/>
      <c r="Y4807" s="65"/>
      <c r="Z4807" s="65"/>
      <c r="AA4807" s="65"/>
      <c r="AB4807" s="65"/>
      <c r="AC4807" s="65"/>
      <c r="AJ4807" s="66"/>
    </row>
    <row r="4808" spans="17:36" ht="4.5" customHeight="1" x14ac:dyDescent="0.2">
      <c r="Q4808" s="65"/>
      <c r="R4808" s="65"/>
      <c r="X4808" s="65"/>
      <c r="Y4808" s="65"/>
      <c r="Z4808" s="65"/>
      <c r="AA4808" s="65"/>
      <c r="AB4808" s="65"/>
      <c r="AC4808" s="65"/>
      <c r="AJ4808" s="66"/>
    </row>
    <row r="4809" spans="17:36" ht="4.5" customHeight="1" x14ac:dyDescent="0.2">
      <c r="Q4809" s="65"/>
      <c r="R4809" s="65"/>
      <c r="X4809" s="65"/>
      <c r="Y4809" s="65"/>
      <c r="Z4809" s="65"/>
      <c r="AA4809" s="65"/>
      <c r="AB4809" s="65"/>
      <c r="AC4809" s="65"/>
      <c r="AJ4809" s="66"/>
    </row>
    <row r="4810" spans="17:36" ht="4.5" customHeight="1" x14ac:dyDescent="0.2">
      <c r="Q4810" s="65"/>
      <c r="R4810" s="65"/>
      <c r="X4810" s="65"/>
      <c r="Y4810" s="65"/>
      <c r="Z4810" s="65"/>
      <c r="AA4810" s="65"/>
      <c r="AB4810" s="65"/>
      <c r="AC4810" s="65"/>
      <c r="AJ4810" s="66"/>
    </row>
    <row r="4811" spans="17:36" ht="4.5" customHeight="1" x14ac:dyDescent="0.2">
      <c r="Q4811" s="65"/>
      <c r="R4811" s="65"/>
      <c r="X4811" s="65"/>
      <c r="Y4811" s="65"/>
      <c r="Z4811" s="65"/>
      <c r="AA4811" s="65"/>
      <c r="AB4811" s="65"/>
      <c r="AC4811" s="65"/>
      <c r="AJ4811" s="66"/>
    </row>
    <row r="4812" spans="17:36" ht="4.5" customHeight="1" x14ac:dyDescent="0.2">
      <c r="Q4812" s="65"/>
      <c r="R4812" s="65"/>
      <c r="X4812" s="65"/>
      <c r="Y4812" s="65"/>
      <c r="Z4812" s="65"/>
      <c r="AA4812" s="65"/>
      <c r="AB4812" s="65"/>
      <c r="AC4812" s="65"/>
      <c r="AJ4812" s="66"/>
    </row>
    <row r="4813" spans="17:36" ht="4.5" customHeight="1" x14ac:dyDescent="0.2">
      <c r="Q4813" s="65"/>
      <c r="R4813" s="65"/>
      <c r="X4813" s="65"/>
      <c r="Y4813" s="65"/>
      <c r="Z4813" s="65"/>
      <c r="AA4813" s="65"/>
      <c r="AB4813" s="65"/>
      <c r="AC4813" s="65"/>
      <c r="AJ4813" s="66"/>
    </row>
    <row r="4814" spans="17:36" ht="4.5" customHeight="1" x14ac:dyDescent="0.2">
      <c r="Q4814" s="65"/>
      <c r="R4814" s="65"/>
      <c r="X4814" s="65"/>
      <c r="Y4814" s="65"/>
      <c r="Z4814" s="65"/>
      <c r="AA4814" s="65"/>
      <c r="AB4814" s="65"/>
      <c r="AC4814" s="65"/>
      <c r="AJ4814" s="66"/>
    </row>
    <row r="4815" spans="17:36" ht="4.5" customHeight="1" x14ac:dyDescent="0.2">
      <c r="Q4815" s="65"/>
      <c r="R4815" s="65"/>
      <c r="X4815" s="65"/>
      <c r="Y4815" s="65"/>
      <c r="Z4815" s="65"/>
      <c r="AA4815" s="65"/>
      <c r="AB4815" s="65"/>
      <c r="AC4815" s="65"/>
      <c r="AJ4815" s="66"/>
    </row>
    <row r="4816" spans="17:36" ht="4.5" customHeight="1" x14ac:dyDescent="0.2">
      <c r="Q4816" s="65"/>
      <c r="R4816" s="65"/>
      <c r="X4816" s="65"/>
      <c r="Y4816" s="65"/>
      <c r="Z4816" s="65"/>
      <c r="AA4816" s="65"/>
      <c r="AB4816" s="65"/>
      <c r="AC4816" s="65"/>
      <c r="AJ4816" s="66"/>
    </row>
    <row r="4817" spans="17:36" ht="4.5" customHeight="1" x14ac:dyDescent="0.2">
      <c r="Q4817" s="65"/>
      <c r="R4817" s="65"/>
      <c r="X4817" s="65"/>
      <c r="Y4817" s="65"/>
      <c r="Z4817" s="65"/>
      <c r="AA4817" s="65"/>
      <c r="AB4817" s="65"/>
      <c r="AC4817" s="65"/>
      <c r="AJ4817" s="66"/>
    </row>
    <row r="4818" spans="17:36" ht="4.5" customHeight="1" x14ac:dyDescent="0.2">
      <c r="Q4818" s="65"/>
      <c r="R4818" s="65"/>
      <c r="X4818" s="65"/>
      <c r="Y4818" s="65"/>
      <c r="Z4818" s="65"/>
      <c r="AA4818" s="65"/>
      <c r="AB4818" s="65"/>
      <c r="AC4818" s="65"/>
      <c r="AJ4818" s="66"/>
    </row>
    <row r="4819" spans="17:36" ht="4.5" customHeight="1" x14ac:dyDescent="0.2">
      <c r="Q4819" s="65"/>
      <c r="R4819" s="65"/>
      <c r="X4819" s="65"/>
      <c r="Y4819" s="65"/>
      <c r="Z4819" s="65"/>
      <c r="AA4819" s="65"/>
      <c r="AB4819" s="65"/>
      <c r="AC4819" s="65"/>
      <c r="AJ4819" s="66"/>
    </row>
    <row r="4820" spans="17:36" ht="4.5" customHeight="1" x14ac:dyDescent="0.2">
      <c r="Q4820" s="65"/>
      <c r="R4820" s="65"/>
      <c r="X4820" s="65"/>
      <c r="Y4820" s="65"/>
      <c r="Z4820" s="65"/>
      <c r="AA4820" s="65"/>
      <c r="AB4820" s="65"/>
      <c r="AC4820" s="65"/>
      <c r="AJ4820" s="66"/>
    </row>
    <row r="4821" spans="17:36" ht="4.5" customHeight="1" x14ac:dyDescent="0.2">
      <c r="Q4821" s="65"/>
      <c r="R4821" s="65"/>
      <c r="X4821" s="65"/>
      <c r="Y4821" s="65"/>
      <c r="Z4821" s="65"/>
      <c r="AA4821" s="65"/>
      <c r="AB4821" s="65"/>
      <c r="AC4821" s="65"/>
      <c r="AJ4821" s="66"/>
    </row>
    <row r="4822" spans="17:36" ht="4.5" customHeight="1" x14ac:dyDescent="0.2">
      <c r="Q4822" s="65"/>
      <c r="R4822" s="65"/>
      <c r="X4822" s="65"/>
      <c r="Y4822" s="65"/>
      <c r="Z4822" s="65"/>
      <c r="AA4822" s="65"/>
      <c r="AB4822" s="65"/>
      <c r="AC4822" s="65"/>
      <c r="AJ4822" s="66"/>
    </row>
    <row r="4823" spans="17:36" ht="4.5" customHeight="1" x14ac:dyDescent="0.2">
      <c r="Q4823" s="65"/>
      <c r="R4823" s="65"/>
      <c r="X4823" s="65"/>
      <c r="Y4823" s="65"/>
      <c r="Z4823" s="65"/>
      <c r="AA4823" s="65"/>
      <c r="AB4823" s="65"/>
      <c r="AC4823" s="65"/>
      <c r="AJ4823" s="66"/>
    </row>
    <row r="4824" spans="17:36" ht="4.5" customHeight="1" x14ac:dyDescent="0.2">
      <c r="Q4824" s="65"/>
      <c r="R4824" s="65"/>
      <c r="X4824" s="65"/>
      <c r="Y4824" s="65"/>
      <c r="Z4824" s="65"/>
      <c r="AA4824" s="65"/>
      <c r="AB4824" s="65"/>
      <c r="AC4824" s="65"/>
      <c r="AJ4824" s="66"/>
    </row>
    <row r="4825" spans="17:36" ht="4.5" customHeight="1" x14ac:dyDescent="0.2">
      <c r="Q4825" s="65"/>
      <c r="R4825" s="65"/>
      <c r="X4825" s="65"/>
      <c r="Y4825" s="65"/>
      <c r="Z4825" s="65"/>
      <c r="AA4825" s="65"/>
      <c r="AB4825" s="65"/>
      <c r="AC4825" s="65"/>
      <c r="AJ4825" s="66"/>
    </row>
    <row r="4826" spans="17:36" ht="4.5" customHeight="1" x14ac:dyDescent="0.2">
      <c r="Q4826" s="65"/>
      <c r="R4826" s="65"/>
      <c r="X4826" s="65"/>
      <c r="Y4826" s="65"/>
      <c r="Z4826" s="65"/>
      <c r="AA4826" s="65"/>
      <c r="AB4826" s="65"/>
      <c r="AC4826" s="65"/>
      <c r="AJ4826" s="66"/>
    </row>
    <row r="4827" spans="17:36" ht="4.5" customHeight="1" x14ac:dyDescent="0.2">
      <c r="Q4827" s="65"/>
      <c r="R4827" s="65"/>
      <c r="X4827" s="65"/>
      <c r="Y4827" s="65"/>
      <c r="Z4827" s="65"/>
      <c r="AA4827" s="65"/>
      <c r="AB4827" s="65"/>
      <c r="AC4827" s="65"/>
      <c r="AJ4827" s="66"/>
    </row>
    <row r="4828" spans="17:36" ht="4.5" customHeight="1" x14ac:dyDescent="0.2">
      <c r="Q4828" s="65"/>
      <c r="R4828" s="65"/>
      <c r="X4828" s="65"/>
      <c r="Y4828" s="65"/>
      <c r="Z4828" s="65"/>
      <c r="AA4828" s="65"/>
      <c r="AB4828" s="65"/>
      <c r="AC4828" s="65"/>
      <c r="AJ4828" s="66"/>
    </row>
    <row r="4829" spans="17:36" ht="4.5" customHeight="1" x14ac:dyDescent="0.2">
      <c r="Q4829" s="65"/>
      <c r="R4829" s="65"/>
      <c r="X4829" s="65"/>
      <c r="Y4829" s="65"/>
      <c r="Z4829" s="65"/>
      <c r="AA4829" s="65"/>
      <c r="AB4829" s="65"/>
      <c r="AC4829" s="65"/>
      <c r="AJ4829" s="66"/>
    </row>
    <row r="4830" spans="17:36" ht="4.5" customHeight="1" x14ac:dyDescent="0.2">
      <c r="Q4830" s="65"/>
      <c r="R4830" s="65"/>
      <c r="X4830" s="65"/>
      <c r="Y4830" s="65"/>
      <c r="Z4830" s="65"/>
      <c r="AA4830" s="65"/>
      <c r="AB4830" s="65"/>
      <c r="AC4830" s="65"/>
      <c r="AJ4830" s="66"/>
    </row>
    <row r="4831" spans="17:36" ht="4.5" customHeight="1" x14ac:dyDescent="0.2">
      <c r="Q4831" s="65"/>
      <c r="R4831" s="65"/>
      <c r="X4831" s="65"/>
      <c r="Y4831" s="65"/>
      <c r="Z4831" s="65"/>
      <c r="AA4831" s="65"/>
      <c r="AB4831" s="65"/>
      <c r="AC4831" s="65"/>
      <c r="AJ4831" s="66"/>
    </row>
    <row r="4832" spans="17:36" ht="4.5" customHeight="1" x14ac:dyDescent="0.2">
      <c r="Q4832" s="65"/>
      <c r="R4832" s="65"/>
      <c r="X4832" s="65"/>
      <c r="Y4832" s="65"/>
      <c r="Z4832" s="65"/>
      <c r="AA4832" s="65"/>
      <c r="AB4832" s="65"/>
      <c r="AC4832" s="65"/>
      <c r="AJ4832" s="66"/>
    </row>
    <row r="4833" spans="17:36" ht="4.5" customHeight="1" x14ac:dyDescent="0.2">
      <c r="Q4833" s="65"/>
      <c r="R4833" s="65"/>
      <c r="X4833" s="65"/>
      <c r="Y4833" s="65"/>
      <c r="Z4833" s="65"/>
      <c r="AA4833" s="65"/>
      <c r="AB4833" s="65"/>
      <c r="AC4833" s="65"/>
      <c r="AJ4833" s="66"/>
    </row>
    <row r="4834" spans="17:36" ht="4.5" customHeight="1" x14ac:dyDescent="0.2">
      <c r="Q4834" s="65"/>
      <c r="R4834" s="65"/>
      <c r="X4834" s="65"/>
      <c r="Y4834" s="65"/>
      <c r="Z4834" s="65"/>
      <c r="AA4834" s="65"/>
      <c r="AB4834" s="65"/>
      <c r="AC4834" s="65"/>
      <c r="AJ4834" s="66"/>
    </row>
    <row r="4835" spans="17:36" ht="4.5" customHeight="1" x14ac:dyDescent="0.2">
      <c r="Q4835" s="65"/>
      <c r="R4835" s="65"/>
      <c r="X4835" s="65"/>
      <c r="Y4835" s="65"/>
      <c r="Z4835" s="65"/>
      <c r="AA4835" s="65"/>
      <c r="AB4835" s="65"/>
      <c r="AC4835" s="65"/>
      <c r="AJ4835" s="66"/>
    </row>
    <row r="4836" spans="17:36" ht="4.5" customHeight="1" x14ac:dyDescent="0.2">
      <c r="Q4836" s="65"/>
      <c r="R4836" s="65"/>
      <c r="X4836" s="65"/>
      <c r="Y4836" s="65"/>
      <c r="Z4836" s="65"/>
      <c r="AA4836" s="65"/>
      <c r="AB4836" s="65"/>
      <c r="AC4836" s="65"/>
      <c r="AJ4836" s="66"/>
    </row>
    <row r="4837" spans="17:36" ht="4.5" customHeight="1" x14ac:dyDescent="0.2">
      <c r="Q4837" s="65"/>
      <c r="R4837" s="65"/>
      <c r="X4837" s="65"/>
      <c r="Y4837" s="65"/>
      <c r="Z4837" s="65"/>
      <c r="AA4837" s="65"/>
      <c r="AB4837" s="65"/>
      <c r="AC4837" s="65"/>
      <c r="AJ4837" s="66"/>
    </row>
    <row r="4838" spans="17:36" ht="4.5" customHeight="1" x14ac:dyDescent="0.2">
      <c r="Q4838" s="65"/>
      <c r="R4838" s="65"/>
      <c r="X4838" s="65"/>
      <c r="Y4838" s="65"/>
      <c r="Z4838" s="65"/>
      <c r="AA4838" s="65"/>
      <c r="AB4838" s="65"/>
      <c r="AC4838" s="65"/>
      <c r="AJ4838" s="66"/>
    </row>
    <row r="4839" spans="17:36" ht="4.5" customHeight="1" x14ac:dyDescent="0.2">
      <c r="Q4839" s="65"/>
      <c r="R4839" s="65"/>
      <c r="X4839" s="65"/>
      <c r="Y4839" s="65"/>
      <c r="Z4839" s="65"/>
      <c r="AA4839" s="65"/>
      <c r="AB4839" s="65"/>
      <c r="AC4839" s="65"/>
      <c r="AJ4839" s="66"/>
    </row>
    <row r="4840" spans="17:36" ht="4.5" customHeight="1" x14ac:dyDescent="0.2">
      <c r="Q4840" s="65"/>
      <c r="R4840" s="65"/>
      <c r="X4840" s="65"/>
      <c r="Y4840" s="65"/>
      <c r="Z4840" s="65"/>
      <c r="AA4840" s="65"/>
      <c r="AB4840" s="65"/>
      <c r="AC4840" s="65"/>
      <c r="AJ4840" s="66"/>
    </row>
    <row r="4841" spans="17:36" ht="4.5" customHeight="1" x14ac:dyDescent="0.2">
      <c r="Q4841" s="65"/>
      <c r="R4841" s="65"/>
      <c r="X4841" s="65"/>
      <c r="Y4841" s="65"/>
      <c r="Z4841" s="65"/>
      <c r="AA4841" s="65"/>
      <c r="AB4841" s="65"/>
      <c r="AC4841" s="65"/>
      <c r="AJ4841" s="66"/>
    </row>
    <row r="4842" spans="17:36" ht="4.5" customHeight="1" x14ac:dyDescent="0.2">
      <c r="Q4842" s="65"/>
      <c r="R4842" s="65"/>
      <c r="X4842" s="65"/>
      <c r="Y4842" s="65"/>
      <c r="Z4842" s="65"/>
      <c r="AA4842" s="65"/>
      <c r="AB4842" s="65"/>
      <c r="AC4842" s="65"/>
      <c r="AJ4842" s="66"/>
    </row>
    <row r="4843" spans="17:36" ht="4.5" customHeight="1" x14ac:dyDescent="0.2">
      <c r="Q4843" s="65"/>
      <c r="R4843" s="65"/>
      <c r="X4843" s="65"/>
      <c r="Y4843" s="65"/>
      <c r="Z4843" s="65"/>
      <c r="AA4843" s="65"/>
      <c r="AB4843" s="65"/>
      <c r="AC4843" s="65"/>
      <c r="AJ4843" s="66"/>
    </row>
    <row r="4844" spans="17:36" ht="4.5" customHeight="1" x14ac:dyDescent="0.2">
      <c r="Q4844" s="65"/>
      <c r="R4844" s="65"/>
      <c r="X4844" s="65"/>
      <c r="Y4844" s="65"/>
      <c r="Z4844" s="65"/>
      <c r="AA4844" s="65"/>
      <c r="AB4844" s="65"/>
      <c r="AC4844" s="65"/>
      <c r="AJ4844" s="66"/>
    </row>
    <row r="4845" spans="17:36" ht="4.5" customHeight="1" x14ac:dyDescent="0.2">
      <c r="Q4845" s="65"/>
      <c r="R4845" s="65"/>
      <c r="X4845" s="65"/>
      <c r="Y4845" s="65"/>
      <c r="Z4845" s="65"/>
      <c r="AA4845" s="65"/>
      <c r="AB4845" s="65"/>
      <c r="AC4845" s="65"/>
      <c r="AJ4845" s="66"/>
    </row>
    <row r="4846" spans="17:36" ht="4.5" customHeight="1" x14ac:dyDescent="0.2">
      <c r="Q4846" s="65"/>
      <c r="R4846" s="65"/>
      <c r="X4846" s="65"/>
      <c r="Y4846" s="65"/>
      <c r="Z4846" s="65"/>
      <c r="AA4846" s="65"/>
      <c r="AB4846" s="65"/>
      <c r="AC4846" s="65"/>
      <c r="AJ4846" s="66"/>
    </row>
    <row r="4847" spans="17:36" ht="4.5" customHeight="1" x14ac:dyDescent="0.2">
      <c r="Q4847" s="65"/>
      <c r="R4847" s="65"/>
      <c r="X4847" s="65"/>
      <c r="Y4847" s="65"/>
      <c r="Z4847" s="65"/>
      <c r="AA4847" s="65"/>
      <c r="AB4847" s="65"/>
      <c r="AC4847" s="65"/>
      <c r="AJ4847" s="66"/>
    </row>
    <row r="4848" spans="17:36" ht="4.5" customHeight="1" x14ac:dyDescent="0.2">
      <c r="Q4848" s="65"/>
      <c r="R4848" s="65"/>
      <c r="X4848" s="65"/>
      <c r="Y4848" s="65"/>
      <c r="Z4848" s="65"/>
      <c r="AA4848" s="65"/>
      <c r="AB4848" s="65"/>
      <c r="AC4848" s="65"/>
      <c r="AJ4848" s="66"/>
    </row>
    <row r="4849" spans="17:36" ht="4.5" customHeight="1" x14ac:dyDescent="0.2">
      <c r="Q4849" s="65"/>
      <c r="R4849" s="65"/>
      <c r="X4849" s="65"/>
      <c r="Y4849" s="65"/>
      <c r="Z4849" s="65"/>
      <c r="AA4849" s="65"/>
      <c r="AB4849" s="65"/>
      <c r="AC4849" s="65"/>
      <c r="AJ4849" s="66"/>
    </row>
    <row r="4850" spans="17:36" ht="4.5" customHeight="1" x14ac:dyDescent="0.2">
      <c r="Q4850" s="65"/>
      <c r="R4850" s="65"/>
      <c r="X4850" s="65"/>
      <c r="Y4850" s="65"/>
      <c r="Z4850" s="65"/>
      <c r="AA4850" s="65"/>
      <c r="AB4850" s="65"/>
      <c r="AC4850" s="65"/>
      <c r="AJ4850" s="66"/>
    </row>
    <row r="4851" spans="17:36" ht="4.5" customHeight="1" x14ac:dyDescent="0.2">
      <c r="Q4851" s="65"/>
      <c r="R4851" s="65"/>
      <c r="X4851" s="65"/>
      <c r="Y4851" s="65"/>
      <c r="Z4851" s="65"/>
      <c r="AA4851" s="65"/>
      <c r="AB4851" s="65"/>
      <c r="AC4851" s="65"/>
      <c r="AJ4851" s="66"/>
    </row>
    <row r="4852" spans="17:36" ht="4.5" customHeight="1" x14ac:dyDescent="0.2">
      <c r="Q4852" s="65"/>
      <c r="R4852" s="65"/>
      <c r="X4852" s="65"/>
      <c r="Y4852" s="65"/>
      <c r="Z4852" s="65"/>
      <c r="AA4852" s="65"/>
      <c r="AB4852" s="65"/>
      <c r="AC4852" s="65"/>
      <c r="AJ4852" s="66"/>
    </row>
    <row r="4853" spans="17:36" ht="4.5" customHeight="1" x14ac:dyDescent="0.2">
      <c r="Q4853" s="65"/>
      <c r="R4853" s="65"/>
      <c r="X4853" s="65"/>
      <c r="Y4853" s="65"/>
      <c r="Z4853" s="65"/>
      <c r="AA4853" s="65"/>
      <c r="AB4853" s="65"/>
      <c r="AC4853" s="65"/>
      <c r="AJ4853" s="66"/>
    </row>
    <row r="4854" spans="17:36" ht="4.5" customHeight="1" x14ac:dyDescent="0.2">
      <c r="Q4854" s="65"/>
      <c r="R4854" s="65"/>
      <c r="X4854" s="65"/>
      <c r="Y4854" s="65"/>
      <c r="Z4854" s="65"/>
      <c r="AA4854" s="65"/>
      <c r="AB4854" s="65"/>
      <c r="AC4854" s="65"/>
      <c r="AJ4854" s="66"/>
    </row>
    <row r="4855" spans="17:36" ht="4.5" customHeight="1" x14ac:dyDescent="0.2">
      <c r="Q4855" s="65"/>
      <c r="R4855" s="65"/>
      <c r="X4855" s="65"/>
      <c r="Y4855" s="65"/>
      <c r="Z4855" s="65"/>
      <c r="AA4855" s="65"/>
      <c r="AB4855" s="65"/>
      <c r="AC4855" s="65"/>
      <c r="AJ4855" s="66"/>
    </row>
    <row r="4856" spans="17:36" ht="4.5" customHeight="1" x14ac:dyDescent="0.2">
      <c r="Q4856" s="65"/>
      <c r="R4856" s="65"/>
      <c r="X4856" s="65"/>
      <c r="Y4856" s="65"/>
      <c r="Z4856" s="65"/>
      <c r="AA4856" s="65"/>
      <c r="AB4856" s="65"/>
      <c r="AC4856" s="65"/>
      <c r="AJ4856" s="66"/>
    </row>
    <row r="4857" spans="17:36" ht="4.5" customHeight="1" x14ac:dyDescent="0.2">
      <c r="Q4857" s="65"/>
      <c r="R4857" s="65"/>
      <c r="X4857" s="65"/>
      <c r="Y4857" s="65"/>
      <c r="Z4857" s="65"/>
      <c r="AA4857" s="65"/>
      <c r="AB4857" s="65"/>
      <c r="AC4857" s="65"/>
      <c r="AJ4857" s="66"/>
    </row>
    <row r="4858" spans="17:36" ht="4.5" customHeight="1" x14ac:dyDescent="0.2">
      <c r="Q4858" s="65"/>
      <c r="R4858" s="65"/>
      <c r="X4858" s="65"/>
      <c r="Y4858" s="65"/>
      <c r="Z4858" s="65"/>
      <c r="AA4858" s="65"/>
      <c r="AB4858" s="65"/>
      <c r="AC4858" s="65"/>
      <c r="AJ4858" s="66"/>
    </row>
    <row r="4859" spans="17:36" ht="4.5" customHeight="1" x14ac:dyDescent="0.2">
      <c r="Q4859" s="65"/>
      <c r="R4859" s="65"/>
      <c r="X4859" s="65"/>
      <c r="Y4859" s="65"/>
      <c r="Z4859" s="65"/>
      <c r="AA4859" s="65"/>
      <c r="AB4859" s="65"/>
      <c r="AC4859" s="65"/>
      <c r="AJ4859" s="66"/>
    </row>
    <row r="4860" spans="17:36" ht="4.5" customHeight="1" x14ac:dyDescent="0.2">
      <c r="Q4860" s="65"/>
      <c r="R4860" s="65"/>
      <c r="X4860" s="65"/>
      <c r="Y4860" s="65"/>
      <c r="Z4860" s="65"/>
      <c r="AA4860" s="65"/>
      <c r="AB4860" s="65"/>
      <c r="AC4860" s="65"/>
      <c r="AJ4860" s="66"/>
    </row>
    <row r="4861" spans="17:36" ht="4.5" customHeight="1" x14ac:dyDescent="0.2">
      <c r="Q4861" s="65"/>
      <c r="R4861" s="65"/>
      <c r="X4861" s="65"/>
      <c r="Y4861" s="65"/>
      <c r="Z4861" s="65"/>
      <c r="AA4861" s="65"/>
      <c r="AB4861" s="65"/>
      <c r="AC4861" s="65"/>
      <c r="AJ4861" s="66"/>
    </row>
    <row r="4862" spans="17:36" ht="4.5" customHeight="1" x14ac:dyDescent="0.2">
      <c r="Q4862" s="65"/>
      <c r="R4862" s="65"/>
      <c r="X4862" s="65"/>
      <c r="Y4862" s="65"/>
      <c r="Z4862" s="65"/>
      <c r="AA4862" s="65"/>
      <c r="AB4862" s="65"/>
      <c r="AC4862" s="65"/>
      <c r="AJ4862" s="66"/>
    </row>
    <row r="4863" spans="17:36" ht="4.5" customHeight="1" x14ac:dyDescent="0.2">
      <c r="Q4863" s="65"/>
      <c r="R4863" s="65"/>
      <c r="X4863" s="65"/>
      <c r="Y4863" s="65"/>
      <c r="Z4863" s="65"/>
      <c r="AA4863" s="65"/>
      <c r="AB4863" s="65"/>
      <c r="AC4863" s="65"/>
      <c r="AJ4863" s="66"/>
    </row>
    <row r="4864" spans="17:36" ht="4.5" customHeight="1" x14ac:dyDescent="0.2">
      <c r="Q4864" s="65"/>
      <c r="R4864" s="65"/>
      <c r="X4864" s="65"/>
      <c r="Y4864" s="65"/>
      <c r="Z4864" s="65"/>
      <c r="AA4864" s="65"/>
      <c r="AB4864" s="65"/>
      <c r="AC4864" s="65"/>
      <c r="AJ4864" s="66"/>
    </row>
    <row r="4865" spans="17:36" ht="4.5" customHeight="1" x14ac:dyDescent="0.2">
      <c r="Q4865" s="65"/>
      <c r="R4865" s="65"/>
      <c r="X4865" s="65"/>
      <c r="Y4865" s="65"/>
      <c r="Z4865" s="65"/>
      <c r="AA4865" s="65"/>
      <c r="AB4865" s="65"/>
      <c r="AC4865" s="65"/>
      <c r="AJ4865" s="66"/>
    </row>
    <row r="4866" spans="17:36" ht="4.5" customHeight="1" x14ac:dyDescent="0.2">
      <c r="Q4866" s="65"/>
      <c r="R4866" s="65"/>
      <c r="X4866" s="65"/>
      <c r="Y4866" s="65"/>
      <c r="Z4866" s="65"/>
      <c r="AA4866" s="65"/>
      <c r="AB4866" s="65"/>
      <c r="AC4866" s="65"/>
      <c r="AJ4866" s="66"/>
    </row>
    <row r="4867" spans="17:36" ht="4.5" customHeight="1" x14ac:dyDescent="0.2">
      <c r="Q4867" s="65"/>
      <c r="R4867" s="65"/>
      <c r="X4867" s="65"/>
      <c r="Y4867" s="65"/>
      <c r="Z4867" s="65"/>
      <c r="AA4867" s="65"/>
      <c r="AB4867" s="65"/>
      <c r="AC4867" s="65"/>
      <c r="AJ4867" s="66"/>
    </row>
    <row r="4868" spans="17:36" ht="4.5" customHeight="1" x14ac:dyDescent="0.2">
      <c r="Q4868" s="65"/>
      <c r="R4868" s="65"/>
      <c r="X4868" s="65"/>
      <c r="Y4868" s="65"/>
      <c r="Z4868" s="65"/>
      <c r="AA4868" s="65"/>
      <c r="AB4868" s="65"/>
      <c r="AC4868" s="65"/>
      <c r="AJ4868" s="66"/>
    </row>
    <row r="4869" spans="17:36" ht="4.5" customHeight="1" x14ac:dyDescent="0.2">
      <c r="Q4869" s="65"/>
      <c r="R4869" s="65"/>
      <c r="X4869" s="65"/>
      <c r="Y4869" s="65"/>
      <c r="Z4869" s="65"/>
      <c r="AA4869" s="65"/>
      <c r="AB4869" s="65"/>
      <c r="AC4869" s="65"/>
      <c r="AJ4869" s="66"/>
    </row>
    <row r="4870" spans="17:36" ht="4.5" customHeight="1" x14ac:dyDescent="0.2">
      <c r="Q4870" s="65"/>
      <c r="R4870" s="65"/>
      <c r="X4870" s="65"/>
      <c r="Y4870" s="65"/>
      <c r="Z4870" s="65"/>
      <c r="AA4870" s="65"/>
      <c r="AB4870" s="65"/>
      <c r="AC4870" s="65"/>
      <c r="AJ4870" s="66"/>
    </row>
    <row r="4871" spans="17:36" ht="4.5" customHeight="1" x14ac:dyDescent="0.2">
      <c r="Q4871" s="65"/>
      <c r="R4871" s="65"/>
      <c r="X4871" s="65"/>
      <c r="Y4871" s="65"/>
      <c r="Z4871" s="65"/>
      <c r="AA4871" s="65"/>
      <c r="AB4871" s="65"/>
      <c r="AC4871" s="65"/>
      <c r="AJ4871" s="66"/>
    </row>
    <row r="4872" spans="17:36" ht="4.5" customHeight="1" x14ac:dyDescent="0.2">
      <c r="Q4872" s="65"/>
      <c r="R4872" s="65"/>
      <c r="X4872" s="65"/>
      <c r="Y4872" s="65"/>
      <c r="Z4872" s="65"/>
      <c r="AA4872" s="65"/>
      <c r="AB4872" s="65"/>
      <c r="AC4872" s="65"/>
      <c r="AJ4872" s="66"/>
    </row>
    <row r="4873" spans="17:36" ht="4.5" customHeight="1" x14ac:dyDescent="0.2">
      <c r="Q4873" s="65"/>
      <c r="R4873" s="65"/>
      <c r="X4873" s="65"/>
      <c r="Y4873" s="65"/>
      <c r="Z4873" s="65"/>
      <c r="AA4873" s="65"/>
      <c r="AB4873" s="65"/>
      <c r="AC4873" s="65"/>
      <c r="AJ4873" s="66"/>
    </row>
    <row r="4874" spans="17:36" ht="4.5" customHeight="1" x14ac:dyDescent="0.2">
      <c r="Q4874" s="65"/>
      <c r="R4874" s="65"/>
      <c r="X4874" s="65"/>
      <c r="Y4874" s="65"/>
      <c r="Z4874" s="65"/>
      <c r="AA4874" s="65"/>
      <c r="AB4874" s="65"/>
      <c r="AC4874" s="65"/>
      <c r="AJ4874" s="66"/>
    </row>
    <row r="4875" spans="17:36" ht="4.5" customHeight="1" x14ac:dyDescent="0.2">
      <c r="Q4875" s="65"/>
      <c r="R4875" s="65"/>
      <c r="X4875" s="65"/>
      <c r="Y4875" s="65"/>
      <c r="Z4875" s="65"/>
      <c r="AA4875" s="65"/>
      <c r="AB4875" s="65"/>
      <c r="AC4875" s="65"/>
      <c r="AJ4875" s="66"/>
    </row>
    <row r="4876" spans="17:36" ht="4.5" customHeight="1" x14ac:dyDescent="0.2">
      <c r="Q4876" s="65"/>
      <c r="R4876" s="65"/>
      <c r="X4876" s="65"/>
      <c r="Y4876" s="65"/>
      <c r="Z4876" s="65"/>
      <c r="AA4876" s="65"/>
      <c r="AB4876" s="65"/>
      <c r="AC4876" s="65"/>
      <c r="AJ4876" s="66"/>
    </row>
    <row r="4877" spans="17:36" ht="4.5" customHeight="1" x14ac:dyDescent="0.2">
      <c r="Q4877" s="65"/>
      <c r="R4877" s="65"/>
      <c r="X4877" s="65"/>
      <c r="Y4877" s="65"/>
      <c r="Z4877" s="65"/>
      <c r="AA4877" s="65"/>
      <c r="AB4877" s="65"/>
      <c r="AC4877" s="65"/>
      <c r="AJ4877" s="66"/>
    </row>
    <row r="4878" spans="17:36" ht="4.5" customHeight="1" x14ac:dyDescent="0.2">
      <c r="Q4878" s="65"/>
      <c r="R4878" s="65"/>
      <c r="X4878" s="65"/>
      <c r="Y4878" s="65"/>
      <c r="Z4878" s="65"/>
      <c r="AA4878" s="65"/>
      <c r="AB4878" s="65"/>
      <c r="AC4878" s="65"/>
      <c r="AJ4878" s="66"/>
    </row>
    <row r="4879" spans="17:36" ht="4.5" customHeight="1" x14ac:dyDescent="0.2">
      <c r="Q4879" s="65"/>
      <c r="R4879" s="65"/>
      <c r="X4879" s="65"/>
      <c r="Y4879" s="65"/>
      <c r="Z4879" s="65"/>
      <c r="AA4879" s="65"/>
      <c r="AB4879" s="65"/>
      <c r="AC4879" s="65"/>
      <c r="AJ4879" s="66"/>
    </row>
    <row r="4880" spans="17:36" ht="4.5" customHeight="1" x14ac:dyDescent="0.2">
      <c r="Q4880" s="65"/>
      <c r="R4880" s="65"/>
      <c r="X4880" s="65"/>
      <c r="Y4880" s="65"/>
      <c r="Z4880" s="65"/>
      <c r="AA4880" s="65"/>
      <c r="AB4880" s="65"/>
      <c r="AC4880" s="65"/>
      <c r="AJ4880" s="66"/>
    </row>
    <row r="4881" spans="17:36" ht="4.5" customHeight="1" x14ac:dyDescent="0.2">
      <c r="Q4881" s="65"/>
      <c r="R4881" s="65"/>
      <c r="X4881" s="65"/>
      <c r="Y4881" s="65"/>
      <c r="Z4881" s="65"/>
      <c r="AA4881" s="65"/>
      <c r="AB4881" s="65"/>
      <c r="AC4881" s="65"/>
      <c r="AJ4881" s="66"/>
    </row>
    <row r="4882" spans="17:36" ht="4.5" customHeight="1" x14ac:dyDescent="0.2">
      <c r="Q4882" s="65"/>
      <c r="R4882" s="65"/>
      <c r="X4882" s="65"/>
      <c r="Y4882" s="65"/>
      <c r="Z4882" s="65"/>
      <c r="AA4882" s="65"/>
      <c r="AB4882" s="65"/>
      <c r="AC4882" s="65"/>
      <c r="AJ4882" s="66"/>
    </row>
    <row r="4883" spans="17:36" ht="4.5" customHeight="1" x14ac:dyDescent="0.2">
      <c r="Q4883" s="65"/>
      <c r="R4883" s="65"/>
      <c r="X4883" s="65"/>
      <c r="Y4883" s="65"/>
      <c r="Z4883" s="65"/>
      <c r="AA4883" s="65"/>
      <c r="AB4883" s="65"/>
      <c r="AC4883" s="65"/>
      <c r="AJ4883" s="66"/>
    </row>
    <row r="4884" spans="17:36" ht="4.5" customHeight="1" x14ac:dyDescent="0.2">
      <c r="Q4884" s="65"/>
      <c r="R4884" s="65"/>
      <c r="X4884" s="65"/>
      <c r="Y4884" s="65"/>
      <c r="Z4884" s="65"/>
      <c r="AA4884" s="65"/>
      <c r="AB4884" s="65"/>
      <c r="AC4884" s="65"/>
      <c r="AJ4884" s="66"/>
    </row>
    <row r="4885" spans="17:36" ht="4.5" customHeight="1" x14ac:dyDescent="0.2">
      <c r="Q4885" s="65"/>
      <c r="R4885" s="65"/>
      <c r="X4885" s="65"/>
      <c r="Y4885" s="65"/>
      <c r="Z4885" s="65"/>
      <c r="AA4885" s="65"/>
      <c r="AB4885" s="65"/>
      <c r="AC4885" s="65"/>
      <c r="AJ4885" s="66"/>
    </row>
    <row r="4886" spans="17:36" ht="4.5" customHeight="1" x14ac:dyDescent="0.2">
      <c r="Q4886" s="65"/>
      <c r="R4886" s="65"/>
      <c r="X4886" s="65"/>
      <c r="Y4886" s="65"/>
      <c r="Z4886" s="65"/>
      <c r="AA4886" s="65"/>
      <c r="AB4886" s="65"/>
      <c r="AC4886" s="65"/>
      <c r="AJ4886" s="66"/>
    </row>
    <row r="4887" spans="17:36" ht="4.5" customHeight="1" x14ac:dyDescent="0.2">
      <c r="Q4887" s="65"/>
      <c r="R4887" s="65"/>
      <c r="X4887" s="65"/>
      <c r="Y4887" s="65"/>
      <c r="Z4887" s="65"/>
      <c r="AA4887" s="65"/>
      <c r="AB4887" s="65"/>
      <c r="AC4887" s="65"/>
      <c r="AJ4887" s="66"/>
    </row>
    <row r="4888" spans="17:36" ht="4.5" customHeight="1" x14ac:dyDescent="0.2">
      <c r="Q4888" s="65"/>
      <c r="R4888" s="65"/>
      <c r="X4888" s="65"/>
      <c r="Y4888" s="65"/>
      <c r="Z4888" s="65"/>
      <c r="AA4888" s="65"/>
      <c r="AB4888" s="65"/>
      <c r="AC4888" s="65"/>
      <c r="AJ4888" s="66"/>
    </row>
    <row r="4889" spans="17:36" ht="4.5" customHeight="1" x14ac:dyDescent="0.2">
      <c r="Q4889" s="65"/>
      <c r="R4889" s="65"/>
      <c r="X4889" s="65"/>
      <c r="Y4889" s="65"/>
      <c r="Z4889" s="65"/>
      <c r="AA4889" s="65"/>
      <c r="AB4889" s="65"/>
      <c r="AC4889" s="65"/>
      <c r="AJ4889" s="66"/>
    </row>
    <row r="4890" spans="17:36" ht="4.5" customHeight="1" x14ac:dyDescent="0.2">
      <c r="Q4890" s="65"/>
      <c r="R4890" s="65"/>
      <c r="X4890" s="65"/>
      <c r="Y4890" s="65"/>
      <c r="Z4890" s="65"/>
      <c r="AA4890" s="65"/>
      <c r="AB4890" s="65"/>
      <c r="AC4890" s="65"/>
      <c r="AJ4890" s="66"/>
    </row>
    <row r="4891" spans="17:36" ht="4.5" customHeight="1" x14ac:dyDescent="0.2">
      <c r="Q4891" s="65"/>
      <c r="R4891" s="65"/>
      <c r="X4891" s="65"/>
      <c r="Y4891" s="65"/>
      <c r="Z4891" s="65"/>
      <c r="AA4891" s="65"/>
      <c r="AB4891" s="65"/>
      <c r="AC4891" s="65"/>
      <c r="AJ4891" s="66"/>
    </row>
    <row r="4892" spans="17:36" ht="4.5" customHeight="1" x14ac:dyDescent="0.2">
      <c r="Q4892" s="65"/>
      <c r="R4892" s="65"/>
      <c r="X4892" s="65"/>
      <c r="Y4892" s="65"/>
      <c r="Z4892" s="65"/>
      <c r="AA4892" s="65"/>
      <c r="AB4892" s="65"/>
      <c r="AC4892" s="65"/>
      <c r="AJ4892" s="66"/>
    </row>
    <row r="4893" spans="17:36" ht="4.5" customHeight="1" x14ac:dyDescent="0.2">
      <c r="Q4893" s="65"/>
      <c r="R4893" s="65"/>
      <c r="X4893" s="65"/>
      <c r="Y4893" s="65"/>
      <c r="Z4893" s="65"/>
      <c r="AA4893" s="65"/>
      <c r="AB4893" s="65"/>
      <c r="AC4893" s="65"/>
      <c r="AJ4893" s="66"/>
    </row>
    <row r="4894" spans="17:36" ht="4.5" customHeight="1" x14ac:dyDescent="0.2">
      <c r="Q4894" s="65"/>
      <c r="R4894" s="65"/>
      <c r="X4894" s="65"/>
      <c r="Y4894" s="65"/>
      <c r="Z4894" s="65"/>
      <c r="AA4894" s="65"/>
      <c r="AB4894" s="65"/>
      <c r="AC4894" s="65"/>
      <c r="AJ4894" s="66"/>
    </row>
    <row r="4895" spans="17:36" ht="4.5" customHeight="1" x14ac:dyDescent="0.2">
      <c r="Q4895" s="65"/>
      <c r="R4895" s="65"/>
      <c r="X4895" s="65"/>
      <c r="Y4895" s="65"/>
      <c r="Z4895" s="65"/>
      <c r="AA4895" s="65"/>
      <c r="AB4895" s="65"/>
      <c r="AC4895" s="65"/>
      <c r="AJ4895" s="66"/>
    </row>
    <row r="4896" spans="17:36" ht="4.5" customHeight="1" x14ac:dyDescent="0.2">
      <c r="Q4896" s="65"/>
      <c r="R4896" s="65"/>
      <c r="X4896" s="65"/>
      <c r="Y4896" s="65"/>
      <c r="Z4896" s="65"/>
      <c r="AA4896" s="65"/>
      <c r="AB4896" s="65"/>
      <c r="AC4896" s="65"/>
      <c r="AJ4896" s="66"/>
    </row>
    <row r="4897" spans="17:36" ht="4.5" customHeight="1" x14ac:dyDescent="0.2">
      <c r="Q4897" s="65"/>
      <c r="R4897" s="65"/>
      <c r="X4897" s="65"/>
      <c r="Y4897" s="65"/>
      <c r="Z4897" s="65"/>
      <c r="AA4897" s="65"/>
      <c r="AB4897" s="65"/>
      <c r="AC4897" s="65"/>
      <c r="AJ4897" s="66"/>
    </row>
    <row r="4898" spans="17:36" ht="4.5" customHeight="1" x14ac:dyDescent="0.2">
      <c r="Q4898" s="65"/>
      <c r="R4898" s="65"/>
      <c r="X4898" s="65"/>
      <c r="Y4898" s="65"/>
      <c r="Z4898" s="65"/>
      <c r="AA4898" s="65"/>
      <c r="AB4898" s="65"/>
      <c r="AC4898" s="65"/>
      <c r="AJ4898" s="66"/>
    </row>
    <row r="4899" spans="17:36" ht="4.5" customHeight="1" x14ac:dyDescent="0.2">
      <c r="Q4899" s="65"/>
      <c r="R4899" s="65"/>
      <c r="X4899" s="65"/>
      <c r="Y4899" s="65"/>
      <c r="Z4899" s="65"/>
      <c r="AA4899" s="65"/>
      <c r="AB4899" s="65"/>
      <c r="AC4899" s="65"/>
      <c r="AJ4899" s="66"/>
    </row>
    <row r="4900" spans="17:36" ht="4.5" customHeight="1" x14ac:dyDescent="0.2">
      <c r="Q4900" s="65"/>
      <c r="R4900" s="65"/>
      <c r="X4900" s="65"/>
      <c r="Y4900" s="65"/>
      <c r="Z4900" s="65"/>
      <c r="AA4900" s="65"/>
      <c r="AB4900" s="65"/>
      <c r="AC4900" s="65"/>
      <c r="AJ4900" s="66"/>
    </row>
    <row r="4901" spans="17:36" ht="4.5" customHeight="1" x14ac:dyDescent="0.2">
      <c r="Q4901" s="65"/>
      <c r="R4901" s="65"/>
      <c r="X4901" s="65"/>
      <c r="Y4901" s="65"/>
      <c r="Z4901" s="65"/>
      <c r="AA4901" s="65"/>
      <c r="AB4901" s="65"/>
      <c r="AC4901" s="65"/>
      <c r="AJ4901" s="66"/>
    </row>
    <row r="4902" spans="17:36" ht="4.5" customHeight="1" x14ac:dyDescent="0.2">
      <c r="Q4902" s="65"/>
      <c r="R4902" s="65"/>
      <c r="X4902" s="65"/>
      <c r="Y4902" s="65"/>
      <c r="Z4902" s="65"/>
      <c r="AA4902" s="65"/>
      <c r="AB4902" s="65"/>
      <c r="AC4902" s="65"/>
      <c r="AJ4902" s="66"/>
    </row>
    <row r="4903" spans="17:36" ht="4.5" customHeight="1" x14ac:dyDescent="0.2">
      <c r="Q4903" s="65"/>
      <c r="R4903" s="65"/>
      <c r="X4903" s="65"/>
      <c r="Y4903" s="65"/>
      <c r="Z4903" s="65"/>
      <c r="AA4903" s="65"/>
      <c r="AB4903" s="65"/>
      <c r="AC4903" s="65"/>
      <c r="AJ4903" s="66"/>
    </row>
    <row r="4904" spans="17:36" ht="4.5" customHeight="1" x14ac:dyDescent="0.2">
      <c r="Q4904" s="65"/>
      <c r="R4904" s="65"/>
      <c r="X4904" s="65"/>
      <c r="Y4904" s="65"/>
      <c r="Z4904" s="65"/>
      <c r="AA4904" s="65"/>
      <c r="AB4904" s="65"/>
      <c r="AC4904" s="65"/>
      <c r="AJ4904" s="66"/>
    </row>
    <row r="4905" spans="17:36" ht="4.5" customHeight="1" x14ac:dyDescent="0.2">
      <c r="Q4905" s="65"/>
      <c r="R4905" s="65"/>
      <c r="X4905" s="65"/>
      <c r="Y4905" s="65"/>
      <c r="Z4905" s="65"/>
      <c r="AA4905" s="65"/>
      <c r="AB4905" s="65"/>
      <c r="AC4905" s="65"/>
      <c r="AJ4905" s="66"/>
    </row>
    <row r="4906" spans="17:36" ht="4.5" customHeight="1" x14ac:dyDescent="0.2">
      <c r="Q4906" s="65"/>
      <c r="R4906" s="65"/>
      <c r="X4906" s="65"/>
      <c r="Y4906" s="65"/>
      <c r="Z4906" s="65"/>
      <c r="AA4906" s="65"/>
      <c r="AB4906" s="65"/>
      <c r="AC4906" s="65"/>
      <c r="AJ4906" s="66"/>
    </row>
    <row r="4907" spans="17:36" ht="4.5" customHeight="1" x14ac:dyDescent="0.2">
      <c r="Q4907" s="65"/>
      <c r="R4907" s="65"/>
      <c r="X4907" s="65"/>
      <c r="Y4907" s="65"/>
      <c r="Z4907" s="65"/>
      <c r="AA4907" s="65"/>
      <c r="AB4907" s="65"/>
      <c r="AC4907" s="65"/>
      <c r="AJ4907" s="66"/>
    </row>
    <row r="4908" spans="17:36" ht="4.5" customHeight="1" x14ac:dyDescent="0.2">
      <c r="Q4908" s="65"/>
      <c r="R4908" s="65"/>
      <c r="X4908" s="65"/>
      <c r="Y4908" s="65"/>
      <c r="Z4908" s="65"/>
      <c r="AA4908" s="65"/>
      <c r="AB4908" s="65"/>
      <c r="AC4908" s="65"/>
      <c r="AJ4908" s="66"/>
    </row>
    <row r="4909" spans="17:36" ht="4.5" customHeight="1" x14ac:dyDescent="0.2">
      <c r="Q4909" s="65"/>
      <c r="R4909" s="65"/>
      <c r="X4909" s="65"/>
      <c r="Y4909" s="65"/>
      <c r="Z4909" s="65"/>
      <c r="AA4909" s="65"/>
      <c r="AB4909" s="65"/>
      <c r="AC4909" s="65"/>
      <c r="AJ4909" s="66"/>
    </row>
    <row r="4910" spans="17:36" ht="4.5" customHeight="1" x14ac:dyDescent="0.2">
      <c r="Q4910" s="65"/>
      <c r="R4910" s="65"/>
      <c r="X4910" s="65"/>
      <c r="Y4910" s="65"/>
      <c r="Z4910" s="65"/>
      <c r="AA4910" s="65"/>
      <c r="AB4910" s="65"/>
      <c r="AC4910" s="65"/>
      <c r="AJ4910" s="66"/>
    </row>
    <row r="4911" spans="17:36" ht="4.5" customHeight="1" x14ac:dyDescent="0.2">
      <c r="Q4911" s="65"/>
      <c r="R4911" s="65"/>
      <c r="X4911" s="65"/>
      <c r="Y4911" s="65"/>
      <c r="Z4911" s="65"/>
      <c r="AA4911" s="65"/>
      <c r="AB4911" s="65"/>
      <c r="AC4911" s="65"/>
      <c r="AJ4911" s="66"/>
    </row>
    <row r="4912" spans="17:36" ht="4.5" customHeight="1" x14ac:dyDescent="0.2">
      <c r="Q4912" s="65"/>
      <c r="R4912" s="65"/>
      <c r="X4912" s="65"/>
      <c r="Y4912" s="65"/>
      <c r="Z4912" s="65"/>
      <c r="AA4912" s="65"/>
      <c r="AB4912" s="65"/>
      <c r="AC4912" s="65"/>
      <c r="AJ4912" s="66"/>
    </row>
    <row r="4913" spans="17:36" ht="4.5" customHeight="1" x14ac:dyDescent="0.2">
      <c r="Q4913" s="65"/>
      <c r="R4913" s="65"/>
      <c r="X4913" s="65"/>
      <c r="Y4913" s="65"/>
      <c r="Z4913" s="65"/>
      <c r="AA4913" s="65"/>
      <c r="AB4913" s="65"/>
      <c r="AC4913" s="65"/>
      <c r="AJ4913" s="66"/>
    </row>
    <row r="4914" spans="17:36" ht="4.5" customHeight="1" x14ac:dyDescent="0.2">
      <c r="Q4914" s="65"/>
      <c r="R4914" s="65"/>
      <c r="X4914" s="65"/>
      <c r="Y4914" s="65"/>
      <c r="Z4914" s="65"/>
      <c r="AA4914" s="65"/>
      <c r="AB4914" s="65"/>
      <c r="AC4914" s="65"/>
      <c r="AJ4914" s="66"/>
    </row>
    <row r="4915" spans="17:36" ht="4.5" customHeight="1" x14ac:dyDescent="0.2">
      <c r="Q4915" s="65"/>
      <c r="R4915" s="65"/>
      <c r="X4915" s="65"/>
      <c r="Y4915" s="65"/>
      <c r="Z4915" s="65"/>
      <c r="AA4915" s="65"/>
      <c r="AB4915" s="65"/>
      <c r="AC4915" s="65"/>
      <c r="AJ4915" s="66"/>
    </row>
    <row r="4916" spans="17:36" ht="4.5" customHeight="1" x14ac:dyDescent="0.2">
      <c r="Q4916" s="65"/>
      <c r="R4916" s="65"/>
      <c r="X4916" s="65"/>
      <c r="Y4916" s="65"/>
      <c r="Z4916" s="65"/>
      <c r="AA4916" s="65"/>
      <c r="AB4916" s="65"/>
      <c r="AC4916" s="65"/>
      <c r="AJ4916" s="66"/>
    </row>
    <row r="4917" spans="17:36" ht="4.5" customHeight="1" x14ac:dyDescent="0.2">
      <c r="Q4917" s="65"/>
      <c r="R4917" s="65"/>
      <c r="X4917" s="65"/>
      <c r="Y4917" s="65"/>
      <c r="Z4917" s="65"/>
      <c r="AA4917" s="65"/>
      <c r="AB4917" s="65"/>
      <c r="AC4917" s="65"/>
      <c r="AJ4917" s="66"/>
    </row>
    <row r="4918" spans="17:36" ht="4.5" customHeight="1" x14ac:dyDescent="0.2">
      <c r="Q4918" s="65"/>
      <c r="R4918" s="65"/>
      <c r="X4918" s="65"/>
      <c r="Y4918" s="65"/>
      <c r="Z4918" s="65"/>
      <c r="AA4918" s="65"/>
      <c r="AB4918" s="65"/>
      <c r="AC4918" s="65"/>
      <c r="AJ4918" s="66"/>
    </row>
    <row r="4919" spans="17:36" ht="4.5" customHeight="1" x14ac:dyDescent="0.2">
      <c r="Q4919" s="65"/>
      <c r="R4919" s="65"/>
      <c r="X4919" s="65"/>
      <c r="Y4919" s="65"/>
      <c r="Z4919" s="65"/>
      <c r="AA4919" s="65"/>
      <c r="AB4919" s="65"/>
      <c r="AC4919" s="65"/>
      <c r="AJ4919" s="66"/>
    </row>
    <row r="4920" spans="17:36" ht="4.5" customHeight="1" x14ac:dyDescent="0.2">
      <c r="Q4920" s="65"/>
      <c r="R4920" s="65"/>
      <c r="X4920" s="65"/>
      <c r="Y4920" s="65"/>
      <c r="Z4920" s="65"/>
      <c r="AA4920" s="65"/>
      <c r="AB4920" s="65"/>
      <c r="AC4920" s="65"/>
      <c r="AJ4920" s="66"/>
    </row>
    <row r="4921" spans="17:36" ht="4.5" customHeight="1" x14ac:dyDescent="0.2">
      <c r="Q4921" s="65"/>
      <c r="R4921" s="65"/>
      <c r="X4921" s="65"/>
      <c r="Y4921" s="65"/>
      <c r="Z4921" s="65"/>
      <c r="AA4921" s="65"/>
      <c r="AB4921" s="65"/>
      <c r="AC4921" s="65"/>
      <c r="AJ4921" s="66"/>
    </row>
    <row r="4922" spans="17:36" ht="4.5" customHeight="1" x14ac:dyDescent="0.2">
      <c r="Q4922" s="65"/>
      <c r="R4922" s="65"/>
      <c r="X4922" s="65"/>
      <c r="Y4922" s="65"/>
      <c r="Z4922" s="65"/>
      <c r="AA4922" s="65"/>
      <c r="AB4922" s="65"/>
      <c r="AC4922" s="65"/>
      <c r="AJ4922" s="66"/>
    </row>
    <row r="4923" spans="17:36" ht="4.5" customHeight="1" x14ac:dyDescent="0.2">
      <c r="Q4923" s="65"/>
      <c r="R4923" s="65"/>
      <c r="X4923" s="65"/>
      <c r="Y4923" s="65"/>
      <c r="Z4923" s="65"/>
      <c r="AA4923" s="65"/>
      <c r="AB4923" s="65"/>
      <c r="AC4923" s="65"/>
      <c r="AJ4923" s="66"/>
    </row>
    <row r="4924" spans="17:36" ht="4.5" customHeight="1" x14ac:dyDescent="0.2">
      <c r="Q4924" s="65"/>
      <c r="R4924" s="65"/>
      <c r="X4924" s="65"/>
      <c r="Y4924" s="65"/>
      <c r="Z4924" s="65"/>
      <c r="AA4924" s="65"/>
      <c r="AB4924" s="65"/>
      <c r="AC4924" s="65"/>
      <c r="AJ4924" s="66"/>
    </row>
    <row r="4925" spans="17:36" ht="4.5" customHeight="1" x14ac:dyDescent="0.2">
      <c r="Q4925" s="65"/>
      <c r="R4925" s="65"/>
      <c r="X4925" s="65"/>
      <c r="Y4925" s="65"/>
      <c r="Z4925" s="65"/>
      <c r="AA4925" s="65"/>
      <c r="AB4925" s="65"/>
      <c r="AC4925" s="65"/>
      <c r="AJ4925" s="66"/>
    </row>
    <row r="4926" spans="17:36" ht="4.5" customHeight="1" x14ac:dyDescent="0.2">
      <c r="Q4926" s="65"/>
      <c r="R4926" s="65"/>
      <c r="X4926" s="65"/>
      <c r="Y4926" s="65"/>
      <c r="Z4926" s="65"/>
      <c r="AA4926" s="65"/>
      <c r="AB4926" s="65"/>
      <c r="AC4926" s="65"/>
      <c r="AJ4926" s="66"/>
    </row>
    <row r="4927" spans="17:36" ht="4.5" customHeight="1" x14ac:dyDescent="0.2">
      <c r="Q4927" s="65"/>
      <c r="R4927" s="65"/>
      <c r="X4927" s="65"/>
      <c r="Y4927" s="65"/>
      <c r="Z4927" s="65"/>
      <c r="AA4927" s="65"/>
      <c r="AB4927" s="65"/>
      <c r="AC4927" s="65"/>
      <c r="AJ4927" s="66"/>
    </row>
    <row r="4928" spans="17:36" ht="4.5" customHeight="1" x14ac:dyDescent="0.2">
      <c r="Q4928" s="65"/>
      <c r="R4928" s="65"/>
      <c r="X4928" s="65"/>
      <c r="Y4928" s="65"/>
      <c r="Z4928" s="65"/>
      <c r="AA4928" s="65"/>
      <c r="AB4928" s="65"/>
      <c r="AC4928" s="65"/>
      <c r="AJ4928" s="66"/>
    </row>
    <row r="4929" spans="17:36" ht="4.5" customHeight="1" x14ac:dyDescent="0.2">
      <c r="Q4929" s="65"/>
      <c r="R4929" s="65"/>
      <c r="X4929" s="65"/>
      <c r="Y4929" s="65"/>
      <c r="Z4929" s="65"/>
      <c r="AA4929" s="65"/>
      <c r="AB4929" s="65"/>
      <c r="AC4929" s="65"/>
      <c r="AJ4929" s="66"/>
    </row>
    <row r="4930" spans="17:36" ht="4.5" customHeight="1" x14ac:dyDescent="0.2">
      <c r="Q4930" s="65"/>
      <c r="R4930" s="65"/>
      <c r="X4930" s="65"/>
      <c r="Y4930" s="65"/>
      <c r="Z4930" s="65"/>
      <c r="AA4930" s="65"/>
      <c r="AB4930" s="65"/>
      <c r="AC4930" s="65"/>
      <c r="AJ4930" s="66"/>
    </row>
    <row r="4931" spans="17:36" ht="4.5" customHeight="1" x14ac:dyDescent="0.2">
      <c r="Q4931" s="65"/>
      <c r="R4931" s="65"/>
      <c r="X4931" s="65"/>
      <c r="Y4931" s="65"/>
      <c r="Z4931" s="65"/>
      <c r="AA4931" s="65"/>
      <c r="AB4931" s="65"/>
      <c r="AC4931" s="65"/>
      <c r="AJ4931" s="66"/>
    </row>
    <row r="4932" spans="17:36" ht="4.5" customHeight="1" x14ac:dyDescent="0.2">
      <c r="Q4932" s="65"/>
      <c r="R4932" s="65"/>
      <c r="X4932" s="65"/>
      <c r="Y4932" s="65"/>
      <c r="Z4932" s="65"/>
      <c r="AA4932" s="65"/>
      <c r="AB4932" s="65"/>
      <c r="AC4932" s="65"/>
      <c r="AJ4932" s="66"/>
    </row>
    <row r="4933" spans="17:36" ht="4.5" customHeight="1" x14ac:dyDescent="0.2">
      <c r="Q4933" s="65"/>
      <c r="R4933" s="65"/>
      <c r="X4933" s="65"/>
      <c r="Y4933" s="65"/>
      <c r="Z4933" s="65"/>
      <c r="AA4933" s="65"/>
      <c r="AB4933" s="65"/>
      <c r="AC4933" s="65"/>
      <c r="AJ4933" s="66"/>
    </row>
    <row r="4934" spans="17:36" ht="4.5" customHeight="1" x14ac:dyDescent="0.2">
      <c r="Q4934" s="65"/>
      <c r="R4934" s="65"/>
      <c r="X4934" s="65"/>
      <c r="Y4934" s="65"/>
      <c r="Z4934" s="65"/>
      <c r="AA4934" s="65"/>
      <c r="AB4934" s="65"/>
      <c r="AC4934" s="65"/>
      <c r="AJ4934" s="66"/>
    </row>
    <row r="4935" spans="17:36" ht="4.5" customHeight="1" x14ac:dyDescent="0.2">
      <c r="Q4935" s="65"/>
      <c r="R4935" s="65"/>
      <c r="X4935" s="65"/>
      <c r="Y4935" s="65"/>
      <c r="Z4935" s="65"/>
      <c r="AA4935" s="65"/>
      <c r="AB4935" s="65"/>
      <c r="AC4935" s="65"/>
      <c r="AJ4935" s="66"/>
    </row>
    <row r="4936" spans="17:36" ht="4.5" customHeight="1" x14ac:dyDescent="0.2">
      <c r="Q4936" s="65"/>
      <c r="R4936" s="65"/>
      <c r="X4936" s="65"/>
      <c r="Y4936" s="65"/>
      <c r="Z4936" s="65"/>
      <c r="AA4936" s="65"/>
      <c r="AB4936" s="65"/>
      <c r="AC4936" s="65"/>
      <c r="AJ4936" s="66"/>
    </row>
    <row r="4937" spans="17:36" ht="4.5" customHeight="1" x14ac:dyDescent="0.2">
      <c r="Q4937" s="65"/>
      <c r="R4937" s="65"/>
      <c r="X4937" s="65"/>
      <c r="Y4937" s="65"/>
      <c r="Z4937" s="65"/>
      <c r="AA4937" s="65"/>
      <c r="AB4937" s="65"/>
      <c r="AC4937" s="65"/>
      <c r="AJ4937" s="66"/>
    </row>
    <row r="4938" spans="17:36" ht="4.5" customHeight="1" x14ac:dyDescent="0.2">
      <c r="Q4938" s="65"/>
      <c r="R4938" s="65"/>
      <c r="X4938" s="65"/>
      <c r="Y4938" s="65"/>
      <c r="Z4938" s="65"/>
      <c r="AA4938" s="65"/>
      <c r="AB4938" s="65"/>
      <c r="AC4938" s="65"/>
      <c r="AJ4938" s="66"/>
    </row>
    <row r="4939" spans="17:36" ht="4.5" customHeight="1" x14ac:dyDescent="0.2">
      <c r="Q4939" s="65"/>
      <c r="R4939" s="65"/>
      <c r="X4939" s="65"/>
      <c r="Y4939" s="65"/>
      <c r="Z4939" s="65"/>
      <c r="AA4939" s="65"/>
      <c r="AB4939" s="65"/>
      <c r="AC4939" s="65"/>
      <c r="AJ4939" s="66"/>
    </row>
    <row r="4940" spans="17:36" ht="4.5" customHeight="1" x14ac:dyDescent="0.2">
      <c r="Q4940" s="65"/>
      <c r="R4940" s="65"/>
      <c r="X4940" s="65"/>
      <c r="Y4940" s="65"/>
      <c r="Z4940" s="65"/>
      <c r="AA4940" s="65"/>
      <c r="AB4940" s="65"/>
      <c r="AC4940" s="65"/>
      <c r="AJ4940" s="66"/>
    </row>
    <row r="4941" spans="17:36" ht="4.5" customHeight="1" x14ac:dyDescent="0.2">
      <c r="Q4941" s="65"/>
      <c r="R4941" s="65"/>
      <c r="X4941" s="65"/>
      <c r="Y4941" s="65"/>
      <c r="Z4941" s="65"/>
      <c r="AA4941" s="65"/>
      <c r="AB4941" s="65"/>
      <c r="AC4941" s="65"/>
      <c r="AJ4941" s="66"/>
    </row>
    <row r="4942" spans="17:36" ht="4.5" customHeight="1" x14ac:dyDescent="0.2">
      <c r="Q4942" s="65"/>
      <c r="R4942" s="65"/>
      <c r="X4942" s="65"/>
      <c r="Y4942" s="65"/>
      <c r="Z4942" s="65"/>
      <c r="AA4942" s="65"/>
      <c r="AB4942" s="65"/>
      <c r="AC4942" s="65"/>
      <c r="AJ4942" s="66"/>
    </row>
    <row r="4943" spans="17:36" ht="4.5" customHeight="1" x14ac:dyDescent="0.2">
      <c r="Q4943" s="65"/>
      <c r="R4943" s="65"/>
      <c r="X4943" s="65"/>
      <c r="Y4943" s="65"/>
      <c r="Z4943" s="65"/>
      <c r="AA4943" s="65"/>
      <c r="AB4943" s="65"/>
      <c r="AC4943" s="65"/>
      <c r="AJ4943" s="66"/>
    </row>
    <row r="4944" spans="17:36" ht="4.5" customHeight="1" x14ac:dyDescent="0.2">
      <c r="Q4944" s="65"/>
      <c r="R4944" s="65"/>
      <c r="X4944" s="65"/>
      <c r="Y4944" s="65"/>
      <c r="Z4944" s="65"/>
      <c r="AA4944" s="65"/>
      <c r="AB4944" s="65"/>
      <c r="AC4944" s="65"/>
      <c r="AJ4944" s="66"/>
    </row>
    <row r="4945" spans="17:36" ht="4.5" customHeight="1" x14ac:dyDescent="0.2">
      <c r="Q4945" s="65"/>
      <c r="R4945" s="65"/>
      <c r="X4945" s="65"/>
      <c r="Y4945" s="65"/>
      <c r="Z4945" s="65"/>
      <c r="AA4945" s="65"/>
      <c r="AB4945" s="65"/>
      <c r="AC4945" s="65"/>
      <c r="AJ4945" s="66"/>
    </row>
    <row r="4946" spans="17:36" ht="4.5" customHeight="1" x14ac:dyDescent="0.2">
      <c r="Q4946" s="65"/>
      <c r="R4946" s="65"/>
      <c r="X4946" s="65"/>
      <c r="Y4946" s="65"/>
      <c r="Z4946" s="65"/>
      <c r="AA4946" s="65"/>
      <c r="AB4946" s="65"/>
      <c r="AC4946" s="65"/>
      <c r="AJ4946" s="66"/>
    </row>
    <row r="4947" spans="17:36" ht="4.5" customHeight="1" x14ac:dyDescent="0.2">
      <c r="Q4947" s="65"/>
      <c r="R4947" s="65"/>
      <c r="X4947" s="65"/>
      <c r="Y4947" s="65"/>
      <c r="Z4947" s="65"/>
      <c r="AA4947" s="65"/>
      <c r="AB4947" s="65"/>
      <c r="AC4947" s="65"/>
      <c r="AJ4947" s="66"/>
    </row>
    <row r="4948" spans="17:36" ht="4.5" customHeight="1" x14ac:dyDescent="0.2">
      <c r="Q4948" s="65"/>
      <c r="R4948" s="65"/>
      <c r="X4948" s="65"/>
      <c r="Y4948" s="65"/>
      <c r="Z4948" s="65"/>
      <c r="AA4948" s="65"/>
      <c r="AB4948" s="65"/>
      <c r="AC4948" s="65"/>
      <c r="AJ4948" s="66"/>
    </row>
    <row r="4949" spans="17:36" ht="4.5" customHeight="1" x14ac:dyDescent="0.2">
      <c r="Q4949" s="65"/>
      <c r="R4949" s="65"/>
      <c r="X4949" s="65"/>
      <c r="Y4949" s="65"/>
      <c r="Z4949" s="65"/>
      <c r="AA4949" s="65"/>
      <c r="AB4949" s="65"/>
      <c r="AC4949" s="65"/>
      <c r="AJ4949" s="66"/>
    </row>
    <row r="4950" spans="17:36" ht="4.5" customHeight="1" x14ac:dyDescent="0.2">
      <c r="Q4950" s="65"/>
      <c r="R4950" s="65"/>
      <c r="X4950" s="65"/>
      <c r="Y4950" s="65"/>
      <c r="Z4950" s="65"/>
      <c r="AA4950" s="65"/>
      <c r="AB4950" s="65"/>
      <c r="AC4950" s="65"/>
      <c r="AJ4950" s="66"/>
    </row>
    <row r="4951" spans="17:36" ht="4.5" customHeight="1" x14ac:dyDescent="0.2">
      <c r="Q4951" s="65"/>
      <c r="R4951" s="65"/>
      <c r="X4951" s="65"/>
      <c r="Y4951" s="65"/>
      <c r="Z4951" s="65"/>
      <c r="AA4951" s="65"/>
      <c r="AB4951" s="65"/>
      <c r="AC4951" s="65"/>
      <c r="AJ4951" s="66"/>
    </row>
    <row r="4952" spans="17:36" ht="4.5" customHeight="1" x14ac:dyDescent="0.2">
      <c r="Q4952" s="65"/>
      <c r="R4952" s="65"/>
      <c r="X4952" s="65"/>
      <c r="Y4952" s="65"/>
      <c r="Z4952" s="65"/>
      <c r="AA4952" s="65"/>
      <c r="AB4952" s="65"/>
      <c r="AC4952" s="65"/>
      <c r="AJ4952" s="66"/>
    </row>
    <row r="4953" spans="17:36" ht="4.5" customHeight="1" x14ac:dyDescent="0.2">
      <c r="Q4953" s="65"/>
      <c r="R4953" s="65"/>
      <c r="X4953" s="65"/>
      <c r="Y4953" s="65"/>
      <c r="Z4953" s="65"/>
      <c r="AA4953" s="65"/>
      <c r="AB4953" s="65"/>
      <c r="AC4953" s="65"/>
      <c r="AJ4953" s="66"/>
    </row>
    <row r="4954" spans="17:36" ht="4.5" customHeight="1" x14ac:dyDescent="0.2">
      <c r="Q4954" s="65"/>
      <c r="R4954" s="65"/>
      <c r="X4954" s="65"/>
      <c r="Y4954" s="65"/>
      <c r="Z4954" s="65"/>
      <c r="AA4954" s="65"/>
      <c r="AB4954" s="65"/>
      <c r="AC4954" s="65"/>
      <c r="AJ4954" s="66"/>
    </row>
    <row r="4955" spans="17:36" ht="4.5" customHeight="1" x14ac:dyDescent="0.2">
      <c r="Q4955" s="65"/>
      <c r="R4955" s="65"/>
      <c r="X4955" s="65"/>
      <c r="Y4955" s="65"/>
      <c r="Z4955" s="65"/>
      <c r="AA4955" s="65"/>
      <c r="AB4955" s="65"/>
      <c r="AC4955" s="65"/>
      <c r="AJ4955" s="66"/>
    </row>
    <row r="4956" spans="17:36" ht="4.5" customHeight="1" x14ac:dyDescent="0.2">
      <c r="Q4956" s="65"/>
      <c r="R4956" s="65"/>
      <c r="X4956" s="65"/>
      <c r="Y4956" s="65"/>
      <c r="Z4956" s="65"/>
      <c r="AA4956" s="65"/>
      <c r="AB4956" s="65"/>
      <c r="AC4956" s="65"/>
      <c r="AJ4956" s="66"/>
    </row>
    <row r="4957" spans="17:36" ht="4.5" customHeight="1" x14ac:dyDescent="0.2">
      <c r="Q4957" s="65"/>
      <c r="R4957" s="65"/>
      <c r="X4957" s="65"/>
      <c r="Y4957" s="65"/>
      <c r="Z4957" s="65"/>
      <c r="AA4957" s="65"/>
      <c r="AB4957" s="65"/>
      <c r="AC4957" s="65"/>
      <c r="AJ4957" s="66"/>
    </row>
    <row r="4958" spans="17:36" ht="4.5" customHeight="1" x14ac:dyDescent="0.2">
      <c r="Q4958" s="65"/>
      <c r="R4958" s="65"/>
      <c r="X4958" s="65"/>
      <c r="Y4958" s="65"/>
      <c r="Z4958" s="65"/>
      <c r="AA4958" s="65"/>
      <c r="AB4958" s="65"/>
      <c r="AC4958" s="65"/>
      <c r="AJ4958" s="66"/>
    </row>
    <row r="4959" spans="17:36" ht="4.5" customHeight="1" x14ac:dyDescent="0.2">
      <c r="Q4959" s="65"/>
      <c r="R4959" s="65"/>
      <c r="X4959" s="65"/>
      <c r="Y4959" s="65"/>
      <c r="Z4959" s="65"/>
      <c r="AA4959" s="65"/>
      <c r="AB4959" s="65"/>
      <c r="AC4959" s="65"/>
      <c r="AJ4959" s="66"/>
    </row>
    <row r="4960" spans="17:36" ht="4.5" customHeight="1" x14ac:dyDescent="0.2">
      <c r="Q4960" s="65"/>
      <c r="R4960" s="65"/>
      <c r="X4960" s="65"/>
      <c r="Y4960" s="65"/>
      <c r="Z4960" s="65"/>
      <c r="AA4960" s="65"/>
      <c r="AB4960" s="65"/>
      <c r="AC4960" s="65"/>
      <c r="AJ4960" s="66"/>
    </row>
    <row r="4961" spans="17:36" ht="4.5" customHeight="1" x14ac:dyDescent="0.2">
      <c r="Q4961" s="65"/>
      <c r="R4961" s="65"/>
      <c r="X4961" s="65"/>
      <c r="Y4961" s="65"/>
      <c r="Z4961" s="65"/>
      <c r="AA4961" s="65"/>
      <c r="AB4961" s="65"/>
      <c r="AC4961" s="65"/>
      <c r="AJ4961" s="66"/>
    </row>
    <row r="4962" spans="17:36" ht="4.5" customHeight="1" x14ac:dyDescent="0.2">
      <c r="Q4962" s="65"/>
      <c r="R4962" s="65"/>
      <c r="X4962" s="65"/>
      <c r="Y4962" s="65"/>
      <c r="Z4962" s="65"/>
      <c r="AA4962" s="65"/>
      <c r="AB4962" s="65"/>
      <c r="AC4962" s="65"/>
      <c r="AJ4962" s="66"/>
    </row>
    <row r="4963" spans="17:36" ht="4.5" customHeight="1" x14ac:dyDescent="0.2">
      <c r="Q4963" s="65"/>
      <c r="R4963" s="65"/>
      <c r="X4963" s="65"/>
      <c r="Y4963" s="65"/>
      <c r="Z4963" s="65"/>
      <c r="AA4963" s="65"/>
      <c r="AB4963" s="65"/>
      <c r="AC4963" s="65"/>
      <c r="AJ4963" s="66"/>
    </row>
    <row r="4964" spans="17:36" ht="4.5" customHeight="1" x14ac:dyDescent="0.2">
      <c r="Q4964" s="65"/>
      <c r="R4964" s="65"/>
      <c r="X4964" s="65"/>
      <c r="Y4964" s="65"/>
      <c r="Z4964" s="65"/>
      <c r="AA4964" s="65"/>
      <c r="AB4964" s="65"/>
      <c r="AC4964" s="65"/>
      <c r="AJ4964" s="66"/>
    </row>
    <row r="4965" spans="17:36" ht="4.5" customHeight="1" x14ac:dyDescent="0.2">
      <c r="Q4965" s="65"/>
      <c r="R4965" s="65"/>
      <c r="X4965" s="65"/>
      <c r="Y4965" s="65"/>
      <c r="Z4965" s="65"/>
      <c r="AA4965" s="65"/>
      <c r="AB4965" s="65"/>
      <c r="AC4965" s="65"/>
      <c r="AJ4965" s="66"/>
    </row>
    <row r="4966" spans="17:36" ht="4.5" customHeight="1" x14ac:dyDescent="0.2">
      <c r="Q4966" s="65"/>
      <c r="R4966" s="65"/>
      <c r="X4966" s="65"/>
      <c r="Y4966" s="65"/>
      <c r="Z4966" s="65"/>
      <c r="AA4966" s="65"/>
      <c r="AB4966" s="65"/>
      <c r="AC4966" s="65"/>
      <c r="AJ4966" s="66"/>
    </row>
    <row r="4967" spans="17:36" ht="4.5" customHeight="1" x14ac:dyDescent="0.2">
      <c r="Q4967" s="65"/>
      <c r="R4967" s="65"/>
      <c r="X4967" s="65"/>
      <c r="Y4967" s="65"/>
      <c r="Z4967" s="65"/>
      <c r="AA4967" s="65"/>
      <c r="AB4967" s="65"/>
      <c r="AC4967" s="65"/>
      <c r="AJ4967" s="66"/>
    </row>
    <row r="4968" spans="17:36" ht="4.5" customHeight="1" x14ac:dyDescent="0.2">
      <c r="Q4968" s="65"/>
      <c r="R4968" s="65"/>
      <c r="X4968" s="65"/>
      <c r="Y4968" s="65"/>
      <c r="Z4968" s="65"/>
      <c r="AA4968" s="65"/>
      <c r="AB4968" s="65"/>
      <c r="AC4968" s="65"/>
      <c r="AJ4968" s="66"/>
    </row>
    <row r="4969" spans="17:36" ht="4.5" customHeight="1" x14ac:dyDescent="0.2">
      <c r="Q4969" s="65"/>
      <c r="R4969" s="65"/>
      <c r="X4969" s="65"/>
      <c r="Y4969" s="65"/>
      <c r="Z4969" s="65"/>
      <c r="AA4969" s="65"/>
      <c r="AB4969" s="65"/>
      <c r="AC4969" s="65"/>
      <c r="AJ4969" s="66"/>
    </row>
    <row r="4970" spans="17:36" ht="4.5" customHeight="1" x14ac:dyDescent="0.2">
      <c r="Q4970" s="65"/>
      <c r="R4970" s="65"/>
      <c r="X4970" s="65"/>
      <c r="Y4970" s="65"/>
      <c r="Z4970" s="65"/>
      <c r="AA4970" s="65"/>
      <c r="AB4970" s="65"/>
      <c r="AC4970" s="65"/>
      <c r="AJ4970" s="66"/>
    </row>
    <row r="4971" spans="17:36" ht="4.5" customHeight="1" x14ac:dyDescent="0.2">
      <c r="Q4971" s="65"/>
      <c r="R4971" s="65"/>
      <c r="X4971" s="65"/>
      <c r="Y4971" s="65"/>
      <c r="Z4971" s="65"/>
      <c r="AA4971" s="65"/>
      <c r="AB4971" s="65"/>
      <c r="AC4971" s="65"/>
      <c r="AJ4971" s="66"/>
    </row>
    <row r="4972" spans="17:36" ht="4.5" customHeight="1" x14ac:dyDescent="0.2">
      <c r="Q4972" s="65"/>
      <c r="R4972" s="65"/>
      <c r="X4972" s="65"/>
      <c r="Y4972" s="65"/>
      <c r="Z4972" s="65"/>
      <c r="AA4972" s="65"/>
      <c r="AB4972" s="65"/>
      <c r="AC4972" s="65"/>
      <c r="AJ4972" s="66"/>
    </row>
    <row r="4973" spans="17:36" ht="4.5" customHeight="1" x14ac:dyDescent="0.2">
      <c r="Q4973" s="65"/>
      <c r="R4973" s="65"/>
      <c r="X4973" s="65"/>
      <c r="Y4973" s="65"/>
      <c r="Z4973" s="65"/>
      <c r="AA4973" s="65"/>
      <c r="AB4973" s="65"/>
      <c r="AC4973" s="65"/>
      <c r="AJ4973" s="66"/>
    </row>
    <row r="4974" spans="17:36" ht="4.5" customHeight="1" x14ac:dyDescent="0.2">
      <c r="Q4974" s="65"/>
      <c r="R4974" s="65"/>
      <c r="X4974" s="65"/>
      <c r="Y4974" s="65"/>
      <c r="Z4974" s="65"/>
      <c r="AA4974" s="65"/>
      <c r="AB4974" s="65"/>
      <c r="AC4974" s="65"/>
      <c r="AJ4974" s="66"/>
    </row>
    <row r="4975" spans="17:36" ht="4.5" customHeight="1" x14ac:dyDescent="0.2">
      <c r="Q4975" s="65"/>
      <c r="R4975" s="65"/>
      <c r="X4975" s="65"/>
      <c r="Y4975" s="65"/>
      <c r="Z4975" s="65"/>
      <c r="AA4975" s="65"/>
      <c r="AB4975" s="65"/>
      <c r="AC4975" s="65"/>
      <c r="AJ4975" s="66"/>
    </row>
    <row r="4976" spans="17:36" ht="4.5" customHeight="1" x14ac:dyDescent="0.2">
      <c r="Q4976" s="65"/>
      <c r="R4976" s="65"/>
      <c r="X4976" s="65"/>
      <c r="Y4976" s="65"/>
      <c r="Z4976" s="65"/>
      <c r="AA4976" s="65"/>
      <c r="AB4976" s="65"/>
      <c r="AC4976" s="65"/>
      <c r="AJ4976" s="66"/>
    </row>
    <row r="4977" spans="17:36" ht="4.5" customHeight="1" x14ac:dyDescent="0.2">
      <c r="Q4977" s="65"/>
      <c r="R4977" s="65"/>
      <c r="X4977" s="65"/>
      <c r="Y4977" s="65"/>
      <c r="Z4977" s="65"/>
      <c r="AA4977" s="65"/>
      <c r="AB4977" s="65"/>
      <c r="AC4977" s="65"/>
      <c r="AJ4977" s="66"/>
    </row>
    <row r="4978" spans="17:36" ht="4.5" customHeight="1" x14ac:dyDescent="0.2">
      <c r="Q4978" s="65"/>
      <c r="R4978" s="65"/>
      <c r="X4978" s="65"/>
      <c r="Y4978" s="65"/>
      <c r="Z4978" s="65"/>
      <c r="AA4978" s="65"/>
      <c r="AB4978" s="65"/>
      <c r="AC4978" s="65"/>
      <c r="AJ4978" s="66"/>
    </row>
    <row r="4979" spans="17:36" ht="4.5" customHeight="1" x14ac:dyDescent="0.2">
      <c r="Q4979" s="65"/>
      <c r="R4979" s="65"/>
      <c r="X4979" s="65"/>
      <c r="Y4979" s="65"/>
      <c r="Z4979" s="65"/>
      <c r="AA4979" s="65"/>
      <c r="AB4979" s="65"/>
      <c r="AC4979" s="65"/>
      <c r="AJ4979" s="66"/>
    </row>
    <row r="4980" spans="17:36" ht="4.5" customHeight="1" x14ac:dyDescent="0.2">
      <c r="Q4980" s="65"/>
      <c r="R4980" s="65"/>
      <c r="X4980" s="65"/>
      <c r="Y4980" s="65"/>
      <c r="Z4980" s="65"/>
      <c r="AA4980" s="65"/>
      <c r="AB4980" s="65"/>
      <c r="AC4980" s="65"/>
      <c r="AJ4980" s="66"/>
    </row>
    <row r="4981" spans="17:36" ht="4.5" customHeight="1" x14ac:dyDescent="0.2">
      <c r="Q4981" s="65"/>
      <c r="R4981" s="65"/>
      <c r="X4981" s="65"/>
      <c r="Y4981" s="65"/>
      <c r="Z4981" s="65"/>
      <c r="AA4981" s="65"/>
      <c r="AB4981" s="65"/>
      <c r="AC4981" s="65"/>
      <c r="AJ4981" s="66"/>
    </row>
    <row r="4982" spans="17:36" ht="4.5" customHeight="1" x14ac:dyDescent="0.2">
      <c r="Q4982" s="65"/>
      <c r="R4982" s="65"/>
      <c r="X4982" s="65"/>
      <c r="Y4982" s="65"/>
      <c r="Z4982" s="65"/>
      <c r="AA4982" s="65"/>
      <c r="AB4982" s="65"/>
      <c r="AC4982" s="65"/>
      <c r="AJ4982" s="66"/>
    </row>
    <row r="4983" spans="17:36" ht="4.5" customHeight="1" x14ac:dyDescent="0.2">
      <c r="Q4983" s="65"/>
      <c r="R4983" s="65"/>
      <c r="X4983" s="65"/>
      <c r="Y4983" s="65"/>
      <c r="Z4983" s="65"/>
      <c r="AA4983" s="65"/>
      <c r="AB4983" s="65"/>
      <c r="AC4983" s="65"/>
      <c r="AJ4983" s="66"/>
    </row>
    <row r="4984" spans="17:36" ht="4.5" customHeight="1" x14ac:dyDescent="0.2">
      <c r="Q4984" s="65"/>
      <c r="R4984" s="65"/>
      <c r="X4984" s="65"/>
      <c r="Y4984" s="65"/>
      <c r="Z4984" s="65"/>
      <c r="AA4984" s="65"/>
      <c r="AB4984" s="65"/>
      <c r="AC4984" s="65"/>
      <c r="AJ4984" s="66"/>
    </row>
    <row r="4985" spans="17:36" ht="4.5" customHeight="1" x14ac:dyDescent="0.2">
      <c r="Q4985" s="65"/>
      <c r="R4985" s="65"/>
      <c r="X4985" s="65"/>
      <c r="Y4985" s="65"/>
      <c r="Z4985" s="65"/>
      <c r="AA4985" s="65"/>
      <c r="AB4985" s="65"/>
      <c r="AC4985" s="65"/>
      <c r="AJ4985" s="66"/>
    </row>
    <row r="4986" spans="17:36" ht="4.5" customHeight="1" x14ac:dyDescent="0.2">
      <c r="Q4986" s="65"/>
      <c r="R4986" s="65"/>
      <c r="X4986" s="65"/>
      <c r="Y4986" s="65"/>
      <c r="Z4986" s="65"/>
      <c r="AA4986" s="65"/>
      <c r="AB4986" s="65"/>
      <c r="AC4986" s="65"/>
      <c r="AJ4986" s="66"/>
    </row>
    <row r="4987" spans="17:36" ht="4.5" customHeight="1" x14ac:dyDescent="0.2">
      <c r="Q4987" s="65"/>
      <c r="R4987" s="65"/>
      <c r="X4987" s="65"/>
      <c r="Y4987" s="65"/>
      <c r="Z4987" s="65"/>
      <c r="AA4987" s="65"/>
      <c r="AB4987" s="65"/>
      <c r="AC4987" s="65"/>
      <c r="AJ4987" s="66"/>
    </row>
    <row r="4988" spans="17:36" ht="4.5" customHeight="1" x14ac:dyDescent="0.2">
      <c r="Q4988" s="65"/>
      <c r="R4988" s="65"/>
      <c r="X4988" s="65"/>
      <c r="Y4988" s="65"/>
      <c r="Z4988" s="65"/>
      <c r="AA4988" s="65"/>
      <c r="AB4988" s="65"/>
      <c r="AC4988" s="65"/>
      <c r="AJ4988" s="66"/>
    </row>
    <row r="4989" spans="17:36" ht="4.5" customHeight="1" x14ac:dyDescent="0.2">
      <c r="Q4989" s="65"/>
      <c r="R4989" s="65"/>
      <c r="X4989" s="65"/>
      <c r="Y4989" s="65"/>
      <c r="Z4989" s="65"/>
      <c r="AA4989" s="65"/>
      <c r="AB4989" s="65"/>
      <c r="AC4989" s="65"/>
      <c r="AJ4989" s="66"/>
    </row>
    <row r="4990" spans="17:36" ht="4.5" customHeight="1" x14ac:dyDescent="0.2">
      <c r="Q4990" s="65"/>
      <c r="R4990" s="65"/>
      <c r="X4990" s="65"/>
      <c r="Y4990" s="65"/>
      <c r="Z4990" s="65"/>
      <c r="AA4990" s="65"/>
      <c r="AB4990" s="65"/>
      <c r="AC4990" s="65"/>
      <c r="AJ4990" s="66"/>
    </row>
    <row r="4991" spans="17:36" ht="4.5" customHeight="1" x14ac:dyDescent="0.2">
      <c r="Q4991" s="65"/>
      <c r="R4991" s="65"/>
      <c r="X4991" s="65"/>
      <c r="Y4991" s="65"/>
      <c r="Z4991" s="65"/>
      <c r="AA4991" s="65"/>
      <c r="AB4991" s="65"/>
      <c r="AC4991" s="65"/>
      <c r="AJ4991" s="66"/>
    </row>
    <row r="4992" spans="17:36" ht="4.5" customHeight="1" x14ac:dyDescent="0.2">
      <c r="Q4992" s="65"/>
      <c r="R4992" s="65"/>
      <c r="X4992" s="65"/>
      <c r="Y4992" s="65"/>
      <c r="Z4992" s="65"/>
      <c r="AA4992" s="65"/>
      <c r="AB4992" s="65"/>
      <c r="AC4992" s="65"/>
      <c r="AJ4992" s="66"/>
    </row>
    <row r="4993" spans="17:36" ht="4.5" customHeight="1" x14ac:dyDescent="0.2">
      <c r="Q4993" s="65"/>
      <c r="R4993" s="65"/>
      <c r="X4993" s="65"/>
      <c r="Y4993" s="65"/>
      <c r="Z4993" s="65"/>
      <c r="AA4993" s="65"/>
      <c r="AB4993" s="65"/>
      <c r="AC4993" s="65"/>
      <c r="AJ4993" s="66"/>
    </row>
    <row r="4994" spans="17:36" ht="4.5" customHeight="1" x14ac:dyDescent="0.2">
      <c r="Q4994" s="65"/>
      <c r="R4994" s="65"/>
      <c r="X4994" s="65"/>
      <c r="Y4994" s="65"/>
      <c r="Z4994" s="65"/>
      <c r="AA4994" s="65"/>
      <c r="AB4994" s="65"/>
      <c r="AC4994" s="65"/>
      <c r="AJ4994" s="66"/>
    </row>
    <row r="4995" spans="17:36" ht="4.5" customHeight="1" x14ac:dyDescent="0.2">
      <c r="Q4995" s="65"/>
      <c r="R4995" s="65"/>
      <c r="X4995" s="65"/>
      <c r="Y4995" s="65"/>
      <c r="Z4995" s="65"/>
      <c r="AA4995" s="65"/>
      <c r="AB4995" s="65"/>
      <c r="AC4995" s="65"/>
      <c r="AJ4995" s="66"/>
    </row>
    <row r="4996" spans="17:36" ht="4.5" customHeight="1" x14ac:dyDescent="0.2">
      <c r="Q4996" s="65"/>
      <c r="R4996" s="65"/>
      <c r="X4996" s="65"/>
      <c r="Y4996" s="65"/>
      <c r="Z4996" s="65"/>
      <c r="AA4996" s="65"/>
      <c r="AB4996" s="65"/>
      <c r="AC4996" s="65"/>
      <c r="AJ4996" s="66"/>
    </row>
    <row r="4997" spans="17:36" ht="4.5" customHeight="1" x14ac:dyDescent="0.2">
      <c r="Q4997" s="65"/>
      <c r="R4997" s="65"/>
      <c r="X4997" s="65"/>
      <c r="Y4997" s="65"/>
      <c r="Z4997" s="65"/>
      <c r="AA4997" s="65"/>
      <c r="AB4997" s="65"/>
      <c r="AC4997" s="65"/>
      <c r="AJ4997" s="66"/>
    </row>
    <row r="4998" spans="17:36" ht="4.5" customHeight="1" x14ac:dyDescent="0.2">
      <c r="Q4998" s="65"/>
      <c r="R4998" s="65"/>
      <c r="X4998" s="65"/>
      <c r="Y4998" s="65"/>
      <c r="Z4998" s="65"/>
      <c r="AA4998" s="65"/>
      <c r="AB4998" s="65"/>
      <c r="AC4998" s="65"/>
      <c r="AJ4998" s="66"/>
    </row>
    <row r="4999" spans="17:36" ht="4.5" customHeight="1" x14ac:dyDescent="0.2">
      <c r="Q4999" s="65"/>
      <c r="R4999" s="65"/>
      <c r="X4999" s="65"/>
      <c r="Y4999" s="65"/>
      <c r="Z4999" s="65"/>
      <c r="AA4999" s="65"/>
      <c r="AB4999" s="65"/>
      <c r="AC4999" s="65"/>
      <c r="AJ4999" s="66"/>
    </row>
    <row r="5000" spans="17:36" ht="4.5" customHeight="1" x14ac:dyDescent="0.2">
      <c r="Q5000" s="65"/>
      <c r="R5000" s="65"/>
      <c r="X5000" s="65"/>
      <c r="Y5000" s="65"/>
      <c r="Z5000" s="65"/>
      <c r="AA5000" s="65"/>
      <c r="AB5000" s="65"/>
      <c r="AC5000" s="65"/>
      <c r="AJ5000" s="66"/>
    </row>
    <row r="5001" spans="17:36" ht="4.5" customHeight="1" x14ac:dyDescent="0.2">
      <c r="Q5001" s="65"/>
      <c r="R5001" s="65"/>
      <c r="X5001" s="65"/>
      <c r="Y5001" s="65"/>
      <c r="Z5001" s="65"/>
      <c r="AA5001" s="65"/>
      <c r="AB5001" s="65"/>
      <c r="AC5001" s="65"/>
      <c r="AJ5001" s="66"/>
    </row>
    <row r="5002" spans="17:36" ht="4.5" customHeight="1" x14ac:dyDescent="0.2">
      <c r="Q5002" s="65"/>
      <c r="R5002" s="65"/>
      <c r="X5002" s="65"/>
      <c r="Y5002" s="65"/>
      <c r="Z5002" s="65"/>
      <c r="AA5002" s="65"/>
      <c r="AB5002" s="65"/>
      <c r="AC5002" s="65"/>
      <c r="AJ5002" s="66"/>
    </row>
    <row r="5003" spans="17:36" ht="4.5" customHeight="1" x14ac:dyDescent="0.2">
      <c r="Q5003" s="65"/>
      <c r="R5003" s="65"/>
      <c r="X5003" s="65"/>
      <c r="Y5003" s="65"/>
      <c r="Z5003" s="65"/>
      <c r="AA5003" s="65"/>
      <c r="AB5003" s="65"/>
      <c r="AC5003" s="65"/>
      <c r="AJ5003" s="66"/>
    </row>
    <row r="5004" spans="17:36" ht="4.5" customHeight="1" x14ac:dyDescent="0.2">
      <c r="Q5004" s="65"/>
      <c r="R5004" s="65"/>
      <c r="X5004" s="65"/>
      <c r="Y5004" s="65"/>
      <c r="Z5004" s="65"/>
      <c r="AA5004" s="65"/>
      <c r="AB5004" s="65"/>
      <c r="AC5004" s="65"/>
      <c r="AJ5004" s="66"/>
    </row>
    <row r="5005" spans="17:36" ht="4.5" customHeight="1" x14ac:dyDescent="0.2">
      <c r="Q5005" s="65"/>
      <c r="R5005" s="65"/>
      <c r="X5005" s="65"/>
      <c r="Y5005" s="65"/>
      <c r="Z5005" s="65"/>
      <c r="AA5005" s="65"/>
      <c r="AB5005" s="65"/>
      <c r="AC5005" s="65"/>
      <c r="AJ5005" s="66"/>
    </row>
    <row r="5006" spans="17:36" ht="4.5" customHeight="1" x14ac:dyDescent="0.2">
      <c r="Q5006" s="65"/>
      <c r="R5006" s="65"/>
      <c r="X5006" s="65"/>
      <c r="Y5006" s="65"/>
      <c r="Z5006" s="65"/>
      <c r="AA5006" s="65"/>
      <c r="AB5006" s="65"/>
      <c r="AC5006" s="65"/>
      <c r="AJ5006" s="66"/>
    </row>
    <row r="5007" spans="17:36" ht="4.5" customHeight="1" x14ac:dyDescent="0.2">
      <c r="Q5007" s="65"/>
      <c r="R5007" s="65"/>
      <c r="X5007" s="65"/>
      <c r="Y5007" s="65"/>
      <c r="Z5007" s="65"/>
      <c r="AA5007" s="65"/>
      <c r="AB5007" s="65"/>
      <c r="AC5007" s="65"/>
      <c r="AJ5007" s="66"/>
    </row>
    <row r="5008" spans="17:36" ht="4.5" customHeight="1" x14ac:dyDescent="0.2">
      <c r="Q5008" s="65"/>
      <c r="R5008" s="65"/>
      <c r="X5008" s="65"/>
      <c r="Y5008" s="65"/>
      <c r="Z5008" s="65"/>
      <c r="AA5008" s="65"/>
      <c r="AB5008" s="65"/>
      <c r="AC5008" s="65"/>
      <c r="AJ5008" s="66"/>
    </row>
    <row r="5009" spans="17:36" ht="4.5" customHeight="1" x14ac:dyDescent="0.2">
      <c r="Q5009" s="65"/>
      <c r="R5009" s="65"/>
      <c r="X5009" s="65"/>
      <c r="Y5009" s="65"/>
      <c r="Z5009" s="65"/>
      <c r="AA5009" s="65"/>
      <c r="AB5009" s="65"/>
      <c r="AC5009" s="65"/>
      <c r="AJ5009" s="66"/>
    </row>
    <row r="5010" spans="17:36" ht="4.5" customHeight="1" x14ac:dyDescent="0.2">
      <c r="Q5010" s="65"/>
      <c r="R5010" s="65"/>
      <c r="X5010" s="65"/>
      <c r="Y5010" s="65"/>
      <c r="Z5010" s="65"/>
      <c r="AA5010" s="65"/>
      <c r="AB5010" s="65"/>
      <c r="AC5010" s="65"/>
      <c r="AJ5010" s="66"/>
    </row>
    <row r="5011" spans="17:36" ht="4.5" customHeight="1" x14ac:dyDescent="0.2">
      <c r="Q5011" s="65"/>
      <c r="R5011" s="65"/>
      <c r="X5011" s="65"/>
      <c r="Y5011" s="65"/>
      <c r="Z5011" s="65"/>
      <c r="AA5011" s="65"/>
      <c r="AB5011" s="65"/>
      <c r="AC5011" s="65"/>
      <c r="AJ5011" s="66"/>
    </row>
    <row r="5012" spans="17:36" ht="4.5" customHeight="1" x14ac:dyDescent="0.2">
      <c r="Q5012" s="65"/>
      <c r="R5012" s="65"/>
      <c r="X5012" s="65"/>
      <c r="Y5012" s="65"/>
      <c r="Z5012" s="65"/>
      <c r="AA5012" s="65"/>
      <c r="AB5012" s="65"/>
      <c r="AC5012" s="65"/>
      <c r="AJ5012" s="66"/>
    </row>
    <row r="5013" spans="17:36" ht="4.5" customHeight="1" x14ac:dyDescent="0.2">
      <c r="Q5013" s="65"/>
      <c r="R5013" s="65"/>
      <c r="X5013" s="65"/>
      <c r="Y5013" s="65"/>
      <c r="Z5013" s="65"/>
      <c r="AA5013" s="65"/>
      <c r="AB5013" s="65"/>
      <c r="AC5013" s="65"/>
      <c r="AJ5013" s="66"/>
    </row>
    <row r="5014" spans="17:36" ht="4.5" customHeight="1" x14ac:dyDescent="0.2">
      <c r="Q5014" s="65"/>
      <c r="R5014" s="65"/>
      <c r="X5014" s="65"/>
      <c r="Y5014" s="65"/>
      <c r="Z5014" s="65"/>
      <c r="AA5014" s="65"/>
      <c r="AB5014" s="65"/>
      <c r="AC5014" s="65"/>
      <c r="AJ5014" s="66"/>
    </row>
    <row r="5015" spans="17:36" ht="4.5" customHeight="1" x14ac:dyDescent="0.2">
      <c r="Q5015" s="65"/>
      <c r="R5015" s="65"/>
      <c r="X5015" s="65"/>
      <c r="Y5015" s="65"/>
      <c r="Z5015" s="65"/>
      <c r="AA5015" s="65"/>
      <c r="AB5015" s="65"/>
      <c r="AC5015" s="65"/>
      <c r="AJ5015" s="66"/>
    </row>
    <row r="5016" spans="17:36" ht="4.5" customHeight="1" x14ac:dyDescent="0.2">
      <c r="Q5016" s="65"/>
      <c r="R5016" s="65"/>
      <c r="X5016" s="65"/>
      <c r="Y5016" s="65"/>
      <c r="Z5016" s="65"/>
      <c r="AA5016" s="65"/>
      <c r="AB5016" s="65"/>
      <c r="AC5016" s="65"/>
      <c r="AJ5016" s="66"/>
    </row>
    <row r="5017" spans="17:36" ht="4.5" customHeight="1" x14ac:dyDescent="0.2">
      <c r="Q5017" s="65"/>
      <c r="R5017" s="65"/>
      <c r="X5017" s="65"/>
      <c r="Y5017" s="65"/>
      <c r="Z5017" s="65"/>
      <c r="AA5017" s="65"/>
      <c r="AB5017" s="65"/>
      <c r="AC5017" s="65"/>
      <c r="AJ5017" s="66"/>
    </row>
    <row r="5018" spans="17:36" ht="4.5" customHeight="1" x14ac:dyDescent="0.2">
      <c r="Q5018" s="65"/>
      <c r="R5018" s="65"/>
      <c r="X5018" s="65"/>
      <c r="Y5018" s="65"/>
      <c r="Z5018" s="65"/>
      <c r="AA5018" s="65"/>
      <c r="AB5018" s="65"/>
      <c r="AC5018" s="65"/>
      <c r="AJ5018" s="66"/>
    </row>
    <row r="5019" spans="17:36" ht="4.5" customHeight="1" x14ac:dyDescent="0.2">
      <c r="Q5019" s="65"/>
      <c r="R5019" s="65"/>
      <c r="X5019" s="65"/>
      <c r="Y5019" s="65"/>
      <c r="Z5019" s="65"/>
      <c r="AA5019" s="65"/>
      <c r="AB5019" s="65"/>
      <c r="AC5019" s="65"/>
      <c r="AJ5019" s="66"/>
    </row>
    <row r="5020" spans="17:36" ht="4.5" customHeight="1" x14ac:dyDescent="0.2">
      <c r="Q5020" s="65"/>
      <c r="R5020" s="65"/>
      <c r="X5020" s="65"/>
      <c r="Y5020" s="65"/>
      <c r="Z5020" s="65"/>
      <c r="AA5020" s="65"/>
      <c r="AB5020" s="65"/>
      <c r="AC5020" s="65"/>
      <c r="AJ5020" s="66"/>
    </row>
    <row r="5021" spans="17:36" ht="4.5" customHeight="1" x14ac:dyDescent="0.2">
      <c r="Q5021" s="65"/>
      <c r="R5021" s="65"/>
      <c r="X5021" s="65"/>
      <c r="Y5021" s="65"/>
      <c r="Z5021" s="65"/>
      <c r="AA5021" s="65"/>
      <c r="AB5021" s="65"/>
      <c r="AC5021" s="65"/>
      <c r="AJ5021" s="66"/>
    </row>
    <row r="5022" spans="17:36" ht="4.5" customHeight="1" x14ac:dyDescent="0.2">
      <c r="Q5022" s="65"/>
      <c r="R5022" s="65"/>
      <c r="X5022" s="65"/>
      <c r="Y5022" s="65"/>
      <c r="Z5022" s="65"/>
      <c r="AA5022" s="65"/>
      <c r="AB5022" s="65"/>
      <c r="AC5022" s="65"/>
      <c r="AJ5022" s="66"/>
    </row>
    <row r="5023" spans="17:36" ht="4.5" customHeight="1" x14ac:dyDescent="0.2">
      <c r="Q5023" s="65"/>
      <c r="R5023" s="65"/>
      <c r="X5023" s="65"/>
      <c r="Y5023" s="65"/>
      <c r="Z5023" s="65"/>
      <c r="AA5023" s="65"/>
      <c r="AB5023" s="65"/>
      <c r="AC5023" s="65"/>
      <c r="AJ5023" s="66"/>
    </row>
    <row r="5024" spans="17:36" ht="4.5" customHeight="1" x14ac:dyDescent="0.2">
      <c r="Q5024" s="65"/>
      <c r="R5024" s="65"/>
      <c r="X5024" s="65"/>
      <c r="Y5024" s="65"/>
      <c r="Z5024" s="65"/>
      <c r="AA5024" s="65"/>
      <c r="AB5024" s="65"/>
      <c r="AC5024" s="65"/>
      <c r="AJ5024" s="66"/>
    </row>
    <row r="5025" spans="17:36" ht="4.5" customHeight="1" x14ac:dyDescent="0.2">
      <c r="Q5025" s="65"/>
      <c r="R5025" s="65"/>
      <c r="X5025" s="65"/>
      <c r="Y5025" s="65"/>
      <c r="Z5025" s="65"/>
      <c r="AA5025" s="65"/>
      <c r="AB5025" s="65"/>
      <c r="AC5025" s="65"/>
      <c r="AJ5025" s="66"/>
    </row>
    <row r="5026" spans="17:36" ht="4.5" customHeight="1" x14ac:dyDescent="0.2">
      <c r="Q5026" s="65"/>
      <c r="R5026" s="65"/>
      <c r="X5026" s="65"/>
      <c r="Y5026" s="65"/>
      <c r="Z5026" s="65"/>
      <c r="AA5026" s="65"/>
      <c r="AB5026" s="65"/>
      <c r="AC5026" s="65"/>
      <c r="AJ5026" s="66"/>
    </row>
    <row r="5027" spans="17:36" ht="4.5" customHeight="1" x14ac:dyDescent="0.2">
      <c r="Q5027" s="65"/>
      <c r="R5027" s="65"/>
      <c r="X5027" s="65"/>
      <c r="Y5027" s="65"/>
      <c r="Z5027" s="65"/>
      <c r="AA5027" s="65"/>
      <c r="AB5027" s="65"/>
      <c r="AC5027" s="65"/>
      <c r="AJ5027" s="66"/>
    </row>
    <row r="5028" spans="17:36" ht="4.5" customHeight="1" x14ac:dyDescent="0.2">
      <c r="Q5028" s="65"/>
      <c r="R5028" s="65"/>
      <c r="X5028" s="65"/>
      <c r="Y5028" s="65"/>
      <c r="Z5028" s="65"/>
      <c r="AA5028" s="65"/>
      <c r="AB5028" s="65"/>
      <c r="AC5028" s="65"/>
      <c r="AJ5028" s="66"/>
    </row>
    <row r="5029" spans="17:36" ht="4.5" customHeight="1" x14ac:dyDescent="0.2">
      <c r="Q5029" s="65"/>
      <c r="R5029" s="65"/>
      <c r="X5029" s="65"/>
      <c r="Y5029" s="65"/>
      <c r="Z5029" s="65"/>
      <c r="AA5029" s="65"/>
      <c r="AB5029" s="65"/>
      <c r="AC5029" s="65"/>
      <c r="AJ5029" s="66"/>
    </row>
    <row r="5030" spans="17:36" ht="4.5" customHeight="1" x14ac:dyDescent="0.2">
      <c r="Q5030" s="65"/>
      <c r="R5030" s="65"/>
      <c r="X5030" s="65"/>
      <c r="Y5030" s="65"/>
      <c r="Z5030" s="65"/>
      <c r="AA5030" s="65"/>
      <c r="AB5030" s="65"/>
      <c r="AC5030" s="65"/>
      <c r="AJ5030" s="66"/>
    </row>
    <row r="5031" spans="17:36" ht="4.5" customHeight="1" x14ac:dyDescent="0.2">
      <c r="Q5031" s="65"/>
      <c r="R5031" s="65"/>
      <c r="X5031" s="65"/>
      <c r="Y5031" s="65"/>
      <c r="Z5031" s="65"/>
      <c r="AA5031" s="65"/>
      <c r="AB5031" s="65"/>
      <c r="AC5031" s="65"/>
      <c r="AJ5031" s="66"/>
    </row>
    <row r="5032" spans="17:36" ht="4.5" customHeight="1" x14ac:dyDescent="0.2">
      <c r="Q5032" s="65"/>
      <c r="R5032" s="65"/>
      <c r="X5032" s="65"/>
      <c r="Y5032" s="65"/>
      <c r="Z5032" s="65"/>
      <c r="AA5032" s="65"/>
      <c r="AB5032" s="65"/>
      <c r="AC5032" s="65"/>
      <c r="AJ5032" s="66"/>
    </row>
    <row r="5033" spans="17:36" ht="4.5" customHeight="1" x14ac:dyDescent="0.2">
      <c r="Q5033" s="65"/>
      <c r="R5033" s="65"/>
      <c r="X5033" s="65"/>
      <c r="Y5033" s="65"/>
      <c r="Z5033" s="65"/>
      <c r="AA5033" s="65"/>
      <c r="AB5033" s="65"/>
      <c r="AC5033" s="65"/>
      <c r="AJ5033" s="66"/>
    </row>
    <row r="5034" spans="17:36" ht="4.5" customHeight="1" x14ac:dyDescent="0.2">
      <c r="Q5034" s="65"/>
      <c r="R5034" s="65"/>
      <c r="X5034" s="65"/>
      <c r="Y5034" s="65"/>
      <c r="Z5034" s="65"/>
      <c r="AA5034" s="65"/>
      <c r="AB5034" s="65"/>
      <c r="AC5034" s="65"/>
      <c r="AJ5034" s="66"/>
    </row>
    <row r="5035" spans="17:36" ht="4.5" customHeight="1" x14ac:dyDescent="0.2">
      <c r="Q5035" s="65"/>
      <c r="R5035" s="65"/>
      <c r="X5035" s="65"/>
      <c r="Y5035" s="65"/>
      <c r="Z5035" s="65"/>
      <c r="AA5035" s="65"/>
      <c r="AB5035" s="65"/>
      <c r="AC5035" s="65"/>
      <c r="AJ5035" s="66"/>
    </row>
    <row r="5036" spans="17:36" ht="4.5" customHeight="1" x14ac:dyDescent="0.2">
      <c r="Q5036" s="65"/>
      <c r="R5036" s="65"/>
      <c r="X5036" s="65"/>
      <c r="Y5036" s="65"/>
      <c r="Z5036" s="65"/>
      <c r="AA5036" s="65"/>
      <c r="AB5036" s="65"/>
      <c r="AC5036" s="65"/>
      <c r="AJ5036" s="66"/>
    </row>
    <row r="5037" spans="17:36" ht="4.5" customHeight="1" x14ac:dyDescent="0.2">
      <c r="Q5037" s="65"/>
      <c r="R5037" s="65"/>
      <c r="X5037" s="65"/>
      <c r="Y5037" s="65"/>
      <c r="Z5037" s="65"/>
      <c r="AA5037" s="65"/>
      <c r="AB5037" s="65"/>
      <c r="AC5037" s="65"/>
      <c r="AJ5037" s="66"/>
    </row>
    <row r="5038" spans="17:36" ht="4.5" customHeight="1" x14ac:dyDescent="0.2">
      <c r="Q5038" s="65"/>
      <c r="R5038" s="65"/>
      <c r="X5038" s="65"/>
      <c r="Y5038" s="65"/>
      <c r="Z5038" s="65"/>
      <c r="AA5038" s="65"/>
      <c r="AB5038" s="65"/>
      <c r="AC5038" s="65"/>
      <c r="AJ5038" s="66"/>
    </row>
    <row r="5039" spans="17:36" ht="4.5" customHeight="1" x14ac:dyDescent="0.2">
      <c r="Q5039" s="65"/>
      <c r="R5039" s="65"/>
      <c r="X5039" s="65"/>
      <c r="Y5039" s="65"/>
      <c r="Z5039" s="65"/>
      <c r="AA5039" s="65"/>
      <c r="AB5039" s="65"/>
      <c r="AC5039" s="65"/>
      <c r="AJ5039" s="66"/>
    </row>
    <row r="5040" spans="17:36" ht="4.5" customHeight="1" x14ac:dyDescent="0.2">
      <c r="Q5040" s="65"/>
      <c r="R5040" s="65"/>
      <c r="X5040" s="65"/>
      <c r="Y5040" s="65"/>
      <c r="Z5040" s="65"/>
      <c r="AA5040" s="65"/>
      <c r="AB5040" s="65"/>
      <c r="AC5040" s="65"/>
      <c r="AJ5040" s="66"/>
    </row>
    <row r="5041" spans="17:36" ht="4.5" customHeight="1" x14ac:dyDescent="0.2">
      <c r="Q5041" s="65"/>
      <c r="R5041" s="65"/>
      <c r="X5041" s="65"/>
      <c r="Y5041" s="65"/>
      <c r="Z5041" s="65"/>
      <c r="AA5041" s="65"/>
      <c r="AB5041" s="65"/>
      <c r="AC5041" s="65"/>
      <c r="AJ5041" s="66"/>
    </row>
    <row r="5042" spans="17:36" ht="4.5" customHeight="1" x14ac:dyDescent="0.2">
      <c r="Q5042" s="65"/>
      <c r="R5042" s="65"/>
      <c r="X5042" s="65"/>
      <c r="Y5042" s="65"/>
      <c r="Z5042" s="65"/>
      <c r="AA5042" s="65"/>
      <c r="AB5042" s="65"/>
      <c r="AC5042" s="65"/>
      <c r="AJ5042" s="66"/>
    </row>
    <row r="5043" spans="17:36" ht="4.5" customHeight="1" x14ac:dyDescent="0.2">
      <c r="Q5043" s="65"/>
      <c r="R5043" s="65"/>
      <c r="X5043" s="65"/>
      <c r="Y5043" s="65"/>
      <c r="Z5043" s="65"/>
      <c r="AA5043" s="65"/>
      <c r="AB5043" s="65"/>
      <c r="AC5043" s="65"/>
      <c r="AJ5043" s="66"/>
    </row>
    <row r="5044" spans="17:36" ht="4.5" customHeight="1" x14ac:dyDescent="0.2">
      <c r="Q5044" s="65"/>
      <c r="R5044" s="65"/>
      <c r="X5044" s="65"/>
      <c r="Y5044" s="65"/>
      <c r="Z5044" s="65"/>
      <c r="AA5044" s="65"/>
      <c r="AB5044" s="65"/>
      <c r="AC5044" s="65"/>
      <c r="AJ5044" s="66"/>
    </row>
    <row r="5045" spans="17:36" ht="4.5" customHeight="1" x14ac:dyDescent="0.2">
      <c r="Q5045" s="65"/>
      <c r="R5045" s="65"/>
      <c r="X5045" s="65"/>
      <c r="Y5045" s="65"/>
      <c r="Z5045" s="65"/>
      <c r="AA5045" s="65"/>
      <c r="AB5045" s="65"/>
      <c r="AC5045" s="65"/>
      <c r="AJ5045" s="66"/>
    </row>
    <row r="5046" spans="17:36" ht="4.5" customHeight="1" x14ac:dyDescent="0.2">
      <c r="Q5046" s="65"/>
      <c r="R5046" s="65"/>
      <c r="X5046" s="65"/>
      <c r="Y5046" s="65"/>
      <c r="Z5046" s="65"/>
      <c r="AA5046" s="65"/>
      <c r="AB5046" s="65"/>
      <c r="AC5046" s="65"/>
      <c r="AJ5046" s="66"/>
    </row>
    <row r="5047" spans="17:36" ht="4.5" customHeight="1" x14ac:dyDescent="0.2">
      <c r="Q5047" s="65"/>
      <c r="R5047" s="65"/>
      <c r="X5047" s="65"/>
      <c r="Y5047" s="65"/>
      <c r="Z5047" s="65"/>
      <c r="AA5047" s="65"/>
      <c r="AB5047" s="65"/>
      <c r="AC5047" s="65"/>
      <c r="AJ5047" s="66"/>
    </row>
    <row r="5048" spans="17:36" ht="4.5" customHeight="1" x14ac:dyDescent="0.2">
      <c r="Q5048" s="65"/>
      <c r="R5048" s="65"/>
      <c r="X5048" s="65"/>
      <c r="Y5048" s="65"/>
      <c r="Z5048" s="65"/>
      <c r="AA5048" s="65"/>
      <c r="AB5048" s="65"/>
      <c r="AC5048" s="65"/>
      <c r="AJ5048" s="66"/>
    </row>
    <row r="5049" spans="17:36" ht="4.5" customHeight="1" x14ac:dyDescent="0.2">
      <c r="Q5049" s="65"/>
      <c r="R5049" s="65"/>
      <c r="X5049" s="65"/>
      <c r="Y5049" s="65"/>
      <c r="Z5049" s="65"/>
      <c r="AA5049" s="65"/>
      <c r="AB5049" s="65"/>
      <c r="AC5049" s="65"/>
      <c r="AJ5049" s="66"/>
    </row>
    <row r="5050" spans="17:36" ht="4.5" customHeight="1" x14ac:dyDescent="0.2">
      <c r="Q5050" s="65"/>
      <c r="R5050" s="65"/>
      <c r="X5050" s="65"/>
      <c r="Y5050" s="65"/>
      <c r="Z5050" s="65"/>
      <c r="AA5050" s="65"/>
      <c r="AB5050" s="65"/>
      <c r="AC5050" s="65"/>
      <c r="AJ5050" s="66"/>
    </row>
    <row r="5051" spans="17:36" ht="4.5" customHeight="1" x14ac:dyDescent="0.2">
      <c r="Q5051" s="65"/>
      <c r="R5051" s="65"/>
      <c r="X5051" s="65"/>
      <c r="Y5051" s="65"/>
      <c r="Z5051" s="65"/>
      <c r="AA5051" s="65"/>
      <c r="AB5051" s="65"/>
      <c r="AC5051" s="65"/>
      <c r="AJ5051" s="66"/>
    </row>
    <row r="5052" spans="17:36" ht="4.5" customHeight="1" x14ac:dyDescent="0.2">
      <c r="Q5052" s="65"/>
      <c r="R5052" s="65"/>
      <c r="X5052" s="65"/>
      <c r="Y5052" s="65"/>
      <c r="Z5052" s="65"/>
      <c r="AA5052" s="65"/>
      <c r="AB5052" s="65"/>
      <c r="AC5052" s="65"/>
      <c r="AJ5052" s="66"/>
    </row>
    <row r="5053" spans="17:36" ht="4.5" customHeight="1" x14ac:dyDescent="0.2">
      <c r="Q5053" s="65"/>
      <c r="R5053" s="65"/>
      <c r="X5053" s="65"/>
      <c r="Y5053" s="65"/>
      <c r="Z5053" s="65"/>
      <c r="AA5053" s="65"/>
      <c r="AB5053" s="65"/>
      <c r="AC5053" s="65"/>
      <c r="AJ5053" s="66"/>
    </row>
    <row r="5054" spans="17:36" ht="4.5" customHeight="1" x14ac:dyDescent="0.2">
      <c r="Q5054" s="65"/>
      <c r="R5054" s="65"/>
      <c r="X5054" s="65"/>
      <c r="Y5054" s="65"/>
      <c r="Z5054" s="65"/>
      <c r="AA5054" s="65"/>
      <c r="AB5054" s="65"/>
      <c r="AC5054" s="65"/>
      <c r="AJ5054" s="66"/>
    </row>
    <row r="5055" spans="17:36" ht="4.5" customHeight="1" x14ac:dyDescent="0.2">
      <c r="Q5055" s="65"/>
      <c r="R5055" s="65"/>
      <c r="X5055" s="65"/>
      <c r="Y5055" s="65"/>
      <c r="Z5055" s="65"/>
      <c r="AA5055" s="65"/>
      <c r="AB5055" s="65"/>
      <c r="AC5055" s="65"/>
      <c r="AJ5055" s="66"/>
    </row>
    <row r="5056" spans="17:36" ht="4.5" customHeight="1" x14ac:dyDescent="0.2">
      <c r="Q5056" s="65"/>
      <c r="R5056" s="65"/>
      <c r="X5056" s="65"/>
      <c r="Y5056" s="65"/>
      <c r="Z5056" s="65"/>
      <c r="AA5056" s="65"/>
      <c r="AB5056" s="65"/>
      <c r="AC5056" s="65"/>
      <c r="AJ5056" s="66"/>
    </row>
    <row r="5057" spans="17:36" ht="4.5" customHeight="1" x14ac:dyDescent="0.2">
      <c r="Q5057" s="65"/>
      <c r="R5057" s="65"/>
      <c r="X5057" s="65"/>
      <c r="Y5057" s="65"/>
      <c r="Z5057" s="65"/>
      <c r="AA5057" s="65"/>
      <c r="AB5057" s="65"/>
      <c r="AC5057" s="65"/>
      <c r="AJ5057" s="66"/>
    </row>
    <row r="5058" spans="17:36" ht="4.5" customHeight="1" x14ac:dyDescent="0.2">
      <c r="Q5058" s="65"/>
      <c r="R5058" s="65"/>
      <c r="X5058" s="65"/>
      <c r="Y5058" s="65"/>
      <c r="Z5058" s="65"/>
      <c r="AA5058" s="65"/>
      <c r="AB5058" s="65"/>
      <c r="AC5058" s="65"/>
      <c r="AJ5058" s="66"/>
    </row>
    <row r="5059" spans="17:36" ht="4.5" customHeight="1" x14ac:dyDescent="0.2">
      <c r="Q5059" s="65"/>
      <c r="R5059" s="65"/>
      <c r="X5059" s="65"/>
      <c r="Y5059" s="65"/>
      <c r="Z5059" s="65"/>
      <c r="AA5059" s="65"/>
      <c r="AB5059" s="65"/>
      <c r="AC5059" s="65"/>
      <c r="AJ5059" s="66"/>
    </row>
    <row r="5060" spans="17:36" ht="4.5" customHeight="1" x14ac:dyDescent="0.2">
      <c r="Q5060" s="65"/>
      <c r="R5060" s="65"/>
      <c r="X5060" s="65"/>
      <c r="Y5060" s="65"/>
      <c r="Z5060" s="65"/>
      <c r="AA5060" s="65"/>
      <c r="AB5060" s="65"/>
      <c r="AC5060" s="65"/>
      <c r="AJ5060" s="66"/>
    </row>
    <row r="5061" spans="17:36" ht="4.5" customHeight="1" x14ac:dyDescent="0.2">
      <c r="Q5061" s="65"/>
      <c r="R5061" s="65"/>
      <c r="X5061" s="65"/>
      <c r="Y5061" s="65"/>
      <c r="Z5061" s="65"/>
      <c r="AA5061" s="65"/>
      <c r="AB5061" s="65"/>
      <c r="AC5061" s="65"/>
      <c r="AJ5061" s="66"/>
    </row>
    <row r="5062" spans="17:36" ht="4.5" customHeight="1" x14ac:dyDescent="0.2">
      <c r="Q5062" s="65"/>
      <c r="R5062" s="65"/>
      <c r="X5062" s="65"/>
      <c r="Y5062" s="65"/>
      <c r="Z5062" s="65"/>
      <c r="AA5062" s="65"/>
      <c r="AB5062" s="65"/>
      <c r="AC5062" s="65"/>
      <c r="AJ5062" s="66"/>
    </row>
    <row r="5063" spans="17:36" ht="4.5" customHeight="1" x14ac:dyDescent="0.2">
      <c r="Q5063" s="65"/>
      <c r="R5063" s="65"/>
      <c r="X5063" s="65"/>
      <c r="Y5063" s="65"/>
      <c r="Z5063" s="65"/>
      <c r="AA5063" s="65"/>
      <c r="AB5063" s="65"/>
      <c r="AC5063" s="65"/>
      <c r="AJ5063" s="66"/>
    </row>
    <row r="5064" spans="17:36" ht="4.5" customHeight="1" x14ac:dyDescent="0.2">
      <c r="Q5064" s="65"/>
      <c r="R5064" s="65"/>
      <c r="X5064" s="65"/>
      <c r="Y5064" s="65"/>
      <c r="Z5064" s="65"/>
      <c r="AA5064" s="65"/>
      <c r="AB5064" s="65"/>
      <c r="AC5064" s="65"/>
      <c r="AJ5064" s="66"/>
    </row>
    <row r="5065" spans="17:36" ht="4.5" customHeight="1" x14ac:dyDescent="0.2">
      <c r="Q5065" s="65"/>
      <c r="R5065" s="65"/>
      <c r="X5065" s="65"/>
      <c r="Y5065" s="65"/>
      <c r="Z5065" s="65"/>
      <c r="AA5065" s="65"/>
      <c r="AB5065" s="65"/>
      <c r="AC5065" s="65"/>
      <c r="AJ5065" s="66"/>
    </row>
    <row r="5066" spans="17:36" ht="4.5" customHeight="1" x14ac:dyDescent="0.2">
      <c r="Q5066" s="65"/>
      <c r="R5066" s="65"/>
      <c r="X5066" s="65"/>
      <c r="Y5066" s="65"/>
      <c r="Z5066" s="65"/>
      <c r="AA5066" s="65"/>
      <c r="AB5066" s="65"/>
      <c r="AC5066" s="65"/>
      <c r="AJ5066" s="66"/>
    </row>
    <row r="5067" spans="17:36" ht="4.5" customHeight="1" x14ac:dyDescent="0.2">
      <c r="Q5067" s="65"/>
      <c r="R5067" s="65"/>
      <c r="X5067" s="65"/>
      <c r="Y5067" s="65"/>
      <c r="Z5067" s="65"/>
      <c r="AA5067" s="65"/>
      <c r="AB5067" s="65"/>
      <c r="AC5067" s="65"/>
      <c r="AJ5067" s="66"/>
    </row>
    <row r="5068" spans="17:36" ht="4.5" customHeight="1" x14ac:dyDescent="0.2">
      <c r="Q5068" s="65"/>
      <c r="R5068" s="65"/>
      <c r="X5068" s="65"/>
      <c r="Y5068" s="65"/>
      <c r="Z5068" s="65"/>
      <c r="AA5068" s="65"/>
      <c r="AB5068" s="65"/>
      <c r="AC5068" s="65"/>
      <c r="AJ5068" s="66"/>
    </row>
    <row r="5069" spans="17:36" ht="4.5" customHeight="1" x14ac:dyDescent="0.2">
      <c r="Q5069" s="65"/>
      <c r="R5069" s="65"/>
      <c r="X5069" s="65"/>
      <c r="Y5069" s="65"/>
      <c r="Z5069" s="65"/>
      <c r="AA5069" s="65"/>
      <c r="AB5069" s="65"/>
      <c r="AC5069" s="65"/>
      <c r="AJ5069" s="66"/>
    </row>
    <row r="5070" spans="17:36" ht="4.5" customHeight="1" x14ac:dyDescent="0.2">
      <c r="Q5070" s="65"/>
      <c r="R5070" s="65"/>
      <c r="X5070" s="65"/>
      <c r="Y5070" s="65"/>
      <c r="Z5070" s="65"/>
      <c r="AA5070" s="65"/>
      <c r="AB5070" s="65"/>
      <c r="AC5070" s="65"/>
      <c r="AJ5070" s="66"/>
    </row>
    <row r="5071" spans="17:36" ht="4.5" customHeight="1" x14ac:dyDescent="0.2">
      <c r="Q5071" s="65"/>
      <c r="R5071" s="65"/>
      <c r="X5071" s="65"/>
      <c r="Y5071" s="65"/>
      <c r="Z5071" s="65"/>
      <c r="AA5071" s="65"/>
      <c r="AB5071" s="65"/>
      <c r="AC5071" s="65"/>
      <c r="AJ5071" s="66"/>
    </row>
    <row r="5072" spans="17:36" ht="4.5" customHeight="1" x14ac:dyDescent="0.2">
      <c r="Q5072" s="65"/>
      <c r="R5072" s="65"/>
      <c r="X5072" s="65"/>
      <c r="Y5072" s="65"/>
      <c r="Z5072" s="65"/>
      <c r="AA5072" s="65"/>
      <c r="AB5072" s="65"/>
      <c r="AC5072" s="65"/>
      <c r="AJ5072" s="66"/>
    </row>
    <row r="5073" spans="17:36" ht="4.5" customHeight="1" x14ac:dyDescent="0.2">
      <c r="Q5073" s="65"/>
      <c r="R5073" s="65"/>
      <c r="X5073" s="65"/>
      <c r="Y5073" s="65"/>
      <c r="Z5073" s="65"/>
      <c r="AA5073" s="65"/>
      <c r="AB5073" s="65"/>
      <c r="AC5073" s="65"/>
      <c r="AJ5073" s="66"/>
    </row>
    <row r="5074" spans="17:36" ht="4.5" customHeight="1" x14ac:dyDescent="0.2">
      <c r="Q5074" s="65"/>
      <c r="R5074" s="65"/>
      <c r="X5074" s="65"/>
      <c r="Y5074" s="65"/>
      <c r="Z5074" s="65"/>
      <c r="AA5074" s="65"/>
      <c r="AB5074" s="65"/>
      <c r="AC5074" s="65"/>
      <c r="AJ5074" s="66"/>
    </row>
    <row r="5075" spans="17:36" ht="4.5" customHeight="1" x14ac:dyDescent="0.2">
      <c r="Q5075" s="65"/>
      <c r="R5075" s="65"/>
      <c r="X5075" s="65"/>
      <c r="Y5075" s="65"/>
      <c r="Z5075" s="65"/>
      <c r="AA5075" s="65"/>
      <c r="AB5075" s="65"/>
      <c r="AC5075" s="65"/>
      <c r="AJ5075" s="66"/>
    </row>
    <row r="5076" spans="17:36" ht="4.5" customHeight="1" x14ac:dyDescent="0.2">
      <c r="Q5076" s="65"/>
      <c r="R5076" s="65"/>
      <c r="X5076" s="65"/>
      <c r="Y5076" s="65"/>
      <c r="Z5076" s="65"/>
      <c r="AA5076" s="65"/>
      <c r="AB5076" s="65"/>
      <c r="AC5076" s="65"/>
      <c r="AJ5076" s="66"/>
    </row>
    <row r="5077" spans="17:36" ht="4.5" customHeight="1" x14ac:dyDescent="0.2">
      <c r="Q5077" s="65"/>
      <c r="R5077" s="65"/>
      <c r="X5077" s="65"/>
      <c r="Y5077" s="65"/>
      <c r="Z5077" s="65"/>
      <c r="AA5077" s="65"/>
      <c r="AB5077" s="65"/>
      <c r="AC5077" s="65"/>
      <c r="AJ5077" s="66"/>
    </row>
    <row r="5078" spans="17:36" ht="4.5" customHeight="1" x14ac:dyDescent="0.2">
      <c r="Q5078" s="65"/>
      <c r="R5078" s="65"/>
      <c r="X5078" s="65"/>
      <c r="Y5078" s="65"/>
      <c r="Z5078" s="65"/>
      <c r="AA5078" s="65"/>
      <c r="AB5078" s="65"/>
      <c r="AC5078" s="65"/>
      <c r="AJ5078" s="66"/>
    </row>
    <row r="5079" spans="17:36" ht="4.5" customHeight="1" x14ac:dyDescent="0.2">
      <c r="Q5079" s="65"/>
      <c r="R5079" s="65"/>
      <c r="X5079" s="65"/>
      <c r="Y5079" s="65"/>
      <c r="Z5079" s="65"/>
      <c r="AA5079" s="65"/>
      <c r="AB5079" s="65"/>
      <c r="AC5079" s="65"/>
      <c r="AJ5079" s="66"/>
    </row>
    <row r="5080" spans="17:36" ht="4.5" customHeight="1" x14ac:dyDescent="0.2">
      <c r="Q5080" s="65"/>
      <c r="R5080" s="65"/>
      <c r="X5080" s="65"/>
      <c r="Y5080" s="65"/>
      <c r="Z5080" s="65"/>
      <c r="AA5080" s="65"/>
      <c r="AB5080" s="65"/>
      <c r="AC5080" s="65"/>
      <c r="AJ5080" s="66"/>
    </row>
    <row r="5081" spans="17:36" ht="4.5" customHeight="1" x14ac:dyDescent="0.2">
      <c r="Q5081" s="65"/>
      <c r="R5081" s="65"/>
      <c r="X5081" s="65"/>
      <c r="Y5081" s="65"/>
      <c r="Z5081" s="65"/>
      <c r="AA5081" s="65"/>
      <c r="AB5081" s="65"/>
      <c r="AC5081" s="65"/>
      <c r="AJ5081" s="66"/>
    </row>
    <row r="5082" spans="17:36" ht="4.5" customHeight="1" x14ac:dyDescent="0.2">
      <c r="Q5082" s="65"/>
      <c r="R5082" s="65"/>
      <c r="X5082" s="65"/>
      <c r="Y5082" s="65"/>
      <c r="Z5082" s="65"/>
      <c r="AA5082" s="65"/>
      <c r="AB5082" s="65"/>
      <c r="AC5082" s="65"/>
      <c r="AJ5082" s="66"/>
    </row>
    <row r="5083" spans="17:36" ht="4.5" customHeight="1" x14ac:dyDescent="0.2">
      <c r="Q5083" s="65"/>
      <c r="R5083" s="65"/>
      <c r="X5083" s="65"/>
      <c r="Y5083" s="65"/>
      <c r="Z5083" s="65"/>
      <c r="AA5083" s="65"/>
      <c r="AB5083" s="65"/>
      <c r="AC5083" s="65"/>
      <c r="AJ5083" s="66"/>
    </row>
    <row r="5084" spans="17:36" ht="4.5" customHeight="1" x14ac:dyDescent="0.2">
      <c r="Q5084" s="65"/>
      <c r="R5084" s="65"/>
      <c r="X5084" s="65"/>
      <c r="Y5084" s="65"/>
      <c r="Z5084" s="65"/>
      <c r="AA5084" s="65"/>
      <c r="AB5084" s="65"/>
      <c r="AC5084" s="65"/>
      <c r="AJ5084" s="66"/>
    </row>
    <row r="5085" spans="17:36" ht="4.5" customHeight="1" x14ac:dyDescent="0.2">
      <c r="Q5085" s="65"/>
      <c r="R5085" s="65"/>
      <c r="X5085" s="65"/>
      <c r="Y5085" s="65"/>
      <c r="Z5085" s="65"/>
      <c r="AA5085" s="65"/>
      <c r="AB5085" s="65"/>
      <c r="AC5085" s="65"/>
      <c r="AJ5085" s="66"/>
    </row>
    <row r="5086" spans="17:36" ht="4.5" customHeight="1" x14ac:dyDescent="0.2">
      <c r="Q5086" s="65"/>
      <c r="R5086" s="65"/>
      <c r="X5086" s="65"/>
      <c r="Y5086" s="65"/>
      <c r="Z5086" s="65"/>
      <c r="AA5086" s="65"/>
      <c r="AB5086" s="65"/>
      <c r="AC5086" s="65"/>
      <c r="AJ5086" s="66"/>
    </row>
    <row r="5087" spans="17:36" ht="4.5" customHeight="1" x14ac:dyDescent="0.2">
      <c r="Q5087" s="65"/>
      <c r="R5087" s="65"/>
      <c r="X5087" s="65"/>
      <c r="Y5087" s="65"/>
      <c r="Z5087" s="65"/>
      <c r="AA5087" s="65"/>
      <c r="AB5087" s="65"/>
      <c r="AC5087" s="65"/>
      <c r="AJ5087" s="66"/>
    </row>
    <row r="5088" spans="17:36" ht="4.5" customHeight="1" x14ac:dyDescent="0.2">
      <c r="Q5088" s="65"/>
      <c r="R5088" s="65"/>
      <c r="X5088" s="65"/>
      <c r="Y5088" s="65"/>
      <c r="Z5088" s="65"/>
      <c r="AA5088" s="65"/>
      <c r="AB5088" s="65"/>
      <c r="AC5088" s="65"/>
      <c r="AJ5088" s="66"/>
    </row>
    <row r="5089" spans="17:36" ht="4.5" customHeight="1" x14ac:dyDescent="0.2">
      <c r="Q5089" s="65"/>
      <c r="R5089" s="65"/>
      <c r="X5089" s="65"/>
      <c r="Y5089" s="65"/>
      <c r="Z5089" s="65"/>
      <c r="AA5089" s="65"/>
      <c r="AB5089" s="65"/>
      <c r="AC5089" s="65"/>
      <c r="AJ5089" s="66"/>
    </row>
    <row r="5090" spans="17:36" ht="4.5" customHeight="1" x14ac:dyDescent="0.2">
      <c r="Q5090" s="65"/>
      <c r="R5090" s="65"/>
      <c r="X5090" s="65"/>
      <c r="Y5090" s="65"/>
      <c r="Z5090" s="65"/>
      <c r="AA5090" s="65"/>
      <c r="AB5090" s="65"/>
      <c r="AC5090" s="65"/>
      <c r="AJ5090" s="66"/>
    </row>
    <row r="5091" spans="17:36" ht="4.5" customHeight="1" x14ac:dyDescent="0.2">
      <c r="Q5091" s="65"/>
      <c r="R5091" s="65"/>
      <c r="X5091" s="65"/>
      <c r="Y5091" s="65"/>
      <c r="Z5091" s="65"/>
      <c r="AA5091" s="65"/>
      <c r="AB5091" s="65"/>
      <c r="AC5091" s="65"/>
      <c r="AJ5091" s="66"/>
    </row>
    <row r="5092" spans="17:36" ht="4.5" customHeight="1" x14ac:dyDescent="0.2">
      <c r="Q5092" s="65"/>
      <c r="R5092" s="65"/>
      <c r="X5092" s="65"/>
      <c r="Y5092" s="65"/>
      <c r="Z5092" s="65"/>
      <c r="AA5092" s="65"/>
      <c r="AB5092" s="65"/>
      <c r="AC5092" s="65"/>
      <c r="AJ5092" s="66"/>
    </row>
    <row r="5093" spans="17:36" ht="4.5" customHeight="1" x14ac:dyDescent="0.2">
      <c r="Q5093" s="65"/>
      <c r="R5093" s="65"/>
      <c r="X5093" s="65"/>
      <c r="Y5093" s="65"/>
      <c r="Z5093" s="65"/>
      <c r="AA5093" s="65"/>
      <c r="AB5093" s="65"/>
      <c r="AC5093" s="65"/>
      <c r="AJ5093" s="66"/>
    </row>
    <row r="5094" spans="17:36" ht="4.5" customHeight="1" x14ac:dyDescent="0.2">
      <c r="Q5094" s="65"/>
      <c r="R5094" s="65"/>
      <c r="X5094" s="65"/>
      <c r="Y5094" s="65"/>
      <c r="Z5094" s="65"/>
      <c r="AA5094" s="65"/>
      <c r="AB5094" s="65"/>
      <c r="AC5094" s="65"/>
      <c r="AJ5094" s="66"/>
    </row>
    <row r="5095" spans="17:36" ht="4.5" customHeight="1" x14ac:dyDescent="0.2">
      <c r="Q5095" s="65"/>
      <c r="R5095" s="65"/>
      <c r="X5095" s="65"/>
      <c r="Y5095" s="65"/>
      <c r="Z5095" s="65"/>
      <c r="AA5095" s="65"/>
      <c r="AB5095" s="65"/>
      <c r="AC5095" s="65"/>
      <c r="AJ5095" s="66"/>
    </row>
    <row r="5096" spans="17:36" ht="4.5" customHeight="1" x14ac:dyDescent="0.2">
      <c r="Q5096" s="65"/>
      <c r="R5096" s="65"/>
      <c r="X5096" s="65"/>
      <c r="Y5096" s="65"/>
      <c r="Z5096" s="65"/>
      <c r="AA5096" s="65"/>
      <c r="AB5096" s="65"/>
      <c r="AC5096" s="65"/>
      <c r="AJ5096" s="66"/>
    </row>
    <row r="5097" spans="17:36" ht="4.5" customHeight="1" x14ac:dyDescent="0.2">
      <c r="Q5097" s="65"/>
      <c r="R5097" s="65"/>
      <c r="X5097" s="65"/>
      <c r="Y5097" s="65"/>
      <c r="Z5097" s="65"/>
      <c r="AA5097" s="65"/>
      <c r="AB5097" s="65"/>
      <c r="AC5097" s="65"/>
      <c r="AJ5097" s="66"/>
    </row>
    <row r="5098" spans="17:36" ht="4.5" customHeight="1" x14ac:dyDescent="0.2">
      <c r="Q5098" s="65"/>
      <c r="R5098" s="65"/>
      <c r="X5098" s="65"/>
      <c r="Y5098" s="65"/>
      <c r="Z5098" s="65"/>
      <c r="AA5098" s="65"/>
      <c r="AB5098" s="65"/>
      <c r="AC5098" s="65"/>
      <c r="AJ5098" s="66"/>
    </row>
    <row r="5099" spans="17:36" ht="4.5" customHeight="1" x14ac:dyDescent="0.2">
      <c r="Q5099" s="65"/>
      <c r="R5099" s="65"/>
      <c r="X5099" s="65"/>
      <c r="Y5099" s="65"/>
      <c r="Z5099" s="65"/>
      <c r="AA5099" s="65"/>
      <c r="AB5099" s="65"/>
      <c r="AC5099" s="65"/>
      <c r="AJ5099" s="66"/>
    </row>
    <row r="5100" spans="17:36" ht="4.5" customHeight="1" x14ac:dyDescent="0.2">
      <c r="Q5100" s="65"/>
      <c r="R5100" s="65"/>
      <c r="X5100" s="65"/>
      <c r="Y5100" s="65"/>
      <c r="Z5100" s="65"/>
      <c r="AA5100" s="65"/>
      <c r="AB5100" s="65"/>
      <c r="AC5100" s="65"/>
      <c r="AJ5100" s="66"/>
    </row>
    <row r="5101" spans="17:36" ht="4.5" customHeight="1" x14ac:dyDescent="0.2">
      <c r="Q5101" s="65"/>
      <c r="R5101" s="65"/>
      <c r="X5101" s="65"/>
      <c r="Y5101" s="65"/>
      <c r="Z5101" s="65"/>
      <c r="AA5101" s="65"/>
      <c r="AB5101" s="65"/>
      <c r="AC5101" s="65"/>
      <c r="AJ5101" s="66"/>
    </row>
    <row r="5102" spans="17:36" ht="4.5" customHeight="1" x14ac:dyDescent="0.2">
      <c r="Q5102" s="65"/>
      <c r="R5102" s="65"/>
      <c r="X5102" s="65"/>
      <c r="Y5102" s="65"/>
      <c r="Z5102" s="65"/>
      <c r="AA5102" s="65"/>
      <c r="AB5102" s="65"/>
      <c r="AC5102" s="65"/>
      <c r="AJ5102" s="66"/>
    </row>
    <row r="5103" spans="17:36" ht="4.5" customHeight="1" x14ac:dyDescent="0.2">
      <c r="Q5103" s="65"/>
      <c r="R5103" s="65"/>
      <c r="X5103" s="65"/>
      <c r="Y5103" s="65"/>
      <c r="Z5103" s="65"/>
      <c r="AA5103" s="65"/>
      <c r="AB5103" s="65"/>
      <c r="AC5103" s="65"/>
      <c r="AJ5103" s="66"/>
    </row>
    <row r="5104" spans="17:36" ht="4.5" customHeight="1" x14ac:dyDescent="0.2">
      <c r="Q5104" s="65"/>
      <c r="R5104" s="65"/>
      <c r="X5104" s="65"/>
      <c r="Y5104" s="65"/>
      <c r="Z5104" s="65"/>
      <c r="AA5104" s="65"/>
      <c r="AB5104" s="65"/>
      <c r="AC5104" s="65"/>
      <c r="AJ5104" s="66"/>
    </row>
    <row r="5105" spans="17:36" ht="4.5" customHeight="1" x14ac:dyDescent="0.2">
      <c r="Q5105" s="65"/>
      <c r="R5105" s="65"/>
      <c r="X5105" s="65"/>
      <c r="Y5105" s="65"/>
      <c r="Z5105" s="65"/>
      <c r="AA5105" s="65"/>
      <c r="AB5105" s="65"/>
      <c r="AC5105" s="65"/>
      <c r="AJ5105" s="66"/>
    </row>
    <row r="5106" spans="17:36" ht="4.5" customHeight="1" x14ac:dyDescent="0.2">
      <c r="Q5106" s="65"/>
      <c r="R5106" s="65"/>
      <c r="X5106" s="65"/>
      <c r="Y5106" s="65"/>
      <c r="Z5106" s="65"/>
      <c r="AA5106" s="65"/>
      <c r="AB5106" s="65"/>
      <c r="AC5106" s="65"/>
      <c r="AJ5106" s="66"/>
    </row>
    <row r="5107" spans="17:36" ht="4.5" customHeight="1" x14ac:dyDescent="0.2">
      <c r="Q5107" s="65"/>
      <c r="R5107" s="65"/>
      <c r="X5107" s="65"/>
      <c r="Y5107" s="65"/>
      <c r="Z5107" s="65"/>
      <c r="AA5107" s="65"/>
      <c r="AB5107" s="65"/>
      <c r="AC5107" s="65"/>
      <c r="AJ5107" s="66"/>
    </row>
    <row r="5108" spans="17:36" ht="4.5" customHeight="1" x14ac:dyDescent="0.2">
      <c r="Q5108" s="65"/>
      <c r="R5108" s="65"/>
      <c r="X5108" s="65"/>
      <c r="Y5108" s="65"/>
      <c r="Z5108" s="65"/>
      <c r="AA5108" s="65"/>
      <c r="AB5108" s="65"/>
      <c r="AC5108" s="65"/>
      <c r="AJ5108" s="66"/>
    </row>
    <row r="5109" spans="17:36" ht="4.5" customHeight="1" x14ac:dyDescent="0.2">
      <c r="Q5109" s="65"/>
      <c r="R5109" s="65"/>
      <c r="X5109" s="65"/>
      <c r="Y5109" s="65"/>
      <c r="Z5109" s="65"/>
      <c r="AA5109" s="65"/>
      <c r="AB5109" s="65"/>
      <c r="AC5109" s="65"/>
      <c r="AJ5109" s="66"/>
    </row>
    <row r="5110" spans="17:36" ht="4.5" customHeight="1" x14ac:dyDescent="0.2">
      <c r="Q5110" s="65"/>
      <c r="R5110" s="65"/>
      <c r="X5110" s="65"/>
      <c r="Y5110" s="65"/>
      <c r="Z5110" s="65"/>
      <c r="AA5110" s="65"/>
      <c r="AB5110" s="65"/>
      <c r="AC5110" s="65"/>
      <c r="AJ5110" s="66"/>
    </row>
    <row r="5111" spans="17:36" ht="4.5" customHeight="1" x14ac:dyDescent="0.2">
      <c r="Q5111" s="65"/>
      <c r="R5111" s="65"/>
      <c r="X5111" s="65"/>
      <c r="Y5111" s="65"/>
      <c r="Z5111" s="65"/>
      <c r="AA5111" s="65"/>
      <c r="AB5111" s="65"/>
      <c r="AC5111" s="65"/>
      <c r="AJ5111" s="66"/>
    </row>
    <row r="5112" spans="17:36" ht="4.5" customHeight="1" x14ac:dyDescent="0.2">
      <c r="Q5112" s="65"/>
      <c r="R5112" s="65"/>
      <c r="X5112" s="65"/>
      <c r="Y5112" s="65"/>
      <c r="Z5112" s="65"/>
      <c r="AA5112" s="65"/>
      <c r="AB5112" s="65"/>
      <c r="AC5112" s="65"/>
      <c r="AJ5112" s="66"/>
    </row>
    <row r="5113" spans="17:36" ht="4.5" customHeight="1" x14ac:dyDescent="0.2">
      <c r="Q5113" s="65"/>
      <c r="R5113" s="65"/>
      <c r="X5113" s="65"/>
      <c r="Y5113" s="65"/>
      <c r="Z5113" s="65"/>
      <c r="AA5113" s="65"/>
      <c r="AB5113" s="65"/>
      <c r="AC5113" s="65"/>
      <c r="AJ5113" s="66"/>
    </row>
    <row r="5114" spans="17:36" ht="4.5" customHeight="1" x14ac:dyDescent="0.2">
      <c r="Q5114" s="65"/>
      <c r="R5114" s="65"/>
      <c r="X5114" s="65"/>
      <c r="Y5114" s="65"/>
      <c r="Z5114" s="65"/>
      <c r="AA5114" s="65"/>
      <c r="AB5114" s="65"/>
      <c r="AC5114" s="65"/>
      <c r="AJ5114" s="66"/>
    </row>
    <row r="5115" spans="17:36" ht="4.5" customHeight="1" x14ac:dyDescent="0.2">
      <c r="Q5115" s="65"/>
      <c r="R5115" s="65"/>
      <c r="X5115" s="65"/>
      <c r="Y5115" s="65"/>
      <c r="Z5115" s="65"/>
      <c r="AA5115" s="65"/>
      <c r="AB5115" s="65"/>
      <c r="AC5115" s="65"/>
      <c r="AJ5115" s="66"/>
    </row>
    <row r="5116" spans="17:36" ht="4.5" customHeight="1" x14ac:dyDescent="0.2">
      <c r="Q5116" s="65"/>
      <c r="R5116" s="65"/>
      <c r="X5116" s="65"/>
      <c r="Y5116" s="65"/>
      <c r="Z5116" s="65"/>
      <c r="AA5116" s="65"/>
      <c r="AB5116" s="65"/>
      <c r="AC5116" s="65"/>
      <c r="AJ5116" s="66"/>
    </row>
    <row r="5117" spans="17:36" ht="4.5" customHeight="1" x14ac:dyDescent="0.2">
      <c r="Q5117" s="65"/>
      <c r="R5117" s="65"/>
      <c r="X5117" s="65"/>
      <c r="Y5117" s="65"/>
      <c r="Z5117" s="65"/>
      <c r="AA5117" s="65"/>
      <c r="AB5117" s="65"/>
      <c r="AC5117" s="65"/>
      <c r="AJ5117" s="66"/>
    </row>
    <row r="5118" spans="17:36" ht="4.5" customHeight="1" x14ac:dyDescent="0.2">
      <c r="Q5118" s="65"/>
      <c r="R5118" s="65"/>
      <c r="X5118" s="65"/>
      <c r="Y5118" s="65"/>
      <c r="Z5118" s="65"/>
      <c r="AA5118" s="65"/>
      <c r="AB5118" s="65"/>
      <c r="AC5118" s="65"/>
      <c r="AJ5118" s="66"/>
    </row>
    <row r="5119" spans="17:36" ht="4.5" customHeight="1" x14ac:dyDescent="0.2">
      <c r="Q5119" s="65"/>
      <c r="R5119" s="65"/>
      <c r="X5119" s="65"/>
      <c r="Y5119" s="65"/>
      <c r="Z5119" s="65"/>
      <c r="AA5119" s="65"/>
      <c r="AB5119" s="65"/>
      <c r="AC5119" s="65"/>
      <c r="AJ5119" s="66"/>
    </row>
    <row r="5120" spans="17:36" ht="4.5" customHeight="1" x14ac:dyDescent="0.2">
      <c r="Q5120" s="65"/>
      <c r="R5120" s="65"/>
      <c r="X5120" s="65"/>
      <c r="Y5120" s="65"/>
      <c r="Z5120" s="65"/>
      <c r="AA5120" s="65"/>
      <c r="AB5120" s="65"/>
      <c r="AC5120" s="65"/>
      <c r="AJ5120" s="66"/>
    </row>
    <row r="5121" spans="17:36" ht="4.5" customHeight="1" x14ac:dyDescent="0.2">
      <c r="Q5121" s="65"/>
      <c r="R5121" s="65"/>
      <c r="X5121" s="65"/>
      <c r="Y5121" s="65"/>
      <c r="Z5121" s="65"/>
      <c r="AA5121" s="65"/>
      <c r="AB5121" s="65"/>
      <c r="AC5121" s="65"/>
      <c r="AJ5121" s="66"/>
    </row>
    <row r="5122" spans="17:36" ht="4.5" customHeight="1" x14ac:dyDescent="0.2">
      <c r="Q5122" s="65"/>
      <c r="R5122" s="65"/>
      <c r="X5122" s="65"/>
      <c r="Y5122" s="65"/>
      <c r="Z5122" s="65"/>
      <c r="AA5122" s="65"/>
      <c r="AB5122" s="65"/>
      <c r="AC5122" s="65"/>
      <c r="AJ5122" s="66"/>
    </row>
    <row r="5123" spans="17:36" ht="4.5" customHeight="1" x14ac:dyDescent="0.2">
      <c r="Q5123" s="65"/>
      <c r="R5123" s="65"/>
      <c r="X5123" s="65"/>
      <c r="Y5123" s="65"/>
      <c r="Z5123" s="65"/>
      <c r="AA5123" s="65"/>
      <c r="AB5123" s="65"/>
      <c r="AC5123" s="65"/>
      <c r="AJ5123" s="66"/>
    </row>
    <row r="5124" spans="17:36" ht="4.5" customHeight="1" x14ac:dyDescent="0.2">
      <c r="Q5124" s="65"/>
      <c r="R5124" s="65"/>
      <c r="X5124" s="65"/>
      <c r="Y5124" s="65"/>
      <c r="Z5124" s="65"/>
      <c r="AA5124" s="65"/>
      <c r="AB5124" s="65"/>
      <c r="AC5124" s="65"/>
      <c r="AJ5124" s="66"/>
    </row>
    <row r="5125" spans="17:36" ht="4.5" customHeight="1" x14ac:dyDescent="0.2">
      <c r="Q5125" s="65"/>
      <c r="R5125" s="65"/>
      <c r="X5125" s="65"/>
      <c r="Y5125" s="65"/>
      <c r="Z5125" s="65"/>
      <c r="AA5125" s="65"/>
      <c r="AB5125" s="65"/>
      <c r="AC5125" s="65"/>
      <c r="AJ5125" s="66"/>
    </row>
    <row r="5126" spans="17:36" ht="4.5" customHeight="1" x14ac:dyDescent="0.2">
      <c r="Q5126" s="65"/>
      <c r="R5126" s="65"/>
      <c r="X5126" s="65"/>
      <c r="Y5126" s="65"/>
      <c r="Z5126" s="65"/>
      <c r="AA5126" s="65"/>
      <c r="AB5126" s="65"/>
      <c r="AC5126" s="65"/>
      <c r="AJ5126" s="66"/>
    </row>
    <row r="5127" spans="17:36" ht="4.5" customHeight="1" x14ac:dyDescent="0.2">
      <c r="Q5127" s="65"/>
      <c r="R5127" s="65"/>
      <c r="X5127" s="65"/>
      <c r="Y5127" s="65"/>
      <c r="Z5127" s="65"/>
      <c r="AA5127" s="65"/>
      <c r="AB5127" s="65"/>
      <c r="AC5127" s="65"/>
      <c r="AJ5127" s="66"/>
    </row>
    <row r="5128" spans="17:36" ht="4.5" customHeight="1" x14ac:dyDescent="0.2">
      <c r="Q5128" s="65"/>
      <c r="R5128" s="65"/>
      <c r="X5128" s="65"/>
      <c r="Y5128" s="65"/>
      <c r="Z5128" s="65"/>
      <c r="AA5128" s="65"/>
      <c r="AB5128" s="65"/>
      <c r="AC5128" s="65"/>
      <c r="AJ5128" s="66"/>
    </row>
    <row r="5129" spans="17:36" ht="4.5" customHeight="1" x14ac:dyDescent="0.2">
      <c r="Q5129" s="65"/>
      <c r="R5129" s="65"/>
      <c r="X5129" s="65"/>
      <c r="Y5129" s="65"/>
      <c r="Z5129" s="65"/>
      <c r="AA5129" s="65"/>
      <c r="AB5129" s="65"/>
      <c r="AC5129" s="65"/>
      <c r="AJ5129" s="66"/>
    </row>
    <row r="5130" spans="17:36" ht="4.5" customHeight="1" x14ac:dyDescent="0.2">
      <c r="Q5130" s="65"/>
      <c r="R5130" s="65"/>
      <c r="X5130" s="65"/>
      <c r="Y5130" s="65"/>
      <c r="Z5130" s="65"/>
      <c r="AA5130" s="65"/>
      <c r="AB5130" s="65"/>
      <c r="AC5130" s="65"/>
      <c r="AJ5130" s="66"/>
    </row>
    <row r="5131" spans="17:36" ht="4.5" customHeight="1" x14ac:dyDescent="0.2">
      <c r="Q5131" s="65"/>
      <c r="R5131" s="65"/>
      <c r="X5131" s="65"/>
      <c r="Y5131" s="65"/>
      <c r="Z5131" s="65"/>
      <c r="AA5131" s="65"/>
      <c r="AB5131" s="65"/>
      <c r="AC5131" s="65"/>
      <c r="AJ5131" s="66"/>
    </row>
    <row r="5132" spans="17:36" ht="4.5" customHeight="1" x14ac:dyDescent="0.2">
      <c r="Q5132" s="65"/>
      <c r="R5132" s="65"/>
      <c r="X5132" s="65"/>
      <c r="Y5132" s="65"/>
      <c r="Z5132" s="65"/>
      <c r="AA5132" s="65"/>
      <c r="AB5132" s="65"/>
      <c r="AC5132" s="65"/>
      <c r="AJ5132" s="66"/>
    </row>
    <row r="5133" spans="17:36" ht="4.5" customHeight="1" x14ac:dyDescent="0.2">
      <c r="Q5133" s="65"/>
      <c r="R5133" s="65"/>
      <c r="X5133" s="65"/>
      <c r="Y5133" s="65"/>
      <c r="Z5133" s="65"/>
      <c r="AA5133" s="65"/>
      <c r="AB5133" s="65"/>
      <c r="AC5133" s="65"/>
      <c r="AJ5133" s="66"/>
    </row>
    <row r="5134" spans="17:36" ht="4.5" customHeight="1" x14ac:dyDescent="0.2">
      <c r="Q5134" s="65"/>
      <c r="R5134" s="65"/>
      <c r="X5134" s="65"/>
      <c r="Y5134" s="65"/>
      <c r="Z5134" s="65"/>
      <c r="AA5134" s="65"/>
      <c r="AB5134" s="65"/>
      <c r="AC5134" s="65"/>
      <c r="AJ5134" s="66"/>
    </row>
    <row r="5135" spans="17:36" ht="4.5" customHeight="1" x14ac:dyDescent="0.2">
      <c r="Q5135" s="65"/>
      <c r="R5135" s="65"/>
      <c r="X5135" s="65"/>
      <c r="Y5135" s="65"/>
      <c r="Z5135" s="65"/>
      <c r="AA5135" s="65"/>
      <c r="AB5135" s="65"/>
      <c r="AC5135" s="65"/>
      <c r="AJ5135" s="66"/>
    </row>
    <row r="5136" spans="17:36" ht="4.5" customHeight="1" x14ac:dyDescent="0.2">
      <c r="Q5136" s="65"/>
      <c r="R5136" s="65"/>
      <c r="X5136" s="65"/>
      <c r="Y5136" s="65"/>
      <c r="Z5136" s="65"/>
      <c r="AA5136" s="65"/>
      <c r="AB5136" s="65"/>
      <c r="AC5136" s="65"/>
      <c r="AJ5136" s="66"/>
    </row>
    <row r="5137" spans="17:36" ht="4.5" customHeight="1" x14ac:dyDescent="0.2">
      <c r="Q5137" s="65"/>
      <c r="R5137" s="65"/>
      <c r="X5137" s="65"/>
      <c r="Y5137" s="65"/>
      <c r="Z5137" s="65"/>
      <c r="AA5137" s="65"/>
      <c r="AB5137" s="65"/>
      <c r="AC5137" s="65"/>
      <c r="AJ5137" s="66"/>
    </row>
    <row r="5138" spans="17:36" ht="4.5" customHeight="1" x14ac:dyDescent="0.2">
      <c r="Q5138" s="65"/>
      <c r="R5138" s="65"/>
      <c r="X5138" s="65"/>
      <c r="Y5138" s="65"/>
      <c r="Z5138" s="65"/>
      <c r="AA5138" s="65"/>
      <c r="AB5138" s="65"/>
      <c r="AC5138" s="65"/>
      <c r="AJ5138" s="66"/>
    </row>
    <row r="5139" spans="17:36" ht="4.5" customHeight="1" x14ac:dyDescent="0.2">
      <c r="Q5139" s="65"/>
      <c r="R5139" s="65"/>
      <c r="X5139" s="65"/>
      <c r="Y5139" s="65"/>
      <c r="Z5139" s="65"/>
      <c r="AA5139" s="65"/>
      <c r="AB5139" s="65"/>
      <c r="AC5139" s="65"/>
      <c r="AJ5139" s="66"/>
    </row>
    <row r="5140" spans="17:36" ht="4.5" customHeight="1" x14ac:dyDescent="0.2">
      <c r="Q5140" s="65"/>
      <c r="R5140" s="65"/>
      <c r="X5140" s="65"/>
      <c r="Y5140" s="65"/>
      <c r="Z5140" s="65"/>
      <c r="AA5140" s="65"/>
      <c r="AB5140" s="65"/>
      <c r="AC5140" s="65"/>
      <c r="AJ5140" s="66"/>
    </row>
    <row r="5141" spans="17:36" ht="4.5" customHeight="1" x14ac:dyDescent="0.2">
      <c r="Q5141" s="65"/>
      <c r="R5141" s="65"/>
      <c r="X5141" s="65"/>
      <c r="Y5141" s="65"/>
      <c r="Z5141" s="65"/>
      <c r="AA5141" s="65"/>
      <c r="AB5141" s="65"/>
      <c r="AC5141" s="65"/>
      <c r="AJ5141" s="66"/>
    </row>
    <row r="5142" spans="17:36" ht="4.5" customHeight="1" x14ac:dyDescent="0.2">
      <c r="Q5142" s="65"/>
      <c r="R5142" s="65"/>
      <c r="X5142" s="65"/>
      <c r="Y5142" s="65"/>
      <c r="Z5142" s="65"/>
      <c r="AA5142" s="65"/>
      <c r="AB5142" s="65"/>
      <c r="AC5142" s="65"/>
      <c r="AJ5142" s="66"/>
    </row>
    <row r="5143" spans="17:36" ht="4.5" customHeight="1" x14ac:dyDescent="0.2">
      <c r="Q5143" s="65"/>
      <c r="R5143" s="65"/>
      <c r="X5143" s="65"/>
      <c r="Y5143" s="65"/>
      <c r="Z5143" s="65"/>
      <c r="AA5143" s="65"/>
      <c r="AB5143" s="65"/>
      <c r="AC5143" s="65"/>
      <c r="AJ5143" s="66"/>
    </row>
    <row r="5144" spans="17:36" ht="4.5" customHeight="1" x14ac:dyDescent="0.2">
      <c r="Q5144" s="65"/>
      <c r="R5144" s="65"/>
      <c r="X5144" s="65"/>
      <c r="Y5144" s="65"/>
      <c r="Z5144" s="65"/>
      <c r="AA5144" s="65"/>
      <c r="AB5144" s="65"/>
      <c r="AC5144" s="65"/>
      <c r="AJ5144" s="66"/>
    </row>
    <row r="5145" spans="17:36" ht="4.5" customHeight="1" x14ac:dyDescent="0.2">
      <c r="Q5145" s="65"/>
      <c r="R5145" s="65"/>
      <c r="X5145" s="65"/>
      <c r="Y5145" s="65"/>
      <c r="Z5145" s="65"/>
      <c r="AA5145" s="65"/>
      <c r="AB5145" s="65"/>
      <c r="AC5145" s="65"/>
      <c r="AJ5145" s="66"/>
    </row>
    <row r="5146" spans="17:36" ht="4.5" customHeight="1" x14ac:dyDescent="0.2">
      <c r="Q5146" s="65"/>
      <c r="R5146" s="65"/>
      <c r="X5146" s="65"/>
      <c r="Y5146" s="65"/>
      <c r="Z5146" s="65"/>
      <c r="AA5146" s="65"/>
      <c r="AB5146" s="65"/>
      <c r="AC5146" s="65"/>
      <c r="AJ5146" s="66"/>
    </row>
    <row r="5147" spans="17:36" ht="4.5" customHeight="1" x14ac:dyDescent="0.2">
      <c r="Q5147" s="65"/>
      <c r="R5147" s="65"/>
      <c r="X5147" s="65"/>
      <c r="Y5147" s="65"/>
      <c r="Z5147" s="65"/>
      <c r="AA5147" s="65"/>
      <c r="AB5147" s="65"/>
      <c r="AC5147" s="65"/>
      <c r="AJ5147" s="66"/>
    </row>
    <row r="5148" spans="17:36" ht="4.5" customHeight="1" x14ac:dyDescent="0.2">
      <c r="Q5148" s="65"/>
      <c r="R5148" s="65"/>
      <c r="X5148" s="65"/>
      <c r="Y5148" s="65"/>
      <c r="Z5148" s="65"/>
      <c r="AA5148" s="65"/>
      <c r="AB5148" s="65"/>
      <c r="AC5148" s="65"/>
      <c r="AJ5148" s="66"/>
    </row>
    <row r="5149" spans="17:36" ht="4.5" customHeight="1" x14ac:dyDescent="0.2">
      <c r="Q5149" s="65"/>
      <c r="R5149" s="65"/>
      <c r="X5149" s="65"/>
      <c r="Y5149" s="65"/>
      <c r="Z5149" s="65"/>
      <c r="AA5149" s="65"/>
      <c r="AB5149" s="65"/>
      <c r="AC5149" s="65"/>
      <c r="AJ5149" s="66"/>
    </row>
    <row r="5150" spans="17:36" ht="4.5" customHeight="1" x14ac:dyDescent="0.2">
      <c r="Q5150" s="65"/>
      <c r="R5150" s="65"/>
      <c r="X5150" s="65"/>
      <c r="Y5150" s="65"/>
      <c r="Z5150" s="65"/>
      <c r="AA5150" s="65"/>
      <c r="AB5150" s="65"/>
      <c r="AC5150" s="65"/>
      <c r="AJ5150" s="66"/>
    </row>
    <row r="5151" spans="17:36" ht="4.5" customHeight="1" x14ac:dyDescent="0.2">
      <c r="Q5151" s="65"/>
      <c r="R5151" s="65"/>
      <c r="X5151" s="65"/>
      <c r="Y5151" s="65"/>
      <c r="Z5151" s="65"/>
      <c r="AA5151" s="65"/>
      <c r="AB5151" s="65"/>
      <c r="AC5151" s="65"/>
      <c r="AJ5151" s="66"/>
    </row>
    <row r="5152" spans="17:36" ht="4.5" customHeight="1" x14ac:dyDescent="0.2">
      <c r="Q5152" s="65"/>
      <c r="R5152" s="65"/>
      <c r="X5152" s="65"/>
      <c r="Y5152" s="65"/>
      <c r="Z5152" s="65"/>
      <c r="AA5152" s="65"/>
      <c r="AB5152" s="65"/>
      <c r="AC5152" s="65"/>
      <c r="AJ5152" s="66"/>
    </row>
    <row r="5153" spans="17:36" ht="4.5" customHeight="1" x14ac:dyDescent="0.2">
      <c r="Q5153" s="65"/>
      <c r="R5153" s="65"/>
      <c r="X5153" s="65"/>
      <c r="Y5153" s="65"/>
      <c r="Z5153" s="65"/>
      <c r="AA5153" s="65"/>
      <c r="AB5153" s="65"/>
      <c r="AC5153" s="65"/>
      <c r="AJ5153" s="66"/>
    </row>
    <row r="5154" spans="17:36" ht="4.5" customHeight="1" x14ac:dyDescent="0.2">
      <c r="Q5154" s="65"/>
      <c r="R5154" s="65"/>
      <c r="X5154" s="65"/>
      <c r="Y5154" s="65"/>
      <c r="Z5154" s="65"/>
      <c r="AA5154" s="65"/>
      <c r="AB5154" s="65"/>
      <c r="AC5154" s="65"/>
      <c r="AJ5154" s="66"/>
    </row>
    <row r="5155" spans="17:36" ht="4.5" customHeight="1" x14ac:dyDescent="0.2">
      <c r="Q5155" s="65"/>
      <c r="R5155" s="65"/>
      <c r="X5155" s="65"/>
      <c r="Y5155" s="65"/>
      <c r="Z5155" s="65"/>
      <c r="AA5155" s="65"/>
      <c r="AB5155" s="65"/>
      <c r="AC5155" s="65"/>
      <c r="AJ5155" s="66"/>
    </row>
    <row r="5156" spans="17:36" ht="4.5" customHeight="1" x14ac:dyDescent="0.2">
      <c r="Q5156" s="65"/>
      <c r="R5156" s="65"/>
      <c r="X5156" s="65"/>
      <c r="Y5156" s="65"/>
      <c r="Z5156" s="65"/>
      <c r="AA5156" s="65"/>
      <c r="AB5156" s="65"/>
      <c r="AC5156" s="65"/>
      <c r="AJ5156" s="66"/>
    </row>
    <row r="5157" spans="17:36" ht="4.5" customHeight="1" x14ac:dyDescent="0.2">
      <c r="Q5157" s="65"/>
      <c r="R5157" s="65"/>
      <c r="X5157" s="65"/>
      <c r="Y5157" s="65"/>
      <c r="Z5157" s="65"/>
      <c r="AA5157" s="65"/>
      <c r="AB5157" s="65"/>
      <c r="AC5157" s="65"/>
      <c r="AJ5157" s="66"/>
    </row>
    <row r="5158" spans="17:36" ht="4.5" customHeight="1" x14ac:dyDescent="0.2">
      <c r="Q5158" s="65"/>
      <c r="R5158" s="65"/>
      <c r="X5158" s="65"/>
      <c r="Y5158" s="65"/>
      <c r="Z5158" s="65"/>
      <c r="AA5158" s="65"/>
      <c r="AB5158" s="65"/>
      <c r="AC5158" s="65"/>
      <c r="AJ5158" s="66"/>
    </row>
    <row r="5159" spans="17:36" ht="4.5" customHeight="1" x14ac:dyDescent="0.2">
      <c r="Q5159" s="65"/>
      <c r="R5159" s="65"/>
      <c r="X5159" s="65"/>
      <c r="Y5159" s="65"/>
      <c r="Z5159" s="65"/>
      <c r="AA5159" s="65"/>
      <c r="AB5159" s="65"/>
      <c r="AC5159" s="65"/>
      <c r="AJ5159" s="66"/>
    </row>
    <row r="5160" spans="17:36" ht="4.5" customHeight="1" x14ac:dyDescent="0.2">
      <c r="Q5160" s="65"/>
      <c r="R5160" s="65"/>
      <c r="X5160" s="65"/>
      <c r="Y5160" s="65"/>
      <c r="Z5160" s="65"/>
      <c r="AA5160" s="65"/>
      <c r="AB5160" s="65"/>
      <c r="AC5160" s="65"/>
      <c r="AJ5160" s="66"/>
    </row>
    <row r="5161" spans="17:36" ht="4.5" customHeight="1" x14ac:dyDescent="0.2">
      <c r="Q5161" s="65"/>
      <c r="R5161" s="65"/>
      <c r="X5161" s="65"/>
      <c r="Y5161" s="65"/>
      <c r="Z5161" s="65"/>
      <c r="AA5161" s="65"/>
      <c r="AB5161" s="65"/>
      <c r="AC5161" s="65"/>
      <c r="AJ5161" s="66"/>
    </row>
    <row r="5162" spans="17:36" ht="4.5" customHeight="1" x14ac:dyDescent="0.2">
      <c r="Q5162" s="65"/>
      <c r="R5162" s="65"/>
      <c r="X5162" s="65"/>
      <c r="Y5162" s="65"/>
      <c r="Z5162" s="65"/>
      <c r="AA5162" s="65"/>
      <c r="AB5162" s="65"/>
      <c r="AC5162" s="65"/>
      <c r="AJ5162" s="66"/>
    </row>
    <row r="5163" spans="17:36" ht="4.5" customHeight="1" x14ac:dyDescent="0.2">
      <c r="Q5163" s="65"/>
      <c r="R5163" s="65"/>
      <c r="X5163" s="65"/>
      <c r="Y5163" s="65"/>
      <c r="Z5163" s="65"/>
      <c r="AA5163" s="65"/>
      <c r="AB5163" s="65"/>
      <c r="AC5163" s="65"/>
      <c r="AJ5163" s="66"/>
    </row>
    <row r="5164" spans="17:36" ht="4.5" customHeight="1" x14ac:dyDescent="0.2">
      <c r="Q5164" s="65"/>
      <c r="R5164" s="65"/>
      <c r="X5164" s="65"/>
      <c r="Y5164" s="65"/>
      <c r="Z5164" s="65"/>
      <c r="AA5164" s="65"/>
      <c r="AB5164" s="65"/>
      <c r="AC5164" s="65"/>
      <c r="AJ5164" s="66"/>
    </row>
    <row r="5165" spans="17:36" ht="4.5" customHeight="1" x14ac:dyDescent="0.2">
      <c r="Q5165" s="65"/>
      <c r="R5165" s="65"/>
      <c r="X5165" s="65"/>
      <c r="Y5165" s="65"/>
      <c r="Z5165" s="65"/>
      <c r="AA5165" s="65"/>
      <c r="AB5165" s="65"/>
      <c r="AC5165" s="65"/>
      <c r="AJ5165" s="66"/>
    </row>
    <row r="5166" spans="17:36" ht="4.5" customHeight="1" x14ac:dyDescent="0.2">
      <c r="Q5166" s="65"/>
      <c r="R5166" s="65"/>
      <c r="X5166" s="65"/>
      <c r="Y5166" s="65"/>
      <c r="Z5166" s="65"/>
      <c r="AA5166" s="65"/>
      <c r="AB5166" s="65"/>
      <c r="AC5166" s="65"/>
      <c r="AJ5166" s="66"/>
    </row>
    <row r="5167" spans="17:36" ht="4.5" customHeight="1" x14ac:dyDescent="0.2">
      <c r="Q5167" s="65"/>
      <c r="R5167" s="65"/>
      <c r="X5167" s="65"/>
      <c r="Y5167" s="65"/>
      <c r="Z5167" s="65"/>
      <c r="AA5167" s="65"/>
      <c r="AB5167" s="65"/>
      <c r="AC5167" s="65"/>
      <c r="AJ5167" s="66"/>
    </row>
    <row r="5168" spans="17:36" ht="4.5" customHeight="1" x14ac:dyDescent="0.2">
      <c r="Q5168" s="65"/>
      <c r="R5168" s="65"/>
      <c r="X5168" s="65"/>
      <c r="Y5168" s="65"/>
      <c r="Z5168" s="65"/>
      <c r="AA5168" s="65"/>
      <c r="AB5168" s="65"/>
      <c r="AC5168" s="65"/>
      <c r="AJ5168" s="66"/>
    </row>
    <row r="5169" spans="17:36" ht="4.5" customHeight="1" x14ac:dyDescent="0.2">
      <c r="Q5169" s="65"/>
      <c r="R5169" s="65"/>
      <c r="X5169" s="65"/>
      <c r="Y5169" s="65"/>
      <c r="Z5169" s="65"/>
      <c r="AA5169" s="65"/>
      <c r="AB5169" s="65"/>
      <c r="AC5169" s="65"/>
      <c r="AJ5169" s="66"/>
    </row>
    <row r="5170" spans="17:36" ht="4.5" customHeight="1" x14ac:dyDescent="0.2">
      <c r="Q5170" s="65"/>
      <c r="R5170" s="65"/>
      <c r="X5170" s="65"/>
      <c r="Y5170" s="65"/>
      <c r="Z5170" s="65"/>
      <c r="AA5170" s="65"/>
      <c r="AB5170" s="65"/>
      <c r="AC5170" s="65"/>
      <c r="AJ5170" s="66"/>
    </row>
    <row r="5171" spans="17:36" ht="4.5" customHeight="1" x14ac:dyDescent="0.2">
      <c r="Q5171" s="65"/>
      <c r="R5171" s="65"/>
      <c r="X5171" s="65"/>
      <c r="Y5171" s="65"/>
      <c r="Z5171" s="65"/>
      <c r="AA5171" s="65"/>
      <c r="AB5171" s="65"/>
      <c r="AC5171" s="65"/>
      <c r="AJ5171" s="66"/>
    </row>
    <row r="5172" spans="17:36" ht="4.5" customHeight="1" x14ac:dyDescent="0.2">
      <c r="Q5172" s="65"/>
      <c r="R5172" s="65"/>
      <c r="X5172" s="65"/>
      <c r="Y5172" s="65"/>
      <c r="Z5172" s="65"/>
      <c r="AA5172" s="65"/>
      <c r="AB5172" s="65"/>
      <c r="AC5172" s="65"/>
      <c r="AJ5172" s="66"/>
    </row>
    <row r="5173" spans="17:36" ht="4.5" customHeight="1" x14ac:dyDescent="0.2">
      <c r="Q5173" s="65"/>
      <c r="R5173" s="65"/>
      <c r="X5173" s="65"/>
      <c r="Y5173" s="65"/>
      <c r="Z5173" s="65"/>
      <c r="AA5173" s="65"/>
      <c r="AB5173" s="65"/>
      <c r="AC5173" s="65"/>
      <c r="AJ5173" s="66"/>
    </row>
    <row r="5174" spans="17:36" ht="4.5" customHeight="1" x14ac:dyDescent="0.2">
      <c r="Q5174" s="65"/>
      <c r="R5174" s="65"/>
      <c r="X5174" s="65"/>
      <c r="Y5174" s="65"/>
      <c r="Z5174" s="65"/>
      <c r="AA5174" s="65"/>
      <c r="AB5174" s="65"/>
      <c r="AC5174" s="65"/>
      <c r="AJ5174" s="66"/>
    </row>
    <row r="5175" spans="17:36" ht="4.5" customHeight="1" x14ac:dyDescent="0.2">
      <c r="Q5175" s="65"/>
      <c r="R5175" s="65"/>
      <c r="X5175" s="65"/>
      <c r="Y5175" s="65"/>
      <c r="Z5175" s="65"/>
      <c r="AA5175" s="65"/>
      <c r="AB5175" s="65"/>
      <c r="AC5175" s="65"/>
      <c r="AJ5175" s="66"/>
    </row>
    <row r="5176" spans="17:36" ht="4.5" customHeight="1" x14ac:dyDescent="0.2">
      <c r="Q5176" s="65"/>
      <c r="R5176" s="65"/>
      <c r="X5176" s="65"/>
      <c r="Y5176" s="65"/>
      <c r="Z5176" s="65"/>
      <c r="AA5176" s="65"/>
      <c r="AB5176" s="65"/>
      <c r="AC5176" s="65"/>
      <c r="AJ5176" s="66"/>
    </row>
    <row r="5177" spans="17:36" ht="4.5" customHeight="1" x14ac:dyDescent="0.2">
      <c r="Q5177" s="65"/>
      <c r="R5177" s="65"/>
      <c r="X5177" s="65"/>
      <c r="Y5177" s="65"/>
      <c r="Z5177" s="65"/>
      <c r="AA5177" s="65"/>
      <c r="AB5177" s="65"/>
      <c r="AC5177" s="65"/>
      <c r="AJ5177" s="66"/>
    </row>
    <row r="5178" spans="17:36" ht="4.5" customHeight="1" x14ac:dyDescent="0.2">
      <c r="Q5178" s="65"/>
      <c r="R5178" s="65"/>
      <c r="X5178" s="65"/>
      <c r="Y5178" s="65"/>
      <c r="Z5178" s="65"/>
      <c r="AA5178" s="65"/>
      <c r="AB5178" s="65"/>
      <c r="AC5178" s="65"/>
      <c r="AJ5178" s="66"/>
    </row>
    <row r="5179" spans="17:36" ht="4.5" customHeight="1" x14ac:dyDescent="0.2">
      <c r="Q5179" s="65"/>
      <c r="R5179" s="65"/>
      <c r="X5179" s="65"/>
      <c r="Y5179" s="65"/>
      <c r="Z5179" s="65"/>
      <c r="AA5179" s="65"/>
      <c r="AB5179" s="65"/>
      <c r="AC5179" s="65"/>
      <c r="AJ5179" s="66"/>
    </row>
    <row r="5180" spans="17:36" ht="4.5" customHeight="1" x14ac:dyDescent="0.2">
      <c r="Q5180" s="65"/>
      <c r="R5180" s="65"/>
      <c r="X5180" s="65"/>
      <c r="Y5180" s="65"/>
      <c r="Z5180" s="65"/>
      <c r="AA5180" s="65"/>
      <c r="AB5180" s="65"/>
      <c r="AC5180" s="65"/>
      <c r="AJ5180" s="66"/>
    </row>
    <row r="5181" spans="17:36" ht="4.5" customHeight="1" x14ac:dyDescent="0.2">
      <c r="Q5181" s="65"/>
      <c r="R5181" s="65"/>
      <c r="X5181" s="65"/>
      <c r="Y5181" s="65"/>
      <c r="Z5181" s="65"/>
      <c r="AA5181" s="65"/>
      <c r="AB5181" s="65"/>
      <c r="AC5181" s="65"/>
      <c r="AJ5181" s="66"/>
    </row>
    <row r="5182" spans="17:36" ht="4.5" customHeight="1" x14ac:dyDescent="0.2">
      <c r="Q5182" s="65"/>
      <c r="R5182" s="65"/>
      <c r="X5182" s="65"/>
      <c r="Y5182" s="65"/>
      <c r="Z5182" s="65"/>
      <c r="AA5182" s="65"/>
      <c r="AB5182" s="65"/>
      <c r="AC5182" s="65"/>
      <c r="AJ5182" s="66"/>
    </row>
    <row r="5183" spans="17:36" ht="4.5" customHeight="1" x14ac:dyDescent="0.2">
      <c r="Q5183" s="65"/>
      <c r="R5183" s="65"/>
      <c r="X5183" s="65"/>
      <c r="Y5183" s="65"/>
      <c r="Z5183" s="65"/>
      <c r="AA5183" s="65"/>
      <c r="AB5183" s="65"/>
      <c r="AC5183" s="65"/>
      <c r="AJ5183" s="66"/>
    </row>
    <row r="5184" spans="17:36" ht="4.5" customHeight="1" x14ac:dyDescent="0.2">
      <c r="Q5184" s="65"/>
      <c r="R5184" s="65"/>
      <c r="X5184" s="65"/>
      <c r="Y5184" s="65"/>
      <c r="Z5184" s="65"/>
      <c r="AA5184" s="65"/>
      <c r="AB5184" s="65"/>
      <c r="AC5184" s="65"/>
      <c r="AJ5184" s="66"/>
    </row>
    <row r="5185" spans="17:36" ht="4.5" customHeight="1" x14ac:dyDescent="0.2">
      <c r="Q5185" s="65"/>
      <c r="R5185" s="65"/>
      <c r="X5185" s="65"/>
      <c r="Y5185" s="65"/>
      <c r="Z5185" s="65"/>
      <c r="AA5185" s="65"/>
      <c r="AB5185" s="65"/>
      <c r="AC5185" s="65"/>
      <c r="AJ5185" s="66"/>
    </row>
    <row r="5186" spans="17:36" ht="4.5" customHeight="1" x14ac:dyDescent="0.2">
      <c r="Q5186" s="65"/>
      <c r="R5186" s="65"/>
      <c r="X5186" s="65"/>
      <c r="Y5186" s="65"/>
      <c r="Z5186" s="65"/>
      <c r="AA5186" s="65"/>
      <c r="AB5186" s="65"/>
      <c r="AC5186" s="65"/>
      <c r="AJ5186" s="66"/>
    </row>
    <row r="5187" spans="17:36" ht="4.5" customHeight="1" x14ac:dyDescent="0.2">
      <c r="Q5187" s="65"/>
      <c r="R5187" s="65"/>
      <c r="X5187" s="65"/>
      <c r="Y5187" s="65"/>
      <c r="Z5187" s="65"/>
      <c r="AA5187" s="65"/>
      <c r="AB5187" s="65"/>
      <c r="AC5187" s="65"/>
      <c r="AJ5187" s="66"/>
    </row>
    <row r="5188" spans="17:36" ht="4.5" customHeight="1" x14ac:dyDescent="0.2">
      <c r="Q5188" s="65"/>
      <c r="R5188" s="65"/>
      <c r="X5188" s="65"/>
      <c r="Y5188" s="65"/>
      <c r="Z5188" s="65"/>
      <c r="AA5188" s="65"/>
      <c r="AB5188" s="65"/>
      <c r="AC5188" s="65"/>
      <c r="AJ5188" s="66"/>
    </row>
    <row r="5189" spans="17:36" ht="4.5" customHeight="1" x14ac:dyDescent="0.2">
      <c r="Q5189" s="65"/>
      <c r="R5189" s="65"/>
      <c r="X5189" s="65"/>
      <c r="Y5189" s="65"/>
      <c r="Z5189" s="65"/>
      <c r="AA5189" s="65"/>
      <c r="AB5189" s="65"/>
      <c r="AC5189" s="65"/>
      <c r="AJ5189" s="66"/>
    </row>
    <row r="5190" spans="17:36" ht="4.5" customHeight="1" x14ac:dyDescent="0.2">
      <c r="Q5190" s="65"/>
      <c r="R5190" s="65"/>
      <c r="X5190" s="65"/>
      <c r="Y5190" s="65"/>
      <c r="Z5190" s="65"/>
      <c r="AA5190" s="65"/>
      <c r="AB5190" s="65"/>
      <c r="AC5190" s="65"/>
      <c r="AJ5190" s="66"/>
    </row>
    <row r="5191" spans="17:36" ht="4.5" customHeight="1" x14ac:dyDescent="0.2">
      <c r="Q5191" s="65"/>
      <c r="R5191" s="65"/>
      <c r="X5191" s="65"/>
      <c r="Y5191" s="65"/>
      <c r="Z5191" s="65"/>
      <c r="AA5191" s="65"/>
      <c r="AB5191" s="65"/>
      <c r="AC5191" s="65"/>
      <c r="AJ5191" s="66"/>
    </row>
    <row r="5192" spans="17:36" ht="4.5" customHeight="1" x14ac:dyDescent="0.2">
      <c r="Q5192" s="65"/>
      <c r="R5192" s="65"/>
      <c r="X5192" s="65"/>
      <c r="Y5192" s="65"/>
      <c r="Z5192" s="65"/>
      <c r="AA5192" s="65"/>
      <c r="AB5192" s="65"/>
      <c r="AC5192" s="65"/>
      <c r="AJ5192" s="66"/>
    </row>
    <row r="5193" spans="17:36" ht="4.5" customHeight="1" x14ac:dyDescent="0.2">
      <c r="Q5193" s="65"/>
      <c r="R5193" s="65"/>
      <c r="X5193" s="65"/>
      <c r="Y5193" s="65"/>
      <c r="Z5193" s="65"/>
      <c r="AA5193" s="65"/>
      <c r="AB5193" s="65"/>
      <c r="AC5193" s="65"/>
      <c r="AJ5193" s="66"/>
    </row>
    <row r="5194" spans="17:36" ht="4.5" customHeight="1" x14ac:dyDescent="0.2">
      <c r="Q5194" s="65"/>
      <c r="R5194" s="65"/>
      <c r="X5194" s="65"/>
      <c r="Y5194" s="65"/>
      <c r="Z5194" s="65"/>
      <c r="AA5194" s="65"/>
      <c r="AB5194" s="65"/>
      <c r="AC5194" s="65"/>
      <c r="AJ5194" s="66"/>
    </row>
    <row r="5195" spans="17:36" ht="4.5" customHeight="1" x14ac:dyDescent="0.2">
      <c r="Q5195" s="65"/>
      <c r="R5195" s="65"/>
      <c r="X5195" s="65"/>
      <c r="Y5195" s="65"/>
      <c r="Z5195" s="65"/>
      <c r="AA5195" s="65"/>
      <c r="AB5195" s="65"/>
      <c r="AC5195" s="65"/>
      <c r="AJ5195" s="66"/>
    </row>
    <row r="5196" spans="17:36" ht="4.5" customHeight="1" x14ac:dyDescent="0.2">
      <c r="Q5196" s="65"/>
      <c r="R5196" s="65"/>
      <c r="X5196" s="65"/>
      <c r="Y5196" s="65"/>
      <c r="Z5196" s="65"/>
      <c r="AA5196" s="65"/>
      <c r="AB5196" s="65"/>
      <c r="AC5196" s="65"/>
      <c r="AJ5196" s="66"/>
    </row>
    <row r="5197" spans="17:36" ht="4.5" customHeight="1" x14ac:dyDescent="0.2">
      <c r="Q5197" s="65"/>
      <c r="R5197" s="65"/>
      <c r="X5197" s="65"/>
      <c r="Y5197" s="65"/>
      <c r="Z5197" s="65"/>
      <c r="AA5197" s="65"/>
      <c r="AB5197" s="65"/>
      <c r="AC5197" s="65"/>
      <c r="AJ5197" s="66"/>
    </row>
    <row r="5198" spans="17:36" ht="4.5" customHeight="1" x14ac:dyDescent="0.2">
      <c r="Q5198" s="65"/>
      <c r="R5198" s="65"/>
      <c r="X5198" s="65"/>
      <c r="Y5198" s="65"/>
      <c r="Z5198" s="65"/>
      <c r="AA5198" s="65"/>
      <c r="AB5198" s="65"/>
      <c r="AC5198" s="65"/>
      <c r="AJ5198" s="66"/>
    </row>
    <row r="5199" spans="17:36" ht="4.5" customHeight="1" x14ac:dyDescent="0.2">
      <c r="Q5199" s="65"/>
      <c r="R5199" s="65"/>
      <c r="X5199" s="65"/>
      <c r="Y5199" s="65"/>
      <c r="Z5199" s="65"/>
      <c r="AA5199" s="65"/>
      <c r="AB5199" s="65"/>
      <c r="AC5199" s="65"/>
      <c r="AJ5199" s="66"/>
    </row>
    <row r="5200" spans="17:36" ht="4.5" customHeight="1" x14ac:dyDescent="0.2">
      <c r="Q5200" s="65"/>
      <c r="R5200" s="65"/>
      <c r="X5200" s="65"/>
      <c r="Y5200" s="65"/>
      <c r="Z5200" s="65"/>
      <c r="AA5200" s="65"/>
      <c r="AB5200" s="65"/>
      <c r="AC5200" s="65"/>
      <c r="AJ5200" s="66"/>
    </row>
    <row r="5201" spans="17:36" ht="4.5" customHeight="1" x14ac:dyDescent="0.2">
      <c r="Q5201" s="65"/>
      <c r="R5201" s="65"/>
      <c r="X5201" s="65"/>
      <c r="Y5201" s="65"/>
      <c r="Z5201" s="65"/>
      <c r="AA5201" s="65"/>
      <c r="AB5201" s="65"/>
      <c r="AC5201" s="65"/>
      <c r="AJ5201" s="66"/>
    </row>
    <row r="5202" spans="17:36" ht="4.5" customHeight="1" x14ac:dyDescent="0.2">
      <c r="Q5202" s="65"/>
      <c r="R5202" s="65"/>
      <c r="X5202" s="65"/>
      <c r="Y5202" s="65"/>
      <c r="Z5202" s="65"/>
      <c r="AA5202" s="65"/>
      <c r="AB5202" s="65"/>
      <c r="AC5202" s="65"/>
      <c r="AJ5202" s="66"/>
    </row>
    <row r="5203" spans="17:36" ht="4.5" customHeight="1" x14ac:dyDescent="0.2">
      <c r="Q5203" s="65"/>
      <c r="R5203" s="65"/>
      <c r="X5203" s="65"/>
      <c r="Y5203" s="65"/>
      <c r="Z5203" s="65"/>
      <c r="AA5203" s="65"/>
      <c r="AB5203" s="65"/>
      <c r="AC5203" s="65"/>
      <c r="AJ5203" s="66"/>
    </row>
    <row r="5204" spans="17:36" ht="4.5" customHeight="1" x14ac:dyDescent="0.2">
      <c r="Q5204" s="65"/>
      <c r="R5204" s="65"/>
      <c r="X5204" s="65"/>
      <c r="Y5204" s="65"/>
      <c r="Z5204" s="65"/>
      <c r="AA5204" s="65"/>
      <c r="AB5204" s="65"/>
      <c r="AC5204" s="65"/>
      <c r="AJ5204" s="66"/>
    </row>
    <row r="5205" spans="17:36" ht="4.5" customHeight="1" x14ac:dyDescent="0.2">
      <c r="Q5205" s="65"/>
      <c r="R5205" s="65"/>
      <c r="X5205" s="65"/>
      <c r="Y5205" s="65"/>
      <c r="Z5205" s="65"/>
      <c r="AA5205" s="65"/>
      <c r="AB5205" s="65"/>
      <c r="AC5205" s="65"/>
      <c r="AJ5205" s="66"/>
    </row>
    <row r="5206" spans="17:36" ht="4.5" customHeight="1" x14ac:dyDescent="0.2">
      <c r="Q5206" s="65"/>
      <c r="R5206" s="65"/>
      <c r="X5206" s="65"/>
      <c r="Y5206" s="65"/>
      <c r="Z5206" s="65"/>
      <c r="AA5206" s="65"/>
      <c r="AB5206" s="65"/>
      <c r="AC5206" s="65"/>
      <c r="AJ5206" s="66"/>
    </row>
    <row r="5207" spans="17:36" ht="4.5" customHeight="1" x14ac:dyDescent="0.2">
      <c r="Q5207" s="65"/>
      <c r="R5207" s="65"/>
      <c r="X5207" s="65"/>
      <c r="Y5207" s="65"/>
      <c r="Z5207" s="65"/>
      <c r="AA5207" s="65"/>
      <c r="AB5207" s="65"/>
      <c r="AC5207" s="65"/>
      <c r="AJ5207" s="66"/>
    </row>
    <row r="5208" spans="17:36" ht="4.5" customHeight="1" x14ac:dyDescent="0.2">
      <c r="Q5208" s="65"/>
      <c r="R5208" s="65"/>
      <c r="X5208" s="65"/>
      <c r="Y5208" s="65"/>
      <c r="Z5208" s="65"/>
      <c r="AA5208" s="65"/>
      <c r="AB5208" s="65"/>
      <c r="AC5208" s="65"/>
      <c r="AJ5208" s="66"/>
    </row>
    <row r="5209" spans="17:36" ht="4.5" customHeight="1" x14ac:dyDescent="0.2">
      <c r="Q5209" s="65"/>
      <c r="R5209" s="65"/>
      <c r="X5209" s="65"/>
      <c r="Y5209" s="65"/>
      <c r="Z5209" s="65"/>
      <c r="AA5209" s="65"/>
      <c r="AB5209" s="65"/>
      <c r="AC5209" s="65"/>
      <c r="AJ5209" s="66"/>
    </row>
    <row r="5210" spans="17:36" ht="4.5" customHeight="1" x14ac:dyDescent="0.2">
      <c r="Q5210" s="65"/>
      <c r="R5210" s="65"/>
      <c r="X5210" s="65"/>
      <c r="Y5210" s="65"/>
      <c r="Z5210" s="65"/>
      <c r="AA5210" s="65"/>
      <c r="AB5210" s="65"/>
      <c r="AC5210" s="65"/>
      <c r="AJ5210" s="66"/>
    </row>
    <row r="5211" spans="17:36" ht="4.5" customHeight="1" x14ac:dyDescent="0.2">
      <c r="Q5211" s="65"/>
      <c r="R5211" s="65"/>
      <c r="X5211" s="65"/>
      <c r="Y5211" s="65"/>
      <c r="Z5211" s="65"/>
      <c r="AA5211" s="65"/>
      <c r="AB5211" s="65"/>
      <c r="AC5211" s="65"/>
      <c r="AJ5211" s="66"/>
    </row>
    <row r="5212" spans="17:36" ht="4.5" customHeight="1" x14ac:dyDescent="0.2">
      <c r="Q5212" s="65"/>
      <c r="R5212" s="65"/>
      <c r="X5212" s="65"/>
      <c r="Y5212" s="65"/>
      <c r="Z5212" s="65"/>
      <c r="AA5212" s="65"/>
      <c r="AB5212" s="65"/>
      <c r="AC5212" s="65"/>
      <c r="AJ5212" s="66"/>
    </row>
    <row r="5213" spans="17:36" ht="4.5" customHeight="1" x14ac:dyDescent="0.2">
      <c r="Q5213" s="65"/>
      <c r="R5213" s="65"/>
      <c r="X5213" s="65"/>
      <c r="Y5213" s="65"/>
      <c r="Z5213" s="65"/>
      <c r="AA5213" s="65"/>
      <c r="AB5213" s="65"/>
      <c r="AC5213" s="65"/>
      <c r="AJ5213" s="66"/>
    </row>
    <row r="5214" spans="17:36" ht="4.5" customHeight="1" x14ac:dyDescent="0.2">
      <c r="Q5214" s="65"/>
      <c r="R5214" s="65"/>
      <c r="X5214" s="65"/>
      <c r="Y5214" s="65"/>
      <c r="Z5214" s="65"/>
      <c r="AA5214" s="65"/>
      <c r="AB5214" s="65"/>
      <c r="AC5214" s="65"/>
      <c r="AJ5214" s="66"/>
    </row>
    <row r="5215" spans="17:36" ht="4.5" customHeight="1" x14ac:dyDescent="0.2">
      <c r="Q5215" s="65"/>
      <c r="R5215" s="65"/>
      <c r="X5215" s="65"/>
      <c r="Y5215" s="65"/>
      <c r="Z5215" s="65"/>
      <c r="AA5215" s="65"/>
      <c r="AB5215" s="65"/>
      <c r="AC5215" s="65"/>
      <c r="AJ5215" s="66"/>
    </row>
    <row r="5216" spans="17:36" ht="4.5" customHeight="1" x14ac:dyDescent="0.2">
      <c r="Q5216" s="65"/>
      <c r="R5216" s="65"/>
      <c r="X5216" s="65"/>
      <c r="Y5216" s="65"/>
      <c r="Z5216" s="65"/>
      <c r="AA5216" s="65"/>
      <c r="AB5216" s="65"/>
      <c r="AC5216" s="65"/>
      <c r="AJ5216" s="66"/>
    </row>
    <row r="5217" spans="17:36" ht="4.5" customHeight="1" x14ac:dyDescent="0.2">
      <c r="Q5217" s="65"/>
      <c r="R5217" s="65"/>
      <c r="X5217" s="65"/>
      <c r="Y5217" s="65"/>
      <c r="Z5217" s="65"/>
      <c r="AA5217" s="65"/>
      <c r="AB5217" s="65"/>
      <c r="AC5217" s="65"/>
      <c r="AJ5217" s="66"/>
    </row>
    <row r="5218" spans="17:36" ht="4.5" customHeight="1" x14ac:dyDescent="0.2">
      <c r="Q5218" s="65"/>
      <c r="R5218" s="65"/>
      <c r="X5218" s="65"/>
      <c r="Y5218" s="65"/>
      <c r="Z5218" s="65"/>
      <c r="AA5218" s="65"/>
      <c r="AB5218" s="65"/>
      <c r="AC5218" s="65"/>
      <c r="AJ5218" s="66"/>
    </row>
    <row r="5219" spans="17:36" ht="4.5" customHeight="1" x14ac:dyDescent="0.2">
      <c r="Q5219" s="65"/>
      <c r="R5219" s="65"/>
      <c r="X5219" s="65"/>
      <c r="Y5219" s="65"/>
      <c r="Z5219" s="65"/>
      <c r="AA5219" s="65"/>
      <c r="AB5219" s="65"/>
      <c r="AC5219" s="65"/>
      <c r="AJ5219" s="66"/>
    </row>
    <row r="5220" spans="17:36" ht="4.5" customHeight="1" x14ac:dyDescent="0.2">
      <c r="Q5220" s="65"/>
      <c r="R5220" s="65"/>
      <c r="X5220" s="65"/>
      <c r="Y5220" s="65"/>
      <c r="Z5220" s="65"/>
      <c r="AA5220" s="65"/>
      <c r="AB5220" s="65"/>
      <c r="AC5220" s="65"/>
      <c r="AJ5220" s="66"/>
    </row>
    <row r="5221" spans="17:36" ht="4.5" customHeight="1" x14ac:dyDescent="0.2">
      <c r="Q5221" s="65"/>
      <c r="R5221" s="65"/>
      <c r="X5221" s="65"/>
      <c r="Y5221" s="65"/>
      <c r="Z5221" s="65"/>
      <c r="AA5221" s="65"/>
      <c r="AB5221" s="65"/>
      <c r="AC5221" s="65"/>
      <c r="AJ5221" s="66"/>
    </row>
    <row r="5222" spans="17:36" ht="4.5" customHeight="1" x14ac:dyDescent="0.2">
      <c r="Q5222" s="65"/>
      <c r="R5222" s="65"/>
      <c r="X5222" s="65"/>
      <c r="Y5222" s="65"/>
      <c r="Z5222" s="65"/>
      <c r="AA5222" s="65"/>
      <c r="AB5222" s="65"/>
      <c r="AC5222" s="65"/>
      <c r="AJ5222" s="66"/>
    </row>
    <row r="5223" spans="17:36" ht="4.5" customHeight="1" x14ac:dyDescent="0.2">
      <c r="Q5223" s="65"/>
      <c r="R5223" s="65"/>
      <c r="X5223" s="65"/>
      <c r="Y5223" s="65"/>
      <c r="Z5223" s="65"/>
      <c r="AA5223" s="65"/>
      <c r="AB5223" s="65"/>
      <c r="AC5223" s="65"/>
      <c r="AJ5223" s="66"/>
    </row>
    <row r="5224" spans="17:36" ht="4.5" customHeight="1" x14ac:dyDescent="0.2">
      <c r="Q5224" s="65"/>
      <c r="R5224" s="65"/>
      <c r="X5224" s="65"/>
      <c r="Y5224" s="65"/>
      <c r="Z5224" s="65"/>
      <c r="AA5224" s="65"/>
      <c r="AB5224" s="65"/>
      <c r="AC5224" s="65"/>
      <c r="AJ5224" s="66"/>
    </row>
    <row r="5225" spans="17:36" ht="4.5" customHeight="1" x14ac:dyDescent="0.2">
      <c r="Q5225" s="65"/>
      <c r="R5225" s="65"/>
      <c r="X5225" s="65"/>
      <c r="Y5225" s="65"/>
      <c r="Z5225" s="65"/>
      <c r="AA5225" s="65"/>
      <c r="AB5225" s="65"/>
      <c r="AC5225" s="65"/>
      <c r="AJ5225" s="66"/>
    </row>
    <row r="5226" spans="17:36" ht="4.5" customHeight="1" x14ac:dyDescent="0.2">
      <c r="Q5226" s="65"/>
      <c r="R5226" s="65"/>
      <c r="X5226" s="65"/>
      <c r="Y5226" s="65"/>
      <c r="Z5226" s="65"/>
      <c r="AA5226" s="65"/>
      <c r="AB5226" s="65"/>
      <c r="AC5226" s="65"/>
      <c r="AJ5226" s="66"/>
    </row>
    <row r="5227" spans="17:36" ht="4.5" customHeight="1" x14ac:dyDescent="0.2">
      <c r="Q5227" s="65"/>
      <c r="R5227" s="65"/>
      <c r="X5227" s="65"/>
      <c r="Y5227" s="65"/>
      <c r="Z5227" s="65"/>
      <c r="AA5227" s="65"/>
      <c r="AB5227" s="65"/>
      <c r="AC5227" s="65"/>
      <c r="AJ5227" s="66"/>
    </row>
    <row r="5228" spans="17:36" ht="4.5" customHeight="1" x14ac:dyDescent="0.2">
      <c r="Q5228" s="65"/>
      <c r="R5228" s="65"/>
      <c r="X5228" s="65"/>
      <c r="Y5228" s="65"/>
      <c r="Z5228" s="65"/>
      <c r="AA5228" s="65"/>
      <c r="AB5228" s="65"/>
      <c r="AC5228" s="65"/>
      <c r="AJ5228" s="66"/>
    </row>
    <row r="5229" spans="17:36" ht="4.5" customHeight="1" x14ac:dyDescent="0.2">
      <c r="Q5229" s="65"/>
      <c r="R5229" s="65"/>
      <c r="X5229" s="65"/>
      <c r="Y5229" s="65"/>
      <c r="Z5229" s="65"/>
      <c r="AA5229" s="65"/>
      <c r="AB5229" s="65"/>
      <c r="AC5229" s="65"/>
      <c r="AJ5229" s="66"/>
    </row>
    <row r="5230" spans="17:36" ht="4.5" customHeight="1" x14ac:dyDescent="0.2">
      <c r="Q5230" s="65"/>
      <c r="R5230" s="65"/>
      <c r="X5230" s="65"/>
      <c r="Y5230" s="65"/>
      <c r="Z5230" s="65"/>
      <c r="AA5230" s="65"/>
      <c r="AB5230" s="65"/>
      <c r="AC5230" s="65"/>
      <c r="AJ5230" s="66"/>
    </row>
    <row r="5231" spans="17:36" ht="4.5" customHeight="1" x14ac:dyDescent="0.2">
      <c r="Q5231" s="65"/>
      <c r="R5231" s="65"/>
      <c r="X5231" s="65"/>
      <c r="Y5231" s="65"/>
      <c r="Z5231" s="65"/>
      <c r="AA5231" s="65"/>
      <c r="AB5231" s="65"/>
      <c r="AC5231" s="65"/>
      <c r="AJ5231" s="66"/>
    </row>
    <row r="5232" spans="17:36" ht="4.5" customHeight="1" x14ac:dyDescent="0.2">
      <c r="Q5232" s="65"/>
      <c r="R5232" s="65"/>
      <c r="X5232" s="65"/>
      <c r="Y5232" s="65"/>
      <c r="Z5232" s="65"/>
      <c r="AA5232" s="65"/>
      <c r="AB5232" s="65"/>
      <c r="AC5232" s="65"/>
      <c r="AJ5232" s="66"/>
    </row>
    <row r="5233" spans="17:36" ht="4.5" customHeight="1" x14ac:dyDescent="0.2">
      <c r="Q5233" s="65"/>
      <c r="R5233" s="65"/>
      <c r="X5233" s="65"/>
      <c r="Y5233" s="65"/>
      <c r="Z5233" s="65"/>
      <c r="AA5233" s="65"/>
      <c r="AB5233" s="65"/>
      <c r="AC5233" s="65"/>
      <c r="AJ5233" s="66"/>
    </row>
    <row r="5234" spans="17:36" ht="4.5" customHeight="1" x14ac:dyDescent="0.2">
      <c r="Q5234" s="65"/>
      <c r="R5234" s="65"/>
      <c r="X5234" s="65"/>
      <c r="Y5234" s="65"/>
      <c r="Z5234" s="65"/>
      <c r="AA5234" s="65"/>
      <c r="AB5234" s="65"/>
      <c r="AC5234" s="65"/>
      <c r="AJ5234" s="66"/>
    </row>
    <row r="5235" spans="17:36" ht="4.5" customHeight="1" x14ac:dyDescent="0.2">
      <c r="Q5235" s="65"/>
      <c r="R5235" s="65"/>
      <c r="X5235" s="65"/>
      <c r="Y5235" s="65"/>
      <c r="Z5235" s="65"/>
      <c r="AA5235" s="65"/>
      <c r="AB5235" s="65"/>
      <c r="AC5235" s="65"/>
      <c r="AJ5235" s="66"/>
    </row>
    <row r="5236" spans="17:36" ht="4.5" customHeight="1" x14ac:dyDescent="0.2">
      <c r="Q5236" s="65"/>
      <c r="R5236" s="65"/>
      <c r="X5236" s="65"/>
      <c r="Y5236" s="65"/>
      <c r="Z5236" s="65"/>
      <c r="AA5236" s="65"/>
      <c r="AB5236" s="65"/>
      <c r="AC5236" s="65"/>
      <c r="AJ5236" s="66"/>
    </row>
    <row r="5237" spans="17:36" ht="4.5" customHeight="1" x14ac:dyDescent="0.2">
      <c r="Q5237" s="65"/>
      <c r="R5237" s="65"/>
      <c r="X5237" s="65"/>
      <c r="Y5237" s="65"/>
      <c r="Z5237" s="65"/>
      <c r="AA5237" s="65"/>
      <c r="AB5237" s="65"/>
      <c r="AC5237" s="65"/>
      <c r="AJ5237" s="66"/>
    </row>
    <row r="5238" spans="17:36" ht="4.5" customHeight="1" x14ac:dyDescent="0.2">
      <c r="Q5238" s="65"/>
      <c r="R5238" s="65"/>
      <c r="X5238" s="65"/>
      <c r="Y5238" s="65"/>
      <c r="Z5238" s="65"/>
      <c r="AA5238" s="65"/>
      <c r="AB5238" s="65"/>
      <c r="AC5238" s="65"/>
      <c r="AJ5238" s="66"/>
    </row>
    <row r="5239" spans="17:36" ht="4.5" customHeight="1" x14ac:dyDescent="0.2">
      <c r="Q5239" s="65"/>
      <c r="R5239" s="65"/>
      <c r="X5239" s="65"/>
      <c r="Y5239" s="65"/>
      <c r="Z5239" s="65"/>
      <c r="AA5239" s="65"/>
      <c r="AB5239" s="65"/>
      <c r="AC5239" s="65"/>
      <c r="AJ5239" s="66"/>
    </row>
    <row r="5240" spans="17:36" ht="4.5" customHeight="1" x14ac:dyDescent="0.2">
      <c r="Q5240" s="65"/>
      <c r="R5240" s="65"/>
      <c r="X5240" s="65"/>
      <c r="Y5240" s="65"/>
      <c r="Z5240" s="65"/>
      <c r="AA5240" s="65"/>
      <c r="AB5240" s="65"/>
      <c r="AC5240" s="65"/>
      <c r="AJ5240" s="66"/>
    </row>
    <row r="5241" spans="17:36" ht="4.5" customHeight="1" x14ac:dyDescent="0.2">
      <c r="Q5241" s="65"/>
      <c r="R5241" s="65"/>
      <c r="X5241" s="65"/>
      <c r="Y5241" s="65"/>
      <c r="Z5241" s="65"/>
      <c r="AA5241" s="65"/>
      <c r="AB5241" s="65"/>
      <c r="AC5241" s="65"/>
      <c r="AJ5241" s="66"/>
    </row>
    <row r="5242" spans="17:36" ht="4.5" customHeight="1" x14ac:dyDescent="0.2">
      <c r="Q5242" s="65"/>
      <c r="R5242" s="65"/>
      <c r="X5242" s="65"/>
      <c r="Y5242" s="65"/>
      <c r="Z5242" s="65"/>
      <c r="AA5242" s="65"/>
      <c r="AB5242" s="65"/>
      <c r="AC5242" s="65"/>
      <c r="AJ5242" s="66"/>
    </row>
    <row r="5243" spans="17:36" ht="4.5" customHeight="1" x14ac:dyDescent="0.2">
      <c r="Q5243" s="65"/>
      <c r="R5243" s="65"/>
      <c r="X5243" s="65"/>
      <c r="Y5243" s="65"/>
      <c r="Z5243" s="65"/>
      <c r="AA5243" s="65"/>
      <c r="AB5243" s="65"/>
      <c r="AC5243" s="65"/>
      <c r="AJ5243" s="66"/>
    </row>
    <row r="5244" spans="17:36" ht="4.5" customHeight="1" x14ac:dyDescent="0.2">
      <c r="Q5244" s="65"/>
      <c r="R5244" s="65"/>
      <c r="X5244" s="65"/>
      <c r="Y5244" s="65"/>
      <c r="Z5244" s="65"/>
      <c r="AA5244" s="65"/>
      <c r="AB5244" s="65"/>
      <c r="AC5244" s="65"/>
      <c r="AJ5244" s="66"/>
    </row>
    <row r="5245" spans="17:36" ht="4.5" customHeight="1" x14ac:dyDescent="0.2">
      <c r="Q5245" s="65"/>
      <c r="R5245" s="65"/>
      <c r="X5245" s="65"/>
      <c r="Y5245" s="65"/>
      <c r="Z5245" s="65"/>
      <c r="AA5245" s="65"/>
      <c r="AB5245" s="65"/>
      <c r="AC5245" s="65"/>
      <c r="AJ5245" s="66"/>
    </row>
    <row r="5246" spans="17:36" ht="4.5" customHeight="1" x14ac:dyDescent="0.2">
      <c r="Q5246" s="65"/>
      <c r="R5246" s="65"/>
      <c r="X5246" s="65"/>
      <c r="Y5246" s="65"/>
      <c r="Z5246" s="65"/>
      <c r="AA5246" s="65"/>
      <c r="AB5246" s="65"/>
      <c r="AC5246" s="65"/>
      <c r="AJ5246" s="66"/>
    </row>
    <row r="5247" spans="17:36" ht="4.5" customHeight="1" x14ac:dyDescent="0.2">
      <c r="Q5247" s="65"/>
      <c r="R5247" s="65"/>
      <c r="X5247" s="65"/>
      <c r="Y5247" s="65"/>
      <c r="Z5247" s="65"/>
      <c r="AA5247" s="65"/>
      <c r="AB5247" s="65"/>
      <c r="AC5247" s="65"/>
      <c r="AJ5247" s="66"/>
    </row>
    <row r="5248" spans="17:36" ht="4.5" customHeight="1" x14ac:dyDescent="0.2">
      <c r="Q5248" s="65"/>
      <c r="R5248" s="65"/>
      <c r="X5248" s="65"/>
      <c r="Y5248" s="65"/>
      <c r="Z5248" s="65"/>
      <c r="AA5248" s="65"/>
      <c r="AB5248" s="65"/>
      <c r="AC5248" s="65"/>
      <c r="AJ5248" s="66"/>
    </row>
    <row r="5249" spans="17:36" ht="4.5" customHeight="1" x14ac:dyDescent="0.2">
      <c r="Q5249" s="65"/>
      <c r="R5249" s="65"/>
      <c r="X5249" s="65"/>
      <c r="Y5249" s="65"/>
      <c r="Z5249" s="65"/>
      <c r="AA5249" s="65"/>
      <c r="AB5249" s="65"/>
      <c r="AC5249" s="65"/>
      <c r="AJ5249" s="66"/>
    </row>
    <row r="5250" spans="17:36" ht="4.5" customHeight="1" x14ac:dyDescent="0.2">
      <c r="Q5250" s="65"/>
      <c r="R5250" s="65"/>
      <c r="X5250" s="65"/>
      <c r="Y5250" s="65"/>
      <c r="Z5250" s="65"/>
      <c r="AA5250" s="65"/>
      <c r="AB5250" s="65"/>
      <c r="AC5250" s="65"/>
      <c r="AJ5250" s="66"/>
    </row>
    <row r="5251" spans="17:36" ht="4.5" customHeight="1" x14ac:dyDescent="0.2">
      <c r="Q5251" s="65"/>
      <c r="R5251" s="65"/>
      <c r="X5251" s="65"/>
      <c r="Y5251" s="65"/>
      <c r="Z5251" s="65"/>
      <c r="AA5251" s="65"/>
      <c r="AB5251" s="65"/>
      <c r="AC5251" s="65"/>
      <c r="AJ5251" s="66"/>
    </row>
    <row r="5252" spans="17:36" ht="4.5" customHeight="1" x14ac:dyDescent="0.2">
      <c r="Q5252" s="65"/>
      <c r="R5252" s="65"/>
      <c r="X5252" s="65"/>
      <c r="Y5252" s="65"/>
      <c r="Z5252" s="65"/>
      <c r="AA5252" s="65"/>
      <c r="AB5252" s="65"/>
      <c r="AC5252" s="65"/>
      <c r="AJ5252" s="66"/>
    </row>
    <row r="5253" spans="17:36" ht="4.5" customHeight="1" x14ac:dyDescent="0.2">
      <c r="Q5253" s="65"/>
      <c r="R5253" s="65"/>
      <c r="X5253" s="65"/>
      <c r="Y5253" s="65"/>
      <c r="Z5253" s="65"/>
      <c r="AA5253" s="65"/>
      <c r="AB5253" s="65"/>
      <c r="AC5253" s="65"/>
      <c r="AJ5253" s="66"/>
    </row>
    <row r="5254" spans="17:36" ht="4.5" customHeight="1" x14ac:dyDescent="0.2">
      <c r="Q5254" s="65"/>
      <c r="R5254" s="65"/>
      <c r="X5254" s="65"/>
      <c r="Y5254" s="65"/>
      <c r="Z5254" s="65"/>
      <c r="AA5254" s="65"/>
      <c r="AB5254" s="65"/>
      <c r="AC5254" s="65"/>
      <c r="AJ5254" s="66"/>
    </row>
    <row r="5255" spans="17:36" ht="4.5" customHeight="1" x14ac:dyDescent="0.2">
      <c r="Q5255" s="65"/>
      <c r="R5255" s="65"/>
      <c r="X5255" s="65"/>
      <c r="Y5255" s="65"/>
      <c r="Z5255" s="65"/>
      <c r="AA5255" s="65"/>
      <c r="AB5255" s="65"/>
      <c r="AC5255" s="65"/>
      <c r="AJ5255" s="66"/>
    </row>
    <row r="5256" spans="17:36" ht="4.5" customHeight="1" x14ac:dyDescent="0.2">
      <c r="Q5256" s="65"/>
      <c r="R5256" s="65"/>
      <c r="X5256" s="65"/>
      <c r="Y5256" s="65"/>
      <c r="Z5256" s="65"/>
      <c r="AA5256" s="65"/>
      <c r="AB5256" s="65"/>
      <c r="AC5256" s="65"/>
      <c r="AJ5256" s="66"/>
    </row>
    <row r="5257" spans="17:36" ht="4.5" customHeight="1" x14ac:dyDescent="0.2">
      <c r="Q5257" s="65"/>
      <c r="R5257" s="65"/>
      <c r="X5257" s="65"/>
      <c r="Y5257" s="65"/>
      <c r="Z5257" s="65"/>
      <c r="AA5257" s="65"/>
      <c r="AB5257" s="65"/>
      <c r="AC5257" s="65"/>
      <c r="AJ5257" s="66"/>
    </row>
    <row r="5258" spans="17:36" ht="4.5" customHeight="1" x14ac:dyDescent="0.2">
      <c r="Q5258" s="65"/>
      <c r="R5258" s="65"/>
      <c r="X5258" s="65"/>
      <c r="Y5258" s="65"/>
      <c r="Z5258" s="65"/>
      <c r="AA5258" s="65"/>
      <c r="AB5258" s="65"/>
      <c r="AC5258" s="65"/>
      <c r="AJ5258" s="66"/>
    </row>
    <row r="5259" spans="17:36" ht="4.5" customHeight="1" x14ac:dyDescent="0.2">
      <c r="Q5259" s="65"/>
      <c r="R5259" s="65"/>
      <c r="X5259" s="65"/>
      <c r="Y5259" s="65"/>
      <c r="Z5259" s="65"/>
      <c r="AA5259" s="65"/>
      <c r="AB5259" s="65"/>
      <c r="AC5259" s="65"/>
      <c r="AJ5259" s="66"/>
    </row>
    <row r="5260" spans="17:36" ht="4.5" customHeight="1" x14ac:dyDescent="0.2">
      <c r="Q5260" s="65"/>
      <c r="R5260" s="65"/>
      <c r="X5260" s="65"/>
      <c r="Y5260" s="65"/>
      <c r="Z5260" s="65"/>
      <c r="AA5260" s="65"/>
      <c r="AB5260" s="65"/>
      <c r="AC5260" s="65"/>
      <c r="AJ5260" s="66"/>
    </row>
    <row r="5261" spans="17:36" ht="4.5" customHeight="1" x14ac:dyDescent="0.2">
      <c r="Q5261" s="65"/>
      <c r="R5261" s="65"/>
      <c r="X5261" s="65"/>
      <c r="Y5261" s="65"/>
      <c r="Z5261" s="65"/>
      <c r="AA5261" s="65"/>
      <c r="AB5261" s="65"/>
      <c r="AC5261" s="65"/>
      <c r="AJ5261" s="66"/>
    </row>
    <row r="5262" spans="17:36" ht="4.5" customHeight="1" x14ac:dyDescent="0.2">
      <c r="Q5262" s="65"/>
      <c r="R5262" s="65"/>
      <c r="X5262" s="65"/>
      <c r="Y5262" s="65"/>
      <c r="Z5262" s="65"/>
      <c r="AA5262" s="65"/>
      <c r="AB5262" s="65"/>
      <c r="AC5262" s="65"/>
      <c r="AJ5262" s="66"/>
    </row>
    <row r="5263" spans="17:36" ht="4.5" customHeight="1" x14ac:dyDescent="0.2">
      <c r="Q5263" s="65"/>
      <c r="R5263" s="65"/>
      <c r="X5263" s="65"/>
      <c r="Y5263" s="65"/>
      <c r="Z5263" s="65"/>
      <c r="AA5263" s="65"/>
      <c r="AB5263" s="65"/>
      <c r="AC5263" s="65"/>
      <c r="AJ5263" s="66"/>
    </row>
    <row r="5264" spans="17:36" ht="4.5" customHeight="1" x14ac:dyDescent="0.2">
      <c r="Q5264" s="65"/>
      <c r="R5264" s="65"/>
      <c r="X5264" s="65"/>
      <c r="Y5264" s="65"/>
      <c r="Z5264" s="65"/>
      <c r="AA5264" s="65"/>
      <c r="AB5264" s="65"/>
      <c r="AC5264" s="65"/>
      <c r="AJ5264" s="66"/>
    </row>
    <row r="5265" spans="17:36" ht="4.5" customHeight="1" x14ac:dyDescent="0.2">
      <c r="Q5265" s="65"/>
      <c r="R5265" s="65"/>
      <c r="X5265" s="65"/>
      <c r="Y5265" s="65"/>
      <c r="Z5265" s="65"/>
      <c r="AA5265" s="65"/>
      <c r="AB5265" s="65"/>
      <c r="AC5265" s="65"/>
      <c r="AJ5265" s="66"/>
    </row>
    <row r="5266" spans="17:36" ht="4.5" customHeight="1" x14ac:dyDescent="0.2">
      <c r="Q5266" s="65"/>
      <c r="R5266" s="65"/>
      <c r="X5266" s="65"/>
      <c r="Y5266" s="65"/>
      <c r="Z5266" s="65"/>
      <c r="AA5266" s="65"/>
      <c r="AB5266" s="65"/>
      <c r="AC5266" s="65"/>
      <c r="AJ5266" s="66"/>
    </row>
    <row r="5267" spans="17:36" ht="4.5" customHeight="1" x14ac:dyDescent="0.2">
      <c r="Q5267" s="65"/>
      <c r="R5267" s="65"/>
      <c r="X5267" s="65"/>
      <c r="Y5267" s="65"/>
      <c r="Z5267" s="65"/>
      <c r="AA5267" s="65"/>
      <c r="AB5267" s="65"/>
      <c r="AC5267" s="65"/>
      <c r="AJ5267" s="66"/>
    </row>
    <row r="5268" spans="17:36" ht="4.5" customHeight="1" x14ac:dyDescent="0.2">
      <c r="Q5268" s="65"/>
      <c r="R5268" s="65"/>
      <c r="X5268" s="65"/>
      <c r="Y5268" s="65"/>
      <c r="Z5268" s="65"/>
      <c r="AA5268" s="65"/>
      <c r="AB5268" s="65"/>
      <c r="AC5268" s="65"/>
      <c r="AJ5268" s="66"/>
    </row>
    <row r="5269" spans="17:36" ht="4.5" customHeight="1" x14ac:dyDescent="0.2">
      <c r="Q5269" s="65"/>
      <c r="R5269" s="65"/>
      <c r="X5269" s="65"/>
      <c r="Y5269" s="65"/>
      <c r="Z5269" s="65"/>
      <c r="AA5269" s="65"/>
      <c r="AB5269" s="65"/>
      <c r="AC5269" s="65"/>
      <c r="AJ5269" s="66"/>
    </row>
    <row r="5270" spans="17:36" ht="4.5" customHeight="1" x14ac:dyDescent="0.2">
      <c r="Q5270" s="65"/>
      <c r="R5270" s="65"/>
      <c r="X5270" s="65"/>
      <c r="Y5270" s="65"/>
      <c r="Z5270" s="65"/>
      <c r="AA5270" s="65"/>
      <c r="AB5270" s="65"/>
      <c r="AC5270" s="65"/>
      <c r="AJ5270" s="66"/>
    </row>
    <row r="5271" spans="17:36" ht="4.5" customHeight="1" x14ac:dyDescent="0.2">
      <c r="Q5271" s="65"/>
      <c r="R5271" s="65"/>
      <c r="X5271" s="65"/>
      <c r="Y5271" s="65"/>
      <c r="Z5271" s="65"/>
      <c r="AA5271" s="65"/>
      <c r="AB5271" s="65"/>
      <c r="AC5271" s="65"/>
      <c r="AJ5271" s="66"/>
    </row>
    <row r="5272" spans="17:36" ht="4.5" customHeight="1" x14ac:dyDescent="0.2">
      <c r="Q5272" s="65"/>
      <c r="R5272" s="65"/>
      <c r="X5272" s="65"/>
      <c r="Y5272" s="65"/>
      <c r="Z5272" s="65"/>
      <c r="AA5272" s="65"/>
      <c r="AB5272" s="65"/>
      <c r="AC5272" s="65"/>
      <c r="AJ5272" s="66"/>
    </row>
    <row r="5273" spans="17:36" ht="4.5" customHeight="1" x14ac:dyDescent="0.2">
      <c r="Q5273" s="65"/>
      <c r="R5273" s="65"/>
      <c r="X5273" s="65"/>
      <c r="Y5273" s="65"/>
      <c r="Z5273" s="65"/>
      <c r="AA5273" s="65"/>
      <c r="AB5273" s="65"/>
      <c r="AC5273" s="65"/>
      <c r="AJ5273" s="66"/>
    </row>
    <row r="5274" spans="17:36" ht="4.5" customHeight="1" x14ac:dyDescent="0.2">
      <c r="Q5274" s="65"/>
      <c r="R5274" s="65"/>
      <c r="X5274" s="65"/>
      <c r="Y5274" s="65"/>
      <c r="Z5274" s="65"/>
      <c r="AA5274" s="65"/>
      <c r="AB5274" s="65"/>
      <c r="AC5274" s="65"/>
      <c r="AJ5274" s="66"/>
    </row>
    <row r="5275" spans="17:36" ht="4.5" customHeight="1" x14ac:dyDescent="0.2">
      <c r="Q5275" s="65"/>
      <c r="R5275" s="65"/>
      <c r="X5275" s="65"/>
      <c r="Y5275" s="65"/>
      <c r="Z5275" s="65"/>
      <c r="AA5275" s="65"/>
      <c r="AB5275" s="65"/>
      <c r="AC5275" s="65"/>
      <c r="AJ5275" s="66"/>
    </row>
    <row r="5276" spans="17:36" ht="4.5" customHeight="1" x14ac:dyDescent="0.2">
      <c r="Q5276" s="65"/>
      <c r="R5276" s="65"/>
      <c r="X5276" s="65"/>
      <c r="Y5276" s="65"/>
      <c r="Z5276" s="65"/>
      <c r="AA5276" s="65"/>
      <c r="AB5276" s="65"/>
      <c r="AC5276" s="65"/>
      <c r="AJ5276" s="66"/>
    </row>
    <row r="5277" spans="17:36" ht="4.5" customHeight="1" x14ac:dyDescent="0.2">
      <c r="Q5277" s="65"/>
      <c r="R5277" s="65"/>
      <c r="X5277" s="65"/>
      <c r="Y5277" s="65"/>
      <c r="Z5277" s="65"/>
      <c r="AA5277" s="65"/>
      <c r="AB5277" s="65"/>
      <c r="AC5277" s="65"/>
      <c r="AJ5277" s="66"/>
    </row>
    <row r="5278" spans="17:36" ht="4.5" customHeight="1" x14ac:dyDescent="0.2">
      <c r="Q5278" s="65"/>
      <c r="R5278" s="65"/>
      <c r="X5278" s="65"/>
      <c r="Y5278" s="65"/>
      <c r="Z5278" s="65"/>
      <c r="AA5278" s="65"/>
      <c r="AB5278" s="65"/>
      <c r="AC5278" s="65"/>
      <c r="AJ5278" s="66"/>
    </row>
    <row r="5279" spans="17:36" ht="4.5" customHeight="1" x14ac:dyDescent="0.2">
      <c r="Q5279" s="65"/>
      <c r="R5279" s="65"/>
      <c r="X5279" s="65"/>
      <c r="Y5279" s="65"/>
      <c r="Z5279" s="65"/>
      <c r="AA5279" s="65"/>
      <c r="AB5279" s="65"/>
      <c r="AC5279" s="65"/>
      <c r="AJ5279" s="66"/>
    </row>
    <row r="5280" spans="17:36" ht="4.5" customHeight="1" x14ac:dyDescent="0.2">
      <c r="Q5280" s="65"/>
      <c r="R5280" s="65"/>
      <c r="X5280" s="65"/>
      <c r="Y5280" s="65"/>
      <c r="Z5280" s="65"/>
      <c r="AA5280" s="65"/>
      <c r="AB5280" s="65"/>
      <c r="AC5280" s="65"/>
      <c r="AJ5280" s="66"/>
    </row>
    <row r="5281" spans="17:36" ht="4.5" customHeight="1" x14ac:dyDescent="0.2">
      <c r="Q5281" s="65"/>
      <c r="R5281" s="65"/>
      <c r="X5281" s="65"/>
      <c r="Y5281" s="65"/>
      <c r="Z5281" s="65"/>
      <c r="AA5281" s="65"/>
      <c r="AB5281" s="65"/>
      <c r="AC5281" s="65"/>
      <c r="AJ5281" s="66"/>
    </row>
    <row r="5282" spans="17:36" ht="4.5" customHeight="1" x14ac:dyDescent="0.2">
      <c r="Q5282" s="65"/>
      <c r="R5282" s="65"/>
      <c r="X5282" s="65"/>
      <c r="Y5282" s="65"/>
      <c r="Z5282" s="65"/>
      <c r="AA5282" s="65"/>
      <c r="AB5282" s="65"/>
      <c r="AC5282" s="65"/>
      <c r="AJ5282" s="66"/>
    </row>
    <row r="5283" spans="17:36" ht="4.5" customHeight="1" x14ac:dyDescent="0.2">
      <c r="Q5283" s="65"/>
      <c r="R5283" s="65"/>
      <c r="X5283" s="65"/>
      <c r="Y5283" s="65"/>
      <c r="Z5283" s="65"/>
      <c r="AA5283" s="65"/>
      <c r="AB5283" s="65"/>
      <c r="AC5283" s="65"/>
      <c r="AJ5283" s="66"/>
    </row>
    <row r="5284" spans="17:36" ht="4.5" customHeight="1" x14ac:dyDescent="0.2">
      <c r="Q5284" s="65"/>
      <c r="R5284" s="65"/>
      <c r="X5284" s="65"/>
      <c r="Y5284" s="65"/>
      <c r="Z5284" s="65"/>
      <c r="AA5284" s="65"/>
      <c r="AB5284" s="65"/>
      <c r="AC5284" s="65"/>
      <c r="AJ5284" s="66"/>
    </row>
    <row r="5285" spans="17:36" ht="4.5" customHeight="1" x14ac:dyDescent="0.2">
      <c r="Q5285" s="65"/>
      <c r="R5285" s="65"/>
      <c r="X5285" s="65"/>
      <c r="Y5285" s="65"/>
      <c r="Z5285" s="65"/>
      <c r="AA5285" s="65"/>
      <c r="AB5285" s="65"/>
      <c r="AC5285" s="65"/>
      <c r="AJ5285" s="66"/>
    </row>
    <row r="5286" spans="17:36" ht="4.5" customHeight="1" x14ac:dyDescent="0.2">
      <c r="Q5286" s="65"/>
      <c r="R5286" s="65"/>
      <c r="X5286" s="65"/>
      <c r="Y5286" s="65"/>
      <c r="Z5286" s="65"/>
      <c r="AA5286" s="65"/>
      <c r="AB5286" s="65"/>
      <c r="AC5286" s="65"/>
      <c r="AJ5286" s="66"/>
    </row>
    <row r="5287" spans="17:36" ht="4.5" customHeight="1" x14ac:dyDescent="0.2">
      <c r="Q5287" s="65"/>
      <c r="R5287" s="65"/>
      <c r="X5287" s="65"/>
      <c r="Y5287" s="65"/>
      <c r="Z5287" s="65"/>
      <c r="AA5287" s="65"/>
      <c r="AB5287" s="65"/>
      <c r="AC5287" s="65"/>
      <c r="AJ5287" s="66"/>
    </row>
    <row r="5288" spans="17:36" ht="4.5" customHeight="1" x14ac:dyDescent="0.2">
      <c r="Q5288" s="65"/>
      <c r="R5288" s="65"/>
      <c r="X5288" s="65"/>
      <c r="Y5288" s="65"/>
      <c r="Z5288" s="65"/>
      <c r="AA5288" s="65"/>
      <c r="AB5288" s="65"/>
      <c r="AC5288" s="65"/>
      <c r="AJ5288" s="66"/>
    </row>
    <row r="5289" spans="17:36" ht="4.5" customHeight="1" x14ac:dyDescent="0.2">
      <c r="Q5289" s="65"/>
      <c r="R5289" s="65"/>
      <c r="X5289" s="65"/>
      <c r="Y5289" s="65"/>
      <c r="Z5289" s="65"/>
      <c r="AA5289" s="65"/>
      <c r="AB5289" s="65"/>
      <c r="AC5289" s="65"/>
      <c r="AJ5289" s="66"/>
    </row>
    <row r="5290" spans="17:36" ht="4.5" customHeight="1" x14ac:dyDescent="0.2">
      <c r="Q5290" s="65"/>
      <c r="R5290" s="65"/>
      <c r="X5290" s="65"/>
      <c r="Y5290" s="65"/>
      <c r="Z5290" s="65"/>
      <c r="AA5290" s="65"/>
      <c r="AB5290" s="65"/>
      <c r="AC5290" s="65"/>
      <c r="AJ5290" s="66"/>
    </row>
    <row r="5291" spans="17:36" ht="4.5" customHeight="1" x14ac:dyDescent="0.2">
      <c r="Q5291" s="65"/>
      <c r="R5291" s="65"/>
      <c r="X5291" s="65"/>
      <c r="Y5291" s="65"/>
      <c r="Z5291" s="65"/>
      <c r="AA5291" s="65"/>
      <c r="AB5291" s="65"/>
      <c r="AC5291" s="65"/>
      <c r="AJ5291" s="66"/>
    </row>
    <row r="5292" spans="17:36" ht="4.5" customHeight="1" x14ac:dyDescent="0.2">
      <c r="Q5292" s="65"/>
      <c r="R5292" s="65"/>
      <c r="X5292" s="65"/>
      <c r="Y5292" s="65"/>
      <c r="Z5292" s="65"/>
      <c r="AA5292" s="65"/>
      <c r="AB5292" s="65"/>
      <c r="AC5292" s="65"/>
      <c r="AJ5292" s="66"/>
    </row>
    <row r="5293" spans="17:36" ht="4.5" customHeight="1" x14ac:dyDescent="0.2">
      <c r="Q5293" s="65"/>
      <c r="R5293" s="65"/>
      <c r="X5293" s="65"/>
      <c r="Y5293" s="65"/>
      <c r="Z5293" s="65"/>
      <c r="AA5293" s="65"/>
      <c r="AB5293" s="65"/>
      <c r="AC5293" s="65"/>
      <c r="AJ5293" s="66"/>
    </row>
    <row r="5294" spans="17:36" ht="4.5" customHeight="1" x14ac:dyDescent="0.2">
      <c r="Q5294" s="65"/>
      <c r="R5294" s="65"/>
      <c r="X5294" s="65"/>
      <c r="Y5294" s="65"/>
      <c r="Z5294" s="65"/>
      <c r="AA5294" s="65"/>
      <c r="AB5294" s="65"/>
      <c r="AC5294" s="65"/>
      <c r="AJ5294" s="66"/>
    </row>
    <row r="5295" spans="17:36" ht="4.5" customHeight="1" x14ac:dyDescent="0.2">
      <c r="Q5295" s="65"/>
      <c r="R5295" s="65"/>
      <c r="X5295" s="65"/>
      <c r="Y5295" s="65"/>
      <c r="Z5295" s="65"/>
      <c r="AA5295" s="65"/>
      <c r="AB5295" s="65"/>
      <c r="AC5295" s="65"/>
      <c r="AJ5295" s="66"/>
    </row>
    <row r="5296" spans="17:36" ht="4.5" customHeight="1" x14ac:dyDescent="0.2">
      <c r="Q5296" s="65"/>
      <c r="R5296" s="65"/>
      <c r="X5296" s="65"/>
      <c r="Y5296" s="65"/>
      <c r="Z5296" s="65"/>
      <c r="AA5296" s="65"/>
      <c r="AB5296" s="65"/>
      <c r="AC5296" s="65"/>
      <c r="AJ5296" s="66"/>
    </row>
    <row r="5297" spans="17:36" ht="4.5" customHeight="1" x14ac:dyDescent="0.2">
      <c r="Q5297" s="65"/>
      <c r="R5297" s="65"/>
      <c r="X5297" s="65"/>
      <c r="Y5297" s="65"/>
      <c r="Z5297" s="65"/>
      <c r="AA5297" s="65"/>
      <c r="AB5297" s="65"/>
      <c r="AC5297" s="65"/>
      <c r="AJ5297" s="66"/>
    </row>
    <row r="5298" spans="17:36" ht="4.5" customHeight="1" x14ac:dyDescent="0.2">
      <c r="Q5298" s="65"/>
      <c r="R5298" s="65"/>
      <c r="X5298" s="65"/>
      <c r="Y5298" s="65"/>
      <c r="Z5298" s="65"/>
      <c r="AA5298" s="65"/>
      <c r="AB5298" s="65"/>
      <c r="AC5298" s="65"/>
      <c r="AJ5298" s="66"/>
    </row>
    <row r="5299" spans="17:36" ht="4.5" customHeight="1" x14ac:dyDescent="0.2">
      <c r="Q5299" s="65"/>
      <c r="R5299" s="65"/>
      <c r="X5299" s="65"/>
      <c r="Y5299" s="65"/>
      <c r="Z5299" s="65"/>
      <c r="AA5299" s="65"/>
      <c r="AB5299" s="65"/>
      <c r="AC5299" s="65"/>
      <c r="AJ5299" s="66"/>
    </row>
    <row r="5300" spans="17:36" ht="4.5" customHeight="1" x14ac:dyDescent="0.2">
      <c r="Q5300" s="65"/>
      <c r="R5300" s="65"/>
      <c r="X5300" s="65"/>
      <c r="Y5300" s="65"/>
      <c r="Z5300" s="65"/>
      <c r="AA5300" s="65"/>
      <c r="AB5300" s="65"/>
      <c r="AC5300" s="65"/>
      <c r="AJ5300" s="66"/>
    </row>
    <row r="5301" spans="17:36" ht="4.5" customHeight="1" x14ac:dyDescent="0.2">
      <c r="Q5301" s="65"/>
      <c r="R5301" s="65"/>
      <c r="X5301" s="65"/>
      <c r="Y5301" s="65"/>
      <c r="Z5301" s="65"/>
      <c r="AA5301" s="65"/>
      <c r="AB5301" s="65"/>
      <c r="AC5301" s="65"/>
      <c r="AJ5301" s="66"/>
    </row>
    <row r="5302" spans="17:36" ht="4.5" customHeight="1" x14ac:dyDescent="0.2">
      <c r="Q5302" s="65"/>
      <c r="R5302" s="65"/>
      <c r="X5302" s="65"/>
      <c r="Y5302" s="65"/>
      <c r="Z5302" s="65"/>
      <c r="AA5302" s="65"/>
      <c r="AB5302" s="65"/>
      <c r="AC5302" s="65"/>
      <c r="AJ5302" s="66"/>
    </row>
    <row r="5303" spans="17:36" ht="4.5" customHeight="1" x14ac:dyDescent="0.2">
      <c r="Q5303" s="65"/>
      <c r="R5303" s="65"/>
      <c r="X5303" s="65"/>
      <c r="Y5303" s="65"/>
      <c r="Z5303" s="65"/>
      <c r="AA5303" s="65"/>
      <c r="AB5303" s="65"/>
      <c r="AC5303" s="65"/>
      <c r="AJ5303" s="66"/>
    </row>
    <row r="5304" spans="17:36" ht="4.5" customHeight="1" x14ac:dyDescent="0.2">
      <c r="Q5304" s="65"/>
      <c r="R5304" s="65"/>
      <c r="X5304" s="65"/>
      <c r="Y5304" s="65"/>
      <c r="Z5304" s="65"/>
      <c r="AA5304" s="65"/>
      <c r="AB5304" s="65"/>
      <c r="AC5304" s="65"/>
      <c r="AJ5304" s="66"/>
    </row>
    <row r="5305" spans="17:36" ht="4.5" customHeight="1" x14ac:dyDescent="0.2">
      <c r="Q5305" s="65"/>
      <c r="R5305" s="65"/>
      <c r="X5305" s="65"/>
      <c r="Y5305" s="65"/>
      <c r="Z5305" s="65"/>
      <c r="AA5305" s="65"/>
      <c r="AB5305" s="65"/>
      <c r="AC5305" s="65"/>
      <c r="AJ5305" s="66"/>
    </row>
    <row r="5306" spans="17:36" ht="4.5" customHeight="1" x14ac:dyDescent="0.2">
      <c r="Q5306" s="65"/>
      <c r="R5306" s="65"/>
      <c r="X5306" s="65"/>
      <c r="Y5306" s="65"/>
      <c r="Z5306" s="65"/>
      <c r="AA5306" s="65"/>
      <c r="AB5306" s="65"/>
      <c r="AC5306" s="65"/>
      <c r="AJ5306" s="66"/>
    </row>
    <row r="5307" spans="17:36" ht="4.5" customHeight="1" x14ac:dyDescent="0.2">
      <c r="Q5307" s="65"/>
      <c r="R5307" s="65"/>
      <c r="X5307" s="65"/>
      <c r="Y5307" s="65"/>
      <c r="Z5307" s="65"/>
      <c r="AA5307" s="65"/>
      <c r="AB5307" s="65"/>
      <c r="AC5307" s="65"/>
      <c r="AJ5307" s="66"/>
    </row>
    <row r="5308" spans="17:36" ht="4.5" customHeight="1" x14ac:dyDescent="0.2">
      <c r="Q5308" s="65"/>
      <c r="R5308" s="65"/>
      <c r="X5308" s="65"/>
      <c r="Y5308" s="65"/>
      <c r="Z5308" s="65"/>
      <c r="AA5308" s="65"/>
      <c r="AB5308" s="65"/>
      <c r="AC5308" s="65"/>
      <c r="AJ5308" s="66"/>
    </row>
    <row r="5309" spans="17:36" ht="4.5" customHeight="1" x14ac:dyDescent="0.2">
      <c r="Q5309" s="65"/>
      <c r="R5309" s="65"/>
      <c r="X5309" s="65"/>
      <c r="Y5309" s="65"/>
      <c r="Z5309" s="65"/>
      <c r="AA5309" s="65"/>
      <c r="AB5309" s="65"/>
      <c r="AC5309" s="65"/>
      <c r="AJ5309" s="66"/>
    </row>
    <row r="5310" spans="17:36" ht="4.5" customHeight="1" x14ac:dyDescent="0.2">
      <c r="Q5310" s="65"/>
      <c r="R5310" s="65"/>
      <c r="X5310" s="65"/>
      <c r="Y5310" s="65"/>
      <c r="Z5310" s="65"/>
      <c r="AA5310" s="65"/>
      <c r="AB5310" s="65"/>
      <c r="AC5310" s="65"/>
      <c r="AJ5310" s="66"/>
    </row>
    <row r="5311" spans="17:36" ht="4.5" customHeight="1" x14ac:dyDescent="0.2">
      <c r="Q5311" s="65"/>
      <c r="R5311" s="65"/>
      <c r="X5311" s="65"/>
      <c r="Y5311" s="65"/>
      <c r="Z5311" s="65"/>
      <c r="AA5311" s="65"/>
      <c r="AB5311" s="65"/>
      <c r="AC5311" s="65"/>
      <c r="AJ5311" s="66"/>
    </row>
    <row r="5312" spans="17:36" ht="4.5" customHeight="1" x14ac:dyDescent="0.2">
      <c r="Q5312" s="65"/>
      <c r="R5312" s="65"/>
      <c r="X5312" s="65"/>
      <c r="Y5312" s="65"/>
      <c r="Z5312" s="65"/>
      <c r="AA5312" s="65"/>
      <c r="AB5312" s="65"/>
      <c r="AC5312" s="65"/>
      <c r="AJ5312" s="66"/>
    </row>
    <row r="5313" spans="17:36" ht="4.5" customHeight="1" x14ac:dyDescent="0.2">
      <c r="Q5313" s="65"/>
      <c r="R5313" s="65"/>
      <c r="X5313" s="65"/>
      <c r="Y5313" s="65"/>
      <c r="Z5313" s="65"/>
      <c r="AA5313" s="65"/>
      <c r="AB5313" s="65"/>
      <c r="AC5313" s="65"/>
      <c r="AJ5313" s="66"/>
    </row>
    <row r="5314" spans="17:36" ht="4.5" customHeight="1" x14ac:dyDescent="0.2">
      <c r="Q5314" s="65"/>
      <c r="R5314" s="65"/>
      <c r="X5314" s="65"/>
      <c r="Y5314" s="65"/>
      <c r="Z5314" s="65"/>
      <c r="AA5314" s="65"/>
      <c r="AB5314" s="65"/>
      <c r="AC5314" s="65"/>
      <c r="AJ5314" s="66"/>
    </row>
    <row r="5315" spans="17:36" ht="4.5" customHeight="1" x14ac:dyDescent="0.2">
      <c r="Q5315" s="65"/>
      <c r="R5315" s="65"/>
      <c r="X5315" s="65"/>
      <c r="Y5315" s="65"/>
      <c r="Z5315" s="65"/>
      <c r="AA5315" s="65"/>
      <c r="AB5315" s="65"/>
      <c r="AC5315" s="65"/>
      <c r="AJ5315" s="66"/>
    </row>
    <row r="5316" spans="17:36" ht="4.5" customHeight="1" x14ac:dyDescent="0.2">
      <c r="Q5316" s="65"/>
      <c r="R5316" s="65"/>
      <c r="X5316" s="65"/>
      <c r="Y5316" s="65"/>
      <c r="Z5316" s="65"/>
      <c r="AA5316" s="65"/>
      <c r="AB5316" s="65"/>
      <c r="AC5316" s="65"/>
      <c r="AJ5316" s="66"/>
    </row>
    <row r="5317" spans="17:36" ht="4.5" customHeight="1" x14ac:dyDescent="0.2">
      <c r="Q5317" s="65"/>
      <c r="R5317" s="65"/>
      <c r="X5317" s="65"/>
      <c r="Y5317" s="65"/>
      <c r="Z5317" s="65"/>
      <c r="AA5317" s="65"/>
      <c r="AB5317" s="65"/>
      <c r="AC5317" s="65"/>
      <c r="AJ5317" s="66"/>
    </row>
    <row r="5318" spans="17:36" ht="4.5" customHeight="1" x14ac:dyDescent="0.2">
      <c r="Q5318" s="65"/>
      <c r="R5318" s="65"/>
      <c r="X5318" s="65"/>
      <c r="Y5318" s="65"/>
      <c r="Z5318" s="65"/>
      <c r="AA5318" s="65"/>
      <c r="AB5318" s="65"/>
      <c r="AC5318" s="65"/>
      <c r="AJ5318" s="66"/>
    </row>
    <row r="5319" spans="17:36" ht="4.5" customHeight="1" x14ac:dyDescent="0.2">
      <c r="Q5319" s="65"/>
      <c r="R5319" s="65"/>
      <c r="X5319" s="65"/>
      <c r="Y5319" s="65"/>
      <c r="Z5319" s="65"/>
      <c r="AA5319" s="65"/>
      <c r="AB5319" s="65"/>
      <c r="AC5319" s="65"/>
      <c r="AJ5319" s="66"/>
    </row>
    <row r="5320" spans="17:36" ht="4.5" customHeight="1" x14ac:dyDescent="0.2">
      <c r="Q5320" s="65"/>
      <c r="R5320" s="65"/>
      <c r="X5320" s="65"/>
      <c r="Y5320" s="65"/>
      <c r="Z5320" s="65"/>
      <c r="AA5320" s="65"/>
      <c r="AB5320" s="65"/>
      <c r="AC5320" s="65"/>
      <c r="AJ5320" s="66"/>
    </row>
    <row r="5321" spans="17:36" ht="4.5" customHeight="1" x14ac:dyDescent="0.2">
      <c r="Q5321" s="65"/>
      <c r="R5321" s="65"/>
      <c r="X5321" s="65"/>
      <c r="Y5321" s="65"/>
      <c r="Z5321" s="65"/>
      <c r="AA5321" s="65"/>
      <c r="AB5321" s="65"/>
      <c r="AC5321" s="65"/>
      <c r="AJ5321" s="66"/>
    </row>
    <row r="5322" spans="17:36" ht="4.5" customHeight="1" x14ac:dyDescent="0.2">
      <c r="Q5322" s="65"/>
      <c r="R5322" s="65"/>
      <c r="X5322" s="65"/>
      <c r="Y5322" s="65"/>
      <c r="Z5322" s="65"/>
      <c r="AA5322" s="65"/>
      <c r="AB5322" s="65"/>
      <c r="AC5322" s="65"/>
      <c r="AJ5322" s="66"/>
    </row>
    <row r="5323" spans="17:36" ht="4.5" customHeight="1" x14ac:dyDescent="0.2">
      <c r="Q5323" s="65"/>
      <c r="R5323" s="65"/>
      <c r="X5323" s="65"/>
      <c r="Y5323" s="65"/>
      <c r="Z5323" s="65"/>
      <c r="AA5323" s="65"/>
      <c r="AB5323" s="65"/>
      <c r="AC5323" s="65"/>
      <c r="AJ5323" s="66"/>
    </row>
    <row r="5324" spans="17:36" ht="4.5" customHeight="1" x14ac:dyDescent="0.2">
      <c r="Q5324" s="65"/>
      <c r="R5324" s="65"/>
      <c r="X5324" s="65"/>
      <c r="Y5324" s="65"/>
      <c r="Z5324" s="65"/>
      <c r="AA5324" s="65"/>
      <c r="AB5324" s="65"/>
      <c r="AC5324" s="65"/>
      <c r="AJ5324" s="66"/>
    </row>
    <row r="5325" spans="17:36" ht="4.5" customHeight="1" x14ac:dyDescent="0.2">
      <c r="Q5325" s="65"/>
      <c r="R5325" s="65"/>
      <c r="X5325" s="65"/>
      <c r="Y5325" s="65"/>
      <c r="Z5325" s="65"/>
      <c r="AA5325" s="65"/>
      <c r="AB5325" s="65"/>
      <c r="AC5325" s="65"/>
      <c r="AJ5325" s="66"/>
    </row>
    <row r="5326" spans="17:36" ht="4.5" customHeight="1" x14ac:dyDescent="0.2">
      <c r="Q5326" s="65"/>
      <c r="R5326" s="65"/>
      <c r="X5326" s="65"/>
      <c r="Y5326" s="65"/>
      <c r="Z5326" s="65"/>
      <c r="AA5326" s="65"/>
      <c r="AB5326" s="65"/>
      <c r="AC5326" s="65"/>
      <c r="AJ5326" s="66"/>
    </row>
    <row r="5327" spans="17:36" ht="4.5" customHeight="1" x14ac:dyDescent="0.2">
      <c r="Q5327" s="65"/>
      <c r="R5327" s="65"/>
      <c r="X5327" s="65"/>
      <c r="Y5327" s="65"/>
      <c r="Z5327" s="65"/>
      <c r="AA5327" s="65"/>
      <c r="AB5327" s="65"/>
      <c r="AC5327" s="65"/>
      <c r="AJ5327" s="66"/>
    </row>
    <row r="5328" spans="17:36" ht="4.5" customHeight="1" x14ac:dyDescent="0.2">
      <c r="Q5328" s="65"/>
      <c r="R5328" s="65"/>
      <c r="X5328" s="65"/>
      <c r="Y5328" s="65"/>
      <c r="Z5328" s="65"/>
      <c r="AA5328" s="65"/>
      <c r="AB5328" s="65"/>
      <c r="AC5328" s="65"/>
      <c r="AJ5328" s="66"/>
    </row>
    <row r="5329" spans="17:36" ht="4.5" customHeight="1" x14ac:dyDescent="0.2">
      <c r="Q5329" s="65"/>
      <c r="R5329" s="65"/>
      <c r="X5329" s="65"/>
      <c r="Y5329" s="65"/>
      <c r="Z5329" s="65"/>
      <c r="AA5329" s="65"/>
      <c r="AB5329" s="65"/>
      <c r="AC5329" s="65"/>
      <c r="AJ5329" s="66"/>
    </row>
    <row r="5330" spans="17:36" ht="4.5" customHeight="1" x14ac:dyDescent="0.2">
      <c r="Q5330" s="65"/>
      <c r="R5330" s="65"/>
      <c r="X5330" s="65"/>
      <c r="Y5330" s="65"/>
      <c r="Z5330" s="65"/>
      <c r="AA5330" s="65"/>
      <c r="AB5330" s="65"/>
      <c r="AC5330" s="65"/>
      <c r="AJ5330" s="66"/>
    </row>
    <row r="5331" spans="17:36" ht="4.5" customHeight="1" x14ac:dyDescent="0.2">
      <c r="Q5331" s="65"/>
      <c r="R5331" s="65"/>
      <c r="X5331" s="65"/>
      <c r="Y5331" s="65"/>
      <c r="Z5331" s="65"/>
      <c r="AA5331" s="65"/>
      <c r="AB5331" s="65"/>
      <c r="AC5331" s="65"/>
      <c r="AJ5331" s="66"/>
    </row>
    <row r="5332" spans="17:36" ht="4.5" customHeight="1" x14ac:dyDescent="0.2">
      <c r="Q5332" s="65"/>
      <c r="R5332" s="65"/>
      <c r="X5332" s="65"/>
      <c r="Y5332" s="65"/>
      <c r="Z5332" s="65"/>
      <c r="AA5332" s="65"/>
      <c r="AB5332" s="65"/>
      <c r="AC5332" s="65"/>
      <c r="AJ5332" s="66"/>
    </row>
    <row r="5333" spans="17:36" ht="4.5" customHeight="1" x14ac:dyDescent="0.2">
      <c r="Q5333" s="65"/>
      <c r="R5333" s="65"/>
      <c r="X5333" s="65"/>
      <c r="Y5333" s="65"/>
      <c r="Z5333" s="65"/>
      <c r="AA5333" s="65"/>
      <c r="AB5333" s="65"/>
      <c r="AC5333" s="65"/>
      <c r="AJ5333" s="66"/>
    </row>
    <row r="5334" spans="17:36" ht="4.5" customHeight="1" x14ac:dyDescent="0.2">
      <c r="Q5334" s="65"/>
      <c r="R5334" s="65"/>
      <c r="X5334" s="65"/>
      <c r="Y5334" s="65"/>
      <c r="Z5334" s="65"/>
      <c r="AA5334" s="65"/>
      <c r="AB5334" s="65"/>
      <c r="AC5334" s="65"/>
      <c r="AJ5334" s="66"/>
    </row>
    <row r="5335" spans="17:36" ht="4.5" customHeight="1" x14ac:dyDescent="0.2">
      <c r="Q5335" s="65"/>
      <c r="R5335" s="65"/>
      <c r="X5335" s="65"/>
      <c r="Y5335" s="65"/>
      <c r="Z5335" s="65"/>
      <c r="AA5335" s="65"/>
      <c r="AB5335" s="65"/>
      <c r="AC5335" s="65"/>
      <c r="AJ5335" s="66"/>
    </row>
    <row r="5336" spans="17:36" ht="4.5" customHeight="1" x14ac:dyDescent="0.2">
      <c r="Q5336" s="65"/>
      <c r="R5336" s="65"/>
      <c r="X5336" s="65"/>
      <c r="Y5336" s="65"/>
      <c r="Z5336" s="65"/>
      <c r="AA5336" s="65"/>
      <c r="AB5336" s="65"/>
      <c r="AC5336" s="65"/>
      <c r="AJ5336" s="66"/>
    </row>
    <row r="5337" spans="17:36" ht="4.5" customHeight="1" x14ac:dyDescent="0.2">
      <c r="Q5337" s="65"/>
      <c r="R5337" s="65"/>
      <c r="X5337" s="65"/>
      <c r="Y5337" s="65"/>
      <c r="Z5337" s="65"/>
      <c r="AA5337" s="65"/>
      <c r="AB5337" s="65"/>
      <c r="AC5337" s="65"/>
      <c r="AJ5337" s="66"/>
    </row>
    <row r="5338" spans="17:36" ht="4.5" customHeight="1" x14ac:dyDescent="0.2">
      <c r="Q5338" s="65"/>
      <c r="R5338" s="65"/>
      <c r="X5338" s="65"/>
      <c r="Y5338" s="65"/>
      <c r="Z5338" s="65"/>
      <c r="AA5338" s="65"/>
      <c r="AB5338" s="65"/>
      <c r="AC5338" s="65"/>
      <c r="AJ5338" s="66"/>
    </row>
    <row r="5339" spans="17:36" ht="4.5" customHeight="1" x14ac:dyDescent="0.2">
      <c r="Q5339" s="65"/>
      <c r="R5339" s="65"/>
      <c r="X5339" s="65"/>
      <c r="Y5339" s="65"/>
      <c r="Z5339" s="65"/>
      <c r="AA5339" s="65"/>
      <c r="AB5339" s="65"/>
      <c r="AC5339" s="65"/>
      <c r="AJ5339" s="66"/>
    </row>
    <row r="5340" spans="17:36" ht="4.5" customHeight="1" x14ac:dyDescent="0.2">
      <c r="Q5340" s="65"/>
      <c r="R5340" s="65"/>
      <c r="X5340" s="65"/>
      <c r="Y5340" s="65"/>
      <c r="Z5340" s="65"/>
      <c r="AA5340" s="65"/>
      <c r="AB5340" s="65"/>
      <c r="AC5340" s="65"/>
      <c r="AJ5340" s="66"/>
    </row>
    <row r="5341" spans="17:36" ht="4.5" customHeight="1" x14ac:dyDescent="0.2">
      <c r="Q5341" s="65"/>
      <c r="R5341" s="65"/>
      <c r="X5341" s="65"/>
      <c r="Y5341" s="65"/>
      <c r="Z5341" s="65"/>
      <c r="AA5341" s="65"/>
      <c r="AB5341" s="65"/>
      <c r="AC5341" s="65"/>
      <c r="AJ5341" s="66"/>
    </row>
    <row r="5342" spans="17:36" ht="4.5" customHeight="1" x14ac:dyDescent="0.2">
      <c r="Q5342" s="65"/>
      <c r="R5342" s="65"/>
      <c r="X5342" s="65"/>
      <c r="Y5342" s="65"/>
      <c r="Z5342" s="65"/>
      <c r="AA5342" s="65"/>
      <c r="AB5342" s="65"/>
      <c r="AC5342" s="65"/>
      <c r="AJ5342" s="66"/>
    </row>
    <row r="5343" spans="17:36" ht="4.5" customHeight="1" x14ac:dyDescent="0.2">
      <c r="Q5343" s="65"/>
      <c r="R5343" s="65"/>
      <c r="X5343" s="65"/>
      <c r="Y5343" s="65"/>
      <c r="Z5343" s="65"/>
      <c r="AA5343" s="65"/>
      <c r="AB5343" s="65"/>
      <c r="AC5343" s="65"/>
      <c r="AJ5343" s="66"/>
    </row>
    <row r="5344" spans="17:36" ht="4.5" customHeight="1" x14ac:dyDescent="0.2">
      <c r="Q5344" s="65"/>
      <c r="R5344" s="65"/>
      <c r="X5344" s="65"/>
      <c r="Y5344" s="65"/>
      <c r="Z5344" s="65"/>
      <c r="AA5344" s="65"/>
      <c r="AB5344" s="65"/>
      <c r="AC5344" s="65"/>
      <c r="AJ5344" s="66"/>
    </row>
    <row r="5345" spans="17:36" ht="4.5" customHeight="1" x14ac:dyDescent="0.2">
      <c r="Q5345" s="65"/>
      <c r="R5345" s="65"/>
      <c r="X5345" s="65"/>
      <c r="Y5345" s="65"/>
      <c r="Z5345" s="65"/>
      <c r="AA5345" s="65"/>
      <c r="AB5345" s="65"/>
      <c r="AC5345" s="65"/>
      <c r="AJ5345" s="66"/>
    </row>
    <row r="5346" spans="17:36" ht="4.5" customHeight="1" x14ac:dyDescent="0.2">
      <c r="Q5346" s="65"/>
      <c r="R5346" s="65"/>
      <c r="X5346" s="65"/>
      <c r="Y5346" s="65"/>
      <c r="Z5346" s="65"/>
      <c r="AA5346" s="65"/>
      <c r="AB5346" s="65"/>
      <c r="AC5346" s="65"/>
      <c r="AJ5346" s="66"/>
    </row>
    <row r="5347" spans="17:36" ht="4.5" customHeight="1" x14ac:dyDescent="0.2">
      <c r="Q5347" s="65"/>
      <c r="R5347" s="65"/>
      <c r="X5347" s="65"/>
      <c r="Y5347" s="65"/>
      <c r="Z5347" s="65"/>
      <c r="AA5347" s="65"/>
      <c r="AB5347" s="65"/>
      <c r="AC5347" s="65"/>
      <c r="AJ5347" s="66"/>
    </row>
    <row r="5348" spans="17:36" ht="4.5" customHeight="1" x14ac:dyDescent="0.2">
      <c r="Q5348" s="65"/>
      <c r="R5348" s="65"/>
      <c r="X5348" s="65"/>
      <c r="Y5348" s="65"/>
      <c r="Z5348" s="65"/>
      <c r="AA5348" s="65"/>
      <c r="AB5348" s="65"/>
      <c r="AC5348" s="65"/>
      <c r="AJ5348" s="66"/>
    </row>
    <row r="5349" spans="17:36" ht="4.5" customHeight="1" x14ac:dyDescent="0.2">
      <c r="Q5349" s="65"/>
      <c r="R5349" s="65"/>
      <c r="X5349" s="65"/>
      <c r="Y5349" s="65"/>
      <c r="Z5349" s="65"/>
      <c r="AA5349" s="65"/>
      <c r="AB5349" s="65"/>
      <c r="AC5349" s="65"/>
      <c r="AJ5349" s="66"/>
    </row>
    <row r="5350" spans="17:36" ht="4.5" customHeight="1" x14ac:dyDescent="0.2">
      <c r="Q5350" s="65"/>
      <c r="R5350" s="65"/>
      <c r="X5350" s="65"/>
      <c r="Y5350" s="65"/>
      <c r="Z5350" s="65"/>
      <c r="AA5350" s="65"/>
      <c r="AB5350" s="65"/>
      <c r="AC5350" s="65"/>
      <c r="AJ5350" s="66"/>
    </row>
    <row r="5351" spans="17:36" ht="4.5" customHeight="1" x14ac:dyDescent="0.2">
      <c r="Q5351" s="65"/>
      <c r="R5351" s="65"/>
      <c r="X5351" s="65"/>
      <c r="Y5351" s="65"/>
      <c r="Z5351" s="65"/>
      <c r="AA5351" s="65"/>
      <c r="AB5351" s="65"/>
      <c r="AC5351" s="65"/>
      <c r="AJ5351" s="66"/>
    </row>
    <row r="5352" spans="17:36" ht="4.5" customHeight="1" x14ac:dyDescent="0.2">
      <c r="Q5352" s="65"/>
      <c r="R5352" s="65"/>
      <c r="X5352" s="65"/>
      <c r="Y5352" s="65"/>
      <c r="Z5352" s="65"/>
      <c r="AA5352" s="65"/>
      <c r="AB5352" s="65"/>
      <c r="AC5352" s="65"/>
      <c r="AJ5352" s="66"/>
    </row>
    <row r="5353" spans="17:36" ht="4.5" customHeight="1" x14ac:dyDescent="0.2">
      <c r="Q5353" s="65"/>
      <c r="R5353" s="65"/>
      <c r="X5353" s="65"/>
      <c r="Y5353" s="65"/>
      <c r="Z5353" s="65"/>
      <c r="AA5353" s="65"/>
      <c r="AB5353" s="65"/>
      <c r="AC5353" s="65"/>
      <c r="AJ5353" s="66"/>
    </row>
    <row r="5354" spans="17:36" ht="4.5" customHeight="1" x14ac:dyDescent="0.2">
      <c r="Q5354" s="65"/>
      <c r="R5354" s="65"/>
      <c r="X5354" s="65"/>
      <c r="Y5354" s="65"/>
      <c r="Z5354" s="65"/>
      <c r="AA5354" s="65"/>
      <c r="AB5354" s="65"/>
      <c r="AC5354" s="65"/>
      <c r="AJ5354" s="66"/>
    </row>
    <row r="5355" spans="17:36" ht="4.5" customHeight="1" x14ac:dyDescent="0.2">
      <c r="Q5355" s="65"/>
      <c r="R5355" s="65"/>
      <c r="X5355" s="65"/>
      <c r="Y5355" s="65"/>
      <c r="Z5355" s="65"/>
      <c r="AA5355" s="65"/>
      <c r="AB5355" s="65"/>
      <c r="AC5355" s="65"/>
      <c r="AJ5355" s="66"/>
    </row>
    <row r="5356" spans="17:36" ht="4.5" customHeight="1" x14ac:dyDescent="0.2">
      <c r="Q5356" s="65"/>
      <c r="R5356" s="65"/>
      <c r="X5356" s="65"/>
      <c r="Y5356" s="65"/>
      <c r="Z5356" s="65"/>
      <c r="AA5356" s="65"/>
      <c r="AB5356" s="65"/>
      <c r="AC5356" s="65"/>
      <c r="AJ5356" s="66"/>
    </row>
    <row r="5357" spans="17:36" ht="4.5" customHeight="1" x14ac:dyDescent="0.2">
      <c r="Q5357" s="65"/>
      <c r="R5357" s="65"/>
      <c r="X5357" s="65"/>
      <c r="Y5357" s="65"/>
      <c r="Z5357" s="65"/>
      <c r="AA5357" s="65"/>
      <c r="AB5357" s="65"/>
      <c r="AC5357" s="65"/>
      <c r="AJ5357" s="66"/>
    </row>
    <row r="5358" spans="17:36" ht="4.5" customHeight="1" x14ac:dyDescent="0.2">
      <c r="Q5358" s="65"/>
      <c r="R5358" s="65"/>
      <c r="X5358" s="65"/>
      <c r="Y5358" s="65"/>
      <c r="Z5358" s="65"/>
      <c r="AA5358" s="65"/>
      <c r="AB5358" s="65"/>
      <c r="AC5358" s="65"/>
      <c r="AJ5358" s="66"/>
    </row>
    <row r="5359" spans="17:36" ht="4.5" customHeight="1" x14ac:dyDescent="0.2">
      <c r="Q5359" s="65"/>
      <c r="R5359" s="65"/>
      <c r="X5359" s="65"/>
      <c r="Y5359" s="65"/>
      <c r="Z5359" s="65"/>
      <c r="AA5359" s="65"/>
      <c r="AB5359" s="65"/>
      <c r="AC5359" s="65"/>
      <c r="AJ5359" s="66"/>
    </row>
    <row r="5360" spans="17:36" ht="4.5" customHeight="1" x14ac:dyDescent="0.2">
      <c r="Q5360" s="65"/>
      <c r="R5360" s="65"/>
      <c r="X5360" s="65"/>
      <c r="Y5360" s="65"/>
      <c r="Z5360" s="65"/>
      <c r="AA5360" s="65"/>
      <c r="AB5360" s="65"/>
      <c r="AC5360" s="65"/>
      <c r="AJ5360" s="66"/>
    </row>
    <row r="5361" spans="17:36" ht="4.5" customHeight="1" x14ac:dyDescent="0.2">
      <c r="Q5361" s="65"/>
      <c r="R5361" s="65"/>
      <c r="X5361" s="65"/>
      <c r="Y5361" s="65"/>
      <c r="Z5361" s="65"/>
      <c r="AA5361" s="65"/>
      <c r="AB5361" s="65"/>
      <c r="AC5361" s="65"/>
      <c r="AJ5361" s="66"/>
    </row>
    <row r="5362" spans="17:36" ht="4.5" customHeight="1" x14ac:dyDescent="0.2">
      <c r="Q5362" s="65"/>
      <c r="R5362" s="65"/>
      <c r="X5362" s="65"/>
      <c r="Y5362" s="65"/>
      <c r="Z5362" s="65"/>
      <c r="AA5362" s="65"/>
      <c r="AB5362" s="65"/>
      <c r="AC5362" s="65"/>
      <c r="AJ5362" s="66"/>
    </row>
    <row r="5363" spans="17:36" ht="4.5" customHeight="1" x14ac:dyDescent="0.2">
      <c r="Q5363" s="65"/>
      <c r="R5363" s="65"/>
      <c r="X5363" s="65"/>
      <c r="Y5363" s="65"/>
      <c r="Z5363" s="65"/>
      <c r="AA5363" s="65"/>
      <c r="AB5363" s="65"/>
      <c r="AC5363" s="65"/>
      <c r="AJ5363" s="66"/>
    </row>
    <row r="5364" spans="17:36" ht="4.5" customHeight="1" x14ac:dyDescent="0.2">
      <c r="Q5364" s="65"/>
      <c r="R5364" s="65"/>
      <c r="X5364" s="65"/>
      <c r="Y5364" s="65"/>
      <c r="Z5364" s="65"/>
      <c r="AA5364" s="65"/>
      <c r="AB5364" s="65"/>
      <c r="AC5364" s="65"/>
      <c r="AJ5364" s="66"/>
    </row>
    <row r="5365" spans="17:36" ht="4.5" customHeight="1" x14ac:dyDescent="0.2">
      <c r="Q5365" s="65"/>
      <c r="R5365" s="65"/>
      <c r="X5365" s="65"/>
      <c r="Y5365" s="65"/>
      <c r="Z5365" s="65"/>
      <c r="AA5365" s="65"/>
      <c r="AB5365" s="65"/>
      <c r="AC5365" s="65"/>
      <c r="AJ5365" s="66"/>
    </row>
    <row r="5366" spans="17:36" ht="4.5" customHeight="1" x14ac:dyDescent="0.2">
      <c r="Q5366" s="65"/>
      <c r="R5366" s="65"/>
      <c r="X5366" s="65"/>
      <c r="Y5366" s="65"/>
      <c r="Z5366" s="65"/>
      <c r="AA5366" s="65"/>
      <c r="AB5366" s="65"/>
      <c r="AC5366" s="65"/>
      <c r="AJ5366" s="66"/>
    </row>
    <row r="5367" spans="17:36" ht="4.5" customHeight="1" x14ac:dyDescent="0.2">
      <c r="Q5367" s="65"/>
      <c r="R5367" s="65"/>
      <c r="X5367" s="65"/>
      <c r="Y5367" s="65"/>
      <c r="Z5367" s="65"/>
      <c r="AA5367" s="65"/>
      <c r="AB5367" s="65"/>
      <c r="AC5367" s="65"/>
      <c r="AJ5367" s="66"/>
    </row>
    <row r="5368" spans="17:36" ht="4.5" customHeight="1" x14ac:dyDescent="0.2">
      <c r="Q5368" s="65"/>
      <c r="R5368" s="65"/>
      <c r="X5368" s="65"/>
      <c r="Y5368" s="65"/>
      <c r="Z5368" s="65"/>
      <c r="AA5368" s="65"/>
      <c r="AB5368" s="65"/>
      <c r="AC5368" s="65"/>
      <c r="AJ5368" s="66"/>
    </row>
    <row r="5369" spans="17:36" ht="4.5" customHeight="1" x14ac:dyDescent="0.2">
      <c r="Q5369" s="65"/>
      <c r="R5369" s="65"/>
      <c r="X5369" s="65"/>
      <c r="Y5369" s="65"/>
      <c r="Z5369" s="65"/>
      <c r="AA5369" s="65"/>
      <c r="AB5369" s="65"/>
      <c r="AC5369" s="65"/>
      <c r="AJ5369" s="66"/>
    </row>
    <row r="5370" spans="17:36" ht="4.5" customHeight="1" x14ac:dyDescent="0.2">
      <c r="Q5370" s="65"/>
      <c r="R5370" s="65"/>
      <c r="X5370" s="65"/>
      <c r="Y5370" s="65"/>
      <c r="Z5370" s="65"/>
      <c r="AA5370" s="65"/>
      <c r="AB5370" s="65"/>
      <c r="AC5370" s="65"/>
      <c r="AJ5370" s="66"/>
    </row>
    <row r="5371" spans="17:36" ht="4.5" customHeight="1" x14ac:dyDescent="0.2">
      <c r="Q5371" s="65"/>
      <c r="R5371" s="65"/>
      <c r="X5371" s="65"/>
      <c r="Y5371" s="65"/>
      <c r="Z5371" s="65"/>
      <c r="AA5371" s="65"/>
      <c r="AB5371" s="65"/>
      <c r="AC5371" s="65"/>
      <c r="AJ5371" s="66"/>
    </row>
    <row r="5372" spans="17:36" ht="4.5" customHeight="1" x14ac:dyDescent="0.2">
      <c r="Q5372" s="65"/>
      <c r="R5372" s="65"/>
      <c r="X5372" s="65"/>
      <c r="Y5372" s="65"/>
      <c r="Z5372" s="65"/>
      <c r="AA5372" s="65"/>
      <c r="AB5372" s="65"/>
      <c r="AC5372" s="65"/>
      <c r="AJ5372" s="66"/>
    </row>
    <row r="5373" spans="17:36" ht="4.5" customHeight="1" x14ac:dyDescent="0.2">
      <c r="Q5373" s="65"/>
      <c r="R5373" s="65"/>
      <c r="X5373" s="65"/>
      <c r="Y5373" s="65"/>
      <c r="Z5373" s="65"/>
      <c r="AA5373" s="65"/>
      <c r="AB5373" s="65"/>
      <c r="AC5373" s="65"/>
      <c r="AJ5373" s="66"/>
    </row>
    <row r="5374" spans="17:36" ht="4.5" customHeight="1" x14ac:dyDescent="0.2">
      <c r="Q5374" s="65"/>
      <c r="R5374" s="65"/>
      <c r="X5374" s="65"/>
      <c r="Y5374" s="65"/>
      <c r="Z5374" s="65"/>
      <c r="AA5374" s="65"/>
      <c r="AB5374" s="65"/>
      <c r="AC5374" s="65"/>
      <c r="AJ5374" s="66"/>
    </row>
    <row r="5375" spans="17:36" ht="4.5" customHeight="1" x14ac:dyDescent="0.2">
      <c r="Q5375" s="65"/>
      <c r="R5375" s="65"/>
      <c r="X5375" s="65"/>
      <c r="Y5375" s="65"/>
      <c r="Z5375" s="65"/>
      <c r="AA5375" s="65"/>
      <c r="AB5375" s="65"/>
      <c r="AC5375" s="65"/>
      <c r="AJ5375" s="66"/>
    </row>
    <row r="5376" spans="17:36" ht="4.5" customHeight="1" x14ac:dyDescent="0.2">
      <c r="Q5376" s="65"/>
      <c r="R5376" s="65"/>
      <c r="X5376" s="65"/>
      <c r="Y5376" s="65"/>
      <c r="Z5376" s="65"/>
      <c r="AA5376" s="65"/>
      <c r="AB5376" s="65"/>
      <c r="AC5376" s="65"/>
      <c r="AJ5376" s="66"/>
    </row>
    <row r="5377" spans="17:36" ht="4.5" customHeight="1" x14ac:dyDescent="0.2">
      <c r="Q5377" s="65"/>
      <c r="R5377" s="65"/>
      <c r="X5377" s="65"/>
      <c r="Y5377" s="65"/>
      <c r="Z5377" s="65"/>
      <c r="AA5377" s="65"/>
      <c r="AB5377" s="65"/>
      <c r="AC5377" s="65"/>
      <c r="AJ5377" s="66"/>
    </row>
    <row r="5378" spans="17:36" ht="4.5" customHeight="1" x14ac:dyDescent="0.2">
      <c r="Q5378" s="65"/>
      <c r="R5378" s="65"/>
      <c r="X5378" s="65"/>
      <c r="Y5378" s="65"/>
      <c r="Z5378" s="65"/>
      <c r="AA5378" s="65"/>
      <c r="AB5378" s="65"/>
      <c r="AC5378" s="65"/>
      <c r="AJ5378" s="66"/>
    </row>
    <row r="5379" spans="17:36" ht="4.5" customHeight="1" x14ac:dyDescent="0.2">
      <c r="Q5379" s="65"/>
      <c r="R5379" s="65"/>
      <c r="X5379" s="65"/>
      <c r="Y5379" s="65"/>
      <c r="Z5379" s="65"/>
      <c r="AA5379" s="65"/>
      <c r="AB5379" s="65"/>
      <c r="AC5379" s="65"/>
      <c r="AJ5379" s="66"/>
    </row>
    <row r="5380" spans="17:36" ht="4.5" customHeight="1" x14ac:dyDescent="0.2">
      <c r="Q5380" s="65"/>
      <c r="R5380" s="65"/>
      <c r="X5380" s="65"/>
      <c r="Y5380" s="65"/>
      <c r="Z5380" s="65"/>
      <c r="AA5380" s="65"/>
      <c r="AB5380" s="65"/>
      <c r="AC5380" s="65"/>
      <c r="AJ5380" s="66"/>
    </row>
    <row r="5381" spans="17:36" ht="4.5" customHeight="1" x14ac:dyDescent="0.2">
      <c r="Q5381" s="65"/>
      <c r="R5381" s="65"/>
      <c r="X5381" s="65"/>
      <c r="Y5381" s="65"/>
      <c r="Z5381" s="65"/>
      <c r="AA5381" s="65"/>
      <c r="AB5381" s="65"/>
      <c r="AC5381" s="65"/>
      <c r="AJ5381" s="66"/>
    </row>
    <row r="5382" spans="17:36" ht="4.5" customHeight="1" x14ac:dyDescent="0.2">
      <c r="Q5382" s="65"/>
      <c r="R5382" s="65"/>
      <c r="X5382" s="65"/>
      <c r="Y5382" s="65"/>
      <c r="Z5382" s="65"/>
      <c r="AA5382" s="65"/>
      <c r="AB5382" s="65"/>
      <c r="AC5382" s="65"/>
      <c r="AJ5382" s="66"/>
    </row>
    <row r="5383" spans="17:36" ht="4.5" customHeight="1" x14ac:dyDescent="0.2">
      <c r="Q5383" s="65"/>
      <c r="R5383" s="65"/>
      <c r="X5383" s="65"/>
      <c r="Y5383" s="65"/>
      <c r="Z5383" s="65"/>
      <c r="AA5383" s="65"/>
      <c r="AB5383" s="65"/>
      <c r="AC5383" s="65"/>
      <c r="AJ5383" s="66"/>
    </row>
    <row r="5384" spans="17:36" ht="4.5" customHeight="1" x14ac:dyDescent="0.2">
      <c r="Q5384" s="65"/>
      <c r="R5384" s="65"/>
      <c r="X5384" s="65"/>
      <c r="Y5384" s="65"/>
      <c r="Z5384" s="65"/>
      <c r="AA5384" s="65"/>
      <c r="AB5384" s="65"/>
      <c r="AC5384" s="65"/>
      <c r="AJ5384" s="66"/>
    </row>
    <row r="5385" spans="17:36" ht="4.5" customHeight="1" x14ac:dyDescent="0.2">
      <c r="Q5385" s="65"/>
      <c r="R5385" s="65"/>
      <c r="X5385" s="65"/>
      <c r="Y5385" s="65"/>
      <c r="Z5385" s="65"/>
      <c r="AA5385" s="65"/>
      <c r="AB5385" s="65"/>
      <c r="AC5385" s="65"/>
      <c r="AJ5385" s="66"/>
    </row>
    <row r="5386" spans="17:36" ht="4.5" customHeight="1" x14ac:dyDescent="0.2">
      <c r="Q5386" s="65"/>
      <c r="R5386" s="65"/>
      <c r="X5386" s="65"/>
      <c r="Y5386" s="65"/>
      <c r="Z5386" s="65"/>
      <c r="AA5386" s="65"/>
      <c r="AB5386" s="65"/>
      <c r="AC5386" s="65"/>
      <c r="AJ5386" s="66"/>
    </row>
    <row r="5387" spans="17:36" ht="4.5" customHeight="1" x14ac:dyDescent="0.2">
      <c r="Q5387" s="65"/>
      <c r="R5387" s="65"/>
      <c r="X5387" s="65"/>
      <c r="Y5387" s="65"/>
      <c r="Z5387" s="65"/>
      <c r="AA5387" s="65"/>
      <c r="AB5387" s="65"/>
      <c r="AC5387" s="65"/>
      <c r="AJ5387" s="66"/>
    </row>
    <row r="5388" spans="17:36" ht="4.5" customHeight="1" x14ac:dyDescent="0.2">
      <c r="Q5388" s="65"/>
      <c r="R5388" s="65"/>
      <c r="X5388" s="65"/>
      <c r="Y5388" s="65"/>
      <c r="Z5388" s="65"/>
      <c r="AA5388" s="65"/>
      <c r="AB5388" s="65"/>
      <c r="AC5388" s="65"/>
      <c r="AJ5388" s="66"/>
    </row>
    <row r="5389" spans="17:36" ht="4.5" customHeight="1" x14ac:dyDescent="0.2">
      <c r="Q5389" s="65"/>
      <c r="R5389" s="65"/>
      <c r="X5389" s="65"/>
      <c r="Y5389" s="65"/>
      <c r="Z5389" s="65"/>
      <c r="AA5389" s="65"/>
      <c r="AB5389" s="65"/>
      <c r="AC5389" s="65"/>
      <c r="AJ5389" s="66"/>
    </row>
    <row r="5390" spans="17:36" ht="4.5" customHeight="1" x14ac:dyDescent="0.2">
      <c r="Q5390" s="65"/>
      <c r="R5390" s="65"/>
      <c r="X5390" s="65"/>
      <c r="Y5390" s="65"/>
      <c r="Z5390" s="65"/>
      <c r="AA5390" s="65"/>
      <c r="AB5390" s="65"/>
      <c r="AC5390" s="65"/>
      <c r="AJ5390" s="66"/>
    </row>
    <row r="5391" spans="17:36" ht="4.5" customHeight="1" x14ac:dyDescent="0.2">
      <c r="Q5391" s="65"/>
      <c r="R5391" s="65"/>
      <c r="X5391" s="65"/>
      <c r="Y5391" s="65"/>
      <c r="Z5391" s="65"/>
      <c r="AA5391" s="65"/>
      <c r="AB5391" s="65"/>
      <c r="AC5391" s="65"/>
      <c r="AJ5391" s="66"/>
    </row>
    <row r="5392" spans="17:36" ht="4.5" customHeight="1" x14ac:dyDescent="0.2">
      <c r="Q5392" s="65"/>
      <c r="R5392" s="65"/>
      <c r="X5392" s="65"/>
      <c r="Y5392" s="65"/>
      <c r="Z5392" s="65"/>
      <c r="AA5392" s="65"/>
      <c r="AB5392" s="65"/>
      <c r="AC5392" s="65"/>
      <c r="AJ5392" s="66"/>
    </row>
    <row r="5393" spans="17:36" ht="4.5" customHeight="1" x14ac:dyDescent="0.2">
      <c r="Q5393" s="65"/>
      <c r="R5393" s="65"/>
      <c r="X5393" s="65"/>
      <c r="Y5393" s="65"/>
      <c r="Z5393" s="65"/>
      <c r="AA5393" s="65"/>
      <c r="AB5393" s="65"/>
      <c r="AC5393" s="65"/>
      <c r="AJ5393" s="66"/>
    </row>
    <row r="5394" spans="17:36" ht="4.5" customHeight="1" x14ac:dyDescent="0.2">
      <c r="Q5394" s="65"/>
      <c r="R5394" s="65"/>
      <c r="X5394" s="65"/>
      <c r="Y5394" s="65"/>
      <c r="Z5394" s="65"/>
      <c r="AA5394" s="65"/>
      <c r="AB5394" s="65"/>
      <c r="AC5394" s="65"/>
      <c r="AJ5394" s="66"/>
    </row>
    <row r="5395" spans="17:36" ht="4.5" customHeight="1" x14ac:dyDescent="0.2">
      <c r="Q5395" s="65"/>
      <c r="R5395" s="65"/>
      <c r="X5395" s="65"/>
      <c r="Y5395" s="65"/>
      <c r="Z5395" s="65"/>
      <c r="AA5395" s="65"/>
      <c r="AB5395" s="65"/>
      <c r="AC5395" s="65"/>
      <c r="AJ5395" s="66"/>
    </row>
    <row r="5396" spans="17:36" ht="4.5" customHeight="1" x14ac:dyDescent="0.2">
      <c r="Q5396" s="65"/>
      <c r="R5396" s="65"/>
      <c r="X5396" s="65"/>
      <c r="Y5396" s="65"/>
      <c r="Z5396" s="65"/>
      <c r="AA5396" s="65"/>
      <c r="AB5396" s="65"/>
      <c r="AC5396" s="65"/>
      <c r="AJ5396" s="66"/>
    </row>
    <row r="5397" spans="17:36" ht="4.5" customHeight="1" x14ac:dyDescent="0.2">
      <c r="Q5397" s="65"/>
      <c r="R5397" s="65"/>
      <c r="X5397" s="65"/>
      <c r="Y5397" s="65"/>
      <c r="Z5397" s="65"/>
      <c r="AA5397" s="65"/>
      <c r="AB5397" s="65"/>
      <c r="AC5397" s="65"/>
      <c r="AJ5397" s="66"/>
    </row>
    <row r="5398" spans="17:36" ht="4.5" customHeight="1" x14ac:dyDescent="0.2">
      <c r="Q5398" s="65"/>
      <c r="R5398" s="65"/>
      <c r="X5398" s="65"/>
      <c r="Y5398" s="65"/>
      <c r="Z5398" s="65"/>
      <c r="AA5398" s="65"/>
      <c r="AB5398" s="65"/>
      <c r="AC5398" s="65"/>
      <c r="AJ5398" s="66"/>
    </row>
    <row r="5399" spans="17:36" ht="4.5" customHeight="1" x14ac:dyDescent="0.2">
      <c r="Q5399" s="65"/>
      <c r="R5399" s="65"/>
      <c r="X5399" s="65"/>
      <c r="Y5399" s="65"/>
      <c r="Z5399" s="65"/>
      <c r="AA5399" s="65"/>
      <c r="AB5399" s="65"/>
      <c r="AC5399" s="65"/>
      <c r="AJ5399" s="66"/>
    </row>
    <row r="5400" spans="17:36" ht="4.5" customHeight="1" x14ac:dyDescent="0.2">
      <c r="Q5400" s="65"/>
      <c r="R5400" s="65"/>
      <c r="X5400" s="65"/>
      <c r="Y5400" s="65"/>
      <c r="Z5400" s="65"/>
      <c r="AA5400" s="65"/>
      <c r="AB5400" s="65"/>
      <c r="AC5400" s="65"/>
      <c r="AJ5400" s="66"/>
    </row>
    <row r="5401" spans="17:36" ht="4.5" customHeight="1" x14ac:dyDescent="0.2">
      <c r="Q5401" s="65"/>
      <c r="R5401" s="65"/>
      <c r="X5401" s="65"/>
      <c r="Y5401" s="65"/>
      <c r="Z5401" s="65"/>
      <c r="AA5401" s="65"/>
      <c r="AB5401" s="65"/>
      <c r="AC5401" s="65"/>
      <c r="AJ5401" s="66"/>
    </row>
    <row r="5402" spans="17:36" ht="4.5" customHeight="1" x14ac:dyDescent="0.2">
      <c r="Q5402" s="65"/>
      <c r="R5402" s="65"/>
      <c r="X5402" s="65"/>
      <c r="Y5402" s="65"/>
      <c r="Z5402" s="65"/>
      <c r="AA5402" s="65"/>
      <c r="AB5402" s="65"/>
      <c r="AC5402" s="65"/>
      <c r="AJ5402" s="66"/>
    </row>
    <row r="5403" spans="17:36" ht="4.5" customHeight="1" x14ac:dyDescent="0.2">
      <c r="Q5403" s="65"/>
      <c r="R5403" s="65"/>
      <c r="X5403" s="65"/>
      <c r="Y5403" s="65"/>
      <c r="Z5403" s="65"/>
      <c r="AA5403" s="65"/>
      <c r="AB5403" s="65"/>
      <c r="AC5403" s="65"/>
      <c r="AJ5403" s="66"/>
    </row>
    <row r="5404" spans="17:36" ht="4.5" customHeight="1" x14ac:dyDescent="0.2">
      <c r="Q5404" s="65"/>
      <c r="R5404" s="65"/>
      <c r="X5404" s="65"/>
      <c r="Y5404" s="65"/>
      <c r="Z5404" s="65"/>
      <c r="AA5404" s="65"/>
      <c r="AB5404" s="65"/>
      <c r="AC5404" s="65"/>
      <c r="AJ5404" s="66"/>
    </row>
    <row r="5405" spans="17:36" ht="4.5" customHeight="1" x14ac:dyDescent="0.2">
      <c r="Q5405" s="65"/>
      <c r="R5405" s="65"/>
      <c r="X5405" s="65"/>
      <c r="Y5405" s="65"/>
      <c r="Z5405" s="65"/>
      <c r="AA5405" s="65"/>
      <c r="AB5405" s="65"/>
      <c r="AC5405" s="65"/>
      <c r="AJ5405" s="66"/>
    </row>
    <row r="5406" spans="17:36" ht="4.5" customHeight="1" x14ac:dyDescent="0.2">
      <c r="Q5406" s="65"/>
      <c r="R5406" s="65"/>
      <c r="X5406" s="65"/>
      <c r="Y5406" s="65"/>
      <c r="Z5406" s="65"/>
      <c r="AA5406" s="65"/>
      <c r="AB5406" s="65"/>
      <c r="AC5406" s="65"/>
      <c r="AJ5406" s="66"/>
    </row>
    <row r="5407" spans="17:36" ht="4.5" customHeight="1" x14ac:dyDescent="0.2">
      <c r="Q5407" s="65"/>
      <c r="R5407" s="65"/>
      <c r="X5407" s="65"/>
      <c r="Y5407" s="65"/>
      <c r="Z5407" s="65"/>
      <c r="AA5407" s="65"/>
      <c r="AB5407" s="65"/>
      <c r="AC5407" s="65"/>
      <c r="AJ5407" s="66"/>
    </row>
    <row r="5408" spans="17:36" ht="4.5" customHeight="1" x14ac:dyDescent="0.2">
      <c r="Q5408" s="65"/>
      <c r="R5408" s="65"/>
      <c r="X5408" s="65"/>
      <c r="Y5408" s="65"/>
      <c r="Z5408" s="65"/>
      <c r="AA5408" s="65"/>
      <c r="AB5408" s="65"/>
      <c r="AC5408" s="65"/>
      <c r="AJ5408" s="66"/>
    </row>
    <row r="5409" spans="17:36" ht="4.5" customHeight="1" x14ac:dyDescent="0.2">
      <c r="Q5409" s="65"/>
      <c r="R5409" s="65"/>
      <c r="X5409" s="65"/>
      <c r="Y5409" s="65"/>
      <c r="Z5409" s="65"/>
      <c r="AA5409" s="65"/>
      <c r="AB5409" s="65"/>
      <c r="AC5409" s="65"/>
      <c r="AJ5409" s="66"/>
    </row>
    <row r="5410" spans="17:36" ht="4.5" customHeight="1" x14ac:dyDescent="0.2">
      <c r="Q5410" s="65"/>
      <c r="R5410" s="65"/>
      <c r="X5410" s="65"/>
      <c r="Y5410" s="65"/>
      <c r="Z5410" s="65"/>
      <c r="AA5410" s="65"/>
      <c r="AB5410" s="65"/>
      <c r="AC5410" s="65"/>
      <c r="AJ5410" s="66"/>
    </row>
    <row r="5411" spans="17:36" ht="4.5" customHeight="1" x14ac:dyDescent="0.2">
      <c r="Q5411" s="65"/>
      <c r="R5411" s="65"/>
      <c r="X5411" s="65"/>
      <c r="Y5411" s="65"/>
      <c r="Z5411" s="65"/>
      <c r="AA5411" s="65"/>
      <c r="AB5411" s="65"/>
      <c r="AC5411" s="65"/>
      <c r="AJ5411" s="66"/>
    </row>
    <row r="5412" spans="17:36" ht="4.5" customHeight="1" x14ac:dyDescent="0.2">
      <c r="Q5412" s="65"/>
      <c r="R5412" s="65"/>
      <c r="X5412" s="65"/>
      <c r="Y5412" s="65"/>
      <c r="Z5412" s="65"/>
      <c r="AA5412" s="65"/>
      <c r="AB5412" s="65"/>
      <c r="AC5412" s="65"/>
      <c r="AJ5412" s="66"/>
    </row>
    <row r="5413" spans="17:36" ht="4.5" customHeight="1" x14ac:dyDescent="0.2">
      <c r="Q5413" s="65"/>
      <c r="R5413" s="65"/>
      <c r="X5413" s="65"/>
      <c r="Y5413" s="65"/>
      <c r="Z5413" s="65"/>
      <c r="AA5413" s="65"/>
      <c r="AB5413" s="65"/>
      <c r="AC5413" s="65"/>
      <c r="AJ5413" s="66"/>
    </row>
    <row r="5414" spans="17:36" ht="4.5" customHeight="1" x14ac:dyDescent="0.2">
      <c r="Q5414" s="65"/>
      <c r="R5414" s="65"/>
      <c r="X5414" s="65"/>
      <c r="Y5414" s="65"/>
      <c r="Z5414" s="65"/>
      <c r="AA5414" s="65"/>
      <c r="AB5414" s="65"/>
      <c r="AC5414" s="65"/>
      <c r="AJ5414" s="66"/>
    </row>
    <row r="5415" spans="17:36" ht="4.5" customHeight="1" x14ac:dyDescent="0.2">
      <c r="Q5415" s="65"/>
      <c r="R5415" s="65"/>
      <c r="X5415" s="65"/>
      <c r="Y5415" s="65"/>
      <c r="Z5415" s="65"/>
      <c r="AA5415" s="65"/>
      <c r="AB5415" s="65"/>
      <c r="AC5415" s="65"/>
      <c r="AJ5415" s="66"/>
    </row>
    <row r="5416" spans="17:36" ht="4.5" customHeight="1" x14ac:dyDescent="0.2">
      <c r="Q5416" s="65"/>
      <c r="R5416" s="65"/>
      <c r="X5416" s="65"/>
      <c r="Y5416" s="65"/>
      <c r="Z5416" s="65"/>
      <c r="AA5416" s="65"/>
      <c r="AB5416" s="65"/>
      <c r="AC5416" s="65"/>
      <c r="AJ5416" s="66"/>
    </row>
    <row r="5417" spans="17:36" ht="4.5" customHeight="1" x14ac:dyDescent="0.2">
      <c r="Q5417" s="65"/>
      <c r="R5417" s="65"/>
      <c r="X5417" s="65"/>
      <c r="Y5417" s="65"/>
      <c r="Z5417" s="65"/>
      <c r="AA5417" s="65"/>
      <c r="AB5417" s="65"/>
      <c r="AC5417" s="65"/>
      <c r="AJ5417" s="66"/>
    </row>
    <row r="5418" spans="17:36" ht="4.5" customHeight="1" x14ac:dyDescent="0.2">
      <c r="Q5418" s="65"/>
      <c r="R5418" s="65"/>
      <c r="X5418" s="65"/>
      <c r="Y5418" s="65"/>
      <c r="Z5418" s="65"/>
      <c r="AA5418" s="65"/>
      <c r="AB5418" s="65"/>
      <c r="AC5418" s="65"/>
      <c r="AJ5418" s="66"/>
    </row>
    <row r="5419" spans="17:36" ht="4.5" customHeight="1" x14ac:dyDescent="0.2">
      <c r="Q5419" s="65"/>
      <c r="R5419" s="65"/>
      <c r="X5419" s="65"/>
      <c r="Y5419" s="65"/>
      <c r="Z5419" s="65"/>
      <c r="AA5419" s="65"/>
      <c r="AB5419" s="65"/>
      <c r="AC5419" s="65"/>
      <c r="AJ5419" s="66"/>
    </row>
    <row r="5420" spans="17:36" ht="4.5" customHeight="1" x14ac:dyDescent="0.2">
      <c r="Q5420" s="65"/>
      <c r="R5420" s="65"/>
      <c r="X5420" s="65"/>
      <c r="Y5420" s="65"/>
      <c r="Z5420" s="65"/>
      <c r="AA5420" s="65"/>
      <c r="AB5420" s="65"/>
      <c r="AC5420" s="65"/>
      <c r="AJ5420" s="66"/>
    </row>
    <row r="5421" spans="17:36" ht="4.5" customHeight="1" x14ac:dyDescent="0.2">
      <c r="Q5421" s="65"/>
      <c r="R5421" s="65"/>
      <c r="X5421" s="65"/>
      <c r="Y5421" s="65"/>
      <c r="Z5421" s="65"/>
      <c r="AA5421" s="65"/>
      <c r="AB5421" s="65"/>
      <c r="AC5421" s="65"/>
      <c r="AJ5421" s="66"/>
    </row>
    <row r="5422" spans="17:36" ht="4.5" customHeight="1" x14ac:dyDescent="0.2">
      <c r="Q5422" s="65"/>
      <c r="R5422" s="65"/>
      <c r="X5422" s="65"/>
      <c r="Y5422" s="65"/>
      <c r="Z5422" s="65"/>
      <c r="AA5422" s="65"/>
      <c r="AB5422" s="65"/>
      <c r="AC5422" s="65"/>
      <c r="AJ5422" s="66"/>
    </row>
    <row r="5423" spans="17:36" ht="4.5" customHeight="1" x14ac:dyDescent="0.2">
      <c r="Q5423" s="65"/>
      <c r="R5423" s="65"/>
      <c r="X5423" s="65"/>
      <c r="Y5423" s="65"/>
      <c r="Z5423" s="65"/>
      <c r="AA5423" s="65"/>
      <c r="AB5423" s="65"/>
      <c r="AC5423" s="65"/>
      <c r="AJ5423" s="66"/>
    </row>
    <row r="5424" spans="17:36" ht="4.5" customHeight="1" x14ac:dyDescent="0.2">
      <c r="Q5424" s="65"/>
      <c r="R5424" s="65"/>
      <c r="X5424" s="65"/>
      <c r="Y5424" s="65"/>
      <c r="Z5424" s="65"/>
      <c r="AA5424" s="65"/>
      <c r="AB5424" s="65"/>
      <c r="AC5424" s="65"/>
      <c r="AJ5424" s="66"/>
    </row>
    <row r="5425" spans="17:36" ht="4.5" customHeight="1" x14ac:dyDescent="0.2">
      <c r="Q5425" s="65"/>
      <c r="R5425" s="65"/>
      <c r="X5425" s="65"/>
      <c r="Y5425" s="65"/>
      <c r="Z5425" s="65"/>
      <c r="AA5425" s="65"/>
      <c r="AB5425" s="65"/>
      <c r="AC5425" s="65"/>
      <c r="AJ5425" s="66"/>
    </row>
    <row r="5426" spans="17:36" ht="4.5" customHeight="1" x14ac:dyDescent="0.2">
      <c r="Q5426" s="65"/>
      <c r="R5426" s="65"/>
      <c r="X5426" s="65"/>
      <c r="Y5426" s="65"/>
      <c r="Z5426" s="65"/>
      <c r="AA5426" s="65"/>
      <c r="AB5426" s="65"/>
      <c r="AC5426" s="65"/>
      <c r="AJ5426" s="66"/>
    </row>
    <row r="5427" spans="17:36" ht="4.5" customHeight="1" x14ac:dyDescent="0.2">
      <c r="Q5427" s="65"/>
      <c r="R5427" s="65"/>
      <c r="X5427" s="65"/>
      <c r="Y5427" s="65"/>
      <c r="Z5427" s="65"/>
      <c r="AA5427" s="65"/>
      <c r="AB5427" s="65"/>
      <c r="AC5427" s="65"/>
      <c r="AJ5427" s="66"/>
    </row>
    <row r="5428" spans="17:36" ht="4.5" customHeight="1" x14ac:dyDescent="0.2">
      <c r="Q5428" s="65"/>
      <c r="R5428" s="65"/>
      <c r="X5428" s="65"/>
      <c r="Y5428" s="65"/>
      <c r="Z5428" s="65"/>
      <c r="AA5428" s="65"/>
      <c r="AB5428" s="65"/>
      <c r="AC5428" s="65"/>
      <c r="AJ5428" s="66"/>
    </row>
    <row r="5429" spans="17:36" ht="4.5" customHeight="1" x14ac:dyDescent="0.2">
      <c r="Q5429" s="65"/>
      <c r="R5429" s="65"/>
      <c r="X5429" s="65"/>
      <c r="Y5429" s="65"/>
      <c r="Z5429" s="65"/>
      <c r="AA5429" s="65"/>
      <c r="AB5429" s="65"/>
      <c r="AC5429" s="65"/>
      <c r="AJ5429" s="66"/>
    </row>
    <row r="5430" spans="17:36" ht="4.5" customHeight="1" x14ac:dyDescent="0.2">
      <c r="Q5430" s="65"/>
      <c r="R5430" s="65"/>
      <c r="X5430" s="65"/>
      <c r="Y5430" s="65"/>
      <c r="Z5430" s="65"/>
      <c r="AA5430" s="65"/>
      <c r="AB5430" s="65"/>
      <c r="AC5430" s="65"/>
      <c r="AJ5430" s="66"/>
    </row>
    <row r="5431" spans="17:36" ht="4.5" customHeight="1" x14ac:dyDescent="0.2">
      <c r="Q5431" s="65"/>
      <c r="R5431" s="65"/>
      <c r="X5431" s="65"/>
      <c r="Y5431" s="65"/>
      <c r="Z5431" s="65"/>
      <c r="AA5431" s="65"/>
      <c r="AB5431" s="65"/>
      <c r="AC5431" s="65"/>
      <c r="AJ5431" s="66"/>
    </row>
    <row r="5432" spans="17:36" ht="4.5" customHeight="1" x14ac:dyDescent="0.2">
      <c r="Q5432" s="65"/>
      <c r="R5432" s="65"/>
      <c r="X5432" s="65"/>
      <c r="Y5432" s="65"/>
      <c r="Z5432" s="65"/>
      <c r="AA5432" s="65"/>
      <c r="AB5432" s="65"/>
      <c r="AC5432" s="65"/>
      <c r="AJ5432" s="66"/>
    </row>
    <row r="5433" spans="17:36" ht="4.5" customHeight="1" x14ac:dyDescent="0.2">
      <c r="Q5433" s="65"/>
      <c r="R5433" s="65"/>
      <c r="X5433" s="65"/>
      <c r="Y5433" s="65"/>
      <c r="Z5433" s="65"/>
      <c r="AA5433" s="65"/>
      <c r="AB5433" s="65"/>
      <c r="AC5433" s="65"/>
      <c r="AJ5433" s="66"/>
    </row>
    <row r="5434" spans="17:36" ht="4.5" customHeight="1" x14ac:dyDescent="0.2">
      <c r="Q5434" s="65"/>
      <c r="R5434" s="65"/>
      <c r="X5434" s="65"/>
      <c r="Y5434" s="65"/>
      <c r="Z5434" s="65"/>
      <c r="AA5434" s="65"/>
      <c r="AB5434" s="65"/>
      <c r="AC5434" s="65"/>
      <c r="AJ5434" s="66"/>
    </row>
    <row r="5435" spans="17:36" ht="4.5" customHeight="1" x14ac:dyDescent="0.2">
      <c r="Q5435" s="65"/>
      <c r="R5435" s="65"/>
      <c r="X5435" s="65"/>
      <c r="Y5435" s="65"/>
      <c r="Z5435" s="65"/>
      <c r="AA5435" s="65"/>
      <c r="AB5435" s="65"/>
      <c r="AC5435" s="65"/>
      <c r="AJ5435" s="66"/>
    </row>
    <row r="5436" spans="17:36" ht="4.5" customHeight="1" x14ac:dyDescent="0.2">
      <c r="Q5436" s="65"/>
      <c r="R5436" s="65"/>
      <c r="X5436" s="65"/>
      <c r="Y5436" s="65"/>
      <c r="Z5436" s="65"/>
      <c r="AA5436" s="65"/>
      <c r="AB5436" s="65"/>
      <c r="AC5436" s="65"/>
      <c r="AJ5436" s="66"/>
    </row>
    <row r="5437" spans="17:36" ht="4.5" customHeight="1" x14ac:dyDescent="0.2">
      <c r="Q5437" s="65"/>
      <c r="R5437" s="65"/>
      <c r="X5437" s="65"/>
      <c r="Y5437" s="65"/>
      <c r="Z5437" s="65"/>
      <c r="AA5437" s="65"/>
      <c r="AB5437" s="65"/>
      <c r="AC5437" s="65"/>
      <c r="AJ5437" s="66"/>
    </row>
    <row r="5438" spans="17:36" ht="4.5" customHeight="1" x14ac:dyDescent="0.2">
      <c r="Q5438" s="65"/>
      <c r="R5438" s="65"/>
      <c r="X5438" s="65"/>
      <c r="Y5438" s="65"/>
      <c r="Z5438" s="65"/>
      <c r="AA5438" s="65"/>
      <c r="AB5438" s="65"/>
      <c r="AC5438" s="65"/>
      <c r="AJ5438" s="66"/>
    </row>
    <row r="5439" spans="17:36" ht="4.5" customHeight="1" x14ac:dyDescent="0.2">
      <c r="Q5439" s="65"/>
      <c r="R5439" s="65"/>
      <c r="X5439" s="65"/>
      <c r="Y5439" s="65"/>
      <c r="Z5439" s="65"/>
      <c r="AA5439" s="65"/>
      <c r="AB5439" s="65"/>
      <c r="AC5439" s="65"/>
      <c r="AJ5439" s="66"/>
    </row>
    <row r="5440" spans="17:36" ht="4.5" customHeight="1" x14ac:dyDescent="0.2">
      <c r="Q5440" s="65"/>
      <c r="R5440" s="65"/>
      <c r="X5440" s="65"/>
      <c r="Y5440" s="65"/>
      <c r="Z5440" s="65"/>
      <c r="AA5440" s="65"/>
      <c r="AB5440" s="65"/>
      <c r="AC5440" s="65"/>
      <c r="AJ5440" s="66"/>
    </row>
    <row r="5441" spans="17:36" ht="4.5" customHeight="1" x14ac:dyDescent="0.2">
      <c r="Q5441" s="65"/>
      <c r="R5441" s="65"/>
      <c r="X5441" s="65"/>
      <c r="Y5441" s="65"/>
      <c r="Z5441" s="65"/>
      <c r="AA5441" s="65"/>
      <c r="AB5441" s="65"/>
      <c r="AC5441" s="65"/>
      <c r="AJ5441" s="66"/>
    </row>
    <row r="5442" spans="17:36" ht="4.5" customHeight="1" x14ac:dyDescent="0.2">
      <c r="Q5442" s="65"/>
      <c r="R5442" s="65"/>
      <c r="X5442" s="65"/>
      <c r="Y5442" s="65"/>
      <c r="Z5442" s="65"/>
      <c r="AA5442" s="65"/>
      <c r="AB5442" s="65"/>
      <c r="AC5442" s="65"/>
      <c r="AJ5442" s="66"/>
    </row>
    <row r="5443" spans="17:36" ht="4.5" customHeight="1" x14ac:dyDescent="0.2">
      <c r="Q5443" s="65"/>
      <c r="R5443" s="65"/>
      <c r="X5443" s="65"/>
      <c r="Y5443" s="65"/>
      <c r="Z5443" s="65"/>
      <c r="AA5443" s="65"/>
      <c r="AB5443" s="65"/>
      <c r="AC5443" s="65"/>
      <c r="AJ5443" s="66"/>
    </row>
    <row r="5444" spans="17:36" ht="4.5" customHeight="1" x14ac:dyDescent="0.2">
      <c r="Q5444" s="65"/>
      <c r="R5444" s="65"/>
      <c r="X5444" s="65"/>
      <c r="Y5444" s="65"/>
      <c r="Z5444" s="65"/>
      <c r="AA5444" s="65"/>
      <c r="AB5444" s="65"/>
      <c r="AC5444" s="65"/>
      <c r="AJ5444" s="66"/>
    </row>
    <row r="5445" spans="17:36" ht="4.5" customHeight="1" x14ac:dyDescent="0.2">
      <c r="Q5445" s="65"/>
      <c r="R5445" s="65"/>
      <c r="X5445" s="65"/>
      <c r="Y5445" s="65"/>
      <c r="Z5445" s="65"/>
      <c r="AA5445" s="65"/>
      <c r="AB5445" s="65"/>
      <c r="AC5445" s="65"/>
      <c r="AJ5445" s="66"/>
    </row>
    <row r="5446" spans="17:36" ht="4.5" customHeight="1" x14ac:dyDescent="0.2">
      <c r="Q5446" s="65"/>
      <c r="R5446" s="65"/>
      <c r="X5446" s="65"/>
      <c r="Y5446" s="65"/>
      <c r="Z5446" s="65"/>
      <c r="AA5446" s="65"/>
      <c r="AB5446" s="65"/>
      <c r="AC5446" s="65"/>
      <c r="AJ5446" s="66"/>
    </row>
    <row r="5447" spans="17:36" ht="4.5" customHeight="1" x14ac:dyDescent="0.2">
      <c r="Q5447" s="65"/>
      <c r="R5447" s="65"/>
      <c r="X5447" s="65"/>
      <c r="Y5447" s="65"/>
      <c r="Z5447" s="65"/>
      <c r="AA5447" s="65"/>
      <c r="AB5447" s="65"/>
      <c r="AC5447" s="65"/>
      <c r="AJ5447" s="66"/>
    </row>
    <row r="5448" spans="17:36" ht="4.5" customHeight="1" x14ac:dyDescent="0.2">
      <c r="Q5448" s="65"/>
      <c r="R5448" s="65"/>
      <c r="X5448" s="65"/>
      <c r="Y5448" s="65"/>
      <c r="Z5448" s="65"/>
      <c r="AA5448" s="65"/>
      <c r="AB5448" s="65"/>
      <c r="AC5448" s="65"/>
      <c r="AJ5448" s="66"/>
    </row>
    <row r="5449" spans="17:36" ht="4.5" customHeight="1" x14ac:dyDescent="0.2">
      <c r="Q5449" s="65"/>
      <c r="R5449" s="65"/>
      <c r="X5449" s="65"/>
      <c r="Y5449" s="65"/>
      <c r="Z5449" s="65"/>
      <c r="AA5449" s="65"/>
      <c r="AB5449" s="65"/>
      <c r="AC5449" s="65"/>
      <c r="AJ5449" s="66"/>
    </row>
    <row r="5450" spans="17:36" ht="4.5" customHeight="1" x14ac:dyDescent="0.2">
      <c r="Q5450" s="65"/>
      <c r="R5450" s="65"/>
      <c r="X5450" s="65"/>
      <c r="Y5450" s="65"/>
      <c r="Z5450" s="65"/>
      <c r="AA5450" s="65"/>
      <c r="AB5450" s="65"/>
      <c r="AC5450" s="65"/>
      <c r="AJ5450" s="66"/>
    </row>
    <row r="5451" spans="17:36" ht="4.5" customHeight="1" x14ac:dyDescent="0.2">
      <c r="Q5451" s="65"/>
      <c r="R5451" s="65"/>
      <c r="X5451" s="65"/>
      <c r="Y5451" s="65"/>
      <c r="Z5451" s="65"/>
      <c r="AA5451" s="65"/>
      <c r="AB5451" s="65"/>
      <c r="AC5451" s="65"/>
      <c r="AJ5451" s="66"/>
    </row>
    <row r="5452" spans="17:36" ht="4.5" customHeight="1" x14ac:dyDescent="0.2">
      <c r="Q5452" s="65"/>
      <c r="R5452" s="65"/>
      <c r="X5452" s="65"/>
      <c r="Y5452" s="65"/>
      <c r="Z5452" s="65"/>
      <c r="AA5452" s="65"/>
      <c r="AB5452" s="65"/>
      <c r="AC5452" s="65"/>
      <c r="AJ5452" s="66"/>
    </row>
    <row r="5453" spans="17:36" ht="4.5" customHeight="1" x14ac:dyDescent="0.2">
      <c r="Q5453" s="65"/>
      <c r="R5453" s="65"/>
      <c r="X5453" s="65"/>
      <c r="Y5453" s="65"/>
      <c r="Z5453" s="65"/>
      <c r="AA5453" s="65"/>
      <c r="AB5453" s="65"/>
      <c r="AC5453" s="65"/>
      <c r="AJ5453" s="66"/>
    </row>
    <row r="5454" spans="17:36" ht="4.5" customHeight="1" x14ac:dyDescent="0.2">
      <c r="Q5454" s="65"/>
      <c r="R5454" s="65"/>
      <c r="X5454" s="65"/>
      <c r="Y5454" s="65"/>
      <c r="Z5454" s="65"/>
      <c r="AA5454" s="65"/>
      <c r="AB5454" s="65"/>
      <c r="AC5454" s="65"/>
      <c r="AJ5454" s="66"/>
    </row>
    <row r="5455" spans="17:36" ht="4.5" customHeight="1" x14ac:dyDescent="0.2">
      <c r="Q5455" s="65"/>
      <c r="R5455" s="65"/>
      <c r="X5455" s="65"/>
      <c r="Y5455" s="65"/>
      <c r="Z5455" s="65"/>
      <c r="AA5455" s="65"/>
      <c r="AB5455" s="65"/>
      <c r="AC5455" s="65"/>
      <c r="AJ5455" s="66"/>
    </row>
    <row r="5456" spans="17:36" ht="4.5" customHeight="1" x14ac:dyDescent="0.2">
      <c r="Q5456" s="65"/>
      <c r="R5456" s="65"/>
      <c r="X5456" s="65"/>
      <c r="Y5456" s="65"/>
      <c r="Z5456" s="65"/>
      <c r="AA5456" s="65"/>
      <c r="AB5456" s="65"/>
      <c r="AC5456" s="65"/>
      <c r="AJ5456" s="66"/>
    </row>
    <row r="5457" spans="17:36" ht="4.5" customHeight="1" x14ac:dyDescent="0.2">
      <c r="Q5457" s="65"/>
      <c r="R5457" s="65"/>
      <c r="X5457" s="65"/>
      <c r="Y5457" s="65"/>
      <c r="Z5457" s="65"/>
      <c r="AA5457" s="65"/>
      <c r="AB5457" s="65"/>
      <c r="AC5457" s="65"/>
      <c r="AJ5457" s="66"/>
    </row>
    <row r="5458" spans="17:36" ht="4.5" customHeight="1" x14ac:dyDescent="0.2">
      <c r="Q5458" s="65"/>
      <c r="R5458" s="65"/>
      <c r="X5458" s="65"/>
      <c r="Y5458" s="65"/>
      <c r="Z5458" s="65"/>
      <c r="AA5458" s="65"/>
      <c r="AB5458" s="65"/>
      <c r="AC5458" s="65"/>
      <c r="AJ5458" s="66"/>
    </row>
    <row r="5459" spans="17:36" ht="4.5" customHeight="1" x14ac:dyDescent="0.2">
      <c r="Q5459" s="65"/>
      <c r="R5459" s="65"/>
      <c r="X5459" s="65"/>
      <c r="Y5459" s="65"/>
      <c r="Z5459" s="65"/>
      <c r="AA5459" s="65"/>
      <c r="AB5459" s="65"/>
      <c r="AC5459" s="65"/>
      <c r="AJ5459" s="66"/>
    </row>
    <row r="5460" spans="17:36" ht="4.5" customHeight="1" x14ac:dyDescent="0.2">
      <c r="Q5460" s="65"/>
      <c r="R5460" s="65"/>
      <c r="X5460" s="65"/>
      <c r="Y5460" s="65"/>
      <c r="Z5460" s="65"/>
      <c r="AA5460" s="65"/>
      <c r="AB5460" s="65"/>
      <c r="AC5460" s="65"/>
      <c r="AJ5460" s="66"/>
    </row>
    <row r="5461" spans="17:36" ht="4.5" customHeight="1" x14ac:dyDescent="0.2">
      <c r="Q5461" s="65"/>
      <c r="R5461" s="65"/>
      <c r="X5461" s="65"/>
      <c r="Y5461" s="65"/>
      <c r="Z5461" s="65"/>
      <c r="AA5461" s="65"/>
      <c r="AB5461" s="65"/>
      <c r="AC5461" s="65"/>
      <c r="AJ5461" s="66"/>
    </row>
    <row r="5462" spans="17:36" ht="4.5" customHeight="1" x14ac:dyDescent="0.2">
      <c r="Q5462" s="65"/>
      <c r="R5462" s="65"/>
      <c r="X5462" s="65"/>
      <c r="Y5462" s="65"/>
      <c r="Z5462" s="65"/>
      <c r="AA5462" s="65"/>
      <c r="AB5462" s="65"/>
      <c r="AC5462" s="65"/>
      <c r="AJ5462" s="66"/>
    </row>
    <row r="5463" spans="17:36" ht="4.5" customHeight="1" x14ac:dyDescent="0.2">
      <c r="Q5463" s="65"/>
      <c r="R5463" s="65"/>
      <c r="X5463" s="65"/>
      <c r="Y5463" s="65"/>
      <c r="Z5463" s="65"/>
      <c r="AA5463" s="65"/>
      <c r="AB5463" s="65"/>
      <c r="AC5463" s="65"/>
      <c r="AJ5463" s="66"/>
    </row>
    <row r="5464" spans="17:36" ht="4.5" customHeight="1" x14ac:dyDescent="0.2">
      <c r="Q5464" s="65"/>
      <c r="R5464" s="65"/>
      <c r="X5464" s="65"/>
      <c r="Y5464" s="65"/>
      <c r="Z5464" s="65"/>
      <c r="AA5464" s="65"/>
      <c r="AB5464" s="65"/>
      <c r="AC5464" s="65"/>
      <c r="AJ5464" s="66"/>
    </row>
    <row r="5465" spans="17:36" ht="4.5" customHeight="1" x14ac:dyDescent="0.2">
      <c r="Q5465" s="65"/>
      <c r="R5465" s="65"/>
      <c r="X5465" s="65"/>
      <c r="Y5465" s="65"/>
      <c r="Z5465" s="65"/>
      <c r="AA5465" s="65"/>
      <c r="AB5465" s="65"/>
      <c r="AC5465" s="65"/>
      <c r="AJ5465" s="66"/>
    </row>
    <row r="5466" spans="17:36" ht="4.5" customHeight="1" x14ac:dyDescent="0.2">
      <c r="Q5466" s="65"/>
      <c r="R5466" s="65"/>
      <c r="X5466" s="65"/>
      <c r="Y5466" s="65"/>
      <c r="Z5466" s="65"/>
      <c r="AA5466" s="65"/>
      <c r="AB5466" s="65"/>
      <c r="AC5466" s="65"/>
      <c r="AJ5466" s="66"/>
    </row>
    <row r="5467" spans="17:36" ht="4.5" customHeight="1" x14ac:dyDescent="0.2">
      <c r="Q5467" s="65"/>
      <c r="R5467" s="65"/>
      <c r="X5467" s="65"/>
      <c r="Y5467" s="65"/>
      <c r="Z5467" s="65"/>
      <c r="AA5467" s="65"/>
      <c r="AB5467" s="65"/>
      <c r="AC5467" s="65"/>
      <c r="AJ5467" s="66"/>
    </row>
    <row r="5468" spans="17:36" ht="4.5" customHeight="1" x14ac:dyDescent="0.2">
      <c r="Q5468" s="65"/>
      <c r="R5468" s="65"/>
      <c r="X5468" s="65"/>
      <c r="Y5468" s="65"/>
      <c r="Z5468" s="65"/>
      <c r="AA5468" s="65"/>
      <c r="AB5468" s="65"/>
      <c r="AC5468" s="65"/>
      <c r="AJ5468" s="66"/>
    </row>
    <row r="5469" spans="17:36" ht="4.5" customHeight="1" x14ac:dyDescent="0.2">
      <c r="Q5469" s="65"/>
      <c r="R5469" s="65"/>
      <c r="X5469" s="65"/>
      <c r="Y5469" s="65"/>
      <c r="Z5469" s="65"/>
      <c r="AA5469" s="65"/>
      <c r="AB5469" s="65"/>
      <c r="AC5469" s="65"/>
      <c r="AJ5469" s="66"/>
    </row>
    <row r="5470" spans="17:36" ht="4.5" customHeight="1" x14ac:dyDescent="0.2">
      <c r="Q5470" s="65"/>
      <c r="R5470" s="65"/>
      <c r="X5470" s="65"/>
      <c r="Y5470" s="65"/>
      <c r="Z5470" s="65"/>
      <c r="AA5470" s="65"/>
      <c r="AB5470" s="65"/>
      <c r="AC5470" s="65"/>
      <c r="AJ5470" s="66"/>
    </row>
    <row r="5471" spans="17:36" ht="4.5" customHeight="1" x14ac:dyDescent="0.2">
      <c r="Q5471" s="65"/>
      <c r="R5471" s="65"/>
      <c r="X5471" s="65"/>
      <c r="Y5471" s="65"/>
      <c r="Z5471" s="65"/>
      <c r="AA5471" s="65"/>
      <c r="AB5471" s="65"/>
      <c r="AC5471" s="65"/>
      <c r="AJ5471" s="66"/>
    </row>
    <row r="5472" spans="17:36" ht="4.5" customHeight="1" x14ac:dyDescent="0.2">
      <c r="Q5472" s="65"/>
      <c r="R5472" s="65"/>
      <c r="X5472" s="65"/>
      <c r="Y5472" s="65"/>
      <c r="Z5472" s="65"/>
      <c r="AA5472" s="65"/>
      <c r="AB5472" s="65"/>
      <c r="AC5472" s="65"/>
      <c r="AJ5472" s="66"/>
    </row>
    <row r="5473" spans="17:36" ht="4.5" customHeight="1" x14ac:dyDescent="0.2">
      <c r="Q5473" s="65"/>
      <c r="R5473" s="65"/>
      <c r="X5473" s="65"/>
      <c r="Y5473" s="65"/>
      <c r="Z5473" s="65"/>
      <c r="AA5473" s="65"/>
      <c r="AB5473" s="65"/>
      <c r="AC5473" s="65"/>
      <c r="AJ5473" s="66"/>
    </row>
    <row r="5474" spans="17:36" ht="4.5" customHeight="1" x14ac:dyDescent="0.2">
      <c r="Q5474" s="65"/>
      <c r="R5474" s="65"/>
      <c r="X5474" s="65"/>
      <c r="Y5474" s="65"/>
      <c r="Z5474" s="65"/>
      <c r="AA5474" s="65"/>
      <c r="AB5474" s="65"/>
      <c r="AC5474" s="65"/>
      <c r="AJ5474" s="66"/>
    </row>
    <row r="5475" spans="17:36" ht="4.5" customHeight="1" x14ac:dyDescent="0.2">
      <c r="Q5475" s="65"/>
      <c r="R5475" s="65"/>
      <c r="X5475" s="65"/>
      <c r="Y5475" s="65"/>
      <c r="Z5475" s="65"/>
      <c r="AA5475" s="65"/>
      <c r="AB5475" s="65"/>
      <c r="AC5475" s="65"/>
      <c r="AJ5475" s="66"/>
    </row>
    <row r="5476" spans="17:36" ht="4.5" customHeight="1" x14ac:dyDescent="0.2">
      <c r="Q5476" s="65"/>
      <c r="R5476" s="65"/>
      <c r="X5476" s="65"/>
      <c r="Y5476" s="65"/>
      <c r="Z5476" s="65"/>
      <c r="AA5476" s="65"/>
      <c r="AB5476" s="65"/>
      <c r="AC5476" s="65"/>
      <c r="AJ5476" s="66"/>
    </row>
    <row r="5477" spans="17:36" ht="4.5" customHeight="1" x14ac:dyDescent="0.2">
      <c r="Q5477" s="65"/>
      <c r="R5477" s="65"/>
      <c r="X5477" s="65"/>
      <c r="Y5477" s="65"/>
      <c r="Z5477" s="65"/>
      <c r="AA5477" s="65"/>
      <c r="AB5477" s="65"/>
      <c r="AC5477" s="65"/>
      <c r="AJ5477" s="66"/>
    </row>
    <row r="5478" spans="17:36" ht="4.5" customHeight="1" x14ac:dyDescent="0.2">
      <c r="Q5478" s="65"/>
      <c r="R5478" s="65"/>
      <c r="X5478" s="65"/>
      <c r="Y5478" s="65"/>
      <c r="Z5478" s="65"/>
      <c r="AA5478" s="65"/>
      <c r="AB5478" s="65"/>
      <c r="AC5478" s="65"/>
      <c r="AJ5478" s="66"/>
    </row>
    <row r="5479" spans="17:36" ht="4.5" customHeight="1" x14ac:dyDescent="0.2">
      <c r="Q5479" s="65"/>
      <c r="R5479" s="65"/>
      <c r="X5479" s="65"/>
      <c r="Y5479" s="65"/>
      <c r="Z5479" s="65"/>
      <c r="AA5479" s="65"/>
      <c r="AB5479" s="65"/>
      <c r="AC5479" s="65"/>
      <c r="AJ5479" s="66"/>
    </row>
    <row r="5480" spans="17:36" ht="4.5" customHeight="1" x14ac:dyDescent="0.2">
      <c r="Q5480" s="65"/>
      <c r="R5480" s="65"/>
      <c r="X5480" s="65"/>
      <c r="Y5480" s="65"/>
      <c r="Z5480" s="65"/>
      <c r="AA5480" s="65"/>
      <c r="AB5480" s="65"/>
      <c r="AC5480" s="65"/>
      <c r="AJ5480" s="66"/>
    </row>
    <row r="5481" spans="17:36" ht="4.5" customHeight="1" x14ac:dyDescent="0.2">
      <c r="Q5481" s="65"/>
      <c r="R5481" s="65"/>
      <c r="X5481" s="65"/>
      <c r="Y5481" s="65"/>
      <c r="Z5481" s="65"/>
      <c r="AA5481" s="65"/>
      <c r="AB5481" s="65"/>
      <c r="AC5481" s="65"/>
      <c r="AJ5481" s="66"/>
    </row>
    <row r="5482" spans="17:36" ht="4.5" customHeight="1" x14ac:dyDescent="0.2">
      <c r="Q5482" s="65"/>
      <c r="R5482" s="65"/>
      <c r="X5482" s="65"/>
      <c r="Y5482" s="65"/>
      <c r="Z5482" s="65"/>
      <c r="AA5482" s="65"/>
      <c r="AB5482" s="65"/>
      <c r="AC5482" s="65"/>
      <c r="AJ5482" s="66"/>
    </row>
    <row r="5483" spans="17:36" ht="4.5" customHeight="1" x14ac:dyDescent="0.2">
      <c r="Q5483" s="65"/>
      <c r="R5483" s="65"/>
      <c r="X5483" s="65"/>
      <c r="Y5483" s="65"/>
      <c r="Z5483" s="65"/>
      <c r="AA5483" s="65"/>
      <c r="AB5483" s="65"/>
      <c r="AC5483" s="65"/>
      <c r="AJ5483" s="66"/>
    </row>
    <row r="5484" spans="17:36" ht="4.5" customHeight="1" x14ac:dyDescent="0.2">
      <c r="Q5484" s="65"/>
      <c r="R5484" s="65"/>
      <c r="X5484" s="65"/>
      <c r="Y5484" s="65"/>
      <c r="Z5484" s="65"/>
      <c r="AA5484" s="65"/>
      <c r="AB5484" s="65"/>
      <c r="AC5484" s="65"/>
      <c r="AJ5484" s="66"/>
    </row>
    <row r="5485" spans="17:36" ht="4.5" customHeight="1" x14ac:dyDescent="0.2">
      <c r="Q5485" s="65"/>
      <c r="R5485" s="65"/>
      <c r="X5485" s="65"/>
      <c r="Y5485" s="65"/>
      <c r="Z5485" s="65"/>
      <c r="AA5485" s="65"/>
      <c r="AB5485" s="65"/>
      <c r="AC5485" s="65"/>
      <c r="AJ5485" s="66"/>
    </row>
    <row r="5486" spans="17:36" ht="4.5" customHeight="1" x14ac:dyDescent="0.2">
      <c r="Q5486" s="65"/>
      <c r="R5486" s="65"/>
      <c r="X5486" s="65"/>
      <c r="Y5486" s="65"/>
      <c r="Z5486" s="65"/>
      <c r="AA5486" s="65"/>
      <c r="AB5486" s="65"/>
      <c r="AC5486" s="65"/>
      <c r="AJ5486" s="66"/>
    </row>
    <row r="5487" spans="17:36" ht="4.5" customHeight="1" x14ac:dyDescent="0.2">
      <c r="Q5487" s="65"/>
      <c r="R5487" s="65"/>
      <c r="X5487" s="65"/>
      <c r="Y5487" s="65"/>
      <c r="Z5487" s="65"/>
      <c r="AA5487" s="65"/>
      <c r="AB5487" s="65"/>
      <c r="AC5487" s="65"/>
      <c r="AJ5487" s="66"/>
    </row>
    <row r="5488" spans="17:36" ht="4.5" customHeight="1" x14ac:dyDescent="0.2">
      <c r="Q5488" s="65"/>
      <c r="R5488" s="65"/>
      <c r="X5488" s="65"/>
      <c r="Y5488" s="65"/>
      <c r="Z5488" s="65"/>
      <c r="AA5488" s="65"/>
      <c r="AB5488" s="65"/>
      <c r="AC5488" s="65"/>
      <c r="AJ5488" s="66"/>
    </row>
    <row r="5489" spans="17:36" ht="4.5" customHeight="1" x14ac:dyDescent="0.2">
      <c r="Q5489" s="65"/>
      <c r="R5489" s="65"/>
      <c r="X5489" s="65"/>
      <c r="Y5489" s="65"/>
      <c r="Z5489" s="65"/>
      <c r="AA5489" s="65"/>
      <c r="AB5489" s="65"/>
      <c r="AC5489" s="65"/>
      <c r="AJ5489" s="66"/>
    </row>
    <row r="5490" spans="17:36" ht="4.5" customHeight="1" x14ac:dyDescent="0.2">
      <c r="Q5490" s="65"/>
      <c r="R5490" s="65"/>
      <c r="X5490" s="65"/>
      <c r="Y5490" s="65"/>
      <c r="Z5490" s="65"/>
      <c r="AA5490" s="65"/>
      <c r="AB5490" s="65"/>
      <c r="AC5490" s="65"/>
      <c r="AJ5490" s="66"/>
    </row>
    <row r="5491" spans="17:36" ht="4.5" customHeight="1" x14ac:dyDescent="0.2">
      <c r="Q5491" s="65"/>
      <c r="R5491" s="65"/>
      <c r="X5491" s="65"/>
      <c r="Y5491" s="65"/>
      <c r="Z5491" s="65"/>
      <c r="AA5491" s="65"/>
      <c r="AB5491" s="65"/>
      <c r="AC5491" s="65"/>
      <c r="AJ5491" s="66"/>
    </row>
    <row r="5492" spans="17:36" ht="4.5" customHeight="1" x14ac:dyDescent="0.2">
      <c r="Q5492" s="65"/>
      <c r="R5492" s="65"/>
      <c r="X5492" s="65"/>
      <c r="Y5492" s="65"/>
      <c r="Z5492" s="65"/>
      <c r="AA5492" s="65"/>
      <c r="AB5492" s="65"/>
      <c r="AC5492" s="65"/>
      <c r="AJ5492" s="66"/>
    </row>
    <row r="5493" spans="17:36" ht="4.5" customHeight="1" x14ac:dyDescent="0.2">
      <c r="Q5493" s="65"/>
      <c r="R5493" s="65"/>
      <c r="X5493" s="65"/>
      <c r="Y5493" s="65"/>
      <c r="Z5493" s="65"/>
      <c r="AA5493" s="65"/>
      <c r="AB5493" s="65"/>
      <c r="AC5493" s="65"/>
      <c r="AJ5493" s="66"/>
    </row>
    <row r="5494" spans="17:36" ht="4.5" customHeight="1" x14ac:dyDescent="0.2">
      <c r="Q5494" s="65"/>
      <c r="R5494" s="65"/>
      <c r="X5494" s="65"/>
      <c r="Y5494" s="65"/>
      <c r="Z5494" s="65"/>
      <c r="AA5494" s="65"/>
      <c r="AB5494" s="65"/>
      <c r="AC5494" s="65"/>
      <c r="AJ5494" s="66"/>
    </row>
    <row r="5495" spans="17:36" ht="4.5" customHeight="1" x14ac:dyDescent="0.2">
      <c r="Q5495" s="65"/>
      <c r="R5495" s="65"/>
      <c r="X5495" s="65"/>
      <c r="Y5495" s="65"/>
      <c r="Z5495" s="65"/>
      <c r="AA5495" s="65"/>
      <c r="AB5495" s="65"/>
      <c r="AC5495" s="65"/>
      <c r="AJ5495" s="66"/>
    </row>
    <row r="5496" spans="17:36" ht="4.5" customHeight="1" x14ac:dyDescent="0.2">
      <c r="Q5496" s="65"/>
      <c r="R5496" s="65"/>
      <c r="X5496" s="65"/>
      <c r="Y5496" s="65"/>
      <c r="Z5496" s="65"/>
      <c r="AA5496" s="65"/>
      <c r="AB5496" s="65"/>
      <c r="AC5496" s="65"/>
      <c r="AJ5496" s="66"/>
    </row>
    <row r="5497" spans="17:36" ht="4.5" customHeight="1" x14ac:dyDescent="0.2">
      <c r="Q5497" s="65"/>
      <c r="R5497" s="65"/>
      <c r="X5497" s="65"/>
      <c r="Y5497" s="65"/>
      <c r="Z5497" s="65"/>
      <c r="AA5497" s="65"/>
      <c r="AB5497" s="65"/>
      <c r="AC5497" s="65"/>
      <c r="AJ5497" s="66"/>
    </row>
    <row r="5498" spans="17:36" ht="4.5" customHeight="1" x14ac:dyDescent="0.2">
      <c r="Q5498" s="65"/>
      <c r="R5498" s="65"/>
      <c r="X5498" s="65"/>
      <c r="Y5498" s="65"/>
      <c r="Z5498" s="65"/>
      <c r="AA5498" s="65"/>
      <c r="AB5498" s="65"/>
      <c r="AC5498" s="65"/>
      <c r="AJ5498" s="66"/>
    </row>
    <row r="5499" spans="17:36" ht="4.5" customHeight="1" x14ac:dyDescent="0.2">
      <c r="Q5499" s="65"/>
      <c r="R5499" s="65"/>
      <c r="X5499" s="65"/>
      <c r="Y5499" s="65"/>
      <c r="Z5499" s="65"/>
      <c r="AA5499" s="65"/>
      <c r="AB5499" s="65"/>
      <c r="AC5499" s="65"/>
      <c r="AJ5499" s="66"/>
    </row>
    <row r="5500" spans="17:36" ht="4.5" customHeight="1" x14ac:dyDescent="0.2">
      <c r="Q5500" s="65"/>
      <c r="R5500" s="65"/>
      <c r="X5500" s="65"/>
      <c r="Y5500" s="65"/>
      <c r="Z5500" s="65"/>
      <c r="AA5500" s="65"/>
      <c r="AB5500" s="65"/>
      <c r="AC5500" s="65"/>
      <c r="AJ5500" s="66"/>
    </row>
    <row r="5501" spans="17:36" ht="4.5" customHeight="1" x14ac:dyDescent="0.2">
      <c r="Q5501" s="65"/>
      <c r="R5501" s="65"/>
      <c r="X5501" s="65"/>
      <c r="Y5501" s="65"/>
      <c r="Z5501" s="65"/>
      <c r="AA5501" s="65"/>
      <c r="AB5501" s="65"/>
      <c r="AC5501" s="65"/>
      <c r="AJ5501" s="66"/>
    </row>
    <row r="5502" spans="17:36" ht="4.5" customHeight="1" x14ac:dyDescent="0.2">
      <c r="Q5502" s="65"/>
      <c r="R5502" s="65"/>
      <c r="X5502" s="65"/>
      <c r="Y5502" s="65"/>
      <c r="Z5502" s="65"/>
      <c r="AA5502" s="65"/>
      <c r="AB5502" s="65"/>
      <c r="AC5502" s="65"/>
      <c r="AJ5502" s="66"/>
    </row>
    <row r="5503" spans="17:36" ht="4.5" customHeight="1" x14ac:dyDescent="0.2">
      <c r="Q5503" s="65"/>
      <c r="R5503" s="65"/>
      <c r="X5503" s="65"/>
      <c r="Y5503" s="65"/>
      <c r="Z5503" s="65"/>
      <c r="AA5503" s="65"/>
      <c r="AB5503" s="65"/>
      <c r="AC5503" s="65"/>
      <c r="AJ5503" s="66"/>
    </row>
    <row r="5504" spans="17:36" ht="4.5" customHeight="1" x14ac:dyDescent="0.2">
      <c r="Q5504" s="65"/>
      <c r="R5504" s="65"/>
      <c r="X5504" s="65"/>
      <c r="Y5504" s="65"/>
      <c r="Z5504" s="65"/>
      <c r="AA5504" s="65"/>
      <c r="AB5504" s="65"/>
      <c r="AC5504" s="65"/>
      <c r="AJ5504" s="66"/>
    </row>
    <row r="5505" spans="17:36" ht="4.5" customHeight="1" x14ac:dyDescent="0.2">
      <c r="Q5505" s="65"/>
      <c r="R5505" s="65"/>
      <c r="X5505" s="65"/>
      <c r="Y5505" s="65"/>
      <c r="Z5505" s="65"/>
      <c r="AA5505" s="65"/>
      <c r="AB5505" s="65"/>
      <c r="AC5505" s="65"/>
      <c r="AJ5505" s="66"/>
    </row>
    <row r="5506" spans="17:36" ht="4.5" customHeight="1" x14ac:dyDescent="0.2">
      <c r="Q5506" s="65"/>
      <c r="R5506" s="65"/>
      <c r="X5506" s="65"/>
      <c r="Y5506" s="65"/>
      <c r="Z5506" s="65"/>
      <c r="AA5506" s="65"/>
      <c r="AB5506" s="65"/>
      <c r="AC5506" s="65"/>
      <c r="AJ5506" s="66"/>
    </row>
    <row r="5507" spans="17:36" ht="4.5" customHeight="1" x14ac:dyDescent="0.2">
      <c r="Q5507" s="65"/>
      <c r="R5507" s="65"/>
      <c r="X5507" s="65"/>
      <c r="Y5507" s="65"/>
      <c r="Z5507" s="65"/>
      <c r="AA5507" s="65"/>
      <c r="AB5507" s="65"/>
      <c r="AC5507" s="65"/>
      <c r="AJ5507" s="66"/>
    </row>
    <row r="5508" spans="17:36" ht="4.5" customHeight="1" x14ac:dyDescent="0.2">
      <c r="Q5508" s="65"/>
      <c r="R5508" s="65"/>
      <c r="X5508" s="65"/>
      <c r="Y5508" s="65"/>
      <c r="Z5508" s="65"/>
      <c r="AA5508" s="65"/>
      <c r="AB5508" s="65"/>
      <c r="AC5508" s="65"/>
      <c r="AJ5508" s="66"/>
    </row>
    <row r="5509" spans="17:36" ht="4.5" customHeight="1" x14ac:dyDescent="0.2">
      <c r="Q5509" s="65"/>
      <c r="R5509" s="65"/>
      <c r="X5509" s="65"/>
      <c r="Y5509" s="65"/>
      <c r="Z5509" s="65"/>
      <c r="AA5509" s="65"/>
      <c r="AB5509" s="65"/>
      <c r="AC5509" s="65"/>
      <c r="AJ5509" s="66"/>
    </row>
    <row r="5510" spans="17:36" ht="4.5" customHeight="1" x14ac:dyDescent="0.2">
      <c r="Q5510" s="65"/>
      <c r="R5510" s="65"/>
      <c r="X5510" s="65"/>
      <c r="Y5510" s="65"/>
      <c r="Z5510" s="65"/>
      <c r="AA5510" s="65"/>
      <c r="AB5510" s="65"/>
      <c r="AC5510" s="65"/>
      <c r="AJ5510" s="66"/>
    </row>
    <row r="5511" spans="17:36" ht="4.5" customHeight="1" x14ac:dyDescent="0.2">
      <c r="Q5511" s="65"/>
      <c r="R5511" s="65"/>
      <c r="X5511" s="65"/>
      <c r="Y5511" s="65"/>
      <c r="Z5511" s="65"/>
      <c r="AA5511" s="65"/>
      <c r="AB5511" s="65"/>
      <c r="AC5511" s="65"/>
      <c r="AJ5511" s="66"/>
    </row>
    <row r="5512" spans="17:36" ht="4.5" customHeight="1" x14ac:dyDescent="0.2">
      <c r="Q5512" s="65"/>
      <c r="R5512" s="65"/>
      <c r="X5512" s="65"/>
      <c r="Y5512" s="65"/>
      <c r="Z5512" s="65"/>
      <c r="AA5512" s="65"/>
      <c r="AB5512" s="65"/>
      <c r="AC5512" s="65"/>
      <c r="AJ5512" s="66"/>
    </row>
    <row r="5513" spans="17:36" ht="4.5" customHeight="1" x14ac:dyDescent="0.2">
      <c r="Q5513" s="65"/>
      <c r="R5513" s="65"/>
      <c r="X5513" s="65"/>
      <c r="Y5513" s="65"/>
      <c r="Z5513" s="65"/>
      <c r="AA5513" s="65"/>
      <c r="AB5513" s="65"/>
      <c r="AC5513" s="65"/>
      <c r="AJ5513" s="66"/>
    </row>
    <row r="5514" spans="17:36" ht="4.5" customHeight="1" x14ac:dyDescent="0.2">
      <c r="Q5514" s="65"/>
      <c r="R5514" s="65"/>
      <c r="X5514" s="65"/>
      <c r="Y5514" s="65"/>
      <c r="Z5514" s="65"/>
      <c r="AA5514" s="65"/>
      <c r="AB5514" s="65"/>
      <c r="AC5514" s="65"/>
      <c r="AJ5514" s="66"/>
    </row>
    <row r="5515" spans="17:36" ht="4.5" customHeight="1" x14ac:dyDescent="0.2">
      <c r="Q5515" s="65"/>
      <c r="R5515" s="65"/>
      <c r="X5515" s="65"/>
      <c r="Y5515" s="65"/>
      <c r="Z5515" s="65"/>
      <c r="AA5515" s="65"/>
      <c r="AB5515" s="65"/>
      <c r="AC5515" s="65"/>
      <c r="AJ5515" s="66"/>
    </row>
    <row r="5516" spans="17:36" ht="4.5" customHeight="1" x14ac:dyDescent="0.2">
      <c r="Q5516" s="65"/>
      <c r="R5516" s="65"/>
      <c r="X5516" s="65"/>
      <c r="Y5516" s="65"/>
      <c r="Z5516" s="65"/>
      <c r="AA5516" s="65"/>
      <c r="AB5516" s="65"/>
      <c r="AC5516" s="65"/>
      <c r="AJ5516" s="66"/>
    </row>
    <row r="5517" spans="17:36" ht="4.5" customHeight="1" x14ac:dyDescent="0.2">
      <c r="Q5517" s="65"/>
      <c r="R5517" s="65"/>
      <c r="X5517" s="65"/>
      <c r="Y5517" s="65"/>
      <c r="Z5517" s="65"/>
      <c r="AA5517" s="65"/>
      <c r="AB5517" s="65"/>
      <c r="AC5517" s="65"/>
      <c r="AJ5517" s="66"/>
    </row>
    <row r="5518" spans="17:36" ht="4.5" customHeight="1" x14ac:dyDescent="0.2">
      <c r="Q5518" s="65"/>
      <c r="R5518" s="65"/>
      <c r="X5518" s="65"/>
      <c r="Y5518" s="65"/>
      <c r="Z5518" s="65"/>
      <c r="AA5518" s="65"/>
      <c r="AB5518" s="65"/>
      <c r="AC5518" s="65"/>
      <c r="AJ5518" s="66"/>
    </row>
    <row r="5519" spans="17:36" ht="4.5" customHeight="1" x14ac:dyDescent="0.2">
      <c r="Q5519" s="65"/>
      <c r="R5519" s="65"/>
      <c r="X5519" s="65"/>
      <c r="Y5519" s="65"/>
      <c r="Z5519" s="65"/>
      <c r="AA5519" s="65"/>
      <c r="AB5519" s="65"/>
      <c r="AC5519" s="65"/>
      <c r="AJ5519" s="66"/>
    </row>
    <row r="5520" spans="17:36" ht="4.5" customHeight="1" x14ac:dyDescent="0.2">
      <c r="Q5520" s="65"/>
      <c r="R5520" s="65"/>
      <c r="X5520" s="65"/>
      <c r="Y5520" s="65"/>
      <c r="Z5520" s="65"/>
      <c r="AA5520" s="65"/>
      <c r="AB5520" s="65"/>
      <c r="AC5520" s="65"/>
      <c r="AJ5520" s="66"/>
    </row>
    <row r="5521" spans="17:36" ht="4.5" customHeight="1" x14ac:dyDescent="0.2">
      <c r="Q5521" s="65"/>
      <c r="R5521" s="65"/>
      <c r="X5521" s="65"/>
      <c r="Y5521" s="65"/>
      <c r="Z5521" s="65"/>
      <c r="AA5521" s="65"/>
      <c r="AB5521" s="65"/>
      <c r="AC5521" s="65"/>
      <c r="AJ5521" s="66"/>
    </row>
    <row r="5522" spans="17:36" ht="4.5" customHeight="1" x14ac:dyDescent="0.2">
      <c r="Q5522" s="65"/>
      <c r="R5522" s="65"/>
      <c r="X5522" s="65"/>
      <c r="Y5522" s="65"/>
      <c r="Z5522" s="65"/>
      <c r="AA5522" s="65"/>
      <c r="AB5522" s="65"/>
      <c r="AC5522" s="65"/>
      <c r="AJ5522" s="66"/>
    </row>
    <row r="5523" spans="17:36" ht="4.5" customHeight="1" x14ac:dyDescent="0.2">
      <c r="Q5523" s="65"/>
      <c r="R5523" s="65"/>
      <c r="X5523" s="65"/>
      <c r="Y5523" s="65"/>
      <c r="Z5523" s="65"/>
      <c r="AA5523" s="65"/>
      <c r="AB5523" s="65"/>
      <c r="AC5523" s="65"/>
      <c r="AJ5523" s="66"/>
    </row>
    <row r="5524" spans="17:36" ht="4.5" customHeight="1" x14ac:dyDescent="0.2">
      <c r="Q5524" s="65"/>
      <c r="R5524" s="65"/>
      <c r="X5524" s="65"/>
      <c r="Y5524" s="65"/>
      <c r="Z5524" s="65"/>
      <c r="AA5524" s="65"/>
      <c r="AB5524" s="65"/>
      <c r="AC5524" s="65"/>
      <c r="AJ5524" s="66"/>
    </row>
    <row r="5525" spans="17:36" ht="4.5" customHeight="1" x14ac:dyDescent="0.2">
      <c r="Q5525" s="65"/>
      <c r="R5525" s="65"/>
      <c r="X5525" s="65"/>
      <c r="Y5525" s="65"/>
      <c r="Z5525" s="65"/>
      <c r="AA5525" s="65"/>
      <c r="AB5525" s="65"/>
      <c r="AC5525" s="65"/>
      <c r="AJ5525" s="66"/>
    </row>
    <row r="5526" spans="17:36" ht="4.5" customHeight="1" x14ac:dyDescent="0.2">
      <c r="Q5526" s="65"/>
      <c r="R5526" s="65"/>
      <c r="X5526" s="65"/>
      <c r="Y5526" s="65"/>
      <c r="Z5526" s="65"/>
      <c r="AA5526" s="65"/>
      <c r="AB5526" s="65"/>
      <c r="AC5526" s="65"/>
      <c r="AJ5526" s="66"/>
    </row>
    <row r="5527" spans="17:36" ht="4.5" customHeight="1" x14ac:dyDescent="0.2">
      <c r="Q5527" s="65"/>
      <c r="R5527" s="65"/>
      <c r="X5527" s="65"/>
      <c r="Y5527" s="65"/>
      <c r="Z5527" s="65"/>
      <c r="AA5527" s="65"/>
      <c r="AB5527" s="65"/>
      <c r="AC5527" s="65"/>
      <c r="AJ5527" s="66"/>
    </row>
    <row r="5528" spans="17:36" ht="4.5" customHeight="1" x14ac:dyDescent="0.2">
      <c r="Q5528" s="65"/>
      <c r="R5528" s="65"/>
      <c r="X5528" s="65"/>
      <c r="Y5528" s="65"/>
      <c r="Z5528" s="65"/>
      <c r="AA5528" s="65"/>
      <c r="AB5528" s="65"/>
      <c r="AC5528" s="65"/>
      <c r="AJ5528" s="66"/>
    </row>
    <row r="5529" spans="17:36" ht="4.5" customHeight="1" x14ac:dyDescent="0.2">
      <c r="Q5529" s="65"/>
      <c r="R5529" s="65"/>
      <c r="X5529" s="65"/>
      <c r="Y5529" s="65"/>
      <c r="Z5529" s="65"/>
      <c r="AA5529" s="65"/>
      <c r="AB5529" s="65"/>
      <c r="AC5529" s="65"/>
      <c r="AJ5529" s="66"/>
    </row>
    <row r="5530" spans="17:36" ht="4.5" customHeight="1" x14ac:dyDescent="0.2">
      <c r="Q5530" s="65"/>
      <c r="R5530" s="65"/>
      <c r="X5530" s="65"/>
      <c r="Y5530" s="65"/>
      <c r="Z5530" s="65"/>
      <c r="AA5530" s="65"/>
      <c r="AB5530" s="65"/>
      <c r="AC5530" s="65"/>
      <c r="AJ5530" s="66"/>
    </row>
    <row r="5531" spans="17:36" ht="4.5" customHeight="1" x14ac:dyDescent="0.2">
      <c r="Q5531" s="65"/>
      <c r="R5531" s="65"/>
      <c r="X5531" s="65"/>
      <c r="Y5531" s="65"/>
      <c r="Z5531" s="65"/>
      <c r="AA5531" s="65"/>
      <c r="AB5531" s="65"/>
      <c r="AC5531" s="65"/>
      <c r="AJ5531" s="66"/>
    </row>
    <row r="5532" spans="17:36" ht="4.5" customHeight="1" x14ac:dyDescent="0.2">
      <c r="Q5532" s="65"/>
      <c r="R5532" s="65"/>
      <c r="X5532" s="65"/>
      <c r="Y5532" s="65"/>
      <c r="Z5532" s="65"/>
      <c r="AA5532" s="65"/>
      <c r="AB5532" s="65"/>
      <c r="AC5532" s="65"/>
      <c r="AJ5532" s="66"/>
    </row>
    <row r="5533" spans="17:36" ht="4.5" customHeight="1" x14ac:dyDescent="0.2">
      <c r="Q5533" s="65"/>
      <c r="R5533" s="65"/>
      <c r="X5533" s="65"/>
      <c r="Y5533" s="65"/>
      <c r="Z5533" s="65"/>
      <c r="AA5533" s="65"/>
      <c r="AB5533" s="65"/>
      <c r="AC5533" s="65"/>
      <c r="AJ5533" s="66"/>
    </row>
    <row r="5534" spans="17:36" ht="4.5" customHeight="1" x14ac:dyDescent="0.2">
      <c r="Q5534" s="65"/>
      <c r="R5534" s="65"/>
      <c r="X5534" s="65"/>
      <c r="Y5534" s="65"/>
      <c r="Z5534" s="65"/>
      <c r="AA5534" s="65"/>
      <c r="AB5534" s="65"/>
      <c r="AC5534" s="65"/>
      <c r="AJ5534" s="66"/>
    </row>
    <row r="5535" spans="17:36" ht="4.5" customHeight="1" x14ac:dyDescent="0.2">
      <c r="Q5535" s="65"/>
      <c r="R5535" s="65"/>
      <c r="X5535" s="65"/>
      <c r="Y5535" s="65"/>
      <c r="Z5535" s="65"/>
      <c r="AA5535" s="65"/>
      <c r="AB5535" s="65"/>
      <c r="AC5535" s="65"/>
      <c r="AJ5535" s="66"/>
    </row>
    <row r="5536" spans="17:36" ht="4.5" customHeight="1" x14ac:dyDescent="0.2">
      <c r="Q5536" s="65"/>
      <c r="R5536" s="65"/>
      <c r="X5536" s="65"/>
      <c r="Y5536" s="65"/>
      <c r="Z5536" s="65"/>
      <c r="AA5536" s="65"/>
      <c r="AB5536" s="65"/>
      <c r="AC5536" s="65"/>
      <c r="AJ5536" s="66"/>
    </row>
    <row r="5537" spans="17:36" ht="4.5" customHeight="1" x14ac:dyDescent="0.2">
      <c r="Q5537" s="65"/>
      <c r="R5537" s="65"/>
      <c r="X5537" s="65"/>
      <c r="Y5537" s="65"/>
      <c r="Z5537" s="65"/>
      <c r="AA5537" s="65"/>
      <c r="AB5537" s="65"/>
      <c r="AC5537" s="65"/>
      <c r="AJ5537" s="66"/>
    </row>
    <row r="5538" spans="17:36" ht="4.5" customHeight="1" x14ac:dyDescent="0.2">
      <c r="Q5538" s="65"/>
      <c r="R5538" s="65"/>
      <c r="X5538" s="65"/>
      <c r="Y5538" s="65"/>
      <c r="Z5538" s="65"/>
      <c r="AA5538" s="65"/>
      <c r="AB5538" s="65"/>
      <c r="AC5538" s="65"/>
      <c r="AJ5538" s="66"/>
    </row>
    <row r="5539" spans="17:36" ht="4.5" customHeight="1" x14ac:dyDescent="0.2">
      <c r="Q5539" s="65"/>
      <c r="R5539" s="65"/>
      <c r="X5539" s="65"/>
      <c r="Y5539" s="65"/>
      <c r="Z5539" s="65"/>
      <c r="AA5539" s="65"/>
      <c r="AB5539" s="65"/>
      <c r="AC5539" s="65"/>
      <c r="AJ5539" s="66"/>
    </row>
    <row r="5540" spans="17:36" ht="4.5" customHeight="1" x14ac:dyDescent="0.2">
      <c r="Q5540" s="65"/>
      <c r="R5540" s="65"/>
      <c r="X5540" s="65"/>
      <c r="Y5540" s="65"/>
      <c r="Z5540" s="65"/>
      <c r="AA5540" s="65"/>
      <c r="AB5540" s="65"/>
      <c r="AC5540" s="65"/>
      <c r="AJ5540" s="66"/>
    </row>
    <row r="5541" spans="17:36" ht="4.5" customHeight="1" x14ac:dyDescent="0.2">
      <c r="Q5541" s="65"/>
      <c r="R5541" s="65"/>
      <c r="X5541" s="65"/>
      <c r="Y5541" s="65"/>
      <c r="Z5541" s="65"/>
      <c r="AA5541" s="65"/>
      <c r="AB5541" s="65"/>
      <c r="AC5541" s="65"/>
      <c r="AJ5541" s="66"/>
    </row>
    <row r="5542" spans="17:36" ht="4.5" customHeight="1" x14ac:dyDescent="0.2">
      <c r="Q5542" s="65"/>
      <c r="R5542" s="65"/>
      <c r="X5542" s="65"/>
      <c r="Y5542" s="65"/>
      <c r="Z5542" s="65"/>
      <c r="AA5542" s="65"/>
      <c r="AB5542" s="65"/>
      <c r="AC5542" s="65"/>
      <c r="AJ5542" s="66"/>
    </row>
    <row r="5543" spans="17:36" ht="4.5" customHeight="1" x14ac:dyDescent="0.2">
      <c r="Q5543" s="65"/>
      <c r="R5543" s="65"/>
      <c r="X5543" s="65"/>
      <c r="Y5543" s="65"/>
      <c r="Z5543" s="65"/>
      <c r="AA5543" s="65"/>
      <c r="AB5543" s="65"/>
      <c r="AC5543" s="65"/>
      <c r="AJ5543" s="66"/>
    </row>
    <row r="5544" spans="17:36" ht="4.5" customHeight="1" x14ac:dyDescent="0.2">
      <c r="Q5544" s="65"/>
      <c r="R5544" s="65"/>
      <c r="X5544" s="65"/>
      <c r="Y5544" s="65"/>
      <c r="Z5544" s="65"/>
      <c r="AA5544" s="65"/>
      <c r="AB5544" s="65"/>
      <c r="AC5544" s="65"/>
      <c r="AJ5544" s="66"/>
    </row>
    <row r="5545" spans="17:36" ht="4.5" customHeight="1" x14ac:dyDescent="0.2">
      <c r="Q5545" s="65"/>
      <c r="R5545" s="65"/>
      <c r="X5545" s="65"/>
      <c r="Y5545" s="65"/>
      <c r="Z5545" s="65"/>
      <c r="AA5545" s="65"/>
      <c r="AB5545" s="65"/>
      <c r="AC5545" s="65"/>
      <c r="AJ5545" s="66"/>
    </row>
    <row r="5546" spans="17:36" ht="4.5" customHeight="1" x14ac:dyDescent="0.2">
      <c r="Q5546" s="65"/>
      <c r="R5546" s="65"/>
      <c r="X5546" s="65"/>
      <c r="Y5546" s="65"/>
      <c r="Z5546" s="65"/>
      <c r="AA5546" s="65"/>
      <c r="AB5546" s="65"/>
      <c r="AC5546" s="65"/>
      <c r="AJ5546" s="66"/>
    </row>
    <row r="5547" spans="17:36" ht="4.5" customHeight="1" x14ac:dyDescent="0.2">
      <c r="Q5547" s="65"/>
      <c r="R5547" s="65"/>
      <c r="X5547" s="65"/>
      <c r="Y5547" s="65"/>
      <c r="Z5547" s="65"/>
      <c r="AA5547" s="65"/>
      <c r="AB5547" s="65"/>
      <c r="AC5547" s="65"/>
      <c r="AJ5547" s="66"/>
    </row>
    <row r="5548" spans="17:36" ht="4.5" customHeight="1" x14ac:dyDescent="0.2">
      <c r="Q5548" s="65"/>
      <c r="R5548" s="65"/>
      <c r="X5548" s="65"/>
      <c r="Y5548" s="65"/>
      <c r="Z5548" s="65"/>
      <c r="AA5548" s="65"/>
      <c r="AB5548" s="65"/>
      <c r="AC5548" s="65"/>
      <c r="AJ5548" s="66"/>
    </row>
    <row r="5549" spans="17:36" ht="4.5" customHeight="1" x14ac:dyDescent="0.2">
      <c r="Q5549" s="65"/>
      <c r="R5549" s="65"/>
      <c r="X5549" s="65"/>
      <c r="Y5549" s="65"/>
      <c r="Z5549" s="65"/>
      <c r="AA5549" s="65"/>
      <c r="AB5549" s="65"/>
      <c r="AC5549" s="65"/>
      <c r="AJ5549" s="66"/>
    </row>
    <row r="5550" spans="17:36" ht="4.5" customHeight="1" x14ac:dyDescent="0.2">
      <c r="Q5550" s="65"/>
      <c r="R5550" s="65"/>
      <c r="X5550" s="65"/>
      <c r="Y5550" s="65"/>
      <c r="Z5550" s="65"/>
      <c r="AA5550" s="65"/>
      <c r="AB5550" s="65"/>
      <c r="AC5550" s="65"/>
      <c r="AJ5550" s="66"/>
    </row>
    <row r="5551" spans="17:36" ht="4.5" customHeight="1" x14ac:dyDescent="0.2">
      <c r="Q5551" s="65"/>
      <c r="R5551" s="65"/>
      <c r="X5551" s="65"/>
      <c r="Y5551" s="65"/>
      <c r="Z5551" s="65"/>
      <c r="AA5551" s="65"/>
      <c r="AB5551" s="65"/>
      <c r="AC5551" s="65"/>
      <c r="AJ5551" s="66"/>
    </row>
    <row r="5552" spans="17:36" ht="4.5" customHeight="1" x14ac:dyDescent="0.2">
      <c r="Q5552" s="65"/>
      <c r="R5552" s="65"/>
      <c r="X5552" s="65"/>
      <c r="Y5552" s="65"/>
      <c r="Z5552" s="65"/>
      <c r="AA5552" s="65"/>
      <c r="AB5552" s="65"/>
      <c r="AC5552" s="65"/>
      <c r="AJ5552" s="66"/>
    </row>
    <row r="5553" spans="17:36" ht="4.5" customHeight="1" x14ac:dyDescent="0.2">
      <c r="Q5553" s="65"/>
      <c r="R5553" s="65"/>
      <c r="X5553" s="65"/>
      <c r="Y5553" s="65"/>
      <c r="Z5553" s="65"/>
      <c r="AA5553" s="65"/>
      <c r="AB5553" s="65"/>
      <c r="AC5553" s="65"/>
      <c r="AJ5553" s="66"/>
    </row>
    <row r="5554" spans="17:36" ht="4.5" customHeight="1" x14ac:dyDescent="0.2">
      <c r="Q5554" s="65"/>
      <c r="R5554" s="65"/>
      <c r="X5554" s="65"/>
      <c r="Y5554" s="65"/>
      <c r="Z5554" s="65"/>
      <c r="AA5554" s="65"/>
      <c r="AB5554" s="65"/>
      <c r="AC5554" s="65"/>
      <c r="AJ5554" s="66"/>
    </row>
    <row r="5555" spans="17:36" ht="4.5" customHeight="1" x14ac:dyDescent="0.2">
      <c r="Q5555" s="65"/>
      <c r="R5555" s="65"/>
      <c r="X5555" s="65"/>
      <c r="Y5555" s="65"/>
      <c r="Z5555" s="65"/>
      <c r="AA5555" s="65"/>
      <c r="AB5555" s="65"/>
      <c r="AC5555" s="65"/>
      <c r="AJ5555" s="66"/>
    </row>
    <row r="5556" spans="17:36" ht="4.5" customHeight="1" x14ac:dyDescent="0.2">
      <c r="Q5556" s="65"/>
      <c r="R5556" s="65"/>
      <c r="X5556" s="65"/>
      <c r="Y5556" s="65"/>
      <c r="Z5556" s="65"/>
      <c r="AA5556" s="65"/>
      <c r="AB5556" s="65"/>
      <c r="AC5556" s="65"/>
      <c r="AJ5556" s="66"/>
    </row>
    <row r="5557" spans="17:36" ht="4.5" customHeight="1" x14ac:dyDescent="0.2">
      <c r="Q5557" s="65"/>
      <c r="R5557" s="65"/>
      <c r="X5557" s="65"/>
      <c r="Y5557" s="65"/>
      <c r="Z5557" s="65"/>
      <c r="AA5557" s="65"/>
      <c r="AB5557" s="65"/>
      <c r="AC5557" s="65"/>
      <c r="AJ5557" s="66"/>
    </row>
    <row r="5558" spans="17:36" ht="4.5" customHeight="1" x14ac:dyDescent="0.2">
      <c r="Q5558" s="65"/>
      <c r="R5558" s="65"/>
      <c r="X5558" s="65"/>
      <c r="Y5558" s="65"/>
      <c r="Z5558" s="65"/>
      <c r="AA5558" s="65"/>
      <c r="AB5558" s="65"/>
      <c r="AC5558" s="65"/>
      <c r="AJ5558" s="66"/>
    </row>
    <row r="5559" spans="17:36" ht="4.5" customHeight="1" x14ac:dyDescent="0.2">
      <c r="Q5559" s="65"/>
      <c r="R5559" s="65"/>
      <c r="X5559" s="65"/>
      <c r="Y5559" s="65"/>
      <c r="Z5559" s="65"/>
      <c r="AA5559" s="65"/>
      <c r="AB5559" s="65"/>
      <c r="AC5559" s="65"/>
      <c r="AJ5559" s="66"/>
    </row>
    <row r="5560" spans="17:36" ht="4.5" customHeight="1" x14ac:dyDescent="0.2">
      <c r="Q5560" s="65"/>
      <c r="R5560" s="65"/>
      <c r="X5560" s="65"/>
      <c r="Y5560" s="65"/>
      <c r="Z5560" s="65"/>
      <c r="AA5560" s="65"/>
      <c r="AB5560" s="65"/>
      <c r="AC5560" s="65"/>
      <c r="AJ5560" s="66"/>
    </row>
    <row r="5561" spans="17:36" ht="4.5" customHeight="1" x14ac:dyDescent="0.2">
      <c r="Q5561" s="65"/>
      <c r="R5561" s="65"/>
      <c r="X5561" s="65"/>
      <c r="Y5561" s="65"/>
      <c r="Z5561" s="65"/>
      <c r="AA5561" s="65"/>
      <c r="AB5561" s="65"/>
      <c r="AC5561" s="65"/>
      <c r="AJ5561" s="66"/>
    </row>
    <row r="5562" spans="17:36" ht="4.5" customHeight="1" x14ac:dyDescent="0.2">
      <c r="Q5562" s="65"/>
      <c r="R5562" s="65"/>
      <c r="X5562" s="65"/>
      <c r="Y5562" s="65"/>
      <c r="Z5562" s="65"/>
      <c r="AA5562" s="65"/>
      <c r="AB5562" s="65"/>
      <c r="AC5562" s="65"/>
      <c r="AJ5562" s="66"/>
    </row>
    <row r="5563" spans="17:36" ht="4.5" customHeight="1" x14ac:dyDescent="0.2">
      <c r="Q5563" s="65"/>
      <c r="R5563" s="65"/>
      <c r="X5563" s="65"/>
      <c r="Y5563" s="65"/>
      <c r="Z5563" s="65"/>
      <c r="AA5563" s="65"/>
      <c r="AB5563" s="65"/>
      <c r="AC5563" s="65"/>
      <c r="AJ5563" s="66"/>
    </row>
    <row r="5564" spans="17:36" ht="4.5" customHeight="1" x14ac:dyDescent="0.2">
      <c r="Q5564" s="65"/>
      <c r="R5564" s="65"/>
      <c r="X5564" s="65"/>
      <c r="Y5564" s="65"/>
      <c r="Z5564" s="65"/>
      <c r="AA5564" s="65"/>
      <c r="AB5564" s="65"/>
      <c r="AC5564" s="65"/>
      <c r="AJ5564" s="66"/>
    </row>
    <row r="5565" spans="17:36" ht="4.5" customHeight="1" x14ac:dyDescent="0.2">
      <c r="Q5565" s="65"/>
      <c r="R5565" s="65"/>
      <c r="X5565" s="65"/>
      <c r="Y5565" s="65"/>
      <c r="Z5565" s="65"/>
      <c r="AA5565" s="65"/>
      <c r="AB5565" s="65"/>
      <c r="AC5565" s="65"/>
      <c r="AJ5565" s="66"/>
    </row>
    <row r="5566" spans="17:36" ht="4.5" customHeight="1" x14ac:dyDescent="0.2">
      <c r="Q5566" s="65"/>
      <c r="R5566" s="65"/>
      <c r="X5566" s="65"/>
      <c r="Y5566" s="65"/>
      <c r="Z5566" s="65"/>
      <c r="AA5566" s="65"/>
      <c r="AB5566" s="65"/>
      <c r="AC5566" s="65"/>
      <c r="AJ5566" s="66"/>
    </row>
    <row r="5567" spans="17:36" ht="4.5" customHeight="1" x14ac:dyDescent="0.2">
      <c r="Q5567" s="65"/>
      <c r="R5567" s="65"/>
      <c r="X5567" s="65"/>
      <c r="Y5567" s="65"/>
      <c r="Z5567" s="65"/>
      <c r="AA5567" s="65"/>
      <c r="AB5567" s="65"/>
      <c r="AC5567" s="65"/>
      <c r="AJ5567" s="66"/>
    </row>
    <row r="5568" spans="17:36" ht="4.5" customHeight="1" x14ac:dyDescent="0.2">
      <c r="Q5568" s="65"/>
      <c r="R5568" s="65"/>
      <c r="X5568" s="65"/>
      <c r="Y5568" s="65"/>
      <c r="Z5568" s="65"/>
      <c r="AA5568" s="65"/>
      <c r="AB5568" s="65"/>
      <c r="AC5568" s="65"/>
      <c r="AJ5568" s="66"/>
    </row>
    <row r="5569" spans="17:36" ht="4.5" customHeight="1" x14ac:dyDescent="0.2">
      <c r="Q5569" s="65"/>
      <c r="R5569" s="65"/>
      <c r="X5569" s="65"/>
      <c r="Y5569" s="65"/>
      <c r="Z5569" s="65"/>
      <c r="AA5569" s="65"/>
      <c r="AB5569" s="65"/>
      <c r="AC5569" s="65"/>
      <c r="AJ5569" s="66"/>
    </row>
    <row r="5570" spans="17:36" ht="4.5" customHeight="1" x14ac:dyDescent="0.2">
      <c r="Q5570" s="65"/>
      <c r="R5570" s="65"/>
      <c r="X5570" s="65"/>
      <c r="Y5570" s="65"/>
      <c r="Z5570" s="65"/>
      <c r="AA5570" s="65"/>
      <c r="AB5570" s="65"/>
      <c r="AC5570" s="65"/>
      <c r="AJ5570" s="66"/>
    </row>
    <row r="5571" spans="17:36" ht="4.5" customHeight="1" x14ac:dyDescent="0.2">
      <c r="Q5571" s="65"/>
      <c r="R5571" s="65"/>
      <c r="X5571" s="65"/>
      <c r="Y5571" s="65"/>
      <c r="Z5571" s="65"/>
      <c r="AA5571" s="65"/>
      <c r="AB5571" s="65"/>
      <c r="AC5571" s="65"/>
      <c r="AJ5571" s="66"/>
    </row>
    <row r="5572" spans="17:36" ht="4.5" customHeight="1" x14ac:dyDescent="0.2">
      <c r="Q5572" s="65"/>
      <c r="R5572" s="65"/>
      <c r="X5572" s="65"/>
      <c r="Y5572" s="65"/>
      <c r="Z5572" s="65"/>
      <c r="AA5572" s="65"/>
      <c r="AB5572" s="65"/>
      <c r="AC5572" s="65"/>
      <c r="AJ5572" s="66"/>
    </row>
    <row r="5573" spans="17:36" ht="4.5" customHeight="1" x14ac:dyDescent="0.2">
      <c r="Q5573" s="65"/>
      <c r="R5573" s="65"/>
      <c r="X5573" s="65"/>
      <c r="Y5573" s="65"/>
      <c r="Z5573" s="65"/>
      <c r="AA5573" s="65"/>
      <c r="AB5573" s="65"/>
      <c r="AC5573" s="65"/>
      <c r="AJ5573" s="66"/>
    </row>
    <row r="5574" spans="17:36" ht="4.5" customHeight="1" x14ac:dyDescent="0.2">
      <c r="Q5574" s="65"/>
      <c r="R5574" s="65"/>
      <c r="X5574" s="65"/>
      <c r="Y5574" s="65"/>
      <c r="Z5574" s="65"/>
      <c r="AA5574" s="65"/>
      <c r="AB5574" s="65"/>
      <c r="AC5574" s="65"/>
      <c r="AJ5574" s="66"/>
    </row>
    <row r="5575" spans="17:36" ht="4.5" customHeight="1" x14ac:dyDescent="0.2">
      <c r="Q5575" s="65"/>
      <c r="R5575" s="65"/>
      <c r="X5575" s="65"/>
      <c r="Y5575" s="65"/>
      <c r="Z5575" s="65"/>
      <c r="AA5575" s="65"/>
      <c r="AB5575" s="65"/>
      <c r="AC5575" s="65"/>
      <c r="AJ5575" s="66"/>
    </row>
    <row r="5576" spans="17:36" ht="4.5" customHeight="1" x14ac:dyDescent="0.2">
      <c r="Q5576" s="65"/>
      <c r="R5576" s="65"/>
      <c r="X5576" s="65"/>
      <c r="Y5576" s="65"/>
      <c r="Z5576" s="65"/>
      <c r="AA5576" s="65"/>
      <c r="AB5576" s="65"/>
      <c r="AC5576" s="65"/>
      <c r="AJ5576" s="66"/>
    </row>
    <row r="5577" spans="17:36" ht="4.5" customHeight="1" x14ac:dyDescent="0.2">
      <c r="Q5577" s="65"/>
      <c r="R5577" s="65"/>
      <c r="X5577" s="65"/>
      <c r="Y5577" s="65"/>
      <c r="Z5577" s="65"/>
      <c r="AA5577" s="65"/>
      <c r="AB5577" s="65"/>
      <c r="AC5577" s="65"/>
      <c r="AJ5577" s="66"/>
    </row>
    <row r="5578" spans="17:36" ht="4.5" customHeight="1" x14ac:dyDescent="0.2">
      <c r="Q5578" s="65"/>
      <c r="R5578" s="65"/>
      <c r="X5578" s="65"/>
      <c r="Y5578" s="65"/>
      <c r="Z5578" s="65"/>
      <c r="AA5578" s="65"/>
      <c r="AB5578" s="65"/>
      <c r="AC5578" s="65"/>
      <c r="AJ5578" s="66"/>
    </row>
    <row r="5579" spans="17:36" ht="4.5" customHeight="1" x14ac:dyDescent="0.2">
      <c r="Q5579" s="65"/>
      <c r="R5579" s="65"/>
      <c r="X5579" s="65"/>
      <c r="Y5579" s="65"/>
      <c r="Z5579" s="65"/>
      <c r="AA5579" s="65"/>
      <c r="AB5579" s="65"/>
      <c r="AC5579" s="65"/>
      <c r="AJ5579" s="66"/>
    </row>
    <row r="5580" spans="17:36" ht="4.5" customHeight="1" x14ac:dyDescent="0.2">
      <c r="Q5580" s="65"/>
      <c r="R5580" s="65"/>
      <c r="X5580" s="65"/>
      <c r="Y5580" s="65"/>
      <c r="Z5580" s="65"/>
      <c r="AA5580" s="65"/>
      <c r="AB5580" s="65"/>
      <c r="AC5580" s="65"/>
      <c r="AJ5580" s="66"/>
    </row>
    <row r="5581" spans="17:36" ht="4.5" customHeight="1" x14ac:dyDescent="0.2">
      <c r="Q5581" s="65"/>
      <c r="R5581" s="65"/>
      <c r="X5581" s="65"/>
      <c r="Y5581" s="65"/>
      <c r="Z5581" s="65"/>
      <c r="AA5581" s="65"/>
      <c r="AB5581" s="65"/>
      <c r="AC5581" s="65"/>
      <c r="AJ5581" s="66"/>
    </row>
    <row r="5582" spans="17:36" ht="4.5" customHeight="1" x14ac:dyDescent="0.2">
      <c r="Q5582" s="65"/>
      <c r="R5582" s="65"/>
      <c r="X5582" s="65"/>
      <c r="Y5582" s="65"/>
      <c r="Z5582" s="65"/>
      <c r="AA5582" s="65"/>
      <c r="AB5582" s="65"/>
      <c r="AC5582" s="65"/>
      <c r="AJ5582" s="66"/>
    </row>
    <row r="5583" spans="17:36" ht="4.5" customHeight="1" x14ac:dyDescent="0.2">
      <c r="Q5583" s="65"/>
      <c r="R5583" s="65"/>
      <c r="X5583" s="65"/>
      <c r="Y5583" s="65"/>
      <c r="Z5583" s="65"/>
      <c r="AA5583" s="65"/>
      <c r="AB5583" s="65"/>
      <c r="AC5583" s="65"/>
      <c r="AJ5583" s="66"/>
    </row>
    <row r="5584" spans="17:36" ht="4.5" customHeight="1" x14ac:dyDescent="0.2">
      <c r="Q5584" s="65"/>
      <c r="R5584" s="65"/>
      <c r="X5584" s="65"/>
      <c r="Y5584" s="65"/>
      <c r="Z5584" s="65"/>
      <c r="AA5584" s="65"/>
      <c r="AB5584" s="65"/>
      <c r="AC5584" s="65"/>
      <c r="AJ5584" s="66"/>
    </row>
    <row r="5585" spans="17:36" ht="4.5" customHeight="1" x14ac:dyDescent="0.2">
      <c r="Q5585" s="65"/>
      <c r="R5585" s="65"/>
      <c r="X5585" s="65"/>
      <c r="Y5585" s="65"/>
      <c r="Z5585" s="65"/>
      <c r="AA5585" s="65"/>
      <c r="AB5585" s="65"/>
      <c r="AC5585" s="65"/>
      <c r="AJ5585" s="66"/>
    </row>
    <row r="5586" spans="17:36" ht="4.5" customHeight="1" x14ac:dyDescent="0.2">
      <c r="Q5586" s="65"/>
      <c r="R5586" s="65"/>
      <c r="X5586" s="65"/>
      <c r="Y5586" s="65"/>
      <c r="Z5586" s="65"/>
      <c r="AA5586" s="65"/>
      <c r="AB5586" s="65"/>
      <c r="AC5586" s="65"/>
      <c r="AJ5586" s="66"/>
    </row>
    <row r="5587" spans="17:36" ht="4.5" customHeight="1" x14ac:dyDescent="0.2">
      <c r="Q5587" s="65"/>
      <c r="R5587" s="65"/>
      <c r="X5587" s="65"/>
      <c r="Y5587" s="65"/>
      <c r="Z5587" s="65"/>
      <c r="AA5587" s="65"/>
      <c r="AB5587" s="65"/>
      <c r="AC5587" s="65"/>
      <c r="AJ5587" s="66"/>
    </row>
    <row r="5588" spans="17:36" ht="4.5" customHeight="1" x14ac:dyDescent="0.2">
      <c r="Q5588" s="65"/>
      <c r="R5588" s="65"/>
      <c r="X5588" s="65"/>
      <c r="Y5588" s="65"/>
      <c r="Z5588" s="65"/>
      <c r="AA5588" s="65"/>
      <c r="AB5588" s="65"/>
      <c r="AC5588" s="65"/>
      <c r="AJ5588" s="66"/>
    </row>
    <row r="5589" spans="17:36" ht="4.5" customHeight="1" x14ac:dyDescent="0.2">
      <c r="Q5589" s="65"/>
      <c r="R5589" s="65"/>
      <c r="X5589" s="65"/>
      <c r="Y5589" s="65"/>
      <c r="Z5589" s="65"/>
      <c r="AA5589" s="65"/>
      <c r="AB5589" s="65"/>
      <c r="AC5589" s="65"/>
      <c r="AJ5589" s="66"/>
    </row>
    <row r="5590" spans="17:36" ht="4.5" customHeight="1" x14ac:dyDescent="0.2">
      <c r="Q5590" s="65"/>
      <c r="R5590" s="65"/>
      <c r="X5590" s="65"/>
      <c r="Y5590" s="65"/>
      <c r="Z5590" s="65"/>
      <c r="AA5590" s="65"/>
      <c r="AB5590" s="65"/>
      <c r="AC5590" s="65"/>
      <c r="AJ5590" s="66"/>
    </row>
    <row r="5591" spans="17:36" ht="4.5" customHeight="1" x14ac:dyDescent="0.2">
      <c r="Q5591" s="65"/>
      <c r="R5591" s="65"/>
      <c r="X5591" s="65"/>
      <c r="Y5591" s="65"/>
      <c r="Z5591" s="65"/>
      <c r="AA5591" s="65"/>
      <c r="AB5591" s="65"/>
      <c r="AC5591" s="65"/>
      <c r="AJ5591" s="66"/>
    </row>
    <row r="5592" spans="17:36" ht="4.5" customHeight="1" x14ac:dyDescent="0.2">
      <c r="Q5592" s="65"/>
      <c r="R5592" s="65"/>
      <c r="X5592" s="65"/>
      <c r="Y5592" s="65"/>
      <c r="Z5592" s="65"/>
      <c r="AA5592" s="65"/>
      <c r="AB5592" s="65"/>
      <c r="AC5592" s="65"/>
      <c r="AJ5592" s="66"/>
    </row>
    <row r="5593" spans="17:36" ht="4.5" customHeight="1" x14ac:dyDescent="0.2">
      <c r="Q5593" s="65"/>
      <c r="R5593" s="65"/>
      <c r="X5593" s="65"/>
      <c r="Y5593" s="65"/>
      <c r="Z5593" s="65"/>
      <c r="AA5593" s="65"/>
      <c r="AB5593" s="65"/>
      <c r="AC5593" s="65"/>
      <c r="AJ5593" s="66"/>
    </row>
    <row r="5594" spans="17:36" ht="4.5" customHeight="1" x14ac:dyDescent="0.2">
      <c r="Q5594" s="65"/>
      <c r="R5594" s="65"/>
      <c r="X5594" s="65"/>
      <c r="Y5594" s="65"/>
      <c r="Z5594" s="65"/>
      <c r="AA5594" s="65"/>
      <c r="AB5594" s="65"/>
      <c r="AC5594" s="65"/>
      <c r="AJ5594" s="66"/>
    </row>
    <row r="5595" spans="17:36" ht="4.5" customHeight="1" x14ac:dyDescent="0.2">
      <c r="Q5595" s="65"/>
      <c r="R5595" s="65"/>
      <c r="X5595" s="65"/>
      <c r="Y5595" s="65"/>
      <c r="Z5595" s="65"/>
      <c r="AA5595" s="65"/>
      <c r="AB5595" s="65"/>
      <c r="AC5595" s="65"/>
      <c r="AJ5595" s="66"/>
    </row>
    <row r="5596" spans="17:36" ht="4.5" customHeight="1" x14ac:dyDescent="0.2">
      <c r="Q5596" s="65"/>
      <c r="R5596" s="65"/>
      <c r="X5596" s="65"/>
      <c r="Y5596" s="65"/>
      <c r="Z5596" s="65"/>
      <c r="AA5596" s="65"/>
      <c r="AB5596" s="65"/>
      <c r="AC5596" s="65"/>
      <c r="AJ5596" s="66"/>
    </row>
    <row r="5597" spans="17:36" ht="4.5" customHeight="1" x14ac:dyDescent="0.2">
      <c r="Q5597" s="65"/>
      <c r="R5597" s="65"/>
      <c r="X5597" s="65"/>
      <c r="Y5597" s="65"/>
      <c r="Z5597" s="65"/>
      <c r="AA5597" s="65"/>
      <c r="AB5597" s="65"/>
      <c r="AC5597" s="65"/>
      <c r="AJ5597" s="66"/>
    </row>
    <row r="5598" spans="17:36" ht="4.5" customHeight="1" x14ac:dyDescent="0.2">
      <c r="Q5598" s="65"/>
      <c r="R5598" s="65"/>
      <c r="X5598" s="65"/>
      <c r="Y5598" s="65"/>
      <c r="Z5598" s="65"/>
      <c r="AA5598" s="65"/>
      <c r="AB5598" s="65"/>
      <c r="AC5598" s="65"/>
      <c r="AJ5598" s="66"/>
    </row>
    <row r="5599" spans="17:36" ht="4.5" customHeight="1" x14ac:dyDescent="0.2">
      <c r="Q5599" s="65"/>
      <c r="R5599" s="65"/>
      <c r="X5599" s="65"/>
      <c r="Y5599" s="65"/>
      <c r="Z5599" s="65"/>
      <c r="AA5599" s="65"/>
      <c r="AB5599" s="65"/>
      <c r="AC5599" s="65"/>
      <c r="AJ5599" s="66"/>
    </row>
    <row r="5600" spans="17:36" ht="4.5" customHeight="1" x14ac:dyDescent="0.2">
      <c r="Q5600" s="65"/>
      <c r="R5600" s="65"/>
      <c r="X5600" s="65"/>
      <c r="Y5600" s="65"/>
      <c r="Z5600" s="65"/>
      <c r="AA5600" s="65"/>
      <c r="AB5600" s="65"/>
      <c r="AC5600" s="65"/>
      <c r="AJ5600" s="66"/>
    </row>
    <row r="5601" spans="17:36" ht="4.5" customHeight="1" x14ac:dyDescent="0.2">
      <c r="Q5601" s="65"/>
      <c r="R5601" s="65"/>
      <c r="X5601" s="65"/>
      <c r="Y5601" s="65"/>
      <c r="Z5601" s="65"/>
      <c r="AA5601" s="65"/>
      <c r="AB5601" s="65"/>
      <c r="AC5601" s="65"/>
      <c r="AJ5601" s="66"/>
    </row>
    <row r="5602" spans="17:36" ht="4.5" customHeight="1" x14ac:dyDescent="0.2">
      <c r="Q5602" s="65"/>
      <c r="R5602" s="65"/>
      <c r="X5602" s="65"/>
      <c r="Y5602" s="65"/>
      <c r="Z5602" s="65"/>
      <c r="AA5602" s="65"/>
      <c r="AB5602" s="65"/>
      <c r="AC5602" s="65"/>
      <c r="AJ5602" s="66"/>
    </row>
    <row r="5603" spans="17:36" ht="4.5" customHeight="1" x14ac:dyDescent="0.2">
      <c r="Q5603" s="65"/>
      <c r="R5603" s="65"/>
      <c r="X5603" s="65"/>
      <c r="Y5603" s="65"/>
      <c r="Z5603" s="65"/>
      <c r="AA5603" s="65"/>
      <c r="AB5603" s="65"/>
      <c r="AC5603" s="65"/>
      <c r="AJ5603" s="66"/>
    </row>
    <row r="5604" spans="17:36" ht="4.5" customHeight="1" x14ac:dyDescent="0.2">
      <c r="Q5604" s="65"/>
      <c r="R5604" s="65"/>
      <c r="X5604" s="65"/>
      <c r="Y5604" s="65"/>
      <c r="Z5604" s="65"/>
      <c r="AA5604" s="65"/>
      <c r="AB5604" s="65"/>
      <c r="AC5604" s="65"/>
      <c r="AJ5604" s="66"/>
    </row>
    <row r="5605" spans="17:36" ht="4.5" customHeight="1" x14ac:dyDescent="0.2">
      <c r="Q5605" s="65"/>
      <c r="R5605" s="65"/>
      <c r="X5605" s="65"/>
      <c r="Y5605" s="65"/>
      <c r="Z5605" s="65"/>
      <c r="AA5605" s="65"/>
      <c r="AB5605" s="65"/>
      <c r="AC5605" s="65"/>
      <c r="AJ5605" s="66"/>
    </row>
    <row r="5606" spans="17:36" ht="4.5" customHeight="1" x14ac:dyDescent="0.2">
      <c r="Q5606" s="65"/>
      <c r="R5606" s="65"/>
      <c r="X5606" s="65"/>
      <c r="Y5606" s="65"/>
      <c r="Z5606" s="65"/>
      <c r="AA5606" s="65"/>
      <c r="AB5606" s="65"/>
      <c r="AC5606" s="65"/>
      <c r="AJ5606" s="66"/>
    </row>
    <row r="5607" spans="17:36" ht="4.5" customHeight="1" x14ac:dyDescent="0.2">
      <c r="Q5607" s="65"/>
      <c r="R5607" s="65"/>
      <c r="X5607" s="65"/>
      <c r="Y5607" s="65"/>
      <c r="Z5607" s="65"/>
      <c r="AA5607" s="65"/>
      <c r="AB5607" s="65"/>
      <c r="AC5607" s="65"/>
      <c r="AJ5607" s="66"/>
    </row>
    <row r="5608" spans="17:36" ht="4.5" customHeight="1" x14ac:dyDescent="0.2">
      <c r="Q5608" s="65"/>
      <c r="R5608" s="65"/>
      <c r="X5608" s="65"/>
      <c r="Y5608" s="65"/>
      <c r="Z5608" s="65"/>
      <c r="AA5608" s="65"/>
      <c r="AB5608" s="65"/>
      <c r="AC5608" s="65"/>
      <c r="AJ5608" s="66"/>
    </row>
    <row r="5609" spans="17:36" ht="4.5" customHeight="1" x14ac:dyDescent="0.2">
      <c r="Q5609" s="65"/>
      <c r="R5609" s="65"/>
      <c r="X5609" s="65"/>
      <c r="Y5609" s="65"/>
      <c r="Z5609" s="65"/>
      <c r="AA5609" s="65"/>
      <c r="AB5609" s="65"/>
      <c r="AC5609" s="65"/>
      <c r="AJ5609" s="66"/>
    </row>
    <row r="5610" spans="17:36" ht="4.5" customHeight="1" x14ac:dyDescent="0.2">
      <c r="Q5610" s="65"/>
      <c r="R5610" s="65"/>
      <c r="X5610" s="65"/>
      <c r="Y5610" s="65"/>
      <c r="Z5610" s="65"/>
      <c r="AA5610" s="65"/>
      <c r="AB5610" s="65"/>
      <c r="AC5610" s="65"/>
      <c r="AJ5610" s="66"/>
    </row>
    <row r="5611" spans="17:36" ht="4.5" customHeight="1" x14ac:dyDescent="0.2">
      <c r="Q5611" s="65"/>
      <c r="R5611" s="65"/>
      <c r="X5611" s="65"/>
      <c r="Y5611" s="65"/>
      <c r="Z5611" s="65"/>
      <c r="AA5611" s="65"/>
      <c r="AB5611" s="65"/>
      <c r="AC5611" s="65"/>
      <c r="AJ5611" s="66"/>
    </row>
    <row r="5612" spans="17:36" ht="4.5" customHeight="1" x14ac:dyDescent="0.2">
      <c r="Q5612" s="65"/>
      <c r="R5612" s="65"/>
      <c r="X5612" s="65"/>
      <c r="Y5612" s="65"/>
      <c r="Z5612" s="65"/>
      <c r="AA5612" s="65"/>
      <c r="AB5612" s="65"/>
      <c r="AC5612" s="65"/>
      <c r="AJ5612" s="66"/>
    </row>
    <row r="5613" spans="17:36" ht="4.5" customHeight="1" x14ac:dyDescent="0.2">
      <c r="Q5613" s="65"/>
      <c r="R5613" s="65"/>
      <c r="X5613" s="65"/>
      <c r="Y5613" s="65"/>
      <c r="Z5613" s="65"/>
      <c r="AA5613" s="65"/>
      <c r="AB5613" s="65"/>
      <c r="AC5613" s="65"/>
      <c r="AJ5613" s="66"/>
    </row>
    <row r="5614" spans="17:36" ht="4.5" customHeight="1" x14ac:dyDescent="0.2">
      <c r="Q5614" s="65"/>
      <c r="R5614" s="65"/>
      <c r="X5614" s="65"/>
      <c r="Y5614" s="65"/>
      <c r="Z5614" s="65"/>
      <c r="AA5614" s="65"/>
      <c r="AB5614" s="65"/>
      <c r="AC5614" s="65"/>
      <c r="AJ5614" s="66"/>
    </row>
    <row r="5615" spans="17:36" ht="4.5" customHeight="1" x14ac:dyDescent="0.2">
      <c r="Q5615" s="65"/>
      <c r="R5615" s="65"/>
      <c r="X5615" s="65"/>
      <c r="Y5615" s="65"/>
      <c r="Z5615" s="65"/>
      <c r="AA5615" s="65"/>
      <c r="AB5615" s="65"/>
      <c r="AC5615" s="65"/>
      <c r="AJ5615" s="66"/>
    </row>
    <row r="5616" spans="17:36" ht="4.5" customHeight="1" x14ac:dyDescent="0.2">
      <c r="Q5616" s="65"/>
      <c r="R5616" s="65"/>
      <c r="X5616" s="65"/>
      <c r="Y5616" s="65"/>
      <c r="Z5616" s="65"/>
      <c r="AA5616" s="65"/>
      <c r="AB5616" s="65"/>
      <c r="AC5616" s="65"/>
      <c r="AJ5616" s="66"/>
    </row>
    <row r="5617" spans="17:36" ht="4.5" customHeight="1" x14ac:dyDescent="0.2">
      <c r="Q5617" s="65"/>
      <c r="R5617" s="65"/>
      <c r="X5617" s="65"/>
      <c r="Y5617" s="65"/>
      <c r="Z5617" s="65"/>
      <c r="AA5617" s="65"/>
      <c r="AB5617" s="65"/>
      <c r="AC5617" s="65"/>
      <c r="AJ5617" s="66"/>
    </row>
    <row r="5618" spans="17:36" ht="4.5" customHeight="1" x14ac:dyDescent="0.2">
      <c r="Q5618" s="65"/>
      <c r="R5618" s="65"/>
      <c r="X5618" s="65"/>
      <c r="Y5618" s="65"/>
      <c r="Z5618" s="65"/>
      <c r="AA5618" s="65"/>
      <c r="AB5618" s="65"/>
      <c r="AC5618" s="65"/>
      <c r="AJ5618" s="66"/>
    </row>
    <row r="5619" spans="17:36" ht="4.5" customHeight="1" x14ac:dyDescent="0.2">
      <c r="Q5619" s="65"/>
      <c r="R5619" s="65"/>
      <c r="X5619" s="65"/>
      <c r="Y5619" s="65"/>
      <c r="Z5619" s="65"/>
      <c r="AA5619" s="65"/>
      <c r="AB5619" s="65"/>
      <c r="AC5619" s="65"/>
      <c r="AJ5619" s="66"/>
    </row>
    <row r="5620" spans="17:36" ht="4.5" customHeight="1" x14ac:dyDescent="0.2">
      <c r="Q5620" s="65"/>
      <c r="R5620" s="65"/>
      <c r="X5620" s="65"/>
      <c r="Y5620" s="65"/>
      <c r="Z5620" s="65"/>
      <c r="AA5620" s="65"/>
      <c r="AB5620" s="65"/>
      <c r="AC5620" s="65"/>
      <c r="AJ5620" s="66"/>
    </row>
    <row r="5621" spans="17:36" ht="4.5" customHeight="1" x14ac:dyDescent="0.2">
      <c r="Q5621" s="65"/>
      <c r="R5621" s="65"/>
      <c r="X5621" s="65"/>
      <c r="Y5621" s="65"/>
      <c r="Z5621" s="65"/>
      <c r="AA5621" s="65"/>
      <c r="AB5621" s="65"/>
      <c r="AC5621" s="65"/>
      <c r="AJ5621" s="66"/>
    </row>
    <row r="5622" spans="17:36" ht="4.5" customHeight="1" x14ac:dyDescent="0.2">
      <c r="Q5622" s="65"/>
      <c r="R5622" s="65"/>
      <c r="X5622" s="65"/>
      <c r="Y5622" s="65"/>
      <c r="Z5622" s="65"/>
      <c r="AA5622" s="65"/>
      <c r="AB5622" s="65"/>
      <c r="AC5622" s="65"/>
      <c r="AJ5622" s="66"/>
    </row>
    <row r="5623" spans="17:36" ht="4.5" customHeight="1" x14ac:dyDescent="0.2">
      <c r="Q5623" s="65"/>
      <c r="R5623" s="65"/>
      <c r="X5623" s="65"/>
      <c r="Y5623" s="65"/>
      <c r="Z5623" s="65"/>
      <c r="AA5623" s="65"/>
      <c r="AB5623" s="65"/>
      <c r="AC5623" s="65"/>
      <c r="AJ5623" s="66"/>
    </row>
    <row r="5624" spans="17:36" ht="4.5" customHeight="1" x14ac:dyDescent="0.2">
      <c r="Q5624" s="65"/>
      <c r="R5624" s="65"/>
      <c r="X5624" s="65"/>
      <c r="Y5624" s="65"/>
      <c r="Z5624" s="65"/>
      <c r="AA5624" s="65"/>
      <c r="AB5624" s="65"/>
      <c r="AC5624" s="65"/>
      <c r="AJ5624" s="66"/>
    </row>
    <row r="5625" spans="17:36" ht="4.5" customHeight="1" x14ac:dyDescent="0.2">
      <c r="Q5625" s="65"/>
      <c r="R5625" s="65"/>
      <c r="X5625" s="65"/>
      <c r="Y5625" s="65"/>
      <c r="Z5625" s="65"/>
      <c r="AA5625" s="65"/>
      <c r="AB5625" s="65"/>
      <c r="AC5625" s="65"/>
      <c r="AJ5625" s="66"/>
    </row>
    <row r="5626" spans="17:36" ht="4.5" customHeight="1" x14ac:dyDescent="0.2">
      <c r="Q5626" s="65"/>
      <c r="R5626" s="65"/>
      <c r="X5626" s="65"/>
      <c r="Y5626" s="65"/>
      <c r="Z5626" s="65"/>
      <c r="AA5626" s="65"/>
      <c r="AB5626" s="65"/>
      <c r="AC5626" s="65"/>
      <c r="AJ5626" s="66"/>
    </row>
    <row r="5627" spans="17:36" ht="4.5" customHeight="1" x14ac:dyDescent="0.2">
      <c r="Q5627" s="65"/>
      <c r="R5627" s="65"/>
      <c r="X5627" s="65"/>
      <c r="Y5627" s="65"/>
      <c r="Z5627" s="65"/>
      <c r="AA5627" s="65"/>
      <c r="AB5627" s="65"/>
      <c r="AC5627" s="65"/>
      <c r="AJ5627" s="66"/>
    </row>
    <row r="5628" spans="17:36" ht="4.5" customHeight="1" x14ac:dyDescent="0.2">
      <c r="Q5628" s="65"/>
      <c r="R5628" s="65"/>
      <c r="X5628" s="65"/>
      <c r="Y5628" s="65"/>
      <c r="Z5628" s="65"/>
      <c r="AA5628" s="65"/>
      <c r="AB5628" s="65"/>
      <c r="AC5628" s="65"/>
      <c r="AJ5628" s="66"/>
    </row>
    <row r="5629" spans="17:36" ht="4.5" customHeight="1" x14ac:dyDescent="0.2">
      <c r="Q5629" s="65"/>
      <c r="R5629" s="65"/>
      <c r="X5629" s="65"/>
      <c r="Y5629" s="65"/>
      <c r="Z5629" s="65"/>
      <c r="AA5629" s="65"/>
      <c r="AB5629" s="65"/>
      <c r="AC5629" s="65"/>
      <c r="AJ5629" s="66"/>
    </row>
    <row r="5630" spans="17:36" ht="4.5" customHeight="1" x14ac:dyDescent="0.2">
      <c r="Q5630" s="65"/>
      <c r="R5630" s="65"/>
      <c r="X5630" s="65"/>
      <c r="Y5630" s="65"/>
      <c r="Z5630" s="65"/>
      <c r="AA5630" s="65"/>
      <c r="AB5630" s="65"/>
      <c r="AC5630" s="65"/>
      <c r="AJ5630" s="66"/>
    </row>
    <row r="5631" spans="17:36" ht="4.5" customHeight="1" x14ac:dyDescent="0.2">
      <c r="Q5631" s="65"/>
      <c r="R5631" s="65"/>
      <c r="X5631" s="65"/>
      <c r="Y5631" s="65"/>
      <c r="Z5631" s="65"/>
      <c r="AA5631" s="65"/>
      <c r="AB5631" s="65"/>
      <c r="AC5631" s="65"/>
      <c r="AJ5631" s="66"/>
    </row>
    <row r="5632" spans="17:36" ht="4.5" customHeight="1" x14ac:dyDescent="0.2">
      <c r="Q5632" s="65"/>
      <c r="R5632" s="65"/>
      <c r="X5632" s="65"/>
      <c r="Y5632" s="65"/>
      <c r="Z5632" s="65"/>
      <c r="AA5632" s="65"/>
      <c r="AB5632" s="65"/>
      <c r="AC5632" s="65"/>
      <c r="AJ5632" s="66"/>
    </row>
    <row r="5633" spans="17:36" ht="4.5" customHeight="1" x14ac:dyDescent="0.2">
      <c r="Q5633" s="65"/>
      <c r="R5633" s="65"/>
      <c r="X5633" s="65"/>
      <c r="Y5633" s="65"/>
      <c r="Z5633" s="65"/>
      <c r="AA5633" s="65"/>
      <c r="AB5633" s="65"/>
      <c r="AC5633" s="65"/>
      <c r="AJ5633" s="66"/>
    </row>
    <row r="5634" spans="17:36" ht="4.5" customHeight="1" x14ac:dyDescent="0.2">
      <c r="Q5634" s="65"/>
      <c r="R5634" s="65"/>
      <c r="X5634" s="65"/>
      <c r="Y5634" s="65"/>
      <c r="Z5634" s="65"/>
      <c r="AA5634" s="65"/>
      <c r="AB5634" s="65"/>
      <c r="AC5634" s="65"/>
      <c r="AJ5634" s="66"/>
    </row>
    <row r="5635" spans="17:36" ht="4.5" customHeight="1" x14ac:dyDescent="0.2">
      <c r="Q5635" s="65"/>
      <c r="R5635" s="65"/>
      <c r="X5635" s="65"/>
      <c r="Y5635" s="65"/>
      <c r="Z5635" s="65"/>
      <c r="AA5635" s="65"/>
      <c r="AB5635" s="65"/>
      <c r="AC5635" s="65"/>
      <c r="AJ5635" s="66"/>
    </row>
    <row r="5636" spans="17:36" ht="4.5" customHeight="1" x14ac:dyDescent="0.2">
      <c r="Q5636" s="65"/>
      <c r="R5636" s="65"/>
      <c r="X5636" s="65"/>
      <c r="Y5636" s="65"/>
      <c r="Z5636" s="65"/>
      <c r="AA5636" s="65"/>
      <c r="AB5636" s="65"/>
      <c r="AC5636" s="65"/>
      <c r="AJ5636" s="66"/>
    </row>
    <row r="5637" spans="17:36" ht="4.5" customHeight="1" x14ac:dyDescent="0.2">
      <c r="Q5637" s="65"/>
      <c r="R5637" s="65"/>
      <c r="X5637" s="65"/>
      <c r="Y5637" s="65"/>
      <c r="Z5637" s="65"/>
      <c r="AA5637" s="65"/>
      <c r="AB5637" s="65"/>
      <c r="AC5637" s="65"/>
      <c r="AJ5637" s="66"/>
    </row>
    <row r="5638" spans="17:36" ht="4.5" customHeight="1" x14ac:dyDescent="0.2">
      <c r="Q5638" s="65"/>
      <c r="R5638" s="65"/>
      <c r="X5638" s="65"/>
      <c r="Y5638" s="65"/>
      <c r="Z5638" s="65"/>
      <c r="AA5638" s="65"/>
      <c r="AB5638" s="65"/>
      <c r="AC5638" s="65"/>
      <c r="AJ5638" s="66"/>
    </row>
    <row r="5639" spans="17:36" ht="4.5" customHeight="1" x14ac:dyDescent="0.2">
      <c r="Q5639" s="65"/>
      <c r="R5639" s="65"/>
      <c r="X5639" s="65"/>
      <c r="Y5639" s="65"/>
      <c r="Z5639" s="65"/>
      <c r="AA5639" s="65"/>
      <c r="AB5639" s="65"/>
      <c r="AC5639" s="65"/>
      <c r="AJ5639" s="66"/>
    </row>
    <row r="5640" spans="17:36" ht="4.5" customHeight="1" x14ac:dyDescent="0.2">
      <c r="Q5640" s="65"/>
      <c r="R5640" s="65"/>
      <c r="X5640" s="65"/>
      <c r="Y5640" s="65"/>
      <c r="Z5640" s="65"/>
      <c r="AA5640" s="65"/>
      <c r="AB5640" s="65"/>
      <c r="AC5640" s="65"/>
      <c r="AJ5640" s="66"/>
    </row>
    <row r="5641" spans="17:36" ht="4.5" customHeight="1" x14ac:dyDescent="0.2">
      <c r="Q5641" s="65"/>
      <c r="R5641" s="65"/>
      <c r="X5641" s="65"/>
      <c r="Y5641" s="65"/>
      <c r="Z5641" s="65"/>
      <c r="AA5641" s="65"/>
      <c r="AB5641" s="65"/>
      <c r="AC5641" s="65"/>
      <c r="AJ5641" s="66"/>
    </row>
    <row r="5642" spans="17:36" ht="4.5" customHeight="1" x14ac:dyDescent="0.2">
      <c r="Q5642" s="65"/>
      <c r="R5642" s="65"/>
      <c r="X5642" s="65"/>
      <c r="Y5642" s="65"/>
      <c r="Z5642" s="65"/>
      <c r="AA5642" s="65"/>
      <c r="AB5642" s="65"/>
      <c r="AC5642" s="65"/>
      <c r="AJ5642" s="66"/>
    </row>
    <row r="5643" spans="17:36" ht="4.5" customHeight="1" x14ac:dyDescent="0.2">
      <c r="Q5643" s="65"/>
      <c r="R5643" s="65"/>
      <c r="X5643" s="65"/>
      <c r="Y5643" s="65"/>
      <c r="Z5643" s="65"/>
      <c r="AA5643" s="65"/>
      <c r="AB5643" s="65"/>
      <c r="AC5643" s="65"/>
      <c r="AJ5643" s="66"/>
    </row>
    <row r="5644" spans="17:36" ht="4.5" customHeight="1" x14ac:dyDescent="0.2">
      <c r="Q5644" s="65"/>
      <c r="R5644" s="65"/>
      <c r="X5644" s="65"/>
      <c r="Y5644" s="65"/>
      <c r="Z5644" s="65"/>
      <c r="AA5644" s="65"/>
      <c r="AB5644" s="65"/>
      <c r="AC5644" s="65"/>
      <c r="AJ5644" s="66"/>
    </row>
    <row r="5645" spans="17:36" ht="4.5" customHeight="1" x14ac:dyDescent="0.2">
      <c r="Q5645" s="65"/>
      <c r="R5645" s="65"/>
      <c r="X5645" s="65"/>
      <c r="Y5645" s="65"/>
      <c r="Z5645" s="65"/>
      <c r="AA5645" s="65"/>
      <c r="AB5645" s="65"/>
      <c r="AC5645" s="65"/>
      <c r="AJ5645" s="66"/>
    </row>
    <row r="5646" spans="17:36" ht="4.5" customHeight="1" x14ac:dyDescent="0.2">
      <c r="Q5646" s="65"/>
      <c r="R5646" s="65"/>
      <c r="X5646" s="65"/>
      <c r="Y5646" s="65"/>
      <c r="Z5646" s="65"/>
      <c r="AA5646" s="65"/>
      <c r="AB5646" s="65"/>
      <c r="AC5646" s="65"/>
      <c r="AJ5646" s="66"/>
    </row>
    <row r="5647" spans="17:36" ht="4.5" customHeight="1" x14ac:dyDescent="0.2">
      <c r="Q5647" s="65"/>
      <c r="R5647" s="65"/>
      <c r="X5647" s="65"/>
      <c r="Y5647" s="65"/>
      <c r="Z5647" s="65"/>
      <c r="AA5647" s="65"/>
      <c r="AB5647" s="65"/>
      <c r="AC5647" s="65"/>
      <c r="AJ5647" s="66"/>
    </row>
    <row r="5648" spans="17:36" ht="4.5" customHeight="1" x14ac:dyDescent="0.2">
      <c r="Q5648" s="65"/>
      <c r="R5648" s="65"/>
      <c r="X5648" s="65"/>
      <c r="Y5648" s="65"/>
      <c r="Z5648" s="65"/>
      <c r="AA5648" s="65"/>
      <c r="AB5648" s="65"/>
      <c r="AC5648" s="65"/>
      <c r="AJ5648" s="66"/>
    </row>
    <row r="5649" spans="17:36" ht="4.5" customHeight="1" x14ac:dyDescent="0.2">
      <c r="Q5649" s="65"/>
      <c r="R5649" s="65"/>
      <c r="X5649" s="65"/>
      <c r="Y5649" s="65"/>
      <c r="Z5649" s="65"/>
      <c r="AA5649" s="65"/>
      <c r="AB5649" s="65"/>
      <c r="AC5649" s="65"/>
      <c r="AJ5649" s="66"/>
    </row>
    <row r="5650" spans="17:36" ht="4.5" customHeight="1" x14ac:dyDescent="0.2">
      <c r="Q5650" s="65"/>
      <c r="R5650" s="65"/>
      <c r="X5650" s="65"/>
      <c r="Y5650" s="65"/>
      <c r="Z5650" s="65"/>
      <c r="AA5650" s="65"/>
      <c r="AB5650" s="65"/>
      <c r="AC5650" s="65"/>
      <c r="AJ5650" s="66"/>
    </row>
    <row r="5651" spans="17:36" ht="4.5" customHeight="1" x14ac:dyDescent="0.2">
      <c r="Q5651" s="65"/>
      <c r="R5651" s="65"/>
      <c r="X5651" s="65"/>
      <c r="Y5651" s="65"/>
      <c r="Z5651" s="65"/>
      <c r="AA5651" s="65"/>
      <c r="AB5651" s="65"/>
      <c r="AC5651" s="65"/>
      <c r="AJ5651" s="66"/>
    </row>
    <row r="5652" spans="17:36" ht="4.5" customHeight="1" x14ac:dyDescent="0.2">
      <c r="Q5652" s="65"/>
      <c r="R5652" s="65"/>
      <c r="X5652" s="65"/>
      <c r="Y5652" s="65"/>
      <c r="Z5652" s="65"/>
      <c r="AA5652" s="65"/>
      <c r="AB5652" s="65"/>
      <c r="AC5652" s="65"/>
      <c r="AJ5652" s="66"/>
    </row>
    <row r="5653" spans="17:36" ht="4.5" customHeight="1" x14ac:dyDescent="0.2">
      <c r="Q5653" s="65"/>
      <c r="R5653" s="65"/>
      <c r="X5653" s="65"/>
      <c r="Y5653" s="65"/>
      <c r="Z5653" s="65"/>
      <c r="AA5653" s="65"/>
      <c r="AB5653" s="65"/>
      <c r="AC5653" s="65"/>
      <c r="AJ5653" s="66"/>
    </row>
    <row r="5654" spans="17:36" ht="4.5" customHeight="1" x14ac:dyDescent="0.2">
      <c r="Q5654" s="65"/>
      <c r="R5654" s="65"/>
      <c r="X5654" s="65"/>
      <c r="Y5654" s="65"/>
      <c r="Z5654" s="65"/>
      <c r="AA5654" s="65"/>
      <c r="AB5654" s="65"/>
      <c r="AC5654" s="65"/>
      <c r="AJ5654" s="66"/>
    </row>
    <row r="5655" spans="17:36" ht="4.5" customHeight="1" x14ac:dyDescent="0.2">
      <c r="Q5655" s="65"/>
      <c r="R5655" s="65"/>
      <c r="X5655" s="65"/>
      <c r="Y5655" s="65"/>
      <c r="Z5655" s="65"/>
      <c r="AA5655" s="65"/>
      <c r="AB5655" s="65"/>
      <c r="AC5655" s="65"/>
      <c r="AJ5655" s="66"/>
    </row>
    <row r="5656" spans="17:36" ht="4.5" customHeight="1" x14ac:dyDescent="0.2">
      <c r="Q5656" s="65"/>
      <c r="R5656" s="65"/>
      <c r="X5656" s="65"/>
      <c r="Y5656" s="65"/>
      <c r="Z5656" s="65"/>
      <c r="AA5656" s="65"/>
      <c r="AB5656" s="65"/>
      <c r="AC5656" s="65"/>
      <c r="AJ5656" s="66"/>
    </row>
    <row r="5657" spans="17:36" ht="4.5" customHeight="1" x14ac:dyDescent="0.2">
      <c r="Q5657" s="65"/>
      <c r="R5657" s="65"/>
      <c r="X5657" s="65"/>
      <c r="Y5657" s="65"/>
      <c r="Z5657" s="65"/>
      <c r="AA5657" s="65"/>
      <c r="AB5657" s="65"/>
      <c r="AC5657" s="65"/>
      <c r="AJ5657" s="66"/>
    </row>
    <row r="5658" spans="17:36" ht="4.5" customHeight="1" x14ac:dyDescent="0.2">
      <c r="Q5658" s="65"/>
      <c r="R5658" s="65"/>
      <c r="X5658" s="65"/>
      <c r="Y5658" s="65"/>
      <c r="Z5658" s="65"/>
      <c r="AA5658" s="65"/>
      <c r="AB5658" s="65"/>
      <c r="AC5658" s="65"/>
      <c r="AJ5658" s="66"/>
    </row>
    <row r="5659" spans="17:36" ht="4.5" customHeight="1" x14ac:dyDescent="0.2">
      <c r="Q5659" s="65"/>
      <c r="R5659" s="65"/>
      <c r="X5659" s="65"/>
      <c r="Y5659" s="65"/>
      <c r="Z5659" s="65"/>
      <c r="AA5659" s="65"/>
      <c r="AB5659" s="65"/>
      <c r="AC5659" s="65"/>
      <c r="AJ5659" s="66"/>
    </row>
    <row r="5660" spans="17:36" ht="4.5" customHeight="1" x14ac:dyDescent="0.2">
      <c r="Q5660" s="65"/>
      <c r="R5660" s="65"/>
      <c r="X5660" s="65"/>
      <c r="Y5660" s="65"/>
      <c r="Z5660" s="65"/>
      <c r="AA5660" s="65"/>
      <c r="AB5660" s="65"/>
      <c r="AC5660" s="65"/>
      <c r="AJ5660" s="66"/>
    </row>
    <row r="5661" spans="17:36" ht="4.5" customHeight="1" x14ac:dyDescent="0.2">
      <c r="Q5661" s="65"/>
      <c r="R5661" s="65"/>
      <c r="X5661" s="65"/>
      <c r="Y5661" s="65"/>
      <c r="Z5661" s="65"/>
      <c r="AA5661" s="65"/>
      <c r="AB5661" s="65"/>
      <c r="AC5661" s="65"/>
      <c r="AJ5661" s="66"/>
    </row>
    <row r="5662" spans="17:36" ht="4.5" customHeight="1" x14ac:dyDescent="0.2">
      <c r="Q5662" s="65"/>
      <c r="R5662" s="65"/>
      <c r="X5662" s="65"/>
      <c r="Y5662" s="65"/>
      <c r="Z5662" s="65"/>
      <c r="AA5662" s="65"/>
      <c r="AB5662" s="65"/>
      <c r="AC5662" s="65"/>
      <c r="AJ5662" s="66"/>
    </row>
    <row r="5663" spans="17:36" ht="4.5" customHeight="1" x14ac:dyDescent="0.2">
      <c r="Q5663" s="65"/>
      <c r="R5663" s="65"/>
      <c r="X5663" s="65"/>
      <c r="Y5663" s="65"/>
      <c r="Z5663" s="65"/>
      <c r="AA5663" s="65"/>
      <c r="AB5663" s="65"/>
      <c r="AC5663" s="65"/>
      <c r="AJ5663" s="66"/>
    </row>
    <row r="5664" spans="17:36" ht="4.5" customHeight="1" x14ac:dyDescent="0.2">
      <c r="Q5664" s="65"/>
      <c r="R5664" s="65"/>
      <c r="X5664" s="65"/>
      <c r="Y5664" s="65"/>
      <c r="Z5664" s="65"/>
      <c r="AA5664" s="65"/>
      <c r="AB5664" s="65"/>
      <c r="AC5664" s="65"/>
      <c r="AJ5664" s="66"/>
    </row>
    <row r="5665" spans="17:36" ht="4.5" customHeight="1" x14ac:dyDescent="0.2">
      <c r="Q5665" s="65"/>
      <c r="R5665" s="65"/>
      <c r="X5665" s="65"/>
      <c r="Y5665" s="65"/>
      <c r="Z5665" s="65"/>
      <c r="AA5665" s="65"/>
      <c r="AB5665" s="65"/>
      <c r="AC5665" s="65"/>
      <c r="AJ5665" s="66"/>
    </row>
    <row r="5666" spans="17:36" ht="4.5" customHeight="1" x14ac:dyDescent="0.2">
      <c r="Q5666" s="65"/>
      <c r="R5666" s="65"/>
      <c r="X5666" s="65"/>
      <c r="Y5666" s="65"/>
      <c r="Z5666" s="65"/>
      <c r="AA5666" s="65"/>
      <c r="AB5666" s="65"/>
      <c r="AC5666" s="65"/>
      <c r="AJ5666" s="66"/>
    </row>
    <row r="5667" spans="17:36" ht="4.5" customHeight="1" x14ac:dyDescent="0.2">
      <c r="Q5667" s="65"/>
      <c r="R5667" s="65"/>
      <c r="X5667" s="65"/>
      <c r="Y5667" s="65"/>
      <c r="Z5667" s="65"/>
      <c r="AA5667" s="65"/>
      <c r="AB5667" s="65"/>
      <c r="AC5667" s="65"/>
      <c r="AJ5667" s="66"/>
    </row>
    <row r="5668" spans="17:36" ht="4.5" customHeight="1" x14ac:dyDescent="0.2">
      <c r="Q5668" s="65"/>
      <c r="R5668" s="65"/>
      <c r="X5668" s="65"/>
      <c r="Y5668" s="65"/>
      <c r="Z5668" s="65"/>
      <c r="AA5668" s="65"/>
      <c r="AB5668" s="65"/>
      <c r="AC5668" s="65"/>
      <c r="AJ5668" s="66"/>
    </row>
    <row r="5669" spans="17:36" ht="4.5" customHeight="1" x14ac:dyDescent="0.2">
      <c r="Q5669" s="65"/>
      <c r="R5669" s="65"/>
      <c r="X5669" s="65"/>
      <c r="Y5669" s="65"/>
      <c r="Z5669" s="65"/>
      <c r="AA5669" s="65"/>
      <c r="AB5669" s="65"/>
      <c r="AC5669" s="65"/>
      <c r="AJ5669" s="66"/>
    </row>
    <row r="5670" spans="17:36" ht="4.5" customHeight="1" x14ac:dyDescent="0.2">
      <c r="Q5670" s="65"/>
      <c r="R5670" s="65"/>
      <c r="X5670" s="65"/>
      <c r="Y5670" s="65"/>
      <c r="Z5670" s="65"/>
      <c r="AA5670" s="65"/>
      <c r="AB5670" s="65"/>
      <c r="AC5670" s="65"/>
      <c r="AJ5670" s="66"/>
    </row>
    <row r="5671" spans="17:36" ht="4.5" customHeight="1" x14ac:dyDescent="0.2">
      <c r="Q5671" s="65"/>
      <c r="R5671" s="65"/>
      <c r="X5671" s="65"/>
      <c r="Y5671" s="65"/>
      <c r="Z5671" s="65"/>
      <c r="AA5671" s="65"/>
      <c r="AB5671" s="65"/>
      <c r="AC5671" s="65"/>
      <c r="AJ5671" s="66"/>
    </row>
    <row r="5672" spans="17:36" ht="4.5" customHeight="1" x14ac:dyDescent="0.2">
      <c r="Q5672" s="65"/>
      <c r="R5672" s="65"/>
      <c r="X5672" s="65"/>
      <c r="Y5672" s="65"/>
      <c r="Z5672" s="65"/>
      <c r="AA5672" s="65"/>
      <c r="AB5672" s="65"/>
      <c r="AC5672" s="65"/>
      <c r="AJ5672" s="66"/>
    </row>
    <row r="5673" spans="17:36" ht="4.5" customHeight="1" x14ac:dyDescent="0.2">
      <c r="Q5673" s="65"/>
      <c r="R5673" s="65"/>
      <c r="X5673" s="65"/>
      <c r="Y5673" s="65"/>
      <c r="Z5673" s="65"/>
      <c r="AA5673" s="65"/>
      <c r="AB5673" s="65"/>
      <c r="AC5673" s="65"/>
      <c r="AJ5673" s="66"/>
    </row>
    <row r="5674" spans="17:36" ht="4.5" customHeight="1" x14ac:dyDescent="0.2">
      <c r="Q5674" s="65"/>
      <c r="R5674" s="65"/>
      <c r="X5674" s="65"/>
      <c r="Y5674" s="65"/>
      <c r="Z5674" s="65"/>
      <c r="AA5674" s="65"/>
      <c r="AB5674" s="65"/>
      <c r="AC5674" s="65"/>
      <c r="AJ5674" s="66"/>
    </row>
    <row r="5675" spans="17:36" ht="4.5" customHeight="1" x14ac:dyDescent="0.2">
      <c r="Q5675" s="65"/>
      <c r="R5675" s="65"/>
      <c r="X5675" s="65"/>
      <c r="Y5675" s="65"/>
      <c r="Z5675" s="65"/>
      <c r="AA5675" s="65"/>
      <c r="AB5675" s="65"/>
      <c r="AC5675" s="65"/>
      <c r="AJ5675" s="66"/>
    </row>
    <row r="5676" spans="17:36" ht="4.5" customHeight="1" x14ac:dyDescent="0.2">
      <c r="Q5676" s="65"/>
      <c r="R5676" s="65"/>
      <c r="X5676" s="65"/>
      <c r="Y5676" s="65"/>
      <c r="Z5676" s="65"/>
      <c r="AA5676" s="65"/>
      <c r="AB5676" s="65"/>
      <c r="AC5676" s="65"/>
      <c r="AJ5676" s="66"/>
    </row>
    <row r="5677" spans="17:36" ht="4.5" customHeight="1" x14ac:dyDescent="0.2">
      <c r="Q5677" s="65"/>
      <c r="R5677" s="65"/>
      <c r="X5677" s="65"/>
      <c r="Y5677" s="65"/>
      <c r="Z5677" s="65"/>
      <c r="AA5677" s="65"/>
      <c r="AB5677" s="65"/>
      <c r="AC5677" s="65"/>
      <c r="AJ5677" s="66"/>
    </row>
    <row r="5678" spans="17:36" ht="4.5" customHeight="1" x14ac:dyDescent="0.2">
      <c r="Q5678" s="65"/>
      <c r="R5678" s="65"/>
      <c r="X5678" s="65"/>
      <c r="Y5678" s="65"/>
      <c r="Z5678" s="65"/>
      <c r="AA5678" s="65"/>
      <c r="AB5678" s="65"/>
      <c r="AC5678" s="65"/>
      <c r="AJ5678" s="66"/>
    </row>
    <row r="5679" spans="17:36" ht="4.5" customHeight="1" x14ac:dyDescent="0.2">
      <c r="Q5679" s="65"/>
      <c r="R5679" s="65"/>
      <c r="X5679" s="65"/>
      <c r="Y5679" s="65"/>
      <c r="Z5679" s="65"/>
      <c r="AA5679" s="65"/>
      <c r="AB5679" s="65"/>
      <c r="AC5679" s="65"/>
      <c r="AJ5679" s="66"/>
    </row>
    <row r="5680" spans="17:36" ht="4.5" customHeight="1" x14ac:dyDescent="0.2">
      <c r="Q5680" s="65"/>
      <c r="R5680" s="65"/>
      <c r="X5680" s="65"/>
      <c r="Y5680" s="65"/>
      <c r="Z5680" s="65"/>
      <c r="AA5680" s="65"/>
      <c r="AB5680" s="65"/>
      <c r="AC5680" s="65"/>
      <c r="AJ5680" s="66"/>
    </row>
    <row r="5681" spans="17:36" ht="4.5" customHeight="1" x14ac:dyDescent="0.2">
      <c r="Q5681" s="65"/>
      <c r="R5681" s="65"/>
      <c r="X5681" s="65"/>
      <c r="Y5681" s="65"/>
      <c r="Z5681" s="65"/>
      <c r="AA5681" s="65"/>
      <c r="AB5681" s="65"/>
      <c r="AC5681" s="65"/>
      <c r="AJ5681" s="66"/>
    </row>
    <row r="5682" spans="17:36" ht="4.5" customHeight="1" x14ac:dyDescent="0.2">
      <c r="Q5682" s="65"/>
      <c r="R5682" s="65"/>
      <c r="X5682" s="65"/>
      <c r="Y5682" s="65"/>
      <c r="Z5682" s="65"/>
      <c r="AA5682" s="65"/>
      <c r="AB5682" s="65"/>
      <c r="AC5682" s="65"/>
      <c r="AJ5682" s="66"/>
    </row>
    <row r="5683" spans="17:36" ht="4.5" customHeight="1" x14ac:dyDescent="0.2">
      <c r="Q5683" s="65"/>
      <c r="R5683" s="65"/>
      <c r="X5683" s="65"/>
      <c r="Y5683" s="65"/>
      <c r="Z5683" s="65"/>
      <c r="AA5683" s="65"/>
      <c r="AB5683" s="65"/>
      <c r="AC5683" s="65"/>
      <c r="AJ5683" s="66"/>
    </row>
    <row r="5684" spans="17:36" ht="4.5" customHeight="1" x14ac:dyDescent="0.2">
      <c r="Q5684" s="65"/>
      <c r="R5684" s="65"/>
      <c r="X5684" s="65"/>
      <c r="Y5684" s="65"/>
      <c r="Z5684" s="65"/>
      <c r="AA5684" s="65"/>
      <c r="AB5684" s="65"/>
      <c r="AC5684" s="65"/>
      <c r="AJ5684" s="66"/>
    </row>
    <row r="5685" spans="17:36" ht="4.5" customHeight="1" x14ac:dyDescent="0.2">
      <c r="Q5685" s="65"/>
      <c r="R5685" s="65"/>
      <c r="X5685" s="65"/>
      <c r="Y5685" s="65"/>
      <c r="Z5685" s="65"/>
      <c r="AA5685" s="65"/>
      <c r="AB5685" s="65"/>
      <c r="AC5685" s="65"/>
      <c r="AJ5685" s="66"/>
    </row>
    <row r="5686" spans="17:36" ht="4.5" customHeight="1" x14ac:dyDescent="0.2">
      <c r="Q5686" s="65"/>
      <c r="R5686" s="65"/>
      <c r="X5686" s="65"/>
      <c r="Y5686" s="65"/>
      <c r="Z5686" s="65"/>
      <c r="AA5686" s="65"/>
      <c r="AB5686" s="65"/>
      <c r="AC5686" s="65"/>
      <c r="AJ5686" s="66"/>
    </row>
    <row r="5687" spans="17:36" ht="4.5" customHeight="1" x14ac:dyDescent="0.2">
      <c r="Q5687" s="65"/>
      <c r="R5687" s="65"/>
      <c r="X5687" s="65"/>
      <c r="Y5687" s="65"/>
      <c r="Z5687" s="65"/>
      <c r="AA5687" s="65"/>
      <c r="AB5687" s="65"/>
      <c r="AC5687" s="65"/>
      <c r="AJ5687" s="66"/>
    </row>
    <row r="5688" spans="17:36" ht="4.5" customHeight="1" x14ac:dyDescent="0.2">
      <c r="Q5688" s="65"/>
      <c r="R5688" s="65"/>
      <c r="X5688" s="65"/>
      <c r="Y5688" s="65"/>
      <c r="Z5688" s="65"/>
      <c r="AA5688" s="65"/>
      <c r="AB5688" s="65"/>
      <c r="AC5688" s="65"/>
      <c r="AJ5688" s="66"/>
    </row>
    <row r="5689" spans="17:36" ht="4.5" customHeight="1" x14ac:dyDescent="0.2">
      <c r="Q5689" s="65"/>
      <c r="R5689" s="65"/>
      <c r="X5689" s="65"/>
      <c r="Y5689" s="65"/>
      <c r="Z5689" s="65"/>
      <c r="AA5689" s="65"/>
      <c r="AB5689" s="65"/>
      <c r="AC5689" s="65"/>
      <c r="AJ5689" s="66"/>
    </row>
    <row r="5690" spans="17:36" ht="4.5" customHeight="1" x14ac:dyDescent="0.2">
      <c r="Q5690" s="65"/>
      <c r="R5690" s="65"/>
      <c r="X5690" s="65"/>
      <c r="Y5690" s="65"/>
      <c r="Z5690" s="65"/>
      <c r="AA5690" s="65"/>
      <c r="AB5690" s="65"/>
      <c r="AC5690" s="65"/>
      <c r="AJ5690" s="66"/>
    </row>
    <row r="5691" spans="17:36" ht="4.5" customHeight="1" x14ac:dyDescent="0.2">
      <c r="Q5691" s="65"/>
      <c r="R5691" s="65"/>
      <c r="X5691" s="65"/>
      <c r="Y5691" s="65"/>
      <c r="Z5691" s="65"/>
      <c r="AA5691" s="65"/>
      <c r="AB5691" s="65"/>
      <c r="AC5691" s="65"/>
      <c r="AJ5691" s="66"/>
    </row>
    <row r="5692" spans="17:36" ht="4.5" customHeight="1" x14ac:dyDescent="0.2">
      <c r="Q5692" s="65"/>
      <c r="R5692" s="65"/>
      <c r="X5692" s="65"/>
      <c r="Y5692" s="65"/>
      <c r="Z5692" s="65"/>
      <c r="AA5692" s="65"/>
      <c r="AB5692" s="65"/>
      <c r="AC5692" s="65"/>
      <c r="AJ5692" s="66"/>
    </row>
    <row r="5693" spans="17:36" ht="4.5" customHeight="1" x14ac:dyDescent="0.2">
      <c r="Q5693" s="65"/>
      <c r="R5693" s="65"/>
      <c r="X5693" s="65"/>
      <c r="Y5693" s="65"/>
      <c r="Z5693" s="65"/>
      <c r="AA5693" s="65"/>
      <c r="AB5693" s="65"/>
      <c r="AC5693" s="65"/>
      <c r="AJ5693" s="66"/>
    </row>
    <row r="5694" spans="17:36" ht="4.5" customHeight="1" x14ac:dyDescent="0.2">
      <c r="Q5694" s="65"/>
      <c r="R5694" s="65"/>
      <c r="X5694" s="65"/>
      <c r="Y5694" s="65"/>
      <c r="Z5694" s="65"/>
      <c r="AA5694" s="65"/>
      <c r="AB5694" s="65"/>
      <c r="AC5694" s="65"/>
      <c r="AJ5694" s="66"/>
    </row>
    <row r="5695" spans="17:36" ht="4.5" customHeight="1" x14ac:dyDescent="0.2">
      <c r="Q5695" s="65"/>
      <c r="R5695" s="65"/>
      <c r="X5695" s="65"/>
      <c r="Y5695" s="65"/>
      <c r="Z5695" s="65"/>
      <c r="AA5695" s="65"/>
      <c r="AB5695" s="65"/>
      <c r="AC5695" s="65"/>
      <c r="AJ5695" s="66"/>
    </row>
    <row r="5696" spans="17:36" ht="4.5" customHeight="1" x14ac:dyDescent="0.2">
      <c r="Q5696" s="65"/>
      <c r="R5696" s="65"/>
      <c r="X5696" s="65"/>
      <c r="Y5696" s="65"/>
      <c r="Z5696" s="65"/>
      <c r="AA5696" s="65"/>
      <c r="AB5696" s="65"/>
      <c r="AC5696" s="65"/>
      <c r="AJ5696" s="66"/>
    </row>
    <row r="5697" spans="17:36" ht="4.5" customHeight="1" x14ac:dyDescent="0.2">
      <c r="Q5697" s="65"/>
      <c r="R5697" s="65"/>
      <c r="X5697" s="65"/>
      <c r="Y5697" s="65"/>
      <c r="Z5697" s="65"/>
      <c r="AA5697" s="65"/>
      <c r="AB5697" s="65"/>
      <c r="AC5697" s="65"/>
      <c r="AJ5697" s="66"/>
    </row>
    <row r="5698" spans="17:36" ht="4.5" customHeight="1" x14ac:dyDescent="0.2">
      <c r="Q5698" s="65"/>
      <c r="R5698" s="65"/>
      <c r="X5698" s="65"/>
      <c r="Y5698" s="65"/>
      <c r="Z5698" s="65"/>
      <c r="AA5698" s="65"/>
      <c r="AB5698" s="65"/>
      <c r="AC5698" s="65"/>
      <c r="AJ5698" s="66"/>
    </row>
    <row r="5699" spans="17:36" ht="4.5" customHeight="1" x14ac:dyDescent="0.2">
      <c r="Q5699" s="65"/>
      <c r="R5699" s="65"/>
      <c r="X5699" s="65"/>
      <c r="Y5699" s="65"/>
      <c r="Z5699" s="65"/>
      <c r="AA5699" s="65"/>
      <c r="AB5699" s="65"/>
      <c r="AC5699" s="65"/>
      <c r="AJ5699" s="66"/>
    </row>
    <row r="5700" spans="17:36" ht="4.5" customHeight="1" x14ac:dyDescent="0.2">
      <c r="Q5700" s="65"/>
      <c r="R5700" s="65"/>
      <c r="X5700" s="65"/>
      <c r="Y5700" s="65"/>
      <c r="Z5700" s="65"/>
      <c r="AA5700" s="65"/>
      <c r="AB5700" s="65"/>
      <c r="AC5700" s="65"/>
      <c r="AJ5700" s="66"/>
    </row>
    <row r="5701" spans="17:36" ht="4.5" customHeight="1" x14ac:dyDescent="0.2">
      <c r="Q5701" s="65"/>
      <c r="R5701" s="65"/>
      <c r="X5701" s="65"/>
      <c r="Y5701" s="65"/>
      <c r="Z5701" s="65"/>
      <c r="AA5701" s="65"/>
      <c r="AB5701" s="65"/>
      <c r="AC5701" s="65"/>
      <c r="AJ5701" s="66"/>
    </row>
    <row r="5702" spans="17:36" ht="4.5" customHeight="1" x14ac:dyDescent="0.2">
      <c r="Q5702" s="65"/>
      <c r="R5702" s="65"/>
      <c r="X5702" s="65"/>
      <c r="Y5702" s="65"/>
      <c r="Z5702" s="65"/>
      <c r="AA5702" s="65"/>
      <c r="AB5702" s="65"/>
      <c r="AC5702" s="65"/>
      <c r="AJ5702" s="66"/>
    </row>
    <row r="5703" spans="17:36" ht="4.5" customHeight="1" x14ac:dyDescent="0.2">
      <c r="Q5703" s="65"/>
      <c r="R5703" s="65"/>
      <c r="X5703" s="65"/>
      <c r="Y5703" s="65"/>
      <c r="Z5703" s="65"/>
      <c r="AA5703" s="65"/>
      <c r="AB5703" s="65"/>
      <c r="AC5703" s="65"/>
      <c r="AJ5703" s="66"/>
    </row>
    <row r="5704" spans="17:36" ht="4.5" customHeight="1" x14ac:dyDescent="0.2">
      <c r="Q5704" s="65"/>
      <c r="R5704" s="65"/>
      <c r="X5704" s="65"/>
      <c r="Y5704" s="65"/>
      <c r="Z5704" s="65"/>
      <c r="AA5704" s="65"/>
      <c r="AB5704" s="65"/>
      <c r="AC5704" s="65"/>
      <c r="AJ5704" s="66"/>
    </row>
    <row r="5705" spans="17:36" ht="4.5" customHeight="1" x14ac:dyDescent="0.2">
      <c r="Q5705" s="65"/>
      <c r="R5705" s="65"/>
      <c r="X5705" s="65"/>
      <c r="Y5705" s="65"/>
      <c r="Z5705" s="65"/>
      <c r="AA5705" s="65"/>
      <c r="AB5705" s="65"/>
      <c r="AC5705" s="65"/>
      <c r="AJ5705" s="66"/>
    </row>
    <row r="5706" spans="17:36" ht="4.5" customHeight="1" x14ac:dyDescent="0.2">
      <c r="Q5706" s="65"/>
      <c r="R5706" s="65"/>
      <c r="X5706" s="65"/>
      <c r="Y5706" s="65"/>
      <c r="Z5706" s="65"/>
      <c r="AA5706" s="65"/>
      <c r="AB5706" s="65"/>
      <c r="AC5706" s="65"/>
      <c r="AJ5706" s="66"/>
    </row>
    <row r="5707" spans="17:36" ht="4.5" customHeight="1" x14ac:dyDescent="0.2">
      <c r="Q5707" s="65"/>
      <c r="R5707" s="65"/>
      <c r="X5707" s="65"/>
      <c r="Y5707" s="65"/>
      <c r="Z5707" s="65"/>
      <c r="AA5707" s="65"/>
      <c r="AB5707" s="65"/>
      <c r="AC5707" s="65"/>
      <c r="AJ5707" s="66"/>
    </row>
    <row r="5708" spans="17:36" ht="4.5" customHeight="1" x14ac:dyDescent="0.2">
      <c r="Q5708" s="65"/>
      <c r="R5708" s="65"/>
      <c r="X5708" s="65"/>
      <c r="Y5708" s="65"/>
      <c r="Z5708" s="65"/>
      <c r="AA5708" s="65"/>
      <c r="AB5708" s="65"/>
      <c r="AC5708" s="65"/>
      <c r="AJ5708" s="66"/>
    </row>
    <row r="5709" spans="17:36" ht="4.5" customHeight="1" x14ac:dyDescent="0.2">
      <c r="Q5709" s="65"/>
      <c r="R5709" s="65"/>
      <c r="X5709" s="65"/>
      <c r="Y5709" s="65"/>
      <c r="Z5709" s="65"/>
      <c r="AA5709" s="65"/>
      <c r="AB5709" s="65"/>
      <c r="AC5709" s="65"/>
      <c r="AJ5709" s="66"/>
    </row>
    <row r="5710" spans="17:36" ht="4.5" customHeight="1" x14ac:dyDescent="0.2">
      <c r="Q5710" s="65"/>
      <c r="R5710" s="65"/>
      <c r="X5710" s="65"/>
      <c r="Y5710" s="65"/>
      <c r="Z5710" s="65"/>
      <c r="AA5710" s="65"/>
      <c r="AB5710" s="65"/>
      <c r="AC5710" s="65"/>
      <c r="AJ5710" s="66"/>
    </row>
    <row r="5711" spans="17:36" ht="4.5" customHeight="1" x14ac:dyDescent="0.2">
      <c r="Q5711" s="65"/>
      <c r="R5711" s="65"/>
      <c r="X5711" s="65"/>
      <c r="Y5711" s="65"/>
      <c r="Z5711" s="65"/>
      <c r="AA5711" s="65"/>
      <c r="AB5711" s="65"/>
      <c r="AC5711" s="65"/>
      <c r="AJ5711" s="66"/>
    </row>
    <row r="5712" spans="17:36" ht="4.5" customHeight="1" x14ac:dyDescent="0.2">
      <c r="Q5712" s="65"/>
      <c r="R5712" s="65"/>
      <c r="X5712" s="65"/>
      <c r="Y5712" s="65"/>
      <c r="Z5712" s="65"/>
      <c r="AA5712" s="65"/>
      <c r="AB5712" s="65"/>
      <c r="AC5712" s="65"/>
      <c r="AJ5712" s="66"/>
    </row>
    <row r="5713" spans="17:36" ht="4.5" customHeight="1" x14ac:dyDescent="0.2">
      <c r="Q5713" s="65"/>
      <c r="R5713" s="65"/>
      <c r="X5713" s="65"/>
      <c r="Y5713" s="65"/>
      <c r="Z5713" s="65"/>
      <c r="AA5713" s="65"/>
      <c r="AB5713" s="65"/>
      <c r="AC5713" s="65"/>
      <c r="AJ5713" s="66"/>
    </row>
    <row r="5714" spans="17:36" ht="4.5" customHeight="1" x14ac:dyDescent="0.2">
      <c r="Q5714" s="65"/>
      <c r="R5714" s="65"/>
      <c r="X5714" s="65"/>
      <c r="Y5714" s="65"/>
      <c r="Z5714" s="65"/>
      <c r="AA5714" s="65"/>
      <c r="AB5714" s="65"/>
      <c r="AC5714" s="65"/>
      <c r="AJ5714" s="66"/>
    </row>
    <row r="5715" spans="17:36" ht="4.5" customHeight="1" x14ac:dyDescent="0.2">
      <c r="Q5715" s="65"/>
      <c r="R5715" s="65"/>
      <c r="X5715" s="65"/>
      <c r="Y5715" s="65"/>
      <c r="Z5715" s="65"/>
      <c r="AA5715" s="65"/>
      <c r="AB5715" s="65"/>
      <c r="AC5715" s="65"/>
      <c r="AJ5715" s="66"/>
    </row>
    <row r="5716" spans="17:36" ht="4.5" customHeight="1" x14ac:dyDescent="0.2">
      <c r="Q5716" s="65"/>
      <c r="R5716" s="65"/>
      <c r="X5716" s="65"/>
      <c r="Y5716" s="65"/>
      <c r="Z5716" s="65"/>
      <c r="AA5716" s="65"/>
      <c r="AB5716" s="65"/>
      <c r="AC5716" s="65"/>
      <c r="AJ5716" s="66"/>
    </row>
    <row r="5717" spans="17:36" ht="4.5" customHeight="1" x14ac:dyDescent="0.2">
      <c r="Q5717" s="65"/>
      <c r="R5717" s="65"/>
      <c r="X5717" s="65"/>
      <c r="Y5717" s="65"/>
      <c r="Z5717" s="65"/>
      <c r="AA5717" s="65"/>
      <c r="AB5717" s="65"/>
      <c r="AC5717" s="65"/>
      <c r="AJ5717" s="66"/>
    </row>
    <row r="5718" spans="17:36" ht="4.5" customHeight="1" x14ac:dyDescent="0.2">
      <c r="Q5718" s="65"/>
      <c r="R5718" s="65"/>
      <c r="X5718" s="65"/>
      <c r="Y5718" s="65"/>
      <c r="Z5718" s="65"/>
      <c r="AA5718" s="65"/>
      <c r="AB5718" s="65"/>
      <c r="AC5718" s="65"/>
      <c r="AJ5718" s="66"/>
    </row>
    <row r="5719" spans="17:36" ht="4.5" customHeight="1" x14ac:dyDescent="0.2">
      <c r="Q5719" s="65"/>
      <c r="R5719" s="65"/>
      <c r="X5719" s="65"/>
      <c r="Y5719" s="65"/>
      <c r="Z5719" s="65"/>
      <c r="AA5719" s="65"/>
      <c r="AB5719" s="65"/>
      <c r="AC5719" s="65"/>
      <c r="AJ5719" s="66"/>
    </row>
    <row r="5720" spans="17:36" ht="4.5" customHeight="1" x14ac:dyDescent="0.2">
      <c r="Q5720" s="65"/>
      <c r="R5720" s="65"/>
      <c r="X5720" s="65"/>
      <c r="Y5720" s="65"/>
      <c r="Z5720" s="65"/>
      <c r="AA5720" s="65"/>
      <c r="AB5720" s="65"/>
      <c r="AC5720" s="65"/>
      <c r="AJ5720" s="66"/>
    </row>
    <row r="5721" spans="17:36" ht="4.5" customHeight="1" x14ac:dyDescent="0.2">
      <c r="Q5721" s="65"/>
      <c r="R5721" s="65"/>
      <c r="X5721" s="65"/>
      <c r="Y5721" s="65"/>
      <c r="Z5721" s="65"/>
      <c r="AA5721" s="65"/>
      <c r="AB5721" s="65"/>
      <c r="AC5721" s="65"/>
      <c r="AJ5721" s="66"/>
    </row>
    <row r="5722" spans="17:36" ht="4.5" customHeight="1" x14ac:dyDescent="0.2">
      <c r="Q5722" s="65"/>
      <c r="R5722" s="65"/>
      <c r="X5722" s="65"/>
      <c r="Y5722" s="65"/>
      <c r="Z5722" s="65"/>
      <c r="AA5722" s="65"/>
      <c r="AB5722" s="65"/>
      <c r="AC5722" s="65"/>
      <c r="AJ5722" s="66"/>
    </row>
    <row r="5723" spans="17:36" ht="4.5" customHeight="1" x14ac:dyDescent="0.2">
      <c r="Q5723" s="65"/>
      <c r="R5723" s="65"/>
      <c r="X5723" s="65"/>
      <c r="Y5723" s="65"/>
      <c r="Z5723" s="65"/>
      <c r="AA5723" s="65"/>
      <c r="AB5723" s="65"/>
      <c r="AC5723" s="65"/>
      <c r="AJ5723" s="66"/>
    </row>
    <row r="5724" spans="17:36" ht="4.5" customHeight="1" x14ac:dyDescent="0.2">
      <c r="Q5724" s="65"/>
      <c r="R5724" s="65"/>
      <c r="X5724" s="65"/>
      <c r="Y5724" s="65"/>
      <c r="Z5724" s="65"/>
      <c r="AA5724" s="65"/>
      <c r="AB5724" s="65"/>
      <c r="AC5724" s="65"/>
      <c r="AJ5724" s="66"/>
    </row>
    <row r="5725" spans="17:36" ht="4.5" customHeight="1" x14ac:dyDescent="0.2">
      <c r="Q5725" s="65"/>
      <c r="R5725" s="65"/>
      <c r="X5725" s="65"/>
      <c r="Y5725" s="65"/>
      <c r="Z5725" s="65"/>
      <c r="AA5725" s="65"/>
      <c r="AB5725" s="65"/>
      <c r="AC5725" s="65"/>
      <c r="AJ5725" s="66"/>
    </row>
    <row r="5726" spans="17:36" ht="4.5" customHeight="1" x14ac:dyDescent="0.2">
      <c r="Q5726" s="65"/>
      <c r="R5726" s="65"/>
      <c r="X5726" s="65"/>
      <c r="Y5726" s="65"/>
      <c r="Z5726" s="65"/>
      <c r="AA5726" s="65"/>
      <c r="AB5726" s="65"/>
      <c r="AC5726" s="65"/>
      <c r="AJ5726" s="66"/>
    </row>
    <row r="5727" spans="17:36" ht="4.5" customHeight="1" x14ac:dyDescent="0.2">
      <c r="Q5727" s="65"/>
      <c r="R5727" s="65"/>
      <c r="X5727" s="65"/>
      <c r="Y5727" s="65"/>
      <c r="Z5727" s="65"/>
      <c r="AA5727" s="65"/>
      <c r="AB5727" s="65"/>
      <c r="AC5727" s="65"/>
      <c r="AJ5727" s="66"/>
    </row>
    <row r="5728" spans="17:36" ht="4.5" customHeight="1" x14ac:dyDescent="0.2">
      <c r="Q5728" s="65"/>
      <c r="R5728" s="65"/>
      <c r="X5728" s="65"/>
      <c r="Y5728" s="65"/>
      <c r="Z5728" s="65"/>
      <c r="AA5728" s="65"/>
      <c r="AB5728" s="65"/>
      <c r="AC5728" s="65"/>
      <c r="AJ5728" s="66"/>
    </row>
    <row r="5729" spans="17:36" ht="4.5" customHeight="1" x14ac:dyDescent="0.2">
      <c r="Q5729" s="65"/>
      <c r="R5729" s="65"/>
      <c r="X5729" s="65"/>
      <c r="Y5729" s="65"/>
      <c r="Z5729" s="65"/>
      <c r="AA5729" s="65"/>
      <c r="AB5729" s="65"/>
      <c r="AC5729" s="65"/>
      <c r="AJ5729" s="66"/>
    </row>
    <row r="5730" spans="17:36" ht="4.5" customHeight="1" x14ac:dyDescent="0.2">
      <c r="Q5730" s="65"/>
      <c r="R5730" s="65"/>
      <c r="X5730" s="65"/>
      <c r="Y5730" s="65"/>
      <c r="Z5730" s="65"/>
      <c r="AA5730" s="65"/>
      <c r="AB5730" s="65"/>
      <c r="AC5730" s="65"/>
      <c r="AJ5730" s="66"/>
    </row>
    <row r="5731" spans="17:36" ht="4.5" customHeight="1" x14ac:dyDescent="0.2">
      <c r="Q5731" s="65"/>
      <c r="R5731" s="65"/>
      <c r="X5731" s="65"/>
      <c r="Y5731" s="65"/>
      <c r="Z5731" s="65"/>
      <c r="AA5731" s="65"/>
      <c r="AB5731" s="65"/>
      <c r="AC5731" s="65"/>
      <c r="AJ5731" s="66"/>
    </row>
    <row r="5732" spans="17:36" ht="4.5" customHeight="1" x14ac:dyDescent="0.2">
      <c r="Q5732" s="65"/>
      <c r="R5732" s="65"/>
      <c r="X5732" s="65"/>
      <c r="Y5732" s="65"/>
      <c r="Z5732" s="65"/>
      <c r="AA5732" s="65"/>
      <c r="AB5732" s="65"/>
      <c r="AC5732" s="65"/>
      <c r="AJ5732" s="66"/>
    </row>
    <row r="5733" spans="17:36" ht="4.5" customHeight="1" x14ac:dyDescent="0.2">
      <c r="Q5733" s="65"/>
      <c r="R5733" s="65"/>
      <c r="X5733" s="65"/>
      <c r="Y5733" s="65"/>
      <c r="Z5733" s="65"/>
      <c r="AA5733" s="65"/>
      <c r="AB5733" s="65"/>
      <c r="AC5733" s="65"/>
      <c r="AJ5733" s="66"/>
    </row>
    <row r="5734" spans="17:36" ht="4.5" customHeight="1" x14ac:dyDescent="0.2">
      <c r="Q5734" s="65"/>
      <c r="R5734" s="65"/>
      <c r="X5734" s="65"/>
      <c r="Y5734" s="65"/>
      <c r="Z5734" s="65"/>
      <c r="AA5734" s="65"/>
      <c r="AB5734" s="65"/>
      <c r="AC5734" s="65"/>
      <c r="AJ5734" s="66"/>
    </row>
    <row r="5735" spans="17:36" ht="4.5" customHeight="1" x14ac:dyDescent="0.2">
      <c r="Q5735" s="65"/>
      <c r="R5735" s="65"/>
      <c r="X5735" s="65"/>
      <c r="Y5735" s="65"/>
      <c r="Z5735" s="65"/>
      <c r="AA5735" s="65"/>
      <c r="AB5735" s="65"/>
      <c r="AC5735" s="65"/>
      <c r="AJ5735" s="66"/>
    </row>
    <row r="5736" spans="17:36" ht="4.5" customHeight="1" x14ac:dyDescent="0.2">
      <c r="Q5736" s="65"/>
      <c r="R5736" s="65"/>
      <c r="X5736" s="65"/>
      <c r="Y5736" s="65"/>
      <c r="Z5736" s="65"/>
      <c r="AA5736" s="65"/>
      <c r="AB5736" s="65"/>
      <c r="AC5736" s="65"/>
      <c r="AJ5736" s="66"/>
    </row>
    <row r="5737" spans="17:36" ht="4.5" customHeight="1" x14ac:dyDescent="0.2">
      <c r="Q5737" s="65"/>
      <c r="R5737" s="65"/>
      <c r="X5737" s="65"/>
      <c r="Y5737" s="65"/>
      <c r="Z5737" s="65"/>
      <c r="AA5737" s="65"/>
      <c r="AB5737" s="65"/>
      <c r="AC5737" s="65"/>
      <c r="AJ5737" s="66"/>
    </row>
    <row r="5738" spans="17:36" ht="4.5" customHeight="1" x14ac:dyDescent="0.2">
      <c r="Q5738" s="65"/>
      <c r="R5738" s="65"/>
      <c r="X5738" s="65"/>
      <c r="Y5738" s="65"/>
      <c r="Z5738" s="65"/>
      <c r="AA5738" s="65"/>
      <c r="AB5738" s="65"/>
      <c r="AC5738" s="65"/>
      <c r="AJ5738" s="66"/>
    </row>
    <row r="5739" spans="17:36" ht="4.5" customHeight="1" x14ac:dyDescent="0.2">
      <c r="Q5739" s="65"/>
      <c r="R5739" s="65"/>
      <c r="X5739" s="65"/>
      <c r="Y5739" s="65"/>
      <c r="Z5739" s="65"/>
      <c r="AA5739" s="65"/>
      <c r="AB5739" s="65"/>
      <c r="AC5739" s="65"/>
      <c r="AJ5739" s="66"/>
    </row>
    <row r="5740" spans="17:36" ht="4.5" customHeight="1" x14ac:dyDescent="0.2">
      <c r="Q5740" s="65"/>
      <c r="R5740" s="65"/>
      <c r="X5740" s="65"/>
      <c r="Y5740" s="65"/>
      <c r="Z5740" s="65"/>
      <c r="AA5740" s="65"/>
      <c r="AB5740" s="65"/>
      <c r="AC5740" s="65"/>
      <c r="AJ5740" s="66"/>
    </row>
    <row r="5741" spans="17:36" ht="4.5" customHeight="1" x14ac:dyDescent="0.2">
      <c r="Q5741" s="65"/>
      <c r="R5741" s="65"/>
      <c r="X5741" s="65"/>
      <c r="Y5741" s="65"/>
      <c r="Z5741" s="65"/>
      <c r="AA5741" s="65"/>
      <c r="AB5741" s="65"/>
      <c r="AC5741" s="65"/>
      <c r="AJ5741" s="66"/>
    </row>
    <row r="5742" spans="17:36" ht="4.5" customHeight="1" x14ac:dyDescent="0.2">
      <c r="Q5742" s="65"/>
      <c r="R5742" s="65"/>
      <c r="X5742" s="65"/>
      <c r="Y5742" s="65"/>
      <c r="Z5742" s="65"/>
      <c r="AA5742" s="65"/>
      <c r="AB5742" s="65"/>
      <c r="AC5742" s="65"/>
      <c r="AJ5742" s="66"/>
    </row>
    <row r="5743" spans="17:36" ht="4.5" customHeight="1" x14ac:dyDescent="0.2">
      <c r="Q5743" s="65"/>
      <c r="R5743" s="65"/>
      <c r="X5743" s="65"/>
      <c r="Y5743" s="65"/>
      <c r="Z5743" s="65"/>
      <c r="AA5743" s="65"/>
      <c r="AB5743" s="65"/>
      <c r="AC5743" s="65"/>
      <c r="AJ5743" s="66"/>
    </row>
    <row r="5744" spans="17:36" ht="4.5" customHeight="1" x14ac:dyDescent="0.2">
      <c r="Q5744" s="65"/>
      <c r="R5744" s="65"/>
      <c r="X5744" s="65"/>
      <c r="Y5744" s="65"/>
      <c r="Z5744" s="65"/>
      <c r="AA5744" s="65"/>
      <c r="AB5744" s="65"/>
      <c r="AC5744" s="65"/>
      <c r="AJ5744" s="66"/>
    </row>
    <row r="5745" spans="17:36" ht="4.5" customHeight="1" x14ac:dyDescent="0.2">
      <c r="Q5745" s="65"/>
      <c r="R5745" s="65"/>
      <c r="X5745" s="65"/>
      <c r="Y5745" s="65"/>
      <c r="Z5745" s="65"/>
      <c r="AA5745" s="65"/>
      <c r="AB5745" s="65"/>
      <c r="AC5745" s="65"/>
      <c r="AJ5745" s="66"/>
    </row>
    <row r="5746" spans="17:36" ht="4.5" customHeight="1" x14ac:dyDescent="0.2">
      <c r="Q5746" s="65"/>
      <c r="R5746" s="65"/>
      <c r="X5746" s="65"/>
      <c r="Y5746" s="65"/>
      <c r="Z5746" s="65"/>
      <c r="AA5746" s="65"/>
      <c r="AB5746" s="65"/>
      <c r="AC5746" s="65"/>
      <c r="AJ5746" s="66"/>
    </row>
    <row r="5747" spans="17:36" ht="4.5" customHeight="1" x14ac:dyDescent="0.2">
      <c r="Q5747" s="65"/>
      <c r="R5747" s="65"/>
      <c r="X5747" s="65"/>
      <c r="Y5747" s="65"/>
      <c r="Z5747" s="65"/>
      <c r="AA5747" s="65"/>
      <c r="AB5747" s="65"/>
      <c r="AC5747" s="65"/>
      <c r="AJ5747" s="66"/>
    </row>
    <row r="5748" spans="17:36" ht="4.5" customHeight="1" x14ac:dyDescent="0.2">
      <c r="Q5748" s="65"/>
      <c r="R5748" s="65"/>
      <c r="X5748" s="65"/>
      <c r="Y5748" s="65"/>
      <c r="Z5748" s="65"/>
      <c r="AA5748" s="65"/>
      <c r="AB5748" s="65"/>
      <c r="AC5748" s="65"/>
      <c r="AJ5748" s="66"/>
    </row>
    <row r="5749" spans="17:36" ht="4.5" customHeight="1" x14ac:dyDescent="0.2">
      <c r="Q5749" s="65"/>
      <c r="R5749" s="65"/>
      <c r="X5749" s="65"/>
      <c r="Y5749" s="65"/>
      <c r="Z5749" s="65"/>
      <c r="AA5749" s="65"/>
      <c r="AB5749" s="65"/>
      <c r="AC5749" s="65"/>
      <c r="AJ5749" s="66"/>
    </row>
    <row r="5750" spans="17:36" ht="4.5" customHeight="1" x14ac:dyDescent="0.2">
      <c r="Q5750" s="65"/>
      <c r="R5750" s="65"/>
      <c r="X5750" s="65"/>
      <c r="Y5750" s="65"/>
      <c r="Z5750" s="65"/>
      <c r="AA5750" s="65"/>
      <c r="AB5750" s="65"/>
      <c r="AC5750" s="65"/>
      <c r="AJ5750" s="66"/>
    </row>
    <row r="5751" spans="17:36" ht="4.5" customHeight="1" x14ac:dyDescent="0.2">
      <c r="Q5751" s="65"/>
      <c r="R5751" s="65"/>
      <c r="X5751" s="65"/>
      <c r="Y5751" s="65"/>
      <c r="Z5751" s="65"/>
      <c r="AA5751" s="65"/>
      <c r="AB5751" s="65"/>
      <c r="AC5751" s="65"/>
      <c r="AJ5751" s="66"/>
    </row>
    <row r="5752" spans="17:36" ht="4.5" customHeight="1" x14ac:dyDescent="0.2">
      <c r="Q5752" s="65"/>
      <c r="R5752" s="65"/>
      <c r="X5752" s="65"/>
      <c r="Y5752" s="65"/>
      <c r="Z5752" s="65"/>
      <c r="AA5752" s="65"/>
      <c r="AB5752" s="65"/>
      <c r="AC5752" s="65"/>
      <c r="AJ5752" s="66"/>
    </row>
    <row r="5753" spans="17:36" ht="4.5" customHeight="1" x14ac:dyDescent="0.2">
      <c r="Q5753" s="65"/>
      <c r="R5753" s="65"/>
      <c r="X5753" s="65"/>
      <c r="Y5753" s="65"/>
      <c r="Z5753" s="65"/>
      <c r="AA5753" s="65"/>
      <c r="AB5753" s="65"/>
      <c r="AC5753" s="65"/>
      <c r="AJ5753" s="66"/>
    </row>
    <row r="5754" spans="17:36" ht="4.5" customHeight="1" x14ac:dyDescent="0.2">
      <c r="Q5754" s="65"/>
      <c r="R5754" s="65"/>
      <c r="X5754" s="65"/>
      <c r="Y5754" s="65"/>
      <c r="Z5754" s="65"/>
      <c r="AA5754" s="65"/>
      <c r="AB5754" s="65"/>
      <c r="AC5754" s="65"/>
      <c r="AJ5754" s="66"/>
    </row>
    <row r="5755" spans="17:36" ht="4.5" customHeight="1" x14ac:dyDescent="0.2">
      <c r="Q5755" s="65"/>
      <c r="R5755" s="65"/>
      <c r="X5755" s="65"/>
      <c r="Y5755" s="65"/>
      <c r="Z5755" s="65"/>
      <c r="AA5755" s="65"/>
      <c r="AB5755" s="65"/>
      <c r="AC5755" s="65"/>
      <c r="AJ5755" s="66"/>
    </row>
    <row r="5756" spans="17:36" ht="4.5" customHeight="1" x14ac:dyDescent="0.2">
      <c r="Q5756" s="65"/>
      <c r="R5756" s="65"/>
      <c r="X5756" s="65"/>
      <c r="Y5756" s="65"/>
      <c r="Z5756" s="65"/>
      <c r="AA5756" s="65"/>
      <c r="AB5756" s="65"/>
      <c r="AC5756" s="65"/>
      <c r="AJ5756" s="66"/>
    </row>
    <row r="5757" spans="17:36" ht="4.5" customHeight="1" x14ac:dyDescent="0.2">
      <c r="Q5757" s="65"/>
      <c r="R5757" s="65"/>
      <c r="X5757" s="65"/>
      <c r="Y5757" s="65"/>
      <c r="Z5757" s="65"/>
      <c r="AA5757" s="65"/>
      <c r="AB5757" s="65"/>
      <c r="AC5757" s="65"/>
      <c r="AJ5757" s="66"/>
    </row>
    <row r="5758" spans="17:36" ht="4.5" customHeight="1" x14ac:dyDescent="0.2">
      <c r="Q5758" s="65"/>
      <c r="R5758" s="65"/>
      <c r="X5758" s="65"/>
      <c r="Y5758" s="65"/>
      <c r="Z5758" s="65"/>
      <c r="AA5758" s="65"/>
      <c r="AB5758" s="65"/>
      <c r="AC5758" s="65"/>
      <c r="AJ5758" s="66"/>
    </row>
    <row r="5759" spans="17:36" ht="4.5" customHeight="1" x14ac:dyDescent="0.2">
      <c r="Q5759" s="65"/>
      <c r="R5759" s="65"/>
      <c r="X5759" s="65"/>
      <c r="Y5759" s="65"/>
      <c r="Z5759" s="65"/>
      <c r="AA5759" s="65"/>
      <c r="AB5759" s="65"/>
      <c r="AC5759" s="65"/>
      <c r="AJ5759" s="66"/>
    </row>
    <row r="5760" spans="17:36" ht="4.5" customHeight="1" x14ac:dyDescent="0.2">
      <c r="Q5760" s="65"/>
      <c r="R5760" s="65"/>
      <c r="X5760" s="65"/>
      <c r="Y5760" s="65"/>
      <c r="Z5760" s="65"/>
      <c r="AA5760" s="65"/>
      <c r="AB5760" s="65"/>
      <c r="AC5760" s="65"/>
      <c r="AJ5760" s="66"/>
    </row>
    <row r="5761" spans="17:36" ht="4.5" customHeight="1" x14ac:dyDescent="0.2">
      <c r="Q5761" s="65"/>
      <c r="R5761" s="65"/>
      <c r="X5761" s="65"/>
      <c r="Y5761" s="65"/>
      <c r="Z5761" s="65"/>
      <c r="AA5761" s="65"/>
      <c r="AB5761" s="65"/>
      <c r="AC5761" s="65"/>
      <c r="AJ5761" s="66"/>
    </row>
    <row r="5762" spans="17:36" ht="4.5" customHeight="1" x14ac:dyDescent="0.2">
      <c r="Q5762" s="65"/>
      <c r="R5762" s="65"/>
      <c r="X5762" s="65"/>
      <c r="Y5762" s="65"/>
      <c r="Z5762" s="65"/>
      <c r="AA5762" s="65"/>
      <c r="AB5762" s="65"/>
      <c r="AC5762" s="65"/>
      <c r="AJ5762" s="66"/>
    </row>
    <row r="5763" spans="17:36" ht="4.5" customHeight="1" x14ac:dyDescent="0.2">
      <c r="Q5763" s="65"/>
      <c r="R5763" s="65"/>
      <c r="X5763" s="65"/>
      <c r="Y5763" s="65"/>
      <c r="Z5763" s="65"/>
      <c r="AA5763" s="65"/>
      <c r="AB5763" s="65"/>
      <c r="AC5763" s="65"/>
      <c r="AJ5763" s="66"/>
    </row>
    <row r="5764" spans="17:36" ht="4.5" customHeight="1" x14ac:dyDescent="0.2">
      <c r="Q5764" s="65"/>
      <c r="R5764" s="65"/>
      <c r="X5764" s="65"/>
      <c r="Y5764" s="65"/>
      <c r="Z5764" s="65"/>
      <c r="AA5764" s="65"/>
      <c r="AB5764" s="65"/>
      <c r="AC5764" s="65"/>
      <c r="AJ5764" s="66"/>
    </row>
    <row r="5765" spans="17:36" ht="4.5" customHeight="1" x14ac:dyDescent="0.2">
      <c r="Q5765" s="65"/>
      <c r="R5765" s="65"/>
      <c r="X5765" s="65"/>
      <c r="Y5765" s="65"/>
      <c r="Z5765" s="65"/>
      <c r="AA5765" s="65"/>
      <c r="AB5765" s="65"/>
      <c r="AC5765" s="65"/>
      <c r="AJ5765" s="66"/>
    </row>
    <row r="5766" spans="17:36" ht="4.5" customHeight="1" x14ac:dyDescent="0.2">
      <c r="Q5766" s="65"/>
      <c r="R5766" s="65"/>
      <c r="X5766" s="65"/>
      <c r="Y5766" s="65"/>
      <c r="Z5766" s="65"/>
      <c r="AA5766" s="65"/>
      <c r="AB5766" s="65"/>
      <c r="AC5766" s="65"/>
      <c r="AJ5766" s="66"/>
    </row>
    <row r="5767" spans="17:36" ht="4.5" customHeight="1" x14ac:dyDescent="0.2">
      <c r="Q5767" s="65"/>
      <c r="R5767" s="65"/>
      <c r="X5767" s="65"/>
      <c r="Y5767" s="65"/>
      <c r="Z5767" s="65"/>
      <c r="AA5767" s="65"/>
      <c r="AB5767" s="65"/>
      <c r="AC5767" s="65"/>
      <c r="AJ5767" s="66"/>
    </row>
    <row r="5768" spans="17:36" ht="4.5" customHeight="1" x14ac:dyDescent="0.2">
      <c r="Q5768" s="65"/>
      <c r="R5768" s="65"/>
      <c r="X5768" s="65"/>
      <c r="Y5768" s="65"/>
      <c r="Z5768" s="65"/>
      <c r="AA5768" s="65"/>
      <c r="AB5768" s="65"/>
      <c r="AC5768" s="65"/>
      <c r="AJ5768" s="66"/>
    </row>
    <row r="5769" spans="17:36" ht="4.5" customHeight="1" x14ac:dyDescent="0.2">
      <c r="Q5769" s="65"/>
      <c r="R5769" s="65"/>
      <c r="X5769" s="65"/>
      <c r="Y5769" s="65"/>
      <c r="Z5769" s="65"/>
      <c r="AA5769" s="65"/>
      <c r="AB5769" s="65"/>
      <c r="AC5769" s="65"/>
      <c r="AJ5769" s="66"/>
    </row>
    <row r="5770" spans="17:36" ht="4.5" customHeight="1" x14ac:dyDescent="0.2">
      <c r="Q5770" s="65"/>
      <c r="R5770" s="65"/>
      <c r="X5770" s="65"/>
      <c r="Y5770" s="65"/>
      <c r="Z5770" s="65"/>
      <c r="AA5770" s="65"/>
      <c r="AB5770" s="65"/>
      <c r="AC5770" s="65"/>
      <c r="AJ5770" s="66"/>
    </row>
    <row r="5771" spans="17:36" ht="4.5" customHeight="1" x14ac:dyDescent="0.2">
      <c r="Q5771" s="65"/>
      <c r="R5771" s="65"/>
      <c r="X5771" s="65"/>
      <c r="Y5771" s="65"/>
      <c r="Z5771" s="65"/>
      <c r="AA5771" s="65"/>
      <c r="AB5771" s="65"/>
      <c r="AC5771" s="65"/>
      <c r="AJ5771" s="66"/>
    </row>
    <row r="5772" spans="17:36" ht="4.5" customHeight="1" x14ac:dyDescent="0.2">
      <c r="Q5772" s="65"/>
      <c r="R5772" s="65"/>
      <c r="X5772" s="65"/>
      <c r="Y5772" s="65"/>
      <c r="Z5772" s="65"/>
      <c r="AA5772" s="65"/>
      <c r="AB5772" s="65"/>
      <c r="AC5772" s="65"/>
      <c r="AJ5772" s="66"/>
    </row>
    <row r="5773" spans="17:36" ht="4.5" customHeight="1" x14ac:dyDescent="0.2">
      <c r="Q5773" s="65"/>
      <c r="R5773" s="65"/>
      <c r="X5773" s="65"/>
      <c r="Y5773" s="65"/>
      <c r="Z5773" s="65"/>
      <c r="AA5773" s="65"/>
      <c r="AB5773" s="65"/>
      <c r="AC5773" s="65"/>
      <c r="AJ5773" s="66"/>
    </row>
    <row r="5774" spans="17:36" ht="4.5" customHeight="1" x14ac:dyDescent="0.2">
      <c r="Q5774" s="65"/>
      <c r="R5774" s="65"/>
      <c r="X5774" s="65"/>
      <c r="Y5774" s="65"/>
      <c r="Z5774" s="65"/>
      <c r="AA5774" s="65"/>
      <c r="AB5774" s="65"/>
      <c r="AC5774" s="65"/>
      <c r="AJ5774" s="66"/>
    </row>
    <row r="5775" spans="17:36" ht="4.5" customHeight="1" x14ac:dyDescent="0.2">
      <c r="Q5775" s="65"/>
      <c r="R5775" s="65"/>
      <c r="X5775" s="65"/>
      <c r="Y5775" s="65"/>
      <c r="Z5775" s="65"/>
      <c r="AA5775" s="65"/>
      <c r="AB5775" s="65"/>
      <c r="AC5775" s="65"/>
      <c r="AJ5775" s="66"/>
    </row>
    <row r="5776" spans="17:36" ht="4.5" customHeight="1" x14ac:dyDescent="0.2">
      <c r="Q5776" s="65"/>
      <c r="R5776" s="65"/>
      <c r="X5776" s="65"/>
      <c r="Y5776" s="65"/>
      <c r="Z5776" s="65"/>
      <c r="AA5776" s="65"/>
      <c r="AB5776" s="65"/>
      <c r="AC5776" s="65"/>
      <c r="AJ5776" s="66"/>
    </row>
    <row r="5777" spans="17:36" ht="4.5" customHeight="1" x14ac:dyDescent="0.2">
      <c r="Q5777" s="65"/>
      <c r="R5777" s="65"/>
      <c r="X5777" s="65"/>
      <c r="Y5777" s="65"/>
      <c r="Z5777" s="65"/>
      <c r="AA5777" s="65"/>
      <c r="AB5777" s="65"/>
      <c r="AC5777" s="65"/>
      <c r="AJ5777" s="66"/>
    </row>
    <row r="5778" spans="17:36" ht="4.5" customHeight="1" x14ac:dyDescent="0.2">
      <c r="Q5778" s="65"/>
      <c r="R5778" s="65"/>
      <c r="X5778" s="65"/>
      <c r="Y5778" s="65"/>
      <c r="Z5778" s="65"/>
      <c r="AA5778" s="65"/>
      <c r="AB5778" s="65"/>
      <c r="AC5778" s="65"/>
      <c r="AJ5778" s="66"/>
    </row>
    <row r="5779" spans="17:36" ht="4.5" customHeight="1" x14ac:dyDescent="0.2">
      <c r="Q5779" s="65"/>
      <c r="R5779" s="65"/>
      <c r="X5779" s="65"/>
      <c r="Y5779" s="65"/>
      <c r="Z5779" s="65"/>
      <c r="AA5779" s="65"/>
      <c r="AB5779" s="65"/>
      <c r="AC5779" s="65"/>
      <c r="AJ5779" s="66"/>
    </row>
    <row r="5780" spans="17:36" ht="4.5" customHeight="1" x14ac:dyDescent="0.2">
      <c r="Q5780" s="65"/>
      <c r="R5780" s="65"/>
      <c r="X5780" s="65"/>
      <c r="Y5780" s="65"/>
      <c r="Z5780" s="65"/>
      <c r="AA5780" s="65"/>
      <c r="AB5780" s="65"/>
      <c r="AC5780" s="65"/>
      <c r="AJ5780" s="66"/>
    </row>
    <row r="5781" spans="17:36" ht="4.5" customHeight="1" x14ac:dyDescent="0.2">
      <c r="Q5781" s="65"/>
      <c r="R5781" s="65"/>
      <c r="X5781" s="65"/>
      <c r="Y5781" s="65"/>
      <c r="Z5781" s="65"/>
      <c r="AA5781" s="65"/>
      <c r="AB5781" s="65"/>
      <c r="AC5781" s="65"/>
      <c r="AJ5781" s="66"/>
    </row>
    <row r="5782" spans="17:36" ht="4.5" customHeight="1" x14ac:dyDescent="0.2">
      <c r="Q5782" s="65"/>
      <c r="R5782" s="65"/>
      <c r="X5782" s="65"/>
      <c r="Y5782" s="65"/>
      <c r="Z5782" s="65"/>
      <c r="AA5782" s="65"/>
      <c r="AB5782" s="65"/>
      <c r="AC5782" s="65"/>
      <c r="AJ5782" s="66"/>
    </row>
    <row r="5783" spans="17:36" ht="4.5" customHeight="1" x14ac:dyDescent="0.2">
      <c r="Q5783" s="65"/>
      <c r="R5783" s="65"/>
      <c r="X5783" s="65"/>
      <c r="Y5783" s="65"/>
      <c r="Z5783" s="65"/>
      <c r="AA5783" s="65"/>
      <c r="AB5783" s="65"/>
      <c r="AC5783" s="65"/>
      <c r="AJ5783" s="66"/>
    </row>
    <row r="5784" spans="17:36" ht="4.5" customHeight="1" x14ac:dyDescent="0.2">
      <c r="Q5784" s="65"/>
      <c r="R5784" s="65"/>
      <c r="X5784" s="65"/>
      <c r="Y5784" s="65"/>
      <c r="Z5784" s="65"/>
      <c r="AA5784" s="65"/>
      <c r="AB5784" s="65"/>
      <c r="AC5784" s="65"/>
      <c r="AJ5784" s="66"/>
    </row>
    <row r="5785" spans="17:36" ht="4.5" customHeight="1" x14ac:dyDescent="0.2">
      <c r="Q5785" s="65"/>
      <c r="R5785" s="65"/>
      <c r="X5785" s="65"/>
      <c r="Y5785" s="65"/>
      <c r="Z5785" s="65"/>
      <c r="AA5785" s="65"/>
      <c r="AB5785" s="65"/>
      <c r="AC5785" s="65"/>
      <c r="AJ5785" s="66"/>
    </row>
    <row r="5786" spans="17:36" ht="4.5" customHeight="1" x14ac:dyDescent="0.2">
      <c r="Q5786" s="65"/>
      <c r="R5786" s="65"/>
      <c r="X5786" s="65"/>
      <c r="Y5786" s="65"/>
      <c r="Z5786" s="65"/>
      <c r="AA5786" s="65"/>
      <c r="AB5786" s="65"/>
      <c r="AC5786" s="65"/>
      <c r="AJ5786" s="66"/>
    </row>
    <row r="5787" spans="17:36" ht="4.5" customHeight="1" x14ac:dyDescent="0.2">
      <c r="Q5787" s="65"/>
      <c r="R5787" s="65"/>
      <c r="X5787" s="65"/>
      <c r="Y5787" s="65"/>
      <c r="Z5787" s="65"/>
      <c r="AA5787" s="65"/>
      <c r="AB5787" s="65"/>
      <c r="AC5787" s="65"/>
      <c r="AJ5787" s="66"/>
    </row>
    <row r="5788" spans="17:36" ht="4.5" customHeight="1" x14ac:dyDescent="0.2">
      <c r="Q5788" s="65"/>
      <c r="R5788" s="65"/>
      <c r="X5788" s="65"/>
      <c r="Y5788" s="65"/>
      <c r="Z5788" s="65"/>
      <c r="AA5788" s="65"/>
      <c r="AB5788" s="65"/>
      <c r="AC5788" s="65"/>
      <c r="AJ5788" s="66"/>
    </row>
    <row r="5789" spans="17:36" ht="4.5" customHeight="1" x14ac:dyDescent="0.2">
      <c r="Q5789" s="65"/>
      <c r="R5789" s="65"/>
      <c r="X5789" s="65"/>
      <c r="Y5789" s="65"/>
      <c r="Z5789" s="65"/>
      <c r="AA5789" s="65"/>
      <c r="AB5789" s="65"/>
      <c r="AC5789" s="65"/>
      <c r="AJ5789" s="66"/>
    </row>
    <row r="5790" spans="17:36" ht="4.5" customHeight="1" x14ac:dyDescent="0.2">
      <c r="Q5790" s="65"/>
      <c r="R5790" s="65"/>
      <c r="X5790" s="65"/>
      <c r="Y5790" s="65"/>
      <c r="Z5790" s="65"/>
      <c r="AA5790" s="65"/>
      <c r="AB5790" s="65"/>
      <c r="AC5790" s="65"/>
      <c r="AJ5790" s="66"/>
    </row>
    <row r="5791" spans="17:36" ht="4.5" customHeight="1" x14ac:dyDescent="0.2">
      <c r="Q5791" s="65"/>
      <c r="R5791" s="65"/>
      <c r="X5791" s="65"/>
      <c r="Y5791" s="65"/>
      <c r="Z5791" s="65"/>
      <c r="AA5791" s="65"/>
      <c r="AB5791" s="65"/>
      <c r="AC5791" s="65"/>
      <c r="AJ5791" s="66"/>
    </row>
    <row r="5792" spans="17:36" ht="4.5" customHeight="1" x14ac:dyDescent="0.2">
      <c r="Q5792" s="65"/>
      <c r="R5792" s="65"/>
      <c r="X5792" s="65"/>
      <c r="Y5792" s="65"/>
      <c r="Z5792" s="65"/>
      <c r="AA5792" s="65"/>
      <c r="AB5792" s="65"/>
      <c r="AC5792" s="65"/>
      <c r="AJ5792" s="66"/>
    </row>
    <row r="5793" spans="17:36" ht="4.5" customHeight="1" x14ac:dyDescent="0.2">
      <c r="Q5793" s="65"/>
      <c r="R5793" s="65"/>
      <c r="X5793" s="65"/>
      <c r="Y5793" s="65"/>
      <c r="Z5793" s="65"/>
      <c r="AA5793" s="65"/>
      <c r="AB5793" s="65"/>
      <c r="AC5793" s="65"/>
      <c r="AJ5793" s="66"/>
    </row>
    <row r="5794" spans="17:36" ht="4.5" customHeight="1" x14ac:dyDescent="0.2">
      <c r="Q5794" s="65"/>
      <c r="R5794" s="65"/>
      <c r="X5794" s="65"/>
      <c r="Y5794" s="65"/>
      <c r="Z5794" s="65"/>
      <c r="AA5794" s="65"/>
      <c r="AB5794" s="65"/>
      <c r="AC5794" s="65"/>
      <c r="AJ5794" s="66"/>
    </row>
    <row r="5795" spans="17:36" ht="4.5" customHeight="1" x14ac:dyDescent="0.2">
      <c r="Q5795" s="65"/>
      <c r="R5795" s="65"/>
      <c r="X5795" s="65"/>
      <c r="Y5795" s="65"/>
      <c r="Z5795" s="65"/>
      <c r="AA5795" s="65"/>
      <c r="AB5795" s="65"/>
      <c r="AC5795" s="65"/>
      <c r="AJ5795" s="66"/>
    </row>
    <row r="5796" spans="17:36" ht="4.5" customHeight="1" x14ac:dyDescent="0.2">
      <c r="Q5796" s="65"/>
      <c r="R5796" s="65"/>
      <c r="X5796" s="65"/>
      <c r="Y5796" s="65"/>
      <c r="Z5796" s="65"/>
      <c r="AA5796" s="65"/>
      <c r="AB5796" s="65"/>
      <c r="AC5796" s="65"/>
      <c r="AJ5796" s="66"/>
    </row>
    <row r="5797" spans="17:36" ht="4.5" customHeight="1" x14ac:dyDescent="0.2">
      <c r="Q5797" s="65"/>
      <c r="R5797" s="65"/>
      <c r="X5797" s="65"/>
      <c r="Y5797" s="65"/>
      <c r="Z5797" s="65"/>
      <c r="AA5797" s="65"/>
      <c r="AB5797" s="65"/>
      <c r="AC5797" s="65"/>
      <c r="AJ5797" s="66"/>
    </row>
    <row r="5798" spans="17:36" ht="4.5" customHeight="1" x14ac:dyDescent="0.2">
      <c r="Q5798" s="65"/>
      <c r="R5798" s="65"/>
      <c r="X5798" s="65"/>
      <c r="Y5798" s="65"/>
      <c r="Z5798" s="65"/>
      <c r="AA5798" s="65"/>
      <c r="AB5798" s="65"/>
      <c r="AC5798" s="65"/>
      <c r="AJ5798" s="66"/>
    </row>
    <row r="5799" spans="17:36" ht="4.5" customHeight="1" x14ac:dyDescent="0.2">
      <c r="Q5799" s="65"/>
      <c r="R5799" s="65"/>
      <c r="X5799" s="65"/>
      <c r="Y5799" s="65"/>
      <c r="Z5799" s="65"/>
      <c r="AA5799" s="65"/>
      <c r="AB5799" s="65"/>
      <c r="AC5799" s="65"/>
      <c r="AJ5799" s="66"/>
    </row>
    <row r="5800" spans="17:36" ht="4.5" customHeight="1" x14ac:dyDescent="0.2">
      <c r="Q5800" s="65"/>
      <c r="R5800" s="65"/>
      <c r="X5800" s="65"/>
      <c r="Y5800" s="65"/>
      <c r="Z5800" s="65"/>
      <c r="AA5800" s="65"/>
      <c r="AB5800" s="65"/>
      <c r="AC5800" s="65"/>
      <c r="AJ5800" s="66"/>
    </row>
    <row r="5801" spans="17:36" ht="4.5" customHeight="1" x14ac:dyDescent="0.2">
      <c r="Q5801" s="65"/>
      <c r="R5801" s="65"/>
      <c r="X5801" s="65"/>
      <c r="Y5801" s="65"/>
      <c r="Z5801" s="65"/>
      <c r="AA5801" s="65"/>
      <c r="AB5801" s="65"/>
      <c r="AC5801" s="65"/>
      <c r="AJ5801" s="66"/>
    </row>
    <row r="5802" spans="17:36" ht="4.5" customHeight="1" x14ac:dyDescent="0.2">
      <c r="Q5802" s="65"/>
      <c r="R5802" s="65"/>
      <c r="X5802" s="65"/>
      <c r="Y5802" s="65"/>
      <c r="Z5802" s="65"/>
      <c r="AA5802" s="65"/>
      <c r="AB5802" s="65"/>
      <c r="AC5802" s="65"/>
      <c r="AJ5802" s="66"/>
    </row>
    <row r="5803" spans="17:36" ht="4.5" customHeight="1" x14ac:dyDescent="0.2">
      <c r="Q5803" s="65"/>
      <c r="R5803" s="65"/>
      <c r="X5803" s="65"/>
      <c r="Y5803" s="65"/>
      <c r="Z5803" s="65"/>
      <c r="AA5803" s="65"/>
      <c r="AB5803" s="65"/>
      <c r="AC5803" s="65"/>
      <c r="AJ5803" s="66"/>
    </row>
    <row r="5804" spans="17:36" ht="4.5" customHeight="1" x14ac:dyDescent="0.2">
      <c r="Q5804" s="65"/>
      <c r="R5804" s="65"/>
      <c r="X5804" s="65"/>
      <c r="Y5804" s="65"/>
      <c r="Z5804" s="65"/>
      <c r="AA5804" s="65"/>
      <c r="AB5804" s="65"/>
      <c r="AC5804" s="65"/>
      <c r="AJ5804" s="66"/>
    </row>
    <row r="5805" spans="17:36" ht="4.5" customHeight="1" x14ac:dyDescent="0.2">
      <c r="Q5805" s="65"/>
      <c r="R5805" s="65"/>
      <c r="X5805" s="65"/>
      <c r="Y5805" s="65"/>
      <c r="Z5805" s="65"/>
      <c r="AA5805" s="65"/>
      <c r="AB5805" s="65"/>
      <c r="AC5805" s="65"/>
      <c r="AJ5805" s="66"/>
    </row>
    <row r="5806" spans="17:36" ht="4.5" customHeight="1" x14ac:dyDescent="0.2">
      <c r="Q5806" s="65"/>
      <c r="R5806" s="65"/>
      <c r="X5806" s="65"/>
      <c r="Y5806" s="65"/>
      <c r="Z5806" s="65"/>
      <c r="AA5806" s="65"/>
      <c r="AB5806" s="65"/>
      <c r="AC5806" s="65"/>
      <c r="AJ5806" s="66"/>
    </row>
    <row r="5807" spans="17:36" ht="4.5" customHeight="1" x14ac:dyDescent="0.2">
      <c r="Q5807" s="65"/>
      <c r="R5807" s="65"/>
      <c r="X5807" s="65"/>
      <c r="Y5807" s="65"/>
      <c r="Z5807" s="65"/>
      <c r="AA5807" s="65"/>
      <c r="AB5807" s="65"/>
      <c r="AC5807" s="65"/>
      <c r="AJ5807" s="66"/>
    </row>
    <row r="5808" spans="17:36" ht="4.5" customHeight="1" x14ac:dyDescent="0.2">
      <c r="Q5808" s="65"/>
      <c r="R5808" s="65"/>
      <c r="X5808" s="65"/>
      <c r="Y5808" s="65"/>
      <c r="Z5808" s="65"/>
      <c r="AA5808" s="65"/>
      <c r="AB5808" s="65"/>
      <c r="AC5808" s="65"/>
      <c r="AJ5808" s="66"/>
    </row>
    <row r="5809" spans="17:36" ht="4.5" customHeight="1" x14ac:dyDescent="0.2">
      <c r="Q5809" s="65"/>
      <c r="R5809" s="65"/>
      <c r="X5809" s="65"/>
      <c r="Y5809" s="65"/>
      <c r="Z5809" s="65"/>
      <c r="AA5809" s="65"/>
      <c r="AB5809" s="65"/>
      <c r="AC5809" s="65"/>
      <c r="AJ5809" s="66"/>
    </row>
    <row r="5810" spans="17:36" ht="4.5" customHeight="1" x14ac:dyDescent="0.2">
      <c r="Q5810" s="65"/>
      <c r="R5810" s="65"/>
      <c r="X5810" s="65"/>
      <c r="Y5810" s="65"/>
      <c r="Z5810" s="65"/>
      <c r="AA5810" s="65"/>
      <c r="AB5810" s="65"/>
      <c r="AC5810" s="65"/>
      <c r="AJ5810" s="66"/>
    </row>
    <row r="5811" spans="17:36" ht="4.5" customHeight="1" x14ac:dyDescent="0.2">
      <c r="Q5811" s="65"/>
      <c r="R5811" s="65"/>
      <c r="X5811" s="65"/>
      <c r="Y5811" s="65"/>
      <c r="Z5811" s="65"/>
      <c r="AA5811" s="65"/>
      <c r="AB5811" s="65"/>
      <c r="AC5811" s="65"/>
      <c r="AJ5811" s="66"/>
    </row>
    <row r="5812" spans="17:36" ht="4.5" customHeight="1" x14ac:dyDescent="0.2">
      <c r="Q5812" s="65"/>
      <c r="R5812" s="65"/>
      <c r="X5812" s="65"/>
      <c r="Y5812" s="65"/>
      <c r="Z5812" s="65"/>
      <c r="AA5812" s="65"/>
      <c r="AB5812" s="65"/>
      <c r="AC5812" s="65"/>
      <c r="AJ5812" s="66"/>
    </row>
    <row r="5813" spans="17:36" ht="4.5" customHeight="1" x14ac:dyDescent="0.2">
      <c r="Q5813" s="65"/>
      <c r="R5813" s="65"/>
      <c r="X5813" s="65"/>
      <c r="Y5813" s="65"/>
      <c r="Z5813" s="65"/>
      <c r="AA5813" s="65"/>
      <c r="AB5813" s="65"/>
      <c r="AC5813" s="65"/>
      <c r="AJ5813" s="66"/>
    </row>
    <row r="5814" spans="17:36" ht="4.5" customHeight="1" x14ac:dyDescent="0.2">
      <c r="Q5814" s="65"/>
      <c r="R5814" s="65"/>
      <c r="X5814" s="65"/>
      <c r="Y5814" s="65"/>
      <c r="Z5814" s="65"/>
      <c r="AA5814" s="65"/>
      <c r="AB5814" s="65"/>
      <c r="AC5814" s="65"/>
      <c r="AJ5814" s="66"/>
    </row>
    <row r="5815" spans="17:36" ht="4.5" customHeight="1" x14ac:dyDescent="0.2">
      <c r="Q5815" s="65"/>
      <c r="R5815" s="65"/>
      <c r="X5815" s="65"/>
      <c r="Y5815" s="65"/>
      <c r="Z5815" s="65"/>
      <c r="AA5815" s="65"/>
      <c r="AB5815" s="65"/>
      <c r="AC5815" s="65"/>
      <c r="AJ5815" s="66"/>
    </row>
    <row r="5816" spans="17:36" ht="4.5" customHeight="1" x14ac:dyDescent="0.2">
      <c r="Q5816" s="65"/>
      <c r="R5816" s="65"/>
      <c r="X5816" s="65"/>
      <c r="Y5816" s="65"/>
      <c r="Z5816" s="65"/>
      <c r="AA5816" s="65"/>
      <c r="AB5816" s="65"/>
      <c r="AC5816" s="65"/>
      <c r="AJ5816" s="66"/>
    </row>
    <row r="5817" spans="17:36" ht="4.5" customHeight="1" x14ac:dyDescent="0.2">
      <c r="Q5817" s="65"/>
      <c r="R5817" s="65"/>
      <c r="X5817" s="65"/>
      <c r="Y5817" s="65"/>
      <c r="Z5817" s="65"/>
      <c r="AA5817" s="65"/>
      <c r="AB5817" s="65"/>
      <c r="AC5817" s="65"/>
      <c r="AJ5817" s="66"/>
    </row>
    <row r="5818" spans="17:36" ht="4.5" customHeight="1" x14ac:dyDescent="0.2">
      <c r="Q5818" s="65"/>
      <c r="R5818" s="65"/>
      <c r="X5818" s="65"/>
      <c r="Y5818" s="65"/>
      <c r="Z5818" s="65"/>
      <c r="AA5818" s="65"/>
      <c r="AB5818" s="65"/>
      <c r="AC5818" s="65"/>
      <c r="AJ5818" s="66"/>
    </row>
    <row r="5819" spans="17:36" ht="4.5" customHeight="1" x14ac:dyDescent="0.2">
      <c r="Q5819" s="65"/>
      <c r="R5819" s="65"/>
      <c r="X5819" s="65"/>
      <c r="Y5819" s="65"/>
      <c r="Z5819" s="65"/>
      <c r="AA5819" s="65"/>
      <c r="AB5819" s="65"/>
      <c r="AC5819" s="65"/>
      <c r="AJ5819" s="66"/>
    </row>
    <row r="5820" spans="17:36" ht="4.5" customHeight="1" x14ac:dyDescent="0.2">
      <c r="Q5820" s="65"/>
      <c r="R5820" s="65"/>
      <c r="X5820" s="65"/>
      <c r="Y5820" s="65"/>
      <c r="Z5820" s="65"/>
      <c r="AA5820" s="65"/>
      <c r="AB5820" s="65"/>
      <c r="AC5820" s="65"/>
      <c r="AJ5820" s="66"/>
    </row>
    <row r="5821" spans="17:36" ht="4.5" customHeight="1" x14ac:dyDescent="0.2">
      <c r="Q5821" s="65"/>
      <c r="R5821" s="65"/>
      <c r="X5821" s="65"/>
      <c r="Y5821" s="65"/>
      <c r="Z5821" s="65"/>
      <c r="AA5821" s="65"/>
      <c r="AB5821" s="65"/>
      <c r="AC5821" s="65"/>
      <c r="AJ5821" s="66"/>
    </row>
    <row r="5822" spans="17:36" ht="4.5" customHeight="1" x14ac:dyDescent="0.2">
      <c r="Q5822" s="65"/>
      <c r="R5822" s="65"/>
      <c r="X5822" s="65"/>
      <c r="Y5822" s="65"/>
      <c r="Z5822" s="65"/>
      <c r="AA5822" s="65"/>
      <c r="AB5822" s="65"/>
      <c r="AC5822" s="65"/>
      <c r="AJ5822" s="66"/>
    </row>
    <row r="5823" spans="17:36" ht="4.5" customHeight="1" x14ac:dyDescent="0.2">
      <c r="Q5823" s="65"/>
      <c r="R5823" s="65"/>
      <c r="X5823" s="65"/>
      <c r="Y5823" s="65"/>
      <c r="Z5823" s="65"/>
      <c r="AA5823" s="65"/>
      <c r="AB5823" s="65"/>
      <c r="AC5823" s="65"/>
      <c r="AJ5823" s="66"/>
    </row>
    <row r="5824" spans="17:36" ht="4.5" customHeight="1" x14ac:dyDescent="0.2">
      <c r="Q5824" s="65"/>
      <c r="R5824" s="65"/>
      <c r="X5824" s="65"/>
      <c r="Y5824" s="65"/>
      <c r="Z5824" s="65"/>
      <c r="AA5824" s="65"/>
      <c r="AB5824" s="65"/>
      <c r="AC5824" s="65"/>
      <c r="AJ5824" s="66"/>
    </row>
    <row r="5825" spans="17:36" ht="4.5" customHeight="1" x14ac:dyDescent="0.2">
      <c r="Q5825" s="65"/>
      <c r="R5825" s="65"/>
      <c r="X5825" s="65"/>
      <c r="Y5825" s="65"/>
      <c r="Z5825" s="65"/>
      <c r="AA5825" s="65"/>
      <c r="AB5825" s="65"/>
      <c r="AC5825" s="65"/>
      <c r="AJ5825" s="66"/>
    </row>
    <row r="5826" spans="17:36" ht="4.5" customHeight="1" x14ac:dyDescent="0.2">
      <c r="Q5826" s="65"/>
      <c r="R5826" s="65"/>
      <c r="X5826" s="65"/>
      <c r="Y5826" s="65"/>
      <c r="Z5826" s="65"/>
      <c r="AA5826" s="65"/>
      <c r="AB5826" s="65"/>
      <c r="AC5826" s="65"/>
      <c r="AJ5826" s="66"/>
    </row>
    <row r="5827" spans="17:36" ht="4.5" customHeight="1" x14ac:dyDescent="0.2">
      <c r="Q5827" s="65"/>
      <c r="R5827" s="65"/>
      <c r="X5827" s="65"/>
      <c r="Y5827" s="65"/>
      <c r="Z5827" s="65"/>
      <c r="AA5827" s="65"/>
      <c r="AB5827" s="65"/>
      <c r="AC5827" s="65"/>
      <c r="AJ5827" s="66"/>
    </row>
    <row r="5828" spans="17:36" ht="4.5" customHeight="1" x14ac:dyDescent="0.2">
      <c r="Q5828" s="65"/>
      <c r="R5828" s="65"/>
      <c r="X5828" s="65"/>
      <c r="Y5828" s="65"/>
      <c r="Z5828" s="65"/>
      <c r="AA5828" s="65"/>
      <c r="AB5828" s="65"/>
      <c r="AC5828" s="65"/>
      <c r="AJ5828" s="66"/>
    </row>
    <row r="5829" spans="17:36" ht="4.5" customHeight="1" x14ac:dyDescent="0.2">
      <c r="Q5829" s="65"/>
      <c r="R5829" s="65"/>
      <c r="X5829" s="65"/>
      <c r="Y5829" s="65"/>
      <c r="Z5829" s="65"/>
      <c r="AA5829" s="65"/>
      <c r="AB5829" s="65"/>
      <c r="AC5829" s="65"/>
      <c r="AJ5829" s="66"/>
    </row>
    <row r="5830" spans="17:36" ht="4.5" customHeight="1" x14ac:dyDescent="0.2">
      <c r="Q5830" s="65"/>
      <c r="R5830" s="65"/>
      <c r="X5830" s="65"/>
      <c r="Y5830" s="65"/>
      <c r="Z5830" s="65"/>
      <c r="AA5830" s="65"/>
      <c r="AB5830" s="65"/>
      <c r="AC5830" s="65"/>
      <c r="AJ5830" s="66"/>
    </row>
    <row r="5831" spans="17:36" ht="4.5" customHeight="1" x14ac:dyDescent="0.2">
      <c r="Q5831" s="65"/>
      <c r="R5831" s="65"/>
      <c r="X5831" s="65"/>
      <c r="Y5831" s="65"/>
      <c r="Z5831" s="65"/>
      <c r="AA5831" s="65"/>
      <c r="AB5831" s="65"/>
      <c r="AC5831" s="65"/>
      <c r="AJ5831" s="66"/>
    </row>
    <row r="5832" spans="17:36" ht="4.5" customHeight="1" x14ac:dyDescent="0.2">
      <c r="Q5832" s="65"/>
      <c r="R5832" s="65"/>
      <c r="X5832" s="65"/>
      <c r="Y5832" s="65"/>
      <c r="Z5832" s="65"/>
      <c r="AA5832" s="65"/>
      <c r="AB5832" s="65"/>
      <c r="AC5832" s="65"/>
      <c r="AJ5832" s="66"/>
    </row>
    <row r="5833" spans="17:36" ht="4.5" customHeight="1" x14ac:dyDescent="0.2">
      <c r="Q5833" s="65"/>
      <c r="R5833" s="65"/>
      <c r="X5833" s="65"/>
      <c r="Y5833" s="65"/>
      <c r="Z5833" s="65"/>
      <c r="AA5833" s="65"/>
      <c r="AB5833" s="65"/>
      <c r="AC5833" s="65"/>
      <c r="AJ5833" s="66"/>
    </row>
    <row r="5834" spans="17:36" ht="4.5" customHeight="1" x14ac:dyDescent="0.2">
      <c r="Q5834" s="65"/>
      <c r="R5834" s="65"/>
      <c r="X5834" s="65"/>
      <c r="Y5834" s="65"/>
      <c r="Z5834" s="65"/>
      <c r="AA5834" s="65"/>
      <c r="AB5834" s="65"/>
      <c r="AC5834" s="65"/>
      <c r="AJ5834" s="66"/>
    </row>
    <row r="5835" spans="17:36" ht="4.5" customHeight="1" x14ac:dyDescent="0.2">
      <c r="Q5835" s="65"/>
      <c r="R5835" s="65"/>
      <c r="X5835" s="65"/>
      <c r="Y5835" s="65"/>
      <c r="Z5835" s="65"/>
      <c r="AA5835" s="65"/>
      <c r="AB5835" s="65"/>
      <c r="AC5835" s="65"/>
      <c r="AJ5835" s="66"/>
    </row>
    <row r="5836" spans="17:36" ht="4.5" customHeight="1" x14ac:dyDescent="0.2">
      <c r="Q5836" s="65"/>
      <c r="R5836" s="65"/>
      <c r="X5836" s="65"/>
      <c r="Y5836" s="65"/>
      <c r="Z5836" s="65"/>
      <c r="AA5836" s="65"/>
      <c r="AB5836" s="65"/>
      <c r="AC5836" s="65"/>
      <c r="AJ5836" s="66"/>
    </row>
    <row r="5837" spans="17:36" ht="4.5" customHeight="1" x14ac:dyDescent="0.2">
      <c r="Q5837" s="65"/>
      <c r="R5837" s="65"/>
      <c r="X5837" s="65"/>
      <c r="Y5837" s="65"/>
      <c r="Z5837" s="65"/>
      <c r="AA5837" s="65"/>
      <c r="AB5837" s="65"/>
      <c r="AC5837" s="65"/>
      <c r="AJ5837" s="66"/>
    </row>
    <row r="5838" spans="17:36" ht="4.5" customHeight="1" x14ac:dyDescent="0.2">
      <c r="Q5838" s="65"/>
      <c r="R5838" s="65"/>
      <c r="X5838" s="65"/>
      <c r="Y5838" s="65"/>
      <c r="Z5838" s="65"/>
      <c r="AA5838" s="65"/>
      <c r="AB5838" s="65"/>
      <c r="AC5838" s="65"/>
      <c r="AJ5838" s="66"/>
    </row>
    <row r="5839" spans="17:36" ht="4.5" customHeight="1" x14ac:dyDescent="0.2">
      <c r="Q5839" s="65"/>
      <c r="R5839" s="65"/>
      <c r="X5839" s="65"/>
      <c r="Y5839" s="65"/>
      <c r="Z5839" s="65"/>
      <c r="AA5839" s="65"/>
      <c r="AB5839" s="65"/>
      <c r="AC5839" s="65"/>
      <c r="AJ5839" s="66"/>
    </row>
    <row r="5840" spans="17:36" ht="4.5" customHeight="1" x14ac:dyDescent="0.2">
      <c r="Q5840" s="65"/>
      <c r="R5840" s="65"/>
      <c r="X5840" s="65"/>
      <c r="Y5840" s="65"/>
      <c r="Z5840" s="65"/>
      <c r="AA5840" s="65"/>
      <c r="AB5840" s="65"/>
      <c r="AC5840" s="65"/>
      <c r="AJ5840" s="66"/>
    </row>
    <row r="5841" spans="17:36" ht="4.5" customHeight="1" x14ac:dyDescent="0.2">
      <c r="Q5841" s="65"/>
      <c r="R5841" s="65"/>
      <c r="X5841" s="65"/>
      <c r="Y5841" s="65"/>
      <c r="Z5841" s="65"/>
      <c r="AA5841" s="65"/>
      <c r="AB5841" s="65"/>
      <c r="AC5841" s="65"/>
      <c r="AJ5841" s="66"/>
    </row>
    <row r="5842" spans="17:36" ht="4.5" customHeight="1" x14ac:dyDescent="0.2">
      <c r="Q5842" s="65"/>
      <c r="R5842" s="65"/>
      <c r="X5842" s="65"/>
      <c r="Y5842" s="65"/>
      <c r="Z5842" s="65"/>
      <c r="AA5842" s="65"/>
      <c r="AB5842" s="65"/>
      <c r="AC5842" s="65"/>
      <c r="AJ5842" s="66"/>
    </row>
    <row r="5843" spans="17:36" ht="4.5" customHeight="1" x14ac:dyDescent="0.2">
      <c r="Q5843" s="65"/>
      <c r="R5843" s="65"/>
      <c r="X5843" s="65"/>
      <c r="Y5843" s="65"/>
      <c r="Z5843" s="65"/>
      <c r="AA5843" s="65"/>
      <c r="AB5843" s="65"/>
      <c r="AC5843" s="65"/>
      <c r="AJ5843" s="66"/>
    </row>
    <row r="5844" spans="17:36" ht="4.5" customHeight="1" x14ac:dyDescent="0.2">
      <c r="Q5844" s="65"/>
      <c r="R5844" s="65"/>
      <c r="X5844" s="65"/>
      <c r="Y5844" s="65"/>
      <c r="Z5844" s="65"/>
      <c r="AA5844" s="65"/>
      <c r="AB5844" s="65"/>
      <c r="AC5844" s="65"/>
      <c r="AJ5844" s="66"/>
    </row>
    <row r="5845" spans="17:36" ht="4.5" customHeight="1" x14ac:dyDescent="0.2">
      <c r="Q5845" s="65"/>
      <c r="R5845" s="65"/>
      <c r="X5845" s="65"/>
      <c r="Y5845" s="65"/>
      <c r="Z5845" s="65"/>
      <c r="AA5845" s="65"/>
      <c r="AB5845" s="65"/>
      <c r="AC5845" s="65"/>
      <c r="AJ5845" s="66"/>
    </row>
    <row r="5846" spans="17:36" ht="4.5" customHeight="1" x14ac:dyDescent="0.2">
      <c r="Q5846" s="65"/>
      <c r="R5846" s="65"/>
      <c r="X5846" s="65"/>
      <c r="Y5846" s="65"/>
      <c r="Z5846" s="65"/>
      <c r="AA5846" s="65"/>
      <c r="AB5846" s="65"/>
      <c r="AC5846" s="65"/>
      <c r="AJ5846" s="66"/>
    </row>
    <row r="5847" spans="17:36" ht="4.5" customHeight="1" x14ac:dyDescent="0.2">
      <c r="Q5847" s="65"/>
      <c r="R5847" s="65"/>
      <c r="X5847" s="65"/>
      <c r="Y5847" s="65"/>
      <c r="Z5847" s="65"/>
      <c r="AA5847" s="65"/>
      <c r="AB5847" s="65"/>
      <c r="AC5847" s="65"/>
      <c r="AJ5847" s="66"/>
    </row>
    <row r="5848" spans="17:36" ht="4.5" customHeight="1" x14ac:dyDescent="0.2">
      <c r="Q5848" s="65"/>
      <c r="R5848" s="65"/>
      <c r="X5848" s="65"/>
      <c r="Y5848" s="65"/>
      <c r="Z5848" s="65"/>
      <c r="AA5848" s="65"/>
      <c r="AB5848" s="65"/>
      <c r="AC5848" s="65"/>
      <c r="AJ5848" s="66"/>
    </row>
    <row r="5849" spans="17:36" ht="4.5" customHeight="1" x14ac:dyDescent="0.2">
      <c r="Q5849" s="65"/>
      <c r="R5849" s="65"/>
      <c r="X5849" s="65"/>
      <c r="Y5849" s="65"/>
      <c r="Z5849" s="65"/>
      <c r="AA5849" s="65"/>
      <c r="AB5849" s="65"/>
      <c r="AC5849" s="65"/>
      <c r="AJ5849" s="66"/>
    </row>
    <row r="5850" spans="17:36" ht="4.5" customHeight="1" x14ac:dyDescent="0.2">
      <c r="Q5850" s="65"/>
      <c r="R5850" s="65"/>
      <c r="X5850" s="65"/>
      <c r="Y5850" s="65"/>
      <c r="Z5850" s="65"/>
      <c r="AA5850" s="65"/>
      <c r="AB5850" s="65"/>
      <c r="AC5850" s="65"/>
      <c r="AJ5850" s="66"/>
    </row>
    <row r="5851" spans="17:36" ht="4.5" customHeight="1" x14ac:dyDescent="0.2">
      <c r="Q5851" s="65"/>
      <c r="R5851" s="65"/>
      <c r="X5851" s="65"/>
      <c r="Y5851" s="65"/>
      <c r="Z5851" s="65"/>
      <c r="AA5851" s="65"/>
      <c r="AB5851" s="65"/>
      <c r="AC5851" s="65"/>
      <c r="AJ5851" s="66"/>
    </row>
    <row r="5852" spans="17:36" ht="4.5" customHeight="1" x14ac:dyDescent="0.2">
      <c r="Q5852" s="65"/>
      <c r="R5852" s="65"/>
      <c r="X5852" s="65"/>
      <c r="Y5852" s="65"/>
      <c r="Z5852" s="65"/>
      <c r="AA5852" s="65"/>
      <c r="AB5852" s="65"/>
      <c r="AC5852" s="65"/>
      <c r="AJ5852" s="66"/>
    </row>
    <row r="5853" spans="17:36" ht="4.5" customHeight="1" x14ac:dyDescent="0.2">
      <c r="Q5853" s="65"/>
      <c r="R5853" s="65"/>
      <c r="X5853" s="65"/>
      <c r="Y5853" s="65"/>
      <c r="Z5853" s="65"/>
      <c r="AA5853" s="65"/>
      <c r="AB5853" s="65"/>
      <c r="AC5853" s="65"/>
      <c r="AJ5853" s="66"/>
    </row>
    <row r="5854" spans="17:36" ht="4.5" customHeight="1" x14ac:dyDescent="0.2">
      <c r="Q5854" s="65"/>
      <c r="R5854" s="65"/>
      <c r="X5854" s="65"/>
      <c r="Y5854" s="65"/>
      <c r="Z5854" s="65"/>
      <c r="AA5854" s="65"/>
      <c r="AB5854" s="65"/>
      <c r="AC5854" s="65"/>
      <c r="AJ5854" s="66"/>
    </row>
    <row r="5855" spans="17:36" ht="4.5" customHeight="1" x14ac:dyDescent="0.2">
      <c r="Q5855" s="65"/>
      <c r="R5855" s="65"/>
      <c r="X5855" s="65"/>
      <c r="Y5855" s="65"/>
      <c r="Z5855" s="65"/>
      <c r="AA5855" s="65"/>
      <c r="AB5855" s="65"/>
      <c r="AC5855" s="65"/>
      <c r="AJ5855" s="66"/>
    </row>
    <row r="5856" spans="17:36" ht="4.5" customHeight="1" x14ac:dyDescent="0.2">
      <c r="Q5856" s="65"/>
      <c r="R5856" s="65"/>
      <c r="X5856" s="65"/>
      <c r="Y5856" s="65"/>
      <c r="Z5856" s="65"/>
      <c r="AA5856" s="65"/>
      <c r="AB5856" s="65"/>
      <c r="AC5856" s="65"/>
      <c r="AJ5856" s="66"/>
    </row>
    <row r="5857" spans="17:36" ht="4.5" customHeight="1" x14ac:dyDescent="0.2">
      <c r="Q5857" s="65"/>
      <c r="R5857" s="65"/>
      <c r="X5857" s="65"/>
      <c r="Y5857" s="65"/>
      <c r="Z5857" s="65"/>
      <c r="AA5857" s="65"/>
      <c r="AB5857" s="65"/>
      <c r="AC5857" s="65"/>
      <c r="AJ5857" s="66"/>
    </row>
    <row r="5858" spans="17:36" ht="4.5" customHeight="1" x14ac:dyDescent="0.2">
      <c r="Q5858" s="65"/>
      <c r="R5858" s="65"/>
      <c r="X5858" s="65"/>
      <c r="Y5858" s="65"/>
      <c r="Z5858" s="65"/>
      <c r="AA5858" s="65"/>
      <c r="AB5858" s="65"/>
      <c r="AC5858" s="65"/>
      <c r="AJ5858" s="66"/>
    </row>
    <row r="5859" spans="17:36" ht="4.5" customHeight="1" x14ac:dyDescent="0.2">
      <c r="Q5859" s="65"/>
      <c r="R5859" s="65"/>
      <c r="X5859" s="65"/>
      <c r="Y5859" s="65"/>
      <c r="Z5859" s="65"/>
      <c r="AA5859" s="65"/>
      <c r="AB5859" s="65"/>
      <c r="AC5859" s="65"/>
      <c r="AJ5859" s="66"/>
    </row>
    <row r="5860" spans="17:36" ht="4.5" customHeight="1" x14ac:dyDescent="0.2">
      <c r="Q5860" s="65"/>
      <c r="R5860" s="65"/>
      <c r="X5860" s="65"/>
      <c r="Y5860" s="65"/>
      <c r="Z5860" s="65"/>
      <c r="AA5860" s="65"/>
      <c r="AB5860" s="65"/>
      <c r="AC5860" s="65"/>
      <c r="AJ5860" s="66"/>
    </row>
    <row r="5861" spans="17:36" ht="4.5" customHeight="1" x14ac:dyDescent="0.2">
      <c r="Q5861" s="65"/>
      <c r="R5861" s="65"/>
      <c r="X5861" s="65"/>
      <c r="Y5861" s="65"/>
      <c r="Z5861" s="65"/>
      <c r="AA5861" s="65"/>
      <c r="AB5861" s="65"/>
      <c r="AC5861" s="65"/>
      <c r="AJ5861" s="66"/>
    </row>
    <row r="5862" spans="17:36" ht="4.5" customHeight="1" x14ac:dyDescent="0.2">
      <c r="Q5862" s="65"/>
      <c r="R5862" s="65"/>
      <c r="X5862" s="65"/>
      <c r="Y5862" s="65"/>
      <c r="Z5862" s="65"/>
      <c r="AA5862" s="65"/>
      <c r="AB5862" s="65"/>
      <c r="AC5862" s="65"/>
      <c r="AJ5862" s="66"/>
    </row>
    <row r="5863" spans="17:36" ht="4.5" customHeight="1" x14ac:dyDescent="0.2">
      <c r="Q5863" s="65"/>
      <c r="R5863" s="65"/>
      <c r="X5863" s="65"/>
      <c r="Y5863" s="65"/>
      <c r="Z5863" s="65"/>
      <c r="AA5863" s="65"/>
      <c r="AB5863" s="65"/>
      <c r="AC5863" s="65"/>
      <c r="AJ5863" s="66"/>
    </row>
    <row r="5864" spans="17:36" ht="4.5" customHeight="1" x14ac:dyDescent="0.2">
      <c r="Q5864" s="65"/>
      <c r="R5864" s="65"/>
      <c r="X5864" s="65"/>
      <c r="Y5864" s="65"/>
      <c r="Z5864" s="65"/>
      <c r="AA5864" s="65"/>
      <c r="AB5864" s="65"/>
      <c r="AC5864" s="65"/>
      <c r="AJ5864" s="66"/>
    </row>
    <row r="5865" spans="17:36" ht="4.5" customHeight="1" x14ac:dyDescent="0.2">
      <c r="Q5865" s="65"/>
      <c r="R5865" s="65"/>
      <c r="X5865" s="65"/>
      <c r="Y5865" s="65"/>
      <c r="Z5865" s="65"/>
      <c r="AA5865" s="65"/>
      <c r="AB5865" s="65"/>
      <c r="AC5865" s="65"/>
      <c r="AJ5865" s="66"/>
    </row>
    <row r="5866" spans="17:36" ht="4.5" customHeight="1" x14ac:dyDescent="0.2">
      <c r="Q5866" s="65"/>
      <c r="R5866" s="65"/>
      <c r="X5866" s="65"/>
      <c r="Y5866" s="65"/>
      <c r="Z5866" s="65"/>
      <c r="AA5866" s="65"/>
      <c r="AB5866" s="65"/>
      <c r="AC5866" s="65"/>
      <c r="AJ5866" s="66"/>
    </row>
    <row r="5867" spans="17:36" ht="4.5" customHeight="1" x14ac:dyDescent="0.2">
      <c r="Q5867" s="65"/>
      <c r="R5867" s="65"/>
      <c r="X5867" s="65"/>
      <c r="Y5867" s="65"/>
      <c r="Z5867" s="65"/>
      <c r="AA5867" s="65"/>
      <c r="AB5867" s="65"/>
      <c r="AC5867" s="65"/>
      <c r="AJ5867" s="66"/>
    </row>
    <row r="5868" spans="17:36" ht="4.5" customHeight="1" x14ac:dyDescent="0.2">
      <c r="Q5868" s="65"/>
      <c r="R5868" s="65"/>
      <c r="X5868" s="65"/>
      <c r="Y5868" s="65"/>
      <c r="Z5868" s="65"/>
      <c r="AA5868" s="65"/>
      <c r="AB5868" s="65"/>
      <c r="AC5868" s="65"/>
      <c r="AJ5868" s="66"/>
    </row>
    <row r="5869" spans="17:36" ht="4.5" customHeight="1" x14ac:dyDescent="0.2">
      <c r="Q5869" s="65"/>
      <c r="R5869" s="65"/>
      <c r="X5869" s="65"/>
      <c r="Y5869" s="65"/>
      <c r="Z5869" s="65"/>
      <c r="AA5869" s="65"/>
      <c r="AB5869" s="65"/>
      <c r="AC5869" s="65"/>
      <c r="AJ5869" s="66"/>
    </row>
    <row r="5870" spans="17:36" ht="4.5" customHeight="1" x14ac:dyDescent="0.2">
      <c r="Q5870" s="65"/>
      <c r="R5870" s="65"/>
      <c r="X5870" s="65"/>
      <c r="Y5870" s="65"/>
      <c r="Z5870" s="65"/>
      <c r="AA5870" s="65"/>
      <c r="AB5870" s="65"/>
      <c r="AC5870" s="65"/>
      <c r="AJ5870" s="66"/>
    </row>
    <row r="5871" spans="17:36" ht="4.5" customHeight="1" x14ac:dyDescent="0.2">
      <c r="Q5871" s="65"/>
      <c r="R5871" s="65"/>
      <c r="X5871" s="65"/>
      <c r="Y5871" s="65"/>
      <c r="Z5871" s="65"/>
      <c r="AA5871" s="65"/>
      <c r="AB5871" s="65"/>
      <c r="AC5871" s="65"/>
      <c r="AJ5871" s="66"/>
    </row>
    <row r="5872" spans="17:36" ht="4.5" customHeight="1" x14ac:dyDescent="0.2">
      <c r="Q5872" s="65"/>
      <c r="R5872" s="65"/>
      <c r="X5872" s="65"/>
      <c r="Y5872" s="65"/>
      <c r="Z5872" s="65"/>
      <c r="AA5872" s="65"/>
      <c r="AB5872" s="65"/>
      <c r="AC5872" s="65"/>
      <c r="AJ5872" s="66"/>
    </row>
    <row r="5873" spans="17:36" ht="4.5" customHeight="1" x14ac:dyDescent="0.2">
      <c r="Q5873" s="65"/>
      <c r="R5873" s="65"/>
      <c r="X5873" s="65"/>
      <c r="Y5873" s="65"/>
      <c r="Z5873" s="65"/>
      <c r="AA5873" s="65"/>
      <c r="AB5873" s="65"/>
      <c r="AC5873" s="65"/>
      <c r="AJ5873" s="66"/>
    </row>
    <row r="5874" spans="17:36" ht="4.5" customHeight="1" x14ac:dyDescent="0.2">
      <c r="Q5874" s="65"/>
      <c r="R5874" s="65"/>
      <c r="X5874" s="65"/>
      <c r="Y5874" s="65"/>
      <c r="Z5874" s="65"/>
      <c r="AA5874" s="65"/>
      <c r="AB5874" s="65"/>
      <c r="AC5874" s="65"/>
      <c r="AJ5874" s="66"/>
    </row>
    <row r="5875" spans="17:36" ht="4.5" customHeight="1" x14ac:dyDescent="0.2">
      <c r="Q5875" s="65"/>
      <c r="R5875" s="65"/>
      <c r="X5875" s="65"/>
      <c r="Y5875" s="65"/>
      <c r="Z5875" s="65"/>
      <c r="AA5875" s="65"/>
      <c r="AB5875" s="65"/>
      <c r="AC5875" s="65"/>
      <c r="AJ5875" s="66"/>
    </row>
    <row r="5876" spans="17:36" ht="4.5" customHeight="1" x14ac:dyDescent="0.2">
      <c r="Q5876" s="65"/>
      <c r="R5876" s="65"/>
      <c r="X5876" s="65"/>
      <c r="Y5876" s="65"/>
      <c r="Z5876" s="65"/>
      <c r="AA5876" s="65"/>
      <c r="AB5876" s="65"/>
      <c r="AC5876" s="65"/>
      <c r="AJ5876" s="66"/>
    </row>
    <row r="5877" spans="17:36" ht="4.5" customHeight="1" x14ac:dyDescent="0.2">
      <c r="Q5877" s="65"/>
      <c r="R5877" s="65"/>
      <c r="X5877" s="65"/>
      <c r="Y5877" s="65"/>
      <c r="Z5877" s="65"/>
      <c r="AA5877" s="65"/>
      <c r="AB5877" s="65"/>
      <c r="AC5877" s="65"/>
      <c r="AJ5877" s="66"/>
    </row>
    <row r="5878" spans="17:36" ht="4.5" customHeight="1" x14ac:dyDescent="0.2">
      <c r="Q5878" s="65"/>
      <c r="R5878" s="65"/>
      <c r="X5878" s="65"/>
      <c r="Y5878" s="65"/>
      <c r="Z5878" s="65"/>
      <c r="AA5878" s="65"/>
      <c r="AB5878" s="65"/>
      <c r="AC5878" s="65"/>
      <c r="AJ5878" s="66"/>
    </row>
    <row r="5879" spans="17:36" ht="4.5" customHeight="1" x14ac:dyDescent="0.2">
      <c r="Q5879" s="65"/>
      <c r="R5879" s="65"/>
      <c r="X5879" s="65"/>
      <c r="Y5879" s="65"/>
      <c r="Z5879" s="65"/>
      <c r="AA5879" s="65"/>
      <c r="AB5879" s="65"/>
      <c r="AC5879" s="65"/>
      <c r="AJ5879" s="66"/>
    </row>
    <row r="5880" spans="17:36" ht="4.5" customHeight="1" x14ac:dyDescent="0.2">
      <c r="Q5880" s="65"/>
      <c r="R5880" s="65"/>
      <c r="X5880" s="65"/>
      <c r="Y5880" s="65"/>
      <c r="Z5880" s="65"/>
      <c r="AA5880" s="65"/>
      <c r="AB5880" s="65"/>
      <c r="AC5880" s="65"/>
      <c r="AJ5880" s="66"/>
    </row>
    <row r="5881" spans="17:36" ht="4.5" customHeight="1" x14ac:dyDescent="0.2">
      <c r="Q5881" s="65"/>
      <c r="R5881" s="65"/>
      <c r="X5881" s="65"/>
      <c r="Y5881" s="65"/>
      <c r="Z5881" s="65"/>
      <c r="AA5881" s="65"/>
      <c r="AB5881" s="65"/>
      <c r="AC5881" s="65"/>
      <c r="AJ5881" s="66"/>
    </row>
    <row r="5882" spans="17:36" ht="4.5" customHeight="1" x14ac:dyDescent="0.2">
      <c r="Q5882" s="65"/>
      <c r="R5882" s="65"/>
      <c r="X5882" s="65"/>
      <c r="Y5882" s="65"/>
      <c r="Z5882" s="65"/>
      <c r="AA5882" s="65"/>
      <c r="AB5882" s="65"/>
      <c r="AC5882" s="65"/>
      <c r="AJ5882" s="66"/>
    </row>
    <row r="5883" spans="17:36" ht="4.5" customHeight="1" x14ac:dyDescent="0.2">
      <c r="Q5883" s="65"/>
      <c r="R5883" s="65"/>
      <c r="X5883" s="65"/>
      <c r="Y5883" s="65"/>
      <c r="Z5883" s="65"/>
      <c r="AA5883" s="65"/>
      <c r="AB5883" s="65"/>
      <c r="AC5883" s="65"/>
      <c r="AJ5883" s="66"/>
    </row>
    <row r="5884" spans="17:36" ht="4.5" customHeight="1" x14ac:dyDescent="0.2">
      <c r="Q5884" s="65"/>
      <c r="R5884" s="65"/>
      <c r="X5884" s="65"/>
      <c r="Y5884" s="65"/>
      <c r="Z5884" s="65"/>
      <c r="AA5884" s="65"/>
      <c r="AB5884" s="65"/>
      <c r="AC5884" s="65"/>
      <c r="AJ5884" s="66"/>
    </row>
    <row r="5885" spans="17:36" ht="4.5" customHeight="1" x14ac:dyDescent="0.2">
      <c r="Q5885" s="65"/>
      <c r="R5885" s="65"/>
      <c r="X5885" s="65"/>
      <c r="Y5885" s="65"/>
      <c r="Z5885" s="65"/>
      <c r="AA5885" s="65"/>
      <c r="AB5885" s="65"/>
      <c r="AC5885" s="65"/>
      <c r="AJ5885" s="66"/>
    </row>
    <row r="5886" spans="17:36" ht="4.5" customHeight="1" x14ac:dyDescent="0.2">
      <c r="Q5886" s="65"/>
      <c r="R5886" s="65"/>
      <c r="X5886" s="65"/>
      <c r="Y5886" s="65"/>
      <c r="Z5886" s="65"/>
      <c r="AA5886" s="65"/>
      <c r="AB5886" s="65"/>
      <c r="AC5886" s="65"/>
      <c r="AJ5886" s="66"/>
    </row>
    <row r="5887" spans="17:36" ht="4.5" customHeight="1" x14ac:dyDescent="0.2">
      <c r="Q5887" s="65"/>
      <c r="R5887" s="65"/>
      <c r="X5887" s="65"/>
      <c r="Y5887" s="65"/>
      <c r="Z5887" s="65"/>
      <c r="AA5887" s="65"/>
      <c r="AB5887" s="65"/>
      <c r="AC5887" s="65"/>
      <c r="AJ5887" s="66"/>
    </row>
    <row r="5888" spans="17:36" ht="4.5" customHeight="1" x14ac:dyDescent="0.2">
      <c r="Q5888" s="65"/>
      <c r="R5888" s="65"/>
      <c r="X5888" s="65"/>
      <c r="Y5888" s="65"/>
      <c r="Z5888" s="65"/>
      <c r="AA5888" s="65"/>
      <c r="AB5888" s="65"/>
      <c r="AC5888" s="65"/>
      <c r="AJ5888" s="66"/>
    </row>
    <row r="5889" spans="17:36" ht="4.5" customHeight="1" x14ac:dyDescent="0.2">
      <c r="Q5889" s="65"/>
      <c r="R5889" s="65"/>
      <c r="X5889" s="65"/>
      <c r="Y5889" s="65"/>
      <c r="Z5889" s="65"/>
      <c r="AA5889" s="65"/>
      <c r="AB5889" s="65"/>
      <c r="AC5889" s="65"/>
      <c r="AJ5889" s="66"/>
    </row>
    <row r="5890" spans="17:36" ht="4.5" customHeight="1" x14ac:dyDescent="0.2">
      <c r="Q5890" s="65"/>
      <c r="R5890" s="65"/>
      <c r="X5890" s="65"/>
      <c r="Y5890" s="65"/>
      <c r="Z5890" s="65"/>
      <c r="AA5890" s="65"/>
      <c r="AB5890" s="65"/>
      <c r="AC5890" s="65"/>
      <c r="AJ5890" s="66"/>
    </row>
    <row r="5891" spans="17:36" ht="4.5" customHeight="1" x14ac:dyDescent="0.2">
      <c r="Q5891" s="65"/>
      <c r="R5891" s="65"/>
      <c r="X5891" s="65"/>
      <c r="Y5891" s="65"/>
      <c r="Z5891" s="65"/>
      <c r="AA5891" s="65"/>
      <c r="AB5891" s="65"/>
      <c r="AC5891" s="65"/>
      <c r="AJ5891" s="66"/>
    </row>
    <row r="5892" spans="17:36" ht="4.5" customHeight="1" x14ac:dyDescent="0.2">
      <c r="Q5892" s="65"/>
      <c r="R5892" s="65"/>
      <c r="X5892" s="65"/>
      <c r="Y5892" s="65"/>
      <c r="Z5892" s="65"/>
      <c r="AA5892" s="65"/>
      <c r="AB5892" s="65"/>
      <c r="AC5892" s="65"/>
      <c r="AJ5892" s="66"/>
    </row>
    <row r="5893" spans="17:36" ht="4.5" customHeight="1" x14ac:dyDescent="0.2">
      <c r="Q5893" s="65"/>
      <c r="R5893" s="65"/>
      <c r="X5893" s="65"/>
      <c r="Y5893" s="65"/>
      <c r="Z5893" s="65"/>
      <c r="AA5893" s="65"/>
      <c r="AB5893" s="65"/>
      <c r="AC5893" s="65"/>
      <c r="AJ5893" s="66"/>
    </row>
    <row r="5894" spans="17:36" ht="4.5" customHeight="1" x14ac:dyDescent="0.2">
      <c r="Q5894" s="65"/>
      <c r="R5894" s="65"/>
      <c r="X5894" s="65"/>
      <c r="Y5894" s="65"/>
      <c r="Z5894" s="65"/>
      <c r="AA5894" s="65"/>
      <c r="AB5894" s="65"/>
      <c r="AC5894" s="65"/>
      <c r="AJ5894" s="66"/>
    </row>
    <row r="5895" spans="17:36" ht="4.5" customHeight="1" x14ac:dyDescent="0.2">
      <c r="Q5895" s="65"/>
      <c r="R5895" s="65"/>
      <c r="X5895" s="65"/>
      <c r="Y5895" s="65"/>
      <c r="Z5895" s="65"/>
      <c r="AA5895" s="65"/>
      <c r="AB5895" s="65"/>
      <c r="AC5895" s="65"/>
      <c r="AJ5895" s="66"/>
    </row>
    <row r="5896" spans="17:36" ht="4.5" customHeight="1" x14ac:dyDescent="0.2">
      <c r="Q5896" s="65"/>
      <c r="R5896" s="65"/>
      <c r="X5896" s="65"/>
      <c r="Y5896" s="65"/>
      <c r="Z5896" s="65"/>
      <c r="AA5896" s="65"/>
      <c r="AB5896" s="65"/>
      <c r="AC5896" s="65"/>
      <c r="AJ5896" s="66"/>
    </row>
    <row r="5897" spans="17:36" ht="4.5" customHeight="1" x14ac:dyDescent="0.2">
      <c r="Q5897" s="65"/>
      <c r="R5897" s="65"/>
      <c r="X5897" s="65"/>
      <c r="Y5897" s="65"/>
      <c r="Z5897" s="65"/>
      <c r="AA5897" s="65"/>
      <c r="AB5897" s="65"/>
      <c r="AC5897" s="65"/>
      <c r="AJ5897" s="66"/>
    </row>
    <row r="5898" spans="17:36" ht="4.5" customHeight="1" x14ac:dyDescent="0.2">
      <c r="Q5898" s="65"/>
      <c r="R5898" s="65"/>
      <c r="X5898" s="65"/>
      <c r="Y5898" s="65"/>
      <c r="Z5898" s="65"/>
      <c r="AA5898" s="65"/>
      <c r="AB5898" s="65"/>
      <c r="AC5898" s="65"/>
      <c r="AJ5898" s="66"/>
    </row>
    <row r="5899" spans="17:36" ht="4.5" customHeight="1" x14ac:dyDescent="0.2">
      <c r="Q5899" s="65"/>
      <c r="R5899" s="65"/>
      <c r="X5899" s="65"/>
      <c r="Y5899" s="65"/>
      <c r="Z5899" s="65"/>
      <c r="AA5899" s="65"/>
      <c r="AB5899" s="65"/>
      <c r="AC5899" s="65"/>
      <c r="AJ5899" s="66"/>
    </row>
    <row r="5900" spans="17:36" ht="4.5" customHeight="1" x14ac:dyDescent="0.2">
      <c r="Q5900" s="65"/>
      <c r="R5900" s="65"/>
      <c r="X5900" s="65"/>
      <c r="Y5900" s="65"/>
      <c r="Z5900" s="65"/>
      <c r="AA5900" s="65"/>
      <c r="AB5900" s="65"/>
      <c r="AC5900" s="65"/>
      <c r="AJ5900" s="66"/>
    </row>
    <row r="5901" spans="17:36" ht="4.5" customHeight="1" x14ac:dyDescent="0.2">
      <c r="Q5901" s="65"/>
      <c r="R5901" s="65"/>
      <c r="X5901" s="65"/>
      <c r="Y5901" s="65"/>
      <c r="Z5901" s="65"/>
      <c r="AA5901" s="65"/>
      <c r="AB5901" s="65"/>
      <c r="AC5901" s="65"/>
      <c r="AJ5901" s="66"/>
    </row>
    <row r="5902" spans="17:36" ht="4.5" customHeight="1" x14ac:dyDescent="0.2">
      <c r="Q5902" s="65"/>
      <c r="R5902" s="65"/>
      <c r="X5902" s="65"/>
      <c r="Y5902" s="65"/>
      <c r="Z5902" s="65"/>
      <c r="AA5902" s="65"/>
      <c r="AB5902" s="65"/>
      <c r="AC5902" s="65"/>
      <c r="AJ5902" s="66"/>
    </row>
    <row r="5903" spans="17:36" ht="4.5" customHeight="1" x14ac:dyDescent="0.2">
      <c r="Q5903" s="65"/>
      <c r="R5903" s="65"/>
      <c r="X5903" s="65"/>
      <c r="Y5903" s="65"/>
      <c r="Z5903" s="65"/>
      <c r="AA5903" s="65"/>
      <c r="AB5903" s="65"/>
      <c r="AC5903" s="65"/>
      <c r="AJ5903" s="66"/>
    </row>
    <row r="5904" spans="17:36" ht="4.5" customHeight="1" x14ac:dyDescent="0.2">
      <c r="Q5904" s="65"/>
      <c r="R5904" s="65"/>
      <c r="X5904" s="65"/>
      <c r="Y5904" s="65"/>
      <c r="Z5904" s="65"/>
      <c r="AA5904" s="65"/>
      <c r="AB5904" s="65"/>
      <c r="AC5904" s="65"/>
      <c r="AJ5904" s="66"/>
    </row>
    <row r="5905" spans="17:36" ht="4.5" customHeight="1" x14ac:dyDescent="0.2">
      <c r="Q5905" s="65"/>
      <c r="R5905" s="65"/>
      <c r="X5905" s="65"/>
      <c r="Y5905" s="65"/>
      <c r="Z5905" s="65"/>
      <c r="AA5905" s="65"/>
      <c r="AB5905" s="65"/>
      <c r="AC5905" s="65"/>
      <c r="AJ5905" s="66"/>
    </row>
    <row r="5906" spans="17:36" ht="4.5" customHeight="1" x14ac:dyDescent="0.2">
      <c r="Q5906" s="65"/>
      <c r="R5906" s="65"/>
      <c r="X5906" s="65"/>
      <c r="Y5906" s="65"/>
      <c r="Z5906" s="65"/>
      <c r="AA5906" s="65"/>
      <c r="AB5906" s="65"/>
      <c r="AC5906" s="65"/>
      <c r="AJ5906" s="66"/>
    </row>
    <row r="5907" spans="17:36" ht="4.5" customHeight="1" x14ac:dyDescent="0.2">
      <c r="Q5907" s="65"/>
      <c r="R5907" s="65"/>
      <c r="X5907" s="65"/>
      <c r="Y5907" s="65"/>
      <c r="Z5907" s="65"/>
      <c r="AA5907" s="65"/>
      <c r="AB5907" s="65"/>
      <c r="AC5907" s="65"/>
      <c r="AJ5907" s="66"/>
    </row>
    <row r="5908" spans="17:36" ht="4.5" customHeight="1" x14ac:dyDescent="0.2">
      <c r="Q5908" s="65"/>
      <c r="R5908" s="65"/>
      <c r="X5908" s="65"/>
      <c r="Y5908" s="65"/>
      <c r="Z5908" s="65"/>
      <c r="AA5908" s="65"/>
      <c r="AB5908" s="65"/>
      <c r="AC5908" s="65"/>
      <c r="AJ5908" s="66"/>
    </row>
    <row r="5909" spans="17:36" ht="4.5" customHeight="1" x14ac:dyDescent="0.2">
      <c r="Q5909" s="65"/>
      <c r="R5909" s="65"/>
      <c r="X5909" s="65"/>
      <c r="Y5909" s="65"/>
      <c r="Z5909" s="65"/>
      <c r="AA5909" s="65"/>
      <c r="AB5909" s="65"/>
      <c r="AC5909" s="65"/>
      <c r="AJ5909" s="66"/>
    </row>
    <row r="5910" spans="17:36" ht="4.5" customHeight="1" x14ac:dyDescent="0.2">
      <c r="Q5910" s="65"/>
      <c r="R5910" s="65"/>
      <c r="X5910" s="65"/>
      <c r="Y5910" s="65"/>
      <c r="Z5910" s="65"/>
      <c r="AA5910" s="65"/>
      <c r="AB5910" s="65"/>
      <c r="AC5910" s="65"/>
      <c r="AJ5910" s="66"/>
    </row>
    <row r="5911" spans="17:36" ht="4.5" customHeight="1" x14ac:dyDescent="0.2">
      <c r="Q5911" s="65"/>
      <c r="R5911" s="65"/>
      <c r="X5911" s="65"/>
      <c r="Y5911" s="65"/>
      <c r="Z5911" s="65"/>
      <c r="AA5911" s="65"/>
      <c r="AB5911" s="65"/>
      <c r="AC5911" s="65"/>
      <c r="AJ5911" s="66"/>
    </row>
    <row r="5912" spans="17:36" ht="4.5" customHeight="1" x14ac:dyDescent="0.2">
      <c r="Q5912" s="65"/>
      <c r="R5912" s="65"/>
      <c r="X5912" s="65"/>
      <c r="Y5912" s="65"/>
      <c r="Z5912" s="65"/>
      <c r="AA5912" s="65"/>
      <c r="AB5912" s="65"/>
      <c r="AC5912" s="65"/>
      <c r="AJ5912" s="66"/>
    </row>
    <row r="5913" spans="17:36" ht="4.5" customHeight="1" x14ac:dyDescent="0.2">
      <c r="Q5913" s="65"/>
      <c r="R5913" s="65"/>
      <c r="X5913" s="65"/>
      <c r="Y5913" s="65"/>
      <c r="Z5913" s="65"/>
      <c r="AA5913" s="65"/>
      <c r="AB5913" s="65"/>
      <c r="AC5913" s="65"/>
      <c r="AJ5913" s="66"/>
    </row>
    <row r="5914" spans="17:36" ht="4.5" customHeight="1" x14ac:dyDescent="0.2">
      <c r="Q5914" s="65"/>
      <c r="R5914" s="65"/>
      <c r="X5914" s="65"/>
      <c r="Y5914" s="65"/>
      <c r="Z5914" s="65"/>
      <c r="AA5914" s="65"/>
      <c r="AB5914" s="65"/>
      <c r="AC5914" s="65"/>
      <c r="AJ5914" s="66"/>
    </row>
    <row r="5915" spans="17:36" ht="4.5" customHeight="1" x14ac:dyDescent="0.2">
      <c r="Q5915" s="65"/>
      <c r="R5915" s="65"/>
      <c r="X5915" s="65"/>
      <c r="Y5915" s="65"/>
      <c r="Z5915" s="65"/>
      <c r="AA5915" s="65"/>
      <c r="AB5915" s="65"/>
      <c r="AC5915" s="65"/>
      <c r="AJ5915" s="66"/>
    </row>
    <row r="5916" spans="17:36" ht="4.5" customHeight="1" x14ac:dyDescent="0.2">
      <c r="Q5916" s="65"/>
      <c r="R5916" s="65"/>
      <c r="X5916" s="65"/>
      <c r="Y5916" s="65"/>
      <c r="Z5916" s="65"/>
      <c r="AA5916" s="65"/>
      <c r="AB5916" s="65"/>
      <c r="AC5916" s="65"/>
      <c r="AJ5916" s="66"/>
    </row>
    <row r="5917" spans="17:36" ht="4.5" customHeight="1" x14ac:dyDescent="0.2">
      <c r="Q5917" s="65"/>
      <c r="R5917" s="65"/>
      <c r="X5917" s="65"/>
      <c r="Y5917" s="65"/>
      <c r="Z5917" s="65"/>
      <c r="AA5917" s="65"/>
      <c r="AB5917" s="65"/>
      <c r="AC5917" s="65"/>
      <c r="AJ5917" s="66"/>
    </row>
    <row r="5918" spans="17:36" ht="4.5" customHeight="1" x14ac:dyDescent="0.2">
      <c r="Q5918" s="65"/>
      <c r="R5918" s="65"/>
      <c r="X5918" s="65"/>
      <c r="Y5918" s="65"/>
      <c r="Z5918" s="65"/>
      <c r="AA5918" s="65"/>
      <c r="AB5918" s="65"/>
      <c r="AC5918" s="65"/>
      <c r="AJ5918" s="66"/>
    </row>
    <row r="5919" spans="17:36" ht="4.5" customHeight="1" x14ac:dyDescent="0.2">
      <c r="Q5919" s="65"/>
      <c r="R5919" s="65"/>
      <c r="X5919" s="65"/>
      <c r="Y5919" s="65"/>
      <c r="Z5919" s="65"/>
      <c r="AA5919" s="65"/>
      <c r="AB5919" s="65"/>
      <c r="AC5919" s="65"/>
      <c r="AJ5919" s="66"/>
    </row>
    <row r="5920" spans="17:36" ht="4.5" customHeight="1" x14ac:dyDescent="0.2">
      <c r="Q5920" s="65"/>
      <c r="R5920" s="65"/>
      <c r="X5920" s="65"/>
      <c r="Y5920" s="65"/>
      <c r="Z5920" s="65"/>
      <c r="AA5920" s="65"/>
      <c r="AB5920" s="65"/>
      <c r="AC5920" s="65"/>
      <c r="AJ5920" s="66"/>
    </row>
    <row r="5921" spans="17:36" ht="4.5" customHeight="1" x14ac:dyDescent="0.2">
      <c r="Q5921" s="65"/>
      <c r="R5921" s="65"/>
      <c r="X5921" s="65"/>
      <c r="Y5921" s="65"/>
      <c r="Z5921" s="65"/>
      <c r="AA5921" s="65"/>
      <c r="AB5921" s="65"/>
      <c r="AC5921" s="65"/>
      <c r="AJ5921" s="66"/>
    </row>
    <row r="5922" spans="17:36" ht="4.5" customHeight="1" x14ac:dyDescent="0.2">
      <c r="Q5922" s="65"/>
      <c r="R5922" s="65"/>
      <c r="X5922" s="65"/>
      <c r="Y5922" s="65"/>
      <c r="Z5922" s="65"/>
      <c r="AA5922" s="65"/>
      <c r="AB5922" s="65"/>
      <c r="AC5922" s="65"/>
      <c r="AJ5922" s="66"/>
    </row>
    <row r="5923" spans="17:36" ht="4.5" customHeight="1" x14ac:dyDescent="0.2">
      <c r="Q5923" s="65"/>
      <c r="R5923" s="65"/>
      <c r="X5923" s="65"/>
      <c r="Y5923" s="65"/>
      <c r="Z5923" s="65"/>
      <c r="AA5923" s="65"/>
      <c r="AB5923" s="65"/>
      <c r="AC5923" s="65"/>
      <c r="AJ5923" s="66"/>
    </row>
    <row r="5924" spans="17:36" ht="4.5" customHeight="1" x14ac:dyDescent="0.2">
      <c r="Q5924" s="65"/>
      <c r="R5924" s="65"/>
      <c r="X5924" s="65"/>
      <c r="Y5924" s="65"/>
      <c r="Z5924" s="65"/>
      <c r="AA5924" s="65"/>
      <c r="AB5924" s="65"/>
      <c r="AC5924" s="65"/>
      <c r="AJ5924" s="66"/>
    </row>
    <row r="5925" spans="17:36" ht="4.5" customHeight="1" x14ac:dyDescent="0.2">
      <c r="Q5925" s="65"/>
      <c r="R5925" s="65"/>
      <c r="X5925" s="65"/>
      <c r="Y5925" s="65"/>
      <c r="Z5925" s="65"/>
      <c r="AA5925" s="65"/>
      <c r="AB5925" s="65"/>
      <c r="AC5925" s="65"/>
      <c r="AJ5925" s="66"/>
    </row>
    <row r="5926" spans="17:36" ht="4.5" customHeight="1" x14ac:dyDescent="0.2">
      <c r="Q5926" s="65"/>
      <c r="R5926" s="65"/>
      <c r="X5926" s="65"/>
      <c r="Y5926" s="65"/>
      <c r="Z5926" s="65"/>
      <c r="AA5926" s="65"/>
      <c r="AB5926" s="65"/>
      <c r="AC5926" s="65"/>
      <c r="AJ5926" s="66"/>
    </row>
    <row r="5927" spans="17:36" ht="4.5" customHeight="1" x14ac:dyDescent="0.2">
      <c r="Q5927" s="65"/>
      <c r="R5927" s="65"/>
      <c r="X5927" s="65"/>
      <c r="Y5927" s="65"/>
      <c r="Z5927" s="65"/>
      <c r="AA5927" s="65"/>
      <c r="AB5927" s="65"/>
      <c r="AC5927" s="65"/>
      <c r="AJ5927" s="66"/>
    </row>
    <row r="5928" spans="17:36" ht="4.5" customHeight="1" x14ac:dyDescent="0.2">
      <c r="Q5928" s="65"/>
      <c r="R5928" s="65"/>
      <c r="X5928" s="65"/>
      <c r="Y5928" s="65"/>
      <c r="Z5928" s="65"/>
      <c r="AA5928" s="65"/>
      <c r="AB5928" s="65"/>
      <c r="AC5928" s="65"/>
      <c r="AJ5928" s="66"/>
    </row>
    <row r="5929" spans="17:36" ht="4.5" customHeight="1" x14ac:dyDescent="0.2">
      <c r="Q5929" s="65"/>
      <c r="R5929" s="65"/>
      <c r="X5929" s="65"/>
      <c r="Y5929" s="65"/>
      <c r="Z5929" s="65"/>
      <c r="AA5929" s="65"/>
      <c r="AB5929" s="65"/>
      <c r="AC5929" s="65"/>
      <c r="AJ5929" s="66"/>
    </row>
    <row r="5930" spans="17:36" ht="4.5" customHeight="1" x14ac:dyDescent="0.2">
      <c r="Q5930" s="65"/>
      <c r="R5930" s="65"/>
      <c r="X5930" s="65"/>
      <c r="Y5930" s="65"/>
      <c r="Z5930" s="65"/>
      <c r="AA5930" s="65"/>
      <c r="AB5930" s="65"/>
      <c r="AC5930" s="65"/>
      <c r="AJ5930" s="66"/>
    </row>
    <row r="5931" spans="17:36" ht="4.5" customHeight="1" x14ac:dyDescent="0.2">
      <c r="Q5931" s="65"/>
      <c r="R5931" s="65"/>
      <c r="X5931" s="65"/>
      <c r="Y5931" s="65"/>
      <c r="Z5931" s="65"/>
      <c r="AA5931" s="65"/>
      <c r="AB5931" s="65"/>
      <c r="AC5931" s="65"/>
      <c r="AJ5931" s="66"/>
    </row>
    <row r="5932" spans="17:36" ht="4.5" customHeight="1" x14ac:dyDescent="0.2">
      <c r="Q5932" s="65"/>
      <c r="R5932" s="65"/>
      <c r="X5932" s="65"/>
      <c r="Y5932" s="65"/>
      <c r="Z5932" s="65"/>
      <c r="AA5932" s="65"/>
      <c r="AB5932" s="65"/>
      <c r="AC5932" s="65"/>
      <c r="AJ5932" s="66"/>
    </row>
    <row r="5933" spans="17:36" ht="4.5" customHeight="1" x14ac:dyDescent="0.2">
      <c r="Q5933" s="65"/>
      <c r="R5933" s="65"/>
      <c r="X5933" s="65"/>
      <c r="Y5933" s="65"/>
      <c r="Z5933" s="65"/>
      <c r="AA5933" s="65"/>
      <c r="AB5933" s="65"/>
      <c r="AC5933" s="65"/>
      <c r="AJ5933" s="66"/>
    </row>
    <row r="5934" spans="17:36" ht="4.5" customHeight="1" x14ac:dyDescent="0.2">
      <c r="Q5934" s="65"/>
      <c r="R5934" s="65"/>
      <c r="X5934" s="65"/>
      <c r="Y5934" s="65"/>
      <c r="Z5934" s="65"/>
      <c r="AA5934" s="65"/>
      <c r="AB5934" s="65"/>
      <c r="AC5934" s="65"/>
      <c r="AJ5934" s="66"/>
    </row>
    <row r="5935" spans="17:36" ht="4.5" customHeight="1" x14ac:dyDescent="0.2">
      <c r="Q5935" s="65"/>
      <c r="R5935" s="65"/>
      <c r="X5935" s="65"/>
      <c r="Y5935" s="65"/>
      <c r="Z5935" s="65"/>
      <c r="AA5935" s="65"/>
      <c r="AB5935" s="65"/>
      <c r="AC5935" s="65"/>
      <c r="AJ5935" s="66"/>
    </row>
    <row r="5936" spans="17:36" ht="4.5" customHeight="1" x14ac:dyDescent="0.2">
      <c r="Q5936" s="65"/>
      <c r="R5936" s="65"/>
      <c r="X5936" s="65"/>
      <c r="Y5936" s="65"/>
      <c r="Z5936" s="65"/>
      <c r="AA5936" s="65"/>
      <c r="AB5936" s="65"/>
      <c r="AC5936" s="65"/>
      <c r="AJ5936" s="66"/>
    </row>
    <row r="5937" spans="17:36" ht="4.5" customHeight="1" x14ac:dyDescent="0.2">
      <c r="Q5937" s="65"/>
      <c r="R5937" s="65"/>
      <c r="X5937" s="65"/>
      <c r="Y5937" s="65"/>
      <c r="Z5937" s="65"/>
      <c r="AA5937" s="65"/>
      <c r="AB5937" s="65"/>
      <c r="AC5937" s="65"/>
      <c r="AJ5937" s="66"/>
    </row>
    <row r="5938" spans="17:36" ht="4.5" customHeight="1" x14ac:dyDescent="0.2">
      <c r="Q5938" s="65"/>
      <c r="R5938" s="65"/>
      <c r="X5938" s="65"/>
      <c r="Y5938" s="65"/>
      <c r="Z5938" s="65"/>
      <c r="AA5938" s="65"/>
      <c r="AB5938" s="65"/>
      <c r="AC5938" s="65"/>
      <c r="AJ5938" s="66"/>
    </row>
    <row r="5939" spans="17:36" ht="4.5" customHeight="1" x14ac:dyDescent="0.2">
      <c r="Q5939" s="65"/>
      <c r="R5939" s="65"/>
      <c r="X5939" s="65"/>
      <c r="Y5939" s="65"/>
      <c r="Z5939" s="65"/>
      <c r="AA5939" s="65"/>
      <c r="AB5939" s="65"/>
      <c r="AC5939" s="65"/>
      <c r="AJ5939" s="66"/>
    </row>
    <row r="5940" spans="17:36" ht="4.5" customHeight="1" x14ac:dyDescent="0.2">
      <c r="Q5940" s="65"/>
      <c r="R5940" s="65"/>
      <c r="X5940" s="65"/>
      <c r="Y5940" s="65"/>
      <c r="Z5940" s="65"/>
      <c r="AA5940" s="65"/>
      <c r="AB5940" s="65"/>
      <c r="AC5940" s="65"/>
      <c r="AJ5940" s="66"/>
    </row>
    <row r="5941" spans="17:36" ht="4.5" customHeight="1" x14ac:dyDescent="0.2">
      <c r="Q5941" s="65"/>
      <c r="R5941" s="65"/>
      <c r="X5941" s="65"/>
      <c r="Y5941" s="65"/>
      <c r="Z5941" s="65"/>
      <c r="AA5941" s="65"/>
      <c r="AB5941" s="65"/>
      <c r="AC5941" s="65"/>
      <c r="AJ5941" s="66"/>
    </row>
    <row r="5942" spans="17:36" ht="4.5" customHeight="1" x14ac:dyDescent="0.2">
      <c r="Q5942" s="65"/>
      <c r="R5942" s="65"/>
      <c r="X5942" s="65"/>
      <c r="Y5942" s="65"/>
      <c r="Z5942" s="65"/>
      <c r="AA5942" s="65"/>
      <c r="AB5942" s="65"/>
      <c r="AC5942" s="65"/>
      <c r="AJ5942" s="66"/>
    </row>
    <row r="5943" spans="17:36" ht="4.5" customHeight="1" x14ac:dyDescent="0.2">
      <c r="Q5943" s="65"/>
      <c r="R5943" s="65"/>
      <c r="X5943" s="65"/>
      <c r="Y5943" s="65"/>
      <c r="Z5943" s="65"/>
      <c r="AA5943" s="65"/>
      <c r="AB5943" s="65"/>
      <c r="AC5943" s="65"/>
      <c r="AJ5943" s="66"/>
    </row>
    <row r="5944" spans="17:36" ht="4.5" customHeight="1" x14ac:dyDescent="0.2">
      <c r="Q5944" s="65"/>
      <c r="R5944" s="65"/>
      <c r="X5944" s="65"/>
      <c r="Y5944" s="65"/>
      <c r="Z5944" s="65"/>
      <c r="AA5944" s="65"/>
      <c r="AB5944" s="65"/>
      <c r="AC5944" s="65"/>
      <c r="AJ5944" s="66"/>
    </row>
    <row r="5945" spans="17:36" ht="4.5" customHeight="1" x14ac:dyDescent="0.2">
      <c r="Q5945" s="65"/>
      <c r="R5945" s="65"/>
      <c r="X5945" s="65"/>
      <c r="Y5945" s="65"/>
      <c r="Z5945" s="65"/>
      <c r="AA5945" s="65"/>
      <c r="AB5945" s="65"/>
      <c r="AC5945" s="65"/>
      <c r="AJ5945" s="66"/>
    </row>
    <row r="5946" spans="17:36" ht="4.5" customHeight="1" x14ac:dyDescent="0.2">
      <c r="Q5946" s="65"/>
      <c r="R5946" s="65"/>
      <c r="X5946" s="65"/>
      <c r="Y5946" s="65"/>
      <c r="Z5946" s="65"/>
      <c r="AA5946" s="65"/>
      <c r="AB5946" s="65"/>
      <c r="AC5946" s="65"/>
      <c r="AJ5946" s="66"/>
    </row>
    <row r="5947" spans="17:36" ht="4.5" customHeight="1" x14ac:dyDescent="0.2">
      <c r="Q5947" s="65"/>
      <c r="R5947" s="65"/>
      <c r="X5947" s="65"/>
      <c r="Y5947" s="65"/>
      <c r="Z5947" s="65"/>
      <c r="AA5947" s="65"/>
      <c r="AB5947" s="65"/>
      <c r="AC5947" s="65"/>
      <c r="AJ5947" s="66"/>
    </row>
    <row r="5948" spans="17:36" ht="4.5" customHeight="1" x14ac:dyDescent="0.2">
      <c r="Q5948" s="65"/>
      <c r="R5948" s="65"/>
      <c r="X5948" s="65"/>
      <c r="Y5948" s="65"/>
      <c r="Z5948" s="65"/>
      <c r="AA5948" s="65"/>
      <c r="AB5948" s="65"/>
      <c r="AC5948" s="65"/>
      <c r="AJ5948" s="66"/>
    </row>
    <row r="5949" spans="17:36" ht="4.5" customHeight="1" x14ac:dyDescent="0.2">
      <c r="Q5949" s="65"/>
      <c r="R5949" s="65"/>
      <c r="X5949" s="65"/>
      <c r="Y5949" s="65"/>
      <c r="Z5949" s="65"/>
      <c r="AA5949" s="65"/>
      <c r="AB5949" s="65"/>
      <c r="AC5949" s="65"/>
      <c r="AJ5949" s="66"/>
    </row>
    <row r="5950" spans="17:36" ht="4.5" customHeight="1" x14ac:dyDescent="0.2">
      <c r="Q5950" s="65"/>
      <c r="R5950" s="65"/>
      <c r="X5950" s="65"/>
      <c r="Y5950" s="65"/>
      <c r="Z5950" s="65"/>
      <c r="AA5950" s="65"/>
      <c r="AB5950" s="65"/>
      <c r="AC5950" s="65"/>
      <c r="AJ5950" s="66"/>
    </row>
    <row r="5951" spans="17:36" ht="4.5" customHeight="1" x14ac:dyDescent="0.2">
      <c r="Q5951" s="65"/>
      <c r="R5951" s="65"/>
      <c r="X5951" s="65"/>
      <c r="Y5951" s="65"/>
      <c r="Z5951" s="65"/>
      <c r="AA5951" s="65"/>
      <c r="AB5951" s="65"/>
      <c r="AC5951" s="65"/>
      <c r="AJ5951" s="66"/>
    </row>
    <row r="5952" spans="17:36" ht="4.5" customHeight="1" x14ac:dyDescent="0.2">
      <c r="Q5952" s="65"/>
      <c r="R5952" s="65"/>
      <c r="X5952" s="65"/>
      <c r="Y5952" s="65"/>
      <c r="Z5952" s="65"/>
      <c r="AA5952" s="65"/>
      <c r="AB5952" s="65"/>
      <c r="AC5952" s="65"/>
      <c r="AJ5952" s="66"/>
    </row>
    <row r="5953" spans="17:36" ht="4.5" customHeight="1" x14ac:dyDescent="0.2">
      <c r="Q5953" s="65"/>
      <c r="R5953" s="65"/>
      <c r="X5953" s="65"/>
      <c r="Y5953" s="65"/>
      <c r="Z5953" s="65"/>
      <c r="AA5953" s="65"/>
      <c r="AB5953" s="65"/>
      <c r="AC5953" s="65"/>
      <c r="AJ5953" s="66"/>
    </row>
    <row r="5954" spans="17:36" ht="4.5" customHeight="1" x14ac:dyDescent="0.2">
      <c r="Q5954" s="65"/>
      <c r="R5954" s="65"/>
      <c r="X5954" s="65"/>
      <c r="Y5954" s="65"/>
      <c r="Z5954" s="65"/>
      <c r="AA5954" s="65"/>
      <c r="AB5954" s="65"/>
      <c r="AC5954" s="65"/>
      <c r="AJ5954" s="66"/>
    </row>
    <row r="5955" spans="17:36" ht="4.5" customHeight="1" x14ac:dyDescent="0.2">
      <c r="Q5955" s="65"/>
      <c r="R5955" s="65"/>
      <c r="X5955" s="65"/>
      <c r="Y5955" s="65"/>
      <c r="Z5955" s="65"/>
      <c r="AA5955" s="65"/>
      <c r="AB5955" s="65"/>
      <c r="AC5955" s="65"/>
      <c r="AJ5955" s="66"/>
    </row>
    <row r="5956" spans="17:36" ht="4.5" customHeight="1" x14ac:dyDescent="0.2">
      <c r="Q5956" s="65"/>
      <c r="R5956" s="65"/>
      <c r="X5956" s="65"/>
      <c r="Y5956" s="65"/>
      <c r="Z5956" s="65"/>
      <c r="AA5956" s="65"/>
      <c r="AB5956" s="65"/>
      <c r="AC5956" s="65"/>
      <c r="AJ5956" s="66"/>
    </row>
    <row r="5957" spans="17:36" ht="4.5" customHeight="1" x14ac:dyDescent="0.2">
      <c r="Q5957" s="65"/>
      <c r="R5957" s="65"/>
      <c r="X5957" s="65"/>
      <c r="Y5957" s="65"/>
      <c r="Z5957" s="65"/>
      <c r="AA5957" s="65"/>
      <c r="AB5957" s="65"/>
      <c r="AC5957" s="65"/>
      <c r="AJ5957" s="66"/>
    </row>
    <row r="5958" spans="17:36" ht="4.5" customHeight="1" x14ac:dyDescent="0.2">
      <c r="Q5958" s="65"/>
      <c r="R5958" s="65"/>
      <c r="X5958" s="65"/>
      <c r="Y5958" s="65"/>
      <c r="Z5958" s="65"/>
      <c r="AA5958" s="65"/>
      <c r="AB5958" s="65"/>
      <c r="AC5958" s="65"/>
      <c r="AJ5958" s="66"/>
    </row>
    <row r="5959" spans="17:36" ht="4.5" customHeight="1" x14ac:dyDescent="0.2">
      <c r="Q5959" s="65"/>
      <c r="R5959" s="65"/>
      <c r="X5959" s="65"/>
      <c r="Y5959" s="65"/>
      <c r="Z5959" s="65"/>
      <c r="AA5959" s="65"/>
      <c r="AB5959" s="65"/>
      <c r="AC5959" s="65"/>
      <c r="AJ5959" s="66"/>
    </row>
    <row r="5960" spans="17:36" ht="4.5" customHeight="1" x14ac:dyDescent="0.2">
      <c r="Q5960" s="65"/>
      <c r="R5960" s="65"/>
      <c r="X5960" s="65"/>
      <c r="Y5960" s="65"/>
      <c r="Z5960" s="65"/>
      <c r="AA5960" s="65"/>
      <c r="AB5960" s="65"/>
      <c r="AC5960" s="65"/>
      <c r="AJ5960" s="66"/>
    </row>
    <row r="5961" spans="17:36" ht="4.5" customHeight="1" x14ac:dyDescent="0.2">
      <c r="Q5961" s="65"/>
      <c r="R5961" s="65"/>
      <c r="X5961" s="65"/>
      <c r="Y5961" s="65"/>
      <c r="Z5961" s="65"/>
      <c r="AA5961" s="65"/>
      <c r="AB5961" s="65"/>
      <c r="AC5961" s="65"/>
      <c r="AJ5961" s="66"/>
    </row>
    <row r="5962" spans="17:36" ht="4.5" customHeight="1" x14ac:dyDescent="0.2">
      <c r="Q5962" s="65"/>
      <c r="R5962" s="65"/>
      <c r="X5962" s="65"/>
      <c r="Y5962" s="65"/>
      <c r="Z5962" s="65"/>
      <c r="AA5962" s="65"/>
      <c r="AB5962" s="65"/>
      <c r="AC5962" s="65"/>
      <c r="AJ5962" s="66"/>
    </row>
    <row r="5963" spans="17:36" ht="4.5" customHeight="1" x14ac:dyDescent="0.2">
      <c r="Q5963" s="65"/>
      <c r="R5963" s="65"/>
      <c r="X5963" s="65"/>
      <c r="Y5963" s="65"/>
      <c r="Z5963" s="65"/>
      <c r="AA5963" s="65"/>
      <c r="AB5963" s="65"/>
      <c r="AC5963" s="65"/>
      <c r="AJ5963" s="66"/>
    </row>
    <row r="5964" spans="17:36" ht="4.5" customHeight="1" x14ac:dyDescent="0.2">
      <c r="Q5964" s="65"/>
      <c r="R5964" s="65"/>
      <c r="X5964" s="65"/>
      <c r="Y5964" s="65"/>
      <c r="Z5964" s="65"/>
      <c r="AA5964" s="65"/>
      <c r="AB5964" s="65"/>
      <c r="AC5964" s="65"/>
      <c r="AJ5964" s="66"/>
    </row>
    <row r="5965" spans="17:36" ht="4.5" customHeight="1" x14ac:dyDescent="0.2">
      <c r="Q5965" s="65"/>
      <c r="R5965" s="65"/>
      <c r="X5965" s="65"/>
      <c r="Y5965" s="65"/>
      <c r="Z5965" s="65"/>
      <c r="AA5965" s="65"/>
      <c r="AB5965" s="65"/>
      <c r="AC5965" s="65"/>
      <c r="AJ5965" s="66"/>
    </row>
    <row r="5966" spans="17:36" ht="4.5" customHeight="1" x14ac:dyDescent="0.2">
      <c r="Q5966" s="65"/>
      <c r="R5966" s="65"/>
      <c r="X5966" s="65"/>
      <c r="Y5966" s="65"/>
      <c r="Z5966" s="65"/>
      <c r="AA5966" s="65"/>
      <c r="AB5966" s="65"/>
      <c r="AC5966" s="65"/>
      <c r="AJ5966" s="66"/>
    </row>
    <row r="5967" spans="17:36" ht="4.5" customHeight="1" x14ac:dyDescent="0.2">
      <c r="Q5967" s="65"/>
      <c r="R5967" s="65"/>
      <c r="X5967" s="65"/>
      <c r="Y5967" s="65"/>
      <c r="Z5967" s="65"/>
      <c r="AA5967" s="65"/>
      <c r="AB5967" s="65"/>
      <c r="AC5967" s="65"/>
      <c r="AJ5967" s="66"/>
    </row>
    <row r="5968" spans="17:36" ht="4.5" customHeight="1" x14ac:dyDescent="0.2">
      <c r="Q5968" s="65"/>
      <c r="R5968" s="65"/>
      <c r="X5968" s="65"/>
      <c r="Y5968" s="65"/>
      <c r="Z5968" s="65"/>
      <c r="AA5968" s="65"/>
      <c r="AB5968" s="65"/>
      <c r="AC5968" s="65"/>
      <c r="AJ5968" s="66"/>
    </row>
    <row r="5969" spans="17:36" ht="4.5" customHeight="1" x14ac:dyDescent="0.2">
      <c r="Q5969" s="65"/>
      <c r="R5969" s="65"/>
      <c r="X5969" s="65"/>
      <c r="Y5969" s="65"/>
      <c r="Z5969" s="65"/>
      <c r="AA5969" s="65"/>
      <c r="AB5969" s="65"/>
      <c r="AC5969" s="65"/>
      <c r="AJ5969" s="66"/>
    </row>
    <row r="5970" spans="17:36" ht="4.5" customHeight="1" x14ac:dyDescent="0.2">
      <c r="Q5970" s="65"/>
      <c r="R5970" s="65"/>
      <c r="X5970" s="65"/>
      <c r="Y5970" s="65"/>
      <c r="Z5970" s="65"/>
      <c r="AA5970" s="65"/>
      <c r="AB5970" s="65"/>
      <c r="AC5970" s="65"/>
      <c r="AJ5970" s="66"/>
    </row>
    <row r="5971" spans="17:36" ht="4.5" customHeight="1" x14ac:dyDescent="0.2">
      <c r="Q5971" s="65"/>
      <c r="R5971" s="65"/>
      <c r="X5971" s="65"/>
      <c r="Y5971" s="65"/>
      <c r="Z5971" s="65"/>
      <c r="AA5971" s="65"/>
      <c r="AB5971" s="65"/>
      <c r="AC5971" s="65"/>
      <c r="AJ5971" s="66"/>
    </row>
    <row r="5972" spans="17:36" ht="4.5" customHeight="1" x14ac:dyDescent="0.2">
      <c r="Q5972" s="65"/>
      <c r="R5972" s="65"/>
      <c r="X5972" s="65"/>
      <c r="Y5972" s="65"/>
      <c r="Z5972" s="65"/>
      <c r="AA5972" s="65"/>
      <c r="AB5972" s="65"/>
      <c r="AC5972" s="65"/>
      <c r="AJ5972" s="66"/>
    </row>
    <row r="5973" spans="17:36" ht="4.5" customHeight="1" x14ac:dyDescent="0.2">
      <c r="Q5973" s="65"/>
      <c r="R5973" s="65"/>
      <c r="X5973" s="65"/>
      <c r="Y5973" s="65"/>
      <c r="Z5973" s="65"/>
      <c r="AA5973" s="65"/>
      <c r="AB5973" s="65"/>
      <c r="AC5973" s="65"/>
      <c r="AJ5973" s="66"/>
    </row>
    <row r="5974" spans="17:36" ht="4.5" customHeight="1" x14ac:dyDescent="0.2">
      <c r="Q5974" s="65"/>
      <c r="R5974" s="65"/>
      <c r="X5974" s="65"/>
      <c r="Y5974" s="65"/>
      <c r="Z5974" s="65"/>
      <c r="AA5974" s="65"/>
      <c r="AB5974" s="65"/>
      <c r="AC5974" s="65"/>
      <c r="AJ5974" s="66"/>
    </row>
    <row r="5975" spans="17:36" ht="4.5" customHeight="1" x14ac:dyDescent="0.2">
      <c r="Q5975" s="65"/>
      <c r="R5975" s="65"/>
      <c r="X5975" s="65"/>
      <c r="Y5975" s="65"/>
      <c r="Z5975" s="65"/>
      <c r="AA5975" s="65"/>
      <c r="AB5975" s="65"/>
      <c r="AC5975" s="65"/>
      <c r="AJ5975" s="66"/>
    </row>
    <row r="5976" spans="17:36" ht="4.5" customHeight="1" x14ac:dyDescent="0.2">
      <c r="Q5976" s="65"/>
      <c r="R5976" s="65"/>
      <c r="X5976" s="65"/>
      <c r="Y5976" s="65"/>
      <c r="Z5976" s="65"/>
      <c r="AA5976" s="65"/>
      <c r="AB5976" s="65"/>
      <c r="AC5976" s="65"/>
      <c r="AJ5976" s="66"/>
    </row>
    <row r="5977" spans="17:36" ht="4.5" customHeight="1" x14ac:dyDescent="0.2">
      <c r="Q5977" s="65"/>
      <c r="R5977" s="65"/>
      <c r="X5977" s="65"/>
      <c r="Y5977" s="65"/>
      <c r="Z5977" s="65"/>
      <c r="AA5977" s="65"/>
      <c r="AB5977" s="65"/>
      <c r="AC5977" s="65"/>
      <c r="AJ5977" s="66"/>
    </row>
    <row r="5978" spans="17:36" ht="4.5" customHeight="1" x14ac:dyDescent="0.2">
      <c r="Q5978" s="65"/>
      <c r="R5978" s="65"/>
      <c r="X5978" s="65"/>
      <c r="Y5978" s="65"/>
      <c r="Z5978" s="65"/>
      <c r="AA5978" s="65"/>
      <c r="AB5978" s="65"/>
      <c r="AC5978" s="65"/>
      <c r="AJ5978" s="66"/>
    </row>
    <row r="5979" spans="17:36" ht="4.5" customHeight="1" x14ac:dyDescent="0.2">
      <c r="Q5979" s="65"/>
      <c r="R5979" s="65"/>
      <c r="X5979" s="65"/>
      <c r="Y5979" s="65"/>
      <c r="Z5979" s="65"/>
      <c r="AA5979" s="65"/>
      <c r="AB5979" s="65"/>
      <c r="AC5979" s="65"/>
      <c r="AJ5979" s="66"/>
    </row>
    <row r="5980" spans="17:36" ht="4.5" customHeight="1" x14ac:dyDescent="0.2">
      <c r="Q5980" s="65"/>
      <c r="R5980" s="65"/>
      <c r="X5980" s="65"/>
      <c r="Y5980" s="65"/>
      <c r="Z5980" s="65"/>
      <c r="AA5980" s="65"/>
      <c r="AB5980" s="65"/>
      <c r="AC5980" s="65"/>
      <c r="AJ5980" s="66"/>
    </row>
    <row r="5981" spans="17:36" ht="4.5" customHeight="1" x14ac:dyDescent="0.2">
      <c r="Q5981" s="65"/>
      <c r="R5981" s="65"/>
      <c r="X5981" s="65"/>
      <c r="Y5981" s="65"/>
      <c r="Z5981" s="65"/>
      <c r="AA5981" s="65"/>
      <c r="AB5981" s="65"/>
      <c r="AC5981" s="65"/>
      <c r="AJ5981" s="66"/>
    </row>
    <row r="5982" spans="17:36" ht="4.5" customHeight="1" x14ac:dyDescent="0.2">
      <c r="Q5982" s="65"/>
      <c r="R5982" s="65"/>
      <c r="X5982" s="65"/>
      <c r="Y5982" s="65"/>
      <c r="Z5982" s="65"/>
      <c r="AA5982" s="65"/>
      <c r="AB5982" s="65"/>
      <c r="AC5982" s="65"/>
      <c r="AJ5982" s="66"/>
    </row>
    <row r="5983" spans="17:36" ht="4.5" customHeight="1" x14ac:dyDescent="0.2">
      <c r="Q5983" s="65"/>
      <c r="R5983" s="65"/>
      <c r="X5983" s="65"/>
      <c r="Y5983" s="65"/>
      <c r="Z5983" s="65"/>
      <c r="AA5983" s="65"/>
      <c r="AB5983" s="65"/>
      <c r="AC5983" s="65"/>
      <c r="AJ5983" s="66"/>
    </row>
    <row r="5984" spans="17:36" ht="4.5" customHeight="1" x14ac:dyDescent="0.2">
      <c r="Q5984" s="65"/>
      <c r="R5984" s="65"/>
      <c r="X5984" s="65"/>
      <c r="Y5984" s="65"/>
      <c r="Z5984" s="65"/>
      <c r="AA5984" s="65"/>
      <c r="AB5984" s="65"/>
      <c r="AC5984" s="65"/>
      <c r="AJ5984" s="66"/>
    </row>
    <row r="5985" spans="17:36" ht="4.5" customHeight="1" x14ac:dyDescent="0.2">
      <c r="Q5985" s="65"/>
      <c r="R5985" s="65"/>
      <c r="X5985" s="65"/>
      <c r="Y5985" s="65"/>
      <c r="Z5985" s="65"/>
      <c r="AA5985" s="65"/>
      <c r="AB5985" s="65"/>
      <c r="AC5985" s="65"/>
      <c r="AJ5985" s="66"/>
    </row>
    <row r="5986" spans="17:36" ht="4.5" customHeight="1" x14ac:dyDescent="0.2">
      <c r="Q5986" s="65"/>
      <c r="R5986" s="65"/>
      <c r="X5986" s="65"/>
      <c r="Y5986" s="65"/>
      <c r="Z5986" s="65"/>
      <c r="AA5986" s="65"/>
      <c r="AB5986" s="65"/>
      <c r="AC5986" s="65"/>
      <c r="AJ5986" s="66"/>
    </row>
    <row r="5987" spans="17:36" ht="4.5" customHeight="1" x14ac:dyDescent="0.2">
      <c r="Q5987" s="65"/>
      <c r="R5987" s="65"/>
      <c r="X5987" s="65"/>
      <c r="Y5987" s="65"/>
      <c r="Z5987" s="65"/>
      <c r="AA5987" s="65"/>
      <c r="AB5987" s="65"/>
      <c r="AC5987" s="65"/>
      <c r="AJ5987" s="66"/>
    </row>
    <row r="5988" spans="17:36" ht="4.5" customHeight="1" x14ac:dyDescent="0.2">
      <c r="Q5988" s="65"/>
      <c r="R5988" s="65"/>
      <c r="X5988" s="65"/>
      <c r="Y5988" s="65"/>
      <c r="Z5988" s="65"/>
      <c r="AA5988" s="65"/>
      <c r="AB5988" s="65"/>
      <c r="AC5988" s="65"/>
      <c r="AJ5988" s="66"/>
    </row>
    <row r="5989" spans="17:36" ht="4.5" customHeight="1" x14ac:dyDescent="0.2">
      <c r="Q5989" s="65"/>
      <c r="R5989" s="65"/>
      <c r="X5989" s="65"/>
      <c r="Y5989" s="65"/>
      <c r="Z5989" s="65"/>
      <c r="AA5989" s="65"/>
      <c r="AB5989" s="65"/>
      <c r="AC5989" s="65"/>
      <c r="AJ5989" s="66"/>
    </row>
    <row r="5990" spans="17:36" ht="4.5" customHeight="1" x14ac:dyDescent="0.2">
      <c r="Q5990" s="65"/>
      <c r="R5990" s="65"/>
      <c r="X5990" s="65"/>
      <c r="Y5990" s="65"/>
      <c r="Z5990" s="65"/>
      <c r="AA5990" s="65"/>
      <c r="AB5990" s="65"/>
      <c r="AC5990" s="65"/>
      <c r="AJ5990" s="66"/>
    </row>
    <row r="5991" spans="17:36" ht="4.5" customHeight="1" x14ac:dyDescent="0.2">
      <c r="Q5991" s="65"/>
      <c r="R5991" s="65"/>
      <c r="X5991" s="65"/>
      <c r="Y5991" s="65"/>
      <c r="Z5991" s="65"/>
      <c r="AA5991" s="65"/>
      <c r="AB5991" s="65"/>
      <c r="AC5991" s="65"/>
      <c r="AJ5991" s="66"/>
    </row>
    <row r="5992" spans="17:36" ht="4.5" customHeight="1" x14ac:dyDescent="0.2">
      <c r="Q5992" s="65"/>
      <c r="R5992" s="65"/>
      <c r="X5992" s="65"/>
      <c r="Y5992" s="65"/>
      <c r="Z5992" s="65"/>
      <c r="AA5992" s="65"/>
      <c r="AB5992" s="65"/>
      <c r="AC5992" s="65"/>
      <c r="AJ5992" s="66"/>
    </row>
    <row r="5993" spans="17:36" ht="4.5" customHeight="1" x14ac:dyDescent="0.2">
      <c r="Q5993" s="65"/>
      <c r="R5993" s="65"/>
      <c r="X5993" s="65"/>
      <c r="Y5993" s="65"/>
      <c r="Z5993" s="65"/>
      <c r="AA5993" s="65"/>
      <c r="AB5993" s="65"/>
      <c r="AC5993" s="65"/>
      <c r="AJ5993" s="66"/>
    </row>
    <row r="5994" spans="17:36" ht="4.5" customHeight="1" x14ac:dyDescent="0.2">
      <c r="Q5994" s="65"/>
      <c r="R5994" s="65"/>
      <c r="X5994" s="65"/>
      <c r="Y5994" s="65"/>
      <c r="Z5994" s="65"/>
      <c r="AA5994" s="65"/>
      <c r="AB5994" s="65"/>
      <c r="AC5994" s="65"/>
      <c r="AJ5994" s="66"/>
    </row>
    <row r="5995" spans="17:36" ht="4.5" customHeight="1" x14ac:dyDescent="0.2">
      <c r="Q5995" s="65"/>
      <c r="R5995" s="65"/>
      <c r="X5995" s="65"/>
      <c r="Y5995" s="65"/>
      <c r="Z5995" s="65"/>
      <c r="AA5995" s="65"/>
      <c r="AB5995" s="65"/>
      <c r="AC5995" s="65"/>
      <c r="AJ5995" s="66"/>
    </row>
    <row r="5996" spans="17:36" ht="4.5" customHeight="1" x14ac:dyDescent="0.2">
      <c r="Q5996" s="65"/>
      <c r="R5996" s="65"/>
      <c r="X5996" s="65"/>
      <c r="Y5996" s="65"/>
      <c r="Z5996" s="65"/>
      <c r="AA5996" s="65"/>
      <c r="AB5996" s="65"/>
      <c r="AC5996" s="65"/>
      <c r="AJ5996" s="66"/>
    </row>
    <row r="5997" spans="17:36" ht="4.5" customHeight="1" x14ac:dyDescent="0.2">
      <c r="Q5997" s="65"/>
      <c r="R5997" s="65"/>
      <c r="X5997" s="65"/>
      <c r="Y5997" s="65"/>
      <c r="Z5997" s="65"/>
      <c r="AA5997" s="65"/>
      <c r="AB5997" s="65"/>
      <c r="AC5997" s="65"/>
      <c r="AJ5997" s="66"/>
    </row>
    <row r="5998" spans="17:36" ht="4.5" customHeight="1" x14ac:dyDescent="0.2">
      <c r="Q5998" s="65"/>
      <c r="R5998" s="65"/>
      <c r="X5998" s="65"/>
      <c r="Y5998" s="65"/>
      <c r="Z5998" s="65"/>
      <c r="AA5998" s="65"/>
      <c r="AB5998" s="65"/>
      <c r="AC5998" s="65"/>
      <c r="AJ5998" s="66"/>
    </row>
    <row r="5999" spans="17:36" ht="4.5" customHeight="1" x14ac:dyDescent="0.2">
      <c r="Q5999" s="65"/>
      <c r="R5999" s="65"/>
      <c r="X5999" s="65"/>
      <c r="Y5999" s="65"/>
      <c r="Z5999" s="65"/>
      <c r="AA5999" s="65"/>
      <c r="AB5999" s="65"/>
      <c r="AC5999" s="65"/>
      <c r="AJ5999" s="66"/>
    </row>
    <row r="6000" spans="17:36" ht="4.5" customHeight="1" x14ac:dyDescent="0.2">
      <c r="Q6000" s="65"/>
      <c r="R6000" s="65"/>
      <c r="X6000" s="65"/>
      <c r="Y6000" s="65"/>
      <c r="Z6000" s="65"/>
      <c r="AA6000" s="65"/>
      <c r="AB6000" s="65"/>
      <c r="AC6000" s="65"/>
      <c r="AJ6000" s="66"/>
    </row>
    <row r="6001" spans="17:36" ht="4.5" customHeight="1" x14ac:dyDescent="0.2">
      <c r="Q6001" s="65"/>
      <c r="R6001" s="65"/>
      <c r="X6001" s="65"/>
      <c r="Y6001" s="65"/>
      <c r="Z6001" s="65"/>
      <c r="AA6001" s="65"/>
      <c r="AB6001" s="65"/>
      <c r="AC6001" s="65"/>
      <c r="AJ6001" s="66"/>
    </row>
    <row r="6002" spans="17:36" ht="4.5" customHeight="1" x14ac:dyDescent="0.2">
      <c r="Q6002" s="65"/>
      <c r="R6002" s="65"/>
      <c r="X6002" s="65"/>
      <c r="Y6002" s="65"/>
      <c r="Z6002" s="65"/>
      <c r="AA6002" s="65"/>
      <c r="AB6002" s="65"/>
      <c r="AC6002" s="65"/>
      <c r="AJ6002" s="66"/>
    </row>
    <row r="6003" spans="17:36" ht="4.5" customHeight="1" x14ac:dyDescent="0.2">
      <c r="Q6003" s="65"/>
      <c r="R6003" s="65"/>
      <c r="X6003" s="65"/>
      <c r="Y6003" s="65"/>
      <c r="Z6003" s="65"/>
      <c r="AA6003" s="65"/>
      <c r="AB6003" s="65"/>
      <c r="AC6003" s="65"/>
      <c r="AJ6003" s="66"/>
    </row>
    <row r="6004" spans="17:36" ht="4.5" customHeight="1" x14ac:dyDescent="0.2">
      <c r="Q6004" s="65"/>
      <c r="R6004" s="65"/>
      <c r="X6004" s="65"/>
      <c r="Y6004" s="65"/>
      <c r="Z6004" s="65"/>
      <c r="AA6004" s="65"/>
      <c r="AB6004" s="65"/>
      <c r="AC6004" s="65"/>
      <c r="AJ6004" s="66"/>
    </row>
    <row r="6005" spans="17:36" ht="4.5" customHeight="1" x14ac:dyDescent="0.2">
      <c r="Q6005" s="65"/>
      <c r="R6005" s="65"/>
      <c r="X6005" s="65"/>
      <c r="Y6005" s="65"/>
      <c r="Z6005" s="65"/>
      <c r="AA6005" s="65"/>
      <c r="AB6005" s="65"/>
      <c r="AC6005" s="65"/>
      <c r="AJ6005" s="66"/>
    </row>
    <row r="6006" spans="17:36" ht="4.5" customHeight="1" x14ac:dyDescent="0.2">
      <c r="Q6006" s="65"/>
      <c r="R6006" s="65"/>
      <c r="X6006" s="65"/>
      <c r="Y6006" s="65"/>
      <c r="Z6006" s="65"/>
      <c r="AA6006" s="65"/>
      <c r="AB6006" s="65"/>
      <c r="AC6006" s="65"/>
      <c r="AJ6006" s="66"/>
    </row>
    <row r="6007" spans="17:36" ht="4.5" customHeight="1" x14ac:dyDescent="0.2">
      <c r="Q6007" s="65"/>
      <c r="R6007" s="65"/>
      <c r="X6007" s="65"/>
      <c r="Y6007" s="65"/>
      <c r="Z6007" s="65"/>
      <c r="AA6007" s="65"/>
      <c r="AB6007" s="65"/>
      <c r="AC6007" s="65"/>
      <c r="AJ6007" s="66"/>
    </row>
    <row r="6008" spans="17:36" ht="4.5" customHeight="1" x14ac:dyDescent="0.2">
      <c r="Q6008" s="65"/>
      <c r="R6008" s="65"/>
      <c r="X6008" s="65"/>
      <c r="Y6008" s="65"/>
      <c r="Z6008" s="65"/>
      <c r="AA6008" s="65"/>
      <c r="AB6008" s="65"/>
      <c r="AC6008" s="65"/>
      <c r="AJ6008" s="66"/>
    </row>
    <row r="6009" spans="17:36" ht="4.5" customHeight="1" x14ac:dyDescent="0.2">
      <c r="Q6009" s="65"/>
      <c r="R6009" s="65"/>
      <c r="X6009" s="65"/>
      <c r="Y6009" s="65"/>
      <c r="Z6009" s="65"/>
      <c r="AA6009" s="65"/>
      <c r="AB6009" s="65"/>
      <c r="AC6009" s="65"/>
      <c r="AJ6009" s="66"/>
    </row>
    <row r="6010" spans="17:36" ht="4.5" customHeight="1" x14ac:dyDescent="0.2">
      <c r="Q6010" s="65"/>
      <c r="R6010" s="65"/>
      <c r="X6010" s="65"/>
      <c r="Y6010" s="65"/>
      <c r="Z6010" s="65"/>
      <c r="AA6010" s="65"/>
      <c r="AB6010" s="65"/>
      <c r="AC6010" s="65"/>
      <c r="AJ6010" s="66"/>
    </row>
    <row r="6011" spans="17:36" ht="4.5" customHeight="1" x14ac:dyDescent="0.2">
      <c r="Q6011" s="65"/>
      <c r="R6011" s="65"/>
      <c r="X6011" s="65"/>
      <c r="Y6011" s="65"/>
      <c r="Z6011" s="65"/>
      <c r="AA6011" s="65"/>
      <c r="AB6011" s="65"/>
      <c r="AC6011" s="65"/>
      <c r="AJ6011" s="66"/>
    </row>
    <row r="6012" spans="17:36" ht="4.5" customHeight="1" x14ac:dyDescent="0.2">
      <c r="Q6012" s="65"/>
      <c r="R6012" s="65"/>
      <c r="X6012" s="65"/>
      <c r="Y6012" s="65"/>
      <c r="Z6012" s="65"/>
      <c r="AA6012" s="65"/>
      <c r="AB6012" s="65"/>
      <c r="AC6012" s="65"/>
      <c r="AJ6012" s="66"/>
    </row>
    <row r="6013" spans="17:36" ht="4.5" customHeight="1" x14ac:dyDescent="0.2">
      <c r="Q6013" s="65"/>
      <c r="R6013" s="65"/>
      <c r="X6013" s="65"/>
      <c r="Y6013" s="65"/>
      <c r="Z6013" s="65"/>
      <c r="AA6013" s="65"/>
      <c r="AB6013" s="65"/>
      <c r="AC6013" s="65"/>
      <c r="AJ6013" s="66"/>
    </row>
    <row r="6014" spans="17:36" ht="4.5" customHeight="1" x14ac:dyDescent="0.2">
      <c r="Q6014" s="65"/>
      <c r="R6014" s="65"/>
      <c r="X6014" s="65"/>
      <c r="Y6014" s="65"/>
      <c r="Z6014" s="65"/>
      <c r="AA6014" s="65"/>
      <c r="AB6014" s="65"/>
      <c r="AC6014" s="65"/>
      <c r="AJ6014" s="66"/>
    </row>
    <row r="6015" spans="17:36" ht="4.5" customHeight="1" x14ac:dyDescent="0.2">
      <c r="Q6015" s="65"/>
      <c r="R6015" s="65"/>
      <c r="X6015" s="65"/>
      <c r="Y6015" s="65"/>
      <c r="Z6015" s="65"/>
      <c r="AA6015" s="65"/>
      <c r="AB6015" s="65"/>
      <c r="AC6015" s="65"/>
      <c r="AJ6015" s="66"/>
    </row>
    <row r="6016" spans="17:36" ht="4.5" customHeight="1" x14ac:dyDescent="0.2">
      <c r="Q6016" s="65"/>
      <c r="R6016" s="65"/>
      <c r="X6016" s="65"/>
      <c r="Y6016" s="65"/>
      <c r="Z6016" s="65"/>
      <c r="AA6016" s="65"/>
      <c r="AB6016" s="65"/>
      <c r="AC6016" s="65"/>
      <c r="AJ6016" s="66"/>
    </row>
    <row r="6017" spans="17:36" ht="4.5" customHeight="1" x14ac:dyDescent="0.2">
      <c r="Q6017" s="65"/>
      <c r="R6017" s="65"/>
      <c r="X6017" s="65"/>
      <c r="Y6017" s="65"/>
      <c r="Z6017" s="65"/>
      <c r="AA6017" s="65"/>
      <c r="AB6017" s="65"/>
      <c r="AC6017" s="65"/>
      <c r="AJ6017" s="66"/>
    </row>
    <row r="6018" spans="17:36" ht="4.5" customHeight="1" x14ac:dyDescent="0.2">
      <c r="Q6018" s="65"/>
      <c r="R6018" s="65"/>
      <c r="X6018" s="65"/>
      <c r="Y6018" s="65"/>
      <c r="Z6018" s="65"/>
      <c r="AA6018" s="65"/>
      <c r="AB6018" s="65"/>
      <c r="AC6018" s="65"/>
      <c r="AJ6018" s="66"/>
    </row>
    <row r="6019" spans="17:36" ht="4.5" customHeight="1" x14ac:dyDescent="0.2">
      <c r="Q6019" s="65"/>
      <c r="R6019" s="65"/>
      <c r="X6019" s="65"/>
      <c r="Y6019" s="65"/>
      <c r="Z6019" s="65"/>
      <c r="AA6019" s="65"/>
      <c r="AB6019" s="65"/>
      <c r="AC6019" s="65"/>
      <c r="AJ6019" s="66"/>
    </row>
    <row r="6020" spans="17:36" ht="4.5" customHeight="1" x14ac:dyDescent="0.2">
      <c r="Q6020" s="65"/>
      <c r="R6020" s="65"/>
      <c r="X6020" s="65"/>
      <c r="Y6020" s="65"/>
      <c r="Z6020" s="65"/>
      <c r="AA6020" s="65"/>
      <c r="AB6020" s="65"/>
      <c r="AC6020" s="65"/>
      <c r="AJ6020" s="66"/>
    </row>
    <row r="6021" spans="17:36" ht="4.5" customHeight="1" x14ac:dyDescent="0.2">
      <c r="Q6021" s="65"/>
      <c r="R6021" s="65"/>
      <c r="X6021" s="65"/>
      <c r="Y6021" s="65"/>
      <c r="Z6021" s="65"/>
      <c r="AA6021" s="65"/>
      <c r="AB6021" s="65"/>
      <c r="AC6021" s="65"/>
      <c r="AJ6021" s="66"/>
    </row>
    <row r="6022" spans="17:36" ht="4.5" customHeight="1" x14ac:dyDescent="0.2">
      <c r="Q6022" s="65"/>
      <c r="R6022" s="65"/>
      <c r="X6022" s="65"/>
      <c r="Y6022" s="65"/>
      <c r="Z6022" s="65"/>
      <c r="AA6022" s="65"/>
      <c r="AB6022" s="65"/>
      <c r="AC6022" s="65"/>
      <c r="AJ6022" s="66"/>
    </row>
    <row r="6023" spans="17:36" ht="4.5" customHeight="1" x14ac:dyDescent="0.2">
      <c r="Q6023" s="65"/>
      <c r="R6023" s="65"/>
      <c r="X6023" s="65"/>
      <c r="Y6023" s="65"/>
      <c r="Z6023" s="65"/>
      <c r="AA6023" s="65"/>
      <c r="AB6023" s="65"/>
      <c r="AC6023" s="65"/>
      <c r="AJ6023" s="66"/>
    </row>
    <row r="6024" spans="17:36" ht="4.5" customHeight="1" x14ac:dyDescent="0.2">
      <c r="Q6024" s="65"/>
      <c r="R6024" s="65"/>
      <c r="X6024" s="65"/>
      <c r="Y6024" s="65"/>
      <c r="Z6024" s="65"/>
      <c r="AA6024" s="65"/>
      <c r="AB6024" s="65"/>
      <c r="AC6024" s="65"/>
      <c r="AJ6024" s="66"/>
    </row>
    <row r="6025" spans="17:36" ht="4.5" customHeight="1" x14ac:dyDescent="0.2">
      <c r="Q6025" s="65"/>
      <c r="R6025" s="65"/>
      <c r="X6025" s="65"/>
      <c r="Y6025" s="65"/>
      <c r="Z6025" s="65"/>
      <c r="AA6025" s="65"/>
      <c r="AB6025" s="65"/>
      <c r="AC6025" s="65"/>
      <c r="AJ6025" s="66"/>
    </row>
    <row r="6026" spans="17:36" ht="4.5" customHeight="1" x14ac:dyDescent="0.2">
      <c r="Q6026" s="65"/>
      <c r="R6026" s="65"/>
      <c r="X6026" s="65"/>
      <c r="Y6026" s="65"/>
      <c r="Z6026" s="65"/>
      <c r="AA6026" s="65"/>
      <c r="AB6026" s="65"/>
      <c r="AC6026" s="65"/>
      <c r="AJ6026" s="66"/>
    </row>
    <row r="6027" spans="17:36" ht="4.5" customHeight="1" x14ac:dyDescent="0.2">
      <c r="Q6027" s="65"/>
      <c r="R6027" s="65"/>
      <c r="X6027" s="65"/>
      <c r="Y6027" s="65"/>
      <c r="Z6027" s="65"/>
      <c r="AA6027" s="65"/>
      <c r="AB6027" s="65"/>
      <c r="AC6027" s="65"/>
      <c r="AJ6027" s="66"/>
    </row>
    <row r="6028" spans="17:36" ht="4.5" customHeight="1" x14ac:dyDescent="0.2">
      <c r="Q6028" s="65"/>
      <c r="R6028" s="65"/>
      <c r="X6028" s="65"/>
      <c r="Y6028" s="65"/>
      <c r="Z6028" s="65"/>
      <c r="AA6028" s="65"/>
      <c r="AB6028" s="65"/>
      <c r="AC6028" s="65"/>
      <c r="AJ6028" s="66"/>
    </row>
    <row r="6029" spans="17:36" ht="4.5" customHeight="1" x14ac:dyDescent="0.2">
      <c r="Q6029" s="65"/>
      <c r="R6029" s="65"/>
      <c r="X6029" s="65"/>
      <c r="Y6029" s="65"/>
      <c r="Z6029" s="65"/>
      <c r="AA6029" s="65"/>
      <c r="AB6029" s="65"/>
      <c r="AC6029" s="65"/>
      <c r="AJ6029" s="66"/>
    </row>
    <row r="6030" spans="17:36" ht="4.5" customHeight="1" x14ac:dyDescent="0.2">
      <c r="Q6030" s="65"/>
      <c r="R6030" s="65"/>
      <c r="X6030" s="65"/>
      <c r="Y6030" s="65"/>
      <c r="Z6030" s="65"/>
      <c r="AA6030" s="65"/>
      <c r="AB6030" s="65"/>
      <c r="AC6030" s="65"/>
      <c r="AJ6030" s="66"/>
    </row>
    <row r="6031" spans="17:36" ht="4.5" customHeight="1" x14ac:dyDescent="0.2">
      <c r="Q6031" s="65"/>
      <c r="R6031" s="65"/>
      <c r="X6031" s="65"/>
      <c r="Y6031" s="65"/>
      <c r="Z6031" s="65"/>
      <c r="AA6031" s="65"/>
      <c r="AB6031" s="65"/>
      <c r="AC6031" s="65"/>
      <c r="AJ6031" s="66"/>
    </row>
    <row r="6032" spans="17:36" ht="4.5" customHeight="1" x14ac:dyDescent="0.2">
      <c r="Q6032" s="65"/>
      <c r="R6032" s="65"/>
      <c r="X6032" s="65"/>
      <c r="Y6032" s="65"/>
      <c r="Z6032" s="65"/>
      <c r="AA6032" s="65"/>
      <c r="AB6032" s="65"/>
      <c r="AC6032" s="65"/>
      <c r="AJ6032" s="66"/>
    </row>
    <row r="6033" spans="17:36" ht="4.5" customHeight="1" x14ac:dyDescent="0.2">
      <c r="Q6033" s="65"/>
      <c r="R6033" s="65"/>
      <c r="X6033" s="65"/>
      <c r="Y6033" s="65"/>
      <c r="Z6033" s="65"/>
      <c r="AA6033" s="65"/>
      <c r="AB6033" s="65"/>
      <c r="AC6033" s="65"/>
      <c r="AJ6033" s="66"/>
    </row>
    <row r="6034" spans="17:36" ht="4.5" customHeight="1" x14ac:dyDescent="0.2">
      <c r="Q6034" s="65"/>
      <c r="R6034" s="65"/>
      <c r="X6034" s="65"/>
      <c r="Y6034" s="65"/>
      <c r="Z6034" s="65"/>
      <c r="AA6034" s="65"/>
      <c r="AB6034" s="65"/>
      <c r="AC6034" s="65"/>
      <c r="AJ6034" s="66"/>
    </row>
    <row r="6035" spans="17:36" ht="4.5" customHeight="1" x14ac:dyDescent="0.2">
      <c r="Q6035" s="65"/>
      <c r="R6035" s="65"/>
      <c r="X6035" s="65"/>
      <c r="Y6035" s="65"/>
      <c r="Z6035" s="65"/>
      <c r="AA6035" s="65"/>
      <c r="AB6035" s="65"/>
      <c r="AC6035" s="65"/>
      <c r="AJ6035" s="66"/>
    </row>
    <row r="6036" spans="17:36" ht="4.5" customHeight="1" x14ac:dyDescent="0.2">
      <c r="Q6036" s="65"/>
      <c r="R6036" s="65"/>
      <c r="X6036" s="65"/>
      <c r="Y6036" s="65"/>
      <c r="Z6036" s="65"/>
      <c r="AA6036" s="65"/>
      <c r="AB6036" s="65"/>
      <c r="AC6036" s="65"/>
      <c r="AJ6036" s="66"/>
    </row>
    <row r="6037" spans="17:36" ht="4.5" customHeight="1" x14ac:dyDescent="0.2">
      <c r="Q6037" s="65"/>
      <c r="R6037" s="65"/>
      <c r="X6037" s="65"/>
      <c r="Y6037" s="65"/>
      <c r="Z6037" s="65"/>
      <c r="AA6037" s="65"/>
      <c r="AB6037" s="65"/>
      <c r="AC6037" s="65"/>
      <c r="AJ6037" s="66"/>
    </row>
    <row r="6038" spans="17:36" ht="4.5" customHeight="1" x14ac:dyDescent="0.2">
      <c r="Q6038" s="65"/>
      <c r="R6038" s="65"/>
      <c r="X6038" s="65"/>
      <c r="Y6038" s="65"/>
      <c r="Z6038" s="65"/>
      <c r="AA6038" s="65"/>
      <c r="AB6038" s="65"/>
      <c r="AC6038" s="65"/>
      <c r="AJ6038" s="66"/>
    </row>
    <row r="6039" spans="17:36" ht="4.5" customHeight="1" x14ac:dyDescent="0.2">
      <c r="Q6039" s="65"/>
      <c r="R6039" s="65"/>
      <c r="X6039" s="65"/>
      <c r="Y6039" s="65"/>
      <c r="Z6039" s="65"/>
      <c r="AA6039" s="65"/>
      <c r="AB6039" s="65"/>
      <c r="AC6039" s="65"/>
      <c r="AJ6039" s="66"/>
    </row>
    <row r="6040" spans="17:36" ht="4.5" customHeight="1" x14ac:dyDescent="0.2">
      <c r="Q6040" s="65"/>
      <c r="R6040" s="65"/>
      <c r="X6040" s="65"/>
      <c r="Y6040" s="65"/>
      <c r="Z6040" s="65"/>
      <c r="AA6040" s="65"/>
      <c r="AB6040" s="65"/>
      <c r="AC6040" s="65"/>
      <c r="AJ6040" s="66"/>
    </row>
    <row r="6041" spans="17:36" ht="4.5" customHeight="1" x14ac:dyDescent="0.2">
      <c r="Q6041" s="65"/>
      <c r="R6041" s="65"/>
      <c r="X6041" s="65"/>
      <c r="Y6041" s="65"/>
      <c r="Z6041" s="65"/>
      <c r="AA6041" s="65"/>
      <c r="AB6041" s="65"/>
      <c r="AC6041" s="65"/>
      <c r="AJ6041" s="66"/>
    </row>
    <row r="6042" spans="17:36" ht="4.5" customHeight="1" x14ac:dyDescent="0.2">
      <c r="Q6042" s="65"/>
      <c r="R6042" s="65"/>
      <c r="X6042" s="65"/>
      <c r="Y6042" s="65"/>
      <c r="Z6042" s="65"/>
      <c r="AA6042" s="65"/>
      <c r="AB6042" s="65"/>
      <c r="AC6042" s="65"/>
      <c r="AJ6042" s="66"/>
    </row>
    <row r="6043" spans="17:36" ht="4.5" customHeight="1" x14ac:dyDescent="0.2">
      <c r="Q6043" s="65"/>
      <c r="R6043" s="65"/>
      <c r="X6043" s="65"/>
      <c r="Y6043" s="65"/>
      <c r="Z6043" s="65"/>
      <c r="AA6043" s="65"/>
      <c r="AB6043" s="65"/>
      <c r="AC6043" s="65"/>
      <c r="AJ6043" s="66"/>
    </row>
    <row r="6044" spans="17:36" ht="4.5" customHeight="1" x14ac:dyDescent="0.2">
      <c r="Q6044" s="65"/>
      <c r="R6044" s="65"/>
      <c r="X6044" s="65"/>
      <c r="Y6044" s="65"/>
      <c r="Z6044" s="65"/>
      <c r="AA6044" s="65"/>
      <c r="AB6044" s="65"/>
      <c r="AC6044" s="65"/>
      <c r="AJ6044" s="66"/>
    </row>
    <row r="6045" spans="17:36" ht="4.5" customHeight="1" x14ac:dyDescent="0.2">
      <c r="Q6045" s="65"/>
      <c r="R6045" s="65"/>
      <c r="X6045" s="65"/>
      <c r="Y6045" s="65"/>
      <c r="Z6045" s="65"/>
      <c r="AA6045" s="65"/>
      <c r="AB6045" s="65"/>
      <c r="AC6045" s="65"/>
      <c r="AJ6045" s="66"/>
    </row>
    <row r="6046" spans="17:36" ht="4.5" customHeight="1" x14ac:dyDescent="0.2">
      <c r="Q6046" s="65"/>
      <c r="R6046" s="65"/>
      <c r="X6046" s="65"/>
      <c r="Y6046" s="65"/>
      <c r="Z6046" s="65"/>
      <c r="AA6046" s="65"/>
      <c r="AB6046" s="65"/>
      <c r="AC6046" s="65"/>
      <c r="AJ6046" s="66"/>
    </row>
    <row r="6047" spans="17:36" ht="4.5" customHeight="1" x14ac:dyDescent="0.2">
      <c r="Q6047" s="65"/>
      <c r="R6047" s="65"/>
      <c r="X6047" s="65"/>
      <c r="Y6047" s="65"/>
      <c r="Z6047" s="65"/>
      <c r="AA6047" s="65"/>
      <c r="AB6047" s="65"/>
      <c r="AC6047" s="65"/>
      <c r="AJ6047" s="66"/>
    </row>
    <row r="6048" spans="17:36" ht="4.5" customHeight="1" x14ac:dyDescent="0.2">
      <c r="Q6048" s="65"/>
      <c r="R6048" s="65"/>
      <c r="X6048" s="65"/>
      <c r="Y6048" s="65"/>
      <c r="Z6048" s="65"/>
      <c r="AA6048" s="65"/>
      <c r="AB6048" s="65"/>
      <c r="AC6048" s="65"/>
      <c r="AJ6048" s="66"/>
    </row>
    <row r="6049" spans="17:36" ht="4.5" customHeight="1" x14ac:dyDescent="0.2">
      <c r="Q6049" s="65"/>
      <c r="R6049" s="65"/>
      <c r="X6049" s="65"/>
      <c r="Y6049" s="65"/>
      <c r="Z6049" s="65"/>
      <c r="AA6049" s="65"/>
      <c r="AB6049" s="65"/>
      <c r="AC6049" s="65"/>
      <c r="AJ6049" s="66"/>
    </row>
    <row r="6050" spans="17:36" ht="4.5" customHeight="1" x14ac:dyDescent="0.2">
      <c r="Q6050" s="65"/>
      <c r="R6050" s="65"/>
      <c r="X6050" s="65"/>
      <c r="Y6050" s="65"/>
      <c r="Z6050" s="65"/>
      <c r="AA6050" s="65"/>
      <c r="AB6050" s="65"/>
      <c r="AC6050" s="65"/>
      <c r="AJ6050" s="66"/>
    </row>
    <row r="6051" spans="17:36" ht="4.5" customHeight="1" x14ac:dyDescent="0.2">
      <c r="Q6051" s="65"/>
      <c r="R6051" s="65"/>
      <c r="X6051" s="65"/>
      <c r="Y6051" s="65"/>
      <c r="Z6051" s="65"/>
      <c r="AA6051" s="65"/>
      <c r="AB6051" s="65"/>
      <c r="AC6051" s="65"/>
      <c r="AJ6051" s="66"/>
    </row>
    <row r="6052" spans="17:36" ht="4.5" customHeight="1" x14ac:dyDescent="0.2">
      <c r="Q6052" s="65"/>
      <c r="R6052" s="65"/>
      <c r="X6052" s="65"/>
      <c r="Y6052" s="65"/>
      <c r="Z6052" s="65"/>
      <c r="AA6052" s="65"/>
      <c r="AB6052" s="65"/>
      <c r="AC6052" s="65"/>
      <c r="AJ6052" s="66"/>
    </row>
    <row r="6053" spans="17:36" ht="4.5" customHeight="1" x14ac:dyDescent="0.2">
      <c r="Q6053" s="65"/>
      <c r="R6053" s="65"/>
      <c r="X6053" s="65"/>
      <c r="Y6053" s="65"/>
      <c r="Z6053" s="65"/>
      <c r="AA6053" s="65"/>
      <c r="AB6053" s="65"/>
      <c r="AC6053" s="65"/>
      <c r="AJ6053" s="66"/>
    </row>
    <row r="6054" spans="17:36" ht="4.5" customHeight="1" x14ac:dyDescent="0.2">
      <c r="Q6054" s="65"/>
      <c r="R6054" s="65"/>
      <c r="X6054" s="65"/>
      <c r="Y6054" s="65"/>
      <c r="Z6054" s="65"/>
      <c r="AA6054" s="65"/>
      <c r="AB6054" s="65"/>
      <c r="AC6054" s="65"/>
      <c r="AJ6054" s="66"/>
    </row>
    <row r="6055" spans="17:36" ht="4.5" customHeight="1" x14ac:dyDescent="0.2">
      <c r="Q6055" s="65"/>
      <c r="R6055" s="65"/>
      <c r="X6055" s="65"/>
      <c r="Y6055" s="65"/>
      <c r="Z6055" s="65"/>
      <c r="AA6055" s="65"/>
      <c r="AB6055" s="65"/>
      <c r="AC6055" s="65"/>
      <c r="AJ6055" s="66"/>
    </row>
    <row r="6056" spans="17:36" ht="4.5" customHeight="1" x14ac:dyDescent="0.2">
      <c r="Q6056" s="65"/>
      <c r="R6056" s="65"/>
      <c r="X6056" s="65"/>
      <c r="Y6056" s="65"/>
      <c r="Z6056" s="65"/>
      <c r="AA6056" s="65"/>
      <c r="AB6056" s="65"/>
      <c r="AC6056" s="65"/>
      <c r="AJ6056" s="66"/>
    </row>
    <row r="6057" spans="17:36" ht="4.5" customHeight="1" x14ac:dyDescent="0.2">
      <c r="Q6057" s="65"/>
      <c r="R6057" s="65"/>
      <c r="X6057" s="65"/>
      <c r="Y6057" s="65"/>
      <c r="Z6057" s="65"/>
      <c r="AA6057" s="65"/>
      <c r="AB6057" s="65"/>
      <c r="AC6057" s="65"/>
      <c r="AJ6057" s="66"/>
    </row>
    <row r="6058" spans="17:36" ht="4.5" customHeight="1" x14ac:dyDescent="0.2">
      <c r="Q6058" s="65"/>
      <c r="R6058" s="65"/>
      <c r="X6058" s="65"/>
      <c r="Y6058" s="65"/>
      <c r="Z6058" s="65"/>
      <c r="AA6058" s="65"/>
      <c r="AB6058" s="65"/>
      <c r="AC6058" s="65"/>
      <c r="AJ6058" s="66"/>
    </row>
    <row r="6059" spans="17:36" ht="4.5" customHeight="1" x14ac:dyDescent="0.2">
      <c r="Q6059" s="65"/>
      <c r="R6059" s="65"/>
      <c r="X6059" s="65"/>
      <c r="Y6059" s="65"/>
      <c r="Z6059" s="65"/>
      <c r="AA6059" s="65"/>
      <c r="AB6059" s="65"/>
      <c r="AC6059" s="65"/>
      <c r="AJ6059" s="66"/>
    </row>
    <row r="6060" spans="17:36" ht="4.5" customHeight="1" x14ac:dyDescent="0.2">
      <c r="Q6060" s="65"/>
      <c r="R6060" s="65"/>
      <c r="X6060" s="65"/>
      <c r="Y6060" s="65"/>
      <c r="Z6060" s="65"/>
      <c r="AA6060" s="65"/>
      <c r="AB6060" s="65"/>
      <c r="AC6060" s="65"/>
      <c r="AJ6060" s="66"/>
    </row>
    <row r="6061" spans="17:36" ht="4.5" customHeight="1" x14ac:dyDescent="0.2">
      <c r="Q6061" s="65"/>
      <c r="R6061" s="65"/>
      <c r="X6061" s="65"/>
      <c r="Y6061" s="65"/>
      <c r="Z6061" s="65"/>
      <c r="AA6061" s="65"/>
      <c r="AB6061" s="65"/>
      <c r="AC6061" s="65"/>
      <c r="AJ6061" s="66"/>
    </row>
    <row r="6062" spans="17:36" ht="4.5" customHeight="1" x14ac:dyDescent="0.2">
      <c r="Q6062" s="65"/>
      <c r="R6062" s="65"/>
      <c r="X6062" s="65"/>
      <c r="Y6062" s="65"/>
      <c r="Z6062" s="65"/>
      <c r="AA6062" s="65"/>
      <c r="AB6062" s="65"/>
      <c r="AC6062" s="65"/>
      <c r="AJ6062" s="66"/>
    </row>
    <row r="6063" spans="17:36" ht="4.5" customHeight="1" x14ac:dyDescent="0.2">
      <c r="Q6063" s="65"/>
      <c r="R6063" s="65"/>
      <c r="X6063" s="65"/>
      <c r="Y6063" s="65"/>
      <c r="Z6063" s="65"/>
      <c r="AA6063" s="65"/>
      <c r="AB6063" s="65"/>
      <c r="AC6063" s="65"/>
      <c r="AJ6063" s="66"/>
    </row>
    <row r="6064" spans="17:36" ht="4.5" customHeight="1" x14ac:dyDescent="0.2">
      <c r="Q6064" s="65"/>
      <c r="R6064" s="65"/>
      <c r="X6064" s="65"/>
      <c r="Y6064" s="65"/>
      <c r="Z6064" s="65"/>
      <c r="AA6064" s="65"/>
      <c r="AB6064" s="65"/>
      <c r="AC6064" s="65"/>
      <c r="AJ6064" s="66"/>
    </row>
    <row r="6065" spans="17:36" ht="4.5" customHeight="1" x14ac:dyDescent="0.2">
      <c r="Q6065" s="65"/>
      <c r="R6065" s="65"/>
      <c r="X6065" s="65"/>
      <c r="Y6065" s="65"/>
      <c r="Z6065" s="65"/>
      <c r="AA6065" s="65"/>
      <c r="AB6065" s="65"/>
      <c r="AC6065" s="65"/>
      <c r="AJ6065" s="66"/>
    </row>
    <row r="6066" spans="17:36" ht="4.5" customHeight="1" x14ac:dyDescent="0.2">
      <c r="Q6066" s="65"/>
      <c r="R6066" s="65"/>
      <c r="X6066" s="65"/>
      <c r="Y6066" s="65"/>
      <c r="Z6066" s="65"/>
      <c r="AA6066" s="65"/>
      <c r="AB6066" s="65"/>
      <c r="AC6066" s="65"/>
      <c r="AJ6066" s="66"/>
    </row>
    <row r="6067" spans="17:36" ht="4.5" customHeight="1" x14ac:dyDescent="0.2">
      <c r="Q6067" s="65"/>
      <c r="R6067" s="65"/>
      <c r="X6067" s="65"/>
      <c r="Y6067" s="65"/>
      <c r="Z6067" s="65"/>
      <c r="AA6067" s="65"/>
      <c r="AB6067" s="65"/>
      <c r="AC6067" s="65"/>
      <c r="AJ6067" s="66"/>
    </row>
    <row r="6068" spans="17:36" ht="4.5" customHeight="1" x14ac:dyDescent="0.2">
      <c r="Q6068" s="65"/>
      <c r="R6068" s="65"/>
      <c r="X6068" s="65"/>
      <c r="Y6068" s="65"/>
      <c r="Z6068" s="65"/>
      <c r="AA6068" s="65"/>
      <c r="AB6068" s="65"/>
      <c r="AC6068" s="65"/>
      <c r="AJ6068" s="66"/>
    </row>
    <row r="6069" spans="17:36" ht="4.5" customHeight="1" x14ac:dyDescent="0.2">
      <c r="Q6069" s="65"/>
      <c r="R6069" s="65"/>
      <c r="X6069" s="65"/>
      <c r="Y6069" s="65"/>
      <c r="Z6069" s="65"/>
      <c r="AA6069" s="65"/>
      <c r="AB6069" s="65"/>
      <c r="AC6069" s="65"/>
      <c r="AJ6069" s="66"/>
    </row>
    <row r="6070" spans="17:36" ht="4.5" customHeight="1" x14ac:dyDescent="0.2">
      <c r="Q6070" s="65"/>
      <c r="R6070" s="65"/>
      <c r="X6070" s="65"/>
      <c r="Y6070" s="65"/>
      <c r="Z6070" s="65"/>
      <c r="AA6070" s="65"/>
      <c r="AB6070" s="65"/>
      <c r="AC6070" s="65"/>
      <c r="AJ6070" s="66"/>
    </row>
    <row r="6071" spans="17:36" ht="4.5" customHeight="1" x14ac:dyDescent="0.2">
      <c r="Q6071" s="65"/>
      <c r="R6071" s="65"/>
      <c r="X6071" s="65"/>
      <c r="Y6071" s="65"/>
      <c r="Z6071" s="65"/>
      <c r="AA6071" s="65"/>
      <c r="AB6071" s="65"/>
      <c r="AC6071" s="65"/>
      <c r="AJ6071" s="66"/>
    </row>
    <row r="6072" spans="17:36" ht="4.5" customHeight="1" x14ac:dyDescent="0.2">
      <c r="Q6072" s="65"/>
      <c r="R6072" s="65"/>
      <c r="X6072" s="65"/>
      <c r="Y6072" s="65"/>
      <c r="Z6072" s="65"/>
      <c r="AA6072" s="65"/>
      <c r="AB6072" s="65"/>
      <c r="AC6072" s="65"/>
      <c r="AJ6072" s="66"/>
    </row>
    <row r="6073" spans="17:36" ht="4.5" customHeight="1" x14ac:dyDescent="0.2">
      <c r="Q6073" s="65"/>
      <c r="R6073" s="65"/>
      <c r="X6073" s="65"/>
      <c r="Y6073" s="65"/>
      <c r="Z6073" s="65"/>
      <c r="AA6073" s="65"/>
      <c r="AB6073" s="65"/>
      <c r="AC6073" s="65"/>
      <c r="AJ6073" s="66"/>
    </row>
    <row r="6074" spans="17:36" ht="4.5" customHeight="1" x14ac:dyDescent="0.2">
      <c r="Q6074" s="65"/>
      <c r="R6074" s="65"/>
      <c r="X6074" s="65"/>
      <c r="Y6074" s="65"/>
      <c r="Z6074" s="65"/>
      <c r="AA6074" s="65"/>
      <c r="AB6074" s="65"/>
      <c r="AC6074" s="65"/>
      <c r="AJ6074" s="66"/>
    </row>
    <row r="6075" spans="17:36" ht="4.5" customHeight="1" x14ac:dyDescent="0.2">
      <c r="Q6075" s="65"/>
      <c r="R6075" s="65"/>
      <c r="X6075" s="65"/>
      <c r="Y6075" s="65"/>
      <c r="Z6075" s="65"/>
      <c r="AA6075" s="65"/>
      <c r="AB6075" s="65"/>
      <c r="AC6075" s="65"/>
      <c r="AJ6075" s="66"/>
    </row>
    <row r="6076" spans="17:36" ht="4.5" customHeight="1" x14ac:dyDescent="0.2">
      <c r="Q6076" s="65"/>
      <c r="R6076" s="65"/>
      <c r="X6076" s="65"/>
      <c r="Y6076" s="65"/>
      <c r="Z6076" s="65"/>
      <c r="AA6076" s="65"/>
      <c r="AB6076" s="65"/>
      <c r="AC6076" s="65"/>
      <c r="AJ6076" s="66"/>
    </row>
    <row r="6077" spans="17:36" ht="4.5" customHeight="1" x14ac:dyDescent="0.2">
      <c r="Q6077" s="65"/>
      <c r="R6077" s="65"/>
      <c r="X6077" s="65"/>
      <c r="Y6077" s="65"/>
      <c r="Z6077" s="65"/>
      <c r="AA6077" s="65"/>
      <c r="AB6077" s="65"/>
      <c r="AC6077" s="65"/>
      <c r="AJ6077" s="66"/>
    </row>
    <row r="6078" spans="17:36" ht="4.5" customHeight="1" x14ac:dyDescent="0.2">
      <c r="Q6078" s="65"/>
      <c r="R6078" s="65"/>
      <c r="X6078" s="65"/>
      <c r="Y6078" s="65"/>
      <c r="Z6078" s="65"/>
      <c r="AA6078" s="65"/>
      <c r="AB6078" s="65"/>
      <c r="AC6078" s="65"/>
      <c r="AJ6078" s="66"/>
    </row>
    <row r="6079" spans="17:36" ht="4.5" customHeight="1" x14ac:dyDescent="0.2">
      <c r="Q6079" s="65"/>
      <c r="R6079" s="65"/>
      <c r="X6079" s="65"/>
      <c r="Y6079" s="65"/>
      <c r="Z6079" s="65"/>
      <c r="AA6079" s="65"/>
      <c r="AB6079" s="65"/>
      <c r="AC6079" s="65"/>
      <c r="AJ6079" s="66"/>
    </row>
    <row r="6080" spans="17:36" ht="4.5" customHeight="1" x14ac:dyDescent="0.2">
      <c r="Q6080" s="65"/>
      <c r="R6080" s="65"/>
      <c r="X6080" s="65"/>
      <c r="Y6080" s="65"/>
      <c r="Z6080" s="65"/>
      <c r="AA6080" s="65"/>
      <c r="AB6080" s="65"/>
      <c r="AC6080" s="65"/>
      <c r="AJ6080" s="66"/>
    </row>
    <row r="6081" spans="17:36" ht="4.5" customHeight="1" x14ac:dyDescent="0.2">
      <c r="Q6081" s="65"/>
      <c r="R6081" s="65"/>
      <c r="X6081" s="65"/>
      <c r="Y6081" s="65"/>
      <c r="Z6081" s="65"/>
      <c r="AA6081" s="65"/>
      <c r="AB6081" s="65"/>
      <c r="AC6081" s="65"/>
      <c r="AJ6081" s="66"/>
    </row>
    <row r="6082" spans="17:36" ht="4.5" customHeight="1" x14ac:dyDescent="0.2">
      <c r="Q6082" s="65"/>
      <c r="R6082" s="65"/>
      <c r="X6082" s="65"/>
      <c r="Y6082" s="65"/>
      <c r="Z6082" s="65"/>
      <c r="AA6082" s="65"/>
      <c r="AB6082" s="65"/>
      <c r="AC6082" s="65"/>
      <c r="AJ6082" s="66"/>
    </row>
    <row r="6083" spans="17:36" ht="4.5" customHeight="1" x14ac:dyDescent="0.2">
      <c r="Q6083" s="65"/>
      <c r="R6083" s="65"/>
      <c r="X6083" s="65"/>
      <c r="Y6083" s="65"/>
      <c r="Z6083" s="65"/>
      <c r="AA6083" s="65"/>
      <c r="AB6083" s="65"/>
      <c r="AC6083" s="65"/>
      <c r="AJ6083" s="66"/>
    </row>
    <row r="6084" spans="17:36" ht="4.5" customHeight="1" x14ac:dyDescent="0.2">
      <c r="Q6084" s="65"/>
      <c r="R6084" s="65"/>
      <c r="X6084" s="65"/>
      <c r="Y6084" s="65"/>
      <c r="Z6084" s="65"/>
      <c r="AA6084" s="65"/>
      <c r="AB6084" s="65"/>
      <c r="AC6084" s="65"/>
      <c r="AJ6084" s="66"/>
    </row>
    <row r="6085" spans="17:36" ht="4.5" customHeight="1" x14ac:dyDescent="0.2">
      <c r="Q6085" s="65"/>
      <c r="R6085" s="65"/>
      <c r="X6085" s="65"/>
      <c r="Y6085" s="65"/>
      <c r="Z6085" s="65"/>
      <c r="AA6085" s="65"/>
      <c r="AB6085" s="65"/>
      <c r="AC6085" s="65"/>
      <c r="AJ6085" s="66"/>
    </row>
    <row r="6086" spans="17:36" ht="4.5" customHeight="1" x14ac:dyDescent="0.2">
      <c r="Q6086" s="65"/>
      <c r="R6086" s="65"/>
      <c r="X6086" s="65"/>
      <c r="Y6086" s="65"/>
      <c r="Z6086" s="65"/>
      <c r="AA6086" s="65"/>
      <c r="AB6086" s="65"/>
      <c r="AC6086" s="65"/>
      <c r="AJ6086" s="66"/>
    </row>
    <row r="6087" spans="17:36" ht="4.5" customHeight="1" x14ac:dyDescent="0.2">
      <c r="Q6087" s="65"/>
      <c r="R6087" s="65"/>
      <c r="X6087" s="65"/>
      <c r="Y6087" s="65"/>
      <c r="Z6087" s="65"/>
      <c r="AA6087" s="65"/>
      <c r="AB6087" s="65"/>
      <c r="AC6087" s="65"/>
      <c r="AJ6087" s="66"/>
    </row>
    <row r="6088" spans="17:36" ht="4.5" customHeight="1" x14ac:dyDescent="0.2">
      <c r="Q6088" s="65"/>
      <c r="R6088" s="65"/>
      <c r="X6088" s="65"/>
      <c r="Y6088" s="65"/>
      <c r="Z6088" s="65"/>
      <c r="AA6088" s="65"/>
      <c r="AB6088" s="65"/>
      <c r="AC6088" s="65"/>
      <c r="AJ6088" s="66"/>
    </row>
    <row r="6089" spans="17:36" ht="4.5" customHeight="1" x14ac:dyDescent="0.2">
      <c r="Q6089" s="65"/>
      <c r="R6089" s="65"/>
      <c r="X6089" s="65"/>
      <c r="Y6089" s="65"/>
      <c r="Z6089" s="65"/>
      <c r="AA6089" s="65"/>
      <c r="AB6089" s="65"/>
      <c r="AC6089" s="65"/>
      <c r="AJ6089" s="66"/>
    </row>
    <row r="6090" spans="17:36" ht="4.5" customHeight="1" x14ac:dyDescent="0.2">
      <c r="Q6090" s="65"/>
      <c r="R6090" s="65"/>
      <c r="X6090" s="65"/>
      <c r="Y6090" s="65"/>
      <c r="Z6090" s="65"/>
      <c r="AA6090" s="65"/>
      <c r="AB6090" s="65"/>
      <c r="AC6090" s="65"/>
      <c r="AJ6090" s="66"/>
    </row>
    <row r="6091" spans="17:36" ht="4.5" customHeight="1" x14ac:dyDescent="0.2">
      <c r="Q6091" s="65"/>
      <c r="R6091" s="65"/>
      <c r="X6091" s="65"/>
      <c r="Y6091" s="65"/>
      <c r="Z6091" s="65"/>
      <c r="AA6091" s="65"/>
      <c r="AB6091" s="65"/>
      <c r="AC6091" s="65"/>
      <c r="AJ6091" s="66"/>
    </row>
    <row r="6092" spans="17:36" ht="4.5" customHeight="1" x14ac:dyDescent="0.2">
      <c r="Q6092" s="65"/>
      <c r="R6092" s="65"/>
      <c r="X6092" s="65"/>
      <c r="Y6092" s="65"/>
      <c r="Z6092" s="65"/>
      <c r="AA6092" s="65"/>
      <c r="AB6092" s="65"/>
      <c r="AC6092" s="65"/>
      <c r="AJ6092" s="66"/>
    </row>
    <row r="6093" spans="17:36" ht="4.5" customHeight="1" x14ac:dyDescent="0.2">
      <c r="Q6093" s="65"/>
      <c r="R6093" s="65"/>
      <c r="X6093" s="65"/>
      <c r="Y6093" s="65"/>
      <c r="Z6093" s="65"/>
      <c r="AA6093" s="65"/>
      <c r="AB6093" s="65"/>
      <c r="AC6093" s="65"/>
      <c r="AJ6093" s="66"/>
    </row>
    <row r="6094" spans="17:36" ht="4.5" customHeight="1" x14ac:dyDescent="0.2">
      <c r="Q6094" s="65"/>
      <c r="R6094" s="65"/>
      <c r="X6094" s="65"/>
      <c r="Y6094" s="65"/>
      <c r="Z6094" s="65"/>
      <c r="AA6094" s="65"/>
      <c r="AB6094" s="65"/>
      <c r="AC6094" s="65"/>
      <c r="AJ6094" s="66"/>
    </row>
    <row r="6095" spans="17:36" ht="4.5" customHeight="1" x14ac:dyDescent="0.2">
      <c r="Q6095" s="65"/>
      <c r="R6095" s="65"/>
      <c r="X6095" s="65"/>
      <c r="Y6095" s="65"/>
      <c r="Z6095" s="65"/>
      <c r="AA6095" s="65"/>
      <c r="AB6095" s="65"/>
      <c r="AC6095" s="65"/>
      <c r="AJ6095" s="66"/>
    </row>
    <row r="6096" spans="17:36" ht="4.5" customHeight="1" x14ac:dyDescent="0.2">
      <c r="Q6096" s="65"/>
      <c r="R6096" s="65"/>
      <c r="X6096" s="65"/>
      <c r="Y6096" s="65"/>
      <c r="Z6096" s="65"/>
      <c r="AA6096" s="65"/>
      <c r="AB6096" s="65"/>
      <c r="AC6096" s="65"/>
      <c r="AJ6096" s="66"/>
    </row>
    <row r="6097" spans="17:36" ht="4.5" customHeight="1" x14ac:dyDescent="0.2">
      <c r="Q6097" s="65"/>
      <c r="R6097" s="65"/>
      <c r="X6097" s="65"/>
      <c r="Y6097" s="65"/>
      <c r="Z6097" s="65"/>
      <c r="AA6097" s="65"/>
      <c r="AB6097" s="65"/>
      <c r="AC6097" s="65"/>
      <c r="AJ6097" s="66"/>
    </row>
    <row r="6098" spans="17:36" ht="4.5" customHeight="1" x14ac:dyDescent="0.2">
      <c r="Q6098" s="65"/>
      <c r="R6098" s="65"/>
      <c r="X6098" s="65"/>
      <c r="Y6098" s="65"/>
      <c r="Z6098" s="65"/>
      <c r="AA6098" s="65"/>
      <c r="AB6098" s="65"/>
      <c r="AC6098" s="65"/>
      <c r="AJ6098" s="66"/>
    </row>
    <row r="6099" spans="17:36" ht="4.5" customHeight="1" x14ac:dyDescent="0.2">
      <c r="Q6099" s="65"/>
      <c r="R6099" s="65"/>
      <c r="X6099" s="65"/>
      <c r="Y6099" s="65"/>
      <c r="Z6099" s="65"/>
      <c r="AA6099" s="65"/>
      <c r="AB6099" s="65"/>
      <c r="AC6099" s="65"/>
      <c r="AJ6099" s="66"/>
    </row>
    <row r="6100" spans="17:36" ht="4.5" customHeight="1" x14ac:dyDescent="0.2">
      <c r="Q6100" s="65"/>
      <c r="R6100" s="65"/>
      <c r="X6100" s="65"/>
      <c r="Y6100" s="65"/>
      <c r="Z6100" s="65"/>
      <c r="AA6100" s="65"/>
      <c r="AB6100" s="65"/>
      <c r="AC6100" s="65"/>
      <c r="AJ6100" s="66"/>
    </row>
    <row r="6101" spans="17:36" ht="4.5" customHeight="1" x14ac:dyDescent="0.2">
      <c r="Q6101" s="65"/>
      <c r="R6101" s="65"/>
      <c r="X6101" s="65"/>
      <c r="Y6101" s="65"/>
      <c r="Z6101" s="65"/>
      <c r="AA6101" s="65"/>
      <c r="AB6101" s="65"/>
      <c r="AC6101" s="65"/>
      <c r="AJ6101" s="66"/>
    </row>
    <row r="6102" spans="17:36" ht="4.5" customHeight="1" x14ac:dyDescent="0.2">
      <c r="Q6102" s="65"/>
      <c r="R6102" s="65"/>
      <c r="X6102" s="65"/>
      <c r="Y6102" s="65"/>
      <c r="Z6102" s="65"/>
      <c r="AA6102" s="65"/>
      <c r="AB6102" s="65"/>
      <c r="AC6102" s="65"/>
      <c r="AJ6102" s="66"/>
    </row>
    <row r="6103" spans="17:36" ht="4.5" customHeight="1" x14ac:dyDescent="0.2">
      <c r="Q6103" s="65"/>
      <c r="R6103" s="65"/>
      <c r="X6103" s="65"/>
      <c r="Y6103" s="65"/>
      <c r="Z6103" s="65"/>
      <c r="AA6103" s="65"/>
      <c r="AB6103" s="65"/>
      <c r="AC6103" s="65"/>
      <c r="AJ6103" s="66"/>
    </row>
    <row r="6104" spans="17:36" ht="4.5" customHeight="1" x14ac:dyDescent="0.2">
      <c r="Q6104" s="65"/>
      <c r="R6104" s="65"/>
      <c r="X6104" s="65"/>
      <c r="Y6104" s="65"/>
      <c r="Z6104" s="65"/>
      <c r="AA6104" s="65"/>
      <c r="AB6104" s="65"/>
      <c r="AC6104" s="65"/>
      <c r="AJ6104" s="66"/>
    </row>
    <row r="6105" spans="17:36" ht="4.5" customHeight="1" x14ac:dyDescent="0.2">
      <c r="Q6105" s="65"/>
      <c r="R6105" s="65"/>
      <c r="X6105" s="65"/>
      <c r="Y6105" s="65"/>
      <c r="Z6105" s="65"/>
      <c r="AA6105" s="65"/>
      <c r="AB6105" s="65"/>
      <c r="AC6105" s="65"/>
      <c r="AJ6105" s="66"/>
    </row>
    <row r="6106" spans="17:36" ht="4.5" customHeight="1" x14ac:dyDescent="0.2">
      <c r="Q6106" s="65"/>
      <c r="R6106" s="65"/>
      <c r="X6106" s="65"/>
      <c r="Y6106" s="65"/>
      <c r="Z6106" s="65"/>
      <c r="AA6106" s="65"/>
      <c r="AB6106" s="65"/>
      <c r="AC6106" s="65"/>
      <c r="AJ6106" s="66"/>
    </row>
    <row r="6107" spans="17:36" ht="4.5" customHeight="1" x14ac:dyDescent="0.2">
      <c r="Q6107" s="65"/>
      <c r="R6107" s="65"/>
      <c r="X6107" s="65"/>
      <c r="Y6107" s="65"/>
      <c r="Z6107" s="65"/>
      <c r="AA6107" s="65"/>
      <c r="AB6107" s="65"/>
      <c r="AC6107" s="65"/>
      <c r="AJ6107" s="66"/>
    </row>
    <row r="6108" spans="17:36" ht="4.5" customHeight="1" x14ac:dyDescent="0.2">
      <c r="Q6108" s="65"/>
      <c r="R6108" s="65"/>
      <c r="X6108" s="65"/>
      <c r="Y6108" s="65"/>
      <c r="Z6108" s="65"/>
      <c r="AA6108" s="65"/>
      <c r="AB6108" s="65"/>
      <c r="AC6108" s="65"/>
      <c r="AJ6108" s="66"/>
    </row>
    <row r="6109" spans="17:36" ht="4.5" customHeight="1" x14ac:dyDescent="0.2">
      <c r="Q6109" s="65"/>
      <c r="R6109" s="65"/>
      <c r="X6109" s="65"/>
      <c r="Y6109" s="65"/>
      <c r="Z6109" s="65"/>
      <c r="AA6109" s="65"/>
      <c r="AB6109" s="65"/>
      <c r="AC6109" s="65"/>
      <c r="AJ6109" s="66"/>
    </row>
    <row r="6110" spans="17:36" ht="4.5" customHeight="1" x14ac:dyDescent="0.2">
      <c r="Q6110" s="65"/>
      <c r="R6110" s="65"/>
      <c r="X6110" s="65"/>
      <c r="Y6110" s="65"/>
      <c r="Z6110" s="65"/>
      <c r="AA6110" s="65"/>
      <c r="AB6110" s="65"/>
      <c r="AC6110" s="65"/>
      <c r="AJ6110" s="66"/>
    </row>
    <row r="6111" spans="17:36" ht="4.5" customHeight="1" x14ac:dyDescent="0.2">
      <c r="Q6111" s="65"/>
      <c r="R6111" s="65"/>
      <c r="X6111" s="65"/>
      <c r="Y6111" s="65"/>
      <c r="Z6111" s="65"/>
      <c r="AA6111" s="65"/>
      <c r="AB6111" s="65"/>
      <c r="AC6111" s="65"/>
      <c r="AJ6111" s="66"/>
    </row>
    <row r="6112" spans="17:36" ht="4.5" customHeight="1" x14ac:dyDescent="0.2">
      <c r="Q6112" s="65"/>
      <c r="R6112" s="65"/>
      <c r="X6112" s="65"/>
      <c r="Y6112" s="65"/>
      <c r="Z6112" s="65"/>
      <c r="AA6112" s="65"/>
      <c r="AB6112" s="65"/>
      <c r="AC6112" s="65"/>
      <c r="AJ6112" s="66"/>
    </row>
    <row r="6113" spans="17:36" ht="4.5" customHeight="1" x14ac:dyDescent="0.2">
      <c r="Q6113" s="65"/>
      <c r="R6113" s="65"/>
      <c r="X6113" s="65"/>
      <c r="Y6113" s="65"/>
      <c r="Z6113" s="65"/>
      <c r="AA6113" s="65"/>
      <c r="AB6113" s="65"/>
      <c r="AC6113" s="65"/>
      <c r="AJ6113" s="66"/>
    </row>
    <row r="6114" spans="17:36" ht="4.5" customHeight="1" x14ac:dyDescent="0.2">
      <c r="Q6114" s="65"/>
      <c r="R6114" s="65"/>
      <c r="X6114" s="65"/>
      <c r="Y6114" s="65"/>
      <c r="Z6114" s="65"/>
      <c r="AA6114" s="65"/>
      <c r="AB6114" s="65"/>
      <c r="AC6114" s="65"/>
      <c r="AJ6114" s="66"/>
    </row>
    <row r="6115" spans="17:36" ht="4.5" customHeight="1" x14ac:dyDescent="0.2">
      <c r="Q6115" s="65"/>
      <c r="R6115" s="65"/>
      <c r="X6115" s="65"/>
      <c r="Y6115" s="65"/>
      <c r="Z6115" s="65"/>
      <c r="AA6115" s="65"/>
      <c r="AB6115" s="65"/>
      <c r="AC6115" s="65"/>
      <c r="AJ6115" s="66"/>
    </row>
    <row r="6116" spans="17:36" ht="4.5" customHeight="1" x14ac:dyDescent="0.2">
      <c r="Q6116" s="65"/>
      <c r="R6116" s="65"/>
      <c r="X6116" s="65"/>
      <c r="Y6116" s="65"/>
      <c r="Z6116" s="65"/>
      <c r="AA6116" s="65"/>
      <c r="AB6116" s="65"/>
      <c r="AC6116" s="65"/>
      <c r="AJ6116" s="66"/>
    </row>
    <row r="6117" spans="17:36" ht="4.5" customHeight="1" x14ac:dyDescent="0.2">
      <c r="Q6117" s="65"/>
      <c r="R6117" s="65"/>
      <c r="X6117" s="65"/>
      <c r="Y6117" s="65"/>
      <c r="Z6117" s="65"/>
      <c r="AA6117" s="65"/>
      <c r="AB6117" s="65"/>
      <c r="AC6117" s="65"/>
      <c r="AJ6117" s="66"/>
    </row>
    <row r="6118" spans="17:36" ht="4.5" customHeight="1" x14ac:dyDescent="0.2">
      <c r="Q6118" s="65"/>
      <c r="R6118" s="65"/>
      <c r="X6118" s="65"/>
      <c r="Y6118" s="65"/>
      <c r="Z6118" s="65"/>
      <c r="AA6118" s="65"/>
      <c r="AB6118" s="65"/>
      <c r="AC6118" s="65"/>
      <c r="AJ6118" s="66"/>
    </row>
    <row r="6119" spans="17:36" ht="4.5" customHeight="1" x14ac:dyDescent="0.2">
      <c r="Q6119" s="65"/>
      <c r="R6119" s="65"/>
      <c r="X6119" s="65"/>
      <c r="Y6119" s="65"/>
      <c r="Z6119" s="65"/>
      <c r="AA6119" s="65"/>
      <c r="AB6119" s="65"/>
      <c r="AC6119" s="65"/>
      <c r="AJ6119" s="66"/>
    </row>
    <row r="6120" spans="17:36" ht="4.5" customHeight="1" x14ac:dyDescent="0.2">
      <c r="Q6120" s="65"/>
      <c r="R6120" s="65"/>
      <c r="X6120" s="65"/>
      <c r="Y6120" s="65"/>
      <c r="Z6120" s="65"/>
      <c r="AA6120" s="65"/>
      <c r="AB6120" s="65"/>
      <c r="AC6120" s="65"/>
      <c r="AJ6120" s="66"/>
    </row>
    <row r="6121" spans="17:36" ht="4.5" customHeight="1" x14ac:dyDescent="0.2">
      <c r="Q6121" s="65"/>
      <c r="R6121" s="65"/>
      <c r="X6121" s="65"/>
      <c r="Y6121" s="65"/>
      <c r="Z6121" s="65"/>
      <c r="AA6121" s="65"/>
      <c r="AB6121" s="65"/>
      <c r="AC6121" s="65"/>
      <c r="AJ6121" s="66"/>
    </row>
    <row r="6122" spans="17:36" ht="4.5" customHeight="1" x14ac:dyDescent="0.2">
      <c r="Q6122" s="65"/>
      <c r="R6122" s="65"/>
      <c r="X6122" s="65"/>
      <c r="Y6122" s="65"/>
      <c r="Z6122" s="65"/>
      <c r="AA6122" s="65"/>
      <c r="AB6122" s="65"/>
      <c r="AC6122" s="65"/>
      <c r="AJ6122" s="66"/>
    </row>
    <row r="6123" spans="17:36" ht="4.5" customHeight="1" x14ac:dyDescent="0.2">
      <c r="Q6123" s="65"/>
      <c r="R6123" s="65"/>
      <c r="X6123" s="65"/>
      <c r="Y6123" s="65"/>
      <c r="Z6123" s="65"/>
      <c r="AA6123" s="65"/>
      <c r="AB6123" s="65"/>
      <c r="AC6123" s="65"/>
      <c r="AJ6123" s="66"/>
    </row>
    <row r="6124" spans="17:36" ht="4.5" customHeight="1" x14ac:dyDescent="0.2">
      <c r="Q6124" s="65"/>
      <c r="R6124" s="65"/>
      <c r="X6124" s="65"/>
      <c r="Y6124" s="65"/>
      <c r="Z6124" s="65"/>
      <c r="AA6124" s="65"/>
      <c r="AB6124" s="65"/>
      <c r="AC6124" s="65"/>
      <c r="AJ6124" s="66"/>
    </row>
    <row r="6125" spans="17:36" ht="4.5" customHeight="1" x14ac:dyDescent="0.2">
      <c r="Q6125" s="65"/>
      <c r="R6125" s="65"/>
      <c r="X6125" s="65"/>
      <c r="Y6125" s="65"/>
      <c r="Z6125" s="65"/>
      <c r="AA6125" s="65"/>
      <c r="AB6125" s="65"/>
      <c r="AC6125" s="65"/>
      <c r="AJ6125" s="66"/>
    </row>
    <row r="6126" spans="17:36" ht="4.5" customHeight="1" x14ac:dyDescent="0.2">
      <c r="Q6126" s="65"/>
      <c r="R6126" s="65"/>
      <c r="X6126" s="65"/>
      <c r="Y6126" s="65"/>
      <c r="Z6126" s="65"/>
      <c r="AA6126" s="65"/>
      <c r="AB6126" s="65"/>
      <c r="AC6126" s="65"/>
      <c r="AJ6126" s="66"/>
    </row>
    <row r="6127" spans="17:36" ht="4.5" customHeight="1" x14ac:dyDescent="0.2">
      <c r="Q6127" s="65"/>
      <c r="R6127" s="65"/>
      <c r="X6127" s="65"/>
      <c r="Y6127" s="65"/>
      <c r="Z6127" s="65"/>
      <c r="AA6127" s="65"/>
      <c r="AB6127" s="65"/>
      <c r="AC6127" s="65"/>
      <c r="AJ6127" s="66"/>
    </row>
    <row r="6128" spans="17:36" ht="4.5" customHeight="1" x14ac:dyDescent="0.2">
      <c r="Q6128" s="65"/>
      <c r="R6128" s="65"/>
      <c r="X6128" s="65"/>
      <c r="Y6128" s="65"/>
      <c r="Z6128" s="65"/>
      <c r="AA6128" s="65"/>
      <c r="AB6128" s="65"/>
      <c r="AC6128" s="65"/>
      <c r="AJ6128" s="66"/>
    </row>
    <row r="6129" spans="17:36" ht="4.5" customHeight="1" x14ac:dyDescent="0.2">
      <c r="Q6129" s="65"/>
      <c r="R6129" s="65"/>
      <c r="X6129" s="65"/>
      <c r="Y6129" s="65"/>
      <c r="Z6129" s="65"/>
      <c r="AA6129" s="65"/>
      <c r="AB6129" s="65"/>
      <c r="AC6129" s="65"/>
      <c r="AJ6129" s="66"/>
    </row>
    <row r="6130" spans="17:36" ht="4.5" customHeight="1" x14ac:dyDescent="0.2">
      <c r="Q6130" s="65"/>
      <c r="R6130" s="65"/>
      <c r="X6130" s="65"/>
      <c r="Y6130" s="65"/>
      <c r="Z6130" s="65"/>
      <c r="AA6130" s="65"/>
      <c r="AB6130" s="65"/>
      <c r="AC6130" s="65"/>
      <c r="AJ6130" s="66"/>
    </row>
    <row r="6131" spans="17:36" ht="4.5" customHeight="1" x14ac:dyDescent="0.2">
      <c r="Q6131" s="65"/>
      <c r="R6131" s="65"/>
      <c r="X6131" s="65"/>
      <c r="Y6131" s="65"/>
      <c r="Z6131" s="65"/>
      <c r="AA6131" s="65"/>
      <c r="AB6131" s="65"/>
      <c r="AC6131" s="65"/>
      <c r="AJ6131" s="66"/>
    </row>
    <row r="6132" spans="17:36" ht="4.5" customHeight="1" x14ac:dyDescent="0.2">
      <c r="Q6132" s="65"/>
      <c r="R6132" s="65"/>
      <c r="X6132" s="65"/>
      <c r="Y6132" s="65"/>
      <c r="Z6132" s="65"/>
      <c r="AA6132" s="65"/>
      <c r="AB6132" s="65"/>
      <c r="AC6132" s="65"/>
      <c r="AJ6132" s="66"/>
    </row>
    <row r="6133" spans="17:36" ht="4.5" customHeight="1" x14ac:dyDescent="0.2">
      <c r="Q6133" s="65"/>
      <c r="R6133" s="65"/>
      <c r="X6133" s="65"/>
      <c r="Y6133" s="65"/>
      <c r="Z6133" s="65"/>
      <c r="AA6133" s="65"/>
      <c r="AB6133" s="65"/>
      <c r="AC6133" s="65"/>
      <c r="AJ6133" s="66"/>
    </row>
    <row r="6134" spans="17:36" ht="4.5" customHeight="1" x14ac:dyDescent="0.2">
      <c r="Q6134" s="65"/>
      <c r="R6134" s="65"/>
      <c r="X6134" s="65"/>
      <c r="Y6134" s="65"/>
      <c r="Z6134" s="65"/>
      <c r="AA6134" s="65"/>
      <c r="AB6134" s="65"/>
      <c r="AC6134" s="65"/>
      <c r="AJ6134" s="66"/>
    </row>
    <row r="6135" spans="17:36" ht="4.5" customHeight="1" x14ac:dyDescent="0.2">
      <c r="Q6135" s="65"/>
      <c r="R6135" s="65"/>
      <c r="X6135" s="65"/>
      <c r="Y6135" s="65"/>
      <c r="Z6135" s="65"/>
      <c r="AA6135" s="65"/>
      <c r="AB6135" s="65"/>
      <c r="AC6135" s="65"/>
      <c r="AJ6135" s="66"/>
    </row>
    <row r="6136" spans="17:36" ht="4.5" customHeight="1" x14ac:dyDescent="0.2">
      <c r="Q6136" s="65"/>
      <c r="R6136" s="65"/>
      <c r="X6136" s="65"/>
      <c r="Y6136" s="65"/>
      <c r="Z6136" s="65"/>
      <c r="AA6136" s="65"/>
      <c r="AB6136" s="65"/>
      <c r="AC6136" s="65"/>
      <c r="AJ6136" s="66"/>
    </row>
    <row r="6137" spans="17:36" ht="4.5" customHeight="1" x14ac:dyDescent="0.2">
      <c r="Q6137" s="65"/>
      <c r="R6137" s="65"/>
      <c r="X6137" s="65"/>
      <c r="Y6137" s="65"/>
      <c r="Z6137" s="65"/>
      <c r="AA6137" s="65"/>
      <c r="AB6137" s="65"/>
      <c r="AC6137" s="65"/>
      <c r="AJ6137" s="66"/>
    </row>
    <row r="6138" spans="17:36" ht="4.5" customHeight="1" x14ac:dyDescent="0.2">
      <c r="Q6138" s="65"/>
      <c r="R6138" s="65"/>
      <c r="X6138" s="65"/>
      <c r="Y6138" s="65"/>
      <c r="Z6138" s="65"/>
      <c r="AA6138" s="65"/>
      <c r="AB6138" s="65"/>
      <c r="AC6138" s="65"/>
      <c r="AJ6138" s="66"/>
    </row>
    <row r="6139" spans="17:36" ht="4.5" customHeight="1" x14ac:dyDescent="0.2">
      <c r="Q6139" s="65"/>
      <c r="R6139" s="65"/>
      <c r="X6139" s="65"/>
      <c r="Y6139" s="65"/>
      <c r="Z6139" s="65"/>
      <c r="AA6139" s="65"/>
      <c r="AB6139" s="65"/>
      <c r="AC6139" s="65"/>
      <c r="AJ6139" s="66"/>
    </row>
    <row r="6140" spans="17:36" ht="4.5" customHeight="1" x14ac:dyDescent="0.2">
      <c r="Q6140" s="65"/>
      <c r="R6140" s="65"/>
      <c r="X6140" s="65"/>
      <c r="Y6140" s="65"/>
      <c r="Z6140" s="65"/>
      <c r="AA6140" s="65"/>
      <c r="AB6140" s="65"/>
      <c r="AC6140" s="65"/>
      <c r="AJ6140" s="66"/>
    </row>
    <row r="6141" spans="17:36" ht="4.5" customHeight="1" x14ac:dyDescent="0.2">
      <c r="Q6141" s="65"/>
      <c r="R6141" s="65"/>
      <c r="X6141" s="65"/>
      <c r="Y6141" s="65"/>
      <c r="Z6141" s="65"/>
      <c r="AA6141" s="65"/>
      <c r="AB6141" s="65"/>
      <c r="AC6141" s="65"/>
      <c r="AJ6141" s="66"/>
    </row>
    <row r="6142" spans="17:36" ht="4.5" customHeight="1" x14ac:dyDescent="0.2">
      <c r="Q6142" s="65"/>
      <c r="R6142" s="65"/>
      <c r="X6142" s="65"/>
      <c r="Y6142" s="65"/>
      <c r="Z6142" s="65"/>
      <c r="AA6142" s="65"/>
      <c r="AB6142" s="65"/>
      <c r="AC6142" s="65"/>
      <c r="AJ6142" s="66"/>
    </row>
    <row r="6143" spans="17:36" ht="4.5" customHeight="1" x14ac:dyDescent="0.2">
      <c r="Q6143" s="65"/>
      <c r="R6143" s="65"/>
      <c r="X6143" s="65"/>
      <c r="Y6143" s="65"/>
      <c r="Z6143" s="65"/>
      <c r="AA6143" s="65"/>
      <c r="AB6143" s="65"/>
      <c r="AC6143" s="65"/>
      <c r="AJ6143" s="66"/>
    </row>
    <row r="6144" spans="17:36" ht="4.5" customHeight="1" x14ac:dyDescent="0.2">
      <c r="Q6144" s="65"/>
      <c r="R6144" s="65"/>
      <c r="X6144" s="65"/>
      <c r="Y6144" s="65"/>
      <c r="Z6144" s="65"/>
      <c r="AA6144" s="65"/>
      <c r="AB6144" s="65"/>
      <c r="AC6144" s="65"/>
      <c r="AJ6144" s="66"/>
    </row>
    <row r="6145" spans="17:36" ht="4.5" customHeight="1" x14ac:dyDescent="0.2">
      <c r="Q6145" s="65"/>
      <c r="R6145" s="65"/>
      <c r="X6145" s="65"/>
      <c r="Y6145" s="65"/>
      <c r="Z6145" s="65"/>
      <c r="AA6145" s="65"/>
      <c r="AB6145" s="65"/>
      <c r="AC6145" s="65"/>
      <c r="AJ6145" s="66"/>
    </row>
    <row r="6146" spans="17:36" ht="4.5" customHeight="1" x14ac:dyDescent="0.2">
      <c r="Q6146" s="65"/>
      <c r="R6146" s="65"/>
      <c r="X6146" s="65"/>
      <c r="Y6146" s="65"/>
      <c r="Z6146" s="65"/>
      <c r="AA6146" s="65"/>
      <c r="AB6146" s="65"/>
      <c r="AC6146" s="65"/>
      <c r="AJ6146" s="66"/>
    </row>
    <row r="6147" spans="17:36" ht="4.5" customHeight="1" x14ac:dyDescent="0.2">
      <c r="Q6147" s="65"/>
      <c r="R6147" s="65"/>
      <c r="X6147" s="65"/>
      <c r="Y6147" s="65"/>
      <c r="Z6147" s="65"/>
      <c r="AA6147" s="65"/>
      <c r="AB6147" s="65"/>
      <c r="AC6147" s="65"/>
      <c r="AJ6147" s="66"/>
    </row>
    <row r="6148" spans="17:36" ht="4.5" customHeight="1" x14ac:dyDescent="0.2">
      <c r="Q6148" s="65"/>
      <c r="R6148" s="65"/>
      <c r="X6148" s="65"/>
      <c r="Y6148" s="65"/>
      <c r="Z6148" s="65"/>
      <c r="AA6148" s="65"/>
      <c r="AB6148" s="65"/>
      <c r="AC6148" s="65"/>
      <c r="AJ6148" s="66"/>
    </row>
    <row r="6149" spans="17:36" ht="4.5" customHeight="1" x14ac:dyDescent="0.2">
      <c r="Q6149" s="65"/>
      <c r="R6149" s="65"/>
      <c r="X6149" s="65"/>
      <c r="Y6149" s="65"/>
      <c r="Z6149" s="65"/>
      <c r="AA6149" s="65"/>
      <c r="AB6149" s="65"/>
      <c r="AC6149" s="65"/>
      <c r="AJ6149" s="66"/>
    </row>
    <row r="6150" spans="17:36" ht="4.5" customHeight="1" x14ac:dyDescent="0.2">
      <c r="Q6150" s="65"/>
      <c r="R6150" s="65"/>
      <c r="X6150" s="65"/>
      <c r="Y6150" s="65"/>
      <c r="Z6150" s="65"/>
      <c r="AA6150" s="65"/>
      <c r="AB6150" s="65"/>
      <c r="AC6150" s="65"/>
      <c r="AJ6150" s="66"/>
    </row>
    <row r="6151" spans="17:36" ht="4.5" customHeight="1" x14ac:dyDescent="0.2">
      <c r="Q6151" s="65"/>
      <c r="R6151" s="65"/>
      <c r="X6151" s="65"/>
      <c r="Y6151" s="65"/>
      <c r="Z6151" s="65"/>
      <c r="AA6151" s="65"/>
      <c r="AB6151" s="65"/>
      <c r="AC6151" s="65"/>
      <c r="AJ6151" s="66"/>
    </row>
    <row r="6152" spans="17:36" ht="4.5" customHeight="1" x14ac:dyDescent="0.2">
      <c r="Q6152" s="65"/>
      <c r="R6152" s="65"/>
      <c r="X6152" s="65"/>
      <c r="Y6152" s="65"/>
      <c r="Z6152" s="65"/>
      <c r="AA6152" s="65"/>
      <c r="AB6152" s="65"/>
      <c r="AC6152" s="65"/>
      <c r="AJ6152" s="66"/>
    </row>
    <row r="6153" spans="17:36" ht="4.5" customHeight="1" x14ac:dyDescent="0.2">
      <c r="Q6153" s="65"/>
      <c r="R6153" s="65"/>
      <c r="X6153" s="65"/>
      <c r="Y6153" s="65"/>
      <c r="Z6153" s="65"/>
      <c r="AA6153" s="65"/>
      <c r="AB6153" s="65"/>
      <c r="AC6153" s="65"/>
      <c r="AJ6153" s="66"/>
    </row>
    <row r="6154" spans="17:36" ht="4.5" customHeight="1" x14ac:dyDescent="0.2">
      <c r="Q6154" s="65"/>
      <c r="R6154" s="65"/>
      <c r="X6154" s="65"/>
      <c r="Y6154" s="65"/>
      <c r="Z6154" s="65"/>
      <c r="AA6154" s="65"/>
      <c r="AB6154" s="65"/>
      <c r="AC6154" s="65"/>
      <c r="AJ6154" s="66"/>
    </row>
    <row r="6155" spans="17:36" ht="4.5" customHeight="1" x14ac:dyDescent="0.2">
      <c r="Q6155" s="65"/>
      <c r="R6155" s="65"/>
      <c r="X6155" s="65"/>
      <c r="Y6155" s="65"/>
      <c r="Z6155" s="65"/>
      <c r="AA6155" s="65"/>
      <c r="AB6155" s="65"/>
      <c r="AC6155" s="65"/>
      <c r="AJ6155" s="66"/>
    </row>
    <row r="6156" spans="17:36" ht="4.5" customHeight="1" x14ac:dyDescent="0.2">
      <c r="Q6156" s="65"/>
      <c r="R6156" s="65"/>
      <c r="X6156" s="65"/>
      <c r="Y6156" s="65"/>
      <c r="Z6156" s="65"/>
      <c r="AA6156" s="65"/>
      <c r="AB6156" s="65"/>
      <c r="AC6156" s="65"/>
      <c r="AJ6156" s="66"/>
    </row>
    <row r="6157" spans="17:36" ht="4.5" customHeight="1" x14ac:dyDescent="0.2">
      <c r="Q6157" s="65"/>
      <c r="R6157" s="65"/>
      <c r="X6157" s="65"/>
      <c r="Y6157" s="65"/>
      <c r="Z6157" s="65"/>
      <c r="AA6157" s="65"/>
      <c r="AB6157" s="65"/>
      <c r="AC6157" s="65"/>
      <c r="AJ6157" s="66"/>
    </row>
    <row r="6158" spans="17:36" ht="4.5" customHeight="1" x14ac:dyDescent="0.2">
      <c r="Q6158" s="65"/>
      <c r="R6158" s="65"/>
      <c r="X6158" s="65"/>
      <c r="Y6158" s="65"/>
      <c r="Z6158" s="65"/>
      <c r="AA6158" s="65"/>
      <c r="AB6158" s="65"/>
      <c r="AC6158" s="65"/>
      <c r="AJ6158" s="66"/>
    </row>
    <row r="6159" spans="17:36" ht="4.5" customHeight="1" x14ac:dyDescent="0.2">
      <c r="Q6159" s="65"/>
      <c r="R6159" s="65"/>
      <c r="X6159" s="65"/>
      <c r="Y6159" s="65"/>
      <c r="Z6159" s="65"/>
      <c r="AA6159" s="65"/>
      <c r="AB6159" s="65"/>
      <c r="AC6159" s="65"/>
      <c r="AJ6159" s="66"/>
    </row>
    <row r="6160" spans="17:36" ht="4.5" customHeight="1" x14ac:dyDescent="0.2">
      <c r="Q6160" s="65"/>
      <c r="R6160" s="65"/>
      <c r="X6160" s="65"/>
      <c r="Y6160" s="65"/>
      <c r="Z6160" s="65"/>
      <c r="AA6160" s="65"/>
      <c r="AB6160" s="65"/>
      <c r="AC6160" s="65"/>
      <c r="AJ6160" s="66"/>
    </row>
    <row r="6161" spans="17:36" ht="4.5" customHeight="1" x14ac:dyDescent="0.2">
      <c r="Q6161" s="65"/>
      <c r="R6161" s="65"/>
      <c r="X6161" s="65"/>
      <c r="Y6161" s="65"/>
      <c r="Z6161" s="65"/>
      <c r="AA6161" s="65"/>
      <c r="AB6161" s="65"/>
      <c r="AC6161" s="65"/>
      <c r="AJ6161" s="66"/>
    </row>
    <row r="6162" spans="17:36" ht="4.5" customHeight="1" x14ac:dyDescent="0.2">
      <c r="Q6162" s="65"/>
      <c r="R6162" s="65"/>
      <c r="X6162" s="65"/>
      <c r="Y6162" s="65"/>
      <c r="Z6162" s="65"/>
      <c r="AA6162" s="65"/>
      <c r="AB6162" s="65"/>
      <c r="AC6162" s="65"/>
      <c r="AJ6162" s="66"/>
    </row>
    <row r="6163" spans="17:36" ht="4.5" customHeight="1" x14ac:dyDescent="0.2">
      <c r="Q6163" s="65"/>
      <c r="R6163" s="65"/>
      <c r="X6163" s="65"/>
      <c r="Y6163" s="65"/>
      <c r="Z6163" s="65"/>
      <c r="AA6163" s="65"/>
      <c r="AB6163" s="65"/>
      <c r="AC6163" s="65"/>
      <c r="AJ6163" s="66"/>
    </row>
    <row r="6164" spans="17:36" ht="4.5" customHeight="1" x14ac:dyDescent="0.2">
      <c r="Q6164" s="65"/>
      <c r="R6164" s="65"/>
      <c r="X6164" s="65"/>
      <c r="Y6164" s="65"/>
      <c r="Z6164" s="65"/>
      <c r="AA6164" s="65"/>
      <c r="AB6164" s="65"/>
      <c r="AC6164" s="65"/>
      <c r="AJ6164" s="66"/>
    </row>
    <row r="6165" spans="17:36" ht="4.5" customHeight="1" x14ac:dyDescent="0.2">
      <c r="Q6165" s="65"/>
      <c r="R6165" s="65"/>
      <c r="X6165" s="65"/>
      <c r="Y6165" s="65"/>
      <c r="Z6165" s="65"/>
      <c r="AA6165" s="65"/>
      <c r="AB6165" s="65"/>
      <c r="AC6165" s="65"/>
      <c r="AJ6165" s="66"/>
    </row>
    <row r="6166" spans="17:36" ht="4.5" customHeight="1" x14ac:dyDescent="0.2">
      <c r="Q6166" s="65"/>
      <c r="R6166" s="65"/>
      <c r="X6166" s="65"/>
      <c r="Y6166" s="65"/>
      <c r="Z6166" s="65"/>
      <c r="AA6166" s="65"/>
      <c r="AB6166" s="65"/>
      <c r="AC6166" s="65"/>
      <c r="AJ6166" s="66"/>
    </row>
    <row r="6167" spans="17:36" ht="4.5" customHeight="1" x14ac:dyDescent="0.2">
      <c r="Q6167" s="65"/>
      <c r="R6167" s="65"/>
      <c r="X6167" s="65"/>
      <c r="Y6167" s="65"/>
      <c r="Z6167" s="65"/>
      <c r="AA6167" s="65"/>
      <c r="AB6167" s="65"/>
      <c r="AC6167" s="65"/>
      <c r="AJ6167" s="66"/>
    </row>
    <row r="6168" spans="17:36" ht="4.5" customHeight="1" x14ac:dyDescent="0.2">
      <c r="Q6168" s="65"/>
      <c r="R6168" s="65"/>
      <c r="X6168" s="65"/>
      <c r="Y6168" s="65"/>
      <c r="Z6168" s="65"/>
      <c r="AA6168" s="65"/>
      <c r="AB6168" s="65"/>
      <c r="AC6168" s="65"/>
      <c r="AJ6168" s="66"/>
    </row>
    <row r="6169" spans="17:36" ht="4.5" customHeight="1" x14ac:dyDescent="0.2">
      <c r="Q6169" s="65"/>
      <c r="R6169" s="65"/>
      <c r="X6169" s="65"/>
      <c r="Y6169" s="65"/>
      <c r="Z6169" s="65"/>
      <c r="AA6169" s="65"/>
      <c r="AB6169" s="65"/>
      <c r="AC6169" s="65"/>
      <c r="AJ6169" s="66"/>
    </row>
    <row r="6170" spans="17:36" ht="4.5" customHeight="1" x14ac:dyDescent="0.2">
      <c r="Q6170" s="65"/>
      <c r="R6170" s="65"/>
      <c r="X6170" s="65"/>
      <c r="Y6170" s="65"/>
      <c r="Z6170" s="65"/>
      <c r="AA6170" s="65"/>
      <c r="AB6170" s="65"/>
      <c r="AC6170" s="65"/>
      <c r="AJ6170" s="66"/>
    </row>
    <row r="6171" spans="17:36" ht="4.5" customHeight="1" x14ac:dyDescent="0.2">
      <c r="Q6171" s="65"/>
      <c r="R6171" s="65"/>
      <c r="X6171" s="65"/>
      <c r="Y6171" s="65"/>
      <c r="Z6171" s="65"/>
      <c r="AA6171" s="65"/>
      <c r="AB6171" s="65"/>
      <c r="AC6171" s="65"/>
      <c r="AJ6171" s="66"/>
    </row>
    <row r="6172" spans="17:36" ht="4.5" customHeight="1" x14ac:dyDescent="0.2">
      <c r="Q6172" s="65"/>
      <c r="R6172" s="65"/>
      <c r="X6172" s="65"/>
      <c r="Y6172" s="65"/>
      <c r="Z6172" s="65"/>
      <c r="AA6172" s="65"/>
      <c r="AB6172" s="65"/>
      <c r="AC6172" s="65"/>
      <c r="AJ6172" s="66"/>
    </row>
    <row r="6173" spans="17:36" ht="4.5" customHeight="1" x14ac:dyDescent="0.2">
      <c r="Q6173" s="65"/>
      <c r="R6173" s="65"/>
      <c r="X6173" s="65"/>
      <c r="Y6173" s="65"/>
      <c r="Z6173" s="65"/>
      <c r="AA6173" s="65"/>
      <c r="AB6173" s="65"/>
      <c r="AC6173" s="65"/>
      <c r="AJ6173" s="66"/>
    </row>
    <row r="6174" spans="17:36" ht="4.5" customHeight="1" x14ac:dyDescent="0.2">
      <c r="Q6174" s="65"/>
      <c r="R6174" s="65"/>
      <c r="X6174" s="65"/>
      <c r="Y6174" s="65"/>
      <c r="Z6174" s="65"/>
      <c r="AA6174" s="65"/>
      <c r="AB6174" s="65"/>
      <c r="AC6174" s="65"/>
      <c r="AJ6174" s="66"/>
    </row>
    <row r="6175" spans="17:36" ht="4.5" customHeight="1" x14ac:dyDescent="0.2">
      <c r="Q6175" s="65"/>
      <c r="R6175" s="65"/>
      <c r="X6175" s="65"/>
      <c r="Y6175" s="65"/>
      <c r="Z6175" s="65"/>
      <c r="AA6175" s="65"/>
      <c r="AB6175" s="65"/>
      <c r="AC6175" s="65"/>
      <c r="AJ6175" s="66"/>
    </row>
    <row r="6176" spans="17:36" ht="4.5" customHeight="1" x14ac:dyDescent="0.2">
      <c r="Q6176" s="65"/>
      <c r="R6176" s="65"/>
      <c r="X6176" s="65"/>
      <c r="Y6176" s="65"/>
      <c r="Z6176" s="65"/>
      <c r="AA6176" s="65"/>
      <c r="AB6176" s="65"/>
      <c r="AC6176" s="65"/>
      <c r="AJ6176" s="66"/>
    </row>
    <row r="6177" spans="17:36" ht="4.5" customHeight="1" x14ac:dyDescent="0.2">
      <c r="Q6177" s="65"/>
      <c r="R6177" s="65"/>
      <c r="X6177" s="65"/>
      <c r="Y6177" s="65"/>
      <c r="Z6177" s="65"/>
      <c r="AA6177" s="65"/>
      <c r="AB6177" s="65"/>
      <c r="AC6177" s="65"/>
      <c r="AJ6177" s="66"/>
    </row>
    <row r="6178" spans="17:36" ht="4.5" customHeight="1" x14ac:dyDescent="0.2">
      <c r="Q6178" s="65"/>
      <c r="R6178" s="65"/>
      <c r="X6178" s="65"/>
      <c r="Y6178" s="65"/>
      <c r="Z6178" s="65"/>
      <c r="AA6178" s="65"/>
      <c r="AB6178" s="65"/>
      <c r="AC6178" s="65"/>
      <c r="AJ6178" s="66"/>
    </row>
    <row r="6179" spans="17:36" ht="4.5" customHeight="1" x14ac:dyDescent="0.2">
      <c r="Q6179" s="65"/>
      <c r="R6179" s="65"/>
      <c r="X6179" s="65"/>
      <c r="Y6179" s="65"/>
      <c r="Z6179" s="65"/>
      <c r="AA6179" s="65"/>
      <c r="AB6179" s="65"/>
      <c r="AC6179" s="65"/>
      <c r="AJ6179" s="66"/>
    </row>
    <row r="6180" spans="17:36" ht="4.5" customHeight="1" x14ac:dyDescent="0.2">
      <c r="Q6180" s="65"/>
      <c r="R6180" s="65"/>
      <c r="X6180" s="65"/>
      <c r="Y6180" s="65"/>
      <c r="Z6180" s="65"/>
      <c r="AA6180" s="65"/>
      <c r="AB6180" s="65"/>
      <c r="AC6180" s="65"/>
      <c r="AJ6180" s="66"/>
    </row>
    <row r="6181" spans="17:36" ht="4.5" customHeight="1" x14ac:dyDescent="0.2">
      <c r="Q6181" s="65"/>
      <c r="R6181" s="65"/>
      <c r="X6181" s="65"/>
      <c r="Y6181" s="65"/>
      <c r="Z6181" s="65"/>
      <c r="AA6181" s="65"/>
      <c r="AB6181" s="65"/>
      <c r="AC6181" s="65"/>
      <c r="AJ6181" s="66"/>
    </row>
    <row r="6182" spans="17:36" ht="4.5" customHeight="1" x14ac:dyDescent="0.2">
      <c r="Q6182" s="65"/>
      <c r="R6182" s="65"/>
      <c r="X6182" s="65"/>
      <c r="Y6182" s="65"/>
      <c r="Z6182" s="65"/>
      <c r="AA6182" s="65"/>
      <c r="AB6182" s="65"/>
      <c r="AC6182" s="65"/>
      <c r="AJ6182" s="66"/>
    </row>
    <row r="6183" spans="17:36" ht="4.5" customHeight="1" x14ac:dyDescent="0.2">
      <c r="Q6183" s="65"/>
      <c r="R6183" s="65"/>
      <c r="X6183" s="65"/>
      <c r="Y6183" s="65"/>
      <c r="Z6183" s="65"/>
      <c r="AA6183" s="65"/>
      <c r="AB6183" s="65"/>
      <c r="AC6183" s="65"/>
      <c r="AJ6183" s="66"/>
    </row>
    <row r="6184" spans="17:36" ht="4.5" customHeight="1" x14ac:dyDescent="0.2">
      <c r="Q6184" s="65"/>
      <c r="R6184" s="65"/>
      <c r="X6184" s="65"/>
      <c r="Y6184" s="65"/>
      <c r="Z6184" s="65"/>
      <c r="AA6184" s="65"/>
      <c r="AB6184" s="65"/>
      <c r="AC6184" s="65"/>
      <c r="AJ6184" s="66"/>
    </row>
    <row r="6185" spans="17:36" ht="4.5" customHeight="1" x14ac:dyDescent="0.2">
      <c r="Q6185" s="65"/>
      <c r="R6185" s="65"/>
      <c r="X6185" s="65"/>
      <c r="Y6185" s="65"/>
      <c r="Z6185" s="65"/>
      <c r="AA6185" s="65"/>
      <c r="AB6185" s="65"/>
      <c r="AC6185" s="65"/>
      <c r="AJ6185" s="66"/>
    </row>
    <row r="6186" spans="17:36" ht="4.5" customHeight="1" x14ac:dyDescent="0.2">
      <c r="Q6186" s="65"/>
      <c r="R6186" s="65"/>
      <c r="X6186" s="65"/>
      <c r="Y6186" s="65"/>
      <c r="Z6186" s="65"/>
      <c r="AA6186" s="65"/>
      <c r="AB6186" s="65"/>
      <c r="AC6186" s="65"/>
      <c r="AJ6186" s="66"/>
    </row>
    <row r="6187" spans="17:36" ht="4.5" customHeight="1" x14ac:dyDescent="0.2">
      <c r="Q6187" s="65"/>
      <c r="R6187" s="65"/>
      <c r="X6187" s="65"/>
      <c r="Y6187" s="65"/>
      <c r="Z6187" s="65"/>
      <c r="AA6187" s="65"/>
      <c r="AB6187" s="65"/>
      <c r="AC6187" s="65"/>
      <c r="AJ6187" s="66"/>
    </row>
    <row r="6188" spans="17:36" ht="4.5" customHeight="1" x14ac:dyDescent="0.2">
      <c r="Q6188" s="65"/>
      <c r="R6188" s="65"/>
      <c r="X6188" s="65"/>
      <c r="Y6188" s="65"/>
      <c r="Z6188" s="65"/>
      <c r="AA6188" s="65"/>
      <c r="AB6188" s="65"/>
      <c r="AC6188" s="65"/>
      <c r="AJ6188" s="66"/>
    </row>
    <row r="6189" spans="17:36" ht="4.5" customHeight="1" x14ac:dyDescent="0.2">
      <c r="Q6189" s="65"/>
      <c r="R6189" s="65"/>
      <c r="X6189" s="65"/>
      <c r="Y6189" s="65"/>
      <c r="Z6189" s="65"/>
      <c r="AA6189" s="65"/>
      <c r="AB6189" s="65"/>
      <c r="AC6189" s="65"/>
      <c r="AJ6189" s="66"/>
    </row>
    <row r="6190" spans="17:36" ht="4.5" customHeight="1" x14ac:dyDescent="0.2">
      <c r="Q6190" s="65"/>
      <c r="R6190" s="65"/>
      <c r="X6190" s="65"/>
      <c r="Y6190" s="65"/>
      <c r="Z6190" s="65"/>
      <c r="AA6190" s="65"/>
      <c r="AB6190" s="65"/>
      <c r="AC6190" s="65"/>
      <c r="AJ6190" s="66"/>
    </row>
    <row r="6191" spans="17:36" ht="4.5" customHeight="1" x14ac:dyDescent="0.2">
      <c r="Q6191" s="65"/>
      <c r="R6191" s="65"/>
      <c r="X6191" s="65"/>
      <c r="Y6191" s="65"/>
      <c r="Z6191" s="65"/>
      <c r="AA6191" s="65"/>
      <c r="AB6191" s="65"/>
      <c r="AC6191" s="65"/>
      <c r="AJ6191" s="66"/>
    </row>
    <row r="6192" spans="17:36" ht="4.5" customHeight="1" x14ac:dyDescent="0.2">
      <c r="Q6192" s="65"/>
      <c r="R6192" s="65"/>
      <c r="X6192" s="65"/>
      <c r="Y6192" s="65"/>
      <c r="Z6192" s="65"/>
      <c r="AA6192" s="65"/>
      <c r="AB6192" s="65"/>
      <c r="AC6192" s="65"/>
      <c r="AJ6192" s="66"/>
    </row>
    <row r="6193" spans="17:36" ht="4.5" customHeight="1" x14ac:dyDescent="0.2">
      <c r="Q6193" s="65"/>
      <c r="R6193" s="65"/>
      <c r="X6193" s="65"/>
      <c r="Y6193" s="65"/>
      <c r="Z6193" s="65"/>
      <c r="AA6193" s="65"/>
      <c r="AB6193" s="65"/>
      <c r="AC6193" s="65"/>
      <c r="AJ6193" s="66"/>
    </row>
    <row r="6194" spans="17:36" ht="4.5" customHeight="1" x14ac:dyDescent="0.2">
      <c r="Q6194" s="65"/>
      <c r="R6194" s="65"/>
      <c r="X6194" s="65"/>
      <c r="Y6194" s="65"/>
      <c r="Z6194" s="65"/>
      <c r="AA6194" s="65"/>
      <c r="AB6194" s="65"/>
      <c r="AC6194" s="65"/>
      <c r="AJ6194" s="66"/>
    </row>
    <row r="6195" spans="17:36" ht="4.5" customHeight="1" x14ac:dyDescent="0.2">
      <c r="Q6195" s="65"/>
      <c r="R6195" s="65"/>
      <c r="X6195" s="65"/>
      <c r="Y6195" s="65"/>
      <c r="Z6195" s="65"/>
      <c r="AA6195" s="65"/>
      <c r="AB6195" s="65"/>
      <c r="AC6195" s="65"/>
      <c r="AJ6195" s="66"/>
    </row>
    <row r="6196" spans="17:36" ht="4.5" customHeight="1" x14ac:dyDescent="0.2">
      <c r="Q6196" s="65"/>
      <c r="R6196" s="65"/>
      <c r="X6196" s="65"/>
      <c r="Y6196" s="65"/>
      <c r="Z6196" s="65"/>
      <c r="AA6196" s="65"/>
      <c r="AB6196" s="65"/>
      <c r="AC6196" s="65"/>
      <c r="AJ6196" s="66"/>
    </row>
    <row r="6197" spans="17:36" ht="4.5" customHeight="1" x14ac:dyDescent="0.2">
      <c r="Q6197" s="65"/>
      <c r="R6197" s="65"/>
      <c r="X6197" s="65"/>
      <c r="Y6197" s="65"/>
      <c r="Z6197" s="65"/>
      <c r="AA6197" s="65"/>
      <c r="AB6197" s="65"/>
      <c r="AC6197" s="65"/>
      <c r="AJ6197" s="66"/>
    </row>
    <row r="6198" spans="17:36" ht="4.5" customHeight="1" x14ac:dyDescent="0.2">
      <c r="Q6198" s="65"/>
      <c r="R6198" s="65"/>
      <c r="X6198" s="65"/>
      <c r="Y6198" s="65"/>
      <c r="Z6198" s="65"/>
      <c r="AA6198" s="65"/>
      <c r="AB6198" s="65"/>
      <c r="AC6198" s="65"/>
      <c r="AJ6198" s="66"/>
    </row>
    <row r="6199" spans="17:36" ht="4.5" customHeight="1" x14ac:dyDescent="0.2">
      <c r="Q6199" s="65"/>
      <c r="R6199" s="65"/>
      <c r="X6199" s="65"/>
      <c r="Y6199" s="65"/>
      <c r="Z6199" s="65"/>
      <c r="AA6199" s="65"/>
      <c r="AB6199" s="65"/>
      <c r="AC6199" s="65"/>
      <c r="AJ6199" s="66"/>
    </row>
    <row r="6200" spans="17:36" ht="4.5" customHeight="1" x14ac:dyDescent="0.2">
      <c r="Q6200" s="65"/>
      <c r="R6200" s="65"/>
      <c r="X6200" s="65"/>
      <c r="Y6200" s="65"/>
      <c r="Z6200" s="65"/>
      <c r="AA6200" s="65"/>
      <c r="AB6200" s="65"/>
      <c r="AC6200" s="65"/>
      <c r="AJ6200" s="66"/>
    </row>
    <row r="6201" spans="17:36" ht="4.5" customHeight="1" x14ac:dyDescent="0.2">
      <c r="Q6201" s="65"/>
      <c r="R6201" s="65"/>
      <c r="X6201" s="65"/>
      <c r="Y6201" s="65"/>
      <c r="Z6201" s="65"/>
      <c r="AA6201" s="65"/>
      <c r="AB6201" s="65"/>
      <c r="AC6201" s="65"/>
      <c r="AJ6201" s="66"/>
    </row>
    <row r="6202" spans="17:36" ht="4.5" customHeight="1" x14ac:dyDescent="0.2">
      <c r="Q6202" s="65"/>
      <c r="R6202" s="65"/>
      <c r="X6202" s="65"/>
      <c r="Y6202" s="65"/>
      <c r="Z6202" s="65"/>
      <c r="AA6202" s="65"/>
      <c r="AB6202" s="65"/>
      <c r="AC6202" s="65"/>
      <c r="AJ6202" s="66"/>
    </row>
    <row r="6203" spans="17:36" ht="4.5" customHeight="1" x14ac:dyDescent="0.2">
      <c r="Q6203" s="65"/>
      <c r="R6203" s="65"/>
      <c r="X6203" s="65"/>
      <c r="Y6203" s="65"/>
      <c r="Z6203" s="65"/>
      <c r="AA6203" s="65"/>
      <c r="AB6203" s="65"/>
      <c r="AC6203" s="65"/>
      <c r="AJ6203" s="66"/>
    </row>
    <row r="6204" spans="17:36" ht="4.5" customHeight="1" x14ac:dyDescent="0.2">
      <c r="Q6204" s="65"/>
      <c r="R6204" s="65"/>
      <c r="X6204" s="65"/>
      <c r="Y6204" s="65"/>
      <c r="Z6204" s="65"/>
      <c r="AA6204" s="65"/>
      <c r="AB6204" s="65"/>
      <c r="AC6204" s="65"/>
      <c r="AJ6204" s="66"/>
    </row>
    <row r="6205" spans="17:36" ht="4.5" customHeight="1" x14ac:dyDescent="0.2">
      <c r="Q6205" s="65"/>
      <c r="R6205" s="65"/>
      <c r="X6205" s="65"/>
      <c r="Y6205" s="65"/>
      <c r="Z6205" s="65"/>
      <c r="AA6205" s="65"/>
      <c r="AB6205" s="65"/>
      <c r="AC6205" s="65"/>
      <c r="AJ6205" s="66"/>
    </row>
    <row r="6206" spans="17:36" ht="4.5" customHeight="1" x14ac:dyDescent="0.2">
      <c r="Q6206" s="65"/>
      <c r="R6206" s="65"/>
      <c r="X6206" s="65"/>
      <c r="Y6206" s="65"/>
      <c r="Z6206" s="65"/>
      <c r="AA6206" s="65"/>
      <c r="AB6206" s="65"/>
      <c r="AC6206" s="65"/>
      <c r="AJ6206" s="66"/>
    </row>
    <row r="6207" spans="17:36" ht="4.5" customHeight="1" x14ac:dyDescent="0.2">
      <c r="Q6207" s="65"/>
      <c r="R6207" s="65"/>
      <c r="X6207" s="65"/>
      <c r="Y6207" s="65"/>
      <c r="Z6207" s="65"/>
      <c r="AA6207" s="65"/>
      <c r="AB6207" s="65"/>
      <c r="AC6207" s="65"/>
      <c r="AJ6207" s="66"/>
    </row>
    <row r="6208" spans="17:36" ht="4.5" customHeight="1" x14ac:dyDescent="0.2">
      <c r="Q6208" s="65"/>
      <c r="R6208" s="65"/>
      <c r="X6208" s="65"/>
      <c r="Y6208" s="65"/>
      <c r="Z6208" s="65"/>
      <c r="AA6208" s="65"/>
      <c r="AB6208" s="65"/>
      <c r="AC6208" s="65"/>
      <c r="AJ6208" s="66"/>
    </row>
    <row r="6209" spans="17:36" ht="4.5" customHeight="1" x14ac:dyDescent="0.2">
      <c r="Q6209" s="65"/>
      <c r="R6209" s="65"/>
      <c r="X6209" s="65"/>
      <c r="Y6209" s="65"/>
      <c r="Z6209" s="65"/>
      <c r="AA6209" s="65"/>
      <c r="AB6209" s="65"/>
      <c r="AC6209" s="65"/>
      <c r="AJ6209" s="66"/>
    </row>
    <row r="6210" spans="17:36" ht="4.5" customHeight="1" x14ac:dyDescent="0.2">
      <c r="Q6210" s="65"/>
      <c r="R6210" s="65"/>
      <c r="X6210" s="65"/>
      <c r="Y6210" s="65"/>
      <c r="Z6210" s="65"/>
      <c r="AA6210" s="65"/>
      <c r="AB6210" s="65"/>
      <c r="AC6210" s="65"/>
      <c r="AJ6210" s="66"/>
    </row>
    <row r="6211" spans="17:36" ht="4.5" customHeight="1" x14ac:dyDescent="0.2">
      <c r="Q6211" s="65"/>
      <c r="R6211" s="65"/>
      <c r="X6211" s="65"/>
      <c r="Y6211" s="65"/>
      <c r="Z6211" s="65"/>
      <c r="AA6211" s="65"/>
      <c r="AB6211" s="65"/>
      <c r="AC6211" s="65"/>
      <c r="AJ6211" s="66"/>
    </row>
    <row r="6212" spans="17:36" ht="4.5" customHeight="1" x14ac:dyDescent="0.2">
      <c r="Q6212" s="65"/>
      <c r="R6212" s="65"/>
      <c r="X6212" s="65"/>
      <c r="Y6212" s="65"/>
      <c r="Z6212" s="65"/>
      <c r="AA6212" s="65"/>
      <c r="AB6212" s="65"/>
      <c r="AC6212" s="65"/>
      <c r="AJ6212" s="66"/>
    </row>
    <row r="6213" spans="17:36" ht="4.5" customHeight="1" x14ac:dyDescent="0.2">
      <c r="Q6213" s="65"/>
      <c r="R6213" s="65"/>
      <c r="X6213" s="65"/>
      <c r="Y6213" s="65"/>
      <c r="Z6213" s="65"/>
      <c r="AA6213" s="65"/>
      <c r="AB6213" s="65"/>
      <c r="AC6213" s="65"/>
      <c r="AJ6213" s="66"/>
    </row>
    <row r="6214" spans="17:36" ht="4.5" customHeight="1" x14ac:dyDescent="0.2">
      <c r="Q6214" s="65"/>
      <c r="R6214" s="65"/>
      <c r="X6214" s="65"/>
      <c r="Y6214" s="65"/>
      <c r="Z6214" s="65"/>
      <c r="AA6214" s="65"/>
      <c r="AB6214" s="65"/>
      <c r="AC6214" s="65"/>
      <c r="AJ6214" s="66"/>
    </row>
    <row r="6215" spans="17:36" ht="4.5" customHeight="1" x14ac:dyDescent="0.2">
      <c r="Q6215" s="65"/>
      <c r="R6215" s="65"/>
      <c r="X6215" s="65"/>
      <c r="Y6215" s="65"/>
      <c r="Z6215" s="65"/>
      <c r="AA6215" s="65"/>
      <c r="AB6215" s="65"/>
      <c r="AC6215" s="65"/>
      <c r="AJ6215" s="66"/>
    </row>
    <row r="6216" spans="17:36" ht="4.5" customHeight="1" x14ac:dyDescent="0.2">
      <c r="Q6216" s="65"/>
      <c r="R6216" s="65"/>
      <c r="X6216" s="65"/>
      <c r="Y6216" s="65"/>
      <c r="Z6216" s="65"/>
      <c r="AA6216" s="65"/>
      <c r="AB6216" s="65"/>
      <c r="AC6216" s="65"/>
      <c r="AJ6216" s="66"/>
    </row>
    <row r="6217" spans="17:36" ht="4.5" customHeight="1" x14ac:dyDescent="0.2">
      <c r="Q6217" s="65"/>
      <c r="R6217" s="65"/>
      <c r="X6217" s="65"/>
      <c r="Y6217" s="65"/>
      <c r="Z6217" s="65"/>
      <c r="AA6217" s="65"/>
      <c r="AB6217" s="65"/>
      <c r="AC6217" s="65"/>
      <c r="AJ6217" s="66"/>
    </row>
    <row r="6218" spans="17:36" ht="4.5" customHeight="1" x14ac:dyDescent="0.2">
      <c r="Q6218" s="65"/>
      <c r="R6218" s="65"/>
      <c r="X6218" s="65"/>
      <c r="Y6218" s="65"/>
      <c r="Z6218" s="65"/>
      <c r="AA6218" s="65"/>
      <c r="AB6218" s="65"/>
      <c r="AC6218" s="65"/>
      <c r="AJ6218" s="66"/>
    </row>
    <row r="6219" spans="17:36" ht="4.5" customHeight="1" x14ac:dyDescent="0.2">
      <c r="Q6219" s="65"/>
      <c r="R6219" s="65"/>
      <c r="X6219" s="65"/>
      <c r="Y6219" s="65"/>
      <c r="Z6219" s="65"/>
      <c r="AA6219" s="65"/>
      <c r="AB6219" s="65"/>
      <c r="AC6219" s="65"/>
      <c r="AJ6219" s="66"/>
    </row>
    <row r="6220" spans="17:36" ht="4.5" customHeight="1" x14ac:dyDescent="0.2">
      <c r="Q6220" s="65"/>
      <c r="R6220" s="65"/>
      <c r="X6220" s="65"/>
      <c r="Y6220" s="65"/>
      <c r="Z6220" s="65"/>
      <c r="AA6220" s="65"/>
      <c r="AB6220" s="65"/>
      <c r="AC6220" s="65"/>
      <c r="AJ6220" s="66"/>
    </row>
    <row r="6221" spans="17:36" ht="4.5" customHeight="1" x14ac:dyDescent="0.2">
      <c r="Q6221" s="65"/>
      <c r="R6221" s="65"/>
      <c r="X6221" s="65"/>
      <c r="Y6221" s="65"/>
      <c r="Z6221" s="65"/>
      <c r="AA6221" s="65"/>
      <c r="AB6221" s="65"/>
      <c r="AC6221" s="65"/>
      <c r="AJ6221" s="66"/>
    </row>
    <row r="6222" spans="17:36" ht="4.5" customHeight="1" x14ac:dyDescent="0.2">
      <c r="Q6222" s="65"/>
      <c r="R6222" s="65"/>
      <c r="X6222" s="65"/>
      <c r="Y6222" s="65"/>
      <c r="Z6222" s="65"/>
      <c r="AA6222" s="65"/>
      <c r="AB6222" s="65"/>
      <c r="AC6222" s="65"/>
      <c r="AJ6222" s="66"/>
    </row>
    <row r="6223" spans="17:36" ht="4.5" customHeight="1" x14ac:dyDescent="0.2">
      <c r="Q6223" s="65"/>
      <c r="R6223" s="65"/>
      <c r="X6223" s="65"/>
      <c r="Y6223" s="65"/>
      <c r="Z6223" s="65"/>
      <c r="AA6223" s="65"/>
      <c r="AB6223" s="65"/>
      <c r="AC6223" s="65"/>
      <c r="AJ6223" s="66"/>
    </row>
    <row r="6224" spans="17:36" ht="4.5" customHeight="1" x14ac:dyDescent="0.2">
      <c r="Q6224" s="65"/>
      <c r="R6224" s="65"/>
      <c r="X6224" s="65"/>
      <c r="Y6224" s="65"/>
      <c r="Z6224" s="65"/>
      <c r="AA6224" s="65"/>
      <c r="AB6224" s="65"/>
      <c r="AC6224" s="65"/>
      <c r="AJ6224" s="66"/>
    </row>
    <row r="6225" spans="17:36" ht="4.5" customHeight="1" x14ac:dyDescent="0.2">
      <c r="Q6225" s="65"/>
      <c r="R6225" s="65"/>
      <c r="X6225" s="65"/>
      <c r="Y6225" s="65"/>
      <c r="Z6225" s="65"/>
      <c r="AA6225" s="65"/>
      <c r="AB6225" s="65"/>
      <c r="AC6225" s="65"/>
      <c r="AJ6225" s="66"/>
    </row>
    <row r="6226" spans="17:36" ht="4.5" customHeight="1" x14ac:dyDescent="0.2">
      <c r="Q6226" s="65"/>
      <c r="R6226" s="65"/>
      <c r="X6226" s="65"/>
      <c r="Y6226" s="65"/>
      <c r="Z6226" s="65"/>
      <c r="AA6226" s="65"/>
      <c r="AB6226" s="65"/>
      <c r="AC6226" s="65"/>
      <c r="AJ6226" s="66"/>
    </row>
    <row r="6227" spans="17:36" ht="4.5" customHeight="1" x14ac:dyDescent="0.2">
      <c r="Q6227" s="65"/>
      <c r="R6227" s="65"/>
      <c r="X6227" s="65"/>
      <c r="Y6227" s="65"/>
      <c r="Z6227" s="65"/>
      <c r="AA6227" s="65"/>
      <c r="AB6227" s="65"/>
      <c r="AC6227" s="65"/>
      <c r="AJ6227" s="66"/>
    </row>
    <row r="6228" spans="17:36" ht="4.5" customHeight="1" x14ac:dyDescent="0.2">
      <c r="Q6228" s="65"/>
      <c r="R6228" s="65"/>
      <c r="X6228" s="65"/>
      <c r="Y6228" s="65"/>
      <c r="Z6228" s="65"/>
      <c r="AA6228" s="65"/>
      <c r="AB6228" s="65"/>
      <c r="AC6228" s="65"/>
      <c r="AJ6228" s="66"/>
    </row>
    <row r="6229" spans="17:36" ht="4.5" customHeight="1" x14ac:dyDescent="0.2">
      <c r="Q6229" s="65"/>
      <c r="R6229" s="65"/>
      <c r="X6229" s="65"/>
      <c r="Y6229" s="65"/>
      <c r="Z6229" s="65"/>
      <c r="AA6229" s="65"/>
      <c r="AB6229" s="65"/>
      <c r="AC6229" s="65"/>
      <c r="AJ6229" s="66"/>
    </row>
    <row r="6230" spans="17:36" ht="4.5" customHeight="1" x14ac:dyDescent="0.2">
      <c r="Q6230" s="65"/>
      <c r="R6230" s="65"/>
      <c r="X6230" s="65"/>
      <c r="Y6230" s="65"/>
      <c r="Z6230" s="65"/>
      <c r="AA6230" s="65"/>
      <c r="AB6230" s="65"/>
      <c r="AC6230" s="65"/>
      <c r="AJ6230" s="66"/>
    </row>
    <row r="6231" spans="17:36" ht="4.5" customHeight="1" x14ac:dyDescent="0.2">
      <c r="Q6231" s="65"/>
      <c r="R6231" s="65"/>
      <c r="X6231" s="65"/>
      <c r="Y6231" s="65"/>
      <c r="Z6231" s="65"/>
      <c r="AA6231" s="65"/>
      <c r="AB6231" s="65"/>
      <c r="AC6231" s="65"/>
      <c r="AJ6231" s="66"/>
    </row>
    <row r="6232" spans="17:36" ht="4.5" customHeight="1" x14ac:dyDescent="0.2">
      <c r="Q6232" s="65"/>
      <c r="R6232" s="65"/>
      <c r="X6232" s="65"/>
      <c r="Y6232" s="65"/>
      <c r="Z6232" s="65"/>
      <c r="AA6232" s="65"/>
      <c r="AB6232" s="65"/>
      <c r="AC6232" s="65"/>
      <c r="AJ6232" s="66"/>
    </row>
    <row r="6233" spans="17:36" ht="4.5" customHeight="1" x14ac:dyDescent="0.2">
      <c r="Q6233" s="65"/>
      <c r="R6233" s="65"/>
      <c r="X6233" s="65"/>
      <c r="Y6233" s="65"/>
      <c r="Z6233" s="65"/>
      <c r="AA6233" s="65"/>
      <c r="AB6233" s="65"/>
      <c r="AC6233" s="65"/>
      <c r="AJ6233" s="66"/>
    </row>
    <row r="6234" spans="17:36" ht="4.5" customHeight="1" x14ac:dyDescent="0.2">
      <c r="Q6234" s="65"/>
      <c r="R6234" s="65"/>
      <c r="X6234" s="65"/>
      <c r="Y6234" s="65"/>
      <c r="Z6234" s="65"/>
      <c r="AA6234" s="65"/>
      <c r="AB6234" s="65"/>
      <c r="AC6234" s="65"/>
      <c r="AJ6234" s="66"/>
    </row>
    <row r="6235" spans="17:36" ht="4.5" customHeight="1" x14ac:dyDescent="0.2">
      <c r="Q6235" s="65"/>
      <c r="R6235" s="65"/>
      <c r="X6235" s="65"/>
      <c r="Y6235" s="65"/>
      <c r="Z6235" s="65"/>
      <c r="AA6235" s="65"/>
      <c r="AB6235" s="65"/>
      <c r="AC6235" s="65"/>
      <c r="AJ6235" s="66"/>
    </row>
    <row r="6236" spans="17:36" ht="4.5" customHeight="1" x14ac:dyDescent="0.2">
      <c r="Q6236" s="65"/>
      <c r="R6236" s="65"/>
      <c r="X6236" s="65"/>
      <c r="Y6236" s="65"/>
      <c r="Z6236" s="65"/>
      <c r="AA6236" s="65"/>
      <c r="AB6236" s="65"/>
      <c r="AC6236" s="65"/>
      <c r="AJ6236" s="66"/>
    </row>
    <row r="6237" spans="17:36" ht="4.5" customHeight="1" x14ac:dyDescent="0.2">
      <c r="Q6237" s="65"/>
      <c r="R6237" s="65"/>
      <c r="X6237" s="65"/>
      <c r="Y6237" s="65"/>
      <c r="Z6237" s="65"/>
      <c r="AA6237" s="65"/>
      <c r="AB6237" s="65"/>
      <c r="AC6237" s="65"/>
      <c r="AJ6237" s="66"/>
    </row>
    <row r="6238" spans="17:36" ht="4.5" customHeight="1" x14ac:dyDescent="0.2">
      <c r="Q6238" s="65"/>
      <c r="R6238" s="65"/>
      <c r="X6238" s="65"/>
      <c r="Y6238" s="65"/>
      <c r="Z6238" s="65"/>
      <c r="AA6238" s="65"/>
      <c r="AB6238" s="65"/>
      <c r="AC6238" s="65"/>
      <c r="AJ6238" s="66"/>
    </row>
    <row r="6239" spans="17:36" ht="4.5" customHeight="1" x14ac:dyDescent="0.2">
      <c r="Q6239" s="65"/>
      <c r="R6239" s="65"/>
      <c r="X6239" s="65"/>
      <c r="Y6239" s="65"/>
      <c r="Z6239" s="65"/>
      <c r="AA6239" s="65"/>
      <c r="AB6239" s="65"/>
      <c r="AC6239" s="65"/>
      <c r="AJ6239" s="66"/>
    </row>
    <row r="6240" spans="17:36" ht="4.5" customHeight="1" x14ac:dyDescent="0.2">
      <c r="Q6240" s="65"/>
      <c r="R6240" s="65"/>
      <c r="X6240" s="65"/>
      <c r="Y6240" s="65"/>
      <c r="Z6240" s="65"/>
      <c r="AA6240" s="65"/>
      <c r="AB6240" s="65"/>
      <c r="AC6240" s="65"/>
      <c r="AJ6240" s="66"/>
    </row>
    <row r="6241" spans="17:36" ht="4.5" customHeight="1" x14ac:dyDescent="0.2">
      <c r="Q6241" s="65"/>
      <c r="R6241" s="65"/>
      <c r="X6241" s="65"/>
      <c r="Y6241" s="65"/>
      <c r="Z6241" s="65"/>
      <c r="AA6241" s="65"/>
      <c r="AB6241" s="65"/>
      <c r="AC6241" s="65"/>
      <c r="AJ6241" s="66"/>
    </row>
    <row r="6242" spans="17:36" ht="4.5" customHeight="1" x14ac:dyDescent="0.2">
      <c r="Q6242" s="65"/>
      <c r="R6242" s="65"/>
      <c r="X6242" s="65"/>
      <c r="Y6242" s="65"/>
      <c r="Z6242" s="65"/>
      <c r="AA6242" s="65"/>
      <c r="AB6242" s="65"/>
      <c r="AC6242" s="65"/>
      <c r="AJ6242" s="66"/>
    </row>
    <row r="6243" spans="17:36" ht="4.5" customHeight="1" x14ac:dyDescent="0.2">
      <c r="Q6243" s="65"/>
      <c r="R6243" s="65"/>
      <c r="X6243" s="65"/>
      <c r="Y6243" s="65"/>
      <c r="Z6243" s="65"/>
      <c r="AA6243" s="65"/>
      <c r="AB6243" s="65"/>
      <c r="AC6243" s="65"/>
      <c r="AJ6243" s="66"/>
    </row>
    <row r="6244" spans="17:36" ht="4.5" customHeight="1" x14ac:dyDescent="0.2">
      <c r="Q6244" s="65"/>
      <c r="R6244" s="65"/>
      <c r="X6244" s="65"/>
      <c r="Y6244" s="65"/>
      <c r="Z6244" s="65"/>
      <c r="AA6244" s="65"/>
      <c r="AB6244" s="65"/>
      <c r="AC6244" s="65"/>
      <c r="AJ6244" s="66"/>
    </row>
    <row r="6245" spans="17:36" ht="4.5" customHeight="1" x14ac:dyDescent="0.2">
      <c r="Q6245" s="65"/>
      <c r="R6245" s="65"/>
      <c r="X6245" s="65"/>
      <c r="Y6245" s="65"/>
      <c r="Z6245" s="65"/>
      <c r="AA6245" s="65"/>
      <c r="AB6245" s="65"/>
      <c r="AC6245" s="65"/>
      <c r="AJ6245" s="66"/>
    </row>
    <row r="6246" spans="17:36" ht="4.5" customHeight="1" x14ac:dyDescent="0.2">
      <c r="Q6246" s="65"/>
      <c r="R6246" s="65"/>
      <c r="X6246" s="65"/>
      <c r="Y6246" s="65"/>
      <c r="Z6246" s="65"/>
      <c r="AA6246" s="65"/>
      <c r="AB6246" s="65"/>
      <c r="AC6246" s="65"/>
      <c r="AJ6246" s="66"/>
    </row>
    <row r="6247" spans="17:36" ht="4.5" customHeight="1" x14ac:dyDescent="0.2">
      <c r="Q6247" s="65"/>
      <c r="R6247" s="65"/>
      <c r="X6247" s="65"/>
      <c r="Y6247" s="65"/>
      <c r="Z6247" s="65"/>
      <c r="AA6247" s="65"/>
      <c r="AB6247" s="65"/>
      <c r="AC6247" s="65"/>
      <c r="AJ6247" s="66"/>
    </row>
    <row r="6248" spans="17:36" ht="4.5" customHeight="1" x14ac:dyDescent="0.2">
      <c r="Q6248" s="65"/>
      <c r="R6248" s="65"/>
      <c r="X6248" s="65"/>
      <c r="Y6248" s="65"/>
      <c r="Z6248" s="65"/>
      <c r="AA6248" s="65"/>
      <c r="AB6248" s="65"/>
      <c r="AC6248" s="65"/>
      <c r="AJ6248" s="66"/>
    </row>
    <row r="6249" spans="17:36" ht="4.5" customHeight="1" x14ac:dyDescent="0.2">
      <c r="Q6249" s="65"/>
      <c r="R6249" s="65"/>
      <c r="X6249" s="65"/>
      <c r="Y6249" s="65"/>
      <c r="Z6249" s="65"/>
      <c r="AA6249" s="65"/>
      <c r="AB6249" s="65"/>
      <c r="AC6249" s="65"/>
      <c r="AJ6249" s="66"/>
    </row>
    <row r="6250" spans="17:36" ht="4.5" customHeight="1" x14ac:dyDescent="0.2">
      <c r="Q6250" s="65"/>
      <c r="R6250" s="65"/>
      <c r="X6250" s="65"/>
      <c r="Y6250" s="65"/>
      <c r="Z6250" s="65"/>
      <c r="AA6250" s="65"/>
      <c r="AB6250" s="65"/>
      <c r="AC6250" s="65"/>
      <c r="AJ6250" s="66"/>
    </row>
    <row r="6251" spans="17:36" ht="4.5" customHeight="1" x14ac:dyDescent="0.2">
      <c r="Q6251" s="65"/>
      <c r="R6251" s="65"/>
      <c r="X6251" s="65"/>
      <c r="Y6251" s="65"/>
      <c r="Z6251" s="65"/>
      <c r="AA6251" s="65"/>
      <c r="AB6251" s="65"/>
      <c r="AC6251" s="65"/>
      <c r="AJ6251" s="66"/>
    </row>
    <row r="6252" spans="17:36" ht="4.5" customHeight="1" x14ac:dyDescent="0.2">
      <c r="Q6252" s="65"/>
      <c r="R6252" s="65"/>
      <c r="X6252" s="65"/>
      <c r="Y6252" s="65"/>
      <c r="Z6252" s="65"/>
      <c r="AA6252" s="65"/>
      <c r="AB6252" s="65"/>
      <c r="AC6252" s="65"/>
      <c r="AJ6252" s="66"/>
    </row>
    <row r="6253" spans="17:36" ht="4.5" customHeight="1" x14ac:dyDescent="0.2">
      <c r="Q6253" s="65"/>
      <c r="R6253" s="65"/>
      <c r="X6253" s="65"/>
      <c r="Y6253" s="65"/>
      <c r="Z6253" s="65"/>
      <c r="AA6253" s="65"/>
      <c r="AB6253" s="65"/>
      <c r="AC6253" s="65"/>
      <c r="AJ6253" s="66"/>
    </row>
    <row r="6254" spans="17:36" ht="4.5" customHeight="1" x14ac:dyDescent="0.2">
      <c r="Q6254" s="65"/>
      <c r="R6254" s="65"/>
      <c r="X6254" s="65"/>
      <c r="Y6254" s="65"/>
      <c r="Z6254" s="65"/>
      <c r="AA6254" s="65"/>
      <c r="AB6254" s="65"/>
      <c r="AC6254" s="65"/>
      <c r="AJ6254" s="66"/>
    </row>
    <row r="6255" spans="17:36" ht="4.5" customHeight="1" x14ac:dyDescent="0.2">
      <c r="Q6255" s="65"/>
      <c r="R6255" s="65"/>
      <c r="X6255" s="65"/>
      <c r="Y6255" s="65"/>
      <c r="Z6255" s="65"/>
      <c r="AA6255" s="65"/>
      <c r="AB6255" s="65"/>
      <c r="AC6255" s="65"/>
      <c r="AJ6255" s="66"/>
    </row>
    <row r="6256" spans="17:36" ht="4.5" customHeight="1" x14ac:dyDescent="0.2">
      <c r="Q6256" s="65"/>
      <c r="R6256" s="65"/>
      <c r="X6256" s="65"/>
      <c r="Y6256" s="65"/>
      <c r="Z6256" s="65"/>
      <c r="AA6256" s="65"/>
      <c r="AB6256" s="65"/>
      <c r="AC6256" s="65"/>
      <c r="AJ6256" s="66"/>
    </row>
    <row r="6257" spans="17:36" ht="4.5" customHeight="1" x14ac:dyDescent="0.2">
      <c r="Q6257" s="65"/>
      <c r="R6257" s="65"/>
      <c r="X6257" s="65"/>
      <c r="Y6257" s="65"/>
      <c r="Z6257" s="65"/>
      <c r="AA6257" s="65"/>
      <c r="AB6257" s="65"/>
      <c r="AC6257" s="65"/>
      <c r="AJ6257" s="66"/>
    </row>
    <row r="6258" spans="17:36" ht="4.5" customHeight="1" x14ac:dyDescent="0.2">
      <c r="Q6258" s="65"/>
      <c r="R6258" s="65"/>
      <c r="X6258" s="65"/>
      <c r="Y6258" s="65"/>
      <c r="Z6258" s="65"/>
      <c r="AA6258" s="65"/>
      <c r="AB6258" s="65"/>
      <c r="AC6258" s="65"/>
      <c r="AJ6258" s="66"/>
    </row>
    <row r="6259" spans="17:36" ht="4.5" customHeight="1" x14ac:dyDescent="0.2">
      <c r="Q6259" s="65"/>
      <c r="R6259" s="65"/>
      <c r="X6259" s="65"/>
      <c r="Y6259" s="65"/>
      <c r="Z6259" s="65"/>
      <c r="AA6259" s="65"/>
      <c r="AB6259" s="65"/>
      <c r="AC6259" s="65"/>
      <c r="AJ6259" s="66"/>
    </row>
    <row r="6260" spans="17:36" ht="4.5" customHeight="1" x14ac:dyDescent="0.2">
      <c r="Q6260" s="65"/>
      <c r="R6260" s="65"/>
      <c r="X6260" s="65"/>
      <c r="Y6260" s="65"/>
      <c r="Z6260" s="65"/>
      <c r="AA6260" s="65"/>
      <c r="AB6260" s="65"/>
      <c r="AC6260" s="65"/>
      <c r="AJ6260" s="66"/>
    </row>
    <row r="6261" spans="17:36" ht="4.5" customHeight="1" x14ac:dyDescent="0.2">
      <c r="Q6261" s="65"/>
      <c r="R6261" s="65"/>
      <c r="X6261" s="65"/>
      <c r="Y6261" s="65"/>
      <c r="Z6261" s="65"/>
      <c r="AA6261" s="65"/>
      <c r="AB6261" s="65"/>
      <c r="AC6261" s="65"/>
      <c r="AJ6261" s="66"/>
    </row>
    <row r="6262" spans="17:36" ht="4.5" customHeight="1" x14ac:dyDescent="0.2">
      <c r="Q6262" s="65"/>
      <c r="R6262" s="65"/>
      <c r="X6262" s="65"/>
      <c r="Y6262" s="65"/>
      <c r="Z6262" s="65"/>
      <c r="AA6262" s="65"/>
      <c r="AB6262" s="65"/>
      <c r="AC6262" s="65"/>
      <c r="AJ6262" s="66"/>
    </row>
    <row r="6263" spans="17:36" ht="4.5" customHeight="1" x14ac:dyDescent="0.2">
      <c r="Q6263" s="65"/>
      <c r="R6263" s="65"/>
      <c r="X6263" s="65"/>
      <c r="Y6263" s="65"/>
      <c r="Z6263" s="65"/>
      <c r="AA6263" s="65"/>
      <c r="AB6263" s="65"/>
      <c r="AC6263" s="65"/>
      <c r="AJ6263" s="66"/>
    </row>
    <row r="6264" spans="17:36" ht="4.5" customHeight="1" x14ac:dyDescent="0.2">
      <c r="Q6264" s="65"/>
      <c r="R6264" s="65"/>
      <c r="X6264" s="65"/>
      <c r="Y6264" s="65"/>
      <c r="Z6264" s="65"/>
      <c r="AA6264" s="65"/>
      <c r="AB6264" s="65"/>
      <c r="AC6264" s="65"/>
      <c r="AJ6264" s="66"/>
    </row>
    <row r="6265" spans="17:36" ht="4.5" customHeight="1" x14ac:dyDescent="0.2">
      <c r="Q6265" s="65"/>
      <c r="R6265" s="65"/>
      <c r="X6265" s="65"/>
      <c r="Y6265" s="65"/>
      <c r="Z6265" s="65"/>
      <c r="AA6265" s="65"/>
      <c r="AB6265" s="65"/>
      <c r="AC6265" s="65"/>
      <c r="AJ6265" s="66"/>
    </row>
    <row r="6266" spans="17:36" ht="4.5" customHeight="1" x14ac:dyDescent="0.2">
      <c r="Q6266" s="65"/>
      <c r="R6266" s="65"/>
      <c r="X6266" s="65"/>
      <c r="Y6266" s="65"/>
      <c r="Z6266" s="65"/>
      <c r="AA6266" s="65"/>
      <c r="AB6266" s="65"/>
      <c r="AC6266" s="65"/>
      <c r="AJ6266" s="66"/>
    </row>
    <row r="6267" spans="17:36" ht="4.5" customHeight="1" x14ac:dyDescent="0.2">
      <c r="Q6267" s="65"/>
      <c r="R6267" s="65"/>
      <c r="X6267" s="65"/>
      <c r="Y6267" s="65"/>
      <c r="Z6267" s="65"/>
      <c r="AA6267" s="65"/>
      <c r="AB6267" s="65"/>
      <c r="AC6267" s="65"/>
      <c r="AJ6267" s="66"/>
    </row>
    <row r="6268" spans="17:36" ht="4.5" customHeight="1" x14ac:dyDescent="0.2">
      <c r="Q6268" s="65"/>
      <c r="R6268" s="65"/>
      <c r="X6268" s="65"/>
      <c r="Y6268" s="65"/>
      <c r="Z6268" s="65"/>
      <c r="AA6268" s="65"/>
      <c r="AB6268" s="65"/>
      <c r="AC6268" s="65"/>
      <c r="AJ6268" s="66"/>
    </row>
    <row r="6269" spans="17:36" ht="4.5" customHeight="1" x14ac:dyDescent="0.2">
      <c r="Q6269" s="65"/>
      <c r="R6269" s="65"/>
      <c r="X6269" s="65"/>
      <c r="Y6269" s="65"/>
      <c r="Z6269" s="65"/>
      <c r="AA6269" s="65"/>
      <c r="AB6269" s="65"/>
      <c r="AC6269" s="65"/>
      <c r="AJ6269" s="66"/>
    </row>
    <row r="6270" spans="17:36" ht="4.5" customHeight="1" x14ac:dyDescent="0.2">
      <c r="Q6270" s="65"/>
      <c r="R6270" s="65"/>
      <c r="X6270" s="65"/>
      <c r="Y6270" s="65"/>
      <c r="Z6270" s="65"/>
      <c r="AA6270" s="65"/>
      <c r="AB6270" s="65"/>
      <c r="AC6270" s="65"/>
      <c r="AJ6270" s="66"/>
    </row>
    <row r="6271" spans="17:36" ht="4.5" customHeight="1" x14ac:dyDescent="0.2">
      <c r="Q6271" s="65"/>
      <c r="R6271" s="65"/>
      <c r="X6271" s="65"/>
      <c r="Y6271" s="65"/>
      <c r="Z6271" s="65"/>
      <c r="AA6271" s="65"/>
      <c r="AB6271" s="65"/>
      <c r="AC6271" s="65"/>
      <c r="AJ6271" s="66"/>
    </row>
    <row r="6272" spans="17:36" ht="4.5" customHeight="1" x14ac:dyDescent="0.2">
      <c r="Q6272" s="65"/>
      <c r="R6272" s="65"/>
      <c r="X6272" s="65"/>
      <c r="Y6272" s="65"/>
      <c r="Z6272" s="65"/>
      <c r="AA6272" s="65"/>
      <c r="AB6272" s="65"/>
      <c r="AC6272" s="65"/>
      <c r="AJ6272" s="66"/>
    </row>
    <row r="6273" spans="17:36" ht="4.5" customHeight="1" x14ac:dyDescent="0.2">
      <c r="Q6273" s="65"/>
      <c r="R6273" s="65"/>
      <c r="X6273" s="65"/>
      <c r="Y6273" s="65"/>
      <c r="Z6273" s="65"/>
      <c r="AA6273" s="65"/>
      <c r="AB6273" s="65"/>
      <c r="AC6273" s="65"/>
      <c r="AJ6273" s="66"/>
    </row>
    <row r="6274" spans="17:36" ht="4.5" customHeight="1" x14ac:dyDescent="0.2">
      <c r="Q6274" s="65"/>
      <c r="R6274" s="65"/>
      <c r="X6274" s="65"/>
      <c r="Y6274" s="65"/>
      <c r="Z6274" s="65"/>
      <c r="AA6274" s="65"/>
      <c r="AB6274" s="65"/>
      <c r="AC6274" s="65"/>
      <c r="AJ6274" s="66"/>
    </row>
    <row r="6275" spans="17:36" ht="4.5" customHeight="1" x14ac:dyDescent="0.2">
      <c r="Q6275" s="65"/>
      <c r="R6275" s="65"/>
      <c r="X6275" s="65"/>
      <c r="Y6275" s="65"/>
      <c r="Z6275" s="65"/>
      <c r="AA6275" s="65"/>
      <c r="AB6275" s="65"/>
      <c r="AC6275" s="65"/>
      <c r="AJ6275" s="66"/>
    </row>
    <row r="6276" spans="17:36" ht="4.5" customHeight="1" x14ac:dyDescent="0.2">
      <c r="Q6276" s="65"/>
      <c r="R6276" s="65"/>
      <c r="X6276" s="65"/>
      <c r="Y6276" s="65"/>
      <c r="Z6276" s="65"/>
      <c r="AA6276" s="65"/>
      <c r="AB6276" s="65"/>
      <c r="AC6276" s="65"/>
      <c r="AJ6276" s="66"/>
    </row>
    <row r="6277" spans="17:36" ht="4.5" customHeight="1" x14ac:dyDescent="0.2">
      <c r="Q6277" s="65"/>
      <c r="R6277" s="65"/>
      <c r="X6277" s="65"/>
      <c r="Y6277" s="65"/>
      <c r="Z6277" s="65"/>
      <c r="AA6277" s="65"/>
      <c r="AB6277" s="65"/>
      <c r="AC6277" s="65"/>
      <c r="AJ6277" s="66"/>
    </row>
    <row r="6278" spans="17:36" ht="4.5" customHeight="1" x14ac:dyDescent="0.2">
      <c r="Q6278" s="65"/>
      <c r="R6278" s="65"/>
      <c r="X6278" s="65"/>
      <c r="Y6278" s="65"/>
      <c r="Z6278" s="65"/>
      <c r="AA6278" s="65"/>
      <c r="AB6278" s="65"/>
      <c r="AC6278" s="65"/>
      <c r="AJ6278" s="66"/>
    </row>
    <row r="6279" spans="17:36" ht="4.5" customHeight="1" x14ac:dyDescent="0.2">
      <c r="Q6279" s="65"/>
      <c r="R6279" s="65"/>
      <c r="X6279" s="65"/>
      <c r="Y6279" s="65"/>
      <c r="Z6279" s="65"/>
      <c r="AA6279" s="65"/>
      <c r="AB6279" s="65"/>
      <c r="AC6279" s="65"/>
      <c r="AJ6279" s="66"/>
    </row>
    <row r="6280" spans="17:36" ht="4.5" customHeight="1" x14ac:dyDescent="0.2">
      <c r="Q6280" s="65"/>
      <c r="R6280" s="65"/>
      <c r="X6280" s="65"/>
      <c r="Y6280" s="65"/>
      <c r="Z6280" s="65"/>
      <c r="AA6280" s="65"/>
      <c r="AB6280" s="65"/>
      <c r="AC6280" s="65"/>
      <c r="AJ6280" s="66"/>
    </row>
    <row r="6281" spans="17:36" ht="4.5" customHeight="1" x14ac:dyDescent="0.2">
      <c r="Q6281" s="65"/>
      <c r="R6281" s="65"/>
      <c r="X6281" s="65"/>
      <c r="Y6281" s="65"/>
      <c r="Z6281" s="65"/>
      <c r="AA6281" s="65"/>
      <c r="AB6281" s="65"/>
      <c r="AC6281" s="65"/>
      <c r="AJ6281" s="66"/>
    </row>
    <row r="6282" spans="17:36" ht="4.5" customHeight="1" x14ac:dyDescent="0.2">
      <c r="Q6282" s="65"/>
      <c r="R6282" s="65"/>
      <c r="X6282" s="65"/>
      <c r="Y6282" s="65"/>
      <c r="Z6282" s="65"/>
      <c r="AA6282" s="65"/>
      <c r="AB6282" s="65"/>
      <c r="AC6282" s="65"/>
      <c r="AJ6282" s="66"/>
    </row>
    <row r="6283" spans="17:36" ht="4.5" customHeight="1" x14ac:dyDescent="0.2">
      <c r="Q6283" s="65"/>
      <c r="R6283" s="65"/>
      <c r="X6283" s="65"/>
      <c r="Y6283" s="65"/>
      <c r="Z6283" s="65"/>
      <c r="AA6283" s="65"/>
      <c r="AB6283" s="65"/>
      <c r="AC6283" s="65"/>
      <c r="AJ6283" s="66"/>
    </row>
    <row r="6284" spans="17:36" ht="4.5" customHeight="1" x14ac:dyDescent="0.2">
      <c r="Q6284" s="65"/>
      <c r="R6284" s="65"/>
      <c r="X6284" s="65"/>
      <c r="Y6284" s="65"/>
      <c r="Z6284" s="65"/>
      <c r="AA6284" s="65"/>
      <c r="AB6284" s="65"/>
      <c r="AC6284" s="65"/>
      <c r="AJ6284" s="66"/>
    </row>
    <row r="6285" spans="17:36" ht="4.5" customHeight="1" x14ac:dyDescent="0.2">
      <c r="Q6285" s="65"/>
      <c r="R6285" s="65"/>
      <c r="X6285" s="65"/>
      <c r="Y6285" s="65"/>
      <c r="Z6285" s="65"/>
      <c r="AA6285" s="65"/>
      <c r="AB6285" s="65"/>
      <c r="AC6285" s="65"/>
      <c r="AJ6285" s="66"/>
    </row>
    <row r="6286" spans="17:36" ht="4.5" customHeight="1" x14ac:dyDescent="0.2">
      <c r="Q6286" s="65"/>
      <c r="R6286" s="65"/>
      <c r="X6286" s="65"/>
      <c r="Y6286" s="65"/>
      <c r="Z6286" s="65"/>
      <c r="AA6286" s="65"/>
      <c r="AB6286" s="65"/>
      <c r="AC6286" s="65"/>
      <c r="AJ6286" s="66"/>
    </row>
    <row r="6287" spans="17:36" ht="4.5" customHeight="1" x14ac:dyDescent="0.2">
      <c r="Q6287" s="65"/>
      <c r="R6287" s="65"/>
      <c r="X6287" s="65"/>
      <c r="Y6287" s="65"/>
      <c r="Z6287" s="65"/>
      <c r="AA6287" s="65"/>
      <c r="AB6287" s="65"/>
      <c r="AC6287" s="65"/>
      <c r="AJ6287" s="66"/>
    </row>
    <row r="6288" spans="17:36" ht="4.5" customHeight="1" x14ac:dyDescent="0.2">
      <c r="Q6288" s="65"/>
      <c r="R6288" s="65"/>
      <c r="X6288" s="65"/>
      <c r="Y6288" s="65"/>
      <c r="Z6288" s="65"/>
      <c r="AA6288" s="65"/>
      <c r="AB6288" s="65"/>
      <c r="AC6288" s="65"/>
      <c r="AJ6288" s="66"/>
    </row>
    <row r="6289" spans="17:36" ht="4.5" customHeight="1" x14ac:dyDescent="0.2">
      <c r="Q6289" s="65"/>
      <c r="R6289" s="65"/>
      <c r="X6289" s="65"/>
      <c r="Y6289" s="65"/>
      <c r="Z6289" s="65"/>
      <c r="AA6289" s="65"/>
      <c r="AB6289" s="65"/>
      <c r="AC6289" s="65"/>
      <c r="AJ6289" s="66"/>
    </row>
    <row r="6290" spans="17:36" ht="4.5" customHeight="1" x14ac:dyDescent="0.2">
      <c r="Q6290" s="65"/>
      <c r="R6290" s="65"/>
      <c r="X6290" s="65"/>
      <c r="Y6290" s="65"/>
      <c r="Z6290" s="65"/>
      <c r="AA6290" s="65"/>
      <c r="AB6290" s="65"/>
      <c r="AC6290" s="65"/>
      <c r="AJ6290" s="66"/>
    </row>
    <row r="6291" spans="17:36" ht="4.5" customHeight="1" x14ac:dyDescent="0.2">
      <c r="Q6291" s="65"/>
      <c r="R6291" s="65"/>
      <c r="X6291" s="65"/>
      <c r="Y6291" s="65"/>
      <c r="Z6291" s="65"/>
      <c r="AA6291" s="65"/>
      <c r="AB6291" s="65"/>
      <c r="AC6291" s="65"/>
      <c r="AJ6291" s="66"/>
    </row>
    <row r="6292" spans="17:36" ht="4.5" customHeight="1" x14ac:dyDescent="0.2">
      <c r="Q6292" s="65"/>
      <c r="R6292" s="65"/>
      <c r="X6292" s="65"/>
      <c r="Y6292" s="65"/>
      <c r="Z6292" s="65"/>
      <c r="AA6292" s="65"/>
      <c r="AB6292" s="65"/>
      <c r="AC6292" s="65"/>
      <c r="AJ6292" s="66"/>
    </row>
    <row r="6293" spans="17:36" ht="4.5" customHeight="1" x14ac:dyDescent="0.2">
      <c r="Q6293" s="65"/>
      <c r="R6293" s="65"/>
      <c r="X6293" s="65"/>
      <c r="Y6293" s="65"/>
      <c r="Z6293" s="65"/>
      <c r="AA6293" s="65"/>
      <c r="AB6293" s="65"/>
      <c r="AC6293" s="65"/>
      <c r="AJ6293" s="66"/>
    </row>
    <row r="6294" spans="17:36" ht="4.5" customHeight="1" x14ac:dyDescent="0.2">
      <c r="Q6294" s="65"/>
      <c r="R6294" s="65"/>
      <c r="X6294" s="65"/>
      <c r="Y6294" s="65"/>
      <c r="Z6294" s="65"/>
      <c r="AA6294" s="65"/>
      <c r="AB6294" s="65"/>
      <c r="AC6294" s="65"/>
      <c r="AJ6294" s="66"/>
    </row>
    <row r="6295" spans="17:36" ht="4.5" customHeight="1" x14ac:dyDescent="0.2">
      <c r="Q6295" s="65"/>
      <c r="R6295" s="65"/>
      <c r="X6295" s="65"/>
      <c r="Y6295" s="65"/>
      <c r="Z6295" s="65"/>
      <c r="AA6295" s="65"/>
      <c r="AB6295" s="65"/>
      <c r="AC6295" s="65"/>
      <c r="AJ6295" s="66"/>
    </row>
    <row r="6296" spans="17:36" ht="4.5" customHeight="1" x14ac:dyDescent="0.2">
      <c r="Q6296" s="65"/>
      <c r="R6296" s="65"/>
      <c r="X6296" s="65"/>
      <c r="Y6296" s="65"/>
      <c r="Z6296" s="65"/>
      <c r="AA6296" s="65"/>
      <c r="AB6296" s="65"/>
      <c r="AC6296" s="65"/>
      <c r="AJ6296" s="66"/>
    </row>
    <row r="6297" spans="17:36" ht="4.5" customHeight="1" x14ac:dyDescent="0.2">
      <c r="Q6297" s="65"/>
      <c r="R6297" s="65"/>
      <c r="X6297" s="65"/>
      <c r="Y6297" s="65"/>
      <c r="Z6297" s="65"/>
      <c r="AA6297" s="65"/>
      <c r="AB6297" s="65"/>
      <c r="AC6297" s="65"/>
      <c r="AJ6297" s="66"/>
    </row>
    <row r="6298" spans="17:36" ht="4.5" customHeight="1" x14ac:dyDescent="0.2">
      <c r="Q6298" s="65"/>
      <c r="R6298" s="65"/>
      <c r="X6298" s="65"/>
      <c r="Y6298" s="65"/>
      <c r="Z6298" s="65"/>
      <c r="AA6298" s="65"/>
      <c r="AB6298" s="65"/>
      <c r="AC6298" s="65"/>
      <c r="AJ6298" s="66"/>
    </row>
    <row r="6299" spans="17:36" ht="4.5" customHeight="1" x14ac:dyDescent="0.2">
      <c r="Q6299" s="65"/>
      <c r="R6299" s="65"/>
      <c r="X6299" s="65"/>
      <c r="Y6299" s="65"/>
      <c r="Z6299" s="65"/>
      <c r="AA6299" s="65"/>
      <c r="AB6299" s="65"/>
      <c r="AC6299" s="65"/>
      <c r="AJ6299" s="66"/>
    </row>
    <row r="6300" spans="17:36" ht="4.5" customHeight="1" x14ac:dyDescent="0.2">
      <c r="Q6300" s="65"/>
      <c r="R6300" s="65"/>
      <c r="X6300" s="65"/>
      <c r="Y6300" s="65"/>
      <c r="Z6300" s="65"/>
      <c r="AA6300" s="65"/>
      <c r="AB6300" s="65"/>
      <c r="AC6300" s="65"/>
      <c r="AJ6300" s="66"/>
    </row>
    <row r="6301" spans="17:36" ht="4.5" customHeight="1" x14ac:dyDescent="0.2">
      <c r="Q6301" s="65"/>
      <c r="R6301" s="65"/>
      <c r="X6301" s="65"/>
      <c r="Y6301" s="65"/>
      <c r="Z6301" s="65"/>
      <c r="AA6301" s="65"/>
      <c r="AB6301" s="65"/>
      <c r="AC6301" s="65"/>
      <c r="AJ6301" s="66"/>
    </row>
    <row r="6302" spans="17:36" ht="4.5" customHeight="1" x14ac:dyDescent="0.2">
      <c r="Q6302" s="65"/>
      <c r="R6302" s="65"/>
      <c r="X6302" s="65"/>
      <c r="Y6302" s="65"/>
      <c r="Z6302" s="65"/>
      <c r="AA6302" s="65"/>
      <c r="AB6302" s="65"/>
      <c r="AC6302" s="65"/>
      <c r="AJ6302" s="66"/>
    </row>
    <row r="6303" spans="17:36" ht="4.5" customHeight="1" x14ac:dyDescent="0.2">
      <c r="Q6303" s="65"/>
      <c r="R6303" s="65"/>
      <c r="X6303" s="65"/>
      <c r="Y6303" s="65"/>
      <c r="Z6303" s="65"/>
      <c r="AA6303" s="65"/>
      <c r="AB6303" s="65"/>
      <c r="AC6303" s="65"/>
      <c r="AJ6303" s="66"/>
    </row>
    <row r="6304" spans="17:36" ht="4.5" customHeight="1" x14ac:dyDescent="0.2">
      <c r="Q6304" s="65"/>
      <c r="R6304" s="65"/>
      <c r="X6304" s="65"/>
      <c r="Y6304" s="65"/>
      <c r="Z6304" s="65"/>
      <c r="AA6304" s="65"/>
      <c r="AB6304" s="65"/>
      <c r="AC6304" s="65"/>
      <c r="AJ6304" s="66"/>
    </row>
    <row r="6305" spans="17:36" ht="4.5" customHeight="1" x14ac:dyDescent="0.2">
      <c r="Q6305" s="65"/>
      <c r="R6305" s="65"/>
      <c r="X6305" s="65"/>
      <c r="Y6305" s="65"/>
      <c r="Z6305" s="65"/>
      <c r="AA6305" s="65"/>
      <c r="AB6305" s="65"/>
      <c r="AC6305" s="65"/>
      <c r="AJ6305" s="66"/>
    </row>
    <row r="6306" spans="17:36" ht="4.5" customHeight="1" x14ac:dyDescent="0.2">
      <c r="Q6306" s="65"/>
      <c r="R6306" s="65"/>
      <c r="X6306" s="65"/>
      <c r="Y6306" s="65"/>
      <c r="Z6306" s="65"/>
      <c r="AA6306" s="65"/>
      <c r="AB6306" s="65"/>
      <c r="AC6306" s="65"/>
      <c r="AJ6306" s="66"/>
    </row>
    <row r="6307" spans="17:36" ht="4.5" customHeight="1" x14ac:dyDescent="0.2">
      <c r="Q6307" s="65"/>
      <c r="R6307" s="65"/>
      <c r="X6307" s="65"/>
      <c r="Y6307" s="65"/>
      <c r="Z6307" s="65"/>
      <c r="AA6307" s="65"/>
      <c r="AB6307" s="65"/>
      <c r="AC6307" s="65"/>
      <c r="AJ6307" s="66"/>
    </row>
    <row r="6308" spans="17:36" ht="4.5" customHeight="1" x14ac:dyDescent="0.2">
      <c r="Q6308" s="65"/>
      <c r="R6308" s="65"/>
      <c r="X6308" s="65"/>
      <c r="Y6308" s="65"/>
      <c r="Z6308" s="65"/>
      <c r="AA6308" s="65"/>
      <c r="AB6308" s="65"/>
      <c r="AC6308" s="65"/>
      <c r="AJ6308" s="66"/>
    </row>
    <row r="6309" spans="17:36" ht="4.5" customHeight="1" x14ac:dyDescent="0.2">
      <c r="Q6309" s="65"/>
      <c r="R6309" s="65"/>
      <c r="X6309" s="65"/>
      <c r="Y6309" s="65"/>
      <c r="Z6309" s="65"/>
      <c r="AA6309" s="65"/>
      <c r="AB6309" s="65"/>
      <c r="AC6309" s="65"/>
      <c r="AJ6309" s="66"/>
    </row>
    <row r="6310" spans="17:36" ht="4.5" customHeight="1" x14ac:dyDescent="0.2">
      <c r="Q6310" s="65"/>
      <c r="R6310" s="65"/>
      <c r="X6310" s="65"/>
      <c r="Y6310" s="65"/>
      <c r="Z6310" s="65"/>
      <c r="AA6310" s="65"/>
      <c r="AB6310" s="65"/>
      <c r="AC6310" s="65"/>
      <c r="AJ6310" s="66"/>
    </row>
    <row r="6311" spans="17:36" ht="4.5" customHeight="1" x14ac:dyDescent="0.2">
      <c r="Q6311" s="65"/>
      <c r="R6311" s="65"/>
      <c r="X6311" s="65"/>
      <c r="Y6311" s="65"/>
      <c r="Z6311" s="65"/>
      <c r="AA6311" s="65"/>
      <c r="AB6311" s="65"/>
      <c r="AC6311" s="65"/>
      <c r="AJ6311" s="66"/>
    </row>
    <row r="6312" spans="17:36" ht="4.5" customHeight="1" x14ac:dyDescent="0.2">
      <c r="Q6312" s="65"/>
      <c r="R6312" s="65"/>
      <c r="X6312" s="65"/>
      <c r="Y6312" s="65"/>
      <c r="Z6312" s="65"/>
      <c r="AA6312" s="65"/>
      <c r="AB6312" s="65"/>
      <c r="AC6312" s="65"/>
      <c r="AJ6312" s="66"/>
    </row>
    <row r="6313" spans="17:36" ht="4.5" customHeight="1" x14ac:dyDescent="0.2">
      <c r="Q6313" s="65"/>
      <c r="R6313" s="65"/>
      <c r="X6313" s="65"/>
      <c r="Y6313" s="65"/>
      <c r="Z6313" s="65"/>
      <c r="AA6313" s="65"/>
      <c r="AB6313" s="65"/>
      <c r="AC6313" s="65"/>
      <c r="AJ6313" s="66"/>
    </row>
    <row r="6314" spans="17:36" ht="4.5" customHeight="1" x14ac:dyDescent="0.2">
      <c r="Q6314" s="65"/>
      <c r="R6314" s="65"/>
      <c r="X6314" s="65"/>
      <c r="Y6314" s="65"/>
      <c r="Z6314" s="65"/>
      <c r="AA6314" s="65"/>
      <c r="AB6314" s="65"/>
      <c r="AC6314" s="65"/>
      <c r="AJ6314" s="66"/>
    </row>
    <row r="6315" spans="17:36" ht="4.5" customHeight="1" x14ac:dyDescent="0.2">
      <c r="Q6315" s="65"/>
      <c r="R6315" s="65"/>
      <c r="X6315" s="65"/>
      <c r="Y6315" s="65"/>
      <c r="Z6315" s="65"/>
      <c r="AA6315" s="65"/>
      <c r="AB6315" s="65"/>
      <c r="AC6315" s="65"/>
      <c r="AJ6315" s="66"/>
    </row>
    <row r="6316" spans="17:36" ht="4.5" customHeight="1" x14ac:dyDescent="0.2">
      <c r="Q6316" s="65"/>
      <c r="R6316" s="65"/>
      <c r="X6316" s="65"/>
      <c r="Y6316" s="65"/>
      <c r="Z6316" s="65"/>
      <c r="AA6316" s="65"/>
      <c r="AB6316" s="65"/>
      <c r="AC6316" s="65"/>
      <c r="AJ6316" s="66"/>
    </row>
    <row r="6317" spans="17:36" ht="4.5" customHeight="1" x14ac:dyDescent="0.2">
      <c r="Q6317" s="65"/>
      <c r="R6317" s="65"/>
      <c r="X6317" s="65"/>
      <c r="Y6317" s="65"/>
      <c r="Z6317" s="65"/>
      <c r="AA6317" s="65"/>
      <c r="AB6317" s="65"/>
      <c r="AC6317" s="65"/>
      <c r="AJ6317" s="66"/>
    </row>
    <row r="6318" spans="17:36" ht="4.5" customHeight="1" x14ac:dyDescent="0.2">
      <c r="Q6318" s="65"/>
      <c r="R6318" s="65"/>
      <c r="X6318" s="65"/>
      <c r="Y6318" s="65"/>
      <c r="Z6318" s="65"/>
      <c r="AA6318" s="65"/>
      <c r="AB6318" s="65"/>
      <c r="AC6318" s="65"/>
      <c r="AJ6318" s="66"/>
    </row>
    <row r="6319" spans="17:36" ht="4.5" customHeight="1" x14ac:dyDescent="0.2">
      <c r="Q6319" s="65"/>
      <c r="R6319" s="65"/>
      <c r="X6319" s="65"/>
      <c r="Y6319" s="65"/>
      <c r="Z6319" s="65"/>
      <c r="AA6319" s="65"/>
      <c r="AB6319" s="65"/>
      <c r="AC6319" s="65"/>
      <c r="AJ6319" s="66"/>
    </row>
    <row r="6320" spans="17:36" ht="4.5" customHeight="1" x14ac:dyDescent="0.2">
      <c r="Q6320" s="65"/>
      <c r="R6320" s="65"/>
      <c r="X6320" s="65"/>
      <c r="Y6320" s="65"/>
      <c r="Z6320" s="65"/>
      <c r="AA6320" s="65"/>
      <c r="AB6320" s="65"/>
      <c r="AC6320" s="65"/>
      <c r="AJ6320" s="66"/>
    </row>
    <row r="6321" spans="17:36" ht="4.5" customHeight="1" x14ac:dyDescent="0.2">
      <c r="Q6321" s="65"/>
      <c r="R6321" s="65"/>
      <c r="X6321" s="65"/>
      <c r="Y6321" s="65"/>
      <c r="Z6321" s="65"/>
      <c r="AA6321" s="65"/>
      <c r="AB6321" s="65"/>
      <c r="AC6321" s="65"/>
      <c r="AJ6321" s="66"/>
    </row>
    <row r="6322" spans="17:36" ht="4.5" customHeight="1" x14ac:dyDescent="0.2">
      <c r="Q6322" s="65"/>
      <c r="R6322" s="65"/>
      <c r="X6322" s="65"/>
      <c r="Y6322" s="65"/>
      <c r="Z6322" s="65"/>
      <c r="AA6322" s="65"/>
      <c r="AB6322" s="65"/>
      <c r="AC6322" s="65"/>
      <c r="AJ6322" s="66"/>
    </row>
    <row r="6323" spans="17:36" ht="4.5" customHeight="1" x14ac:dyDescent="0.2">
      <c r="Q6323" s="65"/>
      <c r="R6323" s="65"/>
      <c r="X6323" s="65"/>
      <c r="Y6323" s="65"/>
      <c r="Z6323" s="65"/>
      <c r="AA6323" s="65"/>
      <c r="AB6323" s="65"/>
      <c r="AC6323" s="65"/>
      <c r="AJ6323" s="66"/>
    </row>
    <row r="6324" spans="17:36" ht="4.5" customHeight="1" x14ac:dyDescent="0.2">
      <c r="Q6324" s="65"/>
      <c r="R6324" s="65"/>
      <c r="X6324" s="65"/>
      <c r="Y6324" s="65"/>
      <c r="Z6324" s="65"/>
      <c r="AA6324" s="65"/>
      <c r="AB6324" s="65"/>
      <c r="AC6324" s="65"/>
      <c r="AJ6324" s="66"/>
    </row>
    <row r="6325" spans="17:36" ht="4.5" customHeight="1" x14ac:dyDescent="0.2">
      <c r="Q6325" s="65"/>
      <c r="R6325" s="65"/>
      <c r="X6325" s="65"/>
      <c r="Y6325" s="65"/>
      <c r="Z6325" s="65"/>
      <c r="AA6325" s="65"/>
      <c r="AB6325" s="65"/>
      <c r="AC6325" s="65"/>
      <c r="AJ6325" s="66"/>
    </row>
    <row r="6326" spans="17:36" ht="4.5" customHeight="1" x14ac:dyDescent="0.2">
      <c r="Q6326" s="65"/>
      <c r="R6326" s="65"/>
      <c r="X6326" s="65"/>
      <c r="Y6326" s="65"/>
      <c r="Z6326" s="65"/>
      <c r="AA6326" s="65"/>
      <c r="AB6326" s="65"/>
      <c r="AC6326" s="65"/>
      <c r="AJ6326" s="66"/>
    </row>
    <row r="6327" spans="17:36" ht="4.5" customHeight="1" x14ac:dyDescent="0.2">
      <c r="Q6327" s="65"/>
      <c r="R6327" s="65"/>
      <c r="X6327" s="65"/>
      <c r="Y6327" s="65"/>
      <c r="Z6327" s="65"/>
      <c r="AA6327" s="65"/>
      <c r="AB6327" s="65"/>
      <c r="AC6327" s="65"/>
      <c r="AJ6327" s="66"/>
    </row>
    <row r="6328" spans="17:36" ht="4.5" customHeight="1" x14ac:dyDescent="0.2">
      <c r="Q6328" s="65"/>
      <c r="R6328" s="65"/>
      <c r="X6328" s="65"/>
      <c r="Y6328" s="65"/>
      <c r="Z6328" s="65"/>
      <c r="AA6328" s="65"/>
      <c r="AB6328" s="65"/>
      <c r="AC6328" s="65"/>
      <c r="AJ6328" s="66"/>
    </row>
    <row r="6329" spans="17:36" ht="4.5" customHeight="1" x14ac:dyDescent="0.2">
      <c r="Q6329" s="65"/>
      <c r="R6329" s="65"/>
      <c r="X6329" s="65"/>
      <c r="Y6329" s="65"/>
      <c r="Z6329" s="65"/>
      <c r="AA6329" s="65"/>
      <c r="AB6329" s="65"/>
      <c r="AC6329" s="65"/>
      <c r="AJ6329" s="66"/>
    </row>
    <row r="6330" spans="17:36" ht="4.5" customHeight="1" x14ac:dyDescent="0.2">
      <c r="Q6330" s="65"/>
      <c r="R6330" s="65"/>
      <c r="X6330" s="65"/>
      <c r="Y6330" s="65"/>
      <c r="Z6330" s="65"/>
      <c r="AA6330" s="65"/>
      <c r="AB6330" s="65"/>
      <c r="AC6330" s="65"/>
      <c r="AJ6330" s="66"/>
    </row>
    <row r="6331" spans="17:36" ht="4.5" customHeight="1" x14ac:dyDescent="0.2">
      <c r="Q6331" s="65"/>
      <c r="R6331" s="65"/>
      <c r="X6331" s="65"/>
      <c r="Y6331" s="65"/>
      <c r="Z6331" s="65"/>
      <c r="AA6331" s="65"/>
      <c r="AB6331" s="65"/>
      <c r="AC6331" s="65"/>
      <c r="AJ6331" s="66"/>
    </row>
    <row r="6332" spans="17:36" ht="4.5" customHeight="1" x14ac:dyDescent="0.2">
      <c r="Q6332" s="65"/>
      <c r="R6332" s="65"/>
      <c r="X6332" s="65"/>
      <c r="Y6332" s="65"/>
      <c r="Z6332" s="65"/>
      <c r="AA6332" s="65"/>
      <c r="AB6332" s="65"/>
      <c r="AC6332" s="65"/>
      <c r="AJ6332" s="66"/>
    </row>
    <row r="6333" spans="17:36" ht="4.5" customHeight="1" x14ac:dyDescent="0.2">
      <c r="Q6333" s="65"/>
      <c r="R6333" s="65"/>
      <c r="X6333" s="65"/>
      <c r="Y6333" s="65"/>
      <c r="Z6333" s="65"/>
      <c r="AA6333" s="65"/>
      <c r="AB6333" s="65"/>
      <c r="AC6333" s="65"/>
      <c r="AJ6333" s="66"/>
    </row>
    <row r="6334" spans="17:36" ht="4.5" customHeight="1" x14ac:dyDescent="0.2">
      <c r="Q6334" s="65"/>
      <c r="R6334" s="65"/>
      <c r="X6334" s="65"/>
      <c r="Y6334" s="65"/>
      <c r="Z6334" s="65"/>
      <c r="AA6334" s="65"/>
      <c r="AB6334" s="65"/>
      <c r="AC6334" s="65"/>
      <c r="AJ6334" s="66"/>
    </row>
    <row r="6335" spans="17:36" ht="4.5" customHeight="1" x14ac:dyDescent="0.2">
      <c r="Q6335" s="65"/>
      <c r="R6335" s="65"/>
      <c r="X6335" s="65"/>
      <c r="Y6335" s="65"/>
      <c r="Z6335" s="65"/>
      <c r="AA6335" s="65"/>
      <c r="AB6335" s="65"/>
      <c r="AC6335" s="65"/>
      <c r="AJ6335" s="66"/>
    </row>
    <row r="6336" spans="17:36" ht="4.5" customHeight="1" x14ac:dyDescent="0.2">
      <c r="Q6336" s="65"/>
      <c r="R6336" s="65"/>
      <c r="X6336" s="65"/>
      <c r="Y6336" s="65"/>
      <c r="Z6336" s="65"/>
      <c r="AA6336" s="65"/>
      <c r="AB6336" s="65"/>
      <c r="AC6336" s="65"/>
      <c r="AJ6336" s="66"/>
    </row>
    <row r="6337" spans="17:36" ht="4.5" customHeight="1" x14ac:dyDescent="0.2">
      <c r="Q6337" s="65"/>
      <c r="R6337" s="65"/>
      <c r="X6337" s="65"/>
      <c r="Y6337" s="65"/>
      <c r="Z6337" s="65"/>
      <c r="AA6337" s="65"/>
      <c r="AB6337" s="65"/>
      <c r="AC6337" s="65"/>
      <c r="AJ6337" s="66"/>
    </row>
    <row r="6338" spans="17:36" ht="4.5" customHeight="1" x14ac:dyDescent="0.2">
      <c r="Q6338" s="65"/>
      <c r="R6338" s="65"/>
      <c r="X6338" s="65"/>
      <c r="Y6338" s="65"/>
      <c r="Z6338" s="65"/>
      <c r="AA6338" s="65"/>
      <c r="AB6338" s="65"/>
      <c r="AC6338" s="65"/>
      <c r="AJ6338" s="66"/>
    </row>
    <row r="6339" spans="17:36" ht="4.5" customHeight="1" x14ac:dyDescent="0.2">
      <c r="Q6339" s="65"/>
      <c r="R6339" s="65"/>
      <c r="X6339" s="65"/>
      <c r="Y6339" s="65"/>
      <c r="Z6339" s="65"/>
      <c r="AA6339" s="65"/>
      <c r="AB6339" s="65"/>
      <c r="AC6339" s="65"/>
      <c r="AJ6339" s="66"/>
    </row>
    <row r="6340" spans="17:36" ht="4.5" customHeight="1" x14ac:dyDescent="0.2">
      <c r="Q6340" s="65"/>
      <c r="R6340" s="65"/>
      <c r="X6340" s="65"/>
      <c r="Y6340" s="65"/>
      <c r="Z6340" s="65"/>
      <c r="AA6340" s="65"/>
      <c r="AB6340" s="65"/>
      <c r="AC6340" s="65"/>
      <c r="AJ6340" s="66"/>
    </row>
    <row r="6341" spans="17:36" ht="4.5" customHeight="1" x14ac:dyDescent="0.2">
      <c r="Q6341" s="65"/>
      <c r="R6341" s="65"/>
      <c r="X6341" s="65"/>
      <c r="Y6341" s="65"/>
      <c r="Z6341" s="65"/>
      <c r="AA6341" s="65"/>
      <c r="AB6341" s="65"/>
      <c r="AC6341" s="65"/>
      <c r="AJ6341" s="66"/>
    </row>
    <row r="6342" spans="17:36" ht="4.5" customHeight="1" x14ac:dyDescent="0.2">
      <c r="Q6342" s="65"/>
      <c r="R6342" s="65"/>
      <c r="X6342" s="65"/>
      <c r="Y6342" s="65"/>
      <c r="Z6342" s="65"/>
      <c r="AA6342" s="65"/>
      <c r="AB6342" s="65"/>
      <c r="AC6342" s="65"/>
      <c r="AJ6342" s="66"/>
    </row>
    <row r="6343" spans="17:36" ht="4.5" customHeight="1" x14ac:dyDescent="0.2">
      <c r="Q6343" s="65"/>
      <c r="R6343" s="65"/>
      <c r="X6343" s="65"/>
      <c r="Y6343" s="65"/>
      <c r="Z6343" s="65"/>
      <c r="AA6343" s="65"/>
      <c r="AB6343" s="65"/>
      <c r="AC6343" s="65"/>
      <c r="AJ6343" s="66"/>
    </row>
    <row r="6344" spans="17:36" ht="4.5" customHeight="1" x14ac:dyDescent="0.2">
      <c r="Q6344" s="65"/>
      <c r="R6344" s="65"/>
      <c r="X6344" s="65"/>
      <c r="Y6344" s="65"/>
      <c r="Z6344" s="65"/>
      <c r="AA6344" s="65"/>
      <c r="AB6344" s="65"/>
      <c r="AC6344" s="65"/>
      <c r="AJ6344" s="66"/>
    </row>
    <row r="6345" spans="17:36" ht="4.5" customHeight="1" x14ac:dyDescent="0.2">
      <c r="Q6345" s="65"/>
      <c r="R6345" s="65"/>
      <c r="X6345" s="65"/>
      <c r="Y6345" s="65"/>
      <c r="Z6345" s="65"/>
      <c r="AA6345" s="65"/>
      <c r="AB6345" s="65"/>
      <c r="AC6345" s="65"/>
      <c r="AJ6345" s="66"/>
    </row>
    <row r="6346" spans="17:36" ht="4.5" customHeight="1" x14ac:dyDescent="0.2">
      <c r="Q6346" s="65"/>
      <c r="R6346" s="65"/>
      <c r="X6346" s="65"/>
      <c r="Y6346" s="65"/>
      <c r="Z6346" s="65"/>
      <c r="AA6346" s="65"/>
      <c r="AB6346" s="65"/>
      <c r="AC6346" s="65"/>
      <c r="AJ6346" s="66"/>
    </row>
    <row r="6347" spans="17:36" ht="4.5" customHeight="1" x14ac:dyDescent="0.2">
      <c r="Q6347" s="65"/>
      <c r="R6347" s="65"/>
      <c r="X6347" s="65"/>
      <c r="Y6347" s="65"/>
      <c r="Z6347" s="65"/>
      <c r="AA6347" s="65"/>
      <c r="AB6347" s="65"/>
      <c r="AC6347" s="65"/>
      <c r="AJ6347" s="66"/>
    </row>
    <row r="6348" spans="17:36" ht="4.5" customHeight="1" x14ac:dyDescent="0.2">
      <c r="Q6348" s="65"/>
      <c r="R6348" s="65"/>
      <c r="X6348" s="65"/>
      <c r="Y6348" s="65"/>
      <c r="Z6348" s="65"/>
      <c r="AA6348" s="65"/>
      <c r="AB6348" s="65"/>
      <c r="AC6348" s="65"/>
      <c r="AJ6348" s="66"/>
    </row>
    <row r="6349" spans="17:36" ht="4.5" customHeight="1" x14ac:dyDescent="0.2">
      <c r="Q6349" s="65"/>
      <c r="R6349" s="65"/>
      <c r="X6349" s="65"/>
      <c r="Y6349" s="65"/>
      <c r="Z6349" s="65"/>
      <c r="AA6349" s="65"/>
      <c r="AB6349" s="65"/>
      <c r="AC6349" s="65"/>
      <c r="AJ6349" s="66"/>
    </row>
    <row r="6350" spans="17:36" ht="4.5" customHeight="1" x14ac:dyDescent="0.2">
      <c r="Q6350" s="65"/>
      <c r="R6350" s="65"/>
      <c r="X6350" s="65"/>
      <c r="Y6350" s="65"/>
      <c r="Z6350" s="65"/>
      <c r="AA6350" s="65"/>
      <c r="AB6350" s="65"/>
      <c r="AC6350" s="65"/>
      <c r="AJ6350" s="66"/>
    </row>
    <row r="6351" spans="17:36" ht="4.5" customHeight="1" x14ac:dyDescent="0.2">
      <c r="Q6351" s="65"/>
      <c r="R6351" s="65"/>
      <c r="X6351" s="65"/>
      <c r="Y6351" s="65"/>
      <c r="Z6351" s="65"/>
      <c r="AA6351" s="65"/>
      <c r="AB6351" s="65"/>
      <c r="AC6351" s="65"/>
      <c r="AJ6351" s="66"/>
    </row>
    <row r="6352" spans="17:36" ht="4.5" customHeight="1" x14ac:dyDescent="0.2">
      <c r="Q6352" s="65"/>
      <c r="R6352" s="65"/>
      <c r="X6352" s="65"/>
      <c r="Y6352" s="65"/>
      <c r="Z6352" s="65"/>
      <c r="AA6352" s="65"/>
      <c r="AB6352" s="65"/>
      <c r="AC6352" s="65"/>
      <c r="AJ6352" s="66"/>
    </row>
    <row r="6353" spans="17:36" ht="4.5" customHeight="1" x14ac:dyDescent="0.2">
      <c r="Q6353" s="65"/>
      <c r="R6353" s="65"/>
      <c r="X6353" s="65"/>
      <c r="Y6353" s="65"/>
      <c r="Z6353" s="65"/>
      <c r="AA6353" s="65"/>
      <c r="AB6353" s="65"/>
      <c r="AC6353" s="65"/>
      <c r="AJ6353" s="66"/>
    </row>
    <row r="6354" spans="17:36" ht="4.5" customHeight="1" x14ac:dyDescent="0.2">
      <c r="Q6354" s="65"/>
      <c r="R6354" s="65"/>
      <c r="X6354" s="65"/>
      <c r="Y6354" s="65"/>
      <c r="Z6354" s="65"/>
      <c r="AA6354" s="65"/>
      <c r="AB6354" s="65"/>
      <c r="AC6354" s="65"/>
      <c r="AJ6354" s="66"/>
    </row>
    <row r="6355" spans="17:36" ht="4.5" customHeight="1" x14ac:dyDescent="0.2">
      <c r="Q6355" s="65"/>
      <c r="R6355" s="65"/>
      <c r="X6355" s="65"/>
      <c r="Y6355" s="65"/>
      <c r="Z6355" s="65"/>
      <c r="AA6355" s="65"/>
      <c r="AB6355" s="65"/>
      <c r="AC6355" s="65"/>
      <c r="AJ6355" s="66"/>
    </row>
    <row r="6356" spans="17:36" ht="4.5" customHeight="1" x14ac:dyDescent="0.2">
      <c r="Q6356" s="65"/>
      <c r="R6356" s="65"/>
      <c r="X6356" s="65"/>
      <c r="Y6356" s="65"/>
      <c r="Z6356" s="65"/>
      <c r="AA6356" s="65"/>
      <c r="AB6356" s="65"/>
      <c r="AC6356" s="65"/>
      <c r="AJ6356" s="66"/>
    </row>
    <row r="6357" spans="17:36" ht="4.5" customHeight="1" x14ac:dyDescent="0.2">
      <c r="Q6357" s="65"/>
      <c r="R6357" s="65"/>
      <c r="X6357" s="65"/>
      <c r="Y6357" s="65"/>
      <c r="Z6357" s="65"/>
      <c r="AA6357" s="65"/>
      <c r="AB6357" s="65"/>
      <c r="AC6357" s="65"/>
      <c r="AJ6357" s="66"/>
    </row>
    <row r="6358" spans="17:36" ht="4.5" customHeight="1" x14ac:dyDescent="0.2">
      <c r="Q6358" s="65"/>
      <c r="R6358" s="65"/>
      <c r="X6358" s="65"/>
      <c r="Y6358" s="65"/>
      <c r="Z6358" s="65"/>
      <c r="AA6358" s="65"/>
      <c r="AB6358" s="65"/>
      <c r="AC6358" s="65"/>
      <c r="AJ6358" s="66"/>
    </row>
    <row r="6359" spans="17:36" ht="4.5" customHeight="1" x14ac:dyDescent="0.2">
      <c r="Q6359" s="65"/>
      <c r="R6359" s="65"/>
      <c r="X6359" s="65"/>
      <c r="Y6359" s="65"/>
      <c r="Z6359" s="65"/>
      <c r="AA6359" s="65"/>
      <c r="AB6359" s="65"/>
      <c r="AC6359" s="65"/>
      <c r="AJ6359" s="66"/>
    </row>
    <row r="6360" spans="17:36" ht="4.5" customHeight="1" x14ac:dyDescent="0.2">
      <c r="Q6360" s="65"/>
      <c r="R6360" s="65"/>
      <c r="X6360" s="65"/>
      <c r="Y6360" s="65"/>
      <c r="Z6360" s="65"/>
      <c r="AA6360" s="65"/>
      <c r="AB6360" s="65"/>
      <c r="AC6360" s="65"/>
      <c r="AJ6360" s="66"/>
    </row>
    <row r="6361" spans="17:36" ht="4.5" customHeight="1" x14ac:dyDescent="0.2">
      <c r="Q6361" s="65"/>
      <c r="R6361" s="65"/>
      <c r="X6361" s="65"/>
      <c r="Y6361" s="65"/>
      <c r="Z6361" s="65"/>
      <c r="AA6361" s="65"/>
      <c r="AB6361" s="65"/>
      <c r="AC6361" s="65"/>
      <c r="AJ6361" s="66"/>
    </row>
    <row r="6362" spans="17:36" ht="4.5" customHeight="1" x14ac:dyDescent="0.2">
      <c r="Q6362" s="65"/>
      <c r="R6362" s="65"/>
      <c r="X6362" s="65"/>
      <c r="Y6362" s="65"/>
      <c r="Z6362" s="65"/>
      <c r="AA6362" s="65"/>
      <c r="AB6362" s="65"/>
      <c r="AC6362" s="65"/>
      <c r="AJ6362" s="66"/>
    </row>
    <row r="6363" spans="17:36" ht="4.5" customHeight="1" x14ac:dyDescent="0.2">
      <c r="Q6363" s="65"/>
      <c r="R6363" s="65"/>
      <c r="X6363" s="65"/>
      <c r="Y6363" s="65"/>
      <c r="Z6363" s="65"/>
      <c r="AA6363" s="65"/>
      <c r="AB6363" s="65"/>
      <c r="AC6363" s="65"/>
      <c r="AJ6363" s="66"/>
    </row>
    <row r="6364" spans="17:36" ht="4.5" customHeight="1" x14ac:dyDescent="0.2">
      <c r="Q6364" s="65"/>
      <c r="R6364" s="65"/>
      <c r="X6364" s="65"/>
      <c r="Y6364" s="65"/>
      <c r="Z6364" s="65"/>
      <c r="AA6364" s="65"/>
      <c r="AB6364" s="65"/>
      <c r="AC6364" s="65"/>
      <c r="AJ6364" s="66"/>
    </row>
    <row r="6365" spans="17:36" ht="4.5" customHeight="1" x14ac:dyDescent="0.2">
      <c r="Q6365" s="65"/>
      <c r="R6365" s="65"/>
      <c r="X6365" s="65"/>
      <c r="Y6365" s="65"/>
      <c r="Z6365" s="65"/>
      <c r="AA6365" s="65"/>
      <c r="AB6365" s="65"/>
      <c r="AC6365" s="65"/>
      <c r="AJ6365" s="66"/>
    </row>
    <row r="6366" spans="17:36" ht="4.5" customHeight="1" x14ac:dyDescent="0.2">
      <c r="Q6366" s="65"/>
      <c r="R6366" s="65"/>
      <c r="X6366" s="65"/>
      <c r="Y6366" s="65"/>
      <c r="Z6366" s="65"/>
      <c r="AA6366" s="65"/>
      <c r="AB6366" s="65"/>
      <c r="AC6366" s="65"/>
      <c r="AJ6366" s="66"/>
    </row>
    <row r="6367" spans="17:36" ht="4.5" customHeight="1" x14ac:dyDescent="0.2">
      <c r="Q6367" s="65"/>
      <c r="R6367" s="65"/>
      <c r="X6367" s="65"/>
      <c r="Y6367" s="65"/>
      <c r="Z6367" s="65"/>
      <c r="AA6367" s="65"/>
      <c r="AB6367" s="65"/>
      <c r="AC6367" s="65"/>
      <c r="AJ6367" s="66"/>
    </row>
    <row r="6368" spans="17:36" ht="4.5" customHeight="1" x14ac:dyDescent="0.2">
      <c r="Q6368" s="65"/>
      <c r="R6368" s="65"/>
      <c r="X6368" s="65"/>
      <c r="Y6368" s="65"/>
      <c r="Z6368" s="65"/>
      <c r="AA6368" s="65"/>
      <c r="AB6368" s="65"/>
      <c r="AC6368" s="65"/>
      <c r="AJ6368" s="66"/>
    </row>
    <row r="6369" spans="17:36" ht="4.5" customHeight="1" x14ac:dyDescent="0.2">
      <c r="Q6369" s="65"/>
      <c r="R6369" s="65"/>
      <c r="X6369" s="65"/>
      <c r="Y6369" s="65"/>
      <c r="Z6369" s="65"/>
      <c r="AA6369" s="65"/>
      <c r="AB6369" s="65"/>
      <c r="AC6369" s="65"/>
      <c r="AJ6369" s="66"/>
    </row>
    <row r="6370" spans="17:36" ht="4.5" customHeight="1" x14ac:dyDescent="0.2">
      <c r="Q6370" s="65"/>
      <c r="R6370" s="65"/>
      <c r="X6370" s="65"/>
      <c r="Y6370" s="65"/>
      <c r="Z6370" s="65"/>
      <c r="AA6370" s="65"/>
      <c r="AB6370" s="65"/>
      <c r="AC6370" s="65"/>
      <c r="AJ6370" s="66"/>
    </row>
    <row r="6371" spans="17:36" ht="4.5" customHeight="1" x14ac:dyDescent="0.2">
      <c r="Q6371" s="65"/>
      <c r="R6371" s="65"/>
      <c r="X6371" s="65"/>
      <c r="Y6371" s="65"/>
      <c r="Z6371" s="65"/>
      <c r="AA6371" s="65"/>
      <c r="AB6371" s="65"/>
      <c r="AC6371" s="65"/>
      <c r="AJ6371" s="66"/>
    </row>
    <row r="6372" spans="17:36" ht="4.5" customHeight="1" x14ac:dyDescent="0.2">
      <c r="Q6372" s="65"/>
      <c r="R6372" s="65"/>
      <c r="X6372" s="65"/>
      <c r="Y6372" s="65"/>
      <c r="Z6372" s="65"/>
      <c r="AA6372" s="65"/>
      <c r="AB6372" s="65"/>
      <c r="AC6372" s="65"/>
      <c r="AJ6372" s="66"/>
    </row>
    <row r="6373" spans="17:36" ht="4.5" customHeight="1" x14ac:dyDescent="0.2">
      <c r="Q6373" s="65"/>
      <c r="R6373" s="65"/>
      <c r="X6373" s="65"/>
      <c r="Y6373" s="65"/>
      <c r="Z6373" s="65"/>
      <c r="AA6373" s="65"/>
      <c r="AB6373" s="65"/>
      <c r="AC6373" s="65"/>
      <c r="AJ6373" s="66"/>
    </row>
    <row r="6374" spans="17:36" ht="4.5" customHeight="1" x14ac:dyDescent="0.2">
      <c r="Q6374" s="65"/>
      <c r="R6374" s="65"/>
      <c r="X6374" s="65"/>
      <c r="Y6374" s="65"/>
      <c r="Z6374" s="65"/>
      <c r="AA6374" s="65"/>
      <c r="AB6374" s="65"/>
      <c r="AC6374" s="65"/>
      <c r="AJ6374" s="66"/>
    </row>
    <row r="6375" spans="17:36" ht="4.5" customHeight="1" x14ac:dyDescent="0.2">
      <c r="Q6375" s="65"/>
      <c r="R6375" s="65"/>
      <c r="X6375" s="65"/>
      <c r="Y6375" s="65"/>
      <c r="Z6375" s="65"/>
      <c r="AA6375" s="65"/>
      <c r="AB6375" s="65"/>
      <c r="AC6375" s="65"/>
      <c r="AJ6375" s="66"/>
    </row>
    <row r="6376" spans="17:36" ht="4.5" customHeight="1" x14ac:dyDescent="0.2">
      <c r="Q6376" s="65"/>
      <c r="R6376" s="65"/>
      <c r="X6376" s="65"/>
      <c r="Y6376" s="65"/>
      <c r="Z6376" s="65"/>
      <c r="AA6376" s="65"/>
      <c r="AB6376" s="65"/>
      <c r="AC6376" s="65"/>
      <c r="AJ6376" s="66"/>
    </row>
    <row r="6377" spans="17:36" ht="4.5" customHeight="1" x14ac:dyDescent="0.2">
      <c r="Q6377" s="65"/>
      <c r="R6377" s="65"/>
      <c r="X6377" s="65"/>
      <c r="Y6377" s="65"/>
      <c r="Z6377" s="65"/>
      <c r="AA6377" s="65"/>
      <c r="AB6377" s="65"/>
      <c r="AC6377" s="65"/>
      <c r="AJ6377" s="66"/>
    </row>
    <row r="6378" spans="17:36" ht="4.5" customHeight="1" x14ac:dyDescent="0.2">
      <c r="Q6378" s="65"/>
      <c r="R6378" s="65"/>
      <c r="X6378" s="65"/>
      <c r="Y6378" s="65"/>
      <c r="Z6378" s="65"/>
      <c r="AA6378" s="65"/>
      <c r="AB6378" s="65"/>
      <c r="AC6378" s="65"/>
      <c r="AJ6378" s="66"/>
    </row>
    <row r="6379" spans="17:36" ht="4.5" customHeight="1" x14ac:dyDescent="0.2">
      <c r="Q6379" s="65"/>
      <c r="R6379" s="65"/>
      <c r="X6379" s="65"/>
      <c r="Y6379" s="65"/>
      <c r="Z6379" s="65"/>
      <c r="AA6379" s="65"/>
      <c r="AB6379" s="65"/>
      <c r="AC6379" s="65"/>
      <c r="AJ6379" s="66"/>
    </row>
    <row r="6380" spans="17:36" ht="4.5" customHeight="1" x14ac:dyDescent="0.2">
      <c r="Q6380" s="65"/>
      <c r="R6380" s="65"/>
      <c r="X6380" s="65"/>
      <c r="Y6380" s="65"/>
      <c r="Z6380" s="65"/>
      <c r="AA6380" s="65"/>
      <c r="AB6380" s="65"/>
      <c r="AC6380" s="65"/>
      <c r="AJ6380" s="66"/>
    </row>
    <row r="6381" spans="17:36" ht="4.5" customHeight="1" x14ac:dyDescent="0.2">
      <c r="Q6381" s="65"/>
      <c r="R6381" s="65"/>
      <c r="X6381" s="65"/>
      <c r="Y6381" s="65"/>
      <c r="Z6381" s="65"/>
      <c r="AA6381" s="65"/>
      <c r="AB6381" s="65"/>
      <c r="AC6381" s="65"/>
      <c r="AJ6381" s="66"/>
    </row>
    <row r="6382" spans="17:36" ht="4.5" customHeight="1" x14ac:dyDescent="0.2">
      <c r="Q6382" s="65"/>
      <c r="R6382" s="65"/>
      <c r="X6382" s="65"/>
      <c r="Y6382" s="65"/>
      <c r="Z6382" s="65"/>
      <c r="AA6382" s="65"/>
      <c r="AB6382" s="65"/>
      <c r="AC6382" s="65"/>
      <c r="AJ6382" s="66"/>
    </row>
    <row r="6383" spans="17:36" ht="4.5" customHeight="1" x14ac:dyDescent="0.2">
      <c r="Q6383" s="65"/>
      <c r="R6383" s="65"/>
      <c r="X6383" s="65"/>
      <c r="Y6383" s="65"/>
      <c r="Z6383" s="65"/>
      <c r="AA6383" s="65"/>
      <c r="AB6383" s="65"/>
      <c r="AC6383" s="65"/>
      <c r="AJ6383" s="66"/>
    </row>
    <row r="6384" spans="17:36" ht="4.5" customHeight="1" x14ac:dyDescent="0.2">
      <c r="Q6384" s="65"/>
      <c r="R6384" s="65"/>
      <c r="X6384" s="65"/>
      <c r="Y6384" s="65"/>
      <c r="Z6384" s="65"/>
      <c r="AA6384" s="65"/>
      <c r="AB6384" s="65"/>
      <c r="AC6384" s="65"/>
      <c r="AJ6384" s="66"/>
    </row>
    <row r="6385" spans="17:36" ht="4.5" customHeight="1" x14ac:dyDescent="0.2">
      <c r="Q6385" s="65"/>
      <c r="R6385" s="65"/>
      <c r="X6385" s="65"/>
      <c r="Y6385" s="65"/>
      <c r="Z6385" s="65"/>
      <c r="AA6385" s="65"/>
      <c r="AB6385" s="65"/>
      <c r="AC6385" s="65"/>
      <c r="AJ6385" s="66"/>
    </row>
    <row r="6386" spans="17:36" ht="4.5" customHeight="1" x14ac:dyDescent="0.2">
      <c r="Q6386" s="65"/>
      <c r="R6386" s="65"/>
      <c r="X6386" s="65"/>
      <c r="Y6386" s="65"/>
      <c r="Z6386" s="65"/>
      <c r="AA6386" s="65"/>
      <c r="AB6386" s="65"/>
      <c r="AC6386" s="65"/>
      <c r="AJ6386" s="66"/>
    </row>
    <row r="6387" spans="17:36" ht="4.5" customHeight="1" x14ac:dyDescent="0.2">
      <c r="Q6387" s="65"/>
      <c r="R6387" s="65"/>
      <c r="X6387" s="65"/>
      <c r="Y6387" s="65"/>
      <c r="Z6387" s="65"/>
      <c r="AA6387" s="65"/>
      <c r="AB6387" s="65"/>
      <c r="AC6387" s="65"/>
      <c r="AJ6387" s="66"/>
    </row>
    <row r="6388" spans="17:36" ht="4.5" customHeight="1" x14ac:dyDescent="0.2">
      <c r="Q6388" s="65"/>
      <c r="R6388" s="65"/>
      <c r="X6388" s="65"/>
      <c r="Y6388" s="65"/>
      <c r="Z6388" s="65"/>
      <c r="AA6388" s="65"/>
      <c r="AB6388" s="65"/>
      <c r="AC6388" s="65"/>
      <c r="AJ6388" s="66"/>
    </row>
    <row r="6389" spans="17:36" ht="4.5" customHeight="1" x14ac:dyDescent="0.2">
      <c r="Q6389" s="65"/>
      <c r="R6389" s="65"/>
      <c r="X6389" s="65"/>
      <c r="Y6389" s="65"/>
      <c r="Z6389" s="65"/>
      <c r="AA6389" s="65"/>
      <c r="AB6389" s="65"/>
      <c r="AC6389" s="65"/>
      <c r="AJ6389" s="66"/>
    </row>
    <row r="6390" spans="17:36" ht="4.5" customHeight="1" x14ac:dyDescent="0.2">
      <c r="Q6390" s="65"/>
      <c r="R6390" s="65"/>
      <c r="X6390" s="65"/>
      <c r="Y6390" s="65"/>
      <c r="Z6390" s="65"/>
      <c r="AA6390" s="65"/>
      <c r="AB6390" s="65"/>
      <c r="AC6390" s="65"/>
      <c r="AJ6390" s="66"/>
    </row>
    <row r="6391" spans="17:36" ht="4.5" customHeight="1" x14ac:dyDescent="0.2">
      <c r="Q6391" s="65"/>
      <c r="R6391" s="65"/>
      <c r="X6391" s="65"/>
      <c r="Y6391" s="65"/>
      <c r="Z6391" s="65"/>
      <c r="AA6391" s="65"/>
      <c r="AB6391" s="65"/>
      <c r="AC6391" s="65"/>
      <c r="AJ6391" s="66"/>
    </row>
    <row r="6392" spans="17:36" ht="4.5" customHeight="1" x14ac:dyDescent="0.2">
      <c r="Q6392" s="65"/>
      <c r="R6392" s="65"/>
      <c r="X6392" s="65"/>
      <c r="Y6392" s="65"/>
      <c r="Z6392" s="65"/>
      <c r="AA6392" s="65"/>
      <c r="AB6392" s="65"/>
      <c r="AC6392" s="65"/>
      <c r="AJ6392" s="66"/>
    </row>
    <row r="6393" spans="17:36" ht="4.5" customHeight="1" x14ac:dyDescent="0.2">
      <c r="Q6393" s="65"/>
      <c r="R6393" s="65"/>
      <c r="X6393" s="65"/>
      <c r="Y6393" s="65"/>
      <c r="Z6393" s="65"/>
      <c r="AA6393" s="65"/>
      <c r="AB6393" s="65"/>
      <c r="AC6393" s="65"/>
      <c r="AJ6393" s="66"/>
    </row>
    <row r="6394" spans="17:36" ht="4.5" customHeight="1" x14ac:dyDescent="0.2">
      <c r="Q6394" s="65"/>
      <c r="R6394" s="65"/>
      <c r="X6394" s="65"/>
      <c r="Y6394" s="65"/>
      <c r="Z6394" s="65"/>
      <c r="AA6394" s="65"/>
      <c r="AB6394" s="65"/>
      <c r="AC6394" s="65"/>
      <c r="AJ6394" s="66"/>
    </row>
    <row r="6395" spans="17:36" ht="4.5" customHeight="1" x14ac:dyDescent="0.2">
      <c r="Q6395" s="65"/>
      <c r="R6395" s="65"/>
      <c r="X6395" s="65"/>
      <c r="Y6395" s="65"/>
      <c r="Z6395" s="65"/>
      <c r="AA6395" s="65"/>
      <c r="AB6395" s="65"/>
      <c r="AC6395" s="65"/>
      <c r="AJ6395" s="66"/>
    </row>
    <row r="6396" spans="17:36" ht="4.5" customHeight="1" x14ac:dyDescent="0.2">
      <c r="Q6396" s="65"/>
      <c r="R6396" s="65"/>
      <c r="X6396" s="65"/>
      <c r="Y6396" s="65"/>
      <c r="Z6396" s="65"/>
      <c r="AA6396" s="65"/>
      <c r="AB6396" s="65"/>
      <c r="AC6396" s="65"/>
      <c r="AJ6396" s="66"/>
    </row>
    <row r="6397" spans="17:36" ht="4.5" customHeight="1" x14ac:dyDescent="0.2">
      <c r="Q6397" s="65"/>
      <c r="R6397" s="65"/>
      <c r="X6397" s="65"/>
      <c r="Y6397" s="65"/>
      <c r="Z6397" s="65"/>
      <c r="AA6397" s="65"/>
      <c r="AB6397" s="65"/>
      <c r="AC6397" s="65"/>
      <c r="AJ6397" s="66"/>
    </row>
    <row r="6398" spans="17:36" ht="4.5" customHeight="1" x14ac:dyDescent="0.2">
      <c r="Q6398" s="65"/>
      <c r="R6398" s="65"/>
      <c r="X6398" s="65"/>
      <c r="Y6398" s="65"/>
      <c r="Z6398" s="65"/>
      <c r="AA6398" s="65"/>
      <c r="AB6398" s="65"/>
      <c r="AC6398" s="65"/>
      <c r="AJ6398" s="66"/>
    </row>
    <row r="6399" spans="17:36" ht="4.5" customHeight="1" x14ac:dyDescent="0.2">
      <c r="Q6399" s="65"/>
      <c r="R6399" s="65"/>
      <c r="X6399" s="65"/>
      <c r="Y6399" s="65"/>
      <c r="Z6399" s="65"/>
      <c r="AA6399" s="65"/>
      <c r="AB6399" s="65"/>
      <c r="AC6399" s="65"/>
      <c r="AJ6399" s="66"/>
    </row>
    <row r="6400" spans="17:36" ht="4.5" customHeight="1" x14ac:dyDescent="0.2">
      <c r="Q6400" s="65"/>
      <c r="R6400" s="65"/>
      <c r="X6400" s="65"/>
      <c r="Y6400" s="65"/>
      <c r="Z6400" s="65"/>
      <c r="AA6400" s="65"/>
      <c r="AB6400" s="65"/>
      <c r="AC6400" s="65"/>
      <c r="AJ6400" s="66"/>
    </row>
    <row r="6401" spans="17:36" ht="4.5" customHeight="1" x14ac:dyDescent="0.2">
      <c r="Q6401" s="65"/>
      <c r="R6401" s="65"/>
      <c r="X6401" s="65"/>
      <c r="Y6401" s="65"/>
      <c r="Z6401" s="65"/>
      <c r="AA6401" s="65"/>
      <c r="AB6401" s="65"/>
      <c r="AC6401" s="65"/>
      <c r="AJ6401" s="66"/>
    </row>
    <row r="6402" spans="17:36" ht="4.5" customHeight="1" x14ac:dyDescent="0.2">
      <c r="Q6402" s="65"/>
      <c r="R6402" s="65"/>
      <c r="X6402" s="65"/>
      <c r="Y6402" s="65"/>
      <c r="Z6402" s="65"/>
      <c r="AA6402" s="65"/>
      <c r="AB6402" s="65"/>
      <c r="AC6402" s="65"/>
      <c r="AJ6402" s="66"/>
    </row>
    <row r="6403" spans="17:36" ht="4.5" customHeight="1" x14ac:dyDescent="0.2">
      <c r="Q6403" s="65"/>
      <c r="R6403" s="65"/>
      <c r="X6403" s="65"/>
      <c r="Y6403" s="65"/>
      <c r="Z6403" s="65"/>
      <c r="AA6403" s="65"/>
      <c r="AB6403" s="65"/>
      <c r="AC6403" s="65"/>
      <c r="AJ6403" s="66"/>
    </row>
    <row r="6404" spans="17:36" ht="4.5" customHeight="1" x14ac:dyDescent="0.2">
      <c r="Q6404" s="65"/>
      <c r="R6404" s="65"/>
      <c r="X6404" s="65"/>
      <c r="Y6404" s="65"/>
      <c r="Z6404" s="65"/>
      <c r="AA6404" s="65"/>
      <c r="AB6404" s="65"/>
      <c r="AC6404" s="65"/>
      <c r="AJ6404" s="66"/>
    </row>
    <row r="6405" spans="17:36" ht="4.5" customHeight="1" x14ac:dyDescent="0.2">
      <c r="Q6405" s="65"/>
      <c r="R6405" s="65"/>
      <c r="X6405" s="65"/>
      <c r="Y6405" s="65"/>
      <c r="Z6405" s="65"/>
      <c r="AA6405" s="65"/>
      <c r="AB6405" s="65"/>
      <c r="AC6405" s="65"/>
      <c r="AJ6405" s="66"/>
    </row>
    <row r="6406" spans="17:36" ht="4.5" customHeight="1" x14ac:dyDescent="0.2">
      <c r="Q6406" s="65"/>
      <c r="R6406" s="65"/>
      <c r="X6406" s="65"/>
      <c r="Y6406" s="65"/>
      <c r="Z6406" s="65"/>
      <c r="AA6406" s="65"/>
      <c r="AB6406" s="65"/>
      <c r="AC6406" s="65"/>
      <c r="AJ6406" s="66"/>
    </row>
    <row r="6407" spans="17:36" ht="4.5" customHeight="1" x14ac:dyDescent="0.2">
      <c r="Q6407" s="65"/>
      <c r="R6407" s="65"/>
      <c r="X6407" s="65"/>
      <c r="Y6407" s="65"/>
      <c r="Z6407" s="65"/>
      <c r="AA6407" s="65"/>
      <c r="AB6407" s="65"/>
      <c r="AC6407" s="65"/>
      <c r="AJ6407" s="66"/>
    </row>
    <row r="6408" spans="17:36" ht="4.5" customHeight="1" x14ac:dyDescent="0.2">
      <c r="Q6408" s="65"/>
      <c r="R6408" s="65"/>
      <c r="X6408" s="65"/>
      <c r="Y6408" s="65"/>
      <c r="Z6408" s="65"/>
      <c r="AA6408" s="65"/>
      <c r="AB6408" s="65"/>
      <c r="AC6408" s="65"/>
      <c r="AJ6408" s="66"/>
    </row>
    <row r="6409" spans="17:36" ht="4.5" customHeight="1" x14ac:dyDescent="0.2">
      <c r="Q6409" s="65"/>
      <c r="R6409" s="65"/>
      <c r="X6409" s="65"/>
      <c r="Y6409" s="65"/>
      <c r="Z6409" s="65"/>
      <c r="AA6409" s="65"/>
      <c r="AB6409" s="65"/>
      <c r="AC6409" s="65"/>
      <c r="AJ6409" s="66"/>
    </row>
    <row r="6410" spans="17:36" ht="4.5" customHeight="1" x14ac:dyDescent="0.2">
      <c r="Q6410" s="65"/>
      <c r="R6410" s="65"/>
      <c r="X6410" s="65"/>
      <c r="Y6410" s="65"/>
      <c r="Z6410" s="65"/>
      <c r="AA6410" s="65"/>
      <c r="AB6410" s="65"/>
      <c r="AC6410" s="65"/>
      <c r="AJ6410" s="66"/>
    </row>
    <row r="6411" spans="17:36" ht="4.5" customHeight="1" x14ac:dyDescent="0.2">
      <c r="Q6411" s="65"/>
      <c r="R6411" s="65"/>
      <c r="X6411" s="65"/>
      <c r="Y6411" s="65"/>
      <c r="Z6411" s="65"/>
      <c r="AA6411" s="65"/>
      <c r="AB6411" s="65"/>
      <c r="AC6411" s="65"/>
      <c r="AJ6411" s="66"/>
    </row>
    <row r="6412" spans="17:36" ht="4.5" customHeight="1" x14ac:dyDescent="0.2">
      <c r="Q6412" s="65"/>
      <c r="R6412" s="65"/>
      <c r="X6412" s="65"/>
      <c r="Y6412" s="65"/>
      <c r="Z6412" s="65"/>
      <c r="AA6412" s="65"/>
      <c r="AB6412" s="65"/>
      <c r="AC6412" s="65"/>
      <c r="AJ6412" s="66"/>
    </row>
    <row r="6413" spans="17:36" ht="4.5" customHeight="1" x14ac:dyDescent="0.2">
      <c r="Q6413" s="65"/>
      <c r="R6413" s="65"/>
      <c r="X6413" s="65"/>
      <c r="Y6413" s="65"/>
      <c r="Z6413" s="65"/>
      <c r="AA6413" s="65"/>
      <c r="AB6413" s="65"/>
      <c r="AC6413" s="65"/>
      <c r="AJ6413" s="66"/>
    </row>
    <row r="6414" spans="17:36" ht="4.5" customHeight="1" x14ac:dyDescent="0.2">
      <c r="Q6414" s="65"/>
      <c r="R6414" s="65"/>
      <c r="X6414" s="65"/>
      <c r="Y6414" s="65"/>
      <c r="Z6414" s="65"/>
      <c r="AA6414" s="65"/>
      <c r="AB6414" s="65"/>
      <c r="AC6414" s="65"/>
      <c r="AJ6414" s="66"/>
    </row>
    <row r="6415" spans="17:36" ht="4.5" customHeight="1" x14ac:dyDescent="0.2">
      <c r="Q6415" s="65"/>
      <c r="R6415" s="65"/>
      <c r="X6415" s="65"/>
      <c r="Y6415" s="65"/>
      <c r="Z6415" s="65"/>
      <c r="AA6415" s="65"/>
      <c r="AB6415" s="65"/>
      <c r="AC6415" s="65"/>
      <c r="AJ6415" s="66"/>
    </row>
    <row r="6416" spans="17:36" ht="4.5" customHeight="1" x14ac:dyDescent="0.2">
      <c r="Q6416" s="65"/>
      <c r="R6416" s="65"/>
      <c r="X6416" s="65"/>
      <c r="Y6416" s="65"/>
      <c r="Z6416" s="65"/>
      <c r="AA6416" s="65"/>
      <c r="AB6416" s="65"/>
      <c r="AC6416" s="65"/>
      <c r="AJ6416" s="66"/>
    </row>
    <row r="6417" spans="17:36" ht="4.5" customHeight="1" x14ac:dyDescent="0.2">
      <c r="Q6417" s="65"/>
      <c r="R6417" s="65"/>
      <c r="X6417" s="65"/>
      <c r="Y6417" s="65"/>
      <c r="Z6417" s="65"/>
      <c r="AA6417" s="65"/>
      <c r="AB6417" s="65"/>
      <c r="AC6417" s="65"/>
      <c r="AJ6417" s="66"/>
    </row>
    <row r="6418" spans="17:36" ht="4.5" customHeight="1" x14ac:dyDescent="0.2">
      <c r="Q6418" s="65"/>
      <c r="R6418" s="65"/>
      <c r="X6418" s="65"/>
      <c r="Y6418" s="65"/>
      <c r="Z6418" s="65"/>
      <c r="AA6418" s="65"/>
      <c r="AB6418" s="65"/>
      <c r="AC6418" s="65"/>
      <c r="AJ6418" s="66"/>
    </row>
    <row r="6419" spans="17:36" ht="4.5" customHeight="1" x14ac:dyDescent="0.2">
      <c r="Q6419" s="65"/>
      <c r="R6419" s="65"/>
      <c r="X6419" s="65"/>
      <c r="Y6419" s="65"/>
      <c r="Z6419" s="65"/>
      <c r="AA6419" s="65"/>
      <c r="AB6419" s="65"/>
      <c r="AC6419" s="65"/>
      <c r="AJ6419" s="66"/>
    </row>
    <row r="6420" spans="17:36" ht="4.5" customHeight="1" x14ac:dyDescent="0.2">
      <c r="Q6420" s="65"/>
      <c r="R6420" s="65"/>
      <c r="X6420" s="65"/>
      <c r="Y6420" s="65"/>
      <c r="Z6420" s="65"/>
      <c r="AA6420" s="65"/>
      <c r="AB6420" s="65"/>
      <c r="AC6420" s="65"/>
      <c r="AJ6420" s="66"/>
    </row>
    <row r="6421" spans="17:36" ht="4.5" customHeight="1" x14ac:dyDescent="0.2">
      <c r="Q6421" s="65"/>
      <c r="R6421" s="65"/>
      <c r="X6421" s="65"/>
      <c r="Y6421" s="65"/>
      <c r="Z6421" s="65"/>
      <c r="AA6421" s="65"/>
      <c r="AB6421" s="65"/>
      <c r="AC6421" s="65"/>
      <c r="AJ6421" s="66"/>
    </row>
    <row r="6422" spans="17:36" ht="4.5" customHeight="1" x14ac:dyDescent="0.2">
      <c r="Q6422" s="65"/>
      <c r="R6422" s="65"/>
      <c r="X6422" s="65"/>
      <c r="Y6422" s="65"/>
      <c r="Z6422" s="65"/>
      <c r="AA6422" s="65"/>
      <c r="AB6422" s="65"/>
      <c r="AC6422" s="65"/>
      <c r="AJ6422" s="66"/>
    </row>
    <row r="6423" spans="17:36" ht="4.5" customHeight="1" x14ac:dyDescent="0.2">
      <c r="Q6423" s="65"/>
      <c r="R6423" s="65"/>
      <c r="X6423" s="65"/>
      <c r="Y6423" s="65"/>
      <c r="Z6423" s="65"/>
      <c r="AA6423" s="65"/>
      <c r="AB6423" s="65"/>
      <c r="AC6423" s="65"/>
      <c r="AJ6423" s="66"/>
    </row>
    <row r="6424" spans="17:36" ht="4.5" customHeight="1" x14ac:dyDescent="0.2">
      <c r="Q6424" s="65"/>
      <c r="R6424" s="65"/>
      <c r="X6424" s="65"/>
      <c r="Y6424" s="65"/>
      <c r="Z6424" s="65"/>
      <c r="AA6424" s="65"/>
      <c r="AB6424" s="65"/>
      <c r="AC6424" s="65"/>
      <c r="AJ6424" s="66"/>
    </row>
    <row r="6425" spans="17:36" ht="4.5" customHeight="1" x14ac:dyDescent="0.2">
      <c r="Q6425" s="65"/>
      <c r="R6425" s="65"/>
      <c r="X6425" s="65"/>
      <c r="Y6425" s="65"/>
      <c r="Z6425" s="65"/>
      <c r="AA6425" s="65"/>
      <c r="AB6425" s="65"/>
      <c r="AC6425" s="65"/>
      <c r="AJ6425" s="66"/>
    </row>
    <row r="6426" spans="17:36" ht="4.5" customHeight="1" x14ac:dyDescent="0.2">
      <c r="Q6426" s="65"/>
      <c r="R6426" s="65"/>
      <c r="X6426" s="65"/>
      <c r="Y6426" s="65"/>
      <c r="Z6426" s="65"/>
      <c r="AA6426" s="65"/>
      <c r="AB6426" s="65"/>
      <c r="AC6426" s="65"/>
      <c r="AJ6426" s="66"/>
    </row>
    <row r="6427" spans="17:36" ht="4.5" customHeight="1" x14ac:dyDescent="0.2">
      <c r="Q6427" s="65"/>
      <c r="R6427" s="65"/>
      <c r="X6427" s="65"/>
      <c r="Y6427" s="65"/>
      <c r="Z6427" s="65"/>
      <c r="AA6427" s="65"/>
      <c r="AB6427" s="65"/>
      <c r="AC6427" s="65"/>
      <c r="AJ6427" s="66"/>
    </row>
    <row r="6428" spans="17:36" ht="4.5" customHeight="1" x14ac:dyDescent="0.2">
      <c r="Q6428" s="65"/>
      <c r="R6428" s="65"/>
      <c r="X6428" s="65"/>
      <c r="Y6428" s="65"/>
      <c r="Z6428" s="65"/>
      <c r="AA6428" s="65"/>
      <c r="AB6428" s="65"/>
      <c r="AC6428" s="65"/>
      <c r="AJ6428" s="66"/>
    </row>
    <row r="6429" spans="17:36" ht="4.5" customHeight="1" x14ac:dyDescent="0.2">
      <c r="Q6429" s="65"/>
      <c r="R6429" s="65"/>
      <c r="X6429" s="65"/>
      <c r="Y6429" s="65"/>
      <c r="Z6429" s="65"/>
      <c r="AA6429" s="65"/>
      <c r="AB6429" s="65"/>
      <c r="AC6429" s="65"/>
      <c r="AJ6429" s="66"/>
    </row>
    <row r="6430" spans="17:36" ht="4.5" customHeight="1" x14ac:dyDescent="0.2">
      <c r="Q6430" s="65"/>
      <c r="R6430" s="65"/>
      <c r="X6430" s="65"/>
      <c r="Y6430" s="65"/>
      <c r="Z6430" s="65"/>
      <c r="AA6430" s="65"/>
      <c r="AB6430" s="65"/>
      <c r="AC6430" s="65"/>
      <c r="AJ6430" s="66"/>
    </row>
    <row r="6431" spans="17:36" ht="4.5" customHeight="1" x14ac:dyDescent="0.2">
      <c r="Q6431" s="65"/>
      <c r="R6431" s="65"/>
      <c r="X6431" s="65"/>
      <c r="Y6431" s="65"/>
      <c r="Z6431" s="65"/>
      <c r="AA6431" s="65"/>
      <c r="AB6431" s="65"/>
      <c r="AC6431" s="65"/>
      <c r="AJ6431" s="66"/>
    </row>
    <row r="6432" spans="17:36" ht="4.5" customHeight="1" x14ac:dyDescent="0.2">
      <c r="Q6432" s="65"/>
      <c r="R6432" s="65"/>
      <c r="X6432" s="65"/>
      <c r="Y6432" s="65"/>
      <c r="Z6432" s="65"/>
      <c r="AA6432" s="65"/>
      <c r="AB6432" s="65"/>
      <c r="AC6432" s="65"/>
      <c r="AJ6432" s="66"/>
    </row>
    <row r="6433" spans="17:36" ht="4.5" customHeight="1" x14ac:dyDescent="0.2">
      <c r="Q6433" s="65"/>
      <c r="R6433" s="65"/>
      <c r="X6433" s="65"/>
      <c r="Y6433" s="65"/>
      <c r="Z6433" s="65"/>
      <c r="AA6433" s="65"/>
      <c r="AB6433" s="65"/>
      <c r="AC6433" s="65"/>
      <c r="AJ6433" s="66"/>
    </row>
    <row r="6434" spans="17:36" ht="4.5" customHeight="1" x14ac:dyDescent="0.2">
      <c r="Q6434" s="65"/>
      <c r="R6434" s="65"/>
      <c r="X6434" s="65"/>
      <c r="Y6434" s="65"/>
      <c r="Z6434" s="65"/>
      <c r="AA6434" s="65"/>
      <c r="AB6434" s="65"/>
      <c r="AC6434" s="65"/>
      <c r="AJ6434" s="66"/>
    </row>
    <row r="6435" spans="17:36" ht="4.5" customHeight="1" x14ac:dyDescent="0.2">
      <c r="Q6435" s="65"/>
      <c r="R6435" s="65"/>
      <c r="X6435" s="65"/>
      <c r="Y6435" s="65"/>
      <c r="Z6435" s="65"/>
      <c r="AA6435" s="65"/>
      <c r="AB6435" s="65"/>
      <c r="AC6435" s="65"/>
      <c r="AJ6435" s="66"/>
    </row>
    <row r="6436" spans="17:36" ht="4.5" customHeight="1" x14ac:dyDescent="0.2">
      <c r="Q6436" s="65"/>
      <c r="R6436" s="65"/>
      <c r="X6436" s="65"/>
      <c r="Y6436" s="65"/>
      <c r="Z6436" s="65"/>
      <c r="AA6436" s="65"/>
      <c r="AB6436" s="65"/>
      <c r="AC6436" s="65"/>
      <c r="AJ6436" s="66"/>
    </row>
    <row r="6437" spans="17:36" ht="4.5" customHeight="1" x14ac:dyDescent="0.2">
      <c r="Q6437" s="65"/>
      <c r="R6437" s="65"/>
      <c r="X6437" s="65"/>
      <c r="Y6437" s="65"/>
      <c r="Z6437" s="65"/>
      <c r="AA6437" s="65"/>
      <c r="AB6437" s="65"/>
      <c r="AC6437" s="65"/>
      <c r="AJ6437" s="66"/>
    </row>
    <row r="6438" spans="17:36" ht="4.5" customHeight="1" x14ac:dyDescent="0.2">
      <c r="Q6438" s="65"/>
      <c r="R6438" s="65"/>
      <c r="X6438" s="65"/>
      <c r="Y6438" s="65"/>
      <c r="Z6438" s="65"/>
      <c r="AA6438" s="65"/>
      <c r="AB6438" s="65"/>
      <c r="AC6438" s="65"/>
      <c r="AJ6438" s="66"/>
    </row>
    <row r="6439" spans="17:36" ht="4.5" customHeight="1" x14ac:dyDescent="0.2">
      <c r="Q6439" s="65"/>
      <c r="R6439" s="65"/>
      <c r="X6439" s="65"/>
      <c r="Y6439" s="65"/>
      <c r="Z6439" s="65"/>
      <c r="AA6439" s="65"/>
      <c r="AB6439" s="65"/>
      <c r="AC6439" s="65"/>
      <c r="AJ6439" s="66"/>
    </row>
    <row r="6440" spans="17:36" ht="4.5" customHeight="1" x14ac:dyDescent="0.2">
      <c r="Q6440" s="65"/>
      <c r="R6440" s="65"/>
      <c r="X6440" s="65"/>
      <c r="Y6440" s="65"/>
      <c r="Z6440" s="65"/>
      <c r="AA6440" s="65"/>
      <c r="AB6440" s="65"/>
      <c r="AC6440" s="65"/>
      <c r="AJ6440" s="66"/>
    </row>
    <row r="6441" spans="17:36" ht="4.5" customHeight="1" x14ac:dyDescent="0.2">
      <c r="Q6441" s="65"/>
      <c r="R6441" s="65"/>
      <c r="X6441" s="65"/>
      <c r="Y6441" s="65"/>
      <c r="Z6441" s="65"/>
      <c r="AA6441" s="65"/>
      <c r="AB6441" s="65"/>
      <c r="AC6441" s="65"/>
      <c r="AJ6441" s="66"/>
    </row>
    <row r="6442" spans="17:36" ht="4.5" customHeight="1" x14ac:dyDescent="0.2">
      <c r="Q6442" s="65"/>
      <c r="R6442" s="65"/>
      <c r="X6442" s="65"/>
      <c r="Y6442" s="65"/>
      <c r="Z6442" s="65"/>
      <c r="AA6442" s="65"/>
      <c r="AB6442" s="65"/>
      <c r="AC6442" s="65"/>
      <c r="AJ6442" s="66"/>
    </row>
    <row r="6443" spans="17:36" ht="4.5" customHeight="1" x14ac:dyDescent="0.2">
      <c r="Q6443" s="65"/>
      <c r="R6443" s="65"/>
      <c r="X6443" s="65"/>
      <c r="Y6443" s="65"/>
      <c r="Z6443" s="65"/>
      <c r="AA6443" s="65"/>
      <c r="AB6443" s="65"/>
      <c r="AC6443" s="65"/>
      <c r="AJ6443" s="66"/>
    </row>
    <row r="6444" spans="17:36" ht="4.5" customHeight="1" x14ac:dyDescent="0.2">
      <c r="Q6444" s="65"/>
      <c r="R6444" s="65"/>
      <c r="X6444" s="65"/>
      <c r="Y6444" s="65"/>
      <c r="Z6444" s="65"/>
      <c r="AA6444" s="65"/>
      <c r="AB6444" s="65"/>
      <c r="AC6444" s="65"/>
      <c r="AJ6444" s="66"/>
    </row>
    <row r="6445" spans="17:36" ht="4.5" customHeight="1" x14ac:dyDescent="0.2">
      <c r="Q6445" s="65"/>
      <c r="R6445" s="65"/>
      <c r="X6445" s="65"/>
      <c r="Y6445" s="65"/>
      <c r="Z6445" s="65"/>
      <c r="AA6445" s="65"/>
      <c r="AB6445" s="65"/>
      <c r="AC6445" s="65"/>
      <c r="AJ6445" s="66"/>
    </row>
    <row r="6446" spans="17:36" ht="4.5" customHeight="1" x14ac:dyDescent="0.2">
      <c r="Q6446" s="65"/>
      <c r="R6446" s="65"/>
      <c r="X6446" s="65"/>
      <c r="Y6446" s="65"/>
      <c r="Z6446" s="65"/>
      <c r="AA6446" s="65"/>
      <c r="AB6446" s="65"/>
      <c r="AC6446" s="65"/>
      <c r="AJ6446" s="66"/>
    </row>
    <row r="6447" spans="17:36" ht="4.5" customHeight="1" x14ac:dyDescent="0.2">
      <c r="Q6447" s="65"/>
      <c r="R6447" s="65"/>
      <c r="X6447" s="65"/>
      <c r="Y6447" s="65"/>
      <c r="Z6447" s="65"/>
      <c r="AA6447" s="65"/>
      <c r="AB6447" s="65"/>
      <c r="AC6447" s="65"/>
      <c r="AJ6447" s="66"/>
    </row>
    <row r="6448" spans="17:36" ht="4.5" customHeight="1" x14ac:dyDescent="0.2">
      <c r="Q6448" s="65"/>
      <c r="R6448" s="65"/>
      <c r="X6448" s="65"/>
      <c r="Y6448" s="65"/>
      <c r="Z6448" s="65"/>
      <c r="AA6448" s="65"/>
      <c r="AB6448" s="65"/>
      <c r="AC6448" s="65"/>
      <c r="AJ6448" s="66"/>
    </row>
    <row r="6449" spans="17:36" ht="4.5" customHeight="1" x14ac:dyDescent="0.2">
      <c r="Q6449" s="65"/>
      <c r="R6449" s="65"/>
      <c r="X6449" s="65"/>
      <c r="Y6449" s="65"/>
      <c r="Z6449" s="65"/>
      <c r="AA6449" s="65"/>
      <c r="AB6449" s="65"/>
      <c r="AC6449" s="65"/>
      <c r="AJ6449" s="66"/>
    </row>
    <row r="6450" spans="17:36" ht="4.5" customHeight="1" x14ac:dyDescent="0.2">
      <c r="Q6450" s="65"/>
      <c r="R6450" s="65"/>
      <c r="X6450" s="65"/>
      <c r="Y6450" s="65"/>
      <c r="Z6450" s="65"/>
      <c r="AA6450" s="65"/>
      <c r="AB6450" s="65"/>
      <c r="AC6450" s="65"/>
      <c r="AJ6450" s="66"/>
    </row>
    <row r="6451" spans="17:36" ht="4.5" customHeight="1" x14ac:dyDescent="0.2">
      <c r="Q6451" s="65"/>
      <c r="R6451" s="65"/>
      <c r="X6451" s="65"/>
      <c r="Y6451" s="65"/>
      <c r="Z6451" s="65"/>
      <c r="AA6451" s="65"/>
      <c r="AB6451" s="65"/>
      <c r="AC6451" s="65"/>
      <c r="AJ6451" s="66"/>
    </row>
    <row r="6452" spans="17:36" ht="4.5" customHeight="1" x14ac:dyDescent="0.2">
      <c r="Q6452" s="65"/>
      <c r="R6452" s="65"/>
      <c r="X6452" s="65"/>
      <c r="Y6452" s="65"/>
      <c r="Z6452" s="65"/>
      <c r="AA6452" s="65"/>
      <c r="AB6452" s="65"/>
      <c r="AC6452" s="65"/>
      <c r="AJ6452" s="66"/>
    </row>
    <row r="6453" spans="17:36" ht="4.5" customHeight="1" x14ac:dyDescent="0.2">
      <c r="Q6453" s="65"/>
      <c r="R6453" s="65"/>
      <c r="X6453" s="65"/>
      <c r="Y6453" s="65"/>
      <c r="Z6453" s="65"/>
      <c r="AA6453" s="65"/>
      <c r="AB6453" s="65"/>
      <c r="AC6453" s="65"/>
      <c r="AJ6453" s="66"/>
    </row>
    <row r="6454" spans="17:36" ht="4.5" customHeight="1" x14ac:dyDescent="0.2">
      <c r="Q6454" s="65"/>
      <c r="R6454" s="65"/>
      <c r="X6454" s="65"/>
      <c r="Y6454" s="65"/>
      <c r="Z6454" s="65"/>
      <c r="AA6454" s="65"/>
      <c r="AB6454" s="65"/>
      <c r="AC6454" s="65"/>
      <c r="AJ6454" s="66"/>
    </row>
    <row r="6455" spans="17:36" ht="4.5" customHeight="1" x14ac:dyDescent="0.2">
      <c r="Q6455" s="65"/>
      <c r="R6455" s="65"/>
      <c r="X6455" s="65"/>
      <c r="Y6455" s="65"/>
      <c r="Z6455" s="65"/>
      <c r="AA6455" s="65"/>
      <c r="AB6455" s="65"/>
      <c r="AC6455" s="65"/>
      <c r="AJ6455" s="66"/>
    </row>
    <row r="6456" spans="17:36" ht="4.5" customHeight="1" x14ac:dyDescent="0.2">
      <c r="Q6456" s="65"/>
      <c r="R6456" s="65"/>
      <c r="X6456" s="65"/>
      <c r="Y6456" s="65"/>
      <c r="Z6456" s="65"/>
      <c r="AA6456" s="65"/>
      <c r="AB6456" s="65"/>
      <c r="AC6456" s="65"/>
      <c r="AJ6456" s="66"/>
    </row>
    <row r="6457" spans="17:36" ht="4.5" customHeight="1" x14ac:dyDescent="0.2">
      <c r="Q6457" s="65"/>
      <c r="R6457" s="65"/>
      <c r="X6457" s="65"/>
      <c r="Y6457" s="65"/>
      <c r="Z6457" s="65"/>
      <c r="AA6457" s="65"/>
      <c r="AB6457" s="65"/>
      <c r="AC6457" s="65"/>
      <c r="AJ6457" s="66"/>
    </row>
    <row r="6458" spans="17:36" ht="4.5" customHeight="1" x14ac:dyDescent="0.2">
      <c r="Q6458" s="65"/>
      <c r="R6458" s="65"/>
      <c r="X6458" s="65"/>
      <c r="Y6458" s="65"/>
      <c r="Z6458" s="65"/>
      <c r="AA6458" s="65"/>
      <c r="AB6458" s="65"/>
      <c r="AC6458" s="65"/>
      <c r="AJ6458" s="66"/>
    </row>
    <row r="6459" spans="17:36" ht="4.5" customHeight="1" x14ac:dyDescent="0.2">
      <c r="Q6459" s="65"/>
      <c r="R6459" s="65"/>
      <c r="X6459" s="65"/>
      <c r="Y6459" s="65"/>
      <c r="Z6459" s="65"/>
      <c r="AA6459" s="65"/>
      <c r="AB6459" s="65"/>
      <c r="AC6459" s="65"/>
      <c r="AJ6459" s="66"/>
    </row>
    <row r="6460" spans="17:36" ht="4.5" customHeight="1" x14ac:dyDescent="0.2">
      <c r="Q6460" s="65"/>
      <c r="R6460" s="65"/>
      <c r="X6460" s="65"/>
      <c r="Y6460" s="65"/>
      <c r="Z6460" s="65"/>
      <c r="AA6460" s="65"/>
      <c r="AB6460" s="65"/>
      <c r="AC6460" s="65"/>
      <c r="AJ6460" s="66"/>
    </row>
    <row r="6461" spans="17:36" ht="4.5" customHeight="1" x14ac:dyDescent="0.2">
      <c r="Q6461" s="65"/>
      <c r="R6461" s="65"/>
      <c r="X6461" s="65"/>
      <c r="Y6461" s="65"/>
      <c r="Z6461" s="65"/>
      <c r="AA6461" s="65"/>
      <c r="AB6461" s="65"/>
      <c r="AC6461" s="65"/>
      <c r="AJ6461" s="66"/>
    </row>
    <row r="6462" spans="17:36" ht="4.5" customHeight="1" x14ac:dyDescent="0.2">
      <c r="Q6462" s="65"/>
      <c r="R6462" s="65"/>
      <c r="X6462" s="65"/>
      <c r="Y6462" s="65"/>
      <c r="Z6462" s="65"/>
      <c r="AA6462" s="65"/>
      <c r="AB6462" s="65"/>
      <c r="AC6462" s="65"/>
      <c r="AJ6462" s="66"/>
    </row>
    <row r="6463" spans="17:36" ht="4.5" customHeight="1" x14ac:dyDescent="0.2">
      <c r="Q6463" s="65"/>
      <c r="R6463" s="65"/>
      <c r="X6463" s="65"/>
      <c r="Y6463" s="65"/>
      <c r="Z6463" s="65"/>
      <c r="AA6463" s="65"/>
      <c r="AB6463" s="65"/>
      <c r="AC6463" s="65"/>
      <c r="AJ6463" s="66"/>
    </row>
    <row r="6464" spans="17:36" ht="4.5" customHeight="1" x14ac:dyDescent="0.2">
      <c r="Q6464" s="65"/>
      <c r="R6464" s="65"/>
      <c r="X6464" s="65"/>
      <c r="Y6464" s="65"/>
      <c r="Z6464" s="65"/>
      <c r="AA6464" s="65"/>
      <c r="AB6464" s="65"/>
      <c r="AC6464" s="65"/>
      <c r="AJ6464" s="66"/>
    </row>
    <row r="6465" spans="17:36" ht="4.5" customHeight="1" x14ac:dyDescent="0.2">
      <c r="Q6465" s="65"/>
      <c r="R6465" s="65"/>
      <c r="X6465" s="65"/>
      <c r="Y6465" s="65"/>
      <c r="Z6465" s="65"/>
      <c r="AA6465" s="65"/>
      <c r="AB6465" s="65"/>
      <c r="AC6465" s="65"/>
      <c r="AJ6465" s="66"/>
    </row>
    <row r="6466" spans="17:36" ht="4.5" customHeight="1" x14ac:dyDescent="0.2">
      <c r="Q6466" s="65"/>
      <c r="R6466" s="65"/>
      <c r="X6466" s="65"/>
      <c r="Y6466" s="65"/>
      <c r="Z6466" s="65"/>
      <c r="AA6466" s="65"/>
      <c r="AB6466" s="65"/>
      <c r="AC6466" s="65"/>
      <c r="AJ6466" s="66"/>
    </row>
    <row r="6467" spans="17:36" ht="4.5" customHeight="1" x14ac:dyDescent="0.2">
      <c r="Q6467" s="65"/>
      <c r="R6467" s="65"/>
      <c r="X6467" s="65"/>
      <c r="Y6467" s="65"/>
      <c r="Z6467" s="65"/>
      <c r="AA6467" s="65"/>
      <c r="AB6467" s="65"/>
      <c r="AC6467" s="65"/>
      <c r="AJ6467" s="66"/>
    </row>
    <row r="6468" spans="17:36" ht="4.5" customHeight="1" x14ac:dyDescent="0.2">
      <c r="Q6468" s="65"/>
      <c r="R6468" s="65"/>
      <c r="X6468" s="65"/>
      <c r="Y6468" s="65"/>
      <c r="Z6468" s="65"/>
      <c r="AA6468" s="65"/>
      <c r="AB6468" s="65"/>
      <c r="AC6468" s="65"/>
      <c r="AJ6468" s="66"/>
    </row>
    <row r="6469" spans="17:36" ht="4.5" customHeight="1" x14ac:dyDescent="0.2">
      <c r="Q6469" s="65"/>
      <c r="R6469" s="65"/>
      <c r="X6469" s="65"/>
      <c r="Y6469" s="65"/>
      <c r="Z6469" s="65"/>
      <c r="AA6469" s="65"/>
      <c r="AB6469" s="65"/>
      <c r="AC6469" s="65"/>
      <c r="AJ6469" s="66"/>
    </row>
    <row r="6470" spans="17:36" ht="4.5" customHeight="1" x14ac:dyDescent="0.2">
      <c r="Q6470" s="65"/>
      <c r="R6470" s="65"/>
      <c r="X6470" s="65"/>
      <c r="Y6470" s="65"/>
      <c r="Z6470" s="65"/>
      <c r="AA6470" s="65"/>
      <c r="AB6470" s="65"/>
      <c r="AC6470" s="65"/>
      <c r="AJ6470" s="66"/>
    </row>
    <row r="6471" spans="17:36" ht="4.5" customHeight="1" x14ac:dyDescent="0.2">
      <c r="Q6471" s="65"/>
      <c r="R6471" s="65"/>
      <c r="X6471" s="65"/>
      <c r="Y6471" s="65"/>
      <c r="Z6471" s="65"/>
      <c r="AA6471" s="65"/>
      <c r="AB6471" s="65"/>
      <c r="AC6471" s="65"/>
      <c r="AJ6471" s="66"/>
    </row>
    <row r="6472" spans="17:36" ht="4.5" customHeight="1" x14ac:dyDescent="0.2">
      <c r="Q6472" s="65"/>
      <c r="R6472" s="65"/>
      <c r="X6472" s="65"/>
      <c r="Y6472" s="65"/>
      <c r="Z6472" s="65"/>
      <c r="AA6472" s="65"/>
      <c r="AB6472" s="65"/>
      <c r="AC6472" s="65"/>
      <c r="AJ6472" s="66"/>
    </row>
    <row r="6473" spans="17:36" ht="4.5" customHeight="1" x14ac:dyDescent="0.2">
      <c r="Q6473" s="65"/>
      <c r="R6473" s="65"/>
      <c r="X6473" s="65"/>
      <c r="Y6473" s="65"/>
      <c r="Z6473" s="65"/>
      <c r="AA6473" s="65"/>
      <c r="AB6473" s="65"/>
      <c r="AC6473" s="65"/>
      <c r="AJ6473" s="66"/>
    </row>
    <row r="6474" spans="17:36" ht="4.5" customHeight="1" x14ac:dyDescent="0.2">
      <c r="Q6474" s="65"/>
      <c r="R6474" s="65"/>
      <c r="X6474" s="65"/>
      <c r="Y6474" s="65"/>
      <c r="Z6474" s="65"/>
      <c r="AA6474" s="65"/>
      <c r="AB6474" s="65"/>
      <c r="AC6474" s="65"/>
      <c r="AJ6474" s="66"/>
    </row>
    <row r="6475" spans="17:36" ht="4.5" customHeight="1" x14ac:dyDescent="0.2">
      <c r="Q6475" s="65"/>
      <c r="R6475" s="65"/>
      <c r="X6475" s="65"/>
      <c r="Y6475" s="65"/>
      <c r="Z6475" s="65"/>
      <c r="AA6475" s="65"/>
      <c r="AB6475" s="65"/>
      <c r="AC6475" s="65"/>
      <c r="AJ6475" s="66"/>
    </row>
    <row r="6476" spans="17:36" ht="4.5" customHeight="1" x14ac:dyDescent="0.2">
      <c r="Q6476" s="65"/>
      <c r="R6476" s="65"/>
      <c r="X6476" s="65"/>
      <c r="Y6476" s="65"/>
      <c r="Z6476" s="65"/>
      <c r="AA6476" s="65"/>
      <c r="AB6476" s="65"/>
      <c r="AC6476" s="65"/>
      <c r="AJ6476" s="66"/>
    </row>
    <row r="6477" spans="17:36" ht="4.5" customHeight="1" x14ac:dyDescent="0.2">
      <c r="Q6477" s="65"/>
      <c r="R6477" s="65"/>
      <c r="X6477" s="65"/>
      <c r="Y6477" s="65"/>
      <c r="Z6477" s="65"/>
      <c r="AA6477" s="65"/>
      <c r="AB6477" s="65"/>
      <c r="AC6477" s="65"/>
      <c r="AJ6477" s="66"/>
    </row>
    <row r="6478" spans="17:36" ht="4.5" customHeight="1" x14ac:dyDescent="0.2">
      <c r="Q6478" s="65"/>
      <c r="R6478" s="65"/>
      <c r="X6478" s="65"/>
      <c r="Y6478" s="65"/>
      <c r="Z6478" s="65"/>
      <c r="AA6478" s="65"/>
      <c r="AB6478" s="65"/>
      <c r="AC6478" s="65"/>
      <c r="AJ6478" s="66"/>
    </row>
    <row r="6479" spans="17:36" ht="4.5" customHeight="1" x14ac:dyDescent="0.2">
      <c r="Q6479" s="65"/>
      <c r="R6479" s="65"/>
      <c r="X6479" s="65"/>
      <c r="Y6479" s="65"/>
      <c r="Z6479" s="65"/>
      <c r="AA6479" s="65"/>
      <c r="AB6479" s="65"/>
      <c r="AC6479" s="65"/>
      <c r="AJ6479" s="66"/>
    </row>
    <row r="6480" spans="17:36" ht="4.5" customHeight="1" x14ac:dyDescent="0.2">
      <c r="Q6480" s="65"/>
      <c r="R6480" s="65"/>
      <c r="X6480" s="65"/>
      <c r="Y6480" s="65"/>
      <c r="Z6480" s="65"/>
      <c r="AA6480" s="65"/>
      <c r="AB6480" s="65"/>
      <c r="AC6480" s="65"/>
      <c r="AJ6480" s="66"/>
    </row>
    <row r="6481" spans="17:36" ht="4.5" customHeight="1" x14ac:dyDescent="0.2">
      <c r="Q6481" s="65"/>
      <c r="R6481" s="65"/>
      <c r="X6481" s="65"/>
      <c r="Y6481" s="65"/>
      <c r="Z6481" s="65"/>
      <c r="AA6481" s="65"/>
      <c r="AB6481" s="65"/>
      <c r="AC6481" s="65"/>
      <c r="AJ6481" s="66"/>
    </row>
    <row r="6482" spans="17:36" ht="4.5" customHeight="1" x14ac:dyDescent="0.2">
      <c r="Q6482" s="65"/>
      <c r="R6482" s="65"/>
      <c r="X6482" s="65"/>
      <c r="Y6482" s="65"/>
      <c r="Z6482" s="65"/>
      <c r="AA6482" s="65"/>
      <c r="AB6482" s="65"/>
      <c r="AC6482" s="65"/>
      <c r="AJ6482" s="66"/>
    </row>
    <row r="6483" spans="17:36" ht="4.5" customHeight="1" x14ac:dyDescent="0.2">
      <c r="Q6483" s="65"/>
      <c r="R6483" s="65"/>
      <c r="X6483" s="65"/>
      <c r="Y6483" s="65"/>
      <c r="Z6483" s="65"/>
      <c r="AA6483" s="65"/>
      <c r="AB6483" s="65"/>
      <c r="AC6483" s="65"/>
      <c r="AJ6483" s="66"/>
    </row>
    <row r="6484" spans="17:36" ht="4.5" customHeight="1" x14ac:dyDescent="0.2">
      <c r="Q6484" s="65"/>
      <c r="R6484" s="65"/>
      <c r="X6484" s="65"/>
      <c r="Y6484" s="65"/>
      <c r="Z6484" s="65"/>
      <c r="AA6484" s="65"/>
      <c r="AB6484" s="65"/>
      <c r="AC6484" s="65"/>
      <c r="AJ6484" s="66"/>
    </row>
    <row r="6485" spans="17:36" ht="4.5" customHeight="1" x14ac:dyDescent="0.2">
      <c r="Q6485" s="65"/>
      <c r="R6485" s="65"/>
      <c r="X6485" s="65"/>
      <c r="Y6485" s="65"/>
      <c r="Z6485" s="65"/>
      <c r="AA6485" s="65"/>
      <c r="AB6485" s="65"/>
      <c r="AC6485" s="65"/>
      <c r="AJ6485" s="66"/>
    </row>
    <row r="6486" spans="17:36" ht="4.5" customHeight="1" x14ac:dyDescent="0.2">
      <c r="Q6486" s="65"/>
      <c r="R6486" s="65"/>
      <c r="X6486" s="65"/>
      <c r="Y6486" s="65"/>
      <c r="Z6486" s="65"/>
      <c r="AA6486" s="65"/>
      <c r="AB6486" s="65"/>
      <c r="AC6486" s="65"/>
      <c r="AJ6486" s="66"/>
    </row>
    <row r="6487" spans="17:36" ht="4.5" customHeight="1" x14ac:dyDescent="0.2">
      <c r="Q6487" s="65"/>
      <c r="R6487" s="65"/>
      <c r="X6487" s="65"/>
      <c r="Y6487" s="65"/>
      <c r="Z6487" s="65"/>
      <c r="AA6487" s="65"/>
      <c r="AB6487" s="65"/>
      <c r="AC6487" s="65"/>
      <c r="AJ6487" s="66"/>
    </row>
    <row r="6488" spans="17:36" ht="4.5" customHeight="1" x14ac:dyDescent="0.2">
      <c r="Q6488" s="65"/>
      <c r="R6488" s="65"/>
      <c r="X6488" s="65"/>
      <c r="Y6488" s="65"/>
      <c r="Z6488" s="65"/>
      <c r="AA6488" s="65"/>
      <c r="AB6488" s="65"/>
      <c r="AC6488" s="65"/>
      <c r="AJ6488" s="66"/>
    </row>
    <row r="6489" spans="17:36" ht="4.5" customHeight="1" x14ac:dyDescent="0.2">
      <c r="Q6489" s="65"/>
      <c r="R6489" s="65"/>
      <c r="X6489" s="65"/>
      <c r="Y6489" s="65"/>
      <c r="Z6489" s="65"/>
      <c r="AA6489" s="65"/>
      <c r="AB6489" s="65"/>
      <c r="AC6489" s="65"/>
      <c r="AJ6489" s="66"/>
    </row>
    <row r="6490" spans="17:36" ht="4.5" customHeight="1" x14ac:dyDescent="0.2">
      <c r="Q6490" s="65"/>
      <c r="R6490" s="65"/>
      <c r="X6490" s="65"/>
      <c r="Y6490" s="65"/>
      <c r="Z6490" s="65"/>
      <c r="AA6490" s="65"/>
      <c r="AB6490" s="65"/>
      <c r="AC6490" s="65"/>
      <c r="AJ6490" s="66"/>
    </row>
    <row r="6491" spans="17:36" ht="4.5" customHeight="1" x14ac:dyDescent="0.2">
      <c r="Q6491" s="65"/>
      <c r="R6491" s="65"/>
      <c r="X6491" s="65"/>
      <c r="Y6491" s="65"/>
      <c r="Z6491" s="65"/>
      <c r="AA6491" s="65"/>
      <c r="AB6491" s="65"/>
      <c r="AC6491" s="65"/>
      <c r="AJ6491" s="66"/>
    </row>
    <row r="6492" spans="17:36" ht="4.5" customHeight="1" x14ac:dyDescent="0.2">
      <c r="Q6492" s="65"/>
      <c r="R6492" s="65"/>
      <c r="X6492" s="65"/>
      <c r="Y6492" s="65"/>
      <c r="Z6492" s="65"/>
      <c r="AA6492" s="65"/>
      <c r="AB6492" s="65"/>
      <c r="AC6492" s="65"/>
      <c r="AJ6492" s="66"/>
    </row>
    <row r="6493" spans="17:36" ht="4.5" customHeight="1" x14ac:dyDescent="0.2">
      <c r="Q6493" s="65"/>
      <c r="R6493" s="65"/>
      <c r="X6493" s="65"/>
      <c r="Y6493" s="65"/>
      <c r="Z6493" s="65"/>
      <c r="AA6493" s="65"/>
      <c r="AB6493" s="65"/>
      <c r="AC6493" s="65"/>
      <c r="AJ6493" s="66"/>
    </row>
    <row r="6494" spans="17:36" ht="4.5" customHeight="1" x14ac:dyDescent="0.2">
      <c r="Q6494" s="65"/>
      <c r="R6494" s="65"/>
      <c r="X6494" s="65"/>
      <c r="Y6494" s="65"/>
      <c r="Z6494" s="65"/>
      <c r="AA6494" s="65"/>
      <c r="AB6494" s="65"/>
      <c r="AC6494" s="65"/>
      <c r="AJ6494" s="66"/>
    </row>
    <row r="6495" spans="17:36" ht="4.5" customHeight="1" x14ac:dyDescent="0.2">
      <c r="Q6495" s="65"/>
      <c r="R6495" s="65"/>
      <c r="X6495" s="65"/>
      <c r="Y6495" s="65"/>
      <c r="Z6495" s="65"/>
      <c r="AA6495" s="65"/>
      <c r="AB6495" s="65"/>
      <c r="AC6495" s="65"/>
      <c r="AJ6495" s="66"/>
    </row>
    <row r="6496" spans="17:36" ht="4.5" customHeight="1" x14ac:dyDescent="0.2">
      <c r="Q6496" s="65"/>
      <c r="R6496" s="65"/>
      <c r="X6496" s="65"/>
      <c r="Y6496" s="65"/>
      <c r="Z6496" s="65"/>
      <c r="AA6496" s="65"/>
      <c r="AB6496" s="65"/>
      <c r="AC6496" s="65"/>
      <c r="AJ6496" s="66"/>
    </row>
    <row r="6497" spans="17:36" ht="4.5" customHeight="1" x14ac:dyDescent="0.2">
      <c r="Q6497" s="65"/>
      <c r="R6497" s="65"/>
      <c r="X6497" s="65"/>
      <c r="Y6497" s="65"/>
      <c r="Z6497" s="65"/>
      <c r="AA6497" s="65"/>
      <c r="AB6497" s="65"/>
      <c r="AC6497" s="65"/>
      <c r="AJ6497" s="66"/>
    </row>
    <row r="6498" spans="17:36" ht="4.5" customHeight="1" x14ac:dyDescent="0.2">
      <c r="Q6498" s="65"/>
      <c r="R6498" s="65"/>
      <c r="X6498" s="65"/>
      <c r="Y6498" s="65"/>
      <c r="Z6498" s="65"/>
      <c r="AA6498" s="65"/>
      <c r="AB6498" s="65"/>
      <c r="AC6498" s="65"/>
      <c r="AJ6498" s="66"/>
    </row>
    <row r="6499" spans="17:36" ht="4.5" customHeight="1" x14ac:dyDescent="0.2">
      <c r="Q6499" s="65"/>
      <c r="R6499" s="65"/>
      <c r="X6499" s="65"/>
      <c r="Y6499" s="65"/>
      <c r="Z6499" s="65"/>
      <c r="AA6499" s="65"/>
      <c r="AB6499" s="65"/>
      <c r="AC6499" s="65"/>
      <c r="AJ6499" s="66"/>
    </row>
    <row r="6500" spans="17:36" ht="4.5" customHeight="1" x14ac:dyDescent="0.2">
      <c r="Q6500" s="65"/>
      <c r="R6500" s="65"/>
      <c r="X6500" s="65"/>
      <c r="Y6500" s="65"/>
      <c r="Z6500" s="65"/>
      <c r="AA6500" s="65"/>
      <c r="AB6500" s="65"/>
      <c r="AC6500" s="65"/>
      <c r="AJ6500" s="66"/>
    </row>
    <row r="6501" spans="17:36" ht="4.5" customHeight="1" x14ac:dyDescent="0.2">
      <c r="Q6501" s="65"/>
      <c r="R6501" s="65"/>
      <c r="X6501" s="65"/>
      <c r="Y6501" s="65"/>
      <c r="Z6501" s="65"/>
      <c r="AA6501" s="65"/>
      <c r="AB6501" s="65"/>
      <c r="AC6501" s="65"/>
      <c r="AJ6501" s="66"/>
    </row>
    <row r="6502" spans="17:36" ht="4.5" customHeight="1" x14ac:dyDescent="0.2">
      <c r="Q6502" s="65"/>
      <c r="R6502" s="65"/>
      <c r="X6502" s="65"/>
      <c r="Y6502" s="65"/>
      <c r="Z6502" s="65"/>
      <c r="AA6502" s="65"/>
      <c r="AB6502" s="65"/>
      <c r="AC6502" s="65"/>
      <c r="AJ6502" s="66"/>
    </row>
    <row r="6503" spans="17:36" ht="4.5" customHeight="1" x14ac:dyDescent="0.2">
      <c r="Q6503" s="65"/>
      <c r="R6503" s="65"/>
      <c r="X6503" s="65"/>
      <c r="Y6503" s="65"/>
      <c r="Z6503" s="65"/>
      <c r="AA6503" s="65"/>
      <c r="AB6503" s="65"/>
      <c r="AC6503" s="65"/>
      <c r="AJ6503" s="66"/>
    </row>
    <row r="6504" spans="17:36" ht="4.5" customHeight="1" x14ac:dyDescent="0.2">
      <c r="Q6504" s="65"/>
      <c r="R6504" s="65"/>
      <c r="X6504" s="65"/>
      <c r="Y6504" s="65"/>
      <c r="Z6504" s="65"/>
      <c r="AA6504" s="65"/>
      <c r="AB6504" s="65"/>
      <c r="AC6504" s="65"/>
      <c r="AJ6504" s="66"/>
    </row>
    <row r="6505" spans="17:36" ht="4.5" customHeight="1" x14ac:dyDescent="0.2">
      <c r="Q6505" s="65"/>
      <c r="R6505" s="65"/>
      <c r="X6505" s="65"/>
      <c r="Y6505" s="65"/>
      <c r="Z6505" s="65"/>
      <c r="AA6505" s="65"/>
      <c r="AB6505" s="65"/>
      <c r="AC6505" s="65"/>
      <c r="AJ6505" s="66"/>
    </row>
    <row r="6506" spans="17:36" ht="4.5" customHeight="1" x14ac:dyDescent="0.2">
      <c r="Q6506" s="65"/>
      <c r="R6506" s="65"/>
      <c r="X6506" s="65"/>
      <c r="Y6506" s="65"/>
      <c r="Z6506" s="65"/>
      <c r="AA6506" s="65"/>
      <c r="AB6506" s="65"/>
      <c r="AC6506" s="65"/>
      <c r="AJ6506" s="66"/>
    </row>
    <row r="6507" spans="17:36" ht="4.5" customHeight="1" x14ac:dyDescent="0.2">
      <c r="Q6507" s="65"/>
      <c r="R6507" s="65"/>
      <c r="X6507" s="65"/>
      <c r="Y6507" s="65"/>
      <c r="Z6507" s="65"/>
      <c r="AA6507" s="65"/>
      <c r="AB6507" s="65"/>
      <c r="AC6507" s="65"/>
      <c r="AJ6507" s="66"/>
    </row>
    <row r="6508" spans="17:36" ht="4.5" customHeight="1" x14ac:dyDescent="0.2">
      <c r="Q6508" s="65"/>
      <c r="R6508" s="65"/>
      <c r="X6508" s="65"/>
      <c r="Y6508" s="65"/>
      <c r="Z6508" s="65"/>
      <c r="AA6508" s="65"/>
      <c r="AB6508" s="65"/>
      <c r="AC6508" s="65"/>
      <c r="AJ6508" s="66"/>
    </row>
    <row r="6509" spans="17:36" ht="4.5" customHeight="1" x14ac:dyDescent="0.2">
      <c r="Q6509" s="65"/>
      <c r="R6509" s="65"/>
      <c r="X6509" s="65"/>
      <c r="Y6509" s="65"/>
      <c r="Z6509" s="65"/>
      <c r="AA6509" s="65"/>
      <c r="AB6509" s="65"/>
      <c r="AC6509" s="65"/>
      <c r="AJ6509" s="66"/>
    </row>
    <row r="6510" spans="17:36" ht="4.5" customHeight="1" x14ac:dyDescent="0.2">
      <c r="Q6510" s="65"/>
      <c r="R6510" s="65"/>
      <c r="X6510" s="65"/>
      <c r="Y6510" s="65"/>
      <c r="Z6510" s="65"/>
      <c r="AA6510" s="65"/>
      <c r="AB6510" s="65"/>
      <c r="AC6510" s="65"/>
      <c r="AJ6510" s="66"/>
    </row>
    <row r="6511" spans="17:36" ht="4.5" customHeight="1" x14ac:dyDescent="0.2">
      <c r="Q6511" s="65"/>
      <c r="R6511" s="65"/>
      <c r="X6511" s="65"/>
      <c r="Y6511" s="65"/>
      <c r="Z6511" s="65"/>
      <c r="AA6511" s="65"/>
      <c r="AB6511" s="65"/>
      <c r="AC6511" s="65"/>
      <c r="AJ6511" s="66"/>
    </row>
    <row r="6512" spans="17:36" ht="4.5" customHeight="1" x14ac:dyDescent="0.2">
      <c r="Q6512" s="65"/>
      <c r="R6512" s="65"/>
      <c r="X6512" s="65"/>
      <c r="Y6512" s="65"/>
      <c r="Z6512" s="65"/>
      <c r="AA6512" s="65"/>
      <c r="AB6512" s="65"/>
      <c r="AC6512" s="65"/>
      <c r="AJ6512" s="66"/>
    </row>
    <row r="6513" spans="17:36" ht="4.5" customHeight="1" x14ac:dyDescent="0.2">
      <c r="Q6513" s="65"/>
      <c r="R6513" s="65"/>
      <c r="X6513" s="65"/>
      <c r="Y6513" s="65"/>
      <c r="Z6513" s="65"/>
      <c r="AA6513" s="65"/>
      <c r="AB6513" s="65"/>
      <c r="AC6513" s="65"/>
      <c r="AJ6513" s="66"/>
    </row>
    <row r="6514" spans="17:36" ht="4.5" customHeight="1" x14ac:dyDescent="0.2">
      <c r="Q6514" s="65"/>
      <c r="R6514" s="65"/>
      <c r="X6514" s="65"/>
      <c r="Y6514" s="65"/>
      <c r="Z6514" s="65"/>
      <c r="AA6514" s="65"/>
      <c r="AB6514" s="65"/>
      <c r="AC6514" s="65"/>
      <c r="AJ6514" s="66"/>
    </row>
    <row r="6515" spans="17:36" ht="4.5" customHeight="1" x14ac:dyDescent="0.2">
      <c r="Q6515" s="65"/>
      <c r="R6515" s="65"/>
      <c r="X6515" s="65"/>
      <c r="Y6515" s="65"/>
      <c r="Z6515" s="65"/>
      <c r="AA6515" s="65"/>
      <c r="AB6515" s="65"/>
      <c r="AC6515" s="65"/>
      <c r="AJ6515" s="66"/>
    </row>
    <row r="6516" spans="17:36" ht="4.5" customHeight="1" x14ac:dyDescent="0.2">
      <c r="Q6516" s="65"/>
      <c r="R6516" s="65"/>
      <c r="X6516" s="65"/>
      <c r="Y6516" s="65"/>
      <c r="Z6516" s="65"/>
      <c r="AA6516" s="65"/>
      <c r="AB6516" s="65"/>
      <c r="AC6516" s="65"/>
      <c r="AJ6516" s="66"/>
    </row>
    <row r="6517" spans="17:36" ht="4.5" customHeight="1" x14ac:dyDescent="0.2">
      <c r="Q6517" s="65"/>
      <c r="R6517" s="65"/>
      <c r="X6517" s="65"/>
      <c r="Y6517" s="65"/>
      <c r="Z6517" s="65"/>
      <c r="AA6517" s="65"/>
      <c r="AB6517" s="65"/>
      <c r="AC6517" s="65"/>
      <c r="AJ6517" s="66"/>
    </row>
    <row r="6518" spans="17:36" ht="4.5" customHeight="1" x14ac:dyDescent="0.2">
      <c r="Q6518" s="65"/>
      <c r="R6518" s="65"/>
      <c r="X6518" s="65"/>
      <c r="Y6518" s="65"/>
      <c r="Z6518" s="65"/>
      <c r="AA6518" s="65"/>
      <c r="AB6518" s="65"/>
      <c r="AC6518" s="65"/>
      <c r="AJ6518" s="66"/>
    </row>
    <row r="6519" spans="17:36" ht="4.5" customHeight="1" x14ac:dyDescent="0.2">
      <c r="Q6519" s="65"/>
      <c r="R6519" s="65"/>
      <c r="X6519" s="65"/>
      <c r="Y6519" s="65"/>
      <c r="Z6519" s="65"/>
      <c r="AA6519" s="65"/>
      <c r="AB6519" s="65"/>
      <c r="AC6519" s="65"/>
      <c r="AJ6519" s="66"/>
    </row>
    <row r="6520" spans="17:36" ht="4.5" customHeight="1" x14ac:dyDescent="0.2">
      <c r="Q6520" s="65"/>
      <c r="R6520" s="65"/>
      <c r="X6520" s="65"/>
      <c r="Y6520" s="65"/>
      <c r="Z6520" s="65"/>
      <c r="AA6520" s="65"/>
      <c r="AB6520" s="65"/>
      <c r="AC6520" s="65"/>
      <c r="AJ6520" s="66"/>
    </row>
    <row r="6521" spans="17:36" ht="4.5" customHeight="1" x14ac:dyDescent="0.2">
      <c r="Q6521" s="65"/>
      <c r="R6521" s="65"/>
      <c r="X6521" s="65"/>
      <c r="Y6521" s="65"/>
      <c r="Z6521" s="65"/>
      <c r="AA6521" s="65"/>
      <c r="AB6521" s="65"/>
      <c r="AC6521" s="65"/>
      <c r="AJ6521" s="66"/>
    </row>
    <row r="6522" spans="17:36" ht="4.5" customHeight="1" x14ac:dyDescent="0.2">
      <c r="Q6522" s="65"/>
      <c r="R6522" s="65"/>
      <c r="X6522" s="65"/>
      <c r="Y6522" s="65"/>
      <c r="Z6522" s="65"/>
      <c r="AA6522" s="65"/>
      <c r="AB6522" s="65"/>
      <c r="AC6522" s="65"/>
      <c r="AJ6522" s="66"/>
    </row>
    <row r="6523" spans="17:36" ht="4.5" customHeight="1" x14ac:dyDescent="0.2">
      <c r="Q6523" s="65"/>
      <c r="R6523" s="65"/>
      <c r="X6523" s="65"/>
      <c r="Y6523" s="65"/>
      <c r="Z6523" s="65"/>
      <c r="AA6523" s="65"/>
      <c r="AB6523" s="65"/>
      <c r="AC6523" s="65"/>
      <c r="AJ6523" s="66"/>
    </row>
    <row r="6524" spans="17:36" ht="4.5" customHeight="1" x14ac:dyDescent="0.2">
      <c r="Q6524" s="65"/>
      <c r="R6524" s="65"/>
      <c r="X6524" s="65"/>
      <c r="Y6524" s="65"/>
      <c r="Z6524" s="65"/>
      <c r="AA6524" s="65"/>
      <c r="AB6524" s="65"/>
      <c r="AC6524" s="65"/>
      <c r="AJ6524" s="66"/>
    </row>
    <row r="6525" spans="17:36" ht="4.5" customHeight="1" x14ac:dyDescent="0.2">
      <c r="Q6525" s="65"/>
      <c r="R6525" s="65"/>
      <c r="X6525" s="65"/>
      <c r="Y6525" s="65"/>
      <c r="Z6525" s="65"/>
      <c r="AA6525" s="65"/>
      <c r="AB6525" s="65"/>
      <c r="AC6525" s="65"/>
      <c r="AJ6525" s="66"/>
    </row>
    <row r="6526" spans="17:36" ht="4.5" customHeight="1" x14ac:dyDescent="0.2">
      <c r="Q6526" s="65"/>
      <c r="R6526" s="65"/>
      <c r="X6526" s="65"/>
      <c r="Y6526" s="65"/>
      <c r="Z6526" s="65"/>
      <c r="AA6526" s="65"/>
      <c r="AB6526" s="65"/>
      <c r="AC6526" s="65"/>
      <c r="AJ6526" s="66"/>
    </row>
    <row r="6527" spans="17:36" ht="4.5" customHeight="1" x14ac:dyDescent="0.2">
      <c r="Q6527" s="65"/>
      <c r="R6527" s="65"/>
      <c r="X6527" s="65"/>
      <c r="Y6527" s="65"/>
      <c r="Z6527" s="65"/>
      <c r="AA6527" s="65"/>
      <c r="AB6527" s="65"/>
      <c r="AC6527" s="65"/>
      <c r="AJ6527" s="66"/>
    </row>
    <row r="6528" spans="17:36" ht="4.5" customHeight="1" x14ac:dyDescent="0.2">
      <c r="Q6528" s="65"/>
      <c r="R6528" s="65"/>
      <c r="X6528" s="65"/>
      <c r="Y6528" s="65"/>
      <c r="Z6528" s="65"/>
      <c r="AA6528" s="65"/>
      <c r="AB6528" s="65"/>
      <c r="AC6528" s="65"/>
      <c r="AJ6528" s="66"/>
    </row>
    <row r="6529" spans="17:36" ht="4.5" customHeight="1" x14ac:dyDescent="0.2">
      <c r="Q6529" s="65"/>
      <c r="R6529" s="65"/>
      <c r="X6529" s="65"/>
      <c r="Y6529" s="65"/>
      <c r="Z6529" s="65"/>
      <c r="AA6529" s="65"/>
      <c r="AB6529" s="65"/>
      <c r="AC6529" s="65"/>
      <c r="AJ6529" s="66"/>
    </row>
    <row r="6530" spans="17:36" ht="4.5" customHeight="1" x14ac:dyDescent="0.2">
      <c r="Q6530" s="65"/>
      <c r="R6530" s="65"/>
      <c r="X6530" s="65"/>
      <c r="Y6530" s="65"/>
      <c r="Z6530" s="65"/>
      <c r="AA6530" s="65"/>
      <c r="AB6530" s="65"/>
      <c r="AC6530" s="65"/>
      <c r="AJ6530" s="66"/>
    </row>
    <row r="6531" spans="17:36" ht="4.5" customHeight="1" x14ac:dyDescent="0.2">
      <c r="Q6531" s="65"/>
      <c r="R6531" s="65"/>
      <c r="X6531" s="65"/>
      <c r="Y6531" s="65"/>
      <c r="Z6531" s="65"/>
      <c r="AA6531" s="65"/>
      <c r="AB6531" s="65"/>
      <c r="AC6531" s="65"/>
      <c r="AJ6531" s="66"/>
    </row>
    <row r="6532" spans="17:36" ht="4.5" customHeight="1" x14ac:dyDescent="0.2">
      <c r="Q6532" s="65"/>
      <c r="R6532" s="65"/>
      <c r="X6532" s="65"/>
      <c r="Y6532" s="65"/>
      <c r="Z6532" s="65"/>
      <c r="AA6532" s="65"/>
      <c r="AB6532" s="65"/>
      <c r="AC6532" s="65"/>
      <c r="AJ6532" s="66"/>
    </row>
    <row r="6533" spans="17:36" ht="4.5" customHeight="1" x14ac:dyDescent="0.2">
      <c r="Q6533" s="65"/>
      <c r="R6533" s="65"/>
      <c r="X6533" s="65"/>
      <c r="Y6533" s="65"/>
      <c r="Z6533" s="65"/>
      <c r="AA6533" s="65"/>
      <c r="AB6533" s="65"/>
      <c r="AC6533" s="65"/>
      <c r="AJ6533" s="66"/>
    </row>
    <row r="6534" spans="17:36" ht="4.5" customHeight="1" x14ac:dyDescent="0.2">
      <c r="Q6534" s="65"/>
      <c r="R6534" s="65"/>
      <c r="X6534" s="65"/>
      <c r="Y6534" s="65"/>
      <c r="Z6534" s="65"/>
      <c r="AA6534" s="65"/>
      <c r="AB6534" s="65"/>
      <c r="AC6534" s="65"/>
      <c r="AJ6534" s="66"/>
    </row>
    <row r="6535" spans="17:36" ht="4.5" customHeight="1" x14ac:dyDescent="0.2">
      <c r="Q6535" s="65"/>
      <c r="R6535" s="65"/>
      <c r="X6535" s="65"/>
      <c r="Y6535" s="65"/>
      <c r="Z6535" s="65"/>
      <c r="AA6535" s="65"/>
      <c r="AB6535" s="65"/>
      <c r="AC6535" s="65"/>
      <c r="AJ6535" s="66"/>
    </row>
    <row r="6536" spans="17:36" ht="4.5" customHeight="1" x14ac:dyDescent="0.2">
      <c r="Q6536" s="65"/>
      <c r="R6536" s="65"/>
      <c r="X6536" s="65"/>
      <c r="Y6536" s="65"/>
      <c r="Z6536" s="65"/>
      <c r="AA6536" s="65"/>
      <c r="AB6536" s="65"/>
      <c r="AC6536" s="65"/>
      <c r="AJ6536" s="66"/>
    </row>
    <row r="6537" spans="17:36" ht="4.5" customHeight="1" x14ac:dyDescent="0.2">
      <c r="Q6537" s="65"/>
      <c r="R6537" s="65"/>
      <c r="X6537" s="65"/>
      <c r="Y6537" s="65"/>
      <c r="Z6537" s="65"/>
      <c r="AA6537" s="65"/>
      <c r="AB6537" s="65"/>
      <c r="AC6537" s="65"/>
      <c r="AJ6537" s="66"/>
    </row>
    <row r="6538" spans="17:36" ht="4.5" customHeight="1" x14ac:dyDescent="0.2">
      <c r="Q6538" s="65"/>
      <c r="R6538" s="65"/>
      <c r="X6538" s="65"/>
      <c r="Y6538" s="65"/>
      <c r="Z6538" s="65"/>
      <c r="AA6538" s="65"/>
      <c r="AB6538" s="65"/>
      <c r="AC6538" s="65"/>
      <c r="AJ6538" s="66"/>
    </row>
    <row r="6539" spans="17:36" ht="4.5" customHeight="1" x14ac:dyDescent="0.2">
      <c r="Q6539" s="65"/>
      <c r="R6539" s="65"/>
      <c r="X6539" s="65"/>
      <c r="Y6539" s="65"/>
      <c r="Z6539" s="65"/>
      <c r="AA6539" s="65"/>
      <c r="AB6539" s="65"/>
      <c r="AC6539" s="65"/>
      <c r="AJ6539" s="66"/>
    </row>
    <row r="6540" spans="17:36" ht="4.5" customHeight="1" x14ac:dyDescent="0.2">
      <c r="Q6540" s="65"/>
      <c r="R6540" s="65"/>
      <c r="X6540" s="65"/>
      <c r="Y6540" s="65"/>
      <c r="Z6540" s="65"/>
      <c r="AA6540" s="65"/>
      <c r="AB6540" s="65"/>
      <c r="AC6540" s="65"/>
      <c r="AJ6540" s="66"/>
    </row>
    <row r="6541" spans="17:36" ht="4.5" customHeight="1" x14ac:dyDescent="0.2">
      <c r="Q6541" s="65"/>
      <c r="R6541" s="65"/>
      <c r="X6541" s="65"/>
      <c r="Y6541" s="65"/>
      <c r="Z6541" s="65"/>
      <c r="AA6541" s="65"/>
      <c r="AB6541" s="65"/>
      <c r="AC6541" s="65"/>
      <c r="AJ6541" s="66"/>
    </row>
    <row r="6542" spans="17:36" ht="4.5" customHeight="1" x14ac:dyDescent="0.2">
      <c r="Q6542" s="65"/>
      <c r="R6542" s="65"/>
      <c r="X6542" s="65"/>
      <c r="Y6542" s="65"/>
      <c r="Z6542" s="65"/>
      <c r="AA6542" s="65"/>
      <c r="AB6542" s="65"/>
      <c r="AC6542" s="65"/>
      <c r="AJ6542" s="66"/>
    </row>
    <row r="6543" spans="17:36" ht="4.5" customHeight="1" x14ac:dyDescent="0.2">
      <c r="Q6543" s="65"/>
      <c r="R6543" s="65"/>
      <c r="X6543" s="65"/>
      <c r="Y6543" s="65"/>
      <c r="Z6543" s="65"/>
      <c r="AA6543" s="65"/>
      <c r="AB6543" s="65"/>
      <c r="AC6543" s="65"/>
      <c r="AJ6543" s="66"/>
    </row>
    <row r="6544" spans="17:36" ht="4.5" customHeight="1" x14ac:dyDescent="0.2">
      <c r="Q6544" s="65"/>
      <c r="R6544" s="65"/>
      <c r="X6544" s="65"/>
      <c r="Y6544" s="65"/>
      <c r="Z6544" s="65"/>
      <c r="AA6544" s="65"/>
      <c r="AB6544" s="65"/>
      <c r="AC6544" s="65"/>
      <c r="AJ6544" s="66"/>
    </row>
    <row r="6545" spans="17:36" ht="4.5" customHeight="1" x14ac:dyDescent="0.2">
      <c r="Q6545" s="65"/>
      <c r="R6545" s="65"/>
      <c r="X6545" s="65"/>
      <c r="Y6545" s="65"/>
      <c r="Z6545" s="65"/>
      <c r="AA6545" s="65"/>
      <c r="AB6545" s="65"/>
      <c r="AC6545" s="65"/>
      <c r="AJ6545" s="66"/>
    </row>
    <row r="6546" spans="17:36" ht="4.5" customHeight="1" x14ac:dyDescent="0.2">
      <c r="Q6546" s="65"/>
      <c r="R6546" s="65"/>
      <c r="X6546" s="65"/>
      <c r="Y6546" s="65"/>
      <c r="Z6546" s="65"/>
      <c r="AA6546" s="65"/>
      <c r="AB6546" s="65"/>
      <c r="AC6546" s="65"/>
      <c r="AJ6546" s="66"/>
    </row>
    <row r="6547" spans="17:36" ht="4.5" customHeight="1" x14ac:dyDescent="0.2">
      <c r="Q6547" s="65"/>
      <c r="R6547" s="65"/>
      <c r="X6547" s="65"/>
      <c r="Y6547" s="65"/>
      <c r="Z6547" s="65"/>
      <c r="AA6547" s="65"/>
      <c r="AB6547" s="65"/>
      <c r="AC6547" s="65"/>
      <c r="AJ6547" s="66"/>
    </row>
    <row r="6548" spans="17:36" ht="4.5" customHeight="1" x14ac:dyDescent="0.2">
      <c r="Q6548" s="65"/>
      <c r="R6548" s="65"/>
      <c r="X6548" s="65"/>
      <c r="Y6548" s="65"/>
      <c r="Z6548" s="65"/>
      <c r="AA6548" s="65"/>
      <c r="AB6548" s="65"/>
      <c r="AC6548" s="65"/>
      <c r="AJ6548" s="66"/>
    </row>
    <row r="6549" spans="17:36" ht="4.5" customHeight="1" x14ac:dyDescent="0.2">
      <c r="Q6549" s="65"/>
      <c r="R6549" s="65"/>
      <c r="X6549" s="65"/>
      <c r="Y6549" s="65"/>
      <c r="Z6549" s="65"/>
      <c r="AA6549" s="65"/>
      <c r="AB6549" s="65"/>
      <c r="AC6549" s="65"/>
      <c r="AJ6549" s="66"/>
    </row>
    <row r="6550" spans="17:36" ht="4.5" customHeight="1" x14ac:dyDescent="0.2">
      <c r="Q6550" s="65"/>
      <c r="R6550" s="65"/>
      <c r="X6550" s="65"/>
      <c r="Y6550" s="65"/>
      <c r="Z6550" s="65"/>
      <c r="AA6550" s="65"/>
      <c r="AB6550" s="65"/>
      <c r="AC6550" s="65"/>
      <c r="AJ6550" s="66"/>
    </row>
    <row r="6551" spans="17:36" ht="4.5" customHeight="1" x14ac:dyDescent="0.2">
      <c r="Q6551" s="65"/>
      <c r="R6551" s="65"/>
      <c r="X6551" s="65"/>
      <c r="Y6551" s="65"/>
      <c r="Z6551" s="65"/>
      <c r="AA6551" s="65"/>
      <c r="AB6551" s="65"/>
      <c r="AC6551" s="65"/>
      <c r="AJ6551" s="66"/>
    </row>
    <row r="6552" spans="17:36" ht="4.5" customHeight="1" x14ac:dyDescent="0.2">
      <c r="Q6552" s="65"/>
      <c r="R6552" s="65"/>
      <c r="X6552" s="65"/>
      <c r="Y6552" s="65"/>
      <c r="Z6552" s="65"/>
      <c r="AA6552" s="65"/>
      <c r="AB6552" s="65"/>
      <c r="AC6552" s="65"/>
      <c r="AJ6552" s="66"/>
    </row>
    <row r="6553" spans="17:36" ht="4.5" customHeight="1" x14ac:dyDescent="0.2">
      <c r="Q6553" s="65"/>
      <c r="R6553" s="65"/>
      <c r="X6553" s="65"/>
      <c r="Y6553" s="65"/>
      <c r="Z6553" s="65"/>
      <c r="AA6553" s="65"/>
      <c r="AB6553" s="65"/>
      <c r="AC6553" s="65"/>
      <c r="AJ6553" s="66"/>
    </row>
    <row r="6554" spans="17:36" ht="4.5" customHeight="1" x14ac:dyDescent="0.2">
      <c r="Q6554" s="65"/>
      <c r="R6554" s="65"/>
      <c r="X6554" s="65"/>
      <c r="Y6554" s="65"/>
      <c r="Z6554" s="65"/>
      <c r="AA6554" s="65"/>
      <c r="AB6554" s="65"/>
      <c r="AC6554" s="65"/>
      <c r="AJ6554" s="66"/>
    </row>
    <row r="6555" spans="17:36" ht="4.5" customHeight="1" x14ac:dyDescent="0.2">
      <c r="Q6555" s="65"/>
      <c r="R6555" s="65"/>
      <c r="X6555" s="65"/>
      <c r="Y6555" s="65"/>
      <c r="Z6555" s="65"/>
      <c r="AA6555" s="65"/>
      <c r="AB6555" s="65"/>
      <c r="AC6555" s="65"/>
      <c r="AJ6555" s="66"/>
    </row>
    <row r="6556" spans="17:36" ht="4.5" customHeight="1" x14ac:dyDescent="0.2">
      <c r="Q6556" s="65"/>
      <c r="R6556" s="65"/>
      <c r="X6556" s="65"/>
      <c r="Y6556" s="65"/>
      <c r="Z6556" s="65"/>
      <c r="AA6556" s="65"/>
      <c r="AB6556" s="65"/>
      <c r="AC6556" s="65"/>
      <c r="AJ6556" s="66"/>
    </row>
    <row r="6557" spans="17:36" ht="4.5" customHeight="1" x14ac:dyDescent="0.2">
      <c r="Q6557" s="65"/>
      <c r="R6557" s="65"/>
      <c r="X6557" s="65"/>
      <c r="Y6557" s="65"/>
      <c r="Z6557" s="65"/>
      <c r="AA6557" s="65"/>
      <c r="AB6557" s="65"/>
      <c r="AC6557" s="65"/>
      <c r="AJ6557" s="66"/>
    </row>
    <row r="6558" spans="17:36" ht="4.5" customHeight="1" x14ac:dyDescent="0.2">
      <c r="Q6558" s="65"/>
      <c r="R6558" s="65"/>
      <c r="X6558" s="65"/>
      <c r="Y6558" s="65"/>
      <c r="Z6558" s="65"/>
      <c r="AA6558" s="65"/>
      <c r="AB6558" s="65"/>
      <c r="AC6558" s="65"/>
      <c r="AJ6558" s="66"/>
    </row>
    <row r="6559" spans="17:36" ht="4.5" customHeight="1" x14ac:dyDescent="0.2">
      <c r="Q6559" s="65"/>
      <c r="R6559" s="65"/>
      <c r="X6559" s="65"/>
      <c r="Y6559" s="65"/>
      <c r="Z6559" s="65"/>
      <c r="AA6559" s="65"/>
      <c r="AB6559" s="65"/>
      <c r="AC6559" s="65"/>
      <c r="AJ6559" s="66"/>
    </row>
    <row r="6560" spans="17:36" ht="4.5" customHeight="1" x14ac:dyDescent="0.2">
      <c r="Q6560" s="65"/>
      <c r="R6560" s="65"/>
      <c r="X6560" s="65"/>
      <c r="Y6560" s="65"/>
      <c r="Z6560" s="65"/>
      <c r="AA6560" s="65"/>
      <c r="AB6560" s="65"/>
      <c r="AC6560" s="65"/>
      <c r="AJ6560" s="66"/>
    </row>
    <row r="6561" spans="17:36" ht="4.5" customHeight="1" x14ac:dyDescent="0.2">
      <c r="Q6561" s="65"/>
      <c r="R6561" s="65"/>
      <c r="X6561" s="65"/>
      <c r="Y6561" s="65"/>
      <c r="Z6561" s="65"/>
      <c r="AA6561" s="65"/>
      <c r="AB6561" s="65"/>
      <c r="AC6561" s="65"/>
      <c r="AJ6561" s="66"/>
    </row>
    <row r="6562" spans="17:36" ht="4.5" customHeight="1" x14ac:dyDescent="0.2">
      <c r="Q6562" s="65"/>
      <c r="R6562" s="65"/>
      <c r="X6562" s="65"/>
      <c r="Y6562" s="65"/>
      <c r="Z6562" s="65"/>
      <c r="AA6562" s="65"/>
      <c r="AB6562" s="65"/>
      <c r="AC6562" s="65"/>
      <c r="AJ6562" s="66"/>
    </row>
    <row r="6563" spans="17:36" ht="4.5" customHeight="1" x14ac:dyDescent="0.2">
      <c r="Q6563" s="65"/>
      <c r="R6563" s="65"/>
      <c r="X6563" s="65"/>
      <c r="Y6563" s="65"/>
      <c r="Z6563" s="65"/>
      <c r="AA6563" s="65"/>
      <c r="AB6563" s="65"/>
      <c r="AC6563" s="65"/>
      <c r="AJ6563" s="66"/>
    </row>
    <row r="6564" spans="17:36" ht="4.5" customHeight="1" x14ac:dyDescent="0.2">
      <c r="Q6564" s="65"/>
      <c r="R6564" s="65"/>
      <c r="X6564" s="65"/>
      <c r="Y6564" s="65"/>
      <c r="Z6564" s="65"/>
      <c r="AA6564" s="65"/>
      <c r="AB6564" s="65"/>
      <c r="AC6564" s="65"/>
      <c r="AJ6564" s="66"/>
    </row>
    <row r="6565" spans="17:36" ht="4.5" customHeight="1" x14ac:dyDescent="0.2">
      <c r="Q6565" s="65"/>
      <c r="R6565" s="65"/>
      <c r="X6565" s="65"/>
      <c r="Y6565" s="65"/>
      <c r="Z6565" s="65"/>
      <c r="AA6565" s="65"/>
      <c r="AB6565" s="65"/>
      <c r="AC6565" s="65"/>
      <c r="AJ6565" s="66"/>
    </row>
    <row r="6566" spans="17:36" ht="4.5" customHeight="1" x14ac:dyDescent="0.2">
      <c r="Q6566" s="65"/>
      <c r="R6566" s="65"/>
      <c r="X6566" s="65"/>
      <c r="Y6566" s="65"/>
      <c r="Z6566" s="65"/>
      <c r="AA6566" s="65"/>
      <c r="AB6566" s="65"/>
      <c r="AC6566" s="65"/>
      <c r="AJ6566" s="66"/>
    </row>
    <row r="6567" spans="17:36" ht="4.5" customHeight="1" x14ac:dyDescent="0.2">
      <c r="Q6567" s="65"/>
      <c r="R6567" s="65"/>
      <c r="X6567" s="65"/>
      <c r="Y6567" s="65"/>
      <c r="Z6567" s="65"/>
      <c r="AA6567" s="65"/>
      <c r="AB6567" s="65"/>
      <c r="AC6567" s="65"/>
      <c r="AJ6567" s="66"/>
    </row>
    <row r="6568" spans="17:36" ht="4.5" customHeight="1" x14ac:dyDescent="0.2">
      <c r="Q6568" s="65"/>
      <c r="R6568" s="65"/>
      <c r="X6568" s="65"/>
      <c r="Y6568" s="65"/>
      <c r="Z6568" s="65"/>
      <c r="AA6568" s="65"/>
      <c r="AB6568" s="65"/>
      <c r="AC6568" s="65"/>
      <c r="AJ6568" s="66"/>
    </row>
    <row r="6569" spans="17:36" ht="4.5" customHeight="1" x14ac:dyDescent="0.2">
      <c r="Q6569" s="65"/>
      <c r="R6569" s="65"/>
      <c r="X6569" s="65"/>
      <c r="Y6569" s="65"/>
      <c r="Z6569" s="65"/>
      <c r="AA6569" s="65"/>
      <c r="AB6569" s="65"/>
      <c r="AC6569" s="65"/>
      <c r="AJ6569" s="66"/>
    </row>
    <row r="6570" spans="17:36" ht="4.5" customHeight="1" x14ac:dyDescent="0.2">
      <c r="Q6570" s="65"/>
      <c r="R6570" s="65"/>
      <c r="X6570" s="65"/>
      <c r="Y6570" s="65"/>
      <c r="Z6570" s="65"/>
      <c r="AA6570" s="65"/>
      <c r="AB6570" s="65"/>
      <c r="AC6570" s="65"/>
      <c r="AJ6570" s="66"/>
    </row>
    <row r="6571" spans="17:36" ht="4.5" customHeight="1" x14ac:dyDescent="0.2">
      <c r="Q6571" s="65"/>
      <c r="R6571" s="65"/>
      <c r="X6571" s="65"/>
      <c r="Y6571" s="65"/>
      <c r="Z6571" s="65"/>
      <c r="AA6571" s="65"/>
      <c r="AB6571" s="65"/>
      <c r="AC6571" s="65"/>
      <c r="AJ6571" s="66"/>
    </row>
    <row r="6572" spans="17:36" ht="4.5" customHeight="1" x14ac:dyDescent="0.2">
      <c r="Q6572" s="65"/>
      <c r="R6572" s="65"/>
      <c r="X6572" s="65"/>
      <c r="Y6572" s="65"/>
      <c r="Z6572" s="65"/>
      <c r="AA6572" s="65"/>
      <c r="AB6572" s="65"/>
      <c r="AC6572" s="65"/>
      <c r="AJ6572" s="66"/>
    </row>
    <row r="6573" spans="17:36" ht="4.5" customHeight="1" x14ac:dyDescent="0.2">
      <c r="Q6573" s="65"/>
      <c r="R6573" s="65"/>
      <c r="X6573" s="65"/>
      <c r="Y6573" s="65"/>
      <c r="Z6573" s="65"/>
      <c r="AA6573" s="65"/>
      <c r="AB6573" s="65"/>
      <c r="AC6573" s="65"/>
      <c r="AJ6573" s="66"/>
    </row>
    <row r="6574" spans="17:36" ht="4.5" customHeight="1" x14ac:dyDescent="0.2">
      <c r="Q6574" s="65"/>
      <c r="R6574" s="65"/>
      <c r="X6574" s="65"/>
      <c r="Y6574" s="65"/>
      <c r="Z6574" s="65"/>
      <c r="AA6574" s="65"/>
      <c r="AB6574" s="65"/>
      <c r="AC6574" s="65"/>
      <c r="AJ6574" s="66"/>
    </row>
    <row r="6575" spans="17:36" ht="4.5" customHeight="1" x14ac:dyDescent="0.2">
      <c r="Q6575" s="65"/>
      <c r="R6575" s="65"/>
      <c r="X6575" s="65"/>
      <c r="Y6575" s="65"/>
      <c r="Z6575" s="65"/>
      <c r="AA6575" s="65"/>
      <c r="AB6575" s="65"/>
      <c r="AC6575" s="65"/>
      <c r="AJ6575" s="66"/>
    </row>
    <row r="6576" spans="17:36" ht="4.5" customHeight="1" x14ac:dyDescent="0.2">
      <c r="Q6576" s="65"/>
      <c r="R6576" s="65"/>
      <c r="X6576" s="65"/>
      <c r="Y6576" s="65"/>
      <c r="Z6576" s="65"/>
      <c r="AA6576" s="65"/>
      <c r="AB6576" s="65"/>
      <c r="AC6576" s="65"/>
      <c r="AJ6576" s="66"/>
    </row>
    <row r="6577" spans="17:36" ht="4.5" customHeight="1" x14ac:dyDescent="0.2">
      <c r="Q6577" s="65"/>
      <c r="R6577" s="65"/>
      <c r="X6577" s="65"/>
      <c r="Y6577" s="65"/>
      <c r="Z6577" s="65"/>
      <c r="AA6577" s="65"/>
      <c r="AB6577" s="65"/>
      <c r="AC6577" s="65"/>
      <c r="AJ6577" s="66"/>
    </row>
    <row r="6578" spans="17:36" ht="4.5" customHeight="1" x14ac:dyDescent="0.2">
      <c r="Q6578" s="65"/>
      <c r="R6578" s="65"/>
      <c r="X6578" s="65"/>
      <c r="Y6578" s="65"/>
      <c r="Z6578" s="65"/>
      <c r="AA6578" s="65"/>
      <c r="AB6578" s="65"/>
      <c r="AC6578" s="65"/>
      <c r="AJ6578" s="66"/>
    </row>
    <row r="6579" spans="17:36" ht="4.5" customHeight="1" x14ac:dyDescent="0.2">
      <c r="Q6579" s="65"/>
      <c r="R6579" s="65"/>
      <c r="X6579" s="65"/>
      <c r="Y6579" s="65"/>
      <c r="Z6579" s="65"/>
      <c r="AA6579" s="65"/>
      <c r="AB6579" s="65"/>
      <c r="AC6579" s="65"/>
      <c r="AJ6579" s="66"/>
    </row>
    <row r="6580" spans="17:36" ht="4.5" customHeight="1" x14ac:dyDescent="0.2">
      <c r="Q6580" s="65"/>
      <c r="R6580" s="65"/>
      <c r="X6580" s="65"/>
      <c r="Y6580" s="65"/>
      <c r="Z6580" s="65"/>
      <c r="AA6580" s="65"/>
      <c r="AB6580" s="65"/>
      <c r="AC6580" s="65"/>
      <c r="AJ6580" s="66"/>
    </row>
    <row r="6581" spans="17:36" ht="4.5" customHeight="1" x14ac:dyDescent="0.2">
      <c r="Q6581" s="65"/>
      <c r="R6581" s="65"/>
      <c r="X6581" s="65"/>
      <c r="Y6581" s="65"/>
      <c r="Z6581" s="65"/>
      <c r="AA6581" s="65"/>
      <c r="AB6581" s="65"/>
      <c r="AC6581" s="65"/>
      <c r="AJ6581" s="66"/>
    </row>
    <row r="6582" spans="17:36" ht="4.5" customHeight="1" x14ac:dyDescent="0.2">
      <c r="Q6582" s="65"/>
      <c r="R6582" s="65"/>
      <c r="X6582" s="65"/>
      <c r="Y6582" s="65"/>
      <c r="Z6582" s="65"/>
      <c r="AA6582" s="65"/>
      <c r="AB6582" s="65"/>
      <c r="AC6582" s="65"/>
      <c r="AJ6582" s="66"/>
    </row>
    <row r="6583" spans="17:36" ht="4.5" customHeight="1" x14ac:dyDescent="0.2">
      <c r="Q6583" s="65"/>
      <c r="R6583" s="65"/>
      <c r="X6583" s="65"/>
      <c r="Y6583" s="65"/>
      <c r="Z6583" s="65"/>
      <c r="AA6583" s="65"/>
      <c r="AB6583" s="65"/>
      <c r="AC6583" s="65"/>
      <c r="AJ6583" s="66"/>
    </row>
    <row r="6584" spans="17:36" ht="4.5" customHeight="1" x14ac:dyDescent="0.2">
      <c r="Q6584" s="65"/>
      <c r="R6584" s="65"/>
      <c r="X6584" s="65"/>
      <c r="Y6584" s="65"/>
      <c r="Z6584" s="65"/>
      <c r="AA6584" s="65"/>
      <c r="AB6584" s="65"/>
      <c r="AC6584" s="65"/>
      <c r="AJ6584" s="66"/>
    </row>
    <row r="6585" spans="17:36" ht="4.5" customHeight="1" x14ac:dyDescent="0.2">
      <c r="Q6585" s="65"/>
      <c r="R6585" s="65"/>
      <c r="X6585" s="65"/>
      <c r="Y6585" s="65"/>
      <c r="Z6585" s="65"/>
      <c r="AA6585" s="65"/>
      <c r="AB6585" s="65"/>
      <c r="AC6585" s="65"/>
      <c r="AJ6585" s="66"/>
    </row>
    <row r="6586" spans="17:36" ht="4.5" customHeight="1" x14ac:dyDescent="0.2">
      <c r="Q6586" s="65"/>
      <c r="R6586" s="65"/>
      <c r="X6586" s="65"/>
      <c r="Y6586" s="65"/>
      <c r="Z6586" s="65"/>
      <c r="AA6586" s="65"/>
      <c r="AB6586" s="65"/>
      <c r="AC6586" s="65"/>
      <c r="AJ6586" s="66"/>
    </row>
    <row r="6587" spans="17:36" ht="4.5" customHeight="1" x14ac:dyDescent="0.2">
      <c r="Q6587" s="65"/>
      <c r="R6587" s="65"/>
      <c r="X6587" s="65"/>
      <c r="Y6587" s="65"/>
      <c r="Z6587" s="65"/>
      <c r="AA6587" s="65"/>
      <c r="AB6587" s="65"/>
      <c r="AC6587" s="65"/>
      <c r="AJ6587" s="66"/>
    </row>
    <row r="6588" spans="17:36" ht="4.5" customHeight="1" x14ac:dyDescent="0.2">
      <c r="Q6588" s="65"/>
      <c r="R6588" s="65"/>
      <c r="X6588" s="65"/>
      <c r="Y6588" s="65"/>
      <c r="Z6588" s="65"/>
      <c r="AA6588" s="65"/>
      <c r="AB6588" s="65"/>
      <c r="AC6588" s="65"/>
      <c r="AJ6588" s="66"/>
    </row>
    <row r="6589" spans="17:36" ht="4.5" customHeight="1" x14ac:dyDescent="0.2">
      <c r="Q6589" s="65"/>
      <c r="R6589" s="65"/>
      <c r="X6589" s="65"/>
      <c r="Y6589" s="65"/>
      <c r="Z6589" s="65"/>
      <c r="AA6589" s="65"/>
      <c r="AB6589" s="65"/>
      <c r="AC6589" s="65"/>
      <c r="AJ6589" s="66"/>
    </row>
    <row r="6590" spans="17:36" ht="4.5" customHeight="1" x14ac:dyDescent="0.2">
      <c r="Q6590" s="65"/>
      <c r="R6590" s="65"/>
      <c r="X6590" s="65"/>
      <c r="Y6590" s="65"/>
      <c r="Z6590" s="65"/>
      <c r="AA6590" s="65"/>
      <c r="AB6590" s="65"/>
      <c r="AC6590" s="65"/>
      <c r="AJ6590" s="66"/>
    </row>
    <row r="6591" spans="17:36" ht="4.5" customHeight="1" x14ac:dyDescent="0.2">
      <c r="Q6591" s="65"/>
      <c r="R6591" s="65"/>
      <c r="X6591" s="65"/>
      <c r="Y6591" s="65"/>
      <c r="Z6591" s="65"/>
      <c r="AA6591" s="65"/>
      <c r="AB6591" s="65"/>
      <c r="AC6591" s="65"/>
      <c r="AJ6591" s="66"/>
    </row>
    <row r="6592" spans="17:36" ht="4.5" customHeight="1" x14ac:dyDescent="0.2">
      <c r="Q6592" s="65"/>
      <c r="R6592" s="65"/>
      <c r="X6592" s="65"/>
      <c r="Y6592" s="65"/>
      <c r="Z6592" s="65"/>
      <c r="AA6592" s="65"/>
      <c r="AB6592" s="65"/>
      <c r="AC6592" s="65"/>
      <c r="AJ6592" s="66"/>
    </row>
    <row r="6593" spans="17:36" ht="4.5" customHeight="1" x14ac:dyDescent="0.2">
      <c r="Q6593" s="65"/>
      <c r="R6593" s="65"/>
      <c r="X6593" s="65"/>
      <c r="Y6593" s="65"/>
      <c r="Z6593" s="65"/>
      <c r="AA6593" s="65"/>
      <c r="AB6593" s="65"/>
      <c r="AC6593" s="65"/>
      <c r="AJ6593" s="66"/>
    </row>
    <row r="6594" spans="17:36" ht="4.5" customHeight="1" x14ac:dyDescent="0.2">
      <c r="Q6594" s="65"/>
      <c r="R6594" s="65"/>
      <c r="X6594" s="65"/>
      <c r="Y6594" s="65"/>
      <c r="Z6594" s="65"/>
      <c r="AA6594" s="65"/>
      <c r="AB6594" s="65"/>
      <c r="AC6594" s="65"/>
      <c r="AJ6594" s="66"/>
    </row>
    <row r="6595" spans="17:36" ht="4.5" customHeight="1" x14ac:dyDescent="0.2">
      <c r="Q6595" s="65"/>
      <c r="R6595" s="65"/>
      <c r="X6595" s="65"/>
      <c r="Y6595" s="65"/>
      <c r="Z6595" s="65"/>
      <c r="AA6595" s="65"/>
      <c r="AB6595" s="65"/>
      <c r="AC6595" s="65"/>
      <c r="AJ6595" s="66"/>
    </row>
    <row r="6596" spans="17:36" ht="4.5" customHeight="1" x14ac:dyDescent="0.2">
      <c r="Q6596" s="65"/>
      <c r="R6596" s="65"/>
      <c r="X6596" s="65"/>
      <c r="Y6596" s="65"/>
      <c r="Z6596" s="65"/>
      <c r="AA6596" s="65"/>
      <c r="AB6596" s="65"/>
      <c r="AC6596" s="65"/>
      <c r="AJ6596" s="66"/>
    </row>
    <row r="6597" spans="17:36" ht="4.5" customHeight="1" x14ac:dyDescent="0.2">
      <c r="Q6597" s="65"/>
      <c r="R6597" s="65"/>
      <c r="X6597" s="65"/>
      <c r="Y6597" s="65"/>
      <c r="Z6597" s="65"/>
      <c r="AA6597" s="65"/>
      <c r="AB6597" s="65"/>
      <c r="AC6597" s="65"/>
      <c r="AJ6597" s="66"/>
    </row>
    <row r="6598" spans="17:36" ht="4.5" customHeight="1" x14ac:dyDescent="0.2">
      <c r="Q6598" s="65"/>
      <c r="R6598" s="65"/>
      <c r="X6598" s="65"/>
      <c r="Y6598" s="65"/>
      <c r="Z6598" s="65"/>
      <c r="AA6598" s="65"/>
      <c r="AB6598" s="65"/>
      <c r="AC6598" s="65"/>
      <c r="AJ6598" s="66"/>
    </row>
    <row r="6599" spans="17:36" ht="4.5" customHeight="1" x14ac:dyDescent="0.2">
      <c r="Q6599" s="65"/>
      <c r="R6599" s="65"/>
      <c r="X6599" s="65"/>
      <c r="Y6599" s="65"/>
      <c r="Z6599" s="65"/>
      <c r="AA6599" s="65"/>
      <c r="AB6599" s="65"/>
      <c r="AC6599" s="65"/>
      <c r="AJ6599" s="66"/>
    </row>
    <row r="6600" spans="17:36" ht="4.5" customHeight="1" x14ac:dyDescent="0.2">
      <c r="Q6600" s="65"/>
      <c r="R6600" s="65"/>
      <c r="X6600" s="65"/>
      <c r="Y6600" s="65"/>
      <c r="Z6600" s="65"/>
      <c r="AA6600" s="65"/>
      <c r="AB6600" s="65"/>
      <c r="AC6600" s="65"/>
      <c r="AJ6600" s="66"/>
    </row>
    <row r="6601" spans="17:36" ht="4.5" customHeight="1" x14ac:dyDescent="0.2">
      <c r="Q6601" s="65"/>
      <c r="R6601" s="65"/>
      <c r="X6601" s="65"/>
      <c r="Y6601" s="65"/>
      <c r="Z6601" s="65"/>
      <c r="AA6601" s="65"/>
      <c r="AB6601" s="65"/>
      <c r="AC6601" s="65"/>
      <c r="AJ6601" s="66"/>
    </row>
    <row r="6602" spans="17:36" ht="4.5" customHeight="1" x14ac:dyDescent="0.2">
      <c r="Q6602" s="65"/>
      <c r="R6602" s="65"/>
      <c r="X6602" s="65"/>
      <c r="Y6602" s="65"/>
      <c r="Z6602" s="65"/>
      <c r="AA6602" s="65"/>
      <c r="AB6602" s="65"/>
      <c r="AC6602" s="65"/>
      <c r="AJ6602" s="66"/>
    </row>
    <row r="6603" spans="17:36" ht="4.5" customHeight="1" x14ac:dyDescent="0.2">
      <c r="Q6603" s="65"/>
      <c r="R6603" s="65"/>
      <c r="X6603" s="65"/>
      <c r="Y6603" s="65"/>
      <c r="Z6603" s="65"/>
      <c r="AA6603" s="65"/>
      <c r="AB6603" s="65"/>
      <c r="AC6603" s="65"/>
      <c r="AJ6603" s="66"/>
    </row>
    <row r="6604" spans="17:36" ht="4.5" customHeight="1" x14ac:dyDescent="0.2">
      <c r="Q6604" s="65"/>
      <c r="R6604" s="65"/>
      <c r="X6604" s="65"/>
      <c r="Y6604" s="65"/>
      <c r="Z6604" s="65"/>
      <c r="AA6604" s="65"/>
      <c r="AB6604" s="65"/>
      <c r="AC6604" s="65"/>
      <c r="AJ6604" s="66"/>
    </row>
    <row r="6605" spans="17:36" ht="4.5" customHeight="1" x14ac:dyDescent="0.2">
      <c r="Q6605" s="65"/>
      <c r="R6605" s="65"/>
      <c r="X6605" s="65"/>
      <c r="Y6605" s="65"/>
      <c r="Z6605" s="65"/>
      <c r="AA6605" s="65"/>
      <c r="AB6605" s="65"/>
      <c r="AC6605" s="65"/>
      <c r="AJ6605" s="66"/>
    </row>
    <row r="6606" spans="17:36" ht="4.5" customHeight="1" x14ac:dyDescent="0.2">
      <c r="Q6606" s="65"/>
      <c r="R6606" s="65"/>
      <c r="X6606" s="65"/>
      <c r="Y6606" s="65"/>
      <c r="Z6606" s="65"/>
      <c r="AA6606" s="65"/>
      <c r="AB6606" s="65"/>
      <c r="AC6606" s="65"/>
      <c r="AJ6606" s="66"/>
    </row>
    <row r="6607" spans="17:36" ht="4.5" customHeight="1" x14ac:dyDescent="0.2">
      <c r="Q6607" s="65"/>
      <c r="R6607" s="65"/>
      <c r="X6607" s="65"/>
      <c r="Y6607" s="65"/>
      <c r="Z6607" s="65"/>
      <c r="AA6607" s="65"/>
      <c r="AB6607" s="65"/>
      <c r="AC6607" s="65"/>
      <c r="AJ6607" s="66"/>
    </row>
    <row r="6608" spans="17:36" ht="4.5" customHeight="1" x14ac:dyDescent="0.2">
      <c r="Q6608" s="65"/>
      <c r="R6608" s="65"/>
      <c r="X6608" s="65"/>
      <c r="Y6608" s="65"/>
      <c r="Z6608" s="65"/>
      <c r="AA6608" s="65"/>
      <c r="AB6608" s="65"/>
      <c r="AC6608" s="65"/>
      <c r="AJ6608" s="66"/>
    </row>
    <row r="6609" spans="17:36" ht="4.5" customHeight="1" x14ac:dyDescent="0.2">
      <c r="Q6609" s="65"/>
      <c r="R6609" s="65"/>
      <c r="X6609" s="65"/>
      <c r="Y6609" s="65"/>
      <c r="Z6609" s="65"/>
      <c r="AA6609" s="65"/>
      <c r="AB6609" s="65"/>
      <c r="AC6609" s="65"/>
      <c r="AJ6609" s="66"/>
    </row>
    <row r="6610" spans="17:36" ht="4.5" customHeight="1" x14ac:dyDescent="0.2">
      <c r="Q6610" s="65"/>
      <c r="R6610" s="65"/>
      <c r="X6610" s="65"/>
      <c r="Y6610" s="65"/>
      <c r="Z6610" s="65"/>
      <c r="AA6610" s="65"/>
      <c r="AB6610" s="65"/>
      <c r="AC6610" s="65"/>
      <c r="AJ6610" s="66"/>
    </row>
    <row r="6611" spans="17:36" ht="4.5" customHeight="1" x14ac:dyDescent="0.2">
      <c r="Q6611" s="65"/>
      <c r="R6611" s="65"/>
      <c r="X6611" s="65"/>
      <c r="Y6611" s="65"/>
      <c r="Z6611" s="65"/>
      <c r="AA6611" s="65"/>
      <c r="AB6611" s="65"/>
      <c r="AC6611" s="65"/>
      <c r="AJ6611" s="66"/>
    </row>
    <row r="6612" spans="17:36" ht="4.5" customHeight="1" x14ac:dyDescent="0.2">
      <c r="Q6612" s="65"/>
      <c r="R6612" s="65"/>
      <c r="X6612" s="65"/>
      <c r="Y6612" s="65"/>
      <c r="Z6612" s="65"/>
      <c r="AA6612" s="65"/>
      <c r="AB6612" s="65"/>
      <c r="AC6612" s="65"/>
      <c r="AJ6612" s="66"/>
    </row>
    <row r="6613" spans="17:36" ht="4.5" customHeight="1" x14ac:dyDescent="0.2">
      <c r="Q6613" s="65"/>
      <c r="R6613" s="65"/>
      <c r="X6613" s="65"/>
      <c r="Y6613" s="65"/>
      <c r="Z6613" s="65"/>
      <c r="AA6613" s="65"/>
      <c r="AB6613" s="65"/>
      <c r="AC6613" s="65"/>
      <c r="AJ6613" s="66"/>
    </row>
    <row r="6614" spans="17:36" ht="4.5" customHeight="1" x14ac:dyDescent="0.2">
      <c r="Q6614" s="65"/>
      <c r="R6614" s="65"/>
      <c r="X6614" s="65"/>
      <c r="Y6614" s="65"/>
      <c r="Z6614" s="65"/>
      <c r="AA6614" s="65"/>
      <c r="AB6614" s="65"/>
      <c r="AC6614" s="65"/>
      <c r="AJ6614" s="66"/>
    </row>
    <row r="6615" spans="17:36" ht="4.5" customHeight="1" x14ac:dyDescent="0.2">
      <c r="Q6615" s="65"/>
      <c r="R6615" s="65"/>
      <c r="X6615" s="65"/>
      <c r="Y6615" s="65"/>
      <c r="Z6615" s="65"/>
      <c r="AA6615" s="65"/>
      <c r="AB6615" s="65"/>
      <c r="AC6615" s="65"/>
      <c r="AJ6615" s="66"/>
    </row>
    <row r="6616" spans="17:36" ht="4.5" customHeight="1" x14ac:dyDescent="0.2">
      <c r="Q6616" s="65"/>
      <c r="R6616" s="65"/>
      <c r="X6616" s="65"/>
      <c r="Y6616" s="65"/>
      <c r="Z6616" s="65"/>
      <c r="AA6616" s="65"/>
      <c r="AB6616" s="65"/>
      <c r="AC6616" s="65"/>
      <c r="AJ6616" s="66"/>
    </row>
    <row r="6617" spans="17:36" ht="4.5" customHeight="1" x14ac:dyDescent="0.2">
      <c r="Q6617" s="65"/>
      <c r="R6617" s="65"/>
      <c r="X6617" s="65"/>
      <c r="Y6617" s="65"/>
      <c r="Z6617" s="65"/>
      <c r="AA6617" s="65"/>
      <c r="AB6617" s="65"/>
      <c r="AC6617" s="65"/>
      <c r="AJ6617" s="66"/>
    </row>
    <row r="6618" spans="17:36" ht="4.5" customHeight="1" x14ac:dyDescent="0.2">
      <c r="Q6618" s="65"/>
      <c r="R6618" s="65"/>
      <c r="X6618" s="65"/>
      <c r="Y6618" s="65"/>
      <c r="Z6618" s="65"/>
      <c r="AA6618" s="65"/>
      <c r="AB6618" s="65"/>
      <c r="AC6618" s="65"/>
      <c r="AJ6618" s="66"/>
    </row>
    <row r="6619" spans="17:36" ht="4.5" customHeight="1" x14ac:dyDescent="0.2">
      <c r="Q6619" s="65"/>
      <c r="R6619" s="65"/>
      <c r="X6619" s="65"/>
      <c r="Y6619" s="65"/>
      <c r="Z6619" s="65"/>
      <c r="AA6619" s="65"/>
      <c r="AB6619" s="65"/>
      <c r="AC6619" s="65"/>
      <c r="AJ6619" s="66"/>
    </row>
    <row r="6620" spans="17:36" ht="4.5" customHeight="1" x14ac:dyDescent="0.2">
      <c r="Q6620" s="65"/>
      <c r="R6620" s="65"/>
      <c r="X6620" s="65"/>
      <c r="Y6620" s="65"/>
      <c r="Z6620" s="65"/>
      <c r="AA6620" s="65"/>
      <c r="AB6620" s="65"/>
      <c r="AC6620" s="65"/>
      <c r="AJ6620" s="66"/>
    </row>
    <row r="6621" spans="17:36" ht="4.5" customHeight="1" x14ac:dyDescent="0.2">
      <c r="Q6621" s="65"/>
      <c r="R6621" s="65"/>
      <c r="X6621" s="65"/>
      <c r="Y6621" s="65"/>
      <c r="Z6621" s="65"/>
      <c r="AA6621" s="65"/>
      <c r="AB6621" s="65"/>
      <c r="AC6621" s="65"/>
      <c r="AJ6621" s="66"/>
    </row>
    <row r="6622" spans="17:36" ht="4.5" customHeight="1" x14ac:dyDescent="0.2">
      <c r="Q6622" s="65"/>
      <c r="R6622" s="65"/>
      <c r="X6622" s="65"/>
      <c r="Y6622" s="65"/>
      <c r="Z6622" s="65"/>
      <c r="AA6622" s="65"/>
      <c r="AB6622" s="65"/>
      <c r="AC6622" s="65"/>
      <c r="AJ6622" s="66"/>
    </row>
    <row r="6623" spans="17:36" ht="4.5" customHeight="1" x14ac:dyDescent="0.2">
      <c r="Q6623" s="65"/>
      <c r="R6623" s="65"/>
      <c r="X6623" s="65"/>
      <c r="Y6623" s="65"/>
      <c r="Z6623" s="65"/>
      <c r="AA6623" s="65"/>
      <c r="AB6623" s="65"/>
      <c r="AC6623" s="65"/>
      <c r="AJ6623" s="66"/>
    </row>
    <row r="6624" spans="17:36" ht="4.5" customHeight="1" x14ac:dyDescent="0.2">
      <c r="Q6624" s="65"/>
      <c r="R6624" s="65"/>
      <c r="X6624" s="65"/>
      <c r="Y6624" s="65"/>
      <c r="Z6624" s="65"/>
      <c r="AA6624" s="65"/>
      <c r="AB6624" s="65"/>
      <c r="AC6624" s="65"/>
      <c r="AJ6624" s="66"/>
    </row>
    <row r="6625" spans="17:36" ht="4.5" customHeight="1" x14ac:dyDescent="0.2">
      <c r="Q6625" s="65"/>
      <c r="R6625" s="65"/>
      <c r="X6625" s="65"/>
      <c r="Y6625" s="65"/>
      <c r="Z6625" s="65"/>
      <c r="AA6625" s="65"/>
      <c r="AB6625" s="65"/>
      <c r="AC6625" s="65"/>
      <c r="AJ6625" s="66"/>
    </row>
    <row r="6626" spans="17:36" ht="4.5" customHeight="1" x14ac:dyDescent="0.2">
      <c r="Q6626" s="65"/>
      <c r="R6626" s="65"/>
      <c r="X6626" s="65"/>
      <c r="Y6626" s="65"/>
      <c r="Z6626" s="65"/>
      <c r="AA6626" s="65"/>
      <c r="AB6626" s="65"/>
      <c r="AC6626" s="65"/>
      <c r="AJ6626" s="66"/>
    </row>
    <row r="6627" spans="17:36" ht="4.5" customHeight="1" x14ac:dyDescent="0.2">
      <c r="Q6627" s="65"/>
      <c r="R6627" s="65"/>
      <c r="X6627" s="65"/>
      <c r="Y6627" s="65"/>
      <c r="Z6627" s="65"/>
      <c r="AA6627" s="65"/>
      <c r="AB6627" s="65"/>
      <c r="AC6627" s="65"/>
      <c r="AJ6627" s="66"/>
    </row>
    <row r="6628" spans="17:36" ht="4.5" customHeight="1" x14ac:dyDescent="0.2">
      <c r="Q6628" s="65"/>
      <c r="R6628" s="65"/>
      <c r="X6628" s="65"/>
      <c r="Y6628" s="65"/>
      <c r="Z6628" s="65"/>
      <c r="AA6628" s="65"/>
      <c r="AB6628" s="65"/>
      <c r="AC6628" s="65"/>
      <c r="AJ6628" s="66"/>
    </row>
    <row r="6629" spans="17:36" ht="4.5" customHeight="1" x14ac:dyDescent="0.2">
      <c r="Q6629" s="65"/>
      <c r="R6629" s="65"/>
      <c r="X6629" s="65"/>
      <c r="Y6629" s="65"/>
      <c r="Z6629" s="65"/>
      <c r="AA6629" s="65"/>
      <c r="AB6629" s="65"/>
      <c r="AC6629" s="65"/>
      <c r="AJ6629" s="66"/>
    </row>
    <row r="6630" spans="17:36" ht="4.5" customHeight="1" x14ac:dyDescent="0.2">
      <c r="Q6630" s="65"/>
      <c r="R6630" s="65"/>
      <c r="X6630" s="65"/>
      <c r="Y6630" s="65"/>
      <c r="Z6630" s="65"/>
      <c r="AA6630" s="65"/>
      <c r="AB6630" s="65"/>
      <c r="AC6630" s="65"/>
      <c r="AJ6630" s="66"/>
    </row>
    <row r="6631" spans="17:36" ht="4.5" customHeight="1" x14ac:dyDescent="0.2">
      <c r="Q6631" s="65"/>
      <c r="R6631" s="65"/>
      <c r="X6631" s="65"/>
      <c r="Y6631" s="65"/>
      <c r="Z6631" s="65"/>
      <c r="AA6631" s="65"/>
      <c r="AB6631" s="65"/>
      <c r="AC6631" s="65"/>
      <c r="AJ6631" s="66"/>
    </row>
    <row r="6632" spans="17:36" ht="4.5" customHeight="1" x14ac:dyDescent="0.2">
      <c r="Q6632" s="65"/>
      <c r="R6632" s="65"/>
      <c r="X6632" s="65"/>
      <c r="Y6632" s="65"/>
      <c r="Z6632" s="65"/>
      <c r="AA6632" s="65"/>
      <c r="AB6632" s="65"/>
      <c r="AC6632" s="65"/>
      <c r="AJ6632" s="66"/>
    </row>
    <row r="6633" spans="17:36" ht="4.5" customHeight="1" x14ac:dyDescent="0.2">
      <c r="Q6633" s="65"/>
      <c r="R6633" s="65"/>
      <c r="X6633" s="65"/>
      <c r="Y6633" s="65"/>
      <c r="Z6633" s="65"/>
      <c r="AA6633" s="65"/>
      <c r="AB6633" s="65"/>
      <c r="AC6633" s="65"/>
      <c r="AJ6633" s="66"/>
    </row>
    <row r="6634" spans="17:36" ht="4.5" customHeight="1" x14ac:dyDescent="0.2">
      <c r="Q6634" s="65"/>
      <c r="R6634" s="65"/>
      <c r="X6634" s="65"/>
      <c r="Y6634" s="65"/>
      <c r="Z6634" s="65"/>
      <c r="AA6634" s="65"/>
      <c r="AB6634" s="65"/>
      <c r="AC6634" s="65"/>
      <c r="AJ6634" s="66"/>
    </row>
    <row r="6635" spans="17:36" ht="4.5" customHeight="1" x14ac:dyDescent="0.2">
      <c r="Q6635" s="65"/>
      <c r="R6635" s="65"/>
      <c r="X6635" s="65"/>
      <c r="Y6635" s="65"/>
      <c r="Z6635" s="65"/>
      <c r="AA6635" s="65"/>
      <c r="AB6635" s="65"/>
      <c r="AC6635" s="65"/>
      <c r="AJ6635" s="66"/>
    </row>
    <row r="6636" spans="17:36" ht="4.5" customHeight="1" x14ac:dyDescent="0.2">
      <c r="Q6636" s="65"/>
      <c r="R6636" s="65"/>
      <c r="X6636" s="65"/>
      <c r="Y6636" s="65"/>
      <c r="Z6636" s="65"/>
      <c r="AA6636" s="65"/>
      <c r="AB6636" s="65"/>
      <c r="AC6636" s="65"/>
      <c r="AJ6636" s="66"/>
    </row>
    <row r="6637" spans="17:36" ht="4.5" customHeight="1" x14ac:dyDescent="0.2">
      <c r="Q6637" s="65"/>
      <c r="R6637" s="65"/>
      <c r="X6637" s="65"/>
      <c r="Y6637" s="65"/>
      <c r="Z6637" s="65"/>
      <c r="AA6637" s="65"/>
      <c r="AB6637" s="65"/>
      <c r="AC6637" s="65"/>
      <c r="AJ6637" s="66"/>
    </row>
    <row r="6638" spans="17:36" ht="4.5" customHeight="1" x14ac:dyDescent="0.2">
      <c r="Q6638" s="65"/>
      <c r="R6638" s="65"/>
      <c r="X6638" s="65"/>
      <c r="Y6638" s="65"/>
      <c r="Z6638" s="65"/>
      <c r="AA6638" s="65"/>
      <c r="AB6638" s="65"/>
      <c r="AC6638" s="65"/>
      <c r="AJ6638" s="66"/>
    </row>
    <row r="6639" spans="17:36" ht="4.5" customHeight="1" x14ac:dyDescent="0.2">
      <c r="Q6639" s="65"/>
      <c r="R6639" s="65"/>
      <c r="X6639" s="65"/>
      <c r="Y6639" s="65"/>
      <c r="Z6639" s="65"/>
      <c r="AA6639" s="65"/>
      <c r="AB6639" s="65"/>
      <c r="AC6639" s="65"/>
      <c r="AJ6639" s="66"/>
    </row>
    <row r="6640" spans="17:36" ht="4.5" customHeight="1" x14ac:dyDescent="0.2">
      <c r="Q6640" s="65"/>
      <c r="R6640" s="65"/>
      <c r="X6640" s="65"/>
      <c r="Y6640" s="65"/>
      <c r="Z6640" s="65"/>
      <c r="AA6640" s="65"/>
      <c r="AB6640" s="65"/>
      <c r="AC6640" s="65"/>
      <c r="AJ6640" s="66"/>
    </row>
    <row r="6641" spans="17:36" ht="4.5" customHeight="1" x14ac:dyDescent="0.2">
      <c r="Q6641" s="65"/>
      <c r="R6641" s="65"/>
      <c r="X6641" s="65"/>
      <c r="Y6641" s="65"/>
      <c r="Z6641" s="65"/>
      <c r="AA6641" s="65"/>
      <c r="AB6641" s="65"/>
      <c r="AC6641" s="65"/>
      <c r="AJ6641" s="66"/>
    </row>
    <row r="6642" spans="17:36" ht="4.5" customHeight="1" x14ac:dyDescent="0.2">
      <c r="Q6642" s="65"/>
      <c r="R6642" s="65"/>
      <c r="X6642" s="65"/>
      <c r="Y6642" s="65"/>
      <c r="Z6642" s="65"/>
      <c r="AA6642" s="65"/>
      <c r="AB6642" s="65"/>
      <c r="AC6642" s="65"/>
      <c r="AJ6642" s="66"/>
    </row>
    <row r="6643" spans="17:36" ht="4.5" customHeight="1" x14ac:dyDescent="0.2">
      <c r="Q6643" s="65"/>
      <c r="R6643" s="65"/>
      <c r="X6643" s="65"/>
      <c r="Y6643" s="65"/>
      <c r="Z6643" s="65"/>
      <c r="AA6643" s="65"/>
      <c r="AB6643" s="65"/>
      <c r="AC6643" s="65"/>
      <c r="AJ6643" s="66"/>
    </row>
    <row r="6644" spans="17:36" ht="4.5" customHeight="1" x14ac:dyDescent="0.2">
      <c r="Q6644" s="65"/>
      <c r="R6644" s="65"/>
      <c r="X6644" s="65"/>
      <c r="Y6644" s="65"/>
      <c r="Z6644" s="65"/>
      <c r="AA6644" s="65"/>
      <c r="AB6644" s="65"/>
      <c r="AC6644" s="65"/>
      <c r="AJ6644" s="66"/>
    </row>
    <row r="6645" spans="17:36" ht="4.5" customHeight="1" x14ac:dyDescent="0.2">
      <c r="Q6645" s="65"/>
      <c r="R6645" s="65"/>
      <c r="X6645" s="65"/>
      <c r="Y6645" s="65"/>
      <c r="Z6645" s="65"/>
      <c r="AA6645" s="65"/>
      <c r="AB6645" s="65"/>
      <c r="AC6645" s="65"/>
      <c r="AJ6645" s="66"/>
    </row>
    <row r="6646" spans="17:36" ht="4.5" customHeight="1" x14ac:dyDescent="0.2">
      <c r="Q6646" s="65"/>
      <c r="R6646" s="65"/>
      <c r="X6646" s="65"/>
      <c r="Y6646" s="65"/>
      <c r="Z6646" s="65"/>
      <c r="AA6646" s="65"/>
      <c r="AB6646" s="65"/>
      <c r="AC6646" s="65"/>
      <c r="AJ6646" s="66"/>
    </row>
    <row r="6647" spans="17:36" ht="4.5" customHeight="1" x14ac:dyDescent="0.2">
      <c r="Q6647" s="65"/>
      <c r="R6647" s="65"/>
      <c r="X6647" s="65"/>
      <c r="Y6647" s="65"/>
      <c r="Z6647" s="65"/>
      <c r="AA6647" s="65"/>
      <c r="AB6647" s="65"/>
      <c r="AC6647" s="65"/>
      <c r="AJ6647" s="66"/>
    </row>
    <row r="6648" spans="17:36" ht="4.5" customHeight="1" x14ac:dyDescent="0.2">
      <c r="Q6648" s="65"/>
      <c r="R6648" s="65"/>
      <c r="X6648" s="65"/>
      <c r="Y6648" s="65"/>
      <c r="Z6648" s="65"/>
      <c r="AA6648" s="65"/>
      <c r="AB6648" s="65"/>
      <c r="AC6648" s="65"/>
      <c r="AJ6648" s="66"/>
    </row>
    <row r="6649" spans="17:36" ht="4.5" customHeight="1" x14ac:dyDescent="0.2">
      <c r="Q6649" s="65"/>
      <c r="R6649" s="65"/>
      <c r="X6649" s="65"/>
      <c r="Y6649" s="65"/>
      <c r="Z6649" s="65"/>
      <c r="AA6649" s="65"/>
      <c r="AB6649" s="65"/>
      <c r="AC6649" s="65"/>
      <c r="AJ6649" s="66"/>
    </row>
    <row r="6650" spans="17:36" ht="4.5" customHeight="1" x14ac:dyDescent="0.2">
      <c r="Q6650" s="65"/>
      <c r="R6650" s="65"/>
      <c r="X6650" s="65"/>
      <c r="Y6650" s="65"/>
      <c r="Z6650" s="65"/>
      <c r="AA6650" s="65"/>
      <c r="AB6650" s="65"/>
      <c r="AC6650" s="65"/>
      <c r="AJ6650" s="66"/>
    </row>
    <row r="6651" spans="17:36" ht="4.5" customHeight="1" x14ac:dyDescent="0.2">
      <c r="Q6651" s="65"/>
      <c r="R6651" s="65"/>
      <c r="X6651" s="65"/>
      <c r="Y6651" s="65"/>
      <c r="Z6651" s="65"/>
      <c r="AA6651" s="65"/>
      <c r="AB6651" s="65"/>
      <c r="AC6651" s="65"/>
      <c r="AJ6651" s="66"/>
    </row>
    <row r="6652" spans="17:36" ht="4.5" customHeight="1" x14ac:dyDescent="0.2">
      <c r="Q6652" s="65"/>
      <c r="R6652" s="65"/>
      <c r="X6652" s="65"/>
      <c r="Y6652" s="65"/>
      <c r="Z6652" s="65"/>
      <c r="AA6652" s="65"/>
      <c r="AB6652" s="65"/>
      <c r="AC6652" s="65"/>
      <c r="AJ6652" s="66"/>
    </row>
    <row r="6653" spans="17:36" ht="4.5" customHeight="1" x14ac:dyDescent="0.2">
      <c r="Q6653" s="65"/>
      <c r="R6653" s="65"/>
      <c r="X6653" s="65"/>
      <c r="Y6653" s="65"/>
      <c r="Z6653" s="65"/>
      <c r="AA6653" s="65"/>
      <c r="AB6653" s="65"/>
      <c r="AC6653" s="65"/>
      <c r="AJ6653" s="66"/>
    </row>
    <row r="6654" spans="17:36" ht="4.5" customHeight="1" x14ac:dyDescent="0.2">
      <c r="Q6654" s="65"/>
      <c r="R6654" s="65"/>
      <c r="X6654" s="65"/>
      <c r="Y6654" s="65"/>
      <c r="Z6654" s="65"/>
      <c r="AA6654" s="65"/>
      <c r="AB6654" s="65"/>
      <c r="AC6654" s="65"/>
      <c r="AJ6654" s="66"/>
    </row>
    <row r="6655" spans="17:36" ht="4.5" customHeight="1" x14ac:dyDescent="0.2">
      <c r="Q6655" s="65"/>
      <c r="R6655" s="65"/>
      <c r="X6655" s="65"/>
      <c r="Y6655" s="65"/>
      <c r="Z6655" s="65"/>
      <c r="AA6655" s="65"/>
      <c r="AB6655" s="65"/>
      <c r="AC6655" s="65"/>
      <c r="AJ6655" s="66"/>
    </row>
    <row r="6656" spans="17:36" ht="4.5" customHeight="1" x14ac:dyDescent="0.2">
      <c r="Q6656" s="65"/>
      <c r="R6656" s="65"/>
      <c r="X6656" s="65"/>
      <c r="Y6656" s="65"/>
      <c r="Z6656" s="65"/>
      <c r="AA6656" s="65"/>
      <c r="AB6656" s="65"/>
      <c r="AC6656" s="65"/>
      <c r="AJ6656" s="66"/>
    </row>
    <row r="6657" spans="17:36" ht="4.5" customHeight="1" x14ac:dyDescent="0.2">
      <c r="Q6657" s="65"/>
      <c r="R6657" s="65"/>
      <c r="X6657" s="65"/>
      <c r="Y6657" s="65"/>
      <c r="Z6657" s="65"/>
      <c r="AA6657" s="65"/>
      <c r="AB6657" s="65"/>
      <c r="AC6657" s="65"/>
      <c r="AJ6657" s="66"/>
    </row>
    <row r="6658" spans="17:36" ht="4.5" customHeight="1" x14ac:dyDescent="0.2">
      <c r="Q6658" s="65"/>
      <c r="R6658" s="65"/>
      <c r="X6658" s="65"/>
      <c r="Y6658" s="65"/>
      <c r="Z6658" s="65"/>
      <c r="AA6658" s="65"/>
      <c r="AB6658" s="65"/>
      <c r="AC6658" s="65"/>
      <c r="AJ6658" s="66"/>
    </row>
    <row r="6659" spans="17:36" ht="4.5" customHeight="1" x14ac:dyDescent="0.2">
      <c r="Q6659" s="65"/>
      <c r="R6659" s="65"/>
      <c r="X6659" s="65"/>
      <c r="Y6659" s="65"/>
      <c r="Z6659" s="65"/>
      <c r="AA6659" s="65"/>
      <c r="AB6659" s="65"/>
      <c r="AC6659" s="65"/>
      <c r="AJ6659" s="66"/>
    </row>
    <row r="6660" spans="17:36" ht="4.5" customHeight="1" x14ac:dyDescent="0.2">
      <c r="Q6660" s="65"/>
      <c r="R6660" s="65"/>
      <c r="X6660" s="65"/>
      <c r="Y6660" s="65"/>
      <c r="Z6660" s="65"/>
      <c r="AA6660" s="65"/>
      <c r="AB6660" s="65"/>
      <c r="AC6660" s="65"/>
      <c r="AJ6660" s="66"/>
    </row>
    <row r="6661" spans="17:36" ht="4.5" customHeight="1" x14ac:dyDescent="0.2">
      <c r="Q6661" s="65"/>
      <c r="R6661" s="65"/>
      <c r="X6661" s="65"/>
      <c r="Y6661" s="65"/>
      <c r="Z6661" s="65"/>
      <c r="AA6661" s="65"/>
      <c r="AB6661" s="65"/>
      <c r="AC6661" s="65"/>
      <c r="AJ6661" s="66"/>
    </row>
    <row r="6662" spans="17:36" ht="4.5" customHeight="1" x14ac:dyDescent="0.2">
      <c r="Q6662" s="65"/>
      <c r="R6662" s="65"/>
      <c r="X6662" s="65"/>
      <c r="Y6662" s="65"/>
      <c r="Z6662" s="65"/>
      <c r="AA6662" s="65"/>
      <c r="AB6662" s="65"/>
      <c r="AC6662" s="65"/>
      <c r="AJ6662" s="66"/>
    </row>
    <row r="6663" spans="17:36" ht="4.5" customHeight="1" x14ac:dyDescent="0.2">
      <c r="Q6663" s="65"/>
      <c r="R6663" s="65"/>
      <c r="X6663" s="65"/>
      <c r="Y6663" s="65"/>
      <c r="Z6663" s="65"/>
      <c r="AA6663" s="65"/>
      <c r="AB6663" s="65"/>
      <c r="AC6663" s="65"/>
      <c r="AJ6663" s="66"/>
    </row>
    <row r="6664" spans="17:36" ht="4.5" customHeight="1" x14ac:dyDescent="0.2">
      <c r="Q6664" s="65"/>
      <c r="R6664" s="65"/>
      <c r="X6664" s="65"/>
      <c r="Y6664" s="65"/>
      <c r="Z6664" s="65"/>
      <c r="AA6664" s="65"/>
      <c r="AB6664" s="65"/>
      <c r="AC6664" s="65"/>
      <c r="AJ6664" s="66"/>
    </row>
    <row r="6665" spans="17:36" ht="4.5" customHeight="1" x14ac:dyDescent="0.2">
      <c r="Q6665" s="65"/>
      <c r="R6665" s="65"/>
      <c r="X6665" s="65"/>
      <c r="Y6665" s="65"/>
      <c r="Z6665" s="65"/>
      <c r="AA6665" s="65"/>
      <c r="AB6665" s="65"/>
      <c r="AC6665" s="65"/>
      <c r="AJ6665" s="66"/>
    </row>
    <row r="6666" spans="17:36" ht="4.5" customHeight="1" x14ac:dyDescent="0.2">
      <c r="Q6666" s="65"/>
      <c r="R6666" s="65"/>
      <c r="X6666" s="65"/>
      <c r="Y6666" s="65"/>
      <c r="Z6666" s="65"/>
      <c r="AA6666" s="65"/>
      <c r="AB6666" s="65"/>
      <c r="AC6666" s="65"/>
      <c r="AJ6666" s="66"/>
    </row>
    <row r="6667" spans="17:36" ht="4.5" customHeight="1" x14ac:dyDescent="0.2">
      <c r="Q6667" s="65"/>
      <c r="R6667" s="65"/>
      <c r="X6667" s="65"/>
      <c r="Y6667" s="65"/>
      <c r="Z6667" s="65"/>
      <c r="AA6667" s="65"/>
      <c r="AB6667" s="65"/>
      <c r="AC6667" s="65"/>
      <c r="AJ6667" s="66"/>
    </row>
    <row r="6668" spans="17:36" ht="4.5" customHeight="1" x14ac:dyDescent="0.2">
      <c r="Q6668" s="65"/>
      <c r="R6668" s="65"/>
      <c r="X6668" s="65"/>
      <c r="Y6668" s="65"/>
      <c r="Z6668" s="65"/>
      <c r="AA6668" s="65"/>
      <c r="AB6668" s="65"/>
      <c r="AC6668" s="65"/>
      <c r="AJ6668" s="66"/>
    </row>
    <row r="6669" spans="17:36" ht="4.5" customHeight="1" x14ac:dyDescent="0.2">
      <c r="Q6669" s="65"/>
      <c r="R6669" s="65"/>
      <c r="X6669" s="65"/>
      <c r="Y6669" s="65"/>
      <c r="Z6669" s="65"/>
      <c r="AA6669" s="65"/>
      <c r="AB6669" s="65"/>
      <c r="AC6669" s="65"/>
      <c r="AJ6669" s="66"/>
    </row>
    <row r="6670" spans="17:36" ht="4.5" customHeight="1" x14ac:dyDescent="0.2">
      <c r="Q6670" s="65"/>
      <c r="R6670" s="65"/>
      <c r="X6670" s="65"/>
      <c r="Y6670" s="65"/>
      <c r="Z6670" s="65"/>
      <c r="AA6670" s="65"/>
      <c r="AB6670" s="65"/>
      <c r="AC6670" s="65"/>
      <c r="AJ6670" s="66"/>
    </row>
    <row r="6671" spans="17:36" ht="4.5" customHeight="1" x14ac:dyDescent="0.2">
      <c r="Q6671" s="65"/>
      <c r="R6671" s="65"/>
      <c r="X6671" s="65"/>
      <c r="Y6671" s="65"/>
      <c r="Z6671" s="65"/>
      <c r="AA6671" s="65"/>
      <c r="AB6671" s="65"/>
      <c r="AC6671" s="65"/>
      <c r="AJ6671" s="66"/>
    </row>
    <row r="6672" spans="17:36" ht="4.5" customHeight="1" x14ac:dyDescent="0.2">
      <c r="Q6672" s="65"/>
      <c r="R6672" s="65"/>
      <c r="X6672" s="65"/>
      <c r="Y6672" s="65"/>
      <c r="Z6672" s="65"/>
      <c r="AA6672" s="65"/>
      <c r="AB6672" s="65"/>
      <c r="AC6672" s="65"/>
      <c r="AJ6672" s="66"/>
    </row>
    <row r="6673" spans="17:36" ht="4.5" customHeight="1" x14ac:dyDescent="0.2">
      <c r="Q6673" s="65"/>
      <c r="R6673" s="65"/>
      <c r="X6673" s="65"/>
      <c r="Y6673" s="65"/>
      <c r="Z6673" s="65"/>
      <c r="AA6673" s="65"/>
      <c r="AB6673" s="65"/>
      <c r="AC6673" s="65"/>
      <c r="AJ6673" s="66"/>
    </row>
    <row r="6674" spans="17:36" ht="4.5" customHeight="1" x14ac:dyDescent="0.2">
      <c r="Q6674" s="65"/>
      <c r="R6674" s="65"/>
      <c r="X6674" s="65"/>
      <c r="Y6674" s="65"/>
      <c r="Z6674" s="65"/>
      <c r="AA6674" s="65"/>
      <c r="AB6674" s="65"/>
      <c r="AC6674" s="65"/>
      <c r="AJ6674" s="66"/>
    </row>
    <row r="6675" spans="17:36" ht="4.5" customHeight="1" x14ac:dyDescent="0.2">
      <c r="Q6675" s="65"/>
      <c r="R6675" s="65"/>
      <c r="X6675" s="65"/>
      <c r="Y6675" s="65"/>
      <c r="Z6675" s="65"/>
      <c r="AA6675" s="65"/>
      <c r="AB6675" s="65"/>
      <c r="AC6675" s="65"/>
      <c r="AJ6675" s="66"/>
    </row>
    <row r="6676" spans="17:36" ht="4.5" customHeight="1" x14ac:dyDescent="0.2">
      <c r="Q6676" s="65"/>
      <c r="R6676" s="65"/>
      <c r="X6676" s="65"/>
      <c r="Y6676" s="65"/>
      <c r="Z6676" s="65"/>
      <c r="AA6676" s="65"/>
      <c r="AB6676" s="65"/>
      <c r="AC6676" s="65"/>
      <c r="AJ6676" s="66"/>
    </row>
    <row r="6677" spans="17:36" ht="4.5" customHeight="1" x14ac:dyDescent="0.2">
      <c r="Q6677" s="65"/>
      <c r="R6677" s="65"/>
      <c r="X6677" s="65"/>
      <c r="Y6677" s="65"/>
      <c r="Z6677" s="65"/>
      <c r="AA6677" s="65"/>
      <c r="AB6677" s="65"/>
      <c r="AC6677" s="65"/>
      <c r="AJ6677" s="66"/>
    </row>
    <row r="6678" spans="17:36" ht="4.5" customHeight="1" x14ac:dyDescent="0.2">
      <c r="Q6678" s="65"/>
      <c r="R6678" s="65"/>
      <c r="X6678" s="65"/>
      <c r="Y6678" s="65"/>
      <c r="Z6678" s="65"/>
      <c r="AA6678" s="65"/>
      <c r="AB6678" s="65"/>
      <c r="AC6678" s="65"/>
      <c r="AJ6678" s="66"/>
    </row>
    <row r="6679" spans="17:36" ht="4.5" customHeight="1" x14ac:dyDescent="0.2">
      <c r="Q6679" s="65"/>
      <c r="R6679" s="65"/>
      <c r="X6679" s="65"/>
      <c r="Y6679" s="65"/>
      <c r="Z6679" s="65"/>
      <c r="AA6679" s="65"/>
      <c r="AB6679" s="65"/>
      <c r="AC6679" s="65"/>
      <c r="AJ6679" s="66"/>
    </row>
    <row r="6680" spans="17:36" ht="4.5" customHeight="1" x14ac:dyDescent="0.2">
      <c r="Q6680" s="65"/>
      <c r="R6680" s="65"/>
      <c r="X6680" s="65"/>
      <c r="Y6680" s="65"/>
      <c r="Z6680" s="65"/>
      <c r="AA6680" s="65"/>
      <c r="AB6680" s="65"/>
      <c r="AC6680" s="65"/>
      <c r="AJ6680" s="66"/>
    </row>
    <row r="6681" spans="17:36" ht="4.5" customHeight="1" x14ac:dyDescent="0.2">
      <c r="Q6681" s="65"/>
      <c r="R6681" s="65"/>
      <c r="X6681" s="65"/>
      <c r="Y6681" s="65"/>
      <c r="Z6681" s="65"/>
      <c r="AA6681" s="65"/>
      <c r="AB6681" s="65"/>
      <c r="AC6681" s="65"/>
      <c r="AJ6681" s="66"/>
    </row>
    <row r="6682" spans="17:36" ht="4.5" customHeight="1" x14ac:dyDescent="0.2">
      <c r="Q6682" s="65"/>
      <c r="R6682" s="65"/>
      <c r="X6682" s="65"/>
      <c r="Y6682" s="65"/>
      <c r="Z6682" s="65"/>
      <c r="AA6682" s="65"/>
      <c r="AB6682" s="65"/>
      <c r="AC6682" s="65"/>
      <c r="AJ6682" s="66"/>
    </row>
    <row r="6683" spans="17:36" ht="4.5" customHeight="1" x14ac:dyDescent="0.2">
      <c r="Q6683" s="65"/>
      <c r="R6683" s="65"/>
      <c r="X6683" s="65"/>
      <c r="Y6683" s="65"/>
      <c r="Z6683" s="65"/>
      <c r="AA6683" s="65"/>
      <c r="AB6683" s="65"/>
      <c r="AC6683" s="65"/>
      <c r="AJ6683" s="66"/>
    </row>
    <row r="6684" spans="17:36" ht="4.5" customHeight="1" x14ac:dyDescent="0.2">
      <c r="Q6684" s="65"/>
      <c r="R6684" s="65"/>
      <c r="X6684" s="65"/>
      <c r="Y6684" s="65"/>
      <c r="Z6684" s="65"/>
      <c r="AA6684" s="65"/>
      <c r="AB6684" s="65"/>
      <c r="AC6684" s="65"/>
      <c r="AJ6684" s="66"/>
    </row>
    <row r="6685" spans="17:36" ht="4.5" customHeight="1" x14ac:dyDescent="0.2">
      <c r="Q6685" s="65"/>
      <c r="R6685" s="65"/>
      <c r="X6685" s="65"/>
      <c r="Y6685" s="65"/>
      <c r="Z6685" s="65"/>
      <c r="AA6685" s="65"/>
      <c r="AB6685" s="65"/>
      <c r="AC6685" s="65"/>
      <c r="AJ6685" s="66"/>
    </row>
    <row r="6686" spans="17:36" ht="4.5" customHeight="1" x14ac:dyDescent="0.2">
      <c r="Q6686" s="65"/>
      <c r="R6686" s="65"/>
      <c r="X6686" s="65"/>
      <c r="Y6686" s="65"/>
      <c r="Z6686" s="65"/>
      <c r="AA6686" s="65"/>
      <c r="AB6686" s="65"/>
      <c r="AC6686" s="65"/>
      <c r="AJ6686" s="66"/>
    </row>
    <row r="6687" spans="17:36" ht="4.5" customHeight="1" x14ac:dyDescent="0.2">
      <c r="Q6687" s="65"/>
      <c r="R6687" s="65"/>
      <c r="X6687" s="65"/>
      <c r="Y6687" s="65"/>
      <c r="Z6687" s="65"/>
      <c r="AA6687" s="65"/>
      <c r="AB6687" s="65"/>
      <c r="AC6687" s="65"/>
      <c r="AJ6687" s="66"/>
    </row>
    <row r="6688" spans="17:36" ht="4.5" customHeight="1" x14ac:dyDescent="0.2">
      <c r="Q6688" s="65"/>
      <c r="R6688" s="65"/>
      <c r="X6688" s="65"/>
      <c r="Y6688" s="65"/>
      <c r="Z6688" s="65"/>
      <c r="AA6688" s="65"/>
      <c r="AB6688" s="65"/>
      <c r="AC6688" s="65"/>
      <c r="AJ6688" s="66"/>
    </row>
    <row r="6689" spans="17:36" ht="4.5" customHeight="1" x14ac:dyDescent="0.2">
      <c r="Q6689" s="65"/>
      <c r="R6689" s="65"/>
      <c r="X6689" s="65"/>
      <c r="Y6689" s="65"/>
      <c r="Z6689" s="65"/>
      <c r="AA6689" s="65"/>
      <c r="AB6689" s="65"/>
      <c r="AC6689" s="65"/>
      <c r="AJ6689" s="66"/>
    </row>
    <row r="6690" spans="17:36" ht="4.5" customHeight="1" x14ac:dyDescent="0.2">
      <c r="Q6690" s="65"/>
      <c r="R6690" s="65"/>
      <c r="X6690" s="65"/>
      <c r="Y6690" s="65"/>
      <c r="Z6690" s="65"/>
      <c r="AA6690" s="65"/>
      <c r="AB6690" s="65"/>
      <c r="AC6690" s="65"/>
      <c r="AJ6690" s="66"/>
    </row>
    <row r="6691" spans="17:36" ht="4.5" customHeight="1" x14ac:dyDescent="0.2">
      <c r="Q6691" s="65"/>
      <c r="R6691" s="65"/>
      <c r="X6691" s="65"/>
      <c r="Y6691" s="65"/>
      <c r="Z6691" s="65"/>
      <c r="AA6691" s="65"/>
      <c r="AB6691" s="65"/>
      <c r="AC6691" s="65"/>
      <c r="AJ6691" s="66"/>
    </row>
    <row r="6692" spans="17:36" ht="4.5" customHeight="1" x14ac:dyDescent="0.2">
      <c r="Q6692" s="65"/>
      <c r="R6692" s="65"/>
      <c r="X6692" s="65"/>
      <c r="Y6692" s="65"/>
      <c r="Z6692" s="65"/>
      <c r="AA6692" s="65"/>
      <c r="AB6692" s="65"/>
      <c r="AC6692" s="65"/>
      <c r="AJ6692" s="66"/>
    </row>
    <row r="6693" spans="17:36" ht="4.5" customHeight="1" x14ac:dyDescent="0.2">
      <c r="Q6693" s="65"/>
      <c r="R6693" s="65"/>
      <c r="X6693" s="65"/>
      <c r="Y6693" s="65"/>
      <c r="Z6693" s="65"/>
      <c r="AA6693" s="65"/>
      <c r="AB6693" s="65"/>
      <c r="AC6693" s="65"/>
      <c r="AJ6693" s="66"/>
    </row>
    <row r="6694" spans="17:36" ht="4.5" customHeight="1" x14ac:dyDescent="0.2">
      <c r="Q6694" s="65"/>
      <c r="R6694" s="65"/>
      <c r="X6694" s="65"/>
      <c r="Y6694" s="65"/>
      <c r="Z6694" s="65"/>
      <c r="AA6694" s="65"/>
      <c r="AB6694" s="65"/>
      <c r="AC6694" s="65"/>
      <c r="AJ6694" s="66"/>
    </row>
    <row r="6695" spans="17:36" ht="4.5" customHeight="1" x14ac:dyDescent="0.2">
      <c r="Q6695" s="65"/>
      <c r="R6695" s="65"/>
      <c r="X6695" s="65"/>
      <c r="Y6695" s="65"/>
      <c r="Z6695" s="65"/>
      <c r="AA6695" s="65"/>
      <c r="AB6695" s="65"/>
      <c r="AC6695" s="65"/>
      <c r="AJ6695" s="66"/>
    </row>
    <row r="6696" spans="17:36" ht="4.5" customHeight="1" x14ac:dyDescent="0.2">
      <c r="Q6696" s="65"/>
      <c r="R6696" s="65"/>
      <c r="X6696" s="65"/>
      <c r="Y6696" s="65"/>
      <c r="Z6696" s="65"/>
      <c r="AA6696" s="65"/>
      <c r="AB6696" s="65"/>
      <c r="AC6696" s="65"/>
      <c r="AJ6696" s="66"/>
    </row>
    <row r="6697" spans="17:36" ht="4.5" customHeight="1" x14ac:dyDescent="0.2">
      <c r="Q6697" s="65"/>
      <c r="R6697" s="65"/>
      <c r="X6697" s="65"/>
      <c r="Y6697" s="65"/>
      <c r="Z6697" s="65"/>
      <c r="AA6697" s="65"/>
      <c r="AB6697" s="65"/>
      <c r="AC6697" s="65"/>
      <c r="AJ6697" s="66"/>
    </row>
    <row r="6698" spans="17:36" ht="4.5" customHeight="1" x14ac:dyDescent="0.2">
      <c r="Q6698" s="65"/>
      <c r="R6698" s="65"/>
      <c r="X6698" s="65"/>
      <c r="Y6698" s="65"/>
      <c r="Z6698" s="65"/>
      <c r="AA6698" s="65"/>
      <c r="AB6698" s="65"/>
      <c r="AC6698" s="65"/>
      <c r="AJ6698" s="66"/>
    </row>
    <row r="6699" spans="17:36" ht="4.5" customHeight="1" x14ac:dyDescent="0.2">
      <c r="Q6699" s="65"/>
      <c r="R6699" s="65"/>
      <c r="X6699" s="65"/>
      <c r="Y6699" s="65"/>
      <c r="Z6699" s="65"/>
      <c r="AA6699" s="65"/>
      <c r="AB6699" s="65"/>
      <c r="AC6699" s="65"/>
      <c r="AJ6699" s="66"/>
    </row>
    <row r="6700" spans="17:36" ht="4.5" customHeight="1" x14ac:dyDescent="0.2">
      <c r="Q6700" s="65"/>
      <c r="R6700" s="65"/>
      <c r="X6700" s="65"/>
      <c r="Y6700" s="65"/>
      <c r="Z6700" s="65"/>
      <c r="AA6700" s="65"/>
      <c r="AB6700" s="65"/>
      <c r="AC6700" s="65"/>
      <c r="AJ6700" s="66"/>
    </row>
    <row r="6701" spans="17:36" ht="4.5" customHeight="1" x14ac:dyDescent="0.2">
      <c r="Q6701" s="65"/>
      <c r="R6701" s="65"/>
      <c r="X6701" s="65"/>
      <c r="Y6701" s="65"/>
      <c r="Z6701" s="65"/>
      <c r="AA6701" s="65"/>
      <c r="AB6701" s="65"/>
      <c r="AC6701" s="65"/>
      <c r="AJ6701" s="66"/>
    </row>
    <row r="6702" spans="17:36" ht="4.5" customHeight="1" x14ac:dyDescent="0.2">
      <c r="Q6702" s="65"/>
      <c r="R6702" s="65"/>
      <c r="X6702" s="65"/>
      <c r="Y6702" s="65"/>
      <c r="Z6702" s="65"/>
      <c r="AA6702" s="65"/>
      <c r="AB6702" s="65"/>
      <c r="AC6702" s="65"/>
      <c r="AJ6702" s="66"/>
    </row>
    <row r="6703" spans="17:36" ht="4.5" customHeight="1" x14ac:dyDescent="0.2">
      <c r="Q6703" s="65"/>
      <c r="R6703" s="65"/>
      <c r="X6703" s="65"/>
      <c r="Y6703" s="65"/>
      <c r="Z6703" s="65"/>
      <c r="AA6703" s="65"/>
      <c r="AB6703" s="65"/>
      <c r="AC6703" s="65"/>
      <c r="AJ6703" s="66"/>
    </row>
    <row r="6704" spans="17:36" ht="4.5" customHeight="1" x14ac:dyDescent="0.2">
      <c r="Q6704" s="65"/>
      <c r="R6704" s="65"/>
      <c r="X6704" s="65"/>
      <c r="Y6704" s="65"/>
      <c r="Z6704" s="65"/>
      <c r="AA6704" s="65"/>
      <c r="AB6704" s="65"/>
      <c r="AC6704" s="65"/>
      <c r="AJ6704" s="66"/>
    </row>
    <row r="6705" spans="17:36" ht="4.5" customHeight="1" x14ac:dyDescent="0.2">
      <c r="Q6705" s="65"/>
      <c r="R6705" s="65"/>
      <c r="X6705" s="65"/>
      <c r="Y6705" s="65"/>
      <c r="Z6705" s="65"/>
      <c r="AA6705" s="65"/>
      <c r="AB6705" s="65"/>
      <c r="AC6705" s="65"/>
      <c r="AJ6705" s="66"/>
    </row>
    <row r="6706" spans="17:36" ht="4.5" customHeight="1" x14ac:dyDescent="0.2">
      <c r="Q6706" s="65"/>
      <c r="R6706" s="65"/>
      <c r="X6706" s="65"/>
      <c r="Y6706" s="65"/>
      <c r="Z6706" s="65"/>
      <c r="AA6706" s="65"/>
      <c r="AB6706" s="65"/>
      <c r="AC6706" s="65"/>
      <c r="AJ6706" s="66"/>
    </row>
    <row r="6707" spans="17:36" ht="4.5" customHeight="1" x14ac:dyDescent="0.2">
      <c r="Q6707" s="65"/>
      <c r="R6707" s="65"/>
      <c r="X6707" s="65"/>
      <c r="Y6707" s="65"/>
      <c r="Z6707" s="65"/>
      <c r="AA6707" s="65"/>
      <c r="AB6707" s="65"/>
      <c r="AC6707" s="65"/>
      <c r="AJ6707" s="66"/>
    </row>
    <row r="6708" spans="17:36" ht="4.5" customHeight="1" x14ac:dyDescent="0.2">
      <c r="Q6708" s="65"/>
      <c r="R6708" s="65"/>
      <c r="X6708" s="65"/>
      <c r="Y6708" s="65"/>
      <c r="Z6708" s="65"/>
      <c r="AA6708" s="65"/>
      <c r="AB6708" s="65"/>
      <c r="AC6708" s="65"/>
      <c r="AJ6708" s="66"/>
    </row>
    <row r="6709" spans="17:36" ht="4.5" customHeight="1" x14ac:dyDescent="0.2">
      <c r="Q6709" s="65"/>
      <c r="R6709" s="65"/>
      <c r="X6709" s="65"/>
      <c r="Y6709" s="65"/>
      <c r="Z6709" s="65"/>
      <c r="AA6709" s="65"/>
      <c r="AB6709" s="65"/>
      <c r="AC6709" s="65"/>
      <c r="AJ6709" s="66"/>
    </row>
    <row r="6710" spans="17:36" ht="4.5" customHeight="1" x14ac:dyDescent="0.2">
      <c r="Q6710" s="65"/>
      <c r="R6710" s="65"/>
      <c r="X6710" s="65"/>
      <c r="Y6710" s="65"/>
      <c r="Z6710" s="65"/>
      <c r="AA6710" s="65"/>
      <c r="AB6710" s="65"/>
      <c r="AC6710" s="65"/>
      <c r="AJ6710" s="66"/>
    </row>
    <row r="6711" spans="17:36" ht="4.5" customHeight="1" x14ac:dyDescent="0.2">
      <c r="Q6711" s="65"/>
      <c r="R6711" s="65"/>
      <c r="X6711" s="65"/>
      <c r="Y6711" s="65"/>
      <c r="Z6711" s="65"/>
      <c r="AA6711" s="65"/>
      <c r="AB6711" s="65"/>
      <c r="AC6711" s="65"/>
      <c r="AJ6711" s="66"/>
    </row>
    <row r="6712" spans="17:36" ht="4.5" customHeight="1" x14ac:dyDescent="0.2">
      <c r="Q6712" s="65"/>
      <c r="R6712" s="65"/>
      <c r="X6712" s="65"/>
      <c r="Y6712" s="65"/>
      <c r="Z6712" s="65"/>
      <c r="AA6712" s="65"/>
      <c r="AB6712" s="65"/>
      <c r="AC6712" s="65"/>
      <c r="AJ6712" s="66"/>
    </row>
    <row r="6713" spans="17:36" ht="4.5" customHeight="1" x14ac:dyDescent="0.2">
      <c r="Q6713" s="65"/>
      <c r="R6713" s="65"/>
      <c r="X6713" s="65"/>
      <c r="Y6713" s="65"/>
      <c r="Z6713" s="65"/>
      <c r="AA6713" s="65"/>
      <c r="AB6713" s="65"/>
      <c r="AC6713" s="65"/>
      <c r="AJ6713" s="66"/>
    </row>
    <row r="6714" spans="17:36" ht="4.5" customHeight="1" x14ac:dyDescent="0.2">
      <c r="Q6714" s="65"/>
      <c r="R6714" s="65"/>
      <c r="X6714" s="65"/>
      <c r="Y6714" s="65"/>
      <c r="Z6714" s="65"/>
      <c r="AA6714" s="65"/>
      <c r="AB6714" s="65"/>
      <c r="AC6714" s="65"/>
      <c r="AJ6714" s="66"/>
    </row>
    <row r="6715" spans="17:36" ht="4.5" customHeight="1" x14ac:dyDescent="0.2">
      <c r="Q6715" s="65"/>
      <c r="R6715" s="65"/>
      <c r="X6715" s="65"/>
      <c r="Y6715" s="65"/>
      <c r="Z6715" s="65"/>
      <c r="AA6715" s="65"/>
      <c r="AB6715" s="65"/>
      <c r="AC6715" s="65"/>
      <c r="AJ6715" s="66"/>
    </row>
    <row r="6716" spans="17:36" ht="4.5" customHeight="1" x14ac:dyDescent="0.2">
      <c r="Q6716" s="65"/>
      <c r="R6716" s="65"/>
      <c r="X6716" s="65"/>
      <c r="Y6716" s="65"/>
      <c r="Z6716" s="65"/>
      <c r="AA6716" s="65"/>
      <c r="AB6716" s="65"/>
      <c r="AC6716" s="65"/>
      <c r="AJ6716" s="66"/>
    </row>
    <row r="6717" spans="17:36" ht="4.5" customHeight="1" x14ac:dyDescent="0.2">
      <c r="Q6717" s="65"/>
      <c r="R6717" s="65"/>
      <c r="X6717" s="65"/>
      <c r="Y6717" s="65"/>
      <c r="Z6717" s="65"/>
      <c r="AA6717" s="65"/>
      <c r="AB6717" s="65"/>
      <c r="AC6717" s="65"/>
      <c r="AJ6717" s="66"/>
    </row>
    <row r="6718" spans="17:36" ht="4.5" customHeight="1" x14ac:dyDescent="0.2">
      <c r="Q6718" s="65"/>
      <c r="R6718" s="65"/>
      <c r="X6718" s="65"/>
      <c r="Y6718" s="65"/>
      <c r="Z6718" s="65"/>
      <c r="AA6718" s="65"/>
      <c r="AB6718" s="65"/>
      <c r="AC6718" s="65"/>
      <c r="AJ6718" s="66"/>
    </row>
    <row r="6719" spans="17:36" ht="4.5" customHeight="1" x14ac:dyDescent="0.2">
      <c r="Q6719" s="65"/>
      <c r="R6719" s="65"/>
      <c r="X6719" s="65"/>
      <c r="Y6719" s="65"/>
      <c r="Z6719" s="65"/>
      <c r="AA6719" s="65"/>
      <c r="AB6719" s="65"/>
      <c r="AC6719" s="65"/>
      <c r="AJ6719" s="66"/>
    </row>
    <row r="6720" spans="17:36" ht="4.5" customHeight="1" x14ac:dyDescent="0.2">
      <c r="Q6720" s="65"/>
      <c r="R6720" s="65"/>
      <c r="X6720" s="65"/>
      <c r="Y6720" s="65"/>
      <c r="Z6720" s="65"/>
      <c r="AA6720" s="65"/>
      <c r="AB6720" s="65"/>
      <c r="AC6720" s="65"/>
      <c r="AJ6720" s="66"/>
    </row>
    <row r="6721" spans="17:36" ht="4.5" customHeight="1" x14ac:dyDescent="0.2">
      <c r="Q6721" s="65"/>
      <c r="R6721" s="65"/>
      <c r="X6721" s="65"/>
      <c r="Y6721" s="65"/>
      <c r="Z6721" s="65"/>
      <c r="AA6721" s="65"/>
      <c r="AB6721" s="65"/>
      <c r="AC6721" s="65"/>
      <c r="AJ6721" s="66"/>
    </row>
    <row r="6722" spans="17:36" ht="4.5" customHeight="1" x14ac:dyDescent="0.2">
      <c r="Q6722" s="65"/>
      <c r="R6722" s="65"/>
      <c r="X6722" s="65"/>
      <c r="Y6722" s="65"/>
      <c r="Z6722" s="65"/>
      <c r="AA6722" s="65"/>
      <c r="AB6722" s="65"/>
      <c r="AC6722" s="65"/>
      <c r="AJ6722" s="66"/>
    </row>
    <row r="6723" spans="17:36" ht="4.5" customHeight="1" x14ac:dyDescent="0.2">
      <c r="Q6723" s="65"/>
      <c r="R6723" s="65"/>
      <c r="X6723" s="65"/>
      <c r="Y6723" s="65"/>
      <c r="Z6723" s="65"/>
      <c r="AA6723" s="65"/>
      <c r="AB6723" s="65"/>
      <c r="AC6723" s="65"/>
      <c r="AJ6723" s="66"/>
    </row>
    <row r="6724" spans="17:36" ht="4.5" customHeight="1" x14ac:dyDescent="0.2">
      <c r="Q6724" s="65"/>
      <c r="R6724" s="65"/>
      <c r="X6724" s="65"/>
      <c r="Y6724" s="65"/>
      <c r="Z6724" s="65"/>
      <c r="AA6724" s="65"/>
      <c r="AB6724" s="65"/>
      <c r="AC6724" s="65"/>
      <c r="AJ6724" s="66"/>
    </row>
    <row r="6725" spans="17:36" ht="4.5" customHeight="1" x14ac:dyDescent="0.2">
      <c r="Q6725" s="65"/>
      <c r="R6725" s="65"/>
      <c r="X6725" s="65"/>
      <c r="Y6725" s="65"/>
      <c r="Z6725" s="65"/>
      <c r="AA6725" s="65"/>
      <c r="AB6725" s="65"/>
      <c r="AC6725" s="65"/>
      <c r="AJ6725" s="66"/>
    </row>
    <row r="6726" spans="17:36" ht="4.5" customHeight="1" x14ac:dyDescent="0.2">
      <c r="Q6726" s="65"/>
      <c r="R6726" s="65"/>
      <c r="X6726" s="65"/>
      <c r="Y6726" s="65"/>
      <c r="Z6726" s="65"/>
      <c r="AA6726" s="65"/>
      <c r="AB6726" s="65"/>
      <c r="AC6726" s="65"/>
      <c r="AJ6726" s="66"/>
    </row>
    <row r="6727" spans="17:36" ht="4.5" customHeight="1" x14ac:dyDescent="0.2">
      <c r="Q6727" s="65"/>
      <c r="R6727" s="65"/>
      <c r="X6727" s="65"/>
      <c r="Y6727" s="65"/>
      <c r="Z6727" s="65"/>
      <c r="AA6727" s="65"/>
      <c r="AB6727" s="65"/>
      <c r="AC6727" s="65"/>
      <c r="AJ6727" s="66"/>
    </row>
    <row r="6728" spans="17:36" ht="4.5" customHeight="1" x14ac:dyDescent="0.2">
      <c r="Q6728" s="65"/>
      <c r="R6728" s="65"/>
      <c r="X6728" s="65"/>
      <c r="Y6728" s="65"/>
      <c r="Z6728" s="65"/>
      <c r="AA6728" s="65"/>
      <c r="AB6728" s="65"/>
      <c r="AC6728" s="65"/>
      <c r="AJ6728" s="66"/>
    </row>
    <row r="6729" spans="17:36" ht="4.5" customHeight="1" x14ac:dyDescent="0.2">
      <c r="Q6729" s="65"/>
      <c r="R6729" s="65"/>
      <c r="X6729" s="65"/>
      <c r="Y6729" s="65"/>
      <c r="Z6729" s="65"/>
      <c r="AA6729" s="65"/>
      <c r="AB6729" s="65"/>
      <c r="AC6729" s="65"/>
      <c r="AJ6729" s="66"/>
    </row>
    <row r="6730" spans="17:36" ht="4.5" customHeight="1" x14ac:dyDescent="0.2">
      <c r="Q6730" s="65"/>
      <c r="R6730" s="65"/>
      <c r="X6730" s="65"/>
      <c r="Y6730" s="65"/>
      <c r="Z6730" s="65"/>
      <c r="AA6730" s="65"/>
      <c r="AB6730" s="65"/>
      <c r="AC6730" s="65"/>
      <c r="AJ6730" s="66"/>
    </row>
    <row r="6731" spans="17:36" ht="4.5" customHeight="1" x14ac:dyDescent="0.2">
      <c r="Q6731" s="65"/>
      <c r="R6731" s="65"/>
      <c r="X6731" s="65"/>
      <c r="Y6731" s="65"/>
      <c r="Z6731" s="65"/>
      <c r="AA6731" s="65"/>
      <c r="AB6731" s="65"/>
      <c r="AC6731" s="65"/>
      <c r="AJ6731" s="66"/>
    </row>
    <row r="6732" spans="17:36" ht="4.5" customHeight="1" x14ac:dyDescent="0.2">
      <c r="Q6732" s="65"/>
      <c r="R6732" s="65"/>
      <c r="X6732" s="65"/>
      <c r="Y6732" s="65"/>
      <c r="Z6732" s="65"/>
      <c r="AA6732" s="65"/>
      <c r="AB6732" s="65"/>
      <c r="AC6732" s="65"/>
      <c r="AJ6732" s="66"/>
    </row>
    <row r="6733" spans="17:36" ht="4.5" customHeight="1" x14ac:dyDescent="0.2">
      <c r="Q6733" s="65"/>
      <c r="R6733" s="65"/>
      <c r="X6733" s="65"/>
      <c r="Y6733" s="65"/>
      <c r="Z6733" s="65"/>
      <c r="AA6733" s="65"/>
      <c r="AB6733" s="65"/>
      <c r="AC6733" s="65"/>
      <c r="AJ6733" s="66"/>
    </row>
    <row r="6734" spans="17:36" ht="4.5" customHeight="1" x14ac:dyDescent="0.2">
      <c r="Q6734" s="65"/>
      <c r="R6734" s="65"/>
      <c r="X6734" s="65"/>
      <c r="Y6734" s="65"/>
      <c r="Z6734" s="65"/>
      <c r="AA6734" s="65"/>
      <c r="AB6734" s="65"/>
      <c r="AC6734" s="65"/>
      <c r="AJ6734" s="66"/>
    </row>
    <row r="6735" spans="17:36" ht="4.5" customHeight="1" x14ac:dyDescent="0.2">
      <c r="Q6735" s="65"/>
      <c r="R6735" s="65"/>
      <c r="X6735" s="65"/>
      <c r="Y6735" s="65"/>
      <c r="Z6735" s="65"/>
      <c r="AA6735" s="65"/>
      <c r="AB6735" s="65"/>
      <c r="AC6735" s="65"/>
      <c r="AJ6735" s="66"/>
    </row>
    <row r="6736" spans="17:36" ht="4.5" customHeight="1" x14ac:dyDescent="0.2">
      <c r="Q6736" s="65"/>
      <c r="R6736" s="65"/>
      <c r="X6736" s="65"/>
      <c r="Y6736" s="65"/>
      <c r="Z6736" s="65"/>
      <c r="AA6736" s="65"/>
      <c r="AB6736" s="65"/>
      <c r="AC6736" s="65"/>
      <c r="AJ6736" s="66"/>
    </row>
    <row r="6737" spans="17:36" ht="4.5" customHeight="1" x14ac:dyDescent="0.2">
      <c r="Q6737" s="65"/>
      <c r="R6737" s="65"/>
      <c r="X6737" s="65"/>
      <c r="Y6737" s="65"/>
      <c r="Z6737" s="65"/>
      <c r="AA6737" s="65"/>
      <c r="AB6737" s="65"/>
      <c r="AC6737" s="65"/>
      <c r="AJ6737" s="66"/>
    </row>
    <row r="6738" spans="17:36" ht="4.5" customHeight="1" x14ac:dyDescent="0.2">
      <c r="Q6738" s="65"/>
      <c r="R6738" s="65"/>
      <c r="X6738" s="65"/>
      <c r="Y6738" s="65"/>
      <c r="Z6738" s="65"/>
      <c r="AA6738" s="65"/>
      <c r="AB6738" s="65"/>
      <c r="AC6738" s="65"/>
      <c r="AJ6738" s="66"/>
    </row>
    <row r="6739" spans="17:36" ht="4.5" customHeight="1" x14ac:dyDescent="0.2">
      <c r="Q6739" s="65"/>
      <c r="R6739" s="65"/>
      <c r="X6739" s="65"/>
      <c r="Y6739" s="65"/>
      <c r="Z6739" s="65"/>
      <c r="AA6739" s="65"/>
      <c r="AB6739" s="65"/>
      <c r="AC6739" s="65"/>
      <c r="AJ6739" s="66"/>
    </row>
    <row r="6740" spans="17:36" ht="4.5" customHeight="1" x14ac:dyDescent="0.2">
      <c r="Q6740" s="65"/>
      <c r="R6740" s="65"/>
      <c r="X6740" s="65"/>
      <c r="Y6740" s="65"/>
      <c r="Z6740" s="65"/>
      <c r="AA6740" s="65"/>
      <c r="AB6740" s="65"/>
      <c r="AC6740" s="65"/>
      <c r="AJ6740" s="66"/>
    </row>
    <row r="6741" spans="17:36" ht="4.5" customHeight="1" x14ac:dyDescent="0.2">
      <c r="Q6741" s="65"/>
      <c r="R6741" s="65"/>
      <c r="X6741" s="65"/>
      <c r="Y6741" s="65"/>
      <c r="Z6741" s="65"/>
      <c r="AA6741" s="65"/>
      <c r="AB6741" s="65"/>
      <c r="AC6741" s="65"/>
      <c r="AJ6741" s="66"/>
    </row>
    <row r="6742" spans="17:36" ht="4.5" customHeight="1" x14ac:dyDescent="0.2">
      <c r="Q6742" s="65"/>
      <c r="R6742" s="65"/>
      <c r="X6742" s="65"/>
      <c r="Y6742" s="65"/>
      <c r="Z6742" s="65"/>
      <c r="AA6742" s="65"/>
      <c r="AB6742" s="65"/>
      <c r="AC6742" s="65"/>
      <c r="AJ6742" s="66"/>
    </row>
    <row r="6743" spans="17:36" ht="4.5" customHeight="1" x14ac:dyDescent="0.2">
      <c r="Q6743" s="65"/>
      <c r="R6743" s="65"/>
      <c r="X6743" s="65"/>
      <c r="Y6743" s="65"/>
      <c r="Z6743" s="65"/>
      <c r="AA6743" s="65"/>
      <c r="AB6743" s="65"/>
      <c r="AC6743" s="65"/>
      <c r="AJ6743" s="66"/>
    </row>
    <row r="6744" spans="17:36" ht="4.5" customHeight="1" x14ac:dyDescent="0.2">
      <c r="Q6744" s="65"/>
      <c r="R6744" s="65"/>
      <c r="X6744" s="65"/>
      <c r="Y6744" s="65"/>
      <c r="Z6744" s="65"/>
      <c r="AA6744" s="65"/>
      <c r="AB6744" s="65"/>
      <c r="AC6744" s="65"/>
      <c r="AJ6744" s="66"/>
    </row>
    <row r="6745" spans="17:36" ht="4.5" customHeight="1" x14ac:dyDescent="0.2">
      <c r="Q6745" s="65"/>
      <c r="R6745" s="65"/>
      <c r="X6745" s="65"/>
      <c r="Y6745" s="65"/>
      <c r="Z6745" s="65"/>
      <c r="AA6745" s="65"/>
      <c r="AB6745" s="65"/>
      <c r="AC6745" s="65"/>
      <c r="AJ6745" s="66"/>
    </row>
    <row r="6746" spans="17:36" ht="4.5" customHeight="1" x14ac:dyDescent="0.2">
      <c r="Q6746" s="65"/>
      <c r="R6746" s="65"/>
      <c r="X6746" s="65"/>
      <c r="Y6746" s="65"/>
      <c r="Z6746" s="65"/>
      <c r="AA6746" s="65"/>
      <c r="AB6746" s="65"/>
      <c r="AC6746" s="65"/>
      <c r="AJ6746" s="66"/>
    </row>
    <row r="6747" spans="17:36" ht="4.5" customHeight="1" x14ac:dyDescent="0.2">
      <c r="Q6747" s="65"/>
      <c r="R6747" s="65"/>
      <c r="X6747" s="65"/>
      <c r="Y6747" s="65"/>
      <c r="Z6747" s="65"/>
      <c r="AA6747" s="65"/>
      <c r="AB6747" s="65"/>
      <c r="AC6747" s="65"/>
      <c r="AJ6747" s="66"/>
    </row>
    <row r="6748" spans="17:36" ht="4.5" customHeight="1" x14ac:dyDescent="0.2">
      <c r="Q6748" s="65"/>
      <c r="R6748" s="65"/>
      <c r="X6748" s="65"/>
      <c r="Y6748" s="65"/>
      <c r="Z6748" s="65"/>
      <c r="AA6748" s="65"/>
      <c r="AB6748" s="65"/>
      <c r="AC6748" s="65"/>
      <c r="AJ6748" s="66"/>
    </row>
    <row r="6749" spans="17:36" ht="4.5" customHeight="1" x14ac:dyDescent="0.2">
      <c r="Q6749" s="65"/>
      <c r="R6749" s="65"/>
      <c r="X6749" s="65"/>
      <c r="Y6749" s="65"/>
      <c r="Z6749" s="65"/>
      <c r="AA6749" s="65"/>
      <c r="AB6749" s="65"/>
      <c r="AC6749" s="65"/>
      <c r="AJ6749" s="66"/>
    </row>
    <row r="6750" spans="17:36" ht="4.5" customHeight="1" x14ac:dyDescent="0.2">
      <c r="Q6750" s="65"/>
      <c r="R6750" s="65"/>
      <c r="X6750" s="65"/>
      <c r="Y6750" s="65"/>
      <c r="Z6750" s="65"/>
      <c r="AA6750" s="65"/>
      <c r="AB6750" s="65"/>
      <c r="AC6750" s="65"/>
      <c r="AJ6750" s="66"/>
    </row>
    <row r="6751" spans="17:36" ht="4.5" customHeight="1" x14ac:dyDescent="0.2">
      <c r="Q6751" s="65"/>
      <c r="R6751" s="65"/>
      <c r="X6751" s="65"/>
      <c r="Y6751" s="65"/>
      <c r="Z6751" s="65"/>
      <c r="AA6751" s="65"/>
      <c r="AB6751" s="65"/>
      <c r="AC6751" s="65"/>
      <c r="AJ6751" s="66"/>
    </row>
    <row r="6752" spans="17:36" ht="4.5" customHeight="1" x14ac:dyDescent="0.2">
      <c r="Q6752" s="65"/>
      <c r="R6752" s="65"/>
      <c r="X6752" s="65"/>
      <c r="Y6752" s="65"/>
      <c r="Z6752" s="65"/>
      <c r="AA6752" s="65"/>
      <c r="AB6752" s="65"/>
      <c r="AC6752" s="65"/>
      <c r="AJ6752" s="66"/>
    </row>
    <row r="6753" spans="17:36" ht="4.5" customHeight="1" x14ac:dyDescent="0.2">
      <c r="Q6753" s="65"/>
      <c r="R6753" s="65"/>
      <c r="X6753" s="65"/>
      <c r="Y6753" s="65"/>
      <c r="Z6753" s="65"/>
      <c r="AA6753" s="65"/>
      <c r="AB6753" s="65"/>
      <c r="AC6753" s="65"/>
      <c r="AJ6753" s="66"/>
    </row>
    <row r="6754" spans="17:36" ht="4.5" customHeight="1" x14ac:dyDescent="0.2">
      <c r="Q6754" s="65"/>
      <c r="R6754" s="65"/>
      <c r="X6754" s="65"/>
      <c r="Y6754" s="65"/>
      <c r="Z6754" s="65"/>
      <c r="AA6754" s="65"/>
      <c r="AB6754" s="65"/>
      <c r="AC6754" s="65"/>
      <c r="AJ6754" s="66"/>
    </row>
    <row r="6755" spans="17:36" ht="4.5" customHeight="1" x14ac:dyDescent="0.2">
      <c r="Q6755" s="65"/>
      <c r="R6755" s="65"/>
      <c r="X6755" s="65"/>
      <c r="Y6755" s="65"/>
      <c r="Z6755" s="65"/>
      <c r="AA6755" s="65"/>
      <c r="AB6755" s="65"/>
      <c r="AC6755" s="65"/>
      <c r="AJ6755" s="66"/>
    </row>
    <row r="6756" spans="17:36" ht="4.5" customHeight="1" x14ac:dyDescent="0.2">
      <c r="Q6756" s="65"/>
      <c r="R6756" s="65"/>
      <c r="X6756" s="65"/>
      <c r="Y6756" s="65"/>
      <c r="Z6756" s="65"/>
      <c r="AA6756" s="65"/>
      <c r="AB6756" s="65"/>
      <c r="AC6756" s="65"/>
      <c r="AJ6756" s="66"/>
    </row>
    <row r="6757" spans="17:36" ht="4.5" customHeight="1" x14ac:dyDescent="0.2">
      <c r="Q6757" s="65"/>
      <c r="R6757" s="65"/>
      <c r="X6757" s="65"/>
      <c r="Y6757" s="65"/>
      <c r="Z6757" s="65"/>
      <c r="AA6757" s="65"/>
      <c r="AB6757" s="65"/>
      <c r="AC6757" s="65"/>
      <c r="AJ6757" s="66"/>
    </row>
    <row r="6758" spans="17:36" ht="4.5" customHeight="1" x14ac:dyDescent="0.2">
      <c r="Q6758" s="65"/>
      <c r="R6758" s="65"/>
      <c r="X6758" s="65"/>
      <c r="Y6758" s="65"/>
      <c r="Z6758" s="65"/>
      <c r="AA6758" s="65"/>
      <c r="AB6758" s="65"/>
      <c r="AC6758" s="65"/>
      <c r="AJ6758" s="66"/>
    </row>
    <row r="6759" spans="17:36" ht="4.5" customHeight="1" x14ac:dyDescent="0.2">
      <c r="Q6759" s="65"/>
      <c r="R6759" s="65"/>
      <c r="X6759" s="65"/>
      <c r="Y6759" s="65"/>
      <c r="Z6759" s="65"/>
      <c r="AA6759" s="65"/>
      <c r="AB6759" s="65"/>
      <c r="AC6759" s="65"/>
      <c r="AJ6759" s="66"/>
    </row>
    <row r="6760" spans="17:36" ht="4.5" customHeight="1" x14ac:dyDescent="0.2">
      <c r="Q6760" s="65"/>
      <c r="R6760" s="65"/>
      <c r="X6760" s="65"/>
      <c r="Y6760" s="65"/>
      <c r="Z6760" s="65"/>
      <c r="AA6760" s="65"/>
      <c r="AB6760" s="65"/>
      <c r="AC6760" s="65"/>
      <c r="AJ6760" s="66"/>
    </row>
    <row r="6761" spans="17:36" ht="4.5" customHeight="1" x14ac:dyDescent="0.2">
      <c r="Q6761" s="65"/>
      <c r="R6761" s="65"/>
      <c r="X6761" s="65"/>
      <c r="Y6761" s="65"/>
      <c r="Z6761" s="65"/>
      <c r="AA6761" s="65"/>
      <c r="AB6761" s="65"/>
      <c r="AC6761" s="65"/>
      <c r="AJ6761" s="66"/>
    </row>
    <row r="6762" spans="17:36" ht="4.5" customHeight="1" x14ac:dyDescent="0.2">
      <c r="Q6762" s="65"/>
      <c r="R6762" s="65"/>
      <c r="X6762" s="65"/>
      <c r="Y6762" s="65"/>
      <c r="Z6762" s="65"/>
      <c r="AA6762" s="65"/>
      <c r="AB6762" s="65"/>
      <c r="AC6762" s="65"/>
      <c r="AJ6762" s="66"/>
    </row>
    <row r="6763" spans="17:36" ht="4.5" customHeight="1" x14ac:dyDescent="0.2">
      <c r="Q6763" s="65"/>
      <c r="R6763" s="65"/>
      <c r="X6763" s="65"/>
      <c r="Y6763" s="65"/>
      <c r="Z6763" s="65"/>
      <c r="AA6763" s="65"/>
      <c r="AB6763" s="65"/>
      <c r="AC6763" s="65"/>
      <c r="AJ6763" s="66"/>
    </row>
    <row r="6764" spans="17:36" ht="4.5" customHeight="1" x14ac:dyDescent="0.2">
      <c r="Q6764" s="65"/>
      <c r="R6764" s="65"/>
      <c r="X6764" s="65"/>
      <c r="Y6764" s="65"/>
      <c r="Z6764" s="65"/>
      <c r="AA6764" s="65"/>
      <c r="AB6764" s="65"/>
      <c r="AC6764" s="65"/>
      <c r="AJ6764" s="66"/>
    </row>
    <row r="6765" spans="17:36" ht="4.5" customHeight="1" x14ac:dyDescent="0.2">
      <c r="Q6765" s="65"/>
      <c r="R6765" s="65"/>
      <c r="X6765" s="65"/>
      <c r="Y6765" s="65"/>
      <c r="Z6765" s="65"/>
      <c r="AA6765" s="65"/>
      <c r="AB6765" s="65"/>
      <c r="AC6765" s="65"/>
      <c r="AJ6765" s="66"/>
    </row>
    <row r="6766" spans="17:36" ht="4.5" customHeight="1" x14ac:dyDescent="0.2">
      <c r="Q6766" s="65"/>
      <c r="R6766" s="65"/>
      <c r="X6766" s="65"/>
      <c r="Y6766" s="65"/>
      <c r="Z6766" s="65"/>
      <c r="AA6766" s="65"/>
      <c r="AB6766" s="65"/>
      <c r="AC6766" s="65"/>
      <c r="AJ6766" s="66"/>
    </row>
    <row r="6767" spans="17:36" ht="4.5" customHeight="1" x14ac:dyDescent="0.2">
      <c r="Q6767" s="65"/>
      <c r="R6767" s="65"/>
      <c r="X6767" s="65"/>
      <c r="Y6767" s="65"/>
      <c r="Z6767" s="65"/>
      <c r="AA6767" s="65"/>
      <c r="AB6767" s="65"/>
      <c r="AC6767" s="65"/>
      <c r="AJ6767" s="66"/>
    </row>
    <row r="6768" spans="17:36" ht="4.5" customHeight="1" x14ac:dyDescent="0.2">
      <c r="Q6768" s="65"/>
      <c r="R6768" s="65"/>
      <c r="X6768" s="65"/>
      <c r="Y6768" s="65"/>
      <c r="Z6768" s="65"/>
      <c r="AA6768" s="65"/>
      <c r="AB6768" s="65"/>
      <c r="AC6768" s="65"/>
      <c r="AJ6768" s="66"/>
    </row>
    <row r="6769" spans="17:36" ht="4.5" customHeight="1" x14ac:dyDescent="0.2">
      <c r="Q6769" s="65"/>
      <c r="R6769" s="65"/>
      <c r="X6769" s="65"/>
      <c r="Y6769" s="65"/>
      <c r="Z6769" s="65"/>
      <c r="AA6769" s="65"/>
      <c r="AB6769" s="65"/>
      <c r="AC6769" s="65"/>
      <c r="AJ6769" s="66"/>
    </row>
    <row r="6770" spans="17:36" ht="4.5" customHeight="1" x14ac:dyDescent="0.2">
      <c r="Q6770" s="65"/>
      <c r="R6770" s="65"/>
      <c r="X6770" s="65"/>
      <c r="Y6770" s="65"/>
      <c r="Z6770" s="65"/>
      <c r="AA6770" s="65"/>
      <c r="AB6770" s="65"/>
      <c r="AC6770" s="65"/>
      <c r="AJ6770" s="66"/>
    </row>
    <row r="6771" spans="17:36" ht="4.5" customHeight="1" x14ac:dyDescent="0.2">
      <c r="Q6771" s="65"/>
      <c r="R6771" s="65"/>
      <c r="X6771" s="65"/>
      <c r="Y6771" s="65"/>
      <c r="Z6771" s="65"/>
      <c r="AA6771" s="65"/>
      <c r="AB6771" s="65"/>
      <c r="AC6771" s="65"/>
      <c r="AJ6771" s="66"/>
    </row>
    <row r="6772" spans="17:36" ht="4.5" customHeight="1" x14ac:dyDescent="0.2">
      <c r="Q6772" s="65"/>
      <c r="R6772" s="65"/>
      <c r="X6772" s="65"/>
      <c r="Y6772" s="65"/>
      <c r="Z6772" s="65"/>
      <c r="AA6772" s="65"/>
      <c r="AB6772" s="65"/>
      <c r="AC6772" s="65"/>
      <c r="AJ6772" s="66"/>
    </row>
    <row r="6773" spans="17:36" ht="4.5" customHeight="1" x14ac:dyDescent="0.2">
      <c r="Q6773" s="65"/>
      <c r="R6773" s="65"/>
      <c r="X6773" s="65"/>
      <c r="Y6773" s="65"/>
      <c r="Z6773" s="65"/>
      <c r="AA6773" s="65"/>
      <c r="AB6773" s="65"/>
      <c r="AC6773" s="65"/>
      <c r="AJ6773" s="66"/>
    </row>
    <row r="6774" spans="17:36" ht="4.5" customHeight="1" x14ac:dyDescent="0.2">
      <c r="Q6774" s="65"/>
      <c r="R6774" s="65"/>
      <c r="X6774" s="65"/>
      <c r="Y6774" s="65"/>
      <c r="Z6774" s="65"/>
      <c r="AA6774" s="65"/>
      <c r="AB6774" s="65"/>
      <c r="AC6774" s="65"/>
      <c r="AJ6774" s="66"/>
    </row>
    <row r="6775" spans="17:36" ht="4.5" customHeight="1" x14ac:dyDescent="0.2">
      <c r="Q6775" s="65"/>
      <c r="R6775" s="65"/>
      <c r="X6775" s="65"/>
      <c r="Y6775" s="65"/>
      <c r="Z6775" s="65"/>
      <c r="AA6775" s="65"/>
      <c r="AB6775" s="65"/>
      <c r="AC6775" s="65"/>
      <c r="AJ6775" s="66"/>
    </row>
    <row r="6776" spans="17:36" ht="4.5" customHeight="1" x14ac:dyDescent="0.2">
      <c r="Q6776" s="65"/>
      <c r="R6776" s="65"/>
      <c r="X6776" s="65"/>
      <c r="Y6776" s="65"/>
      <c r="Z6776" s="65"/>
      <c r="AA6776" s="65"/>
      <c r="AB6776" s="65"/>
      <c r="AC6776" s="65"/>
      <c r="AJ6776" s="66"/>
    </row>
    <row r="6777" spans="17:36" ht="4.5" customHeight="1" x14ac:dyDescent="0.2">
      <c r="Q6777" s="65"/>
      <c r="R6777" s="65"/>
      <c r="X6777" s="65"/>
      <c r="Y6777" s="65"/>
      <c r="Z6777" s="65"/>
      <c r="AA6777" s="65"/>
      <c r="AB6777" s="65"/>
      <c r="AC6777" s="65"/>
      <c r="AJ6777" s="66"/>
    </row>
    <row r="6778" spans="17:36" ht="4.5" customHeight="1" x14ac:dyDescent="0.2">
      <c r="Q6778" s="65"/>
      <c r="R6778" s="65"/>
      <c r="X6778" s="65"/>
      <c r="Y6778" s="65"/>
      <c r="Z6778" s="65"/>
      <c r="AA6778" s="65"/>
      <c r="AB6778" s="65"/>
      <c r="AC6778" s="65"/>
      <c r="AJ6778" s="66"/>
    </row>
    <row r="6779" spans="17:36" ht="4.5" customHeight="1" x14ac:dyDescent="0.2">
      <c r="Q6779" s="65"/>
      <c r="R6779" s="65"/>
      <c r="X6779" s="65"/>
      <c r="Y6779" s="65"/>
      <c r="Z6779" s="65"/>
      <c r="AA6779" s="65"/>
      <c r="AB6779" s="65"/>
      <c r="AC6779" s="65"/>
      <c r="AJ6779" s="66"/>
    </row>
    <row r="6780" spans="17:36" ht="4.5" customHeight="1" x14ac:dyDescent="0.2">
      <c r="Q6780" s="65"/>
      <c r="R6780" s="65"/>
      <c r="X6780" s="65"/>
      <c r="Y6780" s="65"/>
      <c r="Z6780" s="65"/>
      <c r="AA6780" s="65"/>
      <c r="AB6780" s="65"/>
      <c r="AC6780" s="65"/>
      <c r="AJ6780" s="66"/>
    </row>
    <row r="6781" spans="17:36" ht="4.5" customHeight="1" x14ac:dyDescent="0.2">
      <c r="Q6781" s="65"/>
      <c r="R6781" s="65"/>
      <c r="X6781" s="65"/>
      <c r="Y6781" s="65"/>
      <c r="Z6781" s="65"/>
      <c r="AA6781" s="65"/>
      <c r="AB6781" s="65"/>
      <c r="AC6781" s="65"/>
      <c r="AJ6781" s="66"/>
    </row>
    <row r="6782" spans="17:36" ht="4.5" customHeight="1" x14ac:dyDescent="0.2">
      <c r="Q6782" s="65"/>
      <c r="R6782" s="65"/>
      <c r="X6782" s="65"/>
      <c r="Y6782" s="65"/>
      <c r="Z6782" s="65"/>
      <c r="AA6782" s="65"/>
      <c r="AB6782" s="65"/>
      <c r="AC6782" s="65"/>
      <c r="AJ6782" s="66"/>
    </row>
    <row r="6783" spans="17:36" ht="4.5" customHeight="1" x14ac:dyDescent="0.2">
      <c r="Q6783" s="65"/>
      <c r="R6783" s="65"/>
      <c r="X6783" s="65"/>
      <c r="Y6783" s="65"/>
      <c r="Z6783" s="65"/>
      <c r="AA6783" s="65"/>
      <c r="AB6783" s="65"/>
      <c r="AC6783" s="65"/>
      <c r="AJ6783" s="66"/>
    </row>
    <row r="6784" spans="17:36" ht="4.5" customHeight="1" x14ac:dyDescent="0.2">
      <c r="Q6784" s="65"/>
      <c r="R6784" s="65"/>
      <c r="X6784" s="65"/>
      <c r="Y6784" s="65"/>
      <c r="Z6784" s="65"/>
      <c r="AA6784" s="65"/>
      <c r="AB6784" s="65"/>
      <c r="AC6784" s="65"/>
      <c r="AJ6784" s="66"/>
    </row>
    <row r="6785" spans="17:36" ht="4.5" customHeight="1" x14ac:dyDescent="0.2">
      <c r="Q6785" s="65"/>
      <c r="R6785" s="65"/>
      <c r="X6785" s="65"/>
      <c r="Y6785" s="65"/>
      <c r="Z6785" s="65"/>
      <c r="AA6785" s="65"/>
      <c r="AB6785" s="65"/>
      <c r="AC6785" s="65"/>
      <c r="AJ6785" s="66"/>
    </row>
    <row r="6786" spans="17:36" ht="4.5" customHeight="1" x14ac:dyDescent="0.2">
      <c r="Q6786" s="65"/>
      <c r="R6786" s="65"/>
      <c r="X6786" s="65"/>
      <c r="Y6786" s="65"/>
      <c r="Z6786" s="65"/>
      <c r="AA6786" s="65"/>
      <c r="AB6786" s="65"/>
      <c r="AC6786" s="65"/>
      <c r="AJ6786" s="66"/>
    </row>
    <row r="6787" spans="17:36" ht="4.5" customHeight="1" x14ac:dyDescent="0.2">
      <c r="Q6787" s="65"/>
      <c r="R6787" s="65"/>
      <c r="X6787" s="65"/>
      <c r="Y6787" s="65"/>
      <c r="Z6787" s="65"/>
      <c r="AA6787" s="65"/>
      <c r="AB6787" s="65"/>
      <c r="AC6787" s="65"/>
      <c r="AJ6787" s="66"/>
    </row>
    <row r="6788" spans="17:36" ht="4.5" customHeight="1" x14ac:dyDescent="0.2">
      <c r="Q6788" s="65"/>
      <c r="R6788" s="65"/>
      <c r="X6788" s="65"/>
      <c r="Y6788" s="65"/>
      <c r="Z6788" s="65"/>
      <c r="AA6788" s="65"/>
      <c r="AB6788" s="65"/>
      <c r="AC6788" s="65"/>
      <c r="AJ6788" s="66"/>
    </row>
    <row r="6789" spans="17:36" ht="4.5" customHeight="1" x14ac:dyDescent="0.2">
      <c r="Q6789" s="65"/>
      <c r="R6789" s="65"/>
      <c r="X6789" s="65"/>
      <c r="Y6789" s="65"/>
      <c r="Z6789" s="65"/>
      <c r="AA6789" s="65"/>
      <c r="AB6789" s="65"/>
      <c r="AC6789" s="65"/>
      <c r="AJ6789" s="66"/>
    </row>
    <row r="6790" spans="17:36" ht="4.5" customHeight="1" x14ac:dyDescent="0.2">
      <c r="Q6790" s="65"/>
      <c r="R6790" s="65"/>
      <c r="X6790" s="65"/>
      <c r="Y6790" s="65"/>
      <c r="Z6790" s="65"/>
      <c r="AA6790" s="65"/>
      <c r="AB6790" s="65"/>
      <c r="AC6790" s="65"/>
      <c r="AJ6790" s="66"/>
    </row>
    <row r="6791" spans="17:36" ht="4.5" customHeight="1" x14ac:dyDescent="0.2">
      <c r="Q6791" s="65"/>
      <c r="R6791" s="65"/>
      <c r="X6791" s="65"/>
      <c r="Y6791" s="65"/>
      <c r="Z6791" s="65"/>
      <c r="AA6791" s="65"/>
      <c r="AB6791" s="65"/>
      <c r="AC6791" s="65"/>
      <c r="AJ6791" s="66"/>
    </row>
    <row r="6792" spans="17:36" ht="4.5" customHeight="1" x14ac:dyDescent="0.2">
      <c r="Q6792" s="65"/>
      <c r="R6792" s="65"/>
      <c r="X6792" s="65"/>
      <c r="Y6792" s="65"/>
      <c r="Z6792" s="65"/>
      <c r="AA6792" s="65"/>
      <c r="AB6792" s="65"/>
      <c r="AC6792" s="65"/>
      <c r="AJ6792" s="66"/>
    </row>
    <row r="6793" spans="17:36" ht="4.5" customHeight="1" x14ac:dyDescent="0.2">
      <c r="Q6793" s="65"/>
      <c r="R6793" s="65"/>
      <c r="X6793" s="65"/>
      <c r="Y6793" s="65"/>
      <c r="Z6793" s="65"/>
      <c r="AA6793" s="65"/>
      <c r="AB6793" s="65"/>
      <c r="AC6793" s="65"/>
      <c r="AJ6793" s="66"/>
    </row>
    <row r="6794" spans="17:36" ht="4.5" customHeight="1" x14ac:dyDescent="0.2">
      <c r="Q6794" s="65"/>
      <c r="R6794" s="65"/>
      <c r="X6794" s="65"/>
      <c r="Y6794" s="65"/>
      <c r="Z6794" s="65"/>
      <c r="AA6794" s="65"/>
      <c r="AB6794" s="65"/>
      <c r="AC6794" s="65"/>
      <c r="AJ6794" s="66"/>
    </row>
    <row r="6795" spans="17:36" ht="4.5" customHeight="1" x14ac:dyDescent="0.2">
      <c r="Q6795" s="65"/>
      <c r="R6795" s="65"/>
      <c r="X6795" s="65"/>
      <c r="Y6795" s="65"/>
      <c r="Z6795" s="65"/>
      <c r="AA6795" s="65"/>
      <c r="AB6795" s="65"/>
      <c r="AC6795" s="65"/>
      <c r="AJ6795" s="66"/>
    </row>
    <row r="6796" spans="17:36" ht="4.5" customHeight="1" x14ac:dyDescent="0.2">
      <c r="Q6796" s="65"/>
      <c r="R6796" s="65"/>
      <c r="X6796" s="65"/>
      <c r="Y6796" s="65"/>
      <c r="Z6796" s="65"/>
      <c r="AA6796" s="65"/>
      <c r="AB6796" s="65"/>
      <c r="AC6796" s="65"/>
      <c r="AJ6796" s="66"/>
    </row>
    <row r="6797" spans="17:36" ht="4.5" customHeight="1" x14ac:dyDescent="0.2">
      <c r="Q6797" s="65"/>
      <c r="R6797" s="65"/>
      <c r="X6797" s="65"/>
      <c r="Y6797" s="65"/>
      <c r="Z6797" s="65"/>
      <c r="AA6797" s="65"/>
      <c r="AB6797" s="65"/>
      <c r="AC6797" s="65"/>
      <c r="AJ6797" s="66"/>
    </row>
    <row r="6798" spans="17:36" ht="4.5" customHeight="1" x14ac:dyDescent="0.2">
      <c r="Q6798" s="65"/>
      <c r="R6798" s="65"/>
      <c r="X6798" s="65"/>
      <c r="Y6798" s="65"/>
      <c r="Z6798" s="65"/>
      <c r="AA6798" s="65"/>
      <c r="AB6798" s="65"/>
      <c r="AC6798" s="65"/>
      <c r="AJ6798" s="66"/>
    </row>
    <row r="6799" spans="17:36" ht="4.5" customHeight="1" x14ac:dyDescent="0.2">
      <c r="Q6799" s="65"/>
      <c r="R6799" s="65"/>
      <c r="X6799" s="65"/>
      <c r="Y6799" s="65"/>
      <c r="Z6799" s="65"/>
      <c r="AA6799" s="65"/>
      <c r="AB6799" s="65"/>
      <c r="AC6799" s="65"/>
      <c r="AJ6799" s="66"/>
    </row>
    <row r="6800" spans="17:36" ht="4.5" customHeight="1" x14ac:dyDescent="0.2">
      <c r="Q6800" s="65"/>
      <c r="R6800" s="65"/>
      <c r="X6800" s="65"/>
      <c r="Y6800" s="65"/>
      <c r="Z6800" s="65"/>
      <c r="AA6800" s="65"/>
      <c r="AB6800" s="65"/>
      <c r="AC6800" s="65"/>
      <c r="AJ6800" s="66"/>
    </row>
    <row r="6801" spans="17:36" ht="4.5" customHeight="1" x14ac:dyDescent="0.2">
      <c r="Q6801" s="65"/>
      <c r="R6801" s="65"/>
      <c r="X6801" s="65"/>
      <c r="Y6801" s="65"/>
      <c r="Z6801" s="65"/>
      <c r="AA6801" s="65"/>
      <c r="AB6801" s="65"/>
      <c r="AC6801" s="65"/>
      <c r="AJ6801" s="66"/>
    </row>
    <row r="6802" spans="17:36" ht="4.5" customHeight="1" x14ac:dyDescent="0.2">
      <c r="Q6802" s="65"/>
      <c r="R6802" s="65"/>
      <c r="X6802" s="65"/>
      <c r="Y6802" s="65"/>
      <c r="Z6802" s="65"/>
      <c r="AA6802" s="65"/>
      <c r="AB6802" s="65"/>
      <c r="AC6802" s="65"/>
      <c r="AJ6802" s="66"/>
    </row>
    <row r="6803" spans="17:36" ht="4.5" customHeight="1" x14ac:dyDescent="0.2">
      <c r="Q6803" s="65"/>
      <c r="R6803" s="65"/>
      <c r="X6803" s="65"/>
      <c r="Y6803" s="65"/>
      <c r="Z6803" s="65"/>
      <c r="AA6803" s="65"/>
      <c r="AB6803" s="65"/>
      <c r="AC6803" s="65"/>
      <c r="AJ6803" s="66"/>
    </row>
    <row r="6804" spans="17:36" ht="4.5" customHeight="1" x14ac:dyDescent="0.2">
      <c r="Q6804" s="65"/>
      <c r="R6804" s="65"/>
      <c r="X6804" s="65"/>
      <c r="Y6804" s="65"/>
      <c r="Z6804" s="65"/>
      <c r="AA6804" s="65"/>
      <c r="AB6804" s="65"/>
      <c r="AC6804" s="65"/>
      <c r="AJ6804" s="66"/>
    </row>
    <row r="6805" spans="17:36" ht="4.5" customHeight="1" x14ac:dyDescent="0.2">
      <c r="Q6805" s="65"/>
      <c r="R6805" s="65"/>
      <c r="X6805" s="65"/>
      <c r="Y6805" s="65"/>
      <c r="Z6805" s="65"/>
      <c r="AA6805" s="65"/>
      <c r="AB6805" s="65"/>
      <c r="AC6805" s="65"/>
      <c r="AJ6805" s="66"/>
    </row>
    <row r="6806" spans="17:36" ht="4.5" customHeight="1" x14ac:dyDescent="0.2">
      <c r="Q6806" s="65"/>
      <c r="R6806" s="65"/>
      <c r="X6806" s="65"/>
      <c r="Y6806" s="65"/>
      <c r="Z6806" s="65"/>
      <c r="AA6806" s="65"/>
      <c r="AB6806" s="65"/>
      <c r="AC6806" s="65"/>
      <c r="AJ6806" s="66"/>
    </row>
    <row r="6807" spans="17:36" ht="4.5" customHeight="1" x14ac:dyDescent="0.2">
      <c r="Q6807" s="65"/>
      <c r="R6807" s="65"/>
      <c r="X6807" s="65"/>
      <c r="Y6807" s="65"/>
      <c r="Z6807" s="65"/>
      <c r="AA6807" s="65"/>
      <c r="AB6807" s="65"/>
      <c r="AC6807" s="65"/>
      <c r="AJ6807" s="66"/>
    </row>
    <row r="6808" spans="17:36" ht="4.5" customHeight="1" x14ac:dyDescent="0.2">
      <c r="Q6808" s="65"/>
      <c r="R6808" s="65"/>
      <c r="X6808" s="65"/>
      <c r="Y6808" s="65"/>
      <c r="Z6808" s="65"/>
      <c r="AA6808" s="65"/>
      <c r="AB6808" s="65"/>
      <c r="AC6808" s="65"/>
      <c r="AJ6808" s="66"/>
    </row>
    <row r="6809" spans="17:36" ht="4.5" customHeight="1" x14ac:dyDescent="0.2">
      <c r="Q6809" s="65"/>
      <c r="R6809" s="65"/>
      <c r="X6809" s="65"/>
      <c r="Y6809" s="65"/>
      <c r="Z6809" s="65"/>
      <c r="AA6809" s="65"/>
      <c r="AB6809" s="65"/>
      <c r="AC6809" s="65"/>
      <c r="AJ6809" s="66"/>
    </row>
    <row r="6810" spans="17:36" ht="4.5" customHeight="1" x14ac:dyDescent="0.2">
      <c r="Q6810" s="65"/>
      <c r="R6810" s="65"/>
      <c r="X6810" s="65"/>
      <c r="Y6810" s="65"/>
      <c r="Z6810" s="65"/>
      <c r="AA6810" s="65"/>
      <c r="AB6810" s="65"/>
      <c r="AC6810" s="65"/>
      <c r="AJ6810" s="66"/>
    </row>
    <row r="6811" spans="17:36" ht="4.5" customHeight="1" x14ac:dyDescent="0.2">
      <c r="Q6811" s="65"/>
      <c r="R6811" s="65"/>
      <c r="X6811" s="65"/>
      <c r="Y6811" s="65"/>
      <c r="Z6811" s="65"/>
      <c r="AA6811" s="65"/>
      <c r="AB6811" s="65"/>
      <c r="AC6811" s="65"/>
      <c r="AJ6811" s="66"/>
    </row>
    <row r="6812" spans="17:36" ht="4.5" customHeight="1" x14ac:dyDescent="0.2">
      <c r="Q6812" s="65"/>
      <c r="R6812" s="65"/>
      <c r="X6812" s="65"/>
      <c r="Y6812" s="65"/>
      <c r="Z6812" s="65"/>
      <c r="AA6812" s="65"/>
      <c r="AB6812" s="65"/>
      <c r="AC6812" s="65"/>
      <c r="AJ6812" s="66"/>
    </row>
    <row r="6813" spans="17:36" ht="4.5" customHeight="1" x14ac:dyDescent="0.2">
      <c r="Q6813" s="65"/>
      <c r="R6813" s="65"/>
      <c r="X6813" s="65"/>
      <c r="Y6813" s="65"/>
      <c r="Z6813" s="65"/>
      <c r="AA6813" s="65"/>
      <c r="AB6813" s="65"/>
      <c r="AC6813" s="65"/>
      <c r="AJ6813" s="66"/>
    </row>
    <row r="6814" spans="17:36" ht="4.5" customHeight="1" x14ac:dyDescent="0.2">
      <c r="Q6814" s="65"/>
      <c r="R6814" s="65"/>
      <c r="X6814" s="65"/>
      <c r="Y6814" s="65"/>
      <c r="Z6814" s="65"/>
      <c r="AA6814" s="65"/>
      <c r="AB6814" s="65"/>
      <c r="AC6814" s="65"/>
      <c r="AJ6814" s="66"/>
    </row>
    <row r="6815" spans="17:36" ht="4.5" customHeight="1" x14ac:dyDescent="0.2">
      <c r="Q6815" s="65"/>
      <c r="R6815" s="65"/>
      <c r="X6815" s="65"/>
      <c r="Y6815" s="65"/>
      <c r="Z6815" s="65"/>
      <c r="AA6815" s="65"/>
      <c r="AB6815" s="65"/>
      <c r="AC6815" s="65"/>
      <c r="AJ6815" s="66"/>
    </row>
    <row r="6816" spans="17:36" ht="4.5" customHeight="1" x14ac:dyDescent="0.2">
      <c r="Q6816" s="65"/>
      <c r="R6816" s="65"/>
      <c r="X6816" s="65"/>
      <c r="Y6816" s="65"/>
      <c r="Z6816" s="65"/>
      <c r="AA6816" s="65"/>
      <c r="AB6816" s="65"/>
      <c r="AC6816" s="65"/>
      <c r="AJ6816" s="66"/>
    </row>
    <row r="6817" spans="17:36" ht="4.5" customHeight="1" x14ac:dyDescent="0.2">
      <c r="Q6817" s="65"/>
      <c r="R6817" s="65"/>
      <c r="X6817" s="65"/>
      <c r="Y6817" s="65"/>
      <c r="Z6817" s="65"/>
      <c r="AA6817" s="65"/>
      <c r="AB6817" s="65"/>
      <c r="AC6817" s="65"/>
      <c r="AJ6817" s="66"/>
    </row>
    <row r="6818" spans="17:36" ht="4.5" customHeight="1" x14ac:dyDescent="0.2">
      <c r="Q6818" s="65"/>
      <c r="R6818" s="65"/>
      <c r="X6818" s="65"/>
      <c r="Y6818" s="65"/>
      <c r="Z6818" s="65"/>
      <c r="AA6818" s="65"/>
      <c r="AB6818" s="65"/>
      <c r="AC6818" s="65"/>
      <c r="AJ6818" s="66"/>
    </row>
    <row r="6819" spans="17:36" ht="4.5" customHeight="1" x14ac:dyDescent="0.2">
      <c r="Q6819" s="65"/>
      <c r="R6819" s="65"/>
      <c r="X6819" s="65"/>
      <c r="Y6819" s="65"/>
      <c r="Z6819" s="65"/>
      <c r="AA6819" s="65"/>
      <c r="AB6819" s="65"/>
      <c r="AC6819" s="65"/>
      <c r="AJ6819" s="66"/>
    </row>
    <row r="6820" spans="17:36" ht="4.5" customHeight="1" x14ac:dyDescent="0.2">
      <c r="Q6820" s="65"/>
      <c r="R6820" s="65"/>
      <c r="X6820" s="65"/>
      <c r="Y6820" s="65"/>
      <c r="Z6820" s="65"/>
      <c r="AA6820" s="65"/>
      <c r="AB6820" s="65"/>
      <c r="AC6820" s="65"/>
      <c r="AJ6820" s="66"/>
    </row>
    <row r="6821" spans="17:36" ht="4.5" customHeight="1" x14ac:dyDescent="0.2">
      <c r="Q6821" s="65"/>
      <c r="R6821" s="65"/>
      <c r="X6821" s="65"/>
      <c r="Y6821" s="65"/>
      <c r="Z6821" s="65"/>
      <c r="AA6821" s="65"/>
      <c r="AB6821" s="65"/>
      <c r="AC6821" s="65"/>
      <c r="AJ6821" s="66"/>
    </row>
    <row r="6822" spans="17:36" ht="4.5" customHeight="1" x14ac:dyDescent="0.2">
      <c r="Q6822" s="65"/>
      <c r="R6822" s="65"/>
      <c r="X6822" s="65"/>
      <c r="Y6822" s="65"/>
      <c r="Z6822" s="65"/>
      <c r="AA6822" s="65"/>
      <c r="AB6822" s="65"/>
      <c r="AC6822" s="65"/>
      <c r="AJ6822" s="66"/>
    </row>
    <row r="6823" spans="17:36" ht="4.5" customHeight="1" x14ac:dyDescent="0.2">
      <c r="Q6823" s="65"/>
      <c r="R6823" s="65"/>
      <c r="X6823" s="65"/>
      <c r="Y6823" s="65"/>
      <c r="Z6823" s="65"/>
      <c r="AA6823" s="65"/>
      <c r="AB6823" s="65"/>
      <c r="AC6823" s="65"/>
      <c r="AJ6823" s="66"/>
    </row>
    <row r="6824" spans="17:36" ht="4.5" customHeight="1" x14ac:dyDescent="0.2">
      <c r="Q6824" s="65"/>
      <c r="R6824" s="65"/>
      <c r="X6824" s="65"/>
      <c r="Y6824" s="65"/>
      <c r="Z6824" s="65"/>
      <c r="AA6824" s="65"/>
      <c r="AB6824" s="65"/>
      <c r="AC6824" s="65"/>
      <c r="AJ6824" s="66"/>
    </row>
    <row r="6825" spans="17:36" ht="4.5" customHeight="1" x14ac:dyDescent="0.2">
      <c r="Q6825" s="65"/>
      <c r="R6825" s="65"/>
      <c r="X6825" s="65"/>
      <c r="Y6825" s="65"/>
      <c r="Z6825" s="65"/>
      <c r="AA6825" s="65"/>
      <c r="AB6825" s="65"/>
      <c r="AC6825" s="65"/>
      <c r="AJ6825" s="66"/>
    </row>
    <row r="6826" spans="17:36" ht="4.5" customHeight="1" x14ac:dyDescent="0.2">
      <c r="Q6826" s="65"/>
      <c r="R6826" s="65"/>
      <c r="X6826" s="65"/>
      <c r="Y6826" s="65"/>
      <c r="Z6826" s="65"/>
      <c r="AA6826" s="65"/>
      <c r="AB6826" s="65"/>
      <c r="AC6826" s="65"/>
      <c r="AJ6826" s="66"/>
    </row>
    <row r="6827" spans="17:36" ht="4.5" customHeight="1" x14ac:dyDescent="0.2">
      <c r="Q6827" s="65"/>
      <c r="R6827" s="65"/>
      <c r="X6827" s="65"/>
      <c r="Y6827" s="65"/>
      <c r="Z6827" s="65"/>
      <c r="AA6827" s="65"/>
      <c r="AB6827" s="65"/>
      <c r="AC6827" s="65"/>
      <c r="AJ6827" s="66"/>
    </row>
    <row r="6828" spans="17:36" ht="4.5" customHeight="1" x14ac:dyDescent="0.2">
      <c r="Q6828" s="65"/>
      <c r="R6828" s="65"/>
      <c r="X6828" s="65"/>
      <c r="Y6828" s="65"/>
      <c r="Z6828" s="65"/>
      <c r="AA6828" s="65"/>
      <c r="AB6828" s="65"/>
      <c r="AC6828" s="65"/>
      <c r="AJ6828" s="66"/>
    </row>
    <row r="6829" spans="17:36" ht="4.5" customHeight="1" x14ac:dyDescent="0.2">
      <c r="Q6829" s="65"/>
      <c r="R6829" s="65"/>
      <c r="X6829" s="65"/>
      <c r="Y6829" s="65"/>
      <c r="Z6829" s="65"/>
      <c r="AA6829" s="65"/>
      <c r="AB6829" s="65"/>
      <c r="AC6829" s="65"/>
      <c r="AJ6829" s="66"/>
    </row>
    <row r="6830" spans="17:36" ht="4.5" customHeight="1" x14ac:dyDescent="0.2">
      <c r="Q6830" s="65"/>
      <c r="R6830" s="65"/>
      <c r="X6830" s="65"/>
      <c r="Y6830" s="65"/>
      <c r="Z6830" s="65"/>
      <c r="AA6830" s="65"/>
      <c r="AB6830" s="65"/>
      <c r="AC6830" s="65"/>
      <c r="AJ6830" s="66"/>
    </row>
    <row r="6831" spans="17:36" ht="4.5" customHeight="1" x14ac:dyDescent="0.2">
      <c r="Q6831" s="65"/>
      <c r="R6831" s="65"/>
      <c r="X6831" s="65"/>
      <c r="Y6831" s="65"/>
      <c r="Z6831" s="65"/>
      <c r="AA6831" s="65"/>
      <c r="AB6831" s="65"/>
      <c r="AC6831" s="65"/>
      <c r="AJ6831" s="66"/>
    </row>
    <row r="6832" spans="17:36" ht="4.5" customHeight="1" x14ac:dyDescent="0.2">
      <c r="Q6832" s="65"/>
      <c r="R6832" s="65"/>
      <c r="X6832" s="65"/>
      <c r="Y6832" s="65"/>
      <c r="Z6832" s="65"/>
      <c r="AA6832" s="65"/>
      <c r="AB6832" s="65"/>
      <c r="AC6832" s="65"/>
      <c r="AJ6832" s="66"/>
    </row>
    <row r="6833" spans="17:36" ht="4.5" customHeight="1" x14ac:dyDescent="0.2">
      <c r="Q6833" s="65"/>
      <c r="R6833" s="65"/>
      <c r="X6833" s="65"/>
      <c r="Y6833" s="65"/>
      <c r="Z6833" s="65"/>
      <c r="AA6833" s="65"/>
      <c r="AB6833" s="65"/>
      <c r="AC6833" s="65"/>
      <c r="AJ6833" s="66"/>
    </row>
    <row r="6834" spans="17:36" ht="4.5" customHeight="1" x14ac:dyDescent="0.2">
      <c r="Q6834" s="65"/>
      <c r="R6834" s="65"/>
      <c r="X6834" s="65"/>
      <c r="Y6834" s="65"/>
      <c r="Z6834" s="65"/>
      <c r="AA6834" s="65"/>
      <c r="AB6834" s="65"/>
      <c r="AC6834" s="65"/>
      <c r="AJ6834" s="66"/>
    </row>
    <row r="6835" spans="17:36" ht="4.5" customHeight="1" x14ac:dyDescent="0.2">
      <c r="Q6835" s="65"/>
      <c r="R6835" s="65"/>
      <c r="X6835" s="65"/>
      <c r="Y6835" s="65"/>
      <c r="Z6835" s="65"/>
      <c r="AA6835" s="65"/>
      <c r="AB6835" s="65"/>
      <c r="AC6835" s="65"/>
      <c r="AJ6835" s="66"/>
    </row>
    <row r="6836" spans="17:36" ht="4.5" customHeight="1" x14ac:dyDescent="0.2">
      <c r="Q6836" s="65"/>
      <c r="R6836" s="65"/>
      <c r="X6836" s="65"/>
      <c r="Y6836" s="65"/>
      <c r="Z6836" s="65"/>
      <c r="AA6836" s="65"/>
      <c r="AB6836" s="65"/>
      <c r="AC6836" s="65"/>
      <c r="AJ6836" s="66"/>
    </row>
    <row r="6837" spans="17:36" ht="4.5" customHeight="1" x14ac:dyDescent="0.2">
      <c r="Q6837" s="65"/>
      <c r="R6837" s="65"/>
      <c r="X6837" s="65"/>
      <c r="Y6837" s="65"/>
      <c r="Z6837" s="65"/>
      <c r="AA6837" s="65"/>
      <c r="AB6837" s="65"/>
      <c r="AC6837" s="65"/>
      <c r="AJ6837" s="66"/>
    </row>
    <row r="6838" spans="17:36" ht="4.5" customHeight="1" x14ac:dyDescent="0.2">
      <c r="Q6838" s="65"/>
      <c r="R6838" s="65"/>
      <c r="X6838" s="65"/>
      <c r="Y6838" s="65"/>
      <c r="Z6838" s="65"/>
      <c r="AA6838" s="65"/>
      <c r="AB6838" s="65"/>
      <c r="AC6838" s="65"/>
      <c r="AJ6838" s="66"/>
    </row>
    <row r="6839" spans="17:36" ht="4.5" customHeight="1" x14ac:dyDescent="0.2">
      <c r="Q6839" s="65"/>
      <c r="R6839" s="65"/>
      <c r="X6839" s="65"/>
      <c r="Y6839" s="65"/>
      <c r="Z6839" s="65"/>
      <c r="AA6839" s="65"/>
      <c r="AB6839" s="65"/>
      <c r="AC6839" s="65"/>
      <c r="AJ6839" s="66"/>
    </row>
    <row r="6840" spans="17:36" ht="4.5" customHeight="1" x14ac:dyDescent="0.2">
      <c r="Q6840" s="65"/>
      <c r="R6840" s="65"/>
      <c r="X6840" s="65"/>
      <c r="Y6840" s="65"/>
      <c r="Z6840" s="65"/>
      <c r="AA6840" s="65"/>
      <c r="AB6840" s="65"/>
      <c r="AC6840" s="65"/>
      <c r="AJ6840" s="66"/>
    </row>
    <row r="6841" spans="17:36" ht="4.5" customHeight="1" x14ac:dyDescent="0.2">
      <c r="Q6841" s="65"/>
      <c r="R6841" s="65"/>
      <c r="X6841" s="65"/>
      <c r="Y6841" s="65"/>
      <c r="Z6841" s="65"/>
      <c r="AA6841" s="65"/>
      <c r="AB6841" s="65"/>
      <c r="AC6841" s="65"/>
      <c r="AJ6841" s="66"/>
    </row>
    <row r="6842" spans="17:36" ht="4.5" customHeight="1" x14ac:dyDescent="0.2">
      <c r="Q6842" s="65"/>
      <c r="R6842" s="65"/>
      <c r="X6842" s="65"/>
      <c r="Y6842" s="65"/>
      <c r="Z6842" s="65"/>
      <c r="AA6842" s="65"/>
      <c r="AB6842" s="65"/>
      <c r="AC6842" s="65"/>
      <c r="AJ6842" s="66"/>
    </row>
    <row r="6843" spans="17:36" ht="4.5" customHeight="1" x14ac:dyDescent="0.2">
      <c r="Q6843" s="65"/>
      <c r="R6843" s="65"/>
      <c r="X6843" s="65"/>
      <c r="Y6843" s="65"/>
      <c r="Z6843" s="65"/>
      <c r="AA6843" s="65"/>
      <c r="AB6843" s="65"/>
      <c r="AC6843" s="65"/>
      <c r="AJ6843" s="66"/>
    </row>
    <row r="6844" spans="17:36" ht="4.5" customHeight="1" x14ac:dyDescent="0.2">
      <c r="Q6844" s="65"/>
      <c r="R6844" s="65"/>
      <c r="X6844" s="65"/>
      <c r="Y6844" s="65"/>
      <c r="Z6844" s="65"/>
      <c r="AA6844" s="65"/>
      <c r="AB6844" s="65"/>
      <c r="AC6844" s="65"/>
      <c r="AJ6844" s="66"/>
    </row>
    <row r="6845" spans="17:36" ht="4.5" customHeight="1" x14ac:dyDescent="0.2">
      <c r="Q6845" s="65"/>
      <c r="R6845" s="65"/>
      <c r="X6845" s="65"/>
      <c r="Y6845" s="65"/>
      <c r="Z6845" s="65"/>
      <c r="AA6845" s="65"/>
      <c r="AB6845" s="65"/>
      <c r="AC6845" s="65"/>
      <c r="AJ6845" s="66"/>
    </row>
    <row r="6846" spans="17:36" ht="4.5" customHeight="1" x14ac:dyDescent="0.2">
      <c r="Q6846" s="65"/>
      <c r="R6846" s="65"/>
      <c r="X6846" s="65"/>
      <c r="Y6846" s="65"/>
      <c r="Z6846" s="65"/>
      <c r="AA6846" s="65"/>
      <c r="AB6846" s="65"/>
      <c r="AC6846" s="65"/>
      <c r="AJ6846" s="66"/>
    </row>
    <row r="6847" spans="17:36" ht="4.5" customHeight="1" x14ac:dyDescent="0.2">
      <c r="Q6847" s="65"/>
      <c r="R6847" s="65"/>
      <c r="X6847" s="65"/>
      <c r="Y6847" s="65"/>
      <c r="Z6847" s="65"/>
      <c r="AA6847" s="65"/>
      <c r="AB6847" s="65"/>
      <c r="AC6847" s="65"/>
      <c r="AJ6847" s="66"/>
    </row>
    <row r="6848" spans="17:36" ht="4.5" customHeight="1" x14ac:dyDescent="0.2">
      <c r="Q6848" s="65"/>
      <c r="R6848" s="65"/>
      <c r="X6848" s="65"/>
      <c r="Y6848" s="65"/>
      <c r="Z6848" s="65"/>
      <c r="AA6848" s="65"/>
      <c r="AB6848" s="65"/>
      <c r="AC6848" s="65"/>
      <c r="AJ6848" s="66"/>
    </row>
    <row r="6849" spans="17:36" ht="4.5" customHeight="1" x14ac:dyDescent="0.2">
      <c r="Q6849" s="65"/>
      <c r="R6849" s="65"/>
      <c r="X6849" s="65"/>
      <c r="Y6849" s="65"/>
      <c r="Z6849" s="65"/>
      <c r="AA6849" s="65"/>
      <c r="AB6849" s="65"/>
      <c r="AC6849" s="65"/>
      <c r="AJ6849" s="66"/>
    </row>
    <row r="6850" spans="17:36" ht="4.5" customHeight="1" x14ac:dyDescent="0.2">
      <c r="Q6850" s="65"/>
      <c r="R6850" s="65"/>
      <c r="X6850" s="65"/>
      <c r="Y6850" s="65"/>
      <c r="Z6850" s="65"/>
      <c r="AA6850" s="65"/>
      <c r="AB6850" s="65"/>
      <c r="AC6850" s="65"/>
      <c r="AJ6850" s="66"/>
    </row>
    <row r="6851" spans="17:36" ht="4.5" customHeight="1" x14ac:dyDescent="0.2">
      <c r="Q6851" s="65"/>
      <c r="R6851" s="65"/>
      <c r="X6851" s="65"/>
      <c r="Y6851" s="65"/>
      <c r="Z6851" s="65"/>
      <c r="AA6851" s="65"/>
      <c r="AB6851" s="65"/>
      <c r="AC6851" s="65"/>
      <c r="AJ6851" s="66"/>
    </row>
    <row r="6852" spans="17:36" ht="4.5" customHeight="1" x14ac:dyDescent="0.2">
      <c r="Q6852" s="65"/>
      <c r="R6852" s="65"/>
      <c r="X6852" s="65"/>
      <c r="Y6852" s="65"/>
      <c r="Z6852" s="65"/>
      <c r="AA6852" s="65"/>
      <c r="AB6852" s="65"/>
      <c r="AC6852" s="65"/>
      <c r="AJ6852" s="66"/>
    </row>
    <row r="6853" spans="17:36" ht="4.5" customHeight="1" x14ac:dyDescent="0.2">
      <c r="Q6853" s="65"/>
      <c r="R6853" s="65"/>
      <c r="X6853" s="65"/>
      <c r="Y6853" s="65"/>
      <c r="Z6853" s="65"/>
      <c r="AA6853" s="65"/>
      <c r="AB6853" s="65"/>
      <c r="AC6853" s="65"/>
      <c r="AJ6853" s="66"/>
    </row>
    <row r="6854" spans="17:36" ht="4.5" customHeight="1" x14ac:dyDescent="0.2">
      <c r="Q6854" s="65"/>
      <c r="R6854" s="65"/>
      <c r="X6854" s="65"/>
      <c r="Y6854" s="65"/>
      <c r="Z6854" s="65"/>
      <c r="AA6854" s="65"/>
      <c r="AB6854" s="65"/>
      <c r="AC6854" s="65"/>
      <c r="AJ6854" s="66"/>
    </row>
    <row r="6855" spans="17:36" ht="4.5" customHeight="1" x14ac:dyDescent="0.2">
      <c r="Q6855" s="65"/>
      <c r="R6855" s="65"/>
      <c r="X6855" s="65"/>
      <c r="Y6855" s="65"/>
      <c r="Z6855" s="65"/>
      <c r="AA6855" s="65"/>
      <c r="AB6855" s="65"/>
      <c r="AC6855" s="65"/>
      <c r="AJ6855" s="66"/>
    </row>
    <row r="6856" spans="17:36" ht="4.5" customHeight="1" x14ac:dyDescent="0.2">
      <c r="Q6856" s="65"/>
      <c r="R6856" s="65"/>
      <c r="X6856" s="65"/>
      <c r="Y6856" s="65"/>
      <c r="Z6856" s="65"/>
      <c r="AA6856" s="65"/>
      <c r="AB6856" s="65"/>
      <c r="AC6856" s="65"/>
      <c r="AJ6856" s="66"/>
    </row>
    <row r="6857" spans="17:36" ht="4.5" customHeight="1" x14ac:dyDescent="0.2">
      <c r="Q6857" s="65"/>
      <c r="R6857" s="65"/>
      <c r="X6857" s="65"/>
      <c r="Y6857" s="65"/>
      <c r="Z6857" s="65"/>
      <c r="AA6857" s="65"/>
      <c r="AB6857" s="65"/>
      <c r="AC6857" s="65"/>
      <c r="AJ6857" s="66"/>
    </row>
    <row r="6858" spans="17:36" ht="4.5" customHeight="1" x14ac:dyDescent="0.2">
      <c r="Q6858" s="65"/>
      <c r="R6858" s="65"/>
      <c r="X6858" s="65"/>
      <c r="Y6858" s="65"/>
      <c r="Z6858" s="65"/>
      <c r="AA6858" s="65"/>
      <c r="AB6858" s="65"/>
      <c r="AC6858" s="65"/>
      <c r="AJ6858" s="66"/>
    </row>
    <row r="6859" spans="17:36" ht="4.5" customHeight="1" x14ac:dyDescent="0.2">
      <c r="Q6859" s="65"/>
      <c r="R6859" s="65"/>
      <c r="X6859" s="65"/>
      <c r="Y6859" s="65"/>
      <c r="Z6859" s="65"/>
      <c r="AA6859" s="65"/>
      <c r="AB6859" s="65"/>
      <c r="AC6859" s="65"/>
      <c r="AJ6859" s="66"/>
    </row>
    <row r="6860" spans="17:36" ht="4.5" customHeight="1" x14ac:dyDescent="0.2">
      <c r="Q6860" s="65"/>
      <c r="R6860" s="65"/>
      <c r="X6860" s="65"/>
      <c r="Y6860" s="65"/>
      <c r="Z6860" s="65"/>
      <c r="AA6860" s="65"/>
      <c r="AB6860" s="65"/>
      <c r="AC6860" s="65"/>
      <c r="AJ6860" s="66"/>
    </row>
    <row r="6861" spans="17:36" ht="4.5" customHeight="1" x14ac:dyDescent="0.2">
      <c r="Q6861" s="65"/>
      <c r="R6861" s="65"/>
      <c r="X6861" s="65"/>
      <c r="Y6861" s="65"/>
      <c r="Z6861" s="65"/>
      <c r="AA6861" s="65"/>
      <c r="AB6861" s="65"/>
      <c r="AC6861" s="65"/>
      <c r="AJ6861" s="66"/>
    </row>
    <row r="6862" spans="17:36" ht="4.5" customHeight="1" x14ac:dyDescent="0.2">
      <c r="Q6862" s="65"/>
      <c r="R6862" s="65"/>
      <c r="X6862" s="65"/>
      <c r="Y6862" s="65"/>
      <c r="Z6862" s="65"/>
      <c r="AA6862" s="65"/>
      <c r="AB6862" s="65"/>
      <c r="AC6862" s="65"/>
      <c r="AJ6862" s="66"/>
    </row>
    <row r="6863" spans="17:36" ht="4.5" customHeight="1" x14ac:dyDescent="0.2">
      <c r="Q6863" s="65"/>
      <c r="R6863" s="65"/>
      <c r="X6863" s="65"/>
      <c r="Y6863" s="65"/>
      <c r="Z6863" s="65"/>
      <c r="AA6863" s="65"/>
      <c r="AB6863" s="65"/>
      <c r="AC6863" s="65"/>
      <c r="AJ6863" s="66"/>
    </row>
    <row r="6864" spans="17:36" ht="4.5" customHeight="1" x14ac:dyDescent="0.2">
      <c r="Q6864" s="65"/>
      <c r="R6864" s="65"/>
      <c r="X6864" s="65"/>
      <c r="Y6864" s="65"/>
      <c r="Z6864" s="65"/>
      <c r="AA6864" s="65"/>
      <c r="AB6864" s="65"/>
      <c r="AC6864" s="65"/>
      <c r="AJ6864" s="66"/>
    </row>
    <row r="6865" spans="17:36" ht="4.5" customHeight="1" x14ac:dyDescent="0.2">
      <c r="Q6865" s="65"/>
      <c r="R6865" s="65"/>
      <c r="X6865" s="65"/>
      <c r="Y6865" s="65"/>
      <c r="Z6865" s="65"/>
      <c r="AA6865" s="65"/>
      <c r="AB6865" s="65"/>
      <c r="AC6865" s="65"/>
      <c r="AJ6865" s="66"/>
    </row>
    <row r="6866" spans="17:36" ht="4.5" customHeight="1" x14ac:dyDescent="0.2">
      <c r="Q6866" s="65"/>
      <c r="R6866" s="65"/>
      <c r="X6866" s="65"/>
      <c r="Y6866" s="65"/>
      <c r="Z6866" s="65"/>
      <c r="AA6866" s="65"/>
      <c r="AB6866" s="65"/>
      <c r="AC6866" s="65"/>
      <c r="AJ6866" s="66"/>
    </row>
    <row r="6867" spans="17:36" ht="4.5" customHeight="1" x14ac:dyDescent="0.2">
      <c r="Q6867" s="65"/>
      <c r="R6867" s="65"/>
      <c r="X6867" s="65"/>
      <c r="Y6867" s="65"/>
      <c r="Z6867" s="65"/>
      <c r="AA6867" s="65"/>
      <c r="AB6867" s="65"/>
      <c r="AC6867" s="65"/>
      <c r="AJ6867" s="66"/>
    </row>
    <row r="6868" spans="17:36" ht="4.5" customHeight="1" x14ac:dyDescent="0.2">
      <c r="Q6868" s="65"/>
      <c r="R6868" s="65"/>
      <c r="X6868" s="65"/>
      <c r="Y6868" s="65"/>
      <c r="Z6868" s="65"/>
      <c r="AA6868" s="65"/>
      <c r="AB6868" s="65"/>
      <c r="AC6868" s="65"/>
      <c r="AJ6868" s="66"/>
    </row>
    <row r="6869" spans="17:36" ht="4.5" customHeight="1" x14ac:dyDescent="0.2">
      <c r="Q6869" s="65"/>
      <c r="R6869" s="65"/>
      <c r="X6869" s="65"/>
      <c r="Y6869" s="65"/>
      <c r="Z6869" s="65"/>
      <c r="AA6869" s="65"/>
      <c r="AB6869" s="65"/>
      <c r="AC6869" s="65"/>
      <c r="AJ6869" s="66"/>
    </row>
    <row r="6870" spans="17:36" ht="4.5" customHeight="1" x14ac:dyDescent="0.2">
      <c r="Q6870" s="65"/>
      <c r="R6870" s="65"/>
      <c r="X6870" s="65"/>
      <c r="Y6870" s="65"/>
      <c r="Z6870" s="65"/>
      <c r="AA6870" s="65"/>
      <c r="AB6870" s="65"/>
      <c r="AC6870" s="65"/>
      <c r="AJ6870" s="66"/>
    </row>
    <row r="6871" spans="17:36" ht="4.5" customHeight="1" x14ac:dyDescent="0.2">
      <c r="Q6871" s="65"/>
      <c r="R6871" s="65"/>
      <c r="X6871" s="65"/>
      <c r="Y6871" s="65"/>
      <c r="Z6871" s="65"/>
      <c r="AA6871" s="65"/>
      <c r="AB6871" s="65"/>
      <c r="AC6871" s="65"/>
      <c r="AJ6871" s="66"/>
    </row>
    <row r="6872" spans="17:36" ht="4.5" customHeight="1" x14ac:dyDescent="0.2">
      <c r="Q6872" s="65"/>
      <c r="R6872" s="65"/>
      <c r="X6872" s="65"/>
      <c r="Y6872" s="65"/>
      <c r="Z6872" s="65"/>
      <c r="AA6872" s="65"/>
      <c r="AB6872" s="65"/>
      <c r="AC6872" s="65"/>
      <c r="AJ6872" s="66"/>
    </row>
    <row r="6873" spans="17:36" ht="4.5" customHeight="1" x14ac:dyDescent="0.2">
      <c r="Q6873" s="65"/>
      <c r="R6873" s="65"/>
      <c r="X6873" s="65"/>
      <c r="Y6873" s="65"/>
      <c r="Z6873" s="65"/>
      <c r="AA6873" s="65"/>
      <c r="AB6873" s="65"/>
      <c r="AC6873" s="65"/>
      <c r="AJ6873" s="66"/>
    </row>
    <row r="6874" spans="17:36" ht="4.5" customHeight="1" x14ac:dyDescent="0.2">
      <c r="Q6874" s="65"/>
      <c r="R6874" s="65"/>
      <c r="X6874" s="65"/>
      <c r="Y6874" s="65"/>
      <c r="Z6874" s="65"/>
      <c r="AA6874" s="65"/>
      <c r="AB6874" s="65"/>
      <c r="AC6874" s="65"/>
      <c r="AJ6874" s="66"/>
    </row>
    <row r="6875" spans="17:36" ht="4.5" customHeight="1" x14ac:dyDescent="0.2">
      <c r="Q6875" s="65"/>
      <c r="R6875" s="65"/>
      <c r="X6875" s="65"/>
      <c r="Y6875" s="65"/>
      <c r="Z6875" s="65"/>
      <c r="AA6875" s="65"/>
      <c r="AB6875" s="65"/>
      <c r="AC6875" s="65"/>
      <c r="AJ6875" s="66"/>
    </row>
    <row r="6876" spans="17:36" ht="4.5" customHeight="1" x14ac:dyDescent="0.2">
      <c r="Q6876" s="65"/>
      <c r="R6876" s="65"/>
      <c r="X6876" s="65"/>
      <c r="Y6876" s="65"/>
      <c r="Z6876" s="65"/>
      <c r="AA6876" s="65"/>
      <c r="AB6876" s="65"/>
      <c r="AC6876" s="65"/>
      <c r="AJ6876" s="66"/>
    </row>
    <row r="6877" spans="17:36" ht="4.5" customHeight="1" x14ac:dyDescent="0.2">
      <c r="Q6877" s="65"/>
      <c r="R6877" s="65"/>
      <c r="X6877" s="65"/>
      <c r="Y6877" s="65"/>
      <c r="Z6877" s="65"/>
      <c r="AA6877" s="65"/>
      <c r="AB6877" s="65"/>
      <c r="AC6877" s="65"/>
      <c r="AJ6877" s="66"/>
    </row>
    <row r="6878" spans="17:36" ht="4.5" customHeight="1" x14ac:dyDescent="0.2">
      <c r="Q6878" s="65"/>
      <c r="R6878" s="65"/>
      <c r="X6878" s="65"/>
      <c r="Y6878" s="65"/>
      <c r="Z6878" s="65"/>
      <c r="AA6878" s="65"/>
      <c r="AB6878" s="65"/>
      <c r="AC6878" s="65"/>
      <c r="AJ6878" s="66"/>
    </row>
    <row r="6879" spans="17:36" ht="4.5" customHeight="1" x14ac:dyDescent="0.2">
      <c r="Q6879" s="65"/>
      <c r="R6879" s="65"/>
      <c r="X6879" s="65"/>
      <c r="Y6879" s="65"/>
      <c r="Z6879" s="65"/>
      <c r="AA6879" s="65"/>
      <c r="AB6879" s="65"/>
      <c r="AC6879" s="65"/>
      <c r="AJ6879" s="66"/>
    </row>
    <row r="6880" spans="17:36" ht="4.5" customHeight="1" x14ac:dyDescent="0.2">
      <c r="Q6880" s="65"/>
      <c r="R6880" s="65"/>
      <c r="X6880" s="65"/>
      <c r="Y6880" s="65"/>
      <c r="Z6880" s="65"/>
      <c r="AA6880" s="65"/>
      <c r="AB6880" s="65"/>
      <c r="AC6880" s="65"/>
      <c r="AJ6880" s="66"/>
    </row>
    <row r="6881" spans="17:36" ht="4.5" customHeight="1" x14ac:dyDescent="0.2">
      <c r="Q6881" s="65"/>
      <c r="R6881" s="65"/>
      <c r="X6881" s="65"/>
      <c r="Y6881" s="65"/>
      <c r="Z6881" s="65"/>
      <c r="AA6881" s="65"/>
      <c r="AB6881" s="65"/>
      <c r="AC6881" s="65"/>
      <c r="AJ6881" s="66"/>
    </row>
    <row r="6882" spans="17:36" ht="4.5" customHeight="1" x14ac:dyDescent="0.2">
      <c r="Q6882" s="65"/>
      <c r="R6882" s="65"/>
      <c r="X6882" s="65"/>
      <c r="Y6882" s="65"/>
      <c r="Z6882" s="65"/>
      <c r="AA6882" s="65"/>
      <c r="AB6882" s="65"/>
      <c r="AC6882" s="65"/>
      <c r="AJ6882" s="66"/>
    </row>
    <row r="6883" spans="17:36" ht="4.5" customHeight="1" x14ac:dyDescent="0.2">
      <c r="Q6883" s="65"/>
      <c r="R6883" s="65"/>
      <c r="X6883" s="65"/>
      <c r="Y6883" s="65"/>
      <c r="Z6883" s="65"/>
      <c r="AA6883" s="65"/>
      <c r="AB6883" s="65"/>
      <c r="AC6883" s="65"/>
      <c r="AJ6883" s="66"/>
    </row>
    <row r="6884" spans="17:36" ht="4.5" customHeight="1" x14ac:dyDescent="0.2">
      <c r="Q6884" s="65"/>
      <c r="R6884" s="65"/>
      <c r="X6884" s="65"/>
      <c r="Y6884" s="65"/>
      <c r="Z6884" s="65"/>
      <c r="AA6884" s="65"/>
      <c r="AB6884" s="65"/>
      <c r="AC6884" s="65"/>
      <c r="AJ6884" s="66"/>
    </row>
    <row r="6885" spans="17:36" ht="4.5" customHeight="1" x14ac:dyDescent="0.2">
      <c r="Q6885" s="65"/>
      <c r="R6885" s="65"/>
      <c r="X6885" s="65"/>
      <c r="Y6885" s="65"/>
      <c r="Z6885" s="65"/>
      <c r="AA6885" s="65"/>
      <c r="AB6885" s="65"/>
      <c r="AC6885" s="65"/>
      <c r="AJ6885" s="66"/>
    </row>
    <row r="6886" spans="17:36" ht="4.5" customHeight="1" x14ac:dyDescent="0.2">
      <c r="Q6886" s="65"/>
      <c r="R6886" s="65"/>
      <c r="X6886" s="65"/>
      <c r="Y6886" s="65"/>
      <c r="Z6886" s="65"/>
      <c r="AA6886" s="65"/>
      <c r="AB6886" s="65"/>
      <c r="AC6886" s="65"/>
      <c r="AJ6886" s="66"/>
    </row>
    <row r="6887" spans="17:36" ht="4.5" customHeight="1" x14ac:dyDescent="0.2">
      <c r="Q6887" s="65"/>
      <c r="R6887" s="65"/>
      <c r="X6887" s="65"/>
      <c r="Y6887" s="65"/>
      <c r="Z6887" s="65"/>
      <c r="AA6887" s="65"/>
      <c r="AB6887" s="65"/>
      <c r="AC6887" s="65"/>
      <c r="AJ6887" s="66"/>
    </row>
    <row r="6888" spans="17:36" ht="4.5" customHeight="1" x14ac:dyDescent="0.2">
      <c r="Q6888" s="65"/>
      <c r="R6888" s="65"/>
      <c r="X6888" s="65"/>
      <c r="Y6888" s="65"/>
      <c r="Z6888" s="65"/>
      <c r="AA6888" s="65"/>
      <c r="AB6888" s="65"/>
      <c r="AC6888" s="65"/>
      <c r="AJ6888" s="66"/>
    </row>
    <row r="6889" spans="17:36" ht="4.5" customHeight="1" x14ac:dyDescent="0.2">
      <c r="Q6889" s="65"/>
      <c r="R6889" s="65"/>
      <c r="X6889" s="65"/>
      <c r="Y6889" s="65"/>
      <c r="Z6889" s="65"/>
      <c r="AA6889" s="65"/>
      <c r="AB6889" s="65"/>
      <c r="AC6889" s="65"/>
      <c r="AJ6889" s="66"/>
    </row>
    <row r="6890" spans="17:36" ht="4.5" customHeight="1" x14ac:dyDescent="0.2">
      <c r="Q6890" s="65"/>
      <c r="R6890" s="65"/>
      <c r="X6890" s="65"/>
      <c r="Y6890" s="65"/>
      <c r="Z6890" s="65"/>
      <c r="AA6890" s="65"/>
      <c r="AB6890" s="65"/>
      <c r="AC6890" s="65"/>
      <c r="AJ6890" s="66"/>
    </row>
    <row r="6891" spans="17:36" ht="4.5" customHeight="1" x14ac:dyDescent="0.2">
      <c r="Q6891" s="65"/>
      <c r="R6891" s="65"/>
      <c r="X6891" s="65"/>
      <c r="Y6891" s="65"/>
      <c r="Z6891" s="65"/>
      <c r="AA6891" s="65"/>
      <c r="AB6891" s="65"/>
      <c r="AC6891" s="65"/>
      <c r="AJ6891" s="66"/>
    </row>
    <row r="6892" spans="17:36" ht="4.5" customHeight="1" x14ac:dyDescent="0.2">
      <c r="Q6892" s="65"/>
      <c r="R6892" s="65"/>
      <c r="X6892" s="65"/>
      <c r="Y6892" s="65"/>
      <c r="Z6892" s="65"/>
      <c r="AA6892" s="65"/>
      <c r="AB6892" s="65"/>
      <c r="AC6892" s="65"/>
      <c r="AJ6892" s="66"/>
    </row>
    <row r="6893" spans="17:36" ht="4.5" customHeight="1" x14ac:dyDescent="0.2">
      <c r="Q6893" s="65"/>
      <c r="R6893" s="65"/>
      <c r="X6893" s="65"/>
      <c r="Y6893" s="65"/>
      <c r="Z6893" s="65"/>
      <c r="AA6893" s="65"/>
      <c r="AB6893" s="65"/>
      <c r="AC6893" s="65"/>
      <c r="AJ6893" s="66"/>
    </row>
    <row r="6894" spans="17:36" ht="4.5" customHeight="1" x14ac:dyDescent="0.2">
      <c r="Q6894" s="65"/>
      <c r="R6894" s="65"/>
      <c r="X6894" s="65"/>
      <c r="Y6894" s="65"/>
      <c r="Z6894" s="65"/>
      <c r="AA6894" s="65"/>
      <c r="AB6894" s="65"/>
      <c r="AC6894" s="65"/>
      <c r="AJ6894" s="66"/>
    </row>
    <row r="6895" spans="17:36" ht="4.5" customHeight="1" x14ac:dyDescent="0.2">
      <c r="Q6895" s="65"/>
      <c r="R6895" s="65"/>
      <c r="X6895" s="65"/>
      <c r="Y6895" s="65"/>
      <c r="Z6895" s="65"/>
      <c r="AA6895" s="65"/>
      <c r="AB6895" s="65"/>
      <c r="AC6895" s="65"/>
      <c r="AJ6895" s="66"/>
    </row>
    <row r="6896" spans="17:36" ht="4.5" customHeight="1" x14ac:dyDescent="0.2">
      <c r="Q6896" s="65"/>
      <c r="R6896" s="65"/>
      <c r="X6896" s="65"/>
      <c r="Y6896" s="65"/>
      <c r="Z6896" s="65"/>
      <c r="AA6896" s="65"/>
      <c r="AB6896" s="65"/>
      <c r="AC6896" s="65"/>
      <c r="AJ6896" s="66"/>
    </row>
    <row r="6897" spans="17:36" ht="4.5" customHeight="1" x14ac:dyDescent="0.2">
      <c r="Q6897" s="65"/>
      <c r="R6897" s="65"/>
      <c r="X6897" s="65"/>
      <c r="Y6897" s="65"/>
      <c r="Z6897" s="65"/>
      <c r="AA6897" s="65"/>
      <c r="AB6897" s="65"/>
      <c r="AC6897" s="65"/>
      <c r="AJ6897" s="66"/>
    </row>
    <row r="6898" spans="17:36" ht="4.5" customHeight="1" x14ac:dyDescent="0.2">
      <c r="Q6898" s="65"/>
      <c r="R6898" s="65"/>
      <c r="X6898" s="65"/>
      <c r="Y6898" s="65"/>
      <c r="Z6898" s="65"/>
      <c r="AA6898" s="65"/>
      <c r="AB6898" s="65"/>
      <c r="AC6898" s="65"/>
      <c r="AJ6898" s="66"/>
    </row>
    <row r="6899" spans="17:36" ht="4.5" customHeight="1" x14ac:dyDescent="0.2">
      <c r="Q6899" s="65"/>
      <c r="R6899" s="65"/>
      <c r="X6899" s="65"/>
      <c r="Y6899" s="65"/>
      <c r="Z6899" s="65"/>
      <c r="AA6899" s="65"/>
      <c r="AB6899" s="65"/>
      <c r="AC6899" s="65"/>
      <c r="AJ6899" s="66"/>
    </row>
    <row r="6900" spans="17:36" ht="4.5" customHeight="1" x14ac:dyDescent="0.2">
      <c r="Q6900" s="65"/>
      <c r="R6900" s="65"/>
      <c r="X6900" s="65"/>
      <c r="Y6900" s="65"/>
      <c r="Z6900" s="65"/>
      <c r="AA6900" s="65"/>
      <c r="AB6900" s="65"/>
      <c r="AC6900" s="65"/>
      <c r="AJ6900" s="66"/>
    </row>
    <row r="6901" spans="17:36" ht="4.5" customHeight="1" x14ac:dyDescent="0.2">
      <c r="Q6901" s="65"/>
      <c r="R6901" s="65"/>
      <c r="X6901" s="65"/>
      <c r="Y6901" s="65"/>
      <c r="Z6901" s="65"/>
      <c r="AA6901" s="65"/>
      <c r="AB6901" s="65"/>
      <c r="AC6901" s="65"/>
      <c r="AJ6901" s="66"/>
    </row>
    <row r="6902" spans="17:36" ht="4.5" customHeight="1" x14ac:dyDescent="0.2">
      <c r="Q6902" s="65"/>
      <c r="R6902" s="65"/>
      <c r="X6902" s="65"/>
      <c r="Y6902" s="65"/>
      <c r="Z6902" s="65"/>
      <c r="AA6902" s="65"/>
      <c r="AB6902" s="65"/>
      <c r="AC6902" s="65"/>
      <c r="AJ6902" s="66"/>
    </row>
    <row r="6903" spans="17:36" ht="4.5" customHeight="1" x14ac:dyDescent="0.2">
      <c r="Q6903" s="65"/>
      <c r="R6903" s="65"/>
      <c r="X6903" s="65"/>
      <c r="Y6903" s="65"/>
      <c r="Z6903" s="65"/>
      <c r="AA6903" s="65"/>
      <c r="AB6903" s="65"/>
      <c r="AC6903" s="65"/>
      <c r="AJ6903" s="66"/>
    </row>
    <row r="6904" spans="17:36" ht="4.5" customHeight="1" x14ac:dyDescent="0.2">
      <c r="Q6904" s="65"/>
      <c r="R6904" s="65"/>
      <c r="X6904" s="65"/>
      <c r="Y6904" s="65"/>
      <c r="Z6904" s="65"/>
      <c r="AA6904" s="65"/>
      <c r="AB6904" s="65"/>
      <c r="AC6904" s="65"/>
      <c r="AJ6904" s="66"/>
    </row>
    <row r="6905" spans="17:36" ht="4.5" customHeight="1" x14ac:dyDescent="0.2">
      <c r="Q6905" s="65"/>
      <c r="R6905" s="65"/>
      <c r="X6905" s="65"/>
      <c r="Y6905" s="65"/>
      <c r="Z6905" s="65"/>
      <c r="AA6905" s="65"/>
      <c r="AB6905" s="65"/>
      <c r="AC6905" s="65"/>
      <c r="AJ6905" s="66"/>
    </row>
    <row r="6906" spans="17:36" ht="4.5" customHeight="1" x14ac:dyDescent="0.2">
      <c r="Q6906" s="65"/>
      <c r="R6906" s="65"/>
      <c r="X6906" s="65"/>
      <c r="Y6906" s="65"/>
      <c r="Z6906" s="65"/>
      <c r="AA6906" s="65"/>
      <c r="AB6906" s="65"/>
      <c r="AC6906" s="65"/>
      <c r="AJ6906" s="66"/>
    </row>
    <row r="6907" spans="17:36" ht="4.5" customHeight="1" x14ac:dyDescent="0.2">
      <c r="Q6907" s="65"/>
      <c r="R6907" s="65"/>
      <c r="X6907" s="65"/>
      <c r="Y6907" s="65"/>
      <c r="Z6907" s="65"/>
      <c r="AA6907" s="65"/>
      <c r="AB6907" s="65"/>
      <c r="AC6907" s="65"/>
      <c r="AJ6907" s="66"/>
    </row>
    <row r="6908" spans="17:36" ht="4.5" customHeight="1" x14ac:dyDescent="0.2">
      <c r="Q6908" s="65"/>
      <c r="R6908" s="65"/>
      <c r="X6908" s="65"/>
      <c r="Y6908" s="65"/>
      <c r="Z6908" s="65"/>
      <c r="AA6908" s="65"/>
      <c r="AB6908" s="65"/>
      <c r="AC6908" s="65"/>
      <c r="AJ6908" s="66"/>
    </row>
    <row r="6909" spans="17:36" ht="4.5" customHeight="1" x14ac:dyDescent="0.2">
      <c r="Q6909" s="65"/>
      <c r="R6909" s="65"/>
      <c r="X6909" s="65"/>
      <c r="Y6909" s="65"/>
      <c r="Z6909" s="65"/>
      <c r="AA6909" s="65"/>
      <c r="AB6909" s="65"/>
      <c r="AC6909" s="65"/>
      <c r="AJ6909" s="66"/>
    </row>
    <row r="6910" spans="17:36" ht="4.5" customHeight="1" x14ac:dyDescent="0.2">
      <c r="Q6910" s="65"/>
      <c r="R6910" s="65"/>
      <c r="X6910" s="65"/>
      <c r="Y6910" s="65"/>
      <c r="Z6910" s="65"/>
      <c r="AA6910" s="65"/>
      <c r="AB6910" s="65"/>
      <c r="AC6910" s="65"/>
      <c r="AJ6910" s="66"/>
    </row>
    <row r="6911" spans="17:36" ht="4.5" customHeight="1" x14ac:dyDescent="0.2">
      <c r="Q6911" s="65"/>
      <c r="R6911" s="65"/>
      <c r="X6911" s="65"/>
      <c r="Y6911" s="65"/>
      <c r="Z6911" s="65"/>
      <c r="AA6911" s="65"/>
      <c r="AB6911" s="65"/>
      <c r="AC6911" s="65"/>
      <c r="AJ6911" s="66"/>
    </row>
    <row r="6912" spans="17:36" ht="4.5" customHeight="1" x14ac:dyDescent="0.2">
      <c r="Q6912" s="65"/>
      <c r="R6912" s="65"/>
      <c r="X6912" s="65"/>
      <c r="Y6912" s="65"/>
      <c r="Z6912" s="65"/>
      <c r="AA6912" s="65"/>
      <c r="AB6912" s="65"/>
      <c r="AC6912" s="65"/>
      <c r="AJ6912" s="66"/>
    </row>
    <row r="6913" spans="17:36" ht="4.5" customHeight="1" x14ac:dyDescent="0.2">
      <c r="Q6913" s="65"/>
      <c r="R6913" s="65"/>
      <c r="X6913" s="65"/>
      <c r="Y6913" s="65"/>
      <c r="Z6913" s="65"/>
      <c r="AA6913" s="65"/>
      <c r="AB6913" s="65"/>
      <c r="AC6913" s="65"/>
      <c r="AJ6913" s="66"/>
    </row>
    <row r="6914" spans="17:36" ht="4.5" customHeight="1" x14ac:dyDescent="0.2">
      <c r="Q6914" s="65"/>
      <c r="R6914" s="65"/>
      <c r="X6914" s="65"/>
      <c r="Y6914" s="65"/>
      <c r="Z6914" s="65"/>
      <c r="AA6914" s="65"/>
      <c r="AB6914" s="65"/>
      <c r="AC6914" s="65"/>
      <c r="AJ6914" s="66"/>
    </row>
    <row r="6915" spans="17:36" ht="4.5" customHeight="1" x14ac:dyDescent="0.2">
      <c r="Q6915" s="65"/>
      <c r="R6915" s="65"/>
      <c r="X6915" s="65"/>
      <c r="Y6915" s="65"/>
      <c r="Z6915" s="65"/>
      <c r="AA6915" s="65"/>
      <c r="AB6915" s="65"/>
      <c r="AC6915" s="65"/>
      <c r="AJ6915" s="66"/>
    </row>
    <row r="6916" spans="17:36" ht="4.5" customHeight="1" x14ac:dyDescent="0.2">
      <c r="Q6916" s="65"/>
      <c r="R6916" s="65"/>
      <c r="X6916" s="65"/>
      <c r="Y6916" s="65"/>
      <c r="Z6916" s="65"/>
      <c r="AA6916" s="65"/>
      <c r="AB6916" s="65"/>
      <c r="AC6916" s="65"/>
      <c r="AJ6916" s="66"/>
    </row>
    <row r="6917" spans="17:36" ht="4.5" customHeight="1" x14ac:dyDescent="0.2">
      <c r="Q6917" s="65"/>
      <c r="R6917" s="65"/>
      <c r="X6917" s="65"/>
      <c r="Y6917" s="65"/>
      <c r="Z6917" s="65"/>
      <c r="AA6917" s="65"/>
      <c r="AB6917" s="65"/>
      <c r="AC6917" s="65"/>
      <c r="AJ6917" s="66"/>
    </row>
    <row r="6918" spans="17:36" ht="4.5" customHeight="1" x14ac:dyDescent="0.2">
      <c r="Q6918" s="65"/>
      <c r="R6918" s="65"/>
      <c r="X6918" s="65"/>
      <c r="Y6918" s="65"/>
      <c r="Z6918" s="65"/>
      <c r="AA6918" s="65"/>
      <c r="AB6918" s="65"/>
      <c r="AC6918" s="65"/>
      <c r="AJ6918" s="66"/>
    </row>
    <row r="6919" spans="17:36" ht="4.5" customHeight="1" x14ac:dyDescent="0.2">
      <c r="Q6919" s="65"/>
      <c r="R6919" s="65"/>
      <c r="X6919" s="65"/>
      <c r="Y6919" s="65"/>
      <c r="Z6919" s="65"/>
      <c r="AA6919" s="65"/>
      <c r="AB6919" s="65"/>
      <c r="AC6919" s="65"/>
      <c r="AJ6919" s="66"/>
    </row>
    <row r="6920" spans="17:36" ht="4.5" customHeight="1" x14ac:dyDescent="0.2">
      <c r="Q6920" s="65"/>
      <c r="R6920" s="65"/>
      <c r="X6920" s="65"/>
      <c r="Y6920" s="65"/>
      <c r="Z6920" s="65"/>
      <c r="AA6920" s="65"/>
      <c r="AB6920" s="65"/>
      <c r="AC6920" s="65"/>
      <c r="AJ6920" s="66"/>
    </row>
    <row r="6921" spans="17:36" ht="4.5" customHeight="1" x14ac:dyDescent="0.2">
      <c r="Q6921" s="65"/>
      <c r="R6921" s="65"/>
      <c r="X6921" s="65"/>
      <c r="Y6921" s="65"/>
      <c r="Z6921" s="65"/>
      <c r="AA6921" s="65"/>
      <c r="AB6921" s="65"/>
      <c r="AC6921" s="65"/>
      <c r="AJ6921" s="66"/>
    </row>
    <row r="6922" spans="17:36" ht="4.5" customHeight="1" x14ac:dyDescent="0.2">
      <c r="Q6922" s="65"/>
      <c r="R6922" s="65"/>
      <c r="X6922" s="65"/>
      <c r="Y6922" s="65"/>
      <c r="Z6922" s="65"/>
      <c r="AA6922" s="65"/>
      <c r="AB6922" s="65"/>
      <c r="AC6922" s="65"/>
      <c r="AJ6922" s="66"/>
    </row>
    <row r="6923" spans="17:36" ht="4.5" customHeight="1" x14ac:dyDescent="0.2">
      <c r="Q6923" s="65"/>
      <c r="R6923" s="65"/>
      <c r="X6923" s="65"/>
      <c r="Y6923" s="65"/>
      <c r="Z6923" s="65"/>
      <c r="AA6923" s="65"/>
      <c r="AB6923" s="65"/>
      <c r="AC6923" s="65"/>
      <c r="AJ6923" s="66"/>
    </row>
    <row r="6924" spans="17:36" ht="4.5" customHeight="1" x14ac:dyDescent="0.2">
      <c r="Q6924" s="65"/>
      <c r="R6924" s="65"/>
      <c r="X6924" s="65"/>
      <c r="Y6924" s="65"/>
      <c r="Z6924" s="65"/>
      <c r="AA6924" s="65"/>
      <c r="AB6924" s="65"/>
      <c r="AC6924" s="65"/>
      <c r="AJ6924" s="66"/>
    </row>
    <row r="6925" spans="17:36" ht="4.5" customHeight="1" x14ac:dyDescent="0.2">
      <c r="Q6925" s="65"/>
      <c r="R6925" s="65"/>
      <c r="X6925" s="65"/>
      <c r="Y6925" s="65"/>
      <c r="Z6925" s="65"/>
      <c r="AA6925" s="65"/>
      <c r="AB6925" s="65"/>
      <c r="AC6925" s="65"/>
      <c r="AJ6925" s="66"/>
    </row>
    <row r="6926" spans="17:36" ht="4.5" customHeight="1" x14ac:dyDescent="0.2">
      <c r="Q6926" s="65"/>
      <c r="R6926" s="65"/>
      <c r="X6926" s="65"/>
      <c r="Y6926" s="65"/>
      <c r="Z6926" s="65"/>
      <c r="AA6926" s="65"/>
      <c r="AB6926" s="65"/>
      <c r="AC6926" s="65"/>
      <c r="AJ6926" s="66"/>
    </row>
    <row r="6927" spans="17:36" ht="4.5" customHeight="1" x14ac:dyDescent="0.2">
      <c r="Q6927" s="65"/>
      <c r="R6927" s="65"/>
      <c r="X6927" s="65"/>
      <c r="Y6927" s="65"/>
      <c r="Z6927" s="65"/>
      <c r="AA6927" s="65"/>
      <c r="AB6927" s="65"/>
      <c r="AC6927" s="65"/>
      <c r="AJ6927" s="66"/>
    </row>
    <row r="6928" spans="17:36" ht="4.5" customHeight="1" x14ac:dyDescent="0.2">
      <c r="Q6928" s="65"/>
      <c r="R6928" s="65"/>
      <c r="X6928" s="65"/>
      <c r="Y6928" s="65"/>
      <c r="Z6928" s="65"/>
      <c r="AA6928" s="65"/>
      <c r="AB6928" s="65"/>
      <c r="AC6928" s="65"/>
      <c r="AJ6928" s="66"/>
    </row>
    <row r="6929" spans="17:36" ht="4.5" customHeight="1" x14ac:dyDescent="0.2">
      <c r="Q6929" s="65"/>
      <c r="R6929" s="65"/>
      <c r="X6929" s="65"/>
      <c r="Y6929" s="65"/>
      <c r="Z6929" s="65"/>
      <c r="AA6929" s="65"/>
      <c r="AB6929" s="65"/>
      <c r="AC6929" s="65"/>
      <c r="AJ6929" s="66"/>
    </row>
    <row r="6930" spans="17:36" ht="4.5" customHeight="1" x14ac:dyDescent="0.2">
      <c r="Q6930" s="65"/>
      <c r="R6930" s="65"/>
      <c r="X6930" s="65"/>
      <c r="Y6930" s="65"/>
      <c r="Z6930" s="65"/>
      <c r="AA6930" s="65"/>
      <c r="AB6930" s="65"/>
      <c r="AC6930" s="65"/>
      <c r="AJ6930" s="66"/>
    </row>
    <row r="6931" spans="17:36" ht="4.5" customHeight="1" x14ac:dyDescent="0.2">
      <c r="Q6931" s="65"/>
      <c r="R6931" s="65"/>
      <c r="X6931" s="65"/>
      <c r="Y6931" s="65"/>
      <c r="Z6931" s="65"/>
      <c r="AA6931" s="65"/>
      <c r="AB6931" s="65"/>
      <c r="AC6931" s="65"/>
      <c r="AJ6931" s="66"/>
    </row>
    <row r="6932" spans="17:36" ht="4.5" customHeight="1" x14ac:dyDescent="0.2">
      <c r="Q6932" s="65"/>
      <c r="R6932" s="65"/>
      <c r="X6932" s="65"/>
      <c r="Y6932" s="65"/>
      <c r="Z6932" s="65"/>
      <c r="AA6932" s="65"/>
      <c r="AB6932" s="65"/>
      <c r="AC6932" s="65"/>
      <c r="AJ6932" s="66"/>
    </row>
    <row r="6933" spans="17:36" ht="4.5" customHeight="1" x14ac:dyDescent="0.2">
      <c r="Q6933" s="65"/>
      <c r="R6933" s="65"/>
      <c r="X6933" s="65"/>
      <c r="Y6933" s="65"/>
      <c r="Z6933" s="65"/>
      <c r="AA6933" s="65"/>
      <c r="AB6933" s="65"/>
      <c r="AC6933" s="65"/>
      <c r="AJ6933" s="66"/>
    </row>
    <row r="6934" spans="17:36" ht="4.5" customHeight="1" x14ac:dyDescent="0.2">
      <c r="Q6934" s="65"/>
      <c r="R6934" s="65"/>
      <c r="X6934" s="65"/>
      <c r="Y6934" s="65"/>
      <c r="Z6934" s="65"/>
      <c r="AA6934" s="65"/>
      <c r="AB6934" s="65"/>
      <c r="AC6934" s="65"/>
      <c r="AJ6934" s="66"/>
    </row>
    <row r="6935" spans="17:36" ht="4.5" customHeight="1" x14ac:dyDescent="0.2">
      <c r="Q6935" s="65"/>
      <c r="R6935" s="65"/>
      <c r="X6935" s="65"/>
      <c r="Y6935" s="65"/>
      <c r="Z6935" s="65"/>
      <c r="AA6935" s="65"/>
      <c r="AB6935" s="65"/>
      <c r="AC6935" s="65"/>
      <c r="AJ6935" s="66"/>
    </row>
    <row r="6936" spans="17:36" ht="4.5" customHeight="1" x14ac:dyDescent="0.2">
      <c r="Q6936" s="65"/>
      <c r="R6936" s="65"/>
      <c r="X6936" s="65"/>
      <c r="Y6936" s="65"/>
      <c r="Z6936" s="65"/>
      <c r="AA6936" s="65"/>
      <c r="AB6936" s="65"/>
      <c r="AC6936" s="65"/>
      <c r="AJ6936" s="66"/>
    </row>
    <row r="6937" spans="17:36" ht="4.5" customHeight="1" x14ac:dyDescent="0.2">
      <c r="Q6937" s="65"/>
      <c r="R6937" s="65"/>
      <c r="X6937" s="65"/>
      <c r="Y6937" s="65"/>
      <c r="Z6937" s="65"/>
      <c r="AA6937" s="65"/>
      <c r="AB6937" s="65"/>
      <c r="AC6937" s="65"/>
      <c r="AJ6937" s="66"/>
    </row>
    <row r="6938" spans="17:36" ht="4.5" customHeight="1" x14ac:dyDescent="0.2">
      <c r="Q6938" s="65"/>
      <c r="R6938" s="65"/>
      <c r="X6938" s="65"/>
      <c r="Y6938" s="65"/>
      <c r="Z6938" s="65"/>
      <c r="AA6938" s="65"/>
      <c r="AB6938" s="65"/>
      <c r="AC6938" s="65"/>
      <c r="AJ6938" s="66"/>
    </row>
    <row r="6939" spans="17:36" ht="4.5" customHeight="1" x14ac:dyDescent="0.2">
      <c r="Q6939" s="65"/>
      <c r="R6939" s="65"/>
      <c r="X6939" s="65"/>
      <c r="Y6939" s="65"/>
      <c r="Z6939" s="65"/>
      <c r="AA6939" s="65"/>
      <c r="AB6939" s="65"/>
      <c r="AC6939" s="65"/>
      <c r="AJ6939" s="66"/>
    </row>
    <row r="6940" spans="17:36" ht="4.5" customHeight="1" x14ac:dyDescent="0.2">
      <c r="Q6940" s="65"/>
      <c r="R6940" s="65"/>
      <c r="X6940" s="65"/>
      <c r="Y6940" s="65"/>
      <c r="Z6940" s="65"/>
      <c r="AA6940" s="65"/>
      <c r="AB6940" s="65"/>
      <c r="AC6940" s="65"/>
      <c r="AJ6940" s="66"/>
    </row>
    <row r="6941" spans="17:36" ht="4.5" customHeight="1" x14ac:dyDescent="0.2">
      <c r="Q6941" s="65"/>
      <c r="R6941" s="65"/>
      <c r="X6941" s="65"/>
      <c r="Y6941" s="65"/>
      <c r="Z6941" s="65"/>
      <c r="AA6941" s="65"/>
      <c r="AB6941" s="65"/>
      <c r="AC6941" s="65"/>
      <c r="AJ6941" s="66"/>
    </row>
    <row r="6942" spans="17:36" ht="4.5" customHeight="1" x14ac:dyDescent="0.2">
      <c r="Q6942" s="65"/>
      <c r="R6942" s="65"/>
      <c r="X6942" s="65"/>
      <c r="Y6942" s="65"/>
      <c r="Z6942" s="65"/>
      <c r="AA6942" s="65"/>
      <c r="AB6942" s="65"/>
      <c r="AC6942" s="65"/>
      <c r="AJ6942" s="66"/>
    </row>
    <row r="6943" spans="17:36" ht="4.5" customHeight="1" x14ac:dyDescent="0.2">
      <c r="Q6943" s="65"/>
      <c r="R6943" s="65"/>
      <c r="X6943" s="65"/>
      <c r="Y6943" s="65"/>
      <c r="Z6943" s="65"/>
      <c r="AA6943" s="65"/>
      <c r="AB6943" s="65"/>
      <c r="AC6943" s="65"/>
      <c r="AJ6943" s="66"/>
    </row>
    <row r="6944" spans="17:36" ht="4.5" customHeight="1" x14ac:dyDescent="0.2">
      <c r="Q6944" s="65"/>
      <c r="R6944" s="65"/>
      <c r="X6944" s="65"/>
      <c r="Y6944" s="65"/>
      <c r="Z6944" s="65"/>
      <c r="AA6944" s="65"/>
      <c r="AB6944" s="65"/>
      <c r="AC6944" s="65"/>
      <c r="AJ6944" s="66"/>
    </row>
    <row r="6945" spans="17:36" ht="4.5" customHeight="1" x14ac:dyDescent="0.2">
      <c r="Q6945" s="65"/>
      <c r="R6945" s="65"/>
      <c r="X6945" s="65"/>
      <c r="Y6945" s="65"/>
      <c r="Z6945" s="65"/>
      <c r="AA6945" s="65"/>
      <c r="AB6945" s="65"/>
      <c r="AC6945" s="65"/>
      <c r="AJ6945" s="66"/>
    </row>
    <row r="6946" spans="17:36" ht="4.5" customHeight="1" x14ac:dyDescent="0.2">
      <c r="Q6946" s="65"/>
      <c r="R6946" s="65"/>
      <c r="X6946" s="65"/>
      <c r="Y6946" s="65"/>
      <c r="Z6946" s="65"/>
      <c r="AA6946" s="65"/>
      <c r="AB6946" s="65"/>
      <c r="AC6946" s="65"/>
      <c r="AJ6946" s="66"/>
    </row>
    <row r="6947" spans="17:36" ht="4.5" customHeight="1" x14ac:dyDescent="0.2">
      <c r="Q6947" s="65"/>
      <c r="R6947" s="65"/>
      <c r="X6947" s="65"/>
      <c r="Y6947" s="65"/>
      <c r="Z6947" s="65"/>
      <c r="AA6947" s="65"/>
      <c r="AB6947" s="65"/>
      <c r="AC6947" s="65"/>
      <c r="AJ6947" s="66"/>
    </row>
    <row r="6948" spans="17:36" ht="4.5" customHeight="1" x14ac:dyDescent="0.2">
      <c r="Q6948" s="65"/>
      <c r="R6948" s="65"/>
      <c r="X6948" s="65"/>
      <c r="Y6948" s="65"/>
      <c r="Z6948" s="65"/>
      <c r="AA6948" s="65"/>
      <c r="AB6948" s="65"/>
      <c r="AC6948" s="65"/>
      <c r="AJ6948" s="66"/>
    </row>
    <row r="6949" spans="17:36" ht="4.5" customHeight="1" x14ac:dyDescent="0.2">
      <c r="Q6949" s="65"/>
      <c r="R6949" s="65"/>
      <c r="X6949" s="65"/>
      <c r="Y6949" s="65"/>
      <c r="Z6949" s="65"/>
      <c r="AA6949" s="65"/>
      <c r="AB6949" s="65"/>
      <c r="AC6949" s="65"/>
      <c r="AJ6949" s="66"/>
    </row>
    <row r="6950" spans="17:36" ht="4.5" customHeight="1" x14ac:dyDescent="0.2">
      <c r="Q6950" s="65"/>
      <c r="R6950" s="65"/>
      <c r="X6950" s="65"/>
      <c r="Y6950" s="65"/>
      <c r="Z6950" s="65"/>
      <c r="AA6950" s="65"/>
      <c r="AB6950" s="65"/>
      <c r="AC6950" s="65"/>
      <c r="AJ6950" s="66"/>
    </row>
    <row r="6951" spans="17:36" ht="4.5" customHeight="1" x14ac:dyDescent="0.2">
      <c r="Q6951" s="65"/>
      <c r="R6951" s="65"/>
      <c r="X6951" s="65"/>
      <c r="Y6951" s="65"/>
      <c r="Z6951" s="65"/>
      <c r="AA6951" s="65"/>
      <c r="AB6951" s="65"/>
      <c r="AC6951" s="65"/>
      <c r="AJ6951" s="66"/>
    </row>
    <row r="6952" spans="17:36" ht="4.5" customHeight="1" x14ac:dyDescent="0.2">
      <c r="Q6952" s="65"/>
      <c r="R6952" s="65"/>
      <c r="X6952" s="65"/>
      <c r="Y6952" s="65"/>
      <c r="Z6952" s="65"/>
      <c r="AA6952" s="65"/>
      <c r="AB6952" s="65"/>
      <c r="AC6952" s="65"/>
      <c r="AJ6952" s="66"/>
    </row>
    <row r="6953" spans="17:36" ht="4.5" customHeight="1" x14ac:dyDescent="0.2">
      <c r="Q6953" s="65"/>
      <c r="R6953" s="65"/>
      <c r="X6953" s="65"/>
      <c r="Y6953" s="65"/>
      <c r="Z6953" s="65"/>
      <c r="AA6953" s="65"/>
      <c r="AB6953" s="65"/>
      <c r="AC6953" s="65"/>
      <c r="AJ6953" s="66"/>
    </row>
    <row r="6954" spans="17:36" ht="4.5" customHeight="1" x14ac:dyDescent="0.2">
      <c r="Q6954" s="65"/>
      <c r="R6954" s="65"/>
      <c r="X6954" s="65"/>
      <c r="Y6954" s="65"/>
      <c r="Z6954" s="65"/>
      <c r="AA6954" s="65"/>
      <c r="AB6954" s="65"/>
      <c r="AC6954" s="65"/>
      <c r="AJ6954" s="66"/>
    </row>
    <row r="6955" spans="17:36" ht="4.5" customHeight="1" x14ac:dyDescent="0.2">
      <c r="Q6955" s="65"/>
      <c r="R6955" s="65"/>
      <c r="X6955" s="65"/>
      <c r="Y6955" s="65"/>
      <c r="Z6955" s="65"/>
      <c r="AA6955" s="65"/>
      <c r="AB6955" s="65"/>
      <c r="AC6955" s="65"/>
      <c r="AJ6955" s="66"/>
    </row>
    <row r="6956" spans="17:36" ht="4.5" customHeight="1" x14ac:dyDescent="0.2">
      <c r="Q6956" s="65"/>
      <c r="R6956" s="65"/>
      <c r="X6956" s="65"/>
      <c r="Y6956" s="65"/>
      <c r="Z6956" s="65"/>
      <c r="AA6956" s="65"/>
      <c r="AB6956" s="65"/>
      <c r="AC6956" s="65"/>
      <c r="AJ6956" s="66"/>
    </row>
    <row r="6957" spans="17:36" ht="4.5" customHeight="1" x14ac:dyDescent="0.2">
      <c r="Q6957" s="65"/>
      <c r="R6957" s="65"/>
      <c r="X6957" s="65"/>
      <c r="Y6957" s="65"/>
      <c r="Z6957" s="65"/>
      <c r="AA6957" s="65"/>
      <c r="AB6957" s="65"/>
      <c r="AC6957" s="65"/>
      <c r="AJ6957" s="66"/>
    </row>
    <row r="6958" spans="17:36" ht="4.5" customHeight="1" x14ac:dyDescent="0.2">
      <c r="Q6958" s="65"/>
      <c r="R6958" s="65"/>
      <c r="X6958" s="65"/>
      <c r="Y6958" s="65"/>
      <c r="Z6958" s="65"/>
      <c r="AA6958" s="65"/>
      <c r="AB6958" s="65"/>
      <c r="AC6958" s="65"/>
      <c r="AJ6958" s="66"/>
    </row>
    <row r="6959" spans="17:36" ht="4.5" customHeight="1" x14ac:dyDescent="0.2">
      <c r="Q6959" s="65"/>
      <c r="R6959" s="65"/>
      <c r="X6959" s="65"/>
      <c r="Y6959" s="65"/>
      <c r="Z6959" s="65"/>
      <c r="AA6959" s="65"/>
      <c r="AB6959" s="65"/>
      <c r="AC6959" s="65"/>
      <c r="AJ6959" s="66"/>
    </row>
    <row r="6960" spans="17:36" ht="4.5" customHeight="1" x14ac:dyDescent="0.2">
      <c r="Q6960" s="65"/>
      <c r="R6960" s="65"/>
      <c r="X6960" s="65"/>
      <c r="Y6960" s="65"/>
      <c r="Z6960" s="65"/>
      <c r="AA6960" s="65"/>
      <c r="AB6960" s="65"/>
      <c r="AC6960" s="65"/>
      <c r="AJ6960" s="66"/>
    </row>
    <row r="6961" spans="17:36" ht="4.5" customHeight="1" x14ac:dyDescent="0.2">
      <c r="Q6961" s="65"/>
      <c r="R6961" s="65"/>
      <c r="X6961" s="65"/>
      <c r="Y6961" s="65"/>
      <c r="Z6961" s="65"/>
      <c r="AA6961" s="65"/>
      <c r="AB6961" s="65"/>
      <c r="AC6961" s="65"/>
      <c r="AJ6961" s="66"/>
    </row>
    <row r="6962" spans="17:36" ht="4.5" customHeight="1" x14ac:dyDescent="0.2">
      <c r="Q6962" s="65"/>
      <c r="R6962" s="65"/>
      <c r="X6962" s="65"/>
      <c r="Y6962" s="65"/>
      <c r="Z6962" s="65"/>
      <c r="AA6962" s="65"/>
      <c r="AB6962" s="65"/>
      <c r="AC6962" s="65"/>
      <c r="AJ6962" s="66"/>
    </row>
    <row r="6963" spans="17:36" ht="4.5" customHeight="1" x14ac:dyDescent="0.2">
      <c r="Q6963" s="65"/>
      <c r="R6963" s="65"/>
      <c r="X6963" s="65"/>
      <c r="Y6963" s="65"/>
      <c r="Z6963" s="65"/>
      <c r="AA6963" s="65"/>
      <c r="AB6963" s="65"/>
      <c r="AC6963" s="65"/>
      <c r="AJ6963" s="66"/>
    </row>
    <row r="6964" spans="17:36" ht="4.5" customHeight="1" x14ac:dyDescent="0.2">
      <c r="Q6964" s="65"/>
      <c r="R6964" s="65"/>
      <c r="X6964" s="65"/>
      <c r="Y6964" s="65"/>
      <c r="Z6964" s="65"/>
      <c r="AA6964" s="65"/>
      <c r="AB6964" s="65"/>
      <c r="AC6964" s="65"/>
      <c r="AJ6964" s="66"/>
    </row>
    <row r="6965" spans="17:36" ht="4.5" customHeight="1" x14ac:dyDescent="0.2">
      <c r="Q6965" s="65"/>
      <c r="R6965" s="65"/>
      <c r="X6965" s="65"/>
      <c r="Y6965" s="65"/>
      <c r="Z6965" s="65"/>
      <c r="AA6965" s="65"/>
      <c r="AB6965" s="65"/>
      <c r="AC6965" s="65"/>
      <c r="AJ6965" s="66"/>
    </row>
    <row r="6966" spans="17:36" ht="4.5" customHeight="1" x14ac:dyDescent="0.2">
      <c r="Q6966" s="65"/>
      <c r="R6966" s="65"/>
      <c r="X6966" s="65"/>
      <c r="Y6966" s="65"/>
      <c r="Z6966" s="65"/>
      <c r="AA6966" s="65"/>
      <c r="AB6966" s="65"/>
      <c r="AC6966" s="65"/>
      <c r="AJ6966" s="66"/>
    </row>
    <row r="6967" spans="17:36" ht="4.5" customHeight="1" x14ac:dyDescent="0.2">
      <c r="Q6967" s="65"/>
      <c r="R6967" s="65"/>
      <c r="X6967" s="65"/>
      <c r="Y6967" s="65"/>
      <c r="Z6967" s="65"/>
      <c r="AA6967" s="65"/>
      <c r="AB6967" s="65"/>
      <c r="AC6967" s="65"/>
      <c r="AJ6967" s="66"/>
    </row>
    <row r="6968" spans="17:36" ht="4.5" customHeight="1" x14ac:dyDescent="0.2">
      <c r="Q6968" s="65"/>
      <c r="R6968" s="65"/>
      <c r="X6968" s="65"/>
      <c r="Y6968" s="65"/>
      <c r="Z6968" s="65"/>
      <c r="AA6968" s="65"/>
      <c r="AB6968" s="65"/>
      <c r="AC6968" s="65"/>
      <c r="AJ6968" s="66"/>
    </row>
    <row r="6969" spans="17:36" ht="4.5" customHeight="1" x14ac:dyDescent="0.2">
      <c r="Q6969" s="65"/>
      <c r="R6969" s="65"/>
      <c r="X6969" s="65"/>
      <c r="Y6969" s="65"/>
      <c r="Z6969" s="65"/>
      <c r="AA6969" s="65"/>
      <c r="AB6969" s="65"/>
      <c r="AC6969" s="65"/>
      <c r="AJ6969" s="66"/>
    </row>
    <row r="6970" spans="17:36" ht="4.5" customHeight="1" x14ac:dyDescent="0.2">
      <c r="Q6970" s="65"/>
      <c r="R6970" s="65"/>
      <c r="X6970" s="65"/>
      <c r="Y6970" s="65"/>
      <c r="Z6970" s="65"/>
      <c r="AA6970" s="65"/>
      <c r="AB6970" s="65"/>
      <c r="AC6970" s="65"/>
      <c r="AJ6970" s="66"/>
    </row>
    <row r="6971" spans="17:36" ht="4.5" customHeight="1" x14ac:dyDescent="0.2">
      <c r="Q6971" s="65"/>
      <c r="R6971" s="65"/>
      <c r="X6971" s="65"/>
      <c r="Y6971" s="65"/>
      <c r="Z6971" s="65"/>
      <c r="AA6971" s="65"/>
      <c r="AB6971" s="65"/>
      <c r="AC6971" s="65"/>
      <c r="AJ6971" s="66"/>
    </row>
    <row r="6972" spans="17:36" ht="4.5" customHeight="1" x14ac:dyDescent="0.2">
      <c r="Q6972" s="65"/>
      <c r="R6972" s="65"/>
      <c r="X6972" s="65"/>
      <c r="Y6972" s="65"/>
      <c r="Z6972" s="65"/>
      <c r="AA6972" s="65"/>
      <c r="AB6972" s="65"/>
      <c r="AC6972" s="65"/>
      <c r="AJ6972" s="66"/>
    </row>
    <row r="6973" spans="17:36" ht="4.5" customHeight="1" x14ac:dyDescent="0.2">
      <c r="Q6973" s="65"/>
      <c r="R6973" s="65"/>
      <c r="X6973" s="65"/>
      <c r="Y6973" s="65"/>
      <c r="Z6973" s="65"/>
      <c r="AA6973" s="65"/>
      <c r="AB6973" s="65"/>
      <c r="AC6973" s="65"/>
      <c r="AJ6973" s="66"/>
    </row>
    <row r="6974" spans="17:36" ht="4.5" customHeight="1" x14ac:dyDescent="0.2">
      <c r="Q6974" s="65"/>
      <c r="R6974" s="65"/>
      <c r="X6974" s="65"/>
      <c r="Y6974" s="65"/>
      <c r="Z6974" s="65"/>
      <c r="AA6974" s="65"/>
      <c r="AB6974" s="65"/>
      <c r="AC6974" s="65"/>
      <c r="AJ6974" s="66"/>
    </row>
    <row r="6975" spans="17:36" ht="4.5" customHeight="1" x14ac:dyDescent="0.2">
      <c r="Q6975" s="65"/>
      <c r="R6975" s="65"/>
      <c r="X6975" s="65"/>
      <c r="Y6975" s="65"/>
      <c r="Z6975" s="65"/>
      <c r="AA6975" s="65"/>
      <c r="AB6975" s="65"/>
      <c r="AC6975" s="65"/>
      <c r="AJ6975" s="66"/>
    </row>
    <row r="6976" spans="17:36" ht="4.5" customHeight="1" x14ac:dyDescent="0.2">
      <c r="Q6976" s="65"/>
      <c r="R6976" s="65"/>
      <c r="X6976" s="65"/>
      <c r="Y6976" s="65"/>
      <c r="Z6976" s="65"/>
      <c r="AA6976" s="65"/>
      <c r="AB6976" s="65"/>
      <c r="AC6976" s="65"/>
      <c r="AJ6976" s="66"/>
    </row>
    <row r="6977" spans="17:36" ht="4.5" customHeight="1" x14ac:dyDescent="0.2">
      <c r="Q6977" s="65"/>
      <c r="R6977" s="65"/>
      <c r="X6977" s="65"/>
      <c r="Y6977" s="65"/>
      <c r="Z6977" s="65"/>
      <c r="AA6977" s="65"/>
      <c r="AB6977" s="65"/>
      <c r="AC6977" s="65"/>
      <c r="AJ6977" s="66"/>
    </row>
    <row r="6978" spans="17:36" ht="4.5" customHeight="1" x14ac:dyDescent="0.2">
      <c r="Q6978" s="65"/>
      <c r="R6978" s="65"/>
      <c r="X6978" s="65"/>
      <c r="Y6978" s="65"/>
      <c r="Z6978" s="65"/>
      <c r="AA6978" s="65"/>
      <c r="AB6978" s="65"/>
      <c r="AC6978" s="65"/>
      <c r="AJ6978" s="66"/>
    </row>
    <row r="6979" spans="17:36" ht="4.5" customHeight="1" x14ac:dyDescent="0.2">
      <c r="Q6979" s="65"/>
      <c r="R6979" s="65"/>
      <c r="X6979" s="65"/>
      <c r="Y6979" s="65"/>
      <c r="Z6979" s="65"/>
      <c r="AA6979" s="65"/>
      <c r="AB6979" s="65"/>
      <c r="AC6979" s="65"/>
      <c r="AJ6979" s="66"/>
    </row>
    <row r="6980" spans="17:36" ht="4.5" customHeight="1" x14ac:dyDescent="0.2">
      <c r="Q6980" s="65"/>
      <c r="R6980" s="65"/>
      <c r="X6980" s="65"/>
      <c r="Y6980" s="65"/>
      <c r="Z6980" s="65"/>
      <c r="AA6980" s="65"/>
      <c r="AB6980" s="65"/>
      <c r="AC6980" s="65"/>
      <c r="AJ6980" s="66"/>
    </row>
    <row r="6981" spans="17:36" ht="4.5" customHeight="1" x14ac:dyDescent="0.2">
      <c r="Q6981" s="65"/>
      <c r="R6981" s="65"/>
      <c r="X6981" s="65"/>
      <c r="Y6981" s="65"/>
      <c r="Z6981" s="65"/>
      <c r="AA6981" s="65"/>
      <c r="AB6981" s="65"/>
      <c r="AC6981" s="65"/>
      <c r="AJ6981" s="66"/>
    </row>
    <row r="6982" spans="17:36" ht="4.5" customHeight="1" x14ac:dyDescent="0.2">
      <c r="Q6982" s="65"/>
      <c r="R6982" s="65"/>
      <c r="X6982" s="65"/>
      <c r="Y6982" s="65"/>
      <c r="Z6982" s="65"/>
      <c r="AA6982" s="65"/>
      <c r="AB6982" s="65"/>
      <c r="AC6982" s="65"/>
      <c r="AJ6982" s="66"/>
    </row>
    <row r="6983" spans="17:36" ht="4.5" customHeight="1" x14ac:dyDescent="0.2">
      <c r="Q6983" s="65"/>
      <c r="R6983" s="65"/>
      <c r="X6983" s="65"/>
      <c r="Y6983" s="65"/>
      <c r="Z6983" s="65"/>
      <c r="AA6983" s="65"/>
      <c r="AB6983" s="65"/>
      <c r="AC6983" s="65"/>
      <c r="AJ6983" s="66"/>
    </row>
    <row r="6984" spans="17:36" ht="4.5" customHeight="1" x14ac:dyDescent="0.2">
      <c r="Q6984" s="65"/>
      <c r="R6984" s="65"/>
      <c r="X6984" s="65"/>
      <c r="Y6984" s="65"/>
      <c r="Z6984" s="65"/>
      <c r="AA6984" s="65"/>
      <c r="AB6984" s="65"/>
      <c r="AC6984" s="65"/>
      <c r="AJ6984" s="66"/>
    </row>
    <row r="6985" spans="17:36" ht="4.5" customHeight="1" x14ac:dyDescent="0.2">
      <c r="Q6985" s="65"/>
      <c r="R6985" s="65"/>
      <c r="X6985" s="65"/>
      <c r="Y6985" s="65"/>
      <c r="Z6985" s="65"/>
      <c r="AA6985" s="65"/>
      <c r="AB6985" s="65"/>
      <c r="AC6985" s="65"/>
      <c r="AJ6985" s="66"/>
    </row>
    <row r="6986" spans="17:36" ht="4.5" customHeight="1" x14ac:dyDescent="0.2">
      <c r="Q6986" s="65"/>
      <c r="R6986" s="65"/>
      <c r="X6986" s="65"/>
      <c r="Y6986" s="65"/>
      <c r="Z6986" s="65"/>
      <c r="AA6986" s="65"/>
      <c r="AB6986" s="65"/>
      <c r="AC6986" s="65"/>
      <c r="AJ6986" s="66"/>
    </row>
    <row r="6987" spans="17:36" ht="4.5" customHeight="1" x14ac:dyDescent="0.2">
      <c r="Q6987" s="65"/>
      <c r="R6987" s="65"/>
      <c r="X6987" s="65"/>
      <c r="Y6987" s="65"/>
      <c r="Z6987" s="65"/>
      <c r="AA6987" s="65"/>
      <c r="AB6987" s="65"/>
      <c r="AC6987" s="65"/>
      <c r="AJ6987" s="66"/>
    </row>
    <row r="6988" spans="17:36" ht="4.5" customHeight="1" x14ac:dyDescent="0.2">
      <c r="Q6988" s="65"/>
      <c r="R6988" s="65"/>
      <c r="X6988" s="65"/>
      <c r="Y6988" s="65"/>
      <c r="Z6988" s="65"/>
      <c r="AA6988" s="65"/>
      <c r="AB6988" s="65"/>
      <c r="AC6988" s="65"/>
      <c r="AJ6988" s="66"/>
    </row>
    <row r="6989" spans="17:36" ht="4.5" customHeight="1" x14ac:dyDescent="0.2">
      <c r="Q6989" s="65"/>
      <c r="R6989" s="65"/>
      <c r="X6989" s="65"/>
      <c r="Y6989" s="65"/>
      <c r="Z6989" s="65"/>
      <c r="AA6989" s="65"/>
      <c r="AB6989" s="65"/>
      <c r="AC6989" s="65"/>
      <c r="AJ6989" s="66"/>
    </row>
    <row r="6990" spans="17:36" ht="4.5" customHeight="1" x14ac:dyDescent="0.2">
      <c r="Q6990" s="65"/>
      <c r="R6990" s="65"/>
      <c r="X6990" s="65"/>
      <c r="Y6990" s="65"/>
      <c r="Z6990" s="65"/>
      <c r="AA6990" s="65"/>
      <c r="AB6990" s="65"/>
      <c r="AC6990" s="65"/>
      <c r="AJ6990" s="66"/>
    </row>
    <row r="6991" spans="17:36" ht="4.5" customHeight="1" x14ac:dyDescent="0.2">
      <c r="Q6991" s="65"/>
      <c r="R6991" s="65"/>
      <c r="X6991" s="65"/>
      <c r="Y6991" s="65"/>
      <c r="Z6991" s="65"/>
      <c r="AA6991" s="65"/>
      <c r="AB6991" s="65"/>
      <c r="AC6991" s="65"/>
      <c r="AJ6991" s="66"/>
    </row>
    <row r="6992" spans="17:36" ht="4.5" customHeight="1" x14ac:dyDescent="0.2">
      <c r="Q6992" s="65"/>
      <c r="R6992" s="65"/>
      <c r="X6992" s="65"/>
      <c r="Y6992" s="65"/>
      <c r="Z6992" s="65"/>
      <c r="AA6992" s="65"/>
      <c r="AB6992" s="65"/>
      <c r="AC6992" s="65"/>
      <c r="AJ6992" s="66"/>
    </row>
    <row r="6993" spans="17:36" ht="4.5" customHeight="1" x14ac:dyDescent="0.2">
      <c r="Q6993" s="65"/>
      <c r="R6993" s="65"/>
      <c r="X6993" s="65"/>
      <c r="Y6993" s="65"/>
      <c r="Z6993" s="65"/>
      <c r="AA6993" s="65"/>
      <c r="AB6993" s="65"/>
      <c r="AC6993" s="65"/>
      <c r="AJ6993" s="66"/>
    </row>
    <row r="6994" spans="17:36" ht="4.5" customHeight="1" x14ac:dyDescent="0.2">
      <c r="Q6994" s="65"/>
      <c r="R6994" s="65"/>
      <c r="X6994" s="65"/>
      <c r="Y6994" s="65"/>
      <c r="Z6994" s="65"/>
      <c r="AA6994" s="65"/>
      <c r="AB6994" s="65"/>
      <c r="AC6994" s="65"/>
      <c r="AJ6994" s="66"/>
    </row>
    <row r="6995" spans="17:36" ht="4.5" customHeight="1" x14ac:dyDescent="0.2">
      <c r="Q6995" s="65"/>
      <c r="R6995" s="65"/>
      <c r="X6995" s="65"/>
      <c r="Y6995" s="65"/>
      <c r="Z6995" s="65"/>
      <c r="AA6995" s="65"/>
      <c r="AB6995" s="65"/>
      <c r="AC6995" s="65"/>
      <c r="AJ6995" s="66"/>
    </row>
    <row r="6996" spans="17:36" ht="4.5" customHeight="1" x14ac:dyDescent="0.2">
      <c r="Q6996" s="65"/>
      <c r="R6996" s="65"/>
      <c r="X6996" s="65"/>
      <c r="Y6996" s="65"/>
      <c r="Z6996" s="65"/>
      <c r="AA6996" s="65"/>
      <c r="AB6996" s="65"/>
      <c r="AC6996" s="65"/>
      <c r="AJ6996" s="66"/>
    </row>
    <row r="6997" spans="17:36" ht="4.5" customHeight="1" x14ac:dyDescent="0.2">
      <c r="Q6997" s="65"/>
      <c r="R6997" s="65"/>
      <c r="X6997" s="65"/>
      <c r="Y6997" s="65"/>
      <c r="Z6997" s="65"/>
      <c r="AA6997" s="65"/>
      <c r="AB6997" s="65"/>
      <c r="AC6997" s="65"/>
      <c r="AJ6997" s="66"/>
    </row>
    <row r="6998" spans="17:36" ht="4.5" customHeight="1" x14ac:dyDescent="0.2">
      <c r="Q6998" s="65"/>
      <c r="R6998" s="65"/>
      <c r="X6998" s="65"/>
      <c r="Y6998" s="65"/>
      <c r="Z6998" s="65"/>
      <c r="AA6998" s="65"/>
      <c r="AB6998" s="65"/>
      <c r="AC6998" s="65"/>
      <c r="AJ6998" s="66"/>
    </row>
    <row r="6999" spans="17:36" ht="4.5" customHeight="1" x14ac:dyDescent="0.2">
      <c r="Q6999" s="65"/>
      <c r="R6999" s="65"/>
      <c r="X6999" s="65"/>
      <c r="Y6999" s="65"/>
      <c r="Z6999" s="65"/>
      <c r="AA6999" s="65"/>
      <c r="AB6999" s="65"/>
      <c r="AC6999" s="65"/>
      <c r="AJ6999" s="66"/>
    </row>
    <row r="7000" spans="17:36" ht="4.5" customHeight="1" x14ac:dyDescent="0.2">
      <c r="Q7000" s="65"/>
      <c r="R7000" s="65"/>
      <c r="X7000" s="65"/>
      <c r="Y7000" s="65"/>
      <c r="Z7000" s="65"/>
      <c r="AA7000" s="65"/>
      <c r="AB7000" s="65"/>
      <c r="AC7000" s="65"/>
      <c r="AJ7000" s="66"/>
    </row>
    <row r="7001" spans="17:36" ht="4.5" customHeight="1" x14ac:dyDescent="0.2">
      <c r="Q7001" s="65"/>
      <c r="R7001" s="65"/>
      <c r="X7001" s="65"/>
      <c r="Y7001" s="65"/>
      <c r="Z7001" s="65"/>
      <c r="AA7001" s="65"/>
      <c r="AB7001" s="65"/>
      <c r="AC7001" s="65"/>
      <c r="AJ7001" s="66"/>
    </row>
    <row r="7002" spans="17:36" ht="4.5" customHeight="1" x14ac:dyDescent="0.2">
      <c r="Q7002" s="65"/>
      <c r="R7002" s="65"/>
      <c r="X7002" s="65"/>
      <c r="Y7002" s="65"/>
      <c r="Z7002" s="65"/>
      <c r="AA7002" s="65"/>
      <c r="AB7002" s="65"/>
      <c r="AC7002" s="65"/>
      <c r="AJ7002" s="66"/>
    </row>
    <row r="7003" spans="17:36" ht="4.5" customHeight="1" x14ac:dyDescent="0.2">
      <c r="Q7003" s="65"/>
      <c r="R7003" s="65"/>
      <c r="X7003" s="65"/>
      <c r="Y7003" s="65"/>
      <c r="Z7003" s="65"/>
      <c r="AA7003" s="65"/>
      <c r="AB7003" s="65"/>
      <c r="AC7003" s="65"/>
      <c r="AJ7003" s="66"/>
    </row>
    <row r="7004" spans="17:36" ht="4.5" customHeight="1" x14ac:dyDescent="0.2">
      <c r="Q7004" s="65"/>
      <c r="R7004" s="65"/>
      <c r="X7004" s="65"/>
      <c r="Y7004" s="65"/>
      <c r="Z7004" s="65"/>
      <c r="AA7004" s="65"/>
      <c r="AB7004" s="65"/>
      <c r="AC7004" s="65"/>
      <c r="AJ7004" s="66"/>
    </row>
    <row r="7005" spans="17:36" ht="4.5" customHeight="1" x14ac:dyDescent="0.2">
      <c r="Q7005" s="65"/>
      <c r="R7005" s="65"/>
      <c r="X7005" s="65"/>
      <c r="Y7005" s="65"/>
      <c r="Z7005" s="65"/>
      <c r="AA7005" s="65"/>
      <c r="AB7005" s="65"/>
      <c r="AC7005" s="65"/>
      <c r="AJ7005" s="66"/>
    </row>
    <row r="7006" spans="17:36" ht="4.5" customHeight="1" x14ac:dyDescent="0.2">
      <c r="Q7006" s="65"/>
      <c r="R7006" s="65"/>
      <c r="X7006" s="65"/>
      <c r="Y7006" s="65"/>
      <c r="Z7006" s="65"/>
      <c r="AA7006" s="65"/>
      <c r="AB7006" s="65"/>
      <c r="AC7006" s="65"/>
      <c r="AJ7006" s="66"/>
    </row>
    <row r="7007" spans="17:36" ht="4.5" customHeight="1" x14ac:dyDescent="0.2">
      <c r="Q7007" s="65"/>
      <c r="R7007" s="65"/>
      <c r="X7007" s="65"/>
      <c r="Y7007" s="65"/>
      <c r="Z7007" s="65"/>
      <c r="AA7007" s="65"/>
      <c r="AB7007" s="65"/>
      <c r="AC7007" s="65"/>
      <c r="AJ7007" s="66"/>
    </row>
    <row r="7008" spans="17:36" ht="4.5" customHeight="1" x14ac:dyDescent="0.2">
      <c r="Q7008" s="65"/>
      <c r="R7008" s="65"/>
      <c r="X7008" s="65"/>
      <c r="Y7008" s="65"/>
      <c r="Z7008" s="65"/>
      <c r="AA7008" s="65"/>
      <c r="AB7008" s="65"/>
      <c r="AC7008" s="65"/>
      <c r="AJ7008" s="66"/>
    </row>
    <row r="7009" spans="17:36" ht="4.5" customHeight="1" x14ac:dyDescent="0.2">
      <c r="Q7009" s="65"/>
      <c r="R7009" s="65"/>
      <c r="X7009" s="65"/>
      <c r="Y7009" s="65"/>
      <c r="Z7009" s="65"/>
      <c r="AA7009" s="65"/>
      <c r="AB7009" s="65"/>
      <c r="AC7009" s="65"/>
      <c r="AJ7009" s="66"/>
    </row>
    <row r="7010" spans="17:36" ht="4.5" customHeight="1" x14ac:dyDescent="0.2">
      <c r="Q7010" s="65"/>
      <c r="R7010" s="65"/>
      <c r="X7010" s="65"/>
      <c r="Y7010" s="65"/>
      <c r="Z7010" s="65"/>
      <c r="AA7010" s="65"/>
      <c r="AB7010" s="65"/>
      <c r="AC7010" s="65"/>
      <c r="AJ7010" s="66"/>
    </row>
    <row r="7011" spans="17:36" ht="4.5" customHeight="1" x14ac:dyDescent="0.2">
      <c r="Q7011" s="65"/>
      <c r="R7011" s="65"/>
      <c r="X7011" s="65"/>
      <c r="Y7011" s="65"/>
      <c r="Z7011" s="65"/>
      <c r="AA7011" s="65"/>
      <c r="AB7011" s="65"/>
      <c r="AC7011" s="65"/>
      <c r="AJ7011" s="66"/>
    </row>
    <row r="7012" spans="17:36" ht="4.5" customHeight="1" x14ac:dyDescent="0.2">
      <c r="Q7012" s="65"/>
      <c r="R7012" s="65"/>
      <c r="X7012" s="65"/>
      <c r="Y7012" s="65"/>
      <c r="Z7012" s="65"/>
      <c r="AA7012" s="65"/>
      <c r="AB7012" s="65"/>
      <c r="AC7012" s="65"/>
      <c r="AJ7012" s="66"/>
    </row>
    <row r="7013" spans="17:36" ht="4.5" customHeight="1" x14ac:dyDescent="0.2">
      <c r="Q7013" s="65"/>
      <c r="R7013" s="65"/>
      <c r="X7013" s="65"/>
      <c r="Y7013" s="65"/>
      <c r="Z7013" s="65"/>
      <c r="AA7013" s="65"/>
      <c r="AB7013" s="65"/>
      <c r="AC7013" s="65"/>
      <c r="AJ7013" s="66"/>
    </row>
    <row r="7014" spans="17:36" ht="4.5" customHeight="1" x14ac:dyDescent="0.2">
      <c r="Q7014" s="65"/>
      <c r="R7014" s="65"/>
      <c r="X7014" s="65"/>
      <c r="Y7014" s="65"/>
      <c r="Z7014" s="65"/>
      <c r="AA7014" s="65"/>
      <c r="AB7014" s="65"/>
      <c r="AC7014" s="65"/>
      <c r="AJ7014" s="66"/>
    </row>
    <row r="7015" spans="17:36" ht="4.5" customHeight="1" x14ac:dyDescent="0.2">
      <c r="Q7015" s="65"/>
      <c r="R7015" s="65"/>
      <c r="X7015" s="65"/>
      <c r="Y7015" s="65"/>
      <c r="Z7015" s="65"/>
      <c r="AA7015" s="65"/>
      <c r="AB7015" s="65"/>
      <c r="AC7015" s="65"/>
      <c r="AJ7015" s="66"/>
    </row>
    <row r="7016" spans="17:36" ht="4.5" customHeight="1" x14ac:dyDescent="0.2">
      <c r="Q7016" s="65"/>
      <c r="R7016" s="65"/>
      <c r="X7016" s="65"/>
      <c r="Y7016" s="65"/>
      <c r="Z7016" s="65"/>
      <c r="AA7016" s="65"/>
      <c r="AB7016" s="65"/>
      <c r="AC7016" s="65"/>
      <c r="AJ7016" s="66"/>
    </row>
    <row r="7017" spans="17:36" ht="4.5" customHeight="1" x14ac:dyDescent="0.2">
      <c r="Q7017" s="65"/>
      <c r="R7017" s="65"/>
      <c r="X7017" s="65"/>
      <c r="Y7017" s="65"/>
      <c r="Z7017" s="65"/>
      <c r="AA7017" s="65"/>
      <c r="AB7017" s="65"/>
      <c r="AC7017" s="65"/>
      <c r="AJ7017" s="66"/>
    </row>
    <row r="7018" spans="17:36" ht="4.5" customHeight="1" x14ac:dyDescent="0.2">
      <c r="Q7018" s="65"/>
      <c r="R7018" s="65"/>
      <c r="X7018" s="65"/>
      <c r="Y7018" s="65"/>
      <c r="Z7018" s="65"/>
      <c r="AA7018" s="65"/>
      <c r="AB7018" s="65"/>
      <c r="AC7018" s="65"/>
      <c r="AJ7018" s="66"/>
    </row>
    <row r="7019" spans="17:36" ht="4.5" customHeight="1" x14ac:dyDescent="0.2">
      <c r="Q7019" s="65"/>
      <c r="R7019" s="65"/>
      <c r="X7019" s="65"/>
      <c r="Y7019" s="65"/>
      <c r="Z7019" s="65"/>
      <c r="AA7019" s="65"/>
      <c r="AB7019" s="65"/>
      <c r="AC7019" s="65"/>
      <c r="AJ7019" s="66"/>
    </row>
    <row r="7020" spans="17:36" ht="4.5" customHeight="1" x14ac:dyDescent="0.2">
      <c r="Q7020" s="65"/>
      <c r="R7020" s="65"/>
      <c r="X7020" s="65"/>
      <c r="Y7020" s="65"/>
      <c r="Z7020" s="65"/>
      <c r="AA7020" s="65"/>
      <c r="AB7020" s="65"/>
      <c r="AC7020" s="65"/>
      <c r="AJ7020" s="66"/>
    </row>
    <row r="7021" spans="17:36" ht="4.5" customHeight="1" x14ac:dyDescent="0.2">
      <c r="Q7021" s="65"/>
      <c r="R7021" s="65"/>
      <c r="X7021" s="65"/>
      <c r="Y7021" s="65"/>
      <c r="Z7021" s="65"/>
      <c r="AA7021" s="65"/>
      <c r="AB7021" s="65"/>
      <c r="AC7021" s="65"/>
      <c r="AJ7021" s="66"/>
    </row>
    <row r="7022" spans="17:36" ht="4.5" customHeight="1" x14ac:dyDescent="0.2">
      <c r="Q7022" s="65"/>
      <c r="R7022" s="65"/>
      <c r="X7022" s="65"/>
      <c r="Y7022" s="65"/>
      <c r="Z7022" s="65"/>
      <c r="AA7022" s="65"/>
      <c r="AB7022" s="65"/>
      <c r="AC7022" s="65"/>
      <c r="AJ7022" s="66"/>
    </row>
    <row r="7023" spans="17:36" ht="4.5" customHeight="1" x14ac:dyDescent="0.2">
      <c r="Q7023" s="65"/>
      <c r="R7023" s="65"/>
      <c r="X7023" s="65"/>
      <c r="Y7023" s="65"/>
      <c r="Z7023" s="65"/>
      <c r="AA7023" s="65"/>
      <c r="AB7023" s="65"/>
      <c r="AC7023" s="65"/>
      <c r="AJ7023" s="66"/>
    </row>
    <row r="7024" spans="17:36" ht="4.5" customHeight="1" x14ac:dyDescent="0.2">
      <c r="Q7024" s="65"/>
      <c r="R7024" s="65"/>
      <c r="X7024" s="65"/>
      <c r="Y7024" s="65"/>
      <c r="Z7024" s="65"/>
      <c r="AA7024" s="65"/>
      <c r="AB7024" s="65"/>
      <c r="AC7024" s="65"/>
      <c r="AJ7024" s="66"/>
    </row>
    <row r="7025" spans="17:36" ht="4.5" customHeight="1" x14ac:dyDescent="0.2">
      <c r="Q7025" s="65"/>
      <c r="R7025" s="65"/>
      <c r="X7025" s="65"/>
      <c r="Y7025" s="65"/>
      <c r="Z7025" s="65"/>
      <c r="AA7025" s="65"/>
      <c r="AB7025" s="65"/>
      <c r="AC7025" s="65"/>
      <c r="AJ7025" s="66"/>
    </row>
    <row r="7026" spans="17:36" ht="4.5" customHeight="1" x14ac:dyDescent="0.2">
      <c r="Q7026" s="65"/>
      <c r="R7026" s="65"/>
      <c r="X7026" s="65"/>
      <c r="Y7026" s="65"/>
      <c r="Z7026" s="65"/>
      <c r="AA7026" s="65"/>
      <c r="AB7026" s="65"/>
      <c r="AC7026" s="65"/>
      <c r="AJ7026" s="66"/>
    </row>
    <row r="7027" spans="17:36" ht="4.5" customHeight="1" x14ac:dyDescent="0.2">
      <c r="Q7027" s="65"/>
      <c r="R7027" s="65"/>
      <c r="X7027" s="65"/>
      <c r="Y7027" s="65"/>
      <c r="Z7027" s="65"/>
      <c r="AA7027" s="65"/>
      <c r="AB7027" s="65"/>
      <c r="AC7027" s="65"/>
      <c r="AJ7027" s="66"/>
    </row>
    <row r="7028" spans="17:36" ht="4.5" customHeight="1" x14ac:dyDescent="0.2">
      <c r="Q7028" s="65"/>
      <c r="R7028" s="65"/>
      <c r="X7028" s="65"/>
      <c r="Y7028" s="65"/>
      <c r="Z7028" s="65"/>
      <c r="AA7028" s="65"/>
      <c r="AB7028" s="65"/>
      <c r="AC7028" s="65"/>
      <c r="AJ7028" s="66"/>
    </row>
    <row r="7029" spans="17:36" ht="4.5" customHeight="1" x14ac:dyDescent="0.2">
      <c r="Q7029" s="65"/>
      <c r="R7029" s="65"/>
      <c r="X7029" s="65"/>
      <c r="Y7029" s="65"/>
      <c r="Z7029" s="65"/>
      <c r="AA7029" s="65"/>
      <c r="AB7029" s="65"/>
      <c r="AC7029" s="65"/>
      <c r="AJ7029" s="66"/>
    </row>
    <row r="7030" spans="17:36" ht="4.5" customHeight="1" x14ac:dyDescent="0.2">
      <c r="Q7030" s="65"/>
      <c r="R7030" s="65"/>
      <c r="X7030" s="65"/>
      <c r="Y7030" s="65"/>
      <c r="Z7030" s="65"/>
      <c r="AA7030" s="65"/>
      <c r="AB7030" s="65"/>
      <c r="AC7030" s="65"/>
      <c r="AJ7030" s="66"/>
    </row>
    <row r="7031" spans="17:36" ht="4.5" customHeight="1" x14ac:dyDescent="0.2">
      <c r="Q7031" s="65"/>
      <c r="R7031" s="65"/>
      <c r="X7031" s="65"/>
      <c r="Y7031" s="65"/>
      <c r="Z7031" s="65"/>
      <c r="AA7031" s="65"/>
      <c r="AB7031" s="65"/>
      <c r="AC7031" s="65"/>
      <c r="AJ7031" s="66"/>
    </row>
    <row r="7032" spans="17:36" ht="4.5" customHeight="1" x14ac:dyDescent="0.2">
      <c r="Q7032" s="65"/>
      <c r="R7032" s="65"/>
      <c r="X7032" s="65"/>
      <c r="Y7032" s="65"/>
      <c r="Z7032" s="65"/>
      <c r="AA7032" s="65"/>
      <c r="AB7032" s="65"/>
      <c r="AC7032" s="65"/>
      <c r="AJ7032" s="66"/>
    </row>
    <row r="7033" spans="17:36" ht="4.5" customHeight="1" x14ac:dyDescent="0.2">
      <c r="Q7033" s="65"/>
      <c r="R7033" s="65"/>
      <c r="X7033" s="65"/>
      <c r="Y7033" s="65"/>
      <c r="Z7033" s="65"/>
      <c r="AA7033" s="65"/>
      <c r="AB7033" s="65"/>
      <c r="AC7033" s="65"/>
      <c r="AJ7033" s="66"/>
    </row>
    <row r="7034" spans="17:36" ht="4.5" customHeight="1" x14ac:dyDescent="0.2">
      <c r="Q7034" s="65"/>
      <c r="R7034" s="65"/>
      <c r="X7034" s="65"/>
      <c r="Y7034" s="65"/>
      <c r="Z7034" s="65"/>
      <c r="AA7034" s="65"/>
      <c r="AB7034" s="65"/>
      <c r="AC7034" s="65"/>
      <c r="AJ7034" s="66"/>
    </row>
    <row r="7035" spans="17:36" ht="4.5" customHeight="1" x14ac:dyDescent="0.2">
      <c r="Q7035" s="65"/>
      <c r="R7035" s="65"/>
      <c r="X7035" s="65"/>
      <c r="Y7035" s="65"/>
      <c r="Z7035" s="65"/>
      <c r="AA7035" s="65"/>
      <c r="AB7035" s="65"/>
      <c r="AC7035" s="65"/>
      <c r="AJ7035" s="66"/>
    </row>
    <row r="7036" spans="17:36" ht="4.5" customHeight="1" x14ac:dyDescent="0.2">
      <c r="Q7036" s="65"/>
      <c r="R7036" s="65"/>
      <c r="X7036" s="65"/>
      <c r="Y7036" s="65"/>
      <c r="Z7036" s="65"/>
      <c r="AA7036" s="65"/>
      <c r="AB7036" s="65"/>
      <c r="AC7036" s="65"/>
      <c r="AJ7036" s="66"/>
    </row>
    <row r="7037" spans="17:36" ht="4.5" customHeight="1" x14ac:dyDescent="0.2">
      <c r="Q7037" s="65"/>
      <c r="R7037" s="65"/>
      <c r="X7037" s="65"/>
      <c r="Y7037" s="65"/>
      <c r="Z7037" s="65"/>
      <c r="AA7037" s="65"/>
      <c r="AB7037" s="65"/>
      <c r="AC7037" s="65"/>
      <c r="AJ7037" s="66"/>
    </row>
    <row r="7038" spans="17:36" ht="4.5" customHeight="1" x14ac:dyDescent="0.2">
      <c r="Q7038" s="65"/>
      <c r="R7038" s="65"/>
      <c r="X7038" s="65"/>
      <c r="Y7038" s="65"/>
      <c r="Z7038" s="65"/>
      <c r="AA7038" s="65"/>
      <c r="AB7038" s="65"/>
      <c r="AC7038" s="65"/>
      <c r="AJ7038" s="66"/>
    </row>
    <row r="7039" spans="17:36" ht="4.5" customHeight="1" x14ac:dyDescent="0.2">
      <c r="Q7039" s="65"/>
      <c r="R7039" s="65"/>
      <c r="X7039" s="65"/>
      <c r="Y7039" s="65"/>
      <c r="Z7039" s="65"/>
      <c r="AA7039" s="65"/>
      <c r="AB7039" s="65"/>
      <c r="AC7039" s="65"/>
      <c r="AJ7039" s="66"/>
    </row>
    <row r="7040" spans="17:36" ht="4.5" customHeight="1" x14ac:dyDescent="0.2">
      <c r="Q7040" s="65"/>
      <c r="R7040" s="65"/>
      <c r="X7040" s="65"/>
      <c r="Y7040" s="65"/>
      <c r="Z7040" s="65"/>
      <c r="AA7040" s="65"/>
      <c r="AB7040" s="65"/>
      <c r="AC7040" s="65"/>
      <c r="AJ7040" s="66"/>
    </row>
    <row r="7041" spans="17:36" ht="4.5" customHeight="1" x14ac:dyDescent="0.2">
      <c r="Q7041" s="65"/>
      <c r="R7041" s="65"/>
      <c r="X7041" s="65"/>
      <c r="Y7041" s="65"/>
      <c r="Z7041" s="65"/>
      <c r="AA7041" s="65"/>
      <c r="AB7041" s="65"/>
      <c r="AC7041" s="65"/>
      <c r="AJ7041" s="66"/>
    </row>
    <row r="7042" spans="17:36" ht="4.5" customHeight="1" x14ac:dyDescent="0.2">
      <c r="Q7042" s="65"/>
      <c r="R7042" s="65"/>
      <c r="X7042" s="65"/>
      <c r="Y7042" s="65"/>
      <c r="Z7042" s="65"/>
      <c r="AA7042" s="65"/>
      <c r="AB7042" s="65"/>
      <c r="AC7042" s="65"/>
      <c r="AJ7042" s="66"/>
    </row>
    <row r="7043" spans="17:36" ht="4.5" customHeight="1" x14ac:dyDescent="0.2">
      <c r="Q7043" s="65"/>
      <c r="R7043" s="65"/>
      <c r="X7043" s="65"/>
      <c r="Y7043" s="65"/>
      <c r="Z7043" s="65"/>
      <c r="AA7043" s="65"/>
      <c r="AB7043" s="65"/>
      <c r="AC7043" s="65"/>
      <c r="AJ7043" s="66"/>
    </row>
    <row r="7044" spans="17:36" ht="4.5" customHeight="1" x14ac:dyDescent="0.2">
      <c r="Q7044" s="65"/>
      <c r="R7044" s="65"/>
      <c r="X7044" s="65"/>
      <c r="Y7044" s="65"/>
      <c r="Z7044" s="65"/>
      <c r="AA7044" s="65"/>
      <c r="AB7044" s="65"/>
      <c r="AC7044" s="65"/>
      <c r="AJ7044" s="66"/>
    </row>
    <row r="7045" spans="17:36" ht="4.5" customHeight="1" x14ac:dyDescent="0.2">
      <c r="Q7045" s="65"/>
      <c r="R7045" s="65"/>
      <c r="X7045" s="65"/>
      <c r="Y7045" s="65"/>
      <c r="Z7045" s="65"/>
      <c r="AA7045" s="65"/>
      <c r="AB7045" s="65"/>
      <c r="AC7045" s="65"/>
      <c r="AJ7045" s="66"/>
    </row>
    <row r="7046" spans="17:36" ht="4.5" customHeight="1" x14ac:dyDescent="0.2">
      <c r="Q7046" s="65"/>
      <c r="R7046" s="65"/>
      <c r="X7046" s="65"/>
      <c r="Y7046" s="65"/>
      <c r="Z7046" s="65"/>
      <c r="AA7046" s="65"/>
      <c r="AB7046" s="65"/>
      <c r="AC7046" s="65"/>
      <c r="AJ7046" s="66"/>
    </row>
    <row r="7047" spans="17:36" ht="4.5" customHeight="1" x14ac:dyDescent="0.2">
      <c r="Q7047" s="65"/>
      <c r="R7047" s="65"/>
      <c r="X7047" s="65"/>
      <c r="Y7047" s="65"/>
      <c r="Z7047" s="65"/>
      <c r="AA7047" s="65"/>
      <c r="AB7047" s="65"/>
      <c r="AC7047" s="65"/>
      <c r="AJ7047" s="66"/>
    </row>
    <row r="7048" spans="17:36" ht="4.5" customHeight="1" x14ac:dyDescent="0.2">
      <c r="Q7048" s="65"/>
      <c r="R7048" s="65"/>
      <c r="X7048" s="65"/>
      <c r="Y7048" s="65"/>
      <c r="Z7048" s="65"/>
      <c r="AA7048" s="65"/>
      <c r="AB7048" s="65"/>
      <c r="AC7048" s="65"/>
      <c r="AJ7048" s="66"/>
    </row>
    <row r="7049" spans="17:36" ht="4.5" customHeight="1" x14ac:dyDescent="0.2">
      <c r="Q7049" s="65"/>
      <c r="R7049" s="65"/>
      <c r="X7049" s="65"/>
      <c r="Y7049" s="65"/>
      <c r="Z7049" s="65"/>
      <c r="AA7049" s="65"/>
      <c r="AB7049" s="65"/>
      <c r="AC7049" s="65"/>
      <c r="AJ7049" s="66"/>
    </row>
    <row r="7050" spans="17:36" ht="4.5" customHeight="1" x14ac:dyDescent="0.2">
      <c r="Q7050" s="65"/>
      <c r="R7050" s="65"/>
      <c r="X7050" s="65"/>
      <c r="Y7050" s="65"/>
      <c r="Z7050" s="65"/>
      <c r="AA7050" s="65"/>
      <c r="AB7050" s="65"/>
      <c r="AC7050" s="65"/>
      <c r="AJ7050" s="66"/>
    </row>
    <row r="7051" spans="17:36" ht="4.5" customHeight="1" x14ac:dyDescent="0.2">
      <c r="Q7051" s="65"/>
      <c r="R7051" s="65"/>
      <c r="X7051" s="65"/>
      <c r="Y7051" s="65"/>
      <c r="Z7051" s="65"/>
      <c r="AA7051" s="65"/>
      <c r="AB7051" s="65"/>
      <c r="AC7051" s="65"/>
      <c r="AJ7051" s="66"/>
    </row>
    <row r="7052" spans="17:36" ht="4.5" customHeight="1" x14ac:dyDescent="0.2">
      <c r="Q7052" s="65"/>
      <c r="R7052" s="65"/>
      <c r="X7052" s="65"/>
      <c r="Y7052" s="65"/>
      <c r="Z7052" s="65"/>
      <c r="AA7052" s="65"/>
      <c r="AB7052" s="65"/>
      <c r="AC7052" s="65"/>
      <c r="AJ7052" s="66"/>
    </row>
    <row r="7053" spans="17:36" ht="4.5" customHeight="1" x14ac:dyDescent="0.2">
      <c r="Q7053" s="65"/>
      <c r="R7053" s="65"/>
      <c r="X7053" s="65"/>
      <c r="Y7053" s="65"/>
      <c r="Z7053" s="65"/>
      <c r="AA7053" s="65"/>
      <c r="AB7053" s="65"/>
      <c r="AC7053" s="65"/>
      <c r="AJ7053" s="66"/>
    </row>
    <row r="7054" spans="17:36" ht="4.5" customHeight="1" x14ac:dyDescent="0.2">
      <c r="Q7054" s="65"/>
      <c r="R7054" s="65"/>
      <c r="X7054" s="65"/>
      <c r="Y7054" s="65"/>
      <c r="Z7054" s="65"/>
      <c r="AA7054" s="65"/>
      <c r="AB7054" s="65"/>
      <c r="AC7054" s="65"/>
      <c r="AJ7054" s="66"/>
    </row>
    <row r="7055" spans="17:36" ht="4.5" customHeight="1" x14ac:dyDescent="0.2">
      <c r="Q7055" s="65"/>
      <c r="R7055" s="65"/>
      <c r="X7055" s="65"/>
      <c r="Y7055" s="65"/>
      <c r="Z7055" s="65"/>
      <c r="AA7055" s="65"/>
      <c r="AB7055" s="65"/>
      <c r="AC7055" s="65"/>
      <c r="AJ7055" s="66"/>
    </row>
    <row r="7056" spans="17:36" ht="4.5" customHeight="1" x14ac:dyDescent="0.2">
      <c r="Q7056" s="65"/>
      <c r="R7056" s="65"/>
      <c r="X7056" s="65"/>
      <c r="Y7056" s="65"/>
      <c r="Z7056" s="65"/>
      <c r="AA7056" s="65"/>
      <c r="AB7056" s="65"/>
      <c r="AC7056" s="65"/>
      <c r="AJ7056" s="66"/>
    </row>
    <row r="7057" spans="17:36" ht="4.5" customHeight="1" x14ac:dyDescent="0.2">
      <c r="Q7057" s="65"/>
      <c r="R7057" s="65"/>
      <c r="X7057" s="65"/>
      <c r="Y7057" s="65"/>
      <c r="Z7057" s="65"/>
      <c r="AA7057" s="65"/>
      <c r="AB7057" s="65"/>
      <c r="AC7057" s="65"/>
      <c r="AJ7057" s="66"/>
    </row>
    <row r="7058" spans="17:36" ht="4.5" customHeight="1" x14ac:dyDescent="0.2">
      <c r="Q7058" s="65"/>
      <c r="R7058" s="65"/>
      <c r="X7058" s="65"/>
      <c r="Y7058" s="65"/>
      <c r="Z7058" s="65"/>
      <c r="AA7058" s="65"/>
      <c r="AB7058" s="65"/>
      <c r="AC7058" s="65"/>
      <c r="AJ7058" s="66"/>
    </row>
    <row r="7059" spans="17:36" ht="4.5" customHeight="1" x14ac:dyDescent="0.2">
      <c r="Q7059" s="65"/>
      <c r="R7059" s="65"/>
      <c r="X7059" s="65"/>
      <c r="Y7059" s="65"/>
      <c r="Z7059" s="65"/>
      <c r="AA7059" s="65"/>
      <c r="AB7059" s="65"/>
      <c r="AC7059" s="65"/>
      <c r="AJ7059" s="66"/>
    </row>
    <row r="7060" spans="17:36" ht="4.5" customHeight="1" x14ac:dyDescent="0.2">
      <c r="Q7060" s="65"/>
      <c r="R7060" s="65"/>
      <c r="X7060" s="65"/>
      <c r="Y7060" s="65"/>
      <c r="Z7060" s="65"/>
      <c r="AA7060" s="65"/>
      <c r="AB7060" s="65"/>
      <c r="AC7060" s="65"/>
      <c r="AJ7060" s="66"/>
    </row>
    <row r="7061" spans="17:36" ht="4.5" customHeight="1" x14ac:dyDescent="0.2">
      <c r="Q7061" s="65"/>
      <c r="R7061" s="65"/>
      <c r="X7061" s="65"/>
      <c r="Y7061" s="65"/>
      <c r="Z7061" s="65"/>
      <c r="AA7061" s="65"/>
      <c r="AB7061" s="65"/>
      <c r="AC7061" s="65"/>
      <c r="AJ7061" s="66"/>
    </row>
    <row r="7062" spans="17:36" ht="4.5" customHeight="1" x14ac:dyDescent="0.2">
      <c r="Q7062" s="65"/>
      <c r="R7062" s="65"/>
      <c r="X7062" s="65"/>
      <c r="Y7062" s="65"/>
      <c r="Z7062" s="65"/>
      <c r="AA7062" s="65"/>
      <c r="AB7062" s="65"/>
      <c r="AC7062" s="65"/>
      <c r="AJ7062" s="66"/>
    </row>
    <row r="7063" spans="17:36" ht="4.5" customHeight="1" x14ac:dyDescent="0.2">
      <c r="Q7063" s="65"/>
      <c r="R7063" s="65"/>
      <c r="X7063" s="65"/>
      <c r="Y7063" s="65"/>
      <c r="Z7063" s="65"/>
      <c r="AA7063" s="65"/>
      <c r="AB7063" s="65"/>
      <c r="AC7063" s="65"/>
      <c r="AJ7063" s="66"/>
    </row>
    <row r="7064" spans="17:36" ht="4.5" customHeight="1" x14ac:dyDescent="0.2">
      <c r="Q7064" s="65"/>
      <c r="R7064" s="65"/>
      <c r="X7064" s="65"/>
      <c r="Y7064" s="65"/>
      <c r="Z7064" s="65"/>
      <c r="AA7064" s="65"/>
      <c r="AB7064" s="65"/>
      <c r="AC7064" s="65"/>
      <c r="AJ7064" s="66"/>
    </row>
    <row r="7065" spans="17:36" ht="4.5" customHeight="1" x14ac:dyDescent="0.2">
      <c r="Q7065" s="65"/>
      <c r="R7065" s="65"/>
      <c r="X7065" s="65"/>
      <c r="Y7065" s="65"/>
      <c r="Z7065" s="65"/>
      <c r="AA7065" s="65"/>
      <c r="AB7065" s="65"/>
      <c r="AC7065" s="65"/>
      <c r="AJ7065" s="66"/>
    </row>
    <row r="7066" spans="17:36" ht="4.5" customHeight="1" x14ac:dyDescent="0.2">
      <c r="Q7066" s="65"/>
      <c r="R7066" s="65"/>
      <c r="X7066" s="65"/>
      <c r="Y7066" s="65"/>
      <c r="Z7066" s="65"/>
      <c r="AA7066" s="65"/>
      <c r="AB7066" s="65"/>
      <c r="AC7066" s="65"/>
      <c r="AJ7066" s="66"/>
    </row>
    <row r="7067" spans="17:36" ht="4.5" customHeight="1" x14ac:dyDescent="0.2">
      <c r="Q7067" s="65"/>
      <c r="R7067" s="65"/>
      <c r="X7067" s="65"/>
      <c r="Y7067" s="65"/>
      <c r="Z7067" s="65"/>
      <c r="AA7067" s="65"/>
      <c r="AB7067" s="65"/>
      <c r="AC7067" s="65"/>
      <c r="AJ7067" s="66"/>
    </row>
    <row r="7068" spans="17:36" ht="4.5" customHeight="1" x14ac:dyDescent="0.2">
      <c r="Q7068" s="65"/>
      <c r="R7068" s="65"/>
      <c r="X7068" s="65"/>
      <c r="Y7068" s="65"/>
      <c r="Z7068" s="65"/>
      <c r="AA7068" s="65"/>
      <c r="AB7068" s="65"/>
      <c r="AC7068" s="65"/>
      <c r="AJ7068" s="66"/>
    </row>
    <row r="7069" spans="17:36" ht="4.5" customHeight="1" x14ac:dyDescent="0.2">
      <c r="Q7069" s="65"/>
      <c r="R7069" s="65"/>
      <c r="X7069" s="65"/>
      <c r="Y7069" s="65"/>
      <c r="Z7069" s="65"/>
      <c r="AA7069" s="65"/>
      <c r="AB7069" s="65"/>
      <c r="AC7069" s="65"/>
      <c r="AJ7069" s="66"/>
    </row>
    <row r="7070" spans="17:36" ht="4.5" customHeight="1" x14ac:dyDescent="0.2">
      <c r="Q7070" s="65"/>
      <c r="R7070" s="65"/>
      <c r="X7070" s="65"/>
      <c r="Y7070" s="65"/>
      <c r="Z7070" s="65"/>
      <c r="AA7070" s="65"/>
      <c r="AB7070" s="65"/>
      <c r="AC7070" s="65"/>
      <c r="AJ7070" s="66"/>
    </row>
    <row r="7071" spans="17:36" ht="4.5" customHeight="1" x14ac:dyDescent="0.2">
      <c r="Q7071" s="65"/>
      <c r="R7071" s="65"/>
      <c r="X7071" s="65"/>
      <c r="Y7071" s="65"/>
      <c r="Z7071" s="65"/>
      <c r="AA7071" s="65"/>
      <c r="AB7071" s="65"/>
      <c r="AC7071" s="65"/>
      <c r="AJ7071" s="66"/>
    </row>
    <row r="7072" spans="17:36" ht="4.5" customHeight="1" x14ac:dyDescent="0.2">
      <c r="Q7072" s="65"/>
      <c r="R7072" s="65"/>
      <c r="X7072" s="65"/>
      <c r="Y7072" s="65"/>
      <c r="Z7072" s="65"/>
      <c r="AA7072" s="65"/>
      <c r="AB7072" s="65"/>
      <c r="AC7072" s="65"/>
      <c r="AJ7072" s="66"/>
    </row>
    <row r="7073" spans="17:36" ht="4.5" customHeight="1" x14ac:dyDescent="0.2">
      <c r="Q7073" s="65"/>
      <c r="R7073" s="65"/>
      <c r="X7073" s="65"/>
      <c r="Y7073" s="65"/>
      <c r="Z7073" s="65"/>
      <c r="AA7073" s="65"/>
      <c r="AB7073" s="65"/>
      <c r="AC7073" s="65"/>
      <c r="AJ7073" s="66"/>
    </row>
    <row r="7074" spans="17:36" ht="4.5" customHeight="1" x14ac:dyDescent="0.2">
      <c r="Q7074" s="65"/>
      <c r="R7074" s="65"/>
      <c r="X7074" s="65"/>
      <c r="Y7074" s="65"/>
      <c r="Z7074" s="65"/>
      <c r="AA7074" s="65"/>
      <c r="AB7074" s="65"/>
      <c r="AC7074" s="65"/>
      <c r="AJ7074" s="66"/>
    </row>
    <row r="7075" spans="17:36" ht="4.5" customHeight="1" x14ac:dyDescent="0.2">
      <c r="Q7075" s="65"/>
      <c r="R7075" s="65"/>
      <c r="X7075" s="65"/>
      <c r="Y7075" s="65"/>
      <c r="Z7075" s="65"/>
      <c r="AA7075" s="65"/>
      <c r="AB7075" s="65"/>
      <c r="AC7075" s="65"/>
      <c r="AJ7075" s="66"/>
    </row>
    <row r="7076" spans="17:36" ht="4.5" customHeight="1" x14ac:dyDescent="0.2">
      <c r="Q7076" s="65"/>
      <c r="R7076" s="65"/>
      <c r="X7076" s="65"/>
      <c r="Y7076" s="65"/>
      <c r="Z7076" s="65"/>
      <c r="AA7076" s="65"/>
      <c r="AB7076" s="65"/>
      <c r="AC7076" s="65"/>
      <c r="AJ7076" s="66"/>
    </row>
    <row r="7077" spans="17:36" ht="4.5" customHeight="1" x14ac:dyDescent="0.2">
      <c r="Q7077" s="65"/>
      <c r="R7077" s="65"/>
      <c r="X7077" s="65"/>
      <c r="Y7077" s="65"/>
      <c r="Z7077" s="65"/>
      <c r="AA7077" s="65"/>
      <c r="AB7077" s="65"/>
      <c r="AC7077" s="65"/>
      <c r="AJ7077" s="66"/>
    </row>
    <row r="7078" spans="17:36" ht="4.5" customHeight="1" x14ac:dyDescent="0.2">
      <c r="Q7078" s="65"/>
      <c r="R7078" s="65"/>
      <c r="X7078" s="65"/>
      <c r="Y7078" s="65"/>
      <c r="Z7078" s="65"/>
      <c r="AA7078" s="65"/>
      <c r="AB7078" s="65"/>
      <c r="AC7078" s="65"/>
      <c r="AJ7078" s="66"/>
    </row>
    <row r="7079" spans="17:36" ht="4.5" customHeight="1" x14ac:dyDescent="0.2">
      <c r="Q7079" s="65"/>
      <c r="R7079" s="65"/>
      <c r="X7079" s="65"/>
      <c r="Y7079" s="65"/>
      <c r="Z7079" s="65"/>
      <c r="AA7079" s="65"/>
      <c r="AB7079" s="65"/>
      <c r="AC7079" s="65"/>
      <c r="AJ7079" s="66"/>
    </row>
    <row r="7080" spans="17:36" ht="4.5" customHeight="1" x14ac:dyDescent="0.2">
      <c r="Q7080" s="65"/>
      <c r="R7080" s="65"/>
      <c r="X7080" s="65"/>
      <c r="Y7080" s="65"/>
      <c r="Z7080" s="65"/>
      <c r="AA7080" s="65"/>
      <c r="AB7080" s="65"/>
      <c r="AC7080" s="65"/>
      <c r="AJ7080" s="66"/>
    </row>
    <row r="7081" spans="17:36" ht="4.5" customHeight="1" x14ac:dyDescent="0.2">
      <c r="Q7081" s="65"/>
      <c r="R7081" s="65"/>
      <c r="X7081" s="65"/>
      <c r="Y7081" s="65"/>
      <c r="Z7081" s="65"/>
      <c r="AA7081" s="65"/>
      <c r="AB7081" s="65"/>
      <c r="AC7081" s="65"/>
      <c r="AJ7081" s="66"/>
    </row>
    <row r="7082" spans="17:36" ht="4.5" customHeight="1" x14ac:dyDescent="0.2">
      <c r="Q7082" s="65"/>
      <c r="R7082" s="65"/>
      <c r="X7082" s="65"/>
      <c r="Y7082" s="65"/>
      <c r="Z7082" s="65"/>
      <c r="AA7082" s="65"/>
      <c r="AB7082" s="65"/>
      <c r="AC7082" s="65"/>
      <c r="AJ7082" s="66"/>
    </row>
    <row r="7083" spans="17:36" ht="4.5" customHeight="1" x14ac:dyDescent="0.2">
      <c r="Q7083" s="65"/>
      <c r="R7083" s="65"/>
      <c r="X7083" s="65"/>
      <c r="Y7083" s="65"/>
      <c r="Z7083" s="65"/>
      <c r="AA7083" s="65"/>
      <c r="AB7083" s="65"/>
      <c r="AC7083" s="65"/>
      <c r="AJ7083" s="66"/>
    </row>
    <row r="7084" spans="17:36" ht="4.5" customHeight="1" x14ac:dyDescent="0.2">
      <c r="Q7084" s="65"/>
      <c r="R7084" s="65"/>
      <c r="X7084" s="65"/>
      <c r="Y7084" s="65"/>
      <c r="Z7084" s="65"/>
      <c r="AA7084" s="65"/>
      <c r="AB7084" s="65"/>
      <c r="AC7084" s="65"/>
      <c r="AJ7084" s="66"/>
    </row>
    <row r="7085" spans="17:36" ht="4.5" customHeight="1" x14ac:dyDescent="0.2">
      <c r="Q7085" s="65"/>
      <c r="R7085" s="65"/>
      <c r="X7085" s="65"/>
      <c r="Y7085" s="65"/>
      <c r="Z7085" s="65"/>
      <c r="AA7085" s="65"/>
      <c r="AB7085" s="65"/>
      <c r="AC7085" s="65"/>
      <c r="AJ7085" s="66"/>
    </row>
    <row r="7086" spans="17:36" ht="4.5" customHeight="1" x14ac:dyDescent="0.2">
      <c r="Q7086" s="65"/>
      <c r="R7086" s="65"/>
      <c r="X7086" s="65"/>
      <c r="Y7086" s="65"/>
      <c r="Z7086" s="65"/>
      <c r="AA7086" s="65"/>
      <c r="AB7086" s="65"/>
      <c r="AC7086" s="65"/>
      <c r="AJ7086" s="66"/>
    </row>
    <row r="7087" spans="17:36" ht="4.5" customHeight="1" x14ac:dyDescent="0.2">
      <c r="Q7087" s="65"/>
      <c r="R7087" s="65"/>
      <c r="X7087" s="65"/>
      <c r="Y7087" s="65"/>
      <c r="Z7087" s="65"/>
      <c r="AA7087" s="65"/>
      <c r="AB7087" s="65"/>
      <c r="AC7087" s="65"/>
      <c r="AJ7087" s="66"/>
    </row>
    <row r="7088" spans="17:36" ht="4.5" customHeight="1" x14ac:dyDescent="0.2">
      <c r="Q7088" s="65"/>
      <c r="R7088" s="65"/>
      <c r="X7088" s="65"/>
      <c r="Y7088" s="65"/>
      <c r="Z7088" s="65"/>
      <c r="AA7088" s="65"/>
      <c r="AB7088" s="65"/>
      <c r="AC7088" s="65"/>
      <c r="AJ7088" s="66"/>
    </row>
    <row r="7089" spans="17:36" ht="4.5" customHeight="1" x14ac:dyDescent="0.2">
      <c r="Q7089" s="65"/>
      <c r="R7089" s="65"/>
      <c r="X7089" s="65"/>
      <c r="Y7089" s="65"/>
      <c r="Z7089" s="65"/>
      <c r="AA7089" s="65"/>
      <c r="AB7089" s="65"/>
      <c r="AC7089" s="65"/>
      <c r="AJ7089" s="66"/>
    </row>
    <row r="7090" spans="17:36" ht="4.5" customHeight="1" x14ac:dyDescent="0.2">
      <c r="Q7090" s="65"/>
      <c r="R7090" s="65"/>
      <c r="X7090" s="65"/>
      <c r="Y7090" s="65"/>
      <c r="Z7090" s="65"/>
      <c r="AA7090" s="65"/>
      <c r="AB7090" s="65"/>
      <c r="AC7090" s="65"/>
      <c r="AJ7090" s="66"/>
    </row>
    <row r="7091" spans="17:36" ht="4.5" customHeight="1" x14ac:dyDescent="0.2">
      <c r="Q7091" s="65"/>
      <c r="R7091" s="65"/>
      <c r="X7091" s="65"/>
      <c r="Y7091" s="65"/>
      <c r="Z7091" s="65"/>
      <c r="AA7091" s="65"/>
      <c r="AB7091" s="65"/>
      <c r="AC7091" s="65"/>
      <c r="AJ7091" s="66"/>
    </row>
    <row r="7092" spans="17:36" ht="4.5" customHeight="1" x14ac:dyDescent="0.2">
      <c r="Q7092" s="65"/>
      <c r="R7092" s="65"/>
      <c r="X7092" s="65"/>
      <c r="Y7092" s="65"/>
      <c r="Z7092" s="65"/>
      <c r="AA7092" s="65"/>
      <c r="AB7092" s="65"/>
      <c r="AC7092" s="65"/>
      <c r="AJ7092" s="66"/>
    </row>
    <row r="7093" spans="17:36" ht="4.5" customHeight="1" x14ac:dyDescent="0.2">
      <c r="Q7093" s="65"/>
      <c r="R7093" s="65"/>
      <c r="X7093" s="65"/>
      <c r="Y7093" s="65"/>
      <c r="Z7093" s="65"/>
      <c r="AA7093" s="65"/>
      <c r="AB7093" s="65"/>
      <c r="AC7093" s="65"/>
      <c r="AJ7093" s="66"/>
    </row>
    <row r="7094" spans="17:36" ht="4.5" customHeight="1" x14ac:dyDescent="0.2">
      <c r="Q7094" s="65"/>
      <c r="R7094" s="65"/>
      <c r="X7094" s="65"/>
      <c r="Y7094" s="65"/>
      <c r="Z7094" s="65"/>
      <c r="AA7094" s="65"/>
      <c r="AB7094" s="65"/>
      <c r="AC7094" s="65"/>
      <c r="AJ7094" s="66"/>
    </row>
    <row r="7095" spans="17:36" ht="4.5" customHeight="1" x14ac:dyDescent="0.2">
      <c r="Q7095" s="65"/>
      <c r="R7095" s="65"/>
      <c r="X7095" s="65"/>
      <c r="Y7095" s="65"/>
      <c r="Z7095" s="65"/>
      <c r="AA7095" s="65"/>
      <c r="AB7095" s="65"/>
      <c r="AC7095" s="65"/>
      <c r="AJ7095" s="66"/>
    </row>
    <row r="7096" spans="17:36" ht="4.5" customHeight="1" x14ac:dyDescent="0.2">
      <c r="Q7096" s="65"/>
      <c r="R7096" s="65"/>
      <c r="X7096" s="65"/>
      <c r="Y7096" s="65"/>
      <c r="Z7096" s="65"/>
      <c r="AA7096" s="65"/>
      <c r="AB7096" s="65"/>
      <c r="AC7096" s="65"/>
      <c r="AJ7096" s="66"/>
    </row>
    <row r="7097" spans="17:36" ht="4.5" customHeight="1" x14ac:dyDescent="0.2">
      <c r="Q7097" s="65"/>
      <c r="R7097" s="65"/>
      <c r="X7097" s="65"/>
      <c r="Y7097" s="65"/>
      <c r="Z7097" s="65"/>
      <c r="AA7097" s="65"/>
      <c r="AB7097" s="65"/>
      <c r="AC7097" s="65"/>
      <c r="AJ7097" s="66"/>
    </row>
    <row r="7098" spans="17:36" ht="4.5" customHeight="1" x14ac:dyDescent="0.2">
      <c r="Q7098" s="65"/>
      <c r="R7098" s="65"/>
      <c r="X7098" s="65"/>
      <c r="Y7098" s="65"/>
      <c r="Z7098" s="65"/>
      <c r="AA7098" s="65"/>
      <c r="AB7098" s="65"/>
      <c r="AC7098" s="65"/>
      <c r="AJ7098" s="66"/>
    </row>
    <row r="7099" spans="17:36" ht="4.5" customHeight="1" x14ac:dyDescent="0.2">
      <c r="Q7099" s="65"/>
      <c r="R7099" s="65"/>
      <c r="X7099" s="65"/>
      <c r="Y7099" s="65"/>
      <c r="Z7099" s="65"/>
      <c r="AA7099" s="65"/>
      <c r="AB7099" s="65"/>
      <c r="AC7099" s="65"/>
      <c r="AJ7099" s="66"/>
    </row>
    <row r="7100" spans="17:36" ht="4.5" customHeight="1" x14ac:dyDescent="0.2">
      <c r="Q7100" s="65"/>
      <c r="R7100" s="65"/>
      <c r="X7100" s="65"/>
      <c r="Y7100" s="65"/>
      <c r="Z7100" s="65"/>
      <c r="AA7100" s="65"/>
      <c r="AB7100" s="65"/>
      <c r="AC7100" s="65"/>
      <c r="AJ7100" s="66"/>
    </row>
    <row r="7101" spans="17:36" ht="4.5" customHeight="1" x14ac:dyDescent="0.2">
      <c r="Q7101" s="65"/>
      <c r="R7101" s="65"/>
      <c r="X7101" s="65"/>
      <c r="Y7101" s="65"/>
      <c r="Z7101" s="65"/>
      <c r="AA7101" s="65"/>
      <c r="AB7101" s="65"/>
      <c r="AC7101" s="65"/>
      <c r="AJ7101" s="66"/>
    </row>
    <row r="7102" spans="17:36" ht="4.5" customHeight="1" x14ac:dyDescent="0.2">
      <c r="Q7102" s="65"/>
      <c r="R7102" s="65"/>
      <c r="X7102" s="65"/>
      <c r="Y7102" s="65"/>
      <c r="Z7102" s="65"/>
      <c r="AA7102" s="65"/>
      <c r="AB7102" s="65"/>
      <c r="AC7102" s="65"/>
      <c r="AJ7102" s="66"/>
    </row>
    <row r="7103" spans="17:36" ht="4.5" customHeight="1" x14ac:dyDescent="0.2">
      <c r="Q7103" s="65"/>
      <c r="R7103" s="65"/>
      <c r="X7103" s="65"/>
      <c r="Y7103" s="65"/>
      <c r="Z7103" s="65"/>
      <c r="AA7103" s="65"/>
      <c r="AB7103" s="65"/>
      <c r="AC7103" s="65"/>
      <c r="AJ7103" s="66"/>
    </row>
    <row r="7104" spans="17:36" ht="4.5" customHeight="1" x14ac:dyDescent="0.2">
      <c r="Q7104" s="65"/>
      <c r="R7104" s="65"/>
      <c r="X7104" s="65"/>
      <c r="Y7104" s="65"/>
      <c r="Z7104" s="65"/>
      <c r="AA7104" s="65"/>
      <c r="AB7104" s="65"/>
      <c r="AC7104" s="65"/>
      <c r="AJ7104" s="66"/>
    </row>
    <row r="7105" spans="17:36" ht="4.5" customHeight="1" x14ac:dyDescent="0.2">
      <c r="Q7105" s="65"/>
      <c r="R7105" s="65"/>
      <c r="X7105" s="65"/>
      <c r="Y7105" s="65"/>
      <c r="Z7105" s="65"/>
      <c r="AA7105" s="65"/>
      <c r="AB7105" s="65"/>
      <c r="AC7105" s="65"/>
      <c r="AJ7105" s="66"/>
    </row>
    <row r="7106" spans="17:36" ht="4.5" customHeight="1" x14ac:dyDescent="0.2">
      <c r="Q7106" s="65"/>
      <c r="R7106" s="65"/>
      <c r="X7106" s="65"/>
      <c r="Y7106" s="65"/>
      <c r="Z7106" s="65"/>
      <c r="AA7106" s="65"/>
      <c r="AB7106" s="65"/>
      <c r="AC7106" s="65"/>
      <c r="AJ7106" s="66"/>
    </row>
    <row r="7107" spans="17:36" ht="4.5" customHeight="1" x14ac:dyDescent="0.2">
      <c r="Q7107" s="65"/>
      <c r="R7107" s="65"/>
      <c r="X7107" s="65"/>
      <c r="Y7107" s="65"/>
      <c r="Z7107" s="65"/>
      <c r="AA7107" s="65"/>
      <c r="AB7107" s="65"/>
      <c r="AC7107" s="65"/>
      <c r="AJ7107" s="66"/>
    </row>
    <row r="7108" spans="17:36" ht="4.5" customHeight="1" x14ac:dyDescent="0.2">
      <c r="Q7108" s="65"/>
      <c r="R7108" s="65"/>
      <c r="X7108" s="65"/>
      <c r="Y7108" s="65"/>
      <c r="Z7108" s="65"/>
      <c r="AA7108" s="65"/>
      <c r="AB7108" s="65"/>
      <c r="AC7108" s="65"/>
      <c r="AJ7108" s="66"/>
    </row>
    <row r="7109" spans="17:36" ht="4.5" customHeight="1" x14ac:dyDescent="0.2">
      <c r="Q7109" s="65"/>
      <c r="R7109" s="65"/>
      <c r="X7109" s="65"/>
      <c r="Y7109" s="65"/>
      <c r="Z7109" s="65"/>
      <c r="AA7109" s="65"/>
      <c r="AB7109" s="65"/>
      <c r="AC7109" s="65"/>
      <c r="AJ7109" s="66"/>
    </row>
    <row r="7110" spans="17:36" ht="4.5" customHeight="1" x14ac:dyDescent="0.2">
      <c r="Q7110" s="65"/>
      <c r="R7110" s="65"/>
      <c r="X7110" s="65"/>
      <c r="Y7110" s="65"/>
      <c r="Z7110" s="65"/>
      <c r="AA7110" s="65"/>
      <c r="AB7110" s="65"/>
      <c r="AC7110" s="65"/>
      <c r="AJ7110" s="66"/>
    </row>
    <row r="7111" spans="17:36" ht="4.5" customHeight="1" x14ac:dyDescent="0.2">
      <c r="Q7111" s="65"/>
      <c r="R7111" s="65"/>
      <c r="X7111" s="65"/>
      <c r="Y7111" s="65"/>
      <c r="Z7111" s="65"/>
      <c r="AA7111" s="65"/>
      <c r="AB7111" s="65"/>
      <c r="AC7111" s="65"/>
      <c r="AJ7111" s="66"/>
    </row>
    <row r="7112" spans="17:36" ht="4.5" customHeight="1" x14ac:dyDescent="0.2">
      <c r="Q7112" s="65"/>
      <c r="R7112" s="65"/>
      <c r="X7112" s="65"/>
      <c r="Y7112" s="65"/>
      <c r="Z7112" s="65"/>
      <c r="AA7112" s="65"/>
      <c r="AB7112" s="65"/>
      <c r="AC7112" s="65"/>
      <c r="AJ7112" s="66"/>
    </row>
    <row r="7113" spans="17:36" ht="4.5" customHeight="1" x14ac:dyDescent="0.2">
      <c r="Q7113" s="65"/>
      <c r="R7113" s="65"/>
      <c r="X7113" s="65"/>
      <c r="Y7113" s="65"/>
      <c r="Z7113" s="65"/>
      <c r="AA7113" s="65"/>
      <c r="AB7113" s="65"/>
      <c r="AC7113" s="65"/>
      <c r="AJ7113" s="66"/>
    </row>
    <row r="7114" spans="17:36" ht="4.5" customHeight="1" x14ac:dyDescent="0.2">
      <c r="Q7114" s="65"/>
      <c r="R7114" s="65"/>
      <c r="X7114" s="65"/>
      <c r="Y7114" s="65"/>
      <c r="Z7114" s="65"/>
      <c r="AA7114" s="65"/>
      <c r="AB7114" s="65"/>
      <c r="AC7114" s="65"/>
      <c r="AJ7114" s="66"/>
    </row>
    <row r="7115" spans="17:36" ht="4.5" customHeight="1" x14ac:dyDescent="0.2">
      <c r="Q7115" s="65"/>
      <c r="R7115" s="65"/>
      <c r="X7115" s="65"/>
      <c r="Y7115" s="65"/>
      <c r="Z7115" s="65"/>
      <c r="AA7115" s="65"/>
      <c r="AB7115" s="65"/>
      <c r="AC7115" s="65"/>
      <c r="AJ7115" s="66"/>
    </row>
    <row r="7116" spans="17:36" ht="4.5" customHeight="1" x14ac:dyDescent="0.2">
      <c r="Q7116" s="65"/>
      <c r="R7116" s="65"/>
      <c r="X7116" s="65"/>
      <c r="Y7116" s="65"/>
      <c r="Z7116" s="65"/>
      <c r="AA7116" s="65"/>
      <c r="AB7116" s="65"/>
      <c r="AC7116" s="65"/>
      <c r="AJ7116" s="66"/>
    </row>
    <row r="7117" spans="17:36" ht="4.5" customHeight="1" x14ac:dyDescent="0.2">
      <c r="Q7117" s="65"/>
      <c r="R7117" s="65"/>
      <c r="X7117" s="65"/>
      <c r="Y7117" s="65"/>
      <c r="Z7117" s="65"/>
      <c r="AA7117" s="65"/>
      <c r="AB7117" s="65"/>
      <c r="AC7117" s="65"/>
      <c r="AJ7117" s="66"/>
    </row>
    <row r="7118" spans="17:36" ht="4.5" customHeight="1" x14ac:dyDescent="0.2">
      <c r="Q7118" s="65"/>
      <c r="R7118" s="65"/>
      <c r="X7118" s="65"/>
      <c r="Y7118" s="65"/>
      <c r="Z7118" s="65"/>
      <c r="AA7118" s="65"/>
      <c r="AB7118" s="65"/>
      <c r="AC7118" s="65"/>
      <c r="AJ7118" s="66"/>
    </row>
    <row r="7119" spans="17:36" ht="4.5" customHeight="1" x14ac:dyDescent="0.2">
      <c r="Q7119" s="65"/>
      <c r="R7119" s="65"/>
      <c r="X7119" s="65"/>
      <c r="Y7119" s="65"/>
      <c r="Z7119" s="65"/>
      <c r="AA7119" s="65"/>
      <c r="AB7119" s="65"/>
      <c r="AC7119" s="65"/>
      <c r="AJ7119" s="66"/>
    </row>
    <row r="7120" spans="17:36" ht="4.5" customHeight="1" x14ac:dyDescent="0.2">
      <c r="Q7120" s="65"/>
      <c r="R7120" s="65"/>
      <c r="X7120" s="65"/>
      <c r="Y7120" s="65"/>
      <c r="Z7120" s="65"/>
      <c r="AA7120" s="65"/>
      <c r="AB7120" s="65"/>
      <c r="AC7120" s="65"/>
      <c r="AJ7120" s="66"/>
    </row>
    <row r="7121" spans="17:36" ht="4.5" customHeight="1" x14ac:dyDescent="0.2">
      <c r="Q7121" s="65"/>
      <c r="R7121" s="65"/>
      <c r="X7121" s="65"/>
      <c r="Y7121" s="65"/>
      <c r="Z7121" s="65"/>
      <c r="AA7121" s="65"/>
      <c r="AB7121" s="65"/>
      <c r="AC7121" s="65"/>
      <c r="AJ7121" s="66"/>
    </row>
    <row r="7122" spans="17:36" ht="4.5" customHeight="1" x14ac:dyDescent="0.2">
      <c r="Q7122" s="65"/>
      <c r="R7122" s="65"/>
      <c r="X7122" s="65"/>
      <c r="Y7122" s="65"/>
      <c r="Z7122" s="65"/>
      <c r="AA7122" s="65"/>
      <c r="AB7122" s="65"/>
      <c r="AC7122" s="65"/>
      <c r="AJ7122" s="66"/>
    </row>
    <row r="7123" spans="17:36" ht="4.5" customHeight="1" x14ac:dyDescent="0.2">
      <c r="Q7123" s="65"/>
      <c r="R7123" s="65"/>
      <c r="X7123" s="65"/>
      <c r="Y7123" s="65"/>
      <c r="Z7123" s="65"/>
      <c r="AA7123" s="65"/>
      <c r="AB7123" s="65"/>
      <c r="AC7123" s="65"/>
      <c r="AJ7123" s="66"/>
    </row>
    <row r="7124" spans="17:36" ht="4.5" customHeight="1" x14ac:dyDescent="0.2">
      <c r="Q7124" s="65"/>
      <c r="R7124" s="65"/>
      <c r="X7124" s="65"/>
      <c r="Y7124" s="65"/>
      <c r="Z7124" s="65"/>
      <c r="AA7124" s="65"/>
      <c r="AB7124" s="65"/>
      <c r="AC7124" s="65"/>
      <c r="AJ7124" s="66"/>
    </row>
    <row r="7125" spans="17:36" ht="4.5" customHeight="1" x14ac:dyDescent="0.2">
      <c r="Q7125" s="65"/>
      <c r="R7125" s="65"/>
      <c r="X7125" s="65"/>
      <c r="Y7125" s="65"/>
      <c r="Z7125" s="65"/>
      <c r="AA7125" s="65"/>
      <c r="AB7125" s="65"/>
      <c r="AC7125" s="65"/>
      <c r="AJ7125" s="66"/>
    </row>
    <row r="7126" spans="17:36" ht="4.5" customHeight="1" x14ac:dyDescent="0.2">
      <c r="Q7126" s="65"/>
      <c r="R7126" s="65"/>
      <c r="X7126" s="65"/>
      <c r="Y7126" s="65"/>
      <c r="Z7126" s="65"/>
      <c r="AA7126" s="65"/>
      <c r="AB7126" s="65"/>
      <c r="AC7126" s="65"/>
      <c r="AJ7126" s="66"/>
    </row>
    <row r="7127" spans="17:36" ht="4.5" customHeight="1" x14ac:dyDescent="0.2">
      <c r="Q7127" s="65"/>
      <c r="R7127" s="65"/>
      <c r="X7127" s="65"/>
      <c r="Y7127" s="65"/>
      <c r="Z7127" s="65"/>
      <c r="AA7127" s="65"/>
      <c r="AB7127" s="65"/>
      <c r="AC7127" s="65"/>
      <c r="AJ7127" s="66"/>
    </row>
    <row r="7128" spans="17:36" ht="4.5" customHeight="1" x14ac:dyDescent="0.2">
      <c r="Q7128" s="65"/>
      <c r="R7128" s="65"/>
      <c r="X7128" s="65"/>
      <c r="Y7128" s="65"/>
      <c r="Z7128" s="65"/>
      <c r="AA7128" s="65"/>
      <c r="AB7128" s="65"/>
      <c r="AC7128" s="65"/>
      <c r="AJ7128" s="66"/>
    </row>
    <row r="7129" spans="17:36" ht="4.5" customHeight="1" x14ac:dyDescent="0.2">
      <c r="Q7129" s="65"/>
      <c r="R7129" s="65"/>
      <c r="X7129" s="65"/>
      <c r="Y7129" s="65"/>
      <c r="Z7129" s="65"/>
      <c r="AA7129" s="65"/>
      <c r="AB7129" s="65"/>
      <c r="AC7129" s="65"/>
      <c r="AJ7129" s="66"/>
    </row>
    <row r="7130" spans="17:36" ht="4.5" customHeight="1" x14ac:dyDescent="0.2">
      <c r="Q7130" s="65"/>
      <c r="R7130" s="65"/>
      <c r="X7130" s="65"/>
      <c r="Y7130" s="65"/>
      <c r="Z7130" s="65"/>
      <c r="AA7130" s="65"/>
      <c r="AB7130" s="65"/>
      <c r="AC7130" s="65"/>
      <c r="AJ7130" s="66"/>
    </row>
    <row r="7131" spans="17:36" ht="4.5" customHeight="1" x14ac:dyDescent="0.2">
      <c r="Q7131" s="65"/>
      <c r="R7131" s="65"/>
      <c r="X7131" s="65"/>
      <c r="Y7131" s="65"/>
      <c r="Z7131" s="65"/>
      <c r="AA7131" s="65"/>
      <c r="AB7131" s="65"/>
      <c r="AC7131" s="65"/>
      <c r="AJ7131" s="66"/>
    </row>
    <row r="7132" spans="17:36" ht="4.5" customHeight="1" x14ac:dyDescent="0.2">
      <c r="Q7132" s="65"/>
      <c r="R7132" s="65"/>
      <c r="X7132" s="65"/>
      <c r="Y7132" s="65"/>
      <c r="Z7132" s="65"/>
      <c r="AA7132" s="65"/>
      <c r="AB7132" s="65"/>
      <c r="AC7132" s="65"/>
      <c r="AJ7132" s="66"/>
    </row>
    <row r="7133" spans="17:36" ht="4.5" customHeight="1" x14ac:dyDescent="0.2">
      <c r="Q7133" s="65"/>
      <c r="R7133" s="65"/>
      <c r="X7133" s="65"/>
      <c r="Y7133" s="65"/>
      <c r="Z7133" s="65"/>
      <c r="AA7133" s="65"/>
      <c r="AB7133" s="65"/>
      <c r="AC7133" s="65"/>
      <c r="AJ7133" s="66"/>
    </row>
    <row r="7134" spans="17:36" ht="4.5" customHeight="1" x14ac:dyDescent="0.2">
      <c r="Q7134" s="65"/>
      <c r="R7134" s="65"/>
      <c r="X7134" s="65"/>
      <c r="Y7134" s="65"/>
      <c r="Z7134" s="65"/>
      <c r="AA7134" s="65"/>
      <c r="AB7134" s="65"/>
      <c r="AC7134" s="65"/>
      <c r="AJ7134" s="66"/>
    </row>
    <row r="7135" spans="17:36" ht="4.5" customHeight="1" x14ac:dyDescent="0.2">
      <c r="Q7135" s="65"/>
      <c r="R7135" s="65"/>
      <c r="X7135" s="65"/>
      <c r="Y7135" s="65"/>
      <c r="Z7135" s="65"/>
      <c r="AA7135" s="65"/>
      <c r="AB7135" s="65"/>
      <c r="AC7135" s="65"/>
      <c r="AJ7135" s="66"/>
    </row>
    <row r="7136" spans="17:36" ht="4.5" customHeight="1" x14ac:dyDescent="0.2">
      <c r="Q7136" s="65"/>
      <c r="R7136" s="65"/>
      <c r="X7136" s="65"/>
      <c r="Y7136" s="65"/>
      <c r="Z7136" s="65"/>
      <c r="AA7136" s="65"/>
      <c r="AB7136" s="65"/>
      <c r="AC7136" s="65"/>
      <c r="AJ7136" s="66"/>
    </row>
    <row r="7137" spans="17:36" ht="4.5" customHeight="1" x14ac:dyDescent="0.2">
      <c r="Q7137" s="65"/>
      <c r="R7137" s="65"/>
      <c r="X7137" s="65"/>
      <c r="Y7137" s="65"/>
      <c r="Z7137" s="65"/>
      <c r="AA7137" s="65"/>
      <c r="AB7137" s="65"/>
      <c r="AC7137" s="65"/>
      <c r="AJ7137" s="66"/>
    </row>
    <row r="7138" spans="17:36" ht="4.5" customHeight="1" x14ac:dyDescent="0.2">
      <c r="Q7138" s="65"/>
      <c r="R7138" s="65"/>
      <c r="X7138" s="65"/>
      <c r="Y7138" s="65"/>
      <c r="Z7138" s="65"/>
      <c r="AA7138" s="65"/>
      <c r="AB7138" s="65"/>
      <c r="AC7138" s="65"/>
      <c r="AJ7138" s="66"/>
    </row>
    <row r="7139" spans="17:36" ht="4.5" customHeight="1" x14ac:dyDescent="0.2">
      <c r="Q7139" s="65"/>
      <c r="R7139" s="65"/>
      <c r="X7139" s="65"/>
      <c r="Y7139" s="65"/>
      <c r="Z7139" s="65"/>
      <c r="AA7139" s="65"/>
      <c r="AB7139" s="65"/>
      <c r="AC7139" s="65"/>
      <c r="AJ7139" s="66"/>
    </row>
    <row r="7140" spans="17:36" ht="4.5" customHeight="1" x14ac:dyDescent="0.2">
      <c r="Q7140" s="65"/>
      <c r="R7140" s="65"/>
      <c r="X7140" s="65"/>
      <c r="Y7140" s="65"/>
      <c r="Z7140" s="65"/>
      <c r="AA7140" s="65"/>
      <c r="AB7140" s="65"/>
      <c r="AC7140" s="65"/>
      <c r="AJ7140" s="66"/>
    </row>
    <row r="7141" spans="17:36" ht="4.5" customHeight="1" x14ac:dyDescent="0.2">
      <c r="Q7141" s="65"/>
      <c r="R7141" s="65"/>
      <c r="X7141" s="65"/>
      <c r="Y7141" s="65"/>
      <c r="Z7141" s="65"/>
      <c r="AA7141" s="65"/>
      <c r="AB7141" s="65"/>
      <c r="AC7141" s="65"/>
      <c r="AJ7141" s="66"/>
    </row>
    <row r="7142" spans="17:36" ht="4.5" customHeight="1" x14ac:dyDescent="0.2">
      <c r="Q7142" s="65"/>
      <c r="R7142" s="65"/>
      <c r="X7142" s="65"/>
      <c r="Y7142" s="65"/>
      <c r="Z7142" s="65"/>
      <c r="AA7142" s="65"/>
      <c r="AB7142" s="65"/>
      <c r="AC7142" s="65"/>
      <c r="AJ7142" s="66"/>
    </row>
    <row r="7143" spans="17:36" ht="4.5" customHeight="1" x14ac:dyDescent="0.2">
      <c r="Q7143" s="65"/>
      <c r="R7143" s="65"/>
      <c r="X7143" s="65"/>
      <c r="Y7143" s="65"/>
      <c r="Z7143" s="65"/>
      <c r="AA7143" s="65"/>
      <c r="AB7143" s="65"/>
      <c r="AC7143" s="65"/>
      <c r="AJ7143" s="66"/>
    </row>
    <row r="7144" spans="17:36" ht="4.5" customHeight="1" x14ac:dyDescent="0.2">
      <c r="Q7144" s="65"/>
      <c r="R7144" s="65"/>
      <c r="X7144" s="65"/>
      <c r="Y7144" s="65"/>
      <c r="Z7144" s="65"/>
      <c r="AA7144" s="65"/>
      <c r="AB7144" s="65"/>
      <c r="AC7144" s="65"/>
      <c r="AJ7144" s="66"/>
    </row>
    <row r="7145" spans="17:36" ht="4.5" customHeight="1" x14ac:dyDescent="0.2">
      <c r="Q7145" s="65"/>
      <c r="R7145" s="65"/>
      <c r="X7145" s="65"/>
      <c r="Y7145" s="65"/>
      <c r="Z7145" s="65"/>
      <c r="AA7145" s="65"/>
      <c r="AB7145" s="65"/>
      <c r="AC7145" s="65"/>
      <c r="AJ7145" s="66"/>
    </row>
    <row r="7146" spans="17:36" ht="4.5" customHeight="1" x14ac:dyDescent="0.2">
      <c r="Q7146" s="65"/>
      <c r="R7146" s="65"/>
      <c r="X7146" s="65"/>
      <c r="Y7146" s="65"/>
      <c r="Z7146" s="65"/>
      <c r="AA7146" s="65"/>
      <c r="AB7146" s="65"/>
      <c r="AC7146" s="65"/>
      <c r="AJ7146" s="66"/>
    </row>
    <row r="7147" spans="17:36" ht="4.5" customHeight="1" x14ac:dyDescent="0.2">
      <c r="Q7147" s="65"/>
      <c r="R7147" s="65"/>
      <c r="X7147" s="65"/>
      <c r="Y7147" s="65"/>
      <c r="Z7147" s="65"/>
      <c r="AA7147" s="65"/>
      <c r="AB7147" s="65"/>
      <c r="AC7147" s="65"/>
      <c r="AJ7147" s="66"/>
    </row>
    <row r="7148" spans="17:36" ht="4.5" customHeight="1" x14ac:dyDescent="0.2">
      <c r="Q7148" s="65"/>
      <c r="R7148" s="65"/>
      <c r="X7148" s="65"/>
      <c r="Y7148" s="65"/>
      <c r="Z7148" s="65"/>
      <c r="AA7148" s="65"/>
      <c r="AB7148" s="65"/>
      <c r="AC7148" s="65"/>
      <c r="AJ7148" s="66"/>
    </row>
    <row r="7149" spans="17:36" ht="4.5" customHeight="1" x14ac:dyDescent="0.2">
      <c r="Q7149" s="65"/>
      <c r="R7149" s="65"/>
      <c r="X7149" s="65"/>
      <c r="Y7149" s="65"/>
      <c r="Z7149" s="65"/>
      <c r="AA7149" s="65"/>
      <c r="AB7149" s="65"/>
      <c r="AC7149" s="65"/>
      <c r="AJ7149" s="66"/>
    </row>
    <row r="7150" spans="17:36" ht="4.5" customHeight="1" x14ac:dyDescent="0.2">
      <c r="Q7150" s="65"/>
      <c r="R7150" s="65"/>
      <c r="X7150" s="65"/>
      <c r="Y7150" s="65"/>
      <c r="Z7150" s="65"/>
      <c r="AA7150" s="65"/>
      <c r="AB7150" s="65"/>
      <c r="AC7150" s="65"/>
      <c r="AJ7150" s="66"/>
    </row>
    <row r="7151" spans="17:36" ht="4.5" customHeight="1" x14ac:dyDescent="0.2">
      <c r="Q7151" s="65"/>
      <c r="R7151" s="65"/>
      <c r="X7151" s="65"/>
      <c r="Y7151" s="65"/>
      <c r="Z7151" s="65"/>
      <c r="AA7151" s="65"/>
      <c r="AB7151" s="65"/>
      <c r="AC7151" s="65"/>
      <c r="AJ7151" s="66"/>
    </row>
    <row r="7152" spans="17:36" ht="4.5" customHeight="1" x14ac:dyDescent="0.2">
      <c r="Q7152" s="65"/>
      <c r="R7152" s="65"/>
      <c r="X7152" s="65"/>
      <c r="Y7152" s="65"/>
      <c r="Z7152" s="65"/>
      <c r="AA7152" s="65"/>
      <c r="AB7152" s="65"/>
      <c r="AC7152" s="65"/>
      <c r="AJ7152" s="66"/>
    </row>
    <row r="7153" spans="17:36" ht="4.5" customHeight="1" x14ac:dyDescent="0.2">
      <c r="Q7153" s="65"/>
      <c r="R7153" s="65"/>
      <c r="X7153" s="65"/>
      <c r="Y7153" s="65"/>
      <c r="Z7153" s="65"/>
      <c r="AA7153" s="65"/>
      <c r="AB7153" s="65"/>
      <c r="AC7153" s="65"/>
      <c r="AJ7153" s="66"/>
    </row>
    <row r="7154" spans="17:36" ht="4.5" customHeight="1" x14ac:dyDescent="0.2">
      <c r="Q7154" s="65"/>
      <c r="R7154" s="65"/>
      <c r="X7154" s="65"/>
      <c r="Y7154" s="65"/>
      <c r="Z7154" s="65"/>
      <c r="AA7154" s="65"/>
      <c r="AB7154" s="65"/>
      <c r="AC7154" s="65"/>
      <c r="AJ7154" s="66"/>
    </row>
    <row r="7155" spans="17:36" ht="4.5" customHeight="1" x14ac:dyDescent="0.2">
      <c r="Q7155" s="65"/>
      <c r="R7155" s="65"/>
      <c r="X7155" s="65"/>
      <c r="Y7155" s="65"/>
      <c r="Z7155" s="65"/>
      <c r="AA7155" s="65"/>
      <c r="AB7155" s="65"/>
      <c r="AC7155" s="65"/>
      <c r="AJ7155" s="66"/>
    </row>
    <row r="7156" spans="17:36" ht="4.5" customHeight="1" x14ac:dyDescent="0.2">
      <c r="Q7156" s="65"/>
      <c r="R7156" s="65"/>
      <c r="X7156" s="65"/>
      <c r="Y7156" s="65"/>
      <c r="Z7156" s="65"/>
      <c r="AA7156" s="65"/>
      <c r="AB7156" s="65"/>
      <c r="AC7156" s="65"/>
      <c r="AJ7156" s="66"/>
    </row>
    <row r="7157" spans="17:36" ht="4.5" customHeight="1" x14ac:dyDescent="0.2">
      <c r="Q7157" s="65"/>
      <c r="R7157" s="65"/>
      <c r="X7157" s="65"/>
      <c r="Y7157" s="65"/>
      <c r="Z7157" s="65"/>
      <c r="AA7157" s="65"/>
      <c r="AB7157" s="65"/>
      <c r="AC7157" s="65"/>
      <c r="AJ7157" s="66"/>
    </row>
    <row r="7158" spans="17:36" ht="4.5" customHeight="1" x14ac:dyDescent="0.2">
      <c r="Q7158" s="65"/>
      <c r="R7158" s="65"/>
      <c r="X7158" s="65"/>
      <c r="Y7158" s="65"/>
      <c r="Z7158" s="65"/>
      <c r="AA7158" s="65"/>
      <c r="AB7158" s="65"/>
      <c r="AC7158" s="65"/>
      <c r="AJ7158" s="66"/>
    </row>
    <row r="7159" spans="17:36" ht="4.5" customHeight="1" x14ac:dyDescent="0.2">
      <c r="Q7159" s="65"/>
      <c r="R7159" s="65"/>
      <c r="X7159" s="65"/>
      <c r="Y7159" s="65"/>
      <c r="Z7159" s="65"/>
      <c r="AA7159" s="65"/>
      <c r="AB7159" s="65"/>
      <c r="AC7159" s="65"/>
      <c r="AJ7159" s="66"/>
    </row>
    <row r="7160" spans="17:36" ht="4.5" customHeight="1" x14ac:dyDescent="0.2">
      <c r="Q7160" s="65"/>
      <c r="R7160" s="65"/>
      <c r="X7160" s="65"/>
      <c r="Y7160" s="65"/>
      <c r="Z7160" s="65"/>
      <c r="AA7160" s="65"/>
      <c r="AB7160" s="65"/>
      <c r="AC7160" s="65"/>
      <c r="AJ7160" s="66"/>
    </row>
    <row r="7161" spans="17:36" ht="4.5" customHeight="1" x14ac:dyDescent="0.2">
      <c r="Q7161" s="65"/>
      <c r="R7161" s="65"/>
      <c r="X7161" s="65"/>
      <c r="Y7161" s="65"/>
      <c r="Z7161" s="65"/>
      <c r="AA7161" s="65"/>
      <c r="AB7161" s="65"/>
      <c r="AC7161" s="65"/>
      <c r="AJ7161" s="66"/>
    </row>
    <row r="7162" spans="17:36" ht="4.5" customHeight="1" x14ac:dyDescent="0.2">
      <c r="Q7162" s="65"/>
      <c r="R7162" s="65"/>
      <c r="X7162" s="65"/>
      <c r="Y7162" s="65"/>
      <c r="Z7162" s="65"/>
      <c r="AA7162" s="65"/>
      <c r="AB7162" s="65"/>
      <c r="AC7162" s="65"/>
      <c r="AJ7162" s="66"/>
    </row>
    <row r="7163" spans="17:36" ht="4.5" customHeight="1" x14ac:dyDescent="0.2">
      <c r="Q7163" s="65"/>
      <c r="R7163" s="65"/>
      <c r="X7163" s="65"/>
      <c r="Y7163" s="65"/>
      <c r="Z7163" s="65"/>
      <c r="AA7163" s="65"/>
      <c r="AB7163" s="65"/>
      <c r="AC7163" s="65"/>
      <c r="AJ7163" s="66"/>
    </row>
    <row r="7164" spans="17:36" ht="4.5" customHeight="1" x14ac:dyDescent="0.2">
      <c r="Q7164" s="65"/>
      <c r="R7164" s="65"/>
      <c r="X7164" s="65"/>
      <c r="Y7164" s="65"/>
      <c r="Z7164" s="65"/>
      <c r="AA7164" s="65"/>
      <c r="AB7164" s="65"/>
      <c r="AC7164" s="65"/>
      <c r="AJ7164" s="66"/>
    </row>
    <row r="7165" spans="17:36" ht="4.5" customHeight="1" x14ac:dyDescent="0.2">
      <c r="Q7165" s="65"/>
      <c r="R7165" s="65"/>
      <c r="X7165" s="65"/>
      <c r="Y7165" s="65"/>
      <c r="Z7165" s="65"/>
      <c r="AA7165" s="65"/>
      <c r="AB7165" s="65"/>
      <c r="AC7165" s="65"/>
      <c r="AJ7165" s="66"/>
    </row>
    <row r="7166" spans="17:36" ht="4.5" customHeight="1" x14ac:dyDescent="0.2">
      <c r="Q7166" s="65"/>
      <c r="R7166" s="65"/>
      <c r="X7166" s="65"/>
      <c r="Y7166" s="65"/>
      <c r="Z7166" s="65"/>
      <c r="AA7166" s="65"/>
      <c r="AB7166" s="65"/>
      <c r="AC7166" s="65"/>
      <c r="AJ7166" s="66"/>
    </row>
    <row r="7167" spans="17:36" ht="4.5" customHeight="1" x14ac:dyDescent="0.2">
      <c r="Q7167" s="65"/>
      <c r="R7167" s="65"/>
      <c r="X7167" s="65"/>
      <c r="Y7167" s="65"/>
      <c r="Z7167" s="65"/>
      <c r="AA7167" s="65"/>
      <c r="AB7167" s="65"/>
      <c r="AC7167" s="65"/>
      <c r="AJ7167" s="66"/>
    </row>
    <row r="7168" spans="17:36" ht="4.5" customHeight="1" x14ac:dyDescent="0.2">
      <c r="Q7168" s="65"/>
      <c r="R7168" s="65"/>
      <c r="X7168" s="65"/>
      <c r="Y7168" s="65"/>
      <c r="Z7168" s="65"/>
      <c r="AA7168" s="65"/>
      <c r="AB7168" s="65"/>
      <c r="AC7168" s="65"/>
      <c r="AJ7168" s="66"/>
    </row>
    <row r="7169" spans="17:36" ht="4.5" customHeight="1" x14ac:dyDescent="0.2">
      <c r="Q7169" s="65"/>
      <c r="R7169" s="65"/>
      <c r="X7169" s="65"/>
      <c r="Y7169" s="65"/>
      <c r="Z7169" s="65"/>
      <c r="AA7169" s="65"/>
      <c r="AB7169" s="65"/>
      <c r="AC7169" s="65"/>
      <c r="AJ7169" s="66"/>
    </row>
    <row r="7170" spans="17:36" ht="4.5" customHeight="1" x14ac:dyDescent="0.2">
      <c r="Q7170" s="65"/>
      <c r="R7170" s="65"/>
      <c r="X7170" s="65"/>
      <c r="Y7170" s="65"/>
      <c r="Z7170" s="65"/>
      <c r="AA7170" s="65"/>
      <c r="AB7170" s="65"/>
      <c r="AC7170" s="65"/>
      <c r="AJ7170" s="66"/>
    </row>
    <row r="7171" spans="17:36" ht="4.5" customHeight="1" x14ac:dyDescent="0.2">
      <c r="Q7171" s="65"/>
      <c r="R7171" s="65"/>
      <c r="X7171" s="65"/>
      <c r="Y7171" s="65"/>
      <c r="Z7171" s="65"/>
      <c r="AA7171" s="65"/>
      <c r="AB7171" s="65"/>
      <c r="AC7171" s="65"/>
      <c r="AJ7171" s="66"/>
    </row>
    <row r="7172" spans="17:36" ht="4.5" customHeight="1" x14ac:dyDescent="0.2">
      <c r="Q7172" s="65"/>
      <c r="R7172" s="65"/>
      <c r="X7172" s="65"/>
      <c r="Y7172" s="65"/>
      <c r="Z7172" s="65"/>
      <c r="AA7172" s="65"/>
      <c r="AB7172" s="65"/>
      <c r="AC7172" s="65"/>
      <c r="AJ7172" s="66"/>
    </row>
    <row r="7173" spans="17:36" ht="4.5" customHeight="1" x14ac:dyDescent="0.2">
      <c r="Q7173" s="65"/>
      <c r="R7173" s="65"/>
      <c r="X7173" s="65"/>
      <c r="Y7173" s="65"/>
      <c r="Z7173" s="65"/>
      <c r="AA7173" s="65"/>
      <c r="AB7173" s="65"/>
      <c r="AC7173" s="65"/>
      <c r="AJ7173" s="66"/>
    </row>
    <row r="7174" spans="17:36" ht="4.5" customHeight="1" x14ac:dyDescent="0.2">
      <c r="Q7174" s="65"/>
      <c r="R7174" s="65"/>
      <c r="X7174" s="65"/>
      <c r="Y7174" s="65"/>
      <c r="Z7174" s="65"/>
      <c r="AA7174" s="65"/>
      <c r="AB7174" s="65"/>
      <c r="AC7174" s="65"/>
      <c r="AJ7174" s="66"/>
    </row>
    <row r="7175" spans="17:36" ht="4.5" customHeight="1" x14ac:dyDescent="0.2">
      <c r="Q7175" s="65"/>
      <c r="R7175" s="65"/>
      <c r="X7175" s="65"/>
      <c r="Y7175" s="65"/>
      <c r="Z7175" s="65"/>
      <c r="AA7175" s="65"/>
      <c r="AB7175" s="65"/>
      <c r="AC7175" s="65"/>
      <c r="AJ7175" s="66"/>
    </row>
    <row r="7176" spans="17:36" ht="4.5" customHeight="1" x14ac:dyDescent="0.2">
      <c r="Q7176" s="65"/>
      <c r="R7176" s="65"/>
      <c r="X7176" s="65"/>
      <c r="Y7176" s="65"/>
      <c r="Z7176" s="65"/>
      <c r="AA7176" s="65"/>
      <c r="AB7176" s="65"/>
      <c r="AC7176" s="65"/>
      <c r="AJ7176" s="66"/>
    </row>
    <row r="7177" spans="17:36" ht="4.5" customHeight="1" x14ac:dyDescent="0.2">
      <c r="Q7177" s="65"/>
      <c r="R7177" s="65"/>
      <c r="X7177" s="65"/>
      <c r="Y7177" s="65"/>
      <c r="Z7177" s="65"/>
      <c r="AA7177" s="65"/>
      <c r="AB7177" s="65"/>
      <c r="AC7177" s="65"/>
      <c r="AJ7177" s="66"/>
    </row>
    <row r="7178" spans="17:36" ht="4.5" customHeight="1" x14ac:dyDescent="0.2">
      <c r="Q7178" s="65"/>
      <c r="R7178" s="65"/>
      <c r="X7178" s="65"/>
      <c r="Y7178" s="65"/>
      <c r="Z7178" s="65"/>
      <c r="AA7178" s="65"/>
      <c r="AB7178" s="65"/>
      <c r="AC7178" s="65"/>
      <c r="AJ7178" s="66"/>
    </row>
    <row r="7179" spans="17:36" ht="4.5" customHeight="1" x14ac:dyDescent="0.2">
      <c r="Q7179" s="65"/>
      <c r="R7179" s="65"/>
      <c r="X7179" s="65"/>
      <c r="Y7179" s="65"/>
      <c r="Z7179" s="65"/>
      <c r="AA7179" s="65"/>
      <c r="AB7179" s="65"/>
      <c r="AC7179" s="65"/>
      <c r="AJ7179" s="66"/>
    </row>
    <row r="7180" spans="17:36" ht="4.5" customHeight="1" x14ac:dyDescent="0.2">
      <c r="Q7180" s="65"/>
      <c r="R7180" s="65"/>
      <c r="X7180" s="65"/>
      <c r="Y7180" s="65"/>
      <c r="Z7180" s="65"/>
      <c r="AA7180" s="65"/>
      <c r="AB7180" s="65"/>
      <c r="AC7180" s="65"/>
      <c r="AJ7180" s="66"/>
    </row>
    <row r="7181" spans="17:36" ht="4.5" customHeight="1" x14ac:dyDescent="0.2">
      <c r="Q7181" s="65"/>
      <c r="R7181" s="65"/>
      <c r="X7181" s="65"/>
      <c r="Y7181" s="65"/>
      <c r="Z7181" s="65"/>
      <c r="AA7181" s="65"/>
      <c r="AB7181" s="65"/>
      <c r="AC7181" s="65"/>
      <c r="AJ7181" s="66"/>
    </row>
    <row r="7182" spans="17:36" ht="4.5" customHeight="1" x14ac:dyDescent="0.2">
      <c r="Q7182" s="65"/>
      <c r="R7182" s="65"/>
      <c r="X7182" s="65"/>
      <c r="Y7182" s="65"/>
      <c r="Z7182" s="65"/>
      <c r="AA7182" s="65"/>
      <c r="AB7182" s="65"/>
      <c r="AC7182" s="65"/>
      <c r="AJ7182" s="66"/>
    </row>
    <row r="7183" spans="17:36" ht="4.5" customHeight="1" x14ac:dyDescent="0.2">
      <c r="Q7183" s="65"/>
      <c r="R7183" s="65"/>
      <c r="X7183" s="65"/>
      <c r="Y7183" s="65"/>
      <c r="Z7183" s="65"/>
      <c r="AA7183" s="65"/>
      <c r="AB7183" s="65"/>
      <c r="AC7183" s="65"/>
      <c r="AJ7183" s="66"/>
    </row>
    <row r="7184" spans="17:36" ht="4.5" customHeight="1" x14ac:dyDescent="0.2">
      <c r="Q7184" s="65"/>
      <c r="R7184" s="65"/>
      <c r="X7184" s="65"/>
      <c r="Y7184" s="65"/>
      <c r="Z7184" s="65"/>
      <c r="AA7184" s="65"/>
      <c r="AB7184" s="65"/>
      <c r="AC7184" s="65"/>
      <c r="AJ7184" s="66"/>
    </row>
    <row r="7185" spans="17:36" ht="4.5" customHeight="1" x14ac:dyDescent="0.2">
      <c r="Q7185" s="65"/>
      <c r="R7185" s="65"/>
      <c r="X7185" s="65"/>
      <c r="Y7185" s="65"/>
      <c r="Z7185" s="65"/>
      <c r="AA7185" s="65"/>
      <c r="AB7185" s="65"/>
      <c r="AC7185" s="65"/>
      <c r="AJ7185" s="66"/>
    </row>
    <row r="7186" spans="17:36" ht="4.5" customHeight="1" x14ac:dyDescent="0.2">
      <c r="Q7186" s="65"/>
      <c r="R7186" s="65"/>
      <c r="X7186" s="65"/>
      <c r="Y7186" s="65"/>
      <c r="Z7186" s="65"/>
      <c r="AA7186" s="65"/>
      <c r="AB7186" s="65"/>
      <c r="AC7186" s="65"/>
      <c r="AJ7186" s="66"/>
    </row>
    <row r="7187" spans="17:36" ht="4.5" customHeight="1" x14ac:dyDescent="0.2">
      <c r="Q7187" s="65"/>
      <c r="R7187" s="65"/>
      <c r="X7187" s="65"/>
      <c r="Y7187" s="65"/>
      <c r="Z7187" s="65"/>
      <c r="AA7187" s="65"/>
      <c r="AB7187" s="65"/>
      <c r="AC7187" s="65"/>
      <c r="AJ7187" s="66"/>
    </row>
    <row r="7188" spans="17:36" ht="4.5" customHeight="1" x14ac:dyDescent="0.2">
      <c r="Q7188" s="65"/>
      <c r="R7188" s="65"/>
      <c r="X7188" s="65"/>
      <c r="Y7188" s="65"/>
      <c r="Z7188" s="65"/>
      <c r="AA7188" s="65"/>
      <c r="AB7188" s="65"/>
      <c r="AC7188" s="65"/>
      <c r="AJ7188" s="66"/>
    </row>
    <row r="7189" spans="17:36" ht="4.5" customHeight="1" x14ac:dyDescent="0.2">
      <c r="Q7189" s="65"/>
      <c r="R7189" s="65"/>
      <c r="X7189" s="65"/>
      <c r="Y7189" s="65"/>
      <c r="Z7189" s="65"/>
      <c r="AA7189" s="65"/>
      <c r="AB7189" s="65"/>
      <c r="AC7189" s="65"/>
      <c r="AJ7189" s="66"/>
    </row>
    <row r="7190" spans="17:36" ht="4.5" customHeight="1" x14ac:dyDescent="0.2">
      <c r="Q7190" s="65"/>
      <c r="R7190" s="65"/>
      <c r="X7190" s="65"/>
      <c r="Y7190" s="65"/>
      <c r="Z7190" s="65"/>
      <c r="AA7190" s="65"/>
      <c r="AB7190" s="65"/>
      <c r="AC7190" s="65"/>
      <c r="AJ7190" s="66"/>
    </row>
    <row r="7191" spans="17:36" ht="4.5" customHeight="1" x14ac:dyDescent="0.2">
      <c r="Q7191" s="65"/>
      <c r="R7191" s="65"/>
      <c r="X7191" s="65"/>
      <c r="Y7191" s="65"/>
      <c r="Z7191" s="65"/>
      <c r="AA7191" s="65"/>
      <c r="AB7191" s="65"/>
      <c r="AC7191" s="65"/>
      <c r="AJ7191" s="66"/>
    </row>
    <row r="7192" spans="17:36" ht="4.5" customHeight="1" x14ac:dyDescent="0.2">
      <c r="Q7192" s="65"/>
      <c r="R7192" s="65"/>
      <c r="X7192" s="65"/>
      <c r="Y7192" s="65"/>
      <c r="Z7192" s="65"/>
      <c r="AA7192" s="65"/>
      <c r="AB7192" s="65"/>
      <c r="AC7192" s="65"/>
      <c r="AJ7192" s="66"/>
    </row>
    <row r="7193" spans="17:36" ht="4.5" customHeight="1" x14ac:dyDescent="0.2">
      <c r="Q7193" s="65"/>
      <c r="R7193" s="65"/>
      <c r="X7193" s="65"/>
      <c r="Y7193" s="65"/>
      <c r="Z7193" s="65"/>
      <c r="AA7193" s="65"/>
      <c r="AB7193" s="65"/>
      <c r="AC7193" s="65"/>
      <c r="AJ7193" s="66"/>
    </row>
    <row r="7194" spans="17:36" ht="4.5" customHeight="1" x14ac:dyDescent="0.2">
      <c r="Q7194" s="65"/>
      <c r="R7194" s="65"/>
      <c r="X7194" s="65"/>
      <c r="Y7194" s="65"/>
      <c r="Z7194" s="65"/>
      <c r="AA7194" s="65"/>
      <c r="AB7194" s="65"/>
      <c r="AC7194" s="65"/>
      <c r="AJ7194" s="66"/>
    </row>
    <row r="7195" spans="17:36" ht="4.5" customHeight="1" x14ac:dyDescent="0.2">
      <c r="Q7195" s="65"/>
      <c r="R7195" s="65"/>
      <c r="X7195" s="65"/>
      <c r="Y7195" s="65"/>
      <c r="Z7195" s="65"/>
      <c r="AA7195" s="65"/>
      <c r="AB7195" s="65"/>
      <c r="AC7195" s="65"/>
      <c r="AJ7195" s="66"/>
    </row>
    <row r="7196" spans="17:36" ht="4.5" customHeight="1" x14ac:dyDescent="0.2">
      <c r="Q7196" s="65"/>
      <c r="R7196" s="65"/>
      <c r="X7196" s="65"/>
      <c r="Y7196" s="65"/>
      <c r="Z7196" s="65"/>
      <c r="AA7196" s="65"/>
      <c r="AB7196" s="65"/>
      <c r="AC7196" s="65"/>
      <c r="AJ7196" s="66"/>
    </row>
    <row r="7197" spans="17:36" ht="4.5" customHeight="1" x14ac:dyDescent="0.2">
      <c r="Q7197" s="65"/>
      <c r="R7197" s="65"/>
      <c r="X7197" s="65"/>
      <c r="Y7197" s="65"/>
      <c r="Z7197" s="65"/>
      <c r="AA7197" s="65"/>
      <c r="AB7197" s="65"/>
      <c r="AC7197" s="65"/>
      <c r="AJ7197" s="66"/>
    </row>
    <row r="7198" spans="17:36" ht="4.5" customHeight="1" x14ac:dyDescent="0.2">
      <c r="Q7198" s="65"/>
      <c r="R7198" s="65"/>
      <c r="X7198" s="65"/>
      <c r="Y7198" s="65"/>
      <c r="Z7198" s="65"/>
      <c r="AA7198" s="65"/>
      <c r="AB7198" s="65"/>
      <c r="AC7198" s="65"/>
      <c r="AJ7198" s="66"/>
    </row>
    <row r="7199" spans="17:36" ht="4.5" customHeight="1" x14ac:dyDescent="0.2">
      <c r="Q7199" s="65"/>
      <c r="R7199" s="65"/>
      <c r="X7199" s="65"/>
      <c r="Y7199" s="65"/>
      <c r="Z7199" s="65"/>
      <c r="AA7199" s="65"/>
      <c r="AB7199" s="65"/>
      <c r="AC7199" s="65"/>
      <c r="AJ7199" s="66"/>
    </row>
    <row r="7200" spans="17:36" ht="4.5" customHeight="1" x14ac:dyDescent="0.2">
      <c r="Q7200" s="65"/>
      <c r="R7200" s="65"/>
      <c r="X7200" s="65"/>
      <c r="Y7200" s="65"/>
      <c r="Z7200" s="65"/>
      <c r="AA7200" s="65"/>
      <c r="AB7200" s="65"/>
      <c r="AC7200" s="65"/>
      <c r="AJ7200" s="66"/>
    </row>
    <row r="7201" spans="17:36" ht="4.5" customHeight="1" x14ac:dyDescent="0.2">
      <c r="Q7201" s="65"/>
      <c r="R7201" s="65"/>
      <c r="X7201" s="65"/>
      <c r="Y7201" s="65"/>
      <c r="Z7201" s="65"/>
      <c r="AA7201" s="65"/>
      <c r="AB7201" s="65"/>
      <c r="AC7201" s="65"/>
      <c r="AJ7201" s="66"/>
    </row>
    <row r="7202" spans="17:36" ht="4.5" customHeight="1" x14ac:dyDescent="0.2">
      <c r="Q7202" s="65"/>
      <c r="R7202" s="65"/>
      <c r="X7202" s="65"/>
      <c r="Y7202" s="65"/>
      <c r="Z7202" s="65"/>
      <c r="AA7202" s="65"/>
      <c r="AB7202" s="65"/>
      <c r="AC7202" s="65"/>
      <c r="AJ7202" s="66"/>
    </row>
    <row r="7203" spans="17:36" ht="4.5" customHeight="1" x14ac:dyDescent="0.2">
      <c r="Q7203" s="65"/>
      <c r="R7203" s="65"/>
      <c r="X7203" s="65"/>
      <c r="Y7203" s="65"/>
      <c r="Z7203" s="65"/>
      <c r="AA7203" s="65"/>
      <c r="AB7203" s="65"/>
      <c r="AC7203" s="65"/>
      <c r="AJ7203" s="66"/>
    </row>
    <row r="7204" spans="17:36" ht="4.5" customHeight="1" x14ac:dyDescent="0.2">
      <c r="Q7204" s="65"/>
      <c r="R7204" s="65"/>
      <c r="X7204" s="65"/>
      <c r="Y7204" s="65"/>
      <c r="Z7204" s="65"/>
      <c r="AA7204" s="65"/>
      <c r="AB7204" s="65"/>
      <c r="AC7204" s="65"/>
      <c r="AJ7204" s="66"/>
    </row>
    <row r="7205" spans="17:36" ht="4.5" customHeight="1" x14ac:dyDescent="0.2">
      <c r="Q7205" s="65"/>
      <c r="R7205" s="65"/>
      <c r="X7205" s="65"/>
      <c r="Y7205" s="65"/>
      <c r="Z7205" s="65"/>
      <c r="AA7205" s="65"/>
      <c r="AB7205" s="65"/>
      <c r="AC7205" s="65"/>
      <c r="AJ7205" s="66"/>
    </row>
    <row r="7206" spans="17:36" ht="4.5" customHeight="1" x14ac:dyDescent="0.2">
      <c r="Q7206" s="65"/>
      <c r="R7206" s="65"/>
      <c r="X7206" s="65"/>
      <c r="Y7206" s="65"/>
      <c r="Z7206" s="65"/>
      <c r="AA7206" s="65"/>
      <c r="AB7206" s="65"/>
      <c r="AC7206" s="65"/>
      <c r="AJ7206" s="66"/>
    </row>
    <row r="7207" spans="17:36" ht="4.5" customHeight="1" x14ac:dyDescent="0.2">
      <c r="Q7207" s="65"/>
      <c r="R7207" s="65"/>
      <c r="X7207" s="65"/>
      <c r="Y7207" s="65"/>
      <c r="Z7207" s="65"/>
      <c r="AA7207" s="65"/>
      <c r="AB7207" s="65"/>
      <c r="AC7207" s="65"/>
      <c r="AJ7207" s="66"/>
    </row>
    <row r="7208" spans="17:36" ht="4.5" customHeight="1" x14ac:dyDescent="0.2">
      <c r="Q7208" s="65"/>
      <c r="R7208" s="65"/>
      <c r="X7208" s="65"/>
      <c r="Y7208" s="65"/>
      <c r="Z7208" s="65"/>
      <c r="AA7208" s="65"/>
      <c r="AB7208" s="65"/>
      <c r="AC7208" s="65"/>
      <c r="AJ7208" s="66"/>
    </row>
    <row r="7209" spans="17:36" ht="4.5" customHeight="1" x14ac:dyDescent="0.2">
      <c r="Q7209" s="65"/>
      <c r="R7209" s="65"/>
      <c r="X7209" s="65"/>
      <c r="Y7209" s="65"/>
      <c r="Z7209" s="65"/>
      <c r="AA7209" s="65"/>
      <c r="AB7209" s="65"/>
      <c r="AC7209" s="65"/>
      <c r="AJ7209" s="66"/>
    </row>
    <row r="7210" spans="17:36" ht="4.5" customHeight="1" x14ac:dyDescent="0.2">
      <c r="Q7210" s="65"/>
      <c r="R7210" s="65"/>
      <c r="X7210" s="65"/>
      <c r="Y7210" s="65"/>
      <c r="Z7210" s="65"/>
      <c r="AA7210" s="65"/>
      <c r="AB7210" s="65"/>
      <c r="AC7210" s="65"/>
      <c r="AJ7210" s="66"/>
    </row>
    <row r="7211" spans="17:36" ht="4.5" customHeight="1" x14ac:dyDescent="0.2">
      <c r="Q7211" s="65"/>
      <c r="R7211" s="65"/>
      <c r="X7211" s="65"/>
      <c r="Y7211" s="65"/>
      <c r="Z7211" s="65"/>
      <c r="AA7211" s="65"/>
      <c r="AB7211" s="65"/>
      <c r="AC7211" s="65"/>
      <c r="AJ7211" s="66"/>
    </row>
    <row r="7212" spans="17:36" ht="4.5" customHeight="1" x14ac:dyDescent="0.2">
      <c r="Q7212" s="65"/>
      <c r="R7212" s="65"/>
      <c r="X7212" s="65"/>
      <c r="Y7212" s="65"/>
      <c r="Z7212" s="65"/>
      <c r="AA7212" s="65"/>
      <c r="AB7212" s="65"/>
      <c r="AC7212" s="65"/>
      <c r="AJ7212" s="66"/>
    </row>
    <row r="7213" spans="17:36" ht="4.5" customHeight="1" x14ac:dyDescent="0.2">
      <c r="Q7213" s="65"/>
      <c r="R7213" s="65"/>
      <c r="X7213" s="65"/>
      <c r="Y7213" s="65"/>
      <c r="Z7213" s="65"/>
      <c r="AA7213" s="65"/>
      <c r="AB7213" s="65"/>
      <c r="AC7213" s="65"/>
      <c r="AJ7213" s="66"/>
    </row>
    <row r="7214" spans="17:36" ht="4.5" customHeight="1" x14ac:dyDescent="0.2">
      <c r="Q7214" s="65"/>
      <c r="R7214" s="65"/>
      <c r="X7214" s="65"/>
      <c r="Y7214" s="65"/>
      <c r="Z7214" s="65"/>
      <c r="AA7214" s="65"/>
      <c r="AB7214" s="65"/>
      <c r="AC7214" s="65"/>
      <c r="AJ7214" s="66"/>
    </row>
    <row r="7215" spans="17:36" ht="4.5" customHeight="1" x14ac:dyDescent="0.2">
      <c r="Q7215" s="65"/>
      <c r="R7215" s="65"/>
      <c r="X7215" s="65"/>
      <c r="Y7215" s="65"/>
      <c r="Z7215" s="65"/>
      <c r="AA7215" s="65"/>
      <c r="AB7215" s="65"/>
      <c r="AC7215" s="65"/>
      <c r="AJ7215" s="66"/>
    </row>
    <row r="7216" spans="17:36" ht="4.5" customHeight="1" x14ac:dyDescent="0.2">
      <c r="Q7216" s="65"/>
      <c r="R7216" s="65"/>
      <c r="X7216" s="65"/>
      <c r="Y7216" s="65"/>
      <c r="Z7216" s="65"/>
      <c r="AA7216" s="65"/>
      <c r="AB7216" s="65"/>
      <c r="AC7216" s="65"/>
      <c r="AJ7216" s="66"/>
    </row>
    <row r="7217" spans="17:36" ht="4.5" customHeight="1" x14ac:dyDescent="0.2">
      <c r="Q7217" s="65"/>
      <c r="R7217" s="65"/>
      <c r="X7217" s="65"/>
      <c r="Y7217" s="65"/>
      <c r="Z7217" s="65"/>
      <c r="AA7217" s="65"/>
      <c r="AB7217" s="65"/>
      <c r="AC7217" s="65"/>
      <c r="AJ7217" s="66"/>
    </row>
    <row r="7218" spans="17:36" ht="4.5" customHeight="1" x14ac:dyDescent="0.2">
      <c r="Q7218" s="65"/>
      <c r="R7218" s="65"/>
      <c r="X7218" s="65"/>
      <c r="Y7218" s="65"/>
      <c r="Z7218" s="65"/>
      <c r="AA7218" s="65"/>
      <c r="AB7218" s="65"/>
      <c r="AC7218" s="65"/>
      <c r="AJ7218" s="66"/>
    </row>
    <row r="7219" spans="17:36" ht="4.5" customHeight="1" x14ac:dyDescent="0.2">
      <c r="Q7219" s="65"/>
      <c r="R7219" s="65"/>
      <c r="X7219" s="65"/>
      <c r="Y7219" s="65"/>
      <c r="Z7219" s="65"/>
      <c r="AA7219" s="65"/>
      <c r="AB7219" s="65"/>
      <c r="AC7219" s="65"/>
      <c r="AJ7219" s="66"/>
    </row>
    <row r="7220" spans="17:36" ht="4.5" customHeight="1" x14ac:dyDescent="0.2">
      <c r="Q7220" s="65"/>
      <c r="R7220" s="65"/>
      <c r="X7220" s="65"/>
      <c r="Y7220" s="65"/>
      <c r="Z7220" s="65"/>
      <c r="AA7220" s="65"/>
      <c r="AB7220" s="65"/>
      <c r="AC7220" s="65"/>
      <c r="AJ7220" s="66"/>
    </row>
    <row r="7221" spans="17:36" ht="4.5" customHeight="1" x14ac:dyDescent="0.2">
      <c r="Q7221" s="65"/>
      <c r="R7221" s="65"/>
      <c r="X7221" s="65"/>
      <c r="Y7221" s="65"/>
      <c r="Z7221" s="65"/>
      <c r="AA7221" s="65"/>
      <c r="AB7221" s="65"/>
      <c r="AC7221" s="65"/>
      <c r="AJ7221" s="66"/>
    </row>
    <row r="7222" spans="17:36" ht="4.5" customHeight="1" x14ac:dyDescent="0.2">
      <c r="Q7222" s="65"/>
      <c r="R7222" s="65"/>
      <c r="X7222" s="65"/>
      <c r="Y7222" s="65"/>
      <c r="Z7222" s="65"/>
      <c r="AA7222" s="65"/>
      <c r="AB7222" s="65"/>
      <c r="AC7222" s="65"/>
      <c r="AJ7222" s="66"/>
    </row>
    <row r="7223" spans="17:36" ht="4.5" customHeight="1" x14ac:dyDescent="0.2">
      <c r="Q7223" s="65"/>
      <c r="R7223" s="65"/>
      <c r="X7223" s="65"/>
      <c r="Y7223" s="65"/>
      <c r="Z7223" s="65"/>
      <c r="AA7223" s="65"/>
      <c r="AB7223" s="65"/>
      <c r="AC7223" s="65"/>
      <c r="AJ7223" s="66"/>
    </row>
    <row r="7224" spans="17:36" ht="4.5" customHeight="1" x14ac:dyDescent="0.2">
      <c r="Q7224" s="65"/>
      <c r="R7224" s="65"/>
      <c r="X7224" s="65"/>
      <c r="Y7224" s="65"/>
      <c r="Z7224" s="65"/>
      <c r="AA7224" s="65"/>
      <c r="AB7224" s="65"/>
      <c r="AC7224" s="65"/>
      <c r="AJ7224" s="66"/>
    </row>
    <row r="7225" spans="17:36" ht="4.5" customHeight="1" x14ac:dyDescent="0.2">
      <c r="Q7225" s="65"/>
      <c r="R7225" s="65"/>
      <c r="X7225" s="65"/>
      <c r="Y7225" s="65"/>
      <c r="Z7225" s="65"/>
      <c r="AA7225" s="65"/>
      <c r="AB7225" s="65"/>
      <c r="AC7225" s="65"/>
      <c r="AJ7225" s="66"/>
    </row>
    <row r="7226" spans="17:36" ht="4.5" customHeight="1" x14ac:dyDescent="0.2">
      <c r="Q7226" s="65"/>
      <c r="R7226" s="65"/>
      <c r="X7226" s="65"/>
      <c r="Y7226" s="65"/>
      <c r="Z7226" s="65"/>
      <c r="AA7226" s="65"/>
      <c r="AB7226" s="65"/>
      <c r="AC7226" s="65"/>
      <c r="AJ7226" s="66"/>
    </row>
    <row r="7227" spans="17:36" ht="4.5" customHeight="1" x14ac:dyDescent="0.2">
      <c r="Q7227" s="65"/>
      <c r="R7227" s="65"/>
      <c r="X7227" s="65"/>
      <c r="Y7227" s="65"/>
      <c r="Z7227" s="65"/>
      <c r="AA7227" s="65"/>
      <c r="AB7227" s="65"/>
      <c r="AC7227" s="65"/>
      <c r="AJ7227" s="66"/>
    </row>
    <row r="7228" spans="17:36" ht="4.5" customHeight="1" x14ac:dyDescent="0.2">
      <c r="Q7228" s="65"/>
      <c r="R7228" s="65"/>
      <c r="X7228" s="65"/>
      <c r="Y7228" s="65"/>
      <c r="Z7228" s="65"/>
      <c r="AA7228" s="65"/>
      <c r="AB7228" s="65"/>
      <c r="AC7228" s="65"/>
      <c r="AJ7228" s="66"/>
    </row>
    <row r="7229" spans="17:36" ht="4.5" customHeight="1" x14ac:dyDescent="0.2">
      <c r="Q7229" s="65"/>
      <c r="R7229" s="65"/>
      <c r="X7229" s="65"/>
      <c r="Y7229" s="65"/>
      <c r="Z7229" s="65"/>
      <c r="AA7229" s="65"/>
      <c r="AB7229" s="65"/>
      <c r="AC7229" s="65"/>
      <c r="AJ7229" s="66"/>
    </row>
    <row r="7230" spans="17:36" ht="4.5" customHeight="1" x14ac:dyDescent="0.2">
      <c r="Q7230" s="65"/>
      <c r="R7230" s="65"/>
      <c r="X7230" s="65"/>
      <c r="Y7230" s="65"/>
      <c r="Z7230" s="65"/>
      <c r="AA7230" s="65"/>
      <c r="AB7230" s="65"/>
      <c r="AC7230" s="65"/>
      <c r="AJ7230" s="66"/>
    </row>
    <row r="7231" spans="17:36" ht="4.5" customHeight="1" x14ac:dyDescent="0.2">
      <c r="Q7231" s="65"/>
      <c r="R7231" s="65"/>
      <c r="X7231" s="65"/>
      <c r="Y7231" s="65"/>
      <c r="Z7231" s="65"/>
      <c r="AA7231" s="65"/>
      <c r="AB7231" s="65"/>
      <c r="AC7231" s="65"/>
      <c r="AJ7231" s="66"/>
    </row>
    <row r="7232" spans="17:36" ht="4.5" customHeight="1" x14ac:dyDescent="0.2">
      <c r="Q7232" s="65"/>
      <c r="R7232" s="65"/>
      <c r="X7232" s="65"/>
      <c r="Y7232" s="65"/>
      <c r="Z7232" s="65"/>
      <c r="AA7232" s="65"/>
      <c r="AB7232" s="65"/>
      <c r="AC7232" s="65"/>
      <c r="AJ7232" s="66"/>
    </row>
    <row r="7233" spans="17:36" ht="4.5" customHeight="1" x14ac:dyDescent="0.2">
      <c r="Q7233" s="65"/>
      <c r="R7233" s="65"/>
      <c r="X7233" s="65"/>
      <c r="Y7233" s="65"/>
      <c r="Z7233" s="65"/>
      <c r="AA7233" s="65"/>
      <c r="AB7233" s="65"/>
      <c r="AC7233" s="65"/>
      <c r="AJ7233" s="66"/>
    </row>
    <row r="7234" spans="17:36" ht="4.5" customHeight="1" x14ac:dyDescent="0.2">
      <c r="Q7234" s="65"/>
      <c r="R7234" s="65"/>
      <c r="X7234" s="65"/>
      <c r="Y7234" s="65"/>
      <c r="Z7234" s="65"/>
      <c r="AA7234" s="65"/>
      <c r="AB7234" s="65"/>
      <c r="AC7234" s="65"/>
      <c r="AJ7234" s="66"/>
    </row>
    <row r="7235" spans="17:36" ht="4.5" customHeight="1" x14ac:dyDescent="0.2">
      <c r="Q7235" s="65"/>
      <c r="R7235" s="65"/>
      <c r="X7235" s="65"/>
      <c r="Y7235" s="65"/>
      <c r="Z7235" s="65"/>
      <c r="AA7235" s="65"/>
      <c r="AB7235" s="65"/>
      <c r="AC7235" s="65"/>
      <c r="AJ7235" s="66"/>
    </row>
    <row r="7236" spans="17:36" ht="4.5" customHeight="1" x14ac:dyDescent="0.2">
      <c r="Q7236" s="65"/>
      <c r="R7236" s="65"/>
      <c r="X7236" s="65"/>
      <c r="Y7236" s="65"/>
      <c r="Z7236" s="65"/>
      <c r="AA7236" s="65"/>
      <c r="AB7236" s="65"/>
      <c r="AC7236" s="65"/>
      <c r="AJ7236" s="66"/>
    </row>
    <row r="7237" spans="17:36" ht="4.5" customHeight="1" x14ac:dyDescent="0.2">
      <c r="Q7237" s="65"/>
      <c r="R7237" s="65"/>
      <c r="X7237" s="65"/>
      <c r="Y7237" s="65"/>
      <c r="Z7237" s="65"/>
      <c r="AA7237" s="65"/>
      <c r="AB7237" s="65"/>
      <c r="AC7237" s="65"/>
      <c r="AJ7237" s="66"/>
    </row>
    <row r="7238" spans="17:36" ht="4.5" customHeight="1" x14ac:dyDescent="0.2">
      <c r="Q7238" s="65"/>
      <c r="R7238" s="65"/>
      <c r="X7238" s="65"/>
      <c r="Y7238" s="65"/>
      <c r="Z7238" s="65"/>
      <c r="AA7238" s="65"/>
      <c r="AB7238" s="65"/>
      <c r="AC7238" s="65"/>
      <c r="AJ7238" s="66"/>
    </row>
    <row r="7239" spans="17:36" ht="4.5" customHeight="1" x14ac:dyDescent="0.2">
      <c r="Q7239" s="65"/>
      <c r="R7239" s="65"/>
      <c r="X7239" s="65"/>
      <c r="Y7239" s="65"/>
      <c r="Z7239" s="65"/>
      <c r="AA7239" s="65"/>
      <c r="AB7239" s="65"/>
      <c r="AC7239" s="65"/>
      <c r="AJ7239" s="66"/>
    </row>
    <row r="7240" spans="17:36" ht="4.5" customHeight="1" x14ac:dyDescent="0.2">
      <c r="Q7240" s="65"/>
      <c r="R7240" s="65"/>
      <c r="X7240" s="65"/>
      <c r="Y7240" s="65"/>
      <c r="Z7240" s="65"/>
      <c r="AA7240" s="65"/>
      <c r="AB7240" s="65"/>
      <c r="AC7240" s="65"/>
      <c r="AJ7240" s="66"/>
    </row>
    <row r="7241" spans="17:36" ht="4.5" customHeight="1" x14ac:dyDescent="0.2">
      <c r="Q7241" s="65"/>
      <c r="R7241" s="65"/>
      <c r="X7241" s="65"/>
      <c r="Y7241" s="65"/>
      <c r="Z7241" s="65"/>
      <c r="AA7241" s="65"/>
      <c r="AB7241" s="65"/>
      <c r="AC7241" s="65"/>
      <c r="AJ7241" s="66"/>
    </row>
    <row r="7242" spans="17:36" ht="4.5" customHeight="1" x14ac:dyDescent="0.2">
      <c r="Q7242" s="65"/>
      <c r="R7242" s="65"/>
      <c r="X7242" s="65"/>
      <c r="Y7242" s="65"/>
      <c r="Z7242" s="65"/>
      <c r="AA7242" s="65"/>
      <c r="AB7242" s="65"/>
      <c r="AC7242" s="65"/>
      <c r="AJ7242" s="66"/>
    </row>
    <row r="7243" spans="17:36" ht="4.5" customHeight="1" x14ac:dyDescent="0.2">
      <c r="Q7243" s="65"/>
      <c r="R7243" s="65"/>
      <c r="X7243" s="65"/>
      <c r="Y7243" s="65"/>
      <c r="Z7243" s="65"/>
      <c r="AA7243" s="65"/>
      <c r="AB7243" s="65"/>
      <c r="AC7243" s="65"/>
      <c r="AJ7243" s="66"/>
    </row>
    <row r="7244" spans="17:36" ht="4.5" customHeight="1" x14ac:dyDescent="0.2">
      <c r="Q7244" s="65"/>
      <c r="R7244" s="65"/>
      <c r="X7244" s="65"/>
      <c r="Y7244" s="65"/>
      <c r="Z7244" s="65"/>
      <c r="AA7244" s="65"/>
      <c r="AB7244" s="65"/>
      <c r="AC7244" s="65"/>
      <c r="AJ7244" s="66"/>
    </row>
    <row r="7245" spans="17:36" ht="4.5" customHeight="1" x14ac:dyDescent="0.2">
      <c r="Q7245" s="65"/>
      <c r="R7245" s="65"/>
      <c r="X7245" s="65"/>
      <c r="Y7245" s="65"/>
      <c r="Z7245" s="65"/>
      <c r="AA7245" s="65"/>
      <c r="AB7245" s="65"/>
      <c r="AC7245" s="65"/>
      <c r="AJ7245" s="66"/>
    </row>
    <row r="7246" spans="17:36" ht="4.5" customHeight="1" x14ac:dyDescent="0.2">
      <c r="Q7246" s="65"/>
      <c r="R7246" s="65"/>
      <c r="X7246" s="65"/>
      <c r="Y7246" s="65"/>
      <c r="Z7246" s="65"/>
      <c r="AA7246" s="65"/>
      <c r="AB7246" s="65"/>
      <c r="AC7246" s="65"/>
      <c r="AJ7246" s="66"/>
    </row>
    <row r="7247" spans="17:36" ht="4.5" customHeight="1" x14ac:dyDescent="0.2">
      <c r="Q7247" s="65"/>
      <c r="R7247" s="65"/>
      <c r="X7247" s="65"/>
      <c r="Y7247" s="65"/>
      <c r="Z7247" s="65"/>
      <c r="AA7247" s="65"/>
      <c r="AB7247" s="65"/>
      <c r="AC7247" s="65"/>
      <c r="AJ7247" s="66"/>
    </row>
    <row r="7248" spans="17:36" ht="4.5" customHeight="1" x14ac:dyDescent="0.2">
      <c r="Q7248" s="65"/>
      <c r="R7248" s="65"/>
      <c r="X7248" s="65"/>
      <c r="Y7248" s="65"/>
      <c r="Z7248" s="65"/>
      <c r="AA7248" s="65"/>
      <c r="AB7248" s="65"/>
      <c r="AC7248" s="65"/>
      <c r="AJ7248" s="66"/>
    </row>
    <row r="7249" spans="17:36" ht="4.5" customHeight="1" x14ac:dyDescent="0.2">
      <c r="Q7249" s="65"/>
      <c r="R7249" s="65"/>
      <c r="X7249" s="65"/>
      <c r="Y7249" s="65"/>
      <c r="Z7249" s="65"/>
      <c r="AA7249" s="65"/>
      <c r="AB7249" s="65"/>
      <c r="AC7249" s="65"/>
      <c r="AJ7249" s="66"/>
    </row>
    <row r="7250" spans="17:36" ht="4.5" customHeight="1" x14ac:dyDescent="0.2">
      <c r="Q7250" s="65"/>
      <c r="R7250" s="65"/>
      <c r="X7250" s="65"/>
      <c r="Y7250" s="65"/>
      <c r="Z7250" s="65"/>
      <c r="AA7250" s="65"/>
      <c r="AB7250" s="65"/>
      <c r="AC7250" s="65"/>
      <c r="AJ7250" s="66"/>
    </row>
    <row r="7251" spans="17:36" ht="4.5" customHeight="1" x14ac:dyDescent="0.2">
      <c r="Q7251" s="65"/>
      <c r="R7251" s="65"/>
      <c r="X7251" s="65"/>
      <c r="Y7251" s="65"/>
      <c r="Z7251" s="65"/>
      <c r="AA7251" s="65"/>
      <c r="AB7251" s="65"/>
      <c r="AC7251" s="65"/>
      <c r="AJ7251" s="66"/>
    </row>
    <row r="7252" spans="17:36" ht="4.5" customHeight="1" x14ac:dyDescent="0.2">
      <c r="Q7252" s="65"/>
      <c r="R7252" s="65"/>
      <c r="X7252" s="65"/>
      <c r="Y7252" s="65"/>
      <c r="Z7252" s="65"/>
      <c r="AA7252" s="65"/>
      <c r="AB7252" s="65"/>
      <c r="AC7252" s="65"/>
      <c r="AJ7252" s="66"/>
    </row>
    <row r="7253" spans="17:36" ht="4.5" customHeight="1" x14ac:dyDescent="0.2">
      <c r="Q7253" s="65"/>
      <c r="R7253" s="65"/>
      <c r="X7253" s="65"/>
      <c r="Y7253" s="65"/>
      <c r="Z7253" s="65"/>
      <c r="AA7253" s="65"/>
      <c r="AB7253" s="65"/>
      <c r="AC7253" s="65"/>
      <c r="AJ7253" s="66"/>
    </row>
    <row r="7254" spans="17:36" ht="4.5" customHeight="1" x14ac:dyDescent="0.2">
      <c r="Q7254" s="65"/>
      <c r="R7254" s="65"/>
      <c r="X7254" s="65"/>
      <c r="Y7254" s="65"/>
      <c r="Z7254" s="65"/>
      <c r="AA7254" s="65"/>
      <c r="AB7254" s="65"/>
      <c r="AC7254" s="65"/>
      <c r="AJ7254" s="66"/>
    </row>
    <row r="7255" spans="17:36" ht="4.5" customHeight="1" x14ac:dyDescent="0.2">
      <c r="Q7255" s="65"/>
      <c r="R7255" s="65"/>
      <c r="X7255" s="65"/>
      <c r="Y7255" s="65"/>
      <c r="Z7255" s="65"/>
      <c r="AA7255" s="65"/>
      <c r="AB7255" s="65"/>
      <c r="AC7255" s="65"/>
      <c r="AJ7255" s="66"/>
    </row>
    <row r="7256" spans="17:36" ht="4.5" customHeight="1" x14ac:dyDescent="0.2">
      <c r="Q7256" s="65"/>
      <c r="R7256" s="65"/>
      <c r="X7256" s="65"/>
      <c r="Y7256" s="65"/>
      <c r="Z7256" s="65"/>
      <c r="AA7256" s="65"/>
      <c r="AB7256" s="65"/>
      <c r="AC7256" s="65"/>
      <c r="AJ7256" s="66"/>
    </row>
    <row r="7257" spans="17:36" ht="4.5" customHeight="1" x14ac:dyDescent="0.2">
      <c r="Q7257" s="65"/>
      <c r="R7257" s="65"/>
      <c r="X7257" s="65"/>
      <c r="Y7257" s="65"/>
      <c r="Z7257" s="65"/>
      <c r="AA7257" s="65"/>
      <c r="AB7257" s="65"/>
      <c r="AC7257" s="65"/>
      <c r="AJ7257" s="66"/>
    </row>
    <row r="7258" spans="17:36" ht="4.5" customHeight="1" x14ac:dyDescent="0.2">
      <c r="Q7258" s="65"/>
      <c r="R7258" s="65"/>
      <c r="X7258" s="65"/>
      <c r="Y7258" s="65"/>
      <c r="Z7258" s="65"/>
      <c r="AA7258" s="65"/>
      <c r="AB7258" s="65"/>
      <c r="AC7258" s="65"/>
      <c r="AJ7258" s="66"/>
    </row>
    <row r="7259" spans="17:36" ht="4.5" customHeight="1" x14ac:dyDescent="0.2">
      <c r="Q7259" s="65"/>
      <c r="R7259" s="65"/>
      <c r="X7259" s="65"/>
      <c r="Y7259" s="65"/>
      <c r="Z7259" s="65"/>
      <c r="AA7259" s="65"/>
      <c r="AB7259" s="65"/>
      <c r="AC7259" s="65"/>
      <c r="AJ7259" s="66"/>
    </row>
    <row r="7260" spans="17:36" ht="4.5" customHeight="1" x14ac:dyDescent="0.2">
      <c r="Q7260" s="65"/>
      <c r="R7260" s="65"/>
      <c r="X7260" s="65"/>
      <c r="Y7260" s="65"/>
      <c r="Z7260" s="65"/>
      <c r="AA7260" s="65"/>
      <c r="AB7260" s="65"/>
      <c r="AC7260" s="65"/>
      <c r="AJ7260" s="66"/>
    </row>
    <row r="7261" spans="17:36" ht="4.5" customHeight="1" x14ac:dyDescent="0.2">
      <c r="Q7261" s="65"/>
      <c r="R7261" s="65"/>
      <c r="X7261" s="65"/>
      <c r="Y7261" s="65"/>
      <c r="Z7261" s="65"/>
      <c r="AA7261" s="65"/>
      <c r="AB7261" s="65"/>
      <c r="AC7261" s="65"/>
      <c r="AJ7261" s="66"/>
    </row>
    <row r="7262" spans="17:36" ht="4.5" customHeight="1" x14ac:dyDescent="0.2">
      <c r="Q7262" s="65"/>
      <c r="R7262" s="65"/>
      <c r="X7262" s="65"/>
      <c r="Y7262" s="65"/>
      <c r="Z7262" s="65"/>
      <c r="AA7262" s="65"/>
      <c r="AB7262" s="65"/>
      <c r="AC7262" s="65"/>
      <c r="AJ7262" s="66"/>
    </row>
    <row r="7263" spans="17:36" ht="4.5" customHeight="1" x14ac:dyDescent="0.2">
      <c r="Q7263" s="65"/>
      <c r="R7263" s="65"/>
      <c r="X7263" s="65"/>
      <c r="Y7263" s="65"/>
      <c r="Z7263" s="65"/>
      <c r="AA7263" s="65"/>
      <c r="AB7263" s="65"/>
      <c r="AC7263" s="65"/>
      <c r="AJ7263" s="66"/>
    </row>
    <row r="7264" spans="17:36" ht="4.5" customHeight="1" x14ac:dyDescent="0.2">
      <c r="Q7264" s="65"/>
      <c r="R7264" s="65"/>
      <c r="X7264" s="65"/>
      <c r="Y7264" s="65"/>
      <c r="Z7264" s="65"/>
      <c r="AA7264" s="65"/>
      <c r="AB7264" s="65"/>
      <c r="AC7264" s="65"/>
      <c r="AJ7264" s="66"/>
    </row>
    <row r="7265" spans="17:36" ht="4.5" customHeight="1" x14ac:dyDescent="0.2">
      <c r="Q7265" s="65"/>
      <c r="R7265" s="65"/>
      <c r="X7265" s="65"/>
      <c r="Y7265" s="65"/>
      <c r="Z7265" s="65"/>
      <c r="AA7265" s="65"/>
      <c r="AB7265" s="65"/>
      <c r="AC7265" s="65"/>
      <c r="AJ7265" s="66"/>
    </row>
    <row r="7266" spans="17:36" ht="4.5" customHeight="1" x14ac:dyDescent="0.2">
      <c r="Q7266" s="65"/>
      <c r="R7266" s="65"/>
      <c r="X7266" s="65"/>
      <c r="Y7266" s="65"/>
      <c r="Z7266" s="65"/>
      <c r="AA7266" s="65"/>
      <c r="AB7266" s="65"/>
      <c r="AC7266" s="65"/>
      <c r="AJ7266" s="66"/>
    </row>
    <row r="7267" spans="17:36" ht="4.5" customHeight="1" x14ac:dyDescent="0.2">
      <c r="Q7267" s="65"/>
      <c r="R7267" s="65"/>
      <c r="X7267" s="65"/>
      <c r="Y7267" s="65"/>
      <c r="Z7267" s="65"/>
      <c r="AA7267" s="65"/>
      <c r="AB7267" s="65"/>
      <c r="AC7267" s="65"/>
      <c r="AJ7267" s="66"/>
    </row>
    <row r="7268" spans="17:36" ht="4.5" customHeight="1" x14ac:dyDescent="0.2">
      <c r="Q7268" s="65"/>
      <c r="R7268" s="65"/>
      <c r="X7268" s="65"/>
      <c r="Y7268" s="65"/>
      <c r="Z7268" s="65"/>
      <c r="AA7268" s="65"/>
      <c r="AB7268" s="65"/>
      <c r="AC7268" s="65"/>
      <c r="AJ7268" s="66"/>
    </row>
    <row r="7269" spans="17:36" ht="4.5" customHeight="1" x14ac:dyDescent="0.2">
      <c r="Q7269" s="65"/>
      <c r="R7269" s="65"/>
      <c r="X7269" s="65"/>
      <c r="Y7269" s="65"/>
      <c r="Z7269" s="65"/>
      <c r="AA7269" s="65"/>
      <c r="AB7269" s="65"/>
      <c r="AC7269" s="65"/>
      <c r="AJ7269" s="66"/>
    </row>
    <row r="7270" spans="17:36" ht="4.5" customHeight="1" x14ac:dyDescent="0.2">
      <c r="Q7270" s="65"/>
      <c r="R7270" s="65"/>
      <c r="X7270" s="65"/>
      <c r="Y7270" s="65"/>
      <c r="Z7270" s="65"/>
      <c r="AA7270" s="65"/>
      <c r="AB7270" s="65"/>
      <c r="AC7270" s="65"/>
      <c r="AJ7270" s="66"/>
    </row>
    <row r="7271" spans="17:36" ht="4.5" customHeight="1" x14ac:dyDescent="0.2">
      <c r="Q7271" s="65"/>
      <c r="R7271" s="65"/>
      <c r="X7271" s="65"/>
      <c r="Y7271" s="65"/>
      <c r="Z7271" s="65"/>
      <c r="AA7271" s="65"/>
      <c r="AB7271" s="65"/>
      <c r="AC7271" s="65"/>
      <c r="AJ7271" s="66"/>
    </row>
    <row r="7272" spans="17:36" ht="4.5" customHeight="1" x14ac:dyDescent="0.2">
      <c r="Q7272" s="65"/>
      <c r="R7272" s="65"/>
      <c r="X7272" s="65"/>
      <c r="Y7272" s="65"/>
      <c r="Z7272" s="65"/>
      <c r="AA7272" s="65"/>
      <c r="AB7272" s="65"/>
      <c r="AC7272" s="65"/>
      <c r="AJ7272" s="66"/>
    </row>
    <row r="7273" spans="17:36" ht="4.5" customHeight="1" x14ac:dyDescent="0.2">
      <c r="Q7273" s="65"/>
      <c r="R7273" s="65"/>
      <c r="X7273" s="65"/>
      <c r="Y7273" s="65"/>
      <c r="Z7273" s="65"/>
      <c r="AA7273" s="65"/>
      <c r="AB7273" s="65"/>
      <c r="AC7273" s="65"/>
      <c r="AJ7273" s="66"/>
    </row>
    <row r="7274" spans="17:36" ht="4.5" customHeight="1" x14ac:dyDescent="0.2">
      <c r="Q7274" s="65"/>
      <c r="R7274" s="65"/>
      <c r="X7274" s="65"/>
      <c r="Y7274" s="65"/>
      <c r="Z7274" s="65"/>
      <c r="AA7274" s="65"/>
      <c r="AB7274" s="65"/>
      <c r="AC7274" s="65"/>
      <c r="AJ7274" s="66"/>
    </row>
    <row r="7275" spans="17:36" ht="4.5" customHeight="1" x14ac:dyDescent="0.2">
      <c r="Q7275" s="65"/>
      <c r="R7275" s="65"/>
      <c r="X7275" s="65"/>
      <c r="Y7275" s="65"/>
      <c r="Z7275" s="65"/>
      <c r="AA7275" s="65"/>
      <c r="AB7275" s="65"/>
      <c r="AC7275" s="65"/>
      <c r="AJ7275" s="66"/>
    </row>
    <row r="7276" spans="17:36" ht="4.5" customHeight="1" x14ac:dyDescent="0.2">
      <c r="Q7276" s="65"/>
      <c r="R7276" s="65"/>
      <c r="X7276" s="65"/>
      <c r="Y7276" s="65"/>
      <c r="Z7276" s="65"/>
      <c r="AA7276" s="65"/>
      <c r="AB7276" s="65"/>
      <c r="AC7276" s="65"/>
      <c r="AJ7276" s="66"/>
    </row>
    <row r="7277" spans="17:36" ht="4.5" customHeight="1" x14ac:dyDescent="0.2">
      <c r="Q7277" s="65"/>
      <c r="R7277" s="65"/>
      <c r="X7277" s="65"/>
      <c r="Y7277" s="65"/>
      <c r="Z7277" s="65"/>
      <c r="AA7277" s="65"/>
      <c r="AB7277" s="65"/>
      <c r="AC7277" s="65"/>
      <c r="AJ7277" s="66"/>
    </row>
    <row r="7278" spans="17:36" ht="4.5" customHeight="1" x14ac:dyDescent="0.2">
      <c r="Q7278" s="65"/>
      <c r="R7278" s="65"/>
      <c r="X7278" s="65"/>
      <c r="Y7278" s="65"/>
      <c r="Z7278" s="65"/>
      <c r="AA7278" s="65"/>
      <c r="AB7278" s="65"/>
      <c r="AC7278" s="65"/>
      <c r="AJ7278" s="66"/>
    </row>
    <row r="7279" spans="17:36" ht="4.5" customHeight="1" x14ac:dyDescent="0.2">
      <c r="Q7279" s="65"/>
      <c r="R7279" s="65"/>
      <c r="X7279" s="65"/>
      <c r="Y7279" s="65"/>
      <c r="Z7279" s="65"/>
      <c r="AA7279" s="65"/>
      <c r="AB7279" s="65"/>
      <c r="AC7279" s="65"/>
      <c r="AJ7279" s="66"/>
    </row>
    <row r="7280" spans="17:36" ht="4.5" customHeight="1" x14ac:dyDescent="0.2">
      <c r="Q7280" s="65"/>
      <c r="R7280" s="65"/>
      <c r="X7280" s="65"/>
      <c r="Y7280" s="65"/>
      <c r="Z7280" s="65"/>
      <c r="AA7280" s="65"/>
      <c r="AB7280" s="65"/>
      <c r="AC7280" s="65"/>
      <c r="AJ7280" s="66"/>
    </row>
    <row r="7281" spans="17:36" ht="4.5" customHeight="1" x14ac:dyDescent="0.2">
      <c r="Q7281" s="65"/>
      <c r="R7281" s="65"/>
      <c r="X7281" s="65"/>
      <c r="Y7281" s="65"/>
      <c r="Z7281" s="65"/>
      <c r="AA7281" s="65"/>
      <c r="AB7281" s="65"/>
      <c r="AC7281" s="65"/>
      <c r="AJ7281" s="66"/>
    </row>
    <row r="7282" spans="17:36" ht="4.5" customHeight="1" x14ac:dyDescent="0.2">
      <c r="Q7282" s="65"/>
      <c r="R7282" s="65"/>
      <c r="X7282" s="65"/>
      <c r="Y7282" s="65"/>
      <c r="Z7282" s="65"/>
      <c r="AA7282" s="65"/>
      <c r="AB7282" s="65"/>
      <c r="AC7282" s="65"/>
      <c r="AJ7282" s="66"/>
    </row>
    <row r="7283" spans="17:36" ht="4.5" customHeight="1" x14ac:dyDescent="0.2">
      <c r="Q7283" s="65"/>
      <c r="R7283" s="65"/>
      <c r="X7283" s="65"/>
      <c r="Y7283" s="65"/>
      <c r="Z7283" s="65"/>
      <c r="AA7283" s="65"/>
      <c r="AB7283" s="65"/>
      <c r="AC7283" s="65"/>
      <c r="AJ7283" s="66"/>
    </row>
    <row r="7284" spans="17:36" ht="4.5" customHeight="1" x14ac:dyDescent="0.2">
      <c r="Q7284" s="65"/>
      <c r="R7284" s="65"/>
      <c r="X7284" s="65"/>
      <c r="Y7284" s="65"/>
      <c r="Z7284" s="65"/>
      <c r="AA7284" s="65"/>
      <c r="AB7284" s="65"/>
      <c r="AC7284" s="65"/>
      <c r="AJ7284" s="66"/>
    </row>
    <row r="7285" spans="17:36" ht="4.5" customHeight="1" x14ac:dyDescent="0.2">
      <c r="Q7285" s="65"/>
      <c r="R7285" s="65"/>
      <c r="X7285" s="65"/>
      <c r="Y7285" s="65"/>
      <c r="Z7285" s="65"/>
      <c r="AA7285" s="65"/>
      <c r="AB7285" s="65"/>
      <c r="AC7285" s="65"/>
      <c r="AJ7285" s="66"/>
    </row>
    <row r="7286" spans="17:36" ht="4.5" customHeight="1" x14ac:dyDescent="0.2">
      <c r="Q7286" s="65"/>
      <c r="R7286" s="65"/>
      <c r="X7286" s="65"/>
      <c r="Y7286" s="65"/>
      <c r="Z7286" s="65"/>
      <c r="AA7286" s="65"/>
      <c r="AB7286" s="65"/>
      <c r="AC7286" s="65"/>
      <c r="AJ7286" s="66"/>
    </row>
    <row r="7287" spans="17:36" ht="4.5" customHeight="1" x14ac:dyDescent="0.2">
      <c r="Q7287" s="65"/>
      <c r="R7287" s="65"/>
      <c r="X7287" s="65"/>
      <c r="Y7287" s="65"/>
      <c r="Z7287" s="65"/>
      <c r="AA7287" s="65"/>
      <c r="AB7287" s="65"/>
      <c r="AC7287" s="65"/>
      <c r="AJ7287" s="66"/>
    </row>
    <row r="7288" spans="17:36" ht="4.5" customHeight="1" x14ac:dyDescent="0.2">
      <c r="Q7288" s="65"/>
      <c r="R7288" s="65"/>
      <c r="X7288" s="65"/>
      <c r="Y7288" s="65"/>
      <c r="Z7288" s="65"/>
      <c r="AA7288" s="65"/>
      <c r="AB7288" s="65"/>
      <c r="AC7288" s="65"/>
      <c r="AJ7288" s="66"/>
    </row>
    <row r="7289" spans="17:36" ht="4.5" customHeight="1" x14ac:dyDescent="0.2">
      <c r="Q7289" s="65"/>
      <c r="R7289" s="65"/>
      <c r="X7289" s="65"/>
      <c r="Y7289" s="65"/>
      <c r="Z7289" s="65"/>
      <c r="AA7289" s="65"/>
      <c r="AB7289" s="65"/>
      <c r="AC7289" s="65"/>
      <c r="AJ7289" s="66"/>
    </row>
    <row r="7290" spans="17:36" ht="4.5" customHeight="1" x14ac:dyDescent="0.2">
      <c r="Q7290" s="65"/>
      <c r="R7290" s="65"/>
      <c r="X7290" s="65"/>
      <c r="Y7290" s="65"/>
      <c r="Z7290" s="65"/>
      <c r="AA7290" s="65"/>
      <c r="AB7290" s="65"/>
      <c r="AC7290" s="65"/>
      <c r="AJ7290" s="66"/>
    </row>
    <row r="7291" spans="17:36" ht="4.5" customHeight="1" x14ac:dyDescent="0.2">
      <c r="Q7291" s="65"/>
      <c r="R7291" s="65"/>
      <c r="X7291" s="65"/>
      <c r="Y7291" s="65"/>
      <c r="Z7291" s="65"/>
      <c r="AA7291" s="65"/>
      <c r="AB7291" s="65"/>
      <c r="AC7291" s="65"/>
      <c r="AJ7291" s="66"/>
    </row>
    <row r="7292" spans="17:36" ht="4.5" customHeight="1" x14ac:dyDescent="0.2">
      <c r="Q7292" s="65"/>
      <c r="R7292" s="65"/>
      <c r="X7292" s="65"/>
      <c r="Y7292" s="65"/>
      <c r="Z7292" s="65"/>
      <c r="AA7292" s="65"/>
      <c r="AB7292" s="65"/>
      <c r="AC7292" s="65"/>
      <c r="AJ7292" s="66"/>
    </row>
    <row r="7293" spans="17:36" ht="4.5" customHeight="1" x14ac:dyDescent="0.2">
      <c r="Q7293" s="65"/>
      <c r="R7293" s="65"/>
      <c r="X7293" s="65"/>
      <c r="Y7293" s="65"/>
      <c r="Z7293" s="65"/>
      <c r="AA7293" s="65"/>
      <c r="AB7293" s="65"/>
      <c r="AC7293" s="65"/>
      <c r="AJ7293" s="66"/>
    </row>
    <row r="7294" spans="17:36" ht="4.5" customHeight="1" x14ac:dyDescent="0.2">
      <c r="Q7294" s="65"/>
      <c r="R7294" s="65"/>
      <c r="X7294" s="65"/>
      <c r="Y7294" s="65"/>
      <c r="Z7294" s="65"/>
      <c r="AA7294" s="65"/>
      <c r="AB7294" s="65"/>
      <c r="AC7294" s="65"/>
      <c r="AJ7294" s="66"/>
    </row>
    <row r="7295" spans="17:36" ht="4.5" customHeight="1" x14ac:dyDescent="0.2">
      <c r="Q7295" s="65"/>
      <c r="R7295" s="65"/>
      <c r="X7295" s="65"/>
      <c r="Y7295" s="65"/>
      <c r="Z7295" s="65"/>
      <c r="AA7295" s="65"/>
      <c r="AB7295" s="65"/>
      <c r="AC7295" s="65"/>
      <c r="AJ7295" s="66"/>
    </row>
    <row r="7296" spans="17:36" ht="4.5" customHeight="1" x14ac:dyDescent="0.2">
      <c r="Q7296" s="65"/>
      <c r="R7296" s="65"/>
      <c r="X7296" s="65"/>
      <c r="Y7296" s="65"/>
      <c r="Z7296" s="65"/>
      <c r="AA7296" s="65"/>
      <c r="AB7296" s="65"/>
      <c r="AC7296" s="65"/>
      <c r="AJ7296" s="66"/>
    </row>
    <row r="7297" spans="17:36" ht="4.5" customHeight="1" x14ac:dyDescent="0.2">
      <c r="Q7297" s="65"/>
      <c r="R7297" s="65"/>
      <c r="X7297" s="65"/>
      <c r="Y7297" s="65"/>
      <c r="Z7297" s="65"/>
      <c r="AA7297" s="65"/>
      <c r="AB7297" s="65"/>
      <c r="AC7297" s="65"/>
      <c r="AJ7297" s="66"/>
    </row>
    <row r="7298" spans="17:36" ht="4.5" customHeight="1" x14ac:dyDescent="0.2">
      <c r="Q7298" s="65"/>
      <c r="R7298" s="65"/>
      <c r="X7298" s="65"/>
      <c r="Y7298" s="65"/>
      <c r="Z7298" s="65"/>
      <c r="AA7298" s="65"/>
      <c r="AB7298" s="65"/>
      <c r="AC7298" s="65"/>
      <c r="AJ7298" s="66"/>
    </row>
    <row r="7299" spans="17:36" ht="4.5" customHeight="1" x14ac:dyDescent="0.2">
      <c r="Q7299" s="65"/>
      <c r="R7299" s="65"/>
      <c r="X7299" s="65"/>
      <c r="Y7299" s="65"/>
      <c r="Z7299" s="65"/>
      <c r="AA7299" s="65"/>
      <c r="AB7299" s="65"/>
      <c r="AC7299" s="65"/>
      <c r="AJ7299" s="66"/>
    </row>
    <row r="7300" spans="17:36" ht="4.5" customHeight="1" x14ac:dyDescent="0.2">
      <c r="Q7300" s="65"/>
      <c r="R7300" s="65"/>
      <c r="X7300" s="65"/>
      <c r="Y7300" s="65"/>
      <c r="Z7300" s="65"/>
      <c r="AA7300" s="65"/>
      <c r="AB7300" s="65"/>
      <c r="AC7300" s="65"/>
      <c r="AJ7300" s="66"/>
    </row>
    <row r="7301" spans="17:36" ht="4.5" customHeight="1" x14ac:dyDescent="0.2">
      <c r="Q7301" s="65"/>
      <c r="R7301" s="65"/>
      <c r="X7301" s="65"/>
      <c r="Y7301" s="65"/>
      <c r="Z7301" s="65"/>
      <c r="AA7301" s="65"/>
      <c r="AB7301" s="65"/>
      <c r="AC7301" s="65"/>
      <c r="AJ7301" s="66"/>
    </row>
    <row r="7302" spans="17:36" ht="4.5" customHeight="1" x14ac:dyDescent="0.2">
      <c r="Q7302" s="65"/>
      <c r="R7302" s="65"/>
      <c r="X7302" s="65"/>
      <c r="Y7302" s="65"/>
      <c r="Z7302" s="65"/>
      <c r="AA7302" s="65"/>
      <c r="AB7302" s="65"/>
      <c r="AC7302" s="65"/>
      <c r="AJ7302" s="66"/>
    </row>
    <row r="7303" spans="17:36" ht="4.5" customHeight="1" x14ac:dyDescent="0.2">
      <c r="Q7303" s="65"/>
      <c r="R7303" s="65"/>
      <c r="X7303" s="65"/>
      <c r="Y7303" s="65"/>
      <c r="Z7303" s="65"/>
      <c r="AA7303" s="65"/>
      <c r="AB7303" s="65"/>
      <c r="AC7303" s="65"/>
      <c r="AJ7303" s="66"/>
    </row>
    <row r="7304" spans="17:36" ht="4.5" customHeight="1" x14ac:dyDescent="0.2">
      <c r="Q7304" s="65"/>
      <c r="R7304" s="65"/>
      <c r="X7304" s="65"/>
      <c r="Y7304" s="65"/>
      <c r="Z7304" s="65"/>
      <c r="AA7304" s="65"/>
      <c r="AB7304" s="65"/>
      <c r="AC7304" s="65"/>
      <c r="AJ7304" s="66"/>
    </row>
    <row r="7305" spans="17:36" ht="4.5" customHeight="1" x14ac:dyDescent="0.2">
      <c r="Q7305" s="65"/>
      <c r="R7305" s="65"/>
      <c r="X7305" s="65"/>
      <c r="Y7305" s="65"/>
      <c r="Z7305" s="65"/>
      <c r="AA7305" s="65"/>
      <c r="AB7305" s="65"/>
      <c r="AC7305" s="65"/>
      <c r="AJ7305" s="66"/>
    </row>
    <row r="7306" spans="17:36" ht="4.5" customHeight="1" x14ac:dyDescent="0.2">
      <c r="Q7306" s="65"/>
      <c r="R7306" s="65"/>
      <c r="X7306" s="65"/>
      <c r="Y7306" s="65"/>
      <c r="Z7306" s="65"/>
      <c r="AA7306" s="65"/>
      <c r="AB7306" s="65"/>
      <c r="AC7306" s="65"/>
      <c r="AJ7306" s="66"/>
    </row>
    <row r="7307" spans="17:36" ht="4.5" customHeight="1" x14ac:dyDescent="0.2">
      <c r="Q7307" s="65"/>
      <c r="R7307" s="65"/>
      <c r="X7307" s="65"/>
      <c r="Y7307" s="65"/>
      <c r="Z7307" s="65"/>
      <c r="AA7307" s="65"/>
      <c r="AB7307" s="65"/>
      <c r="AC7307" s="65"/>
      <c r="AJ7307" s="66"/>
    </row>
    <row r="7308" spans="17:36" ht="4.5" customHeight="1" x14ac:dyDescent="0.2">
      <c r="Q7308" s="65"/>
      <c r="R7308" s="65"/>
      <c r="X7308" s="65"/>
      <c r="Y7308" s="65"/>
      <c r="Z7308" s="65"/>
      <c r="AA7308" s="65"/>
      <c r="AB7308" s="65"/>
      <c r="AC7308" s="65"/>
      <c r="AJ7308" s="66"/>
    </row>
    <row r="7309" spans="17:36" ht="4.5" customHeight="1" x14ac:dyDescent="0.2">
      <c r="Q7309" s="65"/>
      <c r="R7309" s="65"/>
      <c r="X7309" s="65"/>
      <c r="Y7309" s="65"/>
      <c r="Z7309" s="65"/>
      <c r="AA7309" s="65"/>
      <c r="AB7309" s="65"/>
      <c r="AC7309" s="65"/>
      <c r="AJ7309" s="66"/>
    </row>
    <row r="7310" spans="17:36" ht="4.5" customHeight="1" x14ac:dyDescent="0.2">
      <c r="Q7310" s="65"/>
      <c r="R7310" s="65"/>
      <c r="X7310" s="65"/>
      <c r="Y7310" s="65"/>
      <c r="Z7310" s="65"/>
      <c r="AA7310" s="65"/>
      <c r="AB7310" s="65"/>
      <c r="AC7310" s="65"/>
      <c r="AJ7310" s="66"/>
    </row>
    <row r="7311" spans="17:36" ht="4.5" customHeight="1" x14ac:dyDescent="0.2">
      <c r="Q7311" s="65"/>
      <c r="R7311" s="65"/>
      <c r="X7311" s="65"/>
      <c r="Y7311" s="65"/>
      <c r="Z7311" s="65"/>
      <c r="AA7311" s="65"/>
      <c r="AB7311" s="65"/>
      <c r="AC7311" s="65"/>
      <c r="AJ7311" s="66"/>
    </row>
    <row r="7312" spans="17:36" ht="4.5" customHeight="1" x14ac:dyDescent="0.2">
      <c r="Q7312" s="65"/>
      <c r="R7312" s="65"/>
      <c r="X7312" s="65"/>
      <c r="Y7312" s="65"/>
      <c r="Z7312" s="65"/>
      <c r="AA7312" s="65"/>
      <c r="AB7312" s="65"/>
      <c r="AC7312" s="65"/>
      <c r="AJ7312" s="66"/>
    </row>
    <row r="7313" spans="17:36" ht="4.5" customHeight="1" x14ac:dyDescent="0.2">
      <c r="Q7313" s="65"/>
      <c r="R7313" s="65"/>
      <c r="X7313" s="65"/>
      <c r="Y7313" s="65"/>
      <c r="Z7313" s="65"/>
      <c r="AA7313" s="65"/>
      <c r="AB7313" s="65"/>
      <c r="AC7313" s="65"/>
      <c r="AJ7313" s="66"/>
    </row>
    <row r="7314" spans="17:36" ht="4.5" customHeight="1" x14ac:dyDescent="0.2">
      <c r="Q7314" s="65"/>
      <c r="R7314" s="65"/>
      <c r="X7314" s="65"/>
      <c r="Y7314" s="65"/>
      <c r="Z7314" s="65"/>
      <c r="AA7314" s="65"/>
      <c r="AB7314" s="65"/>
      <c r="AC7314" s="65"/>
      <c r="AJ7314" s="66"/>
    </row>
    <row r="7315" spans="17:36" ht="4.5" customHeight="1" x14ac:dyDescent="0.2">
      <c r="Q7315" s="65"/>
      <c r="R7315" s="65"/>
      <c r="X7315" s="65"/>
      <c r="Y7315" s="65"/>
      <c r="Z7315" s="65"/>
      <c r="AA7315" s="65"/>
      <c r="AB7315" s="65"/>
      <c r="AC7315" s="65"/>
      <c r="AJ7315" s="66"/>
    </row>
    <row r="7316" spans="17:36" ht="4.5" customHeight="1" x14ac:dyDescent="0.2">
      <c r="Q7316" s="65"/>
      <c r="R7316" s="65"/>
      <c r="X7316" s="65"/>
      <c r="Y7316" s="65"/>
      <c r="Z7316" s="65"/>
      <c r="AA7316" s="65"/>
      <c r="AB7316" s="65"/>
      <c r="AC7316" s="65"/>
      <c r="AJ7316" s="66"/>
    </row>
    <row r="7317" spans="17:36" ht="4.5" customHeight="1" x14ac:dyDescent="0.2">
      <c r="Q7317" s="65"/>
      <c r="R7317" s="65"/>
      <c r="X7317" s="65"/>
      <c r="Y7317" s="65"/>
      <c r="Z7317" s="65"/>
      <c r="AA7317" s="65"/>
      <c r="AB7317" s="65"/>
      <c r="AC7317" s="65"/>
      <c r="AJ7317" s="66"/>
    </row>
    <row r="7318" spans="17:36" ht="4.5" customHeight="1" x14ac:dyDescent="0.2">
      <c r="Q7318" s="65"/>
      <c r="R7318" s="65"/>
      <c r="X7318" s="65"/>
      <c r="Y7318" s="65"/>
      <c r="Z7318" s="65"/>
      <c r="AA7318" s="65"/>
      <c r="AB7318" s="65"/>
      <c r="AC7318" s="65"/>
      <c r="AJ7318" s="66"/>
    </row>
    <row r="7319" spans="17:36" ht="4.5" customHeight="1" x14ac:dyDescent="0.2">
      <c r="Q7319" s="65"/>
      <c r="R7319" s="65"/>
      <c r="X7319" s="65"/>
      <c r="Y7319" s="65"/>
      <c r="Z7319" s="65"/>
      <c r="AA7319" s="65"/>
      <c r="AB7319" s="65"/>
      <c r="AC7319" s="65"/>
      <c r="AJ7319" s="66"/>
    </row>
    <row r="7320" spans="17:36" ht="4.5" customHeight="1" x14ac:dyDescent="0.2">
      <c r="Q7320" s="65"/>
      <c r="R7320" s="65"/>
      <c r="X7320" s="65"/>
      <c r="Y7320" s="65"/>
      <c r="Z7320" s="65"/>
      <c r="AA7320" s="65"/>
      <c r="AB7320" s="65"/>
      <c r="AC7320" s="65"/>
      <c r="AJ7320" s="66"/>
    </row>
    <row r="7321" spans="17:36" ht="4.5" customHeight="1" x14ac:dyDescent="0.2">
      <c r="Q7321" s="65"/>
      <c r="R7321" s="65"/>
      <c r="X7321" s="65"/>
      <c r="Y7321" s="65"/>
      <c r="Z7321" s="65"/>
      <c r="AA7321" s="65"/>
      <c r="AB7321" s="65"/>
      <c r="AC7321" s="65"/>
      <c r="AJ7321" s="66"/>
    </row>
    <row r="7322" spans="17:36" ht="4.5" customHeight="1" x14ac:dyDescent="0.2">
      <c r="Q7322" s="65"/>
      <c r="R7322" s="65"/>
      <c r="X7322" s="65"/>
      <c r="Y7322" s="65"/>
      <c r="Z7322" s="65"/>
      <c r="AA7322" s="65"/>
      <c r="AB7322" s="65"/>
      <c r="AC7322" s="65"/>
      <c r="AJ7322" s="66"/>
    </row>
    <row r="7323" spans="17:36" ht="4.5" customHeight="1" x14ac:dyDescent="0.2">
      <c r="Q7323" s="65"/>
      <c r="R7323" s="65"/>
      <c r="X7323" s="65"/>
      <c r="Y7323" s="65"/>
      <c r="Z7323" s="65"/>
      <c r="AA7323" s="65"/>
      <c r="AB7323" s="65"/>
      <c r="AC7323" s="65"/>
      <c r="AJ7323" s="66"/>
    </row>
    <row r="7324" spans="17:36" ht="4.5" customHeight="1" x14ac:dyDescent="0.2">
      <c r="Q7324" s="65"/>
      <c r="R7324" s="65"/>
      <c r="X7324" s="65"/>
      <c r="Y7324" s="65"/>
      <c r="Z7324" s="65"/>
      <c r="AA7324" s="65"/>
      <c r="AB7324" s="65"/>
      <c r="AC7324" s="65"/>
      <c r="AJ7324" s="66"/>
    </row>
    <row r="7325" spans="17:36" ht="4.5" customHeight="1" x14ac:dyDescent="0.2">
      <c r="Q7325" s="65"/>
      <c r="R7325" s="65"/>
      <c r="X7325" s="65"/>
      <c r="Y7325" s="65"/>
      <c r="Z7325" s="65"/>
      <c r="AA7325" s="65"/>
      <c r="AB7325" s="65"/>
      <c r="AC7325" s="65"/>
      <c r="AJ7325" s="66"/>
    </row>
    <row r="7326" spans="17:36" ht="4.5" customHeight="1" x14ac:dyDescent="0.2">
      <c r="Q7326" s="65"/>
      <c r="R7326" s="65"/>
      <c r="X7326" s="65"/>
      <c r="Y7326" s="65"/>
      <c r="Z7326" s="65"/>
      <c r="AA7326" s="65"/>
      <c r="AB7326" s="65"/>
      <c r="AC7326" s="65"/>
      <c r="AJ7326" s="66"/>
    </row>
    <row r="7327" spans="17:36" ht="4.5" customHeight="1" x14ac:dyDescent="0.2">
      <c r="Q7327" s="65"/>
      <c r="R7327" s="65"/>
      <c r="X7327" s="65"/>
      <c r="Y7327" s="65"/>
      <c r="Z7327" s="65"/>
      <c r="AA7327" s="65"/>
      <c r="AB7327" s="65"/>
      <c r="AC7327" s="65"/>
      <c r="AJ7327" s="66"/>
    </row>
    <row r="7328" spans="17:36" ht="4.5" customHeight="1" x14ac:dyDescent="0.2">
      <c r="Q7328" s="65"/>
      <c r="R7328" s="65"/>
      <c r="X7328" s="65"/>
      <c r="Y7328" s="65"/>
      <c r="Z7328" s="65"/>
      <c r="AA7328" s="65"/>
      <c r="AB7328" s="65"/>
      <c r="AC7328" s="65"/>
      <c r="AJ7328" s="66"/>
    </row>
    <row r="7329" spans="17:36" ht="4.5" customHeight="1" x14ac:dyDescent="0.2">
      <c r="Q7329" s="65"/>
      <c r="R7329" s="65"/>
      <c r="X7329" s="65"/>
      <c r="Y7329" s="65"/>
      <c r="Z7329" s="65"/>
      <c r="AA7329" s="65"/>
      <c r="AB7329" s="65"/>
      <c r="AC7329" s="65"/>
      <c r="AJ7329" s="66"/>
    </row>
    <row r="7330" spans="17:36" ht="4.5" customHeight="1" x14ac:dyDescent="0.2">
      <c r="Q7330" s="65"/>
      <c r="R7330" s="65"/>
      <c r="X7330" s="65"/>
      <c r="Y7330" s="65"/>
      <c r="Z7330" s="65"/>
      <c r="AA7330" s="65"/>
      <c r="AB7330" s="65"/>
      <c r="AC7330" s="65"/>
      <c r="AJ7330" s="66"/>
    </row>
    <row r="7331" spans="17:36" ht="4.5" customHeight="1" x14ac:dyDescent="0.2">
      <c r="Q7331" s="65"/>
      <c r="R7331" s="65"/>
      <c r="X7331" s="65"/>
      <c r="Y7331" s="65"/>
      <c r="Z7331" s="65"/>
      <c r="AA7331" s="65"/>
      <c r="AB7331" s="65"/>
      <c r="AC7331" s="65"/>
      <c r="AJ7331" s="66"/>
    </row>
    <row r="7332" spans="17:36" ht="4.5" customHeight="1" x14ac:dyDescent="0.2">
      <c r="Q7332" s="65"/>
      <c r="R7332" s="65"/>
      <c r="X7332" s="65"/>
      <c r="Y7332" s="65"/>
      <c r="Z7332" s="65"/>
      <c r="AA7332" s="65"/>
      <c r="AB7332" s="65"/>
      <c r="AC7332" s="65"/>
      <c r="AJ7332" s="66"/>
    </row>
    <row r="7333" spans="17:36" ht="4.5" customHeight="1" x14ac:dyDescent="0.2">
      <c r="Q7333" s="65"/>
      <c r="R7333" s="65"/>
      <c r="X7333" s="65"/>
      <c r="Y7333" s="65"/>
      <c r="Z7333" s="65"/>
      <c r="AA7333" s="65"/>
      <c r="AB7333" s="65"/>
      <c r="AC7333" s="65"/>
      <c r="AJ7333" s="66"/>
    </row>
    <row r="7334" spans="17:36" ht="4.5" customHeight="1" x14ac:dyDescent="0.2">
      <c r="Q7334" s="65"/>
      <c r="R7334" s="65"/>
      <c r="X7334" s="65"/>
      <c r="Y7334" s="65"/>
      <c r="Z7334" s="65"/>
      <c r="AA7334" s="65"/>
      <c r="AB7334" s="65"/>
      <c r="AC7334" s="65"/>
      <c r="AJ7334" s="66"/>
    </row>
    <row r="7335" spans="17:36" ht="4.5" customHeight="1" x14ac:dyDescent="0.2">
      <c r="Q7335" s="65"/>
      <c r="R7335" s="65"/>
      <c r="X7335" s="65"/>
      <c r="Y7335" s="65"/>
      <c r="Z7335" s="65"/>
      <c r="AA7335" s="65"/>
      <c r="AB7335" s="65"/>
      <c r="AC7335" s="65"/>
      <c r="AJ7335" s="66"/>
    </row>
    <row r="7336" spans="17:36" ht="4.5" customHeight="1" x14ac:dyDescent="0.2">
      <c r="Q7336" s="65"/>
      <c r="R7336" s="65"/>
      <c r="X7336" s="65"/>
      <c r="Y7336" s="65"/>
      <c r="Z7336" s="65"/>
      <c r="AA7336" s="65"/>
      <c r="AB7336" s="65"/>
      <c r="AC7336" s="65"/>
      <c r="AJ7336" s="66"/>
    </row>
    <row r="7337" spans="17:36" ht="4.5" customHeight="1" x14ac:dyDescent="0.2">
      <c r="Q7337" s="65"/>
      <c r="R7337" s="65"/>
      <c r="X7337" s="65"/>
      <c r="Y7337" s="65"/>
      <c r="Z7337" s="65"/>
      <c r="AA7337" s="65"/>
      <c r="AB7337" s="65"/>
      <c r="AC7337" s="65"/>
      <c r="AJ7337" s="66"/>
    </row>
    <row r="7338" spans="17:36" ht="4.5" customHeight="1" x14ac:dyDescent="0.2">
      <c r="Q7338" s="65"/>
      <c r="R7338" s="65"/>
      <c r="X7338" s="65"/>
      <c r="Y7338" s="65"/>
      <c r="Z7338" s="65"/>
      <c r="AA7338" s="65"/>
      <c r="AB7338" s="65"/>
      <c r="AC7338" s="65"/>
      <c r="AJ7338" s="66"/>
    </row>
    <row r="7339" spans="17:36" ht="4.5" customHeight="1" x14ac:dyDescent="0.2">
      <c r="Q7339" s="65"/>
      <c r="R7339" s="65"/>
      <c r="X7339" s="65"/>
      <c r="Y7339" s="65"/>
      <c r="Z7339" s="65"/>
      <c r="AA7339" s="65"/>
      <c r="AB7339" s="65"/>
      <c r="AC7339" s="65"/>
      <c r="AJ7339" s="66"/>
    </row>
    <row r="7340" spans="17:36" ht="4.5" customHeight="1" x14ac:dyDescent="0.2">
      <c r="Q7340" s="65"/>
      <c r="R7340" s="65"/>
      <c r="X7340" s="65"/>
      <c r="Y7340" s="65"/>
      <c r="Z7340" s="65"/>
      <c r="AA7340" s="65"/>
      <c r="AB7340" s="65"/>
      <c r="AC7340" s="65"/>
      <c r="AJ7340" s="66"/>
    </row>
    <row r="7341" spans="17:36" ht="4.5" customHeight="1" x14ac:dyDescent="0.2">
      <c r="Q7341" s="65"/>
      <c r="R7341" s="65"/>
      <c r="X7341" s="65"/>
      <c r="Y7341" s="65"/>
      <c r="Z7341" s="65"/>
      <c r="AA7341" s="65"/>
      <c r="AB7341" s="65"/>
      <c r="AC7341" s="65"/>
      <c r="AJ7341" s="66"/>
    </row>
    <row r="7342" spans="17:36" ht="4.5" customHeight="1" x14ac:dyDescent="0.2">
      <c r="Q7342" s="65"/>
      <c r="R7342" s="65"/>
      <c r="X7342" s="65"/>
      <c r="Y7342" s="65"/>
      <c r="Z7342" s="65"/>
      <c r="AA7342" s="65"/>
      <c r="AB7342" s="65"/>
      <c r="AC7342" s="65"/>
      <c r="AJ7342" s="66"/>
    </row>
    <row r="7343" spans="17:36" ht="4.5" customHeight="1" x14ac:dyDescent="0.2">
      <c r="Q7343" s="65"/>
      <c r="R7343" s="65"/>
      <c r="X7343" s="65"/>
      <c r="Y7343" s="65"/>
      <c r="Z7343" s="65"/>
      <c r="AA7343" s="65"/>
      <c r="AB7343" s="65"/>
      <c r="AC7343" s="65"/>
      <c r="AJ7343" s="66"/>
    </row>
    <row r="7344" spans="17:36" ht="4.5" customHeight="1" x14ac:dyDescent="0.2">
      <c r="Q7344" s="65"/>
      <c r="R7344" s="65"/>
      <c r="X7344" s="65"/>
      <c r="Y7344" s="65"/>
      <c r="Z7344" s="65"/>
      <c r="AA7344" s="65"/>
      <c r="AB7344" s="65"/>
      <c r="AC7344" s="65"/>
      <c r="AJ7344" s="66"/>
    </row>
    <row r="7345" spans="17:36" ht="4.5" customHeight="1" x14ac:dyDescent="0.2">
      <c r="Q7345" s="65"/>
      <c r="R7345" s="65"/>
      <c r="X7345" s="65"/>
      <c r="Y7345" s="65"/>
      <c r="Z7345" s="65"/>
      <c r="AA7345" s="65"/>
      <c r="AB7345" s="65"/>
      <c r="AC7345" s="65"/>
      <c r="AJ7345" s="66"/>
    </row>
    <row r="7346" spans="17:36" ht="4.5" customHeight="1" x14ac:dyDescent="0.2">
      <c r="Q7346" s="65"/>
      <c r="R7346" s="65"/>
      <c r="X7346" s="65"/>
      <c r="Y7346" s="65"/>
      <c r="Z7346" s="65"/>
      <c r="AA7346" s="65"/>
      <c r="AB7346" s="65"/>
      <c r="AC7346" s="65"/>
      <c r="AJ7346" s="66"/>
    </row>
    <row r="7347" spans="17:36" ht="4.5" customHeight="1" x14ac:dyDescent="0.2">
      <c r="Q7347" s="65"/>
      <c r="R7347" s="65"/>
      <c r="X7347" s="65"/>
      <c r="Y7347" s="65"/>
      <c r="Z7347" s="65"/>
      <c r="AA7347" s="65"/>
      <c r="AB7347" s="65"/>
      <c r="AC7347" s="65"/>
      <c r="AJ7347" s="66"/>
    </row>
    <row r="7348" spans="17:36" ht="4.5" customHeight="1" x14ac:dyDescent="0.2">
      <c r="Q7348" s="65"/>
      <c r="R7348" s="65"/>
      <c r="X7348" s="65"/>
      <c r="Y7348" s="65"/>
      <c r="Z7348" s="65"/>
      <c r="AA7348" s="65"/>
      <c r="AB7348" s="65"/>
      <c r="AC7348" s="65"/>
      <c r="AJ7348" s="66"/>
    </row>
    <row r="7349" spans="17:36" ht="4.5" customHeight="1" x14ac:dyDescent="0.2">
      <c r="Q7349" s="65"/>
      <c r="R7349" s="65"/>
      <c r="X7349" s="65"/>
      <c r="Y7349" s="65"/>
      <c r="Z7349" s="65"/>
      <c r="AA7349" s="65"/>
      <c r="AB7349" s="65"/>
      <c r="AC7349" s="65"/>
      <c r="AJ7349" s="66"/>
    </row>
    <row r="7350" spans="17:36" ht="4.5" customHeight="1" x14ac:dyDescent="0.2">
      <c r="Q7350" s="65"/>
      <c r="R7350" s="65"/>
      <c r="X7350" s="65"/>
      <c r="Y7350" s="65"/>
      <c r="Z7350" s="65"/>
      <c r="AA7350" s="65"/>
      <c r="AB7350" s="65"/>
      <c r="AC7350" s="65"/>
      <c r="AJ7350" s="66"/>
    </row>
    <row r="7351" spans="17:36" ht="4.5" customHeight="1" x14ac:dyDescent="0.2">
      <c r="Q7351" s="65"/>
      <c r="R7351" s="65"/>
      <c r="X7351" s="65"/>
      <c r="Y7351" s="65"/>
      <c r="Z7351" s="65"/>
      <c r="AA7351" s="65"/>
      <c r="AB7351" s="65"/>
      <c r="AC7351" s="65"/>
      <c r="AJ7351" s="66"/>
    </row>
    <row r="7352" spans="17:36" ht="4.5" customHeight="1" x14ac:dyDescent="0.2">
      <c r="Q7352" s="65"/>
      <c r="R7352" s="65"/>
      <c r="X7352" s="65"/>
      <c r="Y7352" s="65"/>
      <c r="Z7352" s="65"/>
      <c r="AA7352" s="65"/>
      <c r="AB7352" s="65"/>
      <c r="AC7352" s="65"/>
      <c r="AJ7352" s="66"/>
    </row>
    <row r="7353" spans="17:36" ht="4.5" customHeight="1" x14ac:dyDescent="0.2">
      <c r="Q7353" s="65"/>
      <c r="R7353" s="65"/>
      <c r="X7353" s="65"/>
      <c r="Y7353" s="65"/>
      <c r="Z7353" s="65"/>
      <c r="AA7353" s="65"/>
      <c r="AB7353" s="65"/>
      <c r="AC7353" s="65"/>
      <c r="AJ7353" s="66"/>
    </row>
    <row r="7354" spans="17:36" ht="4.5" customHeight="1" x14ac:dyDescent="0.2">
      <c r="Q7354" s="65"/>
      <c r="R7354" s="65"/>
      <c r="X7354" s="65"/>
      <c r="Y7354" s="65"/>
      <c r="Z7354" s="65"/>
      <c r="AA7354" s="65"/>
      <c r="AB7354" s="65"/>
      <c r="AC7354" s="65"/>
      <c r="AJ7354" s="66"/>
    </row>
    <row r="7355" spans="17:36" ht="4.5" customHeight="1" x14ac:dyDescent="0.2">
      <c r="Q7355" s="65"/>
      <c r="R7355" s="65"/>
      <c r="X7355" s="65"/>
      <c r="Y7355" s="65"/>
      <c r="Z7355" s="65"/>
      <c r="AA7355" s="65"/>
      <c r="AB7355" s="65"/>
      <c r="AC7355" s="65"/>
      <c r="AJ7355" s="66"/>
    </row>
    <row r="7356" spans="17:36" ht="4.5" customHeight="1" x14ac:dyDescent="0.2">
      <c r="Q7356" s="65"/>
      <c r="R7356" s="65"/>
      <c r="X7356" s="65"/>
      <c r="Y7356" s="65"/>
      <c r="Z7356" s="65"/>
      <c r="AA7356" s="65"/>
      <c r="AB7356" s="65"/>
      <c r="AC7356" s="65"/>
      <c r="AJ7356" s="66"/>
    </row>
    <row r="7357" spans="17:36" ht="4.5" customHeight="1" x14ac:dyDescent="0.2">
      <c r="Q7357" s="65"/>
      <c r="R7357" s="65"/>
      <c r="X7357" s="65"/>
      <c r="Y7357" s="65"/>
      <c r="Z7357" s="65"/>
      <c r="AA7357" s="65"/>
      <c r="AB7357" s="65"/>
      <c r="AC7357" s="65"/>
      <c r="AJ7357" s="66"/>
    </row>
    <row r="7358" spans="17:36" ht="4.5" customHeight="1" x14ac:dyDescent="0.2">
      <c r="Q7358" s="65"/>
      <c r="R7358" s="65"/>
      <c r="X7358" s="65"/>
      <c r="Y7358" s="65"/>
      <c r="Z7358" s="65"/>
      <c r="AA7358" s="65"/>
      <c r="AB7358" s="65"/>
      <c r="AC7358" s="65"/>
      <c r="AJ7358" s="66"/>
    </row>
    <row r="7359" spans="17:36" ht="4.5" customHeight="1" x14ac:dyDescent="0.2">
      <c r="Q7359" s="65"/>
      <c r="R7359" s="65"/>
      <c r="X7359" s="65"/>
      <c r="Y7359" s="65"/>
      <c r="Z7359" s="65"/>
      <c r="AA7359" s="65"/>
      <c r="AB7359" s="65"/>
      <c r="AC7359" s="65"/>
      <c r="AJ7359" s="66"/>
    </row>
    <row r="7360" spans="17:36" ht="4.5" customHeight="1" x14ac:dyDescent="0.2">
      <c r="Q7360" s="65"/>
      <c r="R7360" s="65"/>
      <c r="X7360" s="65"/>
      <c r="Y7360" s="65"/>
      <c r="Z7360" s="65"/>
      <c r="AA7360" s="65"/>
      <c r="AB7360" s="65"/>
      <c r="AC7360" s="65"/>
      <c r="AJ7360" s="66"/>
    </row>
    <row r="7361" spans="17:36" ht="4.5" customHeight="1" x14ac:dyDescent="0.2">
      <c r="Q7361" s="65"/>
      <c r="R7361" s="65"/>
      <c r="X7361" s="65"/>
      <c r="Y7361" s="65"/>
      <c r="Z7361" s="65"/>
      <c r="AA7361" s="65"/>
      <c r="AB7361" s="65"/>
      <c r="AC7361" s="65"/>
      <c r="AJ7361" s="66"/>
    </row>
    <row r="7362" spans="17:36" ht="4.5" customHeight="1" x14ac:dyDescent="0.2">
      <c r="Q7362" s="65"/>
      <c r="R7362" s="65"/>
      <c r="X7362" s="65"/>
      <c r="Y7362" s="65"/>
      <c r="Z7362" s="65"/>
      <c r="AA7362" s="65"/>
      <c r="AB7362" s="65"/>
      <c r="AC7362" s="65"/>
      <c r="AJ7362" s="66"/>
    </row>
    <row r="7363" spans="17:36" ht="4.5" customHeight="1" x14ac:dyDescent="0.2">
      <c r="Q7363" s="65"/>
      <c r="R7363" s="65"/>
      <c r="X7363" s="65"/>
      <c r="Y7363" s="65"/>
      <c r="Z7363" s="65"/>
      <c r="AA7363" s="65"/>
      <c r="AB7363" s="65"/>
      <c r="AC7363" s="65"/>
      <c r="AJ7363" s="66"/>
    </row>
    <row r="7364" spans="17:36" ht="4.5" customHeight="1" x14ac:dyDescent="0.2">
      <c r="Q7364" s="65"/>
      <c r="R7364" s="65"/>
      <c r="X7364" s="65"/>
      <c r="Y7364" s="65"/>
      <c r="Z7364" s="65"/>
      <c r="AA7364" s="65"/>
      <c r="AB7364" s="65"/>
      <c r="AC7364" s="65"/>
      <c r="AJ7364" s="66"/>
    </row>
    <row r="7365" spans="17:36" ht="4.5" customHeight="1" x14ac:dyDescent="0.2">
      <c r="Q7365" s="65"/>
      <c r="R7365" s="65"/>
      <c r="X7365" s="65"/>
      <c r="Y7365" s="65"/>
      <c r="Z7365" s="65"/>
      <c r="AA7365" s="65"/>
      <c r="AB7365" s="65"/>
      <c r="AC7365" s="65"/>
      <c r="AJ7365" s="66"/>
    </row>
    <row r="7366" spans="17:36" ht="4.5" customHeight="1" x14ac:dyDescent="0.2">
      <c r="Q7366" s="65"/>
      <c r="R7366" s="65"/>
      <c r="X7366" s="65"/>
      <c r="Y7366" s="65"/>
      <c r="Z7366" s="65"/>
      <c r="AA7366" s="65"/>
      <c r="AB7366" s="65"/>
      <c r="AC7366" s="65"/>
      <c r="AJ7366" s="66"/>
    </row>
    <row r="7367" spans="17:36" ht="4.5" customHeight="1" x14ac:dyDescent="0.2">
      <c r="Q7367" s="65"/>
      <c r="R7367" s="65"/>
      <c r="X7367" s="65"/>
      <c r="Y7367" s="65"/>
      <c r="Z7367" s="65"/>
      <c r="AA7367" s="65"/>
      <c r="AB7367" s="65"/>
      <c r="AC7367" s="65"/>
      <c r="AJ7367" s="66"/>
    </row>
    <row r="7368" spans="17:36" ht="4.5" customHeight="1" x14ac:dyDescent="0.2">
      <c r="Q7368" s="65"/>
      <c r="R7368" s="65"/>
      <c r="X7368" s="65"/>
      <c r="Y7368" s="65"/>
      <c r="Z7368" s="65"/>
      <c r="AA7368" s="65"/>
      <c r="AB7368" s="65"/>
      <c r="AC7368" s="65"/>
      <c r="AJ7368" s="66"/>
    </row>
    <row r="7369" spans="17:36" ht="4.5" customHeight="1" x14ac:dyDescent="0.2">
      <c r="Q7369" s="65"/>
      <c r="R7369" s="65"/>
      <c r="X7369" s="65"/>
      <c r="Y7369" s="65"/>
      <c r="Z7369" s="65"/>
      <c r="AA7369" s="65"/>
      <c r="AB7369" s="65"/>
      <c r="AC7369" s="65"/>
      <c r="AJ7369" s="66"/>
    </row>
    <row r="7370" spans="17:36" ht="4.5" customHeight="1" x14ac:dyDescent="0.2">
      <c r="Q7370" s="65"/>
      <c r="R7370" s="65"/>
      <c r="X7370" s="65"/>
      <c r="Y7370" s="65"/>
      <c r="Z7370" s="65"/>
      <c r="AA7370" s="65"/>
      <c r="AB7370" s="65"/>
      <c r="AC7370" s="65"/>
      <c r="AJ7370" s="66"/>
    </row>
    <row r="7371" spans="17:36" ht="4.5" customHeight="1" x14ac:dyDescent="0.2">
      <c r="Q7371" s="65"/>
      <c r="R7371" s="65"/>
      <c r="X7371" s="65"/>
      <c r="Y7371" s="65"/>
      <c r="Z7371" s="65"/>
      <c r="AA7371" s="65"/>
      <c r="AB7371" s="65"/>
      <c r="AC7371" s="65"/>
      <c r="AJ7371" s="66"/>
    </row>
    <row r="7372" spans="17:36" ht="4.5" customHeight="1" x14ac:dyDescent="0.2">
      <c r="Q7372" s="65"/>
      <c r="R7372" s="65"/>
      <c r="X7372" s="65"/>
      <c r="Y7372" s="65"/>
      <c r="Z7372" s="65"/>
      <c r="AA7372" s="65"/>
      <c r="AB7372" s="65"/>
      <c r="AC7372" s="65"/>
      <c r="AJ7372" s="66"/>
    </row>
    <row r="7373" spans="17:36" ht="4.5" customHeight="1" x14ac:dyDescent="0.2">
      <c r="Q7373" s="65"/>
      <c r="R7373" s="65"/>
      <c r="X7373" s="65"/>
      <c r="Y7373" s="65"/>
      <c r="Z7373" s="65"/>
      <c r="AA7373" s="65"/>
      <c r="AB7373" s="65"/>
      <c r="AC7373" s="65"/>
      <c r="AJ7373" s="66"/>
    </row>
    <row r="7374" spans="17:36" ht="4.5" customHeight="1" x14ac:dyDescent="0.2">
      <c r="Q7374" s="65"/>
      <c r="R7374" s="65"/>
      <c r="X7374" s="65"/>
      <c r="Y7374" s="65"/>
      <c r="Z7374" s="65"/>
      <c r="AA7374" s="65"/>
      <c r="AB7374" s="65"/>
      <c r="AC7374" s="65"/>
      <c r="AJ7374" s="66"/>
    </row>
    <row r="7375" spans="17:36" ht="4.5" customHeight="1" x14ac:dyDescent="0.2">
      <c r="Q7375" s="65"/>
      <c r="R7375" s="65"/>
      <c r="X7375" s="65"/>
      <c r="Y7375" s="65"/>
      <c r="Z7375" s="65"/>
      <c r="AA7375" s="65"/>
      <c r="AB7375" s="65"/>
      <c r="AC7375" s="65"/>
      <c r="AJ7375" s="66"/>
    </row>
    <row r="7376" spans="17:36" ht="4.5" customHeight="1" x14ac:dyDescent="0.2">
      <c r="Q7376" s="65"/>
      <c r="R7376" s="65"/>
      <c r="X7376" s="65"/>
      <c r="Y7376" s="65"/>
      <c r="Z7376" s="65"/>
      <c r="AA7376" s="65"/>
      <c r="AB7376" s="65"/>
      <c r="AC7376" s="65"/>
      <c r="AJ7376" s="66"/>
    </row>
    <row r="7377" spans="17:36" ht="4.5" customHeight="1" x14ac:dyDescent="0.2">
      <c r="Q7377" s="65"/>
      <c r="R7377" s="65"/>
      <c r="X7377" s="65"/>
      <c r="Y7377" s="65"/>
      <c r="Z7377" s="65"/>
      <c r="AA7377" s="65"/>
      <c r="AB7377" s="65"/>
      <c r="AC7377" s="65"/>
      <c r="AJ7377" s="66"/>
    </row>
    <row r="7378" spans="17:36" ht="4.5" customHeight="1" x14ac:dyDescent="0.2">
      <c r="Q7378" s="65"/>
      <c r="R7378" s="65"/>
      <c r="X7378" s="65"/>
      <c r="Y7378" s="65"/>
      <c r="Z7378" s="65"/>
      <c r="AA7378" s="65"/>
      <c r="AB7378" s="65"/>
      <c r="AC7378" s="65"/>
      <c r="AJ7378" s="66"/>
    </row>
    <row r="7379" spans="17:36" ht="4.5" customHeight="1" x14ac:dyDescent="0.2">
      <c r="Q7379" s="65"/>
      <c r="R7379" s="65"/>
      <c r="X7379" s="65"/>
      <c r="Y7379" s="65"/>
      <c r="Z7379" s="65"/>
      <c r="AA7379" s="65"/>
      <c r="AB7379" s="65"/>
      <c r="AC7379" s="65"/>
      <c r="AJ7379" s="66"/>
    </row>
    <row r="7380" spans="17:36" ht="4.5" customHeight="1" x14ac:dyDescent="0.2">
      <c r="Q7380" s="65"/>
      <c r="R7380" s="65"/>
      <c r="X7380" s="65"/>
      <c r="Y7380" s="65"/>
      <c r="Z7380" s="65"/>
      <c r="AA7380" s="65"/>
      <c r="AB7380" s="65"/>
      <c r="AC7380" s="65"/>
      <c r="AJ7380" s="66"/>
    </row>
    <row r="7381" spans="17:36" ht="4.5" customHeight="1" x14ac:dyDescent="0.2">
      <c r="Q7381" s="65"/>
      <c r="R7381" s="65"/>
      <c r="X7381" s="65"/>
      <c r="Y7381" s="65"/>
      <c r="Z7381" s="65"/>
      <c r="AA7381" s="65"/>
      <c r="AB7381" s="65"/>
      <c r="AC7381" s="65"/>
      <c r="AJ7381" s="66"/>
    </row>
    <row r="7382" spans="17:36" ht="4.5" customHeight="1" x14ac:dyDescent="0.2">
      <c r="Q7382" s="65"/>
      <c r="R7382" s="65"/>
      <c r="X7382" s="65"/>
      <c r="Y7382" s="65"/>
      <c r="Z7382" s="65"/>
      <c r="AA7382" s="65"/>
      <c r="AB7382" s="65"/>
      <c r="AC7382" s="65"/>
      <c r="AJ7382" s="66"/>
    </row>
    <row r="7383" spans="17:36" ht="4.5" customHeight="1" x14ac:dyDescent="0.2">
      <c r="Q7383" s="65"/>
      <c r="R7383" s="65"/>
      <c r="X7383" s="65"/>
      <c r="Y7383" s="65"/>
      <c r="Z7383" s="65"/>
      <c r="AA7383" s="65"/>
      <c r="AB7383" s="65"/>
      <c r="AC7383" s="65"/>
      <c r="AJ7383" s="66"/>
    </row>
    <row r="7384" spans="17:36" ht="4.5" customHeight="1" x14ac:dyDescent="0.2">
      <c r="Q7384" s="65"/>
      <c r="R7384" s="65"/>
      <c r="X7384" s="65"/>
      <c r="Y7384" s="65"/>
      <c r="Z7384" s="65"/>
      <c r="AA7384" s="65"/>
      <c r="AB7384" s="65"/>
      <c r="AC7384" s="65"/>
      <c r="AJ7384" s="66"/>
    </row>
    <row r="7385" spans="17:36" ht="4.5" customHeight="1" x14ac:dyDescent="0.2">
      <c r="Q7385" s="65"/>
      <c r="R7385" s="65"/>
      <c r="X7385" s="65"/>
      <c r="Y7385" s="65"/>
      <c r="Z7385" s="65"/>
      <c r="AA7385" s="65"/>
      <c r="AB7385" s="65"/>
      <c r="AC7385" s="65"/>
      <c r="AJ7385" s="66"/>
    </row>
    <row r="7386" spans="17:36" ht="4.5" customHeight="1" x14ac:dyDescent="0.2">
      <c r="Q7386" s="65"/>
      <c r="R7386" s="65"/>
      <c r="X7386" s="65"/>
      <c r="Y7386" s="65"/>
      <c r="Z7386" s="65"/>
      <c r="AA7386" s="65"/>
      <c r="AB7386" s="65"/>
      <c r="AC7386" s="65"/>
      <c r="AJ7386" s="66"/>
    </row>
    <row r="7387" spans="17:36" ht="4.5" customHeight="1" x14ac:dyDescent="0.2">
      <c r="Q7387" s="65"/>
      <c r="R7387" s="65"/>
      <c r="X7387" s="65"/>
      <c r="Y7387" s="65"/>
      <c r="Z7387" s="65"/>
      <c r="AA7387" s="65"/>
      <c r="AB7387" s="65"/>
      <c r="AC7387" s="65"/>
      <c r="AJ7387" s="66"/>
    </row>
    <row r="7388" spans="17:36" ht="4.5" customHeight="1" x14ac:dyDescent="0.2">
      <c r="Q7388" s="65"/>
      <c r="R7388" s="65"/>
      <c r="X7388" s="65"/>
      <c r="Y7388" s="65"/>
      <c r="Z7388" s="65"/>
      <c r="AA7388" s="65"/>
      <c r="AB7388" s="65"/>
      <c r="AC7388" s="65"/>
      <c r="AJ7388" s="66"/>
    </row>
    <row r="7389" spans="17:36" ht="4.5" customHeight="1" x14ac:dyDescent="0.2">
      <c r="Q7389" s="65"/>
      <c r="R7389" s="65"/>
      <c r="X7389" s="65"/>
      <c r="Y7389" s="65"/>
      <c r="Z7389" s="65"/>
      <c r="AA7389" s="65"/>
      <c r="AB7389" s="65"/>
      <c r="AC7389" s="65"/>
      <c r="AJ7389" s="66"/>
    </row>
    <row r="7390" spans="17:36" ht="4.5" customHeight="1" x14ac:dyDescent="0.2">
      <c r="Q7390" s="65"/>
      <c r="R7390" s="65"/>
      <c r="X7390" s="65"/>
      <c r="Y7390" s="65"/>
      <c r="Z7390" s="65"/>
      <c r="AA7390" s="65"/>
      <c r="AB7390" s="65"/>
      <c r="AC7390" s="65"/>
      <c r="AJ7390" s="66"/>
    </row>
    <row r="7391" spans="17:36" ht="4.5" customHeight="1" x14ac:dyDescent="0.2">
      <c r="Q7391" s="65"/>
      <c r="R7391" s="65"/>
      <c r="X7391" s="65"/>
      <c r="Y7391" s="65"/>
      <c r="Z7391" s="65"/>
      <c r="AA7391" s="65"/>
      <c r="AB7391" s="65"/>
      <c r="AC7391" s="65"/>
      <c r="AJ7391" s="66"/>
    </row>
    <row r="7392" spans="17:36" ht="4.5" customHeight="1" x14ac:dyDescent="0.2">
      <c r="Q7392" s="65"/>
      <c r="R7392" s="65"/>
      <c r="X7392" s="65"/>
      <c r="Y7392" s="65"/>
      <c r="Z7392" s="65"/>
      <c r="AA7392" s="65"/>
      <c r="AB7392" s="65"/>
      <c r="AC7392" s="65"/>
      <c r="AJ7392" s="66"/>
    </row>
    <row r="7393" spans="17:36" ht="4.5" customHeight="1" x14ac:dyDescent="0.2">
      <c r="Q7393" s="65"/>
      <c r="R7393" s="65"/>
      <c r="X7393" s="65"/>
      <c r="Y7393" s="65"/>
      <c r="Z7393" s="65"/>
      <c r="AA7393" s="65"/>
      <c r="AB7393" s="65"/>
      <c r="AC7393" s="65"/>
      <c r="AJ7393" s="66"/>
    </row>
    <row r="7394" spans="17:36" ht="4.5" customHeight="1" x14ac:dyDescent="0.2">
      <c r="Q7394" s="65"/>
      <c r="R7394" s="65"/>
      <c r="X7394" s="65"/>
      <c r="Y7394" s="65"/>
      <c r="Z7394" s="65"/>
      <c r="AA7394" s="65"/>
      <c r="AB7394" s="65"/>
      <c r="AC7394" s="65"/>
      <c r="AJ7394" s="66"/>
    </row>
    <row r="7395" spans="17:36" ht="4.5" customHeight="1" x14ac:dyDescent="0.2">
      <c r="Q7395" s="65"/>
      <c r="R7395" s="65"/>
      <c r="X7395" s="65"/>
      <c r="Y7395" s="65"/>
      <c r="Z7395" s="65"/>
      <c r="AA7395" s="65"/>
      <c r="AB7395" s="65"/>
      <c r="AC7395" s="65"/>
      <c r="AJ7395" s="66"/>
    </row>
    <row r="7396" spans="17:36" ht="4.5" customHeight="1" x14ac:dyDescent="0.2">
      <c r="Q7396" s="65"/>
      <c r="R7396" s="65"/>
      <c r="X7396" s="65"/>
      <c r="Y7396" s="65"/>
      <c r="Z7396" s="65"/>
      <c r="AA7396" s="65"/>
      <c r="AB7396" s="65"/>
      <c r="AC7396" s="65"/>
      <c r="AJ7396" s="66"/>
    </row>
    <row r="7397" spans="17:36" ht="4.5" customHeight="1" x14ac:dyDescent="0.2">
      <c r="Q7397" s="65"/>
      <c r="R7397" s="65"/>
      <c r="X7397" s="65"/>
      <c r="Y7397" s="65"/>
      <c r="Z7397" s="65"/>
      <c r="AA7397" s="65"/>
      <c r="AB7397" s="65"/>
      <c r="AC7397" s="65"/>
      <c r="AJ7397" s="66"/>
    </row>
    <row r="7398" spans="17:36" ht="4.5" customHeight="1" x14ac:dyDescent="0.2">
      <c r="Q7398" s="65"/>
      <c r="R7398" s="65"/>
      <c r="X7398" s="65"/>
      <c r="Y7398" s="65"/>
      <c r="Z7398" s="65"/>
      <c r="AA7398" s="65"/>
      <c r="AB7398" s="65"/>
      <c r="AC7398" s="65"/>
      <c r="AJ7398" s="66"/>
    </row>
    <row r="7399" spans="17:36" ht="4.5" customHeight="1" x14ac:dyDescent="0.2">
      <c r="Q7399" s="65"/>
      <c r="R7399" s="65"/>
      <c r="X7399" s="65"/>
      <c r="Y7399" s="65"/>
      <c r="Z7399" s="65"/>
      <c r="AA7399" s="65"/>
      <c r="AB7399" s="65"/>
      <c r="AC7399" s="65"/>
      <c r="AJ7399" s="66"/>
    </row>
    <row r="7400" spans="17:36" ht="4.5" customHeight="1" x14ac:dyDescent="0.2">
      <c r="Q7400" s="65"/>
      <c r="R7400" s="65"/>
      <c r="X7400" s="65"/>
      <c r="Y7400" s="65"/>
      <c r="Z7400" s="65"/>
      <c r="AA7400" s="65"/>
      <c r="AB7400" s="65"/>
      <c r="AC7400" s="65"/>
      <c r="AJ7400" s="66"/>
    </row>
    <row r="7401" spans="17:36" ht="4.5" customHeight="1" x14ac:dyDescent="0.2">
      <c r="Q7401" s="65"/>
      <c r="R7401" s="65"/>
      <c r="X7401" s="65"/>
      <c r="Y7401" s="65"/>
      <c r="Z7401" s="65"/>
      <c r="AA7401" s="65"/>
      <c r="AB7401" s="65"/>
      <c r="AC7401" s="65"/>
      <c r="AJ7401" s="66"/>
    </row>
    <row r="7402" spans="17:36" ht="4.5" customHeight="1" x14ac:dyDescent="0.2">
      <c r="Q7402" s="65"/>
      <c r="R7402" s="65"/>
      <c r="X7402" s="65"/>
      <c r="Y7402" s="65"/>
      <c r="Z7402" s="65"/>
      <c r="AA7402" s="65"/>
      <c r="AB7402" s="65"/>
      <c r="AC7402" s="65"/>
      <c r="AJ7402" s="66"/>
    </row>
    <row r="7403" spans="17:36" ht="4.5" customHeight="1" x14ac:dyDescent="0.2">
      <c r="Q7403" s="65"/>
      <c r="R7403" s="65"/>
      <c r="X7403" s="65"/>
      <c r="Y7403" s="65"/>
      <c r="Z7403" s="65"/>
      <c r="AA7403" s="65"/>
      <c r="AB7403" s="65"/>
      <c r="AC7403" s="65"/>
      <c r="AJ7403" s="66"/>
    </row>
    <row r="7404" spans="17:36" ht="4.5" customHeight="1" x14ac:dyDescent="0.2">
      <c r="Q7404" s="65"/>
      <c r="R7404" s="65"/>
      <c r="X7404" s="65"/>
      <c r="Y7404" s="65"/>
      <c r="Z7404" s="65"/>
      <c r="AA7404" s="65"/>
      <c r="AB7404" s="65"/>
      <c r="AC7404" s="65"/>
      <c r="AJ7404" s="66"/>
    </row>
    <row r="7405" spans="17:36" ht="4.5" customHeight="1" x14ac:dyDescent="0.2">
      <c r="Q7405" s="65"/>
      <c r="R7405" s="65"/>
      <c r="X7405" s="65"/>
      <c r="Y7405" s="65"/>
      <c r="Z7405" s="65"/>
      <c r="AA7405" s="65"/>
      <c r="AB7405" s="65"/>
      <c r="AC7405" s="65"/>
      <c r="AJ7405" s="66"/>
    </row>
    <row r="7406" spans="17:36" ht="4.5" customHeight="1" x14ac:dyDescent="0.2">
      <c r="Q7406" s="65"/>
      <c r="R7406" s="65"/>
      <c r="X7406" s="65"/>
      <c r="Y7406" s="65"/>
      <c r="Z7406" s="65"/>
      <c r="AA7406" s="65"/>
      <c r="AB7406" s="65"/>
      <c r="AC7406" s="65"/>
      <c r="AJ7406" s="66"/>
    </row>
    <row r="7407" spans="17:36" ht="4.5" customHeight="1" x14ac:dyDescent="0.2">
      <c r="Q7407" s="65"/>
      <c r="R7407" s="65"/>
      <c r="X7407" s="65"/>
      <c r="Y7407" s="65"/>
      <c r="Z7407" s="65"/>
      <c r="AA7407" s="65"/>
      <c r="AB7407" s="65"/>
      <c r="AC7407" s="65"/>
      <c r="AJ7407" s="66"/>
    </row>
    <row r="7408" spans="17:36" ht="4.5" customHeight="1" x14ac:dyDescent="0.2">
      <c r="Q7408" s="65"/>
      <c r="R7408" s="65"/>
      <c r="X7408" s="65"/>
      <c r="Y7408" s="65"/>
      <c r="Z7408" s="65"/>
      <c r="AA7408" s="65"/>
      <c r="AB7408" s="65"/>
      <c r="AC7408" s="65"/>
      <c r="AJ7408" s="66"/>
    </row>
    <row r="7409" spans="17:36" ht="4.5" customHeight="1" x14ac:dyDescent="0.2">
      <c r="Q7409" s="65"/>
      <c r="R7409" s="65"/>
      <c r="X7409" s="65"/>
      <c r="Y7409" s="65"/>
      <c r="Z7409" s="65"/>
      <c r="AA7409" s="65"/>
      <c r="AB7409" s="65"/>
      <c r="AC7409" s="65"/>
      <c r="AJ7409" s="66"/>
    </row>
    <row r="7410" spans="17:36" ht="4.5" customHeight="1" x14ac:dyDescent="0.2">
      <c r="Q7410" s="65"/>
      <c r="R7410" s="65"/>
      <c r="X7410" s="65"/>
      <c r="Y7410" s="65"/>
      <c r="Z7410" s="65"/>
      <c r="AA7410" s="65"/>
      <c r="AB7410" s="65"/>
      <c r="AC7410" s="65"/>
      <c r="AJ7410" s="66"/>
    </row>
    <row r="7411" spans="17:36" ht="4.5" customHeight="1" x14ac:dyDescent="0.2">
      <c r="Q7411" s="65"/>
      <c r="R7411" s="65"/>
      <c r="X7411" s="65"/>
      <c r="Y7411" s="65"/>
      <c r="Z7411" s="65"/>
      <c r="AA7411" s="65"/>
      <c r="AB7411" s="65"/>
      <c r="AC7411" s="65"/>
      <c r="AJ7411" s="66"/>
    </row>
    <row r="7412" spans="17:36" ht="4.5" customHeight="1" x14ac:dyDescent="0.2">
      <c r="Q7412" s="65"/>
      <c r="R7412" s="65"/>
      <c r="X7412" s="65"/>
      <c r="Y7412" s="65"/>
      <c r="Z7412" s="65"/>
      <c r="AA7412" s="65"/>
      <c r="AB7412" s="65"/>
      <c r="AC7412" s="65"/>
      <c r="AJ7412" s="66"/>
    </row>
    <row r="7413" spans="17:36" ht="4.5" customHeight="1" x14ac:dyDescent="0.2">
      <c r="Q7413" s="65"/>
      <c r="R7413" s="65"/>
      <c r="X7413" s="65"/>
      <c r="Y7413" s="65"/>
      <c r="Z7413" s="65"/>
      <c r="AA7413" s="65"/>
      <c r="AB7413" s="65"/>
      <c r="AC7413" s="65"/>
      <c r="AJ7413" s="66"/>
    </row>
    <row r="7414" spans="17:36" ht="4.5" customHeight="1" x14ac:dyDescent="0.2">
      <c r="Q7414" s="65"/>
      <c r="R7414" s="65"/>
      <c r="X7414" s="65"/>
      <c r="Y7414" s="65"/>
      <c r="Z7414" s="65"/>
      <c r="AA7414" s="65"/>
      <c r="AB7414" s="65"/>
      <c r="AC7414" s="65"/>
      <c r="AJ7414" s="66"/>
    </row>
    <row r="7415" spans="17:36" ht="4.5" customHeight="1" x14ac:dyDescent="0.2">
      <c r="Q7415" s="65"/>
      <c r="R7415" s="65"/>
      <c r="X7415" s="65"/>
      <c r="Y7415" s="65"/>
      <c r="Z7415" s="65"/>
      <c r="AA7415" s="65"/>
      <c r="AB7415" s="65"/>
      <c r="AC7415" s="65"/>
      <c r="AJ7415" s="66"/>
    </row>
    <row r="7416" spans="17:36" ht="4.5" customHeight="1" x14ac:dyDescent="0.2">
      <c r="Q7416" s="65"/>
      <c r="R7416" s="65"/>
      <c r="X7416" s="65"/>
      <c r="Y7416" s="65"/>
      <c r="Z7416" s="65"/>
      <c r="AA7416" s="65"/>
      <c r="AB7416" s="65"/>
      <c r="AC7416" s="65"/>
      <c r="AJ7416" s="66"/>
    </row>
    <row r="7417" spans="17:36" ht="4.5" customHeight="1" x14ac:dyDescent="0.2">
      <c r="Q7417" s="65"/>
      <c r="R7417" s="65"/>
      <c r="X7417" s="65"/>
      <c r="Y7417" s="65"/>
      <c r="Z7417" s="65"/>
      <c r="AA7417" s="65"/>
      <c r="AB7417" s="65"/>
      <c r="AC7417" s="65"/>
      <c r="AJ7417" s="66"/>
    </row>
    <row r="7418" spans="17:36" ht="4.5" customHeight="1" x14ac:dyDescent="0.2">
      <c r="Q7418" s="65"/>
      <c r="R7418" s="65"/>
      <c r="X7418" s="65"/>
      <c r="Y7418" s="65"/>
      <c r="Z7418" s="65"/>
      <c r="AA7418" s="65"/>
      <c r="AB7418" s="65"/>
      <c r="AC7418" s="65"/>
      <c r="AJ7418" s="66"/>
    </row>
    <row r="7419" spans="17:36" ht="4.5" customHeight="1" x14ac:dyDescent="0.2">
      <c r="Q7419" s="65"/>
      <c r="R7419" s="65"/>
      <c r="X7419" s="65"/>
      <c r="Y7419" s="65"/>
      <c r="Z7419" s="65"/>
      <c r="AA7419" s="65"/>
      <c r="AB7419" s="65"/>
      <c r="AC7419" s="65"/>
      <c r="AJ7419" s="66"/>
    </row>
    <row r="7420" spans="17:36" ht="4.5" customHeight="1" x14ac:dyDescent="0.2">
      <c r="Q7420" s="65"/>
      <c r="R7420" s="65"/>
      <c r="X7420" s="65"/>
      <c r="Y7420" s="65"/>
      <c r="Z7420" s="65"/>
      <c r="AA7420" s="65"/>
      <c r="AB7420" s="65"/>
      <c r="AC7420" s="65"/>
      <c r="AJ7420" s="66"/>
    </row>
    <row r="7421" spans="17:36" ht="4.5" customHeight="1" x14ac:dyDescent="0.2">
      <c r="Q7421" s="65"/>
      <c r="R7421" s="65"/>
      <c r="X7421" s="65"/>
      <c r="Y7421" s="65"/>
      <c r="Z7421" s="65"/>
      <c r="AA7421" s="65"/>
      <c r="AB7421" s="65"/>
      <c r="AC7421" s="65"/>
      <c r="AJ7421" s="66"/>
    </row>
    <row r="7422" spans="17:36" ht="4.5" customHeight="1" x14ac:dyDescent="0.2">
      <c r="Q7422" s="65"/>
      <c r="R7422" s="65"/>
      <c r="X7422" s="65"/>
      <c r="Y7422" s="65"/>
      <c r="Z7422" s="65"/>
      <c r="AA7422" s="65"/>
      <c r="AB7422" s="65"/>
      <c r="AC7422" s="65"/>
      <c r="AJ7422" s="66"/>
    </row>
    <row r="7423" spans="17:36" ht="4.5" customHeight="1" x14ac:dyDescent="0.2">
      <c r="Q7423" s="65"/>
      <c r="R7423" s="65"/>
      <c r="X7423" s="65"/>
      <c r="Y7423" s="65"/>
      <c r="Z7423" s="65"/>
      <c r="AA7423" s="65"/>
      <c r="AB7423" s="65"/>
      <c r="AC7423" s="65"/>
      <c r="AJ7423" s="66"/>
    </row>
    <row r="7424" spans="17:36" ht="4.5" customHeight="1" x14ac:dyDescent="0.2">
      <c r="Q7424" s="65"/>
      <c r="R7424" s="65"/>
      <c r="X7424" s="65"/>
      <c r="Y7424" s="65"/>
      <c r="Z7424" s="65"/>
      <c r="AA7424" s="65"/>
      <c r="AB7424" s="65"/>
      <c r="AC7424" s="65"/>
      <c r="AJ7424" s="66"/>
    </row>
    <row r="7425" spans="17:36" ht="4.5" customHeight="1" x14ac:dyDescent="0.2">
      <c r="Q7425" s="65"/>
      <c r="R7425" s="65"/>
      <c r="X7425" s="65"/>
      <c r="Y7425" s="65"/>
      <c r="Z7425" s="65"/>
      <c r="AA7425" s="65"/>
      <c r="AB7425" s="65"/>
      <c r="AC7425" s="65"/>
      <c r="AJ7425" s="66"/>
    </row>
    <row r="7426" spans="17:36" ht="4.5" customHeight="1" x14ac:dyDescent="0.2">
      <c r="Q7426" s="65"/>
      <c r="R7426" s="65"/>
      <c r="X7426" s="65"/>
      <c r="Y7426" s="65"/>
      <c r="Z7426" s="65"/>
      <c r="AA7426" s="65"/>
      <c r="AB7426" s="65"/>
      <c r="AC7426" s="65"/>
      <c r="AJ7426" s="66"/>
    </row>
    <row r="7427" spans="17:36" ht="4.5" customHeight="1" x14ac:dyDescent="0.2">
      <c r="Q7427" s="65"/>
      <c r="R7427" s="65"/>
      <c r="X7427" s="65"/>
      <c r="Y7427" s="65"/>
      <c r="Z7427" s="65"/>
      <c r="AA7427" s="65"/>
      <c r="AB7427" s="65"/>
      <c r="AC7427" s="65"/>
      <c r="AJ7427" s="66"/>
    </row>
    <row r="7428" spans="17:36" ht="4.5" customHeight="1" x14ac:dyDescent="0.2">
      <c r="Q7428" s="65"/>
      <c r="R7428" s="65"/>
      <c r="X7428" s="65"/>
      <c r="Y7428" s="65"/>
      <c r="Z7428" s="65"/>
      <c r="AA7428" s="65"/>
      <c r="AB7428" s="65"/>
      <c r="AC7428" s="65"/>
      <c r="AJ7428" s="66"/>
    </row>
    <row r="7429" spans="17:36" ht="4.5" customHeight="1" x14ac:dyDescent="0.2">
      <c r="Q7429" s="65"/>
      <c r="R7429" s="65"/>
      <c r="X7429" s="65"/>
      <c r="Y7429" s="65"/>
      <c r="Z7429" s="65"/>
      <c r="AA7429" s="65"/>
      <c r="AB7429" s="65"/>
      <c r="AC7429" s="65"/>
      <c r="AJ7429" s="66"/>
    </row>
    <row r="7430" spans="17:36" ht="4.5" customHeight="1" x14ac:dyDescent="0.2">
      <c r="Q7430" s="65"/>
      <c r="R7430" s="65"/>
      <c r="X7430" s="65"/>
      <c r="Y7430" s="65"/>
      <c r="Z7430" s="65"/>
      <c r="AA7430" s="65"/>
      <c r="AB7430" s="65"/>
      <c r="AC7430" s="65"/>
      <c r="AJ7430" s="66"/>
    </row>
    <row r="7431" spans="17:36" ht="4.5" customHeight="1" x14ac:dyDescent="0.2">
      <c r="Q7431" s="65"/>
      <c r="R7431" s="65"/>
      <c r="X7431" s="65"/>
      <c r="Y7431" s="65"/>
      <c r="Z7431" s="65"/>
      <c r="AA7431" s="65"/>
      <c r="AB7431" s="65"/>
      <c r="AC7431" s="65"/>
      <c r="AJ7431" s="66"/>
    </row>
    <row r="7432" spans="17:36" ht="4.5" customHeight="1" x14ac:dyDescent="0.2">
      <c r="Q7432" s="65"/>
      <c r="R7432" s="65"/>
      <c r="X7432" s="65"/>
      <c r="Y7432" s="65"/>
      <c r="Z7432" s="65"/>
      <c r="AA7432" s="65"/>
      <c r="AB7432" s="65"/>
      <c r="AC7432" s="65"/>
      <c r="AJ7432" s="66"/>
    </row>
    <row r="7433" spans="17:36" ht="4.5" customHeight="1" x14ac:dyDescent="0.2">
      <c r="Q7433" s="65"/>
      <c r="R7433" s="65"/>
      <c r="X7433" s="65"/>
      <c r="Y7433" s="65"/>
      <c r="Z7433" s="65"/>
      <c r="AA7433" s="65"/>
      <c r="AB7433" s="65"/>
      <c r="AC7433" s="65"/>
      <c r="AJ7433" s="66"/>
    </row>
    <row r="7434" spans="17:36" ht="4.5" customHeight="1" x14ac:dyDescent="0.2">
      <c r="Q7434" s="65"/>
      <c r="R7434" s="65"/>
      <c r="X7434" s="65"/>
      <c r="Y7434" s="65"/>
      <c r="Z7434" s="65"/>
      <c r="AA7434" s="65"/>
      <c r="AB7434" s="65"/>
      <c r="AC7434" s="65"/>
      <c r="AJ7434" s="66"/>
    </row>
    <row r="7435" spans="17:36" ht="4.5" customHeight="1" x14ac:dyDescent="0.2">
      <c r="Q7435" s="65"/>
      <c r="R7435" s="65"/>
      <c r="X7435" s="65"/>
      <c r="Y7435" s="65"/>
      <c r="Z7435" s="65"/>
      <c r="AA7435" s="65"/>
      <c r="AB7435" s="65"/>
      <c r="AC7435" s="65"/>
      <c r="AJ7435" s="66"/>
    </row>
    <row r="7436" spans="17:36" ht="4.5" customHeight="1" x14ac:dyDescent="0.2">
      <c r="Q7436" s="65"/>
      <c r="R7436" s="65"/>
      <c r="X7436" s="65"/>
      <c r="Y7436" s="65"/>
      <c r="Z7436" s="65"/>
      <c r="AA7436" s="65"/>
      <c r="AB7436" s="65"/>
      <c r="AC7436" s="65"/>
      <c r="AJ7436" s="66"/>
    </row>
    <row r="7437" spans="17:36" ht="4.5" customHeight="1" x14ac:dyDescent="0.2">
      <c r="Q7437" s="65"/>
      <c r="R7437" s="65"/>
      <c r="X7437" s="65"/>
      <c r="Y7437" s="65"/>
      <c r="Z7437" s="65"/>
      <c r="AA7437" s="65"/>
      <c r="AB7437" s="65"/>
      <c r="AC7437" s="65"/>
      <c r="AJ7437" s="66"/>
    </row>
    <row r="7438" spans="17:36" ht="4.5" customHeight="1" x14ac:dyDescent="0.2">
      <c r="Q7438" s="65"/>
      <c r="R7438" s="65"/>
      <c r="X7438" s="65"/>
      <c r="Y7438" s="65"/>
      <c r="Z7438" s="65"/>
      <c r="AA7438" s="65"/>
      <c r="AB7438" s="65"/>
      <c r="AC7438" s="65"/>
      <c r="AJ7438" s="66"/>
    </row>
    <row r="7439" spans="17:36" ht="4.5" customHeight="1" x14ac:dyDescent="0.2">
      <c r="Q7439" s="65"/>
      <c r="R7439" s="65"/>
      <c r="X7439" s="65"/>
      <c r="Y7439" s="65"/>
      <c r="Z7439" s="65"/>
      <c r="AA7439" s="65"/>
      <c r="AB7439" s="65"/>
      <c r="AC7439" s="65"/>
      <c r="AJ7439" s="66"/>
    </row>
    <row r="7440" spans="17:36" ht="4.5" customHeight="1" x14ac:dyDescent="0.2">
      <c r="Q7440" s="65"/>
      <c r="R7440" s="65"/>
      <c r="X7440" s="65"/>
      <c r="Y7440" s="65"/>
      <c r="Z7440" s="65"/>
      <c r="AA7440" s="65"/>
      <c r="AB7440" s="65"/>
      <c r="AC7440" s="65"/>
      <c r="AJ7440" s="66"/>
    </row>
    <row r="7441" spans="17:36" ht="4.5" customHeight="1" x14ac:dyDescent="0.2">
      <c r="Q7441" s="65"/>
      <c r="R7441" s="65"/>
      <c r="X7441" s="65"/>
      <c r="Y7441" s="65"/>
      <c r="Z7441" s="65"/>
      <c r="AA7441" s="65"/>
      <c r="AB7441" s="65"/>
      <c r="AC7441" s="65"/>
      <c r="AJ7441" s="66"/>
    </row>
    <row r="7442" spans="17:36" ht="4.5" customHeight="1" x14ac:dyDescent="0.2">
      <c r="Q7442" s="65"/>
      <c r="R7442" s="65"/>
      <c r="X7442" s="65"/>
      <c r="Y7442" s="65"/>
      <c r="Z7442" s="65"/>
      <c r="AA7442" s="65"/>
      <c r="AB7442" s="65"/>
      <c r="AC7442" s="65"/>
      <c r="AJ7442" s="66"/>
    </row>
    <row r="7443" spans="17:36" ht="4.5" customHeight="1" x14ac:dyDescent="0.2">
      <c r="Q7443" s="65"/>
      <c r="R7443" s="65"/>
      <c r="X7443" s="65"/>
      <c r="Y7443" s="65"/>
      <c r="Z7443" s="65"/>
      <c r="AA7443" s="65"/>
      <c r="AB7443" s="65"/>
      <c r="AC7443" s="65"/>
      <c r="AJ7443" s="66"/>
    </row>
    <row r="7444" spans="17:36" ht="4.5" customHeight="1" x14ac:dyDescent="0.2">
      <c r="Q7444" s="65"/>
      <c r="R7444" s="65"/>
      <c r="X7444" s="65"/>
      <c r="Y7444" s="65"/>
      <c r="Z7444" s="65"/>
      <c r="AA7444" s="65"/>
      <c r="AB7444" s="65"/>
      <c r="AC7444" s="65"/>
      <c r="AJ7444" s="66"/>
    </row>
    <row r="7445" spans="17:36" ht="4.5" customHeight="1" x14ac:dyDescent="0.2">
      <c r="Q7445" s="65"/>
      <c r="R7445" s="65"/>
      <c r="X7445" s="65"/>
      <c r="Y7445" s="65"/>
      <c r="Z7445" s="65"/>
      <c r="AA7445" s="65"/>
      <c r="AB7445" s="65"/>
      <c r="AC7445" s="65"/>
      <c r="AJ7445" s="66"/>
    </row>
    <row r="7446" spans="17:36" ht="4.5" customHeight="1" x14ac:dyDescent="0.2">
      <c r="Q7446" s="65"/>
      <c r="R7446" s="65"/>
      <c r="X7446" s="65"/>
      <c r="Y7446" s="65"/>
      <c r="Z7446" s="65"/>
      <c r="AA7446" s="65"/>
      <c r="AB7446" s="65"/>
      <c r="AC7446" s="65"/>
      <c r="AJ7446" s="66"/>
    </row>
    <row r="7447" spans="17:36" ht="4.5" customHeight="1" x14ac:dyDescent="0.2">
      <c r="Q7447" s="65"/>
      <c r="R7447" s="65"/>
      <c r="X7447" s="65"/>
      <c r="Y7447" s="65"/>
      <c r="Z7447" s="65"/>
      <c r="AA7447" s="65"/>
      <c r="AB7447" s="65"/>
      <c r="AC7447" s="65"/>
      <c r="AJ7447" s="66"/>
    </row>
    <row r="7448" spans="17:36" ht="4.5" customHeight="1" x14ac:dyDescent="0.2">
      <c r="Q7448" s="65"/>
      <c r="R7448" s="65"/>
      <c r="X7448" s="65"/>
      <c r="Y7448" s="65"/>
      <c r="Z7448" s="65"/>
      <c r="AA7448" s="65"/>
      <c r="AB7448" s="65"/>
      <c r="AC7448" s="65"/>
      <c r="AJ7448" s="66"/>
    </row>
    <row r="7449" spans="17:36" ht="4.5" customHeight="1" x14ac:dyDescent="0.2">
      <c r="Q7449" s="65"/>
      <c r="R7449" s="65"/>
      <c r="X7449" s="65"/>
      <c r="Y7449" s="65"/>
      <c r="Z7449" s="65"/>
      <c r="AA7449" s="65"/>
      <c r="AB7449" s="65"/>
      <c r="AC7449" s="65"/>
      <c r="AJ7449" s="66"/>
    </row>
    <row r="7450" spans="17:36" ht="4.5" customHeight="1" x14ac:dyDescent="0.2">
      <c r="Q7450" s="65"/>
      <c r="R7450" s="65"/>
      <c r="X7450" s="65"/>
      <c r="Y7450" s="65"/>
      <c r="Z7450" s="65"/>
      <c r="AA7450" s="65"/>
      <c r="AB7450" s="65"/>
      <c r="AC7450" s="65"/>
      <c r="AJ7450" s="66"/>
    </row>
    <row r="7451" spans="17:36" ht="4.5" customHeight="1" x14ac:dyDescent="0.2">
      <c r="Q7451" s="65"/>
      <c r="R7451" s="65"/>
      <c r="X7451" s="65"/>
      <c r="Y7451" s="65"/>
      <c r="Z7451" s="65"/>
      <c r="AA7451" s="65"/>
      <c r="AB7451" s="65"/>
      <c r="AC7451" s="65"/>
      <c r="AJ7451" s="66"/>
    </row>
    <row r="7452" spans="17:36" ht="4.5" customHeight="1" x14ac:dyDescent="0.2">
      <c r="Q7452" s="65"/>
      <c r="R7452" s="65"/>
      <c r="X7452" s="65"/>
      <c r="Y7452" s="65"/>
      <c r="Z7452" s="65"/>
      <c r="AA7452" s="65"/>
      <c r="AB7452" s="65"/>
      <c r="AC7452" s="65"/>
      <c r="AJ7452" s="66"/>
    </row>
    <row r="7453" spans="17:36" ht="4.5" customHeight="1" x14ac:dyDescent="0.2">
      <c r="Q7453" s="65"/>
      <c r="R7453" s="65"/>
      <c r="X7453" s="65"/>
      <c r="Y7453" s="65"/>
      <c r="Z7453" s="65"/>
      <c r="AA7453" s="65"/>
      <c r="AB7453" s="65"/>
      <c r="AC7453" s="65"/>
      <c r="AJ7453" s="66"/>
    </row>
    <row r="7454" spans="17:36" ht="4.5" customHeight="1" x14ac:dyDescent="0.2">
      <c r="Q7454" s="65"/>
      <c r="R7454" s="65"/>
      <c r="X7454" s="65"/>
      <c r="Y7454" s="65"/>
      <c r="Z7454" s="65"/>
      <c r="AA7454" s="65"/>
      <c r="AB7454" s="65"/>
      <c r="AC7454" s="65"/>
      <c r="AJ7454" s="66"/>
    </row>
    <row r="7455" spans="17:36" ht="4.5" customHeight="1" x14ac:dyDescent="0.2">
      <c r="Q7455" s="65"/>
      <c r="R7455" s="65"/>
      <c r="X7455" s="65"/>
      <c r="Y7455" s="65"/>
      <c r="Z7455" s="65"/>
      <c r="AA7455" s="65"/>
      <c r="AB7455" s="65"/>
      <c r="AC7455" s="65"/>
      <c r="AJ7455" s="66"/>
    </row>
    <row r="7456" spans="17:36" ht="4.5" customHeight="1" x14ac:dyDescent="0.2">
      <c r="Q7456" s="65"/>
      <c r="R7456" s="65"/>
      <c r="X7456" s="65"/>
      <c r="Y7456" s="65"/>
      <c r="Z7456" s="65"/>
      <c r="AA7456" s="65"/>
      <c r="AB7456" s="65"/>
      <c r="AC7456" s="65"/>
      <c r="AJ7456" s="66"/>
    </row>
    <row r="7457" spans="17:36" ht="4.5" customHeight="1" x14ac:dyDescent="0.2">
      <c r="Q7457" s="65"/>
      <c r="R7457" s="65"/>
      <c r="X7457" s="65"/>
      <c r="Y7457" s="65"/>
      <c r="Z7457" s="65"/>
      <c r="AA7457" s="65"/>
      <c r="AB7457" s="65"/>
      <c r="AC7457" s="65"/>
      <c r="AJ7457" s="66"/>
    </row>
    <row r="7458" spans="17:36" ht="4.5" customHeight="1" x14ac:dyDescent="0.2">
      <c r="Q7458" s="65"/>
      <c r="R7458" s="65"/>
      <c r="X7458" s="65"/>
      <c r="Y7458" s="65"/>
      <c r="Z7458" s="65"/>
      <c r="AA7458" s="65"/>
      <c r="AB7458" s="65"/>
      <c r="AC7458" s="65"/>
      <c r="AJ7458" s="66"/>
    </row>
    <row r="7459" spans="17:36" ht="4.5" customHeight="1" x14ac:dyDescent="0.2">
      <c r="Q7459" s="65"/>
      <c r="R7459" s="65"/>
      <c r="X7459" s="65"/>
      <c r="Y7459" s="65"/>
      <c r="Z7459" s="65"/>
      <c r="AA7459" s="65"/>
      <c r="AB7459" s="65"/>
      <c r="AC7459" s="65"/>
      <c r="AJ7459" s="66"/>
    </row>
    <row r="7460" spans="17:36" ht="4.5" customHeight="1" x14ac:dyDescent="0.2">
      <c r="Q7460" s="65"/>
      <c r="R7460" s="65"/>
      <c r="X7460" s="65"/>
      <c r="Y7460" s="65"/>
      <c r="Z7460" s="65"/>
      <c r="AA7460" s="65"/>
      <c r="AB7460" s="65"/>
      <c r="AC7460" s="65"/>
      <c r="AJ7460" s="66"/>
    </row>
    <row r="7461" spans="17:36" ht="4.5" customHeight="1" x14ac:dyDescent="0.2">
      <c r="Q7461" s="65"/>
      <c r="R7461" s="65"/>
      <c r="X7461" s="65"/>
      <c r="Y7461" s="65"/>
      <c r="Z7461" s="65"/>
      <c r="AA7461" s="65"/>
      <c r="AB7461" s="65"/>
      <c r="AC7461" s="65"/>
      <c r="AJ7461" s="66"/>
    </row>
    <row r="7462" spans="17:36" ht="4.5" customHeight="1" x14ac:dyDescent="0.2">
      <c r="Q7462" s="65"/>
      <c r="R7462" s="65"/>
      <c r="X7462" s="65"/>
      <c r="Y7462" s="65"/>
      <c r="Z7462" s="65"/>
      <c r="AA7462" s="65"/>
      <c r="AB7462" s="65"/>
      <c r="AC7462" s="65"/>
      <c r="AJ7462" s="66"/>
    </row>
    <row r="7463" spans="17:36" ht="4.5" customHeight="1" x14ac:dyDescent="0.2">
      <c r="Q7463" s="65"/>
      <c r="R7463" s="65"/>
      <c r="X7463" s="65"/>
      <c r="Y7463" s="65"/>
      <c r="Z7463" s="65"/>
      <c r="AA7463" s="65"/>
      <c r="AB7463" s="65"/>
      <c r="AC7463" s="65"/>
      <c r="AJ7463" s="66"/>
    </row>
    <row r="7464" spans="17:36" ht="4.5" customHeight="1" x14ac:dyDescent="0.2">
      <c r="Q7464" s="65"/>
      <c r="R7464" s="65"/>
      <c r="X7464" s="65"/>
      <c r="Y7464" s="65"/>
      <c r="Z7464" s="65"/>
      <c r="AA7464" s="65"/>
      <c r="AB7464" s="65"/>
      <c r="AC7464" s="65"/>
      <c r="AJ7464" s="66"/>
    </row>
    <row r="7465" spans="17:36" ht="4.5" customHeight="1" x14ac:dyDescent="0.2">
      <c r="Q7465" s="65"/>
      <c r="R7465" s="65"/>
      <c r="X7465" s="65"/>
      <c r="Y7465" s="65"/>
      <c r="Z7465" s="65"/>
      <c r="AA7465" s="65"/>
      <c r="AB7465" s="65"/>
      <c r="AC7465" s="65"/>
      <c r="AJ7465" s="66"/>
    </row>
    <row r="7466" spans="17:36" ht="4.5" customHeight="1" x14ac:dyDescent="0.2">
      <c r="Q7466" s="65"/>
      <c r="R7466" s="65"/>
      <c r="X7466" s="65"/>
      <c r="Y7466" s="65"/>
      <c r="Z7466" s="65"/>
      <c r="AA7466" s="65"/>
      <c r="AB7466" s="65"/>
      <c r="AC7466" s="65"/>
      <c r="AJ7466" s="66"/>
    </row>
    <row r="7467" spans="17:36" ht="4.5" customHeight="1" x14ac:dyDescent="0.2">
      <c r="Q7467" s="65"/>
      <c r="R7467" s="65"/>
      <c r="X7467" s="65"/>
      <c r="Y7467" s="65"/>
      <c r="Z7467" s="65"/>
      <c r="AA7467" s="65"/>
      <c r="AB7467" s="65"/>
      <c r="AC7467" s="65"/>
      <c r="AJ7467" s="66"/>
    </row>
    <row r="7468" spans="17:36" ht="4.5" customHeight="1" x14ac:dyDescent="0.2">
      <c r="Q7468" s="65"/>
      <c r="R7468" s="65"/>
      <c r="X7468" s="65"/>
      <c r="Y7468" s="65"/>
      <c r="Z7468" s="65"/>
      <c r="AA7468" s="65"/>
      <c r="AB7468" s="65"/>
      <c r="AC7468" s="65"/>
      <c r="AJ7468" s="66"/>
    </row>
    <row r="7469" spans="17:36" ht="4.5" customHeight="1" x14ac:dyDescent="0.2">
      <c r="Q7469" s="65"/>
      <c r="R7469" s="65"/>
      <c r="X7469" s="65"/>
      <c r="Y7469" s="65"/>
      <c r="Z7469" s="65"/>
      <c r="AA7469" s="65"/>
      <c r="AB7469" s="65"/>
      <c r="AC7469" s="65"/>
      <c r="AJ7469" s="66"/>
    </row>
    <row r="7470" spans="17:36" ht="4.5" customHeight="1" x14ac:dyDescent="0.2">
      <c r="Q7470" s="65"/>
      <c r="R7470" s="65"/>
      <c r="X7470" s="65"/>
      <c r="Y7470" s="65"/>
      <c r="Z7470" s="65"/>
      <c r="AA7470" s="65"/>
      <c r="AB7470" s="65"/>
      <c r="AC7470" s="65"/>
      <c r="AJ7470" s="66"/>
    </row>
    <row r="7471" spans="17:36" ht="4.5" customHeight="1" x14ac:dyDescent="0.2">
      <c r="Q7471" s="65"/>
      <c r="R7471" s="65"/>
      <c r="X7471" s="65"/>
      <c r="Y7471" s="65"/>
      <c r="Z7471" s="65"/>
      <c r="AA7471" s="65"/>
      <c r="AB7471" s="65"/>
      <c r="AC7471" s="65"/>
      <c r="AJ7471" s="66"/>
    </row>
    <row r="7472" spans="17:36" ht="4.5" customHeight="1" x14ac:dyDescent="0.2">
      <c r="Q7472" s="65"/>
      <c r="R7472" s="65"/>
      <c r="X7472" s="65"/>
      <c r="Y7472" s="65"/>
      <c r="Z7472" s="65"/>
      <c r="AA7472" s="65"/>
      <c r="AB7472" s="65"/>
      <c r="AC7472" s="65"/>
      <c r="AJ7472" s="66"/>
    </row>
    <row r="7473" spans="17:36" ht="4.5" customHeight="1" x14ac:dyDescent="0.2">
      <c r="Q7473" s="65"/>
      <c r="R7473" s="65"/>
      <c r="X7473" s="65"/>
      <c r="Y7473" s="65"/>
      <c r="Z7473" s="65"/>
      <c r="AA7473" s="65"/>
      <c r="AB7473" s="65"/>
      <c r="AC7473" s="65"/>
      <c r="AJ7473" s="66"/>
    </row>
    <row r="7474" spans="17:36" ht="4.5" customHeight="1" x14ac:dyDescent="0.2">
      <c r="Q7474" s="65"/>
      <c r="R7474" s="65"/>
      <c r="X7474" s="65"/>
      <c r="Y7474" s="65"/>
      <c r="Z7474" s="65"/>
      <c r="AA7474" s="65"/>
      <c r="AB7474" s="65"/>
      <c r="AC7474" s="65"/>
      <c r="AJ7474" s="66"/>
    </row>
    <row r="7475" spans="17:36" ht="4.5" customHeight="1" x14ac:dyDescent="0.2">
      <c r="Q7475" s="65"/>
      <c r="R7475" s="65"/>
      <c r="X7475" s="65"/>
      <c r="Y7475" s="65"/>
      <c r="Z7475" s="65"/>
      <c r="AA7475" s="65"/>
      <c r="AB7475" s="65"/>
      <c r="AC7475" s="65"/>
      <c r="AJ7475" s="66"/>
    </row>
    <row r="7476" spans="17:36" ht="4.5" customHeight="1" x14ac:dyDescent="0.2">
      <c r="Q7476" s="65"/>
      <c r="R7476" s="65"/>
      <c r="X7476" s="65"/>
      <c r="Y7476" s="65"/>
      <c r="Z7476" s="65"/>
      <c r="AA7476" s="65"/>
      <c r="AB7476" s="65"/>
      <c r="AC7476" s="65"/>
      <c r="AJ7476" s="66"/>
    </row>
    <row r="7477" spans="17:36" ht="4.5" customHeight="1" x14ac:dyDescent="0.2">
      <c r="Q7477" s="65"/>
      <c r="R7477" s="65"/>
      <c r="X7477" s="65"/>
      <c r="Y7477" s="65"/>
      <c r="Z7477" s="65"/>
      <c r="AA7477" s="65"/>
      <c r="AB7477" s="65"/>
      <c r="AC7477" s="65"/>
      <c r="AJ7477" s="66"/>
    </row>
    <row r="7478" spans="17:36" ht="4.5" customHeight="1" x14ac:dyDescent="0.2">
      <c r="Q7478" s="65"/>
      <c r="R7478" s="65"/>
      <c r="X7478" s="65"/>
      <c r="Y7478" s="65"/>
      <c r="Z7478" s="65"/>
      <c r="AA7478" s="65"/>
      <c r="AB7478" s="65"/>
      <c r="AC7478" s="65"/>
      <c r="AJ7478" s="66"/>
    </row>
    <row r="7479" spans="17:36" ht="4.5" customHeight="1" x14ac:dyDescent="0.2">
      <c r="Q7479" s="65"/>
      <c r="R7479" s="65"/>
      <c r="X7479" s="65"/>
      <c r="Y7479" s="65"/>
      <c r="Z7479" s="65"/>
      <c r="AA7479" s="65"/>
      <c r="AB7479" s="65"/>
      <c r="AC7479" s="65"/>
      <c r="AJ7479" s="66"/>
    </row>
    <row r="7480" spans="17:36" ht="4.5" customHeight="1" x14ac:dyDescent="0.2">
      <c r="Q7480" s="65"/>
      <c r="R7480" s="65"/>
      <c r="X7480" s="65"/>
      <c r="Y7480" s="65"/>
      <c r="Z7480" s="65"/>
      <c r="AA7480" s="65"/>
      <c r="AB7480" s="65"/>
      <c r="AC7480" s="65"/>
      <c r="AJ7480" s="66"/>
    </row>
    <row r="7481" spans="17:36" ht="4.5" customHeight="1" x14ac:dyDescent="0.2">
      <c r="Q7481" s="65"/>
      <c r="R7481" s="65"/>
      <c r="X7481" s="65"/>
      <c r="Y7481" s="65"/>
      <c r="Z7481" s="65"/>
      <c r="AA7481" s="65"/>
      <c r="AB7481" s="65"/>
      <c r="AC7481" s="65"/>
      <c r="AJ7481" s="66"/>
    </row>
    <row r="7482" spans="17:36" ht="4.5" customHeight="1" x14ac:dyDescent="0.2">
      <c r="Q7482" s="65"/>
      <c r="R7482" s="65"/>
      <c r="X7482" s="65"/>
      <c r="Y7482" s="65"/>
      <c r="Z7482" s="65"/>
      <c r="AA7482" s="65"/>
      <c r="AB7482" s="65"/>
      <c r="AC7482" s="65"/>
      <c r="AJ7482" s="66"/>
    </row>
    <row r="7483" spans="17:36" ht="4.5" customHeight="1" x14ac:dyDescent="0.2">
      <c r="Q7483" s="65"/>
      <c r="R7483" s="65"/>
      <c r="X7483" s="65"/>
      <c r="Y7483" s="65"/>
      <c r="Z7483" s="65"/>
      <c r="AA7483" s="65"/>
      <c r="AB7483" s="65"/>
      <c r="AC7483" s="65"/>
      <c r="AJ7483" s="66"/>
    </row>
    <row r="7484" spans="17:36" ht="4.5" customHeight="1" x14ac:dyDescent="0.2">
      <c r="Q7484" s="65"/>
      <c r="R7484" s="65"/>
      <c r="X7484" s="65"/>
      <c r="Y7484" s="65"/>
      <c r="Z7484" s="65"/>
      <c r="AA7484" s="65"/>
      <c r="AB7484" s="65"/>
      <c r="AC7484" s="65"/>
      <c r="AJ7484" s="66"/>
    </row>
    <row r="7485" spans="17:36" ht="4.5" customHeight="1" x14ac:dyDescent="0.2">
      <c r="Q7485" s="65"/>
      <c r="R7485" s="65"/>
      <c r="X7485" s="65"/>
      <c r="Y7485" s="65"/>
      <c r="Z7485" s="65"/>
      <c r="AA7485" s="65"/>
      <c r="AB7485" s="65"/>
      <c r="AC7485" s="65"/>
      <c r="AJ7485" s="66"/>
    </row>
    <row r="7486" spans="17:36" ht="4.5" customHeight="1" x14ac:dyDescent="0.2">
      <c r="Q7486" s="65"/>
      <c r="R7486" s="65"/>
      <c r="X7486" s="65"/>
      <c r="Y7486" s="65"/>
      <c r="Z7486" s="65"/>
      <c r="AA7486" s="65"/>
      <c r="AB7486" s="65"/>
      <c r="AC7486" s="65"/>
      <c r="AJ7486" s="66"/>
    </row>
    <row r="7487" spans="17:36" ht="4.5" customHeight="1" x14ac:dyDescent="0.2">
      <c r="Q7487" s="65"/>
      <c r="R7487" s="65"/>
      <c r="X7487" s="65"/>
      <c r="Y7487" s="65"/>
      <c r="Z7487" s="65"/>
      <c r="AA7487" s="65"/>
      <c r="AB7487" s="65"/>
      <c r="AC7487" s="65"/>
      <c r="AJ7487" s="66"/>
    </row>
    <row r="7488" spans="17:36" ht="4.5" customHeight="1" x14ac:dyDescent="0.2">
      <c r="Q7488" s="65"/>
      <c r="R7488" s="65"/>
      <c r="X7488" s="65"/>
      <c r="Y7488" s="65"/>
      <c r="Z7488" s="65"/>
      <c r="AA7488" s="65"/>
      <c r="AB7488" s="65"/>
      <c r="AC7488" s="65"/>
      <c r="AJ7488" s="66"/>
    </row>
    <row r="7489" spans="17:36" ht="4.5" customHeight="1" x14ac:dyDescent="0.2">
      <c r="Q7489" s="65"/>
      <c r="R7489" s="65"/>
      <c r="X7489" s="65"/>
      <c r="Y7489" s="65"/>
      <c r="Z7489" s="65"/>
      <c r="AA7489" s="65"/>
      <c r="AB7489" s="65"/>
      <c r="AC7489" s="65"/>
      <c r="AJ7489" s="66"/>
    </row>
    <row r="7490" spans="17:36" ht="4.5" customHeight="1" x14ac:dyDescent="0.2">
      <c r="Q7490" s="65"/>
      <c r="R7490" s="65"/>
      <c r="X7490" s="65"/>
      <c r="Y7490" s="65"/>
      <c r="Z7490" s="65"/>
      <c r="AA7490" s="65"/>
      <c r="AB7490" s="65"/>
      <c r="AC7490" s="65"/>
      <c r="AJ7490" s="66"/>
    </row>
    <row r="7491" spans="17:36" ht="4.5" customHeight="1" x14ac:dyDescent="0.2">
      <c r="Q7491" s="65"/>
      <c r="R7491" s="65"/>
      <c r="X7491" s="65"/>
      <c r="Y7491" s="65"/>
      <c r="Z7491" s="65"/>
      <c r="AA7491" s="65"/>
      <c r="AB7491" s="65"/>
      <c r="AC7491" s="65"/>
      <c r="AJ7491" s="66"/>
    </row>
    <row r="7492" spans="17:36" ht="4.5" customHeight="1" x14ac:dyDescent="0.2">
      <c r="Q7492" s="65"/>
      <c r="R7492" s="65"/>
      <c r="X7492" s="65"/>
      <c r="Y7492" s="65"/>
      <c r="Z7492" s="65"/>
      <c r="AA7492" s="65"/>
      <c r="AB7492" s="65"/>
      <c r="AC7492" s="65"/>
      <c r="AJ7492" s="66"/>
    </row>
    <row r="7493" spans="17:36" ht="4.5" customHeight="1" x14ac:dyDescent="0.2">
      <c r="Q7493" s="65"/>
      <c r="R7493" s="65"/>
      <c r="X7493" s="65"/>
      <c r="Y7493" s="65"/>
      <c r="Z7493" s="65"/>
      <c r="AA7493" s="65"/>
      <c r="AB7493" s="65"/>
      <c r="AC7493" s="65"/>
      <c r="AJ7493" s="66"/>
    </row>
    <row r="7494" spans="17:36" ht="4.5" customHeight="1" x14ac:dyDescent="0.2">
      <c r="Q7494" s="65"/>
      <c r="R7494" s="65"/>
      <c r="X7494" s="65"/>
      <c r="Y7494" s="65"/>
      <c r="Z7494" s="65"/>
      <c r="AA7494" s="65"/>
      <c r="AB7494" s="65"/>
      <c r="AC7494" s="65"/>
      <c r="AJ7494" s="66"/>
    </row>
    <row r="7495" spans="17:36" ht="4.5" customHeight="1" x14ac:dyDescent="0.2">
      <c r="Q7495" s="65"/>
      <c r="R7495" s="65"/>
      <c r="X7495" s="65"/>
      <c r="Y7495" s="65"/>
      <c r="Z7495" s="65"/>
      <c r="AA7495" s="65"/>
      <c r="AB7495" s="65"/>
      <c r="AC7495" s="65"/>
      <c r="AJ7495" s="66"/>
    </row>
    <row r="7496" spans="17:36" ht="4.5" customHeight="1" x14ac:dyDescent="0.2">
      <c r="Q7496" s="65"/>
      <c r="R7496" s="65"/>
      <c r="X7496" s="65"/>
      <c r="Y7496" s="65"/>
      <c r="Z7496" s="65"/>
      <c r="AA7496" s="65"/>
      <c r="AB7496" s="65"/>
      <c r="AC7496" s="65"/>
      <c r="AJ7496" s="66"/>
    </row>
    <row r="7497" spans="17:36" ht="4.5" customHeight="1" x14ac:dyDescent="0.2">
      <c r="Q7497" s="65"/>
      <c r="R7497" s="65"/>
      <c r="X7497" s="65"/>
      <c r="Y7497" s="65"/>
      <c r="Z7497" s="65"/>
      <c r="AA7497" s="65"/>
      <c r="AB7497" s="65"/>
      <c r="AC7497" s="65"/>
      <c r="AJ7497" s="66"/>
    </row>
    <row r="7498" spans="17:36" ht="4.5" customHeight="1" x14ac:dyDescent="0.2">
      <c r="Q7498" s="65"/>
      <c r="R7498" s="65"/>
      <c r="X7498" s="65"/>
      <c r="Y7498" s="65"/>
      <c r="Z7498" s="65"/>
      <c r="AA7498" s="65"/>
      <c r="AB7498" s="65"/>
      <c r="AC7498" s="65"/>
      <c r="AJ7498" s="66"/>
    </row>
    <row r="7499" spans="17:36" ht="4.5" customHeight="1" x14ac:dyDescent="0.2">
      <c r="Q7499" s="65"/>
      <c r="R7499" s="65"/>
      <c r="X7499" s="65"/>
      <c r="Y7499" s="65"/>
      <c r="Z7499" s="65"/>
      <c r="AA7499" s="65"/>
      <c r="AB7499" s="65"/>
      <c r="AC7499" s="65"/>
      <c r="AJ7499" s="66"/>
    </row>
    <row r="7500" spans="17:36" ht="4.5" customHeight="1" x14ac:dyDescent="0.2">
      <c r="Q7500" s="65"/>
      <c r="R7500" s="65"/>
      <c r="X7500" s="65"/>
      <c r="Y7500" s="65"/>
      <c r="Z7500" s="65"/>
      <c r="AA7500" s="65"/>
      <c r="AB7500" s="65"/>
      <c r="AC7500" s="65"/>
      <c r="AJ7500" s="66"/>
    </row>
    <row r="7501" spans="17:36" ht="4.5" customHeight="1" x14ac:dyDescent="0.2">
      <c r="Q7501" s="65"/>
      <c r="R7501" s="65"/>
      <c r="X7501" s="65"/>
      <c r="Y7501" s="65"/>
      <c r="Z7501" s="65"/>
      <c r="AA7501" s="65"/>
      <c r="AB7501" s="65"/>
      <c r="AC7501" s="65"/>
      <c r="AJ7501" s="66"/>
    </row>
    <row r="7502" spans="17:36" ht="4.5" customHeight="1" x14ac:dyDescent="0.2">
      <c r="Q7502" s="65"/>
      <c r="R7502" s="65"/>
      <c r="X7502" s="65"/>
      <c r="Y7502" s="65"/>
      <c r="Z7502" s="65"/>
      <c r="AA7502" s="65"/>
      <c r="AB7502" s="65"/>
      <c r="AC7502" s="65"/>
      <c r="AJ7502" s="66"/>
    </row>
    <row r="7503" spans="17:36" ht="4.5" customHeight="1" x14ac:dyDescent="0.2">
      <c r="Q7503" s="65"/>
      <c r="R7503" s="65"/>
      <c r="X7503" s="65"/>
      <c r="Y7503" s="65"/>
      <c r="Z7503" s="65"/>
      <c r="AA7503" s="65"/>
      <c r="AB7503" s="65"/>
      <c r="AC7503" s="65"/>
      <c r="AJ7503" s="66"/>
    </row>
    <row r="7504" spans="17:36" ht="4.5" customHeight="1" x14ac:dyDescent="0.2">
      <c r="Q7504" s="65"/>
      <c r="R7504" s="65"/>
      <c r="X7504" s="65"/>
      <c r="Y7504" s="65"/>
      <c r="Z7504" s="65"/>
      <c r="AA7504" s="65"/>
      <c r="AB7504" s="65"/>
      <c r="AC7504" s="65"/>
      <c r="AJ7504" s="66"/>
    </row>
    <row r="7505" spans="17:36" ht="4.5" customHeight="1" x14ac:dyDescent="0.2">
      <c r="Q7505" s="65"/>
      <c r="R7505" s="65"/>
      <c r="X7505" s="65"/>
      <c r="Y7505" s="65"/>
      <c r="Z7505" s="65"/>
      <c r="AA7505" s="65"/>
      <c r="AB7505" s="65"/>
      <c r="AC7505" s="65"/>
      <c r="AJ7505" s="66"/>
    </row>
    <row r="7506" spans="17:36" ht="4.5" customHeight="1" x14ac:dyDescent="0.2">
      <c r="Q7506" s="65"/>
      <c r="R7506" s="65"/>
      <c r="X7506" s="65"/>
      <c r="Y7506" s="65"/>
      <c r="Z7506" s="65"/>
      <c r="AA7506" s="65"/>
      <c r="AB7506" s="65"/>
      <c r="AC7506" s="65"/>
      <c r="AJ7506" s="66"/>
    </row>
    <row r="7507" spans="17:36" ht="4.5" customHeight="1" x14ac:dyDescent="0.2">
      <c r="Q7507" s="65"/>
      <c r="R7507" s="65"/>
      <c r="X7507" s="65"/>
      <c r="Y7507" s="65"/>
      <c r="Z7507" s="65"/>
      <c r="AA7507" s="65"/>
      <c r="AB7507" s="65"/>
      <c r="AC7507" s="65"/>
      <c r="AJ7507" s="66"/>
    </row>
    <row r="7508" spans="17:36" ht="4.5" customHeight="1" x14ac:dyDescent="0.2">
      <c r="Q7508" s="65"/>
      <c r="R7508" s="65"/>
      <c r="X7508" s="65"/>
      <c r="Y7508" s="65"/>
      <c r="Z7508" s="65"/>
      <c r="AA7508" s="65"/>
      <c r="AB7508" s="65"/>
      <c r="AC7508" s="65"/>
      <c r="AJ7508" s="66"/>
    </row>
    <row r="7509" spans="17:36" ht="4.5" customHeight="1" x14ac:dyDescent="0.2">
      <c r="Q7509" s="65"/>
      <c r="R7509" s="65"/>
      <c r="X7509" s="65"/>
      <c r="Y7509" s="65"/>
      <c r="Z7509" s="65"/>
      <c r="AA7509" s="65"/>
      <c r="AB7509" s="65"/>
      <c r="AC7509" s="65"/>
      <c r="AJ7509" s="66"/>
    </row>
    <row r="7510" spans="17:36" ht="4.5" customHeight="1" x14ac:dyDescent="0.2">
      <c r="Q7510" s="65"/>
      <c r="R7510" s="65"/>
      <c r="X7510" s="65"/>
      <c r="Y7510" s="65"/>
      <c r="Z7510" s="65"/>
      <c r="AA7510" s="65"/>
      <c r="AB7510" s="65"/>
      <c r="AC7510" s="65"/>
      <c r="AJ7510" s="66"/>
    </row>
    <row r="7511" spans="17:36" ht="4.5" customHeight="1" x14ac:dyDescent="0.2">
      <c r="Q7511" s="65"/>
      <c r="R7511" s="65"/>
      <c r="X7511" s="65"/>
      <c r="Y7511" s="65"/>
      <c r="Z7511" s="65"/>
      <c r="AA7511" s="65"/>
      <c r="AB7511" s="65"/>
      <c r="AC7511" s="65"/>
      <c r="AJ7511" s="66"/>
    </row>
    <row r="7512" spans="17:36" ht="4.5" customHeight="1" x14ac:dyDescent="0.2">
      <c r="Q7512" s="65"/>
      <c r="R7512" s="65"/>
      <c r="X7512" s="65"/>
      <c r="Y7512" s="65"/>
      <c r="Z7512" s="65"/>
      <c r="AA7512" s="65"/>
      <c r="AB7512" s="65"/>
      <c r="AC7512" s="65"/>
      <c r="AJ7512" s="66"/>
    </row>
    <row r="7513" spans="17:36" ht="4.5" customHeight="1" x14ac:dyDescent="0.2">
      <c r="Q7513" s="65"/>
      <c r="R7513" s="65"/>
      <c r="X7513" s="65"/>
      <c r="Y7513" s="65"/>
      <c r="Z7513" s="65"/>
      <c r="AA7513" s="65"/>
      <c r="AB7513" s="65"/>
      <c r="AC7513" s="65"/>
      <c r="AJ7513" s="66"/>
    </row>
    <row r="7514" spans="17:36" ht="4.5" customHeight="1" x14ac:dyDescent="0.2">
      <c r="Q7514" s="65"/>
      <c r="R7514" s="65"/>
      <c r="X7514" s="65"/>
      <c r="Y7514" s="65"/>
      <c r="Z7514" s="65"/>
      <c r="AA7514" s="65"/>
      <c r="AB7514" s="65"/>
      <c r="AC7514" s="65"/>
      <c r="AJ7514" s="66"/>
    </row>
    <row r="7515" spans="17:36" ht="4.5" customHeight="1" x14ac:dyDescent="0.2">
      <c r="Q7515" s="65"/>
      <c r="R7515" s="65"/>
      <c r="X7515" s="65"/>
      <c r="Y7515" s="65"/>
      <c r="Z7515" s="65"/>
      <c r="AA7515" s="65"/>
      <c r="AB7515" s="65"/>
      <c r="AC7515" s="65"/>
      <c r="AJ7515" s="66"/>
    </row>
    <row r="7516" spans="17:36" ht="4.5" customHeight="1" x14ac:dyDescent="0.2">
      <c r="Q7516" s="65"/>
      <c r="R7516" s="65"/>
      <c r="X7516" s="65"/>
      <c r="Y7516" s="65"/>
      <c r="Z7516" s="65"/>
      <c r="AA7516" s="65"/>
      <c r="AB7516" s="65"/>
      <c r="AC7516" s="65"/>
      <c r="AJ7516" s="66"/>
    </row>
    <row r="7517" spans="17:36" ht="4.5" customHeight="1" x14ac:dyDescent="0.2">
      <c r="Q7517" s="65"/>
      <c r="R7517" s="65"/>
      <c r="X7517" s="65"/>
      <c r="Y7517" s="65"/>
      <c r="Z7517" s="65"/>
      <c r="AA7517" s="65"/>
      <c r="AB7517" s="65"/>
      <c r="AC7517" s="65"/>
      <c r="AJ7517" s="66"/>
    </row>
    <row r="7518" spans="17:36" ht="4.5" customHeight="1" x14ac:dyDescent="0.2">
      <c r="Q7518" s="65"/>
      <c r="R7518" s="65"/>
      <c r="X7518" s="65"/>
      <c r="Y7518" s="65"/>
      <c r="Z7518" s="65"/>
      <c r="AA7518" s="65"/>
      <c r="AB7518" s="65"/>
      <c r="AC7518" s="65"/>
      <c r="AJ7518" s="66"/>
    </row>
    <row r="7519" spans="17:36" ht="4.5" customHeight="1" x14ac:dyDescent="0.2">
      <c r="Q7519" s="65"/>
      <c r="R7519" s="65"/>
      <c r="X7519" s="65"/>
      <c r="Y7519" s="65"/>
      <c r="Z7519" s="65"/>
      <c r="AA7519" s="65"/>
      <c r="AB7519" s="65"/>
      <c r="AC7519" s="65"/>
      <c r="AJ7519" s="66"/>
    </row>
    <row r="7520" spans="17:36" ht="4.5" customHeight="1" x14ac:dyDescent="0.2">
      <c r="Q7520" s="65"/>
      <c r="R7520" s="65"/>
      <c r="X7520" s="65"/>
      <c r="Y7520" s="65"/>
      <c r="Z7520" s="65"/>
      <c r="AA7520" s="65"/>
      <c r="AB7520" s="65"/>
      <c r="AC7520" s="65"/>
      <c r="AJ7520" s="66"/>
    </row>
    <row r="7521" spans="17:36" ht="4.5" customHeight="1" x14ac:dyDescent="0.2">
      <c r="Q7521" s="65"/>
      <c r="R7521" s="65"/>
      <c r="X7521" s="65"/>
      <c r="Y7521" s="65"/>
      <c r="Z7521" s="65"/>
      <c r="AA7521" s="65"/>
      <c r="AB7521" s="65"/>
      <c r="AC7521" s="65"/>
      <c r="AJ7521" s="66"/>
    </row>
    <row r="7522" spans="17:36" ht="4.5" customHeight="1" x14ac:dyDescent="0.2">
      <c r="Q7522" s="65"/>
      <c r="R7522" s="65"/>
      <c r="X7522" s="65"/>
      <c r="Y7522" s="65"/>
      <c r="Z7522" s="65"/>
      <c r="AA7522" s="65"/>
      <c r="AB7522" s="65"/>
      <c r="AC7522" s="65"/>
      <c r="AJ7522" s="66"/>
    </row>
    <row r="7523" spans="17:36" ht="4.5" customHeight="1" x14ac:dyDescent="0.2">
      <c r="Q7523" s="65"/>
      <c r="R7523" s="65"/>
      <c r="X7523" s="65"/>
      <c r="Y7523" s="65"/>
      <c r="Z7523" s="65"/>
      <c r="AA7523" s="65"/>
      <c r="AB7523" s="65"/>
      <c r="AC7523" s="65"/>
      <c r="AJ7523" s="66"/>
    </row>
    <row r="7524" spans="17:36" ht="4.5" customHeight="1" x14ac:dyDescent="0.2">
      <c r="Q7524" s="65"/>
      <c r="R7524" s="65"/>
      <c r="X7524" s="65"/>
      <c r="Y7524" s="65"/>
      <c r="Z7524" s="65"/>
      <c r="AA7524" s="65"/>
      <c r="AB7524" s="65"/>
      <c r="AC7524" s="65"/>
      <c r="AJ7524" s="66"/>
    </row>
    <row r="7525" spans="17:36" ht="4.5" customHeight="1" x14ac:dyDescent="0.2">
      <c r="Q7525" s="65"/>
      <c r="R7525" s="65"/>
      <c r="X7525" s="65"/>
      <c r="Y7525" s="65"/>
      <c r="Z7525" s="65"/>
      <c r="AA7525" s="65"/>
      <c r="AB7525" s="65"/>
      <c r="AC7525" s="65"/>
      <c r="AJ7525" s="66"/>
    </row>
    <row r="7526" spans="17:36" ht="4.5" customHeight="1" x14ac:dyDescent="0.2">
      <c r="Q7526" s="65"/>
      <c r="R7526" s="65"/>
      <c r="X7526" s="65"/>
      <c r="Y7526" s="65"/>
      <c r="Z7526" s="65"/>
      <c r="AA7526" s="65"/>
      <c r="AB7526" s="65"/>
      <c r="AC7526" s="65"/>
      <c r="AJ7526" s="66"/>
    </row>
    <row r="7527" spans="17:36" ht="4.5" customHeight="1" x14ac:dyDescent="0.2">
      <c r="Q7527" s="65"/>
      <c r="R7527" s="65"/>
      <c r="X7527" s="65"/>
      <c r="Y7527" s="65"/>
      <c r="Z7527" s="65"/>
      <c r="AA7527" s="65"/>
      <c r="AB7527" s="65"/>
      <c r="AC7527" s="65"/>
      <c r="AJ7527" s="66"/>
    </row>
    <row r="7528" spans="17:36" ht="4.5" customHeight="1" x14ac:dyDescent="0.2">
      <c r="Q7528" s="65"/>
      <c r="R7528" s="65"/>
      <c r="X7528" s="65"/>
      <c r="Y7528" s="65"/>
      <c r="Z7528" s="65"/>
      <c r="AA7528" s="65"/>
      <c r="AB7528" s="65"/>
      <c r="AC7528" s="65"/>
      <c r="AJ7528" s="66"/>
    </row>
    <row r="7529" spans="17:36" ht="4.5" customHeight="1" x14ac:dyDescent="0.2">
      <c r="Q7529" s="65"/>
      <c r="R7529" s="65"/>
      <c r="X7529" s="65"/>
      <c r="Y7529" s="65"/>
      <c r="Z7529" s="65"/>
      <c r="AA7529" s="65"/>
      <c r="AB7529" s="65"/>
      <c r="AC7529" s="65"/>
      <c r="AJ7529" s="66"/>
    </row>
    <row r="7530" spans="17:36" ht="4.5" customHeight="1" x14ac:dyDescent="0.2">
      <c r="Q7530" s="65"/>
      <c r="R7530" s="65"/>
      <c r="X7530" s="65"/>
      <c r="Y7530" s="65"/>
      <c r="Z7530" s="65"/>
      <c r="AA7530" s="65"/>
      <c r="AB7530" s="65"/>
      <c r="AC7530" s="65"/>
      <c r="AJ7530" s="66"/>
    </row>
    <row r="7531" spans="17:36" ht="4.5" customHeight="1" x14ac:dyDescent="0.2">
      <c r="Q7531" s="65"/>
      <c r="R7531" s="65"/>
      <c r="X7531" s="65"/>
      <c r="Y7531" s="65"/>
      <c r="Z7531" s="65"/>
      <c r="AA7531" s="65"/>
      <c r="AB7531" s="65"/>
      <c r="AC7531" s="65"/>
      <c r="AJ7531" s="66"/>
    </row>
    <row r="7532" spans="17:36" ht="4.5" customHeight="1" x14ac:dyDescent="0.2">
      <c r="Q7532" s="65"/>
      <c r="R7532" s="65"/>
      <c r="X7532" s="65"/>
      <c r="Y7532" s="65"/>
      <c r="Z7532" s="65"/>
      <c r="AA7532" s="65"/>
      <c r="AB7532" s="65"/>
      <c r="AC7532" s="65"/>
      <c r="AJ7532" s="66"/>
    </row>
    <row r="7533" spans="17:36" ht="4.5" customHeight="1" x14ac:dyDescent="0.2">
      <c r="Q7533" s="65"/>
      <c r="R7533" s="65"/>
      <c r="X7533" s="65"/>
      <c r="Y7533" s="65"/>
      <c r="Z7533" s="65"/>
      <c r="AA7533" s="65"/>
      <c r="AB7533" s="65"/>
      <c r="AC7533" s="65"/>
      <c r="AJ7533" s="66"/>
    </row>
    <row r="7534" spans="17:36" ht="4.5" customHeight="1" x14ac:dyDescent="0.2">
      <c r="Q7534" s="65"/>
      <c r="R7534" s="65"/>
      <c r="X7534" s="65"/>
      <c r="Y7534" s="65"/>
      <c r="Z7534" s="65"/>
      <c r="AA7534" s="65"/>
      <c r="AB7534" s="65"/>
      <c r="AC7534" s="65"/>
      <c r="AJ7534" s="66"/>
    </row>
    <row r="7535" spans="17:36" ht="4.5" customHeight="1" x14ac:dyDescent="0.2">
      <c r="Q7535" s="65"/>
      <c r="R7535" s="65"/>
      <c r="X7535" s="65"/>
      <c r="Y7535" s="65"/>
      <c r="Z7535" s="65"/>
      <c r="AA7535" s="65"/>
      <c r="AB7535" s="65"/>
      <c r="AC7535" s="65"/>
      <c r="AJ7535" s="66"/>
    </row>
    <row r="7536" spans="17:36" ht="4.5" customHeight="1" x14ac:dyDescent="0.2">
      <c r="Q7536" s="65"/>
      <c r="R7536" s="65"/>
      <c r="X7536" s="65"/>
      <c r="Y7536" s="65"/>
      <c r="Z7536" s="65"/>
      <c r="AA7536" s="65"/>
      <c r="AB7536" s="65"/>
      <c r="AC7536" s="65"/>
      <c r="AJ7536" s="66"/>
    </row>
    <row r="7537" spans="17:36" ht="4.5" customHeight="1" x14ac:dyDescent="0.2">
      <c r="Q7537" s="65"/>
      <c r="R7537" s="65"/>
      <c r="X7537" s="65"/>
      <c r="Y7537" s="65"/>
      <c r="Z7537" s="65"/>
      <c r="AA7537" s="65"/>
      <c r="AB7537" s="65"/>
      <c r="AC7537" s="65"/>
      <c r="AJ7537" s="66"/>
    </row>
    <row r="7538" spans="17:36" ht="4.5" customHeight="1" x14ac:dyDescent="0.2">
      <c r="Q7538" s="65"/>
      <c r="R7538" s="65"/>
      <c r="X7538" s="65"/>
      <c r="Y7538" s="65"/>
      <c r="Z7538" s="65"/>
      <c r="AA7538" s="65"/>
      <c r="AB7538" s="65"/>
      <c r="AC7538" s="65"/>
      <c r="AJ7538" s="66"/>
    </row>
    <row r="7539" spans="17:36" ht="4.5" customHeight="1" x14ac:dyDescent="0.2">
      <c r="Q7539" s="65"/>
      <c r="R7539" s="65"/>
      <c r="X7539" s="65"/>
      <c r="Y7539" s="65"/>
      <c r="Z7539" s="65"/>
      <c r="AA7539" s="65"/>
      <c r="AB7539" s="65"/>
      <c r="AC7539" s="65"/>
      <c r="AJ7539" s="66"/>
    </row>
    <row r="7540" spans="17:36" ht="4.5" customHeight="1" x14ac:dyDescent="0.2">
      <c r="Q7540" s="65"/>
      <c r="R7540" s="65"/>
      <c r="X7540" s="65"/>
      <c r="Y7540" s="65"/>
      <c r="Z7540" s="65"/>
      <c r="AA7540" s="65"/>
      <c r="AB7540" s="65"/>
      <c r="AC7540" s="65"/>
      <c r="AJ7540" s="66"/>
    </row>
    <row r="7541" spans="17:36" ht="4.5" customHeight="1" x14ac:dyDescent="0.2">
      <c r="Q7541" s="65"/>
      <c r="R7541" s="65"/>
      <c r="X7541" s="65"/>
      <c r="Y7541" s="65"/>
      <c r="Z7541" s="65"/>
      <c r="AA7541" s="65"/>
      <c r="AB7541" s="65"/>
      <c r="AC7541" s="65"/>
      <c r="AJ7541" s="66"/>
    </row>
    <row r="7542" spans="17:36" ht="4.5" customHeight="1" x14ac:dyDescent="0.2">
      <c r="Q7542" s="65"/>
      <c r="R7542" s="65"/>
      <c r="X7542" s="65"/>
      <c r="Y7542" s="65"/>
      <c r="Z7542" s="65"/>
      <c r="AA7542" s="65"/>
      <c r="AB7542" s="65"/>
      <c r="AC7542" s="65"/>
      <c r="AJ7542" s="66"/>
    </row>
    <row r="7543" spans="17:36" ht="4.5" customHeight="1" x14ac:dyDescent="0.2">
      <c r="Q7543" s="65"/>
      <c r="R7543" s="65"/>
      <c r="X7543" s="65"/>
      <c r="Y7543" s="65"/>
      <c r="Z7543" s="65"/>
      <c r="AA7543" s="65"/>
      <c r="AB7543" s="65"/>
      <c r="AC7543" s="65"/>
      <c r="AJ7543" s="66"/>
    </row>
    <row r="7544" spans="17:36" ht="4.5" customHeight="1" x14ac:dyDescent="0.2">
      <c r="Q7544" s="65"/>
      <c r="R7544" s="65"/>
      <c r="X7544" s="65"/>
      <c r="Y7544" s="65"/>
      <c r="Z7544" s="65"/>
      <c r="AA7544" s="65"/>
      <c r="AB7544" s="65"/>
      <c r="AC7544" s="65"/>
      <c r="AJ7544" s="66"/>
    </row>
    <row r="7545" spans="17:36" ht="4.5" customHeight="1" x14ac:dyDescent="0.2">
      <c r="Q7545" s="65"/>
      <c r="R7545" s="65"/>
      <c r="X7545" s="65"/>
      <c r="Y7545" s="65"/>
      <c r="Z7545" s="65"/>
      <c r="AA7545" s="65"/>
      <c r="AB7545" s="65"/>
      <c r="AC7545" s="65"/>
      <c r="AJ7545" s="66"/>
    </row>
    <row r="7546" spans="17:36" ht="4.5" customHeight="1" x14ac:dyDescent="0.2">
      <c r="Q7546" s="65"/>
      <c r="R7546" s="65"/>
      <c r="X7546" s="65"/>
      <c r="Y7546" s="65"/>
      <c r="Z7546" s="65"/>
      <c r="AA7546" s="65"/>
      <c r="AB7546" s="65"/>
      <c r="AC7546" s="65"/>
      <c r="AJ7546" s="66"/>
    </row>
    <row r="7547" spans="17:36" ht="4.5" customHeight="1" x14ac:dyDescent="0.2">
      <c r="Q7547" s="65"/>
      <c r="R7547" s="65"/>
      <c r="X7547" s="65"/>
      <c r="Y7547" s="65"/>
      <c r="Z7547" s="65"/>
      <c r="AA7547" s="65"/>
      <c r="AB7547" s="65"/>
      <c r="AC7547" s="65"/>
      <c r="AJ7547" s="66"/>
    </row>
    <row r="7548" spans="17:36" ht="4.5" customHeight="1" x14ac:dyDescent="0.2">
      <c r="Q7548" s="65"/>
      <c r="R7548" s="65"/>
      <c r="X7548" s="65"/>
      <c r="Y7548" s="65"/>
      <c r="Z7548" s="65"/>
      <c r="AA7548" s="65"/>
      <c r="AB7548" s="65"/>
      <c r="AC7548" s="65"/>
      <c r="AJ7548" s="66"/>
    </row>
    <row r="7549" spans="17:36" ht="4.5" customHeight="1" x14ac:dyDescent="0.2">
      <c r="Q7549" s="65"/>
      <c r="R7549" s="65"/>
      <c r="X7549" s="65"/>
      <c r="Y7549" s="65"/>
      <c r="Z7549" s="65"/>
      <c r="AA7549" s="65"/>
      <c r="AB7549" s="65"/>
      <c r="AC7549" s="65"/>
      <c r="AJ7549" s="66"/>
    </row>
    <row r="7550" spans="17:36" ht="4.5" customHeight="1" x14ac:dyDescent="0.2">
      <c r="Q7550" s="65"/>
      <c r="R7550" s="65"/>
      <c r="X7550" s="65"/>
      <c r="Y7550" s="65"/>
      <c r="Z7550" s="65"/>
      <c r="AA7550" s="65"/>
      <c r="AB7550" s="65"/>
      <c r="AC7550" s="65"/>
      <c r="AJ7550" s="66"/>
    </row>
    <row r="7551" spans="17:36" ht="4.5" customHeight="1" x14ac:dyDescent="0.2">
      <c r="Q7551" s="65"/>
      <c r="R7551" s="65"/>
      <c r="X7551" s="65"/>
      <c r="Y7551" s="65"/>
      <c r="Z7551" s="65"/>
      <c r="AA7551" s="65"/>
      <c r="AB7551" s="65"/>
      <c r="AC7551" s="65"/>
      <c r="AJ7551" s="66"/>
    </row>
    <row r="7552" spans="17:36" ht="4.5" customHeight="1" x14ac:dyDescent="0.2">
      <c r="Q7552" s="65"/>
      <c r="R7552" s="65"/>
      <c r="X7552" s="65"/>
      <c r="Y7552" s="65"/>
      <c r="Z7552" s="65"/>
      <c r="AA7552" s="65"/>
      <c r="AB7552" s="65"/>
      <c r="AC7552" s="65"/>
      <c r="AJ7552" s="66"/>
    </row>
    <row r="7553" spans="17:36" ht="4.5" customHeight="1" x14ac:dyDescent="0.2">
      <c r="Q7553" s="65"/>
      <c r="R7553" s="65"/>
      <c r="X7553" s="65"/>
      <c r="Y7553" s="65"/>
      <c r="Z7553" s="65"/>
      <c r="AA7553" s="65"/>
      <c r="AB7553" s="65"/>
      <c r="AC7553" s="65"/>
      <c r="AJ7553" s="66"/>
    </row>
    <row r="7554" spans="17:36" ht="4.5" customHeight="1" x14ac:dyDescent="0.2">
      <c r="Q7554" s="65"/>
      <c r="R7554" s="65"/>
      <c r="X7554" s="65"/>
      <c r="Y7554" s="65"/>
      <c r="Z7554" s="65"/>
      <c r="AA7554" s="65"/>
      <c r="AB7554" s="65"/>
      <c r="AC7554" s="65"/>
      <c r="AJ7554" s="66"/>
    </row>
    <row r="7555" spans="17:36" ht="4.5" customHeight="1" x14ac:dyDescent="0.2">
      <c r="Q7555" s="65"/>
      <c r="R7555" s="65"/>
      <c r="X7555" s="65"/>
      <c r="Y7555" s="65"/>
      <c r="Z7555" s="65"/>
      <c r="AA7555" s="65"/>
      <c r="AB7555" s="65"/>
      <c r="AC7555" s="65"/>
      <c r="AJ7555" s="66"/>
    </row>
    <row r="7556" spans="17:36" ht="4.5" customHeight="1" x14ac:dyDescent="0.2">
      <c r="Q7556" s="65"/>
      <c r="R7556" s="65"/>
      <c r="X7556" s="65"/>
      <c r="Y7556" s="65"/>
      <c r="Z7556" s="65"/>
      <c r="AA7556" s="65"/>
      <c r="AB7556" s="65"/>
      <c r="AC7556" s="65"/>
      <c r="AJ7556" s="66"/>
    </row>
    <row r="7557" spans="17:36" ht="4.5" customHeight="1" x14ac:dyDescent="0.2">
      <c r="Q7557" s="65"/>
      <c r="R7557" s="65"/>
      <c r="X7557" s="65"/>
      <c r="Y7557" s="65"/>
      <c r="Z7557" s="65"/>
      <c r="AA7557" s="65"/>
      <c r="AB7557" s="65"/>
      <c r="AC7557" s="65"/>
      <c r="AJ7557" s="66"/>
    </row>
    <row r="7558" spans="17:36" ht="4.5" customHeight="1" x14ac:dyDescent="0.2">
      <c r="Q7558" s="65"/>
      <c r="R7558" s="65"/>
      <c r="X7558" s="65"/>
      <c r="Y7558" s="65"/>
      <c r="Z7558" s="65"/>
      <c r="AA7558" s="65"/>
      <c r="AB7558" s="65"/>
      <c r="AC7558" s="65"/>
      <c r="AJ7558" s="66"/>
    </row>
    <row r="7559" spans="17:36" ht="4.5" customHeight="1" x14ac:dyDescent="0.2">
      <c r="Q7559" s="65"/>
      <c r="R7559" s="65"/>
      <c r="X7559" s="65"/>
      <c r="Y7559" s="65"/>
      <c r="Z7559" s="65"/>
      <c r="AA7559" s="65"/>
      <c r="AB7559" s="65"/>
      <c r="AC7559" s="65"/>
      <c r="AJ7559" s="66"/>
    </row>
    <row r="7560" spans="17:36" ht="4.5" customHeight="1" x14ac:dyDescent="0.2">
      <c r="Q7560" s="65"/>
      <c r="R7560" s="65"/>
      <c r="X7560" s="65"/>
      <c r="Y7560" s="65"/>
      <c r="Z7560" s="65"/>
      <c r="AA7560" s="65"/>
      <c r="AB7560" s="65"/>
      <c r="AC7560" s="65"/>
      <c r="AJ7560" s="66"/>
    </row>
    <row r="7561" spans="17:36" ht="4.5" customHeight="1" x14ac:dyDescent="0.2">
      <c r="Q7561" s="65"/>
      <c r="R7561" s="65"/>
      <c r="X7561" s="65"/>
      <c r="Y7561" s="65"/>
      <c r="Z7561" s="65"/>
      <c r="AA7561" s="65"/>
      <c r="AB7561" s="65"/>
      <c r="AC7561" s="65"/>
      <c r="AJ7561" s="66"/>
    </row>
    <row r="7562" spans="17:36" ht="4.5" customHeight="1" x14ac:dyDescent="0.2">
      <c r="Q7562" s="65"/>
      <c r="R7562" s="65"/>
      <c r="X7562" s="65"/>
      <c r="Y7562" s="65"/>
      <c r="Z7562" s="65"/>
      <c r="AA7562" s="65"/>
      <c r="AB7562" s="65"/>
      <c r="AC7562" s="65"/>
      <c r="AJ7562" s="66"/>
    </row>
    <row r="7563" spans="17:36" ht="4.5" customHeight="1" x14ac:dyDescent="0.2">
      <c r="Q7563" s="65"/>
      <c r="R7563" s="65"/>
      <c r="X7563" s="65"/>
      <c r="Y7563" s="65"/>
      <c r="Z7563" s="65"/>
      <c r="AA7563" s="65"/>
      <c r="AB7563" s="65"/>
      <c r="AC7563" s="65"/>
      <c r="AJ7563" s="66"/>
    </row>
    <row r="7564" spans="17:36" ht="4.5" customHeight="1" x14ac:dyDescent="0.2">
      <c r="Q7564" s="65"/>
      <c r="R7564" s="65"/>
      <c r="X7564" s="65"/>
      <c r="Y7564" s="65"/>
      <c r="Z7564" s="65"/>
      <c r="AA7564" s="65"/>
      <c r="AB7564" s="65"/>
      <c r="AC7564" s="65"/>
      <c r="AJ7564" s="66"/>
    </row>
    <row r="7565" spans="17:36" ht="4.5" customHeight="1" x14ac:dyDescent="0.2">
      <c r="Q7565" s="65"/>
      <c r="R7565" s="65"/>
      <c r="X7565" s="65"/>
      <c r="Y7565" s="65"/>
      <c r="Z7565" s="65"/>
      <c r="AA7565" s="65"/>
      <c r="AB7565" s="65"/>
      <c r="AC7565" s="65"/>
      <c r="AJ7565" s="66"/>
    </row>
    <row r="7566" spans="17:36" ht="4.5" customHeight="1" x14ac:dyDescent="0.2">
      <c r="Q7566" s="65"/>
      <c r="R7566" s="65"/>
      <c r="X7566" s="65"/>
      <c r="Y7566" s="65"/>
      <c r="Z7566" s="65"/>
      <c r="AA7566" s="65"/>
      <c r="AB7566" s="65"/>
      <c r="AC7566" s="65"/>
      <c r="AJ7566" s="66"/>
    </row>
    <row r="7567" spans="17:36" ht="4.5" customHeight="1" x14ac:dyDescent="0.2">
      <c r="Q7567" s="65"/>
      <c r="R7567" s="65"/>
      <c r="X7567" s="65"/>
      <c r="Y7567" s="65"/>
      <c r="Z7567" s="65"/>
      <c r="AA7567" s="65"/>
      <c r="AB7567" s="65"/>
      <c r="AC7567" s="65"/>
      <c r="AJ7567" s="66"/>
    </row>
    <row r="7568" spans="17:36" ht="4.5" customHeight="1" x14ac:dyDescent="0.2">
      <c r="Q7568" s="65"/>
      <c r="R7568" s="65"/>
      <c r="X7568" s="65"/>
      <c r="Y7568" s="65"/>
      <c r="Z7568" s="65"/>
      <c r="AA7568" s="65"/>
      <c r="AB7568" s="65"/>
      <c r="AC7568" s="65"/>
      <c r="AJ7568" s="66"/>
    </row>
    <row r="7569" spans="17:36" ht="4.5" customHeight="1" x14ac:dyDescent="0.2">
      <c r="Q7569" s="65"/>
      <c r="R7569" s="65"/>
      <c r="X7569" s="65"/>
      <c r="Y7569" s="65"/>
      <c r="Z7569" s="65"/>
      <c r="AA7569" s="65"/>
      <c r="AB7569" s="65"/>
      <c r="AC7569" s="65"/>
      <c r="AJ7569" s="66"/>
    </row>
    <row r="7570" spans="17:36" ht="4.5" customHeight="1" x14ac:dyDescent="0.2">
      <c r="Q7570" s="65"/>
      <c r="R7570" s="65"/>
      <c r="X7570" s="65"/>
      <c r="Y7570" s="65"/>
      <c r="Z7570" s="65"/>
      <c r="AA7570" s="65"/>
      <c r="AB7570" s="65"/>
      <c r="AC7570" s="65"/>
      <c r="AJ7570" s="66"/>
    </row>
    <row r="7571" spans="17:36" ht="4.5" customHeight="1" x14ac:dyDescent="0.2">
      <c r="Q7571" s="65"/>
      <c r="R7571" s="65"/>
      <c r="X7571" s="65"/>
      <c r="Y7571" s="65"/>
      <c r="Z7571" s="65"/>
      <c r="AA7571" s="65"/>
      <c r="AB7571" s="65"/>
      <c r="AC7571" s="65"/>
      <c r="AJ7571" s="66"/>
    </row>
    <row r="7572" spans="17:36" ht="4.5" customHeight="1" x14ac:dyDescent="0.2">
      <c r="Q7572" s="65"/>
      <c r="R7572" s="65"/>
      <c r="X7572" s="65"/>
      <c r="Y7572" s="65"/>
      <c r="Z7572" s="65"/>
      <c r="AA7572" s="65"/>
      <c r="AB7572" s="65"/>
      <c r="AC7572" s="65"/>
      <c r="AJ7572" s="66"/>
    </row>
    <row r="7573" spans="17:36" ht="4.5" customHeight="1" x14ac:dyDescent="0.2">
      <c r="Q7573" s="65"/>
      <c r="R7573" s="65"/>
      <c r="X7573" s="65"/>
      <c r="Y7573" s="65"/>
      <c r="Z7573" s="65"/>
      <c r="AA7573" s="65"/>
      <c r="AB7573" s="65"/>
      <c r="AC7573" s="65"/>
      <c r="AJ7573" s="66"/>
    </row>
    <row r="7574" spans="17:36" ht="4.5" customHeight="1" x14ac:dyDescent="0.2">
      <c r="Q7574" s="65"/>
      <c r="R7574" s="65"/>
      <c r="X7574" s="65"/>
      <c r="Y7574" s="65"/>
      <c r="Z7574" s="65"/>
      <c r="AA7574" s="65"/>
      <c r="AB7574" s="65"/>
      <c r="AC7574" s="65"/>
      <c r="AJ7574" s="66"/>
    </row>
    <row r="7575" spans="17:36" ht="4.5" customHeight="1" x14ac:dyDescent="0.2">
      <c r="Q7575" s="65"/>
      <c r="R7575" s="65"/>
      <c r="X7575" s="65"/>
      <c r="Y7575" s="65"/>
      <c r="Z7575" s="65"/>
      <c r="AA7575" s="65"/>
      <c r="AB7575" s="65"/>
      <c r="AC7575" s="65"/>
      <c r="AJ7575" s="66"/>
    </row>
    <row r="7576" spans="17:36" ht="4.5" customHeight="1" x14ac:dyDescent="0.2">
      <c r="Q7576" s="65"/>
      <c r="R7576" s="65"/>
      <c r="X7576" s="65"/>
      <c r="Y7576" s="65"/>
      <c r="Z7576" s="65"/>
      <c r="AA7576" s="65"/>
      <c r="AB7576" s="65"/>
      <c r="AC7576" s="65"/>
      <c r="AJ7576" s="66"/>
    </row>
    <row r="7577" spans="17:36" ht="4.5" customHeight="1" x14ac:dyDescent="0.2">
      <c r="Q7577" s="65"/>
      <c r="R7577" s="65"/>
      <c r="X7577" s="65"/>
      <c r="Y7577" s="65"/>
      <c r="Z7577" s="65"/>
      <c r="AA7577" s="65"/>
      <c r="AB7577" s="65"/>
      <c r="AC7577" s="65"/>
      <c r="AJ7577" s="66"/>
    </row>
    <row r="7578" spans="17:36" ht="4.5" customHeight="1" x14ac:dyDescent="0.2">
      <c r="Q7578" s="65"/>
      <c r="R7578" s="65"/>
      <c r="X7578" s="65"/>
      <c r="Y7578" s="65"/>
      <c r="Z7578" s="65"/>
      <c r="AA7578" s="65"/>
      <c r="AB7578" s="65"/>
      <c r="AC7578" s="65"/>
      <c r="AJ7578" s="66"/>
    </row>
    <row r="7579" spans="17:36" ht="4.5" customHeight="1" x14ac:dyDescent="0.2">
      <c r="Q7579" s="65"/>
      <c r="R7579" s="65"/>
      <c r="X7579" s="65"/>
      <c r="Y7579" s="65"/>
      <c r="Z7579" s="65"/>
      <c r="AA7579" s="65"/>
      <c r="AB7579" s="65"/>
      <c r="AC7579" s="65"/>
      <c r="AJ7579" s="66"/>
    </row>
    <row r="7580" spans="17:36" ht="4.5" customHeight="1" x14ac:dyDescent="0.2">
      <c r="Q7580" s="65"/>
      <c r="R7580" s="65"/>
      <c r="X7580" s="65"/>
      <c r="Y7580" s="65"/>
      <c r="Z7580" s="65"/>
      <c r="AA7580" s="65"/>
      <c r="AB7580" s="65"/>
      <c r="AC7580" s="65"/>
      <c r="AJ7580" s="66"/>
    </row>
    <row r="7581" spans="17:36" ht="4.5" customHeight="1" x14ac:dyDescent="0.2">
      <c r="Q7581" s="65"/>
      <c r="R7581" s="65"/>
      <c r="X7581" s="65"/>
      <c r="Y7581" s="65"/>
      <c r="Z7581" s="65"/>
      <c r="AA7581" s="65"/>
      <c r="AB7581" s="65"/>
      <c r="AC7581" s="65"/>
      <c r="AJ7581" s="66"/>
    </row>
    <row r="7582" spans="17:36" ht="4.5" customHeight="1" x14ac:dyDescent="0.2">
      <c r="Q7582" s="65"/>
      <c r="R7582" s="65"/>
      <c r="X7582" s="65"/>
      <c r="Y7582" s="65"/>
      <c r="Z7582" s="65"/>
      <c r="AA7582" s="65"/>
      <c r="AB7582" s="65"/>
      <c r="AC7582" s="65"/>
      <c r="AJ7582" s="66"/>
    </row>
    <row r="7583" spans="17:36" ht="4.5" customHeight="1" x14ac:dyDescent="0.2">
      <c r="Q7583" s="65"/>
      <c r="R7583" s="65"/>
      <c r="X7583" s="65"/>
      <c r="Y7583" s="65"/>
      <c r="Z7583" s="65"/>
      <c r="AA7583" s="65"/>
      <c r="AB7583" s="65"/>
      <c r="AC7583" s="65"/>
      <c r="AJ7583" s="66"/>
    </row>
    <row r="7584" spans="17:36" ht="4.5" customHeight="1" x14ac:dyDescent="0.2">
      <c r="Q7584" s="65"/>
      <c r="R7584" s="65"/>
      <c r="X7584" s="65"/>
      <c r="Y7584" s="65"/>
      <c r="Z7584" s="65"/>
      <c r="AA7584" s="65"/>
      <c r="AB7584" s="65"/>
      <c r="AC7584" s="65"/>
      <c r="AJ7584" s="66"/>
    </row>
    <row r="7585" spans="17:36" ht="4.5" customHeight="1" x14ac:dyDescent="0.2">
      <c r="Q7585" s="65"/>
      <c r="R7585" s="65"/>
      <c r="X7585" s="65"/>
      <c r="Y7585" s="65"/>
      <c r="Z7585" s="65"/>
      <c r="AA7585" s="65"/>
      <c r="AB7585" s="65"/>
      <c r="AC7585" s="65"/>
      <c r="AJ7585" s="66"/>
    </row>
    <row r="7586" spans="17:36" ht="4.5" customHeight="1" x14ac:dyDescent="0.2">
      <c r="Q7586" s="65"/>
      <c r="R7586" s="65"/>
      <c r="X7586" s="65"/>
      <c r="Y7586" s="65"/>
      <c r="Z7586" s="65"/>
      <c r="AA7586" s="65"/>
      <c r="AB7586" s="65"/>
      <c r="AC7586" s="65"/>
      <c r="AJ7586" s="66"/>
    </row>
    <row r="7587" spans="17:36" ht="4.5" customHeight="1" x14ac:dyDescent="0.2">
      <c r="Q7587" s="65"/>
      <c r="R7587" s="65"/>
      <c r="X7587" s="65"/>
      <c r="Y7587" s="65"/>
      <c r="Z7587" s="65"/>
      <c r="AA7587" s="65"/>
      <c r="AB7587" s="65"/>
      <c r="AC7587" s="65"/>
      <c r="AJ7587" s="66"/>
    </row>
    <row r="7588" spans="17:36" ht="4.5" customHeight="1" x14ac:dyDescent="0.2">
      <c r="Q7588" s="65"/>
      <c r="R7588" s="65"/>
      <c r="X7588" s="65"/>
      <c r="Y7588" s="65"/>
      <c r="Z7588" s="65"/>
      <c r="AA7588" s="65"/>
      <c r="AB7588" s="65"/>
      <c r="AC7588" s="65"/>
      <c r="AJ7588" s="66"/>
    </row>
    <row r="7589" spans="17:36" ht="4.5" customHeight="1" x14ac:dyDescent="0.2">
      <c r="Q7589" s="65"/>
      <c r="R7589" s="65"/>
      <c r="X7589" s="65"/>
      <c r="Y7589" s="65"/>
      <c r="Z7589" s="65"/>
      <c r="AA7589" s="65"/>
      <c r="AB7589" s="65"/>
      <c r="AC7589" s="65"/>
      <c r="AJ7589" s="66"/>
    </row>
    <row r="7590" spans="17:36" ht="4.5" customHeight="1" x14ac:dyDescent="0.2">
      <c r="Q7590" s="65"/>
      <c r="R7590" s="65"/>
      <c r="X7590" s="65"/>
      <c r="Y7590" s="65"/>
      <c r="Z7590" s="65"/>
      <c r="AA7590" s="65"/>
      <c r="AB7590" s="65"/>
      <c r="AC7590" s="65"/>
      <c r="AJ7590" s="66"/>
    </row>
    <row r="7591" spans="17:36" ht="4.5" customHeight="1" x14ac:dyDescent="0.2">
      <c r="Q7591" s="65"/>
      <c r="R7591" s="65"/>
      <c r="X7591" s="65"/>
      <c r="Y7591" s="65"/>
      <c r="Z7591" s="65"/>
      <c r="AA7591" s="65"/>
      <c r="AB7591" s="65"/>
      <c r="AC7591" s="65"/>
      <c r="AJ7591" s="66"/>
    </row>
    <row r="7592" spans="17:36" ht="4.5" customHeight="1" x14ac:dyDescent="0.2">
      <c r="Q7592" s="65"/>
      <c r="R7592" s="65"/>
      <c r="X7592" s="65"/>
      <c r="Y7592" s="65"/>
      <c r="Z7592" s="65"/>
      <c r="AA7592" s="65"/>
      <c r="AB7592" s="65"/>
      <c r="AC7592" s="65"/>
      <c r="AJ7592" s="66"/>
    </row>
    <row r="7593" spans="17:36" ht="4.5" customHeight="1" x14ac:dyDescent="0.2">
      <c r="Q7593" s="65"/>
      <c r="R7593" s="65"/>
      <c r="X7593" s="65"/>
      <c r="Y7593" s="65"/>
      <c r="Z7593" s="65"/>
      <c r="AA7593" s="65"/>
      <c r="AB7593" s="65"/>
      <c r="AC7593" s="65"/>
      <c r="AJ7593" s="66"/>
    </row>
    <row r="7594" spans="17:36" ht="4.5" customHeight="1" x14ac:dyDescent="0.2">
      <c r="Q7594" s="65"/>
      <c r="R7594" s="65"/>
      <c r="X7594" s="65"/>
      <c r="Y7594" s="65"/>
      <c r="Z7594" s="65"/>
      <c r="AA7594" s="65"/>
      <c r="AB7594" s="65"/>
      <c r="AC7594" s="65"/>
      <c r="AJ7594" s="66"/>
    </row>
    <row r="7595" spans="17:36" ht="4.5" customHeight="1" x14ac:dyDescent="0.2">
      <c r="Q7595" s="65"/>
      <c r="R7595" s="65"/>
      <c r="X7595" s="65"/>
      <c r="Y7595" s="65"/>
      <c r="Z7595" s="65"/>
      <c r="AA7595" s="65"/>
      <c r="AB7595" s="65"/>
      <c r="AC7595" s="65"/>
      <c r="AJ7595" s="66"/>
    </row>
    <row r="7596" spans="17:36" ht="4.5" customHeight="1" x14ac:dyDescent="0.2">
      <c r="Q7596" s="65"/>
      <c r="R7596" s="65"/>
      <c r="X7596" s="65"/>
      <c r="Y7596" s="65"/>
      <c r="Z7596" s="65"/>
      <c r="AA7596" s="65"/>
      <c r="AB7596" s="65"/>
      <c r="AC7596" s="65"/>
      <c r="AJ7596" s="66"/>
    </row>
    <row r="7597" spans="17:36" ht="4.5" customHeight="1" x14ac:dyDescent="0.2">
      <c r="Q7597" s="65"/>
      <c r="R7597" s="65"/>
      <c r="X7597" s="65"/>
      <c r="Y7597" s="65"/>
      <c r="Z7597" s="65"/>
      <c r="AA7597" s="65"/>
      <c r="AB7597" s="65"/>
      <c r="AC7597" s="65"/>
      <c r="AJ7597" s="66"/>
    </row>
    <row r="7598" spans="17:36" ht="4.5" customHeight="1" x14ac:dyDescent="0.2">
      <c r="Q7598" s="65"/>
      <c r="R7598" s="65"/>
      <c r="X7598" s="65"/>
      <c r="Y7598" s="65"/>
      <c r="Z7598" s="65"/>
      <c r="AA7598" s="65"/>
      <c r="AB7598" s="65"/>
      <c r="AC7598" s="65"/>
      <c r="AJ7598" s="66"/>
    </row>
    <row r="7599" spans="17:36" ht="4.5" customHeight="1" x14ac:dyDescent="0.2">
      <c r="Q7599" s="65"/>
      <c r="R7599" s="65"/>
      <c r="X7599" s="65"/>
      <c r="Y7599" s="65"/>
      <c r="Z7599" s="65"/>
      <c r="AA7599" s="65"/>
      <c r="AB7599" s="65"/>
      <c r="AC7599" s="65"/>
      <c r="AJ7599" s="66"/>
    </row>
    <row r="7600" spans="17:36" ht="4.5" customHeight="1" x14ac:dyDescent="0.2">
      <c r="Q7600" s="65"/>
      <c r="R7600" s="65"/>
      <c r="X7600" s="65"/>
      <c r="Y7600" s="65"/>
      <c r="Z7600" s="65"/>
      <c r="AA7600" s="65"/>
      <c r="AB7600" s="65"/>
      <c r="AC7600" s="65"/>
      <c r="AJ7600" s="66"/>
    </row>
    <row r="7601" spans="17:36" ht="4.5" customHeight="1" x14ac:dyDescent="0.2">
      <c r="Q7601" s="65"/>
      <c r="R7601" s="65"/>
      <c r="X7601" s="65"/>
      <c r="Y7601" s="65"/>
      <c r="Z7601" s="65"/>
      <c r="AA7601" s="65"/>
      <c r="AB7601" s="65"/>
      <c r="AC7601" s="65"/>
      <c r="AJ7601" s="66"/>
    </row>
    <row r="7602" spans="17:36" ht="4.5" customHeight="1" x14ac:dyDescent="0.2">
      <c r="Q7602" s="65"/>
      <c r="R7602" s="65"/>
      <c r="X7602" s="65"/>
      <c r="Y7602" s="65"/>
      <c r="Z7602" s="65"/>
      <c r="AA7602" s="65"/>
      <c r="AB7602" s="65"/>
      <c r="AC7602" s="65"/>
      <c r="AJ7602" s="66"/>
    </row>
    <row r="7603" spans="17:36" ht="4.5" customHeight="1" x14ac:dyDescent="0.2">
      <c r="Q7603" s="65"/>
      <c r="R7603" s="65"/>
      <c r="X7603" s="65"/>
      <c r="Y7603" s="65"/>
      <c r="Z7603" s="65"/>
      <c r="AA7603" s="65"/>
      <c r="AB7603" s="65"/>
      <c r="AC7603" s="65"/>
      <c r="AJ7603" s="66"/>
    </row>
    <row r="7604" spans="17:36" ht="4.5" customHeight="1" x14ac:dyDescent="0.2">
      <c r="Q7604" s="65"/>
      <c r="R7604" s="65"/>
      <c r="X7604" s="65"/>
      <c r="Y7604" s="65"/>
      <c r="Z7604" s="65"/>
      <c r="AA7604" s="65"/>
      <c r="AB7604" s="65"/>
      <c r="AC7604" s="65"/>
      <c r="AJ7604" s="66"/>
    </row>
    <row r="7605" spans="17:36" ht="4.5" customHeight="1" x14ac:dyDescent="0.2">
      <c r="Q7605" s="65"/>
      <c r="R7605" s="65"/>
      <c r="X7605" s="65"/>
      <c r="Y7605" s="65"/>
      <c r="Z7605" s="65"/>
      <c r="AA7605" s="65"/>
      <c r="AB7605" s="65"/>
      <c r="AC7605" s="65"/>
      <c r="AJ7605" s="66"/>
    </row>
    <row r="7606" spans="17:36" ht="4.5" customHeight="1" x14ac:dyDescent="0.2">
      <c r="Q7606" s="65"/>
      <c r="R7606" s="65"/>
      <c r="X7606" s="65"/>
      <c r="Y7606" s="65"/>
      <c r="Z7606" s="65"/>
      <c r="AA7606" s="65"/>
      <c r="AB7606" s="65"/>
      <c r="AC7606" s="65"/>
      <c r="AJ7606" s="66"/>
    </row>
    <row r="7607" spans="17:36" ht="4.5" customHeight="1" x14ac:dyDescent="0.2">
      <c r="Q7607" s="65"/>
      <c r="R7607" s="65"/>
      <c r="X7607" s="65"/>
      <c r="Y7607" s="65"/>
      <c r="Z7607" s="65"/>
      <c r="AA7607" s="65"/>
      <c r="AB7607" s="65"/>
      <c r="AC7607" s="65"/>
      <c r="AJ7607" s="66"/>
    </row>
    <row r="7608" spans="17:36" ht="4.5" customHeight="1" x14ac:dyDescent="0.2">
      <c r="Q7608" s="65"/>
      <c r="R7608" s="65"/>
      <c r="X7608" s="65"/>
      <c r="Y7608" s="65"/>
      <c r="Z7608" s="65"/>
      <c r="AA7608" s="65"/>
      <c r="AB7608" s="65"/>
      <c r="AC7608" s="65"/>
      <c r="AJ7608" s="66"/>
    </row>
    <row r="7609" spans="17:36" ht="4.5" customHeight="1" x14ac:dyDescent="0.2">
      <c r="Q7609" s="65"/>
      <c r="R7609" s="65"/>
      <c r="X7609" s="65"/>
      <c r="Y7609" s="65"/>
      <c r="Z7609" s="65"/>
      <c r="AA7609" s="65"/>
      <c r="AB7609" s="65"/>
      <c r="AC7609" s="65"/>
      <c r="AJ7609" s="66"/>
    </row>
    <row r="7610" spans="17:36" ht="4.5" customHeight="1" x14ac:dyDescent="0.2">
      <c r="Q7610" s="65"/>
      <c r="R7610" s="65"/>
      <c r="X7610" s="65"/>
      <c r="Y7610" s="65"/>
      <c r="Z7610" s="65"/>
      <c r="AA7610" s="65"/>
      <c r="AB7610" s="65"/>
      <c r="AC7610" s="65"/>
      <c r="AJ7610" s="66"/>
    </row>
    <row r="7611" spans="17:36" ht="4.5" customHeight="1" x14ac:dyDescent="0.2">
      <c r="Q7611" s="65"/>
      <c r="R7611" s="65"/>
      <c r="X7611" s="65"/>
      <c r="Y7611" s="65"/>
      <c r="Z7611" s="65"/>
      <c r="AA7611" s="65"/>
      <c r="AB7611" s="65"/>
      <c r="AC7611" s="65"/>
      <c r="AJ7611" s="66"/>
    </row>
    <row r="7612" spans="17:36" ht="4.5" customHeight="1" x14ac:dyDescent="0.2">
      <c r="Q7612" s="65"/>
      <c r="R7612" s="65"/>
      <c r="X7612" s="65"/>
      <c r="Y7612" s="65"/>
      <c r="Z7612" s="65"/>
      <c r="AA7612" s="65"/>
      <c r="AB7612" s="65"/>
      <c r="AC7612" s="65"/>
      <c r="AJ7612" s="66"/>
    </row>
    <row r="7613" spans="17:36" ht="4.5" customHeight="1" x14ac:dyDescent="0.2">
      <c r="Q7613" s="65"/>
      <c r="R7613" s="65"/>
      <c r="X7613" s="65"/>
      <c r="Y7613" s="65"/>
      <c r="Z7613" s="65"/>
      <c r="AA7613" s="65"/>
      <c r="AB7613" s="65"/>
      <c r="AC7613" s="65"/>
      <c r="AJ7613" s="66"/>
    </row>
    <row r="7614" spans="17:36" ht="4.5" customHeight="1" x14ac:dyDescent="0.2">
      <c r="Q7614" s="65"/>
      <c r="R7614" s="65"/>
      <c r="X7614" s="65"/>
      <c r="Y7614" s="65"/>
      <c r="Z7614" s="65"/>
      <c r="AA7614" s="65"/>
      <c r="AB7614" s="65"/>
      <c r="AC7614" s="65"/>
      <c r="AJ7614" s="66"/>
    </row>
    <row r="7615" spans="17:36" ht="4.5" customHeight="1" x14ac:dyDescent="0.2">
      <c r="Q7615" s="65"/>
      <c r="R7615" s="65"/>
      <c r="X7615" s="65"/>
      <c r="Y7615" s="65"/>
      <c r="Z7615" s="65"/>
      <c r="AA7615" s="65"/>
      <c r="AB7615" s="65"/>
      <c r="AC7615" s="65"/>
      <c r="AJ7615" s="66"/>
    </row>
    <row r="7616" spans="17:36" ht="4.5" customHeight="1" x14ac:dyDescent="0.2">
      <c r="Q7616" s="65"/>
      <c r="R7616" s="65"/>
      <c r="X7616" s="65"/>
      <c r="Y7616" s="65"/>
      <c r="Z7616" s="65"/>
      <c r="AA7616" s="65"/>
      <c r="AB7616" s="65"/>
      <c r="AC7616" s="65"/>
      <c r="AJ7616" s="66"/>
    </row>
    <row r="7617" spans="17:36" ht="4.5" customHeight="1" x14ac:dyDescent="0.2">
      <c r="Q7617" s="65"/>
      <c r="R7617" s="65"/>
      <c r="X7617" s="65"/>
      <c r="Y7617" s="65"/>
      <c r="Z7617" s="65"/>
      <c r="AA7617" s="65"/>
      <c r="AB7617" s="65"/>
      <c r="AC7617" s="65"/>
      <c r="AJ7617" s="66"/>
    </row>
    <row r="7618" spans="17:36" ht="4.5" customHeight="1" x14ac:dyDescent="0.2">
      <c r="Q7618" s="65"/>
      <c r="R7618" s="65"/>
      <c r="X7618" s="65"/>
      <c r="Y7618" s="65"/>
      <c r="Z7618" s="65"/>
      <c r="AA7618" s="65"/>
      <c r="AB7618" s="65"/>
      <c r="AC7618" s="65"/>
      <c r="AJ7618" s="66"/>
    </row>
    <row r="7619" spans="17:36" ht="4.5" customHeight="1" x14ac:dyDescent="0.2">
      <c r="Q7619" s="65"/>
      <c r="R7619" s="65"/>
      <c r="X7619" s="65"/>
      <c r="Y7619" s="65"/>
      <c r="Z7619" s="65"/>
      <c r="AA7619" s="65"/>
      <c r="AB7619" s="65"/>
      <c r="AC7619" s="65"/>
      <c r="AJ7619" s="66"/>
    </row>
    <row r="7620" spans="17:36" ht="4.5" customHeight="1" x14ac:dyDescent="0.2">
      <c r="Q7620" s="65"/>
      <c r="R7620" s="65"/>
      <c r="X7620" s="65"/>
      <c r="Y7620" s="65"/>
      <c r="Z7620" s="65"/>
      <c r="AA7620" s="65"/>
      <c r="AB7620" s="65"/>
      <c r="AC7620" s="65"/>
      <c r="AJ7620" s="66"/>
    </row>
    <row r="7621" spans="17:36" ht="4.5" customHeight="1" x14ac:dyDescent="0.2">
      <c r="Q7621" s="65"/>
      <c r="R7621" s="65"/>
      <c r="X7621" s="65"/>
      <c r="Y7621" s="65"/>
      <c r="Z7621" s="65"/>
      <c r="AA7621" s="65"/>
      <c r="AB7621" s="65"/>
      <c r="AC7621" s="65"/>
      <c r="AJ7621" s="66"/>
    </row>
    <row r="7622" spans="17:36" ht="4.5" customHeight="1" x14ac:dyDescent="0.2">
      <c r="Q7622" s="65"/>
      <c r="R7622" s="65"/>
      <c r="X7622" s="65"/>
      <c r="Y7622" s="65"/>
      <c r="Z7622" s="65"/>
      <c r="AA7622" s="65"/>
      <c r="AB7622" s="65"/>
      <c r="AC7622" s="65"/>
      <c r="AJ7622" s="66"/>
    </row>
    <row r="7623" spans="17:36" ht="4.5" customHeight="1" x14ac:dyDescent="0.2">
      <c r="Q7623" s="65"/>
      <c r="R7623" s="65"/>
      <c r="X7623" s="65"/>
      <c r="Y7623" s="65"/>
      <c r="Z7623" s="65"/>
      <c r="AA7623" s="65"/>
      <c r="AB7623" s="65"/>
      <c r="AC7623" s="65"/>
      <c r="AJ7623" s="66"/>
    </row>
    <row r="7624" spans="17:36" ht="4.5" customHeight="1" x14ac:dyDescent="0.2">
      <c r="Q7624" s="65"/>
      <c r="R7624" s="65"/>
      <c r="X7624" s="65"/>
      <c r="Y7624" s="65"/>
      <c r="Z7624" s="65"/>
      <c r="AA7624" s="65"/>
      <c r="AB7624" s="65"/>
      <c r="AC7624" s="65"/>
      <c r="AJ7624" s="66"/>
    </row>
    <row r="7625" spans="17:36" ht="4.5" customHeight="1" x14ac:dyDescent="0.2">
      <c r="Q7625" s="65"/>
      <c r="R7625" s="65"/>
      <c r="X7625" s="65"/>
      <c r="Y7625" s="65"/>
      <c r="Z7625" s="65"/>
      <c r="AA7625" s="65"/>
      <c r="AB7625" s="65"/>
      <c r="AC7625" s="65"/>
      <c r="AJ7625" s="66"/>
    </row>
    <row r="7626" spans="17:36" ht="4.5" customHeight="1" x14ac:dyDescent="0.2">
      <c r="Q7626" s="65"/>
      <c r="R7626" s="65"/>
      <c r="X7626" s="65"/>
      <c r="Y7626" s="65"/>
      <c r="Z7626" s="65"/>
      <c r="AA7626" s="65"/>
      <c r="AB7626" s="65"/>
      <c r="AC7626" s="65"/>
      <c r="AJ7626" s="66"/>
    </row>
    <row r="7627" spans="17:36" ht="4.5" customHeight="1" x14ac:dyDescent="0.2">
      <c r="Q7627" s="65"/>
      <c r="R7627" s="65"/>
      <c r="X7627" s="65"/>
      <c r="Y7627" s="65"/>
      <c r="Z7627" s="65"/>
      <c r="AA7627" s="65"/>
      <c r="AB7627" s="65"/>
      <c r="AC7627" s="65"/>
      <c r="AJ7627" s="66"/>
    </row>
    <row r="7628" spans="17:36" ht="4.5" customHeight="1" x14ac:dyDescent="0.2">
      <c r="Q7628" s="65"/>
      <c r="R7628" s="65"/>
      <c r="X7628" s="65"/>
      <c r="Y7628" s="65"/>
      <c r="Z7628" s="65"/>
      <c r="AA7628" s="65"/>
      <c r="AB7628" s="65"/>
      <c r="AC7628" s="65"/>
      <c r="AJ7628" s="66"/>
    </row>
    <row r="7629" spans="17:36" ht="4.5" customHeight="1" x14ac:dyDescent="0.2">
      <c r="Q7629" s="65"/>
      <c r="R7629" s="65"/>
      <c r="X7629" s="65"/>
      <c r="Y7629" s="65"/>
      <c r="Z7629" s="65"/>
      <c r="AA7629" s="65"/>
      <c r="AB7629" s="65"/>
      <c r="AC7629" s="65"/>
      <c r="AJ7629" s="66"/>
    </row>
    <row r="7630" spans="17:36" ht="4.5" customHeight="1" x14ac:dyDescent="0.2">
      <c r="Q7630" s="65"/>
      <c r="R7630" s="65"/>
      <c r="X7630" s="65"/>
      <c r="Y7630" s="65"/>
      <c r="Z7630" s="65"/>
      <c r="AA7630" s="65"/>
      <c r="AB7630" s="65"/>
      <c r="AC7630" s="65"/>
      <c r="AJ7630" s="66"/>
    </row>
    <row r="7631" spans="17:36" ht="4.5" customHeight="1" x14ac:dyDescent="0.2">
      <c r="Q7631" s="65"/>
      <c r="R7631" s="65"/>
      <c r="X7631" s="65"/>
      <c r="Y7631" s="65"/>
      <c r="Z7631" s="65"/>
      <c r="AA7631" s="65"/>
      <c r="AB7631" s="65"/>
      <c r="AC7631" s="65"/>
      <c r="AJ7631" s="66"/>
    </row>
    <row r="7632" spans="17:36" ht="4.5" customHeight="1" x14ac:dyDescent="0.2">
      <c r="Q7632" s="65"/>
      <c r="R7632" s="65"/>
      <c r="X7632" s="65"/>
      <c r="Y7632" s="65"/>
      <c r="Z7632" s="65"/>
      <c r="AA7632" s="65"/>
      <c r="AB7632" s="65"/>
      <c r="AC7632" s="65"/>
      <c r="AJ7632" s="66"/>
    </row>
    <row r="7633" spans="17:36" ht="4.5" customHeight="1" x14ac:dyDescent="0.2">
      <c r="Q7633" s="65"/>
      <c r="R7633" s="65"/>
      <c r="X7633" s="65"/>
      <c r="Y7633" s="65"/>
      <c r="Z7633" s="65"/>
      <c r="AA7633" s="65"/>
      <c r="AB7633" s="65"/>
      <c r="AC7633" s="65"/>
      <c r="AJ7633" s="66"/>
    </row>
    <row r="7634" spans="17:36" ht="4.5" customHeight="1" x14ac:dyDescent="0.2">
      <c r="Q7634" s="65"/>
      <c r="R7634" s="65"/>
      <c r="X7634" s="65"/>
      <c r="Y7634" s="65"/>
      <c r="Z7634" s="65"/>
      <c r="AA7634" s="65"/>
      <c r="AB7634" s="65"/>
      <c r="AC7634" s="65"/>
      <c r="AJ7634" s="66"/>
    </row>
    <row r="7635" spans="17:36" ht="4.5" customHeight="1" x14ac:dyDescent="0.2">
      <c r="Q7635" s="65"/>
      <c r="R7635" s="65"/>
      <c r="X7635" s="65"/>
      <c r="Y7635" s="65"/>
      <c r="Z7635" s="65"/>
      <c r="AA7635" s="65"/>
      <c r="AB7635" s="65"/>
      <c r="AC7635" s="65"/>
      <c r="AJ7635" s="66"/>
    </row>
    <row r="7636" spans="17:36" ht="4.5" customHeight="1" x14ac:dyDescent="0.2">
      <c r="Q7636" s="65"/>
      <c r="R7636" s="65"/>
      <c r="X7636" s="65"/>
      <c r="Y7636" s="65"/>
      <c r="Z7636" s="65"/>
      <c r="AA7636" s="65"/>
      <c r="AB7636" s="65"/>
      <c r="AC7636" s="65"/>
      <c r="AJ7636" s="66"/>
    </row>
    <row r="7637" spans="17:36" ht="4.5" customHeight="1" x14ac:dyDescent="0.2">
      <c r="Q7637" s="65"/>
      <c r="R7637" s="65"/>
      <c r="X7637" s="65"/>
      <c r="Y7637" s="65"/>
      <c r="Z7637" s="65"/>
      <c r="AA7637" s="65"/>
      <c r="AB7637" s="65"/>
      <c r="AC7637" s="65"/>
      <c r="AJ7637" s="66"/>
    </row>
    <row r="7638" spans="17:36" ht="4.5" customHeight="1" x14ac:dyDescent="0.2">
      <c r="Q7638" s="65"/>
      <c r="R7638" s="65"/>
      <c r="X7638" s="65"/>
      <c r="Y7638" s="65"/>
      <c r="Z7638" s="65"/>
      <c r="AA7638" s="65"/>
      <c r="AB7638" s="65"/>
      <c r="AC7638" s="65"/>
      <c r="AJ7638" s="66"/>
    </row>
    <row r="7639" spans="17:36" ht="4.5" customHeight="1" x14ac:dyDescent="0.2">
      <c r="Q7639" s="65"/>
      <c r="R7639" s="65"/>
      <c r="X7639" s="65"/>
      <c r="Y7639" s="65"/>
      <c r="Z7639" s="65"/>
      <c r="AA7639" s="65"/>
      <c r="AB7639" s="65"/>
      <c r="AC7639" s="65"/>
      <c r="AJ7639" s="66"/>
    </row>
    <row r="7640" spans="17:36" ht="4.5" customHeight="1" x14ac:dyDescent="0.2">
      <c r="Q7640" s="65"/>
      <c r="R7640" s="65"/>
      <c r="X7640" s="65"/>
      <c r="Y7640" s="65"/>
      <c r="Z7640" s="65"/>
      <c r="AA7640" s="65"/>
      <c r="AB7640" s="65"/>
      <c r="AC7640" s="65"/>
      <c r="AJ7640" s="66"/>
    </row>
    <row r="7641" spans="17:36" ht="4.5" customHeight="1" x14ac:dyDescent="0.2">
      <c r="Q7641" s="65"/>
      <c r="R7641" s="65"/>
      <c r="X7641" s="65"/>
      <c r="Y7641" s="65"/>
      <c r="Z7641" s="65"/>
      <c r="AA7641" s="65"/>
      <c r="AB7641" s="65"/>
      <c r="AC7641" s="65"/>
      <c r="AJ7641" s="66"/>
    </row>
    <row r="7642" spans="17:36" ht="4.5" customHeight="1" x14ac:dyDescent="0.2">
      <c r="Q7642" s="65"/>
      <c r="R7642" s="65"/>
      <c r="X7642" s="65"/>
      <c r="Y7642" s="65"/>
      <c r="Z7642" s="65"/>
      <c r="AA7642" s="65"/>
      <c r="AB7642" s="65"/>
      <c r="AC7642" s="65"/>
      <c r="AJ7642" s="66"/>
    </row>
    <row r="7643" spans="17:36" ht="4.5" customHeight="1" x14ac:dyDescent="0.2">
      <c r="Q7643" s="65"/>
      <c r="R7643" s="65"/>
      <c r="X7643" s="65"/>
      <c r="Y7643" s="65"/>
      <c r="Z7643" s="65"/>
      <c r="AA7643" s="65"/>
      <c r="AB7643" s="65"/>
      <c r="AC7643" s="65"/>
      <c r="AJ7643" s="66"/>
    </row>
    <row r="7644" spans="17:36" ht="4.5" customHeight="1" x14ac:dyDescent="0.2">
      <c r="Q7644" s="65"/>
      <c r="R7644" s="65"/>
      <c r="X7644" s="65"/>
      <c r="Y7644" s="65"/>
      <c r="Z7644" s="65"/>
      <c r="AA7644" s="65"/>
      <c r="AB7644" s="65"/>
      <c r="AC7644" s="65"/>
      <c r="AJ7644" s="66"/>
    </row>
    <row r="7645" spans="17:36" ht="4.5" customHeight="1" x14ac:dyDescent="0.2">
      <c r="Q7645" s="65"/>
      <c r="R7645" s="65"/>
      <c r="X7645" s="65"/>
      <c r="Y7645" s="65"/>
      <c r="Z7645" s="65"/>
      <c r="AA7645" s="65"/>
      <c r="AB7645" s="65"/>
      <c r="AC7645" s="65"/>
      <c r="AJ7645" s="66"/>
    </row>
    <row r="7646" spans="17:36" ht="4.5" customHeight="1" x14ac:dyDescent="0.2">
      <c r="Q7646" s="65"/>
      <c r="R7646" s="65"/>
      <c r="X7646" s="65"/>
      <c r="Y7646" s="65"/>
      <c r="Z7646" s="65"/>
      <c r="AA7646" s="65"/>
      <c r="AB7646" s="65"/>
      <c r="AC7646" s="65"/>
      <c r="AJ7646" s="66"/>
    </row>
    <row r="7647" spans="17:36" ht="4.5" customHeight="1" x14ac:dyDescent="0.2">
      <c r="Q7647" s="65"/>
      <c r="R7647" s="65"/>
      <c r="X7647" s="65"/>
      <c r="Y7647" s="65"/>
      <c r="Z7647" s="65"/>
      <c r="AA7647" s="65"/>
      <c r="AB7647" s="65"/>
      <c r="AC7647" s="65"/>
      <c r="AJ7647" s="66"/>
    </row>
    <row r="7648" spans="17:36" ht="4.5" customHeight="1" x14ac:dyDescent="0.2">
      <c r="Q7648" s="65"/>
      <c r="R7648" s="65"/>
      <c r="X7648" s="65"/>
      <c r="Y7648" s="65"/>
      <c r="Z7648" s="65"/>
      <c r="AA7648" s="65"/>
      <c r="AB7648" s="65"/>
      <c r="AC7648" s="65"/>
      <c r="AJ7648" s="66"/>
    </row>
    <row r="7649" spans="17:36" ht="4.5" customHeight="1" x14ac:dyDescent="0.2">
      <c r="Q7649" s="65"/>
      <c r="R7649" s="65"/>
      <c r="X7649" s="65"/>
      <c r="Y7649" s="65"/>
      <c r="Z7649" s="65"/>
      <c r="AA7649" s="65"/>
      <c r="AB7649" s="65"/>
      <c r="AC7649" s="65"/>
      <c r="AJ7649" s="66"/>
    </row>
    <row r="7650" spans="17:36" ht="4.5" customHeight="1" x14ac:dyDescent="0.2">
      <c r="Q7650" s="65"/>
      <c r="R7650" s="65"/>
      <c r="X7650" s="65"/>
      <c r="Y7650" s="65"/>
      <c r="Z7650" s="65"/>
      <c r="AA7650" s="65"/>
      <c r="AB7650" s="65"/>
      <c r="AC7650" s="65"/>
      <c r="AJ7650" s="66"/>
    </row>
    <row r="7651" spans="17:36" ht="4.5" customHeight="1" x14ac:dyDescent="0.2">
      <c r="Q7651" s="65"/>
      <c r="R7651" s="65"/>
      <c r="X7651" s="65"/>
      <c r="Y7651" s="65"/>
      <c r="Z7651" s="65"/>
      <c r="AA7651" s="65"/>
      <c r="AB7651" s="65"/>
      <c r="AC7651" s="65"/>
      <c r="AJ7651" s="66"/>
    </row>
    <row r="7652" spans="17:36" ht="4.5" customHeight="1" x14ac:dyDescent="0.2">
      <c r="Q7652" s="65"/>
      <c r="R7652" s="65"/>
      <c r="X7652" s="65"/>
      <c r="Y7652" s="65"/>
      <c r="Z7652" s="65"/>
      <c r="AA7652" s="65"/>
      <c r="AB7652" s="65"/>
      <c r="AC7652" s="65"/>
      <c r="AJ7652" s="66"/>
    </row>
    <row r="7653" spans="17:36" ht="4.5" customHeight="1" x14ac:dyDescent="0.2">
      <c r="Q7653" s="65"/>
      <c r="R7653" s="65"/>
      <c r="X7653" s="65"/>
      <c r="Y7653" s="65"/>
      <c r="Z7653" s="65"/>
      <c r="AA7653" s="65"/>
      <c r="AB7653" s="65"/>
      <c r="AC7653" s="65"/>
      <c r="AJ7653" s="66"/>
    </row>
    <row r="7654" spans="17:36" ht="4.5" customHeight="1" x14ac:dyDescent="0.2">
      <c r="Q7654" s="65"/>
      <c r="R7654" s="65"/>
      <c r="X7654" s="65"/>
      <c r="Y7654" s="65"/>
      <c r="Z7654" s="65"/>
      <c r="AA7654" s="65"/>
      <c r="AB7654" s="65"/>
      <c r="AC7654" s="65"/>
      <c r="AJ7654" s="66"/>
    </row>
    <row r="7655" spans="17:36" ht="4.5" customHeight="1" x14ac:dyDescent="0.2">
      <c r="Q7655" s="65"/>
      <c r="R7655" s="65"/>
      <c r="X7655" s="65"/>
      <c r="Y7655" s="65"/>
      <c r="Z7655" s="65"/>
      <c r="AA7655" s="65"/>
      <c r="AB7655" s="65"/>
      <c r="AC7655" s="65"/>
      <c r="AJ7655" s="66"/>
    </row>
    <row r="7656" spans="17:36" ht="4.5" customHeight="1" x14ac:dyDescent="0.2">
      <c r="Q7656" s="65"/>
      <c r="R7656" s="65"/>
      <c r="X7656" s="65"/>
      <c r="Y7656" s="65"/>
      <c r="Z7656" s="65"/>
      <c r="AA7656" s="65"/>
      <c r="AB7656" s="65"/>
      <c r="AC7656" s="65"/>
      <c r="AJ7656" s="66"/>
    </row>
    <row r="7657" spans="17:36" ht="4.5" customHeight="1" x14ac:dyDescent="0.2">
      <c r="Q7657" s="65"/>
      <c r="R7657" s="65"/>
      <c r="X7657" s="65"/>
      <c r="Y7657" s="65"/>
      <c r="Z7657" s="65"/>
      <c r="AA7657" s="65"/>
      <c r="AB7657" s="65"/>
      <c r="AC7657" s="65"/>
      <c r="AJ7657" s="66"/>
    </row>
    <row r="7658" spans="17:36" ht="4.5" customHeight="1" x14ac:dyDescent="0.2">
      <c r="Q7658" s="65"/>
      <c r="R7658" s="65"/>
      <c r="X7658" s="65"/>
      <c r="Y7658" s="65"/>
      <c r="Z7658" s="65"/>
      <c r="AA7658" s="65"/>
      <c r="AB7658" s="65"/>
      <c r="AC7658" s="65"/>
      <c r="AJ7658" s="66"/>
    </row>
    <row r="7659" spans="17:36" ht="4.5" customHeight="1" x14ac:dyDescent="0.2">
      <c r="Q7659" s="65"/>
      <c r="R7659" s="65"/>
      <c r="X7659" s="65"/>
      <c r="Y7659" s="65"/>
      <c r="Z7659" s="65"/>
      <c r="AA7659" s="65"/>
      <c r="AB7659" s="65"/>
      <c r="AC7659" s="65"/>
      <c r="AJ7659" s="66"/>
    </row>
    <row r="7660" spans="17:36" ht="4.5" customHeight="1" x14ac:dyDescent="0.2">
      <c r="Q7660" s="65"/>
      <c r="R7660" s="65"/>
      <c r="X7660" s="65"/>
      <c r="Y7660" s="65"/>
      <c r="Z7660" s="65"/>
      <c r="AA7660" s="65"/>
      <c r="AB7660" s="65"/>
      <c r="AC7660" s="65"/>
      <c r="AJ7660" s="66"/>
    </row>
    <row r="7661" spans="17:36" ht="4.5" customHeight="1" x14ac:dyDescent="0.2">
      <c r="Q7661" s="65"/>
      <c r="R7661" s="65"/>
      <c r="X7661" s="65"/>
      <c r="Y7661" s="65"/>
      <c r="Z7661" s="65"/>
      <c r="AA7661" s="65"/>
      <c r="AB7661" s="65"/>
      <c r="AC7661" s="65"/>
      <c r="AJ7661" s="66"/>
    </row>
    <row r="7662" spans="17:36" ht="4.5" customHeight="1" x14ac:dyDescent="0.2">
      <c r="Q7662" s="65"/>
      <c r="R7662" s="65"/>
      <c r="X7662" s="65"/>
      <c r="Y7662" s="65"/>
      <c r="Z7662" s="65"/>
      <c r="AA7662" s="65"/>
      <c r="AB7662" s="65"/>
      <c r="AC7662" s="65"/>
      <c r="AJ7662" s="66"/>
    </row>
    <row r="7663" spans="17:36" ht="4.5" customHeight="1" x14ac:dyDescent="0.2">
      <c r="Q7663" s="65"/>
      <c r="R7663" s="65"/>
      <c r="X7663" s="65"/>
      <c r="Y7663" s="65"/>
      <c r="Z7663" s="65"/>
      <c r="AA7663" s="65"/>
      <c r="AB7663" s="65"/>
      <c r="AC7663" s="65"/>
      <c r="AJ7663" s="66"/>
    </row>
    <row r="7664" spans="17:36" ht="4.5" customHeight="1" x14ac:dyDescent="0.2">
      <c r="Q7664" s="65"/>
      <c r="R7664" s="65"/>
      <c r="X7664" s="65"/>
      <c r="Y7664" s="65"/>
      <c r="Z7664" s="65"/>
      <c r="AA7664" s="65"/>
      <c r="AB7664" s="65"/>
      <c r="AC7664" s="65"/>
      <c r="AJ7664" s="66"/>
    </row>
    <row r="7665" spans="17:36" ht="4.5" customHeight="1" x14ac:dyDescent="0.2">
      <c r="Q7665" s="65"/>
      <c r="R7665" s="65"/>
      <c r="X7665" s="65"/>
      <c r="Y7665" s="65"/>
      <c r="Z7665" s="65"/>
      <c r="AA7665" s="65"/>
      <c r="AB7665" s="65"/>
      <c r="AC7665" s="65"/>
      <c r="AJ7665" s="66"/>
    </row>
    <row r="7666" spans="17:36" ht="4.5" customHeight="1" x14ac:dyDescent="0.2">
      <c r="Q7666" s="65"/>
      <c r="R7666" s="65"/>
      <c r="X7666" s="65"/>
      <c r="Y7666" s="65"/>
      <c r="Z7666" s="65"/>
      <c r="AA7666" s="65"/>
      <c r="AB7666" s="65"/>
      <c r="AC7666" s="65"/>
      <c r="AJ7666" s="66"/>
    </row>
    <row r="7667" spans="17:36" ht="4.5" customHeight="1" x14ac:dyDescent="0.2">
      <c r="Q7667" s="65"/>
      <c r="R7667" s="65"/>
      <c r="X7667" s="65"/>
      <c r="Y7667" s="65"/>
      <c r="Z7667" s="65"/>
      <c r="AA7667" s="65"/>
      <c r="AB7667" s="65"/>
      <c r="AC7667" s="65"/>
      <c r="AJ7667" s="66"/>
    </row>
    <row r="7668" spans="17:36" ht="4.5" customHeight="1" x14ac:dyDescent="0.2">
      <c r="Q7668" s="65"/>
      <c r="R7668" s="65"/>
      <c r="X7668" s="65"/>
      <c r="Y7668" s="65"/>
      <c r="Z7668" s="65"/>
      <c r="AA7668" s="65"/>
      <c r="AB7668" s="65"/>
      <c r="AC7668" s="65"/>
      <c r="AJ7668" s="66"/>
    </row>
    <row r="7669" spans="17:36" ht="4.5" customHeight="1" x14ac:dyDescent="0.2">
      <c r="Q7669" s="65"/>
      <c r="R7669" s="65"/>
      <c r="X7669" s="65"/>
      <c r="Y7669" s="65"/>
      <c r="Z7669" s="65"/>
      <c r="AA7669" s="65"/>
      <c r="AB7669" s="65"/>
      <c r="AC7669" s="65"/>
      <c r="AJ7669" s="66"/>
    </row>
    <row r="7670" spans="17:36" ht="4.5" customHeight="1" x14ac:dyDescent="0.2">
      <c r="Q7670" s="65"/>
      <c r="R7670" s="65"/>
      <c r="X7670" s="65"/>
      <c r="Y7670" s="65"/>
      <c r="Z7670" s="65"/>
      <c r="AA7670" s="65"/>
      <c r="AB7670" s="65"/>
      <c r="AC7670" s="65"/>
      <c r="AJ7670" s="66"/>
    </row>
    <row r="7671" spans="17:36" ht="4.5" customHeight="1" x14ac:dyDescent="0.2">
      <c r="Q7671" s="65"/>
      <c r="R7671" s="65"/>
      <c r="X7671" s="65"/>
      <c r="Y7671" s="65"/>
      <c r="Z7671" s="65"/>
      <c r="AA7671" s="65"/>
      <c r="AB7671" s="65"/>
      <c r="AC7671" s="65"/>
      <c r="AJ7671" s="66"/>
    </row>
    <row r="7672" spans="17:36" ht="4.5" customHeight="1" x14ac:dyDescent="0.2">
      <c r="Q7672" s="65"/>
      <c r="R7672" s="65"/>
      <c r="X7672" s="65"/>
      <c r="Y7672" s="65"/>
      <c r="Z7672" s="65"/>
      <c r="AA7672" s="65"/>
      <c r="AB7672" s="65"/>
      <c r="AC7672" s="65"/>
      <c r="AJ7672" s="66"/>
    </row>
    <row r="7673" spans="17:36" ht="4.5" customHeight="1" x14ac:dyDescent="0.2">
      <c r="Q7673" s="65"/>
      <c r="R7673" s="65"/>
      <c r="X7673" s="65"/>
      <c r="Y7673" s="65"/>
      <c r="Z7673" s="65"/>
      <c r="AA7673" s="65"/>
      <c r="AB7673" s="65"/>
      <c r="AC7673" s="65"/>
      <c r="AJ7673" s="66"/>
    </row>
    <row r="7674" spans="17:36" ht="4.5" customHeight="1" x14ac:dyDescent="0.2">
      <c r="Q7674" s="65"/>
      <c r="R7674" s="65"/>
      <c r="X7674" s="65"/>
      <c r="Y7674" s="65"/>
      <c r="Z7674" s="65"/>
      <c r="AA7674" s="65"/>
      <c r="AB7674" s="65"/>
      <c r="AC7674" s="65"/>
      <c r="AJ7674" s="66"/>
    </row>
    <row r="7675" spans="17:36" ht="4.5" customHeight="1" x14ac:dyDescent="0.2">
      <c r="Q7675" s="65"/>
      <c r="R7675" s="65"/>
      <c r="X7675" s="65"/>
      <c r="Y7675" s="65"/>
      <c r="Z7675" s="65"/>
      <c r="AA7675" s="65"/>
      <c r="AB7675" s="65"/>
      <c r="AC7675" s="65"/>
      <c r="AJ7675" s="66"/>
    </row>
    <row r="7676" spans="17:36" ht="4.5" customHeight="1" x14ac:dyDescent="0.2">
      <c r="Q7676" s="65"/>
      <c r="R7676" s="65"/>
      <c r="X7676" s="65"/>
      <c r="Y7676" s="65"/>
      <c r="Z7676" s="65"/>
      <c r="AA7676" s="65"/>
      <c r="AB7676" s="65"/>
      <c r="AC7676" s="65"/>
      <c r="AJ7676" s="66"/>
    </row>
    <row r="7677" spans="17:36" ht="4.5" customHeight="1" x14ac:dyDescent="0.2">
      <c r="Q7677" s="65"/>
      <c r="R7677" s="65"/>
      <c r="X7677" s="65"/>
      <c r="Y7677" s="65"/>
      <c r="Z7677" s="65"/>
      <c r="AA7677" s="65"/>
      <c r="AB7677" s="65"/>
      <c r="AC7677" s="65"/>
      <c r="AJ7677" s="66"/>
    </row>
    <row r="7678" spans="17:36" ht="4.5" customHeight="1" x14ac:dyDescent="0.2">
      <c r="Q7678" s="65"/>
      <c r="R7678" s="65"/>
      <c r="X7678" s="65"/>
      <c r="Y7678" s="65"/>
      <c r="Z7678" s="65"/>
      <c r="AA7678" s="65"/>
      <c r="AB7678" s="65"/>
      <c r="AC7678" s="65"/>
      <c r="AJ7678" s="66"/>
    </row>
    <row r="7679" spans="17:36" ht="4.5" customHeight="1" x14ac:dyDescent="0.2">
      <c r="Q7679" s="65"/>
      <c r="R7679" s="65"/>
      <c r="X7679" s="65"/>
      <c r="Y7679" s="65"/>
      <c r="Z7679" s="65"/>
      <c r="AA7679" s="65"/>
      <c r="AB7679" s="65"/>
      <c r="AC7679" s="65"/>
      <c r="AJ7679" s="66"/>
    </row>
    <row r="7680" spans="17:36" ht="4.5" customHeight="1" x14ac:dyDescent="0.2">
      <c r="Q7680" s="65"/>
      <c r="R7680" s="65"/>
      <c r="X7680" s="65"/>
      <c r="Y7680" s="65"/>
      <c r="Z7680" s="65"/>
      <c r="AA7680" s="65"/>
      <c r="AB7680" s="65"/>
      <c r="AC7680" s="65"/>
      <c r="AJ7680" s="66"/>
    </row>
    <row r="7681" spans="17:36" ht="4.5" customHeight="1" x14ac:dyDescent="0.2">
      <c r="Q7681" s="65"/>
      <c r="R7681" s="65"/>
      <c r="X7681" s="65"/>
      <c r="Y7681" s="65"/>
      <c r="Z7681" s="65"/>
      <c r="AA7681" s="65"/>
      <c r="AB7681" s="65"/>
      <c r="AC7681" s="65"/>
      <c r="AJ7681" s="66"/>
    </row>
    <row r="7682" spans="17:36" ht="4.5" customHeight="1" x14ac:dyDescent="0.2">
      <c r="Q7682" s="65"/>
      <c r="R7682" s="65"/>
      <c r="X7682" s="65"/>
      <c r="Y7682" s="65"/>
      <c r="Z7682" s="65"/>
      <c r="AA7682" s="65"/>
      <c r="AB7682" s="65"/>
      <c r="AC7682" s="65"/>
      <c r="AJ7682" s="66"/>
    </row>
    <row r="7683" spans="17:36" ht="4.5" customHeight="1" x14ac:dyDescent="0.2">
      <c r="Q7683" s="65"/>
      <c r="R7683" s="65"/>
      <c r="X7683" s="65"/>
      <c r="Y7683" s="65"/>
      <c r="Z7683" s="65"/>
      <c r="AA7683" s="65"/>
      <c r="AB7683" s="65"/>
      <c r="AC7683" s="65"/>
      <c r="AJ7683" s="66"/>
    </row>
    <row r="7684" spans="17:36" ht="4.5" customHeight="1" x14ac:dyDescent="0.2">
      <c r="Q7684" s="65"/>
      <c r="R7684" s="65"/>
      <c r="X7684" s="65"/>
      <c r="Y7684" s="65"/>
      <c r="Z7684" s="65"/>
      <c r="AA7684" s="65"/>
      <c r="AB7684" s="65"/>
      <c r="AC7684" s="65"/>
      <c r="AJ7684" s="66"/>
    </row>
    <row r="7685" spans="17:36" ht="4.5" customHeight="1" x14ac:dyDescent="0.2">
      <c r="Q7685" s="65"/>
      <c r="R7685" s="65"/>
      <c r="X7685" s="65"/>
      <c r="Y7685" s="65"/>
      <c r="Z7685" s="65"/>
      <c r="AA7685" s="65"/>
      <c r="AB7685" s="65"/>
      <c r="AC7685" s="65"/>
      <c r="AJ7685" s="66"/>
    </row>
    <row r="7686" spans="17:36" ht="4.5" customHeight="1" x14ac:dyDescent="0.2">
      <c r="Q7686" s="65"/>
      <c r="R7686" s="65"/>
      <c r="X7686" s="65"/>
      <c r="Y7686" s="65"/>
      <c r="Z7686" s="65"/>
      <c r="AA7686" s="65"/>
      <c r="AB7686" s="65"/>
      <c r="AC7686" s="65"/>
      <c r="AJ7686" s="66"/>
    </row>
    <row r="7687" spans="17:36" ht="4.5" customHeight="1" x14ac:dyDescent="0.2">
      <c r="Q7687" s="65"/>
      <c r="R7687" s="65"/>
      <c r="X7687" s="65"/>
      <c r="Y7687" s="65"/>
      <c r="Z7687" s="65"/>
      <c r="AA7687" s="65"/>
      <c r="AB7687" s="65"/>
      <c r="AC7687" s="65"/>
      <c r="AJ7687" s="66"/>
    </row>
    <row r="7688" spans="17:36" ht="4.5" customHeight="1" x14ac:dyDescent="0.2">
      <c r="Q7688" s="65"/>
      <c r="R7688" s="65"/>
      <c r="X7688" s="65"/>
      <c r="Y7688" s="65"/>
      <c r="Z7688" s="65"/>
      <c r="AA7688" s="65"/>
      <c r="AB7688" s="65"/>
      <c r="AC7688" s="65"/>
      <c r="AJ7688" s="66"/>
    </row>
    <row r="7689" spans="17:36" ht="4.5" customHeight="1" x14ac:dyDescent="0.2">
      <c r="Q7689" s="65"/>
      <c r="R7689" s="65"/>
      <c r="X7689" s="65"/>
      <c r="Y7689" s="65"/>
      <c r="Z7689" s="65"/>
      <c r="AA7689" s="65"/>
      <c r="AB7689" s="65"/>
      <c r="AC7689" s="65"/>
      <c r="AJ7689" s="66"/>
    </row>
    <row r="7690" spans="17:36" ht="4.5" customHeight="1" x14ac:dyDescent="0.2">
      <c r="Q7690" s="65"/>
      <c r="R7690" s="65"/>
      <c r="X7690" s="65"/>
      <c r="Y7690" s="65"/>
      <c r="Z7690" s="65"/>
      <c r="AA7690" s="65"/>
      <c r="AB7690" s="65"/>
      <c r="AC7690" s="65"/>
      <c r="AJ7690" s="66"/>
    </row>
    <row r="7691" spans="17:36" ht="4.5" customHeight="1" x14ac:dyDescent="0.2">
      <c r="Q7691" s="65"/>
      <c r="R7691" s="65"/>
      <c r="X7691" s="65"/>
      <c r="Y7691" s="65"/>
      <c r="Z7691" s="65"/>
      <c r="AA7691" s="65"/>
      <c r="AB7691" s="65"/>
      <c r="AC7691" s="65"/>
      <c r="AJ7691" s="66"/>
    </row>
    <row r="7692" spans="17:36" ht="4.5" customHeight="1" x14ac:dyDescent="0.2">
      <c r="Q7692" s="65"/>
      <c r="R7692" s="65"/>
      <c r="X7692" s="65"/>
      <c r="Y7692" s="65"/>
      <c r="Z7692" s="65"/>
      <c r="AA7692" s="65"/>
      <c r="AB7692" s="65"/>
      <c r="AC7692" s="65"/>
      <c r="AJ7692" s="66"/>
    </row>
    <row r="7693" spans="17:36" ht="4.5" customHeight="1" x14ac:dyDescent="0.2">
      <c r="Q7693" s="65"/>
      <c r="R7693" s="65"/>
      <c r="X7693" s="65"/>
      <c r="Y7693" s="65"/>
      <c r="Z7693" s="65"/>
      <c r="AA7693" s="65"/>
      <c r="AB7693" s="65"/>
      <c r="AC7693" s="65"/>
      <c r="AJ7693" s="66"/>
    </row>
    <row r="7694" spans="17:36" ht="4.5" customHeight="1" x14ac:dyDescent="0.2">
      <c r="Q7694" s="65"/>
      <c r="R7694" s="65"/>
      <c r="X7694" s="65"/>
      <c r="Y7694" s="65"/>
      <c r="Z7694" s="65"/>
      <c r="AA7694" s="65"/>
      <c r="AB7694" s="65"/>
      <c r="AC7694" s="65"/>
      <c r="AJ7694" s="66"/>
    </row>
    <row r="7695" spans="17:36" ht="4.5" customHeight="1" x14ac:dyDescent="0.2">
      <c r="Q7695" s="65"/>
      <c r="R7695" s="65"/>
      <c r="X7695" s="65"/>
      <c r="Y7695" s="65"/>
      <c r="Z7695" s="65"/>
      <c r="AA7695" s="65"/>
      <c r="AB7695" s="65"/>
      <c r="AC7695" s="65"/>
      <c r="AJ7695" s="66"/>
    </row>
    <row r="7696" spans="17:36" ht="4.5" customHeight="1" x14ac:dyDescent="0.2">
      <c r="Q7696" s="65"/>
      <c r="R7696" s="65"/>
      <c r="X7696" s="65"/>
      <c r="Y7696" s="65"/>
      <c r="Z7696" s="65"/>
      <c r="AA7696" s="65"/>
      <c r="AB7696" s="65"/>
      <c r="AC7696" s="65"/>
      <c r="AJ7696" s="66"/>
    </row>
    <row r="7697" spans="17:36" ht="4.5" customHeight="1" x14ac:dyDescent="0.2">
      <c r="Q7697" s="65"/>
      <c r="R7697" s="65"/>
      <c r="X7697" s="65"/>
      <c r="Y7697" s="65"/>
      <c r="Z7697" s="65"/>
      <c r="AA7697" s="65"/>
      <c r="AB7697" s="65"/>
      <c r="AC7697" s="65"/>
      <c r="AJ7697" s="66"/>
    </row>
    <row r="7698" spans="17:36" ht="4.5" customHeight="1" x14ac:dyDescent="0.2">
      <c r="Q7698" s="65"/>
      <c r="R7698" s="65"/>
      <c r="X7698" s="65"/>
      <c r="Y7698" s="65"/>
      <c r="Z7698" s="65"/>
      <c r="AA7698" s="65"/>
      <c r="AB7698" s="65"/>
      <c r="AC7698" s="65"/>
      <c r="AJ7698" s="66"/>
    </row>
    <row r="7699" spans="17:36" ht="4.5" customHeight="1" x14ac:dyDescent="0.2">
      <c r="Q7699" s="65"/>
      <c r="R7699" s="65"/>
      <c r="X7699" s="65"/>
      <c r="Y7699" s="65"/>
      <c r="Z7699" s="65"/>
      <c r="AA7699" s="65"/>
      <c r="AB7699" s="65"/>
      <c r="AC7699" s="65"/>
      <c r="AJ7699" s="66"/>
    </row>
    <row r="7700" spans="17:36" ht="4.5" customHeight="1" x14ac:dyDescent="0.2">
      <c r="Q7700" s="65"/>
      <c r="R7700" s="65"/>
      <c r="X7700" s="65"/>
      <c r="Y7700" s="65"/>
      <c r="Z7700" s="65"/>
      <c r="AA7700" s="65"/>
      <c r="AB7700" s="65"/>
      <c r="AC7700" s="65"/>
      <c r="AJ7700" s="66"/>
    </row>
    <row r="7701" spans="17:36" ht="4.5" customHeight="1" x14ac:dyDescent="0.2">
      <c r="Q7701" s="65"/>
      <c r="R7701" s="65"/>
      <c r="X7701" s="65"/>
      <c r="Y7701" s="65"/>
      <c r="Z7701" s="65"/>
      <c r="AA7701" s="65"/>
      <c r="AB7701" s="65"/>
      <c r="AC7701" s="65"/>
      <c r="AJ7701" s="66"/>
    </row>
    <row r="7702" spans="17:36" ht="4.5" customHeight="1" x14ac:dyDescent="0.2">
      <c r="Q7702" s="65"/>
      <c r="R7702" s="65"/>
      <c r="X7702" s="65"/>
      <c r="Y7702" s="65"/>
      <c r="Z7702" s="65"/>
      <c r="AA7702" s="65"/>
      <c r="AB7702" s="65"/>
      <c r="AC7702" s="65"/>
      <c r="AJ7702" s="66"/>
    </row>
    <row r="7703" spans="17:36" ht="4.5" customHeight="1" x14ac:dyDescent="0.2">
      <c r="Q7703" s="65"/>
      <c r="R7703" s="65"/>
      <c r="X7703" s="65"/>
      <c r="Y7703" s="65"/>
      <c r="Z7703" s="65"/>
      <c r="AA7703" s="65"/>
      <c r="AB7703" s="65"/>
      <c r="AC7703" s="65"/>
      <c r="AJ7703" s="66"/>
    </row>
    <row r="7704" spans="17:36" ht="4.5" customHeight="1" x14ac:dyDescent="0.2">
      <c r="Q7704" s="65"/>
      <c r="R7704" s="65"/>
      <c r="X7704" s="65"/>
      <c r="Y7704" s="65"/>
      <c r="Z7704" s="65"/>
      <c r="AA7704" s="65"/>
      <c r="AB7704" s="65"/>
      <c r="AC7704" s="65"/>
      <c r="AJ7704" s="66"/>
    </row>
    <row r="7705" spans="17:36" ht="4.5" customHeight="1" x14ac:dyDescent="0.2">
      <c r="Q7705" s="65"/>
      <c r="R7705" s="65"/>
      <c r="X7705" s="65"/>
      <c r="Y7705" s="65"/>
      <c r="Z7705" s="65"/>
      <c r="AA7705" s="65"/>
      <c r="AB7705" s="65"/>
      <c r="AC7705" s="65"/>
      <c r="AJ7705" s="66"/>
    </row>
    <row r="7706" spans="17:36" ht="4.5" customHeight="1" x14ac:dyDescent="0.2">
      <c r="Q7706" s="65"/>
      <c r="R7706" s="65"/>
      <c r="X7706" s="65"/>
      <c r="Y7706" s="65"/>
      <c r="Z7706" s="65"/>
      <c r="AA7706" s="65"/>
      <c r="AB7706" s="65"/>
      <c r="AC7706" s="65"/>
      <c r="AJ7706" s="66"/>
    </row>
    <row r="7707" spans="17:36" ht="4.5" customHeight="1" x14ac:dyDescent="0.2">
      <c r="Q7707" s="65"/>
      <c r="R7707" s="65"/>
      <c r="X7707" s="65"/>
      <c r="Y7707" s="65"/>
      <c r="Z7707" s="65"/>
      <c r="AA7707" s="65"/>
      <c r="AB7707" s="65"/>
      <c r="AC7707" s="65"/>
      <c r="AJ7707" s="66"/>
    </row>
    <row r="7708" spans="17:36" ht="4.5" customHeight="1" x14ac:dyDescent="0.2">
      <c r="Q7708" s="65"/>
      <c r="R7708" s="65"/>
      <c r="X7708" s="65"/>
      <c r="Y7708" s="65"/>
      <c r="Z7708" s="65"/>
      <c r="AA7708" s="65"/>
      <c r="AB7708" s="65"/>
      <c r="AC7708" s="65"/>
      <c r="AJ7708" s="66"/>
    </row>
    <row r="7709" spans="17:36" ht="4.5" customHeight="1" x14ac:dyDescent="0.2">
      <c r="Q7709" s="65"/>
      <c r="R7709" s="65"/>
      <c r="X7709" s="65"/>
      <c r="Y7709" s="65"/>
      <c r="Z7709" s="65"/>
      <c r="AA7709" s="65"/>
      <c r="AB7709" s="65"/>
      <c r="AC7709" s="65"/>
      <c r="AJ7709" s="66"/>
    </row>
    <row r="7710" spans="17:36" ht="4.5" customHeight="1" x14ac:dyDescent="0.2">
      <c r="Q7710" s="65"/>
      <c r="R7710" s="65"/>
      <c r="X7710" s="65"/>
      <c r="Y7710" s="65"/>
      <c r="Z7710" s="65"/>
      <c r="AA7710" s="65"/>
      <c r="AB7710" s="65"/>
      <c r="AC7710" s="65"/>
      <c r="AJ7710" s="66"/>
    </row>
    <row r="7711" spans="17:36" ht="4.5" customHeight="1" x14ac:dyDescent="0.2">
      <c r="Q7711" s="65"/>
      <c r="R7711" s="65"/>
      <c r="X7711" s="65"/>
      <c r="Y7711" s="65"/>
      <c r="Z7711" s="65"/>
      <c r="AA7711" s="65"/>
      <c r="AB7711" s="65"/>
      <c r="AC7711" s="65"/>
      <c r="AJ7711" s="66"/>
    </row>
    <row r="7712" spans="17:36" ht="4.5" customHeight="1" x14ac:dyDescent="0.2">
      <c r="Q7712" s="65"/>
      <c r="R7712" s="65"/>
      <c r="X7712" s="65"/>
      <c r="Y7712" s="65"/>
      <c r="Z7712" s="65"/>
      <c r="AA7712" s="65"/>
      <c r="AB7712" s="65"/>
      <c r="AC7712" s="65"/>
      <c r="AJ7712" s="66"/>
    </row>
    <row r="7713" spans="17:36" ht="4.5" customHeight="1" x14ac:dyDescent="0.2">
      <c r="Q7713" s="65"/>
      <c r="R7713" s="65"/>
      <c r="X7713" s="65"/>
      <c r="Y7713" s="65"/>
      <c r="Z7713" s="65"/>
      <c r="AA7713" s="65"/>
      <c r="AB7713" s="65"/>
      <c r="AC7713" s="65"/>
      <c r="AJ7713" s="66"/>
    </row>
    <row r="7714" spans="17:36" ht="4.5" customHeight="1" x14ac:dyDescent="0.2">
      <c r="Q7714" s="65"/>
      <c r="R7714" s="65"/>
      <c r="X7714" s="65"/>
      <c r="Y7714" s="65"/>
      <c r="Z7714" s="65"/>
      <c r="AA7714" s="65"/>
      <c r="AB7714" s="65"/>
      <c r="AC7714" s="65"/>
      <c r="AJ7714" s="66"/>
    </row>
    <row r="7715" spans="17:36" ht="4.5" customHeight="1" x14ac:dyDescent="0.2">
      <c r="Q7715" s="65"/>
      <c r="R7715" s="65"/>
      <c r="X7715" s="65"/>
      <c r="Y7715" s="65"/>
      <c r="Z7715" s="65"/>
      <c r="AA7715" s="65"/>
      <c r="AB7715" s="65"/>
      <c r="AC7715" s="65"/>
      <c r="AJ7715" s="66"/>
    </row>
    <row r="7716" spans="17:36" ht="4.5" customHeight="1" x14ac:dyDescent="0.2">
      <c r="Q7716" s="65"/>
      <c r="R7716" s="65"/>
      <c r="X7716" s="65"/>
      <c r="Y7716" s="65"/>
      <c r="Z7716" s="65"/>
      <c r="AA7716" s="65"/>
      <c r="AB7716" s="65"/>
      <c r="AC7716" s="65"/>
      <c r="AJ7716" s="66"/>
    </row>
    <row r="7717" spans="17:36" ht="4.5" customHeight="1" x14ac:dyDescent="0.2">
      <c r="Q7717" s="65"/>
      <c r="R7717" s="65"/>
      <c r="X7717" s="65"/>
      <c r="Y7717" s="65"/>
      <c r="Z7717" s="65"/>
      <c r="AA7717" s="65"/>
      <c r="AB7717" s="65"/>
      <c r="AC7717" s="65"/>
      <c r="AJ7717" s="66"/>
    </row>
    <row r="7718" spans="17:36" ht="4.5" customHeight="1" x14ac:dyDescent="0.2">
      <c r="Q7718" s="65"/>
      <c r="R7718" s="65"/>
      <c r="X7718" s="65"/>
      <c r="Y7718" s="65"/>
      <c r="Z7718" s="65"/>
      <c r="AA7718" s="65"/>
      <c r="AB7718" s="65"/>
      <c r="AC7718" s="65"/>
      <c r="AJ7718" s="66"/>
    </row>
    <row r="7719" spans="17:36" ht="4.5" customHeight="1" x14ac:dyDescent="0.2">
      <c r="Q7719" s="65"/>
      <c r="R7719" s="65"/>
      <c r="X7719" s="65"/>
      <c r="Y7719" s="65"/>
      <c r="Z7719" s="65"/>
      <c r="AA7719" s="65"/>
      <c r="AB7719" s="65"/>
      <c r="AC7719" s="65"/>
      <c r="AJ7719" s="66"/>
    </row>
    <row r="7720" spans="17:36" ht="4.5" customHeight="1" x14ac:dyDescent="0.2">
      <c r="Q7720" s="65"/>
      <c r="R7720" s="65"/>
      <c r="X7720" s="65"/>
      <c r="Y7720" s="65"/>
      <c r="Z7720" s="65"/>
      <c r="AA7720" s="65"/>
      <c r="AB7720" s="65"/>
      <c r="AC7720" s="65"/>
      <c r="AJ7720" s="66"/>
    </row>
    <row r="7721" spans="17:36" ht="4.5" customHeight="1" x14ac:dyDescent="0.2">
      <c r="Q7721" s="65"/>
      <c r="R7721" s="65"/>
      <c r="X7721" s="65"/>
      <c r="Y7721" s="65"/>
      <c r="Z7721" s="65"/>
      <c r="AA7721" s="65"/>
      <c r="AB7721" s="65"/>
      <c r="AC7721" s="65"/>
      <c r="AJ7721" s="66"/>
    </row>
    <row r="7722" spans="17:36" ht="4.5" customHeight="1" x14ac:dyDescent="0.2">
      <c r="Q7722" s="65"/>
      <c r="R7722" s="65"/>
      <c r="X7722" s="65"/>
      <c r="Y7722" s="65"/>
      <c r="Z7722" s="65"/>
      <c r="AA7722" s="65"/>
      <c r="AB7722" s="65"/>
      <c r="AC7722" s="65"/>
      <c r="AJ7722" s="66"/>
    </row>
    <row r="7723" spans="17:36" ht="4.5" customHeight="1" x14ac:dyDescent="0.2">
      <c r="Q7723" s="65"/>
      <c r="R7723" s="65"/>
      <c r="X7723" s="65"/>
      <c r="Y7723" s="65"/>
      <c r="Z7723" s="65"/>
      <c r="AA7723" s="65"/>
      <c r="AB7723" s="65"/>
      <c r="AC7723" s="65"/>
      <c r="AJ7723" s="66"/>
    </row>
    <row r="7724" spans="17:36" ht="4.5" customHeight="1" x14ac:dyDescent="0.2">
      <c r="Q7724" s="65"/>
      <c r="R7724" s="65"/>
      <c r="X7724" s="65"/>
      <c r="Y7724" s="65"/>
      <c r="Z7724" s="65"/>
      <c r="AA7724" s="65"/>
      <c r="AB7724" s="65"/>
      <c r="AC7724" s="65"/>
      <c r="AJ7724" s="66"/>
    </row>
    <row r="7725" spans="17:36" ht="4.5" customHeight="1" x14ac:dyDescent="0.2">
      <c r="Q7725" s="65"/>
      <c r="R7725" s="65"/>
      <c r="X7725" s="65"/>
      <c r="Y7725" s="65"/>
      <c r="Z7725" s="65"/>
      <c r="AA7725" s="65"/>
      <c r="AB7725" s="65"/>
      <c r="AC7725" s="65"/>
      <c r="AJ7725" s="66"/>
    </row>
    <row r="7726" spans="17:36" ht="4.5" customHeight="1" x14ac:dyDescent="0.2">
      <c r="Q7726" s="65"/>
      <c r="R7726" s="65"/>
      <c r="X7726" s="65"/>
      <c r="Y7726" s="65"/>
      <c r="Z7726" s="65"/>
      <c r="AA7726" s="65"/>
      <c r="AB7726" s="65"/>
      <c r="AC7726" s="65"/>
      <c r="AJ7726" s="66"/>
    </row>
    <row r="7727" spans="17:36" ht="4.5" customHeight="1" x14ac:dyDescent="0.2">
      <c r="Q7727" s="65"/>
      <c r="R7727" s="65"/>
      <c r="X7727" s="65"/>
      <c r="Y7727" s="65"/>
      <c r="Z7727" s="65"/>
      <c r="AA7727" s="65"/>
      <c r="AB7727" s="65"/>
      <c r="AC7727" s="65"/>
      <c r="AJ7727" s="66"/>
    </row>
    <row r="7728" spans="17:36" ht="4.5" customHeight="1" x14ac:dyDescent="0.2">
      <c r="Q7728" s="65"/>
      <c r="R7728" s="65"/>
      <c r="X7728" s="65"/>
      <c r="Y7728" s="65"/>
      <c r="Z7728" s="65"/>
      <c r="AA7728" s="65"/>
      <c r="AB7728" s="65"/>
      <c r="AC7728" s="65"/>
      <c r="AJ7728" s="66"/>
    </row>
    <row r="7729" spans="17:36" ht="4.5" customHeight="1" x14ac:dyDescent="0.2">
      <c r="Q7729" s="65"/>
      <c r="R7729" s="65"/>
      <c r="X7729" s="65"/>
      <c r="Y7729" s="65"/>
      <c r="Z7729" s="65"/>
      <c r="AA7729" s="65"/>
      <c r="AB7729" s="65"/>
      <c r="AC7729" s="65"/>
      <c r="AJ7729" s="66"/>
    </row>
    <row r="7730" spans="17:36" ht="4.5" customHeight="1" x14ac:dyDescent="0.2">
      <c r="Q7730" s="65"/>
      <c r="R7730" s="65"/>
      <c r="X7730" s="65"/>
      <c r="Y7730" s="65"/>
      <c r="Z7730" s="65"/>
      <c r="AA7730" s="65"/>
      <c r="AB7730" s="65"/>
      <c r="AC7730" s="65"/>
      <c r="AJ7730" s="66"/>
    </row>
    <row r="7731" spans="17:36" ht="4.5" customHeight="1" x14ac:dyDescent="0.2">
      <c r="Q7731" s="65"/>
      <c r="R7731" s="65"/>
      <c r="X7731" s="65"/>
      <c r="Y7731" s="65"/>
      <c r="Z7731" s="65"/>
      <c r="AA7731" s="65"/>
      <c r="AB7731" s="65"/>
      <c r="AC7731" s="65"/>
      <c r="AJ7731" s="66"/>
    </row>
    <row r="7732" spans="17:36" ht="4.5" customHeight="1" x14ac:dyDescent="0.2">
      <c r="Q7732" s="65"/>
      <c r="R7732" s="65"/>
      <c r="X7732" s="65"/>
      <c r="Y7732" s="65"/>
      <c r="Z7732" s="65"/>
      <c r="AA7732" s="65"/>
      <c r="AB7732" s="65"/>
      <c r="AC7732" s="65"/>
      <c r="AJ7732" s="66"/>
    </row>
    <row r="7733" spans="17:36" ht="4.5" customHeight="1" x14ac:dyDescent="0.2">
      <c r="Q7733" s="65"/>
      <c r="R7733" s="65"/>
      <c r="X7733" s="65"/>
      <c r="Y7733" s="65"/>
      <c r="Z7733" s="65"/>
      <c r="AA7733" s="65"/>
      <c r="AB7733" s="65"/>
      <c r="AC7733" s="65"/>
      <c r="AJ7733" s="66"/>
    </row>
    <row r="7734" spans="17:36" ht="4.5" customHeight="1" x14ac:dyDescent="0.2">
      <c r="Q7734" s="65"/>
      <c r="R7734" s="65"/>
      <c r="X7734" s="65"/>
      <c r="Y7734" s="65"/>
      <c r="Z7734" s="65"/>
      <c r="AA7734" s="65"/>
      <c r="AB7734" s="65"/>
      <c r="AC7734" s="65"/>
      <c r="AJ7734" s="66"/>
    </row>
    <row r="7735" spans="17:36" ht="4.5" customHeight="1" x14ac:dyDescent="0.2">
      <c r="Q7735" s="65"/>
      <c r="R7735" s="65"/>
      <c r="X7735" s="65"/>
      <c r="Y7735" s="65"/>
      <c r="Z7735" s="65"/>
      <c r="AA7735" s="65"/>
      <c r="AB7735" s="65"/>
      <c r="AC7735" s="65"/>
      <c r="AJ7735" s="66"/>
    </row>
    <row r="7736" spans="17:36" ht="4.5" customHeight="1" x14ac:dyDescent="0.2">
      <c r="Q7736" s="65"/>
      <c r="R7736" s="65"/>
      <c r="X7736" s="65"/>
      <c r="Y7736" s="65"/>
      <c r="Z7736" s="65"/>
      <c r="AA7736" s="65"/>
      <c r="AB7736" s="65"/>
      <c r="AC7736" s="65"/>
      <c r="AJ7736" s="66"/>
    </row>
    <row r="7737" spans="17:36" ht="4.5" customHeight="1" x14ac:dyDescent="0.2">
      <c r="Q7737" s="65"/>
      <c r="R7737" s="65"/>
      <c r="X7737" s="65"/>
      <c r="Y7737" s="65"/>
      <c r="Z7737" s="65"/>
      <c r="AA7737" s="65"/>
      <c r="AB7737" s="65"/>
      <c r="AC7737" s="65"/>
      <c r="AJ7737" s="66"/>
    </row>
    <row r="7738" spans="17:36" ht="4.5" customHeight="1" x14ac:dyDescent="0.2">
      <c r="Q7738" s="65"/>
      <c r="R7738" s="65"/>
      <c r="X7738" s="65"/>
      <c r="Y7738" s="65"/>
      <c r="Z7738" s="65"/>
      <c r="AA7738" s="65"/>
      <c r="AB7738" s="65"/>
      <c r="AC7738" s="65"/>
      <c r="AJ7738" s="66"/>
    </row>
    <row r="7739" spans="17:36" ht="4.5" customHeight="1" x14ac:dyDescent="0.2">
      <c r="Q7739" s="65"/>
      <c r="R7739" s="65"/>
      <c r="X7739" s="65"/>
      <c r="Y7739" s="65"/>
      <c r="Z7739" s="65"/>
      <c r="AA7739" s="65"/>
      <c r="AB7739" s="65"/>
      <c r="AC7739" s="65"/>
      <c r="AJ7739" s="66"/>
    </row>
    <row r="7740" spans="17:36" ht="4.5" customHeight="1" x14ac:dyDescent="0.2">
      <c r="Q7740" s="65"/>
      <c r="R7740" s="65"/>
      <c r="X7740" s="65"/>
      <c r="Y7740" s="65"/>
      <c r="Z7740" s="65"/>
      <c r="AA7740" s="65"/>
      <c r="AB7740" s="65"/>
      <c r="AC7740" s="65"/>
      <c r="AJ7740" s="66"/>
    </row>
    <row r="7741" spans="17:36" ht="4.5" customHeight="1" x14ac:dyDescent="0.2">
      <c r="Q7741" s="65"/>
      <c r="R7741" s="65"/>
      <c r="X7741" s="65"/>
      <c r="Y7741" s="65"/>
      <c r="Z7741" s="65"/>
      <c r="AA7741" s="65"/>
      <c r="AB7741" s="65"/>
      <c r="AC7741" s="65"/>
      <c r="AJ7741" s="66"/>
    </row>
    <row r="7742" spans="17:36" ht="4.5" customHeight="1" x14ac:dyDescent="0.2">
      <c r="Q7742" s="65"/>
      <c r="R7742" s="65"/>
      <c r="X7742" s="65"/>
      <c r="Y7742" s="65"/>
      <c r="Z7742" s="65"/>
      <c r="AA7742" s="65"/>
      <c r="AB7742" s="65"/>
      <c r="AC7742" s="65"/>
      <c r="AJ7742" s="66"/>
    </row>
    <row r="7743" spans="17:36" ht="4.5" customHeight="1" x14ac:dyDescent="0.2">
      <c r="Q7743" s="65"/>
      <c r="R7743" s="65"/>
      <c r="X7743" s="65"/>
      <c r="Y7743" s="65"/>
      <c r="Z7743" s="65"/>
      <c r="AA7743" s="65"/>
      <c r="AB7743" s="65"/>
      <c r="AC7743" s="65"/>
      <c r="AJ7743" s="66"/>
    </row>
    <row r="7744" spans="17:36" ht="4.5" customHeight="1" x14ac:dyDescent="0.2">
      <c r="Q7744" s="65"/>
      <c r="R7744" s="65"/>
      <c r="X7744" s="65"/>
      <c r="Y7744" s="65"/>
      <c r="Z7744" s="65"/>
      <c r="AA7744" s="65"/>
      <c r="AB7744" s="65"/>
      <c r="AC7744" s="65"/>
      <c r="AJ7744" s="66"/>
    </row>
    <row r="7745" spans="17:36" ht="4.5" customHeight="1" x14ac:dyDescent="0.2">
      <c r="Q7745" s="65"/>
      <c r="R7745" s="65"/>
      <c r="X7745" s="65"/>
      <c r="Y7745" s="65"/>
      <c r="Z7745" s="65"/>
      <c r="AA7745" s="65"/>
      <c r="AB7745" s="65"/>
      <c r="AC7745" s="65"/>
      <c r="AJ7745" s="66"/>
    </row>
    <row r="7746" spans="17:36" ht="4.5" customHeight="1" x14ac:dyDescent="0.2">
      <c r="Q7746" s="65"/>
      <c r="R7746" s="65"/>
      <c r="X7746" s="65"/>
      <c r="Y7746" s="65"/>
      <c r="Z7746" s="65"/>
      <c r="AA7746" s="65"/>
      <c r="AB7746" s="65"/>
      <c r="AC7746" s="65"/>
      <c r="AJ7746" s="66"/>
    </row>
    <row r="7747" spans="17:36" ht="4.5" customHeight="1" x14ac:dyDescent="0.2">
      <c r="Q7747" s="65"/>
      <c r="R7747" s="65"/>
      <c r="X7747" s="65"/>
      <c r="Y7747" s="65"/>
      <c r="Z7747" s="65"/>
      <c r="AA7747" s="65"/>
      <c r="AB7747" s="65"/>
      <c r="AC7747" s="65"/>
      <c r="AJ7747" s="66"/>
    </row>
    <row r="7748" spans="17:36" ht="4.5" customHeight="1" x14ac:dyDescent="0.2">
      <c r="Q7748" s="65"/>
      <c r="R7748" s="65"/>
      <c r="X7748" s="65"/>
      <c r="Y7748" s="65"/>
      <c r="Z7748" s="65"/>
      <c r="AA7748" s="65"/>
      <c r="AB7748" s="65"/>
      <c r="AC7748" s="65"/>
      <c r="AJ7748" s="66"/>
    </row>
    <row r="7749" spans="17:36" ht="4.5" customHeight="1" x14ac:dyDescent="0.2">
      <c r="Q7749" s="65"/>
      <c r="R7749" s="65"/>
      <c r="X7749" s="65"/>
      <c r="Y7749" s="65"/>
      <c r="Z7749" s="65"/>
      <c r="AA7749" s="65"/>
      <c r="AB7749" s="65"/>
      <c r="AC7749" s="65"/>
      <c r="AJ7749" s="66"/>
    </row>
    <row r="7750" spans="17:36" ht="4.5" customHeight="1" x14ac:dyDescent="0.2">
      <c r="Q7750" s="65"/>
      <c r="R7750" s="65"/>
      <c r="X7750" s="65"/>
      <c r="Y7750" s="65"/>
      <c r="Z7750" s="65"/>
      <c r="AA7750" s="65"/>
      <c r="AB7750" s="65"/>
      <c r="AC7750" s="65"/>
      <c r="AJ7750" s="66"/>
    </row>
    <row r="7751" spans="17:36" ht="4.5" customHeight="1" x14ac:dyDescent="0.2">
      <c r="Q7751" s="65"/>
      <c r="R7751" s="65"/>
      <c r="X7751" s="65"/>
      <c r="Y7751" s="65"/>
      <c r="Z7751" s="65"/>
      <c r="AA7751" s="65"/>
      <c r="AB7751" s="65"/>
      <c r="AC7751" s="65"/>
      <c r="AJ7751" s="66"/>
    </row>
    <row r="7752" spans="17:36" ht="4.5" customHeight="1" x14ac:dyDescent="0.2">
      <c r="Q7752" s="65"/>
      <c r="R7752" s="65"/>
      <c r="X7752" s="65"/>
      <c r="Y7752" s="65"/>
      <c r="Z7752" s="65"/>
      <c r="AA7752" s="65"/>
      <c r="AB7752" s="65"/>
      <c r="AC7752" s="65"/>
      <c r="AJ7752" s="66"/>
    </row>
    <row r="7753" spans="17:36" ht="4.5" customHeight="1" x14ac:dyDescent="0.2">
      <c r="Q7753" s="65"/>
      <c r="R7753" s="65"/>
      <c r="X7753" s="65"/>
      <c r="Y7753" s="65"/>
      <c r="Z7753" s="65"/>
      <c r="AA7753" s="65"/>
      <c r="AB7753" s="65"/>
      <c r="AC7753" s="65"/>
      <c r="AJ7753" s="66"/>
    </row>
    <row r="7754" spans="17:36" ht="4.5" customHeight="1" x14ac:dyDescent="0.2">
      <c r="Q7754" s="65"/>
      <c r="R7754" s="65"/>
      <c r="X7754" s="65"/>
      <c r="Y7754" s="65"/>
      <c r="Z7754" s="65"/>
      <c r="AA7754" s="65"/>
      <c r="AB7754" s="65"/>
      <c r="AC7754" s="65"/>
      <c r="AJ7754" s="66"/>
    </row>
    <row r="7755" spans="17:36" ht="4.5" customHeight="1" x14ac:dyDescent="0.2">
      <c r="Q7755" s="65"/>
      <c r="R7755" s="65"/>
      <c r="X7755" s="65"/>
      <c r="Y7755" s="65"/>
      <c r="Z7755" s="65"/>
      <c r="AA7755" s="65"/>
      <c r="AB7755" s="65"/>
      <c r="AC7755" s="65"/>
      <c r="AJ7755" s="66"/>
    </row>
    <row r="7756" spans="17:36" ht="4.5" customHeight="1" x14ac:dyDescent="0.2">
      <c r="Q7756" s="65"/>
      <c r="R7756" s="65"/>
      <c r="X7756" s="65"/>
      <c r="Y7756" s="65"/>
      <c r="Z7756" s="65"/>
      <c r="AA7756" s="65"/>
      <c r="AB7756" s="65"/>
      <c r="AC7756" s="65"/>
      <c r="AJ7756" s="66"/>
    </row>
    <row r="7757" spans="17:36" ht="4.5" customHeight="1" x14ac:dyDescent="0.2">
      <c r="Q7757" s="65"/>
      <c r="R7757" s="65"/>
      <c r="X7757" s="65"/>
      <c r="Y7757" s="65"/>
      <c r="Z7757" s="65"/>
      <c r="AA7757" s="65"/>
      <c r="AB7757" s="65"/>
      <c r="AC7757" s="65"/>
      <c r="AJ7757" s="66"/>
    </row>
    <row r="7758" spans="17:36" ht="4.5" customHeight="1" x14ac:dyDescent="0.2">
      <c r="Q7758" s="65"/>
      <c r="R7758" s="65"/>
      <c r="X7758" s="65"/>
      <c r="Y7758" s="65"/>
      <c r="Z7758" s="65"/>
      <c r="AA7758" s="65"/>
      <c r="AB7758" s="65"/>
      <c r="AC7758" s="65"/>
      <c r="AJ7758" s="66"/>
    </row>
    <row r="7759" spans="17:36" ht="4.5" customHeight="1" x14ac:dyDescent="0.2">
      <c r="Q7759" s="65"/>
      <c r="R7759" s="65"/>
      <c r="X7759" s="65"/>
      <c r="Y7759" s="65"/>
      <c r="Z7759" s="65"/>
      <c r="AA7759" s="65"/>
      <c r="AB7759" s="65"/>
      <c r="AC7759" s="65"/>
      <c r="AJ7759" s="66"/>
    </row>
    <row r="7760" spans="17:36" ht="4.5" customHeight="1" x14ac:dyDescent="0.2">
      <c r="Q7760" s="65"/>
      <c r="R7760" s="65"/>
      <c r="X7760" s="65"/>
      <c r="Y7760" s="65"/>
      <c r="Z7760" s="65"/>
      <c r="AA7760" s="65"/>
      <c r="AB7760" s="65"/>
      <c r="AC7760" s="65"/>
      <c r="AJ7760" s="66"/>
    </row>
    <row r="7761" spans="17:36" ht="4.5" customHeight="1" x14ac:dyDescent="0.2">
      <c r="Q7761" s="65"/>
      <c r="R7761" s="65"/>
      <c r="X7761" s="65"/>
      <c r="Y7761" s="65"/>
      <c r="Z7761" s="65"/>
      <c r="AA7761" s="65"/>
      <c r="AB7761" s="65"/>
      <c r="AC7761" s="65"/>
      <c r="AJ7761" s="66"/>
    </row>
    <row r="7762" spans="17:36" ht="4.5" customHeight="1" x14ac:dyDescent="0.2">
      <c r="Q7762" s="65"/>
      <c r="R7762" s="65"/>
      <c r="X7762" s="65"/>
      <c r="Y7762" s="65"/>
      <c r="Z7762" s="65"/>
      <c r="AA7762" s="65"/>
      <c r="AB7762" s="65"/>
      <c r="AC7762" s="65"/>
      <c r="AJ7762" s="66"/>
    </row>
    <row r="7763" spans="17:36" ht="4.5" customHeight="1" x14ac:dyDescent="0.2">
      <c r="Q7763" s="65"/>
      <c r="R7763" s="65"/>
      <c r="X7763" s="65"/>
      <c r="Y7763" s="65"/>
      <c r="Z7763" s="65"/>
      <c r="AA7763" s="65"/>
      <c r="AB7763" s="65"/>
      <c r="AC7763" s="65"/>
      <c r="AJ7763" s="66"/>
    </row>
    <row r="7764" spans="17:36" ht="4.5" customHeight="1" x14ac:dyDescent="0.2">
      <c r="Q7764" s="65"/>
      <c r="R7764" s="65"/>
      <c r="X7764" s="65"/>
      <c r="Y7764" s="65"/>
      <c r="Z7764" s="65"/>
      <c r="AA7764" s="65"/>
      <c r="AB7764" s="65"/>
      <c r="AC7764" s="65"/>
      <c r="AJ7764" s="66"/>
    </row>
    <row r="7765" spans="17:36" ht="4.5" customHeight="1" x14ac:dyDescent="0.2">
      <c r="Q7765" s="65"/>
      <c r="R7765" s="65"/>
      <c r="X7765" s="65"/>
      <c r="Y7765" s="65"/>
      <c r="Z7765" s="65"/>
      <c r="AA7765" s="65"/>
      <c r="AB7765" s="65"/>
      <c r="AC7765" s="65"/>
      <c r="AJ7765" s="66"/>
    </row>
    <row r="7766" spans="17:36" ht="4.5" customHeight="1" x14ac:dyDescent="0.2">
      <c r="Q7766" s="65"/>
      <c r="R7766" s="65"/>
      <c r="X7766" s="65"/>
      <c r="Y7766" s="65"/>
      <c r="Z7766" s="65"/>
      <c r="AA7766" s="65"/>
      <c r="AB7766" s="65"/>
      <c r="AC7766" s="65"/>
      <c r="AJ7766" s="66"/>
    </row>
    <row r="7767" spans="17:36" ht="4.5" customHeight="1" x14ac:dyDescent="0.2">
      <c r="Q7767" s="65"/>
      <c r="R7767" s="65"/>
      <c r="X7767" s="65"/>
      <c r="Y7767" s="65"/>
      <c r="Z7767" s="65"/>
      <c r="AA7767" s="65"/>
      <c r="AB7767" s="65"/>
      <c r="AC7767" s="65"/>
      <c r="AJ7767" s="66"/>
    </row>
    <row r="7768" spans="17:36" ht="4.5" customHeight="1" x14ac:dyDescent="0.2">
      <c r="Q7768" s="65"/>
      <c r="R7768" s="65"/>
      <c r="X7768" s="65"/>
      <c r="Y7768" s="65"/>
      <c r="Z7768" s="65"/>
      <c r="AA7768" s="65"/>
      <c r="AB7768" s="65"/>
      <c r="AC7768" s="65"/>
      <c r="AJ7768" s="66"/>
    </row>
    <row r="7769" spans="17:36" ht="4.5" customHeight="1" x14ac:dyDescent="0.2">
      <c r="Q7769" s="65"/>
      <c r="R7769" s="65"/>
      <c r="X7769" s="65"/>
      <c r="Y7769" s="65"/>
      <c r="Z7769" s="65"/>
      <c r="AA7769" s="65"/>
      <c r="AB7769" s="65"/>
      <c r="AC7769" s="65"/>
      <c r="AJ7769" s="66"/>
    </row>
    <row r="7770" spans="17:36" ht="4.5" customHeight="1" x14ac:dyDescent="0.2">
      <c r="Q7770" s="65"/>
      <c r="R7770" s="65"/>
      <c r="X7770" s="65"/>
      <c r="Y7770" s="65"/>
      <c r="Z7770" s="65"/>
      <c r="AA7770" s="65"/>
      <c r="AB7770" s="65"/>
      <c r="AC7770" s="65"/>
      <c r="AJ7770" s="66"/>
    </row>
    <row r="7771" spans="17:36" ht="4.5" customHeight="1" x14ac:dyDescent="0.2">
      <c r="Q7771" s="65"/>
      <c r="R7771" s="65"/>
      <c r="X7771" s="65"/>
      <c r="Y7771" s="65"/>
      <c r="Z7771" s="65"/>
      <c r="AA7771" s="65"/>
      <c r="AB7771" s="65"/>
      <c r="AC7771" s="65"/>
      <c r="AJ7771" s="66"/>
    </row>
    <row r="7772" spans="17:36" ht="4.5" customHeight="1" x14ac:dyDescent="0.2">
      <c r="Q7772" s="65"/>
      <c r="R7772" s="65"/>
      <c r="X7772" s="65"/>
      <c r="Y7772" s="65"/>
      <c r="Z7772" s="65"/>
      <c r="AA7772" s="65"/>
      <c r="AB7772" s="65"/>
      <c r="AC7772" s="65"/>
      <c r="AJ7772" s="66"/>
    </row>
    <row r="7773" spans="17:36" ht="4.5" customHeight="1" x14ac:dyDescent="0.2">
      <c r="Q7773" s="65"/>
      <c r="R7773" s="65"/>
      <c r="X7773" s="65"/>
      <c r="Y7773" s="65"/>
      <c r="Z7773" s="65"/>
      <c r="AA7773" s="65"/>
      <c r="AB7773" s="65"/>
      <c r="AC7773" s="65"/>
      <c r="AJ7773" s="66"/>
    </row>
    <row r="7774" spans="17:36" ht="4.5" customHeight="1" x14ac:dyDescent="0.2">
      <c r="Q7774" s="65"/>
      <c r="R7774" s="65"/>
      <c r="X7774" s="65"/>
      <c r="Y7774" s="65"/>
      <c r="Z7774" s="65"/>
      <c r="AA7774" s="65"/>
      <c r="AB7774" s="65"/>
      <c r="AC7774" s="65"/>
      <c r="AJ7774" s="66"/>
    </row>
    <row r="7775" spans="17:36" ht="4.5" customHeight="1" x14ac:dyDescent="0.2">
      <c r="Q7775" s="65"/>
      <c r="R7775" s="65"/>
      <c r="X7775" s="65"/>
      <c r="Y7775" s="65"/>
      <c r="Z7775" s="65"/>
      <c r="AA7775" s="65"/>
      <c r="AB7775" s="65"/>
      <c r="AC7775" s="65"/>
      <c r="AJ7775" s="66"/>
    </row>
    <row r="7776" spans="17:36" ht="4.5" customHeight="1" x14ac:dyDescent="0.2">
      <c r="Q7776" s="65"/>
      <c r="R7776" s="65"/>
      <c r="X7776" s="65"/>
      <c r="Y7776" s="65"/>
      <c r="Z7776" s="65"/>
      <c r="AA7776" s="65"/>
      <c r="AB7776" s="65"/>
      <c r="AC7776" s="65"/>
      <c r="AJ7776" s="66"/>
    </row>
    <row r="7777" spans="17:36" ht="4.5" customHeight="1" x14ac:dyDescent="0.2">
      <c r="Q7777" s="65"/>
      <c r="R7777" s="65"/>
      <c r="X7777" s="65"/>
      <c r="Y7777" s="65"/>
      <c r="Z7777" s="65"/>
      <c r="AA7777" s="65"/>
      <c r="AB7777" s="65"/>
      <c r="AC7777" s="65"/>
      <c r="AJ7777" s="66"/>
    </row>
    <row r="7778" spans="17:36" ht="4.5" customHeight="1" x14ac:dyDescent="0.2">
      <c r="Q7778" s="65"/>
      <c r="R7778" s="65"/>
      <c r="X7778" s="65"/>
      <c r="Y7778" s="65"/>
      <c r="Z7778" s="65"/>
      <c r="AA7778" s="65"/>
      <c r="AB7778" s="65"/>
      <c r="AC7778" s="65"/>
      <c r="AJ7778" s="66"/>
    </row>
    <row r="7779" spans="17:36" ht="4.5" customHeight="1" x14ac:dyDescent="0.2">
      <c r="Q7779" s="65"/>
      <c r="R7779" s="65"/>
      <c r="X7779" s="65"/>
      <c r="Y7779" s="65"/>
      <c r="Z7779" s="65"/>
      <c r="AA7779" s="65"/>
      <c r="AB7779" s="65"/>
      <c r="AC7779" s="65"/>
      <c r="AJ7779" s="66"/>
    </row>
    <row r="7780" spans="17:36" ht="4.5" customHeight="1" x14ac:dyDescent="0.2">
      <c r="Q7780" s="65"/>
      <c r="R7780" s="65"/>
      <c r="X7780" s="65"/>
      <c r="Y7780" s="65"/>
      <c r="Z7780" s="65"/>
      <c r="AA7780" s="65"/>
      <c r="AB7780" s="65"/>
      <c r="AC7780" s="65"/>
      <c r="AJ7780" s="66"/>
    </row>
    <row r="7781" spans="17:36" ht="4.5" customHeight="1" x14ac:dyDescent="0.2">
      <c r="Q7781" s="65"/>
      <c r="R7781" s="65"/>
      <c r="X7781" s="65"/>
      <c r="Y7781" s="65"/>
      <c r="Z7781" s="65"/>
      <c r="AA7781" s="65"/>
      <c r="AB7781" s="65"/>
      <c r="AC7781" s="65"/>
      <c r="AJ7781" s="66"/>
    </row>
    <row r="7782" spans="17:36" ht="4.5" customHeight="1" x14ac:dyDescent="0.2">
      <c r="Q7782" s="65"/>
      <c r="R7782" s="65"/>
      <c r="X7782" s="65"/>
      <c r="Y7782" s="65"/>
      <c r="Z7782" s="65"/>
      <c r="AA7782" s="65"/>
      <c r="AB7782" s="65"/>
      <c r="AC7782" s="65"/>
      <c r="AJ7782" s="66"/>
    </row>
    <row r="7783" spans="17:36" ht="4.5" customHeight="1" x14ac:dyDescent="0.2">
      <c r="Q7783" s="65"/>
      <c r="R7783" s="65"/>
      <c r="X7783" s="65"/>
      <c r="Y7783" s="65"/>
      <c r="Z7783" s="65"/>
      <c r="AA7783" s="65"/>
      <c r="AB7783" s="65"/>
      <c r="AC7783" s="65"/>
      <c r="AJ7783" s="66"/>
    </row>
    <row r="7784" spans="17:36" ht="4.5" customHeight="1" x14ac:dyDescent="0.2">
      <c r="Q7784" s="65"/>
      <c r="R7784" s="65"/>
      <c r="X7784" s="65"/>
      <c r="Y7784" s="65"/>
      <c r="Z7784" s="65"/>
      <c r="AA7784" s="65"/>
      <c r="AB7784" s="65"/>
      <c r="AC7784" s="65"/>
      <c r="AJ7784" s="66"/>
    </row>
    <row r="7785" spans="17:36" ht="4.5" customHeight="1" x14ac:dyDescent="0.2">
      <c r="Q7785" s="65"/>
      <c r="R7785" s="65"/>
      <c r="X7785" s="65"/>
      <c r="Y7785" s="65"/>
      <c r="Z7785" s="65"/>
      <c r="AA7785" s="65"/>
      <c r="AB7785" s="65"/>
      <c r="AC7785" s="65"/>
      <c r="AJ7785" s="66"/>
    </row>
    <row r="7786" spans="17:36" ht="4.5" customHeight="1" x14ac:dyDescent="0.2">
      <c r="Q7786" s="65"/>
      <c r="R7786" s="65"/>
      <c r="X7786" s="65"/>
      <c r="Y7786" s="65"/>
      <c r="Z7786" s="65"/>
      <c r="AA7786" s="65"/>
      <c r="AB7786" s="65"/>
      <c r="AC7786" s="65"/>
      <c r="AJ7786" s="66"/>
    </row>
    <row r="7787" spans="17:36" ht="4.5" customHeight="1" x14ac:dyDescent="0.2">
      <c r="Q7787" s="65"/>
      <c r="R7787" s="65"/>
      <c r="X7787" s="65"/>
      <c r="Y7787" s="65"/>
      <c r="Z7787" s="65"/>
      <c r="AA7787" s="65"/>
      <c r="AB7787" s="65"/>
      <c r="AC7787" s="65"/>
      <c r="AJ7787" s="66"/>
    </row>
    <row r="7788" spans="17:36" ht="4.5" customHeight="1" x14ac:dyDescent="0.2">
      <c r="Q7788" s="65"/>
      <c r="R7788" s="65"/>
      <c r="X7788" s="65"/>
      <c r="Y7788" s="65"/>
      <c r="Z7788" s="65"/>
      <c r="AA7788" s="65"/>
      <c r="AB7788" s="65"/>
      <c r="AC7788" s="65"/>
      <c r="AJ7788" s="66"/>
    </row>
    <row r="7789" spans="17:36" ht="4.5" customHeight="1" x14ac:dyDescent="0.2">
      <c r="Q7789" s="65"/>
      <c r="R7789" s="65"/>
      <c r="X7789" s="65"/>
      <c r="Y7789" s="65"/>
      <c r="Z7789" s="65"/>
      <c r="AA7789" s="65"/>
      <c r="AB7789" s="65"/>
      <c r="AC7789" s="65"/>
      <c r="AJ7789" s="66"/>
    </row>
    <row r="7790" spans="17:36" ht="4.5" customHeight="1" x14ac:dyDescent="0.2">
      <c r="Q7790" s="65"/>
      <c r="R7790" s="65"/>
      <c r="X7790" s="65"/>
      <c r="Y7790" s="65"/>
      <c r="Z7790" s="65"/>
      <c r="AA7790" s="65"/>
      <c r="AB7790" s="65"/>
      <c r="AC7790" s="65"/>
      <c r="AJ7790" s="66"/>
    </row>
    <row r="7791" spans="17:36" ht="4.5" customHeight="1" x14ac:dyDescent="0.2">
      <c r="Q7791" s="65"/>
      <c r="R7791" s="65"/>
      <c r="X7791" s="65"/>
      <c r="Y7791" s="65"/>
      <c r="Z7791" s="65"/>
      <c r="AA7791" s="65"/>
      <c r="AB7791" s="65"/>
      <c r="AC7791" s="65"/>
      <c r="AJ7791" s="66"/>
    </row>
    <row r="7792" spans="17:36" ht="4.5" customHeight="1" x14ac:dyDescent="0.2">
      <c r="Q7792" s="65"/>
      <c r="R7792" s="65"/>
      <c r="X7792" s="65"/>
      <c r="Y7792" s="65"/>
      <c r="Z7792" s="65"/>
      <c r="AA7792" s="65"/>
      <c r="AB7792" s="65"/>
      <c r="AC7792" s="65"/>
      <c r="AJ7792" s="66"/>
    </row>
    <row r="7793" spans="17:36" ht="4.5" customHeight="1" x14ac:dyDescent="0.2">
      <c r="Q7793" s="65"/>
      <c r="R7793" s="65"/>
      <c r="X7793" s="65"/>
      <c r="Y7793" s="65"/>
      <c r="Z7793" s="65"/>
      <c r="AA7793" s="65"/>
      <c r="AB7793" s="65"/>
      <c r="AC7793" s="65"/>
      <c r="AJ7793" s="66"/>
    </row>
    <row r="7794" spans="17:36" ht="4.5" customHeight="1" x14ac:dyDescent="0.2">
      <c r="Q7794" s="65"/>
      <c r="R7794" s="65"/>
      <c r="X7794" s="65"/>
      <c r="Y7794" s="65"/>
      <c r="Z7794" s="65"/>
      <c r="AA7794" s="65"/>
      <c r="AB7794" s="65"/>
      <c r="AC7794" s="65"/>
      <c r="AJ7794" s="66"/>
    </row>
    <row r="7795" spans="17:36" ht="4.5" customHeight="1" x14ac:dyDescent="0.2">
      <c r="Q7795" s="65"/>
      <c r="R7795" s="65"/>
      <c r="X7795" s="65"/>
      <c r="Y7795" s="65"/>
      <c r="Z7795" s="65"/>
      <c r="AA7795" s="65"/>
      <c r="AB7795" s="65"/>
      <c r="AC7795" s="65"/>
      <c r="AJ7795" s="66"/>
    </row>
    <row r="7796" spans="17:36" ht="4.5" customHeight="1" x14ac:dyDescent="0.2">
      <c r="Q7796" s="65"/>
      <c r="R7796" s="65"/>
      <c r="X7796" s="65"/>
      <c r="Y7796" s="65"/>
      <c r="Z7796" s="65"/>
      <c r="AA7796" s="65"/>
      <c r="AB7796" s="65"/>
      <c r="AC7796" s="65"/>
      <c r="AJ7796" s="66"/>
    </row>
    <row r="7797" spans="17:36" ht="4.5" customHeight="1" x14ac:dyDescent="0.2">
      <c r="Q7797" s="65"/>
      <c r="R7797" s="65"/>
      <c r="X7797" s="65"/>
      <c r="Y7797" s="65"/>
      <c r="Z7797" s="65"/>
      <c r="AA7797" s="65"/>
      <c r="AB7797" s="65"/>
      <c r="AC7797" s="65"/>
      <c r="AJ7797" s="66"/>
    </row>
    <row r="7798" spans="17:36" ht="4.5" customHeight="1" x14ac:dyDescent="0.2">
      <c r="Q7798" s="65"/>
      <c r="R7798" s="65"/>
      <c r="X7798" s="65"/>
      <c r="Y7798" s="65"/>
      <c r="Z7798" s="65"/>
      <c r="AA7798" s="65"/>
      <c r="AB7798" s="65"/>
      <c r="AC7798" s="65"/>
      <c r="AJ7798" s="66"/>
    </row>
    <row r="7799" spans="17:36" ht="4.5" customHeight="1" x14ac:dyDescent="0.2">
      <c r="Q7799" s="65"/>
      <c r="R7799" s="65"/>
      <c r="X7799" s="65"/>
      <c r="Y7799" s="65"/>
      <c r="Z7799" s="65"/>
      <c r="AA7799" s="65"/>
      <c r="AB7799" s="65"/>
      <c r="AC7799" s="65"/>
      <c r="AJ7799" s="66"/>
    </row>
    <row r="7800" spans="17:36" ht="4.5" customHeight="1" x14ac:dyDescent="0.2">
      <c r="Q7800" s="65"/>
      <c r="R7800" s="65"/>
      <c r="X7800" s="65"/>
      <c r="Y7800" s="65"/>
      <c r="Z7800" s="65"/>
      <c r="AA7800" s="65"/>
      <c r="AB7800" s="65"/>
      <c r="AC7800" s="65"/>
      <c r="AJ7800" s="66"/>
    </row>
    <row r="7801" spans="17:36" ht="4.5" customHeight="1" x14ac:dyDescent="0.2">
      <c r="Q7801" s="65"/>
      <c r="R7801" s="65"/>
      <c r="X7801" s="65"/>
      <c r="Y7801" s="65"/>
      <c r="Z7801" s="65"/>
      <c r="AA7801" s="65"/>
      <c r="AB7801" s="65"/>
      <c r="AC7801" s="65"/>
      <c r="AJ7801" s="66"/>
    </row>
    <row r="7802" spans="17:36" ht="4.5" customHeight="1" x14ac:dyDescent="0.2">
      <c r="Q7802" s="65"/>
      <c r="R7802" s="65"/>
      <c r="X7802" s="65"/>
      <c r="Y7802" s="65"/>
      <c r="Z7802" s="65"/>
      <c r="AA7802" s="65"/>
      <c r="AB7802" s="65"/>
      <c r="AC7802" s="65"/>
      <c r="AJ7802" s="66"/>
    </row>
    <row r="7803" spans="17:36" ht="4.5" customHeight="1" x14ac:dyDescent="0.2">
      <c r="Q7803" s="65"/>
      <c r="R7803" s="65"/>
      <c r="X7803" s="65"/>
      <c r="Y7803" s="65"/>
      <c r="Z7803" s="65"/>
      <c r="AA7803" s="65"/>
      <c r="AB7803" s="65"/>
      <c r="AC7803" s="65"/>
      <c r="AJ7803" s="66"/>
    </row>
    <row r="7804" spans="17:36" ht="4.5" customHeight="1" x14ac:dyDescent="0.2">
      <c r="Q7804" s="65"/>
      <c r="R7804" s="65"/>
      <c r="X7804" s="65"/>
      <c r="Y7804" s="65"/>
      <c r="Z7804" s="65"/>
      <c r="AA7804" s="65"/>
      <c r="AB7804" s="65"/>
      <c r="AC7804" s="65"/>
      <c r="AJ7804" s="66"/>
    </row>
    <row r="7805" spans="17:36" ht="4.5" customHeight="1" x14ac:dyDescent="0.2">
      <c r="Q7805" s="65"/>
      <c r="R7805" s="65"/>
      <c r="X7805" s="65"/>
      <c r="Y7805" s="65"/>
      <c r="Z7805" s="65"/>
      <c r="AA7805" s="65"/>
      <c r="AB7805" s="65"/>
      <c r="AC7805" s="65"/>
      <c r="AJ7805" s="66"/>
    </row>
    <row r="7806" spans="17:36" ht="4.5" customHeight="1" x14ac:dyDescent="0.2">
      <c r="Q7806" s="65"/>
      <c r="R7806" s="65"/>
      <c r="X7806" s="65"/>
      <c r="Y7806" s="65"/>
      <c r="Z7806" s="65"/>
      <c r="AA7806" s="65"/>
      <c r="AB7806" s="65"/>
      <c r="AC7806" s="65"/>
      <c r="AJ7806" s="66"/>
    </row>
    <row r="7807" spans="17:36" ht="4.5" customHeight="1" x14ac:dyDescent="0.2">
      <c r="Q7807" s="65"/>
      <c r="R7807" s="65"/>
      <c r="X7807" s="65"/>
      <c r="Y7807" s="65"/>
      <c r="Z7807" s="65"/>
      <c r="AA7807" s="65"/>
      <c r="AB7807" s="65"/>
      <c r="AC7807" s="65"/>
      <c r="AJ7807" s="66"/>
    </row>
    <row r="7808" spans="17:36" ht="4.5" customHeight="1" x14ac:dyDescent="0.2">
      <c r="Q7808" s="65"/>
      <c r="R7808" s="65"/>
      <c r="X7808" s="65"/>
      <c r="Y7808" s="65"/>
      <c r="Z7808" s="65"/>
      <c r="AA7808" s="65"/>
      <c r="AB7808" s="65"/>
      <c r="AC7808" s="65"/>
      <c r="AJ7808" s="66"/>
    </row>
    <row r="7809" spans="17:36" ht="4.5" customHeight="1" x14ac:dyDescent="0.2">
      <c r="Q7809" s="65"/>
      <c r="R7809" s="65"/>
      <c r="X7809" s="65"/>
      <c r="Y7809" s="65"/>
      <c r="Z7809" s="65"/>
      <c r="AA7809" s="65"/>
      <c r="AB7809" s="65"/>
      <c r="AC7809" s="65"/>
      <c r="AJ7809" s="66"/>
    </row>
    <row r="7810" spans="17:36" ht="4.5" customHeight="1" x14ac:dyDescent="0.2">
      <c r="Q7810" s="65"/>
      <c r="R7810" s="65"/>
      <c r="X7810" s="65"/>
      <c r="Y7810" s="65"/>
      <c r="Z7810" s="65"/>
      <c r="AA7810" s="65"/>
      <c r="AB7810" s="65"/>
      <c r="AC7810" s="65"/>
      <c r="AJ7810" s="66"/>
    </row>
    <row r="7811" spans="17:36" ht="4.5" customHeight="1" x14ac:dyDescent="0.2">
      <c r="Q7811" s="65"/>
      <c r="R7811" s="65"/>
      <c r="X7811" s="65"/>
      <c r="Y7811" s="65"/>
      <c r="Z7811" s="65"/>
      <c r="AA7811" s="65"/>
      <c r="AB7811" s="65"/>
      <c r="AC7811" s="65"/>
      <c r="AJ7811" s="66"/>
    </row>
    <row r="7812" spans="17:36" ht="4.5" customHeight="1" x14ac:dyDescent="0.2">
      <c r="Q7812" s="65"/>
      <c r="R7812" s="65"/>
      <c r="X7812" s="65"/>
      <c r="Y7812" s="65"/>
      <c r="Z7812" s="65"/>
      <c r="AA7812" s="65"/>
      <c r="AB7812" s="65"/>
      <c r="AC7812" s="65"/>
      <c r="AJ7812" s="66"/>
    </row>
    <row r="7813" spans="17:36" ht="4.5" customHeight="1" x14ac:dyDescent="0.2">
      <c r="Q7813" s="65"/>
      <c r="R7813" s="65"/>
      <c r="X7813" s="65"/>
      <c r="Y7813" s="65"/>
      <c r="Z7813" s="65"/>
      <c r="AA7813" s="65"/>
      <c r="AB7813" s="65"/>
      <c r="AC7813" s="65"/>
      <c r="AJ7813" s="66"/>
    </row>
    <row r="7814" spans="17:36" ht="4.5" customHeight="1" x14ac:dyDescent="0.2">
      <c r="Q7814" s="65"/>
      <c r="R7814" s="65"/>
      <c r="X7814" s="65"/>
      <c r="Y7814" s="65"/>
      <c r="Z7814" s="65"/>
      <c r="AA7814" s="65"/>
      <c r="AB7814" s="65"/>
      <c r="AC7814" s="65"/>
      <c r="AJ7814" s="66"/>
    </row>
    <row r="7815" spans="17:36" ht="4.5" customHeight="1" x14ac:dyDescent="0.2">
      <c r="Q7815" s="65"/>
      <c r="R7815" s="65"/>
      <c r="X7815" s="65"/>
      <c r="Y7815" s="65"/>
      <c r="Z7815" s="65"/>
      <c r="AA7815" s="65"/>
      <c r="AB7815" s="65"/>
      <c r="AC7815" s="65"/>
      <c r="AJ7815" s="66"/>
    </row>
    <row r="7816" spans="17:36" ht="4.5" customHeight="1" x14ac:dyDescent="0.2">
      <c r="Q7816" s="65"/>
      <c r="R7816" s="65"/>
      <c r="X7816" s="65"/>
      <c r="Y7816" s="65"/>
      <c r="Z7816" s="65"/>
      <c r="AA7816" s="65"/>
      <c r="AB7816" s="65"/>
      <c r="AC7816" s="65"/>
      <c r="AJ7816" s="66"/>
    </row>
    <row r="7817" spans="17:36" ht="4.5" customHeight="1" x14ac:dyDescent="0.2">
      <c r="Q7817" s="65"/>
      <c r="R7817" s="65"/>
      <c r="X7817" s="65"/>
      <c r="Y7817" s="65"/>
      <c r="Z7817" s="65"/>
      <c r="AA7817" s="65"/>
      <c r="AB7817" s="65"/>
      <c r="AC7817" s="65"/>
      <c r="AJ7817" s="66"/>
    </row>
    <row r="7818" spans="17:36" ht="4.5" customHeight="1" x14ac:dyDescent="0.2">
      <c r="Q7818" s="65"/>
      <c r="R7818" s="65"/>
      <c r="X7818" s="65"/>
      <c r="Y7818" s="65"/>
      <c r="Z7818" s="65"/>
      <c r="AA7818" s="65"/>
      <c r="AB7818" s="65"/>
      <c r="AC7818" s="65"/>
      <c r="AJ7818" s="66"/>
    </row>
    <row r="7819" spans="17:36" ht="4.5" customHeight="1" x14ac:dyDescent="0.2">
      <c r="Q7819" s="65"/>
      <c r="R7819" s="65"/>
      <c r="X7819" s="65"/>
      <c r="Y7819" s="65"/>
      <c r="Z7819" s="65"/>
      <c r="AA7819" s="65"/>
      <c r="AB7819" s="65"/>
      <c r="AC7819" s="65"/>
      <c r="AJ7819" s="66"/>
    </row>
    <row r="7820" spans="17:36" ht="4.5" customHeight="1" x14ac:dyDescent="0.2">
      <c r="Q7820" s="65"/>
      <c r="R7820" s="65"/>
      <c r="X7820" s="65"/>
      <c r="Y7820" s="65"/>
      <c r="Z7820" s="65"/>
      <c r="AA7820" s="65"/>
      <c r="AB7820" s="65"/>
      <c r="AC7820" s="65"/>
      <c r="AJ7820" s="66"/>
    </row>
    <row r="7821" spans="17:36" ht="4.5" customHeight="1" x14ac:dyDescent="0.2">
      <c r="Q7821" s="65"/>
      <c r="R7821" s="65"/>
      <c r="X7821" s="65"/>
      <c r="Y7821" s="65"/>
      <c r="Z7821" s="65"/>
      <c r="AA7821" s="65"/>
      <c r="AB7821" s="65"/>
      <c r="AC7821" s="65"/>
      <c r="AJ7821" s="66"/>
    </row>
    <row r="7822" spans="17:36" ht="4.5" customHeight="1" x14ac:dyDescent="0.2">
      <c r="Q7822" s="65"/>
      <c r="R7822" s="65"/>
      <c r="X7822" s="65"/>
      <c r="Y7822" s="65"/>
      <c r="Z7822" s="65"/>
      <c r="AA7822" s="65"/>
      <c r="AB7822" s="65"/>
      <c r="AC7822" s="65"/>
      <c r="AJ7822" s="66"/>
    </row>
    <row r="7823" spans="17:36" ht="4.5" customHeight="1" x14ac:dyDescent="0.2">
      <c r="Q7823" s="65"/>
      <c r="R7823" s="65"/>
      <c r="X7823" s="65"/>
      <c r="Y7823" s="65"/>
      <c r="Z7823" s="65"/>
      <c r="AA7823" s="65"/>
      <c r="AB7823" s="65"/>
      <c r="AC7823" s="65"/>
      <c r="AJ7823" s="66"/>
    </row>
    <row r="7824" spans="17:36" ht="4.5" customHeight="1" x14ac:dyDescent="0.2">
      <c r="Q7824" s="65"/>
      <c r="R7824" s="65"/>
      <c r="X7824" s="65"/>
      <c r="Y7824" s="65"/>
      <c r="Z7824" s="65"/>
      <c r="AA7824" s="65"/>
      <c r="AB7824" s="65"/>
      <c r="AC7824" s="65"/>
      <c r="AJ7824" s="66"/>
    </row>
    <row r="7825" spans="17:36" ht="4.5" customHeight="1" x14ac:dyDescent="0.2">
      <c r="Q7825" s="65"/>
      <c r="R7825" s="65"/>
      <c r="X7825" s="65"/>
      <c r="Y7825" s="65"/>
      <c r="Z7825" s="65"/>
      <c r="AA7825" s="65"/>
      <c r="AB7825" s="65"/>
      <c r="AC7825" s="65"/>
      <c r="AJ7825" s="66"/>
    </row>
    <row r="7826" spans="17:36" ht="4.5" customHeight="1" x14ac:dyDescent="0.2">
      <c r="Q7826" s="65"/>
      <c r="R7826" s="65"/>
      <c r="X7826" s="65"/>
      <c r="Y7826" s="65"/>
      <c r="Z7826" s="65"/>
      <c r="AA7826" s="65"/>
      <c r="AB7826" s="65"/>
      <c r="AC7826" s="65"/>
      <c r="AJ7826" s="66"/>
    </row>
    <row r="7827" spans="17:36" ht="4.5" customHeight="1" x14ac:dyDescent="0.2">
      <c r="Q7827" s="65"/>
      <c r="R7827" s="65"/>
      <c r="X7827" s="65"/>
      <c r="Y7827" s="65"/>
      <c r="Z7827" s="65"/>
      <c r="AA7827" s="65"/>
      <c r="AB7827" s="65"/>
      <c r="AC7827" s="65"/>
      <c r="AJ7827" s="66"/>
    </row>
    <row r="7828" spans="17:36" ht="4.5" customHeight="1" x14ac:dyDescent="0.2">
      <c r="Q7828" s="65"/>
      <c r="R7828" s="65"/>
      <c r="X7828" s="65"/>
      <c r="Y7828" s="65"/>
      <c r="Z7828" s="65"/>
      <c r="AA7828" s="65"/>
      <c r="AB7828" s="65"/>
      <c r="AC7828" s="65"/>
      <c r="AJ7828" s="66"/>
    </row>
    <row r="7829" spans="17:36" ht="4.5" customHeight="1" x14ac:dyDescent="0.2">
      <c r="Q7829" s="65"/>
      <c r="R7829" s="65"/>
      <c r="X7829" s="65"/>
      <c r="Y7829" s="65"/>
      <c r="Z7829" s="65"/>
      <c r="AA7829" s="65"/>
      <c r="AB7829" s="65"/>
      <c r="AC7829" s="65"/>
      <c r="AJ7829" s="66"/>
    </row>
    <row r="7830" spans="17:36" ht="4.5" customHeight="1" x14ac:dyDescent="0.2">
      <c r="Q7830" s="65"/>
      <c r="R7830" s="65"/>
      <c r="X7830" s="65"/>
      <c r="Y7830" s="65"/>
      <c r="Z7830" s="65"/>
      <c r="AA7830" s="65"/>
      <c r="AB7830" s="65"/>
      <c r="AC7830" s="65"/>
      <c r="AJ7830" s="66"/>
    </row>
    <row r="7831" spans="17:36" ht="4.5" customHeight="1" x14ac:dyDescent="0.2">
      <c r="Q7831" s="65"/>
      <c r="R7831" s="65"/>
      <c r="X7831" s="65"/>
      <c r="Y7831" s="65"/>
      <c r="Z7831" s="65"/>
      <c r="AA7831" s="65"/>
      <c r="AB7831" s="65"/>
      <c r="AC7831" s="65"/>
      <c r="AJ7831" s="66"/>
    </row>
    <row r="7832" spans="17:36" ht="4.5" customHeight="1" x14ac:dyDescent="0.2">
      <c r="Q7832" s="65"/>
      <c r="R7832" s="65"/>
      <c r="X7832" s="65"/>
      <c r="Y7832" s="65"/>
      <c r="Z7832" s="65"/>
      <c r="AA7832" s="65"/>
      <c r="AB7832" s="65"/>
      <c r="AC7832" s="65"/>
      <c r="AJ7832" s="66"/>
    </row>
    <row r="7833" spans="17:36" ht="4.5" customHeight="1" x14ac:dyDescent="0.2">
      <c r="Q7833" s="65"/>
      <c r="R7833" s="65"/>
      <c r="X7833" s="65"/>
      <c r="Y7833" s="65"/>
      <c r="Z7833" s="65"/>
      <c r="AA7833" s="65"/>
      <c r="AB7833" s="65"/>
      <c r="AC7833" s="65"/>
      <c r="AJ7833" s="66"/>
    </row>
    <row r="7834" spans="17:36" ht="4.5" customHeight="1" x14ac:dyDescent="0.2">
      <c r="Q7834" s="65"/>
      <c r="R7834" s="65"/>
      <c r="X7834" s="65"/>
      <c r="Y7834" s="65"/>
      <c r="Z7834" s="65"/>
      <c r="AA7834" s="65"/>
      <c r="AB7834" s="65"/>
      <c r="AC7834" s="65"/>
      <c r="AJ7834" s="66"/>
    </row>
    <row r="7835" spans="17:36" ht="4.5" customHeight="1" x14ac:dyDescent="0.2">
      <c r="Q7835" s="65"/>
      <c r="R7835" s="65"/>
      <c r="X7835" s="65"/>
      <c r="Y7835" s="65"/>
      <c r="Z7835" s="65"/>
      <c r="AA7835" s="65"/>
      <c r="AB7835" s="65"/>
      <c r="AC7835" s="65"/>
      <c r="AJ7835" s="66"/>
    </row>
    <row r="7836" spans="17:36" ht="4.5" customHeight="1" x14ac:dyDescent="0.2">
      <c r="Q7836" s="65"/>
      <c r="R7836" s="65"/>
      <c r="X7836" s="65"/>
      <c r="Y7836" s="65"/>
      <c r="Z7836" s="65"/>
      <c r="AA7836" s="65"/>
      <c r="AB7836" s="65"/>
      <c r="AC7836" s="65"/>
      <c r="AJ7836" s="66"/>
    </row>
    <row r="7837" spans="17:36" ht="4.5" customHeight="1" x14ac:dyDescent="0.2">
      <c r="Q7837" s="65"/>
      <c r="R7837" s="65"/>
      <c r="X7837" s="65"/>
      <c r="Y7837" s="65"/>
      <c r="Z7837" s="65"/>
      <c r="AA7837" s="65"/>
      <c r="AB7837" s="65"/>
      <c r="AC7837" s="65"/>
      <c r="AJ7837" s="66"/>
    </row>
    <row r="7838" spans="17:36" ht="4.5" customHeight="1" x14ac:dyDescent="0.2">
      <c r="Q7838" s="65"/>
      <c r="R7838" s="65"/>
      <c r="X7838" s="65"/>
      <c r="Y7838" s="65"/>
      <c r="Z7838" s="65"/>
      <c r="AA7838" s="65"/>
      <c r="AB7838" s="65"/>
      <c r="AC7838" s="65"/>
      <c r="AJ7838" s="66"/>
    </row>
    <row r="7839" spans="17:36" ht="4.5" customHeight="1" x14ac:dyDescent="0.2">
      <c r="Q7839" s="65"/>
      <c r="R7839" s="65"/>
      <c r="X7839" s="65"/>
      <c r="Y7839" s="65"/>
      <c r="Z7839" s="65"/>
      <c r="AA7839" s="65"/>
      <c r="AB7839" s="65"/>
      <c r="AC7839" s="65"/>
      <c r="AJ7839" s="66"/>
    </row>
    <row r="7840" spans="17:36" ht="4.5" customHeight="1" x14ac:dyDescent="0.2">
      <c r="Q7840" s="65"/>
      <c r="R7840" s="65"/>
      <c r="X7840" s="65"/>
      <c r="Y7840" s="65"/>
      <c r="Z7840" s="65"/>
      <c r="AA7840" s="65"/>
      <c r="AB7840" s="65"/>
      <c r="AC7840" s="65"/>
      <c r="AJ7840" s="66"/>
    </row>
    <row r="7841" spans="17:36" ht="4.5" customHeight="1" x14ac:dyDescent="0.2">
      <c r="Q7841" s="65"/>
      <c r="R7841" s="65"/>
      <c r="X7841" s="65"/>
      <c r="Y7841" s="65"/>
      <c r="Z7841" s="65"/>
      <c r="AA7841" s="65"/>
      <c r="AB7841" s="65"/>
      <c r="AC7841" s="65"/>
      <c r="AJ7841" s="66"/>
    </row>
    <row r="7842" spans="17:36" ht="4.5" customHeight="1" x14ac:dyDescent="0.2">
      <c r="Q7842" s="65"/>
      <c r="R7842" s="65"/>
      <c r="X7842" s="65"/>
      <c r="Y7842" s="65"/>
      <c r="Z7842" s="65"/>
      <c r="AA7842" s="65"/>
      <c r="AB7842" s="65"/>
      <c r="AC7842" s="65"/>
      <c r="AJ7842" s="66"/>
    </row>
    <row r="7843" spans="17:36" ht="4.5" customHeight="1" x14ac:dyDescent="0.2">
      <c r="Q7843" s="65"/>
      <c r="R7843" s="65"/>
      <c r="X7843" s="65"/>
      <c r="Y7843" s="65"/>
      <c r="Z7843" s="65"/>
      <c r="AA7843" s="65"/>
      <c r="AB7843" s="65"/>
      <c r="AC7843" s="65"/>
      <c r="AJ7843" s="66"/>
    </row>
    <row r="7844" spans="17:36" ht="4.5" customHeight="1" x14ac:dyDescent="0.2">
      <c r="Q7844" s="65"/>
      <c r="R7844" s="65"/>
      <c r="X7844" s="65"/>
      <c r="Y7844" s="65"/>
      <c r="Z7844" s="65"/>
      <c r="AA7844" s="65"/>
      <c r="AB7844" s="65"/>
      <c r="AC7844" s="65"/>
      <c r="AJ7844" s="66"/>
    </row>
    <row r="7845" spans="17:36" ht="4.5" customHeight="1" x14ac:dyDescent="0.2">
      <c r="Q7845" s="65"/>
      <c r="R7845" s="65"/>
      <c r="X7845" s="65"/>
      <c r="Y7845" s="65"/>
      <c r="Z7845" s="65"/>
      <c r="AA7845" s="65"/>
      <c r="AB7845" s="65"/>
      <c r="AC7845" s="65"/>
      <c r="AJ7845" s="66"/>
    </row>
    <row r="7846" spans="17:36" ht="4.5" customHeight="1" x14ac:dyDescent="0.2">
      <c r="Q7846" s="65"/>
      <c r="R7846" s="65"/>
      <c r="X7846" s="65"/>
      <c r="Y7846" s="65"/>
      <c r="Z7846" s="65"/>
      <c r="AA7846" s="65"/>
      <c r="AB7846" s="65"/>
      <c r="AC7846" s="65"/>
      <c r="AJ7846" s="66"/>
    </row>
    <row r="7847" spans="17:36" ht="4.5" customHeight="1" x14ac:dyDescent="0.2">
      <c r="Q7847" s="65"/>
      <c r="R7847" s="65"/>
      <c r="X7847" s="65"/>
      <c r="Y7847" s="65"/>
      <c r="Z7847" s="65"/>
      <c r="AA7847" s="65"/>
      <c r="AB7847" s="65"/>
      <c r="AC7847" s="65"/>
      <c r="AJ7847" s="66"/>
    </row>
    <row r="7848" spans="17:36" ht="4.5" customHeight="1" x14ac:dyDescent="0.2">
      <c r="Q7848" s="65"/>
      <c r="R7848" s="65"/>
      <c r="X7848" s="65"/>
      <c r="Y7848" s="65"/>
      <c r="Z7848" s="65"/>
      <c r="AA7848" s="65"/>
      <c r="AB7848" s="65"/>
      <c r="AC7848" s="65"/>
      <c r="AJ7848" s="66"/>
    </row>
    <row r="7849" spans="17:36" ht="4.5" customHeight="1" x14ac:dyDescent="0.2">
      <c r="Q7849" s="65"/>
      <c r="R7849" s="65"/>
      <c r="X7849" s="65"/>
      <c r="Y7849" s="65"/>
      <c r="Z7849" s="65"/>
      <c r="AA7849" s="65"/>
      <c r="AB7849" s="65"/>
      <c r="AC7849" s="65"/>
      <c r="AJ7849" s="66"/>
    </row>
    <row r="7850" spans="17:36" ht="4.5" customHeight="1" x14ac:dyDescent="0.2">
      <c r="Q7850" s="65"/>
      <c r="R7850" s="65"/>
      <c r="X7850" s="65"/>
      <c r="Y7850" s="65"/>
      <c r="Z7850" s="65"/>
      <c r="AA7850" s="65"/>
      <c r="AB7850" s="65"/>
      <c r="AC7850" s="65"/>
      <c r="AJ7850" s="66"/>
    </row>
    <row r="7851" spans="17:36" ht="4.5" customHeight="1" x14ac:dyDescent="0.2">
      <c r="Q7851" s="65"/>
      <c r="R7851" s="65"/>
      <c r="X7851" s="65"/>
      <c r="Y7851" s="65"/>
      <c r="Z7851" s="65"/>
      <c r="AA7851" s="65"/>
      <c r="AB7851" s="65"/>
      <c r="AC7851" s="65"/>
      <c r="AJ7851" s="66"/>
    </row>
    <row r="7852" spans="17:36" ht="4.5" customHeight="1" x14ac:dyDescent="0.2">
      <c r="Q7852" s="65"/>
      <c r="R7852" s="65"/>
      <c r="X7852" s="65"/>
      <c r="Y7852" s="65"/>
      <c r="Z7852" s="65"/>
      <c r="AA7852" s="65"/>
      <c r="AB7852" s="65"/>
      <c r="AC7852" s="65"/>
      <c r="AJ7852" s="66"/>
    </row>
    <row r="7853" spans="17:36" ht="4.5" customHeight="1" x14ac:dyDescent="0.2">
      <c r="Q7853" s="65"/>
      <c r="R7853" s="65"/>
      <c r="X7853" s="65"/>
      <c r="Y7853" s="65"/>
      <c r="Z7853" s="65"/>
      <c r="AA7853" s="65"/>
      <c r="AB7853" s="65"/>
      <c r="AC7853" s="65"/>
      <c r="AJ7853" s="66"/>
    </row>
    <row r="7854" spans="17:36" ht="4.5" customHeight="1" x14ac:dyDescent="0.2">
      <c r="Q7854" s="65"/>
      <c r="R7854" s="65"/>
      <c r="X7854" s="65"/>
      <c r="Y7854" s="65"/>
      <c r="Z7854" s="65"/>
      <c r="AA7854" s="65"/>
      <c r="AB7854" s="65"/>
      <c r="AC7854" s="65"/>
      <c r="AJ7854" s="66"/>
    </row>
    <row r="7855" spans="17:36" ht="4.5" customHeight="1" x14ac:dyDescent="0.2">
      <c r="Q7855" s="65"/>
      <c r="R7855" s="65"/>
      <c r="X7855" s="65"/>
      <c r="Y7855" s="65"/>
      <c r="Z7855" s="65"/>
      <c r="AA7855" s="65"/>
      <c r="AB7855" s="65"/>
      <c r="AC7855" s="65"/>
      <c r="AJ7855" s="66"/>
    </row>
    <row r="7856" spans="17:36" ht="4.5" customHeight="1" x14ac:dyDescent="0.2">
      <c r="Q7856" s="65"/>
      <c r="R7856" s="65"/>
      <c r="X7856" s="65"/>
      <c r="Y7856" s="65"/>
      <c r="Z7856" s="65"/>
      <c r="AA7856" s="65"/>
      <c r="AB7856" s="65"/>
      <c r="AC7856" s="65"/>
      <c r="AJ7856" s="66"/>
    </row>
    <row r="7857" spans="17:36" ht="4.5" customHeight="1" x14ac:dyDescent="0.2">
      <c r="Q7857" s="65"/>
      <c r="R7857" s="65"/>
      <c r="X7857" s="65"/>
      <c r="Y7857" s="65"/>
      <c r="Z7857" s="65"/>
      <c r="AA7857" s="65"/>
      <c r="AB7857" s="65"/>
      <c r="AC7857" s="65"/>
      <c r="AJ7857" s="66"/>
    </row>
    <row r="7858" spans="17:36" ht="4.5" customHeight="1" x14ac:dyDescent="0.2">
      <c r="Q7858" s="65"/>
      <c r="R7858" s="65"/>
      <c r="X7858" s="65"/>
      <c r="Y7858" s="65"/>
      <c r="Z7858" s="65"/>
      <c r="AA7858" s="65"/>
      <c r="AB7858" s="65"/>
      <c r="AC7858" s="65"/>
      <c r="AJ7858" s="66"/>
    </row>
    <row r="7859" spans="17:36" ht="4.5" customHeight="1" x14ac:dyDescent="0.2">
      <c r="Q7859" s="65"/>
      <c r="R7859" s="65"/>
      <c r="X7859" s="65"/>
      <c r="Y7859" s="65"/>
      <c r="Z7859" s="65"/>
      <c r="AA7859" s="65"/>
      <c r="AB7859" s="65"/>
      <c r="AC7859" s="65"/>
      <c r="AJ7859" s="66"/>
    </row>
    <row r="7860" spans="17:36" ht="4.5" customHeight="1" x14ac:dyDescent="0.2">
      <c r="Q7860" s="65"/>
      <c r="R7860" s="65"/>
      <c r="X7860" s="65"/>
      <c r="Y7860" s="65"/>
      <c r="Z7860" s="65"/>
      <c r="AA7860" s="65"/>
      <c r="AB7860" s="65"/>
      <c r="AC7860" s="65"/>
      <c r="AJ7860" s="66"/>
    </row>
    <row r="7861" spans="17:36" ht="4.5" customHeight="1" x14ac:dyDescent="0.2">
      <c r="Q7861" s="65"/>
      <c r="R7861" s="65"/>
      <c r="X7861" s="65"/>
      <c r="Y7861" s="65"/>
      <c r="Z7861" s="65"/>
      <c r="AA7861" s="65"/>
      <c r="AB7861" s="65"/>
      <c r="AC7861" s="65"/>
      <c r="AJ7861" s="66"/>
    </row>
    <row r="7862" spans="17:36" ht="4.5" customHeight="1" x14ac:dyDescent="0.2">
      <c r="Q7862" s="65"/>
      <c r="R7862" s="65"/>
      <c r="X7862" s="65"/>
      <c r="Y7862" s="65"/>
      <c r="Z7862" s="65"/>
      <c r="AA7862" s="65"/>
      <c r="AB7862" s="65"/>
      <c r="AC7862" s="65"/>
      <c r="AJ7862" s="66"/>
    </row>
    <row r="7863" spans="17:36" ht="4.5" customHeight="1" x14ac:dyDescent="0.2">
      <c r="Q7863" s="65"/>
      <c r="R7863" s="65"/>
      <c r="X7863" s="65"/>
      <c r="Y7863" s="65"/>
      <c r="Z7863" s="65"/>
      <c r="AA7863" s="65"/>
      <c r="AB7863" s="65"/>
      <c r="AC7863" s="65"/>
      <c r="AJ7863" s="66"/>
    </row>
    <row r="7864" spans="17:36" ht="4.5" customHeight="1" x14ac:dyDescent="0.2">
      <c r="Q7864" s="65"/>
      <c r="R7864" s="65"/>
      <c r="X7864" s="65"/>
      <c r="Y7864" s="65"/>
      <c r="Z7864" s="65"/>
      <c r="AA7864" s="65"/>
      <c r="AB7864" s="65"/>
      <c r="AC7864" s="65"/>
      <c r="AJ7864" s="66"/>
    </row>
    <row r="7865" spans="17:36" ht="4.5" customHeight="1" x14ac:dyDescent="0.2">
      <c r="Q7865" s="65"/>
      <c r="R7865" s="65"/>
      <c r="X7865" s="65"/>
      <c r="Y7865" s="65"/>
      <c r="Z7865" s="65"/>
      <c r="AA7865" s="65"/>
      <c r="AB7865" s="65"/>
      <c r="AC7865" s="65"/>
      <c r="AJ7865" s="66"/>
    </row>
    <row r="7866" spans="17:36" ht="4.5" customHeight="1" x14ac:dyDescent="0.2">
      <c r="Q7866" s="65"/>
      <c r="R7866" s="65"/>
      <c r="X7866" s="65"/>
      <c r="Y7866" s="65"/>
      <c r="Z7866" s="65"/>
      <c r="AA7866" s="65"/>
      <c r="AB7866" s="65"/>
      <c r="AC7866" s="65"/>
      <c r="AJ7866" s="66"/>
    </row>
    <row r="7867" spans="17:36" ht="4.5" customHeight="1" x14ac:dyDescent="0.2">
      <c r="Q7867" s="65"/>
      <c r="R7867" s="65"/>
      <c r="X7867" s="65"/>
      <c r="Y7867" s="65"/>
      <c r="Z7867" s="65"/>
      <c r="AA7867" s="65"/>
      <c r="AB7867" s="65"/>
      <c r="AC7867" s="65"/>
      <c r="AJ7867" s="66"/>
    </row>
    <row r="7868" spans="17:36" ht="4.5" customHeight="1" x14ac:dyDescent="0.2">
      <c r="Q7868" s="65"/>
      <c r="R7868" s="65"/>
      <c r="X7868" s="65"/>
      <c r="Y7868" s="65"/>
      <c r="Z7868" s="65"/>
      <c r="AA7868" s="65"/>
      <c r="AB7868" s="65"/>
      <c r="AC7868" s="65"/>
      <c r="AJ7868" s="66"/>
    </row>
    <row r="7869" spans="17:36" ht="4.5" customHeight="1" x14ac:dyDescent="0.2">
      <c r="Q7869" s="65"/>
      <c r="R7869" s="65"/>
      <c r="X7869" s="65"/>
      <c r="Y7869" s="65"/>
      <c r="Z7869" s="65"/>
      <c r="AA7869" s="65"/>
      <c r="AB7869" s="65"/>
      <c r="AC7869" s="65"/>
      <c r="AJ7869" s="66"/>
    </row>
    <row r="7870" spans="17:36" ht="4.5" customHeight="1" x14ac:dyDescent="0.2">
      <c r="Q7870" s="65"/>
      <c r="R7870" s="65"/>
      <c r="X7870" s="65"/>
      <c r="Y7870" s="65"/>
      <c r="Z7870" s="65"/>
      <c r="AA7870" s="65"/>
      <c r="AB7870" s="65"/>
      <c r="AC7870" s="65"/>
      <c r="AJ7870" s="66"/>
    </row>
    <row r="7871" spans="17:36" ht="4.5" customHeight="1" x14ac:dyDescent="0.2">
      <c r="Q7871" s="65"/>
      <c r="R7871" s="65"/>
      <c r="X7871" s="65"/>
      <c r="Y7871" s="65"/>
      <c r="Z7871" s="65"/>
      <c r="AA7871" s="65"/>
      <c r="AB7871" s="65"/>
      <c r="AC7871" s="65"/>
      <c r="AJ7871" s="66"/>
    </row>
    <row r="7872" spans="17:36" ht="4.5" customHeight="1" x14ac:dyDescent="0.2">
      <c r="Q7872" s="65"/>
      <c r="R7872" s="65"/>
      <c r="X7872" s="65"/>
      <c r="Y7872" s="65"/>
      <c r="Z7872" s="65"/>
      <c r="AA7872" s="65"/>
      <c r="AB7872" s="65"/>
      <c r="AC7872" s="65"/>
      <c r="AJ7872" s="66"/>
    </row>
    <row r="7873" spans="17:36" ht="4.5" customHeight="1" x14ac:dyDescent="0.2">
      <c r="Q7873" s="65"/>
      <c r="R7873" s="65"/>
      <c r="X7873" s="65"/>
      <c r="Y7873" s="65"/>
      <c r="Z7873" s="65"/>
      <c r="AA7873" s="65"/>
      <c r="AB7873" s="65"/>
      <c r="AC7873" s="65"/>
      <c r="AJ7873" s="66"/>
    </row>
    <row r="7874" spans="17:36" ht="4.5" customHeight="1" x14ac:dyDescent="0.2">
      <c r="Q7874" s="65"/>
      <c r="R7874" s="65"/>
      <c r="X7874" s="65"/>
      <c r="Y7874" s="65"/>
      <c r="Z7874" s="65"/>
      <c r="AA7874" s="65"/>
      <c r="AB7874" s="65"/>
      <c r="AC7874" s="65"/>
      <c r="AJ7874" s="66"/>
    </row>
    <row r="7875" spans="17:36" ht="4.5" customHeight="1" x14ac:dyDescent="0.2">
      <c r="Q7875" s="65"/>
      <c r="R7875" s="65"/>
      <c r="X7875" s="65"/>
      <c r="Y7875" s="65"/>
      <c r="Z7875" s="65"/>
      <c r="AA7875" s="65"/>
      <c r="AB7875" s="65"/>
      <c r="AC7875" s="65"/>
      <c r="AJ7875" s="66"/>
    </row>
    <row r="7876" spans="17:36" ht="4.5" customHeight="1" x14ac:dyDescent="0.2">
      <c r="Q7876" s="65"/>
      <c r="R7876" s="65"/>
      <c r="X7876" s="65"/>
      <c r="Y7876" s="65"/>
      <c r="Z7876" s="65"/>
      <c r="AA7876" s="65"/>
      <c r="AB7876" s="65"/>
      <c r="AC7876" s="65"/>
      <c r="AJ7876" s="66"/>
    </row>
    <row r="7877" spans="17:36" ht="4.5" customHeight="1" x14ac:dyDescent="0.2">
      <c r="Q7877" s="65"/>
      <c r="R7877" s="65"/>
      <c r="X7877" s="65"/>
      <c r="Y7877" s="65"/>
      <c r="Z7877" s="65"/>
      <c r="AA7877" s="65"/>
      <c r="AB7877" s="65"/>
      <c r="AC7877" s="65"/>
      <c r="AJ7877" s="66"/>
    </row>
    <row r="7878" spans="17:36" ht="4.5" customHeight="1" x14ac:dyDescent="0.2">
      <c r="Q7878" s="65"/>
      <c r="R7878" s="65"/>
      <c r="X7878" s="65"/>
      <c r="Y7878" s="65"/>
      <c r="Z7878" s="65"/>
      <c r="AA7878" s="65"/>
      <c r="AB7878" s="65"/>
      <c r="AC7878" s="65"/>
      <c r="AJ7878" s="66"/>
    </row>
    <row r="7879" spans="17:36" ht="4.5" customHeight="1" x14ac:dyDescent="0.2">
      <c r="Q7879" s="65"/>
      <c r="R7879" s="65"/>
      <c r="X7879" s="65"/>
      <c r="Y7879" s="65"/>
      <c r="Z7879" s="65"/>
      <c r="AA7879" s="65"/>
      <c r="AB7879" s="65"/>
      <c r="AC7879" s="65"/>
      <c r="AJ7879" s="66"/>
    </row>
    <row r="7880" spans="17:36" ht="4.5" customHeight="1" x14ac:dyDescent="0.2">
      <c r="Q7880" s="65"/>
      <c r="R7880" s="65"/>
      <c r="X7880" s="65"/>
      <c r="Y7880" s="65"/>
      <c r="Z7880" s="65"/>
      <c r="AA7880" s="65"/>
      <c r="AB7880" s="65"/>
      <c r="AC7880" s="65"/>
      <c r="AJ7880" s="66"/>
    </row>
    <row r="7881" spans="17:36" ht="4.5" customHeight="1" x14ac:dyDescent="0.2">
      <c r="Q7881" s="65"/>
      <c r="R7881" s="65"/>
      <c r="X7881" s="65"/>
      <c r="Y7881" s="65"/>
      <c r="Z7881" s="65"/>
      <c r="AA7881" s="65"/>
      <c r="AB7881" s="65"/>
      <c r="AC7881" s="65"/>
      <c r="AJ7881" s="66"/>
    </row>
    <row r="7882" spans="17:36" ht="4.5" customHeight="1" x14ac:dyDescent="0.2">
      <c r="Q7882" s="65"/>
      <c r="R7882" s="65"/>
      <c r="X7882" s="65"/>
      <c r="Y7882" s="65"/>
      <c r="Z7882" s="65"/>
      <c r="AA7882" s="65"/>
      <c r="AB7882" s="65"/>
      <c r="AC7882" s="65"/>
      <c r="AJ7882" s="66"/>
    </row>
    <row r="7883" spans="17:36" ht="4.5" customHeight="1" x14ac:dyDescent="0.2">
      <c r="Q7883" s="65"/>
      <c r="R7883" s="65"/>
      <c r="X7883" s="65"/>
      <c r="Y7883" s="65"/>
      <c r="Z7883" s="65"/>
      <c r="AA7883" s="65"/>
      <c r="AB7883" s="65"/>
      <c r="AC7883" s="65"/>
      <c r="AJ7883" s="66"/>
    </row>
    <row r="7884" spans="17:36" ht="4.5" customHeight="1" x14ac:dyDescent="0.2">
      <c r="Q7884" s="65"/>
      <c r="R7884" s="65"/>
      <c r="X7884" s="65"/>
      <c r="Y7884" s="65"/>
      <c r="Z7884" s="65"/>
      <c r="AA7884" s="65"/>
      <c r="AB7884" s="65"/>
      <c r="AC7884" s="65"/>
      <c r="AJ7884" s="66"/>
    </row>
    <row r="7885" spans="17:36" ht="4.5" customHeight="1" x14ac:dyDescent="0.2">
      <c r="Q7885" s="65"/>
      <c r="R7885" s="65"/>
      <c r="X7885" s="65"/>
      <c r="Y7885" s="65"/>
      <c r="Z7885" s="65"/>
      <c r="AA7885" s="65"/>
      <c r="AB7885" s="65"/>
      <c r="AC7885" s="65"/>
      <c r="AJ7885" s="66"/>
    </row>
    <row r="7886" spans="17:36" ht="4.5" customHeight="1" x14ac:dyDescent="0.2">
      <c r="Q7886" s="65"/>
      <c r="R7886" s="65"/>
      <c r="X7886" s="65"/>
      <c r="Y7886" s="65"/>
      <c r="Z7886" s="65"/>
      <c r="AA7886" s="65"/>
      <c r="AB7886" s="65"/>
      <c r="AC7886" s="65"/>
      <c r="AJ7886" s="66"/>
    </row>
    <row r="7887" spans="17:36" ht="4.5" customHeight="1" x14ac:dyDescent="0.2">
      <c r="Q7887" s="65"/>
      <c r="R7887" s="65"/>
      <c r="X7887" s="65"/>
      <c r="Y7887" s="65"/>
      <c r="Z7887" s="65"/>
      <c r="AA7887" s="65"/>
      <c r="AB7887" s="65"/>
      <c r="AC7887" s="65"/>
      <c r="AJ7887" s="66"/>
    </row>
    <row r="7888" spans="17:36" ht="4.5" customHeight="1" x14ac:dyDescent="0.2">
      <c r="Q7888" s="65"/>
      <c r="R7888" s="65"/>
      <c r="X7888" s="65"/>
      <c r="Y7888" s="65"/>
      <c r="Z7888" s="65"/>
      <c r="AA7888" s="65"/>
      <c r="AB7888" s="65"/>
      <c r="AC7888" s="65"/>
      <c r="AJ7888" s="66"/>
    </row>
    <row r="7889" spans="17:36" ht="4.5" customHeight="1" x14ac:dyDescent="0.2">
      <c r="Q7889" s="65"/>
      <c r="R7889" s="65"/>
      <c r="X7889" s="65"/>
      <c r="Y7889" s="65"/>
      <c r="Z7889" s="65"/>
      <c r="AA7889" s="65"/>
      <c r="AB7889" s="65"/>
      <c r="AC7889" s="65"/>
      <c r="AJ7889" s="66"/>
    </row>
    <row r="7890" spans="17:36" ht="4.5" customHeight="1" x14ac:dyDescent="0.2">
      <c r="Q7890" s="65"/>
      <c r="R7890" s="65"/>
      <c r="X7890" s="65"/>
      <c r="Y7890" s="65"/>
      <c r="Z7890" s="65"/>
      <c r="AA7890" s="65"/>
      <c r="AB7890" s="65"/>
      <c r="AC7890" s="65"/>
      <c r="AJ7890" s="66"/>
    </row>
    <row r="7891" spans="17:36" ht="4.5" customHeight="1" x14ac:dyDescent="0.2">
      <c r="Q7891" s="65"/>
      <c r="R7891" s="65"/>
      <c r="X7891" s="65"/>
      <c r="Y7891" s="65"/>
      <c r="Z7891" s="65"/>
      <c r="AA7891" s="65"/>
      <c r="AB7891" s="65"/>
      <c r="AC7891" s="65"/>
      <c r="AJ7891" s="66"/>
    </row>
    <row r="7892" spans="17:36" ht="4.5" customHeight="1" x14ac:dyDescent="0.2">
      <c r="Q7892" s="65"/>
      <c r="R7892" s="65"/>
      <c r="X7892" s="65"/>
      <c r="Y7892" s="65"/>
      <c r="Z7892" s="65"/>
      <c r="AA7892" s="65"/>
      <c r="AB7892" s="65"/>
      <c r="AC7892" s="65"/>
      <c r="AJ7892" s="66"/>
    </row>
    <row r="7893" spans="17:36" ht="4.5" customHeight="1" x14ac:dyDescent="0.2">
      <c r="Q7893" s="65"/>
      <c r="R7893" s="65"/>
      <c r="X7893" s="65"/>
      <c r="Y7893" s="65"/>
      <c r="Z7893" s="65"/>
      <c r="AA7893" s="65"/>
      <c r="AB7893" s="65"/>
      <c r="AC7893" s="65"/>
      <c r="AJ7893" s="66"/>
    </row>
    <row r="7894" spans="17:36" ht="4.5" customHeight="1" x14ac:dyDescent="0.2">
      <c r="Q7894" s="65"/>
      <c r="R7894" s="65"/>
      <c r="X7894" s="65"/>
      <c r="Y7894" s="65"/>
      <c r="Z7894" s="65"/>
      <c r="AA7894" s="65"/>
      <c r="AB7894" s="65"/>
      <c r="AC7894" s="65"/>
      <c r="AJ7894" s="66"/>
    </row>
    <row r="7895" spans="17:36" ht="4.5" customHeight="1" x14ac:dyDescent="0.2">
      <c r="Q7895" s="65"/>
      <c r="R7895" s="65"/>
      <c r="X7895" s="65"/>
      <c r="Y7895" s="65"/>
      <c r="Z7895" s="65"/>
      <c r="AA7895" s="65"/>
      <c r="AB7895" s="65"/>
      <c r="AC7895" s="65"/>
      <c r="AJ7895" s="66"/>
    </row>
    <row r="7896" spans="17:36" ht="4.5" customHeight="1" x14ac:dyDescent="0.2">
      <c r="Q7896" s="65"/>
      <c r="R7896" s="65"/>
      <c r="X7896" s="65"/>
      <c r="Y7896" s="65"/>
      <c r="Z7896" s="65"/>
      <c r="AA7896" s="65"/>
      <c r="AB7896" s="65"/>
      <c r="AC7896" s="65"/>
      <c r="AJ7896" s="66"/>
    </row>
    <row r="7897" spans="17:36" ht="4.5" customHeight="1" x14ac:dyDescent="0.2">
      <c r="Q7897" s="65"/>
      <c r="R7897" s="65"/>
      <c r="X7897" s="65"/>
      <c r="Y7897" s="65"/>
      <c r="Z7897" s="65"/>
      <c r="AA7897" s="65"/>
      <c r="AB7897" s="65"/>
      <c r="AC7897" s="65"/>
      <c r="AJ7897" s="66"/>
    </row>
    <row r="7898" spans="17:36" ht="4.5" customHeight="1" x14ac:dyDescent="0.2">
      <c r="Q7898" s="65"/>
      <c r="R7898" s="65"/>
      <c r="X7898" s="65"/>
      <c r="Y7898" s="65"/>
      <c r="Z7898" s="65"/>
      <c r="AA7898" s="65"/>
      <c r="AB7898" s="65"/>
      <c r="AC7898" s="65"/>
      <c r="AJ7898" s="66"/>
    </row>
    <row r="7899" spans="17:36" ht="4.5" customHeight="1" x14ac:dyDescent="0.2">
      <c r="Q7899" s="65"/>
      <c r="R7899" s="65"/>
      <c r="X7899" s="65"/>
      <c r="Y7899" s="65"/>
      <c r="Z7899" s="65"/>
      <c r="AA7899" s="65"/>
      <c r="AB7899" s="65"/>
      <c r="AC7899" s="65"/>
      <c r="AJ7899" s="66"/>
    </row>
    <row r="7900" spans="17:36" ht="4.5" customHeight="1" x14ac:dyDescent="0.2">
      <c r="Q7900" s="65"/>
      <c r="R7900" s="65"/>
      <c r="X7900" s="65"/>
      <c r="Y7900" s="65"/>
      <c r="Z7900" s="65"/>
      <c r="AA7900" s="65"/>
      <c r="AB7900" s="65"/>
      <c r="AC7900" s="65"/>
      <c r="AJ7900" s="66"/>
    </row>
    <row r="7901" spans="17:36" ht="4.5" customHeight="1" x14ac:dyDescent="0.2">
      <c r="Q7901" s="65"/>
      <c r="R7901" s="65"/>
      <c r="X7901" s="65"/>
      <c r="Y7901" s="65"/>
      <c r="Z7901" s="65"/>
      <c r="AA7901" s="65"/>
      <c r="AB7901" s="65"/>
      <c r="AC7901" s="65"/>
      <c r="AJ7901" s="66"/>
    </row>
    <row r="7902" spans="17:36" ht="4.5" customHeight="1" x14ac:dyDescent="0.2">
      <c r="Q7902" s="65"/>
      <c r="R7902" s="65"/>
      <c r="X7902" s="65"/>
      <c r="Y7902" s="65"/>
      <c r="Z7902" s="65"/>
      <c r="AA7902" s="65"/>
      <c r="AB7902" s="65"/>
      <c r="AC7902" s="65"/>
      <c r="AJ7902" s="66"/>
    </row>
    <row r="7903" spans="17:36" ht="4.5" customHeight="1" x14ac:dyDescent="0.2">
      <c r="Q7903" s="65"/>
      <c r="R7903" s="65"/>
      <c r="X7903" s="65"/>
      <c r="Y7903" s="65"/>
      <c r="Z7903" s="65"/>
      <c r="AA7903" s="65"/>
      <c r="AB7903" s="65"/>
      <c r="AC7903" s="65"/>
      <c r="AJ7903" s="66"/>
    </row>
    <row r="7904" spans="17:36" ht="4.5" customHeight="1" x14ac:dyDescent="0.2">
      <c r="Q7904" s="65"/>
      <c r="R7904" s="65"/>
      <c r="X7904" s="65"/>
      <c r="Y7904" s="65"/>
      <c r="Z7904" s="65"/>
      <c r="AA7904" s="65"/>
      <c r="AB7904" s="65"/>
      <c r="AC7904" s="65"/>
      <c r="AJ7904" s="66"/>
    </row>
    <row r="7905" spans="17:36" ht="4.5" customHeight="1" x14ac:dyDescent="0.2">
      <c r="Q7905" s="65"/>
      <c r="R7905" s="65"/>
      <c r="X7905" s="65"/>
      <c r="Y7905" s="65"/>
      <c r="Z7905" s="65"/>
      <c r="AA7905" s="65"/>
      <c r="AB7905" s="65"/>
      <c r="AC7905" s="65"/>
      <c r="AJ7905" s="66"/>
    </row>
    <row r="7906" spans="17:36" ht="4.5" customHeight="1" x14ac:dyDescent="0.2">
      <c r="Q7906" s="65"/>
      <c r="R7906" s="65"/>
      <c r="X7906" s="65"/>
      <c r="Y7906" s="65"/>
      <c r="Z7906" s="65"/>
      <c r="AA7906" s="65"/>
      <c r="AB7906" s="65"/>
      <c r="AC7906" s="65"/>
      <c r="AJ7906" s="66"/>
    </row>
    <row r="7907" spans="17:36" ht="4.5" customHeight="1" x14ac:dyDescent="0.2">
      <c r="Q7907" s="65"/>
      <c r="R7907" s="65"/>
      <c r="X7907" s="65"/>
      <c r="Y7907" s="65"/>
      <c r="Z7907" s="65"/>
      <c r="AA7907" s="65"/>
      <c r="AB7907" s="65"/>
      <c r="AC7907" s="65"/>
      <c r="AJ7907" s="66"/>
    </row>
    <row r="7908" spans="17:36" ht="4.5" customHeight="1" x14ac:dyDescent="0.2">
      <c r="Q7908" s="65"/>
      <c r="R7908" s="65"/>
      <c r="X7908" s="65"/>
      <c r="Y7908" s="65"/>
      <c r="Z7908" s="65"/>
      <c r="AA7908" s="65"/>
      <c r="AB7908" s="65"/>
      <c r="AC7908" s="65"/>
      <c r="AJ7908" s="66"/>
    </row>
    <row r="7909" spans="17:36" ht="4.5" customHeight="1" x14ac:dyDescent="0.2">
      <c r="Q7909" s="65"/>
      <c r="R7909" s="65"/>
      <c r="X7909" s="65"/>
      <c r="Y7909" s="65"/>
      <c r="Z7909" s="65"/>
      <c r="AA7909" s="65"/>
      <c r="AB7909" s="65"/>
      <c r="AC7909" s="65"/>
      <c r="AJ7909" s="66"/>
    </row>
    <row r="7910" spans="17:36" ht="4.5" customHeight="1" x14ac:dyDescent="0.2">
      <c r="Q7910" s="65"/>
      <c r="R7910" s="65"/>
      <c r="X7910" s="65"/>
      <c r="Y7910" s="65"/>
      <c r="Z7910" s="65"/>
      <c r="AA7910" s="65"/>
      <c r="AB7910" s="65"/>
      <c r="AC7910" s="65"/>
      <c r="AJ7910" s="66"/>
    </row>
    <row r="7911" spans="17:36" ht="4.5" customHeight="1" x14ac:dyDescent="0.2">
      <c r="Q7911" s="65"/>
      <c r="R7911" s="65"/>
      <c r="X7911" s="65"/>
      <c r="Y7911" s="65"/>
      <c r="Z7911" s="65"/>
      <c r="AA7911" s="65"/>
      <c r="AB7911" s="65"/>
      <c r="AC7911" s="65"/>
      <c r="AJ7911" s="66"/>
    </row>
    <row r="7912" spans="17:36" ht="4.5" customHeight="1" x14ac:dyDescent="0.2">
      <c r="Q7912" s="65"/>
      <c r="R7912" s="65"/>
      <c r="X7912" s="65"/>
      <c r="Y7912" s="65"/>
      <c r="Z7912" s="65"/>
      <c r="AA7912" s="65"/>
      <c r="AB7912" s="65"/>
      <c r="AC7912" s="65"/>
      <c r="AJ7912" s="66"/>
    </row>
    <row r="7913" spans="17:36" ht="4.5" customHeight="1" x14ac:dyDescent="0.2">
      <c r="Q7913" s="65"/>
      <c r="R7913" s="65"/>
      <c r="X7913" s="65"/>
      <c r="Y7913" s="65"/>
      <c r="Z7913" s="65"/>
      <c r="AA7913" s="65"/>
      <c r="AB7913" s="65"/>
      <c r="AC7913" s="65"/>
      <c r="AJ7913" s="66"/>
    </row>
    <row r="7914" spans="17:36" ht="4.5" customHeight="1" x14ac:dyDescent="0.2">
      <c r="Q7914" s="65"/>
      <c r="R7914" s="65"/>
      <c r="X7914" s="65"/>
      <c r="Y7914" s="65"/>
      <c r="Z7914" s="65"/>
      <c r="AA7914" s="65"/>
      <c r="AB7914" s="65"/>
      <c r="AC7914" s="65"/>
      <c r="AJ7914" s="66"/>
    </row>
    <row r="7915" spans="17:36" ht="4.5" customHeight="1" x14ac:dyDescent="0.2">
      <c r="Q7915" s="65"/>
      <c r="R7915" s="65"/>
      <c r="X7915" s="65"/>
      <c r="Y7915" s="65"/>
      <c r="Z7915" s="65"/>
      <c r="AA7915" s="65"/>
      <c r="AB7915" s="65"/>
      <c r="AC7915" s="65"/>
      <c r="AJ7915" s="66"/>
    </row>
    <row r="7916" spans="17:36" ht="4.5" customHeight="1" x14ac:dyDescent="0.2">
      <c r="Q7916" s="65"/>
      <c r="R7916" s="65"/>
      <c r="X7916" s="65"/>
      <c r="Y7916" s="65"/>
      <c r="Z7916" s="65"/>
      <c r="AA7916" s="65"/>
      <c r="AB7916" s="65"/>
      <c r="AC7916" s="65"/>
      <c r="AJ7916" s="66"/>
    </row>
    <row r="7917" spans="17:36" ht="4.5" customHeight="1" x14ac:dyDescent="0.2">
      <c r="Q7917" s="65"/>
      <c r="R7917" s="65"/>
      <c r="X7917" s="65"/>
      <c r="Y7917" s="65"/>
      <c r="Z7917" s="65"/>
      <c r="AA7917" s="65"/>
      <c r="AB7917" s="65"/>
      <c r="AC7917" s="65"/>
      <c r="AJ7917" s="66"/>
    </row>
    <row r="7918" spans="17:36" ht="4.5" customHeight="1" x14ac:dyDescent="0.2">
      <c r="Q7918" s="65"/>
      <c r="R7918" s="65"/>
      <c r="X7918" s="65"/>
      <c r="Y7918" s="65"/>
      <c r="Z7918" s="65"/>
      <c r="AA7918" s="65"/>
      <c r="AB7918" s="65"/>
      <c r="AC7918" s="65"/>
      <c r="AJ7918" s="66"/>
    </row>
    <row r="7919" spans="17:36" ht="4.5" customHeight="1" x14ac:dyDescent="0.2">
      <c r="Q7919" s="65"/>
      <c r="R7919" s="65"/>
      <c r="X7919" s="65"/>
      <c r="Y7919" s="65"/>
      <c r="Z7919" s="65"/>
      <c r="AA7919" s="65"/>
      <c r="AB7919" s="65"/>
      <c r="AC7919" s="65"/>
      <c r="AJ7919" s="66"/>
    </row>
    <row r="7920" spans="17:36" ht="4.5" customHeight="1" x14ac:dyDescent="0.2">
      <c r="Q7920" s="65"/>
      <c r="R7920" s="65"/>
      <c r="X7920" s="65"/>
      <c r="Y7920" s="65"/>
      <c r="Z7920" s="65"/>
      <c r="AA7920" s="65"/>
      <c r="AB7920" s="65"/>
      <c r="AC7920" s="65"/>
      <c r="AJ7920" s="66"/>
    </row>
    <row r="7921" spans="17:36" ht="4.5" customHeight="1" x14ac:dyDescent="0.2">
      <c r="Q7921" s="65"/>
      <c r="R7921" s="65"/>
      <c r="X7921" s="65"/>
      <c r="Y7921" s="65"/>
      <c r="Z7921" s="65"/>
      <c r="AA7921" s="65"/>
      <c r="AB7921" s="65"/>
      <c r="AC7921" s="65"/>
      <c r="AJ7921" s="66"/>
    </row>
    <row r="7922" spans="17:36" ht="4.5" customHeight="1" x14ac:dyDescent="0.2">
      <c r="Q7922" s="65"/>
      <c r="R7922" s="65"/>
      <c r="X7922" s="65"/>
      <c r="Y7922" s="65"/>
      <c r="Z7922" s="65"/>
      <c r="AA7922" s="65"/>
      <c r="AB7922" s="65"/>
      <c r="AC7922" s="65"/>
      <c r="AJ7922" s="66"/>
    </row>
    <row r="7923" spans="17:36" ht="4.5" customHeight="1" x14ac:dyDescent="0.2">
      <c r="Q7923" s="65"/>
      <c r="R7923" s="65"/>
      <c r="X7923" s="65"/>
      <c r="Y7923" s="65"/>
      <c r="Z7923" s="65"/>
      <c r="AA7923" s="65"/>
      <c r="AB7923" s="65"/>
      <c r="AC7923" s="65"/>
      <c r="AJ7923" s="66"/>
    </row>
    <row r="7924" spans="17:36" ht="4.5" customHeight="1" x14ac:dyDescent="0.2">
      <c r="Q7924" s="65"/>
      <c r="R7924" s="65"/>
      <c r="X7924" s="65"/>
      <c r="Y7924" s="65"/>
      <c r="Z7924" s="65"/>
      <c r="AA7924" s="65"/>
      <c r="AB7924" s="65"/>
      <c r="AC7924" s="65"/>
      <c r="AJ7924" s="66"/>
    </row>
    <row r="7925" spans="17:36" ht="4.5" customHeight="1" x14ac:dyDescent="0.2">
      <c r="Q7925" s="65"/>
      <c r="R7925" s="65"/>
      <c r="X7925" s="65"/>
      <c r="Y7925" s="65"/>
      <c r="Z7925" s="65"/>
      <c r="AA7925" s="65"/>
      <c r="AB7925" s="65"/>
      <c r="AC7925" s="65"/>
      <c r="AJ7925" s="66"/>
    </row>
    <row r="7926" spans="17:36" ht="4.5" customHeight="1" x14ac:dyDescent="0.2">
      <c r="Q7926" s="65"/>
      <c r="R7926" s="65"/>
      <c r="X7926" s="65"/>
      <c r="Y7926" s="65"/>
      <c r="Z7926" s="65"/>
      <c r="AA7926" s="65"/>
      <c r="AB7926" s="65"/>
      <c r="AC7926" s="65"/>
      <c r="AJ7926" s="66"/>
    </row>
    <row r="7927" spans="17:36" ht="4.5" customHeight="1" x14ac:dyDescent="0.2">
      <c r="Q7927" s="65"/>
      <c r="R7927" s="65"/>
      <c r="X7927" s="65"/>
      <c r="Y7927" s="65"/>
      <c r="Z7927" s="65"/>
      <c r="AA7927" s="65"/>
      <c r="AB7927" s="65"/>
      <c r="AC7927" s="65"/>
      <c r="AJ7927" s="66"/>
    </row>
    <row r="7928" spans="17:36" ht="4.5" customHeight="1" x14ac:dyDescent="0.2">
      <c r="Q7928" s="65"/>
      <c r="R7928" s="65"/>
      <c r="X7928" s="65"/>
      <c r="Y7928" s="65"/>
      <c r="Z7928" s="65"/>
      <c r="AA7928" s="65"/>
      <c r="AB7928" s="65"/>
      <c r="AC7928" s="65"/>
      <c r="AJ7928" s="66"/>
    </row>
    <row r="7929" spans="17:36" ht="4.5" customHeight="1" x14ac:dyDescent="0.2">
      <c r="Q7929" s="65"/>
      <c r="R7929" s="65"/>
      <c r="X7929" s="65"/>
      <c r="Y7929" s="65"/>
      <c r="Z7929" s="65"/>
      <c r="AA7929" s="65"/>
      <c r="AB7929" s="65"/>
      <c r="AC7929" s="65"/>
      <c r="AJ7929" s="66"/>
    </row>
    <row r="7930" spans="17:36" ht="4.5" customHeight="1" x14ac:dyDescent="0.2">
      <c r="Q7930" s="65"/>
      <c r="R7930" s="65"/>
      <c r="X7930" s="65"/>
      <c r="Y7930" s="65"/>
      <c r="Z7930" s="65"/>
      <c r="AA7930" s="65"/>
      <c r="AB7930" s="65"/>
      <c r="AC7930" s="65"/>
      <c r="AJ7930" s="66"/>
    </row>
    <row r="7931" spans="17:36" ht="4.5" customHeight="1" x14ac:dyDescent="0.2">
      <c r="Q7931" s="65"/>
      <c r="R7931" s="65"/>
      <c r="X7931" s="65"/>
      <c r="Y7931" s="65"/>
      <c r="Z7931" s="65"/>
      <c r="AA7931" s="65"/>
      <c r="AB7931" s="65"/>
      <c r="AC7931" s="65"/>
      <c r="AJ7931" s="66"/>
    </row>
    <row r="7932" spans="17:36" ht="4.5" customHeight="1" x14ac:dyDescent="0.2">
      <c r="Q7932" s="65"/>
      <c r="R7932" s="65"/>
      <c r="X7932" s="65"/>
      <c r="Y7932" s="65"/>
      <c r="Z7932" s="65"/>
      <c r="AA7932" s="65"/>
      <c r="AB7932" s="65"/>
      <c r="AC7932" s="65"/>
      <c r="AJ7932" s="66"/>
    </row>
    <row r="7933" spans="17:36" ht="4.5" customHeight="1" x14ac:dyDescent="0.2">
      <c r="Q7933" s="65"/>
      <c r="R7933" s="65"/>
      <c r="X7933" s="65"/>
      <c r="Y7933" s="65"/>
      <c r="Z7933" s="65"/>
      <c r="AA7933" s="65"/>
      <c r="AB7933" s="65"/>
      <c r="AC7933" s="65"/>
      <c r="AJ7933" s="66"/>
    </row>
    <row r="7934" spans="17:36" ht="4.5" customHeight="1" x14ac:dyDescent="0.2">
      <c r="Q7934" s="65"/>
      <c r="R7934" s="65"/>
      <c r="X7934" s="65"/>
      <c r="Y7934" s="65"/>
      <c r="Z7934" s="65"/>
      <c r="AA7934" s="65"/>
      <c r="AB7934" s="65"/>
      <c r="AC7934" s="65"/>
      <c r="AJ7934" s="66"/>
    </row>
    <row r="7935" spans="17:36" ht="4.5" customHeight="1" x14ac:dyDescent="0.2">
      <c r="Q7935" s="65"/>
      <c r="R7935" s="65"/>
      <c r="X7935" s="65"/>
      <c r="Y7935" s="65"/>
      <c r="Z7935" s="65"/>
      <c r="AA7935" s="65"/>
      <c r="AB7935" s="65"/>
      <c r="AC7935" s="65"/>
      <c r="AJ7935" s="66"/>
    </row>
    <row r="7936" spans="17:36" ht="4.5" customHeight="1" x14ac:dyDescent="0.2">
      <c r="Q7936" s="65"/>
      <c r="R7936" s="65"/>
      <c r="X7936" s="65"/>
      <c r="Y7936" s="65"/>
      <c r="Z7936" s="65"/>
      <c r="AA7936" s="65"/>
      <c r="AB7936" s="65"/>
      <c r="AC7936" s="65"/>
      <c r="AJ7936" s="66"/>
    </row>
    <row r="7937" spans="17:36" ht="4.5" customHeight="1" x14ac:dyDescent="0.2">
      <c r="Q7937" s="65"/>
      <c r="R7937" s="65"/>
      <c r="X7937" s="65"/>
      <c r="Y7937" s="65"/>
      <c r="Z7937" s="65"/>
      <c r="AA7937" s="65"/>
      <c r="AB7937" s="65"/>
      <c r="AC7937" s="65"/>
      <c r="AJ7937" s="66"/>
    </row>
    <row r="7938" spans="17:36" ht="4.5" customHeight="1" x14ac:dyDescent="0.2">
      <c r="Q7938" s="65"/>
      <c r="R7938" s="65"/>
      <c r="X7938" s="65"/>
      <c r="Y7938" s="65"/>
      <c r="Z7938" s="65"/>
      <c r="AA7938" s="65"/>
      <c r="AB7938" s="65"/>
      <c r="AC7938" s="65"/>
      <c r="AJ7938" s="66"/>
    </row>
    <row r="7939" spans="17:36" ht="4.5" customHeight="1" x14ac:dyDescent="0.2">
      <c r="Q7939" s="65"/>
      <c r="R7939" s="65"/>
      <c r="X7939" s="65"/>
      <c r="Y7939" s="65"/>
      <c r="Z7939" s="65"/>
      <c r="AA7939" s="65"/>
      <c r="AB7939" s="65"/>
      <c r="AC7939" s="65"/>
      <c r="AJ7939" s="66"/>
    </row>
    <row r="7940" spans="17:36" ht="4.5" customHeight="1" x14ac:dyDescent="0.2">
      <c r="Q7940" s="65"/>
      <c r="R7940" s="65"/>
      <c r="X7940" s="65"/>
      <c r="Y7940" s="65"/>
      <c r="Z7940" s="65"/>
      <c r="AA7940" s="65"/>
      <c r="AB7940" s="65"/>
      <c r="AC7940" s="65"/>
      <c r="AJ7940" s="66"/>
    </row>
    <row r="7941" spans="17:36" ht="4.5" customHeight="1" x14ac:dyDescent="0.2">
      <c r="Q7941" s="65"/>
      <c r="R7941" s="65"/>
      <c r="X7941" s="65"/>
      <c r="Y7941" s="65"/>
      <c r="Z7941" s="65"/>
      <c r="AA7941" s="65"/>
      <c r="AB7941" s="65"/>
      <c r="AC7941" s="65"/>
      <c r="AJ7941" s="66"/>
    </row>
    <row r="7942" spans="17:36" ht="4.5" customHeight="1" x14ac:dyDescent="0.2">
      <c r="Q7942" s="65"/>
      <c r="R7942" s="65"/>
      <c r="X7942" s="65"/>
      <c r="Y7942" s="65"/>
      <c r="Z7942" s="65"/>
      <c r="AA7942" s="65"/>
      <c r="AB7942" s="65"/>
      <c r="AC7942" s="65"/>
      <c r="AJ7942" s="66"/>
    </row>
    <row r="7943" spans="17:36" ht="4.5" customHeight="1" x14ac:dyDescent="0.2">
      <c r="Q7943" s="65"/>
      <c r="R7943" s="65"/>
      <c r="X7943" s="65"/>
      <c r="Y7943" s="65"/>
      <c r="Z7943" s="65"/>
      <c r="AA7943" s="65"/>
      <c r="AB7943" s="65"/>
      <c r="AC7943" s="65"/>
      <c r="AJ7943" s="66"/>
    </row>
    <row r="7944" spans="17:36" ht="4.5" customHeight="1" x14ac:dyDescent="0.2">
      <c r="Q7944" s="65"/>
      <c r="R7944" s="65"/>
      <c r="X7944" s="65"/>
      <c r="Y7944" s="65"/>
      <c r="Z7944" s="65"/>
      <c r="AA7944" s="65"/>
      <c r="AB7944" s="65"/>
      <c r="AC7944" s="65"/>
      <c r="AJ7944" s="66"/>
    </row>
    <row r="7945" spans="17:36" ht="4.5" customHeight="1" x14ac:dyDescent="0.2">
      <c r="Q7945" s="65"/>
      <c r="R7945" s="65"/>
      <c r="X7945" s="65"/>
      <c r="Y7945" s="65"/>
      <c r="Z7945" s="65"/>
      <c r="AA7945" s="65"/>
      <c r="AB7945" s="65"/>
      <c r="AC7945" s="65"/>
      <c r="AJ7945" s="66"/>
    </row>
    <row r="7946" spans="17:36" ht="4.5" customHeight="1" x14ac:dyDescent="0.2">
      <c r="Q7946" s="65"/>
      <c r="R7946" s="65"/>
      <c r="X7946" s="65"/>
      <c r="Y7946" s="65"/>
      <c r="Z7946" s="65"/>
      <c r="AA7946" s="65"/>
      <c r="AB7946" s="65"/>
      <c r="AC7946" s="65"/>
      <c r="AJ7946" s="66"/>
    </row>
    <row r="7947" spans="17:36" ht="4.5" customHeight="1" x14ac:dyDescent="0.2">
      <c r="Q7947" s="65"/>
      <c r="R7947" s="65"/>
      <c r="X7947" s="65"/>
      <c r="Y7947" s="65"/>
      <c r="Z7947" s="65"/>
      <c r="AA7947" s="65"/>
      <c r="AB7947" s="65"/>
      <c r="AC7947" s="65"/>
      <c r="AJ7947" s="66"/>
    </row>
    <row r="7948" spans="17:36" ht="4.5" customHeight="1" x14ac:dyDescent="0.2">
      <c r="Q7948" s="65"/>
      <c r="R7948" s="65"/>
      <c r="X7948" s="65"/>
      <c r="Y7948" s="65"/>
      <c r="Z7948" s="65"/>
      <c r="AA7948" s="65"/>
      <c r="AB7948" s="65"/>
      <c r="AC7948" s="65"/>
      <c r="AJ7948" s="66"/>
    </row>
    <row r="7949" spans="17:36" ht="4.5" customHeight="1" x14ac:dyDescent="0.2">
      <c r="Q7949" s="65"/>
      <c r="R7949" s="65"/>
      <c r="X7949" s="65"/>
      <c r="Y7949" s="65"/>
      <c r="Z7949" s="65"/>
      <c r="AA7949" s="65"/>
      <c r="AB7949" s="65"/>
      <c r="AC7949" s="65"/>
      <c r="AJ7949" s="66"/>
    </row>
    <row r="7950" spans="17:36" ht="4.5" customHeight="1" x14ac:dyDescent="0.2">
      <c r="Q7950" s="65"/>
      <c r="R7950" s="65"/>
      <c r="X7950" s="65"/>
      <c r="Y7950" s="65"/>
      <c r="Z7950" s="65"/>
      <c r="AA7950" s="65"/>
      <c r="AB7950" s="65"/>
      <c r="AC7950" s="65"/>
      <c r="AJ7950" s="66"/>
    </row>
    <row r="7951" spans="17:36" ht="4.5" customHeight="1" x14ac:dyDescent="0.2">
      <c r="Q7951" s="65"/>
      <c r="R7951" s="65"/>
      <c r="X7951" s="65"/>
      <c r="Y7951" s="65"/>
      <c r="Z7951" s="65"/>
      <c r="AA7951" s="65"/>
      <c r="AB7951" s="65"/>
      <c r="AC7951" s="65"/>
      <c r="AJ7951" s="66"/>
    </row>
    <row r="7952" spans="17:36" ht="4.5" customHeight="1" x14ac:dyDescent="0.2">
      <c r="Q7952" s="65"/>
      <c r="R7952" s="65"/>
      <c r="X7952" s="65"/>
      <c r="Y7952" s="65"/>
      <c r="Z7952" s="65"/>
      <c r="AA7952" s="65"/>
      <c r="AB7952" s="65"/>
      <c r="AC7952" s="65"/>
      <c r="AJ7952" s="66"/>
    </row>
    <row r="7953" spans="17:36" ht="4.5" customHeight="1" x14ac:dyDescent="0.2">
      <c r="Q7953" s="65"/>
      <c r="R7953" s="65"/>
      <c r="X7953" s="65"/>
      <c r="Y7953" s="65"/>
      <c r="Z7953" s="65"/>
      <c r="AA7953" s="65"/>
      <c r="AB7953" s="65"/>
      <c r="AC7953" s="65"/>
      <c r="AJ7953" s="66"/>
    </row>
    <row r="7954" spans="17:36" ht="4.5" customHeight="1" x14ac:dyDescent="0.2">
      <c r="Q7954" s="65"/>
      <c r="R7954" s="65"/>
      <c r="X7954" s="65"/>
      <c r="Y7954" s="65"/>
      <c r="Z7954" s="65"/>
      <c r="AA7954" s="65"/>
      <c r="AB7954" s="65"/>
      <c r="AC7954" s="65"/>
      <c r="AJ7954" s="66"/>
    </row>
    <row r="7955" spans="17:36" ht="4.5" customHeight="1" x14ac:dyDescent="0.2">
      <c r="Q7955" s="65"/>
      <c r="R7955" s="65"/>
      <c r="X7955" s="65"/>
      <c r="Y7955" s="65"/>
      <c r="Z7955" s="65"/>
      <c r="AA7955" s="65"/>
      <c r="AB7955" s="65"/>
      <c r="AC7955" s="65"/>
      <c r="AJ7955" s="66"/>
    </row>
    <row r="7956" spans="17:36" ht="4.5" customHeight="1" x14ac:dyDescent="0.2">
      <c r="Q7956" s="65"/>
      <c r="R7956" s="65"/>
      <c r="X7956" s="65"/>
      <c r="Y7956" s="65"/>
      <c r="Z7956" s="65"/>
      <c r="AA7956" s="65"/>
      <c r="AB7956" s="65"/>
      <c r="AC7956" s="65"/>
      <c r="AJ7956" s="66"/>
    </row>
    <row r="7957" spans="17:36" ht="4.5" customHeight="1" x14ac:dyDescent="0.2">
      <c r="Q7957" s="65"/>
      <c r="R7957" s="65"/>
      <c r="X7957" s="65"/>
      <c r="Y7957" s="65"/>
      <c r="Z7957" s="65"/>
      <c r="AA7957" s="65"/>
      <c r="AB7957" s="65"/>
      <c r="AC7957" s="65"/>
      <c r="AJ7957" s="66"/>
    </row>
    <row r="7958" spans="17:36" ht="4.5" customHeight="1" x14ac:dyDescent="0.2">
      <c r="Q7958" s="65"/>
      <c r="R7958" s="65"/>
      <c r="X7958" s="65"/>
      <c r="Y7958" s="65"/>
      <c r="Z7958" s="65"/>
      <c r="AA7958" s="65"/>
      <c r="AB7958" s="65"/>
      <c r="AC7958" s="65"/>
      <c r="AJ7958" s="66"/>
    </row>
    <row r="7959" spans="17:36" ht="4.5" customHeight="1" x14ac:dyDescent="0.2">
      <c r="Q7959" s="65"/>
      <c r="R7959" s="65"/>
      <c r="X7959" s="65"/>
      <c r="Y7959" s="65"/>
      <c r="Z7959" s="65"/>
      <c r="AA7959" s="65"/>
      <c r="AB7959" s="65"/>
      <c r="AC7959" s="65"/>
      <c r="AJ7959" s="66"/>
    </row>
    <row r="7960" spans="17:36" ht="4.5" customHeight="1" x14ac:dyDescent="0.2">
      <c r="Q7960" s="65"/>
      <c r="R7960" s="65"/>
      <c r="X7960" s="65"/>
      <c r="Y7960" s="65"/>
      <c r="Z7960" s="65"/>
      <c r="AA7960" s="65"/>
      <c r="AB7960" s="65"/>
      <c r="AC7960" s="65"/>
      <c r="AJ7960" s="66"/>
    </row>
    <row r="7961" spans="17:36" ht="4.5" customHeight="1" x14ac:dyDescent="0.2">
      <c r="Q7961" s="65"/>
      <c r="R7961" s="65"/>
      <c r="X7961" s="65"/>
      <c r="Y7961" s="65"/>
      <c r="Z7961" s="65"/>
      <c r="AA7961" s="65"/>
      <c r="AB7961" s="65"/>
      <c r="AC7961" s="65"/>
      <c r="AJ7961" s="66"/>
    </row>
    <row r="7962" spans="17:36" ht="4.5" customHeight="1" x14ac:dyDescent="0.2">
      <c r="Q7962" s="65"/>
      <c r="R7962" s="65"/>
      <c r="X7962" s="65"/>
      <c r="Y7962" s="65"/>
      <c r="Z7962" s="65"/>
      <c r="AA7962" s="65"/>
      <c r="AB7962" s="65"/>
      <c r="AC7962" s="65"/>
      <c r="AJ7962" s="66"/>
    </row>
    <row r="7963" spans="17:36" ht="4.5" customHeight="1" x14ac:dyDescent="0.2">
      <c r="Q7963" s="65"/>
      <c r="R7963" s="65"/>
      <c r="X7963" s="65"/>
      <c r="Y7963" s="65"/>
      <c r="Z7963" s="65"/>
      <c r="AA7963" s="65"/>
      <c r="AB7963" s="65"/>
      <c r="AC7963" s="65"/>
      <c r="AJ7963" s="66"/>
    </row>
    <row r="7964" spans="17:36" ht="4.5" customHeight="1" x14ac:dyDescent="0.2">
      <c r="Q7964" s="65"/>
      <c r="R7964" s="65"/>
      <c r="X7964" s="65"/>
      <c r="Y7964" s="65"/>
      <c r="Z7964" s="65"/>
      <c r="AA7964" s="65"/>
      <c r="AB7964" s="65"/>
      <c r="AC7964" s="65"/>
      <c r="AJ7964" s="66"/>
    </row>
    <row r="7965" spans="17:36" ht="4.5" customHeight="1" x14ac:dyDescent="0.2">
      <c r="Q7965" s="65"/>
      <c r="R7965" s="65"/>
      <c r="X7965" s="65"/>
      <c r="Y7965" s="65"/>
      <c r="Z7965" s="65"/>
      <c r="AA7965" s="65"/>
      <c r="AB7965" s="65"/>
      <c r="AC7965" s="65"/>
      <c r="AJ7965" s="66"/>
    </row>
    <row r="7966" spans="17:36" ht="4.5" customHeight="1" x14ac:dyDescent="0.2">
      <c r="Q7966" s="65"/>
      <c r="R7966" s="65"/>
      <c r="X7966" s="65"/>
      <c r="Y7966" s="65"/>
      <c r="Z7966" s="65"/>
      <c r="AA7966" s="65"/>
      <c r="AB7966" s="65"/>
      <c r="AC7966" s="65"/>
      <c r="AJ7966" s="66"/>
    </row>
    <row r="7967" spans="17:36" ht="4.5" customHeight="1" x14ac:dyDescent="0.2">
      <c r="Q7967" s="65"/>
      <c r="R7967" s="65"/>
      <c r="X7967" s="65"/>
      <c r="Y7967" s="65"/>
      <c r="Z7967" s="65"/>
      <c r="AA7967" s="65"/>
      <c r="AB7967" s="65"/>
      <c r="AC7967" s="65"/>
      <c r="AJ7967" s="66"/>
    </row>
    <row r="7968" spans="17:36" ht="4.5" customHeight="1" x14ac:dyDescent="0.2">
      <c r="Q7968" s="65"/>
      <c r="R7968" s="65"/>
      <c r="X7968" s="65"/>
      <c r="Y7968" s="65"/>
      <c r="Z7968" s="65"/>
      <c r="AA7968" s="65"/>
      <c r="AB7968" s="65"/>
      <c r="AC7968" s="65"/>
      <c r="AJ7968" s="66"/>
    </row>
    <row r="7969" spans="17:36" ht="4.5" customHeight="1" x14ac:dyDescent="0.2">
      <c r="Q7969" s="65"/>
      <c r="R7969" s="65"/>
      <c r="X7969" s="65"/>
      <c r="Y7969" s="65"/>
      <c r="Z7969" s="65"/>
      <c r="AA7969" s="65"/>
      <c r="AB7969" s="65"/>
      <c r="AC7969" s="65"/>
      <c r="AJ7969" s="66"/>
    </row>
    <row r="7970" spans="17:36" ht="4.5" customHeight="1" x14ac:dyDescent="0.2">
      <c r="Q7970" s="65"/>
      <c r="R7970" s="65"/>
      <c r="X7970" s="65"/>
      <c r="Y7970" s="65"/>
      <c r="Z7970" s="65"/>
      <c r="AA7970" s="65"/>
      <c r="AB7970" s="65"/>
      <c r="AC7970" s="65"/>
      <c r="AJ7970" s="66"/>
    </row>
    <row r="7971" spans="17:36" ht="4.5" customHeight="1" x14ac:dyDescent="0.2">
      <c r="Q7971" s="65"/>
      <c r="R7971" s="65"/>
      <c r="X7971" s="65"/>
      <c r="Y7971" s="65"/>
      <c r="Z7971" s="65"/>
      <c r="AA7971" s="65"/>
      <c r="AB7971" s="65"/>
      <c r="AC7971" s="65"/>
      <c r="AJ7971" s="66"/>
    </row>
    <row r="7972" spans="17:36" ht="4.5" customHeight="1" x14ac:dyDescent="0.2">
      <c r="Q7972" s="65"/>
      <c r="R7972" s="65"/>
      <c r="X7972" s="65"/>
      <c r="Y7972" s="65"/>
      <c r="Z7972" s="65"/>
      <c r="AA7972" s="65"/>
      <c r="AB7972" s="65"/>
      <c r="AC7972" s="65"/>
      <c r="AJ7972" s="66"/>
    </row>
    <row r="7973" spans="17:36" ht="4.5" customHeight="1" x14ac:dyDescent="0.2">
      <c r="Q7973" s="65"/>
      <c r="R7973" s="65"/>
      <c r="X7973" s="65"/>
      <c r="Y7973" s="65"/>
      <c r="Z7973" s="65"/>
      <c r="AA7973" s="65"/>
      <c r="AB7973" s="65"/>
      <c r="AC7973" s="65"/>
      <c r="AJ7973" s="66"/>
    </row>
    <row r="7974" spans="17:36" ht="4.5" customHeight="1" x14ac:dyDescent="0.2">
      <c r="Q7974" s="65"/>
      <c r="R7974" s="65"/>
      <c r="X7974" s="65"/>
      <c r="Y7974" s="65"/>
      <c r="Z7974" s="65"/>
      <c r="AA7974" s="65"/>
      <c r="AB7974" s="65"/>
      <c r="AC7974" s="65"/>
      <c r="AJ7974" s="66"/>
    </row>
    <row r="7975" spans="17:36" ht="4.5" customHeight="1" x14ac:dyDescent="0.2">
      <c r="Q7975" s="65"/>
      <c r="R7975" s="65"/>
      <c r="X7975" s="65"/>
      <c r="Y7975" s="65"/>
      <c r="Z7975" s="65"/>
      <c r="AA7975" s="65"/>
      <c r="AB7975" s="65"/>
      <c r="AC7975" s="65"/>
      <c r="AJ7975" s="66"/>
    </row>
    <row r="7976" spans="17:36" ht="4.5" customHeight="1" x14ac:dyDescent="0.2">
      <c r="Q7976" s="65"/>
      <c r="R7976" s="65"/>
      <c r="X7976" s="65"/>
      <c r="Y7976" s="65"/>
      <c r="Z7976" s="65"/>
      <c r="AA7976" s="65"/>
      <c r="AB7976" s="65"/>
      <c r="AC7976" s="65"/>
      <c r="AJ7976" s="66"/>
    </row>
    <row r="7977" spans="17:36" ht="4.5" customHeight="1" x14ac:dyDescent="0.2">
      <c r="Q7977" s="65"/>
      <c r="R7977" s="65"/>
      <c r="X7977" s="65"/>
      <c r="Y7977" s="65"/>
      <c r="Z7977" s="65"/>
      <c r="AA7977" s="65"/>
      <c r="AB7977" s="65"/>
      <c r="AC7977" s="65"/>
      <c r="AJ7977" s="66"/>
    </row>
    <row r="7978" spans="17:36" ht="4.5" customHeight="1" x14ac:dyDescent="0.2">
      <c r="Q7978" s="65"/>
      <c r="R7978" s="65"/>
      <c r="X7978" s="65"/>
      <c r="Y7978" s="65"/>
      <c r="Z7978" s="65"/>
      <c r="AA7978" s="65"/>
      <c r="AB7978" s="65"/>
      <c r="AC7978" s="65"/>
      <c r="AJ7978" s="66"/>
    </row>
    <row r="7979" spans="17:36" ht="4.5" customHeight="1" x14ac:dyDescent="0.2">
      <c r="Q7979" s="65"/>
      <c r="R7979" s="65"/>
      <c r="X7979" s="65"/>
      <c r="Y7979" s="65"/>
      <c r="Z7979" s="65"/>
      <c r="AA7979" s="65"/>
      <c r="AB7979" s="65"/>
      <c r="AC7979" s="65"/>
      <c r="AJ7979" s="66"/>
    </row>
    <row r="7980" spans="17:36" ht="4.5" customHeight="1" x14ac:dyDescent="0.2">
      <c r="Q7980" s="65"/>
      <c r="R7980" s="65"/>
      <c r="X7980" s="65"/>
      <c r="Y7980" s="65"/>
      <c r="Z7980" s="65"/>
      <c r="AA7980" s="65"/>
      <c r="AB7980" s="65"/>
      <c r="AC7980" s="65"/>
      <c r="AJ7980" s="66"/>
    </row>
    <row r="7981" spans="17:36" ht="4.5" customHeight="1" x14ac:dyDescent="0.2">
      <c r="Q7981" s="65"/>
      <c r="R7981" s="65"/>
      <c r="X7981" s="65"/>
      <c r="Y7981" s="65"/>
      <c r="Z7981" s="65"/>
      <c r="AA7981" s="65"/>
      <c r="AB7981" s="65"/>
      <c r="AC7981" s="65"/>
      <c r="AJ7981" s="66"/>
    </row>
    <row r="7982" spans="17:36" ht="4.5" customHeight="1" x14ac:dyDescent="0.2">
      <c r="Q7982" s="65"/>
      <c r="R7982" s="65"/>
      <c r="X7982" s="65"/>
      <c r="Y7982" s="65"/>
      <c r="Z7982" s="65"/>
      <c r="AA7982" s="65"/>
      <c r="AB7982" s="65"/>
      <c r="AC7982" s="65"/>
      <c r="AJ7982" s="66"/>
    </row>
    <row r="7983" spans="17:36" ht="4.5" customHeight="1" x14ac:dyDescent="0.2">
      <c r="Q7983" s="65"/>
      <c r="R7983" s="65"/>
      <c r="X7983" s="65"/>
      <c r="Y7983" s="65"/>
      <c r="Z7983" s="65"/>
      <c r="AA7983" s="65"/>
      <c r="AB7983" s="65"/>
      <c r="AC7983" s="65"/>
      <c r="AJ7983" s="66"/>
    </row>
    <row r="7984" spans="17:36" ht="4.5" customHeight="1" x14ac:dyDescent="0.2">
      <c r="Q7984" s="65"/>
      <c r="R7984" s="65"/>
      <c r="X7984" s="65"/>
      <c r="Y7984" s="65"/>
      <c r="Z7984" s="65"/>
      <c r="AA7984" s="65"/>
      <c r="AB7984" s="65"/>
      <c r="AC7984" s="65"/>
      <c r="AJ7984" s="66"/>
    </row>
    <row r="7985" spans="17:36" ht="4.5" customHeight="1" x14ac:dyDescent="0.2">
      <c r="Q7985" s="65"/>
      <c r="R7985" s="65"/>
      <c r="X7985" s="65"/>
      <c r="Y7985" s="65"/>
      <c r="Z7985" s="65"/>
      <c r="AA7985" s="65"/>
      <c r="AB7985" s="65"/>
      <c r="AC7985" s="65"/>
      <c r="AJ7985" s="66"/>
    </row>
    <row r="7986" spans="17:36" ht="4.5" customHeight="1" x14ac:dyDescent="0.2">
      <c r="Q7986" s="65"/>
      <c r="R7986" s="65"/>
      <c r="X7986" s="65"/>
      <c r="Y7986" s="65"/>
      <c r="Z7986" s="65"/>
      <c r="AA7986" s="65"/>
      <c r="AB7986" s="65"/>
      <c r="AC7986" s="65"/>
      <c r="AJ7986" s="66"/>
    </row>
    <row r="7987" spans="17:36" ht="4.5" customHeight="1" x14ac:dyDescent="0.2">
      <c r="Q7987" s="65"/>
      <c r="R7987" s="65"/>
      <c r="X7987" s="65"/>
      <c r="Y7987" s="65"/>
      <c r="Z7987" s="65"/>
      <c r="AA7987" s="65"/>
      <c r="AB7987" s="65"/>
      <c r="AC7987" s="65"/>
      <c r="AJ7987" s="66"/>
    </row>
    <row r="7988" spans="17:36" ht="4.5" customHeight="1" x14ac:dyDescent="0.2">
      <c r="Q7988" s="65"/>
      <c r="R7988" s="65"/>
      <c r="X7988" s="65"/>
      <c r="Y7988" s="65"/>
      <c r="Z7988" s="65"/>
      <c r="AA7988" s="65"/>
      <c r="AB7988" s="65"/>
      <c r="AC7988" s="65"/>
      <c r="AJ7988" s="66"/>
    </row>
    <row r="7989" spans="17:36" ht="4.5" customHeight="1" x14ac:dyDescent="0.2">
      <c r="Q7989" s="65"/>
      <c r="R7989" s="65"/>
      <c r="X7989" s="65"/>
      <c r="Y7989" s="65"/>
      <c r="Z7989" s="65"/>
      <c r="AA7989" s="65"/>
      <c r="AB7989" s="65"/>
      <c r="AC7989" s="65"/>
      <c r="AJ7989" s="66"/>
    </row>
    <row r="7990" spans="17:36" ht="4.5" customHeight="1" x14ac:dyDescent="0.2">
      <c r="Q7990" s="65"/>
      <c r="R7990" s="65"/>
      <c r="X7990" s="65"/>
      <c r="Y7990" s="65"/>
      <c r="Z7990" s="65"/>
      <c r="AA7990" s="65"/>
      <c r="AB7990" s="65"/>
      <c r="AC7990" s="65"/>
      <c r="AJ7990" s="66"/>
    </row>
    <row r="7991" spans="17:36" ht="4.5" customHeight="1" x14ac:dyDescent="0.2">
      <c r="Q7991" s="65"/>
      <c r="R7991" s="65"/>
      <c r="X7991" s="65"/>
      <c r="Y7991" s="65"/>
      <c r="Z7991" s="65"/>
      <c r="AA7991" s="65"/>
      <c r="AB7991" s="65"/>
      <c r="AC7991" s="65"/>
      <c r="AJ7991" s="66"/>
    </row>
    <row r="7992" spans="17:36" ht="4.5" customHeight="1" x14ac:dyDescent="0.2">
      <c r="Q7992" s="65"/>
      <c r="R7992" s="65"/>
      <c r="X7992" s="65"/>
      <c r="Y7992" s="65"/>
      <c r="Z7992" s="65"/>
      <c r="AA7992" s="65"/>
      <c r="AB7992" s="65"/>
      <c r="AC7992" s="65"/>
      <c r="AJ7992" s="66"/>
    </row>
    <row r="7993" spans="17:36" ht="4.5" customHeight="1" x14ac:dyDescent="0.2">
      <c r="Q7993" s="65"/>
      <c r="R7993" s="65"/>
      <c r="X7993" s="65"/>
      <c r="Y7993" s="65"/>
      <c r="Z7993" s="65"/>
      <c r="AA7993" s="65"/>
      <c r="AB7993" s="65"/>
      <c r="AC7993" s="65"/>
      <c r="AJ7993" s="66"/>
    </row>
    <row r="7994" spans="17:36" ht="4.5" customHeight="1" x14ac:dyDescent="0.2">
      <c r="Q7994" s="65"/>
      <c r="R7994" s="65"/>
      <c r="X7994" s="65"/>
      <c r="Y7994" s="65"/>
      <c r="Z7994" s="65"/>
      <c r="AA7994" s="65"/>
      <c r="AB7994" s="65"/>
      <c r="AC7994" s="65"/>
      <c r="AJ7994" s="66"/>
    </row>
    <row r="7995" spans="17:36" ht="4.5" customHeight="1" x14ac:dyDescent="0.2">
      <c r="Q7995" s="65"/>
      <c r="R7995" s="65"/>
      <c r="X7995" s="65"/>
      <c r="Y7995" s="65"/>
      <c r="Z7995" s="65"/>
      <c r="AA7995" s="65"/>
      <c r="AB7995" s="65"/>
      <c r="AC7995" s="65"/>
      <c r="AJ7995" s="66"/>
    </row>
    <row r="7996" spans="17:36" ht="4.5" customHeight="1" x14ac:dyDescent="0.2">
      <c r="Q7996" s="65"/>
      <c r="R7996" s="65"/>
      <c r="X7996" s="65"/>
      <c r="Y7996" s="65"/>
      <c r="Z7996" s="65"/>
      <c r="AA7996" s="65"/>
      <c r="AB7996" s="65"/>
      <c r="AC7996" s="65"/>
      <c r="AJ7996" s="66"/>
    </row>
    <row r="7997" spans="17:36" ht="4.5" customHeight="1" x14ac:dyDescent="0.2">
      <c r="Q7997" s="65"/>
      <c r="R7997" s="65"/>
      <c r="X7997" s="65"/>
      <c r="Y7997" s="65"/>
      <c r="Z7997" s="65"/>
      <c r="AA7997" s="65"/>
      <c r="AB7997" s="65"/>
      <c r="AC7997" s="65"/>
      <c r="AJ7997" s="66"/>
    </row>
    <row r="7998" spans="17:36" ht="4.5" customHeight="1" x14ac:dyDescent="0.2">
      <c r="Q7998" s="65"/>
      <c r="R7998" s="65"/>
      <c r="X7998" s="65"/>
      <c r="Y7998" s="65"/>
      <c r="Z7998" s="65"/>
      <c r="AA7998" s="65"/>
      <c r="AB7998" s="65"/>
      <c r="AC7998" s="65"/>
      <c r="AJ7998" s="66"/>
    </row>
    <row r="7999" spans="17:36" ht="4.5" customHeight="1" x14ac:dyDescent="0.2">
      <c r="Q7999" s="65"/>
      <c r="R7999" s="65"/>
      <c r="X7999" s="65"/>
      <c r="Y7999" s="65"/>
      <c r="Z7999" s="65"/>
      <c r="AA7999" s="65"/>
      <c r="AB7999" s="65"/>
      <c r="AC7999" s="65"/>
      <c r="AJ7999" s="66"/>
    </row>
    <row r="8000" spans="17:36" ht="4.5" customHeight="1" x14ac:dyDescent="0.2">
      <c r="Q8000" s="65"/>
      <c r="R8000" s="65"/>
      <c r="X8000" s="65"/>
      <c r="Y8000" s="65"/>
      <c r="Z8000" s="65"/>
      <c r="AA8000" s="65"/>
      <c r="AB8000" s="65"/>
      <c r="AC8000" s="65"/>
      <c r="AJ8000" s="66"/>
    </row>
    <row r="8001" spans="17:36" ht="4.5" customHeight="1" x14ac:dyDescent="0.2">
      <c r="Q8001" s="65"/>
      <c r="R8001" s="65"/>
      <c r="X8001" s="65"/>
      <c r="Y8001" s="65"/>
      <c r="Z8001" s="65"/>
      <c r="AA8001" s="65"/>
      <c r="AB8001" s="65"/>
      <c r="AC8001" s="65"/>
      <c r="AJ8001" s="66"/>
    </row>
    <row r="8002" spans="17:36" ht="4.5" customHeight="1" x14ac:dyDescent="0.2">
      <c r="Q8002" s="65"/>
      <c r="R8002" s="65"/>
      <c r="X8002" s="65"/>
      <c r="Y8002" s="65"/>
      <c r="Z8002" s="65"/>
      <c r="AA8002" s="65"/>
      <c r="AB8002" s="65"/>
      <c r="AC8002" s="65"/>
      <c r="AJ8002" s="66"/>
    </row>
    <row r="8003" spans="17:36" ht="4.5" customHeight="1" x14ac:dyDescent="0.2">
      <c r="Q8003" s="65"/>
      <c r="R8003" s="65"/>
      <c r="X8003" s="65"/>
      <c r="Y8003" s="65"/>
      <c r="Z8003" s="65"/>
      <c r="AA8003" s="65"/>
      <c r="AB8003" s="65"/>
      <c r="AC8003" s="65"/>
      <c r="AJ8003" s="66"/>
    </row>
    <row r="8004" spans="17:36" ht="4.5" customHeight="1" x14ac:dyDescent="0.2">
      <c r="Q8004" s="65"/>
      <c r="R8004" s="65"/>
      <c r="X8004" s="65"/>
      <c r="Y8004" s="65"/>
      <c r="Z8004" s="65"/>
      <c r="AA8004" s="65"/>
      <c r="AB8004" s="65"/>
      <c r="AC8004" s="65"/>
      <c r="AJ8004" s="66"/>
    </row>
    <row r="8005" spans="17:36" ht="4.5" customHeight="1" x14ac:dyDescent="0.2">
      <c r="Q8005" s="65"/>
      <c r="R8005" s="65"/>
      <c r="X8005" s="65"/>
      <c r="Y8005" s="65"/>
      <c r="Z8005" s="65"/>
      <c r="AA8005" s="65"/>
      <c r="AB8005" s="65"/>
      <c r="AC8005" s="65"/>
      <c r="AJ8005" s="66"/>
    </row>
    <row r="8006" spans="17:36" ht="4.5" customHeight="1" x14ac:dyDescent="0.2">
      <c r="Q8006" s="65"/>
      <c r="R8006" s="65"/>
      <c r="X8006" s="65"/>
      <c r="Y8006" s="65"/>
      <c r="Z8006" s="65"/>
      <c r="AA8006" s="65"/>
      <c r="AB8006" s="65"/>
      <c r="AC8006" s="65"/>
      <c r="AJ8006" s="66"/>
    </row>
    <row r="8007" spans="17:36" ht="4.5" customHeight="1" x14ac:dyDescent="0.2">
      <c r="Q8007" s="65"/>
      <c r="R8007" s="65"/>
      <c r="X8007" s="65"/>
      <c r="Y8007" s="65"/>
      <c r="Z8007" s="65"/>
      <c r="AA8007" s="65"/>
      <c r="AB8007" s="65"/>
      <c r="AC8007" s="65"/>
      <c r="AJ8007" s="66"/>
    </row>
    <row r="8008" spans="17:36" ht="4.5" customHeight="1" x14ac:dyDescent="0.2">
      <c r="Q8008" s="65"/>
      <c r="R8008" s="65"/>
      <c r="X8008" s="65"/>
      <c r="Y8008" s="65"/>
      <c r="Z8008" s="65"/>
      <c r="AA8008" s="65"/>
      <c r="AB8008" s="65"/>
      <c r="AC8008" s="65"/>
      <c r="AJ8008" s="66"/>
    </row>
    <row r="8009" spans="17:36" ht="4.5" customHeight="1" x14ac:dyDescent="0.2">
      <c r="Q8009" s="65"/>
      <c r="R8009" s="65"/>
      <c r="X8009" s="65"/>
      <c r="Y8009" s="65"/>
      <c r="Z8009" s="65"/>
      <c r="AA8009" s="65"/>
      <c r="AB8009" s="65"/>
      <c r="AC8009" s="65"/>
      <c r="AJ8009" s="66"/>
    </row>
    <row r="8010" spans="17:36" ht="4.5" customHeight="1" x14ac:dyDescent="0.2">
      <c r="Q8010" s="65"/>
      <c r="R8010" s="65"/>
      <c r="X8010" s="65"/>
      <c r="Y8010" s="65"/>
      <c r="Z8010" s="65"/>
      <c r="AA8010" s="65"/>
      <c r="AB8010" s="65"/>
      <c r="AC8010" s="65"/>
      <c r="AJ8010" s="66"/>
    </row>
    <row r="8011" spans="17:36" ht="4.5" customHeight="1" x14ac:dyDescent="0.2">
      <c r="Q8011" s="65"/>
      <c r="R8011" s="65"/>
      <c r="X8011" s="65"/>
      <c r="Y8011" s="65"/>
      <c r="Z8011" s="65"/>
      <c r="AA8011" s="65"/>
      <c r="AB8011" s="65"/>
      <c r="AC8011" s="65"/>
      <c r="AJ8011" s="66"/>
    </row>
    <row r="8012" spans="17:36" ht="4.5" customHeight="1" x14ac:dyDescent="0.2">
      <c r="Q8012" s="65"/>
      <c r="R8012" s="65"/>
      <c r="X8012" s="65"/>
      <c r="Y8012" s="65"/>
      <c r="Z8012" s="65"/>
      <c r="AA8012" s="65"/>
      <c r="AB8012" s="65"/>
      <c r="AC8012" s="65"/>
      <c r="AJ8012" s="66"/>
    </row>
    <row r="8013" spans="17:36" ht="4.5" customHeight="1" x14ac:dyDescent="0.2">
      <c r="Q8013" s="65"/>
      <c r="R8013" s="65"/>
      <c r="X8013" s="65"/>
      <c r="Y8013" s="65"/>
      <c r="Z8013" s="65"/>
      <c r="AA8013" s="65"/>
      <c r="AB8013" s="65"/>
      <c r="AC8013" s="65"/>
      <c r="AJ8013" s="66"/>
    </row>
    <row r="8014" spans="17:36" ht="4.5" customHeight="1" x14ac:dyDescent="0.2">
      <c r="Q8014" s="65"/>
      <c r="R8014" s="65"/>
      <c r="X8014" s="65"/>
      <c r="Y8014" s="65"/>
      <c r="Z8014" s="65"/>
      <c r="AA8014" s="65"/>
      <c r="AB8014" s="65"/>
      <c r="AC8014" s="65"/>
      <c r="AJ8014" s="66"/>
    </row>
    <row r="8015" spans="17:36" ht="4.5" customHeight="1" x14ac:dyDescent="0.2">
      <c r="Q8015" s="65"/>
      <c r="R8015" s="65"/>
      <c r="X8015" s="65"/>
      <c r="Y8015" s="65"/>
      <c r="Z8015" s="65"/>
      <c r="AA8015" s="65"/>
      <c r="AB8015" s="65"/>
      <c r="AC8015" s="65"/>
      <c r="AJ8015" s="66"/>
    </row>
    <row r="8016" spans="17:36" ht="4.5" customHeight="1" x14ac:dyDescent="0.2">
      <c r="Q8016" s="65"/>
      <c r="R8016" s="65"/>
      <c r="X8016" s="65"/>
      <c r="Y8016" s="65"/>
      <c r="Z8016" s="65"/>
      <c r="AA8016" s="65"/>
      <c r="AB8016" s="65"/>
      <c r="AC8016" s="65"/>
      <c r="AJ8016" s="66"/>
    </row>
    <row r="8017" spans="17:36" ht="4.5" customHeight="1" x14ac:dyDescent="0.2">
      <c r="Q8017" s="65"/>
      <c r="R8017" s="65"/>
      <c r="X8017" s="65"/>
      <c r="Y8017" s="65"/>
      <c r="Z8017" s="65"/>
      <c r="AA8017" s="65"/>
      <c r="AB8017" s="65"/>
      <c r="AC8017" s="65"/>
      <c r="AJ8017" s="66"/>
    </row>
    <row r="8018" spans="17:36" ht="4.5" customHeight="1" x14ac:dyDescent="0.2">
      <c r="Q8018" s="65"/>
      <c r="R8018" s="65"/>
      <c r="X8018" s="65"/>
      <c r="Y8018" s="65"/>
      <c r="Z8018" s="65"/>
      <c r="AA8018" s="65"/>
      <c r="AB8018" s="65"/>
      <c r="AC8018" s="65"/>
      <c r="AJ8018" s="66"/>
    </row>
    <row r="8019" spans="17:36" ht="4.5" customHeight="1" x14ac:dyDescent="0.2">
      <c r="Q8019" s="65"/>
      <c r="R8019" s="65"/>
      <c r="X8019" s="65"/>
      <c r="Y8019" s="65"/>
      <c r="Z8019" s="65"/>
      <c r="AA8019" s="65"/>
      <c r="AB8019" s="65"/>
      <c r="AC8019" s="65"/>
      <c r="AJ8019" s="66"/>
    </row>
    <row r="8020" spans="17:36" ht="4.5" customHeight="1" x14ac:dyDescent="0.2">
      <c r="Q8020" s="65"/>
      <c r="R8020" s="65"/>
      <c r="X8020" s="65"/>
      <c r="Y8020" s="65"/>
      <c r="Z8020" s="65"/>
      <c r="AA8020" s="65"/>
      <c r="AB8020" s="65"/>
      <c r="AC8020" s="65"/>
      <c r="AJ8020" s="66"/>
    </row>
    <row r="8021" spans="17:36" ht="4.5" customHeight="1" x14ac:dyDescent="0.2">
      <c r="Q8021" s="65"/>
      <c r="R8021" s="65"/>
      <c r="X8021" s="65"/>
      <c r="Y8021" s="65"/>
      <c r="Z8021" s="65"/>
      <c r="AA8021" s="65"/>
      <c r="AB8021" s="65"/>
      <c r="AC8021" s="65"/>
      <c r="AJ8021" s="66"/>
    </row>
    <row r="8022" spans="17:36" ht="4.5" customHeight="1" x14ac:dyDescent="0.2">
      <c r="Q8022" s="65"/>
      <c r="R8022" s="65"/>
      <c r="X8022" s="65"/>
      <c r="Y8022" s="65"/>
      <c r="Z8022" s="65"/>
      <c r="AA8022" s="65"/>
      <c r="AB8022" s="65"/>
      <c r="AC8022" s="65"/>
      <c r="AJ8022" s="66"/>
    </row>
    <row r="8023" spans="17:36" ht="4.5" customHeight="1" x14ac:dyDescent="0.2">
      <c r="Q8023" s="65"/>
      <c r="R8023" s="65"/>
      <c r="X8023" s="65"/>
      <c r="Y8023" s="65"/>
      <c r="Z8023" s="65"/>
      <c r="AA8023" s="65"/>
      <c r="AB8023" s="65"/>
      <c r="AC8023" s="65"/>
      <c r="AJ8023" s="66"/>
    </row>
    <row r="8024" spans="17:36" ht="4.5" customHeight="1" x14ac:dyDescent="0.2">
      <c r="Q8024" s="65"/>
      <c r="R8024" s="65"/>
      <c r="X8024" s="65"/>
      <c r="Y8024" s="65"/>
      <c r="Z8024" s="65"/>
      <c r="AA8024" s="65"/>
      <c r="AB8024" s="65"/>
      <c r="AC8024" s="65"/>
      <c r="AJ8024" s="66"/>
    </row>
    <row r="8025" spans="17:36" ht="4.5" customHeight="1" x14ac:dyDescent="0.2">
      <c r="Q8025" s="65"/>
      <c r="R8025" s="65"/>
      <c r="X8025" s="65"/>
      <c r="Y8025" s="65"/>
      <c r="Z8025" s="65"/>
      <c r="AA8025" s="65"/>
      <c r="AB8025" s="65"/>
      <c r="AC8025" s="65"/>
      <c r="AJ8025" s="66"/>
    </row>
    <row r="8026" spans="17:36" ht="4.5" customHeight="1" x14ac:dyDescent="0.2">
      <c r="Q8026" s="65"/>
      <c r="R8026" s="65"/>
      <c r="X8026" s="65"/>
      <c r="Y8026" s="65"/>
      <c r="Z8026" s="65"/>
      <c r="AA8026" s="65"/>
      <c r="AB8026" s="65"/>
      <c r="AC8026" s="65"/>
      <c r="AJ8026" s="66"/>
    </row>
    <row r="8027" spans="17:36" ht="4.5" customHeight="1" x14ac:dyDescent="0.2">
      <c r="Q8027" s="65"/>
      <c r="R8027" s="65"/>
      <c r="X8027" s="65"/>
      <c r="Y8027" s="65"/>
      <c r="Z8027" s="65"/>
      <c r="AA8027" s="65"/>
      <c r="AB8027" s="65"/>
      <c r="AC8027" s="65"/>
      <c r="AJ8027" s="66"/>
    </row>
    <row r="8028" spans="17:36" ht="4.5" customHeight="1" x14ac:dyDescent="0.2">
      <c r="Q8028" s="65"/>
      <c r="R8028" s="65"/>
      <c r="X8028" s="65"/>
      <c r="Y8028" s="65"/>
      <c r="Z8028" s="65"/>
      <c r="AA8028" s="65"/>
      <c r="AB8028" s="65"/>
      <c r="AC8028" s="65"/>
      <c r="AJ8028" s="66"/>
    </row>
    <row r="8029" spans="17:36" ht="4.5" customHeight="1" x14ac:dyDescent="0.2">
      <c r="Q8029" s="65"/>
      <c r="R8029" s="65"/>
      <c r="X8029" s="65"/>
      <c r="Y8029" s="65"/>
      <c r="Z8029" s="65"/>
      <c r="AA8029" s="65"/>
      <c r="AB8029" s="65"/>
      <c r="AC8029" s="65"/>
      <c r="AJ8029" s="66"/>
    </row>
    <row r="8030" spans="17:36" ht="4.5" customHeight="1" x14ac:dyDescent="0.2">
      <c r="Q8030" s="65"/>
      <c r="R8030" s="65"/>
      <c r="X8030" s="65"/>
      <c r="Y8030" s="65"/>
      <c r="Z8030" s="65"/>
      <c r="AA8030" s="65"/>
      <c r="AB8030" s="65"/>
      <c r="AC8030" s="65"/>
      <c r="AJ8030" s="66"/>
    </row>
    <row r="8031" spans="17:36" ht="4.5" customHeight="1" x14ac:dyDescent="0.2">
      <c r="Q8031" s="65"/>
      <c r="R8031" s="65"/>
      <c r="X8031" s="65"/>
      <c r="Y8031" s="65"/>
      <c r="Z8031" s="65"/>
      <c r="AA8031" s="65"/>
      <c r="AB8031" s="65"/>
      <c r="AC8031" s="65"/>
      <c r="AJ8031" s="66"/>
    </row>
    <row r="8032" spans="17:36" ht="4.5" customHeight="1" x14ac:dyDescent="0.2">
      <c r="Q8032" s="65"/>
      <c r="R8032" s="65"/>
      <c r="X8032" s="65"/>
      <c r="Y8032" s="65"/>
      <c r="Z8032" s="65"/>
      <c r="AA8032" s="65"/>
      <c r="AB8032" s="65"/>
      <c r="AC8032" s="65"/>
      <c r="AJ8032" s="66"/>
    </row>
    <row r="8033" spans="17:36" ht="4.5" customHeight="1" x14ac:dyDescent="0.2">
      <c r="Q8033" s="65"/>
      <c r="R8033" s="65"/>
      <c r="X8033" s="65"/>
      <c r="Y8033" s="65"/>
      <c r="Z8033" s="65"/>
      <c r="AA8033" s="65"/>
      <c r="AB8033" s="65"/>
      <c r="AC8033" s="65"/>
      <c r="AJ8033" s="66"/>
    </row>
    <row r="8034" spans="17:36" ht="4.5" customHeight="1" x14ac:dyDescent="0.2">
      <c r="Q8034" s="65"/>
      <c r="R8034" s="65"/>
      <c r="X8034" s="65"/>
      <c r="Y8034" s="65"/>
      <c r="Z8034" s="65"/>
      <c r="AA8034" s="65"/>
      <c r="AB8034" s="65"/>
      <c r="AC8034" s="65"/>
      <c r="AJ8034" s="66"/>
    </row>
    <row r="8035" spans="17:36" ht="4.5" customHeight="1" x14ac:dyDescent="0.2">
      <c r="Q8035" s="65"/>
      <c r="R8035" s="65"/>
      <c r="X8035" s="65"/>
      <c r="Y8035" s="65"/>
      <c r="Z8035" s="65"/>
      <c r="AA8035" s="65"/>
      <c r="AB8035" s="65"/>
      <c r="AC8035" s="65"/>
      <c r="AJ8035" s="66"/>
    </row>
    <row r="8036" spans="17:36" ht="4.5" customHeight="1" x14ac:dyDescent="0.2">
      <c r="Q8036" s="65"/>
      <c r="R8036" s="65"/>
      <c r="X8036" s="65"/>
      <c r="Y8036" s="65"/>
      <c r="Z8036" s="65"/>
      <c r="AA8036" s="65"/>
      <c r="AB8036" s="65"/>
      <c r="AC8036" s="65"/>
      <c r="AJ8036" s="66"/>
    </row>
    <row r="8037" spans="17:36" ht="4.5" customHeight="1" x14ac:dyDescent="0.2">
      <c r="Q8037" s="65"/>
      <c r="R8037" s="65"/>
      <c r="X8037" s="65"/>
      <c r="Y8037" s="65"/>
      <c r="Z8037" s="65"/>
      <c r="AA8037" s="65"/>
      <c r="AB8037" s="65"/>
      <c r="AC8037" s="65"/>
      <c r="AJ8037" s="66"/>
    </row>
    <row r="8038" spans="17:36" ht="4.5" customHeight="1" x14ac:dyDescent="0.2">
      <c r="Q8038" s="65"/>
      <c r="R8038" s="65"/>
      <c r="X8038" s="65"/>
      <c r="Y8038" s="65"/>
      <c r="Z8038" s="65"/>
      <c r="AA8038" s="65"/>
      <c r="AB8038" s="65"/>
      <c r="AC8038" s="65"/>
      <c r="AJ8038" s="66"/>
    </row>
    <row r="8039" spans="17:36" ht="4.5" customHeight="1" x14ac:dyDescent="0.2">
      <c r="Q8039" s="65"/>
      <c r="R8039" s="65"/>
      <c r="X8039" s="65"/>
      <c r="Y8039" s="65"/>
      <c r="Z8039" s="65"/>
      <c r="AA8039" s="65"/>
      <c r="AB8039" s="65"/>
      <c r="AC8039" s="65"/>
      <c r="AJ8039" s="66"/>
    </row>
    <row r="8040" spans="17:36" ht="4.5" customHeight="1" x14ac:dyDescent="0.2">
      <c r="Q8040" s="65"/>
      <c r="R8040" s="65"/>
      <c r="X8040" s="65"/>
      <c r="Y8040" s="65"/>
      <c r="Z8040" s="65"/>
      <c r="AA8040" s="65"/>
      <c r="AB8040" s="65"/>
      <c r="AC8040" s="65"/>
      <c r="AJ8040" s="66"/>
    </row>
    <row r="8041" spans="17:36" ht="4.5" customHeight="1" x14ac:dyDescent="0.2">
      <c r="Q8041" s="65"/>
      <c r="R8041" s="65"/>
      <c r="X8041" s="65"/>
      <c r="Y8041" s="65"/>
      <c r="Z8041" s="65"/>
      <c r="AA8041" s="65"/>
      <c r="AB8041" s="65"/>
      <c r="AC8041" s="65"/>
      <c r="AJ8041" s="66"/>
    </row>
    <row r="8042" spans="17:36" ht="4.5" customHeight="1" x14ac:dyDescent="0.2">
      <c r="Q8042" s="65"/>
      <c r="R8042" s="65"/>
      <c r="X8042" s="65"/>
      <c r="Y8042" s="65"/>
      <c r="Z8042" s="65"/>
      <c r="AA8042" s="65"/>
      <c r="AB8042" s="65"/>
      <c r="AC8042" s="65"/>
      <c r="AJ8042" s="66"/>
    </row>
    <row r="8043" spans="17:36" ht="4.5" customHeight="1" x14ac:dyDescent="0.2">
      <c r="Q8043" s="65"/>
      <c r="R8043" s="65"/>
      <c r="X8043" s="65"/>
      <c r="Y8043" s="65"/>
      <c r="Z8043" s="65"/>
      <c r="AA8043" s="65"/>
      <c r="AB8043" s="65"/>
      <c r="AC8043" s="65"/>
      <c r="AJ8043" s="66"/>
    </row>
    <row r="8044" spans="17:36" ht="4.5" customHeight="1" x14ac:dyDescent="0.2">
      <c r="Q8044" s="65"/>
      <c r="R8044" s="65"/>
      <c r="X8044" s="65"/>
      <c r="Y8044" s="65"/>
      <c r="Z8044" s="65"/>
      <c r="AA8044" s="65"/>
      <c r="AB8044" s="65"/>
      <c r="AC8044" s="65"/>
      <c r="AJ8044" s="66"/>
    </row>
    <row r="8045" spans="17:36" ht="4.5" customHeight="1" x14ac:dyDescent="0.2">
      <c r="Q8045" s="65"/>
      <c r="R8045" s="65"/>
      <c r="X8045" s="65"/>
      <c r="Y8045" s="65"/>
      <c r="Z8045" s="65"/>
      <c r="AA8045" s="65"/>
      <c r="AB8045" s="65"/>
      <c r="AC8045" s="65"/>
      <c r="AJ8045" s="66"/>
    </row>
    <row r="8046" spans="17:36" ht="4.5" customHeight="1" x14ac:dyDescent="0.2">
      <c r="Q8046" s="65"/>
      <c r="R8046" s="65"/>
      <c r="X8046" s="65"/>
      <c r="Y8046" s="65"/>
      <c r="Z8046" s="65"/>
      <c r="AA8046" s="65"/>
      <c r="AB8046" s="65"/>
      <c r="AC8046" s="65"/>
      <c r="AJ8046" s="66"/>
    </row>
    <row r="8047" spans="17:36" ht="4.5" customHeight="1" x14ac:dyDescent="0.2">
      <c r="Q8047" s="65"/>
      <c r="R8047" s="65"/>
      <c r="X8047" s="65"/>
      <c r="Y8047" s="65"/>
      <c r="Z8047" s="65"/>
      <c r="AA8047" s="65"/>
      <c r="AB8047" s="65"/>
      <c r="AC8047" s="65"/>
      <c r="AJ8047" s="66"/>
    </row>
    <row r="8048" spans="17:36" ht="4.5" customHeight="1" x14ac:dyDescent="0.2">
      <c r="Q8048" s="65"/>
      <c r="R8048" s="65"/>
      <c r="X8048" s="65"/>
      <c r="Y8048" s="65"/>
      <c r="Z8048" s="65"/>
      <c r="AA8048" s="65"/>
      <c r="AB8048" s="65"/>
      <c r="AC8048" s="65"/>
      <c r="AJ8048" s="66"/>
    </row>
    <row r="8049" spans="17:36" ht="4.5" customHeight="1" x14ac:dyDescent="0.2">
      <c r="Q8049" s="65"/>
      <c r="R8049" s="65"/>
      <c r="X8049" s="65"/>
      <c r="Y8049" s="65"/>
      <c r="Z8049" s="65"/>
      <c r="AA8049" s="65"/>
      <c r="AB8049" s="65"/>
      <c r="AC8049" s="65"/>
      <c r="AJ8049" s="66"/>
    </row>
    <row r="8050" spans="17:36" ht="4.5" customHeight="1" x14ac:dyDescent="0.2">
      <c r="Q8050" s="65"/>
      <c r="R8050" s="65"/>
      <c r="X8050" s="65"/>
      <c r="Y8050" s="65"/>
      <c r="Z8050" s="65"/>
      <c r="AA8050" s="65"/>
      <c r="AB8050" s="65"/>
      <c r="AC8050" s="65"/>
      <c r="AJ8050" s="66"/>
    </row>
    <row r="8051" spans="17:36" ht="4.5" customHeight="1" x14ac:dyDescent="0.2">
      <c r="Q8051" s="65"/>
      <c r="R8051" s="65"/>
      <c r="X8051" s="65"/>
      <c r="Y8051" s="65"/>
      <c r="Z8051" s="65"/>
      <c r="AA8051" s="65"/>
      <c r="AB8051" s="65"/>
      <c r="AC8051" s="65"/>
      <c r="AJ8051" s="66"/>
    </row>
    <row r="8052" spans="17:36" ht="4.5" customHeight="1" x14ac:dyDescent="0.2">
      <c r="Q8052" s="65"/>
      <c r="R8052" s="65"/>
      <c r="X8052" s="65"/>
      <c r="Y8052" s="65"/>
      <c r="Z8052" s="65"/>
      <c r="AA8052" s="65"/>
      <c r="AB8052" s="65"/>
      <c r="AC8052" s="65"/>
      <c r="AJ8052" s="66"/>
    </row>
    <row r="8053" spans="17:36" ht="4.5" customHeight="1" x14ac:dyDescent="0.2">
      <c r="Q8053" s="65"/>
      <c r="R8053" s="65"/>
      <c r="X8053" s="65"/>
      <c r="Y8053" s="65"/>
      <c r="Z8053" s="65"/>
      <c r="AA8053" s="65"/>
      <c r="AB8053" s="65"/>
      <c r="AC8053" s="65"/>
      <c r="AJ8053" s="66"/>
    </row>
    <row r="8054" spans="17:36" ht="4.5" customHeight="1" x14ac:dyDescent="0.2">
      <c r="Q8054" s="65"/>
      <c r="R8054" s="65"/>
      <c r="X8054" s="65"/>
      <c r="Y8054" s="65"/>
      <c r="Z8054" s="65"/>
      <c r="AA8054" s="65"/>
      <c r="AB8054" s="65"/>
      <c r="AC8054" s="65"/>
      <c r="AJ8054" s="66"/>
    </row>
    <row r="8055" spans="17:36" ht="4.5" customHeight="1" x14ac:dyDescent="0.2">
      <c r="Q8055" s="65"/>
      <c r="R8055" s="65"/>
      <c r="X8055" s="65"/>
      <c r="Y8055" s="65"/>
      <c r="Z8055" s="65"/>
      <c r="AA8055" s="65"/>
      <c r="AB8055" s="65"/>
      <c r="AC8055" s="65"/>
      <c r="AJ8055" s="66"/>
    </row>
    <row r="8056" spans="17:36" ht="4.5" customHeight="1" x14ac:dyDescent="0.2">
      <c r="Q8056" s="65"/>
      <c r="R8056" s="65"/>
      <c r="X8056" s="65"/>
      <c r="Y8056" s="65"/>
      <c r="Z8056" s="65"/>
      <c r="AA8056" s="65"/>
      <c r="AB8056" s="65"/>
      <c r="AC8056" s="65"/>
      <c r="AJ8056" s="66"/>
    </row>
    <row r="8057" spans="17:36" ht="4.5" customHeight="1" x14ac:dyDescent="0.2">
      <c r="Q8057" s="65"/>
      <c r="R8057" s="65"/>
      <c r="X8057" s="65"/>
      <c r="Y8057" s="65"/>
      <c r="Z8057" s="65"/>
      <c r="AA8057" s="65"/>
      <c r="AB8057" s="65"/>
      <c r="AC8057" s="65"/>
      <c r="AJ8057" s="66"/>
    </row>
    <row r="8058" spans="17:36" ht="4.5" customHeight="1" x14ac:dyDescent="0.2">
      <c r="Q8058" s="65"/>
      <c r="R8058" s="65"/>
      <c r="X8058" s="65"/>
      <c r="Y8058" s="65"/>
      <c r="Z8058" s="65"/>
      <c r="AA8058" s="65"/>
      <c r="AB8058" s="65"/>
      <c r="AC8058" s="65"/>
      <c r="AJ8058" s="66"/>
    </row>
    <row r="8059" spans="17:36" ht="4.5" customHeight="1" x14ac:dyDescent="0.2">
      <c r="Q8059" s="65"/>
      <c r="R8059" s="65"/>
      <c r="X8059" s="65"/>
      <c r="Y8059" s="65"/>
      <c r="Z8059" s="65"/>
      <c r="AA8059" s="65"/>
      <c r="AB8059" s="65"/>
      <c r="AC8059" s="65"/>
      <c r="AJ8059" s="66"/>
    </row>
    <row r="8060" spans="17:36" ht="4.5" customHeight="1" x14ac:dyDescent="0.2">
      <c r="Q8060" s="65"/>
      <c r="R8060" s="65"/>
      <c r="X8060" s="65"/>
      <c r="Y8060" s="65"/>
      <c r="Z8060" s="65"/>
      <c r="AA8060" s="65"/>
      <c r="AB8060" s="65"/>
      <c r="AC8060" s="65"/>
      <c r="AJ8060" s="66"/>
    </row>
    <row r="8061" spans="17:36" ht="4.5" customHeight="1" x14ac:dyDescent="0.2">
      <c r="Q8061" s="65"/>
      <c r="R8061" s="65"/>
      <c r="X8061" s="65"/>
      <c r="Y8061" s="65"/>
      <c r="Z8061" s="65"/>
      <c r="AA8061" s="65"/>
      <c r="AB8061" s="65"/>
      <c r="AC8061" s="65"/>
      <c r="AJ8061" s="66"/>
    </row>
    <row r="8062" spans="17:36" ht="4.5" customHeight="1" x14ac:dyDescent="0.2">
      <c r="Q8062" s="65"/>
      <c r="R8062" s="65"/>
      <c r="X8062" s="65"/>
      <c r="Y8062" s="65"/>
      <c r="Z8062" s="65"/>
      <c r="AA8062" s="65"/>
      <c r="AB8062" s="65"/>
      <c r="AC8062" s="65"/>
      <c r="AJ8062" s="66"/>
    </row>
    <row r="8063" spans="17:36" ht="4.5" customHeight="1" x14ac:dyDescent="0.2">
      <c r="Q8063" s="65"/>
      <c r="R8063" s="65"/>
      <c r="X8063" s="65"/>
      <c r="Y8063" s="65"/>
      <c r="Z8063" s="65"/>
      <c r="AA8063" s="65"/>
      <c r="AB8063" s="65"/>
      <c r="AC8063" s="65"/>
      <c r="AJ8063" s="66"/>
    </row>
    <row r="8064" spans="17:36" ht="4.5" customHeight="1" x14ac:dyDescent="0.2">
      <c r="Q8064" s="65"/>
      <c r="R8064" s="65"/>
      <c r="X8064" s="65"/>
      <c r="Y8064" s="65"/>
      <c r="Z8064" s="65"/>
      <c r="AA8064" s="65"/>
      <c r="AB8064" s="65"/>
      <c r="AC8064" s="65"/>
      <c r="AJ8064" s="66"/>
    </row>
    <row r="8065" spans="17:36" ht="4.5" customHeight="1" x14ac:dyDescent="0.2">
      <c r="Q8065" s="65"/>
      <c r="R8065" s="65"/>
      <c r="X8065" s="65"/>
      <c r="Y8065" s="65"/>
      <c r="Z8065" s="65"/>
      <c r="AA8065" s="65"/>
      <c r="AB8065" s="65"/>
      <c r="AC8065" s="65"/>
      <c r="AJ8065" s="66"/>
    </row>
    <row r="8066" spans="17:36" ht="4.5" customHeight="1" x14ac:dyDescent="0.2">
      <c r="Q8066" s="65"/>
      <c r="R8066" s="65"/>
      <c r="X8066" s="65"/>
      <c r="Y8066" s="65"/>
      <c r="Z8066" s="65"/>
      <c r="AA8066" s="65"/>
      <c r="AB8066" s="65"/>
      <c r="AC8066" s="65"/>
      <c r="AJ8066" s="66"/>
    </row>
    <row r="8067" spans="17:36" ht="4.5" customHeight="1" x14ac:dyDescent="0.2">
      <c r="Q8067" s="65"/>
      <c r="R8067" s="65"/>
      <c r="X8067" s="65"/>
      <c r="Y8067" s="65"/>
      <c r="Z8067" s="65"/>
      <c r="AA8067" s="65"/>
      <c r="AB8067" s="65"/>
      <c r="AC8067" s="65"/>
      <c r="AJ8067" s="66"/>
    </row>
    <row r="8068" spans="17:36" ht="4.5" customHeight="1" x14ac:dyDescent="0.2">
      <c r="Q8068" s="65"/>
      <c r="R8068" s="65"/>
      <c r="X8068" s="65"/>
      <c r="Y8068" s="65"/>
      <c r="Z8068" s="65"/>
      <c r="AA8068" s="65"/>
      <c r="AB8068" s="65"/>
      <c r="AC8068" s="65"/>
      <c r="AJ8068" s="66"/>
    </row>
    <row r="8069" spans="17:36" ht="4.5" customHeight="1" x14ac:dyDescent="0.2">
      <c r="Q8069" s="65"/>
      <c r="R8069" s="65"/>
      <c r="X8069" s="65"/>
      <c r="Y8069" s="65"/>
      <c r="Z8069" s="65"/>
      <c r="AA8069" s="65"/>
      <c r="AB8069" s="65"/>
      <c r="AC8069" s="65"/>
      <c r="AJ8069" s="66"/>
    </row>
    <row r="8070" spans="17:36" ht="4.5" customHeight="1" x14ac:dyDescent="0.2">
      <c r="Q8070" s="65"/>
      <c r="R8070" s="65"/>
      <c r="X8070" s="65"/>
      <c r="Y8070" s="65"/>
      <c r="Z8070" s="65"/>
      <c r="AA8070" s="65"/>
      <c r="AB8070" s="65"/>
      <c r="AC8070" s="65"/>
      <c r="AJ8070" s="66"/>
    </row>
    <row r="8071" spans="17:36" ht="4.5" customHeight="1" x14ac:dyDescent="0.2">
      <c r="Q8071" s="65"/>
      <c r="R8071" s="65"/>
      <c r="X8071" s="65"/>
      <c r="Y8071" s="65"/>
      <c r="Z8071" s="65"/>
      <c r="AA8071" s="65"/>
      <c r="AB8071" s="65"/>
      <c r="AC8071" s="65"/>
      <c r="AJ8071" s="66"/>
    </row>
    <row r="8072" spans="17:36" ht="4.5" customHeight="1" x14ac:dyDescent="0.2">
      <c r="Q8072" s="65"/>
      <c r="R8072" s="65"/>
      <c r="X8072" s="65"/>
      <c r="Y8072" s="65"/>
      <c r="Z8072" s="65"/>
      <c r="AA8072" s="65"/>
      <c r="AB8072" s="65"/>
      <c r="AC8072" s="65"/>
      <c r="AJ8072" s="66"/>
    </row>
    <row r="8073" spans="17:36" ht="4.5" customHeight="1" x14ac:dyDescent="0.2">
      <c r="Q8073" s="65"/>
      <c r="R8073" s="65"/>
      <c r="X8073" s="65"/>
      <c r="Y8073" s="65"/>
      <c r="Z8073" s="65"/>
      <c r="AA8073" s="65"/>
      <c r="AB8073" s="65"/>
      <c r="AC8073" s="65"/>
      <c r="AJ8073" s="66"/>
    </row>
    <row r="8074" spans="17:36" ht="4.5" customHeight="1" x14ac:dyDescent="0.2">
      <c r="Q8074" s="65"/>
      <c r="R8074" s="65"/>
      <c r="X8074" s="65"/>
      <c r="Y8074" s="65"/>
      <c r="Z8074" s="65"/>
      <c r="AA8074" s="65"/>
      <c r="AB8074" s="65"/>
      <c r="AC8074" s="65"/>
      <c r="AJ8074" s="66"/>
    </row>
    <row r="8075" spans="17:36" ht="4.5" customHeight="1" x14ac:dyDescent="0.2">
      <c r="Q8075" s="65"/>
      <c r="R8075" s="65"/>
      <c r="X8075" s="65"/>
      <c r="Y8075" s="65"/>
      <c r="Z8075" s="65"/>
      <c r="AA8075" s="65"/>
      <c r="AB8075" s="65"/>
      <c r="AC8075" s="65"/>
      <c r="AJ8075" s="66"/>
    </row>
    <row r="8076" spans="17:36" ht="4.5" customHeight="1" x14ac:dyDescent="0.2">
      <c r="Q8076" s="65"/>
      <c r="R8076" s="65"/>
      <c r="X8076" s="65"/>
      <c r="Y8076" s="65"/>
      <c r="Z8076" s="65"/>
      <c r="AA8076" s="65"/>
      <c r="AB8076" s="65"/>
      <c r="AC8076" s="65"/>
      <c r="AJ8076" s="66"/>
    </row>
    <row r="8077" spans="17:36" ht="4.5" customHeight="1" x14ac:dyDescent="0.2">
      <c r="Q8077" s="65"/>
      <c r="R8077" s="65"/>
      <c r="X8077" s="65"/>
      <c r="Y8077" s="65"/>
      <c r="Z8077" s="65"/>
      <c r="AA8077" s="65"/>
      <c r="AB8077" s="65"/>
      <c r="AC8077" s="65"/>
      <c r="AJ8077" s="66"/>
    </row>
    <row r="8078" spans="17:36" ht="4.5" customHeight="1" x14ac:dyDescent="0.2">
      <c r="Q8078" s="65"/>
      <c r="R8078" s="65"/>
      <c r="X8078" s="65"/>
      <c r="Y8078" s="65"/>
      <c r="Z8078" s="65"/>
      <c r="AA8078" s="65"/>
      <c r="AB8078" s="65"/>
      <c r="AC8078" s="65"/>
      <c r="AJ8078" s="66"/>
    </row>
    <row r="8079" spans="17:36" ht="4.5" customHeight="1" x14ac:dyDescent="0.2">
      <c r="Q8079" s="65"/>
      <c r="R8079" s="65"/>
      <c r="X8079" s="65"/>
      <c r="Y8079" s="65"/>
      <c r="Z8079" s="65"/>
      <c r="AA8079" s="65"/>
      <c r="AB8079" s="65"/>
      <c r="AC8079" s="65"/>
      <c r="AJ8079" s="66"/>
    </row>
    <row r="8080" spans="17:36" ht="4.5" customHeight="1" x14ac:dyDescent="0.2">
      <c r="Q8080" s="65"/>
      <c r="R8080" s="65"/>
      <c r="X8080" s="65"/>
      <c r="Y8080" s="65"/>
      <c r="Z8080" s="65"/>
      <c r="AA8080" s="65"/>
      <c r="AB8080" s="65"/>
      <c r="AC8080" s="65"/>
      <c r="AJ8080" s="66"/>
    </row>
    <row r="8081" spans="17:36" ht="4.5" customHeight="1" x14ac:dyDescent="0.2">
      <c r="Q8081" s="65"/>
      <c r="R8081" s="65"/>
      <c r="X8081" s="65"/>
      <c r="Y8081" s="65"/>
      <c r="Z8081" s="65"/>
      <c r="AA8081" s="65"/>
      <c r="AB8081" s="65"/>
      <c r="AC8081" s="65"/>
      <c r="AJ8081" s="66"/>
    </row>
    <row r="8082" spans="17:36" ht="4.5" customHeight="1" x14ac:dyDescent="0.2">
      <c r="Q8082" s="65"/>
      <c r="R8082" s="65"/>
      <c r="X8082" s="65"/>
      <c r="Y8082" s="65"/>
      <c r="Z8082" s="65"/>
      <c r="AA8082" s="65"/>
      <c r="AB8082" s="65"/>
      <c r="AC8082" s="65"/>
      <c r="AJ8082" s="66"/>
    </row>
    <row r="8083" spans="17:36" ht="4.5" customHeight="1" x14ac:dyDescent="0.2">
      <c r="Q8083" s="65"/>
      <c r="R8083" s="65"/>
      <c r="X8083" s="65"/>
      <c r="Y8083" s="65"/>
      <c r="Z8083" s="65"/>
      <c r="AA8083" s="65"/>
      <c r="AB8083" s="65"/>
      <c r="AC8083" s="65"/>
      <c r="AJ8083" s="66"/>
    </row>
    <row r="8084" spans="17:36" ht="4.5" customHeight="1" x14ac:dyDescent="0.2">
      <c r="Q8084" s="65"/>
      <c r="R8084" s="65"/>
      <c r="X8084" s="65"/>
      <c r="Y8084" s="65"/>
      <c r="Z8084" s="65"/>
      <c r="AA8084" s="65"/>
      <c r="AB8084" s="65"/>
      <c r="AC8084" s="65"/>
      <c r="AJ8084" s="66"/>
    </row>
    <row r="8085" spans="17:36" ht="4.5" customHeight="1" x14ac:dyDescent="0.2">
      <c r="Q8085" s="65"/>
      <c r="R8085" s="65"/>
      <c r="X8085" s="65"/>
      <c r="Y8085" s="65"/>
      <c r="Z8085" s="65"/>
      <c r="AA8085" s="65"/>
      <c r="AB8085" s="65"/>
      <c r="AC8085" s="65"/>
      <c r="AJ8085" s="66"/>
    </row>
    <row r="8086" spans="17:36" ht="4.5" customHeight="1" x14ac:dyDescent="0.2">
      <c r="Q8086" s="65"/>
      <c r="R8086" s="65"/>
      <c r="X8086" s="65"/>
      <c r="Y8086" s="65"/>
      <c r="Z8086" s="65"/>
      <c r="AA8086" s="65"/>
      <c r="AB8086" s="65"/>
      <c r="AC8086" s="65"/>
      <c r="AJ8086" s="66"/>
    </row>
    <row r="8087" spans="17:36" ht="4.5" customHeight="1" x14ac:dyDescent="0.2">
      <c r="Q8087" s="65"/>
      <c r="R8087" s="65"/>
      <c r="X8087" s="65"/>
      <c r="Y8087" s="65"/>
      <c r="Z8087" s="65"/>
      <c r="AA8087" s="65"/>
      <c r="AB8087" s="65"/>
      <c r="AC8087" s="65"/>
      <c r="AJ8087" s="66"/>
    </row>
    <row r="8088" spans="17:36" ht="4.5" customHeight="1" x14ac:dyDescent="0.2">
      <c r="Q8088" s="65"/>
      <c r="R8088" s="65"/>
      <c r="X8088" s="65"/>
      <c r="Y8088" s="65"/>
      <c r="Z8088" s="65"/>
      <c r="AA8088" s="65"/>
      <c r="AB8088" s="65"/>
      <c r="AC8088" s="65"/>
      <c r="AJ8088" s="66"/>
    </row>
    <row r="8089" spans="17:36" ht="4.5" customHeight="1" x14ac:dyDescent="0.2">
      <c r="Q8089" s="65"/>
      <c r="R8089" s="65"/>
      <c r="X8089" s="65"/>
      <c r="Y8089" s="65"/>
      <c r="Z8089" s="65"/>
      <c r="AA8089" s="65"/>
      <c r="AB8089" s="65"/>
      <c r="AC8089" s="65"/>
      <c r="AJ8089" s="66"/>
    </row>
    <row r="8090" spans="17:36" ht="4.5" customHeight="1" x14ac:dyDescent="0.2">
      <c r="Q8090" s="65"/>
      <c r="R8090" s="65"/>
      <c r="X8090" s="65"/>
      <c r="Y8090" s="65"/>
      <c r="Z8090" s="65"/>
      <c r="AA8090" s="65"/>
      <c r="AB8090" s="65"/>
      <c r="AC8090" s="65"/>
      <c r="AJ8090" s="66"/>
    </row>
    <row r="8091" spans="17:36" ht="4.5" customHeight="1" x14ac:dyDescent="0.2">
      <c r="Q8091" s="65"/>
      <c r="R8091" s="65"/>
      <c r="X8091" s="65"/>
      <c r="Y8091" s="65"/>
      <c r="Z8091" s="65"/>
      <c r="AA8091" s="65"/>
      <c r="AB8091" s="65"/>
      <c r="AC8091" s="65"/>
      <c r="AJ8091" s="66"/>
    </row>
    <row r="8092" spans="17:36" ht="4.5" customHeight="1" x14ac:dyDescent="0.2">
      <c r="Q8092" s="65"/>
      <c r="R8092" s="65"/>
      <c r="X8092" s="65"/>
      <c r="Y8092" s="65"/>
      <c r="Z8092" s="65"/>
      <c r="AA8092" s="65"/>
      <c r="AB8092" s="65"/>
      <c r="AC8092" s="65"/>
      <c r="AJ8092" s="66"/>
    </row>
    <row r="8093" spans="17:36" ht="4.5" customHeight="1" x14ac:dyDescent="0.2">
      <c r="Q8093" s="65"/>
      <c r="R8093" s="65"/>
      <c r="X8093" s="65"/>
      <c r="Y8093" s="65"/>
      <c r="Z8093" s="65"/>
      <c r="AA8093" s="65"/>
      <c r="AB8093" s="65"/>
      <c r="AC8093" s="65"/>
      <c r="AJ8093" s="66"/>
    </row>
    <row r="8094" spans="17:36" ht="4.5" customHeight="1" x14ac:dyDescent="0.2">
      <c r="Q8094" s="65"/>
      <c r="R8094" s="65"/>
      <c r="X8094" s="65"/>
      <c r="Y8094" s="65"/>
      <c r="Z8094" s="65"/>
      <c r="AA8094" s="65"/>
      <c r="AB8094" s="65"/>
      <c r="AC8094" s="65"/>
      <c r="AJ8094" s="66"/>
    </row>
    <row r="8095" spans="17:36" ht="4.5" customHeight="1" x14ac:dyDescent="0.2">
      <c r="Q8095" s="65"/>
      <c r="R8095" s="65"/>
      <c r="X8095" s="65"/>
      <c r="Y8095" s="65"/>
      <c r="Z8095" s="65"/>
      <c r="AA8095" s="65"/>
      <c r="AB8095" s="65"/>
      <c r="AC8095" s="65"/>
      <c r="AJ8095" s="66"/>
    </row>
    <row r="8096" spans="17:36" ht="4.5" customHeight="1" x14ac:dyDescent="0.2">
      <c r="Q8096" s="65"/>
      <c r="R8096" s="65"/>
      <c r="X8096" s="65"/>
      <c r="Y8096" s="65"/>
      <c r="Z8096" s="65"/>
      <c r="AA8096" s="65"/>
      <c r="AB8096" s="65"/>
      <c r="AC8096" s="65"/>
      <c r="AJ8096" s="66"/>
    </row>
    <row r="8097" spans="17:36" ht="4.5" customHeight="1" x14ac:dyDescent="0.2">
      <c r="Q8097" s="65"/>
      <c r="R8097" s="65"/>
      <c r="X8097" s="65"/>
      <c r="Y8097" s="65"/>
      <c r="Z8097" s="65"/>
      <c r="AA8097" s="65"/>
      <c r="AB8097" s="65"/>
      <c r="AC8097" s="65"/>
      <c r="AJ8097" s="66"/>
    </row>
    <row r="8098" spans="17:36" ht="4.5" customHeight="1" x14ac:dyDescent="0.2">
      <c r="Q8098" s="65"/>
      <c r="R8098" s="65"/>
      <c r="X8098" s="65"/>
      <c r="Y8098" s="65"/>
      <c r="Z8098" s="65"/>
      <c r="AA8098" s="65"/>
      <c r="AB8098" s="65"/>
      <c r="AC8098" s="65"/>
      <c r="AJ8098" s="66"/>
    </row>
    <row r="8099" spans="17:36" ht="4.5" customHeight="1" x14ac:dyDescent="0.2">
      <c r="Q8099" s="65"/>
      <c r="R8099" s="65"/>
      <c r="X8099" s="65"/>
      <c r="Y8099" s="65"/>
      <c r="Z8099" s="65"/>
      <c r="AA8099" s="65"/>
      <c r="AB8099" s="65"/>
      <c r="AC8099" s="65"/>
      <c r="AJ8099" s="66"/>
    </row>
    <row r="8100" spans="17:36" ht="4.5" customHeight="1" x14ac:dyDescent="0.2">
      <c r="Q8100" s="65"/>
      <c r="R8100" s="65"/>
      <c r="X8100" s="65"/>
      <c r="Y8100" s="65"/>
      <c r="Z8100" s="65"/>
      <c r="AA8100" s="65"/>
      <c r="AB8100" s="65"/>
      <c r="AC8100" s="65"/>
      <c r="AJ8100" s="66"/>
    </row>
    <row r="8101" spans="17:36" ht="4.5" customHeight="1" x14ac:dyDescent="0.2">
      <c r="Q8101" s="65"/>
      <c r="R8101" s="65"/>
      <c r="X8101" s="65"/>
      <c r="Y8101" s="65"/>
      <c r="Z8101" s="65"/>
      <c r="AA8101" s="65"/>
      <c r="AB8101" s="65"/>
      <c r="AC8101" s="65"/>
      <c r="AJ8101" s="66"/>
    </row>
    <row r="8102" spans="17:36" ht="4.5" customHeight="1" x14ac:dyDescent="0.2">
      <c r="Q8102" s="65"/>
      <c r="R8102" s="65"/>
      <c r="X8102" s="65"/>
      <c r="Y8102" s="65"/>
      <c r="Z8102" s="65"/>
      <c r="AA8102" s="65"/>
      <c r="AB8102" s="65"/>
      <c r="AC8102" s="65"/>
      <c r="AJ8102" s="66"/>
    </row>
    <row r="8103" spans="17:36" ht="4.5" customHeight="1" x14ac:dyDescent="0.2">
      <c r="Q8103" s="65"/>
      <c r="R8103" s="65"/>
      <c r="X8103" s="65"/>
      <c r="Y8103" s="65"/>
      <c r="Z8103" s="65"/>
      <c r="AA8103" s="65"/>
      <c r="AB8103" s="65"/>
      <c r="AC8103" s="65"/>
      <c r="AJ8103" s="66"/>
    </row>
    <row r="8104" spans="17:36" ht="4.5" customHeight="1" x14ac:dyDescent="0.2">
      <c r="Q8104" s="65"/>
      <c r="R8104" s="65"/>
      <c r="X8104" s="65"/>
      <c r="Y8104" s="65"/>
      <c r="Z8104" s="65"/>
      <c r="AA8104" s="65"/>
      <c r="AB8104" s="65"/>
      <c r="AC8104" s="65"/>
      <c r="AJ8104" s="66"/>
    </row>
    <row r="8105" spans="17:36" ht="4.5" customHeight="1" x14ac:dyDescent="0.2">
      <c r="Q8105" s="65"/>
      <c r="R8105" s="65"/>
      <c r="X8105" s="65"/>
      <c r="Y8105" s="65"/>
      <c r="Z8105" s="65"/>
      <c r="AA8105" s="65"/>
      <c r="AB8105" s="65"/>
      <c r="AC8105" s="65"/>
      <c r="AJ8105" s="66"/>
    </row>
    <row r="8106" spans="17:36" ht="4.5" customHeight="1" x14ac:dyDescent="0.2">
      <c r="Q8106" s="65"/>
      <c r="R8106" s="65"/>
      <c r="X8106" s="65"/>
      <c r="Y8106" s="65"/>
      <c r="Z8106" s="65"/>
      <c r="AA8106" s="65"/>
      <c r="AB8106" s="65"/>
      <c r="AC8106" s="65"/>
      <c r="AJ8106" s="66"/>
    </row>
    <row r="8107" spans="17:36" ht="4.5" customHeight="1" x14ac:dyDescent="0.2">
      <c r="Q8107" s="65"/>
      <c r="R8107" s="65"/>
      <c r="X8107" s="65"/>
      <c r="Y8107" s="65"/>
      <c r="Z8107" s="65"/>
      <c r="AA8107" s="65"/>
      <c r="AB8107" s="65"/>
      <c r="AC8107" s="65"/>
      <c r="AJ8107" s="66"/>
    </row>
    <row r="8108" spans="17:36" ht="4.5" customHeight="1" x14ac:dyDescent="0.2">
      <c r="Q8108" s="65"/>
      <c r="R8108" s="65"/>
      <c r="X8108" s="65"/>
      <c r="Y8108" s="65"/>
      <c r="Z8108" s="65"/>
      <c r="AA8108" s="65"/>
      <c r="AB8108" s="65"/>
      <c r="AC8108" s="65"/>
      <c r="AJ8108" s="66"/>
    </row>
    <row r="8109" spans="17:36" ht="4.5" customHeight="1" x14ac:dyDescent="0.2">
      <c r="Q8109" s="65"/>
      <c r="R8109" s="65"/>
      <c r="X8109" s="65"/>
      <c r="Y8109" s="65"/>
      <c r="Z8109" s="65"/>
      <c r="AA8109" s="65"/>
      <c r="AB8109" s="65"/>
      <c r="AC8109" s="65"/>
      <c r="AJ8109" s="66"/>
    </row>
    <row r="8110" spans="17:36" ht="4.5" customHeight="1" x14ac:dyDescent="0.2">
      <c r="Q8110" s="65"/>
      <c r="R8110" s="65"/>
      <c r="X8110" s="65"/>
      <c r="Y8110" s="65"/>
      <c r="Z8110" s="65"/>
      <c r="AA8110" s="65"/>
      <c r="AB8110" s="65"/>
      <c r="AC8110" s="65"/>
      <c r="AJ8110" s="66"/>
    </row>
    <row r="8111" spans="17:36" ht="4.5" customHeight="1" x14ac:dyDescent="0.2">
      <c r="Q8111" s="65"/>
      <c r="R8111" s="65"/>
      <c r="X8111" s="65"/>
      <c r="Y8111" s="65"/>
      <c r="Z8111" s="65"/>
      <c r="AA8111" s="65"/>
      <c r="AB8111" s="65"/>
      <c r="AC8111" s="65"/>
      <c r="AJ8111" s="66"/>
    </row>
    <row r="8112" spans="17:36" ht="4.5" customHeight="1" x14ac:dyDescent="0.2">
      <c r="Q8112" s="65"/>
      <c r="R8112" s="65"/>
      <c r="X8112" s="65"/>
      <c r="Y8112" s="65"/>
      <c r="Z8112" s="65"/>
      <c r="AA8112" s="65"/>
      <c r="AB8112" s="65"/>
      <c r="AC8112" s="65"/>
      <c r="AJ8112" s="66"/>
    </row>
    <row r="8113" spans="17:36" ht="4.5" customHeight="1" x14ac:dyDescent="0.2">
      <c r="Q8113" s="65"/>
      <c r="R8113" s="65"/>
      <c r="X8113" s="65"/>
      <c r="Y8113" s="65"/>
      <c r="Z8113" s="65"/>
      <c r="AA8113" s="65"/>
      <c r="AB8113" s="65"/>
      <c r="AC8113" s="65"/>
      <c r="AJ8113" s="66"/>
    </row>
    <row r="8114" spans="17:36" ht="4.5" customHeight="1" x14ac:dyDescent="0.2">
      <c r="Q8114" s="65"/>
      <c r="R8114" s="65"/>
      <c r="X8114" s="65"/>
      <c r="Y8114" s="65"/>
      <c r="Z8114" s="65"/>
      <c r="AA8114" s="65"/>
      <c r="AB8114" s="65"/>
      <c r="AC8114" s="65"/>
      <c r="AJ8114" s="66"/>
    </row>
    <row r="8115" spans="17:36" ht="4.5" customHeight="1" x14ac:dyDescent="0.2">
      <c r="Q8115" s="65"/>
      <c r="R8115" s="65"/>
      <c r="X8115" s="65"/>
      <c r="Y8115" s="65"/>
      <c r="Z8115" s="65"/>
      <c r="AA8115" s="65"/>
      <c r="AB8115" s="65"/>
      <c r="AC8115" s="65"/>
      <c r="AJ8115" s="66"/>
    </row>
    <row r="8116" spans="17:36" ht="4.5" customHeight="1" x14ac:dyDescent="0.2">
      <c r="Q8116" s="65"/>
      <c r="R8116" s="65"/>
      <c r="X8116" s="65"/>
      <c r="Y8116" s="65"/>
      <c r="Z8116" s="65"/>
      <c r="AA8116" s="65"/>
      <c r="AB8116" s="65"/>
      <c r="AC8116" s="65"/>
      <c r="AJ8116" s="66"/>
    </row>
    <row r="8117" spans="17:36" ht="4.5" customHeight="1" x14ac:dyDescent="0.2">
      <c r="Q8117" s="65"/>
      <c r="R8117" s="65"/>
      <c r="X8117" s="65"/>
      <c r="Y8117" s="65"/>
      <c r="Z8117" s="65"/>
      <c r="AA8117" s="65"/>
      <c r="AB8117" s="65"/>
      <c r="AC8117" s="65"/>
      <c r="AJ8117" s="66"/>
    </row>
    <row r="8118" spans="17:36" ht="4.5" customHeight="1" x14ac:dyDescent="0.2">
      <c r="Q8118" s="65"/>
      <c r="R8118" s="65"/>
      <c r="X8118" s="65"/>
      <c r="Y8118" s="65"/>
      <c r="Z8118" s="65"/>
      <c r="AA8118" s="65"/>
      <c r="AB8118" s="65"/>
      <c r="AC8118" s="65"/>
      <c r="AJ8118" s="66"/>
    </row>
    <row r="8119" spans="17:36" ht="4.5" customHeight="1" x14ac:dyDescent="0.2">
      <c r="Q8119" s="65"/>
      <c r="R8119" s="65"/>
      <c r="X8119" s="65"/>
      <c r="Y8119" s="65"/>
      <c r="Z8119" s="65"/>
      <c r="AA8119" s="65"/>
      <c r="AB8119" s="65"/>
      <c r="AC8119" s="65"/>
      <c r="AJ8119" s="66"/>
    </row>
    <row r="8120" spans="17:36" ht="4.5" customHeight="1" x14ac:dyDescent="0.2">
      <c r="Q8120" s="65"/>
      <c r="R8120" s="65"/>
      <c r="X8120" s="65"/>
      <c r="Y8120" s="65"/>
      <c r="Z8120" s="65"/>
      <c r="AA8120" s="65"/>
      <c r="AB8120" s="65"/>
      <c r="AC8120" s="65"/>
      <c r="AJ8120" s="66"/>
    </row>
    <row r="8121" spans="17:36" ht="4.5" customHeight="1" x14ac:dyDescent="0.2">
      <c r="Q8121" s="65"/>
      <c r="R8121" s="65"/>
      <c r="X8121" s="65"/>
      <c r="Y8121" s="65"/>
      <c r="Z8121" s="65"/>
      <c r="AA8121" s="65"/>
      <c r="AB8121" s="65"/>
      <c r="AC8121" s="65"/>
      <c r="AJ8121" s="66"/>
    </row>
    <row r="8122" spans="17:36" ht="4.5" customHeight="1" x14ac:dyDescent="0.2">
      <c r="Q8122" s="65"/>
      <c r="R8122" s="65"/>
      <c r="X8122" s="65"/>
      <c r="Y8122" s="65"/>
      <c r="Z8122" s="65"/>
      <c r="AA8122" s="65"/>
      <c r="AB8122" s="65"/>
      <c r="AC8122" s="65"/>
      <c r="AJ8122" s="66"/>
    </row>
    <row r="8123" spans="17:36" ht="4.5" customHeight="1" x14ac:dyDescent="0.2">
      <c r="Q8123" s="65"/>
      <c r="R8123" s="65"/>
      <c r="X8123" s="65"/>
      <c r="Y8123" s="65"/>
      <c r="Z8123" s="65"/>
      <c r="AA8123" s="65"/>
      <c r="AB8123" s="65"/>
      <c r="AC8123" s="65"/>
      <c r="AJ8123" s="66"/>
    </row>
    <row r="8124" spans="17:36" ht="4.5" customHeight="1" x14ac:dyDescent="0.2">
      <c r="Q8124" s="65"/>
      <c r="R8124" s="65"/>
      <c r="X8124" s="65"/>
      <c r="Y8124" s="65"/>
      <c r="Z8124" s="65"/>
      <c r="AA8124" s="65"/>
      <c r="AB8124" s="65"/>
      <c r="AC8124" s="65"/>
      <c r="AJ8124" s="66"/>
    </row>
    <row r="8125" spans="17:36" ht="4.5" customHeight="1" x14ac:dyDescent="0.2">
      <c r="Q8125" s="65"/>
      <c r="R8125" s="65"/>
      <c r="X8125" s="65"/>
      <c r="Y8125" s="65"/>
      <c r="Z8125" s="65"/>
      <c r="AA8125" s="65"/>
      <c r="AB8125" s="65"/>
      <c r="AC8125" s="65"/>
      <c r="AJ8125" s="66"/>
    </row>
    <row r="8126" spans="17:36" ht="4.5" customHeight="1" x14ac:dyDescent="0.2">
      <c r="Q8126" s="65"/>
      <c r="R8126" s="65"/>
      <c r="X8126" s="65"/>
      <c r="Y8126" s="65"/>
      <c r="Z8126" s="65"/>
      <c r="AA8126" s="65"/>
      <c r="AB8126" s="65"/>
      <c r="AC8126" s="65"/>
      <c r="AJ8126" s="66"/>
    </row>
    <row r="8127" spans="17:36" ht="4.5" customHeight="1" x14ac:dyDescent="0.2">
      <c r="Q8127" s="65"/>
      <c r="R8127" s="65"/>
      <c r="X8127" s="65"/>
      <c r="Y8127" s="65"/>
      <c r="Z8127" s="65"/>
      <c r="AA8127" s="65"/>
      <c r="AB8127" s="65"/>
      <c r="AC8127" s="65"/>
      <c r="AJ8127" s="66"/>
    </row>
    <row r="8128" spans="17:36" ht="4.5" customHeight="1" x14ac:dyDescent="0.2">
      <c r="Q8128" s="65"/>
      <c r="R8128" s="65"/>
      <c r="X8128" s="65"/>
      <c r="Y8128" s="65"/>
      <c r="Z8128" s="65"/>
      <c r="AA8128" s="65"/>
      <c r="AB8128" s="65"/>
      <c r="AC8128" s="65"/>
      <c r="AJ8128" s="66"/>
    </row>
    <row r="8129" spans="17:36" ht="4.5" customHeight="1" x14ac:dyDescent="0.2">
      <c r="Q8129" s="65"/>
      <c r="R8129" s="65"/>
      <c r="X8129" s="65"/>
      <c r="Y8129" s="65"/>
      <c r="Z8129" s="65"/>
      <c r="AA8129" s="65"/>
      <c r="AB8129" s="65"/>
      <c r="AC8129" s="65"/>
      <c r="AJ8129" s="66"/>
    </row>
    <row r="8130" spans="17:36" ht="4.5" customHeight="1" x14ac:dyDescent="0.2">
      <c r="Q8130" s="65"/>
      <c r="R8130" s="65"/>
      <c r="X8130" s="65"/>
      <c r="Y8130" s="65"/>
      <c r="Z8130" s="65"/>
      <c r="AA8130" s="65"/>
      <c r="AB8130" s="65"/>
      <c r="AC8130" s="65"/>
      <c r="AJ8130" s="66"/>
    </row>
    <row r="8131" spans="17:36" ht="4.5" customHeight="1" x14ac:dyDescent="0.2">
      <c r="Q8131" s="65"/>
      <c r="R8131" s="65"/>
      <c r="X8131" s="65"/>
      <c r="Y8131" s="65"/>
      <c r="Z8131" s="65"/>
      <c r="AA8131" s="65"/>
      <c r="AB8131" s="65"/>
      <c r="AC8131" s="65"/>
      <c r="AJ8131" s="66"/>
    </row>
    <row r="8132" spans="17:36" ht="4.5" customHeight="1" x14ac:dyDescent="0.2">
      <c r="Q8132" s="65"/>
      <c r="R8132" s="65"/>
      <c r="X8132" s="65"/>
      <c r="Y8132" s="65"/>
      <c r="Z8132" s="65"/>
      <c r="AA8132" s="65"/>
      <c r="AB8132" s="65"/>
      <c r="AC8132" s="65"/>
      <c r="AJ8132" s="66"/>
    </row>
    <row r="8133" spans="17:36" ht="4.5" customHeight="1" x14ac:dyDescent="0.2">
      <c r="Q8133" s="65"/>
      <c r="R8133" s="65"/>
      <c r="X8133" s="65"/>
      <c r="Y8133" s="65"/>
      <c r="Z8133" s="65"/>
      <c r="AA8133" s="65"/>
      <c r="AB8133" s="65"/>
      <c r="AC8133" s="65"/>
      <c r="AJ8133" s="66"/>
    </row>
    <row r="8134" spans="17:36" ht="4.5" customHeight="1" x14ac:dyDescent="0.2">
      <c r="Q8134" s="65"/>
      <c r="R8134" s="65"/>
      <c r="X8134" s="65"/>
      <c r="Y8134" s="65"/>
      <c r="Z8134" s="65"/>
      <c r="AA8134" s="65"/>
      <c r="AB8134" s="65"/>
      <c r="AC8134" s="65"/>
      <c r="AJ8134" s="66"/>
    </row>
    <row r="8135" spans="17:36" ht="4.5" customHeight="1" x14ac:dyDescent="0.2">
      <c r="Q8135" s="65"/>
      <c r="R8135" s="65"/>
      <c r="X8135" s="65"/>
      <c r="Y8135" s="65"/>
      <c r="Z8135" s="65"/>
      <c r="AA8135" s="65"/>
      <c r="AB8135" s="65"/>
      <c r="AC8135" s="65"/>
      <c r="AJ8135" s="66"/>
    </row>
    <row r="8136" spans="17:36" ht="4.5" customHeight="1" x14ac:dyDescent="0.2">
      <c r="Q8136" s="65"/>
      <c r="R8136" s="65"/>
      <c r="X8136" s="65"/>
      <c r="Y8136" s="65"/>
      <c r="Z8136" s="65"/>
      <c r="AA8136" s="65"/>
      <c r="AB8136" s="65"/>
      <c r="AC8136" s="65"/>
      <c r="AJ8136" s="66"/>
    </row>
    <row r="8137" spans="17:36" ht="4.5" customHeight="1" x14ac:dyDescent="0.2">
      <c r="Q8137" s="65"/>
      <c r="R8137" s="65"/>
      <c r="X8137" s="65"/>
      <c r="Y8137" s="65"/>
      <c r="Z8137" s="65"/>
      <c r="AA8137" s="65"/>
      <c r="AB8137" s="65"/>
      <c r="AC8137" s="65"/>
      <c r="AJ8137" s="66"/>
    </row>
    <row r="8138" spans="17:36" ht="4.5" customHeight="1" x14ac:dyDescent="0.2">
      <c r="Q8138" s="65"/>
      <c r="R8138" s="65"/>
      <c r="X8138" s="65"/>
      <c r="Y8138" s="65"/>
      <c r="Z8138" s="65"/>
      <c r="AA8138" s="65"/>
      <c r="AB8138" s="65"/>
      <c r="AC8138" s="65"/>
      <c r="AJ8138" s="66"/>
    </row>
    <row r="8139" spans="17:36" ht="4.5" customHeight="1" x14ac:dyDescent="0.2">
      <c r="Q8139" s="65"/>
      <c r="R8139" s="65"/>
      <c r="X8139" s="65"/>
      <c r="Y8139" s="65"/>
      <c r="Z8139" s="65"/>
      <c r="AA8139" s="65"/>
      <c r="AB8139" s="65"/>
      <c r="AC8139" s="65"/>
      <c r="AJ8139" s="66"/>
    </row>
    <row r="8140" spans="17:36" ht="4.5" customHeight="1" x14ac:dyDescent="0.2">
      <c r="Q8140" s="65"/>
      <c r="R8140" s="65"/>
      <c r="X8140" s="65"/>
      <c r="Y8140" s="65"/>
      <c r="Z8140" s="65"/>
      <c r="AA8140" s="65"/>
      <c r="AB8140" s="65"/>
      <c r="AC8140" s="65"/>
      <c r="AJ8140" s="66"/>
    </row>
    <row r="8141" spans="17:36" ht="4.5" customHeight="1" x14ac:dyDescent="0.2">
      <c r="Q8141" s="65"/>
      <c r="R8141" s="65"/>
      <c r="X8141" s="65"/>
      <c r="Y8141" s="65"/>
      <c r="Z8141" s="65"/>
      <c r="AA8141" s="65"/>
      <c r="AB8141" s="65"/>
      <c r="AC8141" s="65"/>
      <c r="AJ8141" s="66"/>
    </row>
    <row r="8142" spans="17:36" ht="4.5" customHeight="1" x14ac:dyDescent="0.2">
      <c r="Q8142" s="65"/>
      <c r="R8142" s="65"/>
      <c r="X8142" s="65"/>
      <c r="Y8142" s="65"/>
      <c r="Z8142" s="65"/>
      <c r="AA8142" s="65"/>
      <c r="AB8142" s="65"/>
      <c r="AC8142" s="65"/>
      <c r="AJ8142" s="66"/>
    </row>
    <row r="8143" spans="17:36" ht="4.5" customHeight="1" x14ac:dyDescent="0.2">
      <c r="Q8143" s="65"/>
      <c r="R8143" s="65"/>
      <c r="X8143" s="65"/>
      <c r="Y8143" s="65"/>
      <c r="Z8143" s="65"/>
      <c r="AA8143" s="65"/>
      <c r="AB8143" s="65"/>
      <c r="AC8143" s="65"/>
      <c r="AJ8143" s="66"/>
    </row>
    <row r="8144" spans="17:36" ht="4.5" customHeight="1" x14ac:dyDescent="0.2">
      <c r="Q8144" s="65"/>
      <c r="R8144" s="65"/>
      <c r="X8144" s="65"/>
      <c r="Y8144" s="65"/>
      <c r="Z8144" s="65"/>
      <c r="AA8144" s="65"/>
      <c r="AB8144" s="65"/>
      <c r="AC8144" s="65"/>
      <c r="AJ8144" s="66"/>
    </row>
    <row r="8145" spans="17:36" ht="4.5" customHeight="1" x14ac:dyDescent="0.2">
      <c r="Q8145" s="65"/>
      <c r="R8145" s="65"/>
      <c r="X8145" s="65"/>
      <c r="Y8145" s="65"/>
      <c r="Z8145" s="65"/>
      <c r="AA8145" s="65"/>
      <c r="AB8145" s="65"/>
      <c r="AC8145" s="65"/>
      <c r="AJ8145" s="66"/>
    </row>
    <row r="8146" spans="17:36" ht="4.5" customHeight="1" x14ac:dyDescent="0.2">
      <c r="Q8146" s="65"/>
      <c r="R8146" s="65"/>
      <c r="X8146" s="65"/>
      <c r="Y8146" s="65"/>
      <c r="Z8146" s="65"/>
      <c r="AA8146" s="65"/>
      <c r="AB8146" s="65"/>
      <c r="AC8146" s="65"/>
      <c r="AJ8146" s="66"/>
    </row>
    <row r="8147" spans="17:36" ht="4.5" customHeight="1" x14ac:dyDescent="0.2">
      <c r="Q8147" s="65"/>
      <c r="R8147" s="65"/>
      <c r="X8147" s="65"/>
      <c r="Y8147" s="65"/>
      <c r="Z8147" s="65"/>
      <c r="AA8147" s="65"/>
      <c r="AB8147" s="65"/>
      <c r="AC8147" s="65"/>
      <c r="AJ8147" s="66"/>
    </row>
    <row r="8148" spans="17:36" ht="4.5" customHeight="1" x14ac:dyDescent="0.2">
      <c r="Q8148" s="65"/>
      <c r="R8148" s="65"/>
      <c r="X8148" s="65"/>
      <c r="Y8148" s="65"/>
      <c r="Z8148" s="65"/>
      <c r="AA8148" s="65"/>
      <c r="AB8148" s="65"/>
      <c r="AC8148" s="65"/>
      <c r="AJ8148" s="66"/>
    </row>
    <row r="8149" spans="17:36" ht="4.5" customHeight="1" x14ac:dyDescent="0.2">
      <c r="Q8149" s="65"/>
      <c r="R8149" s="65"/>
      <c r="X8149" s="65"/>
      <c r="Y8149" s="65"/>
      <c r="Z8149" s="65"/>
      <c r="AA8149" s="65"/>
      <c r="AB8149" s="65"/>
      <c r="AC8149" s="65"/>
      <c r="AJ8149" s="66"/>
    </row>
    <row r="8150" spans="17:36" ht="4.5" customHeight="1" x14ac:dyDescent="0.2">
      <c r="Q8150" s="65"/>
      <c r="R8150" s="65"/>
      <c r="X8150" s="65"/>
      <c r="Y8150" s="65"/>
      <c r="Z8150" s="65"/>
      <c r="AA8150" s="65"/>
      <c r="AB8150" s="65"/>
      <c r="AC8150" s="65"/>
      <c r="AJ8150" s="66"/>
    </row>
    <row r="8151" spans="17:36" ht="4.5" customHeight="1" x14ac:dyDescent="0.2">
      <c r="Q8151" s="65"/>
      <c r="R8151" s="65"/>
      <c r="X8151" s="65"/>
      <c r="Y8151" s="65"/>
      <c r="Z8151" s="65"/>
      <c r="AA8151" s="65"/>
      <c r="AB8151" s="65"/>
      <c r="AC8151" s="65"/>
      <c r="AJ8151" s="66"/>
    </row>
    <row r="8152" spans="17:36" ht="4.5" customHeight="1" x14ac:dyDescent="0.2">
      <c r="Q8152" s="65"/>
      <c r="R8152" s="65"/>
      <c r="X8152" s="65"/>
      <c r="Y8152" s="65"/>
      <c r="Z8152" s="65"/>
      <c r="AA8152" s="65"/>
      <c r="AB8152" s="65"/>
      <c r="AC8152" s="65"/>
      <c r="AJ8152" s="66"/>
    </row>
    <row r="8153" spans="17:36" ht="4.5" customHeight="1" x14ac:dyDescent="0.2">
      <c r="Q8153" s="65"/>
      <c r="R8153" s="65"/>
      <c r="X8153" s="65"/>
      <c r="Y8153" s="65"/>
      <c r="Z8153" s="65"/>
      <c r="AA8153" s="65"/>
      <c r="AB8153" s="65"/>
      <c r="AC8153" s="65"/>
      <c r="AJ8153" s="66"/>
    </row>
    <row r="8154" spans="17:36" ht="4.5" customHeight="1" x14ac:dyDescent="0.2">
      <c r="Q8154" s="65"/>
      <c r="R8154" s="65"/>
      <c r="X8154" s="65"/>
      <c r="Y8154" s="65"/>
      <c r="Z8154" s="65"/>
      <c r="AA8154" s="65"/>
      <c r="AB8154" s="65"/>
      <c r="AC8154" s="65"/>
      <c r="AJ8154" s="66"/>
    </row>
    <row r="8155" spans="17:36" ht="4.5" customHeight="1" x14ac:dyDescent="0.2">
      <c r="Q8155" s="65"/>
      <c r="R8155" s="65"/>
      <c r="X8155" s="65"/>
      <c r="Y8155" s="65"/>
      <c r="Z8155" s="65"/>
      <c r="AA8155" s="65"/>
      <c r="AB8155" s="65"/>
      <c r="AC8155" s="65"/>
      <c r="AJ8155" s="66"/>
    </row>
    <row r="8156" spans="17:36" ht="4.5" customHeight="1" x14ac:dyDescent="0.2">
      <c r="Q8156" s="65"/>
      <c r="R8156" s="65"/>
      <c r="X8156" s="65"/>
      <c r="Y8156" s="65"/>
      <c r="Z8156" s="65"/>
      <c r="AA8156" s="65"/>
      <c r="AB8156" s="65"/>
      <c r="AC8156" s="65"/>
      <c r="AJ8156" s="66"/>
    </row>
    <row r="8157" spans="17:36" ht="4.5" customHeight="1" x14ac:dyDescent="0.2">
      <c r="Q8157" s="65"/>
      <c r="R8157" s="65"/>
      <c r="X8157" s="65"/>
      <c r="Y8157" s="65"/>
      <c r="Z8157" s="65"/>
      <c r="AA8157" s="65"/>
      <c r="AB8157" s="65"/>
      <c r="AC8157" s="65"/>
      <c r="AJ8157" s="66"/>
    </row>
    <row r="8158" spans="17:36" ht="4.5" customHeight="1" x14ac:dyDescent="0.2">
      <c r="Q8158" s="65"/>
      <c r="R8158" s="65"/>
      <c r="X8158" s="65"/>
      <c r="Y8158" s="65"/>
      <c r="Z8158" s="65"/>
      <c r="AA8158" s="65"/>
      <c r="AB8158" s="65"/>
      <c r="AC8158" s="65"/>
      <c r="AJ8158" s="66"/>
    </row>
    <row r="8159" spans="17:36" ht="4.5" customHeight="1" x14ac:dyDescent="0.2">
      <c r="Q8159" s="65"/>
      <c r="R8159" s="65"/>
      <c r="X8159" s="65"/>
      <c r="Y8159" s="65"/>
      <c r="Z8159" s="65"/>
      <c r="AA8159" s="65"/>
      <c r="AB8159" s="65"/>
      <c r="AC8159" s="65"/>
      <c r="AJ8159" s="66"/>
    </row>
    <row r="8160" spans="17:36" ht="4.5" customHeight="1" x14ac:dyDescent="0.2">
      <c r="Q8160" s="65"/>
      <c r="R8160" s="65"/>
      <c r="X8160" s="65"/>
      <c r="Y8160" s="65"/>
      <c r="Z8160" s="65"/>
      <c r="AA8160" s="65"/>
      <c r="AB8160" s="65"/>
      <c r="AC8160" s="65"/>
      <c r="AJ8160" s="66"/>
    </row>
    <row r="8161" spans="17:36" ht="4.5" customHeight="1" x14ac:dyDescent="0.2">
      <c r="Q8161" s="65"/>
      <c r="R8161" s="65"/>
      <c r="X8161" s="65"/>
      <c r="Y8161" s="65"/>
      <c r="Z8161" s="65"/>
      <c r="AA8161" s="65"/>
      <c r="AB8161" s="65"/>
      <c r="AC8161" s="65"/>
      <c r="AJ8161" s="66"/>
    </row>
    <row r="8162" spans="17:36" ht="4.5" customHeight="1" x14ac:dyDescent="0.2">
      <c r="Q8162" s="65"/>
      <c r="R8162" s="65"/>
      <c r="X8162" s="65"/>
      <c r="Y8162" s="65"/>
      <c r="Z8162" s="65"/>
      <c r="AA8162" s="65"/>
      <c r="AB8162" s="65"/>
      <c r="AC8162" s="65"/>
      <c r="AJ8162" s="66"/>
    </row>
    <row r="8163" spans="17:36" ht="4.5" customHeight="1" x14ac:dyDescent="0.2">
      <c r="Q8163" s="65"/>
      <c r="R8163" s="65"/>
      <c r="X8163" s="65"/>
      <c r="Y8163" s="65"/>
      <c r="Z8163" s="65"/>
      <c r="AA8163" s="65"/>
      <c r="AB8163" s="65"/>
      <c r="AC8163" s="65"/>
      <c r="AJ8163" s="66"/>
    </row>
    <row r="8164" spans="17:36" ht="4.5" customHeight="1" x14ac:dyDescent="0.2">
      <c r="Q8164" s="65"/>
      <c r="R8164" s="65"/>
      <c r="X8164" s="65"/>
      <c r="Y8164" s="65"/>
      <c r="Z8164" s="65"/>
      <c r="AA8164" s="65"/>
      <c r="AB8164" s="65"/>
      <c r="AC8164" s="65"/>
      <c r="AJ8164" s="66"/>
    </row>
    <row r="8165" spans="17:36" ht="4.5" customHeight="1" x14ac:dyDescent="0.2">
      <c r="Q8165" s="65"/>
      <c r="R8165" s="65"/>
      <c r="X8165" s="65"/>
      <c r="Y8165" s="65"/>
      <c r="Z8165" s="65"/>
      <c r="AA8165" s="65"/>
      <c r="AB8165" s="65"/>
      <c r="AC8165" s="65"/>
      <c r="AJ8165" s="66"/>
    </row>
    <row r="8166" spans="17:36" ht="4.5" customHeight="1" x14ac:dyDescent="0.2">
      <c r="Q8166" s="65"/>
      <c r="R8166" s="65"/>
      <c r="X8166" s="65"/>
      <c r="Y8166" s="65"/>
      <c r="Z8166" s="65"/>
      <c r="AA8166" s="65"/>
      <c r="AB8166" s="65"/>
      <c r="AC8166" s="65"/>
      <c r="AJ8166" s="66"/>
    </row>
    <row r="8167" spans="17:36" ht="4.5" customHeight="1" x14ac:dyDescent="0.2">
      <c r="Q8167" s="65"/>
      <c r="R8167" s="65"/>
      <c r="X8167" s="65"/>
      <c r="Y8167" s="65"/>
      <c r="Z8167" s="65"/>
      <c r="AA8167" s="65"/>
      <c r="AB8167" s="65"/>
      <c r="AC8167" s="65"/>
      <c r="AJ8167" s="66"/>
    </row>
    <row r="8168" spans="17:36" ht="4.5" customHeight="1" x14ac:dyDescent="0.2">
      <c r="Q8168" s="65"/>
      <c r="R8168" s="65"/>
      <c r="X8168" s="65"/>
      <c r="Y8168" s="65"/>
      <c r="Z8168" s="65"/>
      <c r="AA8168" s="65"/>
      <c r="AB8168" s="65"/>
      <c r="AC8168" s="65"/>
      <c r="AJ8168" s="66"/>
    </row>
    <row r="8169" spans="17:36" ht="4.5" customHeight="1" x14ac:dyDescent="0.2">
      <c r="Q8169" s="65"/>
      <c r="R8169" s="65"/>
      <c r="X8169" s="65"/>
      <c r="Y8169" s="65"/>
      <c r="Z8169" s="65"/>
      <c r="AA8169" s="65"/>
      <c r="AB8169" s="65"/>
      <c r="AC8169" s="65"/>
      <c r="AJ8169" s="66"/>
    </row>
    <row r="8170" spans="17:36" ht="4.5" customHeight="1" x14ac:dyDescent="0.2">
      <c r="Q8170" s="65"/>
      <c r="R8170" s="65"/>
      <c r="X8170" s="65"/>
      <c r="Y8170" s="65"/>
      <c r="Z8170" s="65"/>
      <c r="AA8170" s="65"/>
      <c r="AB8170" s="65"/>
      <c r="AC8170" s="65"/>
      <c r="AJ8170" s="66"/>
    </row>
    <row r="8171" spans="17:36" ht="4.5" customHeight="1" x14ac:dyDescent="0.2">
      <c r="Q8171" s="65"/>
      <c r="R8171" s="65"/>
      <c r="X8171" s="65"/>
      <c r="Y8171" s="65"/>
      <c r="Z8171" s="65"/>
      <c r="AA8171" s="65"/>
      <c r="AB8171" s="65"/>
      <c r="AC8171" s="65"/>
      <c r="AJ8171" s="66"/>
    </row>
    <row r="8172" spans="17:36" ht="4.5" customHeight="1" x14ac:dyDescent="0.2">
      <c r="Q8172" s="65"/>
      <c r="R8172" s="65"/>
      <c r="X8172" s="65"/>
      <c r="Y8172" s="65"/>
      <c r="Z8172" s="65"/>
      <c r="AA8172" s="65"/>
      <c r="AB8172" s="65"/>
      <c r="AC8172" s="65"/>
      <c r="AJ8172" s="66"/>
    </row>
    <row r="8173" spans="17:36" ht="4.5" customHeight="1" x14ac:dyDescent="0.2">
      <c r="Q8173" s="65"/>
      <c r="R8173" s="65"/>
      <c r="X8173" s="65"/>
      <c r="Y8173" s="65"/>
      <c r="Z8173" s="65"/>
      <c r="AA8173" s="65"/>
      <c r="AB8173" s="65"/>
      <c r="AC8173" s="65"/>
      <c r="AJ8173" s="66"/>
    </row>
    <row r="8174" spans="17:36" ht="4.5" customHeight="1" x14ac:dyDescent="0.2">
      <c r="Q8174" s="65"/>
      <c r="R8174" s="65"/>
      <c r="X8174" s="65"/>
      <c r="Y8174" s="65"/>
      <c r="Z8174" s="65"/>
      <c r="AA8174" s="65"/>
      <c r="AB8174" s="65"/>
      <c r="AC8174" s="65"/>
      <c r="AJ8174" s="66"/>
    </row>
    <row r="8175" spans="17:36" ht="4.5" customHeight="1" x14ac:dyDescent="0.2">
      <c r="Q8175" s="65"/>
      <c r="R8175" s="65"/>
      <c r="X8175" s="65"/>
      <c r="Y8175" s="65"/>
      <c r="Z8175" s="65"/>
      <c r="AA8175" s="65"/>
      <c r="AB8175" s="65"/>
      <c r="AC8175" s="65"/>
      <c r="AJ8175" s="66"/>
    </row>
    <row r="8176" spans="17:36" ht="4.5" customHeight="1" x14ac:dyDescent="0.2">
      <c r="Q8176" s="65"/>
      <c r="R8176" s="65"/>
      <c r="X8176" s="65"/>
      <c r="Y8176" s="65"/>
      <c r="Z8176" s="65"/>
      <c r="AA8176" s="65"/>
      <c r="AB8176" s="65"/>
      <c r="AC8176" s="65"/>
      <c r="AJ8176" s="66"/>
    </row>
    <row r="8177" spans="17:36" ht="4.5" customHeight="1" x14ac:dyDescent="0.2">
      <c r="Q8177" s="65"/>
      <c r="R8177" s="65"/>
      <c r="X8177" s="65"/>
      <c r="Y8177" s="65"/>
      <c r="Z8177" s="65"/>
      <c r="AA8177" s="65"/>
      <c r="AB8177" s="65"/>
      <c r="AC8177" s="65"/>
      <c r="AJ8177" s="66"/>
    </row>
    <row r="8178" spans="17:36" ht="4.5" customHeight="1" x14ac:dyDescent="0.2">
      <c r="Q8178" s="65"/>
      <c r="R8178" s="65"/>
      <c r="X8178" s="65"/>
      <c r="Y8178" s="65"/>
      <c r="Z8178" s="65"/>
      <c r="AA8178" s="65"/>
      <c r="AB8178" s="65"/>
      <c r="AC8178" s="65"/>
      <c r="AJ8178" s="66"/>
    </row>
    <row r="8179" spans="17:36" ht="4.5" customHeight="1" x14ac:dyDescent="0.2">
      <c r="Q8179" s="65"/>
      <c r="R8179" s="65"/>
      <c r="X8179" s="65"/>
      <c r="Y8179" s="65"/>
      <c r="Z8179" s="65"/>
      <c r="AA8179" s="65"/>
      <c r="AB8179" s="65"/>
      <c r="AC8179" s="65"/>
      <c r="AJ8179" s="66"/>
    </row>
    <row r="8180" spans="17:36" ht="4.5" customHeight="1" x14ac:dyDescent="0.2">
      <c r="Q8180" s="65"/>
      <c r="R8180" s="65"/>
      <c r="X8180" s="65"/>
      <c r="Y8180" s="65"/>
      <c r="Z8180" s="65"/>
      <c r="AA8180" s="65"/>
      <c r="AB8180" s="65"/>
      <c r="AC8180" s="65"/>
      <c r="AJ8180" s="66"/>
    </row>
    <row r="8181" spans="17:36" ht="4.5" customHeight="1" x14ac:dyDescent="0.2">
      <c r="Q8181" s="65"/>
      <c r="R8181" s="65"/>
      <c r="X8181" s="65"/>
      <c r="Y8181" s="65"/>
      <c r="Z8181" s="65"/>
      <c r="AA8181" s="65"/>
      <c r="AB8181" s="65"/>
      <c r="AC8181" s="65"/>
      <c r="AJ8181" s="66"/>
    </row>
    <row r="8182" spans="17:36" ht="4.5" customHeight="1" x14ac:dyDescent="0.2">
      <c r="Q8182" s="65"/>
      <c r="R8182" s="65"/>
      <c r="X8182" s="65"/>
      <c r="Y8182" s="65"/>
      <c r="Z8182" s="65"/>
      <c r="AA8182" s="65"/>
      <c r="AB8182" s="65"/>
      <c r="AC8182" s="65"/>
      <c r="AJ8182" s="66"/>
    </row>
    <row r="8183" spans="17:36" ht="4.5" customHeight="1" x14ac:dyDescent="0.2">
      <c r="Q8183" s="65"/>
      <c r="R8183" s="65"/>
      <c r="X8183" s="65"/>
      <c r="Y8183" s="65"/>
      <c r="Z8183" s="65"/>
      <c r="AA8183" s="65"/>
      <c r="AB8183" s="65"/>
      <c r="AC8183" s="65"/>
      <c r="AJ8183" s="66"/>
    </row>
    <row r="8184" spans="17:36" ht="4.5" customHeight="1" x14ac:dyDescent="0.2">
      <c r="Q8184" s="65"/>
      <c r="R8184" s="65"/>
      <c r="X8184" s="65"/>
      <c r="Y8184" s="65"/>
      <c r="Z8184" s="65"/>
      <c r="AA8184" s="65"/>
      <c r="AB8184" s="65"/>
      <c r="AC8184" s="65"/>
      <c r="AJ8184" s="66"/>
    </row>
    <row r="8185" spans="17:36" ht="4.5" customHeight="1" x14ac:dyDescent="0.2">
      <c r="Q8185" s="65"/>
      <c r="R8185" s="65"/>
      <c r="X8185" s="65"/>
      <c r="Y8185" s="65"/>
      <c r="Z8185" s="65"/>
      <c r="AA8185" s="65"/>
      <c r="AB8185" s="65"/>
      <c r="AC8185" s="65"/>
      <c r="AJ8185" s="66"/>
    </row>
    <row r="8186" spans="17:36" ht="4.5" customHeight="1" x14ac:dyDescent="0.2">
      <c r="Q8186" s="65"/>
      <c r="R8186" s="65"/>
      <c r="X8186" s="65"/>
      <c r="Y8186" s="65"/>
      <c r="Z8186" s="65"/>
      <c r="AA8186" s="65"/>
      <c r="AB8186" s="65"/>
      <c r="AC8186" s="65"/>
      <c r="AJ8186" s="66"/>
    </row>
    <row r="8187" spans="17:36" ht="4.5" customHeight="1" x14ac:dyDescent="0.2">
      <c r="Q8187" s="65"/>
      <c r="R8187" s="65"/>
      <c r="X8187" s="65"/>
      <c r="Y8187" s="65"/>
      <c r="Z8187" s="65"/>
      <c r="AA8187" s="65"/>
      <c r="AB8187" s="65"/>
      <c r="AC8187" s="65"/>
      <c r="AJ8187" s="66"/>
    </row>
    <row r="8188" spans="17:36" ht="4.5" customHeight="1" x14ac:dyDescent="0.2">
      <c r="Q8188" s="65"/>
      <c r="R8188" s="65"/>
      <c r="X8188" s="65"/>
      <c r="Y8188" s="65"/>
      <c r="Z8188" s="65"/>
      <c r="AA8188" s="65"/>
      <c r="AB8188" s="65"/>
      <c r="AC8188" s="65"/>
      <c r="AJ8188" s="66"/>
    </row>
    <row r="8189" spans="17:36" ht="4.5" customHeight="1" x14ac:dyDescent="0.2">
      <c r="Q8189" s="65"/>
      <c r="R8189" s="65"/>
      <c r="X8189" s="65"/>
      <c r="Y8189" s="65"/>
      <c r="Z8189" s="65"/>
      <c r="AA8189" s="65"/>
      <c r="AB8189" s="65"/>
      <c r="AC8189" s="65"/>
      <c r="AJ8189" s="66"/>
    </row>
    <row r="8190" spans="17:36" ht="4.5" customHeight="1" x14ac:dyDescent="0.2">
      <c r="Q8190" s="65"/>
      <c r="R8190" s="65"/>
      <c r="X8190" s="65"/>
      <c r="Y8190" s="65"/>
      <c r="Z8190" s="65"/>
      <c r="AA8190" s="65"/>
      <c r="AB8190" s="65"/>
      <c r="AC8190" s="65"/>
      <c r="AJ8190" s="66"/>
    </row>
    <row r="8191" spans="17:36" ht="4.5" customHeight="1" x14ac:dyDescent="0.2">
      <c r="Q8191" s="65"/>
      <c r="R8191" s="65"/>
      <c r="X8191" s="65"/>
      <c r="Y8191" s="65"/>
      <c r="Z8191" s="65"/>
      <c r="AA8191" s="65"/>
      <c r="AB8191" s="65"/>
      <c r="AC8191" s="65"/>
      <c r="AJ8191" s="66"/>
    </row>
    <row r="8192" spans="17:36" ht="4.5" customHeight="1" x14ac:dyDescent="0.2">
      <c r="Q8192" s="65"/>
      <c r="R8192" s="65"/>
      <c r="X8192" s="65"/>
      <c r="Y8192" s="65"/>
      <c r="Z8192" s="65"/>
      <c r="AA8192" s="65"/>
      <c r="AB8192" s="65"/>
      <c r="AC8192" s="65"/>
      <c r="AJ8192" s="66"/>
    </row>
    <row r="8193" spans="17:36" ht="4.5" customHeight="1" x14ac:dyDescent="0.2">
      <c r="Q8193" s="65"/>
      <c r="R8193" s="65"/>
      <c r="X8193" s="65"/>
      <c r="Y8193" s="65"/>
      <c r="Z8193" s="65"/>
      <c r="AA8193" s="65"/>
      <c r="AB8193" s="65"/>
      <c r="AC8193" s="65"/>
      <c r="AJ8193" s="66"/>
    </row>
    <row r="8194" spans="17:36" ht="4.5" customHeight="1" x14ac:dyDescent="0.2">
      <c r="Q8194" s="65"/>
      <c r="R8194" s="65"/>
      <c r="X8194" s="65"/>
      <c r="Y8194" s="65"/>
      <c r="Z8194" s="65"/>
      <c r="AA8194" s="65"/>
      <c r="AB8194" s="65"/>
      <c r="AC8194" s="65"/>
      <c r="AJ8194" s="66"/>
    </row>
    <row r="8195" spans="17:36" ht="4.5" customHeight="1" x14ac:dyDescent="0.2">
      <c r="Q8195" s="65"/>
      <c r="R8195" s="65"/>
      <c r="X8195" s="65"/>
      <c r="Y8195" s="65"/>
      <c r="Z8195" s="65"/>
      <c r="AA8195" s="65"/>
      <c r="AB8195" s="65"/>
      <c r="AC8195" s="65"/>
      <c r="AJ8195" s="66"/>
    </row>
    <row r="8196" spans="17:36" ht="4.5" customHeight="1" x14ac:dyDescent="0.2">
      <c r="Q8196" s="65"/>
      <c r="R8196" s="65"/>
      <c r="X8196" s="65"/>
      <c r="Y8196" s="65"/>
      <c r="Z8196" s="65"/>
      <c r="AA8196" s="65"/>
      <c r="AB8196" s="65"/>
      <c r="AC8196" s="65"/>
      <c r="AJ8196" s="66"/>
    </row>
    <row r="8197" spans="17:36" ht="4.5" customHeight="1" x14ac:dyDescent="0.2">
      <c r="Q8197" s="65"/>
      <c r="R8197" s="65"/>
      <c r="X8197" s="65"/>
      <c r="Y8197" s="65"/>
      <c r="Z8197" s="65"/>
      <c r="AA8197" s="65"/>
      <c r="AB8197" s="65"/>
      <c r="AC8197" s="65"/>
      <c r="AJ8197" s="66"/>
    </row>
    <row r="8198" spans="17:36" ht="4.5" customHeight="1" x14ac:dyDescent="0.2">
      <c r="Q8198" s="65"/>
      <c r="R8198" s="65"/>
      <c r="X8198" s="65"/>
      <c r="Y8198" s="65"/>
      <c r="Z8198" s="65"/>
      <c r="AA8198" s="65"/>
      <c r="AB8198" s="65"/>
      <c r="AC8198" s="65"/>
      <c r="AJ8198" s="66"/>
    </row>
    <row r="8199" spans="17:36" ht="4.5" customHeight="1" x14ac:dyDescent="0.2">
      <c r="Q8199" s="65"/>
      <c r="R8199" s="65"/>
      <c r="X8199" s="65"/>
      <c r="Y8199" s="65"/>
      <c r="Z8199" s="65"/>
      <c r="AA8199" s="65"/>
      <c r="AB8199" s="65"/>
      <c r="AC8199" s="65"/>
      <c r="AJ8199" s="66"/>
    </row>
    <row r="8200" spans="17:36" ht="4.5" customHeight="1" x14ac:dyDescent="0.2">
      <c r="Q8200" s="65"/>
      <c r="R8200" s="65"/>
      <c r="X8200" s="65"/>
      <c r="Y8200" s="65"/>
      <c r="Z8200" s="65"/>
      <c r="AA8200" s="65"/>
      <c r="AB8200" s="65"/>
      <c r="AC8200" s="65"/>
      <c r="AJ8200" s="66"/>
    </row>
    <row r="8201" spans="17:36" ht="4.5" customHeight="1" x14ac:dyDescent="0.2">
      <c r="Q8201" s="65"/>
      <c r="R8201" s="65"/>
      <c r="X8201" s="65"/>
      <c r="Y8201" s="65"/>
      <c r="Z8201" s="65"/>
      <c r="AA8201" s="65"/>
      <c r="AB8201" s="65"/>
      <c r="AC8201" s="65"/>
      <c r="AJ8201" s="66"/>
    </row>
    <row r="8202" spans="17:36" ht="4.5" customHeight="1" x14ac:dyDescent="0.2">
      <c r="Q8202" s="65"/>
      <c r="R8202" s="65"/>
      <c r="X8202" s="65"/>
      <c r="Y8202" s="65"/>
      <c r="Z8202" s="65"/>
      <c r="AA8202" s="65"/>
      <c r="AB8202" s="65"/>
      <c r="AC8202" s="65"/>
      <c r="AJ8202" s="66"/>
    </row>
    <row r="8203" spans="17:36" ht="4.5" customHeight="1" x14ac:dyDescent="0.2">
      <c r="Q8203" s="65"/>
      <c r="R8203" s="65"/>
      <c r="X8203" s="65"/>
      <c r="Y8203" s="65"/>
      <c r="Z8203" s="65"/>
      <c r="AA8203" s="65"/>
      <c r="AB8203" s="65"/>
      <c r="AC8203" s="65"/>
      <c r="AJ8203" s="66"/>
    </row>
    <row r="8204" spans="17:36" ht="4.5" customHeight="1" x14ac:dyDescent="0.2">
      <c r="Q8204" s="65"/>
      <c r="R8204" s="65"/>
      <c r="X8204" s="65"/>
      <c r="Y8204" s="65"/>
      <c r="Z8204" s="65"/>
      <c r="AA8204" s="65"/>
      <c r="AB8204" s="65"/>
      <c r="AC8204" s="65"/>
      <c r="AJ8204" s="66"/>
    </row>
    <row r="8205" spans="17:36" ht="4.5" customHeight="1" x14ac:dyDescent="0.2">
      <c r="Q8205" s="65"/>
      <c r="R8205" s="65"/>
      <c r="X8205" s="65"/>
      <c r="Y8205" s="65"/>
      <c r="Z8205" s="65"/>
      <c r="AA8205" s="65"/>
      <c r="AB8205" s="65"/>
      <c r="AC8205" s="65"/>
      <c r="AJ8205" s="66"/>
    </row>
    <row r="8206" spans="17:36" ht="4.5" customHeight="1" x14ac:dyDescent="0.2">
      <c r="Q8206" s="65"/>
      <c r="R8206" s="65"/>
      <c r="X8206" s="65"/>
      <c r="Y8206" s="65"/>
      <c r="Z8206" s="65"/>
      <c r="AA8206" s="65"/>
      <c r="AB8206" s="65"/>
      <c r="AC8206" s="65"/>
      <c r="AJ8206" s="66"/>
    </row>
    <row r="8207" spans="17:36" ht="4.5" customHeight="1" x14ac:dyDescent="0.2">
      <c r="Q8207" s="65"/>
      <c r="R8207" s="65"/>
      <c r="X8207" s="65"/>
      <c r="Y8207" s="65"/>
      <c r="Z8207" s="65"/>
      <c r="AA8207" s="65"/>
      <c r="AB8207" s="65"/>
      <c r="AC8207" s="65"/>
      <c r="AJ8207" s="66"/>
    </row>
    <row r="8208" spans="17:36" ht="4.5" customHeight="1" x14ac:dyDescent="0.2">
      <c r="Q8208" s="65"/>
      <c r="R8208" s="65"/>
      <c r="X8208" s="65"/>
      <c r="Y8208" s="65"/>
      <c r="Z8208" s="65"/>
      <c r="AA8208" s="65"/>
      <c r="AB8208" s="65"/>
      <c r="AC8208" s="65"/>
      <c r="AJ8208" s="66"/>
    </row>
    <row r="8209" spans="17:36" ht="4.5" customHeight="1" x14ac:dyDescent="0.2">
      <c r="Q8209" s="65"/>
      <c r="R8209" s="65"/>
      <c r="X8209" s="65"/>
      <c r="Y8209" s="65"/>
      <c r="Z8209" s="65"/>
      <c r="AA8209" s="65"/>
      <c r="AB8209" s="65"/>
      <c r="AC8209" s="65"/>
      <c r="AJ8209" s="66"/>
    </row>
    <row r="8210" spans="17:36" ht="4.5" customHeight="1" x14ac:dyDescent="0.2">
      <c r="Q8210" s="65"/>
      <c r="R8210" s="65"/>
      <c r="X8210" s="65"/>
      <c r="Y8210" s="65"/>
      <c r="Z8210" s="65"/>
      <c r="AA8210" s="65"/>
      <c r="AB8210" s="65"/>
      <c r="AC8210" s="65"/>
      <c r="AJ8210" s="66"/>
    </row>
    <row r="8211" spans="17:36" ht="4.5" customHeight="1" x14ac:dyDescent="0.2">
      <c r="Q8211" s="65"/>
      <c r="R8211" s="65"/>
      <c r="X8211" s="65"/>
      <c r="Y8211" s="65"/>
      <c r="Z8211" s="65"/>
      <c r="AA8211" s="65"/>
      <c r="AB8211" s="65"/>
      <c r="AC8211" s="65"/>
      <c r="AJ8211" s="66"/>
    </row>
    <row r="8212" spans="17:36" ht="4.5" customHeight="1" x14ac:dyDescent="0.2">
      <c r="Q8212" s="65"/>
      <c r="R8212" s="65"/>
      <c r="X8212" s="65"/>
      <c r="Y8212" s="65"/>
      <c r="Z8212" s="65"/>
      <c r="AA8212" s="65"/>
      <c r="AB8212" s="65"/>
      <c r="AC8212" s="65"/>
      <c r="AJ8212" s="66"/>
    </row>
    <row r="8213" spans="17:36" ht="4.5" customHeight="1" x14ac:dyDescent="0.2">
      <c r="Q8213" s="65"/>
      <c r="R8213" s="65"/>
      <c r="X8213" s="65"/>
      <c r="Y8213" s="65"/>
      <c r="Z8213" s="65"/>
      <c r="AA8213" s="65"/>
      <c r="AB8213" s="65"/>
      <c r="AC8213" s="65"/>
      <c r="AJ8213" s="66"/>
    </row>
    <row r="8214" spans="17:36" ht="4.5" customHeight="1" x14ac:dyDescent="0.2">
      <c r="Q8214" s="65"/>
      <c r="R8214" s="65"/>
      <c r="X8214" s="65"/>
      <c r="Y8214" s="65"/>
      <c r="Z8214" s="65"/>
      <c r="AA8214" s="65"/>
      <c r="AB8214" s="65"/>
      <c r="AC8214" s="65"/>
      <c r="AJ8214" s="66"/>
    </row>
    <row r="8215" spans="17:36" ht="4.5" customHeight="1" x14ac:dyDescent="0.2">
      <c r="Q8215" s="65"/>
      <c r="R8215" s="65"/>
      <c r="X8215" s="65"/>
      <c r="Y8215" s="65"/>
      <c r="Z8215" s="65"/>
      <c r="AA8215" s="65"/>
      <c r="AB8215" s="65"/>
      <c r="AC8215" s="65"/>
      <c r="AJ8215" s="66"/>
    </row>
    <row r="8216" spans="17:36" ht="4.5" customHeight="1" x14ac:dyDescent="0.2">
      <c r="Q8216" s="65"/>
      <c r="R8216" s="65"/>
      <c r="X8216" s="65"/>
      <c r="Y8216" s="65"/>
      <c r="Z8216" s="65"/>
      <c r="AA8216" s="65"/>
      <c r="AB8216" s="65"/>
      <c r="AC8216" s="65"/>
      <c r="AJ8216" s="66"/>
    </row>
    <row r="8217" spans="17:36" ht="4.5" customHeight="1" x14ac:dyDescent="0.2">
      <c r="Q8217" s="65"/>
      <c r="R8217" s="65"/>
      <c r="X8217" s="65"/>
      <c r="Y8217" s="65"/>
      <c r="Z8217" s="65"/>
      <c r="AA8217" s="65"/>
      <c r="AB8217" s="65"/>
      <c r="AC8217" s="65"/>
      <c r="AJ8217" s="66"/>
    </row>
    <row r="8218" spans="17:36" ht="4.5" customHeight="1" x14ac:dyDescent="0.2">
      <c r="Q8218" s="65"/>
      <c r="R8218" s="65"/>
      <c r="X8218" s="65"/>
      <c r="Y8218" s="65"/>
      <c r="Z8218" s="65"/>
      <c r="AA8218" s="65"/>
      <c r="AB8218" s="65"/>
      <c r="AC8218" s="65"/>
      <c r="AJ8218" s="66"/>
    </row>
    <row r="8219" spans="17:36" ht="4.5" customHeight="1" x14ac:dyDescent="0.2">
      <c r="Q8219" s="65"/>
      <c r="R8219" s="65"/>
      <c r="X8219" s="65"/>
      <c r="Y8219" s="65"/>
      <c r="Z8219" s="65"/>
      <c r="AA8219" s="65"/>
      <c r="AB8219" s="65"/>
      <c r="AC8219" s="65"/>
      <c r="AJ8219" s="66"/>
    </row>
    <row r="8220" spans="17:36" ht="4.5" customHeight="1" x14ac:dyDescent="0.2">
      <c r="Q8220" s="65"/>
      <c r="R8220" s="65"/>
      <c r="X8220" s="65"/>
      <c r="Y8220" s="65"/>
      <c r="Z8220" s="65"/>
      <c r="AA8220" s="65"/>
      <c r="AB8220" s="65"/>
      <c r="AC8220" s="65"/>
      <c r="AJ8220" s="66"/>
    </row>
    <row r="8221" spans="17:36" ht="4.5" customHeight="1" x14ac:dyDescent="0.2">
      <c r="Q8221" s="65"/>
      <c r="R8221" s="65"/>
      <c r="X8221" s="65"/>
      <c r="Y8221" s="65"/>
      <c r="Z8221" s="65"/>
      <c r="AA8221" s="65"/>
      <c r="AB8221" s="65"/>
      <c r="AC8221" s="65"/>
      <c r="AJ8221" s="66"/>
    </row>
    <row r="8222" spans="17:36" ht="4.5" customHeight="1" x14ac:dyDescent="0.2">
      <c r="Q8222" s="65"/>
      <c r="R8222" s="65"/>
      <c r="X8222" s="65"/>
      <c r="Y8222" s="65"/>
      <c r="Z8222" s="65"/>
      <c r="AA8222" s="65"/>
      <c r="AB8222" s="65"/>
      <c r="AC8222" s="65"/>
      <c r="AJ8222" s="66"/>
    </row>
    <row r="8223" spans="17:36" ht="4.5" customHeight="1" x14ac:dyDescent="0.2">
      <c r="Q8223" s="65"/>
      <c r="R8223" s="65"/>
      <c r="X8223" s="65"/>
      <c r="Y8223" s="65"/>
      <c r="Z8223" s="65"/>
      <c r="AA8223" s="65"/>
      <c r="AB8223" s="65"/>
      <c r="AC8223" s="65"/>
      <c r="AJ8223" s="66"/>
    </row>
    <row r="8224" spans="17:36" ht="4.5" customHeight="1" x14ac:dyDescent="0.2">
      <c r="Q8224" s="65"/>
      <c r="R8224" s="65"/>
      <c r="X8224" s="65"/>
      <c r="Y8224" s="65"/>
      <c r="Z8224" s="65"/>
      <c r="AA8224" s="65"/>
      <c r="AB8224" s="65"/>
      <c r="AC8224" s="65"/>
      <c r="AJ8224" s="66"/>
    </row>
    <row r="8225" spans="17:36" ht="4.5" customHeight="1" x14ac:dyDescent="0.2">
      <c r="Q8225" s="65"/>
      <c r="R8225" s="65"/>
      <c r="X8225" s="65"/>
      <c r="Y8225" s="65"/>
      <c r="Z8225" s="65"/>
      <c r="AA8225" s="65"/>
      <c r="AB8225" s="65"/>
      <c r="AC8225" s="65"/>
      <c r="AJ8225" s="66"/>
    </row>
    <row r="8226" spans="17:36" ht="4.5" customHeight="1" x14ac:dyDescent="0.2">
      <c r="Q8226" s="65"/>
      <c r="R8226" s="65"/>
      <c r="X8226" s="65"/>
      <c r="Y8226" s="65"/>
      <c r="Z8226" s="65"/>
      <c r="AA8226" s="65"/>
      <c r="AB8226" s="65"/>
      <c r="AC8226" s="65"/>
      <c r="AJ8226" s="66"/>
    </row>
    <row r="8227" spans="17:36" ht="4.5" customHeight="1" x14ac:dyDescent="0.2">
      <c r="Q8227" s="65"/>
      <c r="R8227" s="65"/>
      <c r="X8227" s="65"/>
      <c r="Y8227" s="65"/>
      <c r="Z8227" s="65"/>
      <c r="AA8227" s="65"/>
      <c r="AB8227" s="65"/>
      <c r="AC8227" s="65"/>
      <c r="AJ8227" s="66"/>
    </row>
    <row r="8228" spans="17:36" ht="4.5" customHeight="1" x14ac:dyDescent="0.2">
      <c r="Q8228" s="65"/>
      <c r="R8228" s="65"/>
      <c r="X8228" s="65"/>
      <c r="Y8228" s="65"/>
      <c r="Z8228" s="65"/>
      <c r="AA8228" s="65"/>
      <c r="AB8228" s="65"/>
      <c r="AC8228" s="65"/>
      <c r="AJ8228" s="66"/>
    </row>
    <row r="8229" spans="17:36" ht="4.5" customHeight="1" x14ac:dyDescent="0.2">
      <c r="Q8229" s="65"/>
      <c r="R8229" s="65"/>
      <c r="X8229" s="65"/>
      <c r="Y8229" s="65"/>
      <c r="Z8229" s="65"/>
      <c r="AA8229" s="65"/>
      <c r="AB8229" s="65"/>
      <c r="AC8229" s="65"/>
      <c r="AJ8229" s="66"/>
    </row>
    <row r="8230" spans="17:36" ht="4.5" customHeight="1" x14ac:dyDescent="0.2">
      <c r="Q8230" s="65"/>
      <c r="R8230" s="65"/>
      <c r="X8230" s="65"/>
      <c r="Y8230" s="65"/>
      <c r="Z8230" s="65"/>
      <c r="AA8230" s="65"/>
      <c r="AB8230" s="65"/>
      <c r="AC8230" s="65"/>
      <c r="AJ8230" s="66"/>
    </row>
    <row r="8231" spans="17:36" ht="4.5" customHeight="1" x14ac:dyDescent="0.2">
      <c r="Q8231" s="65"/>
      <c r="R8231" s="65"/>
      <c r="X8231" s="65"/>
      <c r="Y8231" s="65"/>
      <c r="Z8231" s="65"/>
      <c r="AA8231" s="65"/>
      <c r="AB8231" s="65"/>
      <c r="AC8231" s="65"/>
      <c r="AJ8231" s="66"/>
    </row>
    <row r="8232" spans="17:36" ht="4.5" customHeight="1" x14ac:dyDescent="0.2">
      <c r="Q8232" s="65"/>
      <c r="R8232" s="65"/>
      <c r="X8232" s="65"/>
      <c r="Y8232" s="65"/>
      <c r="Z8232" s="65"/>
      <c r="AA8232" s="65"/>
      <c r="AB8232" s="65"/>
      <c r="AC8232" s="65"/>
      <c r="AJ8232" s="66"/>
    </row>
    <row r="8233" spans="17:36" ht="4.5" customHeight="1" x14ac:dyDescent="0.2">
      <c r="Q8233" s="65"/>
      <c r="R8233" s="65"/>
      <c r="X8233" s="65"/>
      <c r="Y8233" s="65"/>
      <c r="Z8233" s="65"/>
      <c r="AA8233" s="65"/>
      <c r="AB8233" s="65"/>
      <c r="AC8233" s="65"/>
      <c r="AJ8233" s="66"/>
    </row>
    <row r="8234" spans="17:36" ht="4.5" customHeight="1" x14ac:dyDescent="0.2">
      <c r="Q8234" s="65"/>
      <c r="R8234" s="65"/>
      <c r="X8234" s="65"/>
      <c r="Y8234" s="65"/>
      <c r="Z8234" s="65"/>
      <c r="AA8234" s="65"/>
      <c r="AB8234" s="65"/>
      <c r="AC8234" s="65"/>
      <c r="AJ8234" s="66"/>
    </row>
    <row r="8235" spans="17:36" ht="4.5" customHeight="1" x14ac:dyDescent="0.2">
      <c r="Q8235" s="65"/>
      <c r="R8235" s="65"/>
      <c r="X8235" s="65"/>
      <c r="Y8235" s="65"/>
      <c r="Z8235" s="65"/>
      <c r="AA8235" s="65"/>
      <c r="AB8235" s="65"/>
      <c r="AC8235" s="65"/>
      <c r="AJ8235" s="66"/>
    </row>
    <row r="8236" spans="17:36" ht="4.5" customHeight="1" x14ac:dyDescent="0.2">
      <c r="Q8236" s="65"/>
      <c r="R8236" s="65"/>
      <c r="X8236" s="65"/>
      <c r="Y8236" s="65"/>
      <c r="Z8236" s="65"/>
      <c r="AA8236" s="65"/>
      <c r="AB8236" s="65"/>
      <c r="AC8236" s="65"/>
      <c r="AJ8236" s="66"/>
    </row>
    <row r="8237" spans="17:36" ht="4.5" customHeight="1" x14ac:dyDescent="0.2">
      <c r="Q8237" s="65"/>
      <c r="R8237" s="65"/>
      <c r="X8237" s="65"/>
      <c r="Y8237" s="65"/>
      <c r="Z8237" s="65"/>
      <c r="AA8237" s="65"/>
      <c r="AB8237" s="65"/>
      <c r="AC8237" s="65"/>
      <c r="AJ8237" s="66"/>
    </row>
    <row r="8238" spans="17:36" ht="4.5" customHeight="1" x14ac:dyDescent="0.2">
      <c r="Q8238" s="65"/>
      <c r="R8238" s="65"/>
      <c r="X8238" s="65"/>
      <c r="Y8238" s="65"/>
      <c r="Z8238" s="65"/>
      <c r="AA8238" s="65"/>
      <c r="AB8238" s="65"/>
      <c r="AC8238" s="65"/>
      <c r="AJ8238" s="66"/>
    </row>
    <row r="8239" spans="17:36" ht="4.5" customHeight="1" x14ac:dyDescent="0.2">
      <c r="Q8239" s="65"/>
      <c r="R8239" s="65"/>
      <c r="X8239" s="65"/>
      <c r="Y8239" s="65"/>
      <c r="Z8239" s="65"/>
      <c r="AA8239" s="65"/>
      <c r="AB8239" s="65"/>
      <c r="AC8239" s="65"/>
      <c r="AJ8239" s="66"/>
    </row>
    <row r="8240" spans="17:36" ht="4.5" customHeight="1" x14ac:dyDescent="0.2">
      <c r="Q8240" s="65"/>
      <c r="R8240" s="65"/>
      <c r="X8240" s="65"/>
      <c r="Y8240" s="65"/>
      <c r="Z8240" s="65"/>
      <c r="AA8240" s="65"/>
      <c r="AB8240" s="65"/>
      <c r="AC8240" s="65"/>
      <c r="AJ8240" s="66"/>
    </row>
    <row r="8241" spans="17:36" ht="4.5" customHeight="1" x14ac:dyDescent="0.2">
      <c r="Q8241" s="65"/>
      <c r="R8241" s="65"/>
      <c r="X8241" s="65"/>
      <c r="Y8241" s="65"/>
      <c r="Z8241" s="65"/>
      <c r="AA8241" s="65"/>
      <c r="AB8241" s="65"/>
      <c r="AC8241" s="65"/>
      <c r="AJ8241" s="66"/>
    </row>
    <row r="8242" spans="17:36" ht="4.5" customHeight="1" x14ac:dyDescent="0.2">
      <c r="Q8242" s="65"/>
      <c r="R8242" s="65"/>
      <c r="X8242" s="65"/>
      <c r="Y8242" s="65"/>
      <c r="Z8242" s="65"/>
      <c r="AA8242" s="65"/>
      <c r="AB8242" s="65"/>
      <c r="AC8242" s="65"/>
      <c r="AJ8242" s="66"/>
    </row>
    <row r="8243" spans="17:36" ht="4.5" customHeight="1" x14ac:dyDescent="0.2">
      <c r="Q8243" s="65"/>
      <c r="R8243" s="65"/>
      <c r="X8243" s="65"/>
      <c r="Y8243" s="65"/>
      <c r="Z8243" s="65"/>
      <c r="AA8243" s="65"/>
      <c r="AB8243" s="65"/>
      <c r="AC8243" s="65"/>
      <c r="AJ8243" s="66"/>
    </row>
    <row r="8244" spans="17:36" ht="4.5" customHeight="1" x14ac:dyDescent="0.2">
      <c r="Q8244" s="65"/>
      <c r="R8244" s="65"/>
      <c r="X8244" s="65"/>
      <c r="Y8244" s="65"/>
      <c r="Z8244" s="65"/>
      <c r="AA8244" s="65"/>
      <c r="AB8244" s="65"/>
      <c r="AC8244" s="65"/>
      <c r="AJ8244" s="66"/>
    </row>
    <row r="8245" spans="17:36" ht="4.5" customHeight="1" x14ac:dyDescent="0.2">
      <c r="Q8245" s="65"/>
      <c r="R8245" s="65"/>
      <c r="X8245" s="65"/>
      <c r="Y8245" s="65"/>
      <c r="Z8245" s="65"/>
      <c r="AA8245" s="65"/>
      <c r="AB8245" s="65"/>
      <c r="AC8245" s="65"/>
      <c r="AJ8245" s="66"/>
    </row>
    <row r="8246" spans="17:36" ht="4.5" customHeight="1" x14ac:dyDescent="0.2">
      <c r="Q8246" s="65"/>
      <c r="R8246" s="65"/>
      <c r="X8246" s="65"/>
      <c r="Y8246" s="65"/>
      <c r="Z8246" s="65"/>
      <c r="AA8246" s="65"/>
      <c r="AB8246" s="65"/>
      <c r="AC8246" s="65"/>
      <c r="AJ8246" s="66"/>
    </row>
    <row r="8247" spans="17:36" ht="4.5" customHeight="1" x14ac:dyDescent="0.2">
      <c r="Q8247" s="65"/>
      <c r="R8247" s="65"/>
      <c r="X8247" s="65"/>
      <c r="Y8247" s="65"/>
      <c r="Z8247" s="65"/>
      <c r="AA8247" s="65"/>
      <c r="AB8247" s="65"/>
      <c r="AC8247" s="65"/>
      <c r="AJ8247" s="66"/>
    </row>
    <row r="8248" spans="17:36" ht="4.5" customHeight="1" x14ac:dyDescent="0.2">
      <c r="Q8248" s="65"/>
      <c r="R8248" s="65"/>
      <c r="X8248" s="65"/>
      <c r="Y8248" s="65"/>
      <c r="Z8248" s="65"/>
      <c r="AA8248" s="65"/>
      <c r="AB8248" s="65"/>
      <c r="AC8248" s="65"/>
      <c r="AJ8248" s="66"/>
    </row>
    <row r="8249" spans="17:36" ht="4.5" customHeight="1" x14ac:dyDescent="0.2">
      <c r="Q8249" s="65"/>
      <c r="R8249" s="65"/>
      <c r="X8249" s="65"/>
      <c r="Y8249" s="65"/>
      <c r="Z8249" s="65"/>
      <c r="AA8249" s="65"/>
      <c r="AB8249" s="65"/>
      <c r="AC8249" s="65"/>
      <c r="AJ8249" s="66"/>
    </row>
    <row r="8250" spans="17:36" ht="4.5" customHeight="1" x14ac:dyDescent="0.2">
      <c r="Q8250" s="65"/>
      <c r="R8250" s="65"/>
      <c r="X8250" s="65"/>
      <c r="Y8250" s="65"/>
      <c r="Z8250" s="65"/>
      <c r="AA8250" s="65"/>
      <c r="AB8250" s="65"/>
      <c r="AC8250" s="65"/>
      <c r="AJ8250" s="66"/>
    </row>
    <row r="8251" spans="17:36" ht="4.5" customHeight="1" x14ac:dyDescent="0.2">
      <c r="Q8251" s="65"/>
      <c r="R8251" s="65"/>
      <c r="X8251" s="65"/>
      <c r="Y8251" s="65"/>
      <c r="Z8251" s="65"/>
      <c r="AA8251" s="65"/>
      <c r="AB8251" s="65"/>
      <c r="AC8251" s="65"/>
      <c r="AJ8251" s="66"/>
    </row>
    <row r="8252" spans="17:36" ht="4.5" customHeight="1" x14ac:dyDescent="0.2">
      <c r="Q8252" s="65"/>
      <c r="R8252" s="65"/>
      <c r="X8252" s="65"/>
      <c r="Y8252" s="65"/>
      <c r="Z8252" s="65"/>
      <c r="AA8252" s="65"/>
      <c r="AB8252" s="65"/>
      <c r="AC8252" s="65"/>
      <c r="AJ8252" s="66"/>
    </row>
    <row r="8253" spans="17:36" ht="4.5" customHeight="1" x14ac:dyDescent="0.2">
      <c r="Q8253" s="65"/>
      <c r="R8253" s="65"/>
      <c r="X8253" s="65"/>
      <c r="Y8253" s="65"/>
      <c r="Z8253" s="65"/>
      <c r="AA8253" s="65"/>
      <c r="AB8253" s="65"/>
      <c r="AC8253" s="65"/>
      <c r="AJ8253" s="66"/>
    </row>
    <row r="8254" spans="17:36" ht="4.5" customHeight="1" x14ac:dyDescent="0.2">
      <c r="Q8254" s="65"/>
      <c r="R8254" s="65"/>
      <c r="X8254" s="65"/>
      <c r="Y8254" s="65"/>
      <c r="Z8254" s="65"/>
      <c r="AA8254" s="65"/>
      <c r="AB8254" s="65"/>
      <c r="AC8254" s="65"/>
      <c r="AJ8254" s="66"/>
    </row>
    <row r="8255" spans="17:36" ht="4.5" customHeight="1" x14ac:dyDescent="0.2">
      <c r="Q8255" s="65"/>
      <c r="R8255" s="65"/>
      <c r="X8255" s="65"/>
      <c r="Y8255" s="65"/>
      <c r="Z8255" s="65"/>
      <c r="AA8255" s="65"/>
      <c r="AB8255" s="65"/>
      <c r="AC8255" s="65"/>
      <c r="AJ8255" s="66"/>
    </row>
    <row r="8256" spans="17:36" ht="4.5" customHeight="1" x14ac:dyDescent="0.2">
      <c r="Q8256" s="65"/>
      <c r="R8256" s="65"/>
      <c r="X8256" s="65"/>
      <c r="Y8256" s="65"/>
      <c r="Z8256" s="65"/>
      <c r="AA8256" s="65"/>
      <c r="AB8256" s="65"/>
      <c r="AC8256" s="65"/>
      <c r="AJ8256" s="66"/>
    </row>
    <row r="8257" spans="17:36" ht="4.5" customHeight="1" x14ac:dyDescent="0.2">
      <c r="Q8257" s="65"/>
      <c r="R8257" s="65"/>
      <c r="X8257" s="65"/>
      <c r="Y8257" s="65"/>
      <c r="Z8257" s="65"/>
      <c r="AA8257" s="65"/>
      <c r="AB8257" s="65"/>
      <c r="AC8257" s="65"/>
      <c r="AJ8257" s="66"/>
    </row>
    <row r="8258" spans="17:36" ht="4.5" customHeight="1" x14ac:dyDescent="0.2">
      <c r="Q8258" s="65"/>
      <c r="R8258" s="65"/>
      <c r="X8258" s="65"/>
      <c r="Y8258" s="65"/>
      <c r="Z8258" s="65"/>
      <c r="AA8258" s="65"/>
      <c r="AB8258" s="65"/>
      <c r="AC8258" s="65"/>
      <c r="AJ8258" s="66"/>
    </row>
    <row r="8259" spans="17:36" ht="4.5" customHeight="1" x14ac:dyDescent="0.2">
      <c r="Q8259" s="65"/>
      <c r="R8259" s="65"/>
      <c r="X8259" s="65"/>
      <c r="Y8259" s="65"/>
      <c r="Z8259" s="65"/>
      <c r="AA8259" s="65"/>
      <c r="AB8259" s="65"/>
      <c r="AC8259" s="65"/>
      <c r="AJ8259" s="66"/>
    </row>
    <row r="8260" spans="17:36" ht="4.5" customHeight="1" x14ac:dyDescent="0.2">
      <c r="Q8260" s="65"/>
      <c r="R8260" s="65"/>
      <c r="X8260" s="65"/>
      <c r="Y8260" s="65"/>
      <c r="Z8260" s="65"/>
      <c r="AA8260" s="65"/>
      <c r="AB8260" s="65"/>
      <c r="AC8260" s="65"/>
      <c r="AJ8260" s="66"/>
    </row>
    <row r="8261" spans="17:36" ht="4.5" customHeight="1" x14ac:dyDescent="0.2">
      <c r="Q8261" s="65"/>
      <c r="R8261" s="65"/>
      <c r="X8261" s="65"/>
      <c r="Y8261" s="65"/>
      <c r="Z8261" s="65"/>
      <c r="AA8261" s="65"/>
      <c r="AB8261" s="65"/>
      <c r="AC8261" s="65"/>
      <c r="AJ8261" s="66"/>
    </row>
    <row r="8262" spans="17:36" ht="4.5" customHeight="1" x14ac:dyDescent="0.2">
      <c r="Q8262" s="65"/>
      <c r="R8262" s="65"/>
      <c r="X8262" s="65"/>
      <c r="Y8262" s="65"/>
      <c r="Z8262" s="65"/>
      <c r="AA8262" s="65"/>
      <c r="AB8262" s="65"/>
      <c r="AC8262" s="65"/>
      <c r="AJ8262" s="66"/>
    </row>
    <row r="8263" spans="17:36" ht="4.5" customHeight="1" x14ac:dyDescent="0.2">
      <c r="Q8263" s="65"/>
      <c r="R8263" s="65"/>
      <c r="X8263" s="65"/>
      <c r="Y8263" s="65"/>
      <c r="Z8263" s="65"/>
      <c r="AA8263" s="65"/>
      <c r="AB8263" s="65"/>
      <c r="AC8263" s="65"/>
      <c r="AJ8263" s="66"/>
    </row>
    <row r="8264" spans="17:36" ht="4.5" customHeight="1" x14ac:dyDescent="0.2">
      <c r="Q8264" s="65"/>
      <c r="R8264" s="65"/>
      <c r="X8264" s="65"/>
      <c r="Y8264" s="65"/>
      <c r="Z8264" s="65"/>
      <c r="AA8264" s="65"/>
      <c r="AB8264" s="65"/>
      <c r="AC8264" s="65"/>
      <c r="AJ8264" s="66"/>
    </row>
    <row r="8265" spans="17:36" ht="4.5" customHeight="1" x14ac:dyDescent="0.2">
      <c r="Q8265" s="65"/>
      <c r="R8265" s="65"/>
      <c r="X8265" s="65"/>
      <c r="Y8265" s="65"/>
      <c r="Z8265" s="65"/>
      <c r="AA8265" s="65"/>
      <c r="AB8265" s="65"/>
      <c r="AC8265" s="65"/>
      <c r="AJ8265" s="66"/>
    </row>
    <row r="8266" spans="17:36" ht="4.5" customHeight="1" x14ac:dyDescent="0.2">
      <c r="Q8266" s="65"/>
      <c r="R8266" s="65"/>
      <c r="X8266" s="65"/>
      <c r="Y8266" s="65"/>
      <c r="Z8266" s="65"/>
      <c r="AA8266" s="65"/>
      <c r="AB8266" s="65"/>
      <c r="AC8266" s="65"/>
      <c r="AJ8266" s="66"/>
    </row>
    <row r="8267" spans="17:36" ht="4.5" customHeight="1" x14ac:dyDescent="0.2">
      <c r="Q8267" s="65"/>
      <c r="R8267" s="65"/>
      <c r="X8267" s="65"/>
      <c r="Y8267" s="65"/>
      <c r="Z8267" s="65"/>
      <c r="AA8267" s="65"/>
      <c r="AB8267" s="65"/>
      <c r="AC8267" s="65"/>
      <c r="AJ8267" s="66"/>
    </row>
    <row r="8268" spans="17:36" ht="4.5" customHeight="1" x14ac:dyDescent="0.2">
      <c r="Q8268" s="65"/>
      <c r="R8268" s="65"/>
      <c r="X8268" s="65"/>
      <c r="Y8268" s="65"/>
      <c r="Z8268" s="65"/>
      <c r="AA8268" s="65"/>
      <c r="AB8268" s="65"/>
      <c r="AC8268" s="65"/>
      <c r="AJ8268" s="66"/>
    </row>
    <row r="8269" spans="17:36" ht="4.5" customHeight="1" x14ac:dyDescent="0.2">
      <c r="Q8269" s="65"/>
      <c r="R8269" s="65"/>
      <c r="X8269" s="65"/>
      <c r="Y8269" s="65"/>
      <c r="Z8269" s="65"/>
      <c r="AA8269" s="65"/>
      <c r="AB8269" s="65"/>
      <c r="AC8269" s="65"/>
      <c r="AJ8269" s="66"/>
    </row>
    <row r="8270" spans="17:36" ht="4.5" customHeight="1" x14ac:dyDescent="0.2">
      <c r="Q8270" s="65"/>
      <c r="R8270" s="65"/>
      <c r="X8270" s="65"/>
      <c r="Y8270" s="65"/>
      <c r="Z8270" s="65"/>
      <c r="AA8270" s="65"/>
      <c r="AB8270" s="65"/>
      <c r="AC8270" s="65"/>
      <c r="AJ8270" s="66"/>
    </row>
    <row r="8271" spans="17:36" ht="4.5" customHeight="1" x14ac:dyDescent="0.2">
      <c r="Q8271" s="65"/>
      <c r="R8271" s="65"/>
      <c r="X8271" s="65"/>
      <c r="Y8271" s="65"/>
      <c r="Z8271" s="65"/>
      <c r="AA8271" s="65"/>
      <c r="AB8271" s="65"/>
      <c r="AC8271" s="65"/>
      <c r="AJ8271" s="66"/>
    </row>
    <row r="8272" spans="17:36" ht="4.5" customHeight="1" x14ac:dyDescent="0.2">
      <c r="Q8272" s="65"/>
      <c r="R8272" s="65"/>
      <c r="X8272" s="65"/>
      <c r="Y8272" s="65"/>
      <c r="Z8272" s="65"/>
      <c r="AA8272" s="65"/>
      <c r="AB8272" s="65"/>
      <c r="AC8272" s="65"/>
      <c r="AJ8272" s="66"/>
    </row>
    <row r="8273" spans="17:36" ht="4.5" customHeight="1" x14ac:dyDescent="0.2">
      <c r="Q8273" s="65"/>
      <c r="R8273" s="65"/>
      <c r="X8273" s="65"/>
      <c r="Y8273" s="65"/>
      <c r="Z8273" s="65"/>
      <c r="AA8273" s="65"/>
      <c r="AB8273" s="65"/>
      <c r="AC8273" s="65"/>
      <c r="AJ8273" s="66"/>
    </row>
    <row r="8274" spans="17:36" ht="4.5" customHeight="1" x14ac:dyDescent="0.2">
      <c r="Q8274" s="65"/>
      <c r="R8274" s="65"/>
      <c r="X8274" s="65"/>
      <c r="Y8274" s="65"/>
      <c r="Z8274" s="65"/>
      <c r="AA8274" s="65"/>
      <c r="AB8274" s="65"/>
      <c r="AC8274" s="65"/>
      <c r="AJ8274" s="66"/>
    </row>
    <row r="8275" spans="17:36" ht="4.5" customHeight="1" x14ac:dyDescent="0.2">
      <c r="Q8275" s="65"/>
      <c r="R8275" s="65"/>
      <c r="X8275" s="65"/>
      <c r="Y8275" s="65"/>
      <c r="Z8275" s="65"/>
      <c r="AA8275" s="65"/>
      <c r="AB8275" s="65"/>
      <c r="AC8275" s="65"/>
      <c r="AJ8275" s="66"/>
    </row>
    <row r="8276" spans="17:36" ht="4.5" customHeight="1" x14ac:dyDescent="0.2">
      <c r="Q8276" s="65"/>
      <c r="R8276" s="65"/>
      <c r="X8276" s="65"/>
      <c r="Y8276" s="65"/>
      <c r="Z8276" s="65"/>
      <c r="AA8276" s="65"/>
      <c r="AB8276" s="65"/>
      <c r="AC8276" s="65"/>
      <c r="AJ8276" s="66"/>
    </row>
    <row r="8277" spans="17:36" ht="4.5" customHeight="1" x14ac:dyDescent="0.2">
      <c r="Q8277" s="65"/>
      <c r="R8277" s="65"/>
      <c r="X8277" s="65"/>
      <c r="Y8277" s="65"/>
      <c r="Z8277" s="65"/>
      <c r="AA8277" s="65"/>
      <c r="AB8277" s="65"/>
      <c r="AC8277" s="65"/>
      <c r="AJ8277" s="66"/>
    </row>
    <row r="8278" spans="17:36" ht="4.5" customHeight="1" x14ac:dyDescent="0.2">
      <c r="Q8278" s="65"/>
      <c r="R8278" s="65"/>
      <c r="X8278" s="65"/>
      <c r="Y8278" s="65"/>
      <c r="Z8278" s="65"/>
      <c r="AA8278" s="65"/>
      <c r="AB8278" s="65"/>
      <c r="AC8278" s="65"/>
      <c r="AJ8278" s="66"/>
    </row>
    <row r="8279" spans="17:36" ht="4.5" customHeight="1" x14ac:dyDescent="0.2">
      <c r="Q8279" s="65"/>
      <c r="R8279" s="65"/>
      <c r="X8279" s="65"/>
      <c r="Y8279" s="65"/>
      <c r="Z8279" s="65"/>
      <c r="AA8279" s="65"/>
      <c r="AB8279" s="65"/>
      <c r="AC8279" s="65"/>
      <c r="AJ8279" s="66"/>
    </row>
    <row r="8280" spans="17:36" ht="4.5" customHeight="1" x14ac:dyDescent="0.2">
      <c r="Q8280" s="65"/>
      <c r="R8280" s="65"/>
      <c r="X8280" s="65"/>
      <c r="Y8280" s="65"/>
      <c r="Z8280" s="65"/>
      <c r="AA8280" s="65"/>
      <c r="AB8280" s="65"/>
      <c r="AC8280" s="65"/>
      <c r="AJ8280" s="66"/>
    </row>
    <row r="8281" spans="17:36" ht="4.5" customHeight="1" x14ac:dyDescent="0.2">
      <c r="Q8281" s="65"/>
      <c r="R8281" s="65"/>
      <c r="X8281" s="65"/>
      <c r="Y8281" s="65"/>
      <c r="Z8281" s="65"/>
      <c r="AA8281" s="65"/>
      <c r="AB8281" s="65"/>
      <c r="AC8281" s="65"/>
      <c r="AJ8281" s="66"/>
    </row>
    <row r="8282" spans="17:36" ht="4.5" customHeight="1" x14ac:dyDescent="0.2">
      <c r="Q8282" s="65"/>
      <c r="R8282" s="65"/>
      <c r="X8282" s="65"/>
      <c r="Y8282" s="65"/>
      <c r="Z8282" s="65"/>
      <c r="AA8282" s="65"/>
      <c r="AB8282" s="65"/>
      <c r="AC8282" s="65"/>
      <c r="AJ8282" s="66"/>
    </row>
    <row r="8283" spans="17:36" ht="4.5" customHeight="1" x14ac:dyDescent="0.2">
      <c r="Q8283" s="65"/>
      <c r="R8283" s="65"/>
      <c r="X8283" s="65"/>
      <c r="Y8283" s="65"/>
      <c r="Z8283" s="65"/>
      <c r="AA8283" s="65"/>
      <c r="AB8283" s="65"/>
      <c r="AC8283" s="65"/>
      <c r="AJ8283" s="66"/>
    </row>
    <row r="8284" spans="17:36" ht="4.5" customHeight="1" x14ac:dyDescent="0.2">
      <c r="Q8284" s="65"/>
      <c r="R8284" s="65"/>
      <c r="X8284" s="65"/>
      <c r="Y8284" s="65"/>
      <c r="Z8284" s="65"/>
      <c r="AA8284" s="65"/>
      <c r="AB8284" s="65"/>
      <c r="AC8284" s="65"/>
      <c r="AJ8284" s="66"/>
    </row>
    <row r="8285" spans="17:36" ht="4.5" customHeight="1" x14ac:dyDescent="0.2">
      <c r="Q8285" s="65"/>
      <c r="R8285" s="65"/>
      <c r="X8285" s="65"/>
      <c r="Y8285" s="65"/>
      <c r="Z8285" s="65"/>
      <c r="AA8285" s="65"/>
      <c r="AB8285" s="65"/>
      <c r="AC8285" s="65"/>
      <c r="AJ8285" s="66"/>
    </row>
    <row r="8286" spans="17:36" ht="4.5" customHeight="1" x14ac:dyDescent="0.2">
      <c r="Q8286" s="65"/>
      <c r="R8286" s="65"/>
      <c r="X8286" s="65"/>
      <c r="Y8286" s="65"/>
      <c r="Z8286" s="65"/>
      <c r="AA8286" s="65"/>
      <c r="AB8286" s="65"/>
      <c r="AC8286" s="65"/>
      <c r="AJ8286" s="66"/>
    </row>
    <row r="8287" spans="17:36" ht="4.5" customHeight="1" x14ac:dyDescent="0.2">
      <c r="Q8287" s="65"/>
      <c r="R8287" s="65"/>
      <c r="X8287" s="65"/>
      <c r="Y8287" s="65"/>
      <c r="Z8287" s="65"/>
      <c r="AA8287" s="65"/>
      <c r="AB8287" s="65"/>
      <c r="AC8287" s="65"/>
      <c r="AJ8287" s="66"/>
    </row>
    <row r="8288" spans="17:36" ht="4.5" customHeight="1" x14ac:dyDescent="0.2">
      <c r="Q8288" s="65"/>
      <c r="R8288" s="65"/>
      <c r="X8288" s="65"/>
      <c r="Y8288" s="65"/>
      <c r="Z8288" s="65"/>
      <c r="AA8288" s="65"/>
      <c r="AB8288" s="65"/>
      <c r="AC8288" s="65"/>
      <c r="AJ8288" s="66"/>
    </row>
    <row r="8289" spans="17:36" ht="4.5" customHeight="1" x14ac:dyDescent="0.2">
      <c r="Q8289" s="65"/>
      <c r="R8289" s="65"/>
      <c r="X8289" s="65"/>
      <c r="Y8289" s="65"/>
      <c r="Z8289" s="65"/>
      <c r="AA8289" s="65"/>
      <c r="AB8289" s="65"/>
      <c r="AC8289" s="65"/>
      <c r="AJ8289" s="66"/>
    </row>
    <row r="8290" spans="17:36" ht="4.5" customHeight="1" x14ac:dyDescent="0.2">
      <c r="Q8290" s="65"/>
      <c r="R8290" s="65"/>
      <c r="X8290" s="65"/>
      <c r="Y8290" s="65"/>
      <c r="Z8290" s="65"/>
      <c r="AA8290" s="65"/>
      <c r="AB8290" s="65"/>
      <c r="AC8290" s="65"/>
      <c r="AJ8290" s="66"/>
    </row>
    <row r="8291" spans="17:36" ht="4.5" customHeight="1" x14ac:dyDescent="0.2">
      <c r="Q8291" s="65"/>
      <c r="R8291" s="65"/>
      <c r="X8291" s="65"/>
      <c r="Y8291" s="65"/>
      <c r="Z8291" s="65"/>
      <c r="AA8291" s="65"/>
      <c r="AB8291" s="65"/>
      <c r="AC8291" s="65"/>
      <c r="AJ8291" s="66"/>
    </row>
    <row r="8292" spans="17:36" ht="4.5" customHeight="1" x14ac:dyDescent="0.2">
      <c r="Q8292" s="65"/>
      <c r="R8292" s="65"/>
      <c r="X8292" s="65"/>
      <c r="Y8292" s="65"/>
      <c r="Z8292" s="65"/>
      <c r="AA8292" s="65"/>
      <c r="AB8292" s="65"/>
      <c r="AC8292" s="65"/>
      <c r="AJ8292" s="66"/>
    </row>
    <row r="8293" spans="17:36" ht="4.5" customHeight="1" x14ac:dyDescent="0.2">
      <c r="Q8293" s="65"/>
      <c r="R8293" s="65"/>
      <c r="X8293" s="65"/>
      <c r="Y8293" s="65"/>
      <c r="Z8293" s="65"/>
      <c r="AA8293" s="65"/>
      <c r="AB8293" s="65"/>
      <c r="AC8293" s="65"/>
      <c r="AJ8293" s="66"/>
    </row>
    <row r="8294" spans="17:36" ht="4.5" customHeight="1" x14ac:dyDescent="0.2">
      <c r="Q8294" s="65"/>
      <c r="R8294" s="65"/>
      <c r="X8294" s="65"/>
      <c r="Y8294" s="65"/>
      <c r="Z8294" s="65"/>
      <c r="AA8294" s="65"/>
      <c r="AB8294" s="65"/>
      <c r="AC8294" s="65"/>
      <c r="AJ8294" s="66"/>
    </row>
    <row r="8295" spans="17:36" ht="4.5" customHeight="1" x14ac:dyDescent="0.2">
      <c r="Q8295" s="65"/>
      <c r="R8295" s="65"/>
      <c r="X8295" s="65"/>
      <c r="Y8295" s="65"/>
      <c r="Z8295" s="65"/>
      <c r="AA8295" s="65"/>
      <c r="AB8295" s="65"/>
      <c r="AC8295" s="65"/>
      <c r="AJ8295" s="66"/>
    </row>
    <row r="8296" spans="17:36" ht="4.5" customHeight="1" x14ac:dyDescent="0.2">
      <c r="Q8296" s="65"/>
      <c r="R8296" s="65"/>
      <c r="X8296" s="65"/>
      <c r="Y8296" s="65"/>
      <c r="Z8296" s="65"/>
      <c r="AA8296" s="65"/>
      <c r="AB8296" s="65"/>
      <c r="AC8296" s="65"/>
      <c r="AJ8296" s="66"/>
    </row>
    <row r="8297" spans="17:36" ht="4.5" customHeight="1" x14ac:dyDescent="0.2">
      <c r="Q8297" s="65"/>
      <c r="R8297" s="65"/>
      <c r="X8297" s="65"/>
      <c r="Y8297" s="65"/>
      <c r="Z8297" s="65"/>
      <c r="AA8297" s="65"/>
      <c r="AB8297" s="65"/>
      <c r="AC8297" s="65"/>
      <c r="AJ8297" s="66"/>
    </row>
    <row r="8298" spans="17:36" ht="4.5" customHeight="1" x14ac:dyDescent="0.2">
      <c r="Q8298" s="65"/>
      <c r="R8298" s="65"/>
      <c r="X8298" s="65"/>
      <c r="Y8298" s="65"/>
      <c r="Z8298" s="65"/>
      <c r="AA8298" s="65"/>
      <c r="AB8298" s="65"/>
      <c r="AC8298" s="65"/>
      <c r="AJ8298" s="66"/>
    </row>
    <row r="8299" spans="17:36" ht="4.5" customHeight="1" x14ac:dyDescent="0.2">
      <c r="Q8299" s="65"/>
      <c r="R8299" s="65"/>
      <c r="X8299" s="65"/>
      <c r="Y8299" s="65"/>
      <c r="Z8299" s="65"/>
      <c r="AA8299" s="65"/>
      <c r="AB8299" s="65"/>
      <c r="AC8299" s="65"/>
      <c r="AJ8299" s="66"/>
    </row>
    <row r="8300" spans="17:36" ht="4.5" customHeight="1" x14ac:dyDescent="0.2">
      <c r="Q8300" s="65"/>
      <c r="R8300" s="65"/>
      <c r="X8300" s="65"/>
      <c r="Y8300" s="65"/>
      <c r="Z8300" s="65"/>
      <c r="AA8300" s="65"/>
      <c r="AB8300" s="65"/>
      <c r="AC8300" s="65"/>
      <c r="AJ8300" s="66"/>
    </row>
    <row r="8301" spans="17:36" ht="4.5" customHeight="1" x14ac:dyDescent="0.2">
      <c r="Q8301" s="65"/>
      <c r="R8301" s="65"/>
      <c r="X8301" s="65"/>
      <c r="Y8301" s="65"/>
      <c r="Z8301" s="65"/>
      <c r="AA8301" s="65"/>
      <c r="AB8301" s="65"/>
      <c r="AC8301" s="65"/>
      <c r="AJ8301" s="66"/>
    </row>
    <row r="8302" spans="17:36" ht="4.5" customHeight="1" x14ac:dyDescent="0.2">
      <c r="Q8302" s="65"/>
      <c r="R8302" s="65"/>
      <c r="X8302" s="65"/>
      <c r="Y8302" s="65"/>
      <c r="Z8302" s="65"/>
      <c r="AA8302" s="65"/>
      <c r="AB8302" s="65"/>
      <c r="AC8302" s="65"/>
      <c r="AJ8302" s="66"/>
    </row>
    <row r="8303" spans="17:36" ht="4.5" customHeight="1" x14ac:dyDescent="0.2">
      <c r="Q8303" s="65"/>
      <c r="R8303" s="65"/>
      <c r="X8303" s="65"/>
      <c r="Y8303" s="65"/>
      <c r="Z8303" s="65"/>
      <c r="AA8303" s="65"/>
      <c r="AB8303" s="65"/>
      <c r="AC8303" s="65"/>
      <c r="AJ8303" s="66"/>
    </row>
    <row r="8304" spans="17:36" ht="4.5" customHeight="1" x14ac:dyDescent="0.2">
      <c r="Q8304" s="65"/>
      <c r="R8304" s="65"/>
      <c r="X8304" s="65"/>
      <c r="Y8304" s="65"/>
      <c r="Z8304" s="65"/>
      <c r="AA8304" s="65"/>
      <c r="AB8304" s="65"/>
      <c r="AC8304" s="65"/>
      <c r="AJ8304" s="66"/>
    </row>
    <row r="8305" spans="17:36" ht="4.5" customHeight="1" x14ac:dyDescent="0.2">
      <c r="Q8305" s="65"/>
      <c r="R8305" s="65"/>
      <c r="X8305" s="65"/>
      <c r="Y8305" s="65"/>
      <c r="Z8305" s="65"/>
      <c r="AA8305" s="65"/>
      <c r="AB8305" s="65"/>
      <c r="AC8305" s="65"/>
      <c r="AJ8305" s="66"/>
    </row>
    <row r="8306" spans="17:36" ht="4.5" customHeight="1" x14ac:dyDescent="0.2">
      <c r="Q8306" s="65"/>
      <c r="R8306" s="65"/>
      <c r="X8306" s="65"/>
      <c r="Y8306" s="65"/>
      <c r="Z8306" s="65"/>
      <c r="AA8306" s="65"/>
      <c r="AB8306" s="65"/>
      <c r="AC8306" s="65"/>
      <c r="AJ8306" s="66"/>
    </row>
    <row r="8307" spans="17:36" ht="4.5" customHeight="1" x14ac:dyDescent="0.2">
      <c r="Q8307" s="65"/>
      <c r="R8307" s="65"/>
      <c r="X8307" s="65"/>
      <c r="Y8307" s="65"/>
      <c r="Z8307" s="65"/>
      <c r="AA8307" s="65"/>
      <c r="AB8307" s="65"/>
      <c r="AC8307" s="65"/>
      <c r="AJ8307" s="66"/>
    </row>
    <row r="8308" spans="17:36" ht="4.5" customHeight="1" x14ac:dyDescent="0.2">
      <c r="Q8308" s="65"/>
      <c r="R8308" s="65"/>
      <c r="X8308" s="65"/>
      <c r="Y8308" s="65"/>
      <c r="Z8308" s="65"/>
      <c r="AA8308" s="65"/>
      <c r="AB8308" s="65"/>
      <c r="AC8308" s="65"/>
      <c r="AJ8308" s="66"/>
    </row>
    <row r="8309" spans="17:36" ht="4.5" customHeight="1" x14ac:dyDescent="0.2">
      <c r="Q8309" s="65"/>
      <c r="R8309" s="65"/>
      <c r="X8309" s="65"/>
      <c r="Y8309" s="65"/>
      <c r="Z8309" s="65"/>
      <c r="AA8309" s="65"/>
      <c r="AB8309" s="65"/>
      <c r="AC8309" s="65"/>
      <c r="AJ8309" s="66"/>
    </row>
    <row r="8310" spans="17:36" ht="4.5" customHeight="1" x14ac:dyDescent="0.2">
      <c r="Q8310" s="65"/>
      <c r="R8310" s="65"/>
      <c r="X8310" s="65"/>
      <c r="Y8310" s="65"/>
      <c r="Z8310" s="65"/>
      <c r="AA8310" s="65"/>
      <c r="AB8310" s="65"/>
      <c r="AC8310" s="65"/>
      <c r="AJ8310" s="66"/>
    </row>
    <row r="8311" spans="17:36" ht="4.5" customHeight="1" x14ac:dyDescent="0.2">
      <c r="Q8311" s="65"/>
      <c r="R8311" s="65"/>
      <c r="X8311" s="65"/>
      <c r="Y8311" s="65"/>
      <c r="Z8311" s="65"/>
      <c r="AA8311" s="65"/>
      <c r="AB8311" s="65"/>
      <c r="AC8311" s="65"/>
      <c r="AJ8311" s="66"/>
    </row>
    <row r="8312" spans="17:36" ht="4.5" customHeight="1" x14ac:dyDescent="0.2">
      <c r="Q8312" s="65"/>
      <c r="R8312" s="65"/>
      <c r="X8312" s="65"/>
      <c r="Y8312" s="65"/>
      <c r="Z8312" s="65"/>
      <c r="AA8312" s="65"/>
      <c r="AB8312" s="65"/>
      <c r="AC8312" s="65"/>
      <c r="AJ8312" s="66"/>
    </row>
    <row r="8313" spans="17:36" ht="4.5" customHeight="1" x14ac:dyDescent="0.2">
      <c r="Q8313" s="65"/>
      <c r="R8313" s="65"/>
      <c r="X8313" s="65"/>
      <c r="Y8313" s="65"/>
      <c r="Z8313" s="65"/>
      <c r="AA8313" s="65"/>
      <c r="AB8313" s="65"/>
      <c r="AC8313" s="65"/>
      <c r="AJ8313" s="66"/>
    </row>
    <row r="8314" spans="17:36" ht="4.5" customHeight="1" x14ac:dyDescent="0.2">
      <c r="Q8314" s="65"/>
      <c r="R8314" s="65"/>
      <c r="X8314" s="65"/>
      <c r="Y8314" s="65"/>
      <c r="Z8314" s="65"/>
      <c r="AA8314" s="65"/>
      <c r="AB8314" s="65"/>
      <c r="AC8314" s="65"/>
      <c r="AJ8314" s="66"/>
    </row>
    <row r="8315" spans="17:36" ht="4.5" customHeight="1" x14ac:dyDescent="0.2">
      <c r="Q8315" s="65"/>
      <c r="R8315" s="65"/>
      <c r="X8315" s="65"/>
      <c r="Y8315" s="65"/>
      <c r="Z8315" s="65"/>
      <c r="AA8315" s="65"/>
      <c r="AB8315" s="65"/>
      <c r="AC8315" s="65"/>
      <c r="AJ8315" s="66"/>
    </row>
    <row r="8316" spans="17:36" ht="4.5" customHeight="1" x14ac:dyDescent="0.2">
      <c r="Q8316" s="65"/>
      <c r="R8316" s="65"/>
      <c r="X8316" s="65"/>
      <c r="Y8316" s="65"/>
      <c r="Z8316" s="65"/>
      <c r="AA8316" s="65"/>
      <c r="AB8316" s="65"/>
      <c r="AC8316" s="65"/>
      <c r="AJ8316" s="66"/>
    </row>
    <row r="8317" spans="17:36" ht="4.5" customHeight="1" x14ac:dyDescent="0.2">
      <c r="Q8317" s="65"/>
      <c r="R8317" s="65"/>
      <c r="X8317" s="65"/>
      <c r="Y8317" s="65"/>
      <c r="Z8317" s="65"/>
      <c r="AA8317" s="65"/>
      <c r="AB8317" s="65"/>
      <c r="AC8317" s="65"/>
      <c r="AJ8317" s="66"/>
    </row>
    <row r="8318" spans="17:36" ht="4.5" customHeight="1" x14ac:dyDescent="0.2">
      <c r="Q8318" s="65"/>
      <c r="R8318" s="65"/>
      <c r="X8318" s="65"/>
      <c r="Y8318" s="65"/>
      <c r="Z8318" s="65"/>
      <c r="AA8318" s="65"/>
      <c r="AB8318" s="65"/>
      <c r="AC8318" s="65"/>
      <c r="AJ8318" s="66"/>
    </row>
    <row r="8319" spans="17:36" ht="4.5" customHeight="1" x14ac:dyDescent="0.2">
      <c r="Q8319" s="65"/>
      <c r="R8319" s="65"/>
      <c r="X8319" s="65"/>
      <c r="Y8319" s="65"/>
      <c r="Z8319" s="65"/>
      <c r="AA8319" s="65"/>
      <c r="AB8319" s="65"/>
      <c r="AC8319" s="65"/>
      <c r="AJ8319" s="66"/>
    </row>
    <row r="8320" spans="17:36" ht="4.5" customHeight="1" x14ac:dyDescent="0.2">
      <c r="Q8320" s="65"/>
      <c r="R8320" s="65"/>
      <c r="X8320" s="65"/>
      <c r="Y8320" s="65"/>
      <c r="Z8320" s="65"/>
      <c r="AA8320" s="65"/>
      <c r="AB8320" s="65"/>
      <c r="AC8320" s="65"/>
      <c r="AJ8320" s="66"/>
    </row>
    <row r="8321" spans="17:36" ht="4.5" customHeight="1" x14ac:dyDescent="0.2">
      <c r="Q8321" s="65"/>
      <c r="R8321" s="65"/>
      <c r="X8321" s="65"/>
      <c r="Y8321" s="65"/>
      <c r="Z8321" s="65"/>
      <c r="AA8321" s="65"/>
      <c r="AB8321" s="65"/>
      <c r="AC8321" s="65"/>
      <c r="AJ8321" s="66"/>
    </row>
    <row r="8322" spans="17:36" ht="4.5" customHeight="1" x14ac:dyDescent="0.2">
      <c r="Q8322" s="65"/>
      <c r="R8322" s="65"/>
      <c r="X8322" s="65"/>
      <c r="Y8322" s="65"/>
      <c r="Z8322" s="65"/>
      <c r="AA8322" s="65"/>
      <c r="AB8322" s="65"/>
      <c r="AC8322" s="65"/>
      <c r="AJ8322" s="66"/>
    </row>
    <row r="8323" spans="17:36" ht="4.5" customHeight="1" x14ac:dyDescent="0.2">
      <c r="Q8323" s="65"/>
      <c r="R8323" s="65"/>
      <c r="X8323" s="65"/>
      <c r="Y8323" s="65"/>
      <c r="Z8323" s="65"/>
      <c r="AA8323" s="65"/>
      <c r="AB8323" s="65"/>
      <c r="AC8323" s="65"/>
      <c r="AJ8323" s="66"/>
    </row>
    <row r="8324" spans="17:36" ht="4.5" customHeight="1" x14ac:dyDescent="0.2">
      <c r="Q8324" s="65"/>
      <c r="R8324" s="65"/>
      <c r="X8324" s="65"/>
      <c r="Y8324" s="65"/>
      <c r="Z8324" s="65"/>
      <c r="AA8324" s="65"/>
      <c r="AB8324" s="65"/>
      <c r="AC8324" s="65"/>
      <c r="AJ8324" s="66"/>
    </row>
    <row r="8325" spans="17:36" ht="4.5" customHeight="1" x14ac:dyDescent="0.2">
      <c r="Q8325" s="65"/>
      <c r="R8325" s="65"/>
      <c r="X8325" s="65"/>
      <c r="Y8325" s="65"/>
      <c r="Z8325" s="65"/>
      <c r="AA8325" s="65"/>
      <c r="AB8325" s="65"/>
      <c r="AC8325" s="65"/>
      <c r="AJ8325" s="66"/>
    </row>
    <row r="8326" spans="17:36" ht="4.5" customHeight="1" x14ac:dyDescent="0.2">
      <c r="Q8326" s="65"/>
      <c r="R8326" s="65"/>
      <c r="X8326" s="65"/>
      <c r="Y8326" s="65"/>
      <c r="Z8326" s="65"/>
      <c r="AA8326" s="65"/>
      <c r="AB8326" s="65"/>
      <c r="AC8326" s="65"/>
      <c r="AJ8326" s="66"/>
    </row>
    <row r="8327" spans="17:36" ht="4.5" customHeight="1" x14ac:dyDescent="0.2">
      <c r="Q8327" s="65"/>
      <c r="R8327" s="65"/>
      <c r="X8327" s="65"/>
      <c r="Y8327" s="65"/>
      <c r="Z8327" s="65"/>
      <c r="AA8327" s="65"/>
      <c r="AB8327" s="65"/>
      <c r="AC8327" s="65"/>
      <c r="AJ8327" s="66"/>
    </row>
    <row r="8328" spans="17:36" ht="4.5" customHeight="1" x14ac:dyDescent="0.2">
      <c r="Q8328" s="65"/>
      <c r="R8328" s="65"/>
      <c r="X8328" s="65"/>
      <c r="Y8328" s="65"/>
      <c r="Z8328" s="65"/>
      <c r="AA8328" s="65"/>
      <c r="AB8328" s="65"/>
      <c r="AC8328" s="65"/>
      <c r="AJ8328" s="66"/>
    </row>
    <row r="8329" spans="17:36" ht="4.5" customHeight="1" x14ac:dyDescent="0.2">
      <c r="Q8329" s="65"/>
      <c r="R8329" s="65"/>
      <c r="X8329" s="65"/>
      <c r="Y8329" s="65"/>
      <c r="Z8329" s="65"/>
      <c r="AA8329" s="65"/>
      <c r="AB8329" s="65"/>
      <c r="AC8329" s="65"/>
      <c r="AJ8329" s="66"/>
    </row>
    <row r="8330" spans="17:36" ht="4.5" customHeight="1" x14ac:dyDescent="0.2">
      <c r="Q8330" s="65"/>
      <c r="R8330" s="65"/>
      <c r="X8330" s="65"/>
      <c r="Y8330" s="65"/>
      <c r="Z8330" s="65"/>
      <c r="AA8330" s="65"/>
      <c r="AB8330" s="65"/>
      <c r="AC8330" s="65"/>
      <c r="AJ8330" s="66"/>
    </row>
    <row r="8331" spans="17:36" ht="4.5" customHeight="1" x14ac:dyDescent="0.2">
      <c r="Q8331" s="65"/>
      <c r="R8331" s="65"/>
      <c r="X8331" s="65"/>
      <c r="Y8331" s="65"/>
      <c r="Z8331" s="65"/>
      <c r="AA8331" s="65"/>
      <c r="AB8331" s="65"/>
      <c r="AC8331" s="65"/>
      <c r="AJ8331" s="66"/>
    </row>
    <row r="8332" spans="17:36" ht="4.5" customHeight="1" x14ac:dyDescent="0.2">
      <c r="Q8332" s="65"/>
      <c r="R8332" s="65"/>
      <c r="X8332" s="65"/>
      <c r="Y8332" s="65"/>
      <c r="Z8332" s="65"/>
      <c r="AA8332" s="65"/>
      <c r="AB8332" s="65"/>
      <c r="AC8332" s="65"/>
      <c r="AJ8332" s="66"/>
    </row>
    <row r="8333" spans="17:36" ht="4.5" customHeight="1" x14ac:dyDescent="0.2">
      <c r="Q8333" s="65"/>
      <c r="R8333" s="65"/>
      <c r="X8333" s="65"/>
      <c r="Y8333" s="65"/>
      <c r="Z8333" s="65"/>
      <c r="AA8333" s="65"/>
      <c r="AB8333" s="65"/>
      <c r="AC8333" s="65"/>
      <c r="AJ8333" s="66"/>
    </row>
    <row r="8334" spans="17:36" ht="4.5" customHeight="1" x14ac:dyDescent="0.2">
      <c r="Q8334" s="65"/>
      <c r="R8334" s="65"/>
      <c r="X8334" s="65"/>
      <c r="Y8334" s="65"/>
      <c r="Z8334" s="65"/>
      <c r="AA8334" s="65"/>
      <c r="AB8334" s="65"/>
      <c r="AC8334" s="65"/>
      <c r="AJ8334" s="66"/>
    </row>
    <row r="8335" spans="17:36" ht="4.5" customHeight="1" x14ac:dyDescent="0.2">
      <c r="Q8335" s="65"/>
      <c r="R8335" s="65"/>
      <c r="X8335" s="65"/>
      <c r="Y8335" s="65"/>
      <c r="Z8335" s="65"/>
      <c r="AA8335" s="65"/>
      <c r="AB8335" s="65"/>
      <c r="AC8335" s="65"/>
      <c r="AJ8335" s="66"/>
    </row>
    <row r="8336" spans="17:36" ht="4.5" customHeight="1" x14ac:dyDescent="0.2">
      <c r="Q8336" s="65"/>
      <c r="R8336" s="65"/>
      <c r="X8336" s="65"/>
      <c r="Y8336" s="65"/>
      <c r="Z8336" s="65"/>
      <c r="AA8336" s="65"/>
      <c r="AB8336" s="65"/>
      <c r="AC8336" s="65"/>
      <c r="AJ8336" s="66"/>
    </row>
    <row r="8337" spans="17:36" ht="4.5" customHeight="1" x14ac:dyDescent="0.2">
      <c r="Q8337" s="65"/>
      <c r="R8337" s="65"/>
      <c r="X8337" s="65"/>
      <c r="Y8337" s="65"/>
      <c r="Z8337" s="65"/>
      <c r="AA8337" s="65"/>
      <c r="AB8337" s="65"/>
      <c r="AC8337" s="65"/>
      <c r="AJ8337" s="66"/>
    </row>
    <row r="8338" spans="17:36" ht="4.5" customHeight="1" x14ac:dyDescent="0.2">
      <c r="Q8338" s="65"/>
      <c r="R8338" s="65"/>
      <c r="X8338" s="65"/>
      <c r="Y8338" s="65"/>
      <c r="Z8338" s="65"/>
      <c r="AA8338" s="65"/>
      <c r="AB8338" s="65"/>
      <c r="AC8338" s="65"/>
      <c r="AJ8338" s="66"/>
    </row>
    <row r="8339" spans="17:36" ht="4.5" customHeight="1" x14ac:dyDescent="0.2">
      <c r="Q8339" s="65"/>
      <c r="R8339" s="65"/>
      <c r="X8339" s="65"/>
      <c r="Y8339" s="65"/>
      <c r="Z8339" s="65"/>
      <c r="AA8339" s="65"/>
      <c r="AB8339" s="65"/>
      <c r="AC8339" s="65"/>
      <c r="AJ8339" s="66"/>
    </row>
    <row r="8340" spans="17:36" ht="4.5" customHeight="1" x14ac:dyDescent="0.2">
      <c r="Q8340" s="65"/>
      <c r="R8340" s="65"/>
      <c r="X8340" s="65"/>
      <c r="Y8340" s="65"/>
      <c r="Z8340" s="65"/>
      <c r="AA8340" s="65"/>
      <c r="AB8340" s="65"/>
      <c r="AC8340" s="65"/>
      <c r="AJ8340" s="66"/>
    </row>
    <row r="8341" spans="17:36" ht="4.5" customHeight="1" x14ac:dyDescent="0.2">
      <c r="Q8341" s="65"/>
      <c r="R8341" s="65"/>
      <c r="X8341" s="65"/>
      <c r="Y8341" s="65"/>
      <c r="Z8341" s="65"/>
      <c r="AA8341" s="65"/>
      <c r="AB8341" s="65"/>
      <c r="AC8341" s="65"/>
      <c r="AJ8341" s="66"/>
    </row>
    <row r="8342" spans="17:36" ht="4.5" customHeight="1" x14ac:dyDescent="0.2">
      <c r="Q8342" s="65"/>
      <c r="R8342" s="65"/>
      <c r="X8342" s="65"/>
      <c r="Y8342" s="65"/>
      <c r="Z8342" s="65"/>
      <c r="AA8342" s="65"/>
      <c r="AB8342" s="65"/>
      <c r="AC8342" s="65"/>
      <c r="AJ8342" s="66"/>
    </row>
    <row r="8343" spans="17:36" ht="4.5" customHeight="1" x14ac:dyDescent="0.2">
      <c r="Q8343" s="65"/>
      <c r="R8343" s="65"/>
      <c r="X8343" s="65"/>
      <c r="Y8343" s="65"/>
      <c r="Z8343" s="65"/>
      <c r="AA8343" s="65"/>
      <c r="AB8343" s="65"/>
      <c r="AC8343" s="65"/>
      <c r="AJ8343" s="66"/>
    </row>
    <row r="8344" spans="17:36" ht="4.5" customHeight="1" x14ac:dyDescent="0.2">
      <c r="Q8344" s="65"/>
      <c r="R8344" s="65"/>
      <c r="X8344" s="65"/>
      <c r="Y8344" s="65"/>
      <c r="Z8344" s="65"/>
      <c r="AA8344" s="65"/>
      <c r="AB8344" s="65"/>
      <c r="AC8344" s="65"/>
      <c r="AJ8344" s="66"/>
    </row>
    <row r="8345" spans="17:36" ht="4.5" customHeight="1" x14ac:dyDescent="0.2">
      <c r="Q8345" s="65"/>
      <c r="R8345" s="65"/>
      <c r="X8345" s="65"/>
      <c r="Y8345" s="65"/>
      <c r="Z8345" s="65"/>
      <c r="AA8345" s="65"/>
      <c r="AB8345" s="65"/>
      <c r="AC8345" s="65"/>
      <c r="AJ8345" s="66"/>
    </row>
    <row r="8346" spans="17:36" ht="4.5" customHeight="1" x14ac:dyDescent="0.2">
      <c r="Q8346" s="65"/>
      <c r="R8346" s="65"/>
      <c r="X8346" s="65"/>
      <c r="Y8346" s="65"/>
      <c r="Z8346" s="65"/>
      <c r="AA8346" s="65"/>
      <c r="AB8346" s="65"/>
      <c r="AC8346" s="65"/>
      <c r="AJ8346" s="66"/>
    </row>
    <row r="8347" spans="17:36" ht="4.5" customHeight="1" x14ac:dyDescent="0.2">
      <c r="Q8347" s="65"/>
      <c r="R8347" s="65"/>
      <c r="X8347" s="65"/>
      <c r="Y8347" s="65"/>
      <c r="Z8347" s="65"/>
      <c r="AA8347" s="65"/>
      <c r="AB8347" s="65"/>
      <c r="AC8347" s="65"/>
      <c r="AJ8347" s="66"/>
    </row>
    <row r="8348" spans="17:36" ht="4.5" customHeight="1" x14ac:dyDescent="0.2">
      <c r="Q8348" s="65"/>
      <c r="R8348" s="65"/>
      <c r="X8348" s="65"/>
      <c r="Y8348" s="65"/>
      <c r="Z8348" s="65"/>
      <c r="AA8348" s="65"/>
      <c r="AB8348" s="65"/>
      <c r="AC8348" s="65"/>
      <c r="AJ8348" s="66"/>
    </row>
    <row r="8349" spans="17:36" ht="4.5" customHeight="1" x14ac:dyDescent="0.2">
      <c r="Q8349" s="65"/>
      <c r="R8349" s="65"/>
      <c r="X8349" s="65"/>
      <c r="Y8349" s="65"/>
      <c r="Z8349" s="65"/>
      <c r="AA8349" s="65"/>
      <c r="AB8349" s="65"/>
      <c r="AC8349" s="65"/>
      <c r="AJ8349" s="66"/>
    </row>
    <row r="8350" spans="17:36" ht="4.5" customHeight="1" x14ac:dyDescent="0.2">
      <c r="Q8350" s="65"/>
      <c r="R8350" s="65"/>
      <c r="X8350" s="65"/>
      <c r="Y8350" s="65"/>
      <c r="Z8350" s="65"/>
      <c r="AA8350" s="65"/>
      <c r="AB8350" s="65"/>
      <c r="AC8350" s="65"/>
      <c r="AJ8350" s="66"/>
    </row>
    <row r="8351" spans="17:36" ht="4.5" customHeight="1" x14ac:dyDescent="0.2">
      <c r="Q8351" s="65"/>
      <c r="R8351" s="65"/>
      <c r="X8351" s="65"/>
      <c r="Y8351" s="65"/>
      <c r="Z8351" s="65"/>
      <c r="AA8351" s="65"/>
      <c r="AB8351" s="65"/>
      <c r="AC8351" s="65"/>
      <c r="AJ8351" s="66"/>
    </row>
    <row r="8352" spans="17:36" ht="4.5" customHeight="1" x14ac:dyDescent="0.2">
      <c r="Q8352" s="65"/>
      <c r="R8352" s="65"/>
      <c r="X8352" s="65"/>
      <c r="Y8352" s="65"/>
      <c r="Z8352" s="65"/>
      <c r="AA8352" s="65"/>
      <c r="AB8352" s="65"/>
      <c r="AC8352" s="65"/>
      <c r="AJ8352" s="66"/>
    </row>
    <row r="8353" spans="17:36" ht="4.5" customHeight="1" x14ac:dyDescent="0.2">
      <c r="Q8353" s="65"/>
      <c r="R8353" s="65"/>
      <c r="X8353" s="65"/>
      <c r="Y8353" s="65"/>
      <c r="Z8353" s="65"/>
      <c r="AA8353" s="65"/>
      <c r="AB8353" s="65"/>
      <c r="AC8353" s="65"/>
      <c r="AJ8353" s="66"/>
    </row>
    <row r="8354" spans="17:36" ht="4.5" customHeight="1" x14ac:dyDescent="0.2">
      <c r="Q8354" s="65"/>
      <c r="R8354" s="65"/>
      <c r="X8354" s="65"/>
      <c r="Y8354" s="65"/>
      <c r="Z8354" s="65"/>
      <c r="AA8354" s="65"/>
      <c r="AB8354" s="65"/>
      <c r="AC8354" s="65"/>
      <c r="AJ8354" s="66"/>
    </row>
    <row r="8355" spans="17:36" ht="4.5" customHeight="1" x14ac:dyDescent="0.2">
      <c r="Q8355" s="65"/>
      <c r="R8355" s="65"/>
      <c r="X8355" s="65"/>
      <c r="Y8355" s="65"/>
      <c r="Z8355" s="65"/>
      <c r="AA8355" s="65"/>
      <c r="AB8355" s="65"/>
      <c r="AC8355" s="65"/>
      <c r="AJ8355" s="66"/>
    </row>
    <row r="8356" spans="17:36" ht="4.5" customHeight="1" x14ac:dyDescent="0.2">
      <c r="Q8356" s="65"/>
      <c r="R8356" s="65"/>
      <c r="X8356" s="65"/>
      <c r="Y8356" s="65"/>
      <c r="Z8356" s="65"/>
      <c r="AA8356" s="65"/>
      <c r="AB8356" s="65"/>
      <c r="AC8356" s="65"/>
      <c r="AJ8356" s="66"/>
    </row>
    <row r="8357" spans="17:36" ht="4.5" customHeight="1" x14ac:dyDescent="0.2">
      <c r="Q8357" s="65"/>
      <c r="R8357" s="65"/>
      <c r="X8357" s="65"/>
      <c r="Y8357" s="65"/>
      <c r="Z8357" s="65"/>
      <c r="AA8357" s="65"/>
      <c r="AB8357" s="65"/>
      <c r="AC8357" s="65"/>
      <c r="AJ8357" s="66"/>
    </row>
    <row r="8358" spans="17:36" ht="4.5" customHeight="1" x14ac:dyDescent="0.2">
      <c r="Q8358" s="65"/>
      <c r="R8358" s="65"/>
      <c r="X8358" s="65"/>
      <c r="Y8358" s="65"/>
      <c r="Z8358" s="65"/>
      <c r="AA8358" s="65"/>
      <c r="AB8358" s="65"/>
      <c r="AC8358" s="65"/>
      <c r="AJ8358" s="66"/>
    </row>
    <row r="8359" spans="17:36" ht="4.5" customHeight="1" x14ac:dyDescent="0.2">
      <c r="Q8359" s="65"/>
      <c r="R8359" s="65"/>
      <c r="X8359" s="65"/>
      <c r="Y8359" s="65"/>
      <c r="Z8359" s="65"/>
      <c r="AA8359" s="65"/>
      <c r="AB8359" s="65"/>
      <c r="AC8359" s="65"/>
      <c r="AJ8359" s="66"/>
    </row>
    <row r="8360" spans="17:36" ht="4.5" customHeight="1" x14ac:dyDescent="0.2">
      <c r="Q8360" s="65"/>
      <c r="R8360" s="65"/>
      <c r="X8360" s="65"/>
      <c r="Y8360" s="65"/>
      <c r="Z8360" s="65"/>
      <c r="AA8360" s="65"/>
      <c r="AB8360" s="65"/>
      <c r="AC8360" s="65"/>
      <c r="AJ8360" s="66"/>
    </row>
    <row r="8361" spans="17:36" ht="4.5" customHeight="1" x14ac:dyDescent="0.2">
      <c r="Q8361" s="65"/>
      <c r="R8361" s="65"/>
      <c r="X8361" s="65"/>
      <c r="Y8361" s="65"/>
      <c r="Z8361" s="65"/>
      <c r="AA8361" s="65"/>
      <c r="AB8361" s="65"/>
      <c r="AC8361" s="65"/>
      <c r="AJ8361" s="66"/>
    </row>
    <row r="8362" spans="17:36" ht="4.5" customHeight="1" x14ac:dyDescent="0.2">
      <c r="Q8362" s="65"/>
      <c r="R8362" s="65"/>
      <c r="X8362" s="65"/>
      <c r="Y8362" s="65"/>
      <c r="Z8362" s="65"/>
      <c r="AA8362" s="65"/>
      <c r="AB8362" s="65"/>
      <c r="AC8362" s="65"/>
      <c r="AJ8362" s="66"/>
    </row>
    <row r="8363" spans="17:36" ht="4.5" customHeight="1" x14ac:dyDescent="0.2">
      <c r="Q8363" s="65"/>
      <c r="R8363" s="65"/>
      <c r="X8363" s="65"/>
      <c r="Y8363" s="65"/>
      <c r="Z8363" s="65"/>
      <c r="AA8363" s="65"/>
      <c r="AB8363" s="65"/>
      <c r="AC8363" s="65"/>
      <c r="AJ8363" s="66"/>
    </row>
    <row r="8364" spans="17:36" ht="4.5" customHeight="1" x14ac:dyDescent="0.2">
      <c r="Q8364" s="65"/>
      <c r="R8364" s="65"/>
      <c r="X8364" s="65"/>
      <c r="Y8364" s="65"/>
      <c r="Z8364" s="65"/>
      <c r="AA8364" s="65"/>
      <c r="AB8364" s="65"/>
      <c r="AC8364" s="65"/>
      <c r="AJ8364" s="66"/>
    </row>
    <row r="8365" spans="17:36" ht="4.5" customHeight="1" x14ac:dyDescent="0.2">
      <c r="Q8365" s="65"/>
      <c r="R8365" s="65"/>
      <c r="X8365" s="65"/>
      <c r="Y8365" s="65"/>
      <c r="Z8365" s="65"/>
      <c r="AA8365" s="65"/>
      <c r="AB8365" s="65"/>
      <c r="AC8365" s="65"/>
      <c r="AJ8365" s="66"/>
    </row>
    <row r="8366" spans="17:36" ht="4.5" customHeight="1" x14ac:dyDescent="0.2">
      <c r="Q8366" s="65"/>
      <c r="R8366" s="65"/>
      <c r="X8366" s="65"/>
      <c r="Y8366" s="65"/>
      <c r="Z8366" s="65"/>
      <c r="AA8366" s="65"/>
      <c r="AB8366" s="65"/>
      <c r="AC8366" s="65"/>
      <c r="AJ8366" s="66"/>
    </row>
    <row r="8367" spans="17:36" ht="4.5" customHeight="1" x14ac:dyDescent="0.2">
      <c r="Q8367" s="65"/>
      <c r="R8367" s="65"/>
      <c r="X8367" s="65"/>
      <c r="Y8367" s="65"/>
      <c r="Z8367" s="65"/>
      <c r="AA8367" s="65"/>
      <c r="AB8367" s="65"/>
      <c r="AC8367" s="65"/>
      <c r="AJ8367" s="66"/>
    </row>
    <row r="8368" spans="17:36" ht="4.5" customHeight="1" x14ac:dyDescent="0.2">
      <c r="Q8368" s="65"/>
      <c r="R8368" s="65"/>
      <c r="X8368" s="65"/>
      <c r="Y8368" s="65"/>
      <c r="Z8368" s="65"/>
      <c r="AA8368" s="65"/>
      <c r="AB8368" s="65"/>
      <c r="AC8368" s="65"/>
      <c r="AJ8368" s="66"/>
    </row>
    <row r="8369" spans="17:36" ht="4.5" customHeight="1" x14ac:dyDescent="0.2">
      <c r="Q8369" s="65"/>
      <c r="R8369" s="65"/>
      <c r="X8369" s="65"/>
      <c r="Y8369" s="65"/>
      <c r="Z8369" s="65"/>
      <c r="AA8369" s="65"/>
      <c r="AB8369" s="65"/>
      <c r="AC8369" s="65"/>
      <c r="AJ8369" s="66"/>
    </row>
    <row r="8370" spans="17:36" ht="4.5" customHeight="1" x14ac:dyDescent="0.2">
      <c r="Q8370" s="65"/>
      <c r="R8370" s="65"/>
      <c r="X8370" s="65"/>
      <c r="Y8370" s="65"/>
      <c r="Z8370" s="65"/>
      <c r="AA8370" s="65"/>
      <c r="AB8370" s="65"/>
      <c r="AC8370" s="65"/>
      <c r="AJ8370" s="66"/>
    </row>
    <row r="8371" spans="17:36" ht="4.5" customHeight="1" x14ac:dyDescent="0.2">
      <c r="Q8371" s="65"/>
      <c r="R8371" s="65"/>
      <c r="X8371" s="65"/>
      <c r="Y8371" s="65"/>
      <c r="Z8371" s="65"/>
      <c r="AA8371" s="65"/>
      <c r="AB8371" s="65"/>
      <c r="AC8371" s="65"/>
      <c r="AJ8371" s="66"/>
    </row>
    <row r="8372" spans="17:36" ht="4.5" customHeight="1" x14ac:dyDescent="0.2">
      <c r="Q8372" s="65"/>
      <c r="R8372" s="65"/>
      <c r="X8372" s="65"/>
      <c r="Y8372" s="65"/>
      <c r="Z8372" s="65"/>
      <c r="AA8372" s="65"/>
      <c r="AB8372" s="65"/>
      <c r="AC8372" s="65"/>
      <c r="AJ8372" s="66"/>
    </row>
    <row r="8373" spans="17:36" ht="4.5" customHeight="1" x14ac:dyDescent="0.2">
      <c r="Q8373" s="65"/>
      <c r="R8373" s="65"/>
      <c r="X8373" s="65"/>
      <c r="Y8373" s="65"/>
      <c r="Z8373" s="65"/>
      <c r="AA8373" s="65"/>
      <c r="AB8373" s="65"/>
      <c r="AC8373" s="65"/>
      <c r="AJ8373" s="66"/>
    </row>
    <row r="8374" spans="17:36" ht="4.5" customHeight="1" x14ac:dyDescent="0.2">
      <c r="Q8374" s="65"/>
      <c r="R8374" s="65"/>
      <c r="X8374" s="65"/>
      <c r="Y8374" s="65"/>
      <c r="Z8374" s="65"/>
      <c r="AA8374" s="65"/>
      <c r="AB8374" s="65"/>
      <c r="AC8374" s="65"/>
      <c r="AJ8374" s="66"/>
    </row>
    <row r="8375" spans="17:36" ht="4.5" customHeight="1" x14ac:dyDescent="0.2">
      <c r="Q8375" s="65"/>
      <c r="R8375" s="65"/>
      <c r="X8375" s="65"/>
      <c r="Y8375" s="65"/>
      <c r="Z8375" s="65"/>
      <c r="AA8375" s="65"/>
      <c r="AB8375" s="65"/>
      <c r="AC8375" s="65"/>
      <c r="AJ8375" s="66"/>
    </row>
    <row r="8376" spans="17:36" ht="4.5" customHeight="1" x14ac:dyDescent="0.2">
      <c r="Q8376" s="65"/>
      <c r="R8376" s="65"/>
      <c r="X8376" s="65"/>
      <c r="Y8376" s="65"/>
      <c r="Z8376" s="65"/>
      <c r="AA8376" s="65"/>
      <c r="AB8376" s="65"/>
      <c r="AC8376" s="65"/>
      <c r="AJ8376" s="66"/>
    </row>
    <row r="8377" spans="17:36" ht="4.5" customHeight="1" x14ac:dyDescent="0.2">
      <c r="Q8377" s="65"/>
      <c r="R8377" s="65"/>
      <c r="X8377" s="65"/>
      <c r="Y8377" s="65"/>
      <c r="Z8377" s="65"/>
      <c r="AA8377" s="65"/>
      <c r="AB8377" s="65"/>
      <c r="AC8377" s="65"/>
      <c r="AJ8377" s="66"/>
    </row>
    <row r="8378" spans="17:36" ht="4.5" customHeight="1" x14ac:dyDescent="0.2">
      <c r="Q8378" s="65"/>
      <c r="R8378" s="65"/>
      <c r="X8378" s="65"/>
      <c r="Y8378" s="65"/>
      <c r="Z8378" s="65"/>
      <c r="AA8378" s="65"/>
      <c r="AB8378" s="65"/>
      <c r="AC8378" s="65"/>
      <c r="AJ8378" s="66"/>
    </row>
    <row r="8379" spans="17:36" ht="4.5" customHeight="1" x14ac:dyDescent="0.2">
      <c r="Q8379" s="65"/>
      <c r="R8379" s="65"/>
      <c r="X8379" s="65"/>
      <c r="Y8379" s="65"/>
      <c r="Z8379" s="65"/>
      <c r="AA8379" s="65"/>
      <c r="AB8379" s="65"/>
      <c r="AC8379" s="65"/>
      <c r="AJ8379" s="66"/>
    </row>
    <row r="8380" spans="17:36" ht="4.5" customHeight="1" x14ac:dyDescent="0.2">
      <c r="Q8380" s="65"/>
      <c r="R8380" s="65"/>
      <c r="X8380" s="65"/>
      <c r="Y8380" s="65"/>
      <c r="Z8380" s="65"/>
      <c r="AA8380" s="65"/>
      <c r="AB8380" s="65"/>
      <c r="AC8380" s="65"/>
      <c r="AJ8380" s="66"/>
    </row>
    <row r="8381" spans="17:36" ht="4.5" customHeight="1" x14ac:dyDescent="0.2">
      <c r="Q8381" s="65"/>
      <c r="R8381" s="65"/>
      <c r="X8381" s="65"/>
      <c r="Y8381" s="65"/>
      <c r="Z8381" s="65"/>
      <c r="AA8381" s="65"/>
      <c r="AB8381" s="65"/>
      <c r="AC8381" s="65"/>
      <c r="AJ8381" s="66"/>
    </row>
    <row r="8382" spans="17:36" ht="4.5" customHeight="1" x14ac:dyDescent="0.2">
      <c r="Q8382" s="65"/>
      <c r="R8382" s="65"/>
      <c r="X8382" s="65"/>
      <c r="Y8382" s="65"/>
      <c r="Z8382" s="65"/>
      <c r="AA8382" s="65"/>
      <c r="AB8382" s="65"/>
      <c r="AC8382" s="65"/>
      <c r="AJ8382" s="66"/>
    </row>
    <row r="8383" spans="17:36" ht="4.5" customHeight="1" x14ac:dyDescent="0.2">
      <c r="Q8383" s="65"/>
      <c r="R8383" s="65"/>
      <c r="X8383" s="65"/>
      <c r="Y8383" s="65"/>
      <c r="Z8383" s="65"/>
      <c r="AA8383" s="65"/>
      <c r="AB8383" s="65"/>
      <c r="AC8383" s="65"/>
      <c r="AJ8383" s="66"/>
    </row>
    <row r="8384" spans="17:36" ht="4.5" customHeight="1" x14ac:dyDescent="0.2">
      <c r="Q8384" s="65"/>
      <c r="R8384" s="65"/>
      <c r="X8384" s="65"/>
      <c r="Y8384" s="65"/>
      <c r="Z8384" s="65"/>
      <c r="AA8384" s="65"/>
      <c r="AB8384" s="65"/>
      <c r="AC8384" s="65"/>
      <c r="AJ8384" s="66"/>
    </row>
    <row r="8385" spans="17:36" ht="4.5" customHeight="1" x14ac:dyDescent="0.2">
      <c r="Q8385" s="65"/>
      <c r="R8385" s="65"/>
      <c r="X8385" s="65"/>
      <c r="Y8385" s="65"/>
      <c r="Z8385" s="65"/>
      <c r="AA8385" s="65"/>
      <c r="AB8385" s="65"/>
      <c r="AC8385" s="65"/>
      <c r="AJ8385" s="66"/>
    </row>
    <row r="8386" spans="17:36" ht="4.5" customHeight="1" x14ac:dyDescent="0.2">
      <c r="Q8386" s="65"/>
      <c r="R8386" s="65"/>
      <c r="X8386" s="65"/>
      <c r="Y8386" s="65"/>
      <c r="Z8386" s="65"/>
      <c r="AA8386" s="65"/>
      <c r="AB8386" s="65"/>
      <c r="AC8386" s="65"/>
      <c r="AJ8386" s="66"/>
    </row>
    <row r="8387" spans="17:36" ht="4.5" customHeight="1" x14ac:dyDescent="0.2">
      <c r="Q8387" s="65"/>
      <c r="R8387" s="65"/>
      <c r="X8387" s="65"/>
      <c r="Y8387" s="65"/>
      <c r="Z8387" s="65"/>
      <c r="AA8387" s="65"/>
      <c r="AB8387" s="65"/>
      <c r="AC8387" s="65"/>
      <c r="AJ8387" s="66"/>
    </row>
    <row r="8388" spans="17:36" ht="4.5" customHeight="1" x14ac:dyDescent="0.2">
      <c r="Q8388" s="65"/>
      <c r="R8388" s="65"/>
      <c r="X8388" s="65"/>
      <c r="Y8388" s="65"/>
      <c r="Z8388" s="65"/>
      <c r="AA8388" s="65"/>
      <c r="AB8388" s="65"/>
      <c r="AC8388" s="65"/>
      <c r="AJ8388" s="66"/>
    </row>
    <row r="8389" spans="17:36" ht="4.5" customHeight="1" x14ac:dyDescent="0.2">
      <c r="Q8389" s="65"/>
      <c r="R8389" s="65"/>
      <c r="X8389" s="65"/>
      <c r="Y8389" s="65"/>
      <c r="Z8389" s="65"/>
      <c r="AA8389" s="65"/>
      <c r="AB8389" s="65"/>
      <c r="AC8389" s="65"/>
      <c r="AJ8389" s="66"/>
    </row>
    <row r="8390" spans="17:36" ht="4.5" customHeight="1" x14ac:dyDescent="0.2">
      <c r="Q8390" s="65"/>
      <c r="R8390" s="65"/>
      <c r="X8390" s="65"/>
      <c r="Y8390" s="65"/>
      <c r="Z8390" s="65"/>
      <c r="AA8390" s="65"/>
      <c r="AB8390" s="65"/>
      <c r="AC8390" s="65"/>
      <c r="AJ8390" s="66"/>
    </row>
    <row r="8391" spans="17:36" ht="4.5" customHeight="1" x14ac:dyDescent="0.2">
      <c r="Q8391" s="65"/>
      <c r="R8391" s="65"/>
      <c r="X8391" s="65"/>
      <c r="Y8391" s="65"/>
      <c r="Z8391" s="65"/>
      <c r="AA8391" s="65"/>
      <c r="AB8391" s="65"/>
      <c r="AC8391" s="65"/>
      <c r="AJ8391" s="66"/>
    </row>
    <row r="8392" spans="17:36" ht="4.5" customHeight="1" x14ac:dyDescent="0.2">
      <c r="Q8392" s="65"/>
      <c r="R8392" s="65"/>
      <c r="X8392" s="65"/>
      <c r="Y8392" s="65"/>
      <c r="Z8392" s="65"/>
      <c r="AA8392" s="65"/>
      <c r="AB8392" s="65"/>
      <c r="AC8392" s="65"/>
      <c r="AJ8392" s="66"/>
    </row>
    <row r="8393" spans="17:36" ht="4.5" customHeight="1" x14ac:dyDescent="0.2">
      <c r="Q8393" s="65"/>
      <c r="R8393" s="65"/>
      <c r="X8393" s="65"/>
      <c r="Y8393" s="65"/>
      <c r="Z8393" s="65"/>
      <c r="AA8393" s="65"/>
      <c r="AB8393" s="65"/>
      <c r="AC8393" s="65"/>
      <c r="AJ8393" s="66"/>
    </row>
    <row r="8394" spans="17:36" ht="4.5" customHeight="1" x14ac:dyDescent="0.2">
      <c r="Q8394" s="65"/>
      <c r="R8394" s="65"/>
      <c r="X8394" s="65"/>
      <c r="Y8394" s="65"/>
      <c r="Z8394" s="65"/>
      <c r="AA8394" s="65"/>
      <c r="AB8394" s="65"/>
      <c r="AC8394" s="65"/>
      <c r="AJ8394" s="66"/>
    </row>
    <row r="8395" spans="17:36" ht="4.5" customHeight="1" x14ac:dyDescent="0.2">
      <c r="Q8395" s="65"/>
      <c r="R8395" s="65"/>
      <c r="X8395" s="65"/>
      <c r="Y8395" s="65"/>
      <c r="Z8395" s="65"/>
      <c r="AA8395" s="65"/>
      <c r="AB8395" s="65"/>
      <c r="AC8395" s="65"/>
      <c r="AJ8395" s="66"/>
    </row>
    <row r="8396" spans="17:36" ht="4.5" customHeight="1" x14ac:dyDescent="0.2">
      <c r="Q8396" s="65"/>
      <c r="R8396" s="65"/>
      <c r="X8396" s="65"/>
      <c r="Y8396" s="65"/>
      <c r="Z8396" s="65"/>
      <c r="AA8396" s="65"/>
      <c r="AB8396" s="65"/>
      <c r="AC8396" s="65"/>
      <c r="AJ8396" s="66"/>
    </row>
    <row r="8397" spans="17:36" ht="4.5" customHeight="1" x14ac:dyDescent="0.2">
      <c r="Q8397" s="65"/>
      <c r="R8397" s="65"/>
      <c r="X8397" s="65"/>
      <c r="Y8397" s="65"/>
      <c r="Z8397" s="65"/>
      <c r="AA8397" s="65"/>
      <c r="AB8397" s="65"/>
      <c r="AC8397" s="65"/>
      <c r="AJ8397" s="66"/>
    </row>
    <row r="8398" spans="17:36" ht="4.5" customHeight="1" x14ac:dyDescent="0.2">
      <c r="Q8398" s="65"/>
      <c r="R8398" s="65"/>
      <c r="X8398" s="65"/>
      <c r="Y8398" s="65"/>
      <c r="Z8398" s="65"/>
      <c r="AA8398" s="65"/>
      <c r="AB8398" s="65"/>
      <c r="AC8398" s="65"/>
      <c r="AJ8398" s="66"/>
    </row>
    <row r="8399" spans="17:36" ht="4.5" customHeight="1" x14ac:dyDescent="0.2">
      <c r="Q8399" s="65"/>
      <c r="R8399" s="65"/>
      <c r="X8399" s="65"/>
      <c r="Y8399" s="65"/>
      <c r="Z8399" s="65"/>
      <c r="AA8399" s="65"/>
      <c r="AB8399" s="65"/>
      <c r="AC8399" s="65"/>
      <c r="AJ8399" s="66"/>
    </row>
    <row r="8400" spans="17:36" ht="4.5" customHeight="1" x14ac:dyDescent="0.2">
      <c r="Q8400" s="65"/>
      <c r="R8400" s="65"/>
      <c r="X8400" s="65"/>
      <c r="Y8400" s="65"/>
      <c r="Z8400" s="65"/>
      <c r="AA8400" s="65"/>
      <c r="AB8400" s="65"/>
      <c r="AC8400" s="65"/>
      <c r="AJ8400" s="66"/>
    </row>
    <row r="8401" spans="17:36" ht="4.5" customHeight="1" x14ac:dyDescent="0.2">
      <c r="Q8401" s="65"/>
      <c r="R8401" s="65"/>
      <c r="X8401" s="65"/>
      <c r="Y8401" s="65"/>
      <c r="Z8401" s="65"/>
      <c r="AA8401" s="65"/>
      <c r="AB8401" s="65"/>
      <c r="AC8401" s="65"/>
      <c r="AJ8401" s="66"/>
    </row>
    <row r="8402" spans="17:36" ht="4.5" customHeight="1" x14ac:dyDescent="0.2">
      <c r="Q8402" s="65"/>
      <c r="R8402" s="65"/>
      <c r="X8402" s="65"/>
      <c r="Y8402" s="65"/>
      <c r="Z8402" s="65"/>
      <c r="AA8402" s="65"/>
      <c r="AB8402" s="65"/>
      <c r="AC8402" s="65"/>
      <c r="AJ8402" s="66"/>
    </row>
    <row r="8403" spans="17:36" ht="4.5" customHeight="1" x14ac:dyDescent="0.2">
      <c r="Q8403" s="65"/>
      <c r="R8403" s="65"/>
      <c r="X8403" s="65"/>
      <c r="Y8403" s="65"/>
      <c r="Z8403" s="65"/>
      <c r="AA8403" s="65"/>
      <c r="AB8403" s="65"/>
      <c r="AC8403" s="65"/>
      <c r="AJ8403" s="66"/>
    </row>
    <row r="8404" spans="17:36" ht="4.5" customHeight="1" x14ac:dyDescent="0.2">
      <c r="Q8404" s="65"/>
      <c r="R8404" s="65"/>
      <c r="X8404" s="65"/>
      <c r="Y8404" s="65"/>
      <c r="Z8404" s="65"/>
      <c r="AA8404" s="65"/>
      <c r="AB8404" s="65"/>
      <c r="AC8404" s="65"/>
      <c r="AJ8404" s="66"/>
    </row>
    <row r="8405" spans="17:36" ht="4.5" customHeight="1" x14ac:dyDescent="0.2">
      <c r="Q8405" s="65"/>
      <c r="R8405" s="65"/>
      <c r="X8405" s="65"/>
      <c r="Y8405" s="65"/>
      <c r="Z8405" s="65"/>
      <c r="AA8405" s="65"/>
      <c r="AB8405" s="65"/>
      <c r="AC8405" s="65"/>
      <c r="AJ8405" s="66"/>
    </row>
    <row r="8406" spans="17:36" ht="4.5" customHeight="1" x14ac:dyDescent="0.2">
      <c r="Q8406" s="65"/>
      <c r="R8406" s="65"/>
      <c r="X8406" s="65"/>
      <c r="Y8406" s="65"/>
      <c r="Z8406" s="65"/>
      <c r="AA8406" s="65"/>
      <c r="AB8406" s="65"/>
      <c r="AC8406" s="65"/>
      <c r="AJ8406" s="66"/>
    </row>
    <row r="8407" spans="17:36" ht="4.5" customHeight="1" x14ac:dyDescent="0.2">
      <c r="Q8407" s="65"/>
      <c r="R8407" s="65"/>
      <c r="X8407" s="65"/>
      <c r="Y8407" s="65"/>
      <c r="Z8407" s="65"/>
      <c r="AA8407" s="65"/>
      <c r="AB8407" s="65"/>
      <c r="AC8407" s="65"/>
      <c r="AJ8407" s="66"/>
    </row>
    <row r="8408" spans="17:36" ht="4.5" customHeight="1" x14ac:dyDescent="0.2">
      <c r="Q8408" s="65"/>
      <c r="R8408" s="65"/>
      <c r="X8408" s="65"/>
      <c r="Y8408" s="65"/>
      <c r="Z8408" s="65"/>
      <c r="AA8408" s="65"/>
      <c r="AB8408" s="65"/>
      <c r="AC8408" s="65"/>
      <c r="AJ8408" s="66"/>
    </row>
    <row r="8409" spans="17:36" ht="4.5" customHeight="1" x14ac:dyDescent="0.2">
      <c r="Q8409" s="65"/>
      <c r="R8409" s="65"/>
      <c r="X8409" s="65"/>
      <c r="Y8409" s="65"/>
      <c r="Z8409" s="65"/>
      <c r="AA8409" s="65"/>
      <c r="AB8409" s="65"/>
      <c r="AC8409" s="65"/>
      <c r="AJ8409" s="66"/>
    </row>
    <row r="8410" spans="17:36" ht="4.5" customHeight="1" x14ac:dyDescent="0.2">
      <c r="Q8410" s="65"/>
      <c r="R8410" s="65"/>
      <c r="X8410" s="65"/>
      <c r="Y8410" s="65"/>
      <c r="Z8410" s="65"/>
      <c r="AA8410" s="65"/>
      <c r="AB8410" s="65"/>
      <c r="AC8410" s="65"/>
      <c r="AJ8410" s="66"/>
    </row>
    <row r="8411" spans="17:36" ht="4.5" customHeight="1" x14ac:dyDescent="0.2">
      <c r="Q8411" s="65"/>
      <c r="R8411" s="65"/>
      <c r="X8411" s="65"/>
      <c r="Y8411" s="65"/>
      <c r="Z8411" s="65"/>
      <c r="AA8411" s="65"/>
      <c r="AB8411" s="65"/>
      <c r="AC8411" s="65"/>
      <c r="AJ8411" s="66"/>
    </row>
    <row r="8412" spans="17:36" ht="4.5" customHeight="1" x14ac:dyDescent="0.2">
      <c r="Q8412" s="65"/>
      <c r="R8412" s="65"/>
      <c r="X8412" s="65"/>
      <c r="Y8412" s="65"/>
      <c r="Z8412" s="65"/>
      <c r="AA8412" s="65"/>
      <c r="AB8412" s="65"/>
      <c r="AC8412" s="65"/>
      <c r="AJ8412" s="66"/>
    </row>
    <row r="8413" spans="17:36" ht="4.5" customHeight="1" x14ac:dyDescent="0.2">
      <c r="Q8413" s="65"/>
      <c r="R8413" s="65"/>
      <c r="X8413" s="65"/>
      <c r="Y8413" s="65"/>
      <c r="Z8413" s="65"/>
      <c r="AA8413" s="65"/>
      <c r="AB8413" s="65"/>
      <c r="AC8413" s="65"/>
      <c r="AJ8413" s="66"/>
    </row>
    <row r="8414" spans="17:36" ht="4.5" customHeight="1" x14ac:dyDescent="0.2">
      <c r="Q8414" s="65"/>
      <c r="R8414" s="65"/>
      <c r="X8414" s="65"/>
      <c r="Y8414" s="65"/>
      <c r="Z8414" s="65"/>
      <c r="AA8414" s="65"/>
      <c r="AB8414" s="65"/>
      <c r="AC8414" s="65"/>
      <c r="AJ8414" s="66"/>
    </row>
    <row r="8415" spans="17:36" ht="4.5" customHeight="1" x14ac:dyDescent="0.2">
      <c r="Q8415" s="65"/>
      <c r="R8415" s="65"/>
      <c r="X8415" s="65"/>
      <c r="Y8415" s="65"/>
      <c r="Z8415" s="65"/>
      <c r="AA8415" s="65"/>
      <c r="AB8415" s="65"/>
      <c r="AC8415" s="65"/>
      <c r="AJ8415" s="66"/>
    </row>
    <row r="8416" spans="17:36" ht="4.5" customHeight="1" x14ac:dyDescent="0.2">
      <c r="Q8416" s="65"/>
      <c r="R8416" s="65"/>
      <c r="X8416" s="65"/>
      <c r="Y8416" s="65"/>
      <c r="Z8416" s="65"/>
      <c r="AA8416" s="65"/>
      <c r="AB8416" s="65"/>
      <c r="AC8416" s="65"/>
      <c r="AJ8416" s="66"/>
    </row>
    <row r="8417" spans="17:36" ht="4.5" customHeight="1" x14ac:dyDescent="0.2">
      <c r="Q8417" s="65"/>
      <c r="R8417" s="65"/>
      <c r="X8417" s="65"/>
      <c r="Y8417" s="65"/>
      <c r="Z8417" s="65"/>
      <c r="AA8417" s="65"/>
      <c r="AB8417" s="65"/>
      <c r="AC8417" s="65"/>
      <c r="AJ8417" s="66"/>
    </row>
    <row r="8418" spans="17:36" ht="4.5" customHeight="1" x14ac:dyDescent="0.2">
      <c r="Q8418" s="65"/>
      <c r="R8418" s="65"/>
      <c r="X8418" s="65"/>
      <c r="Y8418" s="65"/>
      <c r="Z8418" s="65"/>
      <c r="AA8418" s="65"/>
      <c r="AB8418" s="65"/>
      <c r="AC8418" s="65"/>
      <c r="AJ8418" s="66"/>
    </row>
    <row r="8419" spans="17:36" ht="4.5" customHeight="1" x14ac:dyDescent="0.2">
      <c r="Q8419" s="65"/>
      <c r="R8419" s="65"/>
      <c r="X8419" s="65"/>
      <c r="Y8419" s="65"/>
      <c r="Z8419" s="65"/>
      <c r="AA8419" s="65"/>
      <c r="AB8419" s="65"/>
      <c r="AC8419" s="65"/>
      <c r="AJ8419" s="66"/>
    </row>
    <row r="8420" spans="17:36" ht="4.5" customHeight="1" x14ac:dyDescent="0.2">
      <c r="Q8420" s="65"/>
      <c r="R8420" s="65"/>
      <c r="X8420" s="65"/>
      <c r="Y8420" s="65"/>
      <c r="Z8420" s="65"/>
      <c r="AA8420" s="65"/>
      <c r="AB8420" s="65"/>
      <c r="AC8420" s="65"/>
      <c r="AJ8420" s="66"/>
    </row>
    <row r="8421" spans="17:36" ht="4.5" customHeight="1" x14ac:dyDescent="0.2">
      <c r="Q8421" s="65"/>
      <c r="R8421" s="65"/>
      <c r="X8421" s="65"/>
      <c r="Y8421" s="65"/>
      <c r="Z8421" s="65"/>
      <c r="AA8421" s="65"/>
      <c r="AB8421" s="65"/>
      <c r="AC8421" s="65"/>
      <c r="AJ8421" s="66"/>
    </row>
    <row r="8422" spans="17:36" ht="4.5" customHeight="1" x14ac:dyDescent="0.2">
      <c r="Q8422" s="65"/>
      <c r="R8422" s="65"/>
      <c r="X8422" s="65"/>
      <c r="Y8422" s="65"/>
      <c r="Z8422" s="65"/>
      <c r="AA8422" s="65"/>
      <c r="AB8422" s="65"/>
      <c r="AC8422" s="65"/>
      <c r="AJ8422" s="66"/>
    </row>
    <row r="8423" spans="17:36" ht="4.5" customHeight="1" x14ac:dyDescent="0.2">
      <c r="Q8423" s="65"/>
      <c r="R8423" s="65"/>
      <c r="X8423" s="65"/>
      <c r="Y8423" s="65"/>
      <c r="Z8423" s="65"/>
      <c r="AA8423" s="65"/>
      <c r="AB8423" s="65"/>
      <c r="AC8423" s="65"/>
      <c r="AJ8423" s="66"/>
    </row>
    <row r="8424" spans="17:36" ht="4.5" customHeight="1" x14ac:dyDescent="0.2">
      <c r="Q8424" s="65"/>
      <c r="R8424" s="65"/>
      <c r="X8424" s="65"/>
      <c r="Y8424" s="65"/>
      <c r="Z8424" s="65"/>
      <c r="AA8424" s="65"/>
      <c r="AB8424" s="65"/>
      <c r="AC8424" s="65"/>
      <c r="AJ8424" s="66"/>
    </row>
    <row r="8425" spans="17:36" ht="4.5" customHeight="1" x14ac:dyDescent="0.2">
      <c r="Q8425" s="65"/>
      <c r="R8425" s="65"/>
      <c r="X8425" s="65"/>
      <c r="Y8425" s="65"/>
      <c r="Z8425" s="65"/>
      <c r="AA8425" s="65"/>
      <c r="AB8425" s="65"/>
      <c r="AC8425" s="65"/>
      <c r="AJ8425" s="66"/>
    </row>
    <row r="8426" spans="17:36" ht="4.5" customHeight="1" x14ac:dyDescent="0.2">
      <c r="Q8426" s="65"/>
      <c r="R8426" s="65"/>
      <c r="X8426" s="65"/>
      <c r="Y8426" s="65"/>
      <c r="Z8426" s="65"/>
      <c r="AA8426" s="65"/>
      <c r="AB8426" s="65"/>
      <c r="AC8426" s="65"/>
      <c r="AJ8426" s="66"/>
    </row>
    <row r="8427" spans="17:36" ht="4.5" customHeight="1" x14ac:dyDescent="0.2">
      <c r="Q8427" s="65"/>
      <c r="R8427" s="65"/>
      <c r="X8427" s="65"/>
      <c r="Y8427" s="65"/>
      <c r="Z8427" s="65"/>
      <c r="AA8427" s="65"/>
      <c r="AB8427" s="65"/>
      <c r="AC8427" s="65"/>
      <c r="AJ8427" s="66"/>
    </row>
    <row r="8428" spans="17:36" ht="4.5" customHeight="1" x14ac:dyDescent="0.2">
      <c r="Q8428" s="65"/>
      <c r="R8428" s="65"/>
      <c r="X8428" s="65"/>
      <c r="Y8428" s="65"/>
      <c r="Z8428" s="65"/>
      <c r="AA8428" s="65"/>
      <c r="AB8428" s="65"/>
      <c r="AC8428" s="65"/>
      <c r="AJ8428" s="66"/>
    </row>
    <row r="8429" spans="17:36" ht="4.5" customHeight="1" x14ac:dyDescent="0.2">
      <c r="Q8429" s="65"/>
      <c r="R8429" s="65"/>
      <c r="X8429" s="65"/>
      <c r="Y8429" s="65"/>
      <c r="Z8429" s="65"/>
      <c r="AA8429" s="65"/>
      <c r="AB8429" s="65"/>
      <c r="AC8429" s="65"/>
      <c r="AJ8429" s="66"/>
    </row>
    <row r="8430" spans="17:36" ht="4.5" customHeight="1" x14ac:dyDescent="0.2">
      <c r="Q8430" s="65"/>
      <c r="R8430" s="65"/>
      <c r="X8430" s="65"/>
      <c r="Y8430" s="65"/>
      <c r="Z8430" s="65"/>
      <c r="AA8430" s="65"/>
      <c r="AB8430" s="65"/>
      <c r="AC8430" s="65"/>
      <c r="AJ8430" s="66"/>
    </row>
    <row r="8431" spans="17:36" ht="4.5" customHeight="1" x14ac:dyDescent="0.2">
      <c r="Q8431" s="65"/>
      <c r="R8431" s="65"/>
      <c r="X8431" s="65"/>
      <c r="Y8431" s="65"/>
      <c r="Z8431" s="65"/>
      <c r="AA8431" s="65"/>
      <c r="AB8431" s="65"/>
      <c r="AC8431" s="65"/>
      <c r="AJ8431" s="66"/>
    </row>
    <row r="8432" spans="17:36" ht="4.5" customHeight="1" x14ac:dyDescent="0.2">
      <c r="Q8432" s="65"/>
      <c r="R8432" s="65"/>
      <c r="X8432" s="65"/>
      <c r="Y8432" s="65"/>
      <c r="Z8432" s="65"/>
      <c r="AA8432" s="65"/>
      <c r="AB8432" s="65"/>
      <c r="AC8432" s="65"/>
      <c r="AJ8432" s="66"/>
    </row>
    <row r="8433" spans="17:36" ht="4.5" customHeight="1" x14ac:dyDescent="0.2">
      <c r="Q8433" s="65"/>
      <c r="R8433" s="65"/>
      <c r="X8433" s="65"/>
      <c r="Y8433" s="65"/>
      <c r="Z8433" s="65"/>
      <c r="AA8433" s="65"/>
      <c r="AB8433" s="65"/>
      <c r="AC8433" s="65"/>
      <c r="AJ8433" s="66"/>
    </row>
    <row r="8434" spans="17:36" ht="4.5" customHeight="1" x14ac:dyDescent="0.2">
      <c r="Q8434" s="65"/>
      <c r="R8434" s="65"/>
      <c r="X8434" s="65"/>
      <c r="Y8434" s="65"/>
      <c r="Z8434" s="65"/>
      <c r="AA8434" s="65"/>
      <c r="AB8434" s="65"/>
      <c r="AC8434" s="65"/>
      <c r="AJ8434" s="66"/>
    </row>
    <row r="8435" spans="17:36" ht="4.5" customHeight="1" x14ac:dyDescent="0.2">
      <c r="Q8435" s="65"/>
      <c r="R8435" s="65"/>
      <c r="X8435" s="65"/>
      <c r="Y8435" s="65"/>
      <c r="Z8435" s="65"/>
      <c r="AA8435" s="65"/>
      <c r="AB8435" s="65"/>
      <c r="AC8435" s="65"/>
      <c r="AJ8435" s="66"/>
    </row>
    <row r="8436" spans="17:36" ht="4.5" customHeight="1" x14ac:dyDescent="0.2">
      <c r="Q8436" s="65"/>
      <c r="R8436" s="65"/>
      <c r="X8436" s="65"/>
      <c r="Y8436" s="65"/>
      <c r="Z8436" s="65"/>
      <c r="AA8436" s="65"/>
      <c r="AB8436" s="65"/>
      <c r="AC8436" s="65"/>
      <c r="AJ8436" s="66"/>
    </row>
    <row r="8437" spans="17:36" ht="4.5" customHeight="1" x14ac:dyDescent="0.2">
      <c r="Q8437" s="65"/>
      <c r="R8437" s="65"/>
      <c r="X8437" s="65"/>
      <c r="Y8437" s="65"/>
      <c r="Z8437" s="65"/>
      <c r="AA8437" s="65"/>
      <c r="AB8437" s="65"/>
      <c r="AC8437" s="65"/>
      <c r="AJ8437" s="66"/>
    </row>
    <row r="8438" spans="17:36" ht="4.5" customHeight="1" x14ac:dyDescent="0.2">
      <c r="Q8438" s="65"/>
      <c r="R8438" s="65"/>
      <c r="X8438" s="65"/>
      <c r="Y8438" s="65"/>
      <c r="Z8438" s="65"/>
      <c r="AA8438" s="65"/>
      <c r="AB8438" s="65"/>
      <c r="AC8438" s="65"/>
      <c r="AJ8438" s="66"/>
    </row>
    <row r="8439" spans="17:36" ht="4.5" customHeight="1" x14ac:dyDescent="0.2">
      <c r="Q8439" s="65"/>
      <c r="R8439" s="65"/>
      <c r="X8439" s="65"/>
      <c r="Y8439" s="65"/>
      <c r="Z8439" s="65"/>
      <c r="AA8439" s="65"/>
      <c r="AB8439" s="65"/>
      <c r="AC8439" s="65"/>
      <c r="AJ8439" s="66"/>
    </row>
    <row r="8440" spans="17:36" ht="4.5" customHeight="1" x14ac:dyDescent="0.2">
      <c r="Q8440" s="65"/>
      <c r="R8440" s="65"/>
      <c r="X8440" s="65"/>
      <c r="Y8440" s="65"/>
      <c r="Z8440" s="65"/>
      <c r="AA8440" s="65"/>
      <c r="AB8440" s="65"/>
      <c r="AC8440" s="65"/>
      <c r="AJ8440" s="66"/>
    </row>
    <row r="8441" spans="17:36" ht="4.5" customHeight="1" x14ac:dyDescent="0.2">
      <c r="Q8441" s="65"/>
      <c r="R8441" s="65"/>
      <c r="X8441" s="65"/>
      <c r="Y8441" s="65"/>
      <c r="Z8441" s="65"/>
      <c r="AA8441" s="65"/>
      <c r="AB8441" s="65"/>
      <c r="AC8441" s="65"/>
      <c r="AJ8441" s="66"/>
    </row>
    <row r="8442" spans="17:36" ht="4.5" customHeight="1" x14ac:dyDescent="0.2">
      <c r="Q8442" s="65"/>
      <c r="R8442" s="65"/>
      <c r="X8442" s="65"/>
      <c r="Y8442" s="65"/>
      <c r="Z8442" s="65"/>
      <c r="AA8442" s="65"/>
      <c r="AB8442" s="65"/>
      <c r="AC8442" s="65"/>
      <c r="AJ8442" s="66"/>
    </row>
    <row r="8443" spans="17:36" ht="4.5" customHeight="1" x14ac:dyDescent="0.2">
      <c r="Q8443" s="65"/>
      <c r="R8443" s="65"/>
      <c r="X8443" s="65"/>
      <c r="Y8443" s="65"/>
      <c r="Z8443" s="65"/>
      <c r="AA8443" s="65"/>
      <c r="AB8443" s="65"/>
      <c r="AC8443" s="65"/>
      <c r="AJ8443" s="66"/>
    </row>
    <row r="8444" spans="17:36" ht="4.5" customHeight="1" x14ac:dyDescent="0.2">
      <c r="Q8444" s="65"/>
      <c r="R8444" s="65"/>
      <c r="X8444" s="65"/>
      <c r="Y8444" s="65"/>
      <c r="Z8444" s="65"/>
      <c r="AA8444" s="65"/>
      <c r="AB8444" s="65"/>
      <c r="AC8444" s="65"/>
      <c r="AJ8444" s="66"/>
    </row>
    <row r="8445" spans="17:36" ht="4.5" customHeight="1" x14ac:dyDescent="0.2">
      <c r="Q8445" s="65"/>
      <c r="R8445" s="65"/>
      <c r="X8445" s="65"/>
      <c r="Y8445" s="65"/>
      <c r="Z8445" s="65"/>
      <c r="AA8445" s="65"/>
      <c r="AB8445" s="65"/>
      <c r="AC8445" s="65"/>
      <c r="AJ8445" s="66"/>
    </row>
    <row r="8446" spans="17:36" ht="4.5" customHeight="1" x14ac:dyDescent="0.2">
      <c r="Q8446" s="65"/>
      <c r="R8446" s="65"/>
      <c r="X8446" s="65"/>
      <c r="Y8446" s="65"/>
      <c r="Z8446" s="65"/>
      <c r="AA8446" s="65"/>
      <c r="AB8446" s="65"/>
      <c r="AC8446" s="65"/>
      <c r="AJ8446" s="66"/>
    </row>
    <row r="8447" spans="17:36" ht="4.5" customHeight="1" x14ac:dyDescent="0.2">
      <c r="Q8447" s="65"/>
      <c r="R8447" s="65"/>
      <c r="X8447" s="65"/>
      <c r="Y8447" s="65"/>
      <c r="Z8447" s="65"/>
      <c r="AA8447" s="65"/>
      <c r="AB8447" s="65"/>
      <c r="AC8447" s="65"/>
      <c r="AJ8447" s="66"/>
    </row>
    <row r="8448" spans="17:36" ht="4.5" customHeight="1" x14ac:dyDescent="0.2">
      <c r="Q8448" s="65"/>
      <c r="R8448" s="65"/>
      <c r="X8448" s="65"/>
      <c r="Y8448" s="65"/>
      <c r="Z8448" s="65"/>
      <c r="AA8448" s="65"/>
      <c r="AB8448" s="65"/>
      <c r="AC8448" s="65"/>
      <c r="AJ8448" s="66"/>
    </row>
    <row r="8449" spans="17:36" ht="4.5" customHeight="1" x14ac:dyDescent="0.2">
      <c r="Q8449" s="65"/>
      <c r="R8449" s="65"/>
      <c r="X8449" s="65"/>
      <c r="Y8449" s="65"/>
      <c r="Z8449" s="65"/>
      <c r="AA8449" s="65"/>
      <c r="AB8449" s="65"/>
      <c r="AC8449" s="65"/>
      <c r="AJ8449" s="66"/>
    </row>
    <row r="8450" spans="17:36" ht="4.5" customHeight="1" x14ac:dyDescent="0.2">
      <c r="Q8450" s="65"/>
      <c r="R8450" s="65"/>
      <c r="X8450" s="65"/>
      <c r="Y8450" s="65"/>
      <c r="Z8450" s="65"/>
      <c r="AA8450" s="65"/>
      <c r="AB8450" s="65"/>
      <c r="AC8450" s="65"/>
      <c r="AJ8450" s="66"/>
    </row>
    <row r="8451" spans="17:36" ht="4.5" customHeight="1" x14ac:dyDescent="0.2">
      <c r="Q8451" s="65"/>
      <c r="R8451" s="65"/>
      <c r="X8451" s="65"/>
      <c r="Y8451" s="65"/>
      <c r="Z8451" s="65"/>
      <c r="AA8451" s="65"/>
      <c r="AB8451" s="65"/>
      <c r="AC8451" s="65"/>
      <c r="AJ8451" s="66"/>
    </row>
    <row r="8452" spans="17:36" ht="4.5" customHeight="1" x14ac:dyDescent="0.2">
      <c r="Q8452" s="65"/>
      <c r="R8452" s="65"/>
      <c r="X8452" s="65"/>
      <c r="Y8452" s="65"/>
      <c r="Z8452" s="65"/>
      <c r="AA8452" s="65"/>
      <c r="AB8452" s="65"/>
      <c r="AC8452" s="65"/>
      <c r="AJ8452" s="66"/>
    </row>
    <row r="8453" spans="17:36" ht="4.5" customHeight="1" x14ac:dyDescent="0.2">
      <c r="Q8453" s="65"/>
      <c r="R8453" s="65"/>
      <c r="X8453" s="65"/>
      <c r="Y8453" s="65"/>
      <c r="Z8453" s="65"/>
      <c r="AA8453" s="65"/>
      <c r="AB8453" s="65"/>
      <c r="AC8453" s="65"/>
      <c r="AJ8453" s="66"/>
    </row>
    <row r="8454" spans="17:36" ht="4.5" customHeight="1" x14ac:dyDescent="0.2">
      <c r="Q8454" s="65"/>
      <c r="R8454" s="65"/>
      <c r="X8454" s="65"/>
      <c r="Y8454" s="65"/>
      <c r="Z8454" s="65"/>
      <c r="AA8454" s="65"/>
      <c r="AB8454" s="65"/>
      <c r="AC8454" s="65"/>
      <c r="AJ8454" s="66"/>
    </row>
    <row r="8455" spans="17:36" ht="4.5" customHeight="1" x14ac:dyDescent="0.2">
      <c r="Q8455" s="65"/>
      <c r="R8455" s="65"/>
      <c r="X8455" s="65"/>
      <c r="Y8455" s="65"/>
      <c r="Z8455" s="65"/>
      <c r="AA8455" s="65"/>
      <c r="AB8455" s="65"/>
      <c r="AC8455" s="65"/>
      <c r="AJ8455" s="66"/>
    </row>
    <row r="8456" spans="17:36" ht="4.5" customHeight="1" x14ac:dyDescent="0.2">
      <c r="Q8456" s="65"/>
      <c r="R8456" s="65"/>
      <c r="X8456" s="65"/>
      <c r="Y8456" s="65"/>
      <c r="Z8456" s="65"/>
      <c r="AA8456" s="65"/>
      <c r="AB8456" s="65"/>
      <c r="AC8456" s="65"/>
      <c r="AJ8456" s="66"/>
    </row>
    <row r="8457" spans="17:36" ht="4.5" customHeight="1" x14ac:dyDescent="0.2">
      <c r="Q8457" s="65"/>
      <c r="R8457" s="65"/>
      <c r="X8457" s="65"/>
      <c r="Y8457" s="65"/>
      <c r="Z8457" s="65"/>
      <c r="AA8457" s="65"/>
      <c r="AB8457" s="65"/>
      <c r="AC8457" s="65"/>
      <c r="AJ8457" s="66"/>
    </row>
    <row r="8458" spans="17:36" ht="4.5" customHeight="1" x14ac:dyDescent="0.2">
      <c r="Q8458" s="65"/>
      <c r="R8458" s="65"/>
      <c r="X8458" s="65"/>
      <c r="Y8458" s="65"/>
      <c r="Z8458" s="65"/>
      <c r="AA8458" s="65"/>
      <c r="AB8458" s="65"/>
      <c r="AC8458" s="65"/>
      <c r="AJ8458" s="66"/>
    </row>
    <row r="8459" spans="17:36" ht="4.5" customHeight="1" x14ac:dyDescent="0.2">
      <c r="Q8459" s="65"/>
      <c r="R8459" s="65"/>
      <c r="X8459" s="65"/>
      <c r="Y8459" s="65"/>
      <c r="Z8459" s="65"/>
      <c r="AA8459" s="65"/>
      <c r="AB8459" s="65"/>
      <c r="AC8459" s="65"/>
      <c r="AJ8459" s="66"/>
    </row>
    <row r="8460" spans="17:36" ht="4.5" customHeight="1" x14ac:dyDescent="0.2">
      <c r="Q8460" s="65"/>
      <c r="R8460" s="65"/>
      <c r="X8460" s="65"/>
      <c r="Y8460" s="65"/>
      <c r="Z8460" s="65"/>
      <c r="AA8460" s="65"/>
      <c r="AB8460" s="65"/>
      <c r="AC8460" s="65"/>
      <c r="AJ8460" s="66"/>
    </row>
    <row r="8461" spans="17:36" ht="4.5" customHeight="1" x14ac:dyDescent="0.2">
      <c r="Q8461" s="65"/>
      <c r="R8461" s="65"/>
      <c r="X8461" s="65"/>
      <c r="Y8461" s="65"/>
      <c r="Z8461" s="65"/>
      <c r="AA8461" s="65"/>
      <c r="AB8461" s="65"/>
      <c r="AC8461" s="65"/>
      <c r="AJ8461" s="66"/>
    </row>
    <row r="8462" spans="17:36" ht="4.5" customHeight="1" x14ac:dyDescent="0.2">
      <c r="Q8462" s="65"/>
      <c r="R8462" s="65"/>
      <c r="X8462" s="65"/>
      <c r="Y8462" s="65"/>
      <c r="Z8462" s="65"/>
      <c r="AA8462" s="65"/>
      <c r="AB8462" s="65"/>
      <c r="AC8462" s="65"/>
      <c r="AJ8462" s="66"/>
    </row>
    <row r="8463" spans="17:36" ht="4.5" customHeight="1" x14ac:dyDescent="0.2">
      <c r="Q8463" s="65"/>
      <c r="R8463" s="65"/>
      <c r="X8463" s="65"/>
      <c r="Y8463" s="65"/>
      <c r="Z8463" s="65"/>
      <c r="AA8463" s="65"/>
      <c r="AB8463" s="65"/>
      <c r="AC8463" s="65"/>
      <c r="AJ8463" s="66"/>
    </row>
    <row r="8464" spans="17:36" ht="4.5" customHeight="1" x14ac:dyDescent="0.2">
      <c r="Q8464" s="65"/>
      <c r="R8464" s="65"/>
      <c r="X8464" s="65"/>
      <c r="Y8464" s="65"/>
      <c r="Z8464" s="65"/>
      <c r="AA8464" s="65"/>
      <c r="AB8464" s="65"/>
      <c r="AC8464" s="65"/>
      <c r="AJ8464" s="66"/>
    </row>
    <row r="8465" spans="17:36" ht="4.5" customHeight="1" x14ac:dyDescent="0.2">
      <c r="Q8465" s="65"/>
      <c r="R8465" s="65"/>
      <c r="X8465" s="65"/>
      <c r="Y8465" s="65"/>
      <c r="Z8465" s="65"/>
      <c r="AA8465" s="65"/>
      <c r="AB8465" s="65"/>
      <c r="AC8465" s="65"/>
      <c r="AJ8465" s="66"/>
    </row>
    <row r="8466" spans="17:36" ht="4.5" customHeight="1" x14ac:dyDescent="0.2">
      <c r="Q8466" s="65"/>
      <c r="R8466" s="65"/>
      <c r="X8466" s="65"/>
      <c r="Y8466" s="65"/>
      <c r="Z8466" s="65"/>
      <c r="AA8466" s="65"/>
      <c r="AB8466" s="65"/>
      <c r="AC8466" s="65"/>
      <c r="AJ8466" s="66"/>
    </row>
    <row r="8467" spans="17:36" ht="4.5" customHeight="1" x14ac:dyDescent="0.2">
      <c r="Q8467" s="65"/>
      <c r="R8467" s="65"/>
      <c r="X8467" s="65"/>
      <c r="Y8467" s="65"/>
      <c r="Z8467" s="65"/>
      <c r="AA8467" s="65"/>
      <c r="AB8467" s="65"/>
      <c r="AC8467" s="65"/>
      <c r="AJ8467" s="66"/>
    </row>
    <row r="8468" spans="17:36" ht="4.5" customHeight="1" x14ac:dyDescent="0.2">
      <c r="Q8468" s="65"/>
      <c r="R8468" s="65"/>
      <c r="X8468" s="65"/>
      <c r="Y8468" s="65"/>
      <c r="Z8468" s="65"/>
      <c r="AA8468" s="65"/>
      <c r="AB8468" s="65"/>
      <c r="AC8468" s="65"/>
      <c r="AJ8468" s="66"/>
    </row>
    <row r="8469" spans="17:36" ht="4.5" customHeight="1" x14ac:dyDescent="0.2">
      <c r="Q8469" s="65"/>
      <c r="R8469" s="65"/>
      <c r="X8469" s="65"/>
      <c r="Y8469" s="65"/>
      <c r="Z8469" s="65"/>
      <c r="AA8469" s="65"/>
      <c r="AB8469" s="65"/>
      <c r="AC8469" s="65"/>
      <c r="AJ8469" s="66"/>
    </row>
    <row r="8470" spans="17:36" ht="4.5" customHeight="1" x14ac:dyDescent="0.2">
      <c r="Q8470" s="65"/>
      <c r="R8470" s="65"/>
      <c r="X8470" s="65"/>
      <c r="Y8470" s="65"/>
      <c r="Z8470" s="65"/>
      <c r="AA8470" s="65"/>
      <c r="AB8470" s="65"/>
      <c r="AC8470" s="65"/>
      <c r="AJ8470" s="66"/>
    </row>
    <row r="8471" spans="17:36" ht="4.5" customHeight="1" x14ac:dyDescent="0.2">
      <c r="Q8471" s="65"/>
      <c r="R8471" s="65"/>
      <c r="X8471" s="65"/>
      <c r="Y8471" s="65"/>
      <c r="Z8471" s="65"/>
      <c r="AA8471" s="65"/>
      <c r="AB8471" s="65"/>
      <c r="AC8471" s="65"/>
      <c r="AJ8471" s="66"/>
    </row>
    <row r="8472" spans="17:36" ht="4.5" customHeight="1" x14ac:dyDescent="0.2">
      <c r="Q8472" s="65"/>
      <c r="R8472" s="65"/>
      <c r="X8472" s="65"/>
      <c r="Y8472" s="65"/>
      <c r="Z8472" s="65"/>
      <c r="AA8472" s="65"/>
      <c r="AB8472" s="65"/>
      <c r="AC8472" s="65"/>
      <c r="AJ8472" s="66"/>
    </row>
    <row r="8473" spans="17:36" ht="4.5" customHeight="1" x14ac:dyDescent="0.2">
      <c r="Q8473" s="65"/>
      <c r="R8473" s="65"/>
      <c r="X8473" s="65"/>
      <c r="Y8473" s="65"/>
      <c r="Z8473" s="65"/>
      <c r="AA8473" s="65"/>
      <c r="AB8473" s="65"/>
      <c r="AC8473" s="65"/>
      <c r="AJ8473" s="66"/>
    </row>
    <row r="8474" spans="17:36" ht="4.5" customHeight="1" x14ac:dyDescent="0.2">
      <c r="Q8474" s="65"/>
      <c r="R8474" s="65"/>
      <c r="X8474" s="65"/>
      <c r="Y8474" s="65"/>
      <c r="Z8474" s="65"/>
      <c r="AA8474" s="65"/>
      <c r="AB8474" s="65"/>
      <c r="AC8474" s="65"/>
      <c r="AJ8474" s="66"/>
    </row>
    <row r="8475" spans="17:36" ht="4.5" customHeight="1" x14ac:dyDescent="0.2">
      <c r="Q8475" s="65"/>
      <c r="R8475" s="65"/>
      <c r="X8475" s="65"/>
      <c r="Y8475" s="65"/>
      <c r="Z8475" s="65"/>
      <c r="AA8475" s="65"/>
      <c r="AB8475" s="65"/>
      <c r="AC8475" s="65"/>
      <c r="AJ8475" s="66"/>
    </row>
    <row r="8476" spans="17:36" ht="4.5" customHeight="1" x14ac:dyDescent="0.2">
      <c r="Q8476" s="65"/>
      <c r="R8476" s="65"/>
      <c r="X8476" s="65"/>
      <c r="Y8476" s="65"/>
      <c r="Z8476" s="65"/>
      <c r="AA8476" s="65"/>
      <c r="AB8476" s="65"/>
      <c r="AC8476" s="65"/>
      <c r="AJ8476" s="66"/>
    </row>
    <row r="8477" spans="17:36" ht="4.5" customHeight="1" x14ac:dyDescent="0.2">
      <c r="Q8477" s="65"/>
      <c r="R8477" s="65"/>
      <c r="X8477" s="65"/>
      <c r="Y8477" s="65"/>
      <c r="Z8477" s="65"/>
      <c r="AA8477" s="65"/>
      <c r="AB8477" s="65"/>
      <c r="AC8477" s="65"/>
      <c r="AJ8477" s="66"/>
    </row>
    <row r="8478" spans="17:36" ht="4.5" customHeight="1" x14ac:dyDescent="0.2">
      <c r="Q8478" s="65"/>
      <c r="R8478" s="65"/>
      <c r="X8478" s="65"/>
      <c r="Y8478" s="65"/>
      <c r="Z8478" s="65"/>
      <c r="AA8478" s="65"/>
      <c r="AB8478" s="65"/>
      <c r="AC8478" s="65"/>
      <c r="AJ8478" s="66"/>
    </row>
    <row r="8479" spans="17:36" ht="4.5" customHeight="1" x14ac:dyDescent="0.2">
      <c r="Q8479" s="65"/>
      <c r="R8479" s="65"/>
      <c r="X8479" s="65"/>
      <c r="Y8479" s="65"/>
      <c r="Z8479" s="65"/>
      <c r="AA8479" s="65"/>
      <c r="AB8479" s="65"/>
      <c r="AC8479" s="65"/>
      <c r="AJ8479" s="66"/>
    </row>
    <row r="8480" spans="17:36" ht="4.5" customHeight="1" x14ac:dyDescent="0.2">
      <c r="Q8480" s="65"/>
      <c r="R8480" s="65"/>
      <c r="X8480" s="65"/>
      <c r="Y8480" s="65"/>
      <c r="Z8480" s="65"/>
      <c r="AA8480" s="65"/>
      <c r="AB8480" s="65"/>
      <c r="AC8480" s="65"/>
      <c r="AJ8480" s="66"/>
    </row>
    <row r="8481" spans="17:36" ht="4.5" customHeight="1" x14ac:dyDescent="0.2">
      <c r="Q8481" s="65"/>
      <c r="R8481" s="65"/>
      <c r="X8481" s="65"/>
      <c r="Y8481" s="65"/>
      <c r="Z8481" s="65"/>
      <c r="AA8481" s="65"/>
      <c r="AB8481" s="65"/>
      <c r="AC8481" s="65"/>
      <c r="AJ8481" s="66"/>
    </row>
    <row r="8482" spans="17:36" ht="4.5" customHeight="1" x14ac:dyDescent="0.2">
      <c r="Q8482" s="65"/>
      <c r="R8482" s="65"/>
      <c r="X8482" s="65"/>
      <c r="Y8482" s="65"/>
      <c r="Z8482" s="65"/>
      <c r="AA8482" s="65"/>
      <c r="AB8482" s="65"/>
      <c r="AC8482" s="65"/>
      <c r="AJ8482" s="66"/>
    </row>
    <row r="8483" spans="17:36" ht="4.5" customHeight="1" x14ac:dyDescent="0.2">
      <c r="Q8483" s="65"/>
      <c r="R8483" s="65"/>
      <c r="X8483" s="65"/>
      <c r="Y8483" s="65"/>
      <c r="Z8483" s="65"/>
      <c r="AA8483" s="65"/>
      <c r="AB8483" s="65"/>
      <c r="AC8483" s="65"/>
      <c r="AJ8483" s="66"/>
    </row>
    <row r="8484" spans="17:36" ht="4.5" customHeight="1" x14ac:dyDescent="0.2">
      <c r="Q8484" s="65"/>
      <c r="R8484" s="65"/>
      <c r="X8484" s="65"/>
      <c r="Y8484" s="65"/>
      <c r="Z8484" s="65"/>
      <c r="AA8484" s="65"/>
      <c r="AB8484" s="65"/>
      <c r="AC8484" s="65"/>
      <c r="AJ8484" s="66"/>
    </row>
    <row r="8485" spans="17:36" ht="4.5" customHeight="1" x14ac:dyDescent="0.2">
      <c r="Q8485" s="65"/>
      <c r="R8485" s="65"/>
      <c r="X8485" s="65"/>
      <c r="Y8485" s="65"/>
      <c r="Z8485" s="65"/>
      <c r="AA8485" s="65"/>
      <c r="AB8485" s="65"/>
      <c r="AC8485" s="65"/>
      <c r="AJ8485" s="66"/>
    </row>
    <row r="8486" spans="17:36" ht="4.5" customHeight="1" x14ac:dyDescent="0.2">
      <c r="Q8486" s="65"/>
      <c r="R8486" s="65"/>
      <c r="X8486" s="65"/>
      <c r="Y8486" s="65"/>
      <c r="Z8486" s="65"/>
      <c r="AA8486" s="65"/>
      <c r="AB8486" s="65"/>
      <c r="AC8486" s="65"/>
      <c r="AJ8486" s="66"/>
    </row>
    <row r="8487" spans="17:36" ht="4.5" customHeight="1" x14ac:dyDescent="0.2">
      <c r="Q8487" s="65"/>
      <c r="R8487" s="65"/>
      <c r="X8487" s="65"/>
      <c r="Y8487" s="65"/>
      <c r="Z8487" s="65"/>
      <c r="AA8487" s="65"/>
      <c r="AB8487" s="65"/>
      <c r="AC8487" s="65"/>
      <c r="AJ8487" s="66"/>
    </row>
    <row r="8488" spans="17:36" ht="4.5" customHeight="1" x14ac:dyDescent="0.2">
      <c r="Q8488" s="65"/>
      <c r="R8488" s="65"/>
      <c r="X8488" s="65"/>
      <c r="Y8488" s="65"/>
      <c r="Z8488" s="65"/>
      <c r="AA8488" s="65"/>
      <c r="AB8488" s="65"/>
      <c r="AC8488" s="65"/>
      <c r="AJ8488" s="66"/>
    </row>
    <row r="8489" spans="17:36" ht="4.5" customHeight="1" x14ac:dyDescent="0.2">
      <c r="Q8489" s="65"/>
      <c r="R8489" s="65"/>
      <c r="X8489" s="65"/>
      <c r="Y8489" s="65"/>
      <c r="Z8489" s="65"/>
      <c r="AA8489" s="65"/>
      <c r="AB8489" s="65"/>
      <c r="AC8489" s="65"/>
      <c r="AJ8489" s="66"/>
    </row>
    <row r="8490" spans="17:36" ht="4.5" customHeight="1" x14ac:dyDescent="0.2">
      <c r="Q8490" s="65"/>
      <c r="R8490" s="65"/>
      <c r="X8490" s="65"/>
      <c r="Y8490" s="65"/>
      <c r="Z8490" s="65"/>
      <c r="AA8490" s="65"/>
      <c r="AB8490" s="65"/>
      <c r="AC8490" s="65"/>
      <c r="AJ8490" s="66"/>
    </row>
    <row r="8491" spans="17:36" ht="4.5" customHeight="1" x14ac:dyDescent="0.2">
      <c r="Q8491" s="65"/>
      <c r="R8491" s="65"/>
      <c r="X8491" s="65"/>
      <c r="Y8491" s="65"/>
      <c r="Z8491" s="65"/>
      <c r="AA8491" s="65"/>
      <c r="AB8491" s="65"/>
      <c r="AC8491" s="65"/>
      <c r="AJ8491" s="66"/>
    </row>
    <row r="8492" spans="17:36" ht="4.5" customHeight="1" x14ac:dyDescent="0.2">
      <c r="Q8492" s="65"/>
      <c r="R8492" s="65"/>
      <c r="X8492" s="65"/>
      <c r="Y8492" s="65"/>
      <c r="Z8492" s="65"/>
      <c r="AA8492" s="65"/>
      <c r="AB8492" s="65"/>
      <c r="AC8492" s="65"/>
      <c r="AJ8492" s="66"/>
    </row>
    <row r="8493" spans="17:36" ht="4.5" customHeight="1" x14ac:dyDescent="0.2">
      <c r="Q8493" s="65"/>
      <c r="R8493" s="65"/>
      <c r="X8493" s="65"/>
      <c r="Y8493" s="65"/>
      <c r="Z8493" s="65"/>
      <c r="AA8493" s="65"/>
      <c r="AB8493" s="65"/>
      <c r="AC8493" s="65"/>
      <c r="AJ8493" s="66"/>
    </row>
    <row r="8494" spans="17:36" ht="4.5" customHeight="1" x14ac:dyDescent="0.2">
      <c r="Q8494" s="65"/>
      <c r="R8494" s="65"/>
      <c r="X8494" s="65"/>
      <c r="Y8494" s="65"/>
      <c r="Z8494" s="65"/>
      <c r="AA8494" s="65"/>
      <c r="AB8494" s="65"/>
      <c r="AC8494" s="65"/>
      <c r="AJ8494" s="66"/>
    </row>
    <row r="8495" spans="17:36" ht="4.5" customHeight="1" x14ac:dyDescent="0.2">
      <c r="Q8495" s="65"/>
      <c r="R8495" s="65"/>
      <c r="X8495" s="65"/>
      <c r="Y8495" s="65"/>
      <c r="Z8495" s="65"/>
      <c r="AA8495" s="65"/>
      <c r="AB8495" s="65"/>
      <c r="AC8495" s="65"/>
      <c r="AJ8495" s="66"/>
    </row>
    <row r="8496" spans="17:36" ht="4.5" customHeight="1" x14ac:dyDescent="0.2">
      <c r="Q8496" s="65"/>
      <c r="R8496" s="65"/>
      <c r="X8496" s="65"/>
      <c r="Y8496" s="65"/>
      <c r="Z8496" s="65"/>
      <c r="AA8496" s="65"/>
      <c r="AB8496" s="65"/>
      <c r="AC8496" s="65"/>
      <c r="AJ8496" s="66"/>
    </row>
    <row r="8497" spans="17:36" ht="4.5" customHeight="1" x14ac:dyDescent="0.2">
      <c r="Q8497" s="65"/>
      <c r="R8497" s="65"/>
      <c r="X8497" s="65"/>
      <c r="Y8497" s="65"/>
      <c r="Z8497" s="65"/>
      <c r="AA8497" s="65"/>
      <c r="AB8497" s="65"/>
      <c r="AC8497" s="65"/>
      <c r="AJ8497" s="66"/>
    </row>
    <row r="8498" spans="17:36" ht="4.5" customHeight="1" x14ac:dyDescent="0.2">
      <c r="Q8498" s="65"/>
      <c r="R8498" s="65"/>
      <c r="X8498" s="65"/>
      <c r="Y8498" s="65"/>
      <c r="Z8498" s="65"/>
      <c r="AA8498" s="65"/>
      <c r="AB8498" s="65"/>
      <c r="AC8498" s="65"/>
      <c r="AJ8498" s="66"/>
    </row>
    <row r="8499" spans="17:36" ht="4.5" customHeight="1" x14ac:dyDescent="0.2">
      <c r="Q8499" s="65"/>
      <c r="R8499" s="65"/>
      <c r="X8499" s="65"/>
      <c r="Y8499" s="65"/>
      <c r="Z8499" s="65"/>
      <c r="AA8499" s="65"/>
      <c r="AB8499" s="65"/>
      <c r="AC8499" s="65"/>
      <c r="AJ8499" s="66"/>
    </row>
    <row r="8500" spans="17:36" ht="4.5" customHeight="1" x14ac:dyDescent="0.2">
      <c r="Q8500" s="65"/>
      <c r="R8500" s="65"/>
      <c r="X8500" s="65"/>
      <c r="Y8500" s="65"/>
      <c r="Z8500" s="65"/>
      <c r="AA8500" s="65"/>
      <c r="AB8500" s="65"/>
      <c r="AC8500" s="65"/>
      <c r="AJ8500" s="66"/>
    </row>
    <row r="8501" spans="17:36" ht="4.5" customHeight="1" x14ac:dyDescent="0.2">
      <c r="Q8501" s="65"/>
      <c r="R8501" s="65"/>
      <c r="X8501" s="65"/>
      <c r="Y8501" s="65"/>
      <c r="Z8501" s="65"/>
      <c r="AA8501" s="65"/>
      <c r="AB8501" s="65"/>
      <c r="AC8501" s="65"/>
      <c r="AJ8501" s="66"/>
    </row>
    <row r="8502" spans="17:36" ht="4.5" customHeight="1" x14ac:dyDescent="0.2">
      <c r="Q8502" s="65"/>
      <c r="R8502" s="65"/>
      <c r="X8502" s="65"/>
      <c r="Y8502" s="65"/>
      <c r="Z8502" s="65"/>
      <c r="AA8502" s="65"/>
      <c r="AB8502" s="65"/>
      <c r="AC8502" s="65"/>
      <c r="AJ8502" s="66"/>
    </row>
    <row r="8503" spans="17:36" ht="4.5" customHeight="1" x14ac:dyDescent="0.2">
      <c r="Q8503" s="65"/>
      <c r="R8503" s="65"/>
      <c r="X8503" s="65"/>
      <c r="Y8503" s="65"/>
      <c r="Z8503" s="65"/>
      <c r="AA8503" s="65"/>
      <c r="AB8503" s="65"/>
      <c r="AC8503" s="65"/>
      <c r="AJ8503" s="66"/>
    </row>
    <row r="8504" spans="17:36" ht="4.5" customHeight="1" x14ac:dyDescent="0.2">
      <c r="Q8504" s="65"/>
      <c r="R8504" s="65"/>
      <c r="X8504" s="65"/>
      <c r="Y8504" s="65"/>
      <c r="Z8504" s="65"/>
      <c r="AA8504" s="65"/>
      <c r="AB8504" s="65"/>
      <c r="AC8504" s="65"/>
      <c r="AJ8504" s="66"/>
    </row>
    <row r="8505" spans="17:36" ht="4.5" customHeight="1" x14ac:dyDescent="0.2">
      <c r="Q8505" s="65"/>
      <c r="R8505" s="65"/>
      <c r="X8505" s="65"/>
      <c r="Y8505" s="65"/>
      <c r="Z8505" s="65"/>
      <c r="AA8505" s="65"/>
      <c r="AB8505" s="65"/>
      <c r="AC8505" s="65"/>
      <c r="AJ8505" s="66"/>
    </row>
    <row r="8506" spans="17:36" ht="4.5" customHeight="1" x14ac:dyDescent="0.2">
      <c r="Q8506" s="65"/>
      <c r="R8506" s="65"/>
      <c r="X8506" s="65"/>
      <c r="Y8506" s="65"/>
      <c r="Z8506" s="65"/>
      <c r="AA8506" s="65"/>
      <c r="AB8506" s="65"/>
      <c r="AC8506" s="65"/>
      <c r="AJ8506" s="66"/>
    </row>
    <row r="8507" spans="17:36" ht="4.5" customHeight="1" x14ac:dyDescent="0.2">
      <c r="Q8507" s="65"/>
      <c r="R8507" s="65"/>
      <c r="X8507" s="65"/>
      <c r="Y8507" s="65"/>
      <c r="Z8507" s="65"/>
      <c r="AA8507" s="65"/>
      <c r="AB8507" s="65"/>
      <c r="AC8507" s="65"/>
      <c r="AJ8507" s="66"/>
    </row>
    <row r="8508" spans="17:36" ht="4.5" customHeight="1" x14ac:dyDescent="0.2">
      <c r="Q8508" s="65"/>
      <c r="R8508" s="65"/>
      <c r="X8508" s="65"/>
      <c r="Y8508" s="65"/>
      <c r="Z8508" s="65"/>
      <c r="AA8508" s="65"/>
      <c r="AB8508" s="65"/>
      <c r="AC8508" s="65"/>
      <c r="AJ8508" s="66"/>
    </row>
    <row r="8509" spans="17:36" ht="4.5" customHeight="1" x14ac:dyDescent="0.2">
      <c r="Q8509" s="65"/>
      <c r="R8509" s="65"/>
      <c r="X8509" s="65"/>
      <c r="Y8509" s="65"/>
      <c r="Z8509" s="65"/>
      <c r="AA8509" s="65"/>
      <c r="AB8509" s="65"/>
      <c r="AC8509" s="65"/>
      <c r="AJ8509" s="66"/>
    </row>
    <row r="8510" spans="17:36" ht="4.5" customHeight="1" x14ac:dyDescent="0.2">
      <c r="Q8510" s="65"/>
      <c r="R8510" s="65"/>
      <c r="X8510" s="65"/>
      <c r="Y8510" s="65"/>
      <c r="Z8510" s="65"/>
      <c r="AA8510" s="65"/>
      <c r="AB8510" s="65"/>
      <c r="AC8510" s="65"/>
      <c r="AJ8510" s="66"/>
    </row>
    <row r="8511" spans="17:36" ht="4.5" customHeight="1" x14ac:dyDescent="0.2">
      <c r="Q8511" s="65"/>
      <c r="R8511" s="65"/>
      <c r="X8511" s="65"/>
      <c r="Y8511" s="65"/>
      <c r="Z8511" s="65"/>
      <c r="AA8511" s="65"/>
      <c r="AB8511" s="65"/>
      <c r="AC8511" s="65"/>
      <c r="AJ8511" s="66"/>
    </row>
    <row r="8512" spans="17:36" ht="4.5" customHeight="1" x14ac:dyDescent="0.2">
      <c r="Q8512" s="65"/>
      <c r="R8512" s="65"/>
      <c r="X8512" s="65"/>
      <c r="Y8512" s="65"/>
      <c r="Z8512" s="65"/>
      <c r="AA8512" s="65"/>
      <c r="AB8512" s="65"/>
      <c r="AC8512" s="65"/>
      <c r="AJ8512" s="66"/>
    </row>
    <row r="8513" spans="17:36" ht="4.5" customHeight="1" x14ac:dyDescent="0.2">
      <c r="Q8513" s="65"/>
      <c r="R8513" s="65"/>
      <c r="X8513" s="65"/>
      <c r="Y8513" s="65"/>
      <c r="Z8513" s="65"/>
      <c r="AA8513" s="65"/>
      <c r="AB8513" s="65"/>
      <c r="AC8513" s="65"/>
      <c r="AJ8513" s="66"/>
    </row>
    <row r="8514" spans="17:36" ht="4.5" customHeight="1" x14ac:dyDescent="0.2">
      <c r="Q8514" s="65"/>
      <c r="R8514" s="65"/>
      <c r="X8514" s="65"/>
      <c r="Y8514" s="65"/>
      <c r="Z8514" s="65"/>
      <c r="AA8514" s="65"/>
      <c r="AB8514" s="65"/>
      <c r="AC8514" s="65"/>
      <c r="AJ8514" s="66"/>
    </row>
    <row r="8515" spans="17:36" ht="4.5" customHeight="1" x14ac:dyDescent="0.2">
      <c r="Q8515" s="65"/>
      <c r="R8515" s="65"/>
      <c r="X8515" s="65"/>
      <c r="Y8515" s="65"/>
      <c r="Z8515" s="65"/>
      <c r="AA8515" s="65"/>
      <c r="AB8515" s="65"/>
      <c r="AC8515" s="65"/>
      <c r="AJ8515" s="66"/>
    </row>
    <row r="8516" spans="17:36" ht="4.5" customHeight="1" x14ac:dyDescent="0.2">
      <c r="Q8516" s="65"/>
      <c r="R8516" s="65"/>
      <c r="X8516" s="65"/>
      <c r="Y8516" s="65"/>
      <c r="Z8516" s="65"/>
      <c r="AA8516" s="65"/>
      <c r="AB8516" s="65"/>
      <c r="AC8516" s="65"/>
      <c r="AJ8516" s="66"/>
    </row>
    <row r="8517" spans="17:36" ht="4.5" customHeight="1" x14ac:dyDescent="0.2">
      <c r="Q8517" s="65"/>
      <c r="R8517" s="65"/>
      <c r="X8517" s="65"/>
      <c r="Y8517" s="65"/>
      <c r="Z8517" s="65"/>
      <c r="AA8517" s="65"/>
      <c r="AB8517" s="65"/>
      <c r="AC8517" s="65"/>
      <c r="AJ8517" s="66"/>
    </row>
    <row r="8518" spans="17:36" ht="4.5" customHeight="1" x14ac:dyDescent="0.2">
      <c r="Q8518" s="65"/>
      <c r="R8518" s="65"/>
      <c r="X8518" s="65"/>
      <c r="Y8518" s="65"/>
      <c r="Z8518" s="65"/>
      <c r="AA8518" s="65"/>
      <c r="AB8518" s="65"/>
      <c r="AC8518" s="65"/>
      <c r="AJ8518" s="66"/>
    </row>
    <row r="8519" spans="17:36" ht="4.5" customHeight="1" x14ac:dyDescent="0.2">
      <c r="Q8519" s="65"/>
      <c r="R8519" s="65"/>
      <c r="X8519" s="65"/>
      <c r="Y8519" s="65"/>
      <c r="Z8519" s="65"/>
      <c r="AA8519" s="65"/>
      <c r="AB8519" s="65"/>
      <c r="AC8519" s="65"/>
      <c r="AJ8519" s="66"/>
    </row>
    <row r="8520" spans="17:36" ht="4.5" customHeight="1" x14ac:dyDescent="0.2">
      <c r="Q8520" s="65"/>
      <c r="R8520" s="65"/>
      <c r="X8520" s="65"/>
      <c r="Y8520" s="65"/>
      <c r="Z8520" s="65"/>
      <c r="AA8520" s="65"/>
      <c r="AB8520" s="65"/>
      <c r="AC8520" s="65"/>
      <c r="AJ8520" s="66"/>
    </row>
    <row r="8521" spans="17:36" ht="4.5" customHeight="1" x14ac:dyDescent="0.2">
      <c r="Q8521" s="65"/>
      <c r="R8521" s="65"/>
      <c r="X8521" s="65"/>
      <c r="Y8521" s="65"/>
      <c r="Z8521" s="65"/>
      <c r="AA8521" s="65"/>
      <c r="AB8521" s="65"/>
      <c r="AC8521" s="65"/>
      <c r="AJ8521" s="66"/>
    </row>
    <row r="8522" spans="17:36" ht="4.5" customHeight="1" x14ac:dyDescent="0.2">
      <c r="Q8522" s="65"/>
      <c r="R8522" s="65"/>
      <c r="X8522" s="65"/>
      <c r="Y8522" s="65"/>
      <c r="Z8522" s="65"/>
      <c r="AA8522" s="65"/>
      <c r="AB8522" s="65"/>
      <c r="AC8522" s="65"/>
      <c r="AJ8522" s="66"/>
    </row>
    <row r="8523" spans="17:36" ht="4.5" customHeight="1" x14ac:dyDescent="0.2">
      <c r="Q8523" s="65"/>
      <c r="R8523" s="65"/>
      <c r="X8523" s="65"/>
      <c r="Y8523" s="65"/>
      <c r="Z8523" s="65"/>
      <c r="AA8523" s="65"/>
      <c r="AB8523" s="65"/>
      <c r="AC8523" s="65"/>
      <c r="AJ8523" s="66"/>
    </row>
    <row r="8524" spans="17:36" ht="4.5" customHeight="1" x14ac:dyDescent="0.2">
      <c r="Q8524" s="65"/>
      <c r="R8524" s="65"/>
      <c r="X8524" s="65"/>
      <c r="Y8524" s="65"/>
      <c r="Z8524" s="65"/>
      <c r="AA8524" s="65"/>
      <c r="AB8524" s="65"/>
      <c r="AC8524" s="65"/>
      <c r="AJ8524" s="66"/>
    </row>
    <row r="8525" spans="17:36" ht="4.5" customHeight="1" x14ac:dyDescent="0.2">
      <c r="Q8525" s="65"/>
      <c r="R8525" s="65"/>
      <c r="X8525" s="65"/>
      <c r="Y8525" s="65"/>
      <c r="Z8525" s="65"/>
      <c r="AA8525" s="65"/>
      <c r="AB8525" s="65"/>
      <c r="AC8525" s="65"/>
      <c r="AJ8525" s="66"/>
    </row>
    <row r="8526" spans="17:36" ht="4.5" customHeight="1" x14ac:dyDescent="0.2">
      <c r="Q8526" s="65"/>
      <c r="R8526" s="65"/>
      <c r="X8526" s="65"/>
      <c r="Y8526" s="65"/>
      <c r="Z8526" s="65"/>
      <c r="AA8526" s="65"/>
      <c r="AB8526" s="65"/>
      <c r="AC8526" s="65"/>
      <c r="AJ8526" s="66"/>
    </row>
    <row r="8527" spans="17:36" ht="4.5" customHeight="1" x14ac:dyDescent="0.2">
      <c r="Q8527" s="65"/>
      <c r="R8527" s="65"/>
      <c r="X8527" s="65"/>
      <c r="Y8527" s="65"/>
      <c r="Z8527" s="65"/>
      <c r="AA8527" s="65"/>
      <c r="AB8527" s="65"/>
      <c r="AC8527" s="65"/>
      <c r="AJ8527" s="66"/>
    </row>
    <row r="8528" spans="17:36" ht="4.5" customHeight="1" x14ac:dyDescent="0.2">
      <c r="Q8528" s="65"/>
      <c r="R8528" s="65"/>
      <c r="X8528" s="65"/>
      <c r="Y8528" s="65"/>
      <c r="Z8528" s="65"/>
      <c r="AA8528" s="65"/>
      <c r="AB8528" s="65"/>
      <c r="AC8528" s="65"/>
      <c r="AJ8528" s="66"/>
    </row>
    <row r="8529" spans="17:36" ht="4.5" customHeight="1" x14ac:dyDescent="0.2">
      <c r="Q8529" s="65"/>
      <c r="R8529" s="65"/>
      <c r="X8529" s="65"/>
      <c r="Y8529" s="65"/>
      <c r="Z8529" s="65"/>
      <c r="AA8529" s="65"/>
      <c r="AB8529" s="65"/>
      <c r="AC8529" s="65"/>
      <c r="AJ8529" s="66"/>
    </row>
    <row r="8530" spans="17:36" ht="4.5" customHeight="1" x14ac:dyDescent="0.2">
      <c r="Q8530" s="65"/>
      <c r="R8530" s="65"/>
      <c r="X8530" s="65"/>
      <c r="Y8530" s="65"/>
      <c r="Z8530" s="65"/>
      <c r="AA8530" s="65"/>
      <c r="AB8530" s="65"/>
      <c r="AC8530" s="65"/>
      <c r="AJ8530" s="66"/>
    </row>
    <row r="8531" spans="17:36" ht="4.5" customHeight="1" x14ac:dyDescent="0.2">
      <c r="Q8531" s="65"/>
      <c r="R8531" s="65"/>
      <c r="X8531" s="65"/>
      <c r="Y8531" s="65"/>
      <c r="Z8531" s="65"/>
      <c r="AA8531" s="65"/>
      <c r="AB8531" s="65"/>
      <c r="AC8531" s="65"/>
      <c r="AJ8531" s="66"/>
    </row>
    <row r="8532" spans="17:36" ht="4.5" customHeight="1" x14ac:dyDescent="0.2">
      <c r="Q8532" s="65"/>
      <c r="R8532" s="65"/>
      <c r="X8532" s="65"/>
      <c r="Y8532" s="65"/>
      <c r="Z8532" s="65"/>
      <c r="AA8532" s="65"/>
      <c r="AB8532" s="65"/>
      <c r="AC8532" s="65"/>
      <c r="AJ8532" s="66"/>
    </row>
    <row r="8533" spans="17:36" ht="4.5" customHeight="1" x14ac:dyDescent="0.2">
      <c r="Q8533" s="65"/>
      <c r="R8533" s="65"/>
      <c r="X8533" s="65"/>
      <c r="Y8533" s="65"/>
      <c r="Z8533" s="65"/>
      <c r="AA8533" s="65"/>
      <c r="AB8533" s="65"/>
      <c r="AC8533" s="65"/>
      <c r="AJ8533" s="66"/>
    </row>
    <row r="8534" spans="17:36" ht="4.5" customHeight="1" x14ac:dyDescent="0.2">
      <c r="Q8534" s="65"/>
      <c r="R8534" s="65"/>
      <c r="X8534" s="65"/>
      <c r="Y8534" s="65"/>
      <c r="Z8534" s="65"/>
      <c r="AA8534" s="65"/>
      <c r="AB8534" s="65"/>
      <c r="AC8534" s="65"/>
      <c r="AJ8534" s="66"/>
    </row>
    <row r="8535" spans="17:36" ht="4.5" customHeight="1" x14ac:dyDescent="0.2">
      <c r="Q8535" s="65"/>
      <c r="R8535" s="65"/>
      <c r="X8535" s="65"/>
      <c r="Y8535" s="65"/>
      <c r="Z8535" s="65"/>
      <c r="AA8535" s="65"/>
      <c r="AB8535" s="65"/>
      <c r="AC8535" s="65"/>
      <c r="AJ8535" s="66"/>
    </row>
    <row r="8536" spans="17:36" ht="4.5" customHeight="1" x14ac:dyDescent="0.2">
      <c r="Q8536" s="65"/>
      <c r="R8536" s="65"/>
      <c r="X8536" s="65"/>
      <c r="Y8536" s="65"/>
      <c r="Z8536" s="65"/>
      <c r="AA8536" s="65"/>
      <c r="AB8536" s="65"/>
      <c r="AC8536" s="65"/>
      <c r="AJ8536" s="66"/>
    </row>
    <row r="8537" spans="17:36" ht="4.5" customHeight="1" x14ac:dyDescent="0.2">
      <c r="Q8537" s="65"/>
      <c r="R8537" s="65"/>
      <c r="X8537" s="65"/>
      <c r="Y8537" s="65"/>
      <c r="Z8537" s="65"/>
      <c r="AA8537" s="65"/>
      <c r="AB8537" s="65"/>
      <c r="AC8537" s="65"/>
      <c r="AJ8537" s="66"/>
    </row>
    <row r="8538" spans="17:36" ht="4.5" customHeight="1" x14ac:dyDescent="0.2">
      <c r="Q8538" s="65"/>
      <c r="R8538" s="65"/>
      <c r="X8538" s="65"/>
      <c r="Y8538" s="65"/>
      <c r="Z8538" s="65"/>
      <c r="AA8538" s="65"/>
      <c r="AB8538" s="65"/>
      <c r="AC8538" s="65"/>
      <c r="AJ8538" s="66"/>
    </row>
    <row r="8539" spans="17:36" ht="4.5" customHeight="1" x14ac:dyDescent="0.2">
      <c r="Q8539" s="65"/>
      <c r="R8539" s="65"/>
      <c r="X8539" s="65"/>
      <c r="Y8539" s="65"/>
      <c r="Z8539" s="65"/>
      <c r="AA8539" s="65"/>
      <c r="AB8539" s="65"/>
      <c r="AC8539" s="65"/>
      <c r="AJ8539" s="66"/>
    </row>
    <row r="8540" spans="17:36" ht="4.5" customHeight="1" x14ac:dyDescent="0.2">
      <c r="Q8540" s="65"/>
      <c r="R8540" s="65"/>
      <c r="X8540" s="65"/>
      <c r="Y8540" s="65"/>
      <c r="Z8540" s="65"/>
      <c r="AA8540" s="65"/>
      <c r="AB8540" s="65"/>
      <c r="AC8540" s="65"/>
      <c r="AJ8540" s="66"/>
    </row>
    <row r="8541" spans="17:36" ht="4.5" customHeight="1" x14ac:dyDescent="0.2">
      <c r="Q8541" s="65"/>
      <c r="R8541" s="65"/>
      <c r="X8541" s="65"/>
      <c r="Y8541" s="65"/>
      <c r="Z8541" s="65"/>
      <c r="AA8541" s="65"/>
      <c r="AB8541" s="65"/>
      <c r="AC8541" s="65"/>
      <c r="AJ8541" s="66"/>
    </row>
    <row r="8542" spans="17:36" ht="4.5" customHeight="1" x14ac:dyDescent="0.2">
      <c r="Q8542" s="65"/>
      <c r="R8542" s="65"/>
      <c r="X8542" s="65"/>
      <c r="Y8542" s="65"/>
      <c r="Z8542" s="65"/>
      <c r="AA8542" s="65"/>
      <c r="AB8542" s="65"/>
      <c r="AC8542" s="65"/>
      <c r="AJ8542" s="66"/>
    </row>
    <row r="8543" spans="17:36" ht="4.5" customHeight="1" x14ac:dyDescent="0.2">
      <c r="Q8543" s="65"/>
      <c r="R8543" s="65"/>
      <c r="X8543" s="65"/>
      <c r="Y8543" s="65"/>
      <c r="Z8543" s="65"/>
      <c r="AA8543" s="65"/>
      <c r="AB8543" s="65"/>
      <c r="AC8543" s="65"/>
      <c r="AJ8543" s="66"/>
    </row>
    <row r="8544" spans="17:36" ht="4.5" customHeight="1" x14ac:dyDescent="0.2">
      <c r="Q8544" s="65"/>
      <c r="R8544" s="65"/>
      <c r="X8544" s="65"/>
      <c r="Y8544" s="65"/>
      <c r="Z8544" s="65"/>
      <c r="AA8544" s="65"/>
      <c r="AB8544" s="65"/>
      <c r="AC8544" s="65"/>
      <c r="AJ8544" s="66"/>
    </row>
    <row r="8545" spans="17:36" ht="4.5" customHeight="1" x14ac:dyDescent="0.2">
      <c r="Q8545" s="65"/>
      <c r="R8545" s="65"/>
      <c r="X8545" s="65"/>
      <c r="Y8545" s="65"/>
      <c r="Z8545" s="65"/>
      <c r="AA8545" s="65"/>
      <c r="AB8545" s="65"/>
      <c r="AC8545" s="65"/>
      <c r="AJ8545" s="66"/>
    </row>
    <row r="8546" spans="17:36" ht="4.5" customHeight="1" x14ac:dyDescent="0.2">
      <c r="Q8546" s="65"/>
      <c r="R8546" s="65"/>
      <c r="X8546" s="65"/>
      <c r="Y8546" s="65"/>
      <c r="Z8546" s="65"/>
      <c r="AA8546" s="65"/>
      <c r="AB8546" s="65"/>
      <c r="AC8546" s="65"/>
      <c r="AJ8546" s="66"/>
    </row>
    <row r="8547" spans="17:36" ht="4.5" customHeight="1" x14ac:dyDescent="0.2">
      <c r="Q8547" s="65"/>
      <c r="R8547" s="65"/>
      <c r="X8547" s="65"/>
      <c r="Y8547" s="65"/>
      <c r="Z8547" s="65"/>
      <c r="AA8547" s="65"/>
      <c r="AB8547" s="65"/>
      <c r="AC8547" s="65"/>
      <c r="AJ8547" s="66"/>
    </row>
    <row r="8548" spans="17:36" ht="4.5" customHeight="1" x14ac:dyDescent="0.2">
      <c r="Q8548" s="65"/>
      <c r="R8548" s="65"/>
      <c r="X8548" s="65"/>
      <c r="Y8548" s="65"/>
      <c r="Z8548" s="65"/>
      <c r="AA8548" s="65"/>
      <c r="AB8548" s="65"/>
      <c r="AC8548" s="65"/>
      <c r="AJ8548" s="66"/>
    </row>
    <row r="8549" spans="17:36" ht="4.5" customHeight="1" x14ac:dyDescent="0.2">
      <c r="Q8549" s="65"/>
      <c r="R8549" s="65"/>
      <c r="X8549" s="65"/>
      <c r="Y8549" s="65"/>
      <c r="Z8549" s="65"/>
      <c r="AA8549" s="65"/>
      <c r="AB8549" s="65"/>
      <c r="AC8549" s="65"/>
      <c r="AJ8549" s="66"/>
    </row>
    <row r="8550" spans="17:36" ht="4.5" customHeight="1" x14ac:dyDescent="0.2">
      <c r="Q8550" s="65"/>
      <c r="R8550" s="65"/>
      <c r="X8550" s="65"/>
      <c r="Y8550" s="65"/>
      <c r="Z8550" s="65"/>
      <c r="AA8550" s="65"/>
      <c r="AB8550" s="65"/>
      <c r="AC8550" s="65"/>
      <c r="AJ8550" s="66"/>
    </row>
    <row r="8551" spans="17:36" ht="4.5" customHeight="1" x14ac:dyDescent="0.2">
      <c r="Q8551" s="65"/>
      <c r="R8551" s="65"/>
      <c r="X8551" s="65"/>
      <c r="Y8551" s="65"/>
      <c r="Z8551" s="65"/>
      <c r="AA8551" s="65"/>
      <c r="AB8551" s="65"/>
      <c r="AC8551" s="65"/>
      <c r="AJ8551" s="66"/>
    </row>
    <row r="8552" spans="17:36" ht="4.5" customHeight="1" x14ac:dyDescent="0.2">
      <c r="Q8552" s="65"/>
      <c r="R8552" s="65"/>
      <c r="X8552" s="65"/>
      <c r="Y8552" s="65"/>
      <c r="Z8552" s="65"/>
      <c r="AA8552" s="65"/>
      <c r="AB8552" s="65"/>
      <c r="AC8552" s="65"/>
      <c r="AJ8552" s="66"/>
    </row>
    <row r="8553" spans="17:36" ht="4.5" customHeight="1" x14ac:dyDescent="0.2">
      <c r="Q8553" s="65"/>
      <c r="R8553" s="65"/>
      <c r="X8553" s="65"/>
      <c r="Y8553" s="65"/>
      <c r="Z8553" s="65"/>
      <c r="AA8553" s="65"/>
      <c r="AB8553" s="65"/>
      <c r="AC8553" s="65"/>
      <c r="AJ8553" s="66"/>
    </row>
    <row r="8554" spans="17:36" ht="4.5" customHeight="1" x14ac:dyDescent="0.2">
      <c r="Q8554" s="65"/>
      <c r="R8554" s="65"/>
      <c r="X8554" s="65"/>
      <c r="Y8554" s="65"/>
      <c r="Z8554" s="65"/>
      <c r="AA8554" s="65"/>
      <c r="AB8554" s="65"/>
      <c r="AC8554" s="65"/>
      <c r="AJ8554" s="66"/>
    </row>
    <row r="8555" spans="17:36" ht="4.5" customHeight="1" x14ac:dyDescent="0.2">
      <c r="Q8555" s="65"/>
      <c r="R8555" s="65"/>
      <c r="X8555" s="65"/>
      <c r="Y8555" s="65"/>
      <c r="Z8555" s="65"/>
      <c r="AA8555" s="65"/>
      <c r="AB8555" s="65"/>
      <c r="AC8555" s="65"/>
      <c r="AJ8555" s="66"/>
    </row>
    <row r="8556" spans="17:36" ht="4.5" customHeight="1" x14ac:dyDescent="0.2">
      <c r="Q8556" s="65"/>
      <c r="R8556" s="65"/>
      <c r="X8556" s="65"/>
      <c r="Y8556" s="65"/>
      <c r="Z8556" s="65"/>
      <c r="AA8556" s="65"/>
      <c r="AB8556" s="65"/>
      <c r="AC8556" s="65"/>
      <c r="AJ8556" s="66"/>
    </row>
    <row r="8557" spans="17:36" ht="4.5" customHeight="1" x14ac:dyDescent="0.2">
      <c r="Q8557" s="65"/>
      <c r="R8557" s="65"/>
      <c r="X8557" s="65"/>
      <c r="Y8557" s="65"/>
      <c r="Z8557" s="65"/>
      <c r="AA8557" s="65"/>
      <c r="AB8557" s="65"/>
      <c r="AC8557" s="65"/>
      <c r="AJ8557" s="66"/>
    </row>
    <row r="8558" spans="17:36" ht="4.5" customHeight="1" x14ac:dyDescent="0.2">
      <c r="Q8558" s="65"/>
      <c r="R8558" s="65"/>
      <c r="X8558" s="65"/>
      <c r="Y8558" s="65"/>
      <c r="Z8558" s="65"/>
      <c r="AA8558" s="65"/>
      <c r="AB8558" s="65"/>
      <c r="AC8558" s="65"/>
      <c r="AJ8558" s="66"/>
    </row>
    <row r="8559" spans="17:36" ht="4.5" customHeight="1" x14ac:dyDescent="0.2">
      <c r="Q8559" s="65"/>
      <c r="R8559" s="65"/>
      <c r="X8559" s="65"/>
      <c r="Y8559" s="65"/>
      <c r="Z8559" s="65"/>
      <c r="AA8559" s="65"/>
      <c r="AB8559" s="65"/>
      <c r="AC8559" s="65"/>
      <c r="AJ8559" s="66"/>
    </row>
    <row r="8560" spans="17:36" ht="4.5" customHeight="1" x14ac:dyDescent="0.2">
      <c r="Q8560" s="65"/>
      <c r="R8560" s="65"/>
      <c r="X8560" s="65"/>
      <c r="Y8560" s="65"/>
      <c r="Z8560" s="65"/>
      <c r="AA8560" s="65"/>
      <c r="AB8560" s="65"/>
      <c r="AC8560" s="65"/>
      <c r="AJ8560" s="66"/>
    </row>
    <row r="8561" spans="17:36" ht="4.5" customHeight="1" x14ac:dyDescent="0.2">
      <c r="Q8561" s="65"/>
      <c r="R8561" s="65"/>
      <c r="X8561" s="65"/>
      <c r="Y8561" s="65"/>
      <c r="Z8561" s="65"/>
      <c r="AA8561" s="65"/>
      <c r="AB8561" s="65"/>
      <c r="AC8561" s="65"/>
      <c r="AJ8561" s="66"/>
    </row>
    <row r="8562" spans="17:36" ht="4.5" customHeight="1" x14ac:dyDescent="0.2">
      <c r="Q8562" s="65"/>
      <c r="R8562" s="65"/>
      <c r="X8562" s="65"/>
      <c r="Y8562" s="65"/>
      <c r="Z8562" s="65"/>
      <c r="AA8562" s="65"/>
      <c r="AB8562" s="65"/>
      <c r="AC8562" s="65"/>
      <c r="AJ8562" s="66"/>
    </row>
    <row r="8563" spans="17:36" ht="4.5" customHeight="1" x14ac:dyDescent="0.2">
      <c r="Q8563" s="65"/>
      <c r="R8563" s="65"/>
      <c r="X8563" s="65"/>
      <c r="Y8563" s="65"/>
      <c r="Z8563" s="65"/>
      <c r="AA8563" s="65"/>
      <c r="AB8563" s="65"/>
      <c r="AC8563" s="65"/>
      <c r="AJ8563" s="66"/>
    </row>
    <row r="8564" spans="17:36" ht="4.5" customHeight="1" x14ac:dyDescent="0.2">
      <c r="Q8564" s="65"/>
      <c r="R8564" s="65"/>
      <c r="X8564" s="65"/>
      <c r="Y8564" s="65"/>
      <c r="Z8564" s="65"/>
      <c r="AA8564" s="65"/>
      <c r="AB8564" s="65"/>
      <c r="AC8564" s="65"/>
      <c r="AJ8564" s="66"/>
    </row>
    <row r="8565" spans="17:36" ht="4.5" customHeight="1" x14ac:dyDescent="0.2">
      <c r="Q8565" s="65"/>
      <c r="R8565" s="65"/>
      <c r="X8565" s="65"/>
      <c r="Y8565" s="65"/>
      <c r="Z8565" s="65"/>
      <c r="AA8565" s="65"/>
      <c r="AB8565" s="65"/>
      <c r="AC8565" s="65"/>
      <c r="AJ8565" s="66"/>
    </row>
    <row r="8566" spans="17:36" ht="4.5" customHeight="1" x14ac:dyDescent="0.2">
      <c r="Q8566" s="65"/>
      <c r="R8566" s="65"/>
      <c r="X8566" s="65"/>
      <c r="Y8566" s="65"/>
      <c r="Z8566" s="65"/>
      <c r="AA8566" s="65"/>
      <c r="AB8566" s="65"/>
      <c r="AC8566" s="65"/>
      <c r="AJ8566" s="66"/>
    </row>
    <row r="8567" spans="17:36" ht="4.5" customHeight="1" x14ac:dyDescent="0.2">
      <c r="Q8567" s="65"/>
      <c r="R8567" s="65"/>
      <c r="X8567" s="65"/>
      <c r="Y8567" s="65"/>
      <c r="Z8567" s="65"/>
      <c r="AA8567" s="65"/>
      <c r="AB8567" s="65"/>
      <c r="AC8567" s="65"/>
      <c r="AJ8567" s="66"/>
    </row>
    <row r="8568" spans="17:36" ht="4.5" customHeight="1" x14ac:dyDescent="0.2">
      <c r="Q8568" s="65"/>
      <c r="R8568" s="65"/>
      <c r="X8568" s="65"/>
      <c r="Y8568" s="65"/>
      <c r="Z8568" s="65"/>
      <c r="AA8568" s="65"/>
      <c r="AB8568" s="65"/>
      <c r="AC8568" s="65"/>
      <c r="AJ8568" s="66"/>
    </row>
    <row r="8569" spans="17:36" ht="4.5" customHeight="1" x14ac:dyDescent="0.2">
      <c r="Q8569" s="65"/>
      <c r="R8569" s="65"/>
      <c r="X8569" s="65"/>
      <c r="Y8569" s="65"/>
      <c r="Z8569" s="65"/>
      <c r="AA8569" s="65"/>
      <c r="AB8569" s="65"/>
      <c r="AC8569" s="65"/>
      <c r="AJ8569" s="66"/>
    </row>
    <row r="8570" spans="17:36" ht="4.5" customHeight="1" x14ac:dyDescent="0.2">
      <c r="Q8570" s="65"/>
      <c r="R8570" s="65"/>
      <c r="X8570" s="65"/>
      <c r="Y8570" s="65"/>
      <c r="Z8570" s="65"/>
      <c r="AA8570" s="65"/>
      <c r="AB8570" s="65"/>
      <c r="AC8570" s="65"/>
      <c r="AJ8570" s="66"/>
    </row>
    <row r="8571" spans="17:36" ht="4.5" customHeight="1" x14ac:dyDescent="0.2">
      <c r="Q8571" s="65"/>
      <c r="R8571" s="65"/>
      <c r="X8571" s="65"/>
      <c r="Y8571" s="65"/>
      <c r="Z8571" s="65"/>
      <c r="AA8571" s="65"/>
      <c r="AB8571" s="65"/>
      <c r="AC8571" s="65"/>
      <c r="AJ8571" s="66"/>
    </row>
    <row r="8572" spans="17:36" ht="4.5" customHeight="1" x14ac:dyDescent="0.2">
      <c r="Q8572" s="65"/>
      <c r="R8572" s="65"/>
      <c r="X8572" s="65"/>
      <c r="Y8572" s="65"/>
      <c r="Z8572" s="65"/>
      <c r="AA8572" s="65"/>
      <c r="AB8572" s="65"/>
      <c r="AC8572" s="65"/>
      <c r="AJ8572" s="66"/>
    </row>
    <row r="8573" spans="17:36" ht="4.5" customHeight="1" x14ac:dyDescent="0.2">
      <c r="Q8573" s="65"/>
      <c r="R8573" s="65"/>
      <c r="X8573" s="65"/>
      <c r="Y8573" s="65"/>
      <c r="Z8573" s="65"/>
      <c r="AA8573" s="65"/>
      <c r="AB8573" s="65"/>
      <c r="AC8573" s="65"/>
      <c r="AJ8573" s="66"/>
    </row>
    <row r="8574" spans="17:36" ht="4.5" customHeight="1" x14ac:dyDescent="0.2">
      <c r="Q8574" s="65"/>
      <c r="R8574" s="65"/>
      <c r="X8574" s="65"/>
      <c r="Y8574" s="65"/>
      <c r="Z8574" s="65"/>
      <c r="AA8574" s="65"/>
      <c r="AB8574" s="65"/>
      <c r="AC8574" s="65"/>
      <c r="AJ8574" s="66"/>
    </row>
    <row r="8575" spans="17:36" ht="4.5" customHeight="1" x14ac:dyDescent="0.2">
      <c r="Q8575" s="65"/>
      <c r="R8575" s="65"/>
      <c r="X8575" s="65"/>
      <c r="Y8575" s="65"/>
      <c r="Z8575" s="65"/>
      <c r="AA8575" s="65"/>
      <c r="AB8575" s="65"/>
      <c r="AC8575" s="65"/>
      <c r="AJ8575" s="66"/>
    </row>
    <row r="8576" spans="17:36" ht="4.5" customHeight="1" x14ac:dyDescent="0.2">
      <c r="Q8576" s="65"/>
      <c r="R8576" s="65"/>
      <c r="X8576" s="65"/>
      <c r="Y8576" s="65"/>
      <c r="Z8576" s="65"/>
      <c r="AA8576" s="65"/>
      <c r="AB8576" s="65"/>
      <c r="AC8576" s="65"/>
      <c r="AJ8576" s="66"/>
    </row>
    <row r="8577" spans="17:36" ht="4.5" customHeight="1" x14ac:dyDescent="0.2">
      <c r="Q8577" s="65"/>
      <c r="R8577" s="65"/>
      <c r="X8577" s="65"/>
      <c r="Y8577" s="65"/>
      <c r="Z8577" s="65"/>
      <c r="AA8577" s="65"/>
      <c r="AB8577" s="65"/>
      <c r="AC8577" s="65"/>
      <c r="AJ8577" s="66"/>
    </row>
    <row r="8578" spans="17:36" ht="4.5" customHeight="1" x14ac:dyDescent="0.2">
      <c r="Q8578" s="65"/>
      <c r="R8578" s="65"/>
      <c r="X8578" s="65"/>
      <c r="Y8578" s="65"/>
      <c r="Z8578" s="65"/>
      <c r="AA8578" s="65"/>
      <c r="AB8578" s="65"/>
      <c r="AC8578" s="65"/>
      <c r="AJ8578" s="66"/>
    </row>
    <row r="8579" spans="17:36" ht="4.5" customHeight="1" x14ac:dyDescent="0.2">
      <c r="Q8579" s="65"/>
      <c r="R8579" s="65"/>
      <c r="X8579" s="65"/>
      <c r="Y8579" s="65"/>
      <c r="Z8579" s="65"/>
      <c r="AA8579" s="65"/>
      <c r="AB8579" s="65"/>
      <c r="AC8579" s="65"/>
      <c r="AJ8579" s="66"/>
    </row>
    <row r="8580" spans="17:36" ht="4.5" customHeight="1" x14ac:dyDescent="0.2">
      <c r="Q8580" s="65"/>
      <c r="R8580" s="65"/>
      <c r="X8580" s="65"/>
      <c r="Y8580" s="65"/>
      <c r="Z8580" s="65"/>
      <c r="AA8580" s="65"/>
      <c r="AB8580" s="65"/>
      <c r="AC8580" s="65"/>
      <c r="AJ8580" s="66"/>
    </row>
    <row r="8581" spans="17:36" ht="4.5" customHeight="1" x14ac:dyDescent="0.2">
      <c r="Q8581" s="65"/>
      <c r="R8581" s="65"/>
      <c r="X8581" s="65"/>
      <c r="Y8581" s="65"/>
      <c r="Z8581" s="65"/>
      <c r="AA8581" s="65"/>
      <c r="AB8581" s="65"/>
      <c r="AC8581" s="65"/>
      <c r="AJ8581" s="66"/>
    </row>
    <row r="8582" spans="17:36" ht="4.5" customHeight="1" x14ac:dyDescent="0.2">
      <c r="Q8582" s="65"/>
      <c r="R8582" s="65"/>
      <c r="X8582" s="65"/>
      <c r="Y8582" s="65"/>
      <c r="Z8582" s="65"/>
      <c r="AA8582" s="65"/>
      <c r="AB8582" s="65"/>
      <c r="AC8582" s="65"/>
      <c r="AJ8582" s="66"/>
    </row>
    <row r="8583" spans="17:36" ht="4.5" customHeight="1" x14ac:dyDescent="0.2">
      <c r="Q8583" s="65"/>
      <c r="R8583" s="65"/>
      <c r="X8583" s="65"/>
      <c r="Y8583" s="65"/>
      <c r="Z8583" s="65"/>
      <c r="AA8583" s="65"/>
      <c r="AB8583" s="65"/>
      <c r="AC8583" s="65"/>
      <c r="AJ8583" s="66"/>
    </row>
    <row r="8584" spans="17:36" ht="4.5" customHeight="1" x14ac:dyDescent="0.2">
      <c r="Q8584" s="65"/>
      <c r="R8584" s="65"/>
      <c r="X8584" s="65"/>
      <c r="Y8584" s="65"/>
      <c r="Z8584" s="65"/>
      <c r="AA8584" s="65"/>
      <c r="AB8584" s="65"/>
      <c r="AC8584" s="65"/>
      <c r="AJ8584" s="66"/>
    </row>
    <row r="8585" spans="17:36" ht="4.5" customHeight="1" x14ac:dyDescent="0.2">
      <c r="Q8585" s="65"/>
      <c r="R8585" s="65"/>
      <c r="X8585" s="65"/>
      <c r="Y8585" s="65"/>
      <c r="Z8585" s="65"/>
      <c r="AA8585" s="65"/>
      <c r="AB8585" s="65"/>
      <c r="AC8585" s="65"/>
      <c r="AJ8585" s="66"/>
    </row>
    <row r="8586" spans="17:36" ht="4.5" customHeight="1" x14ac:dyDescent="0.2">
      <c r="Q8586" s="65"/>
      <c r="R8586" s="65"/>
      <c r="X8586" s="65"/>
      <c r="Y8586" s="65"/>
      <c r="Z8586" s="65"/>
      <c r="AA8586" s="65"/>
      <c r="AB8586" s="65"/>
      <c r="AC8586" s="65"/>
      <c r="AJ8586" s="66"/>
    </row>
    <row r="8587" spans="17:36" ht="4.5" customHeight="1" x14ac:dyDescent="0.2">
      <c r="Q8587" s="65"/>
      <c r="R8587" s="65"/>
      <c r="X8587" s="65"/>
      <c r="Y8587" s="65"/>
      <c r="Z8587" s="65"/>
      <c r="AA8587" s="65"/>
      <c r="AB8587" s="65"/>
      <c r="AC8587" s="65"/>
      <c r="AJ8587" s="66"/>
    </row>
    <row r="8588" spans="17:36" ht="4.5" customHeight="1" x14ac:dyDescent="0.2">
      <c r="Q8588" s="65"/>
      <c r="R8588" s="65"/>
      <c r="X8588" s="65"/>
      <c r="Y8588" s="65"/>
      <c r="Z8588" s="65"/>
      <c r="AA8588" s="65"/>
      <c r="AB8588" s="65"/>
      <c r="AC8588" s="65"/>
      <c r="AJ8588" s="66"/>
    </row>
    <row r="8589" spans="17:36" ht="4.5" customHeight="1" x14ac:dyDescent="0.2">
      <c r="Q8589" s="65"/>
      <c r="R8589" s="65"/>
      <c r="X8589" s="65"/>
      <c r="Y8589" s="65"/>
      <c r="Z8589" s="65"/>
      <c r="AA8589" s="65"/>
      <c r="AB8589" s="65"/>
      <c r="AC8589" s="65"/>
      <c r="AJ8589" s="66"/>
    </row>
    <row r="8590" spans="17:36" ht="4.5" customHeight="1" x14ac:dyDescent="0.2">
      <c r="Q8590" s="65"/>
      <c r="R8590" s="65"/>
      <c r="X8590" s="65"/>
      <c r="Y8590" s="65"/>
      <c r="Z8590" s="65"/>
      <c r="AA8590" s="65"/>
      <c r="AB8590" s="65"/>
      <c r="AC8590" s="65"/>
      <c r="AJ8590" s="66"/>
    </row>
    <row r="8591" spans="17:36" ht="4.5" customHeight="1" x14ac:dyDescent="0.2">
      <c r="Q8591" s="65"/>
      <c r="R8591" s="65"/>
      <c r="X8591" s="65"/>
      <c r="Y8591" s="65"/>
      <c r="Z8591" s="65"/>
      <c r="AA8591" s="65"/>
      <c r="AB8591" s="65"/>
      <c r="AC8591" s="65"/>
      <c r="AJ8591" s="66"/>
    </row>
    <row r="8592" spans="17:36" ht="4.5" customHeight="1" x14ac:dyDescent="0.2">
      <c r="Q8592" s="65"/>
      <c r="R8592" s="65"/>
      <c r="X8592" s="65"/>
      <c r="Y8592" s="65"/>
      <c r="Z8592" s="65"/>
      <c r="AA8592" s="65"/>
      <c r="AB8592" s="65"/>
      <c r="AC8592" s="65"/>
      <c r="AJ8592" s="66"/>
    </row>
    <row r="8593" spans="17:36" ht="4.5" customHeight="1" x14ac:dyDescent="0.2">
      <c r="Q8593" s="65"/>
      <c r="R8593" s="65"/>
      <c r="X8593" s="65"/>
      <c r="Y8593" s="65"/>
      <c r="Z8593" s="65"/>
      <c r="AA8593" s="65"/>
      <c r="AB8593" s="65"/>
      <c r="AC8593" s="65"/>
      <c r="AJ8593" s="66"/>
    </row>
    <row r="8594" spans="17:36" ht="4.5" customHeight="1" x14ac:dyDescent="0.2">
      <c r="Q8594" s="65"/>
      <c r="R8594" s="65"/>
      <c r="X8594" s="65"/>
      <c r="Y8594" s="65"/>
      <c r="Z8594" s="65"/>
      <c r="AA8594" s="65"/>
      <c r="AB8594" s="65"/>
      <c r="AC8594" s="65"/>
      <c r="AJ8594" s="66"/>
    </row>
    <row r="8595" spans="17:36" ht="4.5" customHeight="1" x14ac:dyDescent="0.2">
      <c r="Q8595" s="65"/>
      <c r="R8595" s="65"/>
      <c r="X8595" s="65"/>
      <c r="Y8595" s="65"/>
      <c r="Z8595" s="65"/>
      <c r="AA8595" s="65"/>
      <c r="AB8595" s="65"/>
      <c r="AC8595" s="65"/>
      <c r="AJ8595" s="66"/>
    </row>
    <row r="8596" spans="17:36" ht="4.5" customHeight="1" x14ac:dyDescent="0.2">
      <c r="Q8596" s="65"/>
      <c r="R8596" s="65"/>
      <c r="X8596" s="65"/>
      <c r="Y8596" s="65"/>
      <c r="Z8596" s="65"/>
      <c r="AA8596" s="65"/>
      <c r="AB8596" s="65"/>
      <c r="AC8596" s="65"/>
      <c r="AJ8596" s="66"/>
    </row>
    <row r="8597" spans="17:36" ht="4.5" customHeight="1" x14ac:dyDescent="0.2">
      <c r="Q8597" s="65"/>
      <c r="R8597" s="65"/>
      <c r="X8597" s="65"/>
      <c r="Y8597" s="65"/>
      <c r="Z8597" s="65"/>
      <c r="AA8597" s="65"/>
      <c r="AB8597" s="65"/>
      <c r="AC8597" s="65"/>
      <c r="AJ8597" s="66"/>
    </row>
    <row r="8598" spans="17:36" ht="4.5" customHeight="1" x14ac:dyDescent="0.2">
      <c r="Q8598" s="65"/>
      <c r="R8598" s="65"/>
      <c r="X8598" s="65"/>
      <c r="Y8598" s="65"/>
      <c r="Z8598" s="65"/>
      <c r="AA8598" s="65"/>
      <c r="AB8598" s="65"/>
      <c r="AC8598" s="65"/>
      <c r="AJ8598" s="66"/>
    </row>
    <row r="8599" spans="17:36" ht="4.5" customHeight="1" x14ac:dyDescent="0.2">
      <c r="Q8599" s="65"/>
      <c r="R8599" s="65"/>
      <c r="X8599" s="65"/>
      <c r="Y8599" s="65"/>
      <c r="Z8599" s="65"/>
      <c r="AA8599" s="65"/>
      <c r="AB8599" s="65"/>
      <c r="AC8599" s="65"/>
      <c r="AJ8599" s="66"/>
    </row>
    <row r="8600" spans="17:36" ht="4.5" customHeight="1" x14ac:dyDescent="0.2">
      <c r="Q8600" s="65"/>
      <c r="R8600" s="65"/>
      <c r="X8600" s="65"/>
      <c r="Y8600" s="65"/>
      <c r="Z8600" s="65"/>
      <c r="AA8600" s="65"/>
      <c r="AB8600" s="65"/>
      <c r="AC8600" s="65"/>
      <c r="AJ8600" s="66"/>
    </row>
    <row r="8601" spans="17:36" ht="4.5" customHeight="1" x14ac:dyDescent="0.2">
      <c r="Q8601" s="65"/>
      <c r="R8601" s="65"/>
      <c r="X8601" s="65"/>
      <c r="Y8601" s="65"/>
      <c r="Z8601" s="65"/>
      <c r="AA8601" s="65"/>
      <c r="AB8601" s="65"/>
      <c r="AC8601" s="65"/>
      <c r="AJ8601" s="66"/>
    </row>
    <row r="8602" spans="17:36" ht="4.5" customHeight="1" x14ac:dyDescent="0.2">
      <c r="Q8602" s="65"/>
      <c r="R8602" s="65"/>
      <c r="X8602" s="65"/>
      <c r="Y8602" s="65"/>
      <c r="Z8602" s="65"/>
      <c r="AA8602" s="65"/>
      <c r="AB8602" s="65"/>
      <c r="AC8602" s="65"/>
      <c r="AJ8602" s="66"/>
    </row>
    <row r="8603" spans="17:36" ht="4.5" customHeight="1" x14ac:dyDescent="0.2">
      <c r="Q8603" s="65"/>
      <c r="R8603" s="65"/>
      <c r="X8603" s="65"/>
      <c r="Y8603" s="65"/>
      <c r="Z8603" s="65"/>
      <c r="AA8603" s="65"/>
      <c r="AB8603" s="65"/>
      <c r="AC8603" s="65"/>
      <c r="AJ8603" s="66"/>
    </row>
    <row r="8604" spans="17:36" ht="4.5" customHeight="1" x14ac:dyDescent="0.2">
      <c r="Q8604" s="65"/>
      <c r="R8604" s="65"/>
      <c r="X8604" s="65"/>
      <c r="Y8604" s="65"/>
      <c r="Z8604" s="65"/>
      <c r="AA8604" s="65"/>
      <c r="AB8604" s="65"/>
      <c r="AC8604" s="65"/>
      <c r="AJ8604" s="66"/>
    </row>
    <row r="8605" spans="17:36" ht="4.5" customHeight="1" x14ac:dyDescent="0.2">
      <c r="Q8605" s="65"/>
      <c r="R8605" s="65"/>
      <c r="X8605" s="65"/>
      <c r="Y8605" s="65"/>
      <c r="Z8605" s="65"/>
      <c r="AA8605" s="65"/>
      <c r="AB8605" s="65"/>
      <c r="AC8605" s="65"/>
      <c r="AJ8605" s="66"/>
    </row>
    <row r="8606" spans="17:36" ht="4.5" customHeight="1" x14ac:dyDescent="0.2">
      <c r="Q8606" s="65"/>
      <c r="R8606" s="65"/>
      <c r="X8606" s="65"/>
      <c r="Y8606" s="65"/>
      <c r="Z8606" s="65"/>
      <c r="AA8606" s="65"/>
      <c r="AB8606" s="65"/>
      <c r="AC8606" s="65"/>
      <c r="AJ8606" s="66"/>
    </row>
    <row r="8607" spans="17:36" ht="4.5" customHeight="1" x14ac:dyDescent="0.2">
      <c r="Q8607" s="65"/>
      <c r="R8607" s="65"/>
      <c r="X8607" s="65"/>
      <c r="Y8607" s="65"/>
      <c r="Z8607" s="65"/>
      <c r="AA8607" s="65"/>
      <c r="AB8607" s="65"/>
      <c r="AC8607" s="65"/>
      <c r="AJ8607" s="66"/>
    </row>
    <row r="8608" spans="17:36" ht="4.5" customHeight="1" x14ac:dyDescent="0.2">
      <c r="Q8608" s="65"/>
      <c r="R8608" s="65"/>
      <c r="X8608" s="65"/>
      <c r="Y8608" s="65"/>
      <c r="Z8608" s="65"/>
      <c r="AA8608" s="65"/>
      <c r="AB8608" s="65"/>
      <c r="AC8608" s="65"/>
      <c r="AJ8608" s="66"/>
    </row>
    <row r="8609" spans="17:36" ht="4.5" customHeight="1" x14ac:dyDescent="0.2">
      <c r="Q8609" s="65"/>
      <c r="R8609" s="65"/>
      <c r="X8609" s="65"/>
      <c r="Y8609" s="65"/>
      <c r="Z8609" s="65"/>
      <c r="AA8609" s="65"/>
      <c r="AB8609" s="65"/>
      <c r="AC8609" s="65"/>
      <c r="AJ8609" s="66"/>
    </row>
    <row r="8610" spans="17:36" ht="4.5" customHeight="1" x14ac:dyDescent="0.2">
      <c r="Q8610" s="65"/>
      <c r="R8610" s="65"/>
      <c r="X8610" s="65"/>
      <c r="Y8610" s="65"/>
      <c r="Z8610" s="65"/>
      <c r="AA8610" s="65"/>
      <c r="AB8610" s="65"/>
      <c r="AC8610" s="65"/>
      <c r="AJ8610" s="66"/>
    </row>
    <row r="8611" spans="17:36" ht="4.5" customHeight="1" x14ac:dyDescent="0.2">
      <c r="Q8611" s="65"/>
      <c r="R8611" s="65"/>
      <c r="X8611" s="65"/>
      <c r="Y8611" s="65"/>
      <c r="Z8611" s="65"/>
      <c r="AA8611" s="65"/>
      <c r="AB8611" s="65"/>
      <c r="AC8611" s="65"/>
      <c r="AJ8611" s="66"/>
    </row>
    <row r="8612" spans="17:36" ht="4.5" customHeight="1" x14ac:dyDescent="0.2">
      <c r="Q8612" s="65"/>
      <c r="R8612" s="65"/>
      <c r="X8612" s="65"/>
      <c r="Y8612" s="65"/>
      <c r="Z8612" s="65"/>
      <c r="AA8612" s="65"/>
      <c r="AB8612" s="65"/>
      <c r="AC8612" s="65"/>
      <c r="AJ8612" s="66"/>
    </row>
    <row r="8613" spans="17:36" ht="4.5" customHeight="1" x14ac:dyDescent="0.2">
      <c r="Q8613" s="65"/>
      <c r="R8613" s="65"/>
      <c r="X8613" s="65"/>
      <c r="Y8613" s="65"/>
      <c r="Z8613" s="65"/>
      <c r="AA8613" s="65"/>
      <c r="AB8613" s="65"/>
      <c r="AC8613" s="65"/>
      <c r="AJ8613" s="66"/>
    </row>
    <row r="8614" spans="17:36" ht="4.5" customHeight="1" x14ac:dyDescent="0.2">
      <c r="Q8614" s="65"/>
      <c r="R8614" s="65"/>
      <c r="X8614" s="65"/>
      <c r="Y8614" s="65"/>
      <c r="Z8614" s="65"/>
      <c r="AA8614" s="65"/>
      <c r="AB8614" s="65"/>
      <c r="AC8614" s="65"/>
      <c r="AJ8614" s="66"/>
    </row>
    <row r="8615" spans="17:36" ht="4.5" customHeight="1" x14ac:dyDescent="0.2">
      <c r="Q8615" s="65"/>
      <c r="R8615" s="65"/>
      <c r="X8615" s="65"/>
      <c r="Y8615" s="65"/>
      <c r="Z8615" s="65"/>
      <c r="AA8615" s="65"/>
      <c r="AB8615" s="65"/>
      <c r="AC8615" s="65"/>
      <c r="AJ8615" s="66"/>
    </row>
    <row r="8616" spans="17:36" ht="4.5" customHeight="1" x14ac:dyDescent="0.2">
      <c r="Q8616" s="65"/>
      <c r="R8616" s="65"/>
      <c r="X8616" s="65"/>
      <c r="Y8616" s="65"/>
      <c r="Z8616" s="65"/>
      <c r="AA8616" s="65"/>
      <c r="AB8616" s="65"/>
      <c r="AC8616" s="65"/>
      <c r="AJ8616" s="66"/>
    </row>
    <row r="8617" spans="17:36" ht="4.5" customHeight="1" x14ac:dyDescent="0.2">
      <c r="Q8617" s="65"/>
      <c r="R8617" s="65"/>
      <c r="X8617" s="65"/>
      <c r="Y8617" s="65"/>
      <c r="Z8617" s="65"/>
      <c r="AA8617" s="65"/>
      <c r="AB8617" s="65"/>
      <c r="AC8617" s="65"/>
      <c r="AJ8617" s="66"/>
    </row>
    <row r="8618" spans="17:36" ht="4.5" customHeight="1" x14ac:dyDescent="0.2">
      <c r="Q8618" s="65"/>
      <c r="R8618" s="65"/>
      <c r="X8618" s="65"/>
      <c r="Y8618" s="65"/>
      <c r="Z8618" s="65"/>
      <c r="AA8618" s="65"/>
      <c r="AB8618" s="65"/>
      <c r="AC8618" s="65"/>
      <c r="AJ8618" s="66"/>
    </row>
    <row r="8619" spans="17:36" ht="4.5" customHeight="1" x14ac:dyDescent="0.2">
      <c r="Q8619" s="65"/>
      <c r="R8619" s="65"/>
      <c r="X8619" s="65"/>
      <c r="Y8619" s="65"/>
      <c r="Z8619" s="65"/>
      <c r="AA8619" s="65"/>
      <c r="AB8619" s="65"/>
      <c r="AC8619" s="65"/>
      <c r="AJ8619" s="66"/>
    </row>
    <row r="8620" spans="17:36" ht="4.5" customHeight="1" x14ac:dyDescent="0.2">
      <c r="Q8620" s="65"/>
      <c r="R8620" s="65"/>
      <c r="X8620" s="65"/>
      <c r="Y8620" s="65"/>
      <c r="Z8620" s="65"/>
      <c r="AA8620" s="65"/>
      <c r="AB8620" s="65"/>
      <c r="AC8620" s="65"/>
      <c r="AJ8620" s="66"/>
    </row>
    <row r="8621" spans="17:36" ht="4.5" customHeight="1" x14ac:dyDescent="0.2">
      <c r="Q8621" s="65"/>
      <c r="R8621" s="65"/>
      <c r="X8621" s="65"/>
      <c r="Y8621" s="65"/>
      <c r="Z8621" s="65"/>
      <c r="AA8621" s="65"/>
      <c r="AB8621" s="65"/>
      <c r="AC8621" s="65"/>
      <c r="AJ8621" s="66"/>
    </row>
    <row r="8622" spans="17:36" ht="4.5" customHeight="1" x14ac:dyDescent="0.2">
      <c r="Q8622" s="65"/>
      <c r="R8622" s="65"/>
      <c r="X8622" s="65"/>
      <c r="Y8622" s="65"/>
      <c r="Z8622" s="65"/>
      <c r="AA8622" s="65"/>
      <c r="AB8622" s="65"/>
      <c r="AC8622" s="65"/>
      <c r="AJ8622" s="66"/>
    </row>
    <row r="8623" spans="17:36" ht="4.5" customHeight="1" x14ac:dyDescent="0.2">
      <c r="Q8623" s="65"/>
      <c r="R8623" s="65"/>
      <c r="X8623" s="65"/>
      <c r="Y8623" s="65"/>
      <c r="Z8623" s="65"/>
      <c r="AA8623" s="65"/>
      <c r="AB8623" s="65"/>
      <c r="AC8623" s="65"/>
      <c r="AJ8623" s="66"/>
    </row>
    <row r="8624" spans="17:36" ht="4.5" customHeight="1" x14ac:dyDescent="0.2">
      <c r="Q8624" s="65"/>
      <c r="R8624" s="65"/>
      <c r="X8624" s="65"/>
      <c r="Y8624" s="65"/>
      <c r="Z8624" s="65"/>
      <c r="AA8624" s="65"/>
      <c r="AB8624" s="65"/>
      <c r="AC8624" s="65"/>
      <c r="AJ8624" s="66"/>
    </row>
    <row r="8625" spans="17:36" ht="4.5" customHeight="1" x14ac:dyDescent="0.2">
      <c r="Q8625" s="65"/>
      <c r="R8625" s="65"/>
      <c r="X8625" s="65"/>
      <c r="Y8625" s="65"/>
      <c r="Z8625" s="65"/>
      <c r="AA8625" s="65"/>
      <c r="AB8625" s="65"/>
      <c r="AC8625" s="65"/>
      <c r="AJ8625" s="66"/>
    </row>
    <row r="8626" spans="17:36" ht="4.5" customHeight="1" x14ac:dyDescent="0.2">
      <c r="Q8626" s="65"/>
      <c r="R8626" s="65"/>
      <c r="X8626" s="65"/>
      <c r="Y8626" s="65"/>
      <c r="Z8626" s="65"/>
      <c r="AA8626" s="65"/>
      <c r="AB8626" s="65"/>
      <c r="AC8626" s="65"/>
      <c r="AJ8626" s="66"/>
    </row>
    <row r="8627" spans="17:36" ht="4.5" customHeight="1" x14ac:dyDescent="0.2">
      <c r="Q8627" s="65"/>
      <c r="R8627" s="65"/>
      <c r="X8627" s="65"/>
      <c r="Y8627" s="65"/>
      <c r="Z8627" s="65"/>
      <c r="AA8627" s="65"/>
      <c r="AB8627" s="65"/>
      <c r="AC8627" s="65"/>
      <c r="AJ8627" s="66"/>
    </row>
    <row r="8628" spans="17:36" ht="4.5" customHeight="1" x14ac:dyDescent="0.2">
      <c r="Q8628" s="65"/>
      <c r="R8628" s="65"/>
      <c r="X8628" s="65"/>
      <c r="Y8628" s="65"/>
      <c r="Z8628" s="65"/>
      <c r="AA8628" s="65"/>
      <c r="AB8628" s="65"/>
      <c r="AC8628" s="65"/>
      <c r="AJ8628" s="66"/>
    </row>
    <row r="8629" spans="17:36" ht="4.5" customHeight="1" x14ac:dyDescent="0.2">
      <c r="Q8629" s="65"/>
      <c r="R8629" s="65"/>
      <c r="X8629" s="65"/>
      <c r="Y8629" s="65"/>
      <c r="Z8629" s="65"/>
      <c r="AA8629" s="65"/>
      <c r="AB8629" s="65"/>
      <c r="AC8629" s="65"/>
      <c r="AJ8629" s="66"/>
    </row>
    <row r="8630" spans="17:36" ht="4.5" customHeight="1" x14ac:dyDescent="0.2">
      <c r="Q8630" s="65"/>
      <c r="R8630" s="65"/>
      <c r="X8630" s="65"/>
      <c r="Y8630" s="65"/>
      <c r="Z8630" s="65"/>
      <c r="AA8630" s="65"/>
      <c r="AB8630" s="65"/>
      <c r="AC8630" s="65"/>
      <c r="AJ8630" s="66"/>
    </row>
    <row r="8631" spans="17:36" ht="4.5" customHeight="1" x14ac:dyDescent="0.2">
      <c r="Q8631" s="65"/>
      <c r="R8631" s="65"/>
      <c r="X8631" s="65"/>
      <c r="Y8631" s="65"/>
      <c r="Z8631" s="65"/>
      <c r="AA8631" s="65"/>
      <c r="AB8631" s="65"/>
      <c r="AC8631" s="65"/>
      <c r="AJ8631" s="66"/>
    </row>
    <row r="8632" spans="17:36" ht="4.5" customHeight="1" x14ac:dyDescent="0.2">
      <c r="Q8632" s="65"/>
      <c r="R8632" s="65"/>
      <c r="X8632" s="65"/>
      <c r="Y8632" s="65"/>
      <c r="Z8632" s="65"/>
      <c r="AA8632" s="65"/>
      <c r="AB8632" s="65"/>
      <c r="AC8632" s="65"/>
      <c r="AJ8632" s="66"/>
    </row>
    <row r="8633" spans="17:36" ht="4.5" customHeight="1" x14ac:dyDescent="0.2">
      <c r="Q8633" s="65"/>
      <c r="R8633" s="65"/>
      <c r="X8633" s="65"/>
      <c r="Y8633" s="65"/>
      <c r="Z8633" s="65"/>
      <c r="AA8633" s="65"/>
      <c r="AB8633" s="65"/>
      <c r="AC8633" s="65"/>
      <c r="AJ8633" s="66"/>
    </row>
    <row r="8634" spans="17:36" ht="4.5" customHeight="1" x14ac:dyDescent="0.2">
      <c r="Q8634" s="65"/>
      <c r="R8634" s="65"/>
      <c r="X8634" s="65"/>
      <c r="Y8634" s="65"/>
      <c r="Z8634" s="65"/>
      <c r="AA8634" s="65"/>
      <c r="AB8634" s="65"/>
      <c r="AC8634" s="65"/>
      <c r="AJ8634" s="66"/>
    </row>
    <row r="8635" spans="17:36" ht="4.5" customHeight="1" x14ac:dyDescent="0.2">
      <c r="Q8635" s="65"/>
      <c r="R8635" s="65"/>
      <c r="X8635" s="65"/>
      <c r="Y8635" s="65"/>
      <c r="Z8635" s="65"/>
      <c r="AA8635" s="65"/>
      <c r="AB8635" s="65"/>
      <c r="AC8635" s="65"/>
      <c r="AJ8635" s="66"/>
    </row>
    <row r="8636" spans="17:36" ht="4.5" customHeight="1" x14ac:dyDescent="0.2">
      <c r="Q8636" s="65"/>
      <c r="R8636" s="65"/>
      <c r="X8636" s="65"/>
      <c r="Y8636" s="65"/>
      <c r="Z8636" s="65"/>
      <c r="AA8636" s="65"/>
      <c r="AB8636" s="65"/>
      <c r="AC8636" s="65"/>
      <c r="AJ8636" s="66"/>
    </row>
    <row r="8637" spans="17:36" ht="4.5" customHeight="1" x14ac:dyDescent="0.2">
      <c r="Q8637" s="65"/>
      <c r="R8637" s="65"/>
      <c r="X8637" s="65"/>
      <c r="Y8637" s="65"/>
      <c r="Z8637" s="65"/>
      <c r="AA8637" s="65"/>
      <c r="AB8637" s="65"/>
      <c r="AC8637" s="65"/>
      <c r="AJ8637" s="66"/>
    </row>
    <row r="8638" spans="17:36" ht="4.5" customHeight="1" x14ac:dyDescent="0.2">
      <c r="Q8638" s="65"/>
      <c r="R8638" s="65"/>
      <c r="X8638" s="65"/>
      <c r="Y8638" s="65"/>
      <c r="Z8638" s="65"/>
      <c r="AA8638" s="65"/>
      <c r="AB8638" s="65"/>
      <c r="AC8638" s="65"/>
      <c r="AJ8638" s="66"/>
    </row>
    <row r="8639" spans="17:36" ht="4.5" customHeight="1" x14ac:dyDescent="0.2">
      <c r="Q8639" s="65"/>
      <c r="R8639" s="65"/>
      <c r="X8639" s="65"/>
      <c r="Y8639" s="65"/>
      <c r="Z8639" s="65"/>
      <c r="AA8639" s="65"/>
      <c r="AB8639" s="65"/>
      <c r="AC8639" s="65"/>
      <c r="AJ8639" s="66"/>
    </row>
    <row r="8640" spans="17:36" ht="4.5" customHeight="1" x14ac:dyDescent="0.2">
      <c r="Q8640" s="65"/>
      <c r="R8640" s="65"/>
      <c r="X8640" s="65"/>
      <c r="Y8640" s="65"/>
      <c r="Z8640" s="65"/>
      <c r="AA8640" s="65"/>
      <c r="AB8640" s="65"/>
      <c r="AC8640" s="65"/>
      <c r="AJ8640" s="66"/>
    </row>
    <row r="8641" spans="17:36" ht="4.5" customHeight="1" x14ac:dyDescent="0.2">
      <c r="Q8641" s="65"/>
      <c r="R8641" s="65"/>
      <c r="X8641" s="65"/>
      <c r="Y8641" s="65"/>
      <c r="Z8641" s="65"/>
      <c r="AA8641" s="65"/>
      <c r="AB8641" s="65"/>
      <c r="AC8641" s="65"/>
      <c r="AJ8641" s="66"/>
    </row>
    <row r="8642" spans="17:36" ht="4.5" customHeight="1" x14ac:dyDescent="0.2">
      <c r="Q8642" s="65"/>
      <c r="R8642" s="65"/>
      <c r="X8642" s="65"/>
      <c r="Y8642" s="65"/>
      <c r="Z8642" s="65"/>
      <c r="AA8642" s="65"/>
      <c r="AB8642" s="65"/>
      <c r="AC8642" s="65"/>
      <c r="AJ8642" s="66"/>
    </row>
    <row r="8643" spans="17:36" ht="4.5" customHeight="1" x14ac:dyDescent="0.2">
      <c r="Q8643" s="65"/>
      <c r="R8643" s="65"/>
      <c r="X8643" s="65"/>
      <c r="Y8643" s="65"/>
      <c r="Z8643" s="65"/>
      <c r="AA8643" s="65"/>
      <c r="AB8643" s="65"/>
      <c r="AC8643" s="65"/>
      <c r="AJ8643" s="66"/>
    </row>
    <row r="8644" spans="17:36" ht="4.5" customHeight="1" x14ac:dyDescent="0.2">
      <c r="Q8644" s="65"/>
      <c r="R8644" s="65"/>
      <c r="X8644" s="65"/>
      <c r="Y8644" s="65"/>
      <c r="Z8644" s="65"/>
      <c r="AA8644" s="65"/>
      <c r="AB8644" s="65"/>
      <c r="AC8644" s="65"/>
      <c r="AJ8644" s="66"/>
    </row>
    <row r="8645" spans="17:36" ht="4.5" customHeight="1" x14ac:dyDescent="0.2">
      <c r="Q8645" s="65"/>
      <c r="R8645" s="65"/>
      <c r="X8645" s="65"/>
      <c r="Y8645" s="65"/>
      <c r="Z8645" s="65"/>
      <c r="AA8645" s="65"/>
      <c r="AB8645" s="65"/>
      <c r="AC8645" s="65"/>
      <c r="AJ8645" s="66"/>
    </row>
    <row r="8646" spans="17:36" ht="4.5" customHeight="1" x14ac:dyDescent="0.2">
      <c r="Q8646" s="65"/>
      <c r="R8646" s="65"/>
      <c r="X8646" s="65"/>
      <c r="Y8646" s="65"/>
      <c r="Z8646" s="65"/>
      <c r="AA8646" s="65"/>
      <c r="AB8646" s="65"/>
      <c r="AC8646" s="65"/>
      <c r="AJ8646" s="66"/>
    </row>
    <row r="8647" spans="17:36" ht="4.5" customHeight="1" x14ac:dyDescent="0.2">
      <c r="Q8647" s="65"/>
      <c r="R8647" s="65"/>
      <c r="X8647" s="65"/>
      <c r="Y8647" s="65"/>
      <c r="Z8647" s="65"/>
      <c r="AA8647" s="65"/>
      <c r="AB8647" s="65"/>
      <c r="AC8647" s="65"/>
      <c r="AJ8647" s="66"/>
    </row>
    <row r="8648" spans="17:36" ht="4.5" customHeight="1" x14ac:dyDescent="0.2">
      <c r="Q8648" s="65"/>
      <c r="R8648" s="65"/>
      <c r="X8648" s="65"/>
      <c r="Y8648" s="65"/>
      <c r="Z8648" s="65"/>
      <c r="AA8648" s="65"/>
      <c r="AB8648" s="65"/>
      <c r="AC8648" s="65"/>
      <c r="AJ8648" s="66"/>
    </row>
    <row r="8649" spans="17:36" ht="4.5" customHeight="1" x14ac:dyDescent="0.2">
      <c r="Q8649" s="65"/>
      <c r="R8649" s="65"/>
      <c r="X8649" s="65"/>
      <c r="Y8649" s="65"/>
      <c r="Z8649" s="65"/>
      <c r="AA8649" s="65"/>
      <c r="AB8649" s="65"/>
      <c r="AC8649" s="65"/>
      <c r="AJ8649" s="66"/>
    </row>
    <row r="8650" spans="17:36" ht="4.5" customHeight="1" x14ac:dyDescent="0.2">
      <c r="Q8650" s="65"/>
      <c r="R8650" s="65"/>
      <c r="X8650" s="65"/>
      <c r="Y8650" s="65"/>
      <c r="Z8650" s="65"/>
      <c r="AA8650" s="65"/>
      <c r="AB8650" s="65"/>
      <c r="AC8650" s="65"/>
      <c r="AJ8650" s="66"/>
    </row>
    <row r="8651" spans="17:36" ht="4.5" customHeight="1" x14ac:dyDescent="0.2">
      <c r="Q8651" s="65"/>
      <c r="R8651" s="65"/>
      <c r="X8651" s="65"/>
      <c r="Y8651" s="65"/>
      <c r="Z8651" s="65"/>
      <c r="AA8651" s="65"/>
      <c r="AB8651" s="65"/>
      <c r="AC8651" s="65"/>
      <c r="AJ8651" s="66"/>
    </row>
    <row r="8652" spans="17:36" ht="4.5" customHeight="1" x14ac:dyDescent="0.2">
      <c r="Q8652" s="65"/>
      <c r="R8652" s="65"/>
      <c r="X8652" s="65"/>
      <c r="Y8652" s="65"/>
      <c r="Z8652" s="65"/>
      <c r="AA8652" s="65"/>
      <c r="AB8652" s="65"/>
      <c r="AC8652" s="65"/>
      <c r="AJ8652" s="66"/>
    </row>
    <row r="8653" spans="17:36" ht="4.5" customHeight="1" x14ac:dyDescent="0.2">
      <c r="Q8653" s="65"/>
      <c r="R8653" s="65"/>
      <c r="X8653" s="65"/>
      <c r="Y8653" s="65"/>
      <c r="Z8653" s="65"/>
      <c r="AA8653" s="65"/>
      <c r="AB8653" s="65"/>
      <c r="AC8653" s="65"/>
      <c r="AJ8653" s="66"/>
    </row>
    <row r="8654" spans="17:36" ht="4.5" customHeight="1" x14ac:dyDescent="0.2">
      <c r="Q8654" s="65"/>
      <c r="R8654" s="65"/>
      <c r="X8654" s="65"/>
      <c r="Y8654" s="65"/>
      <c r="Z8654" s="65"/>
      <c r="AA8654" s="65"/>
      <c r="AB8654" s="65"/>
      <c r="AC8654" s="65"/>
      <c r="AJ8654" s="66"/>
    </row>
    <row r="8655" spans="17:36" ht="4.5" customHeight="1" x14ac:dyDescent="0.2">
      <c r="Q8655" s="65"/>
      <c r="R8655" s="65"/>
      <c r="X8655" s="65"/>
      <c r="Y8655" s="65"/>
      <c r="Z8655" s="65"/>
      <c r="AA8655" s="65"/>
      <c r="AB8655" s="65"/>
      <c r="AC8655" s="65"/>
      <c r="AJ8655" s="66"/>
    </row>
    <row r="8656" spans="17:36" ht="4.5" customHeight="1" x14ac:dyDescent="0.2">
      <c r="Q8656" s="65"/>
      <c r="R8656" s="65"/>
      <c r="X8656" s="65"/>
      <c r="Y8656" s="65"/>
      <c r="Z8656" s="65"/>
      <c r="AA8656" s="65"/>
      <c r="AB8656" s="65"/>
      <c r="AC8656" s="65"/>
      <c r="AJ8656" s="66"/>
    </row>
    <row r="8657" spans="17:36" ht="4.5" customHeight="1" x14ac:dyDescent="0.2">
      <c r="Q8657" s="65"/>
      <c r="R8657" s="65"/>
      <c r="X8657" s="65"/>
      <c r="Y8657" s="65"/>
      <c r="Z8657" s="65"/>
      <c r="AA8657" s="65"/>
      <c r="AB8657" s="65"/>
      <c r="AC8657" s="65"/>
      <c r="AJ8657" s="66"/>
    </row>
    <row r="8658" spans="17:36" ht="4.5" customHeight="1" x14ac:dyDescent="0.2">
      <c r="Q8658" s="65"/>
      <c r="R8658" s="65"/>
      <c r="X8658" s="65"/>
      <c r="Y8658" s="65"/>
      <c r="Z8658" s="65"/>
      <c r="AA8658" s="65"/>
      <c r="AB8658" s="65"/>
      <c r="AC8658" s="65"/>
      <c r="AJ8658" s="66"/>
    </row>
    <row r="8659" spans="17:36" ht="4.5" customHeight="1" x14ac:dyDescent="0.2">
      <c r="Q8659" s="65"/>
      <c r="R8659" s="65"/>
      <c r="X8659" s="65"/>
      <c r="Y8659" s="65"/>
      <c r="Z8659" s="65"/>
      <c r="AA8659" s="65"/>
      <c r="AB8659" s="65"/>
      <c r="AC8659" s="65"/>
      <c r="AJ8659" s="66"/>
    </row>
    <row r="8660" spans="17:36" ht="4.5" customHeight="1" x14ac:dyDescent="0.2">
      <c r="Q8660" s="65"/>
      <c r="R8660" s="65"/>
      <c r="X8660" s="65"/>
      <c r="Y8660" s="65"/>
      <c r="Z8660" s="65"/>
      <c r="AA8660" s="65"/>
      <c r="AB8660" s="65"/>
      <c r="AC8660" s="65"/>
      <c r="AJ8660" s="66"/>
    </row>
    <row r="8661" spans="17:36" ht="4.5" customHeight="1" x14ac:dyDescent="0.2">
      <c r="Q8661" s="65"/>
      <c r="R8661" s="65"/>
      <c r="X8661" s="65"/>
      <c r="Y8661" s="65"/>
      <c r="Z8661" s="65"/>
      <c r="AA8661" s="65"/>
      <c r="AB8661" s="65"/>
      <c r="AC8661" s="65"/>
      <c r="AJ8661" s="66"/>
    </row>
    <row r="8662" spans="17:36" ht="4.5" customHeight="1" x14ac:dyDescent="0.2">
      <c r="Q8662" s="65"/>
      <c r="R8662" s="65"/>
      <c r="X8662" s="65"/>
      <c r="Y8662" s="65"/>
      <c r="Z8662" s="65"/>
      <c r="AA8662" s="65"/>
      <c r="AB8662" s="65"/>
      <c r="AC8662" s="65"/>
      <c r="AJ8662" s="66"/>
    </row>
    <row r="8663" spans="17:36" ht="4.5" customHeight="1" x14ac:dyDescent="0.2">
      <c r="Q8663" s="65"/>
      <c r="R8663" s="65"/>
      <c r="X8663" s="65"/>
      <c r="Y8663" s="65"/>
      <c r="Z8663" s="65"/>
      <c r="AA8663" s="65"/>
      <c r="AB8663" s="65"/>
      <c r="AC8663" s="65"/>
      <c r="AJ8663" s="66"/>
    </row>
    <row r="8664" spans="17:36" ht="4.5" customHeight="1" x14ac:dyDescent="0.2">
      <c r="Q8664" s="65"/>
      <c r="R8664" s="65"/>
      <c r="X8664" s="65"/>
      <c r="Y8664" s="65"/>
      <c r="Z8664" s="65"/>
      <c r="AA8664" s="65"/>
      <c r="AB8664" s="65"/>
      <c r="AC8664" s="65"/>
      <c r="AJ8664" s="66"/>
    </row>
    <row r="8665" spans="17:36" ht="4.5" customHeight="1" x14ac:dyDescent="0.2">
      <c r="Q8665" s="65"/>
      <c r="R8665" s="65"/>
      <c r="X8665" s="65"/>
      <c r="Y8665" s="65"/>
      <c r="Z8665" s="65"/>
      <c r="AA8665" s="65"/>
      <c r="AB8665" s="65"/>
      <c r="AC8665" s="65"/>
      <c r="AJ8665" s="66"/>
    </row>
    <row r="8666" spans="17:36" ht="4.5" customHeight="1" x14ac:dyDescent="0.2">
      <c r="Q8666" s="65"/>
      <c r="R8666" s="65"/>
      <c r="X8666" s="65"/>
      <c r="Y8666" s="65"/>
      <c r="Z8666" s="65"/>
      <c r="AA8666" s="65"/>
      <c r="AB8666" s="65"/>
      <c r="AC8666" s="65"/>
      <c r="AJ8666" s="66"/>
    </row>
    <row r="8667" spans="17:36" ht="4.5" customHeight="1" x14ac:dyDescent="0.2">
      <c r="Q8667" s="65"/>
      <c r="R8667" s="65"/>
      <c r="X8667" s="65"/>
      <c r="Y8667" s="65"/>
      <c r="Z8667" s="65"/>
      <c r="AA8667" s="65"/>
      <c r="AB8667" s="65"/>
      <c r="AC8667" s="65"/>
      <c r="AJ8667" s="66"/>
    </row>
    <row r="8668" spans="17:36" ht="4.5" customHeight="1" x14ac:dyDescent="0.2">
      <c r="Q8668" s="65"/>
      <c r="R8668" s="65"/>
      <c r="X8668" s="65"/>
      <c r="Y8668" s="65"/>
      <c r="Z8668" s="65"/>
      <c r="AA8668" s="65"/>
      <c r="AB8668" s="65"/>
      <c r="AC8668" s="65"/>
      <c r="AJ8668" s="66"/>
    </row>
    <row r="8669" spans="17:36" ht="4.5" customHeight="1" x14ac:dyDescent="0.2">
      <c r="Q8669" s="65"/>
      <c r="R8669" s="65"/>
      <c r="X8669" s="65"/>
      <c r="Y8669" s="65"/>
      <c r="Z8669" s="65"/>
      <c r="AA8669" s="65"/>
      <c r="AB8669" s="65"/>
      <c r="AC8669" s="65"/>
      <c r="AJ8669" s="66"/>
    </row>
    <row r="8670" spans="17:36" ht="4.5" customHeight="1" x14ac:dyDescent="0.2">
      <c r="Q8670" s="65"/>
      <c r="R8670" s="65"/>
      <c r="X8670" s="65"/>
      <c r="Y8670" s="65"/>
      <c r="Z8670" s="65"/>
      <c r="AA8670" s="65"/>
      <c r="AB8670" s="65"/>
      <c r="AC8670" s="65"/>
      <c r="AJ8670" s="66"/>
    </row>
    <row r="8671" spans="17:36" ht="4.5" customHeight="1" x14ac:dyDescent="0.2">
      <c r="Q8671" s="65"/>
      <c r="R8671" s="65"/>
      <c r="X8671" s="65"/>
      <c r="Y8671" s="65"/>
      <c r="Z8671" s="65"/>
      <c r="AA8671" s="65"/>
      <c r="AB8671" s="65"/>
      <c r="AC8671" s="65"/>
      <c r="AJ8671" s="66"/>
    </row>
    <row r="8672" spans="17:36" ht="4.5" customHeight="1" x14ac:dyDescent="0.2">
      <c r="Q8672" s="65"/>
      <c r="R8672" s="65"/>
      <c r="X8672" s="65"/>
      <c r="Y8672" s="65"/>
      <c r="Z8672" s="65"/>
      <c r="AA8672" s="65"/>
      <c r="AB8672" s="65"/>
      <c r="AC8672" s="65"/>
      <c r="AJ8672" s="66"/>
    </row>
    <row r="8673" spans="17:36" ht="4.5" customHeight="1" x14ac:dyDescent="0.2">
      <c r="Q8673" s="65"/>
      <c r="R8673" s="65"/>
      <c r="X8673" s="65"/>
      <c r="Y8673" s="65"/>
      <c r="Z8673" s="65"/>
      <c r="AA8673" s="65"/>
      <c r="AB8673" s="65"/>
      <c r="AC8673" s="65"/>
      <c r="AJ8673" s="66"/>
    </row>
    <row r="8674" spans="17:36" ht="4.5" customHeight="1" x14ac:dyDescent="0.2">
      <c r="Q8674" s="65"/>
      <c r="R8674" s="65"/>
      <c r="X8674" s="65"/>
      <c r="Y8674" s="65"/>
      <c r="Z8674" s="65"/>
      <c r="AA8674" s="65"/>
      <c r="AB8674" s="65"/>
      <c r="AC8674" s="65"/>
      <c r="AJ8674" s="66"/>
    </row>
    <row r="8675" spans="17:36" ht="4.5" customHeight="1" x14ac:dyDescent="0.2">
      <c r="Q8675" s="65"/>
      <c r="R8675" s="65"/>
      <c r="X8675" s="65"/>
      <c r="Y8675" s="65"/>
      <c r="Z8675" s="65"/>
      <c r="AA8675" s="65"/>
      <c r="AB8675" s="65"/>
      <c r="AC8675" s="65"/>
      <c r="AJ8675" s="66"/>
    </row>
    <row r="8676" spans="17:36" ht="4.5" customHeight="1" x14ac:dyDescent="0.2">
      <c r="Q8676" s="65"/>
      <c r="R8676" s="65"/>
      <c r="X8676" s="65"/>
      <c r="Y8676" s="65"/>
      <c r="Z8676" s="65"/>
      <c r="AA8676" s="65"/>
      <c r="AB8676" s="65"/>
      <c r="AC8676" s="65"/>
      <c r="AJ8676" s="66"/>
    </row>
    <row r="8677" spans="17:36" ht="4.5" customHeight="1" x14ac:dyDescent="0.2">
      <c r="Q8677" s="65"/>
      <c r="R8677" s="65"/>
      <c r="X8677" s="65"/>
      <c r="Y8677" s="65"/>
      <c r="Z8677" s="65"/>
      <c r="AA8677" s="65"/>
      <c r="AB8677" s="65"/>
      <c r="AC8677" s="65"/>
      <c r="AJ8677" s="66"/>
    </row>
    <row r="8678" spans="17:36" ht="4.5" customHeight="1" x14ac:dyDescent="0.2">
      <c r="Q8678" s="65"/>
      <c r="R8678" s="65"/>
      <c r="X8678" s="65"/>
      <c r="Y8678" s="65"/>
      <c r="Z8678" s="65"/>
      <c r="AA8678" s="65"/>
      <c r="AB8678" s="65"/>
      <c r="AC8678" s="65"/>
      <c r="AJ8678" s="66"/>
    </row>
    <row r="8679" spans="17:36" ht="4.5" customHeight="1" x14ac:dyDescent="0.2">
      <c r="Q8679" s="65"/>
      <c r="R8679" s="65"/>
      <c r="X8679" s="65"/>
      <c r="Y8679" s="65"/>
      <c r="Z8679" s="65"/>
      <c r="AA8679" s="65"/>
      <c r="AB8679" s="65"/>
      <c r="AC8679" s="65"/>
      <c r="AJ8679" s="66"/>
    </row>
    <row r="8680" spans="17:36" ht="4.5" customHeight="1" x14ac:dyDescent="0.2">
      <c r="Q8680" s="65"/>
      <c r="R8680" s="65"/>
      <c r="X8680" s="65"/>
      <c r="Y8680" s="65"/>
      <c r="Z8680" s="65"/>
      <c r="AA8680" s="65"/>
      <c r="AB8680" s="65"/>
      <c r="AC8680" s="65"/>
      <c r="AJ8680" s="66"/>
    </row>
    <row r="8681" spans="17:36" ht="4.5" customHeight="1" x14ac:dyDescent="0.2">
      <c r="Q8681" s="65"/>
      <c r="R8681" s="65"/>
      <c r="X8681" s="65"/>
      <c r="Y8681" s="65"/>
      <c r="Z8681" s="65"/>
      <c r="AA8681" s="65"/>
      <c r="AB8681" s="65"/>
      <c r="AC8681" s="65"/>
      <c r="AJ8681" s="66"/>
    </row>
    <row r="8682" spans="17:36" ht="4.5" customHeight="1" x14ac:dyDescent="0.2">
      <c r="Q8682" s="65"/>
      <c r="R8682" s="65"/>
      <c r="X8682" s="65"/>
      <c r="Y8682" s="65"/>
      <c r="Z8682" s="65"/>
      <c r="AA8682" s="65"/>
      <c r="AB8682" s="65"/>
      <c r="AC8682" s="65"/>
      <c r="AJ8682" s="66"/>
    </row>
    <row r="8683" spans="17:36" ht="4.5" customHeight="1" x14ac:dyDescent="0.2">
      <c r="Q8683" s="65"/>
      <c r="R8683" s="65"/>
      <c r="X8683" s="65"/>
      <c r="Y8683" s="65"/>
      <c r="Z8683" s="65"/>
      <c r="AA8683" s="65"/>
      <c r="AB8683" s="65"/>
      <c r="AC8683" s="65"/>
      <c r="AJ8683" s="66"/>
    </row>
    <row r="8684" spans="17:36" ht="4.5" customHeight="1" x14ac:dyDescent="0.2">
      <c r="Q8684" s="65"/>
      <c r="R8684" s="65"/>
      <c r="X8684" s="65"/>
      <c r="Y8684" s="65"/>
      <c r="Z8684" s="65"/>
      <c r="AA8684" s="65"/>
      <c r="AB8684" s="65"/>
      <c r="AC8684" s="65"/>
      <c r="AJ8684" s="66"/>
    </row>
    <row r="8685" spans="17:36" ht="4.5" customHeight="1" x14ac:dyDescent="0.2">
      <c r="Q8685" s="65"/>
      <c r="R8685" s="65"/>
      <c r="X8685" s="65"/>
      <c r="Y8685" s="65"/>
      <c r="Z8685" s="65"/>
      <c r="AA8685" s="65"/>
      <c r="AB8685" s="65"/>
      <c r="AC8685" s="65"/>
      <c r="AJ8685" s="66"/>
    </row>
    <row r="8686" spans="17:36" ht="4.5" customHeight="1" x14ac:dyDescent="0.2">
      <c r="Q8686" s="65"/>
      <c r="R8686" s="65"/>
      <c r="X8686" s="65"/>
      <c r="Y8686" s="65"/>
      <c r="Z8686" s="65"/>
      <c r="AA8686" s="65"/>
      <c r="AB8686" s="65"/>
      <c r="AC8686" s="65"/>
      <c r="AJ8686" s="66"/>
    </row>
    <row r="8687" spans="17:36" ht="4.5" customHeight="1" x14ac:dyDescent="0.2">
      <c r="Q8687" s="65"/>
      <c r="R8687" s="65"/>
      <c r="X8687" s="65"/>
      <c r="Y8687" s="65"/>
      <c r="Z8687" s="65"/>
      <c r="AA8687" s="65"/>
      <c r="AB8687" s="65"/>
      <c r="AC8687" s="65"/>
      <c r="AJ8687" s="66"/>
    </row>
    <row r="8688" spans="17:36" ht="4.5" customHeight="1" x14ac:dyDescent="0.2">
      <c r="Q8688" s="65"/>
      <c r="R8688" s="65"/>
      <c r="X8688" s="65"/>
      <c r="Y8688" s="65"/>
      <c r="Z8688" s="65"/>
      <c r="AA8688" s="65"/>
      <c r="AB8688" s="65"/>
      <c r="AC8688" s="65"/>
      <c r="AJ8688" s="66"/>
    </row>
    <row r="8689" spans="17:36" ht="4.5" customHeight="1" x14ac:dyDescent="0.2">
      <c r="Q8689" s="65"/>
      <c r="R8689" s="65"/>
      <c r="X8689" s="65"/>
      <c r="Y8689" s="65"/>
      <c r="Z8689" s="65"/>
      <c r="AA8689" s="65"/>
      <c r="AB8689" s="65"/>
      <c r="AC8689" s="65"/>
      <c r="AJ8689" s="66"/>
    </row>
    <row r="8690" spans="17:36" ht="4.5" customHeight="1" x14ac:dyDescent="0.2">
      <c r="Q8690" s="65"/>
      <c r="R8690" s="65"/>
      <c r="X8690" s="65"/>
      <c r="Y8690" s="65"/>
      <c r="Z8690" s="65"/>
      <c r="AA8690" s="65"/>
      <c r="AB8690" s="65"/>
      <c r="AC8690" s="65"/>
      <c r="AJ8690" s="66"/>
    </row>
    <row r="8691" spans="17:36" ht="4.5" customHeight="1" x14ac:dyDescent="0.2">
      <c r="Q8691" s="65"/>
      <c r="R8691" s="65"/>
      <c r="X8691" s="65"/>
      <c r="Y8691" s="65"/>
      <c r="Z8691" s="65"/>
      <c r="AA8691" s="65"/>
      <c r="AB8691" s="65"/>
      <c r="AC8691" s="65"/>
      <c r="AJ8691" s="66"/>
    </row>
    <row r="8692" spans="17:36" ht="4.5" customHeight="1" x14ac:dyDescent="0.2">
      <c r="Q8692" s="65"/>
      <c r="R8692" s="65"/>
      <c r="X8692" s="65"/>
      <c r="Y8692" s="65"/>
      <c r="Z8692" s="65"/>
      <c r="AA8692" s="65"/>
      <c r="AB8692" s="65"/>
      <c r="AC8692" s="65"/>
      <c r="AJ8692" s="66"/>
    </row>
    <row r="8693" spans="17:36" ht="4.5" customHeight="1" x14ac:dyDescent="0.2">
      <c r="Q8693" s="65"/>
      <c r="R8693" s="65"/>
      <c r="X8693" s="65"/>
      <c r="Y8693" s="65"/>
      <c r="Z8693" s="65"/>
      <c r="AA8693" s="65"/>
      <c r="AB8693" s="65"/>
      <c r="AC8693" s="65"/>
      <c r="AJ8693" s="66"/>
    </row>
    <row r="8694" spans="17:36" ht="4.5" customHeight="1" x14ac:dyDescent="0.2">
      <c r="Q8694" s="65"/>
      <c r="R8694" s="65"/>
      <c r="X8694" s="65"/>
      <c r="Y8694" s="65"/>
      <c r="Z8694" s="65"/>
      <c r="AA8694" s="65"/>
      <c r="AB8694" s="65"/>
      <c r="AC8694" s="65"/>
      <c r="AJ8694" s="66"/>
    </row>
    <row r="8695" spans="17:36" ht="4.5" customHeight="1" x14ac:dyDescent="0.2">
      <c r="Q8695" s="65"/>
      <c r="R8695" s="65"/>
      <c r="X8695" s="65"/>
      <c r="Y8695" s="65"/>
      <c r="Z8695" s="65"/>
      <c r="AA8695" s="65"/>
      <c r="AB8695" s="65"/>
      <c r="AC8695" s="65"/>
      <c r="AJ8695" s="66"/>
    </row>
    <row r="8696" spans="17:36" ht="4.5" customHeight="1" x14ac:dyDescent="0.2">
      <c r="Q8696" s="65"/>
      <c r="R8696" s="65"/>
      <c r="X8696" s="65"/>
      <c r="Y8696" s="65"/>
      <c r="Z8696" s="65"/>
      <c r="AA8696" s="65"/>
      <c r="AB8696" s="65"/>
      <c r="AC8696" s="65"/>
      <c r="AJ8696" s="66"/>
    </row>
    <row r="8697" spans="17:36" ht="4.5" customHeight="1" x14ac:dyDescent="0.2">
      <c r="Q8697" s="65"/>
      <c r="R8697" s="65"/>
      <c r="X8697" s="65"/>
      <c r="Y8697" s="65"/>
      <c r="Z8697" s="65"/>
      <c r="AA8697" s="65"/>
      <c r="AB8697" s="65"/>
      <c r="AC8697" s="65"/>
      <c r="AJ8697" s="66"/>
    </row>
    <row r="8698" spans="17:36" ht="4.5" customHeight="1" x14ac:dyDescent="0.2">
      <c r="Q8698" s="65"/>
      <c r="R8698" s="65"/>
      <c r="X8698" s="65"/>
      <c r="Y8698" s="65"/>
      <c r="Z8698" s="65"/>
      <c r="AA8698" s="65"/>
      <c r="AB8698" s="65"/>
      <c r="AC8698" s="65"/>
      <c r="AJ8698" s="66"/>
    </row>
    <row r="8699" spans="17:36" ht="4.5" customHeight="1" x14ac:dyDescent="0.2">
      <c r="Q8699" s="65"/>
      <c r="R8699" s="65"/>
      <c r="X8699" s="65"/>
      <c r="Y8699" s="65"/>
      <c r="Z8699" s="65"/>
      <c r="AA8699" s="65"/>
      <c r="AB8699" s="65"/>
      <c r="AC8699" s="65"/>
      <c r="AJ8699" s="66"/>
    </row>
    <row r="8700" spans="17:36" ht="4.5" customHeight="1" x14ac:dyDescent="0.2">
      <c r="Q8700" s="65"/>
      <c r="R8700" s="65"/>
      <c r="X8700" s="65"/>
      <c r="Y8700" s="65"/>
      <c r="Z8700" s="65"/>
      <c r="AA8700" s="65"/>
      <c r="AB8700" s="65"/>
      <c r="AC8700" s="65"/>
      <c r="AJ8700" s="66"/>
    </row>
    <row r="8701" spans="17:36" ht="4.5" customHeight="1" x14ac:dyDescent="0.2">
      <c r="Q8701" s="65"/>
      <c r="R8701" s="65"/>
      <c r="X8701" s="65"/>
      <c r="Y8701" s="65"/>
      <c r="Z8701" s="65"/>
      <c r="AA8701" s="65"/>
      <c r="AB8701" s="65"/>
      <c r="AC8701" s="65"/>
      <c r="AJ8701" s="66"/>
    </row>
    <row r="8702" spans="17:36" ht="4.5" customHeight="1" x14ac:dyDescent="0.2">
      <c r="Q8702" s="65"/>
      <c r="R8702" s="65"/>
      <c r="X8702" s="65"/>
      <c r="Y8702" s="65"/>
      <c r="Z8702" s="65"/>
      <c r="AA8702" s="65"/>
      <c r="AB8702" s="65"/>
      <c r="AC8702" s="65"/>
      <c r="AJ8702" s="66"/>
    </row>
    <row r="8703" spans="17:36" ht="4.5" customHeight="1" x14ac:dyDescent="0.2">
      <c r="Q8703" s="65"/>
      <c r="R8703" s="65"/>
      <c r="X8703" s="65"/>
      <c r="Y8703" s="65"/>
      <c r="Z8703" s="65"/>
      <c r="AA8703" s="65"/>
      <c r="AB8703" s="65"/>
      <c r="AC8703" s="65"/>
      <c r="AJ8703" s="66"/>
    </row>
    <row r="8704" spans="17:36" ht="4.5" customHeight="1" x14ac:dyDescent="0.2">
      <c r="Q8704" s="65"/>
      <c r="R8704" s="65"/>
      <c r="X8704" s="65"/>
      <c r="Y8704" s="65"/>
      <c r="Z8704" s="65"/>
      <c r="AA8704" s="65"/>
      <c r="AB8704" s="65"/>
      <c r="AC8704" s="65"/>
      <c r="AJ8704" s="66"/>
    </row>
    <row r="8705" spans="17:36" ht="4.5" customHeight="1" x14ac:dyDescent="0.2">
      <c r="Q8705" s="65"/>
      <c r="R8705" s="65"/>
      <c r="X8705" s="65"/>
      <c r="Y8705" s="65"/>
      <c r="Z8705" s="65"/>
      <c r="AA8705" s="65"/>
      <c r="AB8705" s="65"/>
      <c r="AC8705" s="65"/>
      <c r="AJ8705" s="66"/>
    </row>
    <row r="8706" spans="17:36" ht="4.5" customHeight="1" x14ac:dyDescent="0.2">
      <c r="Q8706" s="65"/>
      <c r="R8706" s="65"/>
      <c r="X8706" s="65"/>
      <c r="Y8706" s="65"/>
      <c r="Z8706" s="65"/>
      <c r="AA8706" s="65"/>
      <c r="AB8706" s="65"/>
      <c r="AC8706" s="65"/>
      <c r="AJ8706" s="66"/>
    </row>
    <row r="8707" spans="17:36" ht="4.5" customHeight="1" x14ac:dyDescent="0.2">
      <c r="Q8707" s="65"/>
      <c r="R8707" s="65"/>
      <c r="X8707" s="65"/>
      <c r="Y8707" s="65"/>
      <c r="Z8707" s="65"/>
      <c r="AA8707" s="65"/>
      <c r="AB8707" s="65"/>
      <c r="AC8707" s="65"/>
      <c r="AJ8707" s="66"/>
    </row>
    <row r="8708" spans="17:36" ht="4.5" customHeight="1" x14ac:dyDescent="0.2">
      <c r="Q8708" s="65"/>
      <c r="R8708" s="65"/>
      <c r="X8708" s="65"/>
      <c r="Y8708" s="65"/>
      <c r="Z8708" s="65"/>
      <c r="AA8708" s="65"/>
      <c r="AB8708" s="65"/>
      <c r="AC8708" s="65"/>
      <c r="AJ8708" s="66"/>
    </row>
    <row r="8709" spans="17:36" ht="4.5" customHeight="1" x14ac:dyDescent="0.2">
      <c r="Q8709" s="65"/>
      <c r="R8709" s="65"/>
      <c r="X8709" s="65"/>
      <c r="Y8709" s="65"/>
      <c r="Z8709" s="65"/>
      <c r="AA8709" s="65"/>
      <c r="AB8709" s="65"/>
      <c r="AC8709" s="65"/>
      <c r="AJ8709" s="66"/>
    </row>
    <row r="8710" spans="17:36" ht="4.5" customHeight="1" x14ac:dyDescent="0.2">
      <c r="Q8710" s="65"/>
      <c r="R8710" s="65"/>
      <c r="X8710" s="65"/>
      <c r="Y8710" s="65"/>
      <c r="Z8710" s="65"/>
      <c r="AA8710" s="65"/>
      <c r="AB8710" s="65"/>
      <c r="AC8710" s="65"/>
      <c r="AJ8710" s="66"/>
    </row>
    <row r="8711" spans="17:36" ht="4.5" customHeight="1" x14ac:dyDescent="0.2">
      <c r="Q8711" s="65"/>
      <c r="R8711" s="65"/>
      <c r="X8711" s="65"/>
      <c r="Y8711" s="65"/>
      <c r="Z8711" s="65"/>
      <c r="AA8711" s="65"/>
      <c r="AB8711" s="65"/>
      <c r="AC8711" s="65"/>
      <c r="AJ8711" s="66"/>
    </row>
    <row r="8712" spans="17:36" ht="4.5" customHeight="1" x14ac:dyDescent="0.2">
      <c r="Q8712" s="65"/>
      <c r="R8712" s="65"/>
      <c r="X8712" s="65"/>
      <c r="Y8712" s="65"/>
      <c r="Z8712" s="65"/>
      <c r="AA8712" s="65"/>
      <c r="AB8712" s="65"/>
      <c r="AC8712" s="65"/>
      <c r="AJ8712" s="66"/>
    </row>
    <row r="8713" spans="17:36" ht="4.5" customHeight="1" x14ac:dyDescent="0.2">
      <c r="Q8713" s="65"/>
      <c r="R8713" s="65"/>
      <c r="X8713" s="65"/>
      <c r="Y8713" s="65"/>
      <c r="Z8713" s="65"/>
      <c r="AA8713" s="65"/>
      <c r="AB8713" s="65"/>
      <c r="AC8713" s="65"/>
      <c r="AJ8713" s="66"/>
    </row>
    <row r="8714" spans="17:36" ht="4.5" customHeight="1" x14ac:dyDescent="0.2">
      <c r="Q8714" s="65"/>
      <c r="R8714" s="65"/>
      <c r="X8714" s="65"/>
      <c r="Y8714" s="65"/>
      <c r="Z8714" s="65"/>
      <c r="AA8714" s="65"/>
      <c r="AB8714" s="65"/>
      <c r="AC8714" s="65"/>
      <c r="AJ8714" s="66"/>
    </row>
    <row r="8715" spans="17:36" ht="4.5" customHeight="1" x14ac:dyDescent="0.2">
      <c r="Q8715" s="65"/>
      <c r="R8715" s="65"/>
      <c r="X8715" s="65"/>
      <c r="Y8715" s="65"/>
      <c r="Z8715" s="65"/>
      <c r="AA8715" s="65"/>
      <c r="AB8715" s="65"/>
      <c r="AC8715" s="65"/>
      <c r="AJ8715" s="66"/>
    </row>
    <row r="8716" spans="17:36" ht="4.5" customHeight="1" x14ac:dyDescent="0.2">
      <c r="Q8716" s="65"/>
      <c r="R8716" s="65"/>
      <c r="X8716" s="65"/>
      <c r="Y8716" s="65"/>
      <c r="Z8716" s="65"/>
      <c r="AA8716" s="65"/>
      <c r="AB8716" s="65"/>
      <c r="AC8716" s="65"/>
      <c r="AJ8716" s="66"/>
    </row>
    <row r="8717" spans="17:36" ht="4.5" customHeight="1" x14ac:dyDescent="0.2">
      <c r="Q8717" s="65"/>
      <c r="R8717" s="65"/>
      <c r="X8717" s="65"/>
      <c r="Y8717" s="65"/>
      <c r="Z8717" s="65"/>
      <c r="AA8717" s="65"/>
      <c r="AB8717" s="65"/>
      <c r="AC8717" s="65"/>
      <c r="AJ8717" s="66"/>
    </row>
    <row r="8718" spans="17:36" ht="4.5" customHeight="1" x14ac:dyDescent="0.2">
      <c r="Q8718" s="65"/>
      <c r="R8718" s="65"/>
      <c r="X8718" s="65"/>
      <c r="Y8718" s="65"/>
      <c r="Z8718" s="65"/>
      <c r="AA8718" s="65"/>
      <c r="AB8718" s="65"/>
      <c r="AC8718" s="65"/>
      <c r="AJ8718" s="66"/>
    </row>
    <row r="8719" spans="17:36" ht="4.5" customHeight="1" x14ac:dyDescent="0.2">
      <c r="Q8719" s="65"/>
      <c r="R8719" s="65"/>
      <c r="X8719" s="65"/>
      <c r="Y8719" s="65"/>
      <c r="Z8719" s="65"/>
      <c r="AA8719" s="65"/>
      <c r="AB8719" s="65"/>
      <c r="AC8719" s="65"/>
      <c r="AJ8719" s="66"/>
    </row>
    <row r="8720" spans="17:36" ht="4.5" customHeight="1" x14ac:dyDescent="0.2">
      <c r="Q8720" s="65"/>
      <c r="R8720" s="65"/>
      <c r="X8720" s="65"/>
      <c r="Y8720" s="65"/>
      <c r="Z8720" s="65"/>
      <c r="AA8720" s="65"/>
      <c r="AB8720" s="65"/>
      <c r="AC8720" s="65"/>
      <c r="AJ8720" s="66"/>
    </row>
    <row r="8721" spans="17:36" ht="4.5" customHeight="1" x14ac:dyDescent="0.2">
      <c r="Q8721" s="65"/>
      <c r="R8721" s="65"/>
      <c r="X8721" s="65"/>
      <c r="Y8721" s="65"/>
      <c r="Z8721" s="65"/>
      <c r="AA8721" s="65"/>
      <c r="AB8721" s="65"/>
      <c r="AC8721" s="65"/>
      <c r="AJ8721" s="66"/>
    </row>
    <row r="8722" spans="17:36" ht="4.5" customHeight="1" x14ac:dyDescent="0.2">
      <c r="Q8722" s="65"/>
      <c r="R8722" s="65"/>
      <c r="X8722" s="65"/>
      <c r="Y8722" s="65"/>
      <c r="Z8722" s="65"/>
      <c r="AA8722" s="65"/>
      <c r="AB8722" s="65"/>
      <c r="AC8722" s="65"/>
      <c r="AJ8722" s="66"/>
    </row>
    <row r="8723" spans="17:36" ht="4.5" customHeight="1" x14ac:dyDescent="0.2">
      <c r="Q8723" s="65"/>
      <c r="R8723" s="65"/>
      <c r="X8723" s="65"/>
      <c r="Y8723" s="65"/>
      <c r="Z8723" s="65"/>
      <c r="AA8723" s="65"/>
      <c r="AB8723" s="65"/>
      <c r="AC8723" s="65"/>
      <c r="AJ8723" s="66"/>
    </row>
    <row r="8724" spans="17:36" ht="4.5" customHeight="1" x14ac:dyDescent="0.2">
      <c r="Q8724" s="65"/>
      <c r="R8724" s="65"/>
      <c r="X8724" s="65"/>
      <c r="Y8724" s="65"/>
      <c r="Z8724" s="65"/>
      <c r="AA8724" s="65"/>
      <c r="AB8724" s="65"/>
      <c r="AC8724" s="65"/>
      <c r="AJ8724" s="66"/>
    </row>
    <row r="8725" spans="17:36" ht="4.5" customHeight="1" x14ac:dyDescent="0.2">
      <c r="Q8725" s="65"/>
      <c r="R8725" s="65"/>
      <c r="X8725" s="65"/>
      <c r="Y8725" s="65"/>
      <c r="Z8725" s="65"/>
      <c r="AA8725" s="65"/>
      <c r="AB8725" s="65"/>
      <c r="AC8725" s="65"/>
      <c r="AJ8725" s="66"/>
    </row>
    <row r="8726" spans="17:36" ht="4.5" customHeight="1" x14ac:dyDescent="0.2">
      <c r="Q8726" s="65"/>
      <c r="R8726" s="65"/>
      <c r="X8726" s="65"/>
      <c r="Y8726" s="65"/>
      <c r="Z8726" s="65"/>
      <c r="AA8726" s="65"/>
      <c r="AB8726" s="65"/>
      <c r="AC8726" s="65"/>
      <c r="AJ8726" s="66"/>
    </row>
    <row r="8727" spans="17:36" ht="4.5" customHeight="1" x14ac:dyDescent="0.2">
      <c r="Q8727" s="65"/>
      <c r="R8727" s="65"/>
      <c r="X8727" s="65"/>
      <c r="Y8727" s="65"/>
      <c r="Z8727" s="65"/>
      <c r="AA8727" s="65"/>
      <c r="AB8727" s="65"/>
      <c r="AC8727" s="65"/>
      <c r="AJ8727" s="66"/>
    </row>
    <row r="8728" spans="17:36" ht="4.5" customHeight="1" x14ac:dyDescent="0.2">
      <c r="Q8728" s="65"/>
      <c r="R8728" s="65"/>
      <c r="X8728" s="65"/>
      <c r="Y8728" s="65"/>
      <c r="Z8728" s="65"/>
      <c r="AA8728" s="65"/>
      <c r="AB8728" s="65"/>
      <c r="AC8728" s="65"/>
      <c r="AJ8728" s="66"/>
    </row>
    <row r="8729" spans="17:36" ht="4.5" customHeight="1" x14ac:dyDescent="0.2">
      <c r="Q8729" s="65"/>
      <c r="R8729" s="65"/>
      <c r="X8729" s="65"/>
      <c r="Y8729" s="65"/>
      <c r="Z8729" s="65"/>
      <c r="AA8729" s="65"/>
      <c r="AB8729" s="65"/>
      <c r="AC8729" s="65"/>
      <c r="AJ8729" s="66"/>
    </row>
    <row r="8730" spans="17:36" ht="4.5" customHeight="1" x14ac:dyDescent="0.2">
      <c r="Q8730" s="65"/>
      <c r="R8730" s="65"/>
      <c r="X8730" s="65"/>
      <c r="Y8730" s="65"/>
      <c r="Z8730" s="65"/>
      <c r="AA8730" s="65"/>
      <c r="AB8730" s="65"/>
      <c r="AC8730" s="65"/>
      <c r="AJ8730" s="66"/>
    </row>
    <row r="8731" spans="17:36" ht="4.5" customHeight="1" x14ac:dyDescent="0.2">
      <c r="Q8731" s="65"/>
      <c r="R8731" s="65"/>
      <c r="X8731" s="65"/>
      <c r="Y8731" s="65"/>
      <c r="Z8731" s="65"/>
      <c r="AA8731" s="65"/>
      <c r="AB8731" s="65"/>
      <c r="AC8731" s="65"/>
      <c r="AJ8731" s="66"/>
    </row>
    <row r="8732" spans="17:36" ht="4.5" customHeight="1" x14ac:dyDescent="0.2">
      <c r="Q8732" s="65"/>
      <c r="R8732" s="65"/>
      <c r="X8732" s="65"/>
      <c r="Y8732" s="65"/>
      <c r="Z8732" s="65"/>
      <c r="AA8732" s="65"/>
      <c r="AB8732" s="65"/>
      <c r="AC8732" s="65"/>
      <c r="AJ8732" s="66"/>
    </row>
    <row r="8733" spans="17:36" ht="4.5" customHeight="1" x14ac:dyDescent="0.2">
      <c r="Q8733" s="65"/>
      <c r="R8733" s="65"/>
      <c r="X8733" s="65"/>
      <c r="Y8733" s="65"/>
      <c r="Z8733" s="65"/>
      <c r="AA8733" s="65"/>
      <c r="AB8733" s="65"/>
      <c r="AC8733" s="65"/>
      <c r="AJ8733" s="66"/>
    </row>
    <row r="8734" spans="17:36" ht="4.5" customHeight="1" x14ac:dyDescent="0.2">
      <c r="Q8734" s="65"/>
      <c r="R8734" s="65"/>
      <c r="X8734" s="65"/>
      <c r="Y8734" s="65"/>
      <c r="Z8734" s="65"/>
      <c r="AA8734" s="65"/>
      <c r="AB8734" s="65"/>
      <c r="AC8734" s="65"/>
      <c r="AJ8734" s="66"/>
    </row>
    <row r="8735" spans="17:36" ht="4.5" customHeight="1" x14ac:dyDescent="0.2">
      <c r="Q8735" s="65"/>
      <c r="R8735" s="65"/>
      <c r="X8735" s="65"/>
      <c r="Y8735" s="65"/>
      <c r="Z8735" s="65"/>
      <c r="AA8735" s="65"/>
      <c r="AB8735" s="65"/>
      <c r="AC8735" s="65"/>
      <c r="AJ8735" s="66"/>
    </row>
    <row r="8736" spans="17:36" ht="4.5" customHeight="1" x14ac:dyDescent="0.2">
      <c r="Q8736" s="65"/>
      <c r="R8736" s="65"/>
      <c r="X8736" s="65"/>
      <c r="Y8736" s="65"/>
      <c r="Z8736" s="65"/>
      <c r="AA8736" s="65"/>
      <c r="AB8736" s="65"/>
      <c r="AC8736" s="65"/>
      <c r="AJ8736" s="66"/>
    </row>
    <row r="8737" spans="17:36" ht="4.5" customHeight="1" x14ac:dyDescent="0.2">
      <c r="Q8737" s="65"/>
      <c r="R8737" s="65"/>
      <c r="X8737" s="65"/>
      <c r="Y8737" s="65"/>
      <c r="Z8737" s="65"/>
      <c r="AA8737" s="65"/>
      <c r="AB8737" s="65"/>
      <c r="AC8737" s="65"/>
      <c r="AJ8737" s="66"/>
    </row>
    <row r="8738" spans="17:36" ht="4.5" customHeight="1" x14ac:dyDescent="0.2">
      <c r="Q8738" s="65"/>
      <c r="R8738" s="65"/>
      <c r="X8738" s="65"/>
      <c r="Y8738" s="65"/>
      <c r="Z8738" s="65"/>
      <c r="AA8738" s="65"/>
      <c r="AB8738" s="65"/>
      <c r="AC8738" s="65"/>
      <c r="AJ8738" s="66"/>
    </row>
    <row r="8739" spans="17:36" ht="4.5" customHeight="1" x14ac:dyDescent="0.2">
      <c r="Q8739" s="65"/>
      <c r="R8739" s="65"/>
      <c r="X8739" s="65"/>
      <c r="Y8739" s="65"/>
      <c r="Z8739" s="65"/>
      <c r="AA8739" s="65"/>
      <c r="AB8739" s="65"/>
      <c r="AC8739" s="65"/>
      <c r="AJ8739" s="66"/>
    </row>
    <row r="8740" spans="17:36" ht="4.5" customHeight="1" x14ac:dyDescent="0.2">
      <c r="Q8740" s="65"/>
      <c r="R8740" s="65"/>
      <c r="X8740" s="65"/>
      <c r="Y8740" s="65"/>
      <c r="Z8740" s="65"/>
      <c r="AA8740" s="65"/>
      <c r="AB8740" s="65"/>
      <c r="AC8740" s="65"/>
      <c r="AJ8740" s="66"/>
    </row>
    <row r="8741" spans="17:36" ht="4.5" customHeight="1" x14ac:dyDescent="0.2">
      <c r="Q8741" s="65"/>
      <c r="R8741" s="65"/>
      <c r="X8741" s="65"/>
      <c r="Y8741" s="65"/>
      <c r="Z8741" s="65"/>
      <c r="AA8741" s="65"/>
      <c r="AB8741" s="65"/>
      <c r="AC8741" s="65"/>
      <c r="AJ8741" s="66"/>
    </row>
    <row r="8742" spans="17:36" ht="4.5" customHeight="1" x14ac:dyDescent="0.2">
      <c r="Q8742" s="65"/>
      <c r="R8742" s="65"/>
      <c r="X8742" s="65"/>
      <c r="Y8742" s="65"/>
      <c r="Z8742" s="65"/>
      <c r="AA8742" s="65"/>
      <c r="AB8742" s="65"/>
      <c r="AC8742" s="65"/>
      <c r="AJ8742" s="66"/>
    </row>
    <row r="8743" spans="17:36" ht="4.5" customHeight="1" x14ac:dyDescent="0.2">
      <c r="Q8743" s="65"/>
      <c r="R8743" s="65"/>
      <c r="X8743" s="65"/>
      <c r="Y8743" s="65"/>
      <c r="Z8743" s="65"/>
      <c r="AA8743" s="65"/>
      <c r="AB8743" s="65"/>
      <c r="AC8743" s="65"/>
      <c r="AJ8743" s="66"/>
    </row>
    <row r="8744" spans="17:36" ht="4.5" customHeight="1" x14ac:dyDescent="0.2">
      <c r="Q8744" s="65"/>
      <c r="R8744" s="65"/>
      <c r="X8744" s="65"/>
      <c r="Y8744" s="65"/>
      <c r="Z8744" s="65"/>
      <c r="AA8744" s="65"/>
      <c r="AB8744" s="65"/>
      <c r="AC8744" s="65"/>
      <c r="AJ8744" s="66"/>
    </row>
    <row r="8745" spans="17:36" ht="4.5" customHeight="1" x14ac:dyDescent="0.2">
      <c r="Q8745" s="65"/>
      <c r="R8745" s="65"/>
      <c r="X8745" s="65"/>
      <c r="Y8745" s="65"/>
      <c r="Z8745" s="65"/>
      <c r="AA8745" s="65"/>
      <c r="AB8745" s="65"/>
      <c r="AC8745" s="65"/>
      <c r="AJ8745" s="66"/>
    </row>
    <row r="8746" spans="17:36" ht="4.5" customHeight="1" x14ac:dyDescent="0.2">
      <c r="Q8746" s="65"/>
      <c r="R8746" s="65"/>
      <c r="X8746" s="65"/>
      <c r="Y8746" s="65"/>
      <c r="Z8746" s="65"/>
      <c r="AA8746" s="65"/>
      <c r="AB8746" s="65"/>
      <c r="AC8746" s="65"/>
      <c r="AJ8746" s="66"/>
    </row>
    <row r="8747" spans="17:36" ht="4.5" customHeight="1" x14ac:dyDescent="0.2">
      <c r="Q8747" s="65"/>
      <c r="R8747" s="65"/>
      <c r="X8747" s="65"/>
      <c r="Y8747" s="65"/>
      <c r="Z8747" s="65"/>
      <c r="AA8747" s="65"/>
      <c r="AB8747" s="65"/>
      <c r="AC8747" s="65"/>
      <c r="AJ8747" s="66"/>
    </row>
    <row r="8748" spans="17:36" ht="4.5" customHeight="1" x14ac:dyDescent="0.2">
      <c r="Q8748" s="65"/>
      <c r="R8748" s="65"/>
      <c r="X8748" s="65"/>
      <c r="Y8748" s="65"/>
      <c r="Z8748" s="65"/>
      <c r="AA8748" s="65"/>
      <c r="AB8748" s="65"/>
      <c r="AC8748" s="65"/>
      <c r="AJ8748" s="66"/>
    </row>
    <row r="8749" spans="17:36" ht="4.5" customHeight="1" x14ac:dyDescent="0.2">
      <c r="Q8749" s="65"/>
      <c r="R8749" s="65"/>
      <c r="X8749" s="65"/>
      <c r="Y8749" s="65"/>
      <c r="Z8749" s="65"/>
      <c r="AA8749" s="65"/>
      <c r="AB8749" s="65"/>
      <c r="AC8749" s="65"/>
      <c r="AJ8749" s="66"/>
    </row>
    <row r="8750" spans="17:36" ht="4.5" customHeight="1" x14ac:dyDescent="0.2">
      <c r="Q8750" s="65"/>
      <c r="R8750" s="65"/>
      <c r="X8750" s="65"/>
      <c r="Y8750" s="65"/>
      <c r="Z8750" s="65"/>
      <c r="AA8750" s="65"/>
      <c r="AB8750" s="65"/>
      <c r="AC8750" s="65"/>
      <c r="AJ8750" s="66"/>
    </row>
    <row r="8751" spans="17:36" ht="4.5" customHeight="1" x14ac:dyDescent="0.2">
      <c r="Q8751" s="65"/>
      <c r="R8751" s="65"/>
      <c r="X8751" s="65"/>
      <c r="Y8751" s="65"/>
      <c r="Z8751" s="65"/>
      <c r="AA8751" s="65"/>
      <c r="AB8751" s="65"/>
      <c r="AC8751" s="65"/>
      <c r="AJ8751" s="66"/>
    </row>
    <row r="8752" spans="17:36" ht="4.5" customHeight="1" x14ac:dyDescent="0.2">
      <c r="Q8752" s="65"/>
      <c r="R8752" s="65"/>
      <c r="X8752" s="65"/>
      <c r="Y8752" s="65"/>
      <c r="Z8752" s="65"/>
      <c r="AA8752" s="65"/>
      <c r="AB8752" s="65"/>
      <c r="AC8752" s="65"/>
      <c r="AJ8752" s="66"/>
    </row>
    <row r="8753" spans="17:36" ht="4.5" customHeight="1" x14ac:dyDescent="0.2">
      <c r="Q8753" s="65"/>
      <c r="R8753" s="65"/>
      <c r="X8753" s="65"/>
      <c r="Y8753" s="65"/>
      <c r="Z8753" s="65"/>
      <c r="AA8753" s="65"/>
      <c r="AB8753" s="65"/>
      <c r="AC8753" s="65"/>
      <c r="AJ8753" s="66"/>
    </row>
    <row r="8754" spans="17:36" ht="4.5" customHeight="1" x14ac:dyDescent="0.2">
      <c r="Q8754" s="65"/>
      <c r="R8754" s="65"/>
      <c r="X8754" s="65"/>
      <c r="Y8754" s="65"/>
      <c r="Z8754" s="65"/>
      <c r="AA8754" s="65"/>
      <c r="AB8754" s="65"/>
      <c r="AC8754" s="65"/>
      <c r="AJ8754" s="66"/>
    </row>
    <row r="8755" spans="17:36" ht="4.5" customHeight="1" x14ac:dyDescent="0.2">
      <c r="Q8755" s="65"/>
      <c r="R8755" s="65"/>
      <c r="X8755" s="65"/>
      <c r="Y8755" s="65"/>
      <c r="Z8755" s="65"/>
      <c r="AA8755" s="65"/>
      <c r="AB8755" s="65"/>
      <c r="AC8755" s="65"/>
      <c r="AJ8755" s="66"/>
    </row>
    <row r="8756" spans="17:36" ht="4.5" customHeight="1" x14ac:dyDescent="0.2">
      <c r="Q8756" s="65"/>
      <c r="R8756" s="65"/>
      <c r="X8756" s="65"/>
      <c r="Y8756" s="65"/>
      <c r="Z8756" s="65"/>
      <c r="AA8756" s="65"/>
      <c r="AB8756" s="65"/>
      <c r="AC8756" s="65"/>
      <c r="AJ8756" s="66"/>
    </row>
    <row r="8757" spans="17:36" ht="4.5" customHeight="1" x14ac:dyDescent="0.2">
      <c r="Q8757" s="65"/>
      <c r="R8757" s="65"/>
      <c r="X8757" s="65"/>
      <c r="Y8757" s="65"/>
      <c r="Z8757" s="65"/>
      <c r="AA8757" s="65"/>
      <c r="AB8757" s="65"/>
      <c r="AC8757" s="65"/>
      <c r="AJ8757" s="66"/>
    </row>
    <row r="8758" spans="17:36" ht="4.5" customHeight="1" x14ac:dyDescent="0.2">
      <c r="Q8758" s="65"/>
      <c r="R8758" s="65"/>
      <c r="X8758" s="65"/>
      <c r="Y8758" s="65"/>
      <c r="Z8758" s="65"/>
      <c r="AA8758" s="65"/>
      <c r="AB8758" s="65"/>
      <c r="AC8758" s="65"/>
      <c r="AJ8758" s="66"/>
    </row>
    <row r="8759" spans="17:36" ht="4.5" customHeight="1" x14ac:dyDescent="0.2">
      <c r="Q8759" s="65"/>
      <c r="R8759" s="65"/>
      <c r="X8759" s="65"/>
      <c r="Y8759" s="65"/>
      <c r="Z8759" s="65"/>
      <c r="AA8759" s="65"/>
      <c r="AB8759" s="65"/>
      <c r="AC8759" s="65"/>
      <c r="AJ8759" s="66"/>
    </row>
    <row r="8760" spans="17:36" ht="4.5" customHeight="1" x14ac:dyDescent="0.2">
      <c r="Q8760" s="65"/>
      <c r="R8760" s="65"/>
      <c r="X8760" s="65"/>
      <c r="Y8760" s="65"/>
      <c r="Z8760" s="65"/>
      <c r="AA8760" s="65"/>
      <c r="AB8760" s="65"/>
      <c r="AC8760" s="65"/>
      <c r="AJ8760" s="66"/>
    </row>
    <row r="8761" spans="17:36" ht="4.5" customHeight="1" x14ac:dyDescent="0.2">
      <c r="Q8761" s="65"/>
      <c r="R8761" s="65"/>
      <c r="X8761" s="65"/>
      <c r="Y8761" s="65"/>
      <c r="Z8761" s="65"/>
      <c r="AA8761" s="65"/>
      <c r="AB8761" s="65"/>
      <c r="AC8761" s="65"/>
      <c r="AJ8761" s="66"/>
    </row>
    <row r="8762" spans="17:36" ht="4.5" customHeight="1" x14ac:dyDescent="0.2">
      <c r="Q8762" s="65"/>
      <c r="R8762" s="65"/>
      <c r="X8762" s="65"/>
      <c r="Y8762" s="65"/>
      <c r="Z8762" s="65"/>
      <c r="AA8762" s="65"/>
      <c r="AB8762" s="65"/>
      <c r="AC8762" s="65"/>
      <c r="AJ8762" s="66"/>
    </row>
    <row r="8763" spans="17:36" ht="4.5" customHeight="1" x14ac:dyDescent="0.2">
      <c r="Q8763" s="65"/>
      <c r="R8763" s="65"/>
      <c r="X8763" s="65"/>
      <c r="Y8763" s="65"/>
      <c r="Z8763" s="65"/>
      <c r="AA8763" s="65"/>
      <c r="AB8763" s="65"/>
      <c r="AC8763" s="65"/>
      <c r="AJ8763" s="66"/>
    </row>
    <row r="8764" spans="17:36" ht="4.5" customHeight="1" x14ac:dyDescent="0.2">
      <c r="Q8764" s="65"/>
      <c r="R8764" s="65"/>
      <c r="X8764" s="65"/>
      <c r="Y8764" s="65"/>
      <c r="Z8764" s="65"/>
      <c r="AA8764" s="65"/>
      <c r="AB8764" s="65"/>
      <c r="AC8764" s="65"/>
      <c r="AJ8764" s="66"/>
    </row>
    <row r="8765" spans="17:36" ht="4.5" customHeight="1" x14ac:dyDescent="0.2">
      <c r="Q8765" s="65"/>
      <c r="R8765" s="65"/>
      <c r="X8765" s="65"/>
      <c r="Y8765" s="65"/>
      <c r="Z8765" s="65"/>
      <c r="AA8765" s="65"/>
      <c r="AB8765" s="65"/>
      <c r="AC8765" s="65"/>
      <c r="AJ8765" s="66"/>
    </row>
    <row r="8766" spans="17:36" ht="4.5" customHeight="1" x14ac:dyDescent="0.2">
      <c r="Q8766" s="65"/>
      <c r="R8766" s="65"/>
      <c r="X8766" s="65"/>
      <c r="Y8766" s="65"/>
      <c r="Z8766" s="65"/>
      <c r="AA8766" s="65"/>
      <c r="AB8766" s="65"/>
      <c r="AC8766" s="65"/>
      <c r="AJ8766" s="66"/>
    </row>
    <row r="8767" spans="17:36" ht="4.5" customHeight="1" x14ac:dyDescent="0.2">
      <c r="Q8767" s="65"/>
      <c r="R8767" s="65"/>
      <c r="X8767" s="65"/>
      <c r="Y8767" s="65"/>
      <c r="Z8767" s="65"/>
      <c r="AA8767" s="65"/>
      <c r="AB8767" s="65"/>
      <c r="AC8767" s="65"/>
      <c r="AJ8767" s="66"/>
    </row>
    <row r="8768" spans="17:36" ht="4.5" customHeight="1" x14ac:dyDescent="0.2">
      <c r="Q8768" s="65"/>
      <c r="R8768" s="65"/>
      <c r="X8768" s="65"/>
      <c r="Y8768" s="65"/>
      <c r="Z8768" s="65"/>
      <c r="AA8768" s="65"/>
      <c r="AB8768" s="65"/>
      <c r="AC8768" s="65"/>
      <c r="AJ8768" s="66"/>
    </row>
    <row r="8769" spans="17:36" ht="4.5" customHeight="1" x14ac:dyDescent="0.2">
      <c r="Q8769" s="65"/>
      <c r="R8769" s="65"/>
      <c r="X8769" s="65"/>
      <c r="Y8769" s="65"/>
      <c r="Z8769" s="65"/>
      <c r="AA8769" s="65"/>
      <c r="AB8769" s="65"/>
      <c r="AC8769" s="65"/>
      <c r="AJ8769" s="66"/>
    </row>
    <row r="8770" spans="17:36" ht="4.5" customHeight="1" x14ac:dyDescent="0.2">
      <c r="Q8770" s="65"/>
      <c r="R8770" s="65"/>
      <c r="X8770" s="65"/>
      <c r="Y8770" s="65"/>
      <c r="Z8770" s="65"/>
      <c r="AA8770" s="65"/>
      <c r="AB8770" s="65"/>
      <c r="AC8770" s="65"/>
      <c r="AJ8770" s="66"/>
    </row>
    <row r="8771" spans="17:36" ht="4.5" customHeight="1" x14ac:dyDescent="0.2">
      <c r="Q8771" s="65"/>
      <c r="R8771" s="65"/>
      <c r="X8771" s="65"/>
      <c r="Y8771" s="65"/>
      <c r="Z8771" s="65"/>
      <c r="AA8771" s="65"/>
      <c r="AB8771" s="65"/>
      <c r="AC8771" s="65"/>
      <c r="AJ8771" s="66"/>
    </row>
    <row r="8772" spans="17:36" ht="4.5" customHeight="1" x14ac:dyDescent="0.2">
      <c r="Q8772" s="65"/>
      <c r="R8772" s="65"/>
      <c r="X8772" s="65"/>
      <c r="Y8772" s="65"/>
      <c r="Z8772" s="65"/>
      <c r="AA8772" s="65"/>
      <c r="AB8772" s="65"/>
      <c r="AC8772" s="65"/>
      <c r="AJ8772" s="66"/>
    </row>
    <row r="8773" spans="17:36" ht="4.5" customHeight="1" x14ac:dyDescent="0.2">
      <c r="Q8773" s="65"/>
      <c r="R8773" s="65"/>
      <c r="X8773" s="65"/>
      <c r="Y8773" s="65"/>
      <c r="Z8773" s="65"/>
      <c r="AA8773" s="65"/>
      <c r="AB8773" s="65"/>
      <c r="AC8773" s="65"/>
      <c r="AJ8773" s="66"/>
    </row>
    <row r="8774" spans="17:36" ht="4.5" customHeight="1" x14ac:dyDescent="0.2">
      <c r="Q8774" s="65"/>
      <c r="R8774" s="65"/>
      <c r="X8774" s="65"/>
      <c r="Y8774" s="65"/>
      <c r="Z8774" s="65"/>
      <c r="AA8774" s="65"/>
      <c r="AB8774" s="65"/>
      <c r="AC8774" s="65"/>
      <c r="AJ8774" s="66"/>
    </row>
    <row r="8775" spans="17:36" ht="4.5" customHeight="1" x14ac:dyDescent="0.2">
      <c r="Q8775" s="65"/>
      <c r="R8775" s="65"/>
      <c r="X8775" s="65"/>
      <c r="Y8775" s="65"/>
      <c r="Z8775" s="65"/>
      <c r="AA8775" s="65"/>
      <c r="AB8775" s="65"/>
      <c r="AC8775" s="65"/>
      <c r="AJ8775" s="66"/>
    </row>
    <row r="8776" spans="17:36" ht="4.5" customHeight="1" x14ac:dyDescent="0.2">
      <c r="Q8776" s="65"/>
      <c r="R8776" s="65"/>
      <c r="X8776" s="65"/>
      <c r="Y8776" s="65"/>
      <c r="Z8776" s="65"/>
      <c r="AA8776" s="65"/>
      <c r="AB8776" s="65"/>
      <c r="AC8776" s="65"/>
      <c r="AJ8776" s="66"/>
    </row>
    <row r="8777" spans="17:36" ht="4.5" customHeight="1" x14ac:dyDescent="0.2">
      <c r="Q8777" s="65"/>
      <c r="R8777" s="65"/>
      <c r="X8777" s="65"/>
      <c r="Y8777" s="65"/>
      <c r="Z8777" s="65"/>
      <c r="AA8777" s="65"/>
      <c r="AB8777" s="65"/>
      <c r="AC8777" s="65"/>
      <c r="AJ8777" s="66"/>
    </row>
    <row r="8778" spans="17:36" ht="4.5" customHeight="1" x14ac:dyDescent="0.2">
      <c r="Q8778" s="65"/>
      <c r="R8778" s="65"/>
      <c r="X8778" s="65"/>
      <c r="Y8778" s="65"/>
      <c r="Z8778" s="65"/>
      <c r="AA8778" s="65"/>
      <c r="AB8778" s="65"/>
      <c r="AC8778" s="65"/>
      <c r="AJ8778" s="66"/>
    </row>
    <row r="8779" spans="17:36" ht="4.5" customHeight="1" x14ac:dyDescent="0.2">
      <c r="Q8779" s="65"/>
      <c r="R8779" s="65"/>
      <c r="X8779" s="65"/>
      <c r="Y8779" s="65"/>
      <c r="Z8779" s="65"/>
      <c r="AA8779" s="65"/>
      <c r="AB8779" s="65"/>
      <c r="AC8779" s="65"/>
      <c r="AJ8779" s="66"/>
    </row>
    <row r="8780" spans="17:36" ht="4.5" customHeight="1" x14ac:dyDescent="0.2">
      <c r="Q8780" s="65"/>
      <c r="R8780" s="65"/>
      <c r="X8780" s="65"/>
      <c r="Y8780" s="65"/>
      <c r="Z8780" s="65"/>
      <c r="AA8780" s="65"/>
      <c r="AB8780" s="65"/>
      <c r="AC8780" s="65"/>
      <c r="AJ8780" s="66"/>
    </row>
    <row r="8781" spans="17:36" ht="4.5" customHeight="1" x14ac:dyDescent="0.2">
      <c r="Q8781" s="65"/>
      <c r="R8781" s="65"/>
      <c r="X8781" s="65"/>
      <c r="Y8781" s="65"/>
      <c r="Z8781" s="65"/>
      <c r="AA8781" s="65"/>
      <c r="AB8781" s="65"/>
      <c r="AC8781" s="65"/>
      <c r="AJ8781" s="66"/>
    </row>
    <row r="8782" spans="17:36" ht="4.5" customHeight="1" x14ac:dyDescent="0.2">
      <c r="Q8782" s="65"/>
      <c r="R8782" s="65"/>
      <c r="X8782" s="65"/>
      <c r="Y8782" s="65"/>
      <c r="Z8782" s="65"/>
      <c r="AA8782" s="65"/>
      <c r="AB8782" s="65"/>
      <c r="AC8782" s="65"/>
      <c r="AJ8782" s="66"/>
    </row>
    <row r="8783" spans="17:36" ht="4.5" customHeight="1" x14ac:dyDescent="0.2">
      <c r="Q8783" s="65"/>
      <c r="R8783" s="65"/>
      <c r="X8783" s="65"/>
      <c r="Y8783" s="65"/>
      <c r="Z8783" s="65"/>
      <c r="AA8783" s="65"/>
      <c r="AB8783" s="65"/>
      <c r="AC8783" s="65"/>
      <c r="AJ8783" s="66"/>
    </row>
    <row r="8784" spans="17:36" ht="4.5" customHeight="1" x14ac:dyDescent="0.2">
      <c r="Q8784" s="65"/>
      <c r="R8784" s="65"/>
      <c r="X8784" s="65"/>
      <c r="Y8784" s="65"/>
      <c r="Z8784" s="65"/>
      <c r="AA8784" s="65"/>
      <c r="AB8784" s="65"/>
      <c r="AC8784" s="65"/>
      <c r="AJ8784" s="66"/>
    </row>
    <row r="8785" spans="17:36" ht="4.5" customHeight="1" x14ac:dyDescent="0.2">
      <c r="Q8785" s="65"/>
      <c r="R8785" s="65"/>
      <c r="X8785" s="65"/>
      <c r="Y8785" s="65"/>
      <c r="Z8785" s="65"/>
      <c r="AA8785" s="65"/>
      <c r="AB8785" s="65"/>
      <c r="AC8785" s="65"/>
      <c r="AJ8785" s="66"/>
    </row>
    <row r="8786" spans="17:36" ht="4.5" customHeight="1" x14ac:dyDescent="0.2">
      <c r="Q8786" s="65"/>
      <c r="R8786" s="65"/>
      <c r="X8786" s="65"/>
      <c r="Y8786" s="65"/>
      <c r="Z8786" s="65"/>
      <c r="AA8786" s="65"/>
      <c r="AB8786" s="65"/>
      <c r="AC8786" s="65"/>
      <c r="AJ8786" s="66"/>
    </row>
    <row r="8787" spans="17:36" ht="4.5" customHeight="1" x14ac:dyDescent="0.2">
      <c r="Q8787" s="65"/>
      <c r="R8787" s="65"/>
      <c r="X8787" s="65"/>
      <c r="Y8787" s="65"/>
      <c r="Z8787" s="65"/>
      <c r="AA8787" s="65"/>
      <c r="AB8787" s="65"/>
      <c r="AC8787" s="65"/>
      <c r="AJ8787" s="66"/>
    </row>
    <row r="8788" spans="17:36" ht="4.5" customHeight="1" x14ac:dyDescent="0.2">
      <c r="Q8788" s="65"/>
      <c r="R8788" s="65"/>
      <c r="X8788" s="65"/>
      <c r="Y8788" s="65"/>
      <c r="Z8788" s="65"/>
      <c r="AA8788" s="65"/>
      <c r="AB8788" s="65"/>
      <c r="AC8788" s="65"/>
      <c r="AJ8788" s="66"/>
    </row>
    <row r="8789" spans="17:36" ht="4.5" customHeight="1" x14ac:dyDescent="0.2">
      <c r="Q8789" s="65"/>
      <c r="R8789" s="65"/>
      <c r="X8789" s="65"/>
      <c r="Y8789" s="65"/>
      <c r="Z8789" s="65"/>
      <c r="AA8789" s="65"/>
      <c r="AB8789" s="65"/>
      <c r="AC8789" s="65"/>
      <c r="AJ8789" s="66"/>
    </row>
    <row r="8790" spans="17:36" ht="4.5" customHeight="1" x14ac:dyDescent="0.2">
      <c r="Q8790" s="65"/>
      <c r="R8790" s="65"/>
      <c r="X8790" s="65"/>
      <c r="Y8790" s="65"/>
      <c r="Z8790" s="65"/>
      <c r="AA8790" s="65"/>
      <c r="AB8790" s="65"/>
      <c r="AC8790" s="65"/>
      <c r="AJ8790" s="66"/>
    </row>
    <row r="8791" spans="17:36" ht="4.5" customHeight="1" x14ac:dyDescent="0.2">
      <c r="Q8791" s="65"/>
      <c r="R8791" s="65"/>
      <c r="X8791" s="65"/>
      <c r="Y8791" s="65"/>
      <c r="Z8791" s="65"/>
      <c r="AA8791" s="65"/>
      <c r="AB8791" s="65"/>
      <c r="AC8791" s="65"/>
      <c r="AJ8791" s="66"/>
    </row>
    <row r="8792" spans="17:36" ht="4.5" customHeight="1" x14ac:dyDescent="0.2">
      <c r="Q8792" s="65"/>
      <c r="R8792" s="65"/>
      <c r="X8792" s="65"/>
      <c r="Y8792" s="65"/>
      <c r="Z8792" s="65"/>
      <c r="AA8792" s="65"/>
      <c r="AB8792" s="65"/>
      <c r="AC8792" s="65"/>
      <c r="AJ8792" s="66"/>
    </row>
    <row r="8793" spans="17:36" ht="4.5" customHeight="1" x14ac:dyDescent="0.2">
      <c r="Q8793" s="65"/>
      <c r="R8793" s="65"/>
      <c r="X8793" s="65"/>
      <c r="Y8793" s="65"/>
      <c r="Z8793" s="65"/>
      <c r="AA8793" s="65"/>
      <c r="AB8793" s="65"/>
      <c r="AC8793" s="65"/>
      <c r="AJ8793" s="66"/>
    </row>
    <row r="8794" spans="17:36" ht="4.5" customHeight="1" x14ac:dyDescent="0.2">
      <c r="Q8794" s="65"/>
      <c r="R8794" s="65"/>
      <c r="X8794" s="65"/>
      <c r="Y8794" s="65"/>
      <c r="Z8794" s="65"/>
      <c r="AA8794" s="65"/>
      <c r="AB8794" s="65"/>
      <c r="AC8794" s="65"/>
      <c r="AJ8794" s="66"/>
    </row>
    <row r="8795" spans="17:36" ht="4.5" customHeight="1" x14ac:dyDescent="0.2">
      <c r="Q8795" s="65"/>
      <c r="R8795" s="65"/>
      <c r="X8795" s="65"/>
      <c r="Y8795" s="65"/>
      <c r="Z8795" s="65"/>
      <c r="AA8795" s="65"/>
      <c r="AB8795" s="65"/>
      <c r="AC8795" s="65"/>
      <c r="AJ8795" s="66"/>
    </row>
    <row r="8796" spans="17:36" ht="4.5" customHeight="1" x14ac:dyDescent="0.2">
      <c r="Q8796" s="65"/>
      <c r="R8796" s="65"/>
      <c r="X8796" s="65"/>
      <c r="Y8796" s="65"/>
      <c r="Z8796" s="65"/>
      <c r="AA8796" s="65"/>
      <c r="AB8796" s="65"/>
      <c r="AC8796" s="65"/>
      <c r="AJ8796" s="66"/>
    </row>
    <row r="8797" spans="17:36" ht="4.5" customHeight="1" x14ac:dyDescent="0.2">
      <c r="Q8797" s="65"/>
      <c r="R8797" s="65"/>
      <c r="X8797" s="65"/>
      <c r="Y8797" s="65"/>
      <c r="Z8797" s="65"/>
      <c r="AA8797" s="65"/>
      <c r="AB8797" s="65"/>
      <c r="AC8797" s="65"/>
      <c r="AJ8797" s="66"/>
    </row>
    <row r="8798" spans="17:36" ht="4.5" customHeight="1" x14ac:dyDescent="0.2">
      <c r="Q8798" s="65"/>
      <c r="R8798" s="65"/>
      <c r="X8798" s="65"/>
      <c r="Y8798" s="65"/>
      <c r="Z8798" s="65"/>
      <c r="AA8798" s="65"/>
      <c r="AB8798" s="65"/>
      <c r="AC8798" s="65"/>
      <c r="AJ8798" s="66"/>
    </row>
    <row r="8799" spans="17:36" ht="4.5" customHeight="1" x14ac:dyDescent="0.2">
      <c r="Q8799" s="65"/>
      <c r="R8799" s="65"/>
      <c r="X8799" s="65"/>
      <c r="Y8799" s="65"/>
      <c r="Z8799" s="65"/>
      <c r="AA8799" s="65"/>
      <c r="AB8799" s="65"/>
      <c r="AC8799" s="65"/>
      <c r="AJ8799" s="66"/>
    </row>
    <row r="8800" spans="17:36" ht="4.5" customHeight="1" x14ac:dyDescent="0.2">
      <c r="Q8800" s="65"/>
      <c r="R8800" s="65"/>
      <c r="X8800" s="65"/>
      <c r="Y8800" s="65"/>
      <c r="Z8800" s="65"/>
      <c r="AA8800" s="65"/>
      <c r="AB8800" s="65"/>
      <c r="AC8800" s="65"/>
      <c r="AJ8800" s="66"/>
    </row>
    <row r="8801" spans="17:36" ht="4.5" customHeight="1" x14ac:dyDescent="0.2">
      <c r="Q8801" s="65"/>
      <c r="R8801" s="65"/>
      <c r="X8801" s="65"/>
      <c r="Y8801" s="65"/>
      <c r="Z8801" s="65"/>
      <c r="AA8801" s="65"/>
      <c r="AB8801" s="65"/>
      <c r="AC8801" s="65"/>
      <c r="AJ8801" s="66"/>
    </row>
    <row r="8802" spans="17:36" ht="4.5" customHeight="1" x14ac:dyDescent="0.2">
      <c r="Q8802" s="65"/>
      <c r="R8802" s="65"/>
      <c r="X8802" s="65"/>
      <c r="Y8802" s="65"/>
      <c r="Z8802" s="65"/>
      <c r="AA8802" s="65"/>
      <c r="AB8802" s="65"/>
      <c r="AC8802" s="65"/>
      <c r="AJ8802" s="66"/>
    </row>
    <row r="8803" spans="17:36" ht="4.5" customHeight="1" x14ac:dyDescent="0.2">
      <c r="Q8803" s="65"/>
      <c r="R8803" s="65"/>
      <c r="X8803" s="65"/>
      <c r="Y8803" s="65"/>
      <c r="Z8803" s="65"/>
      <c r="AA8803" s="65"/>
      <c r="AB8803" s="65"/>
      <c r="AC8803" s="65"/>
      <c r="AJ8803" s="66"/>
    </row>
    <row r="8804" spans="17:36" ht="4.5" customHeight="1" x14ac:dyDescent="0.2">
      <c r="Q8804" s="65"/>
      <c r="R8804" s="65"/>
      <c r="X8804" s="65"/>
      <c r="Y8804" s="65"/>
      <c r="Z8804" s="65"/>
      <c r="AA8804" s="65"/>
      <c r="AB8804" s="65"/>
      <c r="AC8804" s="65"/>
      <c r="AJ8804" s="66"/>
    </row>
    <row r="8805" spans="17:36" ht="4.5" customHeight="1" x14ac:dyDescent="0.2">
      <c r="Q8805" s="65"/>
      <c r="R8805" s="65"/>
      <c r="X8805" s="65"/>
      <c r="Y8805" s="65"/>
      <c r="Z8805" s="65"/>
      <c r="AA8805" s="65"/>
      <c r="AB8805" s="65"/>
      <c r="AC8805" s="65"/>
      <c r="AJ8805" s="66"/>
    </row>
    <row r="8806" spans="17:36" ht="4.5" customHeight="1" x14ac:dyDescent="0.2">
      <c r="Q8806" s="65"/>
      <c r="R8806" s="65"/>
      <c r="X8806" s="65"/>
      <c r="Y8806" s="65"/>
      <c r="Z8806" s="65"/>
      <c r="AA8806" s="65"/>
      <c r="AB8806" s="65"/>
      <c r="AC8806" s="65"/>
      <c r="AJ8806" s="66"/>
    </row>
    <row r="8807" spans="17:36" ht="4.5" customHeight="1" x14ac:dyDescent="0.2">
      <c r="Q8807" s="65"/>
      <c r="R8807" s="65"/>
      <c r="X8807" s="65"/>
      <c r="Y8807" s="65"/>
      <c r="Z8807" s="65"/>
      <c r="AA8807" s="65"/>
      <c r="AB8807" s="65"/>
      <c r="AC8807" s="65"/>
      <c r="AJ8807" s="66"/>
    </row>
    <row r="8808" spans="17:36" ht="4.5" customHeight="1" x14ac:dyDescent="0.2">
      <c r="Q8808" s="65"/>
      <c r="R8808" s="65"/>
      <c r="X8808" s="65"/>
      <c r="Y8808" s="65"/>
      <c r="Z8808" s="65"/>
      <c r="AA8808" s="65"/>
      <c r="AB8808" s="65"/>
      <c r="AC8808" s="65"/>
      <c r="AJ8808" s="66"/>
    </row>
    <row r="8809" spans="17:36" ht="4.5" customHeight="1" x14ac:dyDescent="0.2">
      <c r="Q8809" s="65"/>
      <c r="R8809" s="65"/>
      <c r="X8809" s="65"/>
      <c r="Y8809" s="65"/>
      <c r="Z8809" s="65"/>
      <c r="AA8809" s="65"/>
      <c r="AB8809" s="65"/>
      <c r="AC8809" s="65"/>
      <c r="AJ8809" s="66"/>
    </row>
    <row r="8810" spans="17:36" ht="4.5" customHeight="1" x14ac:dyDescent="0.2">
      <c r="Q8810" s="65"/>
      <c r="R8810" s="65"/>
      <c r="X8810" s="65"/>
      <c r="Y8810" s="65"/>
      <c r="Z8810" s="65"/>
      <c r="AA8810" s="65"/>
      <c r="AB8810" s="65"/>
      <c r="AC8810" s="65"/>
      <c r="AJ8810" s="66"/>
    </row>
    <row r="8811" spans="17:36" ht="4.5" customHeight="1" x14ac:dyDescent="0.2">
      <c r="Q8811" s="65"/>
      <c r="R8811" s="65"/>
      <c r="X8811" s="65"/>
      <c r="Y8811" s="65"/>
      <c r="Z8811" s="65"/>
      <c r="AA8811" s="65"/>
      <c r="AB8811" s="65"/>
      <c r="AC8811" s="65"/>
      <c r="AJ8811" s="66"/>
    </row>
    <row r="8812" spans="17:36" ht="4.5" customHeight="1" x14ac:dyDescent="0.2">
      <c r="Q8812" s="65"/>
      <c r="R8812" s="65"/>
      <c r="X8812" s="65"/>
      <c r="Y8812" s="65"/>
      <c r="Z8812" s="65"/>
      <c r="AA8812" s="65"/>
      <c r="AB8812" s="65"/>
      <c r="AC8812" s="65"/>
      <c r="AJ8812" s="66"/>
    </row>
    <row r="8813" spans="17:36" ht="4.5" customHeight="1" x14ac:dyDescent="0.2">
      <c r="Q8813" s="65"/>
      <c r="R8813" s="65"/>
      <c r="X8813" s="65"/>
      <c r="Y8813" s="65"/>
      <c r="Z8813" s="65"/>
      <c r="AA8813" s="65"/>
      <c r="AB8813" s="65"/>
      <c r="AC8813" s="65"/>
      <c r="AJ8813" s="66"/>
    </row>
    <row r="8814" spans="17:36" ht="4.5" customHeight="1" x14ac:dyDescent="0.2">
      <c r="Q8814" s="65"/>
      <c r="R8814" s="65"/>
      <c r="X8814" s="65"/>
      <c r="Y8814" s="65"/>
      <c r="Z8814" s="65"/>
      <c r="AA8814" s="65"/>
      <c r="AB8814" s="65"/>
      <c r="AC8814" s="65"/>
      <c r="AJ8814" s="66"/>
    </row>
    <row r="8815" spans="17:36" ht="4.5" customHeight="1" x14ac:dyDescent="0.2">
      <c r="Q8815" s="65"/>
      <c r="R8815" s="65"/>
      <c r="X8815" s="65"/>
      <c r="Y8815" s="65"/>
      <c r="Z8815" s="65"/>
      <c r="AA8815" s="65"/>
      <c r="AB8815" s="65"/>
      <c r="AC8815" s="65"/>
      <c r="AJ8815" s="66"/>
    </row>
    <row r="8816" spans="17:36" ht="4.5" customHeight="1" x14ac:dyDescent="0.2">
      <c r="Q8816" s="65"/>
      <c r="R8816" s="65"/>
      <c r="X8816" s="65"/>
      <c r="Y8816" s="65"/>
      <c r="Z8816" s="65"/>
      <c r="AA8816" s="65"/>
      <c r="AB8816" s="65"/>
      <c r="AC8816" s="65"/>
      <c r="AJ8816" s="66"/>
    </row>
    <row r="8817" spans="17:36" ht="4.5" customHeight="1" x14ac:dyDescent="0.2">
      <c r="Q8817" s="65"/>
      <c r="R8817" s="65"/>
      <c r="X8817" s="65"/>
      <c r="Y8817" s="65"/>
      <c r="Z8817" s="65"/>
      <c r="AA8817" s="65"/>
      <c r="AB8817" s="65"/>
      <c r="AC8817" s="65"/>
      <c r="AJ8817" s="66"/>
    </row>
    <row r="8818" spans="17:36" ht="4.5" customHeight="1" x14ac:dyDescent="0.2">
      <c r="Q8818" s="65"/>
      <c r="R8818" s="65"/>
      <c r="X8818" s="65"/>
      <c r="Y8818" s="65"/>
      <c r="Z8818" s="65"/>
      <c r="AA8818" s="65"/>
      <c r="AB8818" s="65"/>
      <c r="AC8818" s="65"/>
      <c r="AJ8818" s="66"/>
    </row>
    <row r="8819" spans="17:36" ht="4.5" customHeight="1" x14ac:dyDescent="0.2">
      <c r="Q8819" s="65"/>
      <c r="R8819" s="65"/>
      <c r="X8819" s="65"/>
      <c r="Y8819" s="65"/>
      <c r="Z8819" s="65"/>
      <c r="AA8819" s="65"/>
      <c r="AB8819" s="65"/>
      <c r="AC8819" s="65"/>
      <c r="AJ8819" s="66"/>
    </row>
    <row r="8820" spans="17:36" ht="4.5" customHeight="1" x14ac:dyDescent="0.2">
      <c r="Q8820" s="65"/>
      <c r="R8820" s="65"/>
      <c r="X8820" s="65"/>
      <c r="Y8820" s="65"/>
      <c r="Z8820" s="65"/>
      <c r="AA8820" s="65"/>
      <c r="AB8820" s="65"/>
      <c r="AC8820" s="65"/>
      <c r="AJ8820" s="66"/>
    </row>
    <row r="8821" spans="17:36" ht="4.5" customHeight="1" x14ac:dyDescent="0.2">
      <c r="Q8821" s="65"/>
      <c r="R8821" s="65"/>
      <c r="X8821" s="65"/>
      <c r="Y8821" s="65"/>
      <c r="Z8821" s="65"/>
      <c r="AA8821" s="65"/>
      <c r="AB8821" s="65"/>
      <c r="AC8821" s="65"/>
      <c r="AJ8821" s="66"/>
    </row>
    <row r="8822" spans="17:36" ht="4.5" customHeight="1" x14ac:dyDescent="0.2">
      <c r="Q8822" s="65"/>
      <c r="R8822" s="65"/>
      <c r="X8822" s="65"/>
      <c r="Y8822" s="65"/>
      <c r="Z8822" s="65"/>
      <c r="AA8822" s="65"/>
      <c r="AB8822" s="65"/>
      <c r="AC8822" s="65"/>
      <c r="AJ8822" s="66"/>
    </row>
    <row r="8823" spans="17:36" ht="4.5" customHeight="1" x14ac:dyDescent="0.2">
      <c r="Q8823" s="65"/>
      <c r="R8823" s="65"/>
      <c r="X8823" s="65"/>
      <c r="Y8823" s="65"/>
      <c r="Z8823" s="65"/>
      <c r="AA8823" s="65"/>
      <c r="AB8823" s="65"/>
      <c r="AC8823" s="65"/>
      <c r="AJ8823" s="66"/>
    </row>
    <row r="8824" spans="17:36" ht="4.5" customHeight="1" x14ac:dyDescent="0.2">
      <c r="Q8824" s="65"/>
      <c r="R8824" s="65"/>
      <c r="X8824" s="65"/>
      <c r="Y8824" s="65"/>
      <c r="Z8824" s="65"/>
      <c r="AA8824" s="65"/>
      <c r="AB8824" s="65"/>
      <c r="AC8824" s="65"/>
      <c r="AJ8824" s="66"/>
    </row>
    <row r="8825" spans="17:36" ht="4.5" customHeight="1" x14ac:dyDescent="0.2">
      <c r="Q8825" s="65"/>
      <c r="R8825" s="65"/>
      <c r="X8825" s="65"/>
      <c r="Y8825" s="65"/>
      <c r="Z8825" s="65"/>
      <c r="AA8825" s="65"/>
      <c r="AB8825" s="65"/>
      <c r="AC8825" s="65"/>
      <c r="AJ8825" s="66"/>
    </row>
    <row r="8826" spans="17:36" ht="4.5" customHeight="1" x14ac:dyDescent="0.2">
      <c r="Q8826" s="65"/>
      <c r="R8826" s="65"/>
      <c r="X8826" s="65"/>
      <c r="Y8826" s="65"/>
      <c r="Z8826" s="65"/>
      <c r="AA8826" s="65"/>
      <c r="AB8826" s="65"/>
      <c r="AC8826" s="65"/>
      <c r="AJ8826" s="66"/>
    </row>
    <row r="8827" spans="17:36" ht="4.5" customHeight="1" x14ac:dyDescent="0.2">
      <c r="Q8827" s="65"/>
      <c r="R8827" s="65"/>
      <c r="X8827" s="65"/>
      <c r="Y8827" s="65"/>
      <c r="Z8827" s="65"/>
      <c r="AA8827" s="65"/>
      <c r="AB8827" s="65"/>
      <c r="AC8827" s="65"/>
      <c r="AJ8827" s="66"/>
    </row>
    <row r="8828" spans="17:36" ht="4.5" customHeight="1" x14ac:dyDescent="0.2">
      <c r="Q8828" s="65"/>
      <c r="R8828" s="65"/>
      <c r="X8828" s="65"/>
      <c r="Y8828" s="65"/>
      <c r="Z8828" s="65"/>
      <c r="AA8828" s="65"/>
      <c r="AB8828" s="65"/>
      <c r="AC8828" s="65"/>
      <c r="AJ8828" s="66"/>
    </row>
    <row r="8829" spans="17:36" ht="4.5" customHeight="1" x14ac:dyDescent="0.2">
      <c r="Q8829" s="65"/>
      <c r="R8829" s="65"/>
      <c r="X8829" s="65"/>
      <c r="Y8829" s="65"/>
      <c r="Z8829" s="65"/>
      <c r="AA8829" s="65"/>
      <c r="AB8829" s="65"/>
      <c r="AC8829" s="65"/>
      <c r="AJ8829" s="66"/>
    </row>
    <row r="8830" spans="17:36" ht="4.5" customHeight="1" x14ac:dyDescent="0.2">
      <c r="Q8830" s="65"/>
      <c r="R8830" s="65"/>
      <c r="X8830" s="65"/>
      <c r="Y8830" s="65"/>
      <c r="Z8830" s="65"/>
      <c r="AA8830" s="65"/>
      <c r="AB8830" s="65"/>
      <c r="AC8830" s="65"/>
      <c r="AJ8830" s="66"/>
    </row>
    <row r="8831" spans="17:36" ht="4.5" customHeight="1" x14ac:dyDescent="0.2">
      <c r="Q8831" s="65"/>
      <c r="R8831" s="65"/>
      <c r="X8831" s="65"/>
      <c r="Y8831" s="65"/>
      <c r="Z8831" s="65"/>
      <c r="AA8831" s="65"/>
      <c r="AB8831" s="65"/>
      <c r="AC8831" s="65"/>
      <c r="AJ8831" s="66"/>
    </row>
    <row r="8832" spans="17:36" ht="4.5" customHeight="1" x14ac:dyDescent="0.2">
      <c r="Q8832" s="65"/>
      <c r="R8832" s="65"/>
      <c r="X8832" s="65"/>
      <c r="Y8832" s="65"/>
      <c r="Z8832" s="65"/>
      <c r="AA8832" s="65"/>
      <c r="AB8832" s="65"/>
      <c r="AC8832" s="65"/>
      <c r="AJ8832" s="66"/>
    </row>
    <row r="8833" spans="17:36" ht="4.5" customHeight="1" x14ac:dyDescent="0.2">
      <c r="Q8833" s="65"/>
      <c r="R8833" s="65"/>
      <c r="X8833" s="65"/>
      <c r="Y8833" s="65"/>
      <c r="Z8833" s="65"/>
      <c r="AA8833" s="65"/>
      <c r="AB8833" s="65"/>
      <c r="AC8833" s="65"/>
      <c r="AJ8833" s="66"/>
    </row>
    <row r="8834" spans="17:36" ht="4.5" customHeight="1" x14ac:dyDescent="0.2">
      <c r="Q8834" s="65"/>
      <c r="R8834" s="65"/>
      <c r="X8834" s="65"/>
      <c r="Y8834" s="65"/>
      <c r="Z8834" s="65"/>
      <c r="AA8834" s="65"/>
      <c r="AB8834" s="65"/>
      <c r="AC8834" s="65"/>
      <c r="AJ8834" s="66"/>
    </row>
    <row r="8835" spans="17:36" ht="4.5" customHeight="1" x14ac:dyDescent="0.2">
      <c r="Q8835" s="65"/>
      <c r="R8835" s="65"/>
      <c r="X8835" s="65"/>
      <c r="Y8835" s="65"/>
      <c r="Z8835" s="65"/>
      <c r="AA8835" s="65"/>
      <c r="AB8835" s="65"/>
      <c r="AC8835" s="65"/>
      <c r="AJ8835" s="66"/>
    </row>
    <row r="8836" spans="17:36" ht="4.5" customHeight="1" x14ac:dyDescent="0.2">
      <c r="Q8836" s="65"/>
      <c r="R8836" s="65"/>
      <c r="X8836" s="65"/>
      <c r="Y8836" s="65"/>
      <c r="Z8836" s="65"/>
      <c r="AA8836" s="65"/>
      <c r="AB8836" s="65"/>
      <c r="AC8836" s="65"/>
      <c r="AJ8836" s="66"/>
    </row>
    <row r="8837" spans="17:36" ht="4.5" customHeight="1" x14ac:dyDescent="0.2">
      <c r="Q8837" s="65"/>
      <c r="R8837" s="65"/>
      <c r="X8837" s="65"/>
      <c r="Y8837" s="65"/>
      <c r="Z8837" s="65"/>
      <c r="AA8837" s="65"/>
      <c r="AB8837" s="65"/>
      <c r="AC8837" s="65"/>
      <c r="AJ8837" s="66"/>
    </row>
    <row r="8838" spans="17:36" ht="4.5" customHeight="1" x14ac:dyDescent="0.2">
      <c r="Q8838" s="65"/>
      <c r="R8838" s="65"/>
      <c r="X8838" s="65"/>
      <c r="Y8838" s="65"/>
      <c r="Z8838" s="65"/>
      <c r="AA8838" s="65"/>
      <c r="AB8838" s="65"/>
      <c r="AC8838" s="65"/>
      <c r="AJ8838" s="66"/>
    </row>
    <row r="8839" spans="17:36" ht="4.5" customHeight="1" x14ac:dyDescent="0.2">
      <c r="Q8839" s="65"/>
      <c r="R8839" s="65"/>
      <c r="X8839" s="65"/>
      <c r="Y8839" s="65"/>
      <c r="Z8839" s="65"/>
      <c r="AA8839" s="65"/>
      <c r="AB8839" s="65"/>
      <c r="AC8839" s="65"/>
      <c r="AJ8839" s="66"/>
    </row>
    <row r="8840" spans="17:36" ht="4.5" customHeight="1" x14ac:dyDescent="0.2">
      <c r="Q8840" s="65"/>
      <c r="R8840" s="65"/>
      <c r="X8840" s="65"/>
      <c r="Y8840" s="65"/>
      <c r="Z8840" s="65"/>
      <c r="AA8840" s="65"/>
      <c r="AB8840" s="65"/>
      <c r="AC8840" s="65"/>
      <c r="AJ8840" s="66"/>
    </row>
    <row r="8841" spans="17:36" ht="4.5" customHeight="1" x14ac:dyDescent="0.2">
      <c r="Q8841" s="65"/>
      <c r="R8841" s="65"/>
      <c r="X8841" s="65"/>
      <c r="Y8841" s="65"/>
      <c r="Z8841" s="65"/>
      <c r="AA8841" s="65"/>
      <c r="AB8841" s="65"/>
      <c r="AC8841" s="65"/>
      <c r="AJ8841" s="66"/>
    </row>
    <row r="8842" spans="17:36" ht="4.5" customHeight="1" x14ac:dyDescent="0.2">
      <c r="Q8842" s="65"/>
      <c r="R8842" s="65"/>
      <c r="X8842" s="65"/>
      <c r="Y8842" s="65"/>
      <c r="Z8842" s="65"/>
      <c r="AA8842" s="65"/>
      <c r="AB8842" s="65"/>
      <c r="AC8842" s="65"/>
      <c r="AJ8842" s="66"/>
    </row>
    <row r="8843" spans="17:36" ht="4.5" customHeight="1" x14ac:dyDescent="0.2">
      <c r="Q8843" s="65"/>
      <c r="R8843" s="65"/>
      <c r="X8843" s="65"/>
      <c r="Y8843" s="65"/>
      <c r="Z8843" s="65"/>
      <c r="AA8843" s="65"/>
      <c r="AB8843" s="65"/>
      <c r="AC8843" s="65"/>
      <c r="AJ8843" s="66"/>
    </row>
    <row r="8844" spans="17:36" ht="4.5" customHeight="1" x14ac:dyDescent="0.2">
      <c r="Q8844" s="65"/>
      <c r="R8844" s="65"/>
      <c r="X8844" s="65"/>
      <c r="Y8844" s="65"/>
      <c r="Z8844" s="65"/>
      <c r="AA8844" s="65"/>
      <c r="AB8844" s="65"/>
      <c r="AC8844" s="65"/>
      <c r="AJ8844" s="66"/>
    </row>
    <row r="8845" spans="17:36" ht="4.5" customHeight="1" x14ac:dyDescent="0.2">
      <c r="Q8845" s="65"/>
      <c r="R8845" s="65"/>
      <c r="X8845" s="65"/>
      <c r="Y8845" s="65"/>
      <c r="Z8845" s="65"/>
      <c r="AA8845" s="65"/>
      <c r="AB8845" s="65"/>
      <c r="AC8845" s="65"/>
      <c r="AJ8845" s="66"/>
    </row>
    <row r="8846" spans="17:36" ht="4.5" customHeight="1" x14ac:dyDescent="0.2">
      <c r="Q8846" s="65"/>
      <c r="R8846" s="65"/>
      <c r="X8846" s="65"/>
      <c r="Y8846" s="65"/>
      <c r="Z8846" s="65"/>
      <c r="AA8846" s="65"/>
      <c r="AB8846" s="65"/>
      <c r="AC8846" s="65"/>
      <c r="AJ8846" s="66"/>
    </row>
    <row r="8847" spans="17:36" ht="4.5" customHeight="1" x14ac:dyDescent="0.2">
      <c r="Q8847" s="65"/>
      <c r="R8847" s="65"/>
      <c r="X8847" s="65"/>
      <c r="Y8847" s="65"/>
      <c r="Z8847" s="65"/>
      <c r="AA8847" s="65"/>
      <c r="AB8847" s="65"/>
      <c r="AC8847" s="65"/>
      <c r="AJ8847" s="66"/>
    </row>
    <row r="8848" spans="17:36" ht="4.5" customHeight="1" x14ac:dyDescent="0.2">
      <c r="Q8848" s="65"/>
      <c r="R8848" s="65"/>
      <c r="X8848" s="65"/>
      <c r="Y8848" s="65"/>
      <c r="Z8848" s="65"/>
      <c r="AA8848" s="65"/>
      <c r="AB8848" s="65"/>
      <c r="AC8848" s="65"/>
      <c r="AJ8848" s="66"/>
    </row>
    <row r="8849" spans="17:36" ht="4.5" customHeight="1" x14ac:dyDescent="0.2">
      <c r="Q8849" s="65"/>
      <c r="R8849" s="65"/>
      <c r="X8849" s="65"/>
      <c r="Y8849" s="65"/>
      <c r="Z8849" s="65"/>
      <c r="AA8849" s="65"/>
      <c r="AB8849" s="65"/>
      <c r="AC8849" s="65"/>
      <c r="AJ8849" s="66"/>
    </row>
    <row r="8850" spans="17:36" ht="4.5" customHeight="1" x14ac:dyDescent="0.2">
      <c r="Q8850" s="65"/>
      <c r="R8850" s="65"/>
      <c r="X8850" s="65"/>
      <c r="Y8850" s="65"/>
      <c r="Z8850" s="65"/>
      <c r="AA8850" s="65"/>
      <c r="AB8850" s="65"/>
      <c r="AC8850" s="65"/>
      <c r="AJ8850" s="66"/>
    </row>
    <row r="8851" spans="17:36" ht="4.5" customHeight="1" x14ac:dyDescent="0.2">
      <c r="Q8851" s="65"/>
      <c r="R8851" s="65"/>
      <c r="X8851" s="65"/>
      <c r="Y8851" s="65"/>
      <c r="Z8851" s="65"/>
      <c r="AA8851" s="65"/>
      <c r="AB8851" s="65"/>
      <c r="AC8851" s="65"/>
      <c r="AJ8851" s="66"/>
    </row>
    <row r="8852" spans="17:36" ht="4.5" customHeight="1" x14ac:dyDescent="0.2">
      <c r="Q8852" s="65"/>
      <c r="R8852" s="65"/>
      <c r="X8852" s="65"/>
      <c r="Y8852" s="65"/>
      <c r="Z8852" s="65"/>
      <c r="AA8852" s="65"/>
      <c r="AB8852" s="65"/>
      <c r="AC8852" s="65"/>
      <c r="AJ8852" s="66"/>
    </row>
    <row r="8853" spans="17:36" ht="4.5" customHeight="1" x14ac:dyDescent="0.2">
      <c r="Q8853" s="65"/>
      <c r="R8853" s="65"/>
      <c r="X8853" s="65"/>
      <c r="Y8853" s="65"/>
      <c r="Z8853" s="65"/>
      <c r="AA8853" s="65"/>
      <c r="AB8853" s="65"/>
      <c r="AC8853" s="65"/>
      <c r="AJ8853" s="66"/>
    </row>
    <row r="8854" spans="17:36" ht="4.5" customHeight="1" x14ac:dyDescent="0.2">
      <c r="Q8854" s="65"/>
      <c r="R8854" s="65"/>
      <c r="X8854" s="65"/>
      <c r="Y8854" s="65"/>
      <c r="Z8854" s="65"/>
      <c r="AA8854" s="65"/>
      <c r="AB8854" s="65"/>
      <c r="AC8854" s="65"/>
      <c r="AJ8854" s="66"/>
    </row>
    <row r="8855" spans="17:36" ht="4.5" customHeight="1" x14ac:dyDescent="0.2">
      <c r="Q8855" s="65"/>
      <c r="R8855" s="65"/>
      <c r="X8855" s="65"/>
      <c r="Y8855" s="65"/>
      <c r="Z8855" s="65"/>
      <c r="AA8855" s="65"/>
      <c r="AB8855" s="65"/>
      <c r="AC8855" s="65"/>
      <c r="AJ8855" s="66"/>
    </row>
    <row r="8856" spans="17:36" ht="4.5" customHeight="1" x14ac:dyDescent="0.2">
      <c r="Q8856" s="65"/>
      <c r="R8856" s="65"/>
      <c r="X8856" s="65"/>
      <c r="Y8856" s="65"/>
      <c r="Z8856" s="65"/>
      <c r="AA8856" s="65"/>
      <c r="AB8856" s="65"/>
      <c r="AC8856" s="65"/>
      <c r="AJ8856" s="66"/>
    </row>
    <row r="8857" spans="17:36" ht="4.5" customHeight="1" x14ac:dyDescent="0.2">
      <c r="Q8857" s="65"/>
      <c r="R8857" s="65"/>
      <c r="X8857" s="65"/>
      <c r="Y8857" s="65"/>
      <c r="Z8857" s="65"/>
      <c r="AA8857" s="65"/>
      <c r="AB8857" s="65"/>
      <c r="AC8857" s="65"/>
      <c r="AJ8857" s="66"/>
    </row>
    <row r="8858" spans="17:36" ht="4.5" customHeight="1" x14ac:dyDescent="0.2">
      <c r="Q8858" s="65"/>
      <c r="R8858" s="65"/>
      <c r="X8858" s="65"/>
      <c r="Y8858" s="65"/>
      <c r="Z8858" s="65"/>
      <c r="AA8858" s="65"/>
      <c r="AB8858" s="65"/>
      <c r="AC8858" s="65"/>
      <c r="AJ8858" s="66"/>
    </row>
    <row r="8859" spans="17:36" ht="4.5" customHeight="1" x14ac:dyDescent="0.2">
      <c r="Q8859" s="65"/>
      <c r="R8859" s="65"/>
      <c r="X8859" s="65"/>
      <c r="Y8859" s="65"/>
      <c r="Z8859" s="65"/>
      <c r="AA8859" s="65"/>
      <c r="AB8859" s="65"/>
      <c r="AC8859" s="65"/>
      <c r="AJ8859" s="66"/>
    </row>
    <row r="8860" spans="17:36" ht="4.5" customHeight="1" x14ac:dyDescent="0.2">
      <c r="Q8860" s="65"/>
      <c r="R8860" s="65"/>
      <c r="X8860" s="65"/>
      <c r="Y8860" s="65"/>
      <c r="Z8860" s="65"/>
      <c r="AA8860" s="65"/>
      <c r="AB8860" s="65"/>
      <c r="AC8860" s="65"/>
      <c r="AJ8860" s="66"/>
    </row>
    <row r="8861" spans="17:36" ht="4.5" customHeight="1" x14ac:dyDescent="0.2">
      <c r="Q8861" s="65"/>
      <c r="R8861" s="65"/>
      <c r="X8861" s="65"/>
      <c r="Y8861" s="65"/>
      <c r="Z8861" s="65"/>
      <c r="AA8861" s="65"/>
      <c r="AB8861" s="65"/>
      <c r="AC8861" s="65"/>
      <c r="AJ8861" s="66"/>
    </row>
    <row r="8862" spans="17:36" ht="4.5" customHeight="1" x14ac:dyDescent="0.2">
      <c r="Q8862" s="65"/>
      <c r="R8862" s="65"/>
      <c r="X8862" s="65"/>
      <c r="Y8862" s="65"/>
      <c r="Z8862" s="65"/>
      <c r="AA8862" s="65"/>
      <c r="AB8862" s="65"/>
      <c r="AC8862" s="65"/>
      <c r="AJ8862" s="66"/>
    </row>
    <row r="8863" spans="17:36" ht="4.5" customHeight="1" x14ac:dyDescent="0.2">
      <c r="Q8863" s="65"/>
      <c r="R8863" s="65"/>
      <c r="X8863" s="65"/>
      <c r="Y8863" s="65"/>
      <c r="Z8863" s="65"/>
      <c r="AA8863" s="65"/>
      <c r="AB8863" s="65"/>
      <c r="AC8863" s="65"/>
      <c r="AJ8863" s="66"/>
    </row>
    <row r="8864" spans="17:36" ht="4.5" customHeight="1" x14ac:dyDescent="0.2">
      <c r="Q8864" s="65"/>
      <c r="R8864" s="65"/>
      <c r="X8864" s="65"/>
      <c r="Y8864" s="65"/>
      <c r="Z8864" s="65"/>
      <c r="AA8864" s="65"/>
      <c r="AB8864" s="65"/>
      <c r="AC8864" s="65"/>
      <c r="AJ8864" s="66"/>
    </row>
    <row r="8865" spans="17:36" ht="4.5" customHeight="1" x14ac:dyDescent="0.2">
      <c r="Q8865" s="65"/>
      <c r="R8865" s="65"/>
      <c r="X8865" s="65"/>
      <c r="Y8865" s="65"/>
      <c r="Z8865" s="65"/>
      <c r="AA8865" s="65"/>
      <c r="AB8865" s="65"/>
      <c r="AC8865" s="65"/>
      <c r="AJ8865" s="66"/>
    </row>
    <row r="8866" spans="17:36" ht="4.5" customHeight="1" x14ac:dyDescent="0.2">
      <c r="Q8866" s="65"/>
      <c r="R8866" s="65"/>
      <c r="X8866" s="65"/>
      <c r="Y8866" s="65"/>
      <c r="Z8866" s="65"/>
      <c r="AA8866" s="65"/>
      <c r="AB8866" s="65"/>
      <c r="AC8866" s="65"/>
      <c r="AJ8866" s="66"/>
    </row>
    <row r="8867" spans="17:36" ht="4.5" customHeight="1" x14ac:dyDescent="0.2">
      <c r="Q8867" s="65"/>
      <c r="R8867" s="65"/>
      <c r="X8867" s="65"/>
      <c r="Y8867" s="65"/>
      <c r="Z8867" s="65"/>
      <c r="AA8867" s="65"/>
      <c r="AB8867" s="65"/>
      <c r="AC8867" s="65"/>
      <c r="AJ8867" s="66"/>
    </row>
    <row r="8868" spans="17:36" ht="4.5" customHeight="1" x14ac:dyDescent="0.2">
      <c r="Q8868" s="65"/>
      <c r="R8868" s="65"/>
      <c r="X8868" s="65"/>
      <c r="Y8868" s="65"/>
      <c r="Z8868" s="65"/>
      <c r="AA8868" s="65"/>
      <c r="AB8868" s="65"/>
      <c r="AC8868" s="65"/>
      <c r="AJ8868" s="66"/>
    </row>
    <row r="8869" spans="17:36" ht="4.5" customHeight="1" x14ac:dyDescent="0.2">
      <c r="Q8869" s="65"/>
      <c r="R8869" s="65"/>
      <c r="X8869" s="65"/>
      <c r="Y8869" s="65"/>
      <c r="Z8869" s="65"/>
      <c r="AA8869" s="65"/>
      <c r="AB8869" s="65"/>
      <c r="AC8869" s="65"/>
      <c r="AJ8869" s="66"/>
    </row>
    <row r="8870" spans="17:36" ht="4.5" customHeight="1" x14ac:dyDescent="0.2">
      <c r="Q8870" s="65"/>
      <c r="R8870" s="65"/>
      <c r="X8870" s="65"/>
      <c r="Y8870" s="65"/>
      <c r="Z8870" s="65"/>
      <c r="AA8870" s="65"/>
      <c r="AB8870" s="65"/>
      <c r="AC8870" s="65"/>
      <c r="AJ8870" s="66"/>
    </row>
    <row r="8871" spans="17:36" ht="4.5" customHeight="1" x14ac:dyDescent="0.2">
      <c r="Q8871" s="65"/>
      <c r="R8871" s="65"/>
      <c r="X8871" s="65"/>
      <c r="Y8871" s="65"/>
      <c r="Z8871" s="65"/>
      <c r="AA8871" s="65"/>
      <c r="AB8871" s="65"/>
      <c r="AC8871" s="65"/>
      <c r="AJ8871" s="66"/>
    </row>
    <row r="8872" spans="17:36" ht="4.5" customHeight="1" x14ac:dyDescent="0.2">
      <c r="Q8872" s="65"/>
      <c r="R8872" s="65"/>
      <c r="X8872" s="65"/>
      <c r="Y8872" s="65"/>
      <c r="Z8872" s="65"/>
      <c r="AA8872" s="65"/>
      <c r="AB8872" s="65"/>
      <c r="AC8872" s="65"/>
      <c r="AJ8872" s="66"/>
    </row>
    <row r="8873" spans="17:36" ht="4.5" customHeight="1" x14ac:dyDescent="0.2">
      <c r="Q8873" s="65"/>
      <c r="R8873" s="65"/>
      <c r="X8873" s="65"/>
      <c r="Y8873" s="65"/>
      <c r="Z8873" s="65"/>
      <c r="AA8873" s="65"/>
      <c r="AB8873" s="65"/>
      <c r="AC8873" s="65"/>
      <c r="AJ8873" s="66"/>
    </row>
    <row r="8874" spans="17:36" ht="4.5" customHeight="1" x14ac:dyDescent="0.2">
      <c r="Q8874" s="65"/>
      <c r="R8874" s="65"/>
      <c r="X8874" s="65"/>
      <c r="Y8874" s="65"/>
      <c r="Z8874" s="65"/>
      <c r="AA8874" s="65"/>
      <c r="AB8874" s="65"/>
      <c r="AC8874" s="65"/>
      <c r="AJ8874" s="66"/>
    </row>
    <row r="8875" spans="17:36" ht="4.5" customHeight="1" x14ac:dyDescent="0.2">
      <c r="Q8875" s="65"/>
      <c r="R8875" s="65"/>
      <c r="X8875" s="65"/>
      <c r="Y8875" s="65"/>
      <c r="Z8875" s="65"/>
      <c r="AA8875" s="65"/>
      <c r="AB8875" s="65"/>
      <c r="AC8875" s="65"/>
      <c r="AJ8875" s="66"/>
    </row>
    <row r="8876" spans="17:36" ht="4.5" customHeight="1" x14ac:dyDescent="0.2">
      <c r="Q8876" s="65"/>
      <c r="R8876" s="65"/>
      <c r="X8876" s="65"/>
      <c r="Y8876" s="65"/>
      <c r="Z8876" s="65"/>
      <c r="AA8876" s="65"/>
      <c r="AB8876" s="65"/>
      <c r="AC8876" s="65"/>
      <c r="AJ8876" s="66"/>
    </row>
    <row r="8877" spans="17:36" ht="4.5" customHeight="1" x14ac:dyDescent="0.2">
      <c r="Q8877" s="65"/>
      <c r="R8877" s="65"/>
      <c r="X8877" s="65"/>
      <c r="Y8877" s="65"/>
      <c r="Z8877" s="65"/>
      <c r="AA8877" s="65"/>
      <c r="AB8877" s="65"/>
      <c r="AC8877" s="65"/>
      <c r="AJ8877" s="66"/>
    </row>
    <row r="8878" spans="17:36" ht="4.5" customHeight="1" x14ac:dyDescent="0.2">
      <c r="Q8878" s="65"/>
      <c r="R8878" s="65"/>
      <c r="X8878" s="65"/>
      <c r="Y8878" s="65"/>
      <c r="Z8878" s="65"/>
      <c r="AA8878" s="65"/>
      <c r="AB8878" s="65"/>
      <c r="AC8878" s="65"/>
      <c r="AJ8878" s="66"/>
    </row>
    <row r="8879" spans="17:36" ht="4.5" customHeight="1" x14ac:dyDescent="0.2">
      <c r="Q8879" s="65"/>
      <c r="R8879" s="65"/>
      <c r="X8879" s="65"/>
      <c r="Y8879" s="65"/>
      <c r="Z8879" s="65"/>
      <c r="AA8879" s="65"/>
      <c r="AB8879" s="65"/>
      <c r="AC8879" s="65"/>
      <c r="AJ8879" s="66"/>
    </row>
    <row r="8880" spans="17:36" ht="4.5" customHeight="1" x14ac:dyDescent="0.2">
      <c r="Q8880" s="65"/>
      <c r="R8880" s="65"/>
      <c r="X8880" s="65"/>
      <c r="Y8880" s="65"/>
      <c r="Z8880" s="65"/>
      <c r="AA8880" s="65"/>
      <c r="AB8880" s="65"/>
      <c r="AC8880" s="65"/>
      <c r="AJ8880" s="66"/>
    </row>
    <row r="8881" spans="17:36" ht="4.5" customHeight="1" x14ac:dyDescent="0.2">
      <c r="Q8881" s="65"/>
      <c r="R8881" s="65"/>
      <c r="X8881" s="65"/>
      <c r="Y8881" s="65"/>
      <c r="Z8881" s="65"/>
      <c r="AA8881" s="65"/>
      <c r="AB8881" s="65"/>
      <c r="AC8881" s="65"/>
      <c r="AJ8881" s="66"/>
    </row>
    <row r="8882" spans="17:36" ht="4.5" customHeight="1" x14ac:dyDescent="0.2">
      <c r="Q8882" s="65"/>
      <c r="R8882" s="65"/>
      <c r="X8882" s="65"/>
      <c r="Y8882" s="65"/>
      <c r="Z8882" s="65"/>
      <c r="AA8882" s="65"/>
      <c r="AB8882" s="65"/>
      <c r="AC8882" s="65"/>
      <c r="AJ8882" s="66"/>
    </row>
    <row r="8883" spans="17:36" ht="4.5" customHeight="1" x14ac:dyDescent="0.2">
      <c r="Q8883" s="65"/>
      <c r="R8883" s="65"/>
      <c r="X8883" s="65"/>
      <c r="Y8883" s="65"/>
      <c r="Z8883" s="65"/>
      <c r="AA8883" s="65"/>
      <c r="AB8883" s="65"/>
      <c r="AC8883" s="65"/>
      <c r="AJ8883" s="66"/>
    </row>
    <row r="8884" spans="17:36" ht="4.5" customHeight="1" x14ac:dyDescent="0.2">
      <c r="Q8884" s="65"/>
      <c r="R8884" s="65"/>
      <c r="X8884" s="65"/>
      <c r="Y8884" s="65"/>
      <c r="Z8884" s="65"/>
      <c r="AA8884" s="65"/>
      <c r="AB8884" s="65"/>
      <c r="AC8884" s="65"/>
      <c r="AJ8884" s="66"/>
    </row>
    <row r="8885" spans="17:36" ht="4.5" customHeight="1" x14ac:dyDescent="0.2">
      <c r="Q8885" s="65"/>
      <c r="R8885" s="65"/>
      <c r="X8885" s="65"/>
      <c r="Y8885" s="65"/>
      <c r="Z8885" s="65"/>
      <c r="AA8885" s="65"/>
      <c r="AB8885" s="65"/>
      <c r="AC8885" s="65"/>
      <c r="AJ8885" s="66"/>
    </row>
    <row r="8886" spans="17:36" ht="4.5" customHeight="1" x14ac:dyDescent="0.2">
      <c r="Q8886" s="65"/>
      <c r="R8886" s="65"/>
      <c r="X8886" s="65"/>
      <c r="Y8886" s="65"/>
      <c r="Z8886" s="65"/>
      <c r="AA8886" s="65"/>
      <c r="AB8886" s="65"/>
      <c r="AC8886" s="65"/>
      <c r="AJ8886" s="66"/>
    </row>
    <row r="8887" spans="17:36" ht="4.5" customHeight="1" x14ac:dyDescent="0.2">
      <c r="Q8887" s="65"/>
      <c r="R8887" s="65"/>
      <c r="X8887" s="65"/>
      <c r="Y8887" s="65"/>
      <c r="Z8887" s="65"/>
      <c r="AA8887" s="65"/>
      <c r="AB8887" s="65"/>
      <c r="AC8887" s="65"/>
      <c r="AJ8887" s="66"/>
    </row>
    <row r="8888" spans="17:36" ht="4.5" customHeight="1" x14ac:dyDescent="0.2">
      <c r="Q8888" s="65"/>
      <c r="R8888" s="65"/>
      <c r="X8888" s="65"/>
      <c r="Y8888" s="65"/>
      <c r="Z8888" s="65"/>
      <c r="AA8888" s="65"/>
      <c r="AB8888" s="65"/>
      <c r="AC8888" s="65"/>
      <c r="AJ8888" s="66"/>
    </row>
    <row r="8889" spans="17:36" ht="4.5" customHeight="1" x14ac:dyDescent="0.2">
      <c r="Q8889" s="65"/>
      <c r="R8889" s="65"/>
      <c r="X8889" s="65"/>
      <c r="Y8889" s="65"/>
      <c r="Z8889" s="65"/>
      <c r="AA8889" s="65"/>
      <c r="AB8889" s="65"/>
      <c r="AC8889" s="65"/>
      <c r="AJ8889" s="66"/>
    </row>
    <row r="8890" spans="17:36" ht="4.5" customHeight="1" x14ac:dyDescent="0.2">
      <c r="Q8890" s="65"/>
      <c r="R8890" s="65"/>
      <c r="X8890" s="65"/>
      <c r="Y8890" s="65"/>
      <c r="Z8890" s="65"/>
      <c r="AA8890" s="65"/>
      <c r="AB8890" s="65"/>
      <c r="AC8890" s="65"/>
      <c r="AJ8890" s="66"/>
    </row>
    <row r="8891" spans="17:36" ht="4.5" customHeight="1" x14ac:dyDescent="0.2">
      <c r="Q8891" s="65"/>
      <c r="R8891" s="65"/>
      <c r="X8891" s="65"/>
      <c r="Y8891" s="65"/>
      <c r="Z8891" s="65"/>
      <c r="AA8891" s="65"/>
      <c r="AB8891" s="65"/>
      <c r="AC8891" s="65"/>
      <c r="AJ8891" s="66"/>
    </row>
    <row r="8892" spans="17:36" ht="4.5" customHeight="1" x14ac:dyDescent="0.2">
      <c r="Q8892" s="65"/>
      <c r="R8892" s="65"/>
      <c r="X8892" s="65"/>
      <c r="Y8892" s="65"/>
      <c r="Z8892" s="65"/>
      <c r="AA8892" s="65"/>
      <c r="AB8892" s="65"/>
      <c r="AC8892" s="65"/>
      <c r="AJ8892" s="66"/>
    </row>
    <row r="8893" spans="17:36" ht="4.5" customHeight="1" x14ac:dyDescent="0.2">
      <c r="Q8893" s="65"/>
      <c r="R8893" s="65"/>
      <c r="X8893" s="65"/>
      <c r="Y8893" s="65"/>
      <c r="Z8893" s="65"/>
      <c r="AA8893" s="65"/>
      <c r="AB8893" s="65"/>
      <c r="AC8893" s="65"/>
      <c r="AJ8893" s="66"/>
    </row>
    <row r="8894" spans="17:36" ht="4.5" customHeight="1" x14ac:dyDescent="0.2">
      <c r="Q8894" s="65"/>
      <c r="R8894" s="65"/>
      <c r="X8894" s="65"/>
      <c r="Y8894" s="65"/>
      <c r="Z8894" s="65"/>
      <c r="AA8894" s="65"/>
      <c r="AB8894" s="65"/>
      <c r="AC8894" s="65"/>
      <c r="AJ8894" s="66"/>
    </row>
    <row r="8895" spans="17:36" ht="4.5" customHeight="1" x14ac:dyDescent="0.2">
      <c r="Q8895" s="65"/>
      <c r="R8895" s="65"/>
      <c r="X8895" s="65"/>
      <c r="Y8895" s="65"/>
      <c r="Z8895" s="65"/>
      <c r="AA8895" s="65"/>
      <c r="AB8895" s="65"/>
      <c r="AC8895" s="65"/>
      <c r="AJ8895" s="66"/>
    </row>
    <row r="8896" spans="17:36" ht="4.5" customHeight="1" x14ac:dyDescent="0.2">
      <c r="Q8896" s="65"/>
      <c r="R8896" s="65"/>
      <c r="X8896" s="65"/>
      <c r="Y8896" s="65"/>
      <c r="Z8896" s="65"/>
      <c r="AA8896" s="65"/>
      <c r="AB8896" s="65"/>
      <c r="AC8896" s="65"/>
      <c r="AJ8896" s="66"/>
    </row>
    <row r="8897" spans="17:36" ht="4.5" customHeight="1" x14ac:dyDescent="0.2">
      <c r="Q8897" s="65"/>
      <c r="R8897" s="65"/>
      <c r="X8897" s="65"/>
      <c r="Y8897" s="65"/>
      <c r="Z8897" s="65"/>
      <c r="AA8897" s="65"/>
      <c r="AB8897" s="65"/>
      <c r="AC8897" s="65"/>
      <c r="AJ8897" s="66"/>
    </row>
    <row r="8898" spans="17:36" ht="4.5" customHeight="1" x14ac:dyDescent="0.2">
      <c r="Q8898" s="65"/>
      <c r="R8898" s="65"/>
      <c r="X8898" s="65"/>
      <c r="Y8898" s="65"/>
      <c r="Z8898" s="65"/>
      <c r="AA8898" s="65"/>
      <c r="AB8898" s="65"/>
      <c r="AC8898" s="65"/>
      <c r="AJ8898" s="66"/>
    </row>
    <row r="8899" spans="17:36" ht="4.5" customHeight="1" x14ac:dyDescent="0.2">
      <c r="Q8899" s="65"/>
      <c r="R8899" s="65"/>
      <c r="X8899" s="65"/>
      <c r="Y8899" s="65"/>
      <c r="Z8899" s="65"/>
      <c r="AA8899" s="65"/>
      <c r="AB8899" s="65"/>
      <c r="AC8899" s="65"/>
      <c r="AJ8899" s="66"/>
    </row>
    <row r="8900" spans="17:36" ht="4.5" customHeight="1" x14ac:dyDescent="0.2">
      <c r="Q8900" s="65"/>
      <c r="R8900" s="65"/>
      <c r="X8900" s="65"/>
      <c r="Y8900" s="65"/>
      <c r="Z8900" s="65"/>
      <c r="AA8900" s="65"/>
      <c r="AB8900" s="65"/>
      <c r="AC8900" s="65"/>
      <c r="AJ8900" s="66"/>
    </row>
    <row r="8901" spans="17:36" ht="4.5" customHeight="1" x14ac:dyDescent="0.2">
      <c r="Q8901" s="65"/>
      <c r="R8901" s="65"/>
      <c r="X8901" s="65"/>
      <c r="Y8901" s="65"/>
      <c r="Z8901" s="65"/>
      <c r="AA8901" s="65"/>
      <c r="AB8901" s="65"/>
      <c r="AC8901" s="65"/>
      <c r="AJ8901" s="66"/>
    </row>
    <row r="8902" spans="17:36" ht="4.5" customHeight="1" x14ac:dyDescent="0.2">
      <c r="Q8902" s="65"/>
      <c r="R8902" s="65"/>
      <c r="X8902" s="65"/>
      <c r="Y8902" s="65"/>
      <c r="Z8902" s="65"/>
      <c r="AA8902" s="65"/>
      <c r="AB8902" s="65"/>
      <c r="AC8902" s="65"/>
      <c r="AJ8902" s="66"/>
    </row>
    <row r="8903" spans="17:36" ht="4.5" customHeight="1" x14ac:dyDescent="0.2">
      <c r="Q8903" s="65"/>
      <c r="R8903" s="65"/>
      <c r="X8903" s="65"/>
      <c r="Y8903" s="65"/>
      <c r="Z8903" s="65"/>
      <c r="AA8903" s="65"/>
      <c r="AB8903" s="65"/>
      <c r="AC8903" s="65"/>
      <c r="AJ8903" s="66"/>
    </row>
    <row r="8904" spans="17:36" ht="4.5" customHeight="1" x14ac:dyDescent="0.2">
      <c r="Q8904" s="65"/>
      <c r="R8904" s="65"/>
      <c r="X8904" s="65"/>
      <c r="Y8904" s="65"/>
      <c r="Z8904" s="65"/>
      <c r="AA8904" s="65"/>
      <c r="AB8904" s="65"/>
      <c r="AC8904" s="65"/>
      <c r="AJ8904" s="66"/>
    </row>
    <row r="8905" spans="17:36" ht="4.5" customHeight="1" x14ac:dyDescent="0.2">
      <c r="Q8905" s="65"/>
      <c r="R8905" s="65"/>
      <c r="X8905" s="65"/>
      <c r="Y8905" s="65"/>
      <c r="Z8905" s="65"/>
      <c r="AA8905" s="65"/>
      <c r="AB8905" s="65"/>
      <c r="AC8905" s="65"/>
      <c r="AJ8905" s="66"/>
    </row>
    <row r="8906" spans="17:36" ht="4.5" customHeight="1" x14ac:dyDescent="0.2">
      <c r="Q8906" s="65"/>
      <c r="R8906" s="65"/>
      <c r="X8906" s="65"/>
      <c r="Y8906" s="65"/>
      <c r="Z8906" s="65"/>
      <c r="AA8906" s="65"/>
      <c r="AB8906" s="65"/>
      <c r="AC8906" s="65"/>
      <c r="AJ8906" s="66"/>
    </row>
    <row r="8907" spans="17:36" ht="4.5" customHeight="1" x14ac:dyDescent="0.2">
      <c r="Q8907" s="65"/>
      <c r="R8907" s="65"/>
      <c r="X8907" s="65"/>
      <c r="Y8907" s="65"/>
      <c r="Z8907" s="65"/>
      <c r="AA8907" s="65"/>
      <c r="AB8907" s="65"/>
      <c r="AC8907" s="65"/>
      <c r="AJ8907" s="66"/>
    </row>
    <row r="8908" spans="17:36" ht="4.5" customHeight="1" x14ac:dyDescent="0.2">
      <c r="Q8908" s="65"/>
      <c r="R8908" s="65"/>
      <c r="X8908" s="65"/>
      <c r="Y8908" s="65"/>
      <c r="Z8908" s="65"/>
      <c r="AA8908" s="65"/>
      <c r="AB8908" s="65"/>
      <c r="AC8908" s="65"/>
      <c r="AJ8908" s="66"/>
    </row>
    <row r="8909" spans="17:36" ht="4.5" customHeight="1" x14ac:dyDescent="0.2">
      <c r="Q8909" s="65"/>
      <c r="R8909" s="65"/>
      <c r="X8909" s="65"/>
      <c r="Y8909" s="65"/>
      <c r="Z8909" s="65"/>
      <c r="AA8909" s="65"/>
      <c r="AB8909" s="65"/>
      <c r="AC8909" s="65"/>
      <c r="AJ8909" s="66"/>
    </row>
    <row r="8910" spans="17:36" ht="4.5" customHeight="1" x14ac:dyDescent="0.2">
      <c r="Q8910" s="65"/>
      <c r="R8910" s="65"/>
      <c r="X8910" s="65"/>
      <c r="Y8910" s="65"/>
      <c r="Z8910" s="65"/>
      <c r="AA8910" s="65"/>
      <c r="AB8910" s="65"/>
      <c r="AC8910" s="65"/>
      <c r="AJ8910" s="66"/>
    </row>
    <row r="8911" spans="17:36" ht="4.5" customHeight="1" x14ac:dyDescent="0.2">
      <c r="Q8911" s="65"/>
      <c r="R8911" s="65"/>
      <c r="X8911" s="65"/>
      <c r="Y8911" s="65"/>
      <c r="Z8911" s="65"/>
      <c r="AA8911" s="65"/>
      <c r="AB8911" s="65"/>
      <c r="AC8911" s="65"/>
      <c r="AJ8911" s="66"/>
    </row>
    <row r="8912" spans="17:36" ht="4.5" customHeight="1" x14ac:dyDescent="0.2">
      <c r="Q8912" s="65"/>
      <c r="R8912" s="65"/>
      <c r="X8912" s="65"/>
      <c r="Y8912" s="65"/>
      <c r="Z8912" s="65"/>
      <c r="AA8912" s="65"/>
      <c r="AB8912" s="65"/>
      <c r="AC8912" s="65"/>
      <c r="AJ8912" s="66"/>
    </row>
    <row r="8913" spans="17:36" ht="4.5" customHeight="1" x14ac:dyDescent="0.2">
      <c r="Q8913" s="65"/>
      <c r="R8913" s="65"/>
      <c r="X8913" s="65"/>
      <c r="Y8913" s="65"/>
      <c r="Z8913" s="65"/>
      <c r="AA8913" s="65"/>
      <c r="AB8913" s="65"/>
      <c r="AC8913" s="65"/>
      <c r="AJ8913" s="66"/>
    </row>
    <row r="8914" spans="17:36" ht="4.5" customHeight="1" x14ac:dyDescent="0.2">
      <c r="Q8914" s="65"/>
      <c r="R8914" s="65"/>
      <c r="X8914" s="65"/>
      <c r="Y8914" s="65"/>
      <c r="Z8914" s="65"/>
      <c r="AA8914" s="65"/>
      <c r="AB8914" s="65"/>
      <c r="AC8914" s="65"/>
      <c r="AJ8914" s="66"/>
    </row>
    <row r="8915" spans="17:36" ht="4.5" customHeight="1" x14ac:dyDescent="0.2">
      <c r="Q8915" s="65"/>
      <c r="R8915" s="65"/>
      <c r="X8915" s="65"/>
      <c r="Y8915" s="65"/>
      <c r="Z8915" s="65"/>
      <c r="AA8915" s="65"/>
      <c r="AB8915" s="65"/>
      <c r="AC8915" s="65"/>
      <c r="AJ8915" s="66"/>
    </row>
    <row r="8916" spans="17:36" ht="4.5" customHeight="1" x14ac:dyDescent="0.2">
      <c r="Q8916" s="65"/>
      <c r="R8916" s="65"/>
      <c r="X8916" s="65"/>
      <c r="Y8916" s="65"/>
      <c r="Z8916" s="65"/>
      <c r="AA8916" s="65"/>
      <c r="AB8916" s="65"/>
      <c r="AC8916" s="65"/>
      <c r="AJ8916" s="66"/>
    </row>
    <row r="8917" spans="17:36" ht="4.5" customHeight="1" x14ac:dyDescent="0.2">
      <c r="Q8917" s="65"/>
      <c r="R8917" s="65"/>
      <c r="X8917" s="65"/>
      <c r="Y8917" s="65"/>
      <c r="Z8917" s="65"/>
      <c r="AA8917" s="65"/>
      <c r="AB8917" s="65"/>
      <c r="AC8917" s="65"/>
      <c r="AJ8917" s="66"/>
    </row>
    <row r="8918" spans="17:36" ht="4.5" customHeight="1" x14ac:dyDescent="0.2">
      <c r="Q8918" s="65"/>
      <c r="R8918" s="65"/>
      <c r="X8918" s="65"/>
      <c r="Y8918" s="65"/>
      <c r="Z8918" s="65"/>
      <c r="AA8918" s="65"/>
      <c r="AB8918" s="65"/>
      <c r="AC8918" s="65"/>
      <c r="AJ8918" s="66"/>
    </row>
    <row r="8919" spans="17:36" ht="4.5" customHeight="1" x14ac:dyDescent="0.2">
      <c r="Q8919" s="65"/>
      <c r="R8919" s="65"/>
      <c r="X8919" s="65"/>
      <c r="Y8919" s="65"/>
      <c r="Z8919" s="65"/>
      <c r="AA8919" s="65"/>
      <c r="AB8919" s="65"/>
      <c r="AC8919" s="65"/>
      <c r="AJ8919" s="66"/>
    </row>
    <row r="8920" spans="17:36" ht="4.5" customHeight="1" x14ac:dyDescent="0.2">
      <c r="Q8920" s="65"/>
      <c r="R8920" s="65"/>
      <c r="X8920" s="65"/>
      <c r="Y8920" s="65"/>
      <c r="Z8920" s="65"/>
      <c r="AA8920" s="65"/>
      <c r="AB8920" s="65"/>
      <c r="AC8920" s="65"/>
      <c r="AJ8920" s="66"/>
    </row>
    <row r="8921" spans="17:36" ht="4.5" customHeight="1" x14ac:dyDescent="0.2">
      <c r="Q8921" s="65"/>
      <c r="R8921" s="65"/>
      <c r="X8921" s="65"/>
      <c r="Y8921" s="65"/>
      <c r="Z8921" s="65"/>
      <c r="AA8921" s="65"/>
      <c r="AB8921" s="65"/>
      <c r="AC8921" s="65"/>
      <c r="AJ8921" s="66"/>
    </row>
    <row r="8922" spans="17:36" ht="4.5" customHeight="1" x14ac:dyDescent="0.2">
      <c r="Q8922" s="65"/>
      <c r="R8922" s="65"/>
      <c r="X8922" s="65"/>
      <c r="Y8922" s="65"/>
      <c r="Z8922" s="65"/>
      <c r="AA8922" s="65"/>
      <c r="AB8922" s="65"/>
      <c r="AC8922" s="65"/>
      <c r="AJ8922" s="66"/>
    </row>
    <row r="8923" spans="17:36" ht="4.5" customHeight="1" x14ac:dyDescent="0.2">
      <c r="Q8923" s="65"/>
      <c r="R8923" s="65"/>
      <c r="X8923" s="65"/>
      <c r="Y8923" s="65"/>
      <c r="Z8923" s="65"/>
      <c r="AA8923" s="65"/>
      <c r="AB8923" s="65"/>
      <c r="AC8923" s="65"/>
      <c r="AJ8923" s="66"/>
    </row>
    <row r="8924" spans="17:36" ht="4.5" customHeight="1" x14ac:dyDescent="0.2">
      <c r="Q8924" s="65"/>
      <c r="R8924" s="65"/>
      <c r="X8924" s="65"/>
      <c r="Y8924" s="65"/>
      <c r="Z8924" s="65"/>
      <c r="AA8924" s="65"/>
      <c r="AB8924" s="65"/>
      <c r="AC8924" s="65"/>
      <c r="AJ8924" s="66"/>
    </row>
    <row r="8925" spans="17:36" ht="4.5" customHeight="1" x14ac:dyDescent="0.2">
      <c r="Q8925" s="65"/>
      <c r="R8925" s="65"/>
      <c r="X8925" s="65"/>
      <c r="Y8925" s="65"/>
      <c r="Z8925" s="65"/>
      <c r="AA8925" s="65"/>
      <c r="AB8925" s="65"/>
      <c r="AC8925" s="65"/>
      <c r="AJ8925" s="66"/>
    </row>
    <row r="8926" spans="17:36" ht="4.5" customHeight="1" x14ac:dyDescent="0.2">
      <c r="Q8926" s="65"/>
      <c r="R8926" s="65"/>
      <c r="X8926" s="65"/>
      <c r="Y8926" s="65"/>
      <c r="Z8926" s="65"/>
      <c r="AA8926" s="65"/>
      <c r="AB8926" s="65"/>
      <c r="AC8926" s="65"/>
      <c r="AJ8926" s="66"/>
    </row>
    <row r="8927" spans="17:36" ht="4.5" customHeight="1" x14ac:dyDescent="0.2">
      <c r="Q8927" s="65"/>
      <c r="R8927" s="65"/>
      <c r="X8927" s="65"/>
      <c r="Y8927" s="65"/>
      <c r="Z8927" s="65"/>
      <c r="AA8927" s="65"/>
      <c r="AB8927" s="65"/>
      <c r="AC8927" s="65"/>
      <c r="AJ8927" s="66"/>
    </row>
    <row r="8928" spans="17:36" ht="4.5" customHeight="1" x14ac:dyDescent="0.2">
      <c r="Q8928" s="65"/>
      <c r="R8928" s="65"/>
      <c r="X8928" s="65"/>
      <c r="Y8928" s="65"/>
      <c r="Z8928" s="65"/>
      <c r="AA8928" s="65"/>
      <c r="AB8928" s="65"/>
      <c r="AC8928" s="65"/>
      <c r="AJ8928" s="66"/>
    </row>
    <row r="8929" spans="17:36" ht="4.5" customHeight="1" x14ac:dyDescent="0.2">
      <c r="Q8929" s="65"/>
      <c r="R8929" s="65"/>
      <c r="X8929" s="65"/>
      <c r="Y8929" s="65"/>
      <c r="Z8929" s="65"/>
      <c r="AA8929" s="65"/>
      <c r="AB8929" s="65"/>
      <c r="AC8929" s="65"/>
      <c r="AJ8929" s="66"/>
    </row>
    <row r="8930" spans="17:36" ht="4.5" customHeight="1" x14ac:dyDescent="0.2">
      <c r="Q8930" s="65"/>
      <c r="R8930" s="65"/>
      <c r="X8930" s="65"/>
      <c r="Y8930" s="65"/>
      <c r="Z8930" s="65"/>
      <c r="AA8930" s="65"/>
      <c r="AB8930" s="65"/>
      <c r="AC8930" s="65"/>
      <c r="AJ8930" s="66"/>
    </row>
    <row r="8931" spans="17:36" ht="4.5" customHeight="1" x14ac:dyDescent="0.2">
      <c r="Q8931" s="65"/>
      <c r="R8931" s="65"/>
      <c r="X8931" s="65"/>
      <c r="Y8931" s="65"/>
      <c r="Z8931" s="65"/>
      <c r="AA8931" s="65"/>
      <c r="AB8931" s="65"/>
      <c r="AC8931" s="65"/>
      <c r="AJ8931" s="66"/>
    </row>
    <row r="8932" spans="17:36" ht="4.5" customHeight="1" x14ac:dyDescent="0.2">
      <c r="Q8932" s="65"/>
      <c r="R8932" s="65"/>
      <c r="X8932" s="65"/>
      <c r="Y8932" s="65"/>
      <c r="Z8932" s="65"/>
      <c r="AA8932" s="65"/>
      <c r="AB8932" s="65"/>
      <c r="AC8932" s="65"/>
      <c r="AJ8932" s="66"/>
    </row>
    <row r="8933" spans="17:36" ht="4.5" customHeight="1" x14ac:dyDescent="0.2">
      <c r="Q8933" s="65"/>
      <c r="R8933" s="65"/>
      <c r="X8933" s="65"/>
      <c r="Y8933" s="65"/>
      <c r="Z8933" s="65"/>
      <c r="AA8933" s="65"/>
      <c r="AB8933" s="65"/>
      <c r="AC8933" s="65"/>
      <c r="AJ8933" s="66"/>
    </row>
    <row r="8934" spans="17:36" ht="4.5" customHeight="1" x14ac:dyDescent="0.2">
      <c r="Q8934" s="65"/>
      <c r="R8934" s="65"/>
      <c r="X8934" s="65"/>
      <c r="Y8934" s="65"/>
      <c r="Z8934" s="65"/>
      <c r="AA8934" s="65"/>
      <c r="AB8934" s="65"/>
      <c r="AC8934" s="65"/>
      <c r="AJ8934" s="66"/>
    </row>
    <row r="8935" spans="17:36" ht="4.5" customHeight="1" x14ac:dyDescent="0.2">
      <c r="Q8935" s="65"/>
      <c r="R8935" s="65"/>
      <c r="X8935" s="65"/>
      <c r="Y8935" s="65"/>
      <c r="Z8935" s="65"/>
      <c r="AA8935" s="65"/>
      <c r="AB8935" s="65"/>
      <c r="AC8935" s="65"/>
      <c r="AJ8935" s="66"/>
    </row>
    <row r="8936" spans="17:36" ht="4.5" customHeight="1" x14ac:dyDescent="0.2">
      <c r="Q8936" s="65"/>
      <c r="R8936" s="65"/>
      <c r="X8936" s="65"/>
      <c r="Y8936" s="65"/>
      <c r="Z8936" s="65"/>
      <c r="AA8936" s="65"/>
      <c r="AB8936" s="65"/>
      <c r="AC8936" s="65"/>
      <c r="AJ8936" s="66"/>
    </row>
    <row r="8937" spans="17:36" ht="4.5" customHeight="1" x14ac:dyDescent="0.2">
      <c r="Q8937" s="65"/>
      <c r="R8937" s="65"/>
      <c r="X8937" s="65"/>
      <c r="Y8937" s="65"/>
      <c r="Z8937" s="65"/>
      <c r="AA8937" s="65"/>
      <c r="AB8937" s="65"/>
      <c r="AC8937" s="65"/>
      <c r="AJ8937" s="66"/>
    </row>
    <row r="8938" spans="17:36" ht="4.5" customHeight="1" x14ac:dyDescent="0.2">
      <c r="Q8938" s="65"/>
      <c r="R8938" s="65"/>
      <c r="X8938" s="65"/>
      <c r="Y8938" s="65"/>
      <c r="Z8938" s="65"/>
      <c r="AA8938" s="65"/>
      <c r="AB8938" s="65"/>
      <c r="AC8938" s="65"/>
      <c r="AJ8938" s="66"/>
    </row>
    <row r="8939" spans="17:36" ht="4.5" customHeight="1" x14ac:dyDescent="0.2">
      <c r="Q8939" s="65"/>
      <c r="R8939" s="65"/>
      <c r="X8939" s="65"/>
      <c r="Y8939" s="65"/>
      <c r="Z8939" s="65"/>
      <c r="AA8939" s="65"/>
      <c r="AB8939" s="65"/>
      <c r="AC8939" s="65"/>
      <c r="AJ8939" s="66"/>
    </row>
    <row r="8940" spans="17:36" ht="4.5" customHeight="1" x14ac:dyDescent="0.2">
      <c r="Q8940" s="65"/>
      <c r="R8940" s="65"/>
      <c r="X8940" s="65"/>
      <c r="Y8940" s="65"/>
      <c r="Z8940" s="65"/>
      <c r="AA8940" s="65"/>
      <c r="AB8940" s="65"/>
      <c r="AC8940" s="65"/>
      <c r="AJ8940" s="66"/>
    </row>
    <row r="8941" spans="17:36" ht="4.5" customHeight="1" x14ac:dyDescent="0.2">
      <c r="Q8941" s="65"/>
      <c r="R8941" s="65"/>
      <c r="X8941" s="65"/>
      <c r="Y8941" s="65"/>
      <c r="Z8941" s="65"/>
      <c r="AA8941" s="65"/>
      <c r="AB8941" s="65"/>
      <c r="AC8941" s="65"/>
      <c r="AJ8941" s="66"/>
    </row>
    <row r="8942" spans="17:36" ht="4.5" customHeight="1" x14ac:dyDescent="0.2">
      <c r="Q8942" s="65"/>
      <c r="R8942" s="65"/>
      <c r="X8942" s="65"/>
      <c r="Y8942" s="65"/>
      <c r="Z8942" s="65"/>
      <c r="AA8942" s="65"/>
      <c r="AB8942" s="65"/>
      <c r="AC8942" s="65"/>
      <c r="AJ8942" s="66"/>
    </row>
    <row r="8943" spans="17:36" ht="4.5" customHeight="1" x14ac:dyDescent="0.2">
      <c r="Q8943" s="65"/>
      <c r="R8943" s="65"/>
      <c r="X8943" s="65"/>
      <c r="Y8943" s="65"/>
      <c r="Z8943" s="65"/>
      <c r="AA8943" s="65"/>
      <c r="AB8943" s="65"/>
      <c r="AC8943" s="65"/>
      <c r="AJ8943" s="66"/>
    </row>
    <row r="8944" spans="17:36" ht="4.5" customHeight="1" x14ac:dyDescent="0.2">
      <c r="Q8944" s="65"/>
      <c r="R8944" s="65"/>
      <c r="X8944" s="65"/>
      <c r="Y8944" s="65"/>
      <c r="Z8944" s="65"/>
      <c r="AA8944" s="65"/>
      <c r="AB8944" s="65"/>
      <c r="AC8944" s="65"/>
      <c r="AJ8944" s="66"/>
    </row>
    <row r="8945" spans="17:36" ht="4.5" customHeight="1" x14ac:dyDescent="0.2">
      <c r="Q8945" s="65"/>
      <c r="R8945" s="65"/>
      <c r="X8945" s="65"/>
      <c r="Y8945" s="65"/>
      <c r="Z8945" s="65"/>
      <c r="AA8945" s="65"/>
      <c r="AB8945" s="65"/>
      <c r="AC8945" s="65"/>
      <c r="AJ8945" s="66"/>
    </row>
    <row r="8946" spans="17:36" ht="4.5" customHeight="1" x14ac:dyDescent="0.2">
      <c r="Q8946" s="65"/>
      <c r="R8946" s="65"/>
      <c r="X8946" s="65"/>
      <c r="Y8946" s="65"/>
      <c r="Z8946" s="65"/>
      <c r="AA8946" s="65"/>
      <c r="AB8946" s="65"/>
      <c r="AC8946" s="65"/>
      <c r="AJ8946" s="66"/>
    </row>
    <row r="8947" spans="17:36" ht="4.5" customHeight="1" x14ac:dyDescent="0.2">
      <c r="Q8947" s="65"/>
      <c r="R8947" s="65"/>
      <c r="X8947" s="65"/>
      <c r="Y8947" s="65"/>
      <c r="Z8947" s="65"/>
      <c r="AA8947" s="65"/>
      <c r="AB8947" s="65"/>
      <c r="AC8947" s="65"/>
      <c r="AJ8947" s="66"/>
    </row>
    <row r="8948" spans="17:36" ht="4.5" customHeight="1" x14ac:dyDescent="0.2">
      <c r="Q8948" s="65"/>
      <c r="R8948" s="65"/>
      <c r="X8948" s="65"/>
      <c r="Y8948" s="65"/>
      <c r="Z8948" s="65"/>
      <c r="AA8948" s="65"/>
      <c r="AB8948" s="65"/>
      <c r="AC8948" s="65"/>
      <c r="AJ8948" s="66"/>
    </row>
    <row r="8949" spans="17:36" ht="4.5" customHeight="1" x14ac:dyDescent="0.2">
      <c r="Q8949" s="65"/>
      <c r="R8949" s="65"/>
      <c r="X8949" s="65"/>
      <c r="Y8949" s="65"/>
      <c r="Z8949" s="65"/>
      <c r="AA8949" s="65"/>
      <c r="AB8949" s="65"/>
      <c r="AC8949" s="65"/>
      <c r="AJ8949" s="66"/>
    </row>
    <row r="8950" spans="17:36" ht="4.5" customHeight="1" x14ac:dyDescent="0.2">
      <c r="Q8950" s="65"/>
      <c r="R8950" s="65"/>
      <c r="X8950" s="65"/>
      <c r="Y8950" s="65"/>
      <c r="Z8950" s="65"/>
      <c r="AA8950" s="65"/>
      <c r="AB8950" s="65"/>
      <c r="AC8950" s="65"/>
      <c r="AJ8950" s="66"/>
    </row>
    <row r="8951" spans="17:36" ht="4.5" customHeight="1" x14ac:dyDescent="0.2">
      <c r="Q8951" s="65"/>
      <c r="R8951" s="65"/>
      <c r="X8951" s="65"/>
      <c r="Y8951" s="65"/>
      <c r="Z8951" s="65"/>
      <c r="AA8951" s="65"/>
      <c r="AB8951" s="65"/>
      <c r="AC8951" s="65"/>
      <c r="AJ8951" s="66"/>
    </row>
    <row r="8952" spans="17:36" ht="4.5" customHeight="1" x14ac:dyDescent="0.2">
      <c r="Q8952" s="65"/>
      <c r="R8952" s="65"/>
      <c r="X8952" s="65"/>
      <c r="Y8952" s="65"/>
      <c r="Z8952" s="65"/>
      <c r="AA8952" s="65"/>
      <c r="AB8952" s="65"/>
      <c r="AC8952" s="65"/>
      <c r="AJ8952" s="66"/>
    </row>
    <row r="8953" spans="17:36" ht="4.5" customHeight="1" x14ac:dyDescent="0.2">
      <c r="Q8953" s="65"/>
      <c r="R8953" s="65"/>
      <c r="X8953" s="65"/>
      <c r="Y8953" s="65"/>
      <c r="Z8953" s="65"/>
      <c r="AA8953" s="65"/>
      <c r="AB8953" s="65"/>
      <c r="AC8953" s="65"/>
      <c r="AJ8953" s="66"/>
    </row>
    <row r="8954" spans="17:36" ht="4.5" customHeight="1" x14ac:dyDescent="0.2">
      <c r="Q8954" s="65"/>
      <c r="R8954" s="65"/>
      <c r="X8954" s="65"/>
      <c r="Y8954" s="65"/>
      <c r="Z8954" s="65"/>
      <c r="AA8954" s="65"/>
      <c r="AB8954" s="65"/>
      <c r="AC8954" s="65"/>
      <c r="AJ8954" s="66"/>
    </row>
    <row r="8955" spans="17:36" ht="4.5" customHeight="1" x14ac:dyDescent="0.2">
      <c r="Q8955" s="65"/>
      <c r="R8955" s="65"/>
      <c r="X8955" s="65"/>
      <c r="Y8955" s="65"/>
      <c r="Z8955" s="65"/>
      <c r="AA8955" s="65"/>
      <c r="AB8955" s="65"/>
      <c r="AC8955" s="65"/>
      <c r="AJ8955" s="66"/>
    </row>
    <row r="8956" spans="17:36" ht="4.5" customHeight="1" x14ac:dyDescent="0.2">
      <c r="Q8956" s="65"/>
      <c r="R8956" s="65"/>
      <c r="X8956" s="65"/>
      <c r="Y8956" s="65"/>
      <c r="Z8956" s="65"/>
      <c r="AA8956" s="65"/>
      <c r="AB8956" s="65"/>
      <c r="AC8956" s="65"/>
      <c r="AJ8956" s="66"/>
    </row>
    <row r="8957" spans="17:36" ht="4.5" customHeight="1" x14ac:dyDescent="0.2">
      <c r="Q8957" s="65"/>
      <c r="R8957" s="65"/>
      <c r="X8957" s="65"/>
      <c r="Y8957" s="65"/>
      <c r="Z8957" s="65"/>
      <c r="AA8957" s="65"/>
      <c r="AB8957" s="65"/>
      <c r="AC8957" s="65"/>
      <c r="AJ8957" s="66"/>
    </row>
    <row r="8958" spans="17:36" ht="4.5" customHeight="1" x14ac:dyDescent="0.2">
      <c r="Q8958" s="65"/>
      <c r="R8958" s="65"/>
      <c r="X8958" s="65"/>
      <c r="Y8958" s="65"/>
      <c r="Z8958" s="65"/>
      <c r="AA8958" s="65"/>
      <c r="AB8958" s="65"/>
      <c r="AC8958" s="65"/>
      <c r="AJ8958" s="66"/>
    </row>
    <row r="8959" spans="17:36" ht="4.5" customHeight="1" x14ac:dyDescent="0.2">
      <c r="Q8959" s="65"/>
      <c r="R8959" s="65"/>
      <c r="X8959" s="65"/>
      <c r="Y8959" s="65"/>
      <c r="Z8959" s="65"/>
      <c r="AA8959" s="65"/>
      <c r="AB8959" s="65"/>
      <c r="AC8959" s="65"/>
      <c r="AJ8959" s="66"/>
    </row>
    <row r="8960" spans="17:36" ht="4.5" customHeight="1" x14ac:dyDescent="0.2">
      <c r="Q8960" s="65"/>
      <c r="R8960" s="65"/>
      <c r="X8960" s="65"/>
      <c r="Y8960" s="65"/>
      <c r="Z8960" s="65"/>
      <c r="AA8960" s="65"/>
      <c r="AB8960" s="65"/>
      <c r="AC8960" s="65"/>
      <c r="AJ8960" s="66"/>
    </row>
    <row r="8961" spans="17:36" ht="4.5" customHeight="1" x14ac:dyDescent="0.2">
      <c r="Q8961" s="65"/>
      <c r="R8961" s="65"/>
      <c r="X8961" s="65"/>
      <c r="Y8961" s="65"/>
      <c r="Z8961" s="65"/>
      <c r="AA8961" s="65"/>
      <c r="AB8961" s="65"/>
      <c r="AC8961" s="65"/>
      <c r="AJ8961" s="66"/>
    </row>
    <row r="8962" spans="17:36" ht="4.5" customHeight="1" x14ac:dyDescent="0.2">
      <c r="Q8962" s="65"/>
      <c r="R8962" s="65"/>
      <c r="X8962" s="65"/>
      <c r="Y8962" s="65"/>
      <c r="Z8962" s="65"/>
      <c r="AA8962" s="65"/>
      <c r="AB8962" s="65"/>
      <c r="AC8962" s="65"/>
      <c r="AJ8962" s="66"/>
    </row>
    <row r="8963" spans="17:36" ht="4.5" customHeight="1" x14ac:dyDescent="0.2">
      <c r="Q8963" s="65"/>
      <c r="R8963" s="65"/>
      <c r="X8963" s="65"/>
      <c r="Y8963" s="65"/>
      <c r="Z8963" s="65"/>
      <c r="AA8963" s="65"/>
      <c r="AB8963" s="65"/>
      <c r="AC8963" s="65"/>
      <c r="AJ8963" s="66"/>
    </row>
    <row r="8964" spans="17:36" ht="4.5" customHeight="1" x14ac:dyDescent="0.2">
      <c r="Q8964" s="65"/>
      <c r="R8964" s="65"/>
      <c r="X8964" s="65"/>
      <c r="Y8964" s="65"/>
      <c r="Z8964" s="65"/>
      <c r="AA8964" s="65"/>
      <c r="AB8964" s="65"/>
      <c r="AC8964" s="65"/>
      <c r="AJ8964" s="66"/>
    </row>
    <row r="8965" spans="17:36" ht="4.5" customHeight="1" x14ac:dyDescent="0.2">
      <c r="Q8965" s="65"/>
      <c r="R8965" s="65"/>
      <c r="X8965" s="65"/>
      <c r="Y8965" s="65"/>
      <c r="Z8965" s="65"/>
      <c r="AA8965" s="65"/>
      <c r="AB8965" s="65"/>
      <c r="AC8965" s="65"/>
      <c r="AJ8965" s="66"/>
    </row>
    <row r="8966" spans="17:36" ht="4.5" customHeight="1" x14ac:dyDescent="0.2">
      <c r="Q8966" s="65"/>
      <c r="R8966" s="65"/>
      <c r="X8966" s="65"/>
      <c r="Y8966" s="65"/>
      <c r="Z8966" s="65"/>
      <c r="AA8966" s="65"/>
      <c r="AB8966" s="65"/>
      <c r="AC8966" s="65"/>
      <c r="AJ8966" s="66"/>
    </row>
    <row r="8967" spans="17:36" ht="4.5" customHeight="1" x14ac:dyDescent="0.2">
      <c r="Q8967" s="65"/>
      <c r="R8967" s="65"/>
      <c r="X8967" s="65"/>
      <c r="Y8967" s="65"/>
      <c r="Z8967" s="65"/>
      <c r="AA8967" s="65"/>
      <c r="AB8967" s="65"/>
      <c r="AC8967" s="65"/>
      <c r="AJ8967" s="66"/>
    </row>
    <row r="8968" spans="17:36" ht="4.5" customHeight="1" x14ac:dyDescent="0.2">
      <c r="Q8968" s="65"/>
      <c r="R8968" s="65"/>
      <c r="X8968" s="65"/>
      <c r="Y8968" s="65"/>
      <c r="Z8968" s="65"/>
      <c r="AA8968" s="65"/>
      <c r="AB8968" s="65"/>
      <c r="AC8968" s="65"/>
      <c r="AJ8968" s="66"/>
    </row>
    <row r="8969" spans="17:36" ht="4.5" customHeight="1" x14ac:dyDescent="0.2">
      <c r="Q8969" s="65"/>
      <c r="R8969" s="65"/>
      <c r="X8969" s="65"/>
      <c r="Y8969" s="65"/>
      <c r="Z8969" s="65"/>
      <c r="AA8969" s="65"/>
      <c r="AB8969" s="65"/>
      <c r="AC8969" s="65"/>
      <c r="AJ8969" s="66"/>
    </row>
    <row r="8970" spans="17:36" ht="4.5" customHeight="1" x14ac:dyDescent="0.2">
      <c r="Q8970" s="65"/>
      <c r="R8970" s="65"/>
      <c r="X8970" s="65"/>
      <c r="Y8970" s="65"/>
      <c r="Z8970" s="65"/>
      <c r="AA8970" s="65"/>
      <c r="AB8970" s="65"/>
      <c r="AC8970" s="65"/>
      <c r="AJ8970" s="66"/>
    </row>
    <row r="8971" spans="17:36" ht="4.5" customHeight="1" x14ac:dyDescent="0.2">
      <c r="Q8971" s="65"/>
      <c r="R8971" s="65"/>
      <c r="X8971" s="65"/>
      <c r="Y8971" s="65"/>
      <c r="Z8971" s="65"/>
      <c r="AA8971" s="65"/>
      <c r="AB8971" s="65"/>
      <c r="AC8971" s="65"/>
      <c r="AJ8971" s="66"/>
    </row>
    <row r="8972" spans="17:36" ht="4.5" customHeight="1" x14ac:dyDescent="0.2">
      <c r="Q8972" s="65"/>
      <c r="R8972" s="65"/>
      <c r="X8972" s="65"/>
      <c r="Y8972" s="65"/>
      <c r="Z8972" s="65"/>
      <c r="AA8972" s="65"/>
      <c r="AB8972" s="65"/>
      <c r="AC8972" s="65"/>
      <c r="AJ8972" s="66"/>
    </row>
    <row r="8973" spans="17:36" ht="4.5" customHeight="1" x14ac:dyDescent="0.2">
      <c r="Q8973" s="65"/>
      <c r="R8973" s="65"/>
      <c r="X8973" s="65"/>
      <c r="Y8973" s="65"/>
      <c r="Z8973" s="65"/>
      <c r="AA8973" s="65"/>
      <c r="AB8973" s="65"/>
      <c r="AC8973" s="65"/>
      <c r="AJ8973" s="66"/>
    </row>
    <row r="8974" spans="17:36" ht="4.5" customHeight="1" x14ac:dyDescent="0.2">
      <c r="Q8974" s="65"/>
      <c r="R8974" s="65"/>
      <c r="X8974" s="65"/>
      <c r="Y8974" s="65"/>
      <c r="Z8974" s="65"/>
      <c r="AA8974" s="65"/>
      <c r="AB8974" s="65"/>
      <c r="AC8974" s="65"/>
      <c r="AJ8974" s="66"/>
    </row>
    <row r="8975" spans="17:36" ht="4.5" customHeight="1" x14ac:dyDescent="0.2">
      <c r="Q8975" s="65"/>
      <c r="R8975" s="65"/>
      <c r="X8975" s="65"/>
      <c r="Y8975" s="65"/>
      <c r="Z8975" s="65"/>
      <c r="AA8975" s="65"/>
      <c r="AB8975" s="65"/>
      <c r="AC8975" s="65"/>
      <c r="AJ8975" s="66"/>
    </row>
    <row r="8976" spans="17:36" ht="4.5" customHeight="1" x14ac:dyDescent="0.2">
      <c r="Q8976" s="65"/>
      <c r="R8976" s="65"/>
      <c r="X8976" s="65"/>
      <c r="Y8976" s="65"/>
      <c r="Z8976" s="65"/>
      <c r="AA8976" s="65"/>
      <c r="AB8976" s="65"/>
      <c r="AC8976" s="65"/>
      <c r="AJ8976" s="66"/>
    </row>
    <row r="8977" spans="17:36" ht="4.5" customHeight="1" x14ac:dyDescent="0.2">
      <c r="Q8977" s="65"/>
      <c r="R8977" s="65"/>
      <c r="X8977" s="65"/>
      <c r="Y8977" s="65"/>
      <c r="Z8977" s="65"/>
      <c r="AA8977" s="65"/>
      <c r="AB8977" s="65"/>
      <c r="AC8977" s="65"/>
      <c r="AJ8977" s="66"/>
    </row>
    <row r="8978" spans="17:36" ht="4.5" customHeight="1" x14ac:dyDescent="0.2">
      <c r="Q8978" s="65"/>
      <c r="R8978" s="65"/>
      <c r="X8978" s="65"/>
      <c r="Y8978" s="65"/>
      <c r="Z8978" s="65"/>
      <c r="AA8978" s="65"/>
      <c r="AB8978" s="65"/>
      <c r="AC8978" s="65"/>
      <c r="AJ8978" s="66"/>
    </row>
    <row r="8979" spans="17:36" ht="4.5" customHeight="1" x14ac:dyDescent="0.2">
      <c r="Q8979" s="65"/>
      <c r="R8979" s="65"/>
      <c r="X8979" s="65"/>
      <c r="Y8979" s="65"/>
      <c r="Z8979" s="65"/>
      <c r="AA8979" s="65"/>
      <c r="AB8979" s="65"/>
      <c r="AC8979" s="65"/>
      <c r="AJ8979" s="66"/>
    </row>
    <row r="8980" spans="17:36" ht="4.5" customHeight="1" x14ac:dyDescent="0.2">
      <c r="Q8980" s="65"/>
      <c r="R8980" s="65"/>
      <c r="X8980" s="65"/>
      <c r="Y8980" s="65"/>
      <c r="Z8980" s="65"/>
      <c r="AA8980" s="65"/>
      <c r="AB8980" s="65"/>
      <c r="AC8980" s="65"/>
      <c r="AJ8980" s="66"/>
    </row>
    <row r="8981" spans="17:36" ht="4.5" customHeight="1" x14ac:dyDescent="0.2">
      <c r="Q8981" s="65"/>
      <c r="R8981" s="65"/>
      <c r="X8981" s="65"/>
      <c r="Y8981" s="65"/>
      <c r="Z8981" s="65"/>
      <c r="AA8981" s="65"/>
      <c r="AB8981" s="65"/>
      <c r="AC8981" s="65"/>
      <c r="AJ8981" s="66"/>
    </row>
    <row r="8982" spans="17:36" ht="4.5" customHeight="1" x14ac:dyDescent="0.2">
      <c r="Q8982" s="65"/>
      <c r="R8982" s="65"/>
      <c r="X8982" s="65"/>
      <c r="Y8982" s="65"/>
      <c r="Z8982" s="65"/>
      <c r="AA8982" s="65"/>
      <c r="AB8982" s="65"/>
      <c r="AC8982" s="65"/>
      <c r="AJ8982" s="66"/>
    </row>
    <row r="8983" spans="17:36" ht="4.5" customHeight="1" x14ac:dyDescent="0.2">
      <c r="Q8983" s="65"/>
      <c r="R8983" s="65"/>
      <c r="X8983" s="65"/>
      <c r="Y8983" s="65"/>
      <c r="Z8983" s="65"/>
      <c r="AA8983" s="65"/>
      <c r="AB8983" s="65"/>
      <c r="AC8983" s="65"/>
      <c r="AJ8983" s="66"/>
    </row>
    <row r="8984" spans="17:36" ht="4.5" customHeight="1" x14ac:dyDescent="0.2">
      <c r="Q8984" s="65"/>
      <c r="R8984" s="65"/>
      <c r="X8984" s="65"/>
      <c r="Y8984" s="65"/>
      <c r="Z8984" s="65"/>
      <c r="AA8984" s="65"/>
      <c r="AB8984" s="65"/>
      <c r="AC8984" s="65"/>
      <c r="AJ8984" s="66"/>
    </row>
    <row r="8985" spans="17:36" ht="4.5" customHeight="1" x14ac:dyDescent="0.2">
      <c r="Q8985" s="65"/>
      <c r="R8985" s="65"/>
      <c r="X8985" s="65"/>
      <c r="Y8985" s="65"/>
      <c r="Z8985" s="65"/>
      <c r="AA8985" s="65"/>
      <c r="AB8985" s="65"/>
      <c r="AC8985" s="65"/>
      <c r="AJ8985" s="66"/>
    </row>
    <row r="8986" spans="17:36" ht="4.5" customHeight="1" x14ac:dyDescent="0.2">
      <c r="Q8986" s="65"/>
      <c r="R8986" s="65"/>
      <c r="X8986" s="65"/>
      <c r="Y8986" s="65"/>
      <c r="Z8986" s="65"/>
      <c r="AA8986" s="65"/>
      <c r="AB8986" s="65"/>
      <c r="AC8986" s="65"/>
      <c r="AJ8986" s="66"/>
    </row>
    <row r="8987" spans="17:36" ht="4.5" customHeight="1" x14ac:dyDescent="0.2">
      <c r="Q8987" s="65"/>
      <c r="R8987" s="65"/>
      <c r="X8987" s="65"/>
      <c r="Y8987" s="65"/>
      <c r="Z8987" s="65"/>
      <c r="AA8987" s="65"/>
      <c r="AB8987" s="65"/>
      <c r="AC8987" s="65"/>
      <c r="AJ8987" s="66"/>
    </row>
    <row r="8988" spans="17:36" ht="4.5" customHeight="1" x14ac:dyDescent="0.2">
      <c r="Q8988" s="65"/>
      <c r="R8988" s="65"/>
      <c r="X8988" s="65"/>
      <c r="Y8988" s="65"/>
      <c r="Z8988" s="65"/>
      <c r="AA8988" s="65"/>
      <c r="AB8988" s="65"/>
      <c r="AC8988" s="65"/>
      <c r="AJ8988" s="66"/>
    </row>
    <row r="8989" spans="17:36" ht="4.5" customHeight="1" x14ac:dyDescent="0.2">
      <c r="Q8989" s="65"/>
      <c r="R8989" s="65"/>
      <c r="X8989" s="65"/>
      <c r="Y8989" s="65"/>
      <c r="Z8989" s="65"/>
      <c r="AA8989" s="65"/>
      <c r="AB8989" s="65"/>
      <c r="AC8989" s="65"/>
      <c r="AJ8989" s="66"/>
    </row>
    <row r="8990" spans="17:36" ht="4.5" customHeight="1" x14ac:dyDescent="0.2">
      <c r="Q8990" s="65"/>
      <c r="R8990" s="65"/>
      <c r="X8990" s="65"/>
      <c r="Y8990" s="65"/>
      <c r="Z8990" s="65"/>
      <c r="AA8990" s="65"/>
      <c r="AB8990" s="65"/>
      <c r="AC8990" s="65"/>
      <c r="AJ8990" s="66"/>
    </row>
    <row r="8991" spans="17:36" ht="4.5" customHeight="1" x14ac:dyDescent="0.2">
      <c r="Q8991" s="65"/>
      <c r="R8991" s="65"/>
      <c r="X8991" s="65"/>
      <c r="Y8991" s="65"/>
      <c r="Z8991" s="65"/>
      <c r="AA8991" s="65"/>
      <c r="AB8991" s="65"/>
      <c r="AC8991" s="65"/>
      <c r="AJ8991" s="66"/>
    </row>
    <row r="8992" spans="17:36" ht="4.5" customHeight="1" x14ac:dyDescent="0.2">
      <c r="Q8992" s="65"/>
      <c r="R8992" s="65"/>
      <c r="X8992" s="65"/>
      <c r="Y8992" s="65"/>
      <c r="Z8992" s="65"/>
      <c r="AA8992" s="65"/>
      <c r="AB8992" s="65"/>
      <c r="AC8992" s="65"/>
      <c r="AJ8992" s="66"/>
    </row>
    <row r="8993" spans="17:36" ht="4.5" customHeight="1" x14ac:dyDescent="0.2">
      <c r="Q8993" s="65"/>
      <c r="R8993" s="65"/>
      <c r="X8993" s="65"/>
      <c r="Y8993" s="65"/>
      <c r="Z8993" s="65"/>
      <c r="AA8993" s="65"/>
      <c r="AB8993" s="65"/>
      <c r="AC8993" s="65"/>
      <c r="AJ8993" s="66"/>
    </row>
    <row r="8994" spans="17:36" ht="4.5" customHeight="1" x14ac:dyDescent="0.2">
      <c r="Q8994" s="65"/>
      <c r="R8994" s="65"/>
      <c r="X8994" s="65"/>
      <c r="Y8994" s="65"/>
      <c r="Z8994" s="65"/>
      <c r="AA8994" s="65"/>
      <c r="AB8994" s="65"/>
      <c r="AC8994" s="65"/>
      <c r="AJ8994" s="66"/>
    </row>
    <row r="8995" spans="17:36" ht="4.5" customHeight="1" x14ac:dyDescent="0.2">
      <c r="Q8995" s="65"/>
      <c r="R8995" s="65"/>
      <c r="X8995" s="65"/>
      <c r="Y8995" s="65"/>
      <c r="Z8995" s="65"/>
      <c r="AA8995" s="65"/>
      <c r="AB8995" s="65"/>
      <c r="AC8995" s="65"/>
      <c r="AJ8995" s="66"/>
    </row>
    <row r="8996" spans="17:36" ht="4.5" customHeight="1" x14ac:dyDescent="0.2">
      <c r="Q8996" s="65"/>
      <c r="R8996" s="65"/>
      <c r="X8996" s="65"/>
      <c r="Y8996" s="65"/>
      <c r="Z8996" s="65"/>
      <c r="AA8996" s="65"/>
      <c r="AB8996" s="65"/>
      <c r="AC8996" s="65"/>
      <c r="AJ8996" s="66"/>
    </row>
    <row r="8997" spans="17:36" ht="4.5" customHeight="1" x14ac:dyDescent="0.2">
      <c r="Q8997" s="65"/>
      <c r="R8997" s="65"/>
      <c r="X8997" s="65"/>
      <c r="Y8997" s="65"/>
      <c r="Z8997" s="65"/>
      <c r="AA8997" s="65"/>
      <c r="AB8997" s="65"/>
      <c r="AC8997" s="65"/>
      <c r="AJ8997" s="66"/>
    </row>
    <row r="8998" spans="17:36" ht="4.5" customHeight="1" x14ac:dyDescent="0.2">
      <c r="Q8998" s="65"/>
      <c r="R8998" s="65"/>
      <c r="X8998" s="65"/>
      <c r="Y8998" s="65"/>
      <c r="Z8998" s="65"/>
      <c r="AA8998" s="65"/>
      <c r="AB8998" s="65"/>
      <c r="AC8998" s="65"/>
      <c r="AJ8998" s="66"/>
    </row>
    <row r="8999" spans="17:36" ht="4.5" customHeight="1" x14ac:dyDescent="0.2">
      <c r="Q8999" s="65"/>
      <c r="R8999" s="65"/>
      <c r="X8999" s="65"/>
      <c r="Y8999" s="65"/>
      <c r="Z8999" s="65"/>
      <c r="AA8999" s="65"/>
      <c r="AB8999" s="65"/>
      <c r="AC8999" s="65"/>
      <c r="AJ8999" s="66"/>
    </row>
    <row r="9000" spans="17:36" ht="4.5" customHeight="1" x14ac:dyDescent="0.2">
      <c r="Q9000" s="65"/>
      <c r="R9000" s="65"/>
      <c r="X9000" s="65"/>
      <c r="Y9000" s="65"/>
      <c r="Z9000" s="65"/>
      <c r="AA9000" s="65"/>
      <c r="AB9000" s="65"/>
      <c r="AC9000" s="65"/>
      <c r="AJ9000" s="66"/>
    </row>
    <row r="9001" spans="17:36" ht="4.5" customHeight="1" x14ac:dyDescent="0.2">
      <c r="Q9001" s="65"/>
      <c r="R9001" s="65"/>
      <c r="X9001" s="65"/>
      <c r="Y9001" s="65"/>
      <c r="Z9001" s="65"/>
      <c r="AA9001" s="65"/>
      <c r="AB9001" s="65"/>
      <c r="AC9001" s="65"/>
      <c r="AJ9001" s="66"/>
    </row>
    <row r="9002" spans="17:36" ht="4.5" customHeight="1" x14ac:dyDescent="0.2">
      <c r="Q9002" s="65"/>
      <c r="R9002" s="65"/>
      <c r="X9002" s="65"/>
      <c r="Y9002" s="65"/>
      <c r="Z9002" s="65"/>
      <c r="AA9002" s="65"/>
      <c r="AB9002" s="65"/>
      <c r="AC9002" s="65"/>
      <c r="AJ9002" s="66"/>
    </row>
    <row r="9003" spans="17:36" ht="4.5" customHeight="1" x14ac:dyDescent="0.2">
      <c r="Q9003" s="65"/>
      <c r="R9003" s="65"/>
      <c r="X9003" s="65"/>
      <c r="Y9003" s="65"/>
      <c r="Z9003" s="65"/>
      <c r="AA9003" s="65"/>
      <c r="AB9003" s="65"/>
      <c r="AC9003" s="65"/>
      <c r="AJ9003" s="66"/>
    </row>
    <row r="9004" spans="17:36" ht="4.5" customHeight="1" x14ac:dyDescent="0.2">
      <c r="Q9004" s="65"/>
      <c r="R9004" s="65"/>
      <c r="X9004" s="65"/>
      <c r="Y9004" s="65"/>
      <c r="Z9004" s="65"/>
      <c r="AA9004" s="65"/>
      <c r="AB9004" s="65"/>
      <c r="AC9004" s="65"/>
      <c r="AJ9004" s="66"/>
    </row>
    <row r="9005" spans="17:36" ht="4.5" customHeight="1" x14ac:dyDescent="0.2">
      <c r="Q9005" s="65"/>
      <c r="R9005" s="65"/>
      <c r="X9005" s="65"/>
      <c r="Y9005" s="65"/>
      <c r="Z9005" s="65"/>
      <c r="AA9005" s="65"/>
      <c r="AB9005" s="65"/>
      <c r="AC9005" s="65"/>
      <c r="AJ9005" s="66"/>
    </row>
    <row r="9006" spans="17:36" ht="4.5" customHeight="1" x14ac:dyDescent="0.2">
      <c r="Q9006" s="65"/>
      <c r="R9006" s="65"/>
      <c r="X9006" s="65"/>
      <c r="Y9006" s="65"/>
      <c r="Z9006" s="65"/>
      <c r="AA9006" s="65"/>
      <c r="AB9006" s="65"/>
      <c r="AC9006" s="65"/>
      <c r="AJ9006" s="66"/>
    </row>
    <row r="9007" spans="17:36" ht="4.5" customHeight="1" x14ac:dyDescent="0.2">
      <c r="Q9007" s="65"/>
      <c r="R9007" s="65"/>
      <c r="X9007" s="65"/>
      <c r="Y9007" s="65"/>
      <c r="Z9007" s="65"/>
      <c r="AA9007" s="65"/>
      <c r="AB9007" s="65"/>
      <c r="AC9007" s="65"/>
      <c r="AJ9007" s="66"/>
    </row>
    <row r="9008" spans="17:36" ht="4.5" customHeight="1" x14ac:dyDescent="0.2">
      <c r="Q9008" s="65"/>
      <c r="R9008" s="65"/>
      <c r="X9008" s="65"/>
      <c r="Y9008" s="65"/>
      <c r="Z9008" s="65"/>
      <c r="AA9008" s="65"/>
      <c r="AB9008" s="65"/>
      <c r="AC9008" s="65"/>
      <c r="AJ9008" s="66"/>
    </row>
    <row r="9009" spans="17:36" ht="4.5" customHeight="1" x14ac:dyDescent="0.2">
      <c r="Q9009" s="65"/>
      <c r="R9009" s="65"/>
      <c r="X9009" s="65"/>
      <c r="Y9009" s="65"/>
      <c r="Z9009" s="65"/>
      <c r="AA9009" s="65"/>
      <c r="AB9009" s="65"/>
      <c r="AC9009" s="65"/>
      <c r="AJ9009" s="66"/>
    </row>
    <row r="9010" spans="17:36" ht="4.5" customHeight="1" x14ac:dyDescent="0.2">
      <c r="Q9010" s="65"/>
      <c r="R9010" s="65"/>
      <c r="X9010" s="65"/>
      <c r="Y9010" s="65"/>
      <c r="Z9010" s="65"/>
      <c r="AA9010" s="65"/>
      <c r="AB9010" s="65"/>
      <c r="AC9010" s="65"/>
      <c r="AJ9010" s="66"/>
    </row>
    <row r="9011" spans="17:36" ht="4.5" customHeight="1" x14ac:dyDescent="0.2">
      <c r="Q9011" s="65"/>
      <c r="R9011" s="65"/>
      <c r="X9011" s="65"/>
      <c r="Y9011" s="65"/>
      <c r="Z9011" s="65"/>
      <c r="AA9011" s="65"/>
      <c r="AB9011" s="65"/>
      <c r="AC9011" s="65"/>
      <c r="AJ9011" s="66"/>
    </row>
    <row r="9012" spans="17:36" ht="4.5" customHeight="1" x14ac:dyDescent="0.2">
      <c r="Q9012" s="65"/>
      <c r="R9012" s="65"/>
      <c r="X9012" s="65"/>
      <c r="Y9012" s="65"/>
      <c r="Z9012" s="65"/>
      <c r="AA9012" s="65"/>
      <c r="AB9012" s="65"/>
      <c r="AC9012" s="65"/>
      <c r="AJ9012" s="66"/>
    </row>
    <row r="9013" spans="17:36" ht="4.5" customHeight="1" x14ac:dyDescent="0.2">
      <c r="Q9013" s="65"/>
      <c r="R9013" s="65"/>
      <c r="X9013" s="65"/>
      <c r="Y9013" s="65"/>
      <c r="Z9013" s="65"/>
      <c r="AA9013" s="65"/>
      <c r="AB9013" s="65"/>
      <c r="AC9013" s="65"/>
      <c r="AJ9013" s="66"/>
    </row>
    <row r="9014" spans="17:36" ht="4.5" customHeight="1" x14ac:dyDescent="0.2">
      <c r="Q9014" s="65"/>
      <c r="R9014" s="65"/>
      <c r="X9014" s="65"/>
      <c r="Y9014" s="65"/>
      <c r="Z9014" s="65"/>
      <c r="AA9014" s="65"/>
      <c r="AB9014" s="65"/>
      <c r="AC9014" s="65"/>
      <c r="AJ9014" s="66"/>
    </row>
    <row r="9015" spans="17:36" ht="4.5" customHeight="1" x14ac:dyDescent="0.2">
      <c r="Q9015" s="65"/>
      <c r="R9015" s="65"/>
      <c r="X9015" s="65"/>
      <c r="Y9015" s="65"/>
      <c r="Z9015" s="65"/>
      <c r="AA9015" s="65"/>
      <c r="AB9015" s="65"/>
      <c r="AC9015" s="65"/>
      <c r="AJ9015" s="66"/>
    </row>
    <row r="9016" spans="17:36" ht="4.5" customHeight="1" x14ac:dyDescent="0.2">
      <c r="Q9016" s="65"/>
      <c r="R9016" s="65"/>
      <c r="X9016" s="65"/>
      <c r="Y9016" s="65"/>
      <c r="Z9016" s="65"/>
      <c r="AA9016" s="65"/>
      <c r="AB9016" s="65"/>
      <c r="AC9016" s="65"/>
      <c r="AJ9016" s="66"/>
    </row>
    <row r="9017" spans="17:36" ht="4.5" customHeight="1" x14ac:dyDescent="0.2">
      <c r="Q9017" s="65"/>
      <c r="R9017" s="65"/>
      <c r="X9017" s="65"/>
      <c r="Y9017" s="65"/>
      <c r="Z9017" s="65"/>
      <c r="AA9017" s="65"/>
      <c r="AB9017" s="65"/>
      <c r="AC9017" s="65"/>
      <c r="AJ9017" s="66"/>
    </row>
    <row r="9018" spans="17:36" ht="4.5" customHeight="1" x14ac:dyDescent="0.2">
      <c r="Q9018" s="65"/>
      <c r="R9018" s="65"/>
      <c r="X9018" s="65"/>
      <c r="Y9018" s="65"/>
      <c r="Z9018" s="65"/>
      <c r="AA9018" s="65"/>
      <c r="AB9018" s="65"/>
      <c r="AC9018" s="65"/>
      <c r="AJ9018" s="66"/>
    </row>
    <row r="9019" spans="17:36" ht="4.5" customHeight="1" x14ac:dyDescent="0.2">
      <c r="Q9019" s="65"/>
      <c r="R9019" s="65"/>
      <c r="X9019" s="65"/>
      <c r="Y9019" s="65"/>
      <c r="Z9019" s="65"/>
      <c r="AA9019" s="65"/>
      <c r="AB9019" s="65"/>
      <c r="AC9019" s="65"/>
      <c r="AJ9019" s="66"/>
    </row>
    <row r="9020" spans="17:36" ht="4.5" customHeight="1" x14ac:dyDescent="0.2">
      <c r="Q9020" s="65"/>
      <c r="R9020" s="65"/>
      <c r="X9020" s="65"/>
      <c r="Y9020" s="65"/>
      <c r="Z9020" s="65"/>
      <c r="AA9020" s="65"/>
      <c r="AB9020" s="65"/>
      <c r="AC9020" s="65"/>
      <c r="AJ9020" s="66"/>
    </row>
    <row r="9021" spans="17:36" ht="4.5" customHeight="1" x14ac:dyDescent="0.2">
      <c r="Q9021" s="65"/>
      <c r="R9021" s="65"/>
      <c r="X9021" s="65"/>
      <c r="Y9021" s="65"/>
      <c r="Z9021" s="65"/>
      <c r="AA9021" s="65"/>
      <c r="AB9021" s="65"/>
      <c r="AC9021" s="65"/>
      <c r="AJ9021" s="66"/>
    </row>
    <row r="9022" spans="17:36" ht="4.5" customHeight="1" x14ac:dyDescent="0.2">
      <c r="Q9022" s="65"/>
      <c r="R9022" s="65"/>
      <c r="X9022" s="65"/>
      <c r="Y9022" s="65"/>
      <c r="Z9022" s="65"/>
      <c r="AA9022" s="65"/>
      <c r="AB9022" s="65"/>
      <c r="AC9022" s="65"/>
      <c r="AJ9022" s="66"/>
    </row>
    <row r="9023" spans="17:36" ht="4.5" customHeight="1" x14ac:dyDescent="0.2">
      <c r="Q9023" s="65"/>
      <c r="R9023" s="65"/>
      <c r="X9023" s="65"/>
      <c r="Y9023" s="65"/>
      <c r="Z9023" s="65"/>
      <c r="AA9023" s="65"/>
      <c r="AB9023" s="65"/>
      <c r="AC9023" s="65"/>
      <c r="AJ9023" s="66"/>
    </row>
    <row r="9024" spans="17:36" ht="4.5" customHeight="1" x14ac:dyDescent="0.2">
      <c r="Q9024" s="65"/>
      <c r="R9024" s="65"/>
      <c r="X9024" s="65"/>
      <c r="Y9024" s="65"/>
      <c r="Z9024" s="65"/>
      <c r="AA9024" s="65"/>
      <c r="AB9024" s="65"/>
      <c r="AC9024" s="65"/>
      <c r="AJ9024" s="66"/>
    </row>
    <row r="9025" spans="17:36" ht="4.5" customHeight="1" x14ac:dyDescent="0.2">
      <c r="Q9025" s="65"/>
      <c r="R9025" s="65"/>
      <c r="X9025" s="65"/>
      <c r="Y9025" s="65"/>
      <c r="Z9025" s="65"/>
      <c r="AA9025" s="65"/>
      <c r="AB9025" s="65"/>
      <c r="AC9025" s="65"/>
      <c r="AJ9025" s="66"/>
    </row>
    <row r="9026" spans="17:36" ht="4.5" customHeight="1" x14ac:dyDescent="0.2">
      <c r="Q9026" s="65"/>
      <c r="R9026" s="65"/>
      <c r="X9026" s="65"/>
      <c r="Y9026" s="65"/>
      <c r="Z9026" s="65"/>
      <c r="AA9026" s="65"/>
      <c r="AB9026" s="65"/>
      <c r="AC9026" s="65"/>
      <c r="AJ9026" s="66"/>
    </row>
    <row r="9027" spans="17:36" ht="4.5" customHeight="1" x14ac:dyDescent="0.2">
      <c r="Q9027" s="65"/>
      <c r="R9027" s="65"/>
      <c r="X9027" s="65"/>
      <c r="Y9027" s="65"/>
      <c r="Z9027" s="65"/>
      <c r="AA9027" s="65"/>
      <c r="AB9027" s="65"/>
      <c r="AC9027" s="65"/>
      <c r="AJ9027" s="66"/>
    </row>
    <row r="9028" spans="17:36" ht="4.5" customHeight="1" x14ac:dyDescent="0.2">
      <c r="Q9028" s="65"/>
      <c r="R9028" s="65"/>
      <c r="X9028" s="65"/>
      <c r="Y9028" s="65"/>
      <c r="Z9028" s="65"/>
      <c r="AA9028" s="65"/>
      <c r="AB9028" s="65"/>
      <c r="AC9028" s="65"/>
      <c r="AJ9028" s="66"/>
    </row>
    <row r="9029" spans="17:36" ht="4.5" customHeight="1" x14ac:dyDescent="0.2">
      <c r="Q9029" s="65"/>
      <c r="R9029" s="65"/>
      <c r="X9029" s="65"/>
      <c r="Y9029" s="65"/>
      <c r="Z9029" s="65"/>
      <c r="AA9029" s="65"/>
      <c r="AB9029" s="65"/>
      <c r="AC9029" s="65"/>
      <c r="AJ9029" s="66"/>
    </row>
    <row r="9030" spans="17:36" ht="4.5" customHeight="1" x14ac:dyDescent="0.2">
      <c r="Q9030" s="65"/>
      <c r="R9030" s="65"/>
      <c r="X9030" s="65"/>
      <c r="Y9030" s="65"/>
      <c r="Z9030" s="65"/>
      <c r="AA9030" s="65"/>
      <c r="AB9030" s="65"/>
      <c r="AC9030" s="65"/>
      <c r="AJ9030" s="66"/>
    </row>
    <row r="9031" spans="17:36" ht="4.5" customHeight="1" x14ac:dyDescent="0.2">
      <c r="Q9031" s="65"/>
      <c r="R9031" s="65"/>
      <c r="X9031" s="65"/>
      <c r="Y9031" s="65"/>
      <c r="Z9031" s="65"/>
      <c r="AA9031" s="65"/>
      <c r="AB9031" s="65"/>
      <c r="AC9031" s="65"/>
      <c r="AJ9031" s="66"/>
    </row>
    <row r="9032" spans="17:36" ht="4.5" customHeight="1" x14ac:dyDescent="0.2">
      <c r="Q9032" s="65"/>
      <c r="R9032" s="65"/>
      <c r="X9032" s="65"/>
      <c r="Y9032" s="65"/>
      <c r="Z9032" s="65"/>
      <c r="AA9032" s="65"/>
      <c r="AB9032" s="65"/>
      <c r="AC9032" s="65"/>
      <c r="AJ9032" s="66"/>
    </row>
    <row r="9033" spans="17:36" ht="4.5" customHeight="1" x14ac:dyDescent="0.2">
      <c r="Q9033" s="65"/>
      <c r="R9033" s="65"/>
      <c r="X9033" s="65"/>
      <c r="Y9033" s="65"/>
      <c r="Z9033" s="65"/>
      <c r="AA9033" s="65"/>
      <c r="AB9033" s="65"/>
      <c r="AC9033" s="65"/>
      <c r="AJ9033" s="66"/>
    </row>
    <row r="9034" spans="17:36" ht="4.5" customHeight="1" x14ac:dyDescent="0.2">
      <c r="Q9034" s="65"/>
      <c r="R9034" s="65"/>
      <c r="X9034" s="65"/>
      <c r="Y9034" s="65"/>
      <c r="Z9034" s="65"/>
      <c r="AA9034" s="65"/>
      <c r="AB9034" s="65"/>
      <c r="AC9034" s="65"/>
      <c r="AJ9034" s="66"/>
    </row>
    <row r="9035" spans="17:36" ht="4.5" customHeight="1" x14ac:dyDescent="0.2">
      <c r="Q9035" s="65"/>
      <c r="R9035" s="65"/>
      <c r="X9035" s="65"/>
      <c r="Y9035" s="65"/>
      <c r="Z9035" s="65"/>
      <c r="AA9035" s="65"/>
      <c r="AB9035" s="65"/>
      <c r="AC9035" s="65"/>
      <c r="AJ9035" s="66"/>
    </row>
    <row r="9036" spans="17:36" ht="4.5" customHeight="1" x14ac:dyDescent="0.2">
      <c r="Q9036" s="65"/>
      <c r="R9036" s="65"/>
      <c r="X9036" s="65"/>
      <c r="Y9036" s="65"/>
      <c r="Z9036" s="65"/>
      <c r="AA9036" s="65"/>
      <c r="AB9036" s="65"/>
      <c r="AC9036" s="65"/>
      <c r="AJ9036" s="66"/>
    </row>
    <row r="9037" spans="17:36" ht="4.5" customHeight="1" x14ac:dyDescent="0.2">
      <c r="Q9037" s="65"/>
      <c r="R9037" s="65"/>
      <c r="X9037" s="65"/>
      <c r="Y9037" s="65"/>
      <c r="Z9037" s="65"/>
      <c r="AA9037" s="65"/>
      <c r="AB9037" s="65"/>
      <c r="AC9037" s="65"/>
      <c r="AJ9037" s="66"/>
    </row>
    <row r="9038" spans="17:36" ht="4.5" customHeight="1" x14ac:dyDescent="0.2">
      <c r="Q9038" s="65"/>
      <c r="R9038" s="65"/>
      <c r="X9038" s="65"/>
      <c r="Y9038" s="65"/>
      <c r="Z9038" s="65"/>
      <c r="AA9038" s="65"/>
      <c r="AB9038" s="65"/>
      <c r="AC9038" s="65"/>
      <c r="AJ9038" s="66"/>
    </row>
    <row r="9039" spans="17:36" ht="4.5" customHeight="1" x14ac:dyDescent="0.2">
      <c r="Q9039" s="65"/>
      <c r="R9039" s="65"/>
      <c r="X9039" s="65"/>
      <c r="Y9039" s="65"/>
      <c r="Z9039" s="65"/>
      <c r="AA9039" s="65"/>
      <c r="AB9039" s="65"/>
      <c r="AC9039" s="65"/>
      <c r="AJ9039" s="66"/>
    </row>
    <row r="9040" spans="17:36" ht="4.5" customHeight="1" x14ac:dyDescent="0.2">
      <c r="Q9040" s="65"/>
      <c r="R9040" s="65"/>
      <c r="X9040" s="65"/>
      <c r="Y9040" s="65"/>
      <c r="Z9040" s="65"/>
      <c r="AA9040" s="65"/>
      <c r="AB9040" s="65"/>
      <c r="AC9040" s="65"/>
      <c r="AJ9040" s="66"/>
    </row>
    <row r="9041" spans="17:36" ht="4.5" customHeight="1" x14ac:dyDescent="0.2">
      <c r="Q9041" s="65"/>
      <c r="R9041" s="65"/>
      <c r="X9041" s="65"/>
      <c r="Y9041" s="65"/>
      <c r="Z9041" s="65"/>
      <c r="AA9041" s="65"/>
      <c r="AB9041" s="65"/>
      <c r="AC9041" s="65"/>
      <c r="AJ9041" s="66"/>
    </row>
    <row r="9042" spans="17:36" ht="4.5" customHeight="1" x14ac:dyDescent="0.2">
      <c r="Q9042" s="65"/>
      <c r="R9042" s="65"/>
      <c r="X9042" s="65"/>
      <c r="Y9042" s="65"/>
      <c r="Z9042" s="65"/>
      <c r="AA9042" s="65"/>
      <c r="AB9042" s="65"/>
      <c r="AC9042" s="65"/>
      <c r="AJ9042" s="66"/>
    </row>
    <row r="9043" spans="17:36" ht="4.5" customHeight="1" x14ac:dyDescent="0.2">
      <c r="Q9043" s="65"/>
      <c r="R9043" s="65"/>
      <c r="X9043" s="65"/>
      <c r="Y9043" s="65"/>
      <c r="Z9043" s="65"/>
      <c r="AA9043" s="65"/>
      <c r="AB9043" s="65"/>
      <c r="AC9043" s="65"/>
      <c r="AJ9043" s="66"/>
    </row>
    <row r="9044" spans="17:36" ht="4.5" customHeight="1" x14ac:dyDescent="0.2">
      <c r="Q9044" s="65"/>
      <c r="R9044" s="65"/>
      <c r="X9044" s="65"/>
      <c r="Y9044" s="65"/>
      <c r="Z9044" s="65"/>
      <c r="AA9044" s="65"/>
      <c r="AB9044" s="65"/>
      <c r="AC9044" s="65"/>
      <c r="AJ9044" s="66"/>
    </row>
    <row r="9045" spans="17:36" ht="4.5" customHeight="1" x14ac:dyDescent="0.2">
      <c r="Q9045" s="65"/>
      <c r="R9045" s="65"/>
      <c r="X9045" s="65"/>
      <c r="Y9045" s="65"/>
      <c r="Z9045" s="65"/>
      <c r="AA9045" s="65"/>
      <c r="AB9045" s="65"/>
      <c r="AC9045" s="65"/>
      <c r="AJ9045" s="66"/>
    </row>
    <row r="9046" spans="17:36" ht="4.5" customHeight="1" x14ac:dyDescent="0.2">
      <c r="Q9046" s="65"/>
      <c r="R9046" s="65"/>
      <c r="X9046" s="65"/>
      <c r="Y9046" s="65"/>
      <c r="Z9046" s="65"/>
      <c r="AA9046" s="65"/>
      <c r="AB9046" s="65"/>
      <c r="AC9046" s="65"/>
      <c r="AJ9046" s="66"/>
    </row>
    <row r="9047" spans="17:36" ht="4.5" customHeight="1" x14ac:dyDescent="0.2">
      <c r="Q9047" s="65"/>
      <c r="R9047" s="65"/>
      <c r="X9047" s="65"/>
      <c r="Y9047" s="65"/>
      <c r="Z9047" s="65"/>
      <c r="AA9047" s="65"/>
      <c r="AB9047" s="65"/>
      <c r="AC9047" s="65"/>
      <c r="AJ9047" s="66"/>
    </row>
    <row r="9048" spans="17:36" ht="4.5" customHeight="1" x14ac:dyDescent="0.2">
      <c r="Q9048" s="65"/>
      <c r="R9048" s="65"/>
      <c r="X9048" s="65"/>
      <c r="Y9048" s="65"/>
      <c r="Z9048" s="65"/>
      <c r="AA9048" s="65"/>
      <c r="AB9048" s="65"/>
      <c r="AC9048" s="65"/>
      <c r="AJ9048" s="66"/>
    </row>
    <row r="9049" spans="17:36" ht="4.5" customHeight="1" x14ac:dyDescent="0.2">
      <c r="Q9049" s="65"/>
      <c r="R9049" s="65"/>
      <c r="X9049" s="65"/>
      <c r="Y9049" s="65"/>
      <c r="Z9049" s="65"/>
      <c r="AA9049" s="65"/>
      <c r="AB9049" s="65"/>
      <c r="AC9049" s="65"/>
      <c r="AJ9049" s="66"/>
    </row>
    <row r="9050" spans="17:36" ht="4.5" customHeight="1" x14ac:dyDescent="0.2">
      <c r="Q9050" s="65"/>
      <c r="R9050" s="65"/>
      <c r="X9050" s="65"/>
      <c r="Y9050" s="65"/>
      <c r="Z9050" s="65"/>
      <c r="AA9050" s="65"/>
      <c r="AB9050" s="65"/>
      <c r="AC9050" s="65"/>
      <c r="AJ9050" s="66"/>
    </row>
    <row r="9051" spans="17:36" ht="4.5" customHeight="1" x14ac:dyDescent="0.2">
      <c r="Q9051" s="65"/>
      <c r="R9051" s="65"/>
      <c r="X9051" s="65"/>
      <c r="Y9051" s="65"/>
      <c r="Z9051" s="65"/>
      <c r="AA9051" s="65"/>
      <c r="AB9051" s="65"/>
      <c r="AC9051" s="65"/>
      <c r="AJ9051" s="66"/>
    </row>
    <row r="9052" spans="17:36" ht="4.5" customHeight="1" x14ac:dyDescent="0.2">
      <c r="Q9052" s="65"/>
      <c r="R9052" s="65"/>
      <c r="X9052" s="65"/>
      <c r="Y9052" s="65"/>
      <c r="Z9052" s="65"/>
      <c r="AA9052" s="65"/>
      <c r="AB9052" s="65"/>
      <c r="AC9052" s="65"/>
      <c r="AJ9052" s="66"/>
    </row>
    <row r="9053" spans="17:36" ht="4.5" customHeight="1" x14ac:dyDescent="0.2">
      <c r="Q9053" s="65"/>
      <c r="R9053" s="65"/>
      <c r="X9053" s="65"/>
      <c r="Y9053" s="65"/>
      <c r="Z9053" s="65"/>
      <c r="AA9053" s="65"/>
      <c r="AB9053" s="65"/>
      <c r="AC9053" s="65"/>
      <c r="AJ9053" s="66"/>
    </row>
    <row r="9054" spans="17:36" ht="4.5" customHeight="1" x14ac:dyDescent="0.2">
      <c r="Q9054" s="65"/>
      <c r="R9054" s="65"/>
      <c r="X9054" s="65"/>
      <c r="Y9054" s="65"/>
      <c r="Z9054" s="65"/>
      <c r="AA9054" s="65"/>
      <c r="AB9054" s="65"/>
      <c r="AC9054" s="65"/>
      <c r="AJ9054" s="66"/>
    </row>
    <row r="9055" spans="17:36" ht="4.5" customHeight="1" x14ac:dyDescent="0.2">
      <c r="Q9055" s="65"/>
      <c r="R9055" s="65"/>
      <c r="X9055" s="65"/>
      <c r="Y9055" s="65"/>
      <c r="Z9055" s="65"/>
      <c r="AA9055" s="65"/>
      <c r="AB9055" s="65"/>
      <c r="AC9055" s="65"/>
      <c r="AJ9055" s="66"/>
    </row>
    <row r="9056" spans="17:36" ht="4.5" customHeight="1" x14ac:dyDescent="0.2">
      <c r="Q9056" s="65"/>
      <c r="R9056" s="65"/>
      <c r="X9056" s="65"/>
      <c r="Y9056" s="65"/>
      <c r="Z9056" s="65"/>
      <c r="AA9056" s="65"/>
      <c r="AB9056" s="65"/>
      <c r="AC9056" s="65"/>
      <c r="AJ9056" s="66"/>
    </row>
    <row r="9057" spans="17:36" ht="4.5" customHeight="1" x14ac:dyDescent="0.2">
      <c r="Q9057" s="65"/>
      <c r="R9057" s="65"/>
      <c r="X9057" s="65"/>
      <c r="Y9057" s="65"/>
      <c r="Z9057" s="65"/>
      <c r="AA9057" s="65"/>
      <c r="AB9057" s="65"/>
      <c r="AC9057" s="65"/>
      <c r="AJ9057" s="66"/>
    </row>
    <row r="9058" spans="17:36" ht="4.5" customHeight="1" x14ac:dyDescent="0.2">
      <c r="Q9058" s="65"/>
      <c r="R9058" s="65"/>
      <c r="X9058" s="65"/>
      <c r="Y9058" s="65"/>
      <c r="Z9058" s="65"/>
      <c r="AA9058" s="65"/>
      <c r="AB9058" s="65"/>
      <c r="AC9058" s="65"/>
      <c r="AJ9058" s="66"/>
    </row>
    <row r="9059" spans="17:36" ht="4.5" customHeight="1" x14ac:dyDescent="0.2">
      <c r="Q9059" s="65"/>
      <c r="R9059" s="65"/>
      <c r="X9059" s="65"/>
      <c r="Y9059" s="65"/>
      <c r="Z9059" s="65"/>
      <c r="AA9059" s="65"/>
      <c r="AB9059" s="65"/>
      <c r="AC9059" s="65"/>
      <c r="AJ9059" s="66"/>
    </row>
    <row r="9060" spans="17:36" ht="4.5" customHeight="1" x14ac:dyDescent="0.2">
      <c r="Q9060" s="65"/>
      <c r="R9060" s="65"/>
      <c r="X9060" s="65"/>
      <c r="Y9060" s="65"/>
      <c r="Z9060" s="65"/>
      <c r="AA9060" s="65"/>
      <c r="AB9060" s="65"/>
      <c r="AC9060" s="65"/>
      <c r="AJ9060" s="66"/>
    </row>
    <row r="9061" spans="17:36" ht="4.5" customHeight="1" x14ac:dyDescent="0.2">
      <c r="Q9061" s="65"/>
      <c r="R9061" s="65"/>
      <c r="X9061" s="65"/>
      <c r="Y9061" s="65"/>
      <c r="Z9061" s="65"/>
      <c r="AA9061" s="65"/>
      <c r="AB9061" s="65"/>
      <c r="AC9061" s="65"/>
      <c r="AJ9061" s="66"/>
    </row>
    <row r="9062" spans="17:36" ht="4.5" customHeight="1" x14ac:dyDescent="0.2">
      <c r="Q9062" s="65"/>
      <c r="R9062" s="65"/>
      <c r="X9062" s="65"/>
      <c r="Y9062" s="65"/>
      <c r="Z9062" s="65"/>
      <c r="AA9062" s="65"/>
      <c r="AB9062" s="65"/>
      <c r="AC9062" s="65"/>
      <c r="AJ9062" s="66"/>
    </row>
    <row r="9063" spans="17:36" ht="4.5" customHeight="1" x14ac:dyDescent="0.2">
      <c r="Q9063" s="65"/>
      <c r="R9063" s="65"/>
      <c r="X9063" s="65"/>
      <c r="Y9063" s="65"/>
      <c r="Z9063" s="65"/>
      <c r="AA9063" s="65"/>
      <c r="AB9063" s="65"/>
      <c r="AC9063" s="65"/>
      <c r="AJ9063" s="66"/>
    </row>
    <row r="9064" spans="17:36" ht="4.5" customHeight="1" x14ac:dyDescent="0.2">
      <c r="Q9064" s="65"/>
      <c r="R9064" s="65"/>
      <c r="X9064" s="65"/>
      <c r="Y9064" s="65"/>
      <c r="Z9064" s="65"/>
      <c r="AA9064" s="65"/>
      <c r="AB9064" s="65"/>
      <c r="AC9064" s="65"/>
      <c r="AJ9064" s="66"/>
    </row>
    <row r="9065" spans="17:36" ht="4.5" customHeight="1" x14ac:dyDescent="0.2">
      <c r="Q9065" s="65"/>
      <c r="R9065" s="65"/>
      <c r="X9065" s="65"/>
      <c r="Y9065" s="65"/>
      <c r="Z9065" s="65"/>
      <c r="AA9065" s="65"/>
      <c r="AB9065" s="65"/>
      <c r="AC9065" s="65"/>
      <c r="AJ9065" s="66"/>
    </row>
    <row r="9066" spans="17:36" ht="4.5" customHeight="1" x14ac:dyDescent="0.2">
      <c r="Q9066" s="65"/>
      <c r="R9066" s="65"/>
      <c r="X9066" s="65"/>
      <c r="Y9066" s="65"/>
      <c r="Z9066" s="65"/>
      <c r="AA9066" s="65"/>
      <c r="AB9066" s="65"/>
      <c r="AC9066" s="65"/>
      <c r="AJ9066" s="66"/>
    </row>
    <row r="9067" spans="17:36" ht="4.5" customHeight="1" x14ac:dyDescent="0.2">
      <c r="Q9067" s="65"/>
      <c r="R9067" s="65"/>
      <c r="X9067" s="65"/>
      <c r="Y9067" s="65"/>
      <c r="Z9067" s="65"/>
      <c r="AA9067" s="65"/>
      <c r="AB9067" s="65"/>
      <c r="AC9067" s="65"/>
      <c r="AJ9067" s="66"/>
    </row>
    <row r="9068" spans="17:36" ht="4.5" customHeight="1" x14ac:dyDescent="0.2">
      <c r="Q9068" s="65"/>
      <c r="R9068" s="65"/>
      <c r="X9068" s="65"/>
      <c r="Y9068" s="65"/>
      <c r="Z9068" s="65"/>
      <c r="AA9068" s="65"/>
      <c r="AB9068" s="65"/>
      <c r="AC9068" s="65"/>
      <c r="AJ9068" s="66"/>
    </row>
    <row r="9069" spans="17:36" ht="4.5" customHeight="1" x14ac:dyDescent="0.2">
      <c r="Q9069" s="65"/>
      <c r="R9069" s="65"/>
      <c r="X9069" s="65"/>
      <c r="Y9069" s="65"/>
      <c r="Z9069" s="65"/>
      <c r="AA9069" s="65"/>
      <c r="AB9069" s="65"/>
      <c r="AC9069" s="65"/>
      <c r="AJ9069" s="66"/>
    </row>
    <row r="9070" spans="17:36" ht="4.5" customHeight="1" x14ac:dyDescent="0.2">
      <c r="Q9070" s="65"/>
      <c r="R9070" s="65"/>
      <c r="X9070" s="65"/>
      <c r="Y9070" s="65"/>
      <c r="Z9070" s="65"/>
      <c r="AA9070" s="65"/>
      <c r="AB9070" s="65"/>
      <c r="AC9070" s="65"/>
      <c r="AJ9070" s="66"/>
    </row>
    <row r="9071" spans="17:36" ht="4.5" customHeight="1" x14ac:dyDescent="0.2">
      <c r="Q9071" s="65"/>
      <c r="R9071" s="65"/>
      <c r="X9071" s="65"/>
      <c r="Y9071" s="65"/>
      <c r="Z9071" s="65"/>
      <c r="AA9071" s="65"/>
      <c r="AB9071" s="65"/>
      <c r="AC9071" s="65"/>
      <c r="AJ9071" s="66"/>
    </row>
    <row r="9072" spans="17:36" ht="4.5" customHeight="1" x14ac:dyDescent="0.2">
      <c r="Q9072" s="65"/>
      <c r="R9072" s="65"/>
      <c r="X9072" s="65"/>
      <c r="Y9072" s="65"/>
      <c r="Z9072" s="65"/>
      <c r="AA9072" s="65"/>
      <c r="AB9072" s="65"/>
      <c r="AC9072" s="65"/>
      <c r="AJ9072" s="66"/>
    </row>
    <row r="9073" spans="17:36" ht="4.5" customHeight="1" x14ac:dyDescent="0.2">
      <c r="Q9073" s="65"/>
      <c r="R9073" s="65"/>
      <c r="X9073" s="65"/>
      <c r="Y9073" s="65"/>
      <c r="Z9073" s="65"/>
      <c r="AA9073" s="65"/>
      <c r="AB9073" s="65"/>
      <c r="AC9073" s="65"/>
      <c r="AJ9073" s="66"/>
    </row>
    <row r="9074" spans="17:36" ht="4.5" customHeight="1" x14ac:dyDescent="0.2">
      <c r="Q9074" s="65"/>
      <c r="R9074" s="65"/>
      <c r="X9074" s="65"/>
      <c r="Y9074" s="65"/>
      <c r="Z9074" s="65"/>
      <c r="AA9074" s="65"/>
      <c r="AB9074" s="65"/>
      <c r="AC9074" s="65"/>
      <c r="AJ9074" s="66"/>
    </row>
    <row r="9075" spans="17:36" ht="4.5" customHeight="1" x14ac:dyDescent="0.2">
      <c r="Q9075" s="65"/>
      <c r="R9075" s="65"/>
      <c r="X9075" s="65"/>
      <c r="Y9075" s="65"/>
      <c r="Z9075" s="65"/>
      <c r="AA9075" s="65"/>
      <c r="AB9075" s="65"/>
      <c r="AC9075" s="65"/>
      <c r="AJ9075" s="66"/>
    </row>
    <row r="9076" spans="17:36" ht="4.5" customHeight="1" x14ac:dyDescent="0.2">
      <c r="Q9076" s="65"/>
      <c r="R9076" s="65"/>
      <c r="X9076" s="65"/>
      <c r="Y9076" s="65"/>
      <c r="Z9076" s="65"/>
      <c r="AA9076" s="65"/>
      <c r="AB9076" s="65"/>
      <c r="AC9076" s="65"/>
      <c r="AJ9076" s="66"/>
    </row>
    <row r="9077" spans="17:36" ht="4.5" customHeight="1" x14ac:dyDescent="0.2">
      <c r="Q9077" s="65"/>
      <c r="R9077" s="65"/>
      <c r="X9077" s="65"/>
      <c r="Y9077" s="65"/>
      <c r="Z9077" s="65"/>
      <c r="AA9077" s="65"/>
      <c r="AB9077" s="65"/>
      <c r="AC9077" s="65"/>
      <c r="AJ9077" s="66"/>
    </row>
    <row r="9078" spans="17:36" ht="4.5" customHeight="1" x14ac:dyDescent="0.2">
      <c r="Q9078" s="65"/>
      <c r="R9078" s="65"/>
      <c r="X9078" s="65"/>
      <c r="Y9078" s="65"/>
      <c r="Z9078" s="65"/>
      <c r="AA9078" s="65"/>
      <c r="AB9078" s="65"/>
      <c r="AC9078" s="65"/>
      <c r="AJ9078" s="66"/>
    </row>
    <row r="9079" spans="17:36" ht="4.5" customHeight="1" x14ac:dyDescent="0.2">
      <c r="Q9079" s="65"/>
      <c r="R9079" s="65"/>
      <c r="X9079" s="65"/>
      <c r="Y9079" s="65"/>
      <c r="Z9079" s="65"/>
      <c r="AA9079" s="65"/>
      <c r="AB9079" s="65"/>
      <c r="AC9079" s="65"/>
      <c r="AJ9079" s="66"/>
    </row>
    <row r="9080" spans="17:36" ht="4.5" customHeight="1" x14ac:dyDescent="0.2">
      <c r="Q9080" s="65"/>
      <c r="R9080" s="65"/>
      <c r="X9080" s="65"/>
      <c r="Y9080" s="65"/>
      <c r="Z9080" s="65"/>
      <c r="AA9080" s="65"/>
      <c r="AB9080" s="65"/>
      <c r="AC9080" s="65"/>
      <c r="AJ9080" s="66"/>
    </row>
    <row r="9081" spans="17:36" ht="4.5" customHeight="1" x14ac:dyDescent="0.2">
      <c r="Q9081" s="65"/>
      <c r="R9081" s="65"/>
      <c r="X9081" s="65"/>
      <c r="Y9081" s="65"/>
      <c r="Z9081" s="65"/>
      <c r="AA9081" s="65"/>
      <c r="AB9081" s="65"/>
      <c r="AC9081" s="65"/>
      <c r="AJ9081" s="66"/>
    </row>
    <row r="9082" spans="17:36" ht="4.5" customHeight="1" x14ac:dyDescent="0.2">
      <c r="Q9082" s="65"/>
      <c r="R9082" s="65"/>
      <c r="X9082" s="65"/>
      <c r="Y9082" s="65"/>
      <c r="Z9082" s="65"/>
      <c r="AA9082" s="65"/>
      <c r="AB9082" s="65"/>
      <c r="AC9082" s="65"/>
      <c r="AJ9082" s="66"/>
    </row>
    <row r="9083" spans="17:36" ht="4.5" customHeight="1" x14ac:dyDescent="0.2">
      <c r="Q9083" s="65"/>
      <c r="R9083" s="65"/>
      <c r="X9083" s="65"/>
      <c r="Y9083" s="65"/>
      <c r="Z9083" s="65"/>
      <c r="AA9083" s="65"/>
      <c r="AB9083" s="65"/>
      <c r="AC9083" s="65"/>
      <c r="AJ9083" s="66"/>
    </row>
    <row r="9084" spans="17:36" ht="4.5" customHeight="1" x14ac:dyDescent="0.2">
      <c r="Q9084" s="65"/>
      <c r="R9084" s="65"/>
      <c r="X9084" s="65"/>
      <c r="Y9084" s="65"/>
      <c r="Z9084" s="65"/>
      <c r="AA9084" s="65"/>
      <c r="AB9084" s="65"/>
      <c r="AC9084" s="65"/>
      <c r="AJ9084" s="66"/>
    </row>
    <row r="9085" spans="17:36" ht="4.5" customHeight="1" x14ac:dyDescent="0.2">
      <c r="Q9085" s="65"/>
      <c r="R9085" s="65"/>
      <c r="X9085" s="65"/>
      <c r="Y9085" s="65"/>
      <c r="Z9085" s="65"/>
      <c r="AA9085" s="65"/>
      <c r="AB9085" s="65"/>
      <c r="AC9085" s="65"/>
      <c r="AJ9085" s="66"/>
    </row>
    <row r="9086" spans="17:36" ht="4.5" customHeight="1" x14ac:dyDescent="0.2">
      <c r="Q9086" s="65"/>
      <c r="R9086" s="65"/>
      <c r="X9086" s="65"/>
      <c r="Y9086" s="65"/>
      <c r="Z9086" s="65"/>
      <c r="AA9086" s="65"/>
      <c r="AB9086" s="65"/>
      <c r="AC9086" s="65"/>
      <c r="AJ9086" s="66"/>
    </row>
    <row r="9087" spans="17:36" ht="4.5" customHeight="1" x14ac:dyDescent="0.2">
      <c r="Q9087" s="65"/>
      <c r="R9087" s="65"/>
      <c r="X9087" s="65"/>
      <c r="Y9087" s="65"/>
      <c r="Z9087" s="65"/>
      <c r="AA9087" s="65"/>
      <c r="AB9087" s="65"/>
      <c r="AC9087" s="65"/>
      <c r="AJ9087" s="66"/>
    </row>
    <row r="9088" spans="17:36" ht="4.5" customHeight="1" x14ac:dyDescent="0.2">
      <c r="Q9088" s="65"/>
      <c r="R9088" s="65"/>
      <c r="X9088" s="65"/>
      <c r="Y9088" s="65"/>
      <c r="Z9088" s="65"/>
      <c r="AA9088" s="65"/>
      <c r="AB9088" s="65"/>
      <c r="AC9088" s="65"/>
      <c r="AJ9088" s="66"/>
    </row>
    <row r="9089" spans="17:36" ht="4.5" customHeight="1" x14ac:dyDescent="0.2">
      <c r="Q9089" s="65"/>
      <c r="R9089" s="65"/>
      <c r="X9089" s="65"/>
      <c r="Y9089" s="65"/>
      <c r="Z9089" s="65"/>
      <c r="AA9089" s="65"/>
      <c r="AB9089" s="65"/>
      <c r="AC9089" s="65"/>
      <c r="AJ9089" s="66"/>
    </row>
    <row r="9090" spans="17:36" ht="4.5" customHeight="1" x14ac:dyDescent="0.2">
      <c r="Q9090" s="65"/>
      <c r="R9090" s="65"/>
      <c r="X9090" s="65"/>
      <c r="Y9090" s="65"/>
      <c r="Z9090" s="65"/>
      <c r="AA9090" s="65"/>
      <c r="AB9090" s="65"/>
      <c r="AC9090" s="65"/>
      <c r="AJ9090" s="66"/>
    </row>
    <row r="9091" spans="17:36" ht="4.5" customHeight="1" x14ac:dyDescent="0.2">
      <c r="Q9091" s="65"/>
      <c r="R9091" s="65"/>
      <c r="X9091" s="65"/>
      <c r="Y9091" s="65"/>
      <c r="Z9091" s="65"/>
      <c r="AA9091" s="65"/>
      <c r="AB9091" s="65"/>
      <c r="AC9091" s="65"/>
      <c r="AJ9091" s="66"/>
    </row>
    <row r="9092" spans="17:36" ht="4.5" customHeight="1" x14ac:dyDescent="0.2">
      <c r="Q9092" s="65"/>
      <c r="R9092" s="65"/>
      <c r="X9092" s="65"/>
      <c r="Y9092" s="65"/>
      <c r="Z9092" s="65"/>
      <c r="AA9092" s="65"/>
      <c r="AB9092" s="65"/>
      <c r="AC9092" s="65"/>
      <c r="AJ9092" s="66"/>
    </row>
    <row r="9093" spans="17:36" ht="4.5" customHeight="1" x14ac:dyDescent="0.2">
      <c r="Q9093" s="65"/>
      <c r="R9093" s="65"/>
      <c r="X9093" s="65"/>
      <c r="Y9093" s="65"/>
      <c r="Z9093" s="65"/>
      <c r="AA9093" s="65"/>
      <c r="AB9093" s="65"/>
      <c r="AC9093" s="65"/>
      <c r="AJ9093" s="66"/>
    </row>
    <row r="9094" spans="17:36" ht="4.5" customHeight="1" x14ac:dyDescent="0.2">
      <c r="Q9094" s="65"/>
      <c r="R9094" s="65"/>
      <c r="X9094" s="65"/>
      <c r="Y9094" s="65"/>
      <c r="Z9094" s="65"/>
      <c r="AA9094" s="65"/>
      <c r="AB9094" s="65"/>
      <c r="AC9094" s="65"/>
      <c r="AJ9094" s="66"/>
    </row>
    <row r="9095" spans="17:36" ht="4.5" customHeight="1" x14ac:dyDescent="0.2">
      <c r="Q9095" s="65"/>
      <c r="R9095" s="65"/>
      <c r="X9095" s="65"/>
      <c r="Y9095" s="65"/>
      <c r="Z9095" s="65"/>
      <c r="AA9095" s="65"/>
      <c r="AB9095" s="65"/>
      <c r="AC9095" s="65"/>
      <c r="AJ9095" s="66"/>
    </row>
    <row r="9096" spans="17:36" ht="4.5" customHeight="1" x14ac:dyDescent="0.2">
      <c r="Q9096" s="65"/>
      <c r="R9096" s="65"/>
      <c r="X9096" s="65"/>
      <c r="Y9096" s="65"/>
      <c r="Z9096" s="65"/>
      <c r="AA9096" s="65"/>
      <c r="AB9096" s="65"/>
      <c r="AC9096" s="65"/>
      <c r="AJ9096" s="66"/>
    </row>
    <row r="9097" spans="17:36" ht="4.5" customHeight="1" x14ac:dyDescent="0.2">
      <c r="Q9097" s="65"/>
      <c r="R9097" s="65"/>
      <c r="X9097" s="65"/>
      <c r="Y9097" s="65"/>
      <c r="Z9097" s="65"/>
      <c r="AA9097" s="65"/>
      <c r="AB9097" s="65"/>
      <c r="AC9097" s="65"/>
      <c r="AJ9097" s="66"/>
    </row>
    <row r="9098" spans="17:36" ht="4.5" customHeight="1" x14ac:dyDescent="0.2">
      <c r="Q9098" s="65"/>
      <c r="R9098" s="65"/>
      <c r="X9098" s="65"/>
      <c r="Y9098" s="65"/>
      <c r="Z9098" s="65"/>
      <c r="AA9098" s="65"/>
      <c r="AB9098" s="65"/>
      <c r="AC9098" s="65"/>
      <c r="AJ9098" s="66"/>
    </row>
    <row r="9099" spans="17:36" ht="4.5" customHeight="1" x14ac:dyDescent="0.2">
      <c r="Q9099" s="65"/>
      <c r="R9099" s="65"/>
      <c r="X9099" s="65"/>
      <c r="Y9099" s="65"/>
      <c r="Z9099" s="65"/>
      <c r="AA9099" s="65"/>
      <c r="AB9099" s="65"/>
      <c r="AC9099" s="65"/>
      <c r="AJ9099" s="66"/>
    </row>
    <row r="9100" spans="17:36" ht="4.5" customHeight="1" x14ac:dyDescent="0.2">
      <c r="Q9100" s="65"/>
      <c r="R9100" s="65"/>
      <c r="X9100" s="65"/>
      <c r="Y9100" s="65"/>
      <c r="Z9100" s="65"/>
      <c r="AA9100" s="65"/>
      <c r="AB9100" s="65"/>
      <c r="AC9100" s="65"/>
      <c r="AJ9100" s="66"/>
    </row>
    <row r="9101" spans="17:36" ht="4.5" customHeight="1" x14ac:dyDescent="0.2">
      <c r="Q9101" s="65"/>
      <c r="R9101" s="65"/>
      <c r="X9101" s="65"/>
      <c r="Y9101" s="65"/>
      <c r="Z9101" s="65"/>
      <c r="AA9101" s="65"/>
      <c r="AB9101" s="65"/>
      <c r="AC9101" s="65"/>
      <c r="AJ9101" s="66"/>
    </row>
    <row r="9102" spans="17:36" ht="4.5" customHeight="1" x14ac:dyDescent="0.2">
      <c r="Q9102" s="65"/>
      <c r="R9102" s="65"/>
      <c r="X9102" s="65"/>
      <c r="Y9102" s="65"/>
      <c r="Z9102" s="65"/>
      <c r="AA9102" s="65"/>
      <c r="AB9102" s="65"/>
      <c r="AC9102" s="65"/>
      <c r="AJ9102" s="66"/>
    </row>
    <row r="9103" spans="17:36" ht="4.5" customHeight="1" x14ac:dyDescent="0.2">
      <c r="Q9103" s="65"/>
      <c r="R9103" s="65"/>
      <c r="X9103" s="65"/>
      <c r="Y9103" s="65"/>
      <c r="Z9103" s="65"/>
      <c r="AA9103" s="65"/>
      <c r="AB9103" s="65"/>
      <c r="AC9103" s="65"/>
      <c r="AJ9103" s="66"/>
    </row>
    <row r="9104" spans="17:36" ht="4.5" customHeight="1" x14ac:dyDescent="0.2">
      <c r="Q9104" s="65"/>
      <c r="R9104" s="65"/>
      <c r="X9104" s="65"/>
      <c r="Y9104" s="65"/>
      <c r="Z9104" s="65"/>
      <c r="AA9104" s="65"/>
      <c r="AB9104" s="65"/>
      <c r="AC9104" s="65"/>
      <c r="AJ9104" s="66"/>
    </row>
    <row r="9105" spans="17:36" ht="4.5" customHeight="1" x14ac:dyDescent="0.2">
      <c r="Q9105" s="65"/>
      <c r="R9105" s="65"/>
      <c r="X9105" s="65"/>
      <c r="Y9105" s="65"/>
      <c r="Z9105" s="65"/>
      <c r="AA9105" s="65"/>
      <c r="AB9105" s="65"/>
      <c r="AC9105" s="65"/>
      <c r="AJ9105" s="66"/>
    </row>
    <row r="9106" spans="17:36" ht="4.5" customHeight="1" x14ac:dyDescent="0.2">
      <c r="Q9106" s="65"/>
      <c r="R9106" s="65"/>
      <c r="X9106" s="65"/>
      <c r="Y9106" s="65"/>
      <c r="Z9106" s="65"/>
      <c r="AA9106" s="65"/>
      <c r="AB9106" s="65"/>
      <c r="AC9106" s="65"/>
      <c r="AJ9106" s="66"/>
    </row>
    <row r="9107" spans="17:36" ht="4.5" customHeight="1" x14ac:dyDescent="0.2">
      <c r="Q9107" s="65"/>
      <c r="R9107" s="65"/>
      <c r="X9107" s="65"/>
      <c r="Y9107" s="65"/>
      <c r="Z9107" s="65"/>
      <c r="AA9107" s="65"/>
      <c r="AB9107" s="65"/>
      <c r="AC9107" s="65"/>
      <c r="AJ9107" s="66"/>
    </row>
    <row r="9108" spans="17:36" ht="4.5" customHeight="1" x14ac:dyDescent="0.2">
      <c r="Q9108" s="65"/>
      <c r="R9108" s="65"/>
      <c r="X9108" s="65"/>
      <c r="Y9108" s="65"/>
      <c r="Z9108" s="65"/>
      <c r="AA9108" s="65"/>
      <c r="AB9108" s="65"/>
      <c r="AC9108" s="65"/>
      <c r="AJ9108" s="66"/>
    </row>
    <row r="9109" spans="17:36" ht="4.5" customHeight="1" x14ac:dyDescent="0.2">
      <c r="Q9109" s="65"/>
      <c r="R9109" s="65"/>
      <c r="X9109" s="65"/>
      <c r="Y9109" s="65"/>
      <c r="Z9109" s="65"/>
      <c r="AA9109" s="65"/>
      <c r="AB9109" s="65"/>
      <c r="AC9109" s="65"/>
      <c r="AJ9109" s="66"/>
    </row>
    <row r="9110" spans="17:36" ht="4.5" customHeight="1" x14ac:dyDescent="0.2">
      <c r="Q9110" s="65"/>
      <c r="R9110" s="65"/>
      <c r="X9110" s="65"/>
      <c r="Y9110" s="65"/>
      <c r="Z9110" s="65"/>
      <c r="AA9110" s="65"/>
      <c r="AB9110" s="65"/>
      <c r="AC9110" s="65"/>
      <c r="AJ9110" s="66"/>
    </row>
    <row r="9111" spans="17:36" ht="4.5" customHeight="1" x14ac:dyDescent="0.2">
      <c r="Q9111" s="65"/>
      <c r="R9111" s="65"/>
      <c r="X9111" s="65"/>
      <c r="Y9111" s="65"/>
      <c r="Z9111" s="65"/>
      <c r="AA9111" s="65"/>
      <c r="AB9111" s="65"/>
      <c r="AC9111" s="65"/>
      <c r="AJ9111" s="66"/>
    </row>
    <row r="9112" spans="17:36" ht="4.5" customHeight="1" x14ac:dyDescent="0.2">
      <c r="Q9112" s="65"/>
      <c r="R9112" s="65"/>
      <c r="X9112" s="65"/>
      <c r="Y9112" s="65"/>
      <c r="Z9112" s="65"/>
      <c r="AA9112" s="65"/>
      <c r="AB9112" s="65"/>
      <c r="AC9112" s="65"/>
      <c r="AJ9112" s="66"/>
    </row>
    <row r="9113" spans="17:36" ht="4.5" customHeight="1" x14ac:dyDescent="0.2">
      <c r="Q9113" s="65"/>
      <c r="R9113" s="65"/>
      <c r="X9113" s="65"/>
      <c r="Y9113" s="65"/>
      <c r="Z9113" s="65"/>
      <c r="AA9113" s="65"/>
      <c r="AB9113" s="65"/>
      <c r="AC9113" s="65"/>
      <c r="AJ9113" s="66"/>
    </row>
    <row r="9114" spans="17:36" ht="4.5" customHeight="1" x14ac:dyDescent="0.2">
      <c r="Q9114" s="65"/>
      <c r="R9114" s="65"/>
      <c r="X9114" s="65"/>
      <c r="Y9114" s="65"/>
      <c r="Z9114" s="65"/>
      <c r="AA9114" s="65"/>
      <c r="AB9114" s="65"/>
      <c r="AC9114" s="65"/>
      <c r="AJ9114" s="66"/>
    </row>
    <row r="9115" spans="17:36" ht="4.5" customHeight="1" x14ac:dyDescent="0.2">
      <c r="Q9115" s="65"/>
      <c r="R9115" s="65"/>
      <c r="X9115" s="65"/>
      <c r="Y9115" s="65"/>
      <c r="Z9115" s="65"/>
      <c r="AA9115" s="65"/>
      <c r="AB9115" s="65"/>
      <c r="AC9115" s="65"/>
      <c r="AJ9115" s="66"/>
    </row>
    <row r="9116" spans="17:36" ht="4.5" customHeight="1" x14ac:dyDescent="0.2">
      <c r="Q9116" s="65"/>
      <c r="R9116" s="65"/>
      <c r="X9116" s="65"/>
      <c r="Y9116" s="65"/>
      <c r="Z9116" s="65"/>
      <c r="AA9116" s="65"/>
      <c r="AB9116" s="65"/>
      <c r="AC9116" s="65"/>
      <c r="AJ9116" s="66"/>
    </row>
    <row r="9117" spans="17:36" ht="4.5" customHeight="1" x14ac:dyDescent="0.2">
      <c r="Q9117" s="65"/>
      <c r="R9117" s="65"/>
      <c r="X9117" s="65"/>
      <c r="Y9117" s="65"/>
      <c r="Z9117" s="65"/>
      <c r="AA9117" s="65"/>
      <c r="AB9117" s="65"/>
      <c r="AC9117" s="65"/>
      <c r="AJ9117" s="66"/>
    </row>
    <row r="9118" spans="17:36" ht="4.5" customHeight="1" x14ac:dyDescent="0.2">
      <c r="Q9118" s="65"/>
      <c r="R9118" s="65"/>
      <c r="X9118" s="65"/>
      <c r="Y9118" s="65"/>
      <c r="Z9118" s="65"/>
      <c r="AA9118" s="65"/>
      <c r="AB9118" s="65"/>
      <c r="AC9118" s="65"/>
      <c r="AJ9118" s="66"/>
    </row>
    <row r="9119" spans="17:36" ht="4.5" customHeight="1" x14ac:dyDescent="0.2">
      <c r="Q9119" s="65"/>
      <c r="R9119" s="65"/>
      <c r="X9119" s="65"/>
      <c r="Y9119" s="65"/>
      <c r="Z9119" s="65"/>
      <c r="AA9119" s="65"/>
      <c r="AB9119" s="65"/>
      <c r="AC9119" s="65"/>
      <c r="AJ9119" s="66"/>
    </row>
    <row r="9120" spans="17:36" ht="4.5" customHeight="1" x14ac:dyDescent="0.2">
      <c r="Q9120" s="65"/>
      <c r="R9120" s="65"/>
      <c r="X9120" s="65"/>
      <c r="Y9120" s="65"/>
      <c r="Z9120" s="65"/>
      <c r="AA9120" s="65"/>
      <c r="AB9120" s="65"/>
      <c r="AC9120" s="65"/>
      <c r="AJ9120" s="66"/>
    </row>
    <row r="9121" spans="17:36" ht="4.5" customHeight="1" x14ac:dyDescent="0.2">
      <c r="Q9121" s="65"/>
      <c r="R9121" s="65"/>
      <c r="X9121" s="65"/>
      <c r="Y9121" s="65"/>
      <c r="Z9121" s="65"/>
      <c r="AA9121" s="65"/>
      <c r="AB9121" s="65"/>
      <c r="AC9121" s="65"/>
      <c r="AJ9121" s="66"/>
    </row>
    <row r="9122" spans="17:36" ht="4.5" customHeight="1" x14ac:dyDescent="0.2">
      <c r="Q9122" s="65"/>
      <c r="R9122" s="65"/>
      <c r="X9122" s="65"/>
      <c r="Y9122" s="65"/>
      <c r="Z9122" s="65"/>
      <c r="AA9122" s="65"/>
      <c r="AB9122" s="65"/>
      <c r="AC9122" s="65"/>
      <c r="AJ9122" s="66"/>
    </row>
    <row r="9123" spans="17:36" ht="4.5" customHeight="1" x14ac:dyDescent="0.2">
      <c r="Q9123" s="65"/>
      <c r="R9123" s="65"/>
      <c r="X9123" s="65"/>
      <c r="Y9123" s="65"/>
      <c r="Z9123" s="65"/>
      <c r="AA9123" s="65"/>
      <c r="AB9123" s="65"/>
      <c r="AC9123" s="65"/>
      <c r="AJ9123" s="66"/>
    </row>
    <row r="9124" spans="17:36" ht="4.5" customHeight="1" x14ac:dyDescent="0.2">
      <c r="Q9124" s="65"/>
      <c r="R9124" s="65"/>
      <c r="X9124" s="65"/>
      <c r="Y9124" s="65"/>
      <c r="Z9124" s="65"/>
      <c r="AA9124" s="65"/>
      <c r="AB9124" s="65"/>
      <c r="AC9124" s="65"/>
      <c r="AJ9124" s="66"/>
    </row>
    <row r="9125" spans="17:36" ht="4.5" customHeight="1" x14ac:dyDescent="0.2">
      <c r="Q9125" s="65"/>
      <c r="R9125" s="65"/>
      <c r="X9125" s="65"/>
      <c r="Y9125" s="65"/>
      <c r="Z9125" s="65"/>
      <c r="AA9125" s="65"/>
      <c r="AB9125" s="65"/>
      <c r="AC9125" s="65"/>
      <c r="AJ9125" s="66"/>
    </row>
    <row r="9126" spans="17:36" ht="4.5" customHeight="1" x14ac:dyDescent="0.2">
      <c r="Q9126" s="65"/>
      <c r="R9126" s="65"/>
      <c r="X9126" s="65"/>
      <c r="Y9126" s="65"/>
      <c r="Z9126" s="65"/>
      <c r="AA9126" s="65"/>
      <c r="AB9126" s="65"/>
      <c r="AC9126" s="65"/>
      <c r="AJ9126" s="66"/>
    </row>
    <row r="9127" spans="17:36" ht="4.5" customHeight="1" x14ac:dyDescent="0.2">
      <c r="Q9127" s="65"/>
      <c r="R9127" s="65"/>
      <c r="X9127" s="65"/>
      <c r="Y9127" s="65"/>
      <c r="Z9127" s="65"/>
      <c r="AA9127" s="65"/>
      <c r="AB9127" s="65"/>
      <c r="AC9127" s="65"/>
      <c r="AJ9127" s="66"/>
    </row>
    <row r="9128" spans="17:36" ht="4.5" customHeight="1" x14ac:dyDescent="0.2">
      <c r="Q9128" s="65"/>
      <c r="R9128" s="65"/>
      <c r="X9128" s="65"/>
      <c r="Y9128" s="65"/>
      <c r="Z9128" s="65"/>
      <c r="AA9128" s="65"/>
      <c r="AB9128" s="65"/>
      <c r="AC9128" s="65"/>
      <c r="AJ9128" s="66"/>
    </row>
    <row r="9129" spans="17:36" ht="4.5" customHeight="1" x14ac:dyDescent="0.2">
      <c r="Q9129" s="65"/>
      <c r="R9129" s="65"/>
      <c r="X9129" s="65"/>
      <c r="Y9129" s="65"/>
      <c r="Z9129" s="65"/>
      <c r="AA9129" s="65"/>
      <c r="AB9129" s="65"/>
      <c r="AC9129" s="65"/>
      <c r="AJ9129" s="66"/>
    </row>
    <row r="9130" spans="17:36" ht="4.5" customHeight="1" x14ac:dyDescent="0.2">
      <c r="Q9130" s="65"/>
      <c r="R9130" s="65"/>
      <c r="X9130" s="65"/>
      <c r="Y9130" s="65"/>
      <c r="Z9130" s="65"/>
      <c r="AA9130" s="65"/>
      <c r="AB9130" s="65"/>
      <c r="AC9130" s="65"/>
      <c r="AJ9130" s="66"/>
    </row>
    <row r="9131" spans="17:36" ht="4.5" customHeight="1" x14ac:dyDescent="0.2">
      <c r="Q9131" s="65"/>
      <c r="R9131" s="65"/>
      <c r="X9131" s="65"/>
      <c r="Y9131" s="65"/>
      <c r="Z9131" s="65"/>
      <c r="AA9131" s="65"/>
      <c r="AB9131" s="65"/>
      <c r="AC9131" s="65"/>
      <c r="AJ9131" s="66"/>
    </row>
    <row r="9132" spans="17:36" ht="4.5" customHeight="1" x14ac:dyDescent="0.2">
      <c r="Q9132" s="65"/>
      <c r="R9132" s="65"/>
      <c r="X9132" s="65"/>
      <c r="Y9132" s="65"/>
      <c r="Z9132" s="65"/>
      <c r="AA9132" s="65"/>
      <c r="AB9132" s="65"/>
      <c r="AC9132" s="65"/>
      <c r="AJ9132" s="66"/>
    </row>
    <row r="9133" spans="17:36" ht="4.5" customHeight="1" x14ac:dyDescent="0.2">
      <c r="Q9133" s="65"/>
      <c r="R9133" s="65"/>
      <c r="X9133" s="65"/>
      <c r="Y9133" s="65"/>
      <c r="Z9133" s="65"/>
      <c r="AA9133" s="65"/>
      <c r="AB9133" s="65"/>
      <c r="AC9133" s="65"/>
      <c r="AJ9133" s="66"/>
    </row>
    <row r="9134" spans="17:36" ht="4.5" customHeight="1" x14ac:dyDescent="0.2">
      <c r="Q9134" s="65"/>
      <c r="R9134" s="65"/>
      <c r="X9134" s="65"/>
      <c r="Y9134" s="65"/>
      <c r="Z9134" s="65"/>
      <c r="AA9134" s="65"/>
      <c r="AB9134" s="65"/>
      <c r="AC9134" s="65"/>
      <c r="AJ9134" s="66"/>
    </row>
    <row r="9135" spans="17:36" ht="4.5" customHeight="1" x14ac:dyDescent="0.2">
      <c r="Q9135" s="65"/>
      <c r="R9135" s="65"/>
      <c r="X9135" s="65"/>
      <c r="Y9135" s="65"/>
      <c r="Z9135" s="65"/>
      <c r="AA9135" s="65"/>
      <c r="AB9135" s="65"/>
      <c r="AC9135" s="65"/>
      <c r="AJ9135" s="66"/>
    </row>
    <row r="9136" spans="17:36" ht="4.5" customHeight="1" x14ac:dyDescent="0.2">
      <c r="Q9136" s="65"/>
      <c r="R9136" s="65"/>
      <c r="X9136" s="65"/>
      <c r="Y9136" s="65"/>
      <c r="Z9136" s="65"/>
      <c r="AA9136" s="65"/>
      <c r="AB9136" s="65"/>
      <c r="AC9136" s="65"/>
      <c r="AJ9136" s="66"/>
    </row>
    <row r="9137" spans="17:36" ht="4.5" customHeight="1" x14ac:dyDescent="0.2">
      <c r="Q9137" s="65"/>
      <c r="R9137" s="65"/>
      <c r="X9137" s="65"/>
      <c r="Y9137" s="65"/>
      <c r="Z9137" s="65"/>
      <c r="AA9137" s="65"/>
      <c r="AB9137" s="65"/>
      <c r="AC9137" s="65"/>
      <c r="AJ9137" s="66"/>
    </row>
    <row r="9138" spans="17:36" ht="4.5" customHeight="1" x14ac:dyDescent="0.2">
      <c r="Q9138" s="65"/>
      <c r="R9138" s="65"/>
      <c r="X9138" s="65"/>
      <c r="Y9138" s="65"/>
      <c r="Z9138" s="65"/>
      <c r="AA9138" s="65"/>
      <c r="AB9138" s="65"/>
      <c r="AC9138" s="65"/>
      <c r="AJ9138" s="66"/>
    </row>
    <row r="9139" spans="17:36" ht="4.5" customHeight="1" x14ac:dyDescent="0.2">
      <c r="Q9139" s="65"/>
      <c r="R9139" s="65"/>
      <c r="X9139" s="65"/>
      <c r="Y9139" s="65"/>
      <c r="Z9139" s="65"/>
      <c r="AA9139" s="65"/>
      <c r="AB9139" s="65"/>
      <c r="AC9139" s="65"/>
      <c r="AJ9139" s="66"/>
    </row>
    <row r="9140" spans="17:36" ht="4.5" customHeight="1" x14ac:dyDescent="0.2">
      <c r="Q9140" s="65"/>
      <c r="R9140" s="65"/>
      <c r="X9140" s="65"/>
      <c r="Y9140" s="65"/>
      <c r="Z9140" s="65"/>
      <c r="AA9140" s="65"/>
      <c r="AB9140" s="65"/>
      <c r="AC9140" s="65"/>
      <c r="AJ9140" s="66"/>
    </row>
    <row r="9141" spans="17:36" ht="4.5" customHeight="1" x14ac:dyDescent="0.2">
      <c r="Q9141" s="65"/>
      <c r="R9141" s="65"/>
      <c r="X9141" s="65"/>
      <c r="Y9141" s="65"/>
      <c r="Z9141" s="65"/>
      <c r="AA9141" s="65"/>
      <c r="AB9141" s="65"/>
      <c r="AC9141" s="65"/>
      <c r="AJ9141" s="66"/>
    </row>
    <row r="9142" spans="17:36" ht="4.5" customHeight="1" x14ac:dyDescent="0.2">
      <c r="Q9142" s="65"/>
      <c r="R9142" s="65"/>
      <c r="X9142" s="65"/>
      <c r="Y9142" s="65"/>
      <c r="Z9142" s="65"/>
      <c r="AA9142" s="65"/>
      <c r="AB9142" s="65"/>
      <c r="AC9142" s="65"/>
      <c r="AJ9142" s="66"/>
    </row>
    <row r="9143" spans="17:36" ht="4.5" customHeight="1" x14ac:dyDescent="0.2">
      <c r="Q9143" s="65"/>
      <c r="R9143" s="65"/>
      <c r="X9143" s="65"/>
      <c r="Y9143" s="65"/>
      <c r="Z9143" s="65"/>
      <c r="AA9143" s="65"/>
      <c r="AB9143" s="65"/>
      <c r="AC9143" s="65"/>
      <c r="AJ9143" s="66"/>
    </row>
    <row r="9144" spans="17:36" ht="4.5" customHeight="1" x14ac:dyDescent="0.2">
      <c r="Q9144" s="65"/>
      <c r="R9144" s="65"/>
      <c r="X9144" s="65"/>
      <c r="Y9144" s="65"/>
      <c r="Z9144" s="65"/>
      <c r="AA9144" s="65"/>
      <c r="AB9144" s="65"/>
      <c r="AC9144" s="65"/>
      <c r="AJ9144" s="66"/>
    </row>
    <row r="9145" spans="17:36" ht="4.5" customHeight="1" x14ac:dyDescent="0.2">
      <c r="Q9145" s="65"/>
      <c r="R9145" s="65"/>
      <c r="X9145" s="65"/>
      <c r="Y9145" s="65"/>
      <c r="Z9145" s="65"/>
      <c r="AA9145" s="65"/>
      <c r="AB9145" s="65"/>
      <c r="AC9145" s="65"/>
      <c r="AJ9145" s="66"/>
    </row>
    <row r="9146" spans="17:36" ht="4.5" customHeight="1" x14ac:dyDescent="0.2">
      <c r="Q9146" s="65"/>
      <c r="R9146" s="65"/>
      <c r="X9146" s="65"/>
      <c r="Y9146" s="65"/>
      <c r="Z9146" s="65"/>
      <c r="AA9146" s="65"/>
      <c r="AB9146" s="65"/>
      <c r="AC9146" s="65"/>
      <c r="AJ9146" s="66"/>
    </row>
    <row r="9147" spans="17:36" ht="4.5" customHeight="1" x14ac:dyDescent="0.2">
      <c r="Q9147" s="65"/>
      <c r="R9147" s="65"/>
      <c r="X9147" s="65"/>
      <c r="Y9147" s="65"/>
      <c r="Z9147" s="65"/>
      <c r="AA9147" s="65"/>
      <c r="AB9147" s="65"/>
      <c r="AC9147" s="65"/>
      <c r="AJ9147" s="66"/>
    </row>
    <row r="9148" spans="17:36" ht="4.5" customHeight="1" x14ac:dyDescent="0.2">
      <c r="Q9148" s="65"/>
      <c r="R9148" s="65"/>
      <c r="X9148" s="65"/>
      <c r="Y9148" s="65"/>
      <c r="Z9148" s="65"/>
      <c r="AA9148" s="65"/>
      <c r="AB9148" s="65"/>
      <c r="AC9148" s="65"/>
      <c r="AJ9148" s="66"/>
    </row>
    <row r="9149" spans="17:36" ht="4.5" customHeight="1" x14ac:dyDescent="0.2">
      <c r="Q9149" s="65"/>
      <c r="R9149" s="65"/>
      <c r="X9149" s="65"/>
      <c r="Y9149" s="65"/>
      <c r="Z9149" s="65"/>
      <c r="AA9149" s="65"/>
      <c r="AB9149" s="65"/>
      <c r="AC9149" s="65"/>
      <c r="AJ9149" s="66"/>
    </row>
    <row r="9150" spans="17:36" ht="4.5" customHeight="1" x14ac:dyDescent="0.2">
      <c r="Q9150" s="65"/>
      <c r="R9150" s="65"/>
      <c r="X9150" s="65"/>
      <c r="Y9150" s="65"/>
      <c r="Z9150" s="65"/>
      <c r="AA9150" s="65"/>
      <c r="AB9150" s="65"/>
      <c r="AC9150" s="65"/>
      <c r="AJ9150" s="66"/>
    </row>
    <row r="9151" spans="17:36" ht="4.5" customHeight="1" x14ac:dyDescent="0.2">
      <c r="Q9151" s="65"/>
      <c r="R9151" s="65"/>
      <c r="X9151" s="65"/>
      <c r="Y9151" s="65"/>
      <c r="Z9151" s="65"/>
      <c r="AA9151" s="65"/>
      <c r="AB9151" s="65"/>
      <c r="AC9151" s="65"/>
      <c r="AJ9151" s="66"/>
    </row>
    <row r="9152" spans="17:36" ht="4.5" customHeight="1" x14ac:dyDescent="0.2">
      <c r="Q9152" s="65"/>
      <c r="R9152" s="65"/>
      <c r="X9152" s="65"/>
      <c r="Y9152" s="65"/>
      <c r="Z9152" s="65"/>
      <c r="AA9152" s="65"/>
      <c r="AB9152" s="65"/>
      <c r="AC9152" s="65"/>
      <c r="AJ9152" s="66"/>
    </row>
    <row r="9153" spans="17:36" ht="4.5" customHeight="1" x14ac:dyDescent="0.2">
      <c r="Q9153" s="65"/>
      <c r="R9153" s="65"/>
      <c r="X9153" s="65"/>
      <c r="Y9153" s="65"/>
      <c r="Z9153" s="65"/>
      <c r="AA9153" s="65"/>
      <c r="AB9153" s="65"/>
      <c r="AC9153" s="65"/>
      <c r="AJ9153" s="66"/>
    </row>
    <row r="9154" spans="17:36" ht="4.5" customHeight="1" x14ac:dyDescent="0.2">
      <c r="Q9154" s="65"/>
      <c r="R9154" s="65"/>
      <c r="X9154" s="65"/>
      <c r="Y9154" s="65"/>
      <c r="Z9154" s="65"/>
      <c r="AA9154" s="65"/>
      <c r="AB9154" s="65"/>
      <c r="AC9154" s="65"/>
      <c r="AJ9154" s="66"/>
    </row>
    <row r="9155" spans="17:36" ht="4.5" customHeight="1" x14ac:dyDescent="0.2">
      <c r="Q9155" s="65"/>
      <c r="R9155" s="65"/>
      <c r="X9155" s="65"/>
      <c r="Y9155" s="65"/>
      <c r="Z9155" s="65"/>
      <c r="AA9155" s="65"/>
      <c r="AB9155" s="65"/>
      <c r="AC9155" s="65"/>
      <c r="AJ9155" s="66"/>
    </row>
    <row r="9156" spans="17:36" ht="4.5" customHeight="1" x14ac:dyDescent="0.2">
      <c r="Q9156" s="65"/>
      <c r="R9156" s="65"/>
      <c r="X9156" s="65"/>
      <c r="Y9156" s="65"/>
      <c r="Z9156" s="65"/>
      <c r="AA9156" s="65"/>
      <c r="AB9156" s="65"/>
      <c r="AC9156" s="65"/>
      <c r="AJ9156" s="66"/>
    </row>
    <row r="9157" spans="17:36" ht="4.5" customHeight="1" x14ac:dyDescent="0.2">
      <c r="Q9157" s="65"/>
      <c r="R9157" s="65"/>
      <c r="X9157" s="65"/>
      <c r="Y9157" s="65"/>
      <c r="Z9157" s="65"/>
      <c r="AA9157" s="65"/>
      <c r="AB9157" s="65"/>
      <c r="AC9157" s="65"/>
      <c r="AJ9157" s="66"/>
    </row>
    <row r="9158" spans="17:36" ht="4.5" customHeight="1" x14ac:dyDescent="0.2">
      <c r="Q9158" s="65"/>
      <c r="R9158" s="65"/>
      <c r="X9158" s="65"/>
      <c r="Y9158" s="65"/>
      <c r="Z9158" s="65"/>
      <c r="AA9158" s="65"/>
      <c r="AB9158" s="65"/>
      <c r="AC9158" s="65"/>
      <c r="AJ9158" s="66"/>
    </row>
    <row r="9159" spans="17:36" ht="4.5" customHeight="1" x14ac:dyDescent="0.2">
      <c r="Q9159" s="65"/>
      <c r="R9159" s="65"/>
      <c r="X9159" s="65"/>
      <c r="Y9159" s="65"/>
      <c r="Z9159" s="65"/>
      <c r="AA9159" s="65"/>
      <c r="AB9159" s="65"/>
      <c r="AC9159" s="65"/>
      <c r="AJ9159" s="66"/>
    </row>
    <row r="9160" spans="17:36" ht="4.5" customHeight="1" x14ac:dyDescent="0.2">
      <c r="Q9160" s="65"/>
      <c r="R9160" s="65"/>
      <c r="X9160" s="65"/>
      <c r="Y9160" s="65"/>
      <c r="Z9160" s="65"/>
      <c r="AA9160" s="65"/>
      <c r="AB9160" s="65"/>
      <c r="AC9160" s="65"/>
      <c r="AJ9160" s="66"/>
    </row>
    <row r="9161" spans="17:36" ht="4.5" customHeight="1" x14ac:dyDescent="0.2">
      <c r="Q9161" s="65"/>
      <c r="R9161" s="65"/>
      <c r="X9161" s="65"/>
      <c r="Y9161" s="65"/>
      <c r="Z9161" s="65"/>
      <c r="AA9161" s="65"/>
      <c r="AB9161" s="65"/>
      <c r="AC9161" s="65"/>
      <c r="AJ9161" s="66"/>
    </row>
    <row r="9162" spans="17:36" ht="4.5" customHeight="1" x14ac:dyDescent="0.2">
      <c r="Q9162" s="65"/>
      <c r="R9162" s="65"/>
      <c r="X9162" s="65"/>
      <c r="Y9162" s="65"/>
      <c r="Z9162" s="65"/>
      <c r="AA9162" s="65"/>
      <c r="AB9162" s="65"/>
      <c r="AC9162" s="65"/>
      <c r="AJ9162" s="66"/>
    </row>
    <row r="9163" spans="17:36" ht="4.5" customHeight="1" x14ac:dyDescent="0.2">
      <c r="Q9163" s="65"/>
      <c r="R9163" s="65"/>
      <c r="X9163" s="65"/>
      <c r="Y9163" s="65"/>
      <c r="Z9163" s="65"/>
      <c r="AA9163" s="65"/>
      <c r="AB9163" s="65"/>
      <c r="AC9163" s="65"/>
      <c r="AJ9163" s="66"/>
    </row>
    <row r="9164" spans="17:36" ht="4.5" customHeight="1" x14ac:dyDescent="0.2">
      <c r="Q9164" s="65"/>
      <c r="R9164" s="65"/>
      <c r="X9164" s="65"/>
      <c r="Y9164" s="65"/>
      <c r="Z9164" s="65"/>
      <c r="AA9164" s="65"/>
      <c r="AB9164" s="65"/>
      <c r="AC9164" s="65"/>
      <c r="AJ9164" s="66"/>
    </row>
    <row r="9165" spans="17:36" ht="4.5" customHeight="1" x14ac:dyDescent="0.2">
      <c r="Q9165" s="65"/>
      <c r="R9165" s="65"/>
      <c r="X9165" s="65"/>
      <c r="Y9165" s="65"/>
      <c r="Z9165" s="65"/>
      <c r="AA9165" s="65"/>
      <c r="AB9165" s="65"/>
      <c r="AC9165" s="65"/>
      <c r="AJ9165" s="66"/>
    </row>
    <row r="9166" spans="17:36" ht="4.5" customHeight="1" x14ac:dyDescent="0.2">
      <c r="Q9166" s="65"/>
      <c r="R9166" s="65"/>
      <c r="X9166" s="65"/>
      <c r="Y9166" s="65"/>
      <c r="Z9166" s="65"/>
      <c r="AA9166" s="65"/>
      <c r="AB9166" s="65"/>
      <c r="AC9166" s="65"/>
      <c r="AJ9166" s="66"/>
    </row>
    <row r="9167" spans="17:36" ht="4.5" customHeight="1" x14ac:dyDescent="0.2">
      <c r="Q9167" s="65"/>
      <c r="R9167" s="65"/>
      <c r="X9167" s="65"/>
      <c r="Y9167" s="65"/>
      <c r="Z9167" s="65"/>
      <c r="AA9167" s="65"/>
      <c r="AB9167" s="65"/>
      <c r="AC9167" s="65"/>
      <c r="AJ9167" s="66"/>
    </row>
    <row r="9168" spans="17:36" ht="4.5" customHeight="1" x14ac:dyDescent="0.2">
      <c r="Q9168" s="65"/>
      <c r="R9168" s="65"/>
      <c r="X9168" s="65"/>
      <c r="Y9168" s="65"/>
      <c r="Z9168" s="65"/>
      <c r="AA9168" s="65"/>
      <c r="AB9168" s="65"/>
      <c r="AC9168" s="65"/>
      <c r="AJ9168" s="66"/>
    </row>
    <row r="9169" spans="17:36" ht="4.5" customHeight="1" x14ac:dyDescent="0.2">
      <c r="Q9169" s="65"/>
      <c r="R9169" s="65"/>
      <c r="X9169" s="65"/>
      <c r="Y9169" s="65"/>
      <c r="Z9169" s="65"/>
      <c r="AA9169" s="65"/>
      <c r="AB9169" s="65"/>
      <c r="AC9169" s="65"/>
      <c r="AJ9169" s="66"/>
    </row>
    <row r="9170" spans="17:36" ht="4.5" customHeight="1" x14ac:dyDescent="0.2">
      <c r="Q9170" s="65"/>
      <c r="R9170" s="65"/>
      <c r="X9170" s="65"/>
      <c r="Y9170" s="65"/>
      <c r="Z9170" s="65"/>
      <c r="AA9170" s="65"/>
      <c r="AB9170" s="65"/>
      <c r="AC9170" s="65"/>
      <c r="AJ9170" s="66"/>
    </row>
    <row r="9171" spans="17:36" ht="4.5" customHeight="1" x14ac:dyDescent="0.2">
      <c r="Q9171" s="65"/>
      <c r="R9171" s="65"/>
      <c r="X9171" s="65"/>
      <c r="Y9171" s="65"/>
      <c r="Z9171" s="65"/>
      <c r="AA9171" s="65"/>
      <c r="AB9171" s="65"/>
      <c r="AC9171" s="65"/>
      <c r="AJ9171" s="66"/>
    </row>
    <row r="9172" spans="17:36" ht="4.5" customHeight="1" x14ac:dyDescent="0.2">
      <c r="Q9172" s="65"/>
      <c r="R9172" s="65"/>
      <c r="X9172" s="65"/>
      <c r="Y9172" s="65"/>
      <c r="Z9172" s="65"/>
      <c r="AA9172" s="65"/>
      <c r="AB9172" s="65"/>
      <c r="AC9172" s="65"/>
      <c r="AJ9172" s="66"/>
    </row>
    <row r="9173" spans="17:36" ht="4.5" customHeight="1" x14ac:dyDescent="0.2">
      <c r="Q9173" s="65"/>
      <c r="R9173" s="65"/>
      <c r="X9173" s="65"/>
      <c r="Y9173" s="65"/>
      <c r="Z9173" s="65"/>
      <c r="AA9173" s="65"/>
      <c r="AB9173" s="65"/>
      <c r="AC9173" s="65"/>
      <c r="AJ9173" s="66"/>
    </row>
    <row r="9174" spans="17:36" ht="4.5" customHeight="1" x14ac:dyDescent="0.2">
      <c r="Q9174" s="65"/>
      <c r="R9174" s="65"/>
      <c r="X9174" s="65"/>
      <c r="Y9174" s="65"/>
      <c r="Z9174" s="65"/>
      <c r="AA9174" s="65"/>
      <c r="AB9174" s="65"/>
      <c r="AC9174" s="65"/>
      <c r="AJ9174" s="66"/>
    </row>
    <row r="9175" spans="17:36" ht="4.5" customHeight="1" x14ac:dyDescent="0.2">
      <c r="Q9175" s="65"/>
      <c r="R9175" s="65"/>
      <c r="X9175" s="65"/>
      <c r="Y9175" s="65"/>
      <c r="Z9175" s="65"/>
      <c r="AA9175" s="65"/>
      <c r="AB9175" s="65"/>
      <c r="AC9175" s="65"/>
      <c r="AJ9175" s="66"/>
    </row>
    <row r="9176" spans="17:36" ht="4.5" customHeight="1" x14ac:dyDescent="0.2">
      <c r="Q9176" s="65"/>
      <c r="R9176" s="65"/>
      <c r="X9176" s="65"/>
      <c r="Y9176" s="65"/>
      <c r="Z9176" s="65"/>
      <c r="AA9176" s="65"/>
      <c r="AB9176" s="65"/>
      <c r="AC9176" s="65"/>
      <c r="AJ9176" s="66"/>
    </row>
    <row r="9177" spans="17:36" ht="4.5" customHeight="1" x14ac:dyDescent="0.2">
      <c r="Q9177" s="65"/>
      <c r="R9177" s="65"/>
      <c r="X9177" s="65"/>
      <c r="Y9177" s="65"/>
      <c r="Z9177" s="65"/>
      <c r="AA9177" s="65"/>
      <c r="AB9177" s="65"/>
      <c r="AC9177" s="65"/>
      <c r="AJ9177" s="66"/>
    </row>
    <row r="9178" spans="17:36" ht="4.5" customHeight="1" x14ac:dyDescent="0.2">
      <c r="Q9178" s="65"/>
      <c r="R9178" s="65"/>
      <c r="X9178" s="65"/>
      <c r="Y9178" s="65"/>
      <c r="Z9178" s="65"/>
      <c r="AA9178" s="65"/>
      <c r="AB9178" s="65"/>
      <c r="AC9178" s="65"/>
      <c r="AJ9178" s="66"/>
    </row>
    <row r="9179" spans="17:36" ht="4.5" customHeight="1" x14ac:dyDescent="0.2">
      <c r="Q9179" s="65"/>
      <c r="R9179" s="65"/>
      <c r="X9179" s="65"/>
      <c r="Y9179" s="65"/>
      <c r="Z9179" s="65"/>
      <c r="AA9179" s="65"/>
      <c r="AB9179" s="65"/>
      <c r="AC9179" s="65"/>
      <c r="AJ9179" s="66"/>
    </row>
    <row r="9180" spans="17:36" ht="4.5" customHeight="1" x14ac:dyDescent="0.2">
      <c r="Q9180" s="65"/>
      <c r="R9180" s="65"/>
      <c r="X9180" s="65"/>
      <c r="Y9180" s="65"/>
      <c r="Z9180" s="65"/>
      <c r="AA9180" s="65"/>
      <c r="AB9180" s="65"/>
      <c r="AC9180" s="65"/>
      <c r="AJ9180" s="66"/>
    </row>
    <row r="9181" spans="17:36" ht="4.5" customHeight="1" x14ac:dyDescent="0.2">
      <c r="Q9181" s="65"/>
      <c r="R9181" s="65"/>
      <c r="X9181" s="65"/>
      <c r="Y9181" s="65"/>
      <c r="Z9181" s="65"/>
      <c r="AA9181" s="65"/>
      <c r="AB9181" s="65"/>
      <c r="AC9181" s="65"/>
      <c r="AJ9181" s="66"/>
    </row>
    <row r="9182" spans="17:36" ht="4.5" customHeight="1" x14ac:dyDescent="0.2">
      <c r="Q9182" s="65"/>
      <c r="R9182" s="65"/>
      <c r="X9182" s="65"/>
      <c r="Y9182" s="65"/>
      <c r="Z9182" s="65"/>
      <c r="AA9182" s="65"/>
      <c r="AB9182" s="65"/>
      <c r="AC9182" s="65"/>
      <c r="AJ9182" s="66"/>
    </row>
    <row r="9183" spans="17:36" ht="4.5" customHeight="1" x14ac:dyDescent="0.2">
      <c r="Q9183" s="65"/>
      <c r="R9183" s="65"/>
      <c r="X9183" s="65"/>
      <c r="Y9183" s="65"/>
      <c r="Z9183" s="65"/>
      <c r="AA9183" s="65"/>
      <c r="AB9183" s="65"/>
      <c r="AC9183" s="65"/>
      <c r="AJ9183" s="66"/>
    </row>
    <row r="9184" spans="17:36" ht="4.5" customHeight="1" x14ac:dyDescent="0.2">
      <c r="Q9184" s="65"/>
      <c r="R9184" s="65"/>
      <c r="X9184" s="65"/>
      <c r="Y9184" s="65"/>
      <c r="Z9184" s="65"/>
      <c r="AA9184" s="65"/>
      <c r="AB9184" s="65"/>
      <c r="AC9184" s="65"/>
      <c r="AJ9184" s="66"/>
    </row>
    <row r="9185" spans="17:36" ht="4.5" customHeight="1" x14ac:dyDescent="0.2">
      <c r="Q9185" s="65"/>
      <c r="R9185" s="65"/>
      <c r="X9185" s="65"/>
      <c r="Y9185" s="65"/>
      <c r="Z9185" s="65"/>
      <c r="AA9185" s="65"/>
      <c r="AB9185" s="65"/>
      <c r="AC9185" s="65"/>
      <c r="AJ9185" s="66"/>
    </row>
    <row r="9186" spans="17:36" ht="4.5" customHeight="1" x14ac:dyDescent="0.2">
      <c r="Q9186" s="65"/>
      <c r="R9186" s="65"/>
      <c r="X9186" s="65"/>
      <c r="Y9186" s="65"/>
      <c r="Z9186" s="65"/>
      <c r="AA9186" s="65"/>
      <c r="AB9186" s="65"/>
      <c r="AC9186" s="65"/>
      <c r="AJ9186" s="66"/>
    </row>
    <row r="9187" spans="17:36" ht="4.5" customHeight="1" x14ac:dyDescent="0.2">
      <c r="Q9187" s="65"/>
      <c r="R9187" s="65"/>
      <c r="X9187" s="65"/>
      <c r="Y9187" s="65"/>
      <c r="Z9187" s="65"/>
      <c r="AA9187" s="65"/>
      <c r="AB9187" s="65"/>
      <c r="AC9187" s="65"/>
      <c r="AJ9187" s="66"/>
    </row>
    <row r="9188" spans="17:36" ht="4.5" customHeight="1" x14ac:dyDescent="0.2">
      <c r="Q9188" s="65"/>
      <c r="R9188" s="65"/>
      <c r="X9188" s="65"/>
      <c r="Y9188" s="65"/>
      <c r="Z9188" s="65"/>
      <c r="AA9188" s="65"/>
      <c r="AB9188" s="65"/>
      <c r="AC9188" s="65"/>
      <c r="AJ9188" s="66"/>
    </row>
    <row r="9189" spans="17:36" ht="4.5" customHeight="1" x14ac:dyDescent="0.2">
      <c r="Q9189" s="65"/>
      <c r="R9189" s="65"/>
      <c r="X9189" s="65"/>
      <c r="Y9189" s="65"/>
      <c r="Z9189" s="65"/>
      <c r="AA9189" s="65"/>
      <c r="AB9189" s="65"/>
      <c r="AC9189" s="65"/>
      <c r="AJ9189" s="66"/>
    </row>
    <row r="9190" spans="17:36" ht="4.5" customHeight="1" x14ac:dyDescent="0.2">
      <c r="Q9190" s="65"/>
      <c r="R9190" s="65"/>
      <c r="X9190" s="65"/>
      <c r="Y9190" s="65"/>
      <c r="Z9190" s="65"/>
      <c r="AA9190" s="65"/>
      <c r="AB9190" s="65"/>
      <c r="AC9190" s="65"/>
      <c r="AJ9190" s="66"/>
    </row>
    <row r="9191" spans="17:36" ht="4.5" customHeight="1" x14ac:dyDescent="0.2">
      <c r="Q9191" s="65"/>
      <c r="R9191" s="65"/>
      <c r="X9191" s="65"/>
      <c r="Y9191" s="65"/>
      <c r="Z9191" s="65"/>
      <c r="AA9191" s="65"/>
      <c r="AB9191" s="65"/>
      <c r="AC9191" s="65"/>
      <c r="AJ9191" s="66"/>
    </row>
    <row r="9192" spans="17:36" ht="4.5" customHeight="1" x14ac:dyDescent="0.2">
      <c r="Q9192" s="65"/>
      <c r="R9192" s="65"/>
      <c r="X9192" s="65"/>
      <c r="Y9192" s="65"/>
      <c r="Z9192" s="65"/>
      <c r="AA9192" s="65"/>
      <c r="AB9192" s="65"/>
      <c r="AC9192" s="65"/>
      <c r="AJ9192" s="66"/>
    </row>
    <row r="9193" spans="17:36" ht="4.5" customHeight="1" x14ac:dyDescent="0.2">
      <c r="Q9193" s="65"/>
      <c r="R9193" s="65"/>
      <c r="X9193" s="65"/>
      <c r="Y9193" s="65"/>
      <c r="Z9193" s="65"/>
      <c r="AA9193" s="65"/>
      <c r="AB9193" s="65"/>
      <c r="AC9193" s="65"/>
      <c r="AJ9193" s="66"/>
    </row>
    <row r="9194" spans="17:36" ht="4.5" customHeight="1" x14ac:dyDescent="0.2">
      <c r="Q9194" s="65"/>
      <c r="R9194" s="65"/>
      <c r="X9194" s="65"/>
      <c r="Y9194" s="65"/>
      <c r="Z9194" s="65"/>
      <c r="AA9194" s="65"/>
      <c r="AB9194" s="65"/>
      <c r="AC9194" s="65"/>
      <c r="AJ9194" s="66"/>
    </row>
    <row r="9195" spans="17:36" ht="4.5" customHeight="1" x14ac:dyDescent="0.2">
      <c r="Q9195" s="65"/>
      <c r="R9195" s="65"/>
      <c r="X9195" s="65"/>
      <c r="Y9195" s="65"/>
      <c r="Z9195" s="65"/>
      <c r="AA9195" s="65"/>
      <c r="AB9195" s="65"/>
      <c r="AC9195" s="65"/>
      <c r="AJ9195" s="66"/>
    </row>
    <row r="9196" spans="17:36" ht="4.5" customHeight="1" x14ac:dyDescent="0.2">
      <c r="Q9196" s="65"/>
      <c r="R9196" s="65"/>
      <c r="X9196" s="65"/>
      <c r="Y9196" s="65"/>
      <c r="Z9196" s="65"/>
      <c r="AA9196" s="65"/>
      <c r="AB9196" s="65"/>
      <c r="AC9196" s="65"/>
      <c r="AJ9196" s="66"/>
    </row>
    <row r="9197" spans="17:36" ht="4.5" customHeight="1" x14ac:dyDescent="0.2">
      <c r="Q9197" s="65"/>
      <c r="R9197" s="65"/>
      <c r="X9197" s="65"/>
      <c r="Y9197" s="65"/>
      <c r="Z9197" s="65"/>
      <c r="AA9197" s="65"/>
      <c r="AB9197" s="65"/>
      <c r="AC9197" s="65"/>
      <c r="AJ9197" s="66"/>
    </row>
    <row r="9198" spans="17:36" ht="4.5" customHeight="1" x14ac:dyDescent="0.2">
      <c r="Q9198" s="65"/>
      <c r="R9198" s="65"/>
      <c r="X9198" s="65"/>
      <c r="Y9198" s="65"/>
      <c r="Z9198" s="65"/>
      <c r="AA9198" s="65"/>
      <c r="AB9198" s="65"/>
      <c r="AC9198" s="65"/>
      <c r="AJ9198" s="66"/>
    </row>
    <row r="9199" spans="17:36" ht="4.5" customHeight="1" x14ac:dyDescent="0.2">
      <c r="Q9199" s="65"/>
      <c r="R9199" s="65"/>
      <c r="X9199" s="65"/>
      <c r="Y9199" s="65"/>
      <c r="Z9199" s="65"/>
      <c r="AA9199" s="65"/>
      <c r="AB9199" s="65"/>
      <c r="AC9199" s="65"/>
      <c r="AJ9199" s="66"/>
    </row>
    <row r="9200" spans="17:36" ht="4.5" customHeight="1" x14ac:dyDescent="0.2">
      <c r="Q9200" s="65"/>
      <c r="R9200" s="65"/>
      <c r="X9200" s="65"/>
      <c r="Y9200" s="65"/>
      <c r="Z9200" s="65"/>
      <c r="AA9200" s="65"/>
      <c r="AB9200" s="65"/>
      <c r="AC9200" s="65"/>
      <c r="AJ9200" s="66"/>
    </row>
    <row r="9201" spans="17:36" ht="4.5" customHeight="1" x14ac:dyDescent="0.2">
      <c r="Q9201" s="65"/>
      <c r="R9201" s="65"/>
      <c r="X9201" s="65"/>
      <c r="Y9201" s="65"/>
      <c r="Z9201" s="65"/>
      <c r="AA9201" s="65"/>
      <c r="AB9201" s="65"/>
      <c r="AC9201" s="65"/>
      <c r="AJ9201" s="66"/>
    </row>
    <row r="9202" spans="17:36" ht="4.5" customHeight="1" x14ac:dyDescent="0.2">
      <c r="Q9202" s="65"/>
      <c r="R9202" s="65"/>
      <c r="X9202" s="65"/>
      <c r="Y9202" s="65"/>
      <c r="Z9202" s="65"/>
      <c r="AA9202" s="65"/>
      <c r="AB9202" s="65"/>
      <c r="AC9202" s="65"/>
      <c r="AJ9202" s="66"/>
    </row>
    <row r="9203" spans="17:36" ht="4.5" customHeight="1" x14ac:dyDescent="0.2">
      <c r="Q9203" s="65"/>
      <c r="R9203" s="65"/>
      <c r="X9203" s="65"/>
      <c r="Y9203" s="65"/>
      <c r="Z9203" s="65"/>
      <c r="AA9203" s="65"/>
      <c r="AB9203" s="65"/>
      <c r="AC9203" s="65"/>
      <c r="AJ9203" s="66"/>
    </row>
    <row r="9204" spans="17:36" ht="4.5" customHeight="1" x14ac:dyDescent="0.2">
      <c r="Q9204" s="65"/>
      <c r="R9204" s="65"/>
      <c r="X9204" s="65"/>
      <c r="Y9204" s="65"/>
      <c r="Z9204" s="65"/>
      <c r="AA9204" s="65"/>
      <c r="AB9204" s="65"/>
      <c r="AC9204" s="65"/>
      <c r="AJ9204" s="66"/>
    </row>
    <row r="9205" spans="17:36" ht="4.5" customHeight="1" x14ac:dyDescent="0.2">
      <c r="Q9205" s="65"/>
      <c r="R9205" s="65"/>
      <c r="X9205" s="65"/>
      <c r="Y9205" s="65"/>
      <c r="Z9205" s="65"/>
      <c r="AA9205" s="65"/>
      <c r="AB9205" s="65"/>
      <c r="AC9205" s="65"/>
      <c r="AJ9205" s="66"/>
    </row>
    <row r="9206" spans="17:36" ht="4.5" customHeight="1" x14ac:dyDescent="0.2">
      <c r="Q9206" s="65"/>
      <c r="R9206" s="65"/>
      <c r="X9206" s="65"/>
      <c r="Y9206" s="65"/>
      <c r="Z9206" s="65"/>
      <c r="AA9206" s="65"/>
      <c r="AB9206" s="65"/>
      <c r="AC9206" s="65"/>
      <c r="AJ9206" s="66"/>
    </row>
    <row r="9207" spans="17:36" ht="4.5" customHeight="1" x14ac:dyDescent="0.2">
      <c r="Q9207" s="65"/>
      <c r="R9207" s="65"/>
      <c r="X9207" s="65"/>
      <c r="Y9207" s="65"/>
      <c r="Z9207" s="65"/>
      <c r="AA9207" s="65"/>
      <c r="AB9207" s="65"/>
      <c r="AC9207" s="65"/>
      <c r="AJ9207" s="66"/>
    </row>
    <row r="9208" spans="17:36" ht="4.5" customHeight="1" x14ac:dyDescent="0.2">
      <c r="Q9208" s="65"/>
      <c r="R9208" s="65"/>
      <c r="X9208" s="65"/>
      <c r="Y9208" s="65"/>
      <c r="Z9208" s="65"/>
      <c r="AA9208" s="65"/>
      <c r="AB9208" s="65"/>
      <c r="AC9208" s="65"/>
      <c r="AJ9208" s="66"/>
    </row>
    <row r="9209" spans="17:36" ht="4.5" customHeight="1" x14ac:dyDescent="0.2">
      <c r="Q9209" s="65"/>
      <c r="R9209" s="65"/>
      <c r="X9209" s="65"/>
      <c r="Y9209" s="65"/>
      <c r="Z9209" s="65"/>
      <c r="AA9209" s="65"/>
      <c r="AB9209" s="65"/>
      <c r="AC9209" s="65"/>
      <c r="AJ9209" s="66"/>
    </row>
    <row r="9210" spans="17:36" ht="4.5" customHeight="1" x14ac:dyDescent="0.2">
      <c r="Q9210" s="65"/>
      <c r="R9210" s="65"/>
      <c r="X9210" s="65"/>
      <c r="Y9210" s="65"/>
      <c r="Z9210" s="65"/>
      <c r="AA9210" s="65"/>
      <c r="AB9210" s="65"/>
      <c r="AC9210" s="65"/>
      <c r="AJ9210" s="66"/>
    </row>
    <row r="9211" spans="17:36" ht="4.5" customHeight="1" x14ac:dyDescent="0.2">
      <c r="Q9211" s="65"/>
      <c r="R9211" s="65"/>
      <c r="X9211" s="65"/>
      <c r="Y9211" s="65"/>
      <c r="Z9211" s="65"/>
      <c r="AA9211" s="65"/>
      <c r="AB9211" s="65"/>
      <c r="AC9211" s="65"/>
      <c r="AJ9211" s="66"/>
    </row>
    <row r="9212" spans="17:36" ht="4.5" customHeight="1" x14ac:dyDescent="0.2">
      <c r="Q9212" s="65"/>
      <c r="R9212" s="65"/>
      <c r="X9212" s="65"/>
      <c r="Y9212" s="65"/>
      <c r="Z9212" s="65"/>
      <c r="AA9212" s="65"/>
      <c r="AB9212" s="65"/>
      <c r="AC9212" s="65"/>
      <c r="AJ9212" s="66"/>
    </row>
    <row r="9213" spans="17:36" ht="4.5" customHeight="1" x14ac:dyDescent="0.2">
      <c r="Q9213" s="65"/>
      <c r="R9213" s="65"/>
      <c r="X9213" s="65"/>
      <c r="Y9213" s="65"/>
      <c r="Z9213" s="65"/>
      <c r="AA9213" s="65"/>
      <c r="AB9213" s="65"/>
      <c r="AC9213" s="65"/>
      <c r="AJ9213" s="66"/>
    </row>
    <row r="9214" spans="17:36" ht="4.5" customHeight="1" x14ac:dyDescent="0.2">
      <c r="Q9214" s="65"/>
      <c r="R9214" s="65"/>
      <c r="X9214" s="65"/>
      <c r="Y9214" s="65"/>
      <c r="Z9214" s="65"/>
      <c r="AA9214" s="65"/>
      <c r="AB9214" s="65"/>
      <c r="AC9214" s="65"/>
      <c r="AJ9214" s="66"/>
    </row>
    <row r="9215" spans="17:36" ht="4.5" customHeight="1" x14ac:dyDescent="0.2">
      <c r="Q9215" s="65"/>
      <c r="R9215" s="65"/>
      <c r="X9215" s="65"/>
      <c r="Y9215" s="65"/>
      <c r="Z9215" s="65"/>
      <c r="AA9215" s="65"/>
      <c r="AB9215" s="65"/>
      <c r="AC9215" s="65"/>
      <c r="AJ9215" s="66"/>
    </row>
    <row r="9216" spans="17:36" ht="4.5" customHeight="1" x14ac:dyDescent="0.2">
      <c r="Q9216" s="65"/>
      <c r="R9216" s="65"/>
      <c r="X9216" s="65"/>
      <c r="Y9216" s="65"/>
      <c r="Z9216" s="65"/>
      <c r="AA9216" s="65"/>
      <c r="AB9216" s="65"/>
      <c r="AC9216" s="65"/>
      <c r="AJ9216" s="66"/>
    </row>
    <row r="9217" spans="17:36" ht="4.5" customHeight="1" x14ac:dyDescent="0.2">
      <c r="Q9217" s="65"/>
      <c r="R9217" s="65"/>
      <c r="X9217" s="65"/>
      <c r="Y9217" s="65"/>
      <c r="Z9217" s="65"/>
      <c r="AA9217" s="65"/>
      <c r="AB9217" s="65"/>
      <c r="AC9217" s="65"/>
      <c r="AJ9217" s="66"/>
    </row>
    <row r="9218" spans="17:36" ht="4.5" customHeight="1" x14ac:dyDescent="0.2">
      <c r="Q9218" s="65"/>
      <c r="R9218" s="65"/>
      <c r="X9218" s="65"/>
      <c r="Y9218" s="65"/>
      <c r="Z9218" s="65"/>
      <c r="AA9218" s="65"/>
      <c r="AB9218" s="65"/>
      <c r="AC9218" s="65"/>
      <c r="AJ9218" s="66"/>
    </row>
    <row r="9219" spans="17:36" ht="4.5" customHeight="1" x14ac:dyDescent="0.2">
      <c r="Q9219" s="65"/>
      <c r="R9219" s="65"/>
      <c r="X9219" s="65"/>
      <c r="Y9219" s="65"/>
      <c r="Z9219" s="65"/>
      <c r="AA9219" s="65"/>
      <c r="AB9219" s="65"/>
      <c r="AC9219" s="65"/>
      <c r="AJ9219" s="66"/>
    </row>
    <row r="9220" spans="17:36" ht="4.5" customHeight="1" x14ac:dyDescent="0.2">
      <c r="Q9220" s="65"/>
      <c r="R9220" s="65"/>
      <c r="X9220" s="65"/>
      <c r="Y9220" s="65"/>
      <c r="Z9220" s="65"/>
      <c r="AA9220" s="65"/>
      <c r="AB9220" s="65"/>
      <c r="AC9220" s="65"/>
      <c r="AJ9220" s="66"/>
    </row>
    <row r="9221" spans="17:36" ht="4.5" customHeight="1" x14ac:dyDescent="0.2">
      <c r="Q9221" s="65"/>
      <c r="R9221" s="65"/>
      <c r="X9221" s="65"/>
      <c r="Y9221" s="65"/>
      <c r="Z9221" s="65"/>
      <c r="AA9221" s="65"/>
      <c r="AB9221" s="65"/>
      <c r="AC9221" s="65"/>
      <c r="AJ9221" s="66"/>
    </row>
    <row r="9222" spans="17:36" ht="4.5" customHeight="1" x14ac:dyDescent="0.2">
      <c r="Q9222" s="65"/>
      <c r="R9222" s="65"/>
      <c r="X9222" s="65"/>
      <c r="Y9222" s="65"/>
      <c r="Z9222" s="65"/>
      <c r="AA9222" s="65"/>
      <c r="AB9222" s="65"/>
      <c r="AC9222" s="65"/>
      <c r="AJ9222" s="66"/>
    </row>
    <row r="9223" spans="17:36" ht="4.5" customHeight="1" x14ac:dyDescent="0.2">
      <c r="Q9223" s="65"/>
      <c r="R9223" s="65"/>
      <c r="X9223" s="65"/>
      <c r="Y9223" s="65"/>
      <c r="Z9223" s="65"/>
      <c r="AA9223" s="65"/>
      <c r="AB9223" s="65"/>
      <c r="AC9223" s="65"/>
      <c r="AJ9223" s="66"/>
    </row>
    <row r="9224" spans="17:36" ht="4.5" customHeight="1" x14ac:dyDescent="0.2">
      <c r="Q9224" s="65"/>
      <c r="R9224" s="65"/>
      <c r="X9224" s="65"/>
      <c r="Y9224" s="65"/>
      <c r="Z9224" s="65"/>
      <c r="AA9224" s="65"/>
      <c r="AB9224" s="65"/>
      <c r="AC9224" s="65"/>
      <c r="AJ9224" s="66"/>
    </row>
    <row r="9225" spans="17:36" ht="4.5" customHeight="1" x14ac:dyDescent="0.2">
      <c r="Q9225" s="65"/>
      <c r="R9225" s="65"/>
      <c r="X9225" s="65"/>
      <c r="Y9225" s="65"/>
      <c r="Z9225" s="65"/>
      <c r="AA9225" s="65"/>
      <c r="AB9225" s="65"/>
      <c r="AC9225" s="65"/>
      <c r="AJ9225" s="66"/>
    </row>
    <row r="9226" spans="17:36" ht="4.5" customHeight="1" x14ac:dyDescent="0.2">
      <c r="Q9226" s="65"/>
      <c r="R9226" s="65"/>
      <c r="X9226" s="65"/>
      <c r="Y9226" s="65"/>
      <c r="Z9226" s="65"/>
      <c r="AA9226" s="65"/>
      <c r="AB9226" s="65"/>
      <c r="AC9226" s="65"/>
      <c r="AJ9226" s="66"/>
    </row>
    <row r="9227" spans="17:36" ht="4.5" customHeight="1" x14ac:dyDescent="0.2">
      <c r="Q9227" s="65"/>
      <c r="R9227" s="65"/>
      <c r="X9227" s="65"/>
      <c r="Y9227" s="65"/>
      <c r="Z9227" s="65"/>
      <c r="AA9227" s="65"/>
      <c r="AB9227" s="65"/>
      <c r="AC9227" s="65"/>
      <c r="AJ9227" s="66"/>
    </row>
    <row r="9228" spans="17:36" ht="4.5" customHeight="1" x14ac:dyDescent="0.2">
      <c r="Q9228" s="65"/>
      <c r="R9228" s="65"/>
      <c r="X9228" s="65"/>
      <c r="Y9228" s="65"/>
      <c r="Z9228" s="65"/>
      <c r="AA9228" s="65"/>
      <c r="AB9228" s="65"/>
      <c r="AC9228" s="65"/>
      <c r="AJ9228" s="66"/>
    </row>
    <row r="9229" spans="17:36" ht="4.5" customHeight="1" x14ac:dyDescent="0.2">
      <c r="Q9229" s="65"/>
      <c r="R9229" s="65"/>
      <c r="X9229" s="65"/>
      <c r="Y9229" s="65"/>
      <c r="Z9229" s="65"/>
      <c r="AA9229" s="65"/>
      <c r="AB9229" s="65"/>
      <c r="AC9229" s="65"/>
      <c r="AJ9229" s="66"/>
    </row>
    <row r="9230" spans="17:36" ht="4.5" customHeight="1" x14ac:dyDescent="0.2">
      <c r="Q9230" s="65"/>
      <c r="R9230" s="65"/>
      <c r="X9230" s="65"/>
      <c r="Y9230" s="65"/>
      <c r="Z9230" s="65"/>
      <c r="AA9230" s="65"/>
      <c r="AB9230" s="65"/>
      <c r="AC9230" s="65"/>
      <c r="AJ9230" s="66"/>
    </row>
    <row r="9231" spans="17:36" ht="4.5" customHeight="1" x14ac:dyDescent="0.2">
      <c r="Q9231" s="65"/>
      <c r="R9231" s="65"/>
      <c r="X9231" s="65"/>
      <c r="Y9231" s="65"/>
      <c r="Z9231" s="65"/>
      <c r="AA9231" s="65"/>
      <c r="AB9231" s="65"/>
      <c r="AC9231" s="65"/>
      <c r="AJ9231" s="66"/>
    </row>
    <row r="9232" spans="17:36" ht="4.5" customHeight="1" x14ac:dyDescent="0.2">
      <c r="Q9232" s="65"/>
      <c r="R9232" s="65"/>
      <c r="X9232" s="65"/>
      <c r="Y9232" s="65"/>
      <c r="Z9232" s="65"/>
      <c r="AA9232" s="65"/>
      <c r="AB9232" s="65"/>
      <c r="AC9232" s="65"/>
      <c r="AJ9232" s="66"/>
    </row>
    <row r="9233" spans="17:36" ht="4.5" customHeight="1" x14ac:dyDescent="0.2">
      <c r="Q9233" s="65"/>
      <c r="R9233" s="65"/>
      <c r="X9233" s="65"/>
      <c r="Y9233" s="65"/>
      <c r="Z9233" s="65"/>
      <c r="AA9233" s="65"/>
      <c r="AB9233" s="65"/>
      <c r="AC9233" s="65"/>
      <c r="AJ9233" s="66"/>
    </row>
    <row r="9234" spans="17:36" ht="4.5" customHeight="1" x14ac:dyDescent="0.2">
      <c r="Q9234" s="65"/>
      <c r="R9234" s="65"/>
      <c r="X9234" s="65"/>
      <c r="Y9234" s="65"/>
      <c r="Z9234" s="65"/>
      <c r="AA9234" s="65"/>
      <c r="AB9234" s="65"/>
      <c r="AC9234" s="65"/>
      <c r="AJ9234" s="66"/>
    </row>
    <row r="9235" spans="17:36" ht="4.5" customHeight="1" x14ac:dyDescent="0.2">
      <c r="Q9235" s="65"/>
      <c r="R9235" s="65"/>
      <c r="X9235" s="65"/>
      <c r="Y9235" s="65"/>
      <c r="Z9235" s="65"/>
      <c r="AA9235" s="65"/>
      <c r="AB9235" s="65"/>
      <c r="AC9235" s="65"/>
      <c r="AJ9235" s="66"/>
    </row>
    <row r="9236" spans="17:36" ht="4.5" customHeight="1" x14ac:dyDescent="0.2">
      <c r="Q9236" s="65"/>
      <c r="R9236" s="65"/>
      <c r="X9236" s="65"/>
      <c r="Y9236" s="65"/>
      <c r="Z9236" s="65"/>
      <c r="AA9236" s="65"/>
      <c r="AB9236" s="65"/>
      <c r="AC9236" s="65"/>
      <c r="AJ9236" s="66"/>
    </row>
    <row r="9237" spans="17:36" ht="4.5" customHeight="1" x14ac:dyDescent="0.2">
      <c r="Q9237" s="65"/>
      <c r="R9237" s="65"/>
      <c r="X9237" s="65"/>
      <c r="Y9237" s="65"/>
      <c r="Z9237" s="65"/>
      <c r="AA9237" s="65"/>
      <c r="AB9237" s="65"/>
      <c r="AC9237" s="65"/>
      <c r="AJ9237" s="66"/>
    </row>
    <row r="9238" spans="17:36" ht="4.5" customHeight="1" x14ac:dyDescent="0.2">
      <c r="Q9238" s="65"/>
      <c r="R9238" s="65"/>
      <c r="X9238" s="65"/>
      <c r="Y9238" s="65"/>
      <c r="Z9238" s="65"/>
      <c r="AA9238" s="65"/>
      <c r="AB9238" s="65"/>
      <c r="AC9238" s="65"/>
      <c r="AJ9238" s="66"/>
    </row>
    <row r="9239" spans="17:36" ht="4.5" customHeight="1" x14ac:dyDescent="0.2">
      <c r="Q9239" s="65"/>
      <c r="R9239" s="65"/>
      <c r="X9239" s="65"/>
      <c r="Y9239" s="65"/>
      <c r="Z9239" s="65"/>
      <c r="AA9239" s="65"/>
      <c r="AB9239" s="65"/>
      <c r="AC9239" s="65"/>
      <c r="AJ9239" s="66"/>
    </row>
    <row r="9240" spans="17:36" ht="4.5" customHeight="1" x14ac:dyDescent="0.2">
      <c r="Q9240" s="65"/>
      <c r="R9240" s="65"/>
      <c r="X9240" s="65"/>
      <c r="Y9240" s="65"/>
      <c r="Z9240" s="65"/>
      <c r="AA9240" s="65"/>
      <c r="AB9240" s="65"/>
      <c r="AC9240" s="65"/>
      <c r="AJ9240" s="66"/>
    </row>
    <row r="9241" spans="17:36" ht="4.5" customHeight="1" x14ac:dyDescent="0.2">
      <c r="Q9241" s="65"/>
      <c r="R9241" s="65"/>
      <c r="X9241" s="65"/>
      <c r="Y9241" s="65"/>
      <c r="Z9241" s="65"/>
      <c r="AA9241" s="65"/>
      <c r="AB9241" s="65"/>
      <c r="AC9241" s="65"/>
      <c r="AJ9241" s="66"/>
    </row>
    <row r="9242" spans="17:36" ht="4.5" customHeight="1" x14ac:dyDescent="0.2">
      <c r="Q9242" s="65"/>
      <c r="R9242" s="65"/>
      <c r="X9242" s="65"/>
      <c r="Y9242" s="65"/>
      <c r="Z9242" s="65"/>
      <c r="AA9242" s="65"/>
      <c r="AB9242" s="65"/>
      <c r="AC9242" s="65"/>
      <c r="AJ9242" s="66"/>
    </row>
    <row r="9243" spans="17:36" ht="4.5" customHeight="1" x14ac:dyDescent="0.2">
      <c r="Q9243" s="65"/>
      <c r="R9243" s="65"/>
      <c r="X9243" s="65"/>
      <c r="Y9243" s="65"/>
      <c r="Z9243" s="65"/>
      <c r="AA9243" s="65"/>
      <c r="AB9243" s="65"/>
      <c r="AC9243" s="65"/>
      <c r="AJ9243" s="66"/>
    </row>
    <row r="9244" spans="17:36" ht="4.5" customHeight="1" x14ac:dyDescent="0.2">
      <c r="Q9244" s="65"/>
      <c r="R9244" s="65"/>
      <c r="X9244" s="65"/>
      <c r="Y9244" s="65"/>
      <c r="Z9244" s="65"/>
      <c r="AA9244" s="65"/>
      <c r="AB9244" s="65"/>
      <c r="AC9244" s="65"/>
      <c r="AJ9244" s="66"/>
    </row>
    <row r="9245" spans="17:36" ht="4.5" customHeight="1" x14ac:dyDescent="0.2">
      <c r="Q9245" s="65"/>
      <c r="R9245" s="65"/>
      <c r="X9245" s="65"/>
      <c r="Y9245" s="65"/>
      <c r="Z9245" s="65"/>
      <c r="AA9245" s="65"/>
      <c r="AB9245" s="65"/>
      <c r="AC9245" s="65"/>
      <c r="AJ9245" s="66"/>
    </row>
    <row r="9246" spans="17:36" ht="4.5" customHeight="1" x14ac:dyDescent="0.2">
      <c r="Q9246" s="65"/>
      <c r="R9246" s="65"/>
      <c r="X9246" s="65"/>
      <c r="Y9246" s="65"/>
      <c r="Z9246" s="65"/>
      <c r="AA9246" s="65"/>
      <c r="AB9246" s="65"/>
      <c r="AC9246" s="65"/>
      <c r="AJ9246" s="66"/>
    </row>
    <row r="9247" spans="17:36" ht="4.5" customHeight="1" x14ac:dyDescent="0.2">
      <c r="Q9247" s="65"/>
      <c r="R9247" s="65"/>
      <c r="X9247" s="65"/>
      <c r="Y9247" s="65"/>
      <c r="Z9247" s="65"/>
      <c r="AA9247" s="65"/>
      <c r="AB9247" s="65"/>
      <c r="AC9247" s="65"/>
      <c r="AJ9247" s="66"/>
    </row>
    <row r="9248" spans="17:36" ht="4.5" customHeight="1" x14ac:dyDescent="0.2">
      <c r="Q9248" s="65"/>
      <c r="R9248" s="65"/>
      <c r="X9248" s="65"/>
      <c r="Y9248" s="65"/>
      <c r="Z9248" s="65"/>
      <c r="AA9248" s="65"/>
      <c r="AB9248" s="65"/>
      <c r="AC9248" s="65"/>
      <c r="AJ9248" s="66"/>
    </row>
    <row r="9249" spans="17:36" ht="4.5" customHeight="1" x14ac:dyDescent="0.2">
      <c r="Q9249" s="65"/>
      <c r="R9249" s="65"/>
      <c r="X9249" s="65"/>
      <c r="Y9249" s="65"/>
      <c r="Z9249" s="65"/>
      <c r="AA9249" s="65"/>
      <c r="AB9249" s="65"/>
      <c r="AC9249" s="65"/>
      <c r="AJ9249" s="66"/>
    </row>
    <row r="9250" spans="17:36" ht="4.5" customHeight="1" x14ac:dyDescent="0.2">
      <c r="Q9250" s="65"/>
      <c r="R9250" s="65"/>
      <c r="X9250" s="65"/>
      <c r="Y9250" s="65"/>
      <c r="Z9250" s="65"/>
      <c r="AA9250" s="65"/>
      <c r="AB9250" s="65"/>
      <c r="AC9250" s="65"/>
      <c r="AJ9250" s="66"/>
    </row>
    <row r="9251" spans="17:36" ht="4.5" customHeight="1" x14ac:dyDescent="0.2">
      <c r="Q9251" s="65"/>
      <c r="R9251" s="65"/>
      <c r="X9251" s="65"/>
      <c r="Y9251" s="65"/>
      <c r="Z9251" s="65"/>
      <c r="AA9251" s="65"/>
      <c r="AB9251" s="65"/>
      <c r="AC9251" s="65"/>
      <c r="AJ9251" s="66"/>
    </row>
    <row r="9252" spans="17:36" ht="4.5" customHeight="1" x14ac:dyDescent="0.2">
      <c r="Q9252" s="65"/>
      <c r="R9252" s="65"/>
      <c r="X9252" s="65"/>
      <c r="Y9252" s="65"/>
      <c r="Z9252" s="65"/>
      <c r="AA9252" s="65"/>
      <c r="AB9252" s="65"/>
      <c r="AC9252" s="65"/>
      <c r="AJ9252" s="66"/>
    </row>
    <row r="9253" spans="17:36" ht="4.5" customHeight="1" x14ac:dyDescent="0.2">
      <c r="Q9253" s="65"/>
      <c r="R9253" s="65"/>
      <c r="X9253" s="65"/>
      <c r="Y9253" s="65"/>
      <c r="Z9253" s="65"/>
      <c r="AA9253" s="65"/>
      <c r="AB9253" s="65"/>
      <c r="AC9253" s="65"/>
      <c r="AJ9253" s="66"/>
    </row>
    <row r="9254" spans="17:36" ht="4.5" customHeight="1" x14ac:dyDescent="0.2">
      <c r="Q9254" s="65"/>
      <c r="R9254" s="65"/>
      <c r="X9254" s="65"/>
      <c r="Y9254" s="65"/>
      <c r="Z9254" s="65"/>
      <c r="AA9254" s="65"/>
      <c r="AB9254" s="65"/>
      <c r="AC9254" s="65"/>
      <c r="AJ9254" s="66"/>
    </row>
    <row r="9255" spans="17:36" ht="4.5" customHeight="1" x14ac:dyDescent="0.2">
      <c r="Q9255" s="65"/>
      <c r="R9255" s="65"/>
      <c r="X9255" s="65"/>
      <c r="Y9255" s="65"/>
      <c r="Z9255" s="65"/>
      <c r="AA9255" s="65"/>
      <c r="AB9255" s="65"/>
      <c r="AC9255" s="65"/>
      <c r="AJ9255" s="66"/>
    </row>
    <row r="9256" spans="17:36" ht="4.5" customHeight="1" x14ac:dyDescent="0.2">
      <c r="Q9256" s="65"/>
      <c r="R9256" s="65"/>
      <c r="X9256" s="65"/>
      <c r="Y9256" s="65"/>
      <c r="Z9256" s="65"/>
      <c r="AA9256" s="65"/>
      <c r="AB9256" s="65"/>
      <c r="AC9256" s="65"/>
      <c r="AJ9256" s="66"/>
    </row>
    <row r="9257" spans="17:36" ht="4.5" customHeight="1" x14ac:dyDescent="0.2">
      <c r="Q9257" s="65"/>
      <c r="R9257" s="65"/>
      <c r="X9257" s="65"/>
      <c r="Y9257" s="65"/>
      <c r="Z9257" s="65"/>
      <c r="AA9257" s="65"/>
      <c r="AB9257" s="65"/>
      <c r="AC9257" s="65"/>
      <c r="AJ9257" s="66"/>
    </row>
    <row r="9258" spans="17:36" ht="4.5" customHeight="1" x14ac:dyDescent="0.2">
      <c r="Q9258" s="65"/>
      <c r="R9258" s="65"/>
      <c r="X9258" s="65"/>
      <c r="Y9258" s="65"/>
      <c r="Z9258" s="65"/>
      <c r="AA9258" s="65"/>
      <c r="AB9258" s="65"/>
      <c r="AC9258" s="65"/>
      <c r="AJ9258" s="66"/>
    </row>
    <row r="9259" spans="17:36" ht="4.5" customHeight="1" x14ac:dyDescent="0.2">
      <c r="Q9259" s="65"/>
      <c r="R9259" s="65"/>
      <c r="X9259" s="65"/>
      <c r="Y9259" s="65"/>
      <c r="Z9259" s="65"/>
      <c r="AA9259" s="65"/>
      <c r="AB9259" s="65"/>
      <c r="AC9259" s="65"/>
      <c r="AJ9259" s="66"/>
    </row>
    <row r="9260" spans="17:36" ht="4.5" customHeight="1" x14ac:dyDescent="0.2">
      <c r="Q9260" s="65"/>
      <c r="R9260" s="65"/>
      <c r="X9260" s="65"/>
      <c r="Y9260" s="65"/>
      <c r="Z9260" s="65"/>
      <c r="AA9260" s="65"/>
      <c r="AB9260" s="65"/>
      <c r="AC9260" s="65"/>
      <c r="AJ9260" s="66"/>
    </row>
    <row r="9261" spans="17:36" ht="4.5" customHeight="1" x14ac:dyDescent="0.2">
      <c r="Q9261" s="65"/>
      <c r="R9261" s="65"/>
      <c r="X9261" s="65"/>
      <c r="Y9261" s="65"/>
      <c r="Z9261" s="65"/>
      <c r="AA9261" s="65"/>
      <c r="AB9261" s="65"/>
      <c r="AC9261" s="65"/>
      <c r="AJ9261" s="66"/>
    </row>
    <row r="9262" spans="17:36" ht="4.5" customHeight="1" x14ac:dyDescent="0.2">
      <c r="Q9262" s="65"/>
      <c r="R9262" s="65"/>
      <c r="X9262" s="65"/>
      <c r="Y9262" s="65"/>
      <c r="Z9262" s="65"/>
      <c r="AA9262" s="65"/>
      <c r="AB9262" s="65"/>
      <c r="AC9262" s="65"/>
      <c r="AJ9262" s="66"/>
    </row>
    <row r="9263" spans="17:36" ht="4.5" customHeight="1" x14ac:dyDescent="0.2">
      <c r="Q9263" s="65"/>
      <c r="R9263" s="65"/>
      <c r="X9263" s="65"/>
      <c r="Y9263" s="65"/>
      <c r="Z9263" s="65"/>
      <c r="AA9263" s="65"/>
      <c r="AB9263" s="65"/>
      <c r="AC9263" s="65"/>
      <c r="AJ9263" s="66"/>
    </row>
    <row r="9264" spans="17:36" ht="4.5" customHeight="1" x14ac:dyDescent="0.2">
      <c r="Q9264" s="65"/>
      <c r="R9264" s="65"/>
      <c r="X9264" s="65"/>
      <c r="Y9264" s="65"/>
      <c r="Z9264" s="65"/>
      <c r="AA9264" s="65"/>
      <c r="AB9264" s="65"/>
      <c r="AC9264" s="65"/>
      <c r="AJ9264" s="66"/>
    </row>
    <row r="9265" spans="17:36" ht="4.5" customHeight="1" x14ac:dyDescent="0.2">
      <c r="Q9265" s="65"/>
      <c r="R9265" s="65"/>
      <c r="X9265" s="65"/>
      <c r="Y9265" s="65"/>
      <c r="Z9265" s="65"/>
      <c r="AA9265" s="65"/>
      <c r="AB9265" s="65"/>
      <c r="AC9265" s="65"/>
      <c r="AJ9265" s="66"/>
    </row>
    <row r="9266" spans="17:36" ht="4.5" customHeight="1" x14ac:dyDescent="0.2">
      <c r="Q9266" s="65"/>
      <c r="R9266" s="65"/>
      <c r="X9266" s="65"/>
      <c r="Y9266" s="65"/>
      <c r="Z9266" s="65"/>
      <c r="AA9266" s="65"/>
      <c r="AB9266" s="65"/>
      <c r="AC9266" s="65"/>
      <c r="AJ9266" s="66"/>
    </row>
    <row r="9267" spans="17:36" ht="4.5" customHeight="1" x14ac:dyDescent="0.2">
      <c r="Q9267" s="65"/>
      <c r="R9267" s="65"/>
      <c r="X9267" s="65"/>
      <c r="Y9267" s="65"/>
      <c r="Z9267" s="65"/>
      <c r="AA9267" s="65"/>
      <c r="AB9267" s="65"/>
      <c r="AC9267" s="65"/>
      <c r="AJ9267" s="66"/>
    </row>
    <row r="9268" spans="17:36" ht="4.5" customHeight="1" x14ac:dyDescent="0.2">
      <c r="Q9268" s="65"/>
      <c r="R9268" s="65"/>
      <c r="X9268" s="65"/>
      <c r="Y9268" s="65"/>
      <c r="Z9268" s="65"/>
      <c r="AA9268" s="65"/>
      <c r="AB9268" s="65"/>
      <c r="AC9268" s="65"/>
      <c r="AJ9268" s="66"/>
    </row>
    <row r="9269" spans="17:36" ht="4.5" customHeight="1" x14ac:dyDescent="0.2">
      <c r="Q9269" s="65"/>
      <c r="R9269" s="65"/>
      <c r="X9269" s="65"/>
      <c r="Y9269" s="65"/>
      <c r="Z9269" s="65"/>
      <c r="AA9269" s="65"/>
      <c r="AB9269" s="65"/>
      <c r="AC9269" s="65"/>
      <c r="AJ9269" s="66"/>
    </row>
    <row r="9270" spans="17:36" ht="4.5" customHeight="1" x14ac:dyDescent="0.2">
      <c r="Q9270" s="65"/>
      <c r="R9270" s="65"/>
      <c r="X9270" s="65"/>
      <c r="Y9270" s="65"/>
      <c r="Z9270" s="65"/>
      <c r="AA9270" s="65"/>
      <c r="AB9270" s="65"/>
      <c r="AC9270" s="65"/>
      <c r="AJ9270" s="66"/>
    </row>
    <row r="9271" spans="17:36" ht="4.5" customHeight="1" x14ac:dyDescent="0.2">
      <c r="Q9271" s="65"/>
      <c r="R9271" s="65"/>
      <c r="X9271" s="65"/>
      <c r="Y9271" s="65"/>
      <c r="Z9271" s="65"/>
      <c r="AA9271" s="65"/>
      <c r="AB9271" s="65"/>
      <c r="AC9271" s="65"/>
      <c r="AJ9271" s="66"/>
    </row>
    <row r="9272" spans="17:36" ht="4.5" customHeight="1" x14ac:dyDescent="0.2">
      <c r="Q9272" s="65"/>
      <c r="R9272" s="65"/>
      <c r="X9272" s="65"/>
      <c r="Y9272" s="65"/>
      <c r="Z9272" s="65"/>
      <c r="AA9272" s="65"/>
      <c r="AB9272" s="65"/>
      <c r="AC9272" s="65"/>
      <c r="AJ9272" s="66"/>
    </row>
    <row r="9273" spans="17:36" ht="4.5" customHeight="1" x14ac:dyDescent="0.2">
      <c r="Q9273" s="65"/>
      <c r="R9273" s="65"/>
      <c r="X9273" s="65"/>
      <c r="Y9273" s="65"/>
      <c r="Z9273" s="65"/>
      <c r="AA9273" s="65"/>
      <c r="AB9273" s="65"/>
      <c r="AC9273" s="65"/>
      <c r="AJ9273" s="66"/>
    </row>
    <row r="9274" spans="17:36" ht="4.5" customHeight="1" x14ac:dyDescent="0.2">
      <c r="Q9274" s="65"/>
      <c r="R9274" s="65"/>
      <c r="X9274" s="65"/>
      <c r="Y9274" s="65"/>
      <c r="Z9274" s="65"/>
      <c r="AA9274" s="65"/>
      <c r="AB9274" s="65"/>
      <c r="AC9274" s="65"/>
      <c r="AJ9274" s="66"/>
    </row>
    <row r="9275" spans="17:36" ht="4.5" customHeight="1" x14ac:dyDescent="0.2">
      <c r="Q9275" s="65"/>
      <c r="R9275" s="65"/>
      <c r="X9275" s="65"/>
      <c r="Y9275" s="65"/>
      <c r="Z9275" s="65"/>
      <c r="AA9275" s="65"/>
      <c r="AB9275" s="65"/>
      <c r="AC9275" s="65"/>
      <c r="AJ9275" s="66"/>
    </row>
    <row r="9276" spans="17:36" ht="4.5" customHeight="1" x14ac:dyDescent="0.2">
      <c r="Q9276" s="65"/>
      <c r="R9276" s="65"/>
      <c r="X9276" s="65"/>
      <c r="Y9276" s="65"/>
      <c r="Z9276" s="65"/>
      <c r="AA9276" s="65"/>
      <c r="AB9276" s="65"/>
      <c r="AC9276" s="65"/>
      <c r="AJ9276" s="66"/>
    </row>
    <row r="9277" spans="17:36" ht="4.5" customHeight="1" x14ac:dyDescent="0.2">
      <c r="Q9277" s="65"/>
      <c r="R9277" s="65"/>
      <c r="X9277" s="65"/>
      <c r="Y9277" s="65"/>
      <c r="Z9277" s="65"/>
      <c r="AA9277" s="65"/>
      <c r="AB9277" s="65"/>
      <c r="AC9277" s="65"/>
      <c r="AJ9277" s="66"/>
    </row>
    <row r="9278" spans="17:36" ht="4.5" customHeight="1" x14ac:dyDescent="0.2">
      <c r="Q9278" s="65"/>
      <c r="R9278" s="65"/>
      <c r="X9278" s="65"/>
      <c r="Y9278" s="65"/>
      <c r="Z9278" s="65"/>
      <c r="AA9278" s="65"/>
      <c r="AB9278" s="65"/>
      <c r="AC9278" s="65"/>
      <c r="AJ9278" s="66"/>
    </row>
    <row r="9279" spans="17:36" ht="4.5" customHeight="1" x14ac:dyDescent="0.2">
      <c r="Q9279" s="65"/>
      <c r="R9279" s="65"/>
      <c r="X9279" s="65"/>
      <c r="Y9279" s="65"/>
      <c r="Z9279" s="65"/>
      <c r="AA9279" s="65"/>
      <c r="AB9279" s="65"/>
      <c r="AC9279" s="65"/>
      <c r="AJ9279" s="66"/>
    </row>
    <row r="9280" spans="17:36" ht="4.5" customHeight="1" x14ac:dyDescent="0.2">
      <c r="Q9280" s="65"/>
      <c r="R9280" s="65"/>
      <c r="X9280" s="65"/>
      <c r="Y9280" s="65"/>
      <c r="Z9280" s="65"/>
      <c r="AA9280" s="65"/>
      <c r="AB9280" s="65"/>
      <c r="AC9280" s="65"/>
      <c r="AJ9280" s="66"/>
    </row>
    <row r="9281" spans="17:36" ht="4.5" customHeight="1" x14ac:dyDescent="0.2">
      <c r="Q9281" s="65"/>
      <c r="R9281" s="65"/>
      <c r="X9281" s="65"/>
      <c r="Y9281" s="65"/>
      <c r="Z9281" s="65"/>
      <c r="AA9281" s="65"/>
      <c r="AB9281" s="65"/>
      <c r="AC9281" s="65"/>
      <c r="AJ9281" s="66"/>
    </row>
    <row r="9282" spans="17:36" ht="4.5" customHeight="1" x14ac:dyDescent="0.2">
      <c r="Q9282" s="65"/>
      <c r="R9282" s="65"/>
      <c r="X9282" s="65"/>
      <c r="Y9282" s="65"/>
      <c r="Z9282" s="65"/>
      <c r="AA9282" s="65"/>
      <c r="AB9282" s="65"/>
      <c r="AC9282" s="65"/>
      <c r="AJ9282" s="66"/>
    </row>
    <row r="9283" spans="17:36" ht="4.5" customHeight="1" x14ac:dyDescent="0.2">
      <c r="Q9283" s="65"/>
      <c r="R9283" s="65"/>
      <c r="X9283" s="65"/>
      <c r="Y9283" s="65"/>
      <c r="Z9283" s="65"/>
      <c r="AA9283" s="65"/>
      <c r="AB9283" s="65"/>
      <c r="AC9283" s="65"/>
      <c r="AJ9283" s="66"/>
    </row>
    <row r="9284" spans="17:36" ht="4.5" customHeight="1" x14ac:dyDescent="0.2">
      <c r="Q9284" s="65"/>
      <c r="R9284" s="65"/>
      <c r="X9284" s="65"/>
      <c r="Y9284" s="65"/>
      <c r="Z9284" s="65"/>
      <c r="AA9284" s="65"/>
      <c r="AB9284" s="65"/>
      <c r="AC9284" s="65"/>
      <c r="AJ9284" s="66"/>
    </row>
    <row r="9285" spans="17:36" ht="4.5" customHeight="1" x14ac:dyDescent="0.2">
      <c r="Q9285" s="65"/>
      <c r="R9285" s="65"/>
      <c r="X9285" s="65"/>
      <c r="Y9285" s="65"/>
      <c r="Z9285" s="65"/>
      <c r="AA9285" s="65"/>
      <c r="AB9285" s="65"/>
      <c r="AC9285" s="65"/>
      <c r="AJ9285" s="66"/>
    </row>
    <row r="9286" spans="17:36" ht="4.5" customHeight="1" x14ac:dyDescent="0.2">
      <c r="Q9286" s="65"/>
      <c r="R9286" s="65"/>
      <c r="X9286" s="65"/>
      <c r="Y9286" s="65"/>
      <c r="Z9286" s="65"/>
      <c r="AA9286" s="65"/>
      <c r="AB9286" s="65"/>
      <c r="AC9286" s="65"/>
      <c r="AJ9286" s="66"/>
    </row>
    <row r="9287" spans="17:36" ht="4.5" customHeight="1" x14ac:dyDescent="0.2">
      <c r="Q9287" s="65"/>
      <c r="R9287" s="65"/>
      <c r="X9287" s="65"/>
      <c r="Y9287" s="65"/>
      <c r="Z9287" s="65"/>
      <c r="AA9287" s="65"/>
      <c r="AB9287" s="65"/>
      <c r="AC9287" s="65"/>
      <c r="AJ9287" s="66"/>
    </row>
    <row r="9288" spans="17:36" ht="4.5" customHeight="1" x14ac:dyDescent="0.2">
      <c r="Q9288" s="65"/>
      <c r="R9288" s="65"/>
      <c r="X9288" s="65"/>
      <c r="Y9288" s="65"/>
      <c r="Z9288" s="65"/>
      <c r="AA9288" s="65"/>
      <c r="AB9288" s="65"/>
      <c r="AC9288" s="65"/>
      <c r="AJ9288" s="66"/>
    </row>
    <row r="9289" spans="17:36" ht="4.5" customHeight="1" x14ac:dyDescent="0.2">
      <c r="Q9289" s="65"/>
      <c r="R9289" s="65"/>
      <c r="X9289" s="65"/>
      <c r="Y9289" s="65"/>
      <c r="Z9289" s="65"/>
      <c r="AA9289" s="65"/>
      <c r="AB9289" s="65"/>
      <c r="AC9289" s="65"/>
      <c r="AJ9289" s="66"/>
    </row>
    <row r="9290" spans="17:36" ht="4.5" customHeight="1" x14ac:dyDescent="0.2">
      <c r="Q9290" s="65"/>
      <c r="R9290" s="65"/>
      <c r="X9290" s="65"/>
      <c r="Y9290" s="65"/>
      <c r="Z9290" s="65"/>
      <c r="AA9290" s="65"/>
      <c r="AB9290" s="65"/>
      <c r="AC9290" s="65"/>
      <c r="AJ9290" s="66"/>
    </row>
    <row r="9291" spans="17:36" ht="4.5" customHeight="1" x14ac:dyDescent="0.2">
      <c r="Q9291" s="65"/>
      <c r="R9291" s="65"/>
      <c r="X9291" s="65"/>
      <c r="Y9291" s="65"/>
      <c r="Z9291" s="65"/>
      <c r="AA9291" s="65"/>
      <c r="AB9291" s="65"/>
      <c r="AC9291" s="65"/>
      <c r="AJ9291" s="66"/>
    </row>
    <row r="9292" spans="17:36" ht="4.5" customHeight="1" x14ac:dyDescent="0.2">
      <c r="Q9292" s="65"/>
      <c r="R9292" s="65"/>
      <c r="X9292" s="65"/>
      <c r="Y9292" s="65"/>
      <c r="Z9292" s="65"/>
      <c r="AA9292" s="65"/>
      <c r="AB9292" s="65"/>
      <c r="AC9292" s="65"/>
      <c r="AJ9292" s="66"/>
    </row>
    <row r="9293" spans="17:36" ht="4.5" customHeight="1" x14ac:dyDescent="0.2">
      <c r="Q9293" s="65"/>
      <c r="R9293" s="65"/>
      <c r="X9293" s="65"/>
      <c r="Y9293" s="65"/>
      <c r="Z9293" s="65"/>
      <c r="AA9293" s="65"/>
      <c r="AB9293" s="65"/>
      <c r="AC9293" s="65"/>
      <c r="AJ9293" s="66"/>
    </row>
    <row r="9294" spans="17:36" ht="4.5" customHeight="1" x14ac:dyDescent="0.2">
      <c r="Q9294" s="65"/>
      <c r="R9294" s="65"/>
      <c r="X9294" s="65"/>
      <c r="Y9294" s="65"/>
      <c r="Z9294" s="65"/>
      <c r="AA9294" s="65"/>
      <c r="AB9294" s="65"/>
      <c r="AC9294" s="65"/>
      <c r="AJ9294" s="66"/>
    </row>
    <row r="9295" spans="17:36" ht="4.5" customHeight="1" x14ac:dyDescent="0.2">
      <c r="Q9295" s="65"/>
      <c r="R9295" s="65"/>
      <c r="X9295" s="65"/>
      <c r="Y9295" s="65"/>
      <c r="Z9295" s="65"/>
      <c r="AA9295" s="65"/>
      <c r="AB9295" s="65"/>
      <c r="AC9295" s="65"/>
      <c r="AJ9295" s="66"/>
    </row>
    <row r="9296" spans="17:36" ht="4.5" customHeight="1" x14ac:dyDescent="0.2">
      <c r="Q9296" s="65"/>
      <c r="R9296" s="65"/>
      <c r="X9296" s="65"/>
      <c r="Y9296" s="65"/>
      <c r="Z9296" s="65"/>
      <c r="AA9296" s="65"/>
      <c r="AB9296" s="65"/>
      <c r="AC9296" s="65"/>
      <c r="AJ9296" s="66"/>
    </row>
    <row r="9297" spans="17:36" ht="4.5" customHeight="1" x14ac:dyDescent="0.2">
      <c r="Q9297" s="65"/>
      <c r="R9297" s="65"/>
      <c r="X9297" s="65"/>
      <c r="Y9297" s="65"/>
      <c r="Z9297" s="65"/>
      <c r="AA9297" s="65"/>
      <c r="AB9297" s="65"/>
      <c r="AC9297" s="65"/>
      <c r="AJ9297" s="66"/>
    </row>
    <row r="9298" spans="17:36" ht="4.5" customHeight="1" x14ac:dyDescent="0.2">
      <c r="Q9298" s="65"/>
      <c r="R9298" s="65"/>
      <c r="X9298" s="65"/>
      <c r="Y9298" s="65"/>
      <c r="Z9298" s="65"/>
      <c r="AA9298" s="65"/>
      <c r="AB9298" s="65"/>
      <c r="AC9298" s="65"/>
      <c r="AJ9298" s="66"/>
    </row>
    <row r="9299" spans="17:36" ht="4.5" customHeight="1" x14ac:dyDescent="0.2">
      <c r="Q9299" s="65"/>
      <c r="R9299" s="65"/>
      <c r="X9299" s="65"/>
      <c r="Y9299" s="65"/>
      <c r="Z9299" s="65"/>
      <c r="AA9299" s="65"/>
      <c r="AB9299" s="65"/>
      <c r="AC9299" s="65"/>
      <c r="AJ9299" s="66"/>
    </row>
    <row r="9300" spans="17:36" ht="4.5" customHeight="1" x14ac:dyDescent="0.2">
      <c r="Q9300" s="65"/>
      <c r="R9300" s="65"/>
      <c r="X9300" s="65"/>
      <c r="Y9300" s="65"/>
      <c r="Z9300" s="65"/>
      <c r="AA9300" s="65"/>
      <c r="AB9300" s="65"/>
      <c r="AC9300" s="65"/>
      <c r="AJ9300" s="66"/>
    </row>
    <row r="9301" spans="17:36" ht="4.5" customHeight="1" x14ac:dyDescent="0.2">
      <c r="Q9301" s="65"/>
      <c r="R9301" s="65"/>
      <c r="X9301" s="65"/>
      <c r="Y9301" s="65"/>
      <c r="Z9301" s="65"/>
      <c r="AA9301" s="65"/>
      <c r="AB9301" s="65"/>
      <c r="AC9301" s="65"/>
      <c r="AJ9301" s="66"/>
    </row>
    <row r="9302" spans="17:36" ht="4.5" customHeight="1" x14ac:dyDescent="0.2">
      <c r="Q9302" s="65"/>
      <c r="R9302" s="65"/>
      <c r="X9302" s="65"/>
      <c r="Y9302" s="65"/>
      <c r="Z9302" s="65"/>
      <c r="AA9302" s="65"/>
      <c r="AB9302" s="65"/>
      <c r="AC9302" s="65"/>
      <c r="AJ9302" s="66"/>
    </row>
    <row r="9303" spans="17:36" ht="4.5" customHeight="1" x14ac:dyDescent="0.2">
      <c r="Q9303" s="65"/>
      <c r="R9303" s="65"/>
      <c r="X9303" s="65"/>
      <c r="Y9303" s="65"/>
      <c r="Z9303" s="65"/>
      <c r="AA9303" s="65"/>
      <c r="AB9303" s="65"/>
      <c r="AC9303" s="65"/>
      <c r="AJ9303" s="66"/>
    </row>
    <row r="9304" spans="17:36" ht="4.5" customHeight="1" x14ac:dyDescent="0.2">
      <c r="Q9304" s="65"/>
      <c r="R9304" s="65"/>
      <c r="X9304" s="65"/>
      <c r="Y9304" s="65"/>
      <c r="Z9304" s="65"/>
      <c r="AA9304" s="65"/>
      <c r="AB9304" s="65"/>
      <c r="AC9304" s="65"/>
      <c r="AJ9304" s="66"/>
    </row>
    <row r="9305" spans="17:36" ht="4.5" customHeight="1" x14ac:dyDescent="0.2">
      <c r="Q9305" s="65"/>
      <c r="R9305" s="65"/>
      <c r="X9305" s="65"/>
      <c r="Y9305" s="65"/>
      <c r="Z9305" s="65"/>
      <c r="AA9305" s="65"/>
      <c r="AB9305" s="65"/>
      <c r="AC9305" s="65"/>
      <c r="AJ9305" s="66"/>
    </row>
    <row r="9306" spans="17:36" ht="4.5" customHeight="1" x14ac:dyDescent="0.2">
      <c r="Q9306" s="65"/>
      <c r="R9306" s="65"/>
      <c r="X9306" s="65"/>
      <c r="Y9306" s="65"/>
      <c r="Z9306" s="65"/>
      <c r="AA9306" s="65"/>
      <c r="AB9306" s="65"/>
      <c r="AC9306" s="65"/>
      <c r="AJ9306" s="66"/>
    </row>
    <row r="9307" spans="17:36" ht="4.5" customHeight="1" x14ac:dyDescent="0.2">
      <c r="Q9307" s="65"/>
      <c r="R9307" s="65"/>
      <c r="X9307" s="65"/>
      <c r="Y9307" s="65"/>
      <c r="Z9307" s="65"/>
      <c r="AA9307" s="65"/>
      <c r="AB9307" s="65"/>
      <c r="AC9307" s="65"/>
      <c r="AJ9307" s="66"/>
    </row>
    <row r="9308" spans="17:36" ht="4.5" customHeight="1" x14ac:dyDescent="0.2">
      <c r="Q9308" s="65"/>
      <c r="R9308" s="65"/>
      <c r="X9308" s="65"/>
      <c r="Y9308" s="65"/>
      <c r="Z9308" s="65"/>
      <c r="AA9308" s="65"/>
      <c r="AB9308" s="65"/>
      <c r="AC9308" s="65"/>
      <c r="AJ9308" s="66"/>
    </row>
    <row r="9309" spans="17:36" ht="4.5" customHeight="1" x14ac:dyDescent="0.2">
      <c r="Q9309" s="65"/>
      <c r="R9309" s="65"/>
      <c r="X9309" s="65"/>
      <c r="Y9309" s="65"/>
      <c r="Z9309" s="65"/>
      <c r="AA9309" s="65"/>
      <c r="AB9309" s="65"/>
      <c r="AC9309" s="65"/>
      <c r="AJ9309" s="66"/>
    </row>
    <row r="9310" spans="17:36" ht="4.5" customHeight="1" x14ac:dyDescent="0.2">
      <c r="Q9310" s="65"/>
      <c r="R9310" s="65"/>
      <c r="X9310" s="65"/>
      <c r="Y9310" s="65"/>
      <c r="Z9310" s="65"/>
      <c r="AA9310" s="65"/>
      <c r="AB9310" s="65"/>
      <c r="AC9310" s="65"/>
      <c r="AJ9310" s="66"/>
    </row>
    <row r="9311" spans="17:36" ht="4.5" customHeight="1" x14ac:dyDescent="0.2">
      <c r="Q9311" s="65"/>
      <c r="R9311" s="65"/>
      <c r="X9311" s="65"/>
      <c r="Y9311" s="65"/>
      <c r="Z9311" s="65"/>
      <c r="AA9311" s="65"/>
      <c r="AB9311" s="65"/>
      <c r="AC9311" s="65"/>
      <c r="AJ9311" s="66"/>
    </row>
    <row r="9312" spans="17:36" ht="4.5" customHeight="1" x14ac:dyDescent="0.2">
      <c r="Q9312" s="65"/>
      <c r="R9312" s="65"/>
      <c r="X9312" s="65"/>
      <c r="Y9312" s="65"/>
      <c r="Z9312" s="65"/>
      <c r="AA9312" s="65"/>
      <c r="AB9312" s="65"/>
      <c r="AC9312" s="65"/>
      <c r="AJ9312" s="66"/>
    </row>
    <row r="9313" spans="17:36" ht="4.5" customHeight="1" x14ac:dyDescent="0.2">
      <c r="Q9313" s="65"/>
      <c r="R9313" s="65"/>
      <c r="X9313" s="65"/>
      <c r="Y9313" s="65"/>
      <c r="Z9313" s="65"/>
      <c r="AA9313" s="65"/>
      <c r="AB9313" s="65"/>
      <c r="AC9313" s="65"/>
      <c r="AJ9313" s="66"/>
    </row>
    <row r="9314" spans="17:36" ht="4.5" customHeight="1" x14ac:dyDescent="0.2">
      <c r="Q9314" s="65"/>
      <c r="R9314" s="65"/>
      <c r="X9314" s="65"/>
      <c r="Y9314" s="65"/>
      <c r="Z9314" s="65"/>
      <c r="AA9314" s="65"/>
      <c r="AB9314" s="65"/>
      <c r="AC9314" s="65"/>
      <c r="AJ9314" s="66"/>
    </row>
    <row r="9315" spans="17:36" ht="4.5" customHeight="1" x14ac:dyDescent="0.2">
      <c r="Q9315" s="65"/>
      <c r="R9315" s="65"/>
      <c r="X9315" s="65"/>
      <c r="Y9315" s="65"/>
      <c r="Z9315" s="65"/>
      <c r="AA9315" s="65"/>
      <c r="AB9315" s="65"/>
      <c r="AC9315" s="65"/>
      <c r="AJ9315" s="66"/>
    </row>
    <row r="9316" spans="17:36" ht="4.5" customHeight="1" x14ac:dyDescent="0.2">
      <c r="Q9316" s="65"/>
      <c r="R9316" s="65"/>
      <c r="X9316" s="65"/>
      <c r="Y9316" s="65"/>
      <c r="Z9316" s="65"/>
      <c r="AA9316" s="65"/>
      <c r="AB9316" s="65"/>
      <c r="AC9316" s="65"/>
      <c r="AJ9316" s="66"/>
    </row>
    <row r="9317" spans="17:36" ht="4.5" customHeight="1" x14ac:dyDescent="0.2">
      <c r="Q9317" s="65"/>
      <c r="R9317" s="65"/>
      <c r="X9317" s="65"/>
      <c r="Y9317" s="65"/>
      <c r="Z9317" s="65"/>
      <c r="AA9317" s="65"/>
      <c r="AB9317" s="65"/>
      <c r="AC9317" s="65"/>
      <c r="AJ9317" s="66"/>
    </row>
    <row r="9318" spans="17:36" ht="4.5" customHeight="1" x14ac:dyDescent="0.2">
      <c r="Q9318" s="65"/>
      <c r="R9318" s="65"/>
      <c r="X9318" s="65"/>
      <c r="Y9318" s="65"/>
      <c r="Z9318" s="65"/>
      <c r="AA9318" s="65"/>
      <c r="AB9318" s="65"/>
      <c r="AC9318" s="65"/>
      <c r="AJ9318" s="66"/>
    </row>
    <row r="9319" spans="17:36" ht="4.5" customHeight="1" x14ac:dyDescent="0.2">
      <c r="Q9319" s="65"/>
      <c r="R9319" s="65"/>
      <c r="X9319" s="65"/>
      <c r="Y9319" s="65"/>
      <c r="Z9319" s="65"/>
      <c r="AA9319" s="65"/>
      <c r="AB9319" s="65"/>
      <c r="AC9319" s="65"/>
      <c r="AJ9319" s="66"/>
    </row>
    <row r="9320" spans="17:36" ht="4.5" customHeight="1" x14ac:dyDescent="0.2">
      <c r="Q9320" s="65"/>
      <c r="R9320" s="65"/>
      <c r="X9320" s="65"/>
      <c r="Y9320" s="65"/>
      <c r="Z9320" s="65"/>
      <c r="AA9320" s="65"/>
      <c r="AB9320" s="65"/>
      <c r="AC9320" s="65"/>
      <c r="AJ9320" s="66"/>
    </row>
    <row r="9321" spans="17:36" ht="4.5" customHeight="1" x14ac:dyDescent="0.2">
      <c r="Q9321" s="65"/>
      <c r="R9321" s="65"/>
      <c r="X9321" s="65"/>
      <c r="Y9321" s="65"/>
      <c r="Z9321" s="65"/>
      <c r="AA9321" s="65"/>
      <c r="AB9321" s="65"/>
      <c r="AC9321" s="65"/>
      <c r="AJ9321" s="66"/>
    </row>
    <row r="9322" spans="17:36" ht="4.5" customHeight="1" x14ac:dyDescent="0.2">
      <c r="Q9322" s="65"/>
      <c r="R9322" s="65"/>
      <c r="X9322" s="65"/>
      <c r="Y9322" s="65"/>
      <c r="Z9322" s="65"/>
      <c r="AA9322" s="65"/>
      <c r="AB9322" s="65"/>
      <c r="AC9322" s="65"/>
      <c r="AJ9322" s="66"/>
    </row>
    <row r="9323" spans="17:36" ht="4.5" customHeight="1" x14ac:dyDescent="0.2">
      <c r="Q9323" s="65"/>
      <c r="R9323" s="65"/>
      <c r="X9323" s="65"/>
      <c r="Y9323" s="65"/>
      <c r="Z9323" s="65"/>
      <c r="AA9323" s="65"/>
      <c r="AB9323" s="65"/>
      <c r="AC9323" s="65"/>
      <c r="AJ9323" s="66"/>
    </row>
    <row r="9324" spans="17:36" ht="4.5" customHeight="1" x14ac:dyDescent="0.2">
      <c r="Q9324" s="65"/>
      <c r="R9324" s="65"/>
      <c r="X9324" s="65"/>
      <c r="Y9324" s="65"/>
      <c r="Z9324" s="65"/>
      <c r="AA9324" s="65"/>
      <c r="AB9324" s="65"/>
      <c r="AC9324" s="65"/>
      <c r="AJ9324" s="66"/>
    </row>
    <row r="9325" spans="17:36" ht="4.5" customHeight="1" x14ac:dyDescent="0.2">
      <c r="Q9325" s="65"/>
      <c r="R9325" s="65"/>
      <c r="X9325" s="65"/>
      <c r="Y9325" s="65"/>
      <c r="Z9325" s="65"/>
      <c r="AA9325" s="65"/>
      <c r="AB9325" s="65"/>
      <c r="AC9325" s="65"/>
      <c r="AJ9325" s="66"/>
    </row>
    <row r="9326" spans="17:36" ht="4.5" customHeight="1" x14ac:dyDescent="0.2">
      <c r="Q9326" s="65"/>
      <c r="R9326" s="65"/>
      <c r="X9326" s="65"/>
      <c r="Y9326" s="65"/>
      <c r="Z9326" s="65"/>
      <c r="AA9326" s="65"/>
      <c r="AB9326" s="65"/>
      <c r="AC9326" s="65"/>
      <c r="AJ9326" s="66"/>
    </row>
    <row r="9327" spans="17:36" ht="4.5" customHeight="1" x14ac:dyDescent="0.2">
      <c r="Q9327" s="65"/>
      <c r="R9327" s="65"/>
      <c r="X9327" s="65"/>
      <c r="Y9327" s="65"/>
      <c r="Z9327" s="65"/>
      <c r="AA9327" s="65"/>
      <c r="AB9327" s="65"/>
      <c r="AC9327" s="65"/>
      <c r="AJ9327" s="66"/>
    </row>
    <row r="9328" spans="17:36" ht="4.5" customHeight="1" x14ac:dyDescent="0.2">
      <c r="Q9328" s="65"/>
      <c r="R9328" s="65"/>
      <c r="X9328" s="65"/>
      <c r="Y9328" s="65"/>
      <c r="Z9328" s="65"/>
      <c r="AA9328" s="65"/>
      <c r="AB9328" s="65"/>
      <c r="AC9328" s="65"/>
      <c r="AJ9328" s="66"/>
    </row>
    <row r="9329" spans="17:36" ht="4.5" customHeight="1" x14ac:dyDescent="0.2">
      <c r="Q9329" s="65"/>
      <c r="R9329" s="65"/>
      <c r="X9329" s="65"/>
      <c r="Y9329" s="65"/>
      <c r="Z9329" s="65"/>
      <c r="AA9329" s="65"/>
      <c r="AB9329" s="65"/>
      <c r="AC9329" s="65"/>
      <c r="AJ9329" s="66"/>
    </row>
    <row r="9330" spans="17:36" ht="4.5" customHeight="1" x14ac:dyDescent="0.2">
      <c r="Q9330" s="65"/>
      <c r="R9330" s="65"/>
      <c r="X9330" s="65"/>
      <c r="Y9330" s="65"/>
      <c r="Z9330" s="65"/>
      <c r="AA9330" s="65"/>
      <c r="AB9330" s="65"/>
      <c r="AC9330" s="65"/>
      <c r="AJ9330" s="66"/>
    </row>
    <row r="9331" spans="17:36" ht="4.5" customHeight="1" x14ac:dyDescent="0.2">
      <c r="Q9331" s="65"/>
      <c r="R9331" s="65"/>
      <c r="X9331" s="65"/>
      <c r="Y9331" s="65"/>
      <c r="Z9331" s="65"/>
      <c r="AA9331" s="65"/>
      <c r="AB9331" s="65"/>
      <c r="AC9331" s="65"/>
      <c r="AJ9331" s="66"/>
    </row>
    <row r="9332" spans="17:36" ht="4.5" customHeight="1" x14ac:dyDescent="0.2">
      <c r="Q9332" s="65"/>
      <c r="R9332" s="65"/>
      <c r="X9332" s="65"/>
      <c r="Y9332" s="65"/>
      <c r="Z9332" s="65"/>
      <c r="AA9332" s="65"/>
      <c r="AB9332" s="65"/>
      <c r="AC9332" s="65"/>
      <c r="AJ9332" s="66"/>
    </row>
    <row r="9333" spans="17:36" ht="4.5" customHeight="1" x14ac:dyDescent="0.2">
      <c r="Q9333" s="65"/>
      <c r="R9333" s="65"/>
      <c r="X9333" s="65"/>
      <c r="Y9333" s="65"/>
      <c r="Z9333" s="65"/>
      <c r="AA9333" s="65"/>
      <c r="AB9333" s="65"/>
      <c r="AC9333" s="65"/>
      <c r="AJ9333" s="66"/>
    </row>
    <row r="9334" spans="17:36" ht="4.5" customHeight="1" x14ac:dyDescent="0.2">
      <c r="Q9334" s="65"/>
      <c r="R9334" s="65"/>
      <c r="X9334" s="65"/>
      <c r="Y9334" s="65"/>
      <c r="Z9334" s="65"/>
      <c r="AA9334" s="65"/>
      <c r="AB9334" s="65"/>
      <c r="AC9334" s="65"/>
      <c r="AJ9334" s="66"/>
    </row>
    <row r="9335" spans="17:36" ht="4.5" customHeight="1" x14ac:dyDescent="0.2">
      <c r="Q9335" s="65"/>
      <c r="R9335" s="65"/>
      <c r="X9335" s="65"/>
      <c r="Y9335" s="65"/>
      <c r="Z9335" s="65"/>
      <c r="AA9335" s="65"/>
      <c r="AB9335" s="65"/>
      <c r="AC9335" s="65"/>
      <c r="AJ9335" s="66"/>
    </row>
    <row r="9336" spans="17:36" ht="4.5" customHeight="1" x14ac:dyDescent="0.2">
      <c r="Q9336" s="65"/>
      <c r="R9336" s="65"/>
      <c r="X9336" s="65"/>
      <c r="Y9336" s="65"/>
      <c r="Z9336" s="65"/>
      <c r="AA9336" s="65"/>
      <c r="AB9336" s="65"/>
      <c r="AC9336" s="65"/>
      <c r="AJ9336" s="66"/>
    </row>
    <row r="9337" spans="17:36" ht="4.5" customHeight="1" x14ac:dyDescent="0.2">
      <c r="Q9337" s="65"/>
      <c r="R9337" s="65"/>
      <c r="X9337" s="65"/>
      <c r="Y9337" s="65"/>
      <c r="Z9337" s="65"/>
      <c r="AA9337" s="65"/>
      <c r="AB9337" s="65"/>
      <c r="AC9337" s="65"/>
      <c r="AJ9337" s="66"/>
    </row>
    <row r="9338" spans="17:36" ht="4.5" customHeight="1" x14ac:dyDescent="0.2">
      <c r="Q9338" s="65"/>
      <c r="R9338" s="65"/>
      <c r="X9338" s="65"/>
      <c r="Y9338" s="65"/>
      <c r="Z9338" s="65"/>
      <c r="AA9338" s="65"/>
      <c r="AB9338" s="65"/>
      <c r="AC9338" s="65"/>
      <c r="AJ9338" s="66"/>
    </row>
    <row r="9339" spans="17:36" ht="4.5" customHeight="1" x14ac:dyDescent="0.2">
      <c r="Q9339" s="65"/>
      <c r="R9339" s="65"/>
      <c r="X9339" s="65"/>
      <c r="Y9339" s="65"/>
      <c r="Z9339" s="65"/>
      <c r="AA9339" s="65"/>
      <c r="AB9339" s="65"/>
      <c r="AC9339" s="65"/>
      <c r="AJ9339" s="66"/>
    </row>
    <row r="9340" spans="17:36" ht="4.5" customHeight="1" x14ac:dyDescent="0.2">
      <c r="Q9340" s="65"/>
      <c r="R9340" s="65"/>
      <c r="X9340" s="65"/>
      <c r="Y9340" s="65"/>
      <c r="Z9340" s="65"/>
      <c r="AA9340" s="65"/>
      <c r="AB9340" s="65"/>
      <c r="AC9340" s="65"/>
      <c r="AJ9340" s="66"/>
    </row>
    <row r="9341" spans="17:36" ht="4.5" customHeight="1" x14ac:dyDescent="0.2">
      <c r="Q9341" s="65"/>
      <c r="R9341" s="65"/>
      <c r="X9341" s="65"/>
      <c r="Y9341" s="65"/>
      <c r="Z9341" s="65"/>
      <c r="AA9341" s="65"/>
      <c r="AB9341" s="65"/>
      <c r="AC9341" s="65"/>
      <c r="AJ9341" s="66"/>
    </row>
    <row r="9342" spans="17:36" ht="4.5" customHeight="1" x14ac:dyDescent="0.2">
      <c r="Q9342" s="65"/>
      <c r="R9342" s="65"/>
      <c r="X9342" s="65"/>
      <c r="Y9342" s="65"/>
      <c r="Z9342" s="65"/>
      <c r="AA9342" s="65"/>
      <c r="AB9342" s="65"/>
      <c r="AC9342" s="65"/>
      <c r="AJ9342" s="66"/>
    </row>
    <row r="9343" spans="17:36" ht="4.5" customHeight="1" x14ac:dyDescent="0.2">
      <c r="Q9343" s="65"/>
      <c r="R9343" s="65"/>
      <c r="X9343" s="65"/>
      <c r="Y9343" s="65"/>
      <c r="Z9343" s="65"/>
      <c r="AA9343" s="65"/>
      <c r="AB9343" s="65"/>
      <c r="AC9343" s="65"/>
      <c r="AJ9343" s="66"/>
    </row>
    <row r="9344" spans="17:36" ht="4.5" customHeight="1" x14ac:dyDescent="0.2">
      <c r="Q9344" s="65"/>
      <c r="R9344" s="65"/>
      <c r="X9344" s="65"/>
      <c r="Y9344" s="65"/>
      <c r="Z9344" s="65"/>
      <c r="AA9344" s="65"/>
      <c r="AB9344" s="65"/>
      <c r="AC9344" s="65"/>
      <c r="AJ9344" s="66"/>
    </row>
    <row r="9345" spans="17:36" ht="4.5" customHeight="1" x14ac:dyDescent="0.2">
      <c r="Q9345" s="65"/>
      <c r="R9345" s="65"/>
      <c r="X9345" s="65"/>
      <c r="Y9345" s="65"/>
      <c r="Z9345" s="65"/>
      <c r="AA9345" s="65"/>
      <c r="AB9345" s="65"/>
      <c r="AC9345" s="65"/>
      <c r="AJ9345" s="66"/>
    </row>
    <row r="9346" spans="17:36" ht="4.5" customHeight="1" x14ac:dyDescent="0.2">
      <c r="Q9346" s="65"/>
      <c r="R9346" s="65"/>
      <c r="X9346" s="65"/>
      <c r="Y9346" s="65"/>
      <c r="Z9346" s="65"/>
      <c r="AA9346" s="65"/>
      <c r="AB9346" s="65"/>
      <c r="AC9346" s="65"/>
      <c r="AJ9346" s="66"/>
    </row>
    <row r="9347" spans="17:36" ht="4.5" customHeight="1" x14ac:dyDescent="0.2">
      <c r="Q9347" s="65"/>
      <c r="R9347" s="65"/>
      <c r="X9347" s="65"/>
      <c r="Y9347" s="65"/>
      <c r="Z9347" s="65"/>
      <c r="AA9347" s="65"/>
      <c r="AB9347" s="65"/>
      <c r="AC9347" s="65"/>
      <c r="AJ9347" s="66"/>
    </row>
    <row r="9348" spans="17:36" ht="4.5" customHeight="1" x14ac:dyDescent="0.2">
      <c r="Q9348" s="65"/>
      <c r="R9348" s="65"/>
      <c r="X9348" s="65"/>
      <c r="Y9348" s="65"/>
      <c r="Z9348" s="65"/>
      <c r="AA9348" s="65"/>
      <c r="AB9348" s="65"/>
      <c r="AC9348" s="65"/>
      <c r="AJ9348" s="66"/>
    </row>
    <row r="9349" spans="17:36" ht="4.5" customHeight="1" x14ac:dyDescent="0.2">
      <c r="Q9349" s="65"/>
      <c r="R9349" s="65"/>
      <c r="X9349" s="65"/>
      <c r="Y9349" s="65"/>
      <c r="Z9349" s="65"/>
      <c r="AA9349" s="65"/>
      <c r="AB9349" s="65"/>
      <c r="AC9349" s="65"/>
      <c r="AJ9349" s="66"/>
    </row>
    <row r="9350" spans="17:36" ht="4.5" customHeight="1" x14ac:dyDescent="0.2">
      <c r="Q9350" s="65"/>
      <c r="R9350" s="65"/>
      <c r="X9350" s="65"/>
      <c r="Y9350" s="65"/>
      <c r="Z9350" s="65"/>
      <c r="AA9350" s="65"/>
      <c r="AB9350" s="65"/>
      <c r="AC9350" s="65"/>
      <c r="AJ9350" s="66"/>
    </row>
    <row r="9351" spans="17:36" ht="4.5" customHeight="1" x14ac:dyDescent="0.2">
      <c r="Q9351" s="65"/>
      <c r="R9351" s="65"/>
      <c r="X9351" s="65"/>
      <c r="Y9351" s="65"/>
      <c r="Z9351" s="65"/>
      <c r="AA9351" s="65"/>
      <c r="AB9351" s="65"/>
      <c r="AC9351" s="65"/>
      <c r="AJ9351" s="66"/>
    </row>
    <row r="9352" spans="17:36" ht="4.5" customHeight="1" x14ac:dyDescent="0.2">
      <c r="Q9352" s="65"/>
      <c r="R9352" s="65"/>
      <c r="X9352" s="65"/>
      <c r="Y9352" s="65"/>
      <c r="Z9352" s="65"/>
      <c r="AA9352" s="65"/>
      <c r="AB9352" s="65"/>
      <c r="AC9352" s="65"/>
      <c r="AJ9352" s="66"/>
    </row>
    <row r="9353" spans="17:36" ht="4.5" customHeight="1" x14ac:dyDescent="0.2">
      <c r="Q9353" s="65"/>
      <c r="R9353" s="65"/>
      <c r="X9353" s="65"/>
      <c r="Y9353" s="65"/>
      <c r="Z9353" s="65"/>
      <c r="AA9353" s="65"/>
      <c r="AB9353" s="65"/>
      <c r="AC9353" s="65"/>
      <c r="AJ9353" s="66"/>
    </row>
    <row r="9354" spans="17:36" ht="4.5" customHeight="1" x14ac:dyDescent="0.2">
      <c r="Q9354" s="65"/>
      <c r="R9354" s="65"/>
      <c r="X9354" s="65"/>
      <c r="Y9354" s="65"/>
      <c r="Z9354" s="65"/>
      <c r="AA9354" s="65"/>
      <c r="AB9354" s="65"/>
      <c r="AC9354" s="65"/>
      <c r="AJ9354" s="66"/>
    </row>
    <row r="9355" spans="17:36" ht="4.5" customHeight="1" x14ac:dyDescent="0.2">
      <c r="Q9355" s="65"/>
      <c r="R9355" s="65"/>
      <c r="X9355" s="65"/>
      <c r="Y9355" s="65"/>
      <c r="Z9355" s="65"/>
      <c r="AA9355" s="65"/>
      <c r="AB9355" s="65"/>
      <c r="AC9355" s="65"/>
      <c r="AJ9355" s="66"/>
    </row>
    <row r="9356" spans="17:36" ht="4.5" customHeight="1" x14ac:dyDescent="0.2">
      <c r="Q9356" s="65"/>
      <c r="R9356" s="65"/>
      <c r="X9356" s="65"/>
      <c r="Y9356" s="65"/>
      <c r="Z9356" s="65"/>
      <c r="AA9356" s="65"/>
      <c r="AB9356" s="65"/>
      <c r="AC9356" s="65"/>
      <c r="AJ9356" s="66"/>
    </row>
    <row r="9357" spans="17:36" ht="4.5" customHeight="1" x14ac:dyDescent="0.2">
      <c r="Q9357" s="65"/>
      <c r="R9357" s="65"/>
      <c r="X9357" s="65"/>
      <c r="Y9357" s="65"/>
      <c r="Z9357" s="65"/>
      <c r="AA9357" s="65"/>
      <c r="AB9357" s="65"/>
      <c r="AC9357" s="65"/>
      <c r="AJ9357" s="66"/>
    </row>
    <row r="9358" spans="17:36" ht="4.5" customHeight="1" x14ac:dyDescent="0.2">
      <c r="Q9358" s="65"/>
      <c r="R9358" s="65"/>
      <c r="X9358" s="65"/>
      <c r="Y9358" s="65"/>
      <c r="Z9358" s="65"/>
      <c r="AA9358" s="65"/>
      <c r="AB9358" s="65"/>
      <c r="AC9358" s="65"/>
      <c r="AJ9358" s="66"/>
    </row>
    <row r="9359" spans="17:36" ht="4.5" customHeight="1" x14ac:dyDescent="0.2">
      <c r="Q9359" s="65"/>
      <c r="R9359" s="65"/>
      <c r="X9359" s="65"/>
      <c r="Y9359" s="65"/>
      <c r="Z9359" s="65"/>
      <c r="AA9359" s="65"/>
      <c r="AB9359" s="65"/>
      <c r="AC9359" s="65"/>
      <c r="AJ9359" s="66"/>
    </row>
    <row r="9360" spans="17:36" ht="4.5" customHeight="1" x14ac:dyDescent="0.2">
      <c r="Q9360" s="65"/>
      <c r="R9360" s="65"/>
      <c r="X9360" s="65"/>
      <c r="Y9360" s="65"/>
      <c r="Z9360" s="65"/>
      <c r="AA9360" s="65"/>
      <c r="AB9360" s="65"/>
      <c r="AC9360" s="65"/>
      <c r="AJ9360" s="66"/>
    </row>
    <row r="9361" spans="17:36" ht="4.5" customHeight="1" x14ac:dyDescent="0.2">
      <c r="Q9361" s="65"/>
      <c r="R9361" s="65"/>
      <c r="X9361" s="65"/>
      <c r="Y9361" s="65"/>
      <c r="Z9361" s="65"/>
      <c r="AA9361" s="65"/>
      <c r="AB9361" s="65"/>
      <c r="AC9361" s="65"/>
      <c r="AJ9361" s="66"/>
    </row>
    <row r="9362" spans="17:36" ht="4.5" customHeight="1" x14ac:dyDescent="0.2">
      <c r="Q9362" s="65"/>
      <c r="R9362" s="65"/>
      <c r="X9362" s="65"/>
      <c r="Y9362" s="65"/>
      <c r="Z9362" s="65"/>
      <c r="AA9362" s="65"/>
      <c r="AB9362" s="65"/>
      <c r="AC9362" s="65"/>
      <c r="AJ9362" s="66"/>
    </row>
    <row r="9363" spans="17:36" ht="4.5" customHeight="1" x14ac:dyDescent="0.2">
      <c r="Q9363" s="65"/>
      <c r="R9363" s="65"/>
      <c r="X9363" s="65"/>
      <c r="Y9363" s="65"/>
      <c r="Z9363" s="65"/>
      <c r="AA9363" s="65"/>
      <c r="AB9363" s="65"/>
      <c r="AC9363" s="65"/>
      <c r="AJ9363" s="66"/>
    </row>
    <row r="9364" spans="17:36" ht="4.5" customHeight="1" x14ac:dyDescent="0.2">
      <c r="Q9364" s="65"/>
      <c r="R9364" s="65"/>
      <c r="X9364" s="65"/>
      <c r="Y9364" s="65"/>
      <c r="Z9364" s="65"/>
      <c r="AA9364" s="65"/>
      <c r="AB9364" s="65"/>
      <c r="AC9364" s="65"/>
      <c r="AJ9364" s="66"/>
    </row>
    <row r="9365" spans="17:36" ht="4.5" customHeight="1" x14ac:dyDescent="0.2">
      <c r="Q9365" s="65"/>
      <c r="R9365" s="65"/>
      <c r="X9365" s="65"/>
      <c r="Y9365" s="65"/>
      <c r="Z9365" s="65"/>
      <c r="AA9365" s="65"/>
      <c r="AB9365" s="65"/>
      <c r="AC9365" s="65"/>
      <c r="AJ9365" s="66"/>
    </row>
    <row r="9366" spans="17:36" ht="4.5" customHeight="1" x14ac:dyDescent="0.2">
      <c r="Q9366" s="65"/>
      <c r="R9366" s="65"/>
      <c r="X9366" s="65"/>
      <c r="Y9366" s="65"/>
      <c r="Z9366" s="65"/>
      <c r="AA9366" s="65"/>
      <c r="AB9366" s="65"/>
      <c r="AC9366" s="65"/>
      <c r="AJ9366" s="66"/>
    </row>
    <row r="9367" spans="17:36" ht="4.5" customHeight="1" x14ac:dyDescent="0.2">
      <c r="Q9367" s="65"/>
      <c r="R9367" s="65"/>
      <c r="X9367" s="65"/>
      <c r="Y9367" s="65"/>
      <c r="Z9367" s="65"/>
      <c r="AA9367" s="65"/>
      <c r="AB9367" s="65"/>
      <c r="AC9367" s="65"/>
      <c r="AJ9367" s="66"/>
    </row>
    <row r="9368" spans="17:36" ht="4.5" customHeight="1" x14ac:dyDescent="0.2">
      <c r="Q9368" s="65"/>
      <c r="R9368" s="65"/>
      <c r="X9368" s="65"/>
      <c r="Y9368" s="65"/>
      <c r="Z9368" s="65"/>
      <c r="AA9368" s="65"/>
      <c r="AB9368" s="65"/>
      <c r="AC9368" s="65"/>
      <c r="AJ9368" s="66"/>
    </row>
    <row r="9369" spans="17:36" ht="4.5" customHeight="1" x14ac:dyDescent="0.2">
      <c r="Q9369" s="65"/>
      <c r="R9369" s="65"/>
      <c r="X9369" s="65"/>
      <c r="Y9369" s="65"/>
      <c r="Z9369" s="65"/>
      <c r="AA9369" s="65"/>
      <c r="AB9369" s="65"/>
      <c r="AC9369" s="65"/>
      <c r="AJ9369" s="66"/>
    </row>
    <row r="9370" spans="17:36" ht="4.5" customHeight="1" x14ac:dyDescent="0.2">
      <c r="Q9370" s="65"/>
      <c r="R9370" s="65"/>
      <c r="X9370" s="65"/>
      <c r="Y9370" s="65"/>
      <c r="Z9370" s="65"/>
      <c r="AA9370" s="65"/>
      <c r="AB9370" s="65"/>
      <c r="AC9370" s="65"/>
      <c r="AJ9370" s="66"/>
    </row>
    <row r="9371" spans="17:36" ht="4.5" customHeight="1" x14ac:dyDescent="0.2">
      <c r="Q9371" s="65"/>
      <c r="R9371" s="65"/>
      <c r="X9371" s="65"/>
      <c r="Y9371" s="65"/>
      <c r="Z9371" s="65"/>
      <c r="AA9371" s="65"/>
      <c r="AB9371" s="65"/>
      <c r="AC9371" s="65"/>
      <c r="AJ9371" s="66"/>
    </row>
    <row r="9372" spans="17:36" ht="4.5" customHeight="1" x14ac:dyDescent="0.2">
      <c r="Q9372" s="65"/>
      <c r="R9372" s="65"/>
      <c r="X9372" s="65"/>
      <c r="Y9372" s="65"/>
      <c r="Z9372" s="65"/>
      <c r="AA9372" s="65"/>
      <c r="AB9372" s="65"/>
      <c r="AC9372" s="65"/>
      <c r="AJ9372" s="66"/>
    </row>
    <row r="9373" spans="17:36" ht="4.5" customHeight="1" x14ac:dyDescent="0.2">
      <c r="Q9373" s="65"/>
      <c r="R9373" s="65"/>
      <c r="X9373" s="65"/>
      <c r="Y9373" s="65"/>
      <c r="Z9373" s="65"/>
      <c r="AA9373" s="65"/>
      <c r="AB9373" s="65"/>
      <c r="AC9373" s="65"/>
      <c r="AJ9373" s="66"/>
    </row>
    <row r="9374" spans="17:36" ht="4.5" customHeight="1" x14ac:dyDescent="0.2">
      <c r="Q9374" s="65"/>
      <c r="R9374" s="65"/>
      <c r="X9374" s="65"/>
      <c r="Y9374" s="65"/>
      <c r="Z9374" s="65"/>
      <c r="AA9374" s="65"/>
      <c r="AB9374" s="65"/>
      <c r="AC9374" s="65"/>
      <c r="AJ9374" s="66"/>
    </row>
    <row r="9375" spans="17:36" ht="4.5" customHeight="1" x14ac:dyDescent="0.2">
      <c r="Q9375" s="65"/>
      <c r="R9375" s="65"/>
      <c r="X9375" s="65"/>
      <c r="Y9375" s="65"/>
      <c r="Z9375" s="65"/>
      <c r="AA9375" s="65"/>
      <c r="AB9375" s="65"/>
      <c r="AC9375" s="65"/>
      <c r="AJ9375" s="66"/>
    </row>
    <row r="9376" spans="17:36" ht="4.5" customHeight="1" x14ac:dyDescent="0.2">
      <c r="Q9376" s="65"/>
      <c r="R9376" s="65"/>
      <c r="X9376" s="65"/>
      <c r="Y9376" s="65"/>
      <c r="Z9376" s="65"/>
      <c r="AA9376" s="65"/>
      <c r="AB9376" s="65"/>
      <c r="AC9376" s="65"/>
      <c r="AJ9376" s="66"/>
    </row>
    <row r="9377" spans="17:36" ht="4.5" customHeight="1" x14ac:dyDescent="0.2">
      <c r="Q9377" s="65"/>
      <c r="R9377" s="65"/>
      <c r="X9377" s="65"/>
      <c r="Y9377" s="65"/>
      <c r="Z9377" s="65"/>
      <c r="AA9377" s="65"/>
      <c r="AB9377" s="65"/>
      <c r="AC9377" s="65"/>
      <c r="AJ9377" s="66"/>
    </row>
    <row r="9378" spans="17:36" ht="4.5" customHeight="1" x14ac:dyDescent="0.2">
      <c r="Q9378" s="65"/>
      <c r="R9378" s="65"/>
      <c r="X9378" s="65"/>
      <c r="Y9378" s="65"/>
      <c r="Z9378" s="65"/>
      <c r="AA9378" s="65"/>
      <c r="AB9378" s="65"/>
      <c r="AC9378" s="65"/>
      <c r="AJ9378" s="66"/>
    </row>
    <row r="9379" spans="17:36" ht="4.5" customHeight="1" x14ac:dyDescent="0.2">
      <c r="Q9379" s="65"/>
      <c r="R9379" s="65"/>
      <c r="X9379" s="65"/>
      <c r="Y9379" s="65"/>
      <c r="Z9379" s="65"/>
      <c r="AA9379" s="65"/>
      <c r="AB9379" s="65"/>
      <c r="AC9379" s="65"/>
      <c r="AJ9379" s="66"/>
    </row>
    <row r="9380" spans="17:36" ht="4.5" customHeight="1" x14ac:dyDescent="0.2">
      <c r="Q9380" s="65"/>
      <c r="R9380" s="65"/>
      <c r="X9380" s="65"/>
      <c r="Y9380" s="65"/>
      <c r="Z9380" s="65"/>
      <c r="AA9380" s="65"/>
      <c r="AB9380" s="65"/>
      <c r="AC9380" s="65"/>
      <c r="AJ9380" s="66"/>
    </row>
    <row r="9381" spans="17:36" ht="4.5" customHeight="1" x14ac:dyDescent="0.2">
      <c r="Q9381" s="65"/>
      <c r="R9381" s="65"/>
      <c r="X9381" s="65"/>
      <c r="Y9381" s="65"/>
      <c r="Z9381" s="65"/>
      <c r="AA9381" s="65"/>
      <c r="AB9381" s="65"/>
      <c r="AC9381" s="65"/>
      <c r="AJ9381" s="66"/>
    </row>
    <row r="9382" spans="17:36" ht="4.5" customHeight="1" x14ac:dyDescent="0.2">
      <c r="Q9382" s="65"/>
      <c r="R9382" s="65"/>
      <c r="X9382" s="65"/>
      <c r="Y9382" s="65"/>
      <c r="Z9382" s="65"/>
      <c r="AA9382" s="65"/>
      <c r="AB9382" s="65"/>
      <c r="AC9382" s="65"/>
      <c r="AJ9382" s="66"/>
    </row>
    <row r="9383" spans="17:36" ht="4.5" customHeight="1" x14ac:dyDescent="0.2">
      <c r="Q9383" s="65"/>
      <c r="R9383" s="65"/>
      <c r="X9383" s="65"/>
      <c r="Y9383" s="65"/>
      <c r="Z9383" s="65"/>
      <c r="AA9383" s="65"/>
      <c r="AB9383" s="65"/>
      <c r="AC9383" s="65"/>
      <c r="AJ9383" s="66"/>
    </row>
    <row r="9384" spans="17:36" ht="4.5" customHeight="1" x14ac:dyDescent="0.2">
      <c r="Q9384" s="65"/>
      <c r="R9384" s="65"/>
      <c r="X9384" s="65"/>
      <c r="Y9384" s="65"/>
      <c r="Z9384" s="65"/>
      <c r="AA9384" s="65"/>
      <c r="AB9384" s="65"/>
      <c r="AC9384" s="65"/>
      <c r="AJ9384" s="66"/>
    </row>
    <row r="9385" spans="17:36" ht="4.5" customHeight="1" x14ac:dyDescent="0.2">
      <c r="Q9385" s="65"/>
      <c r="R9385" s="65"/>
      <c r="X9385" s="65"/>
      <c r="Y9385" s="65"/>
      <c r="Z9385" s="65"/>
      <c r="AA9385" s="65"/>
      <c r="AB9385" s="65"/>
      <c r="AC9385" s="65"/>
      <c r="AJ9385" s="66"/>
    </row>
    <row r="9386" spans="17:36" ht="4.5" customHeight="1" x14ac:dyDescent="0.2">
      <c r="Q9386" s="65"/>
      <c r="R9386" s="65"/>
      <c r="X9386" s="65"/>
      <c r="Y9386" s="65"/>
      <c r="Z9386" s="65"/>
      <c r="AA9386" s="65"/>
      <c r="AB9386" s="65"/>
      <c r="AC9386" s="65"/>
      <c r="AJ9386" s="66"/>
    </row>
    <row r="9387" spans="17:36" ht="4.5" customHeight="1" x14ac:dyDescent="0.2">
      <c r="Q9387" s="65"/>
      <c r="R9387" s="65"/>
      <c r="X9387" s="65"/>
      <c r="Y9387" s="65"/>
      <c r="Z9387" s="65"/>
      <c r="AA9387" s="65"/>
      <c r="AB9387" s="65"/>
      <c r="AC9387" s="65"/>
      <c r="AJ9387" s="66"/>
    </row>
    <row r="9388" spans="17:36" ht="4.5" customHeight="1" x14ac:dyDescent="0.2">
      <c r="Q9388" s="65"/>
      <c r="R9388" s="65"/>
      <c r="X9388" s="65"/>
      <c r="Y9388" s="65"/>
      <c r="Z9388" s="65"/>
      <c r="AA9388" s="65"/>
      <c r="AB9388" s="65"/>
      <c r="AC9388" s="65"/>
      <c r="AJ9388" s="66"/>
    </row>
    <row r="9389" spans="17:36" ht="4.5" customHeight="1" x14ac:dyDescent="0.2">
      <c r="Q9389" s="65"/>
      <c r="R9389" s="65"/>
      <c r="X9389" s="65"/>
      <c r="Y9389" s="65"/>
      <c r="Z9389" s="65"/>
      <c r="AA9389" s="65"/>
      <c r="AB9389" s="65"/>
      <c r="AC9389" s="65"/>
      <c r="AJ9389" s="66"/>
    </row>
    <row r="9390" spans="17:36" ht="4.5" customHeight="1" x14ac:dyDescent="0.2">
      <c r="Q9390" s="65"/>
      <c r="R9390" s="65"/>
      <c r="X9390" s="65"/>
      <c r="Y9390" s="65"/>
      <c r="Z9390" s="65"/>
      <c r="AA9390" s="65"/>
      <c r="AB9390" s="65"/>
      <c r="AC9390" s="65"/>
      <c r="AJ9390" s="66"/>
    </row>
    <row r="9391" spans="17:36" ht="4.5" customHeight="1" x14ac:dyDescent="0.2">
      <c r="Q9391" s="65"/>
      <c r="R9391" s="65"/>
      <c r="X9391" s="65"/>
      <c r="Y9391" s="65"/>
      <c r="Z9391" s="65"/>
      <c r="AA9391" s="65"/>
      <c r="AB9391" s="65"/>
      <c r="AC9391" s="65"/>
      <c r="AJ9391" s="66"/>
    </row>
    <row r="9392" spans="17:36" ht="4.5" customHeight="1" x14ac:dyDescent="0.2">
      <c r="Q9392" s="65"/>
      <c r="R9392" s="65"/>
      <c r="X9392" s="65"/>
      <c r="Y9392" s="65"/>
      <c r="Z9392" s="65"/>
      <c r="AA9392" s="65"/>
      <c r="AB9392" s="65"/>
      <c r="AC9392" s="65"/>
      <c r="AJ9392" s="66"/>
    </row>
    <row r="9393" spans="17:36" ht="4.5" customHeight="1" x14ac:dyDescent="0.2">
      <c r="Q9393" s="65"/>
      <c r="R9393" s="65"/>
      <c r="X9393" s="65"/>
      <c r="Y9393" s="65"/>
      <c r="Z9393" s="65"/>
      <c r="AA9393" s="65"/>
      <c r="AB9393" s="65"/>
      <c r="AC9393" s="65"/>
      <c r="AJ9393" s="66"/>
    </row>
    <row r="9394" spans="17:36" ht="4.5" customHeight="1" x14ac:dyDescent="0.2">
      <c r="Q9394" s="65"/>
      <c r="R9394" s="65"/>
      <c r="X9394" s="65"/>
      <c r="Y9394" s="65"/>
      <c r="Z9394" s="65"/>
      <c r="AA9394" s="65"/>
      <c r="AB9394" s="65"/>
      <c r="AC9394" s="65"/>
      <c r="AJ9394" s="66"/>
    </row>
    <row r="9395" spans="17:36" ht="4.5" customHeight="1" x14ac:dyDescent="0.2">
      <c r="Q9395" s="65"/>
      <c r="R9395" s="65"/>
      <c r="X9395" s="65"/>
      <c r="Y9395" s="65"/>
      <c r="Z9395" s="65"/>
      <c r="AA9395" s="65"/>
      <c r="AB9395" s="65"/>
      <c r="AC9395" s="65"/>
      <c r="AJ9395" s="66"/>
    </row>
    <row r="9396" spans="17:36" ht="4.5" customHeight="1" x14ac:dyDescent="0.2">
      <c r="Q9396" s="65"/>
      <c r="R9396" s="65"/>
      <c r="X9396" s="65"/>
      <c r="Y9396" s="65"/>
      <c r="Z9396" s="65"/>
      <c r="AA9396" s="65"/>
      <c r="AB9396" s="65"/>
      <c r="AC9396" s="65"/>
      <c r="AJ9396" s="66"/>
    </row>
    <row r="9397" spans="17:36" ht="4.5" customHeight="1" x14ac:dyDescent="0.2">
      <c r="Q9397" s="65"/>
      <c r="R9397" s="65"/>
      <c r="X9397" s="65"/>
      <c r="Y9397" s="65"/>
      <c r="Z9397" s="65"/>
      <c r="AA9397" s="65"/>
      <c r="AB9397" s="65"/>
      <c r="AC9397" s="65"/>
      <c r="AJ9397" s="66"/>
    </row>
    <row r="9398" spans="17:36" ht="4.5" customHeight="1" x14ac:dyDescent="0.2">
      <c r="Q9398" s="65"/>
      <c r="R9398" s="65"/>
      <c r="X9398" s="65"/>
      <c r="Y9398" s="65"/>
      <c r="Z9398" s="65"/>
      <c r="AA9398" s="65"/>
      <c r="AB9398" s="65"/>
      <c r="AC9398" s="65"/>
      <c r="AJ9398" s="66"/>
    </row>
    <row r="9399" spans="17:36" ht="4.5" customHeight="1" x14ac:dyDescent="0.2">
      <c r="Q9399" s="65"/>
      <c r="R9399" s="65"/>
      <c r="X9399" s="65"/>
      <c r="Y9399" s="65"/>
      <c r="Z9399" s="65"/>
      <c r="AA9399" s="65"/>
      <c r="AB9399" s="65"/>
      <c r="AC9399" s="65"/>
      <c r="AJ9399" s="66"/>
    </row>
    <row r="9400" spans="17:36" ht="4.5" customHeight="1" x14ac:dyDescent="0.2">
      <c r="Q9400" s="65"/>
      <c r="R9400" s="65"/>
      <c r="X9400" s="65"/>
      <c r="Y9400" s="65"/>
      <c r="Z9400" s="65"/>
      <c r="AA9400" s="65"/>
      <c r="AB9400" s="65"/>
      <c r="AC9400" s="65"/>
      <c r="AJ9400" s="66"/>
    </row>
    <row r="9401" spans="17:36" ht="4.5" customHeight="1" x14ac:dyDescent="0.2">
      <c r="Q9401" s="65"/>
      <c r="R9401" s="65"/>
      <c r="X9401" s="65"/>
      <c r="Y9401" s="65"/>
      <c r="Z9401" s="65"/>
      <c r="AA9401" s="65"/>
      <c r="AB9401" s="65"/>
      <c r="AC9401" s="65"/>
      <c r="AJ9401" s="66"/>
    </row>
    <row r="9402" spans="17:36" ht="4.5" customHeight="1" x14ac:dyDescent="0.2">
      <c r="Q9402" s="65"/>
      <c r="R9402" s="65"/>
      <c r="X9402" s="65"/>
      <c r="Y9402" s="65"/>
      <c r="Z9402" s="65"/>
      <c r="AA9402" s="65"/>
      <c r="AB9402" s="65"/>
      <c r="AC9402" s="65"/>
      <c r="AJ9402" s="66"/>
    </row>
    <row r="9403" spans="17:36" ht="4.5" customHeight="1" x14ac:dyDescent="0.2">
      <c r="Q9403" s="65"/>
      <c r="R9403" s="65"/>
      <c r="X9403" s="65"/>
      <c r="Y9403" s="65"/>
      <c r="Z9403" s="65"/>
      <c r="AA9403" s="65"/>
      <c r="AB9403" s="65"/>
      <c r="AC9403" s="65"/>
      <c r="AJ9403" s="66"/>
    </row>
    <row r="9404" spans="17:36" ht="4.5" customHeight="1" x14ac:dyDescent="0.2">
      <c r="Q9404" s="65"/>
      <c r="R9404" s="65"/>
      <c r="X9404" s="65"/>
      <c r="Y9404" s="65"/>
      <c r="Z9404" s="65"/>
      <c r="AA9404" s="65"/>
      <c r="AB9404" s="65"/>
      <c r="AC9404" s="65"/>
      <c r="AJ9404" s="66"/>
    </row>
    <row r="9405" spans="17:36" ht="4.5" customHeight="1" x14ac:dyDescent="0.2">
      <c r="Q9405" s="65"/>
      <c r="R9405" s="65"/>
      <c r="X9405" s="65"/>
      <c r="Y9405" s="65"/>
      <c r="Z9405" s="65"/>
      <c r="AA9405" s="65"/>
      <c r="AB9405" s="65"/>
      <c r="AC9405" s="65"/>
      <c r="AJ9405" s="66"/>
    </row>
    <row r="9406" spans="17:36" ht="4.5" customHeight="1" x14ac:dyDescent="0.2">
      <c r="Q9406" s="65"/>
      <c r="R9406" s="65"/>
      <c r="X9406" s="65"/>
      <c r="Y9406" s="65"/>
      <c r="Z9406" s="65"/>
      <c r="AA9406" s="65"/>
      <c r="AB9406" s="65"/>
      <c r="AC9406" s="65"/>
      <c r="AJ9406" s="66"/>
    </row>
    <row r="9407" spans="17:36" ht="4.5" customHeight="1" x14ac:dyDescent="0.2">
      <c r="Q9407" s="65"/>
      <c r="R9407" s="65"/>
      <c r="X9407" s="65"/>
      <c r="Y9407" s="65"/>
      <c r="Z9407" s="65"/>
      <c r="AA9407" s="65"/>
      <c r="AB9407" s="65"/>
      <c r="AC9407" s="65"/>
      <c r="AJ9407" s="66"/>
    </row>
    <row r="9408" spans="17:36" ht="4.5" customHeight="1" x14ac:dyDescent="0.2">
      <c r="Q9408" s="65"/>
      <c r="R9408" s="65"/>
      <c r="X9408" s="65"/>
      <c r="Y9408" s="65"/>
      <c r="Z9408" s="65"/>
      <c r="AA9408" s="65"/>
      <c r="AB9408" s="65"/>
      <c r="AC9408" s="65"/>
      <c r="AJ9408" s="66"/>
    </row>
    <row r="9409" spans="17:36" ht="4.5" customHeight="1" x14ac:dyDescent="0.2">
      <c r="Q9409" s="65"/>
      <c r="R9409" s="65"/>
      <c r="X9409" s="65"/>
      <c r="Y9409" s="65"/>
      <c r="Z9409" s="65"/>
      <c r="AA9409" s="65"/>
      <c r="AB9409" s="65"/>
      <c r="AC9409" s="65"/>
      <c r="AJ9409" s="66"/>
    </row>
    <row r="9410" spans="17:36" ht="4.5" customHeight="1" x14ac:dyDescent="0.2">
      <c r="Q9410" s="65"/>
      <c r="R9410" s="65"/>
      <c r="X9410" s="65"/>
      <c r="Y9410" s="65"/>
      <c r="Z9410" s="65"/>
      <c r="AA9410" s="65"/>
      <c r="AB9410" s="65"/>
      <c r="AC9410" s="65"/>
      <c r="AJ9410" s="66"/>
    </row>
    <row r="9411" spans="17:36" ht="4.5" customHeight="1" x14ac:dyDescent="0.2">
      <c r="Q9411" s="65"/>
      <c r="R9411" s="65"/>
      <c r="X9411" s="65"/>
      <c r="Y9411" s="65"/>
      <c r="Z9411" s="65"/>
      <c r="AA9411" s="65"/>
      <c r="AB9411" s="65"/>
      <c r="AC9411" s="65"/>
      <c r="AJ9411" s="66"/>
    </row>
    <row r="9412" spans="17:36" ht="4.5" customHeight="1" x14ac:dyDescent="0.2">
      <c r="Q9412" s="65"/>
      <c r="R9412" s="65"/>
      <c r="X9412" s="65"/>
      <c r="Y9412" s="65"/>
      <c r="Z9412" s="65"/>
      <c r="AA9412" s="65"/>
      <c r="AB9412" s="65"/>
      <c r="AC9412" s="65"/>
      <c r="AJ9412" s="66"/>
    </row>
    <row r="9413" spans="17:36" ht="4.5" customHeight="1" x14ac:dyDescent="0.2">
      <c r="Q9413" s="65"/>
      <c r="R9413" s="65"/>
      <c r="X9413" s="65"/>
      <c r="Y9413" s="65"/>
      <c r="Z9413" s="65"/>
      <c r="AA9413" s="65"/>
      <c r="AB9413" s="65"/>
      <c r="AC9413" s="65"/>
      <c r="AJ9413" s="66"/>
    </row>
    <row r="9414" spans="17:36" ht="4.5" customHeight="1" x14ac:dyDescent="0.2">
      <c r="Q9414" s="65"/>
      <c r="R9414" s="65"/>
      <c r="X9414" s="65"/>
      <c r="Y9414" s="65"/>
      <c r="Z9414" s="65"/>
      <c r="AA9414" s="65"/>
      <c r="AB9414" s="65"/>
      <c r="AC9414" s="65"/>
      <c r="AJ9414" s="66"/>
    </row>
    <row r="9415" spans="17:36" ht="4.5" customHeight="1" x14ac:dyDescent="0.2">
      <c r="Q9415" s="65"/>
      <c r="R9415" s="65"/>
      <c r="X9415" s="65"/>
      <c r="Y9415" s="65"/>
      <c r="Z9415" s="65"/>
      <c r="AA9415" s="65"/>
      <c r="AB9415" s="65"/>
      <c r="AC9415" s="65"/>
      <c r="AJ9415" s="66"/>
    </row>
    <row r="9416" spans="17:36" ht="4.5" customHeight="1" x14ac:dyDescent="0.2">
      <c r="Q9416" s="65"/>
      <c r="R9416" s="65"/>
      <c r="X9416" s="65"/>
      <c r="Y9416" s="65"/>
      <c r="Z9416" s="65"/>
      <c r="AA9416" s="65"/>
      <c r="AB9416" s="65"/>
      <c r="AC9416" s="65"/>
      <c r="AJ9416" s="66"/>
    </row>
    <row r="9417" spans="17:36" ht="4.5" customHeight="1" x14ac:dyDescent="0.2">
      <c r="Q9417" s="65"/>
      <c r="R9417" s="65"/>
      <c r="X9417" s="65"/>
      <c r="Y9417" s="65"/>
      <c r="Z9417" s="65"/>
      <c r="AA9417" s="65"/>
      <c r="AB9417" s="65"/>
      <c r="AC9417" s="65"/>
      <c r="AJ9417" s="66"/>
    </row>
    <row r="9418" spans="17:36" ht="4.5" customHeight="1" x14ac:dyDescent="0.2">
      <c r="Q9418" s="65"/>
      <c r="R9418" s="65"/>
      <c r="X9418" s="65"/>
      <c r="Y9418" s="65"/>
      <c r="Z9418" s="65"/>
      <c r="AA9418" s="65"/>
      <c r="AB9418" s="65"/>
      <c r="AC9418" s="65"/>
      <c r="AJ9418" s="66"/>
    </row>
    <row r="9419" spans="17:36" ht="4.5" customHeight="1" x14ac:dyDescent="0.2">
      <c r="Q9419" s="65"/>
      <c r="R9419" s="65"/>
      <c r="X9419" s="65"/>
      <c r="Y9419" s="65"/>
      <c r="Z9419" s="65"/>
      <c r="AA9419" s="65"/>
      <c r="AB9419" s="65"/>
      <c r="AC9419" s="65"/>
      <c r="AJ9419" s="66"/>
    </row>
    <row r="9420" spans="17:36" ht="4.5" customHeight="1" x14ac:dyDescent="0.2">
      <c r="Q9420" s="65"/>
      <c r="R9420" s="65"/>
      <c r="X9420" s="65"/>
      <c r="Y9420" s="65"/>
      <c r="Z9420" s="65"/>
      <c r="AA9420" s="65"/>
      <c r="AB9420" s="65"/>
      <c r="AC9420" s="65"/>
      <c r="AJ9420" s="66"/>
    </row>
    <row r="9421" spans="17:36" ht="4.5" customHeight="1" x14ac:dyDescent="0.2">
      <c r="Q9421" s="65"/>
      <c r="R9421" s="65"/>
      <c r="X9421" s="65"/>
      <c r="Y9421" s="65"/>
      <c r="Z9421" s="65"/>
      <c r="AA9421" s="65"/>
      <c r="AB9421" s="65"/>
      <c r="AC9421" s="65"/>
      <c r="AJ9421" s="66"/>
    </row>
    <row r="9422" spans="17:36" ht="4.5" customHeight="1" x14ac:dyDescent="0.2">
      <c r="Q9422" s="65"/>
      <c r="R9422" s="65"/>
      <c r="X9422" s="65"/>
      <c r="Y9422" s="65"/>
      <c r="Z9422" s="65"/>
      <c r="AA9422" s="65"/>
      <c r="AB9422" s="65"/>
      <c r="AC9422" s="65"/>
      <c r="AJ9422" s="66"/>
    </row>
    <row r="9423" spans="17:36" ht="4.5" customHeight="1" x14ac:dyDescent="0.2">
      <c r="Q9423" s="65"/>
      <c r="R9423" s="65"/>
      <c r="X9423" s="65"/>
      <c r="Y9423" s="65"/>
      <c r="Z9423" s="65"/>
      <c r="AA9423" s="65"/>
      <c r="AB9423" s="65"/>
      <c r="AC9423" s="65"/>
      <c r="AJ9423" s="66"/>
    </row>
    <row r="9424" spans="17:36" ht="4.5" customHeight="1" x14ac:dyDescent="0.2">
      <c r="Q9424" s="65"/>
      <c r="R9424" s="65"/>
      <c r="X9424" s="65"/>
      <c r="Y9424" s="65"/>
      <c r="Z9424" s="65"/>
      <c r="AA9424" s="65"/>
      <c r="AB9424" s="65"/>
      <c r="AC9424" s="65"/>
      <c r="AJ9424" s="66"/>
    </row>
    <row r="9425" spans="17:36" ht="4.5" customHeight="1" x14ac:dyDescent="0.2">
      <c r="Q9425" s="65"/>
      <c r="R9425" s="65"/>
      <c r="X9425" s="65"/>
      <c r="Y9425" s="65"/>
      <c r="Z9425" s="65"/>
      <c r="AA9425" s="65"/>
      <c r="AB9425" s="65"/>
      <c r="AC9425" s="65"/>
      <c r="AJ9425" s="66"/>
    </row>
    <row r="9426" spans="17:36" ht="4.5" customHeight="1" x14ac:dyDescent="0.2">
      <c r="Q9426" s="65"/>
      <c r="R9426" s="65"/>
      <c r="X9426" s="65"/>
      <c r="Y9426" s="65"/>
      <c r="Z9426" s="65"/>
      <c r="AA9426" s="65"/>
      <c r="AB9426" s="65"/>
      <c r="AC9426" s="65"/>
      <c r="AJ9426" s="66"/>
    </row>
    <row r="9427" spans="17:36" ht="4.5" customHeight="1" x14ac:dyDescent="0.2">
      <c r="Q9427" s="65"/>
      <c r="R9427" s="65"/>
      <c r="X9427" s="65"/>
      <c r="Y9427" s="65"/>
      <c r="Z9427" s="65"/>
      <c r="AA9427" s="65"/>
      <c r="AB9427" s="65"/>
      <c r="AC9427" s="65"/>
      <c r="AJ9427" s="66"/>
    </row>
    <row r="9428" spans="17:36" ht="4.5" customHeight="1" x14ac:dyDescent="0.2">
      <c r="Q9428" s="65"/>
      <c r="R9428" s="65"/>
      <c r="X9428" s="65"/>
      <c r="Y9428" s="65"/>
      <c r="Z9428" s="65"/>
      <c r="AA9428" s="65"/>
      <c r="AB9428" s="65"/>
      <c r="AC9428" s="65"/>
      <c r="AJ9428" s="66"/>
    </row>
    <row r="9429" spans="17:36" ht="4.5" customHeight="1" x14ac:dyDescent="0.2">
      <c r="Q9429" s="65"/>
      <c r="R9429" s="65"/>
      <c r="X9429" s="65"/>
      <c r="Y9429" s="65"/>
      <c r="Z9429" s="65"/>
      <c r="AA9429" s="65"/>
      <c r="AB9429" s="65"/>
      <c r="AC9429" s="65"/>
      <c r="AJ9429" s="66"/>
    </row>
    <row r="9430" spans="17:36" ht="4.5" customHeight="1" x14ac:dyDescent="0.2">
      <c r="Q9430" s="65"/>
      <c r="R9430" s="65"/>
      <c r="X9430" s="65"/>
      <c r="Y9430" s="65"/>
      <c r="Z9430" s="65"/>
      <c r="AA9430" s="65"/>
      <c r="AB9430" s="65"/>
      <c r="AC9430" s="65"/>
      <c r="AJ9430" s="66"/>
    </row>
    <row r="9431" spans="17:36" ht="4.5" customHeight="1" x14ac:dyDescent="0.2">
      <c r="Q9431" s="65"/>
      <c r="R9431" s="65"/>
      <c r="X9431" s="65"/>
      <c r="Y9431" s="65"/>
      <c r="Z9431" s="65"/>
      <c r="AA9431" s="65"/>
      <c r="AB9431" s="65"/>
      <c r="AC9431" s="65"/>
      <c r="AJ9431" s="66"/>
    </row>
    <row r="9432" spans="17:36" ht="4.5" customHeight="1" x14ac:dyDescent="0.2">
      <c r="Q9432" s="65"/>
      <c r="R9432" s="65"/>
      <c r="X9432" s="65"/>
      <c r="Y9432" s="65"/>
      <c r="Z9432" s="65"/>
      <c r="AA9432" s="65"/>
      <c r="AB9432" s="65"/>
      <c r="AC9432" s="65"/>
      <c r="AJ9432" s="66"/>
    </row>
    <row r="9433" spans="17:36" ht="4.5" customHeight="1" x14ac:dyDescent="0.2">
      <c r="Q9433" s="65"/>
      <c r="R9433" s="65"/>
      <c r="X9433" s="65"/>
      <c r="Y9433" s="65"/>
      <c r="Z9433" s="65"/>
      <c r="AA9433" s="65"/>
      <c r="AB9433" s="65"/>
      <c r="AC9433" s="65"/>
      <c r="AJ9433" s="66"/>
    </row>
    <row r="9434" spans="17:36" ht="4.5" customHeight="1" x14ac:dyDescent="0.2">
      <c r="Q9434" s="65"/>
      <c r="R9434" s="65"/>
      <c r="X9434" s="65"/>
      <c r="Y9434" s="65"/>
      <c r="Z9434" s="65"/>
      <c r="AA9434" s="65"/>
      <c r="AB9434" s="65"/>
      <c r="AC9434" s="65"/>
      <c r="AJ9434" s="66"/>
    </row>
    <row r="9435" spans="17:36" ht="4.5" customHeight="1" x14ac:dyDescent="0.2">
      <c r="Q9435" s="65"/>
      <c r="R9435" s="65"/>
      <c r="X9435" s="65"/>
      <c r="Y9435" s="65"/>
      <c r="Z9435" s="65"/>
      <c r="AA9435" s="65"/>
      <c r="AB9435" s="65"/>
      <c r="AC9435" s="65"/>
      <c r="AJ9435" s="66"/>
    </row>
    <row r="9436" spans="17:36" ht="4.5" customHeight="1" x14ac:dyDescent="0.2">
      <c r="Q9436" s="65"/>
      <c r="R9436" s="65"/>
      <c r="X9436" s="65"/>
      <c r="Y9436" s="65"/>
      <c r="Z9436" s="65"/>
      <c r="AA9436" s="65"/>
      <c r="AB9436" s="65"/>
      <c r="AC9436" s="65"/>
      <c r="AJ9436" s="66"/>
    </row>
    <row r="9437" spans="17:36" ht="4.5" customHeight="1" x14ac:dyDescent="0.2">
      <c r="Q9437" s="65"/>
      <c r="R9437" s="65"/>
      <c r="X9437" s="65"/>
      <c r="Y9437" s="65"/>
      <c r="Z9437" s="65"/>
      <c r="AA9437" s="65"/>
      <c r="AB9437" s="65"/>
      <c r="AC9437" s="65"/>
      <c r="AJ9437" s="66"/>
    </row>
    <row r="9438" spans="17:36" ht="4.5" customHeight="1" x14ac:dyDescent="0.2">
      <c r="Q9438" s="65"/>
      <c r="R9438" s="65"/>
      <c r="X9438" s="65"/>
      <c r="Y9438" s="65"/>
      <c r="Z9438" s="65"/>
      <c r="AA9438" s="65"/>
      <c r="AB9438" s="65"/>
      <c r="AC9438" s="65"/>
      <c r="AJ9438" s="66"/>
    </row>
    <row r="9439" spans="17:36" ht="4.5" customHeight="1" x14ac:dyDescent="0.2">
      <c r="Q9439" s="65"/>
      <c r="R9439" s="65"/>
      <c r="X9439" s="65"/>
      <c r="Y9439" s="65"/>
      <c r="Z9439" s="65"/>
      <c r="AA9439" s="65"/>
      <c r="AB9439" s="65"/>
      <c r="AC9439" s="65"/>
      <c r="AJ9439" s="66"/>
    </row>
    <row r="9440" spans="17:36" ht="4.5" customHeight="1" x14ac:dyDescent="0.2">
      <c r="Q9440" s="65"/>
      <c r="R9440" s="65"/>
      <c r="X9440" s="65"/>
      <c r="Y9440" s="65"/>
      <c r="Z9440" s="65"/>
      <c r="AA9440" s="65"/>
      <c r="AB9440" s="65"/>
      <c r="AC9440" s="65"/>
      <c r="AJ9440" s="66"/>
    </row>
    <row r="9441" spans="17:36" ht="4.5" customHeight="1" x14ac:dyDescent="0.2">
      <c r="Q9441" s="65"/>
      <c r="R9441" s="65"/>
      <c r="X9441" s="65"/>
      <c r="Y9441" s="65"/>
      <c r="Z9441" s="65"/>
      <c r="AA9441" s="65"/>
      <c r="AB9441" s="65"/>
      <c r="AC9441" s="65"/>
      <c r="AJ9441" s="66"/>
    </row>
    <row r="9442" spans="17:36" ht="4.5" customHeight="1" x14ac:dyDescent="0.2">
      <c r="Q9442" s="65"/>
      <c r="R9442" s="65"/>
      <c r="X9442" s="65"/>
      <c r="Y9442" s="65"/>
      <c r="Z9442" s="65"/>
      <c r="AA9442" s="65"/>
      <c r="AB9442" s="65"/>
      <c r="AC9442" s="65"/>
      <c r="AJ9442" s="66"/>
    </row>
    <row r="9443" spans="17:36" ht="4.5" customHeight="1" x14ac:dyDescent="0.2">
      <c r="Q9443" s="65"/>
      <c r="R9443" s="65"/>
      <c r="X9443" s="65"/>
      <c r="Y9443" s="65"/>
      <c r="Z9443" s="65"/>
      <c r="AA9443" s="65"/>
      <c r="AB9443" s="65"/>
      <c r="AC9443" s="65"/>
      <c r="AJ9443" s="66"/>
    </row>
    <row r="9444" spans="17:36" ht="4.5" customHeight="1" x14ac:dyDescent="0.2">
      <c r="Q9444" s="65"/>
      <c r="R9444" s="65"/>
      <c r="X9444" s="65"/>
      <c r="Y9444" s="65"/>
      <c r="Z9444" s="65"/>
      <c r="AA9444" s="65"/>
      <c r="AB9444" s="65"/>
      <c r="AC9444" s="65"/>
      <c r="AJ9444" s="66"/>
    </row>
    <row r="9445" spans="17:36" ht="4.5" customHeight="1" x14ac:dyDescent="0.2">
      <c r="Q9445" s="65"/>
      <c r="R9445" s="65"/>
      <c r="X9445" s="65"/>
      <c r="Y9445" s="65"/>
      <c r="Z9445" s="65"/>
      <c r="AA9445" s="65"/>
      <c r="AB9445" s="65"/>
      <c r="AC9445" s="65"/>
      <c r="AJ9445" s="66"/>
    </row>
    <row r="9446" spans="17:36" ht="4.5" customHeight="1" x14ac:dyDescent="0.2">
      <c r="Q9446" s="65"/>
      <c r="R9446" s="65"/>
      <c r="X9446" s="65"/>
      <c r="Y9446" s="65"/>
      <c r="Z9446" s="65"/>
      <c r="AA9446" s="65"/>
      <c r="AB9446" s="65"/>
      <c r="AC9446" s="65"/>
      <c r="AJ9446" s="66"/>
    </row>
    <row r="9447" spans="17:36" ht="4.5" customHeight="1" x14ac:dyDescent="0.2">
      <c r="Q9447" s="65"/>
      <c r="R9447" s="65"/>
      <c r="X9447" s="65"/>
      <c r="Y9447" s="65"/>
      <c r="Z9447" s="65"/>
      <c r="AA9447" s="65"/>
      <c r="AB9447" s="65"/>
      <c r="AC9447" s="65"/>
      <c r="AJ9447" s="66"/>
    </row>
    <row r="9448" spans="17:36" ht="4.5" customHeight="1" x14ac:dyDescent="0.2">
      <c r="Q9448" s="65"/>
      <c r="R9448" s="65"/>
      <c r="X9448" s="65"/>
      <c r="Y9448" s="65"/>
      <c r="Z9448" s="65"/>
      <c r="AA9448" s="65"/>
      <c r="AB9448" s="65"/>
      <c r="AC9448" s="65"/>
      <c r="AJ9448" s="66"/>
    </row>
    <row r="9449" spans="17:36" ht="4.5" customHeight="1" x14ac:dyDescent="0.2">
      <c r="Q9449" s="65"/>
      <c r="R9449" s="65"/>
      <c r="X9449" s="65"/>
      <c r="Y9449" s="65"/>
      <c r="Z9449" s="65"/>
      <c r="AA9449" s="65"/>
      <c r="AB9449" s="65"/>
      <c r="AC9449" s="65"/>
      <c r="AJ9449" s="66"/>
    </row>
    <row r="9450" spans="17:36" ht="4.5" customHeight="1" x14ac:dyDescent="0.2">
      <c r="Q9450" s="65"/>
      <c r="R9450" s="65"/>
      <c r="X9450" s="65"/>
      <c r="Y9450" s="65"/>
      <c r="Z9450" s="65"/>
      <c r="AA9450" s="65"/>
      <c r="AB9450" s="65"/>
      <c r="AC9450" s="65"/>
      <c r="AJ9450" s="66"/>
    </row>
    <row r="9451" spans="17:36" ht="4.5" customHeight="1" x14ac:dyDescent="0.2">
      <c r="Q9451" s="65"/>
      <c r="R9451" s="65"/>
      <c r="X9451" s="65"/>
      <c r="Y9451" s="65"/>
      <c r="Z9451" s="65"/>
      <c r="AA9451" s="65"/>
      <c r="AB9451" s="65"/>
      <c r="AC9451" s="65"/>
      <c r="AJ9451" s="66"/>
    </row>
    <row r="9452" spans="17:36" ht="4.5" customHeight="1" x14ac:dyDescent="0.2">
      <c r="Q9452" s="65"/>
      <c r="R9452" s="65"/>
      <c r="X9452" s="65"/>
      <c r="Y9452" s="65"/>
      <c r="Z9452" s="65"/>
      <c r="AA9452" s="65"/>
      <c r="AB9452" s="65"/>
      <c r="AC9452" s="65"/>
      <c r="AJ9452" s="66"/>
    </row>
    <row r="9453" spans="17:36" ht="4.5" customHeight="1" x14ac:dyDescent="0.2">
      <c r="Q9453" s="65"/>
      <c r="R9453" s="65"/>
      <c r="X9453" s="65"/>
      <c r="Y9453" s="65"/>
      <c r="Z9453" s="65"/>
      <c r="AA9453" s="65"/>
      <c r="AB9453" s="65"/>
      <c r="AC9453" s="65"/>
      <c r="AJ9453" s="66"/>
    </row>
    <row r="9454" spans="17:36" ht="4.5" customHeight="1" x14ac:dyDescent="0.2">
      <c r="Q9454" s="65"/>
      <c r="R9454" s="65"/>
      <c r="X9454" s="65"/>
      <c r="Y9454" s="65"/>
      <c r="Z9454" s="65"/>
      <c r="AA9454" s="65"/>
      <c r="AB9454" s="65"/>
      <c r="AC9454" s="65"/>
      <c r="AJ9454" s="66"/>
    </row>
    <row r="9455" spans="17:36" ht="4.5" customHeight="1" x14ac:dyDescent="0.2">
      <c r="Q9455" s="65"/>
      <c r="R9455" s="65"/>
      <c r="X9455" s="65"/>
      <c r="Y9455" s="65"/>
      <c r="Z9455" s="65"/>
      <c r="AA9455" s="65"/>
      <c r="AB9455" s="65"/>
      <c r="AC9455" s="65"/>
      <c r="AJ9455" s="66"/>
    </row>
    <row r="9456" spans="17:36" ht="4.5" customHeight="1" x14ac:dyDescent="0.2">
      <c r="Q9456" s="65"/>
      <c r="R9456" s="65"/>
      <c r="X9456" s="65"/>
      <c r="Y9456" s="65"/>
      <c r="Z9456" s="65"/>
      <c r="AA9456" s="65"/>
      <c r="AB9456" s="65"/>
      <c r="AC9456" s="65"/>
      <c r="AJ9456" s="66"/>
    </row>
    <row r="9457" spans="17:36" ht="4.5" customHeight="1" x14ac:dyDescent="0.2">
      <c r="Q9457" s="65"/>
      <c r="R9457" s="65"/>
      <c r="X9457" s="65"/>
      <c r="Y9457" s="65"/>
      <c r="Z9457" s="65"/>
      <c r="AA9457" s="65"/>
      <c r="AB9457" s="65"/>
      <c r="AC9457" s="65"/>
      <c r="AJ9457" s="66"/>
    </row>
    <row r="9458" spans="17:36" ht="4.5" customHeight="1" x14ac:dyDescent="0.2">
      <c r="Q9458" s="65"/>
      <c r="R9458" s="65"/>
      <c r="X9458" s="65"/>
      <c r="Y9458" s="65"/>
      <c r="Z9458" s="65"/>
      <c r="AA9458" s="65"/>
      <c r="AB9458" s="65"/>
      <c r="AC9458" s="65"/>
      <c r="AJ9458" s="66"/>
    </row>
    <row r="9459" spans="17:36" ht="4.5" customHeight="1" x14ac:dyDescent="0.2">
      <c r="Q9459" s="65"/>
      <c r="R9459" s="65"/>
      <c r="X9459" s="65"/>
      <c r="Y9459" s="65"/>
      <c r="Z9459" s="65"/>
      <c r="AA9459" s="65"/>
      <c r="AB9459" s="65"/>
      <c r="AC9459" s="65"/>
      <c r="AJ9459" s="66"/>
    </row>
    <row r="9460" spans="17:36" ht="4.5" customHeight="1" x14ac:dyDescent="0.2">
      <c r="Q9460" s="65"/>
      <c r="R9460" s="65"/>
      <c r="X9460" s="65"/>
      <c r="Y9460" s="65"/>
      <c r="Z9460" s="65"/>
      <c r="AA9460" s="65"/>
      <c r="AB9460" s="65"/>
      <c r="AC9460" s="65"/>
      <c r="AJ9460" s="66"/>
    </row>
    <row r="9461" spans="17:36" ht="4.5" customHeight="1" x14ac:dyDescent="0.2">
      <c r="Q9461" s="65"/>
      <c r="R9461" s="65"/>
      <c r="X9461" s="65"/>
      <c r="Y9461" s="65"/>
      <c r="Z9461" s="65"/>
      <c r="AA9461" s="65"/>
      <c r="AB9461" s="65"/>
      <c r="AC9461" s="65"/>
      <c r="AJ9461" s="66"/>
    </row>
    <row r="9462" spans="17:36" ht="4.5" customHeight="1" x14ac:dyDescent="0.2">
      <c r="Q9462" s="65"/>
      <c r="R9462" s="65"/>
      <c r="X9462" s="65"/>
      <c r="Y9462" s="65"/>
      <c r="Z9462" s="65"/>
      <c r="AA9462" s="65"/>
      <c r="AB9462" s="65"/>
      <c r="AC9462" s="65"/>
      <c r="AJ9462" s="66"/>
    </row>
    <row r="9463" spans="17:36" ht="4.5" customHeight="1" x14ac:dyDescent="0.2">
      <c r="Q9463" s="65"/>
      <c r="R9463" s="65"/>
      <c r="X9463" s="65"/>
      <c r="Y9463" s="65"/>
      <c r="Z9463" s="65"/>
      <c r="AA9463" s="65"/>
      <c r="AB9463" s="65"/>
      <c r="AC9463" s="65"/>
      <c r="AJ9463" s="66"/>
    </row>
    <row r="9464" spans="17:36" ht="4.5" customHeight="1" x14ac:dyDescent="0.2">
      <c r="Q9464" s="65"/>
      <c r="R9464" s="65"/>
      <c r="X9464" s="65"/>
      <c r="Y9464" s="65"/>
      <c r="Z9464" s="65"/>
      <c r="AA9464" s="65"/>
      <c r="AB9464" s="65"/>
      <c r="AC9464" s="65"/>
      <c r="AJ9464" s="66"/>
    </row>
    <row r="9465" spans="17:36" ht="4.5" customHeight="1" x14ac:dyDescent="0.2">
      <c r="Q9465" s="65"/>
      <c r="R9465" s="65"/>
      <c r="X9465" s="65"/>
      <c r="Y9465" s="65"/>
      <c r="Z9465" s="65"/>
      <c r="AA9465" s="65"/>
      <c r="AB9465" s="65"/>
      <c r="AC9465" s="65"/>
      <c r="AJ9465" s="66"/>
    </row>
    <row r="9466" spans="17:36" ht="4.5" customHeight="1" x14ac:dyDescent="0.2">
      <c r="Q9466" s="65"/>
      <c r="R9466" s="65"/>
      <c r="X9466" s="65"/>
      <c r="Y9466" s="65"/>
      <c r="Z9466" s="65"/>
      <c r="AA9466" s="65"/>
      <c r="AB9466" s="65"/>
      <c r="AC9466" s="65"/>
      <c r="AJ9466" s="66"/>
    </row>
    <row r="9467" spans="17:36" ht="4.5" customHeight="1" x14ac:dyDescent="0.2">
      <c r="Q9467" s="65"/>
      <c r="R9467" s="65"/>
      <c r="X9467" s="65"/>
      <c r="Y9467" s="65"/>
      <c r="Z9467" s="65"/>
      <c r="AA9467" s="65"/>
      <c r="AB9467" s="65"/>
      <c r="AC9467" s="65"/>
      <c r="AJ9467" s="66"/>
    </row>
    <row r="9468" spans="17:36" ht="4.5" customHeight="1" x14ac:dyDescent="0.2">
      <c r="Q9468" s="65"/>
      <c r="R9468" s="65"/>
      <c r="X9468" s="65"/>
      <c r="Y9468" s="65"/>
      <c r="Z9468" s="65"/>
      <c r="AA9468" s="65"/>
      <c r="AB9468" s="65"/>
      <c r="AC9468" s="65"/>
      <c r="AJ9468" s="66"/>
    </row>
    <row r="9469" spans="17:36" ht="4.5" customHeight="1" x14ac:dyDescent="0.2">
      <c r="Q9469" s="65"/>
      <c r="R9469" s="65"/>
      <c r="X9469" s="65"/>
      <c r="Y9469" s="65"/>
      <c r="Z9469" s="65"/>
      <c r="AA9469" s="65"/>
      <c r="AB9469" s="65"/>
      <c r="AC9469" s="65"/>
      <c r="AJ9469" s="66"/>
    </row>
    <row r="9470" spans="17:36" ht="4.5" customHeight="1" x14ac:dyDescent="0.2">
      <c r="Q9470" s="65"/>
      <c r="R9470" s="65"/>
      <c r="X9470" s="65"/>
      <c r="Y9470" s="65"/>
      <c r="Z9470" s="65"/>
      <c r="AA9470" s="65"/>
      <c r="AB9470" s="65"/>
      <c r="AC9470" s="65"/>
      <c r="AJ9470" s="66"/>
    </row>
    <row r="9471" spans="17:36" ht="4.5" customHeight="1" x14ac:dyDescent="0.2">
      <c r="Q9471" s="65"/>
      <c r="R9471" s="65"/>
      <c r="X9471" s="65"/>
      <c r="Y9471" s="65"/>
      <c r="Z9471" s="65"/>
      <c r="AA9471" s="65"/>
      <c r="AB9471" s="65"/>
      <c r="AC9471" s="65"/>
      <c r="AJ9471" s="66"/>
    </row>
    <row r="9472" spans="17:36" ht="4.5" customHeight="1" x14ac:dyDescent="0.2">
      <c r="Q9472" s="65"/>
      <c r="R9472" s="65"/>
      <c r="X9472" s="65"/>
      <c r="Y9472" s="65"/>
      <c r="Z9472" s="65"/>
      <c r="AA9472" s="65"/>
      <c r="AB9472" s="65"/>
      <c r="AC9472" s="65"/>
      <c r="AJ9472" s="66"/>
    </row>
    <row r="9473" spans="17:36" ht="4.5" customHeight="1" x14ac:dyDescent="0.2">
      <c r="Q9473" s="65"/>
      <c r="R9473" s="65"/>
      <c r="X9473" s="65"/>
      <c r="Y9473" s="65"/>
      <c r="Z9473" s="65"/>
      <c r="AA9473" s="65"/>
      <c r="AB9473" s="65"/>
      <c r="AC9473" s="65"/>
      <c r="AJ9473" s="66"/>
    </row>
    <row r="9474" spans="17:36" ht="4.5" customHeight="1" x14ac:dyDescent="0.2">
      <c r="Q9474" s="65"/>
      <c r="R9474" s="65"/>
      <c r="X9474" s="65"/>
      <c r="Y9474" s="65"/>
      <c r="Z9474" s="65"/>
      <c r="AA9474" s="65"/>
      <c r="AB9474" s="65"/>
      <c r="AC9474" s="65"/>
      <c r="AJ9474" s="66"/>
    </row>
    <row r="9475" spans="17:36" ht="4.5" customHeight="1" x14ac:dyDescent="0.2">
      <c r="Q9475" s="65"/>
      <c r="R9475" s="65"/>
      <c r="X9475" s="65"/>
      <c r="Y9475" s="65"/>
      <c r="Z9475" s="65"/>
      <c r="AA9475" s="65"/>
      <c r="AB9475" s="65"/>
      <c r="AC9475" s="65"/>
      <c r="AJ9475" s="66"/>
    </row>
    <row r="9476" spans="17:36" ht="4.5" customHeight="1" x14ac:dyDescent="0.2">
      <c r="Q9476" s="65"/>
      <c r="R9476" s="65"/>
      <c r="X9476" s="65"/>
      <c r="Y9476" s="65"/>
      <c r="Z9476" s="65"/>
      <c r="AA9476" s="65"/>
      <c r="AB9476" s="65"/>
      <c r="AC9476" s="65"/>
      <c r="AJ9476" s="66"/>
    </row>
    <row r="9477" spans="17:36" ht="4.5" customHeight="1" x14ac:dyDescent="0.2">
      <c r="Q9477" s="65"/>
      <c r="R9477" s="65"/>
      <c r="X9477" s="65"/>
      <c r="Y9477" s="65"/>
      <c r="Z9477" s="65"/>
      <c r="AA9477" s="65"/>
      <c r="AB9477" s="65"/>
      <c r="AC9477" s="65"/>
      <c r="AJ9477" s="66"/>
    </row>
    <row r="9478" spans="17:36" ht="4.5" customHeight="1" x14ac:dyDescent="0.2">
      <c r="Q9478" s="65"/>
      <c r="R9478" s="65"/>
      <c r="X9478" s="65"/>
      <c r="Y9478" s="65"/>
      <c r="Z9478" s="65"/>
      <c r="AA9478" s="65"/>
      <c r="AB9478" s="65"/>
      <c r="AC9478" s="65"/>
      <c r="AJ9478" s="66"/>
    </row>
    <row r="9479" spans="17:36" ht="4.5" customHeight="1" x14ac:dyDescent="0.2">
      <c r="Q9479" s="65"/>
      <c r="R9479" s="65"/>
      <c r="X9479" s="65"/>
      <c r="Y9479" s="65"/>
      <c r="Z9479" s="65"/>
      <c r="AA9479" s="65"/>
      <c r="AB9479" s="65"/>
      <c r="AC9479" s="65"/>
      <c r="AJ9479" s="66"/>
    </row>
    <row r="9480" spans="17:36" ht="4.5" customHeight="1" x14ac:dyDescent="0.2">
      <c r="Q9480" s="65"/>
      <c r="R9480" s="65"/>
      <c r="X9480" s="65"/>
      <c r="Y9480" s="65"/>
      <c r="Z9480" s="65"/>
      <c r="AA9480" s="65"/>
      <c r="AB9480" s="65"/>
      <c r="AC9480" s="65"/>
      <c r="AJ9480" s="66"/>
    </row>
    <row r="9481" spans="17:36" ht="4.5" customHeight="1" x14ac:dyDescent="0.2">
      <c r="Q9481" s="65"/>
      <c r="R9481" s="65"/>
      <c r="X9481" s="65"/>
      <c r="Y9481" s="65"/>
      <c r="Z9481" s="65"/>
      <c r="AA9481" s="65"/>
      <c r="AB9481" s="65"/>
      <c r="AC9481" s="65"/>
      <c r="AJ9481" s="66"/>
    </row>
    <row r="9482" spans="17:36" ht="4.5" customHeight="1" x14ac:dyDescent="0.2">
      <c r="Q9482" s="65"/>
      <c r="R9482" s="65"/>
      <c r="X9482" s="65"/>
      <c r="Y9482" s="65"/>
      <c r="Z9482" s="65"/>
      <c r="AA9482" s="65"/>
      <c r="AB9482" s="65"/>
      <c r="AC9482" s="65"/>
      <c r="AJ9482" s="66"/>
    </row>
    <row r="9483" spans="17:36" ht="4.5" customHeight="1" x14ac:dyDescent="0.2">
      <c r="Q9483" s="65"/>
      <c r="R9483" s="65"/>
      <c r="X9483" s="65"/>
      <c r="Y9483" s="65"/>
      <c r="Z9483" s="65"/>
      <c r="AA9483" s="65"/>
      <c r="AB9483" s="65"/>
      <c r="AC9483" s="65"/>
      <c r="AJ9483" s="66"/>
    </row>
    <row r="9484" spans="17:36" ht="4.5" customHeight="1" x14ac:dyDescent="0.2">
      <c r="Q9484" s="65"/>
      <c r="R9484" s="65"/>
      <c r="X9484" s="65"/>
      <c r="Y9484" s="65"/>
      <c r="Z9484" s="65"/>
      <c r="AA9484" s="65"/>
      <c r="AB9484" s="65"/>
      <c r="AC9484" s="65"/>
      <c r="AJ9484" s="66"/>
    </row>
    <row r="9485" spans="17:36" ht="4.5" customHeight="1" x14ac:dyDescent="0.2">
      <c r="Q9485" s="65"/>
      <c r="R9485" s="65"/>
      <c r="X9485" s="65"/>
      <c r="Y9485" s="65"/>
      <c r="Z9485" s="65"/>
      <c r="AA9485" s="65"/>
      <c r="AB9485" s="65"/>
      <c r="AC9485" s="65"/>
      <c r="AJ9485" s="66"/>
    </row>
    <row r="9486" spans="17:36" ht="4.5" customHeight="1" x14ac:dyDescent="0.2">
      <c r="Q9486" s="65"/>
      <c r="R9486" s="65"/>
      <c r="X9486" s="65"/>
      <c r="Y9486" s="65"/>
      <c r="Z9486" s="65"/>
      <c r="AA9486" s="65"/>
      <c r="AB9486" s="65"/>
      <c r="AC9486" s="65"/>
      <c r="AJ9486" s="66"/>
    </row>
    <row r="9487" spans="17:36" ht="4.5" customHeight="1" x14ac:dyDescent="0.2">
      <c r="Q9487" s="65"/>
      <c r="R9487" s="65"/>
      <c r="X9487" s="65"/>
      <c r="Y9487" s="65"/>
      <c r="Z9487" s="65"/>
      <c r="AA9487" s="65"/>
      <c r="AB9487" s="65"/>
      <c r="AC9487" s="65"/>
      <c r="AJ9487" s="66"/>
    </row>
    <row r="9488" spans="17:36" ht="4.5" customHeight="1" x14ac:dyDescent="0.2">
      <c r="Q9488" s="65"/>
      <c r="R9488" s="65"/>
      <c r="X9488" s="65"/>
      <c r="Y9488" s="65"/>
      <c r="Z9488" s="65"/>
      <c r="AA9488" s="65"/>
      <c r="AB9488" s="65"/>
      <c r="AC9488" s="65"/>
      <c r="AJ9488" s="66"/>
    </row>
    <row r="9489" spans="17:36" ht="4.5" customHeight="1" x14ac:dyDescent="0.2">
      <c r="Q9489" s="65"/>
      <c r="R9489" s="65"/>
      <c r="X9489" s="65"/>
      <c r="Y9489" s="65"/>
      <c r="Z9489" s="65"/>
      <c r="AA9489" s="65"/>
      <c r="AB9489" s="65"/>
      <c r="AC9489" s="65"/>
      <c r="AJ9489" s="66"/>
    </row>
    <row r="9490" spans="17:36" ht="4.5" customHeight="1" x14ac:dyDescent="0.2">
      <c r="Q9490" s="65"/>
      <c r="R9490" s="65"/>
      <c r="X9490" s="65"/>
      <c r="Y9490" s="65"/>
      <c r="Z9490" s="65"/>
      <c r="AA9490" s="65"/>
      <c r="AB9490" s="65"/>
      <c r="AC9490" s="65"/>
      <c r="AJ9490" s="66"/>
    </row>
    <row r="9491" spans="17:36" ht="4.5" customHeight="1" x14ac:dyDescent="0.2">
      <c r="Q9491" s="65"/>
      <c r="R9491" s="65"/>
      <c r="X9491" s="65"/>
      <c r="Y9491" s="65"/>
      <c r="Z9491" s="65"/>
      <c r="AA9491" s="65"/>
      <c r="AB9491" s="65"/>
      <c r="AC9491" s="65"/>
      <c r="AJ9491" s="66"/>
    </row>
    <row r="9492" spans="17:36" ht="4.5" customHeight="1" x14ac:dyDescent="0.2">
      <c r="Q9492" s="65"/>
      <c r="R9492" s="65"/>
      <c r="X9492" s="65"/>
      <c r="Y9492" s="65"/>
      <c r="Z9492" s="65"/>
      <c r="AA9492" s="65"/>
      <c r="AB9492" s="65"/>
      <c r="AC9492" s="65"/>
      <c r="AJ9492" s="66"/>
    </row>
    <row r="9493" spans="17:36" ht="4.5" customHeight="1" x14ac:dyDescent="0.2">
      <c r="Q9493" s="65"/>
      <c r="R9493" s="65"/>
      <c r="X9493" s="65"/>
      <c r="Y9493" s="65"/>
      <c r="Z9493" s="65"/>
      <c r="AA9493" s="65"/>
      <c r="AB9493" s="65"/>
      <c r="AC9493" s="65"/>
      <c r="AJ9493" s="66"/>
    </row>
    <row r="9494" spans="17:36" ht="4.5" customHeight="1" x14ac:dyDescent="0.2">
      <c r="Q9494" s="65"/>
      <c r="R9494" s="65"/>
      <c r="X9494" s="65"/>
      <c r="Y9494" s="65"/>
      <c r="Z9494" s="65"/>
      <c r="AA9494" s="65"/>
      <c r="AB9494" s="65"/>
      <c r="AC9494" s="65"/>
      <c r="AJ9494" s="66"/>
    </row>
    <row r="9495" spans="17:36" ht="4.5" customHeight="1" x14ac:dyDescent="0.2">
      <c r="Q9495" s="65"/>
      <c r="R9495" s="65"/>
      <c r="X9495" s="65"/>
      <c r="Y9495" s="65"/>
      <c r="Z9495" s="65"/>
      <c r="AA9495" s="65"/>
      <c r="AB9495" s="65"/>
      <c r="AC9495" s="65"/>
      <c r="AJ9495" s="66"/>
    </row>
    <row r="9496" spans="17:36" ht="4.5" customHeight="1" x14ac:dyDescent="0.2">
      <c r="Q9496" s="65"/>
      <c r="R9496" s="65"/>
      <c r="X9496" s="65"/>
      <c r="Y9496" s="65"/>
      <c r="Z9496" s="65"/>
      <c r="AA9496" s="65"/>
      <c r="AB9496" s="65"/>
      <c r="AC9496" s="65"/>
      <c r="AJ9496" s="66"/>
    </row>
    <row r="9497" spans="17:36" ht="4.5" customHeight="1" x14ac:dyDescent="0.2">
      <c r="Q9497" s="65"/>
      <c r="R9497" s="65"/>
      <c r="X9497" s="65"/>
      <c r="Y9497" s="65"/>
      <c r="Z9497" s="65"/>
      <c r="AA9497" s="65"/>
      <c r="AB9497" s="65"/>
      <c r="AC9497" s="65"/>
      <c r="AJ9497" s="66"/>
    </row>
    <row r="9498" spans="17:36" ht="4.5" customHeight="1" x14ac:dyDescent="0.2">
      <c r="Q9498" s="65"/>
      <c r="R9498" s="65"/>
      <c r="X9498" s="65"/>
      <c r="Y9498" s="65"/>
      <c r="Z9498" s="65"/>
      <c r="AA9498" s="65"/>
      <c r="AB9498" s="65"/>
      <c r="AC9498" s="65"/>
      <c r="AJ9498" s="66"/>
    </row>
    <row r="9499" spans="17:36" ht="4.5" customHeight="1" x14ac:dyDescent="0.2">
      <c r="Q9499" s="65"/>
      <c r="R9499" s="65"/>
      <c r="X9499" s="65"/>
      <c r="Y9499" s="65"/>
      <c r="Z9499" s="65"/>
      <c r="AA9499" s="65"/>
      <c r="AB9499" s="65"/>
      <c r="AC9499" s="65"/>
      <c r="AJ9499" s="66"/>
    </row>
    <row r="9500" spans="17:36" ht="4.5" customHeight="1" x14ac:dyDescent="0.2">
      <c r="Q9500" s="65"/>
      <c r="R9500" s="65"/>
      <c r="X9500" s="65"/>
      <c r="Y9500" s="65"/>
      <c r="Z9500" s="65"/>
      <c r="AA9500" s="65"/>
      <c r="AB9500" s="65"/>
      <c r="AC9500" s="65"/>
      <c r="AJ9500" s="66"/>
    </row>
    <row r="9501" spans="17:36" ht="4.5" customHeight="1" x14ac:dyDescent="0.2">
      <c r="Q9501" s="65"/>
      <c r="R9501" s="65"/>
      <c r="X9501" s="65"/>
      <c r="Y9501" s="65"/>
      <c r="Z9501" s="65"/>
      <c r="AA9501" s="65"/>
      <c r="AB9501" s="65"/>
      <c r="AC9501" s="65"/>
      <c r="AJ9501" s="66"/>
    </row>
    <row r="9502" spans="17:36" ht="4.5" customHeight="1" x14ac:dyDescent="0.2">
      <c r="Q9502" s="65"/>
      <c r="R9502" s="65"/>
      <c r="X9502" s="65"/>
      <c r="Y9502" s="65"/>
      <c r="Z9502" s="65"/>
      <c r="AA9502" s="65"/>
      <c r="AB9502" s="65"/>
      <c r="AC9502" s="65"/>
      <c r="AJ9502" s="66"/>
    </row>
    <row r="9503" spans="17:36" ht="4.5" customHeight="1" x14ac:dyDescent="0.2">
      <c r="Q9503" s="65"/>
      <c r="R9503" s="65"/>
      <c r="X9503" s="65"/>
      <c r="Y9503" s="65"/>
      <c r="Z9503" s="65"/>
      <c r="AA9503" s="65"/>
      <c r="AB9503" s="65"/>
      <c r="AC9503" s="65"/>
      <c r="AJ9503" s="66"/>
    </row>
    <row r="9504" spans="17:36" ht="4.5" customHeight="1" x14ac:dyDescent="0.2">
      <c r="Q9504" s="65"/>
      <c r="R9504" s="65"/>
      <c r="X9504" s="65"/>
      <c r="Y9504" s="65"/>
      <c r="Z9504" s="65"/>
      <c r="AA9504" s="65"/>
      <c r="AB9504" s="65"/>
      <c r="AC9504" s="65"/>
      <c r="AJ9504" s="66"/>
    </row>
    <row r="9505" spans="17:36" ht="4.5" customHeight="1" x14ac:dyDescent="0.2">
      <c r="Q9505" s="65"/>
      <c r="R9505" s="65"/>
      <c r="X9505" s="65"/>
      <c r="Y9505" s="65"/>
      <c r="Z9505" s="65"/>
      <c r="AA9505" s="65"/>
      <c r="AB9505" s="65"/>
      <c r="AC9505" s="65"/>
      <c r="AJ9505" s="66"/>
    </row>
    <row r="9506" spans="17:36" ht="4.5" customHeight="1" x14ac:dyDescent="0.2">
      <c r="Q9506" s="65"/>
      <c r="R9506" s="65"/>
      <c r="X9506" s="65"/>
      <c r="Y9506" s="65"/>
      <c r="Z9506" s="65"/>
      <c r="AA9506" s="65"/>
      <c r="AB9506" s="65"/>
      <c r="AC9506" s="65"/>
      <c r="AJ9506" s="66"/>
    </row>
    <row r="9507" spans="17:36" ht="4.5" customHeight="1" x14ac:dyDescent="0.2">
      <c r="Q9507" s="65"/>
      <c r="R9507" s="65"/>
      <c r="X9507" s="65"/>
      <c r="Y9507" s="65"/>
      <c r="Z9507" s="65"/>
      <c r="AA9507" s="65"/>
      <c r="AB9507" s="65"/>
      <c r="AC9507" s="65"/>
      <c r="AJ9507" s="66"/>
    </row>
    <row r="9508" spans="17:36" ht="4.5" customHeight="1" x14ac:dyDescent="0.2">
      <c r="Q9508" s="65"/>
      <c r="R9508" s="65"/>
      <c r="X9508" s="65"/>
      <c r="Y9508" s="65"/>
      <c r="Z9508" s="65"/>
      <c r="AA9508" s="65"/>
      <c r="AB9508" s="65"/>
      <c r="AC9508" s="65"/>
      <c r="AJ9508" s="66"/>
    </row>
    <row r="9509" spans="17:36" ht="4.5" customHeight="1" x14ac:dyDescent="0.2">
      <c r="Q9509" s="65"/>
      <c r="R9509" s="65"/>
      <c r="X9509" s="65"/>
      <c r="Y9509" s="65"/>
      <c r="Z9509" s="65"/>
      <c r="AA9509" s="65"/>
      <c r="AB9509" s="65"/>
      <c r="AC9509" s="65"/>
      <c r="AJ9509" s="66"/>
    </row>
    <row r="9510" spans="17:36" ht="4.5" customHeight="1" x14ac:dyDescent="0.2">
      <c r="Q9510" s="65"/>
      <c r="R9510" s="65"/>
      <c r="X9510" s="65"/>
      <c r="Y9510" s="65"/>
      <c r="Z9510" s="65"/>
      <c r="AA9510" s="65"/>
      <c r="AB9510" s="65"/>
      <c r="AC9510" s="65"/>
      <c r="AJ9510" s="66"/>
    </row>
    <row r="9511" spans="17:36" ht="4.5" customHeight="1" x14ac:dyDescent="0.2">
      <c r="Q9511" s="65"/>
      <c r="R9511" s="65"/>
      <c r="X9511" s="65"/>
      <c r="Y9511" s="65"/>
      <c r="Z9511" s="65"/>
      <c r="AA9511" s="65"/>
      <c r="AB9511" s="65"/>
      <c r="AC9511" s="65"/>
      <c r="AJ9511" s="66"/>
    </row>
    <row r="9512" spans="17:36" ht="4.5" customHeight="1" x14ac:dyDescent="0.2">
      <c r="Q9512" s="65"/>
      <c r="R9512" s="65"/>
      <c r="X9512" s="65"/>
      <c r="Y9512" s="65"/>
      <c r="Z9512" s="65"/>
      <c r="AA9512" s="65"/>
      <c r="AB9512" s="65"/>
      <c r="AC9512" s="65"/>
      <c r="AJ9512" s="66"/>
    </row>
    <row r="9513" spans="17:36" ht="4.5" customHeight="1" x14ac:dyDescent="0.2">
      <c r="Q9513" s="65"/>
      <c r="R9513" s="65"/>
      <c r="X9513" s="65"/>
      <c r="Y9513" s="65"/>
      <c r="Z9513" s="65"/>
      <c r="AA9513" s="65"/>
      <c r="AB9513" s="65"/>
      <c r="AC9513" s="65"/>
      <c r="AJ9513" s="66"/>
    </row>
    <row r="9514" spans="17:36" ht="4.5" customHeight="1" x14ac:dyDescent="0.2">
      <c r="Q9514" s="65"/>
      <c r="R9514" s="65"/>
      <c r="X9514" s="65"/>
      <c r="Y9514" s="65"/>
      <c r="Z9514" s="65"/>
      <c r="AA9514" s="65"/>
      <c r="AB9514" s="65"/>
      <c r="AC9514" s="65"/>
      <c r="AJ9514" s="66"/>
    </row>
    <row r="9515" spans="17:36" ht="4.5" customHeight="1" x14ac:dyDescent="0.2">
      <c r="Q9515" s="65"/>
      <c r="R9515" s="65"/>
      <c r="X9515" s="65"/>
      <c r="Y9515" s="65"/>
      <c r="Z9515" s="65"/>
      <c r="AA9515" s="65"/>
      <c r="AB9515" s="65"/>
      <c r="AC9515" s="65"/>
      <c r="AJ9515" s="66"/>
    </row>
    <row r="9516" spans="17:36" ht="4.5" customHeight="1" x14ac:dyDescent="0.2">
      <c r="Q9516" s="65"/>
      <c r="R9516" s="65"/>
      <c r="X9516" s="65"/>
      <c r="Y9516" s="65"/>
      <c r="Z9516" s="65"/>
      <c r="AA9516" s="65"/>
      <c r="AB9516" s="65"/>
      <c r="AC9516" s="65"/>
      <c r="AJ9516" s="66"/>
    </row>
    <row r="9517" spans="17:36" ht="4.5" customHeight="1" x14ac:dyDescent="0.2">
      <c r="Q9517" s="65"/>
      <c r="R9517" s="65"/>
      <c r="X9517" s="65"/>
      <c r="Y9517" s="65"/>
      <c r="Z9517" s="65"/>
      <c r="AA9517" s="65"/>
      <c r="AB9517" s="65"/>
      <c r="AC9517" s="65"/>
      <c r="AJ9517" s="66"/>
    </row>
    <row r="9518" spans="17:36" ht="4.5" customHeight="1" x14ac:dyDescent="0.2">
      <c r="Q9518" s="65"/>
      <c r="R9518" s="65"/>
      <c r="X9518" s="65"/>
      <c r="Y9518" s="65"/>
      <c r="Z9518" s="65"/>
      <c r="AA9518" s="65"/>
      <c r="AB9518" s="65"/>
      <c r="AC9518" s="65"/>
      <c r="AJ9518" s="66"/>
    </row>
    <row r="9519" spans="17:36" ht="4.5" customHeight="1" x14ac:dyDescent="0.2">
      <c r="Q9519" s="65"/>
      <c r="R9519" s="65"/>
      <c r="X9519" s="65"/>
      <c r="Y9519" s="65"/>
      <c r="Z9519" s="65"/>
      <c r="AA9519" s="65"/>
      <c r="AB9519" s="65"/>
      <c r="AC9519" s="65"/>
      <c r="AJ9519" s="66"/>
    </row>
    <row r="9520" spans="17:36" ht="4.5" customHeight="1" x14ac:dyDescent="0.2">
      <c r="Q9520" s="65"/>
      <c r="R9520" s="65"/>
      <c r="X9520" s="65"/>
      <c r="Y9520" s="65"/>
      <c r="Z9520" s="65"/>
      <c r="AA9520" s="65"/>
      <c r="AB9520" s="65"/>
      <c r="AC9520" s="65"/>
      <c r="AJ9520" s="66"/>
    </row>
    <row r="9521" spans="17:36" ht="4.5" customHeight="1" x14ac:dyDescent="0.2">
      <c r="Q9521" s="65"/>
      <c r="R9521" s="65"/>
      <c r="X9521" s="65"/>
      <c r="Y9521" s="65"/>
      <c r="Z9521" s="65"/>
      <c r="AA9521" s="65"/>
      <c r="AB9521" s="65"/>
      <c r="AC9521" s="65"/>
      <c r="AJ9521" s="66"/>
    </row>
    <row r="9522" spans="17:36" ht="4.5" customHeight="1" x14ac:dyDescent="0.2">
      <c r="Q9522" s="65"/>
      <c r="R9522" s="65"/>
      <c r="X9522" s="65"/>
      <c r="Y9522" s="65"/>
      <c r="Z9522" s="65"/>
      <c r="AA9522" s="65"/>
      <c r="AB9522" s="65"/>
      <c r="AC9522" s="65"/>
      <c r="AJ9522" s="66"/>
    </row>
    <row r="9523" spans="17:36" ht="4.5" customHeight="1" x14ac:dyDescent="0.2">
      <c r="Q9523" s="65"/>
      <c r="R9523" s="65"/>
      <c r="X9523" s="65"/>
      <c r="Y9523" s="65"/>
      <c r="Z9523" s="65"/>
      <c r="AA9523" s="65"/>
      <c r="AB9523" s="65"/>
      <c r="AC9523" s="65"/>
      <c r="AJ9523" s="66"/>
    </row>
    <row r="9524" spans="17:36" ht="4.5" customHeight="1" x14ac:dyDescent="0.2">
      <c r="Q9524" s="65"/>
      <c r="R9524" s="65"/>
      <c r="X9524" s="65"/>
      <c r="Y9524" s="65"/>
      <c r="Z9524" s="65"/>
      <c r="AA9524" s="65"/>
      <c r="AB9524" s="65"/>
      <c r="AC9524" s="65"/>
      <c r="AJ9524" s="66"/>
    </row>
    <row r="9525" spans="17:36" ht="4.5" customHeight="1" x14ac:dyDescent="0.2">
      <c r="Q9525" s="65"/>
      <c r="R9525" s="65"/>
      <c r="X9525" s="65"/>
      <c r="Y9525" s="65"/>
      <c r="Z9525" s="65"/>
      <c r="AA9525" s="65"/>
      <c r="AB9525" s="65"/>
      <c r="AC9525" s="65"/>
      <c r="AJ9525" s="66"/>
    </row>
    <row r="9526" spans="17:36" ht="4.5" customHeight="1" x14ac:dyDescent="0.2">
      <c r="Q9526" s="65"/>
      <c r="R9526" s="65"/>
      <c r="X9526" s="65"/>
      <c r="Y9526" s="65"/>
      <c r="Z9526" s="65"/>
      <c r="AA9526" s="65"/>
      <c r="AB9526" s="65"/>
      <c r="AC9526" s="65"/>
      <c r="AJ9526" s="66"/>
    </row>
    <row r="9527" spans="17:36" ht="4.5" customHeight="1" x14ac:dyDescent="0.2">
      <c r="Q9527" s="65"/>
      <c r="R9527" s="65"/>
      <c r="X9527" s="65"/>
      <c r="Y9527" s="65"/>
      <c r="Z9527" s="65"/>
      <c r="AA9527" s="65"/>
      <c r="AB9527" s="65"/>
      <c r="AC9527" s="65"/>
      <c r="AJ9527" s="66"/>
    </row>
    <row r="9528" spans="17:36" ht="4.5" customHeight="1" x14ac:dyDescent="0.2">
      <c r="Q9528" s="65"/>
      <c r="R9528" s="65"/>
      <c r="X9528" s="65"/>
      <c r="Y9528" s="65"/>
      <c r="Z9528" s="65"/>
      <c r="AA9528" s="65"/>
      <c r="AB9528" s="65"/>
      <c r="AC9528" s="65"/>
      <c r="AJ9528" s="66"/>
    </row>
    <row r="9529" spans="17:36" ht="4.5" customHeight="1" x14ac:dyDescent="0.2">
      <c r="Q9529" s="65"/>
      <c r="R9529" s="65"/>
      <c r="X9529" s="65"/>
      <c r="Y9529" s="65"/>
      <c r="Z9529" s="65"/>
      <c r="AA9529" s="65"/>
      <c r="AB9529" s="65"/>
      <c r="AC9529" s="65"/>
      <c r="AJ9529" s="66"/>
    </row>
    <row r="9530" spans="17:36" ht="4.5" customHeight="1" x14ac:dyDescent="0.2">
      <c r="Q9530" s="65"/>
      <c r="R9530" s="65"/>
      <c r="X9530" s="65"/>
      <c r="Y9530" s="65"/>
      <c r="Z9530" s="65"/>
      <c r="AA9530" s="65"/>
      <c r="AB9530" s="65"/>
      <c r="AC9530" s="65"/>
      <c r="AJ9530" s="66"/>
    </row>
    <row r="9531" spans="17:36" ht="4.5" customHeight="1" x14ac:dyDescent="0.2">
      <c r="Q9531" s="65"/>
      <c r="R9531" s="65"/>
      <c r="X9531" s="65"/>
      <c r="Y9531" s="65"/>
      <c r="Z9531" s="65"/>
      <c r="AA9531" s="65"/>
      <c r="AB9531" s="65"/>
      <c r="AC9531" s="65"/>
      <c r="AJ9531" s="66"/>
    </row>
    <row r="9532" spans="17:36" ht="4.5" customHeight="1" x14ac:dyDescent="0.2">
      <c r="Q9532" s="65"/>
      <c r="R9532" s="65"/>
      <c r="X9532" s="65"/>
      <c r="Y9532" s="65"/>
      <c r="Z9532" s="65"/>
      <c r="AA9532" s="65"/>
      <c r="AB9532" s="65"/>
      <c r="AC9532" s="65"/>
      <c r="AJ9532" s="66"/>
    </row>
    <row r="9533" spans="17:36" ht="4.5" customHeight="1" x14ac:dyDescent="0.2">
      <c r="Q9533" s="65"/>
      <c r="R9533" s="65"/>
      <c r="X9533" s="65"/>
      <c r="Y9533" s="65"/>
      <c r="Z9533" s="65"/>
      <c r="AA9533" s="65"/>
      <c r="AB9533" s="65"/>
      <c r="AC9533" s="65"/>
      <c r="AJ9533" s="66"/>
    </row>
    <row r="9534" spans="17:36" ht="4.5" customHeight="1" x14ac:dyDescent="0.2">
      <c r="Q9534" s="65"/>
      <c r="R9534" s="65"/>
      <c r="X9534" s="65"/>
      <c r="Y9534" s="65"/>
      <c r="Z9534" s="65"/>
      <c r="AA9534" s="65"/>
      <c r="AB9534" s="65"/>
      <c r="AC9534" s="65"/>
      <c r="AJ9534" s="66"/>
    </row>
    <row r="9535" spans="17:36" ht="4.5" customHeight="1" x14ac:dyDescent="0.2">
      <c r="Q9535" s="65"/>
      <c r="R9535" s="65"/>
      <c r="X9535" s="65"/>
      <c r="Y9535" s="65"/>
      <c r="Z9535" s="65"/>
      <c r="AA9535" s="65"/>
      <c r="AB9535" s="65"/>
      <c r="AC9535" s="65"/>
      <c r="AJ9535" s="66"/>
    </row>
    <row r="9536" spans="17:36" ht="4.5" customHeight="1" x14ac:dyDescent="0.2">
      <c r="Q9536" s="65"/>
      <c r="R9536" s="65"/>
      <c r="X9536" s="65"/>
      <c r="Y9536" s="65"/>
      <c r="Z9536" s="65"/>
      <c r="AA9536" s="65"/>
      <c r="AB9536" s="65"/>
      <c r="AC9536" s="65"/>
      <c r="AJ9536" s="66"/>
    </row>
    <row r="9537" spans="17:36" ht="4.5" customHeight="1" x14ac:dyDescent="0.2">
      <c r="Q9537" s="65"/>
      <c r="R9537" s="65"/>
      <c r="X9537" s="65"/>
      <c r="Y9537" s="65"/>
      <c r="Z9537" s="65"/>
      <c r="AA9537" s="65"/>
      <c r="AB9537" s="65"/>
      <c r="AC9537" s="65"/>
      <c r="AJ9537" s="66"/>
    </row>
    <row r="9538" spans="17:36" ht="4.5" customHeight="1" x14ac:dyDescent="0.2">
      <c r="Q9538" s="65"/>
      <c r="R9538" s="65"/>
      <c r="X9538" s="65"/>
      <c r="Y9538" s="65"/>
      <c r="Z9538" s="65"/>
      <c r="AA9538" s="65"/>
      <c r="AB9538" s="65"/>
      <c r="AC9538" s="65"/>
      <c r="AJ9538" s="66"/>
    </row>
    <row r="9539" spans="17:36" ht="4.5" customHeight="1" x14ac:dyDescent="0.2">
      <c r="Q9539" s="65"/>
      <c r="R9539" s="65"/>
      <c r="X9539" s="65"/>
      <c r="Y9539" s="65"/>
      <c r="Z9539" s="65"/>
      <c r="AA9539" s="65"/>
      <c r="AB9539" s="65"/>
      <c r="AC9539" s="65"/>
      <c r="AJ9539" s="66"/>
    </row>
    <row r="9540" spans="17:36" ht="4.5" customHeight="1" x14ac:dyDescent="0.2">
      <c r="Q9540" s="65"/>
      <c r="R9540" s="65"/>
      <c r="X9540" s="65"/>
      <c r="Y9540" s="65"/>
      <c r="Z9540" s="65"/>
      <c r="AA9540" s="65"/>
      <c r="AB9540" s="65"/>
      <c r="AC9540" s="65"/>
      <c r="AJ9540" s="66"/>
    </row>
    <row r="9541" spans="17:36" ht="4.5" customHeight="1" x14ac:dyDescent="0.2">
      <c r="Q9541" s="65"/>
      <c r="R9541" s="65"/>
      <c r="X9541" s="65"/>
      <c r="Y9541" s="65"/>
      <c r="Z9541" s="65"/>
      <c r="AA9541" s="65"/>
      <c r="AB9541" s="65"/>
      <c r="AC9541" s="65"/>
      <c r="AJ9541" s="66"/>
    </row>
    <row r="9542" spans="17:36" ht="4.5" customHeight="1" x14ac:dyDescent="0.2">
      <c r="Q9542" s="65"/>
      <c r="R9542" s="65"/>
      <c r="X9542" s="65"/>
      <c r="Y9542" s="65"/>
      <c r="Z9542" s="65"/>
      <c r="AA9542" s="65"/>
      <c r="AB9542" s="65"/>
      <c r="AC9542" s="65"/>
      <c r="AJ9542" s="66"/>
    </row>
    <row r="9543" spans="17:36" ht="4.5" customHeight="1" x14ac:dyDescent="0.2">
      <c r="Q9543" s="65"/>
      <c r="R9543" s="65"/>
      <c r="X9543" s="65"/>
      <c r="Y9543" s="65"/>
      <c r="Z9543" s="65"/>
      <c r="AA9543" s="65"/>
      <c r="AB9543" s="65"/>
      <c r="AC9543" s="65"/>
      <c r="AJ9543" s="66"/>
    </row>
    <row r="9544" spans="17:36" ht="4.5" customHeight="1" x14ac:dyDescent="0.2">
      <c r="Q9544" s="65"/>
      <c r="R9544" s="65"/>
      <c r="X9544" s="65"/>
      <c r="Y9544" s="65"/>
      <c r="Z9544" s="65"/>
      <c r="AA9544" s="65"/>
      <c r="AB9544" s="65"/>
      <c r="AC9544" s="65"/>
      <c r="AJ9544" s="66"/>
    </row>
    <row r="9545" spans="17:36" ht="4.5" customHeight="1" x14ac:dyDescent="0.2">
      <c r="Q9545" s="65"/>
      <c r="R9545" s="65"/>
      <c r="X9545" s="65"/>
      <c r="Y9545" s="65"/>
      <c r="Z9545" s="65"/>
      <c r="AA9545" s="65"/>
      <c r="AB9545" s="65"/>
      <c r="AC9545" s="65"/>
      <c r="AJ9545" s="66"/>
    </row>
    <row r="9546" spans="17:36" ht="4.5" customHeight="1" x14ac:dyDescent="0.2">
      <c r="Q9546" s="65"/>
      <c r="R9546" s="65"/>
      <c r="X9546" s="65"/>
      <c r="Y9546" s="65"/>
      <c r="Z9546" s="65"/>
      <c r="AA9546" s="65"/>
      <c r="AB9546" s="65"/>
      <c r="AC9546" s="65"/>
      <c r="AJ9546" s="66"/>
    </row>
    <row r="9547" spans="17:36" ht="4.5" customHeight="1" x14ac:dyDescent="0.2">
      <c r="Q9547" s="65"/>
      <c r="R9547" s="65"/>
      <c r="X9547" s="65"/>
      <c r="Y9547" s="65"/>
      <c r="Z9547" s="65"/>
      <c r="AA9547" s="65"/>
      <c r="AB9547" s="65"/>
      <c r="AC9547" s="65"/>
      <c r="AJ9547" s="66"/>
    </row>
    <row r="9548" spans="17:36" ht="4.5" customHeight="1" x14ac:dyDescent="0.2">
      <c r="Q9548" s="65"/>
      <c r="R9548" s="65"/>
      <c r="X9548" s="65"/>
      <c r="Y9548" s="65"/>
      <c r="Z9548" s="65"/>
      <c r="AA9548" s="65"/>
      <c r="AB9548" s="65"/>
      <c r="AC9548" s="65"/>
      <c r="AJ9548" s="66"/>
    </row>
    <row r="9549" spans="17:36" ht="4.5" customHeight="1" x14ac:dyDescent="0.2">
      <c r="Q9549" s="65"/>
      <c r="R9549" s="65"/>
      <c r="X9549" s="65"/>
      <c r="Y9549" s="65"/>
      <c r="Z9549" s="65"/>
      <c r="AA9549" s="65"/>
      <c r="AB9549" s="65"/>
      <c r="AC9549" s="65"/>
      <c r="AJ9549" s="66"/>
    </row>
    <row r="9550" spans="17:36" ht="4.5" customHeight="1" x14ac:dyDescent="0.2">
      <c r="Q9550" s="65"/>
      <c r="R9550" s="65"/>
      <c r="X9550" s="65"/>
      <c r="Y9550" s="65"/>
      <c r="Z9550" s="65"/>
      <c r="AA9550" s="65"/>
      <c r="AB9550" s="65"/>
      <c r="AC9550" s="65"/>
      <c r="AJ9550" s="66"/>
    </row>
    <row r="9551" spans="17:36" ht="4.5" customHeight="1" x14ac:dyDescent="0.2">
      <c r="Q9551" s="65"/>
      <c r="R9551" s="65"/>
      <c r="X9551" s="65"/>
      <c r="Y9551" s="65"/>
      <c r="Z9551" s="65"/>
      <c r="AA9551" s="65"/>
      <c r="AB9551" s="65"/>
      <c r="AC9551" s="65"/>
      <c r="AJ9551" s="66"/>
    </row>
    <row r="9552" spans="17:36" ht="4.5" customHeight="1" x14ac:dyDescent="0.2">
      <c r="Q9552" s="65"/>
      <c r="R9552" s="65"/>
      <c r="X9552" s="65"/>
      <c r="Y9552" s="65"/>
      <c r="Z9552" s="65"/>
      <c r="AA9552" s="65"/>
      <c r="AB9552" s="65"/>
      <c r="AC9552" s="65"/>
      <c r="AJ9552" s="66"/>
    </row>
    <row r="9553" spans="17:36" ht="4.5" customHeight="1" x14ac:dyDescent="0.2">
      <c r="Q9553" s="65"/>
      <c r="R9553" s="65"/>
      <c r="X9553" s="65"/>
      <c r="Y9553" s="65"/>
      <c r="Z9553" s="65"/>
      <c r="AA9553" s="65"/>
      <c r="AB9553" s="65"/>
      <c r="AC9553" s="65"/>
      <c r="AJ9553" s="66"/>
    </row>
    <row r="9554" spans="17:36" ht="4.5" customHeight="1" x14ac:dyDescent="0.2">
      <c r="Q9554" s="65"/>
      <c r="R9554" s="65"/>
      <c r="X9554" s="65"/>
      <c r="Y9554" s="65"/>
      <c r="Z9554" s="65"/>
      <c r="AA9554" s="65"/>
      <c r="AB9554" s="65"/>
      <c r="AC9554" s="65"/>
      <c r="AJ9554" s="66"/>
    </row>
    <row r="9555" spans="17:36" ht="4.5" customHeight="1" x14ac:dyDescent="0.2">
      <c r="Q9555" s="65"/>
      <c r="R9555" s="65"/>
      <c r="X9555" s="65"/>
      <c r="Y9555" s="65"/>
      <c r="Z9555" s="65"/>
      <c r="AA9555" s="65"/>
      <c r="AB9555" s="65"/>
      <c r="AC9555" s="65"/>
      <c r="AJ9555" s="66"/>
    </row>
    <row r="9556" spans="17:36" ht="4.5" customHeight="1" x14ac:dyDescent="0.2">
      <c r="Q9556" s="65"/>
      <c r="R9556" s="65"/>
      <c r="X9556" s="65"/>
      <c r="Y9556" s="65"/>
      <c r="Z9556" s="65"/>
      <c r="AA9556" s="65"/>
      <c r="AB9556" s="65"/>
      <c r="AC9556" s="65"/>
      <c r="AJ9556" s="66"/>
    </row>
    <row r="9557" spans="17:36" ht="4.5" customHeight="1" x14ac:dyDescent="0.2">
      <c r="Q9557" s="65"/>
      <c r="R9557" s="65"/>
      <c r="X9557" s="65"/>
      <c r="Y9557" s="65"/>
      <c r="Z9557" s="65"/>
      <c r="AA9557" s="65"/>
      <c r="AB9557" s="65"/>
      <c r="AC9557" s="65"/>
      <c r="AJ9557" s="66"/>
    </row>
    <row r="9558" spans="17:36" ht="4.5" customHeight="1" x14ac:dyDescent="0.2">
      <c r="Q9558" s="65"/>
      <c r="R9558" s="65"/>
      <c r="X9558" s="65"/>
      <c r="Y9558" s="65"/>
      <c r="Z9558" s="65"/>
      <c r="AA9558" s="65"/>
      <c r="AB9558" s="65"/>
      <c r="AC9558" s="65"/>
      <c r="AJ9558" s="66"/>
    </row>
    <row r="9559" spans="17:36" ht="4.5" customHeight="1" x14ac:dyDescent="0.2">
      <c r="Q9559" s="65"/>
      <c r="R9559" s="65"/>
      <c r="X9559" s="65"/>
      <c r="Y9559" s="65"/>
      <c r="Z9559" s="65"/>
      <c r="AA9559" s="65"/>
      <c r="AB9559" s="65"/>
      <c r="AC9559" s="65"/>
      <c r="AJ9559" s="66"/>
    </row>
    <row r="9560" spans="17:36" ht="4.5" customHeight="1" x14ac:dyDescent="0.2">
      <c r="Q9560" s="65"/>
      <c r="R9560" s="65"/>
      <c r="X9560" s="65"/>
      <c r="Y9560" s="65"/>
      <c r="Z9560" s="65"/>
      <c r="AA9560" s="65"/>
      <c r="AB9560" s="65"/>
      <c r="AC9560" s="65"/>
      <c r="AJ9560" s="66"/>
    </row>
    <row r="9561" spans="17:36" ht="4.5" customHeight="1" x14ac:dyDescent="0.2">
      <c r="Q9561" s="65"/>
      <c r="R9561" s="65"/>
      <c r="X9561" s="65"/>
      <c r="Y9561" s="65"/>
      <c r="Z9561" s="65"/>
      <c r="AA9561" s="65"/>
      <c r="AB9561" s="65"/>
      <c r="AC9561" s="65"/>
      <c r="AJ9561" s="66"/>
    </row>
    <row r="9562" spans="17:36" ht="4.5" customHeight="1" x14ac:dyDescent="0.2">
      <c r="Q9562" s="65"/>
      <c r="R9562" s="65"/>
      <c r="X9562" s="65"/>
      <c r="Y9562" s="65"/>
      <c r="Z9562" s="65"/>
      <c r="AA9562" s="65"/>
      <c r="AB9562" s="65"/>
      <c r="AC9562" s="65"/>
      <c r="AJ9562" s="66"/>
    </row>
    <row r="9563" spans="17:36" ht="4.5" customHeight="1" x14ac:dyDescent="0.2">
      <c r="Q9563" s="65"/>
      <c r="R9563" s="65"/>
      <c r="X9563" s="65"/>
      <c r="Y9563" s="65"/>
      <c r="Z9563" s="65"/>
      <c r="AA9563" s="65"/>
      <c r="AB9563" s="65"/>
      <c r="AC9563" s="65"/>
      <c r="AJ9563" s="66"/>
    </row>
    <row r="9564" spans="17:36" ht="4.5" customHeight="1" x14ac:dyDescent="0.2">
      <c r="Q9564" s="65"/>
      <c r="R9564" s="65"/>
      <c r="X9564" s="65"/>
      <c r="Y9564" s="65"/>
      <c r="Z9564" s="65"/>
      <c r="AA9564" s="65"/>
      <c r="AB9564" s="65"/>
      <c r="AC9564" s="65"/>
      <c r="AJ9564" s="66"/>
    </row>
    <row r="9565" spans="17:36" ht="4.5" customHeight="1" x14ac:dyDescent="0.2">
      <c r="Q9565" s="65"/>
      <c r="R9565" s="65"/>
      <c r="X9565" s="65"/>
      <c r="Y9565" s="65"/>
      <c r="Z9565" s="65"/>
      <c r="AA9565" s="65"/>
      <c r="AB9565" s="65"/>
      <c r="AC9565" s="65"/>
      <c r="AJ9565" s="66"/>
    </row>
    <row r="9566" spans="17:36" ht="4.5" customHeight="1" x14ac:dyDescent="0.2">
      <c r="Q9566" s="65"/>
      <c r="R9566" s="65"/>
      <c r="X9566" s="65"/>
      <c r="Y9566" s="65"/>
      <c r="Z9566" s="65"/>
      <c r="AA9566" s="65"/>
      <c r="AB9566" s="65"/>
      <c r="AC9566" s="65"/>
      <c r="AJ9566" s="66"/>
    </row>
    <row r="9567" spans="17:36" ht="4.5" customHeight="1" x14ac:dyDescent="0.2">
      <c r="Q9567" s="65"/>
      <c r="R9567" s="65"/>
      <c r="X9567" s="65"/>
      <c r="Y9567" s="65"/>
      <c r="Z9567" s="65"/>
      <c r="AA9567" s="65"/>
      <c r="AB9567" s="65"/>
      <c r="AC9567" s="65"/>
      <c r="AJ9567" s="66"/>
    </row>
    <row r="9568" spans="17:36" ht="4.5" customHeight="1" x14ac:dyDescent="0.2">
      <c r="Q9568" s="65"/>
      <c r="R9568" s="65"/>
      <c r="X9568" s="65"/>
      <c r="Y9568" s="65"/>
      <c r="Z9568" s="65"/>
      <c r="AA9568" s="65"/>
      <c r="AB9568" s="65"/>
      <c r="AC9568" s="65"/>
      <c r="AJ9568" s="66"/>
    </row>
    <row r="9569" spans="17:36" ht="4.5" customHeight="1" x14ac:dyDescent="0.2">
      <c r="Q9569" s="65"/>
      <c r="R9569" s="65"/>
      <c r="X9569" s="65"/>
      <c r="Y9569" s="65"/>
      <c r="Z9569" s="65"/>
      <c r="AA9569" s="65"/>
      <c r="AB9569" s="65"/>
      <c r="AC9569" s="65"/>
      <c r="AJ9569" s="66"/>
    </row>
    <row r="9570" spans="17:36" ht="4.5" customHeight="1" x14ac:dyDescent="0.2">
      <c r="Q9570" s="65"/>
      <c r="R9570" s="65"/>
      <c r="X9570" s="65"/>
      <c r="Y9570" s="65"/>
      <c r="Z9570" s="65"/>
      <c r="AA9570" s="65"/>
      <c r="AB9570" s="65"/>
      <c r="AC9570" s="65"/>
      <c r="AJ9570" s="66"/>
    </row>
    <row r="9571" spans="17:36" ht="4.5" customHeight="1" x14ac:dyDescent="0.2">
      <c r="Q9571" s="65"/>
      <c r="R9571" s="65"/>
      <c r="X9571" s="65"/>
      <c r="Y9571" s="65"/>
      <c r="Z9571" s="65"/>
      <c r="AA9571" s="65"/>
      <c r="AB9571" s="65"/>
      <c r="AC9571" s="65"/>
      <c r="AJ9571" s="66"/>
    </row>
    <row r="9572" spans="17:36" ht="4.5" customHeight="1" x14ac:dyDescent="0.2">
      <c r="Q9572" s="65"/>
      <c r="R9572" s="65"/>
      <c r="X9572" s="65"/>
      <c r="Y9572" s="65"/>
      <c r="Z9572" s="65"/>
      <c r="AA9572" s="65"/>
      <c r="AB9572" s="65"/>
      <c r="AC9572" s="65"/>
      <c r="AJ9572" s="66"/>
    </row>
    <row r="9573" spans="17:36" ht="4.5" customHeight="1" x14ac:dyDescent="0.2">
      <c r="Q9573" s="65"/>
      <c r="R9573" s="65"/>
      <c r="X9573" s="65"/>
      <c r="Y9573" s="65"/>
      <c r="Z9573" s="65"/>
      <c r="AA9573" s="65"/>
      <c r="AB9573" s="65"/>
      <c r="AC9573" s="65"/>
      <c r="AJ9573" s="66"/>
    </row>
    <row r="9574" spans="17:36" ht="4.5" customHeight="1" x14ac:dyDescent="0.2">
      <c r="Q9574" s="65"/>
      <c r="R9574" s="65"/>
      <c r="X9574" s="65"/>
      <c r="Y9574" s="65"/>
      <c r="Z9574" s="65"/>
      <c r="AA9574" s="65"/>
      <c r="AB9574" s="65"/>
      <c r="AC9574" s="65"/>
      <c r="AJ9574" s="66"/>
    </row>
    <row r="9575" spans="17:36" ht="4.5" customHeight="1" x14ac:dyDescent="0.2">
      <c r="Q9575" s="65"/>
      <c r="R9575" s="65"/>
      <c r="X9575" s="65"/>
      <c r="Y9575" s="65"/>
      <c r="Z9575" s="65"/>
      <c r="AA9575" s="65"/>
      <c r="AB9575" s="65"/>
      <c r="AC9575" s="65"/>
      <c r="AJ9575" s="66"/>
    </row>
    <row r="9576" spans="17:36" ht="4.5" customHeight="1" x14ac:dyDescent="0.2">
      <c r="Q9576" s="65"/>
      <c r="R9576" s="65"/>
      <c r="X9576" s="65"/>
      <c r="Y9576" s="65"/>
      <c r="Z9576" s="65"/>
      <c r="AA9576" s="65"/>
      <c r="AB9576" s="65"/>
      <c r="AC9576" s="65"/>
      <c r="AJ9576" s="66"/>
    </row>
    <row r="9577" spans="17:36" ht="4.5" customHeight="1" x14ac:dyDescent="0.2">
      <c r="Q9577" s="65"/>
      <c r="R9577" s="65"/>
      <c r="X9577" s="65"/>
      <c r="Y9577" s="65"/>
      <c r="Z9577" s="65"/>
      <c r="AA9577" s="65"/>
      <c r="AB9577" s="65"/>
      <c r="AC9577" s="65"/>
      <c r="AJ9577" s="66"/>
    </row>
    <row r="9578" spans="17:36" ht="4.5" customHeight="1" x14ac:dyDescent="0.2">
      <c r="Q9578" s="65"/>
      <c r="R9578" s="65"/>
      <c r="X9578" s="65"/>
      <c r="Y9578" s="65"/>
      <c r="Z9578" s="65"/>
      <c r="AA9578" s="65"/>
      <c r="AB9578" s="65"/>
      <c r="AC9578" s="65"/>
      <c r="AJ9578" s="66"/>
    </row>
    <row r="9579" spans="17:36" ht="4.5" customHeight="1" x14ac:dyDescent="0.2">
      <c r="Q9579" s="65"/>
      <c r="R9579" s="65"/>
      <c r="X9579" s="65"/>
      <c r="Y9579" s="65"/>
      <c r="Z9579" s="65"/>
      <c r="AA9579" s="65"/>
      <c r="AB9579" s="65"/>
      <c r="AC9579" s="65"/>
      <c r="AJ9579" s="66"/>
    </row>
    <row r="9580" spans="17:36" ht="4.5" customHeight="1" x14ac:dyDescent="0.2">
      <c r="Q9580" s="65"/>
      <c r="R9580" s="65"/>
      <c r="X9580" s="65"/>
      <c r="Y9580" s="65"/>
      <c r="Z9580" s="65"/>
      <c r="AA9580" s="65"/>
      <c r="AB9580" s="65"/>
      <c r="AC9580" s="65"/>
      <c r="AJ9580" s="66"/>
    </row>
    <row r="9581" spans="17:36" ht="4.5" customHeight="1" x14ac:dyDescent="0.2">
      <c r="Q9581" s="65"/>
      <c r="R9581" s="65"/>
      <c r="X9581" s="65"/>
      <c r="Y9581" s="65"/>
      <c r="Z9581" s="65"/>
      <c r="AA9581" s="65"/>
      <c r="AB9581" s="65"/>
      <c r="AC9581" s="65"/>
      <c r="AJ9581" s="66"/>
    </row>
    <row r="9582" spans="17:36" ht="4.5" customHeight="1" x14ac:dyDescent="0.2">
      <c r="Q9582" s="65"/>
      <c r="R9582" s="65"/>
      <c r="X9582" s="65"/>
      <c r="Y9582" s="65"/>
      <c r="Z9582" s="65"/>
      <c r="AA9582" s="65"/>
      <c r="AB9582" s="65"/>
      <c r="AC9582" s="65"/>
      <c r="AJ9582" s="66"/>
    </row>
    <row r="9583" spans="17:36" ht="4.5" customHeight="1" x14ac:dyDescent="0.2">
      <c r="Q9583" s="65"/>
      <c r="R9583" s="65"/>
      <c r="X9583" s="65"/>
      <c r="Y9583" s="65"/>
      <c r="Z9583" s="65"/>
      <c r="AA9583" s="65"/>
      <c r="AB9583" s="65"/>
      <c r="AC9583" s="65"/>
      <c r="AJ9583" s="66"/>
    </row>
    <row r="9584" spans="17:36" ht="4.5" customHeight="1" x14ac:dyDescent="0.2">
      <c r="Q9584" s="65"/>
      <c r="R9584" s="65"/>
      <c r="X9584" s="65"/>
      <c r="Y9584" s="65"/>
      <c r="Z9584" s="65"/>
      <c r="AA9584" s="65"/>
      <c r="AB9584" s="65"/>
      <c r="AC9584" s="65"/>
      <c r="AJ9584" s="66"/>
    </row>
    <row r="9585" spans="17:36" ht="4.5" customHeight="1" x14ac:dyDescent="0.2">
      <c r="Q9585" s="65"/>
      <c r="R9585" s="65"/>
      <c r="X9585" s="65"/>
      <c r="Y9585" s="65"/>
      <c r="Z9585" s="65"/>
      <c r="AA9585" s="65"/>
      <c r="AB9585" s="65"/>
      <c r="AC9585" s="65"/>
      <c r="AJ9585" s="66"/>
    </row>
    <row r="9586" spans="17:36" ht="4.5" customHeight="1" x14ac:dyDescent="0.2">
      <c r="Q9586" s="65"/>
      <c r="R9586" s="65"/>
      <c r="X9586" s="65"/>
      <c r="Y9586" s="65"/>
      <c r="Z9586" s="65"/>
      <c r="AA9586" s="65"/>
      <c r="AB9586" s="65"/>
      <c r="AC9586" s="65"/>
      <c r="AJ9586" s="66"/>
    </row>
    <row r="9587" spans="17:36" ht="4.5" customHeight="1" x14ac:dyDescent="0.2">
      <c r="Q9587" s="65"/>
      <c r="R9587" s="65"/>
      <c r="X9587" s="65"/>
      <c r="Y9587" s="65"/>
      <c r="Z9587" s="65"/>
      <c r="AA9587" s="65"/>
      <c r="AB9587" s="65"/>
      <c r="AC9587" s="65"/>
      <c r="AJ9587" s="66"/>
    </row>
    <row r="9588" spans="17:36" ht="4.5" customHeight="1" x14ac:dyDescent="0.2">
      <c r="Q9588" s="65"/>
      <c r="R9588" s="65"/>
      <c r="X9588" s="65"/>
      <c r="Y9588" s="65"/>
      <c r="Z9588" s="65"/>
      <c r="AA9588" s="65"/>
      <c r="AB9588" s="65"/>
      <c r="AC9588" s="65"/>
      <c r="AJ9588" s="66"/>
    </row>
    <row r="9589" spans="17:36" ht="4.5" customHeight="1" x14ac:dyDescent="0.2">
      <c r="Q9589" s="65"/>
      <c r="R9589" s="65"/>
      <c r="X9589" s="65"/>
      <c r="Y9589" s="65"/>
      <c r="Z9589" s="65"/>
      <c r="AA9589" s="65"/>
      <c r="AB9589" s="65"/>
      <c r="AC9589" s="65"/>
      <c r="AJ9589" s="66"/>
    </row>
    <row r="9590" spans="17:36" ht="4.5" customHeight="1" x14ac:dyDescent="0.2">
      <c r="Q9590" s="65"/>
      <c r="R9590" s="65"/>
      <c r="X9590" s="65"/>
      <c r="Y9590" s="65"/>
      <c r="Z9590" s="65"/>
      <c r="AA9590" s="65"/>
      <c r="AB9590" s="65"/>
      <c r="AC9590" s="65"/>
      <c r="AJ9590" s="66"/>
    </row>
    <row r="9591" spans="17:36" ht="4.5" customHeight="1" x14ac:dyDescent="0.2">
      <c r="Q9591" s="65"/>
      <c r="R9591" s="65"/>
      <c r="X9591" s="65"/>
      <c r="Y9591" s="65"/>
      <c r="Z9591" s="65"/>
      <c r="AA9591" s="65"/>
      <c r="AB9591" s="65"/>
      <c r="AC9591" s="65"/>
      <c r="AJ9591" s="66"/>
    </row>
    <row r="9592" spans="17:36" ht="4.5" customHeight="1" x14ac:dyDescent="0.2">
      <c r="Q9592" s="65"/>
      <c r="R9592" s="65"/>
      <c r="X9592" s="65"/>
      <c r="Y9592" s="65"/>
      <c r="Z9592" s="65"/>
      <c r="AA9592" s="65"/>
      <c r="AB9592" s="65"/>
      <c r="AC9592" s="65"/>
      <c r="AJ9592" s="66"/>
    </row>
    <row r="9593" spans="17:36" ht="4.5" customHeight="1" x14ac:dyDescent="0.2">
      <c r="Q9593" s="65"/>
      <c r="R9593" s="65"/>
      <c r="X9593" s="65"/>
      <c r="Y9593" s="65"/>
      <c r="Z9593" s="65"/>
      <c r="AA9593" s="65"/>
      <c r="AB9593" s="65"/>
      <c r="AC9593" s="65"/>
      <c r="AJ9593" s="66"/>
    </row>
    <row r="9594" spans="17:36" ht="4.5" customHeight="1" x14ac:dyDescent="0.2">
      <c r="Q9594" s="65"/>
      <c r="R9594" s="65"/>
      <c r="X9594" s="65"/>
      <c r="Y9594" s="65"/>
      <c r="Z9594" s="65"/>
      <c r="AA9594" s="65"/>
      <c r="AB9594" s="65"/>
      <c r="AC9594" s="65"/>
      <c r="AJ9594" s="66"/>
    </row>
    <row r="9595" spans="17:36" ht="4.5" customHeight="1" x14ac:dyDescent="0.2">
      <c r="Q9595" s="65"/>
      <c r="R9595" s="65"/>
      <c r="X9595" s="65"/>
      <c r="Y9595" s="65"/>
      <c r="Z9595" s="65"/>
      <c r="AA9595" s="65"/>
      <c r="AB9595" s="65"/>
      <c r="AC9595" s="65"/>
      <c r="AJ9595" s="66"/>
    </row>
    <row r="9596" spans="17:36" ht="4.5" customHeight="1" x14ac:dyDescent="0.2">
      <c r="Q9596" s="65"/>
      <c r="R9596" s="65"/>
      <c r="X9596" s="65"/>
      <c r="Y9596" s="65"/>
      <c r="Z9596" s="65"/>
      <c r="AA9596" s="65"/>
      <c r="AB9596" s="65"/>
      <c r="AC9596" s="65"/>
      <c r="AJ9596" s="66"/>
    </row>
    <row r="9597" spans="17:36" ht="4.5" customHeight="1" x14ac:dyDescent="0.2">
      <c r="Q9597" s="65"/>
      <c r="R9597" s="65"/>
      <c r="X9597" s="65"/>
      <c r="Y9597" s="65"/>
      <c r="Z9597" s="65"/>
      <c r="AA9597" s="65"/>
      <c r="AB9597" s="65"/>
      <c r="AC9597" s="65"/>
      <c r="AJ9597" s="66"/>
    </row>
    <row r="9598" spans="17:36" ht="4.5" customHeight="1" x14ac:dyDescent="0.2">
      <c r="Q9598" s="65"/>
      <c r="R9598" s="65"/>
      <c r="X9598" s="65"/>
      <c r="Y9598" s="65"/>
      <c r="Z9598" s="65"/>
      <c r="AA9598" s="65"/>
      <c r="AB9598" s="65"/>
      <c r="AC9598" s="65"/>
      <c r="AJ9598" s="66"/>
    </row>
    <row r="9599" spans="17:36" ht="4.5" customHeight="1" x14ac:dyDescent="0.2">
      <c r="Q9599" s="65"/>
      <c r="R9599" s="65"/>
      <c r="X9599" s="65"/>
      <c r="Y9599" s="65"/>
      <c r="Z9599" s="65"/>
      <c r="AA9599" s="65"/>
      <c r="AB9599" s="65"/>
      <c r="AC9599" s="65"/>
      <c r="AJ9599" s="66"/>
    </row>
    <row r="9600" spans="17:36" ht="4.5" customHeight="1" x14ac:dyDescent="0.2">
      <c r="Q9600" s="65"/>
      <c r="R9600" s="65"/>
      <c r="X9600" s="65"/>
      <c r="Y9600" s="65"/>
      <c r="Z9600" s="65"/>
      <c r="AA9600" s="65"/>
      <c r="AB9600" s="65"/>
      <c r="AC9600" s="65"/>
      <c r="AJ9600" s="66"/>
    </row>
    <row r="9601" spans="17:36" ht="4.5" customHeight="1" x14ac:dyDescent="0.2">
      <c r="Q9601" s="65"/>
      <c r="R9601" s="65"/>
      <c r="X9601" s="65"/>
      <c r="Y9601" s="65"/>
      <c r="Z9601" s="65"/>
      <c r="AA9601" s="65"/>
      <c r="AB9601" s="65"/>
      <c r="AC9601" s="65"/>
      <c r="AJ9601" s="66"/>
    </row>
    <row r="9602" spans="17:36" ht="4.5" customHeight="1" x14ac:dyDescent="0.2">
      <c r="Q9602" s="65"/>
      <c r="R9602" s="65"/>
      <c r="X9602" s="65"/>
      <c r="Y9602" s="65"/>
      <c r="Z9602" s="65"/>
      <c r="AA9602" s="65"/>
      <c r="AB9602" s="65"/>
      <c r="AC9602" s="65"/>
      <c r="AJ9602" s="66"/>
    </row>
    <row r="9603" spans="17:36" ht="4.5" customHeight="1" x14ac:dyDescent="0.2">
      <c r="Q9603" s="65"/>
      <c r="R9603" s="65"/>
      <c r="X9603" s="65"/>
      <c r="Y9603" s="65"/>
      <c r="Z9603" s="65"/>
      <c r="AA9603" s="65"/>
      <c r="AB9603" s="65"/>
      <c r="AC9603" s="65"/>
      <c r="AJ9603" s="66"/>
    </row>
    <row r="9604" spans="17:36" ht="4.5" customHeight="1" x14ac:dyDescent="0.2">
      <c r="Q9604" s="65"/>
      <c r="R9604" s="65"/>
      <c r="X9604" s="65"/>
      <c r="Y9604" s="65"/>
      <c r="Z9604" s="65"/>
      <c r="AA9604" s="65"/>
      <c r="AB9604" s="65"/>
      <c r="AC9604" s="65"/>
      <c r="AJ9604" s="66"/>
    </row>
    <row r="9605" spans="17:36" ht="4.5" customHeight="1" x14ac:dyDescent="0.2">
      <c r="Q9605" s="65"/>
      <c r="R9605" s="65"/>
      <c r="X9605" s="65"/>
      <c r="Y9605" s="65"/>
      <c r="Z9605" s="65"/>
      <c r="AA9605" s="65"/>
      <c r="AB9605" s="65"/>
      <c r="AC9605" s="65"/>
      <c r="AJ9605" s="66"/>
    </row>
    <row r="9606" spans="17:36" ht="4.5" customHeight="1" x14ac:dyDescent="0.2">
      <c r="Q9606" s="65"/>
      <c r="R9606" s="65"/>
      <c r="X9606" s="65"/>
      <c r="Y9606" s="65"/>
      <c r="Z9606" s="65"/>
      <c r="AA9606" s="65"/>
      <c r="AB9606" s="65"/>
      <c r="AC9606" s="65"/>
      <c r="AJ9606" s="66"/>
    </row>
    <row r="9607" spans="17:36" ht="4.5" customHeight="1" x14ac:dyDescent="0.2">
      <c r="Q9607" s="65"/>
      <c r="R9607" s="65"/>
      <c r="X9607" s="65"/>
      <c r="Y9607" s="65"/>
      <c r="Z9607" s="65"/>
      <c r="AA9607" s="65"/>
      <c r="AB9607" s="65"/>
      <c r="AC9607" s="65"/>
      <c r="AJ9607" s="66"/>
    </row>
    <row r="9608" spans="17:36" ht="4.5" customHeight="1" x14ac:dyDescent="0.2">
      <c r="Q9608" s="65"/>
      <c r="R9608" s="65"/>
      <c r="X9608" s="65"/>
      <c r="Y9608" s="65"/>
      <c r="Z9608" s="65"/>
      <c r="AA9608" s="65"/>
      <c r="AB9608" s="65"/>
      <c r="AC9608" s="65"/>
      <c r="AJ9608" s="66"/>
    </row>
    <row r="9609" spans="17:36" ht="4.5" customHeight="1" x14ac:dyDescent="0.2">
      <c r="Q9609" s="65"/>
      <c r="R9609" s="65"/>
      <c r="X9609" s="65"/>
      <c r="Y9609" s="65"/>
      <c r="Z9609" s="65"/>
      <c r="AA9609" s="65"/>
      <c r="AB9609" s="65"/>
      <c r="AC9609" s="65"/>
      <c r="AJ9609" s="66"/>
    </row>
    <row r="9610" spans="17:36" ht="4.5" customHeight="1" x14ac:dyDescent="0.2">
      <c r="Q9610" s="65"/>
      <c r="R9610" s="65"/>
      <c r="X9610" s="65"/>
      <c r="Y9610" s="65"/>
      <c r="Z9610" s="65"/>
      <c r="AA9610" s="65"/>
      <c r="AB9610" s="65"/>
      <c r="AC9610" s="65"/>
      <c r="AJ9610" s="66"/>
    </row>
    <row r="9611" spans="17:36" ht="4.5" customHeight="1" x14ac:dyDescent="0.2">
      <c r="Q9611" s="65"/>
      <c r="R9611" s="65"/>
      <c r="X9611" s="65"/>
      <c r="Y9611" s="65"/>
      <c r="Z9611" s="65"/>
      <c r="AA9611" s="65"/>
      <c r="AB9611" s="65"/>
      <c r="AC9611" s="65"/>
      <c r="AJ9611" s="66"/>
    </row>
    <row r="9612" spans="17:36" ht="4.5" customHeight="1" x14ac:dyDescent="0.2">
      <c r="Q9612" s="65"/>
      <c r="R9612" s="65"/>
      <c r="X9612" s="65"/>
      <c r="Y9612" s="65"/>
      <c r="Z9612" s="65"/>
      <c r="AA9612" s="65"/>
      <c r="AB9612" s="65"/>
      <c r="AC9612" s="65"/>
      <c r="AJ9612" s="66"/>
    </row>
    <row r="9613" spans="17:36" ht="4.5" customHeight="1" x14ac:dyDescent="0.2">
      <c r="Q9613" s="65"/>
      <c r="R9613" s="65"/>
      <c r="X9613" s="65"/>
      <c r="Y9613" s="65"/>
      <c r="Z9613" s="65"/>
      <c r="AA9613" s="65"/>
      <c r="AB9613" s="65"/>
      <c r="AC9613" s="65"/>
      <c r="AJ9613" s="66"/>
    </row>
    <row r="9614" spans="17:36" ht="4.5" customHeight="1" x14ac:dyDescent="0.2">
      <c r="Q9614" s="65"/>
      <c r="R9614" s="65"/>
      <c r="X9614" s="65"/>
      <c r="Y9614" s="65"/>
      <c r="Z9614" s="65"/>
      <c r="AA9614" s="65"/>
      <c r="AB9614" s="65"/>
      <c r="AC9614" s="65"/>
      <c r="AJ9614" s="66"/>
    </row>
    <row r="9615" spans="17:36" ht="4.5" customHeight="1" x14ac:dyDescent="0.2">
      <c r="Q9615" s="65"/>
      <c r="R9615" s="65"/>
      <c r="X9615" s="65"/>
      <c r="Y9615" s="65"/>
      <c r="Z9615" s="65"/>
      <c r="AA9615" s="65"/>
      <c r="AB9615" s="65"/>
      <c r="AC9615" s="65"/>
      <c r="AJ9615" s="66"/>
    </row>
    <row r="9616" spans="17:36" ht="4.5" customHeight="1" x14ac:dyDescent="0.2">
      <c r="Q9616" s="65"/>
      <c r="R9616" s="65"/>
      <c r="X9616" s="65"/>
      <c r="Y9616" s="65"/>
      <c r="Z9616" s="65"/>
      <c r="AA9616" s="65"/>
      <c r="AB9616" s="65"/>
      <c r="AC9616" s="65"/>
      <c r="AJ9616" s="66"/>
    </row>
    <row r="9617" spans="17:36" ht="4.5" customHeight="1" x14ac:dyDescent="0.2">
      <c r="Q9617" s="65"/>
      <c r="R9617" s="65"/>
      <c r="X9617" s="65"/>
      <c r="Y9617" s="65"/>
      <c r="Z9617" s="65"/>
      <c r="AA9617" s="65"/>
      <c r="AB9617" s="65"/>
      <c r="AC9617" s="65"/>
      <c r="AJ9617" s="66"/>
    </row>
    <row r="9618" spans="17:36" ht="4.5" customHeight="1" x14ac:dyDescent="0.2">
      <c r="Q9618" s="65"/>
      <c r="R9618" s="65"/>
      <c r="X9618" s="65"/>
      <c r="Y9618" s="65"/>
      <c r="Z9618" s="65"/>
      <c r="AA9618" s="65"/>
      <c r="AB9618" s="65"/>
      <c r="AC9618" s="65"/>
      <c r="AJ9618" s="66"/>
    </row>
    <row r="9619" spans="17:36" ht="4.5" customHeight="1" x14ac:dyDescent="0.2">
      <c r="Q9619" s="65"/>
      <c r="R9619" s="65"/>
      <c r="X9619" s="65"/>
      <c r="Y9619" s="65"/>
      <c r="Z9619" s="65"/>
      <c r="AA9619" s="65"/>
      <c r="AB9619" s="65"/>
      <c r="AC9619" s="65"/>
      <c r="AJ9619" s="66"/>
    </row>
    <row r="9620" spans="17:36" ht="4.5" customHeight="1" x14ac:dyDescent="0.2">
      <c r="Q9620" s="65"/>
      <c r="R9620" s="65"/>
      <c r="X9620" s="65"/>
      <c r="Y9620" s="65"/>
      <c r="Z9620" s="65"/>
      <c r="AA9620" s="65"/>
      <c r="AB9620" s="65"/>
      <c r="AC9620" s="65"/>
      <c r="AJ9620" s="66"/>
    </row>
    <row r="9621" spans="17:36" ht="4.5" customHeight="1" x14ac:dyDescent="0.2">
      <c r="Q9621" s="65"/>
      <c r="R9621" s="65"/>
      <c r="X9621" s="65"/>
      <c r="Y9621" s="65"/>
      <c r="Z9621" s="65"/>
      <c r="AA9621" s="65"/>
      <c r="AB9621" s="65"/>
      <c r="AC9621" s="65"/>
      <c r="AJ9621" s="66"/>
    </row>
    <row r="9622" spans="17:36" ht="4.5" customHeight="1" x14ac:dyDescent="0.2">
      <c r="Q9622" s="65"/>
      <c r="R9622" s="65"/>
      <c r="X9622" s="65"/>
      <c r="Y9622" s="65"/>
      <c r="Z9622" s="65"/>
      <c r="AA9622" s="65"/>
      <c r="AB9622" s="65"/>
      <c r="AC9622" s="65"/>
      <c r="AJ9622" s="66"/>
    </row>
    <row r="9623" spans="17:36" ht="4.5" customHeight="1" x14ac:dyDescent="0.2">
      <c r="Q9623" s="65"/>
      <c r="R9623" s="65"/>
      <c r="X9623" s="65"/>
      <c r="Y9623" s="65"/>
      <c r="Z9623" s="65"/>
      <c r="AA9623" s="65"/>
      <c r="AB9623" s="65"/>
      <c r="AC9623" s="65"/>
      <c r="AJ9623" s="66"/>
    </row>
    <row r="9624" spans="17:36" ht="4.5" customHeight="1" x14ac:dyDescent="0.2">
      <c r="Q9624" s="65"/>
      <c r="R9624" s="65"/>
      <c r="X9624" s="65"/>
      <c r="Y9624" s="65"/>
      <c r="Z9624" s="65"/>
      <c r="AA9624" s="65"/>
      <c r="AB9624" s="65"/>
      <c r="AC9624" s="65"/>
      <c r="AJ9624" s="66"/>
    </row>
    <row r="9625" spans="17:36" ht="4.5" customHeight="1" x14ac:dyDescent="0.2">
      <c r="Q9625" s="65"/>
      <c r="R9625" s="65"/>
      <c r="X9625" s="65"/>
      <c r="Y9625" s="65"/>
      <c r="Z9625" s="65"/>
      <c r="AA9625" s="65"/>
      <c r="AB9625" s="65"/>
      <c r="AC9625" s="65"/>
      <c r="AJ9625" s="66"/>
    </row>
    <row r="9626" spans="17:36" ht="4.5" customHeight="1" x14ac:dyDescent="0.2">
      <c r="Q9626" s="65"/>
      <c r="R9626" s="65"/>
      <c r="X9626" s="65"/>
      <c r="Y9626" s="65"/>
      <c r="Z9626" s="65"/>
      <c r="AA9626" s="65"/>
      <c r="AB9626" s="65"/>
      <c r="AC9626" s="65"/>
      <c r="AJ9626" s="66"/>
    </row>
    <row r="9627" spans="17:36" ht="4.5" customHeight="1" x14ac:dyDescent="0.2">
      <c r="Q9627" s="65"/>
      <c r="R9627" s="65"/>
      <c r="X9627" s="65"/>
      <c r="Y9627" s="65"/>
      <c r="Z9627" s="65"/>
      <c r="AA9627" s="65"/>
      <c r="AB9627" s="65"/>
      <c r="AC9627" s="65"/>
      <c r="AJ9627" s="66"/>
    </row>
    <row r="9628" spans="17:36" ht="4.5" customHeight="1" x14ac:dyDescent="0.2">
      <c r="Q9628" s="65"/>
      <c r="R9628" s="65"/>
      <c r="X9628" s="65"/>
      <c r="Y9628" s="65"/>
      <c r="Z9628" s="65"/>
      <c r="AA9628" s="65"/>
      <c r="AB9628" s="65"/>
      <c r="AC9628" s="65"/>
      <c r="AJ9628" s="66"/>
    </row>
    <row r="9629" spans="17:36" ht="4.5" customHeight="1" x14ac:dyDescent="0.2">
      <c r="Q9629" s="65"/>
      <c r="R9629" s="65"/>
      <c r="X9629" s="65"/>
      <c r="Y9629" s="65"/>
      <c r="Z9629" s="65"/>
      <c r="AA9629" s="65"/>
      <c r="AB9629" s="65"/>
      <c r="AC9629" s="65"/>
      <c r="AJ9629" s="66"/>
    </row>
    <row r="9630" spans="17:36" ht="4.5" customHeight="1" x14ac:dyDescent="0.2">
      <c r="Q9630" s="65"/>
      <c r="R9630" s="65"/>
      <c r="X9630" s="65"/>
      <c r="Y9630" s="65"/>
      <c r="Z9630" s="65"/>
      <c r="AA9630" s="65"/>
      <c r="AB9630" s="65"/>
      <c r="AC9630" s="65"/>
      <c r="AJ9630" s="66"/>
    </row>
    <row r="9631" spans="17:36" ht="4.5" customHeight="1" x14ac:dyDescent="0.2">
      <c r="Q9631" s="65"/>
      <c r="R9631" s="65"/>
      <c r="X9631" s="65"/>
      <c r="Y9631" s="65"/>
      <c r="Z9631" s="65"/>
      <c r="AA9631" s="65"/>
      <c r="AB9631" s="65"/>
      <c r="AC9631" s="65"/>
      <c r="AJ9631" s="66"/>
    </row>
    <row r="9632" spans="17:36" ht="4.5" customHeight="1" x14ac:dyDescent="0.2">
      <c r="Q9632" s="65"/>
      <c r="R9632" s="65"/>
      <c r="X9632" s="65"/>
      <c r="Y9632" s="65"/>
      <c r="Z9632" s="65"/>
      <c r="AA9632" s="65"/>
      <c r="AB9632" s="65"/>
      <c r="AC9632" s="65"/>
      <c r="AJ9632" s="66"/>
    </row>
    <row r="9633" spans="17:36" ht="4.5" customHeight="1" x14ac:dyDescent="0.2">
      <c r="Q9633" s="65"/>
      <c r="R9633" s="65"/>
      <c r="X9633" s="65"/>
      <c r="Y9633" s="65"/>
      <c r="Z9633" s="65"/>
      <c r="AA9633" s="65"/>
      <c r="AB9633" s="65"/>
      <c r="AC9633" s="65"/>
      <c r="AJ9633" s="66"/>
    </row>
    <row r="9634" spans="17:36" ht="4.5" customHeight="1" x14ac:dyDescent="0.2">
      <c r="Q9634" s="65"/>
      <c r="R9634" s="65"/>
      <c r="X9634" s="65"/>
      <c r="Y9634" s="65"/>
      <c r="Z9634" s="65"/>
      <c r="AA9634" s="65"/>
      <c r="AB9634" s="65"/>
      <c r="AC9634" s="65"/>
      <c r="AJ9634" s="66"/>
    </row>
    <row r="9635" spans="17:36" ht="4.5" customHeight="1" x14ac:dyDescent="0.2">
      <c r="Q9635" s="65"/>
      <c r="R9635" s="65"/>
      <c r="X9635" s="65"/>
      <c r="Y9635" s="65"/>
      <c r="Z9635" s="65"/>
      <c r="AA9635" s="65"/>
      <c r="AB9635" s="65"/>
      <c r="AC9635" s="65"/>
      <c r="AJ9635" s="66"/>
    </row>
    <row r="9636" spans="17:36" ht="4.5" customHeight="1" x14ac:dyDescent="0.2">
      <c r="Q9636" s="65"/>
      <c r="R9636" s="65"/>
      <c r="X9636" s="65"/>
      <c r="Y9636" s="65"/>
      <c r="Z9636" s="65"/>
      <c r="AA9636" s="65"/>
      <c r="AB9636" s="65"/>
      <c r="AC9636" s="65"/>
      <c r="AJ9636" s="66"/>
    </row>
    <row r="9637" spans="17:36" ht="4.5" customHeight="1" x14ac:dyDescent="0.2">
      <c r="Q9637" s="65"/>
      <c r="R9637" s="65"/>
      <c r="X9637" s="65"/>
      <c r="Y9637" s="65"/>
      <c r="Z9637" s="65"/>
      <c r="AA9637" s="65"/>
      <c r="AB9637" s="65"/>
      <c r="AC9637" s="65"/>
      <c r="AJ9637" s="66"/>
    </row>
    <row r="9638" spans="17:36" ht="4.5" customHeight="1" x14ac:dyDescent="0.2">
      <c r="Q9638" s="65"/>
      <c r="R9638" s="65"/>
      <c r="X9638" s="65"/>
      <c r="Y9638" s="65"/>
      <c r="Z9638" s="65"/>
      <c r="AA9638" s="65"/>
      <c r="AB9638" s="65"/>
      <c r="AC9638" s="65"/>
      <c r="AJ9638" s="66"/>
    </row>
    <row r="9639" spans="17:36" ht="4.5" customHeight="1" x14ac:dyDescent="0.2">
      <c r="Q9639" s="65"/>
      <c r="R9639" s="65"/>
      <c r="X9639" s="65"/>
      <c r="Y9639" s="65"/>
      <c r="Z9639" s="65"/>
      <c r="AA9639" s="65"/>
      <c r="AB9639" s="65"/>
      <c r="AC9639" s="65"/>
      <c r="AJ9639" s="66"/>
    </row>
    <row r="9640" spans="17:36" ht="4.5" customHeight="1" x14ac:dyDescent="0.2">
      <c r="Q9640" s="65"/>
      <c r="R9640" s="65"/>
      <c r="X9640" s="65"/>
      <c r="Y9640" s="65"/>
      <c r="Z9640" s="65"/>
      <c r="AA9640" s="65"/>
      <c r="AB9640" s="65"/>
      <c r="AC9640" s="65"/>
      <c r="AJ9640" s="66"/>
    </row>
    <row r="9641" spans="17:36" ht="4.5" customHeight="1" x14ac:dyDescent="0.2">
      <c r="Q9641" s="65"/>
      <c r="R9641" s="65"/>
      <c r="X9641" s="65"/>
      <c r="Y9641" s="65"/>
      <c r="Z9641" s="65"/>
      <c r="AA9641" s="65"/>
      <c r="AB9641" s="65"/>
      <c r="AC9641" s="65"/>
      <c r="AJ9641" s="66"/>
    </row>
    <row r="9642" spans="17:36" ht="4.5" customHeight="1" x14ac:dyDescent="0.2">
      <c r="Q9642" s="65"/>
      <c r="R9642" s="65"/>
      <c r="X9642" s="65"/>
      <c r="Y9642" s="65"/>
      <c r="Z9642" s="65"/>
      <c r="AA9642" s="65"/>
      <c r="AB9642" s="65"/>
      <c r="AC9642" s="65"/>
      <c r="AJ9642" s="66"/>
    </row>
    <row r="9643" spans="17:36" ht="4.5" customHeight="1" x14ac:dyDescent="0.2">
      <c r="Q9643" s="65"/>
      <c r="R9643" s="65"/>
      <c r="X9643" s="65"/>
      <c r="Y9643" s="65"/>
      <c r="Z9643" s="65"/>
      <c r="AA9643" s="65"/>
      <c r="AB9643" s="65"/>
      <c r="AC9643" s="65"/>
      <c r="AJ9643" s="66"/>
    </row>
    <row r="9644" spans="17:36" ht="4.5" customHeight="1" x14ac:dyDescent="0.2">
      <c r="Q9644" s="65"/>
      <c r="R9644" s="65"/>
      <c r="X9644" s="65"/>
      <c r="Y9644" s="65"/>
      <c r="Z9644" s="65"/>
      <c r="AA9644" s="65"/>
      <c r="AB9644" s="65"/>
      <c r="AC9644" s="65"/>
      <c r="AJ9644" s="66"/>
    </row>
    <row r="9645" spans="17:36" ht="4.5" customHeight="1" x14ac:dyDescent="0.2">
      <c r="Q9645" s="65"/>
      <c r="R9645" s="65"/>
      <c r="X9645" s="65"/>
      <c r="Y9645" s="65"/>
      <c r="Z9645" s="65"/>
      <c r="AA9645" s="65"/>
      <c r="AB9645" s="65"/>
      <c r="AC9645" s="65"/>
      <c r="AJ9645" s="66"/>
    </row>
    <row r="9646" spans="17:36" ht="4.5" customHeight="1" x14ac:dyDescent="0.2">
      <c r="Q9646" s="65"/>
      <c r="R9646" s="65"/>
      <c r="X9646" s="65"/>
      <c r="Y9646" s="65"/>
      <c r="Z9646" s="65"/>
      <c r="AA9646" s="65"/>
      <c r="AB9646" s="65"/>
      <c r="AC9646" s="65"/>
      <c r="AJ9646" s="66"/>
    </row>
    <row r="9647" spans="17:36" ht="4.5" customHeight="1" x14ac:dyDescent="0.2">
      <c r="Q9647" s="65"/>
      <c r="R9647" s="65"/>
      <c r="X9647" s="65"/>
      <c r="Y9647" s="65"/>
      <c r="Z9647" s="65"/>
      <c r="AA9647" s="65"/>
      <c r="AB9647" s="65"/>
      <c r="AC9647" s="65"/>
      <c r="AJ9647" s="66"/>
    </row>
    <row r="9648" spans="17:36" ht="4.5" customHeight="1" x14ac:dyDescent="0.2">
      <c r="Q9648" s="65"/>
      <c r="R9648" s="65"/>
      <c r="X9648" s="65"/>
      <c r="Y9648" s="65"/>
      <c r="Z9648" s="65"/>
      <c r="AA9648" s="65"/>
      <c r="AB9648" s="65"/>
      <c r="AC9648" s="65"/>
      <c r="AJ9648" s="66"/>
    </row>
    <row r="9649" spans="17:36" ht="4.5" customHeight="1" x14ac:dyDescent="0.2">
      <c r="Q9649" s="65"/>
      <c r="R9649" s="65"/>
      <c r="X9649" s="65"/>
      <c r="Y9649" s="65"/>
      <c r="Z9649" s="65"/>
      <c r="AA9649" s="65"/>
      <c r="AB9649" s="65"/>
      <c r="AC9649" s="65"/>
      <c r="AJ9649" s="66"/>
    </row>
    <row r="9650" spans="17:36" ht="4.5" customHeight="1" x14ac:dyDescent="0.2">
      <c r="Q9650" s="65"/>
      <c r="R9650" s="65"/>
      <c r="X9650" s="65"/>
      <c r="Y9650" s="65"/>
      <c r="Z9650" s="65"/>
      <c r="AA9650" s="65"/>
      <c r="AB9650" s="65"/>
      <c r="AC9650" s="65"/>
      <c r="AJ9650" s="66"/>
    </row>
    <row r="9651" spans="17:36" ht="4.5" customHeight="1" x14ac:dyDescent="0.2">
      <c r="Q9651" s="65"/>
      <c r="R9651" s="65"/>
      <c r="X9651" s="65"/>
      <c r="Y9651" s="65"/>
      <c r="Z9651" s="65"/>
      <c r="AA9651" s="65"/>
      <c r="AB9651" s="65"/>
      <c r="AC9651" s="65"/>
      <c r="AJ9651" s="66"/>
    </row>
    <row r="9652" spans="17:36" ht="4.5" customHeight="1" x14ac:dyDescent="0.2">
      <c r="Q9652" s="65"/>
      <c r="R9652" s="65"/>
      <c r="X9652" s="65"/>
      <c r="Y9652" s="65"/>
      <c r="Z9652" s="65"/>
      <c r="AA9652" s="65"/>
      <c r="AB9652" s="65"/>
      <c r="AC9652" s="65"/>
      <c r="AJ9652" s="66"/>
    </row>
    <row r="9653" spans="17:36" ht="4.5" customHeight="1" x14ac:dyDescent="0.2">
      <c r="Q9653" s="65"/>
      <c r="R9653" s="65"/>
      <c r="X9653" s="65"/>
      <c r="Y9653" s="65"/>
      <c r="Z9653" s="65"/>
      <c r="AA9653" s="65"/>
      <c r="AB9653" s="65"/>
      <c r="AC9653" s="65"/>
      <c r="AJ9653" s="66"/>
    </row>
    <row r="9654" spans="17:36" ht="4.5" customHeight="1" x14ac:dyDescent="0.2">
      <c r="Q9654" s="65"/>
      <c r="R9654" s="65"/>
      <c r="X9654" s="65"/>
      <c r="Y9654" s="65"/>
      <c r="Z9654" s="65"/>
      <c r="AA9654" s="65"/>
      <c r="AB9654" s="65"/>
      <c r="AC9654" s="65"/>
      <c r="AJ9654" s="66"/>
    </row>
    <row r="9655" spans="17:36" ht="4.5" customHeight="1" x14ac:dyDescent="0.2">
      <c r="Q9655" s="65"/>
      <c r="R9655" s="65"/>
      <c r="X9655" s="65"/>
      <c r="Y9655" s="65"/>
      <c r="Z9655" s="65"/>
      <c r="AA9655" s="65"/>
      <c r="AB9655" s="65"/>
      <c r="AC9655" s="65"/>
      <c r="AJ9655" s="66"/>
    </row>
    <row r="9656" spans="17:36" ht="4.5" customHeight="1" x14ac:dyDescent="0.2">
      <c r="Q9656" s="65"/>
      <c r="R9656" s="65"/>
      <c r="X9656" s="65"/>
      <c r="Y9656" s="65"/>
      <c r="Z9656" s="65"/>
      <c r="AA9656" s="65"/>
      <c r="AB9656" s="65"/>
      <c r="AC9656" s="65"/>
      <c r="AJ9656" s="66"/>
    </row>
    <row r="9657" spans="17:36" ht="4.5" customHeight="1" x14ac:dyDescent="0.2">
      <c r="Q9657" s="65"/>
      <c r="R9657" s="65"/>
      <c r="X9657" s="65"/>
      <c r="Y9657" s="65"/>
      <c r="Z9657" s="65"/>
      <c r="AA9657" s="65"/>
      <c r="AB9657" s="65"/>
      <c r="AC9657" s="65"/>
      <c r="AJ9657" s="66"/>
    </row>
    <row r="9658" spans="17:36" ht="4.5" customHeight="1" x14ac:dyDescent="0.2">
      <c r="Q9658" s="65"/>
      <c r="R9658" s="65"/>
      <c r="X9658" s="65"/>
      <c r="Y9658" s="65"/>
      <c r="Z9658" s="65"/>
      <c r="AA9658" s="65"/>
      <c r="AB9658" s="65"/>
      <c r="AC9658" s="65"/>
      <c r="AJ9658" s="66"/>
    </row>
    <row r="9659" spans="17:36" ht="4.5" customHeight="1" x14ac:dyDescent="0.2">
      <c r="Q9659" s="65"/>
      <c r="R9659" s="65"/>
      <c r="X9659" s="65"/>
      <c r="Y9659" s="65"/>
      <c r="Z9659" s="65"/>
      <c r="AA9659" s="65"/>
      <c r="AB9659" s="65"/>
      <c r="AC9659" s="65"/>
      <c r="AJ9659" s="66"/>
    </row>
    <row r="9660" spans="17:36" ht="4.5" customHeight="1" x14ac:dyDescent="0.2">
      <c r="Q9660" s="65"/>
      <c r="R9660" s="65"/>
      <c r="X9660" s="65"/>
      <c r="Y9660" s="65"/>
      <c r="Z9660" s="65"/>
      <c r="AA9660" s="65"/>
      <c r="AB9660" s="65"/>
      <c r="AC9660" s="65"/>
      <c r="AJ9660" s="66"/>
    </row>
    <row r="9661" spans="17:36" ht="4.5" customHeight="1" x14ac:dyDescent="0.2">
      <c r="Q9661" s="65"/>
      <c r="R9661" s="65"/>
      <c r="X9661" s="65"/>
      <c r="Y9661" s="65"/>
      <c r="Z9661" s="65"/>
      <c r="AA9661" s="65"/>
      <c r="AB9661" s="65"/>
      <c r="AC9661" s="65"/>
      <c r="AJ9661" s="66"/>
    </row>
    <row r="9662" spans="17:36" ht="4.5" customHeight="1" x14ac:dyDescent="0.2">
      <c r="Q9662" s="65"/>
      <c r="R9662" s="65"/>
      <c r="X9662" s="65"/>
      <c r="Y9662" s="65"/>
      <c r="Z9662" s="65"/>
      <c r="AA9662" s="65"/>
      <c r="AB9662" s="65"/>
      <c r="AC9662" s="65"/>
      <c r="AJ9662" s="66"/>
    </row>
    <row r="9663" spans="17:36" ht="4.5" customHeight="1" x14ac:dyDescent="0.2">
      <c r="Q9663" s="65"/>
      <c r="R9663" s="65"/>
      <c r="X9663" s="65"/>
      <c r="Y9663" s="65"/>
      <c r="Z9663" s="65"/>
      <c r="AA9663" s="65"/>
      <c r="AB9663" s="65"/>
      <c r="AC9663" s="65"/>
      <c r="AJ9663" s="66"/>
    </row>
    <row r="9664" spans="17:36" ht="4.5" customHeight="1" x14ac:dyDescent="0.2">
      <c r="Q9664" s="65"/>
      <c r="R9664" s="65"/>
      <c r="X9664" s="65"/>
      <c r="Y9664" s="65"/>
      <c r="Z9664" s="65"/>
      <c r="AA9664" s="65"/>
      <c r="AB9664" s="65"/>
      <c r="AC9664" s="65"/>
      <c r="AJ9664" s="66"/>
    </row>
    <row r="9665" spans="17:36" ht="4.5" customHeight="1" x14ac:dyDescent="0.2">
      <c r="Q9665" s="65"/>
      <c r="R9665" s="65"/>
      <c r="X9665" s="65"/>
      <c r="Y9665" s="65"/>
      <c r="Z9665" s="65"/>
      <c r="AA9665" s="65"/>
      <c r="AB9665" s="65"/>
      <c r="AC9665" s="65"/>
      <c r="AJ9665" s="66"/>
    </row>
    <row r="9666" spans="17:36" ht="4.5" customHeight="1" x14ac:dyDescent="0.2">
      <c r="Q9666" s="65"/>
      <c r="R9666" s="65"/>
      <c r="X9666" s="65"/>
      <c r="Y9666" s="65"/>
      <c r="Z9666" s="65"/>
      <c r="AA9666" s="65"/>
      <c r="AB9666" s="65"/>
      <c r="AC9666" s="65"/>
      <c r="AJ9666" s="66"/>
    </row>
    <row r="9667" spans="17:36" ht="4.5" customHeight="1" x14ac:dyDescent="0.2">
      <c r="Q9667" s="65"/>
      <c r="R9667" s="65"/>
      <c r="X9667" s="65"/>
      <c r="Y9667" s="65"/>
      <c r="Z9667" s="65"/>
      <c r="AA9667" s="65"/>
      <c r="AB9667" s="65"/>
      <c r="AC9667" s="65"/>
      <c r="AJ9667" s="66"/>
    </row>
    <row r="9668" spans="17:36" ht="4.5" customHeight="1" x14ac:dyDescent="0.2">
      <c r="Q9668" s="65"/>
      <c r="R9668" s="65"/>
      <c r="X9668" s="65"/>
      <c r="Y9668" s="65"/>
      <c r="Z9668" s="65"/>
      <c r="AA9668" s="65"/>
      <c r="AB9668" s="65"/>
      <c r="AC9668" s="65"/>
      <c r="AJ9668" s="66"/>
    </row>
    <row r="9669" spans="17:36" ht="4.5" customHeight="1" x14ac:dyDescent="0.2">
      <c r="Q9669" s="65"/>
      <c r="R9669" s="65"/>
      <c r="X9669" s="65"/>
      <c r="Y9669" s="65"/>
      <c r="Z9669" s="65"/>
      <c r="AA9669" s="65"/>
      <c r="AB9669" s="65"/>
      <c r="AC9669" s="65"/>
      <c r="AJ9669" s="66"/>
    </row>
    <row r="9670" spans="17:36" ht="4.5" customHeight="1" x14ac:dyDescent="0.2">
      <c r="Q9670" s="65"/>
      <c r="R9670" s="65"/>
      <c r="X9670" s="65"/>
      <c r="Y9670" s="65"/>
      <c r="Z9670" s="65"/>
      <c r="AA9670" s="65"/>
      <c r="AB9670" s="65"/>
      <c r="AC9670" s="65"/>
      <c r="AJ9670" s="66"/>
    </row>
    <row r="9671" spans="17:36" ht="4.5" customHeight="1" x14ac:dyDescent="0.2">
      <c r="Q9671" s="65"/>
      <c r="R9671" s="65"/>
      <c r="X9671" s="65"/>
      <c r="Y9671" s="65"/>
      <c r="Z9671" s="65"/>
      <c r="AA9671" s="65"/>
      <c r="AB9671" s="65"/>
      <c r="AC9671" s="65"/>
      <c r="AJ9671" s="66"/>
    </row>
    <row r="9672" spans="17:36" ht="4.5" customHeight="1" x14ac:dyDescent="0.2">
      <c r="Q9672" s="65"/>
      <c r="R9672" s="65"/>
      <c r="X9672" s="65"/>
      <c r="Y9672" s="65"/>
      <c r="Z9672" s="65"/>
      <c r="AA9672" s="65"/>
      <c r="AB9672" s="65"/>
      <c r="AC9672" s="65"/>
      <c r="AJ9672" s="66"/>
    </row>
    <row r="9673" spans="17:36" ht="4.5" customHeight="1" x14ac:dyDescent="0.2">
      <c r="Q9673" s="65"/>
      <c r="R9673" s="65"/>
      <c r="X9673" s="65"/>
      <c r="Y9673" s="65"/>
      <c r="Z9673" s="65"/>
      <c r="AA9673" s="65"/>
      <c r="AB9673" s="65"/>
      <c r="AC9673" s="65"/>
      <c r="AJ9673" s="66"/>
    </row>
    <row r="9674" spans="17:36" ht="4.5" customHeight="1" x14ac:dyDescent="0.2">
      <c r="Q9674" s="65"/>
      <c r="R9674" s="65"/>
      <c r="X9674" s="65"/>
      <c r="Y9674" s="65"/>
      <c r="Z9674" s="65"/>
      <c r="AA9674" s="65"/>
      <c r="AB9674" s="65"/>
      <c r="AC9674" s="65"/>
      <c r="AJ9674" s="66"/>
    </row>
    <row r="9675" spans="17:36" ht="4.5" customHeight="1" x14ac:dyDescent="0.2">
      <c r="Q9675" s="65"/>
      <c r="R9675" s="65"/>
      <c r="X9675" s="65"/>
      <c r="Y9675" s="65"/>
      <c r="Z9675" s="65"/>
      <c r="AA9675" s="65"/>
      <c r="AB9675" s="65"/>
      <c r="AC9675" s="65"/>
      <c r="AJ9675" s="66"/>
    </row>
    <row r="9676" spans="17:36" ht="4.5" customHeight="1" x14ac:dyDescent="0.2">
      <c r="Q9676" s="65"/>
      <c r="R9676" s="65"/>
      <c r="X9676" s="65"/>
      <c r="Y9676" s="65"/>
      <c r="Z9676" s="65"/>
      <c r="AA9676" s="65"/>
      <c r="AB9676" s="65"/>
      <c r="AC9676" s="65"/>
      <c r="AJ9676" s="66"/>
    </row>
    <row r="9677" spans="17:36" ht="4.5" customHeight="1" x14ac:dyDescent="0.2">
      <c r="Q9677" s="65"/>
      <c r="R9677" s="65"/>
      <c r="X9677" s="65"/>
      <c r="Y9677" s="65"/>
      <c r="Z9677" s="65"/>
      <c r="AA9677" s="65"/>
      <c r="AB9677" s="65"/>
      <c r="AC9677" s="65"/>
      <c r="AJ9677" s="66"/>
    </row>
    <row r="9678" spans="17:36" ht="4.5" customHeight="1" x14ac:dyDescent="0.2">
      <c r="Q9678" s="65"/>
      <c r="R9678" s="65"/>
      <c r="X9678" s="65"/>
      <c r="Y9678" s="65"/>
      <c r="Z9678" s="65"/>
      <c r="AA9678" s="65"/>
      <c r="AB9678" s="65"/>
      <c r="AC9678" s="65"/>
      <c r="AJ9678" s="66"/>
    </row>
    <row r="9679" spans="17:36" ht="4.5" customHeight="1" x14ac:dyDescent="0.2">
      <c r="Q9679" s="65"/>
      <c r="R9679" s="65"/>
      <c r="X9679" s="65"/>
      <c r="Y9679" s="65"/>
      <c r="Z9679" s="65"/>
      <c r="AA9679" s="65"/>
      <c r="AB9679" s="65"/>
      <c r="AC9679" s="65"/>
      <c r="AJ9679" s="66"/>
    </row>
    <row r="9680" spans="17:36" ht="4.5" customHeight="1" x14ac:dyDescent="0.2">
      <c r="Q9680" s="65"/>
      <c r="R9680" s="65"/>
      <c r="X9680" s="65"/>
      <c r="Y9680" s="65"/>
      <c r="Z9680" s="65"/>
      <c r="AA9680" s="65"/>
      <c r="AB9680" s="65"/>
      <c r="AC9680" s="65"/>
      <c r="AJ9680" s="66"/>
    </row>
    <row r="9681" spans="17:36" ht="4.5" customHeight="1" x14ac:dyDescent="0.2">
      <c r="Q9681" s="65"/>
      <c r="R9681" s="65"/>
      <c r="X9681" s="65"/>
      <c r="Y9681" s="65"/>
      <c r="Z9681" s="65"/>
      <c r="AA9681" s="65"/>
      <c r="AB9681" s="65"/>
      <c r="AC9681" s="65"/>
      <c r="AJ9681" s="66"/>
    </row>
    <row r="9682" spans="17:36" ht="4.5" customHeight="1" x14ac:dyDescent="0.2">
      <c r="Q9682" s="65"/>
      <c r="R9682" s="65"/>
      <c r="X9682" s="65"/>
      <c r="Y9682" s="65"/>
      <c r="Z9682" s="65"/>
      <c r="AA9682" s="65"/>
      <c r="AB9682" s="65"/>
      <c r="AC9682" s="65"/>
      <c r="AJ9682" s="66"/>
    </row>
    <row r="9683" spans="17:36" ht="4.5" customHeight="1" x14ac:dyDescent="0.2">
      <c r="Q9683" s="65"/>
      <c r="R9683" s="65"/>
      <c r="X9683" s="65"/>
      <c r="Y9683" s="65"/>
      <c r="Z9683" s="65"/>
      <c r="AA9683" s="65"/>
      <c r="AB9683" s="65"/>
      <c r="AC9683" s="65"/>
      <c r="AJ9683" s="66"/>
    </row>
    <row r="9684" spans="17:36" ht="4.5" customHeight="1" x14ac:dyDescent="0.2">
      <c r="Q9684" s="65"/>
      <c r="R9684" s="65"/>
      <c r="X9684" s="65"/>
      <c r="Y9684" s="65"/>
      <c r="Z9684" s="65"/>
      <c r="AA9684" s="65"/>
      <c r="AB9684" s="65"/>
      <c r="AC9684" s="65"/>
      <c r="AJ9684" s="66"/>
    </row>
    <row r="9685" spans="17:36" ht="4.5" customHeight="1" x14ac:dyDescent="0.2">
      <c r="Q9685" s="65"/>
      <c r="R9685" s="65"/>
      <c r="X9685" s="65"/>
      <c r="Y9685" s="65"/>
      <c r="Z9685" s="65"/>
      <c r="AA9685" s="65"/>
      <c r="AB9685" s="65"/>
      <c r="AC9685" s="65"/>
      <c r="AJ9685" s="66"/>
    </row>
    <row r="9686" spans="17:36" ht="4.5" customHeight="1" x14ac:dyDescent="0.2">
      <c r="Q9686" s="65"/>
      <c r="R9686" s="65"/>
      <c r="X9686" s="65"/>
      <c r="Y9686" s="65"/>
      <c r="Z9686" s="65"/>
      <c r="AA9686" s="65"/>
      <c r="AB9686" s="65"/>
      <c r="AC9686" s="65"/>
      <c r="AJ9686" s="66"/>
    </row>
    <row r="9687" spans="17:36" ht="4.5" customHeight="1" x14ac:dyDescent="0.2">
      <c r="Q9687" s="65"/>
      <c r="R9687" s="65"/>
      <c r="X9687" s="65"/>
      <c r="Y9687" s="65"/>
      <c r="Z9687" s="65"/>
      <c r="AA9687" s="65"/>
      <c r="AB9687" s="65"/>
      <c r="AC9687" s="65"/>
      <c r="AJ9687" s="66"/>
    </row>
    <row r="9688" spans="17:36" ht="4.5" customHeight="1" x14ac:dyDescent="0.2">
      <c r="Q9688" s="65"/>
      <c r="R9688" s="65"/>
      <c r="X9688" s="65"/>
      <c r="Y9688" s="65"/>
      <c r="Z9688" s="65"/>
      <c r="AA9688" s="65"/>
      <c r="AB9688" s="65"/>
      <c r="AC9688" s="65"/>
      <c r="AJ9688" s="66"/>
    </row>
    <row r="9689" spans="17:36" ht="4.5" customHeight="1" x14ac:dyDescent="0.2">
      <c r="Q9689" s="65"/>
      <c r="R9689" s="65"/>
      <c r="X9689" s="65"/>
      <c r="Y9689" s="65"/>
      <c r="Z9689" s="65"/>
      <c r="AA9689" s="65"/>
      <c r="AB9689" s="65"/>
      <c r="AC9689" s="65"/>
      <c r="AJ9689" s="66"/>
    </row>
    <row r="9690" spans="17:36" ht="4.5" customHeight="1" x14ac:dyDescent="0.2">
      <c r="Q9690" s="65"/>
      <c r="R9690" s="65"/>
      <c r="X9690" s="65"/>
      <c r="Y9690" s="65"/>
      <c r="Z9690" s="65"/>
      <c r="AA9690" s="65"/>
      <c r="AB9690" s="65"/>
      <c r="AC9690" s="65"/>
      <c r="AJ9690" s="66"/>
    </row>
    <row r="9691" spans="17:36" ht="4.5" customHeight="1" x14ac:dyDescent="0.2">
      <c r="Q9691" s="65"/>
      <c r="R9691" s="65"/>
      <c r="X9691" s="65"/>
      <c r="Y9691" s="65"/>
      <c r="Z9691" s="65"/>
      <c r="AA9691" s="65"/>
      <c r="AB9691" s="65"/>
      <c r="AC9691" s="65"/>
      <c r="AJ9691" s="66"/>
    </row>
    <row r="9692" spans="17:36" ht="4.5" customHeight="1" x14ac:dyDescent="0.2">
      <c r="Q9692" s="65"/>
      <c r="R9692" s="65"/>
      <c r="X9692" s="65"/>
      <c r="Y9692" s="65"/>
      <c r="Z9692" s="65"/>
      <c r="AA9692" s="65"/>
      <c r="AB9692" s="65"/>
      <c r="AC9692" s="65"/>
      <c r="AJ9692" s="66"/>
    </row>
    <row r="9693" spans="17:36" ht="4.5" customHeight="1" x14ac:dyDescent="0.2">
      <c r="Q9693" s="65"/>
      <c r="R9693" s="65"/>
      <c r="X9693" s="65"/>
      <c r="Y9693" s="65"/>
      <c r="Z9693" s="65"/>
      <c r="AA9693" s="65"/>
      <c r="AB9693" s="65"/>
      <c r="AC9693" s="65"/>
      <c r="AJ9693" s="66"/>
    </row>
    <row r="9694" spans="17:36" ht="4.5" customHeight="1" x14ac:dyDescent="0.2">
      <c r="Q9694" s="65"/>
      <c r="R9694" s="65"/>
      <c r="X9694" s="65"/>
      <c r="Y9694" s="65"/>
      <c r="Z9694" s="65"/>
      <c r="AA9694" s="65"/>
      <c r="AB9694" s="65"/>
      <c r="AC9694" s="65"/>
      <c r="AJ9694" s="66"/>
    </row>
    <row r="9695" spans="17:36" ht="4.5" customHeight="1" x14ac:dyDescent="0.2">
      <c r="Q9695" s="65"/>
      <c r="R9695" s="65"/>
      <c r="X9695" s="65"/>
      <c r="Y9695" s="65"/>
      <c r="Z9695" s="65"/>
      <c r="AA9695" s="65"/>
      <c r="AB9695" s="65"/>
      <c r="AC9695" s="65"/>
      <c r="AJ9695" s="66"/>
    </row>
    <row r="9696" spans="17:36" ht="4.5" customHeight="1" x14ac:dyDescent="0.2">
      <c r="Q9696" s="65"/>
      <c r="R9696" s="65"/>
      <c r="X9696" s="65"/>
      <c r="Y9696" s="65"/>
      <c r="Z9696" s="65"/>
      <c r="AA9696" s="65"/>
      <c r="AB9696" s="65"/>
      <c r="AC9696" s="65"/>
      <c r="AJ9696" s="66"/>
    </row>
    <row r="9697" spans="17:36" ht="4.5" customHeight="1" x14ac:dyDescent="0.2">
      <c r="Q9697" s="65"/>
      <c r="R9697" s="65"/>
      <c r="X9697" s="65"/>
      <c r="Y9697" s="65"/>
      <c r="Z9697" s="65"/>
      <c r="AA9697" s="65"/>
      <c r="AB9697" s="65"/>
      <c r="AC9697" s="65"/>
      <c r="AJ9697" s="66"/>
    </row>
    <row r="9698" spans="17:36" ht="4.5" customHeight="1" x14ac:dyDescent="0.2">
      <c r="Q9698" s="65"/>
      <c r="R9698" s="65"/>
      <c r="X9698" s="65"/>
      <c r="Y9698" s="65"/>
      <c r="Z9698" s="65"/>
      <c r="AA9698" s="65"/>
      <c r="AB9698" s="65"/>
      <c r="AC9698" s="65"/>
      <c r="AJ9698" s="66"/>
    </row>
    <row r="9699" spans="17:36" ht="4.5" customHeight="1" x14ac:dyDescent="0.2">
      <c r="Q9699" s="65"/>
      <c r="R9699" s="65"/>
      <c r="X9699" s="65"/>
      <c r="Y9699" s="65"/>
      <c r="Z9699" s="65"/>
      <c r="AA9699" s="65"/>
      <c r="AB9699" s="65"/>
      <c r="AC9699" s="65"/>
      <c r="AJ9699" s="66"/>
    </row>
    <row r="9700" spans="17:36" ht="4.5" customHeight="1" x14ac:dyDescent="0.2">
      <c r="Q9700" s="65"/>
      <c r="R9700" s="65"/>
      <c r="X9700" s="65"/>
      <c r="Y9700" s="65"/>
      <c r="Z9700" s="65"/>
      <c r="AA9700" s="65"/>
      <c r="AB9700" s="65"/>
      <c r="AC9700" s="65"/>
      <c r="AJ9700" s="66"/>
    </row>
    <row r="9701" spans="17:36" ht="4.5" customHeight="1" x14ac:dyDescent="0.2">
      <c r="Q9701" s="65"/>
      <c r="R9701" s="65"/>
      <c r="X9701" s="65"/>
      <c r="Y9701" s="65"/>
      <c r="Z9701" s="65"/>
      <c r="AA9701" s="65"/>
      <c r="AB9701" s="65"/>
      <c r="AC9701" s="65"/>
      <c r="AJ9701" s="66"/>
    </row>
    <row r="9702" spans="17:36" ht="4.5" customHeight="1" x14ac:dyDescent="0.2">
      <c r="Q9702" s="65"/>
      <c r="R9702" s="65"/>
      <c r="X9702" s="65"/>
      <c r="Y9702" s="65"/>
      <c r="Z9702" s="65"/>
      <c r="AA9702" s="65"/>
      <c r="AB9702" s="65"/>
      <c r="AC9702" s="65"/>
      <c r="AJ9702" s="66"/>
    </row>
    <row r="9703" spans="17:36" ht="4.5" customHeight="1" x14ac:dyDescent="0.2">
      <c r="Q9703" s="65"/>
      <c r="R9703" s="65"/>
      <c r="X9703" s="65"/>
      <c r="Y9703" s="65"/>
      <c r="Z9703" s="65"/>
      <c r="AA9703" s="65"/>
      <c r="AB9703" s="65"/>
      <c r="AC9703" s="65"/>
      <c r="AJ9703" s="66"/>
    </row>
    <row r="9704" spans="17:36" ht="4.5" customHeight="1" x14ac:dyDescent="0.2">
      <c r="Q9704" s="65"/>
      <c r="R9704" s="65"/>
      <c r="X9704" s="65"/>
      <c r="Y9704" s="65"/>
      <c r="Z9704" s="65"/>
      <c r="AA9704" s="65"/>
      <c r="AB9704" s="65"/>
      <c r="AC9704" s="65"/>
      <c r="AJ9704" s="66"/>
    </row>
    <row r="9705" spans="17:36" ht="4.5" customHeight="1" x14ac:dyDescent="0.2">
      <c r="Q9705" s="65"/>
      <c r="R9705" s="65"/>
      <c r="X9705" s="65"/>
      <c r="Y9705" s="65"/>
      <c r="Z9705" s="65"/>
      <c r="AA9705" s="65"/>
      <c r="AB9705" s="65"/>
      <c r="AC9705" s="65"/>
      <c r="AJ9705" s="66"/>
    </row>
    <row r="9706" spans="17:36" ht="4.5" customHeight="1" x14ac:dyDescent="0.2">
      <c r="Q9706" s="65"/>
      <c r="R9706" s="65"/>
      <c r="X9706" s="65"/>
      <c r="Y9706" s="65"/>
      <c r="Z9706" s="65"/>
      <c r="AA9706" s="65"/>
      <c r="AB9706" s="65"/>
      <c r="AC9706" s="65"/>
      <c r="AJ9706" s="66"/>
    </row>
    <row r="9707" spans="17:36" ht="4.5" customHeight="1" x14ac:dyDescent="0.2">
      <c r="Q9707" s="65"/>
      <c r="R9707" s="65"/>
      <c r="X9707" s="65"/>
      <c r="Y9707" s="65"/>
      <c r="Z9707" s="65"/>
      <c r="AA9707" s="65"/>
      <c r="AB9707" s="65"/>
      <c r="AC9707" s="65"/>
      <c r="AJ9707" s="66"/>
    </row>
    <row r="9708" spans="17:36" ht="4.5" customHeight="1" x14ac:dyDescent="0.2">
      <c r="Q9708" s="65"/>
      <c r="R9708" s="65"/>
      <c r="X9708" s="65"/>
      <c r="Y9708" s="65"/>
      <c r="Z9708" s="65"/>
      <c r="AA9708" s="65"/>
      <c r="AB9708" s="65"/>
      <c r="AC9708" s="65"/>
      <c r="AJ9708" s="66"/>
    </row>
    <row r="9709" spans="17:36" ht="4.5" customHeight="1" x14ac:dyDescent="0.2">
      <c r="Q9709" s="65"/>
      <c r="R9709" s="65"/>
      <c r="X9709" s="65"/>
      <c r="Y9709" s="65"/>
      <c r="Z9709" s="65"/>
      <c r="AA9709" s="65"/>
      <c r="AB9709" s="65"/>
      <c r="AC9709" s="65"/>
      <c r="AJ9709" s="66"/>
    </row>
    <row r="9710" spans="17:36" ht="4.5" customHeight="1" x14ac:dyDescent="0.2">
      <c r="Q9710" s="65"/>
      <c r="R9710" s="65"/>
      <c r="X9710" s="65"/>
      <c r="Y9710" s="65"/>
      <c r="Z9710" s="65"/>
      <c r="AA9710" s="65"/>
      <c r="AB9710" s="65"/>
      <c r="AC9710" s="65"/>
      <c r="AJ9710" s="66"/>
    </row>
    <row r="9711" spans="17:36" ht="4.5" customHeight="1" x14ac:dyDescent="0.2">
      <c r="Q9711" s="65"/>
      <c r="R9711" s="65"/>
      <c r="X9711" s="65"/>
      <c r="Y9711" s="65"/>
      <c r="Z9711" s="65"/>
      <c r="AA9711" s="65"/>
      <c r="AB9711" s="65"/>
      <c r="AC9711" s="65"/>
      <c r="AJ9711" s="66"/>
    </row>
    <row r="9712" spans="17:36" ht="4.5" customHeight="1" x14ac:dyDescent="0.2">
      <c r="Q9712" s="65"/>
      <c r="R9712" s="65"/>
      <c r="X9712" s="65"/>
      <c r="Y9712" s="65"/>
      <c r="Z9712" s="65"/>
      <c r="AA9712" s="65"/>
      <c r="AB9712" s="65"/>
      <c r="AC9712" s="65"/>
      <c r="AJ9712" s="66"/>
    </row>
    <row r="9713" spans="17:36" ht="4.5" customHeight="1" x14ac:dyDescent="0.2">
      <c r="Q9713" s="65"/>
      <c r="R9713" s="65"/>
      <c r="X9713" s="65"/>
      <c r="Y9713" s="65"/>
      <c r="Z9713" s="65"/>
      <c r="AA9713" s="65"/>
      <c r="AB9713" s="65"/>
      <c r="AC9713" s="65"/>
      <c r="AJ9713" s="66"/>
    </row>
    <row r="9714" spans="17:36" ht="4.5" customHeight="1" x14ac:dyDescent="0.2">
      <c r="Q9714" s="65"/>
      <c r="R9714" s="65"/>
      <c r="X9714" s="65"/>
      <c r="Y9714" s="65"/>
      <c r="Z9714" s="65"/>
      <c r="AA9714" s="65"/>
      <c r="AB9714" s="65"/>
      <c r="AC9714" s="65"/>
      <c r="AJ9714" s="66"/>
    </row>
    <row r="9715" spans="17:36" ht="4.5" customHeight="1" x14ac:dyDescent="0.2">
      <c r="Q9715" s="65"/>
      <c r="R9715" s="65"/>
      <c r="X9715" s="65"/>
      <c r="Y9715" s="65"/>
      <c r="Z9715" s="65"/>
      <c r="AA9715" s="65"/>
      <c r="AB9715" s="65"/>
      <c r="AC9715" s="65"/>
      <c r="AJ9715" s="66"/>
    </row>
    <row r="9716" spans="17:36" ht="4.5" customHeight="1" x14ac:dyDescent="0.2">
      <c r="Q9716" s="65"/>
      <c r="R9716" s="65"/>
      <c r="X9716" s="65"/>
      <c r="Y9716" s="65"/>
      <c r="Z9716" s="65"/>
      <c r="AA9716" s="65"/>
      <c r="AB9716" s="65"/>
      <c r="AC9716" s="65"/>
      <c r="AJ9716" s="66"/>
    </row>
    <row r="9717" spans="17:36" ht="4.5" customHeight="1" x14ac:dyDescent="0.2">
      <c r="Q9717" s="65"/>
      <c r="R9717" s="65"/>
      <c r="X9717" s="65"/>
      <c r="Y9717" s="65"/>
      <c r="Z9717" s="65"/>
      <c r="AA9717" s="65"/>
      <c r="AB9717" s="65"/>
      <c r="AC9717" s="65"/>
      <c r="AJ9717" s="66"/>
    </row>
    <row r="9718" spans="17:36" ht="4.5" customHeight="1" x14ac:dyDescent="0.2">
      <c r="Q9718" s="65"/>
      <c r="R9718" s="65"/>
      <c r="X9718" s="65"/>
      <c r="Y9718" s="65"/>
      <c r="Z9718" s="65"/>
      <c r="AA9718" s="65"/>
      <c r="AB9718" s="65"/>
      <c r="AC9718" s="65"/>
      <c r="AJ9718" s="66"/>
    </row>
    <row r="9719" spans="17:36" ht="4.5" customHeight="1" x14ac:dyDescent="0.2">
      <c r="Q9719" s="65"/>
      <c r="R9719" s="65"/>
      <c r="X9719" s="65"/>
      <c r="Y9719" s="65"/>
      <c r="Z9719" s="65"/>
      <c r="AA9719" s="65"/>
      <c r="AB9719" s="65"/>
      <c r="AC9719" s="65"/>
      <c r="AJ9719" s="66"/>
    </row>
    <row r="9720" spans="17:36" ht="4.5" customHeight="1" x14ac:dyDescent="0.2">
      <c r="Q9720" s="65"/>
      <c r="R9720" s="65"/>
      <c r="X9720" s="65"/>
      <c r="Y9720" s="65"/>
      <c r="Z9720" s="65"/>
      <c r="AA9720" s="65"/>
      <c r="AB9720" s="65"/>
      <c r="AC9720" s="65"/>
      <c r="AJ9720" s="66"/>
    </row>
    <row r="9721" spans="17:36" ht="4.5" customHeight="1" x14ac:dyDescent="0.2">
      <c r="Q9721" s="65"/>
      <c r="R9721" s="65"/>
      <c r="X9721" s="65"/>
      <c r="Y9721" s="65"/>
      <c r="Z9721" s="65"/>
      <c r="AA9721" s="65"/>
      <c r="AB9721" s="65"/>
      <c r="AC9721" s="65"/>
      <c r="AJ9721" s="66"/>
    </row>
    <row r="9722" spans="17:36" ht="4.5" customHeight="1" x14ac:dyDescent="0.2">
      <c r="Q9722" s="65"/>
      <c r="R9722" s="65"/>
      <c r="X9722" s="65"/>
      <c r="Y9722" s="65"/>
      <c r="Z9722" s="65"/>
      <c r="AA9722" s="65"/>
      <c r="AB9722" s="65"/>
      <c r="AC9722" s="65"/>
      <c r="AJ9722" s="66"/>
    </row>
    <row r="9723" spans="17:36" ht="4.5" customHeight="1" x14ac:dyDescent="0.2">
      <c r="Q9723" s="65"/>
      <c r="R9723" s="65"/>
      <c r="X9723" s="65"/>
      <c r="Y9723" s="65"/>
      <c r="Z9723" s="65"/>
      <c r="AA9723" s="65"/>
      <c r="AB9723" s="65"/>
      <c r="AC9723" s="65"/>
      <c r="AJ9723" s="66"/>
    </row>
    <row r="9724" spans="17:36" ht="4.5" customHeight="1" x14ac:dyDescent="0.2">
      <c r="Q9724" s="65"/>
      <c r="R9724" s="65"/>
      <c r="X9724" s="65"/>
      <c r="Y9724" s="65"/>
      <c r="Z9724" s="65"/>
      <c r="AA9724" s="65"/>
      <c r="AB9724" s="65"/>
      <c r="AC9724" s="65"/>
      <c r="AJ9724" s="66"/>
    </row>
    <row r="9725" spans="17:36" ht="4.5" customHeight="1" x14ac:dyDescent="0.2">
      <c r="Q9725" s="65"/>
      <c r="R9725" s="65"/>
      <c r="X9725" s="65"/>
      <c r="Y9725" s="65"/>
      <c r="Z9725" s="65"/>
      <c r="AA9725" s="65"/>
      <c r="AB9725" s="65"/>
      <c r="AC9725" s="65"/>
      <c r="AJ9725" s="66"/>
    </row>
    <row r="9726" spans="17:36" ht="4.5" customHeight="1" x14ac:dyDescent="0.2">
      <c r="Q9726" s="65"/>
      <c r="R9726" s="65"/>
      <c r="X9726" s="65"/>
      <c r="Y9726" s="65"/>
      <c r="Z9726" s="65"/>
      <c r="AA9726" s="65"/>
      <c r="AB9726" s="65"/>
      <c r="AC9726" s="65"/>
      <c r="AJ9726" s="66"/>
    </row>
    <row r="9727" spans="17:36" ht="4.5" customHeight="1" x14ac:dyDescent="0.2">
      <c r="Q9727" s="65"/>
      <c r="R9727" s="65"/>
      <c r="X9727" s="65"/>
      <c r="Y9727" s="65"/>
      <c r="Z9727" s="65"/>
      <c r="AA9727" s="65"/>
      <c r="AB9727" s="65"/>
      <c r="AC9727" s="65"/>
      <c r="AJ9727" s="66"/>
    </row>
    <row r="9728" spans="17:36" ht="4.5" customHeight="1" x14ac:dyDescent="0.2">
      <c r="Q9728" s="65"/>
      <c r="R9728" s="65"/>
      <c r="X9728" s="65"/>
      <c r="Y9728" s="65"/>
      <c r="Z9728" s="65"/>
      <c r="AA9728" s="65"/>
      <c r="AB9728" s="65"/>
      <c r="AC9728" s="65"/>
      <c r="AJ9728" s="66"/>
    </row>
    <row r="9729" spans="17:36" ht="4.5" customHeight="1" x14ac:dyDescent="0.2">
      <c r="Q9729" s="65"/>
      <c r="R9729" s="65"/>
      <c r="X9729" s="65"/>
      <c r="Y9729" s="65"/>
      <c r="Z9729" s="65"/>
      <c r="AA9729" s="65"/>
      <c r="AB9729" s="65"/>
      <c r="AC9729" s="65"/>
      <c r="AJ9729" s="66"/>
    </row>
    <row r="9730" spans="17:36" ht="4.5" customHeight="1" x14ac:dyDescent="0.2">
      <c r="Q9730" s="65"/>
      <c r="R9730" s="65"/>
      <c r="X9730" s="65"/>
      <c r="Y9730" s="65"/>
      <c r="Z9730" s="65"/>
      <c r="AA9730" s="65"/>
      <c r="AB9730" s="65"/>
      <c r="AC9730" s="65"/>
      <c r="AJ9730" s="66"/>
    </row>
    <row r="9731" spans="17:36" ht="4.5" customHeight="1" x14ac:dyDescent="0.2">
      <c r="Q9731" s="65"/>
      <c r="R9731" s="65"/>
      <c r="X9731" s="65"/>
      <c r="Y9731" s="65"/>
      <c r="Z9731" s="65"/>
      <c r="AA9731" s="65"/>
      <c r="AB9731" s="65"/>
      <c r="AC9731" s="65"/>
      <c r="AJ9731" s="66"/>
    </row>
    <row r="9732" spans="17:36" ht="4.5" customHeight="1" x14ac:dyDescent="0.2">
      <c r="Q9732" s="65"/>
      <c r="R9732" s="65"/>
      <c r="X9732" s="65"/>
      <c r="Y9732" s="65"/>
      <c r="Z9732" s="65"/>
      <c r="AA9732" s="65"/>
      <c r="AB9732" s="65"/>
      <c r="AC9732" s="65"/>
      <c r="AJ9732" s="66"/>
    </row>
    <row r="9733" spans="17:36" ht="4.5" customHeight="1" x14ac:dyDescent="0.2">
      <c r="Q9733" s="65"/>
      <c r="R9733" s="65"/>
      <c r="X9733" s="65"/>
      <c r="Y9733" s="65"/>
      <c r="Z9733" s="65"/>
      <c r="AA9733" s="65"/>
      <c r="AB9733" s="65"/>
      <c r="AC9733" s="65"/>
      <c r="AJ9733" s="66"/>
    </row>
    <row r="9734" spans="17:36" ht="4.5" customHeight="1" x14ac:dyDescent="0.2">
      <c r="Q9734" s="65"/>
      <c r="R9734" s="65"/>
      <c r="X9734" s="65"/>
      <c r="Y9734" s="65"/>
      <c r="Z9734" s="65"/>
      <c r="AA9734" s="65"/>
      <c r="AB9734" s="65"/>
      <c r="AC9734" s="65"/>
      <c r="AJ9734" s="66"/>
    </row>
    <row r="9735" spans="17:36" ht="4.5" customHeight="1" x14ac:dyDescent="0.2">
      <c r="Q9735" s="65"/>
      <c r="R9735" s="65"/>
      <c r="X9735" s="65"/>
      <c r="Y9735" s="65"/>
      <c r="Z9735" s="65"/>
      <c r="AA9735" s="65"/>
      <c r="AB9735" s="65"/>
      <c r="AC9735" s="65"/>
      <c r="AJ9735" s="66"/>
    </row>
    <row r="9736" spans="17:36" ht="4.5" customHeight="1" x14ac:dyDescent="0.2">
      <c r="Q9736" s="65"/>
      <c r="R9736" s="65"/>
      <c r="X9736" s="65"/>
      <c r="Y9736" s="65"/>
      <c r="Z9736" s="65"/>
      <c r="AA9736" s="65"/>
      <c r="AB9736" s="65"/>
      <c r="AC9736" s="65"/>
      <c r="AJ9736" s="66"/>
    </row>
    <row r="9737" spans="17:36" ht="4.5" customHeight="1" x14ac:dyDescent="0.2">
      <c r="Q9737" s="65"/>
      <c r="R9737" s="65"/>
      <c r="X9737" s="65"/>
      <c r="Y9737" s="65"/>
      <c r="Z9737" s="65"/>
      <c r="AA9737" s="65"/>
      <c r="AB9737" s="65"/>
      <c r="AC9737" s="65"/>
      <c r="AJ9737" s="66"/>
    </row>
    <row r="9738" spans="17:36" ht="4.5" customHeight="1" x14ac:dyDescent="0.2">
      <c r="Q9738" s="65"/>
      <c r="R9738" s="65"/>
      <c r="X9738" s="65"/>
      <c r="Y9738" s="65"/>
      <c r="Z9738" s="65"/>
      <c r="AA9738" s="65"/>
      <c r="AB9738" s="65"/>
      <c r="AC9738" s="65"/>
      <c r="AJ9738" s="66"/>
    </row>
    <row r="9739" spans="17:36" ht="4.5" customHeight="1" x14ac:dyDescent="0.2">
      <c r="Q9739" s="65"/>
      <c r="R9739" s="65"/>
      <c r="X9739" s="65"/>
      <c r="Y9739" s="65"/>
      <c r="Z9739" s="65"/>
      <c r="AA9739" s="65"/>
      <c r="AB9739" s="65"/>
      <c r="AC9739" s="65"/>
      <c r="AJ9739" s="66"/>
    </row>
    <row r="9740" spans="17:36" ht="4.5" customHeight="1" x14ac:dyDescent="0.2">
      <c r="Q9740" s="65"/>
      <c r="R9740" s="65"/>
      <c r="X9740" s="65"/>
      <c r="Y9740" s="65"/>
      <c r="Z9740" s="65"/>
      <c r="AA9740" s="65"/>
      <c r="AB9740" s="65"/>
      <c r="AC9740" s="65"/>
      <c r="AJ9740" s="66"/>
    </row>
    <row r="9741" spans="17:36" ht="4.5" customHeight="1" x14ac:dyDescent="0.2">
      <c r="Q9741" s="65"/>
      <c r="R9741" s="65"/>
      <c r="X9741" s="65"/>
      <c r="Y9741" s="65"/>
      <c r="Z9741" s="65"/>
      <c r="AA9741" s="65"/>
      <c r="AB9741" s="65"/>
      <c r="AC9741" s="65"/>
      <c r="AJ9741" s="66"/>
    </row>
    <row r="9742" spans="17:36" ht="4.5" customHeight="1" x14ac:dyDescent="0.2">
      <c r="Q9742" s="65"/>
      <c r="R9742" s="65"/>
      <c r="X9742" s="65"/>
      <c r="Y9742" s="65"/>
      <c r="Z9742" s="65"/>
      <c r="AA9742" s="65"/>
      <c r="AB9742" s="65"/>
      <c r="AC9742" s="65"/>
      <c r="AJ9742" s="66"/>
    </row>
    <row r="9743" spans="17:36" ht="4.5" customHeight="1" x14ac:dyDescent="0.2">
      <c r="Q9743" s="65"/>
      <c r="R9743" s="65"/>
      <c r="X9743" s="65"/>
      <c r="Y9743" s="65"/>
      <c r="Z9743" s="65"/>
      <c r="AA9743" s="65"/>
      <c r="AB9743" s="65"/>
      <c r="AC9743" s="65"/>
      <c r="AJ9743" s="66"/>
    </row>
    <row r="9744" spans="17:36" ht="4.5" customHeight="1" x14ac:dyDescent="0.2">
      <c r="Q9744" s="65"/>
      <c r="R9744" s="65"/>
      <c r="X9744" s="65"/>
      <c r="Y9744" s="65"/>
      <c r="Z9744" s="65"/>
      <c r="AA9744" s="65"/>
      <c r="AB9744" s="65"/>
      <c r="AC9744" s="65"/>
      <c r="AJ9744" s="66"/>
    </row>
    <row r="9745" spans="17:36" ht="4.5" customHeight="1" x14ac:dyDescent="0.2">
      <c r="Q9745" s="65"/>
      <c r="R9745" s="65"/>
      <c r="X9745" s="65"/>
      <c r="Y9745" s="65"/>
      <c r="Z9745" s="65"/>
      <c r="AA9745" s="65"/>
      <c r="AB9745" s="65"/>
      <c r="AC9745" s="65"/>
      <c r="AJ9745" s="66"/>
    </row>
    <row r="9746" spans="17:36" ht="4.5" customHeight="1" x14ac:dyDescent="0.2">
      <c r="Q9746" s="65"/>
      <c r="R9746" s="65"/>
      <c r="X9746" s="65"/>
      <c r="Y9746" s="65"/>
      <c r="Z9746" s="65"/>
      <c r="AA9746" s="65"/>
      <c r="AB9746" s="65"/>
      <c r="AC9746" s="65"/>
      <c r="AJ9746" s="66"/>
    </row>
    <row r="9747" spans="17:36" ht="4.5" customHeight="1" x14ac:dyDescent="0.2">
      <c r="Q9747" s="65"/>
      <c r="R9747" s="65"/>
      <c r="X9747" s="65"/>
      <c r="Y9747" s="65"/>
      <c r="Z9747" s="65"/>
      <c r="AA9747" s="65"/>
      <c r="AB9747" s="65"/>
      <c r="AC9747" s="65"/>
      <c r="AJ9747" s="66"/>
    </row>
    <row r="9748" spans="17:36" ht="4.5" customHeight="1" x14ac:dyDescent="0.2">
      <c r="Q9748" s="65"/>
      <c r="R9748" s="65"/>
      <c r="X9748" s="65"/>
      <c r="Y9748" s="65"/>
      <c r="Z9748" s="65"/>
      <c r="AA9748" s="65"/>
      <c r="AB9748" s="65"/>
      <c r="AC9748" s="65"/>
      <c r="AJ9748" s="66"/>
    </row>
    <row r="9749" spans="17:36" ht="4.5" customHeight="1" x14ac:dyDescent="0.2">
      <c r="Q9749" s="65"/>
      <c r="R9749" s="65"/>
      <c r="X9749" s="65"/>
      <c r="Y9749" s="65"/>
      <c r="Z9749" s="65"/>
      <c r="AA9749" s="65"/>
      <c r="AB9749" s="65"/>
      <c r="AC9749" s="65"/>
      <c r="AJ9749" s="66"/>
    </row>
    <row r="9750" spans="17:36" ht="4.5" customHeight="1" x14ac:dyDescent="0.2">
      <c r="Q9750" s="65"/>
      <c r="R9750" s="65"/>
      <c r="X9750" s="65"/>
      <c r="Y9750" s="65"/>
      <c r="Z9750" s="65"/>
      <c r="AA9750" s="65"/>
      <c r="AB9750" s="65"/>
      <c r="AC9750" s="65"/>
      <c r="AJ9750" s="66"/>
    </row>
    <row r="9751" spans="17:36" ht="4.5" customHeight="1" x14ac:dyDescent="0.2">
      <c r="Q9751" s="65"/>
      <c r="R9751" s="65"/>
      <c r="X9751" s="65"/>
      <c r="Y9751" s="65"/>
      <c r="Z9751" s="65"/>
      <c r="AA9751" s="65"/>
      <c r="AB9751" s="65"/>
      <c r="AC9751" s="65"/>
      <c r="AJ9751" s="66"/>
    </row>
    <row r="9752" spans="17:36" ht="4.5" customHeight="1" x14ac:dyDescent="0.2">
      <c r="Q9752" s="65"/>
      <c r="R9752" s="65"/>
      <c r="X9752" s="65"/>
      <c r="Y9752" s="65"/>
      <c r="Z9752" s="65"/>
      <c r="AA9752" s="65"/>
      <c r="AB9752" s="65"/>
      <c r="AC9752" s="65"/>
      <c r="AJ9752" s="66"/>
    </row>
    <row r="9753" spans="17:36" ht="4.5" customHeight="1" x14ac:dyDescent="0.2">
      <c r="Q9753" s="65"/>
      <c r="R9753" s="65"/>
      <c r="X9753" s="65"/>
      <c r="Y9753" s="65"/>
      <c r="Z9753" s="65"/>
      <c r="AA9753" s="65"/>
      <c r="AB9753" s="65"/>
      <c r="AC9753" s="65"/>
      <c r="AJ9753" s="66"/>
    </row>
    <row r="9754" spans="17:36" ht="4.5" customHeight="1" x14ac:dyDescent="0.2">
      <c r="Q9754" s="65"/>
      <c r="R9754" s="65"/>
      <c r="X9754" s="65"/>
      <c r="Y9754" s="65"/>
      <c r="Z9754" s="65"/>
      <c r="AA9754" s="65"/>
      <c r="AB9754" s="65"/>
      <c r="AC9754" s="65"/>
      <c r="AJ9754" s="66"/>
    </row>
    <row r="9755" spans="17:36" ht="4.5" customHeight="1" x14ac:dyDescent="0.2">
      <c r="Q9755" s="65"/>
      <c r="R9755" s="65"/>
      <c r="X9755" s="65"/>
      <c r="Y9755" s="65"/>
      <c r="Z9755" s="65"/>
      <c r="AA9755" s="65"/>
      <c r="AB9755" s="65"/>
      <c r="AC9755" s="65"/>
      <c r="AJ9755" s="66"/>
    </row>
    <row r="9756" spans="17:36" ht="4.5" customHeight="1" x14ac:dyDescent="0.2">
      <c r="Q9756" s="65"/>
      <c r="R9756" s="65"/>
      <c r="X9756" s="65"/>
      <c r="Y9756" s="65"/>
      <c r="Z9756" s="65"/>
      <c r="AA9756" s="65"/>
      <c r="AB9756" s="65"/>
      <c r="AC9756" s="65"/>
      <c r="AJ9756" s="66"/>
    </row>
    <row r="9757" spans="17:36" ht="4.5" customHeight="1" x14ac:dyDescent="0.2">
      <c r="Q9757" s="65"/>
      <c r="R9757" s="65"/>
      <c r="X9757" s="65"/>
      <c r="Y9757" s="65"/>
      <c r="Z9757" s="65"/>
      <c r="AA9757" s="65"/>
      <c r="AB9757" s="65"/>
      <c r="AC9757" s="65"/>
      <c r="AJ9757" s="66"/>
    </row>
    <row r="9758" spans="17:36" ht="4.5" customHeight="1" x14ac:dyDescent="0.2">
      <c r="Q9758" s="65"/>
      <c r="R9758" s="65"/>
      <c r="X9758" s="65"/>
      <c r="Y9758" s="65"/>
      <c r="Z9758" s="65"/>
      <c r="AA9758" s="65"/>
      <c r="AB9758" s="65"/>
      <c r="AC9758" s="65"/>
      <c r="AJ9758" s="66"/>
    </row>
    <row r="9759" spans="17:36" ht="4.5" customHeight="1" x14ac:dyDescent="0.2">
      <c r="Q9759" s="65"/>
      <c r="R9759" s="65"/>
      <c r="X9759" s="65"/>
      <c r="Y9759" s="65"/>
      <c r="Z9759" s="65"/>
      <c r="AA9759" s="65"/>
      <c r="AB9759" s="65"/>
      <c r="AC9759" s="65"/>
      <c r="AJ9759" s="66"/>
    </row>
    <row r="9760" spans="17:36" ht="4.5" customHeight="1" x14ac:dyDescent="0.2">
      <c r="Q9760" s="65"/>
      <c r="R9760" s="65"/>
      <c r="X9760" s="65"/>
      <c r="Y9760" s="65"/>
      <c r="Z9760" s="65"/>
      <c r="AA9760" s="65"/>
      <c r="AB9760" s="65"/>
      <c r="AC9760" s="65"/>
      <c r="AJ9760" s="66"/>
    </row>
    <row r="9761" spans="17:36" ht="4.5" customHeight="1" x14ac:dyDescent="0.2">
      <c r="Q9761" s="65"/>
      <c r="R9761" s="65"/>
      <c r="X9761" s="65"/>
      <c r="Y9761" s="65"/>
      <c r="Z9761" s="65"/>
      <c r="AA9761" s="65"/>
      <c r="AB9761" s="65"/>
      <c r="AC9761" s="65"/>
      <c r="AJ9761" s="66"/>
    </row>
    <row r="9762" spans="17:36" ht="4.5" customHeight="1" x14ac:dyDescent="0.2">
      <c r="Q9762" s="65"/>
      <c r="R9762" s="65"/>
      <c r="X9762" s="65"/>
      <c r="Y9762" s="65"/>
      <c r="Z9762" s="65"/>
      <c r="AA9762" s="65"/>
      <c r="AB9762" s="65"/>
      <c r="AC9762" s="65"/>
      <c r="AJ9762" s="66"/>
    </row>
    <row r="9763" spans="17:36" ht="4.5" customHeight="1" x14ac:dyDescent="0.2">
      <c r="Q9763" s="65"/>
      <c r="R9763" s="65"/>
      <c r="X9763" s="65"/>
      <c r="Y9763" s="65"/>
      <c r="Z9763" s="65"/>
      <c r="AA9763" s="65"/>
      <c r="AB9763" s="65"/>
      <c r="AC9763" s="65"/>
      <c r="AJ9763" s="66"/>
    </row>
    <row r="9764" spans="17:36" ht="4.5" customHeight="1" x14ac:dyDescent="0.2">
      <c r="Q9764" s="65"/>
      <c r="R9764" s="65"/>
      <c r="X9764" s="65"/>
      <c r="Y9764" s="65"/>
      <c r="Z9764" s="65"/>
      <c r="AA9764" s="65"/>
      <c r="AB9764" s="65"/>
      <c r="AC9764" s="65"/>
      <c r="AJ9764" s="66"/>
    </row>
    <row r="9765" spans="17:36" ht="4.5" customHeight="1" x14ac:dyDescent="0.2">
      <c r="Q9765" s="65"/>
      <c r="R9765" s="65"/>
      <c r="X9765" s="65"/>
      <c r="Y9765" s="65"/>
      <c r="Z9765" s="65"/>
      <c r="AA9765" s="65"/>
      <c r="AB9765" s="65"/>
      <c r="AC9765" s="65"/>
      <c r="AJ9765" s="66"/>
    </row>
    <row r="9766" spans="17:36" ht="4.5" customHeight="1" x14ac:dyDescent="0.2">
      <c r="Q9766" s="65"/>
      <c r="R9766" s="65"/>
      <c r="X9766" s="65"/>
      <c r="Y9766" s="65"/>
      <c r="Z9766" s="65"/>
      <c r="AA9766" s="65"/>
      <c r="AB9766" s="65"/>
      <c r="AC9766" s="65"/>
      <c r="AJ9766" s="66"/>
    </row>
    <row r="9767" spans="17:36" ht="4.5" customHeight="1" x14ac:dyDescent="0.2">
      <c r="Q9767" s="65"/>
      <c r="R9767" s="65"/>
      <c r="X9767" s="65"/>
      <c r="Y9767" s="65"/>
      <c r="Z9767" s="65"/>
      <c r="AA9767" s="65"/>
      <c r="AB9767" s="65"/>
      <c r="AC9767" s="65"/>
      <c r="AJ9767" s="66"/>
    </row>
    <row r="9768" spans="17:36" ht="4.5" customHeight="1" x14ac:dyDescent="0.2">
      <c r="Q9768" s="65"/>
      <c r="R9768" s="65"/>
      <c r="X9768" s="65"/>
      <c r="Y9768" s="65"/>
      <c r="Z9768" s="65"/>
      <c r="AA9768" s="65"/>
      <c r="AB9768" s="65"/>
      <c r="AC9768" s="65"/>
      <c r="AJ9768" s="66"/>
    </row>
    <row r="9769" spans="17:36" ht="4.5" customHeight="1" x14ac:dyDescent="0.2">
      <c r="Q9769" s="65"/>
      <c r="R9769" s="65"/>
      <c r="X9769" s="65"/>
      <c r="Y9769" s="65"/>
      <c r="Z9769" s="65"/>
      <c r="AA9769" s="65"/>
      <c r="AB9769" s="65"/>
      <c r="AC9769" s="65"/>
      <c r="AJ9769" s="66"/>
    </row>
    <row r="9770" spans="17:36" ht="4.5" customHeight="1" x14ac:dyDescent="0.2">
      <c r="Q9770" s="65"/>
      <c r="R9770" s="65"/>
      <c r="X9770" s="65"/>
      <c r="Y9770" s="65"/>
      <c r="Z9770" s="65"/>
      <c r="AA9770" s="65"/>
      <c r="AB9770" s="65"/>
      <c r="AC9770" s="65"/>
      <c r="AJ9770" s="66"/>
    </row>
    <row r="9771" spans="17:36" ht="4.5" customHeight="1" x14ac:dyDescent="0.2">
      <c r="Q9771" s="65"/>
      <c r="R9771" s="65"/>
      <c r="X9771" s="65"/>
      <c r="Y9771" s="65"/>
      <c r="Z9771" s="65"/>
      <c r="AA9771" s="65"/>
      <c r="AB9771" s="65"/>
      <c r="AC9771" s="65"/>
      <c r="AJ9771" s="66"/>
    </row>
    <row r="9772" spans="17:36" ht="4.5" customHeight="1" x14ac:dyDescent="0.2">
      <c r="Q9772" s="65"/>
      <c r="R9772" s="65"/>
      <c r="X9772" s="65"/>
      <c r="Y9772" s="65"/>
      <c r="Z9772" s="65"/>
      <c r="AA9772" s="65"/>
      <c r="AB9772" s="65"/>
      <c r="AC9772" s="65"/>
      <c r="AJ9772" s="66"/>
    </row>
    <row r="9773" spans="17:36" ht="4.5" customHeight="1" x14ac:dyDescent="0.2">
      <c r="Q9773" s="65"/>
      <c r="R9773" s="65"/>
      <c r="X9773" s="65"/>
      <c r="Y9773" s="65"/>
      <c r="Z9773" s="65"/>
      <c r="AA9773" s="65"/>
      <c r="AB9773" s="65"/>
      <c r="AC9773" s="65"/>
      <c r="AJ9773" s="66"/>
    </row>
    <row r="9774" spans="17:36" ht="4.5" customHeight="1" x14ac:dyDescent="0.2">
      <c r="Q9774" s="65"/>
      <c r="R9774" s="65"/>
      <c r="X9774" s="65"/>
      <c r="Y9774" s="65"/>
      <c r="Z9774" s="65"/>
      <c r="AA9774" s="65"/>
      <c r="AB9774" s="65"/>
      <c r="AC9774" s="65"/>
      <c r="AJ9774" s="66"/>
    </row>
    <row r="9775" spans="17:36" ht="4.5" customHeight="1" x14ac:dyDescent="0.2">
      <c r="Q9775" s="65"/>
      <c r="R9775" s="65"/>
      <c r="X9775" s="65"/>
      <c r="Y9775" s="65"/>
      <c r="Z9775" s="65"/>
      <c r="AA9775" s="65"/>
      <c r="AB9775" s="65"/>
      <c r="AC9775" s="65"/>
      <c r="AJ9775" s="66"/>
    </row>
    <row r="9776" spans="17:36" ht="4.5" customHeight="1" x14ac:dyDescent="0.2">
      <c r="Q9776" s="65"/>
      <c r="R9776" s="65"/>
      <c r="X9776" s="65"/>
      <c r="Y9776" s="65"/>
      <c r="Z9776" s="65"/>
      <c r="AA9776" s="65"/>
      <c r="AB9776" s="65"/>
      <c r="AC9776" s="65"/>
      <c r="AJ9776" s="66"/>
    </row>
    <row r="9777" spans="17:36" ht="4.5" customHeight="1" x14ac:dyDescent="0.2">
      <c r="Q9777" s="65"/>
      <c r="R9777" s="65"/>
      <c r="X9777" s="65"/>
      <c r="Y9777" s="65"/>
      <c r="Z9777" s="65"/>
      <c r="AA9777" s="65"/>
      <c r="AB9777" s="65"/>
      <c r="AC9777" s="65"/>
      <c r="AJ9777" s="66"/>
    </row>
    <row r="9778" spans="17:36" ht="4.5" customHeight="1" x14ac:dyDescent="0.2">
      <c r="Q9778" s="65"/>
      <c r="R9778" s="65"/>
      <c r="X9778" s="65"/>
      <c r="Y9778" s="65"/>
      <c r="Z9778" s="65"/>
      <c r="AA9778" s="65"/>
      <c r="AB9778" s="65"/>
      <c r="AC9778" s="65"/>
      <c r="AJ9778" s="66"/>
    </row>
    <row r="9779" spans="17:36" ht="4.5" customHeight="1" x14ac:dyDescent="0.2">
      <c r="Q9779" s="65"/>
      <c r="R9779" s="65"/>
      <c r="X9779" s="65"/>
      <c r="Y9779" s="65"/>
      <c r="Z9779" s="65"/>
      <c r="AA9779" s="65"/>
      <c r="AB9779" s="65"/>
      <c r="AC9779" s="65"/>
      <c r="AJ9779" s="66"/>
    </row>
    <row r="9780" spans="17:36" ht="4.5" customHeight="1" x14ac:dyDescent="0.2">
      <c r="Q9780" s="65"/>
      <c r="R9780" s="65"/>
      <c r="X9780" s="65"/>
      <c r="Y9780" s="65"/>
      <c r="Z9780" s="65"/>
      <c r="AA9780" s="65"/>
      <c r="AB9780" s="65"/>
      <c r="AC9780" s="65"/>
      <c r="AJ9780" s="66"/>
    </row>
    <row r="9781" spans="17:36" ht="4.5" customHeight="1" x14ac:dyDescent="0.2">
      <c r="Q9781" s="65"/>
      <c r="R9781" s="65"/>
      <c r="X9781" s="65"/>
      <c r="Y9781" s="65"/>
      <c r="Z9781" s="65"/>
      <c r="AA9781" s="65"/>
      <c r="AB9781" s="65"/>
      <c r="AC9781" s="65"/>
      <c r="AJ9781" s="66"/>
    </row>
    <row r="9782" spans="17:36" ht="4.5" customHeight="1" x14ac:dyDescent="0.2">
      <c r="Q9782" s="65"/>
      <c r="R9782" s="65"/>
      <c r="X9782" s="65"/>
      <c r="Y9782" s="65"/>
      <c r="Z9782" s="65"/>
      <c r="AA9782" s="65"/>
      <c r="AB9782" s="65"/>
      <c r="AC9782" s="65"/>
      <c r="AJ9782" s="66"/>
    </row>
    <row r="9783" spans="17:36" ht="4.5" customHeight="1" x14ac:dyDescent="0.2">
      <c r="Q9783" s="65"/>
      <c r="R9783" s="65"/>
      <c r="X9783" s="65"/>
      <c r="Y9783" s="65"/>
      <c r="Z9783" s="65"/>
      <c r="AA9783" s="65"/>
      <c r="AB9783" s="65"/>
      <c r="AC9783" s="65"/>
      <c r="AJ9783" s="66"/>
    </row>
    <row r="9784" spans="17:36" ht="4.5" customHeight="1" x14ac:dyDescent="0.2">
      <c r="Q9784" s="65"/>
      <c r="R9784" s="65"/>
      <c r="X9784" s="65"/>
      <c r="Y9784" s="65"/>
      <c r="Z9784" s="65"/>
      <c r="AA9784" s="65"/>
      <c r="AB9784" s="65"/>
      <c r="AC9784" s="65"/>
      <c r="AJ9784" s="66"/>
    </row>
    <row r="9785" spans="17:36" ht="4.5" customHeight="1" x14ac:dyDescent="0.2">
      <c r="Q9785" s="65"/>
      <c r="R9785" s="65"/>
      <c r="X9785" s="65"/>
      <c r="Y9785" s="65"/>
      <c r="Z9785" s="65"/>
      <c r="AA9785" s="65"/>
      <c r="AB9785" s="65"/>
      <c r="AC9785" s="65"/>
      <c r="AJ9785" s="66"/>
    </row>
    <row r="9786" spans="17:36" ht="4.5" customHeight="1" x14ac:dyDescent="0.2">
      <c r="Q9786" s="65"/>
      <c r="R9786" s="65"/>
      <c r="X9786" s="65"/>
      <c r="Y9786" s="65"/>
      <c r="Z9786" s="65"/>
      <c r="AA9786" s="65"/>
      <c r="AB9786" s="65"/>
      <c r="AC9786" s="65"/>
      <c r="AJ9786" s="66"/>
    </row>
    <row r="9787" spans="17:36" ht="4.5" customHeight="1" x14ac:dyDescent="0.2">
      <c r="Q9787" s="65"/>
      <c r="R9787" s="65"/>
      <c r="X9787" s="65"/>
      <c r="Y9787" s="65"/>
      <c r="Z9787" s="65"/>
      <c r="AA9787" s="65"/>
      <c r="AB9787" s="65"/>
      <c r="AC9787" s="65"/>
      <c r="AJ9787" s="66"/>
    </row>
    <row r="9788" spans="17:36" ht="4.5" customHeight="1" x14ac:dyDescent="0.2">
      <c r="Q9788" s="65"/>
      <c r="R9788" s="65"/>
      <c r="X9788" s="65"/>
      <c r="Y9788" s="65"/>
      <c r="Z9788" s="65"/>
      <c r="AA9788" s="65"/>
      <c r="AB9788" s="65"/>
      <c r="AC9788" s="65"/>
      <c r="AJ9788" s="66"/>
    </row>
    <row r="9789" spans="17:36" ht="4.5" customHeight="1" x14ac:dyDescent="0.2">
      <c r="Q9789" s="65"/>
      <c r="R9789" s="65"/>
      <c r="X9789" s="65"/>
      <c r="Y9789" s="65"/>
      <c r="Z9789" s="65"/>
      <c r="AA9789" s="65"/>
      <c r="AB9789" s="65"/>
      <c r="AC9789" s="65"/>
      <c r="AJ9789" s="66"/>
    </row>
    <row r="9790" spans="17:36" ht="4.5" customHeight="1" x14ac:dyDescent="0.2">
      <c r="Q9790" s="65"/>
      <c r="R9790" s="65"/>
      <c r="X9790" s="65"/>
      <c r="Y9790" s="65"/>
      <c r="Z9790" s="65"/>
      <c r="AA9790" s="65"/>
      <c r="AB9790" s="65"/>
      <c r="AC9790" s="65"/>
      <c r="AJ9790" s="66"/>
    </row>
    <row r="9791" spans="17:36" ht="4.5" customHeight="1" x14ac:dyDescent="0.2">
      <c r="Q9791" s="65"/>
      <c r="R9791" s="65"/>
      <c r="X9791" s="65"/>
      <c r="Y9791" s="65"/>
      <c r="Z9791" s="65"/>
      <c r="AA9791" s="65"/>
      <c r="AB9791" s="65"/>
      <c r="AC9791" s="65"/>
      <c r="AJ9791" s="66"/>
    </row>
    <row r="9792" spans="17:36" ht="4.5" customHeight="1" x14ac:dyDescent="0.2">
      <c r="Q9792" s="65"/>
      <c r="R9792" s="65"/>
      <c r="X9792" s="65"/>
      <c r="Y9792" s="65"/>
      <c r="Z9792" s="65"/>
      <c r="AA9792" s="65"/>
      <c r="AB9792" s="65"/>
      <c r="AC9792" s="65"/>
      <c r="AJ9792" s="66"/>
    </row>
    <row r="9793" spans="17:36" ht="4.5" customHeight="1" x14ac:dyDescent="0.2">
      <c r="Q9793" s="65"/>
      <c r="R9793" s="65"/>
      <c r="X9793" s="65"/>
      <c r="Y9793" s="65"/>
      <c r="Z9793" s="65"/>
      <c r="AA9793" s="65"/>
      <c r="AB9793" s="65"/>
      <c r="AC9793" s="65"/>
      <c r="AJ9793" s="66"/>
    </row>
    <row r="9794" spans="17:36" ht="4.5" customHeight="1" x14ac:dyDescent="0.2">
      <c r="Q9794" s="65"/>
      <c r="R9794" s="65"/>
      <c r="X9794" s="65"/>
      <c r="Y9794" s="65"/>
      <c r="Z9794" s="65"/>
      <c r="AA9794" s="65"/>
      <c r="AB9794" s="65"/>
      <c r="AC9794" s="65"/>
      <c r="AJ9794" s="66"/>
    </row>
    <row r="9795" spans="17:36" ht="4.5" customHeight="1" x14ac:dyDescent="0.2">
      <c r="Q9795" s="65"/>
      <c r="R9795" s="65"/>
      <c r="X9795" s="65"/>
      <c r="Y9795" s="65"/>
      <c r="Z9795" s="65"/>
      <c r="AA9795" s="65"/>
      <c r="AB9795" s="65"/>
      <c r="AC9795" s="65"/>
      <c r="AJ9795" s="66"/>
    </row>
    <row r="9796" spans="17:36" ht="4.5" customHeight="1" x14ac:dyDescent="0.2">
      <c r="Q9796" s="65"/>
      <c r="R9796" s="65"/>
      <c r="X9796" s="65"/>
      <c r="Y9796" s="65"/>
      <c r="Z9796" s="65"/>
      <c r="AA9796" s="65"/>
      <c r="AB9796" s="65"/>
      <c r="AC9796" s="65"/>
      <c r="AJ9796" s="66"/>
    </row>
    <row r="9797" spans="17:36" ht="4.5" customHeight="1" x14ac:dyDescent="0.2">
      <c r="Q9797" s="65"/>
      <c r="R9797" s="65"/>
      <c r="X9797" s="65"/>
      <c r="Y9797" s="65"/>
      <c r="Z9797" s="65"/>
      <c r="AA9797" s="65"/>
      <c r="AB9797" s="65"/>
      <c r="AC9797" s="65"/>
      <c r="AJ9797" s="66"/>
    </row>
    <row r="9798" spans="17:36" ht="4.5" customHeight="1" x14ac:dyDescent="0.2">
      <c r="Q9798" s="65"/>
      <c r="R9798" s="65"/>
      <c r="X9798" s="65"/>
      <c r="Y9798" s="65"/>
      <c r="Z9798" s="65"/>
      <c r="AA9798" s="65"/>
      <c r="AB9798" s="65"/>
      <c r="AC9798" s="65"/>
      <c r="AJ9798" s="66"/>
    </row>
    <row r="9799" spans="17:36" ht="4.5" customHeight="1" x14ac:dyDescent="0.2">
      <c r="Q9799" s="65"/>
      <c r="R9799" s="65"/>
      <c r="X9799" s="65"/>
      <c r="Y9799" s="65"/>
      <c r="Z9799" s="65"/>
      <c r="AA9799" s="65"/>
      <c r="AB9799" s="65"/>
      <c r="AC9799" s="65"/>
      <c r="AJ9799" s="66"/>
    </row>
    <row r="9800" spans="17:36" ht="4.5" customHeight="1" x14ac:dyDescent="0.2">
      <c r="Q9800" s="65"/>
      <c r="R9800" s="65"/>
      <c r="X9800" s="65"/>
      <c r="Y9800" s="65"/>
      <c r="Z9800" s="65"/>
      <c r="AA9800" s="65"/>
      <c r="AB9800" s="65"/>
      <c r="AC9800" s="65"/>
      <c r="AJ9800" s="66"/>
    </row>
    <row r="9801" spans="17:36" ht="4.5" customHeight="1" x14ac:dyDescent="0.2">
      <c r="Q9801" s="65"/>
      <c r="R9801" s="65"/>
      <c r="X9801" s="65"/>
      <c r="Y9801" s="65"/>
      <c r="Z9801" s="65"/>
      <c r="AA9801" s="65"/>
      <c r="AB9801" s="65"/>
      <c r="AC9801" s="65"/>
      <c r="AJ9801" s="66"/>
    </row>
    <row r="9802" spans="17:36" ht="4.5" customHeight="1" x14ac:dyDescent="0.2">
      <c r="Q9802" s="65"/>
      <c r="R9802" s="65"/>
      <c r="X9802" s="65"/>
      <c r="Y9802" s="65"/>
      <c r="Z9802" s="65"/>
      <c r="AA9802" s="65"/>
      <c r="AB9802" s="65"/>
      <c r="AC9802" s="65"/>
      <c r="AJ9802" s="66"/>
    </row>
    <row r="9803" spans="17:36" ht="4.5" customHeight="1" x14ac:dyDescent="0.2">
      <c r="Q9803" s="65"/>
      <c r="R9803" s="65"/>
      <c r="X9803" s="65"/>
      <c r="Y9803" s="65"/>
      <c r="Z9803" s="65"/>
      <c r="AA9803" s="65"/>
      <c r="AB9803" s="65"/>
      <c r="AC9803" s="65"/>
      <c r="AJ9803" s="66"/>
    </row>
    <row r="9804" spans="17:36" ht="4.5" customHeight="1" x14ac:dyDescent="0.2">
      <c r="Q9804" s="65"/>
      <c r="R9804" s="65"/>
      <c r="X9804" s="65"/>
      <c r="Y9804" s="65"/>
      <c r="Z9804" s="65"/>
      <c r="AA9804" s="65"/>
      <c r="AB9804" s="65"/>
      <c r="AC9804" s="65"/>
      <c r="AJ9804" s="66"/>
    </row>
    <row r="9805" spans="17:36" ht="4.5" customHeight="1" x14ac:dyDescent="0.2">
      <c r="Q9805" s="65"/>
      <c r="R9805" s="65"/>
      <c r="X9805" s="65"/>
      <c r="Y9805" s="65"/>
      <c r="Z9805" s="65"/>
      <c r="AA9805" s="65"/>
      <c r="AB9805" s="65"/>
      <c r="AC9805" s="65"/>
      <c r="AJ9805" s="66"/>
    </row>
    <row r="9806" spans="17:36" ht="4.5" customHeight="1" x14ac:dyDescent="0.2">
      <c r="Q9806" s="65"/>
      <c r="R9806" s="65"/>
      <c r="X9806" s="65"/>
      <c r="Y9806" s="65"/>
      <c r="Z9806" s="65"/>
      <c r="AA9806" s="65"/>
      <c r="AB9806" s="65"/>
      <c r="AC9806" s="65"/>
      <c r="AJ9806" s="66"/>
    </row>
    <row r="9807" spans="17:36" ht="4.5" customHeight="1" x14ac:dyDescent="0.2">
      <c r="Q9807" s="65"/>
      <c r="R9807" s="65"/>
      <c r="X9807" s="65"/>
      <c r="Y9807" s="65"/>
      <c r="Z9807" s="65"/>
      <c r="AA9807" s="65"/>
      <c r="AB9807" s="65"/>
      <c r="AC9807" s="65"/>
      <c r="AJ9807" s="66"/>
    </row>
    <row r="9808" spans="17:36" ht="4.5" customHeight="1" x14ac:dyDescent="0.2">
      <c r="Q9808" s="65"/>
      <c r="R9808" s="65"/>
      <c r="X9808" s="65"/>
      <c r="Y9808" s="65"/>
      <c r="Z9808" s="65"/>
      <c r="AA9808" s="65"/>
      <c r="AB9808" s="65"/>
      <c r="AC9808" s="65"/>
      <c r="AJ9808" s="66"/>
    </row>
    <row r="9809" spans="17:36" ht="4.5" customHeight="1" x14ac:dyDescent="0.2">
      <c r="Q9809" s="65"/>
      <c r="R9809" s="65"/>
      <c r="X9809" s="65"/>
      <c r="Y9809" s="65"/>
      <c r="Z9809" s="65"/>
      <c r="AA9809" s="65"/>
      <c r="AB9809" s="65"/>
      <c r="AC9809" s="65"/>
      <c r="AJ9809" s="66"/>
    </row>
    <row r="9810" spans="17:36" ht="4.5" customHeight="1" x14ac:dyDescent="0.2">
      <c r="Q9810" s="65"/>
      <c r="R9810" s="65"/>
      <c r="X9810" s="65"/>
      <c r="Y9810" s="65"/>
      <c r="Z9810" s="65"/>
      <c r="AA9810" s="65"/>
      <c r="AB9810" s="65"/>
      <c r="AC9810" s="65"/>
      <c r="AJ9810" s="66"/>
    </row>
    <row r="9811" spans="17:36" ht="4.5" customHeight="1" x14ac:dyDescent="0.2">
      <c r="Q9811" s="65"/>
      <c r="R9811" s="65"/>
      <c r="X9811" s="65"/>
      <c r="Y9811" s="65"/>
      <c r="Z9811" s="65"/>
      <c r="AA9811" s="65"/>
      <c r="AB9811" s="65"/>
      <c r="AC9811" s="65"/>
      <c r="AJ9811" s="66"/>
    </row>
    <row r="9812" spans="17:36" ht="4.5" customHeight="1" x14ac:dyDescent="0.2">
      <c r="Q9812" s="65"/>
      <c r="R9812" s="65"/>
      <c r="X9812" s="65"/>
      <c r="Y9812" s="65"/>
      <c r="Z9812" s="65"/>
      <c r="AA9812" s="65"/>
      <c r="AB9812" s="65"/>
      <c r="AC9812" s="65"/>
      <c r="AJ9812" s="66"/>
    </row>
    <row r="9813" spans="17:36" ht="4.5" customHeight="1" x14ac:dyDescent="0.2">
      <c r="Q9813" s="65"/>
      <c r="R9813" s="65"/>
      <c r="X9813" s="65"/>
      <c r="Y9813" s="65"/>
      <c r="Z9813" s="65"/>
      <c r="AA9813" s="65"/>
      <c r="AB9813" s="65"/>
      <c r="AC9813" s="65"/>
      <c r="AJ9813" s="66"/>
    </row>
    <row r="9814" spans="17:36" ht="4.5" customHeight="1" x14ac:dyDescent="0.2">
      <c r="Q9814" s="65"/>
      <c r="R9814" s="65"/>
      <c r="X9814" s="65"/>
      <c r="Y9814" s="65"/>
      <c r="Z9814" s="65"/>
      <c r="AA9814" s="65"/>
      <c r="AB9814" s="65"/>
      <c r="AC9814" s="65"/>
      <c r="AJ9814" s="66"/>
    </row>
    <row r="9815" spans="17:36" ht="4.5" customHeight="1" x14ac:dyDescent="0.2">
      <c r="Q9815" s="65"/>
      <c r="R9815" s="65"/>
      <c r="X9815" s="65"/>
      <c r="Y9815" s="65"/>
      <c r="Z9815" s="65"/>
      <c r="AA9815" s="65"/>
      <c r="AB9815" s="65"/>
      <c r="AC9815" s="65"/>
      <c r="AJ9815" s="66"/>
    </row>
    <row r="9816" spans="17:36" ht="4.5" customHeight="1" x14ac:dyDescent="0.2">
      <c r="Q9816" s="65"/>
      <c r="R9816" s="65"/>
      <c r="X9816" s="65"/>
      <c r="Y9816" s="65"/>
      <c r="Z9816" s="65"/>
      <c r="AA9816" s="65"/>
      <c r="AB9816" s="65"/>
      <c r="AC9816" s="65"/>
      <c r="AJ9816" s="66"/>
    </row>
    <row r="9817" spans="17:36" ht="4.5" customHeight="1" x14ac:dyDescent="0.2">
      <c r="Q9817" s="65"/>
      <c r="R9817" s="65"/>
      <c r="X9817" s="65"/>
      <c r="Y9817" s="65"/>
      <c r="Z9817" s="65"/>
      <c r="AA9817" s="65"/>
      <c r="AB9817" s="65"/>
      <c r="AC9817" s="65"/>
      <c r="AJ9817" s="66"/>
    </row>
    <row r="9818" spans="17:36" ht="4.5" customHeight="1" x14ac:dyDescent="0.2">
      <c r="Q9818" s="65"/>
      <c r="R9818" s="65"/>
      <c r="X9818" s="65"/>
      <c r="Y9818" s="65"/>
      <c r="Z9818" s="65"/>
      <c r="AA9818" s="65"/>
      <c r="AB9818" s="65"/>
      <c r="AC9818" s="65"/>
      <c r="AJ9818" s="66"/>
    </row>
    <row r="9819" spans="17:36" ht="4.5" customHeight="1" x14ac:dyDescent="0.2">
      <c r="Q9819" s="65"/>
      <c r="R9819" s="65"/>
      <c r="X9819" s="65"/>
      <c r="Y9819" s="65"/>
      <c r="Z9819" s="65"/>
      <c r="AA9819" s="65"/>
      <c r="AB9819" s="65"/>
      <c r="AC9819" s="65"/>
      <c r="AJ9819" s="66"/>
    </row>
    <row r="9820" spans="17:36" ht="4.5" customHeight="1" x14ac:dyDescent="0.2">
      <c r="Q9820" s="65"/>
      <c r="R9820" s="65"/>
      <c r="X9820" s="65"/>
      <c r="Y9820" s="65"/>
      <c r="Z9820" s="65"/>
      <c r="AA9820" s="65"/>
      <c r="AB9820" s="65"/>
      <c r="AC9820" s="65"/>
      <c r="AJ9820" s="66"/>
    </row>
    <row r="9821" spans="17:36" ht="4.5" customHeight="1" x14ac:dyDescent="0.2">
      <c r="Q9821" s="65"/>
      <c r="R9821" s="65"/>
      <c r="X9821" s="65"/>
      <c r="Y9821" s="65"/>
      <c r="Z9821" s="65"/>
      <c r="AA9821" s="65"/>
      <c r="AB9821" s="65"/>
      <c r="AC9821" s="65"/>
      <c r="AJ9821" s="66"/>
    </row>
    <row r="9822" spans="17:36" ht="4.5" customHeight="1" x14ac:dyDescent="0.2">
      <c r="Q9822" s="65"/>
      <c r="R9822" s="65"/>
      <c r="X9822" s="65"/>
      <c r="Y9822" s="65"/>
      <c r="Z9822" s="65"/>
      <c r="AA9822" s="65"/>
      <c r="AB9822" s="65"/>
      <c r="AC9822" s="65"/>
      <c r="AJ9822" s="66"/>
    </row>
    <row r="9823" spans="17:36" ht="4.5" customHeight="1" x14ac:dyDescent="0.2">
      <c r="Q9823" s="65"/>
      <c r="R9823" s="65"/>
      <c r="X9823" s="65"/>
      <c r="Y9823" s="65"/>
      <c r="Z9823" s="65"/>
      <c r="AA9823" s="65"/>
      <c r="AB9823" s="65"/>
      <c r="AC9823" s="65"/>
      <c r="AJ9823" s="66"/>
    </row>
    <row r="9824" spans="17:36" ht="4.5" customHeight="1" x14ac:dyDescent="0.2">
      <c r="Q9824" s="65"/>
      <c r="R9824" s="65"/>
      <c r="X9824" s="65"/>
      <c r="Y9824" s="65"/>
      <c r="Z9824" s="65"/>
      <c r="AA9824" s="65"/>
      <c r="AB9824" s="65"/>
      <c r="AC9824" s="65"/>
      <c r="AJ9824" s="66"/>
    </row>
    <row r="9825" spans="17:36" ht="4.5" customHeight="1" x14ac:dyDescent="0.2">
      <c r="Q9825" s="65"/>
      <c r="R9825" s="65"/>
      <c r="X9825" s="65"/>
      <c r="Y9825" s="65"/>
      <c r="Z9825" s="65"/>
      <c r="AA9825" s="65"/>
      <c r="AB9825" s="65"/>
      <c r="AC9825" s="65"/>
      <c r="AJ9825" s="66"/>
    </row>
    <row r="9826" spans="17:36" ht="4.5" customHeight="1" x14ac:dyDescent="0.2">
      <c r="Q9826" s="65"/>
      <c r="R9826" s="65"/>
      <c r="X9826" s="65"/>
      <c r="Y9826" s="65"/>
      <c r="Z9826" s="65"/>
      <c r="AA9826" s="65"/>
      <c r="AB9826" s="65"/>
      <c r="AC9826" s="65"/>
      <c r="AJ9826" s="66"/>
    </row>
    <row r="9827" spans="17:36" ht="4.5" customHeight="1" x14ac:dyDescent="0.2">
      <c r="Q9827" s="65"/>
      <c r="R9827" s="65"/>
      <c r="X9827" s="65"/>
      <c r="Y9827" s="65"/>
      <c r="Z9827" s="65"/>
      <c r="AA9827" s="65"/>
      <c r="AB9827" s="65"/>
      <c r="AC9827" s="65"/>
      <c r="AJ9827" s="66"/>
    </row>
    <row r="9828" spans="17:36" ht="4.5" customHeight="1" x14ac:dyDescent="0.2">
      <c r="Q9828" s="65"/>
      <c r="R9828" s="65"/>
      <c r="X9828" s="65"/>
      <c r="Y9828" s="65"/>
      <c r="Z9828" s="65"/>
      <c r="AA9828" s="65"/>
      <c r="AB9828" s="65"/>
      <c r="AC9828" s="65"/>
      <c r="AJ9828" s="66"/>
    </row>
    <row r="9829" spans="17:36" ht="4.5" customHeight="1" x14ac:dyDescent="0.2">
      <c r="Q9829" s="65"/>
      <c r="R9829" s="65"/>
      <c r="X9829" s="65"/>
      <c r="Y9829" s="65"/>
      <c r="Z9829" s="65"/>
      <c r="AA9829" s="65"/>
      <c r="AB9829" s="65"/>
      <c r="AC9829" s="65"/>
      <c r="AJ9829" s="66"/>
    </row>
    <row r="9830" spans="17:36" ht="4.5" customHeight="1" x14ac:dyDescent="0.2">
      <c r="Q9830" s="65"/>
      <c r="R9830" s="65"/>
      <c r="X9830" s="65"/>
      <c r="Y9830" s="65"/>
      <c r="Z9830" s="65"/>
      <c r="AA9830" s="65"/>
      <c r="AB9830" s="65"/>
      <c r="AC9830" s="65"/>
      <c r="AJ9830" s="66"/>
    </row>
    <row r="9831" spans="17:36" ht="4.5" customHeight="1" x14ac:dyDescent="0.2">
      <c r="Q9831" s="65"/>
      <c r="R9831" s="65"/>
      <c r="X9831" s="65"/>
      <c r="Y9831" s="65"/>
      <c r="Z9831" s="65"/>
      <c r="AA9831" s="65"/>
      <c r="AB9831" s="65"/>
      <c r="AC9831" s="65"/>
      <c r="AJ9831" s="66"/>
    </row>
    <row r="9832" spans="17:36" ht="4.5" customHeight="1" x14ac:dyDescent="0.2">
      <c r="Q9832" s="65"/>
      <c r="R9832" s="65"/>
      <c r="X9832" s="65"/>
      <c r="Y9832" s="65"/>
      <c r="Z9832" s="65"/>
      <c r="AA9832" s="65"/>
      <c r="AB9832" s="65"/>
      <c r="AC9832" s="65"/>
      <c r="AJ9832" s="66"/>
    </row>
    <row r="9833" spans="17:36" ht="4.5" customHeight="1" x14ac:dyDescent="0.2">
      <c r="Q9833" s="65"/>
      <c r="R9833" s="65"/>
      <c r="X9833" s="65"/>
      <c r="Y9833" s="65"/>
      <c r="Z9833" s="65"/>
      <c r="AA9833" s="65"/>
      <c r="AB9833" s="65"/>
      <c r="AC9833" s="65"/>
      <c r="AJ9833" s="66"/>
    </row>
    <row r="9834" spans="17:36" ht="4.5" customHeight="1" x14ac:dyDescent="0.2">
      <c r="Q9834" s="65"/>
      <c r="R9834" s="65"/>
      <c r="X9834" s="65"/>
      <c r="Y9834" s="65"/>
      <c r="Z9834" s="65"/>
      <c r="AA9834" s="65"/>
      <c r="AB9834" s="65"/>
      <c r="AC9834" s="65"/>
      <c r="AJ9834" s="66"/>
    </row>
    <row r="9835" spans="17:36" ht="4.5" customHeight="1" x14ac:dyDescent="0.2">
      <c r="Q9835" s="65"/>
      <c r="R9835" s="65"/>
      <c r="X9835" s="65"/>
      <c r="Y9835" s="65"/>
      <c r="Z9835" s="65"/>
      <c r="AA9835" s="65"/>
      <c r="AB9835" s="65"/>
      <c r="AC9835" s="65"/>
      <c r="AJ9835" s="66"/>
    </row>
    <row r="9836" spans="17:36" ht="4.5" customHeight="1" x14ac:dyDescent="0.2">
      <c r="Q9836" s="65"/>
      <c r="R9836" s="65"/>
      <c r="X9836" s="65"/>
      <c r="Y9836" s="65"/>
      <c r="Z9836" s="65"/>
      <c r="AA9836" s="65"/>
      <c r="AB9836" s="65"/>
      <c r="AC9836" s="65"/>
      <c r="AJ9836" s="66"/>
    </row>
    <row r="9837" spans="17:36" ht="4.5" customHeight="1" x14ac:dyDescent="0.2">
      <c r="Q9837" s="65"/>
      <c r="R9837" s="65"/>
      <c r="X9837" s="65"/>
      <c r="Y9837" s="65"/>
      <c r="Z9837" s="65"/>
      <c r="AA9837" s="65"/>
      <c r="AB9837" s="65"/>
      <c r="AC9837" s="65"/>
      <c r="AJ9837" s="66"/>
    </row>
    <row r="9838" spans="17:36" ht="4.5" customHeight="1" x14ac:dyDescent="0.2">
      <c r="Q9838" s="65"/>
      <c r="R9838" s="65"/>
      <c r="X9838" s="65"/>
      <c r="Y9838" s="65"/>
      <c r="Z9838" s="65"/>
      <c r="AA9838" s="65"/>
      <c r="AB9838" s="65"/>
      <c r="AC9838" s="65"/>
      <c r="AJ9838" s="66"/>
    </row>
    <row r="9839" spans="17:36" ht="4.5" customHeight="1" x14ac:dyDescent="0.2">
      <c r="Q9839" s="65"/>
      <c r="R9839" s="65"/>
      <c r="X9839" s="65"/>
      <c r="Y9839" s="65"/>
      <c r="Z9839" s="65"/>
      <c r="AA9839" s="65"/>
      <c r="AB9839" s="65"/>
      <c r="AC9839" s="65"/>
      <c r="AJ9839" s="66"/>
    </row>
    <row r="9840" spans="17:36" ht="4.5" customHeight="1" x14ac:dyDescent="0.2">
      <c r="Q9840" s="65"/>
      <c r="R9840" s="65"/>
      <c r="X9840" s="65"/>
      <c r="Y9840" s="65"/>
      <c r="Z9840" s="65"/>
      <c r="AA9840" s="65"/>
      <c r="AB9840" s="65"/>
      <c r="AC9840" s="65"/>
      <c r="AJ9840" s="66"/>
    </row>
    <row r="9841" spans="17:36" ht="4.5" customHeight="1" x14ac:dyDescent="0.2">
      <c r="Q9841" s="65"/>
      <c r="R9841" s="65"/>
      <c r="X9841" s="65"/>
      <c r="Y9841" s="65"/>
      <c r="Z9841" s="65"/>
      <c r="AA9841" s="65"/>
      <c r="AB9841" s="65"/>
      <c r="AC9841" s="65"/>
      <c r="AJ9841" s="66"/>
    </row>
    <row r="9842" spans="17:36" ht="4.5" customHeight="1" x14ac:dyDescent="0.2">
      <c r="Q9842" s="65"/>
      <c r="R9842" s="65"/>
      <c r="X9842" s="65"/>
      <c r="Y9842" s="65"/>
      <c r="Z9842" s="65"/>
      <c r="AA9842" s="65"/>
      <c r="AB9842" s="65"/>
      <c r="AC9842" s="65"/>
      <c r="AJ9842" s="66"/>
    </row>
    <row r="9843" spans="17:36" ht="4.5" customHeight="1" x14ac:dyDescent="0.2">
      <c r="Q9843" s="65"/>
      <c r="R9843" s="65"/>
      <c r="X9843" s="65"/>
      <c r="Y9843" s="65"/>
      <c r="Z9843" s="65"/>
      <c r="AA9843" s="65"/>
      <c r="AB9843" s="65"/>
      <c r="AC9843" s="65"/>
      <c r="AJ9843" s="66"/>
    </row>
    <row r="9844" spans="17:36" ht="4.5" customHeight="1" x14ac:dyDescent="0.2">
      <c r="Q9844" s="65"/>
      <c r="R9844" s="65"/>
      <c r="X9844" s="65"/>
      <c r="Y9844" s="65"/>
      <c r="Z9844" s="65"/>
      <c r="AA9844" s="65"/>
      <c r="AB9844" s="65"/>
      <c r="AC9844" s="65"/>
      <c r="AJ9844" s="66"/>
    </row>
    <row r="9845" spans="17:36" ht="4.5" customHeight="1" x14ac:dyDescent="0.2">
      <c r="Q9845" s="65"/>
      <c r="R9845" s="65"/>
      <c r="X9845" s="65"/>
      <c r="Y9845" s="65"/>
      <c r="Z9845" s="65"/>
      <c r="AA9845" s="65"/>
      <c r="AB9845" s="65"/>
      <c r="AC9845" s="65"/>
      <c r="AJ9845" s="66"/>
    </row>
    <row r="9846" spans="17:36" ht="4.5" customHeight="1" x14ac:dyDescent="0.2">
      <c r="Q9846" s="65"/>
      <c r="R9846" s="65"/>
      <c r="X9846" s="65"/>
      <c r="Y9846" s="65"/>
      <c r="Z9846" s="65"/>
      <c r="AA9846" s="65"/>
      <c r="AB9846" s="65"/>
      <c r="AC9846" s="65"/>
      <c r="AJ9846" s="66"/>
    </row>
    <row r="9847" spans="17:36" ht="4.5" customHeight="1" x14ac:dyDescent="0.2">
      <c r="Q9847" s="65"/>
      <c r="R9847" s="65"/>
      <c r="X9847" s="65"/>
      <c r="Y9847" s="65"/>
      <c r="Z9847" s="65"/>
      <c r="AA9847" s="65"/>
      <c r="AB9847" s="65"/>
      <c r="AC9847" s="65"/>
      <c r="AJ9847" s="66"/>
    </row>
    <row r="9848" spans="17:36" ht="4.5" customHeight="1" x14ac:dyDescent="0.2">
      <c r="Q9848" s="65"/>
      <c r="R9848" s="65"/>
      <c r="X9848" s="65"/>
      <c r="Y9848" s="65"/>
      <c r="Z9848" s="65"/>
      <c r="AA9848" s="65"/>
      <c r="AB9848" s="65"/>
      <c r="AC9848" s="65"/>
      <c r="AJ9848" s="66"/>
    </row>
    <row r="9849" spans="17:36" ht="4.5" customHeight="1" x14ac:dyDescent="0.2">
      <c r="Q9849" s="65"/>
      <c r="R9849" s="65"/>
      <c r="X9849" s="65"/>
      <c r="Y9849" s="65"/>
      <c r="Z9849" s="65"/>
      <c r="AA9849" s="65"/>
      <c r="AB9849" s="65"/>
      <c r="AC9849" s="65"/>
      <c r="AJ9849" s="66"/>
    </row>
    <row r="9850" spans="17:36" ht="4.5" customHeight="1" x14ac:dyDescent="0.2">
      <c r="Q9850" s="65"/>
      <c r="R9850" s="65"/>
      <c r="X9850" s="65"/>
      <c r="Y9850" s="65"/>
      <c r="Z9850" s="65"/>
      <c r="AA9850" s="65"/>
      <c r="AB9850" s="65"/>
      <c r="AC9850" s="65"/>
      <c r="AJ9850" s="66"/>
    </row>
    <row r="9851" spans="17:36" ht="4.5" customHeight="1" x14ac:dyDescent="0.2">
      <c r="Q9851" s="65"/>
      <c r="R9851" s="65"/>
      <c r="X9851" s="65"/>
      <c r="Y9851" s="65"/>
      <c r="Z9851" s="65"/>
      <c r="AA9851" s="65"/>
      <c r="AB9851" s="65"/>
      <c r="AC9851" s="65"/>
      <c r="AJ9851" s="66"/>
    </row>
    <row r="9852" spans="17:36" ht="4.5" customHeight="1" x14ac:dyDescent="0.2">
      <c r="Q9852" s="65"/>
      <c r="R9852" s="65"/>
      <c r="X9852" s="65"/>
      <c r="Y9852" s="65"/>
      <c r="Z9852" s="65"/>
      <c r="AA9852" s="65"/>
      <c r="AB9852" s="65"/>
      <c r="AC9852" s="65"/>
      <c r="AJ9852" s="66"/>
    </row>
    <row r="9853" spans="17:36" ht="4.5" customHeight="1" x14ac:dyDescent="0.2">
      <c r="Q9853" s="65"/>
      <c r="R9853" s="65"/>
      <c r="X9853" s="65"/>
      <c r="Y9853" s="65"/>
      <c r="Z9853" s="65"/>
      <c r="AA9853" s="65"/>
      <c r="AB9853" s="65"/>
      <c r="AC9853" s="65"/>
      <c r="AJ9853" s="66"/>
    </row>
    <row r="9854" spans="17:36" ht="4.5" customHeight="1" x14ac:dyDescent="0.2">
      <c r="Q9854" s="65"/>
      <c r="R9854" s="65"/>
      <c r="X9854" s="65"/>
      <c r="Y9854" s="65"/>
      <c r="Z9854" s="65"/>
      <c r="AA9854" s="65"/>
      <c r="AB9854" s="65"/>
      <c r="AC9854" s="65"/>
      <c r="AJ9854" s="66"/>
    </row>
    <row r="9855" spans="17:36" ht="4.5" customHeight="1" x14ac:dyDescent="0.2">
      <c r="Q9855" s="65"/>
      <c r="R9855" s="65"/>
      <c r="X9855" s="65"/>
      <c r="Y9855" s="65"/>
      <c r="Z9855" s="65"/>
      <c r="AA9855" s="65"/>
      <c r="AB9855" s="65"/>
      <c r="AC9855" s="65"/>
      <c r="AJ9855" s="66"/>
    </row>
    <row r="9856" spans="17:36" ht="4.5" customHeight="1" x14ac:dyDescent="0.2">
      <c r="Q9856" s="65"/>
      <c r="R9856" s="65"/>
      <c r="X9856" s="65"/>
      <c r="Y9856" s="65"/>
      <c r="Z9856" s="65"/>
      <c r="AA9856" s="65"/>
      <c r="AB9856" s="65"/>
      <c r="AC9856" s="65"/>
      <c r="AJ9856" s="66"/>
    </row>
    <row r="9857" spans="17:36" ht="4.5" customHeight="1" x14ac:dyDescent="0.2">
      <c r="Q9857" s="65"/>
      <c r="R9857" s="65"/>
      <c r="X9857" s="65"/>
      <c r="Y9857" s="65"/>
      <c r="Z9857" s="65"/>
      <c r="AA9857" s="65"/>
      <c r="AB9857" s="65"/>
      <c r="AC9857" s="65"/>
      <c r="AJ9857" s="66"/>
    </row>
    <row r="9858" spans="17:36" ht="4.5" customHeight="1" x14ac:dyDescent="0.2">
      <c r="Q9858" s="65"/>
      <c r="R9858" s="65"/>
      <c r="X9858" s="65"/>
      <c r="Y9858" s="65"/>
      <c r="Z9858" s="65"/>
      <c r="AA9858" s="65"/>
      <c r="AB9858" s="65"/>
      <c r="AC9858" s="65"/>
      <c r="AJ9858" s="66"/>
    </row>
    <row r="9859" spans="17:36" ht="4.5" customHeight="1" x14ac:dyDescent="0.2">
      <c r="Q9859" s="65"/>
      <c r="R9859" s="65"/>
      <c r="X9859" s="65"/>
      <c r="Y9859" s="65"/>
      <c r="Z9859" s="65"/>
      <c r="AA9859" s="65"/>
      <c r="AB9859" s="65"/>
      <c r="AC9859" s="65"/>
      <c r="AJ9859" s="66"/>
    </row>
    <row r="9860" spans="17:36" ht="4.5" customHeight="1" x14ac:dyDescent="0.2">
      <c r="Q9860" s="65"/>
      <c r="R9860" s="65"/>
      <c r="X9860" s="65"/>
      <c r="Y9860" s="65"/>
      <c r="Z9860" s="65"/>
      <c r="AA9860" s="65"/>
      <c r="AB9860" s="65"/>
      <c r="AC9860" s="65"/>
      <c r="AJ9860" s="66"/>
    </row>
    <row r="9861" spans="17:36" ht="4.5" customHeight="1" x14ac:dyDescent="0.2">
      <c r="Q9861" s="65"/>
      <c r="R9861" s="65"/>
      <c r="X9861" s="65"/>
      <c r="Y9861" s="65"/>
      <c r="Z9861" s="65"/>
      <c r="AA9861" s="65"/>
      <c r="AB9861" s="65"/>
      <c r="AC9861" s="65"/>
      <c r="AJ9861" s="66"/>
    </row>
    <row r="9862" spans="17:36" ht="4.5" customHeight="1" x14ac:dyDescent="0.2">
      <c r="Q9862" s="65"/>
      <c r="R9862" s="65"/>
      <c r="X9862" s="65"/>
      <c r="Y9862" s="65"/>
      <c r="Z9862" s="65"/>
      <c r="AA9862" s="65"/>
      <c r="AB9862" s="65"/>
      <c r="AC9862" s="65"/>
      <c r="AJ9862" s="66"/>
    </row>
    <row r="9863" spans="17:36" ht="4.5" customHeight="1" x14ac:dyDescent="0.2">
      <c r="Q9863" s="65"/>
      <c r="R9863" s="65"/>
      <c r="X9863" s="65"/>
      <c r="Y9863" s="65"/>
      <c r="Z9863" s="65"/>
      <c r="AA9863" s="65"/>
      <c r="AB9863" s="65"/>
      <c r="AC9863" s="65"/>
      <c r="AJ9863" s="66"/>
    </row>
    <row r="9864" spans="17:36" ht="4.5" customHeight="1" x14ac:dyDescent="0.2">
      <c r="Q9864" s="65"/>
      <c r="R9864" s="65"/>
      <c r="X9864" s="65"/>
      <c r="Y9864" s="65"/>
      <c r="Z9864" s="65"/>
      <c r="AA9864" s="65"/>
      <c r="AB9864" s="65"/>
      <c r="AC9864" s="65"/>
      <c r="AJ9864" s="66"/>
    </row>
    <row r="9865" spans="17:36" ht="4.5" customHeight="1" x14ac:dyDescent="0.2">
      <c r="Q9865" s="65"/>
      <c r="R9865" s="65"/>
      <c r="X9865" s="65"/>
      <c r="Y9865" s="65"/>
      <c r="Z9865" s="65"/>
      <c r="AA9865" s="65"/>
      <c r="AB9865" s="65"/>
      <c r="AC9865" s="65"/>
      <c r="AJ9865" s="66"/>
    </row>
    <row r="9866" spans="17:36" ht="4.5" customHeight="1" x14ac:dyDescent="0.2">
      <c r="Q9866" s="65"/>
      <c r="R9866" s="65"/>
      <c r="X9866" s="65"/>
      <c r="Y9866" s="65"/>
      <c r="Z9866" s="65"/>
      <c r="AA9866" s="65"/>
      <c r="AB9866" s="65"/>
      <c r="AC9866" s="65"/>
      <c r="AJ9866" s="66"/>
    </row>
    <row r="9867" spans="17:36" ht="4.5" customHeight="1" x14ac:dyDescent="0.2">
      <c r="Q9867" s="65"/>
      <c r="R9867" s="65"/>
      <c r="X9867" s="65"/>
      <c r="Y9867" s="65"/>
      <c r="Z9867" s="65"/>
      <c r="AA9867" s="65"/>
      <c r="AB9867" s="65"/>
      <c r="AC9867" s="65"/>
      <c r="AJ9867" s="66"/>
    </row>
    <row r="9868" spans="17:36" ht="4.5" customHeight="1" x14ac:dyDescent="0.2">
      <c r="Q9868" s="65"/>
      <c r="R9868" s="65"/>
      <c r="X9868" s="65"/>
      <c r="Y9868" s="65"/>
      <c r="Z9868" s="65"/>
      <c r="AA9868" s="65"/>
      <c r="AB9868" s="65"/>
      <c r="AC9868" s="65"/>
      <c r="AJ9868" s="66"/>
    </row>
    <row r="9869" spans="17:36" ht="4.5" customHeight="1" x14ac:dyDescent="0.2">
      <c r="Q9869" s="65"/>
      <c r="R9869" s="65"/>
      <c r="X9869" s="65"/>
      <c r="Y9869" s="65"/>
      <c r="Z9869" s="65"/>
      <c r="AA9869" s="65"/>
      <c r="AB9869" s="65"/>
      <c r="AC9869" s="65"/>
      <c r="AJ9869" s="66"/>
    </row>
    <row r="9870" spans="17:36" ht="4.5" customHeight="1" x14ac:dyDescent="0.2">
      <c r="Q9870" s="65"/>
      <c r="R9870" s="65"/>
      <c r="X9870" s="65"/>
      <c r="Y9870" s="65"/>
      <c r="Z9870" s="65"/>
      <c r="AA9870" s="65"/>
      <c r="AB9870" s="65"/>
      <c r="AC9870" s="65"/>
      <c r="AJ9870" s="66"/>
    </row>
    <row r="9871" spans="17:36" ht="4.5" customHeight="1" x14ac:dyDescent="0.2">
      <c r="Q9871" s="65"/>
      <c r="R9871" s="65"/>
      <c r="X9871" s="65"/>
      <c r="Y9871" s="65"/>
      <c r="Z9871" s="65"/>
      <c r="AA9871" s="65"/>
      <c r="AB9871" s="65"/>
      <c r="AC9871" s="65"/>
      <c r="AJ9871" s="66"/>
    </row>
    <row r="9872" spans="17:36" ht="4.5" customHeight="1" x14ac:dyDescent="0.2">
      <c r="Q9872" s="65"/>
      <c r="R9872" s="65"/>
      <c r="X9872" s="65"/>
      <c r="Y9872" s="65"/>
      <c r="Z9872" s="65"/>
      <c r="AA9872" s="65"/>
      <c r="AB9872" s="65"/>
      <c r="AC9872" s="65"/>
      <c r="AJ9872" s="66"/>
    </row>
    <row r="9873" spans="17:36" ht="4.5" customHeight="1" x14ac:dyDescent="0.2">
      <c r="Q9873" s="65"/>
      <c r="R9873" s="65"/>
      <c r="X9873" s="65"/>
      <c r="Y9873" s="65"/>
      <c r="Z9873" s="65"/>
      <c r="AA9873" s="65"/>
      <c r="AB9873" s="65"/>
      <c r="AC9873" s="65"/>
      <c r="AJ9873" s="66"/>
    </row>
    <row r="9874" spans="17:36" ht="4.5" customHeight="1" x14ac:dyDescent="0.2">
      <c r="Q9874" s="65"/>
      <c r="R9874" s="65"/>
      <c r="X9874" s="65"/>
      <c r="Y9874" s="65"/>
      <c r="Z9874" s="65"/>
      <c r="AA9874" s="65"/>
      <c r="AB9874" s="65"/>
      <c r="AC9874" s="65"/>
      <c r="AJ9874" s="66"/>
    </row>
    <row r="9875" spans="17:36" ht="4.5" customHeight="1" x14ac:dyDescent="0.2">
      <c r="Q9875" s="65"/>
      <c r="R9875" s="65"/>
      <c r="X9875" s="65"/>
      <c r="Y9875" s="65"/>
      <c r="Z9875" s="65"/>
      <c r="AA9875" s="65"/>
      <c r="AB9875" s="65"/>
      <c r="AC9875" s="65"/>
      <c r="AJ9875" s="66"/>
    </row>
    <row r="9876" spans="17:36" ht="4.5" customHeight="1" x14ac:dyDescent="0.2">
      <c r="Q9876" s="65"/>
      <c r="R9876" s="65"/>
      <c r="X9876" s="65"/>
      <c r="Y9876" s="65"/>
      <c r="Z9876" s="65"/>
      <c r="AA9876" s="65"/>
      <c r="AB9876" s="65"/>
      <c r="AC9876" s="65"/>
      <c r="AJ9876" s="66"/>
    </row>
    <row r="9877" spans="17:36" ht="4.5" customHeight="1" x14ac:dyDescent="0.2">
      <c r="Q9877" s="65"/>
      <c r="R9877" s="65"/>
      <c r="X9877" s="65"/>
      <c r="Y9877" s="65"/>
      <c r="Z9877" s="65"/>
      <c r="AA9877" s="65"/>
      <c r="AB9877" s="65"/>
      <c r="AC9877" s="65"/>
      <c r="AJ9877" s="66"/>
    </row>
    <row r="9878" spans="17:36" ht="4.5" customHeight="1" x14ac:dyDescent="0.2">
      <c r="Q9878" s="65"/>
      <c r="R9878" s="65"/>
      <c r="X9878" s="65"/>
      <c r="Y9878" s="65"/>
      <c r="Z9878" s="65"/>
      <c r="AA9878" s="65"/>
      <c r="AB9878" s="65"/>
      <c r="AC9878" s="65"/>
      <c r="AJ9878" s="66"/>
    </row>
    <row r="9879" spans="17:36" ht="4.5" customHeight="1" x14ac:dyDescent="0.2">
      <c r="Q9879" s="65"/>
      <c r="R9879" s="65"/>
      <c r="X9879" s="65"/>
      <c r="Y9879" s="65"/>
      <c r="Z9879" s="65"/>
      <c r="AA9879" s="65"/>
      <c r="AB9879" s="65"/>
      <c r="AC9879" s="65"/>
      <c r="AJ9879" s="66"/>
    </row>
    <row r="9880" spans="17:36" ht="4.5" customHeight="1" x14ac:dyDescent="0.2">
      <c r="Q9880" s="65"/>
      <c r="R9880" s="65"/>
      <c r="X9880" s="65"/>
      <c r="Y9880" s="65"/>
      <c r="Z9880" s="65"/>
      <c r="AA9880" s="65"/>
      <c r="AB9880" s="65"/>
      <c r="AC9880" s="65"/>
      <c r="AJ9880" s="66"/>
    </row>
    <row r="9881" spans="17:36" ht="4.5" customHeight="1" x14ac:dyDescent="0.2">
      <c r="Q9881" s="65"/>
      <c r="R9881" s="65"/>
      <c r="X9881" s="65"/>
      <c r="Y9881" s="65"/>
      <c r="Z9881" s="65"/>
      <c r="AA9881" s="65"/>
      <c r="AB9881" s="65"/>
      <c r="AC9881" s="65"/>
      <c r="AJ9881" s="66"/>
    </row>
    <row r="9882" spans="17:36" ht="4.5" customHeight="1" x14ac:dyDescent="0.2">
      <c r="Q9882" s="65"/>
      <c r="R9882" s="65"/>
      <c r="X9882" s="65"/>
      <c r="Y9882" s="65"/>
      <c r="Z9882" s="65"/>
      <c r="AA9882" s="65"/>
      <c r="AB9882" s="65"/>
      <c r="AC9882" s="65"/>
      <c r="AJ9882" s="66"/>
    </row>
    <row r="9883" spans="17:36" ht="4.5" customHeight="1" x14ac:dyDescent="0.2">
      <c r="Q9883" s="65"/>
      <c r="R9883" s="65"/>
      <c r="X9883" s="65"/>
      <c r="Y9883" s="65"/>
      <c r="Z9883" s="65"/>
      <c r="AA9883" s="65"/>
      <c r="AB9883" s="65"/>
      <c r="AC9883" s="65"/>
      <c r="AJ9883" s="66"/>
    </row>
    <row r="9884" spans="17:36" ht="4.5" customHeight="1" x14ac:dyDescent="0.2">
      <c r="Q9884" s="65"/>
      <c r="R9884" s="65"/>
      <c r="X9884" s="65"/>
      <c r="Y9884" s="65"/>
      <c r="Z9884" s="65"/>
      <c r="AA9884" s="65"/>
      <c r="AB9884" s="65"/>
      <c r="AC9884" s="65"/>
      <c r="AJ9884" s="66"/>
    </row>
    <row r="9885" spans="17:36" ht="4.5" customHeight="1" x14ac:dyDescent="0.2">
      <c r="Q9885" s="65"/>
      <c r="R9885" s="65"/>
      <c r="X9885" s="65"/>
      <c r="Y9885" s="65"/>
      <c r="Z9885" s="65"/>
      <c r="AA9885" s="65"/>
      <c r="AB9885" s="65"/>
      <c r="AC9885" s="65"/>
      <c r="AJ9885" s="66"/>
    </row>
    <row r="9886" spans="17:36" ht="4.5" customHeight="1" x14ac:dyDescent="0.2">
      <c r="Q9886" s="65"/>
      <c r="R9886" s="65"/>
      <c r="X9886" s="65"/>
      <c r="Y9886" s="65"/>
      <c r="Z9886" s="65"/>
      <c r="AA9886" s="65"/>
      <c r="AB9886" s="65"/>
      <c r="AC9886" s="65"/>
      <c r="AJ9886" s="66"/>
    </row>
    <row r="9887" spans="17:36" ht="4.5" customHeight="1" x14ac:dyDescent="0.2">
      <c r="Q9887" s="65"/>
      <c r="R9887" s="65"/>
      <c r="X9887" s="65"/>
      <c r="Y9887" s="65"/>
      <c r="Z9887" s="65"/>
      <c r="AA9887" s="65"/>
      <c r="AB9887" s="65"/>
      <c r="AC9887" s="65"/>
      <c r="AJ9887" s="66"/>
    </row>
    <row r="9888" spans="17:36" ht="4.5" customHeight="1" x14ac:dyDescent="0.2">
      <c r="Q9888" s="65"/>
      <c r="R9888" s="65"/>
      <c r="X9888" s="65"/>
      <c r="Y9888" s="65"/>
      <c r="Z9888" s="65"/>
      <c r="AA9888" s="65"/>
      <c r="AB9888" s="65"/>
      <c r="AC9888" s="65"/>
      <c r="AJ9888" s="66"/>
    </row>
    <row r="9889" spans="17:36" ht="4.5" customHeight="1" x14ac:dyDescent="0.2">
      <c r="Q9889" s="65"/>
      <c r="R9889" s="65"/>
      <c r="X9889" s="65"/>
      <c r="Y9889" s="65"/>
      <c r="Z9889" s="65"/>
      <c r="AA9889" s="65"/>
      <c r="AB9889" s="65"/>
      <c r="AC9889" s="65"/>
      <c r="AJ9889" s="66"/>
    </row>
    <row r="9890" spans="17:36" ht="4.5" customHeight="1" x14ac:dyDescent="0.2">
      <c r="Q9890" s="65"/>
      <c r="R9890" s="65"/>
      <c r="X9890" s="65"/>
      <c r="Y9890" s="65"/>
      <c r="Z9890" s="65"/>
      <c r="AA9890" s="65"/>
      <c r="AB9890" s="65"/>
      <c r="AC9890" s="65"/>
      <c r="AJ9890" s="66"/>
    </row>
    <row r="9891" spans="17:36" ht="4.5" customHeight="1" x14ac:dyDescent="0.2">
      <c r="Q9891" s="65"/>
      <c r="R9891" s="65"/>
      <c r="X9891" s="65"/>
      <c r="Y9891" s="65"/>
      <c r="Z9891" s="65"/>
      <c r="AA9891" s="65"/>
      <c r="AB9891" s="65"/>
      <c r="AC9891" s="65"/>
      <c r="AJ9891" s="66"/>
    </row>
    <row r="9892" spans="17:36" ht="4.5" customHeight="1" x14ac:dyDescent="0.2">
      <c r="Q9892" s="65"/>
      <c r="R9892" s="65"/>
      <c r="X9892" s="65"/>
      <c r="Y9892" s="65"/>
      <c r="Z9892" s="65"/>
      <c r="AA9892" s="65"/>
      <c r="AB9892" s="65"/>
      <c r="AC9892" s="65"/>
      <c r="AJ9892" s="66"/>
    </row>
    <row r="9893" spans="17:36" ht="4.5" customHeight="1" x14ac:dyDescent="0.2">
      <c r="Q9893" s="65"/>
      <c r="R9893" s="65"/>
      <c r="X9893" s="65"/>
      <c r="Y9893" s="65"/>
      <c r="Z9893" s="65"/>
      <c r="AA9893" s="65"/>
      <c r="AB9893" s="65"/>
      <c r="AC9893" s="65"/>
      <c r="AJ9893" s="66"/>
    </row>
    <row r="9894" spans="17:36" ht="4.5" customHeight="1" x14ac:dyDescent="0.2">
      <c r="Q9894" s="65"/>
      <c r="R9894" s="65"/>
      <c r="X9894" s="65"/>
      <c r="Y9894" s="65"/>
      <c r="Z9894" s="65"/>
      <c r="AA9894" s="65"/>
      <c r="AB9894" s="65"/>
      <c r="AC9894" s="65"/>
      <c r="AJ9894" s="66"/>
    </row>
    <row r="9895" spans="17:36" ht="4.5" customHeight="1" x14ac:dyDescent="0.2">
      <c r="Q9895" s="65"/>
      <c r="R9895" s="65"/>
      <c r="X9895" s="65"/>
      <c r="Y9895" s="65"/>
      <c r="Z9895" s="65"/>
      <c r="AA9895" s="65"/>
      <c r="AB9895" s="65"/>
      <c r="AC9895" s="65"/>
      <c r="AJ9895" s="66"/>
    </row>
    <row r="9896" spans="17:36" ht="4.5" customHeight="1" x14ac:dyDescent="0.2">
      <c r="Q9896" s="65"/>
      <c r="R9896" s="65"/>
      <c r="X9896" s="65"/>
      <c r="Y9896" s="65"/>
      <c r="Z9896" s="65"/>
      <c r="AA9896" s="65"/>
      <c r="AB9896" s="65"/>
      <c r="AC9896" s="65"/>
      <c r="AJ9896" s="66"/>
    </row>
    <row r="9897" spans="17:36" ht="4.5" customHeight="1" x14ac:dyDescent="0.2">
      <c r="Q9897" s="65"/>
      <c r="R9897" s="65"/>
      <c r="X9897" s="65"/>
      <c r="Y9897" s="65"/>
      <c r="Z9897" s="65"/>
      <c r="AA9897" s="65"/>
      <c r="AB9897" s="65"/>
      <c r="AC9897" s="65"/>
      <c r="AJ9897" s="66"/>
    </row>
    <row r="9898" spans="17:36" ht="4.5" customHeight="1" x14ac:dyDescent="0.2">
      <c r="Q9898" s="65"/>
      <c r="R9898" s="65"/>
      <c r="X9898" s="65"/>
      <c r="Y9898" s="65"/>
      <c r="Z9898" s="65"/>
      <c r="AA9898" s="65"/>
      <c r="AB9898" s="65"/>
      <c r="AC9898" s="65"/>
      <c r="AJ9898" s="66"/>
    </row>
    <row r="9899" spans="17:36" ht="4.5" customHeight="1" x14ac:dyDescent="0.2">
      <c r="Q9899" s="65"/>
      <c r="R9899" s="65"/>
      <c r="X9899" s="65"/>
      <c r="Y9899" s="65"/>
      <c r="Z9899" s="65"/>
      <c r="AA9899" s="65"/>
      <c r="AB9899" s="65"/>
      <c r="AC9899" s="65"/>
      <c r="AJ9899" s="66"/>
    </row>
    <row r="9900" spans="17:36" ht="4.5" customHeight="1" x14ac:dyDescent="0.2">
      <c r="Q9900" s="65"/>
      <c r="R9900" s="65"/>
      <c r="X9900" s="65"/>
      <c r="Y9900" s="65"/>
      <c r="Z9900" s="65"/>
      <c r="AA9900" s="65"/>
      <c r="AB9900" s="65"/>
      <c r="AC9900" s="65"/>
      <c r="AJ9900" s="66"/>
    </row>
    <row r="9901" spans="17:36" ht="4.5" customHeight="1" x14ac:dyDescent="0.2">
      <c r="Q9901" s="65"/>
      <c r="R9901" s="65"/>
      <c r="X9901" s="65"/>
      <c r="Y9901" s="65"/>
      <c r="Z9901" s="65"/>
      <c r="AA9901" s="65"/>
      <c r="AB9901" s="65"/>
      <c r="AC9901" s="65"/>
      <c r="AJ9901" s="66"/>
    </row>
    <row r="9902" spans="17:36" ht="4.5" customHeight="1" x14ac:dyDescent="0.2">
      <c r="Q9902" s="65"/>
      <c r="R9902" s="65"/>
      <c r="X9902" s="65"/>
      <c r="Y9902" s="65"/>
      <c r="Z9902" s="65"/>
      <c r="AA9902" s="65"/>
      <c r="AB9902" s="65"/>
      <c r="AC9902" s="65"/>
      <c r="AJ9902" s="66"/>
    </row>
    <row r="9903" spans="17:36" ht="4.5" customHeight="1" x14ac:dyDescent="0.2">
      <c r="Q9903" s="65"/>
      <c r="R9903" s="65"/>
      <c r="X9903" s="65"/>
      <c r="Y9903" s="65"/>
      <c r="Z9903" s="65"/>
      <c r="AA9903" s="65"/>
      <c r="AB9903" s="65"/>
      <c r="AC9903" s="65"/>
      <c r="AJ9903" s="66"/>
    </row>
    <row r="9904" spans="17:36" ht="4.5" customHeight="1" x14ac:dyDescent="0.2">
      <c r="Q9904" s="65"/>
      <c r="R9904" s="65"/>
      <c r="X9904" s="65"/>
      <c r="Y9904" s="65"/>
      <c r="Z9904" s="65"/>
      <c r="AA9904" s="65"/>
      <c r="AB9904" s="65"/>
      <c r="AC9904" s="65"/>
      <c r="AJ9904" s="66"/>
    </row>
    <row r="9905" spans="17:36" ht="4.5" customHeight="1" x14ac:dyDescent="0.2">
      <c r="Q9905" s="65"/>
      <c r="R9905" s="65"/>
      <c r="X9905" s="65"/>
      <c r="Y9905" s="65"/>
      <c r="Z9905" s="65"/>
      <c r="AA9905" s="65"/>
      <c r="AB9905" s="65"/>
      <c r="AC9905" s="65"/>
      <c r="AJ9905" s="66"/>
    </row>
    <row r="9906" spans="17:36" ht="4.5" customHeight="1" x14ac:dyDescent="0.2">
      <c r="Q9906" s="65"/>
      <c r="R9906" s="65"/>
      <c r="X9906" s="65"/>
      <c r="Y9906" s="65"/>
      <c r="Z9906" s="65"/>
      <c r="AA9906" s="65"/>
      <c r="AB9906" s="65"/>
      <c r="AC9906" s="65"/>
      <c r="AJ9906" s="66"/>
    </row>
    <row r="9907" spans="17:36" ht="4.5" customHeight="1" x14ac:dyDescent="0.2">
      <c r="Q9907" s="65"/>
      <c r="R9907" s="65"/>
      <c r="X9907" s="65"/>
      <c r="Y9907" s="65"/>
      <c r="Z9907" s="65"/>
      <c r="AA9907" s="65"/>
      <c r="AB9907" s="65"/>
      <c r="AC9907" s="65"/>
      <c r="AJ9907" s="66"/>
    </row>
    <row r="9908" spans="17:36" ht="4.5" customHeight="1" x14ac:dyDescent="0.2">
      <c r="Q9908" s="65"/>
      <c r="R9908" s="65"/>
      <c r="X9908" s="65"/>
      <c r="Y9908" s="65"/>
      <c r="Z9908" s="65"/>
      <c r="AA9908" s="65"/>
      <c r="AB9908" s="65"/>
      <c r="AC9908" s="65"/>
      <c r="AJ9908" s="66"/>
    </row>
    <row r="9909" spans="17:36" ht="4.5" customHeight="1" x14ac:dyDescent="0.2">
      <c r="Q9909" s="65"/>
      <c r="R9909" s="65"/>
      <c r="X9909" s="65"/>
      <c r="Y9909" s="65"/>
      <c r="Z9909" s="65"/>
      <c r="AA9909" s="65"/>
      <c r="AB9909" s="65"/>
      <c r="AC9909" s="65"/>
      <c r="AJ9909" s="66"/>
    </row>
    <row r="9910" spans="17:36" ht="4.5" customHeight="1" x14ac:dyDescent="0.2">
      <c r="Q9910" s="65"/>
      <c r="R9910" s="65"/>
      <c r="X9910" s="65"/>
      <c r="Y9910" s="65"/>
      <c r="Z9910" s="65"/>
      <c r="AA9910" s="65"/>
      <c r="AB9910" s="65"/>
      <c r="AC9910" s="65"/>
      <c r="AJ9910" s="66"/>
    </row>
    <row r="9911" spans="17:36" ht="4.5" customHeight="1" x14ac:dyDescent="0.2">
      <c r="Q9911" s="65"/>
      <c r="R9911" s="65"/>
      <c r="X9911" s="65"/>
      <c r="Y9911" s="65"/>
      <c r="Z9911" s="65"/>
      <c r="AA9911" s="65"/>
      <c r="AB9911" s="65"/>
      <c r="AC9911" s="65"/>
      <c r="AJ9911" s="66"/>
    </row>
    <row r="9912" spans="17:36" ht="4.5" customHeight="1" x14ac:dyDescent="0.2">
      <c r="Q9912" s="65"/>
      <c r="R9912" s="65"/>
      <c r="X9912" s="65"/>
      <c r="Y9912" s="65"/>
      <c r="Z9912" s="65"/>
      <c r="AA9912" s="65"/>
      <c r="AB9912" s="65"/>
      <c r="AC9912" s="65"/>
      <c r="AJ9912" s="66"/>
    </row>
    <row r="9913" spans="17:36" ht="4.5" customHeight="1" x14ac:dyDescent="0.2">
      <c r="Q9913" s="65"/>
      <c r="R9913" s="65"/>
      <c r="X9913" s="65"/>
      <c r="Y9913" s="65"/>
      <c r="Z9913" s="65"/>
      <c r="AA9913" s="65"/>
      <c r="AB9913" s="65"/>
      <c r="AC9913" s="65"/>
      <c r="AJ9913" s="66"/>
    </row>
    <row r="9914" spans="17:36" ht="4.5" customHeight="1" x14ac:dyDescent="0.2">
      <c r="Q9914" s="65"/>
      <c r="R9914" s="65"/>
      <c r="X9914" s="65"/>
      <c r="Y9914" s="65"/>
      <c r="Z9914" s="65"/>
      <c r="AA9914" s="65"/>
      <c r="AB9914" s="65"/>
      <c r="AC9914" s="65"/>
      <c r="AJ9914" s="66"/>
    </row>
    <row r="9915" spans="17:36" ht="4.5" customHeight="1" x14ac:dyDescent="0.2">
      <c r="Q9915" s="65"/>
      <c r="R9915" s="65"/>
      <c r="X9915" s="65"/>
      <c r="Y9915" s="65"/>
      <c r="Z9915" s="65"/>
      <c r="AA9915" s="65"/>
      <c r="AB9915" s="65"/>
      <c r="AC9915" s="65"/>
      <c r="AJ9915" s="66"/>
    </row>
    <row r="9916" spans="17:36" ht="4.5" customHeight="1" x14ac:dyDescent="0.2">
      <c r="Q9916" s="65"/>
      <c r="R9916" s="65"/>
      <c r="X9916" s="65"/>
      <c r="Y9916" s="65"/>
      <c r="Z9916" s="65"/>
      <c r="AA9916" s="65"/>
      <c r="AB9916" s="65"/>
      <c r="AC9916" s="65"/>
      <c r="AJ9916" s="66"/>
    </row>
    <row r="9917" spans="17:36" ht="4.5" customHeight="1" x14ac:dyDescent="0.2">
      <c r="Q9917" s="65"/>
      <c r="R9917" s="65"/>
      <c r="X9917" s="65"/>
      <c r="Y9917" s="65"/>
      <c r="Z9917" s="65"/>
      <c r="AA9917" s="65"/>
      <c r="AB9917" s="65"/>
      <c r="AC9917" s="65"/>
      <c r="AJ9917" s="66"/>
    </row>
    <row r="9918" spans="17:36" ht="4.5" customHeight="1" x14ac:dyDescent="0.2">
      <c r="Q9918" s="65"/>
      <c r="R9918" s="65"/>
      <c r="X9918" s="65"/>
      <c r="Y9918" s="65"/>
      <c r="Z9918" s="65"/>
      <c r="AA9918" s="65"/>
      <c r="AB9918" s="65"/>
      <c r="AC9918" s="65"/>
      <c r="AJ9918" s="66"/>
    </row>
    <row r="9919" spans="17:36" ht="4.5" customHeight="1" x14ac:dyDescent="0.2">
      <c r="Q9919" s="65"/>
      <c r="R9919" s="65"/>
      <c r="X9919" s="65"/>
      <c r="Y9919" s="65"/>
      <c r="Z9919" s="65"/>
      <c r="AA9919" s="65"/>
      <c r="AB9919" s="65"/>
      <c r="AC9919" s="65"/>
      <c r="AJ9919" s="66"/>
    </row>
    <row r="9920" spans="17:36" ht="4.5" customHeight="1" x14ac:dyDescent="0.2">
      <c r="Q9920" s="65"/>
      <c r="R9920" s="65"/>
      <c r="X9920" s="65"/>
      <c r="Y9920" s="65"/>
      <c r="Z9920" s="65"/>
      <c r="AA9920" s="65"/>
      <c r="AB9920" s="65"/>
      <c r="AC9920" s="65"/>
      <c r="AJ9920" s="66"/>
    </row>
    <row r="9921" spans="17:36" ht="4.5" customHeight="1" x14ac:dyDescent="0.2">
      <c r="Q9921" s="65"/>
      <c r="R9921" s="65"/>
      <c r="X9921" s="65"/>
      <c r="Y9921" s="65"/>
      <c r="Z9921" s="65"/>
      <c r="AA9921" s="65"/>
      <c r="AB9921" s="65"/>
      <c r="AC9921" s="65"/>
      <c r="AJ9921" s="66"/>
    </row>
    <row r="9922" spans="17:36" ht="4.5" customHeight="1" x14ac:dyDescent="0.2">
      <c r="Q9922" s="65"/>
      <c r="R9922" s="65"/>
      <c r="X9922" s="65"/>
      <c r="Y9922" s="65"/>
      <c r="Z9922" s="65"/>
      <c r="AA9922" s="65"/>
      <c r="AB9922" s="65"/>
      <c r="AC9922" s="65"/>
      <c r="AJ9922" s="66"/>
    </row>
    <row r="9923" spans="17:36" ht="4.5" customHeight="1" x14ac:dyDescent="0.2">
      <c r="Q9923" s="65"/>
      <c r="R9923" s="65"/>
      <c r="X9923" s="65"/>
      <c r="Y9923" s="65"/>
      <c r="Z9923" s="65"/>
      <c r="AA9923" s="65"/>
      <c r="AB9923" s="65"/>
      <c r="AC9923" s="65"/>
      <c r="AJ9923" s="66"/>
    </row>
    <row r="9924" spans="17:36" ht="4.5" customHeight="1" x14ac:dyDescent="0.2">
      <c r="Q9924" s="65"/>
      <c r="R9924" s="65"/>
      <c r="X9924" s="65"/>
      <c r="Y9924" s="65"/>
      <c r="Z9924" s="65"/>
      <c r="AA9924" s="65"/>
      <c r="AB9924" s="65"/>
      <c r="AC9924" s="65"/>
      <c r="AJ9924" s="66"/>
    </row>
    <row r="9925" spans="17:36" ht="4.5" customHeight="1" x14ac:dyDescent="0.2">
      <c r="Q9925" s="65"/>
      <c r="R9925" s="65"/>
      <c r="X9925" s="65"/>
      <c r="Y9925" s="65"/>
      <c r="Z9925" s="65"/>
      <c r="AA9925" s="65"/>
      <c r="AB9925" s="65"/>
      <c r="AC9925" s="65"/>
      <c r="AJ9925" s="66"/>
    </row>
    <row r="9926" spans="17:36" ht="4.5" customHeight="1" x14ac:dyDescent="0.2">
      <c r="Q9926" s="65"/>
      <c r="R9926" s="65"/>
      <c r="X9926" s="65"/>
      <c r="Y9926" s="65"/>
      <c r="Z9926" s="65"/>
      <c r="AA9926" s="65"/>
      <c r="AB9926" s="65"/>
      <c r="AC9926" s="65"/>
      <c r="AJ9926" s="66"/>
    </row>
    <row r="9927" spans="17:36" ht="4.5" customHeight="1" x14ac:dyDescent="0.2">
      <c r="Q9927" s="65"/>
      <c r="R9927" s="65"/>
      <c r="X9927" s="65"/>
      <c r="Y9927" s="65"/>
      <c r="Z9927" s="65"/>
      <c r="AA9927" s="65"/>
      <c r="AB9927" s="65"/>
      <c r="AC9927" s="65"/>
      <c r="AJ9927" s="66"/>
    </row>
    <row r="9928" spans="17:36" ht="4.5" customHeight="1" x14ac:dyDescent="0.2">
      <c r="Q9928" s="65"/>
      <c r="R9928" s="65"/>
      <c r="X9928" s="65"/>
      <c r="Y9928" s="65"/>
      <c r="Z9928" s="65"/>
      <c r="AA9928" s="65"/>
      <c r="AB9928" s="65"/>
      <c r="AC9928" s="65"/>
      <c r="AJ9928" s="66"/>
    </row>
    <row r="9929" spans="17:36" ht="4.5" customHeight="1" x14ac:dyDescent="0.2">
      <c r="Q9929" s="65"/>
      <c r="R9929" s="65"/>
      <c r="X9929" s="65"/>
      <c r="Y9929" s="65"/>
      <c r="Z9929" s="65"/>
      <c r="AA9929" s="65"/>
      <c r="AB9929" s="65"/>
      <c r="AC9929" s="65"/>
      <c r="AJ9929" s="66"/>
    </row>
    <row r="9930" spans="17:36" ht="4.5" customHeight="1" x14ac:dyDescent="0.2">
      <c r="Q9930" s="65"/>
      <c r="R9930" s="65"/>
      <c r="X9930" s="65"/>
      <c r="Y9930" s="65"/>
      <c r="Z9930" s="65"/>
      <c r="AA9930" s="65"/>
      <c r="AB9930" s="65"/>
      <c r="AC9930" s="65"/>
      <c r="AJ9930" s="66"/>
    </row>
    <row r="9931" spans="17:36" ht="4.5" customHeight="1" x14ac:dyDescent="0.2">
      <c r="Q9931" s="65"/>
      <c r="R9931" s="65"/>
      <c r="X9931" s="65"/>
      <c r="Y9931" s="65"/>
      <c r="Z9931" s="65"/>
      <c r="AA9931" s="65"/>
      <c r="AB9931" s="65"/>
      <c r="AC9931" s="65"/>
      <c r="AJ9931" s="66"/>
    </row>
    <row r="9932" spans="17:36" ht="4.5" customHeight="1" x14ac:dyDescent="0.2">
      <c r="Q9932" s="65"/>
      <c r="R9932" s="65"/>
      <c r="X9932" s="65"/>
      <c r="Y9932" s="65"/>
      <c r="Z9932" s="65"/>
      <c r="AA9932" s="65"/>
      <c r="AB9932" s="65"/>
      <c r="AC9932" s="65"/>
      <c r="AJ9932" s="66"/>
    </row>
    <row r="9933" spans="17:36" ht="4.5" customHeight="1" x14ac:dyDescent="0.2">
      <c r="Q9933" s="65"/>
      <c r="R9933" s="65"/>
      <c r="X9933" s="65"/>
      <c r="Y9933" s="65"/>
      <c r="Z9933" s="65"/>
      <c r="AA9933" s="65"/>
      <c r="AB9933" s="65"/>
      <c r="AC9933" s="65"/>
      <c r="AJ9933" s="66"/>
    </row>
    <row r="9934" spans="17:36" ht="4.5" customHeight="1" x14ac:dyDescent="0.2">
      <c r="Q9934" s="65"/>
      <c r="R9934" s="65"/>
      <c r="X9934" s="65"/>
      <c r="Y9934" s="65"/>
      <c r="Z9934" s="65"/>
      <c r="AA9934" s="65"/>
      <c r="AB9934" s="65"/>
      <c r="AC9934" s="65"/>
      <c r="AJ9934" s="66"/>
    </row>
    <row r="9935" spans="17:36" ht="4.5" customHeight="1" x14ac:dyDescent="0.2">
      <c r="Q9935" s="65"/>
      <c r="R9935" s="65"/>
      <c r="X9935" s="65"/>
      <c r="Y9935" s="65"/>
      <c r="Z9935" s="65"/>
      <c r="AA9935" s="65"/>
      <c r="AB9935" s="65"/>
      <c r="AC9935" s="65"/>
      <c r="AJ9935" s="66"/>
    </row>
    <row r="9936" spans="17:36" ht="4.5" customHeight="1" x14ac:dyDescent="0.2">
      <c r="Q9936" s="65"/>
      <c r="R9936" s="65"/>
      <c r="X9936" s="65"/>
      <c r="Y9936" s="65"/>
      <c r="Z9936" s="65"/>
      <c r="AA9936" s="65"/>
      <c r="AB9936" s="65"/>
      <c r="AC9936" s="65"/>
      <c r="AJ9936" s="66"/>
    </row>
    <row r="9937" spans="17:36" ht="4.5" customHeight="1" x14ac:dyDescent="0.2">
      <c r="Q9937" s="65"/>
      <c r="R9937" s="65"/>
      <c r="X9937" s="65"/>
      <c r="Y9937" s="65"/>
      <c r="Z9937" s="65"/>
      <c r="AA9937" s="65"/>
      <c r="AB9937" s="65"/>
      <c r="AC9937" s="65"/>
      <c r="AJ9937" s="66"/>
    </row>
    <row r="9938" spans="17:36" ht="4.5" customHeight="1" x14ac:dyDescent="0.2">
      <c r="Q9938" s="65"/>
      <c r="R9938" s="65"/>
      <c r="X9938" s="65"/>
      <c r="Y9938" s="65"/>
      <c r="Z9938" s="65"/>
      <c r="AA9938" s="65"/>
      <c r="AB9938" s="65"/>
      <c r="AC9938" s="65"/>
      <c r="AJ9938" s="66"/>
    </row>
    <row r="9939" spans="17:36" ht="4.5" customHeight="1" x14ac:dyDescent="0.2">
      <c r="Q9939" s="65"/>
      <c r="R9939" s="65"/>
      <c r="X9939" s="65"/>
      <c r="Y9939" s="65"/>
      <c r="Z9939" s="65"/>
      <c r="AA9939" s="65"/>
      <c r="AB9939" s="65"/>
      <c r="AC9939" s="65"/>
      <c r="AJ9939" s="66"/>
    </row>
    <row r="9940" spans="17:36" ht="4.5" customHeight="1" x14ac:dyDescent="0.2">
      <c r="Q9940" s="65"/>
      <c r="R9940" s="65"/>
      <c r="X9940" s="65"/>
      <c r="Y9940" s="65"/>
      <c r="Z9940" s="65"/>
      <c r="AA9940" s="65"/>
      <c r="AB9940" s="65"/>
      <c r="AC9940" s="65"/>
      <c r="AJ9940" s="66"/>
    </row>
    <row r="9941" spans="17:36" ht="4.5" customHeight="1" x14ac:dyDescent="0.2">
      <c r="Q9941" s="65"/>
      <c r="R9941" s="65"/>
      <c r="X9941" s="65"/>
      <c r="Y9941" s="65"/>
      <c r="Z9941" s="65"/>
      <c r="AA9941" s="65"/>
      <c r="AB9941" s="65"/>
      <c r="AC9941" s="65"/>
      <c r="AJ9941" s="66"/>
    </row>
    <row r="9942" spans="17:36" ht="4.5" customHeight="1" x14ac:dyDescent="0.2">
      <c r="Q9942" s="65"/>
      <c r="R9942" s="65"/>
      <c r="X9942" s="65"/>
      <c r="Y9942" s="65"/>
      <c r="Z9942" s="65"/>
      <c r="AA9942" s="65"/>
      <c r="AB9942" s="65"/>
      <c r="AC9942" s="65"/>
      <c r="AJ9942" s="66"/>
    </row>
    <row r="9943" spans="17:36" ht="4.5" customHeight="1" x14ac:dyDescent="0.2">
      <c r="Q9943" s="65"/>
      <c r="R9943" s="65"/>
      <c r="X9943" s="65"/>
      <c r="Y9943" s="65"/>
      <c r="Z9943" s="65"/>
      <c r="AA9943" s="65"/>
      <c r="AB9943" s="65"/>
      <c r="AC9943" s="65"/>
      <c r="AJ9943" s="66"/>
    </row>
    <row r="9944" spans="17:36" ht="4.5" customHeight="1" x14ac:dyDescent="0.2">
      <c r="Q9944" s="65"/>
      <c r="R9944" s="65"/>
      <c r="X9944" s="65"/>
      <c r="Y9944" s="65"/>
      <c r="Z9944" s="65"/>
      <c r="AA9944" s="65"/>
      <c r="AB9944" s="65"/>
      <c r="AC9944" s="65"/>
      <c r="AJ9944" s="66"/>
    </row>
    <row r="9945" spans="17:36" ht="4.5" customHeight="1" x14ac:dyDescent="0.2">
      <c r="Q9945" s="65"/>
      <c r="R9945" s="65"/>
      <c r="X9945" s="65"/>
      <c r="Y9945" s="65"/>
      <c r="Z9945" s="65"/>
      <c r="AA9945" s="65"/>
      <c r="AB9945" s="65"/>
      <c r="AC9945" s="65"/>
      <c r="AJ9945" s="66"/>
    </row>
    <row r="9946" spans="17:36" ht="4.5" customHeight="1" x14ac:dyDescent="0.2">
      <c r="Q9946" s="65"/>
      <c r="R9946" s="65"/>
      <c r="X9946" s="65"/>
      <c r="Y9946" s="65"/>
      <c r="Z9946" s="65"/>
      <c r="AA9946" s="65"/>
      <c r="AB9946" s="65"/>
      <c r="AC9946" s="65"/>
      <c r="AJ9946" s="66"/>
    </row>
    <row r="9947" spans="17:36" ht="4.5" customHeight="1" x14ac:dyDescent="0.2">
      <c r="Q9947" s="65"/>
      <c r="R9947" s="65"/>
      <c r="X9947" s="65"/>
      <c r="Y9947" s="65"/>
      <c r="Z9947" s="65"/>
      <c r="AA9947" s="65"/>
      <c r="AB9947" s="65"/>
      <c r="AC9947" s="65"/>
      <c r="AJ9947" s="66"/>
    </row>
    <row r="9948" spans="17:36" ht="4.5" customHeight="1" x14ac:dyDescent="0.2">
      <c r="Q9948" s="65"/>
      <c r="R9948" s="65"/>
      <c r="X9948" s="65"/>
      <c r="Y9948" s="65"/>
      <c r="Z9948" s="65"/>
      <c r="AA9948" s="65"/>
      <c r="AB9948" s="65"/>
      <c r="AC9948" s="65"/>
      <c r="AJ9948" s="66"/>
    </row>
    <row r="9949" spans="17:36" ht="4.5" customHeight="1" x14ac:dyDescent="0.2">
      <c r="Q9949" s="65"/>
      <c r="R9949" s="65"/>
      <c r="X9949" s="65"/>
      <c r="Y9949" s="65"/>
      <c r="Z9949" s="65"/>
      <c r="AA9949" s="65"/>
      <c r="AB9949" s="65"/>
      <c r="AC9949" s="65"/>
      <c r="AJ9949" s="66"/>
    </row>
    <row r="9950" spans="17:36" ht="4.5" customHeight="1" x14ac:dyDescent="0.2">
      <c r="Q9950" s="65"/>
      <c r="R9950" s="65"/>
      <c r="X9950" s="65"/>
      <c r="Y9950" s="65"/>
      <c r="Z9950" s="65"/>
      <c r="AA9950" s="65"/>
      <c r="AB9950" s="65"/>
      <c r="AC9950" s="65"/>
      <c r="AJ9950" s="66"/>
    </row>
    <row r="9951" spans="17:36" ht="4.5" customHeight="1" x14ac:dyDescent="0.2">
      <c r="Q9951" s="65"/>
      <c r="R9951" s="65"/>
      <c r="X9951" s="65"/>
      <c r="Y9951" s="65"/>
      <c r="Z9951" s="65"/>
      <c r="AA9951" s="65"/>
      <c r="AB9951" s="65"/>
      <c r="AC9951" s="65"/>
      <c r="AJ9951" s="66"/>
    </row>
    <row r="9952" spans="17:36" ht="4.5" customHeight="1" x14ac:dyDescent="0.2">
      <c r="Q9952" s="65"/>
      <c r="R9952" s="65"/>
      <c r="X9952" s="65"/>
      <c r="Y9952" s="65"/>
      <c r="Z9952" s="65"/>
      <c r="AA9952" s="65"/>
      <c r="AB9952" s="65"/>
      <c r="AC9952" s="65"/>
      <c r="AJ9952" s="66"/>
    </row>
    <row r="9953" spans="17:36" ht="4.5" customHeight="1" x14ac:dyDescent="0.2">
      <c r="Q9953" s="65"/>
      <c r="R9953" s="65"/>
      <c r="X9953" s="65"/>
      <c r="Y9953" s="65"/>
      <c r="Z9953" s="65"/>
      <c r="AA9953" s="65"/>
      <c r="AB9953" s="65"/>
      <c r="AC9953" s="65"/>
      <c r="AJ9953" s="66"/>
    </row>
    <row r="9954" spans="17:36" ht="4.5" customHeight="1" x14ac:dyDescent="0.2">
      <c r="Q9954" s="65"/>
      <c r="R9954" s="65"/>
      <c r="X9954" s="65"/>
      <c r="Y9954" s="65"/>
      <c r="Z9954" s="65"/>
      <c r="AA9954" s="65"/>
      <c r="AB9954" s="65"/>
      <c r="AC9954" s="65"/>
      <c r="AJ9954" s="66"/>
    </row>
    <row r="9955" spans="17:36" ht="4.5" customHeight="1" x14ac:dyDescent="0.2">
      <c r="Q9955" s="65"/>
      <c r="R9955" s="65"/>
      <c r="X9955" s="65"/>
      <c r="Y9955" s="65"/>
      <c r="Z9955" s="65"/>
      <c r="AA9955" s="65"/>
      <c r="AB9955" s="65"/>
      <c r="AC9955" s="65"/>
      <c r="AJ9955" s="66"/>
    </row>
    <row r="9956" spans="17:36" ht="4.5" customHeight="1" x14ac:dyDescent="0.2">
      <c r="Q9956" s="65"/>
      <c r="R9956" s="65"/>
      <c r="X9956" s="65"/>
      <c r="Y9956" s="65"/>
      <c r="Z9956" s="65"/>
      <c r="AA9956" s="65"/>
      <c r="AB9956" s="65"/>
      <c r="AC9956" s="65"/>
      <c r="AJ9956" s="66"/>
    </row>
    <row r="9957" spans="17:36" ht="4.5" customHeight="1" x14ac:dyDescent="0.2">
      <c r="Q9957" s="65"/>
      <c r="R9957" s="65"/>
      <c r="X9957" s="65"/>
      <c r="Y9957" s="65"/>
      <c r="Z9957" s="65"/>
      <c r="AA9957" s="65"/>
      <c r="AB9957" s="65"/>
      <c r="AC9957" s="65"/>
      <c r="AJ9957" s="66"/>
    </row>
    <row r="9958" spans="17:36" ht="4.5" customHeight="1" x14ac:dyDescent="0.2">
      <c r="Q9958" s="65"/>
      <c r="R9958" s="65"/>
      <c r="X9958" s="65"/>
      <c r="Y9958" s="65"/>
      <c r="Z9958" s="65"/>
      <c r="AA9958" s="65"/>
      <c r="AB9958" s="65"/>
      <c r="AC9958" s="65"/>
      <c r="AJ9958" s="66"/>
    </row>
    <row r="9959" spans="17:36" ht="4.5" customHeight="1" x14ac:dyDescent="0.2">
      <c r="Q9959" s="65"/>
      <c r="R9959" s="65"/>
      <c r="X9959" s="65"/>
      <c r="Y9959" s="65"/>
      <c r="Z9959" s="65"/>
      <c r="AA9959" s="65"/>
      <c r="AB9959" s="65"/>
      <c r="AC9959" s="65"/>
      <c r="AJ9959" s="66"/>
    </row>
    <row r="9960" spans="17:36" ht="4.5" customHeight="1" x14ac:dyDescent="0.2">
      <c r="Q9960" s="65"/>
      <c r="R9960" s="65"/>
      <c r="X9960" s="65"/>
      <c r="Y9960" s="65"/>
      <c r="Z9960" s="65"/>
      <c r="AA9960" s="65"/>
      <c r="AB9960" s="65"/>
      <c r="AC9960" s="65"/>
      <c r="AJ9960" s="66"/>
    </row>
    <row r="9961" spans="17:36" ht="4.5" customHeight="1" x14ac:dyDescent="0.2">
      <c r="Q9961" s="65"/>
      <c r="R9961" s="65"/>
      <c r="X9961" s="65"/>
      <c r="Y9961" s="65"/>
      <c r="Z9961" s="65"/>
      <c r="AA9961" s="65"/>
      <c r="AB9961" s="65"/>
      <c r="AC9961" s="65"/>
      <c r="AJ9961" s="66"/>
    </row>
    <row r="9962" spans="17:36" ht="4.5" customHeight="1" x14ac:dyDescent="0.2">
      <c r="Q9962" s="65"/>
      <c r="R9962" s="65"/>
      <c r="X9962" s="65"/>
      <c r="Y9962" s="65"/>
      <c r="Z9962" s="65"/>
      <c r="AA9962" s="65"/>
      <c r="AB9962" s="65"/>
      <c r="AC9962" s="65"/>
      <c r="AJ9962" s="66"/>
    </row>
    <row r="9963" spans="17:36" ht="4.5" customHeight="1" x14ac:dyDescent="0.2">
      <c r="Q9963" s="65"/>
      <c r="R9963" s="65"/>
      <c r="X9963" s="65"/>
      <c r="Y9963" s="65"/>
      <c r="Z9963" s="65"/>
      <c r="AA9963" s="65"/>
      <c r="AB9963" s="65"/>
      <c r="AC9963" s="65"/>
      <c r="AJ9963" s="66"/>
    </row>
    <row r="9964" spans="17:36" ht="4.5" customHeight="1" x14ac:dyDescent="0.2">
      <c r="Q9964" s="65"/>
      <c r="R9964" s="65"/>
      <c r="X9964" s="65"/>
      <c r="Y9964" s="65"/>
      <c r="Z9964" s="65"/>
      <c r="AA9964" s="65"/>
      <c r="AB9964" s="65"/>
      <c r="AC9964" s="65"/>
      <c r="AJ9964" s="66"/>
    </row>
    <row r="9965" spans="17:36" ht="4.5" customHeight="1" x14ac:dyDescent="0.2">
      <c r="Q9965" s="65"/>
      <c r="R9965" s="65"/>
      <c r="X9965" s="65"/>
      <c r="Y9965" s="65"/>
      <c r="Z9965" s="65"/>
      <c r="AA9965" s="65"/>
      <c r="AB9965" s="65"/>
      <c r="AC9965" s="65"/>
      <c r="AJ9965" s="66"/>
    </row>
    <row r="9966" spans="17:36" ht="4.5" customHeight="1" x14ac:dyDescent="0.2">
      <c r="Q9966" s="65"/>
      <c r="R9966" s="65"/>
      <c r="X9966" s="65"/>
      <c r="Y9966" s="65"/>
      <c r="Z9966" s="65"/>
      <c r="AA9966" s="65"/>
      <c r="AB9966" s="65"/>
      <c r="AC9966" s="65"/>
      <c r="AJ9966" s="66"/>
    </row>
    <row r="9967" spans="17:36" ht="4.5" customHeight="1" x14ac:dyDescent="0.2">
      <c r="Q9967" s="65"/>
      <c r="R9967" s="65"/>
      <c r="X9967" s="65"/>
      <c r="Y9967" s="65"/>
      <c r="Z9967" s="65"/>
      <c r="AA9967" s="65"/>
      <c r="AB9967" s="65"/>
      <c r="AC9967" s="65"/>
      <c r="AJ9967" s="66"/>
    </row>
    <row r="9968" spans="17:36" ht="4.5" customHeight="1" x14ac:dyDescent="0.2">
      <c r="Q9968" s="65"/>
      <c r="R9968" s="65"/>
      <c r="X9968" s="65"/>
      <c r="Y9968" s="65"/>
      <c r="Z9968" s="65"/>
      <c r="AA9968" s="65"/>
      <c r="AB9968" s="65"/>
      <c r="AC9968" s="65"/>
      <c r="AJ9968" s="66"/>
    </row>
    <row r="9969" spans="17:36" ht="4.5" customHeight="1" x14ac:dyDescent="0.2">
      <c r="Q9969" s="65"/>
      <c r="R9969" s="65"/>
      <c r="X9969" s="65"/>
      <c r="Y9969" s="65"/>
      <c r="Z9969" s="65"/>
      <c r="AA9969" s="65"/>
      <c r="AB9969" s="65"/>
      <c r="AC9969" s="65"/>
      <c r="AJ9969" s="66"/>
    </row>
    <row r="9970" spans="17:36" ht="4.5" customHeight="1" x14ac:dyDescent="0.2">
      <c r="Q9970" s="65"/>
      <c r="R9970" s="65"/>
      <c r="X9970" s="65"/>
      <c r="Y9970" s="65"/>
      <c r="Z9970" s="65"/>
      <c r="AA9970" s="65"/>
      <c r="AB9970" s="65"/>
      <c r="AC9970" s="65"/>
      <c r="AJ9970" s="66"/>
    </row>
    <row r="9971" spans="17:36" ht="4.5" customHeight="1" x14ac:dyDescent="0.2">
      <c r="Q9971" s="65"/>
      <c r="R9971" s="65"/>
      <c r="X9971" s="65"/>
      <c r="Y9971" s="65"/>
      <c r="Z9971" s="65"/>
      <c r="AA9971" s="65"/>
      <c r="AB9971" s="65"/>
      <c r="AC9971" s="65"/>
      <c r="AJ9971" s="66"/>
    </row>
    <row r="9972" spans="17:36" ht="4.5" customHeight="1" x14ac:dyDescent="0.2">
      <c r="Q9972" s="65"/>
      <c r="R9972" s="65"/>
      <c r="X9972" s="65"/>
      <c r="Y9972" s="65"/>
      <c r="Z9972" s="65"/>
      <c r="AA9972" s="65"/>
      <c r="AB9972" s="65"/>
      <c r="AC9972" s="65"/>
      <c r="AJ9972" s="66"/>
    </row>
    <row r="9973" spans="17:36" ht="4.5" customHeight="1" x14ac:dyDescent="0.2">
      <c r="Q9973" s="65"/>
      <c r="R9973" s="65"/>
      <c r="X9973" s="65"/>
      <c r="Y9973" s="65"/>
      <c r="Z9973" s="65"/>
      <c r="AA9973" s="65"/>
      <c r="AB9973" s="65"/>
      <c r="AC9973" s="65"/>
      <c r="AJ9973" s="66"/>
    </row>
    <row r="9974" spans="17:36" ht="4.5" customHeight="1" x14ac:dyDescent="0.2">
      <c r="Q9974" s="65"/>
      <c r="R9974" s="65"/>
      <c r="X9974" s="65"/>
      <c r="Y9974" s="65"/>
      <c r="Z9974" s="65"/>
      <c r="AA9974" s="65"/>
      <c r="AB9974" s="65"/>
      <c r="AC9974" s="65"/>
      <c r="AJ9974" s="66"/>
    </row>
    <row r="9975" spans="17:36" ht="4.5" customHeight="1" x14ac:dyDescent="0.2">
      <c r="Q9975" s="65"/>
      <c r="R9975" s="65"/>
      <c r="X9975" s="65"/>
      <c r="Y9975" s="65"/>
      <c r="Z9975" s="65"/>
      <c r="AA9975" s="65"/>
      <c r="AB9975" s="65"/>
      <c r="AC9975" s="65"/>
      <c r="AJ9975" s="66"/>
    </row>
    <row r="9976" spans="17:36" ht="4.5" customHeight="1" x14ac:dyDescent="0.2">
      <c r="Q9976" s="65"/>
      <c r="R9976" s="65"/>
      <c r="X9976" s="65"/>
      <c r="Y9976" s="65"/>
      <c r="Z9976" s="65"/>
      <c r="AA9976" s="65"/>
      <c r="AB9976" s="65"/>
      <c r="AC9976" s="65"/>
      <c r="AJ9976" s="66"/>
    </row>
    <row r="9977" spans="17:36" ht="4.5" customHeight="1" x14ac:dyDescent="0.2">
      <c r="Q9977" s="65"/>
      <c r="R9977" s="65"/>
      <c r="X9977" s="65"/>
      <c r="Y9977" s="65"/>
      <c r="Z9977" s="65"/>
      <c r="AA9977" s="65"/>
      <c r="AB9977" s="65"/>
      <c r="AC9977" s="65"/>
      <c r="AJ9977" s="66"/>
    </row>
    <row r="9978" spans="17:36" ht="4.5" customHeight="1" x14ac:dyDescent="0.2">
      <c r="Q9978" s="65"/>
      <c r="R9978" s="65"/>
      <c r="X9978" s="65"/>
      <c r="Y9978" s="65"/>
      <c r="Z9978" s="65"/>
      <c r="AA9978" s="65"/>
      <c r="AB9978" s="65"/>
      <c r="AC9978" s="65"/>
      <c r="AJ9978" s="66"/>
    </row>
    <row r="9979" spans="17:36" ht="4.5" customHeight="1" x14ac:dyDescent="0.2">
      <c r="Q9979" s="65"/>
      <c r="R9979" s="65"/>
      <c r="X9979" s="65"/>
      <c r="Y9979" s="65"/>
      <c r="Z9979" s="65"/>
      <c r="AA9979" s="65"/>
      <c r="AB9979" s="65"/>
      <c r="AC9979" s="65"/>
      <c r="AJ9979" s="66"/>
    </row>
    <row r="9980" spans="17:36" ht="4.5" customHeight="1" x14ac:dyDescent="0.2">
      <c r="Q9980" s="65"/>
      <c r="R9980" s="65"/>
      <c r="X9980" s="65"/>
      <c r="Y9980" s="65"/>
      <c r="Z9980" s="65"/>
      <c r="AA9980" s="65"/>
      <c r="AB9980" s="65"/>
      <c r="AC9980" s="65"/>
      <c r="AJ9980" s="66"/>
    </row>
    <row r="9981" spans="17:36" ht="4.5" customHeight="1" x14ac:dyDescent="0.2">
      <c r="Q9981" s="65"/>
      <c r="R9981" s="65"/>
      <c r="X9981" s="65"/>
      <c r="Y9981" s="65"/>
      <c r="Z9981" s="65"/>
      <c r="AA9981" s="65"/>
      <c r="AB9981" s="65"/>
      <c r="AC9981" s="65"/>
      <c r="AJ9981" s="66"/>
    </row>
    <row r="9982" spans="17:36" ht="4.5" customHeight="1" x14ac:dyDescent="0.2">
      <c r="Q9982" s="65"/>
      <c r="R9982" s="65"/>
      <c r="X9982" s="65"/>
      <c r="Y9982" s="65"/>
      <c r="Z9982" s="65"/>
      <c r="AA9982" s="65"/>
      <c r="AB9982" s="65"/>
      <c r="AC9982" s="65"/>
      <c r="AJ9982" s="66"/>
    </row>
    <row r="9983" spans="17:36" ht="4.5" customHeight="1" x14ac:dyDescent="0.2">
      <c r="Q9983" s="65"/>
      <c r="R9983" s="65"/>
      <c r="X9983" s="65"/>
      <c r="Y9983" s="65"/>
      <c r="Z9983" s="65"/>
      <c r="AA9983" s="65"/>
      <c r="AB9983" s="65"/>
      <c r="AC9983" s="65"/>
      <c r="AJ9983" s="66"/>
    </row>
    <row r="9984" spans="17:36" ht="4.5" customHeight="1" x14ac:dyDescent="0.2">
      <c r="Q9984" s="65"/>
      <c r="R9984" s="65"/>
      <c r="X9984" s="65"/>
      <c r="Y9984" s="65"/>
      <c r="Z9984" s="65"/>
      <c r="AA9984" s="65"/>
      <c r="AB9984" s="65"/>
      <c r="AC9984" s="65"/>
      <c r="AJ9984" s="66"/>
    </row>
    <row r="9985" spans="17:36" ht="4.5" customHeight="1" x14ac:dyDescent="0.2">
      <c r="Q9985" s="65"/>
      <c r="R9985" s="65"/>
      <c r="X9985" s="65"/>
      <c r="Y9985" s="65"/>
      <c r="Z9985" s="65"/>
      <c r="AA9985" s="65"/>
      <c r="AB9985" s="65"/>
      <c r="AC9985" s="65"/>
      <c r="AJ9985" s="66"/>
    </row>
    <row r="9986" spans="17:36" ht="4.5" customHeight="1" x14ac:dyDescent="0.2">
      <c r="Q9986" s="65"/>
      <c r="R9986" s="65"/>
      <c r="X9986" s="65"/>
      <c r="Y9986" s="65"/>
      <c r="Z9986" s="65"/>
      <c r="AA9986" s="65"/>
      <c r="AB9986" s="65"/>
      <c r="AC9986" s="65"/>
      <c r="AJ9986" s="66"/>
    </row>
    <row r="9987" spans="17:36" ht="4.5" customHeight="1" x14ac:dyDescent="0.2">
      <c r="Q9987" s="65"/>
      <c r="R9987" s="65"/>
      <c r="X9987" s="65"/>
      <c r="Y9987" s="65"/>
      <c r="Z9987" s="65"/>
      <c r="AA9987" s="65"/>
      <c r="AB9987" s="65"/>
      <c r="AC9987" s="65"/>
      <c r="AJ9987" s="66"/>
    </row>
    <row r="9988" spans="17:36" ht="4.5" customHeight="1" x14ac:dyDescent="0.2">
      <c r="Q9988" s="65"/>
      <c r="R9988" s="65"/>
      <c r="X9988" s="65"/>
      <c r="Y9988" s="65"/>
      <c r="Z9988" s="65"/>
      <c r="AA9988" s="65"/>
      <c r="AB9988" s="65"/>
      <c r="AC9988" s="65"/>
      <c r="AJ9988" s="66"/>
    </row>
    <row r="9989" spans="17:36" ht="4.5" customHeight="1" x14ac:dyDescent="0.2">
      <c r="Q9989" s="65"/>
      <c r="R9989" s="65"/>
      <c r="X9989" s="65"/>
      <c r="Y9989" s="65"/>
      <c r="Z9989" s="65"/>
      <c r="AA9989" s="65"/>
      <c r="AB9989" s="65"/>
      <c r="AC9989" s="65"/>
      <c r="AJ9989" s="66"/>
    </row>
    <row r="9990" spans="17:36" ht="4.5" customHeight="1" x14ac:dyDescent="0.2">
      <c r="Q9990" s="65"/>
      <c r="R9990" s="65"/>
      <c r="X9990" s="65"/>
      <c r="Y9990" s="65"/>
      <c r="Z9990" s="65"/>
      <c r="AA9990" s="65"/>
      <c r="AB9990" s="65"/>
      <c r="AC9990" s="65"/>
      <c r="AJ9990" s="66"/>
    </row>
    <row r="9991" spans="17:36" ht="4.5" customHeight="1" x14ac:dyDescent="0.2">
      <c r="Q9991" s="65"/>
      <c r="R9991" s="65"/>
      <c r="X9991" s="65"/>
      <c r="Y9991" s="65"/>
      <c r="Z9991" s="65"/>
      <c r="AA9991" s="65"/>
      <c r="AB9991" s="65"/>
      <c r="AC9991" s="65"/>
      <c r="AJ9991" s="66"/>
    </row>
    <row r="9992" spans="17:36" ht="4.5" customHeight="1" x14ac:dyDescent="0.2">
      <c r="Q9992" s="65"/>
      <c r="R9992" s="65"/>
      <c r="X9992" s="65"/>
      <c r="Y9992" s="65"/>
      <c r="Z9992" s="65"/>
      <c r="AA9992" s="65"/>
      <c r="AB9992" s="65"/>
      <c r="AC9992" s="65"/>
      <c r="AJ9992" s="66"/>
    </row>
    <row r="9993" spans="17:36" ht="4.5" customHeight="1" x14ac:dyDescent="0.2">
      <c r="Q9993" s="65"/>
      <c r="R9993" s="65"/>
      <c r="X9993" s="65"/>
      <c r="Y9993" s="65"/>
      <c r="Z9993" s="65"/>
      <c r="AA9993" s="65"/>
      <c r="AB9993" s="65"/>
      <c r="AC9993" s="65"/>
      <c r="AJ9993" s="66"/>
    </row>
    <row r="9994" spans="17:36" ht="4.5" customHeight="1" x14ac:dyDescent="0.2">
      <c r="Q9994" s="65"/>
      <c r="R9994" s="65"/>
      <c r="X9994" s="65"/>
      <c r="Y9994" s="65"/>
      <c r="Z9994" s="65"/>
      <c r="AA9994" s="65"/>
      <c r="AB9994" s="65"/>
      <c r="AC9994" s="65"/>
      <c r="AJ9994" s="66"/>
    </row>
    <row r="9995" spans="17:36" ht="4.5" customHeight="1" x14ac:dyDescent="0.2">
      <c r="Q9995" s="65"/>
      <c r="R9995" s="65"/>
      <c r="X9995" s="65"/>
      <c r="Y9995" s="65"/>
      <c r="Z9995" s="65"/>
      <c r="AA9995" s="65"/>
      <c r="AB9995" s="65"/>
      <c r="AC9995" s="65"/>
      <c r="AJ9995" s="66"/>
    </row>
    <row r="9996" spans="17:36" ht="4.5" customHeight="1" x14ac:dyDescent="0.2">
      <c r="Q9996" s="65"/>
      <c r="R9996" s="65"/>
      <c r="X9996" s="65"/>
      <c r="Y9996" s="65"/>
      <c r="Z9996" s="65"/>
      <c r="AA9996" s="65"/>
      <c r="AB9996" s="65"/>
      <c r="AC9996" s="65"/>
      <c r="AJ9996" s="66"/>
    </row>
    <row r="9997" spans="17:36" ht="4.5" customHeight="1" x14ac:dyDescent="0.2">
      <c r="Q9997" s="65"/>
      <c r="R9997" s="65"/>
      <c r="X9997" s="65"/>
      <c r="Y9997" s="65"/>
      <c r="Z9997" s="65"/>
      <c r="AA9997" s="65"/>
      <c r="AB9997" s="65"/>
      <c r="AC9997" s="65"/>
      <c r="AJ9997" s="66"/>
    </row>
    <row r="9998" spans="17:36" ht="4.5" customHeight="1" x14ac:dyDescent="0.2">
      <c r="Q9998" s="65"/>
      <c r="R9998" s="65"/>
      <c r="X9998" s="65"/>
      <c r="Y9998" s="65"/>
      <c r="Z9998" s="65"/>
      <c r="AA9998" s="65"/>
      <c r="AB9998" s="65"/>
      <c r="AC9998" s="65"/>
      <c r="AJ9998" s="66"/>
    </row>
    <row r="9999" spans="17:36" ht="4.5" customHeight="1" x14ac:dyDescent="0.2">
      <c r="Q9999" s="65"/>
      <c r="R9999" s="65"/>
      <c r="X9999" s="65"/>
      <c r="Y9999" s="65"/>
      <c r="Z9999" s="65"/>
      <c r="AA9999" s="65"/>
      <c r="AB9999" s="65"/>
      <c r="AC9999" s="65"/>
      <c r="AJ9999" s="66"/>
    </row>
    <row r="10000" spans="17:36" ht="4.5" customHeight="1" x14ac:dyDescent="0.2">
      <c r="Q10000" s="65"/>
      <c r="R10000" s="65"/>
      <c r="X10000" s="65"/>
      <c r="Y10000" s="65"/>
      <c r="Z10000" s="65"/>
      <c r="AA10000" s="65"/>
      <c r="AB10000" s="65"/>
      <c r="AC10000" s="65"/>
      <c r="AJ10000" s="66"/>
    </row>
    <row r="10001" spans="17:36" ht="4.5" customHeight="1" x14ac:dyDescent="0.2">
      <c r="Q10001" s="65"/>
      <c r="R10001" s="65"/>
      <c r="X10001" s="65"/>
      <c r="Y10001" s="65"/>
      <c r="Z10001" s="65"/>
      <c r="AA10001" s="65"/>
      <c r="AB10001" s="65"/>
      <c r="AC10001" s="65"/>
      <c r="AJ10001" s="66"/>
    </row>
    <row r="10002" spans="17:36" ht="4.5" customHeight="1" x14ac:dyDescent="0.2">
      <c r="Q10002" s="65"/>
      <c r="R10002" s="65"/>
      <c r="X10002" s="65"/>
      <c r="Y10002" s="65"/>
      <c r="Z10002" s="65"/>
      <c r="AA10002" s="65"/>
      <c r="AB10002" s="65"/>
      <c r="AC10002" s="65"/>
      <c r="AJ10002" s="66"/>
    </row>
    <row r="10003" spans="17:36" ht="4.5" customHeight="1" x14ac:dyDescent="0.2">
      <c r="Q10003" s="65"/>
      <c r="R10003" s="65"/>
      <c r="X10003" s="65"/>
      <c r="Y10003" s="65"/>
      <c r="Z10003" s="65"/>
      <c r="AA10003" s="65"/>
      <c r="AB10003" s="65"/>
      <c r="AC10003" s="65"/>
      <c r="AJ10003" s="66"/>
    </row>
    <row r="10004" spans="17:36" ht="4.5" customHeight="1" x14ac:dyDescent="0.2">
      <c r="Q10004" s="65"/>
      <c r="R10004" s="65"/>
      <c r="X10004" s="65"/>
      <c r="Y10004" s="65"/>
      <c r="Z10004" s="65"/>
      <c r="AA10004" s="65"/>
      <c r="AB10004" s="65"/>
      <c r="AC10004" s="65"/>
      <c r="AJ10004" s="66"/>
    </row>
    <row r="10005" spans="17:36" ht="4.5" customHeight="1" x14ac:dyDescent="0.2">
      <c r="Q10005" s="65"/>
      <c r="R10005" s="65"/>
      <c r="X10005" s="65"/>
      <c r="Y10005" s="65"/>
      <c r="Z10005" s="65"/>
      <c r="AA10005" s="65"/>
      <c r="AB10005" s="65"/>
      <c r="AC10005" s="65"/>
      <c r="AJ10005" s="66"/>
    </row>
    <row r="10006" spans="17:36" ht="4.5" customHeight="1" x14ac:dyDescent="0.2">
      <c r="Q10006" s="65"/>
      <c r="R10006" s="65"/>
      <c r="X10006" s="65"/>
      <c r="Y10006" s="65"/>
      <c r="Z10006" s="65"/>
      <c r="AA10006" s="65"/>
      <c r="AB10006" s="65"/>
      <c r="AC10006" s="65"/>
      <c r="AJ10006" s="66"/>
    </row>
    <row r="10007" spans="17:36" ht="4.5" customHeight="1" x14ac:dyDescent="0.2">
      <c r="Q10007" s="65"/>
      <c r="R10007" s="65"/>
      <c r="X10007" s="65"/>
      <c r="Y10007" s="65"/>
      <c r="Z10007" s="65"/>
      <c r="AA10007" s="65"/>
      <c r="AB10007" s="65"/>
      <c r="AC10007" s="65"/>
      <c r="AJ10007" s="66"/>
    </row>
    <row r="10008" spans="17:36" ht="4.5" customHeight="1" x14ac:dyDescent="0.2">
      <c r="Q10008" s="65"/>
      <c r="R10008" s="65"/>
      <c r="X10008" s="65"/>
      <c r="Y10008" s="65"/>
      <c r="Z10008" s="65"/>
      <c r="AA10008" s="65"/>
      <c r="AB10008" s="65"/>
      <c r="AC10008" s="65"/>
      <c r="AJ10008" s="66"/>
    </row>
    <row r="10009" spans="17:36" ht="4.5" customHeight="1" x14ac:dyDescent="0.2">
      <c r="Q10009" s="65"/>
      <c r="R10009" s="65"/>
      <c r="X10009" s="65"/>
      <c r="Y10009" s="65"/>
      <c r="Z10009" s="65"/>
      <c r="AA10009" s="65"/>
      <c r="AB10009" s="65"/>
      <c r="AC10009" s="65"/>
      <c r="AJ10009" s="66"/>
    </row>
    <row r="10010" spans="17:36" ht="4.5" customHeight="1" x14ac:dyDescent="0.2">
      <c r="Q10010" s="65"/>
      <c r="R10010" s="65"/>
      <c r="X10010" s="65"/>
      <c r="Y10010" s="65"/>
      <c r="Z10010" s="65"/>
      <c r="AA10010" s="65"/>
      <c r="AB10010" s="65"/>
      <c r="AC10010" s="65"/>
      <c r="AJ10010" s="66"/>
    </row>
    <row r="10011" spans="17:36" ht="4.5" customHeight="1" x14ac:dyDescent="0.2">
      <c r="Q10011" s="65"/>
      <c r="R10011" s="65"/>
      <c r="X10011" s="65"/>
      <c r="Y10011" s="65"/>
      <c r="Z10011" s="65"/>
      <c r="AA10011" s="65"/>
      <c r="AB10011" s="65"/>
      <c r="AC10011" s="65"/>
      <c r="AJ10011" s="66"/>
    </row>
    <row r="10012" spans="17:36" ht="4.5" customHeight="1" x14ac:dyDescent="0.2">
      <c r="Q10012" s="65"/>
      <c r="R10012" s="65"/>
      <c r="X10012" s="65"/>
      <c r="Y10012" s="65"/>
      <c r="Z10012" s="65"/>
      <c r="AA10012" s="65"/>
      <c r="AB10012" s="65"/>
      <c r="AC10012" s="65"/>
      <c r="AJ10012" s="66"/>
    </row>
    <row r="10013" spans="17:36" ht="4.5" customHeight="1" x14ac:dyDescent="0.2">
      <c r="Q10013" s="65"/>
      <c r="R10013" s="65"/>
      <c r="X10013" s="65"/>
      <c r="Y10013" s="65"/>
      <c r="Z10013" s="65"/>
      <c r="AA10013" s="65"/>
      <c r="AB10013" s="65"/>
      <c r="AC10013" s="65"/>
      <c r="AJ10013" s="66"/>
    </row>
    <row r="10014" spans="17:36" ht="4.5" customHeight="1" x14ac:dyDescent="0.2">
      <c r="Q10014" s="65"/>
      <c r="R10014" s="65"/>
      <c r="X10014" s="65"/>
      <c r="Y10014" s="65"/>
      <c r="Z10014" s="65"/>
      <c r="AA10014" s="65"/>
      <c r="AB10014" s="65"/>
      <c r="AC10014" s="65"/>
      <c r="AJ10014" s="66"/>
    </row>
    <row r="10015" spans="17:36" ht="4.5" customHeight="1" x14ac:dyDescent="0.2">
      <c r="Q10015" s="65"/>
      <c r="R10015" s="65"/>
      <c r="X10015" s="65"/>
      <c r="Y10015" s="65"/>
      <c r="Z10015" s="65"/>
      <c r="AA10015" s="65"/>
      <c r="AB10015" s="65"/>
      <c r="AC10015" s="65"/>
      <c r="AJ10015" s="66"/>
    </row>
    <row r="10016" spans="17:36" ht="4.5" customHeight="1" x14ac:dyDescent="0.2">
      <c r="Q10016" s="65"/>
      <c r="R10016" s="65"/>
      <c r="X10016" s="65"/>
      <c r="Y10016" s="65"/>
      <c r="Z10016" s="65"/>
      <c r="AA10016" s="65"/>
      <c r="AB10016" s="65"/>
      <c r="AC10016" s="65"/>
      <c r="AJ10016" s="66"/>
    </row>
    <row r="10017" spans="17:36" ht="4.5" customHeight="1" x14ac:dyDescent="0.2">
      <c r="Q10017" s="65"/>
      <c r="R10017" s="65"/>
      <c r="X10017" s="65"/>
      <c r="Y10017" s="65"/>
      <c r="Z10017" s="65"/>
      <c r="AA10017" s="65"/>
      <c r="AB10017" s="65"/>
      <c r="AC10017" s="65"/>
      <c r="AJ10017" s="66"/>
    </row>
    <row r="10018" spans="17:36" ht="4.5" customHeight="1" x14ac:dyDescent="0.2">
      <c r="Q10018" s="65"/>
      <c r="R10018" s="65"/>
      <c r="X10018" s="65"/>
      <c r="Y10018" s="65"/>
      <c r="Z10018" s="65"/>
      <c r="AA10018" s="65"/>
      <c r="AB10018" s="65"/>
      <c r="AC10018" s="65"/>
      <c r="AJ10018" s="66"/>
    </row>
    <row r="10019" spans="17:36" ht="4.5" customHeight="1" x14ac:dyDescent="0.2">
      <c r="Q10019" s="65"/>
      <c r="R10019" s="65"/>
      <c r="X10019" s="65"/>
      <c r="Y10019" s="65"/>
      <c r="Z10019" s="65"/>
      <c r="AA10019" s="65"/>
      <c r="AB10019" s="65"/>
      <c r="AC10019" s="65"/>
      <c r="AJ10019" s="66"/>
    </row>
    <row r="10020" spans="17:36" ht="4.5" customHeight="1" x14ac:dyDescent="0.2">
      <c r="Q10020" s="65"/>
      <c r="R10020" s="65"/>
      <c r="X10020" s="65"/>
      <c r="Y10020" s="65"/>
      <c r="Z10020" s="65"/>
      <c r="AA10020" s="65"/>
      <c r="AB10020" s="65"/>
      <c r="AC10020" s="65"/>
      <c r="AJ10020" s="66"/>
    </row>
    <row r="10021" spans="17:36" ht="4.5" customHeight="1" x14ac:dyDescent="0.2">
      <c r="Q10021" s="65"/>
      <c r="R10021" s="65"/>
      <c r="X10021" s="65"/>
      <c r="Y10021" s="65"/>
      <c r="Z10021" s="65"/>
      <c r="AA10021" s="65"/>
      <c r="AB10021" s="65"/>
      <c r="AC10021" s="65"/>
      <c r="AJ10021" s="66"/>
    </row>
    <row r="10022" spans="17:36" ht="4.5" customHeight="1" x14ac:dyDescent="0.2">
      <c r="Q10022" s="65"/>
      <c r="R10022" s="65"/>
      <c r="X10022" s="65"/>
      <c r="Y10022" s="65"/>
      <c r="Z10022" s="65"/>
      <c r="AA10022" s="65"/>
      <c r="AB10022" s="65"/>
      <c r="AC10022" s="65"/>
      <c r="AJ10022" s="66"/>
    </row>
    <row r="10023" spans="17:36" ht="4.5" customHeight="1" x14ac:dyDescent="0.2">
      <c r="Q10023" s="65"/>
      <c r="R10023" s="65"/>
      <c r="X10023" s="65"/>
      <c r="Y10023" s="65"/>
      <c r="Z10023" s="65"/>
      <c r="AA10023" s="65"/>
      <c r="AB10023" s="65"/>
      <c r="AC10023" s="65"/>
      <c r="AJ10023" s="66"/>
    </row>
    <row r="10024" spans="17:36" ht="4.5" customHeight="1" x14ac:dyDescent="0.2">
      <c r="Q10024" s="65"/>
      <c r="R10024" s="65"/>
      <c r="X10024" s="65"/>
      <c r="Y10024" s="65"/>
      <c r="Z10024" s="65"/>
      <c r="AA10024" s="65"/>
      <c r="AB10024" s="65"/>
      <c r="AC10024" s="65"/>
      <c r="AJ10024" s="66"/>
    </row>
    <row r="10025" spans="17:36" ht="4.5" customHeight="1" x14ac:dyDescent="0.2">
      <c r="Q10025" s="65"/>
      <c r="R10025" s="65"/>
      <c r="X10025" s="65"/>
      <c r="Y10025" s="65"/>
      <c r="Z10025" s="65"/>
      <c r="AA10025" s="65"/>
      <c r="AB10025" s="65"/>
      <c r="AC10025" s="65"/>
      <c r="AJ10025" s="66"/>
    </row>
    <row r="10026" spans="17:36" ht="4.5" customHeight="1" x14ac:dyDescent="0.2">
      <c r="Q10026" s="65"/>
      <c r="R10026" s="65"/>
      <c r="X10026" s="65"/>
      <c r="Y10026" s="65"/>
      <c r="Z10026" s="65"/>
      <c r="AA10026" s="65"/>
      <c r="AB10026" s="65"/>
      <c r="AC10026" s="65"/>
      <c r="AJ10026" s="66"/>
    </row>
    <row r="10027" spans="17:36" ht="4.5" customHeight="1" x14ac:dyDescent="0.2">
      <c r="Q10027" s="65"/>
      <c r="R10027" s="65"/>
      <c r="X10027" s="65"/>
      <c r="Y10027" s="65"/>
      <c r="Z10027" s="65"/>
      <c r="AA10027" s="65"/>
      <c r="AB10027" s="65"/>
      <c r="AC10027" s="65"/>
      <c r="AJ10027" s="66"/>
    </row>
    <row r="10028" spans="17:36" ht="4.5" customHeight="1" x14ac:dyDescent="0.2">
      <c r="Q10028" s="65"/>
      <c r="R10028" s="65"/>
      <c r="X10028" s="65"/>
      <c r="Y10028" s="65"/>
      <c r="Z10028" s="65"/>
      <c r="AA10028" s="65"/>
      <c r="AB10028" s="65"/>
      <c r="AC10028" s="65"/>
      <c r="AJ10028" s="66"/>
    </row>
    <row r="10029" spans="17:36" ht="4.5" customHeight="1" x14ac:dyDescent="0.2">
      <c r="Q10029" s="65"/>
      <c r="R10029" s="65"/>
      <c r="X10029" s="65"/>
      <c r="Y10029" s="65"/>
      <c r="Z10029" s="65"/>
      <c r="AA10029" s="65"/>
      <c r="AB10029" s="65"/>
      <c r="AC10029" s="65"/>
      <c r="AJ10029" s="66"/>
    </row>
    <row r="10030" spans="17:36" ht="4.5" customHeight="1" x14ac:dyDescent="0.2">
      <c r="Q10030" s="65"/>
      <c r="R10030" s="65"/>
      <c r="X10030" s="65"/>
      <c r="Y10030" s="65"/>
      <c r="Z10030" s="65"/>
      <c r="AA10030" s="65"/>
      <c r="AB10030" s="65"/>
      <c r="AC10030" s="65"/>
      <c r="AJ10030" s="66"/>
    </row>
    <row r="10031" spans="17:36" ht="4.5" customHeight="1" x14ac:dyDescent="0.2">
      <c r="Q10031" s="65"/>
      <c r="R10031" s="65"/>
      <c r="X10031" s="65"/>
      <c r="Y10031" s="65"/>
      <c r="Z10031" s="65"/>
      <c r="AA10031" s="65"/>
      <c r="AB10031" s="65"/>
      <c r="AC10031" s="65"/>
      <c r="AJ10031" s="66"/>
    </row>
    <row r="10032" spans="17:36" ht="4.5" customHeight="1" x14ac:dyDescent="0.2">
      <c r="Q10032" s="65"/>
      <c r="R10032" s="65"/>
      <c r="X10032" s="65"/>
      <c r="Y10032" s="65"/>
      <c r="Z10032" s="65"/>
      <c r="AA10032" s="65"/>
      <c r="AB10032" s="65"/>
      <c r="AC10032" s="65"/>
      <c r="AJ10032" s="66"/>
    </row>
    <row r="10033" spans="17:36" ht="4.5" customHeight="1" x14ac:dyDescent="0.2">
      <c r="Q10033" s="65"/>
      <c r="R10033" s="65"/>
      <c r="X10033" s="65"/>
      <c r="Y10033" s="65"/>
      <c r="Z10033" s="65"/>
      <c r="AA10033" s="65"/>
      <c r="AB10033" s="65"/>
      <c r="AC10033" s="65"/>
      <c r="AJ10033" s="66"/>
    </row>
    <row r="10034" spans="17:36" ht="4.5" customHeight="1" x14ac:dyDescent="0.2">
      <c r="Q10034" s="65"/>
      <c r="R10034" s="65"/>
      <c r="X10034" s="65"/>
      <c r="Y10034" s="65"/>
      <c r="Z10034" s="65"/>
      <c r="AA10034" s="65"/>
      <c r="AB10034" s="65"/>
      <c r="AC10034" s="65"/>
      <c r="AJ10034" s="66"/>
    </row>
    <row r="10035" spans="17:36" ht="4.5" customHeight="1" x14ac:dyDescent="0.2">
      <c r="Q10035" s="65"/>
      <c r="R10035" s="65"/>
      <c r="X10035" s="65"/>
      <c r="Y10035" s="65"/>
      <c r="Z10035" s="65"/>
      <c r="AA10035" s="65"/>
      <c r="AB10035" s="65"/>
      <c r="AC10035" s="65"/>
      <c r="AJ10035" s="66"/>
    </row>
    <row r="10036" spans="17:36" ht="4.5" customHeight="1" x14ac:dyDescent="0.2">
      <c r="Q10036" s="65"/>
      <c r="R10036" s="65"/>
      <c r="X10036" s="65"/>
      <c r="Y10036" s="65"/>
      <c r="Z10036" s="65"/>
      <c r="AA10036" s="65"/>
      <c r="AB10036" s="65"/>
      <c r="AC10036" s="65"/>
      <c r="AJ10036" s="66"/>
    </row>
    <row r="10037" spans="17:36" ht="4.5" customHeight="1" x14ac:dyDescent="0.2">
      <c r="Q10037" s="65"/>
      <c r="R10037" s="65"/>
      <c r="X10037" s="65"/>
      <c r="Y10037" s="65"/>
      <c r="Z10037" s="65"/>
      <c r="AA10037" s="65"/>
      <c r="AB10037" s="65"/>
      <c r="AC10037" s="65"/>
      <c r="AJ10037" s="66"/>
    </row>
    <row r="10038" spans="17:36" ht="4.5" customHeight="1" x14ac:dyDescent="0.2">
      <c r="Q10038" s="65"/>
      <c r="R10038" s="65"/>
      <c r="X10038" s="65"/>
      <c r="Y10038" s="65"/>
      <c r="Z10038" s="65"/>
      <c r="AA10038" s="65"/>
      <c r="AB10038" s="65"/>
      <c r="AC10038" s="65"/>
      <c r="AJ10038" s="66"/>
    </row>
    <row r="10039" spans="17:36" ht="4.5" customHeight="1" x14ac:dyDescent="0.2">
      <c r="Q10039" s="65"/>
      <c r="R10039" s="65"/>
      <c r="X10039" s="65"/>
      <c r="Y10039" s="65"/>
      <c r="Z10039" s="65"/>
      <c r="AA10039" s="65"/>
      <c r="AB10039" s="65"/>
      <c r="AC10039" s="65"/>
      <c r="AJ10039" s="66"/>
    </row>
    <row r="10040" spans="17:36" ht="4.5" customHeight="1" x14ac:dyDescent="0.2">
      <c r="Q10040" s="65"/>
      <c r="R10040" s="65"/>
      <c r="X10040" s="65"/>
      <c r="Y10040" s="65"/>
      <c r="Z10040" s="65"/>
      <c r="AA10040" s="65"/>
      <c r="AB10040" s="65"/>
      <c r="AC10040" s="65"/>
      <c r="AJ10040" s="66"/>
    </row>
    <row r="10041" spans="17:36" ht="4.5" customHeight="1" x14ac:dyDescent="0.2">
      <c r="Q10041" s="65"/>
      <c r="R10041" s="65"/>
      <c r="X10041" s="65"/>
      <c r="Y10041" s="65"/>
      <c r="Z10041" s="65"/>
      <c r="AA10041" s="65"/>
      <c r="AB10041" s="65"/>
      <c r="AC10041" s="65"/>
      <c r="AJ10041" s="66"/>
    </row>
    <row r="10042" spans="17:36" ht="4.5" customHeight="1" x14ac:dyDescent="0.2">
      <c r="Q10042" s="65"/>
      <c r="R10042" s="65"/>
      <c r="X10042" s="65"/>
      <c r="Y10042" s="65"/>
      <c r="Z10042" s="65"/>
      <c r="AA10042" s="65"/>
      <c r="AB10042" s="65"/>
      <c r="AC10042" s="65"/>
      <c r="AJ10042" s="66"/>
    </row>
    <row r="10043" spans="17:36" ht="4.5" customHeight="1" x14ac:dyDescent="0.2">
      <c r="Q10043" s="65"/>
      <c r="R10043" s="65"/>
      <c r="X10043" s="65"/>
      <c r="Y10043" s="65"/>
      <c r="Z10043" s="65"/>
      <c r="AA10043" s="65"/>
      <c r="AB10043" s="65"/>
      <c r="AC10043" s="65"/>
      <c r="AJ10043" s="66"/>
    </row>
    <row r="10044" spans="17:36" ht="4.5" customHeight="1" x14ac:dyDescent="0.2">
      <c r="Q10044" s="65"/>
      <c r="R10044" s="65"/>
      <c r="X10044" s="65"/>
      <c r="Y10044" s="65"/>
      <c r="Z10044" s="65"/>
      <c r="AA10044" s="65"/>
      <c r="AB10044" s="65"/>
      <c r="AC10044" s="65"/>
      <c r="AJ10044" s="66"/>
    </row>
    <row r="10045" spans="17:36" ht="4.5" customHeight="1" x14ac:dyDescent="0.2">
      <c r="Q10045" s="65"/>
      <c r="R10045" s="65"/>
      <c r="X10045" s="65"/>
      <c r="Y10045" s="65"/>
      <c r="Z10045" s="65"/>
      <c r="AA10045" s="65"/>
      <c r="AB10045" s="65"/>
      <c r="AC10045" s="65"/>
      <c r="AJ10045" s="66"/>
    </row>
    <row r="10046" spans="17:36" ht="4.5" customHeight="1" x14ac:dyDescent="0.2">
      <c r="Q10046" s="65"/>
      <c r="R10046" s="65"/>
      <c r="X10046" s="65"/>
      <c r="Y10046" s="65"/>
      <c r="Z10046" s="65"/>
      <c r="AA10046" s="65"/>
      <c r="AB10046" s="65"/>
      <c r="AC10046" s="65"/>
      <c r="AJ10046" s="66"/>
    </row>
    <row r="10047" spans="17:36" ht="4.5" customHeight="1" x14ac:dyDescent="0.2">
      <c r="Q10047" s="65"/>
      <c r="R10047" s="65"/>
      <c r="X10047" s="65"/>
      <c r="Y10047" s="65"/>
      <c r="Z10047" s="65"/>
      <c r="AA10047" s="65"/>
      <c r="AB10047" s="65"/>
      <c r="AC10047" s="65"/>
      <c r="AJ10047" s="66"/>
    </row>
    <row r="10048" spans="17:36" ht="4.5" customHeight="1" x14ac:dyDescent="0.2">
      <c r="Q10048" s="65"/>
      <c r="R10048" s="65"/>
      <c r="X10048" s="65"/>
      <c r="Y10048" s="65"/>
      <c r="Z10048" s="65"/>
      <c r="AA10048" s="65"/>
      <c r="AB10048" s="65"/>
      <c r="AC10048" s="65"/>
      <c r="AJ10048" s="66"/>
    </row>
    <row r="10049" spans="17:36" ht="4.5" customHeight="1" x14ac:dyDescent="0.2">
      <c r="Q10049" s="65"/>
      <c r="R10049" s="65"/>
      <c r="X10049" s="65"/>
      <c r="Y10049" s="65"/>
      <c r="Z10049" s="65"/>
      <c r="AA10049" s="65"/>
      <c r="AB10049" s="65"/>
      <c r="AC10049" s="65"/>
      <c r="AJ10049" s="66"/>
    </row>
    <row r="10050" spans="17:36" ht="4.5" customHeight="1" x14ac:dyDescent="0.2">
      <c r="Q10050" s="65"/>
      <c r="R10050" s="65"/>
      <c r="X10050" s="65"/>
      <c r="Y10050" s="65"/>
      <c r="Z10050" s="65"/>
      <c r="AA10050" s="65"/>
      <c r="AB10050" s="65"/>
      <c r="AC10050" s="65"/>
      <c r="AJ10050" s="66"/>
    </row>
    <row r="10051" spans="17:36" ht="4.5" customHeight="1" x14ac:dyDescent="0.2">
      <c r="Q10051" s="65"/>
      <c r="R10051" s="65"/>
      <c r="X10051" s="65"/>
      <c r="Y10051" s="65"/>
      <c r="Z10051" s="65"/>
      <c r="AA10051" s="65"/>
      <c r="AB10051" s="65"/>
      <c r="AC10051" s="65"/>
      <c r="AJ10051" s="66"/>
    </row>
    <row r="10052" spans="17:36" ht="4.5" customHeight="1" x14ac:dyDescent="0.2">
      <c r="Q10052" s="65"/>
      <c r="R10052" s="65"/>
      <c r="X10052" s="65"/>
      <c r="Y10052" s="65"/>
      <c r="Z10052" s="65"/>
      <c r="AA10052" s="65"/>
      <c r="AB10052" s="65"/>
      <c r="AC10052" s="65"/>
      <c r="AJ10052" s="66"/>
    </row>
    <row r="10053" spans="17:36" ht="4.5" customHeight="1" x14ac:dyDescent="0.2">
      <c r="Q10053" s="65"/>
      <c r="R10053" s="65"/>
      <c r="X10053" s="65"/>
      <c r="Y10053" s="65"/>
      <c r="Z10053" s="65"/>
      <c r="AA10053" s="65"/>
      <c r="AB10053" s="65"/>
      <c r="AC10053" s="65"/>
      <c r="AJ10053" s="66"/>
    </row>
    <row r="10054" spans="17:36" ht="4.5" customHeight="1" x14ac:dyDescent="0.2">
      <c r="Q10054" s="65"/>
      <c r="R10054" s="65"/>
      <c r="X10054" s="65"/>
      <c r="Y10054" s="65"/>
      <c r="Z10054" s="65"/>
      <c r="AA10054" s="65"/>
      <c r="AB10054" s="65"/>
      <c r="AC10054" s="65"/>
      <c r="AJ10054" s="66"/>
    </row>
    <row r="10055" spans="17:36" ht="4.5" customHeight="1" x14ac:dyDescent="0.2">
      <c r="Q10055" s="65"/>
      <c r="R10055" s="65"/>
      <c r="X10055" s="65"/>
      <c r="Y10055" s="65"/>
      <c r="Z10055" s="65"/>
      <c r="AA10055" s="65"/>
      <c r="AB10055" s="65"/>
      <c r="AC10055" s="65"/>
      <c r="AJ10055" s="66"/>
    </row>
    <row r="10056" spans="17:36" ht="4.5" customHeight="1" x14ac:dyDescent="0.2">
      <c r="Q10056" s="65"/>
      <c r="R10056" s="65"/>
      <c r="X10056" s="65"/>
      <c r="Y10056" s="65"/>
      <c r="Z10056" s="65"/>
      <c r="AA10056" s="65"/>
      <c r="AB10056" s="65"/>
      <c r="AC10056" s="65"/>
      <c r="AJ10056" s="66"/>
    </row>
    <row r="10057" spans="17:36" ht="4.5" customHeight="1" x14ac:dyDescent="0.2">
      <c r="Q10057" s="65"/>
      <c r="R10057" s="65"/>
      <c r="X10057" s="65"/>
      <c r="Y10057" s="65"/>
      <c r="Z10057" s="65"/>
      <c r="AA10057" s="65"/>
      <c r="AB10057" s="65"/>
      <c r="AC10057" s="65"/>
      <c r="AJ10057" s="66"/>
    </row>
    <row r="10058" spans="17:36" ht="4.5" customHeight="1" x14ac:dyDescent="0.2">
      <c r="Q10058" s="65"/>
      <c r="R10058" s="65"/>
      <c r="X10058" s="65"/>
      <c r="Y10058" s="65"/>
      <c r="Z10058" s="65"/>
      <c r="AA10058" s="65"/>
      <c r="AB10058" s="65"/>
      <c r="AC10058" s="65"/>
      <c r="AJ10058" s="66"/>
    </row>
    <row r="10059" spans="17:36" ht="4.5" customHeight="1" x14ac:dyDescent="0.2">
      <c r="Q10059" s="65"/>
      <c r="R10059" s="65"/>
      <c r="X10059" s="65"/>
      <c r="Y10059" s="65"/>
      <c r="Z10059" s="65"/>
      <c r="AA10059" s="65"/>
      <c r="AB10059" s="65"/>
      <c r="AC10059" s="65"/>
      <c r="AJ10059" s="66"/>
    </row>
    <row r="10060" spans="17:36" ht="4.5" customHeight="1" x14ac:dyDescent="0.2">
      <c r="Q10060" s="65"/>
      <c r="R10060" s="65"/>
      <c r="X10060" s="65"/>
      <c r="Y10060" s="65"/>
      <c r="Z10060" s="65"/>
      <c r="AA10060" s="65"/>
      <c r="AB10060" s="65"/>
      <c r="AC10060" s="65"/>
      <c r="AJ10060" s="66"/>
    </row>
    <row r="10061" spans="17:36" ht="4.5" customHeight="1" x14ac:dyDescent="0.2">
      <c r="Q10061" s="65"/>
      <c r="R10061" s="65"/>
      <c r="X10061" s="65"/>
      <c r="Y10061" s="65"/>
      <c r="Z10061" s="65"/>
      <c r="AA10061" s="65"/>
      <c r="AB10061" s="65"/>
      <c r="AC10061" s="65"/>
      <c r="AJ10061" s="66"/>
    </row>
    <row r="10062" spans="17:36" ht="4.5" customHeight="1" x14ac:dyDescent="0.2">
      <c r="Q10062" s="65"/>
      <c r="R10062" s="65"/>
      <c r="X10062" s="65"/>
      <c r="Y10062" s="65"/>
      <c r="Z10062" s="65"/>
      <c r="AA10062" s="65"/>
      <c r="AB10062" s="65"/>
      <c r="AC10062" s="65"/>
      <c r="AJ10062" s="66"/>
    </row>
    <row r="10063" spans="17:36" ht="4.5" customHeight="1" x14ac:dyDescent="0.2">
      <c r="Q10063" s="65"/>
      <c r="R10063" s="65"/>
      <c r="X10063" s="65"/>
      <c r="Y10063" s="65"/>
      <c r="Z10063" s="65"/>
      <c r="AA10063" s="65"/>
      <c r="AB10063" s="65"/>
      <c r="AC10063" s="65"/>
      <c r="AJ10063" s="66"/>
    </row>
    <row r="10064" spans="17:36" ht="4.5" customHeight="1" x14ac:dyDescent="0.2">
      <c r="Q10064" s="65"/>
      <c r="R10064" s="65"/>
      <c r="X10064" s="65"/>
      <c r="Y10064" s="65"/>
      <c r="Z10064" s="65"/>
      <c r="AA10064" s="65"/>
      <c r="AB10064" s="65"/>
      <c r="AC10064" s="65"/>
      <c r="AJ10064" s="66"/>
    </row>
    <row r="10065" spans="17:36" ht="4.5" customHeight="1" x14ac:dyDescent="0.2">
      <c r="Q10065" s="65"/>
      <c r="R10065" s="65"/>
      <c r="X10065" s="65"/>
      <c r="Y10065" s="65"/>
      <c r="Z10065" s="65"/>
      <c r="AA10065" s="65"/>
      <c r="AB10065" s="65"/>
      <c r="AC10065" s="65"/>
      <c r="AJ10065" s="66"/>
    </row>
    <row r="10066" spans="17:36" ht="4.5" customHeight="1" x14ac:dyDescent="0.2">
      <c r="Q10066" s="65"/>
      <c r="R10066" s="65"/>
      <c r="X10066" s="65"/>
      <c r="Y10066" s="65"/>
      <c r="Z10066" s="65"/>
      <c r="AA10066" s="65"/>
      <c r="AB10066" s="65"/>
      <c r="AC10066" s="65"/>
      <c r="AJ10066" s="66"/>
    </row>
    <row r="10067" spans="17:36" ht="4.5" customHeight="1" x14ac:dyDescent="0.2">
      <c r="Q10067" s="65"/>
      <c r="R10067" s="65"/>
      <c r="X10067" s="65"/>
      <c r="Y10067" s="65"/>
      <c r="Z10067" s="65"/>
      <c r="AA10067" s="65"/>
      <c r="AB10067" s="65"/>
      <c r="AC10067" s="65"/>
      <c r="AJ10067" s="66"/>
    </row>
    <row r="10068" spans="17:36" ht="4.5" customHeight="1" x14ac:dyDescent="0.2">
      <c r="Q10068" s="65"/>
      <c r="R10068" s="65"/>
      <c r="X10068" s="65"/>
      <c r="Y10068" s="65"/>
      <c r="Z10068" s="65"/>
      <c r="AA10068" s="65"/>
      <c r="AB10068" s="65"/>
      <c r="AC10068" s="65"/>
      <c r="AJ10068" s="66"/>
    </row>
    <row r="10069" spans="17:36" ht="4.5" customHeight="1" x14ac:dyDescent="0.2">
      <c r="Q10069" s="65"/>
      <c r="R10069" s="65"/>
      <c r="X10069" s="65"/>
      <c r="Y10069" s="65"/>
      <c r="Z10069" s="65"/>
      <c r="AA10069" s="65"/>
      <c r="AB10069" s="65"/>
      <c r="AC10069" s="65"/>
      <c r="AJ10069" s="66"/>
    </row>
    <row r="10070" spans="17:36" ht="4.5" customHeight="1" x14ac:dyDescent="0.2">
      <c r="Q10070" s="65"/>
      <c r="R10070" s="65"/>
      <c r="X10070" s="65"/>
      <c r="Y10070" s="65"/>
      <c r="Z10070" s="65"/>
      <c r="AA10070" s="65"/>
      <c r="AB10070" s="65"/>
      <c r="AC10070" s="65"/>
      <c r="AJ10070" s="66"/>
    </row>
    <row r="10071" spans="17:36" ht="4.5" customHeight="1" x14ac:dyDescent="0.2">
      <c r="Q10071" s="65"/>
      <c r="R10071" s="65"/>
      <c r="X10071" s="65"/>
      <c r="Y10071" s="65"/>
      <c r="Z10071" s="65"/>
      <c r="AA10071" s="65"/>
      <c r="AB10071" s="65"/>
      <c r="AC10071" s="65"/>
      <c r="AJ10071" s="66"/>
    </row>
    <row r="10072" spans="17:36" ht="4.5" customHeight="1" x14ac:dyDescent="0.2">
      <c r="Q10072" s="65"/>
      <c r="R10072" s="65"/>
      <c r="X10072" s="65"/>
      <c r="Y10072" s="65"/>
      <c r="Z10072" s="65"/>
      <c r="AA10072" s="65"/>
      <c r="AB10072" s="65"/>
      <c r="AC10072" s="65"/>
      <c r="AJ10072" s="66"/>
    </row>
    <row r="10073" spans="17:36" ht="4.5" customHeight="1" x14ac:dyDescent="0.2">
      <c r="Q10073" s="65"/>
      <c r="R10073" s="65"/>
      <c r="X10073" s="65"/>
      <c r="Y10073" s="65"/>
      <c r="Z10073" s="65"/>
      <c r="AA10073" s="65"/>
      <c r="AB10073" s="65"/>
      <c r="AC10073" s="65"/>
      <c r="AJ10073" s="66"/>
    </row>
    <row r="10074" spans="17:36" ht="4.5" customHeight="1" x14ac:dyDescent="0.2">
      <c r="Q10074" s="65"/>
      <c r="R10074" s="65"/>
      <c r="X10074" s="65"/>
      <c r="Y10074" s="65"/>
      <c r="Z10074" s="65"/>
      <c r="AA10074" s="65"/>
      <c r="AB10074" s="65"/>
      <c r="AC10074" s="65"/>
      <c r="AJ10074" s="66"/>
    </row>
    <row r="10075" spans="17:36" ht="4.5" customHeight="1" x14ac:dyDescent="0.2">
      <c r="Q10075" s="65"/>
      <c r="R10075" s="65"/>
      <c r="X10075" s="65"/>
      <c r="Y10075" s="65"/>
      <c r="Z10075" s="65"/>
      <c r="AA10075" s="65"/>
      <c r="AB10075" s="65"/>
      <c r="AC10075" s="65"/>
      <c r="AJ10075" s="66"/>
    </row>
    <row r="10076" spans="17:36" ht="4.5" customHeight="1" x14ac:dyDescent="0.2">
      <c r="Q10076" s="65"/>
      <c r="R10076" s="65"/>
      <c r="X10076" s="65"/>
      <c r="Y10076" s="65"/>
      <c r="Z10076" s="65"/>
      <c r="AA10076" s="65"/>
      <c r="AB10076" s="65"/>
      <c r="AC10076" s="65"/>
      <c r="AJ10076" s="66"/>
    </row>
    <row r="10077" spans="17:36" ht="4.5" customHeight="1" x14ac:dyDescent="0.2">
      <c r="Q10077" s="65"/>
      <c r="R10077" s="65"/>
      <c r="X10077" s="65"/>
      <c r="Y10077" s="65"/>
      <c r="Z10077" s="65"/>
      <c r="AA10077" s="65"/>
      <c r="AB10077" s="65"/>
      <c r="AC10077" s="65"/>
      <c r="AJ10077" s="66"/>
    </row>
    <row r="10078" spans="17:36" ht="4.5" customHeight="1" x14ac:dyDescent="0.2">
      <c r="Q10078" s="65"/>
      <c r="R10078" s="65"/>
      <c r="X10078" s="65"/>
      <c r="Y10078" s="65"/>
      <c r="Z10078" s="65"/>
      <c r="AA10078" s="65"/>
      <c r="AB10078" s="65"/>
      <c r="AC10078" s="65"/>
      <c r="AJ10078" s="66"/>
    </row>
    <row r="10079" spans="17:36" ht="4.5" customHeight="1" x14ac:dyDescent="0.2">
      <c r="Q10079" s="65"/>
      <c r="R10079" s="65"/>
      <c r="X10079" s="65"/>
      <c r="Y10079" s="65"/>
      <c r="Z10079" s="65"/>
      <c r="AA10079" s="65"/>
      <c r="AB10079" s="65"/>
      <c r="AC10079" s="65"/>
      <c r="AJ10079" s="66"/>
    </row>
    <row r="10080" spans="17:36" ht="4.5" customHeight="1" x14ac:dyDescent="0.2">
      <c r="Q10080" s="65"/>
      <c r="R10080" s="65"/>
      <c r="X10080" s="65"/>
      <c r="Y10080" s="65"/>
      <c r="Z10080" s="65"/>
      <c r="AA10080" s="65"/>
      <c r="AB10080" s="65"/>
      <c r="AC10080" s="65"/>
      <c r="AJ10080" s="66"/>
    </row>
    <row r="10081" spans="17:36" ht="4.5" customHeight="1" x14ac:dyDescent="0.2">
      <c r="Q10081" s="65"/>
      <c r="R10081" s="65"/>
      <c r="X10081" s="65"/>
      <c r="Y10081" s="65"/>
      <c r="Z10081" s="65"/>
      <c r="AA10081" s="65"/>
      <c r="AB10081" s="65"/>
      <c r="AC10081" s="65"/>
      <c r="AJ10081" s="66"/>
    </row>
    <row r="10082" spans="17:36" ht="4.5" customHeight="1" x14ac:dyDescent="0.2">
      <c r="Q10082" s="65"/>
      <c r="R10082" s="65"/>
      <c r="X10082" s="65"/>
      <c r="Y10082" s="65"/>
      <c r="Z10082" s="65"/>
      <c r="AA10082" s="65"/>
      <c r="AB10082" s="65"/>
      <c r="AC10082" s="65"/>
      <c r="AJ10082" s="66"/>
    </row>
    <row r="10083" spans="17:36" ht="4.5" customHeight="1" x14ac:dyDescent="0.2">
      <c r="Q10083" s="65"/>
      <c r="R10083" s="65"/>
      <c r="X10083" s="65"/>
      <c r="Y10083" s="65"/>
      <c r="Z10083" s="65"/>
      <c r="AA10083" s="65"/>
      <c r="AB10083" s="65"/>
      <c r="AC10083" s="65"/>
      <c r="AJ10083" s="66"/>
    </row>
    <row r="10084" spans="17:36" ht="4.5" customHeight="1" x14ac:dyDescent="0.2">
      <c r="Q10084" s="65"/>
      <c r="R10084" s="65"/>
      <c r="X10084" s="65"/>
      <c r="Y10084" s="65"/>
      <c r="Z10084" s="65"/>
      <c r="AA10084" s="65"/>
      <c r="AB10084" s="65"/>
      <c r="AC10084" s="65"/>
      <c r="AJ10084" s="66"/>
    </row>
    <row r="10085" spans="17:36" ht="4.5" customHeight="1" x14ac:dyDescent="0.2">
      <c r="Q10085" s="65"/>
      <c r="R10085" s="65"/>
      <c r="X10085" s="65"/>
      <c r="Y10085" s="65"/>
      <c r="Z10085" s="65"/>
      <c r="AA10085" s="65"/>
      <c r="AB10085" s="65"/>
      <c r="AC10085" s="65"/>
      <c r="AJ10085" s="66"/>
    </row>
    <row r="10086" spans="17:36" ht="4.5" customHeight="1" x14ac:dyDescent="0.2">
      <c r="Q10086" s="65"/>
      <c r="R10086" s="65"/>
      <c r="X10086" s="65"/>
      <c r="Y10086" s="65"/>
      <c r="Z10086" s="65"/>
      <c r="AA10086" s="65"/>
      <c r="AB10086" s="65"/>
      <c r="AC10086" s="65"/>
      <c r="AJ10086" s="66"/>
    </row>
    <row r="10087" spans="17:36" ht="4.5" customHeight="1" x14ac:dyDescent="0.2">
      <c r="Q10087" s="65"/>
      <c r="R10087" s="65"/>
      <c r="X10087" s="65"/>
      <c r="Y10087" s="65"/>
      <c r="Z10087" s="65"/>
      <c r="AA10087" s="65"/>
      <c r="AB10087" s="65"/>
      <c r="AC10087" s="65"/>
      <c r="AJ10087" s="66"/>
    </row>
    <row r="10088" spans="17:36" ht="4.5" customHeight="1" x14ac:dyDescent="0.2">
      <c r="Q10088" s="65"/>
      <c r="R10088" s="65"/>
      <c r="X10088" s="65"/>
      <c r="Y10088" s="65"/>
      <c r="Z10088" s="65"/>
      <c r="AA10088" s="65"/>
      <c r="AB10088" s="65"/>
      <c r="AC10088" s="65"/>
      <c r="AJ10088" s="66"/>
    </row>
    <row r="10089" spans="17:36" ht="4.5" customHeight="1" x14ac:dyDescent="0.2">
      <c r="Q10089" s="65"/>
      <c r="R10089" s="65"/>
      <c r="X10089" s="65"/>
      <c r="Y10089" s="65"/>
      <c r="Z10089" s="65"/>
      <c r="AA10089" s="65"/>
      <c r="AB10089" s="65"/>
      <c r="AC10089" s="65"/>
      <c r="AJ10089" s="66"/>
    </row>
    <row r="10090" spans="17:36" ht="4.5" customHeight="1" x14ac:dyDescent="0.2">
      <c r="Q10090" s="65"/>
      <c r="R10090" s="65"/>
      <c r="X10090" s="65"/>
      <c r="Y10090" s="65"/>
      <c r="Z10090" s="65"/>
      <c r="AA10090" s="65"/>
      <c r="AB10090" s="65"/>
      <c r="AC10090" s="65"/>
      <c r="AJ10090" s="66"/>
    </row>
    <row r="10091" spans="17:36" ht="4.5" customHeight="1" x14ac:dyDescent="0.2">
      <c r="Q10091" s="65"/>
      <c r="R10091" s="65"/>
      <c r="X10091" s="65"/>
      <c r="Y10091" s="65"/>
      <c r="Z10091" s="65"/>
      <c r="AA10091" s="65"/>
      <c r="AB10091" s="65"/>
      <c r="AC10091" s="65"/>
      <c r="AJ10091" s="66"/>
    </row>
    <row r="10092" spans="17:36" ht="4.5" customHeight="1" x14ac:dyDescent="0.2">
      <c r="Q10092" s="65"/>
      <c r="R10092" s="65"/>
      <c r="X10092" s="65"/>
      <c r="Y10092" s="65"/>
      <c r="Z10092" s="65"/>
      <c r="AA10092" s="65"/>
      <c r="AB10092" s="65"/>
      <c r="AC10092" s="65"/>
      <c r="AJ10092" s="66"/>
    </row>
    <row r="10093" spans="17:36" ht="4.5" customHeight="1" x14ac:dyDescent="0.2">
      <c r="Q10093" s="65"/>
      <c r="R10093" s="65"/>
      <c r="X10093" s="65"/>
      <c r="Y10093" s="65"/>
      <c r="Z10093" s="65"/>
      <c r="AA10093" s="65"/>
      <c r="AB10093" s="65"/>
      <c r="AC10093" s="65"/>
      <c r="AJ10093" s="66"/>
    </row>
    <row r="10094" spans="17:36" ht="4.5" customHeight="1" x14ac:dyDescent="0.2">
      <c r="Q10094" s="65"/>
      <c r="R10094" s="65"/>
      <c r="X10094" s="65"/>
      <c r="Y10094" s="65"/>
      <c r="Z10094" s="65"/>
      <c r="AA10094" s="65"/>
      <c r="AB10094" s="65"/>
      <c r="AC10094" s="65"/>
      <c r="AJ10094" s="66"/>
    </row>
    <row r="10095" spans="17:36" ht="4.5" customHeight="1" x14ac:dyDescent="0.2">
      <c r="Q10095" s="65"/>
      <c r="R10095" s="65"/>
      <c r="X10095" s="65"/>
      <c r="Y10095" s="65"/>
      <c r="Z10095" s="65"/>
      <c r="AA10095" s="65"/>
      <c r="AB10095" s="65"/>
      <c r="AC10095" s="65"/>
      <c r="AJ10095" s="66"/>
    </row>
    <row r="10096" spans="17:36" ht="4.5" customHeight="1" x14ac:dyDescent="0.2">
      <c r="Q10096" s="65"/>
      <c r="R10096" s="65"/>
      <c r="X10096" s="65"/>
      <c r="Y10096" s="65"/>
      <c r="Z10096" s="65"/>
      <c r="AA10096" s="65"/>
      <c r="AB10096" s="65"/>
      <c r="AC10096" s="65"/>
      <c r="AJ10096" s="66"/>
    </row>
    <row r="10097" spans="17:36" ht="4.5" customHeight="1" x14ac:dyDescent="0.2">
      <c r="Q10097" s="65"/>
      <c r="R10097" s="65"/>
      <c r="X10097" s="65"/>
      <c r="Y10097" s="65"/>
      <c r="Z10097" s="65"/>
      <c r="AA10097" s="65"/>
      <c r="AB10097" s="65"/>
      <c r="AC10097" s="65"/>
      <c r="AJ10097" s="66"/>
    </row>
    <row r="10098" spans="17:36" ht="4.5" customHeight="1" x14ac:dyDescent="0.2">
      <c r="Q10098" s="65"/>
      <c r="R10098" s="65"/>
      <c r="X10098" s="65"/>
      <c r="Y10098" s="65"/>
      <c r="Z10098" s="65"/>
      <c r="AA10098" s="65"/>
      <c r="AB10098" s="65"/>
      <c r="AC10098" s="65"/>
      <c r="AJ10098" s="66"/>
    </row>
    <row r="10099" spans="17:36" ht="4.5" customHeight="1" x14ac:dyDescent="0.2">
      <c r="Q10099" s="65"/>
      <c r="R10099" s="65"/>
      <c r="X10099" s="65"/>
      <c r="Y10099" s="65"/>
      <c r="Z10099" s="65"/>
      <c r="AA10099" s="65"/>
      <c r="AB10099" s="65"/>
      <c r="AC10099" s="65"/>
      <c r="AJ10099" s="66"/>
    </row>
    <row r="10100" spans="17:36" ht="4.5" customHeight="1" x14ac:dyDescent="0.2">
      <c r="Q10100" s="65"/>
      <c r="R10100" s="65"/>
      <c r="X10100" s="65"/>
      <c r="Y10100" s="65"/>
      <c r="Z10100" s="65"/>
      <c r="AA10100" s="65"/>
      <c r="AB10100" s="65"/>
      <c r="AC10100" s="65"/>
      <c r="AJ10100" s="66"/>
    </row>
    <row r="10101" spans="17:36" ht="4.5" customHeight="1" x14ac:dyDescent="0.2">
      <c r="Q10101" s="65"/>
      <c r="R10101" s="65"/>
      <c r="X10101" s="65"/>
      <c r="Y10101" s="65"/>
      <c r="Z10101" s="65"/>
      <c r="AA10101" s="65"/>
      <c r="AB10101" s="65"/>
      <c r="AC10101" s="65"/>
      <c r="AJ10101" s="66"/>
    </row>
    <row r="10102" spans="17:36" ht="4.5" customHeight="1" x14ac:dyDescent="0.2">
      <c r="Q10102" s="65"/>
      <c r="R10102" s="65"/>
      <c r="X10102" s="65"/>
      <c r="Y10102" s="65"/>
      <c r="Z10102" s="65"/>
      <c r="AA10102" s="65"/>
      <c r="AB10102" s="65"/>
      <c r="AC10102" s="65"/>
      <c r="AJ10102" s="66"/>
    </row>
    <row r="10103" spans="17:36" ht="4.5" customHeight="1" x14ac:dyDescent="0.2">
      <c r="Q10103" s="65"/>
      <c r="R10103" s="65"/>
      <c r="X10103" s="65"/>
      <c r="Y10103" s="65"/>
      <c r="Z10103" s="65"/>
      <c r="AA10103" s="65"/>
      <c r="AB10103" s="65"/>
      <c r="AC10103" s="65"/>
      <c r="AJ10103" s="66"/>
    </row>
    <row r="10104" spans="17:36" ht="4.5" customHeight="1" x14ac:dyDescent="0.2">
      <c r="Q10104" s="65"/>
      <c r="R10104" s="65"/>
      <c r="X10104" s="65"/>
      <c r="Y10104" s="65"/>
      <c r="Z10104" s="65"/>
      <c r="AA10104" s="65"/>
      <c r="AB10104" s="65"/>
      <c r="AC10104" s="65"/>
      <c r="AJ10104" s="66"/>
    </row>
    <row r="10105" spans="17:36" ht="4.5" customHeight="1" x14ac:dyDescent="0.2">
      <c r="Q10105" s="65"/>
      <c r="R10105" s="65"/>
      <c r="X10105" s="65"/>
      <c r="Y10105" s="65"/>
      <c r="Z10105" s="65"/>
      <c r="AA10105" s="65"/>
      <c r="AB10105" s="65"/>
      <c r="AC10105" s="65"/>
      <c r="AJ10105" s="66"/>
    </row>
    <row r="10106" spans="17:36" ht="4.5" customHeight="1" x14ac:dyDescent="0.2">
      <c r="Q10106" s="65"/>
      <c r="R10106" s="65"/>
      <c r="X10106" s="65"/>
      <c r="Y10106" s="65"/>
      <c r="Z10106" s="65"/>
      <c r="AA10106" s="65"/>
      <c r="AB10106" s="65"/>
      <c r="AC10106" s="65"/>
      <c r="AJ10106" s="66"/>
    </row>
    <row r="10107" spans="17:36" ht="4.5" customHeight="1" x14ac:dyDescent="0.2">
      <c r="Q10107" s="65"/>
      <c r="R10107" s="65"/>
      <c r="X10107" s="65"/>
      <c r="Y10107" s="65"/>
      <c r="Z10107" s="65"/>
      <c r="AA10107" s="65"/>
      <c r="AB10107" s="65"/>
      <c r="AC10107" s="65"/>
      <c r="AJ10107" s="66"/>
    </row>
    <row r="10108" spans="17:36" ht="4.5" customHeight="1" x14ac:dyDescent="0.2">
      <c r="Q10108" s="65"/>
      <c r="R10108" s="65"/>
      <c r="X10108" s="65"/>
      <c r="Y10108" s="65"/>
      <c r="Z10108" s="65"/>
      <c r="AA10108" s="65"/>
      <c r="AB10108" s="65"/>
      <c r="AC10108" s="65"/>
      <c r="AJ10108" s="66"/>
    </row>
    <row r="10109" spans="17:36" ht="4.5" customHeight="1" x14ac:dyDescent="0.2">
      <c r="Q10109" s="65"/>
      <c r="R10109" s="65"/>
      <c r="X10109" s="65"/>
      <c r="Y10109" s="65"/>
      <c r="Z10109" s="65"/>
      <c r="AA10109" s="65"/>
      <c r="AB10109" s="65"/>
      <c r="AC10109" s="65"/>
      <c r="AJ10109" s="66"/>
    </row>
    <row r="10110" spans="17:36" ht="4.5" customHeight="1" x14ac:dyDescent="0.2">
      <c r="Q10110" s="65"/>
      <c r="R10110" s="65"/>
      <c r="X10110" s="65"/>
      <c r="Y10110" s="65"/>
      <c r="Z10110" s="65"/>
      <c r="AA10110" s="65"/>
      <c r="AB10110" s="65"/>
      <c r="AC10110" s="65"/>
      <c r="AJ10110" s="66"/>
    </row>
    <row r="10111" spans="17:36" ht="4.5" customHeight="1" x14ac:dyDescent="0.2">
      <c r="Q10111" s="65"/>
      <c r="R10111" s="65"/>
      <c r="X10111" s="65"/>
      <c r="Y10111" s="65"/>
      <c r="Z10111" s="65"/>
      <c r="AA10111" s="65"/>
      <c r="AB10111" s="65"/>
      <c r="AC10111" s="65"/>
      <c r="AJ10111" s="66"/>
    </row>
    <row r="10112" spans="17:36" ht="4.5" customHeight="1" x14ac:dyDescent="0.2">
      <c r="Q10112" s="65"/>
      <c r="R10112" s="65"/>
      <c r="X10112" s="65"/>
      <c r="Y10112" s="65"/>
      <c r="Z10112" s="65"/>
      <c r="AA10112" s="65"/>
      <c r="AB10112" s="65"/>
      <c r="AC10112" s="65"/>
      <c r="AJ10112" s="66"/>
    </row>
    <row r="10113" spans="17:36" ht="4.5" customHeight="1" x14ac:dyDescent="0.2">
      <c r="Q10113" s="65"/>
      <c r="R10113" s="65"/>
      <c r="X10113" s="65"/>
      <c r="Y10113" s="65"/>
      <c r="Z10113" s="65"/>
      <c r="AA10113" s="65"/>
      <c r="AB10113" s="65"/>
      <c r="AC10113" s="65"/>
      <c r="AJ10113" s="66"/>
    </row>
    <row r="10114" spans="17:36" ht="4.5" customHeight="1" x14ac:dyDescent="0.2">
      <c r="Q10114" s="65"/>
      <c r="R10114" s="65"/>
      <c r="X10114" s="65"/>
      <c r="Y10114" s="65"/>
      <c r="Z10114" s="65"/>
      <c r="AA10114" s="65"/>
      <c r="AB10114" s="65"/>
      <c r="AC10114" s="65"/>
      <c r="AJ10114" s="66"/>
    </row>
    <row r="10115" spans="17:36" ht="4.5" customHeight="1" x14ac:dyDescent="0.2">
      <c r="Q10115" s="65"/>
      <c r="R10115" s="65"/>
      <c r="X10115" s="65"/>
      <c r="Y10115" s="65"/>
      <c r="Z10115" s="65"/>
      <c r="AA10115" s="65"/>
      <c r="AB10115" s="65"/>
      <c r="AC10115" s="65"/>
      <c r="AJ10115" s="66"/>
    </row>
    <row r="10116" spans="17:36" ht="4.5" customHeight="1" x14ac:dyDescent="0.2">
      <c r="Q10116" s="65"/>
      <c r="R10116" s="65"/>
      <c r="X10116" s="65"/>
      <c r="Y10116" s="65"/>
      <c r="Z10116" s="65"/>
      <c r="AA10116" s="65"/>
      <c r="AB10116" s="65"/>
      <c r="AC10116" s="65"/>
      <c r="AJ10116" s="66"/>
    </row>
    <row r="10117" spans="17:36" ht="4.5" customHeight="1" x14ac:dyDescent="0.2">
      <c r="Q10117" s="65"/>
      <c r="R10117" s="65"/>
      <c r="X10117" s="65"/>
      <c r="Y10117" s="65"/>
      <c r="Z10117" s="65"/>
      <c r="AA10117" s="65"/>
      <c r="AB10117" s="65"/>
      <c r="AC10117" s="65"/>
      <c r="AJ10117" s="66"/>
    </row>
    <row r="10118" spans="17:36" ht="4.5" customHeight="1" x14ac:dyDescent="0.2">
      <c r="Q10118" s="65"/>
      <c r="R10118" s="65"/>
      <c r="X10118" s="65"/>
      <c r="Y10118" s="65"/>
      <c r="Z10118" s="65"/>
      <c r="AA10118" s="65"/>
      <c r="AB10118" s="65"/>
      <c r="AC10118" s="65"/>
      <c r="AJ10118" s="66"/>
    </row>
    <row r="10119" spans="17:36" ht="4.5" customHeight="1" x14ac:dyDescent="0.2">
      <c r="Q10119" s="65"/>
      <c r="R10119" s="65"/>
      <c r="X10119" s="65"/>
      <c r="Y10119" s="65"/>
      <c r="Z10119" s="65"/>
      <c r="AA10119" s="65"/>
      <c r="AB10119" s="65"/>
      <c r="AC10119" s="65"/>
      <c r="AJ10119" s="66"/>
    </row>
    <row r="10120" spans="17:36" ht="4.5" customHeight="1" x14ac:dyDescent="0.2">
      <c r="Q10120" s="65"/>
      <c r="R10120" s="65"/>
      <c r="X10120" s="65"/>
      <c r="Y10120" s="65"/>
      <c r="Z10120" s="65"/>
      <c r="AA10120" s="65"/>
      <c r="AB10120" s="65"/>
      <c r="AC10120" s="65"/>
      <c r="AJ10120" s="66"/>
    </row>
    <row r="10121" spans="17:36" ht="4.5" customHeight="1" x14ac:dyDescent="0.2">
      <c r="Q10121" s="65"/>
      <c r="R10121" s="65"/>
      <c r="X10121" s="65"/>
      <c r="Y10121" s="65"/>
      <c r="Z10121" s="65"/>
      <c r="AA10121" s="65"/>
      <c r="AB10121" s="65"/>
      <c r="AC10121" s="65"/>
      <c r="AJ10121" s="66"/>
    </row>
    <row r="10122" spans="17:36" ht="4.5" customHeight="1" x14ac:dyDescent="0.2">
      <c r="Q10122" s="65"/>
      <c r="R10122" s="65"/>
      <c r="X10122" s="65"/>
      <c r="Y10122" s="65"/>
      <c r="Z10122" s="65"/>
      <c r="AA10122" s="65"/>
      <c r="AB10122" s="65"/>
      <c r="AC10122" s="65"/>
      <c r="AJ10122" s="66"/>
    </row>
    <row r="10123" spans="17:36" ht="4.5" customHeight="1" x14ac:dyDescent="0.2">
      <c r="Q10123" s="65"/>
      <c r="R10123" s="65"/>
      <c r="X10123" s="65"/>
      <c r="Y10123" s="65"/>
      <c r="Z10123" s="65"/>
      <c r="AA10123" s="65"/>
      <c r="AB10123" s="65"/>
      <c r="AC10123" s="65"/>
      <c r="AJ10123" s="66"/>
    </row>
    <row r="10124" spans="17:36" ht="4.5" customHeight="1" x14ac:dyDescent="0.2">
      <c r="Q10124" s="65"/>
      <c r="R10124" s="65"/>
      <c r="X10124" s="65"/>
      <c r="Y10124" s="65"/>
      <c r="Z10124" s="65"/>
      <c r="AA10124" s="65"/>
      <c r="AB10124" s="65"/>
      <c r="AC10124" s="65"/>
      <c r="AJ10124" s="66"/>
    </row>
    <row r="10125" spans="17:36" ht="4.5" customHeight="1" x14ac:dyDescent="0.2">
      <c r="Q10125" s="65"/>
      <c r="R10125" s="65"/>
      <c r="X10125" s="65"/>
      <c r="Y10125" s="65"/>
      <c r="Z10125" s="65"/>
      <c r="AA10125" s="65"/>
      <c r="AB10125" s="65"/>
      <c r="AC10125" s="65"/>
      <c r="AJ10125" s="66"/>
    </row>
    <row r="10126" spans="17:36" ht="4.5" customHeight="1" x14ac:dyDescent="0.2">
      <c r="Q10126" s="65"/>
      <c r="R10126" s="65"/>
      <c r="X10126" s="65"/>
      <c r="Y10126" s="65"/>
      <c r="Z10126" s="65"/>
      <c r="AA10126" s="65"/>
      <c r="AB10126" s="65"/>
      <c r="AC10126" s="65"/>
      <c r="AJ10126" s="66"/>
    </row>
    <row r="10127" spans="17:36" ht="4.5" customHeight="1" x14ac:dyDescent="0.2">
      <c r="Q10127" s="65"/>
      <c r="R10127" s="65"/>
      <c r="X10127" s="65"/>
      <c r="Y10127" s="65"/>
      <c r="Z10127" s="65"/>
      <c r="AA10127" s="65"/>
      <c r="AB10127" s="65"/>
      <c r="AC10127" s="65"/>
      <c r="AJ10127" s="66"/>
    </row>
    <row r="10128" spans="17:36" ht="4.5" customHeight="1" x14ac:dyDescent="0.2">
      <c r="Q10128" s="65"/>
      <c r="R10128" s="65"/>
      <c r="X10128" s="65"/>
      <c r="Y10128" s="65"/>
      <c r="Z10128" s="65"/>
      <c r="AA10128" s="65"/>
      <c r="AB10128" s="65"/>
      <c r="AC10128" s="65"/>
      <c r="AJ10128" s="66"/>
    </row>
    <row r="10129" spans="17:36" ht="4.5" customHeight="1" x14ac:dyDescent="0.2">
      <c r="Q10129" s="65"/>
      <c r="R10129" s="65"/>
      <c r="X10129" s="65"/>
      <c r="Y10129" s="65"/>
      <c r="Z10129" s="65"/>
      <c r="AA10129" s="65"/>
      <c r="AB10129" s="65"/>
      <c r="AC10129" s="65"/>
      <c r="AJ10129" s="66"/>
    </row>
    <row r="10130" spans="17:36" ht="4.5" customHeight="1" x14ac:dyDescent="0.2">
      <c r="Q10130" s="65"/>
      <c r="R10130" s="65"/>
      <c r="X10130" s="65"/>
      <c r="Y10130" s="65"/>
      <c r="Z10130" s="65"/>
      <c r="AA10130" s="65"/>
      <c r="AB10130" s="65"/>
      <c r="AC10130" s="65"/>
      <c r="AJ10130" s="66"/>
    </row>
    <row r="10131" spans="17:36" ht="4.5" customHeight="1" x14ac:dyDescent="0.2">
      <c r="Q10131" s="65"/>
      <c r="R10131" s="65"/>
      <c r="X10131" s="65"/>
      <c r="Y10131" s="65"/>
      <c r="Z10131" s="65"/>
      <c r="AA10131" s="65"/>
      <c r="AB10131" s="65"/>
      <c r="AC10131" s="65"/>
      <c r="AJ10131" s="66"/>
    </row>
    <row r="10132" spans="17:36" ht="4.5" customHeight="1" x14ac:dyDescent="0.2">
      <c r="Q10132" s="65"/>
      <c r="R10132" s="65"/>
      <c r="X10132" s="65"/>
      <c r="Y10132" s="65"/>
      <c r="Z10132" s="65"/>
      <c r="AA10132" s="65"/>
      <c r="AB10132" s="65"/>
      <c r="AC10132" s="65"/>
      <c r="AJ10132" s="66"/>
    </row>
    <row r="10133" spans="17:36" ht="4.5" customHeight="1" x14ac:dyDescent="0.2">
      <c r="Q10133" s="65"/>
      <c r="R10133" s="65"/>
      <c r="X10133" s="65"/>
      <c r="Y10133" s="65"/>
      <c r="Z10133" s="65"/>
      <c r="AA10133" s="65"/>
      <c r="AB10133" s="65"/>
      <c r="AC10133" s="65"/>
      <c r="AJ10133" s="66"/>
    </row>
    <row r="10134" spans="17:36" ht="4.5" customHeight="1" x14ac:dyDescent="0.2">
      <c r="Q10134" s="65"/>
      <c r="R10134" s="65"/>
      <c r="X10134" s="65"/>
      <c r="Y10134" s="65"/>
      <c r="Z10134" s="65"/>
      <c r="AA10134" s="65"/>
      <c r="AB10134" s="65"/>
      <c r="AC10134" s="65"/>
      <c r="AJ10134" s="66"/>
    </row>
    <row r="10135" spans="17:36" ht="4.5" customHeight="1" x14ac:dyDescent="0.2">
      <c r="Q10135" s="65"/>
      <c r="R10135" s="65"/>
      <c r="X10135" s="65"/>
      <c r="Y10135" s="65"/>
      <c r="Z10135" s="65"/>
      <c r="AA10135" s="65"/>
      <c r="AB10135" s="65"/>
      <c r="AC10135" s="65"/>
      <c r="AJ10135" s="66"/>
    </row>
    <row r="10136" spans="17:36" ht="4.5" customHeight="1" x14ac:dyDescent="0.2">
      <c r="Q10136" s="65"/>
      <c r="R10136" s="65"/>
      <c r="X10136" s="65"/>
      <c r="Y10136" s="65"/>
      <c r="Z10136" s="65"/>
      <c r="AA10136" s="65"/>
      <c r="AB10136" s="65"/>
      <c r="AC10136" s="65"/>
      <c r="AJ10136" s="66"/>
    </row>
    <row r="10137" spans="17:36" ht="4.5" customHeight="1" x14ac:dyDescent="0.2">
      <c r="Q10137" s="65"/>
      <c r="R10137" s="65"/>
      <c r="X10137" s="65"/>
      <c r="Y10137" s="65"/>
      <c r="Z10137" s="65"/>
      <c r="AA10137" s="65"/>
      <c r="AB10137" s="65"/>
      <c r="AC10137" s="65"/>
      <c r="AJ10137" s="66"/>
    </row>
    <row r="10138" spans="17:36" ht="4.5" customHeight="1" x14ac:dyDescent="0.2">
      <c r="Q10138" s="65"/>
      <c r="R10138" s="65"/>
      <c r="X10138" s="65"/>
      <c r="Y10138" s="65"/>
      <c r="Z10138" s="65"/>
      <c r="AA10138" s="65"/>
      <c r="AB10138" s="65"/>
      <c r="AC10138" s="65"/>
      <c r="AJ10138" s="66"/>
    </row>
    <row r="10139" spans="17:36" ht="4.5" customHeight="1" x14ac:dyDescent="0.2">
      <c r="Q10139" s="65"/>
      <c r="R10139" s="65"/>
      <c r="X10139" s="65"/>
      <c r="Y10139" s="65"/>
      <c r="Z10139" s="65"/>
      <c r="AA10139" s="65"/>
      <c r="AB10139" s="65"/>
      <c r="AC10139" s="65"/>
      <c r="AJ10139" s="66"/>
    </row>
    <row r="10140" spans="17:36" ht="4.5" customHeight="1" x14ac:dyDescent="0.2">
      <c r="Q10140" s="65"/>
      <c r="R10140" s="65"/>
      <c r="X10140" s="65"/>
      <c r="Y10140" s="65"/>
      <c r="Z10140" s="65"/>
      <c r="AA10140" s="65"/>
      <c r="AB10140" s="65"/>
      <c r="AC10140" s="65"/>
      <c r="AJ10140" s="66"/>
    </row>
    <row r="10141" spans="17:36" ht="4.5" customHeight="1" x14ac:dyDescent="0.2">
      <c r="Q10141" s="65"/>
      <c r="R10141" s="65"/>
      <c r="X10141" s="65"/>
      <c r="Y10141" s="65"/>
      <c r="Z10141" s="65"/>
      <c r="AA10141" s="65"/>
      <c r="AB10141" s="65"/>
      <c r="AC10141" s="65"/>
      <c r="AJ10141" s="66"/>
    </row>
    <row r="10142" spans="17:36" ht="4.5" customHeight="1" x14ac:dyDescent="0.2">
      <c r="Q10142" s="65"/>
      <c r="R10142" s="65"/>
      <c r="X10142" s="65"/>
      <c r="Y10142" s="65"/>
      <c r="Z10142" s="65"/>
      <c r="AA10142" s="65"/>
      <c r="AB10142" s="65"/>
      <c r="AC10142" s="65"/>
      <c r="AJ10142" s="66"/>
    </row>
    <row r="10143" spans="17:36" ht="4.5" customHeight="1" x14ac:dyDescent="0.2">
      <c r="Q10143" s="65"/>
      <c r="R10143" s="65"/>
      <c r="X10143" s="65"/>
      <c r="Y10143" s="65"/>
      <c r="Z10143" s="65"/>
      <c r="AA10143" s="65"/>
      <c r="AB10143" s="65"/>
      <c r="AC10143" s="65"/>
      <c r="AJ10143" s="66"/>
    </row>
    <row r="10144" spans="17:36" ht="4.5" customHeight="1" x14ac:dyDescent="0.2">
      <c r="Q10144" s="65"/>
      <c r="R10144" s="65"/>
      <c r="X10144" s="65"/>
      <c r="Y10144" s="65"/>
      <c r="Z10144" s="65"/>
      <c r="AA10144" s="65"/>
      <c r="AB10144" s="65"/>
      <c r="AC10144" s="65"/>
      <c r="AJ10144" s="66"/>
    </row>
    <row r="10145" spans="17:36" ht="4.5" customHeight="1" x14ac:dyDescent="0.2">
      <c r="Q10145" s="65"/>
      <c r="R10145" s="65"/>
      <c r="X10145" s="65"/>
      <c r="Y10145" s="65"/>
      <c r="Z10145" s="65"/>
      <c r="AA10145" s="65"/>
      <c r="AB10145" s="65"/>
      <c r="AC10145" s="65"/>
      <c r="AJ10145" s="66"/>
    </row>
    <row r="10146" spans="17:36" ht="4.5" customHeight="1" x14ac:dyDescent="0.2">
      <c r="Q10146" s="65"/>
      <c r="R10146" s="65"/>
      <c r="X10146" s="65"/>
      <c r="Y10146" s="65"/>
      <c r="Z10146" s="65"/>
      <c r="AA10146" s="65"/>
      <c r="AB10146" s="65"/>
      <c r="AC10146" s="65"/>
      <c r="AJ10146" s="66"/>
    </row>
    <row r="10147" spans="17:36" ht="4.5" customHeight="1" x14ac:dyDescent="0.2">
      <c r="Q10147" s="65"/>
      <c r="R10147" s="65"/>
      <c r="X10147" s="65"/>
      <c r="Y10147" s="65"/>
      <c r="Z10147" s="65"/>
      <c r="AA10147" s="65"/>
      <c r="AB10147" s="65"/>
      <c r="AC10147" s="65"/>
      <c r="AJ10147" s="66"/>
    </row>
    <row r="10148" spans="17:36" ht="4.5" customHeight="1" x14ac:dyDescent="0.2">
      <c r="Q10148" s="65"/>
      <c r="R10148" s="65"/>
      <c r="X10148" s="65"/>
      <c r="Y10148" s="65"/>
      <c r="Z10148" s="65"/>
      <c r="AA10148" s="65"/>
      <c r="AB10148" s="65"/>
      <c r="AC10148" s="65"/>
      <c r="AJ10148" s="66"/>
    </row>
    <row r="10149" spans="17:36" ht="4.5" customHeight="1" x14ac:dyDescent="0.2">
      <c r="Q10149" s="65"/>
      <c r="R10149" s="65"/>
      <c r="X10149" s="65"/>
      <c r="Y10149" s="65"/>
      <c r="Z10149" s="65"/>
      <c r="AA10149" s="65"/>
      <c r="AB10149" s="65"/>
      <c r="AC10149" s="65"/>
      <c r="AJ10149" s="66"/>
    </row>
    <row r="10150" spans="17:36" ht="4.5" customHeight="1" x14ac:dyDescent="0.2">
      <c r="Q10150" s="65"/>
      <c r="R10150" s="65"/>
      <c r="X10150" s="65"/>
      <c r="Y10150" s="65"/>
      <c r="Z10150" s="65"/>
      <c r="AA10150" s="65"/>
      <c r="AB10150" s="65"/>
      <c r="AC10150" s="65"/>
      <c r="AJ10150" s="66"/>
    </row>
    <row r="10151" spans="17:36" ht="4.5" customHeight="1" x14ac:dyDescent="0.2">
      <c r="Q10151" s="65"/>
      <c r="R10151" s="65"/>
      <c r="X10151" s="65"/>
      <c r="Y10151" s="65"/>
      <c r="Z10151" s="65"/>
      <c r="AA10151" s="65"/>
      <c r="AB10151" s="65"/>
      <c r="AC10151" s="65"/>
      <c r="AJ10151" s="66"/>
    </row>
    <row r="10152" spans="17:36" ht="4.5" customHeight="1" x14ac:dyDescent="0.2">
      <c r="Q10152" s="65"/>
      <c r="R10152" s="65"/>
      <c r="X10152" s="65"/>
      <c r="Y10152" s="65"/>
      <c r="Z10152" s="65"/>
      <c r="AA10152" s="65"/>
      <c r="AB10152" s="65"/>
      <c r="AC10152" s="65"/>
      <c r="AJ10152" s="66"/>
    </row>
    <row r="10153" spans="17:36" ht="4.5" customHeight="1" x14ac:dyDescent="0.2">
      <c r="Q10153" s="65"/>
      <c r="R10153" s="65"/>
      <c r="X10153" s="65"/>
      <c r="Y10153" s="65"/>
      <c r="Z10153" s="65"/>
      <c r="AA10153" s="65"/>
      <c r="AB10153" s="65"/>
      <c r="AC10153" s="65"/>
      <c r="AJ10153" s="66"/>
    </row>
    <row r="10154" spans="17:36" ht="4.5" customHeight="1" x14ac:dyDescent="0.2">
      <c r="Q10154" s="65"/>
      <c r="R10154" s="65"/>
      <c r="X10154" s="65"/>
      <c r="Y10154" s="65"/>
      <c r="Z10154" s="65"/>
      <c r="AA10154" s="65"/>
      <c r="AB10154" s="65"/>
      <c r="AC10154" s="65"/>
      <c r="AJ10154" s="66"/>
    </row>
    <row r="10155" spans="17:36" ht="4.5" customHeight="1" x14ac:dyDescent="0.2">
      <c r="Q10155" s="65"/>
      <c r="R10155" s="65"/>
      <c r="X10155" s="65"/>
      <c r="Y10155" s="65"/>
      <c r="Z10155" s="65"/>
      <c r="AA10155" s="65"/>
      <c r="AB10155" s="65"/>
      <c r="AC10155" s="65"/>
      <c r="AJ10155" s="66"/>
    </row>
    <row r="10156" spans="17:36" ht="4.5" customHeight="1" x14ac:dyDescent="0.2">
      <c r="Q10156" s="65"/>
      <c r="R10156" s="65"/>
      <c r="X10156" s="65"/>
      <c r="Y10156" s="65"/>
      <c r="Z10156" s="65"/>
      <c r="AA10156" s="65"/>
      <c r="AB10156" s="65"/>
      <c r="AC10156" s="65"/>
      <c r="AJ10156" s="66"/>
    </row>
    <row r="10157" spans="17:36" ht="4.5" customHeight="1" x14ac:dyDescent="0.2">
      <c r="Q10157" s="65"/>
      <c r="R10157" s="65"/>
      <c r="X10157" s="65"/>
      <c r="Y10157" s="65"/>
      <c r="Z10157" s="65"/>
      <c r="AA10157" s="65"/>
      <c r="AB10157" s="65"/>
      <c r="AC10157" s="65"/>
      <c r="AJ10157" s="66"/>
    </row>
    <row r="10158" spans="17:36" ht="4.5" customHeight="1" x14ac:dyDescent="0.2">
      <c r="Q10158" s="65"/>
      <c r="R10158" s="65"/>
      <c r="X10158" s="65"/>
      <c r="Y10158" s="65"/>
      <c r="Z10158" s="65"/>
      <c r="AA10158" s="65"/>
      <c r="AB10158" s="65"/>
      <c r="AC10158" s="65"/>
      <c r="AJ10158" s="66"/>
    </row>
    <row r="10159" spans="17:36" ht="4.5" customHeight="1" x14ac:dyDescent="0.2">
      <c r="Q10159" s="65"/>
      <c r="R10159" s="65"/>
      <c r="X10159" s="65"/>
      <c r="Y10159" s="65"/>
      <c r="Z10159" s="65"/>
      <c r="AA10159" s="65"/>
      <c r="AB10159" s="65"/>
      <c r="AC10159" s="65"/>
      <c r="AJ10159" s="66"/>
    </row>
    <row r="10160" spans="17:36" ht="4.5" customHeight="1" x14ac:dyDescent="0.2">
      <c r="Q10160" s="65"/>
      <c r="R10160" s="65"/>
      <c r="X10160" s="65"/>
      <c r="Y10160" s="65"/>
      <c r="Z10160" s="65"/>
      <c r="AA10160" s="65"/>
      <c r="AB10160" s="65"/>
      <c r="AC10160" s="65"/>
      <c r="AJ10160" s="66"/>
    </row>
    <row r="10161" spans="17:36" ht="4.5" customHeight="1" x14ac:dyDescent="0.2">
      <c r="Q10161" s="65"/>
      <c r="R10161" s="65"/>
      <c r="X10161" s="65"/>
      <c r="Y10161" s="65"/>
      <c r="Z10161" s="65"/>
      <c r="AA10161" s="65"/>
      <c r="AB10161" s="65"/>
      <c r="AC10161" s="65"/>
      <c r="AJ10161" s="66"/>
    </row>
    <row r="10162" spans="17:36" ht="4.5" customHeight="1" x14ac:dyDescent="0.2">
      <c r="Q10162" s="65"/>
      <c r="R10162" s="65"/>
      <c r="X10162" s="65"/>
      <c r="Y10162" s="65"/>
      <c r="Z10162" s="65"/>
      <c r="AA10162" s="65"/>
      <c r="AB10162" s="65"/>
      <c r="AC10162" s="65"/>
      <c r="AJ10162" s="66"/>
    </row>
    <row r="10163" spans="17:36" ht="4.5" customHeight="1" x14ac:dyDescent="0.2">
      <c r="Q10163" s="65"/>
      <c r="R10163" s="65"/>
      <c r="X10163" s="65"/>
      <c r="Y10163" s="65"/>
      <c r="Z10163" s="65"/>
      <c r="AA10163" s="65"/>
      <c r="AB10163" s="65"/>
      <c r="AC10163" s="65"/>
      <c r="AJ10163" s="66"/>
    </row>
    <row r="10164" spans="17:36" ht="4.5" customHeight="1" x14ac:dyDescent="0.2">
      <c r="Q10164" s="65"/>
      <c r="R10164" s="65"/>
      <c r="X10164" s="65"/>
      <c r="Y10164" s="65"/>
      <c r="Z10164" s="65"/>
      <c r="AA10164" s="65"/>
      <c r="AB10164" s="65"/>
      <c r="AC10164" s="65"/>
      <c r="AJ10164" s="66"/>
    </row>
    <row r="10165" spans="17:36" ht="4.5" customHeight="1" x14ac:dyDescent="0.2">
      <c r="Q10165" s="65"/>
      <c r="R10165" s="65"/>
      <c r="X10165" s="65"/>
      <c r="Y10165" s="65"/>
      <c r="Z10165" s="65"/>
      <c r="AA10165" s="65"/>
      <c r="AB10165" s="65"/>
      <c r="AC10165" s="65"/>
      <c r="AJ10165" s="66"/>
    </row>
    <row r="10166" spans="17:36" ht="4.5" customHeight="1" x14ac:dyDescent="0.2">
      <c r="Q10166" s="65"/>
      <c r="R10166" s="65"/>
      <c r="X10166" s="65"/>
      <c r="Y10166" s="65"/>
      <c r="Z10166" s="65"/>
      <c r="AA10166" s="65"/>
      <c r="AB10166" s="65"/>
      <c r="AC10166" s="65"/>
      <c r="AJ10166" s="66"/>
    </row>
    <row r="10167" spans="17:36" ht="4.5" customHeight="1" x14ac:dyDescent="0.2">
      <c r="Q10167" s="65"/>
      <c r="R10167" s="65"/>
      <c r="X10167" s="65"/>
      <c r="Y10167" s="65"/>
      <c r="Z10167" s="65"/>
      <c r="AA10167" s="65"/>
      <c r="AB10167" s="65"/>
      <c r="AC10167" s="65"/>
      <c r="AJ10167" s="66"/>
    </row>
    <row r="10168" spans="17:36" ht="4.5" customHeight="1" x14ac:dyDescent="0.2">
      <c r="Q10168" s="65"/>
      <c r="R10168" s="65"/>
      <c r="X10168" s="65"/>
      <c r="Y10168" s="65"/>
      <c r="Z10168" s="65"/>
      <c r="AA10168" s="65"/>
      <c r="AB10168" s="65"/>
      <c r="AC10168" s="65"/>
      <c r="AJ10168" s="66"/>
    </row>
    <row r="10169" spans="17:36" ht="4.5" customHeight="1" x14ac:dyDescent="0.2">
      <c r="Q10169" s="65"/>
      <c r="R10169" s="65"/>
      <c r="X10169" s="65"/>
      <c r="Y10169" s="65"/>
      <c r="Z10169" s="65"/>
      <c r="AA10169" s="65"/>
      <c r="AB10169" s="65"/>
      <c r="AC10169" s="65"/>
      <c r="AJ10169" s="66"/>
    </row>
    <row r="10170" spans="17:36" ht="4.5" customHeight="1" x14ac:dyDescent="0.2">
      <c r="Q10170" s="65"/>
      <c r="R10170" s="65"/>
      <c r="X10170" s="65"/>
      <c r="Y10170" s="65"/>
      <c r="Z10170" s="65"/>
      <c r="AA10170" s="65"/>
      <c r="AB10170" s="65"/>
      <c r="AC10170" s="65"/>
      <c r="AJ10170" s="66"/>
    </row>
    <row r="10171" spans="17:36" ht="4.5" customHeight="1" x14ac:dyDescent="0.2">
      <c r="Q10171" s="65"/>
      <c r="R10171" s="65"/>
      <c r="X10171" s="65"/>
      <c r="Y10171" s="65"/>
      <c r="Z10171" s="65"/>
      <c r="AA10171" s="65"/>
      <c r="AB10171" s="65"/>
      <c r="AC10171" s="65"/>
      <c r="AJ10171" s="66"/>
    </row>
    <row r="10172" spans="17:36" ht="4.5" customHeight="1" x14ac:dyDescent="0.2">
      <c r="Q10172" s="65"/>
      <c r="R10172" s="65"/>
      <c r="X10172" s="65"/>
      <c r="Y10172" s="65"/>
      <c r="Z10172" s="65"/>
      <c r="AA10172" s="65"/>
      <c r="AB10172" s="65"/>
      <c r="AC10172" s="65"/>
      <c r="AJ10172" s="66"/>
    </row>
    <row r="10173" spans="17:36" ht="4.5" customHeight="1" x14ac:dyDescent="0.2">
      <c r="Q10173" s="65"/>
      <c r="R10173" s="65"/>
      <c r="X10173" s="65"/>
      <c r="Y10173" s="65"/>
      <c r="Z10173" s="65"/>
      <c r="AA10173" s="65"/>
      <c r="AB10173" s="65"/>
      <c r="AC10173" s="65"/>
      <c r="AJ10173" s="66"/>
    </row>
    <row r="10174" spans="17:36" ht="4.5" customHeight="1" x14ac:dyDescent="0.2">
      <c r="Q10174" s="65"/>
      <c r="R10174" s="65"/>
      <c r="X10174" s="65"/>
      <c r="Y10174" s="65"/>
      <c r="Z10174" s="65"/>
      <c r="AA10174" s="65"/>
      <c r="AB10174" s="65"/>
      <c r="AC10174" s="65"/>
      <c r="AJ10174" s="66"/>
    </row>
    <row r="10175" spans="17:36" ht="4.5" customHeight="1" x14ac:dyDescent="0.2">
      <c r="Q10175" s="65"/>
      <c r="R10175" s="65"/>
      <c r="X10175" s="65"/>
      <c r="Y10175" s="65"/>
      <c r="Z10175" s="65"/>
      <c r="AA10175" s="65"/>
      <c r="AB10175" s="65"/>
      <c r="AC10175" s="65"/>
      <c r="AJ10175" s="66"/>
    </row>
    <row r="10176" spans="17:36" ht="4.5" customHeight="1" x14ac:dyDescent="0.2">
      <c r="Q10176" s="65"/>
      <c r="R10176" s="65"/>
      <c r="X10176" s="65"/>
      <c r="Y10176" s="65"/>
      <c r="Z10176" s="65"/>
      <c r="AA10176" s="65"/>
      <c r="AB10176" s="65"/>
      <c r="AC10176" s="65"/>
      <c r="AJ10176" s="66"/>
    </row>
    <row r="10177" spans="17:36" ht="4.5" customHeight="1" x14ac:dyDescent="0.2">
      <c r="Q10177" s="65"/>
      <c r="R10177" s="65"/>
      <c r="X10177" s="65"/>
      <c r="Y10177" s="65"/>
      <c r="Z10177" s="65"/>
      <c r="AA10177" s="65"/>
      <c r="AB10177" s="65"/>
      <c r="AC10177" s="65"/>
      <c r="AJ10177" s="66"/>
    </row>
    <row r="10178" spans="17:36" ht="4.5" customHeight="1" x14ac:dyDescent="0.2">
      <c r="Q10178" s="65"/>
      <c r="R10178" s="65"/>
      <c r="X10178" s="65"/>
      <c r="Y10178" s="65"/>
      <c r="Z10178" s="65"/>
      <c r="AA10178" s="65"/>
      <c r="AB10178" s="65"/>
      <c r="AC10178" s="65"/>
      <c r="AJ10178" s="66"/>
    </row>
    <row r="10179" spans="17:36" ht="4.5" customHeight="1" x14ac:dyDescent="0.2">
      <c r="Q10179" s="65"/>
      <c r="R10179" s="65"/>
      <c r="X10179" s="65"/>
      <c r="Y10179" s="65"/>
      <c r="Z10179" s="65"/>
      <c r="AA10179" s="65"/>
      <c r="AB10179" s="65"/>
      <c r="AC10179" s="65"/>
      <c r="AJ10179" s="66"/>
    </row>
    <row r="10180" spans="17:36" ht="4.5" customHeight="1" x14ac:dyDescent="0.2">
      <c r="Q10180" s="65"/>
      <c r="R10180" s="65"/>
      <c r="X10180" s="65"/>
      <c r="Y10180" s="65"/>
      <c r="Z10180" s="65"/>
      <c r="AA10180" s="65"/>
      <c r="AB10180" s="65"/>
      <c r="AC10180" s="65"/>
      <c r="AJ10180" s="66"/>
    </row>
    <row r="10181" spans="17:36" ht="4.5" customHeight="1" x14ac:dyDescent="0.2">
      <c r="Q10181" s="65"/>
      <c r="R10181" s="65"/>
      <c r="X10181" s="65"/>
      <c r="Y10181" s="65"/>
      <c r="Z10181" s="65"/>
      <c r="AA10181" s="65"/>
      <c r="AB10181" s="65"/>
      <c r="AC10181" s="65"/>
      <c r="AJ10181" s="66"/>
    </row>
    <row r="10182" spans="17:36" ht="4.5" customHeight="1" x14ac:dyDescent="0.2">
      <c r="Q10182" s="65"/>
      <c r="R10182" s="65"/>
      <c r="X10182" s="65"/>
      <c r="Y10182" s="65"/>
      <c r="Z10182" s="65"/>
      <c r="AA10182" s="65"/>
      <c r="AB10182" s="65"/>
      <c r="AC10182" s="65"/>
      <c r="AJ10182" s="66"/>
    </row>
    <row r="10183" spans="17:36" ht="4.5" customHeight="1" x14ac:dyDescent="0.2">
      <c r="Q10183" s="65"/>
      <c r="R10183" s="65"/>
      <c r="X10183" s="65"/>
      <c r="Y10183" s="65"/>
      <c r="Z10183" s="65"/>
      <c r="AA10183" s="65"/>
      <c r="AB10183" s="65"/>
      <c r="AC10183" s="65"/>
      <c r="AJ10183" s="66"/>
    </row>
    <row r="10184" spans="17:36" ht="4.5" customHeight="1" x14ac:dyDescent="0.2">
      <c r="Q10184" s="65"/>
      <c r="R10184" s="65"/>
      <c r="X10184" s="65"/>
      <c r="Y10184" s="65"/>
      <c r="Z10184" s="65"/>
      <c r="AA10184" s="65"/>
      <c r="AB10184" s="65"/>
      <c r="AC10184" s="65"/>
      <c r="AJ10184" s="66"/>
    </row>
    <row r="10185" spans="17:36" ht="4.5" customHeight="1" x14ac:dyDescent="0.2">
      <c r="Q10185" s="65"/>
      <c r="R10185" s="65"/>
      <c r="X10185" s="65"/>
      <c r="Y10185" s="65"/>
      <c r="Z10185" s="65"/>
      <c r="AA10185" s="65"/>
      <c r="AB10185" s="65"/>
      <c r="AC10185" s="65"/>
      <c r="AJ10185" s="66"/>
    </row>
    <row r="10186" spans="17:36" ht="4.5" customHeight="1" x14ac:dyDescent="0.2">
      <c r="Q10186" s="65"/>
      <c r="R10186" s="65"/>
      <c r="X10186" s="65"/>
      <c r="Y10186" s="65"/>
      <c r="Z10186" s="65"/>
      <c r="AA10186" s="65"/>
      <c r="AB10186" s="65"/>
      <c r="AC10186" s="65"/>
      <c r="AJ10186" s="66"/>
    </row>
    <row r="10187" spans="17:36" ht="4.5" customHeight="1" x14ac:dyDescent="0.2">
      <c r="Q10187" s="65"/>
      <c r="R10187" s="65"/>
      <c r="X10187" s="65"/>
      <c r="Y10187" s="65"/>
      <c r="Z10187" s="65"/>
      <c r="AA10187" s="65"/>
      <c r="AB10187" s="65"/>
      <c r="AC10187" s="65"/>
      <c r="AJ10187" s="66"/>
    </row>
    <row r="10188" spans="17:36" ht="4.5" customHeight="1" x14ac:dyDescent="0.2">
      <c r="Q10188" s="65"/>
      <c r="R10188" s="65"/>
      <c r="X10188" s="65"/>
      <c r="Y10188" s="65"/>
      <c r="Z10188" s="65"/>
      <c r="AA10188" s="65"/>
      <c r="AB10188" s="65"/>
      <c r="AC10188" s="65"/>
      <c r="AJ10188" s="66"/>
    </row>
    <row r="10189" spans="17:36" ht="4.5" customHeight="1" x14ac:dyDescent="0.2">
      <c r="Q10189" s="65"/>
      <c r="R10189" s="65"/>
      <c r="X10189" s="65"/>
      <c r="Y10189" s="65"/>
      <c r="Z10189" s="65"/>
      <c r="AA10189" s="65"/>
      <c r="AB10189" s="65"/>
      <c r="AC10189" s="65"/>
      <c r="AJ10189" s="66"/>
    </row>
    <row r="10190" spans="17:36" ht="4.5" customHeight="1" x14ac:dyDescent="0.2">
      <c r="Q10190" s="65"/>
      <c r="R10190" s="65"/>
      <c r="X10190" s="65"/>
      <c r="Y10190" s="65"/>
      <c r="Z10190" s="65"/>
      <c r="AA10190" s="65"/>
      <c r="AB10190" s="65"/>
      <c r="AC10190" s="65"/>
      <c r="AJ10190" s="66"/>
    </row>
    <row r="10191" spans="17:36" ht="4.5" customHeight="1" x14ac:dyDescent="0.2">
      <c r="Q10191" s="65"/>
      <c r="R10191" s="65"/>
      <c r="X10191" s="65"/>
      <c r="Y10191" s="65"/>
      <c r="Z10191" s="65"/>
      <c r="AA10191" s="65"/>
      <c r="AB10191" s="65"/>
      <c r="AC10191" s="65"/>
      <c r="AJ10191" s="66"/>
    </row>
    <row r="10192" spans="17:36" ht="4.5" customHeight="1" x14ac:dyDescent="0.2">
      <c r="Q10192" s="65"/>
      <c r="R10192" s="65"/>
      <c r="X10192" s="65"/>
      <c r="Y10192" s="65"/>
      <c r="Z10192" s="65"/>
      <c r="AA10192" s="65"/>
      <c r="AB10192" s="65"/>
      <c r="AC10192" s="65"/>
      <c r="AJ10192" s="66"/>
    </row>
    <row r="10193" spans="17:36" ht="4.5" customHeight="1" x14ac:dyDescent="0.2">
      <c r="Q10193" s="65"/>
      <c r="R10193" s="65"/>
      <c r="X10193" s="65"/>
      <c r="Y10193" s="65"/>
      <c r="Z10193" s="65"/>
      <c r="AA10193" s="65"/>
      <c r="AB10193" s="65"/>
      <c r="AC10193" s="65"/>
      <c r="AJ10193" s="66"/>
    </row>
    <row r="10194" spans="17:36" ht="4.5" customHeight="1" x14ac:dyDescent="0.2">
      <c r="Q10194" s="65"/>
      <c r="R10194" s="65"/>
      <c r="X10194" s="65"/>
      <c r="Y10194" s="65"/>
      <c r="Z10194" s="65"/>
      <c r="AA10194" s="65"/>
      <c r="AB10194" s="65"/>
      <c r="AC10194" s="65"/>
      <c r="AJ10194" s="66"/>
    </row>
    <row r="10195" spans="17:36" ht="4.5" customHeight="1" x14ac:dyDescent="0.2">
      <c r="Q10195" s="65"/>
      <c r="R10195" s="65"/>
      <c r="X10195" s="65"/>
      <c r="Y10195" s="65"/>
      <c r="Z10195" s="65"/>
      <c r="AA10195" s="65"/>
      <c r="AB10195" s="65"/>
      <c r="AC10195" s="65"/>
      <c r="AJ10195" s="66"/>
    </row>
    <row r="10196" spans="17:36" ht="4.5" customHeight="1" x14ac:dyDescent="0.2">
      <c r="Q10196" s="65"/>
      <c r="R10196" s="65"/>
      <c r="X10196" s="65"/>
      <c r="Y10196" s="65"/>
      <c r="Z10196" s="65"/>
      <c r="AA10196" s="65"/>
      <c r="AB10196" s="65"/>
      <c r="AC10196" s="65"/>
      <c r="AJ10196" s="66"/>
    </row>
    <row r="10197" spans="17:36" ht="4.5" customHeight="1" x14ac:dyDescent="0.2">
      <c r="Q10197" s="65"/>
      <c r="R10197" s="65"/>
      <c r="X10197" s="65"/>
      <c r="Y10197" s="65"/>
      <c r="Z10197" s="65"/>
      <c r="AA10197" s="65"/>
      <c r="AB10197" s="65"/>
      <c r="AC10197" s="65"/>
      <c r="AJ10197" s="66"/>
    </row>
    <row r="10198" spans="17:36" ht="4.5" customHeight="1" x14ac:dyDescent="0.2">
      <c r="Q10198" s="65"/>
      <c r="R10198" s="65"/>
      <c r="X10198" s="65"/>
      <c r="Y10198" s="65"/>
      <c r="Z10198" s="65"/>
      <c r="AA10198" s="65"/>
      <c r="AB10198" s="65"/>
      <c r="AC10198" s="65"/>
      <c r="AJ10198" s="66"/>
    </row>
    <row r="10199" spans="17:36" ht="4.5" customHeight="1" x14ac:dyDescent="0.2">
      <c r="Q10199" s="65"/>
      <c r="R10199" s="65"/>
      <c r="X10199" s="65"/>
      <c r="Y10199" s="65"/>
      <c r="Z10199" s="65"/>
      <c r="AA10199" s="65"/>
      <c r="AB10199" s="65"/>
      <c r="AC10199" s="65"/>
      <c r="AJ10199" s="66"/>
    </row>
    <row r="10200" spans="17:36" ht="4.5" customHeight="1" x14ac:dyDescent="0.2">
      <c r="Q10200" s="65"/>
      <c r="R10200" s="65"/>
      <c r="X10200" s="65"/>
      <c r="Y10200" s="65"/>
      <c r="Z10200" s="65"/>
      <c r="AA10200" s="65"/>
      <c r="AB10200" s="65"/>
      <c r="AC10200" s="65"/>
      <c r="AJ10200" s="66"/>
    </row>
    <row r="10201" spans="17:36" ht="4.5" customHeight="1" x14ac:dyDescent="0.2">
      <c r="Q10201" s="65"/>
      <c r="R10201" s="65"/>
      <c r="X10201" s="65"/>
      <c r="Y10201" s="65"/>
      <c r="Z10201" s="65"/>
      <c r="AA10201" s="65"/>
      <c r="AB10201" s="65"/>
      <c r="AC10201" s="65"/>
      <c r="AJ10201" s="66"/>
    </row>
    <row r="10202" spans="17:36" ht="4.5" customHeight="1" x14ac:dyDescent="0.2">
      <c r="Q10202" s="65"/>
      <c r="R10202" s="65"/>
      <c r="X10202" s="65"/>
      <c r="Y10202" s="65"/>
      <c r="Z10202" s="65"/>
      <c r="AA10202" s="65"/>
      <c r="AB10202" s="65"/>
      <c r="AC10202" s="65"/>
      <c r="AJ10202" s="66"/>
    </row>
    <row r="10203" spans="17:36" ht="4.5" customHeight="1" x14ac:dyDescent="0.2">
      <c r="Q10203" s="65"/>
      <c r="R10203" s="65"/>
      <c r="X10203" s="65"/>
      <c r="Y10203" s="65"/>
      <c r="Z10203" s="65"/>
      <c r="AA10203" s="65"/>
      <c r="AB10203" s="65"/>
      <c r="AC10203" s="65"/>
      <c r="AJ10203" s="66"/>
    </row>
    <row r="10204" spans="17:36" ht="4.5" customHeight="1" x14ac:dyDescent="0.2">
      <c r="Q10204" s="65"/>
      <c r="R10204" s="65"/>
      <c r="X10204" s="65"/>
      <c r="Y10204" s="65"/>
      <c r="Z10204" s="65"/>
      <c r="AA10204" s="65"/>
      <c r="AB10204" s="65"/>
      <c r="AC10204" s="65"/>
      <c r="AJ10204" s="66"/>
    </row>
    <row r="10205" spans="17:36" ht="4.5" customHeight="1" x14ac:dyDescent="0.2">
      <c r="Q10205" s="65"/>
      <c r="R10205" s="65"/>
      <c r="X10205" s="65"/>
      <c r="Y10205" s="65"/>
      <c r="Z10205" s="65"/>
      <c r="AA10205" s="65"/>
      <c r="AB10205" s="65"/>
      <c r="AC10205" s="65"/>
      <c r="AJ10205" s="66"/>
    </row>
    <row r="10206" spans="17:36" ht="4.5" customHeight="1" x14ac:dyDescent="0.2">
      <c r="Q10206" s="65"/>
      <c r="R10206" s="65"/>
      <c r="X10206" s="65"/>
      <c r="Y10206" s="65"/>
      <c r="Z10206" s="65"/>
      <c r="AA10206" s="65"/>
      <c r="AB10206" s="65"/>
      <c r="AC10206" s="65"/>
      <c r="AJ10206" s="66"/>
    </row>
    <row r="10207" spans="17:36" ht="4.5" customHeight="1" x14ac:dyDescent="0.2">
      <c r="Q10207" s="65"/>
      <c r="R10207" s="65"/>
      <c r="X10207" s="65"/>
      <c r="Y10207" s="65"/>
      <c r="Z10207" s="65"/>
      <c r="AA10207" s="65"/>
      <c r="AB10207" s="65"/>
      <c r="AC10207" s="65"/>
      <c r="AJ10207" s="66"/>
    </row>
    <row r="10208" spans="17:36" ht="4.5" customHeight="1" x14ac:dyDescent="0.2">
      <c r="Q10208" s="65"/>
      <c r="R10208" s="65"/>
      <c r="X10208" s="65"/>
      <c r="Y10208" s="65"/>
      <c r="Z10208" s="65"/>
      <c r="AA10208" s="65"/>
      <c r="AB10208" s="65"/>
      <c r="AC10208" s="65"/>
      <c r="AJ10208" s="66"/>
    </row>
    <row r="10209" spans="17:36" ht="4.5" customHeight="1" x14ac:dyDescent="0.2">
      <c r="Q10209" s="65"/>
      <c r="R10209" s="65"/>
      <c r="X10209" s="65"/>
      <c r="Y10209" s="65"/>
      <c r="Z10209" s="65"/>
      <c r="AA10209" s="65"/>
      <c r="AB10209" s="65"/>
      <c r="AC10209" s="65"/>
      <c r="AJ10209" s="66"/>
    </row>
    <row r="10210" spans="17:36" ht="4.5" customHeight="1" x14ac:dyDescent="0.2">
      <c r="Q10210" s="65"/>
      <c r="R10210" s="65"/>
      <c r="X10210" s="65"/>
      <c r="Y10210" s="65"/>
      <c r="Z10210" s="65"/>
      <c r="AA10210" s="65"/>
      <c r="AB10210" s="65"/>
      <c r="AC10210" s="65"/>
      <c r="AJ10210" s="66"/>
    </row>
    <row r="10211" spans="17:36" ht="4.5" customHeight="1" x14ac:dyDescent="0.2">
      <c r="Q10211" s="65"/>
      <c r="R10211" s="65"/>
      <c r="X10211" s="65"/>
      <c r="Y10211" s="65"/>
      <c r="Z10211" s="65"/>
      <c r="AA10211" s="65"/>
      <c r="AB10211" s="65"/>
      <c r="AC10211" s="65"/>
      <c r="AJ10211" s="66"/>
    </row>
    <row r="10212" spans="17:36" ht="4.5" customHeight="1" x14ac:dyDescent="0.2">
      <c r="Q10212" s="65"/>
      <c r="R10212" s="65"/>
      <c r="X10212" s="65"/>
      <c r="Y10212" s="65"/>
      <c r="Z10212" s="65"/>
      <c r="AA10212" s="65"/>
      <c r="AB10212" s="65"/>
      <c r="AC10212" s="65"/>
      <c r="AJ10212" s="66"/>
    </row>
    <row r="10213" spans="17:36" ht="4.5" customHeight="1" x14ac:dyDescent="0.2">
      <c r="Q10213" s="65"/>
      <c r="R10213" s="65"/>
      <c r="X10213" s="65"/>
      <c r="Y10213" s="65"/>
      <c r="Z10213" s="65"/>
      <c r="AA10213" s="65"/>
      <c r="AB10213" s="65"/>
      <c r="AC10213" s="65"/>
      <c r="AJ10213" s="66"/>
    </row>
    <row r="10214" spans="17:36" ht="4.5" customHeight="1" x14ac:dyDescent="0.2">
      <c r="Q10214" s="65"/>
      <c r="R10214" s="65"/>
      <c r="X10214" s="65"/>
      <c r="Y10214" s="65"/>
      <c r="Z10214" s="65"/>
      <c r="AA10214" s="65"/>
      <c r="AB10214" s="65"/>
      <c r="AC10214" s="65"/>
      <c r="AJ10214" s="66"/>
    </row>
    <row r="10215" spans="17:36" ht="4.5" customHeight="1" x14ac:dyDescent="0.2">
      <c r="Q10215" s="65"/>
      <c r="R10215" s="65"/>
      <c r="X10215" s="65"/>
      <c r="Y10215" s="65"/>
      <c r="Z10215" s="65"/>
      <c r="AA10215" s="65"/>
      <c r="AB10215" s="65"/>
      <c r="AC10215" s="65"/>
      <c r="AJ10215" s="66"/>
    </row>
    <row r="10216" spans="17:36" ht="4.5" customHeight="1" x14ac:dyDescent="0.2">
      <c r="Q10216" s="65"/>
      <c r="R10216" s="65"/>
      <c r="X10216" s="65"/>
      <c r="Y10216" s="65"/>
      <c r="Z10216" s="65"/>
      <c r="AA10216" s="65"/>
      <c r="AB10216" s="65"/>
      <c r="AC10216" s="65"/>
      <c r="AJ10216" s="66"/>
    </row>
    <row r="10217" spans="17:36" ht="4.5" customHeight="1" x14ac:dyDescent="0.2">
      <c r="Q10217" s="65"/>
      <c r="R10217" s="65"/>
      <c r="X10217" s="65"/>
      <c r="Y10217" s="65"/>
      <c r="Z10217" s="65"/>
      <c r="AA10217" s="65"/>
      <c r="AB10217" s="65"/>
      <c r="AC10217" s="65"/>
      <c r="AJ10217" s="66"/>
    </row>
    <row r="10218" spans="17:36" ht="4.5" customHeight="1" x14ac:dyDescent="0.2">
      <c r="Q10218" s="65"/>
      <c r="R10218" s="65"/>
      <c r="X10218" s="65"/>
      <c r="Y10218" s="65"/>
      <c r="Z10218" s="65"/>
      <c r="AA10218" s="65"/>
      <c r="AB10218" s="65"/>
      <c r="AC10218" s="65"/>
      <c r="AJ10218" s="66"/>
    </row>
    <row r="10219" spans="17:36" ht="4.5" customHeight="1" x14ac:dyDescent="0.2">
      <c r="Q10219" s="65"/>
      <c r="R10219" s="65"/>
      <c r="X10219" s="65"/>
      <c r="Y10219" s="65"/>
      <c r="Z10219" s="65"/>
      <c r="AA10219" s="65"/>
      <c r="AB10219" s="65"/>
      <c r="AC10219" s="65"/>
      <c r="AJ10219" s="66"/>
    </row>
    <row r="10220" spans="17:36" ht="4.5" customHeight="1" x14ac:dyDescent="0.2">
      <c r="Q10220" s="65"/>
      <c r="R10220" s="65"/>
      <c r="X10220" s="65"/>
      <c r="Y10220" s="65"/>
      <c r="Z10220" s="65"/>
      <c r="AA10220" s="65"/>
      <c r="AB10220" s="65"/>
      <c r="AC10220" s="65"/>
      <c r="AJ10220" s="66"/>
    </row>
    <row r="10221" spans="17:36" ht="4.5" customHeight="1" x14ac:dyDescent="0.2">
      <c r="Q10221" s="65"/>
      <c r="R10221" s="65"/>
      <c r="X10221" s="65"/>
      <c r="Y10221" s="65"/>
      <c r="Z10221" s="65"/>
      <c r="AA10221" s="65"/>
      <c r="AB10221" s="65"/>
      <c r="AC10221" s="65"/>
      <c r="AJ10221" s="66"/>
    </row>
    <row r="10222" spans="17:36" ht="4.5" customHeight="1" x14ac:dyDescent="0.2">
      <c r="Q10222" s="65"/>
      <c r="R10222" s="65"/>
      <c r="X10222" s="65"/>
      <c r="Y10222" s="65"/>
      <c r="Z10222" s="65"/>
      <c r="AA10222" s="65"/>
      <c r="AB10222" s="65"/>
      <c r="AC10222" s="65"/>
      <c r="AJ10222" s="66"/>
    </row>
    <row r="10223" spans="17:36" ht="4.5" customHeight="1" x14ac:dyDescent="0.2">
      <c r="Q10223" s="65"/>
      <c r="R10223" s="65"/>
      <c r="X10223" s="65"/>
      <c r="Y10223" s="65"/>
      <c r="Z10223" s="65"/>
      <c r="AA10223" s="65"/>
      <c r="AB10223" s="65"/>
      <c r="AC10223" s="65"/>
      <c r="AJ10223" s="66"/>
    </row>
    <row r="10224" spans="17:36" ht="4.5" customHeight="1" x14ac:dyDescent="0.2">
      <c r="Q10224" s="65"/>
      <c r="R10224" s="65"/>
      <c r="X10224" s="65"/>
      <c r="Y10224" s="65"/>
      <c r="Z10224" s="65"/>
      <c r="AA10224" s="65"/>
      <c r="AB10224" s="65"/>
      <c r="AC10224" s="65"/>
      <c r="AJ10224" s="66"/>
    </row>
    <row r="10225" spans="17:36" ht="4.5" customHeight="1" x14ac:dyDescent="0.2">
      <c r="Q10225" s="65"/>
      <c r="R10225" s="65"/>
      <c r="X10225" s="65"/>
      <c r="Y10225" s="65"/>
      <c r="Z10225" s="65"/>
      <c r="AA10225" s="65"/>
      <c r="AB10225" s="65"/>
      <c r="AC10225" s="65"/>
      <c r="AJ10225" s="66"/>
    </row>
    <row r="10226" spans="17:36" ht="4.5" customHeight="1" x14ac:dyDescent="0.2">
      <c r="Q10226" s="65"/>
      <c r="R10226" s="65"/>
      <c r="X10226" s="65"/>
      <c r="Y10226" s="65"/>
      <c r="Z10226" s="65"/>
      <c r="AA10226" s="65"/>
      <c r="AB10226" s="65"/>
      <c r="AC10226" s="65"/>
      <c r="AJ10226" s="66"/>
    </row>
    <row r="10227" spans="17:36" ht="4.5" customHeight="1" x14ac:dyDescent="0.2">
      <c r="Q10227" s="65"/>
      <c r="R10227" s="65"/>
      <c r="X10227" s="65"/>
      <c r="Y10227" s="65"/>
      <c r="Z10227" s="65"/>
      <c r="AA10227" s="65"/>
      <c r="AB10227" s="65"/>
      <c r="AC10227" s="65"/>
      <c r="AJ10227" s="66"/>
    </row>
    <row r="10228" spans="17:36" ht="4.5" customHeight="1" x14ac:dyDescent="0.2">
      <c r="Q10228" s="65"/>
      <c r="R10228" s="65"/>
      <c r="X10228" s="65"/>
      <c r="Y10228" s="65"/>
      <c r="Z10228" s="65"/>
      <c r="AA10228" s="65"/>
      <c r="AB10228" s="65"/>
      <c r="AC10228" s="65"/>
      <c r="AJ10228" s="66"/>
    </row>
    <row r="10229" spans="17:36" ht="4.5" customHeight="1" x14ac:dyDescent="0.2">
      <c r="Q10229" s="65"/>
      <c r="R10229" s="65"/>
      <c r="X10229" s="65"/>
      <c r="Y10229" s="65"/>
      <c r="Z10229" s="65"/>
      <c r="AA10229" s="65"/>
      <c r="AB10229" s="65"/>
      <c r="AC10229" s="65"/>
      <c r="AJ10229" s="66"/>
    </row>
    <row r="10230" spans="17:36" ht="4.5" customHeight="1" x14ac:dyDescent="0.2">
      <c r="Q10230" s="65"/>
      <c r="R10230" s="65"/>
      <c r="X10230" s="65"/>
      <c r="Y10230" s="65"/>
      <c r="Z10230" s="65"/>
      <c r="AA10230" s="65"/>
      <c r="AB10230" s="65"/>
      <c r="AC10230" s="65"/>
      <c r="AJ10230" s="66"/>
    </row>
    <row r="10231" spans="17:36" ht="4.5" customHeight="1" x14ac:dyDescent="0.2">
      <c r="Q10231" s="65"/>
      <c r="R10231" s="65"/>
      <c r="X10231" s="65"/>
      <c r="Y10231" s="65"/>
      <c r="Z10231" s="65"/>
      <c r="AA10231" s="65"/>
      <c r="AB10231" s="65"/>
      <c r="AC10231" s="65"/>
      <c r="AJ10231" s="66"/>
    </row>
    <row r="10232" spans="17:36" ht="4.5" customHeight="1" x14ac:dyDescent="0.2">
      <c r="Q10232" s="65"/>
      <c r="R10232" s="65"/>
      <c r="X10232" s="65"/>
      <c r="Y10232" s="65"/>
      <c r="Z10232" s="65"/>
      <c r="AA10232" s="65"/>
      <c r="AB10232" s="65"/>
      <c r="AC10232" s="65"/>
      <c r="AJ10232" s="66"/>
    </row>
    <row r="10233" spans="17:36" ht="4.5" customHeight="1" x14ac:dyDescent="0.2">
      <c r="Q10233" s="65"/>
      <c r="R10233" s="65"/>
      <c r="X10233" s="65"/>
      <c r="Y10233" s="65"/>
      <c r="Z10233" s="65"/>
      <c r="AA10233" s="65"/>
      <c r="AB10233" s="65"/>
      <c r="AC10233" s="65"/>
      <c r="AJ10233" s="66"/>
    </row>
    <row r="10234" spans="17:36" ht="4.5" customHeight="1" x14ac:dyDescent="0.2">
      <c r="Q10234" s="65"/>
      <c r="R10234" s="65"/>
      <c r="X10234" s="65"/>
      <c r="Y10234" s="65"/>
      <c r="Z10234" s="65"/>
      <c r="AA10234" s="65"/>
      <c r="AB10234" s="65"/>
      <c r="AC10234" s="65"/>
      <c r="AJ10234" s="66"/>
    </row>
    <row r="10235" spans="17:36" ht="4.5" customHeight="1" x14ac:dyDescent="0.2">
      <c r="Q10235" s="65"/>
      <c r="R10235" s="65"/>
      <c r="X10235" s="65"/>
      <c r="Y10235" s="65"/>
      <c r="Z10235" s="65"/>
      <c r="AA10235" s="65"/>
      <c r="AB10235" s="65"/>
      <c r="AC10235" s="65"/>
      <c r="AJ10235" s="66"/>
    </row>
    <row r="10236" spans="17:36" ht="4.5" customHeight="1" x14ac:dyDescent="0.2">
      <c r="Q10236" s="65"/>
      <c r="R10236" s="65"/>
      <c r="X10236" s="65"/>
      <c r="Y10236" s="65"/>
      <c r="Z10236" s="65"/>
      <c r="AA10236" s="65"/>
      <c r="AB10236" s="65"/>
      <c r="AC10236" s="65"/>
      <c r="AJ10236" s="66"/>
    </row>
    <row r="10237" spans="17:36" ht="4.5" customHeight="1" x14ac:dyDescent="0.2">
      <c r="Q10237" s="65"/>
      <c r="R10237" s="65"/>
      <c r="X10237" s="65"/>
      <c r="Y10237" s="65"/>
      <c r="Z10237" s="65"/>
      <c r="AA10237" s="65"/>
      <c r="AB10237" s="65"/>
      <c r="AC10237" s="65"/>
      <c r="AJ10237" s="66"/>
    </row>
    <row r="10238" spans="17:36" ht="4.5" customHeight="1" x14ac:dyDescent="0.2">
      <c r="Q10238" s="65"/>
      <c r="R10238" s="65"/>
      <c r="X10238" s="65"/>
      <c r="Y10238" s="65"/>
      <c r="Z10238" s="65"/>
      <c r="AA10238" s="65"/>
      <c r="AB10238" s="65"/>
      <c r="AC10238" s="65"/>
      <c r="AJ10238" s="66"/>
    </row>
    <row r="10239" spans="17:36" ht="4.5" customHeight="1" x14ac:dyDescent="0.2">
      <c r="Q10239" s="65"/>
      <c r="R10239" s="65"/>
      <c r="X10239" s="65"/>
      <c r="Y10239" s="65"/>
      <c r="Z10239" s="65"/>
      <c r="AA10239" s="65"/>
      <c r="AB10239" s="65"/>
      <c r="AC10239" s="65"/>
      <c r="AJ10239" s="66"/>
    </row>
    <row r="10240" spans="17:36" ht="4.5" customHeight="1" x14ac:dyDescent="0.2">
      <c r="Q10240" s="65"/>
      <c r="R10240" s="65"/>
      <c r="X10240" s="65"/>
      <c r="Y10240" s="65"/>
      <c r="Z10240" s="65"/>
      <c r="AA10240" s="65"/>
      <c r="AB10240" s="65"/>
      <c r="AC10240" s="65"/>
      <c r="AJ10240" s="66"/>
    </row>
    <row r="10241" spans="17:36" ht="4.5" customHeight="1" x14ac:dyDescent="0.2">
      <c r="Q10241" s="65"/>
      <c r="R10241" s="65"/>
      <c r="X10241" s="65"/>
      <c r="Y10241" s="65"/>
      <c r="Z10241" s="65"/>
      <c r="AA10241" s="65"/>
      <c r="AB10241" s="65"/>
      <c r="AC10241" s="65"/>
      <c r="AJ10241" s="66"/>
    </row>
    <row r="10242" spans="17:36" ht="4.5" customHeight="1" x14ac:dyDescent="0.2">
      <c r="Q10242" s="65"/>
      <c r="R10242" s="65"/>
      <c r="X10242" s="65"/>
      <c r="Y10242" s="65"/>
      <c r="Z10242" s="65"/>
      <c r="AA10242" s="65"/>
      <c r="AB10242" s="65"/>
      <c r="AC10242" s="65"/>
      <c r="AJ10242" s="66"/>
    </row>
    <row r="10243" spans="17:36" ht="4.5" customHeight="1" x14ac:dyDescent="0.2">
      <c r="Q10243" s="65"/>
      <c r="R10243" s="65"/>
      <c r="X10243" s="65"/>
      <c r="Y10243" s="65"/>
      <c r="Z10243" s="65"/>
      <c r="AA10243" s="65"/>
      <c r="AB10243" s="65"/>
      <c r="AC10243" s="65"/>
      <c r="AJ10243" s="66"/>
    </row>
    <row r="10244" spans="17:36" ht="4.5" customHeight="1" x14ac:dyDescent="0.2">
      <c r="Q10244" s="65"/>
      <c r="R10244" s="65"/>
      <c r="X10244" s="65"/>
      <c r="Y10244" s="65"/>
      <c r="Z10244" s="65"/>
      <c r="AA10244" s="65"/>
      <c r="AB10244" s="65"/>
      <c r="AC10244" s="65"/>
      <c r="AJ10244" s="66"/>
    </row>
    <row r="10245" spans="17:36" ht="4.5" customHeight="1" x14ac:dyDescent="0.2">
      <c r="Q10245" s="65"/>
      <c r="R10245" s="65"/>
      <c r="X10245" s="65"/>
      <c r="Y10245" s="65"/>
      <c r="Z10245" s="65"/>
      <c r="AA10245" s="65"/>
      <c r="AB10245" s="65"/>
      <c r="AC10245" s="65"/>
      <c r="AJ10245" s="66"/>
    </row>
    <row r="10246" spans="17:36" ht="4.5" customHeight="1" x14ac:dyDescent="0.2">
      <c r="Q10246" s="65"/>
      <c r="R10246" s="65"/>
      <c r="X10246" s="65"/>
      <c r="Y10246" s="65"/>
      <c r="Z10246" s="65"/>
      <c r="AA10246" s="65"/>
      <c r="AB10246" s="65"/>
      <c r="AC10246" s="65"/>
      <c r="AJ10246" s="66"/>
    </row>
    <row r="10247" spans="17:36" ht="4.5" customHeight="1" x14ac:dyDescent="0.2">
      <c r="Q10247" s="65"/>
      <c r="R10247" s="65"/>
      <c r="X10247" s="65"/>
      <c r="Y10247" s="65"/>
      <c r="Z10247" s="65"/>
      <c r="AA10247" s="65"/>
      <c r="AB10247" s="65"/>
      <c r="AC10247" s="65"/>
      <c r="AJ10247" s="66"/>
    </row>
    <row r="10248" spans="17:36" ht="4.5" customHeight="1" x14ac:dyDescent="0.2">
      <c r="Q10248" s="65"/>
      <c r="R10248" s="65"/>
      <c r="X10248" s="65"/>
      <c r="Y10248" s="65"/>
      <c r="Z10248" s="65"/>
      <c r="AA10248" s="65"/>
      <c r="AB10248" s="65"/>
      <c r="AC10248" s="65"/>
      <c r="AJ10248" s="66"/>
    </row>
    <row r="10249" spans="17:36" ht="4.5" customHeight="1" x14ac:dyDescent="0.2">
      <c r="Q10249" s="65"/>
      <c r="R10249" s="65"/>
      <c r="X10249" s="65"/>
      <c r="Y10249" s="65"/>
      <c r="Z10249" s="65"/>
      <c r="AA10249" s="65"/>
      <c r="AB10249" s="65"/>
      <c r="AC10249" s="65"/>
      <c r="AJ10249" s="66"/>
    </row>
    <row r="10250" spans="17:36" ht="4.5" customHeight="1" x14ac:dyDescent="0.2">
      <c r="Q10250" s="65"/>
      <c r="R10250" s="65"/>
      <c r="X10250" s="65"/>
      <c r="Y10250" s="65"/>
      <c r="Z10250" s="65"/>
      <c r="AA10250" s="65"/>
      <c r="AB10250" s="65"/>
      <c r="AC10250" s="65"/>
      <c r="AJ10250" s="66"/>
    </row>
    <row r="10251" spans="17:36" ht="4.5" customHeight="1" x14ac:dyDescent="0.2">
      <c r="Q10251" s="65"/>
      <c r="R10251" s="65"/>
      <c r="X10251" s="65"/>
      <c r="Y10251" s="65"/>
      <c r="Z10251" s="65"/>
      <c r="AA10251" s="65"/>
      <c r="AB10251" s="65"/>
      <c r="AC10251" s="65"/>
      <c r="AJ10251" s="66"/>
    </row>
    <row r="10252" spans="17:36" ht="4.5" customHeight="1" x14ac:dyDescent="0.2">
      <c r="Q10252" s="65"/>
      <c r="R10252" s="65"/>
      <c r="X10252" s="65"/>
      <c r="Y10252" s="65"/>
      <c r="Z10252" s="65"/>
      <c r="AA10252" s="65"/>
      <c r="AB10252" s="65"/>
      <c r="AC10252" s="65"/>
      <c r="AJ10252" s="66"/>
    </row>
    <row r="10253" spans="17:36" ht="4.5" customHeight="1" x14ac:dyDescent="0.2">
      <c r="Q10253" s="65"/>
      <c r="R10253" s="65"/>
      <c r="X10253" s="65"/>
      <c r="Y10253" s="65"/>
      <c r="Z10253" s="65"/>
      <c r="AA10253" s="65"/>
      <c r="AB10253" s="65"/>
      <c r="AC10253" s="65"/>
      <c r="AJ10253" s="66"/>
    </row>
    <row r="10254" spans="17:36" ht="4.5" customHeight="1" x14ac:dyDescent="0.2">
      <c r="Q10254" s="65"/>
      <c r="R10254" s="65"/>
      <c r="X10254" s="65"/>
      <c r="Y10254" s="65"/>
      <c r="Z10254" s="65"/>
      <c r="AA10254" s="65"/>
      <c r="AB10254" s="65"/>
      <c r="AC10254" s="65"/>
      <c r="AJ10254" s="66"/>
    </row>
    <row r="10255" spans="17:36" ht="4.5" customHeight="1" x14ac:dyDescent="0.2">
      <c r="Q10255" s="65"/>
      <c r="R10255" s="65"/>
      <c r="X10255" s="65"/>
      <c r="Y10255" s="65"/>
      <c r="Z10255" s="65"/>
      <c r="AA10255" s="65"/>
      <c r="AB10255" s="65"/>
      <c r="AC10255" s="65"/>
      <c r="AJ10255" s="66"/>
    </row>
    <row r="10256" spans="17:36" ht="4.5" customHeight="1" x14ac:dyDescent="0.2">
      <c r="Q10256" s="65"/>
      <c r="R10256" s="65"/>
      <c r="X10256" s="65"/>
      <c r="Y10256" s="65"/>
      <c r="Z10256" s="65"/>
      <c r="AA10256" s="65"/>
      <c r="AB10256" s="65"/>
      <c r="AC10256" s="65"/>
      <c r="AJ10256" s="66"/>
    </row>
    <row r="10257" spans="17:36" ht="4.5" customHeight="1" x14ac:dyDescent="0.2">
      <c r="Q10257" s="65"/>
      <c r="R10257" s="65"/>
      <c r="X10257" s="65"/>
      <c r="Y10257" s="65"/>
      <c r="Z10257" s="65"/>
      <c r="AA10257" s="65"/>
      <c r="AB10257" s="65"/>
      <c r="AC10257" s="65"/>
      <c r="AJ10257" s="66"/>
    </row>
    <row r="10258" spans="17:36" ht="4.5" customHeight="1" x14ac:dyDescent="0.2">
      <c r="Q10258" s="65"/>
      <c r="R10258" s="65"/>
      <c r="X10258" s="65"/>
      <c r="Y10258" s="65"/>
      <c r="Z10258" s="65"/>
      <c r="AA10258" s="65"/>
      <c r="AB10258" s="65"/>
      <c r="AC10258" s="65"/>
      <c r="AJ10258" s="66"/>
    </row>
    <row r="10259" spans="17:36" ht="4.5" customHeight="1" x14ac:dyDescent="0.2">
      <c r="Q10259" s="65"/>
      <c r="R10259" s="65"/>
      <c r="X10259" s="65"/>
      <c r="Y10259" s="65"/>
      <c r="Z10259" s="65"/>
      <c r="AA10259" s="65"/>
      <c r="AB10259" s="65"/>
      <c r="AC10259" s="65"/>
      <c r="AJ10259" s="66"/>
    </row>
    <row r="10260" spans="17:36" ht="4.5" customHeight="1" x14ac:dyDescent="0.2">
      <c r="Q10260" s="65"/>
      <c r="R10260" s="65"/>
      <c r="X10260" s="65"/>
      <c r="Y10260" s="65"/>
      <c r="Z10260" s="65"/>
      <c r="AA10260" s="65"/>
      <c r="AB10260" s="65"/>
      <c r="AC10260" s="65"/>
      <c r="AJ10260" s="66"/>
    </row>
    <row r="10261" spans="17:36" ht="4.5" customHeight="1" x14ac:dyDescent="0.2">
      <c r="Q10261" s="65"/>
      <c r="R10261" s="65"/>
      <c r="X10261" s="65"/>
      <c r="Y10261" s="65"/>
      <c r="Z10261" s="65"/>
      <c r="AA10261" s="65"/>
      <c r="AB10261" s="65"/>
      <c r="AC10261" s="65"/>
      <c r="AJ10261" s="66"/>
    </row>
    <row r="10262" spans="17:36" ht="4.5" customHeight="1" x14ac:dyDescent="0.2">
      <c r="Q10262" s="65"/>
      <c r="R10262" s="65"/>
      <c r="X10262" s="65"/>
      <c r="Y10262" s="65"/>
      <c r="Z10262" s="65"/>
      <c r="AA10262" s="65"/>
      <c r="AB10262" s="65"/>
      <c r="AC10262" s="65"/>
      <c r="AJ10262" s="66"/>
    </row>
    <row r="10263" spans="17:36" ht="4.5" customHeight="1" x14ac:dyDescent="0.2">
      <c r="Q10263" s="65"/>
      <c r="R10263" s="65"/>
      <c r="X10263" s="65"/>
      <c r="Y10263" s="65"/>
      <c r="Z10263" s="65"/>
      <c r="AA10263" s="65"/>
      <c r="AB10263" s="65"/>
      <c r="AC10263" s="65"/>
      <c r="AJ10263" s="66"/>
    </row>
    <row r="10264" spans="17:36" ht="4.5" customHeight="1" x14ac:dyDescent="0.2">
      <c r="Q10264" s="65"/>
      <c r="R10264" s="65"/>
      <c r="X10264" s="65"/>
      <c r="Y10264" s="65"/>
      <c r="Z10264" s="65"/>
      <c r="AA10264" s="65"/>
      <c r="AB10264" s="65"/>
      <c r="AC10264" s="65"/>
      <c r="AJ10264" s="66"/>
    </row>
    <row r="10265" spans="17:36" ht="4.5" customHeight="1" x14ac:dyDescent="0.2">
      <c r="Q10265" s="65"/>
      <c r="R10265" s="65"/>
      <c r="X10265" s="65"/>
      <c r="Y10265" s="65"/>
      <c r="Z10265" s="65"/>
      <c r="AA10265" s="65"/>
      <c r="AB10265" s="65"/>
      <c r="AC10265" s="65"/>
      <c r="AJ10265" s="66"/>
    </row>
    <row r="10266" spans="17:36" ht="4.5" customHeight="1" x14ac:dyDescent="0.2">
      <c r="Q10266" s="65"/>
      <c r="R10266" s="65"/>
      <c r="X10266" s="65"/>
      <c r="Y10266" s="65"/>
      <c r="Z10266" s="65"/>
      <c r="AA10266" s="65"/>
      <c r="AB10266" s="65"/>
      <c r="AC10266" s="65"/>
      <c r="AJ10266" s="66"/>
    </row>
    <row r="10267" spans="17:36" ht="4.5" customHeight="1" x14ac:dyDescent="0.2">
      <c r="Q10267" s="65"/>
      <c r="R10267" s="65"/>
      <c r="X10267" s="65"/>
      <c r="Y10267" s="65"/>
      <c r="Z10267" s="65"/>
      <c r="AA10267" s="65"/>
      <c r="AB10267" s="65"/>
      <c r="AC10267" s="65"/>
      <c r="AJ10267" s="66"/>
    </row>
    <row r="10268" spans="17:36" ht="4.5" customHeight="1" x14ac:dyDescent="0.2">
      <c r="Q10268" s="65"/>
      <c r="R10268" s="65"/>
      <c r="X10268" s="65"/>
      <c r="Y10268" s="65"/>
      <c r="Z10268" s="65"/>
      <c r="AA10268" s="65"/>
      <c r="AB10268" s="65"/>
      <c r="AC10268" s="65"/>
      <c r="AJ10268" s="66"/>
    </row>
    <row r="10269" spans="17:36" ht="4.5" customHeight="1" x14ac:dyDescent="0.2">
      <c r="Q10269" s="65"/>
      <c r="R10269" s="65"/>
      <c r="X10269" s="65"/>
      <c r="Y10269" s="65"/>
      <c r="Z10269" s="65"/>
      <c r="AA10269" s="65"/>
      <c r="AB10269" s="65"/>
      <c r="AC10269" s="65"/>
      <c r="AJ10269" s="66"/>
    </row>
    <row r="10270" spans="17:36" ht="4.5" customHeight="1" x14ac:dyDescent="0.2">
      <c r="Q10270" s="65"/>
      <c r="R10270" s="65"/>
      <c r="X10270" s="65"/>
      <c r="Y10270" s="65"/>
      <c r="Z10270" s="65"/>
      <c r="AA10270" s="65"/>
      <c r="AB10270" s="65"/>
      <c r="AC10270" s="65"/>
      <c r="AJ10270" s="66"/>
    </row>
    <row r="10271" spans="17:36" ht="4.5" customHeight="1" x14ac:dyDescent="0.2">
      <c r="Q10271" s="65"/>
      <c r="R10271" s="65"/>
      <c r="X10271" s="65"/>
      <c r="Y10271" s="65"/>
      <c r="Z10271" s="65"/>
      <c r="AA10271" s="65"/>
      <c r="AB10271" s="65"/>
      <c r="AC10271" s="65"/>
      <c r="AJ10271" s="66"/>
    </row>
    <row r="10272" spans="17:36" ht="4.5" customHeight="1" x14ac:dyDescent="0.2">
      <c r="Q10272" s="65"/>
      <c r="R10272" s="65"/>
      <c r="X10272" s="65"/>
      <c r="Y10272" s="65"/>
      <c r="Z10272" s="65"/>
      <c r="AA10272" s="65"/>
      <c r="AB10272" s="65"/>
      <c r="AC10272" s="65"/>
      <c r="AJ10272" s="66"/>
    </row>
    <row r="10273" spans="17:36" ht="4.5" customHeight="1" x14ac:dyDescent="0.2">
      <c r="Q10273" s="65"/>
      <c r="R10273" s="65"/>
      <c r="X10273" s="65"/>
      <c r="Y10273" s="65"/>
      <c r="Z10273" s="65"/>
      <c r="AA10273" s="65"/>
      <c r="AB10273" s="65"/>
      <c r="AC10273" s="65"/>
      <c r="AJ10273" s="66"/>
    </row>
    <row r="10274" spans="17:36" ht="4.5" customHeight="1" x14ac:dyDescent="0.2">
      <c r="Q10274" s="65"/>
      <c r="R10274" s="65"/>
      <c r="X10274" s="65"/>
      <c r="Y10274" s="65"/>
      <c r="Z10274" s="65"/>
      <c r="AA10274" s="65"/>
      <c r="AB10274" s="65"/>
      <c r="AC10274" s="65"/>
      <c r="AJ10274" s="66"/>
    </row>
    <row r="10275" spans="17:36" ht="4.5" customHeight="1" x14ac:dyDescent="0.2">
      <c r="Q10275" s="65"/>
      <c r="R10275" s="65"/>
      <c r="X10275" s="65"/>
      <c r="Y10275" s="65"/>
      <c r="Z10275" s="65"/>
      <c r="AA10275" s="65"/>
      <c r="AB10275" s="65"/>
      <c r="AC10275" s="65"/>
      <c r="AJ10275" s="66"/>
    </row>
    <row r="10276" spans="17:36" ht="4.5" customHeight="1" x14ac:dyDescent="0.2">
      <c r="Q10276" s="65"/>
      <c r="R10276" s="65"/>
      <c r="X10276" s="65"/>
      <c r="Y10276" s="65"/>
      <c r="Z10276" s="65"/>
      <c r="AA10276" s="65"/>
      <c r="AB10276" s="65"/>
      <c r="AC10276" s="65"/>
      <c r="AJ10276" s="66"/>
    </row>
    <row r="10277" spans="17:36" ht="4.5" customHeight="1" x14ac:dyDescent="0.2">
      <c r="Q10277" s="65"/>
      <c r="R10277" s="65"/>
      <c r="X10277" s="65"/>
      <c r="Y10277" s="65"/>
      <c r="Z10277" s="65"/>
      <c r="AA10277" s="65"/>
      <c r="AB10277" s="65"/>
      <c r="AC10277" s="65"/>
      <c r="AJ10277" s="66"/>
    </row>
    <row r="10278" spans="17:36" ht="4.5" customHeight="1" x14ac:dyDescent="0.2">
      <c r="Q10278" s="65"/>
      <c r="R10278" s="65"/>
      <c r="X10278" s="65"/>
      <c r="Y10278" s="65"/>
      <c r="Z10278" s="65"/>
      <c r="AA10278" s="65"/>
      <c r="AB10278" s="65"/>
      <c r="AC10278" s="65"/>
      <c r="AJ10278" s="66"/>
    </row>
    <row r="10279" spans="17:36" ht="4.5" customHeight="1" x14ac:dyDescent="0.2">
      <c r="Q10279" s="65"/>
      <c r="R10279" s="65"/>
      <c r="X10279" s="65"/>
      <c r="Y10279" s="65"/>
      <c r="Z10279" s="65"/>
      <c r="AA10279" s="65"/>
      <c r="AB10279" s="65"/>
      <c r="AC10279" s="65"/>
      <c r="AJ10279" s="66"/>
    </row>
    <row r="10280" spans="17:36" ht="4.5" customHeight="1" x14ac:dyDescent="0.2">
      <c r="Q10280" s="65"/>
      <c r="R10280" s="65"/>
      <c r="X10280" s="65"/>
      <c r="Y10280" s="65"/>
      <c r="Z10280" s="65"/>
      <c r="AA10280" s="65"/>
      <c r="AB10280" s="65"/>
      <c r="AC10280" s="65"/>
      <c r="AJ10280" s="66"/>
    </row>
    <row r="10281" spans="17:36" ht="4.5" customHeight="1" x14ac:dyDescent="0.2">
      <c r="Q10281" s="65"/>
      <c r="R10281" s="65"/>
      <c r="X10281" s="65"/>
      <c r="Y10281" s="65"/>
      <c r="Z10281" s="65"/>
      <c r="AA10281" s="65"/>
      <c r="AB10281" s="65"/>
      <c r="AC10281" s="65"/>
      <c r="AJ10281" s="66"/>
    </row>
    <row r="10282" spans="17:36" ht="4.5" customHeight="1" x14ac:dyDescent="0.2">
      <c r="Q10282" s="65"/>
      <c r="R10282" s="65"/>
      <c r="X10282" s="65"/>
      <c r="Y10282" s="65"/>
      <c r="Z10282" s="65"/>
      <c r="AA10282" s="65"/>
      <c r="AB10282" s="65"/>
      <c r="AC10282" s="65"/>
      <c r="AJ10282" s="66"/>
    </row>
    <row r="10283" spans="17:36" ht="4.5" customHeight="1" x14ac:dyDescent="0.2">
      <c r="Q10283" s="65"/>
      <c r="R10283" s="65"/>
      <c r="X10283" s="65"/>
      <c r="Y10283" s="65"/>
      <c r="Z10283" s="65"/>
      <c r="AA10283" s="65"/>
      <c r="AB10283" s="65"/>
      <c r="AC10283" s="65"/>
      <c r="AJ10283" s="66"/>
    </row>
    <row r="10284" spans="17:36" ht="4.5" customHeight="1" x14ac:dyDescent="0.2">
      <c r="Q10284" s="65"/>
      <c r="R10284" s="65"/>
      <c r="X10284" s="65"/>
      <c r="Y10284" s="65"/>
      <c r="Z10284" s="65"/>
      <c r="AA10284" s="65"/>
      <c r="AB10284" s="65"/>
      <c r="AC10284" s="65"/>
      <c r="AJ10284" s="66"/>
    </row>
    <row r="10285" spans="17:36" ht="4.5" customHeight="1" x14ac:dyDescent="0.2">
      <c r="Q10285" s="65"/>
      <c r="R10285" s="65"/>
      <c r="X10285" s="65"/>
      <c r="Y10285" s="65"/>
      <c r="Z10285" s="65"/>
      <c r="AA10285" s="65"/>
      <c r="AB10285" s="65"/>
      <c r="AC10285" s="65"/>
      <c r="AJ10285" s="66"/>
    </row>
    <row r="10286" spans="17:36" ht="4.5" customHeight="1" x14ac:dyDescent="0.2">
      <c r="Q10286" s="65"/>
      <c r="R10286" s="65"/>
      <c r="X10286" s="65"/>
      <c r="Y10286" s="65"/>
      <c r="Z10286" s="65"/>
      <c r="AA10286" s="65"/>
      <c r="AB10286" s="65"/>
      <c r="AC10286" s="65"/>
      <c r="AJ10286" s="66"/>
    </row>
    <row r="10287" spans="17:36" ht="4.5" customHeight="1" x14ac:dyDescent="0.2">
      <c r="Q10287" s="65"/>
      <c r="R10287" s="65"/>
      <c r="X10287" s="65"/>
      <c r="Y10287" s="65"/>
      <c r="Z10287" s="65"/>
      <c r="AA10287" s="65"/>
      <c r="AB10287" s="65"/>
      <c r="AC10287" s="65"/>
      <c r="AJ10287" s="66"/>
    </row>
    <row r="10288" spans="17:36" ht="4.5" customHeight="1" x14ac:dyDescent="0.2">
      <c r="Q10288" s="65"/>
      <c r="R10288" s="65"/>
      <c r="X10288" s="65"/>
      <c r="Y10288" s="65"/>
      <c r="Z10288" s="65"/>
      <c r="AA10288" s="65"/>
      <c r="AB10288" s="65"/>
      <c r="AC10288" s="65"/>
      <c r="AJ10288" s="66"/>
    </row>
    <row r="10289" spans="17:36" ht="4.5" customHeight="1" x14ac:dyDescent="0.2">
      <c r="Q10289" s="65"/>
      <c r="R10289" s="65"/>
      <c r="X10289" s="65"/>
      <c r="Y10289" s="65"/>
      <c r="Z10289" s="65"/>
      <c r="AA10289" s="65"/>
      <c r="AB10289" s="65"/>
      <c r="AC10289" s="65"/>
      <c r="AJ10289" s="66"/>
    </row>
    <row r="10290" spans="17:36" ht="4.5" customHeight="1" x14ac:dyDescent="0.2">
      <c r="Q10290" s="65"/>
      <c r="R10290" s="65"/>
      <c r="X10290" s="65"/>
      <c r="Y10290" s="65"/>
      <c r="Z10290" s="65"/>
      <c r="AA10290" s="65"/>
      <c r="AB10290" s="65"/>
      <c r="AC10290" s="65"/>
      <c r="AJ10290" s="66"/>
    </row>
    <row r="10291" spans="17:36" ht="4.5" customHeight="1" x14ac:dyDescent="0.2">
      <c r="Q10291" s="65"/>
      <c r="R10291" s="65"/>
      <c r="X10291" s="65"/>
      <c r="Y10291" s="65"/>
      <c r="Z10291" s="65"/>
      <c r="AA10291" s="65"/>
      <c r="AB10291" s="65"/>
      <c r="AC10291" s="65"/>
      <c r="AJ10291" s="66"/>
    </row>
    <row r="10292" spans="17:36" ht="4.5" customHeight="1" x14ac:dyDescent="0.2">
      <c r="Q10292" s="65"/>
      <c r="R10292" s="65"/>
      <c r="X10292" s="65"/>
      <c r="Y10292" s="65"/>
      <c r="Z10292" s="65"/>
      <c r="AA10292" s="65"/>
      <c r="AB10292" s="65"/>
      <c r="AC10292" s="65"/>
      <c r="AJ10292" s="66"/>
    </row>
    <row r="10293" spans="17:36" ht="4.5" customHeight="1" x14ac:dyDescent="0.2">
      <c r="Q10293" s="65"/>
      <c r="R10293" s="65"/>
      <c r="X10293" s="65"/>
      <c r="Y10293" s="65"/>
      <c r="Z10293" s="65"/>
      <c r="AA10293" s="65"/>
      <c r="AB10293" s="65"/>
      <c r="AC10293" s="65"/>
      <c r="AJ10293" s="66"/>
    </row>
    <row r="10294" spans="17:36" ht="4.5" customHeight="1" x14ac:dyDescent="0.2">
      <c r="Q10294" s="65"/>
      <c r="R10294" s="65"/>
      <c r="X10294" s="65"/>
      <c r="Y10294" s="65"/>
      <c r="Z10294" s="65"/>
      <c r="AA10294" s="65"/>
      <c r="AB10294" s="65"/>
      <c r="AC10294" s="65"/>
      <c r="AJ10294" s="66"/>
    </row>
    <row r="10295" spans="17:36" ht="4.5" customHeight="1" x14ac:dyDescent="0.2">
      <c r="Q10295" s="65"/>
      <c r="R10295" s="65"/>
      <c r="X10295" s="65"/>
      <c r="Y10295" s="65"/>
      <c r="Z10295" s="65"/>
      <c r="AA10295" s="65"/>
      <c r="AB10295" s="65"/>
      <c r="AC10295" s="65"/>
      <c r="AJ10295" s="66"/>
    </row>
    <row r="10296" spans="17:36" ht="4.5" customHeight="1" x14ac:dyDescent="0.2">
      <c r="Q10296" s="65"/>
      <c r="R10296" s="65"/>
      <c r="X10296" s="65"/>
      <c r="Y10296" s="65"/>
      <c r="Z10296" s="65"/>
      <c r="AA10296" s="65"/>
      <c r="AB10296" s="65"/>
      <c r="AC10296" s="65"/>
      <c r="AJ10296" s="66"/>
    </row>
    <row r="10297" spans="17:36" ht="4.5" customHeight="1" x14ac:dyDescent="0.2">
      <c r="Q10297" s="65"/>
      <c r="R10297" s="65"/>
      <c r="X10297" s="65"/>
      <c r="Y10297" s="65"/>
      <c r="Z10297" s="65"/>
      <c r="AA10297" s="65"/>
      <c r="AB10297" s="65"/>
      <c r="AC10297" s="65"/>
      <c r="AJ10297" s="66"/>
    </row>
    <row r="10298" spans="17:36" ht="4.5" customHeight="1" x14ac:dyDescent="0.2">
      <c r="Q10298" s="65"/>
      <c r="R10298" s="65"/>
      <c r="X10298" s="65"/>
      <c r="Y10298" s="65"/>
      <c r="Z10298" s="65"/>
      <c r="AA10298" s="65"/>
      <c r="AB10298" s="65"/>
      <c r="AC10298" s="65"/>
      <c r="AJ10298" s="66"/>
    </row>
    <row r="10299" spans="17:36" ht="4.5" customHeight="1" x14ac:dyDescent="0.2">
      <c r="Q10299" s="65"/>
      <c r="R10299" s="65"/>
      <c r="X10299" s="65"/>
      <c r="Y10299" s="65"/>
      <c r="Z10299" s="65"/>
      <c r="AA10299" s="65"/>
      <c r="AB10299" s="65"/>
      <c r="AC10299" s="65"/>
      <c r="AJ10299" s="66"/>
    </row>
    <row r="10300" spans="17:36" ht="4.5" customHeight="1" x14ac:dyDescent="0.2">
      <c r="Q10300" s="65"/>
      <c r="R10300" s="65"/>
      <c r="X10300" s="65"/>
      <c r="Y10300" s="65"/>
      <c r="Z10300" s="65"/>
      <c r="AA10300" s="65"/>
      <c r="AB10300" s="65"/>
      <c r="AC10300" s="65"/>
      <c r="AJ10300" s="66"/>
    </row>
    <row r="10301" spans="17:36" ht="4.5" customHeight="1" x14ac:dyDescent="0.2">
      <c r="Q10301" s="65"/>
      <c r="R10301" s="65"/>
      <c r="X10301" s="65"/>
      <c r="Y10301" s="65"/>
      <c r="Z10301" s="65"/>
      <c r="AA10301" s="65"/>
      <c r="AB10301" s="65"/>
      <c r="AC10301" s="65"/>
      <c r="AJ10301" s="66"/>
    </row>
    <row r="10302" spans="17:36" ht="4.5" customHeight="1" x14ac:dyDescent="0.2">
      <c r="Q10302" s="65"/>
      <c r="R10302" s="65"/>
      <c r="X10302" s="65"/>
      <c r="Y10302" s="65"/>
      <c r="Z10302" s="65"/>
      <c r="AA10302" s="65"/>
      <c r="AB10302" s="65"/>
      <c r="AC10302" s="65"/>
      <c r="AJ10302" s="66"/>
    </row>
    <row r="10303" spans="17:36" ht="4.5" customHeight="1" x14ac:dyDescent="0.2">
      <c r="Q10303" s="65"/>
      <c r="R10303" s="65"/>
      <c r="X10303" s="65"/>
      <c r="Y10303" s="65"/>
      <c r="Z10303" s="65"/>
      <c r="AA10303" s="65"/>
      <c r="AB10303" s="65"/>
      <c r="AC10303" s="65"/>
      <c r="AJ10303" s="66"/>
    </row>
    <row r="10304" spans="17:36" ht="4.5" customHeight="1" x14ac:dyDescent="0.2">
      <c r="Q10304" s="65"/>
      <c r="R10304" s="65"/>
      <c r="X10304" s="65"/>
      <c r="Y10304" s="65"/>
      <c r="Z10304" s="65"/>
      <c r="AA10304" s="65"/>
      <c r="AB10304" s="65"/>
      <c r="AC10304" s="65"/>
      <c r="AJ10304" s="66"/>
    </row>
    <row r="10305" spans="17:36" ht="4.5" customHeight="1" x14ac:dyDescent="0.2">
      <c r="Q10305" s="65"/>
      <c r="R10305" s="65"/>
      <c r="X10305" s="65"/>
      <c r="Y10305" s="65"/>
      <c r="Z10305" s="65"/>
      <c r="AA10305" s="65"/>
      <c r="AB10305" s="65"/>
      <c r="AC10305" s="65"/>
      <c r="AJ10305" s="66"/>
    </row>
    <row r="10306" spans="17:36" ht="4.5" customHeight="1" x14ac:dyDescent="0.2">
      <c r="Q10306" s="65"/>
      <c r="R10306" s="65"/>
      <c r="X10306" s="65"/>
      <c r="Y10306" s="65"/>
      <c r="Z10306" s="65"/>
      <c r="AA10306" s="65"/>
      <c r="AB10306" s="65"/>
      <c r="AC10306" s="65"/>
      <c r="AJ10306" s="66"/>
    </row>
    <row r="10307" spans="17:36" ht="4.5" customHeight="1" x14ac:dyDescent="0.2">
      <c r="Q10307" s="65"/>
      <c r="R10307" s="65"/>
      <c r="X10307" s="65"/>
      <c r="Y10307" s="65"/>
      <c r="Z10307" s="65"/>
      <c r="AA10307" s="65"/>
      <c r="AB10307" s="65"/>
      <c r="AC10307" s="65"/>
      <c r="AJ10307" s="66"/>
    </row>
    <row r="10308" spans="17:36" ht="4.5" customHeight="1" x14ac:dyDescent="0.2">
      <c r="Q10308" s="65"/>
      <c r="R10308" s="65"/>
      <c r="X10308" s="65"/>
      <c r="Y10308" s="65"/>
      <c r="Z10308" s="65"/>
      <c r="AA10308" s="65"/>
      <c r="AB10308" s="65"/>
      <c r="AC10308" s="65"/>
      <c r="AJ10308" s="66"/>
    </row>
    <row r="10309" spans="17:36" ht="4.5" customHeight="1" x14ac:dyDescent="0.2">
      <c r="Q10309" s="65"/>
      <c r="R10309" s="65"/>
      <c r="X10309" s="65"/>
      <c r="Y10309" s="65"/>
      <c r="Z10309" s="65"/>
      <c r="AA10309" s="65"/>
      <c r="AB10309" s="65"/>
      <c r="AC10309" s="65"/>
      <c r="AJ10309" s="66"/>
    </row>
    <row r="10310" spans="17:36" ht="4.5" customHeight="1" x14ac:dyDescent="0.2">
      <c r="Q10310" s="65"/>
      <c r="R10310" s="65"/>
      <c r="X10310" s="65"/>
      <c r="Y10310" s="65"/>
      <c r="Z10310" s="65"/>
      <c r="AA10310" s="65"/>
      <c r="AB10310" s="65"/>
      <c r="AC10310" s="65"/>
      <c r="AJ10310" s="66"/>
    </row>
    <row r="10311" spans="17:36" ht="4.5" customHeight="1" x14ac:dyDescent="0.2">
      <c r="Q10311" s="65"/>
      <c r="R10311" s="65"/>
      <c r="X10311" s="65"/>
      <c r="Y10311" s="65"/>
      <c r="Z10311" s="65"/>
      <c r="AA10311" s="65"/>
      <c r="AB10311" s="65"/>
      <c r="AC10311" s="65"/>
      <c r="AJ10311" s="66"/>
    </row>
    <row r="10312" spans="17:36" ht="4.5" customHeight="1" x14ac:dyDescent="0.2">
      <c r="Q10312" s="65"/>
      <c r="R10312" s="65"/>
      <c r="X10312" s="65"/>
      <c r="Y10312" s="65"/>
      <c r="Z10312" s="65"/>
      <c r="AA10312" s="65"/>
      <c r="AB10312" s="65"/>
      <c r="AC10312" s="65"/>
      <c r="AJ10312" s="66"/>
    </row>
    <row r="10313" spans="17:36" ht="4.5" customHeight="1" x14ac:dyDescent="0.2">
      <c r="Q10313" s="65"/>
      <c r="R10313" s="65"/>
      <c r="X10313" s="65"/>
      <c r="Y10313" s="65"/>
      <c r="Z10313" s="65"/>
      <c r="AA10313" s="65"/>
      <c r="AB10313" s="65"/>
      <c r="AC10313" s="65"/>
      <c r="AJ10313" s="66"/>
    </row>
    <row r="10314" spans="17:36" ht="4.5" customHeight="1" x14ac:dyDescent="0.2">
      <c r="Q10314" s="65"/>
      <c r="R10314" s="65"/>
      <c r="X10314" s="65"/>
      <c r="Y10314" s="65"/>
      <c r="Z10314" s="65"/>
      <c r="AA10314" s="65"/>
      <c r="AB10314" s="65"/>
      <c r="AC10314" s="65"/>
      <c r="AJ10314" s="66"/>
    </row>
    <row r="10315" spans="17:36" ht="4.5" customHeight="1" x14ac:dyDescent="0.2">
      <c r="Q10315" s="65"/>
      <c r="R10315" s="65"/>
      <c r="X10315" s="65"/>
      <c r="Y10315" s="65"/>
      <c r="Z10315" s="65"/>
      <c r="AA10315" s="65"/>
      <c r="AB10315" s="65"/>
      <c r="AC10315" s="65"/>
      <c r="AJ10315" s="66"/>
    </row>
    <row r="10316" spans="17:36" ht="4.5" customHeight="1" x14ac:dyDescent="0.2">
      <c r="Q10316" s="65"/>
      <c r="R10316" s="65"/>
      <c r="X10316" s="65"/>
      <c r="Y10316" s="65"/>
      <c r="Z10316" s="65"/>
      <c r="AA10316" s="65"/>
      <c r="AB10316" s="65"/>
      <c r="AC10316" s="65"/>
      <c r="AJ10316" s="66"/>
    </row>
    <row r="10317" spans="17:36" ht="4.5" customHeight="1" x14ac:dyDescent="0.2">
      <c r="Q10317" s="65"/>
      <c r="R10317" s="65"/>
      <c r="X10317" s="65"/>
      <c r="Y10317" s="65"/>
      <c r="Z10317" s="65"/>
      <c r="AA10317" s="65"/>
      <c r="AB10317" s="65"/>
      <c r="AC10317" s="65"/>
      <c r="AJ10317" s="66"/>
    </row>
    <row r="10318" spans="17:36" ht="4.5" customHeight="1" x14ac:dyDescent="0.2">
      <c r="Q10318" s="65"/>
      <c r="R10318" s="65"/>
      <c r="X10318" s="65"/>
      <c r="Y10318" s="65"/>
      <c r="Z10318" s="65"/>
      <c r="AA10318" s="65"/>
      <c r="AB10318" s="65"/>
      <c r="AC10318" s="65"/>
      <c r="AJ10318" s="66"/>
    </row>
    <row r="10319" spans="17:36" ht="4.5" customHeight="1" x14ac:dyDescent="0.2">
      <c r="Q10319" s="65"/>
      <c r="R10319" s="65"/>
      <c r="X10319" s="65"/>
      <c r="Y10319" s="65"/>
      <c r="Z10319" s="65"/>
      <c r="AA10319" s="65"/>
      <c r="AB10319" s="65"/>
      <c r="AC10319" s="65"/>
      <c r="AJ10319" s="66"/>
    </row>
    <row r="10320" spans="17:36" ht="4.5" customHeight="1" x14ac:dyDescent="0.2">
      <c r="Q10320" s="65"/>
      <c r="R10320" s="65"/>
      <c r="X10320" s="65"/>
      <c r="Y10320" s="65"/>
      <c r="Z10320" s="65"/>
      <c r="AA10320" s="65"/>
      <c r="AB10320" s="65"/>
      <c r="AC10320" s="65"/>
      <c r="AJ10320" s="66"/>
    </row>
    <row r="10321" spans="17:36" ht="4.5" customHeight="1" x14ac:dyDescent="0.2">
      <c r="Q10321" s="65"/>
      <c r="R10321" s="65"/>
      <c r="X10321" s="65"/>
      <c r="Y10321" s="65"/>
      <c r="Z10321" s="65"/>
      <c r="AA10321" s="65"/>
      <c r="AB10321" s="65"/>
      <c r="AC10321" s="65"/>
      <c r="AJ10321" s="66"/>
    </row>
    <row r="10322" spans="17:36" ht="4.5" customHeight="1" x14ac:dyDescent="0.2">
      <c r="Q10322" s="65"/>
      <c r="R10322" s="65"/>
      <c r="X10322" s="65"/>
      <c r="Y10322" s="65"/>
      <c r="Z10322" s="65"/>
      <c r="AA10322" s="65"/>
      <c r="AB10322" s="65"/>
      <c r="AC10322" s="65"/>
      <c r="AJ10322" s="66"/>
    </row>
    <row r="10323" spans="17:36" ht="4.5" customHeight="1" x14ac:dyDescent="0.2">
      <c r="Q10323" s="65"/>
      <c r="R10323" s="65"/>
      <c r="X10323" s="65"/>
      <c r="Y10323" s="65"/>
      <c r="Z10323" s="65"/>
      <c r="AA10323" s="65"/>
      <c r="AB10323" s="65"/>
      <c r="AC10323" s="65"/>
      <c r="AJ10323" s="66"/>
    </row>
    <row r="10324" spans="17:36" ht="4.5" customHeight="1" x14ac:dyDescent="0.2">
      <c r="Q10324" s="65"/>
      <c r="R10324" s="65"/>
      <c r="X10324" s="65"/>
      <c r="Y10324" s="65"/>
      <c r="Z10324" s="65"/>
      <c r="AA10324" s="65"/>
      <c r="AB10324" s="65"/>
      <c r="AC10324" s="65"/>
      <c r="AJ10324" s="66"/>
    </row>
    <row r="10325" spans="17:36" ht="4.5" customHeight="1" x14ac:dyDescent="0.2">
      <c r="Q10325" s="65"/>
      <c r="R10325" s="65"/>
      <c r="X10325" s="65"/>
      <c r="Y10325" s="65"/>
      <c r="Z10325" s="65"/>
      <c r="AA10325" s="65"/>
      <c r="AB10325" s="65"/>
      <c r="AC10325" s="65"/>
      <c r="AJ10325" s="66"/>
    </row>
    <row r="10326" spans="17:36" ht="4.5" customHeight="1" x14ac:dyDescent="0.2">
      <c r="Q10326" s="65"/>
      <c r="R10326" s="65"/>
      <c r="X10326" s="65"/>
      <c r="Y10326" s="65"/>
      <c r="Z10326" s="65"/>
      <c r="AA10326" s="65"/>
      <c r="AB10326" s="65"/>
      <c r="AC10326" s="65"/>
      <c r="AJ10326" s="66"/>
    </row>
    <row r="10327" spans="17:36" ht="4.5" customHeight="1" x14ac:dyDescent="0.2">
      <c r="Q10327" s="65"/>
      <c r="R10327" s="65"/>
      <c r="X10327" s="65"/>
      <c r="Y10327" s="65"/>
      <c r="Z10327" s="65"/>
      <c r="AA10327" s="65"/>
      <c r="AB10327" s="65"/>
      <c r="AC10327" s="65"/>
      <c r="AJ10327" s="66"/>
    </row>
    <row r="10328" spans="17:36" ht="4.5" customHeight="1" x14ac:dyDescent="0.2">
      <c r="Q10328" s="65"/>
      <c r="R10328" s="65"/>
      <c r="X10328" s="65"/>
      <c r="Y10328" s="65"/>
      <c r="Z10328" s="65"/>
      <c r="AA10328" s="65"/>
      <c r="AB10328" s="65"/>
      <c r="AC10328" s="65"/>
      <c r="AJ10328" s="66"/>
    </row>
    <row r="10329" spans="17:36" ht="4.5" customHeight="1" x14ac:dyDescent="0.2">
      <c r="Q10329" s="65"/>
      <c r="R10329" s="65"/>
      <c r="X10329" s="65"/>
      <c r="Y10329" s="65"/>
      <c r="Z10329" s="65"/>
      <c r="AA10329" s="65"/>
      <c r="AB10329" s="65"/>
      <c r="AC10329" s="65"/>
      <c r="AJ10329" s="66"/>
    </row>
    <row r="10330" spans="17:36" ht="4.5" customHeight="1" x14ac:dyDescent="0.2">
      <c r="Q10330" s="65"/>
      <c r="R10330" s="65"/>
      <c r="X10330" s="65"/>
      <c r="Y10330" s="65"/>
      <c r="Z10330" s="65"/>
      <c r="AA10330" s="65"/>
      <c r="AB10330" s="65"/>
      <c r="AC10330" s="65"/>
      <c r="AJ10330" s="66"/>
    </row>
    <row r="10331" spans="17:36" ht="4.5" customHeight="1" x14ac:dyDescent="0.2">
      <c r="Q10331" s="65"/>
      <c r="R10331" s="65"/>
      <c r="X10331" s="65"/>
      <c r="Y10331" s="65"/>
      <c r="Z10331" s="65"/>
      <c r="AA10331" s="65"/>
      <c r="AB10331" s="65"/>
      <c r="AC10331" s="65"/>
      <c r="AJ10331" s="66"/>
    </row>
    <row r="10332" spans="17:36" ht="4.5" customHeight="1" x14ac:dyDescent="0.2">
      <c r="Q10332" s="65"/>
      <c r="R10332" s="65"/>
      <c r="X10332" s="65"/>
      <c r="Y10332" s="65"/>
      <c r="Z10332" s="65"/>
      <c r="AA10332" s="65"/>
      <c r="AB10332" s="65"/>
      <c r="AC10332" s="65"/>
      <c r="AJ10332" s="66"/>
    </row>
    <row r="10333" spans="17:36" ht="4.5" customHeight="1" x14ac:dyDescent="0.2">
      <c r="Q10333" s="65"/>
      <c r="R10333" s="65"/>
      <c r="X10333" s="65"/>
      <c r="Y10333" s="65"/>
      <c r="Z10333" s="65"/>
      <c r="AA10333" s="65"/>
      <c r="AB10333" s="65"/>
      <c r="AC10333" s="65"/>
      <c r="AJ10333" s="66"/>
    </row>
    <row r="10334" spans="17:36" ht="4.5" customHeight="1" x14ac:dyDescent="0.2">
      <c r="Q10334" s="65"/>
      <c r="R10334" s="65"/>
      <c r="X10334" s="65"/>
      <c r="Y10334" s="65"/>
      <c r="Z10334" s="65"/>
      <c r="AA10334" s="65"/>
      <c r="AB10334" s="65"/>
      <c r="AC10334" s="65"/>
      <c r="AJ10334" s="66"/>
    </row>
    <row r="10335" spans="17:36" ht="4.5" customHeight="1" x14ac:dyDescent="0.2">
      <c r="Q10335" s="65"/>
      <c r="R10335" s="65"/>
      <c r="X10335" s="65"/>
      <c r="Y10335" s="65"/>
      <c r="Z10335" s="65"/>
      <c r="AA10335" s="65"/>
      <c r="AB10335" s="65"/>
      <c r="AC10335" s="65"/>
      <c r="AJ10335" s="66"/>
    </row>
    <row r="10336" spans="17:36" ht="4.5" customHeight="1" x14ac:dyDescent="0.2">
      <c r="Q10336" s="65"/>
      <c r="R10336" s="65"/>
      <c r="X10336" s="65"/>
      <c r="Y10336" s="65"/>
      <c r="Z10336" s="65"/>
      <c r="AA10336" s="65"/>
      <c r="AB10336" s="65"/>
      <c r="AC10336" s="65"/>
      <c r="AJ10336" s="66"/>
    </row>
    <row r="10337" spans="17:36" ht="4.5" customHeight="1" x14ac:dyDescent="0.2">
      <c r="Q10337" s="65"/>
      <c r="R10337" s="65"/>
      <c r="X10337" s="65"/>
      <c r="Y10337" s="65"/>
      <c r="Z10337" s="65"/>
      <c r="AA10337" s="65"/>
      <c r="AB10337" s="65"/>
      <c r="AC10337" s="65"/>
      <c r="AJ10337" s="66"/>
    </row>
    <row r="10338" spans="17:36" ht="4.5" customHeight="1" x14ac:dyDescent="0.2">
      <c r="Q10338" s="65"/>
      <c r="R10338" s="65"/>
      <c r="X10338" s="65"/>
      <c r="Y10338" s="65"/>
      <c r="Z10338" s="65"/>
      <c r="AA10338" s="65"/>
      <c r="AB10338" s="65"/>
      <c r="AC10338" s="65"/>
      <c r="AJ10338" s="66"/>
    </row>
    <row r="10339" spans="17:36" ht="4.5" customHeight="1" x14ac:dyDescent="0.2">
      <c r="Q10339" s="65"/>
      <c r="R10339" s="65"/>
      <c r="X10339" s="65"/>
      <c r="Y10339" s="65"/>
      <c r="Z10339" s="65"/>
      <c r="AA10339" s="65"/>
      <c r="AB10339" s="65"/>
      <c r="AC10339" s="65"/>
      <c r="AJ10339" s="66"/>
    </row>
    <row r="10340" spans="17:36" ht="4.5" customHeight="1" x14ac:dyDescent="0.2">
      <c r="Q10340" s="65"/>
      <c r="R10340" s="65"/>
      <c r="X10340" s="65"/>
      <c r="Y10340" s="65"/>
      <c r="Z10340" s="65"/>
      <c r="AA10340" s="65"/>
      <c r="AB10340" s="65"/>
      <c r="AC10340" s="65"/>
      <c r="AJ10340" s="66"/>
    </row>
    <row r="10341" spans="17:36" ht="4.5" customHeight="1" x14ac:dyDescent="0.2">
      <c r="Q10341" s="65"/>
      <c r="R10341" s="65"/>
      <c r="X10341" s="65"/>
      <c r="Y10341" s="65"/>
      <c r="Z10341" s="65"/>
      <c r="AA10341" s="65"/>
      <c r="AB10341" s="65"/>
      <c r="AC10341" s="65"/>
      <c r="AJ10341" s="66"/>
    </row>
    <row r="10342" spans="17:36" ht="4.5" customHeight="1" x14ac:dyDescent="0.2">
      <c r="Q10342" s="65"/>
      <c r="R10342" s="65"/>
      <c r="X10342" s="65"/>
      <c r="Y10342" s="65"/>
      <c r="Z10342" s="65"/>
      <c r="AA10342" s="65"/>
      <c r="AB10342" s="65"/>
      <c r="AC10342" s="65"/>
      <c r="AJ10342" s="66"/>
    </row>
    <row r="10343" spans="17:36" ht="4.5" customHeight="1" x14ac:dyDescent="0.2">
      <c r="Q10343" s="65"/>
      <c r="R10343" s="65"/>
      <c r="X10343" s="65"/>
      <c r="Y10343" s="65"/>
      <c r="Z10343" s="65"/>
      <c r="AA10343" s="65"/>
      <c r="AB10343" s="65"/>
      <c r="AC10343" s="65"/>
      <c r="AJ10343" s="66"/>
    </row>
    <row r="10344" spans="17:36" ht="4.5" customHeight="1" x14ac:dyDescent="0.2">
      <c r="Q10344" s="65"/>
      <c r="R10344" s="65"/>
      <c r="X10344" s="65"/>
      <c r="Y10344" s="65"/>
      <c r="Z10344" s="65"/>
      <c r="AA10344" s="65"/>
      <c r="AB10344" s="65"/>
      <c r="AC10344" s="65"/>
      <c r="AJ10344" s="66"/>
    </row>
    <row r="10345" spans="17:36" ht="4.5" customHeight="1" x14ac:dyDescent="0.2">
      <c r="Q10345" s="65"/>
      <c r="R10345" s="65"/>
      <c r="X10345" s="65"/>
      <c r="Y10345" s="65"/>
      <c r="Z10345" s="65"/>
      <c r="AA10345" s="65"/>
      <c r="AB10345" s="65"/>
      <c r="AC10345" s="65"/>
      <c r="AJ10345" s="66"/>
    </row>
    <row r="10346" spans="17:36" ht="4.5" customHeight="1" x14ac:dyDescent="0.2">
      <c r="Q10346" s="65"/>
      <c r="R10346" s="65"/>
      <c r="X10346" s="65"/>
      <c r="Y10346" s="65"/>
      <c r="Z10346" s="65"/>
      <c r="AA10346" s="65"/>
      <c r="AB10346" s="65"/>
      <c r="AC10346" s="65"/>
      <c r="AJ10346" s="66"/>
    </row>
    <row r="10347" spans="17:36" ht="4.5" customHeight="1" x14ac:dyDescent="0.2">
      <c r="Q10347" s="65"/>
      <c r="R10347" s="65"/>
      <c r="X10347" s="65"/>
      <c r="Y10347" s="65"/>
      <c r="Z10347" s="65"/>
      <c r="AA10347" s="65"/>
      <c r="AB10347" s="65"/>
      <c r="AC10347" s="65"/>
      <c r="AJ10347" s="66"/>
    </row>
    <row r="10348" spans="17:36" ht="4.5" customHeight="1" x14ac:dyDescent="0.2">
      <c r="Q10348" s="65"/>
      <c r="R10348" s="65"/>
      <c r="X10348" s="65"/>
      <c r="Y10348" s="65"/>
      <c r="Z10348" s="65"/>
      <c r="AA10348" s="65"/>
      <c r="AB10348" s="65"/>
      <c r="AC10348" s="65"/>
      <c r="AJ10348" s="66"/>
    </row>
    <row r="10349" spans="17:36" ht="4.5" customHeight="1" x14ac:dyDescent="0.2">
      <c r="Q10349" s="65"/>
      <c r="R10349" s="65"/>
      <c r="X10349" s="65"/>
      <c r="Y10349" s="65"/>
      <c r="Z10349" s="65"/>
      <c r="AA10349" s="65"/>
      <c r="AB10349" s="65"/>
      <c r="AC10349" s="65"/>
      <c r="AJ10349" s="66"/>
    </row>
    <row r="10350" spans="17:36" ht="4.5" customHeight="1" x14ac:dyDescent="0.2">
      <c r="Q10350" s="65"/>
      <c r="R10350" s="65"/>
      <c r="X10350" s="65"/>
      <c r="Y10350" s="65"/>
      <c r="Z10350" s="65"/>
      <c r="AA10350" s="65"/>
      <c r="AB10350" s="65"/>
      <c r="AC10350" s="65"/>
      <c r="AJ10350" s="66"/>
    </row>
    <row r="10351" spans="17:36" ht="4.5" customHeight="1" x14ac:dyDescent="0.2">
      <c r="Q10351" s="65"/>
      <c r="R10351" s="65"/>
      <c r="X10351" s="65"/>
      <c r="Y10351" s="65"/>
      <c r="Z10351" s="65"/>
      <c r="AA10351" s="65"/>
      <c r="AB10351" s="65"/>
      <c r="AC10351" s="65"/>
      <c r="AJ10351" s="66"/>
    </row>
    <row r="10352" spans="17:36" ht="4.5" customHeight="1" x14ac:dyDescent="0.2">
      <c r="Q10352" s="65"/>
      <c r="R10352" s="65"/>
      <c r="X10352" s="65"/>
      <c r="Y10352" s="65"/>
      <c r="Z10352" s="65"/>
      <c r="AA10352" s="65"/>
      <c r="AB10352" s="65"/>
      <c r="AC10352" s="65"/>
      <c r="AJ10352" s="66"/>
    </row>
    <row r="10353" spans="17:36" ht="4.5" customHeight="1" x14ac:dyDescent="0.2">
      <c r="Q10353" s="65"/>
      <c r="R10353" s="65"/>
      <c r="X10353" s="65"/>
      <c r="Y10353" s="65"/>
      <c r="Z10353" s="65"/>
      <c r="AA10353" s="65"/>
      <c r="AB10353" s="65"/>
      <c r="AC10353" s="65"/>
      <c r="AJ10353" s="66"/>
    </row>
    <row r="10354" spans="17:36" ht="4.5" customHeight="1" x14ac:dyDescent="0.2">
      <c r="Q10354" s="65"/>
      <c r="R10354" s="65"/>
      <c r="X10354" s="65"/>
      <c r="Y10354" s="65"/>
      <c r="Z10354" s="65"/>
      <c r="AA10354" s="65"/>
      <c r="AB10354" s="65"/>
      <c r="AC10354" s="65"/>
      <c r="AJ10354" s="66"/>
    </row>
    <row r="10355" spans="17:36" ht="4.5" customHeight="1" x14ac:dyDescent="0.2">
      <c r="Q10355" s="65"/>
      <c r="R10355" s="65"/>
      <c r="X10355" s="65"/>
      <c r="Y10355" s="65"/>
      <c r="Z10355" s="65"/>
      <c r="AA10355" s="65"/>
      <c r="AB10355" s="65"/>
      <c r="AC10355" s="65"/>
      <c r="AJ10355" s="66"/>
    </row>
    <row r="10356" spans="17:36" ht="4.5" customHeight="1" x14ac:dyDescent="0.2">
      <c r="Q10356" s="65"/>
      <c r="R10356" s="65"/>
      <c r="X10356" s="65"/>
      <c r="Y10356" s="65"/>
      <c r="Z10356" s="65"/>
      <c r="AA10356" s="65"/>
      <c r="AB10356" s="65"/>
      <c r="AC10356" s="65"/>
      <c r="AJ10356" s="66"/>
    </row>
    <row r="10357" spans="17:36" ht="4.5" customHeight="1" x14ac:dyDescent="0.2">
      <c r="Q10357" s="65"/>
      <c r="R10357" s="65"/>
      <c r="X10357" s="65"/>
      <c r="Y10357" s="65"/>
      <c r="Z10357" s="65"/>
      <c r="AA10357" s="65"/>
      <c r="AB10357" s="65"/>
      <c r="AC10357" s="65"/>
      <c r="AJ10357" s="66"/>
    </row>
    <row r="10358" spans="17:36" ht="4.5" customHeight="1" x14ac:dyDescent="0.2">
      <c r="Q10358" s="65"/>
      <c r="R10358" s="65"/>
      <c r="X10358" s="65"/>
      <c r="Y10358" s="65"/>
      <c r="Z10358" s="65"/>
      <c r="AA10358" s="65"/>
      <c r="AB10358" s="65"/>
      <c r="AC10358" s="65"/>
      <c r="AJ10358" s="66"/>
    </row>
    <row r="10359" spans="17:36" ht="4.5" customHeight="1" x14ac:dyDescent="0.2">
      <c r="Q10359" s="65"/>
      <c r="R10359" s="65"/>
      <c r="X10359" s="65"/>
      <c r="Y10359" s="65"/>
      <c r="Z10359" s="65"/>
      <c r="AA10359" s="65"/>
      <c r="AB10359" s="65"/>
      <c r="AC10359" s="65"/>
      <c r="AJ10359" s="66"/>
    </row>
    <row r="10360" spans="17:36" ht="4.5" customHeight="1" x14ac:dyDescent="0.2">
      <c r="Q10360" s="65"/>
      <c r="R10360" s="65"/>
      <c r="X10360" s="65"/>
      <c r="Y10360" s="65"/>
      <c r="Z10360" s="65"/>
      <c r="AA10360" s="65"/>
      <c r="AB10360" s="65"/>
      <c r="AC10360" s="65"/>
      <c r="AJ10360" s="66"/>
    </row>
    <row r="10361" spans="17:36" ht="4.5" customHeight="1" x14ac:dyDescent="0.2">
      <c r="Q10361" s="65"/>
      <c r="R10361" s="65"/>
      <c r="X10361" s="65"/>
      <c r="Y10361" s="65"/>
      <c r="Z10361" s="65"/>
      <c r="AA10361" s="65"/>
      <c r="AB10361" s="65"/>
      <c r="AC10361" s="65"/>
      <c r="AJ10361" s="66"/>
    </row>
    <row r="10362" spans="17:36" ht="4.5" customHeight="1" x14ac:dyDescent="0.2">
      <c r="Q10362" s="65"/>
      <c r="R10362" s="65"/>
      <c r="X10362" s="65"/>
      <c r="Y10362" s="65"/>
      <c r="Z10362" s="65"/>
      <c r="AA10362" s="65"/>
      <c r="AB10362" s="65"/>
      <c r="AC10362" s="65"/>
      <c r="AJ10362" s="66"/>
    </row>
    <row r="10363" spans="17:36" ht="4.5" customHeight="1" x14ac:dyDescent="0.2">
      <c r="Q10363" s="65"/>
      <c r="R10363" s="65"/>
      <c r="X10363" s="65"/>
      <c r="Y10363" s="65"/>
      <c r="Z10363" s="65"/>
      <c r="AA10363" s="65"/>
      <c r="AB10363" s="65"/>
      <c r="AC10363" s="65"/>
      <c r="AJ10363" s="66"/>
    </row>
    <row r="10364" spans="17:36" ht="4.5" customHeight="1" x14ac:dyDescent="0.2">
      <c r="Q10364" s="65"/>
      <c r="R10364" s="65"/>
      <c r="X10364" s="65"/>
      <c r="Y10364" s="65"/>
      <c r="Z10364" s="65"/>
      <c r="AA10364" s="65"/>
      <c r="AB10364" s="65"/>
      <c r="AC10364" s="65"/>
      <c r="AJ10364" s="66"/>
    </row>
    <row r="10365" spans="17:36" ht="4.5" customHeight="1" x14ac:dyDescent="0.2">
      <c r="Q10365" s="65"/>
      <c r="R10365" s="65"/>
      <c r="X10365" s="65"/>
      <c r="Y10365" s="65"/>
      <c r="Z10365" s="65"/>
      <c r="AA10365" s="65"/>
      <c r="AB10365" s="65"/>
      <c r="AC10365" s="65"/>
      <c r="AJ10365" s="66"/>
    </row>
    <row r="10366" spans="17:36" ht="4.5" customHeight="1" x14ac:dyDescent="0.2">
      <c r="Q10366" s="65"/>
      <c r="R10366" s="65"/>
      <c r="X10366" s="65"/>
      <c r="Y10366" s="65"/>
      <c r="Z10366" s="65"/>
      <c r="AA10366" s="65"/>
      <c r="AB10366" s="65"/>
      <c r="AC10366" s="65"/>
      <c r="AJ10366" s="66"/>
    </row>
    <row r="10367" spans="17:36" ht="4.5" customHeight="1" x14ac:dyDescent="0.2">
      <c r="Q10367" s="65"/>
      <c r="R10367" s="65"/>
      <c r="X10367" s="65"/>
      <c r="Y10367" s="65"/>
      <c r="Z10367" s="65"/>
      <c r="AA10367" s="65"/>
      <c r="AB10367" s="65"/>
      <c r="AC10367" s="65"/>
      <c r="AJ10367" s="66"/>
    </row>
    <row r="10368" spans="17:36" ht="4.5" customHeight="1" x14ac:dyDescent="0.2">
      <c r="Q10368" s="65"/>
      <c r="R10368" s="65"/>
      <c r="X10368" s="65"/>
      <c r="Y10368" s="65"/>
      <c r="Z10368" s="65"/>
      <c r="AA10368" s="65"/>
      <c r="AB10368" s="65"/>
      <c r="AC10368" s="65"/>
      <c r="AJ10368" s="66"/>
    </row>
    <row r="10369" spans="17:36" ht="4.5" customHeight="1" x14ac:dyDescent="0.2">
      <c r="Q10369" s="65"/>
      <c r="R10369" s="65"/>
      <c r="X10369" s="65"/>
      <c r="Y10369" s="65"/>
      <c r="Z10369" s="65"/>
      <c r="AA10369" s="65"/>
      <c r="AB10369" s="65"/>
      <c r="AC10369" s="65"/>
      <c r="AJ10369" s="66"/>
    </row>
    <row r="10370" spans="17:36" ht="4.5" customHeight="1" x14ac:dyDescent="0.2">
      <c r="Q10370" s="65"/>
      <c r="R10370" s="65"/>
      <c r="X10370" s="65"/>
      <c r="Y10370" s="65"/>
      <c r="Z10370" s="65"/>
      <c r="AA10370" s="65"/>
      <c r="AB10370" s="65"/>
      <c r="AC10370" s="65"/>
      <c r="AJ10370" s="66"/>
    </row>
    <row r="10371" spans="17:36" ht="4.5" customHeight="1" x14ac:dyDescent="0.2">
      <c r="Q10371" s="65"/>
      <c r="R10371" s="65"/>
      <c r="X10371" s="65"/>
      <c r="Y10371" s="65"/>
      <c r="Z10371" s="65"/>
      <c r="AA10371" s="65"/>
      <c r="AB10371" s="65"/>
      <c r="AC10371" s="65"/>
      <c r="AJ10371" s="66"/>
    </row>
    <row r="10372" spans="17:36" ht="4.5" customHeight="1" x14ac:dyDescent="0.2">
      <c r="Q10372" s="65"/>
      <c r="R10372" s="65"/>
      <c r="X10372" s="65"/>
      <c r="Y10372" s="65"/>
      <c r="Z10372" s="65"/>
      <c r="AA10372" s="65"/>
      <c r="AB10372" s="65"/>
      <c r="AC10372" s="65"/>
      <c r="AJ10372" s="66"/>
    </row>
    <row r="10373" spans="17:36" ht="4.5" customHeight="1" x14ac:dyDescent="0.2">
      <c r="Q10373" s="65"/>
      <c r="R10373" s="65"/>
      <c r="X10373" s="65"/>
      <c r="Y10373" s="65"/>
      <c r="Z10373" s="65"/>
      <c r="AA10373" s="65"/>
      <c r="AB10373" s="65"/>
      <c r="AC10373" s="65"/>
      <c r="AJ10373" s="66"/>
    </row>
    <row r="10374" spans="17:36" ht="4.5" customHeight="1" x14ac:dyDescent="0.2">
      <c r="Q10374" s="65"/>
      <c r="R10374" s="65"/>
      <c r="X10374" s="65"/>
      <c r="Y10374" s="65"/>
      <c r="Z10374" s="65"/>
      <c r="AA10374" s="65"/>
      <c r="AB10374" s="65"/>
      <c r="AC10374" s="65"/>
      <c r="AJ10374" s="66"/>
    </row>
    <row r="10375" spans="17:36" ht="4.5" customHeight="1" x14ac:dyDescent="0.2">
      <c r="Q10375" s="65"/>
      <c r="R10375" s="65"/>
      <c r="X10375" s="65"/>
      <c r="Y10375" s="65"/>
      <c r="Z10375" s="65"/>
      <c r="AA10375" s="65"/>
      <c r="AB10375" s="65"/>
      <c r="AC10375" s="65"/>
      <c r="AJ10375" s="66"/>
    </row>
    <row r="10376" spans="17:36" ht="4.5" customHeight="1" x14ac:dyDescent="0.2">
      <c r="Q10376" s="65"/>
      <c r="R10376" s="65"/>
      <c r="X10376" s="65"/>
      <c r="Y10376" s="65"/>
      <c r="Z10376" s="65"/>
      <c r="AA10376" s="65"/>
      <c r="AB10376" s="65"/>
      <c r="AC10376" s="65"/>
      <c r="AJ10376" s="66"/>
    </row>
    <row r="10377" spans="17:36" ht="4.5" customHeight="1" x14ac:dyDescent="0.2">
      <c r="Q10377" s="65"/>
      <c r="R10377" s="65"/>
      <c r="X10377" s="65"/>
      <c r="Y10377" s="65"/>
      <c r="Z10377" s="65"/>
      <c r="AA10377" s="65"/>
      <c r="AB10377" s="65"/>
      <c r="AC10377" s="65"/>
      <c r="AJ10377" s="66"/>
    </row>
    <row r="10378" spans="17:36" ht="4.5" customHeight="1" x14ac:dyDescent="0.2">
      <c r="Q10378" s="65"/>
      <c r="R10378" s="65"/>
      <c r="X10378" s="65"/>
      <c r="Y10378" s="65"/>
      <c r="Z10378" s="65"/>
      <c r="AA10378" s="65"/>
      <c r="AB10378" s="65"/>
      <c r="AC10378" s="65"/>
      <c r="AJ10378" s="66"/>
    </row>
    <row r="10379" spans="17:36" ht="4.5" customHeight="1" x14ac:dyDescent="0.2">
      <c r="Q10379" s="65"/>
      <c r="R10379" s="65"/>
      <c r="X10379" s="65"/>
      <c r="Y10379" s="65"/>
      <c r="Z10379" s="65"/>
      <c r="AA10379" s="65"/>
      <c r="AB10379" s="65"/>
      <c r="AC10379" s="65"/>
      <c r="AJ10379" s="66"/>
    </row>
    <row r="10380" spans="17:36" ht="4.5" customHeight="1" x14ac:dyDescent="0.2">
      <c r="Q10380" s="65"/>
      <c r="R10380" s="65"/>
      <c r="X10380" s="65"/>
      <c r="Y10380" s="65"/>
      <c r="Z10380" s="65"/>
      <c r="AA10380" s="65"/>
      <c r="AB10380" s="65"/>
      <c r="AC10380" s="65"/>
      <c r="AJ10380" s="66"/>
    </row>
    <row r="10381" spans="17:36" ht="4.5" customHeight="1" x14ac:dyDescent="0.2">
      <c r="Q10381" s="65"/>
      <c r="R10381" s="65"/>
      <c r="X10381" s="65"/>
      <c r="Y10381" s="65"/>
      <c r="Z10381" s="65"/>
      <c r="AA10381" s="65"/>
      <c r="AB10381" s="65"/>
      <c r="AC10381" s="65"/>
      <c r="AJ10381" s="66"/>
    </row>
    <row r="10382" spans="17:36" ht="4.5" customHeight="1" x14ac:dyDescent="0.2">
      <c r="Q10382" s="65"/>
      <c r="R10382" s="65"/>
      <c r="X10382" s="65"/>
      <c r="Y10382" s="65"/>
      <c r="Z10382" s="65"/>
      <c r="AA10382" s="65"/>
      <c r="AB10382" s="65"/>
      <c r="AC10382" s="65"/>
      <c r="AJ10382" s="66"/>
    </row>
    <row r="10383" spans="17:36" ht="4.5" customHeight="1" x14ac:dyDescent="0.2">
      <c r="Q10383" s="65"/>
      <c r="R10383" s="65"/>
      <c r="X10383" s="65"/>
      <c r="Y10383" s="65"/>
      <c r="Z10383" s="65"/>
      <c r="AA10383" s="65"/>
      <c r="AB10383" s="65"/>
      <c r="AC10383" s="65"/>
      <c r="AJ10383" s="66"/>
    </row>
    <row r="10384" spans="17:36" ht="4.5" customHeight="1" x14ac:dyDescent="0.2">
      <c r="Q10384" s="65"/>
      <c r="R10384" s="65"/>
      <c r="X10384" s="65"/>
      <c r="Y10384" s="65"/>
      <c r="Z10384" s="65"/>
      <c r="AA10384" s="65"/>
      <c r="AB10384" s="65"/>
      <c r="AC10384" s="65"/>
      <c r="AJ10384" s="66"/>
    </row>
    <row r="10385" spans="17:36" ht="4.5" customHeight="1" x14ac:dyDescent="0.2">
      <c r="Q10385" s="65"/>
      <c r="R10385" s="65"/>
      <c r="X10385" s="65"/>
      <c r="Y10385" s="65"/>
      <c r="Z10385" s="65"/>
      <c r="AA10385" s="65"/>
      <c r="AB10385" s="65"/>
      <c r="AC10385" s="65"/>
      <c r="AJ10385" s="66"/>
    </row>
    <row r="10386" spans="17:36" ht="4.5" customHeight="1" x14ac:dyDescent="0.2">
      <c r="Q10386" s="65"/>
      <c r="R10386" s="65"/>
      <c r="X10386" s="65"/>
      <c r="Y10386" s="65"/>
      <c r="Z10386" s="65"/>
      <c r="AA10386" s="65"/>
      <c r="AB10386" s="65"/>
      <c r="AC10386" s="65"/>
      <c r="AJ10386" s="66"/>
    </row>
    <row r="10387" spans="17:36" ht="4.5" customHeight="1" x14ac:dyDescent="0.2">
      <c r="Q10387" s="65"/>
      <c r="R10387" s="65"/>
      <c r="X10387" s="65"/>
      <c r="Y10387" s="65"/>
      <c r="Z10387" s="65"/>
      <c r="AA10387" s="65"/>
      <c r="AB10387" s="65"/>
      <c r="AC10387" s="65"/>
      <c r="AJ10387" s="66"/>
    </row>
    <row r="10388" spans="17:36" ht="4.5" customHeight="1" x14ac:dyDescent="0.2">
      <c r="Q10388" s="65"/>
      <c r="R10388" s="65"/>
      <c r="X10388" s="65"/>
      <c r="Y10388" s="65"/>
      <c r="Z10388" s="65"/>
      <c r="AA10388" s="65"/>
      <c r="AB10388" s="65"/>
      <c r="AC10388" s="65"/>
      <c r="AJ10388" s="66"/>
    </row>
    <row r="10389" spans="17:36" ht="4.5" customHeight="1" x14ac:dyDescent="0.2">
      <c r="Q10389" s="65"/>
      <c r="R10389" s="65"/>
      <c r="X10389" s="65"/>
      <c r="Y10389" s="65"/>
      <c r="Z10389" s="65"/>
      <c r="AA10389" s="65"/>
      <c r="AB10389" s="65"/>
      <c r="AC10389" s="65"/>
      <c r="AJ10389" s="66"/>
    </row>
    <row r="10390" spans="17:36" ht="4.5" customHeight="1" x14ac:dyDescent="0.2">
      <c r="Q10390" s="65"/>
      <c r="R10390" s="65"/>
      <c r="X10390" s="65"/>
      <c r="Y10390" s="65"/>
      <c r="Z10390" s="65"/>
      <c r="AA10390" s="65"/>
      <c r="AB10390" s="65"/>
      <c r="AC10390" s="65"/>
      <c r="AJ10390" s="66"/>
    </row>
    <row r="10391" spans="17:36" ht="4.5" customHeight="1" x14ac:dyDescent="0.2">
      <c r="Q10391" s="65"/>
      <c r="R10391" s="65"/>
      <c r="X10391" s="65"/>
      <c r="Y10391" s="65"/>
      <c r="Z10391" s="65"/>
      <c r="AA10391" s="65"/>
      <c r="AB10391" s="65"/>
      <c r="AC10391" s="65"/>
      <c r="AJ10391" s="66"/>
    </row>
    <row r="10392" spans="17:36" ht="4.5" customHeight="1" x14ac:dyDescent="0.2">
      <c r="Q10392" s="65"/>
      <c r="R10392" s="65"/>
      <c r="X10392" s="65"/>
      <c r="Y10392" s="65"/>
      <c r="Z10392" s="65"/>
      <c r="AA10392" s="65"/>
      <c r="AB10392" s="65"/>
      <c r="AC10392" s="65"/>
      <c r="AJ10392" s="66"/>
    </row>
    <row r="10393" spans="17:36" ht="4.5" customHeight="1" x14ac:dyDescent="0.2">
      <c r="Q10393" s="65"/>
      <c r="R10393" s="65"/>
      <c r="X10393" s="65"/>
      <c r="Y10393" s="65"/>
      <c r="Z10393" s="65"/>
      <c r="AA10393" s="65"/>
      <c r="AB10393" s="65"/>
      <c r="AC10393" s="65"/>
      <c r="AJ10393" s="66"/>
    </row>
    <row r="10394" spans="17:36" ht="4.5" customHeight="1" x14ac:dyDescent="0.2">
      <c r="Q10394" s="65"/>
      <c r="R10394" s="65"/>
      <c r="X10394" s="65"/>
      <c r="Y10394" s="65"/>
      <c r="Z10394" s="65"/>
      <c r="AA10394" s="65"/>
      <c r="AB10394" s="65"/>
      <c r="AC10394" s="65"/>
      <c r="AJ10394" s="66"/>
    </row>
    <row r="10395" spans="17:36" ht="4.5" customHeight="1" x14ac:dyDescent="0.2">
      <c r="Q10395" s="65"/>
      <c r="R10395" s="65"/>
      <c r="X10395" s="65"/>
      <c r="Y10395" s="65"/>
      <c r="Z10395" s="65"/>
      <c r="AA10395" s="65"/>
      <c r="AB10395" s="65"/>
      <c r="AC10395" s="65"/>
      <c r="AJ10395" s="66"/>
    </row>
    <row r="10396" spans="17:36" ht="4.5" customHeight="1" x14ac:dyDescent="0.2">
      <c r="Q10396" s="65"/>
      <c r="R10396" s="65"/>
      <c r="X10396" s="65"/>
      <c r="Y10396" s="65"/>
      <c r="Z10396" s="65"/>
      <c r="AA10396" s="65"/>
      <c r="AB10396" s="65"/>
      <c r="AC10396" s="65"/>
      <c r="AJ10396" s="66"/>
    </row>
    <row r="10397" spans="17:36" ht="4.5" customHeight="1" x14ac:dyDescent="0.2">
      <c r="Q10397" s="65"/>
      <c r="R10397" s="65"/>
      <c r="X10397" s="65"/>
      <c r="Y10397" s="65"/>
      <c r="Z10397" s="65"/>
      <c r="AA10397" s="65"/>
      <c r="AB10397" s="65"/>
      <c r="AC10397" s="65"/>
      <c r="AJ10397" s="66"/>
    </row>
    <row r="10398" spans="17:36" ht="4.5" customHeight="1" x14ac:dyDescent="0.2">
      <c r="Q10398" s="65"/>
      <c r="R10398" s="65"/>
      <c r="X10398" s="65"/>
      <c r="Y10398" s="65"/>
      <c r="Z10398" s="65"/>
      <c r="AA10398" s="65"/>
      <c r="AB10398" s="65"/>
      <c r="AC10398" s="65"/>
      <c r="AJ10398" s="66"/>
    </row>
    <row r="10399" spans="17:36" ht="4.5" customHeight="1" x14ac:dyDescent="0.2">
      <c r="Q10399" s="65"/>
      <c r="R10399" s="65"/>
      <c r="X10399" s="65"/>
      <c r="Y10399" s="65"/>
      <c r="Z10399" s="65"/>
      <c r="AA10399" s="65"/>
      <c r="AB10399" s="65"/>
      <c r="AC10399" s="65"/>
      <c r="AJ10399" s="66"/>
    </row>
    <row r="10400" spans="17:36" ht="4.5" customHeight="1" x14ac:dyDescent="0.2">
      <c r="Q10400" s="65"/>
      <c r="R10400" s="65"/>
      <c r="X10400" s="65"/>
      <c r="Y10400" s="65"/>
      <c r="Z10400" s="65"/>
      <c r="AA10400" s="65"/>
      <c r="AB10400" s="65"/>
      <c r="AC10400" s="65"/>
      <c r="AJ10400" s="66"/>
    </row>
    <row r="10401" spans="17:36" ht="4.5" customHeight="1" x14ac:dyDescent="0.2">
      <c r="Q10401" s="65"/>
      <c r="R10401" s="65"/>
      <c r="X10401" s="65"/>
      <c r="Y10401" s="65"/>
      <c r="Z10401" s="65"/>
      <c r="AA10401" s="65"/>
      <c r="AB10401" s="65"/>
      <c r="AC10401" s="65"/>
      <c r="AJ10401" s="66"/>
    </row>
    <row r="10402" spans="17:36" ht="4.5" customHeight="1" x14ac:dyDescent="0.2">
      <c r="Q10402" s="65"/>
      <c r="R10402" s="65"/>
      <c r="X10402" s="65"/>
      <c r="Y10402" s="65"/>
      <c r="Z10402" s="65"/>
      <c r="AA10402" s="65"/>
      <c r="AB10402" s="65"/>
      <c r="AC10402" s="65"/>
      <c r="AJ10402" s="66"/>
    </row>
    <row r="10403" spans="17:36" ht="4.5" customHeight="1" x14ac:dyDescent="0.2">
      <c r="Q10403" s="65"/>
      <c r="R10403" s="65"/>
      <c r="X10403" s="65"/>
      <c r="Y10403" s="65"/>
      <c r="Z10403" s="65"/>
      <c r="AA10403" s="65"/>
      <c r="AB10403" s="65"/>
      <c r="AC10403" s="65"/>
      <c r="AJ10403" s="66"/>
    </row>
    <row r="10404" spans="17:36" ht="4.5" customHeight="1" x14ac:dyDescent="0.2">
      <c r="Q10404" s="65"/>
      <c r="R10404" s="65"/>
      <c r="X10404" s="65"/>
      <c r="Y10404" s="65"/>
      <c r="Z10404" s="65"/>
      <c r="AA10404" s="65"/>
      <c r="AB10404" s="65"/>
      <c r="AC10404" s="65"/>
      <c r="AJ10404" s="66"/>
    </row>
    <row r="10405" spans="17:36" ht="4.5" customHeight="1" x14ac:dyDescent="0.2">
      <c r="Q10405" s="65"/>
      <c r="R10405" s="65"/>
      <c r="X10405" s="65"/>
      <c r="Y10405" s="65"/>
      <c r="Z10405" s="65"/>
      <c r="AA10405" s="65"/>
      <c r="AB10405" s="65"/>
      <c r="AC10405" s="65"/>
      <c r="AJ10405" s="66"/>
    </row>
    <row r="10406" spans="17:36" ht="4.5" customHeight="1" x14ac:dyDescent="0.2">
      <c r="Q10406" s="65"/>
      <c r="R10406" s="65"/>
      <c r="X10406" s="65"/>
      <c r="Y10406" s="65"/>
      <c r="Z10406" s="65"/>
      <c r="AA10406" s="65"/>
      <c r="AB10406" s="65"/>
      <c r="AC10406" s="65"/>
      <c r="AJ10406" s="66"/>
    </row>
    <row r="10407" spans="17:36" ht="4.5" customHeight="1" x14ac:dyDescent="0.2">
      <c r="Q10407" s="65"/>
      <c r="R10407" s="65"/>
      <c r="X10407" s="65"/>
      <c r="Y10407" s="65"/>
      <c r="Z10407" s="65"/>
      <c r="AA10407" s="65"/>
      <c r="AB10407" s="65"/>
      <c r="AC10407" s="65"/>
      <c r="AJ10407" s="66"/>
    </row>
    <row r="10408" spans="17:36" ht="4.5" customHeight="1" x14ac:dyDescent="0.2">
      <c r="Q10408" s="65"/>
      <c r="R10408" s="65"/>
      <c r="X10408" s="65"/>
      <c r="Y10408" s="65"/>
      <c r="Z10408" s="65"/>
      <c r="AA10408" s="65"/>
      <c r="AB10408" s="65"/>
      <c r="AC10408" s="65"/>
      <c r="AJ10408" s="66"/>
    </row>
    <row r="10409" spans="17:36" ht="4.5" customHeight="1" x14ac:dyDescent="0.2">
      <c r="Q10409" s="65"/>
      <c r="R10409" s="65"/>
      <c r="X10409" s="65"/>
      <c r="Y10409" s="65"/>
      <c r="Z10409" s="65"/>
      <c r="AA10409" s="65"/>
      <c r="AB10409" s="65"/>
      <c r="AC10409" s="65"/>
      <c r="AJ10409" s="66"/>
    </row>
    <row r="10410" spans="17:36" ht="4.5" customHeight="1" x14ac:dyDescent="0.2">
      <c r="Q10410" s="65"/>
      <c r="R10410" s="65"/>
      <c r="X10410" s="65"/>
      <c r="Y10410" s="65"/>
      <c r="Z10410" s="65"/>
      <c r="AA10410" s="65"/>
      <c r="AB10410" s="65"/>
      <c r="AC10410" s="65"/>
      <c r="AJ10410" s="66"/>
    </row>
    <row r="10411" spans="17:36" ht="4.5" customHeight="1" x14ac:dyDescent="0.2">
      <c r="Q10411" s="65"/>
      <c r="R10411" s="65"/>
      <c r="X10411" s="65"/>
      <c r="Y10411" s="65"/>
      <c r="Z10411" s="65"/>
      <c r="AA10411" s="65"/>
      <c r="AB10411" s="65"/>
      <c r="AC10411" s="65"/>
      <c r="AJ10411" s="66"/>
    </row>
    <row r="10412" spans="17:36" ht="4.5" customHeight="1" x14ac:dyDescent="0.2">
      <c r="Q10412" s="65"/>
      <c r="R10412" s="65"/>
      <c r="X10412" s="65"/>
      <c r="Y10412" s="65"/>
      <c r="Z10412" s="65"/>
      <c r="AA10412" s="65"/>
      <c r="AB10412" s="65"/>
      <c r="AC10412" s="65"/>
      <c r="AJ10412" s="66"/>
    </row>
    <row r="10413" spans="17:36" ht="4.5" customHeight="1" x14ac:dyDescent="0.2">
      <c r="Q10413" s="65"/>
      <c r="R10413" s="65"/>
      <c r="X10413" s="65"/>
      <c r="Y10413" s="65"/>
      <c r="Z10413" s="65"/>
      <c r="AA10413" s="65"/>
      <c r="AB10413" s="65"/>
      <c r="AC10413" s="65"/>
      <c r="AJ10413" s="66"/>
    </row>
    <row r="10414" spans="17:36" ht="4.5" customHeight="1" x14ac:dyDescent="0.2">
      <c r="Q10414" s="65"/>
      <c r="R10414" s="65"/>
      <c r="X10414" s="65"/>
      <c r="Y10414" s="65"/>
      <c r="Z10414" s="65"/>
      <c r="AA10414" s="65"/>
      <c r="AB10414" s="65"/>
      <c r="AC10414" s="65"/>
      <c r="AJ10414" s="66"/>
    </row>
    <row r="10415" spans="17:36" ht="4.5" customHeight="1" x14ac:dyDescent="0.2">
      <c r="Q10415" s="65"/>
      <c r="R10415" s="65"/>
      <c r="X10415" s="65"/>
      <c r="Y10415" s="65"/>
      <c r="Z10415" s="65"/>
      <c r="AA10415" s="65"/>
      <c r="AB10415" s="65"/>
      <c r="AC10415" s="65"/>
      <c r="AJ10415" s="66"/>
    </row>
    <row r="10416" spans="17:36" ht="4.5" customHeight="1" x14ac:dyDescent="0.2">
      <c r="Q10416" s="65"/>
      <c r="R10416" s="65"/>
      <c r="X10416" s="65"/>
      <c r="Y10416" s="65"/>
      <c r="Z10416" s="65"/>
      <c r="AA10416" s="65"/>
      <c r="AB10416" s="65"/>
      <c r="AC10416" s="65"/>
      <c r="AJ10416" s="66"/>
    </row>
    <row r="10417" spans="17:36" ht="4.5" customHeight="1" x14ac:dyDescent="0.2">
      <c r="Q10417" s="65"/>
      <c r="R10417" s="65"/>
      <c r="X10417" s="65"/>
      <c r="Y10417" s="65"/>
      <c r="Z10417" s="65"/>
      <c r="AA10417" s="65"/>
      <c r="AB10417" s="65"/>
      <c r="AC10417" s="65"/>
      <c r="AJ10417" s="66"/>
    </row>
    <row r="10418" spans="17:36" ht="4.5" customHeight="1" x14ac:dyDescent="0.2">
      <c r="Q10418" s="65"/>
      <c r="R10418" s="65"/>
      <c r="X10418" s="65"/>
      <c r="Y10418" s="65"/>
      <c r="Z10418" s="65"/>
      <c r="AA10418" s="65"/>
      <c r="AB10418" s="65"/>
      <c r="AC10418" s="65"/>
      <c r="AJ10418" s="66"/>
    </row>
    <row r="10419" spans="17:36" ht="4.5" customHeight="1" x14ac:dyDescent="0.2">
      <c r="Q10419" s="65"/>
      <c r="R10419" s="65"/>
      <c r="X10419" s="65"/>
      <c r="Y10419" s="65"/>
      <c r="Z10419" s="65"/>
      <c r="AA10419" s="65"/>
      <c r="AB10419" s="65"/>
      <c r="AC10419" s="65"/>
      <c r="AJ10419" s="66"/>
    </row>
    <row r="10420" spans="17:36" ht="4.5" customHeight="1" x14ac:dyDescent="0.2">
      <c r="Q10420" s="65"/>
      <c r="R10420" s="65"/>
      <c r="X10420" s="65"/>
      <c r="Y10420" s="65"/>
      <c r="Z10420" s="65"/>
      <c r="AA10420" s="65"/>
      <c r="AB10420" s="65"/>
      <c r="AC10420" s="65"/>
      <c r="AJ10420" s="66"/>
    </row>
    <row r="10421" spans="17:36" ht="4.5" customHeight="1" x14ac:dyDescent="0.2">
      <c r="Q10421" s="65"/>
      <c r="R10421" s="65"/>
      <c r="X10421" s="65"/>
      <c r="Y10421" s="65"/>
      <c r="Z10421" s="65"/>
      <c r="AA10421" s="65"/>
      <c r="AB10421" s="65"/>
      <c r="AC10421" s="65"/>
      <c r="AJ10421" s="66"/>
    </row>
    <row r="10422" spans="17:36" ht="4.5" customHeight="1" x14ac:dyDescent="0.2">
      <c r="Q10422" s="65"/>
      <c r="R10422" s="65"/>
      <c r="X10422" s="65"/>
      <c r="Y10422" s="65"/>
      <c r="Z10422" s="65"/>
      <c r="AA10422" s="65"/>
      <c r="AB10422" s="65"/>
      <c r="AC10422" s="65"/>
      <c r="AJ10422" s="66"/>
    </row>
    <row r="10423" spans="17:36" ht="4.5" customHeight="1" x14ac:dyDescent="0.2">
      <c r="Q10423" s="65"/>
      <c r="R10423" s="65"/>
      <c r="X10423" s="65"/>
      <c r="Y10423" s="65"/>
      <c r="Z10423" s="65"/>
      <c r="AA10423" s="65"/>
      <c r="AB10423" s="65"/>
      <c r="AC10423" s="65"/>
      <c r="AJ10423" s="66"/>
    </row>
    <row r="10424" spans="17:36" ht="4.5" customHeight="1" x14ac:dyDescent="0.2">
      <c r="Q10424" s="65"/>
      <c r="R10424" s="65"/>
      <c r="X10424" s="65"/>
      <c r="Y10424" s="65"/>
      <c r="Z10424" s="65"/>
      <c r="AA10424" s="65"/>
      <c r="AB10424" s="65"/>
      <c r="AC10424" s="65"/>
      <c r="AJ10424" s="66"/>
    </row>
    <row r="10425" spans="17:36" ht="4.5" customHeight="1" x14ac:dyDescent="0.2">
      <c r="Q10425" s="65"/>
      <c r="R10425" s="65"/>
      <c r="X10425" s="65"/>
      <c r="Y10425" s="65"/>
      <c r="Z10425" s="65"/>
      <c r="AA10425" s="65"/>
      <c r="AB10425" s="65"/>
      <c r="AC10425" s="65"/>
      <c r="AJ10425" s="66"/>
    </row>
    <row r="10426" spans="17:36" ht="4.5" customHeight="1" x14ac:dyDescent="0.2">
      <c r="Q10426" s="65"/>
      <c r="R10426" s="65"/>
      <c r="X10426" s="65"/>
      <c r="Y10426" s="65"/>
      <c r="Z10426" s="65"/>
      <c r="AA10426" s="65"/>
      <c r="AB10426" s="65"/>
      <c r="AC10426" s="65"/>
      <c r="AJ10426" s="66"/>
    </row>
    <row r="10427" spans="17:36" ht="4.5" customHeight="1" x14ac:dyDescent="0.2">
      <c r="Q10427" s="65"/>
      <c r="R10427" s="65"/>
      <c r="X10427" s="65"/>
      <c r="Y10427" s="65"/>
      <c r="Z10427" s="65"/>
      <c r="AA10427" s="65"/>
      <c r="AB10427" s="65"/>
      <c r="AC10427" s="65"/>
      <c r="AJ10427" s="66"/>
    </row>
    <row r="10428" spans="17:36" ht="4.5" customHeight="1" x14ac:dyDescent="0.2">
      <c r="Q10428" s="65"/>
      <c r="R10428" s="65"/>
      <c r="X10428" s="65"/>
      <c r="Y10428" s="65"/>
      <c r="Z10428" s="65"/>
      <c r="AA10428" s="65"/>
      <c r="AB10428" s="65"/>
      <c r="AC10428" s="65"/>
      <c r="AJ10428" s="66"/>
    </row>
    <row r="10429" spans="17:36" ht="4.5" customHeight="1" x14ac:dyDescent="0.2">
      <c r="Q10429" s="65"/>
      <c r="R10429" s="65"/>
      <c r="X10429" s="65"/>
      <c r="Y10429" s="65"/>
      <c r="Z10429" s="65"/>
      <c r="AA10429" s="65"/>
      <c r="AB10429" s="65"/>
      <c r="AC10429" s="65"/>
      <c r="AJ10429" s="66"/>
    </row>
    <row r="10430" spans="17:36" ht="4.5" customHeight="1" x14ac:dyDescent="0.2">
      <c r="Q10430" s="65"/>
      <c r="R10430" s="65"/>
      <c r="X10430" s="65"/>
      <c r="Y10430" s="65"/>
      <c r="Z10430" s="65"/>
      <c r="AA10430" s="65"/>
      <c r="AB10430" s="65"/>
      <c r="AC10430" s="65"/>
      <c r="AJ10430" s="66"/>
    </row>
    <row r="10431" spans="17:36" ht="4.5" customHeight="1" x14ac:dyDescent="0.2">
      <c r="Q10431" s="65"/>
      <c r="R10431" s="65"/>
      <c r="X10431" s="65"/>
      <c r="Y10431" s="65"/>
      <c r="Z10431" s="65"/>
      <c r="AA10431" s="65"/>
      <c r="AB10431" s="65"/>
      <c r="AC10431" s="65"/>
      <c r="AJ10431" s="66"/>
    </row>
    <row r="10432" spans="17:36" ht="4.5" customHeight="1" x14ac:dyDescent="0.2">
      <c r="Q10432" s="65"/>
      <c r="R10432" s="65"/>
      <c r="X10432" s="65"/>
      <c r="Y10432" s="65"/>
      <c r="Z10432" s="65"/>
      <c r="AA10432" s="65"/>
      <c r="AB10432" s="65"/>
      <c r="AC10432" s="65"/>
      <c r="AJ10432" s="66"/>
    </row>
    <row r="10433" spans="17:36" ht="4.5" customHeight="1" x14ac:dyDescent="0.2">
      <c r="Q10433" s="65"/>
      <c r="R10433" s="65"/>
      <c r="X10433" s="65"/>
      <c r="Y10433" s="65"/>
      <c r="Z10433" s="65"/>
      <c r="AA10433" s="65"/>
      <c r="AB10433" s="65"/>
      <c r="AC10433" s="65"/>
      <c r="AJ10433" s="66"/>
    </row>
    <row r="10434" spans="17:36" ht="4.5" customHeight="1" x14ac:dyDescent="0.2">
      <c r="Q10434" s="65"/>
      <c r="R10434" s="65"/>
      <c r="X10434" s="65"/>
      <c r="Y10434" s="65"/>
      <c r="Z10434" s="65"/>
      <c r="AA10434" s="65"/>
      <c r="AB10434" s="65"/>
      <c r="AC10434" s="65"/>
      <c r="AJ10434" s="66"/>
    </row>
    <row r="10435" spans="17:36" ht="4.5" customHeight="1" x14ac:dyDescent="0.2">
      <c r="Q10435" s="65"/>
      <c r="R10435" s="65"/>
      <c r="X10435" s="65"/>
      <c r="Y10435" s="65"/>
      <c r="Z10435" s="65"/>
      <c r="AA10435" s="65"/>
      <c r="AB10435" s="65"/>
      <c r="AC10435" s="65"/>
      <c r="AJ10435" s="66"/>
    </row>
    <row r="10436" spans="17:36" ht="4.5" customHeight="1" x14ac:dyDescent="0.2">
      <c r="Q10436" s="65"/>
      <c r="R10436" s="65"/>
      <c r="X10436" s="65"/>
      <c r="Y10436" s="65"/>
      <c r="Z10436" s="65"/>
      <c r="AA10436" s="65"/>
      <c r="AB10436" s="65"/>
      <c r="AC10436" s="65"/>
      <c r="AJ10436" s="66"/>
    </row>
    <row r="10437" spans="17:36" ht="4.5" customHeight="1" x14ac:dyDescent="0.2">
      <c r="Q10437" s="65"/>
      <c r="R10437" s="65"/>
      <c r="X10437" s="65"/>
      <c r="Y10437" s="65"/>
      <c r="Z10437" s="65"/>
      <c r="AA10437" s="65"/>
      <c r="AB10437" s="65"/>
      <c r="AC10437" s="65"/>
      <c r="AJ10437" s="66"/>
    </row>
    <row r="10438" spans="17:36" ht="4.5" customHeight="1" x14ac:dyDescent="0.2">
      <c r="Q10438" s="65"/>
      <c r="R10438" s="65"/>
      <c r="X10438" s="65"/>
      <c r="Y10438" s="65"/>
      <c r="Z10438" s="65"/>
      <c r="AA10438" s="65"/>
      <c r="AB10438" s="65"/>
      <c r="AC10438" s="65"/>
      <c r="AJ10438" s="66"/>
    </row>
    <row r="10439" spans="17:36" ht="4.5" customHeight="1" x14ac:dyDescent="0.2">
      <c r="Q10439" s="65"/>
      <c r="R10439" s="65"/>
      <c r="X10439" s="65"/>
      <c r="Y10439" s="65"/>
      <c r="Z10439" s="65"/>
      <c r="AA10439" s="65"/>
      <c r="AB10439" s="65"/>
      <c r="AC10439" s="65"/>
      <c r="AJ10439" s="66"/>
    </row>
    <row r="10440" spans="17:36" ht="4.5" customHeight="1" x14ac:dyDescent="0.2">
      <c r="Q10440" s="65"/>
      <c r="R10440" s="65"/>
      <c r="X10440" s="65"/>
      <c r="Y10440" s="65"/>
      <c r="Z10440" s="65"/>
      <c r="AA10440" s="65"/>
      <c r="AB10440" s="65"/>
      <c r="AC10440" s="65"/>
      <c r="AJ10440" s="66"/>
    </row>
    <row r="10441" spans="17:36" ht="4.5" customHeight="1" x14ac:dyDescent="0.2">
      <c r="Q10441" s="65"/>
      <c r="R10441" s="65"/>
      <c r="X10441" s="65"/>
      <c r="Y10441" s="65"/>
      <c r="Z10441" s="65"/>
      <c r="AA10441" s="65"/>
      <c r="AB10441" s="65"/>
      <c r="AC10441" s="65"/>
      <c r="AJ10441" s="66"/>
    </row>
    <row r="10442" spans="17:36" ht="4.5" customHeight="1" x14ac:dyDescent="0.2">
      <c r="Q10442" s="65"/>
      <c r="R10442" s="65"/>
      <c r="X10442" s="65"/>
      <c r="Y10442" s="65"/>
      <c r="Z10442" s="65"/>
      <c r="AA10442" s="65"/>
      <c r="AB10442" s="65"/>
      <c r="AC10442" s="65"/>
      <c r="AJ10442" s="66"/>
    </row>
    <row r="10443" spans="17:36" ht="4.5" customHeight="1" x14ac:dyDescent="0.2">
      <c r="Q10443" s="65"/>
      <c r="R10443" s="65"/>
      <c r="X10443" s="65"/>
      <c r="Y10443" s="65"/>
      <c r="Z10443" s="65"/>
      <c r="AA10443" s="65"/>
      <c r="AB10443" s="65"/>
      <c r="AC10443" s="65"/>
      <c r="AJ10443" s="66"/>
    </row>
    <row r="10444" spans="17:36" ht="4.5" customHeight="1" x14ac:dyDescent="0.2">
      <c r="Q10444" s="65"/>
      <c r="R10444" s="65"/>
      <c r="X10444" s="65"/>
      <c r="Y10444" s="65"/>
      <c r="Z10444" s="65"/>
      <c r="AA10444" s="65"/>
      <c r="AB10444" s="65"/>
      <c r="AC10444" s="65"/>
      <c r="AJ10444" s="66"/>
    </row>
    <row r="10445" spans="17:36" ht="4.5" customHeight="1" x14ac:dyDescent="0.2">
      <c r="Q10445" s="65"/>
      <c r="R10445" s="65"/>
      <c r="X10445" s="65"/>
      <c r="Y10445" s="65"/>
      <c r="Z10445" s="65"/>
      <c r="AA10445" s="65"/>
      <c r="AB10445" s="65"/>
      <c r="AC10445" s="65"/>
      <c r="AJ10445" s="66"/>
    </row>
    <row r="10446" spans="17:36" ht="4.5" customHeight="1" x14ac:dyDescent="0.2">
      <c r="Q10446" s="65"/>
      <c r="R10446" s="65"/>
      <c r="X10446" s="65"/>
      <c r="Y10446" s="65"/>
      <c r="Z10446" s="65"/>
      <c r="AA10446" s="65"/>
      <c r="AB10446" s="65"/>
      <c r="AC10446" s="65"/>
      <c r="AJ10446" s="66"/>
    </row>
    <row r="10447" spans="17:36" ht="4.5" customHeight="1" x14ac:dyDescent="0.2">
      <c r="Q10447" s="65"/>
      <c r="R10447" s="65"/>
      <c r="X10447" s="65"/>
      <c r="Y10447" s="65"/>
      <c r="Z10447" s="65"/>
      <c r="AA10447" s="65"/>
      <c r="AB10447" s="65"/>
      <c r="AC10447" s="65"/>
      <c r="AJ10447" s="66"/>
    </row>
    <row r="10448" spans="17:36" ht="4.5" customHeight="1" x14ac:dyDescent="0.2">
      <c r="Q10448" s="65"/>
      <c r="R10448" s="65"/>
      <c r="X10448" s="65"/>
      <c r="Y10448" s="65"/>
      <c r="Z10448" s="65"/>
      <c r="AA10448" s="65"/>
      <c r="AB10448" s="65"/>
      <c r="AC10448" s="65"/>
      <c r="AJ10448" s="66"/>
    </row>
    <row r="10449" spans="17:36" ht="4.5" customHeight="1" x14ac:dyDescent="0.2">
      <c r="Q10449" s="65"/>
      <c r="R10449" s="65"/>
      <c r="X10449" s="65"/>
      <c r="Y10449" s="65"/>
      <c r="Z10449" s="65"/>
      <c r="AA10449" s="65"/>
      <c r="AB10449" s="65"/>
      <c r="AC10449" s="65"/>
      <c r="AJ10449" s="66"/>
    </row>
    <row r="10450" spans="17:36" ht="4.5" customHeight="1" x14ac:dyDescent="0.2">
      <c r="Q10450" s="65"/>
      <c r="R10450" s="65"/>
      <c r="X10450" s="65"/>
      <c r="Y10450" s="65"/>
      <c r="Z10450" s="65"/>
      <c r="AA10450" s="65"/>
      <c r="AB10450" s="65"/>
      <c r="AC10450" s="65"/>
      <c r="AJ10450" s="66"/>
    </row>
    <row r="10451" spans="17:36" ht="4.5" customHeight="1" x14ac:dyDescent="0.2">
      <c r="Q10451" s="65"/>
      <c r="R10451" s="65"/>
      <c r="X10451" s="65"/>
      <c r="Y10451" s="65"/>
      <c r="Z10451" s="65"/>
      <c r="AA10451" s="65"/>
      <c r="AB10451" s="65"/>
      <c r="AC10451" s="65"/>
      <c r="AJ10451" s="66"/>
    </row>
    <row r="10452" spans="17:36" ht="4.5" customHeight="1" x14ac:dyDescent="0.2">
      <c r="Q10452" s="65"/>
      <c r="R10452" s="65"/>
      <c r="X10452" s="65"/>
      <c r="Y10452" s="65"/>
      <c r="Z10452" s="65"/>
      <c r="AA10452" s="65"/>
      <c r="AB10452" s="65"/>
      <c r="AC10452" s="65"/>
      <c r="AJ10452" s="66"/>
    </row>
    <row r="10453" spans="17:36" ht="4.5" customHeight="1" x14ac:dyDescent="0.2">
      <c r="Q10453" s="65"/>
      <c r="R10453" s="65"/>
      <c r="X10453" s="65"/>
      <c r="Y10453" s="65"/>
      <c r="Z10453" s="65"/>
      <c r="AA10453" s="65"/>
      <c r="AB10453" s="65"/>
      <c r="AC10453" s="65"/>
      <c r="AJ10453" s="66"/>
    </row>
    <row r="10454" spans="17:36" ht="4.5" customHeight="1" x14ac:dyDescent="0.2">
      <c r="Q10454" s="65"/>
      <c r="R10454" s="65"/>
      <c r="X10454" s="65"/>
      <c r="Y10454" s="65"/>
      <c r="Z10454" s="65"/>
      <c r="AA10454" s="65"/>
      <c r="AB10454" s="65"/>
      <c r="AC10454" s="65"/>
      <c r="AJ10454" s="66"/>
    </row>
    <row r="10455" spans="17:36" ht="4.5" customHeight="1" x14ac:dyDescent="0.2">
      <c r="Q10455" s="65"/>
      <c r="R10455" s="65"/>
      <c r="X10455" s="65"/>
      <c r="Y10455" s="65"/>
      <c r="Z10455" s="65"/>
      <c r="AA10455" s="65"/>
      <c r="AB10455" s="65"/>
      <c r="AC10455" s="65"/>
      <c r="AJ10455" s="66"/>
    </row>
    <row r="10456" spans="17:36" ht="4.5" customHeight="1" x14ac:dyDescent="0.2">
      <c r="Q10456" s="65"/>
      <c r="R10456" s="65"/>
      <c r="X10456" s="65"/>
      <c r="Y10456" s="65"/>
      <c r="Z10456" s="65"/>
      <c r="AA10456" s="65"/>
      <c r="AB10456" s="65"/>
      <c r="AC10456" s="65"/>
      <c r="AJ10456" s="66"/>
    </row>
    <row r="10457" spans="17:36" ht="4.5" customHeight="1" x14ac:dyDescent="0.2">
      <c r="Q10457" s="65"/>
      <c r="R10457" s="65"/>
      <c r="X10457" s="65"/>
      <c r="Y10457" s="65"/>
      <c r="Z10457" s="65"/>
      <c r="AA10457" s="65"/>
      <c r="AB10457" s="65"/>
      <c r="AC10457" s="65"/>
      <c r="AJ10457" s="66"/>
    </row>
    <row r="10458" spans="17:36" ht="4.5" customHeight="1" x14ac:dyDescent="0.2">
      <c r="Q10458" s="65"/>
      <c r="R10458" s="65"/>
      <c r="X10458" s="65"/>
      <c r="Y10458" s="65"/>
      <c r="Z10458" s="65"/>
      <c r="AA10458" s="65"/>
      <c r="AB10458" s="65"/>
      <c r="AC10458" s="65"/>
      <c r="AJ10458" s="66"/>
    </row>
    <row r="10459" spans="17:36" ht="4.5" customHeight="1" x14ac:dyDescent="0.2">
      <c r="Q10459" s="65"/>
      <c r="R10459" s="65"/>
      <c r="X10459" s="65"/>
      <c r="Y10459" s="65"/>
      <c r="Z10459" s="65"/>
      <c r="AA10459" s="65"/>
      <c r="AB10459" s="65"/>
      <c r="AC10459" s="65"/>
      <c r="AJ10459" s="66"/>
    </row>
    <row r="10460" spans="17:36" ht="4.5" customHeight="1" x14ac:dyDescent="0.2">
      <c r="Q10460" s="65"/>
      <c r="R10460" s="65"/>
      <c r="X10460" s="65"/>
      <c r="Y10460" s="65"/>
      <c r="Z10460" s="65"/>
      <c r="AA10460" s="65"/>
      <c r="AB10460" s="65"/>
      <c r="AC10460" s="65"/>
      <c r="AJ10460" s="66"/>
    </row>
    <row r="10461" spans="17:36" ht="4.5" customHeight="1" x14ac:dyDescent="0.2">
      <c r="Q10461" s="65"/>
      <c r="R10461" s="65"/>
      <c r="X10461" s="65"/>
      <c r="Y10461" s="65"/>
      <c r="Z10461" s="65"/>
      <c r="AA10461" s="65"/>
      <c r="AB10461" s="65"/>
      <c r="AC10461" s="65"/>
      <c r="AJ10461" s="66"/>
    </row>
    <row r="10462" spans="17:36" ht="4.5" customHeight="1" x14ac:dyDescent="0.2">
      <c r="Q10462" s="65"/>
      <c r="R10462" s="65"/>
      <c r="X10462" s="65"/>
      <c r="Y10462" s="65"/>
      <c r="Z10462" s="65"/>
      <c r="AA10462" s="65"/>
      <c r="AB10462" s="65"/>
      <c r="AC10462" s="65"/>
      <c r="AJ10462" s="66"/>
    </row>
    <row r="10463" spans="17:36" ht="4.5" customHeight="1" x14ac:dyDescent="0.2">
      <c r="Q10463" s="65"/>
      <c r="R10463" s="65"/>
      <c r="X10463" s="65"/>
      <c r="Y10463" s="65"/>
      <c r="Z10463" s="65"/>
      <c r="AA10463" s="65"/>
      <c r="AB10463" s="65"/>
      <c r="AC10463" s="65"/>
      <c r="AJ10463" s="66"/>
    </row>
    <row r="10464" spans="17:36" ht="4.5" customHeight="1" x14ac:dyDescent="0.2">
      <c r="Q10464" s="65"/>
      <c r="R10464" s="65"/>
      <c r="X10464" s="65"/>
      <c r="Y10464" s="65"/>
      <c r="Z10464" s="65"/>
      <c r="AA10464" s="65"/>
      <c r="AB10464" s="65"/>
      <c r="AC10464" s="65"/>
      <c r="AJ10464" s="66"/>
    </row>
    <row r="10465" spans="17:36" ht="4.5" customHeight="1" x14ac:dyDescent="0.2">
      <c r="Q10465" s="65"/>
      <c r="R10465" s="65"/>
      <c r="X10465" s="65"/>
      <c r="Y10465" s="65"/>
      <c r="Z10465" s="65"/>
      <c r="AA10465" s="65"/>
      <c r="AB10465" s="65"/>
      <c r="AC10465" s="65"/>
      <c r="AJ10465" s="66"/>
    </row>
    <row r="10466" spans="17:36" ht="4.5" customHeight="1" x14ac:dyDescent="0.2">
      <c r="Q10466" s="65"/>
      <c r="R10466" s="65"/>
      <c r="X10466" s="65"/>
      <c r="Y10466" s="65"/>
      <c r="Z10466" s="65"/>
      <c r="AA10466" s="65"/>
      <c r="AB10466" s="65"/>
      <c r="AC10466" s="65"/>
      <c r="AJ10466" s="66"/>
    </row>
    <row r="10467" spans="17:36" ht="4.5" customHeight="1" x14ac:dyDescent="0.2">
      <c r="Q10467" s="65"/>
      <c r="R10467" s="65"/>
      <c r="X10467" s="65"/>
      <c r="Y10467" s="65"/>
      <c r="Z10467" s="65"/>
      <c r="AA10467" s="65"/>
      <c r="AB10467" s="65"/>
      <c r="AC10467" s="65"/>
      <c r="AJ10467" s="66"/>
    </row>
    <row r="10468" spans="17:36" ht="4.5" customHeight="1" x14ac:dyDescent="0.2">
      <c r="Q10468" s="65"/>
      <c r="R10468" s="65"/>
      <c r="X10468" s="65"/>
      <c r="Y10468" s="65"/>
      <c r="Z10468" s="65"/>
      <c r="AA10468" s="65"/>
      <c r="AB10468" s="65"/>
      <c r="AC10468" s="65"/>
      <c r="AJ10468" s="66"/>
    </row>
    <row r="10469" spans="17:36" ht="4.5" customHeight="1" x14ac:dyDescent="0.2">
      <c r="Q10469" s="65"/>
      <c r="R10469" s="65"/>
      <c r="X10469" s="65"/>
      <c r="Y10469" s="65"/>
      <c r="Z10469" s="65"/>
      <c r="AA10469" s="65"/>
      <c r="AB10469" s="65"/>
      <c r="AC10469" s="65"/>
      <c r="AJ10469" s="66"/>
    </row>
    <row r="10470" spans="17:36" ht="4.5" customHeight="1" x14ac:dyDescent="0.2">
      <c r="Q10470" s="65"/>
      <c r="R10470" s="65"/>
      <c r="X10470" s="65"/>
      <c r="Y10470" s="65"/>
      <c r="Z10470" s="65"/>
      <c r="AA10470" s="65"/>
      <c r="AB10470" s="65"/>
      <c r="AC10470" s="65"/>
      <c r="AJ10470" s="66"/>
    </row>
    <row r="10471" spans="17:36" ht="4.5" customHeight="1" x14ac:dyDescent="0.2">
      <c r="Q10471" s="65"/>
      <c r="R10471" s="65"/>
      <c r="X10471" s="65"/>
      <c r="Y10471" s="65"/>
      <c r="Z10471" s="65"/>
      <c r="AA10471" s="65"/>
      <c r="AB10471" s="65"/>
      <c r="AC10471" s="65"/>
      <c r="AJ10471" s="66"/>
    </row>
    <row r="10472" spans="17:36" ht="4.5" customHeight="1" x14ac:dyDescent="0.2">
      <c r="Q10472" s="65"/>
      <c r="R10472" s="65"/>
      <c r="X10472" s="65"/>
      <c r="Y10472" s="65"/>
      <c r="Z10472" s="65"/>
      <c r="AA10472" s="65"/>
      <c r="AB10472" s="65"/>
      <c r="AC10472" s="65"/>
      <c r="AJ10472" s="66"/>
    </row>
    <row r="10473" spans="17:36" ht="4.5" customHeight="1" x14ac:dyDescent="0.2">
      <c r="Q10473" s="65"/>
      <c r="R10473" s="65"/>
      <c r="X10473" s="65"/>
      <c r="Y10473" s="65"/>
      <c r="Z10473" s="65"/>
      <c r="AA10473" s="65"/>
      <c r="AB10473" s="65"/>
      <c r="AC10473" s="65"/>
      <c r="AJ10473" s="66"/>
    </row>
    <row r="10474" spans="17:36" ht="4.5" customHeight="1" x14ac:dyDescent="0.2">
      <c r="Q10474" s="65"/>
      <c r="R10474" s="65"/>
      <c r="X10474" s="65"/>
      <c r="Y10474" s="65"/>
      <c r="Z10474" s="65"/>
      <c r="AA10474" s="65"/>
      <c r="AB10474" s="65"/>
      <c r="AC10474" s="65"/>
      <c r="AJ10474" s="66"/>
    </row>
    <row r="10475" spans="17:36" ht="4.5" customHeight="1" x14ac:dyDescent="0.2">
      <c r="Q10475" s="65"/>
      <c r="R10475" s="65"/>
      <c r="X10475" s="65"/>
      <c r="Y10475" s="65"/>
      <c r="Z10475" s="65"/>
      <c r="AA10475" s="65"/>
      <c r="AB10475" s="65"/>
      <c r="AC10475" s="65"/>
      <c r="AJ10475" s="66"/>
    </row>
    <row r="10476" spans="17:36" ht="4.5" customHeight="1" x14ac:dyDescent="0.2">
      <c r="Q10476" s="65"/>
      <c r="R10476" s="65"/>
      <c r="X10476" s="65"/>
      <c r="Y10476" s="65"/>
      <c r="Z10476" s="65"/>
      <c r="AA10476" s="65"/>
      <c r="AB10476" s="65"/>
      <c r="AC10476" s="65"/>
      <c r="AJ10476" s="66"/>
    </row>
    <row r="10477" spans="17:36" ht="4.5" customHeight="1" x14ac:dyDescent="0.2">
      <c r="Q10477" s="65"/>
      <c r="R10477" s="65"/>
      <c r="X10477" s="65"/>
      <c r="Y10477" s="65"/>
      <c r="Z10477" s="65"/>
      <c r="AA10477" s="65"/>
      <c r="AB10477" s="65"/>
      <c r="AC10477" s="65"/>
      <c r="AJ10477" s="66"/>
    </row>
    <row r="10478" spans="17:36" ht="4.5" customHeight="1" x14ac:dyDescent="0.2">
      <c r="Q10478" s="65"/>
      <c r="R10478" s="65"/>
      <c r="X10478" s="65"/>
      <c r="Y10478" s="65"/>
      <c r="Z10478" s="65"/>
      <c r="AA10478" s="65"/>
      <c r="AB10478" s="65"/>
      <c r="AC10478" s="65"/>
      <c r="AJ10478" s="66"/>
    </row>
    <row r="10479" spans="17:36" ht="4.5" customHeight="1" x14ac:dyDescent="0.2">
      <c r="Q10479" s="65"/>
      <c r="R10479" s="65"/>
      <c r="X10479" s="65"/>
      <c r="Y10479" s="65"/>
      <c r="Z10479" s="65"/>
      <c r="AA10479" s="65"/>
      <c r="AB10479" s="65"/>
      <c r="AC10479" s="65"/>
      <c r="AJ10479" s="66"/>
    </row>
    <row r="10480" spans="17:36" ht="4.5" customHeight="1" x14ac:dyDescent="0.2">
      <c r="Q10480" s="65"/>
      <c r="R10480" s="65"/>
      <c r="X10480" s="65"/>
      <c r="Y10480" s="65"/>
      <c r="Z10480" s="65"/>
      <c r="AA10480" s="65"/>
      <c r="AB10480" s="65"/>
      <c r="AC10480" s="65"/>
      <c r="AJ10480" s="66"/>
    </row>
    <row r="10481" spans="17:36" ht="4.5" customHeight="1" x14ac:dyDescent="0.2">
      <c r="Q10481" s="65"/>
      <c r="R10481" s="65"/>
      <c r="X10481" s="65"/>
      <c r="Y10481" s="65"/>
      <c r="Z10481" s="65"/>
      <c r="AA10481" s="65"/>
      <c r="AB10481" s="65"/>
      <c r="AC10481" s="65"/>
      <c r="AJ10481" s="66"/>
    </row>
    <row r="10482" spans="17:36" ht="4.5" customHeight="1" x14ac:dyDescent="0.2">
      <c r="Q10482" s="65"/>
      <c r="R10482" s="65"/>
      <c r="X10482" s="65"/>
      <c r="Y10482" s="65"/>
      <c r="Z10482" s="65"/>
      <c r="AA10482" s="65"/>
      <c r="AB10482" s="65"/>
      <c r="AC10482" s="65"/>
      <c r="AJ10482" s="66"/>
    </row>
    <row r="10483" spans="17:36" ht="4.5" customHeight="1" x14ac:dyDescent="0.2">
      <c r="Q10483" s="65"/>
      <c r="R10483" s="65"/>
      <c r="X10483" s="65"/>
      <c r="Y10483" s="65"/>
      <c r="Z10483" s="65"/>
      <c r="AA10483" s="65"/>
      <c r="AB10483" s="65"/>
      <c r="AC10483" s="65"/>
      <c r="AJ10483" s="66"/>
    </row>
    <row r="10484" spans="17:36" ht="4.5" customHeight="1" x14ac:dyDescent="0.2">
      <c r="Q10484" s="65"/>
      <c r="R10484" s="65"/>
      <c r="X10484" s="65"/>
      <c r="Y10484" s="65"/>
      <c r="Z10484" s="65"/>
      <c r="AA10484" s="65"/>
      <c r="AB10484" s="65"/>
      <c r="AC10484" s="65"/>
      <c r="AJ10484" s="66"/>
    </row>
    <row r="10485" spans="17:36" ht="4.5" customHeight="1" x14ac:dyDescent="0.2">
      <c r="Q10485" s="65"/>
      <c r="R10485" s="65"/>
      <c r="X10485" s="65"/>
      <c r="Y10485" s="65"/>
      <c r="Z10485" s="65"/>
      <c r="AA10485" s="65"/>
      <c r="AB10485" s="65"/>
      <c r="AC10485" s="65"/>
      <c r="AJ10485" s="66"/>
    </row>
    <row r="10486" spans="17:36" ht="4.5" customHeight="1" x14ac:dyDescent="0.2">
      <c r="Q10486" s="65"/>
      <c r="R10486" s="65"/>
      <c r="X10486" s="65"/>
      <c r="Y10486" s="65"/>
      <c r="Z10486" s="65"/>
      <c r="AA10486" s="65"/>
      <c r="AB10486" s="65"/>
      <c r="AC10486" s="65"/>
      <c r="AJ10486" s="66"/>
    </row>
    <row r="10487" spans="17:36" ht="4.5" customHeight="1" x14ac:dyDescent="0.2">
      <c r="Q10487" s="65"/>
      <c r="R10487" s="65"/>
      <c r="X10487" s="65"/>
      <c r="Y10487" s="65"/>
      <c r="Z10487" s="65"/>
      <c r="AA10487" s="65"/>
      <c r="AB10487" s="65"/>
      <c r="AC10487" s="65"/>
      <c r="AJ10487" s="66"/>
    </row>
    <row r="10488" spans="17:36" ht="4.5" customHeight="1" x14ac:dyDescent="0.2">
      <c r="Q10488" s="65"/>
      <c r="R10488" s="65"/>
      <c r="X10488" s="65"/>
      <c r="Y10488" s="65"/>
      <c r="Z10488" s="65"/>
      <c r="AA10488" s="65"/>
      <c r="AB10488" s="65"/>
      <c r="AC10488" s="65"/>
      <c r="AJ10488" s="66"/>
    </row>
    <row r="10489" spans="17:36" ht="4.5" customHeight="1" x14ac:dyDescent="0.2">
      <c r="Q10489" s="65"/>
      <c r="R10489" s="65"/>
      <c r="X10489" s="65"/>
      <c r="Y10489" s="65"/>
      <c r="Z10489" s="65"/>
      <c r="AA10489" s="65"/>
      <c r="AB10489" s="65"/>
      <c r="AC10489" s="65"/>
      <c r="AJ10489" s="66"/>
    </row>
    <row r="10490" spans="17:36" ht="4.5" customHeight="1" x14ac:dyDescent="0.2">
      <c r="Q10490" s="65"/>
      <c r="R10490" s="65"/>
      <c r="X10490" s="65"/>
      <c r="Y10490" s="65"/>
      <c r="Z10490" s="65"/>
      <c r="AA10490" s="65"/>
      <c r="AB10490" s="65"/>
      <c r="AC10490" s="65"/>
      <c r="AJ10490" s="66"/>
    </row>
    <row r="10491" spans="17:36" ht="4.5" customHeight="1" x14ac:dyDescent="0.2">
      <c r="Q10491" s="65"/>
      <c r="R10491" s="65"/>
      <c r="X10491" s="65"/>
      <c r="Y10491" s="65"/>
      <c r="Z10491" s="65"/>
      <c r="AA10491" s="65"/>
      <c r="AB10491" s="65"/>
      <c r="AC10491" s="65"/>
      <c r="AJ10491" s="66"/>
    </row>
    <row r="10492" spans="17:36" ht="4.5" customHeight="1" x14ac:dyDescent="0.2">
      <c r="Q10492" s="65"/>
      <c r="R10492" s="65"/>
      <c r="X10492" s="65"/>
      <c r="Y10492" s="65"/>
      <c r="Z10492" s="65"/>
      <c r="AA10492" s="65"/>
      <c r="AB10492" s="65"/>
      <c r="AC10492" s="65"/>
      <c r="AJ10492" s="66"/>
    </row>
    <row r="10493" spans="17:36" ht="4.5" customHeight="1" x14ac:dyDescent="0.2">
      <c r="Q10493" s="65"/>
      <c r="R10493" s="65"/>
      <c r="X10493" s="65"/>
      <c r="Y10493" s="65"/>
      <c r="Z10493" s="65"/>
      <c r="AA10493" s="65"/>
      <c r="AB10493" s="65"/>
      <c r="AC10493" s="65"/>
      <c r="AJ10493" s="66"/>
    </row>
    <row r="10494" spans="17:36" ht="4.5" customHeight="1" x14ac:dyDescent="0.2">
      <c r="Q10494" s="65"/>
      <c r="R10494" s="65"/>
      <c r="X10494" s="65"/>
      <c r="Y10494" s="65"/>
      <c r="Z10494" s="65"/>
      <c r="AA10494" s="65"/>
      <c r="AB10494" s="65"/>
      <c r="AC10494" s="65"/>
      <c r="AJ10494" s="66"/>
    </row>
    <row r="10495" spans="17:36" ht="4.5" customHeight="1" x14ac:dyDescent="0.2">
      <c r="Q10495" s="65"/>
      <c r="R10495" s="65"/>
      <c r="X10495" s="65"/>
      <c r="Y10495" s="65"/>
      <c r="Z10495" s="65"/>
      <c r="AA10495" s="65"/>
      <c r="AB10495" s="65"/>
      <c r="AC10495" s="65"/>
      <c r="AJ10495" s="66"/>
    </row>
    <row r="10496" spans="17:36" ht="4.5" customHeight="1" x14ac:dyDescent="0.2">
      <c r="Q10496" s="65"/>
      <c r="R10496" s="65"/>
      <c r="X10496" s="65"/>
      <c r="Y10496" s="65"/>
      <c r="Z10496" s="65"/>
      <c r="AA10496" s="65"/>
      <c r="AB10496" s="65"/>
      <c r="AC10496" s="65"/>
      <c r="AJ10496" s="66"/>
    </row>
    <row r="10497" spans="17:36" ht="4.5" customHeight="1" x14ac:dyDescent="0.2">
      <c r="Q10497" s="65"/>
      <c r="R10497" s="65"/>
      <c r="X10497" s="65"/>
      <c r="Y10497" s="65"/>
      <c r="Z10497" s="65"/>
      <c r="AA10497" s="65"/>
      <c r="AB10497" s="65"/>
      <c r="AC10497" s="65"/>
      <c r="AJ10497" s="66"/>
    </row>
    <row r="10498" spans="17:36" ht="4.5" customHeight="1" x14ac:dyDescent="0.2">
      <c r="Q10498" s="65"/>
      <c r="R10498" s="65"/>
      <c r="X10498" s="65"/>
      <c r="Y10498" s="65"/>
      <c r="Z10498" s="65"/>
      <c r="AA10498" s="65"/>
      <c r="AB10498" s="65"/>
      <c r="AC10498" s="65"/>
      <c r="AJ10498" s="66"/>
    </row>
    <row r="10499" spans="17:36" ht="4.5" customHeight="1" x14ac:dyDescent="0.2">
      <c r="Q10499" s="65"/>
      <c r="R10499" s="65"/>
      <c r="X10499" s="65"/>
      <c r="Y10499" s="65"/>
      <c r="Z10499" s="65"/>
      <c r="AA10499" s="65"/>
      <c r="AB10499" s="65"/>
      <c r="AC10499" s="65"/>
      <c r="AJ10499" s="66"/>
    </row>
    <row r="10500" spans="17:36" ht="4.5" customHeight="1" x14ac:dyDescent="0.2">
      <c r="Q10500" s="65"/>
      <c r="R10500" s="65"/>
      <c r="X10500" s="65"/>
      <c r="Y10500" s="65"/>
      <c r="Z10500" s="65"/>
      <c r="AA10500" s="65"/>
      <c r="AB10500" s="65"/>
      <c r="AC10500" s="65"/>
      <c r="AJ10500" s="66"/>
    </row>
    <row r="10501" spans="17:36" ht="4.5" customHeight="1" x14ac:dyDescent="0.2">
      <c r="Q10501" s="65"/>
      <c r="R10501" s="65"/>
      <c r="X10501" s="65"/>
      <c r="Y10501" s="65"/>
      <c r="Z10501" s="65"/>
      <c r="AA10501" s="65"/>
      <c r="AB10501" s="65"/>
      <c r="AC10501" s="65"/>
      <c r="AJ10501" s="66"/>
    </row>
    <row r="10502" spans="17:36" ht="4.5" customHeight="1" x14ac:dyDescent="0.2">
      <c r="Q10502" s="65"/>
      <c r="R10502" s="65"/>
      <c r="X10502" s="65"/>
      <c r="Y10502" s="65"/>
      <c r="Z10502" s="65"/>
      <c r="AA10502" s="65"/>
      <c r="AB10502" s="65"/>
      <c r="AC10502" s="65"/>
      <c r="AJ10502" s="66"/>
    </row>
    <row r="10503" spans="17:36" ht="4.5" customHeight="1" x14ac:dyDescent="0.2">
      <c r="Q10503" s="65"/>
      <c r="R10503" s="65"/>
      <c r="X10503" s="65"/>
      <c r="Y10503" s="65"/>
      <c r="Z10503" s="65"/>
      <c r="AA10503" s="65"/>
      <c r="AB10503" s="65"/>
      <c r="AC10503" s="65"/>
      <c r="AJ10503" s="66"/>
    </row>
    <row r="10504" spans="17:36" ht="4.5" customHeight="1" x14ac:dyDescent="0.2">
      <c r="Q10504" s="65"/>
      <c r="R10504" s="65"/>
      <c r="X10504" s="65"/>
      <c r="Y10504" s="65"/>
      <c r="Z10504" s="65"/>
      <c r="AA10504" s="65"/>
      <c r="AB10504" s="65"/>
      <c r="AC10504" s="65"/>
      <c r="AJ10504" s="66"/>
    </row>
    <row r="10505" spans="17:36" ht="4.5" customHeight="1" x14ac:dyDescent="0.2">
      <c r="Q10505" s="65"/>
      <c r="R10505" s="65"/>
      <c r="X10505" s="65"/>
      <c r="Y10505" s="65"/>
      <c r="Z10505" s="65"/>
      <c r="AA10505" s="65"/>
      <c r="AB10505" s="65"/>
      <c r="AC10505" s="65"/>
      <c r="AJ10505" s="66"/>
    </row>
    <row r="10506" spans="17:36" ht="4.5" customHeight="1" x14ac:dyDescent="0.2">
      <c r="Q10506" s="65"/>
      <c r="R10506" s="65"/>
      <c r="X10506" s="65"/>
      <c r="Y10506" s="65"/>
      <c r="Z10506" s="65"/>
      <c r="AA10506" s="65"/>
      <c r="AB10506" s="65"/>
      <c r="AC10506" s="65"/>
      <c r="AJ10506" s="66"/>
    </row>
    <row r="10507" spans="17:36" ht="4.5" customHeight="1" x14ac:dyDescent="0.2">
      <c r="Q10507" s="65"/>
      <c r="R10507" s="65"/>
      <c r="X10507" s="65"/>
      <c r="Y10507" s="65"/>
      <c r="Z10507" s="65"/>
      <c r="AA10507" s="65"/>
      <c r="AB10507" s="65"/>
      <c r="AC10507" s="65"/>
      <c r="AJ10507" s="66"/>
    </row>
    <row r="10508" spans="17:36" ht="4.5" customHeight="1" x14ac:dyDescent="0.2">
      <c r="Q10508" s="65"/>
      <c r="R10508" s="65"/>
      <c r="X10508" s="65"/>
      <c r="Y10508" s="65"/>
      <c r="Z10508" s="65"/>
      <c r="AA10508" s="65"/>
      <c r="AB10508" s="65"/>
      <c r="AC10508" s="65"/>
      <c r="AJ10508" s="66"/>
    </row>
    <row r="10509" spans="17:36" ht="4.5" customHeight="1" x14ac:dyDescent="0.2">
      <c r="Q10509" s="65"/>
      <c r="R10509" s="65"/>
      <c r="X10509" s="65"/>
      <c r="Y10509" s="65"/>
      <c r="Z10509" s="65"/>
      <c r="AA10509" s="65"/>
      <c r="AB10509" s="65"/>
      <c r="AC10509" s="65"/>
      <c r="AJ10509" s="66"/>
    </row>
    <row r="10510" spans="17:36" ht="4.5" customHeight="1" x14ac:dyDescent="0.2">
      <c r="Q10510" s="65"/>
      <c r="R10510" s="65"/>
      <c r="X10510" s="65"/>
      <c r="Y10510" s="65"/>
      <c r="Z10510" s="65"/>
      <c r="AA10510" s="65"/>
      <c r="AB10510" s="65"/>
      <c r="AC10510" s="65"/>
      <c r="AJ10510" s="66"/>
    </row>
    <row r="10511" spans="17:36" ht="4.5" customHeight="1" x14ac:dyDescent="0.2">
      <c r="Q10511" s="65"/>
      <c r="R10511" s="65"/>
      <c r="X10511" s="65"/>
      <c r="Y10511" s="65"/>
      <c r="Z10511" s="65"/>
      <c r="AA10511" s="65"/>
      <c r="AB10511" s="65"/>
      <c r="AC10511" s="65"/>
      <c r="AJ10511" s="66"/>
    </row>
    <row r="10512" spans="17:36" ht="4.5" customHeight="1" x14ac:dyDescent="0.2">
      <c r="Q10512" s="65"/>
      <c r="R10512" s="65"/>
      <c r="X10512" s="65"/>
      <c r="Y10512" s="65"/>
      <c r="Z10512" s="65"/>
      <c r="AA10512" s="65"/>
      <c r="AB10512" s="65"/>
      <c r="AC10512" s="65"/>
      <c r="AJ10512" s="66"/>
    </row>
    <row r="10513" spans="17:36" ht="4.5" customHeight="1" x14ac:dyDescent="0.2">
      <c r="Q10513" s="65"/>
      <c r="R10513" s="65"/>
      <c r="X10513" s="65"/>
      <c r="Y10513" s="65"/>
      <c r="Z10513" s="65"/>
      <c r="AA10513" s="65"/>
      <c r="AB10513" s="65"/>
      <c r="AC10513" s="65"/>
      <c r="AJ10513" s="66"/>
    </row>
    <row r="10514" spans="17:36" ht="4.5" customHeight="1" x14ac:dyDescent="0.2">
      <c r="Q10514" s="65"/>
      <c r="R10514" s="65"/>
      <c r="X10514" s="65"/>
      <c r="Y10514" s="65"/>
      <c r="Z10514" s="65"/>
      <c r="AA10514" s="65"/>
      <c r="AB10514" s="65"/>
      <c r="AC10514" s="65"/>
      <c r="AJ10514" s="66"/>
    </row>
    <row r="10515" spans="17:36" ht="4.5" customHeight="1" x14ac:dyDescent="0.2">
      <c r="Q10515" s="65"/>
      <c r="R10515" s="65"/>
      <c r="X10515" s="65"/>
      <c r="Y10515" s="65"/>
      <c r="Z10515" s="65"/>
      <c r="AA10515" s="65"/>
      <c r="AB10515" s="65"/>
      <c r="AC10515" s="65"/>
      <c r="AJ10515" s="66"/>
    </row>
    <row r="10516" spans="17:36" ht="4.5" customHeight="1" x14ac:dyDescent="0.2">
      <c r="Q10516" s="65"/>
      <c r="R10516" s="65"/>
      <c r="X10516" s="65"/>
      <c r="Y10516" s="65"/>
      <c r="Z10516" s="65"/>
      <c r="AA10516" s="65"/>
      <c r="AB10516" s="65"/>
      <c r="AC10516" s="65"/>
      <c r="AJ10516" s="66"/>
    </row>
    <row r="10517" spans="17:36" ht="4.5" customHeight="1" x14ac:dyDescent="0.2">
      <c r="Q10517" s="65"/>
      <c r="R10517" s="65"/>
      <c r="X10517" s="65"/>
      <c r="Y10517" s="65"/>
      <c r="Z10517" s="65"/>
      <c r="AA10517" s="65"/>
      <c r="AB10517" s="65"/>
      <c r="AC10517" s="65"/>
      <c r="AJ10517" s="66"/>
    </row>
    <row r="10518" spans="17:36" ht="4.5" customHeight="1" x14ac:dyDescent="0.2">
      <c r="Q10518" s="65"/>
      <c r="R10518" s="65"/>
      <c r="X10518" s="65"/>
      <c r="Y10518" s="65"/>
      <c r="Z10518" s="65"/>
      <c r="AA10518" s="65"/>
      <c r="AB10518" s="65"/>
      <c r="AC10518" s="65"/>
      <c r="AJ10518" s="66"/>
    </row>
    <row r="10519" spans="17:36" ht="4.5" customHeight="1" x14ac:dyDescent="0.2">
      <c r="Q10519" s="65"/>
      <c r="R10519" s="65"/>
      <c r="X10519" s="65"/>
      <c r="Y10519" s="65"/>
      <c r="Z10519" s="65"/>
      <c r="AA10519" s="65"/>
      <c r="AB10519" s="65"/>
      <c r="AC10519" s="65"/>
      <c r="AJ10519" s="66"/>
    </row>
    <row r="10520" spans="17:36" ht="4.5" customHeight="1" x14ac:dyDescent="0.2">
      <c r="Q10520" s="65"/>
      <c r="R10520" s="65"/>
      <c r="X10520" s="65"/>
      <c r="Y10520" s="65"/>
      <c r="Z10520" s="65"/>
      <c r="AA10520" s="65"/>
      <c r="AB10520" s="65"/>
      <c r="AC10520" s="65"/>
      <c r="AJ10520" s="66"/>
    </row>
    <row r="10521" spans="17:36" ht="4.5" customHeight="1" x14ac:dyDescent="0.2">
      <c r="Q10521" s="65"/>
      <c r="R10521" s="65"/>
      <c r="X10521" s="65"/>
      <c r="Y10521" s="65"/>
      <c r="Z10521" s="65"/>
      <c r="AA10521" s="65"/>
      <c r="AB10521" s="65"/>
      <c r="AC10521" s="65"/>
      <c r="AJ10521" s="66"/>
    </row>
    <row r="10522" spans="17:36" ht="4.5" customHeight="1" x14ac:dyDescent="0.2">
      <c r="Q10522" s="65"/>
      <c r="R10522" s="65"/>
      <c r="X10522" s="65"/>
      <c r="Y10522" s="65"/>
      <c r="Z10522" s="65"/>
      <c r="AA10522" s="65"/>
      <c r="AB10522" s="65"/>
      <c r="AC10522" s="65"/>
      <c r="AJ10522" s="66"/>
    </row>
    <row r="10523" spans="17:36" ht="4.5" customHeight="1" x14ac:dyDescent="0.2">
      <c r="Q10523" s="65"/>
      <c r="R10523" s="65"/>
      <c r="X10523" s="65"/>
      <c r="Y10523" s="65"/>
      <c r="Z10523" s="65"/>
      <c r="AA10523" s="65"/>
      <c r="AB10523" s="65"/>
      <c r="AC10523" s="65"/>
      <c r="AJ10523" s="66"/>
    </row>
    <row r="10524" spans="17:36" ht="4.5" customHeight="1" x14ac:dyDescent="0.2">
      <c r="Q10524" s="65"/>
      <c r="R10524" s="65"/>
      <c r="X10524" s="65"/>
      <c r="Y10524" s="65"/>
      <c r="Z10524" s="65"/>
      <c r="AA10524" s="65"/>
      <c r="AB10524" s="65"/>
      <c r="AC10524" s="65"/>
      <c r="AJ10524" s="66"/>
    </row>
    <row r="10525" spans="17:36" ht="4.5" customHeight="1" x14ac:dyDescent="0.2">
      <c r="Q10525" s="65"/>
      <c r="R10525" s="65"/>
      <c r="X10525" s="65"/>
      <c r="Y10525" s="65"/>
      <c r="Z10525" s="65"/>
      <c r="AA10525" s="65"/>
      <c r="AB10525" s="65"/>
      <c r="AC10525" s="65"/>
      <c r="AJ10525" s="66"/>
    </row>
    <row r="10526" spans="17:36" ht="4.5" customHeight="1" x14ac:dyDescent="0.2">
      <c r="Q10526" s="65"/>
      <c r="R10526" s="65"/>
      <c r="X10526" s="65"/>
      <c r="Y10526" s="65"/>
      <c r="Z10526" s="65"/>
      <c r="AA10526" s="65"/>
      <c r="AB10526" s="65"/>
      <c r="AC10526" s="65"/>
      <c r="AJ10526" s="66"/>
    </row>
    <row r="10527" spans="17:36" ht="4.5" customHeight="1" x14ac:dyDescent="0.2">
      <c r="Q10527" s="65"/>
      <c r="R10527" s="65"/>
      <c r="X10527" s="65"/>
      <c r="Y10527" s="65"/>
      <c r="Z10527" s="65"/>
      <c r="AA10527" s="65"/>
      <c r="AB10527" s="65"/>
      <c r="AC10527" s="65"/>
      <c r="AJ10527" s="66"/>
    </row>
    <row r="10528" spans="17:36" ht="4.5" customHeight="1" x14ac:dyDescent="0.2">
      <c r="Q10528" s="65"/>
      <c r="R10528" s="65"/>
      <c r="X10528" s="65"/>
      <c r="Y10528" s="65"/>
      <c r="Z10528" s="65"/>
      <c r="AA10528" s="65"/>
      <c r="AB10528" s="65"/>
      <c r="AC10528" s="65"/>
      <c r="AJ10528" s="66"/>
    </row>
    <row r="10529" spans="17:36" ht="4.5" customHeight="1" x14ac:dyDescent="0.2">
      <c r="Q10529" s="65"/>
      <c r="R10529" s="65"/>
      <c r="X10529" s="65"/>
      <c r="Y10529" s="65"/>
      <c r="Z10529" s="65"/>
      <c r="AA10529" s="65"/>
      <c r="AB10529" s="65"/>
      <c r="AC10529" s="65"/>
      <c r="AJ10529" s="66"/>
    </row>
    <row r="10530" spans="17:36" ht="4.5" customHeight="1" x14ac:dyDescent="0.2">
      <c r="Q10530" s="65"/>
      <c r="R10530" s="65"/>
      <c r="X10530" s="65"/>
      <c r="Y10530" s="65"/>
      <c r="Z10530" s="65"/>
      <c r="AA10530" s="65"/>
      <c r="AB10530" s="65"/>
      <c r="AC10530" s="65"/>
      <c r="AJ10530" s="66"/>
    </row>
    <row r="10531" spans="17:36" ht="4.5" customHeight="1" x14ac:dyDescent="0.2">
      <c r="Q10531" s="65"/>
      <c r="R10531" s="65"/>
      <c r="X10531" s="65"/>
      <c r="Y10531" s="65"/>
      <c r="Z10531" s="65"/>
      <c r="AA10531" s="65"/>
      <c r="AB10531" s="65"/>
      <c r="AC10531" s="65"/>
      <c r="AJ10531" s="66"/>
    </row>
    <row r="10532" spans="17:36" ht="4.5" customHeight="1" x14ac:dyDescent="0.2">
      <c r="Q10532" s="65"/>
      <c r="R10532" s="65"/>
      <c r="X10532" s="65"/>
      <c r="Y10532" s="65"/>
      <c r="Z10532" s="65"/>
      <c r="AA10532" s="65"/>
      <c r="AB10532" s="65"/>
      <c r="AC10532" s="65"/>
      <c r="AJ10532" s="66"/>
    </row>
    <row r="10533" spans="17:36" ht="4.5" customHeight="1" x14ac:dyDescent="0.2">
      <c r="Q10533" s="65"/>
      <c r="R10533" s="65"/>
      <c r="X10533" s="65"/>
      <c r="Y10533" s="65"/>
      <c r="Z10533" s="65"/>
      <c r="AA10533" s="65"/>
      <c r="AB10533" s="65"/>
      <c r="AC10533" s="65"/>
      <c r="AJ10533" s="66"/>
    </row>
    <row r="10534" spans="17:36" ht="4.5" customHeight="1" x14ac:dyDescent="0.2">
      <c r="Q10534" s="65"/>
      <c r="R10534" s="65"/>
      <c r="X10534" s="65"/>
      <c r="Y10534" s="65"/>
      <c r="Z10534" s="65"/>
      <c r="AA10534" s="65"/>
      <c r="AB10534" s="65"/>
      <c r="AC10534" s="65"/>
      <c r="AJ10534" s="66"/>
    </row>
    <row r="10535" spans="17:36" ht="4.5" customHeight="1" x14ac:dyDescent="0.2">
      <c r="Q10535" s="65"/>
      <c r="R10535" s="65"/>
      <c r="X10535" s="65"/>
      <c r="Y10535" s="65"/>
      <c r="Z10535" s="65"/>
      <c r="AA10535" s="65"/>
      <c r="AB10535" s="65"/>
      <c r="AC10535" s="65"/>
      <c r="AJ10535" s="66"/>
    </row>
    <row r="10536" spans="17:36" ht="4.5" customHeight="1" x14ac:dyDescent="0.2">
      <c r="Q10536" s="65"/>
      <c r="R10536" s="65"/>
      <c r="X10536" s="65"/>
      <c r="Y10536" s="65"/>
      <c r="Z10536" s="65"/>
      <c r="AA10536" s="65"/>
      <c r="AB10536" s="65"/>
      <c r="AC10536" s="65"/>
      <c r="AJ10536" s="66"/>
    </row>
    <row r="10537" spans="17:36" ht="4.5" customHeight="1" x14ac:dyDescent="0.2">
      <c r="Q10537" s="65"/>
      <c r="R10537" s="65"/>
      <c r="X10537" s="65"/>
      <c r="Y10537" s="65"/>
      <c r="Z10537" s="65"/>
      <c r="AA10537" s="65"/>
      <c r="AB10537" s="65"/>
      <c r="AC10537" s="65"/>
      <c r="AJ10537" s="66"/>
    </row>
    <row r="10538" spans="17:36" ht="4.5" customHeight="1" x14ac:dyDescent="0.2">
      <c r="Q10538" s="65"/>
      <c r="R10538" s="65"/>
      <c r="X10538" s="65"/>
      <c r="Y10538" s="65"/>
      <c r="Z10538" s="65"/>
      <c r="AA10538" s="65"/>
      <c r="AB10538" s="65"/>
      <c r="AC10538" s="65"/>
      <c r="AJ10538" s="66"/>
    </row>
    <row r="10539" spans="17:36" ht="4.5" customHeight="1" x14ac:dyDescent="0.2">
      <c r="Q10539" s="65"/>
      <c r="R10539" s="65"/>
      <c r="X10539" s="65"/>
      <c r="Y10539" s="65"/>
      <c r="Z10539" s="65"/>
      <c r="AA10539" s="65"/>
      <c r="AB10539" s="65"/>
      <c r="AC10539" s="65"/>
      <c r="AJ10539" s="66"/>
    </row>
    <row r="10540" spans="17:36" ht="4.5" customHeight="1" x14ac:dyDescent="0.2">
      <c r="Q10540" s="65"/>
      <c r="R10540" s="65"/>
      <c r="X10540" s="65"/>
      <c r="Y10540" s="65"/>
      <c r="Z10540" s="65"/>
      <c r="AA10540" s="65"/>
      <c r="AB10540" s="65"/>
      <c r="AC10540" s="65"/>
      <c r="AJ10540" s="66"/>
    </row>
    <row r="10541" spans="17:36" ht="4.5" customHeight="1" x14ac:dyDescent="0.2">
      <c r="Q10541" s="65"/>
      <c r="R10541" s="65"/>
      <c r="X10541" s="65"/>
      <c r="Y10541" s="65"/>
      <c r="Z10541" s="65"/>
      <c r="AA10541" s="65"/>
      <c r="AB10541" s="65"/>
      <c r="AC10541" s="65"/>
      <c r="AJ10541" s="66"/>
    </row>
    <row r="10542" spans="17:36" ht="4.5" customHeight="1" x14ac:dyDescent="0.2">
      <c r="Q10542" s="65"/>
      <c r="R10542" s="65"/>
      <c r="X10542" s="65"/>
      <c r="Y10542" s="65"/>
      <c r="Z10542" s="65"/>
      <c r="AA10542" s="65"/>
      <c r="AB10542" s="65"/>
      <c r="AC10542" s="65"/>
      <c r="AJ10542" s="66"/>
    </row>
    <row r="10543" spans="17:36" ht="4.5" customHeight="1" x14ac:dyDescent="0.2">
      <c r="Q10543" s="65"/>
      <c r="R10543" s="65"/>
      <c r="X10543" s="65"/>
      <c r="Y10543" s="65"/>
      <c r="Z10543" s="65"/>
      <c r="AA10543" s="65"/>
      <c r="AB10543" s="65"/>
      <c r="AC10543" s="65"/>
      <c r="AJ10543" s="66"/>
    </row>
    <row r="10544" spans="17:36" ht="4.5" customHeight="1" x14ac:dyDescent="0.2">
      <c r="Q10544" s="65"/>
      <c r="R10544" s="65"/>
      <c r="X10544" s="65"/>
      <c r="Y10544" s="65"/>
      <c r="Z10544" s="65"/>
      <c r="AA10544" s="65"/>
      <c r="AB10544" s="65"/>
      <c r="AC10544" s="65"/>
      <c r="AJ10544" s="66"/>
    </row>
    <row r="10545" spans="17:36" ht="4.5" customHeight="1" x14ac:dyDescent="0.2">
      <c r="Q10545" s="65"/>
      <c r="R10545" s="65"/>
      <c r="X10545" s="65"/>
      <c r="Y10545" s="65"/>
      <c r="Z10545" s="65"/>
      <c r="AA10545" s="65"/>
      <c r="AB10545" s="65"/>
      <c r="AC10545" s="65"/>
      <c r="AJ10545" s="66"/>
    </row>
    <row r="10546" spans="17:36" ht="4.5" customHeight="1" x14ac:dyDescent="0.2">
      <c r="Q10546" s="65"/>
      <c r="R10546" s="65"/>
      <c r="X10546" s="65"/>
      <c r="Y10546" s="65"/>
      <c r="Z10546" s="65"/>
      <c r="AA10546" s="65"/>
      <c r="AB10546" s="65"/>
      <c r="AC10546" s="65"/>
      <c r="AJ10546" s="66"/>
    </row>
    <row r="10547" spans="17:36" ht="4.5" customHeight="1" x14ac:dyDescent="0.2">
      <c r="Q10547" s="65"/>
      <c r="R10547" s="65"/>
      <c r="X10547" s="65"/>
      <c r="Y10547" s="65"/>
      <c r="Z10547" s="65"/>
      <c r="AA10547" s="65"/>
      <c r="AB10547" s="65"/>
      <c r="AC10547" s="65"/>
      <c r="AJ10547" s="66"/>
    </row>
    <row r="10548" spans="17:36" ht="4.5" customHeight="1" x14ac:dyDescent="0.2">
      <c r="Q10548" s="65"/>
      <c r="R10548" s="65"/>
      <c r="X10548" s="65"/>
      <c r="Y10548" s="65"/>
      <c r="Z10548" s="65"/>
      <c r="AA10548" s="65"/>
      <c r="AB10548" s="65"/>
      <c r="AC10548" s="65"/>
      <c r="AJ10548" s="66"/>
    </row>
    <row r="10549" spans="17:36" ht="4.5" customHeight="1" x14ac:dyDescent="0.2">
      <c r="Q10549" s="65"/>
      <c r="R10549" s="65"/>
      <c r="X10549" s="65"/>
      <c r="Y10549" s="65"/>
      <c r="Z10549" s="65"/>
      <c r="AA10549" s="65"/>
      <c r="AB10549" s="65"/>
      <c r="AC10549" s="65"/>
      <c r="AJ10549" s="66"/>
    </row>
    <row r="10550" spans="17:36" ht="4.5" customHeight="1" x14ac:dyDescent="0.2">
      <c r="Q10550" s="65"/>
      <c r="R10550" s="65"/>
      <c r="X10550" s="65"/>
      <c r="Y10550" s="65"/>
      <c r="Z10550" s="65"/>
      <c r="AA10550" s="65"/>
      <c r="AB10550" s="65"/>
      <c r="AC10550" s="65"/>
      <c r="AJ10550" s="66"/>
    </row>
    <row r="10551" spans="17:36" ht="4.5" customHeight="1" x14ac:dyDescent="0.2">
      <c r="Q10551" s="65"/>
      <c r="R10551" s="65"/>
      <c r="X10551" s="65"/>
      <c r="Y10551" s="65"/>
      <c r="Z10551" s="65"/>
      <c r="AA10551" s="65"/>
      <c r="AB10551" s="65"/>
      <c r="AC10551" s="65"/>
      <c r="AJ10551" s="66"/>
    </row>
    <row r="10552" spans="17:36" ht="4.5" customHeight="1" x14ac:dyDescent="0.2">
      <c r="Q10552" s="65"/>
      <c r="R10552" s="65"/>
      <c r="X10552" s="65"/>
      <c r="Y10552" s="65"/>
      <c r="Z10552" s="65"/>
      <c r="AA10552" s="65"/>
      <c r="AB10552" s="65"/>
      <c r="AC10552" s="65"/>
      <c r="AJ10552" s="66"/>
    </row>
    <row r="10553" spans="17:36" ht="4.5" customHeight="1" x14ac:dyDescent="0.2">
      <c r="Q10553" s="65"/>
      <c r="R10553" s="65"/>
      <c r="X10553" s="65"/>
      <c r="Y10553" s="65"/>
      <c r="Z10553" s="65"/>
      <c r="AA10553" s="65"/>
      <c r="AB10553" s="65"/>
      <c r="AC10553" s="65"/>
      <c r="AJ10553" s="66"/>
    </row>
    <row r="10554" spans="17:36" ht="4.5" customHeight="1" x14ac:dyDescent="0.2">
      <c r="Q10554" s="65"/>
      <c r="R10554" s="65"/>
      <c r="X10554" s="65"/>
      <c r="Y10554" s="65"/>
      <c r="Z10554" s="65"/>
      <c r="AA10554" s="65"/>
      <c r="AB10554" s="65"/>
      <c r="AC10554" s="65"/>
      <c r="AJ10554" s="66"/>
    </row>
    <row r="10555" spans="17:36" ht="4.5" customHeight="1" x14ac:dyDescent="0.2">
      <c r="Q10555" s="65"/>
      <c r="R10555" s="65"/>
      <c r="X10555" s="65"/>
      <c r="Y10555" s="65"/>
      <c r="Z10555" s="65"/>
      <c r="AA10555" s="65"/>
      <c r="AB10555" s="65"/>
      <c r="AC10555" s="65"/>
      <c r="AJ10555" s="66"/>
    </row>
    <row r="10556" spans="17:36" ht="4.5" customHeight="1" x14ac:dyDescent="0.2">
      <c r="Q10556" s="65"/>
      <c r="R10556" s="65"/>
      <c r="X10556" s="65"/>
      <c r="Y10556" s="65"/>
      <c r="Z10556" s="65"/>
      <c r="AA10556" s="65"/>
      <c r="AB10556" s="65"/>
      <c r="AC10556" s="65"/>
      <c r="AJ10556" s="66"/>
    </row>
    <row r="10557" spans="17:36" ht="4.5" customHeight="1" x14ac:dyDescent="0.2">
      <c r="Q10557" s="65"/>
      <c r="R10557" s="65"/>
      <c r="X10557" s="65"/>
      <c r="Y10557" s="65"/>
      <c r="Z10557" s="65"/>
      <c r="AA10557" s="65"/>
      <c r="AB10557" s="65"/>
      <c r="AC10557" s="65"/>
      <c r="AJ10557" s="66"/>
    </row>
    <row r="10558" spans="17:36" ht="4.5" customHeight="1" x14ac:dyDescent="0.2">
      <c r="Q10558" s="65"/>
      <c r="R10558" s="65"/>
      <c r="X10558" s="65"/>
      <c r="Y10558" s="65"/>
      <c r="Z10558" s="65"/>
      <c r="AA10558" s="65"/>
      <c r="AB10558" s="65"/>
      <c r="AC10558" s="65"/>
      <c r="AJ10558" s="66"/>
    </row>
    <row r="10559" spans="17:36" ht="4.5" customHeight="1" x14ac:dyDescent="0.2">
      <c r="Q10559" s="65"/>
      <c r="R10559" s="65"/>
      <c r="X10559" s="65"/>
      <c r="Y10559" s="65"/>
      <c r="Z10559" s="65"/>
      <c r="AA10559" s="65"/>
      <c r="AB10559" s="65"/>
      <c r="AC10559" s="65"/>
      <c r="AJ10559" s="66"/>
    </row>
    <row r="10560" spans="17:36" ht="4.5" customHeight="1" x14ac:dyDescent="0.2">
      <c r="Q10560" s="65"/>
      <c r="R10560" s="65"/>
      <c r="X10560" s="65"/>
      <c r="Y10560" s="65"/>
      <c r="Z10560" s="65"/>
      <c r="AA10560" s="65"/>
      <c r="AB10560" s="65"/>
      <c r="AC10560" s="65"/>
      <c r="AJ10560" s="66"/>
    </row>
    <row r="10561" spans="17:36" ht="4.5" customHeight="1" x14ac:dyDescent="0.2">
      <c r="Q10561" s="65"/>
      <c r="R10561" s="65"/>
      <c r="X10561" s="65"/>
      <c r="Y10561" s="65"/>
      <c r="Z10561" s="65"/>
      <c r="AA10561" s="65"/>
      <c r="AB10561" s="65"/>
      <c r="AC10561" s="65"/>
      <c r="AJ10561" s="66"/>
    </row>
    <row r="10562" spans="17:36" ht="4.5" customHeight="1" x14ac:dyDescent="0.2">
      <c r="Q10562" s="65"/>
      <c r="R10562" s="65"/>
      <c r="X10562" s="65"/>
      <c r="Y10562" s="65"/>
      <c r="Z10562" s="65"/>
      <c r="AA10562" s="65"/>
      <c r="AB10562" s="65"/>
      <c r="AC10562" s="65"/>
      <c r="AJ10562" s="66"/>
    </row>
    <row r="10563" spans="17:36" ht="4.5" customHeight="1" x14ac:dyDescent="0.2">
      <c r="Q10563" s="65"/>
      <c r="R10563" s="65"/>
      <c r="X10563" s="65"/>
      <c r="Y10563" s="65"/>
      <c r="Z10563" s="65"/>
      <c r="AA10563" s="65"/>
      <c r="AB10563" s="65"/>
      <c r="AC10563" s="65"/>
      <c r="AJ10563" s="66"/>
    </row>
    <row r="10564" spans="17:36" ht="4.5" customHeight="1" x14ac:dyDescent="0.2">
      <c r="Q10564" s="65"/>
      <c r="R10564" s="65"/>
      <c r="X10564" s="65"/>
      <c r="Y10564" s="65"/>
      <c r="Z10564" s="65"/>
      <c r="AA10564" s="65"/>
      <c r="AB10564" s="65"/>
      <c r="AC10564" s="65"/>
      <c r="AJ10564" s="66"/>
    </row>
    <row r="10565" spans="17:36" ht="4.5" customHeight="1" x14ac:dyDescent="0.2">
      <c r="Q10565" s="65"/>
      <c r="R10565" s="65"/>
      <c r="X10565" s="65"/>
      <c r="Y10565" s="65"/>
      <c r="Z10565" s="65"/>
      <c r="AA10565" s="65"/>
      <c r="AB10565" s="65"/>
      <c r="AC10565" s="65"/>
      <c r="AJ10565" s="66"/>
    </row>
    <row r="10566" spans="17:36" ht="4.5" customHeight="1" x14ac:dyDescent="0.2">
      <c r="Q10566" s="65"/>
      <c r="R10566" s="65"/>
      <c r="X10566" s="65"/>
      <c r="Y10566" s="65"/>
      <c r="Z10566" s="65"/>
      <c r="AA10566" s="65"/>
      <c r="AB10566" s="65"/>
      <c r="AC10566" s="65"/>
      <c r="AJ10566" s="66"/>
    </row>
    <row r="10567" spans="17:36" ht="4.5" customHeight="1" x14ac:dyDescent="0.2">
      <c r="Q10567" s="65"/>
      <c r="R10567" s="65"/>
      <c r="X10567" s="65"/>
      <c r="Y10567" s="65"/>
      <c r="Z10567" s="65"/>
      <c r="AA10567" s="65"/>
      <c r="AB10567" s="65"/>
      <c r="AC10567" s="65"/>
      <c r="AJ10567" s="66"/>
    </row>
    <row r="10568" spans="17:36" ht="4.5" customHeight="1" x14ac:dyDescent="0.2">
      <c r="Q10568" s="65"/>
      <c r="R10568" s="65"/>
      <c r="X10568" s="65"/>
      <c r="Y10568" s="65"/>
      <c r="Z10568" s="65"/>
      <c r="AA10568" s="65"/>
      <c r="AB10568" s="65"/>
      <c r="AC10568" s="65"/>
      <c r="AJ10568" s="66"/>
    </row>
    <row r="10569" spans="17:36" ht="4.5" customHeight="1" x14ac:dyDescent="0.2">
      <c r="Q10569" s="65"/>
      <c r="R10569" s="65"/>
      <c r="X10569" s="65"/>
      <c r="Y10569" s="65"/>
      <c r="Z10569" s="65"/>
      <c r="AA10569" s="65"/>
      <c r="AB10569" s="65"/>
      <c r="AC10569" s="65"/>
      <c r="AJ10569" s="66"/>
    </row>
    <row r="10570" spans="17:36" ht="4.5" customHeight="1" x14ac:dyDescent="0.2">
      <c r="Q10570" s="65"/>
      <c r="R10570" s="65"/>
      <c r="X10570" s="65"/>
      <c r="Y10570" s="65"/>
      <c r="Z10570" s="65"/>
      <c r="AA10570" s="65"/>
      <c r="AB10570" s="65"/>
      <c r="AC10570" s="65"/>
      <c r="AJ10570" s="66"/>
    </row>
    <row r="10571" spans="17:36" ht="4.5" customHeight="1" x14ac:dyDescent="0.2">
      <c r="Q10571" s="65"/>
      <c r="R10571" s="65"/>
      <c r="X10571" s="65"/>
      <c r="Y10571" s="65"/>
      <c r="Z10571" s="65"/>
      <c r="AA10571" s="65"/>
      <c r="AB10571" s="65"/>
      <c r="AC10571" s="65"/>
      <c r="AJ10571" s="66"/>
    </row>
    <row r="10572" spans="17:36" ht="4.5" customHeight="1" x14ac:dyDescent="0.2">
      <c r="Q10572" s="65"/>
      <c r="R10572" s="65"/>
      <c r="X10572" s="65"/>
      <c r="Y10572" s="65"/>
      <c r="Z10572" s="65"/>
      <c r="AA10572" s="65"/>
      <c r="AB10572" s="65"/>
      <c r="AC10572" s="65"/>
      <c r="AJ10572" s="66"/>
    </row>
    <row r="10573" spans="17:36" ht="4.5" customHeight="1" x14ac:dyDescent="0.2">
      <c r="Q10573" s="65"/>
      <c r="R10573" s="65"/>
      <c r="X10573" s="65"/>
      <c r="Y10573" s="65"/>
      <c r="Z10573" s="65"/>
      <c r="AA10573" s="65"/>
      <c r="AB10573" s="65"/>
      <c r="AC10573" s="65"/>
      <c r="AJ10573" s="66"/>
    </row>
    <row r="10574" spans="17:36" ht="4.5" customHeight="1" x14ac:dyDescent="0.2">
      <c r="Q10574" s="65"/>
      <c r="R10574" s="65"/>
      <c r="X10574" s="65"/>
      <c r="Y10574" s="65"/>
      <c r="Z10574" s="65"/>
      <c r="AA10574" s="65"/>
      <c r="AB10574" s="65"/>
      <c r="AC10574" s="65"/>
      <c r="AJ10574" s="66"/>
    </row>
    <row r="10575" spans="17:36" ht="4.5" customHeight="1" x14ac:dyDescent="0.2">
      <c r="Q10575" s="65"/>
      <c r="R10575" s="65"/>
      <c r="X10575" s="65"/>
      <c r="Y10575" s="65"/>
      <c r="Z10575" s="65"/>
      <c r="AA10575" s="65"/>
      <c r="AB10575" s="65"/>
      <c r="AC10575" s="65"/>
      <c r="AJ10575" s="66"/>
    </row>
    <row r="10576" spans="17:36" ht="4.5" customHeight="1" x14ac:dyDescent="0.2">
      <c r="Q10576" s="65"/>
      <c r="R10576" s="65"/>
      <c r="X10576" s="65"/>
      <c r="Y10576" s="65"/>
      <c r="Z10576" s="65"/>
      <c r="AA10576" s="65"/>
      <c r="AB10576" s="65"/>
      <c r="AC10576" s="65"/>
      <c r="AJ10576" s="66"/>
    </row>
    <row r="10577" spans="17:36" ht="4.5" customHeight="1" x14ac:dyDescent="0.2">
      <c r="Q10577" s="65"/>
      <c r="R10577" s="65"/>
      <c r="X10577" s="65"/>
      <c r="Y10577" s="65"/>
      <c r="Z10577" s="65"/>
      <c r="AA10577" s="65"/>
      <c r="AB10577" s="65"/>
      <c r="AC10577" s="65"/>
      <c r="AJ10577" s="66"/>
    </row>
    <row r="10578" spans="17:36" ht="4.5" customHeight="1" x14ac:dyDescent="0.2">
      <c r="Q10578" s="65"/>
      <c r="R10578" s="65"/>
      <c r="X10578" s="65"/>
      <c r="Y10578" s="65"/>
      <c r="Z10578" s="65"/>
      <c r="AA10578" s="65"/>
      <c r="AB10578" s="65"/>
      <c r="AC10578" s="65"/>
      <c r="AJ10578" s="66"/>
    </row>
    <row r="10579" spans="17:36" ht="4.5" customHeight="1" x14ac:dyDescent="0.2">
      <c r="Q10579" s="65"/>
      <c r="R10579" s="65"/>
      <c r="X10579" s="65"/>
      <c r="Y10579" s="65"/>
      <c r="Z10579" s="65"/>
      <c r="AA10579" s="65"/>
      <c r="AB10579" s="65"/>
      <c r="AC10579" s="65"/>
      <c r="AJ10579" s="66"/>
    </row>
    <row r="10580" spans="17:36" ht="4.5" customHeight="1" x14ac:dyDescent="0.2">
      <c r="Q10580" s="65"/>
      <c r="R10580" s="65"/>
      <c r="X10580" s="65"/>
      <c r="Y10580" s="65"/>
      <c r="Z10580" s="65"/>
      <c r="AA10580" s="65"/>
      <c r="AB10580" s="65"/>
      <c r="AC10580" s="65"/>
      <c r="AJ10580" s="66"/>
    </row>
    <row r="10581" spans="17:36" ht="4.5" customHeight="1" x14ac:dyDescent="0.2">
      <c r="Q10581" s="65"/>
      <c r="R10581" s="65"/>
      <c r="X10581" s="65"/>
      <c r="Y10581" s="65"/>
      <c r="Z10581" s="65"/>
      <c r="AA10581" s="65"/>
      <c r="AB10581" s="65"/>
      <c r="AC10581" s="65"/>
      <c r="AJ10581" s="66"/>
    </row>
    <row r="10582" spans="17:36" ht="4.5" customHeight="1" x14ac:dyDescent="0.2">
      <c r="Q10582" s="65"/>
      <c r="R10582" s="65"/>
      <c r="X10582" s="65"/>
      <c r="Y10582" s="65"/>
      <c r="Z10582" s="65"/>
      <c r="AA10582" s="65"/>
      <c r="AB10582" s="65"/>
      <c r="AC10582" s="65"/>
      <c r="AJ10582" s="66"/>
    </row>
    <row r="10583" spans="17:36" ht="4.5" customHeight="1" x14ac:dyDescent="0.2">
      <c r="Q10583" s="65"/>
      <c r="R10583" s="65"/>
      <c r="X10583" s="65"/>
      <c r="Y10583" s="65"/>
      <c r="Z10583" s="65"/>
      <c r="AA10583" s="65"/>
      <c r="AB10583" s="65"/>
      <c r="AC10583" s="65"/>
      <c r="AJ10583" s="66"/>
    </row>
    <row r="10584" spans="17:36" ht="4.5" customHeight="1" x14ac:dyDescent="0.2">
      <c r="Q10584" s="65"/>
      <c r="R10584" s="65"/>
      <c r="X10584" s="65"/>
      <c r="Y10584" s="65"/>
      <c r="Z10584" s="65"/>
      <c r="AA10584" s="65"/>
      <c r="AB10584" s="65"/>
      <c r="AC10584" s="65"/>
      <c r="AJ10584" s="66"/>
    </row>
    <row r="10585" spans="17:36" ht="4.5" customHeight="1" x14ac:dyDescent="0.2">
      <c r="Q10585" s="65"/>
      <c r="R10585" s="65"/>
      <c r="X10585" s="65"/>
      <c r="Y10585" s="65"/>
      <c r="Z10585" s="65"/>
      <c r="AA10585" s="65"/>
      <c r="AB10585" s="65"/>
      <c r="AC10585" s="65"/>
      <c r="AJ10585" s="66"/>
    </row>
    <row r="10586" spans="17:36" ht="4.5" customHeight="1" x14ac:dyDescent="0.2">
      <c r="Q10586" s="65"/>
      <c r="R10586" s="65"/>
      <c r="X10586" s="65"/>
      <c r="Y10586" s="65"/>
      <c r="Z10586" s="65"/>
      <c r="AA10586" s="65"/>
      <c r="AB10586" s="65"/>
      <c r="AC10586" s="65"/>
      <c r="AJ10586" s="66"/>
    </row>
    <row r="10587" spans="17:36" ht="4.5" customHeight="1" x14ac:dyDescent="0.2">
      <c r="Q10587" s="65"/>
      <c r="R10587" s="65"/>
      <c r="X10587" s="65"/>
      <c r="Y10587" s="65"/>
      <c r="Z10587" s="65"/>
      <c r="AA10587" s="65"/>
      <c r="AB10587" s="65"/>
      <c r="AC10587" s="65"/>
      <c r="AJ10587" s="66"/>
    </row>
    <row r="10588" spans="17:36" ht="4.5" customHeight="1" x14ac:dyDescent="0.2">
      <c r="Q10588" s="65"/>
      <c r="R10588" s="65"/>
      <c r="X10588" s="65"/>
      <c r="Y10588" s="65"/>
      <c r="Z10588" s="65"/>
      <c r="AA10588" s="65"/>
      <c r="AB10588" s="65"/>
      <c r="AC10588" s="65"/>
      <c r="AJ10588" s="66"/>
    </row>
    <row r="10589" spans="17:36" ht="4.5" customHeight="1" x14ac:dyDescent="0.2">
      <c r="Q10589" s="65"/>
      <c r="R10589" s="65"/>
      <c r="X10589" s="65"/>
      <c r="Y10589" s="65"/>
      <c r="Z10589" s="65"/>
      <c r="AA10589" s="65"/>
      <c r="AB10589" s="65"/>
      <c r="AC10589" s="65"/>
      <c r="AJ10589" s="66"/>
    </row>
    <row r="10590" spans="17:36" ht="4.5" customHeight="1" x14ac:dyDescent="0.2">
      <c r="Q10590" s="65"/>
      <c r="R10590" s="65"/>
      <c r="X10590" s="65"/>
      <c r="Y10590" s="65"/>
      <c r="Z10590" s="65"/>
      <c r="AA10590" s="65"/>
      <c r="AB10590" s="65"/>
      <c r="AC10590" s="65"/>
      <c r="AJ10590" s="66"/>
    </row>
    <row r="10591" spans="17:36" ht="4.5" customHeight="1" x14ac:dyDescent="0.2">
      <c r="Q10591" s="65"/>
      <c r="R10591" s="65"/>
      <c r="X10591" s="65"/>
      <c r="Y10591" s="65"/>
      <c r="Z10591" s="65"/>
      <c r="AA10591" s="65"/>
      <c r="AB10591" s="65"/>
      <c r="AC10591" s="65"/>
      <c r="AJ10591" s="66"/>
    </row>
    <row r="10592" spans="17:36" ht="4.5" customHeight="1" x14ac:dyDescent="0.2">
      <c r="Q10592" s="65"/>
      <c r="R10592" s="65"/>
      <c r="X10592" s="65"/>
      <c r="Y10592" s="65"/>
      <c r="Z10592" s="65"/>
      <c r="AA10592" s="65"/>
      <c r="AB10592" s="65"/>
      <c r="AC10592" s="65"/>
      <c r="AJ10592" s="66"/>
    </row>
    <row r="10593" spans="17:36" ht="4.5" customHeight="1" x14ac:dyDescent="0.2">
      <c r="Q10593" s="65"/>
      <c r="R10593" s="65"/>
      <c r="X10593" s="65"/>
      <c r="Y10593" s="65"/>
      <c r="Z10593" s="65"/>
      <c r="AA10593" s="65"/>
      <c r="AB10593" s="65"/>
      <c r="AC10593" s="65"/>
      <c r="AJ10593" s="66"/>
    </row>
    <row r="10594" spans="17:36" ht="4.5" customHeight="1" x14ac:dyDescent="0.2">
      <c r="Q10594" s="65"/>
      <c r="R10594" s="65"/>
      <c r="X10594" s="65"/>
      <c r="Y10594" s="65"/>
      <c r="Z10594" s="65"/>
      <c r="AA10594" s="65"/>
      <c r="AB10594" s="65"/>
      <c r="AC10594" s="65"/>
      <c r="AJ10594" s="66"/>
    </row>
    <row r="10595" spans="17:36" ht="4.5" customHeight="1" x14ac:dyDescent="0.2">
      <c r="Q10595" s="65"/>
      <c r="R10595" s="65"/>
      <c r="X10595" s="65"/>
      <c r="Y10595" s="65"/>
      <c r="Z10595" s="65"/>
      <c r="AA10595" s="65"/>
      <c r="AB10595" s="65"/>
      <c r="AC10595" s="65"/>
      <c r="AJ10595" s="66"/>
    </row>
    <row r="10596" spans="17:36" ht="4.5" customHeight="1" x14ac:dyDescent="0.2">
      <c r="Q10596" s="65"/>
      <c r="R10596" s="65"/>
      <c r="X10596" s="65"/>
      <c r="Y10596" s="65"/>
      <c r="Z10596" s="65"/>
      <c r="AA10596" s="65"/>
      <c r="AB10596" s="65"/>
      <c r="AC10596" s="65"/>
      <c r="AJ10596" s="66"/>
    </row>
    <row r="10597" spans="17:36" ht="4.5" customHeight="1" x14ac:dyDescent="0.2">
      <c r="Q10597" s="65"/>
      <c r="R10597" s="65"/>
      <c r="X10597" s="65"/>
      <c r="Y10597" s="65"/>
      <c r="Z10597" s="65"/>
      <c r="AA10597" s="65"/>
      <c r="AB10597" s="65"/>
      <c r="AC10597" s="65"/>
      <c r="AJ10597" s="66"/>
    </row>
    <row r="10598" spans="17:36" ht="4.5" customHeight="1" x14ac:dyDescent="0.2">
      <c r="Q10598" s="65"/>
      <c r="R10598" s="65"/>
      <c r="X10598" s="65"/>
      <c r="Y10598" s="65"/>
      <c r="Z10598" s="65"/>
      <c r="AA10598" s="65"/>
      <c r="AB10598" s="65"/>
      <c r="AC10598" s="65"/>
      <c r="AJ10598" s="66"/>
    </row>
    <row r="10599" spans="17:36" ht="4.5" customHeight="1" x14ac:dyDescent="0.2">
      <c r="Q10599" s="65"/>
      <c r="R10599" s="65"/>
      <c r="X10599" s="65"/>
      <c r="Y10599" s="65"/>
      <c r="Z10599" s="65"/>
      <c r="AA10599" s="65"/>
      <c r="AB10599" s="65"/>
      <c r="AC10599" s="65"/>
      <c r="AJ10599" s="66"/>
    </row>
    <row r="10600" spans="17:36" ht="4.5" customHeight="1" x14ac:dyDescent="0.2">
      <c r="Q10600" s="65"/>
      <c r="R10600" s="65"/>
      <c r="X10600" s="65"/>
      <c r="Y10600" s="65"/>
      <c r="Z10600" s="65"/>
      <c r="AA10600" s="65"/>
      <c r="AB10600" s="65"/>
      <c r="AC10600" s="65"/>
      <c r="AJ10600" s="66"/>
    </row>
    <row r="10601" spans="17:36" ht="4.5" customHeight="1" x14ac:dyDescent="0.2">
      <c r="Q10601" s="65"/>
      <c r="R10601" s="65"/>
      <c r="X10601" s="65"/>
      <c r="Y10601" s="65"/>
      <c r="Z10601" s="65"/>
      <c r="AA10601" s="65"/>
      <c r="AB10601" s="65"/>
      <c r="AC10601" s="65"/>
      <c r="AJ10601" s="66"/>
    </row>
    <row r="10602" spans="17:36" ht="4.5" customHeight="1" x14ac:dyDescent="0.2">
      <c r="Q10602" s="65"/>
      <c r="R10602" s="65"/>
      <c r="X10602" s="65"/>
      <c r="Y10602" s="65"/>
      <c r="Z10602" s="65"/>
      <c r="AA10602" s="65"/>
      <c r="AB10602" s="65"/>
      <c r="AC10602" s="65"/>
      <c r="AJ10602" s="66"/>
    </row>
    <row r="10603" spans="17:36" ht="4.5" customHeight="1" x14ac:dyDescent="0.2">
      <c r="Q10603" s="65"/>
      <c r="R10603" s="65"/>
      <c r="X10603" s="65"/>
      <c r="Y10603" s="65"/>
      <c r="Z10603" s="65"/>
      <c r="AA10603" s="65"/>
      <c r="AB10603" s="65"/>
      <c r="AC10603" s="65"/>
      <c r="AJ10603" s="66"/>
    </row>
    <row r="10604" spans="17:36" ht="4.5" customHeight="1" x14ac:dyDescent="0.2">
      <c r="Q10604" s="65"/>
      <c r="R10604" s="65"/>
      <c r="X10604" s="65"/>
      <c r="Y10604" s="65"/>
      <c r="Z10604" s="65"/>
      <c r="AA10604" s="65"/>
      <c r="AB10604" s="65"/>
      <c r="AC10604" s="65"/>
      <c r="AJ10604" s="66"/>
    </row>
    <row r="10605" spans="17:36" ht="4.5" customHeight="1" x14ac:dyDescent="0.2">
      <c r="Q10605" s="65"/>
      <c r="R10605" s="65"/>
      <c r="X10605" s="65"/>
      <c r="Y10605" s="65"/>
      <c r="Z10605" s="65"/>
      <c r="AA10605" s="65"/>
      <c r="AB10605" s="65"/>
      <c r="AC10605" s="65"/>
      <c r="AJ10605" s="66"/>
    </row>
    <row r="10606" spans="17:36" ht="4.5" customHeight="1" x14ac:dyDescent="0.2">
      <c r="Q10606" s="65"/>
      <c r="R10606" s="65"/>
      <c r="X10606" s="65"/>
      <c r="Y10606" s="65"/>
      <c r="Z10606" s="65"/>
      <c r="AA10606" s="65"/>
      <c r="AB10606" s="65"/>
      <c r="AC10606" s="65"/>
      <c r="AJ10606" s="66"/>
    </row>
    <row r="10607" spans="17:36" ht="4.5" customHeight="1" x14ac:dyDescent="0.2">
      <c r="Q10607" s="65"/>
      <c r="R10607" s="65"/>
      <c r="X10607" s="65"/>
      <c r="Y10607" s="65"/>
      <c r="Z10607" s="65"/>
      <c r="AA10607" s="65"/>
      <c r="AB10607" s="65"/>
      <c r="AC10607" s="65"/>
      <c r="AJ10607" s="66"/>
    </row>
    <row r="10608" spans="17:36" ht="4.5" customHeight="1" x14ac:dyDescent="0.2">
      <c r="Q10608" s="65"/>
      <c r="R10608" s="65"/>
      <c r="X10608" s="65"/>
      <c r="Y10608" s="65"/>
      <c r="Z10608" s="65"/>
      <c r="AA10608" s="65"/>
      <c r="AB10608" s="65"/>
      <c r="AC10608" s="65"/>
      <c r="AJ10608" s="66"/>
    </row>
    <row r="10609" spans="17:36" ht="4.5" customHeight="1" x14ac:dyDescent="0.2">
      <c r="Q10609" s="65"/>
      <c r="R10609" s="65"/>
      <c r="X10609" s="65"/>
      <c r="Y10609" s="65"/>
      <c r="Z10609" s="65"/>
      <c r="AA10609" s="65"/>
      <c r="AB10609" s="65"/>
      <c r="AC10609" s="65"/>
      <c r="AJ10609" s="66"/>
    </row>
    <row r="10610" spans="17:36" ht="4.5" customHeight="1" x14ac:dyDescent="0.2">
      <c r="Q10610" s="65"/>
      <c r="R10610" s="65"/>
      <c r="X10610" s="65"/>
      <c r="Y10610" s="65"/>
      <c r="Z10610" s="65"/>
      <c r="AA10610" s="65"/>
      <c r="AB10610" s="65"/>
      <c r="AC10610" s="65"/>
      <c r="AJ10610" s="66"/>
    </row>
    <row r="10611" spans="17:36" ht="4.5" customHeight="1" x14ac:dyDescent="0.2">
      <c r="Q10611" s="65"/>
      <c r="R10611" s="65"/>
      <c r="X10611" s="65"/>
      <c r="Y10611" s="65"/>
      <c r="Z10611" s="65"/>
      <c r="AA10611" s="65"/>
      <c r="AB10611" s="65"/>
      <c r="AC10611" s="65"/>
      <c r="AJ10611" s="66"/>
    </row>
    <row r="10612" spans="17:36" ht="4.5" customHeight="1" x14ac:dyDescent="0.2">
      <c r="Q10612" s="65"/>
      <c r="R10612" s="65"/>
      <c r="X10612" s="65"/>
      <c r="Y10612" s="65"/>
      <c r="Z10612" s="65"/>
      <c r="AA10612" s="65"/>
      <c r="AB10612" s="65"/>
      <c r="AC10612" s="65"/>
      <c r="AJ10612" s="66"/>
    </row>
    <row r="10613" spans="17:36" ht="4.5" customHeight="1" x14ac:dyDescent="0.2">
      <c r="Q10613" s="65"/>
      <c r="R10613" s="65"/>
      <c r="X10613" s="65"/>
      <c r="Y10613" s="65"/>
      <c r="Z10613" s="65"/>
      <c r="AA10613" s="65"/>
      <c r="AB10613" s="65"/>
      <c r="AC10613" s="65"/>
      <c r="AJ10613" s="66"/>
    </row>
    <row r="10614" spans="17:36" ht="4.5" customHeight="1" x14ac:dyDescent="0.2">
      <c r="Q10614" s="65"/>
      <c r="R10614" s="65"/>
      <c r="X10614" s="65"/>
      <c r="Y10614" s="65"/>
      <c r="Z10614" s="65"/>
      <c r="AA10614" s="65"/>
      <c r="AB10614" s="65"/>
      <c r="AC10614" s="65"/>
      <c r="AJ10614" s="66"/>
    </row>
    <row r="10615" spans="17:36" ht="4.5" customHeight="1" x14ac:dyDescent="0.2">
      <c r="Q10615" s="65"/>
      <c r="R10615" s="65"/>
      <c r="X10615" s="65"/>
      <c r="Y10615" s="65"/>
      <c r="Z10615" s="65"/>
      <c r="AA10615" s="65"/>
      <c r="AB10615" s="65"/>
      <c r="AC10615" s="65"/>
      <c r="AJ10615" s="66"/>
    </row>
    <row r="10616" spans="17:36" ht="4.5" customHeight="1" x14ac:dyDescent="0.2">
      <c r="Q10616" s="65"/>
      <c r="R10616" s="65"/>
      <c r="X10616" s="65"/>
      <c r="Y10616" s="65"/>
      <c r="Z10616" s="65"/>
      <c r="AA10616" s="65"/>
      <c r="AB10616" s="65"/>
      <c r="AC10616" s="65"/>
      <c r="AJ10616" s="66"/>
    </row>
    <row r="10617" spans="17:36" ht="4.5" customHeight="1" x14ac:dyDescent="0.2">
      <c r="Q10617" s="65"/>
      <c r="R10617" s="65"/>
      <c r="X10617" s="65"/>
      <c r="Y10617" s="65"/>
      <c r="Z10617" s="65"/>
      <c r="AA10617" s="65"/>
      <c r="AB10617" s="65"/>
      <c r="AC10617" s="65"/>
      <c r="AJ10617" s="66"/>
    </row>
    <row r="10618" spans="17:36" ht="4.5" customHeight="1" x14ac:dyDescent="0.2">
      <c r="Q10618" s="65"/>
      <c r="R10618" s="65"/>
      <c r="X10618" s="65"/>
      <c r="Y10618" s="65"/>
      <c r="Z10618" s="65"/>
      <c r="AA10618" s="65"/>
      <c r="AB10618" s="65"/>
      <c r="AC10618" s="65"/>
      <c r="AJ10618" s="66"/>
    </row>
    <row r="10619" spans="17:36" ht="4.5" customHeight="1" x14ac:dyDescent="0.2">
      <c r="Q10619" s="65"/>
      <c r="R10619" s="65"/>
      <c r="X10619" s="65"/>
      <c r="Y10619" s="65"/>
      <c r="Z10619" s="65"/>
      <c r="AA10619" s="65"/>
      <c r="AB10619" s="65"/>
      <c r="AC10619" s="65"/>
      <c r="AJ10619" s="66"/>
    </row>
    <row r="10620" spans="17:36" ht="4.5" customHeight="1" x14ac:dyDescent="0.2">
      <c r="Q10620" s="65"/>
      <c r="R10620" s="65"/>
      <c r="X10620" s="65"/>
      <c r="Y10620" s="65"/>
      <c r="Z10620" s="65"/>
      <c r="AA10620" s="65"/>
      <c r="AB10620" s="65"/>
      <c r="AC10620" s="65"/>
      <c r="AJ10620" s="66"/>
    </row>
    <row r="10621" spans="17:36" ht="4.5" customHeight="1" x14ac:dyDescent="0.2">
      <c r="Q10621" s="65"/>
      <c r="R10621" s="65"/>
      <c r="X10621" s="65"/>
      <c r="Y10621" s="65"/>
      <c r="Z10621" s="65"/>
      <c r="AA10621" s="65"/>
      <c r="AB10621" s="65"/>
      <c r="AC10621" s="65"/>
      <c r="AJ10621" s="66"/>
    </row>
    <row r="10622" spans="17:36" ht="4.5" customHeight="1" x14ac:dyDescent="0.2">
      <c r="Q10622" s="65"/>
      <c r="R10622" s="65"/>
      <c r="X10622" s="65"/>
      <c r="Y10622" s="65"/>
      <c r="Z10622" s="65"/>
      <c r="AA10622" s="65"/>
      <c r="AB10622" s="65"/>
      <c r="AC10622" s="65"/>
      <c r="AJ10622" s="66"/>
    </row>
    <row r="10623" spans="17:36" ht="4.5" customHeight="1" x14ac:dyDescent="0.2">
      <c r="Q10623" s="65"/>
      <c r="R10623" s="65"/>
      <c r="X10623" s="65"/>
      <c r="Y10623" s="65"/>
      <c r="Z10623" s="65"/>
      <c r="AA10623" s="65"/>
      <c r="AB10623" s="65"/>
      <c r="AC10623" s="65"/>
      <c r="AJ10623" s="66"/>
    </row>
    <row r="10624" spans="17:36" ht="4.5" customHeight="1" x14ac:dyDescent="0.2">
      <c r="Q10624" s="65"/>
      <c r="R10624" s="65"/>
      <c r="X10624" s="65"/>
      <c r="Y10624" s="65"/>
      <c r="Z10624" s="65"/>
      <c r="AA10624" s="65"/>
      <c r="AB10624" s="65"/>
      <c r="AC10624" s="65"/>
      <c r="AJ10624" s="66"/>
    </row>
    <row r="10625" spans="17:36" ht="4.5" customHeight="1" x14ac:dyDescent="0.2">
      <c r="Q10625" s="65"/>
      <c r="R10625" s="65"/>
      <c r="X10625" s="65"/>
      <c r="Y10625" s="65"/>
      <c r="Z10625" s="65"/>
      <c r="AA10625" s="65"/>
      <c r="AB10625" s="65"/>
      <c r="AC10625" s="65"/>
      <c r="AJ10625" s="66"/>
    </row>
    <row r="10626" spans="17:36" ht="4.5" customHeight="1" x14ac:dyDescent="0.2">
      <c r="Q10626" s="65"/>
      <c r="R10626" s="65"/>
      <c r="X10626" s="65"/>
      <c r="Y10626" s="65"/>
      <c r="Z10626" s="65"/>
      <c r="AA10626" s="65"/>
      <c r="AB10626" s="65"/>
      <c r="AC10626" s="65"/>
      <c r="AJ10626" s="66"/>
    </row>
    <row r="10627" spans="17:36" ht="4.5" customHeight="1" x14ac:dyDescent="0.2">
      <c r="Q10627" s="65"/>
      <c r="R10627" s="65"/>
      <c r="X10627" s="65"/>
      <c r="Y10627" s="65"/>
      <c r="Z10627" s="65"/>
      <c r="AA10627" s="65"/>
      <c r="AB10627" s="65"/>
      <c r="AC10627" s="65"/>
      <c r="AJ10627" s="66"/>
    </row>
    <row r="10628" spans="17:36" ht="4.5" customHeight="1" x14ac:dyDescent="0.2">
      <c r="Q10628" s="65"/>
      <c r="R10628" s="65"/>
      <c r="X10628" s="65"/>
      <c r="Y10628" s="65"/>
      <c r="Z10628" s="65"/>
      <c r="AA10628" s="65"/>
      <c r="AB10628" s="65"/>
      <c r="AC10628" s="65"/>
      <c r="AJ10628" s="66"/>
    </row>
    <row r="10629" spans="17:36" ht="4.5" customHeight="1" x14ac:dyDescent="0.2">
      <c r="Q10629" s="65"/>
      <c r="R10629" s="65"/>
      <c r="X10629" s="65"/>
      <c r="Y10629" s="65"/>
      <c r="Z10629" s="65"/>
      <c r="AA10629" s="65"/>
      <c r="AB10629" s="65"/>
      <c r="AC10629" s="65"/>
      <c r="AJ10629" s="66"/>
    </row>
    <row r="10630" spans="17:36" ht="4.5" customHeight="1" x14ac:dyDescent="0.2">
      <c r="Q10630" s="65"/>
      <c r="R10630" s="65"/>
      <c r="X10630" s="65"/>
      <c r="Y10630" s="65"/>
      <c r="Z10630" s="65"/>
      <c r="AA10630" s="65"/>
      <c r="AB10630" s="65"/>
      <c r="AC10630" s="65"/>
      <c r="AJ10630" s="66"/>
    </row>
    <row r="10631" spans="17:36" ht="4.5" customHeight="1" x14ac:dyDescent="0.2">
      <c r="Q10631" s="65"/>
      <c r="R10631" s="65"/>
      <c r="X10631" s="65"/>
      <c r="Y10631" s="65"/>
      <c r="Z10631" s="65"/>
      <c r="AA10631" s="65"/>
      <c r="AB10631" s="65"/>
      <c r="AC10631" s="65"/>
      <c r="AJ10631" s="66"/>
    </row>
    <row r="10632" spans="17:36" ht="4.5" customHeight="1" x14ac:dyDescent="0.2">
      <c r="Q10632" s="65"/>
      <c r="R10632" s="65"/>
      <c r="X10632" s="65"/>
      <c r="Y10632" s="65"/>
      <c r="Z10632" s="65"/>
      <c r="AA10632" s="65"/>
      <c r="AB10632" s="65"/>
      <c r="AC10632" s="65"/>
      <c r="AJ10632" s="66"/>
    </row>
    <row r="10633" spans="17:36" ht="4.5" customHeight="1" x14ac:dyDescent="0.2">
      <c r="Q10633" s="65"/>
      <c r="R10633" s="65"/>
      <c r="X10633" s="65"/>
      <c r="Y10633" s="65"/>
      <c r="Z10633" s="65"/>
      <c r="AA10633" s="65"/>
      <c r="AB10633" s="65"/>
      <c r="AC10633" s="65"/>
      <c r="AJ10633" s="66"/>
    </row>
    <row r="10634" spans="17:36" ht="4.5" customHeight="1" x14ac:dyDescent="0.2">
      <c r="Q10634" s="65"/>
      <c r="R10634" s="65"/>
      <c r="X10634" s="65"/>
      <c r="Y10634" s="65"/>
      <c r="Z10634" s="65"/>
      <c r="AA10634" s="65"/>
      <c r="AB10634" s="65"/>
      <c r="AC10634" s="65"/>
      <c r="AJ10634" s="66"/>
    </row>
    <row r="10635" spans="17:36" ht="4.5" customHeight="1" x14ac:dyDescent="0.2">
      <c r="Q10635" s="65"/>
      <c r="R10635" s="65"/>
      <c r="X10635" s="65"/>
      <c r="Y10635" s="65"/>
      <c r="Z10635" s="65"/>
      <c r="AA10635" s="65"/>
      <c r="AB10635" s="65"/>
      <c r="AC10635" s="65"/>
      <c r="AJ10635" s="66"/>
    </row>
    <row r="10636" spans="17:36" ht="4.5" customHeight="1" x14ac:dyDescent="0.2">
      <c r="Q10636" s="65"/>
      <c r="R10636" s="65"/>
      <c r="X10636" s="65"/>
      <c r="Y10636" s="65"/>
      <c r="Z10636" s="65"/>
      <c r="AA10636" s="65"/>
      <c r="AB10636" s="65"/>
      <c r="AC10636" s="65"/>
      <c r="AJ10636" s="66"/>
    </row>
    <row r="10637" spans="17:36" ht="4.5" customHeight="1" x14ac:dyDescent="0.2">
      <c r="Q10637" s="65"/>
      <c r="R10637" s="65"/>
      <c r="X10637" s="65"/>
      <c r="Y10637" s="65"/>
      <c r="Z10637" s="65"/>
      <c r="AA10637" s="65"/>
      <c r="AB10637" s="65"/>
      <c r="AC10637" s="65"/>
      <c r="AJ10637" s="66"/>
    </row>
    <row r="10638" spans="17:36" ht="4.5" customHeight="1" x14ac:dyDescent="0.2">
      <c r="Q10638" s="65"/>
      <c r="R10638" s="65"/>
      <c r="X10638" s="65"/>
      <c r="Y10638" s="65"/>
      <c r="Z10638" s="65"/>
      <c r="AA10638" s="65"/>
      <c r="AB10638" s="65"/>
      <c r="AC10638" s="65"/>
      <c r="AJ10638" s="66"/>
    </row>
    <row r="10639" spans="17:36" ht="4.5" customHeight="1" x14ac:dyDescent="0.2">
      <c r="Q10639" s="65"/>
      <c r="R10639" s="65"/>
      <c r="X10639" s="65"/>
      <c r="Y10639" s="65"/>
      <c r="Z10639" s="65"/>
      <c r="AA10639" s="65"/>
      <c r="AB10639" s="65"/>
      <c r="AC10639" s="65"/>
      <c r="AJ10639" s="66"/>
    </row>
    <row r="10640" spans="17:36" ht="4.5" customHeight="1" x14ac:dyDescent="0.2">
      <c r="Q10640" s="65"/>
      <c r="R10640" s="65"/>
      <c r="X10640" s="65"/>
      <c r="Y10640" s="65"/>
      <c r="Z10640" s="65"/>
      <c r="AA10640" s="65"/>
      <c r="AB10640" s="65"/>
      <c r="AC10640" s="65"/>
      <c r="AJ10640" s="66"/>
    </row>
    <row r="10641" spans="17:36" ht="4.5" customHeight="1" x14ac:dyDescent="0.2">
      <c r="Q10641" s="65"/>
      <c r="R10641" s="65"/>
      <c r="X10641" s="65"/>
      <c r="Y10641" s="65"/>
      <c r="Z10641" s="65"/>
      <c r="AA10641" s="65"/>
      <c r="AB10641" s="65"/>
      <c r="AC10641" s="65"/>
      <c r="AJ10641" s="66"/>
    </row>
    <row r="10642" spans="17:36" ht="4.5" customHeight="1" x14ac:dyDescent="0.2">
      <c r="Q10642" s="65"/>
      <c r="R10642" s="65"/>
      <c r="X10642" s="65"/>
      <c r="Y10642" s="65"/>
      <c r="Z10642" s="65"/>
      <c r="AA10642" s="65"/>
      <c r="AB10642" s="65"/>
      <c r="AC10642" s="65"/>
      <c r="AJ10642" s="66"/>
    </row>
    <row r="10643" spans="17:36" ht="4.5" customHeight="1" x14ac:dyDescent="0.2">
      <c r="Q10643" s="65"/>
      <c r="R10643" s="65"/>
      <c r="X10643" s="65"/>
      <c r="Y10643" s="65"/>
      <c r="Z10643" s="65"/>
      <c r="AA10643" s="65"/>
      <c r="AB10643" s="65"/>
      <c r="AC10643" s="65"/>
      <c r="AJ10643" s="66"/>
    </row>
    <row r="10644" spans="17:36" ht="4.5" customHeight="1" x14ac:dyDescent="0.2">
      <c r="Q10644" s="65"/>
      <c r="R10644" s="65"/>
      <c r="X10644" s="65"/>
      <c r="Y10644" s="65"/>
      <c r="Z10644" s="65"/>
      <c r="AA10644" s="65"/>
      <c r="AB10644" s="65"/>
      <c r="AC10644" s="65"/>
      <c r="AJ10644" s="66"/>
    </row>
    <row r="10645" spans="17:36" ht="4.5" customHeight="1" x14ac:dyDescent="0.2">
      <c r="Q10645" s="65"/>
      <c r="R10645" s="65"/>
      <c r="X10645" s="65"/>
      <c r="Y10645" s="65"/>
      <c r="Z10645" s="65"/>
      <c r="AA10645" s="65"/>
      <c r="AB10645" s="65"/>
      <c r="AC10645" s="65"/>
      <c r="AJ10645" s="66"/>
    </row>
    <row r="10646" spans="17:36" ht="4.5" customHeight="1" x14ac:dyDescent="0.2">
      <c r="Q10646" s="65"/>
      <c r="R10646" s="65"/>
      <c r="X10646" s="65"/>
      <c r="Y10646" s="65"/>
      <c r="Z10646" s="65"/>
      <c r="AA10646" s="65"/>
      <c r="AB10646" s="65"/>
      <c r="AC10646" s="65"/>
      <c r="AJ10646" s="66"/>
    </row>
    <row r="10647" spans="17:36" ht="4.5" customHeight="1" x14ac:dyDescent="0.2">
      <c r="Q10647" s="65"/>
      <c r="R10647" s="65"/>
      <c r="X10647" s="65"/>
      <c r="Y10647" s="65"/>
      <c r="Z10647" s="65"/>
      <c r="AA10647" s="65"/>
      <c r="AB10647" s="65"/>
      <c r="AC10647" s="65"/>
      <c r="AJ10647" s="66"/>
    </row>
    <row r="10648" spans="17:36" ht="4.5" customHeight="1" x14ac:dyDescent="0.2">
      <c r="Q10648" s="65"/>
      <c r="R10648" s="65"/>
      <c r="X10648" s="65"/>
      <c r="Y10648" s="65"/>
      <c r="Z10648" s="65"/>
      <c r="AA10648" s="65"/>
      <c r="AB10648" s="65"/>
      <c r="AC10648" s="65"/>
      <c r="AJ10648" s="66"/>
    </row>
    <row r="10649" spans="17:36" ht="4.5" customHeight="1" x14ac:dyDescent="0.2">
      <c r="Q10649" s="65"/>
      <c r="R10649" s="65"/>
      <c r="X10649" s="65"/>
      <c r="Y10649" s="65"/>
      <c r="Z10649" s="65"/>
      <c r="AA10649" s="65"/>
      <c r="AB10649" s="65"/>
      <c r="AC10649" s="65"/>
      <c r="AJ10649" s="66"/>
    </row>
    <row r="10650" spans="17:36" ht="4.5" customHeight="1" x14ac:dyDescent="0.2">
      <c r="Q10650" s="65"/>
      <c r="R10650" s="65"/>
      <c r="X10650" s="65"/>
      <c r="Y10650" s="65"/>
      <c r="Z10650" s="65"/>
      <c r="AA10650" s="65"/>
      <c r="AB10650" s="65"/>
      <c r="AC10650" s="65"/>
      <c r="AJ10650" s="66"/>
    </row>
    <row r="10651" spans="17:36" ht="4.5" customHeight="1" x14ac:dyDescent="0.2">
      <c r="Q10651" s="65"/>
      <c r="R10651" s="65"/>
      <c r="X10651" s="65"/>
      <c r="Y10651" s="65"/>
      <c r="Z10651" s="65"/>
      <c r="AA10651" s="65"/>
      <c r="AB10651" s="65"/>
      <c r="AC10651" s="65"/>
      <c r="AJ10651" s="66"/>
    </row>
    <row r="10652" spans="17:36" ht="4.5" customHeight="1" x14ac:dyDescent="0.2">
      <c r="Q10652" s="65"/>
      <c r="R10652" s="65"/>
      <c r="X10652" s="65"/>
      <c r="Y10652" s="65"/>
      <c r="Z10652" s="65"/>
      <c r="AA10652" s="65"/>
      <c r="AB10652" s="65"/>
      <c r="AC10652" s="65"/>
      <c r="AJ10652" s="66"/>
    </row>
    <row r="10653" spans="17:36" ht="4.5" customHeight="1" x14ac:dyDescent="0.2">
      <c r="Q10653" s="65"/>
      <c r="R10653" s="65"/>
      <c r="X10653" s="65"/>
      <c r="Y10653" s="65"/>
      <c r="Z10653" s="65"/>
      <c r="AA10653" s="65"/>
      <c r="AB10653" s="65"/>
      <c r="AC10653" s="65"/>
      <c r="AJ10653" s="66"/>
    </row>
    <row r="10654" spans="17:36" ht="4.5" customHeight="1" x14ac:dyDescent="0.2">
      <c r="Q10654" s="65"/>
      <c r="R10654" s="65"/>
      <c r="X10654" s="65"/>
      <c r="Y10654" s="65"/>
      <c r="Z10654" s="65"/>
      <c r="AA10654" s="65"/>
      <c r="AB10654" s="65"/>
      <c r="AC10654" s="65"/>
      <c r="AJ10654" s="66"/>
    </row>
    <row r="10655" spans="17:36" ht="4.5" customHeight="1" x14ac:dyDescent="0.2">
      <c r="Q10655" s="65"/>
      <c r="R10655" s="65"/>
      <c r="X10655" s="65"/>
      <c r="Y10655" s="65"/>
      <c r="Z10655" s="65"/>
      <c r="AA10655" s="65"/>
      <c r="AB10655" s="65"/>
      <c r="AC10655" s="65"/>
      <c r="AJ10655" s="66"/>
    </row>
    <row r="10656" spans="17:36" ht="4.5" customHeight="1" x14ac:dyDescent="0.2">
      <c r="Q10656" s="65"/>
      <c r="R10656" s="65"/>
      <c r="X10656" s="65"/>
      <c r="Y10656" s="65"/>
      <c r="Z10656" s="65"/>
      <c r="AA10656" s="65"/>
      <c r="AB10656" s="65"/>
      <c r="AC10656" s="65"/>
      <c r="AJ10656" s="66"/>
    </row>
    <row r="10657" spans="17:36" ht="4.5" customHeight="1" x14ac:dyDescent="0.2">
      <c r="Q10657" s="65"/>
      <c r="R10657" s="65"/>
      <c r="X10657" s="65"/>
      <c r="Y10657" s="65"/>
      <c r="Z10657" s="65"/>
      <c r="AA10657" s="65"/>
      <c r="AB10657" s="65"/>
      <c r="AC10657" s="65"/>
      <c r="AJ10657" s="66"/>
    </row>
    <row r="10658" spans="17:36" ht="4.5" customHeight="1" x14ac:dyDescent="0.2">
      <c r="Q10658" s="65"/>
      <c r="R10658" s="65"/>
      <c r="X10658" s="65"/>
      <c r="Y10658" s="65"/>
      <c r="Z10658" s="65"/>
      <c r="AA10658" s="65"/>
      <c r="AB10658" s="65"/>
      <c r="AC10658" s="65"/>
      <c r="AJ10658" s="66"/>
    </row>
    <row r="10659" spans="17:36" ht="4.5" customHeight="1" x14ac:dyDescent="0.2">
      <c r="Q10659" s="65"/>
      <c r="R10659" s="65"/>
      <c r="X10659" s="65"/>
      <c r="Y10659" s="65"/>
      <c r="Z10659" s="65"/>
      <c r="AA10659" s="65"/>
      <c r="AB10659" s="65"/>
      <c r="AC10659" s="65"/>
      <c r="AJ10659" s="66"/>
    </row>
    <row r="10660" spans="17:36" ht="4.5" customHeight="1" x14ac:dyDescent="0.2">
      <c r="Q10660" s="65"/>
      <c r="R10660" s="65"/>
      <c r="X10660" s="65"/>
      <c r="Y10660" s="65"/>
      <c r="Z10660" s="65"/>
      <c r="AA10660" s="65"/>
      <c r="AB10660" s="65"/>
      <c r="AC10660" s="65"/>
      <c r="AJ10660" s="66"/>
    </row>
    <row r="10661" spans="17:36" ht="4.5" customHeight="1" x14ac:dyDescent="0.2">
      <c r="Q10661" s="65"/>
      <c r="R10661" s="65"/>
      <c r="X10661" s="65"/>
      <c r="Y10661" s="65"/>
      <c r="Z10661" s="65"/>
      <c r="AA10661" s="65"/>
      <c r="AB10661" s="65"/>
      <c r="AC10661" s="65"/>
      <c r="AJ10661" s="66"/>
    </row>
    <row r="10662" spans="17:36" ht="4.5" customHeight="1" x14ac:dyDescent="0.2">
      <c r="Q10662" s="65"/>
      <c r="R10662" s="65"/>
      <c r="X10662" s="65"/>
      <c r="Y10662" s="65"/>
      <c r="Z10662" s="65"/>
      <c r="AA10662" s="65"/>
      <c r="AB10662" s="65"/>
      <c r="AC10662" s="65"/>
      <c r="AJ10662" s="66"/>
    </row>
    <row r="10663" spans="17:36" ht="4.5" customHeight="1" x14ac:dyDescent="0.2">
      <c r="Q10663" s="65"/>
      <c r="R10663" s="65"/>
      <c r="X10663" s="65"/>
      <c r="Y10663" s="65"/>
      <c r="Z10663" s="65"/>
      <c r="AA10663" s="65"/>
      <c r="AB10663" s="65"/>
      <c r="AC10663" s="65"/>
      <c r="AJ10663" s="66"/>
    </row>
    <row r="10664" spans="17:36" ht="4.5" customHeight="1" x14ac:dyDescent="0.2">
      <c r="Q10664" s="65"/>
      <c r="R10664" s="65"/>
      <c r="X10664" s="65"/>
      <c r="Y10664" s="65"/>
      <c r="Z10664" s="65"/>
      <c r="AA10664" s="65"/>
      <c r="AB10664" s="65"/>
      <c r="AC10664" s="65"/>
      <c r="AJ10664" s="66"/>
    </row>
    <row r="10665" spans="17:36" ht="4.5" customHeight="1" x14ac:dyDescent="0.2">
      <c r="Q10665" s="65"/>
      <c r="R10665" s="65"/>
      <c r="X10665" s="65"/>
      <c r="Y10665" s="65"/>
      <c r="Z10665" s="65"/>
      <c r="AA10665" s="65"/>
      <c r="AB10665" s="65"/>
      <c r="AC10665" s="65"/>
      <c r="AJ10665" s="66"/>
    </row>
    <row r="10666" spans="17:36" ht="4.5" customHeight="1" x14ac:dyDescent="0.2">
      <c r="Q10666" s="65"/>
      <c r="R10666" s="65"/>
      <c r="X10666" s="65"/>
      <c r="Y10666" s="65"/>
      <c r="Z10666" s="65"/>
      <c r="AA10666" s="65"/>
      <c r="AB10666" s="65"/>
      <c r="AC10666" s="65"/>
      <c r="AJ10666" s="66"/>
    </row>
    <row r="10667" spans="17:36" ht="4.5" customHeight="1" x14ac:dyDescent="0.2">
      <c r="Q10667" s="65"/>
      <c r="R10667" s="65"/>
      <c r="X10667" s="65"/>
      <c r="Y10667" s="65"/>
      <c r="Z10667" s="65"/>
      <c r="AA10667" s="65"/>
      <c r="AB10667" s="65"/>
      <c r="AC10667" s="65"/>
      <c r="AJ10667" s="66"/>
    </row>
    <row r="10668" spans="17:36" ht="4.5" customHeight="1" x14ac:dyDescent="0.2">
      <c r="Q10668" s="65"/>
      <c r="R10668" s="65"/>
      <c r="X10668" s="65"/>
      <c r="Y10668" s="65"/>
      <c r="Z10668" s="65"/>
      <c r="AA10668" s="65"/>
      <c r="AB10668" s="65"/>
      <c r="AC10668" s="65"/>
      <c r="AJ10668" s="66"/>
    </row>
    <row r="10669" spans="17:36" ht="4.5" customHeight="1" x14ac:dyDescent="0.2">
      <c r="Q10669" s="65"/>
      <c r="R10669" s="65"/>
      <c r="X10669" s="65"/>
      <c r="Y10669" s="65"/>
      <c r="Z10669" s="65"/>
      <c r="AA10669" s="65"/>
      <c r="AB10669" s="65"/>
      <c r="AC10669" s="65"/>
      <c r="AJ10669" s="66"/>
    </row>
    <row r="10670" spans="17:36" ht="4.5" customHeight="1" x14ac:dyDescent="0.2">
      <c r="Q10670" s="65"/>
      <c r="R10670" s="65"/>
      <c r="X10670" s="65"/>
      <c r="Y10670" s="65"/>
      <c r="Z10670" s="65"/>
      <c r="AA10670" s="65"/>
      <c r="AB10670" s="65"/>
      <c r="AC10670" s="65"/>
      <c r="AJ10670" s="66"/>
    </row>
    <row r="10671" spans="17:36" ht="4.5" customHeight="1" x14ac:dyDescent="0.2">
      <c r="Q10671" s="65"/>
      <c r="R10671" s="65"/>
      <c r="X10671" s="65"/>
      <c r="Y10671" s="65"/>
      <c r="Z10671" s="65"/>
      <c r="AA10671" s="65"/>
      <c r="AB10671" s="65"/>
      <c r="AC10671" s="65"/>
      <c r="AJ10671" s="66"/>
    </row>
    <row r="10672" spans="17:36" ht="4.5" customHeight="1" x14ac:dyDescent="0.2">
      <c r="Q10672" s="65"/>
      <c r="R10672" s="65"/>
      <c r="X10672" s="65"/>
      <c r="Y10672" s="65"/>
      <c r="Z10672" s="65"/>
      <c r="AA10672" s="65"/>
      <c r="AB10672" s="65"/>
      <c r="AC10672" s="65"/>
      <c r="AJ10672" s="66"/>
    </row>
    <row r="10673" spans="17:36" ht="4.5" customHeight="1" x14ac:dyDescent="0.2">
      <c r="Q10673" s="65"/>
      <c r="R10673" s="65"/>
      <c r="X10673" s="65"/>
      <c r="Y10673" s="65"/>
      <c r="Z10673" s="65"/>
      <c r="AA10673" s="65"/>
      <c r="AB10673" s="65"/>
      <c r="AC10673" s="65"/>
      <c r="AJ10673" s="66"/>
    </row>
    <row r="10674" spans="17:36" ht="4.5" customHeight="1" x14ac:dyDescent="0.2">
      <c r="Q10674" s="65"/>
      <c r="R10674" s="65"/>
      <c r="X10674" s="65"/>
      <c r="Y10674" s="65"/>
      <c r="Z10674" s="65"/>
      <c r="AA10674" s="65"/>
      <c r="AB10674" s="65"/>
      <c r="AC10674" s="65"/>
      <c r="AJ10674" s="66"/>
    </row>
    <row r="10675" spans="17:36" ht="4.5" customHeight="1" x14ac:dyDescent="0.2">
      <c r="Q10675" s="65"/>
      <c r="R10675" s="65"/>
      <c r="X10675" s="65"/>
      <c r="Y10675" s="65"/>
      <c r="Z10675" s="65"/>
      <c r="AA10675" s="65"/>
      <c r="AB10675" s="65"/>
      <c r="AC10675" s="65"/>
      <c r="AJ10675" s="66"/>
    </row>
    <row r="10676" spans="17:36" ht="4.5" customHeight="1" x14ac:dyDescent="0.2">
      <c r="Q10676" s="65"/>
      <c r="R10676" s="65"/>
      <c r="X10676" s="65"/>
      <c r="Y10676" s="65"/>
      <c r="Z10676" s="65"/>
      <c r="AA10676" s="65"/>
      <c r="AB10676" s="65"/>
      <c r="AC10676" s="65"/>
      <c r="AJ10676" s="66"/>
    </row>
    <row r="10677" spans="17:36" ht="4.5" customHeight="1" x14ac:dyDescent="0.2">
      <c r="Q10677" s="65"/>
      <c r="R10677" s="65"/>
      <c r="X10677" s="65"/>
      <c r="Y10677" s="65"/>
      <c r="Z10677" s="65"/>
      <c r="AA10677" s="65"/>
      <c r="AB10677" s="65"/>
      <c r="AC10677" s="65"/>
      <c r="AJ10677" s="66"/>
    </row>
    <row r="10678" spans="17:36" ht="4.5" customHeight="1" x14ac:dyDescent="0.2">
      <c r="Q10678" s="65"/>
      <c r="R10678" s="65"/>
      <c r="X10678" s="65"/>
      <c r="Y10678" s="65"/>
      <c r="Z10678" s="65"/>
      <c r="AA10678" s="65"/>
      <c r="AB10678" s="65"/>
      <c r="AC10678" s="65"/>
      <c r="AJ10678" s="66"/>
    </row>
    <row r="10679" spans="17:36" ht="4.5" customHeight="1" x14ac:dyDescent="0.2">
      <c r="Q10679" s="65"/>
      <c r="R10679" s="65"/>
      <c r="X10679" s="65"/>
      <c r="Y10679" s="65"/>
      <c r="Z10679" s="65"/>
      <c r="AA10679" s="65"/>
      <c r="AB10679" s="65"/>
      <c r="AC10679" s="65"/>
      <c r="AJ10679" s="66"/>
    </row>
    <row r="10680" spans="17:36" ht="4.5" customHeight="1" x14ac:dyDescent="0.2">
      <c r="Q10680" s="65"/>
      <c r="R10680" s="65"/>
      <c r="X10680" s="65"/>
      <c r="Y10680" s="65"/>
      <c r="Z10680" s="65"/>
      <c r="AA10680" s="65"/>
      <c r="AB10680" s="65"/>
      <c r="AC10680" s="65"/>
      <c r="AJ10680" s="66"/>
    </row>
    <row r="10681" spans="17:36" ht="4.5" customHeight="1" x14ac:dyDescent="0.2">
      <c r="Q10681" s="65"/>
      <c r="R10681" s="65"/>
      <c r="X10681" s="65"/>
      <c r="Y10681" s="65"/>
      <c r="Z10681" s="65"/>
      <c r="AA10681" s="65"/>
      <c r="AB10681" s="65"/>
      <c r="AC10681" s="65"/>
      <c r="AJ10681" s="66"/>
    </row>
    <row r="10682" spans="17:36" ht="4.5" customHeight="1" x14ac:dyDescent="0.2">
      <c r="Q10682" s="65"/>
      <c r="R10682" s="65"/>
      <c r="X10682" s="65"/>
      <c r="Y10682" s="65"/>
      <c r="Z10682" s="65"/>
      <c r="AA10682" s="65"/>
      <c r="AB10682" s="65"/>
      <c r="AC10682" s="65"/>
      <c r="AJ10682" s="66"/>
    </row>
    <row r="10683" spans="17:36" ht="4.5" customHeight="1" x14ac:dyDescent="0.2">
      <c r="Q10683" s="65"/>
      <c r="R10683" s="65"/>
      <c r="X10683" s="65"/>
      <c r="Y10683" s="65"/>
      <c r="Z10683" s="65"/>
      <c r="AA10683" s="65"/>
      <c r="AB10683" s="65"/>
      <c r="AC10683" s="65"/>
      <c r="AJ10683" s="66"/>
    </row>
    <row r="10684" spans="17:36" ht="4.5" customHeight="1" x14ac:dyDescent="0.2">
      <c r="Q10684" s="65"/>
      <c r="R10684" s="65"/>
      <c r="X10684" s="65"/>
      <c r="Y10684" s="65"/>
      <c r="Z10684" s="65"/>
      <c r="AA10684" s="65"/>
      <c r="AB10684" s="65"/>
      <c r="AC10684" s="65"/>
      <c r="AJ10684" s="66"/>
    </row>
    <row r="10685" spans="17:36" ht="4.5" customHeight="1" x14ac:dyDescent="0.2">
      <c r="Q10685" s="65"/>
      <c r="R10685" s="65"/>
      <c r="X10685" s="65"/>
      <c r="Y10685" s="65"/>
      <c r="Z10685" s="65"/>
      <c r="AA10685" s="65"/>
      <c r="AB10685" s="65"/>
      <c r="AC10685" s="65"/>
      <c r="AJ10685" s="66"/>
    </row>
    <row r="10686" spans="17:36" ht="4.5" customHeight="1" x14ac:dyDescent="0.2">
      <c r="Q10686" s="65"/>
      <c r="R10686" s="65"/>
      <c r="X10686" s="65"/>
      <c r="Y10686" s="65"/>
      <c r="Z10686" s="65"/>
      <c r="AA10686" s="65"/>
      <c r="AB10686" s="65"/>
      <c r="AC10686" s="65"/>
      <c r="AJ10686" s="66"/>
    </row>
    <row r="10687" spans="17:36" ht="4.5" customHeight="1" x14ac:dyDescent="0.2">
      <c r="Q10687" s="65"/>
      <c r="R10687" s="65"/>
      <c r="X10687" s="65"/>
      <c r="Y10687" s="65"/>
      <c r="Z10687" s="65"/>
      <c r="AA10687" s="65"/>
      <c r="AB10687" s="65"/>
      <c r="AC10687" s="65"/>
      <c r="AJ10687" s="66"/>
    </row>
    <row r="10688" spans="17:36" ht="4.5" customHeight="1" x14ac:dyDescent="0.2">
      <c r="Q10688" s="65"/>
      <c r="R10688" s="65"/>
      <c r="X10688" s="65"/>
      <c r="Y10688" s="65"/>
      <c r="Z10688" s="65"/>
      <c r="AA10688" s="65"/>
      <c r="AB10688" s="65"/>
      <c r="AC10688" s="65"/>
      <c r="AJ10688" s="66"/>
    </row>
    <row r="10689" spans="17:36" ht="4.5" customHeight="1" x14ac:dyDescent="0.2">
      <c r="Q10689" s="65"/>
      <c r="R10689" s="65"/>
      <c r="X10689" s="65"/>
      <c r="Y10689" s="65"/>
      <c r="Z10689" s="65"/>
      <c r="AA10689" s="65"/>
      <c r="AB10689" s="65"/>
      <c r="AC10689" s="65"/>
      <c r="AJ10689" s="66"/>
    </row>
    <row r="10690" spans="17:36" ht="4.5" customHeight="1" x14ac:dyDescent="0.2">
      <c r="Q10690" s="65"/>
      <c r="R10690" s="65"/>
      <c r="X10690" s="65"/>
      <c r="Y10690" s="65"/>
      <c r="Z10690" s="65"/>
      <c r="AA10690" s="65"/>
      <c r="AB10690" s="65"/>
      <c r="AC10690" s="65"/>
      <c r="AJ10690" s="66"/>
    </row>
    <row r="10691" spans="17:36" ht="4.5" customHeight="1" x14ac:dyDescent="0.2">
      <c r="Q10691" s="65"/>
      <c r="R10691" s="65"/>
      <c r="X10691" s="65"/>
      <c r="Y10691" s="65"/>
      <c r="Z10691" s="65"/>
      <c r="AA10691" s="65"/>
      <c r="AB10691" s="65"/>
      <c r="AC10691" s="65"/>
      <c r="AJ10691" s="66"/>
    </row>
    <row r="10692" spans="17:36" ht="4.5" customHeight="1" x14ac:dyDescent="0.2">
      <c r="Q10692" s="65"/>
      <c r="R10692" s="65"/>
      <c r="X10692" s="65"/>
      <c r="Y10692" s="65"/>
      <c r="Z10692" s="65"/>
      <c r="AA10692" s="65"/>
      <c r="AB10692" s="65"/>
      <c r="AC10692" s="65"/>
      <c r="AJ10692" s="66"/>
    </row>
    <row r="10693" spans="17:36" ht="4.5" customHeight="1" x14ac:dyDescent="0.2">
      <c r="Q10693" s="65"/>
      <c r="R10693" s="65"/>
      <c r="X10693" s="65"/>
      <c r="Y10693" s="65"/>
      <c r="Z10693" s="65"/>
      <c r="AA10693" s="65"/>
      <c r="AB10693" s="65"/>
      <c r="AC10693" s="65"/>
      <c r="AJ10693" s="66"/>
    </row>
    <row r="10694" spans="17:36" ht="4.5" customHeight="1" x14ac:dyDescent="0.2">
      <c r="Q10694" s="65"/>
      <c r="R10694" s="65"/>
      <c r="X10694" s="65"/>
      <c r="Y10694" s="65"/>
      <c r="Z10694" s="65"/>
      <c r="AA10694" s="65"/>
      <c r="AB10694" s="65"/>
      <c r="AC10694" s="65"/>
      <c r="AJ10694" s="66"/>
    </row>
    <row r="10695" spans="17:36" ht="4.5" customHeight="1" x14ac:dyDescent="0.2">
      <c r="Q10695" s="65"/>
      <c r="R10695" s="65"/>
      <c r="X10695" s="65"/>
      <c r="Y10695" s="65"/>
      <c r="Z10695" s="65"/>
      <c r="AA10695" s="65"/>
      <c r="AB10695" s="65"/>
      <c r="AC10695" s="65"/>
      <c r="AJ10695" s="66"/>
    </row>
    <row r="10696" spans="17:36" ht="4.5" customHeight="1" x14ac:dyDescent="0.2">
      <c r="Q10696" s="65"/>
      <c r="R10696" s="65"/>
      <c r="X10696" s="65"/>
      <c r="Y10696" s="65"/>
      <c r="Z10696" s="65"/>
      <c r="AA10696" s="65"/>
      <c r="AB10696" s="65"/>
      <c r="AC10696" s="65"/>
      <c r="AJ10696" s="66"/>
    </row>
    <row r="10697" spans="17:36" ht="4.5" customHeight="1" x14ac:dyDescent="0.2">
      <c r="Q10697" s="65"/>
      <c r="R10697" s="65"/>
      <c r="X10697" s="65"/>
      <c r="Y10697" s="65"/>
      <c r="Z10697" s="65"/>
      <c r="AA10697" s="65"/>
      <c r="AB10697" s="65"/>
      <c r="AC10697" s="65"/>
      <c r="AJ10697" s="66"/>
    </row>
    <row r="10698" spans="17:36" ht="4.5" customHeight="1" x14ac:dyDescent="0.2">
      <c r="Q10698" s="65"/>
      <c r="R10698" s="65"/>
      <c r="X10698" s="65"/>
      <c r="Y10698" s="65"/>
      <c r="Z10698" s="65"/>
      <c r="AA10698" s="65"/>
      <c r="AB10698" s="65"/>
      <c r="AC10698" s="65"/>
      <c r="AJ10698" s="66"/>
    </row>
    <row r="10699" spans="17:36" ht="4.5" customHeight="1" x14ac:dyDescent="0.2">
      <c r="Q10699" s="65"/>
      <c r="R10699" s="65"/>
      <c r="X10699" s="65"/>
      <c r="Y10699" s="65"/>
      <c r="Z10699" s="65"/>
      <c r="AA10699" s="65"/>
      <c r="AB10699" s="65"/>
      <c r="AC10699" s="65"/>
      <c r="AJ10699" s="66"/>
    </row>
    <row r="10700" spans="17:36" ht="4.5" customHeight="1" x14ac:dyDescent="0.2">
      <c r="Q10700" s="65"/>
      <c r="R10700" s="65"/>
      <c r="X10700" s="65"/>
      <c r="Y10700" s="65"/>
      <c r="Z10700" s="65"/>
      <c r="AA10700" s="65"/>
      <c r="AB10700" s="65"/>
      <c r="AC10700" s="65"/>
      <c r="AJ10700" s="66"/>
    </row>
    <row r="10701" spans="17:36" ht="4.5" customHeight="1" x14ac:dyDescent="0.2">
      <c r="Q10701" s="65"/>
      <c r="R10701" s="65"/>
      <c r="X10701" s="65"/>
      <c r="Y10701" s="65"/>
      <c r="Z10701" s="65"/>
      <c r="AA10701" s="65"/>
      <c r="AB10701" s="65"/>
      <c r="AC10701" s="65"/>
      <c r="AJ10701" s="66"/>
    </row>
    <row r="10702" spans="17:36" ht="4.5" customHeight="1" x14ac:dyDescent="0.2">
      <c r="Q10702" s="65"/>
      <c r="R10702" s="65"/>
      <c r="X10702" s="65"/>
      <c r="Y10702" s="65"/>
      <c r="Z10702" s="65"/>
      <c r="AA10702" s="65"/>
      <c r="AB10702" s="65"/>
      <c r="AC10702" s="65"/>
      <c r="AJ10702" s="66"/>
    </row>
    <row r="10703" spans="17:36" ht="4.5" customHeight="1" x14ac:dyDescent="0.2">
      <c r="Q10703" s="65"/>
      <c r="R10703" s="65"/>
      <c r="X10703" s="65"/>
      <c r="Y10703" s="65"/>
      <c r="Z10703" s="65"/>
      <c r="AA10703" s="65"/>
      <c r="AB10703" s="65"/>
      <c r="AC10703" s="65"/>
      <c r="AJ10703" s="66"/>
    </row>
    <row r="10704" spans="17:36" ht="4.5" customHeight="1" x14ac:dyDescent="0.2">
      <c r="Q10704" s="65"/>
      <c r="R10704" s="65"/>
      <c r="X10704" s="65"/>
      <c r="Y10704" s="65"/>
      <c r="Z10704" s="65"/>
      <c r="AA10704" s="65"/>
      <c r="AB10704" s="65"/>
      <c r="AC10704" s="65"/>
      <c r="AJ10704" s="66"/>
    </row>
    <row r="10705" spans="17:36" ht="4.5" customHeight="1" x14ac:dyDescent="0.2">
      <c r="Q10705" s="65"/>
      <c r="R10705" s="65"/>
      <c r="X10705" s="65"/>
      <c r="Y10705" s="65"/>
      <c r="Z10705" s="65"/>
      <c r="AA10705" s="65"/>
      <c r="AB10705" s="65"/>
      <c r="AC10705" s="65"/>
      <c r="AJ10705" s="66"/>
    </row>
    <row r="10706" spans="17:36" ht="4.5" customHeight="1" x14ac:dyDescent="0.2">
      <c r="Q10706" s="65"/>
      <c r="R10706" s="65"/>
      <c r="X10706" s="65"/>
      <c r="Y10706" s="65"/>
      <c r="Z10706" s="65"/>
      <c r="AA10706" s="65"/>
      <c r="AB10706" s="65"/>
      <c r="AC10706" s="65"/>
      <c r="AJ10706" s="66"/>
    </row>
    <row r="10707" spans="17:36" ht="4.5" customHeight="1" x14ac:dyDescent="0.2">
      <c r="Q10707" s="65"/>
      <c r="R10707" s="65"/>
      <c r="X10707" s="65"/>
      <c r="Y10707" s="65"/>
      <c r="Z10707" s="65"/>
      <c r="AA10707" s="65"/>
      <c r="AB10707" s="65"/>
      <c r="AC10707" s="65"/>
      <c r="AJ10707" s="66"/>
    </row>
    <row r="10708" spans="17:36" ht="4.5" customHeight="1" x14ac:dyDescent="0.2">
      <c r="Q10708" s="65"/>
      <c r="R10708" s="65"/>
      <c r="X10708" s="65"/>
      <c r="Y10708" s="65"/>
      <c r="Z10708" s="65"/>
      <c r="AA10708" s="65"/>
      <c r="AB10708" s="65"/>
      <c r="AC10708" s="65"/>
      <c r="AJ10708" s="66"/>
    </row>
    <row r="10709" spans="17:36" ht="4.5" customHeight="1" x14ac:dyDescent="0.2">
      <c r="Q10709" s="65"/>
      <c r="R10709" s="65"/>
      <c r="X10709" s="65"/>
      <c r="Y10709" s="65"/>
      <c r="Z10709" s="65"/>
      <c r="AA10709" s="65"/>
      <c r="AB10709" s="65"/>
      <c r="AC10709" s="65"/>
      <c r="AJ10709" s="66"/>
    </row>
    <row r="10710" spans="17:36" ht="4.5" customHeight="1" x14ac:dyDescent="0.2">
      <c r="Q10710" s="65"/>
      <c r="R10710" s="65"/>
      <c r="X10710" s="65"/>
      <c r="Y10710" s="65"/>
      <c r="Z10710" s="65"/>
      <c r="AA10710" s="65"/>
      <c r="AB10710" s="65"/>
      <c r="AC10710" s="65"/>
      <c r="AJ10710" s="66"/>
    </row>
    <row r="10711" spans="17:36" ht="4.5" customHeight="1" x14ac:dyDescent="0.2">
      <c r="Q10711" s="65"/>
      <c r="R10711" s="65"/>
      <c r="X10711" s="65"/>
      <c r="Y10711" s="65"/>
      <c r="Z10711" s="65"/>
      <c r="AA10711" s="65"/>
      <c r="AB10711" s="65"/>
      <c r="AC10711" s="65"/>
      <c r="AJ10711" s="66"/>
    </row>
    <row r="10712" spans="17:36" ht="4.5" customHeight="1" x14ac:dyDescent="0.2">
      <c r="Q10712" s="65"/>
      <c r="R10712" s="65"/>
      <c r="X10712" s="65"/>
      <c r="Y10712" s="65"/>
      <c r="Z10712" s="65"/>
      <c r="AA10712" s="65"/>
      <c r="AB10712" s="65"/>
      <c r="AC10712" s="65"/>
      <c r="AJ10712" s="66"/>
    </row>
    <row r="10713" spans="17:36" ht="4.5" customHeight="1" x14ac:dyDescent="0.2">
      <c r="Q10713" s="65"/>
      <c r="R10713" s="65"/>
      <c r="X10713" s="65"/>
      <c r="Y10713" s="65"/>
      <c r="Z10713" s="65"/>
      <c r="AA10713" s="65"/>
      <c r="AB10713" s="65"/>
      <c r="AC10713" s="65"/>
      <c r="AJ10713" s="66"/>
    </row>
    <row r="10714" spans="17:36" ht="4.5" customHeight="1" x14ac:dyDescent="0.2">
      <c r="Q10714" s="65"/>
      <c r="R10714" s="65"/>
      <c r="X10714" s="65"/>
      <c r="Y10714" s="65"/>
      <c r="Z10714" s="65"/>
      <c r="AA10714" s="65"/>
      <c r="AB10714" s="65"/>
      <c r="AC10714" s="65"/>
      <c r="AJ10714" s="66"/>
    </row>
    <row r="10715" spans="17:36" ht="4.5" customHeight="1" x14ac:dyDescent="0.2">
      <c r="Q10715" s="65"/>
      <c r="R10715" s="65"/>
      <c r="X10715" s="65"/>
      <c r="Y10715" s="65"/>
      <c r="Z10715" s="65"/>
      <c r="AA10715" s="65"/>
      <c r="AB10715" s="65"/>
      <c r="AC10715" s="65"/>
      <c r="AJ10715" s="66"/>
    </row>
    <row r="10716" spans="17:36" ht="4.5" customHeight="1" x14ac:dyDescent="0.2">
      <c r="Q10716" s="65"/>
      <c r="R10716" s="65"/>
      <c r="X10716" s="65"/>
      <c r="Y10716" s="65"/>
      <c r="Z10716" s="65"/>
      <c r="AA10716" s="65"/>
      <c r="AB10716" s="65"/>
      <c r="AC10716" s="65"/>
      <c r="AJ10716" s="66"/>
    </row>
    <row r="10717" spans="17:36" ht="4.5" customHeight="1" x14ac:dyDescent="0.2">
      <c r="Q10717" s="65"/>
      <c r="R10717" s="65"/>
      <c r="X10717" s="65"/>
      <c r="Y10717" s="65"/>
      <c r="Z10717" s="65"/>
      <c r="AA10717" s="65"/>
      <c r="AB10717" s="65"/>
      <c r="AC10717" s="65"/>
      <c r="AJ10717" s="66"/>
    </row>
    <row r="10718" spans="17:36" ht="4.5" customHeight="1" x14ac:dyDescent="0.2">
      <c r="Q10718" s="65"/>
      <c r="R10718" s="65"/>
      <c r="X10718" s="65"/>
      <c r="Y10718" s="65"/>
      <c r="Z10718" s="65"/>
      <c r="AA10718" s="65"/>
      <c r="AB10718" s="65"/>
      <c r="AC10718" s="65"/>
      <c r="AJ10718" s="66"/>
    </row>
    <row r="10719" spans="17:36" ht="4.5" customHeight="1" x14ac:dyDescent="0.2">
      <c r="Q10719" s="65"/>
      <c r="R10719" s="65"/>
      <c r="X10719" s="65"/>
      <c r="Y10719" s="65"/>
      <c r="Z10719" s="65"/>
      <c r="AA10719" s="65"/>
      <c r="AB10719" s="65"/>
      <c r="AC10719" s="65"/>
      <c r="AJ10719" s="66"/>
    </row>
    <row r="10720" spans="17:36" ht="4.5" customHeight="1" x14ac:dyDescent="0.2">
      <c r="Q10720" s="65"/>
      <c r="R10720" s="65"/>
      <c r="X10720" s="65"/>
      <c r="Y10720" s="65"/>
      <c r="Z10720" s="65"/>
      <c r="AA10720" s="65"/>
      <c r="AB10720" s="65"/>
      <c r="AC10720" s="65"/>
      <c r="AJ10720" s="66"/>
    </row>
    <row r="10721" spans="17:36" ht="4.5" customHeight="1" x14ac:dyDescent="0.2">
      <c r="Q10721" s="65"/>
      <c r="R10721" s="65"/>
      <c r="X10721" s="65"/>
      <c r="Y10721" s="65"/>
      <c r="Z10721" s="65"/>
      <c r="AA10721" s="65"/>
      <c r="AB10721" s="65"/>
      <c r="AC10721" s="65"/>
      <c r="AJ10721" s="66"/>
    </row>
    <row r="10722" spans="17:36" ht="4.5" customHeight="1" x14ac:dyDescent="0.2">
      <c r="Q10722" s="65"/>
      <c r="R10722" s="65"/>
      <c r="X10722" s="65"/>
      <c r="Y10722" s="65"/>
      <c r="Z10722" s="65"/>
      <c r="AA10722" s="65"/>
      <c r="AB10722" s="65"/>
      <c r="AC10722" s="65"/>
      <c r="AJ10722" s="66"/>
    </row>
    <row r="10723" spans="17:36" ht="4.5" customHeight="1" x14ac:dyDescent="0.2">
      <c r="Q10723" s="65"/>
      <c r="R10723" s="65"/>
      <c r="X10723" s="65"/>
      <c r="Y10723" s="65"/>
      <c r="Z10723" s="65"/>
      <c r="AA10723" s="65"/>
      <c r="AB10723" s="65"/>
      <c r="AC10723" s="65"/>
      <c r="AJ10723" s="66"/>
    </row>
    <row r="10724" spans="17:36" ht="4.5" customHeight="1" x14ac:dyDescent="0.2">
      <c r="Q10724" s="65"/>
      <c r="R10724" s="65"/>
      <c r="X10724" s="65"/>
      <c r="Y10724" s="65"/>
      <c r="Z10724" s="65"/>
      <c r="AA10724" s="65"/>
      <c r="AB10724" s="65"/>
      <c r="AC10724" s="65"/>
      <c r="AJ10724" s="66"/>
    </row>
    <row r="10725" spans="17:36" ht="4.5" customHeight="1" x14ac:dyDescent="0.2">
      <c r="Q10725" s="65"/>
      <c r="R10725" s="65"/>
      <c r="X10725" s="65"/>
      <c r="Y10725" s="65"/>
      <c r="Z10725" s="65"/>
      <c r="AA10725" s="65"/>
      <c r="AB10725" s="65"/>
      <c r="AC10725" s="65"/>
      <c r="AJ10725" s="66"/>
    </row>
    <row r="10726" spans="17:36" ht="4.5" customHeight="1" x14ac:dyDescent="0.2">
      <c r="Q10726" s="65"/>
      <c r="R10726" s="65"/>
      <c r="X10726" s="65"/>
      <c r="Y10726" s="65"/>
      <c r="Z10726" s="65"/>
      <c r="AA10726" s="65"/>
      <c r="AB10726" s="65"/>
      <c r="AC10726" s="65"/>
      <c r="AJ10726" s="66"/>
    </row>
    <row r="10727" spans="17:36" ht="4.5" customHeight="1" x14ac:dyDescent="0.2">
      <c r="Q10727" s="65"/>
      <c r="R10727" s="65"/>
      <c r="X10727" s="65"/>
      <c r="Y10727" s="65"/>
      <c r="Z10727" s="65"/>
      <c r="AA10727" s="65"/>
      <c r="AB10727" s="65"/>
      <c r="AC10727" s="65"/>
      <c r="AJ10727" s="66"/>
    </row>
    <row r="10728" spans="17:36" ht="4.5" customHeight="1" x14ac:dyDescent="0.2">
      <c r="Q10728" s="65"/>
      <c r="R10728" s="65"/>
      <c r="X10728" s="65"/>
      <c r="Y10728" s="65"/>
      <c r="Z10728" s="65"/>
      <c r="AA10728" s="65"/>
      <c r="AB10728" s="65"/>
      <c r="AC10728" s="65"/>
      <c r="AJ10728" s="66"/>
    </row>
    <row r="10729" spans="17:36" ht="4.5" customHeight="1" x14ac:dyDescent="0.2">
      <c r="Q10729" s="65"/>
      <c r="R10729" s="65"/>
      <c r="X10729" s="65"/>
      <c r="Y10729" s="65"/>
      <c r="Z10729" s="65"/>
      <c r="AA10729" s="65"/>
      <c r="AB10729" s="65"/>
      <c r="AC10729" s="65"/>
      <c r="AJ10729" s="66"/>
    </row>
    <row r="10730" spans="17:36" ht="4.5" customHeight="1" x14ac:dyDescent="0.2">
      <c r="Q10730" s="65"/>
      <c r="R10730" s="65"/>
      <c r="X10730" s="65"/>
      <c r="Y10730" s="65"/>
      <c r="Z10730" s="65"/>
      <c r="AA10730" s="65"/>
      <c r="AB10730" s="65"/>
      <c r="AC10730" s="65"/>
      <c r="AJ10730" s="66"/>
    </row>
    <row r="10731" spans="17:36" ht="4.5" customHeight="1" x14ac:dyDescent="0.2">
      <c r="Q10731" s="65"/>
      <c r="R10731" s="65"/>
      <c r="X10731" s="65"/>
      <c r="Y10731" s="65"/>
      <c r="Z10731" s="65"/>
      <c r="AA10731" s="65"/>
      <c r="AB10731" s="65"/>
      <c r="AC10731" s="65"/>
      <c r="AJ10731" s="66"/>
    </row>
    <row r="10732" spans="17:36" ht="4.5" customHeight="1" x14ac:dyDescent="0.2">
      <c r="Q10732" s="65"/>
      <c r="R10732" s="65"/>
      <c r="X10732" s="65"/>
      <c r="Y10732" s="65"/>
      <c r="Z10732" s="65"/>
      <c r="AA10732" s="65"/>
      <c r="AB10732" s="65"/>
      <c r="AC10732" s="65"/>
      <c r="AJ10732" s="66"/>
    </row>
    <row r="10733" spans="17:36" ht="4.5" customHeight="1" x14ac:dyDescent="0.2">
      <c r="Q10733" s="65"/>
      <c r="R10733" s="65"/>
      <c r="X10733" s="65"/>
      <c r="Y10733" s="65"/>
      <c r="Z10733" s="65"/>
      <c r="AA10733" s="65"/>
      <c r="AB10733" s="65"/>
      <c r="AC10733" s="65"/>
      <c r="AJ10733" s="66"/>
    </row>
    <row r="10734" spans="17:36" ht="4.5" customHeight="1" x14ac:dyDescent="0.2">
      <c r="Q10734" s="65"/>
      <c r="R10734" s="65"/>
      <c r="X10734" s="65"/>
      <c r="Y10734" s="65"/>
      <c r="Z10734" s="65"/>
      <c r="AA10734" s="65"/>
      <c r="AB10734" s="65"/>
      <c r="AC10734" s="65"/>
      <c r="AJ10734" s="66"/>
    </row>
    <row r="10735" spans="17:36" ht="4.5" customHeight="1" x14ac:dyDescent="0.2">
      <c r="Q10735" s="65"/>
      <c r="R10735" s="65"/>
      <c r="X10735" s="65"/>
      <c r="Y10735" s="65"/>
      <c r="Z10735" s="65"/>
      <c r="AA10735" s="65"/>
      <c r="AB10735" s="65"/>
      <c r="AC10735" s="65"/>
      <c r="AJ10735" s="66"/>
    </row>
    <row r="10736" spans="17:36" ht="4.5" customHeight="1" x14ac:dyDescent="0.2">
      <c r="Q10736" s="65"/>
      <c r="R10736" s="65"/>
      <c r="X10736" s="65"/>
      <c r="Y10736" s="65"/>
      <c r="Z10736" s="65"/>
      <c r="AA10736" s="65"/>
      <c r="AB10736" s="65"/>
      <c r="AC10736" s="65"/>
      <c r="AJ10736" s="66"/>
    </row>
    <row r="10737" spans="17:36" ht="4.5" customHeight="1" x14ac:dyDescent="0.2">
      <c r="Q10737" s="65"/>
      <c r="R10737" s="65"/>
      <c r="X10737" s="65"/>
      <c r="Y10737" s="65"/>
      <c r="Z10737" s="65"/>
      <c r="AA10737" s="65"/>
      <c r="AB10737" s="65"/>
      <c r="AC10737" s="65"/>
      <c r="AJ10737" s="66"/>
    </row>
    <row r="10738" spans="17:36" ht="4.5" customHeight="1" x14ac:dyDescent="0.2">
      <c r="Q10738" s="65"/>
      <c r="R10738" s="65"/>
      <c r="X10738" s="65"/>
      <c r="Y10738" s="65"/>
      <c r="Z10738" s="65"/>
      <c r="AA10738" s="65"/>
      <c r="AB10738" s="65"/>
      <c r="AC10738" s="65"/>
      <c r="AJ10738" s="66"/>
    </row>
    <row r="10739" spans="17:36" ht="4.5" customHeight="1" x14ac:dyDescent="0.2">
      <c r="Q10739" s="65"/>
      <c r="R10739" s="65"/>
      <c r="X10739" s="65"/>
      <c r="Y10739" s="65"/>
      <c r="Z10739" s="65"/>
      <c r="AA10739" s="65"/>
      <c r="AB10739" s="65"/>
      <c r="AC10739" s="65"/>
      <c r="AJ10739" s="66"/>
    </row>
    <row r="10740" spans="17:36" ht="4.5" customHeight="1" x14ac:dyDescent="0.2">
      <c r="Q10740" s="65"/>
      <c r="R10740" s="65"/>
      <c r="X10740" s="65"/>
      <c r="Y10740" s="65"/>
      <c r="Z10740" s="65"/>
      <c r="AA10740" s="65"/>
      <c r="AB10740" s="65"/>
      <c r="AC10740" s="65"/>
      <c r="AJ10740" s="66"/>
    </row>
    <row r="10741" spans="17:36" ht="4.5" customHeight="1" x14ac:dyDescent="0.2">
      <c r="Q10741" s="65"/>
      <c r="R10741" s="65"/>
      <c r="X10741" s="65"/>
      <c r="Y10741" s="65"/>
      <c r="Z10741" s="65"/>
      <c r="AA10741" s="65"/>
      <c r="AB10741" s="65"/>
      <c r="AC10741" s="65"/>
      <c r="AJ10741" s="66"/>
    </row>
    <row r="10742" spans="17:36" ht="4.5" customHeight="1" x14ac:dyDescent="0.2">
      <c r="Q10742" s="65"/>
      <c r="R10742" s="65"/>
      <c r="X10742" s="65"/>
      <c r="Y10742" s="65"/>
      <c r="Z10742" s="65"/>
      <c r="AA10742" s="65"/>
      <c r="AB10742" s="65"/>
      <c r="AC10742" s="65"/>
      <c r="AJ10742" s="66"/>
    </row>
    <row r="10743" spans="17:36" ht="4.5" customHeight="1" x14ac:dyDescent="0.2">
      <c r="Q10743" s="65"/>
      <c r="R10743" s="65"/>
      <c r="X10743" s="65"/>
      <c r="Y10743" s="65"/>
      <c r="Z10743" s="65"/>
      <c r="AA10743" s="65"/>
      <c r="AB10743" s="65"/>
      <c r="AC10743" s="65"/>
      <c r="AJ10743" s="66"/>
    </row>
    <row r="10744" spans="17:36" ht="4.5" customHeight="1" x14ac:dyDescent="0.2">
      <c r="Q10744" s="65"/>
      <c r="R10744" s="65"/>
      <c r="X10744" s="65"/>
      <c r="Y10744" s="65"/>
      <c r="Z10744" s="65"/>
      <c r="AA10744" s="65"/>
      <c r="AB10744" s="65"/>
      <c r="AC10744" s="65"/>
      <c r="AJ10744" s="66"/>
    </row>
    <row r="10745" spans="17:36" ht="4.5" customHeight="1" x14ac:dyDescent="0.2">
      <c r="Q10745" s="65"/>
      <c r="R10745" s="65"/>
      <c r="X10745" s="65"/>
      <c r="Y10745" s="65"/>
      <c r="Z10745" s="65"/>
      <c r="AA10745" s="65"/>
      <c r="AB10745" s="65"/>
      <c r="AC10745" s="65"/>
      <c r="AJ10745" s="66"/>
    </row>
    <row r="10746" spans="17:36" ht="4.5" customHeight="1" x14ac:dyDescent="0.2">
      <c r="Q10746" s="65"/>
      <c r="R10746" s="65"/>
      <c r="X10746" s="65"/>
      <c r="Y10746" s="65"/>
      <c r="Z10746" s="65"/>
      <c r="AA10746" s="65"/>
      <c r="AB10746" s="65"/>
      <c r="AC10746" s="65"/>
      <c r="AJ10746" s="66"/>
    </row>
    <row r="10747" spans="17:36" ht="4.5" customHeight="1" x14ac:dyDescent="0.2">
      <c r="Q10747" s="65"/>
      <c r="R10747" s="65"/>
      <c r="X10747" s="65"/>
      <c r="Y10747" s="65"/>
      <c r="Z10747" s="65"/>
      <c r="AA10747" s="65"/>
      <c r="AB10747" s="65"/>
      <c r="AC10747" s="65"/>
      <c r="AJ10747" s="66"/>
    </row>
    <row r="10748" spans="17:36" ht="4.5" customHeight="1" x14ac:dyDescent="0.2">
      <c r="Q10748" s="65"/>
      <c r="R10748" s="65"/>
      <c r="X10748" s="65"/>
      <c r="Y10748" s="65"/>
      <c r="Z10748" s="65"/>
      <c r="AA10748" s="65"/>
      <c r="AB10748" s="65"/>
      <c r="AC10748" s="65"/>
      <c r="AJ10748" s="66"/>
    </row>
    <row r="10749" spans="17:36" ht="4.5" customHeight="1" x14ac:dyDescent="0.2">
      <c r="Q10749" s="65"/>
      <c r="R10749" s="65"/>
      <c r="X10749" s="65"/>
      <c r="Y10749" s="65"/>
      <c r="Z10749" s="65"/>
      <c r="AA10749" s="65"/>
      <c r="AB10749" s="65"/>
      <c r="AC10749" s="65"/>
      <c r="AJ10749" s="66"/>
    </row>
    <row r="10750" spans="17:36" ht="4.5" customHeight="1" x14ac:dyDescent="0.2">
      <c r="Q10750" s="65"/>
      <c r="R10750" s="65"/>
      <c r="X10750" s="65"/>
      <c r="Y10750" s="65"/>
      <c r="Z10750" s="65"/>
      <c r="AA10750" s="65"/>
      <c r="AB10750" s="65"/>
      <c r="AC10750" s="65"/>
      <c r="AJ10750" s="66"/>
    </row>
    <row r="10751" spans="17:36" ht="4.5" customHeight="1" x14ac:dyDescent="0.2">
      <c r="Q10751" s="65"/>
      <c r="R10751" s="65"/>
      <c r="X10751" s="65"/>
      <c r="Y10751" s="65"/>
      <c r="Z10751" s="65"/>
      <c r="AA10751" s="65"/>
      <c r="AB10751" s="65"/>
      <c r="AC10751" s="65"/>
      <c r="AJ10751" s="66"/>
    </row>
    <row r="10752" spans="17:36" ht="4.5" customHeight="1" x14ac:dyDescent="0.2">
      <c r="Q10752" s="65"/>
      <c r="R10752" s="65"/>
      <c r="X10752" s="65"/>
      <c r="Y10752" s="65"/>
      <c r="Z10752" s="65"/>
      <c r="AA10752" s="65"/>
      <c r="AB10752" s="65"/>
      <c r="AC10752" s="65"/>
      <c r="AJ10752" s="66"/>
    </row>
    <row r="10753" spans="17:36" ht="4.5" customHeight="1" x14ac:dyDescent="0.2">
      <c r="Q10753" s="65"/>
      <c r="R10753" s="65"/>
      <c r="X10753" s="65"/>
      <c r="Y10753" s="65"/>
      <c r="Z10753" s="65"/>
      <c r="AA10753" s="65"/>
      <c r="AB10753" s="65"/>
      <c r="AC10753" s="65"/>
      <c r="AJ10753" s="66"/>
    </row>
    <row r="10754" spans="17:36" ht="4.5" customHeight="1" x14ac:dyDescent="0.2">
      <c r="Q10754" s="65"/>
      <c r="R10754" s="65"/>
      <c r="X10754" s="65"/>
      <c r="Y10754" s="65"/>
      <c r="Z10754" s="65"/>
      <c r="AA10754" s="65"/>
      <c r="AB10754" s="65"/>
      <c r="AC10754" s="65"/>
      <c r="AJ10754" s="66"/>
    </row>
    <row r="10755" spans="17:36" ht="4.5" customHeight="1" x14ac:dyDescent="0.2">
      <c r="Q10755" s="65"/>
      <c r="R10755" s="65"/>
      <c r="X10755" s="65"/>
      <c r="Y10755" s="65"/>
      <c r="Z10755" s="65"/>
      <c r="AA10755" s="65"/>
      <c r="AB10755" s="65"/>
      <c r="AC10755" s="65"/>
      <c r="AJ10755" s="66"/>
    </row>
    <row r="10756" spans="17:36" ht="4.5" customHeight="1" x14ac:dyDescent="0.2">
      <c r="Q10756" s="65"/>
      <c r="R10756" s="65"/>
      <c r="X10756" s="65"/>
      <c r="Y10756" s="65"/>
      <c r="Z10756" s="65"/>
      <c r="AA10756" s="65"/>
      <c r="AB10756" s="65"/>
      <c r="AC10756" s="65"/>
      <c r="AJ10756" s="66"/>
    </row>
    <row r="10757" spans="17:36" ht="4.5" customHeight="1" x14ac:dyDescent="0.2">
      <c r="Q10757" s="65"/>
      <c r="R10757" s="65"/>
      <c r="X10757" s="65"/>
      <c r="Y10757" s="65"/>
      <c r="Z10757" s="65"/>
      <c r="AA10757" s="65"/>
      <c r="AB10757" s="65"/>
      <c r="AC10757" s="65"/>
      <c r="AJ10757" s="66"/>
    </row>
    <row r="10758" spans="17:36" ht="4.5" customHeight="1" x14ac:dyDescent="0.2">
      <c r="Q10758" s="65"/>
      <c r="R10758" s="65"/>
      <c r="X10758" s="65"/>
      <c r="Y10758" s="65"/>
      <c r="Z10758" s="65"/>
      <c r="AA10758" s="65"/>
      <c r="AB10758" s="65"/>
      <c r="AC10758" s="65"/>
      <c r="AJ10758" s="66"/>
    </row>
    <row r="10759" spans="17:36" ht="4.5" customHeight="1" x14ac:dyDescent="0.2">
      <c r="Q10759" s="65"/>
      <c r="R10759" s="65"/>
      <c r="X10759" s="65"/>
      <c r="Y10759" s="65"/>
      <c r="Z10759" s="65"/>
      <c r="AA10759" s="65"/>
      <c r="AB10759" s="65"/>
      <c r="AC10759" s="65"/>
      <c r="AJ10759" s="66"/>
    </row>
    <row r="10760" spans="17:36" ht="4.5" customHeight="1" x14ac:dyDescent="0.2">
      <c r="Q10760" s="65"/>
      <c r="R10760" s="65"/>
      <c r="X10760" s="65"/>
      <c r="Y10760" s="65"/>
      <c r="Z10760" s="65"/>
      <c r="AA10760" s="65"/>
      <c r="AB10760" s="65"/>
      <c r="AC10760" s="65"/>
      <c r="AJ10760" s="66"/>
    </row>
    <row r="10761" spans="17:36" ht="4.5" customHeight="1" x14ac:dyDescent="0.2">
      <c r="Q10761" s="65"/>
      <c r="R10761" s="65"/>
      <c r="X10761" s="65"/>
      <c r="Y10761" s="65"/>
      <c r="Z10761" s="65"/>
      <c r="AA10761" s="65"/>
      <c r="AB10761" s="65"/>
      <c r="AC10761" s="65"/>
      <c r="AJ10761" s="66"/>
    </row>
    <row r="10762" spans="17:36" ht="4.5" customHeight="1" x14ac:dyDescent="0.2">
      <c r="Q10762" s="65"/>
      <c r="R10762" s="65"/>
      <c r="X10762" s="65"/>
      <c r="Y10762" s="65"/>
      <c r="Z10762" s="65"/>
      <c r="AA10762" s="65"/>
      <c r="AB10762" s="65"/>
      <c r="AC10762" s="65"/>
      <c r="AJ10762" s="66"/>
    </row>
    <row r="10763" spans="17:36" ht="4.5" customHeight="1" x14ac:dyDescent="0.2">
      <c r="Q10763" s="65"/>
      <c r="R10763" s="65"/>
      <c r="X10763" s="65"/>
      <c r="Y10763" s="65"/>
      <c r="Z10763" s="65"/>
      <c r="AA10763" s="65"/>
      <c r="AB10763" s="65"/>
      <c r="AC10763" s="65"/>
      <c r="AJ10763" s="66"/>
    </row>
    <row r="10764" spans="17:36" ht="4.5" customHeight="1" x14ac:dyDescent="0.2">
      <c r="Q10764" s="65"/>
      <c r="R10764" s="65"/>
      <c r="X10764" s="65"/>
      <c r="Y10764" s="65"/>
      <c r="Z10764" s="65"/>
      <c r="AA10764" s="65"/>
      <c r="AB10764" s="65"/>
      <c r="AC10764" s="65"/>
      <c r="AJ10764" s="66"/>
    </row>
    <row r="10765" spans="17:36" ht="4.5" customHeight="1" x14ac:dyDescent="0.2">
      <c r="Q10765" s="65"/>
      <c r="R10765" s="65"/>
      <c r="X10765" s="65"/>
      <c r="Y10765" s="65"/>
      <c r="Z10765" s="65"/>
      <c r="AA10765" s="65"/>
      <c r="AB10765" s="65"/>
      <c r="AC10765" s="65"/>
      <c r="AJ10765" s="66"/>
    </row>
    <row r="10766" spans="17:36" ht="4.5" customHeight="1" x14ac:dyDescent="0.2">
      <c r="Q10766" s="65"/>
      <c r="R10766" s="65"/>
      <c r="X10766" s="65"/>
      <c r="Y10766" s="65"/>
      <c r="Z10766" s="65"/>
      <c r="AA10766" s="65"/>
      <c r="AB10766" s="65"/>
      <c r="AC10766" s="65"/>
      <c r="AJ10766" s="66"/>
    </row>
    <row r="10767" spans="17:36" ht="4.5" customHeight="1" x14ac:dyDescent="0.2">
      <c r="Q10767" s="65"/>
      <c r="R10767" s="65"/>
      <c r="X10767" s="65"/>
      <c r="Y10767" s="65"/>
      <c r="Z10767" s="65"/>
      <c r="AA10767" s="65"/>
      <c r="AB10767" s="65"/>
      <c r="AC10767" s="65"/>
      <c r="AJ10767" s="66"/>
    </row>
    <row r="10768" spans="17:36" ht="4.5" customHeight="1" x14ac:dyDescent="0.2">
      <c r="Q10768" s="65"/>
      <c r="R10768" s="65"/>
      <c r="X10768" s="65"/>
      <c r="Y10768" s="65"/>
      <c r="Z10768" s="65"/>
      <c r="AA10768" s="65"/>
      <c r="AB10768" s="65"/>
      <c r="AC10768" s="65"/>
      <c r="AJ10768" s="66"/>
    </row>
    <row r="10769" spans="17:36" ht="4.5" customHeight="1" x14ac:dyDescent="0.2">
      <c r="Q10769" s="65"/>
      <c r="R10769" s="65"/>
      <c r="X10769" s="65"/>
      <c r="Y10769" s="65"/>
      <c r="Z10769" s="65"/>
      <c r="AA10769" s="65"/>
      <c r="AB10769" s="65"/>
      <c r="AC10769" s="65"/>
      <c r="AJ10769" s="66"/>
    </row>
    <row r="10770" spans="17:36" ht="4.5" customHeight="1" x14ac:dyDescent="0.2">
      <c r="Q10770" s="65"/>
      <c r="R10770" s="65"/>
      <c r="X10770" s="65"/>
      <c r="Y10770" s="65"/>
      <c r="Z10770" s="65"/>
      <c r="AA10770" s="65"/>
      <c r="AB10770" s="65"/>
      <c r="AC10770" s="65"/>
      <c r="AJ10770" s="66"/>
    </row>
    <row r="10771" spans="17:36" ht="4.5" customHeight="1" x14ac:dyDescent="0.2">
      <c r="Q10771" s="65"/>
      <c r="R10771" s="65"/>
      <c r="X10771" s="65"/>
      <c r="Y10771" s="65"/>
      <c r="Z10771" s="65"/>
      <c r="AA10771" s="65"/>
      <c r="AB10771" s="65"/>
      <c r="AC10771" s="65"/>
      <c r="AJ10771" s="66"/>
    </row>
    <row r="10772" spans="17:36" ht="4.5" customHeight="1" x14ac:dyDescent="0.2">
      <c r="Q10772" s="65"/>
      <c r="R10772" s="65"/>
      <c r="X10772" s="65"/>
      <c r="Y10772" s="65"/>
      <c r="Z10772" s="65"/>
      <c r="AA10772" s="65"/>
      <c r="AB10772" s="65"/>
      <c r="AC10772" s="65"/>
      <c r="AJ10772" s="66"/>
    </row>
    <row r="10773" spans="17:36" ht="4.5" customHeight="1" x14ac:dyDescent="0.2">
      <c r="Q10773" s="65"/>
      <c r="R10773" s="65"/>
      <c r="X10773" s="65"/>
      <c r="Y10773" s="65"/>
      <c r="Z10773" s="65"/>
      <c r="AA10773" s="65"/>
      <c r="AB10773" s="65"/>
      <c r="AC10773" s="65"/>
      <c r="AJ10773" s="66"/>
    </row>
    <row r="10774" spans="17:36" ht="4.5" customHeight="1" x14ac:dyDescent="0.2">
      <c r="Q10774" s="65"/>
      <c r="R10774" s="65"/>
      <c r="X10774" s="65"/>
      <c r="Y10774" s="65"/>
      <c r="Z10774" s="65"/>
      <c r="AA10774" s="65"/>
      <c r="AB10774" s="65"/>
      <c r="AC10774" s="65"/>
      <c r="AJ10774" s="66"/>
    </row>
    <row r="10775" spans="17:36" ht="4.5" customHeight="1" x14ac:dyDescent="0.2">
      <c r="Q10775" s="65"/>
      <c r="R10775" s="65"/>
      <c r="X10775" s="65"/>
      <c r="Y10775" s="65"/>
      <c r="Z10775" s="65"/>
      <c r="AA10775" s="65"/>
      <c r="AB10775" s="65"/>
      <c r="AC10775" s="65"/>
      <c r="AJ10775" s="66"/>
    </row>
    <row r="10776" spans="17:36" ht="4.5" customHeight="1" x14ac:dyDescent="0.2">
      <c r="Q10776" s="65"/>
      <c r="R10776" s="65"/>
      <c r="X10776" s="65"/>
      <c r="Y10776" s="65"/>
      <c r="Z10776" s="65"/>
      <c r="AA10776" s="65"/>
      <c r="AB10776" s="65"/>
      <c r="AC10776" s="65"/>
      <c r="AJ10776" s="66"/>
    </row>
    <row r="10777" spans="17:36" ht="4.5" customHeight="1" x14ac:dyDescent="0.2">
      <c r="Q10777" s="65"/>
      <c r="R10777" s="65"/>
      <c r="X10777" s="65"/>
      <c r="Y10777" s="65"/>
      <c r="Z10777" s="65"/>
      <c r="AA10777" s="65"/>
      <c r="AB10777" s="65"/>
      <c r="AC10777" s="65"/>
      <c r="AJ10777" s="66"/>
    </row>
    <row r="10778" spans="17:36" ht="4.5" customHeight="1" x14ac:dyDescent="0.2">
      <c r="Q10778" s="65"/>
      <c r="R10778" s="65"/>
      <c r="X10778" s="65"/>
      <c r="Y10778" s="65"/>
      <c r="Z10778" s="65"/>
      <c r="AA10778" s="65"/>
      <c r="AB10778" s="65"/>
      <c r="AC10778" s="65"/>
      <c r="AJ10778" s="66"/>
    </row>
    <row r="10779" spans="17:36" ht="4.5" customHeight="1" x14ac:dyDescent="0.2">
      <c r="Q10779" s="65"/>
      <c r="R10779" s="65"/>
      <c r="X10779" s="65"/>
      <c r="Y10779" s="65"/>
      <c r="Z10779" s="65"/>
      <c r="AA10779" s="65"/>
      <c r="AB10779" s="65"/>
      <c r="AC10779" s="65"/>
      <c r="AJ10779" s="66"/>
    </row>
    <row r="10780" spans="17:36" ht="4.5" customHeight="1" x14ac:dyDescent="0.2">
      <c r="Q10780" s="65"/>
      <c r="R10780" s="65"/>
      <c r="X10780" s="65"/>
      <c r="Y10780" s="65"/>
      <c r="Z10780" s="65"/>
      <c r="AA10780" s="65"/>
      <c r="AB10780" s="65"/>
      <c r="AC10780" s="65"/>
      <c r="AJ10780" s="66"/>
    </row>
    <row r="10781" spans="17:36" ht="4.5" customHeight="1" x14ac:dyDescent="0.2">
      <c r="Q10781" s="65"/>
      <c r="R10781" s="65"/>
      <c r="X10781" s="65"/>
      <c r="Y10781" s="65"/>
      <c r="Z10781" s="65"/>
      <c r="AA10781" s="65"/>
      <c r="AB10781" s="65"/>
      <c r="AC10781" s="65"/>
      <c r="AJ10781" s="66"/>
    </row>
    <row r="10782" spans="17:36" ht="4.5" customHeight="1" x14ac:dyDescent="0.2">
      <c r="Q10782" s="65"/>
      <c r="R10782" s="65"/>
      <c r="X10782" s="65"/>
      <c r="Y10782" s="65"/>
      <c r="Z10782" s="65"/>
      <c r="AA10782" s="65"/>
      <c r="AB10782" s="65"/>
      <c r="AC10782" s="65"/>
      <c r="AJ10782" s="66"/>
    </row>
    <row r="10783" spans="17:36" ht="4.5" customHeight="1" x14ac:dyDescent="0.2">
      <c r="Q10783" s="65"/>
      <c r="R10783" s="65"/>
      <c r="X10783" s="65"/>
      <c r="Y10783" s="65"/>
      <c r="Z10783" s="65"/>
      <c r="AA10783" s="65"/>
      <c r="AB10783" s="65"/>
      <c r="AC10783" s="65"/>
      <c r="AJ10783" s="66"/>
    </row>
    <row r="10784" spans="17:36" ht="4.5" customHeight="1" x14ac:dyDescent="0.2">
      <c r="Q10784" s="65"/>
      <c r="R10784" s="65"/>
      <c r="X10784" s="65"/>
      <c r="Y10784" s="65"/>
      <c r="Z10784" s="65"/>
      <c r="AA10784" s="65"/>
      <c r="AB10784" s="65"/>
      <c r="AC10784" s="65"/>
      <c r="AJ10784" s="66"/>
    </row>
    <row r="10785" spans="17:36" ht="4.5" customHeight="1" x14ac:dyDescent="0.2">
      <c r="Q10785" s="65"/>
      <c r="R10785" s="65"/>
      <c r="X10785" s="65"/>
      <c r="Y10785" s="65"/>
      <c r="Z10785" s="65"/>
      <c r="AA10785" s="65"/>
      <c r="AB10785" s="65"/>
      <c r="AC10785" s="65"/>
      <c r="AJ10785" s="66"/>
    </row>
    <row r="10786" spans="17:36" ht="4.5" customHeight="1" x14ac:dyDescent="0.2">
      <c r="Q10786" s="65"/>
      <c r="R10786" s="65"/>
      <c r="X10786" s="65"/>
      <c r="Y10786" s="65"/>
      <c r="Z10786" s="65"/>
      <c r="AA10786" s="65"/>
      <c r="AB10786" s="65"/>
      <c r="AC10786" s="65"/>
      <c r="AJ10786" s="66"/>
    </row>
    <row r="10787" spans="17:36" ht="4.5" customHeight="1" x14ac:dyDescent="0.2">
      <c r="Q10787" s="65"/>
      <c r="R10787" s="65"/>
      <c r="X10787" s="65"/>
      <c r="Y10787" s="65"/>
      <c r="Z10787" s="65"/>
      <c r="AA10787" s="65"/>
      <c r="AB10787" s="65"/>
      <c r="AC10787" s="65"/>
      <c r="AJ10787" s="66"/>
    </row>
    <row r="10788" spans="17:36" ht="4.5" customHeight="1" x14ac:dyDescent="0.2">
      <c r="Q10788" s="65"/>
      <c r="R10788" s="65"/>
      <c r="X10788" s="65"/>
      <c r="Y10788" s="65"/>
      <c r="Z10788" s="65"/>
      <c r="AA10788" s="65"/>
      <c r="AB10788" s="65"/>
      <c r="AC10788" s="65"/>
      <c r="AJ10788" s="66"/>
    </row>
    <row r="10789" spans="17:36" ht="4.5" customHeight="1" x14ac:dyDescent="0.2">
      <c r="Q10789" s="65"/>
      <c r="R10789" s="65"/>
      <c r="X10789" s="65"/>
      <c r="Y10789" s="65"/>
      <c r="Z10789" s="65"/>
      <c r="AA10789" s="65"/>
      <c r="AB10789" s="65"/>
      <c r="AC10789" s="65"/>
      <c r="AJ10789" s="66"/>
    </row>
    <row r="10790" spans="17:36" ht="4.5" customHeight="1" x14ac:dyDescent="0.2">
      <c r="Q10790" s="65"/>
      <c r="R10790" s="65"/>
      <c r="X10790" s="65"/>
      <c r="Y10790" s="65"/>
      <c r="Z10790" s="65"/>
      <c r="AA10790" s="65"/>
      <c r="AB10790" s="65"/>
      <c r="AC10790" s="65"/>
      <c r="AJ10790" s="66"/>
    </row>
    <row r="10791" spans="17:36" ht="4.5" customHeight="1" x14ac:dyDescent="0.2">
      <c r="Q10791" s="65"/>
      <c r="R10791" s="65"/>
      <c r="X10791" s="65"/>
      <c r="Y10791" s="65"/>
      <c r="Z10791" s="65"/>
      <c r="AA10791" s="65"/>
      <c r="AB10791" s="65"/>
      <c r="AC10791" s="65"/>
      <c r="AJ10791" s="66"/>
    </row>
    <row r="10792" spans="17:36" ht="4.5" customHeight="1" x14ac:dyDescent="0.2">
      <c r="Q10792" s="65"/>
      <c r="R10792" s="65"/>
      <c r="X10792" s="65"/>
      <c r="Y10792" s="65"/>
      <c r="Z10792" s="65"/>
      <c r="AA10792" s="65"/>
      <c r="AB10792" s="65"/>
      <c r="AC10792" s="65"/>
      <c r="AJ10792" s="66"/>
    </row>
    <row r="10793" spans="17:36" ht="4.5" customHeight="1" x14ac:dyDescent="0.2">
      <c r="Q10793" s="65"/>
      <c r="R10793" s="65"/>
      <c r="X10793" s="65"/>
      <c r="Y10793" s="65"/>
      <c r="Z10793" s="65"/>
      <c r="AA10793" s="65"/>
      <c r="AB10793" s="65"/>
      <c r="AC10793" s="65"/>
      <c r="AJ10793" s="66"/>
    </row>
    <row r="10794" spans="17:36" ht="4.5" customHeight="1" x14ac:dyDescent="0.2">
      <c r="Q10794" s="65"/>
      <c r="R10794" s="65"/>
      <c r="X10794" s="65"/>
      <c r="Y10794" s="65"/>
      <c r="Z10794" s="65"/>
      <c r="AA10794" s="65"/>
      <c r="AB10794" s="65"/>
      <c r="AC10794" s="65"/>
      <c r="AJ10794" s="66"/>
    </row>
    <row r="10795" spans="17:36" ht="4.5" customHeight="1" x14ac:dyDescent="0.2">
      <c r="Q10795" s="65"/>
      <c r="R10795" s="65"/>
      <c r="X10795" s="65"/>
      <c r="Y10795" s="65"/>
      <c r="Z10795" s="65"/>
      <c r="AA10795" s="65"/>
      <c r="AB10795" s="65"/>
      <c r="AC10795" s="65"/>
      <c r="AJ10795" s="66"/>
    </row>
    <row r="10796" spans="17:36" ht="4.5" customHeight="1" x14ac:dyDescent="0.2">
      <c r="Q10796" s="65"/>
      <c r="R10796" s="65"/>
      <c r="X10796" s="65"/>
      <c r="Y10796" s="65"/>
      <c r="Z10796" s="65"/>
      <c r="AA10796" s="65"/>
      <c r="AB10796" s="65"/>
      <c r="AC10796" s="65"/>
      <c r="AJ10796" s="66"/>
    </row>
    <row r="10797" spans="17:36" ht="4.5" customHeight="1" x14ac:dyDescent="0.2">
      <c r="Q10797" s="65"/>
      <c r="R10797" s="65"/>
      <c r="X10797" s="65"/>
      <c r="Y10797" s="65"/>
      <c r="Z10797" s="65"/>
      <c r="AA10797" s="65"/>
      <c r="AB10797" s="65"/>
      <c r="AC10797" s="65"/>
      <c r="AJ10797" s="66"/>
    </row>
    <row r="10798" spans="17:36" ht="4.5" customHeight="1" x14ac:dyDescent="0.2">
      <c r="Q10798" s="65"/>
      <c r="R10798" s="65"/>
      <c r="X10798" s="65"/>
      <c r="Y10798" s="65"/>
      <c r="Z10798" s="65"/>
      <c r="AA10798" s="65"/>
      <c r="AB10798" s="65"/>
      <c r="AC10798" s="65"/>
      <c r="AJ10798" s="66"/>
    </row>
    <row r="10799" spans="17:36" ht="4.5" customHeight="1" x14ac:dyDescent="0.2">
      <c r="Q10799" s="65"/>
      <c r="R10799" s="65"/>
      <c r="X10799" s="65"/>
      <c r="Y10799" s="65"/>
      <c r="Z10799" s="65"/>
      <c r="AA10799" s="65"/>
      <c r="AB10799" s="65"/>
      <c r="AC10799" s="65"/>
      <c r="AJ10799" s="66"/>
    </row>
    <row r="10800" spans="17:36" ht="4.5" customHeight="1" x14ac:dyDescent="0.2">
      <c r="Q10800" s="65"/>
      <c r="R10800" s="65"/>
      <c r="X10800" s="65"/>
      <c r="Y10800" s="65"/>
      <c r="Z10800" s="65"/>
      <c r="AA10800" s="65"/>
      <c r="AB10800" s="65"/>
      <c r="AC10800" s="65"/>
      <c r="AJ10800" s="66"/>
    </row>
    <row r="10801" spans="17:36" ht="4.5" customHeight="1" x14ac:dyDescent="0.2">
      <c r="Q10801" s="65"/>
      <c r="R10801" s="65"/>
      <c r="X10801" s="65"/>
      <c r="Y10801" s="65"/>
      <c r="Z10801" s="65"/>
      <c r="AA10801" s="65"/>
      <c r="AB10801" s="65"/>
      <c r="AC10801" s="65"/>
      <c r="AJ10801" s="66"/>
    </row>
    <row r="10802" spans="17:36" ht="4.5" customHeight="1" x14ac:dyDescent="0.2">
      <c r="Q10802" s="65"/>
      <c r="R10802" s="65"/>
      <c r="X10802" s="65"/>
      <c r="Y10802" s="65"/>
      <c r="Z10802" s="65"/>
      <c r="AA10802" s="65"/>
      <c r="AB10802" s="65"/>
      <c r="AC10802" s="65"/>
      <c r="AJ10802" s="66"/>
    </row>
    <row r="10803" spans="17:36" ht="4.5" customHeight="1" x14ac:dyDescent="0.2">
      <c r="Q10803" s="65"/>
      <c r="R10803" s="65"/>
      <c r="X10803" s="65"/>
      <c r="Y10803" s="65"/>
      <c r="Z10803" s="65"/>
      <c r="AA10803" s="65"/>
      <c r="AB10803" s="65"/>
      <c r="AC10803" s="65"/>
      <c r="AJ10803" s="66"/>
    </row>
    <row r="10804" spans="17:36" ht="4.5" customHeight="1" x14ac:dyDescent="0.2">
      <c r="Q10804" s="65"/>
      <c r="R10804" s="65"/>
      <c r="X10804" s="65"/>
      <c r="Y10804" s="65"/>
      <c r="Z10804" s="65"/>
      <c r="AA10804" s="65"/>
      <c r="AB10804" s="65"/>
      <c r="AC10804" s="65"/>
      <c r="AJ10804" s="66"/>
    </row>
    <row r="10805" spans="17:36" ht="4.5" customHeight="1" x14ac:dyDescent="0.2">
      <c r="Q10805" s="65"/>
      <c r="R10805" s="65"/>
      <c r="X10805" s="65"/>
      <c r="Y10805" s="65"/>
      <c r="Z10805" s="65"/>
      <c r="AA10805" s="65"/>
      <c r="AB10805" s="65"/>
      <c r="AC10805" s="65"/>
      <c r="AJ10805" s="66"/>
    </row>
    <row r="10806" spans="17:36" ht="4.5" customHeight="1" x14ac:dyDescent="0.2">
      <c r="Q10806" s="65"/>
      <c r="R10806" s="65"/>
      <c r="X10806" s="65"/>
      <c r="Y10806" s="65"/>
      <c r="Z10806" s="65"/>
      <c r="AA10806" s="65"/>
      <c r="AB10806" s="65"/>
      <c r="AC10806" s="65"/>
      <c r="AJ10806" s="66"/>
    </row>
    <row r="10807" spans="17:36" ht="4.5" customHeight="1" x14ac:dyDescent="0.2">
      <c r="Q10807" s="65"/>
      <c r="R10807" s="65"/>
      <c r="X10807" s="65"/>
      <c r="Y10807" s="65"/>
      <c r="Z10807" s="65"/>
      <c r="AA10807" s="65"/>
      <c r="AB10807" s="65"/>
      <c r="AC10807" s="65"/>
      <c r="AJ10807" s="66"/>
    </row>
    <row r="10808" spans="17:36" ht="4.5" customHeight="1" x14ac:dyDescent="0.2">
      <c r="Q10808" s="65"/>
      <c r="R10808" s="65"/>
      <c r="X10808" s="65"/>
      <c r="Y10808" s="65"/>
      <c r="Z10808" s="65"/>
      <c r="AA10808" s="65"/>
      <c r="AB10808" s="65"/>
      <c r="AC10808" s="65"/>
      <c r="AJ10808" s="66"/>
    </row>
    <row r="10809" spans="17:36" ht="4.5" customHeight="1" x14ac:dyDescent="0.2">
      <c r="Q10809" s="65"/>
      <c r="R10809" s="65"/>
      <c r="X10809" s="65"/>
      <c r="Y10809" s="65"/>
      <c r="Z10809" s="65"/>
      <c r="AA10809" s="65"/>
      <c r="AB10809" s="65"/>
      <c r="AC10809" s="65"/>
      <c r="AJ10809" s="66"/>
    </row>
    <row r="10810" spans="17:36" ht="4.5" customHeight="1" x14ac:dyDescent="0.2">
      <c r="Q10810" s="65"/>
      <c r="R10810" s="65"/>
      <c r="X10810" s="65"/>
      <c r="Y10810" s="65"/>
      <c r="Z10810" s="65"/>
      <c r="AA10810" s="65"/>
      <c r="AB10810" s="65"/>
      <c r="AC10810" s="65"/>
      <c r="AJ10810" s="66"/>
    </row>
    <row r="10811" spans="17:36" ht="4.5" customHeight="1" x14ac:dyDescent="0.2">
      <c r="Q10811" s="65"/>
      <c r="R10811" s="65"/>
      <c r="X10811" s="65"/>
      <c r="Y10811" s="65"/>
      <c r="Z10811" s="65"/>
      <c r="AA10811" s="65"/>
      <c r="AB10811" s="65"/>
      <c r="AC10811" s="65"/>
      <c r="AJ10811" s="66"/>
    </row>
    <row r="10812" spans="17:36" ht="4.5" customHeight="1" x14ac:dyDescent="0.2">
      <c r="Q10812" s="65"/>
      <c r="R10812" s="65"/>
      <c r="X10812" s="65"/>
      <c r="Y10812" s="65"/>
      <c r="Z10812" s="65"/>
      <c r="AA10812" s="65"/>
      <c r="AB10812" s="65"/>
      <c r="AC10812" s="65"/>
      <c r="AJ10812" s="66"/>
    </row>
    <row r="10813" spans="17:36" ht="4.5" customHeight="1" x14ac:dyDescent="0.2">
      <c r="Q10813" s="65"/>
      <c r="R10813" s="65"/>
      <c r="X10813" s="65"/>
      <c r="Y10813" s="65"/>
      <c r="Z10813" s="65"/>
      <c r="AA10813" s="65"/>
      <c r="AB10813" s="65"/>
      <c r="AC10813" s="65"/>
      <c r="AJ10813" s="66"/>
    </row>
    <row r="10814" spans="17:36" ht="4.5" customHeight="1" x14ac:dyDescent="0.2">
      <c r="Q10814" s="65"/>
      <c r="R10814" s="65"/>
      <c r="X10814" s="65"/>
      <c r="Y10814" s="65"/>
      <c r="Z10814" s="65"/>
      <c r="AA10814" s="65"/>
      <c r="AB10814" s="65"/>
      <c r="AC10814" s="65"/>
      <c r="AJ10814" s="66"/>
    </row>
    <row r="10815" spans="17:36" ht="4.5" customHeight="1" x14ac:dyDescent="0.2">
      <c r="Q10815" s="65"/>
      <c r="R10815" s="65"/>
      <c r="X10815" s="65"/>
      <c r="Y10815" s="65"/>
      <c r="Z10815" s="65"/>
      <c r="AA10815" s="65"/>
      <c r="AB10815" s="65"/>
      <c r="AC10815" s="65"/>
      <c r="AJ10815" s="66"/>
    </row>
    <row r="10816" spans="17:36" ht="4.5" customHeight="1" x14ac:dyDescent="0.2">
      <c r="Q10816" s="65"/>
      <c r="R10816" s="65"/>
      <c r="X10816" s="65"/>
      <c r="Y10816" s="65"/>
      <c r="Z10816" s="65"/>
      <c r="AA10816" s="65"/>
      <c r="AB10816" s="65"/>
      <c r="AC10816" s="65"/>
      <c r="AJ10816" s="66"/>
    </row>
    <row r="10817" spans="17:36" ht="4.5" customHeight="1" x14ac:dyDescent="0.2">
      <c r="Q10817" s="65"/>
      <c r="R10817" s="65"/>
      <c r="X10817" s="65"/>
      <c r="Y10817" s="65"/>
      <c r="Z10817" s="65"/>
      <c r="AA10817" s="65"/>
      <c r="AB10817" s="65"/>
      <c r="AC10817" s="65"/>
      <c r="AJ10817" s="66"/>
    </row>
    <row r="10818" spans="17:36" ht="4.5" customHeight="1" x14ac:dyDescent="0.2">
      <c r="Q10818" s="65"/>
      <c r="R10818" s="65"/>
      <c r="X10818" s="65"/>
      <c r="Y10818" s="65"/>
      <c r="Z10818" s="65"/>
      <c r="AA10818" s="65"/>
      <c r="AB10818" s="65"/>
      <c r="AC10818" s="65"/>
      <c r="AJ10818" s="66"/>
    </row>
    <row r="10819" spans="17:36" ht="4.5" customHeight="1" x14ac:dyDescent="0.2">
      <c r="Q10819" s="65"/>
      <c r="R10819" s="65"/>
      <c r="X10819" s="65"/>
      <c r="Y10819" s="65"/>
      <c r="Z10819" s="65"/>
      <c r="AA10819" s="65"/>
      <c r="AB10819" s="65"/>
      <c r="AC10819" s="65"/>
      <c r="AJ10819" s="66"/>
    </row>
    <row r="10820" spans="17:36" ht="4.5" customHeight="1" x14ac:dyDescent="0.2">
      <c r="Q10820" s="65"/>
      <c r="R10820" s="65"/>
      <c r="X10820" s="65"/>
      <c r="Y10820" s="65"/>
      <c r="Z10820" s="65"/>
      <c r="AA10820" s="65"/>
      <c r="AB10820" s="65"/>
      <c r="AC10820" s="65"/>
      <c r="AJ10820" s="66"/>
    </row>
    <row r="10821" spans="17:36" ht="4.5" customHeight="1" x14ac:dyDescent="0.2">
      <c r="Q10821" s="65"/>
      <c r="R10821" s="65"/>
      <c r="X10821" s="65"/>
      <c r="Y10821" s="65"/>
      <c r="Z10821" s="65"/>
      <c r="AA10821" s="65"/>
      <c r="AB10821" s="65"/>
      <c r="AC10821" s="65"/>
      <c r="AJ10821" s="66"/>
    </row>
    <row r="10822" spans="17:36" ht="4.5" customHeight="1" x14ac:dyDescent="0.2">
      <c r="Q10822" s="65"/>
      <c r="R10822" s="65"/>
      <c r="X10822" s="65"/>
      <c r="Y10822" s="65"/>
      <c r="Z10822" s="65"/>
      <c r="AA10822" s="65"/>
      <c r="AB10822" s="65"/>
      <c r="AC10822" s="65"/>
      <c r="AJ10822" s="66"/>
    </row>
    <row r="10823" spans="17:36" ht="4.5" customHeight="1" x14ac:dyDescent="0.2">
      <c r="Q10823" s="65"/>
      <c r="R10823" s="65"/>
      <c r="X10823" s="65"/>
      <c r="Y10823" s="65"/>
      <c r="Z10823" s="65"/>
      <c r="AA10823" s="65"/>
      <c r="AB10823" s="65"/>
      <c r="AC10823" s="65"/>
      <c r="AJ10823" s="66"/>
    </row>
    <row r="10824" spans="17:36" ht="4.5" customHeight="1" x14ac:dyDescent="0.2">
      <c r="Q10824" s="65"/>
      <c r="R10824" s="65"/>
      <c r="X10824" s="65"/>
      <c r="Y10824" s="65"/>
      <c r="Z10824" s="65"/>
      <c r="AA10824" s="65"/>
      <c r="AB10824" s="65"/>
      <c r="AC10824" s="65"/>
      <c r="AJ10824" s="66"/>
    </row>
    <row r="10825" spans="17:36" ht="4.5" customHeight="1" x14ac:dyDescent="0.2">
      <c r="Q10825" s="65"/>
      <c r="R10825" s="65"/>
      <c r="X10825" s="65"/>
      <c r="Y10825" s="65"/>
      <c r="Z10825" s="65"/>
      <c r="AA10825" s="65"/>
      <c r="AB10825" s="65"/>
      <c r="AC10825" s="65"/>
      <c r="AJ10825" s="66"/>
    </row>
    <row r="10826" spans="17:36" ht="4.5" customHeight="1" x14ac:dyDescent="0.2">
      <c r="Q10826" s="65"/>
      <c r="R10826" s="65"/>
      <c r="X10826" s="65"/>
      <c r="Y10826" s="65"/>
      <c r="Z10826" s="65"/>
      <c r="AA10826" s="65"/>
      <c r="AB10826" s="65"/>
      <c r="AC10826" s="65"/>
      <c r="AJ10826" s="66"/>
    </row>
    <row r="10827" spans="17:36" ht="4.5" customHeight="1" x14ac:dyDescent="0.2">
      <c r="Q10827" s="65"/>
      <c r="R10827" s="65"/>
      <c r="X10827" s="65"/>
      <c r="Y10827" s="65"/>
      <c r="Z10827" s="65"/>
      <c r="AA10827" s="65"/>
      <c r="AB10827" s="65"/>
      <c r="AC10827" s="65"/>
      <c r="AJ10827" s="66"/>
    </row>
    <row r="10828" spans="17:36" ht="4.5" customHeight="1" x14ac:dyDescent="0.2">
      <c r="Q10828" s="65"/>
      <c r="R10828" s="65"/>
      <c r="X10828" s="65"/>
      <c r="Y10828" s="65"/>
      <c r="Z10828" s="65"/>
      <c r="AA10828" s="65"/>
      <c r="AB10828" s="65"/>
      <c r="AC10828" s="65"/>
      <c r="AJ10828" s="66"/>
    </row>
    <row r="10829" spans="17:36" ht="4.5" customHeight="1" x14ac:dyDescent="0.2">
      <c r="Q10829" s="65"/>
      <c r="R10829" s="65"/>
      <c r="X10829" s="65"/>
      <c r="Y10829" s="65"/>
      <c r="Z10829" s="65"/>
      <c r="AA10829" s="65"/>
      <c r="AB10829" s="65"/>
      <c r="AC10829" s="65"/>
      <c r="AJ10829" s="66"/>
    </row>
    <row r="10830" spans="17:36" ht="4.5" customHeight="1" x14ac:dyDescent="0.2">
      <c r="Q10830" s="65"/>
      <c r="R10830" s="65"/>
      <c r="X10830" s="65"/>
      <c r="Y10830" s="65"/>
      <c r="Z10830" s="65"/>
      <c r="AA10830" s="65"/>
      <c r="AB10830" s="65"/>
      <c r="AC10830" s="65"/>
      <c r="AJ10830" s="66"/>
    </row>
    <row r="10831" spans="17:36" ht="4.5" customHeight="1" x14ac:dyDescent="0.2">
      <c r="Q10831" s="65"/>
      <c r="R10831" s="65"/>
      <c r="X10831" s="65"/>
      <c r="Y10831" s="65"/>
      <c r="Z10831" s="65"/>
      <c r="AA10831" s="65"/>
      <c r="AB10831" s="65"/>
      <c r="AC10831" s="65"/>
      <c r="AJ10831" s="66"/>
    </row>
    <row r="10832" spans="17:36" ht="4.5" customHeight="1" x14ac:dyDescent="0.2">
      <c r="Q10832" s="65"/>
      <c r="R10832" s="65"/>
      <c r="X10832" s="65"/>
      <c r="Y10832" s="65"/>
      <c r="Z10832" s="65"/>
      <c r="AA10832" s="65"/>
      <c r="AB10832" s="65"/>
      <c r="AC10832" s="65"/>
      <c r="AJ10832" s="66"/>
    </row>
    <row r="10833" spans="17:36" ht="4.5" customHeight="1" x14ac:dyDescent="0.2">
      <c r="Q10833" s="65"/>
      <c r="R10833" s="65"/>
      <c r="X10833" s="65"/>
      <c r="Y10833" s="65"/>
      <c r="Z10833" s="65"/>
      <c r="AA10833" s="65"/>
      <c r="AB10833" s="65"/>
      <c r="AC10833" s="65"/>
      <c r="AJ10833" s="66"/>
    </row>
    <row r="10834" spans="17:36" ht="4.5" customHeight="1" x14ac:dyDescent="0.2">
      <c r="Q10834" s="65"/>
      <c r="R10834" s="65"/>
      <c r="X10834" s="65"/>
      <c r="Y10834" s="65"/>
      <c r="Z10834" s="65"/>
      <c r="AA10834" s="65"/>
      <c r="AB10834" s="65"/>
      <c r="AC10834" s="65"/>
      <c r="AJ10834" s="66"/>
    </row>
    <row r="10835" spans="17:36" ht="4.5" customHeight="1" x14ac:dyDescent="0.2">
      <c r="Q10835" s="65"/>
      <c r="R10835" s="65"/>
      <c r="X10835" s="65"/>
      <c r="Y10835" s="65"/>
      <c r="Z10835" s="65"/>
      <c r="AA10835" s="65"/>
      <c r="AB10835" s="65"/>
      <c r="AC10835" s="65"/>
      <c r="AJ10835" s="66"/>
    </row>
    <row r="10836" spans="17:36" ht="4.5" customHeight="1" x14ac:dyDescent="0.2">
      <c r="Q10836" s="65"/>
      <c r="R10836" s="65"/>
      <c r="X10836" s="65"/>
      <c r="Y10836" s="65"/>
      <c r="Z10836" s="65"/>
      <c r="AA10836" s="65"/>
      <c r="AB10836" s="65"/>
      <c r="AC10836" s="65"/>
      <c r="AJ10836" s="66"/>
    </row>
    <row r="10837" spans="17:36" ht="4.5" customHeight="1" x14ac:dyDescent="0.2">
      <c r="Q10837" s="65"/>
      <c r="R10837" s="65"/>
      <c r="X10837" s="65"/>
      <c r="Y10837" s="65"/>
      <c r="Z10837" s="65"/>
      <c r="AA10837" s="65"/>
      <c r="AB10837" s="65"/>
      <c r="AC10837" s="65"/>
      <c r="AJ10837" s="66"/>
    </row>
    <row r="10838" spans="17:36" ht="4.5" customHeight="1" x14ac:dyDescent="0.2">
      <c r="Q10838" s="65"/>
      <c r="R10838" s="65"/>
      <c r="X10838" s="65"/>
      <c r="Y10838" s="65"/>
      <c r="Z10838" s="65"/>
      <c r="AA10838" s="65"/>
      <c r="AB10838" s="65"/>
      <c r="AC10838" s="65"/>
      <c r="AJ10838" s="66"/>
    </row>
    <row r="10839" spans="17:36" ht="4.5" customHeight="1" x14ac:dyDescent="0.2">
      <c r="Q10839" s="65"/>
      <c r="R10839" s="65"/>
      <c r="X10839" s="65"/>
      <c r="Y10839" s="65"/>
      <c r="Z10839" s="65"/>
      <c r="AA10839" s="65"/>
      <c r="AB10839" s="65"/>
      <c r="AC10839" s="65"/>
      <c r="AJ10839" s="66"/>
    </row>
    <row r="10840" spans="17:36" ht="4.5" customHeight="1" x14ac:dyDescent="0.2">
      <c r="Q10840" s="65"/>
      <c r="R10840" s="65"/>
      <c r="X10840" s="65"/>
      <c r="Y10840" s="65"/>
      <c r="Z10840" s="65"/>
      <c r="AA10840" s="65"/>
      <c r="AB10840" s="65"/>
      <c r="AC10840" s="65"/>
      <c r="AJ10840" s="66"/>
    </row>
    <row r="10841" spans="17:36" ht="4.5" customHeight="1" x14ac:dyDescent="0.2">
      <c r="Q10841" s="65"/>
      <c r="R10841" s="65"/>
      <c r="X10841" s="65"/>
      <c r="Y10841" s="65"/>
      <c r="Z10841" s="65"/>
      <c r="AA10841" s="65"/>
      <c r="AB10841" s="65"/>
      <c r="AC10841" s="65"/>
      <c r="AJ10841" s="66"/>
    </row>
    <row r="10842" spans="17:36" ht="4.5" customHeight="1" x14ac:dyDescent="0.2">
      <c r="Q10842" s="65"/>
      <c r="R10842" s="65"/>
      <c r="X10842" s="65"/>
      <c r="Y10842" s="65"/>
      <c r="Z10842" s="65"/>
      <c r="AA10842" s="65"/>
      <c r="AB10842" s="65"/>
      <c r="AC10842" s="65"/>
      <c r="AJ10842" s="66"/>
    </row>
    <row r="10843" spans="17:36" ht="4.5" customHeight="1" x14ac:dyDescent="0.2">
      <c r="Q10843" s="65"/>
      <c r="R10843" s="65"/>
      <c r="X10843" s="65"/>
      <c r="Y10843" s="65"/>
      <c r="Z10843" s="65"/>
      <c r="AA10843" s="65"/>
      <c r="AB10843" s="65"/>
      <c r="AC10843" s="65"/>
      <c r="AJ10843" s="66"/>
    </row>
    <row r="10844" spans="17:36" ht="4.5" customHeight="1" x14ac:dyDescent="0.2">
      <c r="Q10844" s="65"/>
      <c r="R10844" s="65"/>
      <c r="X10844" s="65"/>
      <c r="Y10844" s="65"/>
      <c r="Z10844" s="65"/>
      <c r="AA10844" s="65"/>
      <c r="AB10844" s="65"/>
      <c r="AC10844" s="65"/>
      <c r="AJ10844" s="66"/>
    </row>
    <row r="10845" spans="17:36" ht="4.5" customHeight="1" x14ac:dyDescent="0.2">
      <c r="Q10845" s="65"/>
      <c r="R10845" s="65"/>
      <c r="X10845" s="65"/>
      <c r="Y10845" s="65"/>
      <c r="Z10845" s="65"/>
      <c r="AA10845" s="65"/>
      <c r="AB10845" s="65"/>
      <c r="AC10845" s="65"/>
      <c r="AJ10845" s="66"/>
    </row>
    <row r="10846" spans="17:36" ht="4.5" customHeight="1" x14ac:dyDescent="0.2">
      <c r="Q10846" s="65"/>
      <c r="R10846" s="65"/>
      <c r="X10846" s="65"/>
      <c r="Y10846" s="65"/>
      <c r="Z10846" s="65"/>
      <c r="AA10846" s="65"/>
      <c r="AB10846" s="65"/>
      <c r="AC10846" s="65"/>
      <c r="AJ10846" s="66"/>
    </row>
    <row r="10847" spans="17:36" ht="4.5" customHeight="1" x14ac:dyDescent="0.2">
      <c r="Q10847" s="65"/>
      <c r="R10847" s="65"/>
      <c r="X10847" s="65"/>
      <c r="Y10847" s="65"/>
      <c r="Z10847" s="65"/>
      <c r="AA10847" s="65"/>
      <c r="AB10847" s="65"/>
      <c r="AC10847" s="65"/>
      <c r="AJ10847" s="66"/>
    </row>
    <row r="10848" spans="17:36" ht="4.5" customHeight="1" x14ac:dyDescent="0.2">
      <c r="Q10848" s="65"/>
      <c r="R10848" s="65"/>
      <c r="X10848" s="65"/>
      <c r="Y10848" s="65"/>
      <c r="Z10848" s="65"/>
      <c r="AA10848" s="65"/>
      <c r="AB10848" s="65"/>
      <c r="AC10848" s="65"/>
      <c r="AJ10848" s="66"/>
    </row>
    <row r="10849" spans="17:36" ht="4.5" customHeight="1" x14ac:dyDescent="0.2">
      <c r="Q10849" s="65"/>
      <c r="R10849" s="65"/>
      <c r="X10849" s="65"/>
      <c r="Y10849" s="65"/>
      <c r="Z10849" s="65"/>
      <c r="AA10849" s="65"/>
      <c r="AB10849" s="65"/>
      <c r="AC10849" s="65"/>
      <c r="AJ10849" s="66"/>
    </row>
    <row r="10850" spans="17:36" ht="4.5" customHeight="1" x14ac:dyDescent="0.2">
      <c r="Q10850" s="65"/>
      <c r="R10850" s="65"/>
      <c r="X10850" s="65"/>
      <c r="Y10850" s="65"/>
      <c r="Z10850" s="65"/>
      <c r="AA10850" s="65"/>
      <c r="AB10850" s="65"/>
      <c r="AC10850" s="65"/>
      <c r="AJ10850" s="66"/>
    </row>
    <row r="10851" spans="17:36" ht="4.5" customHeight="1" x14ac:dyDescent="0.2">
      <c r="Q10851" s="65"/>
      <c r="R10851" s="65"/>
      <c r="X10851" s="65"/>
      <c r="Y10851" s="65"/>
      <c r="Z10851" s="65"/>
      <c r="AA10851" s="65"/>
      <c r="AB10851" s="65"/>
      <c r="AC10851" s="65"/>
      <c r="AJ10851" s="66"/>
    </row>
    <row r="10852" spans="17:36" ht="4.5" customHeight="1" x14ac:dyDescent="0.2">
      <c r="Q10852" s="65"/>
      <c r="R10852" s="65"/>
      <c r="X10852" s="65"/>
      <c r="Y10852" s="65"/>
      <c r="Z10852" s="65"/>
      <c r="AA10852" s="65"/>
      <c r="AB10852" s="65"/>
      <c r="AC10852" s="65"/>
      <c r="AJ10852" s="66"/>
    </row>
    <row r="10853" spans="17:36" ht="4.5" customHeight="1" x14ac:dyDescent="0.2">
      <c r="Q10853" s="65"/>
      <c r="R10853" s="65"/>
      <c r="X10853" s="65"/>
      <c r="Y10853" s="65"/>
      <c r="Z10853" s="65"/>
      <c r="AA10853" s="65"/>
      <c r="AB10853" s="65"/>
      <c r="AC10853" s="65"/>
      <c r="AJ10853" s="66"/>
    </row>
    <row r="10854" spans="17:36" ht="4.5" customHeight="1" x14ac:dyDescent="0.2">
      <c r="Q10854" s="65"/>
      <c r="R10854" s="65"/>
      <c r="X10854" s="65"/>
      <c r="Y10854" s="65"/>
      <c r="Z10854" s="65"/>
      <c r="AA10854" s="65"/>
      <c r="AB10854" s="65"/>
      <c r="AC10854" s="65"/>
      <c r="AJ10854" s="66"/>
    </row>
    <row r="10855" spans="17:36" ht="4.5" customHeight="1" x14ac:dyDescent="0.2">
      <c r="Q10855" s="65"/>
      <c r="R10855" s="65"/>
      <c r="X10855" s="65"/>
      <c r="Y10855" s="65"/>
      <c r="Z10855" s="65"/>
      <c r="AA10855" s="65"/>
      <c r="AB10855" s="65"/>
      <c r="AC10855" s="65"/>
      <c r="AJ10855" s="66"/>
    </row>
    <row r="10856" spans="17:36" ht="4.5" customHeight="1" x14ac:dyDescent="0.2">
      <c r="Q10856" s="65"/>
      <c r="R10856" s="65"/>
      <c r="X10856" s="65"/>
      <c r="Y10856" s="65"/>
      <c r="Z10856" s="65"/>
      <c r="AA10856" s="65"/>
      <c r="AB10856" s="65"/>
      <c r="AC10856" s="65"/>
      <c r="AJ10856" s="66"/>
    </row>
    <row r="10857" spans="17:36" ht="4.5" customHeight="1" x14ac:dyDescent="0.2">
      <c r="Q10857" s="65"/>
      <c r="R10857" s="65"/>
      <c r="X10857" s="65"/>
      <c r="Y10857" s="65"/>
      <c r="Z10857" s="65"/>
      <c r="AA10857" s="65"/>
      <c r="AB10857" s="65"/>
      <c r="AC10857" s="65"/>
      <c r="AJ10857" s="66"/>
    </row>
    <row r="10858" spans="17:36" ht="4.5" customHeight="1" x14ac:dyDescent="0.2">
      <c r="Q10858" s="65"/>
      <c r="R10858" s="65"/>
      <c r="X10858" s="65"/>
      <c r="Y10858" s="65"/>
      <c r="Z10858" s="65"/>
      <c r="AA10858" s="65"/>
      <c r="AB10858" s="65"/>
      <c r="AC10858" s="65"/>
      <c r="AJ10858" s="66"/>
    </row>
    <row r="10859" spans="17:36" ht="4.5" customHeight="1" x14ac:dyDescent="0.2">
      <c r="Q10859" s="65"/>
      <c r="R10859" s="65"/>
      <c r="X10859" s="65"/>
      <c r="Y10859" s="65"/>
      <c r="Z10859" s="65"/>
      <c r="AA10859" s="65"/>
      <c r="AB10859" s="65"/>
      <c r="AC10859" s="65"/>
      <c r="AJ10859" s="66"/>
    </row>
    <row r="10860" spans="17:36" ht="4.5" customHeight="1" x14ac:dyDescent="0.2">
      <c r="Q10860" s="65"/>
      <c r="R10860" s="65"/>
      <c r="X10860" s="65"/>
      <c r="Y10860" s="65"/>
      <c r="Z10860" s="65"/>
      <c r="AA10860" s="65"/>
      <c r="AB10860" s="65"/>
      <c r="AC10860" s="65"/>
      <c r="AJ10860" s="66"/>
    </row>
    <row r="10861" spans="17:36" ht="4.5" customHeight="1" x14ac:dyDescent="0.2">
      <c r="Q10861" s="65"/>
      <c r="R10861" s="65"/>
      <c r="X10861" s="65"/>
      <c r="Y10861" s="65"/>
      <c r="Z10861" s="65"/>
      <c r="AA10861" s="65"/>
      <c r="AB10861" s="65"/>
      <c r="AC10861" s="65"/>
      <c r="AJ10861" s="66"/>
    </row>
    <row r="10862" spans="17:36" ht="4.5" customHeight="1" x14ac:dyDescent="0.2">
      <c r="Q10862" s="65"/>
      <c r="R10862" s="65"/>
      <c r="X10862" s="65"/>
      <c r="Y10862" s="65"/>
      <c r="Z10862" s="65"/>
      <c r="AA10862" s="65"/>
      <c r="AB10862" s="65"/>
      <c r="AC10862" s="65"/>
      <c r="AJ10862" s="66"/>
    </row>
    <row r="10863" spans="17:36" ht="4.5" customHeight="1" x14ac:dyDescent="0.2">
      <c r="Q10863" s="65"/>
      <c r="R10863" s="65"/>
      <c r="X10863" s="65"/>
      <c r="Y10863" s="65"/>
      <c r="Z10863" s="65"/>
      <c r="AA10863" s="65"/>
      <c r="AB10863" s="65"/>
      <c r="AC10863" s="65"/>
      <c r="AJ10863" s="66"/>
    </row>
    <row r="10864" spans="17:36" ht="4.5" customHeight="1" x14ac:dyDescent="0.2">
      <c r="Q10864" s="65"/>
      <c r="R10864" s="65"/>
      <c r="X10864" s="65"/>
      <c r="Y10864" s="65"/>
      <c r="Z10864" s="65"/>
      <c r="AA10864" s="65"/>
      <c r="AB10864" s="65"/>
      <c r="AC10864" s="65"/>
      <c r="AJ10864" s="66"/>
    </row>
    <row r="10865" spans="17:36" ht="4.5" customHeight="1" x14ac:dyDescent="0.2">
      <c r="Q10865" s="65"/>
      <c r="R10865" s="65"/>
      <c r="X10865" s="65"/>
      <c r="Y10865" s="65"/>
      <c r="Z10865" s="65"/>
      <c r="AA10865" s="65"/>
      <c r="AB10865" s="65"/>
      <c r="AC10865" s="65"/>
      <c r="AJ10865" s="66"/>
    </row>
    <row r="10866" spans="17:36" ht="4.5" customHeight="1" x14ac:dyDescent="0.2">
      <c r="Q10866" s="65"/>
      <c r="R10866" s="65"/>
      <c r="X10866" s="65"/>
      <c r="Y10866" s="65"/>
      <c r="Z10866" s="65"/>
      <c r="AA10866" s="65"/>
      <c r="AB10866" s="65"/>
      <c r="AC10866" s="65"/>
      <c r="AJ10866" s="66"/>
    </row>
    <row r="10867" spans="17:36" ht="4.5" customHeight="1" x14ac:dyDescent="0.2">
      <c r="Q10867" s="65"/>
      <c r="R10867" s="65"/>
      <c r="X10867" s="65"/>
      <c r="Y10867" s="65"/>
      <c r="Z10867" s="65"/>
      <c r="AA10867" s="65"/>
      <c r="AB10867" s="65"/>
      <c r="AC10867" s="65"/>
      <c r="AJ10867" s="66"/>
    </row>
    <row r="10868" spans="17:36" ht="4.5" customHeight="1" x14ac:dyDescent="0.2">
      <c r="Q10868" s="65"/>
      <c r="R10868" s="65"/>
      <c r="X10868" s="65"/>
      <c r="Y10868" s="65"/>
      <c r="Z10868" s="65"/>
      <c r="AA10868" s="65"/>
      <c r="AB10868" s="65"/>
      <c r="AC10868" s="65"/>
      <c r="AJ10868" s="66"/>
    </row>
    <row r="10869" spans="17:36" ht="4.5" customHeight="1" x14ac:dyDescent="0.2">
      <c r="Q10869" s="65"/>
      <c r="R10869" s="65"/>
      <c r="X10869" s="65"/>
      <c r="Y10869" s="65"/>
      <c r="Z10869" s="65"/>
      <c r="AA10869" s="65"/>
      <c r="AB10869" s="65"/>
      <c r="AC10869" s="65"/>
      <c r="AJ10869" s="66"/>
    </row>
    <row r="10870" spans="17:36" ht="4.5" customHeight="1" x14ac:dyDescent="0.2">
      <c r="Q10870" s="65"/>
      <c r="R10870" s="65"/>
      <c r="X10870" s="65"/>
      <c r="Y10870" s="65"/>
      <c r="Z10870" s="65"/>
      <c r="AA10870" s="65"/>
      <c r="AB10870" s="65"/>
      <c r="AC10870" s="65"/>
      <c r="AJ10870" s="66"/>
    </row>
    <row r="10871" spans="17:36" ht="4.5" customHeight="1" x14ac:dyDescent="0.2">
      <c r="Q10871" s="65"/>
      <c r="R10871" s="65"/>
      <c r="X10871" s="65"/>
      <c r="Y10871" s="65"/>
      <c r="Z10871" s="65"/>
      <c r="AA10871" s="65"/>
      <c r="AB10871" s="65"/>
      <c r="AC10871" s="65"/>
      <c r="AJ10871" s="66"/>
    </row>
    <row r="10872" spans="17:36" ht="4.5" customHeight="1" x14ac:dyDescent="0.2">
      <c r="Q10872" s="65"/>
      <c r="R10872" s="65"/>
      <c r="X10872" s="65"/>
      <c r="Y10872" s="65"/>
      <c r="Z10872" s="65"/>
      <c r="AA10872" s="65"/>
      <c r="AB10872" s="65"/>
      <c r="AC10872" s="65"/>
      <c r="AJ10872" s="66"/>
    </row>
    <row r="10873" spans="17:36" ht="4.5" customHeight="1" x14ac:dyDescent="0.2">
      <c r="Q10873" s="65"/>
      <c r="R10873" s="65"/>
      <c r="X10873" s="65"/>
      <c r="Y10873" s="65"/>
      <c r="Z10873" s="65"/>
      <c r="AA10873" s="65"/>
      <c r="AB10873" s="65"/>
      <c r="AC10873" s="65"/>
      <c r="AJ10873" s="66"/>
    </row>
    <row r="10874" spans="17:36" ht="4.5" customHeight="1" x14ac:dyDescent="0.2">
      <c r="Q10874" s="65"/>
      <c r="R10874" s="65"/>
      <c r="X10874" s="65"/>
      <c r="Y10874" s="65"/>
      <c r="Z10874" s="65"/>
      <c r="AA10874" s="65"/>
      <c r="AB10874" s="65"/>
      <c r="AC10874" s="65"/>
      <c r="AJ10874" s="66"/>
    </row>
    <row r="10875" spans="17:36" ht="4.5" customHeight="1" x14ac:dyDescent="0.2">
      <c r="Q10875" s="65"/>
      <c r="R10875" s="65"/>
      <c r="X10875" s="65"/>
      <c r="Y10875" s="65"/>
      <c r="Z10875" s="65"/>
      <c r="AA10875" s="65"/>
      <c r="AB10875" s="65"/>
      <c r="AC10875" s="65"/>
      <c r="AJ10875" s="66"/>
    </row>
    <row r="10876" spans="17:36" ht="4.5" customHeight="1" x14ac:dyDescent="0.2">
      <c r="Q10876" s="65"/>
      <c r="R10876" s="65"/>
      <c r="X10876" s="65"/>
      <c r="Y10876" s="65"/>
      <c r="Z10876" s="65"/>
      <c r="AA10876" s="65"/>
      <c r="AB10876" s="65"/>
      <c r="AC10876" s="65"/>
      <c r="AJ10876" s="66"/>
    </row>
    <row r="10877" spans="17:36" ht="4.5" customHeight="1" x14ac:dyDescent="0.2">
      <c r="Q10877" s="65"/>
      <c r="R10877" s="65"/>
      <c r="X10877" s="65"/>
      <c r="Y10877" s="65"/>
      <c r="Z10877" s="65"/>
      <c r="AA10877" s="65"/>
      <c r="AB10877" s="65"/>
      <c r="AC10877" s="65"/>
      <c r="AJ10877" s="66"/>
    </row>
    <row r="10878" spans="17:36" ht="4.5" customHeight="1" x14ac:dyDescent="0.2">
      <c r="Q10878" s="65"/>
      <c r="R10878" s="65"/>
      <c r="X10878" s="65"/>
      <c r="Y10878" s="65"/>
      <c r="Z10878" s="65"/>
      <c r="AA10878" s="65"/>
      <c r="AB10878" s="65"/>
      <c r="AC10878" s="65"/>
      <c r="AJ10878" s="66"/>
    </row>
    <row r="10879" spans="17:36" ht="4.5" customHeight="1" x14ac:dyDescent="0.2">
      <c r="Q10879" s="65"/>
      <c r="R10879" s="65"/>
      <c r="X10879" s="65"/>
      <c r="Y10879" s="65"/>
      <c r="Z10879" s="65"/>
      <c r="AA10879" s="65"/>
      <c r="AB10879" s="65"/>
      <c r="AC10879" s="65"/>
      <c r="AJ10879" s="66"/>
    </row>
    <row r="10880" spans="17:36" ht="4.5" customHeight="1" x14ac:dyDescent="0.2">
      <c r="Q10880" s="65"/>
      <c r="R10880" s="65"/>
      <c r="X10880" s="65"/>
      <c r="Y10880" s="65"/>
      <c r="Z10880" s="65"/>
      <c r="AA10880" s="65"/>
      <c r="AB10880" s="65"/>
      <c r="AC10880" s="65"/>
      <c r="AJ10880" s="66"/>
    </row>
    <row r="10881" spans="17:36" ht="4.5" customHeight="1" x14ac:dyDescent="0.2">
      <c r="Q10881" s="65"/>
      <c r="R10881" s="65"/>
      <c r="X10881" s="65"/>
      <c r="Y10881" s="65"/>
      <c r="Z10881" s="65"/>
      <c r="AA10881" s="65"/>
      <c r="AB10881" s="65"/>
      <c r="AC10881" s="65"/>
      <c r="AJ10881" s="66"/>
    </row>
    <row r="10882" spans="17:36" ht="4.5" customHeight="1" x14ac:dyDescent="0.2">
      <c r="Q10882" s="65"/>
      <c r="R10882" s="65"/>
      <c r="X10882" s="65"/>
      <c r="Y10882" s="65"/>
      <c r="Z10882" s="65"/>
      <c r="AA10882" s="65"/>
      <c r="AB10882" s="65"/>
      <c r="AC10882" s="65"/>
      <c r="AJ10882" s="66"/>
    </row>
    <row r="10883" spans="17:36" ht="4.5" customHeight="1" x14ac:dyDescent="0.2">
      <c r="Q10883" s="65"/>
      <c r="R10883" s="65"/>
      <c r="X10883" s="65"/>
      <c r="Y10883" s="65"/>
      <c r="Z10883" s="65"/>
      <c r="AA10883" s="65"/>
      <c r="AB10883" s="65"/>
      <c r="AC10883" s="65"/>
      <c r="AJ10883" s="66"/>
    </row>
    <row r="10884" spans="17:36" ht="4.5" customHeight="1" x14ac:dyDescent="0.2">
      <c r="Q10884" s="65"/>
      <c r="R10884" s="65"/>
      <c r="X10884" s="65"/>
      <c r="Y10884" s="65"/>
      <c r="Z10884" s="65"/>
      <c r="AA10884" s="65"/>
      <c r="AB10884" s="65"/>
      <c r="AC10884" s="65"/>
      <c r="AJ10884" s="66"/>
    </row>
    <row r="10885" spans="17:36" ht="4.5" customHeight="1" x14ac:dyDescent="0.2">
      <c r="Q10885" s="65"/>
      <c r="R10885" s="65"/>
      <c r="X10885" s="65"/>
      <c r="Y10885" s="65"/>
      <c r="Z10885" s="65"/>
      <c r="AA10885" s="65"/>
      <c r="AB10885" s="65"/>
      <c r="AC10885" s="65"/>
      <c r="AJ10885" s="66"/>
    </row>
    <row r="10886" spans="17:36" ht="4.5" customHeight="1" x14ac:dyDescent="0.2">
      <c r="Q10886" s="65"/>
      <c r="R10886" s="65"/>
      <c r="X10886" s="65"/>
      <c r="Y10886" s="65"/>
      <c r="Z10886" s="65"/>
      <c r="AA10886" s="65"/>
      <c r="AB10886" s="65"/>
      <c r="AC10886" s="65"/>
      <c r="AJ10886" s="66"/>
    </row>
    <row r="10887" spans="17:36" ht="4.5" customHeight="1" x14ac:dyDescent="0.2">
      <c r="Q10887" s="65"/>
      <c r="R10887" s="65"/>
      <c r="X10887" s="65"/>
      <c r="Y10887" s="65"/>
      <c r="Z10887" s="65"/>
      <c r="AA10887" s="65"/>
      <c r="AB10887" s="65"/>
      <c r="AC10887" s="65"/>
      <c r="AJ10887" s="66"/>
    </row>
    <row r="10888" spans="17:36" ht="4.5" customHeight="1" x14ac:dyDescent="0.2">
      <c r="Q10888" s="65"/>
      <c r="R10888" s="65"/>
      <c r="X10888" s="65"/>
      <c r="Y10888" s="65"/>
      <c r="Z10888" s="65"/>
      <c r="AA10888" s="65"/>
      <c r="AB10888" s="65"/>
      <c r="AC10888" s="65"/>
      <c r="AJ10888" s="66"/>
    </row>
    <row r="10889" spans="17:36" ht="4.5" customHeight="1" x14ac:dyDescent="0.2">
      <c r="Q10889" s="65"/>
      <c r="R10889" s="65"/>
      <c r="X10889" s="65"/>
      <c r="Y10889" s="65"/>
      <c r="Z10889" s="65"/>
      <c r="AA10889" s="65"/>
      <c r="AB10889" s="65"/>
      <c r="AC10889" s="65"/>
      <c r="AJ10889" s="66"/>
    </row>
    <row r="10890" spans="17:36" ht="4.5" customHeight="1" x14ac:dyDescent="0.2">
      <c r="Q10890" s="65"/>
      <c r="R10890" s="65"/>
      <c r="X10890" s="65"/>
      <c r="Y10890" s="65"/>
      <c r="Z10890" s="65"/>
      <c r="AA10890" s="65"/>
      <c r="AB10890" s="65"/>
      <c r="AC10890" s="65"/>
      <c r="AJ10890" s="66"/>
    </row>
    <row r="10891" spans="17:36" ht="4.5" customHeight="1" x14ac:dyDescent="0.2">
      <c r="Q10891" s="65"/>
      <c r="R10891" s="65"/>
      <c r="X10891" s="65"/>
      <c r="Y10891" s="65"/>
      <c r="Z10891" s="65"/>
      <c r="AA10891" s="65"/>
      <c r="AB10891" s="65"/>
      <c r="AC10891" s="65"/>
      <c r="AJ10891" s="66"/>
    </row>
    <row r="10892" spans="17:36" ht="4.5" customHeight="1" x14ac:dyDescent="0.2">
      <c r="Q10892" s="65"/>
      <c r="R10892" s="65"/>
      <c r="X10892" s="65"/>
      <c r="Y10892" s="65"/>
      <c r="Z10892" s="65"/>
      <c r="AA10892" s="65"/>
      <c r="AB10892" s="65"/>
      <c r="AC10892" s="65"/>
      <c r="AJ10892" s="66"/>
    </row>
    <row r="10893" spans="17:36" ht="4.5" customHeight="1" x14ac:dyDescent="0.2">
      <c r="Q10893" s="65"/>
      <c r="R10893" s="65"/>
      <c r="X10893" s="65"/>
      <c r="Y10893" s="65"/>
      <c r="Z10893" s="65"/>
      <c r="AA10893" s="65"/>
      <c r="AB10893" s="65"/>
      <c r="AC10893" s="65"/>
      <c r="AJ10893" s="66"/>
    </row>
    <row r="10894" spans="17:36" ht="4.5" customHeight="1" x14ac:dyDescent="0.2">
      <c r="Q10894" s="65"/>
      <c r="R10894" s="65"/>
      <c r="X10894" s="65"/>
      <c r="Y10894" s="65"/>
      <c r="Z10894" s="65"/>
      <c r="AA10894" s="65"/>
      <c r="AB10894" s="65"/>
      <c r="AC10894" s="65"/>
      <c r="AJ10894" s="66"/>
    </row>
    <row r="10895" spans="17:36" ht="4.5" customHeight="1" x14ac:dyDescent="0.2">
      <c r="Q10895" s="65"/>
      <c r="R10895" s="65"/>
      <c r="X10895" s="65"/>
      <c r="Y10895" s="65"/>
      <c r="Z10895" s="65"/>
      <c r="AA10895" s="65"/>
      <c r="AB10895" s="65"/>
      <c r="AC10895" s="65"/>
      <c r="AJ10895" s="66"/>
    </row>
    <row r="10896" spans="17:36" ht="4.5" customHeight="1" x14ac:dyDescent="0.2">
      <c r="Q10896" s="65"/>
      <c r="R10896" s="65"/>
      <c r="X10896" s="65"/>
      <c r="Y10896" s="65"/>
      <c r="Z10896" s="65"/>
      <c r="AA10896" s="65"/>
      <c r="AB10896" s="65"/>
      <c r="AC10896" s="65"/>
      <c r="AJ10896" s="66"/>
    </row>
    <row r="10897" spans="17:36" ht="4.5" customHeight="1" x14ac:dyDescent="0.2">
      <c r="Q10897" s="65"/>
      <c r="R10897" s="65"/>
      <c r="X10897" s="65"/>
      <c r="Y10897" s="65"/>
      <c r="Z10897" s="65"/>
      <c r="AA10897" s="65"/>
      <c r="AB10897" s="65"/>
      <c r="AC10897" s="65"/>
      <c r="AJ10897" s="66"/>
    </row>
    <row r="10898" spans="17:36" ht="4.5" customHeight="1" x14ac:dyDescent="0.2">
      <c r="Q10898" s="65"/>
      <c r="R10898" s="65"/>
      <c r="X10898" s="65"/>
      <c r="Y10898" s="65"/>
      <c r="Z10898" s="65"/>
      <c r="AA10898" s="65"/>
      <c r="AB10898" s="65"/>
      <c r="AC10898" s="65"/>
      <c r="AJ10898" s="66"/>
    </row>
    <row r="10899" spans="17:36" ht="4.5" customHeight="1" x14ac:dyDescent="0.2">
      <c r="Q10899" s="65"/>
      <c r="R10899" s="65"/>
      <c r="X10899" s="65"/>
      <c r="Y10899" s="65"/>
      <c r="Z10899" s="65"/>
      <c r="AA10899" s="65"/>
      <c r="AB10899" s="65"/>
      <c r="AC10899" s="65"/>
      <c r="AJ10899" s="66"/>
    </row>
    <row r="10900" spans="17:36" ht="4.5" customHeight="1" x14ac:dyDescent="0.2">
      <c r="Q10900" s="65"/>
      <c r="R10900" s="65"/>
      <c r="X10900" s="65"/>
      <c r="Y10900" s="65"/>
      <c r="Z10900" s="65"/>
      <c r="AA10900" s="65"/>
      <c r="AB10900" s="65"/>
      <c r="AC10900" s="65"/>
      <c r="AJ10900" s="66"/>
    </row>
    <row r="10901" spans="17:36" ht="4.5" customHeight="1" x14ac:dyDescent="0.2">
      <c r="Q10901" s="65"/>
      <c r="R10901" s="65"/>
      <c r="X10901" s="65"/>
      <c r="Y10901" s="65"/>
      <c r="Z10901" s="65"/>
      <c r="AA10901" s="65"/>
      <c r="AB10901" s="65"/>
      <c r="AC10901" s="65"/>
      <c r="AJ10901" s="66"/>
    </row>
    <row r="10902" spans="17:36" ht="4.5" customHeight="1" x14ac:dyDescent="0.2">
      <c r="Q10902" s="65"/>
      <c r="R10902" s="65"/>
      <c r="X10902" s="65"/>
      <c r="Y10902" s="65"/>
      <c r="Z10902" s="65"/>
      <c r="AA10902" s="65"/>
      <c r="AB10902" s="65"/>
      <c r="AC10902" s="65"/>
      <c r="AJ10902" s="66"/>
    </row>
    <row r="10903" spans="17:36" ht="4.5" customHeight="1" x14ac:dyDescent="0.2">
      <c r="Q10903" s="65"/>
      <c r="R10903" s="65"/>
      <c r="X10903" s="65"/>
      <c r="Y10903" s="65"/>
      <c r="Z10903" s="65"/>
      <c r="AA10903" s="65"/>
      <c r="AB10903" s="65"/>
      <c r="AC10903" s="65"/>
      <c r="AJ10903" s="66"/>
    </row>
    <row r="10904" spans="17:36" ht="4.5" customHeight="1" x14ac:dyDescent="0.2">
      <c r="Q10904" s="65"/>
      <c r="R10904" s="65"/>
      <c r="X10904" s="65"/>
      <c r="Y10904" s="65"/>
      <c r="Z10904" s="65"/>
      <c r="AA10904" s="65"/>
      <c r="AB10904" s="65"/>
      <c r="AC10904" s="65"/>
      <c r="AJ10904" s="66"/>
    </row>
    <row r="10905" spans="17:36" ht="4.5" customHeight="1" x14ac:dyDescent="0.2">
      <c r="Q10905" s="65"/>
      <c r="R10905" s="65"/>
      <c r="X10905" s="65"/>
      <c r="Y10905" s="65"/>
      <c r="Z10905" s="65"/>
      <c r="AA10905" s="65"/>
      <c r="AB10905" s="65"/>
      <c r="AC10905" s="65"/>
      <c r="AJ10905" s="66"/>
    </row>
    <row r="10906" spans="17:36" ht="4.5" customHeight="1" x14ac:dyDescent="0.2">
      <c r="Q10906" s="65"/>
      <c r="R10906" s="65"/>
      <c r="X10906" s="65"/>
      <c r="Y10906" s="65"/>
      <c r="Z10906" s="65"/>
      <c r="AA10906" s="65"/>
      <c r="AB10906" s="65"/>
      <c r="AC10906" s="65"/>
      <c r="AJ10906" s="66"/>
    </row>
    <row r="10907" spans="17:36" ht="4.5" customHeight="1" x14ac:dyDescent="0.2">
      <c r="Q10907" s="65"/>
      <c r="R10907" s="65"/>
      <c r="X10907" s="65"/>
      <c r="Y10907" s="65"/>
      <c r="Z10907" s="65"/>
      <c r="AA10907" s="65"/>
      <c r="AB10907" s="65"/>
      <c r="AC10907" s="65"/>
      <c r="AJ10907" s="66"/>
    </row>
    <row r="10908" spans="17:36" ht="4.5" customHeight="1" x14ac:dyDescent="0.2">
      <c r="Q10908" s="65"/>
      <c r="R10908" s="65"/>
      <c r="X10908" s="65"/>
      <c r="Y10908" s="65"/>
      <c r="Z10908" s="65"/>
      <c r="AA10908" s="65"/>
      <c r="AB10908" s="65"/>
      <c r="AC10908" s="65"/>
      <c r="AJ10908" s="66"/>
    </row>
    <row r="10909" spans="17:36" ht="4.5" customHeight="1" x14ac:dyDescent="0.2">
      <c r="Q10909" s="65"/>
      <c r="R10909" s="65"/>
      <c r="X10909" s="65"/>
      <c r="Y10909" s="65"/>
      <c r="Z10909" s="65"/>
      <c r="AA10909" s="65"/>
      <c r="AB10909" s="65"/>
      <c r="AC10909" s="65"/>
      <c r="AJ10909" s="66"/>
    </row>
    <row r="10910" spans="17:36" ht="4.5" customHeight="1" x14ac:dyDescent="0.2">
      <c r="Q10910" s="65"/>
      <c r="R10910" s="65"/>
      <c r="X10910" s="65"/>
      <c r="Y10910" s="65"/>
      <c r="Z10910" s="65"/>
      <c r="AA10910" s="65"/>
      <c r="AB10910" s="65"/>
      <c r="AC10910" s="65"/>
      <c r="AJ10910" s="66"/>
    </row>
    <row r="10911" spans="17:36" ht="4.5" customHeight="1" x14ac:dyDescent="0.2">
      <c r="Q10911" s="65"/>
      <c r="R10911" s="65"/>
      <c r="X10911" s="65"/>
      <c r="Y10911" s="65"/>
      <c r="Z10911" s="65"/>
      <c r="AA10911" s="65"/>
      <c r="AB10911" s="65"/>
      <c r="AC10911" s="65"/>
      <c r="AJ10911" s="66"/>
    </row>
    <row r="10912" spans="17:36" ht="4.5" customHeight="1" x14ac:dyDescent="0.2">
      <c r="Q10912" s="65"/>
      <c r="R10912" s="65"/>
      <c r="X10912" s="65"/>
      <c r="Y10912" s="65"/>
      <c r="Z10912" s="65"/>
      <c r="AA10912" s="65"/>
      <c r="AB10912" s="65"/>
      <c r="AC10912" s="65"/>
      <c r="AJ10912" s="66"/>
    </row>
    <row r="10913" spans="17:36" ht="4.5" customHeight="1" x14ac:dyDescent="0.2">
      <c r="Q10913" s="65"/>
      <c r="R10913" s="65"/>
      <c r="X10913" s="65"/>
      <c r="Y10913" s="65"/>
      <c r="Z10913" s="65"/>
      <c r="AA10913" s="65"/>
      <c r="AB10913" s="65"/>
      <c r="AC10913" s="65"/>
      <c r="AJ10913" s="66"/>
    </row>
    <row r="10914" spans="17:36" ht="4.5" customHeight="1" x14ac:dyDescent="0.2">
      <c r="Q10914" s="65"/>
      <c r="R10914" s="65"/>
      <c r="X10914" s="65"/>
      <c r="Y10914" s="65"/>
      <c r="Z10914" s="65"/>
      <c r="AA10914" s="65"/>
      <c r="AB10914" s="65"/>
      <c r="AC10914" s="65"/>
      <c r="AJ10914" s="66"/>
    </row>
    <row r="10915" spans="17:36" ht="4.5" customHeight="1" x14ac:dyDescent="0.2">
      <c r="Q10915" s="65"/>
      <c r="R10915" s="65"/>
      <c r="X10915" s="65"/>
      <c r="Y10915" s="65"/>
      <c r="Z10915" s="65"/>
      <c r="AA10915" s="65"/>
      <c r="AB10915" s="65"/>
      <c r="AC10915" s="65"/>
      <c r="AJ10915" s="66"/>
    </row>
    <row r="10916" spans="17:36" ht="4.5" customHeight="1" x14ac:dyDescent="0.2">
      <c r="Q10916" s="65"/>
      <c r="R10916" s="65"/>
      <c r="X10916" s="65"/>
      <c r="Y10916" s="65"/>
      <c r="Z10916" s="65"/>
      <c r="AA10916" s="65"/>
      <c r="AB10916" s="65"/>
      <c r="AC10916" s="65"/>
      <c r="AJ10916" s="66"/>
    </row>
    <row r="10917" spans="17:36" ht="4.5" customHeight="1" x14ac:dyDescent="0.2">
      <c r="Q10917" s="65"/>
      <c r="R10917" s="65"/>
      <c r="X10917" s="65"/>
      <c r="Y10917" s="65"/>
      <c r="Z10917" s="65"/>
      <c r="AA10917" s="65"/>
      <c r="AB10917" s="65"/>
      <c r="AC10917" s="65"/>
      <c r="AJ10917" s="66"/>
    </row>
    <row r="10918" spans="17:36" ht="4.5" customHeight="1" x14ac:dyDescent="0.2">
      <c r="Q10918" s="65"/>
      <c r="R10918" s="65"/>
      <c r="X10918" s="65"/>
      <c r="Y10918" s="65"/>
      <c r="Z10918" s="65"/>
      <c r="AA10918" s="65"/>
      <c r="AB10918" s="65"/>
      <c r="AC10918" s="65"/>
      <c r="AJ10918" s="66"/>
    </row>
    <row r="10919" spans="17:36" ht="4.5" customHeight="1" x14ac:dyDescent="0.2">
      <c r="Q10919" s="65"/>
      <c r="R10919" s="65"/>
      <c r="X10919" s="65"/>
      <c r="Y10919" s="65"/>
      <c r="Z10919" s="65"/>
      <c r="AA10919" s="65"/>
      <c r="AB10919" s="65"/>
      <c r="AC10919" s="65"/>
      <c r="AJ10919" s="66"/>
    </row>
    <row r="10920" spans="17:36" ht="4.5" customHeight="1" x14ac:dyDescent="0.2">
      <c r="Q10920" s="65"/>
      <c r="R10920" s="65"/>
      <c r="X10920" s="65"/>
      <c r="Y10920" s="65"/>
      <c r="Z10920" s="65"/>
      <c r="AA10920" s="65"/>
      <c r="AB10920" s="65"/>
      <c r="AC10920" s="65"/>
      <c r="AJ10920" s="66"/>
    </row>
    <row r="10921" spans="17:36" ht="4.5" customHeight="1" x14ac:dyDescent="0.2">
      <c r="Q10921" s="65"/>
      <c r="R10921" s="65"/>
      <c r="X10921" s="65"/>
      <c r="Y10921" s="65"/>
      <c r="Z10921" s="65"/>
      <c r="AA10921" s="65"/>
      <c r="AB10921" s="65"/>
      <c r="AC10921" s="65"/>
      <c r="AJ10921" s="66"/>
    </row>
    <row r="10922" spans="17:36" ht="4.5" customHeight="1" x14ac:dyDescent="0.2">
      <c r="Q10922" s="65"/>
      <c r="R10922" s="65"/>
      <c r="X10922" s="65"/>
      <c r="Y10922" s="65"/>
      <c r="Z10922" s="65"/>
      <c r="AA10922" s="65"/>
      <c r="AB10922" s="65"/>
      <c r="AC10922" s="65"/>
      <c r="AJ10922" s="66"/>
    </row>
    <row r="10923" spans="17:36" ht="4.5" customHeight="1" x14ac:dyDescent="0.2">
      <c r="Q10923" s="65"/>
      <c r="R10923" s="65"/>
      <c r="X10923" s="65"/>
      <c r="Y10923" s="65"/>
      <c r="Z10923" s="65"/>
      <c r="AA10923" s="65"/>
      <c r="AB10923" s="65"/>
      <c r="AC10923" s="65"/>
      <c r="AJ10923" s="66"/>
    </row>
    <row r="10924" spans="17:36" ht="4.5" customHeight="1" x14ac:dyDescent="0.2">
      <c r="Q10924" s="65"/>
      <c r="R10924" s="65"/>
      <c r="X10924" s="65"/>
      <c r="Y10924" s="65"/>
      <c r="Z10924" s="65"/>
      <c r="AA10924" s="65"/>
      <c r="AB10924" s="65"/>
      <c r="AC10924" s="65"/>
      <c r="AJ10924" s="66"/>
    </row>
    <row r="10925" spans="17:36" ht="4.5" customHeight="1" x14ac:dyDescent="0.2">
      <c r="Q10925" s="65"/>
      <c r="R10925" s="65"/>
      <c r="X10925" s="65"/>
      <c r="Y10925" s="65"/>
      <c r="Z10925" s="65"/>
      <c r="AA10925" s="65"/>
      <c r="AB10925" s="65"/>
      <c r="AC10925" s="65"/>
      <c r="AJ10925" s="66"/>
    </row>
    <row r="10926" spans="17:36" ht="4.5" customHeight="1" x14ac:dyDescent="0.2">
      <c r="Q10926" s="65"/>
      <c r="R10926" s="65"/>
      <c r="X10926" s="65"/>
      <c r="Y10926" s="65"/>
      <c r="Z10926" s="65"/>
      <c r="AA10926" s="65"/>
      <c r="AB10926" s="65"/>
      <c r="AC10926" s="65"/>
      <c r="AJ10926" s="66"/>
    </row>
    <row r="10927" spans="17:36" ht="4.5" customHeight="1" x14ac:dyDescent="0.2">
      <c r="Q10927" s="65"/>
      <c r="R10927" s="65"/>
      <c r="X10927" s="65"/>
      <c r="Y10927" s="65"/>
      <c r="Z10927" s="65"/>
      <c r="AA10927" s="65"/>
      <c r="AB10927" s="65"/>
      <c r="AC10927" s="65"/>
      <c r="AJ10927" s="66"/>
    </row>
    <row r="10928" spans="17:36" ht="4.5" customHeight="1" x14ac:dyDescent="0.2">
      <c r="Q10928" s="65"/>
      <c r="R10928" s="65"/>
      <c r="X10928" s="65"/>
      <c r="Y10928" s="65"/>
      <c r="Z10928" s="65"/>
      <c r="AA10928" s="65"/>
      <c r="AB10928" s="65"/>
      <c r="AC10928" s="65"/>
      <c r="AJ10928" s="66"/>
    </row>
    <row r="10929" spans="17:36" ht="4.5" customHeight="1" x14ac:dyDescent="0.2">
      <c r="Q10929" s="65"/>
      <c r="R10929" s="65"/>
      <c r="X10929" s="65"/>
      <c r="Y10929" s="65"/>
      <c r="Z10929" s="65"/>
      <c r="AA10929" s="65"/>
      <c r="AB10929" s="65"/>
      <c r="AC10929" s="65"/>
      <c r="AJ10929" s="66"/>
    </row>
    <row r="10930" spans="17:36" ht="4.5" customHeight="1" x14ac:dyDescent="0.2">
      <c r="Q10930" s="65"/>
      <c r="R10930" s="65"/>
      <c r="X10930" s="65"/>
      <c r="Y10930" s="65"/>
      <c r="Z10930" s="65"/>
      <c r="AA10930" s="65"/>
      <c r="AB10930" s="65"/>
      <c r="AC10930" s="65"/>
      <c r="AJ10930" s="66"/>
    </row>
    <row r="10931" spans="17:36" ht="4.5" customHeight="1" x14ac:dyDescent="0.2">
      <c r="Q10931" s="65"/>
      <c r="R10931" s="65"/>
      <c r="X10931" s="65"/>
      <c r="Y10931" s="65"/>
      <c r="Z10931" s="65"/>
      <c r="AA10931" s="65"/>
      <c r="AB10931" s="65"/>
      <c r="AC10931" s="65"/>
      <c r="AJ10931" s="66"/>
    </row>
    <row r="10932" spans="17:36" ht="4.5" customHeight="1" x14ac:dyDescent="0.2">
      <c r="Q10932" s="65"/>
      <c r="R10932" s="65"/>
      <c r="X10932" s="65"/>
      <c r="Y10932" s="65"/>
      <c r="Z10932" s="65"/>
      <c r="AA10932" s="65"/>
      <c r="AB10932" s="65"/>
      <c r="AC10932" s="65"/>
      <c r="AJ10932" s="66"/>
    </row>
    <row r="10933" spans="17:36" ht="4.5" customHeight="1" x14ac:dyDescent="0.2">
      <c r="Q10933" s="65"/>
      <c r="R10933" s="65"/>
      <c r="X10933" s="65"/>
      <c r="Y10933" s="65"/>
      <c r="Z10933" s="65"/>
      <c r="AA10933" s="65"/>
      <c r="AB10933" s="65"/>
      <c r="AC10933" s="65"/>
      <c r="AJ10933" s="66"/>
    </row>
    <row r="10934" spans="17:36" ht="4.5" customHeight="1" x14ac:dyDescent="0.2">
      <c r="Q10934" s="65"/>
      <c r="R10934" s="65"/>
      <c r="X10934" s="65"/>
      <c r="Y10934" s="65"/>
      <c r="Z10934" s="65"/>
      <c r="AA10934" s="65"/>
      <c r="AB10934" s="65"/>
      <c r="AC10934" s="65"/>
      <c r="AJ10934" s="66"/>
    </row>
    <row r="10935" spans="17:36" ht="4.5" customHeight="1" x14ac:dyDescent="0.2">
      <c r="Q10935" s="65"/>
      <c r="R10935" s="65"/>
      <c r="X10935" s="65"/>
      <c r="Y10935" s="65"/>
      <c r="Z10935" s="65"/>
      <c r="AA10935" s="65"/>
      <c r="AB10935" s="65"/>
      <c r="AC10935" s="65"/>
      <c r="AJ10935" s="66"/>
    </row>
    <row r="10936" spans="17:36" ht="4.5" customHeight="1" x14ac:dyDescent="0.2">
      <c r="Q10936" s="65"/>
      <c r="R10936" s="65"/>
      <c r="X10936" s="65"/>
      <c r="Y10936" s="65"/>
      <c r="Z10936" s="65"/>
      <c r="AA10936" s="65"/>
      <c r="AB10936" s="65"/>
      <c r="AC10936" s="65"/>
      <c r="AJ10936" s="66"/>
    </row>
    <row r="10937" spans="17:36" ht="4.5" customHeight="1" x14ac:dyDescent="0.2">
      <c r="Q10937" s="65"/>
      <c r="R10937" s="65"/>
      <c r="X10937" s="65"/>
      <c r="Y10937" s="65"/>
      <c r="Z10937" s="65"/>
      <c r="AA10937" s="65"/>
      <c r="AB10937" s="65"/>
      <c r="AC10937" s="65"/>
      <c r="AJ10937" s="66"/>
    </row>
    <row r="10938" spans="17:36" ht="4.5" customHeight="1" x14ac:dyDescent="0.2">
      <c r="Q10938" s="65"/>
      <c r="R10938" s="65"/>
      <c r="X10938" s="65"/>
      <c r="Y10938" s="65"/>
      <c r="Z10938" s="65"/>
      <c r="AA10938" s="65"/>
      <c r="AB10938" s="65"/>
      <c r="AC10938" s="65"/>
      <c r="AJ10938" s="66"/>
    </row>
    <row r="10939" spans="17:36" ht="4.5" customHeight="1" x14ac:dyDescent="0.2">
      <c r="Q10939" s="65"/>
      <c r="R10939" s="65"/>
      <c r="X10939" s="65"/>
      <c r="Y10939" s="65"/>
      <c r="Z10939" s="65"/>
      <c r="AA10939" s="65"/>
      <c r="AB10939" s="65"/>
      <c r="AC10939" s="65"/>
      <c r="AJ10939" s="66"/>
    </row>
    <row r="10940" spans="17:36" ht="4.5" customHeight="1" x14ac:dyDescent="0.2">
      <c r="Q10940" s="65"/>
      <c r="R10940" s="65"/>
      <c r="X10940" s="65"/>
      <c r="Y10940" s="65"/>
      <c r="Z10940" s="65"/>
      <c r="AA10940" s="65"/>
      <c r="AB10940" s="65"/>
      <c r="AC10940" s="65"/>
      <c r="AJ10940" s="66"/>
    </row>
    <row r="10941" spans="17:36" ht="4.5" customHeight="1" x14ac:dyDescent="0.2">
      <c r="Q10941" s="65"/>
      <c r="R10941" s="65"/>
      <c r="X10941" s="65"/>
      <c r="Y10941" s="65"/>
      <c r="Z10941" s="65"/>
      <c r="AA10941" s="65"/>
      <c r="AB10941" s="65"/>
      <c r="AC10941" s="65"/>
      <c r="AJ10941" s="66"/>
    </row>
    <row r="10942" spans="17:36" ht="4.5" customHeight="1" x14ac:dyDescent="0.2">
      <c r="Q10942" s="65"/>
      <c r="R10942" s="65"/>
      <c r="X10942" s="65"/>
      <c r="Y10942" s="65"/>
      <c r="Z10942" s="65"/>
      <c r="AA10942" s="65"/>
      <c r="AB10942" s="65"/>
      <c r="AC10942" s="65"/>
      <c r="AJ10942" s="66"/>
    </row>
    <row r="10943" spans="17:36" ht="4.5" customHeight="1" x14ac:dyDescent="0.2">
      <c r="Q10943" s="65"/>
      <c r="R10943" s="65"/>
      <c r="X10943" s="65"/>
      <c r="Y10943" s="65"/>
      <c r="Z10943" s="65"/>
      <c r="AA10943" s="65"/>
      <c r="AB10943" s="65"/>
      <c r="AC10943" s="65"/>
      <c r="AJ10943" s="66"/>
    </row>
    <row r="10944" spans="17:36" ht="4.5" customHeight="1" x14ac:dyDescent="0.2">
      <c r="Q10944" s="65"/>
      <c r="R10944" s="65"/>
      <c r="X10944" s="65"/>
      <c r="Y10944" s="65"/>
      <c r="Z10944" s="65"/>
      <c r="AA10944" s="65"/>
      <c r="AB10944" s="65"/>
      <c r="AC10944" s="65"/>
      <c r="AJ10944" s="66"/>
    </row>
    <row r="10945" spans="17:36" ht="4.5" customHeight="1" x14ac:dyDescent="0.2">
      <c r="Q10945" s="65"/>
      <c r="R10945" s="65"/>
      <c r="X10945" s="65"/>
      <c r="Y10945" s="65"/>
      <c r="Z10945" s="65"/>
      <c r="AA10945" s="65"/>
      <c r="AB10945" s="65"/>
      <c r="AC10945" s="65"/>
      <c r="AJ10945" s="66"/>
    </row>
    <row r="10946" spans="17:36" ht="4.5" customHeight="1" x14ac:dyDescent="0.2">
      <c r="Q10946" s="65"/>
      <c r="R10946" s="65"/>
      <c r="X10946" s="65"/>
      <c r="Y10946" s="65"/>
      <c r="Z10946" s="65"/>
      <c r="AA10946" s="65"/>
      <c r="AB10946" s="65"/>
      <c r="AC10946" s="65"/>
      <c r="AJ10946" s="66"/>
    </row>
    <row r="10947" spans="17:36" ht="4.5" customHeight="1" x14ac:dyDescent="0.2">
      <c r="Q10947" s="65"/>
      <c r="R10947" s="65"/>
      <c r="X10947" s="65"/>
      <c r="Y10947" s="65"/>
      <c r="Z10947" s="65"/>
      <c r="AA10947" s="65"/>
      <c r="AB10947" s="65"/>
      <c r="AC10947" s="65"/>
      <c r="AJ10947" s="66"/>
    </row>
    <row r="10948" spans="17:36" ht="4.5" customHeight="1" x14ac:dyDescent="0.2">
      <c r="Q10948" s="65"/>
      <c r="R10948" s="65"/>
      <c r="X10948" s="65"/>
      <c r="Y10948" s="65"/>
      <c r="Z10948" s="65"/>
      <c r="AA10948" s="65"/>
      <c r="AB10948" s="65"/>
      <c r="AC10948" s="65"/>
      <c r="AJ10948" s="66"/>
    </row>
    <row r="10949" spans="17:36" ht="4.5" customHeight="1" x14ac:dyDescent="0.2">
      <c r="Q10949" s="65"/>
      <c r="R10949" s="65"/>
      <c r="X10949" s="65"/>
      <c r="Y10949" s="65"/>
      <c r="Z10949" s="65"/>
      <c r="AA10949" s="65"/>
      <c r="AB10949" s="65"/>
      <c r="AC10949" s="65"/>
      <c r="AJ10949" s="66"/>
    </row>
    <row r="10950" spans="17:36" ht="4.5" customHeight="1" x14ac:dyDescent="0.2">
      <c r="Q10950" s="65"/>
      <c r="R10950" s="65"/>
      <c r="X10950" s="65"/>
      <c r="Y10950" s="65"/>
      <c r="Z10950" s="65"/>
      <c r="AA10950" s="65"/>
      <c r="AB10950" s="65"/>
      <c r="AC10950" s="65"/>
      <c r="AJ10950" s="66"/>
    </row>
    <row r="10951" spans="17:36" ht="4.5" customHeight="1" x14ac:dyDescent="0.2">
      <c r="Q10951" s="65"/>
      <c r="R10951" s="65"/>
      <c r="X10951" s="65"/>
      <c r="Y10951" s="65"/>
      <c r="Z10951" s="65"/>
      <c r="AA10951" s="65"/>
      <c r="AB10951" s="65"/>
      <c r="AC10951" s="65"/>
      <c r="AJ10951" s="66"/>
    </row>
    <row r="10952" spans="17:36" ht="4.5" customHeight="1" x14ac:dyDescent="0.2">
      <c r="Q10952" s="65"/>
      <c r="R10952" s="65"/>
      <c r="X10952" s="65"/>
      <c r="Y10952" s="65"/>
      <c r="Z10952" s="65"/>
      <c r="AA10952" s="65"/>
      <c r="AB10952" s="65"/>
      <c r="AC10952" s="65"/>
      <c r="AJ10952" s="66"/>
    </row>
    <row r="10953" spans="17:36" ht="4.5" customHeight="1" x14ac:dyDescent="0.2">
      <c r="Q10953" s="65"/>
      <c r="R10953" s="65"/>
      <c r="X10953" s="65"/>
      <c r="Y10953" s="65"/>
      <c r="Z10953" s="65"/>
      <c r="AA10953" s="65"/>
      <c r="AB10953" s="65"/>
      <c r="AC10953" s="65"/>
      <c r="AJ10953" s="66"/>
    </row>
    <row r="10954" spans="17:36" ht="4.5" customHeight="1" x14ac:dyDescent="0.2">
      <c r="Q10954" s="65"/>
      <c r="R10954" s="65"/>
      <c r="X10954" s="65"/>
      <c r="Y10954" s="65"/>
      <c r="Z10954" s="65"/>
      <c r="AA10954" s="65"/>
      <c r="AB10954" s="65"/>
      <c r="AC10954" s="65"/>
      <c r="AJ10954" s="66"/>
    </row>
    <row r="10955" spans="17:36" ht="4.5" customHeight="1" x14ac:dyDescent="0.2">
      <c r="Q10955" s="65"/>
      <c r="R10955" s="65"/>
      <c r="X10955" s="65"/>
      <c r="Y10955" s="65"/>
      <c r="Z10955" s="65"/>
      <c r="AA10955" s="65"/>
      <c r="AB10955" s="65"/>
      <c r="AC10955" s="65"/>
      <c r="AJ10955" s="66"/>
    </row>
    <row r="10956" spans="17:36" ht="4.5" customHeight="1" x14ac:dyDescent="0.2">
      <c r="Q10956" s="65"/>
      <c r="R10956" s="65"/>
      <c r="X10956" s="65"/>
      <c r="Y10956" s="65"/>
      <c r="Z10956" s="65"/>
      <c r="AA10956" s="65"/>
      <c r="AB10956" s="65"/>
      <c r="AC10956" s="65"/>
      <c r="AJ10956" s="66"/>
    </row>
    <row r="10957" spans="17:36" ht="4.5" customHeight="1" x14ac:dyDescent="0.2">
      <c r="Q10957" s="65"/>
      <c r="R10957" s="65"/>
      <c r="X10957" s="65"/>
      <c r="Y10957" s="65"/>
      <c r="Z10957" s="65"/>
      <c r="AA10957" s="65"/>
      <c r="AB10957" s="65"/>
      <c r="AC10957" s="65"/>
      <c r="AJ10957" s="66"/>
    </row>
    <row r="10958" spans="17:36" ht="4.5" customHeight="1" x14ac:dyDescent="0.2">
      <c r="Q10958" s="65"/>
      <c r="R10958" s="65"/>
      <c r="X10958" s="65"/>
      <c r="Y10958" s="65"/>
      <c r="Z10958" s="65"/>
      <c r="AA10958" s="65"/>
      <c r="AB10958" s="65"/>
      <c r="AC10958" s="65"/>
      <c r="AJ10958" s="66"/>
    </row>
    <row r="10959" spans="17:36" ht="4.5" customHeight="1" x14ac:dyDescent="0.2">
      <c r="Q10959" s="65"/>
      <c r="R10959" s="65"/>
      <c r="X10959" s="65"/>
      <c r="Y10959" s="65"/>
      <c r="Z10959" s="65"/>
      <c r="AA10959" s="65"/>
      <c r="AB10959" s="65"/>
      <c r="AC10959" s="65"/>
      <c r="AJ10959" s="66"/>
    </row>
    <row r="10960" spans="17:36" ht="4.5" customHeight="1" x14ac:dyDescent="0.2">
      <c r="Q10960" s="65"/>
      <c r="R10960" s="65"/>
      <c r="X10960" s="65"/>
      <c r="Y10960" s="65"/>
      <c r="Z10960" s="65"/>
      <c r="AA10960" s="65"/>
      <c r="AB10960" s="65"/>
      <c r="AC10960" s="65"/>
      <c r="AJ10960" s="66"/>
    </row>
    <row r="10961" spans="17:36" ht="4.5" customHeight="1" x14ac:dyDescent="0.2">
      <c r="Q10961" s="65"/>
      <c r="R10961" s="65"/>
      <c r="X10961" s="65"/>
      <c r="Y10961" s="65"/>
      <c r="Z10961" s="65"/>
      <c r="AA10961" s="65"/>
      <c r="AB10961" s="65"/>
      <c r="AC10961" s="65"/>
      <c r="AJ10961" s="66"/>
    </row>
    <row r="10962" spans="17:36" ht="4.5" customHeight="1" x14ac:dyDescent="0.2">
      <c r="Q10962" s="65"/>
      <c r="R10962" s="65"/>
      <c r="X10962" s="65"/>
      <c r="Y10962" s="65"/>
      <c r="Z10962" s="65"/>
      <c r="AA10962" s="65"/>
      <c r="AB10962" s="65"/>
      <c r="AC10962" s="65"/>
      <c r="AJ10962" s="66"/>
    </row>
    <row r="10963" spans="17:36" ht="4.5" customHeight="1" x14ac:dyDescent="0.2">
      <c r="Q10963" s="65"/>
      <c r="R10963" s="65"/>
      <c r="X10963" s="65"/>
      <c r="Y10963" s="65"/>
      <c r="Z10963" s="65"/>
      <c r="AA10963" s="65"/>
      <c r="AB10963" s="65"/>
      <c r="AC10963" s="65"/>
      <c r="AJ10963" s="66"/>
    </row>
    <row r="10964" spans="17:36" ht="4.5" customHeight="1" x14ac:dyDescent="0.2">
      <c r="Q10964" s="65"/>
      <c r="R10964" s="65"/>
      <c r="X10964" s="65"/>
      <c r="Y10964" s="65"/>
      <c r="Z10964" s="65"/>
      <c r="AA10964" s="65"/>
      <c r="AB10964" s="65"/>
      <c r="AC10964" s="65"/>
      <c r="AJ10964" s="66"/>
    </row>
    <row r="10965" spans="17:36" ht="4.5" customHeight="1" x14ac:dyDescent="0.2">
      <c r="Q10965" s="65"/>
      <c r="R10965" s="65"/>
      <c r="X10965" s="65"/>
      <c r="Y10965" s="65"/>
      <c r="Z10965" s="65"/>
      <c r="AA10965" s="65"/>
      <c r="AB10965" s="65"/>
      <c r="AC10965" s="65"/>
      <c r="AJ10965" s="66"/>
    </row>
    <row r="10966" spans="17:36" ht="4.5" customHeight="1" x14ac:dyDescent="0.2">
      <c r="Q10966" s="65"/>
      <c r="R10966" s="65"/>
      <c r="X10966" s="65"/>
      <c r="Y10966" s="65"/>
      <c r="Z10966" s="65"/>
      <c r="AA10966" s="65"/>
      <c r="AB10966" s="65"/>
      <c r="AC10966" s="65"/>
      <c r="AJ10966" s="66"/>
    </row>
    <row r="10967" spans="17:36" ht="4.5" customHeight="1" x14ac:dyDescent="0.2">
      <c r="Q10967" s="65"/>
      <c r="R10967" s="65"/>
      <c r="X10967" s="65"/>
      <c r="Y10967" s="65"/>
      <c r="Z10967" s="65"/>
      <c r="AA10967" s="65"/>
      <c r="AB10967" s="65"/>
      <c r="AC10967" s="65"/>
      <c r="AJ10967" s="66"/>
    </row>
    <row r="10968" spans="17:36" ht="4.5" customHeight="1" x14ac:dyDescent="0.2">
      <c r="Q10968" s="65"/>
      <c r="R10968" s="65"/>
      <c r="X10968" s="65"/>
      <c r="Y10968" s="65"/>
      <c r="Z10968" s="65"/>
      <c r="AA10968" s="65"/>
      <c r="AB10968" s="65"/>
      <c r="AC10968" s="65"/>
      <c r="AJ10968" s="66"/>
    </row>
    <row r="10969" spans="17:36" ht="4.5" customHeight="1" x14ac:dyDescent="0.2">
      <c r="Q10969" s="65"/>
      <c r="R10969" s="65"/>
      <c r="X10969" s="65"/>
      <c r="Y10969" s="65"/>
      <c r="Z10969" s="65"/>
      <c r="AA10969" s="65"/>
      <c r="AB10969" s="65"/>
      <c r="AC10969" s="65"/>
      <c r="AJ10969" s="66"/>
    </row>
    <row r="10970" spans="17:36" ht="4.5" customHeight="1" x14ac:dyDescent="0.2">
      <c r="Q10970" s="65"/>
      <c r="R10970" s="65"/>
      <c r="X10970" s="65"/>
      <c r="Y10970" s="65"/>
      <c r="Z10970" s="65"/>
      <c r="AA10970" s="65"/>
      <c r="AB10970" s="65"/>
      <c r="AC10970" s="65"/>
      <c r="AJ10970" s="66"/>
    </row>
    <row r="10971" spans="17:36" ht="4.5" customHeight="1" x14ac:dyDescent="0.2">
      <c r="Q10971" s="65"/>
      <c r="R10971" s="65"/>
      <c r="X10971" s="65"/>
      <c r="Y10971" s="65"/>
      <c r="Z10971" s="65"/>
      <c r="AA10971" s="65"/>
      <c r="AB10971" s="65"/>
      <c r="AC10971" s="65"/>
      <c r="AJ10971" s="66"/>
    </row>
    <row r="10972" spans="17:36" ht="4.5" customHeight="1" x14ac:dyDescent="0.2">
      <c r="Q10972" s="65"/>
      <c r="R10972" s="65"/>
      <c r="X10972" s="65"/>
      <c r="Y10972" s="65"/>
      <c r="Z10972" s="65"/>
      <c r="AA10972" s="65"/>
      <c r="AB10972" s="65"/>
      <c r="AC10972" s="65"/>
      <c r="AJ10972" s="66"/>
    </row>
    <row r="10973" spans="17:36" ht="4.5" customHeight="1" x14ac:dyDescent="0.2">
      <c r="Q10973" s="65"/>
      <c r="R10973" s="65"/>
      <c r="X10973" s="65"/>
      <c r="Y10973" s="65"/>
      <c r="Z10973" s="65"/>
      <c r="AA10973" s="65"/>
      <c r="AB10973" s="65"/>
      <c r="AC10973" s="65"/>
      <c r="AJ10973" s="66"/>
    </row>
    <row r="10974" spans="17:36" ht="4.5" customHeight="1" x14ac:dyDescent="0.2">
      <c r="Q10974" s="65"/>
      <c r="R10974" s="65"/>
      <c r="X10974" s="65"/>
      <c r="Y10974" s="65"/>
      <c r="Z10974" s="65"/>
      <c r="AA10974" s="65"/>
      <c r="AB10974" s="65"/>
      <c r="AC10974" s="65"/>
      <c r="AJ10974" s="66"/>
    </row>
    <row r="10975" spans="17:36" ht="4.5" customHeight="1" x14ac:dyDescent="0.2">
      <c r="Q10975" s="65"/>
      <c r="R10975" s="65"/>
      <c r="X10975" s="65"/>
      <c r="Y10975" s="65"/>
      <c r="Z10975" s="65"/>
      <c r="AA10975" s="65"/>
      <c r="AB10975" s="65"/>
      <c r="AC10975" s="65"/>
      <c r="AJ10975" s="66"/>
    </row>
    <row r="10976" spans="17:36" ht="4.5" customHeight="1" x14ac:dyDescent="0.2">
      <c r="Q10976" s="65"/>
      <c r="R10976" s="65"/>
      <c r="X10976" s="65"/>
      <c r="Y10976" s="65"/>
      <c r="Z10976" s="65"/>
      <c r="AA10976" s="65"/>
      <c r="AB10976" s="65"/>
      <c r="AC10976" s="65"/>
      <c r="AJ10976" s="66"/>
    </row>
    <row r="10977" spans="17:36" ht="4.5" customHeight="1" x14ac:dyDescent="0.2">
      <c r="Q10977" s="65"/>
      <c r="R10977" s="65"/>
      <c r="X10977" s="65"/>
      <c r="Y10977" s="65"/>
      <c r="Z10977" s="65"/>
      <c r="AA10977" s="65"/>
      <c r="AB10977" s="65"/>
      <c r="AC10977" s="65"/>
      <c r="AJ10977" s="66"/>
    </row>
    <row r="10978" spans="17:36" ht="4.5" customHeight="1" x14ac:dyDescent="0.2">
      <c r="Q10978" s="65"/>
      <c r="R10978" s="65"/>
      <c r="X10978" s="65"/>
      <c r="Y10978" s="65"/>
      <c r="Z10978" s="65"/>
      <c r="AA10978" s="65"/>
      <c r="AB10978" s="65"/>
      <c r="AC10978" s="65"/>
      <c r="AJ10978" s="66"/>
    </row>
    <row r="10979" spans="17:36" ht="4.5" customHeight="1" x14ac:dyDescent="0.2">
      <c r="Q10979" s="65"/>
      <c r="R10979" s="65"/>
      <c r="X10979" s="65"/>
      <c r="Y10979" s="65"/>
      <c r="Z10979" s="65"/>
      <c r="AA10979" s="65"/>
      <c r="AB10979" s="65"/>
      <c r="AC10979" s="65"/>
      <c r="AJ10979" s="66"/>
    </row>
    <row r="10980" spans="17:36" ht="4.5" customHeight="1" x14ac:dyDescent="0.2">
      <c r="Q10980" s="65"/>
      <c r="R10980" s="65"/>
      <c r="X10980" s="65"/>
      <c r="Y10980" s="65"/>
      <c r="Z10980" s="65"/>
      <c r="AA10980" s="65"/>
      <c r="AB10980" s="65"/>
      <c r="AC10980" s="65"/>
      <c r="AJ10980" s="66"/>
    </row>
    <row r="10981" spans="17:36" ht="4.5" customHeight="1" x14ac:dyDescent="0.2">
      <c r="Q10981" s="65"/>
      <c r="R10981" s="65"/>
      <c r="X10981" s="65"/>
      <c r="Y10981" s="65"/>
      <c r="Z10981" s="65"/>
      <c r="AA10981" s="65"/>
      <c r="AB10981" s="65"/>
      <c r="AC10981" s="65"/>
      <c r="AJ10981" s="66"/>
    </row>
    <row r="10982" spans="17:36" ht="4.5" customHeight="1" x14ac:dyDescent="0.2">
      <c r="Q10982" s="65"/>
      <c r="R10982" s="65"/>
      <c r="X10982" s="65"/>
      <c r="Y10982" s="65"/>
      <c r="Z10982" s="65"/>
      <c r="AA10982" s="65"/>
      <c r="AB10982" s="65"/>
      <c r="AC10982" s="65"/>
      <c r="AJ10982" s="66"/>
    </row>
    <row r="10983" spans="17:36" ht="4.5" customHeight="1" x14ac:dyDescent="0.2">
      <c r="Q10983" s="65"/>
      <c r="R10983" s="65"/>
      <c r="X10983" s="65"/>
      <c r="Y10983" s="65"/>
      <c r="Z10983" s="65"/>
      <c r="AA10983" s="65"/>
      <c r="AB10983" s="65"/>
      <c r="AC10983" s="65"/>
      <c r="AJ10983" s="66"/>
    </row>
    <row r="10984" spans="17:36" ht="4.5" customHeight="1" x14ac:dyDescent="0.2">
      <c r="Q10984" s="65"/>
      <c r="R10984" s="65"/>
      <c r="X10984" s="65"/>
      <c r="Y10984" s="65"/>
      <c r="Z10984" s="65"/>
      <c r="AA10984" s="65"/>
      <c r="AB10984" s="65"/>
      <c r="AC10984" s="65"/>
      <c r="AJ10984" s="66"/>
    </row>
    <row r="10985" spans="17:36" ht="4.5" customHeight="1" x14ac:dyDescent="0.2">
      <c r="Q10985" s="65"/>
      <c r="R10985" s="65"/>
      <c r="X10985" s="65"/>
      <c r="Y10985" s="65"/>
      <c r="Z10985" s="65"/>
      <c r="AA10985" s="65"/>
      <c r="AB10985" s="65"/>
      <c r="AC10985" s="65"/>
      <c r="AJ10985" s="66"/>
    </row>
    <row r="10986" spans="17:36" ht="4.5" customHeight="1" x14ac:dyDescent="0.2">
      <c r="Q10986" s="65"/>
      <c r="R10986" s="65"/>
      <c r="X10986" s="65"/>
      <c r="Y10986" s="65"/>
      <c r="Z10986" s="65"/>
      <c r="AA10986" s="65"/>
      <c r="AB10986" s="65"/>
      <c r="AC10986" s="65"/>
      <c r="AJ10986" s="66"/>
    </row>
    <row r="10987" spans="17:36" ht="4.5" customHeight="1" x14ac:dyDescent="0.2">
      <c r="Q10987" s="65"/>
      <c r="R10987" s="65"/>
      <c r="X10987" s="65"/>
      <c r="Y10987" s="65"/>
      <c r="Z10987" s="65"/>
      <c r="AA10987" s="65"/>
      <c r="AB10987" s="65"/>
      <c r="AC10987" s="65"/>
      <c r="AJ10987" s="66"/>
    </row>
    <row r="10988" spans="17:36" ht="4.5" customHeight="1" x14ac:dyDescent="0.2">
      <c r="Q10988" s="65"/>
      <c r="R10988" s="65"/>
      <c r="X10988" s="65"/>
      <c r="Y10988" s="65"/>
      <c r="Z10988" s="65"/>
      <c r="AA10988" s="65"/>
      <c r="AB10988" s="65"/>
      <c r="AC10988" s="65"/>
      <c r="AJ10988" s="66"/>
    </row>
    <row r="10989" spans="17:36" ht="4.5" customHeight="1" x14ac:dyDescent="0.2">
      <c r="Q10989" s="65"/>
      <c r="R10989" s="65"/>
      <c r="X10989" s="65"/>
      <c r="Y10989" s="65"/>
      <c r="Z10989" s="65"/>
      <c r="AA10989" s="65"/>
      <c r="AB10989" s="65"/>
      <c r="AC10989" s="65"/>
      <c r="AJ10989" s="66"/>
    </row>
    <row r="10990" spans="17:36" ht="4.5" customHeight="1" x14ac:dyDescent="0.2">
      <c r="Q10990" s="65"/>
      <c r="R10990" s="65"/>
      <c r="X10990" s="65"/>
      <c r="Y10990" s="65"/>
      <c r="Z10990" s="65"/>
      <c r="AA10990" s="65"/>
      <c r="AB10990" s="65"/>
      <c r="AC10990" s="65"/>
      <c r="AJ10990" s="66"/>
    </row>
    <row r="10991" spans="17:36" ht="4.5" customHeight="1" x14ac:dyDescent="0.2">
      <c r="Q10991" s="65"/>
      <c r="R10991" s="65"/>
      <c r="X10991" s="65"/>
      <c r="Y10991" s="65"/>
      <c r="Z10991" s="65"/>
      <c r="AA10991" s="65"/>
      <c r="AB10991" s="65"/>
      <c r="AC10991" s="65"/>
      <c r="AJ10991" s="66"/>
    </row>
    <row r="10992" spans="17:36" ht="4.5" customHeight="1" x14ac:dyDescent="0.2">
      <c r="Q10992" s="65"/>
      <c r="R10992" s="65"/>
      <c r="X10992" s="65"/>
      <c r="Y10992" s="65"/>
      <c r="Z10992" s="65"/>
      <c r="AA10992" s="65"/>
      <c r="AB10992" s="65"/>
      <c r="AC10992" s="65"/>
      <c r="AJ10992" s="66"/>
    </row>
    <row r="10993" spans="17:36" ht="4.5" customHeight="1" x14ac:dyDescent="0.2">
      <c r="Q10993" s="65"/>
      <c r="R10993" s="65"/>
      <c r="X10993" s="65"/>
      <c r="Y10993" s="65"/>
      <c r="Z10993" s="65"/>
      <c r="AA10993" s="65"/>
      <c r="AB10993" s="65"/>
      <c r="AC10993" s="65"/>
      <c r="AJ10993" s="66"/>
    </row>
    <row r="10994" spans="17:36" ht="4.5" customHeight="1" x14ac:dyDescent="0.2">
      <c r="Q10994" s="65"/>
      <c r="R10994" s="65"/>
      <c r="X10994" s="65"/>
      <c r="Y10994" s="65"/>
      <c r="Z10994" s="65"/>
      <c r="AA10994" s="65"/>
      <c r="AB10994" s="65"/>
      <c r="AC10994" s="65"/>
      <c r="AJ10994" s="66"/>
    </row>
    <row r="10995" spans="17:36" ht="4.5" customHeight="1" x14ac:dyDescent="0.2">
      <c r="Q10995" s="65"/>
      <c r="R10995" s="65"/>
      <c r="X10995" s="65"/>
      <c r="Y10995" s="65"/>
      <c r="Z10995" s="65"/>
      <c r="AA10995" s="65"/>
      <c r="AB10995" s="65"/>
      <c r="AC10995" s="65"/>
      <c r="AJ10995" s="66"/>
    </row>
    <row r="10996" spans="17:36" ht="4.5" customHeight="1" x14ac:dyDescent="0.2">
      <c r="Q10996" s="65"/>
      <c r="R10996" s="65"/>
      <c r="X10996" s="65"/>
      <c r="Y10996" s="65"/>
      <c r="Z10996" s="65"/>
      <c r="AA10996" s="65"/>
      <c r="AB10996" s="65"/>
      <c r="AC10996" s="65"/>
      <c r="AJ10996" s="66"/>
    </row>
    <row r="10997" spans="17:36" ht="4.5" customHeight="1" x14ac:dyDescent="0.2">
      <c r="Q10997" s="65"/>
      <c r="R10997" s="65"/>
      <c r="X10997" s="65"/>
      <c r="Y10997" s="65"/>
      <c r="Z10997" s="65"/>
      <c r="AA10997" s="65"/>
      <c r="AB10997" s="65"/>
      <c r="AC10997" s="65"/>
      <c r="AJ10997" s="66"/>
    </row>
    <row r="10998" spans="17:36" ht="4.5" customHeight="1" x14ac:dyDescent="0.2">
      <c r="Q10998" s="65"/>
      <c r="R10998" s="65"/>
      <c r="X10998" s="65"/>
      <c r="Y10998" s="65"/>
      <c r="Z10998" s="65"/>
      <c r="AA10998" s="65"/>
      <c r="AB10998" s="65"/>
      <c r="AC10998" s="65"/>
      <c r="AJ10998" s="66"/>
    </row>
    <row r="10999" spans="17:36" ht="4.5" customHeight="1" x14ac:dyDescent="0.2">
      <c r="Q10999" s="65"/>
      <c r="R10999" s="65"/>
      <c r="X10999" s="65"/>
      <c r="Y10999" s="65"/>
      <c r="Z10999" s="65"/>
      <c r="AA10999" s="65"/>
      <c r="AB10999" s="65"/>
      <c r="AC10999" s="65"/>
      <c r="AJ10999" s="66"/>
    </row>
    <row r="11000" spans="17:36" ht="4.5" customHeight="1" x14ac:dyDescent="0.2">
      <c r="Q11000" s="65"/>
      <c r="R11000" s="65"/>
      <c r="X11000" s="65"/>
      <c r="Y11000" s="65"/>
      <c r="Z11000" s="65"/>
      <c r="AA11000" s="65"/>
      <c r="AB11000" s="65"/>
      <c r="AC11000" s="65"/>
      <c r="AJ11000" s="66"/>
    </row>
    <row r="11001" spans="17:36" ht="4.5" customHeight="1" x14ac:dyDescent="0.2">
      <c r="Q11001" s="65"/>
      <c r="R11001" s="65"/>
      <c r="X11001" s="65"/>
      <c r="Y11001" s="65"/>
      <c r="Z11001" s="65"/>
      <c r="AA11001" s="65"/>
      <c r="AB11001" s="65"/>
      <c r="AC11001" s="65"/>
      <c r="AJ11001" s="66"/>
    </row>
    <row r="11002" spans="17:36" ht="4.5" customHeight="1" x14ac:dyDescent="0.2">
      <c r="Q11002" s="65"/>
      <c r="R11002" s="65"/>
      <c r="X11002" s="65"/>
      <c r="Y11002" s="65"/>
      <c r="Z11002" s="65"/>
      <c r="AA11002" s="65"/>
      <c r="AB11002" s="65"/>
      <c r="AC11002" s="65"/>
      <c r="AJ11002" s="66"/>
    </row>
    <row r="11003" spans="17:36" ht="4.5" customHeight="1" x14ac:dyDescent="0.2">
      <c r="Q11003" s="65"/>
      <c r="R11003" s="65"/>
      <c r="X11003" s="65"/>
      <c r="Y11003" s="65"/>
      <c r="Z11003" s="65"/>
      <c r="AA11003" s="65"/>
      <c r="AB11003" s="65"/>
      <c r="AC11003" s="65"/>
      <c r="AJ11003" s="66"/>
    </row>
    <row r="11004" spans="17:36" ht="4.5" customHeight="1" x14ac:dyDescent="0.2">
      <c r="Q11004" s="65"/>
      <c r="R11004" s="65"/>
      <c r="X11004" s="65"/>
      <c r="Y11004" s="65"/>
      <c r="Z11004" s="65"/>
      <c r="AA11004" s="65"/>
      <c r="AB11004" s="65"/>
      <c r="AC11004" s="65"/>
      <c r="AJ11004" s="66"/>
    </row>
    <row r="11005" spans="17:36" ht="4.5" customHeight="1" x14ac:dyDescent="0.2">
      <c r="Q11005" s="65"/>
      <c r="R11005" s="65"/>
      <c r="X11005" s="65"/>
      <c r="Y11005" s="65"/>
      <c r="Z11005" s="65"/>
      <c r="AA11005" s="65"/>
      <c r="AB11005" s="65"/>
      <c r="AC11005" s="65"/>
      <c r="AJ11005" s="66"/>
    </row>
    <row r="11006" spans="17:36" ht="4.5" customHeight="1" x14ac:dyDescent="0.2">
      <c r="Q11006" s="65"/>
      <c r="R11006" s="65"/>
      <c r="X11006" s="65"/>
      <c r="Y11006" s="65"/>
      <c r="Z11006" s="65"/>
      <c r="AA11006" s="65"/>
      <c r="AB11006" s="65"/>
      <c r="AC11006" s="65"/>
      <c r="AJ11006" s="66"/>
    </row>
    <row r="11007" spans="17:36" ht="4.5" customHeight="1" x14ac:dyDescent="0.2">
      <c r="Q11007" s="65"/>
      <c r="R11007" s="65"/>
      <c r="X11007" s="65"/>
      <c r="Y11007" s="65"/>
      <c r="Z11007" s="65"/>
      <c r="AA11007" s="65"/>
      <c r="AB11007" s="65"/>
      <c r="AC11007" s="65"/>
      <c r="AJ11007" s="66"/>
    </row>
    <row r="11008" spans="17:36" ht="4.5" customHeight="1" x14ac:dyDescent="0.2">
      <c r="Q11008" s="65"/>
      <c r="R11008" s="65"/>
      <c r="X11008" s="65"/>
      <c r="Y11008" s="65"/>
      <c r="Z11008" s="65"/>
      <c r="AA11008" s="65"/>
      <c r="AB11008" s="65"/>
      <c r="AC11008" s="65"/>
      <c r="AJ11008" s="66"/>
    </row>
    <row r="11009" spans="17:36" ht="4.5" customHeight="1" x14ac:dyDescent="0.2">
      <c r="Q11009" s="65"/>
      <c r="R11009" s="65"/>
      <c r="X11009" s="65"/>
      <c r="Y11009" s="65"/>
      <c r="Z11009" s="65"/>
      <c r="AA11009" s="65"/>
      <c r="AB11009" s="65"/>
      <c r="AC11009" s="65"/>
      <c r="AJ11009" s="66"/>
    </row>
    <row r="11010" spans="17:36" ht="4.5" customHeight="1" x14ac:dyDescent="0.2">
      <c r="Q11010" s="65"/>
      <c r="R11010" s="65"/>
      <c r="X11010" s="65"/>
      <c r="Y11010" s="65"/>
      <c r="Z11010" s="65"/>
      <c r="AA11010" s="65"/>
      <c r="AB11010" s="65"/>
      <c r="AC11010" s="65"/>
      <c r="AJ11010" s="66"/>
    </row>
    <row r="11011" spans="17:36" ht="4.5" customHeight="1" x14ac:dyDescent="0.2">
      <c r="Q11011" s="65"/>
      <c r="R11011" s="65"/>
      <c r="X11011" s="65"/>
      <c r="Y11011" s="65"/>
      <c r="Z11011" s="65"/>
      <c r="AA11011" s="65"/>
      <c r="AB11011" s="65"/>
      <c r="AC11011" s="65"/>
      <c r="AJ11011" s="66"/>
    </row>
    <row r="11012" spans="17:36" ht="4.5" customHeight="1" x14ac:dyDescent="0.2">
      <c r="Q11012" s="65"/>
      <c r="R11012" s="65"/>
      <c r="X11012" s="65"/>
      <c r="Y11012" s="65"/>
      <c r="Z11012" s="65"/>
      <c r="AA11012" s="65"/>
      <c r="AB11012" s="65"/>
      <c r="AC11012" s="65"/>
      <c r="AJ11012" s="66"/>
    </row>
    <row r="11013" spans="17:36" ht="4.5" customHeight="1" x14ac:dyDescent="0.2">
      <c r="Q11013" s="65"/>
      <c r="R11013" s="65"/>
      <c r="X11013" s="65"/>
      <c r="Y11013" s="65"/>
      <c r="Z11013" s="65"/>
      <c r="AA11013" s="65"/>
      <c r="AB11013" s="65"/>
      <c r="AC11013" s="65"/>
      <c r="AJ11013" s="66"/>
    </row>
    <row r="11014" spans="17:36" ht="4.5" customHeight="1" x14ac:dyDescent="0.2">
      <c r="Q11014" s="65"/>
      <c r="R11014" s="65"/>
      <c r="X11014" s="65"/>
      <c r="Y11014" s="65"/>
      <c r="Z11014" s="65"/>
      <c r="AA11014" s="65"/>
      <c r="AB11014" s="65"/>
      <c r="AC11014" s="65"/>
      <c r="AJ11014" s="66"/>
    </row>
    <row r="11015" spans="17:36" ht="4.5" customHeight="1" x14ac:dyDescent="0.2">
      <c r="Q11015" s="65"/>
      <c r="R11015" s="65"/>
      <c r="X11015" s="65"/>
      <c r="Y11015" s="65"/>
      <c r="Z11015" s="65"/>
      <c r="AA11015" s="65"/>
      <c r="AB11015" s="65"/>
      <c r="AC11015" s="65"/>
      <c r="AJ11015" s="66"/>
    </row>
    <row r="11016" spans="17:36" ht="4.5" customHeight="1" x14ac:dyDescent="0.2">
      <c r="Q11016" s="65"/>
      <c r="R11016" s="65"/>
      <c r="X11016" s="65"/>
      <c r="Y11016" s="65"/>
      <c r="Z11016" s="65"/>
      <c r="AA11016" s="65"/>
      <c r="AB11016" s="65"/>
      <c r="AC11016" s="65"/>
      <c r="AJ11016" s="66"/>
    </row>
    <row r="11017" spans="17:36" ht="4.5" customHeight="1" x14ac:dyDescent="0.2">
      <c r="Q11017" s="65"/>
      <c r="R11017" s="65"/>
      <c r="X11017" s="65"/>
      <c r="Y11017" s="65"/>
      <c r="Z11017" s="65"/>
      <c r="AA11017" s="65"/>
      <c r="AB11017" s="65"/>
      <c r="AC11017" s="65"/>
      <c r="AJ11017" s="66"/>
    </row>
    <row r="11018" spans="17:36" ht="4.5" customHeight="1" x14ac:dyDescent="0.2">
      <c r="Q11018" s="65"/>
      <c r="R11018" s="65"/>
      <c r="X11018" s="65"/>
      <c r="Y11018" s="65"/>
      <c r="Z11018" s="65"/>
      <c r="AA11018" s="65"/>
      <c r="AB11018" s="65"/>
      <c r="AC11018" s="65"/>
      <c r="AJ11018" s="66"/>
    </row>
    <row r="11019" spans="17:36" ht="4.5" customHeight="1" x14ac:dyDescent="0.2">
      <c r="Q11019" s="65"/>
      <c r="R11019" s="65"/>
      <c r="X11019" s="65"/>
      <c r="Y11019" s="65"/>
      <c r="Z11019" s="65"/>
      <c r="AA11019" s="65"/>
      <c r="AB11019" s="65"/>
      <c r="AC11019" s="65"/>
      <c r="AJ11019" s="66"/>
    </row>
    <row r="11020" spans="17:36" ht="4.5" customHeight="1" x14ac:dyDescent="0.2">
      <c r="Q11020" s="65"/>
      <c r="R11020" s="65"/>
      <c r="X11020" s="65"/>
      <c r="Y11020" s="65"/>
      <c r="Z11020" s="65"/>
      <c r="AA11020" s="65"/>
      <c r="AB11020" s="65"/>
      <c r="AC11020" s="65"/>
      <c r="AJ11020" s="66"/>
    </row>
    <row r="11021" spans="17:36" ht="4.5" customHeight="1" x14ac:dyDescent="0.2">
      <c r="Q11021" s="65"/>
      <c r="R11021" s="65"/>
      <c r="X11021" s="65"/>
      <c r="Y11021" s="65"/>
      <c r="Z11021" s="65"/>
      <c r="AA11021" s="65"/>
      <c r="AB11021" s="65"/>
      <c r="AC11021" s="65"/>
      <c r="AJ11021" s="66"/>
    </row>
    <row r="11022" spans="17:36" ht="4.5" customHeight="1" x14ac:dyDescent="0.2">
      <c r="Q11022" s="65"/>
      <c r="R11022" s="65"/>
      <c r="X11022" s="65"/>
      <c r="Y11022" s="65"/>
      <c r="Z11022" s="65"/>
      <c r="AA11022" s="65"/>
      <c r="AB11022" s="65"/>
      <c r="AC11022" s="65"/>
      <c r="AJ11022" s="66"/>
    </row>
    <row r="11023" spans="17:36" ht="4.5" customHeight="1" x14ac:dyDescent="0.2">
      <c r="Q11023" s="65"/>
      <c r="R11023" s="65"/>
      <c r="X11023" s="65"/>
      <c r="Y11023" s="65"/>
      <c r="Z11023" s="65"/>
      <c r="AA11023" s="65"/>
      <c r="AB11023" s="65"/>
      <c r="AC11023" s="65"/>
      <c r="AJ11023" s="66"/>
    </row>
    <row r="11024" spans="17:36" ht="4.5" customHeight="1" x14ac:dyDescent="0.2">
      <c r="Q11024" s="65"/>
      <c r="R11024" s="65"/>
      <c r="X11024" s="65"/>
      <c r="Y11024" s="65"/>
      <c r="Z11024" s="65"/>
      <c r="AA11024" s="65"/>
      <c r="AB11024" s="65"/>
      <c r="AC11024" s="65"/>
      <c r="AJ11024" s="66"/>
    </row>
    <row r="11025" spans="17:36" ht="4.5" customHeight="1" x14ac:dyDescent="0.2">
      <c r="Q11025" s="65"/>
      <c r="R11025" s="65"/>
      <c r="X11025" s="65"/>
      <c r="Y11025" s="65"/>
      <c r="Z11025" s="65"/>
      <c r="AA11025" s="65"/>
      <c r="AB11025" s="65"/>
      <c r="AC11025" s="65"/>
      <c r="AJ11025" s="66"/>
    </row>
    <row r="11026" spans="17:36" ht="4.5" customHeight="1" x14ac:dyDescent="0.2">
      <c r="Q11026" s="65"/>
      <c r="R11026" s="65"/>
      <c r="X11026" s="65"/>
      <c r="Y11026" s="65"/>
      <c r="Z11026" s="65"/>
      <c r="AA11026" s="65"/>
      <c r="AB11026" s="65"/>
      <c r="AC11026" s="65"/>
      <c r="AJ11026" s="66"/>
    </row>
    <row r="11027" spans="17:36" ht="4.5" customHeight="1" x14ac:dyDescent="0.2">
      <c r="Q11027" s="65"/>
      <c r="R11027" s="65"/>
      <c r="X11027" s="65"/>
      <c r="Y11027" s="65"/>
      <c r="Z11027" s="65"/>
      <c r="AA11027" s="65"/>
      <c r="AB11027" s="65"/>
      <c r="AC11027" s="65"/>
      <c r="AJ11027" s="66"/>
    </row>
    <row r="11028" spans="17:36" ht="4.5" customHeight="1" x14ac:dyDescent="0.2">
      <c r="Q11028" s="65"/>
      <c r="R11028" s="65"/>
      <c r="X11028" s="65"/>
      <c r="Y11028" s="65"/>
      <c r="Z11028" s="65"/>
      <c r="AA11028" s="65"/>
      <c r="AB11028" s="65"/>
      <c r="AC11028" s="65"/>
      <c r="AJ11028" s="66"/>
    </row>
    <row r="11029" spans="17:36" ht="4.5" customHeight="1" x14ac:dyDescent="0.2">
      <c r="Q11029" s="65"/>
      <c r="R11029" s="65"/>
      <c r="X11029" s="65"/>
      <c r="Y11029" s="65"/>
      <c r="Z11029" s="65"/>
      <c r="AA11029" s="65"/>
      <c r="AB11029" s="65"/>
      <c r="AC11029" s="65"/>
      <c r="AJ11029" s="66"/>
    </row>
    <row r="11030" spans="17:36" ht="4.5" customHeight="1" x14ac:dyDescent="0.2">
      <c r="Q11030" s="65"/>
      <c r="R11030" s="65"/>
      <c r="X11030" s="65"/>
      <c r="Y11030" s="65"/>
      <c r="Z11030" s="65"/>
      <c r="AA11030" s="65"/>
      <c r="AB11030" s="65"/>
      <c r="AC11030" s="65"/>
      <c r="AJ11030" s="66"/>
    </row>
    <row r="11031" spans="17:36" ht="4.5" customHeight="1" x14ac:dyDescent="0.2">
      <c r="Q11031" s="65"/>
      <c r="R11031" s="65"/>
      <c r="X11031" s="65"/>
      <c r="Y11031" s="65"/>
      <c r="Z11031" s="65"/>
      <c r="AA11031" s="65"/>
      <c r="AB11031" s="65"/>
      <c r="AC11031" s="65"/>
      <c r="AJ11031" s="66"/>
    </row>
    <row r="11032" spans="17:36" ht="4.5" customHeight="1" x14ac:dyDescent="0.2">
      <c r="Q11032" s="65"/>
      <c r="R11032" s="65"/>
      <c r="X11032" s="65"/>
      <c r="Y11032" s="65"/>
      <c r="Z11032" s="65"/>
      <c r="AA11032" s="65"/>
      <c r="AB11032" s="65"/>
      <c r="AC11032" s="65"/>
      <c r="AJ11032" s="66"/>
    </row>
    <row r="11033" spans="17:36" ht="4.5" customHeight="1" x14ac:dyDescent="0.2">
      <c r="Q11033" s="65"/>
      <c r="R11033" s="65"/>
      <c r="X11033" s="65"/>
      <c r="Y11033" s="65"/>
      <c r="Z11033" s="65"/>
      <c r="AA11033" s="65"/>
      <c r="AB11033" s="65"/>
      <c r="AC11033" s="65"/>
      <c r="AJ11033" s="66"/>
    </row>
    <row r="11034" spans="17:36" ht="4.5" customHeight="1" x14ac:dyDescent="0.2">
      <c r="Q11034" s="65"/>
      <c r="R11034" s="65"/>
      <c r="X11034" s="65"/>
      <c r="Y11034" s="65"/>
      <c r="Z11034" s="65"/>
      <c r="AA11034" s="65"/>
      <c r="AB11034" s="65"/>
      <c r="AC11034" s="65"/>
      <c r="AJ11034" s="66"/>
    </row>
    <row r="11035" spans="17:36" ht="4.5" customHeight="1" x14ac:dyDescent="0.2">
      <c r="Q11035" s="65"/>
      <c r="R11035" s="65"/>
      <c r="X11035" s="65"/>
      <c r="Y11035" s="65"/>
      <c r="Z11035" s="65"/>
      <c r="AA11035" s="65"/>
      <c r="AB11035" s="65"/>
      <c r="AC11035" s="65"/>
      <c r="AJ11035" s="66"/>
    </row>
    <row r="11036" spans="17:36" ht="4.5" customHeight="1" x14ac:dyDescent="0.2">
      <c r="Q11036" s="65"/>
      <c r="R11036" s="65"/>
      <c r="X11036" s="65"/>
      <c r="Y11036" s="65"/>
      <c r="Z11036" s="65"/>
      <c r="AA11036" s="65"/>
      <c r="AB11036" s="65"/>
      <c r="AC11036" s="65"/>
      <c r="AJ11036" s="66"/>
    </row>
    <row r="11037" spans="17:36" ht="4.5" customHeight="1" x14ac:dyDescent="0.2">
      <c r="Q11037" s="65"/>
      <c r="R11037" s="65"/>
      <c r="X11037" s="65"/>
      <c r="Y11037" s="65"/>
      <c r="Z11037" s="65"/>
      <c r="AA11037" s="65"/>
      <c r="AB11037" s="65"/>
      <c r="AC11037" s="65"/>
      <c r="AJ11037" s="66"/>
    </row>
    <row r="11038" spans="17:36" ht="4.5" customHeight="1" x14ac:dyDescent="0.2">
      <c r="Q11038" s="65"/>
      <c r="R11038" s="65"/>
      <c r="X11038" s="65"/>
      <c r="Y11038" s="65"/>
      <c r="Z11038" s="65"/>
      <c r="AA11038" s="65"/>
      <c r="AB11038" s="65"/>
      <c r="AC11038" s="65"/>
      <c r="AJ11038" s="66"/>
    </row>
    <row r="11039" spans="17:36" ht="4.5" customHeight="1" x14ac:dyDescent="0.2">
      <c r="Q11039" s="65"/>
      <c r="R11039" s="65"/>
      <c r="X11039" s="65"/>
      <c r="Y11039" s="65"/>
      <c r="Z11039" s="65"/>
      <c r="AA11039" s="65"/>
      <c r="AB11039" s="65"/>
      <c r="AC11039" s="65"/>
      <c r="AJ11039" s="66"/>
    </row>
    <row r="11040" spans="17:36" ht="4.5" customHeight="1" x14ac:dyDescent="0.2">
      <c r="Q11040" s="65"/>
      <c r="R11040" s="65"/>
      <c r="X11040" s="65"/>
      <c r="Y11040" s="65"/>
      <c r="Z11040" s="65"/>
      <c r="AA11040" s="65"/>
      <c r="AB11040" s="65"/>
      <c r="AC11040" s="65"/>
      <c r="AJ11040" s="66"/>
    </row>
    <row r="11041" spans="17:36" ht="4.5" customHeight="1" x14ac:dyDescent="0.2">
      <c r="Q11041" s="65"/>
      <c r="R11041" s="65"/>
      <c r="X11041" s="65"/>
      <c r="Y11041" s="65"/>
      <c r="Z11041" s="65"/>
      <c r="AA11041" s="65"/>
      <c r="AB11041" s="65"/>
      <c r="AC11041" s="65"/>
      <c r="AJ11041" s="66"/>
    </row>
    <row r="11042" spans="17:36" ht="4.5" customHeight="1" x14ac:dyDescent="0.2">
      <c r="Q11042" s="65"/>
      <c r="R11042" s="65"/>
      <c r="X11042" s="65"/>
      <c r="Y11042" s="65"/>
      <c r="Z11042" s="65"/>
      <c r="AA11042" s="65"/>
      <c r="AB11042" s="65"/>
      <c r="AC11042" s="65"/>
      <c r="AJ11042" s="66"/>
    </row>
    <row r="11043" spans="17:36" ht="4.5" customHeight="1" x14ac:dyDescent="0.2">
      <c r="Q11043" s="65"/>
      <c r="R11043" s="65"/>
      <c r="X11043" s="65"/>
      <c r="Y11043" s="65"/>
      <c r="Z11043" s="65"/>
      <c r="AA11043" s="65"/>
      <c r="AB11043" s="65"/>
      <c r="AC11043" s="65"/>
      <c r="AJ11043" s="66"/>
    </row>
    <row r="11044" spans="17:36" ht="4.5" customHeight="1" x14ac:dyDescent="0.2">
      <c r="Q11044" s="65"/>
      <c r="R11044" s="65"/>
      <c r="X11044" s="65"/>
      <c r="Y11044" s="65"/>
      <c r="Z11044" s="65"/>
      <c r="AA11044" s="65"/>
      <c r="AB11044" s="65"/>
      <c r="AC11044" s="65"/>
      <c r="AJ11044" s="66"/>
    </row>
    <row r="11045" spans="17:36" ht="4.5" customHeight="1" x14ac:dyDescent="0.2">
      <c r="Q11045" s="65"/>
      <c r="R11045" s="65"/>
      <c r="X11045" s="65"/>
      <c r="Y11045" s="65"/>
      <c r="Z11045" s="65"/>
      <c r="AA11045" s="65"/>
      <c r="AB11045" s="65"/>
      <c r="AC11045" s="65"/>
      <c r="AJ11045" s="66"/>
    </row>
    <row r="11046" spans="17:36" ht="4.5" customHeight="1" x14ac:dyDescent="0.2">
      <c r="Q11046" s="65"/>
      <c r="R11046" s="65"/>
      <c r="X11046" s="65"/>
      <c r="Y11046" s="65"/>
      <c r="Z11046" s="65"/>
      <c r="AA11046" s="65"/>
      <c r="AB11046" s="65"/>
      <c r="AC11046" s="65"/>
      <c r="AJ11046" s="66"/>
    </row>
    <row r="11047" spans="17:36" ht="4.5" customHeight="1" x14ac:dyDescent="0.2">
      <c r="Q11047" s="65"/>
      <c r="R11047" s="65"/>
      <c r="X11047" s="65"/>
      <c r="Y11047" s="65"/>
      <c r="Z11047" s="65"/>
      <c r="AA11047" s="65"/>
      <c r="AB11047" s="65"/>
      <c r="AC11047" s="65"/>
      <c r="AJ11047" s="66"/>
    </row>
    <row r="11048" spans="17:36" ht="4.5" customHeight="1" x14ac:dyDescent="0.2">
      <c r="Q11048" s="65"/>
      <c r="R11048" s="65"/>
      <c r="X11048" s="65"/>
      <c r="Y11048" s="65"/>
      <c r="Z11048" s="65"/>
      <c r="AA11048" s="65"/>
      <c r="AB11048" s="65"/>
      <c r="AC11048" s="65"/>
      <c r="AJ11048" s="66"/>
    </row>
    <row r="11049" spans="17:36" ht="4.5" customHeight="1" x14ac:dyDescent="0.2">
      <c r="Q11049" s="65"/>
      <c r="R11049" s="65"/>
      <c r="X11049" s="65"/>
      <c r="Y11049" s="65"/>
      <c r="Z11049" s="65"/>
      <c r="AA11049" s="65"/>
      <c r="AB11049" s="65"/>
      <c r="AC11049" s="65"/>
      <c r="AJ11049" s="66"/>
    </row>
    <row r="11050" spans="17:36" ht="4.5" customHeight="1" x14ac:dyDescent="0.2">
      <c r="Q11050" s="65"/>
      <c r="R11050" s="65"/>
      <c r="X11050" s="65"/>
      <c r="Y11050" s="65"/>
      <c r="Z11050" s="65"/>
      <c r="AA11050" s="65"/>
      <c r="AB11050" s="65"/>
      <c r="AC11050" s="65"/>
      <c r="AJ11050" s="66"/>
    </row>
    <row r="11051" spans="17:36" ht="4.5" customHeight="1" x14ac:dyDescent="0.2">
      <c r="Q11051" s="65"/>
      <c r="R11051" s="65"/>
      <c r="X11051" s="65"/>
      <c r="Y11051" s="65"/>
      <c r="Z11051" s="65"/>
      <c r="AA11051" s="65"/>
      <c r="AB11051" s="65"/>
      <c r="AC11051" s="65"/>
      <c r="AJ11051" s="66"/>
    </row>
    <row r="11052" spans="17:36" ht="4.5" customHeight="1" x14ac:dyDescent="0.2">
      <c r="Q11052" s="65"/>
      <c r="R11052" s="65"/>
      <c r="X11052" s="65"/>
      <c r="Y11052" s="65"/>
      <c r="Z11052" s="65"/>
      <c r="AA11052" s="65"/>
      <c r="AB11052" s="65"/>
      <c r="AC11052" s="65"/>
      <c r="AJ11052" s="66"/>
    </row>
    <row r="11053" spans="17:36" ht="4.5" customHeight="1" x14ac:dyDescent="0.2">
      <c r="Q11053" s="65"/>
      <c r="R11053" s="65"/>
      <c r="X11053" s="65"/>
      <c r="Y11053" s="65"/>
      <c r="Z11053" s="65"/>
      <c r="AA11053" s="65"/>
      <c r="AB11053" s="65"/>
      <c r="AC11053" s="65"/>
      <c r="AJ11053" s="66"/>
    </row>
    <row r="11054" spans="17:36" ht="4.5" customHeight="1" x14ac:dyDescent="0.2">
      <c r="Q11054" s="65"/>
      <c r="R11054" s="65"/>
      <c r="X11054" s="65"/>
      <c r="Y11054" s="65"/>
      <c r="Z11054" s="65"/>
      <c r="AA11054" s="65"/>
      <c r="AB11054" s="65"/>
      <c r="AC11054" s="65"/>
      <c r="AJ11054" s="66"/>
    </row>
    <row r="11055" spans="17:36" ht="4.5" customHeight="1" x14ac:dyDescent="0.2">
      <c r="Q11055" s="65"/>
      <c r="R11055" s="65"/>
      <c r="X11055" s="65"/>
      <c r="Y11055" s="65"/>
      <c r="Z11055" s="65"/>
      <c r="AA11055" s="65"/>
      <c r="AB11055" s="65"/>
      <c r="AC11055" s="65"/>
      <c r="AJ11055" s="66"/>
    </row>
    <row r="11056" spans="17:36" ht="4.5" customHeight="1" x14ac:dyDescent="0.2">
      <c r="Q11056" s="65"/>
      <c r="R11056" s="65"/>
      <c r="X11056" s="65"/>
      <c r="Y11056" s="65"/>
      <c r="Z11056" s="65"/>
      <c r="AA11056" s="65"/>
      <c r="AB11056" s="65"/>
      <c r="AC11056" s="65"/>
      <c r="AJ11056" s="66"/>
    </row>
    <row r="11057" spans="17:36" ht="4.5" customHeight="1" x14ac:dyDescent="0.2">
      <c r="Q11057" s="65"/>
      <c r="R11057" s="65"/>
      <c r="X11057" s="65"/>
      <c r="Y11057" s="65"/>
      <c r="Z11057" s="65"/>
      <c r="AA11057" s="65"/>
      <c r="AB11057" s="65"/>
      <c r="AC11057" s="65"/>
      <c r="AJ11057" s="66"/>
    </row>
    <row r="11058" spans="17:36" ht="4.5" customHeight="1" x14ac:dyDescent="0.2">
      <c r="Q11058" s="65"/>
      <c r="R11058" s="65"/>
      <c r="X11058" s="65"/>
      <c r="Y11058" s="65"/>
      <c r="Z11058" s="65"/>
      <c r="AA11058" s="65"/>
      <c r="AB11058" s="65"/>
      <c r="AC11058" s="65"/>
      <c r="AJ11058" s="66"/>
    </row>
    <row r="11059" spans="17:36" ht="4.5" customHeight="1" x14ac:dyDescent="0.2">
      <c r="Q11059" s="65"/>
      <c r="R11059" s="65"/>
      <c r="X11059" s="65"/>
      <c r="Y11059" s="65"/>
      <c r="Z11059" s="65"/>
      <c r="AA11059" s="65"/>
      <c r="AB11059" s="65"/>
      <c r="AC11059" s="65"/>
      <c r="AJ11059" s="66"/>
    </row>
    <row r="11060" spans="17:36" ht="4.5" customHeight="1" x14ac:dyDescent="0.2">
      <c r="Q11060" s="65"/>
      <c r="R11060" s="65"/>
      <c r="X11060" s="65"/>
      <c r="Y11060" s="65"/>
      <c r="Z11060" s="65"/>
      <c r="AA11060" s="65"/>
      <c r="AB11060" s="65"/>
      <c r="AC11060" s="65"/>
      <c r="AJ11060" s="66"/>
    </row>
    <row r="11061" spans="17:36" ht="4.5" customHeight="1" x14ac:dyDescent="0.2">
      <c r="Q11061" s="65"/>
      <c r="R11061" s="65"/>
      <c r="X11061" s="65"/>
      <c r="Y11061" s="65"/>
      <c r="Z11061" s="65"/>
      <c r="AA11061" s="65"/>
      <c r="AB11061" s="65"/>
      <c r="AC11061" s="65"/>
      <c r="AJ11061" s="66"/>
    </row>
    <row r="11062" spans="17:36" ht="4.5" customHeight="1" x14ac:dyDescent="0.2">
      <c r="Q11062" s="65"/>
      <c r="R11062" s="65"/>
      <c r="X11062" s="65"/>
      <c r="Y11062" s="65"/>
      <c r="Z11062" s="65"/>
      <c r="AA11062" s="65"/>
      <c r="AB11062" s="65"/>
      <c r="AC11062" s="65"/>
      <c r="AJ11062" s="66"/>
    </row>
    <row r="11063" spans="17:36" ht="4.5" customHeight="1" x14ac:dyDescent="0.2">
      <c r="Q11063" s="65"/>
      <c r="R11063" s="65"/>
      <c r="X11063" s="65"/>
      <c r="Y11063" s="65"/>
      <c r="Z11063" s="65"/>
      <c r="AA11063" s="65"/>
      <c r="AB11063" s="65"/>
      <c r="AC11063" s="65"/>
      <c r="AJ11063" s="66"/>
    </row>
    <row r="11064" spans="17:36" ht="4.5" customHeight="1" x14ac:dyDescent="0.2">
      <c r="Q11064" s="65"/>
      <c r="R11064" s="65"/>
      <c r="X11064" s="65"/>
      <c r="Y11064" s="65"/>
      <c r="Z11064" s="65"/>
      <c r="AA11064" s="65"/>
      <c r="AB11064" s="65"/>
      <c r="AC11064" s="65"/>
      <c r="AJ11064" s="66"/>
    </row>
    <row r="11065" spans="17:36" ht="4.5" customHeight="1" x14ac:dyDescent="0.2">
      <c r="Q11065" s="65"/>
      <c r="R11065" s="65"/>
      <c r="X11065" s="65"/>
      <c r="Y11065" s="65"/>
      <c r="Z11065" s="65"/>
      <c r="AA11065" s="65"/>
      <c r="AB11065" s="65"/>
      <c r="AC11065" s="65"/>
      <c r="AJ11065" s="66"/>
    </row>
    <row r="11066" spans="17:36" ht="4.5" customHeight="1" x14ac:dyDescent="0.2">
      <c r="Q11066" s="65"/>
      <c r="R11066" s="65"/>
      <c r="X11066" s="65"/>
      <c r="Y11066" s="65"/>
      <c r="Z11066" s="65"/>
      <c r="AA11066" s="65"/>
      <c r="AB11066" s="65"/>
      <c r="AC11066" s="65"/>
      <c r="AJ11066" s="66"/>
    </row>
    <row r="11067" spans="17:36" ht="4.5" customHeight="1" x14ac:dyDescent="0.2">
      <c r="Q11067" s="65"/>
      <c r="R11067" s="65"/>
      <c r="X11067" s="65"/>
      <c r="Y11067" s="65"/>
      <c r="Z11067" s="65"/>
      <c r="AA11067" s="65"/>
      <c r="AB11067" s="65"/>
      <c r="AC11067" s="65"/>
      <c r="AJ11067" s="66"/>
    </row>
    <row r="11068" spans="17:36" ht="4.5" customHeight="1" x14ac:dyDescent="0.2">
      <c r="Q11068" s="65"/>
      <c r="R11068" s="65"/>
      <c r="X11068" s="65"/>
      <c r="Y11068" s="65"/>
      <c r="Z11068" s="65"/>
      <c r="AA11068" s="65"/>
      <c r="AB11068" s="65"/>
      <c r="AC11068" s="65"/>
      <c r="AJ11068" s="66"/>
    </row>
    <row r="11069" spans="17:36" ht="4.5" customHeight="1" x14ac:dyDescent="0.2">
      <c r="Q11069" s="65"/>
      <c r="R11069" s="65"/>
      <c r="X11069" s="65"/>
      <c r="Y11069" s="65"/>
      <c r="Z11069" s="65"/>
      <c r="AA11069" s="65"/>
      <c r="AB11069" s="65"/>
      <c r="AC11069" s="65"/>
      <c r="AJ11069" s="66"/>
    </row>
    <row r="11070" spans="17:36" ht="4.5" customHeight="1" x14ac:dyDescent="0.2">
      <c r="Q11070" s="65"/>
      <c r="R11070" s="65"/>
      <c r="X11070" s="65"/>
      <c r="Y11070" s="65"/>
      <c r="Z11070" s="65"/>
      <c r="AA11070" s="65"/>
      <c r="AB11070" s="65"/>
      <c r="AC11070" s="65"/>
      <c r="AJ11070" s="66"/>
    </row>
    <row r="11071" spans="17:36" ht="4.5" customHeight="1" x14ac:dyDescent="0.2">
      <c r="Q11071" s="65"/>
      <c r="R11071" s="65"/>
      <c r="X11071" s="65"/>
      <c r="Y11071" s="65"/>
      <c r="Z11071" s="65"/>
      <c r="AA11071" s="65"/>
      <c r="AB11071" s="65"/>
      <c r="AC11071" s="65"/>
      <c r="AJ11071" s="66"/>
    </row>
    <row r="11072" spans="17:36" ht="4.5" customHeight="1" x14ac:dyDescent="0.2">
      <c r="Q11072" s="65"/>
      <c r="R11072" s="65"/>
      <c r="X11072" s="65"/>
      <c r="Y11072" s="65"/>
      <c r="Z11072" s="65"/>
      <c r="AA11072" s="65"/>
      <c r="AB11072" s="65"/>
      <c r="AC11072" s="65"/>
      <c r="AJ11072" s="66"/>
    </row>
    <row r="11073" spans="17:36" ht="4.5" customHeight="1" x14ac:dyDescent="0.2">
      <c r="Q11073" s="65"/>
      <c r="R11073" s="65"/>
      <c r="X11073" s="65"/>
      <c r="Y11073" s="65"/>
      <c r="Z11073" s="65"/>
      <c r="AA11073" s="65"/>
      <c r="AB11073" s="65"/>
      <c r="AC11073" s="65"/>
      <c r="AJ11073" s="66"/>
    </row>
    <row r="11074" spans="17:36" ht="4.5" customHeight="1" x14ac:dyDescent="0.2">
      <c r="Q11074" s="65"/>
      <c r="R11074" s="65"/>
      <c r="X11074" s="65"/>
      <c r="Y11074" s="65"/>
      <c r="Z11074" s="65"/>
      <c r="AA11074" s="65"/>
      <c r="AB11074" s="65"/>
      <c r="AC11074" s="65"/>
      <c r="AJ11074" s="66"/>
    </row>
    <row r="11075" spans="17:36" ht="4.5" customHeight="1" x14ac:dyDescent="0.2">
      <c r="Q11075" s="65"/>
      <c r="R11075" s="65"/>
      <c r="X11075" s="65"/>
      <c r="Y11075" s="65"/>
      <c r="Z11075" s="65"/>
      <c r="AA11075" s="65"/>
      <c r="AB11075" s="65"/>
      <c r="AC11075" s="65"/>
      <c r="AJ11075" s="66"/>
    </row>
    <row r="11076" spans="17:36" ht="4.5" customHeight="1" x14ac:dyDescent="0.2">
      <c r="Q11076" s="65"/>
      <c r="R11076" s="65"/>
      <c r="X11076" s="65"/>
      <c r="Y11076" s="65"/>
      <c r="Z11076" s="65"/>
      <c r="AA11076" s="65"/>
      <c r="AB11076" s="65"/>
      <c r="AC11076" s="65"/>
      <c r="AJ11076" s="66"/>
    </row>
    <row r="11077" spans="17:36" ht="4.5" customHeight="1" x14ac:dyDescent="0.2">
      <c r="Q11077" s="65"/>
      <c r="R11077" s="65"/>
      <c r="X11077" s="65"/>
      <c r="Y11077" s="65"/>
      <c r="Z11077" s="65"/>
      <c r="AA11077" s="65"/>
      <c r="AB11077" s="65"/>
      <c r="AC11077" s="65"/>
      <c r="AJ11077" s="66"/>
    </row>
    <row r="11078" spans="17:36" ht="4.5" customHeight="1" x14ac:dyDescent="0.2">
      <c r="Q11078" s="65"/>
      <c r="R11078" s="65"/>
      <c r="X11078" s="65"/>
      <c r="Y11078" s="65"/>
      <c r="Z11078" s="65"/>
      <c r="AA11078" s="65"/>
      <c r="AB11078" s="65"/>
      <c r="AC11078" s="65"/>
      <c r="AJ11078" s="66"/>
    </row>
    <row r="11079" spans="17:36" ht="4.5" customHeight="1" x14ac:dyDescent="0.2">
      <c r="Q11079" s="65"/>
      <c r="R11079" s="65"/>
      <c r="X11079" s="65"/>
      <c r="Y11079" s="65"/>
      <c r="Z11079" s="65"/>
      <c r="AA11079" s="65"/>
      <c r="AB11079" s="65"/>
      <c r="AC11079" s="65"/>
      <c r="AJ11079" s="66"/>
    </row>
    <row r="11080" spans="17:36" ht="4.5" customHeight="1" x14ac:dyDescent="0.2">
      <c r="Q11080" s="65"/>
      <c r="R11080" s="65"/>
      <c r="X11080" s="65"/>
      <c r="Y11080" s="65"/>
      <c r="Z11080" s="65"/>
      <c r="AA11080" s="65"/>
      <c r="AB11080" s="65"/>
      <c r="AC11080" s="65"/>
      <c r="AJ11080" s="66"/>
    </row>
    <row r="11081" spans="17:36" ht="4.5" customHeight="1" x14ac:dyDescent="0.2">
      <c r="Q11081" s="65"/>
      <c r="R11081" s="65"/>
      <c r="X11081" s="65"/>
      <c r="Y11081" s="65"/>
      <c r="Z11081" s="65"/>
      <c r="AA11081" s="65"/>
      <c r="AB11081" s="65"/>
      <c r="AC11081" s="65"/>
      <c r="AJ11081" s="66"/>
    </row>
    <row r="11082" spans="17:36" ht="4.5" customHeight="1" x14ac:dyDescent="0.2">
      <c r="Q11082" s="65"/>
      <c r="R11082" s="65"/>
      <c r="X11082" s="65"/>
      <c r="Y11082" s="65"/>
      <c r="Z11082" s="65"/>
      <c r="AA11082" s="65"/>
      <c r="AB11082" s="65"/>
      <c r="AC11082" s="65"/>
      <c r="AJ11082" s="66"/>
    </row>
    <row r="11083" spans="17:36" ht="4.5" customHeight="1" x14ac:dyDescent="0.2">
      <c r="Q11083" s="65"/>
      <c r="R11083" s="65"/>
      <c r="X11083" s="65"/>
      <c r="Y11083" s="65"/>
      <c r="Z11083" s="65"/>
      <c r="AA11083" s="65"/>
      <c r="AB11083" s="65"/>
      <c r="AC11083" s="65"/>
      <c r="AJ11083" s="66"/>
    </row>
    <row r="11084" spans="17:36" ht="4.5" customHeight="1" x14ac:dyDescent="0.2">
      <c r="Q11084" s="65"/>
      <c r="R11084" s="65"/>
      <c r="X11084" s="65"/>
      <c r="Y11084" s="65"/>
      <c r="Z11084" s="65"/>
      <c r="AA11084" s="65"/>
      <c r="AB11084" s="65"/>
      <c r="AC11084" s="65"/>
      <c r="AJ11084" s="66"/>
    </row>
    <row r="11085" spans="17:36" ht="4.5" customHeight="1" x14ac:dyDescent="0.2">
      <c r="Q11085" s="65"/>
      <c r="R11085" s="65"/>
      <c r="X11085" s="65"/>
      <c r="Y11085" s="65"/>
      <c r="Z11085" s="65"/>
      <c r="AA11085" s="65"/>
      <c r="AB11085" s="65"/>
      <c r="AC11085" s="65"/>
      <c r="AJ11085" s="66"/>
    </row>
    <row r="11086" spans="17:36" ht="4.5" customHeight="1" x14ac:dyDescent="0.2">
      <c r="Q11086" s="65"/>
      <c r="R11086" s="65"/>
      <c r="X11086" s="65"/>
      <c r="Y11086" s="65"/>
      <c r="Z11086" s="65"/>
      <c r="AA11086" s="65"/>
      <c r="AB11086" s="65"/>
      <c r="AC11086" s="65"/>
      <c r="AJ11086" s="66"/>
    </row>
    <row r="11087" spans="17:36" ht="4.5" customHeight="1" x14ac:dyDescent="0.2">
      <c r="Q11087" s="65"/>
      <c r="R11087" s="65"/>
      <c r="X11087" s="65"/>
      <c r="Y11087" s="65"/>
      <c r="Z11087" s="65"/>
      <c r="AA11087" s="65"/>
      <c r="AB11087" s="65"/>
      <c r="AC11087" s="65"/>
      <c r="AJ11087" s="66"/>
    </row>
    <row r="11088" spans="17:36" ht="4.5" customHeight="1" x14ac:dyDescent="0.2">
      <c r="Q11088" s="65"/>
      <c r="R11088" s="65"/>
      <c r="X11088" s="65"/>
      <c r="Y11088" s="65"/>
      <c r="Z11088" s="65"/>
      <c r="AA11088" s="65"/>
      <c r="AB11088" s="65"/>
      <c r="AC11088" s="65"/>
      <c r="AJ11088" s="66"/>
    </row>
    <row r="11089" spans="17:36" ht="4.5" customHeight="1" x14ac:dyDescent="0.2">
      <c r="Q11089" s="65"/>
      <c r="R11089" s="65"/>
      <c r="X11089" s="65"/>
      <c r="Y11089" s="65"/>
      <c r="Z11089" s="65"/>
      <c r="AA11089" s="65"/>
      <c r="AB11089" s="65"/>
      <c r="AC11089" s="65"/>
      <c r="AJ11089" s="66"/>
    </row>
    <row r="11090" spans="17:36" ht="4.5" customHeight="1" x14ac:dyDescent="0.2">
      <c r="Q11090" s="65"/>
      <c r="R11090" s="65"/>
      <c r="X11090" s="65"/>
      <c r="Y11090" s="65"/>
      <c r="Z11090" s="65"/>
      <c r="AA11090" s="65"/>
      <c r="AB11090" s="65"/>
      <c r="AC11090" s="65"/>
      <c r="AJ11090" s="66"/>
    </row>
    <row r="11091" spans="17:36" ht="4.5" customHeight="1" x14ac:dyDescent="0.2">
      <c r="Q11091" s="65"/>
      <c r="R11091" s="65"/>
      <c r="X11091" s="65"/>
      <c r="Y11091" s="65"/>
      <c r="Z11091" s="65"/>
      <c r="AA11091" s="65"/>
      <c r="AB11091" s="65"/>
      <c r="AC11091" s="65"/>
      <c r="AJ11091" s="66"/>
    </row>
    <row r="11092" spans="17:36" ht="4.5" customHeight="1" x14ac:dyDescent="0.2">
      <c r="Q11092" s="65"/>
      <c r="R11092" s="65"/>
      <c r="X11092" s="65"/>
      <c r="Y11092" s="65"/>
      <c r="Z11092" s="65"/>
      <c r="AA11092" s="65"/>
      <c r="AB11092" s="65"/>
      <c r="AC11092" s="65"/>
      <c r="AJ11092" s="66"/>
    </row>
    <row r="11093" spans="17:36" ht="4.5" customHeight="1" x14ac:dyDescent="0.2">
      <c r="Q11093" s="65"/>
      <c r="R11093" s="65"/>
      <c r="X11093" s="65"/>
      <c r="Y11093" s="65"/>
      <c r="Z11093" s="65"/>
      <c r="AA11093" s="65"/>
      <c r="AB11093" s="65"/>
      <c r="AC11093" s="65"/>
      <c r="AJ11093" s="66"/>
    </row>
    <row r="11094" spans="17:36" ht="4.5" customHeight="1" x14ac:dyDescent="0.2">
      <c r="Q11094" s="65"/>
      <c r="R11094" s="65"/>
      <c r="X11094" s="65"/>
      <c r="Y11094" s="65"/>
      <c r="Z11094" s="65"/>
      <c r="AA11094" s="65"/>
      <c r="AB11094" s="65"/>
      <c r="AC11094" s="65"/>
      <c r="AJ11094" s="66"/>
    </row>
    <row r="11095" spans="17:36" ht="4.5" customHeight="1" x14ac:dyDescent="0.2">
      <c r="Q11095" s="65"/>
      <c r="R11095" s="65"/>
      <c r="X11095" s="65"/>
      <c r="Y11095" s="65"/>
      <c r="Z11095" s="65"/>
      <c r="AA11095" s="65"/>
      <c r="AB11095" s="65"/>
      <c r="AC11095" s="65"/>
      <c r="AJ11095" s="66"/>
    </row>
    <row r="11096" spans="17:36" ht="4.5" customHeight="1" x14ac:dyDescent="0.2">
      <c r="Q11096" s="65"/>
      <c r="R11096" s="65"/>
      <c r="X11096" s="65"/>
      <c r="Y11096" s="65"/>
      <c r="Z11096" s="65"/>
      <c r="AA11096" s="65"/>
      <c r="AB11096" s="65"/>
      <c r="AC11096" s="65"/>
      <c r="AJ11096" s="66"/>
    </row>
    <row r="11097" spans="17:36" ht="4.5" customHeight="1" x14ac:dyDescent="0.2">
      <c r="Q11097" s="65"/>
      <c r="R11097" s="65"/>
      <c r="X11097" s="65"/>
      <c r="Y11097" s="65"/>
      <c r="Z11097" s="65"/>
      <c r="AA11097" s="65"/>
      <c r="AB11097" s="65"/>
      <c r="AC11097" s="65"/>
      <c r="AJ11097" s="66"/>
    </row>
    <row r="11098" spans="17:36" ht="4.5" customHeight="1" x14ac:dyDescent="0.2">
      <c r="Q11098" s="65"/>
      <c r="R11098" s="65"/>
      <c r="X11098" s="65"/>
      <c r="Y11098" s="65"/>
      <c r="Z11098" s="65"/>
      <c r="AA11098" s="65"/>
      <c r="AB11098" s="65"/>
      <c r="AC11098" s="65"/>
      <c r="AJ11098" s="66"/>
    </row>
    <row r="11099" spans="17:36" ht="4.5" customHeight="1" x14ac:dyDescent="0.2">
      <c r="Q11099" s="65"/>
      <c r="R11099" s="65"/>
      <c r="X11099" s="65"/>
      <c r="Y11099" s="65"/>
      <c r="Z11099" s="65"/>
      <c r="AA11099" s="65"/>
      <c r="AB11099" s="65"/>
      <c r="AC11099" s="65"/>
      <c r="AJ11099" s="66"/>
    </row>
    <row r="11100" spans="17:36" ht="4.5" customHeight="1" x14ac:dyDescent="0.2">
      <c r="Q11100" s="65"/>
      <c r="R11100" s="65"/>
      <c r="X11100" s="65"/>
      <c r="Y11100" s="65"/>
      <c r="Z11100" s="65"/>
      <c r="AA11100" s="65"/>
      <c r="AB11100" s="65"/>
      <c r="AC11100" s="65"/>
      <c r="AJ11100" s="66"/>
    </row>
    <row r="11101" spans="17:36" ht="4.5" customHeight="1" x14ac:dyDescent="0.2">
      <c r="Q11101" s="65"/>
      <c r="R11101" s="65"/>
      <c r="X11101" s="65"/>
      <c r="Y11101" s="65"/>
      <c r="Z11101" s="65"/>
      <c r="AA11101" s="65"/>
      <c r="AB11101" s="65"/>
      <c r="AC11101" s="65"/>
      <c r="AJ11101" s="66"/>
    </row>
    <row r="11102" spans="17:36" ht="4.5" customHeight="1" x14ac:dyDescent="0.2">
      <c r="Q11102" s="65"/>
      <c r="R11102" s="65"/>
      <c r="X11102" s="65"/>
      <c r="Y11102" s="65"/>
      <c r="Z11102" s="65"/>
      <c r="AA11102" s="65"/>
      <c r="AB11102" s="65"/>
      <c r="AC11102" s="65"/>
      <c r="AJ11102" s="66"/>
    </row>
    <row r="11103" spans="17:36" ht="4.5" customHeight="1" x14ac:dyDescent="0.2">
      <c r="Q11103" s="65"/>
      <c r="R11103" s="65"/>
      <c r="X11103" s="65"/>
      <c r="Y11103" s="65"/>
      <c r="Z11103" s="65"/>
      <c r="AA11103" s="65"/>
      <c r="AB11103" s="65"/>
      <c r="AC11103" s="65"/>
      <c r="AJ11103" s="66"/>
    </row>
    <row r="11104" spans="17:36" ht="4.5" customHeight="1" x14ac:dyDescent="0.2">
      <c r="Q11104" s="65"/>
      <c r="R11104" s="65"/>
      <c r="X11104" s="65"/>
      <c r="Y11104" s="65"/>
      <c r="Z11104" s="65"/>
      <c r="AA11104" s="65"/>
      <c r="AB11104" s="65"/>
      <c r="AC11104" s="65"/>
      <c r="AJ11104" s="66"/>
    </row>
    <row r="11105" spans="17:36" ht="4.5" customHeight="1" x14ac:dyDescent="0.2">
      <c r="Q11105" s="65"/>
      <c r="R11105" s="65"/>
      <c r="X11105" s="65"/>
      <c r="Y11105" s="65"/>
      <c r="Z11105" s="65"/>
      <c r="AA11105" s="65"/>
      <c r="AB11105" s="65"/>
      <c r="AC11105" s="65"/>
      <c r="AJ11105" s="66"/>
    </row>
    <row r="11106" spans="17:36" ht="4.5" customHeight="1" x14ac:dyDescent="0.2">
      <c r="Q11106" s="65"/>
      <c r="R11106" s="65"/>
      <c r="X11106" s="65"/>
      <c r="Y11106" s="65"/>
      <c r="Z11106" s="65"/>
      <c r="AA11106" s="65"/>
      <c r="AB11106" s="65"/>
      <c r="AC11106" s="65"/>
      <c r="AJ11106" s="66"/>
    </row>
    <row r="11107" spans="17:36" ht="4.5" customHeight="1" x14ac:dyDescent="0.2">
      <c r="Q11107" s="65"/>
      <c r="R11107" s="65"/>
      <c r="X11107" s="65"/>
      <c r="Y11107" s="65"/>
      <c r="Z11107" s="65"/>
      <c r="AA11107" s="65"/>
      <c r="AB11107" s="65"/>
      <c r="AC11107" s="65"/>
      <c r="AJ11107" s="66"/>
    </row>
    <row r="11108" spans="17:36" ht="4.5" customHeight="1" x14ac:dyDescent="0.2">
      <c r="Q11108" s="65"/>
      <c r="R11108" s="65"/>
      <c r="X11108" s="65"/>
      <c r="Y11108" s="65"/>
      <c r="Z11108" s="65"/>
      <c r="AA11108" s="65"/>
      <c r="AB11108" s="65"/>
      <c r="AC11108" s="65"/>
      <c r="AJ11108" s="66"/>
    </row>
    <row r="11109" spans="17:36" ht="4.5" customHeight="1" x14ac:dyDescent="0.2">
      <c r="Q11109" s="65"/>
      <c r="R11109" s="65"/>
      <c r="X11109" s="65"/>
      <c r="Y11109" s="65"/>
      <c r="Z11109" s="65"/>
      <c r="AA11109" s="65"/>
      <c r="AB11109" s="65"/>
      <c r="AC11109" s="65"/>
      <c r="AJ11109" s="66"/>
    </row>
    <row r="11110" spans="17:36" ht="4.5" customHeight="1" x14ac:dyDescent="0.2">
      <c r="Q11110" s="65"/>
      <c r="R11110" s="65"/>
      <c r="X11110" s="65"/>
      <c r="Y11110" s="65"/>
      <c r="Z11110" s="65"/>
      <c r="AA11110" s="65"/>
      <c r="AB11110" s="65"/>
      <c r="AC11110" s="65"/>
      <c r="AJ11110" s="66"/>
    </row>
    <row r="11111" spans="17:36" ht="4.5" customHeight="1" x14ac:dyDescent="0.2">
      <c r="Q11111" s="65"/>
      <c r="R11111" s="65"/>
      <c r="X11111" s="65"/>
      <c r="Y11111" s="65"/>
      <c r="Z11111" s="65"/>
      <c r="AA11111" s="65"/>
      <c r="AB11111" s="65"/>
      <c r="AC11111" s="65"/>
      <c r="AJ11111" s="66"/>
    </row>
    <row r="11112" spans="17:36" ht="4.5" customHeight="1" x14ac:dyDescent="0.2">
      <c r="Q11112" s="65"/>
      <c r="R11112" s="65"/>
      <c r="X11112" s="65"/>
      <c r="Y11112" s="65"/>
      <c r="Z11112" s="65"/>
      <c r="AA11112" s="65"/>
      <c r="AB11112" s="65"/>
      <c r="AC11112" s="65"/>
      <c r="AJ11112" s="66"/>
    </row>
    <row r="11113" spans="17:36" ht="4.5" customHeight="1" x14ac:dyDescent="0.2">
      <c r="Q11113" s="65"/>
      <c r="R11113" s="65"/>
      <c r="X11113" s="65"/>
      <c r="Y11113" s="65"/>
      <c r="Z11113" s="65"/>
      <c r="AA11113" s="65"/>
      <c r="AB11113" s="65"/>
      <c r="AC11113" s="65"/>
      <c r="AJ11113" s="66"/>
    </row>
    <row r="11114" spans="17:36" ht="4.5" customHeight="1" x14ac:dyDescent="0.2">
      <c r="Q11114" s="65"/>
      <c r="R11114" s="65"/>
      <c r="X11114" s="65"/>
      <c r="Y11114" s="65"/>
      <c r="Z11114" s="65"/>
      <c r="AA11114" s="65"/>
      <c r="AB11114" s="65"/>
      <c r="AC11114" s="65"/>
      <c r="AJ11114" s="66"/>
    </row>
    <row r="11115" spans="17:36" ht="4.5" customHeight="1" x14ac:dyDescent="0.2">
      <c r="Q11115" s="65"/>
      <c r="R11115" s="65"/>
      <c r="X11115" s="65"/>
      <c r="Y11115" s="65"/>
      <c r="Z11115" s="65"/>
      <c r="AA11115" s="65"/>
      <c r="AB11115" s="65"/>
      <c r="AC11115" s="65"/>
      <c r="AJ11115" s="66"/>
    </row>
    <row r="11116" spans="17:36" ht="4.5" customHeight="1" x14ac:dyDescent="0.2">
      <c r="Q11116" s="65"/>
      <c r="R11116" s="65"/>
      <c r="X11116" s="65"/>
      <c r="Y11116" s="65"/>
      <c r="Z11116" s="65"/>
      <c r="AA11116" s="65"/>
      <c r="AB11116" s="65"/>
      <c r="AC11116" s="65"/>
      <c r="AJ11116" s="66"/>
    </row>
    <row r="11117" spans="17:36" ht="4.5" customHeight="1" x14ac:dyDescent="0.2">
      <c r="Q11117" s="65"/>
      <c r="R11117" s="65"/>
      <c r="X11117" s="65"/>
      <c r="Y11117" s="65"/>
      <c r="Z11117" s="65"/>
      <c r="AA11117" s="65"/>
      <c r="AB11117" s="65"/>
      <c r="AC11117" s="65"/>
      <c r="AJ11117" s="66"/>
    </row>
    <row r="11118" spans="17:36" ht="4.5" customHeight="1" x14ac:dyDescent="0.2">
      <c r="Q11118" s="65"/>
      <c r="R11118" s="65"/>
      <c r="X11118" s="65"/>
      <c r="Y11118" s="65"/>
      <c r="Z11118" s="65"/>
      <c r="AA11118" s="65"/>
      <c r="AB11118" s="65"/>
      <c r="AC11118" s="65"/>
      <c r="AJ11118" s="66"/>
    </row>
    <row r="11119" spans="17:36" ht="4.5" customHeight="1" x14ac:dyDescent="0.2">
      <c r="Q11119" s="65"/>
      <c r="R11119" s="65"/>
      <c r="X11119" s="65"/>
      <c r="Y11119" s="65"/>
      <c r="Z11119" s="65"/>
      <c r="AA11119" s="65"/>
      <c r="AB11119" s="65"/>
      <c r="AC11119" s="65"/>
      <c r="AJ11119" s="66"/>
    </row>
    <row r="11120" spans="17:36" ht="4.5" customHeight="1" x14ac:dyDescent="0.2">
      <c r="Q11120" s="65"/>
      <c r="R11120" s="65"/>
      <c r="X11120" s="65"/>
      <c r="Y11120" s="65"/>
      <c r="Z11120" s="65"/>
      <c r="AA11120" s="65"/>
      <c r="AB11120" s="65"/>
      <c r="AC11120" s="65"/>
      <c r="AJ11120" s="66"/>
    </row>
    <row r="11121" spans="17:36" ht="4.5" customHeight="1" x14ac:dyDescent="0.2">
      <c r="Q11121" s="65"/>
      <c r="R11121" s="65"/>
      <c r="X11121" s="65"/>
      <c r="Y11121" s="65"/>
      <c r="Z11121" s="65"/>
      <c r="AA11121" s="65"/>
      <c r="AB11121" s="65"/>
      <c r="AC11121" s="65"/>
      <c r="AJ11121" s="66"/>
    </row>
    <row r="11122" spans="17:36" ht="4.5" customHeight="1" x14ac:dyDescent="0.2">
      <c r="Q11122" s="65"/>
      <c r="R11122" s="65"/>
      <c r="X11122" s="65"/>
      <c r="Y11122" s="65"/>
      <c r="Z11122" s="65"/>
      <c r="AA11122" s="65"/>
      <c r="AB11122" s="65"/>
      <c r="AC11122" s="65"/>
      <c r="AJ11122" s="66"/>
    </row>
    <row r="11123" spans="17:36" ht="4.5" customHeight="1" x14ac:dyDescent="0.2">
      <c r="Q11123" s="65"/>
      <c r="R11123" s="65"/>
      <c r="X11123" s="65"/>
      <c r="Y11123" s="65"/>
      <c r="Z11123" s="65"/>
      <c r="AA11123" s="65"/>
      <c r="AB11123" s="65"/>
      <c r="AC11123" s="65"/>
      <c r="AJ11123" s="66"/>
    </row>
    <row r="11124" spans="17:36" ht="4.5" customHeight="1" x14ac:dyDescent="0.2">
      <c r="Q11124" s="65"/>
      <c r="R11124" s="65"/>
      <c r="X11124" s="65"/>
      <c r="Y11124" s="65"/>
      <c r="Z11124" s="65"/>
      <c r="AA11124" s="65"/>
      <c r="AB11124" s="65"/>
      <c r="AC11124" s="65"/>
      <c r="AJ11124" s="66"/>
    </row>
    <row r="11125" spans="17:36" ht="4.5" customHeight="1" x14ac:dyDescent="0.2">
      <c r="Q11125" s="65"/>
      <c r="R11125" s="65"/>
      <c r="X11125" s="65"/>
      <c r="Y11125" s="65"/>
      <c r="Z11125" s="65"/>
      <c r="AA11125" s="65"/>
      <c r="AB11125" s="65"/>
      <c r="AC11125" s="65"/>
      <c r="AJ11125" s="66"/>
    </row>
    <row r="11126" spans="17:36" ht="4.5" customHeight="1" x14ac:dyDescent="0.2">
      <c r="Q11126" s="65"/>
      <c r="R11126" s="65"/>
      <c r="X11126" s="65"/>
      <c r="Y11126" s="65"/>
      <c r="Z11126" s="65"/>
      <c r="AA11126" s="65"/>
      <c r="AB11126" s="65"/>
      <c r="AC11126" s="65"/>
      <c r="AJ11126" s="66"/>
    </row>
    <row r="11127" spans="17:36" ht="4.5" customHeight="1" x14ac:dyDescent="0.2">
      <c r="Q11127" s="65"/>
      <c r="R11127" s="65"/>
      <c r="X11127" s="65"/>
      <c r="Y11127" s="65"/>
      <c r="Z11127" s="65"/>
      <c r="AA11127" s="65"/>
      <c r="AB11127" s="65"/>
      <c r="AC11127" s="65"/>
      <c r="AJ11127" s="66"/>
    </row>
    <row r="11128" spans="17:36" ht="4.5" customHeight="1" x14ac:dyDescent="0.2">
      <c r="Q11128" s="65"/>
      <c r="R11128" s="65"/>
      <c r="X11128" s="65"/>
      <c r="Y11128" s="65"/>
      <c r="Z11128" s="65"/>
      <c r="AA11128" s="65"/>
      <c r="AB11128" s="65"/>
      <c r="AC11128" s="65"/>
      <c r="AJ11128" s="66"/>
    </row>
    <row r="11129" spans="17:36" ht="4.5" customHeight="1" x14ac:dyDescent="0.2">
      <c r="Q11129" s="65"/>
      <c r="R11129" s="65"/>
      <c r="X11129" s="65"/>
      <c r="Y11129" s="65"/>
      <c r="Z11129" s="65"/>
      <c r="AA11129" s="65"/>
      <c r="AB11129" s="65"/>
      <c r="AC11129" s="65"/>
      <c r="AJ11129" s="66"/>
    </row>
    <row r="11130" spans="17:36" ht="4.5" customHeight="1" x14ac:dyDescent="0.2">
      <c r="Q11130" s="65"/>
      <c r="R11130" s="65"/>
      <c r="X11130" s="65"/>
      <c r="Y11130" s="65"/>
      <c r="Z11130" s="65"/>
      <c r="AA11130" s="65"/>
      <c r="AB11130" s="65"/>
      <c r="AC11130" s="65"/>
      <c r="AJ11130" s="66"/>
    </row>
    <row r="11131" spans="17:36" ht="4.5" customHeight="1" x14ac:dyDescent="0.2">
      <c r="Q11131" s="65"/>
      <c r="R11131" s="65"/>
      <c r="X11131" s="65"/>
      <c r="Y11131" s="65"/>
      <c r="Z11131" s="65"/>
      <c r="AA11131" s="65"/>
      <c r="AB11131" s="65"/>
      <c r="AC11131" s="65"/>
      <c r="AJ11131" s="66"/>
    </row>
    <row r="11132" spans="17:36" ht="4.5" customHeight="1" x14ac:dyDescent="0.2">
      <c r="Q11132" s="65"/>
      <c r="R11132" s="65"/>
      <c r="X11132" s="65"/>
      <c r="Y11132" s="65"/>
      <c r="Z11132" s="65"/>
      <c r="AA11132" s="65"/>
      <c r="AB11132" s="65"/>
      <c r="AC11132" s="65"/>
      <c r="AJ11132" s="66"/>
    </row>
    <row r="11133" spans="17:36" ht="4.5" customHeight="1" x14ac:dyDescent="0.2">
      <c r="Q11133" s="65"/>
      <c r="R11133" s="65"/>
      <c r="X11133" s="65"/>
      <c r="Y11133" s="65"/>
      <c r="Z11133" s="65"/>
      <c r="AA11133" s="65"/>
      <c r="AB11133" s="65"/>
      <c r="AC11133" s="65"/>
      <c r="AJ11133" s="66"/>
    </row>
    <row r="11134" spans="17:36" ht="4.5" customHeight="1" x14ac:dyDescent="0.2">
      <c r="Q11134" s="65"/>
      <c r="R11134" s="65"/>
      <c r="X11134" s="65"/>
      <c r="Y11134" s="65"/>
      <c r="Z11134" s="65"/>
      <c r="AA11134" s="65"/>
      <c r="AB11134" s="65"/>
      <c r="AC11134" s="65"/>
      <c r="AJ11134" s="66"/>
    </row>
    <row r="11135" spans="17:36" ht="4.5" customHeight="1" x14ac:dyDescent="0.2">
      <c r="Q11135" s="65"/>
      <c r="R11135" s="65"/>
      <c r="X11135" s="65"/>
      <c r="Y11135" s="65"/>
      <c r="Z11135" s="65"/>
      <c r="AA11135" s="65"/>
      <c r="AB11135" s="65"/>
      <c r="AC11135" s="65"/>
      <c r="AJ11135" s="66"/>
    </row>
    <row r="11136" spans="17:36" ht="4.5" customHeight="1" x14ac:dyDescent="0.2">
      <c r="Q11136" s="65"/>
      <c r="R11136" s="65"/>
      <c r="X11136" s="65"/>
      <c r="Y11136" s="65"/>
      <c r="Z11136" s="65"/>
      <c r="AA11136" s="65"/>
      <c r="AB11136" s="65"/>
      <c r="AC11136" s="65"/>
      <c r="AJ11136" s="66"/>
    </row>
    <row r="11137" spans="17:36" ht="4.5" customHeight="1" x14ac:dyDescent="0.2">
      <c r="Q11137" s="65"/>
      <c r="R11137" s="65"/>
      <c r="X11137" s="65"/>
      <c r="Y11137" s="65"/>
      <c r="Z11137" s="65"/>
      <c r="AA11137" s="65"/>
      <c r="AB11137" s="65"/>
      <c r="AC11137" s="65"/>
      <c r="AJ11137" s="66"/>
    </row>
    <row r="11138" spans="17:36" ht="4.5" customHeight="1" x14ac:dyDescent="0.2">
      <c r="Q11138" s="65"/>
      <c r="R11138" s="65"/>
      <c r="X11138" s="65"/>
      <c r="Y11138" s="65"/>
      <c r="Z11138" s="65"/>
      <c r="AA11138" s="65"/>
      <c r="AB11138" s="65"/>
      <c r="AC11138" s="65"/>
      <c r="AJ11138" s="66"/>
    </row>
    <row r="11139" spans="17:36" ht="4.5" customHeight="1" x14ac:dyDescent="0.2">
      <c r="Q11139" s="65"/>
      <c r="R11139" s="65"/>
      <c r="X11139" s="65"/>
      <c r="Y11139" s="65"/>
      <c r="Z11139" s="65"/>
      <c r="AA11139" s="65"/>
      <c r="AB11139" s="65"/>
      <c r="AC11139" s="65"/>
      <c r="AJ11139" s="66"/>
    </row>
    <row r="11140" spans="17:36" ht="4.5" customHeight="1" x14ac:dyDescent="0.2">
      <c r="Q11140" s="65"/>
      <c r="R11140" s="65"/>
      <c r="X11140" s="65"/>
      <c r="Y11140" s="65"/>
      <c r="Z11140" s="65"/>
      <c r="AA11140" s="65"/>
      <c r="AB11140" s="65"/>
      <c r="AC11140" s="65"/>
      <c r="AJ11140" s="66"/>
    </row>
    <row r="11141" spans="17:36" ht="4.5" customHeight="1" x14ac:dyDescent="0.2">
      <c r="Q11141" s="65"/>
      <c r="R11141" s="65"/>
      <c r="X11141" s="65"/>
      <c r="Y11141" s="65"/>
      <c r="Z11141" s="65"/>
      <c r="AA11141" s="65"/>
      <c r="AB11141" s="65"/>
      <c r="AC11141" s="65"/>
      <c r="AJ11141" s="66"/>
    </row>
    <row r="11142" spans="17:36" ht="4.5" customHeight="1" x14ac:dyDescent="0.2">
      <c r="Q11142" s="65"/>
      <c r="R11142" s="65"/>
      <c r="X11142" s="65"/>
      <c r="Y11142" s="65"/>
      <c r="Z11142" s="65"/>
      <c r="AA11142" s="65"/>
      <c r="AB11142" s="65"/>
      <c r="AC11142" s="65"/>
      <c r="AJ11142" s="66"/>
    </row>
    <row r="11143" spans="17:36" ht="4.5" customHeight="1" x14ac:dyDescent="0.2">
      <c r="Q11143" s="65"/>
      <c r="R11143" s="65"/>
      <c r="X11143" s="65"/>
      <c r="Y11143" s="65"/>
      <c r="Z11143" s="65"/>
      <c r="AA11143" s="65"/>
      <c r="AB11143" s="65"/>
      <c r="AC11143" s="65"/>
      <c r="AJ11143" s="66"/>
    </row>
    <row r="11144" spans="17:36" ht="4.5" customHeight="1" x14ac:dyDescent="0.2">
      <c r="Q11144" s="65"/>
      <c r="R11144" s="65"/>
      <c r="X11144" s="65"/>
      <c r="Y11144" s="65"/>
      <c r="Z11144" s="65"/>
      <c r="AA11144" s="65"/>
      <c r="AB11144" s="65"/>
      <c r="AC11144" s="65"/>
      <c r="AJ11144" s="66"/>
    </row>
    <row r="11145" spans="17:36" ht="4.5" customHeight="1" x14ac:dyDescent="0.2">
      <c r="Q11145" s="65"/>
      <c r="R11145" s="65"/>
      <c r="X11145" s="65"/>
      <c r="Y11145" s="65"/>
      <c r="Z11145" s="65"/>
      <c r="AA11145" s="65"/>
      <c r="AB11145" s="65"/>
      <c r="AC11145" s="65"/>
      <c r="AJ11145" s="66"/>
    </row>
    <row r="11146" spans="17:36" ht="4.5" customHeight="1" x14ac:dyDescent="0.2">
      <c r="Q11146" s="65"/>
      <c r="R11146" s="65"/>
      <c r="X11146" s="65"/>
      <c r="Y11146" s="65"/>
      <c r="Z11146" s="65"/>
      <c r="AA11146" s="65"/>
      <c r="AB11146" s="65"/>
      <c r="AC11146" s="65"/>
      <c r="AJ11146" s="66"/>
    </row>
    <row r="11147" spans="17:36" ht="4.5" customHeight="1" x14ac:dyDescent="0.2">
      <c r="Q11147" s="65"/>
      <c r="R11147" s="65"/>
      <c r="X11147" s="65"/>
      <c r="Y11147" s="65"/>
      <c r="Z11147" s="65"/>
      <c r="AA11147" s="65"/>
      <c r="AB11147" s="65"/>
      <c r="AC11147" s="65"/>
      <c r="AJ11147" s="66"/>
    </row>
    <row r="11148" spans="17:36" ht="4.5" customHeight="1" x14ac:dyDescent="0.2">
      <c r="Q11148" s="65"/>
      <c r="R11148" s="65"/>
      <c r="X11148" s="65"/>
      <c r="Y11148" s="65"/>
      <c r="Z11148" s="65"/>
      <c r="AA11148" s="65"/>
      <c r="AB11148" s="65"/>
      <c r="AC11148" s="65"/>
      <c r="AJ11148" s="66"/>
    </row>
    <row r="11149" spans="17:36" ht="4.5" customHeight="1" x14ac:dyDescent="0.2">
      <c r="Q11149" s="65"/>
      <c r="R11149" s="65"/>
      <c r="X11149" s="65"/>
      <c r="Y11149" s="65"/>
      <c r="Z11149" s="65"/>
      <c r="AA11149" s="65"/>
      <c r="AB11149" s="65"/>
      <c r="AC11149" s="65"/>
      <c r="AJ11149" s="66"/>
    </row>
    <row r="11150" spans="17:36" ht="4.5" customHeight="1" x14ac:dyDescent="0.2">
      <c r="Q11150" s="65"/>
      <c r="R11150" s="65"/>
      <c r="X11150" s="65"/>
      <c r="Y11150" s="65"/>
      <c r="Z11150" s="65"/>
      <c r="AA11150" s="65"/>
      <c r="AB11150" s="65"/>
      <c r="AC11150" s="65"/>
      <c r="AJ11150" s="66"/>
    </row>
    <row r="11151" spans="17:36" ht="4.5" customHeight="1" x14ac:dyDescent="0.2">
      <c r="Q11151" s="65"/>
      <c r="R11151" s="65"/>
      <c r="X11151" s="65"/>
      <c r="Y11151" s="65"/>
      <c r="Z11151" s="65"/>
      <c r="AA11151" s="65"/>
      <c r="AB11151" s="65"/>
      <c r="AC11151" s="65"/>
      <c r="AJ11151" s="66"/>
    </row>
    <row r="11152" spans="17:36" ht="4.5" customHeight="1" x14ac:dyDescent="0.2">
      <c r="Q11152" s="65"/>
      <c r="R11152" s="65"/>
      <c r="X11152" s="65"/>
      <c r="Y11152" s="65"/>
      <c r="Z11152" s="65"/>
      <c r="AA11152" s="65"/>
      <c r="AB11152" s="65"/>
      <c r="AC11152" s="65"/>
      <c r="AJ11152" s="66"/>
    </row>
    <row r="11153" spans="17:36" ht="4.5" customHeight="1" x14ac:dyDescent="0.2">
      <c r="Q11153" s="65"/>
      <c r="R11153" s="65"/>
      <c r="X11153" s="65"/>
      <c r="Y11153" s="65"/>
      <c r="Z11153" s="65"/>
      <c r="AA11153" s="65"/>
      <c r="AB11153" s="65"/>
      <c r="AC11153" s="65"/>
      <c r="AJ11153" s="66"/>
    </row>
    <row r="11154" spans="17:36" ht="4.5" customHeight="1" x14ac:dyDescent="0.2">
      <c r="Q11154" s="65"/>
      <c r="R11154" s="65"/>
      <c r="X11154" s="65"/>
      <c r="Y11154" s="65"/>
      <c r="Z11154" s="65"/>
      <c r="AA11154" s="65"/>
      <c r="AB11154" s="65"/>
      <c r="AC11154" s="65"/>
      <c r="AJ11154" s="66"/>
    </row>
    <row r="11155" spans="17:36" ht="4.5" customHeight="1" x14ac:dyDescent="0.2">
      <c r="Q11155" s="65"/>
      <c r="R11155" s="65"/>
      <c r="X11155" s="65"/>
      <c r="Y11155" s="65"/>
      <c r="Z11155" s="65"/>
      <c r="AA11155" s="65"/>
      <c r="AB11155" s="65"/>
      <c r="AC11155" s="65"/>
      <c r="AJ11155" s="66"/>
    </row>
    <row r="11156" spans="17:36" ht="4.5" customHeight="1" x14ac:dyDescent="0.2">
      <c r="Q11156" s="65"/>
      <c r="R11156" s="65"/>
      <c r="X11156" s="65"/>
      <c r="Y11156" s="65"/>
      <c r="Z11156" s="65"/>
      <c r="AA11156" s="65"/>
      <c r="AB11156" s="65"/>
      <c r="AC11156" s="65"/>
      <c r="AJ11156" s="66"/>
    </row>
    <row r="11157" spans="17:36" ht="4.5" customHeight="1" x14ac:dyDescent="0.2">
      <c r="Q11157" s="65"/>
      <c r="R11157" s="65"/>
      <c r="X11157" s="65"/>
      <c r="Y11157" s="65"/>
      <c r="Z11157" s="65"/>
      <c r="AA11157" s="65"/>
      <c r="AB11157" s="65"/>
      <c r="AC11157" s="65"/>
      <c r="AJ11157" s="66"/>
    </row>
    <row r="11158" spans="17:36" ht="4.5" customHeight="1" x14ac:dyDescent="0.2">
      <c r="Q11158" s="65"/>
      <c r="R11158" s="65"/>
      <c r="X11158" s="65"/>
      <c r="Y11158" s="65"/>
      <c r="Z11158" s="65"/>
      <c r="AA11158" s="65"/>
      <c r="AB11158" s="65"/>
      <c r="AC11158" s="65"/>
      <c r="AJ11158" s="66"/>
    </row>
    <row r="11159" spans="17:36" ht="4.5" customHeight="1" x14ac:dyDescent="0.2">
      <c r="Q11159" s="65"/>
      <c r="R11159" s="65"/>
      <c r="X11159" s="65"/>
      <c r="Y11159" s="65"/>
      <c r="Z11159" s="65"/>
      <c r="AA11159" s="65"/>
      <c r="AB11159" s="65"/>
      <c r="AC11159" s="65"/>
      <c r="AJ11159" s="66"/>
    </row>
    <row r="11160" spans="17:36" ht="4.5" customHeight="1" x14ac:dyDescent="0.2">
      <c r="Q11160" s="65"/>
      <c r="R11160" s="65"/>
      <c r="X11160" s="65"/>
      <c r="Y11160" s="65"/>
      <c r="Z11160" s="65"/>
      <c r="AA11160" s="65"/>
      <c r="AB11160" s="65"/>
      <c r="AC11160" s="65"/>
      <c r="AJ11160" s="66"/>
    </row>
    <row r="11161" spans="17:36" ht="4.5" customHeight="1" x14ac:dyDescent="0.2">
      <c r="Q11161" s="65"/>
      <c r="R11161" s="65"/>
      <c r="X11161" s="65"/>
      <c r="Y11161" s="65"/>
      <c r="Z11161" s="65"/>
      <c r="AA11161" s="65"/>
      <c r="AB11161" s="65"/>
      <c r="AC11161" s="65"/>
      <c r="AJ11161" s="66"/>
    </row>
    <row r="11162" spans="17:36" ht="4.5" customHeight="1" x14ac:dyDescent="0.2">
      <c r="Q11162" s="65"/>
      <c r="R11162" s="65"/>
      <c r="X11162" s="65"/>
      <c r="Y11162" s="65"/>
      <c r="Z11162" s="65"/>
      <c r="AA11162" s="65"/>
      <c r="AB11162" s="65"/>
      <c r="AC11162" s="65"/>
      <c r="AJ11162" s="66"/>
    </row>
    <row r="11163" spans="17:36" ht="4.5" customHeight="1" x14ac:dyDescent="0.2">
      <c r="Q11163" s="65"/>
      <c r="R11163" s="65"/>
      <c r="X11163" s="65"/>
      <c r="Y11163" s="65"/>
      <c r="Z11163" s="65"/>
      <c r="AA11163" s="65"/>
      <c r="AB11163" s="65"/>
      <c r="AC11163" s="65"/>
      <c r="AJ11163" s="66"/>
    </row>
    <row r="11164" spans="17:36" ht="4.5" customHeight="1" x14ac:dyDescent="0.2">
      <c r="Q11164" s="65"/>
      <c r="R11164" s="65"/>
      <c r="X11164" s="65"/>
      <c r="Y11164" s="65"/>
      <c r="Z11164" s="65"/>
      <c r="AA11164" s="65"/>
      <c r="AB11164" s="65"/>
      <c r="AC11164" s="65"/>
      <c r="AJ11164" s="66"/>
    </row>
    <row r="11165" spans="17:36" ht="4.5" customHeight="1" x14ac:dyDescent="0.2">
      <c r="Q11165" s="65"/>
      <c r="R11165" s="65"/>
      <c r="X11165" s="65"/>
      <c r="Y11165" s="65"/>
      <c r="Z11165" s="65"/>
      <c r="AA11165" s="65"/>
      <c r="AB11165" s="65"/>
      <c r="AC11165" s="65"/>
      <c r="AJ11165" s="66"/>
    </row>
    <row r="11166" spans="17:36" ht="4.5" customHeight="1" x14ac:dyDescent="0.2">
      <c r="Q11166" s="65"/>
      <c r="R11166" s="65"/>
      <c r="X11166" s="65"/>
      <c r="Y11166" s="65"/>
      <c r="Z11166" s="65"/>
      <c r="AA11166" s="65"/>
      <c r="AB11166" s="65"/>
      <c r="AC11166" s="65"/>
      <c r="AJ11166" s="66"/>
    </row>
    <row r="11167" spans="17:36" ht="4.5" customHeight="1" x14ac:dyDescent="0.2">
      <c r="Q11167" s="65"/>
      <c r="R11167" s="65"/>
      <c r="X11167" s="65"/>
      <c r="Y11167" s="65"/>
      <c r="Z11167" s="65"/>
      <c r="AA11167" s="65"/>
      <c r="AB11167" s="65"/>
      <c r="AC11167" s="65"/>
      <c r="AJ11167" s="66"/>
    </row>
    <row r="11168" spans="17:36" ht="4.5" customHeight="1" x14ac:dyDescent="0.2">
      <c r="Q11168" s="65"/>
      <c r="R11168" s="65"/>
      <c r="X11168" s="65"/>
      <c r="Y11168" s="65"/>
      <c r="Z11168" s="65"/>
      <c r="AA11168" s="65"/>
      <c r="AB11168" s="65"/>
      <c r="AC11168" s="65"/>
      <c r="AJ11168" s="66"/>
    </row>
    <row r="11169" spans="17:36" ht="4.5" customHeight="1" x14ac:dyDescent="0.2">
      <c r="Q11169" s="65"/>
      <c r="R11169" s="65"/>
      <c r="X11169" s="65"/>
      <c r="Y11169" s="65"/>
      <c r="Z11169" s="65"/>
      <c r="AA11169" s="65"/>
      <c r="AB11169" s="65"/>
      <c r="AC11169" s="65"/>
      <c r="AJ11169" s="66"/>
    </row>
    <row r="11170" spans="17:36" ht="4.5" customHeight="1" x14ac:dyDescent="0.2">
      <c r="Q11170" s="65"/>
      <c r="R11170" s="65"/>
      <c r="X11170" s="65"/>
      <c r="Y11170" s="65"/>
      <c r="Z11170" s="65"/>
      <c r="AA11170" s="65"/>
      <c r="AB11170" s="65"/>
      <c r="AC11170" s="65"/>
      <c r="AJ11170" s="66"/>
    </row>
    <row r="11171" spans="17:36" ht="4.5" customHeight="1" x14ac:dyDescent="0.2">
      <c r="Q11171" s="65"/>
      <c r="R11171" s="65"/>
      <c r="X11171" s="65"/>
      <c r="Y11171" s="65"/>
      <c r="Z11171" s="65"/>
      <c r="AA11171" s="65"/>
      <c r="AB11171" s="65"/>
      <c r="AC11171" s="65"/>
      <c r="AJ11171" s="66"/>
    </row>
    <row r="11172" spans="17:36" ht="4.5" customHeight="1" x14ac:dyDescent="0.2">
      <c r="Q11172" s="65"/>
      <c r="R11172" s="65"/>
      <c r="X11172" s="65"/>
      <c r="Y11172" s="65"/>
      <c r="Z11172" s="65"/>
      <c r="AA11172" s="65"/>
      <c r="AB11172" s="65"/>
      <c r="AC11172" s="65"/>
      <c r="AJ11172" s="66"/>
    </row>
    <row r="11173" spans="17:36" ht="4.5" customHeight="1" x14ac:dyDescent="0.2">
      <c r="Q11173" s="65"/>
      <c r="R11173" s="65"/>
      <c r="X11173" s="65"/>
      <c r="Y11173" s="65"/>
      <c r="Z11173" s="65"/>
      <c r="AA11173" s="65"/>
      <c r="AB11173" s="65"/>
      <c r="AC11173" s="65"/>
      <c r="AJ11173" s="66"/>
    </row>
    <row r="11174" spans="17:36" ht="4.5" customHeight="1" x14ac:dyDescent="0.2">
      <c r="Q11174" s="65"/>
      <c r="R11174" s="65"/>
      <c r="X11174" s="65"/>
      <c r="Y11174" s="65"/>
      <c r="Z11174" s="65"/>
      <c r="AA11174" s="65"/>
      <c r="AB11174" s="65"/>
      <c r="AC11174" s="65"/>
      <c r="AJ11174" s="66"/>
    </row>
    <row r="11175" spans="17:36" ht="4.5" customHeight="1" x14ac:dyDescent="0.2">
      <c r="Q11175" s="65"/>
      <c r="R11175" s="65"/>
      <c r="X11175" s="65"/>
      <c r="Y11175" s="65"/>
      <c r="Z11175" s="65"/>
      <c r="AA11175" s="65"/>
      <c r="AB11175" s="65"/>
      <c r="AC11175" s="65"/>
      <c r="AJ11175" s="66"/>
    </row>
    <row r="11176" spans="17:36" ht="4.5" customHeight="1" x14ac:dyDescent="0.2">
      <c r="Q11176" s="65"/>
      <c r="R11176" s="65"/>
      <c r="X11176" s="65"/>
      <c r="Y11176" s="65"/>
      <c r="Z11176" s="65"/>
      <c r="AA11176" s="65"/>
      <c r="AB11176" s="65"/>
      <c r="AC11176" s="65"/>
      <c r="AJ11176" s="66"/>
    </row>
    <row r="11177" spans="17:36" ht="4.5" customHeight="1" x14ac:dyDescent="0.2">
      <c r="Q11177" s="65"/>
      <c r="R11177" s="65"/>
      <c r="X11177" s="65"/>
      <c r="Y11177" s="65"/>
      <c r="Z11177" s="65"/>
      <c r="AA11177" s="65"/>
      <c r="AB11177" s="65"/>
      <c r="AC11177" s="65"/>
      <c r="AJ11177" s="66"/>
    </row>
    <row r="11178" spans="17:36" ht="4.5" customHeight="1" x14ac:dyDescent="0.2">
      <c r="Q11178" s="65"/>
      <c r="R11178" s="65"/>
      <c r="X11178" s="65"/>
      <c r="Y11178" s="65"/>
      <c r="Z11178" s="65"/>
      <c r="AA11178" s="65"/>
      <c r="AB11178" s="65"/>
      <c r="AC11178" s="65"/>
      <c r="AJ11178" s="66"/>
    </row>
    <row r="11179" spans="17:36" ht="4.5" customHeight="1" x14ac:dyDescent="0.2">
      <c r="Q11179" s="65"/>
      <c r="R11179" s="65"/>
      <c r="X11179" s="65"/>
      <c r="Y11179" s="65"/>
      <c r="Z11179" s="65"/>
      <c r="AA11179" s="65"/>
      <c r="AB11179" s="65"/>
      <c r="AC11179" s="65"/>
      <c r="AJ11179" s="66"/>
    </row>
    <row r="11180" spans="17:36" ht="4.5" customHeight="1" x14ac:dyDescent="0.2">
      <c r="Q11180" s="65"/>
      <c r="R11180" s="65"/>
      <c r="X11180" s="65"/>
      <c r="Y11180" s="65"/>
      <c r="Z11180" s="65"/>
      <c r="AA11180" s="65"/>
      <c r="AB11180" s="65"/>
      <c r="AC11180" s="65"/>
      <c r="AJ11180" s="66"/>
    </row>
    <row r="11181" spans="17:36" ht="4.5" customHeight="1" x14ac:dyDescent="0.2">
      <c r="Q11181" s="65"/>
      <c r="R11181" s="65"/>
      <c r="X11181" s="65"/>
      <c r="Y11181" s="65"/>
      <c r="Z11181" s="65"/>
      <c r="AA11181" s="65"/>
      <c r="AB11181" s="65"/>
      <c r="AC11181" s="65"/>
      <c r="AJ11181" s="66"/>
    </row>
    <row r="11182" spans="17:36" ht="4.5" customHeight="1" x14ac:dyDescent="0.2">
      <c r="Q11182" s="65"/>
      <c r="R11182" s="65"/>
      <c r="X11182" s="65"/>
      <c r="Y11182" s="65"/>
      <c r="Z11182" s="65"/>
      <c r="AA11182" s="65"/>
      <c r="AB11182" s="65"/>
      <c r="AC11182" s="65"/>
      <c r="AJ11182" s="66"/>
    </row>
    <row r="11183" spans="17:36" ht="4.5" customHeight="1" x14ac:dyDescent="0.2">
      <c r="Q11183" s="65"/>
      <c r="R11183" s="65"/>
      <c r="X11183" s="65"/>
      <c r="Y11183" s="65"/>
      <c r="Z11183" s="65"/>
      <c r="AA11183" s="65"/>
      <c r="AB11183" s="65"/>
      <c r="AC11183" s="65"/>
      <c r="AJ11183" s="66"/>
    </row>
    <row r="11184" spans="17:36" ht="4.5" customHeight="1" x14ac:dyDescent="0.2">
      <c r="Q11184" s="65"/>
      <c r="R11184" s="65"/>
      <c r="X11184" s="65"/>
      <c r="Y11184" s="65"/>
      <c r="Z11184" s="65"/>
      <c r="AA11184" s="65"/>
      <c r="AB11184" s="65"/>
      <c r="AC11184" s="65"/>
      <c r="AJ11184" s="66"/>
    </row>
    <row r="11185" spans="17:36" ht="4.5" customHeight="1" x14ac:dyDescent="0.2">
      <c r="Q11185" s="65"/>
      <c r="R11185" s="65"/>
      <c r="X11185" s="65"/>
      <c r="Y11185" s="65"/>
      <c r="Z11185" s="65"/>
      <c r="AA11185" s="65"/>
      <c r="AB11185" s="65"/>
      <c r="AC11185" s="65"/>
      <c r="AJ11185" s="66"/>
    </row>
    <row r="11186" spans="17:36" ht="4.5" customHeight="1" x14ac:dyDescent="0.2">
      <c r="Q11186" s="65"/>
      <c r="R11186" s="65"/>
      <c r="X11186" s="65"/>
      <c r="Y11186" s="65"/>
      <c r="Z11186" s="65"/>
      <c r="AA11186" s="65"/>
      <c r="AB11186" s="65"/>
      <c r="AC11186" s="65"/>
      <c r="AJ11186" s="66"/>
    </row>
    <row r="11187" spans="17:36" ht="4.5" customHeight="1" x14ac:dyDescent="0.2">
      <c r="Q11187" s="65"/>
      <c r="R11187" s="65"/>
      <c r="X11187" s="65"/>
      <c r="Y11187" s="65"/>
      <c r="Z11187" s="65"/>
      <c r="AA11187" s="65"/>
      <c r="AB11187" s="65"/>
      <c r="AC11187" s="65"/>
      <c r="AJ11187" s="66"/>
    </row>
    <row r="11188" spans="17:36" ht="4.5" customHeight="1" x14ac:dyDescent="0.2">
      <c r="Q11188" s="65"/>
      <c r="R11188" s="65"/>
      <c r="X11188" s="65"/>
      <c r="Y11188" s="65"/>
      <c r="Z11188" s="65"/>
      <c r="AA11188" s="65"/>
      <c r="AB11188" s="65"/>
      <c r="AC11188" s="65"/>
      <c r="AJ11188" s="66"/>
    </row>
    <row r="11189" spans="17:36" ht="4.5" customHeight="1" x14ac:dyDescent="0.2">
      <c r="Q11189" s="65"/>
      <c r="R11189" s="65"/>
      <c r="X11189" s="65"/>
      <c r="Y11189" s="65"/>
      <c r="Z11189" s="65"/>
      <c r="AA11189" s="65"/>
      <c r="AB11189" s="65"/>
      <c r="AC11189" s="65"/>
      <c r="AJ11189" s="66"/>
    </row>
    <row r="11190" spans="17:36" ht="4.5" customHeight="1" x14ac:dyDescent="0.2">
      <c r="Q11190" s="65"/>
      <c r="R11190" s="65"/>
      <c r="X11190" s="65"/>
      <c r="Y11190" s="65"/>
      <c r="Z11190" s="65"/>
      <c r="AA11190" s="65"/>
      <c r="AB11190" s="65"/>
      <c r="AC11190" s="65"/>
      <c r="AJ11190" s="66"/>
    </row>
    <row r="11191" spans="17:36" ht="4.5" customHeight="1" x14ac:dyDescent="0.2">
      <c r="Q11191" s="65"/>
      <c r="R11191" s="65"/>
      <c r="X11191" s="65"/>
      <c r="Y11191" s="65"/>
      <c r="Z11191" s="65"/>
      <c r="AA11191" s="65"/>
      <c r="AB11191" s="65"/>
      <c r="AC11191" s="65"/>
      <c r="AJ11191" s="66"/>
    </row>
    <row r="11192" spans="17:36" ht="4.5" customHeight="1" x14ac:dyDescent="0.2">
      <c r="Q11192" s="65"/>
      <c r="R11192" s="65"/>
      <c r="X11192" s="65"/>
      <c r="Y11192" s="65"/>
      <c r="Z11192" s="65"/>
      <c r="AA11192" s="65"/>
      <c r="AB11192" s="65"/>
      <c r="AC11192" s="65"/>
      <c r="AJ11192" s="66"/>
    </row>
    <row r="11193" spans="17:36" ht="4.5" customHeight="1" x14ac:dyDescent="0.2">
      <c r="Q11193" s="65"/>
      <c r="R11193" s="65"/>
      <c r="X11193" s="65"/>
      <c r="Y11193" s="65"/>
      <c r="Z11193" s="65"/>
      <c r="AA11193" s="65"/>
      <c r="AB11193" s="65"/>
      <c r="AC11193" s="65"/>
      <c r="AJ11193" s="66"/>
    </row>
    <row r="11194" spans="17:36" ht="4.5" customHeight="1" x14ac:dyDescent="0.2">
      <c r="Q11194" s="65"/>
      <c r="R11194" s="65"/>
      <c r="X11194" s="65"/>
      <c r="Y11194" s="65"/>
      <c r="Z11194" s="65"/>
      <c r="AA11194" s="65"/>
      <c r="AB11194" s="65"/>
      <c r="AC11194" s="65"/>
      <c r="AJ11194" s="66"/>
    </row>
    <row r="11195" spans="17:36" ht="4.5" customHeight="1" x14ac:dyDescent="0.2">
      <c r="Q11195" s="65"/>
      <c r="R11195" s="65"/>
      <c r="X11195" s="65"/>
      <c r="Y11195" s="65"/>
      <c r="Z11195" s="65"/>
      <c r="AA11195" s="65"/>
      <c r="AB11195" s="65"/>
      <c r="AC11195" s="65"/>
      <c r="AJ11195" s="66"/>
    </row>
    <row r="11196" spans="17:36" ht="4.5" customHeight="1" x14ac:dyDescent="0.2">
      <c r="Q11196" s="65"/>
      <c r="R11196" s="65"/>
      <c r="X11196" s="65"/>
      <c r="Y11196" s="65"/>
      <c r="Z11196" s="65"/>
      <c r="AA11196" s="65"/>
      <c r="AB11196" s="65"/>
      <c r="AC11196" s="65"/>
      <c r="AJ11196" s="66"/>
    </row>
    <row r="11197" spans="17:36" ht="4.5" customHeight="1" x14ac:dyDescent="0.2">
      <c r="Q11197" s="65"/>
      <c r="R11197" s="65"/>
      <c r="X11197" s="65"/>
      <c r="Y11197" s="65"/>
      <c r="Z11197" s="65"/>
      <c r="AA11197" s="65"/>
      <c r="AB11197" s="65"/>
      <c r="AC11197" s="65"/>
      <c r="AJ11197" s="66"/>
    </row>
    <row r="11198" spans="17:36" ht="4.5" customHeight="1" x14ac:dyDescent="0.2">
      <c r="Q11198" s="65"/>
      <c r="R11198" s="65"/>
      <c r="X11198" s="65"/>
      <c r="Y11198" s="65"/>
      <c r="Z11198" s="65"/>
      <c r="AA11198" s="65"/>
      <c r="AB11198" s="65"/>
      <c r="AC11198" s="65"/>
      <c r="AJ11198" s="66"/>
    </row>
    <row r="11199" spans="17:36" ht="4.5" customHeight="1" x14ac:dyDescent="0.2">
      <c r="Q11199" s="65"/>
      <c r="R11199" s="65"/>
      <c r="X11199" s="65"/>
      <c r="Y11199" s="65"/>
      <c r="Z11199" s="65"/>
      <c r="AA11199" s="65"/>
      <c r="AB11199" s="65"/>
      <c r="AC11199" s="65"/>
      <c r="AJ11199" s="66"/>
    </row>
    <row r="11200" spans="17:36" ht="4.5" customHeight="1" x14ac:dyDescent="0.2">
      <c r="Q11200" s="65"/>
      <c r="R11200" s="65"/>
      <c r="X11200" s="65"/>
      <c r="Y11200" s="65"/>
      <c r="Z11200" s="65"/>
      <c r="AA11200" s="65"/>
      <c r="AB11200" s="65"/>
      <c r="AC11200" s="65"/>
      <c r="AJ11200" s="66"/>
    </row>
    <row r="11201" spans="17:36" ht="4.5" customHeight="1" x14ac:dyDescent="0.2">
      <c r="Q11201" s="65"/>
      <c r="R11201" s="65"/>
      <c r="X11201" s="65"/>
      <c r="Y11201" s="65"/>
      <c r="Z11201" s="65"/>
      <c r="AA11201" s="65"/>
      <c r="AB11201" s="65"/>
      <c r="AC11201" s="65"/>
      <c r="AJ11201" s="66"/>
    </row>
    <row r="11202" spans="17:36" ht="4.5" customHeight="1" x14ac:dyDescent="0.2">
      <c r="Q11202" s="65"/>
      <c r="R11202" s="65"/>
      <c r="X11202" s="65"/>
      <c r="Y11202" s="65"/>
      <c r="Z11202" s="65"/>
      <c r="AA11202" s="65"/>
      <c r="AB11202" s="65"/>
      <c r="AC11202" s="65"/>
      <c r="AJ11202" s="66"/>
    </row>
    <row r="11203" spans="17:36" ht="4.5" customHeight="1" x14ac:dyDescent="0.2">
      <c r="Q11203" s="65"/>
      <c r="R11203" s="65"/>
      <c r="X11203" s="65"/>
      <c r="Y11203" s="65"/>
      <c r="Z11203" s="65"/>
      <c r="AA11203" s="65"/>
      <c r="AB11203" s="65"/>
      <c r="AC11203" s="65"/>
      <c r="AJ11203" s="66"/>
    </row>
    <row r="11204" spans="17:36" ht="4.5" customHeight="1" x14ac:dyDescent="0.2">
      <c r="Q11204" s="65"/>
      <c r="R11204" s="65"/>
      <c r="X11204" s="65"/>
      <c r="Y11204" s="65"/>
      <c r="Z11204" s="65"/>
      <c r="AA11204" s="65"/>
      <c r="AB11204" s="65"/>
      <c r="AC11204" s="65"/>
      <c r="AJ11204" s="66"/>
    </row>
    <row r="11205" spans="17:36" ht="4.5" customHeight="1" x14ac:dyDescent="0.2">
      <c r="Q11205" s="65"/>
      <c r="R11205" s="65"/>
      <c r="X11205" s="65"/>
      <c r="Y11205" s="65"/>
      <c r="Z11205" s="65"/>
      <c r="AA11205" s="65"/>
      <c r="AB11205" s="65"/>
      <c r="AC11205" s="65"/>
      <c r="AJ11205" s="66"/>
    </row>
    <row r="11206" spans="17:36" ht="4.5" customHeight="1" x14ac:dyDescent="0.2">
      <c r="Q11206" s="65"/>
      <c r="R11206" s="65"/>
      <c r="X11206" s="65"/>
      <c r="Y11206" s="65"/>
      <c r="Z11206" s="65"/>
      <c r="AA11206" s="65"/>
      <c r="AB11206" s="65"/>
      <c r="AC11206" s="65"/>
      <c r="AJ11206" s="66"/>
    </row>
    <row r="11207" spans="17:36" ht="4.5" customHeight="1" x14ac:dyDescent="0.2">
      <c r="Q11207" s="65"/>
      <c r="R11207" s="65"/>
      <c r="X11207" s="65"/>
      <c r="Y11207" s="65"/>
      <c r="Z11207" s="65"/>
      <c r="AA11207" s="65"/>
      <c r="AB11207" s="65"/>
      <c r="AC11207" s="65"/>
      <c r="AJ11207" s="66"/>
    </row>
    <row r="11208" spans="17:36" ht="4.5" customHeight="1" x14ac:dyDescent="0.2">
      <c r="Q11208" s="65"/>
      <c r="R11208" s="65"/>
      <c r="X11208" s="65"/>
      <c r="Y11208" s="65"/>
      <c r="Z11208" s="65"/>
      <c r="AA11208" s="65"/>
      <c r="AB11208" s="65"/>
      <c r="AC11208" s="65"/>
      <c r="AJ11208" s="66"/>
    </row>
    <row r="11209" spans="17:36" ht="4.5" customHeight="1" x14ac:dyDescent="0.2">
      <c r="Q11209" s="65"/>
      <c r="R11209" s="65"/>
      <c r="X11209" s="65"/>
      <c r="Y11209" s="65"/>
      <c r="Z11209" s="65"/>
      <c r="AA11209" s="65"/>
      <c r="AB11209" s="65"/>
      <c r="AC11209" s="65"/>
      <c r="AJ11209" s="66"/>
    </row>
    <row r="11210" spans="17:36" ht="4.5" customHeight="1" x14ac:dyDescent="0.2">
      <c r="Q11210" s="65"/>
      <c r="R11210" s="65"/>
      <c r="X11210" s="65"/>
      <c r="Y11210" s="65"/>
      <c r="Z11210" s="65"/>
      <c r="AA11210" s="65"/>
      <c r="AB11210" s="65"/>
      <c r="AC11210" s="65"/>
      <c r="AJ11210" s="66"/>
    </row>
    <row r="11211" spans="17:36" ht="4.5" customHeight="1" x14ac:dyDescent="0.2">
      <c r="Q11211" s="65"/>
      <c r="R11211" s="65"/>
      <c r="X11211" s="65"/>
      <c r="Y11211" s="65"/>
      <c r="Z11211" s="65"/>
      <c r="AA11211" s="65"/>
      <c r="AB11211" s="65"/>
      <c r="AC11211" s="65"/>
      <c r="AJ11211" s="66"/>
    </row>
    <row r="11212" spans="17:36" ht="4.5" customHeight="1" x14ac:dyDescent="0.2">
      <c r="Q11212" s="65"/>
      <c r="R11212" s="65"/>
      <c r="X11212" s="65"/>
      <c r="Y11212" s="65"/>
      <c r="Z11212" s="65"/>
      <c r="AA11212" s="65"/>
      <c r="AB11212" s="65"/>
      <c r="AC11212" s="65"/>
      <c r="AJ11212" s="66"/>
    </row>
    <row r="11213" spans="17:36" ht="4.5" customHeight="1" x14ac:dyDescent="0.2">
      <c r="Q11213" s="65"/>
      <c r="R11213" s="65"/>
      <c r="X11213" s="65"/>
      <c r="Y11213" s="65"/>
      <c r="Z11213" s="65"/>
      <c r="AA11213" s="65"/>
      <c r="AB11213" s="65"/>
      <c r="AC11213" s="65"/>
      <c r="AJ11213" s="66"/>
    </row>
    <row r="11214" spans="17:36" ht="4.5" customHeight="1" x14ac:dyDescent="0.2">
      <c r="Q11214" s="65"/>
      <c r="R11214" s="65"/>
      <c r="X11214" s="65"/>
      <c r="Y11214" s="65"/>
      <c r="Z11214" s="65"/>
      <c r="AA11214" s="65"/>
      <c r="AB11214" s="65"/>
      <c r="AC11214" s="65"/>
      <c r="AJ11214" s="66"/>
    </row>
    <row r="11215" spans="17:36" ht="4.5" customHeight="1" x14ac:dyDescent="0.2">
      <c r="Q11215" s="65"/>
      <c r="R11215" s="65"/>
      <c r="X11215" s="65"/>
      <c r="Y11215" s="65"/>
      <c r="Z11215" s="65"/>
      <c r="AA11215" s="65"/>
      <c r="AB11215" s="65"/>
      <c r="AC11215" s="65"/>
      <c r="AJ11215" s="66"/>
    </row>
    <row r="11216" spans="17:36" ht="4.5" customHeight="1" x14ac:dyDescent="0.2">
      <c r="Q11216" s="65"/>
      <c r="R11216" s="65"/>
      <c r="X11216" s="65"/>
      <c r="Y11216" s="65"/>
      <c r="Z11216" s="65"/>
      <c r="AA11216" s="65"/>
      <c r="AB11216" s="65"/>
      <c r="AC11216" s="65"/>
      <c r="AJ11216" s="66"/>
    </row>
    <row r="11217" spans="17:36" ht="4.5" customHeight="1" x14ac:dyDescent="0.2">
      <c r="Q11217" s="65"/>
      <c r="R11217" s="65"/>
      <c r="X11217" s="65"/>
      <c r="Y11217" s="65"/>
      <c r="Z11217" s="65"/>
      <c r="AA11217" s="65"/>
      <c r="AB11217" s="65"/>
      <c r="AC11217" s="65"/>
      <c r="AJ11217" s="66"/>
    </row>
    <row r="11218" spans="17:36" ht="4.5" customHeight="1" x14ac:dyDescent="0.2">
      <c r="Q11218" s="65"/>
      <c r="R11218" s="65"/>
      <c r="X11218" s="65"/>
      <c r="Y11218" s="65"/>
      <c r="Z11218" s="65"/>
      <c r="AA11218" s="65"/>
      <c r="AB11218" s="65"/>
      <c r="AC11218" s="65"/>
      <c r="AJ11218" s="66"/>
    </row>
    <row r="11219" spans="17:36" ht="4.5" customHeight="1" x14ac:dyDescent="0.2">
      <c r="Q11219" s="65"/>
      <c r="R11219" s="65"/>
      <c r="X11219" s="65"/>
      <c r="Y11219" s="65"/>
      <c r="Z11219" s="65"/>
      <c r="AA11219" s="65"/>
      <c r="AB11219" s="65"/>
      <c r="AC11219" s="65"/>
      <c r="AJ11219" s="66"/>
    </row>
    <row r="11220" spans="17:36" ht="4.5" customHeight="1" x14ac:dyDescent="0.2">
      <c r="Q11220" s="65"/>
      <c r="R11220" s="65"/>
      <c r="X11220" s="65"/>
      <c r="Y11220" s="65"/>
      <c r="Z11220" s="65"/>
      <c r="AA11220" s="65"/>
      <c r="AB11220" s="65"/>
      <c r="AC11220" s="65"/>
      <c r="AJ11220" s="66"/>
    </row>
    <row r="11221" spans="17:36" ht="4.5" customHeight="1" x14ac:dyDescent="0.2">
      <c r="Q11221" s="65"/>
      <c r="R11221" s="65"/>
      <c r="X11221" s="65"/>
      <c r="Y11221" s="65"/>
      <c r="Z11221" s="65"/>
      <c r="AA11221" s="65"/>
      <c r="AB11221" s="65"/>
      <c r="AC11221" s="65"/>
      <c r="AJ11221" s="66"/>
    </row>
    <row r="11222" spans="17:36" ht="4.5" customHeight="1" x14ac:dyDescent="0.2">
      <c r="Q11222" s="65"/>
      <c r="R11222" s="65"/>
      <c r="X11222" s="65"/>
      <c r="Y11222" s="65"/>
      <c r="Z11222" s="65"/>
      <c r="AA11222" s="65"/>
      <c r="AB11222" s="65"/>
      <c r="AC11222" s="65"/>
      <c r="AJ11222" s="66"/>
    </row>
    <row r="11223" spans="17:36" ht="4.5" customHeight="1" x14ac:dyDescent="0.2">
      <c r="Q11223" s="65"/>
      <c r="R11223" s="65"/>
      <c r="X11223" s="65"/>
      <c r="Y11223" s="65"/>
      <c r="Z11223" s="65"/>
      <c r="AA11223" s="65"/>
      <c r="AB11223" s="65"/>
      <c r="AC11223" s="65"/>
      <c r="AJ11223" s="66"/>
    </row>
    <row r="11224" spans="17:36" ht="4.5" customHeight="1" x14ac:dyDescent="0.2">
      <c r="Q11224" s="65"/>
      <c r="R11224" s="65"/>
      <c r="X11224" s="65"/>
      <c r="Y11224" s="65"/>
      <c r="Z11224" s="65"/>
      <c r="AA11224" s="65"/>
      <c r="AB11224" s="65"/>
      <c r="AC11224" s="65"/>
      <c r="AJ11224" s="66"/>
    </row>
    <row r="11225" spans="17:36" ht="4.5" customHeight="1" x14ac:dyDescent="0.2">
      <c r="Q11225" s="65"/>
      <c r="R11225" s="65"/>
      <c r="X11225" s="65"/>
      <c r="Y11225" s="65"/>
      <c r="Z11225" s="65"/>
      <c r="AA11225" s="65"/>
      <c r="AB11225" s="65"/>
      <c r="AC11225" s="65"/>
      <c r="AJ11225" s="66"/>
    </row>
    <row r="11226" spans="17:36" ht="4.5" customHeight="1" x14ac:dyDescent="0.2">
      <c r="Q11226" s="65"/>
      <c r="R11226" s="65"/>
      <c r="X11226" s="65"/>
      <c r="Y11226" s="65"/>
      <c r="Z11226" s="65"/>
      <c r="AA11226" s="65"/>
      <c r="AB11226" s="65"/>
      <c r="AC11226" s="65"/>
      <c r="AJ11226" s="66"/>
    </row>
    <row r="11227" spans="17:36" ht="4.5" customHeight="1" x14ac:dyDescent="0.2">
      <c r="Q11227" s="65"/>
      <c r="R11227" s="65"/>
      <c r="X11227" s="65"/>
      <c r="Y11227" s="65"/>
      <c r="Z11227" s="65"/>
      <c r="AA11227" s="65"/>
      <c r="AB11227" s="65"/>
      <c r="AC11227" s="65"/>
      <c r="AJ11227" s="66"/>
    </row>
    <row r="11228" spans="17:36" ht="4.5" customHeight="1" x14ac:dyDescent="0.2">
      <c r="Q11228" s="65"/>
      <c r="R11228" s="65"/>
      <c r="X11228" s="65"/>
      <c r="Y11228" s="65"/>
      <c r="Z11228" s="65"/>
      <c r="AA11228" s="65"/>
      <c r="AB11228" s="65"/>
      <c r="AC11228" s="65"/>
      <c r="AJ11228" s="66"/>
    </row>
    <row r="11229" spans="17:36" ht="4.5" customHeight="1" x14ac:dyDescent="0.2">
      <c r="Q11229" s="65"/>
      <c r="R11229" s="65"/>
      <c r="X11229" s="65"/>
      <c r="Y11229" s="65"/>
      <c r="Z11229" s="65"/>
      <c r="AA11229" s="65"/>
      <c r="AB11229" s="65"/>
      <c r="AC11229" s="65"/>
      <c r="AJ11229" s="66"/>
    </row>
    <row r="11230" spans="17:36" ht="4.5" customHeight="1" x14ac:dyDescent="0.2">
      <c r="Q11230" s="65"/>
      <c r="R11230" s="65"/>
      <c r="X11230" s="65"/>
      <c r="Y11230" s="65"/>
      <c r="Z11230" s="65"/>
      <c r="AA11230" s="65"/>
      <c r="AB11230" s="65"/>
      <c r="AC11230" s="65"/>
      <c r="AJ11230" s="66"/>
    </row>
    <row r="11231" spans="17:36" ht="4.5" customHeight="1" x14ac:dyDescent="0.2">
      <c r="Q11231" s="65"/>
      <c r="R11231" s="65"/>
      <c r="X11231" s="65"/>
      <c r="Y11231" s="65"/>
      <c r="Z11231" s="65"/>
      <c r="AA11231" s="65"/>
      <c r="AB11231" s="65"/>
      <c r="AC11231" s="65"/>
      <c r="AJ11231" s="66"/>
    </row>
    <row r="11232" spans="17:36" ht="4.5" customHeight="1" x14ac:dyDescent="0.2">
      <c r="Q11232" s="65"/>
      <c r="R11232" s="65"/>
      <c r="X11232" s="65"/>
      <c r="Y11232" s="65"/>
      <c r="Z11232" s="65"/>
      <c r="AA11232" s="65"/>
      <c r="AB11232" s="65"/>
      <c r="AC11232" s="65"/>
      <c r="AJ11232" s="66"/>
    </row>
    <row r="11233" spans="17:36" ht="4.5" customHeight="1" x14ac:dyDescent="0.2">
      <c r="Q11233" s="65"/>
      <c r="R11233" s="65"/>
      <c r="X11233" s="65"/>
      <c r="Y11233" s="65"/>
      <c r="Z11233" s="65"/>
      <c r="AA11233" s="65"/>
      <c r="AB11233" s="65"/>
      <c r="AC11233" s="65"/>
      <c r="AJ11233" s="66"/>
    </row>
    <row r="11234" spans="17:36" ht="4.5" customHeight="1" x14ac:dyDescent="0.2">
      <c r="Q11234" s="65"/>
      <c r="R11234" s="65"/>
      <c r="X11234" s="65"/>
      <c r="Y11234" s="65"/>
      <c r="Z11234" s="65"/>
      <c r="AA11234" s="65"/>
      <c r="AB11234" s="65"/>
      <c r="AC11234" s="65"/>
      <c r="AJ11234" s="66"/>
    </row>
    <row r="11235" spans="17:36" ht="4.5" customHeight="1" x14ac:dyDescent="0.2">
      <c r="Q11235" s="65"/>
      <c r="R11235" s="65"/>
      <c r="X11235" s="65"/>
      <c r="Y11235" s="65"/>
      <c r="Z11235" s="65"/>
      <c r="AA11235" s="65"/>
      <c r="AB11235" s="65"/>
      <c r="AC11235" s="65"/>
      <c r="AJ11235" s="66"/>
    </row>
    <row r="11236" spans="17:36" ht="4.5" customHeight="1" x14ac:dyDescent="0.2">
      <c r="Q11236" s="65"/>
      <c r="R11236" s="65"/>
      <c r="X11236" s="65"/>
      <c r="Y11236" s="65"/>
      <c r="Z11236" s="65"/>
      <c r="AA11236" s="65"/>
      <c r="AB11236" s="65"/>
      <c r="AC11236" s="65"/>
      <c r="AJ11236" s="66"/>
    </row>
    <row r="11237" spans="17:36" ht="4.5" customHeight="1" x14ac:dyDescent="0.2">
      <c r="Q11237" s="65"/>
      <c r="R11237" s="65"/>
      <c r="X11237" s="65"/>
      <c r="Y11237" s="65"/>
      <c r="Z11237" s="65"/>
      <c r="AA11237" s="65"/>
      <c r="AB11237" s="65"/>
      <c r="AC11237" s="65"/>
      <c r="AJ11237" s="66"/>
    </row>
    <row r="11238" spans="17:36" ht="4.5" customHeight="1" x14ac:dyDescent="0.2">
      <c r="Q11238" s="65"/>
      <c r="R11238" s="65"/>
      <c r="X11238" s="65"/>
      <c r="Y11238" s="65"/>
      <c r="Z11238" s="65"/>
      <c r="AA11238" s="65"/>
      <c r="AB11238" s="65"/>
      <c r="AC11238" s="65"/>
      <c r="AJ11238" s="66"/>
    </row>
    <row r="11239" spans="17:36" ht="4.5" customHeight="1" x14ac:dyDescent="0.2">
      <c r="Q11239" s="65"/>
      <c r="R11239" s="65"/>
      <c r="X11239" s="65"/>
      <c r="Y11239" s="65"/>
      <c r="Z11239" s="65"/>
      <c r="AA11239" s="65"/>
      <c r="AB11239" s="65"/>
      <c r="AC11239" s="65"/>
      <c r="AJ11239" s="66"/>
    </row>
    <row r="11240" spans="17:36" ht="4.5" customHeight="1" x14ac:dyDescent="0.2">
      <c r="Q11240" s="65"/>
      <c r="R11240" s="65"/>
      <c r="X11240" s="65"/>
      <c r="Y11240" s="65"/>
      <c r="Z11240" s="65"/>
      <c r="AA11240" s="65"/>
      <c r="AB11240" s="65"/>
      <c r="AC11240" s="65"/>
      <c r="AJ11240" s="66"/>
    </row>
    <row r="11241" spans="17:36" ht="4.5" customHeight="1" x14ac:dyDescent="0.2">
      <c r="Q11241" s="65"/>
      <c r="R11241" s="65"/>
      <c r="X11241" s="65"/>
      <c r="Y11241" s="65"/>
      <c r="Z11241" s="65"/>
      <c r="AA11241" s="65"/>
      <c r="AB11241" s="65"/>
      <c r="AC11241" s="65"/>
      <c r="AJ11241" s="66"/>
    </row>
    <row r="11242" spans="17:36" ht="4.5" customHeight="1" x14ac:dyDescent="0.2">
      <c r="Q11242" s="65"/>
      <c r="R11242" s="65"/>
      <c r="X11242" s="65"/>
      <c r="Y11242" s="65"/>
      <c r="Z11242" s="65"/>
      <c r="AA11242" s="65"/>
      <c r="AB11242" s="65"/>
      <c r="AC11242" s="65"/>
      <c r="AJ11242" s="66"/>
    </row>
    <row r="11243" spans="17:36" ht="4.5" customHeight="1" x14ac:dyDescent="0.2">
      <c r="Q11243" s="65"/>
      <c r="R11243" s="65"/>
      <c r="X11243" s="65"/>
      <c r="Y11243" s="65"/>
      <c r="Z11243" s="65"/>
      <c r="AA11243" s="65"/>
      <c r="AB11243" s="65"/>
      <c r="AC11243" s="65"/>
      <c r="AJ11243" s="66"/>
    </row>
    <row r="11244" spans="17:36" ht="4.5" customHeight="1" x14ac:dyDescent="0.2">
      <c r="Q11244" s="65"/>
      <c r="R11244" s="65"/>
      <c r="X11244" s="65"/>
      <c r="Y11244" s="65"/>
      <c r="Z11244" s="65"/>
      <c r="AA11244" s="65"/>
      <c r="AB11244" s="65"/>
      <c r="AC11244" s="65"/>
      <c r="AJ11244" s="66"/>
    </row>
    <row r="11245" spans="17:36" ht="4.5" customHeight="1" x14ac:dyDescent="0.2">
      <c r="Q11245" s="65"/>
      <c r="R11245" s="65"/>
      <c r="X11245" s="65"/>
      <c r="Y11245" s="65"/>
      <c r="Z11245" s="65"/>
      <c r="AA11245" s="65"/>
      <c r="AB11245" s="65"/>
      <c r="AC11245" s="65"/>
      <c r="AJ11245" s="66"/>
    </row>
    <row r="11246" spans="17:36" ht="4.5" customHeight="1" x14ac:dyDescent="0.2">
      <c r="Q11246" s="65"/>
      <c r="R11246" s="65"/>
      <c r="X11246" s="65"/>
      <c r="Y11246" s="65"/>
      <c r="Z11246" s="65"/>
      <c r="AA11246" s="65"/>
      <c r="AB11246" s="65"/>
      <c r="AC11246" s="65"/>
      <c r="AJ11246" s="66"/>
    </row>
    <row r="11247" spans="17:36" ht="4.5" customHeight="1" x14ac:dyDescent="0.2">
      <c r="Q11247" s="65"/>
      <c r="R11247" s="65"/>
      <c r="X11247" s="65"/>
      <c r="Y11247" s="65"/>
      <c r="Z11247" s="65"/>
      <c r="AA11247" s="65"/>
      <c r="AB11247" s="65"/>
      <c r="AC11247" s="65"/>
      <c r="AJ11247" s="66"/>
    </row>
    <row r="11248" spans="17:36" ht="4.5" customHeight="1" x14ac:dyDescent="0.2">
      <c r="Q11248" s="65"/>
      <c r="R11248" s="65"/>
      <c r="X11248" s="65"/>
      <c r="Y11248" s="65"/>
      <c r="Z11248" s="65"/>
      <c r="AA11248" s="65"/>
      <c r="AB11248" s="65"/>
      <c r="AC11248" s="65"/>
      <c r="AJ11248" s="66"/>
    </row>
    <row r="11249" spans="17:36" ht="4.5" customHeight="1" x14ac:dyDescent="0.2">
      <c r="Q11249" s="65"/>
      <c r="R11249" s="65"/>
      <c r="X11249" s="65"/>
      <c r="Y11249" s="65"/>
      <c r="Z11249" s="65"/>
      <c r="AA11249" s="65"/>
      <c r="AB11249" s="65"/>
      <c r="AC11249" s="65"/>
      <c r="AJ11249" s="66"/>
    </row>
    <row r="11250" spans="17:36" ht="4.5" customHeight="1" x14ac:dyDescent="0.2">
      <c r="Q11250" s="65"/>
      <c r="R11250" s="65"/>
      <c r="X11250" s="65"/>
      <c r="Y11250" s="65"/>
      <c r="Z11250" s="65"/>
      <c r="AA11250" s="65"/>
      <c r="AB11250" s="65"/>
      <c r="AC11250" s="65"/>
      <c r="AJ11250" s="66"/>
    </row>
    <row r="11251" spans="17:36" ht="4.5" customHeight="1" x14ac:dyDescent="0.2">
      <c r="Q11251" s="65"/>
      <c r="R11251" s="65"/>
      <c r="X11251" s="65"/>
      <c r="Y11251" s="65"/>
      <c r="Z11251" s="65"/>
      <c r="AA11251" s="65"/>
      <c r="AB11251" s="65"/>
      <c r="AC11251" s="65"/>
      <c r="AJ11251" s="66"/>
    </row>
    <row r="11252" spans="17:36" ht="4.5" customHeight="1" x14ac:dyDescent="0.2">
      <c r="Q11252" s="65"/>
      <c r="R11252" s="65"/>
      <c r="X11252" s="65"/>
      <c r="Y11252" s="65"/>
      <c r="Z11252" s="65"/>
      <c r="AA11252" s="65"/>
      <c r="AB11252" s="65"/>
      <c r="AC11252" s="65"/>
      <c r="AJ11252" s="66"/>
    </row>
    <row r="11253" spans="17:36" ht="4.5" customHeight="1" x14ac:dyDescent="0.2">
      <c r="Q11253" s="65"/>
      <c r="R11253" s="65"/>
      <c r="X11253" s="65"/>
      <c r="Y11253" s="65"/>
      <c r="Z11253" s="65"/>
      <c r="AA11253" s="65"/>
      <c r="AB11253" s="65"/>
      <c r="AC11253" s="65"/>
      <c r="AJ11253" s="66"/>
    </row>
    <row r="11254" spans="17:36" ht="4.5" customHeight="1" x14ac:dyDescent="0.2">
      <c r="Q11254" s="65"/>
      <c r="R11254" s="65"/>
      <c r="X11254" s="65"/>
      <c r="Y11254" s="65"/>
      <c r="Z11254" s="65"/>
      <c r="AA11254" s="65"/>
      <c r="AB11254" s="65"/>
      <c r="AC11254" s="65"/>
      <c r="AJ11254" s="66"/>
    </row>
    <row r="11255" spans="17:36" ht="4.5" customHeight="1" x14ac:dyDescent="0.2">
      <c r="Q11255" s="65"/>
      <c r="R11255" s="65"/>
      <c r="X11255" s="65"/>
      <c r="Y11255" s="65"/>
      <c r="Z11255" s="65"/>
      <c r="AA11255" s="65"/>
      <c r="AB11255" s="65"/>
      <c r="AC11255" s="65"/>
      <c r="AJ11255" s="66"/>
    </row>
    <row r="11256" spans="17:36" ht="4.5" customHeight="1" x14ac:dyDescent="0.2">
      <c r="Q11256" s="65"/>
      <c r="R11256" s="65"/>
      <c r="X11256" s="65"/>
      <c r="Y11256" s="65"/>
      <c r="Z11256" s="65"/>
      <c r="AA11256" s="65"/>
      <c r="AB11256" s="65"/>
      <c r="AC11256" s="65"/>
      <c r="AJ11256" s="66"/>
    </row>
    <row r="11257" spans="17:36" ht="4.5" customHeight="1" x14ac:dyDescent="0.2">
      <c r="Q11257" s="65"/>
      <c r="R11257" s="65"/>
      <c r="X11257" s="65"/>
      <c r="Y11257" s="65"/>
      <c r="Z11257" s="65"/>
      <c r="AA11257" s="65"/>
      <c r="AB11257" s="65"/>
      <c r="AC11257" s="65"/>
      <c r="AJ11257" s="66"/>
    </row>
    <row r="11258" spans="17:36" ht="4.5" customHeight="1" x14ac:dyDescent="0.2">
      <c r="Q11258" s="65"/>
      <c r="R11258" s="65"/>
      <c r="X11258" s="65"/>
      <c r="Y11258" s="65"/>
      <c r="Z11258" s="65"/>
      <c r="AA11258" s="65"/>
      <c r="AB11258" s="65"/>
      <c r="AC11258" s="65"/>
      <c r="AJ11258" s="66"/>
    </row>
    <row r="11259" spans="17:36" ht="4.5" customHeight="1" x14ac:dyDescent="0.2">
      <c r="Q11259" s="65"/>
      <c r="R11259" s="65"/>
      <c r="X11259" s="65"/>
      <c r="Y11259" s="65"/>
      <c r="Z11259" s="65"/>
      <c r="AA11259" s="65"/>
      <c r="AB11259" s="65"/>
      <c r="AC11259" s="65"/>
      <c r="AJ11259" s="66"/>
    </row>
    <row r="11260" spans="17:36" ht="4.5" customHeight="1" x14ac:dyDescent="0.2">
      <c r="Q11260" s="65"/>
      <c r="R11260" s="65"/>
      <c r="X11260" s="65"/>
      <c r="Y11260" s="65"/>
      <c r="Z11260" s="65"/>
      <c r="AA11260" s="65"/>
      <c r="AB11260" s="65"/>
      <c r="AC11260" s="65"/>
      <c r="AJ11260" s="66"/>
    </row>
    <row r="11261" spans="17:36" ht="4.5" customHeight="1" x14ac:dyDescent="0.2">
      <c r="Q11261" s="65"/>
      <c r="R11261" s="65"/>
      <c r="X11261" s="65"/>
      <c r="Y11261" s="65"/>
      <c r="Z11261" s="65"/>
      <c r="AA11261" s="65"/>
      <c r="AB11261" s="65"/>
      <c r="AC11261" s="65"/>
      <c r="AJ11261" s="66"/>
    </row>
    <row r="11262" spans="17:36" ht="4.5" customHeight="1" x14ac:dyDescent="0.2">
      <c r="Q11262" s="65"/>
      <c r="R11262" s="65"/>
      <c r="X11262" s="65"/>
      <c r="Y11262" s="65"/>
      <c r="Z11262" s="65"/>
      <c r="AA11262" s="65"/>
      <c r="AB11262" s="65"/>
      <c r="AC11262" s="65"/>
      <c r="AJ11262" s="66"/>
    </row>
    <row r="11263" spans="17:36" ht="4.5" customHeight="1" x14ac:dyDescent="0.2">
      <c r="Q11263" s="65"/>
      <c r="R11263" s="65"/>
      <c r="X11263" s="65"/>
      <c r="Y11263" s="65"/>
      <c r="Z11263" s="65"/>
      <c r="AA11263" s="65"/>
      <c r="AB11263" s="65"/>
      <c r="AC11263" s="65"/>
      <c r="AJ11263" s="66"/>
    </row>
    <row r="11264" spans="17:36" ht="4.5" customHeight="1" x14ac:dyDescent="0.2">
      <c r="Q11264" s="65"/>
      <c r="R11264" s="65"/>
      <c r="X11264" s="65"/>
      <c r="Y11264" s="65"/>
      <c r="Z11264" s="65"/>
      <c r="AA11264" s="65"/>
      <c r="AB11264" s="65"/>
      <c r="AC11264" s="65"/>
      <c r="AJ11264" s="66"/>
    </row>
    <row r="11265" spans="17:36" ht="4.5" customHeight="1" x14ac:dyDescent="0.2">
      <c r="Q11265" s="65"/>
      <c r="R11265" s="65"/>
      <c r="X11265" s="65"/>
      <c r="Y11265" s="65"/>
      <c r="Z11265" s="65"/>
      <c r="AA11265" s="65"/>
      <c r="AB11265" s="65"/>
      <c r="AC11265" s="65"/>
      <c r="AJ11265" s="66"/>
    </row>
    <row r="11266" spans="17:36" ht="4.5" customHeight="1" x14ac:dyDescent="0.2">
      <c r="Q11266" s="65"/>
      <c r="R11266" s="65"/>
      <c r="X11266" s="65"/>
      <c r="Y11266" s="65"/>
      <c r="Z11266" s="65"/>
      <c r="AA11266" s="65"/>
      <c r="AB11266" s="65"/>
      <c r="AC11266" s="65"/>
      <c r="AJ11266" s="66"/>
    </row>
    <row r="11267" spans="17:36" ht="4.5" customHeight="1" x14ac:dyDescent="0.2">
      <c r="Q11267" s="65"/>
      <c r="R11267" s="65"/>
      <c r="X11267" s="65"/>
      <c r="Y11267" s="65"/>
      <c r="Z11267" s="65"/>
      <c r="AA11267" s="65"/>
      <c r="AB11267" s="65"/>
      <c r="AC11267" s="65"/>
      <c r="AJ11267" s="66"/>
    </row>
    <row r="11268" spans="17:36" ht="4.5" customHeight="1" x14ac:dyDescent="0.2">
      <c r="Q11268" s="65"/>
      <c r="R11268" s="65"/>
      <c r="X11268" s="65"/>
      <c r="Y11268" s="65"/>
      <c r="Z11268" s="65"/>
      <c r="AA11268" s="65"/>
      <c r="AB11268" s="65"/>
      <c r="AC11268" s="65"/>
      <c r="AJ11268" s="66"/>
    </row>
    <row r="11269" spans="17:36" ht="4.5" customHeight="1" x14ac:dyDescent="0.2">
      <c r="Q11269" s="65"/>
      <c r="R11269" s="65"/>
      <c r="X11269" s="65"/>
      <c r="Y11269" s="65"/>
      <c r="Z11269" s="65"/>
      <c r="AA11269" s="65"/>
      <c r="AB11269" s="65"/>
      <c r="AC11269" s="65"/>
      <c r="AJ11269" s="66"/>
    </row>
    <row r="11270" spans="17:36" ht="4.5" customHeight="1" x14ac:dyDescent="0.2">
      <c r="Q11270" s="65"/>
      <c r="R11270" s="65"/>
      <c r="X11270" s="65"/>
      <c r="Y11270" s="65"/>
      <c r="Z11270" s="65"/>
      <c r="AA11270" s="65"/>
      <c r="AB11270" s="65"/>
      <c r="AC11270" s="65"/>
      <c r="AJ11270" s="66"/>
    </row>
    <row r="11271" spans="17:36" ht="4.5" customHeight="1" x14ac:dyDescent="0.2">
      <c r="Q11271" s="65"/>
      <c r="R11271" s="65"/>
      <c r="X11271" s="65"/>
      <c r="Y11271" s="65"/>
      <c r="Z11271" s="65"/>
      <c r="AA11271" s="65"/>
      <c r="AB11271" s="65"/>
      <c r="AC11271" s="65"/>
      <c r="AJ11271" s="66"/>
    </row>
    <row r="11272" spans="17:36" ht="4.5" customHeight="1" x14ac:dyDescent="0.2">
      <c r="Q11272" s="65"/>
      <c r="R11272" s="65"/>
      <c r="X11272" s="65"/>
      <c r="Y11272" s="65"/>
      <c r="Z11272" s="65"/>
      <c r="AA11272" s="65"/>
      <c r="AB11272" s="65"/>
      <c r="AC11272" s="65"/>
      <c r="AJ11272" s="66"/>
    </row>
    <row r="11273" spans="17:36" ht="4.5" customHeight="1" x14ac:dyDescent="0.2">
      <c r="Q11273" s="65"/>
      <c r="R11273" s="65"/>
      <c r="X11273" s="65"/>
      <c r="Y11273" s="65"/>
      <c r="Z11273" s="65"/>
      <c r="AA11273" s="65"/>
      <c r="AB11273" s="65"/>
      <c r="AC11273" s="65"/>
      <c r="AJ11273" s="66"/>
    </row>
    <row r="11274" spans="17:36" ht="4.5" customHeight="1" x14ac:dyDescent="0.2">
      <c r="Q11274" s="65"/>
      <c r="R11274" s="65"/>
      <c r="X11274" s="65"/>
      <c r="Y11274" s="65"/>
      <c r="Z11274" s="65"/>
      <c r="AA11274" s="65"/>
      <c r="AB11274" s="65"/>
      <c r="AC11274" s="65"/>
      <c r="AJ11274" s="66"/>
    </row>
    <row r="11275" spans="17:36" ht="4.5" customHeight="1" x14ac:dyDescent="0.2">
      <c r="Q11275" s="65"/>
      <c r="R11275" s="65"/>
      <c r="X11275" s="65"/>
      <c r="Y11275" s="65"/>
      <c r="Z11275" s="65"/>
      <c r="AA11275" s="65"/>
      <c r="AB11275" s="65"/>
      <c r="AC11275" s="65"/>
      <c r="AJ11275" s="66"/>
    </row>
    <row r="11276" spans="17:36" ht="4.5" customHeight="1" x14ac:dyDescent="0.2">
      <c r="Q11276" s="65"/>
      <c r="R11276" s="65"/>
      <c r="X11276" s="65"/>
      <c r="Y11276" s="65"/>
      <c r="Z11276" s="65"/>
      <c r="AA11276" s="65"/>
      <c r="AB11276" s="65"/>
      <c r="AC11276" s="65"/>
      <c r="AJ11276" s="66"/>
    </row>
    <row r="11277" spans="17:36" ht="4.5" customHeight="1" x14ac:dyDescent="0.2">
      <c r="Q11277" s="65"/>
      <c r="R11277" s="65"/>
      <c r="X11277" s="65"/>
      <c r="Y11277" s="65"/>
      <c r="Z11277" s="65"/>
      <c r="AA11277" s="65"/>
      <c r="AB11277" s="65"/>
      <c r="AC11277" s="65"/>
      <c r="AJ11277" s="66"/>
    </row>
    <row r="11278" spans="17:36" ht="4.5" customHeight="1" x14ac:dyDescent="0.2">
      <c r="Q11278" s="65"/>
      <c r="R11278" s="65"/>
      <c r="X11278" s="65"/>
      <c r="Y11278" s="65"/>
      <c r="Z11278" s="65"/>
      <c r="AA11278" s="65"/>
      <c r="AB11278" s="65"/>
      <c r="AC11278" s="65"/>
      <c r="AJ11278" s="66"/>
    </row>
    <row r="11279" spans="17:36" ht="4.5" customHeight="1" x14ac:dyDescent="0.2">
      <c r="Q11279" s="65"/>
      <c r="R11279" s="65"/>
      <c r="X11279" s="65"/>
      <c r="Y11279" s="65"/>
      <c r="Z11279" s="65"/>
      <c r="AA11279" s="65"/>
      <c r="AB11279" s="65"/>
      <c r="AC11279" s="65"/>
      <c r="AJ11279" s="66"/>
    </row>
    <row r="11280" spans="17:36" ht="4.5" customHeight="1" x14ac:dyDescent="0.2">
      <c r="Q11280" s="65"/>
      <c r="R11280" s="65"/>
      <c r="X11280" s="65"/>
      <c r="Y11280" s="65"/>
      <c r="Z11280" s="65"/>
      <c r="AA11280" s="65"/>
      <c r="AB11280" s="65"/>
      <c r="AC11280" s="65"/>
      <c r="AJ11280" s="66"/>
    </row>
    <row r="11281" spans="17:36" ht="4.5" customHeight="1" x14ac:dyDescent="0.2">
      <c r="Q11281" s="65"/>
      <c r="R11281" s="65"/>
      <c r="X11281" s="65"/>
      <c r="Y11281" s="65"/>
      <c r="Z11281" s="65"/>
      <c r="AA11281" s="65"/>
      <c r="AB11281" s="65"/>
      <c r="AC11281" s="65"/>
      <c r="AJ11281" s="66"/>
    </row>
    <row r="11282" spans="17:36" ht="4.5" customHeight="1" x14ac:dyDescent="0.2">
      <c r="Q11282" s="65"/>
      <c r="R11282" s="65"/>
      <c r="X11282" s="65"/>
      <c r="Y11282" s="65"/>
      <c r="Z11282" s="65"/>
      <c r="AA11282" s="65"/>
      <c r="AB11282" s="65"/>
      <c r="AC11282" s="65"/>
      <c r="AJ11282" s="66"/>
    </row>
    <row r="11283" spans="17:36" ht="4.5" customHeight="1" x14ac:dyDescent="0.2">
      <c r="Q11283" s="65"/>
      <c r="R11283" s="65"/>
      <c r="X11283" s="65"/>
      <c r="Y11283" s="65"/>
      <c r="Z11283" s="65"/>
      <c r="AA11283" s="65"/>
      <c r="AB11283" s="65"/>
      <c r="AC11283" s="65"/>
      <c r="AJ11283" s="66"/>
    </row>
    <row r="11284" spans="17:36" ht="4.5" customHeight="1" x14ac:dyDescent="0.2">
      <c r="Q11284" s="65"/>
      <c r="R11284" s="65"/>
      <c r="X11284" s="65"/>
      <c r="Y11284" s="65"/>
      <c r="Z11284" s="65"/>
      <c r="AA11284" s="65"/>
      <c r="AB11284" s="65"/>
      <c r="AC11284" s="65"/>
      <c r="AJ11284" s="66"/>
    </row>
    <row r="11285" spans="17:36" ht="4.5" customHeight="1" x14ac:dyDescent="0.2">
      <c r="Q11285" s="65"/>
      <c r="R11285" s="65"/>
      <c r="X11285" s="65"/>
      <c r="Y11285" s="65"/>
      <c r="Z11285" s="65"/>
      <c r="AA11285" s="65"/>
      <c r="AB11285" s="65"/>
      <c r="AC11285" s="65"/>
      <c r="AJ11285" s="66"/>
    </row>
    <row r="11286" spans="17:36" ht="4.5" customHeight="1" x14ac:dyDescent="0.2">
      <c r="Q11286" s="65"/>
      <c r="R11286" s="65"/>
      <c r="X11286" s="65"/>
      <c r="Y11286" s="65"/>
      <c r="Z11286" s="65"/>
      <c r="AA11286" s="65"/>
      <c r="AB11286" s="65"/>
      <c r="AC11286" s="65"/>
      <c r="AJ11286" s="66"/>
    </row>
    <row r="11287" spans="17:36" ht="4.5" customHeight="1" x14ac:dyDescent="0.2">
      <c r="Q11287" s="65"/>
      <c r="R11287" s="65"/>
      <c r="X11287" s="65"/>
      <c r="Y11287" s="65"/>
      <c r="Z11287" s="65"/>
      <c r="AA11287" s="65"/>
      <c r="AB11287" s="65"/>
      <c r="AC11287" s="65"/>
      <c r="AJ11287" s="66"/>
    </row>
    <row r="11288" spans="17:36" ht="4.5" customHeight="1" x14ac:dyDescent="0.2">
      <c r="Q11288" s="65"/>
      <c r="R11288" s="65"/>
      <c r="X11288" s="65"/>
      <c r="Y11288" s="65"/>
      <c r="Z11288" s="65"/>
      <c r="AA11288" s="65"/>
      <c r="AB11288" s="65"/>
      <c r="AC11288" s="65"/>
      <c r="AJ11288" s="66"/>
    </row>
    <row r="11289" spans="17:36" ht="4.5" customHeight="1" x14ac:dyDescent="0.2">
      <c r="Q11289" s="65"/>
      <c r="R11289" s="65"/>
      <c r="X11289" s="65"/>
      <c r="Y11289" s="65"/>
      <c r="Z11289" s="65"/>
      <c r="AA11289" s="65"/>
      <c r="AB11289" s="65"/>
      <c r="AC11289" s="65"/>
      <c r="AJ11289" s="66"/>
    </row>
    <row r="11290" spans="17:36" ht="4.5" customHeight="1" x14ac:dyDescent="0.2">
      <c r="Q11290" s="65"/>
      <c r="R11290" s="65"/>
      <c r="X11290" s="65"/>
      <c r="Y11290" s="65"/>
      <c r="Z11290" s="65"/>
      <c r="AA11290" s="65"/>
      <c r="AB11290" s="65"/>
      <c r="AC11290" s="65"/>
      <c r="AJ11290" s="66"/>
    </row>
    <row r="11291" spans="17:36" ht="4.5" customHeight="1" x14ac:dyDescent="0.2">
      <c r="Q11291" s="65"/>
      <c r="R11291" s="65"/>
      <c r="X11291" s="65"/>
      <c r="Y11291" s="65"/>
      <c r="Z11291" s="65"/>
      <c r="AA11291" s="65"/>
      <c r="AB11291" s="65"/>
      <c r="AC11291" s="65"/>
      <c r="AJ11291" s="66"/>
    </row>
    <row r="11292" spans="17:36" ht="4.5" customHeight="1" x14ac:dyDescent="0.2">
      <c r="Q11292" s="65"/>
      <c r="R11292" s="65"/>
      <c r="X11292" s="65"/>
      <c r="Y11292" s="65"/>
      <c r="Z11292" s="65"/>
      <c r="AA11292" s="65"/>
      <c r="AB11292" s="65"/>
      <c r="AC11292" s="65"/>
      <c r="AJ11292" s="66"/>
    </row>
    <row r="11293" spans="17:36" ht="4.5" customHeight="1" x14ac:dyDescent="0.2">
      <c r="Q11293" s="65"/>
      <c r="R11293" s="65"/>
      <c r="X11293" s="65"/>
      <c r="Y11293" s="65"/>
      <c r="Z11293" s="65"/>
      <c r="AA11293" s="65"/>
      <c r="AB11293" s="65"/>
      <c r="AC11293" s="65"/>
      <c r="AJ11293" s="66"/>
    </row>
    <row r="11294" spans="17:36" ht="4.5" customHeight="1" x14ac:dyDescent="0.2">
      <c r="Q11294" s="65"/>
      <c r="R11294" s="65"/>
      <c r="X11294" s="65"/>
      <c r="Y11294" s="65"/>
      <c r="Z11294" s="65"/>
      <c r="AA11294" s="65"/>
      <c r="AB11294" s="65"/>
      <c r="AC11294" s="65"/>
      <c r="AJ11294" s="66"/>
    </row>
    <row r="11295" spans="17:36" ht="4.5" customHeight="1" x14ac:dyDescent="0.2">
      <c r="Q11295" s="65"/>
      <c r="R11295" s="65"/>
      <c r="X11295" s="65"/>
      <c r="Y11295" s="65"/>
      <c r="Z11295" s="65"/>
      <c r="AA11295" s="65"/>
      <c r="AB11295" s="65"/>
      <c r="AC11295" s="65"/>
      <c r="AJ11295" s="66"/>
    </row>
    <row r="11296" spans="17:36" ht="4.5" customHeight="1" x14ac:dyDescent="0.2">
      <c r="Q11296" s="65"/>
      <c r="R11296" s="65"/>
      <c r="X11296" s="65"/>
      <c r="Y11296" s="65"/>
      <c r="Z11296" s="65"/>
      <c r="AA11296" s="65"/>
      <c r="AB11296" s="65"/>
      <c r="AC11296" s="65"/>
      <c r="AJ11296" s="66"/>
    </row>
    <row r="11297" spans="17:36" ht="4.5" customHeight="1" x14ac:dyDescent="0.2">
      <c r="Q11297" s="65"/>
      <c r="R11297" s="65"/>
      <c r="X11297" s="65"/>
      <c r="Y11297" s="65"/>
      <c r="Z11297" s="65"/>
      <c r="AA11297" s="65"/>
      <c r="AB11297" s="65"/>
      <c r="AC11297" s="65"/>
      <c r="AJ11297" s="66"/>
    </row>
    <row r="11298" spans="17:36" ht="4.5" customHeight="1" x14ac:dyDescent="0.2">
      <c r="Q11298" s="65"/>
      <c r="R11298" s="65"/>
      <c r="X11298" s="65"/>
      <c r="Y11298" s="65"/>
      <c r="Z11298" s="65"/>
      <c r="AA11298" s="65"/>
      <c r="AB11298" s="65"/>
      <c r="AC11298" s="65"/>
      <c r="AJ11298" s="66"/>
    </row>
    <row r="11299" spans="17:36" ht="4.5" customHeight="1" x14ac:dyDescent="0.2">
      <c r="Q11299" s="65"/>
      <c r="R11299" s="65"/>
      <c r="X11299" s="65"/>
      <c r="Y11299" s="65"/>
      <c r="Z11299" s="65"/>
      <c r="AA11299" s="65"/>
      <c r="AB11299" s="65"/>
      <c r="AC11299" s="65"/>
      <c r="AJ11299" s="66"/>
    </row>
    <row r="11300" spans="17:36" ht="4.5" customHeight="1" x14ac:dyDescent="0.2">
      <c r="Q11300" s="65"/>
      <c r="R11300" s="65"/>
      <c r="X11300" s="65"/>
      <c r="Y11300" s="65"/>
      <c r="Z11300" s="65"/>
      <c r="AA11300" s="65"/>
      <c r="AB11300" s="65"/>
      <c r="AC11300" s="65"/>
      <c r="AJ11300" s="66"/>
    </row>
    <row r="11301" spans="17:36" ht="4.5" customHeight="1" x14ac:dyDescent="0.2">
      <c r="Q11301" s="65"/>
      <c r="R11301" s="65"/>
      <c r="X11301" s="65"/>
      <c r="Y11301" s="65"/>
      <c r="Z11301" s="65"/>
      <c r="AA11301" s="65"/>
      <c r="AB11301" s="65"/>
      <c r="AC11301" s="65"/>
      <c r="AJ11301" s="66"/>
    </row>
    <row r="11302" spans="17:36" ht="4.5" customHeight="1" x14ac:dyDescent="0.2">
      <c r="Q11302" s="65"/>
      <c r="R11302" s="65"/>
      <c r="X11302" s="65"/>
      <c r="Y11302" s="65"/>
      <c r="Z11302" s="65"/>
      <c r="AA11302" s="65"/>
      <c r="AB11302" s="65"/>
      <c r="AC11302" s="65"/>
      <c r="AJ11302" s="66"/>
    </row>
    <row r="11303" spans="17:36" ht="4.5" customHeight="1" x14ac:dyDescent="0.2">
      <c r="Q11303" s="65"/>
      <c r="R11303" s="65"/>
      <c r="X11303" s="65"/>
      <c r="Y11303" s="65"/>
      <c r="Z11303" s="65"/>
      <c r="AA11303" s="65"/>
      <c r="AB11303" s="65"/>
      <c r="AC11303" s="65"/>
      <c r="AJ11303" s="66"/>
    </row>
    <row r="11304" spans="17:36" ht="4.5" customHeight="1" x14ac:dyDescent="0.2">
      <c r="Q11304" s="65"/>
      <c r="R11304" s="65"/>
      <c r="X11304" s="65"/>
      <c r="Y11304" s="65"/>
      <c r="Z11304" s="65"/>
      <c r="AA11304" s="65"/>
      <c r="AB11304" s="65"/>
      <c r="AC11304" s="65"/>
      <c r="AJ11304" s="66"/>
    </row>
    <row r="11305" spans="17:36" ht="4.5" customHeight="1" x14ac:dyDescent="0.2">
      <c r="Q11305" s="65"/>
      <c r="R11305" s="65"/>
      <c r="X11305" s="65"/>
      <c r="Y11305" s="65"/>
      <c r="Z11305" s="65"/>
      <c r="AA11305" s="65"/>
      <c r="AB11305" s="65"/>
      <c r="AC11305" s="65"/>
      <c r="AJ11305" s="66"/>
    </row>
    <row r="11306" spans="17:36" ht="4.5" customHeight="1" x14ac:dyDescent="0.2">
      <c r="Q11306" s="65"/>
      <c r="R11306" s="65"/>
      <c r="X11306" s="65"/>
      <c r="Y11306" s="65"/>
      <c r="Z11306" s="65"/>
      <c r="AA11306" s="65"/>
      <c r="AB11306" s="65"/>
      <c r="AC11306" s="65"/>
      <c r="AJ11306" s="66"/>
    </row>
    <row r="11307" spans="17:36" ht="4.5" customHeight="1" x14ac:dyDescent="0.2">
      <c r="Q11307" s="65"/>
      <c r="R11307" s="65"/>
      <c r="X11307" s="65"/>
      <c r="Y11307" s="65"/>
      <c r="Z11307" s="65"/>
      <c r="AA11307" s="65"/>
      <c r="AB11307" s="65"/>
      <c r="AC11307" s="65"/>
      <c r="AJ11307" s="66"/>
    </row>
    <row r="11308" spans="17:36" ht="4.5" customHeight="1" x14ac:dyDescent="0.2">
      <c r="Q11308" s="65"/>
      <c r="R11308" s="65"/>
      <c r="X11308" s="65"/>
      <c r="Y11308" s="65"/>
      <c r="Z11308" s="65"/>
      <c r="AA11308" s="65"/>
      <c r="AB11308" s="65"/>
      <c r="AC11308" s="65"/>
      <c r="AJ11308" s="66"/>
    </row>
    <row r="11309" spans="17:36" ht="4.5" customHeight="1" x14ac:dyDescent="0.2">
      <c r="Q11309" s="65"/>
      <c r="R11309" s="65"/>
      <c r="X11309" s="65"/>
      <c r="Y11309" s="65"/>
      <c r="Z11309" s="65"/>
      <c r="AA11309" s="65"/>
      <c r="AB11309" s="65"/>
      <c r="AC11309" s="65"/>
      <c r="AJ11309" s="66"/>
    </row>
    <row r="11310" spans="17:36" ht="4.5" customHeight="1" x14ac:dyDescent="0.2">
      <c r="Q11310" s="65"/>
      <c r="R11310" s="65"/>
      <c r="X11310" s="65"/>
      <c r="Y11310" s="65"/>
      <c r="Z11310" s="65"/>
      <c r="AA11310" s="65"/>
      <c r="AB11310" s="65"/>
      <c r="AC11310" s="65"/>
      <c r="AJ11310" s="66"/>
    </row>
    <row r="11311" spans="17:36" ht="4.5" customHeight="1" x14ac:dyDescent="0.2">
      <c r="Q11311" s="65"/>
      <c r="R11311" s="65"/>
      <c r="X11311" s="65"/>
      <c r="Y11311" s="65"/>
      <c r="Z11311" s="65"/>
      <c r="AA11311" s="65"/>
      <c r="AB11311" s="65"/>
      <c r="AC11311" s="65"/>
      <c r="AJ11311" s="66"/>
    </row>
    <row r="11312" spans="17:36" ht="4.5" customHeight="1" x14ac:dyDescent="0.2">
      <c r="Q11312" s="65"/>
      <c r="R11312" s="65"/>
      <c r="X11312" s="65"/>
      <c r="Y11312" s="65"/>
      <c r="Z11312" s="65"/>
      <c r="AA11312" s="65"/>
      <c r="AB11312" s="65"/>
      <c r="AC11312" s="65"/>
      <c r="AJ11312" s="66"/>
    </row>
    <row r="11313" spans="17:36" ht="4.5" customHeight="1" x14ac:dyDescent="0.2">
      <c r="Q11313" s="65"/>
      <c r="R11313" s="65"/>
      <c r="X11313" s="65"/>
      <c r="Y11313" s="65"/>
      <c r="Z11313" s="65"/>
      <c r="AA11313" s="65"/>
      <c r="AB11313" s="65"/>
      <c r="AC11313" s="65"/>
      <c r="AJ11313" s="66"/>
    </row>
    <row r="11314" spans="17:36" ht="4.5" customHeight="1" x14ac:dyDescent="0.2">
      <c r="Q11314" s="65"/>
      <c r="R11314" s="65"/>
      <c r="X11314" s="65"/>
      <c r="Y11314" s="65"/>
      <c r="Z11314" s="65"/>
      <c r="AA11314" s="65"/>
      <c r="AB11314" s="65"/>
      <c r="AC11314" s="65"/>
      <c r="AJ11314" s="66"/>
    </row>
    <row r="11315" spans="17:36" ht="4.5" customHeight="1" x14ac:dyDescent="0.2">
      <c r="Q11315" s="65"/>
      <c r="R11315" s="65"/>
      <c r="X11315" s="65"/>
      <c r="Y11315" s="65"/>
      <c r="Z11315" s="65"/>
      <c r="AA11315" s="65"/>
      <c r="AB11315" s="65"/>
      <c r="AC11315" s="65"/>
      <c r="AJ11315" s="66"/>
    </row>
    <row r="11316" spans="17:36" ht="4.5" customHeight="1" x14ac:dyDescent="0.2">
      <c r="Q11316" s="65"/>
      <c r="R11316" s="65"/>
      <c r="X11316" s="65"/>
      <c r="Y11316" s="65"/>
      <c r="Z11316" s="65"/>
      <c r="AA11316" s="65"/>
      <c r="AB11316" s="65"/>
      <c r="AC11316" s="65"/>
      <c r="AJ11316" s="66"/>
    </row>
    <row r="11317" spans="17:36" ht="4.5" customHeight="1" x14ac:dyDescent="0.2">
      <c r="Q11317" s="65"/>
      <c r="R11317" s="65"/>
      <c r="X11317" s="65"/>
      <c r="Y11317" s="65"/>
      <c r="Z11317" s="65"/>
      <c r="AA11317" s="65"/>
      <c r="AB11317" s="65"/>
      <c r="AC11317" s="65"/>
      <c r="AJ11317" s="66"/>
    </row>
    <row r="11318" spans="17:36" ht="4.5" customHeight="1" x14ac:dyDescent="0.2">
      <c r="Q11318" s="65"/>
      <c r="R11318" s="65"/>
      <c r="X11318" s="65"/>
      <c r="Y11318" s="65"/>
      <c r="Z11318" s="65"/>
      <c r="AA11318" s="65"/>
      <c r="AB11318" s="65"/>
      <c r="AC11318" s="65"/>
      <c r="AJ11318" s="66"/>
    </row>
    <row r="11319" spans="17:36" ht="4.5" customHeight="1" x14ac:dyDescent="0.2">
      <c r="Q11319" s="65"/>
      <c r="R11319" s="65"/>
      <c r="X11319" s="65"/>
      <c r="Y11319" s="65"/>
      <c r="Z11319" s="65"/>
      <c r="AA11319" s="65"/>
      <c r="AB11319" s="65"/>
      <c r="AC11319" s="65"/>
      <c r="AJ11319" s="66"/>
    </row>
    <row r="11320" spans="17:36" ht="4.5" customHeight="1" x14ac:dyDescent="0.2">
      <c r="Q11320" s="65"/>
      <c r="R11320" s="65"/>
      <c r="X11320" s="65"/>
      <c r="Y11320" s="65"/>
      <c r="Z11320" s="65"/>
      <c r="AA11320" s="65"/>
      <c r="AB11320" s="65"/>
      <c r="AC11320" s="65"/>
      <c r="AJ11320" s="66"/>
    </row>
    <row r="11321" spans="17:36" ht="4.5" customHeight="1" x14ac:dyDescent="0.2">
      <c r="Q11321" s="65"/>
      <c r="R11321" s="65"/>
      <c r="X11321" s="65"/>
      <c r="Y11321" s="65"/>
      <c r="Z11321" s="65"/>
      <c r="AA11321" s="65"/>
      <c r="AB11321" s="65"/>
      <c r="AC11321" s="65"/>
      <c r="AJ11321" s="66"/>
    </row>
    <row r="11322" spans="17:36" ht="4.5" customHeight="1" x14ac:dyDescent="0.2">
      <c r="Q11322" s="65"/>
      <c r="R11322" s="65"/>
      <c r="X11322" s="65"/>
      <c r="Y11322" s="65"/>
      <c r="Z11322" s="65"/>
      <c r="AA11322" s="65"/>
      <c r="AB11322" s="65"/>
      <c r="AC11322" s="65"/>
      <c r="AJ11322" s="66"/>
    </row>
    <row r="11323" spans="17:36" ht="4.5" customHeight="1" x14ac:dyDescent="0.2">
      <c r="Q11323" s="65"/>
      <c r="R11323" s="65"/>
      <c r="X11323" s="65"/>
      <c r="Y11323" s="65"/>
      <c r="Z11323" s="65"/>
      <c r="AA11323" s="65"/>
      <c r="AB11323" s="65"/>
      <c r="AC11323" s="65"/>
      <c r="AJ11323" s="66"/>
    </row>
    <row r="11324" spans="17:36" ht="4.5" customHeight="1" x14ac:dyDescent="0.2">
      <c r="Q11324" s="65"/>
      <c r="R11324" s="65"/>
      <c r="X11324" s="65"/>
      <c r="Y11324" s="65"/>
      <c r="Z11324" s="65"/>
      <c r="AA11324" s="65"/>
      <c r="AB11324" s="65"/>
      <c r="AC11324" s="65"/>
      <c r="AJ11324" s="66"/>
    </row>
    <row r="11325" spans="17:36" ht="4.5" customHeight="1" x14ac:dyDescent="0.2">
      <c r="Q11325" s="65"/>
      <c r="R11325" s="65"/>
      <c r="X11325" s="65"/>
      <c r="Y11325" s="65"/>
      <c r="Z11325" s="65"/>
      <c r="AA11325" s="65"/>
      <c r="AB11325" s="65"/>
      <c r="AC11325" s="65"/>
      <c r="AJ11325" s="66"/>
    </row>
    <row r="11326" spans="17:36" ht="4.5" customHeight="1" x14ac:dyDescent="0.2">
      <c r="Q11326" s="65"/>
      <c r="R11326" s="65"/>
      <c r="X11326" s="65"/>
      <c r="Y11326" s="65"/>
      <c r="Z11326" s="65"/>
      <c r="AA11326" s="65"/>
      <c r="AB11326" s="65"/>
      <c r="AC11326" s="65"/>
      <c r="AJ11326" s="66"/>
    </row>
    <row r="11327" spans="17:36" ht="4.5" customHeight="1" x14ac:dyDescent="0.2">
      <c r="Q11327" s="65"/>
      <c r="R11327" s="65"/>
      <c r="X11327" s="65"/>
      <c r="Y11327" s="65"/>
      <c r="Z11327" s="65"/>
      <c r="AA11327" s="65"/>
      <c r="AB11327" s="65"/>
      <c r="AC11327" s="65"/>
      <c r="AJ11327" s="66"/>
    </row>
    <row r="11328" spans="17:36" ht="4.5" customHeight="1" x14ac:dyDescent="0.2">
      <c r="Q11328" s="65"/>
      <c r="R11328" s="65"/>
      <c r="X11328" s="65"/>
      <c r="Y11328" s="65"/>
      <c r="Z11328" s="65"/>
      <c r="AA11328" s="65"/>
      <c r="AB11328" s="65"/>
      <c r="AC11328" s="65"/>
      <c r="AJ11328" s="66"/>
    </row>
    <row r="11329" spans="17:36" ht="4.5" customHeight="1" x14ac:dyDescent="0.2">
      <c r="Q11329" s="65"/>
      <c r="R11329" s="65"/>
      <c r="X11329" s="65"/>
      <c r="Y11329" s="65"/>
      <c r="Z11329" s="65"/>
      <c r="AA11329" s="65"/>
      <c r="AB11329" s="65"/>
      <c r="AC11329" s="65"/>
      <c r="AJ11329" s="66"/>
    </row>
    <row r="11330" spans="17:36" ht="4.5" customHeight="1" x14ac:dyDescent="0.2">
      <c r="Q11330" s="65"/>
      <c r="R11330" s="65"/>
      <c r="X11330" s="65"/>
      <c r="Y11330" s="65"/>
      <c r="Z11330" s="65"/>
      <c r="AA11330" s="65"/>
      <c r="AB11330" s="65"/>
      <c r="AC11330" s="65"/>
      <c r="AJ11330" s="66"/>
    </row>
    <row r="11331" spans="17:36" ht="4.5" customHeight="1" x14ac:dyDescent="0.2">
      <c r="Q11331" s="65"/>
      <c r="R11331" s="65"/>
      <c r="X11331" s="65"/>
      <c r="Y11331" s="65"/>
      <c r="Z11331" s="65"/>
      <c r="AA11331" s="65"/>
      <c r="AB11331" s="65"/>
      <c r="AC11331" s="65"/>
      <c r="AJ11331" s="66"/>
    </row>
    <row r="11332" spans="17:36" ht="4.5" customHeight="1" x14ac:dyDescent="0.2">
      <c r="Q11332" s="65"/>
      <c r="R11332" s="65"/>
      <c r="X11332" s="65"/>
      <c r="Y11332" s="65"/>
      <c r="Z11332" s="65"/>
      <c r="AA11332" s="65"/>
      <c r="AB11332" s="65"/>
      <c r="AC11332" s="65"/>
      <c r="AJ11332" s="66"/>
    </row>
    <row r="11333" spans="17:36" ht="4.5" customHeight="1" x14ac:dyDescent="0.2">
      <c r="Q11333" s="65"/>
      <c r="R11333" s="65"/>
      <c r="X11333" s="65"/>
      <c r="Y11333" s="65"/>
      <c r="Z11333" s="65"/>
      <c r="AA11333" s="65"/>
      <c r="AB11333" s="65"/>
      <c r="AC11333" s="65"/>
      <c r="AJ11333" s="66"/>
    </row>
    <row r="11334" spans="17:36" ht="4.5" customHeight="1" x14ac:dyDescent="0.2">
      <c r="Q11334" s="65"/>
      <c r="R11334" s="65"/>
      <c r="X11334" s="65"/>
      <c r="Y11334" s="65"/>
      <c r="Z11334" s="65"/>
      <c r="AA11334" s="65"/>
      <c r="AB11334" s="65"/>
      <c r="AC11334" s="65"/>
      <c r="AJ11334" s="66"/>
    </row>
    <row r="11335" spans="17:36" ht="4.5" customHeight="1" x14ac:dyDescent="0.2">
      <c r="Q11335" s="65"/>
      <c r="R11335" s="65"/>
      <c r="X11335" s="65"/>
      <c r="Y11335" s="65"/>
      <c r="Z11335" s="65"/>
      <c r="AA11335" s="65"/>
      <c r="AB11335" s="65"/>
      <c r="AC11335" s="65"/>
      <c r="AJ11335" s="66"/>
    </row>
    <row r="11336" spans="17:36" ht="4.5" customHeight="1" x14ac:dyDescent="0.2">
      <c r="Q11336" s="65"/>
      <c r="R11336" s="65"/>
      <c r="X11336" s="65"/>
      <c r="Y11336" s="65"/>
      <c r="Z11336" s="65"/>
      <c r="AA11336" s="65"/>
      <c r="AB11336" s="65"/>
      <c r="AC11336" s="65"/>
      <c r="AJ11336" s="66"/>
    </row>
    <row r="11337" spans="17:36" ht="4.5" customHeight="1" x14ac:dyDescent="0.2">
      <c r="Q11337" s="65"/>
      <c r="R11337" s="65"/>
      <c r="X11337" s="65"/>
      <c r="Y11337" s="65"/>
      <c r="Z11337" s="65"/>
      <c r="AA11337" s="65"/>
      <c r="AB11337" s="65"/>
      <c r="AC11337" s="65"/>
      <c r="AJ11337" s="66"/>
    </row>
    <row r="11338" spans="17:36" ht="4.5" customHeight="1" x14ac:dyDescent="0.2">
      <c r="Q11338" s="65"/>
      <c r="R11338" s="65"/>
      <c r="X11338" s="65"/>
      <c r="Y11338" s="65"/>
      <c r="Z11338" s="65"/>
      <c r="AA11338" s="65"/>
      <c r="AB11338" s="65"/>
      <c r="AC11338" s="65"/>
      <c r="AJ11338" s="66"/>
    </row>
    <row r="11339" spans="17:36" ht="4.5" customHeight="1" x14ac:dyDescent="0.2">
      <c r="Q11339" s="65"/>
      <c r="R11339" s="65"/>
      <c r="X11339" s="65"/>
      <c r="Y11339" s="65"/>
      <c r="Z11339" s="65"/>
      <c r="AA11339" s="65"/>
      <c r="AB11339" s="65"/>
      <c r="AC11339" s="65"/>
      <c r="AJ11339" s="66"/>
    </row>
    <row r="11340" spans="17:36" ht="4.5" customHeight="1" x14ac:dyDescent="0.2">
      <c r="Q11340" s="65"/>
      <c r="R11340" s="65"/>
      <c r="X11340" s="65"/>
      <c r="Y11340" s="65"/>
      <c r="Z11340" s="65"/>
      <c r="AA11340" s="65"/>
      <c r="AB11340" s="65"/>
      <c r="AC11340" s="65"/>
      <c r="AJ11340" s="66"/>
    </row>
    <row r="11341" spans="17:36" ht="4.5" customHeight="1" x14ac:dyDescent="0.2">
      <c r="Q11341" s="65"/>
      <c r="R11341" s="65"/>
      <c r="X11341" s="65"/>
      <c r="Y11341" s="65"/>
      <c r="Z11341" s="65"/>
      <c r="AA11341" s="65"/>
      <c r="AB11341" s="65"/>
      <c r="AC11341" s="65"/>
      <c r="AJ11341" s="66"/>
    </row>
    <row r="11342" spans="17:36" ht="4.5" customHeight="1" x14ac:dyDescent="0.2">
      <c r="Q11342" s="65"/>
      <c r="R11342" s="65"/>
      <c r="X11342" s="65"/>
      <c r="Y11342" s="65"/>
      <c r="Z11342" s="65"/>
      <c r="AA11342" s="65"/>
      <c r="AB11342" s="65"/>
      <c r="AC11342" s="65"/>
      <c r="AJ11342" s="66"/>
    </row>
    <row r="11343" spans="17:36" ht="4.5" customHeight="1" x14ac:dyDescent="0.2">
      <c r="Q11343" s="65"/>
      <c r="R11343" s="65"/>
      <c r="X11343" s="65"/>
      <c r="Y11343" s="65"/>
      <c r="Z11343" s="65"/>
      <c r="AA11343" s="65"/>
      <c r="AB11343" s="65"/>
      <c r="AC11343" s="65"/>
      <c r="AJ11343" s="66"/>
    </row>
    <row r="11344" spans="17:36" ht="4.5" customHeight="1" x14ac:dyDescent="0.2">
      <c r="Q11344" s="65"/>
      <c r="R11344" s="65"/>
      <c r="X11344" s="65"/>
      <c r="Y11344" s="65"/>
      <c r="Z11344" s="65"/>
      <c r="AA11344" s="65"/>
      <c r="AB11344" s="65"/>
      <c r="AC11344" s="65"/>
      <c r="AJ11344" s="66"/>
    </row>
    <row r="11345" spans="17:36" ht="4.5" customHeight="1" x14ac:dyDescent="0.2">
      <c r="Q11345" s="65"/>
      <c r="R11345" s="65"/>
      <c r="X11345" s="65"/>
      <c r="Y11345" s="65"/>
      <c r="Z11345" s="65"/>
      <c r="AA11345" s="65"/>
      <c r="AB11345" s="65"/>
      <c r="AC11345" s="65"/>
      <c r="AJ11345" s="66"/>
    </row>
    <row r="11346" spans="17:36" ht="4.5" customHeight="1" x14ac:dyDescent="0.2">
      <c r="Q11346" s="65"/>
      <c r="R11346" s="65"/>
      <c r="X11346" s="65"/>
      <c r="Y11346" s="65"/>
      <c r="Z11346" s="65"/>
      <c r="AA11346" s="65"/>
      <c r="AB11346" s="65"/>
      <c r="AC11346" s="65"/>
      <c r="AJ11346" s="66"/>
    </row>
    <row r="11347" spans="17:36" ht="4.5" customHeight="1" x14ac:dyDescent="0.2">
      <c r="Q11347" s="65"/>
      <c r="R11347" s="65"/>
      <c r="X11347" s="65"/>
      <c r="Y11347" s="65"/>
      <c r="Z11347" s="65"/>
      <c r="AA11347" s="65"/>
      <c r="AB11347" s="65"/>
      <c r="AC11347" s="65"/>
      <c r="AJ11347" s="66"/>
    </row>
    <row r="11348" spans="17:36" ht="4.5" customHeight="1" x14ac:dyDescent="0.2">
      <c r="Q11348" s="65"/>
      <c r="R11348" s="65"/>
      <c r="X11348" s="65"/>
      <c r="Y11348" s="65"/>
      <c r="Z11348" s="65"/>
      <c r="AA11348" s="65"/>
      <c r="AB11348" s="65"/>
      <c r="AC11348" s="65"/>
      <c r="AJ11348" s="66"/>
    </row>
    <row r="11349" spans="17:36" ht="4.5" customHeight="1" x14ac:dyDescent="0.2">
      <c r="Q11349" s="65"/>
      <c r="R11349" s="65"/>
      <c r="X11349" s="65"/>
      <c r="Y11349" s="65"/>
      <c r="Z11349" s="65"/>
      <c r="AA11349" s="65"/>
      <c r="AB11349" s="65"/>
      <c r="AC11349" s="65"/>
      <c r="AJ11349" s="66"/>
    </row>
    <row r="11350" spans="17:36" ht="4.5" customHeight="1" x14ac:dyDescent="0.2">
      <c r="Q11350" s="65"/>
      <c r="R11350" s="65"/>
      <c r="X11350" s="65"/>
      <c r="Y11350" s="65"/>
      <c r="Z11350" s="65"/>
      <c r="AA11350" s="65"/>
      <c r="AB11350" s="65"/>
      <c r="AC11350" s="65"/>
      <c r="AJ11350" s="66"/>
    </row>
    <row r="11351" spans="17:36" ht="4.5" customHeight="1" x14ac:dyDescent="0.2">
      <c r="Q11351" s="65"/>
      <c r="R11351" s="65"/>
      <c r="X11351" s="65"/>
      <c r="Y11351" s="65"/>
      <c r="Z11351" s="65"/>
      <c r="AA11351" s="65"/>
      <c r="AB11351" s="65"/>
      <c r="AC11351" s="65"/>
      <c r="AJ11351" s="66"/>
    </row>
    <row r="11352" spans="17:36" ht="4.5" customHeight="1" x14ac:dyDescent="0.2">
      <c r="Q11352" s="65"/>
      <c r="R11352" s="65"/>
      <c r="X11352" s="65"/>
      <c r="Y11352" s="65"/>
      <c r="Z11352" s="65"/>
      <c r="AA11352" s="65"/>
      <c r="AB11352" s="65"/>
      <c r="AC11352" s="65"/>
      <c r="AJ11352" s="66"/>
    </row>
    <row r="11353" spans="17:36" ht="4.5" customHeight="1" x14ac:dyDescent="0.2">
      <c r="Q11353" s="65"/>
      <c r="R11353" s="65"/>
      <c r="X11353" s="65"/>
      <c r="Y11353" s="65"/>
      <c r="Z11353" s="65"/>
      <c r="AA11353" s="65"/>
      <c r="AB11353" s="65"/>
      <c r="AC11353" s="65"/>
      <c r="AJ11353" s="66"/>
    </row>
    <row r="11354" spans="17:36" ht="4.5" customHeight="1" x14ac:dyDescent="0.2">
      <c r="Q11354" s="65"/>
      <c r="R11354" s="65"/>
      <c r="X11354" s="65"/>
      <c r="Y11354" s="65"/>
      <c r="Z11354" s="65"/>
      <c r="AA11354" s="65"/>
      <c r="AB11354" s="65"/>
      <c r="AC11354" s="65"/>
      <c r="AJ11354" s="66"/>
    </row>
    <row r="11355" spans="17:36" ht="4.5" customHeight="1" x14ac:dyDescent="0.2">
      <c r="Q11355" s="65"/>
      <c r="R11355" s="65"/>
      <c r="X11355" s="65"/>
      <c r="Y11355" s="65"/>
      <c r="Z11355" s="65"/>
      <c r="AA11355" s="65"/>
      <c r="AB11355" s="65"/>
      <c r="AC11355" s="65"/>
      <c r="AJ11355" s="66"/>
    </row>
    <row r="11356" spans="17:36" ht="4.5" customHeight="1" x14ac:dyDescent="0.2">
      <c r="Q11356" s="65"/>
      <c r="R11356" s="65"/>
      <c r="X11356" s="65"/>
      <c r="Y11356" s="65"/>
      <c r="Z11356" s="65"/>
      <c r="AA11356" s="65"/>
      <c r="AB11356" s="65"/>
      <c r="AC11356" s="65"/>
      <c r="AJ11356" s="66"/>
    </row>
    <row r="11357" spans="17:36" ht="4.5" customHeight="1" x14ac:dyDescent="0.2">
      <c r="Q11357" s="65"/>
      <c r="R11357" s="65"/>
      <c r="X11357" s="65"/>
      <c r="Y11357" s="65"/>
      <c r="Z11357" s="65"/>
      <c r="AA11357" s="65"/>
      <c r="AB11357" s="65"/>
      <c r="AC11357" s="65"/>
      <c r="AJ11357" s="66"/>
    </row>
    <row r="11358" spans="17:36" ht="4.5" customHeight="1" x14ac:dyDescent="0.2">
      <c r="Q11358" s="65"/>
      <c r="R11358" s="65"/>
      <c r="X11358" s="65"/>
      <c r="Y11358" s="65"/>
      <c r="Z11358" s="65"/>
      <c r="AA11358" s="65"/>
      <c r="AB11358" s="65"/>
      <c r="AC11358" s="65"/>
      <c r="AJ11358" s="66"/>
    </row>
    <row r="11359" spans="17:36" ht="4.5" customHeight="1" x14ac:dyDescent="0.2">
      <c r="Q11359" s="65"/>
      <c r="R11359" s="65"/>
      <c r="X11359" s="65"/>
      <c r="Y11359" s="65"/>
      <c r="Z11359" s="65"/>
      <c r="AA11359" s="65"/>
      <c r="AB11359" s="65"/>
      <c r="AC11359" s="65"/>
      <c r="AJ11359" s="66"/>
    </row>
    <row r="11360" spans="17:36" ht="4.5" customHeight="1" x14ac:dyDescent="0.2">
      <c r="Q11360" s="65"/>
      <c r="R11360" s="65"/>
      <c r="X11360" s="65"/>
      <c r="Y11360" s="65"/>
      <c r="Z11360" s="65"/>
      <c r="AA11360" s="65"/>
      <c r="AB11360" s="65"/>
      <c r="AC11360" s="65"/>
      <c r="AJ11360" s="66"/>
    </row>
    <row r="11361" spans="17:36" ht="4.5" customHeight="1" x14ac:dyDescent="0.2">
      <c r="Q11361" s="65"/>
      <c r="R11361" s="65"/>
      <c r="X11361" s="65"/>
      <c r="Y11361" s="65"/>
      <c r="Z11361" s="65"/>
      <c r="AA11361" s="65"/>
      <c r="AB11361" s="65"/>
      <c r="AC11361" s="65"/>
      <c r="AJ11361" s="66"/>
    </row>
    <row r="11362" spans="17:36" ht="4.5" customHeight="1" x14ac:dyDescent="0.2">
      <c r="Q11362" s="65"/>
      <c r="R11362" s="65"/>
      <c r="X11362" s="65"/>
      <c r="Y11362" s="65"/>
      <c r="Z11362" s="65"/>
      <c r="AA11362" s="65"/>
      <c r="AB11362" s="65"/>
      <c r="AC11362" s="65"/>
      <c r="AJ11362" s="66"/>
    </row>
    <row r="11363" spans="17:36" ht="4.5" customHeight="1" x14ac:dyDescent="0.2">
      <c r="Q11363" s="65"/>
      <c r="R11363" s="65"/>
      <c r="X11363" s="65"/>
      <c r="Y11363" s="65"/>
      <c r="Z11363" s="65"/>
      <c r="AA11363" s="65"/>
      <c r="AB11363" s="65"/>
      <c r="AC11363" s="65"/>
      <c r="AJ11363" s="66"/>
    </row>
    <row r="11364" spans="17:36" ht="4.5" customHeight="1" x14ac:dyDescent="0.2">
      <c r="Q11364" s="65"/>
      <c r="R11364" s="65"/>
      <c r="X11364" s="65"/>
      <c r="Y11364" s="65"/>
      <c r="Z11364" s="65"/>
      <c r="AA11364" s="65"/>
      <c r="AB11364" s="65"/>
      <c r="AC11364" s="65"/>
      <c r="AJ11364" s="66"/>
    </row>
    <row r="11365" spans="17:36" ht="4.5" customHeight="1" x14ac:dyDescent="0.2">
      <c r="Q11365" s="65"/>
      <c r="R11365" s="65"/>
      <c r="X11365" s="65"/>
      <c r="Y11365" s="65"/>
      <c r="Z11365" s="65"/>
      <c r="AA11365" s="65"/>
      <c r="AB11365" s="65"/>
      <c r="AC11365" s="65"/>
      <c r="AJ11365" s="66"/>
    </row>
    <row r="11366" spans="17:36" ht="4.5" customHeight="1" x14ac:dyDescent="0.2">
      <c r="Q11366" s="65"/>
      <c r="R11366" s="65"/>
      <c r="X11366" s="65"/>
      <c r="Y11366" s="65"/>
      <c r="Z11366" s="65"/>
      <c r="AA11366" s="65"/>
      <c r="AB11366" s="65"/>
      <c r="AC11366" s="65"/>
      <c r="AJ11366" s="66"/>
    </row>
    <row r="11367" spans="17:36" ht="4.5" customHeight="1" x14ac:dyDescent="0.2">
      <c r="Q11367" s="65"/>
      <c r="R11367" s="65"/>
      <c r="X11367" s="65"/>
      <c r="Y11367" s="65"/>
      <c r="Z11367" s="65"/>
      <c r="AA11367" s="65"/>
      <c r="AB11367" s="65"/>
      <c r="AC11367" s="65"/>
      <c r="AJ11367" s="66"/>
    </row>
    <row r="11368" spans="17:36" ht="4.5" customHeight="1" x14ac:dyDescent="0.2">
      <c r="Q11368" s="65"/>
      <c r="R11368" s="65"/>
      <c r="X11368" s="65"/>
      <c r="Y11368" s="65"/>
      <c r="Z11368" s="65"/>
      <c r="AA11368" s="65"/>
      <c r="AB11368" s="65"/>
      <c r="AC11368" s="65"/>
      <c r="AJ11368" s="66"/>
    </row>
    <row r="11369" spans="17:36" ht="4.5" customHeight="1" x14ac:dyDescent="0.2">
      <c r="Q11369" s="65"/>
      <c r="R11369" s="65"/>
      <c r="X11369" s="65"/>
      <c r="Y11369" s="65"/>
      <c r="Z11369" s="65"/>
      <c r="AA11369" s="65"/>
      <c r="AB11369" s="65"/>
      <c r="AC11369" s="65"/>
      <c r="AJ11369" s="66"/>
    </row>
    <row r="11370" spans="17:36" ht="4.5" customHeight="1" x14ac:dyDescent="0.2">
      <c r="Q11370" s="65"/>
      <c r="R11370" s="65"/>
      <c r="X11370" s="65"/>
      <c r="Y11370" s="65"/>
      <c r="Z11370" s="65"/>
      <c r="AA11370" s="65"/>
      <c r="AB11370" s="65"/>
      <c r="AC11370" s="65"/>
      <c r="AJ11370" s="66"/>
    </row>
    <row r="11371" spans="17:36" ht="4.5" customHeight="1" x14ac:dyDescent="0.2">
      <c r="Q11371" s="65"/>
      <c r="R11371" s="65"/>
      <c r="X11371" s="65"/>
      <c r="Y11371" s="65"/>
      <c r="Z11371" s="65"/>
      <c r="AA11371" s="65"/>
      <c r="AB11371" s="65"/>
      <c r="AC11371" s="65"/>
      <c r="AJ11371" s="66"/>
    </row>
    <row r="11372" spans="17:36" ht="4.5" customHeight="1" x14ac:dyDescent="0.2">
      <c r="Q11372" s="65"/>
      <c r="R11372" s="65"/>
      <c r="X11372" s="65"/>
      <c r="Y11372" s="65"/>
      <c r="Z11372" s="65"/>
      <c r="AA11372" s="65"/>
      <c r="AB11372" s="65"/>
      <c r="AC11372" s="65"/>
      <c r="AJ11372" s="66"/>
    </row>
    <row r="11373" spans="17:36" ht="4.5" customHeight="1" x14ac:dyDescent="0.2">
      <c r="Q11373" s="65"/>
      <c r="R11373" s="65"/>
      <c r="X11373" s="65"/>
      <c r="Y11373" s="65"/>
      <c r="Z11373" s="65"/>
      <c r="AA11373" s="65"/>
      <c r="AB11373" s="65"/>
      <c r="AC11373" s="65"/>
      <c r="AJ11373" s="66"/>
    </row>
    <row r="11374" spans="17:36" ht="4.5" customHeight="1" x14ac:dyDescent="0.2">
      <c r="Q11374" s="65"/>
      <c r="R11374" s="65"/>
      <c r="X11374" s="65"/>
      <c r="Y11374" s="65"/>
      <c r="Z11374" s="65"/>
      <c r="AA11374" s="65"/>
      <c r="AB11374" s="65"/>
      <c r="AC11374" s="65"/>
      <c r="AJ11374" s="66"/>
    </row>
    <row r="11375" spans="17:36" ht="4.5" customHeight="1" x14ac:dyDescent="0.2">
      <c r="Q11375" s="65"/>
      <c r="R11375" s="65"/>
      <c r="X11375" s="65"/>
      <c r="Y11375" s="65"/>
      <c r="Z11375" s="65"/>
      <c r="AA11375" s="65"/>
      <c r="AB11375" s="65"/>
      <c r="AC11375" s="65"/>
      <c r="AJ11375" s="66"/>
    </row>
    <row r="11376" spans="17:36" ht="4.5" customHeight="1" x14ac:dyDescent="0.2">
      <c r="Q11376" s="65"/>
      <c r="R11376" s="65"/>
      <c r="X11376" s="65"/>
      <c r="Y11376" s="65"/>
      <c r="Z11376" s="65"/>
      <c r="AA11376" s="65"/>
      <c r="AB11376" s="65"/>
      <c r="AC11376" s="65"/>
      <c r="AJ11376" s="66"/>
    </row>
    <row r="11377" spans="17:36" ht="4.5" customHeight="1" x14ac:dyDescent="0.2">
      <c r="Q11377" s="65"/>
      <c r="R11377" s="65"/>
      <c r="X11377" s="65"/>
      <c r="Y11377" s="65"/>
      <c r="Z11377" s="65"/>
      <c r="AA11377" s="65"/>
      <c r="AB11377" s="65"/>
      <c r="AC11377" s="65"/>
      <c r="AJ11377" s="66"/>
    </row>
    <row r="11378" spans="17:36" ht="4.5" customHeight="1" x14ac:dyDescent="0.2">
      <c r="Q11378" s="65"/>
      <c r="R11378" s="65"/>
      <c r="X11378" s="65"/>
      <c r="Y11378" s="65"/>
      <c r="Z11378" s="65"/>
      <c r="AA11378" s="65"/>
      <c r="AB11378" s="65"/>
      <c r="AC11378" s="65"/>
      <c r="AJ11378" s="66"/>
    </row>
    <row r="11379" spans="17:36" ht="4.5" customHeight="1" x14ac:dyDescent="0.2">
      <c r="Q11379" s="65"/>
      <c r="R11379" s="65"/>
      <c r="X11379" s="65"/>
      <c r="Y11379" s="65"/>
      <c r="Z11379" s="65"/>
      <c r="AA11379" s="65"/>
      <c r="AB11379" s="65"/>
      <c r="AC11379" s="65"/>
      <c r="AJ11379" s="66"/>
    </row>
    <row r="11380" spans="17:36" ht="4.5" customHeight="1" x14ac:dyDescent="0.2">
      <c r="Q11380" s="65"/>
      <c r="R11380" s="65"/>
      <c r="X11380" s="65"/>
      <c r="Y11380" s="65"/>
      <c r="Z11380" s="65"/>
      <c r="AA11380" s="65"/>
      <c r="AB11380" s="65"/>
      <c r="AC11380" s="65"/>
      <c r="AJ11380" s="66"/>
    </row>
    <row r="11381" spans="17:36" ht="4.5" customHeight="1" x14ac:dyDescent="0.2">
      <c r="Q11381" s="65"/>
      <c r="R11381" s="65"/>
      <c r="X11381" s="65"/>
      <c r="Y11381" s="65"/>
      <c r="Z11381" s="65"/>
      <c r="AA11381" s="65"/>
      <c r="AB11381" s="65"/>
      <c r="AC11381" s="65"/>
      <c r="AJ11381" s="66"/>
    </row>
    <row r="11382" spans="17:36" ht="4.5" customHeight="1" x14ac:dyDescent="0.2">
      <c r="Q11382" s="65"/>
      <c r="R11382" s="65"/>
      <c r="X11382" s="65"/>
      <c r="Y11382" s="65"/>
      <c r="Z11382" s="65"/>
      <c r="AA11382" s="65"/>
      <c r="AB11382" s="65"/>
      <c r="AC11382" s="65"/>
      <c r="AJ11382" s="66"/>
    </row>
    <row r="11383" spans="17:36" ht="4.5" customHeight="1" x14ac:dyDescent="0.2">
      <c r="Q11383" s="65"/>
      <c r="R11383" s="65"/>
      <c r="X11383" s="65"/>
      <c r="Y11383" s="65"/>
      <c r="Z11383" s="65"/>
      <c r="AA11383" s="65"/>
      <c r="AB11383" s="65"/>
      <c r="AC11383" s="65"/>
      <c r="AJ11383" s="66"/>
    </row>
    <row r="11384" spans="17:36" ht="4.5" customHeight="1" x14ac:dyDescent="0.2">
      <c r="Q11384" s="65"/>
      <c r="R11384" s="65"/>
      <c r="X11384" s="65"/>
      <c r="Y11384" s="65"/>
      <c r="Z11384" s="65"/>
      <c r="AA11384" s="65"/>
      <c r="AB11384" s="65"/>
      <c r="AC11384" s="65"/>
      <c r="AJ11384" s="66"/>
    </row>
    <row r="11385" spans="17:36" ht="4.5" customHeight="1" x14ac:dyDescent="0.2">
      <c r="Q11385" s="65"/>
      <c r="R11385" s="65"/>
      <c r="X11385" s="65"/>
      <c r="Y11385" s="65"/>
      <c r="Z11385" s="65"/>
      <c r="AA11385" s="65"/>
      <c r="AB11385" s="65"/>
      <c r="AC11385" s="65"/>
      <c r="AJ11385" s="66"/>
    </row>
    <row r="11386" spans="17:36" ht="4.5" customHeight="1" x14ac:dyDescent="0.2">
      <c r="Q11386" s="65"/>
      <c r="R11386" s="65"/>
      <c r="X11386" s="65"/>
      <c r="Y11386" s="65"/>
      <c r="Z11386" s="65"/>
      <c r="AA11386" s="65"/>
      <c r="AB11386" s="65"/>
      <c r="AC11386" s="65"/>
      <c r="AJ11386" s="66"/>
    </row>
    <row r="11387" spans="17:36" ht="4.5" customHeight="1" x14ac:dyDescent="0.2">
      <c r="Q11387" s="65"/>
      <c r="R11387" s="65"/>
      <c r="X11387" s="65"/>
      <c r="Y11387" s="65"/>
      <c r="Z11387" s="65"/>
      <c r="AA11387" s="65"/>
      <c r="AB11387" s="65"/>
      <c r="AC11387" s="65"/>
      <c r="AJ11387" s="66"/>
    </row>
    <row r="11388" spans="17:36" ht="4.5" customHeight="1" x14ac:dyDescent="0.2">
      <c r="Q11388" s="65"/>
      <c r="R11388" s="65"/>
      <c r="X11388" s="65"/>
      <c r="Y11388" s="65"/>
      <c r="Z11388" s="65"/>
      <c r="AA11388" s="65"/>
      <c r="AB11388" s="65"/>
      <c r="AC11388" s="65"/>
      <c r="AJ11388" s="66"/>
    </row>
    <row r="11389" spans="17:36" ht="4.5" customHeight="1" x14ac:dyDescent="0.2">
      <c r="Q11389" s="65"/>
      <c r="R11389" s="65"/>
      <c r="X11389" s="65"/>
      <c r="Y11389" s="65"/>
      <c r="Z11389" s="65"/>
      <c r="AA11389" s="65"/>
      <c r="AB11389" s="65"/>
      <c r="AC11389" s="65"/>
      <c r="AJ11389" s="66"/>
    </row>
    <row r="11390" spans="17:36" ht="4.5" customHeight="1" x14ac:dyDescent="0.2">
      <c r="Q11390" s="65"/>
      <c r="R11390" s="65"/>
      <c r="X11390" s="65"/>
      <c r="Y11390" s="65"/>
      <c r="Z11390" s="65"/>
      <c r="AA11390" s="65"/>
      <c r="AB11390" s="65"/>
      <c r="AC11390" s="65"/>
      <c r="AJ11390" s="66"/>
    </row>
    <row r="11391" spans="17:36" ht="4.5" customHeight="1" x14ac:dyDescent="0.2">
      <c r="Q11391" s="65"/>
      <c r="R11391" s="65"/>
      <c r="X11391" s="65"/>
      <c r="Y11391" s="65"/>
      <c r="Z11391" s="65"/>
      <c r="AA11391" s="65"/>
      <c r="AB11391" s="65"/>
      <c r="AC11391" s="65"/>
      <c r="AJ11391" s="66"/>
    </row>
    <row r="11392" spans="17:36" ht="4.5" customHeight="1" x14ac:dyDescent="0.2">
      <c r="Q11392" s="65"/>
      <c r="R11392" s="65"/>
      <c r="X11392" s="65"/>
      <c r="Y11392" s="65"/>
      <c r="Z11392" s="65"/>
      <c r="AA11392" s="65"/>
      <c r="AB11392" s="65"/>
      <c r="AC11392" s="65"/>
      <c r="AJ11392" s="66"/>
    </row>
    <row r="11393" spans="17:36" ht="4.5" customHeight="1" x14ac:dyDescent="0.2">
      <c r="Q11393" s="65"/>
      <c r="R11393" s="65"/>
      <c r="X11393" s="65"/>
      <c r="Y11393" s="65"/>
      <c r="Z11393" s="65"/>
      <c r="AA11393" s="65"/>
      <c r="AB11393" s="65"/>
      <c r="AC11393" s="65"/>
      <c r="AJ11393" s="66"/>
    </row>
    <row r="11394" spans="17:36" ht="4.5" customHeight="1" x14ac:dyDescent="0.2">
      <c r="Q11394" s="65"/>
      <c r="R11394" s="65"/>
      <c r="X11394" s="65"/>
      <c r="Y11394" s="65"/>
      <c r="Z11394" s="65"/>
      <c r="AA11394" s="65"/>
      <c r="AB11394" s="65"/>
      <c r="AC11394" s="65"/>
      <c r="AJ11394" s="66"/>
    </row>
    <row r="11395" spans="17:36" ht="4.5" customHeight="1" x14ac:dyDescent="0.2">
      <c r="Q11395" s="65"/>
      <c r="R11395" s="65"/>
      <c r="X11395" s="65"/>
      <c r="Y11395" s="65"/>
      <c r="Z11395" s="65"/>
      <c r="AA11395" s="65"/>
      <c r="AB11395" s="65"/>
      <c r="AC11395" s="65"/>
      <c r="AJ11395" s="66"/>
    </row>
    <row r="11396" spans="17:36" ht="4.5" customHeight="1" x14ac:dyDescent="0.2">
      <c r="Q11396" s="65"/>
      <c r="R11396" s="65"/>
      <c r="X11396" s="65"/>
      <c r="Y11396" s="65"/>
      <c r="Z11396" s="65"/>
      <c r="AA11396" s="65"/>
      <c r="AB11396" s="65"/>
      <c r="AC11396" s="65"/>
      <c r="AJ11396" s="66"/>
    </row>
    <row r="11397" spans="17:36" ht="4.5" customHeight="1" x14ac:dyDescent="0.2">
      <c r="Q11397" s="65"/>
      <c r="R11397" s="65"/>
      <c r="X11397" s="65"/>
      <c r="Y11397" s="65"/>
      <c r="Z11397" s="65"/>
      <c r="AA11397" s="65"/>
      <c r="AB11397" s="65"/>
      <c r="AC11397" s="65"/>
      <c r="AJ11397" s="66"/>
    </row>
    <row r="11398" spans="17:36" ht="4.5" customHeight="1" x14ac:dyDescent="0.2">
      <c r="Q11398" s="65"/>
      <c r="R11398" s="65"/>
      <c r="X11398" s="65"/>
      <c r="Y11398" s="65"/>
      <c r="Z11398" s="65"/>
      <c r="AA11398" s="65"/>
      <c r="AB11398" s="65"/>
      <c r="AC11398" s="65"/>
      <c r="AJ11398" s="66"/>
    </row>
    <row r="11399" spans="17:36" ht="4.5" customHeight="1" x14ac:dyDescent="0.2">
      <c r="Q11399" s="65"/>
      <c r="R11399" s="65"/>
      <c r="X11399" s="65"/>
      <c r="Y11399" s="65"/>
      <c r="Z11399" s="65"/>
      <c r="AA11399" s="65"/>
      <c r="AB11399" s="65"/>
      <c r="AC11399" s="65"/>
      <c r="AJ11399" s="66"/>
    </row>
    <row r="11400" spans="17:36" ht="4.5" customHeight="1" x14ac:dyDescent="0.2">
      <c r="Q11400" s="65"/>
      <c r="R11400" s="65"/>
      <c r="X11400" s="65"/>
      <c r="Y11400" s="65"/>
      <c r="Z11400" s="65"/>
      <c r="AA11400" s="65"/>
      <c r="AB11400" s="65"/>
      <c r="AC11400" s="65"/>
      <c r="AJ11400" s="66"/>
    </row>
    <row r="11401" spans="17:36" ht="4.5" customHeight="1" x14ac:dyDescent="0.2">
      <c r="Q11401" s="65"/>
      <c r="R11401" s="65"/>
      <c r="X11401" s="65"/>
      <c r="Y11401" s="65"/>
      <c r="Z11401" s="65"/>
      <c r="AA11401" s="65"/>
      <c r="AB11401" s="65"/>
      <c r="AC11401" s="65"/>
      <c r="AJ11401" s="66"/>
    </row>
    <row r="11402" spans="17:36" ht="4.5" customHeight="1" x14ac:dyDescent="0.2">
      <c r="Q11402" s="65"/>
      <c r="R11402" s="65"/>
      <c r="X11402" s="65"/>
      <c r="Y11402" s="65"/>
      <c r="Z11402" s="65"/>
      <c r="AA11402" s="65"/>
      <c r="AB11402" s="65"/>
      <c r="AC11402" s="65"/>
      <c r="AJ11402" s="66"/>
    </row>
    <row r="11403" spans="17:36" ht="4.5" customHeight="1" x14ac:dyDescent="0.2">
      <c r="Q11403" s="65"/>
      <c r="R11403" s="65"/>
      <c r="X11403" s="65"/>
      <c r="Y11403" s="65"/>
      <c r="Z11403" s="65"/>
      <c r="AA11403" s="65"/>
      <c r="AB11403" s="65"/>
      <c r="AC11403" s="65"/>
      <c r="AJ11403" s="66"/>
    </row>
    <row r="11404" spans="17:36" ht="4.5" customHeight="1" x14ac:dyDescent="0.2">
      <c r="Q11404" s="65"/>
      <c r="R11404" s="65"/>
      <c r="X11404" s="65"/>
      <c r="Y11404" s="65"/>
      <c r="Z11404" s="65"/>
      <c r="AA11404" s="65"/>
      <c r="AB11404" s="65"/>
      <c r="AC11404" s="65"/>
      <c r="AJ11404" s="66"/>
    </row>
    <row r="11405" spans="17:36" ht="4.5" customHeight="1" x14ac:dyDescent="0.2">
      <c r="Q11405" s="65"/>
      <c r="R11405" s="65"/>
      <c r="X11405" s="65"/>
      <c r="Y11405" s="65"/>
      <c r="Z11405" s="65"/>
      <c r="AA11405" s="65"/>
      <c r="AB11405" s="65"/>
      <c r="AC11405" s="65"/>
      <c r="AJ11405" s="66"/>
    </row>
    <row r="11406" spans="17:36" ht="4.5" customHeight="1" x14ac:dyDescent="0.2">
      <c r="Q11406" s="65"/>
      <c r="R11406" s="65"/>
      <c r="X11406" s="65"/>
      <c r="Y11406" s="65"/>
      <c r="Z11406" s="65"/>
      <c r="AA11406" s="65"/>
      <c r="AB11406" s="65"/>
      <c r="AC11406" s="65"/>
      <c r="AJ11406" s="66"/>
    </row>
    <row r="11407" spans="17:36" ht="4.5" customHeight="1" x14ac:dyDescent="0.2">
      <c r="Q11407" s="65"/>
      <c r="R11407" s="65"/>
      <c r="X11407" s="65"/>
      <c r="Y11407" s="65"/>
      <c r="Z11407" s="65"/>
      <c r="AA11407" s="65"/>
      <c r="AB11407" s="65"/>
      <c r="AC11407" s="65"/>
      <c r="AJ11407" s="66"/>
    </row>
    <row r="11408" spans="17:36" ht="4.5" customHeight="1" x14ac:dyDescent="0.2">
      <c r="Q11408" s="65"/>
      <c r="R11408" s="65"/>
      <c r="X11408" s="65"/>
      <c r="Y11408" s="65"/>
      <c r="Z11408" s="65"/>
      <c r="AA11408" s="65"/>
      <c r="AB11408" s="65"/>
      <c r="AC11408" s="65"/>
      <c r="AJ11408" s="66"/>
    </row>
    <row r="11409" spans="17:36" ht="4.5" customHeight="1" x14ac:dyDescent="0.2">
      <c r="Q11409" s="65"/>
      <c r="R11409" s="65"/>
      <c r="X11409" s="65"/>
      <c r="Y11409" s="65"/>
      <c r="Z11409" s="65"/>
      <c r="AA11409" s="65"/>
      <c r="AB11409" s="65"/>
      <c r="AC11409" s="65"/>
      <c r="AJ11409" s="66"/>
    </row>
    <row r="11410" spans="17:36" ht="4.5" customHeight="1" x14ac:dyDescent="0.2">
      <c r="Q11410" s="65"/>
      <c r="R11410" s="65"/>
      <c r="X11410" s="65"/>
      <c r="Y11410" s="65"/>
      <c r="Z11410" s="65"/>
      <c r="AA11410" s="65"/>
      <c r="AB11410" s="65"/>
      <c r="AC11410" s="65"/>
      <c r="AJ11410" s="66"/>
    </row>
    <row r="11411" spans="17:36" ht="4.5" customHeight="1" x14ac:dyDescent="0.2">
      <c r="Q11411" s="65"/>
      <c r="R11411" s="65"/>
      <c r="X11411" s="65"/>
      <c r="Y11411" s="65"/>
      <c r="Z11411" s="65"/>
      <c r="AA11411" s="65"/>
      <c r="AB11411" s="65"/>
      <c r="AC11411" s="65"/>
      <c r="AJ11411" s="66"/>
    </row>
    <row r="11412" spans="17:36" ht="4.5" customHeight="1" x14ac:dyDescent="0.2">
      <c r="Q11412" s="65"/>
      <c r="R11412" s="65"/>
      <c r="X11412" s="65"/>
      <c r="Y11412" s="65"/>
      <c r="Z11412" s="65"/>
      <c r="AA11412" s="65"/>
      <c r="AB11412" s="65"/>
      <c r="AC11412" s="65"/>
      <c r="AJ11412" s="66"/>
    </row>
    <row r="11413" spans="17:36" ht="4.5" customHeight="1" x14ac:dyDescent="0.2">
      <c r="Q11413" s="65"/>
      <c r="R11413" s="65"/>
      <c r="X11413" s="65"/>
      <c r="Y11413" s="65"/>
      <c r="Z11413" s="65"/>
      <c r="AA11413" s="65"/>
      <c r="AB11413" s="65"/>
      <c r="AC11413" s="65"/>
      <c r="AJ11413" s="66"/>
    </row>
    <row r="11414" spans="17:36" ht="4.5" customHeight="1" x14ac:dyDescent="0.2">
      <c r="Q11414" s="65"/>
      <c r="R11414" s="65"/>
      <c r="X11414" s="65"/>
      <c r="Y11414" s="65"/>
      <c r="Z11414" s="65"/>
      <c r="AA11414" s="65"/>
      <c r="AB11414" s="65"/>
      <c r="AC11414" s="65"/>
      <c r="AJ11414" s="66"/>
    </row>
    <row r="11415" spans="17:36" ht="4.5" customHeight="1" x14ac:dyDescent="0.2">
      <c r="Q11415" s="65"/>
      <c r="R11415" s="65"/>
      <c r="X11415" s="65"/>
      <c r="Y11415" s="65"/>
      <c r="Z11415" s="65"/>
      <c r="AA11415" s="65"/>
      <c r="AB11415" s="65"/>
      <c r="AC11415" s="65"/>
      <c r="AJ11415" s="66"/>
    </row>
    <row r="11416" spans="17:36" ht="4.5" customHeight="1" x14ac:dyDescent="0.2">
      <c r="Q11416" s="65"/>
      <c r="R11416" s="65"/>
      <c r="X11416" s="65"/>
      <c r="Y11416" s="65"/>
      <c r="Z11416" s="65"/>
      <c r="AA11416" s="65"/>
      <c r="AB11416" s="65"/>
      <c r="AC11416" s="65"/>
      <c r="AJ11416" s="66"/>
    </row>
    <row r="11417" spans="17:36" ht="4.5" customHeight="1" x14ac:dyDescent="0.2">
      <c r="Q11417" s="65"/>
      <c r="R11417" s="65"/>
      <c r="X11417" s="65"/>
      <c r="Y11417" s="65"/>
      <c r="Z11417" s="65"/>
      <c r="AA11417" s="65"/>
      <c r="AB11417" s="65"/>
      <c r="AC11417" s="65"/>
      <c r="AJ11417" s="66"/>
    </row>
    <row r="11418" spans="17:36" ht="4.5" customHeight="1" x14ac:dyDescent="0.2">
      <c r="Q11418" s="65"/>
      <c r="R11418" s="65"/>
      <c r="X11418" s="65"/>
      <c r="Y11418" s="65"/>
      <c r="Z11418" s="65"/>
      <c r="AA11418" s="65"/>
      <c r="AB11418" s="65"/>
      <c r="AC11418" s="65"/>
      <c r="AJ11418" s="66"/>
    </row>
    <row r="11419" spans="17:36" ht="4.5" customHeight="1" x14ac:dyDescent="0.2">
      <c r="Q11419" s="65"/>
      <c r="R11419" s="65"/>
      <c r="X11419" s="65"/>
      <c r="Y11419" s="65"/>
      <c r="Z11419" s="65"/>
      <c r="AA11419" s="65"/>
      <c r="AB11419" s="65"/>
      <c r="AC11419" s="65"/>
      <c r="AJ11419" s="66"/>
    </row>
    <row r="11420" spans="17:36" ht="4.5" customHeight="1" x14ac:dyDescent="0.2">
      <c r="Q11420" s="65"/>
      <c r="R11420" s="65"/>
      <c r="X11420" s="65"/>
      <c r="Y11420" s="65"/>
      <c r="Z11420" s="65"/>
      <c r="AA11420" s="65"/>
      <c r="AB11420" s="65"/>
      <c r="AC11420" s="65"/>
      <c r="AJ11420" s="66"/>
    </row>
    <row r="11421" spans="17:36" ht="4.5" customHeight="1" x14ac:dyDescent="0.2">
      <c r="Q11421" s="65"/>
      <c r="R11421" s="65"/>
      <c r="X11421" s="65"/>
      <c r="Y11421" s="65"/>
      <c r="Z11421" s="65"/>
      <c r="AA11421" s="65"/>
      <c r="AB11421" s="65"/>
      <c r="AC11421" s="65"/>
      <c r="AJ11421" s="66"/>
    </row>
    <row r="11422" spans="17:36" ht="4.5" customHeight="1" x14ac:dyDescent="0.2">
      <c r="Q11422" s="65"/>
      <c r="R11422" s="65"/>
      <c r="X11422" s="65"/>
      <c r="Y11422" s="65"/>
      <c r="Z11422" s="65"/>
      <c r="AA11422" s="65"/>
      <c r="AB11422" s="65"/>
      <c r="AC11422" s="65"/>
      <c r="AJ11422" s="66"/>
    </row>
    <row r="11423" spans="17:36" ht="4.5" customHeight="1" x14ac:dyDescent="0.2">
      <c r="Q11423" s="65"/>
      <c r="R11423" s="65"/>
      <c r="X11423" s="65"/>
      <c r="Y11423" s="65"/>
      <c r="Z11423" s="65"/>
      <c r="AA11423" s="65"/>
      <c r="AB11423" s="65"/>
      <c r="AC11423" s="65"/>
      <c r="AJ11423" s="66"/>
    </row>
    <row r="11424" spans="17:36" ht="4.5" customHeight="1" x14ac:dyDescent="0.2">
      <c r="Q11424" s="65"/>
      <c r="R11424" s="65"/>
      <c r="X11424" s="65"/>
      <c r="Y11424" s="65"/>
      <c r="Z11424" s="65"/>
      <c r="AA11424" s="65"/>
      <c r="AB11424" s="65"/>
      <c r="AC11424" s="65"/>
      <c r="AJ11424" s="66"/>
    </row>
    <row r="11425" spans="17:36" ht="4.5" customHeight="1" x14ac:dyDescent="0.2">
      <c r="Q11425" s="65"/>
      <c r="R11425" s="65"/>
      <c r="X11425" s="65"/>
      <c r="Y11425" s="65"/>
      <c r="Z11425" s="65"/>
      <c r="AA11425" s="65"/>
      <c r="AB11425" s="65"/>
      <c r="AC11425" s="65"/>
      <c r="AJ11425" s="66"/>
    </row>
    <row r="11426" spans="17:36" ht="4.5" customHeight="1" x14ac:dyDescent="0.2">
      <c r="Q11426" s="65"/>
      <c r="R11426" s="65"/>
      <c r="X11426" s="65"/>
      <c r="Y11426" s="65"/>
      <c r="Z11426" s="65"/>
      <c r="AA11426" s="65"/>
      <c r="AB11426" s="65"/>
      <c r="AC11426" s="65"/>
      <c r="AJ11426" s="66"/>
    </row>
    <row r="11427" spans="17:36" ht="4.5" customHeight="1" x14ac:dyDescent="0.2">
      <c r="Q11427" s="65"/>
      <c r="R11427" s="65"/>
      <c r="X11427" s="65"/>
      <c r="Y11427" s="65"/>
      <c r="Z11427" s="65"/>
      <c r="AA11427" s="65"/>
      <c r="AB11427" s="65"/>
      <c r="AC11427" s="65"/>
      <c r="AJ11427" s="66"/>
    </row>
    <row r="11428" spans="17:36" ht="4.5" customHeight="1" x14ac:dyDescent="0.2">
      <c r="Q11428" s="65"/>
      <c r="R11428" s="65"/>
      <c r="X11428" s="65"/>
      <c r="Y11428" s="65"/>
      <c r="Z11428" s="65"/>
      <c r="AA11428" s="65"/>
      <c r="AB11428" s="65"/>
      <c r="AC11428" s="65"/>
      <c r="AJ11428" s="66"/>
    </row>
    <row r="11429" spans="17:36" ht="4.5" customHeight="1" x14ac:dyDescent="0.2">
      <c r="Q11429" s="65"/>
      <c r="R11429" s="65"/>
      <c r="X11429" s="65"/>
      <c r="Y11429" s="65"/>
      <c r="Z11429" s="65"/>
      <c r="AA11429" s="65"/>
      <c r="AB11429" s="65"/>
      <c r="AC11429" s="65"/>
      <c r="AJ11429" s="66"/>
    </row>
    <row r="11430" spans="17:36" ht="4.5" customHeight="1" x14ac:dyDescent="0.2">
      <c r="Q11430" s="65"/>
      <c r="R11430" s="65"/>
      <c r="X11430" s="65"/>
      <c r="Y11430" s="65"/>
      <c r="Z11430" s="65"/>
      <c r="AA11430" s="65"/>
      <c r="AB11430" s="65"/>
      <c r="AC11430" s="65"/>
      <c r="AJ11430" s="66"/>
    </row>
    <row r="11431" spans="17:36" ht="4.5" customHeight="1" x14ac:dyDescent="0.2">
      <c r="Q11431" s="65"/>
      <c r="R11431" s="65"/>
      <c r="X11431" s="65"/>
      <c r="Y11431" s="65"/>
      <c r="Z11431" s="65"/>
      <c r="AA11431" s="65"/>
      <c r="AB11431" s="65"/>
      <c r="AC11431" s="65"/>
      <c r="AJ11431" s="66"/>
    </row>
    <row r="11432" spans="17:36" ht="4.5" customHeight="1" x14ac:dyDescent="0.2">
      <c r="Q11432" s="65"/>
      <c r="R11432" s="65"/>
      <c r="X11432" s="65"/>
      <c r="Y11432" s="65"/>
      <c r="Z11432" s="65"/>
      <c r="AA11432" s="65"/>
      <c r="AB11432" s="65"/>
      <c r="AC11432" s="65"/>
      <c r="AJ11432" s="66"/>
    </row>
    <row r="11433" spans="17:36" ht="4.5" customHeight="1" x14ac:dyDescent="0.2">
      <c r="Q11433" s="65"/>
      <c r="R11433" s="65"/>
      <c r="X11433" s="65"/>
      <c r="Y11433" s="65"/>
      <c r="Z11433" s="65"/>
      <c r="AA11433" s="65"/>
      <c r="AB11433" s="65"/>
      <c r="AC11433" s="65"/>
      <c r="AJ11433" s="66"/>
    </row>
    <row r="11434" spans="17:36" ht="4.5" customHeight="1" x14ac:dyDescent="0.2">
      <c r="Q11434" s="65"/>
      <c r="R11434" s="65"/>
      <c r="X11434" s="65"/>
      <c r="Y11434" s="65"/>
      <c r="Z11434" s="65"/>
      <c r="AA11434" s="65"/>
      <c r="AB11434" s="65"/>
      <c r="AC11434" s="65"/>
      <c r="AJ11434" s="66"/>
    </row>
    <row r="11435" spans="17:36" ht="4.5" customHeight="1" x14ac:dyDescent="0.2">
      <c r="Q11435" s="65"/>
      <c r="R11435" s="65"/>
      <c r="X11435" s="65"/>
      <c r="Y11435" s="65"/>
      <c r="Z11435" s="65"/>
      <c r="AA11435" s="65"/>
      <c r="AB11435" s="65"/>
      <c r="AC11435" s="65"/>
      <c r="AJ11435" s="66"/>
    </row>
    <row r="11436" spans="17:36" ht="4.5" customHeight="1" x14ac:dyDescent="0.2">
      <c r="Q11436" s="65"/>
      <c r="R11436" s="65"/>
      <c r="X11436" s="65"/>
      <c r="Y11436" s="65"/>
      <c r="Z11436" s="65"/>
      <c r="AA11436" s="65"/>
      <c r="AB11436" s="65"/>
      <c r="AC11436" s="65"/>
      <c r="AJ11436" s="66"/>
    </row>
    <row r="11437" spans="17:36" ht="4.5" customHeight="1" x14ac:dyDescent="0.2">
      <c r="Q11437" s="65"/>
      <c r="R11437" s="65"/>
      <c r="X11437" s="65"/>
      <c r="Y11437" s="65"/>
      <c r="Z11437" s="65"/>
      <c r="AA11437" s="65"/>
      <c r="AB11437" s="65"/>
      <c r="AC11437" s="65"/>
      <c r="AJ11437" s="66"/>
    </row>
    <row r="11438" spans="17:36" ht="4.5" customHeight="1" x14ac:dyDescent="0.2">
      <c r="Q11438" s="65"/>
      <c r="R11438" s="65"/>
      <c r="X11438" s="65"/>
      <c r="Y11438" s="65"/>
      <c r="Z11438" s="65"/>
      <c r="AA11438" s="65"/>
      <c r="AB11438" s="65"/>
      <c r="AC11438" s="65"/>
      <c r="AJ11438" s="66"/>
    </row>
    <row r="11439" spans="17:36" ht="4.5" customHeight="1" x14ac:dyDescent="0.2">
      <c r="Q11439" s="65"/>
      <c r="R11439" s="65"/>
      <c r="X11439" s="65"/>
      <c r="Y11439" s="65"/>
      <c r="Z11439" s="65"/>
      <c r="AA11439" s="65"/>
      <c r="AB11439" s="65"/>
      <c r="AC11439" s="65"/>
      <c r="AJ11439" s="66"/>
    </row>
    <row r="11440" spans="17:36" ht="4.5" customHeight="1" x14ac:dyDescent="0.2">
      <c r="Q11440" s="65"/>
      <c r="R11440" s="65"/>
      <c r="X11440" s="65"/>
      <c r="Y11440" s="65"/>
      <c r="Z11440" s="65"/>
      <c r="AA11440" s="65"/>
      <c r="AB11440" s="65"/>
      <c r="AC11440" s="65"/>
      <c r="AJ11440" s="66"/>
    </row>
    <row r="11441" spans="17:36" ht="4.5" customHeight="1" x14ac:dyDescent="0.2">
      <c r="Q11441" s="65"/>
      <c r="R11441" s="65"/>
      <c r="X11441" s="65"/>
      <c r="Y11441" s="65"/>
      <c r="Z11441" s="65"/>
      <c r="AA11441" s="65"/>
      <c r="AB11441" s="65"/>
      <c r="AC11441" s="65"/>
      <c r="AJ11441" s="66"/>
    </row>
    <row r="11442" spans="17:36" ht="4.5" customHeight="1" x14ac:dyDescent="0.2">
      <c r="Q11442" s="65"/>
      <c r="R11442" s="65"/>
      <c r="X11442" s="65"/>
      <c r="Y11442" s="65"/>
      <c r="Z11442" s="65"/>
      <c r="AA11442" s="65"/>
      <c r="AB11442" s="65"/>
      <c r="AC11442" s="65"/>
      <c r="AJ11442" s="66"/>
    </row>
    <row r="11443" spans="17:36" ht="4.5" customHeight="1" x14ac:dyDescent="0.2">
      <c r="Q11443" s="65"/>
      <c r="R11443" s="65"/>
      <c r="X11443" s="65"/>
      <c r="Y11443" s="65"/>
      <c r="Z11443" s="65"/>
      <c r="AA11443" s="65"/>
      <c r="AB11443" s="65"/>
      <c r="AC11443" s="65"/>
      <c r="AJ11443" s="66"/>
    </row>
    <row r="11444" spans="17:36" ht="4.5" customHeight="1" x14ac:dyDescent="0.2">
      <c r="Q11444" s="65"/>
      <c r="R11444" s="65"/>
      <c r="X11444" s="65"/>
      <c r="Y11444" s="65"/>
      <c r="Z11444" s="65"/>
      <c r="AA11444" s="65"/>
      <c r="AB11444" s="65"/>
      <c r="AC11444" s="65"/>
      <c r="AJ11444" s="66"/>
    </row>
    <row r="11445" spans="17:36" ht="4.5" customHeight="1" x14ac:dyDescent="0.2">
      <c r="Q11445" s="65"/>
      <c r="R11445" s="65"/>
      <c r="X11445" s="65"/>
      <c r="Y11445" s="65"/>
      <c r="Z11445" s="65"/>
      <c r="AA11445" s="65"/>
      <c r="AB11445" s="65"/>
      <c r="AC11445" s="65"/>
      <c r="AJ11445" s="66"/>
    </row>
    <row r="11446" spans="17:36" ht="4.5" customHeight="1" x14ac:dyDescent="0.2">
      <c r="Q11446" s="65"/>
      <c r="R11446" s="65"/>
      <c r="X11446" s="65"/>
      <c r="Y11446" s="65"/>
      <c r="Z11446" s="65"/>
      <c r="AA11446" s="65"/>
      <c r="AB11446" s="65"/>
      <c r="AC11446" s="65"/>
      <c r="AJ11446" s="66"/>
    </row>
    <row r="11447" spans="17:36" ht="4.5" customHeight="1" x14ac:dyDescent="0.2">
      <c r="Q11447" s="65"/>
      <c r="R11447" s="65"/>
      <c r="X11447" s="65"/>
      <c r="Y11447" s="65"/>
      <c r="Z11447" s="65"/>
      <c r="AA11447" s="65"/>
      <c r="AB11447" s="65"/>
      <c r="AC11447" s="65"/>
      <c r="AJ11447" s="66"/>
    </row>
    <row r="11448" spans="17:36" ht="4.5" customHeight="1" x14ac:dyDescent="0.2">
      <c r="Q11448" s="65"/>
      <c r="R11448" s="65"/>
      <c r="X11448" s="65"/>
      <c r="Y11448" s="65"/>
      <c r="Z11448" s="65"/>
      <c r="AA11448" s="65"/>
      <c r="AB11448" s="65"/>
      <c r="AC11448" s="65"/>
      <c r="AJ11448" s="66"/>
    </row>
    <row r="11449" spans="17:36" ht="4.5" customHeight="1" x14ac:dyDescent="0.2">
      <c r="Q11449" s="65"/>
      <c r="R11449" s="65"/>
      <c r="X11449" s="65"/>
      <c r="Y11449" s="65"/>
      <c r="Z11449" s="65"/>
      <c r="AA11449" s="65"/>
      <c r="AB11449" s="65"/>
      <c r="AC11449" s="65"/>
      <c r="AJ11449" s="66"/>
    </row>
    <row r="11450" spans="17:36" ht="4.5" customHeight="1" x14ac:dyDescent="0.2">
      <c r="Q11450" s="65"/>
      <c r="R11450" s="65"/>
      <c r="X11450" s="65"/>
      <c r="Y11450" s="65"/>
      <c r="Z11450" s="65"/>
      <c r="AA11450" s="65"/>
      <c r="AB11450" s="65"/>
      <c r="AC11450" s="65"/>
      <c r="AJ11450" s="66"/>
    </row>
    <row r="11451" spans="17:36" ht="4.5" customHeight="1" x14ac:dyDescent="0.2">
      <c r="Q11451" s="65"/>
      <c r="R11451" s="65"/>
      <c r="X11451" s="65"/>
      <c r="Y11451" s="65"/>
      <c r="Z11451" s="65"/>
      <c r="AA11451" s="65"/>
      <c r="AB11451" s="65"/>
      <c r="AC11451" s="65"/>
      <c r="AJ11451" s="66"/>
    </row>
    <row r="11452" spans="17:36" ht="4.5" customHeight="1" x14ac:dyDescent="0.2">
      <c r="Q11452" s="65"/>
      <c r="R11452" s="65"/>
      <c r="X11452" s="65"/>
      <c r="Y11452" s="65"/>
      <c r="Z11452" s="65"/>
      <c r="AA11452" s="65"/>
      <c r="AB11452" s="65"/>
      <c r="AC11452" s="65"/>
      <c r="AJ11452" s="66"/>
    </row>
    <row r="11453" spans="17:36" ht="4.5" customHeight="1" x14ac:dyDescent="0.2">
      <c r="Q11453" s="65"/>
      <c r="R11453" s="65"/>
      <c r="X11453" s="65"/>
      <c r="Y11453" s="65"/>
      <c r="Z11453" s="65"/>
      <c r="AA11453" s="65"/>
      <c r="AB11453" s="65"/>
      <c r="AC11453" s="65"/>
      <c r="AJ11453" s="66"/>
    </row>
    <row r="11454" spans="17:36" ht="4.5" customHeight="1" x14ac:dyDescent="0.2">
      <c r="Q11454" s="65"/>
      <c r="R11454" s="65"/>
      <c r="X11454" s="65"/>
      <c r="Y11454" s="65"/>
      <c r="Z11454" s="65"/>
      <c r="AA11454" s="65"/>
      <c r="AB11454" s="65"/>
      <c r="AC11454" s="65"/>
      <c r="AJ11454" s="66"/>
    </row>
    <row r="11455" spans="17:36" ht="4.5" customHeight="1" x14ac:dyDescent="0.2">
      <c r="Q11455" s="65"/>
      <c r="R11455" s="65"/>
      <c r="X11455" s="65"/>
      <c r="Y11455" s="65"/>
      <c r="Z11455" s="65"/>
      <c r="AA11455" s="65"/>
      <c r="AB11455" s="65"/>
      <c r="AC11455" s="65"/>
      <c r="AJ11455" s="66"/>
    </row>
    <row r="11456" spans="17:36" ht="4.5" customHeight="1" x14ac:dyDescent="0.2">
      <c r="Q11456" s="65"/>
      <c r="R11456" s="65"/>
      <c r="X11456" s="65"/>
      <c r="Y11456" s="65"/>
      <c r="Z11456" s="65"/>
      <c r="AA11456" s="65"/>
      <c r="AB11456" s="65"/>
      <c r="AC11456" s="65"/>
      <c r="AJ11456" s="66"/>
    </row>
    <row r="11457" spans="17:36" ht="4.5" customHeight="1" x14ac:dyDescent="0.2">
      <c r="Q11457" s="65"/>
      <c r="R11457" s="65"/>
      <c r="X11457" s="65"/>
      <c r="Y11457" s="65"/>
      <c r="Z11457" s="65"/>
      <c r="AA11457" s="65"/>
      <c r="AB11457" s="65"/>
      <c r="AC11457" s="65"/>
      <c r="AJ11457" s="66"/>
    </row>
    <row r="11458" spans="17:36" ht="4.5" customHeight="1" x14ac:dyDescent="0.2">
      <c r="Q11458" s="65"/>
      <c r="R11458" s="65"/>
      <c r="X11458" s="65"/>
      <c r="Y11458" s="65"/>
      <c r="Z11458" s="65"/>
      <c r="AA11458" s="65"/>
      <c r="AB11458" s="65"/>
      <c r="AC11458" s="65"/>
      <c r="AJ11458" s="66"/>
    </row>
    <row r="11459" spans="17:36" ht="4.5" customHeight="1" x14ac:dyDescent="0.2">
      <c r="Q11459" s="65"/>
      <c r="R11459" s="65"/>
      <c r="X11459" s="65"/>
      <c r="Y11459" s="65"/>
      <c r="Z11459" s="65"/>
      <c r="AA11459" s="65"/>
      <c r="AB11459" s="65"/>
      <c r="AC11459" s="65"/>
      <c r="AJ11459" s="66"/>
    </row>
    <row r="11460" spans="17:36" ht="4.5" customHeight="1" x14ac:dyDescent="0.2">
      <c r="Q11460" s="65"/>
      <c r="R11460" s="65"/>
      <c r="X11460" s="65"/>
      <c r="Y11460" s="65"/>
      <c r="Z11460" s="65"/>
      <c r="AA11460" s="65"/>
      <c r="AB11460" s="65"/>
      <c r="AC11460" s="65"/>
      <c r="AJ11460" s="66"/>
    </row>
    <row r="11461" spans="17:36" ht="4.5" customHeight="1" x14ac:dyDescent="0.2">
      <c r="Q11461" s="65"/>
      <c r="R11461" s="65"/>
      <c r="X11461" s="65"/>
      <c r="Y11461" s="65"/>
      <c r="Z11461" s="65"/>
      <c r="AA11461" s="65"/>
      <c r="AB11461" s="65"/>
      <c r="AC11461" s="65"/>
      <c r="AJ11461" s="66"/>
    </row>
    <row r="11462" spans="17:36" ht="4.5" customHeight="1" x14ac:dyDescent="0.2">
      <c r="Q11462" s="65"/>
      <c r="R11462" s="65"/>
      <c r="X11462" s="65"/>
      <c r="Y11462" s="65"/>
      <c r="Z11462" s="65"/>
      <c r="AA11462" s="65"/>
      <c r="AB11462" s="65"/>
      <c r="AC11462" s="65"/>
      <c r="AJ11462" s="66"/>
    </row>
    <row r="11463" spans="17:36" ht="4.5" customHeight="1" x14ac:dyDescent="0.2">
      <c r="Q11463" s="65"/>
      <c r="R11463" s="65"/>
      <c r="X11463" s="65"/>
      <c r="Y11463" s="65"/>
      <c r="Z11463" s="65"/>
      <c r="AA11463" s="65"/>
      <c r="AB11463" s="65"/>
      <c r="AC11463" s="65"/>
      <c r="AJ11463" s="66"/>
    </row>
    <row r="11464" spans="17:36" ht="4.5" customHeight="1" x14ac:dyDescent="0.2">
      <c r="Q11464" s="65"/>
      <c r="R11464" s="65"/>
      <c r="X11464" s="65"/>
      <c r="Y11464" s="65"/>
      <c r="Z11464" s="65"/>
      <c r="AA11464" s="65"/>
      <c r="AB11464" s="65"/>
      <c r="AC11464" s="65"/>
      <c r="AJ11464" s="66"/>
    </row>
    <row r="11465" spans="17:36" ht="4.5" customHeight="1" x14ac:dyDescent="0.2">
      <c r="Q11465" s="65"/>
      <c r="R11465" s="65"/>
      <c r="X11465" s="65"/>
      <c r="Y11465" s="65"/>
      <c r="Z11465" s="65"/>
      <c r="AA11465" s="65"/>
      <c r="AB11465" s="65"/>
      <c r="AC11465" s="65"/>
      <c r="AJ11465" s="66"/>
    </row>
    <row r="11466" spans="17:36" ht="4.5" customHeight="1" x14ac:dyDescent="0.2">
      <c r="Q11466" s="65"/>
      <c r="R11466" s="65"/>
      <c r="X11466" s="65"/>
      <c r="Y11466" s="65"/>
      <c r="Z11466" s="65"/>
      <c r="AA11466" s="65"/>
      <c r="AB11466" s="65"/>
      <c r="AC11466" s="65"/>
      <c r="AJ11466" s="66"/>
    </row>
    <row r="11467" spans="17:36" ht="4.5" customHeight="1" x14ac:dyDescent="0.2">
      <c r="Q11467" s="65"/>
      <c r="R11467" s="65"/>
      <c r="X11467" s="65"/>
      <c r="Y11467" s="65"/>
      <c r="Z11467" s="65"/>
      <c r="AA11467" s="65"/>
      <c r="AB11467" s="65"/>
      <c r="AC11467" s="65"/>
      <c r="AJ11467" s="66"/>
    </row>
    <row r="11468" spans="17:36" ht="4.5" customHeight="1" x14ac:dyDescent="0.2">
      <c r="Q11468" s="65"/>
      <c r="R11468" s="65"/>
      <c r="X11468" s="65"/>
      <c r="Y11468" s="65"/>
      <c r="Z11468" s="65"/>
      <c r="AA11468" s="65"/>
      <c r="AB11468" s="65"/>
      <c r="AC11468" s="65"/>
      <c r="AJ11468" s="66"/>
    </row>
    <row r="11469" spans="17:36" ht="4.5" customHeight="1" x14ac:dyDescent="0.2">
      <c r="Q11469" s="65"/>
      <c r="R11469" s="65"/>
      <c r="X11469" s="65"/>
      <c r="Y11469" s="65"/>
      <c r="Z11469" s="65"/>
      <c r="AA11469" s="65"/>
      <c r="AB11469" s="65"/>
      <c r="AC11469" s="65"/>
      <c r="AJ11469" s="66"/>
    </row>
    <row r="11470" spans="17:36" ht="4.5" customHeight="1" x14ac:dyDescent="0.2">
      <c r="Q11470" s="65"/>
      <c r="R11470" s="65"/>
      <c r="X11470" s="65"/>
      <c r="Y11470" s="65"/>
      <c r="Z11470" s="65"/>
      <c r="AA11470" s="65"/>
      <c r="AB11470" s="65"/>
      <c r="AC11470" s="65"/>
      <c r="AJ11470" s="66"/>
    </row>
    <row r="11471" spans="17:36" ht="4.5" customHeight="1" x14ac:dyDescent="0.2">
      <c r="Q11471" s="65"/>
      <c r="R11471" s="65"/>
      <c r="X11471" s="65"/>
      <c r="Y11471" s="65"/>
      <c r="Z11471" s="65"/>
      <c r="AA11471" s="65"/>
      <c r="AB11471" s="65"/>
      <c r="AC11471" s="65"/>
      <c r="AJ11471" s="66"/>
    </row>
    <row r="11472" spans="17:36" ht="4.5" customHeight="1" x14ac:dyDescent="0.2">
      <c r="Q11472" s="65"/>
      <c r="R11472" s="65"/>
      <c r="X11472" s="65"/>
      <c r="Y11472" s="65"/>
      <c r="Z11472" s="65"/>
      <c r="AA11472" s="65"/>
      <c r="AB11472" s="65"/>
      <c r="AC11472" s="65"/>
      <c r="AJ11472" s="66"/>
    </row>
    <row r="11473" spans="17:36" ht="4.5" customHeight="1" x14ac:dyDescent="0.2">
      <c r="Q11473" s="65"/>
      <c r="R11473" s="65"/>
      <c r="X11473" s="65"/>
      <c r="Y11473" s="65"/>
      <c r="Z11473" s="65"/>
      <c r="AA11473" s="65"/>
      <c r="AB11473" s="65"/>
      <c r="AC11473" s="65"/>
      <c r="AJ11473" s="66"/>
    </row>
    <row r="11474" spans="17:36" ht="4.5" customHeight="1" x14ac:dyDescent="0.2">
      <c r="Q11474" s="65"/>
      <c r="R11474" s="65"/>
      <c r="X11474" s="65"/>
      <c r="Y11474" s="65"/>
      <c r="Z11474" s="65"/>
      <c r="AA11474" s="65"/>
      <c r="AB11474" s="65"/>
      <c r="AC11474" s="65"/>
      <c r="AJ11474" s="66"/>
    </row>
    <row r="11475" spans="17:36" ht="4.5" customHeight="1" x14ac:dyDescent="0.2">
      <c r="Q11475" s="65"/>
      <c r="R11475" s="65"/>
      <c r="X11475" s="65"/>
      <c r="Y11475" s="65"/>
      <c r="Z11475" s="65"/>
      <c r="AA11475" s="65"/>
      <c r="AB11475" s="65"/>
      <c r="AC11475" s="65"/>
      <c r="AJ11475" s="66"/>
    </row>
    <row r="11476" spans="17:36" ht="4.5" customHeight="1" x14ac:dyDescent="0.2">
      <c r="Q11476" s="65"/>
      <c r="R11476" s="65"/>
      <c r="X11476" s="65"/>
      <c r="Y11476" s="65"/>
      <c r="Z11476" s="65"/>
      <c r="AA11476" s="65"/>
      <c r="AB11476" s="65"/>
      <c r="AC11476" s="65"/>
      <c r="AJ11476" s="66"/>
    </row>
    <row r="11477" spans="17:36" ht="4.5" customHeight="1" x14ac:dyDescent="0.2">
      <c r="Q11477" s="65"/>
      <c r="R11477" s="65"/>
      <c r="X11477" s="65"/>
      <c r="Y11477" s="65"/>
      <c r="Z11477" s="65"/>
      <c r="AA11477" s="65"/>
      <c r="AB11477" s="65"/>
      <c r="AC11477" s="65"/>
      <c r="AJ11477" s="66"/>
    </row>
    <row r="11478" spans="17:36" ht="4.5" customHeight="1" x14ac:dyDescent="0.2">
      <c r="Q11478" s="65"/>
      <c r="R11478" s="65"/>
      <c r="X11478" s="65"/>
      <c r="Y11478" s="65"/>
      <c r="Z11478" s="65"/>
      <c r="AA11478" s="65"/>
      <c r="AB11478" s="65"/>
      <c r="AC11478" s="65"/>
      <c r="AJ11478" s="66"/>
    </row>
    <row r="11479" spans="17:36" ht="4.5" customHeight="1" x14ac:dyDescent="0.2">
      <c r="Q11479" s="65"/>
      <c r="R11479" s="65"/>
      <c r="X11479" s="65"/>
      <c r="Y11479" s="65"/>
      <c r="Z11479" s="65"/>
      <c r="AA11479" s="65"/>
      <c r="AB11479" s="65"/>
      <c r="AC11479" s="65"/>
      <c r="AJ11479" s="66"/>
    </row>
    <row r="11480" spans="17:36" ht="4.5" customHeight="1" x14ac:dyDescent="0.2">
      <c r="Q11480" s="65"/>
      <c r="R11480" s="65"/>
      <c r="X11480" s="65"/>
      <c r="Y11480" s="65"/>
      <c r="Z11480" s="65"/>
      <c r="AA11480" s="65"/>
      <c r="AB11480" s="65"/>
      <c r="AC11480" s="65"/>
      <c r="AJ11480" s="66"/>
    </row>
    <row r="11481" spans="17:36" ht="4.5" customHeight="1" x14ac:dyDescent="0.2">
      <c r="Q11481" s="65"/>
      <c r="R11481" s="65"/>
      <c r="X11481" s="65"/>
      <c r="Y11481" s="65"/>
      <c r="Z11481" s="65"/>
      <c r="AA11481" s="65"/>
      <c r="AB11481" s="65"/>
      <c r="AC11481" s="65"/>
      <c r="AJ11481" s="66"/>
    </row>
    <row r="11482" spans="17:36" ht="4.5" customHeight="1" x14ac:dyDescent="0.2">
      <c r="Q11482" s="65"/>
      <c r="R11482" s="65"/>
      <c r="X11482" s="65"/>
      <c r="Y11482" s="65"/>
      <c r="Z11482" s="65"/>
      <c r="AA11482" s="65"/>
      <c r="AB11482" s="65"/>
      <c r="AC11482" s="65"/>
      <c r="AJ11482" s="66"/>
    </row>
    <row r="11483" spans="17:36" ht="4.5" customHeight="1" x14ac:dyDescent="0.2">
      <c r="Q11483" s="65"/>
      <c r="R11483" s="65"/>
      <c r="X11483" s="65"/>
      <c r="Y11483" s="65"/>
      <c r="Z11483" s="65"/>
      <c r="AA11483" s="65"/>
      <c r="AB11483" s="65"/>
      <c r="AC11483" s="65"/>
      <c r="AJ11483" s="66"/>
    </row>
    <row r="11484" spans="17:36" ht="4.5" customHeight="1" x14ac:dyDescent="0.2">
      <c r="Q11484" s="65"/>
      <c r="R11484" s="65"/>
      <c r="X11484" s="65"/>
      <c r="Y11484" s="65"/>
      <c r="Z11484" s="65"/>
      <c r="AA11484" s="65"/>
      <c r="AB11484" s="65"/>
      <c r="AC11484" s="65"/>
      <c r="AJ11484" s="66"/>
    </row>
    <row r="11485" spans="17:36" ht="4.5" customHeight="1" x14ac:dyDescent="0.2">
      <c r="Q11485" s="65"/>
      <c r="R11485" s="65"/>
      <c r="X11485" s="65"/>
      <c r="Y11485" s="65"/>
      <c r="Z11485" s="65"/>
      <c r="AA11485" s="65"/>
      <c r="AB11485" s="65"/>
      <c r="AC11485" s="65"/>
      <c r="AJ11485" s="66"/>
    </row>
    <row r="11486" spans="17:36" ht="4.5" customHeight="1" x14ac:dyDescent="0.2">
      <c r="Q11486" s="65"/>
      <c r="R11486" s="65"/>
      <c r="X11486" s="65"/>
      <c r="Y11486" s="65"/>
      <c r="Z11486" s="65"/>
      <c r="AA11486" s="65"/>
      <c r="AB11486" s="65"/>
      <c r="AC11486" s="65"/>
      <c r="AJ11486" s="66"/>
    </row>
    <row r="11487" spans="17:36" ht="4.5" customHeight="1" x14ac:dyDescent="0.2">
      <c r="Q11487" s="65"/>
      <c r="R11487" s="65"/>
      <c r="X11487" s="65"/>
      <c r="Y11487" s="65"/>
      <c r="Z11487" s="65"/>
      <c r="AA11487" s="65"/>
      <c r="AB11487" s="65"/>
      <c r="AC11487" s="65"/>
      <c r="AJ11487" s="66"/>
    </row>
    <row r="11488" spans="17:36" ht="4.5" customHeight="1" x14ac:dyDescent="0.2">
      <c r="Q11488" s="65"/>
      <c r="R11488" s="65"/>
      <c r="X11488" s="65"/>
      <c r="Y11488" s="65"/>
      <c r="Z11488" s="65"/>
      <c r="AA11488" s="65"/>
      <c r="AB11488" s="65"/>
      <c r="AC11488" s="65"/>
      <c r="AJ11488" s="66"/>
    </row>
    <row r="11489" spans="17:36" ht="4.5" customHeight="1" x14ac:dyDescent="0.2">
      <c r="Q11489" s="65"/>
      <c r="R11489" s="65"/>
      <c r="X11489" s="65"/>
      <c r="Y11489" s="65"/>
      <c r="Z11489" s="65"/>
      <c r="AA11489" s="65"/>
      <c r="AB11489" s="65"/>
      <c r="AC11489" s="65"/>
      <c r="AJ11489" s="66"/>
    </row>
    <row r="11490" spans="17:36" ht="4.5" customHeight="1" x14ac:dyDescent="0.2">
      <c r="Q11490" s="65"/>
      <c r="R11490" s="65"/>
      <c r="X11490" s="65"/>
      <c r="Y11490" s="65"/>
      <c r="Z11490" s="65"/>
      <c r="AA11490" s="65"/>
      <c r="AB11490" s="65"/>
      <c r="AC11490" s="65"/>
      <c r="AJ11490" s="66"/>
    </row>
    <row r="11491" spans="17:36" ht="4.5" customHeight="1" x14ac:dyDescent="0.2">
      <c r="Q11491" s="65"/>
      <c r="R11491" s="65"/>
      <c r="X11491" s="65"/>
      <c r="Y11491" s="65"/>
      <c r="Z11491" s="65"/>
      <c r="AA11491" s="65"/>
      <c r="AB11491" s="65"/>
      <c r="AC11491" s="65"/>
      <c r="AJ11491" s="66"/>
    </row>
    <row r="11492" spans="17:36" ht="4.5" customHeight="1" x14ac:dyDescent="0.2">
      <c r="Q11492" s="65"/>
      <c r="R11492" s="65"/>
      <c r="X11492" s="65"/>
      <c r="Y11492" s="65"/>
      <c r="Z11492" s="65"/>
      <c r="AA11492" s="65"/>
      <c r="AB11492" s="65"/>
      <c r="AC11492" s="65"/>
      <c r="AJ11492" s="66"/>
    </row>
    <row r="11493" spans="17:36" ht="4.5" customHeight="1" x14ac:dyDescent="0.2">
      <c r="Q11493" s="65"/>
      <c r="R11493" s="65"/>
      <c r="X11493" s="65"/>
      <c r="Y11493" s="65"/>
      <c r="Z11493" s="65"/>
      <c r="AA11493" s="65"/>
      <c r="AB11493" s="65"/>
      <c r="AC11493" s="65"/>
      <c r="AJ11493" s="66"/>
    </row>
    <row r="11494" spans="17:36" ht="4.5" customHeight="1" x14ac:dyDescent="0.2">
      <c r="Q11494" s="65"/>
      <c r="R11494" s="65"/>
      <c r="X11494" s="65"/>
      <c r="Y11494" s="65"/>
      <c r="Z11494" s="65"/>
      <c r="AA11494" s="65"/>
      <c r="AB11494" s="65"/>
      <c r="AC11494" s="65"/>
      <c r="AJ11494" s="66"/>
    </row>
    <row r="11495" spans="17:36" ht="4.5" customHeight="1" x14ac:dyDescent="0.2">
      <c r="Q11495" s="65"/>
      <c r="R11495" s="65"/>
      <c r="X11495" s="65"/>
      <c r="Y11495" s="65"/>
      <c r="Z11495" s="65"/>
      <c r="AA11495" s="65"/>
      <c r="AB11495" s="65"/>
      <c r="AC11495" s="65"/>
      <c r="AJ11495" s="66"/>
    </row>
    <row r="11496" spans="17:36" ht="4.5" customHeight="1" x14ac:dyDescent="0.2">
      <c r="Q11496" s="65"/>
      <c r="R11496" s="65"/>
      <c r="X11496" s="65"/>
      <c r="Y11496" s="65"/>
      <c r="Z11496" s="65"/>
      <c r="AA11496" s="65"/>
      <c r="AB11496" s="65"/>
      <c r="AC11496" s="65"/>
      <c r="AJ11496" s="66"/>
    </row>
    <row r="11497" spans="17:36" ht="4.5" customHeight="1" x14ac:dyDescent="0.2">
      <c r="Q11497" s="65"/>
      <c r="R11497" s="65"/>
      <c r="X11497" s="65"/>
      <c r="Y11497" s="65"/>
      <c r="Z11497" s="65"/>
      <c r="AA11497" s="65"/>
      <c r="AB11497" s="65"/>
      <c r="AC11497" s="65"/>
      <c r="AJ11497" s="66"/>
    </row>
    <row r="11498" spans="17:36" ht="4.5" customHeight="1" x14ac:dyDescent="0.2">
      <c r="Q11498" s="65"/>
      <c r="R11498" s="65"/>
      <c r="X11498" s="65"/>
      <c r="Y11498" s="65"/>
      <c r="Z11498" s="65"/>
      <c r="AA11498" s="65"/>
      <c r="AB11498" s="65"/>
      <c r="AC11498" s="65"/>
      <c r="AJ11498" s="66"/>
    </row>
    <row r="11499" spans="17:36" ht="4.5" customHeight="1" x14ac:dyDescent="0.2">
      <c r="Q11499" s="65"/>
      <c r="R11499" s="65"/>
      <c r="X11499" s="65"/>
      <c r="Y11499" s="65"/>
      <c r="Z11499" s="65"/>
      <c r="AA11499" s="65"/>
      <c r="AB11499" s="65"/>
      <c r="AC11499" s="65"/>
      <c r="AJ11499" s="66"/>
    </row>
    <row r="11500" spans="17:36" ht="4.5" customHeight="1" x14ac:dyDescent="0.2">
      <c r="Q11500" s="65"/>
      <c r="R11500" s="65"/>
      <c r="X11500" s="65"/>
      <c r="Y11500" s="65"/>
      <c r="Z11500" s="65"/>
      <c r="AA11500" s="65"/>
      <c r="AB11500" s="65"/>
      <c r="AC11500" s="65"/>
      <c r="AJ11500" s="66"/>
    </row>
    <row r="11501" spans="17:36" ht="4.5" customHeight="1" x14ac:dyDescent="0.2">
      <c r="Q11501" s="65"/>
      <c r="R11501" s="65"/>
      <c r="X11501" s="65"/>
      <c r="Y11501" s="65"/>
      <c r="Z11501" s="65"/>
      <c r="AA11501" s="65"/>
      <c r="AB11501" s="65"/>
      <c r="AC11501" s="65"/>
      <c r="AJ11501" s="66"/>
    </row>
    <row r="11502" spans="17:36" ht="4.5" customHeight="1" x14ac:dyDescent="0.2">
      <c r="Q11502" s="65"/>
      <c r="R11502" s="65"/>
      <c r="X11502" s="65"/>
      <c r="Y11502" s="65"/>
      <c r="Z11502" s="65"/>
      <c r="AA11502" s="65"/>
      <c r="AB11502" s="65"/>
      <c r="AC11502" s="65"/>
      <c r="AJ11502" s="66"/>
    </row>
    <row r="11503" spans="17:36" ht="4.5" customHeight="1" x14ac:dyDescent="0.2">
      <c r="Q11503" s="65"/>
      <c r="R11503" s="65"/>
      <c r="X11503" s="65"/>
      <c r="Y11503" s="65"/>
      <c r="Z11503" s="65"/>
      <c r="AA11503" s="65"/>
      <c r="AB11503" s="65"/>
      <c r="AC11503" s="65"/>
      <c r="AJ11503" s="66"/>
    </row>
    <row r="11504" spans="17:36" ht="4.5" customHeight="1" x14ac:dyDescent="0.2">
      <c r="Q11504" s="65"/>
      <c r="R11504" s="65"/>
      <c r="X11504" s="65"/>
      <c r="Y11504" s="65"/>
      <c r="Z11504" s="65"/>
      <c r="AA11504" s="65"/>
      <c r="AB11504" s="65"/>
      <c r="AC11504" s="65"/>
      <c r="AJ11504" s="66"/>
    </row>
    <row r="11505" spans="17:36" ht="4.5" customHeight="1" x14ac:dyDescent="0.2">
      <c r="Q11505" s="65"/>
      <c r="R11505" s="65"/>
      <c r="X11505" s="65"/>
      <c r="Y11505" s="65"/>
      <c r="Z11505" s="65"/>
      <c r="AA11505" s="65"/>
      <c r="AB11505" s="65"/>
      <c r="AC11505" s="65"/>
      <c r="AJ11505" s="66"/>
    </row>
    <row r="11506" spans="17:36" ht="4.5" customHeight="1" x14ac:dyDescent="0.2">
      <c r="Q11506" s="65"/>
      <c r="R11506" s="65"/>
      <c r="X11506" s="65"/>
      <c r="Y11506" s="65"/>
      <c r="Z11506" s="65"/>
      <c r="AA11506" s="65"/>
      <c r="AB11506" s="65"/>
      <c r="AC11506" s="65"/>
      <c r="AJ11506" s="66"/>
    </row>
    <row r="11507" spans="17:36" ht="4.5" customHeight="1" x14ac:dyDescent="0.2">
      <c r="Q11507" s="65"/>
      <c r="R11507" s="65"/>
      <c r="X11507" s="65"/>
      <c r="Y11507" s="65"/>
      <c r="Z11507" s="65"/>
      <c r="AA11507" s="65"/>
      <c r="AB11507" s="65"/>
      <c r="AC11507" s="65"/>
      <c r="AJ11507" s="66"/>
    </row>
    <row r="11508" spans="17:36" ht="4.5" customHeight="1" x14ac:dyDescent="0.2">
      <c r="Q11508" s="65"/>
      <c r="R11508" s="65"/>
      <c r="X11508" s="65"/>
      <c r="Y11508" s="65"/>
      <c r="Z11508" s="65"/>
      <c r="AA11508" s="65"/>
      <c r="AB11508" s="65"/>
      <c r="AC11508" s="65"/>
      <c r="AJ11508" s="66"/>
    </row>
    <row r="11509" spans="17:36" ht="4.5" customHeight="1" x14ac:dyDescent="0.2">
      <c r="Q11509" s="65"/>
      <c r="R11509" s="65"/>
      <c r="X11509" s="65"/>
      <c r="Y11509" s="65"/>
      <c r="Z11509" s="65"/>
      <c r="AA11509" s="65"/>
      <c r="AB11509" s="65"/>
      <c r="AC11509" s="65"/>
      <c r="AJ11509" s="66"/>
    </row>
    <row r="11510" spans="17:36" ht="4.5" customHeight="1" x14ac:dyDescent="0.2">
      <c r="Q11510" s="65"/>
      <c r="R11510" s="65"/>
      <c r="X11510" s="65"/>
      <c r="Y11510" s="65"/>
      <c r="Z11510" s="65"/>
      <c r="AA11510" s="65"/>
      <c r="AB11510" s="65"/>
      <c r="AC11510" s="65"/>
      <c r="AJ11510" s="66"/>
    </row>
    <row r="11511" spans="17:36" ht="4.5" customHeight="1" x14ac:dyDescent="0.2">
      <c r="Q11511" s="65"/>
      <c r="R11511" s="65"/>
      <c r="X11511" s="65"/>
      <c r="Y11511" s="65"/>
      <c r="Z11511" s="65"/>
      <c r="AA11511" s="65"/>
      <c r="AB11511" s="65"/>
      <c r="AC11511" s="65"/>
      <c r="AJ11511" s="66"/>
    </row>
    <row r="11512" spans="17:36" ht="4.5" customHeight="1" x14ac:dyDescent="0.2">
      <c r="Q11512" s="65"/>
      <c r="R11512" s="65"/>
      <c r="X11512" s="65"/>
      <c r="Y11512" s="65"/>
      <c r="Z11512" s="65"/>
      <c r="AA11512" s="65"/>
      <c r="AB11512" s="65"/>
      <c r="AC11512" s="65"/>
      <c r="AJ11512" s="66"/>
    </row>
    <row r="11513" spans="17:36" ht="4.5" customHeight="1" x14ac:dyDescent="0.2">
      <c r="Q11513" s="65"/>
      <c r="R11513" s="65"/>
      <c r="X11513" s="65"/>
      <c r="Y11513" s="65"/>
      <c r="Z11513" s="65"/>
      <c r="AA11513" s="65"/>
      <c r="AB11513" s="65"/>
      <c r="AC11513" s="65"/>
      <c r="AJ11513" s="66"/>
    </row>
    <row r="11514" spans="17:36" ht="4.5" customHeight="1" x14ac:dyDescent="0.2">
      <c r="Q11514" s="65"/>
      <c r="R11514" s="65"/>
      <c r="X11514" s="65"/>
      <c r="Y11514" s="65"/>
      <c r="Z11514" s="65"/>
      <c r="AA11514" s="65"/>
      <c r="AB11514" s="65"/>
      <c r="AC11514" s="65"/>
      <c r="AJ11514" s="66"/>
    </row>
    <row r="11515" spans="17:36" ht="4.5" customHeight="1" x14ac:dyDescent="0.2">
      <c r="Q11515" s="65"/>
      <c r="R11515" s="65"/>
      <c r="X11515" s="65"/>
      <c r="Y11515" s="65"/>
      <c r="Z11515" s="65"/>
      <c r="AA11515" s="65"/>
      <c r="AB11515" s="65"/>
      <c r="AC11515" s="65"/>
      <c r="AJ11515" s="66"/>
    </row>
    <row r="11516" spans="17:36" ht="4.5" customHeight="1" x14ac:dyDescent="0.2">
      <c r="Q11516" s="65"/>
      <c r="R11516" s="65"/>
      <c r="X11516" s="65"/>
      <c r="Y11516" s="65"/>
      <c r="Z11516" s="65"/>
      <c r="AA11516" s="65"/>
      <c r="AB11516" s="65"/>
      <c r="AC11516" s="65"/>
      <c r="AJ11516" s="66"/>
    </row>
    <row r="11517" spans="17:36" ht="4.5" customHeight="1" x14ac:dyDescent="0.2">
      <c r="Q11517" s="65"/>
      <c r="R11517" s="65"/>
      <c r="X11517" s="65"/>
      <c r="Y11517" s="65"/>
      <c r="Z11517" s="65"/>
      <c r="AA11517" s="65"/>
      <c r="AB11517" s="65"/>
      <c r="AC11517" s="65"/>
      <c r="AJ11517" s="66"/>
    </row>
    <row r="11518" spans="17:36" ht="4.5" customHeight="1" x14ac:dyDescent="0.2">
      <c r="Q11518" s="65"/>
      <c r="R11518" s="65"/>
      <c r="X11518" s="65"/>
      <c r="Y11518" s="65"/>
      <c r="Z11518" s="65"/>
      <c r="AA11518" s="65"/>
      <c r="AB11518" s="65"/>
      <c r="AC11518" s="65"/>
      <c r="AJ11518" s="66"/>
    </row>
    <row r="11519" spans="17:36" ht="4.5" customHeight="1" x14ac:dyDescent="0.2">
      <c r="Q11519" s="65"/>
      <c r="R11519" s="65"/>
      <c r="X11519" s="65"/>
      <c r="Y11519" s="65"/>
      <c r="Z11519" s="65"/>
      <c r="AA11519" s="65"/>
      <c r="AB11519" s="65"/>
      <c r="AC11519" s="65"/>
      <c r="AJ11519" s="66"/>
    </row>
    <row r="11520" spans="17:36" ht="4.5" customHeight="1" x14ac:dyDescent="0.2">
      <c r="Q11520" s="65"/>
      <c r="R11520" s="65"/>
      <c r="X11520" s="65"/>
      <c r="Y11520" s="65"/>
      <c r="Z11520" s="65"/>
      <c r="AA11520" s="65"/>
      <c r="AB11520" s="65"/>
      <c r="AC11520" s="65"/>
      <c r="AJ11520" s="66"/>
    </row>
    <row r="11521" spans="17:36" ht="4.5" customHeight="1" x14ac:dyDescent="0.2">
      <c r="Q11521" s="65"/>
      <c r="R11521" s="65"/>
      <c r="X11521" s="65"/>
      <c r="Y11521" s="65"/>
      <c r="Z11521" s="65"/>
      <c r="AA11521" s="65"/>
      <c r="AB11521" s="65"/>
      <c r="AC11521" s="65"/>
      <c r="AJ11521" s="66"/>
    </row>
    <row r="11522" spans="17:36" ht="4.5" customHeight="1" x14ac:dyDescent="0.2">
      <c r="Q11522" s="65"/>
      <c r="R11522" s="65"/>
      <c r="X11522" s="65"/>
      <c r="Y11522" s="65"/>
      <c r="Z11522" s="65"/>
      <c r="AA11522" s="65"/>
      <c r="AB11522" s="65"/>
      <c r="AC11522" s="65"/>
      <c r="AJ11522" s="66"/>
    </row>
    <row r="11523" spans="17:36" ht="4.5" customHeight="1" x14ac:dyDescent="0.2">
      <c r="Q11523" s="65"/>
      <c r="R11523" s="65"/>
      <c r="X11523" s="65"/>
      <c r="Y11523" s="65"/>
      <c r="Z11523" s="65"/>
      <c r="AA11523" s="65"/>
      <c r="AB11523" s="65"/>
      <c r="AC11523" s="65"/>
      <c r="AJ11523" s="66"/>
    </row>
    <row r="11524" spans="17:36" ht="4.5" customHeight="1" x14ac:dyDescent="0.2">
      <c r="Q11524" s="65"/>
      <c r="R11524" s="65"/>
      <c r="X11524" s="65"/>
      <c r="Y11524" s="65"/>
      <c r="Z11524" s="65"/>
      <c r="AA11524" s="65"/>
      <c r="AB11524" s="65"/>
      <c r="AC11524" s="65"/>
      <c r="AJ11524" s="66"/>
    </row>
    <row r="11525" spans="17:36" ht="4.5" customHeight="1" x14ac:dyDescent="0.2">
      <c r="Q11525" s="65"/>
      <c r="R11525" s="65"/>
      <c r="X11525" s="65"/>
      <c r="Y11525" s="65"/>
      <c r="Z11525" s="65"/>
      <c r="AA11525" s="65"/>
      <c r="AB11525" s="65"/>
      <c r="AC11525" s="65"/>
      <c r="AJ11525" s="66"/>
    </row>
    <row r="11526" spans="17:36" ht="4.5" customHeight="1" x14ac:dyDescent="0.2">
      <c r="Q11526" s="65"/>
      <c r="R11526" s="65"/>
      <c r="X11526" s="65"/>
      <c r="Y11526" s="65"/>
      <c r="Z11526" s="65"/>
      <c r="AA11526" s="65"/>
      <c r="AB11526" s="65"/>
      <c r="AC11526" s="65"/>
      <c r="AJ11526" s="66"/>
    </row>
    <row r="11527" spans="17:36" ht="4.5" customHeight="1" x14ac:dyDescent="0.2">
      <c r="Q11527" s="65"/>
      <c r="R11527" s="65"/>
      <c r="X11527" s="65"/>
      <c r="Y11527" s="65"/>
      <c r="Z11527" s="65"/>
      <c r="AA11527" s="65"/>
      <c r="AB11527" s="65"/>
      <c r="AC11527" s="65"/>
      <c r="AJ11527" s="66"/>
    </row>
    <row r="11528" spans="17:36" ht="4.5" customHeight="1" x14ac:dyDescent="0.2">
      <c r="Q11528" s="65"/>
      <c r="R11528" s="65"/>
      <c r="X11528" s="65"/>
      <c r="Y11528" s="65"/>
      <c r="Z11528" s="65"/>
      <c r="AA11528" s="65"/>
      <c r="AB11528" s="65"/>
      <c r="AC11528" s="65"/>
      <c r="AJ11528" s="66"/>
    </row>
    <row r="11529" spans="17:36" ht="4.5" customHeight="1" x14ac:dyDescent="0.2">
      <c r="Q11529" s="65"/>
      <c r="R11529" s="65"/>
      <c r="X11529" s="65"/>
      <c r="Y11529" s="65"/>
      <c r="Z11529" s="65"/>
      <c r="AA11529" s="65"/>
      <c r="AB11529" s="65"/>
      <c r="AC11529" s="65"/>
      <c r="AJ11529" s="66"/>
    </row>
    <row r="11530" spans="17:36" ht="4.5" customHeight="1" x14ac:dyDescent="0.2">
      <c r="Q11530" s="65"/>
      <c r="R11530" s="65"/>
      <c r="X11530" s="65"/>
      <c r="Y11530" s="65"/>
      <c r="Z11530" s="65"/>
      <c r="AA11530" s="65"/>
      <c r="AB11530" s="65"/>
      <c r="AC11530" s="65"/>
      <c r="AJ11530" s="66"/>
    </row>
    <row r="11531" spans="17:36" ht="4.5" customHeight="1" x14ac:dyDescent="0.2">
      <c r="Q11531" s="65"/>
      <c r="R11531" s="65"/>
      <c r="X11531" s="65"/>
      <c r="Y11531" s="65"/>
      <c r="Z11531" s="65"/>
      <c r="AA11531" s="65"/>
      <c r="AB11531" s="65"/>
      <c r="AC11531" s="65"/>
      <c r="AJ11531" s="66"/>
    </row>
    <row r="11532" spans="17:36" ht="4.5" customHeight="1" x14ac:dyDescent="0.2">
      <c r="Q11532" s="65"/>
      <c r="R11532" s="65"/>
      <c r="X11532" s="65"/>
      <c r="Y11532" s="65"/>
      <c r="Z11532" s="65"/>
      <c r="AA11532" s="65"/>
      <c r="AB11532" s="65"/>
      <c r="AC11532" s="65"/>
      <c r="AJ11532" s="66"/>
    </row>
    <row r="11533" spans="17:36" ht="4.5" customHeight="1" x14ac:dyDescent="0.2">
      <c r="Q11533" s="65"/>
      <c r="R11533" s="65"/>
      <c r="X11533" s="65"/>
      <c r="Y11533" s="65"/>
      <c r="Z11533" s="65"/>
      <c r="AA11533" s="65"/>
      <c r="AB11533" s="65"/>
      <c r="AC11533" s="65"/>
      <c r="AJ11533" s="66"/>
    </row>
    <row r="11534" spans="17:36" ht="4.5" customHeight="1" x14ac:dyDescent="0.2">
      <c r="Q11534" s="65"/>
      <c r="R11534" s="65"/>
      <c r="X11534" s="65"/>
      <c r="Y11534" s="65"/>
      <c r="Z11534" s="65"/>
      <c r="AA11534" s="65"/>
      <c r="AB11534" s="65"/>
      <c r="AC11534" s="65"/>
      <c r="AJ11534" s="66"/>
    </row>
    <row r="11535" spans="17:36" ht="4.5" customHeight="1" x14ac:dyDescent="0.2">
      <c r="Q11535" s="65"/>
      <c r="R11535" s="65"/>
      <c r="X11535" s="65"/>
      <c r="Y11535" s="65"/>
      <c r="Z11535" s="65"/>
      <c r="AA11535" s="65"/>
      <c r="AB11535" s="65"/>
      <c r="AC11535" s="65"/>
      <c r="AJ11535" s="66"/>
    </row>
    <row r="11536" spans="17:36" ht="4.5" customHeight="1" x14ac:dyDescent="0.2">
      <c r="Q11536" s="65"/>
      <c r="R11536" s="65"/>
      <c r="X11536" s="65"/>
      <c r="Y11536" s="65"/>
      <c r="Z11536" s="65"/>
      <c r="AA11536" s="65"/>
      <c r="AB11536" s="65"/>
      <c r="AC11536" s="65"/>
      <c r="AJ11536" s="66"/>
    </row>
    <row r="11537" spans="17:36" ht="4.5" customHeight="1" x14ac:dyDescent="0.2">
      <c r="Q11537" s="65"/>
      <c r="R11537" s="65"/>
      <c r="X11537" s="65"/>
      <c r="Y11537" s="65"/>
      <c r="Z11537" s="65"/>
      <c r="AA11537" s="65"/>
      <c r="AB11537" s="65"/>
      <c r="AC11537" s="65"/>
      <c r="AJ11537" s="66"/>
    </row>
    <row r="11538" spans="17:36" ht="4.5" customHeight="1" x14ac:dyDescent="0.2">
      <c r="Q11538" s="65"/>
      <c r="R11538" s="65"/>
      <c r="X11538" s="65"/>
      <c r="Y11538" s="65"/>
      <c r="Z11538" s="65"/>
      <c r="AA11538" s="65"/>
      <c r="AB11538" s="65"/>
      <c r="AC11538" s="65"/>
      <c r="AJ11538" s="66"/>
    </row>
    <row r="11539" spans="17:36" ht="4.5" customHeight="1" x14ac:dyDescent="0.2">
      <c r="Q11539" s="65"/>
      <c r="R11539" s="65"/>
      <c r="X11539" s="65"/>
      <c r="Y11539" s="65"/>
      <c r="Z11539" s="65"/>
      <c r="AA11539" s="65"/>
      <c r="AB11539" s="65"/>
      <c r="AC11539" s="65"/>
      <c r="AJ11539" s="66"/>
    </row>
    <row r="11540" spans="17:36" ht="4.5" customHeight="1" x14ac:dyDescent="0.2">
      <c r="Q11540" s="65"/>
      <c r="R11540" s="65"/>
      <c r="X11540" s="65"/>
      <c r="Y11540" s="65"/>
      <c r="Z11540" s="65"/>
      <c r="AA11540" s="65"/>
      <c r="AB11540" s="65"/>
      <c r="AC11540" s="65"/>
      <c r="AJ11540" s="66"/>
    </row>
    <row r="11541" spans="17:36" ht="4.5" customHeight="1" x14ac:dyDescent="0.2">
      <c r="Q11541" s="65"/>
      <c r="R11541" s="65"/>
      <c r="X11541" s="65"/>
      <c r="Y11541" s="65"/>
      <c r="Z11541" s="65"/>
      <c r="AA11541" s="65"/>
      <c r="AB11541" s="65"/>
      <c r="AC11541" s="65"/>
      <c r="AJ11541" s="66"/>
    </row>
    <row r="11542" spans="17:36" ht="4.5" customHeight="1" x14ac:dyDescent="0.2">
      <c r="Q11542" s="65"/>
      <c r="R11542" s="65"/>
      <c r="X11542" s="65"/>
      <c r="Y11542" s="65"/>
      <c r="Z11542" s="65"/>
      <c r="AA11542" s="65"/>
      <c r="AB11542" s="65"/>
      <c r="AC11542" s="65"/>
      <c r="AJ11542" s="66"/>
    </row>
    <row r="11543" spans="17:36" ht="4.5" customHeight="1" x14ac:dyDescent="0.2">
      <c r="Q11543" s="65"/>
      <c r="R11543" s="65"/>
      <c r="X11543" s="65"/>
      <c r="Y11543" s="65"/>
      <c r="Z11543" s="65"/>
      <c r="AA11543" s="65"/>
      <c r="AB11543" s="65"/>
      <c r="AC11543" s="65"/>
      <c r="AJ11543" s="66"/>
    </row>
    <row r="11544" spans="17:36" ht="4.5" customHeight="1" x14ac:dyDescent="0.2">
      <c r="Q11544" s="65"/>
      <c r="R11544" s="65"/>
      <c r="X11544" s="65"/>
      <c r="Y11544" s="65"/>
      <c r="Z11544" s="65"/>
      <c r="AA11544" s="65"/>
      <c r="AB11544" s="65"/>
      <c r="AC11544" s="65"/>
      <c r="AJ11544" s="66"/>
    </row>
    <row r="11545" spans="17:36" ht="4.5" customHeight="1" x14ac:dyDescent="0.2">
      <c r="Q11545" s="65"/>
      <c r="R11545" s="65"/>
      <c r="X11545" s="65"/>
      <c r="Y11545" s="65"/>
      <c r="Z11545" s="65"/>
      <c r="AA11545" s="65"/>
      <c r="AB11545" s="65"/>
      <c r="AC11545" s="65"/>
      <c r="AJ11545" s="66"/>
    </row>
    <row r="11546" spans="17:36" ht="4.5" customHeight="1" x14ac:dyDescent="0.2">
      <c r="Q11546" s="65"/>
      <c r="R11546" s="65"/>
      <c r="X11546" s="65"/>
      <c r="Y11546" s="65"/>
      <c r="Z11546" s="65"/>
      <c r="AA11546" s="65"/>
      <c r="AB11546" s="65"/>
      <c r="AC11546" s="65"/>
      <c r="AJ11546" s="66"/>
    </row>
    <row r="11547" spans="17:36" ht="4.5" customHeight="1" x14ac:dyDescent="0.2">
      <c r="Q11547" s="65"/>
      <c r="R11547" s="65"/>
      <c r="X11547" s="65"/>
      <c r="Y11547" s="65"/>
      <c r="Z11547" s="65"/>
      <c r="AA11547" s="65"/>
      <c r="AB11547" s="65"/>
      <c r="AC11547" s="65"/>
      <c r="AJ11547" s="66"/>
    </row>
    <row r="11548" spans="17:36" ht="4.5" customHeight="1" x14ac:dyDescent="0.2">
      <c r="Q11548" s="65"/>
      <c r="R11548" s="65"/>
      <c r="X11548" s="65"/>
      <c r="Y11548" s="65"/>
      <c r="Z11548" s="65"/>
      <c r="AA11548" s="65"/>
      <c r="AB11548" s="65"/>
      <c r="AC11548" s="65"/>
      <c r="AJ11548" s="66"/>
    </row>
    <row r="11549" spans="17:36" ht="4.5" customHeight="1" x14ac:dyDescent="0.2">
      <c r="Q11549" s="65"/>
      <c r="R11549" s="65"/>
      <c r="X11549" s="65"/>
      <c r="Y11549" s="65"/>
      <c r="Z11549" s="65"/>
      <c r="AA11549" s="65"/>
      <c r="AB11549" s="65"/>
      <c r="AC11549" s="65"/>
      <c r="AJ11549" s="66"/>
    </row>
    <row r="11550" spans="17:36" ht="4.5" customHeight="1" x14ac:dyDescent="0.2">
      <c r="Q11550" s="65"/>
      <c r="R11550" s="65"/>
      <c r="X11550" s="65"/>
      <c r="Y11550" s="65"/>
      <c r="Z11550" s="65"/>
      <c r="AA11550" s="65"/>
      <c r="AB11550" s="65"/>
      <c r="AC11550" s="65"/>
      <c r="AJ11550" s="66"/>
    </row>
    <row r="11551" spans="17:36" ht="4.5" customHeight="1" x14ac:dyDescent="0.2">
      <c r="Q11551" s="65"/>
      <c r="R11551" s="65"/>
      <c r="X11551" s="65"/>
      <c r="Y11551" s="65"/>
      <c r="Z11551" s="65"/>
      <c r="AA11551" s="65"/>
      <c r="AB11551" s="65"/>
      <c r="AC11551" s="65"/>
      <c r="AJ11551" s="66"/>
    </row>
    <row r="11552" spans="17:36" ht="4.5" customHeight="1" x14ac:dyDescent="0.2">
      <c r="Q11552" s="65"/>
      <c r="R11552" s="65"/>
      <c r="X11552" s="65"/>
      <c r="Y11552" s="65"/>
      <c r="Z11552" s="65"/>
      <c r="AA11552" s="65"/>
      <c r="AB11552" s="65"/>
      <c r="AC11552" s="65"/>
      <c r="AJ11552" s="66"/>
    </row>
    <row r="11553" spans="17:36" ht="4.5" customHeight="1" x14ac:dyDescent="0.2">
      <c r="Q11553" s="65"/>
      <c r="R11553" s="65"/>
      <c r="X11553" s="65"/>
      <c r="Y11553" s="65"/>
      <c r="Z11553" s="65"/>
      <c r="AA11553" s="65"/>
      <c r="AB11553" s="65"/>
      <c r="AC11553" s="65"/>
      <c r="AJ11553" s="66"/>
    </row>
    <row r="11554" spans="17:36" ht="4.5" customHeight="1" x14ac:dyDescent="0.2">
      <c r="Q11554" s="65"/>
      <c r="R11554" s="65"/>
      <c r="X11554" s="65"/>
      <c r="Y11554" s="65"/>
      <c r="Z11554" s="65"/>
      <c r="AA11554" s="65"/>
      <c r="AB11554" s="65"/>
      <c r="AC11554" s="65"/>
      <c r="AJ11554" s="66"/>
    </row>
    <row r="11555" spans="17:36" ht="4.5" customHeight="1" x14ac:dyDescent="0.2">
      <c r="Q11555" s="65"/>
      <c r="R11555" s="65"/>
      <c r="X11555" s="65"/>
      <c r="Y11555" s="65"/>
      <c r="Z11555" s="65"/>
      <c r="AA11555" s="65"/>
      <c r="AB11555" s="65"/>
      <c r="AC11555" s="65"/>
      <c r="AJ11555" s="66"/>
    </row>
    <row r="11556" spans="17:36" ht="4.5" customHeight="1" x14ac:dyDescent="0.2">
      <c r="Q11556" s="65"/>
      <c r="R11556" s="65"/>
      <c r="X11556" s="65"/>
      <c r="Y11556" s="65"/>
      <c r="Z11556" s="65"/>
      <c r="AA11556" s="65"/>
      <c r="AB11556" s="65"/>
      <c r="AC11556" s="65"/>
      <c r="AJ11556" s="66"/>
    </row>
    <row r="11557" spans="17:36" ht="4.5" customHeight="1" x14ac:dyDescent="0.2">
      <c r="Q11557" s="65"/>
      <c r="R11557" s="65"/>
      <c r="X11557" s="65"/>
      <c r="Y11557" s="65"/>
      <c r="Z11557" s="65"/>
      <c r="AA11557" s="65"/>
      <c r="AB11557" s="65"/>
      <c r="AC11557" s="65"/>
      <c r="AJ11557" s="66"/>
    </row>
    <row r="11558" spans="17:36" ht="4.5" customHeight="1" x14ac:dyDescent="0.2">
      <c r="Q11558" s="65"/>
      <c r="R11558" s="65"/>
      <c r="X11558" s="65"/>
      <c r="Y11558" s="65"/>
      <c r="Z11558" s="65"/>
      <c r="AA11558" s="65"/>
      <c r="AB11558" s="65"/>
      <c r="AC11558" s="65"/>
      <c r="AJ11558" s="66"/>
    </row>
    <row r="11559" spans="17:36" ht="4.5" customHeight="1" x14ac:dyDescent="0.2">
      <c r="Q11559" s="65"/>
      <c r="R11559" s="65"/>
      <c r="X11559" s="65"/>
      <c r="Y11559" s="65"/>
      <c r="Z11559" s="65"/>
      <c r="AA11559" s="65"/>
      <c r="AB11559" s="65"/>
      <c r="AC11559" s="65"/>
      <c r="AJ11559" s="66"/>
    </row>
    <row r="11560" spans="17:36" ht="4.5" customHeight="1" x14ac:dyDescent="0.2">
      <c r="Q11560" s="65"/>
      <c r="R11560" s="65"/>
      <c r="X11560" s="65"/>
      <c r="Y11560" s="65"/>
      <c r="Z11560" s="65"/>
      <c r="AA11560" s="65"/>
      <c r="AB11560" s="65"/>
      <c r="AC11560" s="65"/>
      <c r="AJ11560" s="66"/>
    </row>
    <row r="11561" spans="17:36" ht="4.5" customHeight="1" x14ac:dyDescent="0.2">
      <c r="Q11561" s="65"/>
      <c r="R11561" s="65"/>
      <c r="X11561" s="65"/>
      <c r="Y11561" s="65"/>
      <c r="Z11561" s="65"/>
      <c r="AA11561" s="65"/>
      <c r="AB11561" s="65"/>
      <c r="AC11561" s="65"/>
      <c r="AJ11561" s="66"/>
    </row>
    <row r="11562" spans="17:36" ht="4.5" customHeight="1" x14ac:dyDescent="0.2">
      <c r="Q11562" s="65"/>
      <c r="R11562" s="65"/>
      <c r="X11562" s="65"/>
      <c r="Y11562" s="65"/>
      <c r="Z11562" s="65"/>
      <c r="AA11562" s="65"/>
      <c r="AB11562" s="65"/>
      <c r="AC11562" s="65"/>
      <c r="AJ11562" s="66"/>
    </row>
    <row r="11563" spans="17:36" ht="4.5" customHeight="1" x14ac:dyDescent="0.2">
      <c r="Q11563" s="65"/>
      <c r="R11563" s="65"/>
      <c r="X11563" s="65"/>
      <c r="Y11563" s="65"/>
      <c r="Z11563" s="65"/>
      <c r="AA11563" s="65"/>
      <c r="AB11563" s="65"/>
      <c r="AC11563" s="65"/>
      <c r="AJ11563" s="66"/>
    </row>
    <row r="11564" spans="17:36" ht="4.5" customHeight="1" x14ac:dyDescent="0.2">
      <c r="Q11564" s="65"/>
      <c r="R11564" s="65"/>
      <c r="X11564" s="65"/>
      <c r="Y11564" s="65"/>
      <c r="Z11564" s="65"/>
      <c r="AA11564" s="65"/>
      <c r="AB11564" s="65"/>
      <c r="AC11564" s="65"/>
      <c r="AJ11564" s="66"/>
    </row>
    <row r="11565" spans="17:36" ht="4.5" customHeight="1" x14ac:dyDescent="0.2">
      <c r="Q11565" s="65"/>
      <c r="R11565" s="65"/>
      <c r="X11565" s="65"/>
      <c r="Y11565" s="65"/>
      <c r="Z11565" s="65"/>
      <c r="AA11565" s="65"/>
      <c r="AB11565" s="65"/>
      <c r="AC11565" s="65"/>
      <c r="AJ11565" s="66"/>
    </row>
    <row r="11566" spans="17:36" ht="4.5" customHeight="1" x14ac:dyDescent="0.2">
      <c r="Q11566" s="65"/>
      <c r="R11566" s="65"/>
      <c r="X11566" s="65"/>
      <c r="Y11566" s="65"/>
      <c r="Z11566" s="65"/>
      <c r="AA11566" s="65"/>
      <c r="AB11566" s="65"/>
      <c r="AC11566" s="65"/>
      <c r="AJ11566" s="66"/>
    </row>
    <row r="11567" spans="17:36" ht="4.5" customHeight="1" x14ac:dyDescent="0.2">
      <c r="Q11567" s="65"/>
      <c r="R11567" s="65"/>
      <c r="X11567" s="65"/>
      <c r="Y11567" s="65"/>
      <c r="Z11567" s="65"/>
      <c r="AA11567" s="65"/>
      <c r="AB11567" s="65"/>
      <c r="AC11567" s="65"/>
      <c r="AJ11567" s="66"/>
    </row>
    <row r="11568" spans="17:36" ht="4.5" customHeight="1" x14ac:dyDescent="0.2">
      <c r="Q11568" s="65"/>
      <c r="R11568" s="65"/>
      <c r="X11568" s="65"/>
      <c r="Y11568" s="65"/>
      <c r="Z11568" s="65"/>
      <c r="AA11568" s="65"/>
      <c r="AB11568" s="65"/>
      <c r="AC11568" s="65"/>
      <c r="AJ11568" s="66"/>
    </row>
    <row r="11569" spans="17:36" ht="4.5" customHeight="1" x14ac:dyDescent="0.2">
      <c r="Q11569" s="65"/>
      <c r="R11569" s="65"/>
      <c r="X11569" s="65"/>
      <c r="Y11569" s="65"/>
      <c r="Z11569" s="65"/>
      <c r="AA11569" s="65"/>
      <c r="AB11569" s="65"/>
      <c r="AC11569" s="65"/>
      <c r="AJ11569" s="66"/>
    </row>
    <row r="11570" spans="17:36" ht="4.5" customHeight="1" x14ac:dyDescent="0.2">
      <c r="Q11570" s="65"/>
      <c r="R11570" s="65"/>
      <c r="X11570" s="65"/>
      <c r="Y11570" s="65"/>
      <c r="Z11570" s="65"/>
      <c r="AA11570" s="65"/>
      <c r="AB11570" s="65"/>
      <c r="AC11570" s="65"/>
      <c r="AJ11570" s="66"/>
    </row>
    <row r="11571" spans="17:36" ht="4.5" customHeight="1" x14ac:dyDescent="0.2">
      <c r="Q11571" s="65"/>
      <c r="R11571" s="65"/>
      <c r="X11571" s="65"/>
      <c r="Y11571" s="65"/>
      <c r="Z11571" s="65"/>
      <c r="AA11571" s="65"/>
      <c r="AB11571" s="65"/>
      <c r="AC11571" s="65"/>
      <c r="AJ11571" s="66"/>
    </row>
    <row r="11572" spans="17:36" ht="4.5" customHeight="1" x14ac:dyDescent="0.2">
      <c r="Q11572" s="65"/>
      <c r="R11572" s="65"/>
      <c r="X11572" s="65"/>
      <c r="Y11572" s="65"/>
      <c r="Z11572" s="65"/>
      <c r="AA11572" s="65"/>
      <c r="AB11572" s="65"/>
      <c r="AC11572" s="65"/>
      <c r="AJ11572" s="66"/>
    </row>
    <row r="11573" spans="17:36" ht="4.5" customHeight="1" x14ac:dyDescent="0.2">
      <c r="Q11573" s="65"/>
      <c r="R11573" s="65"/>
      <c r="X11573" s="65"/>
      <c r="Y11573" s="65"/>
      <c r="Z11573" s="65"/>
      <c r="AA11573" s="65"/>
      <c r="AB11573" s="65"/>
      <c r="AC11573" s="65"/>
      <c r="AJ11573" s="66"/>
    </row>
    <row r="11574" spans="17:36" ht="4.5" customHeight="1" x14ac:dyDescent="0.2">
      <c r="Q11574" s="65"/>
      <c r="R11574" s="65"/>
      <c r="X11574" s="65"/>
      <c r="Y11574" s="65"/>
      <c r="Z11574" s="65"/>
      <c r="AA11574" s="65"/>
      <c r="AB11574" s="65"/>
      <c r="AC11574" s="65"/>
      <c r="AJ11574" s="66"/>
    </row>
    <row r="11575" spans="17:36" ht="4.5" customHeight="1" x14ac:dyDescent="0.2">
      <c r="Q11575" s="65"/>
      <c r="R11575" s="65"/>
      <c r="X11575" s="65"/>
      <c r="Y11575" s="65"/>
      <c r="Z11575" s="65"/>
      <c r="AA11575" s="65"/>
      <c r="AB11575" s="65"/>
      <c r="AC11575" s="65"/>
      <c r="AJ11575" s="66"/>
    </row>
    <row r="11576" spans="17:36" ht="4.5" customHeight="1" x14ac:dyDescent="0.2">
      <c r="Q11576" s="65"/>
      <c r="R11576" s="65"/>
      <c r="X11576" s="65"/>
      <c r="Y11576" s="65"/>
      <c r="Z11576" s="65"/>
      <c r="AA11576" s="65"/>
      <c r="AB11576" s="65"/>
      <c r="AC11576" s="65"/>
      <c r="AJ11576" s="66"/>
    </row>
    <row r="11577" spans="17:36" ht="4.5" customHeight="1" x14ac:dyDescent="0.2">
      <c r="Q11577" s="65"/>
      <c r="R11577" s="65"/>
      <c r="X11577" s="65"/>
      <c r="Y11577" s="65"/>
      <c r="Z11577" s="65"/>
      <c r="AA11577" s="65"/>
      <c r="AB11577" s="65"/>
      <c r="AC11577" s="65"/>
      <c r="AJ11577" s="66"/>
    </row>
    <row r="11578" spans="17:36" ht="4.5" customHeight="1" x14ac:dyDescent="0.2">
      <c r="Q11578" s="65"/>
      <c r="R11578" s="65"/>
      <c r="X11578" s="65"/>
      <c r="Y11578" s="65"/>
      <c r="Z11578" s="65"/>
      <c r="AA11578" s="65"/>
      <c r="AB11578" s="65"/>
      <c r="AC11578" s="65"/>
      <c r="AJ11578" s="66"/>
    </row>
    <row r="11579" spans="17:36" ht="4.5" customHeight="1" x14ac:dyDescent="0.2">
      <c r="Q11579" s="65"/>
      <c r="R11579" s="65"/>
      <c r="X11579" s="65"/>
      <c r="Y11579" s="65"/>
      <c r="Z11579" s="65"/>
      <c r="AA11579" s="65"/>
      <c r="AB11579" s="65"/>
      <c r="AC11579" s="65"/>
      <c r="AJ11579" s="66"/>
    </row>
    <row r="11580" spans="17:36" ht="4.5" customHeight="1" x14ac:dyDescent="0.2">
      <c r="Q11580" s="65"/>
      <c r="R11580" s="65"/>
      <c r="X11580" s="65"/>
      <c r="Y11580" s="65"/>
      <c r="Z11580" s="65"/>
      <c r="AA11580" s="65"/>
      <c r="AB11580" s="65"/>
      <c r="AC11580" s="65"/>
      <c r="AJ11580" s="66"/>
    </row>
    <row r="11581" spans="17:36" ht="4.5" customHeight="1" x14ac:dyDescent="0.2">
      <c r="Q11581" s="65"/>
      <c r="R11581" s="65"/>
      <c r="X11581" s="65"/>
      <c r="Y11581" s="65"/>
      <c r="Z11581" s="65"/>
      <c r="AA11581" s="65"/>
      <c r="AB11581" s="65"/>
      <c r="AC11581" s="65"/>
      <c r="AJ11581" s="66"/>
    </row>
    <row r="11582" spans="17:36" ht="4.5" customHeight="1" x14ac:dyDescent="0.2">
      <c r="Q11582" s="65"/>
      <c r="R11582" s="65"/>
      <c r="X11582" s="65"/>
      <c r="Y11582" s="65"/>
      <c r="Z11582" s="65"/>
      <c r="AA11582" s="65"/>
      <c r="AB11582" s="65"/>
      <c r="AC11582" s="65"/>
      <c r="AJ11582" s="66"/>
    </row>
    <row r="11583" spans="17:36" ht="4.5" customHeight="1" x14ac:dyDescent="0.2">
      <c r="Q11583" s="65"/>
      <c r="R11583" s="65"/>
      <c r="X11583" s="65"/>
      <c r="Y11583" s="65"/>
      <c r="Z11583" s="65"/>
      <c r="AA11583" s="65"/>
      <c r="AB11583" s="65"/>
      <c r="AC11583" s="65"/>
      <c r="AJ11583" s="66"/>
    </row>
    <row r="11584" spans="17:36" ht="4.5" customHeight="1" x14ac:dyDescent="0.2">
      <c r="Q11584" s="65"/>
      <c r="R11584" s="65"/>
      <c r="X11584" s="65"/>
      <c r="Y11584" s="65"/>
      <c r="Z11584" s="65"/>
      <c r="AA11584" s="65"/>
      <c r="AB11584" s="65"/>
      <c r="AC11584" s="65"/>
      <c r="AJ11584" s="66"/>
    </row>
    <row r="11585" spans="17:36" ht="4.5" customHeight="1" x14ac:dyDescent="0.2">
      <c r="Q11585" s="65"/>
      <c r="R11585" s="65"/>
      <c r="X11585" s="65"/>
      <c r="Y11585" s="65"/>
      <c r="Z11585" s="65"/>
      <c r="AA11585" s="65"/>
      <c r="AB11585" s="65"/>
      <c r="AC11585" s="65"/>
      <c r="AJ11585" s="66"/>
    </row>
    <row r="11586" spans="17:36" ht="4.5" customHeight="1" x14ac:dyDescent="0.2">
      <c r="Q11586" s="65"/>
      <c r="R11586" s="65"/>
      <c r="X11586" s="65"/>
      <c r="Y11586" s="65"/>
      <c r="Z11586" s="65"/>
      <c r="AA11586" s="65"/>
      <c r="AB11586" s="65"/>
      <c r="AC11586" s="65"/>
      <c r="AJ11586" s="66"/>
    </row>
    <row r="11587" spans="17:36" ht="4.5" customHeight="1" x14ac:dyDescent="0.2">
      <c r="Q11587" s="65"/>
      <c r="R11587" s="65"/>
      <c r="X11587" s="65"/>
      <c r="Y11587" s="65"/>
      <c r="Z11587" s="65"/>
      <c r="AA11587" s="65"/>
      <c r="AB11587" s="65"/>
      <c r="AC11587" s="65"/>
      <c r="AJ11587" s="66"/>
    </row>
    <row r="11588" spans="17:36" ht="4.5" customHeight="1" x14ac:dyDescent="0.2">
      <c r="Q11588" s="65"/>
      <c r="R11588" s="65"/>
      <c r="X11588" s="65"/>
      <c r="Y11588" s="65"/>
      <c r="Z11588" s="65"/>
      <c r="AA11588" s="65"/>
      <c r="AB11588" s="65"/>
      <c r="AC11588" s="65"/>
      <c r="AJ11588" s="66"/>
    </row>
    <row r="11589" spans="17:36" ht="4.5" customHeight="1" x14ac:dyDescent="0.2">
      <c r="Q11589" s="65"/>
      <c r="R11589" s="65"/>
      <c r="X11589" s="65"/>
      <c r="Y11589" s="65"/>
      <c r="Z11589" s="65"/>
      <c r="AA11589" s="65"/>
      <c r="AB11589" s="65"/>
      <c r="AC11589" s="65"/>
      <c r="AJ11589" s="66"/>
    </row>
    <row r="11590" spans="17:36" ht="4.5" customHeight="1" x14ac:dyDescent="0.2">
      <c r="Q11590" s="65"/>
      <c r="R11590" s="65"/>
      <c r="X11590" s="65"/>
      <c r="Y11590" s="65"/>
      <c r="Z11590" s="65"/>
      <c r="AA11590" s="65"/>
      <c r="AB11590" s="65"/>
      <c r="AC11590" s="65"/>
      <c r="AJ11590" s="66"/>
    </row>
    <row r="11591" spans="17:36" ht="4.5" customHeight="1" x14ac:dyDescent="0.2">
      <c r="Q11591" s="65"/>
      <c r="R11591" s="65"/>
      <c r="X11591" s="65"/>
      <c r="Y11591" s="65"/>
      <c r="Z11591" s="65"/>
      <c r="AA11591" s="65"/>
      <c r="AB11591" s="65"/>
      <c r="AC11591" s="65"/>
      <c r="AJ11591" s="66"/>
    </row>
    <row r="11592" spans="17:36" ht="4.5" customHeight="1" x14ac:dyDescent="0.2">
      <c r="Q11592" s="65"/>
      <c r="R11592" s="65"/>
      <c r="X11592" s="65"/>
      <c r="Y11592" s="65"/>
      <c r="Z11592" s="65"/>
      <c r="AA11592" s="65"/>
      <c r="AB11592" s="65"/>
      <c r="AC11592" s="65"/>
      <c r="AJ11592" s="66"/>
    </row>
    <row r="11593" spans="17:36" ht="4.5" customHeight="1" x14ac:dyDescent="0.2">
      <c r="Q11593" s="65"/>
      <c r="R11593" s="65"/>
      <c r="X11593" s="65"/>
      <c r="Y11593" s="65"/>
      <c r="Z11593" s="65"/>
      <c r="AA11593" s="65"/>
      <c r="AB11593" s="65"/>
      <c r="AC11593" s="65"/>
      <c r="AJ11593" s="66"/>
    </row>
    <row r="11594" spans="17:36" ht="4.5" customHeight="1" x14ac:dyDescent="0.2">
      <c r="Q11594" s="65"/>
      <c r="R11594" s="65"/>
      <c r="X11594" s="65"/>
      <c r="Y11594" s="65"/>
      <c r="Z11594" s="65"/>
      <c r="AA11594" s="65"/>
      <c r="AB11594" s="65"/>
      <c r="AC11594" s="65"/>
      <c r="AJ11594" s="66"/>
    </row>
    <row r="11595" spans="17:36" ht="4.5" customHeight="1" x14ac:dyDescent="0.2">
      <c r="Q11595" s="65"/>
      <c r="R11595" s="65"/>
      <c r="X11595" s="65"/>
      <c r="Y11595" s="65"/>
      <c r="Z11595" s="65"/>
      <c r="AA11595" s="65"/>
      <c r="AB11595" s="65"/>
      <c r="AC11595" s="65"/>
      <c r="AJ11595" s="66"/>
    </row>
    <row r="11596" spans="17:36" ht="4.5" customHeight="1" x14ac:dyDescent="0.2">
      <c r="Q11596" s="65"/>
      <c r="R11596" s="65"/>
      <c r="X11596" s="65"/>
      <c r="Y11596" s="65"/>
      <c r="Z11596" s="65"/>
      <c r="AA11596" s="65"/>
      <c r="AB11596" s="65"/>
      <c r="AC11596" s="65"/>
      <c r="AJ11596" s="66"/>
    </row>
    <row r="11597" spans="17:36" ht="4.5" customHeight="1" x14ac:dyDescent="0.2">
      <c r="Q11597" s="65"/>
      <c r="R11597" s="65"/>
      <c r="X11597" s="65"/>
      <c r="Y11597" s="65"/>
      <c r="Z11597" s="65"/>
      <c r="AA11597" s="65"/>
      <c r="AB11597" s="65"/>
      <c r="AC11597" s="65"/>
      <c r="AJ11597" s="66"/>
    </row>
    <row r="11598" spans="17:36" ht="4.5" customHeight="1" x14ac:dyDescent="0.2">
      <c r="Q11598" s="65"/>
      <c r="R11598" s="65"/>
      <c r="X11598" s="65"/>
      <c r="Y11598" s="65"/>
      <c r="Z11598" s="65"/>
      <c r="AA11598" s="65"/>
      <c r="AB11598" s="65"/>
      <c r="AC11598" s="65"/>
      <c r="AJ11598" s="66"/>
    </row>
    <row r="11599" spans="17:36" ht="4.5" customHeight="1" x14ac:dyDescent="0.2">
      <c r="Q11599" s="65"/>
      <c r="R11599" s="65"/>
      <c r="X11599" s="65"/>
      <c r="Y11599" s="65"/>
      <c r="Z11599" s="65"/>
      <c r="AA11599" s="65"/>
      <c r="AB11599" s="65"/>
      <c r="AC11599" s="65"/>
      <c r="AJ11599" s="66"/>
    </row>
    <row r="11600" spans="17:36" ht="4.5" customHeight="1" x14ac:dyDescent="0.2">
      <c r="Q11600" s="65"/>
      <c r="R11600" s="65"/>
      <c r="X11600" s="65"/>
      <c r="Y11600" s="65"/>
      <c r="Z11600" s="65"/>
      <c r="AA11600" s="65"/>
      <c r="AB11600" s="65"/>
      <c r="AC11600" s="65"/>
      <c r="AJ11600" s="66"/>
    </row>
    <row r="11601" spans="17:36" ht="4.5" customHeight="1" x14ac:dyDescent="0.2">
      <c r="Q11601" s="65"/>
      <c r="R11601" s="65"/>
      <c r="X11601" s="65"/>
      <c r="Y11601" s="65"/>
      <c r="Z11601" s="65"/>
      <c r="AA11601" s="65"/>
      <c r="AB11601" s="65"/>
      <c r="AC11601" s="65"/>
      <c r="AJ11601" s="66"/>
    </row>
    <row r="11602" spans="17:36" ht="4.5" customHeight="1" x14ac:dyDescent="0.2">
      <c r="Q11602" s="65"/>
      <c r="R11602" s="65"/>
      <c r="X11602" s="65"/>
      <c r="Y11602" s="65"/>
      <c r="Z11602" s="65"/>
      <c r="AA11602" s="65"/>
      <c r="AB11602" s="65"/>
      <c r="AC11602" s="65"/>
      <c r="AJ11602" s="66"/>
    </row>
    <row r="11603" spans="17:36" ht="4.5" customHeight="1" x14ac:dyDescent="0.2">
      <c r="Q11603" s="65"/>
      <c r="R11603" s="65"/>
      <c r="X11603" s="65"/>
      <c r="Y11603" s="65"/>
      <c r="Z11603" s="65"/>
      <c r="AA11603" s="65"/>
      <c r="AB11603" s="65"/>
      <c r="AC11603" s="65"/>
      <c r="AJ11603" s="66"/>
    </row>
    <row r="11604" spans="17:36" ht="4.5" customHeight="1" x14ac:dyDescent="0.2">
      <c r="Q11604" s="65"/>
      <c r="R11604" s="65"/>
      <c r="X11604" s="65"/>
      <c r="Y11604" s="65"/>
      <c r="Z11604" s="65"/>
      <c r="AA11604" s="65"/>
      <c r="AB11604" s="65"/>
      <c r="AC11604" s="65"/>
      <c r="AJ11604" s="66"/>
    </row>
    <row r="11605" spans="17:36" ht="4.5" customHeight="1" x14ac:dyDescent="0.2">
      <c r="Q11605" s="65"/>
      <c r="R11605" s="65"/>
      <c r="X11605" s="65"/>
      <c r="Y11605" s="65"/>
      <c r="Z11605" s="65"/>
      <c r="AA11605" s="65"/>
      <c r="AB11605" s="65"/>
      <c r="AC11605" s="65"/>
      <c r="AJ11605" s="66"/>
    </row>
    <row r="11606" spans="17:36" ht="4.5" customHeight="1" x14ac:dyDescent="0.2">
      <c r="Q11606" s="65"/>
      <c r="R11606" s="65"/>
      <c r="X11606" s="65"/>
      <c r="Y11606" s="65"/>
      <c r="Z11606" s="65"/>
      <c r="AA11606" s="65"/>
      <c r="AB11606" s="65"/>
      <c r="AC11606" s="65"/>
      <c r="AJ11606" s="66"/>
    </row>
    <row r="11607" spans="17:36" ht="4.5" customHeight="1" x14ac:dyDescent="0.2">
      <c r="Q11607" s="65"/>
      <c r="R11607" s="65"/>
      <c r="X11607" s="65"/>
      <c r="Y11607" s="65"/>
      <c r="Z11607" s="65"/>
      <c r="AA11607" s="65"/>
      <c r="AB11607" s="65"/>
      <c r="AC11607" s="65"/>
      <c r="AJ11607" s="66"/>
    </row>
    <row r="11608" spans="17:36" ht="4.5" customHeight="1" x14ac:dyDescent="0.2">
      <c r="Q11608" s="65"/>
      <c r="R11608" s="65"/>
      <c r="X11608" s="65"/>
      <c r="Y11608" s="65"/>
      <c r="Z11608" s="65"/>
      <c r="AA11608" s="65"/>
      <c r="AB11608" s="65"/>
      <c r="AC11608" s="65"/>
      <c r="AJ11608" s="66"/>
    </row>
    <row r="11609" spans="17:36" ht="4.5" customHeight="1" x14ac:dyDescent="0.2">
      <c r="Q11609" s="65"/>
      <c r="R11609" s="65"/>
      <c r="X11609" s="65"/>
      <c r="Y11609" s="65"/>
      <c r="Z11609" s="65"/>
      <c r="AA11609" s="65"/>
      <c r="AB11609" s="65"/>
      <c r="AC11609" s="65"/>
      <c r="AJ11609" s="66"/>
    </row>
    <row r="11610" spans="17:36" ht="4.5" customHeight="1" x14ac:dyDescent="0.2">
      <c r="Q11610" s="65"/>
      <c r="R11610" s="65"/>
      <c r="X11610" s="65"/>
      <c r="Y11610" s="65"/>
      <c r="Z11610" s="65"/>
      <c r="AA11610" s="65"/>
      <c r="AB11610" s="65"/>
      <c r="AC11610" s="65"/>
      <c r="AJ11610" s="66"/>
    </row>
    <row r="11611" spans="17:36" ht="4.5" customHeight="1" x14ac:dyDescent="0.2">
      <c r="Q11611" s="65"/>
      <c r="R11611" s="65"/>
      <c r="X11611" s="65"/>
      <c r="Y11611" s="65"/>
      <c r="Z11611" s="65"/>
      <c r="AA11611" s="65"/>
      <c r="AB11611" s="65"/>
      <c r="AC11611" s="65"/>
      <c r="AJ11611" s="66"/>
    </row>
    <row r="11612" spans="17:36" ht="4.5" customHeight="1" x14ac:dyDescent="0.2">
      <c r="Q11612" s="65"/>
      <c r="R11612" s="65"/>
      <c r="X11612" s="65"/>
      <c r="Y11612" s="65"/>
      <c r="Z11612" s="65"/>
      <c r="AA11612" s="65"/>
      <c r="AB11612" s="65"/>
      <c r="AC11612" s="65"/>
      <c r="AJ11612" s="66"/>
    </row>
    <row r="11613" spans="17:36" ht="4.5" customHeight="1" x14ac:dyDescent="0.2">
      <c r="Q11613" s="65"/>
      <c r="R11613" s="65"/>
      <c r="X11613" s="65"/>
      <c r="Y11613" s="65"/>
      <c r="Z11613" s="65"/>
      <c r="AA11613" s="65"/>
      <c r="AB11613" s="65"/>
      <c r="AC11613" s="65"/>
      <c r="AJ11613" s="66"/>
    </row>
    <row r="11614" spans="17:36" ht="4.5" customHeight="1" x14ac:dyDescent="0.2">
      <c r="Q11614" s="65"/>
      <c r="R11614" s="65"/>
      <c r="X11614" s="65"/>
      <c r="Y11614" s="65"/>
      <c r="Z11614" s="65"/>
      <c r="AA11614" s="65"/>
      <c r="AB11614" s="65"/>
      <c r="AC11614" s="65"/>
      <c r="AJ11614" s="66"/>
    </row>
    <row r="11615" spans="17:36" ht="4.5" customHeight="1" x14ac:dyDescent="0.2">
      <c r="Q11615" s="65"/>
      <c r="R11615" s="65"/>
      <c r="X11615" s="65"/>
      <c r="Y11615" s="65"/>
      <c r="Z11615" s="65"/>
      <c r="AA11615" s="65"/>
      <c r="AB11615" s="65"/>
      <c r="AC11615" s="65"/>
      <c r="AJ11615" s="66"/>
    </row>
    <row r="11616" spans="17:36" ht="4.5" customHeight="1" x14ac:dyDescent="0.2">
      <c r="Q11616" s="65"/>
      <c r="R11616" s="65"/>
      <c r="X11616" s="65"/>
      <c r="Y11616" s="65"/>
      <c r="Z11616" s="65"/>
      <c r="AA11616" s="65"/>
      <c r="AB11616" s="65"/>
      <c r="AC11616" s="65"/>
      <c r="AJ11616" s="66"/>
    </row>
    <row r="11617" spans="17:36" ht="4.5" customHeight="1" x14ac:dyDescent="0.2">
      <c r="Q11617" s="65"/>
      <c r="R11617" s="65"/>
      <c r="X11617" s="65"/>
      <c r="Y11617" s="65"/>
      <c r="Z11617" s="65"/>
      <c r="AA11617" s="65"/>
      <c r="AB11617" s="65"/>
      <c r="AC11617" s="65"/>
      <c r="AJ11617" s="66"/>
    </row>
    <row r="11618" spans="17:36" ht="4.5" customHeight="1" x14ac:dyDescent="0.2">
      <c r="Q11618" s="65"/>
      <c r="R11618" s="65"/>
      <c r="X11618" s="65"/>
      <c r="Y11618" s="65"/>
      <c r="Z11618" s="65"/>
      <c r="AA11618" s="65"/>
      <c r="AB11618" s="65"/>
      <c r="AC11618" s="65"/>
      <c r="AJ11618" s="66"/>
    </row>
    <row r="11619" spans="17:36" ht="4.5" customHeight="1" x14ac:dyDescent="0.2">
      <c r="Q11619" s="65"/>
      <c r="R11619" s="65"/>
      <c r="X11619" s="65"/>
      <c r="Y11619" s="65"/>
      <c r="Z11619" s="65"/>
      <c r="AA11619" s="65"/>
      <c r="AB11619" s="65"/>
      <c r="AC11619" s="65"/>
      <c r="AJ11619" s="66"/>
    </row>
    <row r="11620" spans="17:36" ht="4.5" customHeight="1" x14ac:dyDescent="0.2">
      <c r="Q11620" s="65"/>
      <c r="R11620" s="65"/>
      <c r="X11620" s="65"/>
      <c r="Y11620" s="65"/>
      <c r="Z11620" s="65"/>
      <c r="AA11620" s="65"/>
      <c r="AB11620" s="65"/>
      <c r="AC11620" s="65"/>
      <c r="AJ11620" s="66"/>
    </row>
    <row r="11621" spans="17:36" ht="4.5" customHeight="1" x14ac:dyDescent="0.2">
      <c r="Q11621" s="65"/>
      <c r="R11621" s="65"/>
      <c r="X11621" s="65"/>
      <c r="Y11621" s="65"/>
      <c r="Z11621" s="65"/>
      <c r="AA11621" s="65"/>
      <c r="AB11621" s="65"/>
      <c r="AC11621" s="65"/>
      <c r="AJ11621" s="66"/>
    </row>
    <row r="11622" spans="17:36" ht="4.5" customHeight="1" x14ac:dyDescent="0.2">
      <c r="Q11622" s="65"/>
      <c r="R11622" s="65"/>
      <c r="X11622" s="65"/>
      <c r="Y11622" s="65"/>
      <c r="Z11622" s="65"/>
      <c r="AA11622" s="65"/>
      <c r="AB11622" s="65"/>
      <c r="AC11622" s="65"/>
      <c r="AJ11622" s="66"/>
    </row>
    <row r="11623" spans="17:36" ht="4.5" customHeight="1" x14ac:dyDescent="0.2">
      <c r="Q11623" s="65"/>
      <c r="R11623" s="65"/>
      <c r="X11623" s="65"/>
      <c r="Y11623" s="65"/>
      <c r="Z11623" s="65"/>
      <c r="AA11623" s="65"/>
      <c r="AB11623" s="65"/>
      <c r="AC11623" s="65"/>
      <c r="AJ11623" s="66"/>
    </row>
    <row r="11624" spans="17:36" ht="4.5" customHeight="1" x14ac:dyDescent="0.2">
      <c r="Q11624" s="65"/>
      <c r="R11624" s="65"/>
      <c r="X11624" s="65"/>
      <c r="Y11624" s="65"/>
      <c r="Z11624" s="65"/>
      <c r="AA11624" s="65"/>
      <c r="AB11624" s="65"/>
      <c r="AC11624" s="65"/>
      <c r="AJ11624" s="66"/>
    </row>
    <row r="11625" spans="17:36" ht="4.5" customHeight="1" x14ac:dyDescent="0.2">
      <c r="Q11625" s="65"/>
      <c r="R11625" s="65"/>
      <c r="X11625" s="65"/>
      <c r="Y11625" s="65"/>
      <c r="Z11625" s="65"/>
      <c r="AA11625" s="65"/>
      <c r="AB11625" s="65"/>
      <c r="AC11625" s="65"/>
      <c r="AJ11625" s="66"/>
    </row>
    <row r="11626" spans="17:36" ht="4.5" customHeight="1" x14ac:dyDescent="0.2">
      <c r="Q11626" s="65"/>
      <c r="R11626" s="65"/>
      <c r="X11626" s="65"/>
      <c r="Y11626" s="65"/>
      <c r="Z11626" s="65"/>
      <c r="AA11626" s="65"/>
      <c r="AB11626" s="65"/>
      <c r="AC11626" s="65"/>
      <c r="AJ11626" s="66"/>
    </row>
    <row r="11627" spans="17:36" ht="4.5" customHeight="1" x14ac:dyDescent="0.2">
      <c r="Q11627" s="65"/>
      <c r="R11627" s="65"/>
      <c r="X11627" s="65"/>
      <c r="Y11627" s="65"/>
      <c r="Z11627" s="65"/>
      <c r="AA11627" s="65"/>
      <c r="AB11627" s="65"/>
      <c r="AC11627" s="65"/>
      <c r="AJ11627" s="66"/>
    </row>
    <row r="11628" spans="17:36" ht="4.5" customHeight="1" x14ac:dyDescent="0.2">
      <c r="Q11628" s="65"/>
      <c r="R11628" s="65"/>
      <c r="X11628" s="65"/>
      <c r="Y11628" s="65"/>
      <c r="Z11628" s="65"/>
      <c r="AA11628" s="65"/>
      <c r="AB11628" s="65"/>
      <c r="AC11628" s="65"/>
      <c r="AJ11628" s="66"/>
    </row>
    <row r="11629" spans="17:36" ht="4.5" customHeight="1" x14ac:dyDescent="0.2">
      <c r="Q11629" s="65"/>
      <c r="R11629" s="65"/>
      <c r="X11629" s="65"/>
      <c r="Y11629" s="65"/>
      <c r="Z11629" s="65"/>
      <c r="AA11629" s="65"/>
      <c r="AB11629" s="65"/>
      <c r="AC11629" s="65"/>
      <c r="AJ11629" s="66"/>
    </row>
    <row r="11630" spans="17:36" ht="4.5" customHeight="1" x14ac:dyDescent="0.2">
      <c r="Q11630" s="65"/>
      <c r="R11630" s="65"/>
      <c r="X11630" s="65"/>
      <c r="Y11630" s="65"/>
      <c r="Z11630" s="65"/>
      <c r="AA11630" s="65"/>
      <c r="AB11630" s="65"/>
      <c r="AC11630" s="65"/>
      <c r="AJ11630" s="66"/>
    </row>
    <row r="11631" spans="17:36" ht="4.5" customHeight="1" x14ac:dyDescent="0.2">
      <c r="Q11631" s="65"/>
      <c r="R11631" s="65"/>
      <c r="X11631" s="65"/>
      <c r="Y11631" s="65"/>
      <c r="Z11631" s="65"/>
      <c r="AA11631" s="65"/>
      <c r="AB11631" s="65"/>
      <c r="AC11631" s="65"/>
      <c r="AJ11631" s="66"/>
    </row>
    <row r="11632" spans="17:36" ht="4.5" customHeight="1" x14ac:dyDescent="0.2">
      <c r="Q11632" s="65"/>
      <c r="R11632" s="65"/>
      <c r="X11632" s="65"/>
      <c r="Y11632" s="65"/>
      <c r="Z11632" s="65"/>
      <c r="AA11632" s="65"/>
      <c r="AB11632" s="65"/>
      <c r="AC11632" s="65"/>
      <c r="AJ11632" s="66"/>
    </row>
    <row r="11633" spans="17:36" ht="4.5" customHeight="1" x14ac:dyDescent="0.2">
      <c r="Q11633" s="65"/>
      <c r="R11633" s="65"/>
      <c r="X11633" s="65"/>
      <c r="Y11633" s="65"/>
      <c r="Z11633" s="65"/>
      <c r="AA11633" s="65"/>
      <c r="AB11633" s="65"/>
      <c r="AC11633" s="65"/>
      <c r="AJ11633" s="66"/>
    </row>
    <row r="11634" spans="17:36" ht="4.5" customHeight="1" x14ac:dyDescent="0.2">
      <c r="Q11634" s="65"/>
      <c r="R11634" s="65"/>
      <c r="X11634" s="65"/>
      <c r="Y11634" s="65"/>
      <c r="Z11634" s="65"/>
      <c r="AA11634" s="65"/>
      <c r="AB11634" s="65"/>
      <c r="AC11634" s="65"/>
      <c r="AJ11634" s="66"/>
    </row>
    <row r="11635" spans="17:36" ht="4.5" customHeight="1" x14ac:dyDescent="0.2">
      <c r="Q11635" s="65"/>
      <c r="R11635" s="65"/>
      <c r="X11635" s="65"/>
      <c r="Y11635" s="65"/>
      <c r="Z11635" s="65"/>
      <c r="AA11635" s="65"/>
      <c r="AB11635" s="65"/>
      <c r="AC11635" s="65"/>
      <c r="AJ11635" s="66"/>
    </row>
    <row r="11636" spans="17:36" ht="4.5" customHeight="1" x14ac:dyDescent="0.2">
      <c r="Q11636" s="65"/>
      <c r="R11636" s="65"/>
      <c r="X11636" s="65"/>
      <c r="Y11636" s="65"/>
      <c r="Z11636" s="65"/>
      <c r="AA11636" s="65"/>
      <c r="AB11636" s="65"/>
      <c r="AC11636" s="65"/>
      <c r="AJ11636" s="66"/>
    </row>
    <row r="11637" spans="17:36" ht="4.5" customHeight="1" x14ac:dyDescent="0.2">
      <c r="Q11637" s="65"/>
      <c r="R11637" s="65"/>
      <c r="X11637" s="65"/>
      <c r="Y11637" s="65"/>
      <c r="Z11637" s="65"/>
      <c r="AA11637" s="65"/>
      <c r="AB11637" s="65"/>
      <c r="AC11637" s="65"/>
      <c r="AJ11637" s="66"/>
    </row>
    <row r="11638" spans="17:36" ht="4.5" customHeight="1" x14ac:dyDescent="0.2">
      <c r="Q11638" s="65"/>
      <c r="R11638" s="65"/>
      <c r="X11638" s="65"/>
      <c r="Y11638" s="65"/>
      <c r="Z11638" s="65"/>
      <c r="AA11638" s="65"/>
      <c r="AB11638" s="65"/>
      <c r="AC11638" s="65"/>
      <c r="AJ11638" s="66"/>
    </row>
    <row r="11639" spans="17:36" ht="4.5" customHeight="1" x14ac:dyDescent="0.2">
      <c r="Q11639" s="65"/>
      <c r="R11639" s="65"/>
      <c r="X11639" s="65"/>
      <c r="Y11639" s="65"/>
      <c r="Z11639" s="65"/>
      <c r="AA11639" s="65"/>
      <c r="AB11639" s="65"/>
      <c r="AC11639" s="65"/>
      <c r="AJ11639" s="66"/>
    </row>
    <row r="11640" spans="17:36" ht="4.5" customHeight="1" x14ac:dyDescent="0.2">
      <c r="Q11640" s="65"/>
      <c r="R11640" s="65"/>
      <c r="X11640" s="65"/>
      <c r="Y11640" s="65"/>
      <c r="Z11640" s="65"/>
      <c r="AA11640" s="65"/>
      <c r="AB11640" s="65"/>
      <c r="AC11640" s="65"/>
      <c r="AJ11640" s="66"/>
    </row>
    <row r="11641" spans="17:36" ht="4.5" customHeight="1" x14ac:dyDescent="0.2">
      <c r="Q11641" s="65"/>
      <c r="R11641" s="65"/>
      <c r="X11641" s="65"/>
      <c r="Y11641" s="65"/>
      <c r="Z11641" s="65"/>
      <c r="AA11641" s="65"/>
      <c r="AB11641" s="65"/>
      <c r="AC11641" s="65"/>
      <c r="AJ11641" s="66"/>
    </row>
    <row r="11642" spans="17:36" ht="4.5" customHeight="1" x14ac:dyDescent="0.2">
      <c r="Q11642" s="65"/>
      <c r="R11642" s="65"/>
      <c r="X11642" s="65"/>
      <c r="Y11642" s="65"/>
      <c r="Z11642" s="65"/>
      <c r="AA11642" s="65"/>
      <c r="AB11642" s="65"/>
      <c r="AC11642" s="65"/>
      <c r="AJ11642" s="66"/>
    </row>
    <row r="11643" spans="17:36" ht="4.5" customHeight="1" x14ac:dyDescent="0.2">
      <c r="Q11643" s="65"/>
      <c r="R11643" s="65"/>
      <c r="X11643" s="65"/>
      <c r="Y11643" s="65"/>
      <c r="Z11643" s="65"/>
      <c r="AA11643" s="65"/>
      <c r="AB11643" s="65"/>
      <c r="AC11643" s="65"/>
      <c r="AJ11643" s="66"/>
    </row>
    <row r="11644" spans="17:36" ht="4.5" customHeight="1" x14ac:dyDescent="0.2">
      <c r="Q11644" s="65"/>
      <c r="R11644" s="65"/>
      <c r="X11644" s="65"/>
      <c r="Y11644" s="65"/>
      <c r="Z11644" s="65"/>
      <c r="AA11644" s="65"/>
      <c r="AB11644" s="65"/>
      <c r="AC11644" s="65"/>
      <c r="AJ11644" s="66"/>
    </row>
    <row r="11645" spans="17:36" ht="4.5" customHeight="1" x14ac:dyDescent="0.2">
      <c r="Q11645" s="65"/>
      <c r="R11645" s="65"/>
      <c r="X11645" s="65"/>
      <c r="Y11645" s="65"/>
      <c r="Z11645" s="65"/>
      <c r="AA11645" s="65"/>
      <c r="AB11645" s="65"/>
      <c r="AC11645" s="65"/>
      <c r="AJ11645" s="66"/>
    </row>
    <row r="11646" spans="17:36" ht="4.5" customHeight="1" x14ac:dyDescent="0.2">
      <c r="Q11646" s="65"/>
      <c r="R11646" s="65"/>
      <c r="X11646" s="65"/>
      <c r="Y11646" s="65"/>
      <c r="Z11646" s="65"/>
      <c r="AA11646" s="65"/>
      <c r="AB11646" s="65"/>
      <c r="AC11646" s="65"/>
      <c r="AJ11646" s="66"/>
    </row>
    <row r="11647" spans="17:36" ht="4.5" customHeight="1" x14ac:dyDescent="0.2">
      <c r="Q11647" s="65"/>
      <c r="R11647" s="65"/>
      <c r="X11647" s="65"/>
      <c r="Y11647" s="65"/>
      <c r="Z11647" s="65"/>
      <c r="AA11647" s="65"/>
      <c r="AB11647" s="65"/>
      <c r="AC11647" s="65"/>
      <c r="AJ11647" s="66"/>
    </row>
    <row r="11648" spans="17:36" ht="4.5" customHeight="1" x14ac:dyDescent="0.2">
      <c r="Q11648" s="65"/>
      <c r="R11648" s="65"/>
      <c r="X11648" s="65"/>
      <c r="Y11648" s="65"/>
      <c r="Z11648" s="65"/>
      <c r="AA11648" s="65"/>
      <c r="AB11648" s="65"/>
      <c r="AC11648" s="65"/>
      <c r="AJ11648" s="66"/>
    </row>
    <row r="11649" spans="17:36" ht="4.5" customHeight="1" x14ac:dyDescent="0.2">
      <c r="Q11649" s="65"/>
      <c r="R11649" s="65"/>
      <c r="X11649" s="65"/>
      <c r="Y11649" s="65"/>
      <c r="Z11649" s="65"/>
      <c r="AA11649" s="65"/>
      <c r="AB11649" s="65"/>
      <c r="AC11649" s="65"/>
      <c r="AJ11649" s="66"/>
    </row>
    <row r="11650" spans="17:36" ht="4.5" customHeight="1" x14ac:dyDescent="0.2">
      <c r="Q11650" s="65"/>
      <c r="R11650" s="65"/>
      <c r="X11650" s="65"/>
      <c r="Y11650" s="65"/>
      <c r="Z11650" s="65"/>
      <c r="AA11650" s="65"/>
      <c r="AB11650" s="65"/>
      <c r="AC11650" s="65"/>
      <c r="AJ11650" s="66"/>
    </row>
    <row r="11651" spans="17:36" ht="4.5" customHeight="1" x14ac:dyDescent="0.2">
      <c r="Q11651" s="65"/>
      <c r="R11651" s="65"/>
      <c r="X11651" s="65"/>
      <c r="Y11651" s="65"/>
      <c r="Z11651" s="65"/>
      <c r="AA11651" s="65"/>
      <c r="AB11651" s="65"/>
      <c r="AC11651" s="65"/>
      <c r="AJ11651" s="66"/>
    </row>
    <row r="11652" spans="17:36" ht="4.5" customHeight="1" x14ac:dyDescent="0.2">
      <c r="Q11652" s="65"/>
      <c r="R11652" s="65"/>
      <c r="X11652" s="65"/>
      <c r="Y11652" s="65"/>
      <c r="Z11652" s="65"/>
      <c r="AA11652" s="65"/>
      <c r="AB11652" s="65"/>
      <c r="AC11652" s="65"/>
      <c r="AJ11652" s="66"/>
    </row>
    <row r="11653" spans="17:36" ht="4.5" customHeight="1" x14ac:dyDescent="0.2">
      <c r="Q11653" s="65"/>
      <c r="R11653" s="65"/>
      <c r="X11653" s="65"/>
      <c r="Y11653" s="65"/>
      <c r="Z11653" s="65"/>
      <c r="AA11653" s="65"/>
      <c r="AB11653" s="65"/>
      <c r="AC11653" s="65"/>
      <c r="AJ11653" s="66"/>
    </row>
    <row r="11654" spans="17:36" ht="4.5" customHeight="1" x14ac:dyDescent="0.2">
      <c r="Q11654" s="65"/>
      <c r="R11654" s="65"/>
      <c r="X11654" s="65"/>
      <c r="Y11654" s="65"/>
      <c r="Z11654" s="65"/>
      <c r="AA11654" s="65"/>
      <c r="AB11654" s="65"/>
      <c r="AC11654" s="65"/>
      <c r="AJ11654" s="66"/>
    </row>
    <row r="11655" spans="17:36" ht="4.5" customHeight="1" x14ac:dyDescent="0.2">
      <c r="Q11655" s="65"/>
      <c r="R11655" s="65"/>
      <c r="X11655" s="65"/>
      <c r="Y11655" s="65"/>
      <c r="Z11655" s="65"/>
      <c r="AA11655" s="65"/>
      <c r="AB11655" s="65"/>
      <c r="AC11655" s="65"/>
      <c r="AJ11655" s="66"/>
    </row>
    <row r="11656" spans="17:36" ht="4.5" customHeight="1" x14ac:dyDescent="0.2">
      <c r="Q11656" s="65"/>
      <c r="R11656" s="65"/>
      <c r="X11656" s="65"/>
      <c r="Y11656" s="65"/>
      <c r="Z11656" s="65"/>
      <c r="AA11656" s="65"/>
      <c r="AB11656" s="65"/>
      <c r="AC11656" s="65"/>
      <c r="AJ11656" s="66"/>
    </row>
    <row r="11657" spans="17:36" ht="4.5" customHeight="1" x14ac:dyDescent="0.2">
      <c r="Q11657" s="65"/>
      <c r="R11657" s="65"/>
      <c r="X11657" s="65"/>
      <c r="Y11657" s="65"/>
      <c r="Z11657" s="65"/>
      <c r="AA11657" s="65"/>
      <c r="AB11657" s="65"/>
      <c r="AC11657" s="65"/>
      <c r="AJ11657" s="66"/>
    </row>
    <row r="11658" spans="17:36" ht="4.5" customHeight="1" x14ac:dyDescent="0.2">
      <c r="Q11658" s="65"/>
      <c r="R11658" s="65"/>
      <c r="X11658" s="65"/>
      <c r="Y11658" s="65"/>
      <c r="Z11658" s="65"/>
      <c r="AA11658" s="65"/>
      <c r="AB11658" s="65"/>
      <c r="AC11658" s="65"/>
      <c r="AJ11658" s="66"/>
    </row>
    <row r="11659" spans="17:36" ht="4.5" customHeight="1" x14ac:dyDescent="0.2">
      <c r="Q11659" s="65"/>
      <c r="R11659" s="65"/>
      <c r="X11659" s="65"/>
      <c r="Y11659" s="65"/>
      <c r="Z11659" s="65"/>
      <c r="AA11659" s="65"/>
      <c r="AB11659" s="65"/>
      <c r="AC11659" s="65"/>
      <c r="AJ11659" s="66"/>
    </row>
    <row r="11660" spans="17:36" ht="4.5" customHeight="1" x14ac:dyDescent="0.2">
      <c r="Q11660" s="65"/>
      <c r="R11660" s="65"/>
      <c r="X11660" s="65"/>
      <c r="Y11660" s="65"/>
      <c r="Z11660" s="65"/>
      <c r="AA11660" s="65"/>
      <c r="AB11660" s="65"/>
      <c r="AC11660" s="65"/>
      <c r="AJ11660" s="66"/>
    </row>
    <row r="11661" spans="17:36" ht="4.5" customHeight="1" x14ac:dyDescent="0.2">
      <c r="Q11661" s="65"/>
      <c r="R11661" s="65"/>
      <c r="X11661" s="65"/>
      <c r="Y11661" s="65"/>
      <c r="Z11661" s="65"/>
      <c r="AA11661" s="65"/>
      <c r="AB11661" s="65"/>
      <c r="AC11661" s="65"/>
      <c r="AJ11661" s="66"/>
    </row>
    <row r="11662" spans="17:36" ht="4.5" customHeight="1" x14ac:dyDescent="0.2">
      <c r="Q11662" s="65"/>
      <c r="R11662" s="65"/>
      <c r="X11662" s="65"/>
      <c r="Y11662" s="65"/>
      <c r="Z11662" s="65"/>
      <c r="AA11662" s="65"/>
      <c r="AB11662" s="65"/>
      <c r="AC11662" s="65"/>
      <c r="AJ11662" s="66"/>
    </row>
    <row r="11663" spans="17:36" ht="4.5" customHeight="1" x14ac:dyDescent="0.2">
      <c r="Q11663" s="65"/>
      <c r="R11663" s="65"/>
      <c r="X11663" s="65"/>
      <c r="Y11663" s="65"/>
      <c r="Z11663" s="65"/>
      <c r="AA11663" s="65"/>
      <c r="AB11663" s="65"/>
      <c r="AC11663" s="65"/>
      <c r="AJ11663" s="66"/>
    </row>
    <row r="11664" spans="17:36" ht="4.5" customHeight="1" x14ac:dyDescent="0.2">
      <c r="Q11664" s="65"/>
      <c r="R11664" s="65"/>
      <c r="X11664" s="65"/>
      <c r="Y11664" s="65"/>
      <c r="Z11664" s="65"/>
      <c r="AA11664" s="65"/>
      <c r="AB11664" s="65"/>
      <c r="AC11664" s="65"/>
      <c r="AJ11664" s="66"/>
    </row>
    <row r="11665" spans="17:36" ht="4.5" customHeight="1" x14ac:dyDescent="0.2">
      <c r="Q11665" s="65"/>
      <c r="R11665" s="65"/>
      <c r="X11665" s="65"/>
      <c r="Y11665" s="65"/>
      <c r="Z11665" s="65"/>
      <c r="AA11665" s="65"/>
      <c r="AB11665" s="65"/>
      <c r="AC11665" s="65"/>
      <c r="AJ11665" s="66"/>
    </row>
    <row r="11666" spans="17:36" ht="4.5" customHeight="1" x14ac:dyDescent="0.2">
      <c r="Q11666" s="65"/>
      <c r="R11666" s="65"/>
      <c r="X11666" s="65"/>
      <c r="Y11666" s="65"/>
      <c r="Z11666" s="65"/>
      <c r="AA11666" s="65"/>
      <c r="AB11666" s="65"/>
      <c r="AC11666" s="65"/>
      <c r="AJ11666" s="66"/>
    </row>
    <row r="11667" spans="17:36" ht="4.5" customHeight="1" x14ac:dyDescent="0.2">
      <c r="Q11667" s="65"/>
      <c r="R11667" s="65"/>
      <c r="X11667" s="65"/>
      <c r="Y11667" s="65"/>
      <c r="Z11667" s="65"/>
      <c r="AA11667" s="65"/>
      <c r="AB11667" s="65"/>
      <c r="AC11667" s="65"/>
      <c r="AJ11667" s="66"/>
    </row>
    <row r="11668" spans="17:36" ht="4.5" customHeight="1" x14ac:dyDescent="0.2">
      <c r="Q11668" s="65"/>
      <c r="R11668" s="65"/>
      <c r="X11668" s="65"/>
      <c r="Y11668" s="65"/>
      <c r="Z11668" s="65"/>
      <c r="AA11668" s="65"/>
      <c r="AB11668" s="65"/>
      <c r="AC11668" s="65"/>
      <c r="AJ11668" s="66"/>
    </row>
    <row r="11669" spans="17:36" ht="4.5" customHeight="1" x14ac:dyDescent="0.2">
      <c r="Q11669" s="65"/>
      <c r="R11669" s="65"/>
      <c r="X11669" s="65"/>
      <c r="Y11669" s="65"/>
      <c r="Z11669" s="65"/>
      <c r="AA11669" s="65"/>
      <c r="AB11669" s="65"/>
      <c r="AC11669" s="65"/>
      <c r="AJ11669" s="66"/>
    </row>
    <row r="11670" spans="17:36" ht="4.5" customHeight="1" x14ac:dyDescent="0.2">
      <c r="Q11670" s="65"/>
      <c r="R11670" s="65"/>
      <c r="X11670" s="65"/>
      <c r="Y11670" s="65"/>
      <c r="Z11670" s="65"/>
      <c r="AA11670" s="65"/>
      <c r="AB11670" s="65"/>
      <c r="AC11670" s="65"/>
      <c r="AJ11670" s="66"/>
    </row>
    <row r="11671" spans="17:36" ht="4.5" customHeight="1" x14ac:dyDescent="0.2">
      <c r="Q11671" s="65"/>
      <c r="R11671" s="65"/>
      <c r="X11671" s="65"/>
      <c r="Y11671" s="65"/>
      <c r="Z11671" s="65"/>
      <c r="AA11671" s="65"/>
      <c r="AB11671" s="65"/>
      <c r="AC11671" s="65"/>
      <c r="AJ11671" s="66"/>
    </row>
    <row r="11672" spans="17:36" ht="4.5" customHeight="1" x14ac:dyDescent="0.2">
      <c r="Q11672" s="65"/>
      <c r="R11672" s="65"/>
      <c r="X11672" s="65"/>
      <c r="Y11672" s="65"/>
      <c r="Z11672" s="65"/>
      <c r="AA11672" s="65"/>
      <c r="AB11672" s="65"/>
      <c r="AC11672" s="65"/>
      <c r="AJ11672" s="66"/>
    </row>
    <row r="11673" spans="17:36" ht="4.5" customHeight="1" x14ac:dyDescent="0.2">
      <c r="Q11673" s="65"/>
      <c r="R11673" s="65"/>
      <c r="X11673" s="65"/>
      <c r="Y11673" s="65"/>
      <c r="Z11673" s="65"/>
      <c r="AA11673" s="65"/>
      <c r="AB11673" s="65"/>
      <c r="AC11673" s="65"/>
      <c r="AJ11673" s="66"/>
    </row>
    <row r="11674" spans="17:36" ht="4.5" customHeight="1" x14ac:dyDescent="0.2">
      <c r="Q11674" s="65"/>
      <c r="R11674" s="65"/>
      <c r="X11674" s="65"/>
      <c r="Y11674" s="65"/>
      <c r="Z11674" s="65"/>
      <c r="AA11674" s="65"/>
      <c r="AB11674" s="65"/>
      <c r="AC11674" s="65"/>
      <c r="AJ11674" s="66"/>
    </row>
    <row r="11675" spans="17:36" ht="4.5" customHeight="1" x14ac:dyDescent="0.2">
      <c r="Q11675" s="65"/>
      <c r="R11675" s="65"/>
      <c r="X11675" s="65"/>
      <c r="Y11675" s="65"/>
      <c r="Z11675" s="65"/>
      <c r="AA11675" s="65"/>
      <c r="AB11675" s="65"/>
      <c r="AC11675" s="65"/>
      <c r="AJ11675" s="66"/>
    </row>
    <row r="11676" spans="17:36" ht="4.5" customHeight="1" x14ac:dyDescent="0.2">
      <c r="Q11676" s="65"/>
      <c r="R11676" s="65"/>
      <c r="X11676" s="65"/>
      <c r="Y11676" s="65"/>
      <c r="Z11676" s="65"/>
      <c r="AA11676" s="65"/>
      <c r="AB11676" s="65"/>
      <c r="AC11676" s="65"/>
      <c r="AJ11676" s="66"/>
    </row>
    <row r="11677" spans="17:36" ht="4.5" customHeight="1" x14ac:dyDescent="0.2">
      <c r="Q11677" s="65"/>
      <c r="R11677" s="65"/>
      <c r="X11677" s="65"/>
      <c r="Y11677" s="65"/>
      <c r="Z11677" s="65"/>
      <c r="AA11677" s="65"/>
      <c r="AB11677" s="65"/>
      <c r="AC11677" s="65"/>
      <c r="AJ11677" s="66"/>
    </row>
    <row r="11678" spans="17:36" ht="4.5" customHeight="1" x14ac:dyDescent="0.2">
      <c r="Q11678" s="65"/>
      <c r="R11678" s="65"/>
      <c r="X11678" s="65"/>
      <c r="Y11678" s="65"/>
      <c r="Z11678" s="65"/>
      <c r="AA11678" s="65"/>
      <c r="AB11678" s="65"/>
      <c r="AC11678" s="65"/>
      <c r="AJ11678" s="66"/>
    </row>
    <row r="11679" spans="17:36" ht="4.5" customHeight="1" x14ac:dyDescent="0.2">
      <c r="Q11679" s="65"/>
      <c r="R11679" s="65"/>
      <c r="X11679" s="65"/>
      <c r="Y11679" s="65"/>
      <c r="Z11679" s="65"/>
      <c r="AA11679" s="65"/>
      <c r="AB11679" s="65"/>
      <c r="AC11679" s="65"/>
      <c r="AJ11679" s="66"/>
    </row>
    <row r="11680" spans="17:36" ht="4.5" customHeight="1" x14ac:dyDescent="0.2">
      <c r="Q11680" s="65"/>
      <c r="R11680" s="65"/>
      <c r="X11680" s="65"/>
      <c r="Y11680" s="65"/>
      <c r="Z11680" s="65"/>
      <c r="AA11680" s="65"/>
      <c r="AB11680" s="65"/>
      <c r="AC11680" s="65"/>
      <c r="AJ11680" s="66"/>
    </row>
    <row r="11681" spans="17:36" ht="4.5" customHeight="1" x14ac:dyDescent="0.2">
      <c r="Q11681" s="65"/>
      <c r="R11681" s="65"/>
      <c r="X11681" s="65"/>
      <c r="Y11681" s="65"/>
      <c r="Z11681" s="65"/>
      <c r="AA11681" s="65"/>
      <c r="AB11681" s="65"/>
      <c r="AC11681" s="65"/>
      <c r="AJ11681" s="66"/>
    </row>
    <row r="11682" spans="17:36" ht="4.5" customHeight="1" x14ac:dyDescent="0.2">
      <c r="Q11682" s="65"/>
      <c r="R11682" s="65"/>
      <c r="X11682" s="65"/>
      <c r="Y11682" s="65"/>
      <c r="Z11682" s="65"/>
      <c r="AA11682" s="65"/>
      <c r="AB11682" s="65"/>
      <c r="AC11682" s="65"/>
      <c r="AJ11682" s="66"/>
    </row>
    <row r="11683" spans="17:36" ht="4.5" customHeight="1" x14ac:dyDescent="0.2">
      <c r="Q11683" s="65"/>
      <c r="R11683" s="65"/>
      <c r="X11683" s="65"/>
      <c r="Y11683" s="65"/>
      <c r="Z11683" s="65"/>
      <c r="AA11683" s="65"/>
      <c r="AB11683" s="65"/>
      <c r="AC11683" s="65"/>
      <c r="AJ11683" s="66"/>
    </row>
    <row r="11684" spans="17:36" ht="4.5" customHeight="1" x14ac:dyDescent="0.2">
      <c r="Q11684" s="65"/>
      <c r="R11684" s="65"/>
      <c r="X11684" s="65"/>
      <c r="Y11684" s="65"/>
      <c r="Z11684" s="65"/>
      <c r="AA11684" s="65"/>
      <c r="AB11684" s="65"/>
      <c r="AC11684" s="65"/>
      <c r="AJ11684" s="66"/>
    </row>
    <row r="11685" spans="17:36" ht="4.5" customHeight="1" x14ac:dyDescent="0.2">
      <c r="Q11685" s="65"/>
      <c r="R11685" s="65"/>
      <c r="X11685" s="65"/>
      <c r="Y11685" s="65"/>
      <c r="Z11685" s="65"/>
      <c r="AA11685" s="65"/>
      <c r="AB11685" s="65"/>
      <c r="AC11685" s="65"/>
      <c r="AJ11685" s="66"/>
    </row>
    <row r="11686" spans="17:36" ht="4.5" customHeight="1" x14ac:dyDescent="0.2">
      <c r="Q11686" s="65"/>
      <c r="R11686" s="65"/>
      <c r="X11686" s="65"/>
      <c r="Y11686" s="65"/>
      <c r="Z11686" s="65"/>
      <c r="AA11686" s="65"/>
      <c r="AB11686" s="65"/>
      <c r="AC11686" s="65"/>
      <c r="AJ11686" s="66"/>
    </row>
    <row r="11687" spans="17:36" ht="4.5" customHeight="1" x14ac:dyDescent="0.2">
      <c r="Q11687" s="65"/>
      <c r="R11687" s="65"/>
      <c r="X11687" s="65"/>
      <c r="Y11687" s="65"/>
      <c r="Z11687" s="65"/>
      <c r="AA11687" s="65"/>
      <c r="AB11687" s="65"/>
      <c r="AC11687" s="65"/>
      <c r="AJ11687" s="66"/>
    </row>
    <row r="11688" spans="17:36" ht="4.5" customHeight="1" x14ac:dyDescent="0.2">
      <c r="Q11688" s="65"/>
      <c r="R11688" s="65"/>
      <c r="X11688" s="65"/>
      <c r="Y11688" s="65"/>
      <c r="Z11688" s="65"/>
      <c r="AA11688" s="65"/>
      <c r="AB11688" s="65"/>
      <c r="AC11688" s="65"/>
      <c r="AJ11688" s="66"/>
    </row>
    <row r="11689" spans="17:36" ht="4.5" customHeight="1" x14ac:dyDescent="0.2">
      <c r="Q11689" s="65"/>
      <c r="R11689" s="65"/>
      <c r="X11689" s="65"/>
      <c r="Y11689" s="65"/>
      <c r="Z11689" s="65"/>
      <c r="AA11689" s="65"/>
      <c r="AB11689" s="65"/>
      <c r="AC11689" s="65"/>
      <c r="AJ11689" s="66"/>
    </row>
    <row r="11690" spans="17:36" ht="4.5" customHeight="1" x14ac:dyDescent="0.2">
      <c r="Q11690" s="65"/>
      <c r="R11690" s="65"/>
      <c r="X11690" s="65"/>
      <c r="Y11690" s="65"/>
      <c r="Z11690" s="65"/>
      <c r="AA11690" s="65"/>
      <c r="AB11690" s="65"/>
      <c r="AC11690" s="65"/>
      <c r="AJ11690" s="66"/>
    </row>
    <row r="11691" spans="17:36" ht="4.5" customHeight="1" x14ac:dyDescent="0.2">
      <c r="Q11691" s="65"/>
      <c r="R11691" s="65"/>
      <c r="X11691" s="65"/>
      <c r="Y11691" s="65"/>
      <c r="Z11691" s="65"/>
      <c r="AA11691" s="65"/>
      <c r="AB11691" s="65"/>
      <c r="AC11691" s="65"/>
      <c r="AJ11691" s="66"/>
    </row>
    <row r="11692" spans="17:36" ht="4.5" customHeight="1" x14ac:dyDescent="0.2">
      <c r="Q11692" s="65"/>
      <c r="R11692" s="65"/>
      <c r="X11692" s="65"/>
      <c r="Y11692" s="65"/>
      <c r="Z11692" s="65"/>
      <c r="AA11692" s="65"/>
      <c r="AB11692" s="65"/>
      <c r="AC11692" s="65"/>
      <c r="AJ11692" s="66"/>
    </row>
    <row r="11693" spans="17:36" ht="4.5" customHeight="1" x14ac:dyDescent="0.2">
      <c r="Q11693" s="65"/>
      <c r="R11693" s="65"/>
      <c r="X11693" s="65"/>
      <c r="Y11693" s="65"/>
      <c r="Z11693" s="65"/>
      <c r="AA11693" s="65"/>
      <c r="AB11693" s="65"/>
      <c r="AC11693" s="65"/>
      <c r="AJ11693" s="66"/>
    </row>
    <row r="11694" spans="17:36" ht="4.5" customHeight="1" x14ac:dyDescent="0.2">
      <c r="Q11694" s="65"/>
      <c r="R11694" s="65"/>
      <c r="X11694" s="65"/>
      <c r="Y11694" s="65"/>
      <c r="Z11694" s="65"/>
      <c r="AA11694" s="65"/>
      <c r="AB11694" s="65"/>
      <c r="AC11694" s="65"/>
      <c r="AJ11694" s="66"/>
    </row>
    <row r="11695" spans="17:36" ht="4.5" customHeight="1" x14ac:dyDescent="0.2">
      <c r="Q11695" s="65"/>
      <c r="R11695" s="65"/>
      <c r="X11695" s="65"/>
      <c r="Y11695" s="65"/>
      <c r="Z11695" s="65"/>
      <c r="AA11695" s="65"/>
      <c r="AB11695" s="65"/>
      <c r="AC11695" s="65"/>
      <c r="AJ11695" s="66"/>
    </row>
    <row r="11696" spans="17:36" ht="4.5" customHeight="1" x14ac:dyDescent="0.2">
      <c r="Q11696" s="65"/>
      <c r="R11696" s="65"/>
      <c r="X11696" s="65"/>
      <c r="Y11696" s="65"/>
      <c r="Z11696" s="65"/>
      <c r="AA11696" s="65"/>
      <c r="AB11696" s="65"/>
      <c r="AC11696" s="65"/>
      <c r="AJ11696" s="66"/>
    </row>
    <row r="11697" spans="17:36" ht="4.5" customHeight="1" x14ac:dyDescent="0.2">
      <c r="Q11697" s="65"/>
      <c r="R11697" s="65"/>
      <c r="X11697" s="65"/>
      <c r="Y11697" s="65"/>
      <c r="Z11697" s="65"/>
      <c r="AA11697" s="65"/>
      <c r="AB11697" s="65"/>
      <c r="AC11697" s="65"/>
      <c r="AJ11697" s="66"/>
    </row>
    <row r="11698" spans="17:36" ht="4.5" customHeight="1" x14ac:dyDescent="0.2">
      <c r="Q11698" s="65"/>
      <c r="R11698" s="65"/>
      <c r="X11698" s="65"/>
      <c r="Y11698" s="65"/>
      <c r="Z11698" s="65"/>
      <c r="AA11698" s="65"/>
      <c r="AB11698" s="65"/>
      <c r="AC11698" s="65"/>
      <c r="AJ11698" s="66"/>
    </row>
    <row r="11699" spans="17:36" ht="4.5" customHeight="1" x14ac:dyDescent="0.2">
      <c r="Q11699" s="65"/>
      <c r="R11699" s="65"/>
      <c r="X11699" s="65"/>
      <c r="Y11699" s="65"/>
      <c r="Z11699" s="65"/>
      <c r="AA11699" s="65"/>
      <c r="AB11699" s="65"/>
      <c r="AC11699" s="65"/>
      <c r="AJ11699" s="66"/>
    </row>
    <row r="11700" spans="17:36" ht="4.5" customHeight="1" x14ac:dyDescent="0.2">
      <c r="Q11700" s="65"/>
      <c r="R11700" s="65"/>
      <c r="X11700" s="65"/>
      <c r="Y11700" s="65"/>
      <c r="Z11700" s="65"/>
      <c r="AA11700" s="65"/>
      <c r="AB11700" s="65"/>
      <c r="AC11700" s="65"/>
      <c r="AJ11700" s="66"/>
    </row>
    <row r="11701" spans="17:36" ht="4.5" customHeight="1" x14ac:dyDescent="0.2">
      <c r="Q11701" s="65"/>
      <c r="R11701" s="65"/>
      <c r="X11701" s="65"/>
      <c r="Y11701" s="65"/>
      <c r="Z11701" s="65"/>
      <c r="AA11701" s="65"/>
      <c r="AB11701" s="65"/>
      <c r="AC11701" s="65"/>
      <c r="AJ11701" s="66"/>
    </row>
    <row r="11702" spans="17:36" ht="4.5" customHeight="1" x14ac:dyDescent="0.2">
      <c r="Q11702" s="65"/>
      <c r="R11702" s="65"/>
      <c r="X11702" s="65"/>
      <c r="Y11702" s="65"/>
      <c r="Z11702" s="65"/>
      <c r="AA11702" s="65"/>
      <c r="AB11702" s="65"/>
      <c r="AC11702" s="65"/>
      <c r="AJ11702" s="66"/>
    </row>
    <row r="11703" spans="17:36" ht="4.5" customHeight="1" x14ac:dyDescent="0.2">
      <c r="Q11703" s="65"/>
      <c r="R11703" s="65"/>
      <c r="X11703" s="65"/>
      <c r="Y11703" s="65"/>
      <c r="Z11703" s="65"/>
      <c r="AA11703" s="65"/>
      <c r="AB11703" s="65"/>
      <c r="AC11703" s="65"/>
      <c r="AJ11703" s="66"/>
    </row>
    <row r="11704" spans="17:36" ht="4.5" customHeight="1" x14ac:dyDescent="0.2">
      <c r="Q11704" s="65"/>
      <c r="R11704" s="65"/>
      <c r="X11704" s="65"/>
      <c r="Y11704" s="65"/>
      <c r="Z11704" s="65"/>
      <c r="AA11704" s="65"/>
      <c r="AB11704" s="65"/>
      <c r="AC11704" s="65"/>
      <c r="AJ11704" s="66"/>
    </row>
    <row r="11705" spans="17:36" ht="4.5" customHeight="1" x14ac:dyDescent="0.2">
      <c r="Q11705" s="65"/>
      <c r="R11705" s="65"/>
      <c r="X11705" s="65"/>
      <c r="Y11705" s="65"/>
      <c r="Z11705" s="65"/>
      <c r="AA11705" s="65"/>
      <c r="AB11705" s="65"/>
      <c r="AC11705" s="65"/>
      <c r="AJ11705" s="66"/>
    </row>
    <row r="11706" spans="17:36" ht="4.5" customHeight="1" x14ac:dyDescent="0.2">
      <c r="Q11706" s="65"/>
      <c r="R11706" s="65"/>
      <c r="X11706" s="65"/>
      <c r="Y11706" s="65"/>
      <c r="Z11706" s="65"/>
      <c r="AA11706" s="65"/>
      <c r="AB11706" s="65"/>
      <c r="AC11706" s="65"/>
      <c r="AJ11706" s="66"/>
    </row>
    <row r="11707" spans="17:36" ht="4.5" customHeight="1" x14ac:dyDescent="0.2">
      <c r="Q11707" s="65"/>
      <c r="R11707" s="65"/>
      <c r="X11707" s="65"/>
      <c r="Y11707" s="65"/>
      <c r="Z11707" s="65"/>
      <c r="AA11707" s="65"/>
      <c r="AB11707" s="65"/>
      <c r="AC11707" s="65"/>
      <c r="AJ11707" s="66"/>
    </row>
    <row r="11708" spans="17:36" ht="4.5" customHeight="1" x14ac:dyDescent="0.2">
      <c r="Q11708" s="65"/>
      <c r="R11708" s="65"/>
      <c r="X11708" s="65"/>
      <c r="Y11708" s="65"/>
      <c r="Z11708" s="65"/>
      <c r="AA11708" s="65"/>
      <c r="AB11708" s="65"/>
      <c r="AC11708" s="65"/>
      <c r="AJ11708" s="66"/>
    </row>
    <row r="11709" spans="17:36" ht="4.5" customHeight="1" x14ac:dyDescent="0.2">
      <c r="Q11709" s="65"/>
      <c r="R11709" s="65"/>
      <c r="X11709" s="65"/>
      <c r="Y11709" s="65"/>
      <c r="Z11709" s="65"/>
      <c r="AA11709" s="65"/>
      <c r="AB11709" s="65"/>
      <c r="AC11709" s="65"/>
      <c r="AJ11709" s="66"/>
    </row>
    <row r="11710" spans="17:36" ht="4.5" customHeight="1" x14ac:dyDescent="0.2">
      <c r="Q11710" s="65"/>
      <c r="R11710" s="65"/>
      <c r="X11710" s="65"/>
      <c r="Y11710" s="65"/>
      <c r="Z11710" s="65"/>
      <c r="AA11710" s="65"/>
      <c r="AB11710" s="65"/>
      <c r="AC11710" s="65"/>
      <c r="AJ11710" s="66"/>
    </row>
    <row r="11711" spans="17:36" ht="4.5" customHeight="1" x14ac:dyDescent="0.2">
      <c r="Q11711" s="65"/>
      <c r="R11711" s="65"/>
      <c r="X11711" s="65"/>
      <c r="Y11711" s="65"/>
      <c r="Z11711" s="65"/>
      <c r="AA11711" s="65"/>
      <c r="AB11711" s="65"/>
      <c r="AC11711" s="65"/>
      <c r="AJ11711" s="66"/>
    </row>
    <row r="11712" spans="17:36" ht="4.5" customHeight="1" x14ac:dyDescent="0.2">
      <c r="Q11712" s="65"/>
      <c r="R11712" s="65"/>
      <c r="X11712" s="65"/>
      <c r="Y11712" s="65"/>
      <c r="Z11712" s="65"/>
      <c r="AA11712" s="65"/>
      <c r="AB11712" s="65"/>
      <c r="AC11712" s="65"/>
      <c r="AJ11712" s="66"/>
    </row>
    <row r="11713" spans="17:36" ht="4.5" customHeight="1" x14ac:dyDescent="0.2">
      <c r="Q11713" s="65"/>
      <c r="R11713" s="65"/>
      <c r="X11713" s="65"/>
      <c r="Y11713" s="65"/>
      <c r="Z11713" s="65"/>
      <c r="AA11713" s="65"/>
      <c r="AB11713" s="65"/>
      <c r="AC11713" s="65"/>
      <c r="AJ11713" s="66"/>
    </row>
    <row r="11714" spans="17:36" ht="4.5" customHeight="1" x14ac:dyDescent="0.2">
      <c r="Q11714" s="65"/>
      <c r="R11714" s="65"/>
      <c r="X11714" s="65"/>
      <c r="Y11714" s="65"/>
      <c r="Z11714" s="65"/>
      <c r="AA11714" s="65"/>
      <c r="AB11714" s="65"/>
      <c r="AC11714" s="65"/>
      <c r="AJ11714" s="66"/>
    </row>
    <row r="11715" spans="17:36" ht="4.5" customHeight="1" x14ac:dyDescent="0.2">
      <c r="Q11715" s="65"/>
      <c r="R11715" s="65"/>
      <c r="X11715" s="65"/>
      <c r="Y11715" s="65"/>
      <c r="Z11715" s="65"/>
      <c r="AA11715" s="65"/>
      <c r="AB11715" s="65"/>
      <c r="AC11715" s="65"/>
      <c r="AJ11715" s="66"/>
    </row>
    <row r="11716" spans="17:36" ht="4.5" customHeight="1" x14ac:dyDescent="0.2">
      <c r="Q11716" s="65"/>
      <c r="R11716" s="65"/>
      <c r="X11716" s="65"/>
      <c r="Y11716" s="65"/>
      <c r="Z11716" s="65"/>
      <c r="AA11716" s="65"/>
      <c r="AB11716" s="65"/>
      <c r="AC11716" s="65"/>
      <c r="AJ11716" s="66"/>
    </row>
    <row r="11717" spans="17:36" ht="4.5" customHeight="1" x14ac:dyDescent="0.2">
      <c r="Q11717" s="65"/>
      <c r="R11717" s="65"/>
      <c r="X11717" s="65"/>
      <c r="Y11717" s="65"/>
      <c r="Z11717" s="65"/>
      <c r="AA11717" s="65"/>
      <c r="AB11717" s="65"/>
      <c r="AC11717" s="65"/>
      <c r="AJ11717" s="66"/>
    </row>
    <row r="11718" spans="17:36" ht="4.5" customHeight="1" x14ac:dyDescent="0.2">
      <c r="Q11718" s="65"/>
      <c r="R11718" s="65"/>
      <c r="X11718" s="65"/>
      <c r="Y11718" s="65"/>
      <c r="Z11718" s="65"/>
      <c r="AA11718" s="65"/>
      <c r="AB11718" s="65"/>
      <c r="AC11718" s="65"/>
      <c r="AJ11718" s="66"/>
    </row>
    <row r="11719" spans="17:36" ht="4.5" customHeight="1" x14ac:dyDescent="0.2">
      <c r="Q11719" s="65"/>
      <c r="R11719" s="65"/>
      <c r="X11719" s="65"/>
      <c r="Y11719" s="65"/>
      <c r="Z11719" s="65"/>
      <c r="AA11719" s="65"/>
      <c r="AB11719" s="65"/>
      <c r="AC11719" s="65"/>
      <c r="AJ11719" s="66"/>
    </row>
    <row r="11720" spans="17:36" ht="4.5" customHeight="1" x14ac:dyDescent="0.2">
      <c r="Q11720" s="65"/>
      <c r="R11720" s="65"/>
      <c r="X11720" s="65"/>
      <c r="Y11720" s="65"/>
      <c r="Z11720" s="65"/>
      <c r="AA11720" s="65"/>
      <c r="AB11720" s="65"/>
      <c r="AC11720" s="65"/>
      <c r="AJ11720" s="66"/>
    </row>
    <row r="11721" spans="17:36" ht="4.5" customHeight="1" x14ac:dyDescent="0.2">
      <c r="Q11721" s="65"/>
      <c r="R11721" s="65"/>
      <c r="X11721" s="65"/>
      <c r="Y11721" s="65"/>
      <c r="Z11721" s="65"/>
      <c r="AA11721" s="65"/>
      <c r="AB11721" s="65"/>
      <c r="AC11721" s="65"/>
      <c r="AJ11721" s="66"/>
    </row>
    <row r="11722" spans="17:36" ht="4.5" customHeight="1" x14ac:dyDescent="0.2">
      <c r="Q11722" s="65"/>
      <c r="R11722" s="65"/>
      <c r="X11722" s="65"/>
      <c r="Y11722" s="65"/>
      <c r="Z11722" s="65"/>
      <c r="AA11722" s="65"/>
      <c r="AB11722" s="65"/>
      <c r="AC11722" s="65"/>
      <c r="AJ11722" s="66"/>
    </row>
    <row r="11723" spans="17:36" ht="4.5" customHeight="1" x14ac:dyDescent="0.2">
      <c r="Q11723" s="65"/>
      <c r="R11723" s="65"/>
      <c r="X11723" s="65"/>
      <c r="Y11723" s="65"/>
      <c r="Z11723" s="65"/>
      <c r="AA11723" s="65"/>
      <c r="AB11723" s="65"/>
      <c r="AC11723" s="65"/>
      <c r="AJ11723" s="66"/>
    </row>
    <row r="11724" spans="17:36" ht="4.5" customHeight="1" x14ac:dyDescent="0.2">
      <c r="Q11724" s="65"/>
      <c r="R11724" s="65"/>
      <c r="X11724" s="65"/>
      <c r="Y11724" s="65"/>
      <c r="Z11724" s="65"/>
      <c r="AA11724" s="65"/>
      <c r="AB11724" s="65"/>
      <c r="AC11724" s="65"/>
      <c r="AJ11724" s="66"/>
    </row>
    <row r="11725" spans="17:36" ht="4.5" customHeight="1" x14ac:dyDescent="0.2">
      <c r="Q11725" s="65"/>
      <c r="R11725" s="65"/>
      <c r="X11725" s="65"/>
      <c r="Y11725" s="65"/>
      <c r="Z11725" s="65"/>
      <c r="AA11725" s="65"/>
      <c r="AB11725" s="65"/>
      <c r="AC11725" s="65"/>
      <c r="AJ11725" s="66"/>
    </row>
    <row r="11726" spans="17:36" ht="4.5" customHeight="1" x14ac:dyDescent="0.2">
      <c r="Q11726" s="65"/>
      <c r="R11726" s="65"/>
      <c r="X11726" s="65"/>
      <c r="Y11726" s="65"/>
      <c r="Z11726" s="65"/>
      <c r="AA11726" s="65"/>
      <c r="AB11726" s="65"/>
      <c r="AC11726" s="65"/>
      <c r="AJ11726" s="66"/>
    </row>
    <row r="11727" spans="17:36" ht="4.5" customHeight="1" x14ac:dyDescent="0.2">
      <c r="Q11727" s="65"/>
      <c r="R11727" s="65"/>
      <c r="X11727" s="65"/>
      <c r="Y11727" s="65"/>
      <c r="Z11727" s="65"/>
      <c r="AA11727" s="65"/>
      <c r="AB11727" s="65"/>
      <c r="AC11727" s="65"/>
      <c r="AJ11727" s="66"/>
    </row>
    <row r="11728" spans="17:36" ht="4.5" customHeight="1" x14ac:dyDescent="0.2">
      <c r="Q11728" s="65"/>
      <c r="R11728" s="65"/>
      <c r="X11728" s="65"/>
      <c r="Y11728" s="65"/>
      <c r="Z11728" s="65"/>
      <c r="AA11728" s="65"/>
      <c r="AB11728" s="65"/>
      <c r="AC11728" s="65"/>
      <c r="AJ11728" s="66"/>
    </row>
    <row r="11729" spans="17:36" ht="4.5" customHeight="1" x14ac:dyDescent="0.2">
      <c r="Q11729" s="65"/>
      <c r="R11729" s="65"/>
      <c r="X11729" s="65"/>
      <c r="Y11729" s="65"/>
      <c r="Z11729" s="65"/>
      <c r="AA11729" s="65"/>
      <c r="AB11729" s="65"/>
      <c r="AC11729" s="65"/>
      <c r="AJ11729" s="66"/>
    </row>
    <row r="11730" spans="17:36" ht="4.5" customHeight="1" x14ac:dyDescent="0.2">
      <c r="Q11730" s="65"/>
      <c r="R11730" s="65"/>
      <c r="X11730" s="65"/>
      <c r="Y11730" s="65"/>
      <c r="Z11730" s="65"/>
      <c r="AA11730" s="65"/>
      <c r="AB11730" s="65"/>
      <c r="AC11730" s="65"/>
      <c r="AJ11730" s="66"/>
    </row>
    <row r="11731" spans="17:36" ht="4.5" customHeight="1" x14ac:dyDescent="0.2">
      <c r="Q11731" s="65"/>
      <c r="R11731" s="65"/>
      <c r="X11731" s="65"/>
      <c r="Y11731" s="65"/>
      <c r="Z11731" s="65"/>
      <c r="AA11731" s="65"/>
      <c r="AB11731" s="65"/>
      <c r="AC11731" s="65"/>
      <c r="AJ11731" s="66"/>
    </row>
    <row r="11732" spans="17:36" ht="4.5" customHeight="1" x14ac:dyDescent="0.2">
      <c r="Q11732" s="65"/>
      <c r="R11732" s="65"/>
      <c r="X11732" s="65"/>
      <c r="Y11732" s="65"/>
      <c r="Z11732" s="65"/>
      <c r="AA11732" s="65"/>
      <c r="AB11732" s="65"/>
      <c r="AC11732" s="65"/>
      <c r="AJ11732" s="66"/>
    </row>
    <row r="11733" spans="17:36" ht="4.5" customHeight="1" x14ac:dyDescent="0.2">
      <c r="Q11733" s="65"/>
      <c r="R11733" s="65"/>
      <c r="X11733" s="65"/>
      <c r="Y11733" s="65"/>
      <c r="Z11733" s="65"/>
      <c r="AA11733" s="65"/>
      <c r="AB11733" s="65"/>
      <c r="AC11733" s="65"/>
      <c r="AJ11733" s="66"/>
    </row>
    <row r="11734" spans="17:36" ht="4.5" customHeight="1" x14ac:dyDescent="0.2">
      <c r="Q11734" s="65"/>
      <c r="R11734" s="65"/>
      <c r="X11734" s="65"/>
      <c r="Y11734" s="65"/>
      <c r="Z11734" s="65"/>
      <c r="AA11734" s="65"/>
      <c r="AB11734" s="65"/>
      <c r="AC11734" s="65"/>
      <c r="AJ11734" s="66"/>
    </row>
    <row r="11735" spans="17:36" ht="4.5" customHeight="1" x14ac:dyDescent="0.2">
      <c r="Q11735" s="65"/>
      <c r="R11735" s="65"/>
      <c r="X11735" s="65"/>
      <c r="Y11735" s="65"/>
      <c r="Z11735" s="65"/>
      <c r="AA11735" s="65"/>
      <c r="AB11735" s="65"/>
      <c r="AC11735" s="65"/>
      <c r="AJ11735" s="66"/>
    </row>
    <row r="11736" spans="17:36" ht="4.5" customHeight="1" x14ac:dyDescent="0.2">
      <c r="Q11736" s="65"/>
      <c r="R11736" s="65"/>
      <c r="X11736" s="65"/>
      <c r="Y11736" s="65"/>
      <c r="Z11736" s="65"/>
      <c r="AA11736" s="65"/>
      <c r="AB11736" s="65"/>
      <c r="AC11736" s="65"/>
      <c r="AJ11736" s="66"/>
    </row>
    <row r="11737" spans="17:36" ht="4.5" customHeight="1" x14ac:dyDescent="0.2">
      <c r="Q11737" s="65"/>
      <c r="R11737" s="65"/>
      <c r="X11737" s="65"/>
      <c r="Y11737" s="65"/>
      <c r="Z11737" s="65"/>
      <c r="AA11737" s="65"/>
      <c r="AB11737" s="65"/>
      <c r="AC11737" s="65"/>
      <c r="AJ11737" s="66"/>
    </row>
    <row r="11738" spans="17:36" ht="4.5" customHeight="1" x14ac:dyDescent="0.2">
      <c r="Q11738" s="65"/>
      <c r="R11738" s="65"/>
      <c r="X11738" s="65"/>
      <c r="Y11738" s="65"/>
      <c r="Z11738" s="65"/>
      <c r="AA11738" s="65"/>
      <c r="AB11738" s="65"/>
      <c r="AC11738" s="65"/>
      <c r="AJ11738" s="66"/>
    </row>
    <row r="11739" spans="17:36" ht="4.5" customHeight="1" x14ac:dyDescent="0.2">
      <c r="Q11739" s="65"/>
      <c r="R11739" s="65"/>
      <c r="X11739" s="65"/>
      <c r="Y11739" s="65"/>
      <c r="Z11739" s="65"/>
      <c r="AA11739" s="65"/>
      <c r="AB11739" s="65"/>
      <c r="AC11739" s="65"/>
      <c r="AJ11739" s="66"/>
    </row>
    <row r="11740" spans="17:36" ht="4.5" customHeight="1" x14ac:dyDescent="0.2">
      <c r="Q11740" s="65"/>
      <c r="R11740" s="65"/>
      <c r="X11740" s="65"/>
      <c r="Y11740" s="65"/>
      <c r="Z11740" s="65"/>
      <c r="AA11740" s="65"/>
      <c r="AB11740" s="65"/>
      <c r="AC11740" s="65"/>
      <c r="AJ11740" s="66"/>
    </row>
    <row r="11741" spans="17:36" ht="4.5" customHeight="1" x14ac:dyDescent="0.2">
      <c r="Q11741" s="65"/>
      <c r="R11741" s="65"/>
      <c r="X11741" s="65"/>
      <c r="Y11741" s="65"/>
      <c r="Z11741" s="65"/>
      <c r="AA11741" s="65"/>
      <c r="AB11741" s="65"/>
      <c r="AC11741" s="65"/>
      <c r="AJ11741" s="66"/>
    </row>
    <row r="11742" spans="17:36" ht="4.5" customHeight="1" x14ac:dyDescent="0.2">
      <c r="Q11742" s="65"/>
      <c r="R11742" s="65"/>
      <c r="X11742" s="65"/>
      <c r="Y11742" s="65"/>
      <c r="Z11742" s="65"/>
      <c r="AA11742" s="65"/>
      <c r="AB11742" s="65"/>
      <c r="AC11742" s="65"/>
      <c r="AJ11742" s="66"/>
    </row>
    <row r="11743" spans="17:36" ht="4.5" customHeight="1" x14ac:dyDescent="0.2">
      <c r="Q11743" s="65"/>
      <c r="R11743" s="65"/>
      <c r="X11743" s="65"/>
      <c r="Y11743" s="65"/>
      <c r="Z11743" s="65"/>
      <c r="AA11743" s="65"/>
      <c r="AB11743" s="65"/>
      <c r="AC11743" s="65"/>
      <c r="AJ11743" s="66"/>
    </row>
    <row r="11744" spans="17:36" ht="4.5" customHeight="1" x14ac:dyDescent="0.2">
      <c r="Q11744" s="65"/>
      <c r="R11744" s="65"/>
      <c r="X11744" s="65"/>
      <c r="Y11744" s="65"/>
      <c r="Z11744" s="65"/>
      <c r="AA11744" s="65"/>
      <c r="AB11744" s="65"/>
      <c r="AC11744" s="65"/>
      <c r="AJ11744" s="66"/>
    </row>
    <row r="11745" spans="17:36" ht="4.5" customHeight="1" x14ac:dyDescent="0.2">
      <c r="Q11745" s="65"/>
      <c r="R11745" s="65"/>
      <c r="X11745" s="65"/>
      <c r="Y11745" s="65"/>
      <c r="Z11745" s="65"/>
      <c r="AA11745" s="65"/>
      <c r="AB11745" s="65"/>
      <c r="AC11745" s="65"/>
      <c r="AJ11745" s="66"/>
    </row>
    <row r="11746" spans="17:36" ht="4.5" customHeight="1" x14ac:dyDescent="0.2">
      <c r="Q11746" s="65"/>
      <c r="R11746" s="65"/>
      <c r="X11746" s="65"/>
      <c r="Y11746" s="65"/>
      <c r="Z11746" s="65"/>
      <c r="AA11746" s="65"/>
      <c r="AB11746" s="65"/>
      <c r="AC11746" s="65"/>
      <c r="AJ11746" s="66"/>
    </row>
    <row r="11747" spans="17:36" ht="4.5" customHeight="1" x14ac:dyDescent="0.2">
      <c r="Q11747" s="65"/>
      <c r="R11747" s="65"/>
      <c r="X11747" s="65"/>
      <c r="Y11747" s="65"/>
      <c r="Z11747" s="65"/>
      <c r="AA11747" s="65"/>
      <c r="AB11747" s="65"/>
      <c r="AC11747" s="65"/>
      <c r="AJ11747" s="66"/>
    </row>
    <row r="11748" spans="17:36" ht="4.5" customHeight="1" x14ac:dyDescent="0.2">
      <c r="Q11748" s="65"/>
      <c r="R11748" s="65"/>
      <c r="X11748" s="65"/>
      <c r="Y11748" s="65"/>
      <c r="Z11748" s="65"/>
      <c r="AA11748" s="65"/>
      <c r="AB11748" s="65"/>
      <c r="AC11748" s="65"/>
      <c r="AJ11748" s="66"/>
    </row>
    <row r="11749" spans="17:36" ht="4.5" customHeight="1" x14ac:dyDescent="0.2">
      <c r="Q11749" s="65"/>
      <c r="R11749" s="65"/>
      <c r="X11749" s="65"/>
      <c r="Y11749" s="65"/>
      <c r="Z11749" s="65"/>
      <c r="AA11749" s="65"/>
      <c r="AB11749" s="65"/>
      <c r="AC11749" s="65"/>
      <c r="AJ11749" s="66"/>
    </row>
    <row r="11750" spans="17:36" ht="4.5" customHeight="1" x14ac:dyDescent="0.2">
      <c r="Q11750" s="65"/>
      <c r="R11750" s="65"/>
      <c r="X11750" s="65"/>
      <c r="Y11750" s="65"/>
      <c r="Z11750" s="65"/>
      <c r="AA11750" s="65"/>
      <c r="AB11750" s="65"/>
      <c r="AC11750" s="65"/>
      <c r="AJ11750" s="66"/>
    </row>
    <row r="11751" spans="17:36" ht="4.5" customHeight="1" x14ac:dyDescent="0.2">
      <c r="Q11751" s="65"/>
      <c r="R11751" s="65"/>
      <c r="X11751" s="65"/>
      <c r="Y11751" s="65"/>
      <c r="Z11751" s="65"/>
      <c r="AA11751" s="65"/>
      <c r="AB11751" s="65"/>
      <c r="AC11751" s="65"/>
      <c r="AJ11751" s="66"/>
    </row>
    <row r="11752" spans="17:36" ht="4.5" customHeight="1" x14ac:dyDescent="0.2">
      <c r="Q11752" s="65"/>
      <c r="R11752" s="65"/>
      <c r="X11752" s="65"/>
      <c r="Y11752" s="65"/>
      <c r="Z11752" s="65"/>
      <c r="AA11752" s="65"/>
      <c r="AB11752" s="65"/>
      <c r="AC11752" s="65"/>
      <c r="AJ11752" s="66"/>
    </row>
    <row r="11753" spans="17:36" ht="4.5" customHeight="1" x14ac:dyDescent="0.2">
      <c r="Q11753" s="65"/>
      <c r="R11753" s="65"/>
      <c r="X11753" s="65"/>
      <c r="Y11753" s="65"/>
      <c r="Z11753" s="65"/>
      <c r="AA11753" s="65"/>
      <c r="AB11753" s="65"/>
      <c r="AC11753" s="65"/>
      <c r="AJ11753" s="66"/>
    </row>
    <row r="11754" spans="17:36" ht="4.5" customHeight="1" x14ac:dyDescent="0.2">
      <c r="Q11754" s="65"/>
      <c r="R11754" s="65"/>
      <c r="X11754" s="65"/>
      <c r="Y11754" s="65"/>
      <c r="Z11754" s="65"/>
      <c r="AA11754" s="65"/>
      <c r="AB11754" s="65"/>
      <c r="AC11754" s="65"/>
      <c r="AJ11754" s="66"/>
    </row>
    <row r="11755" spans="17:36" ht="4.5" customHeight="1" x14ac:dyDescent="0.2">
      <c r="Q11755" s="65"/>
      <c r="R11755" s="65"/>
      <c r="X11755" s="65"/>
      <c r="Y11755" s="65"/>
      <c r="Z11755" s="65"/>
      <c r="AA11755" s="65"/>
      <c r="AB11755" s="65"/>
      <c r="AC11755" s="65"/>
      <c r="AJ11755" s="66"/>
    </row>
    <row r="11756" spans="17:36" ht="4.5" customHeight="1" x14ac:dyDescent="0.2">
      <c r="Q11756" s="65"/>
      <c r="R11756" s="65"/>
      <c r="X11756" s="65"/>
      <c r="Y11756" s="65"/>
      <c r="Z11756" s="65"/>
      <c r="AA11756" s="65"/>
      <c r="AB11756" s="65"/>
      <c r="AC11756" s="65"/>
      <c r="AJ11756" s="66"/>
    </row>
    <row r="11757" spans="17:36" ht="4.5" customHeight="1" x14ac:dyDescent="0.2">
      <c r="Q11757" s="65"/>
      <c r="R11757" s="65"/>
      <c r="X11757" s="65"/>
      <c r="Y11757" s="65"/>
      <c r="Z11757" s="65"/>
      <c r="AA11757" s="65"/>
      <c r="AB11757" s="65"/>
      <c r="AC11757" s="65"/>
      <c r="AJ11757" s="66"/>
    </row>
    <row r="11758" spans="17:36" ht="4.5" customHeight="1" x14ac:dyDescent="0.2">
      <c r="Q11758" s="65"/>
      <c r="R11758" s="65"/>
      <c r="X11758" s="65"/>
      <c r="Y11758" s="65"/>
      <c r="Z11758" s="65"/>
      <c r="AA11758" s="65"/>
      <c r="AB11758" s="65"/>
      <c r="AC11758" s="65"/>
      <c r="AJ11758" s="66"/>
    </row>
    <row r="11759" spans="17:36" ht="4.5" customHeight="1" x14ac:dyDescent="0.2">
      <c r="Q11759" s="65"/>
      <c r="R11759" s="65"/>
      <c r="X11759" s="65"/>
      <c r="Y11759" s="65"/>
      <c r="Z11759" s="65"/>
      <c r="AA11759" s="65"/>
      <c r="AB11759" s="65"/>
      <c r="AC11759" s="65"/>
      <c r="AJ11759" s="66"/>
    </row>
    <row r="11760" spans="17:36" ht="4.5" customHeight="1" x14ac:dyDescent="0.2">
      <c r="Q11760" s="65"/>
      <c r="R11760" s="65"/>
      <c r="X11760" s="65"/>
      <c r="Y11760" s="65"/>
      <c r="Z11760" s="65"/>
      <c r="AA11760" s="65"/>
      <c r="AB11760" s="65"/>
      <c r="AC11760" s="65"/>
      <c r="AJ11760" s="66"/>
    </row>
    <row r="11761" spans="17:36" ht="4.5" customHeight="1" x14ac:dyDescent="0.2">
      <c r="Q11761" s="65"/>
      <c r="R11761" s="65"/>
      <c r="X11761" s="65"/>
      <c r="Y11761" s="65"/>
      <c r="Z11761" s="65"/>
      <c r="AA11761" s="65"/>
      <c r="AB11761" s="65"/>
      <c r="AC11761" s="65"/>
      <c r="AJ11761" s="66"/>
    </row>
    <row r="11762" spans="17:36" ht="4.5" customHeight="1" x14ac:dyDescent="0.2">
      <c r="Q11762" s="65"/>
      <c r="R11762" s="65"/>
      <c r="X11762" s="65"/>
      <c r="Y11762" s="65"/>
      <c r="Z11762" s="65"/>
      <c r="AA11762" s="65"/>
      <c r="AB11762" s="65"/>
      <c r="AC11762" s="65"/>
      <c r="AJ11762" s="66"/>
    </row>
    <row r="11763" spans="17:36" ht="4.5" customHeight="1" x14ac:dyDescent="0.2">
      <c r="Q11763" s="65"/>
      <c r="R11763" s="65"/>
      <c r="X11763" s="65"/>
      <c r="Y11763" s="65"/>
      <c r="Z11763" s="65"/>
      <c r="AA11763" s="65"/>
      <c r="AB11763" s="65"/>
      <c r="AC11763" s="65"/>
      <c r="AJ11763" s="66"/>
    </row>
    <row r="11764" spans="17:36" ht="4.5" customHeight="1" x14ac:dyDescent="0.2">
      <c r="Q11764" s="65"/>
      <c r="R11764" s="65"/>
      <c r="X11764" s="65"/>
      <c r="Y11764" s="65"/>
      <c r="Z11764" s="65"/>
      <c r="AA11764" s="65"/>
      <c r="AB11764" s="65"/>
      <c r="AC11764" s="65"/>
      <c r="AJ11764" s="66"/>
    </row>
    <row r="11765" spans="17:36" ht="4.5" customHeight="1" x14ac:dyDescent="0.2">
      <c r="Q11765" s="65"/>
      <c r="R11765" s="65"/>
      <c r="X11765" s="65"/>
      <c r="Y11765" s="65"/>
      <c r="Z11765" s="65"/>
      <c r="AA11765" s="65"/>
      <c r="AB11765" s="65"/>
      <c r="AC11765" s="65"/>
      <c r="AJ11765" s="66"/>
    </row>
    <row r="11766" spans="17:36" ht="4.5" customHeight="1" x14ac:dyDescent="0.2">
      <c r="Q11766" s="65"/>
      <c r="R11766" s="65"/>
      <c r="X11766" s="65"/>
      <c r="Y11766" s="65"/>
      <c r="Z11766" s="65"/>
      <c r="AA11766" s="65"/>
      <c r="AB11766" s="65"/>
      <c r="AC11766" s="65"/>
      <c r="AJ11766" s="66"/>
    </row>
    <row r="11767" spans="17:36" ht="4.5" customHeight="1" x14ac:dyDescent="0.2">
      <c r="Q11767" s="65"/>
      <c r="R11767" s="65"/>
      <c r="X11767" s="65"/>
      <c r="Y11767" s="65"/>
      <c r="Z11767" s="65"/>
      <c r="AA11767" s="65"/>
      <c r="AB11767" s="65"/>
      <c r="AC11767" s="65"/>
      <c r="AJ11767" s="66"/>
    </row>
    <row r="11768" spans="17:36" ht="4.5" customHeight="1" x14ac:dyDescent="0.2">
      <c r="Q11768" s="65"/>
      <c r="R11768" s="65"/>
      <c r="X11768" s="65"/>
      <c r="Y11768" s="65"/>
      <c r="Z11768" s="65"/>
      <c r="AA11768" s="65"/>
      <c r="AB11768" s="65"/>
      <c r="AC11768" s="65"/>
      <c r="AJ11768" s="66"/>
    </row>
    <row r="11769" spans="17:36" ht="4.5" customHeight="1" x14ac:dyDescent="0.2">
      <c r="Q11769" s="65"/>
      <c r="R11769" s="65"/>
      <c r="X11769" s="65"/>
      <c r="Y11769" s="65"/>
      <c r="Z11769" s="65"/>
      <c r="AA11769" s="65"/>
      <c r="AB11769" s="65"/>
      <c r="AC11769" s="65"/>
      <c r="AJ11769" s="66"/>
    </row>
    <row r="11770" spans="17:36" ht="4.5" customHeight="1" x14ac:dyDescent="0.2">
      <c r="Q11770" s="65"/>
      <c r="R11770" s="65"/>
      <c r="X11770" s="65"/>
      <c r="Y11770" s="65"/>
      <c r="Z11770" s="65"/>
      <c r="AA11770" s="65"/>
      <c r="AB11770" s="65"/>
      <c r="AC11770" s="65"/>
      <c r="AJ11770" s="66"/>
    </row>
    <row r="11771" spans="17:36" ht="4.5" customHeight="1" x14ac:dyDescent="0.2">
      <c r="Q11771" s="65"/>
      <c r="R11771" s="65"/>
      <c r="X11771" s="65"/>
      <c r="Y11771" s="65"/>
      <c r="Z11771" s="65"/>
      <c r="AA11771" s="65"/>
      <c r="AB11771" s="65"/>
      <c r="AC11771" s="65"/>
      <c r="AJ11771" s="66"/>
    </row>
    <row r="11772" spans="17:36" ht="4.5" customHeight="1" x14ac:dyDescent="0.2">
      <c r="Q11772" s="65"/>
      <c r="R11772" s="65"/>
      <c r="X11772" s="65"/>
      <c r="Y11772" s="65"/>
      <c r="Z11772" s="65"/>
      <c r="AA11772" s="65"/>
      <c r="AB11772" s="65"/>
      <c r="AC11772" s="65"/>
      <c r="AJ11772" s="66"/>
    </row>
    <row r="11773" spans="17:36" ht="4.5" customHeight="1" x14ac:dyDescent="0.2">
      <c r="Q11773" s="65"/>
      <c r="R11773" s="65"/>
      <c r="X11773" s="65"/>
      <c r="Y11773" s="65"/>
      <c r="Z11773" s="65"/>
      <c r="AA11773" s="65"/>
      <c r="AB11773" s="65"/>
      <c r="AC11773" s="65"/>
      <c r="AJ11773" s="66"/>
    </row>
    <row r="11774" spans="17:36" ht="4.5" customHeight="1" x14ac:dyDescent="0.2">
      <c r="Q11774" s="65"/>
      <c r="R11774" s="65"/>
      <c r="X11774" s="65"/>
      <c r="Y11774" s="65"/>
      <c r="Z11774" s="65"/>
      <c r="AA11774" s="65"/>
      <c r="AB11774" s="65"/>
      <c r="AC11774" s="65"/>
      <c r="AJ11774" s="66"/>
    </row>
    <row r="11775" spans="17:36" ht="4.5" customHeight="1" x14ac:dyDescent="0.2">
      <c r="Q11775" s="65"/>
      <c r="R11775" s="65"/>
      <c r="X11775" s="65"/>
      <c r="Y11775" s="65"/>
      <c r="Z11775" s="65"/>
      <c r="AA11775" s="65"/>
      <c r="AB11775" s="65"/>
      <c r="AC11775" s="65"/>
      <c r="AJ11775" s="66"/>
    </row>
    <row r="11776" spans="17:36" ht="4.5" customHeight="1" x14ac:dyDescent="0.2">
      <c r="Q11776" s="65"/>
      <c r="R11776" s="65"/>
      <c r="X11776" s="65"/>
      <c r="Y11776" s="65"/>
      <c r="Z11776" s="65"/>
      <c r="AA11776" s="65"/>
      <c r="AB11776" s="65"/>
      <c r="AC11776" s="65"/>
      <c r="AJ11776" s="66"/>
    </row>
    <row r="11777" spans="17:36" ht="4.5" customHeight="1" x14ac:dyDescent="0.2">
      <c r="Q11777" s="65"/>
      <c r="R11777" s="65"/>
      <c r="X11777" s="65"/>
      <c r="Y11777" s="65"/>
      <c r="Z11777" s="65"/>
      <c r="AA11777" s="65"/>
      <c r="AB11777" s="65"/>
      <c r="AC11777" s="65"/>
      <c r="AJ11777" s="66"/>
    </row>
    <row r="11778" spans="17:36" ht="4.5" customHeight="1" x14ac:dyDescent="0.2">
      <c r="Q11778" s="65"/>
      <c r="R11778" s="65"/>
      <c r="X11778" s="65"/>
      <c r="Y11778" s="65"/>
      <c r="Z11778" s="65"/>
      <c r="AA11778" s="65"/>
      <c r="AB11778" s="65"/>
      <c r="AC11778" s="65"/>
      <c r="AJ11778" s="66"/>
    </row>
    <row r="11779" spans="17:36" ht="4.5" customHeight="1" x14ac:dyDescent="0.2">
      <c r="Q11779" s="65"/>
      <c r="R11779" s="65"/>
      <c r="X11779" s="65"/>
      <c r="Y11779" s="65"/>
      <c r="Z11779" s="65"/>
      <c r="AA11779" s="65"/>
      <c r="AB11779" s="65"/>
      <c r="AC11779" s="65"/>
      <c r="AJ11779" s="66"/>
    </row>
    <row r="11780" spans="17:36" ht="4.5" customHeight="1" x14ac:dyDescent="0.2">
      <c r="Q11780" s="65"/>
      <c r="R11780" s="65"/>
      <c r="X11780" s="65"/>
      <c r="Y11780" s="65"/>
      <c r="Z11780" s="65"/>
      <c r="AA11780" s="65"/>
      <c r="AB11780" s="65"/>
      <c r="AC11780" s="65"/>
      <c r="AJ11780" s="66"/>
    </row>
    <row r="11781" spans="17:36" ht="4.5" customHeight="1" x14ac:dyDescent="0.2">
      <c r="Q11781" s="65"/>
      <c r="R11781" s="65"/>
      <c r="X11781" s="65"/>
      <c r="Y11781" s="65"/>
      <c r="Z11781" s="65"/>
      <c r="AA11781" s="65"/>
      <c r="AB11781" s="65"/>
      <c r="AC11781" s="65"/>
      <c r="AJ11781" s="66"/>
    </row>
    <row r="11782" spans="17:36" ht="4.5" customHeight="1" x14ac:dyDescent="0.2">
      <c r="Q11782" s="65"/>
      <c r="R11782" s="65"/>
      <c r="X11782" s="65"/>
      <c r="Y11782" s="65"/>
      <c r="Z11782" s="65"/>
      <c r="AA11782" s="65"/>
      <c r="AB11782" s="65"/>
      <c r="AC11782" s="65"/>
      <c r="AJ11782" s="66"/>
    </row>
    <row r="11783" spans="17:36" ht="4.5" customHeight="1" x14ac:dyDescent="0.2">
      <c r="Q11783" s="65"/>
      <c r="R11783" s="65"/>
      <c r="X11783" s="65"/>
      <c r="Y11783" s="65"/>
      <c r="Z11783" s="65"/>
      <c r="AA11783" s="65"/>
      <c r="AB11783" s="65"/>
      <c r="AC11783" s="65"/>
      <c r="AJ11783" s="66"/>
    </row>
    <row r="11784" spans="17:36" ht="4.5" customHeight="1" x14ac:dyDescent="0.2">
      <c r="Q11784" s="65"/>
      <c r="R11784" s="65"/>
      <c r="X11784" s="65"/>
      <c r="Y11784" s="65"/>
      <c r="Z11784" s="65"/>
      <c r="AA11784" s="65"/>
      <c r="AB11784" s="65"/>
      <c r="AC11784" s="65"/>
      <c r="AJ11784" s="66"/>
    </row>
    <row r="11785" spans="17:36" ht="4.5" customHeight="1" x14ac:dyDescent="0.2">
      <c r="Q11785" s="65"/>
      <c r="R11785" s="65"/>
      <c r="X11785" s="65"/>
      <c r="Y11785" s="65"/>
      <c r="Z11785" s="65"/>
      <c r="AA11785" s="65"/>
      <c r="AB11785" s="65"/>
      <c r="AC11785" s="65"/>
      <c r="AJ11785" s="66"/>
    </row>
    <row r="11786" spans="17:36" ht="4.5" customHeight="1" x14ac:dyDescent="0.2">
      <c r="Q11786" s="65"/>
      <c r="R11786" s="65"/>
      <c r="X11786" s="65"/>
      <c r="Y11786" s="65"/>
      <c r="Z11786" s="65"/>
      <c r="AA11786" s="65"/>
      <c r="AB11786" s="65"/>
      <c r="AC11786" s="65"/>
      <c r="AJ11786" s="66"/>
    </row>
    <row r="11787" spans="17:36" ht="4.5" customHeight="1" x14ac:dyDescent="0.2">
      <c r="Q11787" s="65"/>
      <c r="R11787" s="65"/>
      <c r="X11787" s="65"/>
      <c r="Y11787" s="65"/>
      <c r="Z11787" s="65"/>
      <c r="AA11787" s="65"/>
      <c r="AB11787" s="65"/>
      <c r="AC11787" s="65"/>
      <c r="AJ11787" s="66"/>
    </row>
    <row r="11788" spans="17:36" ht="4.5" customHeight="1" x14ac:dyDescent="0.2">
      <c r="Q11788" s="65"/>
      <c r="R11788" s="65"/>
      <c r="X11788" s="65"/>
      <c r="Y11788" s="65"/>
      <c r="Z11788" s="65"/>
      <c r="AA11788" s="65"/>
      <c r="AB11788" s="65"/>
      <c r="AC11788" s="65"/>
      <c r="AJ11788" s="66"/>
    </row>
    <row r="11789" spans="17:36" ht="4.5" customHeight="1" x14ac:dyDescent="0.2">
      <c r="Q11789" s="65"/>
      <c r="R11789" s="65"/>
      <c r="X11789" s="65"/>
      <c r="Y11789" s="65"/>
      <c r="Z11789" s="65"/>
      <c r="AA11789" s="65"/>
      <c r="AB11789" s="65"/>
      <c r="AC11789" s="65"/>
      <c r="AJ11789" s="66"/>
    </row>
    <row r="11790" spans="17:36" ht="4.5" customHeight="1" x14ac:dyDescent="0.2">
      <c r="Q11790" s="65"/>
      <c r="R11790" s="65"/>
      <c r="X11790" s="65"/>
      <c r="Y11790" s="65"/>
      <c r="Z11790" s="65"/>
      <c r="AA11790" s="65"/>
      <c r="AB11790" s="65"/>
      <c r="AC11790" s="65"/>
      <c r="AJ11790" s="66"/>
    </row>
    <row r="11791" spans="17:36" ht="4.5" customHeight="1" x14ac:dyDescent="0.2">
      <c r="Q11791" s="65"/>
      <c r="R11791" s="65"/>
      <c r="X11791" s="65"/>
      <c r="Y11791" s="65"/>
      <c r="Z11791" s="65"/>
      <c r="AA11791" s="65"/>
      <c r="AB11791" s="65"/>
      <c r="AC11791" s="65"/>
      <c r="AJ11791" s="66"/>
    </row>
    <row r="11792" spans="17:36" ht="4.5" customHeight="1" x14ac:dyDescent="0.2">
      <c r="Q11792" s="65"/>
      <c r="R11792" s="65"/>
      <c r="X11792" s="65"/>
      <c r="Y11792" s="65"/>
      <c r="Z11792" s="65"/>
      <c r="AA11792" s="65"/>
      <c r="AB11792" s="65"/>
      <c r="AC11792" s="65"/>
      <c r="AJ11792" s="66"/>
    </row>
    <row r="11793" spans="17:36" ht="4.5" customHeight="1" x14ac:dyDescent="0.2">
      <c r="Q11793" s="65"/>
      <c r="R11793" s="65"/>
      <c r="X11793" s="65"/>
      <c r="Y11793" s="65"/>
      <c r="Z11793" s="65"/>
      <c r="AA11793" s="65"/>
      <c r="AB11793" s="65"/>
      <c r="AC11793" s="65"/>
      <c r="AJ11793" s="66"/>
    </row>
    <row r="11794" spans="17:36" ht="4.5" customHeight="1" x14ac:dyDescent="0.2">
      <c r="Q11794" s="65"/>
      <c r="R11794" s="65"/>
      <c r="X11794" s="65"/>
      <c r="Y11794" s="65"/>
      <c r="Z11794" s="65"/>
      <c r="AA11794" s="65"/>
      <c r="AB11794" s="65"/>
      <c r="AC11794" s="65"/>
      <c r="AJ11794" s="66"/>
    </row>
    <row r="11795" spans="17:36" ht="4.5" customHeight="1" x14ac:dyDescent="0.2">
      <c r="Q11795" s="65"/>
      <c r="R11795" s="65"/>
      <c r="X11795" s="65"/>
      <c r="Y11795" s="65"/>
      <c r="Z11795" s="65"/>
      <c r="AA11795" s="65"/>
      <c r="AB11795" s="65"/>
      <c r="AC11795" s="65"/>
      <c r="AJ11795" s="66"/>
    </row>
    <row r="11796" spans="17:36" ht="4.5" customHeight="1" x14ac:dyDescent="0.2">
      <c r="Q11796" s="65"/>
      <c r="R11796" s="65"/>
      <c r="X11796" s="65"/>
      <c r="Y11796" s="65"/>
      <c r="Z11796" s="65"/>
      <c r="AA11796" s="65"/>
      <c r="AB11796" s="65"/>
      <c r="AC11796" s="65"/>
      <c r="AJ11796" s="66"/>
    </row>
    <row r="11797" spans="17:36" ht="4.5" customHeight="1" x14ac:dyDescent="0.2">
      <c r="Q11797" s="65"/>
      <c r="R11797" s="65"/>
      <c r="X11797" s="65"/>
      <c r="Y11797" s="65"/>
      <c r="Z11797" s="65"/>
      <c r="AA11797" s="65"/>
      <c r="AB11797" s="65"/>
      <c r="AC11797" s="65"/>
      <c r="AJ11797" s="66"/>
    </row>
    <row r="11798" spans="17:36" ht="4.5" customHeight="1" x14ac:dyDescent="0.2">
      <c r="Q11798" s="65"/>
      <c r="R11798" s="65"/>
      <c r="X11798" s="65"/>
      <c r="Y11798" s="65"/>
      <c r="Z11798" s="65"/>
      <c r="AA11798" s="65"/>
      <c r="AB11798" s="65"/>
      <c r="AC11798" s="65"/>
      <c r="AJ11798" s="66"/>
    </row>
    <row r="11799" spans="17:36" ht="4.5" customHeight="1" x14ac:dyDescent="0.2">
      <c r="Q11799" s="65"/>
      <c r="R11799" s="65"/>
      <c r="X11799" s="65"/>
      <c r="Y11799" s="65"/>
      <c r="Z11799" s="65"/>
      <c r="AA11799" s="65"/>
      <c r="AB11799" s="65"/>
      <c r="AC11799" s="65"/>
      <c r="AJ11799" s="66"/>
    </row>
    <row r="11800" spans="17:36" ht="4.5" customHeight="1" x14ac:dyDescent="0.2">
      <c r="Q11800" s="65"/>
      <c r="R11800" s="65"/>
      <c r="X11800" s="65"/>
      <c r="Y11800" s="65"/>
      <c r="Z11800" s="65"/>
      <c r="AA11800" s="65"/>
      <c r="AB11800" s="65"/>
      <c r="AC11800" s="65"/>
      <c r="AJ11800" s="66"/>
    </row>
    <row r="11801" spans="17:36" ht="4.5" customHeight="1" x14ac:dyDescent="0.2">
      <c r="Q11801" s="65"/>
      <c r="R11801" s="65"/>
      <c r="X11801" s="65"/>
      <c r="Y11801" s="65"/>
      <c r="Z11801" s="65"/>
      <c r="AA11801" s="65"/>
      <c r="AB11801" s="65"/>
      <c r="AC11801" s="65"/>
      <c r="AJ11801" s="66"/>
    </row>
    <row r="11802" spans="17:36" ht="4.5" customHeight="1" x14ac:dyDescent="0.2">
      <c r="Q11802" s="65"/>
      <c r="R11802" s="65"/>
      <c r="X11802" s="65"/>
      <c r="Y11802" s="65"/>
      <c r="Z11802" s="65"/>
      <c r="AA11802" s="65"/>
      <c r="AB11802" s="65"/>
      <c r="AC11802" s="65"/>
      <c r="AJ11802" s="66"/>
    </row>
    <row r="11803" spans="17:36" ht="4.5" customHeight="1" x14ac:dyDescent="0.2">
      <c r="Q11803" s="65"/>
      <c r="R11803" s="65"/>
      <c r="X11803" s="65"/>
      <c r="Y11803" s="65"/>
      <c r="Z11803" s="65"/>
      <c r="AA11803" s="65"/>
      <c r="AB11803" s="65"/>
      <c r="AC11803" s="65"/>
      <c r="AJ11803" s="66"/>
    </row>
    <row r="11804" spans="17:36" ht="4.5" customHeight="1" x14ac:dyDescent="0.2">
      <c r="Q11804" s="65"/>
      <c r="R11804" s="65"/>
      <c r="X11804" s="65"/>
      <c r="Y11804" s="65"/>
      <c r="Z11804" s="65"/>
      <c r="AA11804" s="65"/>
      <c r="AB11804" s="65"/>
      <c r="AC11804" s="65"/>
      <c r="AJ11804" s="66"/>
    </row>
    <row r="11805" spans="17:36" ht="4.5" customHeight="1" x14ac:dyDescent="0.2">
      <c r="Q11805" s="65"/>
      <c r="R11805" s="65"/>
      <c r="X11805" s="65"/>
      <c r="Y11805" s="65"/>
      <c r="Z11805" s="65"/>
      <c r="AA11805" s="65"/>
      <c r="AB11805" s="65"/>
      <c r="AC11805" s="65"/>
      <c r="AJ11805" s="66"/>
    </row>
    <row r="11806" spans="17:36" ht="4.5" customHeight="1" x14ac:dyDescent="0.2">
      <c r="Q11806" s="65"/>
      <c r="R11806" s="65"/>
      <c r="X11806" s="65"/>
      <c r="Y11806" s="65"/>
      <c r="Z11806" s="65"/>
      <c r="AA11806" s="65"/>
      <c r="AB11806" s="65"/>
      <c r="AC11806" s="65"/>
      <c r="AJ11806" s="66"/>
    </row>
    <row r="11807" spans="17:36" ht="4.5" customHeight="1" x14ac:dyDescent="0.2">
      <c r="Q11807" s="65"/>
      <c r="R11807" s="65"/>
      <c r="X11807" s="65"/>
      <c r="Y11807" s="65"/>
      <c r="Z11807" s="65"/>
      <c r="AA11807" s="65"/>
      <c r="AB11807" s="65"/>
      <c r="AC11807" s="65"/>
      <c r="AJ11807" s="66"/>
    </row>
    <row r="11808" spans="17:36" ht="4.5" customHeight="1" x14ac:dyDescent="0.2">
      <c r="Q11808" s="65"/>
      <c r="R11808" s="65"/>
      <c r="X11808" s="65"/>
      <c r="Y11808" s="65"/>
      <c r="Z11808" s="65"/>
      <c r="AA11808" s="65"/>
      <c r="AB11808" s="65"/>
      <c r="AC11808" s="65"/>
      <c r="AJ11808" s="66"/>
    </row>
    <row r="11809" spans="17:36" ht="4.5" customHeight="1" x14ac:dyDescent="0.2">
      <c r="Q11809" s="65"/>
      <c r="R11809" s="65"/>
      <c r="X11809" s="65"/>
      <c r="Y11809" s="65"/>
      <c r="Z11809" s="65"/>
      <c r="AA11809" s="65"/>
      <c r="AB11809" s="65"/>
      <c r="AC11809" s="65"/>
      <c r="AJ11809" s="66"/>
    </row>
    <row r="11810" spans="17:36" ht="4.5" customHeight="1" x14ac:dyDescent="0.2">
      <c r="Q11810" s="65"/>
      <c r="R11810" s="65"/>
      <c r="X11810" s="65"/>
      <c r="Y11810" s="65"/>
      <c r="Z11810" s="65"/>
      <c r="AA11810" s="65"/>
      <c r="AB11810" s="65"/>
      <c r="AC11810" s="65"/>
      <c r="AJ11810" s="66"/>
    </row>
    <row r="11811" spans="17:36" ht="4.5" customHeight="1" x14ac:dyDescent="0.2">
      <c r="Q11811" s="65"/>
      <c r="R11811" s="65"/>
      <c r="X11811" s="65"/>
      <c r="Y11811" s="65"/>
      <c r="Z11811" s="65"/>
      <c r="AA11811" s="65"/>
      <c r="AB11811" s="65"/>
      <c r="AC11811" s="65"/>
      <c r="AJ11811" s="66"/>
    </row>
    <row r="11812" spans="17:36" ht="4.5" customHeight="1" x14ac:dyDescent="0.2">
      <c r="Q11812" s="65"/>
      <c r="R11812" s="65"/>
      <c r="X11812" s="65"/>
      <c r="Y11812" s="65"/>
      <c r="Z11812" s="65"/>
      <c r="AA11812" s="65"/>
      <c r="AB11812" s="65"/>
      <c r="AC11812" s="65"/>
      <c r="AJ11812" s="66"/>
    </row>
    <row r="11813" spans="17:36" ht="4.5" customHeight="1" x14ac:dyDescent="0.2">
      <c r="Q11813" s="65"/>
      <c r="R11813" s="65"/>
      <c r="X11813" s="65"/>
      <c r="Y11813" s="65"/>
      <c r="Z11813" s="65"/>
      <c r="AA11813" s="65"/>
      <c r="AB11813" s="65"/>
      <c r="AC11813" s="65"/>
      <c r="AJ11813" s="66"/>
    </row>
    <row r="11814" spans="17:36" ht="4.5" customHeight="1" x14ac:dyDescent="0.2">
      <c r="Q11814" s="65"/>
      <c r="R11814" s="65"/>
      <c r="X11814" s="65"/>
      <c r="Y11814" s="65"/>
      <c r="Z11814" s="65"/>
      <c r="AA11814" s="65"/>
      <c r="AB11814" s="65"/>
      <c r="AC11814" s="65"/>
      <c r="AJ11814" s="66"/>
    </row>
    <row r="11815" spans="17:36" ht="4.5" customHeight="1" x14ac:dyDescent="0.2">
      <c r="Q11815" s="65"/>
      <c r="R11815" s="65"/>
      <c r="X11815" s="65"/>
      <c r="Y11815" s="65"/>
      <c r="Z11815" s="65"/>
      <c r="AA11815" s="65"/>
      <c r="AB11815" s="65"/>
      <c r="AC11815" s="65"/>
      <c r="AJ11815" s="66"/>
    </row>
    <row r="11816" spans="17:36" ht="4.5" customHeight="1" x14ac:dyDescent="0.2">
      <c r="Q11816" s="65"/>
      <c r="R11816" s="65"/>
      <c r="X11816" s="65"/>
      <c r="Y11816" s="65"/>
      <c r="Z11816" s="65"/>
      <c r="AA11816" s="65"/>
      <c r="AB11816" s="65"/>
      <c r="AC11816" s="65"/>
      <c r="AJ11816" s="66"/>
    </row>
    <row r="11817" spans="17:36" ht="4.5" customHeight="1" x14ac:dyDescent="0.2">
      <c r="Q11817" s="65"/>
      <c r="R11817" s="65"/>
      <c r="X11817" s="65"/>
      <c r="Y11817" s="65"/>
      <c r="Z11817" s="65"/>
      <c r="AA11817" s="65"/>
      <c r="AB11817" s="65"/>
      <c r="AC11817" s="65"/>
      <c r="AJ11817" s="66"/>
    </row>
    <row r="11818" spans="17:36" ht="4.5" customHeight="1" x14ac:dyDescent="0.2">
      <c r="Q11818" s="65"/>
      <c r="R11818" s="65"/>
      <c r="X11818" s="65"/>
      <c r="Y11818" s="65"/>
      <c r="Z11818" s="65"/>
      <c r="AA11818" s="65"/>
      <c r="AB11818" s="65"/>
      <c r="AC11818" s="65"/>
      <c r="AJ11818" s="66"/>
    </row>
    <row r="11819" spans="17:36" ht="4.5" customHeight="1" x14ac:dyDescent="0.2">
      <c r="Q11819" s="65"/>
      <c r="R11819" s="65"/>
      <c r="X11819" s="65"/>
      <c r="Y11819" s="65"/>
      <c r="Z11819" s="65"/>
      <c r="AA11819" s="65"/>
      <c r="AB11819" s="65"/>
      <c r="AC11819" s="65"/>
      <c r="AJ11819" s="66"/>
    </row>
    <row r="11820" spans="17:36" ht="4.5" customHeight="1" x14ac:dyDescent="0.2">
      <c r="Q11820" s="65"/>
      <c r="R11820" s="65"/>
      <c r="X11820" s="65"/>
      <c r="Y11820" s="65"/>
      <c r="Z11820" s="65"/>
      <c r="AA11820" s="65"/>
      <c r="AB11820" s="65"/>
      <c r="AC11820" s="65"/>
      <c r="AJ11820" s="66"/>
    </row>
    <row r="11821" spans="17:36" ht="4.5" customHeight="1" x14ac:dyDescent="0.2">
      <c r="Q11821" s="65"/>
      <c r="R11821" s="65"/>
      <c r="X11821" s="65"/>
      <c r="Y11821" s="65"/>
      <c r="Z11821" s="65"/>
      <c r="AA11821" s="65"/>
      <c r="AB11821" s="65"/>
      <c r="AC11821" s="65"/>
      <c r="AJ11821" s="66"/>
    </row>
    <row r="11822" spans="17:36" ht="4.5" customHeight="1" x14ac:dyDescent="0.2">
      <c r="Q11822" s="65"/>
      <c r="R11822" s="65"/>
      <c r="X11822" s="65"/>
      <c r="Y11822" s="65"/>
      <c r="Z11822" s="65"/>
      <c r="AA11822" s="65"/>
      <c r="AB11822" s="65"/>
      <c r="AC11822" s="65"/>
      <c r="AJ11822" s="66"/>
    </row>
    <row r="11823" spans="17:36" ht="4.5" customHeight="1" x14ac:dyDescent="0.2">
      <c r="Q11823" s="65"/>
      <c r="R11823" s="65"/>
      <c r="X11823" s="65"/>
      <c r="Y11823" s="65"/>
      <c r="Z11823" s="65"/>
      <c r="AA11823" s="65"/>
      <c r="AB11823" s="65"/>
      <c r="AC11823" s="65"/>
      <c r="AJ11823" s="66"/>
    </row>
    <row r="11824" spans="17:36" ht="4.5" customHeight="1" x14ac:dyDescent="0.2">
      <c r="Q11824" s="65"/>
      <c r="R11824" s="65"/>
      <c r="X11824" s="65"/>
      <c r="Y11824" s="65"/>
      <c r="Z11824" s="65"/>
      <c r="AA11824" s="65"/>
      <c r="AB11824" s="65"/>
      <c r="AC11824" s="65"/>
      <c r="AJ11824" s="66"/>
    </row>
    <row r="11825" spans="17:36" ht="4.5" customHeight="1" x14ac:dyDescent="0.2">
      <c r="Q11825" s="65"/>
      <c r="R11825" s="65"/>
      <c r="X11825" s="65"/>
      <c r="Y11825" s="65"/>
      <c r="Z11825" s="65"/>
      <c r="AA11825" s="65"/>
      <c r="AB11825" s="65"/>
      <c r="AC11825" s="65"/>
      <c r="AJ11825" s="66"/>
    </row>
    <row r="11826" spans="17:36" ht="4.5" customHeight="1" x14ac:dyDescent="0.2">
      <c r="Q11826" s="65"/>
      <c r="R11826" s="65"/>
      <c r="X11826" s="65"/>
      <c r="Y11826" s="65"/>
      <c r="Z11826" s="65"/>
      <c r="AA11826" s="65"/>
      <c r="AB11826" s="65"/>
      <c r="AC11826" s="65"/>
      <c r="AJ11826" s="66"/>
    </row>
    <row r="11827" spans="17:36" ht="4.5" customHeight="1" x14ac:dyDescent="0.2">
      <c r="Q11827" s="65"/>
      <c r="R11827" s="65"/>
      <c r="X11827" s="65"/>
      <c r="Y11827" s="65"/>
      <c r="Z11827" s="65"/>
      <c r="AA11827" s="65"/>
      <c r="AB11827" s="65"/>
      <c r="AC11827" s="65"/>
      <c r="AJ11827" s="66"/>
    </row>
    <row r="11828" spans="17:36" ht="4.5" customHeight="1" x14ac:dyDescent="0.2">
      <c r="Q11828" s="65"/>
      <c r="R11828" s="65"/>
      <c r="X11828" s="65"/>
      <c r="Y11828" s="65"/>
      <c r="Z11828" s="65"/>
      <c r="AA11828" s="65"/>
      <c r="AB11828" s="65"/>
      <c r="AC11828" s="65"/>
      <c r="AJ11828" s="66"/>
    </row>
    <row r="11829" spans="17:36" ht="4.5" customHeight="1" x14ac:dyDescent="0.2">
      <c r="Q11829" s="65"/>
      <c r="R11829" s="65"/>
      <c r="X11829" s="65"/>
      <c r="Y11829" s="65"/>
      <c r="Z11829" s="65"/>
      <c r="AA11829" s="65"/>
      <c r="AB11829" s="65"/>
      <c r="AC11829" s="65"/>
      <c r="AJ11829" s="66"/>
    </row>
    <row r="11830" spans="17:36" ht="4.5" customHeight="1" x14ac:dyDescent="0.2">
      <c r="Q11830" s="65"/>
      <c r="R11830" s="65"/>
      <c r="X11830" s="65"/>
      <c r="Y11830" s="65"/>
      <c r="Z11830" s="65"/>
      <c r="AA11830" s="65"/>
      <c r="AB11830" s="65"/>
      <c r="AC11830" s="65"/>
      <c r="AJ11830" s="66"/>
    </row>
    <row r="11831" spans="17:36" ht="4.5" customHeight="1" x14ac:dyDescent="0.2">
      <c r="Q11831" s="65"/>
      <c r="R11831" s="65"/>
      <c r="X11831" s="65"/>
      <c r="Y11831" s="65"/>
      <c r="Z11831" s="65"/>
      <c r="AA11831" s="65"/>
      <c r="AB11831" s="65"/>
      <c r="AC11831" s="65"/>
      <c r="AJ11831" s="66"/>
    </row>
    <row r="11832" spans="17:36" ht="4.5" customHeight="1" x14ac:dyDescent="0.2">
      <c r="Q11832" s="65"/>
      <c r="R11832" s="65"/>
      <c r="X11832" s="65"/>
      <c r="Y11832" s="65"/>
      <c r="Z11832" s="65"/>
      <c r="AA11832" s="65"/>
      <c r="AB11832" s="65"/>
      <c r="AC11832" s="65"/>
      <c r="AJ11832" s="66"/>
    </row>
    <row r="11833" spans="17:36" ht="4.5" customHeight="1" x14ac:dyDescent="0.2">
      <c r="Q11833" s="65"/>
      <c r="R11833" s="65"/>
      <c r="X11833" s="65"/>
      <c r="Y11833" s="65"/>
      <c r="Z11833" s="65"/>
      <c r="AA11833" s="65"/>
      <c r="AB11833" s="65"/>
      <c r="AC11833" s="65"/>
      <c r="AJ11833" s="66"/>
    </row>
    <row r="11834" spans="17:36" ht="4.5" customHeight="1" x14ac:dyDescent="0.2">
      <c r="Q11834" s="65"/>
      <c r="R11834" s="65"/>
      <c r="X11834" s="65"/>
      <c r="Y11834" s="65"/>
      <c r="Z11834" s="65"/>
      <c r="AA11834" s="65"/>
      <c r="AB11834" s="65"/>
      <c r="AC11834" s="65"/>
      <c r="AJ11834" s="66"/>
    </row>
    <row r="11835" spans="17:36" ht="4.5" customHeight="1" x14ac:dyDescent="0.2">
      <c r="Q11835" s="65"/>
      <c r="R11835" s="65"/>
      <c r="X11835" s="65"/>
      <c r="Y11835" s="65"/>
      <c r="Z11835" s="65"/>
      <c r="AA11835" s="65"/>
      <c r="AB11835" s="65"/>
      <c r="AC11835" s="65"/>
      <c r="AJ11835" s="66"/>
    </row>
    <row r="11836" spans="17:36" ht="4.5" customHeight="1" x14ac:dyDescent="0.2">
      <c r="Q11836" s="65"/>
      <c r="R11836" s="65"/>
      <c r="X11836" s="65"/>
      <c r="Y11836" s="65"/>
      <c r="Z11836" s="65"/>
      <c r="AA11836" s="65"/>
      <c r="AB11836" s="65"/>
      <c r="AC11836" s="65"/>
      <c r="AJ11836" s="66"/>
    </row>
    <row r="11837" spans="17:36" ht="4.5" customHeight="1" x14ac:dyDescent="0.2">
      <c r="Q11837" s="65"/>
      <c r="R11837" s="65"/>
      <c r="X11837" s="65"/>
      <c r="Y11837" s="65"/>
      <c r="Z11837" s="65"/>
      <c r="AA11837" s="65"/>
      <c r="AB11837" s="65"/>
      <c r="AC11837" s="65"/>
      <c r="AJ11837" s="66"/>
    </row>
    <row r="11838" spans="17:36" ht="4.5" customHeight="1" x14ac:dyDescent="0.2">
      <c r="Q11838" s="65"/>
      <c r="R11838" s="65"/>
      <c r="X11838" s="65"/>
      <c r="Y11838" s="65"/>
      <c r="Z11838" s="65"/>
      <c r="AA11838" s="65"/>
      <c r="AB11838" s="65"/>
      <c r="AC11838" s="65"/>
      <c r="AJ11838" s="66"/>
    </row>
    <row r="11839" spans="17:36" ht="4.5" customHeight="1" x14ac:dyDescent="0.2">
      <c r="Q11839" s="65"/>
      <c r="R11839" s="65"/>
      <c r="X11839" s="65"/>
      <c r="Y11839" s="65"/>
      <c r="Z11839" s="65"/>
      <c r="AA11839" s="65"/>
      <c r="AB11839" s="65"/>
      <c r="AC11839" s="65"/>
      <c r="AJ11839" s="66"/>
    </row>
    <row r="11840" spans="17:36" ht="4.5" customHeight="1" x14ac:dyDescent="0.2">
      <c r="Q11840" s="65"/>
      <c r="R11840" s="65"/>
      <c r="X11840" s="65"/>
      <c r="Y11840" s="65"/>
      <c r="Z11840" s="65"/>
      <c r="AA11840" s="65"/>
      <c r="AB11840" s="65"/>
      <c r="AC11840" s="65"/>
      <c r="AJ11840" s="66"/>
    </row>
    <row r="11841" spans="17:36" ht="4.5" customHeight="1" x14ac:dyDescent="0.2">
      <c r="Q11841" s="65"/>
      <c r="R11841" s="65"/>
      <c r="X11841" s="65"/>
      <c r="Y11841" s="65"/>
      <c r="Z11841" s="65"/>
      <c r="AA11841" s="65"/>
      <c r="AB11841" s="65"/>
      <c r="AC11841" s="65"/>
      <c r="AJ11841" s="66"/>
    </row>
    <row r="11842" spans="17:36" ht="4.5" customHeight="1" x14ac:dyDescent="0.2">
      <c r="Q11842" s="65"/>
      <c r="R11842" s="65"/>
      <c r="X11842" s="65"/>
      <c r="Y11842" s="65"/>
      <c r="Z11842" s="65"/>
      <c r="AA11842" s="65"/>
      <c r="AB11842" s="65"/>
      <c r="AC11842" s="65"/>
      <c r="AJ11842" s="66"/>
    </row>
    <row r="11843" spans="17:36" ht="4.5" customHeight="1" x14ac:dyDescent="0.2">
      <c r="Q11843" s="65"/>
      <c r="R11843" s="65"/>
      <c r="X11843" s="65"/>
      <c r="Y11843" s="65"/>
      <c r="Z11843" s="65"/>
      <c r="AA11843" s="65"/>
      <c r="AB11843" s="65"/>
      <c r="AC11843" s="65"/>
      <c r="AJ11843" s="66"/>
    </row>
    <row r="11844" spans="17:36" ht="4.5" customHeight="1" x14ac:dyDescent="0.2">
      <c r="Q11844" s="65"/>
      <c r="R11844" s="65"/>
      <c r="X11844" s="65"/>
      <c r="Y11844" s="65"/>
      <c r="Z11844" s="65"/>
      <c r="AA11844" s="65"/>
      <c r="AB11844" s="65"/>
      <c r="AC11844" s="65"/>
      <c r="AJ11844" s="66"/>
    </row>
    <row r="11845" spans="17:36" ht="4.5" customHeight="1" x14ac:dyDescent="0.2">
      <c r="Q11845" s="65"/>
      <c r="R11845" s="65"/>
      <c r="X11845" s="65"/>
      <c r="Y11845" s="65"/>
      <c r="Z11845" s="65"/>
      <c r="AA11845" s="65"/>
      <c r="AB11845" s="65"/>
      <c r="AC11845" s="65"/>
      <c r="AJ11845" s="66"/>
    </row>
    <row r="11846" spans="17:36" ht="4.5" customHeight="1" x14ac:dyDescent="0.2">
      <c r="Q11846" s="65"/>
      <c r="R11846" s="65"/>
      <c r="X11846" s="65"/>
      <c r="Y11846" s="65"/>
      <c r="Z11846" s="65"/>
      <c r="AA11846" s="65"/>
      <c r="AB11846" s="65"/>
      <c r="AC11846" s="65"/>
      <c r="AJ11846" s="66"/>
    </row>
    <row r="11847" spans="17:36" ht="4.5" customHeight="1" x14ac:dyDescent="0.2">
      <c r="Q11847" s="65"/>
      <c r="R11847" s="65"/>
      <c r="X11847" s="65"/>
      <c r="Y11847" s="65"/>
      <c r="Z11847" s="65"/>
      <c r="AA11847" s="65"/>
      <c r="AB11847" s="65"/>
      <c r="AC11847" s="65"/>
      <c r="AJ11847" s="66"/>
    </row>
    <row r="11848" spans="17:36" ht="4.5" customHeight="1" x14ac:dyDescent="0.2">
      <c r="Q11848" s="65"/>
      <c r="R11848" s="65"/>
      <c r="X11848" s="65"/>
      <c r="Y11848" s="65"/>
      <c r="Z11848" s="65"/>
      <c r="AA11848" s="65"/>
      <c r="AB11848" s="65"/>
      <c r="AC11848" s="65"/>
      <c r="AJ11848" s="66"/>
    </row>
    <row r="11849" spans="17:36" ht="4.5" customHeight="1" x14ac:dyDescent="0.2">
      <c r="Q11849" s="65"/>
      <c r="R11849" s="65"/>
      <c r="X11849" s="65"/>
      <c r="Y11849" s="65"/>
      <c r="Z11849" s="65"/>
      <c r="AA11849" s="65"/>
      <c r="AB11849" s="65"/>
      <c r="AC11849" s="65"/>
      <c r="AJ11849" s="66"/>
    </row>
    <row r="11850" spans="17:36" ht="4.5" customHeight="1" x14ac:dyDescent="0.2">
      <c r="Q11850" s="65"/>
      <c r="R11850" s="65"/>
      <c r="X11850" s="65"/>
      <c r="Y11850" s="65"/>
      <c r="Z11850" s="65"/>
      <c r="AA11850" s="65"/>
      <c r="AB11850" s="65"/>
      <c r="AC11850" s="65"/>
      <c r="AJ11850" s="66"/>
    </row>
    <row r="11851" spans="17:36" ht="4.5" customHeight="1" x14ac:dyDescent="0.2">
      <c r="Q11851" s="65"/>
      <c r="R11851" s="65"/>
      <c r="X11851" s="65"/>
      <c r="Y11851" s="65"/>
      <c r="Z11851" s="65"/>
      <c r="AA11851" s="65"/>
      <c r="AB11851" s="65"/>
      <c r="AC11851" s="65"/>
      <c r="AJ11851" s="66"/>
    </row>
    <row r="11852" spans="17:36" ht="4.5" customHeight="1" x14ac:dyDescent="0.2">
      <c r="Q11852" s="65"/>
      <c r="R11852" s="65"/>
      <c r="X11852" s="65"/>
      <c r="Y11852" s="65"/>
      <c r="Z11852" s="65"/>
      <c r="AA11852" s="65"/>
      <c r="AB11852" s="65"/>
      <c r="AC11852" s="65"/>
      <c r="AJ11852" s="66"/>
    </row>
    <row r="11853" spans="17:36" ht="4.5" customHeight="1" x14ac:dyDescent="0.2">
      <c r="Q11853" s="65"/>
      <c r="R11853" s="65"/>
      <c r="X11853" s="65"/>
      <c r="Y11853" s="65"/>
      <c r="Z11853" s="65"/>
      <c r="AA11853" s="65"/>
      <c r="AB11853" s="65"/>
      <c r="AC11853" s="65"/>
      <c r="AJ11853" s="66"/>
    </row>
    <row r="11854" spans="17:36" ht="4.5" customHeight="1" x14ac:dyDescent="0.2">
      <c r="Q11854" s="65"/>
      <c r="R11854" s="65"/>
      <c r="X11854" s="65"/>
      <c r="Y11854" s="65"/>
      <c r="Z11854" s="65"/>
      <c r="AA11854" s="65"/>
      <c r="AB11854" s="65"/>
      <c r="AC11854" s="65"/>
      <c r="AJ11854" s="66"/>
    </row>
    <row r="11855" spans="17:36" ht="4.5" customHeight="1" x14ac:dyDescent="0.2">
      <c r="Q11855" s="65"/>
      <c r="R11855" s="65"/>
      <c r="X11855" s="65"/>
      <c r="Y11855" s="65"/>
      <c r="Z11855" s="65"/>
      <c r="AA11855" s="65"/>
      <c r="AB11855" s="65"/>
      <c r="AC11855" s="65"/>
      <c r="AJ11855" s="66"/>
    </row>
    <row r="11856" spans="17:36" ht="4.5" customHeight="1" x14ac:dyDescent="0.2">
      <c r="Q11856" s="65"/>
      <c r="R11856" s="65"/>
      <c r="X11856" s="65"/>
      <c r="Y11856" s="65"/>
      <c r="Z11856" s="65"/>
      <c r="AA11856" s="65"/>
      <c r="AB11856" s="65"/>
      <c r="AC11856" s="65"/>
      <c r="AJ11856" s="66"/>
    </row>
    <row r="11857" spans="17:36" ht="4.5" customHeight="1" x14ac:dyDescent="0.2">
      <c r="Q11857" s="65"/>
      <c r="R11857" s="65"/>
      <c r="X11857" s="65"/>
      <c r="Y11857" s="65"/>
      <c r="Z11857" s="65"/>
      <c r="AA11857" s="65"/>
      <c r="AB11857" s="65"/>
      <c r="AC11857" s="65"/>
      <c r="AJ11857" s="66"/>
    </row>
    <row r="11858" spans="17:36" ht="4.5" customHeight="1" x14ac:dyDescent="0.2">
      <c r="Q11858" s="65"/>
      <c r="R11858" s="65"/>
      <c r="X11858" s="65"/>
      <c r="Y11858" s="65"/>
      <c r="Z11858" s="65"/>
      <c r="AA11858" s="65"/>
      <c r="AB11858" s="65"/>
      <c r="AC11858" s="65"/>
      <c r="AJ11858" s="66"/>
    </row>
    <row r="11859" spans="17:36" ht="4.5" customHeight="1" x14ac:dyDescent="0.2">
      <c r="Q11859" s="65"/>
      <c r="R11859" s="65"/>
      <c r="X11859" s="65"/>
      <c r="Y11859" s="65"/>
      <c r="Z11859" s="65"/>
      <c r="AA11859" s="65"/>
      <c r="AB11859" s="65"/>
      <c r="AC11859" s="65"/>
      <c r="AJ11859" s="66"/>
    </row>
    <row r="11860" spans="17:36" ht="4.5" customHeight="1" x14ac:dyDescent="0.2">
      <c r="Q11860" s="65"/>
      <c r="R11860" s="65"/>
      <c r="X11860" s="65"/>
      <c r="Y11860" s="65"/>
      <c r="Z11860" s="65"/>
      <c r="AA11860" s="65"/>
      <c r="AB11860" s="65"/>
      <c r="AC11860" s="65"/>
      <c r="AJ11860" s="66"/>
    </row>
    <row r="11861" spans="17:36" ht="4.5" customHeight="1" x14ac:dyDescent="0.2">
      <c r="Q11861" s="65"/>
      <c r="R11861" s="65"/>
      <c r="X11861" s="65"/>
      <c r="Y11861" s="65"/>
      <c r="Z11861" s="65"/>
      <c r="AA11861" s="65"/>
      <c r="AB11861" s="65"/>
      <c r="AC11861" s="65"/>
      <c r="AJ11861" s="66"/>
    </row>
    <row r="11862" spans="17:36" ht="4.5" customHeight="1" x14ac:dyDescent="0.2">
      <c r="Q11862" s="65"/>
      <c r="R11862" s="65"/>
      <c r="X11862" s="65"/>
      <c r="Y11862" s="65"/>
      <c r="Z11862" s="65"/>
      <c r="AA11862" s="65"/>
      <c r="AB11862" s="65"/>
      <c r="AC11862" s="65"/>
      <c r="AJ11862" s="66"/>
    </row>
    <row r="11863" spans="17:36" ht="4.5" customHeight="1" x14ac:dyDescent="0.2">
      <c r="Q11863" s="65"/>
      <c r="R11863" s="65"/>
      <c r="X11863" s="65"/>
      <c r="Y11863" s="65"/>
      <c r="Z11863" s="65"/>
      <c r="AA11863" s="65"/>
      <c r="AB11863" s="65"/>
      <c r="AC11863" s="65"/>
      <c r="AJ11863" s="66"/>
    </row>
    <row r="11864" spans="17:36" ht="4.5" customHeight="1" x14ac:dyDescent="0.2">
      <c r="Q11864" s="65"/>
      <c r="R11864" s="65"/>
      <c r="X11864" s="65"/>
      <c r="Y11864" s="65"/>
      <c r="Z11864" s="65"/>
      <c r="AA11864" s="65"/>
      <c r="AB11864" s="65"/>
      <c r="AC11864" s="65"/>
      <c r="AJ11864" s="66"/>
    </row>
    <row r="11865" spans="17:36" ht="4.5" customHeight="1" x14ac:dyDescent="0.2">
      <c r="Q11865" s="65"/>
      <c r="R11865" s="65"/>
      <c r="X11865" s="65"/>
      <c r="Y11865" s="65"/>
      <c r="Z11865" s="65"/>
      <c r="AA11865" s="65"/>
      <c r="AB11865" s="65"/>
      <c r="AC11865" s="65"/>
      <c r="AJ11865" s="66"/>
    </row>
    <row r="11866" spans="17:36" ht="4.5" customHeight="1" x14ac:dyDescent="0.2">
      <c r="Q11866" s="65"/>
      <c r="R11866" s="65"/>
      <c r="X11866" s="65"/>
      <c r="Y11866" s="65"/>
      <c r="Z11866" s="65"/>
      <c r="AA11866" s="65"/>
      <c r="AB11866" s="65"/>
      <c r="AC11866" s="65"/>
      <c r="AJ11866" s="66"/>
    </row>
    <row r="11867" spans="17:36" ht="4.5" customHeight="1" x14ac:dyDescent="0.2">
      <c r="Q11867" s="65"/>
      <c r="R11867" s="65"/>
      <c r="X11867" s="65"/>
      <c r="Y11867" s="65"/>
      <c r="Z11867" s="65"/>
      <c r="AA11867" s="65"/>
      <c r="AB11867" s="65"/>
      <c r="AC11867" s="65"/>
      <c r="AJ11867" s="66"/>
    </row>
    <row r="11868" spans="17:36" ht="4.5" customHeight="1" x14ac:dyDescent="0.2">
      <c r="Q11868" s="65"/>
      <c r="R11868" s="65"/>
      <c r="X11868" s="65"/>
      <c r="Y11868" s="65"/>
      <c r="Z11868" s="65"/>
      <c r="AA11868" s="65"/>
      <c r="AB11868" s="65"/>
      <c r="AC11868" s="65"/>
      <c r="AJ11868" s="66"/>
    </row>
    <row r="11869" spans="17:36" ht="4.5" customHeight="1" x14ac:dyDescent="0.2">
      <c r="Q11869" s="65"/>
      <c r="R11869" s="65"/>
      <c r="X11869" s="65"/>
      <c r="Y11869" s="65"/>
      <c r="Z11869" s="65"/>
      <c r="AA11869" s="65"/>
      <c r="AB11869" s="65"/>
      <c r="AC11869" s="65"/>
      <c r="AJ11869" s="66"/>
    </row>
    <row r="11870" spans="17:36" ht="4.5" customHeight="1" x14ac:dyDescent="0.2">
      <c r="Q11870" s="65"/>
      <c r="R11870" s="65"/>
      <c r="X11870" s="65"/>
      <c r="Y11870" s="65"/>
      <c r="Z11870" s="65"/>
      <c r="AA11870" s="65"/>
      <c r="AB11870" s="65"/>
      <c r="AC11870" s="65"/>
      <c r="AJ11870" s="66"/>
    </row>
    <row r="11871" spans="17:36" ht="4.5" customHeight="1" x14ac:dyDescent="0.2">
      <c r="Q11871" s="65"/>
      <c r="R11871" s="65"/>
      <c r="X11871" s="65"/>
      <c r="Y11871" s="65"/>
      <c r="Z11871" s="65"/>
      <c r="AA11871" s="65"/>
      <c r="AB11871" s="65"/>
      <c r="AC11871" s="65"/>
      <c r="AJ11871" s="66"/>
    </row>
    <row r="11872" spans="17:36" ht="4.5" customHeight="1" x14ac:dyDescent="0.2">
      <c r="Q11872" s="65"/>
      <c r="R11872" s="65"/>
      <c r="X11872" s="65"/>
      <c r="Y11872" s="65"/>
      <c r="Z11872" s="65"/>
      <c r="AA11872" s="65"/>
      <c r="AB11872" s="65"/>
      <c r="AC11872" s="65"/>
      <c r="AJ11872" s="66"/>
    </row>
    <row r="11873" spans="17:36" ht="4.5" customHeight="1" x14ac:dyDescent="0.2">
      <c r="Q11873" s="65"/>
      <c r="R11873" s="65"/>
      <c r="X11873" s="65"/>
      <c r="Y11873" s="65"/>
      <c r="Z11873" s="65"/>
      <c r="AA11873" s="65"/>
      <c r="AB11873" s="65"/>
      <c r="AC11873" s="65"/>
      <c r="AJ11873" s="66"/>
    </row>
    <row r="11874" spans="17:36" ht="4.5" customHeight="1" x14ac:dyDescent="0.2">
      <c r="Q11874" s="65"/>
      <c r="R11874" s="65"/>
      <c r="X11874" s="65"/>
      <c r="Y11874" s="65"/>
      <c r="Z11874" s="65"/>
      <c r="AA11874" s="65"/>
      <c r="AB11874" s="65"/>
      <c r="AC11874" s="65"/>
      <c r="AJ11874" s="66"/>
    </row>
    <row r="11875" spans="17:36" ht="4.5" customHeight="1" x14ac:dyDescent="0.2">
      <c r="Q11875" s="65"/>
      <c r="R11875" s="65"/>
      <c r="X11875" s="65"/>
      <c r="Y11875" s="65"/>
      <c r="Z11875" s="65"/>
      <c r="AA11875" s="65"/>
      <c r="AB11875" s="65"/>
      <c r="AC11875" s="65"/>
      <c r="AJ11875" s="66"/>
    </row>
    <row r="11876" spans="17:36" ht="4.5" customHeight="1" x14ac:dyDescent="0.2">
      <c r="Q11876" s="65"/>
      <c r="R11876" s="65"/>
      <c r="X11876" s="65"/>
      <c r="Y11876" s="65"/>
      <c r="Z11876" s="65"/>
      <c r="AA11876" s="65"/>
      <c r="AB11876" s="65"/>
      <c r="AC11876" s="65"/>
      <c r="AJ11876" s="66"/>
    </row>
    <row r="11877" spans="17:36" ht="4.5" customHeight="1" x14ac:dyDescent="0.2">
      <c r="Q11877" s="65"/>
      <c r="R11877" s="65"/>
      <c r="X11877" s="65"/>
      <c r="Y11877" s="65"/>
      <c r="Z11877" s="65"/>
      <c r="AA11877" s="65"/>
      <c r="AB11877" s="65"/>
      <c r="AC11877" s="65"/>
      <c r="AJ11877" s="66"/>
    </row>
    <row r="11878" spans="17:36" ht="4.5" customHeight="1" x14ac:dyDescent="0.2">
      <c r="Q11878" s="65"/>
      <c r="R11878" s="65"/>
      <c r="X11878" s="65"/>
      <c r="Y11878" s="65"/>
      <c r="Z11878" s="65"/>
      <c r="AA11878" s="65"/>
      <c r="AB11878" s="65"/>
      <c r="AC11878" s="65"/>
      <c r="AJ11878" s="66"/>
    </row>
    <row r="11879" spans="17:36" ht="4.5" customHeight="1" x14ac:dyDescent="0.2">
      <c r="Q11879" s="65"/>
      <c r="R11879" s="65"/>
      <c r="X11879" s="65"/>
      <c r="Y11879" s="65"/>
      <c r="Z11879" s="65"/>
      <c r="AA11879" s="65"/>
      <c r="AB11879" s="65"/>
      <c r="AC11879" s="65"/>
      <c r="AJ11879" s="66"/>
    </row>
    <row r="11880" spans="17:36" ht="4.5" customHeight="1" x14ac:dyDescent="0.2">
      <c r="Q11880" s="65"/>
      <c r="R11880" s="65"/>
      <c r="X11880" s="65"/>
      <c r="Y11880" s="65"/>
      <c r="Z11880" s="65"/>
      <c r="AA11880" s="65"/>
      <c r="AB11880" s="65"/>
      <c r="AC11880" s="65"/>
      <c r="AJ11880" s="66"/>
    </row>
    <row r="11881" spans="17:36" ht="4.5" customHeight="1" x14ac:dyDescent="0.2">
      <c r="Q11881" s="65"/>
      <c r="R11881" s="65"/>
      <c r="X11881" s="65"/>
      <c r="Y11881" s="65"/>
      <c r="Z11881" s="65"/>
      <c r="AA11881" s="65"/>
      <c r="AB11881" s="65"/>
      <c r="AC11881" s="65"/>
      <c r="AJ11881" s="66"/>
    </row>
    <row r="11882" spans="17:36" ht="4.5" customHeight="1" x14ac:dyDescent="0.2">
      <c r="Q11882" s="65"/>
      <c r="R11882" s="65"/>
      <c r="X11882" s="65"/>
      <c r="Y11882" s="65"/>
      <c r="Z11882" s="65"/>
      <c r="AA11882" s="65"/>
      <c r="AB11882" s="65"/>
      <c r="AC11882" s="65"/>
      <c r="AJ11882" s="66"/>
    </row>
    <row r="11883" spans="17:36" ht="4.5" customHeight="1" x14ac:dyDescent="0.2">
      <c r="Q11883" s="65"/>
      <c r="R11883" s="65"/>
      <c r="X11883" s="65"/>
      <c r="Y11883" s="65"/>
      <c r="Z11883" s="65"/>
      <c r="AA11883" s="65"/>
      <c r="AB11883" s="65"/>
      <c r="AC11883" s="65"/>
      <c r="AJ11883" s="66"/>
    </row>
    <row r="11884" spans="17:36" ht="4.5" customHeight="1" x14ac:dyDescent="0.2">
      <c r="Q11884" s="65"/>
      <c r="R11884" s="65"/>
      <c r="X11884" s="65"/>
      <c r="Y11884" s="65"/>
      <c r="Z11884" s="65"/>
      <c r="AA11884" s="65"/>
      <c r="AB11884" s="65"/>
      <c r="AC11884" s="65"/>
      <c r="AJ11884" s="66"/>
    </row>
    <row r="11885" spans="17:36" ht="4.5" customHeight="1" x14ac:dyDescent="0.2">
      <c r="Q11885" s="65"/>
      <c r="R11885" s="65"/>
      <c r="X11885" s="65"/>
      <c r="Y11885" s="65"/>
      <c r="Z11885" s="65"/>
      <c r="AA11885" s="65"/>
      <c r="AB11885" s="65"/>
      <c r="AC11885" s="65"/>
      <c r="AJ11885" s="66"/>
    </row>
    <row r="11886" spans="17:36" ht="4.5" customHeight="1" x14ac:dyDescent="0.2">
      <c r="Q11886" s="65"/>
      <c r="R11886" s="65"/>
      <c r="X11886" s="65"/>
      <c r="Y11886" s="65"/>
      <c r="Z11886" s="65"/>
      <c r="AA11886" s="65"/>
      <c r="AB11886" s="65"/>
      <c r="AC11886" s="65"/>
      <c r="AJ11886" s="66"/>
    </row>
    <row r="11887" spans="17:36" ht="4.5" customHeight="1" x14ac:dyDescent="0.2">
      <c r="Q11887" s="65"/>
      <c r="R11887" s="65"/>
      <c r="X11887" s="65"/>
      <c r="Y11887" s="65"/>
      <c r="Z11887" s="65"/>
      <c r="AA11887" s="65"/>
      <c r="AB11887" s="65"/>
      <c r="AC11887" s="65"/>
      <c r="AJ11887" s="66"/>
    </row>
    <row r="11888" spans="17:36" ht="4.5" customHeight="1" x14ac:dyDescent="0.2">
      <c r="Q11888" s="65"/>
      <c r="R11888" s="65"/>
      <c r="X11888" s="65"/>
      <c r="Y11888" s="65"/>
      <c r="Z11888" s="65"/>
      <c r="AA11888" s="65"/>
      <c r="AB11888" s="65"/>
      <c r="AC11888" s="65"/>
      <c r="AJ11888" s="66"/>
    </row>
    <row r="11889" spans="17:36" ht="4.5" customHeight="1" x14ac:dyDescent="0.2">
      <c r="Q11889" s="65"/>
      <c r="R11889" s="65"/>
      <c r="X11889" s="65"/>
      <c r="Y11889" s="65"/>
      <c r="Z11889" s="65"/>
      <c r="AA11889" s="65"/>
      <c r="AB11889" s="65"/>
      <c r="AC11889" s="65"/>
      <c r="AJ11889" s="66"/>
    </row>
    <row r="11890" spans="17:36" ht="4.5" customHeight="1" x14ac:dyDescent="0.2">
      <c r="Q11890" s="65"/>
      <c r="R11890" s="65"/>
      <c r="X11890" s="65"/>
      <c r="Y11890" s="65"/>
      <c r="Z11890" s="65"/>
      <c r="AA11890" s="65"/>
      <c r="AB11890" s="65"/>
      <c r="AC11890" s="65"/>
      <c r="AJ11890" s="66"/>
    </row>
    <row r="11891" spans="17:36" ht="4.5" customHeight="1" x14ac:dyDescent="0.2">
      <c r="Q11891" s="65"/>
      <c r="R11891" s="65"/>
      <c r="X11891" s="65"/>
      <c r="Y11891" s="65"/>
      <c r="Z11891" s="65"/>
      <c r="AA11891" s="65"/>
      <c r="AB11891" s="65"/>
      <c r="AC11891" s="65"/>
      <c r="AJ11891" s="66"/>
    </row>
    <row r="11892" spans="17:36" ht="4.5" customHeight="1" x14ac:dyDescent="0.2">
      <c r="Q11892" s="65"/>
      <c r="R11892" s="65"/>
      <c r="X11892" s="65"/>
      <c r="Y11892" s="65"/>
      <c r="Z11892" s="65"/>
      <c r="AA11892" s="65"/>
      <c r="AB11892" s="65"/>
      <c r="AC11892" s="65"/>
      <c r="AJ11892" s="66"/>
    </row>
    <row r="11893" spans="17:36" ht="4.5" customHeight="1" x14ac:dyDescent="0.2">
      <c r="Q11893" s="65"/>
      <c r="R11893" s="65"/>
      <c r="X11893" s="65"/>
      <c r="Y11893" s="65"/>
      <c r="Z11893" s="65"/>
      <c r="AA11893" s="65"/>
      <c r="AB11893" s="65"/>
      <c r="AC11893" s="65"/>
      <c r="AJ11893" s="66"/>
    </row>
    <row r="11894" spans="17:36" ht="4.5" customHeight="1" x14ac:dyDescent="0.2">
      <c r="Q11894" s="65"/>
      <c r="R11894" s="65"/>
      <c r="X11894" s="65"/>
      <c r="Y11894" s="65"/>
      <c r="Z11894" s="65"/>
      <c r="AA11894" s="65"/>
      <c r="AB11894" s="65"/>
      <c r="AC11894" s="65"/>
      <c r="AJ11894" s="66"/>
    </row>
    <row r="11895" spans="17:36" ht="4.5" customHeight="1" x14ac:dyDescent="0.2">
      <c r="Q11895" s="65"/>
      <c r="R11895" s="65"/>
      <c r="X11895" s="65"/>
      <c r="Y11895" s="65"/>
      <c r="Z11895" s="65"/>
      <c r="AA11895" s="65"/>
      <c r="AB11895" s="65"/>
      <c r="AC11895" s="65"/>
      <c r="AJ11895" s="66"/>
    </row>
    <row r="11896" spans="17:36" ht="4.5" customHeight="1" x14ac:dyDescent="0.2">
      <c r="Q11896" s="65"/>
      <c r="R11896" s="65"/>
      <c r="X11896" s="65"/>
      <c r="Y11896" s="65"/>
      <c r="Z11896" s="65"/>
      <c r="AA11896" s="65"/>
      <c r="AB11896" s="65"/>
      <c r="AC11896" s="65"/>
      <c r="AJ11896" s="66"/>
    </row>
    <row r="11897" spans="17:36" ht="4.5" customHeight="1" x14ac:dyDescent="0.2">
      <c r="Q11897" s="65"/>
      <c r="R11897" s="65"/>
      <c r="X11897" s="65"/>
      <c r="Y11897" s="65"/>
      <c r="Z11897" s="65"/>
      <c r="AA11897" s="65"/>
      <c r="AB11897" s="65"/>
      <c r="AC11897" s="65"/>
      <c r="AJ11897" s="66"/>
    </row>
    <row r="11898" spans="17:36" ht="4.5" customHeight="1" x14ac:dyDescent="0.2">
      <c r="Q11898" s="65"/>
      <c r="R11898" s="65"/>
      <c r="X11898" s="65"/>
      <c r="Y11898" s="65"/>
      <c r="Z11898" s="65"/>
      <c r="AA11898" s="65"/>
      <c r="AB11898" s="65"/>
      <c r="AC11898" s="65"/>
      <c r="AJ11898" s="66"/>
    </row>
    <row r="11899" spans="17:36" ht="4.5" customHeight="1" x14ac:dyDescent="0.2">
      <c r="Q11899" s="65"/>
      <c r="R11899" s="65"/>
      <c r="X11899" s="65"/>
      <c r="Y11899" s="65"/>
      <c r="Z11899" s="65"/>
      <c r="AA11899" s="65"/>
      <c r="AB11899" s="65"/>
      <c r="AC11899" s="65"/>
      <c r="AJ11899" s="66"/>
    </row>
    <row r="11900" spans="17:36" ht="4.5" customHeight="1" x14ac:dyDescent="0.2">
      <c r="Q11900" s="65"/>
      <c r="R11900" s="65"/>
      <c r="X11900" s="65"/>
      <c r="Y11900" s="65"/>
      <c r="Z11900" s="65"/>
      <c r="AA11900" s="65"/>
      <c r="AB11900" s="65"/>
      <c r="AC11900" s="65"/>
      <c r="AJ11900" s="66"/>
    </row>
    <row r="11901" spans="17:36" ht="4.5" customHeight="1" x14ac:dyDescent="0.2">
      <c r="Q11901" s="65"/>
      <c r="R11901" s="65"/>
      <c r="X11901" s="65"/>
      <c r="Y11901" s="65"/>
      <c r="Z11901" s="65"/>
      <c r="AA11901" s="65"/>
      <c r="AB11901" s="65"/>
      <c r="AC11901" s="65"/>
      <c r="AJ11901" s="66"/>
    </row>
    <row r="11902" spans="17:36" ht="4.5" customHeight="1" x14ac:dyDescent="0.2">
      <c r="Q11902" s="65"/>
      <c r="R11902" s="65"/>
      <c r="X11902" s="65"/>
      <c r="Y11902" s="65"/>
      <c r="Z11902" s="65"/>
      <c r="AA11902" s="65"/>
      <c r="AB11902" s="65"/>
      <c r="AC11902" s="65"/>
      <c r="AJ11902" s="66"/>
    </row>
    <row r="11903" spans="17:36" ht="4.5" customHeight="1" x14ac:dyDescent="0.2">
      <c r="Q11903" s="65"/>
      <c r="R11903" s="65"/>
      <c r="X11903" s="65"/>
      <c r="Y11903" s="65"/>
      <c r="Z11903" s="65"/>
      <c r="AA11903" s="65"/>
      <c r="AB11903" s="65"/>
      <c r="AC11903" s="65"/>
      <c r="AJ11903" s="66"/>
    </row>
    <row r="11904" spans="17:36" ht="4.5" customHeight="1" x14ac:dyDescent="0.2">
      <c r="Q11904" s="65"/>
      <c r="R11904" s="65"/>
      <c r="X11904" s="65"/>
      <c r="Y11904" s="65"/>
      <c r="Z11904" s="65"/>
      <c r="AA11904" s="65"/>
      <c r="AB11904" s="65"/>
      <c r="AC11904" s="65"/>
      <c r="AJ11904" s="66"/>
    </row>
    <row r="11905" spans="17:36" ht="4.5" customHeight="1" x14ac:dyDescent="0.2">
      <c r="Q11905" s="65"/>
      <c r="R11905" s="65"/>
      <c r="X11905" s="65"/>
      <c r="Y11905" s="65"/>
      <c r="Z11905" s="65"/>
      <c r="AA11905" s="65"/>
      <c r="AB11905" s="65"/>
      <c r="AC11905" s="65"/>
      <c r="AJ11905" s="66"/>
    </row>
    <row r="11906" spans="17:36" ht="4.5" customHeight="1" x14ac:dyDescent="0.2">
      <c r="Q11906" s="65"/>
      <c r="R11906" s="65"/>
      <c r="X11906" s="65"/>
      <c r="Y11906" s="65"/>
      <c r="Z11906" s="65"/>
      <c r="AA11906" s="65"/>
      <c r="AB11906" s="65"/>
      <c r="AC11906" s="65"/>
      <c r="AJ11906" s="66"/>
    </row>
    <row r="11907" spans="17:36" ht="4.5" customHeight="1" x14ac:dyDescent="0.2">
      <c r="Q11907" s="65"/>
      <c r="R11907" s="65"/>
      <c r="X11907" s="65"/>
      <c r="Y11907" s="65"/>
      <c r="Z11907" s="65"/>
      <c r="AA11907" s="65"/>
      <c r="AB11907" s="65"/>
      <c r="AC11907" s="65"/>
      <c r="AJ11907" s="66"/>
    </row>
    <row r="11908" spans="17:36" ht="4.5" customHeight="1" x14ac:dyDescent="0.2">
      <c r="Q11908" s="65"/>
      <c r="R11908" s="65"/>
      <c r="X11908" s="65"/>
      <c r="Y11908" s="65"/>
      <c r="Z11908" s="65"/>
      <c r="AA11908" s="65"/>
      <c r="AB11908" s="65"/>
      <c r="AC11908" s="65"/>
      <c r="AJ11908" s="66"/>
    </row>
    <row r="11909" spans="17:36" ht="4.5" customHeight="1" x14ac:dyDescent="0.2">
      <c r="Q11909" s="65"/>
      <c r="R11909" s="65"/>
      <c r="X11909" s="65"/>
      <c r="Y11909" s="65"/>
      <c r="Z11909" s="65"/>
      <c r="AA11909" s="65"/>
      <c r="AB11909" s="65"/>
      <c r="AC11909" s="65"/>
      <c r="AJ11909" s="66"/>
    </row>
    <row r="11910" spans="17:36" ht="4.5" customHeight="1" x14ac:dyDescent="0.2">
      <c r="Q11910" s="65"/>
      <c r="R11910" s="65"/>
      <c r="X11910" s="65"/>
      <c r="Y11910" s="65"/>
      <c r="Z11910" s="65"/>
      <c r="AA11910" s="65"/>
      <c r="AB11910" s="65"/>
      <c r="AC11910" s="65"/>
      <c r="AJ11910" s="66"/>
    </row>
    <row r="11911" spans="17:36" ht="4.5" customHeight="1" x14ac:dyDescent="0.2">
      <c r="Q11911" s="65"/>
      <c r="R11911" s="65"/>
      <c r="X11911" s="65"/>
      <c r="Y11911" s="65"/>
      <c r="Z11911" s="65"/>
      <c r="AA11911" s="65"/>
      <c r="AB11911" s="65"/>
      <c r="AC11911" s="65"/>
      <c r="AJ11911" s="66"/>
    </row>
    <row r="11912" spans="17:36" ht="4.5" customHeight="1" x14ac:dyDescent="0.2">
      <c r="Q11912" s="65"/>
      <c r="R11912" s="65"/>
      <c r="X11912" s="65"/>
      <c r="Y11912" s="65"/>
      <c r="Z11912" s="65"/>
      <c r="AA11912" s="65"/>
      <c r="AB11912" s="65"/>
      <c r="AC11912" s="65"/>
      <c r="AJ11912" s="66"/>
    </row>
    <row r="11913" spans="17:36" ht="4.5" customHeight="1" x14ac:dyDescent="0.2">
      <c r="Q11913" s="65"/>
      <c r="R11913" s="65"/>
      <c r="X11913" s="65"/>
      <c r="Y11913" s="65"/>
      <c r="Z11913" s="65"/>
      <c r="AA11913" s="65"/>
      <c r="AB11913" s="65"/>
      <c r="AC11913" s="65"/>
      <c r="AJ11913" s="66"/>
    </row>
    <row r="11914" spans="17:36" ht="4.5" customHeight="1" x14ac:dyDescent="0.2">
      <c r="Q11914" s="65"/>
      <c r="R11914" s="65"/>
      <c r="X11914" s="65"/>
      <c r="Y11914" s="65"/>
      <c r="Z11914" s="65"/>
      <c r="AA11914" s="65"/>
      <c r="AB11914" s="65"/>
      <c r="AC11914" s="65"/>
      <c r="AJ11914" s="66"/>
    </row>
    <row r="11915" spans="17:36" ht="4.5" customHeight="1" x14ac:dyDescent="0.2">
      <c r="Q11915" s="65"/>
      <c r="R11915" s="65"/>
      <c r="X11915" s="65"/>
      <c r="Y11915" s="65"/>
      <c r="Z11915" s="65"/>
      <c r="AA11915" s="65"/>
      <c r="AB11915" s="65"/>
      <c r="AC11915" s="65"/>
      <c r="AJ11915" s="66"/>
    </row>
    <row r="11916" spans="17:36" ht="4.5" customHeight="1" x14ac:dyDescent="0.2">
      <c r="Q11916" s="65"/>
      <c r="R11916" s="65"/>
      <c r="X11916" s="65"/>
      <c r="Y11916" s="65"/>
      <c r="Z11916" s="65"/>
      <c r="AA11916" s="65"/>
      <c r="AB11916" s="65"/>
      <c r="AC11916" s="65"/>
      <c r="AJ11916" s="66"/>
    </row>
    <row r="11917" spans="17:36" ht="4.5" customHeight="1" x14ac:dyDescent="0.2">
      <c r="Q11917" s="65"/>
      <c r="R11917" s="65"/>
      <c r="X11917" s="65"/>
      <c r="Y11917" s="65"/>
      <c r="Z11917" s="65"/>
      <c r="AA11917" s="65"/>
      <c r="AB11917" s="65"/>
      <c r="AC11917" s="65"/>
      <c r="AJ11917" s="66"/>
    </row>
    <row r="11918" spans="17:36" ht="4.5" customHeight="1" x14ac:dyDescent="0.2">
      <c r="Q11918" s="65"/>
      <c r="R11918" s="65"/>
      <c r="X11918" s="65"/>
      <c r="Y11918" s="65"/>
      <c r="Z11918" s="65"/>
      <c r="AA11918" s="65"/>
      <c r="AB11918" s="65"/>
      <c r="AC11918" s="65"/>
      <c r="AJ11918" s="66"/>
    </row>
    <row r="11919" spans="17:36" ht="4.5" customHeight="1" x14ac:dyDescent="0.2">
      <c r="Q11919" s="65"/>
      <c r="R11919" s="65"/>
      <c r="X11919" s="65"/>
      <c r="Y11919" s="65"/>
      <c r="Z11919" s="65"/>
      <c r="AA11919" s="65"/>
      <c r="AB11919" s="65"/>
      <c r="AC11919" s="65"/>
      <c r="AJ11919" s="66"/>
    </row>
    <row r="11920" spans="17:36" ht="4.5" customHeight="1" x14ac:dyDescent="0.2">
      <c r="Q11920" s="65"/>
      <c r="R11920" s="65"/>
      <c r="X11920" s="65"/>
      <c r="Y11920" s="65"/>
      <c r="Z11920" s="65"/>
      <c r="AA11920" s="65"/>
      <c r="AB11920" s="65"/>
      <c r="AC11920" s="65"/>
      <c r="AJ11920" s="66"/>
    </row>
    <row r="11921" spans="17:36" ht="4.5" customHeight="1" x14ac:dyDescent="0.2">
      <c r="Q11921" s="65"/>
      <c r="R11921" s="65"/>
      <c r="X11921" s="65"/>
      <c r="Y11921" s="65"/>
      <c r="Z11921" s="65"/>
      <c r="AA11921" s="65"/>
      <c r="AB11921" s="65"/>
      <c r="AC11921" s="65"/>
      <c r="AJ11921" s="66"/>
    </row>
    <row r="11922" spans="17:36" ht="4.5" customHeight="1" x14ac:dyDescent="0.2">
      <c r="Q11922" s="65"/>
      <c r="R11922" s="65"/>
      <c r="X11922" s="65"/>
      <c r="Y11922" s="65"/>
      <c r="Z11922" s="65"/>
      <c r="AA11922" s="65"/>
      <c r="AB11922" s="65"/>
      <c r="AC11922" s="65"/>
      <c r="AJ11922" s="66"/>
    </row>
    <row r="11923" spans="17:36" ht="4.5" customHeight="1" x14ac:dyDescent="0.2">
      <c r="Q11923" s="65"/>
      <c r="R11923" s="65"/>
      <c r="X11923" s="65"/>
      <c r="Y11923" s="65"/>
      <c r="Z11923" s="65"/>
      <c r="AA11923" s="65"/>
      <c r="AB11923" s="65"/>
      <c r="AC11923" s="65"/>
      <c r="AJ11923" s="66"/>
    </row>
    <row r="11924" spans="17:36" ht="4.5" customHeight="1" x14ac:dyDescent="0.2">
      <c r="Q11924" s="65"/>
      <c r="R11924" s="65"/>
      <c r="X11924" s="65"/>
      <c r="Y11924" s="65"/>
      <c r="Z11924" s="65"/>
      <c r="AA11924" s="65"/>
      <c r="AB11924" s="65"/>
      <c r="AC11924" s="65"/>
      <c r="AJ11924" s="66"/>
    </row>
    <row r="11925" spans="17:36" ht="4.5" customHeight="1" x14ac:dyDescent="0.2">
      <c r="Q11925" s="65"/>
      <c r="R11925" s="65"/>
      <c r="X11925" s="65"/>
      <c r="Y11925" s="65"/>
      <c r="Z11925" s="65"/>
      <c r="AA11925" s="65"/>
      <c r="AB11925" s="65"/>
      <c r="AC11925" s="65"/>
      <c r="AJ11925" s="66"/>
    </row>
    <row r="11926" spans="17:36" ht="4.5" customHeight="1" x14ac:dyDescent="0.2">
      <c r="Q11926" s="65"/>
      <c r="R11926" s="65"/>
      <c r="X11926" s="65"/>
      <c r="Y11926" s="65"/>
      <c r="Z11926" s="65"/>
      <c r="AA11926" s="65"/>
      <c r="AB11926" s="65"/>
      <c r="AC11926" s="65"/>
      <c r="AJ11926" s="66"/>
    </row>
    <row r="11927" spans="17:36" ht="4.5" customHeight="1" x14ac:dyDescent="0.2">
      <c r="Q11927" s="65"/>
      <c r="R11927" s="65"/>
      <c r="X11927" s="65"/>
      <c r="Y11927" s="65"/>
      <c r="Z11927" s="65"/>
      <c r="AA11927" s="65"/>
      <c r="AB11927" s="65"/>
      <c r="AC11927" s="65"/>
      <c r="AJ11927" s="66"/>
    </row>
    <row r="11928" spans="17:36" ht="4.5" customHeight="1" x14ac:dyDescent="0.2">
      <c r="Q11928" s="65"/>
      <c r="R11928" s="65"/>
      <c r="X11928" s="65"/>
      <c r="Y11928" s="65"/>
      <c r="Z11928" s="65"/>
      <c r="AA11928" s="65"/>
      <c r="AB11928" s="65"/>
      <c r="AC11928" s="65"/>
      <c r="AJ11928" s="66"/>
    </row>
    <row r="11929" spans="17:36" ht="4.5" customHeight="1" x14ac:dyDescent="0.2">
      <c r="Q11929" s="65"/>
      <c r="R11929" s="65"/>
      <c r="X11929" s="65"/>
      <c r="Y11929" s="65"/>
      <c r="Z11929" s="65"/>
      <c r="AA11929" s="65"/>
      <c r="AB11929" s="65"/>
      <c r="AC11929" s="65"/>
      <c r="AJ11929" s="66"/>
    </row>
    <row r="11930" spans="17:36" ht="4.5" customHeight="1" x14ac:dyDescent="0.2">
      <c r="Q11930" s="65"/>
      <c r="R11930" s="65"/>
      <c r="X11930" s="65"/>
      <c r="Y11930" s="65"/>
      <c r="Z11930" s="65"/>
      <c r="AA11930" s="65"/>
      <c r="AB11930" s="65"/>
      <c r="AC11930" s="65"/>
      <c r="AJ11930" s="66"/>
    </row>
    <row r="11931" spans="17:36" ht="4.5" customHeight="1" x14ac:dyDescent="0.2">
      <c r="Q11931" s="65"/>
      <c r="R11931" s="65"/>
      <c r="X11931" s="65"/>
      <c r="Y11931" s="65"/>
      <c r="Z11931" s="65"/>
      <c r="AA11931" s="65"/>
      <c r="AB11931" s="65"/>
      <c r="AC11931" s="65"/>
      <c r="AJ11931" s="66"/>
    </row>
    <row r="11932" spans="17:36" ht="4.5" customHeight="1" x14ac:dyDescent="0.2">
      <c r="Q11932" s="65"/>
      <c r="R11932" s="65"/>
      <c r="X11932" s="65"/>
      <c r="Y11932" s="65"/>
      <c r="Z11932" s="65"/>
      <c r="AA11932" s="65"/>
      <c r="AB11932" s="65"/>
      <c r="AC11932" s="65"/>
      <c r="AJ11932" s="66"/>
    </row>
    <row r="11933" spans="17:36" ht="4.5" customHeight="1" x14ac:dyDescent="0.2">
      <c r="Q11933" s="65"/>
      <c r="R11933" s="65"/>
      <c r="X11933" s="65"/>
      <c r="Y11933" s="65"/>
      <c r="Z11933" s="65"/>
      <c r="AA11933" s="65"/>
      <c r="AB11933" s="65"/>
      <c r="AC11933" s="65"/>
      <c r="AJ11933" s="66"/>
    </row>
    <row r="11934" spans="17:36" ht="4.5" customHeight="1" x14ac:dyDescent="0.2">
      <c r="Q11934" s="65"/>
      <c r="R11934" s="65"/>
      <c r="X11934" s="65"/>
      <c r="Y11934" s="65"/>
      <c r="Z11934" s="65"/>
      <c r="AA11934" s="65"/>
      <c r="AB11934" s="65"/>
      <c r="AC11934" s="65"/>
      <c r="AJ11934" s="66"/>
    </row>
    <row r="11935" spans="17:36" ht="4.5" customHeight="1" x14ac:dyDescent="0.2">
      <c r="Q11935" s="65"/>
      <c r="R11935" s="65"/>
      <c r="X11935" s="65"/>
      <c r="Y11935" s="65"/>
      <c r="Z11935" s="65"/>
      <c r="AA11935" s="65"/>
      <c r="AB11935" s="65"/>
      <c r="AC11935" s="65"/>
      <c r="AJ11935" s="66"/>
    </row>
    <row r="11936" spans="17:36" ht="4.5" customHeight="1" x14ac:dyDescent="0.2">
      <c r="Q11936" s="65"/>
      <c r="R11936" s="65"/>
      <c r="X11936" s="65"/>
      <c r="Y11936" s="65"/>
      <c r="Z11936" s="65"/>
      <c r="AA11936" s="65"/>
      <c r="AB11936" s="65"/>
      <c r="AC11936" s="65"/>
      <c r="AJ11936" s="66"/>
    </row>
    <row r="11937" spans="17:36" ht="4.5" customHeight="1" x14ac:dyDescent="0.2">
      <c r="Q11937" s="65"/>
      <c r="R11937" s="65"/>
      <c r="X11937" s="65"/>
      <c r="Y11937" s="65"/>
      <c r="Z11937" s="65"/>
      <c r="AA11937" s="65"/>
      <c r="AB11937" s="65"/>
      <c r="AC11937" s="65"/>
      <c r="AJ11937" s="66"/>
    </row>
    <row r="11938" spans="17:36" ht="4.5" customHeight="1" x14ac:dyDescent="0.2">
      <c r="Q11938" s="65"/>
      <c r="R11938" s="65"/>
      <c r="X11938" s="65"/>
      <c r="Y11938" s="65"/>
      <c r="Z11938" s="65"/>
      <c r="AA11938" s="65"/>
      <c r="AB11938" s="65"/>
      <c r="AC11938" s="65"/>
      <c r="AJ11938" s="66"/>
    </row>
    <row r="11939" spans="17:36" ht="4.5" customHeight="1" x14ac:dyDescent="0.2">
      <c r="Q11939" s="65"/>
      <c r="R11939" s="65"/>
      <c r="X11939" s="65"/>
      <c r="Y11939" s="65"/>
      <c r="Z11939" s="65"/>
      <c r="AA11939" s="65"/>
      <c r="AB11939" s="65"/>
      <c r="AC11939" s="65"/>
      <c r="AJ11939" s="66"/>
    </row>
    <row r="11940" spans="17:36" ht="4.5" customHeight="1" x14ac:dyDescent="0.2">
      <c r="Q11940" s="65"/>
      <c r="R11940" s="65"/>
      <c r="X11940" s="65"/>
      <c r="Y11940" s="65"/>
      <c r="Z11940" s="65"/>
      <c r="AA11940" s="65"/>
      <c r="AB11940" s="65"/>
      <c r="AC11940" s="65"/>
      <c r="AJ11940" s="66"/>
    </row>
    <row r="11941" spans="17:36" ht="4.5" customHeight="1" x14ac:dyDescent="0.2">
      <c r="Q11941" s="65"/>
      <c r="R11941" s="65"/>
      <c r="X11941" s="65"/>
      <c r="Y11941" s="65"/>
      <c r="Z11941" s="65"/>
      <c r="AA11941" s="65"/>
      <c r="AB11941" s="65"/>
      <c r="AC11941" s="65"/>
      <c r="AJ11941" s="66"/>
    </row>
    <row r="11942" spans="17:36" ht="4.5" customHeight="1" x14ac:dyDescent="0.2">
      <c r="Q11942" s="65"/>
      <c r="R11942" s="65"/>
      <c r="X11942" s="65"/>
      <c r="Y11942" s="65"/>
      <c r="Z11942" s="65"/>
      <c r="AA11942" s="65"/>
      <c r="AB11942" s="65"/>
      <c r="AC11942" s="65"/>
      <c r="AJ11942" s="66"/>
    </row>
    <row r="11943" spans="17:36" ht="4.5" customHeight="1" x14ac:dyDescent="0.2">
      <c r="Q11943" s="65"/>
      <c r="R11943" s="65"/>
      <c r="X11943" s="65"/>
      <c r="Y11943" s="65"/>
      <c r="Z11943" s="65"/>
      <c r="AA11943" s="65"/>
      <c r="AB11943" s="65"/>
      <c r="AC11943" s="65"/>
      <c r="AJ11943" s="66"/>
    </row>
    <row r="11944" spans="17:36" ht="4.5" customHeight="1" x14ac:dyDescent="0.2">
      <c r="Q11944" s="65"/>
      <c r="R11944" s="65"/>
      <c r="X11944" s="65"/>
      <c r="Y11944" s="65"/>
      <c r="Z11944" s="65"/>
      <c r="AA11944" s="65"/>
      <c r="AB11944" s="65"/>
      <c r="AC11944" s="65"/>
      <c r="AJ11944" s="66"/>
    </row>
    <row r="11945" spans="17:36" ht="4.5" customHeight="1" x14ac:dyDescent="0.2">
      <c r="Q11945" s="65"/>
      <c r="R11945" s="65"/>
      <c r="X11945" s="65"/>
      <c r="Y11945" s="65"/>
      <c r="Z11945" s="65"/>
      <c r="AA11945" s="65"/>
      <c r="AB11945" s="65"/>
      <c r="AC11945" s="65"/>
      <c r="AJ11945" s="66"/>
    </row>
    <row r="11946" spans="17:36" ht="4.5" customHeight="1" x14ac:dyDescent="0.2">
      <c r="Q11946" s="65"/>
      <c r="R11946" s="65"/>
      <c r="X11946" s="65"/>
      <c r="Y11946" s="65"/>
      <c r="Z11946" s="65"/>
      <c r="AA11946" s="65"/>
      <c r="AB11946" s="65"/>
      <c r="AC11946" s="65"/>
      <c r="AJ11946" s="66"/>
    </row>
    <row r="11947" spans="17:36" ht="4.5" customHeight="1" x14ac:dyDescent="0.2">
      <c r="Q11947" s="65"/>
      <c r="R11947" s="65"/>
      <c r="X11947" s="65"/>
      <c r="Y11947" s="65"/>
      <c r="Z11947" s="65"/>
      <c r="AA11947" s="65"/>
      <c r="AB11947" s="65"/>
      <c r="AC11947" s="65"/>
      <c r="AJ11947" s="66"/>
    </row>
    <row r="11948" spans="17:36" ht="4.5" customHeight="1" x14ac:dyDescent="0.2">
      <c r="Q11948" s="65"/>
      <c r="R11948" s="65"/>
      <c r="X11948" s="65"/>
      <c r="Y11948" s="65"/>
      <c r="Z11948" s="65"/>
      <c r="AA11948" s="65"/>
      <c r="AB11948" s="65"/>
      <c r="AC11948" s="65"/>
      <c r="AJ11948" s="66"/>
    </row>
    <row r="11949" spans="17:36" ht="4.5" customHeight="1" x14ac:dyDescent="0.2">
      <c r="Q11949" s="65"/>
      <c r="R11949" s="65"/>
      <c r="X11949" s="65"/>
      <c r="Y11949" s="65"/>
      <c r="Z11949" s="65"/>
      <c r="AA11949" s="65"/>
      <c r="AB11949" s="65"/>
      <c r="AC11949" s="65"/>
      <c r="AJ11949" s="66"/>
    </row>
    <row r="11950" spans="17:36" ht="4.5" customHeight="1" x14ac:dyDescent="0.2">
      <c r="Q11950" s="65"/>
      <c r="R11950" s="65"/>
      <c r="X11950" s="65"/>
      <c r="Y11950" s="65"/>
      <c r="Z11950" s="65"/>
      <c r="AA11950" s="65"/>
      <c r="AB11950" s="65"/>
      <c r="AC11950" s="65"/>
      <c r="AJ11950" s="66"/>
    </row>
    <row r="11951" spans="17:36" ht="4.5" customHeight="1" x14ac:dyDescent="0.2">
      <c r="Q11951" s="65"/>
      <c r="R11951" s="65"/>
      <c r="X11951" s="65"/>
      <c r="Y11951" s="65"/>
      <c r="Z11951" s="65"/>
      <c r="AA11951" s="65"/>
      <c r="AB11951" s="65"/>
      <c r="AC11951" s="65"/>
      <c r="AJ11951" s="66"/>
    </row>
    <row r="11952" spans="17:36" ht="4.5" customHeight="1" x14ac:dyDescent="0.2">
      <c r="Q11952" s="65"/>
      <c r="R11952" s="65"/>
      <c r="X11952" s="65"/>
      <c r="Y11952" s="65"/>
      <c r="Z11952" s="65"/>
      <c r="AA11952" s="65"/>
      <c r="AB11952" s="65"/>
      <c r="AC11952" s="65"/>
      <c r="AJ11952" s="66"/>
    </row>
    <row r="11953" spans="17:36" ht="4.5" customHeight="1" x14ac:dyDescent="0.2">
      <c r="Q11953" s="65"/>
      <c r="R11953" s="65"/>
      <c r="X11953" s="65"/>
      <c r="Y11953" s="65"/>
      <c r="Z11953" s="65"/>
      <c r="AA11953" s="65"/>
      <c r="AB11953" s="65"/>
      <c r="AC11953" s="65"/>
      <c r="AJ11953" s="66"/>
    </row>
    <row r="11954" spans="17:36" ht="4.5" customHeight="1" x14ac:dyDescent="0.2">
      <c r="Q11954" s="65"/>
      <c r="R11954" s="65"/>
      <c r="X11954" s="65"/>
      <c r="Y11954" s="65"/>
      <c r="Z11954" s="65"/>
      <c r="AA11954" s="65"/>
      <c r="AB11954" s="65"/>
      <c r="AC11954" s="65"/>
      <c r="AJ11954" s="66"/>
    </row>
    <row r="11955" spans="17:36" ht="4.5" customHeight="1" x14ac:dyDescent="0.2">
      <c r="Q11955" s="65"/>
      <c r="R11955" s="65"/>
      <c r="X11955" s="65"/>
      <c r="Y11955" s="65"/>
      <c r="Z11955" s="65"/>
      <c r="AA11955" s="65"/>
      <c r="AB11955" s="65"/>
      <c r="AC11955" s="65"/>
      <c r="AJ11955" s="66"/>
    </row>
    <row r="11956" spans="17:36" ht="4.5" customHeight="1" x14ac:dyDescent="0.2">
      <c r="Q11956" s="65"/>
      <c r="R11956" s="65"/>
      <c r="X11956" s="65"/>
      <c r="Y11956" s="65"/>
      <c r="Z11956" s="65"/>
      <c r="AA11956" s="65"/>
      <c r="AB11956" s="65"/>
      <c r="AC11956" s="65"/>
      <c r="AJ11956" s="66"/>
    </row>
    <row r="11957" spans="17:36" ht="4.5" customHeight="1" x14ac:dyDescent="0.2">
      <c r="Q11957" s="65"/>
      <c r="R11957" s="65"/>
      <c r="X11957" s="65"/>
      <c r="Y11957" s="65"/>
      <c r="Z11957" s="65"/>
      <c r="AA11957" s="65"/>
      <c r="AB11957" s="65"/>
      <c r="AC11957" s="65"/>
      <c r="AJ11957" s="66"/>
    </row>
    <row r="11958" spans="17:36" ht="4.5" customHeight="1" x14ac:dyDescent="0.2">
      <c r="Q11958" s="65"/>
      <c r="R11958" s="65"/>
      <c r="X11958" s="65"/>
      <c r="Y11958" s="65"/>
      <c r="Z11958" s="65"/>
      <c r="AA11958" s="65"/>
      <c r="AB11958" s="65"/>
      <c r="AC11958" s="65"/>
      <c r="AJ11958" s="66"/>
    </row>
    <row r="11959" spans="17:36" ht="4.5" customHeight="1" x14ac:dyDescent="0.2">
      <c r="Q11959" s="65"/>
      <c r="R11959" s="65"/>
      <c r="X11959" s="65"/>
      <c r="Y11959" s="65"/>
      <c r="Z11959" s="65"/>
      <c r="AA11959" s="65"/>
      <c r="AB11959" s="65"/>
      <c r="AC11959" s="65"/>
      <c r="AJ11959" s="66"/>
    </row>
    <row r="11960" spans="17:36" ht="4.5" customHeight="1" x14ac:dyDescent="0.2">
      <c r="Q11960" s="65"/>
      <c r="R11960" s="65"/>
      <c r="X11960" s="65"/>
      <c r="Y11960" s="65"/>
      <c r="Z11960" s="65"/>
      <c r="AA11960" s="65"/>
      <c r="AB11960" s="65"/>
      <c r="AC11960" s="65"/>
      <c r="AJ11960" s="66"/>
    </row>
    <row r="11961" spans="17:36" ht="4.5" customHeight="1" x14ac:dyDescent="0.2">
      <c r="Q11961" s="65"/>
      <c r="R11961" s="65"/>
      <c r="X11961" s="65"/>
      <c r="Y11961" s="65"/>
      <c r="Z11961" s="65"/>
      <c r="AA11961" s="65"/>
      <c r="AB11961" s="65"/>
      <c r="AC11961" s="65"/>
      <c r="AJ11961" s="66"/>
    </row>
    <row r="11962" spans="17:36" ht="4.5" customHeight="1" x14ac:dyDescent="0.2">
      <c r="Q11962" s="65"/>
      <c r="R11962" s="65"/>
      <c r="X11962" s="65"/>
      <c r="Y11962" s="65"/>
      <c r="Z11962" s="65"/>
      <c r="AA11962" s="65"/>
      <c r="AB11962" s="65"/>
      <c r="AC11962" s="65"/>
      <c r="AJ11962" s="66"/>
    </row>
    <row r="11963" spans="17:36" ht="4.5" customHeight="1" x14ac:dyDescent="0.2">
      <c r="Q11963" s="65"/>
      <c r="R11963" s="65"/>
      <c r="X11963" s="65"/>
      <c r="Y11963" s="65"/>
      <c r="Z11963" s="65"/>
      <c r="AA11963" s="65"/>
      <c r="AB11963" s="65"/>
      <c r="AC11963" s="65"/>
      <c r="AJ11963" s="66"/>
    </row>
    <row r="11964" spans="17:36" ht="4.5" customHeight="1" x14ac:dyDescent="0.2">
      <c r="Q11964" s="65"/>
      <c r="R11964" s="65"/>
      <c r="X11964" s="65"/>
      <c r="Y11964" s="65"/>
      <c r="Z11964" s="65"/>
      <c r="AA11964" s="65"/>
      <c r="AB11964" s="65"/>
      <c r="AC11964" s="65"/>
      <c r="AJ11964" s="66"/>
    </row>
    <row r="11965" spans="17:36" ht="4.5" customHeight="1" x14ac:dyDescent="0.2">
      <c r="Q11965" s="65"/>
      <c r="R11965" s="65"/>
      <c r="X11965" s="65"/>
      <c r="Y11965" s="65"/>
      <c r="Z11965" s="65"/>
      <c r="AA11965" s="65"/>
      <c r="AB11965" s="65"/>
      <c r="AC11965" s="65"/>
      <c r="AJ11965" s="66"/>
    </row>
    <row r="11966" spans="17:36" ht="4.5" customHeight="1" x14ac:dyDescent="0.2">
      <c r="Q11966" s="65"/>
      <c r="R11966" s="65"/>
      <c r="X11966" s="65"/>
      <c r="Y11966" s="65"/>
      <c r="Z11966" s="65"/>
      <c r="AA11966" s="65"/>
      <c r="AB11966" s="65"/>
      <c r="AC11966" s="65"/>
      <c r="AJ11966" s="66"/>
    </row>
    <row r="11967" spans="17:36" ht="4.5" customHeight="1" x14ac:dyDescent="0.2">
      <c r="Q11967" s="65"/>
      <c r="R11967" s="65"/>
      <c r="X11967" s="65"/>
      <c r="Y11967" s="65"/>
      <c r="Z11967" s="65"/>
      <c r="AA11967" s="65"/>
      <c r="AB11967" s="65"/>
      <c r="AC11967" s="65"/>
      <c r="AJ11967" s="66"/>
    </row>
    <row r="11968" spans="17:36" ht="4.5" customHeight="1" x14ac:dyDescent="0.2">
      <c r="Q11968" s="65"/>
      <c r="R11968" s="65"/>
      <c r="X11968" s="65"/>
      <c r="Y11968" s="65"/>
      <c r="Z11968" s="65"/>
      <c r="AA11968" s="65"/>
      <c r="AB11968" s="65"/>
      <c r="AC11968" s="65"/>
      <c r="AJ11968" s="66"/>
    </row>
    <row r="11969" spans="17:36" ht="4.5" customHeight="1" x14ac:dyDescent="0.2">
      <c r="Q11969" s="65"/>
      <c r="R11969" s="65"/>
      <c r="X11969" s="65"/>
      <c r="Y11969" s="65"/>
      <c r="Z11969" s="65"/>
      <c r="AA11969" s="65"/>
      <c r="AB11969" s="65"/>
      <c r="AC11969" s="65"/>
      <c r="AJ11969" s="66"/>
    </row>
    <row r="11970" spans="17:36" ht="4.5" customHeight="1" x14ac:dyDescent="0.2">
      <c r="Q11970" s="65"/>
      <c r="R11970" s="65"/>
      <c r="X11970" s="65"/>
      <c r="Y11970" s="65"/>
      <c r="Z11970" s="65"/>
      <c r="AA11970" s="65"/>
      <c r="AB11970" s="65"/>
      <c r="AC11970" s="65"/>
      <c r="AJ11970" s="66"/>
    </row>
    <row r="11971" spans="17:36" ht="4.5" customHeight="1" x14ac:dyDescent="0.2">
      <c r="Q11971" s="65"/>
      <c r="R11971" s="65"/>
      <c r="X11971" s="65"/>
      <c r="Y11971" s="65"/>
      <c r="Z11971" s="65"/>
      <c r="AA11971" s="65"/>
      <c r="AB11971" s="65"/>
      <c r="AC11971" s="65"/>
      <c r="AJ11971" s="66"/>
    </row>
    <row r="11972" spans="17:36" ht="4.5" customHeight="1" x14ac:dyDescent="0.2">
      <c r="Q11972" s="65"/>
      <c r="R11972" s="65"/>
      <c r="X11972" s="65"/>
      <c r="Y11972" s="65"/>
      <c r="Z11972" s="65"/>
      <c r="AA11972" s="65"/>
      <c r="AB11972" s="65"/>
      <c r="AC11972" s="65"/>
      <c r="AJ11972" s="66"/>
    </row>
    <row r="11973" spans="17:36" ht="4.5" customHeight="1" x14ac:dyDescent="0.2">
      <c r="Q11973" s="65"/>
      <c r="R11973" s="65"/>
      <c r="X11973" s="65"/>
      <c r="Y11973" s="65"/>
      <c r="Z11973" s="65"/>
      <c r="AA11973" s="65"/>
      <c r="AB11973" s="65"/>
      <c r="AC11973" s="65"/>
      <c r="AJ11973" s="66"/>
    </row>
    <row r="11974" spans="17:36" ht="4.5" customHeight="1" x14ac:dyDescent="0.2">
      <c r="Q11974" s="65"/>
      <c r="R11974" s="65"/>
      <c r="X11974" s="65"/>
      <c r="Y11974" s="65"/>
      <c r="Z11974" s="65"/>
      <c r="AA11974" s="65"/>
      <c r="AB11974" s="65"/>
      <c r="AC11974" s="65"/>
      <c r="AJ11974" s="66"/>
    </row>
    <row r="11975" spans="17:36" ht="4.5" customHeight="1" x14ac:dyDescent="0.2">
      <c r="Q11975" s="65"/>
      <c r="R11975" s="65"/>
      <c r="X11975" s="65"/>
      <c r="Y11975" s="65"/>
      <c r="Z11975" s="65"/>
      <c r="AA11975" s="65"/>
      <c r="AB11975" s="65"/>
      <c r="AC11975" s="65"/>
      <c r="AJ11975" s="66"/>
    </row>
    <row r="11976" spans="17:36" ht="4.5" customHeight="1" x14ac:dyDescent="0.2">
      <c r="Q11976" s="65"/>
      <c r="R11976" s="65"/>
      <c r="X11976" s="65"/>
      <c r="Y11976" s="65"/>
      <c r="Z11976" s="65"/>
      <c r="AA11976" s="65"/>
      <c r="AB11976" s="65"/>
      <c r="AC11976" s="65"/>
      <c r="AJ11976" s="66"/>
    </row>
    <row r="11977" spans="17:36" ht="4.5" customHeight="1" x14ac:dyDescent="0.2">
      <c r="Q11977" s="65"/>
      <c r="R11977" s="65"/>
      <c r="X11977" s="65"/>
      <c r="Y11977" s="65"/>
      <c r="Z11977" s="65"/>
      <c r="AA11977" s="65"/>
      <c r="AB11977" s="65"/>
      <c r="AC11977" s="65"/>
      <c r="AJ11977" s="66"/>
    </row>
    <row r="11978" spans="17:36" ht="4.5" customHeight="1" x14ac:dyDescent="0.2">
      <c r="Q11978" s="65"/>
      <c r="R11978" s="65"/>
      <c r="X11978" s="65"/>
      <c r="Y11978" s="65"/>
      <c r="Z11978" s="65"/>
      <c r="AA11978" s="65"/>
      <c r="AB11978" s="65"/>
      <c r="AC11978" s="65"/>
      <c r="AJ11978" s="66"/>
    </row>
    <row r="11979" spans="17:36" ht="4.5" customHeight="1" x14ac:dyDescent="0.2">
      <c r="Q11979" s="65"/>
      <c r="R11979" s="65"/>
      <c r="X11979" s="65"/>
      <c r="Y11979" s="65"/>
      <c r="Z11979" s="65"/>
      <c r="AA11979" s="65"/>
      <c r="AB11979" s="65"/>
      <c r="AC11979" s="65"/>
      <c r="AJ11979" s="66"/>
    </row>
    <row r="11980" spans="17:36" ht="4.5" customHeight="1" x14ac:dyDescent="0.2">
      <c r="Q11980" s="65"/>
      <c r="R11980" s="65"/>
      <c r="X11980" s="65"/>
      <c r="Y11980" s="65"/>
      <c r="Z11980" s="65"/>
      <c r="AA11980" s="65"/>
      <c r="AB11980" s="65"/>
      <c r="AC11980" s="65"/>
      <c r="AJ11980" s="66"/>
    </row>
    <row r="11981" spans="17:36" ht="4.5" customHeight="1" x14ac:dyDescent="0.2">
      <c r="Q11981" s="65"/>
      <c r="R11981" s="65"/>
      <c r="X11981" s="65"/>
      <c r="Y11981" s="65"/>
      <c r="Z11981" s="65"/>
      <c r="AA11981" s="65"/>
      <c r="AB11981" s="65"/>
      <c r="AC11981" s="65"/>
      <c r="AJ11981" s="66"/>
    </row>
    <row r="11982" spans="17:36" ht="4.5" customHeight="1" x14ac:dyDescent="0.2">
      <c r="Q11982" s="65"/>
      <c r="R11982" s="65"/>
      <c r="X11982" s="65"/>
      <c r="Y11982" s="65"/>
      <c r="Z11982" s="65"/>
      <c r="AA11982" s="65"/>
      <c r="AB11982" s="65"/>
      <c r="AC11982" s="65"/>
      <c r="AJ11982" s="66"/>
    </row>
    <row r="11983" spans="17:36" ht="4.5" customHeight="1" x14ac:dyDescent="0.2">
      <c r="Q11983" s="65"/>
      <c r="R11983" s="65"/>
      <c r="X11983" s="65"/>
      <c r="Y11983" s="65"/>
      <c r="Z11983" s="65"/>
      <c r="AA11983" s="65"/>
      <c r="AB11983" s="65"/>
      <c r="AC11983" s="65"/>
      <c r="AJ11983" s="66"/>
    </row>
    <row r="11984" spans="17:36" ht="4.5" customHeight="1" x14ac:dyDescent="0.2">
      <c r="Q11984" s="65"/>
      <c r="R11984" s="65"/>
      <c r="X11984" s="65"/>
      <c r="Y11984" s="65"/>
      <c r="Z11984" s="65"/>
      <c r="AA11984" s="65"/>
      <c r="AB11984" s="65"/>
      <c r="AC11984" s="65"/>
      <c r="AJ11984" s="66"/>
    </row>
    <row r="11985" spans="17:36" ht="4.5" customHeight="1" x14ac:dyDescent="0.2">
      <c r="Q11985" s="65"/>
      <c r="R11985" s="65"/>
      <c r="X11985" s="65"/>
      <c r="Y11985" s="65"/>
      <c r="Z11985" s="65"/>
      <c r="AA11985" s="65"/>
      <c r="AB11985" s="65"/>
      <c r="AC11985" s="65"/>
      <c r="AJ11985" s="66"/>
    </row>
    <row r="11986" spans="17:36" ht="4.5" customHeight="1" x14ac:dyDescent="0.2">
      <c r="Q11986" s="65"/>
      <c r="R11986" s="65"/>
      <c r="X11986" s="65"/>
      <c r="Y11986" s="65"/>
      <c r="Z11986" s="65"/>
      <c r="AA11986" s="65"/>
      <c r="AB11986" s="65"/>
      <c r="AC11986" s="65"/>
      <c r="AJ11986" s="66"/>
    </row>
    <row r="11987" spans="17:36" ht="4.5" customHeight="1" x14ac:dyDescent="0.2">
      <c r="Q11987" s="65"/>
      <c r="R11987" s="65"/>
      <c r="X11987" s="65"/>
      <c r="Y11987" s="65"/>
      <c r="Z11987" s="65"/>
      <c r="AA11987" s="65"/>
      <c r="AB11987" s="65"/>
      <c r="AC11987" s="65"/>
      <c r="AJ11987" s="66"/>
    </row>
    <row r="11988" spans="17:36" ht="4.5" customHeight="1" x14ac:dyDescent="0.2">
      <c r="Q11988" s="65"/>
      <c r="R11988" s="65"/>
      <c r="X11988" s="65"/>
      <c r="Y11988" s="65"/>
      <c r="Z11988" s="65"/>
      <c r="AA11988" s="65"/>
      <c r="AB11988" s="65"/>
      <c r="AC11988" s="65"/>
      <c r="AJ11988" s="66"/>
    </row>
    <row r="11989" spans="17:36" ht="4.5" customHeight="1" x14ac:dyDescent="0.2">
      <c r="Q11989" s="65"/>
      <c r="R11989" s="65"/>
      <c r="X11989" s="65"/>
      <c r="Y11989" s="65"/>
      <c r="Z11989" s="65"/>
      <c r="AA11989" s="65"/>
      <c r="AB11989" s="65"/>
      <c r="AC11989" s="65"/>
      <c r="AJ11989" s="66"/>
    </row>
    <row r="11990" spans="17:36" ht="4.5" customHeight="1" x14ac:dyDescent="0.2">
      <c r="Q11990" s="65"/>
      <c r="R11990" s="65"/>
      <c r="X11990" s="65"/>
      <c r="Y11990" s="65"/>
      <c r="Z11990" s="65"/>
      <c r="AA11990" s="65"/>
      <c r="AB11990" s="65"/>
      <c r="AC11990" s="65"/>
      <c r="AJ11990" s="66"/>
    </row>
    <row r="11991" spans="17:36" ht="4.5" customHeight="1" x14ac:dyDescent="0.2">
      <c r="Q11991" s="65"/>
      <c r="R11991" s="65"/>
      <c r="X11991" s="65"/>
      <c r="Y11991" s="65"/>
      <c r="Z11991" s="65"/>
      <c r="AA11991" s="65"/>
      <c r="AB11991" s="65"/>
      <c r="AC11991" s="65"/>
      <c r="AJ11991" s="66"/>
    </row>
    <row r="11992" spans="17:36" ht="4.5" customHeight="1" x14ac:dyDescent="0.2">
      <c r="Q11992" s="65"/>
      <c r="R11992" s="65"/>
      <c r="X11992" s="65"/>
      <c r="Y11992" s="65"/>
      <c r="Z11992" s="65"/>
      <c r="AA11992" s="65"/>
      <c r="AB11992" s="65"/>
      <c r="AC11992" s="65"/>
      <c r="AJ11992" s="66"/>
    </row>
    <row r="11993" spans="17:36" ht="4.5" customHeight="1" x14ac:dyDescent="0.2">
      <c r="Q11993" s="65"/>
      <c r="R11993" s="65"/>
      <c r="X11993" s="65"/>
      <c r="Y11993" s="65"/>
      <c r="Z11993" s="65"/>
      <c r="AA11993" s="65"/>
      <c r="AB11993" s="65"/>
      <c r="AC11993" s="65"/>
      <c r="AJ11993" s="66"/>
    </row>
    <row r="11994" spans="17:36" ht="4.5" customHeight="1" x14ac:dyDescent="0.2">
      <c r="Q11994" s="65"/>
      <c r="R11994" s="65"/>
      <c r="X11994" s="65"/>
      <c r="Y11994" s="65"/>
      <c r="Z11994" s="65"/>
      <c r="AA11994" s="65"/>
      <c r="AB11994" s="65"/>
      <c r="AC11994" s="65"/>
      <c r="AJ11994" s="66"/>
    </row>
    <row r="11995" spans="17:36" ht="4.5" customHeight="1" x14ac:dyDescent="0.2">
      <c r="Q11995" s="65"/>
      <c r="R11995" s="65"/>
      <c r="X11995" s="65"/>
      <c r="Y11995" s="65"/>
      <c r="Z11995" s="65"/>
      <c r="AA11995" s="65"/>
      <c r="AB11995" s="65"/>
      <c r="AC11995" s="65"/>
      <c r="AJ11995" s="66"/>
    </row>
    <row r="11996" spans="17:36" ht="4.5" customHeight="1" x14ac:dyDescent="0.2">
      <c r="Q11996" s="65"/>
      <c r="R11996" s="65"/>
      <c r="X11996" s="65"/>
      <c r="Y11996" s="65"/>
      <c r="Z11996" s="65"/>
      <c r="AA11996" s="65"/>
      <c r="AB11996" s="65"/>
      <c r="AC11996" s="65"/>
      <c r="AJ11996" s="66"/>
    </row>
    <row r="11997" spans="17:36" ht="4.5" customHeight="1" x14ac:dyDescent="0.2">
      <c r="Q11997" s="65"/>
      <c r="R11997" s="65"/>
      <c r="X11997" s="65"/>
      <c r="Y11997" s="65"/>
      <c r="Z11997" s="65"/>
      <c r="AA11997" s="65"/>
      <c r="AB11997" s="65"/>
      <c r="AC11997" s="65"/>
      <c r="AJ11997" s="66"/>
    </row>
    <row r="11998" spans="17:36" ht="4.5" customHeight="1" x14ac:dyDescent="0.2">
      <c r="Q11998" s="65"/>
      <c r="R11998" s="65"/>
      <c r="X11998" s="65"/>
      <c r="Y11998" s="65"/>
      <c r="Z11998" s="65"/>
      <c r="AA11998" s="65"/>
      <c r="AB11998" s="65"/>
      <c r="AC11998" s="65"/>
      <c r="AJ11998" s="66"/>
    </row>
    <row r="11999" spans="17:36" ht="4.5" customHeight="1" x14ac:dyDescent="0.2">
      <c r="Q11999" s="65"/>
      <c r="R11999" s="65"/>
      <c r="X11999" s="65"/>
      <c r="Y11999" s="65"/>
      <c r="Z11999" s="65"/>
      <c r="AA11999" s="65"/>
      <c r="AB11999" s="65"/>
      <c r="AC11999" s="65"/>
      <c r="AJ11999" s="66"/>
    </row>
    <row r="12000" spans="17:36" ht="4.5" customHeight="1" x14ac:dyDescent="0.2">
      <c r="Q12000" s="65"/>
      <c r="R12000" s="65"/>
      <c r="X12000" s="65"/>
      <c r="Y12000" s="65"/>
      <c r="Z12000" s="65"/>
      <c r="AA12000" s="65"/>
      <c r="AB12000" s="65"/>
      <c r="AC12000" s="65"/>
      <c r="AJ12000" s="66"/>
    </row>
    <row r="12001" spans="17:36" ht="4.5" customHeight="1" x14ac:dyDescent="0.2">
      <c r="Q12001" s="65"/>
      <c r="R12001" s="65"/>
      <c r="X12001" s="65"/>
      <c r="Y12001" s="65"/>
      <c r="Z12001" s="65"/>
      <c r="AA12001" s="65"/>
      <c r="AB12001" s="65"/>
      <c r="AC12001" s="65"/>
      <c r="AJ12001" s="66"/>
    </row>
    <row r="12002" spans="17:36" ht="4.5" customHeight="1" x14ac:dyDescent="0.2">
      <c r="Q12002" s="65"/>
      <c r="R12002" s="65"/>
      <c r="X12002" s="65"/>
      <c r="Y12002" s="65"/>
      <c r="Z12002" s="65"/>
      <c r="AA12002" s="65"/>
      <c r="AB12002" s="65"/>
      <c r="AC12002" s="65"/>
      <c r="AJ12002" s="66"/>
    </row>
    <row r="12003" spans="17:36" ht="4.5" customHeight="1" x14ac:dyDescent="0.2">
      <c r="Q12003" s="65"/>
      <c r="R12003" s="65"/>
      <c r="X12003" s="65"/>
      <c r="Y12003" s="65"/>
      <c r="Z12003" s="65"/>
      <c r="AA12003" s="65"/>
      <c r="AB12003" s="65"/>
      <c r="AC12003" s="65"/>
      <c r="AJ12003" s="66"/>
    </row>
    <row r="12004" spans="17:36" ht="4.5" customHeight="1" x14ac:dyDescent="0.2">
      <c r="Q12004" s="65"/>
      <c r="R12004" s="65"/>
      <c r="X12004" s="65"/>
      <c r="Y12004" s="65"/>
      <c r="Z12004" s="65"/>
      <c r="AA12004" s="65"/>
      <c r="AB12004" s="65"/>
      <c r="AC12004" s="65"/>
      <c r="AJ12004" s="66"/>
    </row>
    <row r="12005" spans="17:36" ht="4.5" customHeight="1" x14ac:dyDescent="0.2">
      <c r="Q12005" s="65"/>
      <c r="R12005" s="65"/>
      <c r="X12005" s="65"/>
      <c r="Y12005" s="65"/>
      <c r="Z12005" s="65"/>
      <c r="AA12005" s="65"/>
      <c r="AB12005" s="65"/>
      <c r="AC12005" s="65"/>
      <c r="AJ12005" s="66"/>
    </row>
    <row r="12006" spans="17:36" ht="4.5" customHeight="1" x14ac:dyDescent="0.2">
      <c r="Q12006" s="65"/>
      <c r="R12006" s="65"/>
      <c r="X12006" s="65"/>
      <c r="Y12006" s="65"/>
      <c r="Z12006" s="65"/>
      <c r="AA12006" s="65"/>
      <c r="AB12006" s="65"/>
      <c r="AC12006" s="65"/>
      <c r="AJ12006" s="66"/>
    </row>
    <row r="12007" spans="17:36" ht="4.5" customHeight="1" x14ac:dyDescent="0.2">
      <c r="Q12007" s="65"/>
      <c r="R12007" s="65"/>
      <c r="X12007" s="65"/>
      <c r="Y12007" s="65"/>
      <c r="Z12007" s="65"/>
      <c r="AA12007" s="65"/>
      <c r="AB12007" s="65"/>
      <c r="AC12007" s="65"/>
      <c r="AJ12007" s="66"/>
    </row>
    <row r="12008" spans="17:36" ht="4.5" customHeight="1" x14ac:dyDescent="0.2">
      <c r="Q12008" s="65"/>
      <c r="R12008" s="65"/>
      <c r="X12008" s="65"/>
      <c r="Y12008" s="65"/>
      <c r="Z12008" s="65"/>
      <c r="AA12008" s="65"/>
      <c r="AB12008" s="65"/>
      <c r="AC12008" s="65"/>
      <c r="AJ12008" s="66"/>
    </row>
    <row r="12009" spans="17:36" ht="4.5" customHeight="1" x14ac:dyDescent="0.2">
      <c r="Q12009" s="65"/>
      <c r="R12009" s="65"/>
      <c r="X12009" s="65"/>
      <c r="Y12009" s="65"/>
      <c r="Z12009" s="65"/>
      <c r="AA12009" s="65"/>
      <c r="AB12009" s="65"/>
      <c r="AC12009" s="65"/>
      <c r="AJ12009" s="66"/>
    </row>
    <row r="12010" spans="17:36" ht="4.5" customHeight="1" x14ac:dyDescent="0.2">
      <c r="Q12010" s="65"/>
      <c r="R12010" s="65"/>
      <c r="X12010" s="65"/>
      <c r="Y12010" s="65"/>
      <c r="Z12010" s="65"/>
      <c r="AA12010" s="65"/>
      <c r="AB12010" s="65"/>
      <c r="AC12010" s="65"/>
      <c r="AJ12010" s="66"/>
    </row>
    <row r="12011" spans="17:36" ht="4.5" customHeight="1" x14ac:dyDescent="0.2">
      <c r="Q12011" s="65"/>
      <c r="R12011" s="65"/>
      <c r="X12011" s="65"/>
      <c r="Y12011" s="65"/>
      <c r="Z12011" s="65"/>
      <c r="AA12011" s="65"/>
      <c r="AB12011" s="65"/>
      <c r="AC12011" s="65"/>
      <c r="AJ12011" s="66"/>
    </row>
    <row r="12012" spans="17:36" ht="4.5" customHeight="1" x14ac:dyDescent="0.2">
      <c r="Q12012" s="65"/>
      <c r="R12012" s="65"/>
      <c r="X12012" s="65"/>
      <c r="Y12012" s="65"/>
      <c r="Z12012" s="65"/>
      <c r="AA12012" s="65"/>
      <c r="AB12012" s="65"/>
      <c r="AC12012" s="65"/>
      <c r="AJ12012" s="66"/>
    </row>
    <row r="12013" spans="17:36" ht="4.5" customHeight="1" x14ac:dyDescent="0.2">
      <c r="Q12013" s="65"/>
      <c r="R12013" s="65"/>
      <c r="X12013" s="65"/>
      <c r="Y12013" s="65"/>
      <c r="Z12013" s="65"/>
      <c r="AA12013" s="65"/>
      <c r="AB12013" s="65"/>
      <c r="AC12013" s="65"/>
      <c r="AJ12013" s="66"/>
    </row>
    <row r="12014" spans="17:36" ht="4.5" customHeight="1" x14ac:dyDescent="0.2">
      <c r="Q12014" s="65"/>
      <c r="R12014" s="65"/>
      <c r="X12014" s="65"/>
      <c r="Y12014" s="65"/>
      <c r="Z12014" s="65"/>
      <c r="AA12014" s="65"/>
      <c r="AB12014" s="65"/>
      <c r="AC12014" s="65"/>
      <c r="AJ12014" s="66"/>
    </row>
    <row r="12015" spans="17:36" ht="4.5" customHeight="1" x14ac:dyDescent="0.2">
      <c r="Q12015" s="65"/>
      <c r="R12015" s="65"/>
      <c r="X12015" s="65"/>
      <c r="Y12015" s="65"/>
      <c r="Z12015" s="65"/>
      <c r="AA12015" s="65"/>
      <c r="AB12015" s="65"/>
      <c r="AC12015" s="65"/>
      <c r="AJ12015" s="66"/>
    </row>
    <row r="12016" spans="17:36" ht="4.5" customHeight="1" x14ac:dyDescent="0.2">
      <c r="Q12016" s="65"/>
      <c r="R12016" s="65"/>
      <c r="X12016" s="65"/>
      <c r="Y12016" s="65"/>
      <c r="Z12016" s="65"/>
      <c r="AA12016" s="65"/>
      <c r="AB12016" s="65"/>
      <c r="AC12016" s="65"/>
      <c r="AJ12016" s="66"/>
    </row>
    <row r="12017" spans="17:36" ht="4.5" customHeight="1" x14ac:dyDescent="0.2">
      <c r="Q12017" s="65"/>
      <c r="R12017" s="65"/>
      <c r="X12017" s="65"/>
      <c r="Y12017" s="65"/>
      <c r="Z12017" s="65"/>
      <c r="AA12017" s="65"/>
      <c r="AB12017" s="65"/>
      <c r="AC12017" s="65"/>
      <c r="AJ12017" s="66"/>
    </row>
    <row r="12018" spans="17:36" ht="4.5" customHeight="1" x14ac:dyDescent="0.2">
      <c r="Q12018" s="65"/>
      <c r="R12018" s="65"/>
      <c r="X12018" s="65"/>
      <c r="Y12018" s="65"/>
      <c r="Z12018" s="65"/>
      <c r="AA12018" s="65"/>
      <c r="AB12018" s="65"/>
      <c r="AC12018" s="65"/>
      <c r="AJ12018" s="66"/>
    </row>
    <row r="12019" spans="17:36" ht="4.5" customHeight="1" x14ac:dyDescent="0.2">
      <c r="Q12019" s="65"/>
      <c r="R12019" s="65"/>
      <c r="X12019" s="65"/>
      <c r="Y12019" s="65"/>
      <c r="Z12019" s="65"/>
      <c r="AA12019" s="65"/>
      <c r="AB12019" s="65"/>
      <c r="AC12019" s="65"/>
      <c r="AJ12019" s="66"/>
    </row>
    <row r="12020" spans="17:36" ht="4.5" customHeight="1" x14ac:dyDescent="0.2">
      <c r="Q12020" s="65"/>
      <c r="R12020" s="65"/>
      <c r="X12020" s="65"/>
      <c r="Y12020" s="65"/>
      <c r="Z12020" s="65"/>
      <c r="AA12020" s="65"/>
      <c r="AB12020" s="65"/>
      <c r="AC12020" s="65"/>
      <c r="AJ12020" s="66"/>
    </row>
    <row r="12021" spans="17:36" ht="4.5" customHeight="1" x14ac:dyDescent="0.2">
      <c r="Q12021" s="65"/>
      <c r="R12021" s="65"/>
      <c r="X12021" s="65"/>
      <c r="Y12021" s="65"/>
      <c r="Z12021" s="65"/>
      <c r="AA12021" s="65"/>
      <c r="AB12021" s="65"/>
      <c r="AC12021" s="65"/>
      <c r="AJ12021" s="66"/>
    </row>
    <row r="12022" spans="17:36" ht="4.5" customHeight="1" x14ac:dyDescent="0.2">
      <c r="Q12022" s="65"/>
      <c r="R12022" s="65"/>
      <c r="X12022" s="65"/>
      <c r="Y12022" s="65"/>
      <c r="Z12022" s="65"/>
      <c r="AA12022" s="65"/>
      <c r="AB12022" s="65"/>
      <c r="AC12022" s="65"/>
      <c r="AJ12022" s="66"/>
    </row>
    <row r="12023" spans="17:36" ht="4.5" customHeight="1" x14ac:dyDescent="0.2">
      <c r="Q12023" s="65"/>
      <c r="R12023" s="65"/>
      <c r="X12023" s="65"/>
      <c r="Y12023" s="65"/>
      <c r="Z12023" s="65"/>
      <c r="AA12023" s="65"/>
      <c r="AB12023" s="65"/>
      <c r="AC12023" s="65"/>
      <c r="AJ12023" s="66"/>
    </row>
    <row r="12024" spans="17:36" ht="4.5" customHeight="1" x14ac:dyDescent="0.2">
      <c r="Q12024" s="65"/>
      <c r="R12024" s="65"/>
      <c r="X12024" s="65"/>
      <c r="Y12024" s="65"/>
      <c r="Z12024" s="65"/>
      <c r="AA12024" s="65"/>
      <c r="AB12024" s="65"/>
      <c r="AC12024" s="65"/>
      <c r="AJ12024" s="66"/>
    </row>
    <row r="12025" spans="17:36" ht="4.5" customHeight="1" x14ac:dyDescent="0.2">
      <c r="Q12025" s="65"/>
      <c r="R12025" s="65"/>
      <c r="X12025" s="65"/>
      <c r="Y12025" s="65"/>
      <c r="Z12025" s="65"/>
      <c r="AA12025" s="65"/>
      <c r="AB12025" s="65"/>
      <c r="AC12025" s="65"/>
      <c r="AJ12025" s="66"/>
    </row>
    <row r="12026" spans="17:36" ht="4.5" customHeight="1" x14ac:dyDescent="0.2">
      <c r="Q12026" s="65"/>
      <c r="R12026" s="65"/>
      <c r="X12026" s="65"/>
      <c r="Y12026" s="65"/>
      <c r="Z12026" s="65"/>
      <c r="AA12026" s="65"/>
      <c r="AB12026" s="65"/>
      <c r="AC12026" s="65"/>
      <c r="AJ12026" s="66"/>
    </row>
    <row r="12027" spans="17:36" ht="4.5" customHeight="1" x14ac:dyDescent="0.2">
      <c r="Q12027" s="65"/>
      <c r="R12027" s="65"/>
      <c r="X12027" s="65"/>
      <c r="Y12027" s="65"/>
      <c r="Z12027" s="65"/>
      <c r="AA12027" s="65"/>
      <c r="AB12027" s="65"/>
      <c r="AC12027" s="65"/>
      <c r="AJ12027" s="66"/>
    </row>
    <row r="12028" spans="17:36" ht="4.5" customHeight="1" x14ac:dyDescent="0.2">
      <c r="Q12028" s="65"/>
      <c r="R12028" s="65"/>
      <c r="X12028" s="65"/>
      <c r="Y12028" s="65"/>
      <c r="Z12028" s="65"/>
      <c r="AA12028" s="65"/>
      <c r="AB12028" s="65"/>
      <c r="AC12028" s="65"/>
      <c r="AJ12028" s="66"/>
    </row>
    <row r="12029" spans="17:36" ht="4.5" customHeight="1" x14ac:dyDescent="0.2">
      <c r="Q12029" s="65"/>
      <c r="R12029" s="65"/>
      <c r="X12029" s="65"/>
      <c r="Y12029" s="65"/>
      <c r="Z12029" s="65"/>
      <c r="AA12029" s="65"/>
      <c r="AB12029" s="65"/>
      <c r="AC12029" s="65"/>
      <c r="AJ12029" s="66"/>
    </row>
    <row r="12030" spans="17:36" ht="4.5" customHeight="1" x14ac:dyDescent="0.2">
      <c r="Q12030" s="65"/>
      <c r="R12030" s="65"/>
      <c r="X12030" s="65"/>
      <c r="Y12030" s="65"/>
      <c r="Z12030" s="65"/>
      <c r="AA12030" s="65"/>
      <c r="AB12030" s="65"/>
      <c r="AC12030" s="65"/>
      <c r="AJ12030" s="66"/>
    </row>
    <row r="12031" spans="17:36" ht="4.5" customHeight="1" x14ac:dyDescent="0.2">
      <c r="Q12031" s="65"/>
      <c r="R12031" s="65"/>
      <c r="X12031" s="65"/>
      <c r="Y12031" s="65"/>
      <c r="Z12031" s="65"/>
      <c r="AA12031" s="65"/>
      <c r="AB12031" s="65"/>
      <c r="AC12031" s="65"/>
      <c r="AJ12031" s="66"/>
    </row>
    <row r="12032" spans="17:36" ht="4.5" customHeight="1" x14ac:dyDescent="0.2">
      <c r="Q12032" s="65"/>
      <c r="R12032" s="65"/>
      <c r="X12032" s="65"/>
      <c r="Y12032" s="65"/>
      <c r="Z12032" s="65"/>
      <c r="AA12032" s="65"/>
      <c r="AB12032" s="65"/>
      <c r="AC12032" s="65"/>
      <c r="AJ12032" s="66"/>
    </row>
    <row r="12033" spans="17:36" ht="4.5" customHeight="1" x14ac:dyDescent="0.2">
      <c r="Q12033" s="65"/>
      <c r="R12033" s="65"/>
      <c r="X12033" s="65"/>
      <c r="Y12033" s="65"/>
      <c r="Z12033" s="65"/>
      <c r="AA12033" s="65"/>
      <c r="AB12033" s="65"/>
      <c r="AC12033" s="65"/>
      <c r="AJ12033" s="66"/>
    </row>
    <row r="12034" spans="17:36" ht="4.5" customHeight="1" x14ac:dyDescent="0.2">
      <c r="Q12034" s="65"/>
      <c r="R12034" s="65"/>
      <c r="X12034" s="65"/>
      <c r="Y12034" s="65"/>
      <c r="Z12034" s="65"/>
      <c r="AA12034" s="65"/>
      <c r="AB12034" s="65"/>
      <c r="AC12034" s="65"/>
      <c r="AJ12034" s="66"/>
    </row>
    <row r="12035" spans="17:36" ht="4.5" customHeight="1" x14ac:dyDescent="0.2">
      <c r="Q12035" s="65"/>
      <c r="R12035" s="65"/>
      <c r="X12035" s="65"/>
      <c r="Y12035" s="65"/>
      <c r="Z12035" s="65"/>
      <c r="AA12035" s="65"/>
      <c r="AB12035" s="65"/>
      <c r="AC12035" s="65"/>
      <c r="AJ12035" s="66"/>
    </row>
    <row r="12036" spans="17:36" ht="4.5" customHeight="1" x14ac:dyDescent="0.2">
      <c r="Q12036" s="65"/>
      <c r="R12036" s="65"/>
      <c r="X12036" s="65"/>
      <c r="Y12036" s="65"/>
      <c r="Z12036" s="65"/>
      <c r="AA12036" s="65"/>
      <c r="AB12036" s="65"/>
      <c r="AC12036" s="65"/>
      <c r="AJ12036" s="66"/>
    </row>
    <row r="12037" spans="17:36" ht="4.5" customHeight="1" x14ac:dyDescent="0.2">
      <c r="Q12037" s="65"/>
      <c r="R12037" s="65"/>
      <c r="X12037" s="65"/>
      <c r="Y12037" s="65"/>
      <c r="Z12037" s="65"/>
      <c r="AA12037" s="65"/>
      <c r="AB12037" s="65"/>
      <c r="AC12037" s="65"/>
      <c r="AJ12037" s="66"/>
    </row>
    <row r="12038" spans="17:36" ht="4.5" customHeight="1" x14ac:dyDescent="0.2">
      <c r="Q12038" s="65"/>
      <c r="R12038" s="65"/>
      <c r="X12038" s="65"/>
      <c r="Y12038" s="65"/>
      <c r="Z12038" s="65"/>
      <c r="AA12038" s="65"/>
      <c r="AB12038" s="65"/>
      <c r="AC12038" s="65"/>
      <c r="AJ12038" s="66"/>
    </row>
    <row r="12039" spans="17:36" ht="4.5" customHeight="1" x14ac:dyDescent="0.2">
      <c r="Q12039" s="65"/>
      <c r="R12039" s="65"/>
      <c r="X12039" s="65"/>
      <c r="Y12039" s="65"/>
      <c r="Z12039" s="65"/>
      <c r="AA12039" s="65"/>
      <c r="AB12039" s="65"/>
      <c r="AC12039" s="65"/>
      <c r="AJ12039" s="66"/>
    </row>
    <row r="12040" spans="17:36" ht="4.5" customHeight="1" x14ac:dyDescent="0.2">
      <c r="Q12040" s="65"/>
      <c r="R12040" s="65"/>
      <c r="X12040" s="65"/>
      <c r="Y12040" s="65"/>
      <c r="Z12040" s="65"/>
      <c r="AA12040" s="65"/>
      <c r="AB12040" s="65"/>
      <c r="AC12040" s="65"/>
      <c r="AJ12040" s="66"/>
    </row>
    <row r="12041" spans="17:36" ht="4.5" customHeight="1" x14ac:dyDescent="0.2">
      <c r="Q12041" s="65"/>
      <c r="R12041" s="65"/>
      <c r="X12041" s="65"/>
      <c r="Y12041" s="65"/>
      <c r="Z12041" s="65"/>
      <c r="AA12041" s="65"/>
      <c r="AB12041" s="65"/>
      <c r="AC12041" s="65"/>
      <c r="AJ12041" s="66"/>
    </row>
    <row r="12042" spans="17:36" ht="4.5" customHeight="1" x14ac:dyDescent="0.2">
      <c r="Q12042" s="65"/>
      <c r="R12042" s="65"/>
      <c r="X12042" s="65"/>
      <c r="Y12042" s="65"/>
      <c r="Z12042" s="65"/>
      <c r="AA12042" s="65"/>
      <c r="AB12042" s="65"/>
      <c r="AC12042" s="65"/>
      <c r="AJ12042" s="66"/>
    </row>
    <row r="12043" spans="17:36" ht="4.5" customHeight="1" x14ac:dyDescent="0.2">
      <c r="Q12043" s="65"/>
      <c r="R12043" s="65"/>
      <c r="X12043" s="65"/>
      <c r="Y12043" s="65"/>
      <c r="Z12043" s="65"/>
      <c r="AA12043" s="65"/>
      <c r="AB12043" s="65"/>
      <c r="AC12043" s="65"/>
      <c r="AJ12043" s="66"/>
    </row>
    <row r="12044" spans="17:36" ht="4.5" customHeight="1" x14ac:dyDescent="0.2">
      <c r="Q12044" s="65"/>
      <c r="R12044" s="65"/>
      <c r="X12044" s="65"/>
      <c r="Y12044" s="65"/>
      <c r="Z12044" s="65"/>
      <c r="AA12044" s="65"/>
      <c r="AB12044" s="65"/>
      <c r="AC12044" s="65"/>
      <c r="AJ12044" s="66"/>
    </row>
    <row r="12045" spans="17:36" ht="4.5" customHeight="1" x14ac:dyDescent="0.2">
      <c r="Q12045" s="65"/>
      <c r="R12045" s="65"/>
      <c r="X12045" s="65"/>
      <c r="Y12045" s="65"/>
      <c r="Z12045" s="65"/>
      <c r="AA12045" s="65"/>
      <c r="AB12045" s="65"/>
      <c r="AC12045" s="65"/>
      <c r="AJ12045" s="66"/>
    </row>
    <row r="12046" spans="17:36" ht="4.5" customHeight="1" x14ac:dyDescent="0.2">
      <c r="Q12046" s="65"/>
      <c r="R12046" s="65"/>
      <c r="X12046" s="65"/>
      <c r="Y12046" s="65"/>
      <c r="Z12046" s="65"/>
      <c r="AA12046" s="65"/>
      <c r="AB12046" s="65"/>
      <c r="AC12046" s="65"/>
      <c r="AJ12046" s="66"/>
    </row>
    <row r="12047" spans="17:36" ht="4.5" customHeight="1" x14ac:dyDescent="0.2">
      <c r="Q12047" s="65"/>
      <c r="R12047" s="65"/>
      <c r="X12047" s="65"/>
      <c r="Y12047" s="65"/>
      <c r="Z12047" s="65"/>
      <c r="AA12047" s="65"/>
      <c r="AB12047" s="65"/>
      <c r="AC12047" s="65"/>
      <c r="AJ12047" s="66"/>
    </row>
    <row r="12048" spans="17:36" ht="4.5" customHeight="1" x14ac:dyDescent="0.2">
      <c r="Q12048" s="65"/>
      <c r="R12048" s="65"/>
      <c r="X12048" s="65"/>
      <c r="Y12048" s="65"/>
      <c r="Z12048" s="65"/>
      <c r="AA12048" s="65"/>
      <c r="AB12048" s="65"/>
      <c r="AC12048" s="65"/>
      <c r="AJ12048" s="66"/>
    </row>
    <row r="12049" spans="17:36" ht="4.5" customHeight="1" x14ac:dyDescent="0.2">
      <c r="Q12049" s="65"/>
      <c r="R12049" s="65"/>
      <c r="X12049" s="65"/>
      <c r="Y12049" s="65"/>
      <c r="Z12049" s="65"/>
      <c r="AA12049" s="65"/>
      <c r="AB12049" s="65"/>
      <c r="AC12049" s="65"/>
      <c r="AJ12049" s="66"/>
    </row>
    <row r="12050" spans="17:36" ht="4.5" customHeight="1" x14ac:dyDescent="0.2">
      <c r="Q12050" s="65"/>
      <c r="R12050" s="65"/>
      <c r="X12050" s="65"/>
      <c r="Y12050" s="65"/>
      <c r="Z12050" s="65"/>
      <c r="AA12050" s="65"/>
      <c r="AB12050" s="65"/>
      <c r="AC12050" s="65"/>
      <c r="AJ12050" s="66"/>
    </row>
    <row r="12051" spans="17:36" ht="4.5" customHeight="1" x14ac:dyDescent="0.2">
      <c r="Q12051" s="65"/>
      <c r="R12051" s="65"/>
      <c r="X12051" s="65"/>
      <c r="Y12051" s="65"/>
      <c r="Z12051" s="65"/>
      <c r="AA12051" s="65"/>
      <c r="AB12051" s="65"/>
      <c r="AC12051" s="65"/>
      <c r="AJ12051" s="66"/>
    </row>
    <row r="12052" spans="17:36" ht="4.5" customHeight="1" x14ac:dyDescent="0.2">
      <c r="Q12052" s="65"/>
      <c r="R12052" s="65"/>
      <c r="X12052" s="65"/>
      <c r="Y12052" s="65"/>
      <c r="Z12052" s="65"/>
      <c r="AA12052" s="65"/>
      <c r="AB12052" s="65"/>
      <c r="AC12052" s="65"/>
      <c r="AJ12052" s="66"/>
    </row>
    <row r="12053" spans="17:36" ht="4.5" customHeight="1" x14ac:dyDescent="0.2">
      <c r="Q12053" s="65"/>
      <c r="R12053" s="65"/>
      <c r="X12053" s="65"/>
      <c r="Y12053" s="65"/>
      <c r="Z12053" s="65"/>
      <c r="AA12053" s="65"/>
      <c r="AB12053" s="65"/>
      <c r="AC12053" s="65"/>
      <c r="AJ12053" s="66"/>
    </row>
    <row r="12054" spans="17:36" ht="4.5" customHeight="1" x14ac:dyDescent="0.2">
      <c r="Q12054" s="65"/>
      <c r="R12054" s="65"/>
      <c r="X12054" s="65"/>
      <c r="Y12054" s="65"/>
      <c r="Z12054" s="65"/>
      <c r="AA12054" s="65"/>
      <c r="AB12054" s="65"/>
      <c r="AC12054" s="65"/>
      <c r="AJ12054" s="66"/>
    </row>
    <row r="12055" spans="17:36" ht="4.5" customHeight="1" x14ac:dyDescent="0.2">
      <c r="Q12055" s="65"/>
      <c r="R12055" s="65"/>
      <c r="X12055" s="65"/>
      <c r="Y12055" s="65"/>
      <c r="Z12055" s="65"/>
      <c r="AA12055" s="65"/>
      <c r="AB12055" s="65"/>
      <c r="AC12055" s="65"/>
      <c r="AJ12055" s="66"/>
    </row>
    <row r="12056" spans="17:36" ht="4.5" customHeight="1" x14ac:dyDescent="0.2">
      <c r="Q12056" s="65"/>
      <c r="R12056" s="65"/>
      <c r="X12056" s="65"/>
      <c r="Y12056" s="65"/>
      <c r="Z12056" s="65"/>
      <c r="AA12056" s="65"/>
      <c r="AB12056" s="65"/>
      <c r="AC12056" s="65"/>
      <c r="AJ12056" s="66"/>
    </row>
    <row r="12057" spans="17:36" ht="4.5" customHeight="1" x14ac:dyDescent="0.2">
      <c r="Q12057" s="65"/>
      <c r="R12057" s="65"/>
      <c r="X12057" s="65"/>
      <c r="Y12057" s="65"/>
      <c r="Z12057" s="65"/>
      <c r="AA12057" s="65"/>
      <c r="AB12057" s="65"/>
      <c r="AC12057" s="65"/>
      <c r="AJ12057" s="66"/>
    </row>
    <row r="12058" spans="17:36" ht="4.5" customHeight="1" x14ac:dyDescent="0.2">
      <c r="Q12058" s="65"/>
      <c r="R12058" s="65"/>
      <c r="X12058" s="65"/>
      <c r="Y12058" s="65"/>
      <c r="Z12058" s="65"/>
      <c r="AA12058" s="65"/>
      <c r="AB12058" s="65"/>
      <c r="AC12058" s="65"/>
      <c r="AJ12058" s="66"/>
    </row>
    <row r="12059" spans="17:36" ht="4.5" customHeight="1" x14ac:dyDescent="0.2">
      <c r="Q12059" s="65"/>
      <c r="R12059" s="65"/>
      <c r="X12059" s="65"/>
      <c r="Y12059" s="65"/>
      <c r="Z12059" s="65"/>
      <c r="AA12059" s="65"/>
      <c r="AB12059" s="65"/>
      <c r="AC12059" s="65"/>
      <c r="AJ12059" s="66"/>
    </row>
    <row r="12060" spans="17:36" ht="4.5" customHeight="1" x14ac:dyDescent="0.2">
      <c r="Q12060" s="65"/>
      <c r="R12060" s="65"/>
      <c r="X12060" s="65"/>
      <c r="Y12060" s="65"/>
      <c r="Z12060" s="65"/>
      <c r="AA12060" s="65"/>
      <c r="AB12060" s="65"/>
      <c r="AC12060" s="65"/>
      <c r="AJ12060" s="66"/>
    </row>
    <row r="12061" spans="17:36" ht="4.5" customHeight="1" x14ac:dyDescent="0.2">
      <c r="Q12061" s="65"/>
      <c r="R12061" s="65"/>
      <c r="X12061" s="65"/>
      <c r="Y12061" s="65"/>
      <c r="Z12061" s="65"/>
      <c r="AA12061" s="65"/>
      <c r="AB12061" s="65"/>
      <c r="AC12061" s="65"/>
      <c r="AJ12061" s="66"/>
    </row>
    <row r="12062" spans="17:36" ht="4.5" customHeight="1" x14ac:dyDescent="0.2">
      <c r="Q12062" s="65"/>
      <c r="R12062" s="65"/>
      <c r="X12062" s="65"/>
      <c r="Y12062" s="65"/>
      <c r="Z12062" s="65"/>
      <c r="AA12062" s="65"/>
      <c r="AB12062" s="65"/>
      <c r="AC12062" s="65"/>
      <c r="AJ12062" s="66"/>
    </row>
    <row r="12063" spans="17:36" ht="4.5" customHeight="1" x14ac:dyDescent="0.2">
      <c r="Q12063" s="65"/>
      <c r="R12063" s="65"/>
      <c r="X12063" s="65"/>
      <c r="Y12063" s="65"/>
      <c r="Z12063" s="65"/>
      <c r="AA12063" s="65"/>
      <c r="AB12063" s="65"/>
      <c r="AC12063" s="65"/>
      <c r="AJ12063" s="66"/>
    </row>
    <row r="12064" spans="17:36" ht="4.5" customHeight="1" x14ac:dyDescent="0.2">
      <c r="Q12064" s="65"/>
      <c r="R12064" s="65"/>
      <c r="X12064" s="65"/>
      <c r="Y12064" s="65"/>
      <c r="Z12064" s="65"/>
      <c r="AA12064" s="65"/>
      <c r="AB12064" s="65"/>
      <c r="AC12064" s="65"/>
      <c r="AJ12064" s="66"/>
    </row>
    <row r="12065" spans="17:36" ht="4.5" customHeight="1" x14ac:dyDescent="0.2">
      <c r="Q12065" s="65"/>
      <c r="R12065" s="65"/>
      <c r="X12065" s="65"/>
      <c r="Y12065" s="65"/>
      <c r="Z12065" s="65"/>
      <c r="AA12065" s="65"/>
      <c r="AB12065" s="65"/>
      <c r="AC12065" s="65"/>
      <c r="AJ12065" s="66"/>
    </row>
    <row r="12066" spans="17:36" ht="4.5" customHeight="1" x14ac:dyDescent="0.2">
      <c r="Q12066" s="65"/>
      <c r="R12066" s="65"/>
      <c r="X12066" s="65"/>
      <c r="Y12066" s="65"/>
      <c r="Z12066" s="65"/>
      <c r="AA12066" s="65"/>
      <c r="AB12066" s="65"/>
      <c r="AC12066" s="65"/>
      <c r="AJ12066" s="66"/>
    </row>
    <row r="12067" spans="17:36" ht="4.5" customHeight="1" x14ac:dyDescent="0.2">
      <c r="Q12067" s="65"/>
      <c r="R12067" s="65"/>
      <c r="X12067" s="65"/>
      <c r="Y12067" s="65"/>
      <c r="Z12067" s="65"/>
      <c r="AA12067" s="65"/>
      <c r="AB12067" s="65"/>
      <c r="AC12067" s="65"/>
      <c r="AJ12067" s="66"/>
    </row>
    <row r="12068" spans="17:36" ht="4.5" customHeight="1" x14ac:dyDescent="0.2">
      <c r="Q12068" s="65"/>
      <c r="R12068" s="65"/>
      <c r="X12068" s="65"/>
      <c r="Y12068" s="65"/>
      <c r="Z12068" s="65"/>
      <c r="AA12068" s="65"/>
      <c r="AB12068" s="65"/>
      <c r="AC12068" s="65"/>
      <c r="AJ12068" s="66"/>
    </row>
    <row r="12069" spans="17:36" ht="4.5" customHeight="1" x14ac:dyDescent="0.2">
      <c r="Q12069" s="65"/>
      <c r="R12069" s="65"/>
      <c r="X12069" s="65"/>
      <c r="Y12069" s="65"/>
      <c r="Z12069" s="65"/>
      <c r="AA12069" s="65"/>
      <c r="AB12069" s="65"/>
      <c r="AC12069" s="65"/>
      <c r="AJ12069" s="66"/>
    </row>
    <row r="12070" spans="17:36" ht="4.5" customHeight="1" x14ac:dyDescent="0.2">
      <c r="Q12070" s="65"/>
      <c r="R12070" s="65"/>
      <c r="X12070" s="65"/>
      <c r="Y12070" s="65"/>
      <c r="Z12070" s="65"/>
      <c r="AA12070" s="65"/>
      <c r="AB12070" s="65"/>
      <c r="AC12070" s="65"/>
      <c r="AJ12070" s="66"/>
    </row>
    <row r="12071" spans="17:36" ht="4.5" customHeight="1" x14ac:dyDescent="0.2">
      <c r="Q12071" s="65"/>
      <c r="R12071" s="65"/>
      <c r="X12071" s="65"/>
      <c r="Y12071" s="65"/>
      <c r="Z12071" s="65"/>
      <c r="AA12071" s="65"/>
      <c r="AB12071" s="65"/>
      <c r="AC12071" s="65"/>
      <c r="AJ12071" s="66"/>
    </row>
    <row r="12072" spans="17:36" ht="4.5" customHeight="1" x14ac:dyDescent="0.2">
      <c r="Q12072" s="65"/>
      <c r="R12072" s="65"/>
      <c r="X12072" s="65"/>
      <c r="Y12072" s="65"/>
      <c r="Z12072" s="65"/>
      <c r="AA12072" s="65"/>
      <c r="AB12072" s="65"/>
      <c r="AC12072" s="65"/>
      <c r="AJ12072" s="66"/>
    </row>
    <row r="12073" spans="17:36" ht="4.5" customHeight="1" x14ac:dyDescent="0.2">
      <c r="Q12073" s="65"/>
      <c r="R12073" s="65"/>
      <c r="X12073" s="65"/>
      <c r="Y12073" s="65"/>
      <c r="Z12073" s="65"/>
      <c r="AA12073" s="65"/>
      <c r="AB12073" s="65"/>
      <c r="AC12073" s="65"/>
      <c r="AJ12073" s="66"/>
    </row>
    <row r="12074" spans="17:36" ht="4.5" customHeight="1" x14ac:dyDescent="0.2">
      <c r="Q12074" s="65"/>
      <c r="R12074" s="65"/>
      <c r="X12074" s="65"/>
      <c r="Y12074" s="65"/>
      <c r="Z12074" s="65"/>
      <c r="AA12074" s="65"/>
      <c r="AB12074" s="65"/>
      <c r="AC12074" s="65"/>
      <c r="AJ12074" s="66"/>
    </row>
    <row r="12075" spans="17:36" ht="4.5" customHeight="1" x14ac:dyDescent="0.2">
      <c r="Q12075" s="65"/>
      <c r="R12075" s="65"/>
      <c r="X12075" s="65"/>
      <c r="Y12075" s="65"/>
      <c r="Z12075" s="65"/>
      <c r="AA12075" s="65"/>
      <c r="AB12075" s="65"/>
      <c r="AC12075" s="65"/>
      <c r="AJ12075" s="66"/>
    </row>
    <row r="12076" spans="17:36" ht="4.5" customHeight="1" x14ac:dyDescent="0.2">
      <c r="Q12076" s="65"/>
      <c r="R12076" s="65"/>
      <c r="X12076" s="65"/>
      <c r="Y12076" s="65"/>
      <c r="Z12076" s="65"/>
      <c r="AA12076" s="65"/>
      <c r="AB12076" s="65"/>
      <c r="AC12076" s="65"/>
      <c r="AJ12076" s="66"/>
    </row>
    <row r="12077" spans="17:36" ht="4.5" customHeight="1" x14ac:dyDescent="0.2">
      <c r="Q12077" s="65"/>
      <c r="R12077" s="65"/>
      <c r="X12077" s="65"/>
      <c r="Y12077" s="65"/>
      <c r="Z12077" s="65"/>
      <c r="AA12077" s="65"/>
      <c r="AB12077" s="65"/>
      <c r="AC12077" s="65"/>
      <c r="AJ12077" s="66"/>
    </row>
    <row r="12078" spans="17:36" ht="4.5" customHeight="1" x14ac:dyDescent="0.2">
      <c r="Q12078" s="65"/>
      <c r="R12078" s="65"/>
      <c r="X12078" s="65"/>
      <c r="Y12078" s="65"/>
      <c r="Z12078" s="65"/>
      <c r="AA12078" s="65"/>
      <c r="AB12078" s="65"/>
      <c r="AC12078" s="65"/>
      <c r="AJ12078" s="66"/>
    </row>
    <row r="12079" spans="17:36" ht="4.5" customHeight="1" x14ac:dyDescent="0.2">
      <c r="Q12079" s="65"/>
      <c r="R12079" s="65"/>
      <c r="X12079" s="65"/>
      <c r="Y12079" s="65"/>
      <c r="Z12079" s="65"/>
      <c r="AA12079" s="65"/>
      <c r="AB12079" s="65"/>
      <c r="AC12079" s="65"/>
      <c r="AJ12079" s="66"/>
    </row>
    <row r="12080" spans="17:36" ht="4.5" customHeight="1" x14ac:dyDescent="0.2">
      <c r="Q12080" s="65"/>
      <c r="R12080" s="65"/>
      <c r="X12080" s="65"/>
      <c r="Y12080" s="65"/>
      <c r="Z12080" s="65"/>
      <c r="AA12080" s="65"/>
      <c r="AB12080" s="65"/>
      <c r="AC12080" s="65"/>
      <c r="AJ12080" s="66"/>
    </row>
    <row r="12081" spans="17:36" ht="4.5" customHeight="1" x14ac:dyDescent="0.2">
      <c r="Q12081" s="65"/>
      <c r="R12081" s="65"/>
      <c r="X12081" s="65"/>
      <c r="Y12081" s="65"/>
      <c r="Z12081" s="65"/>
      <c r="AA12081" s="65"/>
      <c r="AB12081" s="65"/>
      <c r="AC12081" s="65"/>
      <c r="AJ12081" s="66"/>
    </row>
    <row r="12082" spans="17:36" ht="4.5" customHeight="1" x14ac:dyDescent="0.2">
      <c r="Q12082" s="65"/>
      <c r="R12082" s="65"/>
      <c r="X12082" s="65"/>
      <c r="Y12082" s="65"/>
      <c r="Z12082" s="65"/>
      <c r="AA12082" s="65"/>
      <c r="AB12082" s="65"/>
      <c r="AC12082" s="65"/>
      <c r="AJ12082" s="66"/>
    </row>
    <row r="12083" spans="17:36" ht="4.5" customHeight="1" x14ac:dyDescent="0.2">
      <c r="Q12083" s="65"/>
      <c r="R12083" s="65"/>
      <c r="X12083" s="65"/>
      <c r="Y12083" s="65"/>
      <c r="Z12083" s="65"/>
      <c r="AA12083" s="65"/>
      <c r="AB12083" s="65"/>
      <c r="AC12083" s="65"/>
      <c r="AJ12083" s="66"/>
    </row>
    <row r="12084" spans="17:36" ht="4.5" customHeight="1" x14ac:dyDescent="0.2">
      <c r="Q12084" s="65"/>
      <c r="R12084" s="65"/>
      <c r="X12084" s="65"/>
      <c r="Y12084" s="65"/>
      <c r="Z12084" s="65"/>
      <c r="AA12084" s="65"/>
      <c r="AB12084" s="65"/>
      <c r="AC12084" s="65"/>
      <c r="AJ12084" s="66"/>
    </row>
    <row r="12085" spans="17:36" ht="4.5" customHeight="1" x14ac:dyDescent="0.2">
      <c r="Q12085" s="65"/>
      <c r="R12085" s="65"/>
      <c r="X12085" s="65"/>
      <c r="Y12085" s="65"/>
      <c r="Z12085" s="65"/>
      <c r="AA12085" s="65"/>
      <c r="AB12085" s="65"/>
      <c r="AC12085" s="65"/>
      <c r="AJ12085" s="66"/>
    </row>
    <row r="12086" spans="17:36" ht="4.5" customHeight="1" x14ac:dyDescent="0.2">
      <c r="Q12086" s="65"/>
      <c r="R12086" s="65"/>
      <c r="X12086" s="65"/>
      <c r="Y12086" s="65"/>
      <c r="Z12086" s="65"/>
      <c r="AA12086" s="65"/>
      <c r="AB12086" s="65"/>
      <c r="AC12086" s="65"/>
      <c r="AJ12086" s="66"/>
    </row>
    <row r="12087" spans="17:36" ht="4.5" customHeight="1" x14ac:dyDescent="0.2">
      <c r="Q12087" s="65"/>
      <c r="R12087" s="65"/>
      <c r="X12087" s="65"/>
      <c r="Y12087" s="65"/>
      <c r="Z12087" s="65"/>
      <c r="AA12087" s="65"/>
      <c r="AB12087" s="65"/>
      <c r="AC12087" s="65"/>
      <c r="AJ12087" s="66"/>
    </row>
    <row r="12088" spans="17:36" ht="4.5" customHeight="1" x14ac:dyDescent="0.2">
      <c r="Q12088" s="65"/>
      <c r="R12088" s="65"/>
      <c r="X12088" s="65"/>
      <c r="Y12088" s="65"/>
      <c r="Z12088" s="65"/>
      <c r="AA12088" s="65"/>
      <c r="AB12088" s="65"/>
      <c r="AC12088" s="65"/>
      <c r="AJ12088" s="66"/>
    </row>
    <row r="12089" spans="17:36" ht="4.5" customHeight="1" x14ac:dyDescent="0.2">
      <c r="Q12089" s="65"/>
      <c r="R12089" s="65"/>
      <c r="X12089" s="65"/>
      <c r="Y12089" s="65"/>
      <c r="Z12089" s="65"/>
      <c r="AA12089" s="65"/>
      <c r="AB12089" s="65"/>
      <c r="AC12089" s="65"/>
      <c r="AJ12089" s="66"/>
    </row>
    <row r="12090" spans="17:36" ht="4.5" customHeight="1" x14ac:dyDescent="0.2">
      <c r="Q12090" s="65"/>
      <c r="R12090" s="65"/>
      <c r="X12090" s="65"/>
      <c r="Y12090" s="65"/>
      <c r="Z12090" s="65"/>
      <c r="AA12090" s="65"/>
      <c r="AB12090" s="65"/>
      <c r="AC12090" s="65"/>
      <c r="AJ12090" s="66"/>
    </row>
    <row r="12091" spans="17:36" ht="4.5" customHeight="1" x14ac:dyDescent="0.2">
      <c r="Q12091" s="65"/>
      <c r="R12091" s="65"/>
      <c r="X12091" s="65"/>
      <c r="Y12091" s="65"/>
      <c r="Z12091" s="65"/>
      <c r="AA12091" s="65"/>
      <c r="AB12091" s="65"/>
      <c r="AC12091" s="65"/>
      <c r="AJ12091" s="66"/>
    </row>
    <row r="12092" spans="17:36" ht="4.5" customHeight="1" x14ac:dyDescent="0.2">
      <c r="Q12092" s="65"/>
      <c r="R12092" s="65"/>
      <c r="X12092" s="65"/>
      <c r="Y12092" s="65"/>
      <c r="Z12092" s="65"/>
      <c r="AA12092" s="65"/>
      <c r="AB12092" s="65"/>
      <c r="AC12092" s="65"/>
      <c r="AJ12092" s="66"/>
    </row>
    <row r="12093" spans="17:36" ht="4.5" customHeight="1" x14ac:dyDescent="0.2">
      <c r="Q12093" s="65"/>
      <c r="R12093" s="65"/>
      <c r="X12093" s="65"/>
      <c r="Y12093" s="65"/>
      <c r="Z12093" s="65"/>
      <c r="AA12093" s="65"/>
      <c r="AB12093" s="65"/>
      <c r="AC12093" s="65"/>
      <c r="AJ12093" s="66"/>
    </row>
    <row r="12094" spans="17:36" ht="4.5" customHeight="1" x14ac:dyDescent="0.2">
      <c r="Q12094" s="65"/>
      <c r="R12094" s="65"/>
      <c r="X12094" s="65"/>
      <c r="Y12094" s="65"/>
      <c r="Z12094" s="65"/>
      <c r="AA12094" s="65"/>
      <c r="AB12094" s="65"/>
      <c r="AC12094" s="65"/>
      <c r="AJ12094" s="66"/>
    </row>
    <row r="12095" spans="17:36" ht="4.5" customHeight="1" x14ac:dyDescent="0.2">
      <c r="Q12095" s="65"/>
      <c r="R12095" s="65"/>
      <c r="X12095" s="65"/>
      <c r="Y12095" s="65"/>
      <c r="Z12095" s="65"/>
      <c r="AA12095" s="65"/>
      <c r="AB12095" s="65"/>
      <c r="AC12095" s="65"/>
      <c r="AJ12095" s="66"/>
    </row>
    <row r="12096" spans="17:36" ht="4.5" customHeight="1" x14ac:dyDescent="0.2">
      <c r="Q12096" s="65"/>
      <c r="R12096" s="65"/>
      <c r="X12096" s="65"/>
      <c r="Y12096" s="65"/>
      <c r="Z12096" s="65"/>
      <c r="AA12096" s="65"/>
      <c r="AB12096" s="65"/>
      <c r="AC12096" s="65"/>
      <c r="AJ12096" s="66"/>
    </row>
    <row r="12097" spans="17:36" ht="4.5" customHeight="1" x14ac:dyDescent="0.2">
      <c r="Q12097" s="65"/>
      <c r="R12097" s="65"/>
      <c r="X12097" s="65"/>
      <c r="Y12097" s="65"/>
      <c r="Z12097" s="65"/>
      <c r="AA12097" s="65"/>
      <c r="AB12097" s="65"/>
      <c r="AC12097" s="65"/>
      <c r="AJ12097" s="66"/>
    </row>
    <row r="12098" spans="17:36" ht="4.5" customHeight="1" x14ac:dyDescent="0.2">
      <c r="Q12098" s="65"/>
      <c r="R12098" s="65"/>
      <c r="X12098" s="65"/>
      <c r="Y12098" s="65"/>
      <c r="Z12098" s="65"/>
      <c r="AA12098" s="65"/>
      <c r="AB12098" s="65"/>
      <c r="AC12098" s="65"/>
      <c r="AJ12098" s="66"/>
    </row>
    <row r="12099" spans="17:36" ht="4.5" customHeight="1" x14ac:dyDescent="0.2">
      <c r="Q12099" s="65"/>
      <c r="R12099" s="65"/>
      <c r="X12099" s="65"/>
      <c r="Y12099" s="65"/>
      <c r="Z12099" s="65"/>
      <c r="AA12099" s="65"/>
      <c r="AB12099" s="65"/>
      <c r="AC12099" s="65"/>
      <c r="AJ12099" s="66"/>
    </row>
    <row r="12100" spans="17:36" ht="4.5" customHeight="1" x14ac:dyDescent="0.2">
      <c r="Q12100" s="65"/>
      <c r="R12100" s="65"/>
      <c r="X12100" s="65"/>
      <c r="Y12100" s="65"/>
      <c r="Z12100" s="65"/>
      <c r="AA12100" s="65"/>
      <c r="AB12100" s="65"/>
      <c r="AC12100" s="65"/>
      <c r="AJ12100" s="66"/>
    </row>
    <row r="12101" spans="17:36" ht="4.5" customHeight="1" x14ac:dyDescent="0.2">
      <c r="Q12101" s="65"/>
      <c r="R12101" s="65"/>
      <c r="X12101" s="65"/>
      <c r="Y12101" s="65"/>
      <c r="Z12101" s="65"/>
      <c r="AA12101" s="65"/>
      <c r="AB12101" s="65"/>
      <c r="AC12101" s="65"/>
      <c r="AJ12101" s="66"/>
    </row>
    <row r="12102" spans="17:36" ht="4.5" customHeight="1" x14ac:dyDescent="0.2">
      <c r="Q12102" s="65"/>
      <c r="R12102" s="65"/>
      <c r="X12102" s="65"/>
      <c r="Y12102" s="65"/>
      <c r="Z12102" s="65"/>
      <c r="AA12102" s="65"/>
      <c r="AB12102" s="65"/>
      <c r="AC12102" s="65"/>
      <c r="AJ12102" s="66"/>
    </row>
    <row r="12103" spans="17:36" ht="4.5" customHeight="1" x14ac:dyDescent="0.2">
      <c r="Q12103" s="65"/>
      <c r="R12103" s="65"/>
      <c r="X12103" s="65"/>
      <c r="Y12103" s="65"/>
      <c r="Z12103" s="65"/>
      <c r="AA12103" s="65"/>
      <c r="AB12103" s="65"/>
      <c r="AC12103" s="65"/>
      <c r="AJ12103" s="66"/>
    </row>
    <row r="12104" spans="17:36" ht="4.5" customHeight="1" x14ac:dyDescent="0.2">
      <c r="Q12104" s="65"/>
      <c r="R12104" s="65"/>
      <c r="X12104" s="65"/>
      <c r="Y12104" s="65"/>
      <c r="Z12104" s="65"/>
      <c r="AA12104" s="65"/>
      <c r="AB12104" s="65"/>
      <c r="AC12104" s="65"/>
      <c r="AJ12104" s="66"/>
    </row>
    <row r="12105" spans="17:36" ht="4.5" customHeight="1" x14ac:dyDescent="0.2">
      <c r="Q12105" s="65"/>
      <c r="R12105" s="65"/>
      <c r="X12105" s="65"/>
      <c r="Y12105" s="65"/>
      <c r="Z12105" s="65"/>
      <c r="AA12105" s="65"/>
      <c r="AB12105" s="65"/>
      <c r="AC12105" s="65"/>
      <c r="AJ12105" s="66"/>
    </row>
    <row r="12106" spans="17:36" ht="4.5" customHeight="1" x14ac:dyDescent="0.2">
      <c r="Q12106" s="65"/>
      <c r="R12106" s="65"/>
      <c r="X12106" s="65"/>
      <c r="Y12106" s="65"/>
      <c r="Z12106" s="65"/>
      <c r="AA12106" s="65"/>
      <c r="AB12106" s="65"/>
      <c r="AC12106" s="65"/>
      <c r="AJ12106" s="66"/>
    </row>
    <row r="12107" spans="17:36" ht="4.5" customHeight="1" x14ac:dyDescent="0.2">
      <c r="Q12107" s="65"/>
      <c r="R12107" s="65"/>
      <c r="X12107" s="65"/>
      <c r="Y12107" s="65"/>
      <c r="Z12107" s="65"/>
      <c r="AA12107" s="65"/>
      <c r="AB12107" s="65"/>
      <c r="AC12107" s="65"/>
      <c r="AJ12107" s="66"/>
    </row>
    <row r="12108" spans="17:36" ht="4.5" customHeight="1" x14ac:dyDescent="0.2">
      <c r="Q12108" s="65"/>
      <c r="R12108" s="65"/>
      <c r="X12108" s="65"/>
      <c r="Y12108" s="65"/>
      <c r="Z12108" s="65"/>
      <c r="AA12108" s="65"/>
      <c r="AB12108" s="65"/>
      <c r="AC12108" s="65"/>
      <c r="AJ12108" s="66"/>
    </row>
    <row r="12109" spans="17:36" ht="4.5" customHeight="1" x14ac:dyDescent="0.2">
      <c r="Q12109" s="65"/>
      <c r="R12109" s="65"/>
      <c r="X12109" s="65"/>
      <c r="Y12109" s="65"/>
      <c r="Z12109" s="65"/>
      <c r="AA12109" s="65"/>
      <c r="AB12109" s="65"/>
      <c r="AC12109" s="65"/>
      <c r="AJ12109" s="66"/>
    </row>
    <row r="12110" spans="17:36" ht="4.5" customHeight="1" x14ac:dyDescent="0.2">
      <c r="Q12110" s="65"/>
      <c r="R12110" s="65"/>
      <c r="X12110" s="65"/>
      <c r="Y12110" s="65"/>
      <c r="Z12110" s="65"/>
      <c r="AA12110" s="65"/>
      <c r="AB12110" s="65"/>
      <c r="AC12110" s="65"/>
      <c r="AJ12110" s="66"/>
    </row>
    <row r="12111" spans="17:36" ht="4.5" customHeight="1" x14ac:dyDescent="0.2">
      <c r="Q12111" s="65"/>
      <c r="R12111" s="65"/>
      <c r="X12111" s="65"/>
      <c r="Y12111" s="65"/>
      <c r="Z12111" s="65"/>
      <c r="AA12111" s="65"/>
      <c r="AB12111" s="65"/>
      <c r="AC12111" s="65"/>
      <c r="AJ12111" s="66"/>
    </row>
    <row r="12112" spans="17:36" ht="4.5" customHeight="1" x14ac:dyDescent="0.2">
      <c r="Q12112" s="65"/>
      <c r="R12112" s="65"/>
      <c r="X12112" s="65"/>
      <c r="Y12112" s="65"/>
      <c r="Z12112" s="65"/>
      <c r="AA12112" s="65"/>
      <c r="AB12112" s="65"/>
      <c r="AC12112" s="65"/>
      <c r="AJ12112" s="66"/>
    </row>
    <row r="12113" spans="17:36" ht="4.5" customHeight="1" x14ac:dyDescent="0.2">
      <c r="Q12113" s="65"/>
      <c r="R12113" s="65"/>
      <c r="X12113" s="65"/>
      <c r="Y12113" s="65"/>
      <c r="Z12113" s="65"/>
      <c r="AA12113" s="65"/>
      <c r="AB12113" s="65"/>
      <c r="AC12113" s="65"/>
      <c r="AJ12113" s="66"/>
    </row>
    <row r="12114" spans="17:36" ht="4.5" customHeight="1" x14ac:dyDescent="0.2">
      <c r="Q12114" s="65"/>
      <c r="R12114" s="65"/>
      <c r="X12114" s="65"/>
      <c r="Y12114" s="65"/>
      <c r="Z12114" s="65"/>
      <c r="AA12114" s="65"/>
      <c r="AB12114" s="65"/>
      <c r="AC12114" s="65"/>
      <c r="AJ12114" s="66"/>
    </row>
    <row r="12115" spans="17:36" ht="4.5" customHeight="1" x14ac:dyDescent="0.2">
      <c r="Q12115" s="65"/>
      <c r="R12115" s="65"/>
      <c r="X12115" s="65"/>
      <c r="Y12115" s="65"/>
      <c r="Z12115" s="65"/>
      <c r="AA12115" s="65"/>
      <c r="AB12115" s="65"/>
      <c r="AC12115" s="65"/>
      <c r="AJ12115" s="66"/>
    </row>
    <row r="12116" spans="17:36" ht="4.5" customHeight="1" x14ac:dyDescent="0.2">
      <c r="Q12116" s="65"/>
      <c r="R12116" s="65"/>
      <c r="X12116" s="65"/>
      <c r="Y12116" s="65"/>
      <c r="Z12116" s="65"/>
      <c r="AA12116" s="65"/>
      <c r="AB12116" s="65"/>
      <c r="AC12116" s="65"/>
      <c r="AJ12116" s="66"/>
    </row>
    <row r="12117" spans="17:36" ht="4.5" customHeight="1" x14ac:dyDescent="0.2">
      <c r="Q12117" s="65"/>
      <c r="R12117" s="65"/>
      <c r="X12117" s="65"/>
      <c r="Y12117" s="65"/>
      <c r="Z12117" s="65"/>
      <c r="AA12117" s="65"/>
      <c r="AB12117" s="65"/>
      <c r="AC12117" s="65"/>
      <c r="AJ12117" s="66"/>
    </row>
    <row r="12118" spans="17:36" ht="4.5" customHeight="1" x14ac:dyDescent="0.2">
      <c r="Q12118" s="65"/>
      <c r="R12118" s="65"/>
      <c r="X12118" s="65"/>
      <c r="Y12118" s="65"/>
      <c r="Z12118" s="65"/>
      <c r="AA12118" s="65"/>
      <c r="AB12118" s="65"/>
      <c r="AC12118" s="65"/>
      <c r="AJ12118" s="66"/>
    </row>
    <row r="12119" spans="17:36" ht="4.5" customHeight="1" x14ac:dyDescent="0.2">
      <c r="Q12119" s="65"/>
      <c r="R12119" s="65"/>
      <c r="X12119" s="65"/>
      <c r="Y12119" s="65"/>
      <c r="Z12119" s="65"/>
      <c r="AA12119" s="65"/>
      <c r="AB12119" s="65"/>
      <c r="AC12119" s="65"/>
      <c r="AJ12119" s="66"/>
    </row>
    <row r="12120" spans="17:36" ht="4.5" customHeight="1" x14ac:dyDescent="0.2">
      <c r="Q12120" s="65"/>
      <c r="R12120" s="65"/>
      <c r="X12120" s="65"/>
      <c r="Y12120" s="65"/>
      <c r="Z12120" s="65"/>
      <c r="AA12120" s="65"/>
      <c r="AB12120" s="65"/>
      <c r="AC12120" s="65"/>
      <c r="AJ12120" s="66"/>
    </row>
    <row r="12121" spans="17:36" ht="4.5" customHeight="1" x14ac:dyDescent="0.2">
      <c r="Q12121" s="65"/>
      <c r="R12121" s="65"/>
      <c r="X12121" s="65"/>
      <c r="Y12121" s="65"/>
      <c r="Z12121" s="65"/>
      <c r="AA12121" s="65"/>
      <c r="AB12121" s="65"/>
      <c r="AC12121" s="65"/>
      <c r="AJ12121" s="66"/>
    </row>
    <row r="12122" spans="17:36" ht="4.5" customHeight="1" x14ac:dyDescent="0.2">
      <c r="Q12122" s="65"/>
      <c r="R12122" s="65"/>
      <c r="X12122" s="65"/>
      <c r="Y12122" s="65"/>
      <c r="Z12122" s="65"/>
      <c r="AA12122" s="65"/>
      <c r="AB12122" s="65"/>
      <c r="AC12122" s="65"/>
      <c r="AJ12122" s="66"/>
    </row>
    <row r="12123" spans="17:36" ht="4.5" customHeight="1" x14ac:dyDescent="0.2">
      <c r="Q12123" s="65"/>
      <c r="R12123" s="65"/>
      <c r="X12123" s="65"/>
      <c r="Y12123" s="65"/>
      <c r="Z12123" s="65"/>
      <c r="AA12123" s="65"/>
      <c r="AB12123" s="65"/>
      <c r="AC12123" s="65"/>
      <c r="AJ12123" s="66"/>
    </row>
    <row r="12124" spans="17:36" ht="4.5" customHeight="1" x14ac:dyDescent="0.2">
      <c r="Q12124" s="65"/>
      <c r="R12124" s="65"/>
      <c r="X12124" s="65"/>
      <c r="Y12124" s="65"/>
      <c r="Z12124" s="65"/>
      <c r="AA12124" s="65"/>
      <c r="AB12124" s="65"/>
      <c r="AC12124" s="65"/>
      <c r="AJ12124" s="66"/>
    </row>
    <row r="12125" spans="17:36" ht="4.5" customHeight="1" x14ac:dyDescent="0.2">
      <c r="Q12125" s="65"/>
      <c r="R12125" s="65"/>
      <c r="X12125" s="65"/>
      <c r="Y12125" s="65"/>
      <c r="Z12125" s="65"/>
      <c r="AA12125" s="65"/>
      <c r="AB12125" s="65"/>
      <c r="AC12125" s="65"/>
      <c r="AJ12125" s="66"/>
    </row>
    <row r="12126" spans="17:36" ht="4.5" customHeight="1" x14ac:dyDescent="0.2">
      <c r="Q12126" s="65"/>
      <c r="R12126" s="65"/>
      <c r="X12126" s="65"/>
      <c r="Y12126" s="65"/>
      <c r="Z12126" s="65"/>
      <c r="AA12126" s="65"/>
      <c r="AB12126" s="65"/>
      <c r="AC12126" s="65"/>
      <c r="AJ12126" s="66"/>
    </row>
    <row r="12127" spans="17:36" ht="4.5" customHeight="1" x14ac:dyDescent="0.2">
      <c r="Q12127" s="65"/>
      <c r="R12127" s="65"/>
      <c r="X12127" s="65"/>
      <c r="Y12127" s="65"/>
      <c r="Z12127" s="65"/>
      <c r="AA12127" s="65"/>
      <c r="AB12127" s="65"/>
      <c r="AC12127" s="65"/>
      <c r="AJ12127" s="66"/>
    </row>
    <row r="12128" spans="17:36" ht="4.5" customHeight="1" x14ac:dyDescent="0.2">
      <c r="Q12128" s="65"/>
      <c r="R12128" s="65"/>
      <c r="X12128" s="65"/>
      <c r="Y12128" s="65"/>
      <c r="Z12128" s="65"/>
      <c r="AA12128" s="65"/>
      <c r="AB12128" s="65"/>
      <c r="AC12128" s="65"/>
      <c r="AJ12128" s="66"/>
    </row>
    <row r="12129" spans="17:36" ht="4.5" customHeight="1" x14ac:dyDescent="0.2">
      <c r="Q12129" s="65"/>
      <c r="R12129" s="65"/>
      <c r="X12129" s="65"/>
      <c r="Y12129" s="65"/>
      <c r="Z12129" s="65"/>
      <c r="AA12129" s="65"/>
      <c r="AB12129" s="65"/>
      <c r="AC12129" s="65"/>
      <c r="AJ12129" s="66"/>
    </row>
    <row r="12130" spans="17:36" ht="4.5" customHeight="1" x14ac:dyDescent="0.2">
      <c r="Q12130" s="65"/>
      <c r="R12130" s="65"/>
      <c r="X12130" s="65"/>
      <c r="Y12130" s="65"/>
      <c r="Z12130" s="65"/>
      <c r="AA12130" s="65"/>
      <c r="AB12130" s="65"/>
      <c r="AC12130" s="65"/>
      <c r="AJ12130" s="66"/>
    </row>
    <row r="12131" spans="17:36" ht="4.5" customHeight="1" x14ac:dyDescent="0.2">
      <c r="Q12131" s="65"/>
      <c r="R12131" s="65"/>
      <c r="X12131" s="65"/>
      <c r="Y12131" s="65"/>
      <c r="Z12131" s="65"/>
      <c r="AA12131" s="65"/>
      <c r="AB12131" s="65"/>
      <c r="AC12131" s="65"/>
      <c r="AJ12131" s="66"/>
    </row>
    <row r="12132" spans="17:36" ht="4.5" customHeight="1" x14ac:dyDescent="0.2">
      <c r="Q12132" s="65"/>
      <c r="R12132" s="65"/>
      <c r="X12132" s="65"/>
      <c r="Y12132" s="65"/>
      <c r="Z12132" s="65"/>
      <c r="AA12132" s="65"/>
      <c r="AB12132" s="65"/>
      <c r="AC12132" s="65"/>
      <c r="AJ12132" s="66"/>
    </row>
    <row r="12133" spans="17:36" ht="4.5" customHeight="1" x14ac:dyDescent="0.2">
      <c r="Q12133" s="65"/>
      <c r="R12133" s="65"/>
      <c r="X12133" s="65"/>
      <c r="Y12133" s="65"/>
      <c r="Z12133" s="65"/>
      <c r="AA12133" s="65"/>
      <c r="AB12133" s="65"/>
      <c r="AC12133" s="65"/>
      <c r="AJ12133" s="66"/>
    </row>
    <row r="12134" spans="17:36" ht="4.5" customHeight="1" x14ac:dyDescent="0.2">
      <c r="Q12134" s="65"/>
      <c r="R12134" s="65"/>
      <c r="X12134" s="65"/>
      <c r="Y12134" s="65"/>
      <c r="Z12134" s="65"/>
      <c r="AA12134" s="65"/>
      <c r="AB12134" s="65"/>
      <c r="AC12134" s="65"/>
      <c r="AJ12134" s="66"/>
    </row>
    <row r="12135" spans="17:36" ht="4.5" customHeight="1" x14ac:dyDescent="0.2">
      <c r="Q12135" s="65"/>
      <c r="R12135" s="65"/>
      <c r="X12135" s="65"/>
      <c r="Y12135" s="65"/>
      <c r="Z12135" s="65"/>
      <c r="AA12135" s="65"/>
      <c r="AB12135" s="65"/>
      <c r="AC12135" s="65"/>
      <c r="AJ12135" s="66"/>
    </row>
    <row r="12136" spans="17:36" ht="4.5" customHeight="1" x14ac:dyDescent="0.2">
      <c r="Q12136" s="65"/>
      <c r="R12136" s="65"/>
      <c r="X12136" s="65"/>
      <c r="Y12136" s="65"/>
      <c r="Z12136" s="65"/>
      <c r="AA12136" s="65"/>
      <c r="AB12136" s="65"/>
      <c r="AC12136" s="65"/>
      <c r="AJ12136" s="66"/>
    </row>
    <row r="12137" spans="17:36" ht="4.5" customHeight="1" x14ac:dyDescent="0.2">
      <c r="Q12137" s="65"/>
      <c r="R12137" s="65"/>
      <c r="X12137" s="65"/>
      <c r="Y12137" s="65"/>
      <c r="Z12137" s="65"/>
      <c r="AA12137" s="65"/>
      <c r="AB12137" s="65"/>
      <c r="AC12137" s="65"/>
      <c r="AJ12137" s="66"/>
    </row>
    <row r="12138" spans="17:36" ht="4.5" customHeight="1" x14ac:dyDescent="0.2">
      <c r="Q12138" s="65"/>
      <c r="R12138" s="65"/>
      <c r="X12138" s="65"/>
      <c r="Y12138" s="65"/>
      <c r="Z12138" s="65"/>
      <c r="AA12138" s="65"/>
      <c r="AB12138" s="65"/>
      <c r="AC12138" s="65"/>
      <c r="AJ12138" s="66"/>
    </row>
    <row r="12139" spans="17:36" ht="4.5" customHeight="1" x14ac:dyDescent="0.2">
      <c r="Q12139" s="65"/>
      <c r="R12139" s="65"/>
      <c r="X12139" s="65"/>
      <c r="Y12139" s="65"/>
      <c r="Z12139" s="65"/>
      <c r="AA12139" s="65"/>
      <c r="AB12139" s="65"/>
      <c r="AC12139" s="65"/>
      <c r="AJ12139" s="66"/>
    </row>
    <row r="12140" spans="17:36" ht="4.5" customHeight="1" x14ac:dyDescent="0.2">
      <c r="Q12140" s="65"/>
      <c r="R12140" s="65"/>
      <c r="X12140" s="65"/>
      <c r="Y12140" s="65"/>
      <c r="Z12140" s="65"/>
      <c r="AA12140" s="65"/>
      <c r="AB12140" s="65"/>
      <c r="AC12140" s="65"/>
      <c r="AJ12140" s="66"/>
    </row>
    <row r="12141" spans="17:36" ht="4.5" customHeight="1" x14ac:dyDescent="0.2">
      <c r="Q12141" s="65"/>
      <c r="R12141" s="65"/>
      <c r="X12141" s="65"/>
      <c r="Y12141" s="65"/>
      <c r="Z12141" s="65"/>
      <c r="AA12141" s="65"/>
      <c r="AB12141" s="65"/>
      <c r="AC12141" s="65"/>
      <c r="AJ12141" s="66"/>
    </row>
    <row r="12142" spans="17:36" ht="4.5" customHeight="1" x14ac:dyDescent="0.2">
      <c r="Q12142" s="65"/>
      <c r="R12142" s="65"/>
      <c r="X12142" s="65"/>
      <c r="Y12142" s="65"/>
      <c r="Z12142" s="65"/>
      <c r="AA12142" s="65"/>
      <c r="AB12142" s="65"/>
      <c r="AC12142" s="65"/>
      <c r="AJ12142" s="66"/>
    </row>
    <row r="12143" spans="17:36" ht="4.5" customHeight="1" x14ac:dyDescent="0.2">
      <c r="Q12143" s="65"/>
      <c r="R12143" s="65"/>
      <c r="X12143" s="65"/>
      <c r="Y12143" s="65"/>
      <c r="Z12143" s="65"/>
      <c r="AA12143" s="65"/>
      <c r="AB12143" s="65"/>
      <c r="AC12143" s="65"/>
      <c r="AJ12143" s="66"/>
    </row>
    <row r="12144" spans="17:36" ht="4.5" customHeight="1" x14ac:dyDescent="0.2">
      <c r="Q12144" s="65"/>
      <c r="R12144" s="65"/>
      <c r="X12144" s="65"/>
      <c r="Y12144" s="65"/>
      <c r="Z12144" s="65"/>
      <c r="AA12144" s="65"/>
      <c r="AB12144" s="65"/>
      <c r="AC12144" s="65"/>
      <c r="AJ12144" s="66"/>
    </row>
    <row r="12145" spans="17:36" ht="4.5" customHeight="1" x14ac:dyDescent="0.2">
      <c r="Q12145" s="65"/>
      <c r="R12145" s="65"/>
      <c r="X12145" s="65"/>
      <c r="Y12145" s="65"/>
      <c r="Z12145" s="65"/>
      <c r="AA12145" s="65"/>
      <c r="AB12145" s="65"/>
      <c r="AC12145" s="65"/>
      <c r="AJ12145" s="66"/>
    </row>
    <row r="12146" spans="17:36" ht="4.5" customHeight="1" x14ac:dyDescent="0.2">
      <c r="Q12146" s="65"/>
      <c r="R12146" s="65"/>
      <c r="X12146" s="65"/>
      <c r="Y12146" s="65"/>
      <c r="Z12146" s="65"/>
      <c r="AA12146" s="65"/>
      <c r="AB12146" s="65"/>
      <c r="AC12146" s="65"/>
      <c r="AJ12146" s="66"/>
    </row>
    <row r="12147" spans="17:36" ht="4.5" customHeight="1" x14ac:dyDescent="0.2">
      <c r="Q12147" s="65"/>
      <c r="R12147" s="65"/>
      <c r="X12147" s="65"/>
      <c r="Y12147" s="65"/>
      <c r="Z12147" s="65"/>
      <c r="AA12147" s="65"/>
      <c r="AB12147" s="65"/>
      <c r="AC12147" s="65"/>
      <c r="AJ12147" s="66"/>
    </row>
    <row r="12148" spans="17:36" ht="4.5" customHeight="1" x14ac:dyDescent="0.2">
      <c r="Q12148" s="65"/>
      <c r="R12148" s="65"/>
      <c r="X12148" s="65"/>
      <c r="Y12148" s="65"/>
      <c r="Z12148" s="65"/>
      <c r="AA12148" s="65"/>
      <c r="AB12148" s="65"/>
      <c r="AC12148" s="65"/>
      <c r="AJ12148" s="66"/>
    </row>
    <row r="12149" spans="17:36" ht="4.5" customHeight="1" x14ac:dyDescent="0.2">
      <c r="Q12149" s="65"/>
      <c r="R12149" s="65"/>
      <c r="X12149" s="65"/>
      <c r="Y12149" s="65"/>
      <c r="Z12149" s="65"/>
      <c r="AA12149" s="65"/>
      <c r="AB12149" s="65"/>
      <c r="AC12149" s="65"/>
      <c r="AJ12149" s="66"/>
    </row>
    <row r="12150" spans="17:36" ht="4.5" customHeight="1" x14ac:dyDescent="0.2">
      <c r="Q12150" s="65"/>
      <c r="R12150" s="65"/>
      <c r="X12150" s="65"/>
      <c r="Y12150" s="65"/>
      <c r="Z12150" s="65"/>
      <c r="AA12150" s="65"/>
      <c r="AB12150" s="65"/>
      <c r="AC12150" s="65"/>
      <c r="AJ12150" s="66"/>
    </row>
    <row r="12151" spans="17:36" ht="4.5" customHeight="1" x14ac:dyDescent="0.2">
      <c r="Q12151" s="65"/>
      <c r="R12151" s="65"/>
      <c r="X12151" s="65"/>
      <c r="Y12151" s="65"/>
      <c r="Z12151" s="65"/>
      <c r="AA12151" s="65"/>
      <c r="AB12151" s="65"/>
      <c r="AC12151" s="65"/>
      <c r="AJ12151" s="66"/>
    </row>
    <row r="12152" spans="17:36" ht="4.5" customHeight="1" x14ac:dyDescent="0.2">
      <c r="Q12152" s="65"/>
      <c r="R12152" s="65"/>
      <c r="X12152" s="65"/>
      <c r="Y12152" s="65"/>
      <c r="Z12152" s="65"/>
      <c r="AA12152" s="65"/>
      <c r="AB12152" s="65"/>
      <c r="AC12152" s="65"/>
      <c r="AJ12152" s="66"/>
    </row>
    <row r="12153" spans="17:36" ht="4.5" customHeight="1" x14ac:dyDescent="0.2">
      <c r="Q12153" s="65"/>
      <c r="R12153" s="65"/>
      <c r="X12153" s="65"/>
      <c r="Y12153" s="65"/>
      <c r="Z12153" s="65"/>
      <c r="AA12153" s="65"/>
      <c r="AB12153" s="65"/>
      <c r="AC12153" s="65"/>
      <c r="AJ12153" s="66"/>
    </row>
    <row r="12154" spans="17:36" ht="4.5" customHeight="1" x14ac:dyDescent="0.2">
      <c r="Q12154" s="65"/>
      <c r="R12154" s="65"/>
      <c r="X12154" s="65"/>
      <c r="Y12154" s="65"/>
      <c r="Z12154" s="65"/>
      <c r="AA12154" s="65"/>
      <c r="AB12154" s="65"/>
      <c r="AC12154" s="65"/>
      <c r="AJ12154" s="66"/>
    </row>
    <row r="12155" spans="17:36" ht="4.5" customHeight="1" x14ac:dyDescent="0.2">
      <c r="Q12155" s="65"/>
      <c r="R12155" s="65"/>
      <c r="X12155" s="65"/>
      <c r="Y12155" s="65"/>
      <c r="Z12155" s="65"/>
      <c r="AA12155" s="65"/>
      <c r="AB12155" s="65"/>
      <c r="AC12155" s="65"/>
      <c r="AJ12155" s="66"/>
    </row>
    <row r="12156" spans="17:36" ht="4.5" customHeight="1" x14ac:dyDescent="0.2">
      <c r="Q12156" s="65"/>
      <c r="R12156" s="65"/>
      <c r="X12156" s="65"/>
      <c r="Y12156" s="65"/>
      <c r="Z12156" s="65"/>
      <c r="AA12156" s="65"/>
      <c r="AB12156" s="65"/>
      <c r="AC12156" s="65"/>
      <c r="AJ12156" s="66"/>
    </row>
    <row r="12157" spans="17:36" ht="4.5" customHeight="1" x14ac:dyDescent="0.2">
      <c r="Q12157" s="65"/>
      <c r="R12157" s="65"/>
      <c r="X12157" s="65"/>
      <c r="Y12157" s="65"/>
      <c r="Z12157" s="65"/>
      <c r="AA12157" s="65"/>
      <c r="AB12157" s="65"/>
      <c r="AC12157" s="65"/>
      <c r="AJ12157" s="66"/>
    </row>
    <row r="12158" spans="17:36" ht="4.5" customHeight="1" x14ac:dyDescent="0.2">
      <c r="Q12158" s="65"/>
      <c r="R12158" s="65"/>
      <c r="X12158" s="65"/>
      <c r="Y12158" s="65"/>
      <c r="Z12158" s="65"/>
      <c r="AA12158" s="65"/>
      <c r="AB12158" s="65"/>
      <c r="AC12158" s="65"/>
      <c r="AJ12158" s="66"/>
    </row>
    <row r="12159" spans="17:36" ht="4.5" customHeight="1" x14ac:dyDescent="0.2">
      <c r="Q12159" s="65"/>
      <c r="R12159" s="65"/>
      <c r="X12159" s="65"/>
      <c r="Y12159" s="65"/>
      <c r="Z12159" s="65"/>
      <c r="AA12159" s="65"/>
      <c r="AB12159" s="65"/>
      <c r="AC12159" s="65"/>
      <c r="AJ12159" s="66"/>
    </row>
    <row r="12160" spans="17:36" ht="4.5" customHeight="1" x14ac:dyDescent="0.2">
      <c r="Q12160" s="65"/>
      <c r="R12160" s="65"/>
      <c r="X12160" s="65"/>
      <c r="Y12160" s="65"/>
      <c r="Z12160" s="65"/>
      <c r="AA12160" s="65"/>
      <c r="AB12160" s="65"/>
      <c r="AC12160" s="65"/>
      <c r="AJ12160" s="66"/>
    </row>
    <row r="12161" spans="17:36" ht="4.5" customHeight="1" x14ac:dyDescent="0.2">
      <c r="Q12161" s="65"/>
      <c r="R12161" s="65"/>
      <c r="X12161" s="65"/>
      <c r="Y12161" s="65"/>
      <c r="Z12161" s="65"/>
      <c r="AA12161" s="65"/>
      <c r="AB12161" s="65"/>
      <c r="AC12161" s="65"/>
      <c r="AJ12161" s="66"/>
    </row>
    <row r="12162" spans="17:36" ht="4.5" customHeight="1" x14ac:dyDescent="0.2">
      <c r="Q12162" s="65"/>
      <c r="R12162" s="65"/>
      <c r="X12162" s="65"/>
      <c r="Y12162" s="65"/>
      <c r="Z12162" s="65"/>
      <c r="AA12162" s="65"/>
      <c r="AB12162" s="65"/>
      <c r="AC12162" s="65"/>
      <c r="AJ12162" s="66"/>
    </row>
    <row r="12163" spans="17:36" ht="4.5" customHeight="1" x14ac:dyDescent="0.2">
      <c r="Q12163" s="65"/>
      <c r="R12163" s="65"/>
      <c r="X12163" s="65"/>
      <c r="Y12163" s="65"/>
      <c r="Z12163" s="65"/>
      <c r="AA12163" s="65"/>
      <c r="AB12163" s="65"/>
      <c r="AC12163" s="65"/>
      <c r="AJ12163" s="66"/>
    </row>
    <row r="12164" spans="17:36" ht="4.5" customHeight="1" x14ac:dyDescent="0.2">
      <c r="Q12164" s="65"/>
      <c r="R12164" s="65"/>
      <c r="X12164" s="65"/>
      <c r="Y12164" s="65"/>
      <c r="Z12164" s="65"/>
      <c r="AA12164" s="65"/>
      <c r="AB12164" s="65"/>
      <c r="AC12164" s="65"/>
      <c r="AJ12164" s="66"/>
    </row>
    <row r="12165" spans="17:36" ht="4.5" customHeight="1" x14ac:dyDescent="0.2">
      <c r="Q12165" s="65"/>
      <c r="R12165" s="65"/>
      <c r="X12165" s="65"/>
      <c r="Y12165" s="65"/>
      <c r="Z12165" s="65"/>
      <c r="AA12165" s="65"/>
      <c r="AB12165" s="65"/>
      <c r="AC12165" s="65"/>
      <c r="AJ12165" s="66"/>
    </row>
    <row r="12166" spans="17:36" ht="4.5" customHeight="1" x14ac:dyDescent="0.2">
      <c r="Q12166" s="65"/>
      <c r="R12166" s="65"/>
      <c r="X12166" s="65"/>
      <c r="Y12166" s="65"/>
      <c r="Z12166" s="65"/>
      <c r="AA12166" s="65"/>
      <c r="AB12166" s="65"/>
      <c r="AC12166" s="65"/>
      <c r="AJ12166" s="66"/>
    </row>
    <row r="12167" spans="17:36" ht="4.5" customHeight="1" x14ac:dyDescent="0.2">
      <c r="Q12167" s="65"/>
      <c r="R12167" s="65"/>
      <c r="X12167" s="65"/>
      <c r="Y12167" s="65"/>
      <c r="Z12167" s="65"/>
      <c r="AA12167" s="65"/>
      <c r="AB12167" s="65"/>
      <c r="AC12167" s="65"/>
      <c r="AJ12167" s="66"/>
    </row>
    <row r="12168" spans="17:36" ht="4.5" customHeight="1" x14ac:dyDescent="0.2">
      <c r="Q12168" s="65"/>
      <c r="R12168" s="65"/>
      <c r="X12168" s="65"/>
      <c r="Y12168" s="65"/>
      <c r="Z12168" s="65"/>
      <c r="AA12168" s="65"/>
      <c r="AB12168" s="65"/>
      <c r="AC12168" s="65"/>
      <c r="AJ12168" s="66"/>
    </row>
    <row r="12169" spans="17:36" ht="4.5" customHeight="1" x14ac:dyDescent="0.2">
      <c r="Q12169" s="65"/>
      <c r="R12169" s="65"/>
      <c r="X12169" s="65"/>
      <c r="Y12169" s="65"/>
      <c r="Z12169" s="65"/>
      <c r="AA12169" s="65"/>
      <c r="AB12169" s="65"/>
      <c r="AC12169" s="65"/>
      <c r="AJ12169" s="66"/>
    </row>
    <row r="12170" spans="17:36" ht="4.5" customHeight="1" x14ac:dyDescent="0.2">
      <c r="Q12170" s="65"/>
      <c r="R12170" s="65"/>
      <c r="X12170" s="65"/>
      <c r="Y12170" s="65"/>
      <c r="Z12170" s="65"/>
      <c r="AA12170" s="65"/>
      <c r="AB12170" s="65"/>
      <c r="AC12170" s="65"/>
      <c r="AJ12170" s="66"/>
    </row>
    <row r="12171" spans="17:36" ht="4.5" customHeight="1" x14ac:dyDescent="0.2">
      <c r="Q12171" s="65"/>
      <c r="R12171" s="65"/>
      <c r="X12171" s="65"/>
      <c r="Y12171" s="65"/>
      <c r="Z12171" s="65"/>
      <c r="AA12171" s="65"/>
      <c r="AB12171" s="65"/>
      <c r="AC12171" s="65"/>
      <c r="AJ12171" s="66"/>
    </row>
    <row r="12172" spans="17:36" ht="4.5" customHeight="1" x14ac:dyDescent="0.2">
      <c r="Q12172" s="65"/>
      <c r="R12172" s="65"/>
      <c r="X12172" s="65"/>
      <c r="Y12172" s="65"/>
      <c r="Z12172" s="65"/>
      <c r="AA12172" s="65"/>
      <c r="AB12172" s="65"/>
      <c r="AC12172" s="65"/>
      <c r="AJ12172" s="66"/>
    </row>
    <row r="12173" spans="17:36" ht="4.5" customHeight="1" x14ac:dyDescent="0.2">
      <c r="Q12173" s="65"/>
      <c r="R12173" s="65"/>
      <c r="X12173" s="65"/>
      <c r="Y12173" s="65"/>
      <c r="Z12173" s="65"/>
      <c r="AA12173" s="65"/>
      <c r="AB12173" s="65"/>
      <c r="AC12173" s="65"/>
      <c r="AJ12173" s="66"/>
    </row>
    <row r="12174" spans="17:36" ht="4.5" customHeight="1" x14ac:dyDescent="0.2">
      <c r="Q12174" s="65"/>
      <c r="R12174" s="65"/>
      <c r="X12174" s="65"/>
      <c r="Y12174" s="65"/>
      <c r="Z12174" s="65"/>
      <c r="AA12174" s="65"/>
      <c r="AB12174" s="65"/>
      <c r="AC12174" s="65"/>
      <c r="AJ12174" s="66"/>
    </row>
    <row r="12175" spans="17:36" ht="4.5" customHeight="1" x14ac:dyDescent="0.2">
      <c r="Q12175" s="65"/>
      <c r="R12175" s="65"/>
      <c r="X12175" s="65"/>
      <c r="Y12175" s="65"/>
      <c r="Z12175" s="65"/>
      <c r="AA12175" s="65"/>
      <c r="AB12175" s="65"/>
      <c r="AC12175" s="65"/>
      <c r="AJ12175" s="66"/>
    </row>
    <row r="12176" spans="17:36" ht="4.5" customHeight="1" x14ac:dyDescent="0.2">
      <c r="Q12176" s="65"/>
      <c r="R12176" s="65"/>
      <c r="X12176" s="65"/>
      <c r="Y12176" s="65"/>
      <c r="Z12176" s="65"/>
      <c r="AA12176" s="65"/>
      <c r="AB12176" s="65"/>
      <c r="AC12176" s="65"/>
      <c r="AJ12176" s="66"/>
    </row>
    <row r="12177" spans="17:36" ht="4.5" customHeight="1" x14ac:dyDescent="0.2">
      <c r="Q12177" s="65"/>
      <c r="R12177" s="65"/>
      <c r="X12177" s="65"/>
      <c r="Y12177" s="65"/>
      <c r="Z12177" s="65"/>
      <c r="AA12177" s="65"/>
      <c r="AB12177" s="65"/>
      <c r="AC12177" s="65"/>
      <c r="AJ12177" s="66"/>
    </row>
    <row r="12178" spans="17:36" ht="4.5" customHeight="1" x14ac:dyDescent="0.2">
      <c r="Q12178" s="65"/>
      <c r="R12178" s="65"/>
      <c r="X12178" s="65"/>
      <c r="Y12178" s="65"/>
      <c r="Z12178" s="65"/>
      <c r="AA12178" s="65"/>
      <c r="AB12178" s="65"/>
      <c r="AC12178" s="65"/>
      <c r="AJ12178" s="66"/>
    </row>
    <row r="12179" spans="17:36" ht="4.5" customHeight="1" x14ac:dyDescent="0.2">
      <c r="Q12179" s="65"/>
      <c r="R12179" s="65"/>
      <c r="X12179" s="65"/>
      <c r="Y12179" s="65"/>
      <c r="Z12179" s="65"/>
      <c r="AA12179" s="65"/>
      <c r="AB12179" s="65"/>
      <c r="AC12179" s="65"/>
      <c r="AJ12179" s="66"/>
    </row>
    <row r="12180" spans="17:36" ht="4.5" customHeight="1" x14ac:dyDescent="0.2">
      <c r="Q12180" s="65"/>
      <c r="R12180" s="65"/>
      <c r="X12180" s="65"/>
      <c r="Y12180" s="65"/>
      <c r="Z12180" s="65"/>
      <c r="AA12180" s="65"/>
      <c r="AB12180" s="65"/>
      <c r="AC12180" s="65"/>
      <c r="AJ12180" s="66"/>
    </row>
    <row r="12181" spans="17:36" ht="4.5" customHeight="1" x14ac:dyDescent="0.2">
      <c r="Q12181" s="65"/>
      <c r="R12181" s="65"/>
      <c r="X12181" s="65"/>
      <c r="Y12181" s="65"/>
      <c r="Z12181" s="65"/>
      <c r="AA12181" s="65"/>
      <c r="AB12181" s="65"/>
      <c r="AC12181" s="65"/>
      <c r="AJ12181" s="66"/>
    </row>
    <row r="12182" spans="17:36" ht="4.5" customHeight="1" x14ac:dyDescent="0.2">
      <c r="Q12182" s="65"/>
      <c r="R12182" s="65"/>
      <c r="X12182" s="65"/>
      <c r="Y12182" s="65"/>
      <c r="Z12182" s="65"/>
      <c r="AA12182" s="65"/>
      <c r="AB12182" s="65"/>
      <c r="AC12182" s="65"/>
      <c r="AJ12182" s="66"/>
    </row>
    <row r="12183" spans="17:36" ht="4.5" customHeight="1" x14ac:dyDescent="0.2">
      <c r="Q12183" s="65"/>
      <c r="R12183" s="65"/>
      <c r="X12183" s="65"/>
      <c r="Y12183" s="65"/>
      <c r="Z12183" s="65"/>
      <c r="AA12183" s="65"/>
      <c r="AB12183" s="65"/>
      <c r="AC12183" s="65"/>
      <c r="AJ12183" s="66"/>
    </row>
    <row r="12184" spans="17:36" ht="4.5" customHeight="1" x14ac:dyDescent="0.2">
      <c r="Q12184" s="65"/>
      <c r="R12184" s="65"/>
      <c r="X12184" s="65"/>
      <c r="Y12184" s="65"/>
      <c r="Z12184" s="65"/>
      <c r="AA12184" s="65"/>
      <c r="AB12184" s="65"/>
      <c r="AC12184" s="65"/>
      <c r="AJ12184" s="66"/>
    </row>
    <row r="12185" spans="17:36" ht="4.5" customHeight="1" x14ac:dyDescent="0.2">
      <c r="Q12185" s="65"/>
      <c r="R12185" s="65"/>
      <c r="X12185" s="65"/>
      <c r="Y12185" s="65"/>
      <c r="Z12185" s="65"/>
      <c r="AA12185" s="65"/>
      <c r="AB12185" s="65"/>
      <c r="AC12185" s="65"/>
      <c r="AJ12185" s="66"/>
    </row>
    <row r="12186" spans="17:36" ht="4.5" customHeight="1" x14ac:dyDescent="0.2">
      <c r="Q12186" s="65"/>
      <c r="R12186" s="65"/>
      <c r="X12186" s="65"/>
      <c r="Y12186" s="65"/>
      <c r="Z12186" s="65"/>
      <c r="AA12186" s="65"/>
      <c r="AB12186" s="65"/>
      <c r="AC12186" s="65"/>
      <c r="AJ12186" s="66"/>
    </row>
    <row r="12187" spans="17:36" ht="4.5" customHeight="1" x14ac:dyDescent="0.2">
      <c r="Q12187" s="65"/>
      <c r="R12187" s="65"/>
      <c r="X12187" s="65"/>
      <c r="Y12187" s="65"/>
      <c r="Z12187" s="65"/>
      <c r="AA12187" s="65"/>
      <c r="AB12187" s="65"/>
      <c r="AC12187" s="65"/>
      <c r="AJ12187" s="66"/>
    </row>
    <row r="12188" spans="17:36" ht="4.5" customHeight="1" x14ac:dyDescent="0.2">
      <c r="Q12188" s="65"/>
      <c r="R12188" s="65"/>
      <c r="X12188" s="65"/>
      <c r="Y12188" s="65"/>
      <c r="Z12188" s="65"/>
      <c r="AA12188" s="65"/>
      <c r="AB12188" s="65"/>
      <c r="AC12188" s="65"/>
      <c r="AJ12188" s="66"/>
    </row>
    <row r="12189" spans="17:36" ht="4.5" customHeight="1" x14ac:dyDescent="0.2">
      <c r="Q12189" s="65"/>
      <c r="R12189" s="65"/>
      <c r="X12189" s="65"/>
      <c r="Y12189" s="65"/>
      <c r="Z12189" s="65"/>
      <c r="AA12189" s="65"/>
      <c r="AB12189" s="65"/>
      <c r="AC12189" s="65"/>
      <c r="AJ12189" s="66"/>
    </row>
    <row r="12190" spans="17:36" ht="4.5" customHeight="1" x14ac:dyDescent="0.2">
      <c r="Q12190" s="65"/>
      <c r="R12190" s="65"/>
      <c r="X12190" s="65"/>
      <c r="Y12190" s="65"/>
      <c r="Z12190" s="65"/>
      <c r="AA12190" s="65"/>
      <c r="AB12190" s="65"/>
      <c r="AC12190" s="65"/>
      <c r="AJ12190" s="66"/>
    </row>
    <row r="12191" spans="17:36" ht="4.5" customHeight="1" x14ac:dyDescent="0.2">
      <c r="Q12191" s="65"/>
      <c r="R12191" s="65"/>
      <c r="X12191" s="65"/>
      <c r="Y12191" s="65"/>
      <c r="Z12191" s="65"/>
      <c r="AA12191" s="65"/>
      <c r="AB12191" s="65"/>
      <c r="AC12191" s="65"/>
      <c r="AJ12191" s="66"/>
    </row>
    <row r="12192" spans="17:36" ht="4.5" customHeight="1" x14ac:dyDescent="0.2">
      <c r="Q12192" s="65"/>
      <c r="R12192" s="65"/>
      <c r="X12192" s="65"/>
      <c r="Y12192" s="65"/>
      <c r="Z12192" s="65"/>
      <c r="AA12192" s="65"/>
      <c r="AB12192" s="65"/>
      <c r="AC12192" s="65"/>
      <c r="AJ12192" s="66"/>
    </row>
    <row r="12193" spans="17:36" ht="4.5" customHeight="1" x14ac:dyDescent="0.2">
      <c r="Q12193" s="65"/>
      <c r="R12193" s="65"/>
      <c r="X12193" s="65"/>
      <c r="Y12193" s="65"/>
      <c r="Z12193" s="65"/>
      <c r="AA12193" s="65"/>
      <c r="AB12193" s="65"/>
      <c r="AC12193" s="65"/>
      <c r="AJ12193" s="66"/>
    </row>
    <row r="12194" spans="17:36" ht="4.5" customHeight="1" x14ac:dyDescent="0.2">
      <c r="Q12194" s="65"/>
      <c r="R12194" s="65"/>
      <c r="X12194" s="65"/>
      <c r="Y12194" s="65"/>
      <c r="Z12194" s="65"/>
      <c r="AA12194" s="65"/>
      <c r="AB12194" s="65"/>
      <c r="AC12194" s="65"/>
      <c r="AJ12194" s="66"/>
    </row>
    <row r="12195" spans="17:36" ht="4.5" customHeight="1" x14ac:dyDescent="0.2">
      <c r="Q12195" s="65"/>
      <c r="R12195" s="65"/>
      <c r="X12195" s="65"/>
      <c r="Y12195" s="65"/>
      <c r="Z12195" s="65"/>
      <c r="AA12195" s="65"/>
      <c r="AB12195" s="65"/>
      <c r="AC12195" s="65"/>
      <c r="AJ12195" s="66"/>
    </row>
    <row r="12196" spans="17:36" ht="4.5" customHeight="1" x14ac:dyDescent="0.2">
      <c r="Q12196" s="65"/>
      <c r="R12196" s="65"/>
      <c r="X12196" s="65"/>
      <c r="Y12196" s="65"/>
      <c r="Z12196" s="65"/>
      <c r="AA12196" s="65"/>
      <c r="AB12196" s="65"/>
      <c r="AC12196" s="65"/>
      <c r="AJ12196" s="66"/>
    </row>
    <row r="12197" spans="17:36" ht="4.5" customHeight="1" x14ac:dyDescent="0.2">
      <c r="Q12197" s="65"/>
      <c r="R12197" s="65"/>
      <c r="X12197" s="65"/>
      <c r="Y12197" s="65"/>
      <c r="Z12197" s="65"/>
      <c r="AA12197" s="65"/>
      <c r="AB12197" s="65"/>
      <c r="AC12197" s="65"/>
      <c r="AJ12197" s="66"/>
    </row>
    <row r="12198" spans="17:36" ht="4.5" customHeight="1" x14ac:dyDescent="0.2">
      <c r="Q12198" s="65"/>
      <c r="R12198" s="65"/>
      <c r="X12198" s="65"/>
      <c r="Y12198" s="65"/>
      <c r="Z12198" s="65"/>
      <c r="AA12198" s="65"/>
      <c r="AB12198" s="65"/>
      <c r="AC12198" s="65"/>
      <c r="AJ12198" s="66"/>
    </row>
    <row r="12199" spans="17:36" ht="4.5" customHeight="1" x14ac:dyDescent="0.2">
      <c r="Q12199" s="65"/>
      <c r="R12199" s="65"/>
      <c r="X12199" s="65"/>
      <c r="Y12199" s="65"/>
      <c r="Z12199" s="65"/>
      <c r="AA12199" s="65"/>
      <c r="AB12199" s="65"/>
      <c r="AC12199" s="65"/>
      <c r="AJ12199" s="66"/>
    </row>
    <row r="12200" spans="17:36" ht="4.5" customHeight="1" x14ac:dyDescent="0.2">
      <c r="Q12200" s="65"/>
      <c r="R12200" s="65"/>
      <c r="X12200" s="65"/>
      <c r="Y12200" s="65"/>
      <c r="Z12200" s="65"/>
      <c r="AA12200" s="65"/>
      <c r="AB12200" s="65"/>
      <c r="AC12200" s="65"/>
      <c r="AJ12200" s="66"/>
    </row>
    <row r="12201" spans="17:36" ht="4.5" customHeight="1" x14ac:dyDescent="0.2">
      <c r="Q12201" s="65"/>
      <c r="R12201" s="65"/>
      <c r="X12201" s="65"/>
      <c r="Y12201" s="65"/>
      <c r="Z12201" s="65"/>
      <c r="AA12201" s="65"/>
      <c r="AB12201" s="65"/>
      <c r="AC12201" s="65"/>
      <c r="AJ12201" s="66"/>
    </row>
    <row r="12202" spans="17:36" ht="4.5" customHeight="1" x14ac:dyDescent="0.2">
      <c r="Q12202" s="65"/>
      <c r="R12202" s="65"/>
      <c r="X12202" s="65"/>
      <c r="Y12202" s="65"/>
      <c r="Z12202" s="65"/>
      <c r="AA12202" s="65"/>
      <c r="AB12202" s="65"/>
      <c r="AC12202" s="65"/>
      <c r="AJ12202" s="66"/>
    </row>
    <row r="12203" spans="17:36" ht="4.5" customHeight="1" x14ac:dyDescent="0.2">
      <c r="Q12203" s="65"/>
      <c r="R12203" s="65"/>
      <c r="X12203" s="65"/>
      <c r="Y12203" s="65"/>
      <c r="Z12203" s="65"/>
      <c r="AA12203" s="65"/>
      <c r="AB12203" s="65"/>
      <c r="AC12203" s="65"/>
      <c r="AJ12203" s="66"/>
    </row>
    <row r="12204" spans="17:36" ht="4.5" customHeight="1" x14ac:dyDescent="0.2">
      <c r="Q12204" s="65"/>
      <c r="R12204" s="65"/>
      <c r="X12204" s="65"/>
      <c r="Y12204" s="65"/>
      <c r="Z12204" s="65"/>
      <c r="AA12204" s="65"/>
      <c r="AB12204" s="65"/>
      <c r="AC12204" s="65"/>
      <c r="AJ12204" s="66"/>
    </row>
    <row r="12205" spans="17:36" ht="4.5" customHeight="1" x14ac:dyDescent="0.2">
      <c r="Q12205" s="65"/>
      <c r="R12205" s="65"/>
      <c r="X12205" s="65"/>
      <c r="Y12205" s="65"/>
      <c r="Z12205" s="65"/>
      <c r="AA12205" s="65"/>
      <c r="AB12205" s="65"/>
      <c r="AC12205" s="65"/>
      <c r="AJ12205" s="66"/>
    </row>
    <row r="12206" spans="17:36" ht="4.5" customHeight="1" x14ac:dyDescent="0.2">
      <c r="Q12206" s="65"/>
      <c r="R12206" s="65"/>
      <c r="X12206" s="65"/>
      <c r="Y12206" s="65"/>
      <c r="Z12206" s="65"/>
      <c r="AA12206" s="65"/>
      <c r="AB12206" s="65"/>
      <c r="AC12206" s="65"/>
      <c r="AJ12206" s="66"/>
    </row>
    <row r="12207" spans="17:36" ht="4.5" customHeight="1" x14ac:dyDescent="0.2">
      <c r="Q12207" s="65"/>
      <c r="R12207" s="65"/>
      <c r="X12207" s="65"/>
      <c r="Y12207" s="65"/>
      <c r="Z12207" s="65"/>
      <c r="AA12207" s="65"/>
      <c r="AB12207" s="65"/>
      <c r="AC12207" s="65"/>
      <c r="AJ12207" s="66"/>
    </row>
    <row r="12208" spans="17:36" ht="4.5" customHeight="1" x14ac:dyDescent="0.2">
      <c r="Q12208" s="65"/>
      <c r="R12208" s="65"/>
      <c r="X12208" s="65"/>
      <c r="Y12208" s="65"/>
      <c r="Z12208" s="65"/>
      <c r="AA12208" s="65"/>
      <c r="AB12208" s="65"/>
      <c r="AC12208" s="65"/>
      <c r="AJ12208" s="66"/>
    </row>
    <row r="12209" spans="17:36" ht="4.5" customHeight="1" x14ac:dyDescent="0.2">
      <c r="Q12209" s="65"/>
      <c r="R12209" s="65"/>
      <c r="X12209" s="65"/>
      <c r="Y12209" s="65"/>
      <c r="Z12209" s="65"/>
      <c r="AA12209" s="65"/>
      <c r="AB12209" s="65"/>
      <c r="AC12209" s="65"/>
      <c r="AJ12209" s="66"/>
    </row>
    <row r="12210" spans="17:36" ht="4.5" customHeight="1" x14ac:dyDescent="0.2">
      <c r="Q12210" s="65"/>
      <c r="R12210" s="65"/>
      <c r="X12210" s="65"/>
      <c r="Y12210" s="65"/>
      <c r="Z12210" s="65"/>
      <c r="AA12210" s="65"/>
      <c r="AB12210" s="65"/>
      <c r="AC12210" s="65"/>
      <c r="AJ12210" s="66"/>
    </row>
    <row r="12211" spans="17:36" ht="4.5" customHeight="1" x14ac:dyDescent="0.2">
      <c r="Q12211" s="65"/>
      <c r="R12211" s="65"/>
      <c r="X12211" s="65"/>
      <c r="Y12211" s="65"/>
      <c r="Z12211" s="65"/>
      <c r="AA12211" s="65"/>
      <c r="AB12211" s="65"/>
      <c r="AC12211" s="65"/>
      <c r="AJ12211" s="66"/>
    </row>
    <row r="12212" spans="17:36" ht="4.5" customHeight="1" x14ac:dyDescent="0.2">
      <c r="Q12212" s="65"/>
      <c r="R12212" s="65"/>
      <c r="X12212" s="65"/>
      <c r="Y12212" s="65"/>
      <c r="Z12212" s="65"/>
      <c r="AA12212" s="65"/>
      <c r="AB12212" s="65"/>
      <c r="AC12212" s="65"/>
      <c r="AJ12212" s="66"/>
    </row>
    <row r="12213" spans="17:36" ht="4.5" customHeight="1" x14ac:dyDescent="0.2">
      <c r="Q12213" s="65"/>
      <c r="R12213" s="65"/>
      <c r="X12213" s="65"/>
      <c r="Y12213" s="65"/>
      <c r="Z12213" s="65"/>
      <c r="AA12213" s="65"/>
      <c r="AB12213" s="65"/>
      <c r="AC12213" s="65"/>
      <c r="AJ12213" s="66"/>
    </row>
    <row r="12214" spans="17:36" ht="4.5" customHeight="1" x14ac:dyDescent="0.2">
      <c r="Q12214" s="65"/>
      <c r="R12214" s="65"/>
      <c r="X12214" s="65"/>
      <c r="Y12214" s="65"/>
      <c r="Z12214" s="65"/>
      <c r="AA12214" s="65"/>
      <c r="AB12214" s="65"/>
      <c r="AC12214" s="65"/>
      <c r="AJ12214" s="66"/>
    </row>
    <row r="12215" spans="17:36" ht="4.5" customHeight="1" x14ac:dyDescent="0.2">
      <c r="Q12215" s="65"/>
      <c r="R12215" s="65"/>
      <c r="X12215" s="65"/>
      <c r="Y12215" s="65"/>
      <c r="Z12215" s="65"/>
      <c r="AA12215" s="65"/>
      <c r="AB12215" s="65"/>
      <c r="AC12215" s="65"/>
      <c r="AJ12215" s="66"/>
    </row>
    <row r="12216" spans="17:36" ht="4.5" customHeight="1" x14ac:dyDescent="0.2">
      <c r="Q12216" s="65"/>
      <c r="R12216" s="65"/>
      <c r="X12216" s="65"/>
      <c r="Y12216" s="65"/>
      <c r="Z12216" s="65"/>
      <c r="AA12216" s="65"/>
      <c r="AB12216" s="65"/>
      <c r="AC12216" s="65"/>
      <c r="AJ12216" s="66"/>
    </row>
    <row r="12217" spans="17:36" ht="4.5" customHeight="1" x14ac:dyDescent="0.2">
      <c r="Q12217" s="65"/>
      <c r="R12217" s="65"/>
      <c r="X12217" s="65"/>
      <c r="Y12217" s="65"/>
      <c r="Z12217" s="65"/>
      <c r="AA12217" s="65"/>
      <c r="AB12217" s="65"/>
      <c r="AC12217" s="65"/>
      <c r="AJ12217" s="66"/>
    </row>
    <row r="12218" spans="17:36" ht="4.5" customHeight="1" x14ac:dyDescent="0.2">
      <c r="Q12218" s="65"/>
      <c r="R12218" s="65"/>
      <c r="X12218" s="65"/>
      <c r="Y12218" s="65"/>
      <c r="Z12218" s="65"/>
      <c r="AA12218" s="65"/>
      <c r="AB12218" s="65"/>
      <c r="AC12218" s="65"/>
      <c r="AJ12218" s="66"/>
    </row>
    <row r="12219" spans="17:36" ht="4.5" customHeight="1" x14ac:dyDescent="0.2">
      <c r="Q12219" s="65"/>
      <c r="R12219" s="65"/>
      <c r="X12219" s="65"/>
      <c r="Y12219" s="65"/>
      <c r="Z12219" s="65"/>
      <c r="AA12219" s="65"/>
      <c r="AB12219" s="65"/>
      <c r="AC12219" s="65"/>
      <c r="AJ12219" s="66"/>
    </row>
    <row r="12220" spans="17:36" ht="4.5" customHeight="1" x14ac:dyDescent="0.2">
      <c r="Q12220" s="65"/>
      <c r="R12220" s="65"/>
      <c r="X12220" s="65"/>
      <c r="Y12220" s="65"/>
      <c r="Z12220" s="65"/>
      <c r="AA12220" s="65"/>
      <c r="AB12220" s="65"/>
      <c r="AC12220" s="65"/>
      <c r="AJ12220" s="66"/>
    </row>
    <row r="12221" spans="17:36" ht="4.5" customHeight="1" x14ac:dyDescent="0.2">
      <c r="Q12221" s="65"/>
      <c r="R12221" s="65"/>
      <c r="X12221" s="65"/>
      <c r="Y12221" s="65"/>
      <c r="Z12221" s="65"/>
      <c r="AA12221" s="65"/>
      <c r="AB12221" s="65"/>
      <c r="AC12221" s="65"/>
      <c r="AJ12221" s="66"/>
    </row>
    <row r="12222" spans="17:36" ht="4.5" customHeight="1" x14ac:dyDescent="0.2">
      <c r="Q12222" s="65"/>
      <c r="R12222" s="65"/>
      <c r="X12222" s="65"/>
      <c r="Y12222" s="65"/>
      <c r="Z12222" s="65"/>
      <c r="AA12222" s="65"/>
      <c r="AB12222" s="65"/>
      <c r="AC12222" s="65"/>
      <c r="AJ12222" s="66"/>
    </row>
    <row r="12223" spans="17:36" ht="4.5" customHeight="1" x14ac:dyDescent="0.2">
      <c r="Q12223" s="65"/>
      <c r="R12223" s="65"/>
      <c r="X12223" s="65"/>
      <c r="Y12223" s="65"/>
      <c r="Z12223" s="65"/>
      <c r="AA12223" s="65"/>
      <c r="AB12223" s="65"/>
      <c r="AC12223" s="65"/>
      <c r="AJ12223" s="66"/>
    </row>
    <row r="12224" spans="17:36" ht="4.5" customHeight="1" x14ac:dyDescent="0.2">
      <c r="Q12224" s="65"/>
      <c r="R12224" s="65"/>
      <c r="X12224" s="65"/>
      <c r="Y12224" s="65"/>
      <c r="Z12224" s="65"/>
      <c r="AA12224" s="65"/>
      <c r="AB12224" s="65"/>
      <c r="AC12224" s="65"/>
      <c r="AJ12224" s="66"/>
    </row>
    <row r="12225" spans="17:36" ht="4.5" customHeight="1" x14ac:dyDescent="0.2">
      <c r="Q12225" s="65"/>
      <c r="R12225" s="65"/>
      <c r="X12225" s="65"/>
      <c r="Y12225" s="65"/>
      <c r="Z12225" s="65"/>
      <c r="AA12225" s="65"/>
      <c r="AB12225" s="65"/>
      <c r="AC12225" s="65"/>
      <c r="AJ12225" s="66"/>
    </row>
    <row r="12226" spans="17:36" ht="4.5" customHeight="1" x14ac:dyDescent="0.2">
      <c r="Q12226" s="65"/>
      <c r="R12226" s="65"/>
      <c r="X12226" s="65"/>
      <c r="Y12226" s="65"/>
      <c r="Z12226" s="65"/>
      <c r="AA12226" s="65"/>
      <c r="AB12226" s="65"/>
      <c r="AC12226" s="65"/>
      <c r="AJ12226" s="66"/>
    </row>
    <row r="12227" spans="17:36" ht="4.5" customHeight="1" x14ac:dyDescent="0.2">
      <c r="Q12227" s="65"/>
      <c r="R12227" s="65"/>
      <c r="X12227" s="65"/>
      <c r="Y12227" s="65"/>
      <c r="Z12227" s="65"/>
      <c r="AA12227" s="65"/>
      <c r="AB12227" s="65"/>
      <c r="AC12227" s="65"/>
      <c r="AJ12227" s="66"/>
    </row>
    <row r="12228" spans="17:36" ht="4.5" customHeight="1" x14ac:dyDescent="0.2">
      <c r="Q12228" s="65"/>
      <c r="R12228" s="65"/>
      <c r="X12228" s="65"/>
      <c r="Y12228" s="65"/>
      <c r="Z12228" s="65"/>
      <c r="AA12228" s="65"/>
      <c r="AB12228" s="65"/>
      <c r="AC12228" s="65"/>
      <c r="AJ12228" s="66"/>
    </row>
    <row r="12229" spans="17:36" ht="4.5" customHeight="1" x14ac:dyDescent="0.2">
      <c r="Q12229" s="65"/>
      <c r="R12229" s="65"/>
      <c r="X12229" s="65"/>
      <c r="Y12229" s="65"/>
      <c r="Z12229" s="65"/>
      <c r="AA12229" s="65"/>
      <c r="AB12229" s="65"/>
      <c r="AC12229" s="65"/>
      <c r="AJ12229" s="66"/>
    </row>
    <row r="12230" spans="17:36" ht="4.5" customHeight="1" x14ac:dyDescent="0.2">
      <c r="Q12230" s="65"/>
      <c r="R12230" s="65"/>
      <c r="X12230" s="65"/>
      <c r="Y12230" s="65"/>
      <c r="Z12230" s="65"/>
      <c r="AA12230" s="65"/>
      <c r="AB12230" s="65"/>
      <c r="AC12230" s="65"/>
      <c r="AJ12230" s="66"/>
    </row>
    <row r="12231" spans="17:36" ht="4.5" customHeight="1" x14ac:dyDescent="0.2">
      <c r="Q12231" s="65"/>
      <c r="R12231" s="65"/>
      <c r="X12231" s="65"/>
      <c r="Y12231" s="65"/>
      <c r="Z12231" s="65"/>
      <c r="AA12231" s="65"/>
      <c r="AB12231" s="65"/>
      <c r="AC12231" s="65"/>
      <c r="AJ12231" s="66"/>
    </row>
    <row r="12232" spans="17:36" ht="4.5" customHeight="1" x14ac:dyDescent="0.2">
      <c r="Q12232" s="65"/>
      <c r="R12232" s="65"/>
      <c r="X12232" s="65"/>
      <c r="Y12232" s="65"/>
      <c r="Z12232" s="65"/>
      <c r="AA12232" s="65"/>
      <c r="AB12232" s="65"/>
      <c r="AC12232" s="65"/>
      <c r="AJ12232" s="66"/>
    </row>
    <row r="12233" spans="17:36" ht="4.5" customHeight="1" x14ac:dyDescent="0.2">
      <c r="Q12233" s="65"/>
      <c r="R12233" s="65"/>
      <c r="X12233" s="65"/>
      <c r="Y12233" s="65"/>
      <c r="Z12233" s="65"/>
      <c r="AA12233" s="65"/>
      <c r="AB12233" s="65"/>
      <c r="AC12233" s="65"/>
      <c r="AJ12233" s="66"/>
    </row>
    <row r="12234" spans="17:36" ht="4.5" customHeight="1" x14ac:dyDescent="0.2">
      <c r="Q12234" s="65"/>
      <c r="R12234" s="65"/>
      <c r="X12234" s="65"/>
      <c r="Y12234" s="65"/>
      <c r="Z12234" s="65"/>
      <c r="AA12234" s="65"/>
      <c r="AB12234" s="65"/>
      <c r="AC12234" s="65"/>
      <c r="AJ12234" s="66"/>
    </row>
    <row r="12235" spans="17:36" ht="4.5" customHeight="1" x14ac:dyDescent="0.2">
      <c r="Q12235" s="65"/>
      <c r="R12235" s="65"/>
      <c r="X12235" s="65"/>
      <c r="Y12235" s="65"/>
      <c r="Z12235" s="65"/>
      <c r="AA12235" s="65"/>
      <c r="AB12235" s="65"/>
      <c r="AC12235" s="65"/>
      <c r="AJ12235" s="66"/>
    </row>
    <row r="12236" spans="17:36" ht="4.5" customHeight="1" x14ac:dyDescent="0.2">
      <c r="Q12236" s="65"/>
      <c r="R12236" s="65"/>
      <c r="X12236" s="65"/>
      <c r="Y12236" s="65"/>
      <c r="Z12236" s="65"/>
      <c r="AA12236" s="65"/>
      <c r="AB12236" s="65"/>
      <c r="AC12236" s="65"/>
      <c r="AJ12236" s="66"/>
    </row>
    <row r="12237" spans="17:36" ht="4.5" customHeight="1" x14ac:dyDescent="0.2">
      <c r="Q12237" s="65"/>
      <c r="R12237" s="65"/>
      <c r="X12237" s="65"/>
      <c r="Y12237" s="65"/>
      <c r="Z12237" s="65"/>
      <c r="AA12237" s="65"/>
      <c r="AB12237" s="65"/>
      <c r="AC12237" s="65"/>
      <c r="AJ12237" s="66"/>
    </row>
    <row r="12238" spans="17:36" ht="4.5" customHeight="1" x14ac:dyDescent="0.2">
      <c r="Q12238" s="65"/>
      <c r="R12238" s="65"/>
      <c r="X12238" s="65"/>
      <c r="Y12238" s="65"/>
      <c r="Z12238" s="65"/>
      <c r="AA12238" s="65"/>
      <c r="AB12238" s="65"/>
      <c r="AC12238" s="65"/>
      <c r="AJ12238" s="66"/>
    </row>
    <row r="12239" spans="17:36" ht="4.5" customHeight="1" x14ac:dyDescent="0.2">
      <c r="Q12239" s="65"/>
      <c r="R12239" s="65"/>
      <c r="X12239" s="65"/>
      <c r="Y12239" s="65"/>
      <c r="Z12239" s="65"/>
      <c r="AA12239" s="65"/>
      <c r="AB12239" s="65"/>
      <c r="AC12239" s="65"/>
      <c r="AJ12239" s="66"/>
    </row>
    <row r="12240" spans="17:36" ht="4.5" customHeight="1" x14ac:dyDescent="0.2">
      <c r="Q12240" s="65"/>
      <c r="R12240" s="65"/>
      <c r="X12240" s="65"/>
      <c r="Y12240" s="65"/>
      <c r="Z12240" s="65"/>
      <c r="AA12240" s="65"/>
      <c r="AB12240" s="65"/>
      <c r="AC12240" s="65"/>
      <c r="AJ12240" s="66"/>
    </row>
    <row r="12241" spans="17:36" ht="4.5" customHeight="1" x14ac:dyDescent="0.2">
      <c r="Q12241" s="65"/>
      <c r="R12241" s="65"/>
      <c r="X12241" s="65"/>
      <c r="Y12241" s="65"/>
      <c r="Z12241" s="65"/>
      <c r="AA12241" s="65"/>
      <c r="AB12241" s="65"/>
      <c r="AC12241" s="65"/>
      <c r="AJ12241" s="66"/>
    </row>
    <row r="12242" spans="17:36" ht="4.5" customHeight="1" x14ac:dyDescent="0.2">
      <c r="Q12242" s="65"/>
      <c r="R12242" s="65"/>
      <c r="X12242" s="65"/>
      <c r="Y12242" s="65"/>
      <c r="Z12242" s="65"/>
      <c r="AA12242" s="65"/>
      <c r="AB12242" s="65"/>
      <c r="AC12242" s="65"/>
      <c r="AJ12242" s="66"/>
    </row>
    <row r="12243" spans="17:36" ht="4.5" customHeight="1" x14ac:dyDescent="0.2">
      <c r="Q12243" s="65"/>
      <c r="R12243" s="65"/>
      <c r="X12243" s="65"/>
      <c r="Y12243" s="65"/>
      <c r="Z12243" s="65"/>
      <c r="AA12243" s="65"/>
      <c r="AB12243" s="65"/>
      <c r="AC12243" s="65"/>
      <c r="AJ12243" s="66"/>
    </row>
    <row r="12244" spans="17:36" ht="4.5" customHeight="1" x14ac:dyDescent="0.2">
      <c r="Q12244" s="65"/>
      <c r="R12244" s="65"/>
      <c r="X12244" s="65"/>
      <c r="Y12244" s="65"/>
      <c r="Z12244" s="65"/>
      <c r="AA12244" s="65"/>
      <c r="AB12244" s="65"/>
      <c r="AC12244" s="65"/>
      <c r="AJ12244" s="66"/>
    </row>
    <row r="12245" spans="17:36" ht="4.5" customHeight="1" x14ac:dyDescent="0.2">
      <c r="Q12245" s="65"/>
      <c r="R12245" s="65"/>
      <c r="X12245" s="65"/>
      <c r="Y12245" s="65"/>
      <c r="Z12245" s="65"/>
      <c r="AA12245" s="65"/>
      <c r="AB12245" s="65"/>
      <c r="AC12245" s="65"/>
      <c r="AJ12245" s="66"/>
    </row>
    <row r="12246" spans="17:36" ht="4.5" customHeight="1" x14ac:dyDescent="0.2">
      <c r="Q12246" s="65"/>
      <c r="R12246" s="65"/>
      <c r="X12246" s="65"/>
      <c r="Y12246" s="65"/>
      <c r="Z12246" s="65"/>
      <c r="AA12246" s="65"/>
      <c r="AB12246" s="65"/>
      <c r="AC12246" s="65"/>
      <c r="AJ12246" s="66"/>
    </row>
    <row r="12247" spans="17:36" ht="4.5" customHeight="1" x14ac:dyDescent="0.2">
      <c r="Q12247" s="65"/>
      <c r="R12247" s="65"/>
      <c r="X12247" s="65"/>
      <c r="Y12247" s="65"/>
      <c r="Z12247" s="65"/>
      <c r="AA12247" s="65"/>
      <c r="AB12247" s="65"/>
      <c r="AC12247" s="65"/>
      <c r="AJ12247" s="66"/>
    </row>
    <row r="12248" spans="17:36" ht="4.5" customHeight="1" x14ac:dyDescent="0.2">
      <c r="Q12248" s="65"/>
      <c r="R12248" s="65"/>
      <c r="X12248" s="65"/>
      <c r="Y12248" s="65"/>
      <c r="Z12248" s="65"/>
      <c r="AA12248" s="65"/>
      <c r="AB12248" s="65"/>
      <c r="AC12248" s="65"/>
      <c r="AJ12248" s="66"/>
    </row>
    <row r="12249" spans="17:36" ht="4.5" customHeight="1" x14ac:dyDescent="0.2">
      <c r="Q12249" s="65"/>
      <c r="R12249" s="65"/>
      <c r="X12249" s="65"/>
      <c r="Y12249" s="65"/>
      <c r="Z12249" s="65"/>
      <c r="AA12249" s="65"/>
      <c r="AB12249" s="65"/>
      <c r="AC12249" s="65"/>
      <c r="AJ12249" s="66"/>
    </row>
    <row r="12250" spans="17:36" ht="4.5" customHeight="1" x14ac:dyDescent="0.2">
      <c r="Q12250" s="65"/>
      <c r="R12250" s="65"/>
      <c r="X12250" s="65"/>
      <c r="Y12250" s="65"/>
      <c r="Z12250" s="65"/>
      <c r="AA12250" s="65"/>
      <c r="AB12250" s="65"/>
      <c r="AC12250" s="65"/>
      <c r="AJ12250" s="66"/>
    </row>
    <row r="12251" spans="17:36" ht="4.5" customHeight="1" x14ac:dyDescent="0.2">
      <c r="Q12251" s="65"/>
      <c r="R12251" s="65"/>
      <c r="X12251" s="65"/>
      <c r="Y12251" s="65"/>
      <c r="Z12251" s="65"/>
      <c r="AA12251" s="65"/>
      <c r="AB12251" s="65"/>
      <c r="AC12251" s="65"/>
      <c r="AJ12251" s="66"/>
    </row>
    <row r="12252" spans="17:36" ht="4.5" customHeight="1" x14ac:dyDescent="0.2">
      <c r="Q12252" s="65"/>
      <c r="R12252" s="65"/>
      <c r="X12252" s="65"/>
      <c r="Y12252" s="65"/>
      <c r="Z12252" s="65"/>
      <c r="AA12252" s="65"/>
      <c r="AB12252" s="65"/>
      <c r="AC12252" s="65"/>
      <c r="AJ12252" s="66"/>
    </row>
    <row r="12253" spans="17:36" ht="4.5" customHeight="1" x14ac:dyDescent="0.2">
      <c r="Q12253" s="65"/>
      <c r="R12253" s="65"/>
      <c r="X12253" s="65"/>
      <c r="Y12253" s="65"/>
      <c r="Z12253" s="65"/>
      <c r="AA12253" s="65"/>
      <c r="AB12253" s="65"/>
      <c r="AC12253" s="65"/>
      <c r="AJ12253" s="66"/>
    </row>
    <row r="12254" spans="17:36" ht="4.5" customHeight="1" x14ac:dyDescent="0.2">
      <c r="Q12254" s="65"/>
      <c r="R12254" s="65"/>
      <c r="X12254" s="65"/>
      <c r="Y12254" s="65"/>
      <c r="Z12254" s="65"/>
      <c r="AA12254" s="65"/>
      <c r="AB12254" s="65"/>
      <c r="AC12254" s="65"/>
      <c r="AJ12254" s="66"/>
    </row>
    <row r="12255" spans="17:36" ht="4.5" customHeight="1" x14ac:dyDescent="0.2">
      <c r="Q12255" s="65"/>
      <c r="R12255" s="65"/>
      <c r="X12255" s="65"/>
      <c r="Y12255" s="65"/>
      <c r="Z12255" s="65"/>
      <c r="AA12255" s="65"/>
      <c r="AB12255" s="65"/>
      <c r="AC12255" s="65"/>
      <c r="AJ12255" s="66"/>
    </row>
    <row r="12256" spans="17:36" ht="4.5" customHeight="1" x14ac:dyDescent="0.2">
      <c r="Q12256" s="65"/>
      <c r="R12256" s="65"/>
      <c r="X12256" s="65"/>
      <c r="Y12256" s="65"/>
      <c r="Z12256" s="65"/>
      <c r="AA12256" s="65"/>
      <c r="AB12256" s="65"/>
      <c r="AC12256" s="65"/>
      <c r="AJ12256" s="66"/>
    </row>
    <row r="12257" spans="17:36" ht="4.5" customHeight="1" x14ac:dyDescent="0.2">
      <c r="Q12257" s="65"/>
      <c r="R12257" s="65"/>
      <c r="X12257" s="65"/>
      <c r="Y12257" s="65"/>
      <c r="Z12257" s="65"/>
      <c r="AA12257" s="65"/>
      <c r="AB12257" s="65"/>
      <c r="AC12257" s="65"/>
      <c r="AJ12257" s="66"/>
    </row>
    <row r="12258" spans="17:36" ht="4.5" customHeight="1" x14ac:dyDescent="0.2">
      <c r="Q12258" s="65"/>
      <c r="R12258" s="65"/>
      <c r="X12258" s="65"/>
      <c r="Y12258" s="65"/>
      <c r="Z12258" s="65"/>
      <c r="AA12258" s="65"/>
      <c r="AB12258" s="65"/>
      <c r="AC12258" s="65"/>
      <c r="AJ12258" s="66"/>
    </row>
    <row r="12259" spans="17:36" ht="4.5" customHeight="1" x14ac:dyDescent="0.2">
      <c r="Q12259" s="65"/>
      <c r="R12259" s="65"/>
      <c r="X12259" s="65"/>
      <c r="Y12259" s="65"/>
      <c r="Z12259" s="65"/>
      <c r="AA12259" s="65"/>
      <c r="AB12259" s="65"/>
      <c r="AC12259" s="65"/>
      <c r="AJ12259" s="66"/>
    </row>
    <row r="12260" spans="17:36" ht="4.5" customHeight="1" x14ac:dyDescent="0.2">
      <c r="Q12260" s="65"/>
      <c r="R12260" s="65"/>
      <c r="X12260" s="65"/>
      <c r="Y12260" s="65"/>
      <c r="Z12260" s="65"/>
      <c r="AA12260" s="65"/>
      <c r="AB12260" s="65"/>
      <c r="AC12260" s="65"/>
      <c r="AJ12260" s="66"/>
    </row>
    <row r="12261" spans="17:36" ht="4.5" customHeight="1" x14ac:dyDescent="0.2">
      <c r="Q12261" s="65"/>
      <c r="R12261" s="65"/>
      <c r="X12261" s="65"/>
      <c r="Y12261" s="65"/>
      <c r="Z12261" s="65"/>
      <c r="AA12261" s="65"/>
      <c r="AB12261" s="65"/>
      <c r="AC12261" s="65"/>
      <c r="AJ12261" s="66"/>
    </row>
    <row r="12262" spans="17:36" ht="4.5" customHeight="1" x14ac:dyDescent="0.2">
      <c r="Q12262" s="65"/>
      <c r="R12262" s="65"/>
      <c r="X12262" s="65"/>
      <c r="Y12262" s="65"/>
      <c r="Z12262" s="65"/>
      <c r="AA12262" s="65"/>
      <c r="AB12262" s="65"/>
      <c r="AC12262" s="65"/>
      <c r="AJ12262" s="66"/>
    </row>
    <row r="12263" spans="17:36" ht="4.5" customHeight="1" x14ac:dyDescent="0.2">
      <c r="Q12263" s="65"/>
      <c r="R12263" s="65"/>
      <c r="X12263" s="65"/>
      <c r="Y12263" s="65"/>
      <c r="Z12263" s="65"/>
      <c r="AA12263" s="65"/>
      <c r="AB12263" s="65"/>
      <c r="AC12263" s="65"/>
      <c r="AJ12263" s="66"/>
    </row>
    <row r="12264" spans="17:36" ht="4.5" customHeight="1" x14ac:dyDescent="0.2">
      <c r="Q12264" s="65"/>
      <c r="R12264" s="65"/>
      <c r="X12264" s="65"/>
      <c r="Y12264" s="65"/>
      <c r="Z12264" s="65"/>
      <c r="AA12264" s="65"/>
      <c r="AB12264" s="65"/>
      <c r="AC12264" s="65"/>
      <c r="AJ12264" s="66"/>
    </row>
    <row r="12265" spans="17:36" ht="4.5" customHeight="1" x14ac:dyDescent="0.2">
      <c r="Q12265" s="65"/>
      <c r="R12265" s="65"/>
      <c r="X12265" s="65"/>
      <c r="Y12265" s="65"/>
      <c r="Z12265" s="65"/>
      <c r="AA12265" s="65"/>
      <c r="AB12265" s="65"/>
      <c r="AC12265" s="65"/>
      <c r="AJ12265" s="66"/>
    </row>
    <row r="12266" spans="17:36" ht="4.5" customHeight="1" x14ac:dyDescent="0.2">
      <c r="Q12266" s="65"/>
      <c r="R12266" s="65"/>
      <c r="X12266" s="65"/>
      <c r="Y12266" s="65"/>
      <c r="Z12266" s="65"/>
      <c r="AA12266" s="65"/>
      <c r="AB12266" s="65"/>
      <c r="AC12266" s="65"/>
      <c r="AJ12266" s="66"/>
    </row>
    <row r="12267" spans="17:36" ht="4.5" customHeight="1" x14ac:dyDescent="0.2">
      <c r="Q12267" s="65"/>
      <c r="R12267" s="65"/>
      <c r="X12267" s="65"/>
      <c r="Y12267" s="65"/>
      <c r="Z12267" s="65"/>
      <c r="AA12267" s="65"/>
      <c r="AB12267" s="65"/>
      <c r="AC12267" s="65"/>
      <c r="AJ12267" s="66"/>
    </row>
    <row r="12268" spans="17:36" ht="4.5" customHeight="1" x14ac:dyDescent="0.2">
      <c r="Q12268" s="65"/>
      <c r="R12268" s="65"/>
      <c r="X12268" s="65"/>
      <c r="Y12268" s="65"/>
      <c r="Z12268" s="65"/>
      <c r="AA12268" s="65"/>
      <c r="AB12268" s="65"/>
      <c r="AC12268" s="65"/>
      <c r="AJ12268" s="66"/>
    </row>
    <row r="12269" spans="17:36" ht="4.5" customHeight="1" x14ac:dyDescent="0.2">
      <c r="Q12269" s="65"/>
      <c r="R12269" s="65"/>
      <c r="X12269" s="65"/>
      <c r="Y12269" s="65"/>
      <c r="Z12269" s="65"/>
      <c r="AA12269" s="65"/>
      <c r="AB12269" s="65"/>
      <c r="AC12269" s="65"/>
      <c r="AJ12269" s="66"/>
    </row>
    <row r="12270" spans="17:36" ht="4.5" customHeight="1" x14ac:dyDescent="0.2">
      <c r="Q12270" s="65"/>
      <c r="R12270" s="65"/>
      <c r="X12270" s="65"/>
      <c r="Y12270" s="65"/>
      <c r="Z12270" s="65"/>
      <c r="AA12270" s="65"/>
      <c r="AB12270" s="65"/>
      <c r="AC12270" s="65"/>
      <c r="AJ12270" s="66"/>
    </row>
    <row r="12271" spans="17:36" ht="4.5" customHeight="1" x14ac:dyDescent="0.2">
      <c r="Q12271" s="65"/>
      <c r="R12271" s="65"/>
      <c r="X12271" s="65"/>
      <c r="Y12271" s="65"/>
      <c r="Z12271" s="65"/>
      <c r="AA12271" s="65"/>
      <c r="AB12271" s="65"/>
      <c r="AC12271" s="65"/>
      <c r="AJ12271" s="66"/>
    </row>
    <row r="12272" spans="17:36" ht="4.5" customHeight="1" x14ac:dyDescent="0.2">
      <c r="Q12272" s="65"/>
      <c r="R12272" s="65"/>
      <c r="X12272" s="65"/>
      <c r="Y12272" s="65"/>
      <c r="Z12272" s="65"/>
      <c r="AA12272" s="65"/>
      <c r="AB12272" s="65"/>
      <c r="AC12272" s="65"/>
      <c r="AJ12272" s="66"/>
    </row>
    <row r="12273" spans="17:36" ht="4.5" customHeight="1" x14ac:dyDescent="0.2">
      <c r="Q12273" s="65"/>
      <c r="R12273" s="65"/>
      <c r="X12273" s="65"/>
      <c r="Y12273" s="65"/>
      <c r="Z12273" s="65"/>
      <c r="AA12273" s="65"/>
      <c r="AB12273" s="65"/>
      <c r="AC12273" s="65"/>
      <c r="AJ12273" s="66"/>
    </row>
    <row r="12274" spans="17:36" ht="4.5" customHeight="1" x14ac:dyDescent="0.2">
      <c r="Q12274" s="65"/>
      <c r="R12274" s="65"/>
      <c r="X12274" s="65"/>
      <c r="Y12274" s="65"/>
      <c r="Z12274" s="65"/>
      <c r="AA12274" s="65"/>
      <c r="AB12274" s="65"/>
      <c r="AC12274" s="65"/>
      <c r="AJ12274" s="66"/>
    </row>
    <row r="12275" spans="17:36" ht="4.5" customHeight="1" x14ac:dyDescent="0.2">
      <c r="Q12275" s="65"/>
      <c r="R12275" s="65"/>
      <c r="X12275" s="65"/>
      <c r="Y12275" s="65"/>
      <c r="Z12275" s="65"/>
      <c r="AA12275" s="65"/>
      <c r="AB12275" s="65"/>
      <c r="AC12275" s="65"/>
      <c r="AJ12275" s="66"/>
    </row>
    <row r="12276" spans="17:36" ht="4.5" customHeight="1" x14ac:dyDescent="0.2">
      <c r="Q12276" s="65"/>
      <c r="R12276" s="65"/>
      <c r="X12276" s="65"/>
      <c r="Y12276" s="65"/>
      <c r="Z12276" s="65"/>
      <c r="AA12276" s="65"/>
      <c r="AB12276" s="65"/>
      <c r="AC12276" s="65"/>
      <c r="AJ12276" s="66"/>
    </row>
    <row r="12277" spans="17:36" ht="4.5" customHeight="1" x14ac:dyDescent="0.2">
      <c r="Q12277" s="65"/>
      <c r="R12277" s="65"/>
      <c r="X12277" s="65"/>
      <c r="Y12277" s="65"/>
      <c r="Z12277" s="65"/>
      <c r="AA12277" s="65"/>
      <c r="AB12277" s="65"/>
      <c r="AC12277" s="65"/>
      <c r="AJ12277" s="66"/>
    </row>
    <row r="12278" spans="17:36" ht="4.5" customHeight="1" x14ac:dyDescent="0.2">
      <c r="Q12278" s="65"/>
      <c r="R12278" s="65"/>
      <c r="X12278" s="65"/>
      <c r="Y12278" s="65"/>
      <c r="Z12278" s="65"/>
      <c r="AA12278" s="65"/>
      <c r="AB12278" s="65"/>
      <c r="AC12278" s="65"/>
      <c r="AJ12278" s="66"/>
    </row>
    <row r="12279" spans="17:36" ht="4.5" customHeight="1" x14ac:dyDescent="0.2">
      <c r="Q12279" s="65"/>
      <c r="R12279" s="65"/>
      <c r="X12279" s="65"/>
      <c r="Y12279" s="65"/>
      <c r="Z12279" s="65"/>
      <c r="AA12279" s="65"/>
      <c r="AB12279" s="65"/>
      <c r="AC12279" s="65"/>
      <c r="AJ12279" s="66"/>
    </row>
    <row r="12280" spans="17:36" ht="4.5" customHeight="1" x14ac:dyDescent="0.2">
      <c r="Q12280" s="65"/>
      <c r="R12280" s="65"/>
      <c r="X12280" s="65"/>
      <c r="Y12280" s="65"/>
      <c r="Z12280" s="65"/>
      <c r="AA12280" s="65"/>
      <c r="AB12280" s="65"/>
      <c r="AC12280" s="65"/>
      <c r="AJ12280" s="66"/>
    </row>
    <row r="12281" spans="17:36" ht="4.5" customHeight="1" x14ac:dyDescent="0.2">
      <c r="Q12281" s="65"/>
      <c r="R12281" s="65"/>
      <c r="X12281" s="65"/>
      <c r="Y12281" s="65"/>
      <c r="Z12281" s="65"/>
      <c r="AA12281" s="65"/>
      <c r="AB12281" s="65"/>
      <c r="AC12281" s="65"/>
      <c r="AJ12281" s="66"/>
    </row>
    <row r="12282" spans="17:36" ht="4.5" customHeight="1" x14ac:dyDescent="0.2">
      <c r="Q12282" s="65"/>
      <c r="R12282" s="65"/>
      <c r="X12282" s="65"/>
      <c r="Y12282" s="65"/>
      <c r="Z12282" s="65"/>
      <c r="AA12282" s="65"/>
      <c r="AB12282" s="65"/>
      <c r="AC12282" s="65"/>
      <c r="AJ12282" s="66"/>
    </row>
    <row r="12283" spans="17:36" ht="4.5" customHeight="1" x14ac:dyDescent="0.2">
      <c r="Q12283" s="65"/>
      <c r="R12283" s="65"/>
      <c r="X12283" s="65"/>
      <c r="Y12283" s="65"/>
      <c r="Z12283" s="65"/>
      <c r="AA12283" s="65"/>
      <c r="AB12283" s="65"/>
      <c r="AC12283" s="65"/>
      <c r="AJ12283" s="66"/>
    </row>
    <row r="12284" spans="17:36" ht="4.5" customHeight="1" x14ac:dyDescent="0.2">
      <c r="Q12284" s="65"/>
      <c r="R12284" s="65"/>
      <c r="X12284" s="65"/>
      <c r="Y12284" s="65"/>
      <c r="Z12284" s="65"/>
      <c r="AA12284" s="65"/>
      <c r="AB12284" s="65"/>
      <c r="AC12284" s="65"/>
      <c r="AJ12284" s="66"/>
    </row>
    <row r="12285" spans="17:36" ht="4.5" customHeight="1" x14ac:dyDescent="0.2">
      <c r="Q12285" s="65"/>
      <c r="R12285" s="65"/>
      <c r="X12285" s="65"/>
      <c r="Y12285" s="65"/>
      <c r="Z12285" s="65"/>
      <c r="AA12285" s="65"/>
      <c r="AB12285" s="65"/>
      <c r="AC12285" s="65"/>
      <c r="AJ12285" s="66"/>
    </row>
    <row r="12286" spans="17:36" ht="4.5" customHeight="1" x14ac:dyDescent="0.2">
      <c r="Q12286" s="65"/>
      <c r="R12286" s="65"/>
      <c r="X12286" s="65"/>
      <c r="Y12286" s="65"/>
      <c r="Z12286" s="65"/>
      <c r="AA12286" s="65"/>
      <c r="AB12286" s="65"/>
      <c r="AC12286" s="65"/>
      <c r="AJ12286" s="66"/>
    </row>
    <row r="12287" spans="17:36" ht="4.5" customHeight="1" x14ac:dyDescent="0.2">
      <c r="Q12287" s="65"/>
      <c r="R12287" s="65"/>
      <c r="X12287" s="65"/>
      <c r="Y12287" s="65"/>
      <c r="Z12287" s="65"/>
      <c r="AA12287" s="65"/>
      <c r="AB12287" s="65"/>
      <c r="AC12287" s="65"/>
      <c r="AJ12287" s="66"/>
    </row>
    <row r="12288" spans="17:36" ht="4.5" customHeight="1" x14ac:dyDescent="0.2">
      <c r="Q12288" s="65"/>
      <c r="R12288" s="65"/>
      <c r="X12288" s="65"/>
      <c r="Y12288" s="65"/>
      <c r="Z12288" s="65"/>
      <c r="AA12288" s="65"/>
      <c r="AB12288" s="65"/>
      <c r="AC12288" s="65"/>
      <c r="AJ12288" s="66"/>
    </row>
    <row r="12289" spans="17:36" ht="4.5" customHeight="1" x14ac:dyDescent="0.2">
      <c r="Q12289" s="65"/>
      <c r="R12289" s="65"/>
      <c r="X12289" s="65"/>
      <c r="Y12289" s="65"/>
      <c r="Z12289" s="65"/>
      <c r="AA12289" s="65"/>
      <c r="AB12289" s="65"/>
      <c r="AC12289" s="65"/>
      <c r="AJ12289" s="66"/>
    </row>
    <row r="12290" spans="17:36" ht="4.5" customHeight="1" x14ac:dyDescent="0.2">
      <c r="Q12290" s="65"/>
      <c r="R12290" s="65"/>
      <c r="X12290" s="65"/>
      <c r="Y12290" s="65"/>
      <c r="Z12290" s="65"/>
      <c r="AA12290" s="65"/>
      <c r="AB12290" s="65"/>
      <c r="AC12290" s="65"/>
      <c r="AJ12290" s="66"/>
    </row>
    <row r="12291" spans="17:36" ht="4.5" customHeight="1" x14ac:dyDescent="0.2">
      <c r="Q12291" s="65"/>
      <c r="R12291" s="65"/>
      <c r="X12291" s="65"/>
      <c r="Y12291" s="65"/>
      <c r="Z12291" s="65"/>
      <c r="AA12291" s="65"/>
      <c r="AB12291" s="65"/>
      <c r="AC12291" s="65"/>
      <c r="AJ12291" s="66"/>
    </row>
    <row r="12292" spans="17:36" ht="4.5" customHeight="1" x14ac:dyDescent="0.2">
      <c r="Q12292" s="65"/>
      <c r="R12292" s="65"/>
      <c r="X12292" s="65"/>
      <c r="Y12292" s="65"/>
      <c r="Z12292" s="65"/>
      <c r="AA12292" s="65"/>
      <c r="AB12292" s="65"/>
      <c r="AC12292" s="65"/>
      <c r="AJ12292" s="66"/>
    </row>
    <row r="12293" spans="17:36" ht="4.5" customHeight="1" x14ac:dyDescent="0.2">
      <c r="Q12293" s="65"/>
      <c r="R12293" s="65"/>
      <c r="X12293" s="65"/>
      <c r="Y12293" s="65"/>
      <c r="Z12293" s="65"/>
      <c r="AA12293" s="65"/>
      <c r="AB12293" s="65"/>
      <c r="AC12293" s="65"/>
      <c r="AJ12293" s="66"/>
    </row>
    <row r="12294" spans="17:36" ht="4.5" customHeight="1" x14ac:dyDescent="0.2">
      <c r="Q12294" s="65"/>
      <c r="R12294" s="65"/>
      <c r="X12294" s="65"/>
      <c r="Y12294" s="65"/>
      <c r="Z12294" s="65"/>
      <c r="AA12294" s="65"/>
      <c r="AB12294" s="65"/>
      <c r="AC12294" s="65"/>
      <c r="AJ12294" s="66"/>
    </row>
    <row r="12295" spans="17:36" ht="4.5" customHeight="1" x14ac:dyDescent="0.2">
      <c r="Q12295" s="65"/>
      <c r="R12295" s="65"/>
      <c r="X12295" s="65"/>
      <c r="Y12295" s="65"/>
      <c r="Z12295" s="65"/>
      <c r="AA12295" s="65"/>
      <c r="AB12295" s="65"/>
      <c r="AC12295" s="65"/>
      <c r="AJ12295" s="66"/>
    </row>
    <row r="12296" spans="17:36" ht="4.5" customHeight="1" x14ac:dyDescent="0.2">
      <c r="Q12296" s="65"/>
      <c r="R12296" s="65"/>
      <c r="X12296" s="65"/>
      <c r="Y12296" s="65"/>
      <c r="Z12296" s="65"/>
      <c r="AA12296" s="65"/>
      <c r="AB12296" s="65"/>
      <c r="AC12296" s="65"/>
      <c r="AJ12296" s="66"/>
    </row>
    <row r="12297" spans="17:36" ht="4.5" customHeight="1" x14ac:dyDescent="0.2">
      <c r="Q12297" s="65"/>
      <c r="R12297" s="65"/>
      <c r="X12297" s="65"/>
      <c r="Y12297" s="65"/>
      <c r="Z12297" s="65"/>
      <c r="AA12297" s="65"/>
      <c r="AB12297" s="65"/>
      <c r="AC12297" s="65"/>
      <c r="AJ12297" s="66"/>
    </row>
    <row r="12298" spans="17:36" ht="4.5" customHeight="1" x14ac:dyDescent="0.2">
      <c r="Q12298" s="65"/>
      <c r="R12298" s="65"/>
      <c r="X12298" s="65"/>
      <c r="Y12298" s="65"/>
      <c r="Z12298" s="65"/>
      <c r="AA12298" s="65"/>
      <c r="AB12298" s="65"/>
      <c r="AC12298" s="65"/>
      <c r="AJ12298" s="66"/>
    </row>
    <row r="12299" spans="17:36" ht="4.5" customHeight="1" x14ac:dyDescent="0.2">
      <c r="Q12299" s="65"/>
      <c r="R12299" s="65"/>
      <c r="X12299" s="65"/>
      <c r="Y12299" s="65"/>
      <c r="Z12299" s="65"/>
      <c r="AA12299" s="65"/>
      <c r="AB12299" s="65"/>
      <c r="AC12299" s="65"/>
      <c r="AJ12299" s="66"/>
    </row>
    <row r="12300" spans="17:36" ht="4.5" customHeight="1" x14ac:dyDescent="0.2">
      <c r="Q12300" s="65"/>
      <c r="R12300" s="65"/>
      <c r="X12300" s="65"/>
      <c r="Y12300" s="65"/>
      <c r="Z12300" s="65"/>
      <c r="AA12300" s="65"/>
      <c r="AB12300" s="65"/>
      <c r="AC12300" s="65"/>
      <c r="AJ12300" s="66"/>
    </row>
    <row r="12301" spans="17:36" ht="4.5" customHeight="1" x14ac:dyDescent="0.2">
      <c r="Q12301" s="65"/>
      <c r="R12301" s="65"/>
      <c r="X12301" s="65"/>
      <c r="Y12301" s="65"/>
      <c r="Z12301" s="65"/>
      <c r="AA12301" s="65"/>
      <c r="AB12301" s="65"/>
      <c r="AC12301" s="65"/>
      <c r="AJ12301" s="66"/>
    </row>
    <row r="12302" spans="17:36" ht="4.5" customHeight="1" x14ac:dyDescent="0.2">
      <c r="Q12302" s="65"/>
      <c r="R12302" s="65"/>
      <c r="X12302" s="65"/>
      <c r="Y12302" s="65"/>
      <c r="Z12302" s="65"/>
      <c r="AA12302" s="65"/>
      <c r="AB12302" s="65"/>
      <c r="AC12302" s="65"/>
      <c r="AJ12302" s="66"/>
    </row>
    <row r="12303" spans="17:36" ht="4.5" customHeight="1" x14ac:dyDescent="0.2">
      <c r="Q12303" s="65"/>
      <c r="R12303" s="65"/>
      <c r="X12303" s="65"/>
      <c r="Y12303" s="65"/>
      <c r="Z12303" s="65"/>
      <c r="AA12303" s="65"/>
      <c r="AB12303" s="65"/>
      <c r="AC12303" s="65"/>
      <c r="AJ12303" s="66"/>
    </row>
    <row r="12304" spans="17:36" ht="4.5" customHeight="1" x14ac:dyDescent="0.2">
      <c r="Q12304" s="65"/>
      <c r="R12304" s="65"/>
      <c r="X12304" s="65"/>
      <c r="Y12304" s="65"/>
      <c r="Z12304" s="65"/>
      <c r="AA12304" s="65"/>
      <c r="AB12304" s="65"/>
      <c r="AC12304" s="65"/>
      <c r="AJ12304" s="66"/>
    </row>
    <row r="12305" spans="17:36" ht="4.5" customHeight="1" x14ac:dyDescent="0.2">
      <c r="Q12305" s="65"/>
      <c r="R12305" s="65"/>
      <c r="X12305" s="65"/>
      <c r="Y12305" s="65"/>
      <c r="Z12305" s="65"/>
      <c r="AA12305" s="65"/>
      <c r="AB12305" s="65"/>
      <c r="AC12305" s="65"/>
      <c r="AJ12305" s="66"/>
    </row>
    <row r="12306" spans="17:36" ht="4.5" customHeight="1" x14ac:dyDescent="0.2">
      <c r="Q12306" s="65"/>
      <c r="R12306" s="65"/>
      <c r="X12306" s="65"/>
      <c r="Y12306" s="65"/>
      <c r="Z12306" s="65"/>
      <c r="AA12306" s="65"/>
      <c r="AB12306" s="65"/>
      <c r="AC12306" s="65"/>
      <c r="AJ12306" s="66"/>
    </row>
    <row r="12307" spans="17:36" ht="4.5" customHeight="1" x14ac:dyDescent="0.2">
      <c r="Q12307" s="65"/>
      <c r="R12307" s="65"/>
      <c r="X12307" s="65"/>
      <c r="Y12307" s="65"/>
      <c r="Z12307" s="65"/>
      <c r="AA12307" s="65"/>
      <c r="AB12307" s="65"/>
      <c r="AC12307" s="65"/>
      <c r="AJ12307" s="66"/>
    </row>
    <row r="12308" spans="17:36" ht="4.5" customHeight="1" x14ac:dyDescent="0.2">
      <c r="Q12308" s="65"/>
      <c r="R12308" s="65"/>
      <c r="X12308" s="65"/>
      <c r="Y12308" s="65"/>
      <c r="Z12308" s="65"/>
      <c r="AA12308" s="65"/>
      <c r="AB12308" s="65"/>
      <c r="AC12308" s="65"/>
      <c r="AJ12308" s="66"/>
    </row>
    <row r="12309" spans="17:36" ht="4.5" customHeight="1" x14ac:dyDescent="0.2">
      <c r="Q12309" s="65"/>
      <c r="R12309" s="65"/>
      <c r="X12309" s="65"/>
      <c r="Y12309" s="65"/>
      <c r="Z12309" s="65"/>
      <c r="AA12309" s="65"/>
      <c r="AB12309" s="65"/>
      <c r="AC12309" s="65"/>
      <c r="AJ12309" s="66"/>
    </row>
    <row r="12310" spans="17:36" ht="4.5" customHeight="1" x14ac:dyDescent="0.2">
      <c r="Q12310" s="65"/>
      <c r="R12310" s="65"/>
      <c r="X12310" s="65"/>
      <c r="Y12310" s="65"/>
      <c r="Z12310" s="65"/>
      <c r="AA12310" s="65"/>
      <c r="AB12310" s="65"/>
      <c r="AC12310" s="65"/>
      <c r="AJ12310" s="66"/>
    </row>
    <row r="12311" spans="17:36" ht="4.5" customHeight="1" x14ac:dyDescent="0.2">
      <c r="Q12311" s="65"/>
      <c r="R12311" s="65"/>
      <c r="X12311" s="65"/>
      <c r="Y12311" s="65"/>
      <c r="Z12311" s="65"/>
      <c r="AA12311" s="65"/>
      <c r="AB12311" s="65"/>
      <c r="AC12311" s="65"/>
      <c r="AJ12311" s="66"/>
    </row>
    <row r="12312" spans="17:36" ht="4.5" customHeight="1" x14ac:dyDescent="0.2">
      <c r="Q12312" s="65"/>
      <c r="R12312" s="65"/>
      <c r="X12312" s="65"/>
      <c r="Y12312" s="65"/>
      <c r="Z12312" s="65"/>
      <c r="AA12312" s="65"/>
      <c r="AB12312" s="65"/>
      <c r="AC12312" s="65"/>
      <c r="AJ12312" s="66"/>
    </row>
    <row r="12313" spans="17:36" ht="4.5" customHeight="1" x14ac:dyDescent="0.2">
      <c r="Q12313" s="65"/>
      <c r="R12313" s="65"/>
      <c r="X12313" s="65"/>
      <c r="Y12313" s="65"/>
      <c r="Z12313" s="65"/>
      <c r="AA12313" s="65"/>
      <c r="AB12313" s="65"/>
      <c r="AC12313" s="65"/>
      <c r="AJ12313" s="66"/>
    </row>
    <row r="12314" spans="17:36" ht="4.5" customHeight="1" x14ac:dyDescent="0.2">
      <c r="Q12314" s="65"/>
      <c r="R12314" s="65"/>
      <c r="X12314" s="65"/>
      <c r="Y12314" s="65"/>
      <c r="Z12314" s="65"/>
      <c r="AA12314" s="65"/>
      <c r="AB12314" s="65"/>
      <c r="AC12314" s="65"/>
      <c r="AJ12314" s="66"/>
    </row>
    <row r="12315" spans="17:36" ht="4.5" customHeight="1" x14ac:dyDescent="0.2">
      <c r="Q12315" s="65"/>
      <c r="R12315" s="65"/>
      <c r="X12315" s="65"/>
      <c r="Y12315" s="65"/>
      <c r="Z12315" s="65"/>
      <c r="AA12315" s="65"/>
      <c r="AB12315" s="65"/>
      <c r="AC12315" s="65"/>
      <c r="AJ12315" s="66"/>
    </row>
    <row r="12316" spans="17:36" ht="4.5" customHeight="1" x14ac:dyDescent="0.2">
      <c r="Q12316" s="65"/>
      <c r="R12316" s="65"/>
      <c r="X12316" s="65"/>
      <c r="Y12316" s="65"/>
      <c r="Z12316" s="65"/>
      <c r="AA12316" s="65"/>
      <c r="AB12316" s="65"/>
      <c r="AC12316" s="65"/>
      <c r="AJ12316" s="66"/>
    </row>
    <row r="12317" spans="17:36" ht="4.5" customHeight="1" x14ac:dyDescent="0.2">
      <c r="Q12317" s="65"/>
      <c r="R12317" s="65"/>
      <c r="X12317" s="65"/>
      <c r="Y12317" s="65"/>
      <c r="Z12317" s="65"/>
      <c r="AA12317" s="65"/>
      <c r="AB12317" s="65"/>
      <c r="AC12317" s="65"/>
      <c r="AJ12317" s="66"/>
    </row>
    <row r="12318" spans="17:36" ht="4.5" customHeight="1" x14ac:dyDescent="0.2">
      <c r="Q12318" s="65"/>
      <c r="R12318" s="65"/>
      <c r="X12318" s="65"/>
      <c r="Y12318" s="65"/>
      <c r="Z12318" s="65"/>
      <c r="AA12318" s="65"/>
      <c r="AB12318" s="65"/>
      <c r="AC12318" s="65"/>
      <c r="AJ12318" s="66"/>
    </row>
    <row r="12319" spans="17:36" ht="4.5" customHeight="1" x14ac:dyDescent="0.2">
      <c r="Q12319" s="65"/>
      <c r="R12319" s="65"/>
      <c r="X12319" s="65"/>
      <c r="Y12319" s="65"/>
      <c r="Z12319" s="65"/>
      <c r="AA12319" s="65"/>
      <c r="AB12319" s="65"/>
      <c r="AC12319" s="65"/>
      <c r="AJ12319" s="66"/>
    </row>
    <row r="12320" spans="17:36" ht="4.5" customHeight="1" x14ac:dyDescent="0.2">
      <c r="Q12320" s="65"/>
      <c r="R12320" s="65"/>
      <c r="X12320" s="65"/>
      <c r="Y12320" s="65"/>
      <c r="Z12320" s="65"/>
      <c r="AA12320" s="65"/>
      <c r="AB12320" s="65"/>
      <c r="AC12320" s="65"/>
      <c r="AJ12320" s="66"/>
    </row>
    <row r="12321" spans="17:36" ht="4.5" customHeight="1" x14ac:dyDescent="0.2">
      <c r="Q12321" s="65"/>
      <c r="R12321" s="65"/>
      <c r="X12321" s="65"/>
      <c r="Y12321" s="65"/>
      <c r="Z12321" s="65"/>
      <c r="AA12321" s="65"/>
      <c r="AB12321" s="65"/>
      <c r="AC12321" s="65"/>
      <c r="AJ12321" s="66"/>
    </row>
    <row r="12322" spans="17:36" ht="4.5" customHeight="1" x14ac:dyDescent="0.2">
      <c r="Q12322" s="65"/>
      <c r="R12322" s="65"/>
      <c r="X12322" s="65"/>
      <c r="Y12322" s="65"/>
      <c r="Z12322" s="65"/>
      <c r="AA12322" s="65"/>
      <c r="AB12322" s="65"/>
      <c r="AC12322" s="65"/>
      <c r="AJ12322" s="66"/>
    </row>
    <row r="12323" spans="17:36" ht="4.5" customHeight="1" x14ac:dyDescent="0.2">
      <c r="Q12323" s="65"/>
      <c r="R12323" s="65"/>
      <c r="X12323" s="65"/>
      <c r="Y12323" s="65"/>
      <c r="Z12323" s="65"/>
      <c r="AA12323" s="65"/>
      <c r="AB12323" s="65"/>
      <c r="AC12323" s="65"/>
      <c r="AJ12323" s="66"/>
    </row>
    <row r="12324" spans="17:36" ht="4.5" customHeight="1" x14ac:dyDescent="0.2">
      <c r="Q12324" s="65"/>
      <c r="R12324" s="65"/>
      <c r="X12324" s="65"/>
      <c r="Y12324" s="65"/>
      <c r="Z12324" s="65"/>
      <c r="AA12324" s="65"/>
      <c r="AB12324" s="65"/>
      <c r="AC12324" s="65"/>
      <c r="AJ12324" s="66"/>
    </row>
    <row r="12325" spans="17:36" ht="4.5" customHeight="1" x14ac:dyDescent="0.2">
      <c r="Q12325" s="65"/>
      <c r="R12325" s="65"/>
      <c r="X12325" s="65"/>
      <c r="Y12325" s="65"/>
      <c r="Z12325" s="65"/>
      <c r="AA12325" s="65"/>
      <c r="AB12325" s="65"/>
      <c r="AC12325" s="65"/>
      <c r="AJ12325" s="66"/>
    </row>
    <row r="12326" spans="17:36" ht="4.5" customHeight="1" x14ac:dyDescent="0.2">
      <c r="Q12326" s="65"/>
      <c r="R12326" s="65"/>
      <c r="X12326" s="65"/>
      <c r="Y12326" s="65"/>
      <c r="Z12326" s="65"/>
      <c r="AA12326" s="65"/>
      <c r="AB12326" s="65"/>
      <c r="AC12326" s="65"/>
      <c r="AJ12326" s="66"/>
    </row>
    <row r="12327" spans="17:36" ht="4.5" customHeight="1" x14ac:dyDescent="0.2">
      <c r="Q12327" s="65"/>
      <c r="R12327" s="65"/>
      <c r="X12327" s="65"/>
      <c r="Y12327" s="65"/>
      <c r="Z12327" s="65"/>
      <c r="AA12327" s="65"/>
      <c r="AB12327" s="65"/>
      <c r="AC12327" s="65"/>
      <c r="AJ12327" s="66"/>
    </row>
    <row r="12328" spans="17:36" ht="4.5" customHeight="1" x14ac:dyDescent="0.2">
      <c r="Q12328" s="65"/>
      <c r="R12328" s="65"/>
      <c r="X12328" s="65"/>
      <c r="Y12328" s="65"/>
      <c r="Z12328" s="65"/>
      <c r="AA12328" s="65"/>
      <c r="AB12328" s="65"/>
      <c r="AC12328" s="65"/>
      <c r="AJ12328" s="66"/>
    </row>
    <row r="12329" spans="17:36" ht="4.5" customHeight="1" x14ac:dyDescent="0.2">
      <c r="Q12329" s="65"/>
      <c r="R12329" s="65"/>
      <c r="X12329" s="65"/>
      <c r="Y12329" s="65"/>
      <c r="Z12329" s="65"/>
      <c r="AA12329" s="65"/>
      <c r="AB12329" s="65"/>
      <c r="AC12329" s="65"/>
      <c r="AJ12329" s="66"/>
    </row>
    <row r="12330" spans="17:36" ht="4.5" customHeight="1" x14ac:dyDescent="0.2">
      <c r="Q12330" s="65"/>
      <c r="R12330" s="65"/>
      <c r="X12330" s="65"/>
      <c r="Y12330" s="65"/>
      <c r="Z12330" s="65"/>
      <c r="AA12330" s="65"/>
      <c r="AB12330" s="65"/>
      <c r="AC12330" s="65"/>
      <c r="AJ12330" s="66"/>
    </row>
    <row r="12331" spans="17:36" ht="4.5" customHeight="1" x14ac:dyDescent="0.2">
      <c r="Q12331" s="65"/>
      <c r="R12331" s="65"/>
      <c r="X12331" s="65"/>
      <c r="Y12331" s="65"/>
      <c r="Z12331" s="65"/>
      <c r="AA12331" s="65"/>
      <c r="AB12331" s="65"/>
      <c r="AC12331" s="65"/>
      <c r="AJ12331" s="66"/>
    </row>
    <row r="12332" spans="17:36" ht="4.5" customHeight="1" x14ac:dyDescent="0.2">
      <c r="Q12332" s="65"/>
      <c r="R12332" s="65"/>
      <c r="X12332" s="65"/>
      <c r="Y12332" s="65"/>
      <c r="Z12332" s="65"/>
      <c r="AA12332" s="65"/>
      <c r="AB12332" s="65"/>
      <c r="AC12332" s="65"/>
      <c r="AJ12332" s="66"/>
    </row>
    <row r="12333" spans="17:36" ht="4.5" customHeight="1" x14ac:dyDescent="0.2">
      <c r="Q12333" s="65"/>
      <c r="R12333" s="65"/>
      <c r="X12333" s="65"/>
      <c r="Y12333" s="65"/>
      <c r="Z12333" s="65"/>
      <c r="AA12333" s="65"/>
      <c r="AB12333" s="65"/>
      <c r="AC12333" s="65"/>
      <c r="AJ12333" s="66"/>
    </row>
    <row r="12334" spans="17:36" ht="4.5" customHeight="1" x14ac:dyDescent="0.2">
      <c r="Q12334" s="65"/>
      <c r="R12334" s="65"/>
      <c r="X12334" s="65"/>
      <c r="Y12334" s="65"/>
      <c r="Z12334" s="65"/>
      <c r="AA12334" s="65"/>
      <c r="AB12334" s="65"/>
      <c r="AC12334" s="65"/>
      <c r="AJ12334" s="66"/>
    </row>
    <row r="12335" spans="17:36" ht="4.5" customHeight="1" x14ac:dyDescent="0.2">
      <c r="Q12335" s="65"/>
      <c r="R12335" s="65"/>
      <c r="X12335" s="65"/>
      <c r="Y12335" s="65"/>
      <c r="Z12335" s="65"/>
      <c r="AA12335" s="65"/>
      <c r="AB12335" s="65"/>
      <c r="AC12335" s="65"/>
      <c r="AJ12335" s="66"/>
    </row>
    <row r="12336" spans="17:36" ht="4.5" customHeight="1" x14ac:dyDescent="0.2">
      <c r="Q12336" s="65"/>
      <c r="R12336" s="65"/>
      <c r="X12336" s="65"/>
      <c r="Y12336" s="65"/>
      <c r="Z12336" s="65"/>
      <c r="AA12336" s="65"/>
      <c r="AB12336" s="65"/>
      <c r="AC12336" s="65"/>
      <c r="AJ12336" s="66"/>
    </row>
    <row r="12337" spans="17:36" ht="4.5" customHeight="1" x14ac:dyDescent="0.2">
      <c r="Q12337" s="65"/>
      <c r="R12337" s="65"/>
      <c r="X12337" s="65"/>
      <c r="Y12337" s="65"/>
      <c r="Z12337" s="65"/>
      <c r="AA12337" s="65"/>
      <c r="AB12337" s="65"/>
      <c r="AC12337" s="65"/>
      <c r="AJ12337" s="66"/>
    </row>
    <row r="12338" spans="17:36" ht="4.5" customHeight="1" x14ac:dyDescent="0.2">
      <c r="Q12338" s="65"/>
      <c r="R12338" s="65"/>
      <c r="X12338" s="65"/>
      <c r="Y12338" s="65"/>
      <c r="Z12338" s="65"/>
      <c r="AA12338" s="65"/>
      <c r="AB12338" s="65"/>
      <c r="AC12338" s="65"/>
      <c r="AJ12338" s="66"/>
    </row>
    <row r="12339" spans="17:36" ht="4.5" customHeight="1" x14ac:dyDescent="0.2">
      <c r="Q12339" s="65"/>
      <c r="R12339" s="65"/>
      <c r="X12339" s="65"/>
      <c r="Y12339" s="65"/>
      <c r="Z12339" s="65"/>
      <c r="AA12339" s="65"/>
      <c r="AB12339" s="65"/>
      <c r="AC12339" s="65"/>
      <c r="AJ12339" s="66"/>
    </row>
    <row r="12340" spans="17:36" ht="4.5" customHeight="1" x14ac:dyDescent="0.2">
      <c r="Q12340" s="65"/>
      <c r="R12340" s="65"/>
      <c r="X12340" s="65"/>
      <c r="Y12340" s="65"/>
      <c r="Z12340" s="65"/>
      <c r="AA12340" s="65"/>
      <c r="AB12340" s="65"/>
      <c r="AC12340" s="65"/>
      <c r="AJ12340" s="66"/>
    </row>
    <row r="12341" spans="17:36" ht="4.5" customHeight="1" x14ac:dyDescent="0.2">
      <c r="Q12341" s="65"/>
      <c r="R12341" s="65"/>
      <c r="X12341" s="65"/>
      <c r="Y12341" s="65"/>
      <c r="Z12341" s="65"/>
      <c r="AA12341" s="65"/>
      <c r="AB12341" s="65"/>
      <c r="AC12341" s="65"/>
      <c r="AJ12341" s="66"/>
    </row>
    <row r="12342" spans="17:36" ht="4.5" customHeight="1" x14ac:dyDescent="0.2">
      <c r="Q12342" s="65"/>
      <c r="R12342" s="65"/>
      <c r="X12342" s="65"/>
      <c r="Y12342" s="65"/>
      <c r="Z12342" s="65"/>
      <c r="AA12342" s="65"/>
      <c r="AB12342" s="65"/>
      <c r="AC12342" s="65"/>
      <c r="AJ12342" s="66"/>
    </row>
    <row r="12343" spans="17:36" ht="4.5" customHeight="1" x14ac:dyDescent="0.2">
      <c r="Q12343" s="65"/>
      <c r="R12343" s="65"/>
      <c r="X12343" s="65"/>
      <c r="Y12343" s="65"/>
      <c r="Z12343" s="65"/>
      <c r="AA12343" s="65"/>
      <c r="AB12343" s="65"/>
      <c r="AC12343" s="65"/>
      <c r="AJ12343" s="66"/>
    </row>
    <row r="12344" spans="17:36" ht="4.5" customHeight="1" x14ac:dyDescent="0.2">
      <c r="Q12344" s="65"/>
      <c r="R12344" s="65"/>
      <c r="X12344" s="65"/>
      <c r="Y12344" s="65"/>
      <c r="Z12344" s="65"/>
      <c r="AA12344" s="65"/>
      <c r="AB12344" s="65"/>
      <c r="AC12344" s="65"/>
      <c r="AJ12344" s="66"/>
    </row>
    <row r="12345" spans="17:36" ht="4.5" customHeight="1" x14ac:dyDescent="0.2">
      <c r="Q12345" s="65"/>
      <c r="R12345" s="65"/>
      <c r="X12345" s="65"/>
      <c r="Y12345" s="65"/>
      <c r="Z12345" s="65"/>
      <c r="AA12345" s="65"/>
      <c r="AB12345" s="65"/>
      <c r="AC12345" s="65"/>
      <c r="AJ12345" s="66"/>
    </row>
    <row r="12346" spans="17:36" ht="4.5" customHeight="1" x14ac:dyDescent="0.2">
      <c r="Q12346" s="65"/>
      <c r="R12346" s="65"/>
      <c r="X12346" s="65"/>
      <c r="Y12346" s="65"/>
      <c r="Z12346" s="65"/>
      <c r="AA12346" s="65"/>
      <c r="AB12346" s="65"/>
      <c r="AC12346" s="65"/>
      <c r="AJ12346" s="66"/>
    </row>
    <row r="12347" spans="17:36" ht="4.5" customHeight="1" x14ac:dyDescent="0.2">
      <c r="Q12347" s="65"/>
      <c r="R12347" s="65"/>
      <c r="X12347" s="65"/>
      <c r="Y12347" s="65"/>
      <c r="Z12347" s="65"/>
      <c r="AA12347" s="65"/>
      <c r="AB12347" s="65"/>
      <c r="AC12347" s="65"/>
      <c r="AJ12347" s="66"/>
    </row>
    <row r="12348" spans="17:36" ht="4.5" customHeight="1" x14ac:dyDescent="0.2">
      <c r="Q12348" s="65"/>
      <c r="R12348" s="65"/>
      <c r="X12348" s="65"/>
      <c r="Y12348" s="65"/>
      <c r="Z12348" s="65"/>
      <c r="AA12348" s="65"/>
      <c r="AB12348" s="65"/>
      <c r="AC12348" s="65"/>
      <c r="AJ12348" s="66"/>
    </row>
    <row r="12349" spans="17:36" ht="4.5" customHeight="1" x14ac:dyDescent="0.2">
      <c r="Q12349" s="65"/>
      <c r="R12349" s="65"/>
      <c r="X12349" s="65"/>
      <c r="Y12349" s="65"/>
      <c r="Z12349" s="65"/>
      <c r="AA12349" s="65"/>
      <c r="AB12349" s="65"/>
      <c r="AC12349" s="65"/>
      <c r="AJ12349" s="66"/>
    </row>
    <row r="12350" spans="17:36" ht="4.5" customHeight="1" x14ac:dyDescent="0.2">
      <c r="Q12350" s="65"/>
      <c r="R12350" s="65"/>
      <c r="X12350" s="65"/>
      <c r="Y12350" s="65"/>
      <c r="Z12350" s="65"/>
      <c r="AA12350" s="65"/>
      <c r="AB12350" s="65"/>
      <c r="AC12350" s="65"/>
      <c r="AJ12350" s="66"/>
    </row>
    <row r="12351" spans="17:36" ht="4.5" customHeight="1" x14ac:dyDescent="0.2">
      <c r="Q12351" s="65"/>
      <c r="R12351" s="65"/>
      <c r="X12351" s="65"/>
      <c r="Y12351" s="65"/>
      <c r="Z12351" s="65"/>
      <c r="AA12351" s="65"/>
      <c r="AB12351" s="65"/>
      <c r="AC12351" s="65"/>
      <c r="AJ12351" s="66"/>
    </row>
    <row r="12352" spans="17:36" ht="4.5" customHeight="1" x14ac:dyDescent="0.2">
      <c r="Q12352" s="65"/>
      <c r="R12352" s="65"/>
      <c r="X12352" s="65"/>
      <c r="Y12352" s="65"/>
      <c r="Z12352" s="65"/>
      <c r="AA12352" s="65"/>
      <c r="AB12352" s="65"/>
      <c r="AC12352" s="65"/>
      <c r="AJ12352" s="66"/>
    </row>
    <row r="12353" spans="17:36" ht="4.5" customHeight="1" x14ac:dyDescent="0.2">
      <c r="Q12353" s="65"/>
      <c r="R12353" s="65"/>
      <c r="X12353" s="65"/>
      <c r="Y12353" s="65"/>
      <c r="Z12353" s="65"/>
      <c r="AA12353" s="65"/>
      <c r="AB12353" s="65"/>
      <c r="AC12353" s="65"/>
      <c r="AJ12353" s="66"/>
    </row>
    <row r="12354" spans="17:36" ht="4.5" customHeight="1" x14ac:dyDescent="0.2">
      <c r="Q12354" s="65"/>
      <c r="R12354" s="65"/>
      <c r="X12354" s="65"/>
      <c r="Y12354" s="65"/>
      <c r="Z12354" s="65"/>
      <c r="AA12354" s="65"/>
      <c r="AB12354" s="65"/>
      <c r="AC12354" s="65"/>
      <c r="AJ12354" s="66"/>
    </row>
    <row r="12355" spans="17:36" ht="4.5" customHeight="1" x14ac:dyDescent="0.2">
      <c r="Q12355" s="65"/>
      <c r="R12355" s="65"/>
      <c r="X12355" s="65"/>
      <c r="Y12355" s="65"/>
      <c r="Z12355" s="65"/>
      <c r="AA12355" s="65"/>
      <c r="AB12355" s="65"/>
      <c r="AC12355" s="65"/>
      <c r="AJ12355" s="66"/>
    </row>
    <row r="12356" spans="17:36" ht="4.5" customHeight="1" x14ac:dyDescent="0.2">
      <c r="Q12356" s="65"/>
      <c r="R12356" s="65"/>
      <c r="X12356" s="65"/>
      <c r="Y12356" s="65"/>
      <c r="Z12356" s="65"/>
      <c r="AA12356" s="65"/>
      <c r="AB12356" s="65"/>
      <c r="AC12356" s="65"/>
      <c r="AJ12356" s="66"/>
    </row>
    <row r="12357" spans="17:36" ht="4.5" customHeight="1" x14ac:dyDescent="0.2">
      <c r="Q12357" s="65"/>
      <c r="R12357" s="65"/>
      <c r="X12357" s="65"/>
      <c r="Y12357" s="65"/>
      <c r="Z12357" s="65"/>
      <c r="AA12357" s="65"/>
      <c r="AB12357" s="65"/>
      <c r="AC12357" s="65"/>
      <c r="AJ12357" s="66"/>
    </row>
    <row r="12358" spans="17:36" ht="4.5" customHeight="1" x14ac:dyDescent="0.2">
      <c r="Q12358" s="65"/>
      <c r="R12358" s="65"/>
      <c r="X12358" s="65"/>
      <c r="Y12358" s="65"/>
      <c r="Z12358" s="65"/>
      <c r="AA12358" s="65"/>
      <c r="AB12358" s="65"/>
      <c r="AC12358" s="65"/>
      <c r="AJ12358" s="66"/>
    </row>
    <row r="12359" spans="17:36" ht="4.5" customHeight="1" x14ac:dyDescent="0.2">
      <c r="Q12359" s="65"/>
      <c r="R12359" s="65"/>
      <c r="X12359" s="65"/>
      <c r="Y12359" s="65"/>
      <c r="Z12359" s="65"/>
      <c r="AA12359" s="65"/>
      <c r="AB12359" s="65"/>
      <c r="AC12359" s="65"/>
      <c r="AJ12359" s="66"/>
    </row>
    <row r="12360" spans="17:36" ht="4.5" customHeight="1" x14ac:dyDescent="0.2">
      <c r="Q12360" s="65"/>
      <c r="R12360" s="65"/>
      <c r="X12360" s="65"/>
      <c r="Y12360" s="65"/>
      <c r="Z12360" s="65"/>
      <c r="AA12360" s="65"/>
      <c r="AB12360" s="65"/>
      <c r="AC12360" s="65"/>
      <c r="AJ12360" s="66"/>
    </row>
    <row r="12361" spans="17:36" ht="4.5" customHeight="1" x14ac:dyDescent="0.2">
      <c r="Q12361" s="65"/>
      <c r="R12361" s="65"/>
      <c r="X12361" s="65"/>
      <c r="Y12361" s="65"/>
      <c r="Z12361" s="65"/>
      <c r="AA12361" s="65"/>
      <c r="AB12361" s="65"/>
      <c r="AC12361" s="65"/>
      <c r="AJ12361" s="66"/>
    </row>
    <row r="12362" spans="17:36" ht="4.5" customHeight="1" x14ac:dyDescent="0.2">
      <c r="Q12362" s="65"/>
      <c r="R12362" s="65"/>
      <c r="X12362" s="65"/>
      <c r="Y12362" s="65"/>
      <c r="Z12362" s="65"/>
      <c r="AA12362" s="65"/>
      <c r="AB12362" s="65"/>
      <c r="AC12362" s="65"/>
      <c r="AJ12362" s="66"/>
    </row>
    <row r="12363" spans="17:36" ht="4.5" customHeight="1" x14ac:dyDescent="0.2">
      <c r="Q12363" s="65"/>
      <c r="R12363" s="65"/>
      <c r="X12363" s="65"/>
      <c r="Y12363" s="65"/>
      <c r="Z12363" s="65"/>
      <c r="AA12363" s="65"/>
      <c r="AB12363" s="65"/>
      <c r="AC12363" s="65"/>
      <c r="AJ12363" s="66"/>
    </row>
    <row r="12364" spans="17:36" ht="4.5" customHeight="1" x14ac:dyDescent="0.2">
      <c r="Q12364" s="65"/>
      <c r="R12364" s="65"/>
      <c r="X12364" s="65"/>
      <c r="Y12364" s="65"/>
      <c r="Z12364" s="65"/>
      <c r="AA12364" s="65"/>
      <c r="AB12364" s="65"/>
      <c r="AC12364" s="65"/>
      <c r="AJ12364" s="66"/>
    </row>
    <row r="12365" spans="17:36" ht="4.5" customHeight="1" x14ac:dyDescent="0.2">
      <c r="Q12365" s="65"/>
      <c r="R12365" s="65"/>
      <c r="X12365" s="65"/>
      <c r="Y12365" s="65"/>
      <c r="Z12365" s="65"/>
      <c r="AA12365" s="65"/>
      <c r="AB12365" s="65"/>
      <c r="AC12365" s="65"/>
      <c r="AJ12365" s="66"/>
    </row>
    <row r="12366" spans="17:36" ht="4.5" customHeight="1" x14ac:dyDescent="0.2">
      <c r="Q12366" s="65"/>
      <c r="R12366" s="65"/>
      <c r="X12366" s="65"/>
      <c r="Y12366" s="65"/>
      <c r="Z12366" s="65"/>
      <c r="AA12366" s="65"/>
      <c r="AB12366" s="65"/>
      <c r="AC12366" s="65"/>
      <c r="AJ12366" s="66"/>
    </row>
    <row r="12367" spans="17:36" ht="4.5" customHeight="1" x14ac:dyDescent="0.2">
      <c r="Q12367" s="65"/>
      <c r="R12367" s="65"/>
      <c r="X12367" s="65"/>
      <c r="Y12367" s="65"/>
      <c r="Z12367" s="65"/>
      <c r="AA12367" s="65"/>
      <c r="AB12367" s="65"/>
      <c r="AC12367" s="65"/>
      <c r="AJ12367" s="66"/>
    </row>
    <row r="12368" spans="17:36" ht="4.5" customHeight="1" x14ac:dyDescent="0.2">
      <c r="Q12368" s="65"/>
      <c r="R12368" s="65"/>
      <c r="X12368" s="65"/>
      <c r="Y12368" s="65"/>
      <c r="Z12368" s="65"/>
      <c r="AA12368" s="65"/>
      <c r="AB12368" s="65"/>
      <c r="AC12368" s="65"/>
      <c r="AJ12368" s="66"/>
    </row>
    <row r="12369" spans="17:36" ht="4.5" customHeight="1" x14ac:dyDescent="0.2">
      <c r="Q12369" s="65"/>
      <c r="R12369" s="65"/>
      <c r="X12369" s="65"/>
      <c r="Y12369" s="65"/>
      <c r="Z12369" s="65"/>
      <c r="AA12369" s="65"/>
      <c r="AB12369" s="65"/>
      <c r="AC12369" s="65"/>
      <c r="AJ12369" s="66"/>
    </row>
    <row r="12370" spans="17:36" ht="4.5" customHeight="1" x14ac:dyDescent="0.2">
      <c r="Q12370" s="65"/>
      <c r="R12370" s="65"/>
      <c r="X12370" s="65"/>
      <c r="Y12370" s="65"/>
      <c r="Z12370" s="65"/>
      <c r="AA12370" s="65"/>
      <c r="AB12370" s="65"/>
      <c r="AC12370" s="65"/>
      <c r="AJ12370" s="66"/>
    </row>
    <row r="12371" spans="17:36" ht="4.5" customHeight="1" x14ac:dyDescent="0.2">
      <c r="Q12371" s="65"/>
      <c r="R12371" s="65"/>
      <c r="X12371" s="65"/>
      <c r="Y12371" s="65"/>
      <c r="Z12371" s="65"/>
      <c r="AA12371" s="65"/>
      <c r="AB12371" s="65"/>
      <c r="AC12371" s="65"/>
      <c r="AJ12371" s="66"/>
    </row>
    <row r="12372" spans="17:36" ht="4.5" customHeight="1" x14ac:dyDescent="0.2">
      <c r="Q12372" s="65"/>
      <c r="R12372" s="65"/>
      <c r="X12372" s="65"/>
      <c r="Y12372" s="65"/>
      <c r="Z12372" s="65"/>
      <c r="AA12372" s="65"/>
      <c r="AB12372" s="65"/>
      <c r="AC12372" s="65"/>
      <c r="AJ12372" s="66"/>
    </row>
    <row r="12373" spans="17:36" ht="4.5" customHeight="1" x14ac:dyDescent="0.2">
      <c r="Q12373" s="65"/>
      <c r="R12373" s="65"/>
      <c r="X12373" s="65"/>
      <c r="Y12373" s="65"/>
      <c r="Z12373" s="65"/>
      <c r="AA12373" s="65"/>
      <c r="AB12373" s="65"/>
      <c r="AC12373" s="65"/>
      <c r="AJ12373" s="66"/>
    </row>
    <row r="12374" spans="17:36" ht="4.5" customHeight="1" x14ac:dyDescent="0.2">
      <c r="Q12374" s="65"/>
      <c r="R12374" s="65"/>
      <c r="X12374" s="65"/>
      <c r="Y12374" s="65"/>
      <c r="Z12374" s="65"/>
      <c r="AA12374" s="65"/>
      <c r="AB12374" s="65"/>
      <c r="AC12374" s="65"/>
      <c r="AJ12374" s="66"/>
    </row>
    <row r="12375" spans="17:36" ht="4.5" customHeight="1" x14ac:dyDescent="0.2">
      <c r="Q12375" s="65"/>
      <c r="R12375" s="65"/>
      <c r="X12375" s="65"/>
      <c r="Y12375" s="65"/>
      <c r="Z12375" s="65"/>
      <c r="AA12375" s="65"/>
      <c r="AB12375" s="65"/>
      <c r="AC12375" s="65"/>
      <c r="AJ12375" s="66"/>
    </row>
    <row r="12376" spans="17:36" ht="4.5" customHeight="1" x14ac:dyDescent="0.2">
      <c r="Q12376" s="65"/>
      <c r="R12376" s="65"/>
      <c r="X12376" s="65"/>
      <c r="Y12376" s="65"/>
      <c r="Z12376" s="65"/>
      <c r="AA12376" s="65"/>
      <c r="AB12376" s="65"/>
      <c r="AC12376" s="65"/>
      <c r="AJ12376" s="66"/>
    </row>
    <row r="12377" spans="17:36" ht="4.5" customHeight="1" x14ac:dyDescent="0.2">
      <c r="Q12377" s="65"/>
      <c r="R12377" s="65"/>
      <c r="X12377" s="65"/>
      <c r="Y12377" s="65"/>
      <c r="Z12377" s="65"/>
      <c r="AA12377" s="65"/>
      <c r="AB12377" s="65"/>
      <c r="AC12377" s="65"/>
      <c r="AJ12377" s="66"/>
    </row>
    <row r="12378" spans="17:36" ht="4.5" customHeight="1" x14ac:dyDescent="0.2">
      <c r="Q12378" s="65"/>
      <c r="R12378" s="65"/>
      <c r="X12378" s="65"/>
      <c r="Y12378" s="65"/>
      <c r="Z12378" s="65"/>
      <c r="AA12378" s="65"/>
      <c r="AB12378" s="65"/>
      <c r="AC12378" s="65"/>
      <c r="AJ12378" s="66"/>
    </row>
    <row r="12379" spans="17:36" ht="4.5" customHeight="1" x14ac:dyDescent="0.2">
      <c r="Q12379" s="65"/>
      <c r="R12379" s="65"/>
      <c r="X12379" s="65"/>
      <c r="Y12379" s="65"/>
      <c r="Z12379" s="65"/>
      <c r="AA12379" s="65"/>
      <c r="AB12379" s="65"/>
      <c r="AC12379" s="65"/>
      <c r="AJ12379" s="66"/>
    </row>
    <row r="12380" spans="17:36" ht="4.5" customHeight="1" x14ac:dyDescent="0.2">
      <c r="Q12380" s="65"/>
      <c r="R12380" s="65"/>
      <c r="X12380" s="65"/>
      <c r="Y12380" s="65"/>
      <c r="Z12380" s="65"/>
      <c r="AA12380" s="65"/>
      <c r="AB12380" s="65"/>
      <c r="AC12380" s="65"/>
      <c r="AJ12380" s="66"/>
    </row>
    <row r="12381" spans="17:36" ht="4.5" customHeight="1" x14ac:dyDescent="0.2">
      <c r="Q12381" s="65"/>
      <c r="R12381" s="65"/>
      <c r="X12381" s="65"/>
      <c r="Y12381" s="65"/>
      <c r="Z12381" s="65"/>
      <c r="AA12381" s="65"/>
      <c r="AB12381" s="65"/>
      <c r="AC12381" s="65"/>
      <c r="AJ12381" s="66"/>
    </row>
    <row r="12382" spans="17:36" ht="4.5" customHeight="1" x14ac:dyDescent="0.2">
      <c r="Q12382" s="65"/>
      <c r="R12382" s="65"/>
      <c r="X12382" s="65"/>
      <c r="Y12382" s="65"/>
      <c r="Z12382" s="65"/>
      <c r="AA12382" s="65"/>
      <c r="AB12382" s="65"/>
      <c r="AC12382" s="65"/>
      <c r="AJ12382" s="66"/>
    </row>
    <row r="12383" spans="17:36" ht="4.5" customHeight="1" x14ac:dyDescent="0.2">
      <c r="Q12383" s="65"/>
      <c r="R12383" s="65"/>
      <c r="X12383" s="65"/>
      <c r="Y12383" s="65"/>
      <c r="Z12383" s="65"/>
      <c r="AA12383" s="65"/>
      <c r="AB12383" s="65"/>
      <c r="AC12383" s="65"/>
      <c r="AJ12383" s="66"/>
    </row>
    <row r="12384" spans="17:36" ht="4.5" customHeight="1" x14ac:dyDescent="0.2">
      <c r="Q12384" s="65"/>
      <c r="R12384" s="65"/>
      <c r="X12384" s="65"/>
      <c r="Y12384" s="65"/>
      <c r="Z12384" s="65"/>
      <c r="AA12384" s="65"/>
      <c r="AB12384" s="65"/>
      <c r="AC12384" s="65"/>
      <c r="AJ12384" s="66"/>
    </row>
    <row r="12385" spans="17:36" ht="4.5" customHeight="1" x14ac:dyDescent="0.2">
      <c r="Q12385" s="65"/>
      <c r="R12385" s="65"/>
      <c r="X12385" s="65"/>
      <c r="Y12385" s="65"/>
      <c r="Z12385" s="65"/>
      <c r="AA12385" s="65"/>
      <c r="AB12385" s="65"/>
      <c r="AC12385" s="65"/>
      <c r="AJ12385" s="66"/>
    </row>
    <row r="12386" spans="17:36" ht="4.5" customHeight="1" x14ac:dyDescent="0.2">
      <c r="Q12386" s="65"/>
      <c r="R12386" s="65"/>
      <c r="X12386" s="65"/>
      <c r="Y12386" s="65"/>
      <c r="Z12386" s="65"/>
      <c r="AA12386" s="65"/>
      <c r="AB12386" s="65"/>
      <c r="AC12386" s="65"/>
      <c r="AJ12386" s="66"/>
    </row>
    <row r="12387" spans="17:36" ht="4.5" customHeight="1" x14ac:dyDescent="0.2">
      <c r="Q12387" s="65"/>
      <c r="R12387" s="65"/>
      <c r="X12387" s="65"/>
      <c r="Y12387" s="65"/>
      <c r="Z12387" s="65"/>
      <c r="AA12387" s="65"/>
      <c r="AB12387" s="65"/>
      <c r="AC12387" s="65"/>
      <c r="AJ12387" s="66"/>
    </row>
    <row r="12388" spans="17:36" ht="4.5" customHeight="1" x14ac:dyDescent="0.2">
      <c r="Q12388" s="65"/>
      <c r="R12388" s="65"/>
      <c r="X12388" s="65"/>
      <c r="Y12388" s="65"/>
      <c r="Z12388" s="65"/>
      <c r="AA12388" s="65"/>
      <c r="AB12388" s="65"/>
      <c r="AC12388" s="65"/>
      <c r="AJ12388" s="66"/>
    </row>
    <row r="12389" spans="17:36" ht="4.5" customHeight="1" x14ac:dyDescent="0.2">
      <c r="Q12389" s="65"/>
      <c r="R12389" s="65"/>
      <c r="X12389" s="65"/>
      <c r="Y12389" s="65"/>
      <c r="Z12389" s="65"/>
      <c r="AA12389" s="65"/>
      <c r="AB12389" s="65"/>
      <c r="AC12389" s="65"/>
      <c r="AJ12389" s="66"/>
    </row>
    <row r="12390" spans="17:36" ht="4.5" customHeight="1" x14ac:dyDescent="0.2">
      <c r="Q12390" s="65"/>
      <c r="R12390" s="65"/>
      <c r="X12390" s="65"/>
      <c r="Y12390" s="65"/>
      <c r="Z12390" s="65"/>
      <c r="AA12390" s="65"/>
      <c r="AB12390" s="65"/>
      <c r="AC12390" s="65"/>
      <c r="AJ12390" s="66"/>
    </row>
    <row r="12391" spans="17:36" ht="4.5" customHeight="1" x14ac:dyDescent="0.2">
      <c r="Q12391" s="65"/>
      <c r="R12391" s="65"/>
      <c r="X12391" s="65"/>
      <c r="Y12391" s="65"/>
      <c r="Z12391" s="65"/>
      <c r="AA12391" s="65"/>
      <c r="AB12391" s="65"/>
      <c r="AC12391" s="65"/>
      <c r="AJ12391" s="66"/>
    </row>
    <row r="12392" spans="17:36" ht="4.5" customHeight="1" x14ac:dyDescent="0.2">
      <c r="Q12392" s="65"/>
      <c r="R12392" s="65"/>
      <c r="X12392" s="65"/>
      <c r="Y12392" s="65"/>
      <c r="Z12392" s="65"/>
      <c r="AA12392" s="65"/>
      <c r="AB12392" s="65"/>
      <c r="AC12392" s="65"/>
      <c r="AJ12392" s="66"/>
    </row>
    <row r="12393" spans="17:36" ht="4.5" customHeight="1" x14ac:dyDescent="0.2">
      <c r="Q12393" s="65"/>
      <c r="R12393" s="65"/>
      <c r="X12393" s="65"/>
      <c r="Y12393" s="65"/>
      <c r="Z12393" s="65"/>
      <c r="AA12393" s="65"/>
      <c r="AB12393" s="65"/>
      <c r="AC12393" s="65"/>
      <c r="AJ12393" s="66"/>
    </row>
    <row r="12394" spans="17:36" ht="4.5" customHeight="1" x14ac:dyDescent="0.2">
      <c r="Q12394" s="65"/>
      <c r="R12394" s="65"/>
      <c r="X12394" s="65"/>
      <c r="Y12394" s="65"/>
      <c r="Z12394" s="65"/>
      <c r="AA12394" s="65"/>
      <c r="AB12394" s="65"/>
      <c r="AC12394" s="65"/>
      <c r="AJ12394" s="66"/>
    </row>
    <row r="12395" spans="17:36" ht="4.5" customHeight="1" x14ac:dyDescent="0.2">
      <c r="Q12395" s="65"/>
      <c r="R12395" s="65"/>
      <c r="X12395" s="65"/>
      <c r="Y12395" s="65"/>
      <c r="Z12395" s="65"/>
      <c r="AA12395" s="65"/>
      <c r="AB12395" s="65"/>
      <c r="AC12395" s="65"/>
      <c r="AJ12395" s="66"/>
    </row>
    <row r="12396" spans="17:36" ht="4.5" customHeight="1" x14ac:dyDescent="0.2">
      <c r="Q12396" s="65"/>
      <c r="R12396" s="65"/>
      <c r="X12396" s="65"/>
      <c r="Y12396" s="65"/>
      <c r="Z12396" s="65"/>
      <c r="AA12396" s="65"/>
      <c r="AB12396" s="65"/>
      <c r="AC12396" s="65"/>
      <c r="AJ12396" s="66"/>
    </row>
    <row r="12397" spans="17:36" ht="4.5" customHeight="1" x14ac:dyDescent="0.2">
      <c r="Q12397" s="65"/>
      <c r="R12397" s="65"/>
      <c r="X12397" s="65"/>
      <c r="Y12397" s="65"/>
      <c r="Z12397" s="65"/>
      <c r="AA12397" s="65"/>
      <c r="AB12397" s="65"/>
      <c r="AC12397" s="65"/>
      <c r="AJ12397" s="66"/>
    </row>
    <row r="12398" spans="17:36" ht="4.5" customHeight="1" x14ac:dyDescent="0.2">
      <c r="Q12398" s="65"/>
      <c r="R12398" s="65"/>
      <c r="X12398" s="65"/>
      <c r="Y12398" s="65"/>
      <c r="Z12398" s="65"/>
      <c r="AA12398" s="65"/>
      <c r="AB12398" s="65"/>
      <c r="AC12398" s="65"/>
      <c r="AJ12398" s="66"/>
    </row>
    <row r="12399" spans="17:36" ht="4.5" customHeight="1" x14ac:dyDescent="0.2">
      <c r="Q12399" s="65"/>
      <c r="R12399" s="65"/>
      <c r="X12399" s="65"/>
      <c r="Y12399" s="65"/>
      <c r="Z12399" s="65"/>
      <c r="AA12399" s="65"/>
      <c r="AB12399" s="65"/>
      <c r="AC12399" s="65"/>
      <c r="AJ12399" s="66"/>
    </row>
    <row r="12400" spans="17:36" ht="4.5" customHeight="1" x14ac:dyDescent="0.2">
      <c r="Q12400" s="65"/>
      <c r="R12400" s="65"/>
      <c r="X12400" s="65"/>
      <c r="Y12400" s="65"/>
      <c r="Z12400" s="65"/>
      <c r="AA12400" s="65"/>
      <c r="AB12400" s="65"/>
      <c r="AC12400" s="65"/>
      <c r="AJ12400" s="66"/>
    </row>
    <row r="12401" spans="17:36" ht="4.5" customHeight="1" x14ac:dyDescent="0.2">
      <c r="Q12401" s="65"/>
      <c r="R12401" s="65"/>
      <c r="X12401" s="65"/>
      <c r="Y12401" s="65"/>
      <c r="Z12401" s="65"/>
      <c r="AA12401" s="65"/>
      <c r="AB12401" s="65"/>
      <c r="AC12401" s="65"/>
      <c r="AJ12401" s="66"/>
    </row>
    <row r="12402" spans="17:36" ht="4.5" customHeight="1" x14ac:dyDescent="0.2">
      <c r="Q12402" s="65"/>
      <c r="R12402" s="65"/>
      <c r="X12402" s="65"/>
      <c r="Y12402" s="65"/>
      <c r="Z12402" s="65"/>
      <c r="AA12402" s="65"/>
      <c r="AB12402" s="65"/>
      <c r="AC12402" s="65"/>
      <c r="AJ12402" s="66"/>
    </row>
    <row r="12403" spans="17:36" ht="4.5" customHeight="1" x14ac:dyDescent="0.2">
      <c r="Q12403" s="65"/>
      <c r="R12403" s="65"/>
      <c r="X12403" s="65"/>
      <c r="Y12403" s="65"/>
      <c r="Z12403" s="65"/>
      <c r="AA12403" s="65"/>
      <c r="AB12403" s="65"/>
      <c r="AC12403" s="65"/>
      <c r="AJ12403" s="66"/>
    </row>
    <row r="12404" spans="17:36" ht="4.5" customHeight="1" x14ac:dyDescent="0.2">
      <c r="Q12404" s="65"/>
      <c r="R12404" s="65"/>
      <c r="X12404" s="65"/>
      <c r="Y12404" s="65"/>
      <c r="Z12404" s="65"/>
      <c r="AA12404" s="65"/>
      <c r="AB12404" s="65"/>
      <c r="AC12404" s="65"/>
      <c r="AJ12404" s="66"/>
    </row>
    <row r="12405" spans="17:36" ht="4.5" customHeight="1" x14ac:dyDescent="0.2">
      <c r="Q12405" s="65"/>
      <c r="R12405" s="65"/>
      <c r="X12405" s="65"/>
      <c r="Y12405" s="65"/>
      <c r="Z12405" s="65"/>
      <c r="AA12405" s="65"/>
      <c r="AB12405" s="65"/>
      <c r="AC12405" s="65"/>
      <c r="AJ12405" s="66"/>
    </row>
    <row r="12406" spans="17:36" ht="4.5" customHeight="1" x14ac:dyDescent="0.2">
      <c r="Q12406" s="65"/>
      <c r="R12406" s="65"/>
      <c r="X12406" s="65"/>
      <c r="Y12406" s="65"/>
      <c r="Z12406" s="65"/>
      <c r="AA12406" s="65"/>
      <c r="AB12406" s="65"/>
      <c r="AC12406" s="65"/>
      <c r="AJ12406" s="66"/>
    </row>
    <row r="12407" spans="17:36" ht="4.5" customHeight="1" x14ac:dyDescent="0.2">
      <c r="Q12407" s="65"/>
      <c r="R12407" s="65"/>
      <c r="X12407" s="65"/>
      <c r="Y12407" s="65"/>
      <c r="Z12407" s="65"/>
      <c r="AA12407" s="65"/>
      <c r="AB12407" s="65"/>
      <c r="AC12407" s="65"/>
      <c r="AJ12407" s="66"/>
    </row>
    <row r="12408" spans="17:36" ht="4.5" customHeight="1" x14ac:dyDescent="0.2">
      <c r="Q12408" s="65"/>
      <c r="R12408" s="65"/>
      <c r="X12408" s="65"/>
      <c r="Y12408" s="65"/>
      <c r="Z12408" s="65"/>
      <c r="AA12408" s="65"/>
      <c r="AB12408" s="65"/>
      <c r="AC12408" s="65"/>
      <c r="AJ12408" s="66"/>
    </row>
    <row r="12409" spans="17:36" ht="4.5" customHeight="1" x14ac:dyDescent="0.2">
      <c r="Q12409" s="65"/>
      <c r="R12409" s="65"/>
      <c r="X12409" s="65"/>
      <c r="Y12409" s="65"/>
      <c r="Z12409" s="65"/>
      <c r="AA12409" s="65"/>
      <c r="AB12409" s="65"/>
      <c r="AC12409" s="65"/>
      <c r="AJ12409" s="66"/>
    </row>
    <row r="12410" spans="17:36" ht="4.5" customHeight="1" x14ac:dyDescent="0.2">
      <c r="Q12410" s="65"/>
      <c r="R12410" s="65"/>
      <c r="X12410" s="65"/>
      <c r="Y12410" s="65"/>
      <c r="Z12410" s="65"/>
      <c r="AA12410" s="65"/>
      <c r="AB12410" s="65"/>
      <c r="AC12410" s="65"/>
      <c r="AJ12410" s="66"/>
    </row>
    <row r="12411" spans="17:36" ht="4.5" customHeight="1" x14ac:dyDescent="0.2">
      <c r="Q12411" s="65"/>
      <c r="R12411" s="65"/>
      <c r="X12411" s="65"/>
      <c r="Y12411" s="65"/>
      <c r="Z12411" s="65"/>
      <c r="AA12411" s="65"/>
      <c r="AB12411" s="65"/>
      <c r="AC12411" s="65"/>
      <c r="AJ12411" s="66"/>
    </row>
    <row r="12412" spans="17:36" ht="4.5" customHeight="1" x14ac:dyDescent="0.2">
      <c r="Q12412" s="65"/>
      <c r="R12412" s="65"/>
      <c r="X12412" s="65"/>
      <c r="Y12412" s="65"/>
      <c r="Z12412" s="65"/>
      <c r="AA12412" s="65"/>
      <c r="AB12412" s="65"/>
      <c r="AC12412" s="65"/>
      <c r="AJ12412" s="66"/>
    </row>
    <row r="12413" spans="17:36" ht="4.5" customHeight="1" x14ac:dyDescent="0.2">
      <c r="Q12413" s="65"/>
      <c r="R12413" s="65"/>
      <c r="X12413" s="65"/>
      <c r="Y12413" s="65"/>
      <c r="Z12413" s="65"/>
      <c r="AA12413" s="65"/>
      <c r="AB12413" s="65"/>
      <c r="AC12413" s="65"/>
      <c r="AJ12413" s="66"/>
    </row>
    <row r="12414" spans="17:36" ht="4.5" customHeight="1" x14ac:dyDescent="0.2">
      <c r="Q12414" s="65"/>
      <c r="R12414" s="65"/>
      <c r="X12414" s="65"/>
      <c r="Y12414" s="65"/>
      <c r="Z12414" s="65"/>
      <c r="AA12414" s="65"/>
      <c r="AB12414" s="65"/>
      <c r="AC12414" s="65"/>
      <c r="AJ12414" s="66"/>
    </row>
    <row r="12415" spans="17:36" ht="4.5" customHeight="1" x14ac:dyDescent="0.2">
      <c r="Q12415" s="65"/>
      <c r="R12415" s="65"/>
      <c r="X12415" s="65"/>
      <c r="Y12415" s="65"/>
      <c r="Z12415" s="65"/>
      <c r="AA12415" s="65"/>
      <c r="AB12415" s="65"/>
      <c r="AC12415" s="65"/>
      <c r="AJ12415" s="66"/>
    </row>
    <row r="12416" spans="17:36" ht="4.5" customHeight="1" x14ac:dyDescent="0.2">
      <c r="Q12416" s="65"/>
      <c r="R12416" s="65"/>
      <c r="X12416" s="65"/>
      <c r="Y12416" s="65"/>
      <c r="Z12416" s="65"/>
      <c r="AA12416" s="65"/>
      <c r="AB12416" s="65"/>
      <c r="AC12416" s="65"/>
      <c r="AJ12416" s="66"/>
    </row>
    <row r="12417" spans="17:36" ht="4.5" customHeight="1" x14ac:dyDescent="0.2">
      <c r="Q12417" s="65"/>
      <c r="R12417" s="65"/>
      <c r="X12417" s="65"/>
      <c r="Y12417" s="65"/>
      <c r="Z12417" s="65"/>
      <c r="AA12417" s="65"/>
      <c r="AB12417" s="65"/>
      <c r="AC12417" s="65"/>
      <c r="AJ12417" s="66"/>
    </row>
    <row r="12418" spans="17:36" ht="4.5" customHeight="1" x14ac:dyDescent="0.2">
      <c r="Q12418" s="65"/>
      <c r="R12418" s="65"/>
      <c r="X12418" s="65"/>
      <c r="Y12418" s="65"/>
      <c r="Z12418" s="65"/>
      <c r="AA12418" s="65"/>
      <c r="AB12418" s="65"/>
      <c r="AC12418" s="65"/>
      <c r="AJ12418" s="66"/>
    </row>
    <row r="12419" spans="17:36" ht="4.5" customHeight="1" x14ac:dyDescent="0.2">
      <c r="Q12419" s="65"/>
      <c r="R12419" s="65"/>
      <c r="X12419" s="65"/>
      <c r="Y12419" s="65"/>
      <c r="Z12419" s="65"/>
      <c r="AA12419" s="65"/>
      <c r="AB12419" s="65"/>
      <c r="AC12419" s="65"/>
      <c r="AJ12419" s="66"/>
    </row>
    <row r="12420" spans="17:36" ht="4.5" customHeight="1" x14ac:dyDescent="0.2">
      <c r="Q12420" s="65"/>
      <c r="R12420" s="65"/>
      <c r="X12420" s="65"/>
      <c r="Y12420" s="65"/>
      <c r="Z12420" s="65"/>
      <c r="AA12420" s="65"/>
      <c r="AB12420" s="65"/>
      <c r="AC12420" s="65"/>
      <c r="AJ12420" s="66"/>
    </row>
    <row r="12421" spans="17:36" ht="4.5" customHeight="1" x14ac:dyDescent="0.2">
      <c r="Q12421" s="65"/>
      <c r="R12421" s="65"/>
      <c r="X12421" s="65"/>
      <c r="Y12421" s="65"/>
      <c r="Z12421" s="65"/>
      <c r="AA12421" s="65"/>
      <c r="AB12421" s="65"/>
      <c r="AC12421" s="65"/>
      <c r="AJ12421" s="66"/>
    </row>
    <row r="12422" spans="17:36" ht="4.5" customHeight="1" x14ac:dyDescent="0.2">
      <c r="Q12422" s="65"/>
      <c r="R12422" s="65"/>
      <c r="X12422" s="65"/>
      <c r="Y12422" s="65"/>
      <c r="Z12422" s="65"/>
      <c r="AA12422" s="65"/>
      <c r="AB12422" s="65"/>
      <c r="AC12422" s="65"/>
      <c r="AJ12422" s="66"/>
    </row>
    <row r="12423" spans="17:36" ht="4.5" customHeight="1" x14ac:dyDescent="0.2">
      <c r="Q12423" s="65"/>
      <c r="R12423" s="65"/>
      <c r="X12423" s="65"/>
      <c r="Y12423" s="65"/>
      <c r="Z12423" s="65"/>
      <c r="AA12423" s="65"/>
      <c r="AB12423" s="65"/>
      <c r="AC12423" s="65"/>
      <c r="AJ12423" s="66"/>
    </row>
    <row r="12424" spans="17:36" ht="4.5" customHeight="1" x14ac:dyDescent="0.2">
      <c r="Q12424" s="65"/>
      <c r="R12424" s="65"/>
      <c r="X12424" s="65"/>
      <c r="Y12424" s="65"/>
      <c r="Z12424" s="65"/>
      <c r="AA12424" s="65"/>
      <c r="AB12424" s="65"/>
      <c r="AC12424" s="65"/>
      <c r="AJ12424" s="66"/>
    </row>
    <row r="12425" spans="17:36" ht="4.5" customHeight="1" x14ac:dyDescent="0.2">
      <c r="Q12425" s="65"/>
      <c r="R12425" s="65"/>
      <c r="X12425" s="65"/>
      <c r="Y12425" s="65"/>
      <c r="Z12425" s="65"/>
      <c r="AA12425" s="65"/>
      <c r="AB12425" s="65"/>
      <c r="AC12425" s="65"/>
      <c r="AJ12425" s="66"/>
    </row>
    <row r="12426" spans="17:36" ht="4.5" customHeight="1" x14ac:dyDescent="0.2">
      <c r="Q12426" s="65"/>
      <c r="R12426" s="65"/>
      <c r="X12426" s="65"/>
      <c r="Y12426" s="65"/>
      <c r="Z12426" s="65"/>
      <c r="AA12426" s="65"/>
      <c r="AB12426" s="65"/>
      <c r="AC12426" s="65"/>
      <c r="AJ12426" s="66"/>
    </row>
    <row r="12427" spans="17:36" ht="4.5" customHeight="1" x14ac:dyDescent="0.2">
      <c r="Q12427" s="65"/>
      <c r="R12427" s="65"/>
      <c r="X12427" s="65"/>
      <c r="Y12427" s="65"/>
      <c r="Z12427" s="65"/>
      <c r="AA12427" s="65"/>
      <c r="AB12427" s="65"/>
      <c r="AC12427" s="65"/>
      <c r="AJ12427" s="66"/>
    </row>
    <row r="12428" spans="17:36" ht="4.5" customHeight="1" x14ac:dyDescent="0.2">
      <c r="Q12428" s="65"/>
      <c r="R12428" s="65"/>
      <c r="X12428" s="65"/>
      <c r="Y12428" s="65"/>
      <c r="Z12428" s="65"/>
      <c r="AA12428" s="65"/>
      <c r="AB12428" s="65"/>
      <c r="AC12428" s="65"/>
      <c r="AJ12428" s="66"/>
    </row>
    <row r="12429" spans="17:36" ht="4.5" customHeight="1" x14ac:dyDescent="0.2">
      <c r="Q12429" s="65"/>
      <c r="R12429" s="65"/>
      <c r="X12429" s="65"/>
      <c r="Y12429" s="65"/>
      <c r="Z12429" s="65"/>
      <c r="AA12429" s="65"/>
      <c r="AB12429" s="65"/>
      <c r="AC12429" s="65"/>
      <c r="AJ12429" s="66"/>
    </row>
    <row r="12430" spans="17:36" ht="4.5" customHeight="1" x14ac:dyDescent="0.2">
      <c r="Q12430" s="65"/>
      <c r="R12430" s="65"/>
      <c r="X12430" s="65"/>
      <c r="Y12430" s="65"/>
      <c r="Z12430" s="65"/>
      <c r="AA12430" s="65"/>
      <c r="AB12430" s="65"/>
      <c r="AC12430" s="65"/>
      <c r="AJ12430" s="66"/>
    </row>
    <row r="12431" spans="17:36" ht="4.5" customHeight="1" x14ac:dyDescent="0.2">
      <c r="Q12431" s="65"/>
      <c r="R12431" s="65"/>
      <c r="X12431" s="65"/>
      <c r="Y12431" s="65"/>
      <c r="Z12431" s="65"/>
      <c r="AA12431" s="65"/>
      <c r="AB12431" s="65"/>
      <c r="AC12431" s="65"/>
      <c r="AJ12431" s="66"/>
    </row>
    <row r="12432" spans="17:36" ht="4.5" customHeight="1" x14ac:dyDescent="0.2">
      <c r="Q12432" s="65"/>
      <c r="R12432" s="65"/>
      <c r="X12432" s="65"/>
      <c r="Y12432" s="65"/>
      <c r="Z12432" s="65"/>
      <c r="AA12432" s="65"/>
      <c r="AB12432" s="65"/>
      <c r="AC12432" s="65"/>
      <c r="AJ12432" s="66"/>
    </row>
    <row r="12433" spans="17:36" ht="4.5" customHeight="1" x14ac:dyDescent="0.2">
      <c r="Q12433" s="65"/>
      <c r="R12433" s="65"/>
      <c r="X12433" s="65"/>
      <c r="Y12433" s="65"/>
      <c r="Z12433" s="65"/>
      <c r="AA12433" s="65"/>
      <c r="AB12433" s="65"/>
      <c r="AC12433" s="65"/>
      <c r="AJ12433" s="66"/>
    </row>
    <row r="12434" spans="17:36" ht="4.5" customHeight="1" x14ac:dyDescent="0.2">
      <c r="Q12434" s="65"/>
      <c r="R12434" s="65"/>
      <c r="X12434" s="65"/>
      <c r="Y12434" s="65"/>
      <c r="Z12434" s="65"/>
      <c r="AA12434" s="65"/>
      <c r="AB12434" s="65"/>
      <c r="AC12434" s="65"/>
      <c r="AJ12434" s="66"/>
    </row>
    <row r="12435" spans="17:36" ht="4.5" customHeight="1" x14ac:dyDescent="0.2">
      <c r="Q12435" s="65"/>
      <c r="R12435" s="65"/>
      <c r="X12435" s="65"/>
      <c r="Y12435" s="65"/>
      <c r="Z12435" s="65"/>
      <c r="AA12435" s="65"/>
      <c r="AB12435" s="65"/>
      <c r="AC12435" s="65"/>
      <c r="AJ12435" s="66"/>
    </row>
    <row r="12436" spans="17:36" ht="4.5" customHeight="1" x14ac:dyDescent="0.2">
      <c r="Q12436" s="65"/>
      <c r="R12436" s="65"/>
      <c r="X12436" s="65"/>
      <c r="Y12436" s="65"/>
      <c r="Z12436" s="65"/>
      <c r="AA12436" s="65"/>
      <c r="AB12436" s="65"/>
      <c r="AC12436" s="65"/>
      <c r="AJ12436" s="66"/>
    </row>
    <row r="12437" spans="17:36" ht="4.5" customHeight="1" x14ac:dyDescent="0.2">
      <c r="Q12437" s="65"/>
      <c r="R12437" s="65"/>
      <c r="X12437" s="65"/>
      <c r="Y12437" s="65"/>
      <c r="Z12437" s="65"/>
      <c r="AA12437" s="65"/>
      <c r="AB12437" s="65"/>
      <c r="AC12437" s="65"/>
      <c r="AJ12437" s="66"/>
    </row>
    <row r="12438" spans="17:36" ht="4.5" customHeight="1" x14ac:dyDescent="0.2">
      <c r="Q12438" s="65"/>
      <c r="R12438" s="65"/>
      <c r="X12438" s="65"/>
      <c r="Y12438" s="65"/>
      <c r="Z12438" s="65"/>
      <c r="AA12438" s="65"/>
      <c r="AB12438" s="65"/>
      <c r="AC12438" s="65"/>
      <c r="AJ12438" s="66"/>
    </row>
    <row r="12439" spans="17:36" ht="4.5" customHeight="1" x14ac:dyDescent="0.2">
      <c r="Q12439" s="65"/>
      <c r="R12439" s="65"/>
      <c r="X12439" s="65"/>
      <c r="Y12439" s="65"/>
      <c r="Z12439" s="65"/>
      <c r="AA12439" s="65"/>
      <c r="AB12439" s="65"/>
      <c r="AC12439" s="65"/>
      <c r="AJ12439" s="66"/>
    </row>
    <row r="12440" spans="17:36" ht="4.5" customHeight="1" x14ac:dyDescent="0.2">
      <c r="Q12440" s="65"/>
      <c r="R12440" s="65"/>
      <c r="X12440" s="65"/>
      <c r="Y12440" s="65"/>
      <c r="Z12440" s="65"/>
      <c r="AA12440" s="65"/>
      <c r="AB12440" s="65"/>
      <c r="AC12440" s="65"/>
      <c r="AJ12440" s="66"/>
    </row>
    <row r="12441" spans="17:36" ht="4.5" customHeight="1" x14ac:dyDescent="0.2">
      <c r="Q12441" s="65"/>
      <c r="R12441" s="65"/>
      <c r="X12441" s="65"/>
      <c r="Y12441" s="65"/>
      <c r="Z12441" s="65"/>
      <c r="AA12441" s="65"/>
      <c r="AB12441" s="65"/>
      <c r="AC12441" s="65"/>
      <c r="AJ12441" s="66"/>
    </row>
    <row r="12442" spans="17:36" ht="4.5" customHeight="1" x14ac:dyDescent="0.2">
      <c r="Q12442" s="65"/>
      <c r="R12442" s="65"/>
      <c r="X12442" s="65"/>
      <c r="Y12442" s="65"/>
      <c r="Z12442" s="65"/>
      <c r="AA12442" s="65"/>
      <c r="AB12442" s="65"/>
      <c r="AC12442" s="65"/>
      <c r="AJ12442" s="66"/>
    </row>
    <row r="12443" spans="17:36" ht="4.5" customHeight="1" x14ac:dyDescent="0.2">
      <c r="Q12443" s="65"/>
      <c r="R12443" s="65"/>
      <c r="X12443" s="65"/>
      <c r="Y12443" s="65"/>
      <c r="Z12443" s="65"/>
      <c r="AA12443" s="65"/>
      <c r="AB12443" s="65"/>
      <c r="AC12443" s="65"/>
      <c r="AJ12443" s="66"/>
    </row>
    <row r="12444" spans="17:36" ht="4.5" customHeight="1" x14ac:dyDescent="0.2">
      <c r="Q12444" s="65"/>
      <c r="R12444" s="65"/>
      <c r="X12444" s="65"/>
      <c r="Y12444" s="65"/>
      <c r="Z12444" s="65"/>
      <c r="AA12444" s="65"/>
      <c r="AB12444" s="65"/>
      <c r="AC12444" s="65"/>
      <c r="AJ12444" s="66"/>
    </row>
    <row r="12445" spans="17:36" ht="4.5" customHeight="1" x14ac:dyDescent="0.2">
      <c r="Q12445" s="65"/>
      <c r="R12445" s="65"/>
      <c r="X12445" s="65"/>
      <c r="Y12445" s="65"/>
      <c r="Z12445" s="65"/>
      <c r="AA12445" s="65"/>
      <c r="AB12445" s="65"/>
      <c r="AC12445" s="65"/>
      <c r="AJ12445" s="66"/>
    </row>
    <row r="12446" spans="17:36" ht="4.5" customHeight="1" x14ac:dyDescent="0.2">
      <c r="Q12446" s="65"/>
      <c r="R12446" s="65"/>
      <c r="X12446" s="65"/>
      <c r="Y12446" s="65"/>
      <c r="Z12446" s="65"/>
      <c r="AA12446" s="65"/>
      <c r="AB12446" s="65"/>
      <c r="AC12446" s="65"/>
      <c r="AJ12446" s="66"/>
    </row>
    <row r="12447" spans="17:36" ht="4.5" customHeight="1" x14ac:dyDescent="0.2">
      <c r="Q12447" s="65"/>
      <c r="R12447" s="65"/>
      <c r="X12447" s="65"/>
      <c r="Y12447" s="65"/>
      <c r="Z12447" s="65"/>
      <c r="AA12447" s="65"/>
      <c r="AB12447" s="65"/>
      <c r="AC12447" s="65"/>
      <c r="AJ12447" s="66"/>
    </row>
    <row r="12448" spans="17:36" ht="4.5" customHeight="1" x14ac:dyDescent="0.2">
      <c r="Q12448" s="65"/>
      <c r="R12448" s="65"/>
      <c r="X12448" s="65"/>
      <c r="Y12448" s="65"/>
      <c r="Z12448" s="65"/>
      <c r="AA12448" s="65"/>
      <c r="AB12448" s="65"/>
      <c r="AC12448" s="65"/>
      <c r="AJ12448" s="66"/>
    </row>
    <row r="12449" spans="17:36" ht="4.5" customHeight="1" x14ac:dyDescent="0.2">
      <c r="Q12449" s="65"/>
      <c r="R12449" s="65"/>
      <c r="X12449" s="65"/>
      <c r="Y12449" s="65"/>
      <c r="Z12449" s="65"/>
      <c r="AA12449" s="65"/>
      <c r="AB12449" s="65"/>
      <c r="AC12449" s="65"/>
      <c r="AJ12449" s="66"/>
    </row>
    <row r="12450" spans="17:36" ht="4.5" customHeight="1" x14ac:dyDescent="0.2">
      <c r="Q12450" s="65"/>
      <c r="R12450" s="65"/>
      <c r="X12450" s="65"/>
      <c r="Y12450" s="65"/>
      <c r="Z12450" s="65"/>
      <c r="AA12450" s="65"/>
      <c r="AB12450" s="65"/>
      <c r="AC12450" s="65"/>
      <c r="AJ12450" s="66"/>
    </row>
    <row r="12451" spans="17:36" ht="4.5" customHeight="1" x14ac:dyDescent="0.2">
      <c r="Q12451" s="65"/>
      <c r="R12451" s="65"/>
      <c r="X12451" s="65"/>
      <c r="Y12451" s="65"/>
      <c r="Z12451" s="65"/>
      <c r="AA12451" s="65"/>
      <c r="AB12451" s="65"/>
      <c r="AC12451" s="65"/>
      <c r="AJ12451" s="66"/>
    </row>
    <row r="12452" spans="17:36" ht="4.5" customHeight="1" x14ac:dyDescent="0.2">
      <c r="Q12452" s="65"/>
      <c r="R12452" s="65"/>
      <c r="X12452" s="65"/>
      <c r="Y12452" s="65"/>
      <c r="Z12452" s="65"/>
      <c r="AA12452" s="65"/>
      <c r="AB12452" s="65"/>
      <c r="AC12452" s="65"/>
      <c r="AJ12452" s="66"/>
    </row>
    <row r="12453" spans="17:36" ht="4.5" customHeight="1" x14ac:dyDescent="0.2">
      <c r="Q12453" s="65"/>
      <c r="R12453" s="65"/>
      <c r="X12453" s="65"/>
      <c r="Y12453" s="65"/>
      <c r="Z12453" s="65"/>
      <c r="AA12453" s="65"/>
      <c r="AB12453" s="65"/>
      <c r="AC12453" s="65"/>
      <c r="AJ12453" s="66"/>
    </row>
    <row r="12454" spans="17:36" ht="4.5" customHeight="1" x14ac:dyDescent="0.2">
      <c r="Q12454" s="65"/>
      <c r="R12454" s="65"/>
      <c r="X12454" s="65"/>
      <c r="Y12454" s="65"/>
      <c r="Z12454" s="65"/>
      <c r="AA12454" s="65"/>
      <c r="AB12454" s="65"/>
      <c r="AC12454" s="65"/>
      <c r="AJ12454" s="66"/>
    </row>
    <row r="12455" spans="17:36" ht="4.5" customHeight="1" x14ac:dyDescent="0.2">
      <c r="Q12455" s="65"/>
      <c r="R12455" s="65"/>
      <c r="X12455" s="65"/>
      <c r="Y12455" s="65"/>
      <c r="Z12455" s="65"/>
      <c r="AA12455" s="65"/>
      <c r="AB12455" s="65"/>
      <c r="AC12455" s="65"/>
      <c r="AJ12455" s="66"/>
    </row>
    <row r="12456" spans="17:36" ht="4.5" customHeight="1" x14ac:dyDescent="0.2">
      <c r="Q12456" s="65"/>
      <c r="R12456" s="65"/>
      <c r="X12456" s="65"/>
      <c r="Y12456" s="65"/>
      <c r="Z12456" s="65"/>
      <c r="AA12456" s="65"/>
      <c r="AB12456" s="65"/>
      <c r="AC12456" s="65"/>
      <c r="AJ12456" s="66"/>
    </row>
    <row r="12457" spans="17:36" ht="4.5" customHeight="1" x14ac:dyDescent="0.2">
      <c r="Q12457" s="65"/>
      <c r="R12457" s="65"/>
      <c r="X12457" s="65"/>
      <c r="Y12457" s="65"/>
      <c r="Z12457" s="65"/>
      <c r="AA12457" s="65"/>
      <c r="AB12457" s="65"/>
      <c r="AC12457" s="65"/>
      <c r="AJ12457" s="66"/>
    </row>
    <row r="12458" spans="17:36" ht="4.5" customHeight="1" x14ac:dyDescent="0.2">
      <c r="Q12458" s="65"/>
      <c r="R12458" s="65"/>
      <c r="X12458" s="65"/>
      <c r="Y12458" s="65"/>
      <c r="Z12458" s="65"/>
      <c r="AA12458" s="65"/>
      <c r="AB12458" s="65"/>
      <c r="AC12458" s="65"/>
      <c r="AJ12458" s="66"/>
    </row>
    <row r="12459" spans="17:36" ht="4.5" customHeight="1" x14ac:dyDescent="0.2">
      <c r="Q12459" s="65"/>
      <c r="R12459" s="65"/>
      <c r="X12459" s="65"/>
      <c r="Y12459" s="65"/>
      <c r="Z12459" s="65"/>
      <c r="AA12459" s="65"/>
      <c r="AB12459" s="65"/>
      <c r="AC12459" s="65"/>
      <c r="AJ12459" s="66"/>
    </row>
    <row r="12460" spans="17:36" ht="4.5" customHeight="1" x14ac:dyDescent="0.2">
      <c r="Q12460" s="65"/>
      <c r="R12460" s="65"/>
      <c r="X12460" s="65"/>
      <c r="Y12460" s="65"/>
      <c r="Z12460" s="65"/>
      <c r="AA12460" s="65"/>
      <c r="AB12460" s="65"/>
      <c r="AC12460" s="65"/>
      <c r="AJ12460" s="66"/>
    </row>
    <row r="12461" spans="17:36" ht="4.5" customHeight="1" x14ac:dyDescent="0.2">
      <c r="Q12461" s="65"/>
      <c r="R12461" s="65"/>
      <c r="X12461" s="65"/>
      <c r="Y12461" s="65"/>
      <c r="Z12461" s="65"/>
      <c r="AA12461" s="65"/>
      <c r="AB12461" s="65"/>
      <c r="AC12461" s="65"/>
      <c r="AJ12461" s="66"/>
    </row>
    <row r="12462" spans="17:36" ht="4.5" customHeight="1" x14ac:dyDescent="0.2">
      <c r="Q12462" s="65"/>
      <c r="R12462" s="65"/>
      <c r="X12462" s="65"/>
      <c r="Y12462" s="65"/>
      <c r="Z12462" s="65"/>
      <c r="AA12462" s="65"/>
      <c r="AB12462" s="65"/>
      <c r="AC12462" s="65"/>
      <c r="AJ12462" s="66"/>
    </row>
    <row r="12463" spans="17:36" ht="4.5" customHeight="1" x14ac:dyDescent="0.2">
      <c r="Q12463" s="65"/>
      <c r="R12463" s="65"/>
      <c r="X12463" s="65"/>
      <c r="Y12463" s="65"/>
      <c r="Z12463" s="65"/>
      <c r="AA12463" s="65"/>
      <c r="AB12463" s="65"/>
      <c r="AC12463" s="65"/>
      <c r="AJ12463" s="66"/>
    </row>
    <row r="12464" spans="17:36" ht="4.5" customHeight="1" x14ac:dyDescent="0.2">
      <c r="Q12464" s="65"/>
      <c r="R12464" s="65"/>
      <c r="X12464" s="65"/>
      <c r="Y12464" s="65"/>
      <c r="Z12464" s="65"/>
      <c r="AA12464" s="65"/>
      <c r="AB12464" s="65"/>
      <c r="AC12464" s="65"/>
      <c r="AJ12464" s="66"/>
    </row>
    <row r="12465" spans="17:36" ht="4.5" customHeight="1" x14ac:dyDescent="0.2">
      <c r="Q12465" s="65"/>
      <c r="R12465" s="65"/>
      <c r="X12465" s="65"/>
      <c r="Y12465" s="65"/>
      <c r="Z12465" s="65"/>
      <c r="AA12465" s="65"/>
      <c r="AB12465" s="65"/>
      <c r="AC12465" s="65"/>
      <c r="AJ12465" s="66"/>
    </row>
    <row r="12466" spans="17:36" ht="4.5" customHeight="1" x14ac:dyDescent="0.2">
      <c r="Q12466" s="65"/>
      <c r="R12466" s="65"/>
      <c r="X12466" s="65"/>
      <c r="Y12466" s="65"/>
      <c r="Z12466" s="65"/>
      <c r="AA12466" s="65"/>
      <c r="AB12466" s="65"/>
      <c r="AC12466" s="65"/>
      <c r="AJ12466" s="66"/>
    </row>
    <row r="12467" spans="17:36" ht="4.5" customHeight="1" x14ac:dyDescent="0.2">
      <c r="Q12467" s="65"/>
      <c r="R12467" s="65"/>
      <c r="X12467" s="65"/>
      <c r="Y12467" s="65"/>
      <c r="Z12467" s="65"/>
      <c r="AA12467" s="65"/>
      <c r="AB12467" s="65"/>
      <c r="AC12467" s="65"/>
      <c r="AJ12467" s="66"/>
    </row>
    <row r="12468" spans="17:36" ht="4.5" customHeight="1" x14ac:dyDescent="0.2">
      <c r="Q12468" s="65"/>
      <c r="R12468" s="65"/>
      <c r="X12468" s="65"/>
      <c r="Y12468" s="65"/>
      <c r="Z12468" s="65"/>
      <c r="AA12468" s="65"/>
      <c r="AB12468" s="65"/>
      <c r="AC12468" s="65"/>
      <c r="AJ12468" s="66"/>
    </row>
    <row r="12469" spans="17:36" ht="4.5" customHeight="1" x14ac:dyDescent="0.2">
      <c r="Q12469" s="65"/>
      <c r="R12469" s="65"/>
      <c r="X12469" s="65"/>
      <c r="Y12469" s="65"/>
      <c r="Z12469" s="65"/>
      <c r="AA12469" s="65"/>
      <c r="AB12469" s="65"/>
      <c r="AC12469" s="65"/>
      <c r="AJ12469" s="66"/>
    </row>
    <row r="12470" spans="17:36" ht="4.5" customHeight="1" x14ac:dyDescent="0.2">
      <c r="Q12470" s="65"/>
      <c r="R12470" s="65"/>
      <c r="X12470" s="65"/>
      <c r="Y12470" s="65"/>
      <c r="Z12470" s="65"/>
      <c r="AA12470" s="65"/>
      <c r="AB12470" s="65"/>
      <c r="AC12470" s="65"/>
      <c r="AJ12470" s="66"/>
    </row>
    <row r="12471" spans="17:36" ht="4.5" customHeight="1" x14ac:dyDescent="0.2">
      <c r="Q12471" s="65"/>
      <c r="R12471" s="65"/>
      <c r="X12471" s="65"/>
      <c r="Y12471" s="65"/>
      <c r="Z12471" s="65"/>
      <c r="AA12471" s="65"/>
      <c r="AB12471" s="65"/>
      <c r="AC12471" s="65"/>
      <c r="AJ12471" s="66"/>
    </row>
    <row r="12472" spans="17:36" ht="4.5" customHeight="1" x14ac:dyDescent="0.2">
      <c r="Q12472" s="65"/>
      <c r="R12472" s="65"/>
      <c r="X12472" s="65"/>
      <c r="Y12472" s="65"/>
      <c r="Z12472" s="65"/>
      <c r="AA12472" s="65"/>
      <c r="AB12472" s="65"/>
      <c r="AC12472" s="65"/>
      <c r="AJ12472" s="66"/>
    </row>
    <row r="12473" spans="17:36" ht="4.5" customHeight="1" x14ac:dyDescent="0.2">
      <c r="Q12473" s="65"/>
      <c r="R12473" s="65"/>
      <c r="X12473" s="65"/>
      <c r="Y12473" s="65"/>
      <c r="Z12473" s="65"/>
      <c r="AA12473" s="65"/>
      <c r="AB12473" s="65"/>
      <c r="AC12473" s="65"/>
      <c r="AJ12473" s="66"/>
    </row>
    <row r="12474" spans="17:36" ht="4.5" customHeight="1" x14ac:dyDescent="0.2">
      <c r="Q12474" s="65"/>
      <c r="R12474" s="65"/>
      <c r="X12474" s="65"/>
      <c r="Y12474" s="65"/>
      <c r="Z12474" s="65"/>
      <c r="AA12474" s="65"/>
      <c r="AB12474" s="65"/>
      <c r="AC12474" s="65"/>
      <c r="AJ12474" s="66"/>
    </row>
    <row r="12475" spans="17:36" ht="4.5" customHeight="1" x14ac:dyDescent="0.2">
      <c r="Q12475" s="65"/>
      <c r="R12475" s="65"/>
      <c r="X12475" s="65"/>
      <c r="Y12475" s="65"/>
      <c r="Z12475" s="65"/>
      <c r="AA12475" s="65"/>
      <c r="AB12475" s="65"/>
      <c r="AC12475" s="65"/>
      <c r="AJ12475" s="66"/>
    </row>
    <row r="12476" spans="17:36" ht="4.5" customHeight="1" x14ac:dyDescent="0.2">
      <c r="Q12476" s="65"/>
      <c r="R12476" s="65"/>
      <c r="X12476" s="65"/>
      <c r="Y12476" s="65"/>
      <c r="Z12476" s="65"/>
      <c r="AA12476" s="65"/>
      <c r="AB12476" s="65"/>
      <c r="AC12476" s="65"/>
      <c r="AJ12476" s="66"/>
    </row>
    <row r="12477" spans="17:36" ht="4.5" customHeight="1" x14ac:dyDescent="0.2">
      <c r="Q12477" s="65"/>
      <c r="R12477" s="65"/>
      <c r="X12477" s="65"/>
      <c r="Y12477" s="65"/>
      <c r="Z12477" s="65"/>
      <c r="AA12477" s="65"/>
      <c r="AB12477" s="65"/>
      <c r="AC12477" s="65"/>
      <c r="AJ12477" s="66"/>
    </row>
    <row r="12478" spans="17:36" ht="4.5" customHeight="1" x14ac:dyDescent="0.2">
      <c r="Q12478" s="65"/>
      <c r="R12478" s="65"/>
      <c r="X12478" s="65"/>
      <c r="Y12478" s="65"/>
      <c r="Z12478" s="65"/>
      <c r="AA12478" s="65"/>
      <c r="AB12478" s="65"/>
      <c r="AC12478" s="65"/>
      <c r="AJ12478" s="66"/>
    </row>
    <row r="12479" spans="17:36" ht="4.5" customHeight="1" x14ac:dyDescent="0.2">
      <c r="Q12479" s="65"/>
      <c r="R12479" s="65"/>
      <c r="X12479" s="65"/>
      <c r="Y12479" s="65"/>
      <c r="Z12479" s="65"/>
      <c r="AA12479" s="65"/>
      <c r="AB12479" s="65"/>
      <c r="AC12479" s="65"/>
      <c r="AJ12479" s="66"/>
    </row>
    <row r="12480" spans="17:36" ht="4.5" customHeight="1" x14ac:dyDescent="0.2">
      <c r="Q12480" s="65"/>
      <c r="R12480" s="65"/>
      <c r="X12480" s="65"/>
      <c r="Y12480" s="65"/>
      <c r="Z12480" s="65"/>
      <c r="AA12480" s="65"/>
      <c r="AB12480" s="65"/>
      <c r="AC12480" s="65"/>
      <c r="AJ12480" s="66"/>
    </row>
    <row r="12481" spans="17:36" ht="4.5" customHeight="1" x14ac:dyDescent="0.2">
      <c r="Q12481" s="65"/>
      <c r="R12481" s="65"/>
      <c r="X12481" s="65"/>
      <c r="Y12481" s="65"/>
      <c r="Z12481" s="65"/>
      <c r="AA12481" s="65"/>
      <c r="AB12481" s="65"/>
      <c r="AC12481" s="65"/>
      <c r="AJ12481" s="66"/>
    </row>
    <row r="12482" spans="17:36" ht="4.5" customHeight="1" x14ac:dyDescent="0.2">
      <c r="Q12482" s="65"/>
      <c r="R12482" s="65"/>
      <c r="X12482" s="65"/>
      <c r="Y12482" s="65"/>
      <c r="Z12482" s="65"/>
      <c r="AA12482" s="65"/>
      <c r="AB12482" s="65"/>
      <c r="AC12482" s="65"/>
      <c r="AJ12482" s="66"/>
    </row>
    <row r="12483" spans="17:36" ht="4.5" customHeight="1" x14ac:dyDescent="0.2">
      <c r="Q12483" s="65"/>
      <c r="R12483" s="65"/>
      <c r="X12483" s="65"/>
      <c r="Y12483" s="65"/>
      <c r="Z12483" s="65"/>
      <c r="AA12483" s="65"/>
      <c r="AB12483" s="65"/>
      <c r="AC12483" s="65"/>
      <c r="AJ12483" s="66"/>
    </row>
    <row r="12484" spans="17:36" ht="4.5" customHeight="1" x14ac:dyDescent="0.2">
      <c r="Q12484" s="65"/>
      <c r="R12484" s="65"/>
      <c r="X12484" s="65"/>
      <c r="Y12484" s="65"/>
      <c r="Z12484" s="65"/>
      <c r="AA12484" s="65"/>
      <c r="AB12484" s="65"/>
      <c r="AC12484" s="65"/>
      <c r="AJ12484" s="66"/>
    </row>
    <row r="12485" spans="17:36" ht="4.5" customHeight="1" x14ac:dyDescent="0.2">
      <c r="Q12485" s="65"/>
      <c r="R12485" s="65"/>
      <c r="X12485" s="65"/>
      <c r="Y12485" s="65"/>
      <c r="Z12485" s="65"/>
      <c r="AA12485" s="65"/>
      <c r="AB12485" s="65"/>
      <c r="AC12485" s="65"/>
      <c r="AJ12485" s="66"/>
    </row>
    <row r="12486" spans="17:36" ht="4.5" customHeight="1" x14ac:dyDescent="0.2">
      <c r="Q12486" s="65"/>
      <c r="R12486" s="65"/>
      <c r="X12486" s="65"/>
      <c r="Y12486" s="65"/>
      <c r="Z12486" s="65"/>
      <c r="AA12486" s="65"/>
      <c r="AB12486" s="65"/>
      <c r="AC12486" s="65"/>
      <c r="AJ12486" s="66"/>
    </row>
    <row r="12487" spans="17:36" ht="4.5" customHeight="1" x14ac:dyDescent="0.2">
      <c r="Q12487" s="65"/>
      <c r="R12487" s="65"/>
      <c r="X12487" s="65"/>
      <c r="Y12487" s="65"/>
      <c r="Z12487" s="65"/>
      <c r="AA12487" s="65"/>
      <c r="AB12487" s="65"/>
      <c r="AC12487" s="65"/>
      <c r="AJ12487" s="66"/>
    </row>
    <row r="12488" spans="17:36" ht="4.5" customHeight="1" x14ac:dyDescent="0.2">
      <c r="Q12488" s="65"/>
      <c r="R12488" s="65"/>
      <c r="X12488" s="65"/>
      <c r="Y12488" s="65"/>
      <c r="Z12488" s="65"/>
      <c r="AA12488" s="65"/>
      <c r="AB12488" s="65"/>
      <c r="AC12488" s="65"/>
      <c r="AJ12488" s="66"/>
    </row>
    <row r="12489" spans="17:36" ht="4.5" customHeight="1" x14ac:dyDescent="0.2">
      <c r="Q12489" s="65"/>
      <c r="R12489" s="65"/>
      <c r="X12489" s="65"/>
      <c r="Y12489" s="65"/>
      <c r="Z12489" s="65"/>
      <c r="AA12489" s="65"/>
      <c r="AB12489" s="65"/>
      <c r="AC12489" s="65"/>
      <c r="AJ12489" s="66"/>
    </row>
    <row r="12490" spans="17:36" ht="4.5" customHeight="1" x14ac:dyDescent="0.2">
      <c r="Q12490" s="65"/>
      <c r="R12490" s="65"/>
      <c r="X12490" s="65"/>
      <c r="Y12490" s="65"/>
      <c r="Z12490" s="65"/>
      <c r="AA12490" s="65"/>
      <c r="AB12490" s="65"/>
      <c r="AC12490" s="65"/>
      <c r="AJ12490" s="66"/>
    </row>
    <row r="12491" spans="17:36" ht="4.5" customHeight="1" x14ac:dyDescent="0.2">
      <c r="Q12491" s="65"/>
      <c r="R12491" s="65"/>
      <c r="X12491" s="65"/>
      <c r="Y12491" s="65"/>
      <c r="Z12491" s="65"/>
      <c r="AA12491" s="65"/>
      <c r="AB12491" s="65"/>
      <c r="AC12491" s="65"/>
      <c r="AJ12491" s="66"/>
    </row>
    <row r="12492" spans="17:36" ht="4.5" customHeight="1" x14ac:dyDescent="0.2">
      <c r="Q12492" s="65"/>
      <c r="R12492" s="65"/>
      <c r="X12492" s="65"/>
      <c r="Y12492" s="65"/>
      <c r="Z12492" s="65"/>
      <c r="AA12492" s="65"/>
      <c r="AB12492" s="65"/>
      <c r="AC12492" s="65"/>
      <c r="AJ12492" s="66"/>
    </row>
    <row r="12493" spans="17:36" ht="4.5" customHeight="1" x14ac:dyDescent="0.2">
      <c r="Q12493" s="65"/>
      <c r="R12493" s="65"/>
      <c r="X12493" s="65"/>
      <c r="Y12493" s="65"/>
      <c r="Z12493" s="65"/>
      <c r="AA12493" s="65"/>
      <c r="AB12493" s="65"/>
      <c r="AC12493" s="65"/>
      <c r="AJ12493" s="66"/>
    </row>
    <row r="12494" spans="17:36" ht="4.5" customHeight="1" x14ac:dyDescent="0.2">
      <c r="Q12494" s="65"/>
      <c r="R12494" s="65"/>
      <c r="X12494" s="65"/>
      <c r="Y12494" s="65"/>
      <c r="Z12494" s="65"/>
      <c r="AA12494" s="65"/>
      <c r="AB12494" s="65"/>
      <c r="AC12494" s="65"/>
      <c r="AJ12494" s="66"/>
    </row>
    <row r="12495" spans="17:36" ht="4.5" customHeight="1" x14ac:dyDescent="0.2">
      <c r="Q12495" s="65"/>
      <c r="R12495" s="65"/>
      <c r="X12495" s="65"/>
      <c r="Y12495" s="65"/>
      <c r="Z12495" s="65"/>
      <c r="AA12495" s="65"/>
      <c r="AB12495" s="65"/>
      <c r="AC12495" s="65"/>
      <c r="AJ12495" s="66"/>
    </row>
    <row r="12496" spans="17:36" ht="4.5" customHeight="1" x14ac:dyDescent="0.2">
      <c r="Q12496" s="65"/>
      <c r="R12496" s="65"/>
      <c r="X12496" s="65"/>
      <c r="Y12496" s="65"/>
      <c r="Z12496" s="65"/>
      <c r="AA12496" s="65"/>
      <c r="AB12496" s="65"/>
      <c r="AC12496" s="65"/>
      <c r="AJ12496" s="66"/>
    </row>
    <row r="12497" spans="17:36" ht="4.5" customHeight="1" x14ac:dyDescent="0.2">
      <c r="Q12497" s="65"/>
      <c r="R12497" s="65"/>
      <c r="X12497" s="65"/>
      <c r="Y12497" s="65"/>
      <c r="Z12497" s="65"/>
      <c r="AA12497" s="65"/>
      <c r="AB12497" s="65"/>
      <c r="AC12497" s="65"/>
      <c r="AJ12497" s="66"/>
    </row>
    <row r="12498" spans="17:36" ht="4.5" customHeight="1" x14ac:dyDescent="0.2">
      <c r="Q12498" s="65"/>
      <c r="R12498" s="65"/>
      <c r="X12498" s="65"/>
      <c r="Y12498" s="65"/>
      <c r="Z12498" s="65"/>
      <c r="AA12498" s="65"/>
      <c r="AB12498" s="65"/>
      <c r="AC12498" s="65"/>
      <c r="AJ12498" s="66"/>
    </row>
    <row r="12499" spans="17:36" ht="4.5" customHeight="1" x14ac:dyDescent="0.2">
      <c r="Q12499" s="65"/>
      <c r="R12499" s="65"/>
      <c r="X12499" s="65"/>
      <c r="Y12499" s="65"/>
      <c r="Z12499" s="65"/>
      <c r="AA12499" s="65"/>
      <c r="AB12499" s="65"/>
      <c r="AC12499" s="65"/>
      <c r="AJ12499" s="66"/>
    </row>
    <row r="12500" spans="17:36" ht="4.5" customHeight="1" x14ac:dyDescent="0.2">
      <c r="Q12500" s="65"/>
      <c r="R12500" s="65"/>
      <c r="X12500" s="65"/>
      <c r="Y12500" s="65"/>
      <c r="Z12500" s="65"/>
      <c r="AA12500" s="65"/>
      <c r="AB12500" s="65"/>
      <c r="AC12500" s="65"/>
      <c r="AJ12500" s="66"/>
    </row>
    <row r="12501" spans="17:36" ht="4.5" customHeight="1" x14ac:dyDescent="0.2">
      <c r="Q12501" s="65"/>
      <c r="R12501" s="65"/>
      <c r="X12501" s="65"/>
      <c r="Y12501" s="65"/>
      <c r="Z12501" s="65"/>
      <c r="AA12501" s="65"/>
      <c r="AB12501" s="65"/>
      <c r="AC12501" s="65"/>
      <c r="AJ12501" s="66"/>
    </row>
    <row r="12502" spans="17:36" ht="4.5" customHeight="1" x14ac:dyDescent="0.2">
      <c r="Q12502" s="65"/>
      <c r="R12502" s="65"/>
      <c r="X12502" s="65"/>
      <c r="Y12502" s="65"/>
      <c r="Z12502" s="65"/>
      <c r="AA12502" s="65"/>
      <c r="AB12502" s="65"/>
      <c r="AC12502" s="65"/>
      <c r="AJ12502" s="66"/>
    </row>
    <row r="12503" spans="17:36" ht="4.5" customHeight="1" x14ac:dyDescent="0.2">
      <c r="Q12503" s="65"/>
      <c r="R12503" s="65"/>
      <c r="X12503" s="65"/>
      <c r="Y12503" s="65"/>
      <c r="Z12503" s="65"/>
      <c r="AA12503" s="65"/>
      <c r="AB12503" s="65"/>
      <c r="AC12503" s="65"/>
      <c r="AJ12503" s="66"/>
    </row>
    <row r="12504" spans="17:36" ht="4.5" customHeight="1" x14ac:dyDescent="0.2">
      <c r="Q12504" s="65"/>
      <c r="R12504" s="65"/>
      <c r="X12504" s="65"/>
      <c r="Y12504" s="65"/>
      <c r="Z12504" s="65"/>
      <c r="AA12504" s="65"/>
      <c r="AB12504" s="65"/>
      <c r="AC12504" s="65"/>
      <c r="AJ12504" s="66"/>
    </row>
    <row r="12505" spans="17:36" ht="4.5" customHeight="1" x14ac:dyDescent="0.2">
      <c r="Q12505" s="65"/>
      <c r="R12505" s="65"/>
      <c r="X12505" s="65"/>
      <c r="Y12505" s="65"/>
      <c r="Z12505" s="65"/>
      <c r="AA12505" s="65"/>
      <c r="AB12505" s="65"/>
      <c r="AC12505" s="65"/>
      <c r="AJ12505" s="66"/>
    </row>
    <row r="12506" spans="17:36" ht="4.5" customHeight="1" x14ac:dyDescent="0.2">
      <c r="Q12506" s="65"/>
      <c r="R12506" s="65"/>
      <c r="X12506" s="65"/>
      <c r="Y12506" s="65"/>
      <c r="Z12506" s="65"/>
      <c r="AA12506" s="65"/>
      <c r="AB12506" s="65"/>
      <c r="AC12506" s="65"/>
      <c r="AJ12506" s="66"/>
    </row>
    <row r="12507" spans="17:36" ht="4.5" customHeight="1" x14ac:dyDescent="0.2">
      <c r="Q12507" s="65"/>
      <c r="R12507" s="65"/>
      <c r="X12507" s="65"/>
      <c r="Y12507" s="65"/>
      <c r="Z12507" s="65"/>
      <c r="AA12507" s="65"/>
      <c r="AB12507" s="65"/>
      <c r="AC12507" s="65"/>
      <c r="AJ12507" s="66"/>
    </row>
    <row r="12508" spans="17:36" ht="4.5" customHeight="1" x14ac:dyDescent="0.2">
      <c r="Q12508" s="65"/>
      <c r="R12508" s="65"/>
      <c r="X12508" s="65"/>
      <c r="Y12508" s="65"/>
      <c r="Z12508" s="65"/>
      <c r="AA12508" s="65"/>
      <c r="AB12508" s="65"/>
      <c r="AC12508" s="65"/>
      <c r="AJ12508" s="66"/>
    </row>
    <row r="12509" spans="17:36" ht="4.5" customHeight="1" x14ac:dyDescent="0.2">
      <c r="Q12509" s="65"/>
      <c r="R12509" s="65"/>
      <c r="X12509" s="65"/>
      <c r="Y12509" s="65"/>
      <c r="Z12509" s="65"/>
      <c r="AA12509" s="65"/>
      <c r="AB12509" s="65"/>
      <c r="AC12509" s="65"/>
      <c r="AJ12509" s="66"/>
    </row>
    <row r="12510" spans="17:36" ht="4.5" customHeight="1" x14ac:dyDescent="0.2">
      <c r="Q12510" s="65"/>
      <c r="R12510" s="65"/>
      <c r="X12510" s="65"/>
      <c r="Y12510" s="65"/>
      <c r="Z12510" s="65"/>
      <c r="AA12510" s="65"/>
      <c r="AB12510" s="65"/>
      <c r="AC12510" s="65"/>
      <c r="AJ12510" s="66"/>
    </row>
    <row r="12511" spans="17:36" ht="4.5" customHeight="1" x14ac:dyDescent="0.2">
      <c r="Q12511" s="65"/>
      <c r="R12511" s="65"/>
      <c r="X12511" s="65"/>
      <c r="Y12511" s="65"/>
      <c r="Z12511" s="65"/>
      <c r="AA12511" s="65"/>
      <c r="AB12511" s="65"/>
      <c r="AC12511" s="65"/>
      <c r="AJ12511" s="66"/>
    </row>
    <row r="12512" spans="17:36" ht="4.5" customHeight="1" x14ac:dyDescent="0.2">
      <c r="Q12512" s="65"/>
      <c r="R12512" s="65"/>
      <c r="X12512" s="65"/>
      <c r="Y12512" s="65"/>
      <c r="Z12512" s="65"/>
      <c r="AA12512" s="65"/>
      <c r="AB12512" s="65"/>
      <c r="AC12512" s="65"/>
      <c r="AJ12512" s="66"/>
    </row>
    <row r="12513" spans="17:36" ht="4.5" customHeight="1" x14ac:dyDescent="0.2">
      <c r="Q12513" s="65"/>
      <c r="R12513" s="65"/>
      <c r="X12513" s="65"/>
      <c r="Y12513" s="65"/>
      <c r="Z12513" s="65"/>
      <c r="AA12513" s="65"/>
      <c r="AB12513" s="65"/>
      <c r="AC12513" s="65"/>
      <c r="AJ12513" s="66"/>
    </row>
    <row r="12514" spans="17:36" ht="4.5" customHeight="1" x14ac:dyDescent="0.2">
      <c r="Q12514" s="65"/>
      <c r="R12514" s="65"/>
      <c r="X12514" s="65"/>
      <c r="Y12514" s="65"/>
      <c r="Z12514" s="65"/>
      <c r="AA12514" s="65"/>
      <c r="AB12514" s="65"/>
      <c r="AC12514" s="65"/>
      <c r="AJ12514" s="66"/>
    </row>
    <row r="12515" spans="17:36" ht="4.5" customHeight="1" x14ac:dyDescent="0.2">
      <c r="Q12515" s="65"/>
      <c r="R12515" s="65"/>
      <c r="X12515" s="65"/>
      <c r="Y12515" s="65"/>
      <c r="Z12515" s="65"/>
      <c r="AA12515" s="65"/>
      <c r="AB12515" s="65"/>
      <c r="AC12515" s="65"/>
      <c r="AJ12515" s="66"/>
    </row>
    <row r="12516" spans="17:36" ht="4.5" customHeight="1" x14ac:dyDescent="0.2">
      <c r="Q12516" s="65"/>
      <c r="R12516" s="65"/>
      <c r="X12516" s="65"/>
      <c r="Y12516" s="65"/>
      <c r="Z12516" s="65"/>
      <c r="AA12516" s="65"/>
      <c r="AB12516" s="65"/>
      <c r="AC12516" s="65"/>
      <c r="AJ12516" s="66"/>
    </row>
    <row r="12517" spans="17:36" ht="4.5" customHeight="1" x14ac:dyDescent="0.2">
      <c r="Q12517" s="65"/>
      <c r="R12517" s="65"/>
      <c r="X12517" s="65"/>
      <c r="Y12517" s="65"/>
      <c r="Z12517" s="65"/>
      <c r="AA12517" s="65"/>
      <c r="AB12517" s="65"/>
      <c r="AC12517" s="65"/>
      <c r="AJ12517" s="66"/>
    </row>
    <row r="12518" spans="17:36" ht="4.5" customHeight="1" x14ac:dyDescent="0.2">
      <c r="Q12518" s="65"/>
      <c r="R12518" s="65"/>
      <c r="X12518" s="65"/>
      <c r="Y12518" s="65"/>
      <c r="Z12518" s="65"/>
      <c r="AA12518" s="65"/>
      <c r="AB12518" s="65"/>
      <c r="AC12518" s="65"/>
      <c r="AJ12518" s="66"/>
    </row>
    <row r="12519" spans="17:36" ht="4.5" customHeight="1" x14ac:dyDescent="0.2">
      <c r="Q12519" s="65"/>
      <c r="R12519" s="65"/>
      <c r="X12519" s="65"/>
      <c r="Y12519" s="65"/>
      <c r="Z12519" s="65"/>
      <c r="AA12519" s="65"/>
      <c r="AB12519" s="65"/>
      <c r="AC12519" s="65"/>
      <c r="AJ12519" s="66"/>
    </row>
    <row r="12520" spans="17:36" ht="4.5" customHeight="1" x14ac:dyDescent="0.2">
      <c r="Q12520" s="65"/>
      <c r="R12520" s="65"/>
      <c r="X12520" s="65"/>
      <c r="Y12520" s="65"/>
      <c r="Z12520" s="65"/>
      <c r="AA12520" s="65"/>
      <c r="AB12520" s="65"/>
      <c r="AC12520" s="65"/>
      <c r="AJ12520" s="66"/>
    </row>
    <row r="12521" spans="17:36" ht="4.5" customHeight="1" x14ac:dyDescent="0.2">
      <c r="Q12521" s="65"/>
      <c r="R12521" s="65"/>
      <c r="X12521" s="65"/>
      <c r="Y12521" s="65"/>
      <c r="Z12521" s="65"/>
      <c r="AA12521" s="65"/>
      <c r="AB12521" s="65"/>
      <c r="AC12521" s="65"/>
      <c r="AJ12521" s="66"/>
    </row>
    <row r="12522" spans="17:36" ht="4.5" customHeight="1" x14ac:dyDescent="0.2">
      <c r="Q12522" s="65"/>
      <c r="R12522" s="65"/>
      <c r="X12522" s="65"/>
      <c r="Y12522" s="65"/>
      <c r="Z12522" s="65"/>
      <c r="AA12522" s="65"/>
      <c r="AB12522" s="65"/>
      <c r="AC12522" s="65"/>
      <c r="AJ12522" s="66"/>
    </row>
    <row r="12523" spans="17:36" ht="4.5" customHeight="1" x14ac:dyDescent="0.2">
      <c r="Q12523" s="65"/>
      <c r="R12523" s="65"/>
      <c r="X12523" s="65"/>
      <c r="Y12523" s="65"/>
      <c r="Z12523" s="65"/>
      <c r="AA12523" s="65"/>
      <c r="AB12523" s="65"/>
      <c r="AC12523" s="65"/>
      <c r="AJ12523" s="66"/>
    </row>
    <row r="12524" spans="17:36" ht="4.5" customHeight="1" x14ac:dyDescent="0.2">
      <c r="Q12524" s="65"/>
      <c r="R12524" s="65"/>
      <c r="X12524" s="65"/>
      <c r="Y12524" s="65"/>
      <c r="Z12524" s="65"/>
      <c r="AA12524" s="65"/>
      <c r="AB12524" s="65"/>
      <c r="AC12524" s="65"/>
      <c r="AJ12524" s="66"/>
    </row>
    <row r="12525" spans="17:36" ht="4.5" customHeight="1" x14ac:dyDescent="0.2">
      <c r="Q12525" s="65"/>
      <c r="R12525" s="65"/>
      <c r="X12525" s="65"/>
      <c r="Y12525" s="65"/>
      <c r="Z12525" s="65"/>
      <c r="AA12525" s="65"/>
      <c r="AB12525" s="65"/>
      <c r="AC12525" s="65"/>
      <c r="AJ12525" s="66"/>
    </row>
    <row r="12526" spans="17:36" ht="4.5" customHeight="1" x14ac:dyDescent="0.2">
      <c r="Q12526" s="65"/>
      <c r="R12526" s="65"/>
      <c r="X12526" s="65"/>
      <c r="Y12526" s="65"/>
      <c r="Z12526" s="65"/>
      <c r="AA12526" s="65"/>
      <c r="AB12526" s="65"/>
      <c r="AC12526" s="65"/>
      <c r="AJ12526" s="66"/>
    </row>
    <row r="12527" spans="17:36" ht="4.5" customHeight="1" x14ac:dyDescent="0.2">
      <c r="Q12527" s="65"/>
      <c r="R12527" s="65"/>
      <c r="X12527" s="65"/>
      <c r="Y12527" s="65"/>
      <c r="Z12527" s="65"/>
      <c r="AA12527" s="65"/>
      <c r="AB12527" s="65"/>
      <c r="AC12527" s="65"/>
      <c r="AJ12527" s="66"/>
    </row>
    <row r="12528" spans="17:36" ht="4.5" customHeight="1" x14ac:dyDescent="0.2">
      <c r="Q12528" s="65"/>
      <c r="R12528" s="65"/>
      <c r="X12528" s="65"/>
      <c r="Y12528" s="65"/>
      <c r="Z12528" s="65"/>
      <c r="AA12528" s="65"/>
      <c r="AB12528" s="65"/>
      <c r="AC12528" s="65"/>
      <c r="AJ12528" s="66"/>
    </row>
    <row r="12529" spans="17:36" ht="4.5" customHeight="1" x14ac:dyDescent="0.2">
      <c r="Q12529" s="65"/>
      <c r="R12529" s="65"/>
      <c r="X12529" s="65"/>
      <c r="Y12529" s="65"/>
      <c r="Z12529" s="65"/>
      <c r="AA12529" s="65"/>
      <c r="AB12529" s="65"/>
      <c r="AC12529" s="65"/>
      <c r="AJ12529" s="66"/>
    </row>
    <row r="12530" spans="17:36" ht="4.5" customHeight="1" x14ac:dyDescent="0.2">
      <c r="Q12530" s="65"/>
      <c r="R12530" s="65"/>
      <c r="X12530" s="65"/>
      <c r="Y12530" s="65"/>
      <c r="Z12530" s="65"/>
      <c r="AA12530" s="65"/>
      <c r="AB12530" s="65"/>
      <c r="AC12530" s="65"/>
      <c r="AJ12530" s="66"/>
    </row>
    <row r="12531" spans="17:36" ht="4.5" customHeight="1" x14ac:dyDescent="0.2">
      <c r="Q12531" s="65"/>
      <c r="R12531" s="65"/>
      <c r="X12531" s="65"/>
      <c r="Y12531" s="65"/>
      <c r="Z12531" s="65"/>
      <c r="AA12531" s="65"/>
      <c r="AB12531" s="65"/>
      <c r="AC12531" s="65"/>
      <c r="AJ12531" s="66"/>
    </row>
    <row r="12532" spans="17:36" ht="4.5" customHeight="1" x14ac:dyDescent="0.2">
      <c r="Q12532" s="65"/>
      <c r="R12532" s="65"/>
      <c r="X12532" s="65"/>
      <c r="Y12532" s="65"/>
      <c r="Z12532" s="65"/>
      <c r="AA12532" s="65"/>
      <c r="AB12532" s="65"/>
      <c r="AC12532" s="65"/>
      <c r="AJ12532" s="66"/>
    </row>
    <row r="12533" spans="17:36" ht="4.5" customHeight="1" x14ac:dyDescent="0.2">
      <c r="Q12533" s="65"/>
      <c r="R12533" s="65"/>
      <c r="X12533" s="65"/>
      <c r="Y12533" s="65"/>
      <c r="Z12533" s="65"/>
      <c r="AA12533" s="65"/>
      <c r="AB12533" s="65"/>
      <c r="AC12533" s="65"/>
      <c r="AJ12533" s="66"/>
    </row>
    <row r="12534" spans="17:36" ht="4.5" customHeight="1" x14ac:dyDescent="0.2">
      <c r="Q12534" s="65"/>
      <c r="R12534" s="65"/>
      <c r="X12534" s="65"/>
      <c r="Y12534" s="65"/>
      <c r="Z12534" s="65"/>
      <c r="AA12534" s="65"/>
      <c r="AB12534" s="65"/>
      <c r="AC12534" s="65"/>
      <c r="AJ12534" s="66"/>
    </row>
    <row r="12535" spans="17:36" ht="4.5" customHeight="1" x14ac:dyDescent="0.2">
      <c r="Q12535" s="65"/>
      <c r="R12535" s="65"/>
      <c r="X12535" s="65"/>
      <c r="Y12535" s="65"/>
      <c r="Z12535" s="65"/>
      <c r="AA12535" s="65"/>
      <c r="AB12535" s="65"/>
      <c r="AC12535" s="65"/>
      <c r="AJ12535" s="66"/>
    </row>
    <row r="12536" spans="17:36" ht="4.5" customHeight="1" x14ac:dyDescent="0.2">
      <c r="Q12536" s="65"/>
      <c r="R12536" s="65"/>
      <c r="X12536" s="65"/>
      <c r="Y12536" s="65"/>
      <c r="Z12536" s="65"/>
      <c r="AA12536" s="65"/>
      <c r="AB12536" s="65"/>
      <c r="AC12536" s="65"/>
      <c r="AJ12536" s="66"/>
    </row>
    <row r="12537" spans="17:36" ht="4.5" customHeight="1" x14ac:dyDescent="0.2">
      <c r="Q12537" s="65"/>
      <c r="R12537" s="65"/>
      <c r="X12537" s="65"/>
      <c r="Y12537" s="65"/>
      <c r="Z12537" s="65"/>
      <c r="AA12537" s="65"/>
      <c r="AB12537" s="65"/>
      <c r="AC12537" s="65"/>
      <c r="AJ12537" s="66"/>
    </row>
    <row r="12538" spans="17:36" ht="4.5" customHeight="1" x14ac:dyDescent="0.2">
      <c r="Q12538" s="65"/>
      <c r="R12538" s="65"/>
      <c r="X12538" s="65"/>
      <c r="Y12538" s="65"/>
      <c r="Z12538" s="65"/>
      <c r="AA12538" s="65"/>
      <c r="AB12538" s="65"/>
      <c r="AC12538" s="65"/>
      <c r="AJ12538" s="66"/>
    </row>
    <row r="12539" spans="17:36" ht="4.5" customHeight="1" x14ac:dyDescent="0.2">
      <c r="Q12539" s="65"/>
      <c r="R12539" s="65"/>
      <c r="X12539" s="65"/>
      <c r="Y12539" s="65"/>
      <c r="Z12539" s="65"/>
      <c r="AA12539" s="65"/>
      <c r="AB12539" s="65"/>
      <c r="AC12539" s="65"/>
      <c r="AJ12539" s="66"/>
    </row>
    <row r="12540" spans="17:36" ht="4.5" customHeight="1" x14ac:dyDescent="0.2">
      <c r="Q12540" s="65"/>
      <c r="R12540" s="65"/>
      <c r="X12540" s="65"/>
      <c r="Y12540" s="65"/>
      <c r="Z12540" s="65"/>
      <c r="AA12540" s="65"/>
      <c r="AB12540" s="65"/>
      <c r="AC12540" s="65"/>
      <c r="AJ12540" s="66"/>
    </row>
    <row r="12541" spans="17:36" ht="4.5" customHeight="1" x14ac:dyDescent="0.2">
      <c r="Q12541" s="65"/>
      <c r="R12541" s="65"/>
      <c r="X12541" s="65"/>
      <c r="Y12541" s="65"/>
      <c r="Z12541" s="65"/>
      <c r="AA12541" s="65"/>
      <c r="AB12541" s="65"/>
      <c r="AC12541" s="65"/>
      <c r="AJ12541" s="66"/>
    </row>
    <row r="12542" spans="17:36" ht="4.5" customHeight="1" x14ac:dyDescent="0.2">
      <c r="Q12542" s="65"/>
      <c r="R12542" s="65"/>
      <c r="X12542" s="65"/>
      <c r="Y12542" s="65"/>
      <c r="Z12542" s="65"/>
      <c r="AA12542" s="65"/>
      <c r="AB12542" s="65"/>
      <c r="AC12542" s="65"/>
      <c r="AJ12542" s="66"/>
    </row>
    <row r="12543" spans="17:36" ht="4.5" customHeight="1" x14ac:dyDescent="0.2">
      <c r="Q12543" s="65"/>
      <c r="R12543" s="65"/>
      <c r="X12543" s="65"/>
      <c r="Y12543" s="65"/>
      <c r="Z12543" s="65"/>
      <c r="AA12543" s="65"/>
      <c r="AB12543" s="65"/>
      <c r="AC12543" s="65"/>
      <c r="AJ12543" s="66"/>
    </row>
    <row r="12544" spans="17:36" ht="4.5" customHeight="1" x14ac:dyDescent="0.2">
      <c r="Q12544" s="65"/>
      <c r="R12544" s="65"/>
      <c r="X12544" s="65"/>
      <c r="Y12544" s="65"/>
      <c r="Z12544" s="65"/>
      <c r="AA12544" s="65"/>
      <c r="AB12544" s="65"/>
      <c r="AC12544" s="65"/>
      <c r="AJ12544" s="66"/>
    </row>
    <row r="12545" spans="17:36" ht="4.5" customHeight="1" x14ac:dyDescent="0.2">
      <c r="Q12545" s="65"/>
      <c r="R12545" s="65"/>
      <c r="X12545" s="65"/>
      <c r="Y12545" s="65"/>
      <c r="Z12545" s="65"/>
      <c r="AA12545" s="65"/>
      <c r="AB12545" s="65"/>
      <c r="AC12545" s="65"/>
      <c r="AJ12545" s="66"/>
    </row>
    <row r="12546" spans="17:36" ht="4.5" customHeight="1" x14ac:dyDescent="0.2">
      <c r="Q12546" s="65"/>
      <c r="R12546" s="65"/>
      <c r="X12546" s="65"/>
      <c r="Y12546" s="65"/>
      <c r="Z12546" s="65"/>
      <c r="AA12546" s="65"/>
      <c r="AB12546" s="65"/>
      <c r="AC12546" s="65"/>
      <c r="AJ12546" s="66"/>
    </row>
    <row r="12547" spans="17:36" ht="4.5" customHeight="1" x14ac:dyDescent="0.2">
      <c r="Q12547" s="65"/>
      <c r="R12547" s="65"/>
      <c r="X12547" s="65"/>
      <c r="Y12547" s="65"/>
      <c r="Z12547" s="65"/>
      <c r="AA12547" s="65"/>
      <c r="AB12547" s="65"/>
      <c r="AC12547" s="65"/>
      <c r="AJ12547" s="66"/>
    </row>
    <row r="12548" spans="17:36" ht="4.5" customHeight="1" x14ac:dyDescent="0.2">
      <c r="Q12548" s="65"/>
      <c r="R12548" s="65"/>
      <c r="X12548" s="65"/>
      <c r="Y12548" s="65"/>
      <c r="Z12548" s="65"/>
      <c r="AA12548" s="65"/>
      <c r="AB12548" s="65"/>
      <c r="AC12548" s="65"/>
      <c r="AJ12548" s="66"/>
    </row>
    <row r="12549" spans="17:36" ht="4.5" customHeight="1" x14ac:dyDescent="0.2">
      <c r="Q12549" s="65"/>
      <c r="R12549" s="65"/>
      <c r="X12549" s="65"/>
      <c r="Y12549" s="65"/>
      <c r="Z12549" s="65"/>
      <c r="AA12549" s="65"/>
      <c r="AB12549" s="65"/>
      <c r="AC12549" s="65"/>
      <c r="AJ12549" s="66"/>
    </row>
    <row r="12550" spans="17:36" ht="4.5" customHeight="1" x14ac:dyDescent="0.2">
      <c r="Q12550" s="65"/>
      <c r="R12550" s="65"/>
      <c r="X12550" s="65"/>
      <c r="Y12550" s="65"/>
      <c r="Z12550" s="65"/>
      <c r="AA12550" s="65"/>
      <c r="AB12550" s="65"/>
      <c r="AC12550" s="65"/>
      <c r="AJ12550" s="66"/>
    </row>
    <row r="12551" spans="17:36" ht="4.5" customHeight="1" x14ac:dyDescent="0.2">
      <c r="Q12551" s="65"/>
      <c r="R12551" s="65"/>
      <c r="X12551" s="65"/>
      <c r="Y12551" s="65"/>
      <c r="Z12551" s="65"/>
      <c r="AA12551" s="65"/>
      <c r="AB12551" s="65"/>
      <c r="AC12551" s="65"/>
      <c r="AJ12551" s="66"/>
    </row>
    <row r="12552" spans="17:36" ht="4.5" customHeight="1" x14ac:dyDescent="0.2">
      <c r="Q12552" s="65"/>
      <c r="R12552" s="65"/>
      <c r="X12552" s="65"/>
      <c r="Y12552" s="65"/>
      <c r="Z12552" s="65"/>
      <c r="AA12552" s="65"/>
      <c r="AB12552" s="65"/>
      <c r="AC12552" s="65"/>
      <c r="AJ12552" s="66"/>
    </row>
    <row r="12553" spans="17:36" ht="4.5" customHeight="1" x14ac:dyDescent="0.2">
      <c r="Q12553" s="65"/>
      <c r="R12553" s="65"/>
      <c r="X12553" s="65"/>
      <c r="Y12553" s="65"/>
      <c r="Z12553" s="65"/>
      <c r="AA12553" s="65"/>
      <c r="AB12553" s="65"/>
      <c r="AC12553" s="65"/>
      <c r="AJ12553" s="66"/>
    </row>
    <row r="12554" spans="17:36" ht="4.5" customHeight="1" x14ac:dyDescent="0.2">
      <c r="Q12554" s="65"/>
      <c r="R12554" s="65"/>
      <c r="X12554" s="65"/>
      <c r="Y12554" s="65"/>
      <c r="Z12554" s="65"/>
      <c r="AA12554" s="65"/>
      <c r="AB12554" s="65"/>
      <c r="AC12554" s="65"/>
      <c r="AJ12554" s="66"/>
    </row>
    <row r="12555" spans="17:36" ht="4.5" customHeight="1" x14ac:dyDescent="0.2">
      <c r="Q12555" s="65"/>
      <c r="R12555" s="65"/>
      <c r="X12555" s="65"/>
      <c r="Y12555" s="65"/>
      <c r="Z12555" s="65"/>
      <c r="AA12555" s="65"/>
      <c r="AB12555" s="65"/>
      <c r="AC12555" s="65"/>
      <c r="AJ12555" s="66"/>
    </row>
    <row r="12556" spans="17:36" ht="4.5" customHeight="1" x14ac:dyDescent="0.2">
      <c r="Q12556" s="65"/>
      <c r="R12556" s="65"/>
      <c r="X12556" s="65"/>
      <c r="Y12556" s="65"/>
      <c r="Z12556" s="65"/>
      <c r="AA12556" s="65"/>
      <c r="AB12556" s="65"/>
      <c r="AC12556" s="65"/>
      <c r="AJ12556" s="66"/>
    </row>
    <row r="12557" spans="17:36" ht="4.5" customHeight="1" x14ac:dyDescent="0.2">
      <c r="Q12557" s="65"/>
      <c r="R12557" s="65"/>
      <c r="X12557" s="65"/>
      <c r="Y12557" s="65"/>
      <c r="Z12557" s="65"/>
      <c r="AA12557" s="65"/>
      <c r="AB12557" s="65"/>
      <c r="AC12557" s="65"/>
      <c r="AJ12557" s="66"/>
    </row>
    <row r="12558" spans="17:36" ht="4.5" customHeight="1" x14ac:dyDescent="0.2">
      <c r="Q12558" s="65"/>
      <c r="R12558" s="65"/>
      <c r="X12558" s="65"/>
      <c r="Y12558" s="65"/>
      <c r="Z12558" s="65"/>
      <c r="AA12558" s="65"/>
      <c r="AB12558" s="65"/>
      <c r="AC12558" s="65"/>
      <c r="AJ12558" s="66"/>
    </row>
    <row r="12559" spans="17:36" ht="4.5" customHeight="1" x14ac:dyDescent="0.2">
      <c r="Q12559" s="65"/>
      <c r="R12559" s="65"/>
      <c r="X12559" s="65"/>
      <c r="Y12559" s="65"/>
      <c r="Z12559" s="65"/>
      <c r="AA12559" s="65"/>
      <c r="AB12559" s="65"/>
      <c r="AC12559" s="65"/>
      <c r="AJ12559" s="66"/>
    </row>
    <row r="12560" spans="17:36" ht="4.5" customHeight="1" x14ac:dyDescent="0.2">
      <c r="Q12560" s="65"/>
      <c r="R12560" s="65"/>
      <c r="X12560" s="65"/>
      <c r="Y12560" s="65"/>
      <c r="Z12560" s="65"/>
      <c r="AA12560" s="65"/>
      <c r="AB12560" s="65"/>
      <c r="AC12560" s="65"/>
      <c r="AJ12560" s="66"/>
    </row>
    <row r="12561" spans="17:36" ht="4.5" customHeight="1" x14ac:dyDescent="0.2">
      <c r="Q12561" s="65"/>
      <c r="R12561" s="65"/>
      <c r="X12561" s="65"/>
      <c r="Y12561" s="65"/>
      <c r="Z12561" s="65"/>
      <c r="AA12561" s="65"/>
      <c r="AB12561" s="65"/>
      <c r="AC12561" s="65"/>
      <c r="AJ12561" s="66"/>
    </row>
    <row r="12562" spans="17:36" ht="4.5" customHeight="1" x14ac:dyDescent="0.2">
      <c r="Q12562" s="65"/>
      <c r="R12562" s="65"/>
      <c r="X12562" s="65"/>
      <c r="Y12562" s="65"/>
      <c r="Z12562" s="65"/>
      <c r="AA12562" s="65"/>
      <c r="AB12562" s="65"/>
      <c r="AC12562" s="65"/>
      <c r="AJ12562" s="66"/>
    </row>
    <row r="12563" spans="17:36" ht="4.5" customHeight="1" x14ac:dyDescent="0.2">
      <c r="Q12563" s="65"/>
      <c r="R12563" s="65"/>
      <c r="X12563" s="65"/>
      <c r="Y12563" s="65"/>
      <c r="Z12563" s="65"/>
      <c r="AA12563" s="65"/>
      <c r="AB12563" s="65"/>
      <c r="AC12563" s="65"/>
      <c r="AJ12563" s="66"/>
    </row>
    <row r="12564" spans="17:36" ht="4.5" customHeight="1" x14ac:dyDescent="0.2">
      <c r="Q12564" s="65"/>
      <c r="R12564" s="65"/>
      <c r="X12564" s="65"/>
      <c r="Y12564" s="65"/>
      <c r="Z12564" s="65"/>
      <c r="AA12564" s="65"/>
      <c r="AB12564" s="65"/>
      <c r="AC12564" s="65"/>
      <c r="AJ12564" s="66"/>
    </row>
    <row r="12565" spans="17:36" ht="4.5" customHeight="1" x14ac:dyDescent="0.2">
      <c r="Q12565" s="65"/>
      <c r="R12565" s="65"/>
      <c r="X12565" s="65"/>
      <c r="Y12565" s="65"/>
      <c r="Z12565" s="65"/>
      <c r="AA12565" s="65"/>
      <c r="AB12565" s="65"/>
      <c r="AC12565" s="65"/>
      <c r="AJ12565" s="66"/>
    </row>
    <row r="12566" spans="17:36" ht="4.5" customHeight="1" x14ac:dyDescent="0.2">
      <c r="Q12566" s="65"/>
      <c r="R12566" s="65"/>
      <c r="X12566" s="65"/>
      <c r="Y12566" s="65"/>
      <c r="Z12566" s="65"/>
      <c r="AA12566" s="65"/>
      <c r="AB12566" s="65"/>
      <c r="AC12566" s="65"/>
      <c r="AJ12566" s="66"/>
    </row>
    <row r="12567" spans="17:36" ht="4.5" customHeight="1" x14ac:dyDescent="0.2">
      <c r="Q12567" s="65"/>
      <c r="R12567" s="65"/>
      <c r="X12567" s="65"/>
      <c r="Y12567" s="65"/>
      <c r="Z12567" s="65"/>
      <c r="AA12567" s="65"/>
      <c r="AB12567" s="65"/>
      <c r="AC12567" s="65"/>
      <c r="AJ12567" s="66"/>
    </row>
    <row r="12568" spans="17:36" ht="4.5" customHeight="1" x14ac:dyDescent="0.2">
      <c r="Q12568" s="65"/>
      <c r="R12568" s="65"/>
      <c r="X12568" s="65"/>
      <c r="Y12568" s="65"/>
      <c r="Z12568" s="65"/>
      <c r="AA12568" s="65"/>
      <c r="AB12568" s="65"/>
      <c r="AC12568" s="65"/>
      <c r="AJ12568" s="66"/>
    </row>
    <row r="12569" spans="17:36" ht="4.5" customHeight="1" x14ac:dyDescent="0.2">
      <c r="Q12569" s="65"/>
      <c r="R12569" s="65"/>
      <c r="X12569" s="65"/>
      <c r="Y12569" s="65"/>
      <c r="Z12569" s="65"/>
      <c r="AA12569" s="65"/>
      <c r="AB12569" s="65"/>
      <c r="AC12569" s="65"/>
      <c r="AJ12569" s="66"/>
    </row>
    <row r="12570" spans="17:36" ht="4.5" customHeight="1" x14ac:dyDescent="0.2">
      <c r="Q12570" s="65"/>
      <c r="R12570" s="65"/>
      <c r="X12570" s="65"/>
      <c r="Y12570" s="65"/>
      <c r="Z12570" s="65"/>
      <c r="AA12570" s="65"/>
      <c r="AB12570" s="65"/>
      <c r="AC12570" s="65"/>
      <c r="AJ12570" s="66"/>
    </row>
    <row r="12571" spans="17:36" ht="4.5" customHeight="1" x14ac:dyDescent="0.2">
      <c r="Q12571" s="65"/>
      <c r="R12571" s="65"/>
      <c r="X12571" s="65"/>
      <c r="Y12571" s="65"/>
      <c r="Z12571" s="65"/>
      <c r="AA12571" s="65"/>
      <c r="AB12571" s="65"/>
      <c r="AC12571" s="65"/>
      <c r="AJ12571" s="66"/>
    </row>
    <row r="12572" spans="17:36" ht="4.5" customHeight="1" x14ac:dyDescent="0.2">
      <c r="Q12572" s="65"/>
      <c r="R12572" s="65"/>
      <c r="X12572" s="65"/>
      <c r="Y12572" s="65"/>
      <c r="Z12572" s="65"/>
      <c r="AA12572" s="65"/>
      <c r="AB12572" s="65"/>
      <c r="AC12572" s="65"/>
      <c r="AJ12572" s="66"/>
    </row>
    <row r="12573" spans="17:36" ht="4.5" customHeight="1" x14ac:dyDescent="0.2">
      <c r="Q12573" s="65"/>
      <c r="R12573" s="65"/>
      <c r="X12573" s="65"/>
      <c r="Y12573" s="65"/>
      <c r="Z12573" s="65"/>
      <c r="AA12573" s="65"/>
      <c r="AB12573" s="65"/>
      <c r="AC12573" s="65"/>
      <c r="AJ12573" s="66"/>
    </row>
    <row r="12574" spans="17:36" ht="4.5" customHeight="1" x14ac:dyDescent="0.2">
      <c r="Q12574" s="65"/>
      <c r="R12574" s="65"/>
      <c r="X12574" s="65"/>
      <c r="Y12574" s="65"/>
      <c r="Z12574" s="65"/>
      <c r="AA12574" s="65"/>
      <c r="AB12574" s="65"/>
      <c r="AC12574" s="65"/>
      <c r="AJ12574" s="66"/>
    </row>
    <row r="12575" spans="17:36" ht="4.5" customHeight="1" x14ac:dyDescent="0.2">
      <c r="Q12575" s="65"/>
      <c r="R12575" s="65"/>
      <c r="X12575" s="65"/>
      <c r="Y12575" s="65"/>
      <c r="Z12575" s="65"/>
      <c r="AA12575" s="65"/>
      <c r="AB12575" s="65"/>
      <c r="AC12575" s="65"/>
      <c r="AJ12575" s="66"/>
    </row>
    <row r="12576" spans="17:36" ht="4.5" customHeight="1" x14ac:dyDescent="0.2">
      <c r="Q12576" s="65"/>
      <c r="R12576" s="65"/>
      <c r="X12576" s="65"/>
      <c r="Y12576" s="65"/>
      <c r="Z12576" s="65"/>
      <c r="AA12576" s="65"/>
      <c r="AB12576" s="65"/>
      <c r="AC12576" s="65"/>
      <c r="AJ12576" s="66"/>
    </row>
    <row r="12577" spans="17:36" ht="4.5" customHeight="1" x14ac:dyDescent="0.2">
      <c r="Q12577" s="65"/>
      <c r="R12577" s="65"/>
      <c r="X12577" s="65"/>
      <c r="Y12577" s="65"/>
      <c r="Z12577" s="65"/>
      <c r="AA12577" s="65"/>
      <c r="AB12577" s="65"/>
      <c r="AC12577" s="65"/>
      <c r="AJ12577" s="66"/>
    </row>
    <row r="12578" spans="17:36" ht="4.5" customHeight="1" x14ac:dyDescent="0.2">
      <c r="Q12578" s="65"/>
      <c r="R12578" s="65"/>
      <c r="X12578" s="65"/>
      <c r="Y12578" s="65"/>
      <c r="Z12578" s="65"/>
      <c r="AA12578" s="65"/>
      <c r="AB12578" s="65"/>
      <c r="AC12578" s="65"/>
      <c r="AJ12578" s="66"/>
    </row>
    <row r="12579" spans="17:36" ht="4.5" customHeight="1" x14ac:dyDescent="0.2">
      <c r="Q12579" s="65"/>
      <c r="R12579" s="65"/>
      <c r="X12579" s="65"/>
      <c r="Y12579" s="65"/>
      <c r="Z12579" s="65"/>
      <c r="AA12579" s="65"/>
      <c r="AB12579" s="65"/>
      <c r="AC12579" s="65"/>
      <c r="AJ12579" s="66"/>
    </row>
    <row r="12580" spans="17:36" ht="4.5" customHeight="1" x14ac:dyDescent="0.2">
      <c r="Q12580" s="65"/>
      <c r="R12580" s="65"/>
      <c r="X12580" s="65"/>
      <c r="Y12580" s="65"/>
      <c r="Z12580" s="65"/>
      <c r="AA12580" s="65"/>
      <c r="AB12580" s="65"/>
      <c r="AC12580" s="65"/>
      <c r="AJ12580" s="66"/>
    </row>
    <row r="12581" spans="17:36" ht="4.5" customHeight="1" x14ac:dyDescent="0.2">
      <c r="Q12581" s="65"/>
      <c r="R12581" s="65"/>
      <c r="X12581" s="65"/>
      <c r="Y12581" s="65"/>
      <c r="Z12581" s="65"/>
      <c r="AA12581" s="65"/>
      <c r="AB12581" s="65"/>
      <c r="AC12581" s="65"/>
      <c r="AJ12581" s="66"/>
    </row>
    <row r="12582" spans="17:36" ht="4.5" customHeight="1" x14ac:dyDescent="0.2">
      <c r="Q12582" s="65"/>
      <c r="R12582" s="65"/>
      <c r="X12582" s="65"/>
      <c r="Y12582" s="65"/>
      <c r="Z12582" s="65"/>
      <c r="AA12582" s="65"/>
      <c r="AB12582" s="65"/>
      <c r="AC12582" s="65"/>
      <c r="AJ12582" s="66"/>
    </row>
    <row r="12583" spans="17:36" ht="4.5" customHeight="1" x14ac:dyDescent="0.2">
      <c r="Q12583" s="65"/>
      <c r="R12583" s="65"/>
      <c r="X12583" s="65"/>
      <c r="Y12583" s="65"/>
      <c r="Z12583" s="65"/>
      <c r="AA12583" s="65"/>
      <c r="AB12583" s="65"/>
      <c r="AC12583" s="65"/>
      <c r="AJ12583" s="66"/>
    </row>
    <row r="12584" spans="17:36" ht="4.5" customHeight="1" x14ac:dyDescent="0.2">
      <c r="Q12584" s="65"/>
      <c r="R12584" s="65"/>
      <c r="X12584" s="65"/>
      <c r="Y12584" s="65"/>
      <c r="Z12584" s="65"/>
      <c r="AA12584" s="65"/>
      <c r="AB12584" s="65"/>
      <c r="AC12584" s="65"/>
      <c r="AJ12584" s="66"/>
    </row>
    <row r="12585" spans="17:36" ht="4.5" customHeight="1" x14ac:dyDescent="0.2">
      <c r="Q12585" s="65"/>
      <c r="R12585" s="65"/>
      <c r="X12585" s="65"/>
      <c r="Y12585" s="65"/>
      <c r="Z12585" s="65"/>
      <c r="AA12585" s="65"/>
      <c r="AB12585" s="65"/>
      <c r="AC12585" s="65"/>
      <c r="AJ12585" s="66"/>
    </row>
    <row r="12586" spans="17:36" ht="4.5" customHeight="1" x14ac:dyDescent="0.2">
      <c r="Q12586" s="65"/>
      <c r="R12586" s="65"/>
      <c r="X12586" s="65"/>
      <c r="Y12586" s="65"/>
      <c r="Z12586" s="65"/>
      <c r="AA12586" s="65"/>
      <c r="AB12586" s="65"/>
      <c r="AC12586" s="65"/>
      <c r="AJ12586" s="66"/>
    </row>
    <row r="12587" spans="17:36" ht="4.5" customHeight="1" x14ac:dyDescent="0.2">
      <c r="Q12587" s="65"/>
      <c r="R12587" s="65"/>
      <c r="X12587" s="65"/>
      <c r="Y12587" s="65"/>
      <c r="Z12587" s="65"/>
      <c r="AA12587" s="65"/>
      <c r="AB12587" s="65"/>
      <c r="AC12587" s="65"/>
      <c r="AJ12587" s="66"/>
    </row>
    <row r="12588" spans="17:36" ht="4.5" customHeight="1" x14ac:dyDescent="0.2">
      <c r="Q12588" s="65"/>
      <c r="R12588" s="65"/>
      <c r="X12588" s="65"/>
      <c r="Y12588" s="65"/>
      <c r="Z12588" s="65"/>
      <c r="AA12588" s="65"/>
      <c r="AB12588" s="65"/>
      <c r="AC12588" s="65"/>
      <c r="AJ12588" s="66"/>
    </row>
    <row r="12589" spans="17:36" ht="4.5" customHeight="1" x14ac:dyDescent="0.2">
      <c r="Q12589" s="65"/>
      <c r="R12589" s="65"/>
      <c r="X12589" s="65"/>
      <c r="Y12589" s="65"/>
      <c r="Z12589" s="65"/>
      <c r="AA12589" s="65"/>
      <c r="AB12589" s="65"/>
      <c r="AC12589" s="65"/>
      <c r="AJ12589" s="66"/>
    </row>
    <row r="12590" spans="17:36" ht="4.5" customHeight="1" x14ac:dyDescent="0.2">
      <c r="Q12590" s="65"/>
      <c r="R12590" s="65"/>
      <c r="X12590" s="65"/>
      <c r="Y12590" s="65"/>
      <c r="Z12590" s="65"/>
      <c r="AA12590" s="65"/>
      <c r="AB12590" s="65"/>
      <c r="AC12590" s="65"/>
      <c r="AJ12590" s="66"/>
    </row>
    <row r="12591" spans="17:36" ht="4.5" customHeight="1" x14ac:dyDescent="0.2">
      <c r="Q12591" s="65"/>
      <c r="R12591" s="65"/>
      <c r="X12591" s="65"/>
      <c r="Y12591" s="65"/>
      <c r="Z12591" s="65"/>
      <c r="AA12591" s="65"/>
      <c r="AB12591" s="65"/>
      <c r="AC12591" s="65"/>
      <c r="AJ12591" s="66"/>
    </row>
    <row r="12592" spans="17:36" ht="4.5" customHeight="1" x14ac:dyDescent="0.2">
      <c r="Q12592" s="65"/>
      <c r="R12592" s="65"/>
      <c r="X12592" s="65"/>
      <c r="Y12592" s="65"/>
      <c r="Z12592" s="65"/>
      <c r="AA12592" s="65"/>
      <c r="AB12592" s="65"/>
      <c r="AC12592" s="65"/>
      <c r="AJ12592" s="66"/>
    </row>
    <row r="12593" spans="17:36" ht="4.5" customHeight="1" x14ac:dyDescent="0.2">
      <c r="Q12593" s="65"/>
      <c r="R12593" s="65"/>
      <c r="X12593" s="65"/>
      <c r="Y12593" s="65"/>
      <c r="Z12593" s="65"/>
      <c r="AA12593" s="65"/>
      <c r="AB12593" s="65"/>
      <c r="AC12593" s="65"/>
      <c r="AJ12593" s="66"/>
    </row>
    <row r="12594" spans="17:36" ht="4.5" customHeight="1" x14ac:dyDescent="0.2">
      <c r="Q12594" s="65"/>
      <c r="R12594" s="65"/>
      <c r="X12594" s="65"/>
      <c r="Y12594" s="65"/>
      <c r="Z12594" s="65"/>
      <c r="AA12594" s="65"/>
      <c r="AB12594" s="65"/>
      <c r="AC12594" s="65"/>
      <c r="AJ12594" s="66"/>
    </row>
    <row r="12595" spans="17:36" ht="4.5" customHeight="1" x14ac:dyDescent="0.2">
      <c r="Q12595" s="65"/>
      <c r="R12595" s="65"/>
      <c r="X12595" s="65"/>
      <c r="Y12595" s="65"/>
      <c r="Z12595" s="65"/>
      <c r="AA12595" s="65"/>
      <c r="AB12595" s="65"/>
      <c r="AC12595" s="65"/>
      <c r="AJ12595" s="66"/>
    </row>
    <row r="12596" spans="17:36" ht="4.5" customHeight="1" x14ac:dyDescent="0.2">
      <c r="Q12596" s="65"/>
      <c r="R12596" s="65"/>
      <c r="X12596" s="65"/>
      <c r="Y12596" s="65"/>
      <c r="Z12596" s="65"/>
      <c r="AA12596" s="65"/>
      <c r="AB12596" s="65"/>
      <c r="AC12596" s="65"/>
      <c r="AJ12596" s="66"/>
    </row>
    <row r="12597" spans="17:36" ht="4.5" customHeight="1" x14ac:dyDescent="0.2">
      <c r="Q12597" s="65"/>
      <c r="R12597" s="65"/>
      <c r="X12597" s="65"/>
      <c r="Y12597" s="65"/>
      <c r="Z12597" s="65"/>
      <c r="AA12597" s="65"/>
      <c r="AB12597" s="65"/>
      <c r="AC12597" s="65"/>
      <c r="AJ12597" s="66"/>
    </row>
    <row r="12598" spans="17:36" ht="4.5" customHeight="1" x14ac:dyDescent="0.2">
      <c r="Q12598" s="65"/>
      <c r="R12598" s="65"/>
      <c r="X12598" s="65"/>
      <c r="Y12598" s="65"/>
      <c r="Z12598" s="65"/>
      <c r="AA12598" s="65"/>
      <c r="AB12598" s="65"/>
      <c r="AC12598" s="65"/>
      <c r="AJ12598" s="66"/>
    </row>
    <row r="12599" spans="17:36" ht="4.5" customHeight="1" x14ac:dyDescent="0.2">
      <c r="Q12599" s="65"/>
      <c r="R12599" s="65"/>
      <c r="X12599" s="65"/>
      <c r="Y12599" s="65"/>
      <c r="Z12599" s="65"/>
      <c r="AA12599" s="65"/>
      <c r="AB12599" s="65"/>
      <c r="AC12599" s="65"/>
      <c r="AJ12599" s="66"/>
    </row>
    <row r="12600" spans="17:36" ht="4.5" customHeight="1" x14ac:dyDescent="0.2">
      <c r="Q12600" s="65"/>
      <c r="R12600" s="65"/>
      <c r="X12600" s="65"/>
      <c r="Y12600" s="65"/>
      <c r="Z12600" s="65"/>
      <c r="AA12600" s="65"/>
      <c r="AB12600" s="65"/>
      <c r="AC12600" s="65"/>
      <c r="AJ12600" s="66"/>
    </row>
    <row r="12601" spans="17:36" ht="4.5" customHeight="1" x14ac:dyDescent="0.2">
      <c r="Q12601" s="65"/>
      <c r="R12601" s="65"/>
      <c r="X12601" s="65"/>
      <c r="Y12601" s="65"/>
      <c r="Z12601" s="65"/>
      <c r="AA12601" s="65"/>
      <c r="AB12601" s="65"/>
      <c r="AC12601" s="65"/>
      <c r="AJ12601" s="66"/>
    </row>
    <row r="12602" spans="17:36" ht="4.5" customHeight="1" x14ac:dyDescent="0.2">
      <c r="Q12602" s="65"/>
      <c r="R12602" s="65"/>
      <c r="X12602" s="65"/>
      <c r="Y12602" s="65"/>
      <c r="Z12602" s="65"/>
      <c r="AA12602" s="65"/>
      <c r="AB12602" s="65"/>
      <c r="AC12602" s="65"/>
      <c r="AJ12602" s="66"/>
    </row>
    <row r="12603" spans="17:36" ht="4.5" customHeight="1" x14ac:dyDescent="0.2">
      <c r="Q12603" s="65"/>
      <c r="R12603" s="65"/>
      <c r="X12603" s="65"/>
      <c r="Y12603" s="65"/>
      <c r="Z12603" s="65"/>
      <c r="AA12603" s="65"/>
      <c r="AB12603" s="65"/>
      <c r="AC12603" s="65"/>
      <c r="AJ12603" s="66"/>
    </row>
    <row r="12604" spans="17:36" ht="4.5" customHeight="1" x14ac:dyDescent="0.2">
      <c r="Q12604" s="65"/>
      <c r="R12604" s="65"/>
      <c r="X12604" s="65"/>
      <c r="Y12604" s="65"/>
      <c r="Z12604" s="65"/>
      <c r="AA12604" s="65"/>
      <c r="AB12604" s="65"/>
      <c r="AC12604" s="65"/>
      <c r="AJ12604" s="66"/>
    </row>
    <row r="12605" spans="17:36" ht="4.5" customHeight="1" x14ac:dyDescent="0.2">
      <c r="Q12605" s="65"/>
      <c r="R12605" s="65"/>
      <c r="X12605" s="65"/>
      <c r="Y12605" s="65"/>
      <c r="Z12605" s="65"/>
      <c r="AA12605" s="65"/>
      <c r="AB12605" s="65"/>
      <c r="AC12605" s="65"/>
      <c r="AJ12605" s="66"/>
    </row>
    <row r="12606" spans="17:36" ht="4.5" customHeight="1" x14ac:dyDescent="0.2">
      <c r="Q12606" s="65"/>
      <c r="R12606" s="65"/>
      <c r="X12606" s="65"/>
      <c r="Y12606" s="65"/>
      <c r="Z12606" s="65"/>
      <c r="AA12606" s="65"/>
      <c r="AB12606" s="65"/>
      <c r="AC12606" s="65"/>
      <c r="AJ12606" s="66"/>
    </row>
    <row r="12607" spans="17:36" ht="4.5" customHeight="1" x14ac:dyDescent="0.2">
      <c r="Q12607" s="65"/>
      <c r="R12607" s="65"/>
      <c r="X12607" s="65"/>
      <c r="Y12607" s="65"/>
      <c r="Z12607" s="65"/>
      <c r="AA12607" s="65"/>
      <c r="AB12607" s="65"/>
      <c r="AC12607" s="65"/>
      <c r="AJ12607" s="66"/>
    </row>
    <row r="12608" spans="17:36" ht="4.5" customHeight="1" x14ac:dyDescent="0.2">
      <c r="Q12608" s="65"/>
      <c r="R12608" s="65"/>
      <c r="X12608" s="65"/>
      <c r="Y12608" s="65"/>
      <c r="Z12608" s="65"/>
      <c r="AA12608" s="65"/>
      <c r="AB12608" s="65"/>
      <c r="AC12608" s="65"/>
      <c r="AJ12608" s="66"/>
    </row>
    <row r="12609" spans="17:36" ht="4.5" customHeight="1" x14ac:dyDescent="0.2">
      <c r="Q12609" s="65"/>
      <c r="R12609" s="65"/>
      <c r="X12609" s="65"/>
      <c r="Y12609" s="65"/>
      <c r="Z12609" s="65"/>
      <c r="AA12609" s="65"/>
      <c r="AB12609" s="65"/>
      <c r="AC12609" s="65"/>
      <c r="AJ12609" s="66"/>
    </row>
    <row r="12610" spans="17:36" ht="4.5" customHeight="1" x14ac:dyDescent="0.2">
      <c r="Q12610" s="65"/>
      <c r="R12610" s="65"/>
      <c r="X12610" s="65"/>
      <c r="Y12610" s="65"/>
      <c r="Z12610" s="65"/>
      <c r="AA12610" s="65"/>
      <c r="AB12610" s="65"/>
      <c r="AC12610" s="65"/>
      <c r="AJ12610" s="66"/>
    </row>
    <row r="12611" spans="17:36" ht="4.5" customHeight="1" x14ac:dyDescent="0.2">
      <c r="Q12611" s="65"/>
      <c r="R12611" s="65"/>
      <c r="X12611" s="65"/>
      <c r="Y12611" s="65"/>
      <c r="Z12611" s="65"/>
      <c r="AA12611" s="65"/>
      <c r="AB12611" s="65"/>
      <c r="AC12611" s="65"/>
      <c r="AJ12611" s="66"/>
    </row>
    <row r="12612" spans="17:36" ht="4.5" customHeight="1" x14ac:dyDescent="0.2">
      <c r="Q12612" s="65"/>
      <c r="R12612" s="65"/>
      <c r="X12612" s="65"/>
      <c r="Y12612" s="65"/>
      <c r="Z12612" s="65"/>
      <c r="AA12612" s="65"/>
      <c r="AB12612" s="65"/>
      <c r="AC12612" s="65"/>
      <c r="AJ12612" s="66"/>
    </row>
    <row r="12613" spans="17:36" ht="4.5" customHeight="1" x14ac:dyDescent="0.2">
      <c r="Q12613" s="65"/>
      <c r="R12613" s="65"/>
      <c r="X12613" s="65"/>
      <c r="Y12613" s="65"/>
      <c r="Z12613" s="65"/>
      <c r="AA12613" s="65"/>
      <c r="AB12613" s="65"/>
      <c r="AC12613" s="65"/>
      <c r="AJ12613" s="66"/>
    </row>
    <row r="12614" spans="17:36" ht="4.5" customHeight="1" x14ac:dyDescent="0.2">
      <c r="Q12614" s="65"/>
      <c r="R12614" s="65"/>
      <c r="X12614" s="65"/>
      <c r="Y12614" s="65"/>
      <c r="Z12614" s="65"/>
      <c r="AA12614" s="65"/>
      <c r="AB12614" s="65"/>
      <c r="AC12614" s="65"/>
      <c r="AJ12614" s="66"/>
    </row>
    <row r="12615" spans="17:36" ht="4.5" customHeight="1" x14ac:dyDescent="0.2">
      <c r="Q12615" s="65"/>
      <c r="R12615" s="65"/>
      <c r="X12615" s="65"/>
      <c r="Y12615" s="65"/>
      <c r="Z12615" s="65"/>
      <c r="AA12615" s="65"/>
      <c r="AB12615" s="65"/>
      <c r="AC12615" s="65"/>
      <c r="AJ12615" s="66"/>
    </row>
    <row r="12616" spans="17:36" ht="4.5" customHeight="1" x14ac:dyDescent="0.2">
      <c r="Q12616" s="65"/>
      <c r="R12616" s="65"/>
      <c r="X12616" s="65"/>
      <c r="Y12616" s="65"/>
      <c r="Z12616" s="65"/>
      <c r="AA12616" s="65"/>
      <c r="AB12616" s="65"/>
      <c r="AC12616" s="65"/>
      <c r="AJ12616" s="66"/>
    </row>
    <row r="12617" spans="17:36" ht="4.5" customHeight="1" x14ac:dyDescent="0.2">
      <c r="Q12617" s="65"/>
      <c r="R12617" s="65"/>
      <c r="X12617" s="65"/>
      <c r="Y12617" s="65"/>
      <c r="Z12617" s="65"/>
      <c r="AA12617" s="65"/>
      <c r="AB12617" s="65"/>
      <c r="AC12617" s="65"/>
      <c r="AJ12617" s="66"/>
    </row>
    <row r="12618" spans="17:36" ht="4.5" customHeight="1" x14ac:dyDescent="0.2">
      <c r="Q12618" s="65"/>
      <c r="R12618" s="65"/>
      <c r="X12618" s="65"/>
      <c r="Y12618" s="65"/>
      <c r="Z12618" s="65"/>
      <c r="AA12618" s="65"/>
      <c r="AB12618" s="65"/>
      <c r="AC12618" s="65"/>
      <c r="AJ12618" s="66"/>
    </row>
    <row r="12619" spans="17:36" ht="4.5" customHeight="1" x14ac:dyDescent="0.2">
      <c r="Q12619" s="65"/>
      <c r="R12619" s="65"/>
      <c r="X12619" s="65"/>
      <c r="Y12619" s="65"/>
      <c r="Z12619" s="65"/>
      <c r="AA12619" s="65"/>
      <c r="AB12619" s="65"/>
      <c r="AC12619" s="65"/>
      <c r="AJ12619" s="66"/>
    </row>
    <row r="12620" spans="17:36" ht="4.5" customHeight="1" x14ac:dyDescent="0.2">
      <c r="Q12620" s="65"/>
      <c r="R12620" s="65"/>
      <c r="X12620" s="65"/>
      <c r="Y12620" s="65"/>
      <c r="Z12620" s="65"/>
      <c r="AA12620" s="65"/>
      <c r="AB12620" s="65"/>
      <c r="AC12620" s="65"/>
      <c r="AJ12620" s="66"/>
    </row>
    <row r="12621" spans="17:36" ht="4.5" customHeight="1" x14ac:dyDescent="0.2">
      <c r="Q12621" s="65"/>
      <c r="R12621" s="65"/>
      <c r="X12621" s="65"/>
      <c r="Y12621" s="65"/>
      <c r="Z12621" s="65"/>
      <c r="AA12621" s="65"/>
      <c r="AB12621" s="65"/>
      <c r="AC12621" s="65"/>
      <c r="AJ12621" s="66"/>
    </row>
    <row r="12622" spans="17:36" ht="4.5" customHeight="1" x14ac:dyDescent="0.2">
      <c r="Q12622" s="65"/>
      <c r="R12622" s="65"/>
      <c r="X12622" s="65"/>
      <c r="Y12622" s="65"/>
      <c r="Z12622" s="65"/>
      <c r="AA12622" s="65"/>
      <c r="AB12622" s="65"/>
      <c r="AC12622" s="65"/>
      <c r="AJ12622" s="66"/>
    </row>
    <row r="12623" spans="17:36" ht="4.5" customHeight="1" x14ac:dyDescent="0.2">
      <c r="Q12623" s="65"/>
      <c r="R12623" s="65"/>
      <c r="X12623" s="65"/>
      <c r="Y12623" s="65"/>
      <c r="Z12623" s="65"/>
      <c r="AA12623" s="65"/>
      <c r="AB12623" s="65"/>
      <c r="AC12623" s="65"/>
      <c r="AJ12623" s="66"/>
    </row>
    <row r="12624" spans="17:36" ht="4.5" customHeight="1" x14ac:dyDescent="0.2">
      <c r="Q12624" s="65"/>
      <c r="R12624" s="65"/>
      <c r="X12624" s="65"/>
      <c r="Y12624" s="65"/>
      <c r="Z12624" s="65"/>
      <c r="AA12624" s="65"/>
      <c r="AB12624" s="65"/>
      <c r="AC12624" s="65"/>
      <c r="AJ12624" s="66"/>
    </row>
    <row r="12625" spans="17:36" ht="4.5" customHeight="1" x14ac:dyDescent="0.2">
      <c r="Q12625" s="65"/>
      <c r="R12625" s="65"/>
      <c r="X12625" s="65"/>
      <c r="Y12625" s="65"/>
      <c r="Z12625" s="65"/>
      <c r="AA12625" s="65"/>
      <c r="AB12625" s="65"/>
      <c r="AC12625" s="65"/>
      <c r="AJ12625" s="66"/>
    </row>
    <row r="12626" spans="17:36" ht="4.5" customHeight="1" x14ac:dyDescent="0.2">
      <c r="Q12626" s="65"/>
      <c r="R12626" s="65"/>
      <c r="X12626" s="65"/>
      <c r="Y12626" s="65"/>
      <c r="Z12626" s="65"/>
      <c r="AA12626" s="65"/>
      <c r="AB12626" s="65"/>
      <c r="AC12626" s="65"/>
      <c r="AJ12626" s="66"/>
    </row>
    <row r="12627" spans="17:36" ht="4.5" customHeight="1" x14ac:dyDescent="0.2">
      <c r="Q12627" s="65"/>
      <c r="R12627" s="65"/>
      <c r="X12627" s="65"/>
      <c r="Y12627" s="65"/>
      <c r="Z12627" s="65"/>
      <c r="AA12627" s="65"/>
      <c r="AB12627" s="65"/>
      <c r="AC12627" s="65"/>
      <c r="AJ12627" s="66"/>
    </row>
    <row r="12628" spans="17:36" ht="4.5" customHeight="1" x14ac:dyDescent="0.2">
      <c r="Q12628" s="65"/>
      <c r="R12628" s="65"/>
      <c r="X12628" s="65"/>
      <c r="Y12628" s="65"/>
      <c r="Z12628" s="65"/>
      <c r="AA12628" s="65"/>
      <c r="AB12628" s="65"/>
      <c r="AC12628" s="65"/>
      <c r="AJ12628" s="66"/>
    </row>
    <row r="12629" spans="17:36" ht="4.5" customHeight="1" x14ac:dyDescent="0.2">
      <c r="Q12629" s="65"/>
      <c r="R12629" s="65"/>
      <c r="X12629" s="65"/>
      <c r="Y12629" s="65"/>
      <c r="Z12629" s="65"/>
      <c r="AA12629" s="65"/>
      <c r="AB12629" s="65"/>
      <c r="AC12629" s="65"/>
      <c r="AJ12629" s="66"/>
    </row>
    <row r="12630" spans="17:36" ht="4.5" customHeight="1" x14ac:dyDescent="0.2">
      <c r="Q12630" s="65"/>
      <c r="R12630" s="65"/>
      <c r="X12630" s="65"/>
      <c r="Y12630" s="65"/>
      <c r="Z12630" s="65"/>
      <c r="AA12630" s="65"/>
      <c r="AB12630" s="65"/>
      <c r="AC12630" s="65"/>
      <c r="AJ12630" s="66"/>
    </row>
    <row r="12631" spans="17:36" ht="4.5" customHeight="1" x14ac:dyDescent="0.2">
      <c r="Q12631" s="65"/>
      <c r="R12631" s="65"/>
      <c r="X12631" s="65"/>
      <c r="Y12631" s="65"/>
      <c r="Z12631" s="65"/>
      <c r="AA12631" s="65"/>
      <c r="AB12631" s="65"/>
      <c r="AC12631" s="65"/>
      <c r="AJ12631" s="66"/>
    </row>
    <row r="12632" spans="17:36" ht="4.5" customHeight="1" x14ac:dyDescent="0.2">
      <c r="Q12632" s="65"/>
      <c r="R12632" s="65"/>
      <c r="X12632" s="65"/>
      <c r="Y12632" s="65"/>
      <c r="Z12632" s="65"/>
      <c r="AA12632" s="65"/>
      <c r="AB12632" s="65"/>
      <c r="AC12632" s="65"/>
      <c r="AJ12632" s="66"/>
    </row>
    <row r="12633" spans="17:36" ht="4.5" customHeight="1" x14ac:dyDescent="0.2">
      <c r="Q12633" s="65"/>
      <c r="R12633" s="65"/>
      <c r="X12633" s="65"/>
      <c r="Y12633" s="65"/>
      <c r="Z12633" s="65"/>
      <c r="AA12633" s="65"/>
      <c r="AB12633" s="65"/>
      <c r="AC12633" s="65"/>
      <c r="AJ12633" s="66"/>
    </row>
    <row r="12634" spans="17:36" ht="4.5" customHeight="1" x14ac:dyDescent="0.2">
      <c r="Q12634" s="65"/>
      <c r="R12634" s="65"/>
      <c r="X12634" s="65"/>
      <c r="Y12634" s="65"/>
      <c r="Z12634" s="65"/>
      <c r="AA12634" s="65"/>
      <c r="AB12634" s="65"/>
      <c r="AC12634" s="65"/>
      <c r="AJ12634" s="66"/>
    </row>
    <row r="12635" spans="17:36" ht="4.5" customHeight="1" x14ac:dyDescent="0.2">
      <c r="Q12635" s="65"/>
      <c r="R12635" s="65"/>
      <c r="X12635" s="65"/>
      <c r="Y12635" s="65"/>
      <c r="Z12635" s="65"/>
      <c r="AA12635" s="65"/>
      <c r="AB12635" s="65"/>
      <c r="AC12635" s="65"/>
      <c r="AJ12635" s="66"/>
    </row>
    <row r="12636" spans="17:36" ht="4.5" customHeight="1" x14ac:dyDescent="0.2">
      <c r="Q12636" s="65"/>
      <c r="R12636" s="65"/>
      <c r="X12636" s="65"/>
      <c r="Y12636" s="65"/>
      <c r="Z12636" s="65"/>
      <c r="AA12636" s="65"/>
      <c r="AB12636" s="65"/>
      <c r="AC12636" s="65"/>
      <c r="AJ12636" s="66"/>
    </row>
    <row r="12637" spans="17:36" ht="4.5" customHeight="1" x14ac:dyDescent="0.2">
      <c r="Q12637" s="65"/>
      <c r="R12637" s="65"/>
      <c r="X12637" s="65"/>
      <c r="Y12637" s="65"/>
      <c r="Z12637" s="65"/>
      <c r="AA12637" s="65"/>
      <c r="AB12637" s="65"/>
      <c r="AC12637" s="65"/>
      <c r="AJ12637" s="66"/>
    </row>
    <row r="12638" spans="17:36" ht="4.5" customHeight="1" x14ac:dyDescent="0.2">
      <c r="Q12638" s="65"/>
      <c r="R12638" s="65"/>
      <c r="X12638" s="65"/>
      <c r="Y12638" s="65"/>
      <c r="Z12638" s="65"/>
      <c r="AA12638" s="65"/>
      <c r="AB12638" s="65"/>
      <c r="AC12638" s="65"/>
      <c r="AJ12638" s="66"/>
    </row>
    <row r="12639" spans="17:36" ht="4.5" customHeight="1" x14ac:dyDescent="0.2">
      <c r="Q12639" s="65"/>
      <c r="R12639" s="65"/>
      <c r="X12639" s="65"/>
      <c r="Y12639" s="65"/>
      <c r="Z12639" s="65"/>
      <c r="AA12639" s="65"/>
      <c r="AB12639" s="65"/>
      <c r="AC12639" s="65"/>
      <c r="AJ12639" s="66"/>
    </row>
    <row r="12640" spans="17:36" ht="4.5" customHeight="1" x14ac:dyDescent="0.2">
      <c r="Q12640" s="65"/>
      <c r="R12640" s="65"/>
      <c r="X12640" s="65"/>
      <c r="Y12640" s="65"/>
      <c r="Z12640" s="65"/>
      <c r="AA12640" s="65"/>
      <c r="AB12640" s="65"/>
      <c r="AC12640" s="65"/>
      <c r="AJ12640" s="66"/>
    </row>
    <row r="12641" spans="17:36" ht="4.5" customHeight="1" x14ac:dyDescent="0.2">
      <c r="Q12641" s="65"/>
      <c r="R12641" s="65"/>
      <c r="X12641" s="65"/>
      <c r="Y12641" s="65"/>
      <c r="Z12641" s="65"/>
      <c r="AA12641" s="65"/>
      <c r="AB12641" s="65"/>
      <c r="AC12641" s="65"/>
      <c r="AJ12641" s="66"/>
    </row>
    <row r="12642" spans="17:36" ht="4.5" customHeight="1" x14ac:dyDescent="0.2">
      <c r="Q12642" s="65"/>
      <c r="R12642" s="65"/>
      <c r="X12642" s="65"/>
      <c r="Y12642" s="65"/>
      <c r="Z12642" s="65"/>
      <c r="AA12642" s="65"/>
      <c r="AB12642" s="65"/>
      <c r="AC12642" s="65"/>
      <c r="AJ12642" s="66"/>
    </row>
    <row r="12643" spans="17:36" ht="4.5" customHeight="1" x14ac:dyDescent="0.2">
      <c r="Q12643" s="65"/>
      <c r="R12643" s="65"/>
      <c r="X12643" s="65"/>
      <c r="Y12643" s="65"/>
      <c r="Z12643" s="65"/>
      <c r="AA12643" s="65"/>
      <c r="AB12643" s="65"/>
      <c r="AC12643" s="65"/>
      <c r="AJ12643" s="66"/>
    </row>
    <row r="12644" spans="17:36" ht="4.5" customHeight="1" x14ac:dyDescent="0.2">
      <c r="Q12644" s="65"/>
      <c r="R12644" s="65"/>
      <c r="X12644" s="65"/>
      <c r="Y12644" s="65"/>
      <c r="Z12644" s="65"/>
      <c r="AA12644" s="65"/>
      <c r="AB12644" s="65"/>
      <c r="AC12644" s="65"/>
      <c r="AJ12644" s="66"/>
    </row>
    <row r="12645" spans="17:36" ht="4.5" customHeight="1" x14ac:dyDescent="0.2">
      <c r="Q12645" s="65"/>
      <c r="R12645" s="65"/>
      <c r="X12645" s="65"/>
      <c r="Y12645" s="65"/>
      <c r="Z12645" s="65"/>
      <c r="AA12645" s="65"/>
      <c r="AB12645" s="65"/>
      <c r="AC12645" s="65"/>
      <c r="AJ12645" s="66"/>
    </row>
    <row r="12646" spans="17:36" ht="4.5" customHeight="1" x14ac:dyDescent="0.2">
      <c r="Q12646" s="65"/>
      <c r="R12646" s="65"/>
      <c r="X12646" s="65"/>
      <c r="Y12646" s="65"/>
      <c r="Z12646" s="65"/>
      <c r="AA12646" s="65"/>
      <c r="AB12646" s="65"/>
      <c r="AC12646" s="65"/>
      <c r="AJ12646" s="66"/>
    </row>
    <row r="12647" spans="17:36" ht="4.5" customHeight="1" x14ac:dyDescent="0.2">
      <c r="Q12647" s="65"/>
      <c r="R12647" s="65"/>
      <c r="X12647" s="65"/>
      <c r="Y12647" s="65"/>
      <c r="Z12647" s="65"/>
      <c r="AA12647" s="65"/>
      <c r="AB12647" s="65"/>
      <c r="AC12647" s="65"/>
      <c r="AJ12647" s="66"/>
    </row>
    <row r="12648" spans="17:36" ht="4.5" customHeight="1" x14ac:dyDescent="0.2">
      <c r="Q12648" s="65"/>
      <c r="R12648" s="65"/>
      <c r="X12648" s="65"/>
      <c r="Y12648" s="65"/>
      <c r="Z12648" s="65"/>
      <c r="AA12648" s="65"/>
      <c r="AB12648" s="65"/>
      <c r="AC12648" s="65"/>
      <c r="AJ12648" s="66"/>
    </row>
    <row r="12649" spans="17:36" ht="4.5" customHeight="1" x14ac:dyDescent="0.2">
      <c r="Q12649" s="65"/>
      <c r="R12649" s="65"/>
      <c r="X12649" s="65"/>
      <c r="Y12649" s="65"/>
      <c r="Z12649" s="65"/>
      <c r="AA12649" s="65"/>
      <c r="AB12649" s="65"/>
      <c r="AC12649" s="65"/>
      <c r="AJ12649" s="66"/>
    </row>
    <row r="12650" spans="17:36" ht="4.5" customHeight="1" x14ac:dyDescent="0.2">
      <c r="Q12650" s="65"/>
      <c r="R12650" s="65"/>
      <c r="X12650" s="65"/>
      <c r="Y12650" s="65"/>
      <c r="Z12650" s="65"/>
      <c r="AA12650" s="65"/>
      <c r="AB12650" s="65"/>
      <c r="AC12650" s="65"/>
      <c r="AJ12650" s="66"/>
    </row>
    <row r="12651" spans="17:36" ht="4.5" customHeight="1" x14ac:dyDescent="0.2">
      <c r="Q12651" s="65"/>
      <c r="R12651" s="65"/>
      <c r="X12651" s="65"/>
      <c r="Y12651" s="65"/>
      <c r="Z12651" s="65"/>
      <c r="AA12651" s="65"/>
      <c r="AB12651" s="65"/>
      <c r="AC12651" s="65"/>
      <c r="AJ12651" s="66"/>
    </row>
    <row r="12652" spans="17:36" ht="4.5" customHeight="1" x14ac:dyDescent="0.2">
      <c r="Q12652" s="65"/>
      <c r="R12652" s="65"/>
      <c r="X12652" s="65"/>
      <c r="Y12652" s="65"/>
      <c r="Z12652" s="65"/>
      <c r="AA12652" s="65"/>
      <c r="AB12652" s="65"/>
      <c r="AC12652" s="65"/>
      <c r="AJ12652" s="66"/>
    </row>
    <row r="12653" spans="17:36" ht="4.5" customHeight="1" x14ac:dyDescent="0.2">
      <c r="Q12653" s="65"/>
      <c r="R12653" s="65"/>
      <c r="X12653" s="65"/>
      <c r="Y12653" s="65"/>
      <c r="Z12653" s="65"/>
      <c r="AA12653" s="65"/>
      <c r="AB12653" s="65"/>
      <c r="AC12653" s="65"/>
      <c r="AJ12653" s="66"/>
    </row>
    <row r="12654" spans="17:36" ht="4.5" customHeight="1" x14ac:dyDescent="0.2">
      <c r="Q12654" s="65"/>
      <c r="R12654" s="65"/>
      <c r="X12654" s="65"/>
      <c r="Y12654" s="65"/>
      <c r="Z12654" s="65"/>
      <c r="AA12654" s="65"/>
      <c r="AB12654" s="65"/>
      <c r="AC12654" s="65"/>
      <c r="AJ12654" s="66"/>
    </row>
    <row r="12655" spans="17:36" ht="4.5" customHeight="1" x14ac:dyDescent="0.2">
      <c r="Q12655" s="65"/>
      <c r="R12655" s="65"/>
      <c r="X12655" s="65"/>
      <c r="Y12655" s="65"/>
      <c r="Z12655" s="65"/>
      <c r="AA12655" s="65"/>
      <c r="AB12655" s="65"/>
      <c r="AC12655" s="65"/>
      <c r="AJ12655" s="66"/>
    </row>
    <row r="12656" spans="17:36" ht="4.5" customHeight="1" x14ac:dyDescent="0.2">
      <c r="Q12656" s="65"/>
      <c r="R12656" s="65"/>
      <c r="X12656" s="65"/>
      <c r="Y12656" s="65"/>
      <c r="Z12656" s="65"/>
      <c r="AA12656" s="65"/>
      <c r="AB12656" s="65"/>
      <c r="AC12656" s="65"/>
      <c r="AJ12656" s="66"/>
    </row>
    <row r="12657" spans="17:36" ht="4.5" customHeight="1" x14ac:dyDescent="0.2">
      <c r="Q12657" s="65"/>
      <c r="R12657" s="65"/>
      <c r="X12657" s="65"/>
      <c r="Y12657" s="65"/>
      <c r="Z12657" s="65"/>
      <c r="AA12657" s="65"/>
      <c r="AB12657" s="65"/>
      <c r="AC12657" s="65"/>
      <c r="AJ12657" s="66"/>
    </row>
    <row r="12658" spans="17:36" ht="4.5" customHeight="1" x14ac:dyDescent="0.2">
      <c r="Q12658" s="65"/>
      <c r="R12658" s="65"/>
      <c r="X12658" s="65"/>
      <c r="Y12658" s="65"/>
      <c r="Z12658" s="65"/>
      <c r="AA12658" s="65"/>
      <c r="AB12658" s="65"/>
      <c r="AC12658" s="65"/>
      <c r="AJ12658" s="66"/>
    </row>
    <row r="12659" spans="17:36" ht="4.5" customHeight="1" x14ac:dyDescent="0.2">
      <c r="Q12659" s="65"/>
      <c r="R12659" s="65"/>
      <c r="X12659" s="65"/>
      <c r="Y12659" s="65"/>
      <c r="Z12659" s="65"/>
      <c r="AA12659" s="65"/>
      <c r="AB12659" s="65"/>
      <c r="AC12659" s="65"/>
      <c r="AJ12659" s="66"/>
    </row>
    <row r="12660" spans="17:36" ht="4.5" customHeight="1" x14ac:dyDescent="0.2">
      <c r="Q12660" s="65"/>
      <c r="R12660" s="65"/>
      <c r="X12660" s="65"/>
      <c r="Y12660" s="65"/>
      <c r="Z12660" s="65"/>
      <c r="AA12660" s="65"/>
      <c r="AB12660" s="65"/>
      <c r="AC12660" s="65"/>
      <c r="AJ12660" s="66"/>
    </row>
    <row r="12661" spans="17:36" ht="4.5" customHeight="1" x14ac:dyDescent="0.2">
      <c r="Q12661" s="65"/>
      <c r="R12661" s="65"/>
      <c r="X12661" s="65"/>
      <c r="Y12661" s="65"/>
      <c r="Z12661" s="65"/>
      <c r="AA12661" s="65"/>
      <c r="AB12661" s="65"/>
      <c r="AC12661" s="65"/>
      <c r="AJ12661" s="66"/>
    </row>
    <row r="12662" spans="17:36" ht="4.5" customHeight="1" x14ac:dyDescent="0.2">
      <c r="Q12662" s="65"/>
      <c r="R12662" s="65"/>
      <c r="X12662" s="65"/>
      <c r="Y12662" s="65"/>
      <c r="Z12662" s="65"/>
      <c r="AA12662" s="65"/>
      <c r="AB12662" s="65"/>
      <c r="AC12662" s="65"/>
      <c r="AJ12662" s="66"/>
    </row>
    <row r="12663" spans="17:36" ht="4.5" customHeight="1" x14ac:dyDescent="0.2">
      <c r="Q12663" s="65"/>
      <c r="R12663" s="65"/>
      <c r="X12663" s="65"/>
      <c r="Y12663" s="65"/>
      <c r="Z12663" s="65"/>
      <c r="AA12663" s="65"/>
      <c r="AB12663" s="65"/>
      <c r="AC12663" s="65"/>
      <c r="AJ12663" s="66"/>
    </row>
    <row r="12664" spans="17:36" ht="4.5" customHeight="1" x14ac:dyDescent="0.2">
      <c r="Q12664" s="65"/>
      <c r="R12664" s="65"/>
      <c r="X12664" s="65"/>
      <c r="Y12664" s="65"/>
      <c r="Z12664" s="65"/>
      <c r="AA12664" s="65"/>
      <c r="AB12664" s="65"/>
      <c r="AC12664" s="65"/>
      <c r="AJ12664" s="66"/>
    </row>
    <row r="12665" spans="17:36" ht="4.5" customHeight="1" x14ac:dyDescent="0.2">
      <c r="Q12665" s="65"/>
      <c r="R12665" s="65"/>
      <c r="X12665" s="65"/>
      <c r="Y12665" s="65"/>
      <c r="Z12665" s="65"/>
      <c r="AA12665" s="65"/>
      <c r="AB12665" s="65"/>
      <c r="AC12665" s="65"/>
      <c r="AJ12665" s="66"/>
    </row>
    <row r="12666" spans="17:36" ht="4.5" customHeight="1" x14ac:dyDescent="0.2">
      <c r="Q12666" s="65"/>
      <c r="R12666" s="65"/>
      <c r="X12666" s="65"/>
      <c r="Y12666" s="65"/>
      <c r="Z12666" s="65"/>
      <c r="AA12666" s="65"/>
      <c r="AB12666" s="65"/>
      <c r="AC12666" s="65"/>
      <c r="AJ12666" s="66"/>
    </row>
    <row r="12667" spans="17:36" ht="4.5" customHeight="1" x14ac:dyDescent="0.2">
      <c r="Q12667" s="65"/>
      <c r="R12667" s="65"/>
      <c r="X12667" s="65"/>
      <c r="Y12667" s="65"/>
      <c r="Z12667" s="65"/>
      <c r="AA12667" s="65"/>
      <c r="AB12667" s="65"/>
      <c r="AC12667" s="65"/>
      <c r="AJ12667" s="66"/>
    </row>
    <row r="12668" spans="17:36" ht="4.5" customHeight="1" x14ac:dyDescent="0.2">
      <c r="Q12668" s="65"/>
      <c r="R12668" s="65"/>
      <c r="X12668" s="65"/>
      <c r="Y12668" s="65"/>
      <c r="Z12668" s="65"/>
      <c r="AA12668" s="65"/>
      <c r="AB12668" s="65"/>
      <c r="AC12668" s="65"/>
      <c r="AJ12668" s="66"/>
    </row>
    <row r="12669" spans="17:36" ht="4.5" customHeight="1" x14ac:dyDescent="0.2">
      <c r="Q12669" s="65"/>
      <c r="R12669" s="65"/>
      <c r="X12669" s="65"/>
      <c r="Y12669" s="65"/>
      <c r="Z12669" s="65"/>
      <c r="AA12669" s="65"/>
      <c r="AB12669" s="65"/>
      <c r="AC12669" s="65"/>
      <c r="AJ12669" s="66"/>
    </row>
    <row r="12670" spans="17:36" ht="4.5" customHeight="1" x14ac:dyDescent="0.2">
      <c r="Q12670" s="65"/>
      <c r="R12670" s="65"/>
      <c r="X12670" s="65"/>
      <c r="Y12670" s="65"/>
      <c r="Z12670" s="65"/>
      <c r="AA12670" s="65"/>
      <c r="AB12670" s="65"/>
      <c r="AC12670" s="65"/>
      <c r="AJ12670" s="66"/>
    </row>
    <row r="12671" spans="17:36" ht="4.5" customHeight="1" x14ac:dyDescent="0.2">
      <c r="Q12671" s="65"/>
      <c r="R12671" s="65"/>
      <c r="X12671" s="65"/>
      <c r="Y12671" s="65"/>
      <c r="Z12671" s="65"/>
      <c r="AA12671" s="65"/>
      <c r="AB12671" s="65"/>
      <c r="AC12671" s="65"/>
      <c r="AJ12671" s="66"/>
    </row>
    <row r="12672" spans="17:36" ht="4.5" customHeight="1" x14ac:dyDescent="0.2">
      <c r="Q12672" s="65"/>
      <c r="R12672" s="65"/>
      <c r="X12672" s="65"/>
      <c r="Y12672" s="65"/>
      <c r="Z12672" s="65"/>
      <c r="AA12672" s="65"/>
      <c r="AB12672" s="65"/>
      <c r="AC12672" s="65"/>
      <c r="AJ12672" s="66"/>
    </row>
    <row r="12673" spans="17:36" ht="4.5" customHeight="1" x14ac:dyDescent="0.2">
      <c r="Q12673" s="65"/>
      <c r="R12673" s="65"/>
      <c r="X12673" s="65"/>
      <c r="Y12673" s="65"/>
      <c r="Z12673" s="65"/>
      <c r="AA12673" s="65"/>
      <c r="AB12673" s="65"/>
      <c r="AC12673" s="65"/>
      <c r="AJ12673" s="66"/>
    </row>
    <row r="12674" spans="17:36" ht="4.5" customHeight="1" x14ac:dyDescent="0.2">
      <c r="Q12674" s="65"/>
      <c r="R12674" s="65"/>
      <c r="X12674" s="65"/>
      <c r="Y12674" s="65"/>
      <c r="Z12674" s="65"/>
      <c r="AA12674" s="65"/>
      <c r="AB12674" s="65"/>
      <c r="AC12674" s="65"/>
      <c r="AJ12674" s="66"/>
    </row>
    <row r="12675" spans="17:36" ht="4.5" customHeight="1" x14ac:dyDescent="0.2">
      <c r="Q12675" s="65"/>
      <c r="R12675" s="65"/>
      <c r="X12675" s="65"/>
      <c r="Y12675" s="65"/>
      <c r="Z12675" s="65"/>
      <c r="AA12675" s="65"/>
      <c r="AB12675" s="65"/>
      <c r="AC12675" s="65"/>
      <c r="AJ12675" s="66"/>
    </row>
    <row r="12676" spans="17:36" ht="4.5" customHeight="1" x14ac:dyDescent="0.2">
      <c r="Q12676" s="65"/>
      <c r="R12676" s="65"/>
      <c r="X12676" s="65"/>
      <c r="Y12676" s="65"/>
      <c r="Z12676" s="65"/>
      <c r="AA12676" s="65"/>
      <c r="AB12676" s="65"/>
      <c r="AC12676" s="65"/>
      <c r="AJ12676" s="66"/>
    </row>
    <row r="12677" spans="17:36" ht="4.5" customHeight="1" x14ac:dyDescent="0.2">
      <c r="Q12677" s="65"/>
      <c r="R12677" s="65"/>
      <c r="X12677" s="65"/>
      <c r="Y12677" s="65"/>
      <c r="Z12677" s="65"/>
      <c r="AA12677" s="65"/>
      <c r="AB12677" s="65"/>
      <c r="AC12677" s="65"/>
      <c r="AJ12677" s="66"/>
    </row>
    <row r="12678" spans="17:36" ht="4.5" customHeight="1" x14ac:dyDescent="0.2">
      <c r="Q12678" s="65"/>
      <c r="R12678" s="65"/>
      <c r="X12678" s="65"/>
      <c r="Y12678" s="65"/>
      <c r="Z12678" s="65"/>
      <c r="AA12678" s="65"/>
      <c r="AB12678" s="65"/>
      <c r="AC12678" s="65"/>
      <c r="AJ12678" s="66"/>
    </row>
    <row r="12679" spans="17:36" ht="4.5" customHeight="1" x14ac:dyDescent="0.2">
      <c r="Q12679" s="65"/>
      <c r="R12679" s="65"/>
      <c r="X12679" s="65"/>
      <c r="Y12679" s="65"/>
      <c r="Z12679" s="65"/>
      <c r="AA12679" s="65"/>
      <c r="AB12679" s="65"/>
      <c r="AC12679" s="65"/>
      <c r="AJ12679" s="66"/>
    </row>
    <row r="12680" spans="17:36" ht="4.5" customHeight="1" x14ac:dyDescent="0.2">
      <c r="Q12680" s="65"/>
      <c r="R12680" s="65"/>
      <c r="X12680" s="65"/>
      <c r="Y12680" s="65"/>
      <c r="Z12680" s="65"/>
      <c r="AA12680" s="65"/>
      <c r="AB12680" s="65"/>
      <c r="AC12680" s="65"/>
      <c r="AJ12680" s="66"/>
    </row>
    <row r="12681" spans="17:36" ht="4.5" customHeight="1" x14ac:dyDescent="0.2">
      <c r="Q12681" s="65"/>
      <c r="R12681" s="65"/>
      <c r="X12681" s="65"/>
      <c r="Y12681" s="65"/>
      <c r="Z12681" s="65"/>
      <c r="AA12681" s="65"/>
      <c r="AB12681" s="65"/>
      <c r="AC12681" s="65"/>
      <c r="AJ12681" s="66"/>
    </row>
    <row r="12682" spans="17:36" ht="4.5" customHeight="1" x14ac:dyDescent="0.2">
      <c r="Q12682" s="65"/>
      <c r="R12682" s="65"/>
      <c r="X12682" s="65"/>
      <c r="Y12682" s="65"/>
      <c r="Z12682" s="65"/>
      <c r="AA12682" s="65"/>
      <c r="AB12682" s="65"/>
      <c r="AC12682" s="65"/>
      <c r="AJ12682" s="66"/>
    </row>
    <row r="12683" spans="17:36" ht="4.5" customHeight="1" x14ac:dyDescent="0.2">
      <c r="Q12683" s="65"/>
      <c r="R12683" s="65"/>
      <c r="X12683" s="65"/>
      <c r="Y12683" s="65"/>
      <c r="Z12683" s="65"/>
      <c r="AA12683" s="65"/>
      <c r="AB12683" s="65"/>
      <c r="AC12683" s="65"/>
      <c r="AJ12683" s="66"/>
    </row>
    <row r="12684" spans="17:36" ht="4.5" customHeight="1" x14ac:dyDescent="0.2">
      <c r="Q12684" s="65"/>
      <c r="R12684" s="65"/>
      <c r="X12684" s="65"/>
      <c r="Y12684" s="65"/>
      <c r="Z12684" s="65"/>
      <c r="AA12684" s="65"/>
      <c r="AB12684" s="65"/>
      <c r="AC12684" s="65"/>
      <c r="AJ12684" s="66"/>
    </row>
    <row r="12685" spans="17:36" ht="4.5" customHeight="1" x14ac:dyDescent="0.2">
      <c r="Q12685" s="65"/>
      <c r="R12685" s="65"/>
      <c r="X12685" s="65"/>
      <c r="Y12685" s="65"/>
      <c r="Z12685" s="65"/>
      <c r="AA12685" s="65"/>
      <c r="AB12685" s="65"/>
      <c r="AC12685" s="65"/>
      <c r="AJ12685" s="66"/>
    </row>
    <row r="12686" spans="17:36" ht="4.5" customHeight="1" x14ac:dyDescent="0.2">
      <c r="Q12686" s="65"/>
      <c r="R12686" s="65"/>
      <c r="X12686" s="65"/>
      <c r="Y12686" s="65"/>
      <c r="Z12686" s="65"/>
      <c r="AA12686" s="65"/>
      <c r="AB12686" s="65"/>
      <c r="AC12686" s="65"/>
      <c r="AJ12686" s="66"/>
    </row>
    <row r="12687" spans="17:36" ht="4.5" customHeight="1" x14ac:dyDescent="0.2">
      <c r="Q12687" s="65"/>
      <c r="R12687" s="65"/>
      <c r="X12687" s="65"/>
      <c r="Y12687" s="65"/>
      <c r="Z12687" s="65"/>
      <c r="AA12687" s="65"/>
      <c r="AB12687" s="65"/>
      <c r="AC12687" s="65"/>
      <c r="AJ12687" s="66"/>
    </row>
    <row r="12688" spans="17:36" ht="4.5" customHeight="1" x14ac:dyDescent="0.2">
      <c r="Q12688" s="65"/>
      <c r="R12688" s="65"/>
      <c r="X12688" s="65"/>
      <c r="Y12688" s="65"/>
      <c r="Z12688" s="65"/>
      <c r="AA12688" s="65"/>
      <c r="AB12688" s="65"/>
      <c r="AC12688" s="65"/>
      <c r="AJ12688" s="66"/>
    </row>
    <row r="12689" spans="17:36" ht="4.5" customHeight="1" x14ac:dyDescent="0.2">
      <c r="Q12689" s="65"/>
      <c r="R12689" s="65"/>
      <c r="X12689" s="65"/>
      <c r="Y12689" s="65"/>
      <c r="Z12689" s="65"/>
      <c r="AA12689" s="65"/>
      <c r="AB12689" s="65"/>
      <c r="AC12689" s="65"/>
      <c r="AJ12689" s="66"/>
    </row>
    <row r="12690" spans="17:36" ht="4.5" customHeight="1" x14ac:dyDescent="0.2">
      <c r="Q12690" s="65"/>
      <c r="R12690" s="65"/>
      <c r="X12690" s="65"/>
      <c r="Y12690" s="65"/>
      <c r="Z12690" s="65"/>
      <c r="AA12690" s="65"/>
      <c r="AB12690" s="65"/>
      <c r="AC12690" s="65"/>
      <c r="AJ12690" s="66"/>
    </row>
    <row r="12691" spans="17:36" ht="4.5" customHeight="1" x14ac:dyDescent="0.2">
      <c r="Q12691" s="65"/>
      <c r="R12691" s="65"/>
      <c r="X12691" s="65"/>
      <c r="Y12691" s="65"/>
      <c r="Z12691" s="65"/>
      <c r="AA12691" s="65"/>
      <c r="AB12691" s="65"/>
      <c r="AC12691" s="65"/>
      <c r="AJ12691" s="66"/>
    </row>
    <row r="12692" spans="17:36" ht="4.5" customHeight="1" x14ac:dyDescent="0.2">
      <c r="Q12692" s="65"/>
      <c r="R12692" s="65"/>
      <c r="X12692" s="65"/>
      <c r="Y12692" s="65"/>
      <c r="Z12692" s="65"/>
      <c r="AA12692" s="65"/>
      <c r="AB12692" s="65"/>
      <c r="AC12692" s="65"/>
      <c r="AJ12692" s="66"/>
    </row>
    <row r="12693" spans="17:36" ht="4.5" customHeight="1" x14ac:dyDescent="0.2">
      <c r="Q12693" s="65"/>
      <c r="R12693" s="65"/>
      <c r="X12693" s="65"/>
      <c r="Y12693" s="65"/>
      <c r="Z12693" s="65"/>
      <c r="AA12693" s="65"/>
      <c r="AB12693" s="65"/>
      <c r="AC12693" s="65"/>
      <c r="AJ12693" s="66"/>
    </row>
    <row r="12694" spans="17:36" ht="4.5" customHeight="1" x14ac:dyDescent="0.2">
      <c r="Q12694" s="65"/>
      <c r="R12694" s="65"/>
      <c r="X12694" s="65"/>
      <c r="Y12694" s="65"/>
      <c r="Z12694" s="65"/>
      <c r="AA12694" s="65"/>
      <c r="AB12694" s="65"/>
      <c r="AC12694" s="65"/>
      <c r="AJ12694" s="66"/>
    </row>
    <row r="12695" spans="17:36" ht="4.5" customHeight="1" x14ac:dyDescent="0.2">
      <c r="Q12695" s="65"/>
      <c r="R12695" s="65"/>
      <c r="X12695" s="65"/>
      <c r="Y12695" s="65"/>
      <c r="Z12695" s="65"/>
      <c r="AA12695" s="65"/>
      <c r="AB12695" s="65"/>
      <c r="AC12695" s="65"/>
      <c r="AJ12695" s="66"/>
    </row>
    <row r="12696" spans="17:36" ht="4.5" customHeight="1" x14ac:dyDescent="0.2">
      <c r="Q12696" s="65"/>
      <c r="R12696" s="65"/>
      <c r="X12696" s="65"/>
      <c r="Y12696" s="65"/>
      <c r="Z12696" s="65"/>
      <c r="AA12696" s="65"/>
      <c r="AB12696" s="65"/>
      <c r="AC12696" s="65"/>
      <c r="AJ12696" s="66"/>
    </row>
    <row r="12697" spans="17:36" ht="4.5" customHeight="1" x14ac:dyDescent="0.2">
      <c r="Q12697" s="65"/>
      <c r="R12697" s="65"/>
      <c r="X12697" s="65"/>
      <c r="Y12697" s="65"/>
      <c r="Z12697" s="65"/>
      <c r="AA12697" s="65"/>
      <c r="AB12697" s="65"/>
      <c r="AC12697" s="65"/>
      <c r="AJ12697" s="66"/>
    </row>
    <row r="12698" spans="17:36" ht="4.5" customHeight="1" x14ac:dyDescent="0.2">
      <c r="Q12698" s="65"/>
      <c r="R12698" s="65"/>
      <c r="X12698" s="65"/>
      <c r="Y12698" s="65"/>
      <c r="Z12698" s="65"/>
      <c r="AA12698" s="65"/>
      <c r="AB12698" s="65"/>
      <c r="AC12698" s="65"/>
      <c r="AJ12698" s="66"/>
    </row>
    <row r="12699" spans="17:36" ht="4.5" customHeight="1" x14ac:dyDescent="0.2">
      <c r="Q12699" s="65"/>
      <c r="R12699" s="65"/>
      <c r="X12699" s="65"/>
      <c r="Y12699" s="65"/>
      <c r="Z12699" s="65"/>
      <c r="AA12699" s="65"/>
      <c r="AB12699" s="65"/>
      <c r="AC12699" s="65"/>
      <c r="AJ12699" s="66"/>
    </row>
    <row r="12700" spans="17:36" ht="4.5" customHeight="1" x14ac:dyDescent="0.2">
      <c r="Q12700" s="65"/>
      <c r="R12700" s="65"/>
      <c r="X12700" s="65"/>
      <c r="Y12700" s="65"/>
      <c r="Z12700" s="65"/>
      <c r="AA12700" s="65"/>
      <c r="AB12700" s="65"/>
      <c r="AC12700" s="65"/>
      <c r="AJ12700" s="66"/>
    </row>
    <row r="12701" spans="17:36" ht="4.5" customHeight="1" x14ac:dyDescent="0.2">
      <c r="Q12701" s="65"/>
      <c r="R12701" s="65"/>
      <c r="X12701" s="65"/>
      <c r="Y12701" s="65"/>
      <c r="Z12701" s="65"/>
      <c r="AA12701" s="65"/>
      <c r="AB12701" s="65"/>
      <c r="AC12701" s="65"/>
      <c r="AJ12701" s="66"/>
    </row>
    <row r="12702" spans="17:36" ht="4.5" customHeight="1" x14ac:dyDescent="0.2">
      <c r="Q12702" s="65"/>
      <c r="R12702" s="65"/>
      <c r="X12702" s="65"/>
      <c r="Y12702" s="65"/>
      <c r="Z12702" s="65"/>
      <c r="AA12702" s="65"/>
      <c r="AB12702" s="65"/>
      <c r="AC12702" s="65"/>
      <c r="AJ12702" s="66"/>
    </row>
    <row r="12703" spans="17:36" ht="4.5" customHeight="1" x14ac:dyDescent="0.2">
      <c r="Q12703" s="65"/>
      <c r="R12703" s="65"/>
      <c r="X12703" s="65"/>
      <c r="Y12703" s="65"/>
      <c r="Z12703" s="65"/>
      <c r="AA12703" s="65"/>
      <c r="AB12703" s="65"/>
      <c r="AC12703" s="65"/>
      <c r="AJ12703" s="66"/>
    </row>
    <row r="12704" spans="17:36" ht="4.5" customHeight="1" x14ac:dyDescent="0.2">
      <c r="Q12704" s="65"/>
      <c r="R12704" s="65"/>
      <c r="X12704" s="65"/>
      <c r="Y12704" s="65"/>
      <c r="Z12704" s="65"/>
      <c r="AA12704" s="65"/>
      <c r="AB12704" s="65"/>
      <c r="AC12704" s="65"/>
      <c r="AJ12704" s="66"/>
    </row>
    <row r="12705" spans="17:36" ht="4.5" customHeight="1" x14ac:dyDescent="0.2">
      <c r="Q12705" s="65"/>
      <c r="R12705" s="65"/>
      <c r="X12705" s="65"/>
      <c r="Y12705" s="65"/>
      <c r="Z12705" s="65"/>
      <c r="AA12705" s="65"/>
      <c r="AB12705" s="65"/>
      <c r="AC12705" s="65"/>
      <c r="AJ12705" s="66"/>
    </row>
    <row r="12706" spans="17:36" ht="4.5" customHeight="1" x14ac:dyDescent="0.2">
      <c r="Q12706" s="65"/>
      <c r="R12706" s="65"/>
      <c r="X12706" s="65"/>
      <c r="Y12706" s="65"/>
      <c r="Z12706" s="65"/>
      <c r="AA12706" s="65"/>
      <c r="AB12706" s="65"/>
      <c r="AC12706" s="65"/>
      <c r="AJ12706" s="66"/>
    </row>
    <row r="12707" spans="17:36" ht="4.5" customHeight="1" x14ac:dyDescent="0.2">
      <c r="Q12707" s="65"/>
      <c r="R12707" s="65"/>
      <c r="X12707" s="65"/>
      <c r="Y12707" s="65"/>
      <c r="Z12707" s="65"/>
      <c r="AA12707" s="65"/>
      <c r="AB12707" s="65"/>
      <c r="AC12707" s="65"/>
      <c r="AJ12707" s="66"/>
    </row>
    <row r="12708" spans="17:36" ht="4.5" customHeight="1" x14ac:dyDescent="0.2">
      <c r="Q12708" s="65"/>
      <c r="R12708" s="65"/>
      <c r="X12708" s="65"/>
      <c r="Y12708" s="65"/>
      <c r="Z12708" s="65"/>
      <c r="AA12708" s="65"/>
      <c r="AB12708" s="65"/>
      <c r="AC12708" s="65"/>
      <c r="AJ12708" s="66"/>
    </row>
    <row r="12709" spans="17:36" ht="4.5" customHeight="1" x14ac:dyDescent="0.2">
      <c r="Q12709" s="65"/>
      <c r="R12709" s="65"/>
      <c r="X12709" s="65"/>
      <c r="Y12709" s="65"/>
      <c r="Z12709" s="65"/>
      <c r="AA12709" s="65"/>
      <c r="AB12709" s="65"/>
      <c r="AC12709" s="65"/>
      <c r="AJ12709" s="66"/>
    </row>
    <row r="12710" spans="17:36" ht="4.5" customHeight="1" x14ac:dyDescent="0.2">
      <c r="Q12710" s="65"/>
      <c r="R12710" s="65"/>
      <c r="X12710" s="65"/>
      <c r="Y12710" s="65"/>
      <c r="Z12710" s="65"/>
      <c r="AA12710" s="65"/>
      <c r="AB12710" s="65"/>
      <c r="AC12710" s="65"/>
      <c r="AJ12710" s="66"/>
    </row>
    <row r="12711" spans="17:36" ht="4.5" customHeight="1" x14ac:dyDescent="0.2">
      <c r="Q12711" s="65"/>
      <c r="R12711" s="65"/>
      <c r="X12711" s="65"/>
      <c r="Y12711" s="65"/>
      <c r="Z12711" s="65"/>
      <c r="AA12711" s="65"/>
      <c r="AB12711" s="65"/>
      <c r="AC12711" s="65"/>
      <c r="AJ12711" s="66"/>
    </row>
    <row r="12712" spans="17:36" ht="4.5" customHeight="1" x14ac:dyDescent="0.2">
      <c r="Q12712" s="65"/>
      <c r="R12712" s="65"/>
      <c r="X12712" s="65"/>
      <c r="Y12712" s="65"/>
      <c r="Z12712" s="65"/>
      <c r="AA12712" s="65"/>
      <c r="AB12712" s="65"/>
      <c r="AC12712" s="65"/>
      <c r="AJ12712" s="66"/>
    </row>
    <row r="12713" spans="17:36" ht="4.5" customHeight="1" x14ac:dyDescent="0.2">
      <c r="Q12713" s="65"/>
      <c r="R12713" s="65"/>
      <c r="X12713" s="65"/>
      <c r="Y12713" s="65"/>
      <c r="Z12713" s="65"/>
      <c r="AA12713" s="65"/>
      <c r="AB12713" s="65"/>
      <c r="AC12713" s="65"/>
      <c r="AJ12713" s="66"/>
    </row>
    <row r="12714" spans="17:36" ht="4.5" customHeight="1" x14ac:dyDescent="0.2">
      <c r="Q12714" s="65"/>
      <c r="R12714" s="65"/>
      <c r="X12714" s="65"/>
      <c r="Y12714" s="65"/>
      <c r="Z12714" s="65"/>
      <c r="AA12714" s="65"/>
      <c r="AB12714" s="65"/>
      <c r="AC12714" s="65"/>
      <c r="AJ12714" s="66"/>
    </row>
    <row r="12715" spans="17:36" ht="4.5" customHeight="1" x14ac:dyDescent="0.2">
      <c r="Q12715" s="65"/>
      <c r="R12715" s="65"/>
      <c r="X12715" s="65"/>
      <c r="Y12715" s="65"/>
      <c r="Z12715" s="65"/>
      <c r="AA12715" s="65"/>
      <c r="AB12715" s="65"/>
      <c r="AC12715" s="65"/>
      <c r="AJ12715" s="66"/>
    </row>
    <row r="12716" spans="17:36" ht="4.5" customHeight="1" x14ac:dyDescent="0.2">
      <c r="Q12716" s="65"/>
      <c r="R12716" s="65"/>
      <c r="X12716" s="65"/>
      <c r="Y12716" s="65"/>
      <c r="Z12716" s="65"/>
      <c r="AA12716" s="65"/>
      <c r="AB12716" s="65"/>
      <c r="AC12716" s="65"/>
      <c r="AJ12716" s="66"/>
    </row>
    <row r="12717" spans="17:36" ht="4.5" customHeight="1" x14ac:dyDescent="0.2">
      <c r="Q12717" s="65"/>
      <c r="R12717" s="65"/>
      <c r="X12717" s="65"/>
      <c r="Y12717" s="65"/>
      <c r="Z12717" s="65"/>
      <c r="AA12717" s="65"/>
      <c r="AB12717" s="65"/>
      <c r="AC12717" s="65"/>
      <c r="AJ12717" s="66"/>
    </row>
    <row r="12718" spans="17:36" ht="4.5" customHeight="1" x14ac:dyDescent="0.2">
      <c r="Q12718" s="65"/>
      <c r="R12718" s="65"/>
      <c r="X12718" s="65"/>
      <c r="Y12718" s="65"/>
      <c r="Z12718" s="65"/>
      <c r="AA12718" s="65"/>
      <c r="AB12718" s="65"/>
      <c r="AC12718" s="65"/>
      <c r="AJ12718" s="66"/>
    </row>
    <row r="12719" spans="17:36" ht="4.5" customHeight="1" x14ac:dyDescent="0.2">
      <c r="Q12719" s="65"/>
      <c r="R12719" s="65"/>
      <c r="X12719" s="65"/>
      <c r="Y12719" s="65"/>
      <c r="Z12719" s="65"/>
      <c r="AA12719" s="65"/>
      <c r="AB12719" s="65"/>
      <c r="AC12719" s="65"/>
      <c r="AJ12719" s="66"/>
    </row>
    <row r="12720" spans="17:36" ht="4.5" customHeight="1" x14ac:dyDescent="0.2">
      <c r="Q12720" s="65"/>
      <c r="R12720" s="65"/>
      <c r="X12720" s="65"/>
      <c r="Y12720" s="65"/>
      <c r="Z12720" s="65"/>
      <c r="AA12720" s="65"/>
      <c r="AB12720" s="65"/>
      <c r="AC12720" s="65"/>
      <c r="AJ12720" s="66"/>
    </row>
    <row r="12721" spans="17:36" ht="4.5" customHeight="1" x14ac:dyDescent="0.2">
      <c r="Q12721" s="65"/>
      <c r="R12721" s="65"/>
      <c r="X12721" s="65"/>
      <c r="Y12721" s="65"/>
      <c r="Z12721" s="65"/>
      <c r="AA12721" s="65"/>
      <c r="AB12721" s="65"/>
      <c r="AC12721" s="65"/>
      <c r="AJ12721" s="66"/>
    </row>
    <row r="12722" spans="17:36" ht="4.5" customHeight="1" x14ac:dyDescent="0.2">
      <c r="Q12722" s="65"/>
      <c r="R12722" s="65"/>
      <c r="X12722" s="65"/>
      <c r="Y12722" s="65"/>
      <c r="Z12722" s="65"/>
      <c r="AA12722" s="65"/>
      <c r="AB12722" s="65"/>
      <c r="AC12722" s="65"/>
      <c r="AJ12722" s="66"/>
    </row>
    <row r="12723" spans="17:36" ht="4.5" customHeight="1" x14ac:dyDescent="0.2">
      <c r="Q12723" s="65"/>
      <c r="R12723" s="65"/>
      <c r="X12723" s="65"/>
      <c r="Y12723" s="65"/>
      <c r="Z12723" s="65"/>
      <c r="AA12723" s="65"/>
      <c r="AB12723" s="65"/>
      <c r="AC12723" s="65"/>
      <c r="AJ12723" s="66"/>
    </row>
    <row r="12724" spans="17:36" ht="4.5" customHeight="1" x14ac:dyDescent="0.2">
      <c r="Q12724" s="65"/>
      <c r="R12724" s="65"/>
      <c r="X12724" s="65"/>
      <c r="Y12724" s="65"/>
      <c r="Z12724" s="65"/>
      <c r="AA12724" s="65"/>
      <c r="AB12724" s="65"/>
      <c r="AC12724" s="65"/>
      <c r="AJ12724" s="66"/>
    </row>
    <row r="12725" spans="17:36" ht="4.5" customHeight="1" x14ac:dyDescent="0.2">
      <c r="Q12725" s="65"/>
      <c r="R12725" s="65"/>
      <c r="X12725" s="65"/>
      <c r="Y12725" s="65"/>
      <c r="Z12725" s="65"/>
      <c r="AA12725" s="65"/>
      <c r="AB12725" s="65"/>
      <c r="AC12725" s="65"/>
      <c r="AJ12725" s="66"/>
    </row>
    <row r="12726" spans="17:36" ht="4.5" customHeight="1" x14ac:dyDescent="0.2">
      <c r="Q12726" s="65"/>
      <c r="R12726" s="65"/>
      <c r="X12726" s="65"/>
      <c r="Y12726" s="65"/>
      <c r="Z12726" s="65"/>
      <c r="AA12726" s="65"/>
      <c r="AB12726" s="65"/>
      <c r="AC12726" s="65"/>
      <c r="AJ12726" s="66"/>
    </row>
    <row r="12727" spans="17:36" ht="4.5" customHeight="1" x14ac:dyDescent="0.2">
      <c r="Q12727" s="65"/>
      <c r="R12727" s="65"/>
      <c r="X12727" s="65"/>
      <c r="Y12727" s="65"/>
      <c r="Z12727" s="65"/>
      <c r="AA12727" s="65"/>
      <c r="AB12727" s="65"/>
      <c r="AC12727" s="65"/>
      <c r="AJ12727" s="66"/>
    </row>
    <row r="12728" spans="17:36" ht="4.5" customHeight="1" x14ac:dyDescent="0.2">
      <c r="Q12728" s="65"/>
      <c r="R12728" s="65"/>
      <c r="X12728" s="65"/>
      <c r="Y12728" s="65"/>
      <c r="Z12728" s="65"/>
      <c r="AA12728" s="65"/>
      <c r="AB12728" s="65"/>
      <c r="AC12728" s="65"/>
      <c r="AJ12728" s="66"/>
    </row>
    <row r="12729" spans="17:36" ht="4.5" customHeight="1" x14ac:dyDescent="0.2">
      <c r="Q12729" s="65"/>
      <c r="R12729" s="65"/>
      <c r="X12729" s="65"/>
      <c r="Y12729" s="65"/>
      <c r="Z12729" s="65"/>
      <c r="AA12729" s="65"/>
      <c r="AB12729" s="65"/>
      <c r="AC12729" s="65"/>
      <c r="AJ12729" s="66"/>
    </row>
    <row r="12730" spans="17:36" ht="4.5" customHeight="1" x14ac:dyDescent="0.2">
      <c r="Q12730" s="65"/>
      <c r="R12730" s="65"/>
      <c r="X12730" s="65"/>
      <c r="Y12730" s="65"/>
      <c r="Z12730" s="65"/>
      <c r="AA12730" s="65"/>
      <c r="AB12730" s="65"/>
      <c r="AC12730" s="65"/>
      <c r="AJ12730" s="66"/>
    </row>
    <row r="12731" spans="17:36" ht="4.5" customHeight="1" x14ac:dyDescent="0.2">
      <c r="Q12731" s="65"/>
      <c r="R12731" s="65"/>
      <c r="X12731" s="65"/>
      <c r="Y12731" s="65"/>
      <c r="Z12731" s="65"/>
      <c r="AA12731" s="65"/>
      <c r="AB12731" s="65"/>
      <c r="AC12731" s="65"/>
      <c r="AJ12731" s="66"/>
    </row>
    <row r="12732" spans="17:36" ht="4.5" customHeight="1" x14ac:dyDescent="0.2">
      <c r="Q12732" s="65"/>
      <c r="R12732" s="65"/>
      <c r="X12732" s="65"/>
      <c r="Y12732" s="65"/>
      <c r="Z12732" s="65"/>
      <c r="AA12732" s="65"/>
      <c r="AB12732" s="65"/>
      <c r="AC12732" s="65"/>
      <c r="AJ12732" s="66"/>
    </row>
    <row r="12733" spans="17:36" ht="4.5" customHeight="1" x14ac:dyDescent="0.2">
      <c r="Q12733" s="65"/>
      <c r="R12733" s="65"/>
      <c r="X12733" s="65"/>
      <c r="Y12733" s="65"/>
      <c r="Z12733" s="65"/>
      <c r="AA12733" s="65"/>
      <c r="AB12733" s="65"/>
      <c r="AC12733" s="65"/>
      <c r="AJ12733" s="66"/>
    </row>
    <row r="12734" spans="17:36" ht="4.5" customHeight="1" x14ac:dyDescent="0.2">
      <c r="Q12734" s="65"/>
      <c r="R12734" s="65"/>
      <c r="X12734" s="65"/>
      <c r="Y12734" s="65"/>
      <c r="Z12734" s="65"/>
      <c r="AA12734" s="65"/>
      <c r="AB12734" s="65"/>
      <c r="AC12734" s="65"/>
      <c r="AJ12734" s="66"/>
    </row>
    <row r="12735" spans="17:36" ht="4.5" customHeight="1" x14ac:dyDescent="0.2">
      <c r="Q12735" s="65"/>
      <c r="R12735" s="65"/>
      <c r="X12735" s="65"/>
      <c r="Y12735" s="65"/>
      <c r="Z12735" s="65"/>
      <c r="AA12735" s="65"/>
      <c r="AB12735" s="65"/>
      <c r="AC12735" s="65"/>
      <c r="AJ12735" s="66"/>
    </row>
    <row r="12736" spans="17:36" ht="4.5" customHeight="1" x14ac:dyDescent="0.2">
      <c r="Q12736" s="65"/>
      <c r="R12736" s="65"/>
      <c r="X12736" s="65"/>
      <c r="Y12736" s="65"/>
      <c r="Z12736" s="65"/>
      <c r="AA12736" s="65"/>
      <c r="AB12736" s="65"/>
      <c r="AC12736" s="65"/>
      <c r="AJ12736" s="66"/>
    </row>
    <row r="12737" spans="17:36" ht="4.5" customHeight="1" x14ac:dyDescent="0.2">
      <c r="Q12737" s="65"/>
      <c r="R12737" s="65"/>
      <c r="X12737" s="65"/>
      <c r="Y12737" s="65"/>
      <c r="Z12737" s="65"/>
      <c r="AA12737" s="65"/>
      <c r="AB12737" s="65"/>
      <c r="AC12737" s="65"/>
      <c r="AJ12737" s="66"/>
    </row>
    <row r="12738" spans="17:36" ht="4.5" customHeight="1" x14ac:dyDescent="0.2">
      <c r="Q12738" s="65"/>
      <c r="R12738" s="65"/>
      <c r="X12738" s="65"/>
      <c r="Y12738" s="65"/>
      <c r="Z12738" s="65"/>
      <c r="AA12738" s="65"/>
      <c r="AB12738" s="65"/>
      <c r="AC12738" s="65"/>
      <c r="AJ12738" s="66"/>
    </row>
    <row r="12739" spans="17:36" ht="4.5" customHeight="1" x14ac:dyDescent="0.2">
      <c r="Q12739" s="65"/>
      <c r="R12739" s="65"/>
      <c r="X12739" s="65"/>
      <c r="Y12739" s="65"/>
      <c r="Z12739" s="65"/>
      <c r="AA12739" s="65"/>
      <c r="AB12739" s="65"/>
      <c r="AC12739" s="65"/>
      <c r="AJ12739" s="66"/>
    </row>
    <row r="12740" spans="17:36" ht="4.5" customHeight="1" x14ac:dyDescent="0.2">
      <c r="Q12740" s="65"/>
      <c r="R12740" s="65"/>
      <c r="X12740" s="65"/>
      <c r="Y12740" s="65"/>
      <c r="Z12740" s="65"/>
      <c r="AA12740" s="65"/>
      <c r="AB12740" s="65"/>
      <c r="AC12740" s="65"/>
      <c r="AJ12740" s="66"/>
    </row>
    <row r="12741" spans="17:36" ht="4.5" customHeight="1" x14ac:dyDescent="0.2">
      <c r="Q12741" s="65"/>
      <c r="R12741" s="65"/>
      <c r="X12741" s="65"/>
      <c r="Y12741" s="65"/>
      <c r="Z12741" s="65"/>
      <c r="AA12741" s="65"/>
      <c r="AB12741" s="65"/>
      <c r="AC12741" s="65"/>
      <c r="AJ12741" s="66"/>
    </row>
    <row r="12742" spans="17:36" ht="4.5" customHeight="1" x14ac:dyDescent="0.2">
      <c r="Q12742" s="65"/>
      <c r="R12742" s="65"/>
      <c r="X12742" s="65"/>
      <c r="Y12742" s="65"/>
      <c r="Z12742" s="65"/>
      <c r="AA12742" s="65"/>
      <c r="AB12742" s="65"/>
      <c r="AC12742" s="65"/>
      <c r="AJ12742" s="66"/>
    </row>
    <row r="12743" spans="17:36" ht="4.5" customHeight="1" x14ac:dyDescent="0.2">
      <c r="Q12743" s="65"/>
      <c r="R12743" s="65"/>
      <c r="X12743" s="65"/>
      <c r="Y12743" s="65"/>
      <c r="Z12743" s="65"/>
      <c r="AA12743" s="65"/>
      <c r="AB12743" s="65"/>
      <c r="AC12743" s="65"/>
      <c r="AJ12743" s="66"/>
    </row>
    <row r="12744" spans="17:36" ht="4.5" customHeight="1" x14ac:dyDescent="0.2">
      <c r="Q12744" s="65"/>
      <c r="R12744" s="65"/>
      <c r="X12744" s="65"/>
      <c r="Y12744" s="65"/>
      <c r="Z12744" s="65"/>
      <c r="AA12744" s="65"/>
      <c r="AB12744" s="65"/>
      <c r="AC12744" s="65"/>
      <c r="AJ12744" s="66"/>
    </row>
    <row r="12745" spans="17:36" ht="4.5" customHeight="1" x14ac:dyDescent="0.2">
      <c r="Q12745" s="65"/>
      <c r="R12745" s="65"/>
      <c r="X12745" s="65"/>
      <c r="Y12745" s="65"/>
      <c r="Z12745" s="65"/>
      <c r="AA12745" s="65"/>
      <c r="AB12745" s="65"/>
      <c r="AC12745" s="65"/>
      <c r="AJ12745" s="66"/>
    </row>
    <row r="12746" spans="17:36" ht="4.5" customHeight="1" x14ac:dyDescent="0.2">
      <c r="Q12746" s="65"/>
      <c r="R12746" s="65"/>
      <c r="X12746" s="65"/>
      <c r="Y12746" s="65"/>
      <c r="Z12746" s="65"/>
      <c r="AA12746" s="65"/>
      <c r="AB12746" s="65"/>
      <c r="AC12746" s="65"/>
      <c r="AJ12746" s="66"/>
    </row>
    <row r="12747" spans="17:36" ht="4.5" customHeight="1" x14ac:dyDescent="0.2">
      <c r="Q12747" s="65"/>
      <c r="R12747" s="65"/>
      <c r="X12747" s="65"/>
      <c r="Y12747" s="65"/>
      <c r="Z12747" s="65"/>
      <c r="AA12747" s="65"/>
      <c r="AB12747" s="65"/>
      <c r="AC12747" s="65"/>
      <c r="AJ12747" s="66"/>
    </row>
    <row r="12748" spans="17:36" ht="4.5" customHeight="1" x14ac:dyDescent="0.2">
      <c r="Q12748" s="65"/>
      <c r="R12748" s="65"/>
      <c r="X12748" s="65"/>
      <c r="Y12748" s="65"/>
      <c r="Z12748" s="65"/>
      <c r="AA12748" s="65"/>
      <c r="AB12748" s="65"/>
      <c r="AC12748" s="65"/>
      <c r="AJ12748" s="66"/>
    </row>
    <row r="12749" spans="17:36" ht="4.5" customHeight="1" x14ac:dyDescent="0.2">
      <c r="Q12749" s="65"/>
      <c r="R12749" s="65"/>
      <c r="X12749" s="65"/>
      <c r="Y12749" s="65"/>
      <c r="Z12749" s="65"/>
      <c r="AA12749" s="65"/>
      <c r="AB12749" s="65"/>
      <c r="AC12749" s="65"/>
      <c r="AJ12749" s="66"/>
    </row>
    <row r="12750" spans="17:36" ht="4.5" customHeight="1" x14ac:dyDescent="0.2">
      <c r="Q12750" s="65"/>
      <c r="R12750" s="65"/>
      <c r="X12750" s="65"/>
      <c r="Y12750" s="65"/>
      <c r="Z12750" s="65"/>
      <c r="AA12750" s="65"/>
      <c r="AB12750" s="65"/>
      <c r="AC12750" s="65"/>
      <c r="AJ12750" s="66"/>
    </row>
    <row r="12751" spans="17:36" ht="4.5" customHeight="1" x14ac:dyDescent="0.2">
      <c r="Q12751" s="65"/>
      <c r="R12751" s="65"/>
      <c r="X12751" s="65"/>
      <c r="Y12751" s="65"/>
      <c r="Z12751" s="65"/>
      <c r="AA12751" s="65"/>
      <c r="AB12751" s="65"/>
      <c r="AC12751" s="65"/>
      <c r="AJ12751" s="66"/>
    </row>
    <row r="12752" spans="17:36" ht="4.5" customHeight="1" x14ac:dyDescent="0.2">
      <c r="Q12752" s="65"/>
      <c r="R12752" s="65"/>
      <c r="X12752" s="65"/>
      <c r="Y12752" s="65"/>
      <c r="Z12752" s="65"/>
      <c r="AA12752" s="65"/>
      <c r="AB12752" s="65"/>
      <c r="AC12752" s="65"/>
      <c r="AJ12752" s="66"/>
    </row>
    <row r="12753" spans="17:36" ht="4.5" customHeight="1" x14ac:dyDescent="0.2">
      <c r="Q12753" s="65"/>
      <c r="R12753" s="65"/>
      <c r="X12753" s="65"/>
      <c r="Y12753" s="65"/>
      <c r="Z12753" s="65"/>
      <c r="AA12753" s="65"/>
      <c r="AB12753" s="65"/>
      <c r="AC12753" s="65"/>
      <c r="AJ12753" s="66"/>
    </row>
    <row r="12754" spans="17:36" ht="4.5" customHeight="1" x14ac:dyDescent="0.2">
      <c r="Q12754" s="65"/>
      <c r="R12754" s="65"/>
      <c r="X12754" s="65"/>
      <c r="Y12754" s="65"/>
      <c r="Z12754" s="65"/>
      <c r="AA12754" s="65"/>
      <c r="AB12754" s="65"/>
      <c r="AC12754" s="65"/>
      <c r="AJ12754" s="66"/>
    </row>
    <row r="12755" spans="17:36" ht="4.5" customHeight="1" x14ac:dyDescent="0.2">
      <c r="Q12755" s="65"/>
      <c r="R12755" s="65"/>
      <c r="X12755" s="65"/>
      <c r="Y12755" s="65"/>
      <c r="Z12755" s="65"/>
      <c r="AA12755" s="65"/>
      <c r="AB12755" s="65"/>
      <c r="AC12755" s="65"/>
      <c r="AJ12755" s="66"/>
    </row>
    <row r="12756" spans="17:36" ht="4.5" customHeight="1" x14ac:dyDescent="0.2">
      <c r="Q12756" s="65"/>
      <c r="R12756" s="65"/>
      <c r="X12756" s="65"/>
      <c r="Y12756" s="65"/>
      <c r="Z12756" s="65"/>
      <c r="AA12756" s="65"/>
      <c r="AB12756" s="65"/>
      <c r="AC12756" s="65"/>
      <c r="AJ12756" s="66"/>
    </row>
    <row r="12757" spans="17:36" ht="4.5" customHeight="1" x14ac:dyDescent="0.2">
      <c r="Q12757" s="65"/>
      <c r="R12757" s="65"/>
      <c r="X12757" s="65"/>
      <c r="Y12757" s="65"/>
      <c r="Z12757" s="65"/>
      <c r="AA12757" s="65"/>
      <c r="AB12757" s="65"/>
      <c r="AC12757" s="65"/>
      <c r="AJ12757" s="66"/>
    </row>
    <row r="12758" spans="17:36" ht="4.5" customHeight="1" x14ac:dyDescent="0.2">
      <c r="Q12758" s="65"/>
      <c r="R12758" s="65"/>
      <c r="X12758" s="65"/>
      <c r="Y12758" s="65"/>
      <c r="Z12758" s="65"/>
      <c r="AA12758" s="65"/>
      <c r="AB12758" s="65"/>
      <c r="AC12758" s="65"/>
      <c r="AJ12758" s="66"/>
    </row>
    <row r="12759" spans="17:36" ht="4.5" customHeight="1" x14ac:dyDescent="0.2">
      <c r="Q12759" s="65"/>
      <c r="R12759" s="65"/>
      <c r="X12759" s="65"/>
      <c r="Y12759" s="65"/>
      <c r="Z12759" s="65"/>
      <c r="AA12759" s="65"/>
      <c r="AB12759" s="65"/>
      <c r="AC12759" s="65"/>
      <c r="AJ12759" s="66"/>
    </row>
    <row r="12760" spans="17:36" ht="4.5" customHeight="1" x14ac:dyDescent="0.2">
      <c r="Q12760" s="65"/>
      <c r="R12760" s="65"/>
      <c r="X12760" s="65"/>
      <c r="Y12760" s="65"/>
      <c r="Z12760" s="65"/>
      <c r="AA12760" s="65"/>
      <c r="AB12760" s="65"/>
      <c r="AC12760" s="65"/>
      <c r="AJ12760" s="66"/>
    </row>
    <row r="12761" spans="17:36" ht="4.5" customHeight="1" x14ac:dyDescent="0.2">
      <c r="Q12761" s="65"/>
      <c r="R12761" s="65"/>
      <c r="X12761" s="65"/>
      <c r="Y12761" s="65"/>
      <c r="Z12761" s="65"/>
      <c r="AA12761" s="65"/>
      <c r="AB12761" s="65"/>
      <c r="AC12761" s="65"/>
      <c r="AJ12761" s="66"/>
    </row>
    <row r="12762" spans="17:36" ht="4.5" customHeight="1" x14ac:dyDescent="0.2">
      <c r="Q12762" s="65"/>
      <c r="R12762" s="65"/>
      <c r="X12762" s="65"/>
      <c r="Y12762" s="65"/>
      <c r="Z12762" s="65"/>
      <c r="AA12762" s="65"/>
      <c r="AB12762" s="65"/>
      <c r="AC12762" s="65"/>
      <c r="AJ12762" s="66"/>
    </row>
    <row r="12763" spans="17:36" ht="4.5" customHeight="1" x14ac:dyDescent="0.2">
      <c r="Q12763" s="65"/>
      <c r="R12763" s="65"/>
      <c r="X12763" s="65"/>
      <c r="Y12763" s="65"/>
      <c r="Z12763" s="65"/>
      <c r="AA12763" s="65"/>
      <c r="AB12763" s="65"/>
      <c r="AC12763" s="65"/>
      <c r="AJ12763" s="66"/>
    </row>
    <row r="12764" spans="17:36" ht="4.5" customHeight="1" x14ac:dyDescent="0.2">
      <c r="Q12764" s="65"/>
      <c r="R12764" s="65"/>
      <c r="X12764" s="65"/>
      <c r="Y12764" s="65"/>
      <c r="Z12764" s="65"/>
      <c r="AA12764" s="65"/>
      <c r="AB12764" s="65"/>
      <c r="AC12764" s="65"/>
      <c r="AJ12764" s="66"/>
    </row>
    <row r="12765" spans="17:36" ht="4.5" customHeight="1" x14ac:dyDescent="0.2">
      <c r="Q12765" s="65"/>
      <c r="R12765" s="65"/>
      <c r="X12765" s="65"/>
      <c r="Y12765" s="65"/>
      <c r="Z12765" s="65"/>
      <c r="AA12765" s="65"/>
      <c r="AB12765" s="65"/>
      <c r="AC12765" s="65"/>
      <c r="AJ12765" s="66"/>
    </row>
    <row r="12766" spans="17:36" ht="4.5" customHeight="1" x14ac:dyDescent="0.2">
      <c r="Q12766" s="65"/>
      <c r="R12766" s="65"/>
      <c r="X12766" s="65"/>
      <c r="Y12766" s="65"/>
      <c r="Z12766" s="65"/>
      <c r="AA12766" s="65"/>
      <c r="AB12766" s="65"/>
      <c r="AC12766" s="65"/>
      <c r="AJ12766" s="66"/>
    </row>
    <row r="12767" spans="17:36" ht="4.5" customHeight="1" x14ac:dyDescent="0.2">
      <c r="Q12767" s="65"/>
      <c r="R12767" s="65"/>
      <c r="X12767" s="65"/>
      <c r="Y12767" s="65"/>
      <c r="Z12767" s="65"/>
      <c r="AA12767" s="65"/>
      <c r="AB12767" s="65"/>
      <c r="AC12767" s="65"/>
      <c r="AJ12767" s="66"/>
    </row>
    <row r="12768" spans="17:36" ht="4.5" customHeight="1" x14ac:dyDescent="0.2">
      <c r="Q12768" s="65"/>
      <c r="R12768" s="65"/>
      <c r="X12768" s="65"/>
      <c r="Y12768" s="65"/>
      <c r="Z12768" s="65"/>
      <c r="AA12768" s="65"/>
      <c r="AB12768" s="65"/>
      <c r="AC12768" s="65"/>
      <c r="AJ12768" s="66"/>
    </row>
    <row r="12769" spans="17:36" ht="4.5" customHeight="1" x14ac:dyDescent="0.2">
      <c r="Q12769" s="65"/>
      <c r="R12769" s="65"/>
      <c r="X12769" s="65"/>
      <c r="Y12769" s="65"/>
      <c r="Z12769" s="65"/>
      <c r="AA12769" s="65"/>
      <c r="AB12769" s="65"/>
      <c r="AC12769" s="65"/>
      <c r="AJ12769" s="66"/>
    </row>
    <row r="12770" spans="17:36" ht="4.5" customHeight="1" x14ac:dyDescent="0.2">
      <c r="Q12770" s="65"/>
      <c r="R12770" s="65"/>
      <c r="X12770" s="65"/>
      <c r="Y12770" s="65"/>
      <c r="Z12770" s="65"/>
      <c r="AA12770" s="65"/>
      <c r="AB12770" s="65"/>
      <c r="AC12770" s="65"/>
      <c r="AJ12770" s="66"/>
    </row>
    <row r="12771" spans="17:36" ht="4.5" customHeight="1" x14ac:dyDescent="0.2">
      <c r="Q12771" s="65"/>
      <c r="R12771" s="65"/>
      <c r="X12771" s="65"/>
      <c r="Y12771" s="65"/>
      <c r="Z12771" s="65"/>
      <c r="AA12771" s="65"/>
      <c r="AB12771" s="65"/>
      <c r="AC12771" s="65"/>
      <c r="AJ12771" s="66"/>
    </row>
    <row r="12772" spans="17:36" ht="4.5" customHeight="1" x14ac:dyDescent="0.2">
      <c r="Q12772" s="65"/>
      <c r="R12772" s="65"/>
      <c r="X12772" s="65"/>
      <c r="Y12772" s="65"/>
      <c r="Z12772" s="65"/>
      <c r="AA12772" s="65"/>
      <c r="AB12772" s="65"/>
      <c r="AC12772" s="65"/>
      <c r="AJ12772" s="66"/>
    </row>
    <row r="12773" spans="17:36" ht="4.5" customHeight="1" x14ac:dyDescent="0.2">
      <c r="Q12773" s="65"/>
      <c r="R12773" s="65"/>
      <c r="X12773" s="65"/>
      <c r="Y12773" s="65"/>
      <c r="Z12773" s="65"/>
      <c r="AA12773" s="65"/>
      <c r="AB12773" s="65"/>
      <c r="AC12773" s="65"/>
      <c r="AJ12773" s="66"/>
    </row>
    <row r="12774" spans="17:36" ht="4.5" customHeight="1" x14ac:dyDescent="0.2">
      <c r="Q12774" s="65"/>
      <c r="R12774" s="65"/>
      <c r="X12774" s="65"/>
      <c r="Y12774" s="65"/>
      <c r="Z12774" s="65"/>
      <c r="AA12774" s="65"/>
      <c r="AB12774" s="65"/>
      <c r="AC12774" s="65"/>
      <c r="AJ12774" s="66"/>
    </row>
    <row r="12775" spans="17:36" ht="4.5" customHeight="1" x14ac:dyDescent="0.2">
      <c r="Q12775" s="65"/>
      <c r="R12775" s="65"/>
      <c r="X12775" s="65"/>
      <c r="Y12775" s="65"/>
      <c r="Z12775" s="65"/>
      <c r="AA12775" s="65"/>
      <c r="AB12775" s="65"/>
      <c r="AC12775" s="65"/>
      <c r="AJ12775" s="66"/>
    </row>
    <row r="12776" spans="17:36" ht="4.5" customHeight="1" x14ac:dyDescent="0.2">
      <c r="Q12776" s="65"/>
      <c r="R12776" s="65"/>
      <c r="X12776" s="65"/>
      <c r="Y12776" s="65"/>
      <c r="Z12776" s="65"/>
      <c r="AA12776" s="65"/>
      <c r="AB12776" s="65"/>
      <c r="AC12776" s="65"/>
      <c r="AJ12776" s="66"/>
    </row>
    <row r="12777" spans="17:36" ht="4.5" customHeight="1" x14ac:dyDescent="0.2">
      <c r="Q12777" s="65"/>
      <c r="R12777" s="65"/>
      <c r="X12777" s="65"/>
      <c r="Y12777" s="65"/>
      <c r="Z12777" s="65"/>
      <c r="AA12777" s="65"/>
      <c r="AB12777" s="65"/>
      <c r="AC12777" s="65"/>
      <c r="AJ12777" s="66"/>
    </row>
    <row r="12778" spans="17:36" ht="4.5" customHeight="1" x14ac:dyDescent="0.2">
      <c r="Q12778" s="65"/>
      <c r="R12778" s="65"/>
      <c r="X12778" s="65"/>
      <c r="Y12778" s="65"/>
      <c r="Z12778" s="65"/>
      <c r="AA12778" s="65"/>
      <c r="AB12778" s="65"/>
      <c r="AC12778" s="65"/>
      <c r="AJ12778" s="66"/>
    </row>
    <row r="12779" spans="17:36" ht="4.5" customHeight="1" x14ac:dyDescent="0.2">
      <c r="Q12779" s="65"/>
      <c r="R12779" s="65"/>
      <c r="X12779" s="65"/>
      <c r="Y12779" s="65"/>
      <c r="Z12779" s="65"/>
      <c r="AA12779" s="65"/>
      <c r="AB12779" s="65"/>
      <c r="AC12779" s="65"/>
      <c r="AJ12779" s="66"/>
    </row>
    <row r="12780" spans="17:36" ht="4.5" customHeight="1" x14ac:dyDescent="0.2">
      <c r="Q12780" s="65"/>
      <c r="R12780" s="65"/>
      <c r="X12780" s="65"/>
      <c r="Y12780" s="65"/>
      <c r="Z12780" s="65"/>
      <c r="AA12780" s="65"/>
      <c r="AB12780" s="65"/>
      <c r="AC12780" s="65"/>
      <c r="AJ12780" s="66"/>
    </row>
    <row r="12781" spans="17:36" ht="4.5" customHeight="1" x14ac:dyDescent="0.2">
      <c r="Q12781" s="65"/>
      <c r="R12781" s="65"/>
      <c r="X12781" s="65"/>
      <c r="Y12781" s="65"/>
      <c r="Z12781" s="65"/>
      <c r="AA12781" s="65"/>
      <c r="AB12781" s="65"/>
      <c r="AC12781" s="65"/>
      <c r="AJ12781" s="66"/>
    </row>
    <row r="12782" spans="17:36" ht="4.5" customHeight="1" x14ac:dyDescent="0.2">
      <c r="Q12782" s="65"/>
      <c r="R12782" s="65"/>
      <c r="X12782" s="65"/>
      <c r="Y12782" s="65"/>
      <c r="Z12782" s="65"/>
      <c r="AA12782" s="65"/>
      <c r="AB12782" s="65"/>
      <c r="AC12782" s="65"/>
      <c r="AJ12782" s="66"/>
    </row>
    <row r="12783" spans="17:36" ht="4.5" customHeight="1" x14ac:dyDescent="0.2">
      <c r="Q12783" s="65"/>
      <c r="R12783" s="65"/>
      <c r="X12783" s="65"/>
      <c r="Y12783" s="65"/>
      <c r="Z12783" s="65"/>
      <c r="AA12783" s="65"/>
      <c r="AB12783" s="65"/>
      <c r="AC12783" s="65"/>
      <c r="AJ12783" s="66"/>
    </row>
    <row r="12784" spans="17:36" ht="4.5" customHeight="1" x14ac:dyDescent="0.2">
      <c r="Q12784" s="65"/>
      <c r="R12784" s="65"/>
      <c r="X12784" s="65"/>
      <c r="Y12784" s="65"/>
      <c r="Z12784" s="65"/>
      <c r="AA12784" s="65"/>
      <c r="AB12784" s="65"/>
      <c r="AC12784" s="65"/>
      <c r="AJ12784" s="66"/>
    </row>
    <row r="12785" spans="17:36" ht="4.5" customHeight="1" x14ac:dyDescent="0.2">
      <c r="Q12785" s="65"/>
      <c r="R12785" s="65"/>
      <c r="X12785" s="65"/>
      <c r="Y12785" s="65"/>
      <c r="Z12785" s="65"/>
      <c r="AA12785" s="65"/>
      <c r="AB12785" s="65"/>
      <c r="AC12785" s="65"/>
      <c r="AJ12785" s="66"/>
    </row>
    <row r="12786" spans="17:36" ht="4.5" customHeight="1" x14ac:dyDescent="0.2">
      <c r="Q12786" s="65"/>
      <c r="R12786" s="65"/>
      <c r="X12786" s="65"/>
      <c r="Y12786" s="65"/>
      <c r="Z12786" s="65"/>
      <c r="AA12786" s="65"/>
      <c r="AB12786" s="65"/>
      <c r="AC12786" s="65"/>
      <c r="AJ12786" s="66"/>
    </row>
    <row r="12787" spans="17:36" ht="4.5" customHeight="1" x14ac:dyDescent="0.2">
      <c r="Q12787" s="65"/>
      <c r="R12787" s="65"/>
      <c r="X12787" s="65"/>
      <c r="Y12787" s="65"/>
      <c r="Z12787" s="65"/>
      <c r="AA12787" s="65"/>
      <c r="AB12787" s="65"/>
      <c r="AC12787" s="65"/>
      <c r="AJ12787" s="66"/>
    </row>
    <row r="12788" spans="17:36" ht="4.5" customHeight="1" x14ac:dyDescent="0.2">
      <c r="Q12788" s="65"/>
      <c r="R12788" s="65"/>
      <c r="X12788" s="65"/>
      <c r="Y12788" s="65"/>
      <c r="Z12788" s="65"/>
      <c r="AA12788" s="65"/>
      <c r="AB12788" s="65"/>
      <c r="AC12788" s="65"/>
      <c r="AJ12788" s="66"/>
    </row>
    <row r="12789" spans="17:36" ht="4.5" customHeight="1" x14ac:dyDescent="0.2">
      <c r="Q12789" s="65"/>
      <c r="R12789" s="65"/>
      <c r="X12789" s="65"/>
      <c r="Y12789" s="65"/>
      <c r="Z12789" s="65"/>
      <c r="AA12789" s="65"/>
      <c r="AB12789" s="65"/>
      <c r="AC12789" s="65"/>
      <c r="AJ12789" s="66"/>
    </row>
    <row r="12790" spans="17:36" ht="4.5" customHeight="1" x14ac:dyDescent="0.2">
      <c r="Q12790" s="65"/>
      <c r="R12790" s="65"/>
      <c r="X12790" s="65"/>
      <c r="Y12790" s="65"/>
      <c r="Z12790" s="65"/>
      <c r="AA12790" s="65"/>
      <c r="AB12790" s="65"/>
      <c r="AC12790" s="65"/>
      <c r="AJ12790" s="66"/>
    </row>
    <row r="12791" spans="17:36" ht="4.5" customHeight="1" x14ac:dyDescent="0.2">
      <c r="Q12791" s="65"/>
      <c r="R12791" s="65"/>
      <c r="X12791" s="65"/>
      <c r="Y12791" s="65"/>
      <c r="Z12791" s="65"/>
      <c r="AA12791" s="65"/>
      <c r="AB12791" s="65"/>
      <c r="AC12791" s="65"/>
      <c r="AJ12791" s="66"/>
    </row>
    <row r="12792" spans="17:36" ht="4.5" customHeight="1" x14ac:dyDescent="0.2">
      <c r="Q12792" s="65"/>
      <c r="R12792" s="65"/>
      <c r="X12792" s="65"/>
      <c r="Y12792" s="65"/>
      <c r="Z12792" s="65"/>
      <c r="AA12792" s="65"/>
      <c r="AB12792" s="65"/>
      <c r="AC12792" s="65"/>
      <c r="AJ12792" s="66"/>
    </row>
    <row r="12793" spans="17:36" ht="4.5" customHeight="1" x14ac:dyDescent="0.2">
      <c r="Q12793" s="65"/>
      <c r="R12793" s="65"/>
      <c r="X12793" s="65"/>
      <c r="Y12793" s="65"/>
      <c r="Z12793" s="65"/>
      <c r="AA12793" s="65"/>
      <c r="AB12793" s="65"/>
      <c r="AC12793" s="65"/>
      <c r="AJ12793" s="66"/>
    </row>
    <row r="12794" spans="17:36" ht="4.5" customHeight="1" x14ac:dyDescent="0.2">
      <c r="Q12794" s="65"/>
      <c r="R12794" s="65"/>
      <c r="X12794" s="65"/>
      <c r="Y12794" s="65"/>
      <c r="Z12794" s="65"/>
      <c r="AA12794" s="65"/>
      <c r="AB12794" s="65"/>
      <c r="AC12794" s="65"/>
      <c r="AJ12794" s="66"/>
    </row>
    <row r="12795" spans="17:36" ht="4.5" customHeight="1" x14ac:dyDescent="0.2">
      <c r="Q12795" s="65"/>
      <c r="R12795" s="65"/>
      <c r="X12795" s="65"/>
      <c r="Y12795" s="65"/>
      <c r="Z12795" s="65"/>
      <c r="AA12795" s="65"/>
      <c r="AB12795" s="65"/>
      <c r="AC12795" s="65"/>
      <c r="AJ12795" s="66"/>
    </row>
    <row r="12796" spans="17:36" ht="4.5" customHeight="1" x14ac:dyDescent="0.2">
      <c r="Q12796" s="65"/>
      <c r="R12796" s="65"/>
      <c r="X12796" s="65"/>
      <c r="Y12796" s="65"/>
      <c r="Z12796" s="65"/>
      <c r="AA12796" s="65"/>
      <c r="AB12796" s="65"/>
      <c r="AC12796" s="65"/>
      <c r="AJ12796" s="66"/>
    </row>
    <row r="12797" spans="17:36" ht="4.5" customHeight="1" x14ac:dyDescent="0.2">
      <c r="Q12797" s="65"/>
      <c r="R12797" s="65"/>
      <c r="X12797" s="65"/>
      <c r="Y12797" s="65"/>
      <c r="Z12797" s="65"/>
      <c r="AA12797" s="65"/>
      <c r="AB12797" s="65"/>
      <c r="AC12797" s="65"/>
      <c r="AJ12797" s="66"/>
    </row>
    <row r="12798" spans="17:36" ht="4.5" customHeight="1" x14ac:dyDescent="0.2">
      <c r="Q12798" s="65"/>
      <c r="R12798" s="65"/>
      <c r="X12798" s="65"/>
      <c r="Y12798" s="65"/>
      <c r="Z12798" s="65"/>
      <c r="AA12798" s="65"/>
      <c r="AB12798" s="65"/>
      <c r="AC12798" s="65"/>
      <c r="AJ12798" s="66"/>
    </row>
    <row r="12799" spans="17:36" ht="4.5" customHeight="1" x14ac:dyDescent="0.2">
      <c r="Q12799" s="65"/>
      <c r="R12799" s="65"/>
      <c r="X12799" s="65"/>
      <c r="Y12799" s="65"/>
      <c r="Z12799" s="65"/>
      <c r="AA12799" s="65"/>
      <c r="AB12799" s="65"/>
      <c r="AC12799" s="65"/>
      <c r="AJ12799" s="66"/>
    </row>
    <row r="12800" spans="17:36" ht="4.5" customHeight="1" x14ac:dyDescent="0.2">
      <c r="Q12800" s="65"/>
      <c r="R12800" s="65"/>
      <c r="X12800" s="65"/>
      <c r="Y12800" s="65"/>
      <c r="Z12800" s="65"/>
      <c r="AA12800" s="65"/>
      <c r="AB12800" s="65"/>
      <c r="AC12800" s="65"/>
      <c r="AJ12800" s="66"/>
    </row>
    <row r="12801" spans="17:36" ht="4.5" customHeight="1" x14ac:dyDescent="0.2">
      <c r="Q12801" s="65"/>
      <c r="R12801" s="65"/>
      <c r="X12801" s="65"/>
      <c r="Y12801" s="65"/>
      <c r="Z12801" s="65"/>
      <c r="AA12801" s="65"/>
      <c r="AB12801" s="65"/>
      <c r="AC12801" s="65"/>
      <c r="AJ12801" s="66"/>
    </row>
    <row r="12802" spans="17:36" ht="4.5" customHeight="1" x14ac:dyDescent="0.2">
      <c r="Q12802" s="65"/>
      <c r="R12802" s="65"/>
      <c r="X12802" s="65"/>
      <c r="Y12802" s="65"/>
      <c r="Z12802" s="65"/>
      <c r="AA12802" s="65"/>
      <c r="AB12802" s="65"/>
      <c r="AC12802" s="65"/>
      <c r="AJ12802" s="66"/>
    </row>
    <row r="12803" spans="17:36" ht="4.5" customHeight="1" x14ac:dyDescent="0.2">
      <c r="Q12803" s="65"/>
      <c r="R12803" s="65"/>
      <c r="X12803" s="65"/>
      <c r="Y12803" s="65"/>
      <c r="Z12803" s="65"/>
      <c r="AA12803" s="65"/>
      <c r="AB12803" s="65"/>
      <c r="AC12803" s="65"/>
      <c r="AJ12803" s="66"/>
    </row>
    <row r="12804" spans="17:36" ht="4.5" customHeight="1" x14ac:dyDescent="0.2">
      <c r="Q12804" s="65"/>
      <c r="R12804" s="65"/>
      <c r="X12804" s="65"/>
      <c r="Y12804" s="65"/>
      <c r="Z12804" s="65"/>
      <c r="AA12804" s="65"/>
      <c r="AB12804" s="65"/>
      <c r="AC12804" s="65"/>
      <c r="AJ12804" s="66"/>
    </row>
    <row r="12805" spans="17:36" ht="4.5" customHeight="1" x14ac:dyDescent="0.2">
      <c r="Q12805" s="65"/>
      <c r="R12805" s="65"/>
      <c r="X12805" s="65"/>
      <c r="Y12805" s="65"/>
      <c r="Z12805" s="65"/>
      <c r="AA12805" s="65"/>
      <c r="AB12805" s="65"/>
      <c r="AC12805" s="65"/>
      <c r="AJ12805" s="66"/>
    </row>
    <row r="12806" spans="17:36" ht="4.5" customHeight="1" x14ac:dyDescent="0.2">
      <c r="Q12806" s="65"/>
      <c r="R12806" s="65"/>
      <c r="X12806" s="65"/>
      <c r="Y12806" s="65"/>
      <c r="Z12806" s="65"/>
      <c r="AA12806" s="65"/>
      <c r="AB12806" s="65"/>
      <c r="AC12806" s="65"/>
      <c r="AJ12806" s="66"/>
    </row>
    <row r="12807" spans="17:36" ht="4.5" customHeight="1" x14ac:dyDescent="0.2">
      <c r="Q12807" s="65"/>
      <c r="R12807" s="65"/>
      <c r="X12807" s="65"/>
      <c r="Y12807" s="65"/>
      <c r="Z12807" s="65"/>
      <c r="AA12807" s="65"/>
      <c r="AB12807" s="65"/>
      <c r="AC12807" s="65"/>
      <c r="AJ12807" s="66"/>
    </row>
    <row r="12808" spans="17:36" ht="4.5" customHeight="1" x14ac:dyDescent="0.2">
      <c r="Q12808" s="65"/>
      <c r="R12808" s="65"/>
      <c r="X12808" s="65"/>
      <c r="Y12808" s="65"/>
      <c r="Z12808" s="65"/>
      <c r="AA12808" s="65"/>
      <c r="AB12808" s="65"/>
      <c r="AC12808" s="65"/>
      <c r="AJ12808" s="66"/>
    </row>
    <row r="12809" spans="17:36" ht="4.5" customHeight="1" x14ac:dyDescent="0.2">
      <c r="Q12809" s="65"/>
      <c r="R12809" s="65"/>
      <c r="X12809" s="65"/>
      <c r="Y12809" s="65"/>
      <c r="Z12809" s="65"/>
      <c r="AA12809" s="65"/>
      <c r="AB12809" s="65"/>
      <c r="AC12809" s="65"/>
      <c r="AJ12809" s="66"/>
    </row>
    <row r="12810" spans="17:36" ht="4.5" customHeight="1" x14ac:dyDescent="0.2">
      <c r="Q12810" s="65"/>
      <c r="R12810" s="65"/>
      <c r="X12810" s="65"/>
      <c r="Y12810" s="65"/>
      <c r="Z12810" s="65"/>
      <c r="AA12810" s="65"/>
      <c r="AB12810" s="65"/>
      <c r="AC12810" s="65"/>
      <c r="AJ12810" s="66"/>
    </row>
    <row r="12811" spans="17:36" ht="4.5" customHeight="1" x14ac:dyDescent="0.2">
      <c r="Q12811" s="65"/>
      <c r="R12811" s="65"/>
      <c r="X12811" s="65"/>
      <c r="Y12811" s="65"/>
      <c r="Z12811" s="65"/>
      <c r="AA12811" s="65"/>
      <c r="AB12811" s="65"/>
      <c r="AC12811" s="65"/>
      <c r="AJ12811" s="66"/>
    </row>
    <row r="12812" spans="17:36" ht="4.5" customHeight="1" x14ac:dyDescent="0.2">
      <c r="Q12812" s="65"/>
      <c r="R12812" s="65"/>
      <c r="X12812" s="65"/>
      <c r="Y12812" s="65"/>
      <c r="Z12812" s="65"/>
      <c r="AA12812" s="65"/>
      <c r="AB12812" s="65"/>
      <c r="AC12812" s="65"/>
      <c r="AJ12812" s="66"/>
    </row>
    <row r="12813" spans="17:36" ht="4.5" customHeight="1" x14ac:dyDescent="0.2">
      <c r="Q12813" s="65"/>
      <c r="R12813" s="65"/>
      <c r="X12813" s="65"/>
      <c r="Y12813" s="65"/>
      <c r="Z12813" s="65"/>
      <c r="AA12813" s="65"/>
      <c r="AB12813" s="65"/>
      <c r="AC12813" s="65"/>
      <c r="AJ12813" s="66"/>
    </row>
    <row r="12814" spans="17:36" ht="4.5" customHeight="1" x14ac:dyDescent="0.2">
      <c r="Q12814" s="65"/>
      <c r="R12814" s="65"/>
      <c r="X12814" s="65"/>
      <c r="Y12814" s="65"/>
      <c r="Z12814" s="65"/>
      <c r="AA12814" s="65"/>
      <c r="AB12814" s="65"/>
      <c r="AC12814" s="65"/>
      <c r="AJ12814" s="66"/>
    </row>
    <row r="12815" spans="17:36" ht="4.5" customHeight="1" x14ac:dyDescent="0.2">
      <c r="Q12815" s="65"/>
      <c r="R12815" s="65"/>
      <c r="X12815" s="65"/>
      <c r="Y12815" s="65"/>
      <c r="Z12815" s="65"/>
      <c r="AA12815" s="65"/>
      <c r="AB12815" s="65"/>
      <c r="AC12815" s="65"/>
      <c r="AJ12815" s="66"/>
    </row>
    <row r="12816" spans="17:36" ht="4.5" customHeight="1" x14ac:dyDescent="0.2">
      <c r="Q12816" s="65"/>
      <c r="R12816" s="65"/>
      <c r="X12816" s="65"/>
      <c r="Y12816" s="65"/>
      <c r="Z12816" s="65"/>
      <c r="AA12816" s="65"/>
      <c r="AB12816" s="65"/>
      <c r="AC12816" s="65"/>
      <c r="AJ12816" s="66"/>
    </row>
    <row r="12817" spans="17:36" ht="4.5" customHeight="1" x14ac:dyDescent="0.2">
      <c r="Q12817" s="65"/>
      <c r="R12817" s="65"/>
      <c r="X12817" s="65"/>
      <c r="Y12817" s="65"/>
      <c r="Z12817" s="65"/>
      <c r="AA12817" s="65"/>
      <c r="AB12817" s="65"/>
      <c r="AC12817" s="65"/>
      <c r="AJ12817" s="66"/>
    </row>
    <row r="12818" spans="17:36" ht="4.5" customHeight="1" x14ac:dyDescent="0.2">
      <c r="Q12818" s="65"/>
      <c r="R12818" s="65"/>
      <c r="X12818" s="65"/>
      <c r="Y12818" s="65"/>
      <c r="Z12818" s="65"/>
      <c r="AA12818" s="65"/>
      <c r="AB12818" s="65"/>
      <c r="AC12818" s="65"/>
      <c r="AJ12818" s="66"/>
    </row>
    <row r="12819" spans="17:36" ht="4.5" customHeight="1" x14ac:dyDescent="0.2">
      <c r="Q12819" s="65"/>
      <c r="R12819" s="65"/>
      <c r="X12819" s="65"/>
      <c r="Y12819" s="65"/>
      <c r="Z12819" s="65"/>
      <c r="AA12819" s="65"/>
      <c r="AB12819" s="65"/>
      <c r="AC12819" s="65"/>
      <c r="AJ12819" s="66"/>
    </row>
    <row r="12820" spans="17:36" ht="4.5" customHeight="1" x14ac:dyDescent="0.2">
      <c r="Q12820" s="65"/>
      <c r="R12820" s="65"/>
      <c r="X12820" s="65"/>
      <c r="Y12820" s="65"/>
      <c r="Z12820" s="65"/>
      <c r="AA12820" s="65"/>
      <c r="AB12820" s="65"/>
      <c r="AC12820" s="65"/>
      <c r="AJ12820" s="66"/>
    </row>
    <row r="12821" spans="17:36" ht="4.5" customHeight="1" x14ac:dyDescent="0.2">
      <c r="Q12821" s="65"/>
      <c r="R12821" s="65"/>
      <c r="X12821" s="65"/>
      <c r="Y12821" s="65"/>
      <c r="Z12821" s="65"/>
      <c r="AA12821" s="65"/>
      <c r="AB12821" s="65"/>
      <c r="AC12821" s="65"/>
      <c r="AJ12821" s="66"/>
    </row>
    <row r="12822" spans="17:36" ht="4.5" customHeight="1" x14ac:dyDescent="0.2">
      <c r="Q12822" s="65"/>
      <c r="R12822" s="65"/>
      <c r="X12822" s="65"/>
      <c r="Y12822" s="65"/>
      <c r="Z12822" s="65"/>
      <c r="AA12822" s="65"/>
      <c r="AB12822" s="65"/>
      <c r="AC12822" s="65"/>
      <c r="AJ12822" s="66"/>
    </row>
    <row r="12823" spans="17:36" ht="4.5" customHeight="1" x14ac:dyDescent="0.2">
      <c r="Q12823" s="65"/>
      <c r="R12823" s="65"/>
      <c r="X12823" s="65"/>
      <c r="Y12823" s="65"/>
      <c r="Z12823" s="65"/>
      <c r="AA12823" s="65"/>
      <c r="AB12823" s="65"/>
      <c r="AC12823" s="65"/>
      <c r="AJ12823" s="66"/>
    </row>
    <row r="12824" spans="17:36" ht="4.5" customHeight="1" x14ac:dyDescent="0.2">
      <c r="Q12824" s="65"/>
      <c r="R12824" s="65"/>
      <c r="X12824" s="65"/>
      <c r="Y12824" s="65"/>
      <c r="Z12824" s="65"/>
      <c r="AA12824" s="65"/>
      <c r="AB12824" s="65"/>
      <c r="AC12824" s="65"/>
      <c r="AJ12824" s="66"/>
    </row>
    <row r="12825" spans="17:36" ht="4.5" customHeight="1" x14ac:dyDescent="0.2">
      <c r="Q12825" s="65"/>
      <c r="R12825" s="65"/>
      <c r="X12825" s="65"/>
      <c r="Y12825" s="65"/>
      <c r="Z12825" s="65"/>
      <c r="AA12825" s="65"/>
      <c r="AB12825" s="65"/>
      <c r="AC12825" s="65"/>
      <c r="AJ12825" s="66"/>
    </row>
    <row r="12826" spans="17:36" ht="4.5" customHeight="1" x14ac:dyDescent="0.2">
      <c r="Q12826" s="65"/>
      <c r="R12826" s="65"/>
      <c r="X12826" s="65"/>
      <c r="Y12826" s="65"/>
      <c r="Z12826" s="65"/>
      <c r="AA12826" s="65"/>
      <c r="AB12826" s="65"/>
      <c r="AC12826" s="65"/>
      <c r="AJ12826" s="66"/>
    </row>
    <row r="12827" spans="17:36" ht="4.5" customHeight="1" x14ac:dyDescent="0.2">
      <c r="Q12827" s="65"/>
      <c r="R12827" s="65"/>
      <c r="X12827" s="65"/>
      <c r="Y12827" s="65"/>
      <c r="Z12827" s="65"/>
      <c r="AA12827" s="65"/>
      <c r="AB12827" s="65"/>
      <c r="AC12827" s="65"/>
      <c r="AJ12827" s="66"/>
    </row>
    <row r="12828" spans="17:36" ht="4.5" customHeight="1" x14ac:dyDescent="0.2">
      <c r="Q12828" s="65"/>
      <c r="R12828" s="65"/>
      <c r="X12828" s="65"/>
      <c r="Y12828" s="65"/>
      <c r="Z12828" s="65"/>
      <c r="AA12828" s="65"/>
      <c r="AB12828" s="65"/>
      <c r="AC12828" s="65"/>
      <c r="AJ12828" s="66"/>
    </row>
    <row r="12829" spans="17:36" ht="4.5" customHeight="1" x14ac:dyDescent="0.2">
      <c r="Q12829" s="65"/>
      <c r="R12829" s="65"/>
      <c r="X12829" s="65"/>
      <c r="Y12829" s="65"/>
      <c r="Z12829" s="65"/>
      <c r="AA12829" s="65"/>
      <c r="AB12829" s="65"/>
      <c r="AC12829" s="65"/>
      <c r="AJ12829" s="66"/>
    </row>
    <row r="12830" spans="17:36" ht="4.5" customHeight="1" x14ac:dyDescent="0.2">
      <c r="Q12830" s="65"/>
      <c r="R12830" s="65"/>
      <c r="X12830" s="65"/>
      <c r="Y12830" s="65"/>
      <c r="Z12830" s="65"/>
      <c r="AA12830" s="65"/>
      <c r="AB12830" s="65"/>
      <c r="AC12830" s="65"/>
      <c r="AJ12830" s="66"/>
    </row>
    <row r="12831" spans="17:36" ht="4.5" customHeight="1" x14ac:dyDescent="0.2">
      <c r="Q12831" s="65"/>
      <c r="R12831" s="65"/>
      <c r="X12831" s="65"/>
      <c r="Y12831" s="65"/>
      <c r="Z12831" s="65"/>
      <c r="AA12831" s="65"/>
      <c r="AB12831" s="65"/>
      <c r="AC12831" s="65"/>
      <c r="AJ12831" s="66"/>
    </row>
    <row r="12832" spans="17:36" ht="4.5" customHeight="1" x14ac:dyDescent="0.2">
      <c r="Q12832" s="65"/>
      <c r="R12832" s="65"/>
      <c r="X12832" s="65"/>
      <c r="Y12832" s="65"/>
      <c r="Z12832" s="65"/>
      <c r="AA12832" s="65"/>
      <c r="AB12832" s="65"/>
      <c r="AC12832" s="65"/>
      <c r="AJ12832" s="66"/>
    </row>
    <row r="12833" spans="17:36" ht="4.5" customHeight="1" x14ac:dyDescent="0.2">
      <c r="Q12833" s="65"/>
      <c r="R12833" s="65"/>
      <c r="X12833" s="65"/>
      <c r="Y12833" s="65"/>
      <c r="Z12833" s="65"/>
      <c r="AA12833" s="65"/>
      <c r="AB12833" s="65"/>
      <c r="AC12833" s="65"/>
      <c r="AJ12833" s="66"/>
    </row>
    <row r="12834" spans="17:36" ht="4.5" customHeight="1" x14ac:dyDescent="0.2">
      <c r="Q12834" s="65"/>
      <c r="R12834" s="65"/>
      <c r="X12834" s="65"/>
      <c r="Y12834" s="65"/>
      <c r="Z12834" s="65"/>
      <c r="AA12834" s="65"/>
      <c r="AB12834" s="65"/>
      <c r="AC12834" s="65"/>
      <c r="AJ12834" s="66"/>
    </row>
    <row r="12835" spans="17:36" ht="4.5" customHeight="1" x14ac:dyDescent="0.2">
      <c r="Q12835" s="65"/>
      <c r="R12835" s="65"/>
      <c r="X12835" s="65"/>
      <c r="Y12835" s="65"/>
      <c r="Z12835" s="65"/>
      <c r="AA12835" s="65"/>
      <c r="AB12835" s="65"/>
      <c r="AC12835" s="65"/>
      <c r="AJ12835" s="66"/>
    </row>
    <row r="12836" spans="17:36" ht="4.5" customHeight="1" x14ac:dyDescent="0.2">
      <c r="Q12836" s="65"/>
      <c r="R12836" s="65"/>
      <c r="X12836" s="65"/>
      <c r="Y12836" s="65"/>
      <c r="Z12836" s="65"/>
      <c r="AA12836" s="65"/>
      <c r="AB12836" s="65"/>
      <c r="AC12836" s="65"/>
      <c r="AJ12836" s="66"/>
    </row>
    <row r="12837" spans="17:36" ht="4.5" customHeight="1" x14ac:dyDescent="0.2">
      <c r="Q12837" s="65"/>
      <c r="R12837" s="65"/>
      <c r="X12837" s="65"/>
      <c r="Y12837" s="65"/>
      <c r="Z12837" s="65"/>
      <c r="AA12837" s="65"/>
      <c r="AB12837" s="65"/>
      <c r="AC12837" s="65"/>
      <c r="AJ12837" s="66"/>
    </row>
    <row r="12838" spans="17:36" ht="4.5" customHeight="1" x14ac:dyDescent="0.2">
      <c r="Q12838" s="65"/>
      <c r="R12838" s="65"/>
      <c r="X12838" s="65"/>
      <c r="Y12838" s="65"/>
      <c r="Z12838" s="65"/>
      <c r="AA12838" s="65"/>
      <c r="AB12838" s="65"/>
      <c r="AC12838" s="65"/>
      <c r="AJ12838" s="66"/>
    </row>
    <row r="12839" spans="17:36" ht="4.5" customHeight="1" x14ac:dyDescent="0.2">
      <c r="Q12839" s="65"/>
      <c r="R12839" s="65"/>
      <c r="X12839" s="65"/>
      <c r="Y12839" s="65"/>
      <c r="Z12839" s="65"/>
      <c r="AA12839" s="65"/>
      <c r="AB12839" s="65"/>
      <c r="AC12839" s="65"/>
      <c r="AJ12839" s="66"/>
    </row>
    <row r="12840" spans="17:36" ht="4.5" customHeight="1" x14ac:dyDescent="0.2">
      <c r="Q12840" s="65"/>
      <c r="R12840" s="65"/>
      <c r="X12840" s="65"/>
      <c r="Y12840" s="65"/>
      <c r="Z12840" s="65"/>
      <c r="AA12840" s="65"/>
      <c r="AB12840" s="65"/>
      <c r="AC12840" s="65"/>
      <c r="AJ12840" s="66"/>
    </row>
    <row r="12841" spans="17:36" ht="4.5" customHeight="1" x14ac:dyDescent="0.2">
      <c r="Q12841" s="65"/>
      <c r="R12841" s="65"/>
      <c r="X12841" s="65"/>
      <c r="Y12841" s="65"/>
      <c r="Z12841" s="65"/>
      <c r="AA12841" s="65"/>
      <c r="AB12841" s="65"/>
      <c r="AC12841" s="65"/>
      <c r="AJ12841" s="66"/>
    </row>
    <row r="12842" spans="17:36" ht="4.5" customHeight="1" x14ac:dyDescent="0.2">
      <c r="Q12842" s="65"/>
      <c r="R12842" s="65"/>
      <c r="X12842" s="65"/>
      <c r="Y12842" s="65"/>
      <c r="Z12842" s="65"/>
      <c r="AA12842" s="65"/>
      <c r="AB12842" s="65"/>
      <c r="AC12842" s="65"/>
      <c r="AJ12842" s="66"/>
    </row>
    <row r="12843" spans="17:36" ht="4.5" customHeight="1" x14ac:dyDescent="0.2">
      <c r="Q12843" s="65"/>
      <c r="R12843" s="65"/>
      <c r="X12843" s="65"/>
      <c r="Y12843" s="65"/>
      <c r="Z12843" s="65"/>
      <c r="AA12843" s="65"/>
      <c r="AB12843" s="65"/>
      <c r="AC12843" s="65"/>
      <c r="AJ12843" s="66"/>
    </row>
    <row r="12844" spans="17:36" ht="4.5" customHeight="1" x14ac:dyDescent="0.2">
      <c r="Q12844" s="65"/>
      <c r="R12844" s="65"/>
      <c r="X12844" s="65"/>
      <c r="Y12844" s="65"/>
      <c r="Z12844" s="65"/>
      <c r="AA12844" s="65"/>
      <c r="AB12844" s="65"/>
      <c r="AC12844" s="65"/>
      <c r="AJ12844" s="66"/>
    </row>
    <row r="12845" spans="17:36" ht="4.5" customHeight="1" x14ac:dyDescent="0.2">
      <c r="Q12845" s="65"/>
      <c r="R12845" s="65"/>
      <c r="X12845" s="65"/>
      <c r="Y12845" s="65"/>
      <c r="Z12845" s="65"/>
      <c r="AA12845" s="65"/>
      <c r="AB12845" s="65"/>
      <c r="AC12845" s="65"/>
      <c r="AJ12845" s="66"/>
    </row>
    <row r="12846" spans="17:36" ht="4.5" customHeight="1" x14ac:dyDescent="0.2">
      <c r="Q12846" s="65"/>
      <c r="R12846" s="65"/>
      <c r="X12846" s="65"/>
      <c r="Y12846" s="65"/>
      <c r="Z12846" s="65"/>
      <c r="AA12846" s="65"/>
      <c r="AB12846" s="65"/>
      <c r="AC12846" s="65"/>
      <c r="AJ12846" s="66"/>
    </row>
    <row r="12847" spans="17:36" ht="4.5" customHeight="1" x14ac:dyDescent="0.2">
      <c r="Q12847" s="65"/>
      <c r="R12847" s="65"/>
      <c r="X12847" s="65"/>
      <c r="Y12847" s="65"/>
      <c r="Z12847" s="65"/>
      <c r="AA12847" s="65"/>
      <c r="AB12847" s="65"/>
      <c r="AC12847" s="65"/>
      <c r="AJ12847" s="66"/>
    </row>
    <row r="12848" spans="17:36" ht="4.5" customHeight="1" x14ac:dyDescent="0.2">
      <c r="Q12848" s="65"/>
      <c r="R12848" s="65"/>
      <c r="X12848" s="65"/>
      <c r="Y12848" s="65"/>
      <c r="Z12848" s="65"/>
      <c r="AA12848" s="65"/>
      <c r="AB12848" s="65"/>
      <c r="AC12848" s="65"/>
      <c r="AJ12848" s="66"/>
    </row>
    <row r="12849" spans="17:36" ht="4.5" customHeight="1" x14ac:dyDescent="0.2">
      <c r="Q12849" s="65"/>
      <c r="R12849" s="65"/>
      <c r="X12849" s="65"/>
      <c r="Y12849" s="65"/>
      <c r="Z12849" s="65"/>
      <c r="AA12849" s="65"/>
      <c r="AB12849" s="65"/>
      <c r="AC12849" s="65"/>
      <c r="AJ12849" s="66"/>
    </row>
    <row r="12850" spans="17:36" ht="4.5" customHeight="1" x14ac:dyDescent="0.2">
      <c r="Q12850" s="65"/>
      <c r="R12850" s="65"/>
      <c r="X12850" s="65"/>
      <c r="Y12850" s="65"/>
      <c r="Z12850" s="65"/>
      <c r="AA12850" s="65"/>
      <c r="AB12850" s="65"/>
      <c r="AC12850" s="65"/>
      <c r="AJ12850" s="66"/>
    </row>
    <row r="12851" spans="17:36" ht="4.5" customHeight="1" x14ac:dyDescent="0.2">
      <c r="Q12851" s="65"/>
      <c r="R12851" s="65"/>
      <c r="X12851" s="65"/>
      <c r="Y12851" s="65"/>
      <c r="Z12851" s="65"/>
      <c r="AA12851" s="65"/>
      <c r="AB12851" s="65"/>
      <c r="AC12851" s="65"/>
      <c r="AJ12851" s="66"/>
    </row>
    <row r="12852" spans="17:36" ht="4.5" customHeight="1" x14ac:dyDescent="0.2">
      <c r="Q12852" s="65"/>
      <c r="R12852" s="65"/>
      <c r="X12852" s="65"/>
      <c r="Y12852" s="65"/>
      <c r="Z12852" s="65"/>
      <c r="AA12852" s="65"/>
      <c r="AB12852" s="65"/>
      <c r="AC12852" s="65"/>
      <c r="AJ12852" s="66"/>
    </row>
    <row r="12853" spans="17:36" ht="4.5" customHeight="1" x14ac:dyDescent="0.2">
      <c r="Q12853" s="65"/>
      <c r="R12853" s="65"/>
      <c r="X12853" s="65"/>
      <c r="Y12853" s="65"/>
      <c r="Z12853" s="65"/>
      <c r="AA12853" s="65"/>
      <c r="AB12853" s="65"/>
      <c r="AC12853" s="65"/>
      <c r="AJ12853" s="66"/>
    </row>
    <row r="12854" spans="17:36" ht="4.5" customHeight="1" x14ac:dyDescent="0.2">
      <c r="Q12854" s="65"/>
      <c r="R12854" s="65"/>
      <c r="X12854" s="65"/>
      <c r="Y12854" s="65"/>
      <c r="Z12854" s="65"/>
      <c r="AA12854" s="65"/>
      <c r="AB12854" s="65"/>
      <c r="AC12854" s="65"/>
      <c r="AJ12854" s="66"/>
    </row>
    <row r="12855" spans="17:36" ht="4.5" customHeight="1" x14ac:dyDescent="0.2">
      <c r="Q12855" s="65"/>
      <c r="R12855" s="65"/>
      <c r="X12855" s="65"/>
      <c r="Y12855" s="65"/>
      <c r="Z12855" s="65"/>
      <c r="AA12855" s="65"/>
      <c r="AB12855" s="65"/>
      <c r="AC12855" s="65"/>
      <c r="AJ12855" s="66"/>
    </row>
    <row r="12856" spans="17:36" ht="4.5" customHeight="1" x14ac:dyDescent="0.2">
      <c r="Q12856" s="65"/>
      <c r="R12856" s="65"/>
      <c r="X12856" s="65"/>
      <c r="Y12856" s="65"/>
      <c r="Z12856" s="65"/>
      <c r="AA12856" s="65"/>
      <c r="AB12856" s="65"/>
      <c r="AC12856" s="65"/>
      <c r="AJ12856" s="66"/>
    </row>
    <row r="12857" spans="17:36" ht="4.5" customHeight="1" x14ac:dyDescent="0.2">
      <c r="Q12857" s="65"/>
      <c r="R12857" s="65"/>
      <c r="X12857" s="65"/>
      <c r="Y12857" s="65"/>
      <c r="Z12857" s="65"/>
      <c r="AA12857" s="65"/>
      <c r="AB12857" s="65"/>
      <c r="AC12857" s="65"/>
      <c r="AJ12857" s="66"/>
    </row>
    <row r="12858" spans="17:36" ht="4.5" customHeight="1" x14ac:dyDescent="0.2">
      <c r="Q12858" s="65"/>
      <c r="R12858" s="65"/>
      <c r="X12858" s="65"/>
      <c r="Y12858" s="65"/>
      <c r="Z12858" s="65"/>
      <c r="AA12858" s="65"/>
      <c r="AB12858" s="65"/>
      <c r="AC12858" s="65"/>
      <c r="AJ12858" s="66"/>
    </row>
    <row r="12859" spans="17:36" ht="4.5" customHeight="1" x14ac:dyDescent="0.2">
      <c r="Q12859" s="65"/>
      <c r="R12859" s="65"/>
      <c r="X12859" s="65"/>
      <c r="Y12859" s="65"/>
      <c r="Z12859" s="65"/>
      <c r="AA12859" s="65"/>
      <c r="AB12859" s="65"/>
      <c r="AC12859" s="65"/>
      <c r="AJ12859" s="66"/>
    </row>
    <row r="12860" spans="17:36" ht="4.5" customHeight="1" x14ac:dyDescent="0.2">
      <c r="Q12860" s="65"/>
      <c r="R12860" s="65"/>
      <c r="X12860" s="65"/>
      <c r="Y12860" s="65"/>
      <c r="Z12860" s="65"/>
      <c r="AA12860" s="65"/>
      <c r="AB12860" s="65"/>
      <c r="AC12860" s="65"/>
      <c r="AJ12860" s="66"/>
    </row>
    <row r="12861" spans="17:36" ht="4.5" customHeight="1" x14ac:dyDescent="0.2">
      <c r="Q12861" s="65"/>
      <c r="R12861" s="65"/>
      <c r="X12861" s="65"/>
      <c r="Y12861" s="65"/>
      <c r="Z12861" s="65"/>
      <c r="AA12861" s="65"/>
      <c r="AB12861" s="65"/>
      <c r="AC12861" s="65"/>
      <c r="AJ12861" s="66"/>
    </row>
    <row r="12862" spans="17:36" ht="4.5" customHeight="1" x14ac:dyDescent="0.2">
      <c r="Q12862" s="65"/>
      <c r="R12862" s="65"/>
      <c r="X12862" s="65"/>
      <c r="Y12862" s="65"/>
      <c r="Z12862" s="65"/>
      <c r="AA12862" s="65"/>
      <c r="AB12862" s="65"/>
      <c r="AC12862" s="65"/>
      <c r="AJ12862" s="66"/>
    </row>
    <row r="12863" spans="17:36" ht="4.5" customHeight="1" x14ac:dyDescent="0.2">
      <c r="Q12863" s="65"/>
      <c r="R12863" s="65"/>
      <c r="X12863" s="65"/>
      <c r="Y12863" s="65"/>
      <c r="Z12863" s="65"/>
      <c r="AA12863" s="65"/>
      <c r="AB12863" s="65"/>
      <c r="AC12863" s="65"/>
      <c r="AJ12863" s="66"/>
    </row>
    <row r="12864" spans="17:36" ht="4.5" customHeight="1" x14ac:dyDescent="0.2">
      <c r="Q12864" s="65"/>
      <c r="R12864" s="65"/>
      <c r="X12864" s="65"/>
      <c r="Y12864" s="65"/>
      <c r="Z12864" s="65"/>
      <c r="AA12864" s="65"/>
      <c r="AB12864" s="65"/>
      <c r="AC12864" s="65"/>
      <c r="AJ12864" s="66"/>
    </row>
    <row r="12865" spans="17:36" ht="4.5" customHeight="1" x14ac:dyDescent="0.2">
      <c r="Q12865" s="65"/>
      <c r="R12865" s="65"/>
      <c r="X12865" s="65"/>
      <c r="Y12865" s="65"/>
      <c r="Z12865" s="65"/>
      <c r="AA12865" s="65"/>
      <c r="AB12865" s="65"/>
      <c r="AC12865" s="65"/>
      <c r="AJ12865" s="66"/>
    </row>
    <row r="12866" spans="17:36" ht="4.5" customHeight="1" x14ac:dyDescent="0.2">
      <c r="Q12866" s="65"/>
      <c r="R12866" s="65"/>
      <c r="X12866" s="65"/>
      <c r="Y12866" s="65"/>
      <c r="Z12866" s="65"/>
      <c r="AA12866" s="65"/>
      <c r="AB12866" s="65"/>
      <c r="AC12866" s="65"/>
      <c r="AJ12866" s="66"/>
    </row>
    <row r="12867" spans="17:36" ht="4.5" customHeight="1" x14ac:dyDescent="0.2">
      <c r="Q12867" s="65"/>
      <c r="R12867" s="65"/>
      <c r="X12867" s="65"/>
      <c r="Y12867" s="65"/>
      <c r="Z12867" s="65"/>
      <c r="AA12867" s="65"/>
      <c r="AB12867" s="65"/>
      <c r="AC12867" s="65"/>
      <c r="AJ12867" s="66"/>
    </row>
    <row r="12868" spans="17:36" ht="4.5" customHeight="1" x14ac:dyDescent="0.2">
      <c r="Q12868" s="65"/>
      <c r="R12868" s="65"/>
      <c r="X12868" s="65"/>
      <c r="Y12868" s="65"/>
      <c r="Z12868" s="65"/>
      <c r="AA12868" s="65"/>
      <c r="AB12868" s="65"/>
      <c r="AC12868" s="65"/>
      <c r="AJ12868" s="66"/>
    </row>
    <row r="12869" spans="17:36" ht="4.5" customHeight="1" x14ac:dyDescent="0.2">
      <c r="Q12869" s="65"/>
      <c r="R12869" s="65"/>
      <c r="X12869" s="65"/>
      <c r="Y12869" s="65"/>
      <c r="Z12869" s="65"/>
      <c r="AA12869" s="65"/>
      <c r="AB12869" s="65"/>
      <c r="AC12869" s="65"/>
      <c r="AJ12869" s="66"/>
    </row>
    <row r="12870" spans="17:36" ht="4.5" customHeight="1" x14ac:dyDescent="0.2">
      <c r="Q12870" s="65"/>
      <c r="R12870" s="65"/>
      <c r="X12870" s="65"/>
      <c r="Y12870" s="65"/>
      <c r="Z12870" s="65"/>
      <c r="AA12870" s="65"/>
      <c r="AB12870" s="65"/>
      <c r="AC12870" s="65"/>
      <c r="AJ12870" s="66"/>
    </row>
    <row r="12871" spans="17:36" ht="4.5" customHeight="1" x14ac:dyDescent="0.2">
      <c r="Q12871" s="65"/>
      <c r="R12871" s="65"/>
      <c r="X12871" s="65"/>
      <c r="Y12871" s="65"/>
      <c r="Z12871" s="65"/>
      <c r="AA12871" s="65"/>
      <c r="AB12871" s="65"/>
      <c r="AC12871" s="65"/>
      <c r="AJ12871" s="66"/>
    </row>
    <row r="12872" spans="17:36" ht="4.5" customHeight="1" x14ac:dyDescent="0.2">
      <c r="Q12872" s="65"/>
      <c r="R12872" s="65"/>
      <c r="X12872" s="65"/>
      <c r="Y12872" s="65"/>
      <c r="Z12872" s="65"/>
      <c r="AA12872" s="65"/>
      <c r="AB12872" s="65"/>
      <c r="AC12872" s="65"/>
      <c r="AJ12872" s="66"/>
    </row>
    <row r="12873" spans="17:36" ht="4.5" customHeight="1" x14ac:dyDescent="0.2">
      <c r="Q12873" s="65"/>
      <c r="R12873" s="65"/>
      <c r="X12873" s="65"/>
      <c r="Y12873" s="65"/>
      <c r="Z12873" s="65"/>
      <c r="AA12873" s="65"/>
      <c r="AB12873" s="65"/>
      <c r="AC12873" s="65"/>
      <c r="AJ12873" s="66"/>
    </row>
    <row r="12874" spans="17:36" ht="4.5" customHeight="1" x14ac:dyDescent="0.2">
      <c r="Q12874" s="65"/>
      <c r="R12874" s="65"/>
      <c r="X12874" s="65"/>
      <c r="Y12874" s="65"/>
      <c r="Z12874" s="65"/>
      <c r="AA12874" s="65"/>
      <c r="AB12874" s="65"/>
      <c r="AC12874" s="65"/>
      <c r="AJ12874" s="66"/>
    </row>
    <row r="12875" spans="17:36" ht="4.5" customHeight="1" x14ac:dyDescent="0.2">
      <c r="Q12875" s="65"/>
      <c r="R12875" s="65"/>
      <c r="X12875" s="65"/>
      <c r="Y12875" s="65"/>
      <c r="Z12875" s="65"/>
      <c r="AA12875" s="65"/>
      <c r="AB12875" s="65"/>
      <c r="AC12875" s="65"/>
      <c r="AJ12875" s="66"/>
    </row>
    <row r="12876" spans="17:36" ht="4.5" customHeight="1" x14ac:dyDescent="0.2">
      <c r="Q12876" s="65"/>
      <c r="R12876" s="65"/>
      <c r="X12876" s="65"/>
      <c r="Y12876" s="65"/>
      <c r="Z12876" s="65"/>
      <c r="AA12876" s="65"/>
      <c r="AB12876" s="65"/>
      <c r="AC12876" s="65"/>
      <c r="AJ12876" s="66"/>
    </row>
    <row r="12877" spans="17:36" ht="4.5" customHeight="1" x14ac:dyDescent="0.2">
      <c r="Q12877" s="65"/>
      <c r="R12877" s="65"/>
      <c r="X12877" s="65"/>
      <c r="Y12877" s="65"/>
      <c r="Z12877" s="65"/>
      <c r="AA12877" s="65"/>
      <c r="AB12877" s="65"/>
      <c r="AC12877" s="65"/>
      <c r="AJ12877" s="66"/>
    </row>
    <row r="12878" spans="17:36" ht="4.5" customHeight="1" x14ac:dyDescent="0.2">
      <c r="Q12878" s="65"/>
      <c r="R12878" s="65"/>
      <c r="X12878" s="65"/>
      <c r="Y12878" s="65"/>
      <c r="Z12878" s="65"/>
      <c r="AA12878" s="65"/>
      <c r="AB12878" s="65"/>
      <c r="AC12878" s="65"/>
      <c r="AJ12878" s="66"/>
    </row>
    <row r="12879" spans="17:36" ht="4.5" customHeight="1" x14ac:dyDescent="0.2">
      <c r="Q12879" s="65"/>
      <c r="R12879" s="65"/>
      <c r="X12879" s="65"/>
      <c r="Y12879" s="65"/>
      <c r="Z12879" s="65"/>
      <c r="AA12879" s="65"/>
      <c r="AB12879" s="65"/>
      <c r="AC12879" s="65"/>
      <c r="AJ12879" s="66"/>
    </row>
    <row r="12880" spans="17:36" ht="4.5" customHeight="1" x14ac:dyDescent="0.2">
      <c r="Q12880" s="65"/>
      <c r="R12880" s="65"/>
      <c r="X12880" s="65"/>
      <c r="Y12880" s="65"/>
      <c r="Z12880" s="65"/>
      <c r="AA12880" s="65"/>
      <c r="AB12880" s="65"/>
      <c r="AC12880" s="65"/>
      <c r="AJ12880" s="66"/>
    </row>
    <row r="12881" spans="17:36" ht="4.5" customHeight="1" x14ac:dyDescent="0.2">
      <c r="Q12881" s="65"/>
      <c r="R12881" s="65"/>
      <c r="X12881" s="65"/>
      <c r="Y12881" s="65"/>
      <c r="Z12881" s="65"/>
      <c r="AA12881" s="65"/>
      <c r="AB12881" s="65"/>
      <c r="AC12881" s="65"/>
      <c r="AJ12881" s="66"/>
    </row>
    <row r="12882" spans="17:36" ht="4.5" customHeight="1" x14ac:dyDescent="0.2">
      <c r="Q12882" s="65"/>
      <c r="R12882" s="65"/>
      <c r="X12882" s="65"/>
      <c r="Y12882" s="65"/>
      <c r="Z12882" s="65"/>
      <c r="AA12882" s="65"/>
      <c r="AB12882" s="65"/>
      <c r="AC12882" s="65"/>
      <c r="AJ12882" s="66"/>
    </row>
    <row r="12883" spans="17:36" ht="4.5" customHeight="1" x14ac:dyDescent="0.2">
      <c r="Q12883" s="65"/>
      <c r="R12883" s="65"/>
      <c r="X12883" s="65"/>
      <c r="Y12883" s="65"/>
      <c r="Z12883" s="65"/>
      <c r="AA12883" s="65"/>
      <c r="AB12883" s="65"/>
      <c r="AC12883" s="65"/>
      <c r="AJ12883" s="66"/>
    </row>
    <row r="12884" spans="17:36" ht="4.5" customHeight="1" x14ac:dyDescent="0.2">
      <c r="Q12884" s="65"/>
      <c r="R12884" s="65"/>
      <c r="X12884" s="65"/>
      <c r="Y12884" s="65"/>
      <c r="Z12884" s="65"/>
      <c r="AA12884" s="65"/>
      <c r="AB12884" s="65"/>
      <c r="AC12884" s="65"/>
      <c r="AJ12884" s="66"/>
    </row>
    <row r="12885" spans="17:36" ht="4.5" customHeight="1" x14ac:dyDescent="0.2">
      <c r="Q12885" s="65"/>
      <c r="R12885" s="65"/>
      <c r="X12885" s="65"/>
      <c r="Y12885" s="65"/>
      <c r="Z12885" s="65"/>
      <c r="AA12885" s="65"/>
      <c r="AB12885" s="65"/>
      <c r="AC12885" s="65"/>
      <c r="AJ12885" s="66"/>
    </row>
    <row r="12886" spans="17:36" ht="4.5" customHeight="1" x14ac:dyDescent="0.2">
      <c r="Q12886" s="65"/>
      <c r="R12886" s="65"/>
      <c r="X12886" s="65"/>
      <c r="Y12886" s="65"/>
      <c r="Z12886" s="65"/>
      <c r="AA12886" s="65"/>
      <c r="AB12886" s="65"/>
      <c r="AC12886" s="65"/>
      <c r="AJ12886" s="66"/>
    </row>
    <row r="12887" spans="17:36" ht="4.5" customHeight="1" x14ac:dyDescent="0.2">
      <c r="Q12887" s="65"/>
      <c r="R12887" s="65"/>
      <c r="X12887" s="65"/>
      <c r="Y12887" s="65"/>
      <c r="Z12887" s="65"/>
      <c r="AA12887" s="65"/>
      <c r="AB12887" s="65"/>
      <c r="AC12887" s="65"/>
      <c r="AJ12887" s="66"/>
    </row>
    <row r="12888" spans="17:36" ht="4.5" customHeight="1" x14ac:dyDescent="0.2">
      <c r="Q12888" s="65"/>
      <c r="R12888" s="65"/>
      <c r="X12888" s="65"/>
      <c r="Y12888" s="65"/>
      <c r="Z12888" s="65"/>
      <c r="AA12888" s="65"/>
      <c r="AB12888" s="65"/>
      <c r="AC12888" s="65"/>
      <c r="AJ12888" s="66"/>
    </row>
    <row r="12889" spans="17:36" ht="4.5" customHeight="1" x14ac:dyDescent="0.2">
      <c r="Q12889" s="65"/>
      <c r="R12889" s="65"/>
      <c r="X12889" s="65"/>
      <c r="Y12889" s="65"/>
      <c r="Z12889" s="65"/>
      <c r="AA12889" s="65"/>
      <c r="AB12889" s="65"/>
      <c r="AC12889" s="65"/>
      <c r="AJ12889" s="66"/>
    </row>
    <row r="12890" spans="17:36" ht="4.5" customHeight="1" x14ac:dyDescent="0.2">
      <c r="Q12890" s="65"/>
      <c r="R12890" s="65"/>
      <c r="X12890" s="65"/>
      <c r="Y12890" s="65"/>
      <c r="Z12890" s="65"/>
      <c r="AA12890" s="65"/>
      <c r="AB12890" s="65"/>
      <c r="AC12890" s="65"/>
      <c r="AJ12890" s="66"/>
    </row>
    <row r="12891" spans="17:36" ht="4.5" customHeight="1" x14ac:dyDescent="0.2">
      <c r="Q12891" s="65"/>
      <c r="R12891" s="65"/>
      <c r="X12891" s="65"/>
      <c r="Y12891" s="65"/>
      <c r="Z12891" s="65"/>
      <c r="AA12891" s="65"/>
      <c r="AB12891" s="65"/>
      <c r="AC12891" s="65"/>
      <c r="AJ12891" s="66"/>
    </row>
    <row r="12892" spans="17:36" ht="4.5" customHeight="1" x14ac:dyDescent="0.2">
      <c r="Q12892" s="65"/>
      <c r="R12892" s="65"/>
      <c r="X12892" s="65"/>
      <c r="Y12892" s="65"/>
      <c r="Z12892" s="65"/>
      <c r="AA12892" s="65"/>
      <c r="AB12892" s="65"/>
      <c r="AC12892" s="65"/>
      <c r="AJ12892" s="66"/>
    </row>
    <row r="12893" spans="17:36" ht="4.5" customHeight="1" x14ac:dyDescent="0.2">
      <c r="Q12893" s="65"/>
      <c r="R12893" s="65"/>
      <c r="X12893" s="65"/>
      <c r="Y12893" s="65"/>
      <c r="Z12893" s="65"/>
      <c r="AA12893" s="65"/>
      <c r="AB12893" s="65"/>
      <c r="AC12893" s="65"/>
      <c r="AJ12893" s="66"/>
    </row>
    <row r="12894" spans="17:36" ht="4.5" customHeight="1" x14ac:dyDescent="0.2">
      <c r="Q12894" s="65"/>
      <c r="R12894" s="65"/>
      <c r="X12894" s="65"/>
      <c r="Y12894" s="65"/>
      <c r="Z12894" s="65"/>
      <c r="AA12894" s="65"/>
      <c r="AB12894" s="65"/>
      <c r="AC12894" s="65"/>
      <c r="AJ12894" s="66"/>
    </row>
    <row r="12895" spans="17:36" ht="4.5" customHeight="1" x14ac:dyDescent="0.2">
      <c r="Q12895" s="65"/>
      <c r="R12895" s="65"/>
      <c r="X12895" s="65"/>
      <c r="Y12895" s="65"/>
      <c r="Z12895" s="65"/>
      <c r="AA12895" s="65"/>
      <c r="AB12895" s="65"/>
      <c r="AC12895" s="65"/>
      <c r="AJ12895" s="66"/>
    </row>
    <row r="12896" spans="17:36" ht="4.5" customHeight="1" x14ac:dyDescent="0.2">
      <c r="Q12896" s="65"/>
      <c r="R12896" s="65"/>
      <c r="X12896" s="65"/>
      <c r="Y12896" s="65"/>
      <c r="Z12896" s="65"/>
      <c r="AA12896" s="65"/>
      <c r="AB12896" s="65"/>
      <c r="AC12896" s="65"/>
      <c r="AJ12896" s="66"/>
    </row>
    <row r="12897" spans="17:36" ht="4.5" customHeight="1" x14ac:dyDescent="0.2">
      <c r="Q12897" s="65"/>
      <c r="R12897" s="65"/>
      <c r="X12897" s="65"/>
      <c r="Y12897" s="65"/>
      <c r="Z12897" s="65"/>
      <c r="AA12897" s="65"/>
      <c r="AB12897" s="65"/>
      <c r="AC12897" s="65"/>
      <c r="AJ12897" s="66"/>
    </row>
    <row r="12898" spans="17:36" ht="4.5" customHeight="1" x14ac:dyDescent="0.2">
      <c r="Q12898" s="65"/>
      <c r="R12898" s="65"/>
      <c r="X12898" s="65"/>
      <c r="Y12898" s="65"/>
      <c r="Z12898" s="65"/>
      <c r="AA12898" s="65"/>
      <c r="AB12898" s="65"/>
      <c r="AC12898" s="65"/>
      <c r="AJ12898" s="66"/>
    </row>
    <row r="12899" spans="17:36" ht="4.5" customHeight="1" x14ac:dyDescent="0.2">
      <c r="Q12899" s="65"/>
      <c r="R12899" s="65"/>
      <c r="X12899" s="65"/>
      <c r="Y12899" s="65"/>
      <c r="Z12899" s="65"/>
      <c r="AA12899" s="65"/>
      <c r="AB12899" s="65"/>
      <c r="AC12899" s="65"/>
      <c r="AJ12899" s="66"/>
    </row>
    <row r="12900" spans="17:36" ht="4.5" customHeight="1" x14ac:dyDescent="0.2">
      <c r="Q12900" s="65"/>
      <c r="R12900" s="65"/>
      <c r="X12900" s="65"/>
      <c r="Y12900" s="65"/>
      <c r="Z12900" s="65"/>
      <c r="AA12900" s="65"/>
      <c r="AB12900" s="65"/>
      <c r="AC12900" s="65"/>
      <c r="AJ12900" s="66"/>
    </row>
    <row r="12901" spans="17:36" ht="4.5" customHeight="1" x14ac:dyDescent="0.2">
      <c r="Q12901" s="65"/>
      <c r="R12901" s="65"/>
      <c r="X12901" s="65"/>
      <c r="Y12901" s="65"/>
      <c r="Z12901" s="65"/>
      <c r="AA12901" s="65"/>
      <c r="AB12901" s="65"/>
      <c r="AC12901" s="65"/>
      <c r="AJ12901" s="66"/>
    </row>
    <row r="12902" spans="17:36" ht="4.5" customHeight="1" x14ac:dyDescent="0.2">
      <c r="Q12902" s="65"/>
      <c r="R12902" s="65"/>
      <c r="X12902" s="65"/>
      <c r="Y12902" s="65"/>
      <c r="Z12902" s="65"/>
      <c r="AA12902" s="65"/>
      <c r="AB12902" s="65"/>
      <c r="AC12902" s="65"/>
      <c r="AJ12902" s="66"/>
    </row>
    <row r="12903" spans="17:36" ht="4.5" customHeight="1" x14ac:dyDescent="0.2">
      <c r="Q12903" s="65"/>
      <c r="R12903" s="65"/>
      <c r="X12903" s="65"/>
      <c r="Y12903" s="65"/>
      <c r="Z12903" s="65"/>
      <c r="AA12903" s="65"/>
      <c r="AB12903" s="65"/>
      <c r="AC12903" s="65"/>
      <c r="AJ12903" s="66"/>
    </row>
    <row r="12904" spans="17:36" ht="4.5" customHeight="1" x14ac:dyDescent="0.2">
      <c r="Q12904" s="65"/>
      <c r="R12904" s="65"/>
      <c r="X12904" s="65"/>
      <c r="Y12904" s="65"/>
      <c r="Z12904" s="65"/>
      <c r="AA12904" s="65"/>
      <c r="AB12904" s="65"/>
      <c r="AC12904" s="65"/>
      <c r="AJ12904" s="66"/>
    </row>
    <row r="12905" spans="17:36" ht="4.5" customHeight="1" x14ac:dyDescent="0.2">
      <c r="Q12905" s="65"/>
      <c r="R12905" s="65"/>
      <c r="X12905" s="65"/>
      <c r="Y12905" s="65"/>
      <c r="Z12905" s="65"/>
      <c r="AA12905" s="65"/>
      <c r="AB12905" s="65"/>
      <c r="AC12905" s="65"/>
      <c r="AJ12905" s="66"/>
    </row>
    <row r="12906" spans="17:36" ht="4.5" customHeight="1" x14ac:dyDescent="0.2">
      <c r="Q12906" s="65"/>
      <c r="R12906" s="65"/>
      <c r="X12906" s="65"/>
      <c r="Y12906" s="65"/>
      <c r="Z12906" s="65"/>
      <c r="AA12906" s="65"/>
      <c r="AB12906" s="65"/>
      <c r="AC12906" s="65"/>
      <c r="AJ12906" s="66"/>
    </row>
    <row r="12907" spans="17:36" ht="4.5" customHeight="1" x14ac:dyDescent="0.2">
      <c r="Q12907" s="65"/>
      <c r="R12907" s="65"/>
      <c r="X12907" s="65"/>
      <c r="Y12907" s="65"/>
      <c r="Z12907" s="65"/>
      <c r="AA12907" s="65"/>
      <c r="AB12907" s="65"/>
      <c r="AC12907" s="65"/>
      <c r="AJ12907" s="66"/>
    </row>
    <row r="12908" spans="17:36" ht="4.5" customHeight="1" x14ac:dyDescent="0.2">
      <c r="Q12908" s="65"/>
      <c r="R12908" s="65"/>
      <c r="X12908" s="65"/>
      <c r="Y12908" s="65"/>
      <c r="Z12908" s="65"/>
      <c r="AA12908" s="65"/>
      <c r="AB12908" s="65"/>
      <c r="AC12908" s="65"/>
      <c r="AJ12908" s="66"/>
    </row>
    <row r="12909" spans="17:36" ht="4.5" customHeight="1" x14ac:dyDescent="0.2">
      <c r="Q12909" s="65"/>
      <c r="R12909" s="65"/>
      <c r="X12909" s="65"/>
      <c r="Y12909" s="65"/>
      <c r="Z12909" s="65"/>
      <c r="AA12909" s="65"/>
      <c r="AB12909" s="65"/>
      <c r="AC12909" s="65"/>
      <c r="AJ12909" s="66"/>
    </row>
    <row r="12910" spans="17:36" ht="4.5" customHeight="1" x14ac:dyDescent="0.2">
      <c r="Q12910" s="65"/>
      <c r="R12910" s="65"/>
      <c r="X12910" s="65"/>
      <c r="Y12910" s="65"/>
      <c r="Z12910" s="65"/>
      <c r="AA12910" s="65"/>
      <c r="AB12910" s="65"/>
      <c r="AC12910" s="65"/>
      <c r="AJ12910" s="66"/>
    </row>
    <row r="12911" spans="17:36" ht="4.5" customHeight="1" x14ac:dyDescent="0.2">
      <c r="Q12911" s="65"/>
      <c r="R12911" s="65"/>
      <c r="X12911" s="65"/>
      <c r="Y12911" s="65"/>
      <c r="Z12911" s="65"/>
      <c r="AA12911" s="65"/>
      <c r="AB12911" s="65"/>
      <c r="AC12911" s="65"/>
      <c r="AJ12911" s="66"/>
    </row>
    <row r="12912" spans="17:36" ht="4.5" customHeight="1" x14ac:dyDescent="0.2">
      <c r="Q12912" s="65"/>
      <c r="R12912" s="65"/>
      <c r="X12912" s="65"/>
      <c r="Y12912" s="65"/>
      <c r="Z12912" s="65"/>
      <c r="AA12912" s="65"/>
      <c r="AB12912" s="65"/>
      <c r="AC12912" s="65"/>
      <c r="AJ12912" s="66"/>
    </row>
    <row r="12913" spans="17:36" ht="4.5" customHeight="1" x14ac:dyDescent="0.2">
      <c r="Q12913" s="65"/>
      <c r="R12913" s="65"/>
      <c r="X12913" s="65"/>
      <c r="Y12913" s="65"/>
      <c r="Z12913" s="65"/>
      <c r="AA12913" s="65"/>
      <c r="AB12913" s="65"/>
      <c r="AC12913" s="65"/>
      <c r="AJ12913" s="66"/>
    </row>
    <row r="12914" spans="17:36" ht="4.5" customHeight="1" x14ac:dyDescent="0.2">
      <c r="Q12914" s="65"/>
      <c r="R12914" s="65"/>
      <c r="X12914" s="65"/>
      <c r="Y12914" s="65"/>
      <c r="Z12914" s="65"/>
      <c r="AA12914" s="65"/>
      <c r="AB12914" s="65"/>
      <c r="AC12914" s="65"/>
      <c r="AJ12914" s="66"/>
    </row>
    <row r="12915" spans="17:36" ht="4.5" customHeight="1" x14ac:dyDescent="0.2">
      <c r="Q12915" s="65"/>
      <c r="R12915" s="65"/>
      <c r="X12915" s="65"/>
      <c r="Y12915" s="65"/>
      <c r="Z12915" s="65"/>
      <c r="AA12915" s="65"/>
      <c r="AB12915" s="65"/>
      <c r="AC12915" s="65"/>
      <c r="AJ12915" s="66"/>
    </row>
    <row r="12916" spans="17:36" ht="4.5" customHeight="1" x14ac:dyDescent="0.2">
      <c r="Q12916" s="65"/>
      <c r="R12916" s="65"/>
      <c r="X12916" s="65"/>
      <c r="Y12916" s="65"/>
      <c r="Z12916" s="65"/>
      <c r="AA12916" s="65"/>
      <c r="AB12916" s="65"/>
      <c r="AC12916" s="65"/>
      <c r="AJ12916" s="66"/>
    </row>
    <row r="12917" spans="17:36" ht="4.5" customHeight="1" x14ac:dyDescent="0.2">
      <c r="Q12917" s="65"/>
      <c r="R12917" s="65"/>
      <c r="X12917" s="65"/>
      <c r="Y12917" s="65"/>
      <c r="Z12917" s="65"/>
      <c r="AA12917" s="65"/>
      <c r="AB12917" s="65"/>
      <c r="AC12917" s="65"/>
      <c r="AJ12917" s="66"/>
    </row>
    <row r="12918" spans="17:36" ht="4.5" customHeight="1" x14ac:dyDescent="0.2">
      <c r="Q12918" s="65"/>
      <c r="R12918" s="65"/>
      <c r="X12918" s="65"/>
      <c r="Y12918" s="65"/>
      <c r="Z12918" s="65"/>
      <c r="AA12918" s="65"/>
      <c r="AB12918" s="65"/>
      <c r="AC12918" s="65"/>
      <c r="AJ12918" s="66"/>
    </row>
    <row r="12919" spans="17:36" ht="4.5" customHeight="1" x14ac:dyDescent="0.2">
      <c r="Q12919" s="65"/>
      <c r="R12919" s="65"/>
      <c r="X12919" s="65"/>
      <c r="Y12919" s="65"/>
      <c r="Z12919" s="65"/>
      <c r="AA12919" s="65"/>
      <c r="AB12919" s="65"/>
      <c r="AC12919" s="65"/>
      <c r="AJ12919" s="66"/>
    </row>
    <row r="12920" spans="17:36" ht="4.5" customHeight="1" x14ac:dyDescent="0.2">
      <c r="Q12920" s="65"/>
      <c r="R12920" s="65"/>
      <c r="X12920" s="65"/>
      <c r="Y12920" s="65"/>
      <c r="Z12920" s="65"/>
      <c r="AA12920" s="65"/>
      <c r="AB12920" s="65"/>
      <c r="AC12920" s="65"/>
      <c r="AJ12920" s="66"/>
    </row>
    <row r="12921" spans="17:36" ht="4.5" customHeight="1" x14ac:dyDescent="0.2">
      <c r="Q12921" s="65"/>
      <c r="R12921" s="65"/>
      <c r="X12921" s="65"/>
      <c r="Y12921" s="65"/>
      <c r="Z12921" s="65"/>
      <c r="AA12921" s="65"/>
      <c r="AB12921" s="65"/>
      <c r="AC12921" s="65"/>
      <c r="AJ12921" s="66"/>
    </row>
    <row r="12922" spans="17:36" ht="4.5" customHeight="1" x14ac:dyDescent="0.2">
      <c r="Q12922" s="65"/>
      <c r="R12922" s="65"/>
      <c r="X12922" s="65"/>
      <c r="Y12922" s="65"/>
      <c r="Z12922" s="65"/>
      <c r="AA12922" s="65"/>
      <c r="AB12922" s="65"/>
      <c r="AC12922" s="65"/>
      <c r="AJ12922" s="66"/>
    </row>
    <row r="12923" spans="17:36" ht="4.5" customHeight="1" x14ac:dyDescent="0.2">
      <c r="Q12923" s="65"/>
      <c r="R12923" s="65"/>
      <c r="X12923" s="65"/>
      <c r="Y12923" s="65"/>
      <c r="Z12923" s="65"/>
      <c r="AA12923" s="65"/>
      <c r="AB12923" s="65"/>
      <c r="AC12923" s="65"/>
      <c r="AJ12923" s="66"/>
    </row>
    <row r="12924" spans="17:36" ht="4.5" customHeight="1" x14ac:dyDescent="0.2">
      <c r="Q12924" s="65"/>
      <c r="R12924" s="65"/>
      <c r="X12924" s="65"/>
      <c r="Y12924" s="65"/>
      <c r="Z12924" s="65"/>
      <c r="AA12924" s="65"/>
      <c r="AB12924" s="65"/>
      <c r="AC12924" s="65"/>
      <c r="AJ12924" s="66"/>
    </row>
    <row r="12925" spans="17:36" ht="4.5" customHeight="1" x14ac:dyDescent="0.2">
      <c r="Q12925" s="65"/>
      <c r="R12925" s="65"/>
      <c r="X12925" s="65"/>
      <c r="Y12925" s="65"/>
      <c r="Z12925" s="65"/>
      <c r="AA12925" s="65"/>
      <c r="AB12925" s="65"/>
      <c r="AC12925" s="65"/>
      <c r="AJ12925" s="66"/>
    </row>
    <row r="12926" spans="17:36" ht="4.5" customHeight="1" x14ac:dyDescent="0.2">
      <c r="Q12926" s="65"/>
      <c r="R12926" s="65"/>
      <c r="X12926" s="65"/>
      <c r="Y12926" s="65"/>
      <c r="Z12926" s="65"/>
      <c r="AA12926" s="65"/>
      <c r="AB12926" s="65"/>
      <c r="AC12926" s="65"/>
      <c r="AJ12926" s="66"/>
    </row>
    <row r="12927" spans="17:36" ht="4.5" customHeight="1" x14ac:dyDescent="0.2">
      <c r="Q12927" s="65"/>
      <c r="R12927" s="65"/>
      <c r="X12927" s="65"/>
      <c r="Y12927" s="65"/>
      <c r="Z12927" s="65"/>
      <c r="AA12927" s="65"/>
      <c r="AB12927" s="65"/>
      <c r="AC12927" s="65"/>
      <c r="AJ12927" s="66"/>
    </row>
    <row r="12928" spans="17:36" ht="4.5" customHeight="1" x14ac:dyDescent="0.2">
      <c r="Q12928" s="65"/>
      <c r="R12928" s="65"/>
      <c r="X12928" s="65"/>
      <c r="Y12928" s="65"/>
      <c r="Z12928" s="65"/>
      <c r="AA12928" s="65"/>
      <c r="AB12928" s="65"/>
      <c r="AC12928" s="65"/>
      <c r="AJ12928" s="66"/>
    </row>
    <row r="12929" spans="17:36" ht="4.5" customHeight="1" x14ac:dyDescent="0.2">
      <c r="Q12929" s="65"/>
      <c r="R12929" s="65"/>
      <c r="X12929" s="65"/>
      <c r="Y12929" s="65"/>
      <c r="Z12929" s="65"/>
      <c r="AA12929" s="65"/>
      <c r="AB12929" s="65"/>
      <c r="AC12929" s="65"/>
      <c r="AJ12929" s="66"/>
    </row>
    <row r="12930" spans="17:36" ht="4.5" customHeight="1" x14ac:dyDescent="0.2">
      <c r="Q12930" s="65"/>
      <c r="R12930" s="65"/>
      <c r="X12930" s="65"/>
      <c r="Y12930" s="65"/>
      <c r="Z12930" s="65"/>
      <c r="AA12930" s="65"/>
      <c r="AB12930" s="65"/>
      <c r="AC12930" s="65"/>
      <c r="AJ12930" s="66"/>
    </row>
    <row r="12931" spans="17:36" ht="4.5" customHeight="1" x14ac:dyDescent="0.2">
      <c r="Q12931" s="65"/>
      <c r="R12931" s="65"/>
      <c r="X12931" s="65"/>
      <c r="Y12931" s="65"/>
      <c r="Z12931" s="65"/>
      <c r="AA12931" s="65"/>
      <c r="AB12931" s="65"/>
      <c r="AC12931" s="65"/>
      <c r="AJ12931" s="66"/>
    </row>
    <row r="12932" spans="17:36" ht="4.5" customHeight="1" x14ac:dyDescent="0.2">
      <c r="Q12932" s="65"/>
      <c r="R12932" s="65"/>
      <c r="X12932" s="65"/>
      <c r="Y12932" s="65"/>
      <c r="Z12932" s="65"/>
      <c r="AA12932" s="65"/>
      <c r="AB12932" s="65"/>
      <c r="AC12932" s="65"/>
      <c r="AJ12932" s="66"/>
    </row>
    <row r="12933" spans="17:36" ht="4.5" customHeight="1" x14ac:dyDescent="0.2">
      <c r="Q12933" s="65"/>
      <c r="R12933" s="65"/>
      <c r="X12933" s="65"/>
      <c r="Y12933" s="65"/>
      <c r="Z12933" s="65"/>
      <c r="AA12933" s="65"/>
      <c r="AB12933" s="65"/>
      <c r="AC12933" s="65"/>
      <c r="AJ12933" s="66"/>
    </row>
    <row r="12934" spans="17:36" ht="4.5" customHeight="1" x14ac:dyDescent="0.2">
      <c r="Q12934" s="65"/>
      <c r="R12934" s="65"/>
      <c r="X12934" s="65"/>
      <c r="Y12934" s="65"/>
      <c r="Z12934" s="65"/>
      <c r="AA12934" s="65"/>
      <c r="AB12934" s="65"/>
      <c r="AC12934" s="65"/>
      <c r="AJ12934" s="66"/>
    </row>
    <row r="12935" spans="17:36" ht="4.5" customHeight="1" x14ac:dyDescent="0.2">
      <c r="Q12935" s="65"/>
      <c r="R12935" s="65"/>
      <c r="X12935" s="65"/>
      <c r="Y12935" s="65"/>
      <c r="Z12935" s="65"/>
      <c r="AA12935" s="65"/>
      <c r="AB12935" s="65"/>
      <c r="AC12935" s="65"/>
      <c r="AJ12935" s="66"/>
    </row>
    <row r="12936" spans="17:36" ht="4.5" customHeight="1" x14ac:dyDescent="0.2">
      <c r="Q12936" s="65"/>
      <c r="R12936" s="65"/>
      <c r="X12936" s="65"/>
      <c r="Y12936" s="65"/>
      <c r="Z12936" s="65"/>
      <c r="AA12936" s="65"/>
      <c r="AB12936" s="65"/>
      <c r="AC12936" s="65"/>
      <c r="AJ12936" s="66"/>
    </row>
    <row r="12937" spans="17:36" ht="4.5" customHeight="1" x14ac:dyDescent="0.2">
      <c r="Q12937" s="65"/>
      <c r="R12937" s="65"/>
      <c r="X12937" s="65"/>
      <c r="Y12937" s="65"/>
      <c r="Z12937" s="65"/>
      <c r="AA12937" s="65"/>
      <c r="AB12937" s="65"/>
      <c r="AC12937" s="65"/>
      <c r="AJ12937" s="66"/>
    </row>
    <row r="12938" spans="17:36" ht="4.5" customHeight="1" x14ac:dyDescent="0.2">
      <c r="Q12938" s="65"/>
      <c r="R12938" s="65"/>
      <c r="X12938" s="65"/>
      <c r="Y12938" s="65"/>
      <c r="Z12938" s="65"/>
      <c r="AA12938" s="65"/>
      <c r="AB12938" s="65"/>
      <c r="AC12938" s="65"/>
      <c r="AJ12938" s="66"/>
    </row>
    <row r="12939" spans="17:36" ht="4.5" customHeight="1" x14ac:dyDescent="0.2">
      <c r="Q12939" s="65"/>
      <c r="R12939" s="65"/>
      <c r="X12939" s="65"/>
      <c r="Y12939" s="65"/>
      <c r="Z12939" s="65"/>
      <c r="AA12939" s="65"/>
      <c r="AB12939" s="65"/>
      <c r="AC12939" s="65"/>
      <c r="AJ12939" s="66"/>
    </row>
    <row r="12940" spans="17:36" ht="4.5" customHeight="1" x14ac:dyDescent="0.2">
      <c r="Q12940" s="65"/>
      <c r="R12940" s="65"/>
      <c r="X12940" s="65"/>
      <c r="Y12940" s="65"/>
      <c r="Z12940" s="65"/>
      <c r="AA12940" s="65"/>
      <c r="AB12940" s="65"/>
      <c r="AC12940" s="65"/>
      <c r="AJ12940" s="66"/>
    </row>
    <row r="12941" spans="17:36" ht="4.5" customHeight="1" x14ac:dyDescent="0.2">
      <c r="Q12941" s="65"/>
      <c r="R12941" s="65"/>
      <c r="X12941" s="65"/>
      <c r="Y12941" s="65"/>
      <c r="Z12941" s="65"/>
      <c r="AA12941" s="65"/>
      <c r="AB12941" s="65"/>
      <c r="AC12941" s="65"/>
      <c r="AJ12941" s="66"/>
    </row>
    <row r="12942" spans="17:36" ht="4.5" customHeight="1" x14ac:dyDescent="0.2">
      <c r="Q12942" s="65"/>
      <c r="R12942" s="65"/>
      <c r="X12942" s="65"/>
      <c r="Y12942" s="65"/>
      <c r="Z12942" s="65"/>
      <c r="AA12942" s="65"/>
      <c r="AB12942" s="65"/>
      <c r="AC12942" s="65"/>
      <c r="AJ12942" s="66"/>
    </row>
    <row r="12943" spans="17:36" ht="4.5" customHeight="1" x14ac:dyDescent="0.2">
      <c r="Q12943" s="65"/>
      <c r="R12943" s="65"/>
      <c r="X12943" s="65"/>
      <c r="Y12943" s="65"/>
      <c r="Z12943" s="65"/>
      <c r="AA12943" s="65"/>
      <c r="AB12943" s="65"/>
      <c r="AC12943" s="65"/>
      <c r="AJ12943" s="66"/>
    </row>
    <row r="12944" spans="17:36" ht="4.5" customHeight="1" x14ac:dyDescent="0.2">
      <c r="Q12944" s="65"/>
      <c r="R12944" s="65"/>
      <c r="X12944" s="65"/>
      <c r="Y12944" s="65"/>
      <c r="Z12944" s="65"/>
      <c r="AA12944" s="65"/>
      <c r="AB12944" s="65"/>
      <c r="AC12944" s="65"/>
      <c r="AJ12944" s="66"/>
    </row>
    <row r="12945" spans="17:36" ht="4.5" customHeight="1" x14ac:dyDescent="0.2">
      <c r="Q12945" s="65"/>
      <c r="R12945" s="65"/>
      <c r="X12945" s="65"/>
      <c r="Y12945" s="65"/>
      <c r="Z12945" s="65"/>
      <c r="AA12945" s="65"/>
      <c r="AB12945" s="65"/>
      <c r="AC12945" s="65"/>
      <c r="AJ12945" s="66"/>
    </row>
    <row r="12946" spans="17:36" ht="4.5" customHeight="1" x14ac:dyDescent="0.2">
      <c r="Q12946" s="65"/>
      <c r="R12946" s="65"/>
      <c r="X12946" s="65"/>
      <c r="Y12946" s="65"/>
      <c r="Z12946" s="65"/>
      <c r="AA12946" s="65"/>
      <c r="AB12946" s="65"/>
      <c r="AC12946" s="65"/>
      <c r="AJ12946" s="66"/>
    </row>
    <row r="12947" spans="17:36" ht="4.5" customHeight="1" x14ac:dyDescent="0.2">
      <c r="Q12947" s="65"/>
      <c r="R12947" s="65"/>
      <c r="X12947" s="65"/>
      <c r="Y12947" s="65"/>
      <c r="Z12947" s="65"/>
      <c r="AA12947" s="65"/>
      <c r="AB12947" s="65"/>
      <c r="AC12947" s="65"/>
      <c r="AJ12947" s="66"/>
    </row>
    <row r="12948" spans="17:36" ht="4.5" customHeight="1" x14ac:dyDescent="0.2">
      <c r="Q12948" s="65"/>
      <c r="R12948" s="65"/>
      <c r="X12948" s="65"/>
      <c r="Y12948" s="65"/>
      <c r="Z12948" s="65"/>
      <c r="AA12948" s="65"/>
      <c r="AB12948" s="65"/>
      <c r="AC12948" s="65"/>
      <c r="AJ12948" s="66"/>
    </row>
    <row r="12949" spans="17:36" ht="4.5" customHeight="1" x14ac:dyDescent="0.2">
      <c r="Q12949" s="65"/>
      <c r="R12949" s="65"/>
      <c r="X12949" s="65"/>
      <c r="Y12949" s="65"/>
      <c r="Z12949" s="65"/>
      <c r="AA12949" s="65"/>
      <c r="AB12949" s="65"/>
      <c r="AC12949" s="65"/>
      <c r="AJ12949" s="66"/>
    </row>
    <row r="12950" spans="17:36" ht="4.5" customHeight="1" x14ac:dyDescent="0.2">
      <c r="Q12950" s="65"/>
      <c r="R12950" s="65"/>
      <c r="X12950" s="65"/>
      <c r="Y12950" s="65"/>
      <c r="Z12950" s="65"/>
      <c r="AA12950" s="65"/>
      <c r="AB12950" s="65"/>
      <c r="AC12950" s="65"/>
      <c r="AJ12950" s="66"/>
    </row>
    <row r="12951" spans="17:36" ht="4.5" customHeight="1" x14ac:dyDescent="0.2">
      <c r="Q12951" s="65"/>
      <c r="R12951" s="65"/>
      <c r="X12951" s="65"/>
      <c r="Y12951" s="65"/>
      <c r="Z12951" s="65"/>
      <c r="AA12951" s="65"/>
      <c r="AB12951" s="65"/>
      <c r="AC12951" s="65"/>
      <c r="AJ12951" s="66"/>
    </row>
    <row r="12952" spans="17:36" ht="4.5" customHeight="1" x14ac:dyDescent="0.2">
      <c r="Q12952" s="65"/>
      <c r="R12952" s="65"/>
      <c r="X12952" s="65"/>
      <c r="Y12952" s="65"/>
      <c r="Z12952" s="65"/>
      <c r="AA12952" s="65"/>
      <c r="AB12952" s="65"/>
      <c r="AC12952" s="65"/>
      <c r="AJ12952" s="66"/>
    </row>
    <row r="12953" spans="17:36" ht="4.5" customHeight="1" x14ac:dyDescent="0.2">
      <c r="Q12953" s="65"/>
      <c r="R12953" s="65"/>
      <c r="X12953" s="65"/>
      <c r="Y12953" s="65"/>
      <c r="Z12953" s="65"/>
      <c r="AA12953" s="65"/>
      <c r="AB12953" s="65"/>
      <c r="AC12953" s="65"/>
      <c r="AJ12953" s="66"/>
    </row>
    <row r="12954" spans="17:36" ht="4.5" customHeight="1" x14ac:dyDescent="0.2">
      <c r="Q12954" s="65"/>
      <c r="R12954" s="65"/>
      <c r="X12954" s="65"/>
      <c r="Y12954" s="65"/>
      <c r="Z12954" s="65"/>
      <c r="AA12954" s="65"/>
      <c r="AB12954" s="65"/>
      <c r="AC12954" s="65"/>
      <c r="AJ12954" s="66"/>
    </row>
    <row r="12955" spans="17:36" ht="4.5" customHeight="1" x14ac:dyDescent="0.2">
      <c r="Q12955" s="65"/>
      <c r="R12955" s="65"/>
      <c r="X12955" s="65"/>
      <c r="Y12955" s="65"/>
      <c r="Z12955" s="65"/>
      <c r="AA12955" s="65"/>
      <c r="AB12955" s="65"/>
      <c r="AC12955" s="65"/>
      <c r="AJ12955" s="66"/>
    </row>
    <row r="12956" spans="17:36" ht="4.5" customHeight="1" x14ac:dyDescent="0.2">
      <c r="Q12956" s="65"/>
      <c r="R12956" s="65"/>
      <c r="X12956" s="65"/>
      <c r="Y12956" s="65"/>
      <c r="Z12956" s="65"/>
      <c r="AA12956" s="65"/>
      <c r="AB12956" s="65"/>
      <c r="AC12956" s="65"/>
      <c r="AJ12956" s="66"/>
    </row>
    <row r="12957" spans="17:36" ht="4.5" customHeight="1" x14ac:dyDescent="0.2">
      <c r="Q12957" s="65"/>
      <c r="R12957" s="65"/>
      <c r="X12957" s="65"/>
      <c r="Y12957" s="65"/>
      <c r="Z12957" s="65"/>
      <c r="AA12957" s="65"/>
      <c r="AB12957" s="65"/>
      <c r="AC12957" s="65"/>
      <c r="AJ12957" s="66"/>
    </row>
    <row r="12958" spans="17:36" ht="4.5" customHeight="1" x14ac:dyDescent="0.2">
      <c r="Q12958" s="65"/>
      <c r="R12958" s="65"/>
      <c r="X12958" s="65"/>
      <c r="Y12958" s="65"/>
      <c r="Z12958" s="65"/>
      <c r="AA12958" s="65"/>
      <c r="AB12958" s="65"/>
      <c r="AC12958" s="65"/>
      <c r="AJ12958" s="66"/>
    </row>
    <row r="12959" spans="17:36" ht="4.5" customHeight="1" x14ac:dyDescent="0.2">
      <c r="Q12959" s="65"/>
      <c r="R12959" s="65"/>
      <c r="X12959" s="65"/>
      <c r="Y12959" s="65"/>
      <c r="Z12959" s="65"/>
      <c r="AA12959" s="65"/>
      <c r="AB12959" s="65"/>
      <c r="AC12959" s="65"/>
      <c r="AJ12959" s="66"/>
    </row>
    <row r="12960" spans="17:36" ht="4.5" customHeight="1" x14ac:dyDescent="0.2">
      <c r="Q12960" s="65"/>
      <c r="R12960" s="65"/>
      <c r="X12960" s="65"/>
      <c r="Y12960" s="65"/>
      <c r="Z12960" s="65"/>
      <c r="AA12960" s="65"/>
      <c r="AB12960" s="65"/>
      <c r="AC12960" s="65"/>
      <c r="AJ12960" s="66"/>
    </row>
    <row r="12961" spans="17:36" ht="4.5" customHeight="1" x14ac:dyDescent="0.2">
      <c r="Q12961" s="65"/>
      <c r="R12961" s="65"/>
      <c r="X12961" s="65"/>
      <c r="Y12961" s="65"/>
      <c r="Z12961" s="65"/>
      <c r="AA12961" s="65"/>
      <c r="AB12961" s="65"/>
      <c r="AC12961" s="65"/>
      <c r="AJ12961" s="66"/>
    </row>
    <row r="12962" spans="17:36" ht="4.5" customHeight="1" x14ac:dyDescent="0.2">
      <c r="Q12962" s="65"/>
      <c r="R12962" s="65"/>
      <c r="X12962" s="65"/>
      <c r="Y12962" s="65"/>
      <c r="Z12962" s="65"/>
      <c r="AA12962" s="65"/>
      <c r="AB12962" s="65"/>
      <c r="AC12962" s="65"/>
      <c r="AJ12962" s="66"/>
    </row>
    <row r="12963" spans="17:36" ht="4.5" customHeight="1" x14ac:dyDescent="0.2">
      <c r="Q12963" s="65"/>
      <c r="R12963" s="65"/>
      <c r="X12963" s="65"/>
      <c r="Y12963" s="65"/>
      <c r="Z12963" s="65"/>
      <c r="AA12963" s="65"/>
      <c r="AB12963" s="65"/>
      <c r="AC12963" s="65"/>
      <c r="AJ12963" s="66"/>
    </row>
    <row r="12964" spans="17:36" ht="4.5" customHeight="1" x14ac:dyDescent="0.2">
      <c r="Q12964" s="65"/>
      <c r="R12964" s="65"/>
      <c r="X12964" s="65"/>
      <c r="Y12964" s="65"/>
      <c r="Z12964" s="65"/>
      <c r="AA12964" s="65"/>
      <c r="AB12964" s="65"/>
      <c r="AC12964" s="65"/>
      <c r="AJ12964" s="66"/>
    </row>
    <row r="12965" spans="17:36" ht="4.5" customHeight="1" x14ac:dyDescent="0.2">
      <c r="Q12965" s="65"/>
      <c r="R12965" s="65"/>
      <c r="X12965" s="65"/>
      <c r="Y12965" s="65"/>
      <c r="Z12965" s="65"/>
      <c r="AA12965" s="65"/>
      <c r="AB12965" s="65"/>
      <c r="AC12965" s="65"/>
      <c r="AJ12965" s="66"/>
    </row>
    <row r="12966" spans="17:36" ht="4.5" customHeight="1" x14ac:dyDescent="0.2">
      <c r="Q12966" s="65"/>
      <c r="R12966" s="65"/>
      <c r="X12966" s="65"/>
      <c r="Y12966" s="65"/>
      <c r="Z12966" s="65"/>
      <c r="AA12966" s="65"/>
      <c r="AB12966" s="65"/>
      <c r="AC12966" s="65"/>
      <c r="AJ12966" s="66"/>
    </row>
    <row r="12967" spans="17:36" ht="4.5" customHeight="1" x14ac:dyDescent="0.2">
      <c r="Q12967" s="65"/>
      <c r="R12967" s="65"/>
      <c r="X12967" s="65"/>
      <c r="Y12967" s="65"/>
      <c r="Z12967" s="65"/>
      <c r="AA12967" s="65"/>
      <c r="AB12967" s="65"/>
      <c r="AC12967" s="65"/>
      <c r="AJ12967" s="66"/>
    </row>
    <row r="12968" spans="17:36" ht="4.5" customHeight="1" x14ac:dyDescent="0.2">
      <c r="Q12968" s="65"/>
      <c r="R12968" s="65"/>
      <c r="X12968" s="65"/>
      <c r="Y12968" s="65"/>
      <c r="Z12968" s="65"/>
      <c r="AA12968" s="65"/>
      <c r="AB12968" s="65"/>
      <c r="AC12968" s="65"/>
      <c r="AJ12968" s="66"/>
    </row>
    <row r="12969" spans="17:36" ht="4.5" customHeight="1" x14ac:dyDescent="0.2">
      <c r="Q12969" s="65"/>
      <c r="R12969" s="65"/>
      <c r="X12969" s="65"/>
      <c r="Y12969" s="65"/>
      <c r="Z12969" s="65"/>
      <c r="AA12969" s="65"/>
      <c r="AB12969" s="65"/>
      <c r="AC12969" s="65"/>
      <c r="AJ12969" s="66"/>
    </row>
    <row r="12970" spans="17:36" ht="4.5" customHeight="1" x14ac:dyDescent="0.2">
      <c r="Q12970" s="65"/>
      <c r="R12970" s="65"/>
      <c r="X12970" s="65"/>
      <c r="Y12970" s="65"/>
      <c r="Z12970" s="65"/>
      <c r="AA12970" s="65"/>
      <c r="AB12970" s="65"/>
      <c r="AC12970" s="65"/>
      <c r="AJ12970" s="66"/>
    </row>
    <row r="12971" spans="17:36" ht="4.5" customHeight="1" x14ac:dyDescent="0.2">
      <c r="Q12971" s="65"/>
      <c r="R12971" s="65"/>
      <c r="X12971" s="65"/>
      <c r="Y12971" s="65"/>
      <c r="Z12971" s="65"/>
      <c r="AA12971" s="65"/>
      <c r="AB12971" s="65"/>
      <c r="AC12971" s="65"/>
      <c r="AJ12971" s="66"/>
    </row>
    <row r="12972" spans="17:36" ht="4.5" customHeight="1" x14ac:dyDescent="0.2">
      <c r="Q12972" s="65"/>
      <c r="R12972" s="65"/>
      <c r="X12972" s="65"/>
      <c r="Y12972" s="65"/>
      <c r="Z12972" s="65"/>
      <c r="AA12972" s="65"/>
      <c r="AB12972" s="65"/>
      <c r="AC12972" s="65"/>
      <c r="AJ12972" s="66"/>
    </row>
    <row r="12973" spans="17:36" ht="4.5" customHeight="1" x14ac:dyDescent="0.2">
      <c r="Q12973" s="65"/>
      <c r="R12973" s="65"/>
      <c r="X12973" s="65"/>
      <c r="Y12973" s="65"/>
      <c r="Z12973" s="65"/>
      <c r="AA12973" s="65"/>
      <c r="AB12973" s="65"/>
      <c r="AC12973" s="65"/>
      <c r="AJ12973" s="66"/>
    </row>
    <row r="12974" spans="17:36" ht="4.5" customHeight="1" x14ac:dyDescent="0.2">
      <c r="Q12974" s="65"/>
      <c r="R12974" s="65"/>
      <c r="X12974" s="65"/>
      <c r="Y12974" s="65"/>
      <c r="Z12974" s="65"/>
      <c r="AA12974" s="65"/>
      <c r="AB12974" s="65"/>
      <c r="AC12974" s="65"/>
      <c r="AJ12974" s="66"/>
    </row>
    <row r="12975" spans="17:36" ht="4.5" customHeight="1" x14ac:dyDescent="0.2">
      <c r="Q12975" s="65"/>
      <c r="R12975" s="65"/>
      <c r="X12975" s="65"/>
      <c r="Y12975" s="65"/>
      <c r="Z12975" s="65"/>
      <c r="AA12975" s="65"/>
      <c r="AB12975" s="65"/>
      <c r="AC12975" s="65"/>
      <c r="AJ12975" s="66"/>
    </row>
    <row r="12976" spans="17:36" ht="4.5" customHeight="1" x14ac:dyDescent="0.2">
      <c r="Q12976" s="65"/>
      <c r="R12976" s="65"/>
      <c r="X12976" s="65"/>
      <c r="Y12976" s="65"/>
      <c r="Z12976" s="65"/>
      <c r="AA12976" s="65"/>
      <c r="AB12976" s="65"/>
      <c r="AC12976" s="65"/>
      <c r="AJ12976" s="66"/>
    </row>
    <row r="12977" spans="17:36" ht="4.5" customHeight="1" x14ac:dyDescent="0.2">
      <c r="Q12977" s="65"/>
      <c r="R12977" s="65"/>
      <c r="X12977" s="65"/>
      <c r="Y12977" s="65"/>
      <c r="Z12977" s="65"/>
      <c r="AA12977" s="65"/>
      <c r="AB12977" s="65"/>
      <c r="AC12977" s="65"/>
      <c r="AJ12977" s="66"/>
    </row>
    <row r="12978" spans="17:36" ht="4.5" customHeight="1" x14ac:dyDescent="0.2">
      <c r="Q12978" s="65"/>
      <c r="R12978" s="65"/>
      <c r="X12978" s="65"/>
      <c r="Y12978" s="65"/>
      <c r="Z12978" s="65"/>
      <c r="AA12978" s="65"/>
      <c r="AB12978" s="65"/>
      <c r="AC12978" s="65"/>
      <c r="AJ12978" s="66"/>
    </row>
    <row r="12979" spans="17:36" ht="4.5" customHeight="1" x14ac:dyDescent="0.2">
      <c r="Q12979" s="65"/>
      <c r="R12979" s="65"/>
      <c r="X12979" s="65"/>
      <c r="Y12979" s="65"/>
      <c r="Z12979" s="65"/>
      <c r="AA12979" s="65"/>
      <c r="AB12979" s="65"/>
      <c r="AC12979" s="65"/>
      <c r="AJ12979" s="66"/>
    </row>
    <row r="12980" spans="17:36" ht="4.5" customHeight="1" x14ac:dyDescent="0.2">
      <c r="Q12980" s="65"/>
      <c r="R12980" s="65"/>
      <c r="X12980" s="65"/>
      <c r="Y12980" s="65"/>
      <c r="Z12980" s="65"/>
      <c r="AA12980" s="65"/>
      <c r="AB12980" s="65"/>
      <c r="AC12980" s="65"/>
      <c r="AJ12980" s="66"/>
    </row>
    <row r="12981" spans="17:36" ht="4.5" customHeight="1" x14ac:dyDescent="0.2">
      <c r="Q12981" s="65"/>
      <c r="R12981" s="65"/>
      <c r="X12981" s="65"/>
      <c r="Y12981" s="65"/>
      <c r="Z12981" s="65"/>
      <c r="AA12981" s="65"/>
      <c r="AB12981" s="65"/>
      <c r="AC12981" s="65"/>
      <c r="AJ12981" s="66"/>
    </row>
    <row r="12982" spans="17:36" ht="4.5" customHeight="1" x14ac:dyDescent="0.2">
      <c r="Q12982" s="65"/>
      <c r="R12982" s="65"/>
      <c r="X12982" s="65"/>
      <c r="Y12982" s="65"/>
      <c r="Z12982" s="65"/>
      <c r="AA12982" s="65"/>
      <c r="AB12982" s="65"/>
      <c r="AC12982" s="65"/>
      <c r="AJ12982" s="66"/>
    </row>
    <row r="12983" spans="17:36" ht="4.5" customHeight="1" x14ac:dyDescent="0.2">
      <c r="Q12983" s="65"/>
      <c r="R12983" s="65"/>
      <c r="X12983" s="65"/>
      <c r="Y12983" s="65"/>
      <c r="Z12983" s="65"/>
      <c r="AA12983" s="65"/>
      <c r="AB12983" s="65"/>
      <c r="AC12983" s="65"/>
      <c r="AJ12983" s="66"/>
    </row>
    <row r="12984" spans="17:36" ht="4.5" customHeight="1" x14ac:dyDescent="0.2">
      <c r="Q12984" s="65"/>
      <c r="R12984" s="65"/>
      <c r="X12984" s="65"/>
      <c r="Y12984" s="65"/>
      <c r="Z12984" s="65"/>
      <c r="AA12984" s="65"/>
      <c r="AB12984" s="65"/>
      <c r="AC12984" s="65"/>
      <c r="AJ12984" s="66"/>
    </row>
    <row r="12985" spans="17:36" ht="4.5" customHeight="1" x14ac:dyDescent="0.2">
      <c r="Q12985" s="65"/>
      <c r="R12985" s="65"/>
      <c r="X12985" s="65"/>
      <c r="Y12985" s="65"/>
      <c r="Z12985" s="65"/>
      <c r="AA12985" s="65"/>
      <c r="AB12985" s="65"/>
      <c r="AC12985" s="65"/>
      <c r="AJ12985" s="66"/>
    </row>
    <row r="12986" spans="17:36" ht="4.5" customHeight="1" x14ac:dyDescent="0.2">
      <c r="Q12986" s="65"/>
      <c r="R12986" s="65"/>
      <c r="X12986" s="65"/>
      <c r="Y12986" s="65"/>
      <c r="Z12986" s="65"/>
      <c r="AA12986" s="65"/>
      <c r="AB12986" s="65"/>
      <c r="AC12986" s="65"/>
      <c r="AJ12986" s="66"/>
    </row>
    <row r="12987" spans="17:36" ht="4.5" customHeight="1" x14ac:dyDescent="0.2">
      <c r="Q12987" s="65"/>
      <c r="R12987" s="65"/>
      <c r="X12987" s="65"/>
      <c r="Y12987" s="65"/>
      <c r="Z12987" s="65"/>
      <c r="AA12987" s="65"/>
      <c r="AB12987" s="65"/>
      <c r="AC12987" s="65"/>
      <c r="AJ12987" s="66"/>
    </row>
    <row r="12988" spans="17:36" ht="4.5" customHeight="1" x14ac:dyDescent="0.2">
      <c r="Q12988" s="65"/>
      <c r="R12988" s="65"/>
      <c r="X12988" s="65"/>
      <c r="Y12988" s="65"/>
      <c r="Z12988" s="65"/>
      <c r="AA12988" s="65"/>
      <c r="AB12988" s="65"/>
      <c r="AC12988" s="65"/>
      <c r="AJ12988" s="66"/>
    </row>
    <row r="12989" spans="17:36" ht="4.5" customHeight="1" x14ac:dyDescent="0.2">
      <c r="Q12989" s="65"/>
      <c r="R12989" s="65"/>
      <c r="X12989" s="65"/>
      <c r="Y12989" s="65"/>
      <c r="Z12989" s="65"/>
      <c r="AA12989" s="65"/>
      <c r="AB12989" s="65"/>
      <c r="AC12989" s="65"/>
      <c r="AJ12989" s="66"/>
    </row>
    <row r="12990" spans="17:36" ht="4.5" customHeight="1" x14ac:dyDescent="0.2">
      <c r="Q12990" s="65"/>
      <c r="R12990" s="65"/>
      <c r="X12990" s="65"/>
      <c r="Y12990" s="65"/>
      <c r="Z12990" s="65"/>
      <c r="AA12990" s="65"/>
      <c r="AB12990" s="65"/>
      <c r="AC12990" s="65"/>
      <c r="AJ12990" s="66"/>
    </row>
    <row r="12991" spans="17:36" ht="4.5" customHeight="1" x14ac:dyDescent="0.2">
      <c r="Q12991" s="65"/>
      <c r="R12991" s="65"/>
      <c r="X12991" s="65"/>
      <c r="Y12991" s="65"/>
      <c r="Z12991" s="65"/>
      <c r="AA12991" s="65"/>
      <c r="AB12991" s="65"/>
      <c r="AC12991" s="65"/>
      <c r="AJ12991" s="66"/>
    </row>
    <row r="12992" spans="17:36" ht="4.5" customHeight="1" x14ac:dyDescent="0.2">
      <c r="Q12992" s="65"/>
      <c r="R12992" s="65"/>
      <c r="X12992" s="65"/>
      <c r="Y12992" s="65"/>
      <c r="Z12992" s="65"/>
      <c r="AA12992" s="65"/>
      <c r="AB12992" s="65"/>
      <c r="AC12992" s="65"/>
      <c r="AJ12992" s="66"/>
    </row>
    <row r="12993" spans="17:36" ht="4.5" customHeight="1" x14ac:dyDescent="0.2">
      <c r="Q12993" s="65"/>
      <c r="R12993" s="65"/>
      <c r="X12993" s="65"/>
      <c r="Y12993" s="65"/>
      <c r="Z12993" s="65"/>
      <c r="AA12993" s="65"/>
      <c r="AB12993" s="65"/>
      <c r="AC12993" s="65"/>
      <c r="AJ12993" s="66"/>
    </row>
    <row r="12994" spans="17:36" ht="4.5" customHeight="1" x14ac:dyDescent="0.2">
      <c r="Q12994" s="65"/>
      <c r="R12994" s="65"/>
      <c r="X12994" s="65"/>
      <c r="Y12994" s="65"/>
      <c r="Z12994" s="65"/>
      <c r="AA12994" s="65"/>
      <c r="AB12994" s="65"/>
      <c r="AC12994" s="65"/>
      <c r="AJ12994" s="66"/>
    </row>
    <row r="12995" spans="17:36" ht="4.5" customHeight="1" x14ac:dyDescent="0.2">
      <c r="Q12995" s="65"/>
      <c r="R12995" s="65"/>
      <c r="X12995" s="65"/>
      <c r="Y12995" s="65"/>
      <c r="Z12995" s="65"/>
      <c r="AA12995" s="65"/>
      <c r="AB12995" s="65"/>
      <c r="AC12995" s="65"/>
      <c r="AJ12995" s="66"/>
    </row>
    <row r="12996" spans="17:36" ht="4.5" customHeight="1" x14ac:dyDescent="0.2">
      <c r="Q12996" s="65"/>
      <c r="R12996" s="65"/>
      <c r="X12996" s="65"/>
      <c r="Y12996" s="65"/>
      <c r="Z12996" s="65"/>
      <c r="AA12996" s="65"/>
      <c r="AB12996" s="65"/>
      <c r="AC12996" s="65"/>
      <c r="AJ12996" s="66"/>
    </row>
    <row r="12997" spans="17:36" ht="4.5" customHeight="1" x14ac:dyDescent="0.2">
      <c r="Q12997" s="65"/>
      <c r="R12997" s="65"/>
      <c r="X12997" s="65"/>
      <c r="Y12997" s="65"/>
      <c r="Z12997" s="65"/>
      <c r="AA12997" s="65"/>
      <c r="AB12997" s="65"/>
      <c r="AC12997" s="65"/>
      <c r="AJ12997" s="66"/>
    </row>
    <row r="12998" spans="17:36" ht="4.5" customHeight="1" x14ac:dyDescent="0.2">
      <c r="Q12998" s="65"/>
      <c r="R12998" s="65"/>
      <c r="X12998" s="65"/>
      <c r="Y12998" s="65"/>
      <c r="Z12998" s="65"/>
      <c r="AA12998" s="65"/>
      <c r="AB12998" s="65"/>
      <c r="AC12998" s="65"/>
      <c r="AJ12998" s="66"/>
    </row>
    <row r="12999" spans="17:36" ht="4.5" customHeight="1" x14ac:dyDescent="0.2">
      <c r="Q12999" s="65"/>
      <c r="R12999" s="65"/>
      <c r="X12999" s="65"/>
      <c r="Y12999" s="65"/>
      <c r="Z12999" s="65"/>
      <c r="AA12999" s="65"/>
      <c r="AB12999" s="65"/>
      <c r="AC12999" s="65"/>
      <c r="AJ12999" s="66"/>
    </row>
    <row r="13000" spans="17:36" ht="4.5" customHeight="1" x14ac:dyDescent="0.2">
      <c r="Q13000" s="65"/>
      <c r="R13000" s="65"/>
      <c r="X13000" s="65"/>
      <c r="Y13000" s="65"/>
      <c r="Z13000" s="65"/>
      <c r="AA13000" s="65"/>
      <c r="AB13000" s="65"/>
      <c r="AC13000" s="65"/>
      <c r="AJ13000" s="66"/>
    </row>
    <row r="13001" spans="17:36" ht="4.5" customHeight="1" x14ac:dyDescent="0.2">
      <c r="Q13001" s="65"/>
      <c r="R13001" s="65"/>
      <c r="X13001" s="65"/>
      <c r="Y13001" s="65"/>
      <c r="Z13001" s="65"/>
      <c r="AA13001" s="65"/>
      <c r="AB13001" s="65"/>
      <c r="AC13001" s="65"/>
      <c r="AJ13001" s="66"/>
    </row>
    <row r="13002" spans="17:36" ht="4.5" customHeight="1" x14ac:dyDescent="0.2">
      <c r="Q13002" s="65"/>
      <c r="R13002" s="65"/>
      <c r="X13002" s="65"/>
      <c r="Y13002" s="65"/>
      <c r="Z13002" s="65"/>
      <c r="AA13002" s="65"/>
      <c r="AB13002" s="65"/>
      <c r="AC13002" s="65"/>
      <c r="AJ13002" s="66"/>
    </row>
    <row r="13003" spans="17:36" ht="4.5" customHeight="1" x14ac:dyDescent="0.2">
      <c r="Q13003" s="65"/>
      <c r="R13003" s="65"/>
      <c r="X13003" s="65"/>
      <c r="Y13003" s="65"/>
      <c r="Z13003" s="65"/>
      <c r="AA13003" s="65"/>
      <c r="AB13003" s="65"/>
      <c r="AC13003" s="65"/>
      <c r="AJ13003" s="66"/>
    </row>
    <row r="13004" spans="17:36" ht="4.5" customHeight="1" x14ac:dyDescent="0.2">
      <c r="Q13004" s="65"/>
      <c r="R13004" s="65"/>
      <c r="X13004" s="65"/>
      <c r="Y13004" s="65"/>
      <c r="Z13004" s="65"/>
      <c r="AA13004" s="65"/>
      <c r="AB13004" s="65"/>
      <c r="AC13004" s="65"/>
      <c r="AJ13004" s="66"/>
    </row>
    <row r="13005" spans="17:36" ht="4.5" customHeight="1" x14ac:dyDescent="0.2">
      <c r="Q13005" s="65"/>
      <c r="R13005" s="65"/>
      <c r="X13005" s="65"/>
      <c r="Y13005" s="65"/>
      <c r="Z13005" s="65"/>
      <c r="AA13005" s="65"/>
      <c r="AB13005" s="65"/>
      <c r="AC13005" s="65"/>
      <c r="AJ13005" s="66"/>
    </row>
    <row r="13006" spans="17:36" ht="4.5" customHeight="1" x14ac:dyDescent="0.2">
      <c r="Q13006" s="65"/>
      <c r="R13006" s="65"/>
      <c r="X13006" s="65"/>
      <c r="Y13006" s="65"/>
      <c r="Z13006" s="65"/>
      <c r="AA13006" s="65"/>
      <c r="AB13006" s="65"/>
      <c r="AC13006" s="65"/>
      <c r="AJ13006" s="66"/>
    </row>
    <row r="13007" spans="17:36" ht="4.5" customHeight="1" x14ac:dyDescent="0.2">
      <c r="Q13007" s="65"/>
      <c r="R13007" s="65"/>
      <c r="X13007" s="65"/>
      <c r="Y13007" s="65"/>
      <c r="Z13007" s="65"/>
      <c r="AA13007" s="65"/>
      <c r="AB13007" s="65"/>
      <c r="AC13007" s="65"/>
      <c r="AJ13007" s="66"/>
    </row>
    <row r="13008" spans="17:36" ht="4.5" customHeight="1" x14ac:dyDescent="0.2">
      <c r="Q13008" s="65"/>
      <c r="R13008" s="65"/>
      <c r="X13008" s="65"/>
      <c r="Y13008" s="65"/>
      <c r="Z13008" s="65"/>
      <c r="AA13008" s="65"/>
      <c r="AB13008" s="65"/>
      <c r="AC13008" s="65"/>
      <c r="AJ13008" s="66"/>
    </row>
    <row r="13009" spans="17:36" ht="4.5" customHeight="1" x14ac:dyDescent="0.2">
      <c r="Q13009" s="65"/>
      <c r="R13009" s="65"/>
      <c r="X13009" s="65"/>
      <c r="Y13009" s="65"/>
      <c r="Z13009" s="65"/>
      <c r="AA13009" s="65"/>
      <c r="AB13009" s="65"/>
      <c r="AC13009" s="65"/>
      <c r="AJ13009" s="66"/>
    </row>
    <row r="13010" spans="17:36" ht="4.5" customHeight="1" x14ac:dyDescent="0.2">
      <c r="Q13010" s="65"/>
      <c r="R13010" s="65"/>
      <c r="X13010" s="65"/>
      <c r="Y13010" s="65"/>
      <c r="Z13010" s="65"/>
      <c r="AA13010" s="65"/>
      <c r="AB13010" s="65"/>
      <c r="AC13010" s="65"/>
      <c r="AJ13010" s="66"/>
    </row>
    <row r="13011" spans="17:36" ht="4.5" customHeight="1" x14ac:dyDescent="0.2">
      <c r="Q13011" s="65"/>
      <c r="R13011" s="65"/>
      <c r="X13011" s="65"/>
      <c r="Y13011" s="65"/>
      <c r="Z13011" s="65"/>
      <c r="AA13011" s="65"/>
      <c r="AB13011" s="65"/>
      <c r="AC13011" s="65"/>
      <c r="AJ13011" s="66"/>
    </row>
    <row r="13012" spans="17:36" ht="4.5" customHeight="1" x14ac:dyDescent="0.2">
      <c r="Q13012" s="65"/>
      <c r="R13012" s="65"/>
      <c r="X13012" s="65"/>
      <c r="Y13012" s="65"/>
      <c r="Z13012" s="65"/>
      <c r="AA13012" s="65"/>
      <c r="AB13012" s="65"/>
      <c r="AC13012" s="65"/>
      <c r="AJ13012" s="66"/>
    </row>
    <row r="13013" spans="17:36" ht="4.5" customHeight="1" x14ac:dyDescent="0.2">
      <c r="Q13013" s="65"/>
      <c r="R13013" s="65"/>
      <c r="X13013" s="65"/>
      <c r="Y13013" s="65"/>
      <c r="Z13013" s="65"/>
      <c r="AA13013" s="65"/>
      <c r="AB13013" s="65"/>
      <c r="AC13013" s="65"/>
      <c r="AJ13013" s="66"/>
    </row>
    <row r="13014" spans="17:36" ht="4.5" customHeight="1" x14ac:dyDescent="0.2">
      <c r="Q13014" s="65"/>
      <c r="R13014" s="65"/>
      <c r="X13014" s="65"/>
      <c r="Y13014" s="65"/>
      <c r="Z13014" s="65"/>
      <c r="AA13014" s="65"/>
      <c r="AB13014" s="65"/>
      <c r="AC13014" s="65"/>
      <c r="AJ13014" s="66"/>
    </row>
    <row r="13015" spans="17:36" ht="4.5" customHeight="1" x14ac:dyDescent="0.2">
      <c r="Q13015" s="65"/>
      <c r="R13015" s="65"/>
      <c r="X13015" s="65"/>
      <c r="Y13015" s="65"/>
      <c r="Z13015" s="65"/>
      <c r="AA13015" s="65"/>
      <c r="AB13015" s="65"/>
      <c r="AC13015" s="65"/>
      <c r="AJ13015" s="66"/>
    </row>
    <row r="13016" spans="17:36" ht="4.5" customHeight="1" x14ac:dyDescent="0.2">
      <c r="Q13016" s="65"/>
      <c r="R13016" s="65"/>
      <c r="X13016" s="65"/>
      <c r="Y13016" s="65"/>
      <c r="Z13016" s="65"/>
      <c r="AA13016" s="65"/>
      <c r="AB13016" s="65"/>
      <c r="AC13016" s="65"/>
      <c r="AJ13016" s="66"/>
    </row>
    <row r="13017" spans="17:36" ht="4.5" customHeight="1" x14ac:dyDescent="0.2">
      <c r="Q13017" s="65"/>
      <c r="R13017" s="65"/>
      <c r="X13017" s="65"/>
      <c r="Y13017" s="65"/>
      <c r="Z13017" s="65"/>
      <c r="AA13017" s="65"/>
      <c r="AB13017" s="65"/>
      <c r="AC13017" s="65"/>
      <c r="AJ13017" s="66"/>
    </row>
    <row r="13018" spans="17:36" ht="4.5" customHeight="1" x14ac:dyDescent="0.2">
      <c r="Q13018" s="65"/>
      <c r="R13018" s="65"/>
      <c r="X13018" s="65"/>
      <c r="Y13018" s="65"/>
      <c r="Z13018" s="65"/>
      <c r="AA13018" s="65"/>
      <c r="AB13018" s="65"/>
      <c r="AC13018" s="65"/>
      <c r="AJ13018" s="66"/>
    </row>
    <row r="13019" spans="17:36" ht="4.5" customHeight="1" x14ac:dyDescent="0.2">
      <c r="Q13019" s="65"/>
      <c r="R13019" s="65"/>
      <c r="X13019" s="65"/>
      <c r="Y13019" s="65"/>
      <c r="Z13019" s="65"/>
      <c r="AA13019" s="65"/>
      <c r="AB13019" s="65"/>
      <c r="AC13019" s="65"/>
      <c r="AJ13019" s="66"/>
    </row>
    <row r="13020" spans="17:36" ht="4.5" customHeight="1" x14ac:dyDescent="0.2">
      <c r="Q13020" s="65"/>
      <c r="R13020" s="65"/>
      <c r="X13020" s="65"/>
      <c r="Y13020" s="65"/>
      <c r="Z13020" s="65"/>
      <c r="AA13020" s="65"/>
      <c r="AB13020" s="65"/>
      <c r="AC13020" s="65"/>
      <c r="AJ13020" s="66"/>
    </row>
    <row r="13021" spans="17:36" ht="4.5" customHeight="1" x14ac:dyDescent="0.2">
      <c r="Q13021" s="65"/>
      <c r="R13021" s="65"/>
      <c r="X13021" s="65"/>
      <c r="Y13021" s="65"/>
      <c r="Z13021" s="65"/>
      <c r="AA13021" s="65"/>
      <c r="AB13021" s="65"/>
      <c r="AC13021" s="65"/>
      <c r="AJ13021" s="66"/>
    </row>
    <row r="13022" spans="17:36" ht="4.5" customHeight="1" x14ac:dyDescent="0.2">
      <c r="Q13022" s="65"/>
      <c r="R13022" s="65"/>
      <c r="X13022" s="65"/>
      <c r="Y13022" s="65"/>
      <c r="Z13022" s="65"/>
      <c r="AA13022" s="65"/>
      <c r="AB13022" s="65"/>
      <c r="AC13022" s="65"/>
      <c r="AJ13022" s="66"/>
    </row>
    <row r="13023" spans="17:36" ht="4.5" customHeight="1" x14ac:dyDescent="0.2">
      <c r="Q13023" s="65"/>
      <c r="R13023" s="65"/>
      <c r="X13023" s="65"/>
      <c r="Y13023" s="65"/>
      <c r="Z13023" s="65"/>
      <c r="AA13023" s="65"/>
      <c r="AB13023" s="65"/>
      <c r="AC13023" s="65"/>
      <c r="AJ13023" s="66"/>
    </row>
    <row r="13024" spans="17:36" ht="4.5" customHeight="1" x14ac:dyDescent="0.2">
      <c r="Q13024" s="65"/>
      <c r="R13024" s="65"/>
      <c r="X13024" s="65"/>
      <c r="Y13024" s="65"/>
      <c r="Z13024" s="65"/>
      <c r="AA13024" s="65"/>
      <c r="AB13024" s="65"/>
      <c r="AC13024" s="65"/>
      <c r="AJ13024" s="66"/>
    </row>
    <row r="13025" spans="17:36" ht="4.5" customHeight="1" x14ac:dyDescent="0.2">
      <c r="Q13025" s="65"/>
      <c r="R13025" s="65"/>
      <c r="X13025" s="65"/>
      <c r="Y13025" s="65"/>
      <c r="Z13025" s="65"/>
      <c r="AA13025" s="65"/>
      <c r="AB13025" s="65"/>
      <c r="AC13025" s="65"/>
      <c r="AJ13025" s="66"/>
    </row>
    <row r="13026" spans="17:36" ht="4.5" customHeight="1" x14ac:dyDescent="0.2">
      <c r="Q13026" s="65"/>
      <c r="R13026" s="65"/>
      <c r="X13026" s="65"/>
      <c r="Y13026" s="65"/>
      <c r="Z13026" s="65"/>
      <c r="AA13026" s="65"/>
      <c r="AB13026" s="65"/>
      <c r="AC13026" s="65"/>
      <c r="AJ13026" s="66"/>
    </row>
    <row r="13027" spans="17:36" ht="4.5" customHeight="1" x14ac:dyDescent="0.2">
      <c r="Q13027" s="65"/>
      <c r="R13027" s="65"/>
      <c r="X13027" s="65"/>
      <c r="Y13027" s="65"/>
      <c r="Z13027" s="65"/>
      <c r="AA13027" s="65"/>
      <c r="AB13027" s="65"/>
      <c r="AC13027" s="65"/>
      <c r="AJ13027" s="66"/>
    </row>
    <row r="13028" spans="17:36" ht="4.5" customHeight="1" x14ac:dyDescent="0.2">
      <c r="Q13028" s="65"/>
      <c r="R13028" s="65"/>
      <c r="X13028" s="65"/>
      <c r="Y13028" s="65"/>
      <c r="Z13028" s="65"/>
      <c r="AA13028" s="65"/>
      <c r="AB13028" s="65"/>
      <c r="AC13028" s="65"/>
      <c r="AJ13028" s="66"/>
    </row>
    <row r="13029" spans="17:36" ht="4.5" customHeight="1" x14ac:dyDescent="0.2">
      <c r="Q13029" s="65"/>
      <c r="R13029" s="65"/>
      <c r="X13029" s="65"/>
      <c r="Y13029" s="65"/>
      <c r="Z13029" s="65"/>
      <c r="AA13029" s="65"/>
      <c r="AB13029" s="65"/>
      <c r="AC13029" s="65"/>
      <c r="AJ13029" s="66"/>
    </row>
    <row r="13030" spans="17:36" ht="4.5" customHeight="1" x14ac:dyDescent="0.2">
      <c r="Q13030" s="65"/>
      <c r="R13030" s="65"/>
      <c r="X13030" s="65"/>
      <c r="Y13030" s="65"/>
      <c r="Z13030" s="65"/>
      <c r="AA13030" s="65"/>
      <c r="AB13030" s="65"/>
      <c r="AC13030" s="65"/>
      <c r="AJ13030" s="66"/>
    </row>
    <row r="13031" spans="17:36" ht="4.5" customHeight="1" x14ac:dyDescent="0.2">
      <c r="Q13031" s="65"/>
      <c r="R13031" s="65"/>
      <c r="X13031" s="65"/>
      <c r="Y13031" s="65"/>
      <c r="Z13031" s="65"/>
      <c r="AA13031" s="65"/>
      <c r="AB13031" s="65"/>
      <c r="AC13031" s="65"/>
      <c r="AJ13031" s="66"/>
    </row>
    <row r="13032" spans="17:36" ht="4.5" customHeight="1" x14ac:dyDescent="0.2">
      <c r="Q13032" s="65"/>
      <c r="R13032" s="65"/>
      <c r="X13032" s="65"/>
      <c r="Y13032" s="65"/>
      <c r="Z13032" s="65"/>
      <c r="AA13032" s="65"/>
      <c r="AB13032" s="65"/>
      <c r="AC13032" s="65"/>
      <c r="AJ13032" s="66"/>
    </row>
    <row r="13033" spans="17:36" ht="4.5" customHeight="1" x14ac:dyDescent="0.2">
      <c r="Q13033" s="65"/>
      <c r="R13033" s="65"/>
      <c r="X13033" s="65"/>
      <c r="Y13033" s="65"/>
      <c r="Z13033" s="65"/>
      <c r="AA13033" s="65"/>
      <c r="AB13033" s="65"/>
      <c r="AC13033" s="65"/>
      <c r="AJ13033" s="66"/>
    </row>
    <row r="13034" spans="17:36" ht="4.5" customHeight="1" x14ac:dyDescent="0.2">
      <c r="Q13034" s="65"/>
      <c r="R13034" s="65"/>
      <c r="X13034" s="65"/>
      <c r="Y13034" s="65"/>
      <c r="Z13034" s="65"/>
      <c r="AA13034" s="65"/>
      <c r="AB13034" s="65"/>
      <c r="AC13034" s="65"/>
      <c r="AJ13034" s="66"/>
    </row>
    <row r="13035" spans="17:36" ht="4.5" customHeight="1" x14ac:dyDescent="0.2">
      <c r="Q13035" s="65"/>
      <c r="R13035" s="65"/>
      <c r="X13035" s="65"/>
      <c r="Y13035" s="65"/>
      <c r="Z13035" s="65"/>
      <c r="AA13035" s="65"/>
      <c r="AB13035" s="65"/>
      <c r="AC13035" s="65"/>
      <c r="AJ13035" s="66"/>
    </row>
    <row r="13036" spans="17:36" ht="4.5" customHeight="1" x14ac:dyDescent="0.2">
      <c r="Q13036" s="65"/>
      <c r="R13036" s="65"/>
      <c r="X13036" s="65"/>
      <c r="Y13036" s="65"/>
      <c r="Z13036" s="65"/>
      <c r="AA13036" s="65"/>
      <c r="AB13036" s="65"/>
      <c r="AC13036" s="65"/>
      <c r="AJ13036" s="66"/>
    </row>
    <row r="13037" spans="17:36" ht="4.5" customHeight="1" x14ac:dyDescent="0.2">
      <c r="Q13037" s="65"/>
      <c r="R13037" s="65"/>
      <c r="X13037" s="65"/>
      <c r="Y13037" s="65"/>
      <c r="Z13037" s="65"/>
      <c r="AA13037" s="65"/>
      <c r="AB13037" s="65"/>
      <c r="AC13037" s="65"/>
      <c r="AJ13037" s="66"/>
    </row>
    <row r="13038" spans="17:36" ht="4.5" customHeight="1" x14ac:dyDescent="0.2">
      <c r="Q13038" s="65"/>
      <c r="R13038" s="65"/>
      <c r="X13038" s="65"/>
      <c r="Y13038" s="65"/>
      <c r="Z13038" s="65"/>
      <c r="AA13038" s="65"/>
      <c r="AB13038" s="65"/>
      <c r="AC13038" s="65"/>
      <c r="AJ13038" s="66"/>
    </row>
    <row r="13039" spans="17:36" ht="4.5" customHeight="1" x14ac:dyDescent="0.2">
      <c r="Q13039" s="65"/>
      <c r="R13039" s="65"/>
      <c r="X13039" s="65"/>
      <c r="Y13039" s="65"/>
      <c r="Z13039" s="65"/>
      <c r="AA13039" s="65"/>
      <c r="AB13039" s="65"/>
      <c r="AC13039" s="65"/>
      <c r="AJ13039" s="66"/>
    </row>
    <row r="13040" spans="17:36" ht="4.5" customHeight="1" x14ac:dyDescent="0.2">
      <c r="Q13040" s="65"/>
      <c r="R13040" s="65"/>
      <c r="X13040" s="65"/>
      <c r="Y13040" s="65"/>
      <c r="Z13040" s="65"/>
      <c r="AA13040" s="65"/>
      <c r="AB13040" s="65"/>
      <c r="AC13040" s="65"/>
      <c r="AJ13040" s="66"/>
    </row>
    <row r="13041" spans="17:36" ht="4.5" customHeight="1" x14ac:dyDescent="0.2">
      <c r="Q13041" s="65"/>
      <c r="R13041" s="65"/>
      <c r="X13041" s="65"/>
      <c r="Y13041" s="65"/>
      <c r="Z13041" s="65"/>
      <c r="AA13041" s="65"/>
      <c r="AB13041" s="65"/>
      <c r="AC13041" s="65"/>
      <c r="AJ13041" s="66"/>
    </row>
    <row r="13042" spans="17:36" ht="4.5" customHeight="1" x14ac:dyDescent="0.2">
      <c r="Q13042" s="65"/>
      <c r="R13042" s="65"/>
      <c r="X13042" s="65"/>
      <c r="Y13042" s="65"/>
      <c r="Z13042" s="65"/>
      <c r="AA13042" s="65"/>
      <c r="AB13042" s="65"/>
      <c r="AC13042" s="65"/>
      <c r="AJ13042" s="66"/>
    </row>
    <row r="13043" spans="17:36" ht="4.5" customHeight="1" x14ac:dyDescent="0.2">
      <c r="Q13043" s="65"/>
      <c r="R13043" s="65"/>
      <c r="X13043" s="65"/>
      <c r="Y13043" s="65"/>
      <c r="Z13043" s="65"/>
      <c r="AA13043" s="65"/>
      <c r="AB13043" s="65"/>
      <c r="AC13043" s="65"/>
      <c r="AJ13043" s="66"/>
    </row>
    <row r="13044" spans="17:36" ht="4.5" customHeight="1" x14ac:dyDescent="0.2">
      <c r="Q13044" s="65"/>
      <c r="R13044" s="65"/>
      <c r="X13044" s="65"/>
      <c r="Y13044" s="65"/>
      <c r="Z13044" s="65"/>
      <c r="AA13044" s="65"/>
      <c r="AB13044" s="65"/>
      <c r="AC13044" s="65"/>
      <c r="AJ13044" s="66"/>
    </row>
    <row r="13045" spans="17:36" ht="4.5" customHeight="1" x14ac:dyDescent="0.2">
      <c r="Q13045" s="65"/>
      <c r="R13045" s="65"/>
      <c r="X13045" s="65"/>
      <c r="Y13045" s="65"/>
      <c r="Z13045" s="65"/>
      <c r="AA13045" s="65"/>
      <c r="AB13045" s="65"/>
      <c r="AC13045" s="65"/>
      <c r="AJ13045" s="66"/>
    </row>
    <row r="13046" spans="17:36" ht="4.5" customHeight="1" x14ac:dyDescent="0.2">
      <c r="Q13046" s="65"/>
      <c r="R13046" s="65"/>
      <c r="X13046" s="65"/>
      <c r="Y13046" s="65"/>
      <c r="Z13046" s="65"/>
      <c r="AA13046" s="65"/>
      <c r="AB13046" s="65"/>
      <c r="AC13046" s="65"/>
      <c r="AJ13046" s="66"/>
    </row>
    <row r="13047" spans="17:36" ht="4.5" customHeight="1" x14ac:dyDescent="0.2">
      <c r="Q13047" s="65"/>
      <c r="R13047" s="65"/>
      <c r="X13047" s="65"/>
      <c r="Y13047" s="65"/>
      <c r="Z13047" s="65"/>
      <c r="AA13047" s="65"/>
      <c r="AB13047" s="65"/>
      <c r="AC13047" s="65"/>
      <c r="AJ13047" s="66"/>
    </row>
    <row r="13048" spans="17:36" ht="4.5" customHeight="1" x14ac:dyDescent="0.2">
      <c r="Q13048" s="65"/>
      <c r="R13048" s="65"/>
      <c r="X13048" s="65"/>
      <c r="Y13048" s="65"/>
      <c r="Z13048" s="65"/>
      <c r="AA13048" s="65"/>
      <c r="AB13048" s="65"/>
      <c r="AC13048" s="65"/>
      <c r="AJ13048" s="66"/>
    </row>
    <row r="13049" spans="17:36" ht="4.5" customHeight="1" x14ac:dyDescent="0.2">
      <c r="Q13049" s="65"/>
      <c r="R13049" s="65"/>
      <c r="X13049" s="65"/>
      <c r="Y13049" s="65"/>
      <c r="Z13049" s="65"/>
      <c r="AA13049" s="65"/>
      <c r="AB13049" s="65"/>
      <c r="AC13049" s="65"/>
      <c r="AJ13049" s="66"/>
    </row>
    <row r="13050" spans="17:36" ht="4.5" customHeight="1" x14ac:dyDescent="0.2">
      <c r="Q13050" s="65"/>
      <c r="R13050" s="65"/>
      <c r="X13050" s="65"/>
      <c r="Y13050" s="65"/>
      <c r="Z13050" s="65"/>
      <c r="AA13050" s="65"/>
      <c r="AB13050" s="65"/>
      <c r="AC13050" s="65"/>
      <c r="AJ13050" s="66"/>
    </row>
    <row r="13051" spans="17:36" ht="4.5" customHeight="1" x14ac:dyDescent="0.2">
      <c r="Q13051" s="65"/>
      <c r="R13051" s="65"/>
      <c r="X13051" s="65"/>
      <c r="Y13051" s="65"/>
      <c r="Z13051" s="65"/>
      <c r="AA13051" s="65"/>
      <c r="AB13051" s="65"/>
      <c r="AC13051" s="65"/>
      <c r="AJ13051" s="66"/>
    </row>
    <row r="13052" spans="17:36" ht="4.5" customHeight="1" x14ac:dyDescent="0.2">
      <c r="Q13052" s="65"/>
      <c r="R13052" s="65"/>
      <c r="X13052" s="65"/>
      <c r="Y13052" s="65"/>
      <c r="Z13052" s="65"/>
      <c r="AA13052" s="65"/>
      <c r="AB13052" s="65"/>
      <c r="AC13052" s="65"/>
      <c r="AJ13052" s="66"/>
    </row>
    <row r="13053" spans="17:36" ht="4.5" customHeight="1" x14ac:dyDescent="0.2">
      <c r="Q13053" s="65"/>
      <c r="R13053" s="65"/>
      <c r="X13053" s="65"/>
      <c r="Y13053" s="65"/>
      <c r="Z13053" s="65"/>
      <c r="AA13053" s="65"/>
      <c r="AB13053" s="65"/>
      <c r="AC13053" s="65"/>
      <c r="AJ13053" s="66"/>
    </row>
    <row r="13054" spans="17:36" ht="4.5" customHeight="1" x14ac:dyDescent="0.2">
      <c r="Q13054" s="65"/>
      <c r="R13054" s="65"/>
      <c r="X13054" s="65"/>
      <c r="Y13054" s="65"/>
      <c r="Z13054" s="65"/>
      <c r="AA13054" s="65"/>
      <c r="AB13054" s="65"/>
      <c r="AC13054" s="65"/>
      <c r="AJ13054" s="66"/>
    </row>
    <row r="13055" spans="17:36" ht="4.5" customHeight="1" x14ac:dyDescent="0.2">
      <c r="Q13055" s="65"/>
      <c r="R13055" s="65"/>
      <c r="X13055" s="65"/>
      <c r="Y13055" s="65"/>
      <c r="Z13055" s="65"/>
      <c r="AA13055" s="65"/>
      <c r="AB13055" s="65"/>
      <c r="AC13055" s="65"/>
      <c r="AJ13055" s="66"/>
    </row>
    <row r="13056" spans="17:36" ht="4.5" customHeight="1" x14ac:dyDescent="0.2">
      <c r="Q13056" s="65"/>
      <c r="R13056" s="65"/>
      <c r="X13056" s="65"/>
      <c r="Y13056" s="65"/>
      <c r="Z13056" s="65"/>
      <c r="AA13056" s="65"/>
      <c r="AB13056" s="65"/>
      <c r="AC13056" s="65"/>
      <c r="AJ13056" s="66"/>
    </row>
    <row r="13057" spans="17:36" ht="4.5" customHeight="1" x14ac:dyDescent="0.2">
      <c r="Q13057" s="65"/>
      <c r="R13057" s="65"/>
      <c r="X13057" s="65"/>
      <c r="Y13057" s="65"/>
      <c r="Z13057" s="65"/>
      <c r="AA13057" s="65"/>
      <c r="AB13057" s="65"/>
      <c r="AC13057" s="65"/>
      <c r="AJ13057" s="66"/>
    </row>
    <row r="13058" spans="17:36" ht="4.5" customHeight="1" x14ac:dyDescent="0.2">
      <c r="Q13058" s="65"/>
      <c r="R13058" s="65"/>
      <c r="X13058" s="65"/>
      <c r="Y13058" s="65"/>
      <c r="Z13058" s="65"/>
      <c r="AA13058" s="65"/>
      <c r="AB13058" s="65"/>
      <c r="AC13058" s="65"/>
      <c r="AJ13058" s="66"/>
    </row>
    <row r="13059" spans="17:36" ht="4.5" customHeight="1" x14ac:dyDescent="0.2">
      <c r="Q13059" s="65"/>
      <c r="R13059" s="65"/>
      <c r="X13059" s="65"/>
      <c r="Y13059" s="65"/>
      <c r="Z13059" s="65"/>
      <c r="AA13059" s="65"/>
      <c r="AB13059" s="65"/>
      <c r="AC13059" s="65"/>
      <c r="AJ13059" s="66"/>
    </row>
    <row r="13060" spans="17:36" ht="4.5" customHeight="1" x14ac:dyDescent="0.2">
      <c r="Q13060" s="65"/>
      <c r="R13060" s="65"/>
      <c r="X13060" s="65"/>
      <c r="Y13060" s="65"/>
      <c r="Z13060" s="65"/>
      <c r="AA13060" s="65"/>
      <c r="AB13060" s="65"/>
      <c r="AC13060" s="65"/>
      <c r="AJ13060" s="66"/>
    </row>
    <row r="13061" spans="17:36" ht="4.5" customHeight="1" x14ac:dyDescent="0.2">
      <c r="Q13061" s="65"/>
      <c r="R13061" s="65"/>
      <c r="X13061" s="65"/>
      <c r="Y13061" s="65"/>
      <c r="Z13061" s="65"/>
      <c r="AA13061" s="65"/>
      <c r="AB13061" s="65"/>
      <c r="AC13061" s="65"/>
      <c r="AJ13061" s="66"/>
    </row>
    <row r="13062" spans="17:36" ht="4.5" customHeight="1" x14ac:dyDescent="0.2">
      <c r="Q13062" s="65"/>
      <c r="R13062" s="65"/>
      <c r="X13062" s="65"/>
      <c r="Y13062" s="65"/>
      <c r="Z13062" s="65"/>
      <c r="AA13062" s="65"/>
      <c r="AB13062" s="65"/>
      <c r="AC13062" s="65"/>
      <c r="AJ13062" s="66"/>
    </row>
    <row r="13063" spans="17:36" ht="4.5" customHeight="1" x14ac:dyDescent="0.2">
      <c r="Q13063" s="65"/>
      <c r="R13063" s="65"/>
      <c r="X13063" s="65"/>
      <c r="Y13063" s="65"/>
      <c r="Z13063" s="65"/>
      <c r="AA13063" s="65"/>
      <c r="AB13063" s="65"/>
      <c r="AC13063" s="65"/>
      <c r="AJ13063" s="66"/>
    </row>
    <row r="13064" spans="17:36" ht="4.5" customHeight="1" x14ac:dyDescent="0.2">
      <c r="Q13064" s="65"/>
      <c r="R13064" s="65"/>
      <c r="X13064" s="65"/>
      <c r="Y13064" s="65"/>
      <c r="Z13064" s="65"/>
      <c r="AA13064" s="65"/>
      <c r="AB13064" s="65"/>
      <c r="AC13064" s="65"/>
      <c r="AJ13064" s="66"/>
    </row>
    <row r="13065" spans="17:36" ht="4.5" customHeight="1" x14ac:dyDescent="0.2">
      <c r="Q13065" s="65"/>
      <c r="R13065" s="65"/>
      <c r="X13065" s="65"/>
      <c r="Y13065" s="65"/>
      <c r="Z13065" s="65"/>
      <c r="AA13065" s="65"/>
      <c r="AB13065" s="65"/>
      <c r="AC13065" s="65"/>
      <c r="AJ13065" s="66"/>
    </row>
    <row r="13066" spans="17:36" ht="4.5" customHeight="1" x14ac:dyDescent="0.2">
      <c r="Q13066" s="65"/>
      <c r="R13066" s="65"/>
      <c r="X13066" s="65"/>
      <c r="Y13066" s="65"/>
      <c r="Z13066" s="65"/>
      <c r="AA13066" s="65"/>
      <c r="AB13066" s="65"/>
      <c r="AC13066" s="65"/>
      <c r="AJ13066" s="66"/>
    </row>
    <row r="13067" spans="17:36" ht="4.5" customHeight="1" x14ac:dyDescent="0.2">
      <c r="Q13067" s="65"/>
      <c r="R13067" s="65"/>
      <c r="X13067" s="65"/>
      <c r="Y13067" s="65"/>
      <c r="Z13067" s="65"/>
      <c r="AA13067" s="65"/>
      <c r="AB13067" s="65"/>
      <c r="AC13067" s="65"/>
      <c r="AJ13067" s="66"/>
    </row>
    <row r="13068" spans="17:36" ht="4.5" customHeight="1" x14ac:dyDescent="0.2">
      <c r="Q13068" s="65"/>
      <c r="R13068" s="65"/>
      <c r="X13068" s="65"/>
      <c r="Y13068" s="65"/>
      <c r="Z13068" s="65"/>
      <c r="AA13068" s="65"/>
      <c r="AB13068" s="65"/>
      <c r="AC13068" s="65"/>
      <c r="AJ13068" s="66"/>
    </row>
    <row r="13069" spans="17:36" ht="4.5" customHeight="1" x14ac:dyDescent="0.2">
      <c r="Q13069" s="65"/>
      <c r="R13069" s="65"/>
      <c r="X13069" s="65"/>
      <c r="Y13069" s="65"/>
      <c r="Z13069" s="65"/>
      <c r="AA13069" s="65"/>
      <c r="AB13069" s="65"/>
      <c r="AC13069" s="65"/>
      <c r="AJ13069" s="66"/>
    </row>
    <row r="13070" spans="17:36" ht="4.5" customHeight="1" x14ac:dyDescent="0.2">
      <c r="Q13070" s="65"/>
      <c r="R13070" s="65"/>
      <c r="X13070" s="65"/>
      <c r="Y13070" s="65"/>
      <c r="Z13070" s="65"/>
      <c r="AA13070" s="65"/>
      <c r="AB13070" s="65"/>
      <c r="AC13070" s="65"/>
      <c r="AJ13070" s="66"/>
    </row>
    <row r="13071" spans="17:36" ht="4.5" customHeight="1" x14ac:dyDescent="0.2">
      <c r="Q13071" s="65"/>
      <c r="R13071" s="65"/>
      <c r="X13071" s="65"/>
      <c r="Y13071" s="65"/>
      <c r="Z13071" s="65"/>
      <c r="AA13071" s="65"/>
      <c r="AB13071" s="65"/>
      <c r="AC13071" s="65"/>
      <c r="AJ13071" s="66"/>
    </row>
    <row r="13072" spans="17:36" ht="4.5" customHeight="1" x14ac:dyDescent="0.2">
      <c r="Q13072" s="65"/>
      <c r="R13072" s="65"/>
      <c r="X13072" s="65"/>
      <c r="Y13072" s="65"/>
      <c r="Z13072" s="65"/>
      <c r="AA13072" s="65"/>
      <c r="AB13072" s="65"/>
      <c r="AC13072" s="65"/>
      <c r="AJ13072" s="66"/>
    </row>
    <row r="13073" spans="17:36" ht="4.5" customHeight="1" x14ac:dyDescent="0.2">
      <c r="Q13073" s="65"/>
      <c r="R13073" s="65"/>
      <c r="X13073" s="65"/>
      <c r="Y13073" s="65"/>
      <c r="Z13073" s="65"/>
      <c r="AA13073" s="65"/>
      <c r="AB13073" s="65"/>
      <c r="AC13073" s="65"/>
      <c r="AJ13073" s="66"/>
    </row>
    <row r="13074" spans="17:36" ht="4.5" customHeight="1" x14ac:dyDescent="0.2">
      <c r="Q13074" s="65"/>
      <c r="R13074" s="65"/>
      <c r="X13074" s="65"/>
      <c r="Y13074" s="65"/>
      <c r="Z13074" s="65"/>
      <c r="AA13074" s="65"/>
      <c r="AB13074" s="65"/>
      <c r="AC13074" s="65"/>
      <c r="AJ13074" s="66"/>
    </row>
    <row r="13075" spans="17:36" ht="4.5" customHeight="1" x14ac:dyDescent="0.2">
      <c r="Q13075" s="65"/>
      <c r="R13075" s="65"/>
      <c r="X13075" s="65"/>
      <c r="Y13075" s="65"/>
      <c r="Z13075" s="65"/>
      <c r="AA13075" s="65"/>
      <c r="AB13075" s="65"/>
      <c r="AC13075" s="65"/>
      <c r="AJ13075" s="66"/>
    </row>
    <row r="13076" spans="17:36" ht="4.5" customHeight="1" x14ac:dyDescent="0.2">
      <c r="Q13076" s="65"/>
      <c r="R13076" s="65"/>
      <c r="X13076" s="65"/>
      <c r="Y13076" s="65"/>
      <c r="Z13076" s="65"/>
      <c r="AA13076" s="65"/>
      <c r="AB13076" s="65"/>
      <c r="AC13076" s="65"/>
      <c r="AJ13076" s="66"/>
    </row>
    <row r="13077" spans="17:36" ht="4.5" customHeight="1" x14ac:dyDescent="0.2">
      <c r="Q13077" s="65"/>
      <c r="R13077" s="65"/>
      <c r="X13077" s="65"/>
      <c r="Y13077" s="65"/>
      <c r="Z13077" s="65"/>
      <c r="AA13077" s="65"/>
      <c r="AB13077" s="65"/>
      <c r="AC13077" s="65"/>
      <c r="AJ13077" s="66"/>
    </row>
    <row r="13078" spans="17:36" ht="4.5" customHeight="1" x14ac:dyDescent="0.2">
      <c r="Q13078" s="65"/>
      <c r="R13078" s="65"/>
      <c r="X13078" s="65"/>
      <c r="Y13078" s="65"/>
      <c r="Z13078" s="65"/>
      <c r="AA13078" s="65"/>
      <c r="AB13078" s="65"/>
      <c r="AC13078" s="65"/>
      <c r="AJ13078" s="66"/>
    </row>
    <row r="13079" spans="17:36" ht="4.5" customHeight="1" x14ac:dyDescent="0.2">
      <c r="Q13079" s="65"/>
      <c r="R13079" s="65"/>
      <c r="X13079" s="65"/>
      <c r="Y13079" s="65"/>
      <c r="Z13079" s="65"/>
      <c r="AA13079" s="65"/>
      <c r="AB13079" s="65"/>
      <c r="AC13079" s="65"/>
      <c r="AJ13079" s="66"/>
    </row>
    <row r="13080" spans="17:36" ht="4.5" customHeight="1" x14ac:dyDescent="0.2">
      <c r="Q13080" s="65"/>
      <c r="R13080" s="65"/>
      <c r="X13080" s="65"/>
      <c r="Y13080" s="65"/>
      <c r="Z13080" s="65"/>
      <c r="AA13080" s="65"/>
      <c r="AB13080" s="65"/>
      <c r="AC13080" s="65"/>
      <c r="AJ13080" s="66"/>
    </row>
    <row r="13081" spans="17:36" ht="4.5" customHeight="1" x14ac:dyDescent="0.2">
      <c r="Q13081" s="65"/>
      <c r="R13081" s="65"/>
      <c r="X13081" s="65"/>
      <c r="Y13081" s="65"/>
      <c r="Z13081" s="65"/>
      <c r="AA13081" s="65"/>
      <c r="AB13081" s="65"/>
      <c r="AC13081" s="65"/>
      <c r="AJ13081" s="66"/>
    </row>
    <row r="13082" spans="17:36" ht="4.5" customHeight="1" x14ac:dyDescent="0.2">
      <c r="Q13082" s="65"/>
      <c r="R13082" s="65"/>
      <c r="X13082" s="65"/>
      <c r="Y13082" s="65"/>
      <c r="Z13082" s="65"/>
      <c r="AA13082" s="65"/>
      <c r="AB13082" s="65"/>
      <c r="AC13082" s="65"/>
      <c r="AJ13082" s="66"/>
    </row>
    <row r="13083" spans="17:36" ht="4.5" customHeight="1" x14ac:dyDescent="0.2">
      <c r="Q13083" s="65"/>
      <c r="R13083" s="65"/>
      <c r="X13083" s="65"/>
      <c r="Y13083" s="65"/>
      <c r="Z13083" s="65"/>
      <c r="AA13083" s="65"/>
      <c r="AB13083" s="65"/>
      <c r="AC13083" s="65"/>
      <c r="AJ13083" s="66"/>
    </row>
    <row r="13084" spans="17:36" ht="4.5" customHeight="1" x14ac:dyDescent="0.2">
      <c r="Q13084" s="65"/>
      <c r="R13084" s="65"/>
      <c r="X13084" s="65"/>
      <c r="Y13084" s="65"/>
      <c r="Z13084" s="65"/>
      <c r="AA13084" s="65"/>
      <c r="AB13084" s="65"/>
      <c r="AC13084" s="65"/>
      <c r="AJ13084" s="66"/>
    </row>
    <row r="13085" spans="17:36" ht="4.5" customHeight="1" x14ac:dyDescent="0.2">
      <c r="Q13085" s="65"/>
      <c r="R13085" s="65"/>
      <c r="X13085" s="65"/>
      <c r="Y13085" s="65"/>
      <c r="Z13085" s="65"/>
      <c r="AA13085" s="65"/>
      <c r="AB13085" s="65"/>
      <c r="AC13085" s="65"/>
      <c r="AJ13085" s="66"/>
    </row>
    <row r="13086" spans="17:36" ht="4.5" customHeight="1" x14ac:dyDescent="0.2">
      <c r="Q13086" s="65"/>
      <c r="R13086" s="65"/>
      <c r="X13086" s="65"/>
      <c r="Y13086" s="65"/>
      <c r="Z13086" s="65"/>
      <c r="AA13086" s="65"/>
      <c r="AB13086" s="65"/>
      <c r="AC13086" s="65"/>
      <c r="AJ13086" s="66"/>
    </row>
    <row r="13087" spans="17:36" ht="4.5" customHeight="1" x14ac:dyDescent="0.2">
      <c r="Q13087" s="65"/>
      <c r="R13087" s="65"/>
      <c r="X13087" s="65"/>
      <c r="Y13087" s="65"/>
      <c r="Z13087" s="65"/>
      <c r="AA13087" s="65"/>
      <c r="AB13087" s="65"/>
      <c r="AC13087" s="65"/>
      <c r="AJ13087" s="66"/>
    </row>
    <row r="13088" spans="17:36" ht="4.5" customHeight="1" x14ac:dyDescent="0.2">
      <c r="Q13088" s="65"/>
      <c r="R13088" s="65"/>
      <c r="X13088" s="65"/>
      <c r="Y13088" s="65"/>
      <c r="Z13088" s="65"/>
      <c r="AA13088" s="65"/>
      <c r="AB13088" s="65"/>
      <c r="AC13088" s="65"/>
      <c r="AJ13088" s="66"/>
    </row>
    <row r="13089" spans="17:36" ht="4.5" customHeight="1" x14ac:dyDescent="0.2">
      <c r="Q13089" s="65"/>
      <c r="R13089" s="65"/>
      <c r="X13089" s="65"/>
      <c r="Y13089" s="65"/>
      <c r="Z13089" s="65"/>
      <c r="AA13089" s="65"/>
      <c r="AB13089" s="65"/>
      <c r="AC13089" s="65"/>
      <c r="AJ13089" s="66"/>
    </row>
    <row r="13090" spans="17:36" ht="4.5" customHeight="1" x14ac:dyDescent="0.2">
      <c r="Q13090" s="65"/>
      <c r="R13090" s="65"/>
      <c r="X13090" s="65"/>
      <c r="Y13090" s="65"/>
      <c r="Z13090" s="65"/>
      <c r="AA13090" s="65"/>
      <c r="AB13090" s="65"/>
      <c r="AC13090" s="65"/>
      <c r="AJ13090" s="66"/>
    </row>
    <row r="13091" spans="17:36" ht="4.5" customHeight="1" x14ac:dyDescent="0.2">
      <c r="Q13091" s="65"/>
      <c r="R13091" s="65"/>
      <c r="X13091" s="65"/>
      <c r="Y13091" s="65"/>
      <c r="Z13091" s="65"/>
      <c r="AA13091" s="65"/>
      <c r="AB13091" s="65"/>
      <c r="AC13091" s="65"/>
      <c r="AJ13091" s="66"/>
    </row>
    <row r="13092" spans="17:36" ht="4.5" customHeight="1" x14ac:dyDescent="0.2">
      <c r="Q13092" s="65"/>
      <c r="R13092" s="65"/>
      <c r="X13092" s="65"/>
      <c r="Y13092" s="65"/>
      <c r="Z13092" s="65"/>
      <c r="AA13092" s="65"/>
      <c r="AB13092" s="65"/>
      <c r="AC13092" s="65"/>
      <c r="AJ13092" s="66"/>
    </row>
    <row r="13093" spans="17:36" ht="4.5" customHeight="1" x14ac:dyDescent="0.2">
      <c r="Q13093" s="65"/>
      <c r="R13093" s="65"/>
      <c r="X13093" s="65"/>
      <c r="Y13093" s="65"/>
      <c r="Z13093" s="65"/>
      <c r="AA13093" s="65"/>
      <c r="AB13093" s="65"/>
      <c r="AC13093" s="65"/>
      <c r="AJ13093" s="66"/>
    </row>
    <row r="13094" spans="17:36" ht="4.5" customHeight="1" x14ac:dyDescent="0.2">
      <c r="Q13094" s="65"/>
      <c r="R13094" s="65"/>
      <c r="X13094" s="65"/>
      <c r="Y13094" s="65"/>
      <c r="Z13094" s="65"/>
      <c r="AA13094" s="65"/>
      <c r="AB13094" s="65"/>
      <c r="AC13094" s="65"/>
      <c r="AJ13094" s="66"/>
    </row>
    <row r="13095" spans="17:36" ht="4.5" customHeight="1" x14ac:dyDescent="0.2">
      <c r="Q13095" s="65"/>
      <c r="R13095" s="65"/>
      <c r="X13095" s="65"/>
      <c r="Y13095" s="65"/>
      <c r="Z13095" s="65"/>
      <c r="AA13095" s="65"/>
      <c r="AB13095" s="65"/>
      <c r="AC13095" s="65"/>
      <c r="AJ13095" s="66"/>
    </row>
    <row r="13096" spans="17:36" ht="4.5" customHeight="1" x14ac:dyDescent="0.2">
      <c r="Q13096" s="65"/>
      <c r="R13096" s="65"/>
      <c r="X13096" s="65"/>
      <c r="Y13096" s="65"/>
      <c r="Z13096" s="65"/>
      <c r="AA13096" s="65"/>
      <c r="AB13096" s="65"/>
      <c r="AC13096" s="65"/>
      <c r="AJ13096" s="66"/>
    </row>
    <row r="13097" spans="17:36" ht="4.5" customHeight="1" x14ac:dyDescent="0.2">
      <c r="Q13097" s="65"/>
      <c r="R13097" s="65"/>
      <c r="X13097" s="65"/>
      <c r="Y13097" s="65"/>
      <c r="Z13097" s="65"/>
      <c r="AA13097" s="65"/>
      <c r="AB13097" s="65"/>
      <c r="AC13097" s="65"/>
      <c r="AJ13097" s="66"/>
    </row>
    <row r="13098" spans="17:36" ht="4.5" customHeight="1" x14ac:dyDescent="0.2">
      <c r="Q13098" s="65"/>
      <c r="R13098" s="65"/>
      <c r="X13098" s="65"/>
      <c r="Y13098" s="65"/>
      <c r="Z13098" s="65"/>
      <c r="AA13098" s="65"/>
      <c r="AB13098" s="65"/>
      <c r="AC13098" s="65"/>
      <c r="AJ13098" s="66"/>
    </row>
    <row r="13099" spans="17:36" ht="4.5" customHeight="1" x14ac:dyDescent="0.2">
      <c r="Q13099" s="65"/>
      <c r="R13099" s="65"/>
      <c r="X13099" s="65"/>
      <c r="Y13099" s="65"/>
      <c r="Z13099" s="65"/>
      <c r="AA13099" s="65"/>
      <c r="AB13099" s="65"/>
      <c r="AC13099" s="65"/>
      <c r="AJ13099" s="66"/>
    </row>
    <row r="13100" spans="17:36" ht="4.5" customHeight="1" x14ac:dyDescent="0.2">
      <c r="Q13100" s="65"/>
      <c r="R13100" s="65"/>
      <c r="X13100" s="65"/>
      <c r="Y13100" s="65"/>
      <c r="Z13100" s="65"/>
      <c r="AA13100" s="65"/>
      <c r="AB13100" s="65"/>
      <c r="AC13100" s="65"/>
      <c r="AJ13100" s="66"/>
    </row>
    <row r="13101" spans="17:36" ht="4.5" customHeight="1" x14ac:dyDescent="0.2">
      <c r="Q13101" s="65"/>
      <c r="R13101" s="65"/>
      <c r="X13101" s="65"/>
      <c r="Y13101" s="65"/>
      <c r="Z13101" s="65"/>
      <c r="AA13101" s="65"/>
      <c r="AB13101" s="65"/>
      <c r="AC13101" s="65"/>
      <c r="AJ13101" s="66"/>
    </row>
    <row r="13102" spans="17:36" ht="4.5" customHeight="1" x14ac:dyDescent="0.2">
      <c r="Q13102" s="65"/>
      <c r="R13102" s="65"/>
      <c r="X13102" s="65"/>
      <c r="Y13102" s="65"/>
      <c r="Z13102" s="65"/>
      <c r="AA13102" s="65"/>
      <c r="AB13102" s="65"/>
      <c r="AC13102" s="65"/>
      <c r="AJ13102" s="66"/>
    </row>
    <row r="13103" spans="17:36" ht="4.5" customHeight="1" x14ac:dyDescent="0.2">
      <c r="Q13103" s="65"/>
      <c r="R13103" s="65"/>
      <c r="X13103" s="65"/>
      <c r="Y13103" s="65"/>
      <c r="Z13103" s="65"/>
      <c r="AA13103" s="65"/>
      <c r="AB13103" s="65"/>
      <c r="AC13103" s="65"/>
      <c r="AJ13103" s="66"/>
    </row>
    <row r="13104" spans="17:36" ht="4.5" customHeight="1" x14ac:dyDescent="0.2">
      <c r="Q13104" s="65"/>
      <c r="R13104" s="65"/>
      <c r="X13104" s="65"/>
      <c r="Y13104" s="65"/>
      <c r="Z13104" s="65"/>
      <c r="AA13104" s="65"/>
      <c r="AB13104" s="65"/>
      <c r="AC13104" s="65"/>
      <c r="AJ13104" s="66"/>
    </row>
    <row r="13105" spans="17:36" ht="4.5" customHeight="1" x14ac:dyDescent="0.2">
      <c r="Q13105" s="65"/>
      <c r="R13105" s="65"/>
      <c r="X13105" s="65"/>
      <c r="Y13105" s="65"/>
      <c r="Z13105" s="65"/>
      <c r="AA13105" s="65"/>
      <c r="AB13105" s="65"/>
      <c r="AC13105" s="65"/>
      <c r="AJ13105" s="66"/>
    </row>
    <row r="13106" spans="17:36" ht="4.5" customHeight="1" x14ac:dyDescent="0.2">
      <c r="Q13106" s="65"/>
      <c r="R13106" s="65"/>
      <c r="X13106" s="65"/>
      <c r="Y13106" s="65"/>
      <c r="Z13106" s="65"/>
      <c r="AA13106" s="65"/>
      <c r="AB13106" s="65"/>
      <c r="AC13106" s="65"/>
      <c r="AJ13106" s="66"/>
    </row>
    <row r="13107" spans="17:36" ht="4.5" customHeight="1" x14ac:dyDescent="0.2">
      <c r="Q13107" s="65"/>
      <c r="R13107" s="65"/>
      <c r="X13107" s="65"/>
      <c r="Y13107" s="65"/>
      <c r="Z13107" s="65"/>
      <c r="AA13107" s="65"/>
      <c r="AB13107" s="65"/>
      <c r="AC13107" s="65"/>
      <c r="AJ13107" s="66"/>
    </row>
    <row r="13108" spans="17:36" ht="4.5" customHeight="1" x14ac:dyDescent="0.2">
      <c r="Q13108" s="65"/>
      <c r="R13108" s="65"/>
      <c r="X13108" s="65"/>
      <c r="Y13108" s="65"/>
      <c r="Z13108" s="65"/>
      <c r="AA13108" s="65"/>
      <c r="AB13108" s="65"/>
      <c r="AC13108" s="65"/>
      <c r="AJ13108" s="66"/>
    </row>
    <row r="13109" spans="17:36" ht="4.5" customHeight="1" x14ac:dyDescent="0.2">
      <c r="Q13109" s="65"/>
      <c r="R13109" s="65"/>
      <c r="X13109" s="65"/>
      <c r="Y13109" s="65"/>
      <c r="Z13109" s="65"/>
      <c r="AA13109" s="65"/>
      <c r="AB13109" s="65"/>
      <c r="AC13109" s="65"/>
      <c r="AJ13109" s="66"/>
    </row>
    <row r="13110" spans="17:36" ht="4.5" customHeight="1" x14ac:dyDescent="0.2">
      <c r="Q13110" s="65"/>
      <c r="R13110" s="65"/>
      <c r="X13110" s="65"/>
      <c r="Y13110" s="65"/>
      <c r="Z13110" s="65"/>
      <c r="AA13110" s="65"/>
      <c r="AB13110" s="65"/>
      <c r="AC13110" s="65"/>
      <c r="AJ13110" s="66"/>
    </row>
    <row r="13111" spans="17:36" ht="4.5" customHeight="1" x14ac:dyDescent="0.2">
      <c r="Q13111" s="65"/>
      <c r="R13111" s="65"/>
      <c r="X13111" s="65"/>
      <c r="Y13111" s="65"/>
      <c r="Z13111" s="65"/>
      <c r="AA13111" s="65"/>
      <c r="AB13111" s="65"/>
      <c r="AC13111" s="65"/>
      <c r="AJ13111" s="66"/>
    </row>
    <row r="13112" spans="17:36" ht="4.5" customHeight="1" x14ac:dyDescent="0.2">
      <c r="Q13112" s="65"/>
      <c r="R13112" s="65"/>
      <c r="X13112" s="65"/>
      <c r="Y13112" s="65"/>
      <c r="Z13112" s="65"/>
      <c r="AA13112" s="65"/>
      <c r="AB13112" s="65"/>
      <c r="AC13112" s="65"/>
      <c r="AJ13112" s="66"/>
    </row>
    <row r="13113" spans="17:36" ht="4.5" customHeight="1" x14ac:dyDescent="0.2">
      <c r="Q13113" s="65"/>
      <c r="R13113" s="65"/>
      <c r="X13113" s="65"/>
      <c r="Y13113" s="65"/>
      <c r="Z13113" s="65"/>
      <c r="AA13113" s="65"/>
      <c r="AB13113" s="65"/>
      <c r="AC13113" s="65"/>
      <c r="AJ13113" s="66"/>
    </row>
    <row r="13114" spans="17:36" ht="4.5" customHeight="1" x14ac:dyDescent="0.2">
      <c r="Q13114" s="65"/>
      <c r="R13114" s="65"/>
      <c r="X13114" s="65"/>
      <c r="Y13114" s="65"/>
      <c r="Z13114" s="65"/>
      <c r="AA13114" s="65"/>
      <c r="AB13114" s="65"/>
      <c r="AC13114" s="65"/>
      <c r="AJ13114" s="66"/>
    </row>
    <row r="13115" spans="17:36" ht="4.5" customHeight="1" x14ac:dyDescent="0.2">
      <c r="Q13115" s="65"/>
      <c r="R13115" s="65"/>
      <c r="X13115" s="65"/>
      <c r="Y13115" s="65"/>
      <c r="Z13115" s="65"/>
      <c r="AA13115" s="65"/>
      <c r="AB13115" s="65"/>
      <c r="AC13115" s="65"/>
      <c r="AJ13115" s="66"/>
    </row>
    <row r="13116" spans="17:36" ht="4.5" customHeight="1" x14ac:dyDescent="0.2">
      <c r="Q13116" s="65"/>
      <c r="R13116" s="65"/>
      <c r="X13116" s="65"/>
      <c r="Y13116" s="65"/>
      <c r="Z13116" s="65"/>
      <c r="AA13116" s="65"/>
      <c r="AB13116" s="65"/>
      <c r="AC13116" s="65"/>
      <c r="AJ13116" s="66"/>
    </row>
    <row r="13117" spans="17:36" ht="4.5" customHeight="1" x14ac:dyDescent="0.2">
      <c r="Q13117" s="65"/>
      <c r="R13117" s="65"/>
      <c r="X13117" s="65"/>
      <c r="Y13117" s="65"/>
      <c r="Z13117" s="65"/>
      <c r="AA13117" s="65"/>
      <c r="AB13117" s="65"/>
      <c r="AC13117" s="65"/>
      <c r="AJ13117" s="66"/>
    </row>
    <row r="13118" spans="17:36" ht="4.5" customHeight="1" x14ac:dyDescent="0.2">
      <c r="Q13118" s="65"/>
      <c r="R13118" s="65"/>
      <c r="X13118" s="65"/>
      <c r="Y13118" s="65"/>
      <c r="Z13118" s="65"/>
      <c r="AA13118" s="65"/>
      <c r="AB13118" s="65"/>
      <c r="AC13118" s="65"/>
      <c r="AJ13118" s="66"/>
    </row>
    <row r="13119" spans="17:36" ht="4.5" customHeight="1" x14ac:dyDescent="0.2">
      <c r="Q13119" s="65"/>
      <c r="R13119" s="65"/>
      <c r="X13119" s="65"/>
      <c r="Y13119" s="65"/>
      <c r="Z13119" s="65"/>
      <c r="AA13119" s="65"/>
      <c r="AB13119" s="65"/>
      <c r="AC13119" s="65"/>
      <c r="AJ13119" s="66"/>
    </row>
    <row r="13120" spans="17:36" ht="4.5" customHeight="1" x14ac:dyDescent="0.2">
      <c r="Q13120" s="65"/>
      <c r="R13120" s="65"/>
      <c r="X13120" s="65"/>
      <c r="Y13120" s="65"/>
      <c r="Z13120" s="65"/>
      <c r="AA13120" s="65"/>
      <c r="AB13120" s="65"/>
      <c r="AC13120" s="65"/>
      <c r="AJ13120" s="66"/>
    </row>
    <row r="13121" spans="17:36" ht="4.5" customHeight="1" x14ac:dyDescent="0.2">
      <c r="Q13121" s="65"/>
      <c r="R13121" s="65"/>
      <c r="X13121" s="65"/>
      <c r="Y13121" s="65"/>
      <c r="Z13121" s="65"/>
      <c r="AA13121" s="65"/>
      <c r="AB13121" s="65"/>
      <c r="AC13121" s="65"/>
      <c r="AJ13121" s="66"/>
    </row>
    <row r="13122" spans="17:36" ht="4.5" customHeight="1" x14ac:dyDescent="0.2">
      <c r="Q13122" s="65"/>
      <c r="R13122" s="65"/>
      <c r="X13122" s="65"/>
      <c r="Y13122" s="65"/>
      <c r="Z13122" s="65"/>
      <c r="AA13122" s="65"/>
      <c r="AB13122" s="65"/>
      <c r="AC13122" s="65"/>
      <c r="AJ13122" s="66"/>
    </row>
    <row r="13123" spans="17:36" ht="4.5" customHeight="1" x14ac:dyDescent="0.2">
      <c r="Q13123" s="65"/>
      <c r="R13123" s="65"/>
      <c r="X13123" s="65"/>
      <c r="Y13123" s="65"/>
      <c r="Z13123" s="65"/>
      <c r="AA13123" s="65"/>
      <c r="AB13123" s="65"/>
      <c r="AC13123" s="65"/>
      <c r="AJ13123" s="66"/>
    </row>
    <row r="13124" spans="17:36" ht="4.5" customHeight="1" x14ac:dyDescent="0.2">
      <c r="Q13124" s="65"/>
      <c r="R13124" s="65"/>
      <c r="X13124" s="65"/>
      <c r="Y13124" s="65"/>
      <c r="Z13124" s="65"/>
      <c r="AA13124" s="65"/>
      <c r="AB13124" s="65"/>
      <c r="AC13124" s="65"/>
      <c r="AJ13124" s="66"/>
    </row>
    <row r="13125" spans="17:36" ht="4.5" customHeight="1" x14ac:dyDescent="0.2">
      <c r="Q13125" s="65"/>
      <c r="R13125" s="65"/>
      <c r="X13125" s="65"/>
      <c r="Y13125" s="65"/>
      <c r="Z13125" s="65"/>
      <c r="AA13125" s="65"/>
      <c r="AB13125" s="65"/>
      <c r="AC13125" s="65"/>
      <c r="AJ13125" s="66"/>
    </row>
    <row r="13126" spans="17:36" ht="4.5" customHeight="1" x14ac:dyDescent="0.2">
      <c r="Q13126" s="65"/>
      <c r="R13126" s="65"/>
      <c r="X13126" s="65"/>
      <c r="Y13126" s="65"/>
      <c r="Z13126" s="65"/>
      <c r="AA13126" s="65"/>
      <c r="AB13126" s="65"/>
      <c r="AC13126" s="65"/>
      <c r="AJ13126" s="66"/>
    </row>
    <row r="13127" spans="17:36" ht="4.5" customHeight="1" x14ac:dyDescent="0.2">
      <c r="Q13127" s="65"/>
      <c r="R13127" s="65"/>
      <c r="X13127" s="65"/>
      <c r="Y13127" s="65"/>
      <c r="Z13127" s="65"/>
      <c r="AA13127" s="65"/>
      <c r="AB13127" s="65"/>
      <c r="AC13127" s="65"/>
      <c r="AJ13127" s="66"/>
    </row>
    <row r="13128" spans="17:36" ht="4.5" customHeight="1" x14ac:dyDescent="0.2">
      <c r="Q13128" s="65"/>
      <c r="R13128" s="65"/>
      <c r="X13128" s="65"/>
      <c r="Y13128" s="65"/>
      <c r="Z13128" s="65"/>
      <c r="AA13128" s="65"/>
      <c r="AB13128" s="65"/>
      <c r="AC13128" s="65"/>
      <c r="AJ13128" s="66"/>
    </row>
    <row r="13129" spans="17:36" ht="4.5" customHeight="1" x14ac:dyDescent="0.2">
      <c r="Q13129" s="65"/>
      <c r="R13129" s="65"/>
      <c r="X13129" s="65"/>
      <c r="Y13129" s="65"/>
      <c r="Z13129" s="65"/>
      <c r="AA13129" s="65"/>
      <c r="AB13129" s="65"/>
      <c r="AC13129" s="65"/>
      <c r="AJ13129" s="66"/>
    </row>
    <row r="13130" spans="17:36" ht="4.5" customHeight="1" x14ac:dyDescent="0.2">
      <c r="Q13130" s="65"/>
      <c r="R13130" s="65"/>
      <c r="X13130" s="65"/>
      <c r="Y13130" s="65"/>
      <c r="Z13130" s="65"/>
      <c r="AA13130" s="65"/>
      <c r="AB13130" s="65"/>
      <c r="AC13130" s="65"/>
      <c r="AJ13130" s="66"/>
    </row>
    <row r="13131" spans="17:36" ht="4.5" customHeight="1" x14ac:dyDescent="0.2">
      <c r="Q13131" s="65"/>
      <c r="R13131" s="65"/>
      <c r="X13131" s="65"/>
      <c r="Y13131" s="65"/>
      <c r="Z13131" s="65"/>
      <c r="AA13131" s="65"/>
      <c r="AB13131" s="65"/>
      <c r="AC13131" s="65"/>
      <c r="AJ13131" s="66"/>
    </row>
    <row r="13132" spans="17:36" ht="4.5" customHeight="1" x14ac:dyDescent="0.2">
      <c r="Q13132" s="65"/>
      <c r="R13132" s="65"/>
      <c r="X13132" s="65"/>
      <c r="Y13132" s="65"/>
      <c r="Z13132" s="65"/>
      <c r="AA13132" s="65"/>
      <c r="AB13132" s="65"/>
      <c r="AC13132" s="65"/>
      <c r="AJ13132" s="66"/>
    </row>
    <row r="13133" spans="17:36" ht="4.5" customHeight="1" x14ac:dyDescent="0.2">
      <c r="Q13133" s="65"/>
      <c r="R13133" s="65"/>
      <c r="X13133" s="65"/>
      <c r="Y13133" s="65"/>
      <c r="Z13133" s="65"/>
      <c r="AA13133" s="65"/>
      <c r="AB13133" s="65"/>
      <c r="AC13133" s="65"/>
      <c r="AJ13133" s="66"/>
    </row>
    <row r="13134" spans="17:36" ht="4.5" customHeight="1" x14ac:dyDescent="0.2">
      <c r="Q13134" s="65"/>
      <c r="R13134" s="65"/>
      <c r="X13134" s="65"/>
      <c r="Y13134" s="65"/>
      <c r="Z13134" s="65"/>
      <c r="AA13134" s="65"/>
      <c r="AB13134" s="65"/>
      <c r="AC13134" s="65"/>
      <c r="AJ13134" s="66"/>
    </row>
    <row r="13135" spans="17:36" ht="4.5" customHeight="1" x14ac:dyDescent="0.2">
      <c r="Q13135" s="65"/>
      <c r="R13135" s="65"/>
      <c r="X13135" s="65"/>
      <c r="Y13135" s="65"/>
      <c r="Z13135" s="65"/>
      <c r="AA13135" s="65"/>
      <c r="AB13135" s="65"/>
      <c r="AC13135" s="65"/>
      <c r="AJ13135" s="66"/>
    </row>
    <row r="13136" spans="17:36" ht="4.5" customHeight="1" x14ac:dyDescent="0.2">
      <c r="Q13136" s="65"/>
      <c r="R13136" s="65"/>
      <c r="X13136" s="65"/>
      <c r="Y13136" s="65"/>
      <c r="Z13136" s="65"/>
      <c r="AA13136" s="65"/>
      <c r="AB13136" s="65"/>
      <c r="AC13136" s="65"/>
      <c r="AJ13136" s="66"/>
    </row>
    <row r="13137" spans="17:36" ht="4.5" customHeight="1" x14ac:dyDescent="0.2">
      <c r="Q13137" s="65"/>
      <c r="R13137" s="65"/>
      <c r="X13137" s="65"/>
      <c r="Y13137" s="65"/>
      <c r="Z13137" s="65"/>
      <c r="AA13137" s="65"/>
      <c r="AB13137" s="65"/>
      <c r="AC13137" s="65"/>
      <c r="AJ13137" s="66"/>
    </row>
    <row r="13138" spans="17:36" ht="4.5" customHeight="1" x14ac:dyDescent="0.2">
      <c r="Q13138" s="65"/>
      <c r="R13138" s="65"/>
      <c r="X13138" s="65"/>
      <c r="Y13138" s="65"/>
      <c r="Z13138" s="65"/>
      <c r="AA13138" s="65"/>
      <c r="AB13138" s="65"/>
      <c r="AC13138" s="65"/>
      <c r="AJ13138" s="66"/>
    </row>
    <row r="13139" spans="17:36" ht="4.5" customHeight="1" x14ac:dyDescent="0.2">
      <c r="Q13139" s="65"/>
      <c r="R13139" s="65"/>
      <c r="X13139" s="65"/>
      <c r="Y13139" s="65"/>
      <c r="Z13139" s="65"/>
      <c r="AA13139" s="65"/>
      <c r="AB13139" s="65"/>
      <c r="AC13139" s="65"/>
      <c r="AJ13139" s="66"/>
    </row>
    <row r="13140" spans="17:36" ht="4.5" customHeight="1" x14ac:dyDescent="0.2">
      <c r="Q13140" s="65"/>
      <c r="R13140" s="65"/>
      <c r="X13140" s="65"/>
      <c r="Y13140" s="65"/>
      <c r="Z13140" s="65"/>
      <c r="AA13140" s="65"/>
      <c r="AB13140" s="65"/>
      <c r="AC13140" s="65"/>
      <c r="AJ13140" s="66"/>
    </row>
    <row r="13141" spans="17:36" ht="4.5" customHeight="1" x14ac:dyDescent="0.2">
      <c r="Q13141" s="65"/>
      <c r="R13141" s="65"/>
      <c r="X13141" s="65"/>
      <c r="Y13141" s="65"/>
      <c r="Z13141" s="65"/>
      <c r="AA13141" s="65"/>
      <c r="AB13141" s="65"/>
      <c r="AC13141" s="65"/>
      <c r="AJ13141" s="66"/>
    </row>
    <row r="13142" spans="17:36" ht="4.5" customHeight="1" x14ac:dyDescent="0.2">
      <c r="Q13142" s="65"/>
      <c r="R13142" s="65"/>
      <c r="X13142" s="65"/>
      <c r="Y13142" s="65"/>
      <c r="Z13142" s="65"/>
      <c r="AA13142" s="65"/>
      <c r="AB13142" s="65"/>
      <c r="AC13142" s="65"/>
      <c r="AJ13142" s="66"/>
    </row>
    <row r="13143" spans="17:36" ht="4.5" customHeight="1" x14ac:dyDescent="0.2">
      <c r="Q13143" s="65"/>
      <c r="R13143" s="65"/>
      <c r="X13143" s="65"/>
      <c r="Y13143" s="65"/>
      <c r="Z13143" s="65"/>
      <c r="AA13143" s="65"/>
      <c r="AB13143" s="65"/>
      <c r="AC13143" s="65"/>
      <c r="AJ13143" s="66"/>
    </row>
    <row r="13144" spans="17:36" ht="4.5" customHeight="1" x14ac:dyDescent="0.2">
      <c r="Q13144" s="65"/>
      <c r="R13144" s="65"/>
      <c r="X13144" s="65"/>
      <c r="Y13144" s="65"/>
      <c r="Z13144" s="65"/>
      <c r="AA13144" s="65"/>
      <c r="AB13144" s="65"/>
      <c r="AC13144" s="65"/>
      <c r="AJ13144" s="66"/>
    </row>
    <row r="13145" spans="17:36" ht="4.5" customHeight="1" x14ac:dyDescent="0.2">
      <c r="Q13145" s="65"/>
      <c r="R13145" s="65"/>
      <c r="X13145" s="65"/>
      <c r="Y13145" s="65"/>
      <c r="Z13145" s="65"/>
      <c r="AA13145" s="65"/>
      <c r="AB13145" s="65"/>
      <c r="AC13145" s="65"/>
      <c r="AJ13145" s="66"/>
    </row>
    <row r="13146" spans="17:36" ht="4.5" customHeight="1" x14ac:dyDescent="0.2">
      <c r="Q13146" s="65"/>
      <c r="R13146" s="65"/>
      <c r="X13146" s="65"/>
      <c r="Y13146" s="65"/>
      <c r="Z13146" s="65"/>
      <c r="AA13146" s="65"/>
      <c r="AB13146" s="65"/>
      <c r="AC13146" s="65"/>
      <c r="AJ13146" s="66"/>
    </row>
    <row r="13147" spans="17:36" ht="4.5" customHeight="1" x14ac:dyDescent="0.2">
      <c r="Q13147" s="65"/>
      <c r="R13147" s="65"/>
      <c r="X13147" s="65"/>
      <c r="Y13147" s="65"/>
      <c r="Z13147" s="65"/>
      <c r="AA13147" s="65"/>
      <c r="AB13147" s="65"/>
      <c r="AC13147" s="65"/>
      <c r="AJ13147" s="66"/>
    </row>
    <row r="13148" spans="17:36" ht="4.5" customHeight="1" x14ac:dyDescent="0.2">
      <c r="Q13148" s="65"/>
      <c r="R13148" s="65"/>
      <c r="X13148" s="65"/>
      <c r="Y13148" s="65"/>
      <c r="Z13148" s="65"/>
      <c r="AA13148" s="65"/>
      <c r="AB13148" s="65"/>
      <c r="AC13148" s="65"/>
      <c r="AJ13148" s="66"/>
    </row>
    <row r="13149" spans="17:36" ht="4.5" customHeight="1" x14ac:dyDescent="0.2">
      <c r="Q13149" s="65"/>
      <c r="R13149" s="65"/>
      <c r="X13149" s="65"/>
      <c r="Y13149" s="65"/>
      <c r="Z13149" s="65"/>
      <c r="AA13149" s="65"/>
      <c r="AB13149" s="65"/>
      <c r="AC13149" s="65"/>
      <c r="AJ13149" s="66"/>
    </row>
    <row r="13150" spans="17:36" ht="4.5" customHeight="1" x14ac:dyDescent="0.2">
      <c r="Q13150" s="65"/>
      <c r="R13150" s="65"/>
      <c r="X13150" s="65"/>
      <c r="Y13150" s="65"/>
      <c r="Z13150" s="65"/>
      <c r="AA13150" s="65"/>
      <c r="AB13150" s="65"/>
      <c r="AC13150" s="65"/>
      <c r="AJ13150" s="66"/>
    </row>
    <row r="13151" spans="17:36" ht="4.5" customHeight="1" x14ac:dyDescent="0.2">
      <c r="Q13151" s="65"/>
      <c r="R13151" s="65"/>
      <c r="X13151" s="65"/>
      <c r="Y13151" s="65"/>
      <c r="Z13151" s="65"/>
      <c r="AA13151" s="65"/>
      <c r="AB13151" s="65"/>
      <c r="AC13151" s="65"/>
      <c r="AJ13151" s="66"/>
    </row>
    <row r="13152" spans="17:36" ht="4.5" customHeight="1" x14ac:dyDescent="0.2">
      <c r="Q13152" s="65"/>
      <c r="R13152" s="65"/>
      <c r="X13152" s="65"/>
      <c r="Y13152" s="65"/>
      <c r="Z13152" s="65"/>
      <c r="AA13152" s="65"/>
      <c r="AB13152" s="65"/>
      <c r="AC13152" s="65"/>
      <c r="AJ13152" s="66"/>
    </row>
    <row r="13153" spans="17:36" ht="4.5" customHeight="1" x14ac:dyDescent="0.2">
      <c r="Q13153" s="65"/>
      <c r="R13153" s="65"/>
      <c r="X13153" s="65"/>
      <c r="Y13153" s="65"/>
      <c r="Z13153" s="65"/>
      <c r="AA13153" s="65"/>
      <c r="AB13153" s="65"/>
      <c r="AC13153" s="65"/>
      <c r="AJ13153" s="66"/>
    </row>
    <row r="13154" spans="17:36" ht="4.5" customHeight="1" x14ac:dyDescent="0.2">
      <c r="Q13154" s="65"/>
      <c r="R13154" s="65"/>
      <c r="X13154" s="65"/>
      <c r="Y13154" s="65"/>
      <c r="Z13154" s="65"/>
      <c r="AA13154" s="65"/>
      <c r="AB13154" s="65"/>
      <c r="AC13154" s="65"/>
      <c r="AJ13154" s="66"/>
    </row>
    <row r="13155" spans="17:36" ht="4.5" customHeight="1" x14ac:dyDescent="0.2">
      <c r="Q13155" s="65"/>
      <c r="R13155" s="65"/>
      <c r="X13155" s="65"/>
      <c r="Y13155" s="65"/>
      <c r="Z13155" s="65"/>
      <c r="AA13155" s="65"/>
      <c r="AB13155" s="65"/>
      <c r="AC13155" s="65"/>
      <c r="AJ13155" s="66"/>
    </row>
    <row r="13156" spans="17:36" ht="4.5" customHeight="1" x14ac:dyDescent="0.2">
      <c r="Q13156" s="65"/>
      <c r="R13156" s="65"/>
      <c r="X13156" s="65"/>
      <c r="Y13156" s="65"/>
      <c r="Z13156" s="65"/>
      <c r="AA13156" s="65"/>
      <c r="AB13156" s="65"/>
      <c r="AC13156" s="65"/>
      <c r="AJ13156" s="66"/>
    </row>
    <row r="13157" spans="17:36" ht="4.5" customHeight="1" x14ac:dyDescent="0.2">
      <c r="Q13157" s="65"/>
      <c r="R13157" s="65"/>
      <c r="X13157" s="65"/>
      <c r="Y13157" s="65"/>
      <c r="Z13157" s="65"/>
      <c r="AA13157" s="65"/>
      <c r="AB13157" s="65"/>
      <c r="AC13157" s="65"/>
      <c r="AJ13157" s="66"/>
    </row>
    <row r="13158" spans="17:36" ht="4.5" customHeight="1" x14ac:dyDescent="0.2">
      <c r="Q13158" s="65"/>
      <c r="R13158" s="65"/>
      <c r="X13158" s="65"/>
      <c r="Y13158" s="65"/>
      <c r="Z13158" s="65"/>
      <c r="AA13158" s="65"/>
      <c r="AB13158" s="65"/>
      <c r="AC13158" s="65"/>
      <c r="AJ13158" s="66"/>
    </row>
    <row r="13159" spans="17:36" ht="4.5" customHeight="1" x14ac:dyDescent="0.2">
      <c r="Q13159" s="65"/>
      <c r="R13159" s="65"/>
      <c r="X13159" s="65"/>
      <c r="Y13159" s="65"/>
      <c r="Z13159" s="65"/>
      <c r="AA13159" s="65"/>
      <c r="AB13159" s="65"/>
      <c r="AC13159" s="65"/>
      <c r="AJ13159" s="66"/>
    </row>
    <row r="13160" spans="17:36" ht="4.5" customHeight="1" x14ac:dyDescent="0.2">
      <c r="Q13160" s="65"/>
      <c r="R13160" s="65"/>
      <c r="X13160" s="65"/>
      <c r="Y13160" s="65"/>
      <c r="Z13160" s="65"/>
      <c r="AA13160" s="65"/>
      <c r="AB13160" s="65"/>
      <c r="AC13160" s="65"/>
      <c r="AJ13160" s="66"/>
    </row>
    <row r="13161" spans="17:36" ht="4.5" customHeight="1" x14ac:dyDescent="0.2">
      <c r="Q13161" s="65"/>
      <c r="R13161" s="65"/>
      <c r="X13161" s="65"/>
      <c r="Y13161" s="65"/>
      <c r="Z13161" s="65"/>
      <c r="AA13161" s="65"/>
      <c r="AB13161" s="65"/>
      <c r="AC13161" s="65"/>
      <c r="AJ13161" s="66"/>
    </row>
    <row r="13162" spans="17:36" ht="4.5" customHeight="1" x14ac:dyDescent="0.2">
      <c r="Q13162" s="65"/>
      <c r="R13162" s="65"/>
      <c r="X13162" s="65"/>
      <c r="Y13162" s="65"/>
      <c r="Z13162" s="65"/>
      <c r="AA13162" s="65"/>
      <c r="AB13162" s="65"/>
      <c r="AC13162" s="65"/>
      <c r="AJ13162" s="66"/>
    </row>
    <row r="13163" spans="17:36" ht="4.5" customHeight="1" x14ac:dyDescent="0.2">
      <c r="Q13163" s="65"/>
      <c r="R13163" s="65"/>
      <c r="X13163" s="65"/>
      <c r="Y13163" s="65"/>
      <c r="Z13163" s="65"/>
      <c r="AA13163" s="65"/>
      <c r="AB13163" s="65"/>
      <c r="AC13163" s="65"/>
      <c r="AJ13163" s="66"/>
    </row>
    <row r="13164" spans="17:36" ht="4.5" customHeight="1" x14ac:dyDescent="0.2">
      <c r="Q13164" s="65"/>
      <c r="R13164" s="65"/>
      <c r="X13164" s="65"/>
      <c r="Y13164" s="65"/>
      <c r="Z13164" s="65"/>
      <c r="AA13164" s="65"/>
      <c r="AB13164" s="65"/>
      <c r="AC13164" s="65"/>
      <c r="AJ13164" s="66"/>
    </row>
    <row r="13165" spans="17:36" ht="4.5" customHeight="1" x14ac:dyDescent="0.2">
      <c r="Q13165" s="65"/>
      <c r="R13165" s="65"/>
      <c r="X13165" s="65"/>
      <c r="Y13165" s="65"/>
      <c r="Z13165" s="65"/>
      <c r="AA13165" s="65"/>
      <c r="AB13165" s="65"/>
      <c r="AC13165" s="65"/>
      <c r="AJ13165" s="66"/>
    </row>
    <row r="13166" spans="17:36" ht="4.5" customHeight="1" x14ac:dyDescent="0.2">
      <c r="Q13166" s="65"/>
      <c r="R13166" s="65"/>
      <c r="X13166" s="65"/>
      <c r="Y13166" s="65"/>
      <c r="Z13166" s="65"/>
      <c r="AA13166" s="65"/>
      <c r="AB13166" s="65"/>
      <c r="AC13166" s="65"/>
      <c r="AJ13166" s="66"/>
    </row>
    <row r="13167" spans="17:36" ht="4.5" customHeight="1" x14ac:dyDescent="0.2">
      <c r="Q13167" s="65"/>
      <c r="R13167" s="65"/>
      <c r="X13167" s="65"/>
      <c r="Y13167" s="65"/>
      <c r="Z13167" s="65"/>
      <c r="AA13167" s="65"/>
      <c r="AB13167" s="65"/>
      <c r="AC13167" s="65"/>
      <c r="AJ13167" s="66"/>
    </row>
    <row r="13168" spans="17:36" ht="4.5" customHeight="1" x14ac:dyDescent="0.2">
      <c r="Q13168" s="65"/>
      <c r="R13168" s="65"/>
      <c r="X13168" s="65"/>
      <c r="Y13168" s="65"/>
      <c r="Z13168" s="65"/>
      <c r="AA13168" s="65"/>
      <c r="AB13168" s="65"/>
      <c r="AC13168" s="65"/>
      <c r="AJ13168" s="66"/>
    </row>
    <row r="13169" spans="17:36" ht="4.5" customHeight="1" x14ac:dyDescent="0.2">
      <c r="Q13169" s="65"/>
      <c r="R13169" s="65"/>
      <c r="X13169" s="65"/>
      <c r="Y13169" s="65"/>
      <c r="Z13169" s="65"/>
      <c r="AA13169" s="65"/>
      <c r="AB13169" s="65"/>
      <c r="AC13169" s="65"/>
      <c r="AJ13169" s="66"/>
    </row>
    <row r="13170" spans="17:36" ht="4.5" customHeight="1" x14ac:dyDescent="0.2">
      <c r="Q13170" s="65"/>
      <c r="R13170" s="65"/>
      <c r="X13170" s="65"/>
      <c r="Y13170" s="65"/>
      <c r="Z13170" s="65"/>
      <c r="AA13170" s="65"/>
      <c r="AB13170" s="65"/>
      <c r="AC13170" s="65"/>
      <c r="AJ13170" s="66"/>
    </row>
    <row r="13171" spans="17:36" ht="4.5" customHeight="1" x14ac:dyDescent="0.2">
      <c r="Q13171" s="65"/>
      <c r="R13171" s="65"/>
      <c r="X13171" s="65"/>
      <c r="Y13171" s="65"/>
      <c r="Z13171" s="65"/>
      <c r="AA13171" s="65"/>
      <c r="AB13171" s="65"/>
      <c r="AC13171" s="65"/>
      <c r="AJ13171" s="66"/>
    </row>
    <row r="13172" spans="17:36" ht="4.5" customHeight="1" x14ac:dyDescent="0.2">
      <c r="Q13172" s="65"/>
      <c r="R13172" s="65"/>
      <c r="X13172" s="65"/>
      <c r="Y13172" s="65"/>
      <c r="Z13172" s="65"/>
      <c r="AA13172" s="65"/>
      <c r="AB13172" s="65"/>
      <c r="AC13172" s="65"/>
      <c r="AJ13172" s="66"/>
    </row>
    <row r="13173" spans="17:36" ht="4.5" customHeight="1" x14ac:dyDescent="0.2">
      <c r="Q13173" s="65"/>
      <c r="R13173" s="65"/>
      <c r="X13173" s="65"/>
      <c r="Y13173" s="65"/>
      <c r="Z13173" s="65"/>
      <c r="AA13173" s="65"/>
      <c r="AB13173" s="65"/>
      <c r="AC13173" s="65"/>
      <c r="AJ13173" s="66"/>
    </row>
    <row r="13174" spans="17:36" ht="4.5" customHeight="1" x14ac:dyDescent="0.2">
      <c r="Q13174" s="65"/>
      <c r="R13174" s="65"/>
      <c r="X13174" s="65"/>
      <c r="Y13174" s="65"/>
      <c r="Z13174" s="65"/>
      <c r="AA13174" s="65"/>
      <c r="AB13174" s="65"/>
      <c r="AC13174" s="65"/>
      <c r="AJ13174" s="66"/>
    </row>
    <row r="13175" spans="17:36" ht="4.5" customHeight="1" x14ac:dyDescent="0.2">
      <c r="Q13175" s="65"/>
      <c r="R13175" s="65"/>
      <c r="X13175" s="65"/>
      <c r="Y13175" s="65"/>
      <c r="Z13175" s="65"/>
      <c r="AA13175" s="65"/>
      <c r="AB13175" s="65"/>
      <c r="AC13175" s="65"/>
      <c r="AJ13175" s="66"/>
    </row>
    <row r="13176" spans="17:36" ht="4.5" customHeight="1" x14ac:dyDescent="0.2">
      <c r="Q13176" s="65"/>
      <c r="R13176" s="65"/>
      <c r="X13176" s="65"/>
      <c r="Y13176" s="65"/>
      <c r="Z13176" s="65"/>
      <c r="AA13176" s="65"/>
      <c r="AB13176" s="65"/>
      <c r="AC13176" s="65"/>
      <c r="AJ13176" s="66"/>
    </row>
    <row r="13177" spans="17:36" ht="4.5" customHeight="1" x14ac:dyDescent="0.2">
      <c r="Q13177" s="65"/>
      <c r="R13177" s="65"/>
      <c r="X13177" s="65"/>
      <c r="Y13177" s="65"/>
      <c r="Z13177" s="65"/>
      <c r="AA13177" s="65"/>
      <c r="AB13177" s="65"/>
      <c r="AC13177" s="65"/>
      <c r="AJ13177" s="66"/>
    </row>
    <row r="13178" spans="17:36" ht="4.5" customHeight="1" x14ac:dyDescent="0.2">
      <c r="Q13178" s="65"/>
      <c r="R13178" s="65"/>
      <c r="X13178" s="65"/>
      <c r="Y13178" s="65"/>
      <c r="Z13178" s="65"/>
      <c r="AA13178" s="65"/>
      <c r="AB13178" s="65"/>
      <c r="AC13178" s="65"/>
      <c r="AJ13178" s="66"/>
    </row>
    <row r="13179" spans="17:36" ht="4.5" customHeight="1" x14ac:dyDescent="0.2">
      <c r="Q13179" s="65"/>
      <c r="R13179" s="65"/>
      <c r="X13179" s="65"/>
      <c r="Y13179" s="65"/>
      <c r="Z13179" s="65"/>
      <c r="AA13179" s="65"/>
      <c r="AB13179" s="65"/>
      <c r="AC13179" s="65"/>
      <c r="AJ13179" s="66"/>
    </row>
    <row r="13180" spans="17:36" ht="4.5" customHeight="1" x14ac:dyDescent="0.2">
      <c r="Q13180" s="65"/>
      <c r="R13180" s="65"/>
      <c r="X13180" s="65"/>
      <c r="Y13180" s="65"/>
      <c r="Z13180" s="65"/>
      <c r="AA13180" s="65"/>
      <c r="AB13180" s="65"/>
      <c r="AC13180" s="65"/>
      <c r="AJ13180" s="66"/>
    </row>
    <row r="13181" spans="17:36" ht="4.5" customHeight="1" x14ac:dyDescent="0.2">
      <c r="Q13181" s="65"/>
      <c r="R13181" s="65"/>
      <c r="X13181" s="65"/>
      <c r="Y13181" s="65"/>
      <c r="Z13181" s="65"/>
      <c r="AA13181" s="65"/>
      <c r="AB13181" s="65"/>
      <c r="AC13181" s="65"/>
      <c r="AJ13181" s="66"/>
    </row>
    <row r="13182" spans="17:36" ht="4.5" customHeight="1" x14ac:dyDescent="0.2">
      <c r="Q13182" s="65"/>
      <c r="R13182" s="65"/>
      <c r="X13182" s="65"/>
      <c r="Y13182" s="65"/>
      <c r="Z13182" s="65"/>
      <c r="AA13182" s="65"/>
      <c r="AB13182" s="65"/>
      <c r="AC13182" s="65"/>
      <c r="AJ13182" s="66"/>
    </row>
    <row r="13183" spans="17:36" ht="4.5" customHeight="1" x14ac:dyDescent="0.2">
      <c r="Q13183" s="65"/>
      <c r="R13183" s="65"/>
      <c r="X13183" s="65"/>
      <c r="Y13183" s="65"/>
      <c r="Z13183" s="65"/>
      <c r="AA13183" s="65"/>
      <c r="AB13183" s="65"/>
      <c r="AC13183" s="65"/>
      <c r="AJ13183" s="66"/>
    </row>
    <row r="13184" spans="17:36" ht="4.5" customHeight="1" x14ac:dyDescent="0.2">
      <c r="Q13184" s="65"/>
      <c r="R13184" s="65"/>
      <c r="X13184" s="65"/>
      <c r="Y13184" s="65"/>
      <c r="Z13184" s="65"/>
      <c r="AA13184" s="65"/>
      <c r="AB13184" s="65"/>
      <c r="AC13184" s="65"/>
      <c r="AJ13184" s="66"/>
    </row>
    <row r="13185" spans="17:36" ht="4.5" customHeight="1" x14ac:dyDescent="0.2">
      <c r="Q13185" s="65"/>
      <c r="R13185" s="65"/>
      <c r="X13185" s="65"/>
      <c r="Y13185" s="65"/>
      <c r="Z13185" s="65"/>
      <c r="AA13185" s="65"/>
      <c r="AB13185" s="65"/>
      <c r="AC13185" s="65"/>
      <c r="AJ13185" s="66"/>
    </row>
    <row r="13186" spans="17:36" ht="4.5" customHeight="1" x14ac:dyDescent="0.2">
      <c r="Q13186" s="65"/>
      <c r="R13186" s="65"/>
      <c r="X13186" s="65"/>
      <c r="Y13186" s="65"/>
      <c r="Z13186" s="65"/>
      <c r="AA13186" s="65"/>
      <c r="AB13186" s="65"/>
      <c r="AC13186" s="65"/>
      <c r="AJ13186" s="66"/>
    </row>
    <row r="13187" spans="17:36" ht="4.5" customHeight="1" x14ac:dyDescent="0.2">
      <c r="Q13187" s="65"/>
      <c r="R13187" s="65"/>
      <c r="X13187" s="65"/>
      <c r="Y13187" s="65"/>
      <c r="Z13187" s="65"/>
      <c r="AA13187" s="65"/>
      <c r="AB13187" s="65"/>
      <c r="AC13187" s="65"/>
      <c r="AJ13187" s="66"/>
    </row>
    <row r="13188" spans="17:36" ht="4.5" customHeight="1" x14ac:dyDescent="0.2">
      <c r="Q13188" s="65"/>
      <c r="R13188" s="65"/>
      <c r="X13188" s="65"/>
      <c r="Y13188" s="65"/>
      <c r="Z13188" s="65"/>
      <c r="AA13188" s="65"/>
      <c r="AB13188" s="65"/>
      <c r="AC13188" s="65"/>
      <c r="AJ13188" s="66"/>
    </row>
    <row r="13189" spans="17:36" ht="4.5" customHeight="1" x14ac:dyDescent="0.2">
      <c r="Q13189" s="65"/>
      <c r="R13189" s="65"/>
      <c r="X13189" s="65"/>
      <c r="Y13189" s="65"/>
      <c r="Z13189" s="65"/>
      <c r="AA13189" s="65"/>
      <c r="AB13189" s="65"/>
      <c r="AC13189" s="65"/>
      <c r="AJ13189" s="66"/>
    </row>
    <row r="13190" spans="17:36" ht="4.5" customHeight="1" x14ac:dyDescent="0.2">
      <c r="Q13190" s="65"/>
      <c r="R13190" s="65"/>
      <c r="X13190" s="65"/>
      <c r="Y13190" s="65"/>
      <c r="Z13190" s="65"/>
      <c r="AA13190" s="65"/>
      <c r="AB13190" s="65"/>
      <c r="AC13190" s="65"/>
      <c r="AJ13190" s="66"/>
    </row>
    <row r="13191" spans="17:36" ht="4.5" customHeight="1" x14ac:dyDescent="0.2">
      <c r="Q13191" s="65"/>
      <c r="R13191" s="65"/>
      <c r="X13191" s="65"/>
      <c r="Y13191" s="65"/>
      <c r="Z13191" s="65"/>
      <c r="AA13191" s="65"/>
      <c r="AB13191" s="65"/>
      <c r="AC13191" s="65"/>
      <c r="AJ13191" s="66"/>
    </row>
    <row r="13192" spans="17:36" ht="4.5" customHeight="1" x14ac:dyDescent="0.2">
      <c r="Q13192" s="65"/>
      <c r="R13192" s="65"/>
      <c r="X13192" s="65"/>
      <c r="Y13192" s="65"/>
      <c r="Z13192" s="65"/>
      <c r="AA13192" s="65"/>
      <c r="AB13192" s="65"/>
      <c r="AC13192" s="65"/>
      <c r="AJ13192" s="66"/>
    </row>
    <row r="13193" spans="17:36" ht="4.5" customHeight="1" x14ac:dyDescent="0.2">
      <c r="Q13193" s="65"/>
      <c r="R13193" s="65"/>
      <c r="X13193" s="65"/>
      <c r="Y13193" s="65"/>
      <c r="Z13193" s="65"/>
      <c r="AA13193" s="65"/>
      <c r="AB13193" s="65"/>
      <c r="AC13193" s="65"/>
      <c r="AJ13193" s="66"/>
    </row>
    <row r="13194" spans="17:36" ht="4.5" customHeight="1" x14ac:dyDescent="0.2">
      <c r="Q13194" s="65"/>
      <c r="R13194" s="65"/>
      <c r="X13194" s="65"/>
      <c r="Y13194" s="65"/>
      <c r="Z13194" s="65"/>
      <c r="AA13194" s="65"/>
      <c r="AB13194" s="65"/>
      <c r="AC13194" s="65"/>
      <c r="AJ13194" s="66"/>
    </row>
    <row r="13195" spans="17:36" ht="4.5" customHeight="1" x14ac:dyDescent="0.2">
      <c r="Q13195" s="65"/>
      <c r="R13195" s="65"/>
      <c r="X13195" s="65"/>
      <c r="Y13195" s="65"/>
      <c r="Z13195" s="65"/>
      <c r="AA13195" s="65"/>
      <c r="AB13195" s="65"/>
      <c r="AC13195" s="65"/>
      <c r="AJ13195" s="66"/>
    </row>
    <row r="13196" spans="17:36" ht="4.5" customHeight="1" x14ac:dyDescent="0.2">
      <c r="Q13196" s="65"/>
      <c r="R13196" s="65"/>
      <c r="X13196" s="65"/>
      <c r="Y13196" s="65"/>
      <c r="Z13196" s="65"/>
      <c r="AA13196" s="65"/>
      <c r="AB13196" s="65"/>
      <c r="AC13196" s="65"/>
      <c r="AJ13196" s="66"/>
    </row>
    <row r="13197" spans="17:36" ht="4.5" customHeight="1" x14ac:dyDescent="0.2">
      <c r="Q13197" s="65"/>
      <c r="R13197" s="65"/>
      <c r="X13197" s="65"/>
      <c r="Y13197" s="65"/>
      <c r="Z13197" s="65"/>
      <c r="AA13197" s="65"/>
      <c r="AB13197" s="65"/>
      <c r="AC13197" s="65"/>
      <c r="AJ13197" s="66"/>
    </row>
    <row r="13198" spans="17:36" ht="4.5" customHeight="1" x14ac:dyDescent="0.2">
      <c r="Q13198" s="65"/>
      <c r="R13198" s="65"/>
      <c r="X13198" s="65"/>
      <c r="Y13198" s="65"/>
      <c r="Z13198" s="65"/>
      <c r="AA13198" s="65"/>
      <c r="AB13198" s="65"/>
      <c r="AC13198" s="65"/>
      <c r="AJ13198" s="66"/>
    </row>
    <row r="13199" spans="17:36" ht="4.5" customHeight="1" x14ac:dyDescent="0.2">
      <c r="Q13199" s="65"/>
      <c r="R13199" s="65"/>
      <c r="X13199" s="65"/>
      <c r="Y13199" s="65"/>
      <c r="Z13199" s="65"/>
      <c r="AA13199" s="65"/>
      <c r="AB13199" s="65"/>
      <c r="AC13199" s="65"/>
      <c r="AJ13199" s="66"/>
    </row>
    <row r="13200" spans="17:36" ht="4.5" customHeight="1" x14ac:dyDescent="0.2">
      <c r="Q13200" s="65"/>
      <c r="R13200" s="65"/>
      <c r="X13200" s="65"/>
      <c r="Y13200" s="65"/>
      <c r="Z13200" s="65"/>
      <c r="AA13200" s="65"/>
      <c r="AB13200" s="65"/>
      <c r="AC13200" s="65"/>
      <c r="AJ13200" s="66"/>
    </row>
    <row r="13201" spans="17:36" ht="4.5" customHeight="1" x14ac:dyDescent="0.2">
      <c r="Q13201" s="65"/>
      <c r="R13201" s="65"/>
      <c r="X13201" s="65"/>
      <c r="Y13201" s="65"/>
      <c r="Z13201" s="65"/>
      <c r="AA13201" s="65"/>
      <c r="AB13201" s="65"/>
      <c r="AC13201" s="65"/>
      <c r="AJ13201" s="66"/>
    </row>
    <row r="13202" spans="17:36" ht="4.5" customHeight="1" x14ac:dyDescent="0.2">
      <c r="Q13202" s="65"/>
      <c r="R13202" s="65"/>
      <c r="X13202" s="65"/>
      <c r="Y13202" s="65"/>
      <c r="Z13202" s="65"/>
      <c r="AA13202" s="65"/>
      <c r="AB13202" s="65"/>
      <c r="AC13202" s="65"/>
      <c r="AJ13202" s="66"/>
    </row>
    <row r="13203" spans="17:36" ht="4.5" customHeight="1" x14ac:dyDescent="0.2">
      <c r="Q13203" s="65"/>
      <c r="R13203" s="65"/>
      <c r="X13203" s="65"/>
      <c r="Y13203" s="65"/>
      <c r="Z13203" s="65"/>
      <c r="AA13203" s="65"/>
      <c r="AB13203" s="65"/>
      <c r="AC13203" s="65"/>
      <c r="AJ13203" s="66"/>
    </row>
    <row r="13204" spans="17:36" ht="4.5" customHeight="1" x14ac:dyDescent="0.2">
      <c r="Q13204" s="65"/>
      <c r="R13204" s="65"/>
      <c r="X13204" s="65"/>
      <c r="Y13204" s="65"/>
      <c r="Z13204" s="65"/>
      <c r="AA13204" s="65"/>
      <c r="AB13204" s="65"/>
      <c r="AC13204" s="65"/>
      <c r="AJ13204" s="66"/>
    </row>
    <row r="13205" spans="17:36" ht="4.5" customHeight="1" x14ac:dyDescent="0.2">
      <c r="Q13205" s="65"/>
      <c r="R13205" s="65"/>
      <c r="X13205" s="65"/>
      <c r="Y13205" s="65"/>
      <c r="Z13205" s="65"/>
      <c r="AA13205" s="65"/>
      <c r="AB13205" s="65"/>
      <c r="AC13205" s="65"/>
      <c r="AJ13205" s="66"/>
    </row>
    <row r="13206" spans="17:36" ht="4.5" customHeight="1" x14ac:dyDescent="0.2">
      <c r="Q13206" s="65"/>
      <c r="R13206" s="65"/>
      <c r="X13206" s="65"/>
      <c r="Y13206" s="65"/>
      <c r="Z13206" s="65"/>
      <c r="AA13206" s="65"/>
      <c r="AB13206" s="65"/>
      <c r="AC13206" s="65"/>
      <c r="AJ13206" s="66"/>
    </row>
    <row r="13207" spans="17:36" ht="4.5" customHeight="1" x14ac:dyDescent="0.2">
      <c r="Q13207" s="65"/>
      <c r="R13207" s="65"/>
      <c r="X13207" s="65"/>
      <c r="Y13207" s="65"/>
      <c r="Z13207" s="65"/>
      <c r="AA13207" s="65"/>
      <c r="AB13207" s="65"/>
      <c r="AC13207" s="65"/>
      <c r="AJ13207" s="66"/>
    </row>
    <row r="13208" spans="17:36" ht="4.5" customHeight="1" x14ac:dyDescent="0.2">
      <c r="Q13208" s="65"/>
      <c r="R13208" s="65"/>
      <c r="X13208" s="65"/>
      <c r="Y13208" s="65"/>
      <c r="Z13208" s="65"/>
      <c r="AA13208" s="65"/>
      <c r="AB13208" s="65"/>
      <c r="AC13208" s="65"/>
      <c r="AJ13208" s="66"/>
    </row>
    <row r="13209" spans="17:36" ht="4.5" customHeight="1" x14ac:dyDescent="0.2">
      <c r="Q13209" s="65"/>
      <c r="R13209" s="65"/>
      <c r="X13209" s="65"/>
      <c r="Y13209" s="65"/>
      <c r="Z13209" s="65"/>
      <c r="AA13209" s="65"/>
      <c r="AB13209" s="65"/>
      <c r="AC13209" s="65"/>
      <c r="AJ13209" s="66"/>
    </row>
    <row r="13210" spans="17:36" ht="4.5" customHeight="1" x14ac:dyDescent="0.2">
      <c r="Q13210" s="65"/>
      <c r="R13210" s="65"/>
      <c r="X13210" s="65"/>
      <c r="Y13210" s="65"/>
      <c r="Z13210" s="65"/>
      <c r="AA13210" s="65"/>
      <c r="AB13210" s="65"/>
      <c r="AC13210" s="65"/>
      <c r="AJ13210" s="66"/>
    </row>
    <row r="13211" spans="17:36" ht="4.5" customHeight="1" x14ac:dyDescent="0.2">
      <c r="Q13211" s="65"/>
      <c r="R13211" s="65"/>
      <c r="X13211" s="65"/>
      <c r="Y13211" s="65"/>
      <c r="Z13211" s="65"/>
      <c r="AA13211" s="65"/>
      <c r="AB13211" s="65"/>
      <c r="AC13211" s="65"/>
      <c r="AJ13211" s="66"/>
    </row>
    <row r="13212" spans="17:36" ht="4.5" customHeight="1" x14ac:dyDescent="0.2">
      <c r="Q13212" s="65"/>
      <c r="R13212" s="65"/>
      <c r="X13212" s="65"/>
      <c r="Y13212" s="65"/>
      <c r="Z13212" s="65"/>
      <c r="AA13212" s="65"/>
      <c r="AB13212" s="65"/>
      <c r="AC13212" s="65"/>
      <c r="AJ13212" s="66"/>
    </row>
    <row r="13213" spans="17:36" ht="4.5" customHeight="1" x14ac:dyDescent="0.2">
      <c r="Q13213" s="65"/>
      <c r="R13213" s="65"/>
      <c r="X13213" s="65"/>
      <c r="Y13213" s="65"/>
      <c r="Z13213" s="65"/>
      <c r="AA13213" s="65"/>
      <c r="AB13213" s="65"/>
      <c r="AC13213" s="65"/>
      <c r="AJ13213" s="66"/>
    </row>
    <row r="13214" spans="17:36" ht="4.5" customHeight="1" x14ac:dyDescent="0.2">
      <c r="Q13214" s="65"/>
      <c r="R13214" s="65"/>
      <c r="X13214" s="65"/>
      <c r="Y13214" s="65"/>
      <c r="Z13214" s="65"/>
      <c r="AA13214" s="65"/>
      <c r="AB13214" s="65"/>
      <c r="AC13214" s="65"/>
      <c r="AJ13214" s="66"/>
    </row>
    <row r="13215" spans="17:36" ht="4.5" customHeight="1" x14ac:dyDescent="0.2">
      <c r="Q13215" s="65"/>
      <c r="R13215" s="65"/>
      <c r="X13215" s="65"/>
      <c r="Y13215" s="65"/>
      <c r="Z13215" s="65"/>
      <c r="AA13215" s="65"/>
      <c r="AB13215" s="65"/>
      <c r="AC13215" s="65"/>
      <c r="AJ13215" s="66"/>
    </row>
    <row r="13216" spans="17:36" ht="4.5" customHeight="1" x14ac:dyDescent="0.2">
      <c r="Q13216" s="65"/>
      <c r="R13216" s="65"/>
      <c r="X13216" s="65"/>
      <c r="Y13216" s="65"/>
      <c r="Z13216" s="65"/>
      <c r="AA13216" s="65"/>
      <c r="AB13216" s="65"/>
      <c r="AC13216" s="65"/>
      <c r="AJ13216" s="66"/>
    </row>
    <row r="13217" spans="17:36" ht="4.5" customHeight="1" x14ac:dyDescent="0.2">
      <c r="Q13217" s="65"/>
      <c r="R13217" s="65"/>
      <c r="X13217" s="65"/>
      <c r="Y13217" s="65"/>
      <c r="Z13217" s="65"/>
      <c r="AA13217" s="65"/>
      <c r="AB13217" s="65"/>
      <c r="AC13217" s="65"/>
      <c r="AJ13217" s="66"/>
    </row>
    <row r="13218" spans="17:36" ht="4.5" customHeight="1" x14ac:dyDescent="0.2">
      <c r="Q13218" s="65"/>
      <c r="R13218" s="65"/>
      <c r="X13218" s="65"/>
      <c r="Y13218" s="65"/>
      <c r="Z13218" s="65"/>
      <c r="AA13218" s="65"/>
      <c r="AB13218" s="65"/>
      <c r="AC13218" s="65"/>
      <c r="AJ13218" s="66"/>
    </row>
    <row r="13219" spans="17:36" ht="4.5" customHeight="1" x14ac:dyDescent="0.2">
      <c r="Q13219" s="65"/>
      <c r="R13219" s="65"/>
      <c r="X13219" s="65"/>
      <c r="Y13219" s="65"/>
      <c r="Z13219" s="65"/>
      <c r="AA13219" s="65"/>
      <c r="AB13219" s="65"/>
      <c r="AC13219" s="65"/>
      <c r="AJ13219" s="66"/>
    </row>
    <row r="13220" spans="17:36" ht="4.5" customHeight="1" x14ac:dyDescent="0.2">
      <c r="Q13220" s="65"/>
      <c r="R13220" s="65"/>
      <c r="X13220" s="65"/>
      <c r="Y13220" s="65"/>
      <c r="Z13220" s="65"/>
      <c r="AA13220" s="65"/>
      <c r="AB13220" s="65"/>
      <c r="AC13220" s="65"/>
      <c r="AJ13220" s="66"/>
    </row>
    <row r="13221" spans="17:36" ht="4.5" customHeight="1" x14ac:dyDescent="0.2">
      <c r="Q13221" s="65"/>
      <c r="R13221" s="65"/>
      <c r="X13221" s="65"/>
      <c r="Y13221" s="65"/>
      <c r="Z13221" s="65"/>
      <c r="AA13221" s="65"/>
      <c r="AB13221" s="65"/>
      <c r="AC13221" s="65"/>
      <c r="AJ13221" s="66"/>
    </row>
    <row r="13222" spans="17:36" ht="4.5" customHeight="1" x14ac:dyDescent="0.2">
      <c r="Q13222" s="65"/>
      <c r="R13222" s="65"/>
      <c r="X13222" s="65"/>
      <c r="Y13222" s="65"/>
      <c r="Z13222" s="65"/>
      <c r="AA13222" s="65"/>
      <c r="AB13222" s="65"/>
      <c r="AC13222" s="65"/>
      <c r="AJ13222" s="66"/>
    </row>
    <row r="13223" spans="17:36" ht="4.5" customHeight="1" x14ac:dyDescent="0.2">
      <c r="Q13223" s="65"/>
      <c r="R13223" s="65"/>
      <c r="X13223" s="65"/>
      <c r="Y13223" s="65"/>
      <c r="Z13223" s="65"/>
      <c r="AA13223" s="65"/>
      <c r="AB13223" s="65"/>
      <c r="AC13223" s="65"/>
      <c r="AJ13223" s="66"/>
    </row>
    <row r="13224" spans="17:36" ht="4.5" customHeight="1" x14ac:dyDescent="0.2">
      <c r="Q13224" s="65"/>
      <c r="R13224" s="65"/>
      <c r="X13224" s="65"/>
      <c r="Y13224" s="65"/>
      <c r="Z13224" s="65"/>
      <c r="AA13224" s="65"/>
      <c r="AB13224" s="65"/>
      <c r="AC13224" s="65"/>
      <c r="AJ13224" s="66"/>
    </row>
    <row r="13225" spans="17:36" ht="4.5" customHeight="1" x14ac:dyDescent="0.2">
      <c r="Q13225" s="65"/>
      <c r="R13225" s="65"/>
      <c r="X13225" s="65"/>
      <c r="Y13225" s="65"/>
      <c r="Z13225" s="65"/>
      <c r="AA13225" s="65"/>
      <c r="AB13225" s="65"/>
      <c r="AC13225" s="65"/>
      <c r="AJ13225" s="66"/>
    </row>
    <row r="13226" spans="17:36" ht="4.5" customHeight="1" x14ac:dyDescent="0.2">
      <c r="Q13226" s="65"/>
      <c r="R13226" s="65"/>
      <c r="X13226" s="65"/>
      <c r="Y13226" s="65"/>
      <c r="Z13226" s="65"/>
      <c r="AA13226" s="65"/>
      <c r="AB13226" s="65"/>
      <c r="AC13226" s="65"/>
      <c r="AJ13226" s="66"/>
    </row>
    <row r="13227" spans="17:36" ht="4.5" customHeight="1" x14ac:dyDescent="0.2">
      <c r="Q13227" s="65"/>
      <c r="R13227" s="65"/>
      <c r="X13227" s="65"/>
      <c r="Y13227" s="65"/>
      <c r="Z13227" s="65"/>
      <c r="AA13227" s="65"/>
      <c r="AB13227" s="65"/>
      <c r="AC13227" s="65"/>
      <c r="AJ13227" s="66"/>
    </row>
    <row r="13228" spans="17:36" ht="4.5" customHeight="1" x14ac:dyDescent="0.2">
      <c r="Q13228" s="65"/>
      <c r="R13228" s="65"/>
      <c r="X13228" s="65"/>
      <c r="Y13228" s="65"/>
      <c r="Z13228" s="65"/>
      <c r="AA13228" s="65"/>
      <c r="AB13228" s="65"/>
      <c r="AC13228" s="65"/>
      <c r="AJ13228" s="66"/>
    </row>
    <row r="13229" spans="17:36" ht="4.5" customHeight="1" x14ac:dyDescent="0.2">
      <c r="Q13229" s="65"/>
      <c r="R13229" s="65"/>
      <c r="X13229" s="65"/>
      <c r="Y13229" s="65"/>
      <c r="Z13229" s="65"/>
      <c r="AA13229" s="65"/>
      <c r="AB13229" s="65"/>
      <c r="AC13229" s="65"/>
      <c r="AJ13229" s="66"/>
    </row>
    <row r="13230" spans="17:36" ht="4.5" customHeight="1" x14ac:dyDescent="0.2">
      <c r="Q13230" s="65"/>
      <c r="R13230" s="65"/>
      <c r="X13230" s="65"/>
      <c r="Y13230" s="65"/>
      <c r="Z13230" s="65"/>
      <c r="AA13230" s="65"/>
      <c r="AB13230" s="65"/>
      <c r="AC13230" s="65"/>
      <c r="AJ13230" s="66"/>
    </row>
    <row r="13231" spans="17:36" ht="4.5" customHeight="1" x14ac:dyDescent="0.2">
      <c r="Q13231" s="65"/>
      <c r="R13231" s="65"/>
      <c r="X13231" s="65"/>
      <c r="Y13231" s="65"/>
      <c r="Z13231" s="65"/>
      <c r="AA13231" s="65"/>
      <c r="AB13231" s="65"/>
      <c r="AC13231" s="65"/>
      <c r="AJ13231" s="66"/>
    </row>
    <row r="13232" spans="17:36" ht="4.5" customHeight="1" x14ac:dyDescent="0.2">
      <c r="Q13232" s="65"/>
      <c r="R13232" s="65"/>
      <c r="X13232" s="65"/>
      <c r="Y13232" s="65"/>
      <c r="Z13232" s="65"/>
      <c r="AA13232" s="65"/>
      <c r="AB13232" s="65"/>
      <c r="AC13232" s="65"/>
      <c r="AJ13232" s="66"/>
    </row>
    <row r="13233" spans="17:36" ht="4.5" customHeight="1" x14ac:dyDescent="0.2">
      <c r="Q13233" s="65"/>
      <c r="R13233" s="65"/>
      <c r="X13233" s="65"/>
      <c r="Y13233" s="65"/>
      <c r="Z13233" s="65"/>
      <c r="AA13233" s="65"/>
      <c r="AB13233" s="65"/>
      <c r="AC13233" s="65"/>
      <c r="AJ13233" s="66"/>
    </row>
    <row r="13234" spans="17:36" ht="4.5" customHeight="1" x14ac:dyDescent="0.2">
      <c r="Q13234" s="65"/>
      <c r="R13234" s="65"/>
      <c r="X13234" s="65"/>
      <c r="Y13234" s="65"/>
      <c r="Z13234" s="65"/>
      <c r="AA13234" s="65"/>
      <c r="AB13234" s="65"/>
      <c r="AC13234" s="65"/>
      <c r="AJ13234" s="66"/>
    </row>
    <row r="13235" spans="17:36" ht="4.5" customHeight="1" x14ac:dyDescent="0.2">
      <c r="Q13235" s="65"/>
      <c r="R13235" s="65"/>
      <c r="X13235" s="65"/>
      <c r="Y13235" s="65"/>
      <c r="Z13235" s="65"/>
      <c r="AA13235" s="65"/>
      <c r="AB13235" s="65"/>
      <c r="AC13235" s="65"/>
      <c r="AJ13235" s="66"/>
    </row>
    <row r="13236" spans="17:36" ht="4.5" customHeight="1" x14ac:dyDescent="0.2">
      <c r="Q13236" s="65"/>
      <c r="R13236" s="65"/>
      <c r="X13236" s="65"/>
      <c r="Y13236" s="65"/>
      <c r="Z13236" s="65"/>
      <c r="AA13236" s="65"/>
      <c r="AB13236" s="65"/>
      <c r="AC13236" s="65"/>
      <c r="AJ13236" s="66"/>
    </row>
    <row r="13237" spans="17:36" ht="4.5" customHeight="1" x14ac:dyDescent="0.2">
      <c r="Q13237" s="65"/>
      <c r="R13237" s="65"/>
      <c r="X13237" s="65"/>
      <c r="Y13237" s="65"/>
      <c r="Z13237" s="65"/>
      <c r="AA13237" s="65"/>
      <c r="AB13237" s="65"/>
      <c r="AC13237" s="65"/>
      <c r="AJ13237" s="66"/>
    </row>
    <row r="13238" spans="17:36" ht="4.5" customHeight="1" x14ac:dyDescent="0.2">
      <c r="Q13238" s="65"/>
      <c r="R13238" s="65"/>
      <c r="X13238" s="65"/>
      <c r="Y13238" s="65"/>
      <c r="Z13238" s="65"/>
      <c r="AA13238" s="65"/>
      <c r="AB13238" s="65"/>
      <c r="AC13238" s="65"/>
      <c r="AJ13238" s="66"/>
    </row>
    <row r="13239" spans="17:36" ht="4.5" customHeight="1" x14ac:dyDescent="0.2">
      <c r="Q13239" s="65"/>
      <c r="R13239" s="65"/>
      <c r="X13239" s="65"/>
      <c r="Y13239" s="65"/>
      <c r="Z13239" s="65"/>
      <c r="AA13239" s="65"/>
      <c r="AB13239" s="65"/>
      <c r="AC13239" s="65"/>
      <c r="AJ13239" s="66"/>
    </row>
    <row r="13240" spans="17:36" ht="4.5" customHeight="1" x14ac:dyDescent="0.2">
      <c r="Q13240" s="65"/>
      <c r="R13240" s="65"/>
      <c r="X13240" s="65"/>
      <c r="Y13240" s="65"/>
      <c r="Z13240" s="65"/>
      <c r="AA13240" s="65"/>
      <c r="AB13240" s="65"/>
      <c r="AC13240" s="65"/>
      <c r="AJ13240" s="66"/>
    </row>
    <row r="13241" spans="17:36" ht="4.5" customHeight="1" x14ac:dyDescent="0.2">
      <c r="Q13241" s="65"/>
      <c r="R13241" s="65"/>
      <c r="X13241" s="65"/>
      <c r="Y13241" s="65"/>
      <c r="Z13241" s="65"/>
      <c r="AA13241" s="65"/>
      <c r="AB13241" s="65"/>
      <c r="AC13241" s="65"/>
      <c r="AJ13241" s="66"/>
    </row>
    <row r="13242" spans="17:36" ht="4.5" customHeight="1" x14ac:dyDescent="0.2">
      <c r="Q13242" s="65"/>
      <c r="R13242" s="65"/>
      <c r="X13242" s="65"/>
      <c r="Y13242" s="65"/>
      <c r="Z13242" s="65"/>
      <c r="AA13242" s="65"/>
      <c r="AB13242" s="65"/>
      <c r="AC13242" s="65"/>
      <c r="AJ13242" s="66"/>
    </row>
    <row r="13243" spans="17:36" ht="4.5" customHeight="1" x14ac:dyDescent="0.2">
      <c r="Q13243" s="65"/>
      <c r="R13243" s="65"/>
      <c r="X13243" s="65"/>
      <c r="Y13243" s="65"/>
      <c r="Z13243" s="65"/>
      <c r="AA13243" s="65"/>
      <c r="AB13243" s="65"/>
      <c r="AC13243" s="65"/>
      <c r="AJ13243" s="66"/>
    </row>
    <row r="13244" spans="17:36" ht="4.5" customHeight="1" x14ac:dyDescent="0.2">
      <c r="Q13244" s="65"/>
      <c r="R13244" s="65"/>
      <c r="X13244" s="65"/>
      <c r="Y13244" s="65"/>
      <c r="Z13244" s="65"/>
      <c r="AA13244" s="65"/>
      <c r="AB13244" s="65"/>
      <c r="AC13244" s="65"/>
      <c r="AJ13244" s="66"/>
    </row>
    <row r="13245" spans="17:36" ht="4.5" customHeight="1" x14ac:dyDescent="0.2">
      <c r="Q13245" s="65"/>
      <c r="R13245" s="65"/>
      <c r="X13245" s="65"/>
      <c r="Y13245" s="65"/>
      <c r="Z13245" s="65"/>
      <c r="AA13245" s="65"/>
      <c r="AB13245" s="65"/>
      <c r="AC13245" s="65"/>
      <c r="AJ13245" s="66"/>
    </row>
    <row r="13246" spans="17:36" ht="4.5" customHeight="1" x14ac:dyDescent="0.2">
      <c r="Q13246" s="65"/>
      <c r="R13246" s="65"/>
      <c r="X13246" s="65"/>
      <c r="Y13246" s="65"/>
      <c r="Z13246" s="65"/>
      <c r="AA13246" s="65"/>
      <c r="AB13246" s="65"/>
      <c r="AC13246" s="65"/>
      <c r="AJ13246" s="66"/>
    </row>
    <row r="13247" spans="17:36" ht="4.5" customHeight="1" x14ac:dyDescent="0.2">
      <c r="Q13247" s="65"/>
      <c r="R13247" s="65"/>
      <c r="X13247" s="65"/>
      <c r="Y13247" s="65"/>
      <c r="Z13247" s="65"/>
      <c r="AA13247" s="65"/>
      <c r="AB13247" s="65"/>
      <c r="AC13247" s="65"/>
      <c r="AJ13247" s="66"/>
    </row>
    <row r="13248" spans="17:36" ht="4.5" customHeight="1" x14ac:dyDescent="0.2">
      <c r="Q13248" s="65"/>
      <c r="R13248" s="65"/>
      <c r="X13248" s="65"/>
      <c r="Y13248" s="65"/>
      <c r="Z13248" s="65"/>
      <c r="AA13248" s="65"/>
      <c r="AB13248" s="65"/>
      <c r="AC13248" s="65"/>
      <c r="AJ13248" s="66"/>
    </row>
    <row r="13249" spans="17:36" ht="4.5" customHeight="1" x14ac:dyDescent="0.2">
      <c r="Q13249" s="65"/>
      <c r="R13249" s="65"/>
      <c r="X13249" s="65"/>
      <c r="Y13249" s="65"/>
      <c r="Z13249" s="65"/>
      <c r="AA13249" s="65"/>
      <c r="AB13249" s="65"/>
      <c r="AC13249" s="65"/>
      <c r="AJ13249" s="66"/>
    </row>
    <row r="13250" spans="17:36" ht="4.5" customHeight="1" x14ac:dyDescent="0.2">
      <c r="Q13250" s="65"/>
      <c r="R13250" s="65"/>
      <c r="X13250" s="65"/>
      <c r="Y13250" s="65"/>
      <c r="Z13250" s="65"/>
      <c r="AA13250" s="65"/>
      <c r="AB13250" s="65"/>
      <c r="AC13250" s="65"/>
      <c r="AJ13250" s="66"/>
    </row>
    <row r="13251" spans="17:36" ht="4.5" customHeight="1" x14ac:dyDescent="0.2">
      <c r="Q13251" s="65"/>
      <c r="R13251" s="65"/>
      <c r="X13251" s="65"/>
      <c r="Y13251" s="65"/>
      <c r="Z13251" s="65"/>
      <c r="AA13251" s="65"/>
      <c r="AB13251" s="65"/>
      <c r="AC13251" s="65"/>
      <c r="AJ13251" s="66"/>
    </row>
    <row r="13252" spans="17:36" ht="4.5" customHeight="1" x14ac:dyDescent="0.2">
      <c r="Q13252" s="65"/>
      <c r="R13252" s="65"/>
      <c r="X13252" s="65"/>
      <c r="Y13252" s="65"/>
      <c r="Z13252" s="65"/>
      <c r="AA13252" s="65"/>
      <c r="AB13252" s="65"/>
      <c r="AC13252" s="65"/>
      <c r="AJ13252" s="66"/>
    </row>
    <row r="13253" spans="17:36" ht="4.5" customHeight="1" x14ac:dyDescent="0.2">
      <c r="Q13253" s="65"/>
      <c r="R13253" s="65"/>
      <c r="X13253" s="65"/>
      <c r="Y13253" s="65"/>
      <c r="Z13253" s="65"/>
      <c r="AA13253" s="65"/>
      <c r="AB13253" s="65"/>
      <c r="AC13253" s="65"/>
      <c r="AJ13253" s="66"/>
    </row>
    <row r="13254" spans="17:36" ht="4.5" customHeight="1" x14ac:dyDescent="0.2">
      <c r="Q13254" s="65"/>
      <c r="R13254" s="65"/>
      <c r="X13254" s="65"/>
      <c r="Y13254" s="65"/>
      <c r="Z13254" s="65"/>
      <c r="AA13254" s="65"/>
      <c r="AB13254" s="65"/>
      <c r="AC13254" s="65"/>
      <c r="AJ13254" s="66"/>
    </row>
    <row r="13255" spans="17:36" ht="4.5" customHeight="1" x14ac:dyDescent="0.2">
      <c r="Q13255" s="65"/>
      <c r="R13255" s="65"/>
      <c r="X13255" s="65"/>
      <c r="Y13255" s="65"/>
      <c r="Z13255" s="65"/>
      <c r="AA13255" s="65"/>
      <c r="AB13255" s="65"/>
      <c r="AC13255" s="65"/>
      <c r="AJ13255" s="66"/>
    </row>
    <row r="13256" spans="17:36" ht="4.5" customHeight="1" x14ac:dyDescent="0.2">
      <c r="Q13256" s="65"/>
      <c r="R13256" s="65"/>
      <c r="X13256" s="65"/>
      <c r="Y13256" s="65"/>
      <c r="Z13256" s="65"/>
      <c r="AA13256" s="65"/>
      <c r="AB13256" s="65"/>
      <c r="AC13256" s="65"/>
      <c r="AJ13256" s="66"/>
    </row>
    <row r="13257" spans="17:36" ht="4.5" customHeight="1" x14ac:dyDescent="0.2">
      <c r="Q13257" s="65"/>
      <c r="R13257" s="65"/>
      <c r="X13257" s="65"/>
      <c r="Y13257" s="65"/>
      <c r="Z13257" s="65"/>
      <c r="AA13257" s="65"/>
      <c r="AB13257" s="65"/>
      <c r="AC13257" s="65"/>
      <c r="AJ13257" s="66"/>
    </row>
    <row r="13258" spans="17:36" ht="4.5" customHeight="1" x14ac:dyDescent="0.2">
      <c r="Q13258" s="65"/>
      <c r="R13258" s="65"/>
      <c r="X13258" s="65"/>
      <c r="Y13258" s="65"/>
      <c r="Z13258" s="65"/>
      <c r="AA13258" s="65"/>
      <c r="AB13258" s="65"/>
      <c r="AC13258" s="65"/>
      <c r="AJ13258" s="66"/>
    </row>
    <row r="13259" spans="17:36" ht="4.5" customHeight="1" x14ac:dyDescent="0.2">
      <c r="Q13259" s="65"/>
      <c r="R13259" s="65"/>
      <c r="X13259" s="65"/>
      <c r="Y13259" s="65"/>
      <c r="Z13259" s="65"/>
      <c r="AA13259" s="65"/>
      <c r="AB13259" s="65"/>
      <c r="AC13259" s="65"/>
      <c r="AJ13259" s="66"/>
    </row>
    <row r="13260" spans="17:36" ht="4.5" customHeight="1" x14ac:dyDescent="0.2">
      <c r="Q13260" s="65"/>
      <c r="R13260" s="65"/>
      <c r="X13260" s="65"/>
      <c r="Y13260" s="65"/>
      <c r="Z13260" s="65"/>
      <c r="AA13260" s="65"/>
      <c r="AB13260" s="65"/>
      <c r="AC13260" s="65"/>
      <c r="AJ13260" s="66"/>
    </row>
    <row r="13261" spans="17:36" ht="4.5" customHeight="1" x14ac:dyDescent="0.2">
      <c r="Q13261" s="65"/>
      <c r="R13261" s="65"/>
      <c r="X13261" s="65"/>
      <c r="Y13261" s="65"/>
      <c r="Z13261" s="65"/>
      <c r="AA13261" s="65"/>
      <c r="AB13261" s="65"/>
      <c r="AC13261" s="65"/>
      <c r="AJ13261" s="66"/>
    </row>
    <row r="13262" spans="17:36" ht="4.5" customHeight="1" x14ac:dyDescent="0.2">
      <c r="Q13262" s="65"/>
      <c r="R13262" s="65"/>
      <c r="X13262" s="65"/>
      <c r="Y13262" s="65"/>
      <c r="Z13262" s="65"/>
      <c r="AA13262" s="65"/>
      <c r="AB13262" s="65"/>
      <c r="AC13262" s="65"/>
      <c r="AJ13262" s="66"/>
    </row>
    <row r="13263" spans="17:36" ht="4.5" customHeight="1" x14ac:dyDescent="0.2">
      <c r="Q13263" s="65"/>
      <c r="R13263" s="65"/>
      <c r="X13263" s="65"/>
      <c r="Y13263" s="65"/>
      <c r="Z13263" s="65"/>
      <c r="AA13263" s="65"/>
      <c r="AB13263" s="65"/>
      <c r="AC13263" s="65"/>
      <c r="AJ13263" s="66"/>
    </row>
    <row r="13264" spans="17:36" ht="4.5" customHeight="1" x14ac:dyDescent="0.2">
      <c r="Q13264" s="65"/>
      <c r="R13264" s="65"/>
      <c r="X13264" s="65"/>
      <c r="Y13264" s="65"/>
      <c r="Z13264" s="65"/>
      <c r="AA13264" s="65"/>
      <c r="AB13264" s="65"/>
      <c r="AC13264" s="65"/>
      <c r="AJ13264" s="66"/>
    </row>
    <row r="13265" spans="17:36" ht="4.5" customHeight="1" x14ac:dyDescent="0.2">
      <c r="Q13265" s="65"/>
      <c r="R13265" s="65"/>
      <c r="X13265" s="65"/>
      <c r="Y13265" s="65"/>
      <c r="Z13265" s="65"/>
      <c r="AA13265" s="65"/>
      <c r="AB13265" s="65"/>
      <c r="AC13265" s="65"/>
      <c r="AJ13265" s="66"/>
    </row>
    <row r="13266" spans="17:36" ht="4.5" customHeight="1" x14ac:dyDescent="0.2">
      <c r="Q13266" s="65"/>
      <c r="R13266" s="65"/>
      <c r="X13266" s="65"/>
      <c r="Y13266" s="65"/>
      <c r="Z13266" s="65"/>
      <c r="AA13266" s="65"/>
      <c r="AB13266" s="65"/>
      <c r="AC13266" s="65"/>
      <c r="AJ13266" s="66"/>
    </row>
    <row r="13267" spans="17:36" ht="4.5" customHeight="1" x14ac:dyDescent="0.2">
      <c r="Q13267" s="65"/>
      <c r="R13267" s="65"/>
      <c r="X13267" s="65"/>
      <c r="Y13267" s="65"/>
      <c r="Z13267" s="65"/>
      <c r="AA13267" s="65"/>
      <c r="AB13267" s="65"/>
      <c r="AC13267" s="65"/>
      <c r="AJ13267" s="66"/>
    </row>
    <row r="13268" spans="17:36" ht="4.5" customHeight="1" x14ac:dyDescent="0.2">
      <c r="Q13268" s="65"/>
      <c r="R13268" s="65"/>
      <c r="X13268" s="65"/>
      <c r="Y13268" s="65"/>
      <c r="Z13268" s="65"/>
      <c r="AA13268" s="65"/>
      <c r="AB13268" s="65"/>
      <c r="AC13268" s="65"/>
      <c r="AJ13268" s="66"/>
    </row>
    <row r="13269" spans="17:36" ht="4.5" customHeight="1" x14ac:dyDescent="0.2">
      <c r="Q13269" s="65"/>
      <c r="R13269" s="65"/>
      <c r="X13269" s="65"/>
      <c r="Y13269" s="65"/>
      <c r="Z13269" s="65"/>
      <c r="AA13269" s="65"/>
      <c r="AB13269" s="65"/>
      <c r="AC13269" s="65"/>
      <c r="AJ13269" s="66"/>
    </row>
    <row r="13270" spans="17:36" ht="4.5" customHeight="1" x14ac:dyDescent="0.2">
      <c r="Q13270" s="65"/>
      <c r="R13270" s="65"/>
      <c r="X13270" s="65"/>
      <c r="Y13270" s="65"/>
      <c r="Z13270" s="65"/>
      <c r="AA13270" s="65"/>
      <c r="AB13270" s="65"/>
      <c r="AC13270" s="65"/>
      <c r="AJ13270" s="66"/>
    </row>
    <row r="13271" spans="17:36" ht="4.5" customHeight="1" x14ac:dyDescent="0.2">
      <c r="Q13271" s="65"/>
      <c r="R13271" s="65"/>
      <c r="X13271" s="65"/>
      <c r="Y13271" s="65"/>
      <c r="Z13271" s="65"/>
      <c r="AA13271" s="65"/>
      <c r="AB13271" s="65"/>
      <c r="AC13271" s="65"/>
      <c r="AJ13271" s="66"/>
    </row>
    <row r="13272" spans="17:36" ht="4.5" customHeight="1" x14ac:dyDescent="0.2">
      <c r="Q13272" s="65"/>
      <c r="R13272" s="65"/>
      <c r="X13272" s="65"/>
      <c r="Y13272" s="65"/>
      <c r="Z13272" s="65"/>
      <c r="AA13272" s="65"/>
      <c r="AB13272" s="65"/>
      <c r="AC13272" s="65"/>
      <c r="AJ13272" s="66"/>
    </row>
    <row r="13273" spans="17:36" ht="4.5" customHeight="1" x14ac:dyDescent="0.2">
      <c r="Q13273" s="65"/>
      <c r="R13273" s="65"/>
      <c r="X13273" s="65"/>
      <c r="Y13273" s="65"/>
      <c r="Z13273" s="65"/>
      <c r="AA13273" s="65"/>
      <c r="AB13273" s="65"/>
      <c r="AC13273" s="65"/>
      <c r="AJ13273" s="66"/>
    </row>
    <row r="13274" spans="17:36" ht="4.5" customHeight="1" x14ac:dyDescent="0.2">
      <c r="Q13274" s="65"/>
      <c r="R13274" s="65"/>
      <c r="X13274" s="65"/>
      <c r="Y13274" s="65"/>
      <c r="Z13274" s="65"/>
      <c r="AA13274" s="65"/>
      <c r="AB13274" s="65"/>
      <c r="AC13274" s="65"/>
      <c r="AJ13274" s="66"/>
    </row>
    <row r="13275" spans="17:36" ht="4.5" customHeight="1" x14ac:dyDescent="0.2">
      <c r="Q13275" s="65"/>
      <c r="R13275" s="65"/>
      <c r="X13275" s="65"/>
      <c r="Y13275" s="65"/>
      <c r="Z13275" s="65"/>
      <c r="AA13275" s="65"/>
      <c r="AB13275" s="65"/>
      <c r="AC13275" s="65"/>
      <c r="AJ13275" s="66"/>
    </row>
    <row r="13276" spans="17:36" ht="4.5" customHeight="1" x14ac:dyDescent="0.2">
      <c r="Q13276" s="65"/>
      <c r="R13276" s="65"/>
      <c r="X13276" s="65"/>
      <c r="Y13276" s="65"/>
      <c r="Z13276" s="65"/>
      <c r="AA13276" s="65"/>
      <c r="AB13276" s="65"/>
      <c r="AC13276" s="65"/>
      <c r="AJ13276" s="66"/>
    </row>
    <row r="13277" spans="17:36" ht="4.5" customHeight="1" x14ac:dyDescent="0.2">
      <c r="Q13277" s="65"/>
      <c r="R13277" s="65"/>
      <c r="X13277" s="65"/>
      <c r="Y13277" s="65"/>
      <c r="Z13277" s="65"/>
      <c r="AA13277" s="65"/>
      <c r="AB13277" s="65"/>
      <c r="AC13277" s="65"/>
      <c r="AJ13277" s="66"/>
    </row>
    <row r="13278" spans="17:36" ht="4.5" customHeight="1" x14ac:dyDescent="0.2">
      <c r="Q13278" s="65"/>
      <c r="R13278" s="65"/>
      <c r="X13278" s="65"/>
      <c r="Y13278" s="65"/>
      <c r="Z13278" s="65"/>
      <c r="AA13278" s="65"/>
      <c r="AB13278" s="65"/>
      <c r="AC13278" s="65"/>
      <c r="AJ13278" s="66"/>
    </row>
    <row r="13279" spans="17:36" ht="4.5" customHeight="1" x14ac:dyDescent="0.2">
      <c r="Q13279" s="65"/>
      <c r="R13279" s="65"/>
      <c r="X13279" s="65"/>
      <c r="Y13279" s="65"/>
      <c r="Z13279" s="65"/>
      <c r="AA13279" s="65"/>
      <c r="AB13279" s="65"/>
      <c r="AC13279" s="65"/>
      <c r="AJ13279" s="66"/>
    </row>
    <row r="13280" spans="17:36" ht="4.5" customHeight="1" x14ac:dyDescent="0.2">
      <c r="Q13280" s="65"/>
      <c r="R13280" s="65"/>
      <c r="X13280" s="65"/>
      <c r="Y13280" s="65"/>
      <c r="Z13280" s="65"/>
      <c r="AA13280" s="65"/>
      <c r="AB13280" s="65"/>
      <c r="AC13280" s="65"/>
      <c r="AJ13280" s="66"/>
    </row>
    <row r="13281" spans="17:36" ht="4.5" customHeight="1" x14ac:dyDescent="0.2">
      <c r="Q13281" s="65"/>
      <c r="R13281" s="65"/>
      <c r="X13281" s="65"/>
      <c r="Y13281" s="65"/>
      <c r="Z13281" s="65"/>
      <c r="AA13281" s="65"/>
      <c r="AB13281" s="65"/>
      <c r="AC13281" s="65"/>
      <c r="AJ13281" s="66"/>
    </row>
    <row r="13282" spans="17:36" ht="4.5" customHeight="1" x14ac:dyDescent="0.2">
      <c r="Q13282" s="65"/>
      <c r="R13282" s="65"/>
      <c r="X13282" s="65"/>
      <c r="Y13282" s="65"/>
      <c r="Z13282" s="65"/>
      <c r="AA13282" s="65"/>
      <c r="AB13282" s="65"/>
      <c r="AC13282" s="65"/>
      <c r="AJ13282" s="66"/>
    </row>
    <row r="13283" spans="17:36" ht="4.5" customHeight="1" x14ac:dyDescent="0.2">
      <c r="Q13283" s="65"/>
      <c r="R13283" s="65"/>
      <c r="X13283" s="65"/>
      <c r="Y13283" s="65"/>
      <c r="Z13283" s="65"/>
      <c r="AA13283" s="65"/>
      <c r="AB13283" s="65"/>
      <c r="AC13283" s="65"/>
      <c r="AJ13283" s="66"/>
    </row>
    <row r="13284" spans="17:36" ht="4.5" customHeight="1" x14ac:dyDescent="0.2">
      <c r="Q13284" s="65"/>
      <c r="R13284" s="65"/>
      <c r="X13284" s="65"/>
      <c r="Y13284" s="65"/>
      <c r="Z13284" s="65"/>
      <c r="AA13284" s="65"/>
      <c r="AB13284" s="65"/>
      <c r="AC13284" s="65"/>
      <c r="AJ13284" s="66"/>
    </row>
    <row r="13285" spans="17:36" ht="4.5" customHeight="1" x14ac:dyDescent="0.2">
      <c r="Q13285" s="65"/>
      <c r="R13285" s="65"/>
      <c r="X13285" s="65"/>
      <c r="Y13285" s="65"/>
      <c r="Z13285" s="65"/>
      <c r="AA13285" s="65"/>
      <c r="AB13285" s="65"/>
      <c r="AC13285" s="65"/>
      <c r="AJ13285" s="66"/>
    </row>
    <row r="13286" spans="17:36" ht="4.5" customHeight="1" x14ac:dyDescent="0.2">
      <c r="Q13286" s="65"/>
      <c r="R13286" s="65"/>
      <c r="X13286" s="65"/>
      <c r="Y13286" s="65"/>
      <c r="Z13286" s="65"/>
      <c r="AA13286" s="65"/>
      <c r="AB13286" s="65"/>
      <c r="AC13286" s="65"/>
      <c r="AJ13286" s="66"/>
    </row>
    <row r="13287" spans="17:36" ht="4.5" customHeight="1" x14ac:dyDescent="0.2">
      <c r="Q13287" s="65"/>
      <c r="R13287" s="65"/>
      <c r="X13287" s="65"/>
      <c r="Y13287" s="65"/>
      <c r="Z13287" s="65"/>
      <c r="AA13287" s="65"/>
      <c r="AB13287" s="65"/>
      <c r="AC13287" s="65"/>
      <c r="AJ13287" s="66"/>
    </row>
    <row r="13288" spans="17:36" ht="4.5" customHeight="1" x14ac:dyDescent="0.2">
      <c r="Q13288" s="65"/>
      <c r="R13288" s="65"/>
      <c r="X13288" s="65"/>
      <c r="Y13288" s="65"/>
      <c r="Z13288" s="65"/>
      <c r="AA13288" s="65"/>
      <c r="AB13288" s="65"/>
      <c r="AC13288" s="65"/>
      <c r="AJ13288" s="66"/>
    </row>
    <row r="13289" spans="17:36" ht="4.5" customHeight="1" x14ac:dyDescent="0.2">
      <c r="Q13289" s="65"/>
      <c r="R13289" s="65"/>
      <c r="X13289" s="65"/>
      <c r="Y13289" s="65"/>
      <c r="Z13289" s="65"/>
      <c r="AA13289" s="65"/>
      <c r="AB13289" s="65"/>
      <c r="AC13289" s="65"/>
      <c r="AJ13289" s="66"/>
    </row>
    <row r="13290" spans="17:36" ht="4.5" customHeight="1" x14ac:dyDescent="0.2">
      <c r="Q13290" s="65"/>
      <c r="R13290" s="65"/>
      <c r="X13290" s="65"/>
      <c r="Y13290" s="65"/>
      <c r="Z13290" s="65"/>
      <c r="AA13290" s="65"/>
      <c r="AB13290" s="65"/>
      <c r="AC13290" s="65"/>
      <c r="AJ13290" s="66"/>
    </row>
    <row r="13291" spans="17:36" ht="4.5" customHeight="1" x14ac:dyDescent="0.2">
      <c r="Q13291" s="65"/>
      <c r="R13291" s="65"/>
      <c r="X13291" s="65"/>
      <c r="Y13291" s="65"/>
      <c r="Z13291" s="65"/>
      <c r="AA13291" s="65"/>
      <c r="AB13291" s="65"/>
      <c r="AC13291" s="65"/>
      <c r="AJ13291" s="66"/>
    </row>
    <row r="13292" spans="17:36" ht="4.5" customHeight="1" x14ac:dyDescent="0.2">
      <c r="Q13292" s="65"/>
      <c r="R13292" s="65"/>
      <c r="X13292" s="65"/>
      <c r="Y13292" s="65"/>
      <c r="Z13292" s="65"/>
      <c r="AA13292" s="65"/>
      <c r="AB13292" s="65"/>
      <c r="AC13292" s="65"/>
      <c r="AJ13292" s="66"/>
    </row>
    <row r="13293" spans="17:36" ht="4.5" customHeight="1" x14ac:dyDescent="0.2">
      <c r="Q13293" s="65"/>
      <c r="R13293" s="65"/>
      <c r="X13293" s="65"/>
      <c r="Y13293" s="65"/>
      <c r="Z13293" s="65"/>
      <c r="AA13293" s="65"/>
      <c r="AB13293" s="65"/>
      <c r="AC13293" s="65"/>
      <c r="AJ13293" s="66"/>
    </row>
    <row r="13294" spans="17:36" ht="4.5" customHeight="1" x14ac:dyDescent="0.2">
      <c r="Q13294" s="65"/>
      <c r="R13294" s="65"/>
      <c r="X13294" s="65"/>
      <c r="Y13294" s="65"/>
      <c r="Z13294" s="65"/>
      <c r="AA13294" s="65"/>
      <c r="AB13294" s="65"/>
      <c r="AC13294" s="65"/>
      <c r="AJ13294" s="66"/>
    </row>
    <row r="13295" spans="17:36" ht="4.5" customHeight="1" x14ac:dyDescent="0.2">
      <c r="Q13295" s="65"/>
      <c r="R13295" s="65"/>
      <c r="X13295" s="65"/>
      <c r="Y13295" s="65"/>
      <c r="Z13295" s="65"/>
      <c r="AA13295" s="65"/>
      <c r="AB13295" s="65"/>
      <c r="AC13295" s="65"/>
      <c r="AJ13295" s="66"/>
    </row>
    <row r="13296" spans="17:36" ht="4.5" customHeight="1" x14ac:dyDescent="0.2">
      <c r="Q13296" s="65"/>
      <c r="R13296" s="65"/>
      <c r="X13296" s="65"/>
      <c r="Y13296" s="65"/>
      <c r="Z13296" s="65"/>
      <c r="AA13296" s="65"/>
      <c r="AB13296" s="65"/>
      <c r="AC13296" s="65"/>
      <c r="AJ13296" s="66"/>
    </row>
    <row r="13297" spans="17:36" ht="4.5" customHeight="1" x14ac:dyDescent="0.2">
      <c r="Q13297" s="65"/>
      <c r="R13297" s="65"/>
      <c r="X13297" s="65"/>
      <c r="Y13297" s="65"/>
      <c r="Z13297" s="65"/>
      <c r="AA13297" s="65"/>
      <c r="AB13297" s="65"/>
      <c r="AC13297" s="65"/>
      <c r="AJ13297" s="66"/>
    </row>
    <row r="13298" spans="17:36" ht="4.5" customHeight="1" x14ac:dyDescent="0.2">
      <c r="Q13298" s="65"/>
      <c r="R13298" s="65"/>
      <c r="X13298" s="65"/>
      <c r="Y13298" s="65"/>
      <c r="Z13298" s="65"/>
      <c r="AA13298" s="65"/>
      <c r="AB13298" s="65"/>
      <c r="AC13298" s="65"/>
      <c r="AJ13298" s="66"/>
    </row>
    <row r="13299" spans="17:36" ht="4.5" customHeight="1" x14ac:dyDescent="0.2">
      <c r="Q13299" s="65"/>
      <c r="R13299" s="65"/>
      <c r="X13299" s="65"/>
      <c r="Y13299" s="65"/>
      <c r="Z13299" s="65"/>
      <c r="AA13299" s="65"/>
      <c r="AB13299" s="65"/>
      <c r="AC13299" s="65"/>
      <c r="AJ13299" s="66"/>
    </row>
    <row r="13300" spans="17:36" ht="4.5" customHeight="1" x14ac:dyDescent="0.2">
      <c r="Q13300" s="65"/>
      <c r="R13300" s="65"/>
      <c r="X13300" s="65"/>
      <c r="Y13300" s="65"/>
      <c r="Z13300" s="65"/>
      <c r="AA13300" s="65"/>
      <c r="AB13300" s="65"/>
      <c r="AC13300" s="65"/>
      <c r="AJ13300" s="66"/>
    </row>
    <row r="13301" spans="17:36" ht="4.5" customHeight="1" x14ac:dyDescent="0.2">
      <c r="Q13301" s="65"/>
      <c r="R13301" s="65"/>
      <c r="X13301" s="65"/>
      <c r="Y13301" s="65"/>
      <c r="Z13301" s="65"/>
      <c r="AA13301" s="65"/>
      <c r="AB13301" s="65"/>
      <c r="AC13301" s="65"/>
      <c r="AJ13301" s="66"/>
    </row>
    <row r="13302" spans="17:36" ht="4.5" customHeight="1" x14ac:dyDescent="0.2">
      <c r="Q13302" s="65"/>
      <c r="R13302" s="65"/>
      <c r="X13302" s="65"/>
      <c r="Y13302" s="65"/>
      <c r="Z13302" s="65"/>
      <c r="AA13302" s="65"/>
      <c r="AB13302" s="65"/>
      <c r="AC13302" s="65"/>
      <c r="AJ13302" s="66"/>
    </row>
    <row r="13303" spans="17:36" ht="4.5" customHeight="1" x14ac:dyDescent="0.2">
      <c r="Q13303" s="65"/>
      <c r="R13303" s="65"/>
      <c r="X13303" s="65"/>
      <c r="Y13303" s="65"/>
      <c r="Z13303" s="65"/>
      <c r="AA13303" s="65"/>
      <c r="AB13303" s="65"/>
      <c r="AC13303" s="65"/>
      <c r="AJ13303" s="66"/>
    </row>
    <row r="13304" spans="17:36" ht="4.5" customHeight="1" x14ac:dyDescent="0.2">
      <c r="Q13304" s="65"/>
      <c r="R13304" s="65"/>
      <c r="X13304" s="65"/>
      <c r="Y13304" s="65"/>
      <c r="Z13304" s="65"/>
      <c r="AA13304" s="65"/>
      <c r="AB13304" s="65"/>
      <c r="AC13304" s="65"/>
      <c r="AJ13304" s="66"/>
    </row>
    <row r="13305" spans="17:36" ht="4.5" customHeight="1" x14ac:dyDescent="0.2">
      <c r="Q13305" s="65"/>
      <c r="R13305" s="65"/>
      <c r="X13305" s="65"/>
      <c r="Y13305" s="65"/>
      <c r="Z13305" s="65"/>
      <c r="AA13305" s="65"/>
      <c r="AB13305" s="65"/>
      <c r="AC13305" s="65"/>
      <c r="AJ13305" s="66"/>
    </row>
    <row r="13306" spans="17:36" ht="4.5" customHeight="1" x14ac:dyDescent="0.2">
      <c r="Q13306" s="65"/>
      <c r="R13306" s="65"/>
      <c r="X13306" s="65"/>
      <c r="Y13306" s="65"/>
      <c r="Z13306" s="65"/>
      <c r="AA13306" s="65"/>
      <c r="AB13306" s="65"/>
      <c r="AC13306" s="65"/>
      <c r="AJ13306" s="66"/>
    </row>
    <row r="13307" spans="17:36" ht="4.5" customHeight="1" x14ac:dyDescent="0.2">
      <c r="Q13307" s="65"/>
      <c r="R13307" s="65"/>
      <c r="X13307" s="65"/>
      <c r="Y13307" s="65"/>
      <c r="Z13307" s="65"/>
      <c r="AA13307" s="65"/>
      <c r="AB13307" s="65"/>
      <c r="AC13307" s="65"/>
      <c r="AJ13307" s="66"/>
    </row>
    <row r="13308" spans="17:36" ht="4.5" customHeight="1" x14ac:dyDescent="0.2">
      <c r="Q13308" s="65"/>
      <c r="R13308" s="65"/>
      <c r="X13308" s="65"/>
      <c r="Y13308" s="65"/>
      <c r="Z13308" s="65"/>
      <c r="AA13308" s="65"/>
      <c r="AB13308" s="65"/>
      <c r="AC13308" s="65"/>
      <c r="AJ13308" s="66"/>
    </row>
    <row r="13309" spans="17:36" ht="4.5" customHeight="1" x14ac:dyDescent="0.2">
      <c r="Q13309" s="65"/>
      <c r="R13309" s="65"/>
      <c r="X13309" s="65"/>
      <c r="Y13309" s="65"/>
      <c r="Z13309" s="65"/>
      <c r="AA13309" s="65"/>
      <c r="AB13309" s="65"/>
      <c r="AC13309" s="65"/>
      <c r="AJ13309" s="66"/>
    </row>
    <row r="13310" spans="17:36" ht="4.5" customHeight="1" x14ac:dyDescent="0.2">
      <c r="Q13310" s="65"/>
      <c r="R13310" s="65"/>
      <c r="X13310" s="65"/>
      <c r="Y13310" s="65"/>
      <c r="Z13310" s="65"/>
      <c r="AA13310" s="65"/>
      <c r="AB13310" s="65"/>
      <c r="AC13310" s="65"/>
      <c r="AJ13310" s="66"/>
    </row>
    <row r="13311" spans="17:36" ht="4.5" customHeight="1" x14ac:dyDescent="0.2">
      <c r="Q13311" s="65"/>
      <c r="R13311" s="65"/>
      <c r="X13311" s="65"/>
      <c r="Y13311" s="65"/>
      <c r="Z13311" s="65"/>
      <c r="AA13311" s="65"/>
      <c r="AB13311" s="65"/>
      <c r="AC13311" s="65"/>
      <c r="AJ13311" s="66"/>
    </row>
    <row r="13312" spans="17:36" ht="4.5" customHeight="1" x14ac:dyDescent="0.2">
      <c r="Q13312" s="65"/>
      <c r="R13312" s="65"/>
      <c r="X13312" s="65"/>
      <c r="Y13312" s="65"/>
      <c r="Z13312" s="65"/>
      <c r="AA13312" s="65"/>
      <c r="AB13312" s="65"/>
      <c r="AC13312" s="65"/>
      <c r="AJ13312" s="66"/>
    </row>
    <row r="13313" spans="17:36" ht="4.5" customHeight="1" x14ac:dyDescent="0.2">
      <c r="Q13313" s="65"/>
      <c r="R13313" s="65"/>
      <c r="X13313" s="65"/>
      <c r="Y13313" s="65"/>
      <c r="Z13313" s="65"/>
      <c r="AA13313" s="65"/>
      <c r="AB13313" s="65"/>
      <c r="AC13313" s="65"/>
      <c r="AJ13313" s="66"/>
    </row>
    <row r="13314" spans="17:36" ht="4.5" customHeight="1" x14ac:dyDescent="0.2">
      <c r="Q13314" s="65"/>
      <c r="R13314" s="65"/>
      <c r="X13314" s="65"/>
      <c r="Y13314" s="65"/>
      <c r="Z13314" s="65"/>
      <c r="AA13314" s="65"/>
      <c r="AB13314" s="65"/>
      <c r="AC13314" s="65"/>
      <c r="AJ13314" s="66"/>
    </row>
    <row r="13315" spans="17:36" ht="4.5" customHeight="1" x14ac:dyDescent="0.2">
      <c r="Q13315" s="65"/>
      <c r="R13315" s="65"/>
      <c r="X13315" s="65"/>
      <c r="Y13315" s="65"/>
      <c r="Z13315" s="65"/>
      <c r="AA13315" s="65"/>
      <c r="AB13315" s="65"/>
      <c r="AC13315" s="65"/>
      <c r="AJ13315" s="66"/>
    </row>
    <row r="13316" spans="17:36" ht="4.5" customHeight="1" x14ac:dyDescent="0.2">
      <c r="Q13316" s="65"/>
      <c r="R13316" s="65"/>
      <c r="X13316" s="65"/>
      <c r="Y13316" s="65"/>
      <c r="Z13316" s="65"/>
      <c r="AA13316" s="65"/>
      <c r="AB13316" s="65"/>
      <c r="AC13316" s="65"/>
      <c r="AJ13316" s="66"/>
    </row>
    <row r="13317" spans="17:36" ht="4.5" customHeight="1" x14ac:dyDescent="0.2">
      <c r="Q13317" s="65"/>
      <c r="R13317" s="65"/>
      <c r="X13317" s="65"/>
      <c r="Y13317" s="65"/>
      <c r="Z13317" s="65"/>
      <c r="AA13317" s="65"/>
      <c r="AB13317" s="65"/>
      <c r="AC13317" s="65"/>
      <c r="AJ13317" s="66"/>
    </row>
    <row r="13318" spans="17:36" ht="4.5" customHeight="1" x14ac:dyDescent="0.2">
      <c r="Q13318" s="65"/>
      <c r="R13318" s="65"/>
      <c r="X13318" s="65"/>
      <c r="Y13318" s="65"/>
      <c r="Z13318" s="65"/>
      <c r="AA13318" s="65"/>
      <c r="AB13318" s="65"/>
      <c r="AC13318" s="65"/>
      <c r="AJ13318" s="66"/>
    </row>
    <row r="13319" spans="17:36" ht="4.5" customHeight="1" x14ac:dyDescent="0.2">
      <c r="Q13319" s="65"/>
      <c r="R13319" s="65"/>
      <c r="X13319" s="65"/>
      <c r="Y13319" s="65"/>
      <c r="Z13319" s="65"/>
      <c r="AA13319" s="65"/>
      <c r="AB13319" s="65"/>
      <c r="AC13319" s="65"/>
      <c r="AJ13319" s="66"/>
    </row>
    <row r="13320" spans="17:36" ht="4.5" customHeight="1" x14ac:dyDescent="0.2">
      <c r="Q13320" s="65"/>
      <c r="R13320" s="65"/>
      <c r="X13320" s="65"/>
      <c r="Y13320" s="65"/>
      <c r="Z13320" s="65"/>
      <c r="AA13320" s="65"/>
      <c r="AB13320" s="65"/>
      <c r="AC13320" s="65"/>
      <c r="AJ13320" s="66"/>
    </row>
    <row r="13321" spans="17:36" ht="4.5" customHeight="1" x14ac:dyDescent="0.2">
      <c r="Q13321" s="65"/>
      <c r="R13321" s="65"/>
      <c r="X13321" s="65"/>
      <c r="Y13321" s="65"/>
      <c r="Z13321" s="65"/>
      <c r="AA13321" s="65"/>
      <c r="AB13321" s="65"/>
      <c r="AC13321" s="65"/>
      <c r="AJ13321" s="66"/>
    </row>
    <row r="13322" spans="17:36" ht="4.5" customHeight="1" x14ac:dyDescent="0.2">
      <c r="Q13322" s="65"/>
      <c r="R13322" s="65"/>
      <c r="X13322" s="65"/>
      <c r="Y13322" s="65"/>
      <c r="Z13322" s="65"/>
      <c r="AA13322" s="65"/>
      <c r="AB13322" s="65"/>
      <c r="AC13322" s="65"/>
      <c r="AJ13322" s="66"/>
    </row>
    <row r="13323" spans="17:36" ht="4.5" customHeight="1" x14ac:dyDescent="0.2">
      <c r="Q13323" s="65"/>
      <c r="R13323" s="65"/>
      <c r="X13323" s="65"/>
      <c r="Y13323" s="65"/>
      <c r="Z13323" s="65"/>
      <c r="AA13323" s="65"/>
      <c r="AB13323" s="65"/>
      <c r="AC13323" s="65"/>
      <c r="AJ13323" s="66"/>
    </row>
    <row r="13324" spans="17:36" ht="4.5" customHeight="1" x14ac:dyDescent="0.2">
      <c r="Q13324" s="65"/>
      <c r="R13324" s="65"/>
      <c r="X13324" s="65"/>
      <c r="Y13324" s="65"/>
      <c r="Z13324" s="65"/>
      <c r="AA13324" s="65"/>
      <c r="AB13324" s="65"/>
      <c r="AC13324" s="65"/>
      <c r="AJ13324" s="66"/>
    </row>
    <row r="13325" spans="17:36" ht="4.5" customHeight="1" x14ac:dyDescent="0.2">
      <c r="Q13325" s="65"/>
      <c r="R13325" s="65"/>
      <c r="X13325" s="65"/>
      <c r="Y13325" s="65"/>
      <c r="Z13325" s="65"/>
      <c r="AA13325" s="65"/>
      <c r="AB13325" s="65"/>
      <c r="AC13325" s="65"/>
      <c r="AJ13325" s="66"/>
    </row>
    <row r="13326" spans="17:36" ht="4.5" customHeight="1" x14ac:dyDescent="0.2">
      <c r="Q13326" s="65"/>
      <c r="R13326" s="65"/>
      <c r="X13326" s="65"/>
      <c r="Y13326" s="65"/>
      <c r="Z13326" s="65"/>
      <c r="AA13326" s="65"/>
      <c r="AB13326" s="65"/>
      <c r="AC13326" s="65"/>
      <c r="AJ13326" s="66"/>
    </row>
    <row r="13327" spans="17:36" ht="4.5" customHeight="1" x14ac:dyDescent="0.2">
      <c r="Q13327" s="65"/>
      <c r="R13327" s="65"/>
      <c r="X13327" s="65"/>
      <c r="Y13327" s="65"/>
      <c r="Z13327" s="65"/>
      <c r="AA13327" s="65"/>
      <c r="AB13327" s="65"/>
      <c r="AC13327" s="65"/>
      <c r="AJ13327" s="66"/>
    </row>
    <row r="13328" spans="17:36" ht="4.5" customHeight="1" x14ac:dyDescent="0.2">
      <c r="Q13328" s="65"/>
      <c r="R13328" s="65"/>
      <c r="X13328" s="65"/>
      <c r="Y13328" s="65"/>
      <c r="Z13328" s="65"/>
      <c r="AA13328" s="65"/>
      <c r="AB13328" s="65"/>
      <c r="AC13328" s="65"/>
      <c r="AJ13328" s="66"/>
    </row>
    <row r="13329" spans="17:36" ht="4.5" customHeight="1" x14ac:dyDescent="0.2">
      <c r="Q13329" s="65"/>
      <c r="R13329" s="65"/>
      <c r="X13329" s="65"/>
      <c r="Y13329" s="65"/>
      <c r="Z13329" s="65"/>
      <c r="AA13329" s="65"/>
      <c r="AB13329" s="65"/>
      <c r="AC13329" s="65"/>
      <c r="AJ13329" s="66"/>
    </row>
    <row r="13330" spans="17:36" ht="4.5" customHeight="1" x14ac:dyDescent="0.2">
      <c r="Q13330" s="65"/>
      <c r="R13330" s="65"/>
      <c r="X13330" s="65"/>
      <c r="Y13330" s="65"/>
      <c r="Z13330" s="65"/>
      <c r="AA13330" s="65"/>
      <c r="AB13330" s="65"/>
      <c r="AC13330" s="65"/>
      <c r="AJ13330" s="66"/>
    </row>
    <row r="13331" spans="17:36" ht="4.5" customHeight="1" x14ac:dyDescent="0.2">
      <c r="Q13331" s="65"/>
      <c r="R13331" s="65"/>
      <c r="X13331" s="65"/>
      <c r="Y13331" s="65"/>
      <c r="Z13331" s="65"/>
      <c r="AA13331" s="65"/>
      <c r="AB13331" s="65"/>
      <c r="AC13331" s="65"/>
      <c r="AJ13331" s="66"/>
    </row>
    <row r="13332" spans="17:36" ht="4.5" customHeight="1" x14ac:dyDescent="0.2">
      <c r="Q13332" s="65"/>
      <c r="R13332" s="65"/>
      <c r="X13332" s="65"/>
      <c r="Y13332" s="65"/>
      <c r="Z13332" s="65"/>
      <c r="AA13332" s="65"/>
      <c r="AB13332" s="65"/>
      <c r="AC13332" s="65"/>
      <c r="AJ13332" s="66"/>
    </row>
    <row r="13333" spans="17:36" ht="4.5" customHeight="1" x14ac:dyDescent="0.2">
      <c r="Q13333" s="65"/>
      <c r="R13333" s="65"/>
      <c r="X13333" s="65"/>
      <c r="Y13333" s="65"/>
      <c r="Z13333" s="65"/>
      <c r="AA13333" s="65"/>
      <c r="AB13333" s="65"/>
      <c r="AC13333" s="65"/>
      <c r="AJ13333" s="66"/>
    </row>
    <row r="13334" spans="17:36" ht="4.5" customHeight="1" x14ac:dyDescent="0.2">
      <c r="Q13334" s="65"/>
      <c r="R13334" s="65"/>
      <c r="X13334" s="65"/>
      <c r="Y13334" s="65"/>
      <c r="Z13334" s="65"/>
      <c r="AA13334" s="65"/>
      <c r="AB13334" s="65"/>
      <c r="AC13334" s="65"/>
      <c r="AJ13334" s="66"/>
    </row>
    <row r="13335" spans="17:36" ht="4.5" customHeight="1" x14ac:dyDescent="0.2">
      <c r="Q13335" s="65"/>
      <c r="R13335" s="65"/>
      <c r="X13335" s="65"/>
      <c r="Y13335" s="65"/>
      <c r="Z13335" s="65"/>
      <c r="AA13335" s="65"/>
      <c r="AB13335" s="65"/>
      <c r="AC13335" s="65"/>
      <c r="AJ13335" s="66"/>
    </row>
    <row r="13336" spans="17:36" ht="4.5" customHeight="1" x14ac:dyDescent="0.2">
      <c r="Q13336" s="65"/>
      <c r="R13336" s="65"/>
      <c r="X13336" s="65"/>
      <c r="Y13336" s="65"/>
      <c r="Z13336" s="65"/>
      <c r="AA13336" s="65"/>
      <c r="AB13336" s="65"/>
      <c r="AC13336" s="65"/>
      <c r="AJ13336" s="66"/>
    </row>
    <row r="13337" spans="17:36" ht="4.5" customHeight="1" x14ac:dyDescent="0.2">
      <c r="Q13337" s="65"/>
      <c r="R13337" s="65"/>
      <c r="X13337" s="65"/>
      <c r="Y13337" s="65"/>
      <c r="Z13337" s="65"/>
      <c r="AA13337" s="65"/>
      <c r="AB13337" s="65"/>
      <c r="AC13337" s="65"/>
      <c r="AJ13337" s="66"/>
    </row>
    <row r="13338" spans="17:36" ht="4.5" customHeight="1" x14ac:dyDescent="0.2">
      <c r="Q13338" s="65"/>
      <c r="R13338" s="65"/>
      <c r="X13338" s="65"/>
      <c r="Y13338" s="65"/>
      <c r="Z13338" s="65"/>
      <c r="AA13338" s="65"/>
      <c r="AB13338" s="65"/>
      <c r="AC13338" s="65"/>
      <c r="AJ13338" s="66"/>
    </row>
    <row r="13339" spans="17:36" ht="4.5" customHeight="1" x14ac:dyDescent="0.2">
      <c r="Q13339" s="65"/>
      <c r="R13339" s="65"/>
      <c r="X13339" s="65"/>
      <c r="Y13339" s="65"/>
      <c r="Z13339" s="65"/>
      <c r="AA13339" s="65"/>
      <c r="AB13339" s="65"/>
      <c r="AC13339" s="65"/>
      <c r="AJ13339" s="66"/>
    </row>
    <row r="13340" spans="17:36" ht="4.5" customHeight="1" x14ac:dyDescent="0.2">
      <c r="Q13340" s="65"/>
      <c r="R13340" s="65"/>
      <c r="X13340" s="65"/>
      <c r="Y13340" s="65"/>
      <c r="Z13340" s="65"/>
      <c r="AA13340" s="65"/>
      <c r="AB13340" s="65"/>
      <c r="AC13340" s="65"/>
      <c r="AJ13340" s="66"/>
    </row>
    <row r="13341" spans="17:36" ht="4.5" customHeight="1" x14ac:dyDescent="0.2">
      <c r="Q13341" s="65"/>
      <c r="R13341" s="65"/>
      <c r="X13341" s="65"/>
      <c r="Y13341" s="65"/>
      <c r="Z13341" s="65"/>
      <c r="AA13341" s="65"/>
      <c r="AB13341" s="65"/>
      <c r="AC13341" s="65"/>
      <c r="AJ13341" s="66"/>
    </row>
    <row r="13342" spans="17:36" ht="4.5" customHeight="1" x14ac:dyDescent="0.2">
      <c r="Q13342" s="65"/>
      <c r="R13342" s="65"/>
      <c r="X13342" s="65"/>
      <c r="Y13342" s="65"/>
      <c r="Z13342" s="65"/>
      <c r="AA13342" s="65"/>
      <c r="AB13342" s="65"/>
      <c r="AC13342" s="65"/>
      <c r="AJ13342" s="66"/>
    </row>
    <row r="13343" spans="17:36" ht="4.5" customHeight="1" x14ac:dyDescent="0.2">
      <c r="Q13343" s="65"/>
      <c r="R13343" s="65"/>
      <c r="X13343" s="65"/>
      <c r="Y13343" s="65"/>
      <c r="Z13343" s="65"/>
      <c r="AA13343" s="65"/>
      <c r="AB13343" s="65"/>
      <c r="AC13343" s="65"/>
      <c r="AJ13343" s="66"/>
    </row>
    <row r="13344" spans="17:36" ht="4.5" customHeight="1" x14ac:dyDescent="0.2">
      <c r="Q13344" s="65"/>
      <c r="R13344" s="65"/>
      <c r="X13344" s="65"/>
      <c r="Y13344" s="65"/>
      <c r="Z13344" s="65"/>
      <c r="AA13344" s="65"/>
      <c r="AB13344" s="65"/>
      <c r="AC13344" s="65"/>
      <c r="AJ13344" s="66"/>
    </row>
    <row r="13345" spans="17:36" ht="4.5" customHeight="1" x14ac:dyDescent="0.2">
      <c r="Q13345" s="65"/>
      <c r="R13345" s="65"/>
      <c r="X13345" s="65"/>
      <c r="Y13345" s="65"/>
      <c r="Z13345" s="65"/>
      <c r="AA13345" s="65"/>
      <c r="AB13345" s="65"/>
      <c r="AC13345" s="65"/>
      <c r="AJ13345" s="66"/>
    </row>
    <row r="13346" spans="17:36" ht="4.5" customHeight="1" x14ac:dyDescent="0.2">
      <c r="Q13346" s="65"/>
      <c r="R13346" s="65"/>
      <c r="X13346" s="65"/>
      <c r="Y13346" s="65"/>
      <c r="Z13346" s="65"/>
      <c r="AA13346" s="65"/>
      <c r="AB13346" s="65"/>
      <c r="AC13346" s="65"/>
      <c r="AJ13346" s="66"/>
    </row>
    <row r="13347" spans="17:36" ht="4.5" customHeight="1" x14ac:dyDescent="0.2">
      <c r="Q13347" s="65"/>
      <c r="R13347" s="65"/>
      <c r="X13347" s="65"/>
      <c r="Y13347" s="65"/>
      <c r="Z13347" s="65"/>
      <c r="AA13347" s="65"/>
      <c r="AB13347" s="65"/>
      <c r="AC13347" s="65"/>
      <c r="AJ13347" s="66"/>
    </row>
    <row r="13348" spans="17:36" ht="4.5" customHeight="1" x14ac:dyDescent="0.2">
      <c r="Q13348" s="65"/>
      <c r="R13348" s="65"/>
      <c r="X13348" s="65"/>
      <c r="Y13348" s="65"/>
      <c r="Z13348" s="65"/>
      <c r="AA13348" s="65"/>
      <c r="AB13348" s="65"/>
      <c r="AC13348" s="65"/>
      <c r="AJ13348" s="66"/>
    </row>
    <row r="13349" spans="17:36" ht="4.5" customHeight="1" x14ac:dyDescent="0.2">
      <c r="Q13349" s="65"/>
      <c r="R13349" s="65"/>
      <c r="X13349" s="65"/>
      <c r="Y13349" s="65"/>
      <c r="Z13349" s="65"/>
      <c r="AA13349" s="65"/>
      <c r="AB13349" s="65"/>
      <c r="AC13349" s="65"/>
      <c r="AJ13349" s="66"/>
    </row>
    <row r="13350" spans="17:36" ht="4.5" customHeight="1" x14ac:dyDescent="0.2">
      <c r="Q13350" s="65"/>
      <c r="R13350" s="65"/>
      <c r="X13350" s="65"/>
      <c r="Y13350" s="65"/>
      <c r="Z13350" s="65"/>
      <c r="AA13350" s="65"/>
      <c r="AB13350" s="65"/>
      <c r="AC13350" s="65"/>
      <c r="AJ13350" s="66"/>
    </row>
    <row r="13351" spans="17:36" ht="4.5" customHeight="1" x14ac:dyDescent="0.2">
      <c r="Q13351" s="65"/>
      <c r="R13351" s="65"/>
      <c r="X13351" s="65"/>
      <c r="Y13351" s="65"/>
      <c r="Z13351" s="65"/>
      <c r="AA13351" s="65"/>
      <c r="AB13351" s="65"/>
      <c r="AC13351" s="65"/>
      <c r="AJ13351" s="66"/>
    </row>
    <row r="13352" spans="17:36" ht="4.5" customHeight="1" x14ac:dyDescent="0.2">
      <c r="Q13352" s="65"/>
      <c r="R13352" s="65"/>
      <c r="X13352" s="65"/>
      <c r="Y13352" s="65"/>
      <c r="Z13352" s="65"/>
      <c r="AA13352" s="65"/>
      <c r="AB13352" s="65"/>
      <c r="AC13352" s="65"/>
      <c r="AJ13352" s="66"/>
    </row>
    <row r="13353" spans="17:36" ht="4.5" customHeight="1" x14ac:dyDescent="0.2">
      <c r="Q13353" s="65"/>
      <c r="R13353" s="65"/>
      <c r="X13353" s="65"/>
      <c r="Y13353" s="65"/>
      <c r="Z13353" s="65"/>
      <c r="AA13353" s="65"/>
      <c r="AB13353" s="65"/>
      <c r="AC13353" s="65"/>
      <c r="AJ13353" s="66"/>
    </row>
    <row r="13354" spans="17:36" ht="4.5" customHeight="1" x14ac:dyDescent="0.2">
      <c r="Q13354" s="65"/>
      <c r="R13354" s="65"/>
      <c r="X13354" s="65"/>
      <c r="Y13354" s="65"/>
      <c r="Z13354" s="65"/>
      <c r="AA13354" s="65"/>
      <c r="AB13354" s="65"/>
      <c r="AC13354" s="65"/>
      <c r="AJ13354" s="66"/>
    </row>
    <row r="13355" spans="17:36" ht="4.5" customHeight="1" x14ac:dyDescent="0.2">
      <c r="Q13355" s="65"/>
      <c r="R13355" s="65"/>
      <c r="X13355" s="65"/>
      <c r="Y13355" s="65"/>
      <c r="Z13355" s="65"/>
      <c r="AA13355" s="65"/>
      <c r="AB13355" s="65"/>
      <c r="AC13355" s="65"/>
      <c r="AJ13355" s="66"/>
    </row>
    <row r="13356" spans="17:36" ht="4.5" customHeight="1" x14ac:dyDescent="0.2">
      <c r="Q13356" s="65"/>
      <c r="R13356" s="65"/>
      <c r="X13356" s="65"/>
      <c r="Y13356" s="65"/>
      <c r="Z13356" s="65"/>
      <c r="AA13356" s="65"/>
      <c r="AB13356" s="65"/>
      <c r="AC13356" s="65"/>
      <c r="AJ13356" s="66"/>
    </row>
    <row r="13357" spans="17:36" ht="4.5" customHeight="1" x14ac:dyDescent="0.2">
      <c r="Q13357" s="65"/>
      <c r="R13357" s="65"/>
      <c r="X13357" s="65"/>
      <c r="Y13357" s="65"/>
      <c r="Z13357" s="65"/>
      <c r="AA13357" s="65"/>
      <c r="AB13357" s="65"/>
      <c r="AC13357" s="65"/>
      <c r="AJ13357" s="66"/>
    </row>
    <row r="13358" spans="17:36" ht="4.5" customHeight="1" x14ac:dyDescent="0.2">
      <c r="Q13358" s="65"/>
      <c r="R13358" s="65"/>
      <c r="X13358" s="65"/>
      <c r="Y13358" s="65"/>
      <c r="Z13358" s="65"/>
      <c r="AA13358" s="65"/>
      <c r="AB13358" s="65"/>
      <c r="AC13358" s="65"/>
      <c r="AJ13358" s="66"/>
    </row>
    <row r="13359" spans="17:36" ht="4.5" customHeight="1" x14ac:dyDescent="0.2">
      <c r="Q13359" s="65"/>
      <c r="R13359" s="65"/>
      <c r="X13359" s="65"/>
      <c r="Y13359" s="65"/>
      <c r="Z13359" s="65"/>
      <c r="AA13359" s="65"/>
      <c r="AB13359" s="65"/>
      <c r="AC13359" s="65"/>
      <c r="AJ13359" s="66"/>
    </row>
    <row r="13360" spans="17:36" ht="4.5" customHeight="1" x14ac:dyDescent="0.2">
      <c r="Q13360" s="65"/>
      <c r="R13360" s="65"/>
      <c r="X13360" s="65"/>
      <c r="Y13360" s="65"/>
      <c r="Z13360" s="65"/>
      <c r="AA13360" s="65"/>
      <c r="AB13360" s="65"/>
      <c r="AC13360" s="65"/>
      <c r="AJ13360" s="66"/>
    </row>
    <row r="13361" spans="17:36" ht="4.5" customHeight="1" x14ac:dyDescent="0.2">
      <c r="Q13361" s="65"/>
      <c r="R13361" s="65"/>
      <c r="X13361" s="65"/>
      <c r="Y13361" s="65"/>
      <c r="Z13361" s="65"/>
      <c r="AA13361" s="65"/>
      <c r="AB13361" s="65"/>
      <c r="AC13361" s="65"/>
      <c r="AJ13361" s="66"/>
    </row>
    <row r="13362" spans="17:36" ht="4.5" customHeight="1" x14ac:dyDescent="0.2">
      <c r="Q13362" s="65"/>
      <c r="R13362" s="65"/>
      <c r="X13362" s="65"/>
      <c r="Y13362" s="65"/>
      <c r="Z13362" s="65"/>
      <c r="AA13362" s="65"/>
      <c r="AB13362" s="65"/>
      <c r="AC13362" s="65"/>
      <c r="AJ13362" s="66"/>
    </row>
    <row r="13363" spans="17:36" ht="4.5" customHeight="1" x14ac:dyDescent="0.2">
      <c r="Q13363" s="65"/>
      <c r="R13363" s="65"/>
      <c r="X13363" s="65"/>
      <c r="Y13363" s="65"/>
      <c r="Z13363" s="65"/>
      <c r="AA13363" s="65"/>
      <c r="AB13363" s="65"/>
      <c r="AC13363" s="65"/>
      <c r="AJ13363" s="66"/>
    </row>
    <row r="13364" spans="17:36" ht="4.5" customHeight="1" x14ac:dyDescent="0.2">
      <c r="Q13364" s="65"/>
      <c r="R13364" s="65"/>
      <c r="X13364" s="65"/>
      <c r="Y13364" s="65"/>
      <c r="Z13364" s="65"/>
      <c r="AA13364" s="65"/>
      <c r="AB13364" s="65"/>
      <c r="AC13364" s="65"/>
      <c r="AJ13364" s="66"/>
    </row>
    <row r="13365" spans="17:36" ht="4.5" customHeight="1" x14ac:dyDescent="0.2">
      <c r="Q13365" s="65"/>
      <c r="R13365" s="65"/>
      <c r="X13365" s="65"/>
      <c r="Y13365" s="65"/>
      <c r="Z13365" s="65"/>
      <c r="AA13365" s="65"/>
      <c r="AB13365" s="65"/>
      <c r="AC13365" s="65"/>
      <c r="AJ13365" s="66"/>
    </row>
    <row r="13366" spans="17:36" ht="4.5" customHeight="1" x14ac:dyDescent="0.2">
      <c r="Q13366" s="65"/>
      <c r="R13366" s="65"/>
      <c r="X13366" s="65"/>
      <c r="Y13366" s="65"/>
      <c r="Z13366" s="65"/>
      <c r="AA13366" s="65"/>
      <c r="AB13366" s="65"/>
      <c r="AC13366" s="65"/>
      <c r="AJ13366" s="66"/>
    </row>
    <row r="13367" spans="17:36" ht="4.5" customHeight="1" x14ac:dyDescent="0.2">
      <c r="Q13367" s="65"/>
      <c r="R13367" s="65"/>
      <c r="X13367" s="65"/>
      <c r="Y13367" s="65"/>
      <c r="Z13367" s="65"/>
      <c r="AA13367" s="65"/>
      <c r="AB13367" s="65"/>
      <c r="AC13367" s="65"/>
      <c r="AJ13367" s="66"/>
    </row>
    <row r="13368" spans="17:36" ht="4.5" customHeight="1" x14ac:dyDescent="0.2">
      <c r="Q13368" s="65"/>
      <c r="R13368" s="65"/>
      <c r="X13368" s="65"/>
      <c r="Y13368" s="65"/>
      <c r="Z13368" s="65"/>
      <c r="AA13368" s="65"/>
      <c r="AB13368" s="65"/>
      <c r="AC13368" s="65"/>
      <c r="AJ13368" s="66"/>
    </row>
    <row r="13369" spans="17:36" ht="4.5" customHeight="1" x14ac:dyDescent="0.2">
      <c r="Q13369" s="65"/>
      <c r="R13369" s="65"/>
      <c r="X13369" s="65"/>
      <c r="Y13369" s="65"/>
      <c r="Z13369" s="65"/>
      <c r="AA13369" s="65"/>
      <c r="AB13369" s="65"/>
      <c r="AC13369" s="65"/>
      <c r="AJ13369" s="66"/>
    </row>
    <row r="13370" spans="17:36" ht="4.5" customHeight="1" x14ac:dyDescent="0.2">
      <c r="Q13370" s="65"/>
      <c r="R13370" s="65"/>
      <c r="X13370" s="65"/>
      <c r="Y13370" s="65"/>
      <c r="Z13370" s="65"/>
      <c r="AA13370" s="65"/>
      <c r="AB13370" s="65"/>
      <c r="AC13370" s="65"/>
      <c r="AJ13370" s="66"/>
    </row>
    <row r="13371" spans="17:36" ht="4.5" customHeight="1" x14ac:dyDescent="0.2">
      <c r="Q13371" s="65"/>
      <c r="R13371" s="65"/>
      <c r="X13371" s="65"/>
      <c r="Y13371" s="65"/>
      <c r="Z13371" s="65"/>
      <c r="AA13371" s="65"/>
      <c r="AB13371" s="65"/>
      <c r="AC13371" s="65"/>
      <c r="AJ13371" s="66"/>
    </row>
    <row r="13372" spans="17:36" ht="4.5" customHeight="1" x14ac:dyDescent="0.2">
      <c r="Q13372" s="65"/>
      <c r="R13372" s="65"/>
      <c r="X13372" s="65"/>
      <c r="Y13372" s="65"/>
      <c r="Z13372" s="65"/>
      <c r="AA13372" s="65"/>
      <c r="AB13372" s="65"/>
      <c r="AC13372" s="65"/>
      <c r="AJ13372" s="66"/>
    </row>
    <row r="13373" spans="17:36" ht="4.5" customHeight="1" x14ac:dyDescent="0.2">
      <c r="Q13373" s="65"/>
      <c r="R13373" s="65"/>
      <c r="X13373" s="65"/>
      <c r="Y13373" s="65"/>
      <c r="Z13373" s="65"/>
      <c r="AA13373" s="65"/>
      <c r="AB13373" s="65"/>
      <c r="AC13373" s="65"/>
      <c r="AJ13373" s="66"/>
    </row>
    <row r="13374" spans="17:36" ht="4.5" customHeight="1" x14ac:dyDescent="0.2">
      <c r="Q13374" s="65"/>
      <c r="R13374" s="65"/>
      <c r="X13374" s="65"/>
      <c r="Y13374" s="65"/>
      <c r="Z13374" s="65"/>
      <c r="AA13374" s="65"/>
      <c r="AB13374" s="65"/>
      <c r="AC13374" s="65"/>
      <c r="AJ13374" s="66"/>
    </row>
    <row r="13375" spans="17:36" ht="4.5" customHeight="1" x14ac:dyDescent="0.2">
      <c r="Q13375" s="65"/>
      <c r="R13375" s="65"/>
      <c r="X13375" s="65"/>
      <c r="Y13375" s="65"/>
      <c r="Z13375" s="65"/>
      <c r="AA13375" s="65"/>
      <c r="AB13375" s="65"/>
      <c r="AC13375" s="65"/>
      <c r="AJ13375" s="66"/>
    </row>
    <row r="13376" spans="17:36" ht="4.5" customHeight="1" x14ac:dyDescent="0.2">
      <c r="Q13376" s="65"/>
      <c r="R13376" s="65"/>
      <c r="X13376" s="65"/>
      <c r="Y13376" s="65"/>
      <c r="Z13376" s="65"/>
      <c r="AA13376" s="65"/>
      <c r="AB13376" s="65"/>
      <c r="AC13376" s="65"/>
      <c r="AJ13376" s="66"/>
    </row>
    <row r="13377" spans="17:36" ht="4.5" customHeight="1" x14ac:dyDescent="0.2">
      <c r="Q13377" s="65"/>
      <c r="R13377" s="65"/>
      <c r="X13377" s="65"/>
      <c r="Y13377" s="65"/>
      <c r="Z13377" s="65"/>
      <c r="AA13377" s="65"/>
      <c r="AB13377" s="65"/>
      <c r="AC13377" s="65"/>
      <c r="AJ13377" s="66"/>
    </row>
    <row r="13378" spans="17:36" ht="4.5" customHeight="1" x14ac:dyDescent="0.2">
      <c r="Q13378" s="65"/>
      <c r="R13378" s="65"/>
      <c r="X13378" s="65"/>
      <c r="Y13378" s="65"/>
      <c r="Z13378" s="65"/>
      <c r="AA13378" s="65"/>
      <c r="AB13378" s="65"/>
      <c r="AC13378" s="65"/>
      <c r="AJ13378" s="66"/>
    </row>
    <row r="13379" spans="17:36" ht="4.5" customHeight="1" x14ac:dyDescent="0.2">
      <c r="Q13379" s="65"/>
      <c r="R13379" s="65"/>
      <c r="X13379" s="65"/>
      <c r="Y13379" s="65"/>
      <c r="Z13379" s="65"/>
      <c r="AA13379" s="65"/>
      <c r="AB13379" s="65"/>
      <c r="AC13379" s="65"/>
      <c r="AJ13379" s="66"/>
    </row>
    <row r="13380" spans="17:36" ht="4.5" customHeight="1" x14ac:dyDescent="0.2">
      <c r="Q13380" s="65"/>
      <c r="R13380" s="65"/>
      <c r="X13380" s="65"/>
      <c r="Y13380" s="65"/>
      <c r="Z13380" s="65"/>
      <c r="AA13380" s="65"/>
      <c r="AB13380" s="65"/>
      <c r="AC13380" s="65"/>
      <c r="AJ13380" s="66"/>
    </row>
    <row r="13381" spans="17:36" ht="4.5" customHeight="1" x14ac:dyDescent="0.2">
      <c r="Q13381" s="65"/>
      <c r="R13381" s="65"/>
      <c r="X13381" s="65"/>
      <c r="Y13381" s="65"/>
      <c r="Z13381" s="65"/>
      <c r="AA13381" s="65"/>
      <c r="AB13381" s="65"/>
      <c r="AC13381" s="65"/>
      <c r="AJ13381" s="66"/>
    </row>
    <row r="13382" spans="17:36" ht="4.5" customHeight="1" x14ac:dyDescent="0.2">
      <c r="Q13382" s="65"/>
      <c r="R13382" s="65"/>
      <c r="X13382" s="65"/>
      <c r="Y13382" s="65"/>
      <c r="Z13382" s="65"/>
      <c r="AA13382" s="65"/>
      <c r="AB13382" s="65"/>
      <c r="AC13382" s="65"/>
      <c r="AJ13382" s="66"/>
    </row>
    <row r="13383" spans="17:36" ht="4.5" customHeight="1" x14ac:dyDescent="0.2">
      <c r="Q13383" s="65"/>
      <c r="R13383" s="65"/>
      <c r="X13383" s="65"/>
      <c r="Y13383" s="65"/>
      <c r="Z13383" s="65"/>
      <c r="AA13383" s="65"/>
      <c r="AB13383" s="65"/>
      <c r="AC13383" s="65"/>
      <c r="AJ13383" s="66"/>
    </row>
    <row r="13384" spans="17:36" ht="4.5" customHeight="1" x14ac:dyDescent="0.2">
      <c r="Q13384" s="65"/>
      <c r="R13384" s="65"/>
      <c r="X13384" s="65"/>
      <c r="Y13384" s="65"/>
      <c r="Z13384" s="65"/>
      <c r="AA13384" s="65"/>
      <c r="AB13384" s="65"/>
      <c r="AC13384" s="65"/>
      <c r="AJ13384" s="66"/>
    </row>
    <row r="13385" spans="17:36" ht="4.5" customHeight="1" x14ac:dyDescent="0.2">
      <c r="Q13385" s="65"/>
      <c r="R13385" s="65"/>
      <c r="X13385" s="65"/>
      <c r="Y13385" s="65"/>
      <c r="Z13385" s="65"/>
      <c r="AA13385" s="65"/>
      <c r="AB13385" s="65"/>
      <c r="AC13385" s="65"/>
      <c r="AJ13385" s="66"/>
    </row>
    <row r="13386" spans="17:36" ht="4.5" customHeight="1" x14ac:dyDescent="0.2">
      <c r="Q13386" s="65"/>
      <c r="R13386" s="65"/>
      <c r="X13386" s="65"/>
      <c r="Y13386" s="65"/>
      <c r="Z13386" s="65"/>
      <c r="AA13386" s="65"/>
      <c r="AB13386" s="65"/>
      <c r="AC13386" s="65"/>
      <c r="AJ13386" s="66"/>
    </row>
    <row r="13387" spans="17:36" ht="4.5" customHeight="1" x14ac:dyDescent="0.2">
      <c r="Q13387" s="65"/>
      <c r="R13387" s="65"/>
      <c r="X13387" s="65"/>
      <c r="Y13387" s="65"/>
      <c r="Z13387" s="65"/>
      <c r="AA13387" s="65"/>
      <c r="AB13387" s="65"/>
      <c r="AC13387" s="65"/>
      <c r="AJ13387" s="66"/>
    </row>
    <row r="13388" spans="17:36" ht="4.5" customHeight="1" x14ac:dyDescent="0.2">
      <c r="Q13388" s="65"/>
      <c r="R13388" s="65"/>
      <c r="X13388" s="65"/>
      <c r="Y13388" s="65"/>
      <c r="Z13388" s="65"/>
      <c r="AA13388" s="65"/>
      <c r="AB13388" s="65"/>
      <c r="AC13388" s="65"/>
      <c r="AJ13388" s="66"/>
    </row>
    <row r="13389" spans="17:36" ht="4.5" customHeight="1" x14ac:dyDescent="0.2">
      <c r="Q13389" s="65"/>
      <c r="R13389" s="65"/>
      <c r="X13389" s="65"/>
      <c r="Y13389" s="65"/>
      <c r="Z13389" s="65"/>
      <c r="AA13389" s="65"/>
      <c r="AB13389" s="65"/>
      <c r="AC13389" s="65"/>
      <c r="AJ13389" s="66"/>
    </row>
    <row r="13390" spans="17:36" ht="4.5" customHeight="1" x14ac:dyDescent="0.2">
      <c r="Q13390" s="65"/>
      <c r="R13390" s="65"/>
      <c r="X13390" s="65"/>
      <c r="Y13390" s="65"/>
      <c r="Z13390" s="65"/>
      <c r="AA13390" s="65"/>
      <c r="AB13390" s="65"/>
      <c r="AC13390" s="65"/>
      <c r="AJ13390" s="66"/>
    </row>
    <row r="13391" spans="17:36" ht="4.5" customHeight="1" x14ac:dyDescent="0.2">
      <c r="Q13391" s="65"/>
      <c r="R13391" s="65"/>
      <c r="X13391" s="65"/>
      <c r="Y13391" s="65"/>
      <c r="Z13391" s="65"/>
      <c r="AA13391" s="65"/>
      <c r="AB13391" s="65"/>
      <c r="AC13391" s="65"/>
      <c r="AJ13391" s="66"/>
    </row>
    <row r="13392" spans="17:36" ht="4.5" customHeight="1" x14ac:dyDescent="0.2">
      <c r="Q13392" s="65"/>
      <c r="R13392" s="65"/>
      <c r="X13392" s="65"/>
      <c r="Y13392" s="65"/>
      <c r="Z13392" s="65"/>
      <c r="AA13392" s="65"/>
      <c r="AB13392" s="65"/>
      <c r="AC13392" s="65"/>
      <c r="AJ13392" s="66"/>
    </row>
    <row r="13393" spans="17:36" ht="4.5" customHeight="1" x14ac:dyDescent="0.2">
      <c r="Q13393" s="65"/>
      <c r="R13393" s="65"/>
      <c r="X13393" s="65"/>
      <c r="Y13393" s="65"/>
      <c r="Z13393" s="65"/>
      <c r="AA13393" s="65"/>
      <c r="AB13393" s="65"/>
      <c r="AC13393" s="65"/>
      <c r="AJ13393" s="66"/>
    </row>
    <row r="13394" spans="17:36" ht="4.5" customHeight="1" x14ac:dyDescent="0.2">
      <c r="Q13394" s="65"/>
      <c r="R13394" s="65"/>
      <c r="X13394" s="65"/>
      <c r="Y13394" s="65"/>
      <c r="Z13394" s="65"/>
      <c r="AA13394" s="65"/>
      <c r="AB13394" s="65"/>
      <c r="AC13394" s="65"/>
      <c r="AJ13394" s="66"/>
    </row>
    <row r="13395" spans="17:36" ht="4.5" customHeight="1" x14ac:dyDescent="0.2">
      <c r="Q13395" s="65"/>
      <c r="R13395" s="65"/>
      <c r="X13395" s="65"/>
      <c r="Y13395" s="65"/>
      <c r="Z13395" s="65"/>
      <c r="AA13395" s="65"/>
      <c r="AB13395" s="65"/>
      <c r="AC13395" s="65"/>
      <c r="AJ13395" s="66"/>
    </row>
    <row r="13396" spans="17:36" ht="4.5" customHeight="1" x14ac:dyDescent="0.2">
      <c r="Q13396" s="65"/>
      <c r="R13396" s="65"/>
      <c r="X13396" s="65"/>
      <c r="Y13396" s="65"/>
      <c r="Z13396" s="65"/>
      <c r="AA13396" s="65"/>
      <c r="AB13396" s="65"/>
      <c r="AC13396" s="65"/>
      <c r="AJ13396" s="66"/>
    </row>
    <row r="13397" spans="17:36" ht="4.5" customHeight="1" x14ac:dyDescent="0.2">
      <c r="Q13397" s="65"/>
      <c r="R13397" s="65"/>
      <c r="X13397" s="65"/>
      <c r="Y13397" s="65"/>
      <c r="Z13397" s="65"/>
      <c r="AA13397" s="65"/>
      <c r="AB13397" s="65"/>
      <c r="AC13397" s="65"/>
      <c r="AJ13397" s="66"/>
    </row>
    <row r="13398" spans="17:36" ht="4.5" customHeight="1" x14ac:dyDescent="0.2">
      <c r="Q13398" s="65"/>
      <c r="R13398" s="65"/>
      <c r="X13398" s="65"/>
      <c r="Y13398" s="65"/>
      <c r="Z13398" s="65"/>
      <c r="AA13398" s="65"/>
      <c r="AB13398" s="65"/>
      <c r="AC13398" s="65"/>
      <c r="AJ13398" s="66"/>
    </row>
    <row r="13399" spans="17:36" ht="4.5" customHeight="1" x14ac:dyDescent="0.2">
      <c r="Q13399" s="65"/>
      <c r="R13399" s="65"/>
      <c r="X13399" s="65"/>
      <c r="Y13399" s="65"/>
      <c r="Z13399" s="65"/>
      <c r="AA13399" s="65"/>
      <c r="AB13399" s="65"/>
      <c r="AC13399" s="65"/>
      <c r="AJ13399" s="66"/>
    </row>
    <row r="13400" spans="17:36" ht="4.5" customHeight="1" x14ac:dyDescent="0.2">
      <c r="Q13400" s="65"/>
      <c r="R13400" s="65"/>
      <c r="X13400" s="65"/>
      <c r="Y13400" s="65"/>
      <c r="Z13400" s="65"/>
      <c r="AA13400" s="65"/>
      <c r="AB13400" s="65"/>
      <c r="AC13400" s="65"/>
      <c r="AJ13400" s="66"/>
    </row>
    <row r="13401" spans="17:36" ht="4.5" customHeight="1" x14ac:dyDescent="0.2">
      <c r="Q13401" s="65"/>
      <c r="R13401" s="65"/>
      <c r="X13401" s="65"/>
      <c r="Y13401" s="65"/>
      <c r="Z13401" s="65"/>
      <c r="AA13401" s="65"/>
      <c r="AB13401" s="65"/>
      <c r="AC13401" s="65"/>
      <c r="AJ13401" s="66"/>
    </row>
    <row r="13402" spans="17:36" ht="4.5" customHeight="1" x14ac:dyDescent="0.2">
      <c r="Q13402" s="65"/>
      <c r="R13402" s="65"/>
      <c r="X13402" s="65"/>
      <c r="Y13402" s="65"/>
      <c r="Z13402" s="65"/>
      <c r="AA13402" s="65"/>
      <c r="AB13402" s="65"/>
      <c r="AC13402" s="65"/>
      <c r="AJ13402" s="66"/>
    </row>
    <row r="13403" spans="17:36" ht="4.5" customHeight="1" x14ac:dyDescent="0.2">
      <c r="Q13403" s="65"/>
      <c r="R13403" s="65"/>
      <c r="X13403" s="65"/>
      <c r="Y13403" s="65"/>
      <c r="Z13403" s="65"/>
      <c r="AA13403" s="65"/>
      <c r="AB13403" s="65"/>
      <c r="AC13403" s="65"/>
      <c r="AJ13403" s="66"/>
    </row>
    <row r="13404" spans="17:36" ht="4.5" customHeight="1" x14ac:dyDescent="0.2">
      <c r="Q13404" s="65"/>
      <c r="R13404" s="65"/>
      <c r="X13404" s="65"/>
      <c r="Y13404" s="65"/>
      <c r="Z13404" s="65"/>
      <c r="AA13404" s="65"/>
      <c r="AB13404" s="65"/>
      <c r="AC13404" s="65"/>
      <c r="AJ13404" s="66"/>
    </row>
    <row r="13405" spans="17:36" ht="4.5" customHeight="1" x14ac:dyDescent="0.2">
      <c r="Q13405" s="65"/>
      <c r="R13405" s="65"/>
      <c r="X13405" s="65"/>
      <c r="Y13405" s="65"/>
      <c r="Z13405" s="65"/>
      <c r="AA13405" s="65"/>
      <c r="AB13405" s="65"/>
      <c r="AC13405" s="65"/>
      <c r="AJ13405" s="66"/>
    </row>
    <row r="13406" spans="17:36" ht="4.5" customHeight="1" x14ac:dyDescent="0.2">
      <c r="Q13406" s="65"/>
      <c r="R13406" s="65"/>
      <c r="X13406" s="65"/>
      <c r="Y13406" s="65"/>
      <c r="Z13406" s="65"/>
      <c r="AA13406" s="65"/>
      <c r="AB13406" s="65"/>
      <c r="AC13406" s="65"/>
      <c r="AJ13406" s="66"/>
    </row>
    <row r="13407" spans="17:36" ht="4.5" customHeight="1" x14ac:dyDescent="0.2">
      <c r="Q13407" s="65"/>
      <c r="R13407" s="65"/>
      <c r="X13407" s="65"/>
      <c r="Y13407" s="65"/>
      <c r="Z13407" s="65"/>
      <c r="AA13407" s="65"/>
      <c r="AB13407" s="65"/>
      <c r="AC13407" s="65"/>
      <c r="AJ13407" s="66"/>
    </row>
    <row r="13408" spans="17:36" ht="4.5" customHeight="1" x14ac:dyDescent="0.2">
      <c r="Q13408" s="65"/>
      <c r="R13408" s="65"/>
      <c r="X13408" s="65"/>
      <c r="Y13408" s="65"/>
      <c r="Z13408" s="65"/>
      <c r="AA13408" s="65"/>
      <c r="AB13408" s="65"/>
      <c r="AC13408" s="65"/>
      <c r="AJ13408" s="66"/>
    </row>
    <row r="13409" spans="17:36" ht="4.5" customHeight="1" x14ac:dyDescent="0.2">
      <c r="Q13409" s="65"/>
      <c r="R13409" s="65"/>
      <c r="X13409" s="65"/>
      <c r="Y13409" s="65"/>
      <c r="Z13409" s="65"/>
      <c r="AA13409" s="65"/>
      <c r="AB13409" s="65"/>
      <c r="AC13409" s="65"/>
      <c r="AJ13409" s="66"/>
    </row>
    <row r="13410" spans="17:36" ht="4.5" customHeight="1" x14ac:dyDescent="0.2">
      <c r="Q13410" s="65"/>
      <c r="R13410" s="65"/>
      <c r="X13410" s="65"/>
      <c r="Y13410" s="65"/>
      <c r="Z13410" s="65"/>
      <c r="AA13410" s="65"/>
      <c r="AB13410" s="65"/>
      <c r="AC13410" s="65"/>
      <c r="AJ13410" s="66"/>
    </row>
    <row r="13411" spans="17:36" ht="4.5" customHeight="1" x14ac:dyDescent="0.2">
      <c r="Q13411" s="65"/>
      <c r="R13411" s="65"/>
      <c r="X13411" s="65"/>
      <c r="Y13411" s="65"/>
      <c r="Z13411" s="65"/>
      <c r="AA13411" s="65"/>
      <c r="AB13411" s="65"/>
      <c r="AC13411" s="65"/>
      <c r="AJ13411" s="66"/>
    </row>
    <row r="13412" spans="17:36" ht="4.5" customHeight="1" x14ac:dyDescent="0.2">
      <c r="Q13412" s="65"/>
      <c r="R13412" s="65"/>
      <c r="X13412" s="65"/>
      <c r="Y13412" s="65"/>
      <c r="Z13412" s="65"/>
      <c r="AA13412" s="65"/>
      <c r="AB13412" s="65"/>
      <c r="AC13412" s="65"/>
      <c r="AJ13412" s="66"/>
    </row>
    <row r="13413" spans="17:36" ht="4.5" customHeight="1" x14ac:dyDescent="0.2">
      <c r="Q13413" s="65"/>
      <c r="R13413" s="65"/>
      <c r="X13413" s="65"/>
      <c r="Y13413" s="65"/>
      <c r="Z13413" s="65"/>
      <c r="AA13413" s="65"/>
      <c r="AB13413" s="65"/>
      <c r="AC13413" s="65"/>
      <c r="AJ13413" s="66"/>
    </row>
    <row r="13414" spans="17:36" ht="4.5" customHeight="1" x14ac:dyDescent="0.2">
      <c r="Q13414" s="65"/>
      <c r="R13414" s="65"/>
      <c r="X13414" s="65"/>
      <c r="Y13414" s="65"/>
      <c r="Z13414" s="65"/>
      <c r="AA13414" s="65"/>
      <c r="AB13414" s="65"/>
      <c r="AC13414" s="65"/>
      <c r="AJ13414" s="66"/>
    </row>
    <row r="13415" spans="17:36" ht="4.5" customHeight="1" x14ac:dyDescent="0.2">
      <c r="Q13415" s="65"/>
      <c r="R13415" s="65"/>
      <c r="X13415" s="65"/>
      <c r="Y13415" s="65"/>
      <c r="Z13415" s="65"/>
      <c r="AA13415" s="65"/>
      <c r="AB13415" s="65"/>
      <c r="AC13415" s="65"/>
      <c r="AJ13415" s="66"/>
    </row>
    <row r="13416" spans="17:36" ht="4.5" customHeight="1" x14ac:dyDescent="0.2">
      <c r="Q13416" s="65"/>
      <c r="R13416" s="65"/>
      <c r="X13416" s="65"/>
      <c r="Y13416" s="65"/>
      <c r="Z13416" s="65"/>
      <c r="AA13416" s="65"/>
      <c r="AB13416" s="65"/>
      <c r="AC13416" s="65"/>
      <c r="AJ13416" s="66"/>
    </row>
    <row r="13417" spans="17:36" ht="4.5" customHeight="1" x14ac:dyDescent="0.2">
      <c r="Q13417" s="65"/>
      <c r="R13417" s="65"/>
      <c r="X13417" s="65"/>
      <c r="Y13417" s="65"/>
      <c r="Z13417" s="65"/>
      <c r="AA13417" s="65"/>
      <c r="AB13417" s="65"/>
      <c r="AC13417" s="65"/>
      <c r="AJ13417" s="66"/>
    </row>
    <row r="13418" spans="17:36" ht="4.5" customHeight="1" x14ac:dyDescent="0.2">
      <c r="Q13418" s="65"/>
      <c r="R13418" s="65"/>
      <c r="X13418" s="65"/>
      <c r="Y13418" s="65"/>
      <c r="Z13418" s="65"/>
      <c r="AA13418" s="65"/>
      <c r="AB13418" s="65"/>
      <c r="AC13418" s="65"/>
      <c r="AJ13418" s="66"/>
    </row>
    <row r="13419" spans="17:36" ht="4.5" customHeight="1" x14ac:dyDescent="0.2">
      <c r="Q13419" s="65"/>
      <c r="R13419" s="65"/>
      <c r="X13419" s="65"/>
      <c r="Y13419" s="65"/>
      <c r="Z13419" s="65"/>
      <c r="AA13419" s="65"/>
      <c r="AB13419" s="65"/>
      <c r="AC13419" s="65"/>
      <c r="AJ13419" s="66"/>
    </row>
    <row r="13420" spans="17:36" ht="4.5" customHeight="1" x14ac:dyDescent="0.2">
      <c r="Q13420" s="65"/>
      <c r="R13420" s="65"/>
      <c r="X13420" s="65"/>
      <c r="Y13420" s="65"/>
      <c r="Z13420" s="65"/>
      <c r="AA13420" s="65"/>
      <c r="AB13420" s="65"/>
      <c r="AC13420" s="65"/>
      <c r="AJ13420" s="66"/>
    </row>
    <row r="13421" spans="17:36" ht="4.5" customHeight="1" x14ac:dyDescent="0.2">
      <c r="Q13421" s="65"/>
      <c r="R13421" s="65"/>
      <c r="X13421" s="65"/>
      <c r="Y13421" s="65"/>
      <c r="Z13421" s="65"/>
      <c r="AA13421" s="65"/>
      <c r="AB13421" s="65"/>
      <c r="AC13421" s="65"/>
      <c r="AJ13421" s="66"/>
    </row>
    <row r="13422" spans="17:36" ht="4.5" customHeight="1" x14ac:dyDescent="0.2">
      <c r="Q13422" s="65"/>
      <c r="R13422" s="65"/>
      <c r="X13422" s="65"/>
      <c r="Y13422" s="65"/>
      <c r="Z13422" s="65"/>
      <c r="AA13422" s="65"/>
      <c r="AB13422" s="65"/>
      <c r="AC13422" s="65"/>
      <c r="AJ13422" s="66"/>
    </row>
    <row r="13423" spans="17:36" ht="4.5" customHeight="1" x14ac:dyDescent="0.2">
      <c r="Q13423" s="65"/>
      <c r="R13423" s="65"/>
      <c r="X13423" s="65"/>
      <c r="Y13423" s="65"/>
      <c r="Z13423" s="65"/>
      <c r="AA13423" s="65"/>
      <c r="AB13423" s="65"/>
      <c r="AC13423" s="65"/>
      <c r="AJ13423" s="66"/>
    </row>
    <row r="13424" spans="17:36" ht="4.5" customHeight="1" x14ac:dyDescent="0.2">
      <c r="Q13424" s="65"/>
      <c r="R13424" s="65"/>
      <c r="X13424" s="65"/>
      <c r="Y13424" s="65"/>
      <c r="Z13424" s="65"/>
      <c r="AA13424" s="65"/>
      <c r="AB13424" s="65"/>
      <c r="AC13424" s="65"/>
      <c r="AJ13424" s="66"/>
    </row>
    <row r="13425" spans="17:36" ht="4.5" customHeight="1" x14ac:dyDescent="0.2">
      <c r="Q13425" s="65"/>
      <c r="R13425" s="65"/>
      <c r="X13425" s="65"/>
      <c r="Y13425" s="65"/>
      <c r="Z13425" s="65"/>
      <c r="AA13425" s="65"/>
      <c r="AB13425" s="65"/>
      <c r="AC13425" s="65"/>
      <c r="AJ13425" s="66"/>
    </row>
    <row r="13426" spans="17:36" ht="4.5" customHeight="1" x14ac:dyDescent="0.2">
      <c r="Q13426" s="65"/>
      <c r="R13426" s="65"/>
      <c r="X13426" s="65"/>
      <c r="Y13426" s="65"/>
      <c r="Z13426" s="65"/>
      <c r="AA13426" s="65"/>
      <c r="AB13426" s="65"/>
      <c r="AC13426" s="65"/>
      <c r="AJ13426" s="66"/>
    </row>
    <row r="13427" spans="17:36" ht="4.5" customHeight="1" x14ac:dyDescent="0.2">
      <c r="Q13427" s="65"/>
      <c r="R13427" s="65"/>
      <c r="X13427" s="65"/>
      <c r="Y13427" s="65"/>
      <c r="Z13427" s="65"/>
      <c r="AA13427" s="65"/>
      <c r="AB13427" s="65"/>
      <c r="AC13427" s="65"/>
      <c r="AJ13427" s="66"/>
    </row>
    <row r="13428" spans="17:36" ht="4.5" customHeight="1" x14ac:dyDescent="0.2">
      <c r="Q13428" s="65"/>
      <c r="R13428" s="65"/>
      <c r="X13428" s="65"/>
      <c r="Y13428" s="65"/>
      <c r="Z13428" s="65"/>
      <c r="AA13428" s="65"/>
      <c r="AB13428" s="65"/>
      <c r="AC13428" s="65"/>
      <c r="AJ13428" s="66"/>
    </row>
    <row r="13429" spans="17:36" ht="4.5" customHeight="1" x14ac:dyDescent="0.2">
      <c r="Q13429" s="65"/>
      <c r="R13429" s="65"/>
      <c r="X13429" s="65"/>
      <c r="Y13429" s="65"/>
      <c r="Z13429" s="65"/>
      <c r="AA13429" s="65"/>
      <c r="AB13429" s="65"/>
      <c r="AC13429" s="65"/>
      <c r="AJ13429" s="66"/>
    </row>
    <row r="13430" spans="17:36" ht="4.5" customHeight="1" x14ac:dyDescent="0.2">
      <c r="Q13430" s="65"/>
      <c r="R13430" s="65"/>
      <c r="X13430" s="65"/>
      <c r="Y13430" s="65"/>
      <c r="Z13430" s="65"/>
      <c r="AA13430" s="65"/>
      <c r="AB13430" s="65"/>
      <c r="AC13430" s="65"/>
      <c r="AJ13430" s="66"/>
    </row>
    <row r="13431" spans="17:36" ht="4.5" customHeight="1" x14ac:dyDescent="0.2">
      <c r="Q13431" s="65"/>
      <c r="R13431" s="65"/>
      <c r="X13431" s="65"/>
      <c r="Y13431" s="65"/>
      <c r="Z13431" s="65"/>
      <c r="AA13431" s="65"/>
      <c r="AB13431" s="65"/>
      <c r="AC13431" s="65"/>
      <c r="AJ13431" s="66"/>
    </row>
    <row r="13432" spans="17:36" ht="4.5" customHeight="1" x14ac:dyDescent="0.2">
      <c r="Q13432" s="65"/>
      <c r="R13432" s="65"/>
      <c r="X13432" s="65"/>
      <c r="Y13432" s="65"/>
      <c r="Z13432" s="65"/>
      <c r="AA13432" s="65"/>
      <c r="AB13432" s="65"/>
      <c r="AC13432" s="65"/>
      <c r="AJ13432" s="66"/>
    </row>
    <row r="13433" spans="17:36" ht="4.5" customHeight="1" x14ac:dyDescent="0.2">
      <c r="Q13433" s="65"/>
      <c r="R13433" s="65"/>
      <c r="X13433" s="65"/>
      <c r="Y13433" s="65"/>
      <c r="Z13433" s="65"/>
      <c r="AA13433" s="65"/>
      <c r="AB13433" s="65"/>
      <c r="AC13433" s="65"/>
      <c r="AJ13433" s="66"/>
    </row>
    <row r="13434" spans="17:36" ht="4.5" customHeight="1" x14ac:dyDescent="0.2">
      <c r="Q13434" s="65"/>
      <c r="R13434" s="65"/>
      <c r="X13434" s="65"/>
      <c r="Y13434" s="65"/>
      <c r="Z13434" s="65"/>
      <c r="AA13434" s="65"/>
      <c r="AB13434" s="65"/>
      <c r="AC13434" s="65"/>
      <c r="AJ13434" s="66"/>
    </row>
    <row r="13435" spans="17:36" ht="4.5" customHeight="1" x14ac:dyDescent="0.2">
      <c r="Q13435" s="65"/>
      <c r="R13435" s="65"/>
      <c r="X13435" s="65"/>
      <c r="Y13435" s="65"/>
      <c r="Z13435" s="65"/>
      <c r="AA13435" s="65"/>
      <c r="AB13435" s="65"/>
      <c r="AC13435" s="65"/>
      <c r="AJ13435" s="66"/>
    </row>
    <row r="13436" spans="17:36" ht="4.5" customHeight="1" x14ac:dyDescent="0.2">
      <c r="Q13436" s="65"/>
      <c r="R13436" s="65"/>
      <c r="X13436" s="65"/>
      <c r="Y13436" s="65"/>
      <c r="Z13436" s="65"/>
      <c r="AA13436" s="65"/>
      <c r="AB13436" s="65"/>
      <c r="AC13436" s="65"/>
      <c r="AJ13436" s="66"/>
    </row>
    <row r="13437" spans="17:36" ht="4.5" customHeight="1" x14ac:dyDescent="0.2">
      <c r="Q13437" s="65"/>
      <c r="R13437" s="65"/>
      <c r="X13437" s="65"/>
      <c r="Y13437" s="65"/>
      <c r="Z13437" s="65"/>
      <c r="AA13437" s="65"/>
      <c r="AB13437" s="65"/>
      <c r="AC13437" s="65"/>
      <c r="AJ13437" s="66"/>
    </row>
    <row r="13438" spans="17:36" ht="4.5" customHeight="1" x14ac:dyDescent="0.2">
      <c r="Q13438" s="65"/>
      <c r="R13438" s="65"/>
      <c r="X13438" s="65"/>
      <c r="Y13438" s="65"/>
      <c r="Z13438" s="65"/>
      <c r="AA13438" s="65"/>
      <c r="AB13438" s="65"/>
      <c r="AC13438" s="65"/>
      <c r="AJ13438" s="66"/>
    </row>
    <row r="13439" spans="17:36" ht="4.5" customHeight="1" x14ac:dyDescent="0.2">
      <c r="Q13439" s="65"/>
      <c r="R13439" s="65"/>
      <c r="X13439" s="65"/>
      <c r="Y13439" s="65"/>
      <c r="Z13439" s="65"/>
      <c r="AA13439" s="65"/>
      <c r="AB13439" s="65"/>
      <c r="AC13439" s="65"/>
      <c r="AJ13439" s="66"/>
    </row>
    <row r="13440" spans="17:36" ht="4.5" customHeight="1" x14ac:dyDescent="0.2">
      <c r="Q13440" s="65"/>
      <c r="R13440" s="65"/>
      <c r="X13440" s="65"/>
      <c r="Y13440" s="65"/>
      <c r="Z13440" s="65"/>
      <c r="AA13440" s="65"/>
      <c r="AB13440" s="65"/>
      <c r="AC13440" s="65"/>
      <c r="AJ13440" s="66"/>
    </row>
    <row r="13441" spans="17:36" ht="4.5" customHeight="1" x14ac:dyDescent="0.2">
      <c r="Q13441" s="65"/>
      <c r="R13441" s="65"/>
      <c r="X13441" s="65"/>
      <c r="Y13441" s="65"/>
      <c r="Z13441" s="65"/>
      <c r="AA13441" s="65"/>
      <c r="AB13441" s="65"/>
      <c r="AC13441" s="65"/>
      <c r="AJ13441" s="66"/>
    </row>
    <row r="13442" spans="17:36" ht="4.5" customHeight="1" x14ac:dyDescent="0.2">
      <c r="Q13442" s="65"/>
      <c r="R13442" s="65"/>
      <c r="X13442" s="65"/>
      <c r="Y13442" s="65"/>
      <c r="Z13442" s="65"/>
      <c r="AA13442" s="65"/>
      <c r="AB13442" s="65"/>
      <c r="AC13442" s="65"/>
      <c r="AJ13442" s="66"/>
    </row>
    <row r="13443" spans="17:36" ht="4.5" customHeight="1" x14ac:dyDescent="0.2">
      <c r="Q13443" s="65"/>
      <c r="R13443" s="65"/>
      <c r="X13443" s="65"/>
      <c r="Y13443" s="65"/>
      <c r="Z13443" s="65"/>
      <c r="AA13443" s="65"/>
      <c r="AB13443" s="65"/>
      <c r="AC13443" s="65"/>
      <c r="AJ13443" s="66"/>
    </row>
    <row r="13444" spans="17:36" ht="4.5" customHeight="1" x14ac:dyDescent="0.2">
      <c r="Q13444" s="65"/>
      <c r="R13444" s="65"/>
      <c r="X13444" s="65"/>
      <c r="Y13444" s="65"/>
      <c r="Z13444" s="65"/>
      <c r="AA13444" s="65"/>
      <c r="AB13444" s="65"/>
      <c r="AC13444" s="65"/>
      <c r="AJ13444" s="66"/>
    </row>
    <row r="13445" spans="17:36" ht="4.5" customHeight="1" x14ac:dyDescent="0.2">
      <c r="Q13445" s="65"/>
      <c r="R13445" s="65"/>
      <c r="X13445" s="65"/>
      <c r="Y13445" s="65"/>
      <c r="Z13445" s="65"/>
      <c r="AA13445" s="65"/>
      <c r="AB13445" s="65"/>
      <c r="AC13445" s="65"/>
      <c r="AJ13445" s="66"/>
    </row>
    <row r="13446" spans="17:36" ht="4.5" customHeight="1" x14ac:dyDescent="0.2">
      <c r="Q13446" s="65"/>
      <c r="R13446" s="65"/>
      <c r="X13446" s="65"/>
      <c r="Y13446" s="65"/>
      <c r="Z13446" s="65"/>
      <c r="AA13446" s="65"/>
      <c r="AB13446" s="65"/>
      <c r="AC13446" s="65"/>
      <c r="AJ13446" s="66"/>
    </row>
    <row r="13447" spans="17:36" ht="4.5" customHeight="1" x14ac:dyDescent="0.2">
      <c r="Q13447" s="65"/>
      <c r="R13447" s="65"/>
      <c r="X13447" s="65"/>
      <c r="Y13447" s="65"/>
      <c r="Z13447" s="65"/>
      <c r="AA13447" s="65"/>
      <c r="AB13447" s="65"/>
      <c r="AC13447" s="65"/>
      <c r="AJ13447" s="66"/>
    </row>
    <row r="13448" spans="17:36" ht="4.5" customHeight="1" x14ac:dyDescent="0.2">
      <c r="Q13448" s="65"/>
      <c r="R13448" s="65"/>
      <c r="X13448" s="65"/>
      <c r="Y13448" s="65"/>
      <c r="Z13448" s="65"/>
      <c r="AA13448" s="65"/>
      <c r="AB13448" s="65"/>
      <c r="AC13448" s="65"/>
      <c r="AJ13448" s="66"/>
    </row>
    <row r="13449" spans="17:36" ht="4.5" customHeight="1" x14ac:dyDescent="0.2">
      <c r="Q13449" s="65"/>
      <c r="R13449" s="65"/>
      <c r="X13449" s="65"/>
      <c r="Y13449" s="65"/>
      <c r="Z13449" s="65"/>
      <c r="AA13449" s="65"/>
      <c r="AB13449" s="65"/>
      <c r="AC13449" s="65"/>
      <c r="AJ13449" s="66"/>
    </row>
    <row r="13450" spans="17:36" ht="4.5" customHeight="1" x14ac:dyDescent="0.2">
      <c r="Q13450" s="65"/>
      <c r="R13450" s="65"/>
      <c r="X13450" s="65"/>
      <c r="Y13450" s="65"/>
      <c r="Z13450" s="65"/>
      <c r="AA13450" s="65"/>
      <c r="AB13450" s="65"/>
      <c r="AC13450" s="65"/>
      <c r="AJ13450" s="66"/>
    </row>
    <row r="13451" spans="17:36" ht="4.5" customHeight="1" x14ac:dyDescent="0.2">
      <c r="Q13451" s="65"/>
      <c r="R13451" s="65"/>
      <c r="X13451" s="65"/>
      <c r="Y13451" s="65"/>
      <c r="Z13451" s="65"/>
      <c r="AA13451" s="65"/>
      <c r="AB13451" s="65"/>
      <c r="AC13451" s="65"/>
      <c r="AJ13451" s="66"/>
    </row>
    <row r="13452" spans="17:36" ht="4.5" customHeight="1" x14ac:dyDescent="0.2">
      <c r="Q13452" s="65"/>
      <c r="R13452" s="65"/>
      <c r="X13452" s="65"/>
      <c r="Y13452" s="65"/>
      <c r="Z13452" s="65"/>
      <c r="AA13452" s="65"/>
      <c r="AB13452" s="65"/>
      <c r="AC13452" s="65"/>
      <c r="AJ13452" s="66"/>
    </row>
    <row r="13453" spans="17:36" ht="4.5" customHeight="1" x14ac:dyDescent="0.2">
      <c r="Q13453" s="65"/>
      <c r="R13453" s="65"/>
      <c r="X13453" s="65"/>
      <c r="Y13453" s="65"/>
      <c r="Z13453" s="65"/>
      <c r="AA13453" s="65"/>
      <c r="AB13453" s="65"/>
      <c r="AC13453" s="65"/>
      <c r="AJ13453" s="66"/>
    </row>
    <row r="13454" spans="17:36" ht="4.5" customHeight="1" x14ac:dyDescent="0.2">
      <c r="Q13454" s="65"/>
      <c r="R13454" s="65"/>
      <c r="X13454" s="65"/>
      <c r="Y13454" s="65"/>
      <c r="Z13454" s="65"/>
      <c r="AA13454" s="65"/>
      <c r="AB13454" s="65"/>
      <c r="AC13454" s="65"/>
      <c r="AJ13454" s="66"/>
    </row>
    <row r="13455" spans="17:36" ht="4.5" customHeight="1" x14ac:dyDescent="0.2">
      <c r="Q13455" s="65"/>
      <c r="R13455" s="65"/>
      <c r="X13455" s="65"/>
      <c r="Y13455" s="65"/>
      <c r="Z13455" s="65"/>
      <c r="AA13455" s="65"/>
      <c r="AB13455" s="65"/>
      <c r="AC13455" s="65"/>
      <c r="AJ13455" s="66"/>
    </row>
    <row r="13456" spans="17:36" ht="4.5" customHeight="1" x14ac:dyDescent="0.2">
      <c r="Q13456" s="65"/>
      <c r="R13456" s="65"/>
      <c r="X13456" s="65"/>
      <c r="Y13456" s="65"/>
      <c r="Z13456" s="65"/>
      <c r="AA13456" s="65"/>
      <c r="AB13456" s="65"/>
      <c r="AC13456" s="65"/>
      <c r="AJ13456" s="66"/>
    </row>
    <row r="13457" spans="17:36" ht="4.5" customHeight="1" x14ac:dyDescent="0.2">
      <c r="Q13457" s="65"/>
      <c r="R13457" s="65"/>
      <c r="X13457" s="65"/>
      <c r="Y13457" s="65"/>
      <c r="Z13457" s="65"/>
      <c r="AA13457" s="65"/>
      <c r="AB13457" s="65"/>
      <c r="AC13457" s="65"/>
      <c r="AJ13457" s="66"/>
    </row>
    <row r="13458" spans="17:36" ht="4.5" customHeight="1" x14ac:dyDescent="0.2">
      <c r="Q13458" s="65"/>
      <c r="R13458" s="65"/>
      <c r="X13458" s="65"/>
      <c r="Y13458" s="65"/>
      <c r="Z13458" s="65"/>
      <c r="AA13458" s="65"/>
      <c r="AB13458" s="65"/>
      <c r="AC13458" s="65"/>
      <c r="AJ13458" s="66"/>
    </row>
    <row r="13459" spans="17:36" ht="4.5" customHeight="1" x14ac:dyDescent="0.2">
      <c r="Q13459" s="65"/>
      <c r="R13459" s="65"/>
      <c r="X13459" s="65"/>
      <c r="Y13459" s="65"/>
      <c r="Z13459" s="65"/>
      <c r="AA13459" s="65"/>
      <c r="AB13459" s="65"/>
      <c r="AC13459" s="65"/>
      <c r="AJ13459" s="66"/>
    </row>
    <row r="13460" spans="17:36" ht="4.5" customHeight="1" x14ac:dyDescent="0.2">
      <c r="Q13460" s="65"/>
      <c r="R13460" s="65"/>
      <c r="X13460" s="65"/>
      <c r="Y13460" s="65"/>
      <c r="Z13460" s="65"/>
      <c r="AA13460" s="65"/>
      <c r="AB13460" s="65"/>
      <c r="AC13460" s="65"/>
      <c r="AJ13460" s="66"/>
    </row>
    <row r="13461" spans="17:36" ht="4.5" customHeight="1" x14ac:dyDescent="0.2">
      <c r="Q13461" s="65"/>
      <c r="R13461" s="65"/>
      <c r="X13461" s="65"/>
      <c r="Y13461" s="65"/>
      <c r="Z13461" s="65"/>
      <c r="AA13461" s="65"/>
      <c r="AB13461" s="65"/>
      <c r="AC13461" s="65"/>
      <c r="AJ13461" s="66"/>
    </row>
    <row r="13462" spans="17:36" ht="4.5" customHeight="1" x14ac:dyDescent="0.2">
      <c r="Q13462" s="65"/>
      <c r="R13462" s="65"/>
      <c r="X13462" s="65"/>
      <c r="Y13462" s="65"/>
      <c r="Z13462" s="65"/>
      <c r="AA13462" s="65"/>
      <c r="AB13462" s="65"/>
      <c r="AC13462" s="65"/>
      <c r="AJ13462" s="66"/>
    </row>
    <row r="13463" spans="17:36" ht="4.5" customHeight="1" x14ac:dyDescent="0.2">
      <c r="Q13463" s="65"/>
      <c r="R13463" s="65"/>
      <c r="X13463" s="65"/>
      <c r="Y13463" s="65"/>
      <c r="Z13463" s="65"/>
      <c r="AA13463" s="65"/>
      <c r="AB13463" s="65"/>
      <c r="AC13463" s="65"/>
      <c r="AJ13463" s="66"/>
    </row>
    <row r="13464" spans="17:36" ht="4.5" customHeight="1" x14ac:dyDescent="0.2">
      <c r="Q13464" s="65"/>
      <c r="R13464" s="65"/>
      <c r="X13464" s="65"/>
      <c r="Y13464" s="65"/>
      <c r="Z13464" s="65"/>
      <c r="AA13464" s="65"/>
      <c r="AB13464" s="65"/>
      <c r="AC13464" s="65"/>
      <c r="AJ13464" s="66"/>
    </row>
    <row r="13465" spans="17:36" ht="4.5" customHeight="1" x14ac:dyDescent="0.2">
      <c r="Q13465" s="65"/>
      <c r="R13465" s="65"/>
      <c r="X13465" s="65"/>
      <c r="Y13465" s="65"/>
      <c r="Z13465" s="65"/>
      <c r="AA13465" s="65"/>
      <c r="AB13465" s="65"/>
      <c r="AC13465" s="65"/>
      <c r="AJ13465" s="66"/>
    </row>
    <row r="13466" spans="17:36" ht="4.5" customHeight="1" x14ac:dyDescent="0.2">
      <c r="Q13466" s="65"/>
      <c r="R13466" s="65"/>
      <c r="X13466" s="65"/>
      <c r="Y13466" s="65"/>
      <c r="Z13466" s="65"/>
      <c r="AA13466" s="65"/>
      <c r="AB13466" s="65"/>
      <c r="AC13466" s="65"/>
      <c r="AJ13466" s="66"/>
    </row>
    <row r="13467" spans="17:36" ht="4.5" customHeight="1" x14ac:dyDescent="0.2">
      <c r="Q13467" s="65"/>
      <c r="R13467" s="65"/>
      <c r="X13467" s="65"/>
      <c r="Y13467" s="65"/>
      <c r="Z13467" s="65"/>
      <c r="AA13467" s="65"/>
      <c r="AB13467" s="65"/>
      <c r="AC13467" s="65"/>
      <c r="AJ13467" s="66"/>
    </row>
    <row r="13468" spans="17:36" ht="4.5" customHeight="1" x14ac:dyDescent="0.2">
      <c r="Q13468" s="65"/>
      <c r="R13468" s="65"/>
      <c r="X13468" s="65"/>
      <c r="Y13468" s="65"/>
      <c r="Z13468" s="65"/>
      <c r="AA13468" s="65"/>
      <c r="AB13468" s="65"/>
      <c r="AC13468" s="65"/>
      <c r="AJ13468" s="66"/>
    </row>
    <row r="13469" spans="17:36" ht="4.5" customHeight="1" x14ac:dyDescent="0.2">
      <c r="Q13469" s="65"/>
      <c r="R13469" s="65"/>
      <c r="X13469" s="65"/>
      <c r="Y13469" s="65"/>
      <c r="Z13469" s="65"/>
      <c r="AA13469" s="65"/>
      <c r="AB13469" s="65"/>
      <c r="AC13469" s="65"/>
      <c r="AJ13469" s="66"/>
    </row>
    <row r="13470" spans="17:36" ht="4.5" customHeight="1" x14ac:dyDescent="0.2">
      <c r="Q13470" s="65"/>
      <c r="R13470" s="65"/>
      <c r="X13470" s="65"/>
      <c r="Y13470" s="65"/>
      <c r="Z13470" s="65"/>
      <c r="AA13470" s="65"/>
      <c r="AB13470" s="65"/>
      <c r="AC13470" s="65"/>
      <c r="AJ13470" s="66"/>
    </row>
    <row r="13471" spans="17:36" ht="4.5" customHeight="1" x14ac:dyDescent="0.2">
      <c r="Q13471" s="65"/>
      <c r="R13471" s="65"/>
      <c r="X13471" s="65"/>
      <c r="Y13471" s="65"/>
      <c r="Z13471" s="65"/>
      <c r="AA13471" s="65"/>
      <c r="AB13471" s="65"/>
      <c r="AC13471" s="65"/>
      <c r="AJ13471" s="66"/>
    </row>
    <row r="13472" spans="17:36" ht="4.5" customHeight="1" x14ac:dyDescent="0.2">
      <c r="Q13472" s="65"/>
      <c r="R13472" s="65"/>
      <c r="X13472" s="65"/>
      <c r="Y13472" s="65"/>
      <c r="Z13472" s="65"/>
      <c r="AA13472" s="65"/>
      <c r="AB13472" s="65"/>
      <c r="AC13472" s="65"/>
      <c r="AJ13472" s="66"/>
    </row>
    <row r="13473" spans="17:36" ht="4.5" customHeight="1" x14ac:dyDescent="0.2">
      <c r="Q13473" s="65"/>
      <c r="R13473" s="65"/>
      <c r="X13473" s="65"/>
      <c r="Y13473" s="65"/>
      <c r="Z13473" s="65"/>
      <c r="AA13473" s="65"/>
      <c r="AB13473" s="65"/>
      <c r="AC13473" s="65"/>
      <c r="AJ13473" s="66"/>
    </row>
    <row r="13474" spans="17:36" ht="4.5" customHeight="1" x14ac:dyDescent="0.2">
      <c r="Q13474" s="65"/>
      <c r="R13474" s="65"/>
      <c r="X13474" s="65"/>
      <c r="Y13474" s="65"/>
      <c r="Z13474" s="65"/>
      <c r="AA13474" s="65"/>
      <c r="AB13474" s="65"/>
      <c r="AC13474" s="65"/>
      <c r="AJ13474" s="66"/>
    </row>
    <row r="13475" spans="17:36" ht="4.5" customHeight="1" x14ac:dyDescent="0.2">
      <c r="Q13475" s="65"/>
      <c r="R13475" s="65"/>
      <c r="X13475" s="65"/>
      <c r="Y13475" s="65"/>
      <c r="Z13475" s="65"/>
      <c r="AA13475" s="65"/>
      <c r="AB13475" s="65"/>
      <c r="AC13475" s="65"/>
      <c r="AJ13475" s="66"/>
    </row>
    <row r="13476" spans="17:36" ht="4.5" customHeight="1" x14ac:dyDescent="0.2">
      <c r="Q13476" s="65"/>
      <c r="R13476" s="65"/>
      <c r="X13476" s="65"/>
      <c r="Y13476" s="65"/>
      <c r="Z13476" s="65"/>
      <c r="AA13476" s="65"/>
      <c r="AB13476" s="65"/>
      <c r="AC13476" s="65"/>
      <c r="AJ13476" s="66"/>
    </row>
    <row r="13477" spans="17:36" ht="4.5" customHeight="1" x14ac:dyDescent="0.2">
      <c r="Q13477" s="65"/>
      <c r="R13477" s="65"/>
      <c r="X13477" s="65"/>
      <c r="Y13477" s="65"/>
      <c r="Z13477" s="65"/>
      <c r="AA13477" s="65"/>
      <c r="AB13477" s="65"/>
      <c r="AC13477" s="65"/>
      <c r="AJ13477" s="66"/>
    </row>
    <row r="13478" spans="17:36" ht="4.5" customHeight="1" x14ac:dyDescent="0.2">
      <c r="Q13478" s="65"/>
      <c r="R13478" s="65"/>
      <c r="X13478" s="65"/>
      <c r="Y13478" s="65"/>
      <c r="Z13478" s="65"/>
      <c r="AA13478" s="65"/>
      <c r="AB13478" s="65"/>
      <c r="AC13478" s="65"/>
      <c r="AJ13478" s="66"/>
    </row>
    <row r="13479" spans="17:36" ht="4.5" customHeight="1" x14ac:dyDescent="0.2">
      <c r="Q13479" s="65"/>
      <c r="R13479" s="65"/>
      <c r="X13479" s="65"/>
      <c r="Y13479" s="65"/>
      <c r="Z13479" s="65"/>
      <c r="AA13479" s="65"/>
      <c r="AB13479" s="65"/>
      <c r="AC13479" s="65"/>
      <c r="AJ13479" s="66"/>
    </row>
    <row r="13480" spans="17:36" ht="4.5" customHeight="1" x14ac:dyDescent="0.2">
      <c r="Q13480" s="65"/>
      <c r="R13480" s="65"/>
      <c r="X13480" s="65"/>
      <c r="Y13480" s="65"/>
      <c r="Z13480" s="65"/>
      <c r="AA13480" s="65"/>
      <c r="AB13480" s="65"/>
      <c r="AC13480" s="65"/>
      <c r="AJ13480" s="66"/>
    </row>
    <row r="13481" spans="17:36" ht="4.5" customHeight="1" x14ac:dyDescent="0.2">
      <c r="Q13481" s="65"/>
      <c r="R13481" s="65"/>
      <c r="X13481" s="65"/>
      <c r="Y13481" s="65"/>
      <c r="Z13481" s="65"/>
      <c r="AA13481" s="65"/>
      <c r="AB13481" s="65"/>
      <c r="AC13481" s="65"/>
      <c r="AJ13481" s="66"/>
    </row>
    <row r="13482" spans="17:36" ht="4.5" customHeight="1" x14ac:dyDescent="0.2">
      <c r="Q13482" s="65"/>
      <c r="R13482" s="65"/>
      <c r="X13482" s="65"/>
      <c r="Y13482" s="65"/>
      <c r="Z13482" s="65"/>
      <c r="AA13482" s="65"/>
      <c r="AB13482" s="65"/>
      <c r="AC13482" s="65"/>
      <c r="AJ13482" s="66"/>
    </row>
    <row r="13483" spans="17:36" ht="4.5" customHeight="1" x14ac:dyDescent="0.2">
      <c r="Q13483" s="65"/>
      <c r="R13483" s="65"/>
      <c r="X13483" s="65"/>
      <c r="Y13483" s="65"/>
      <c r="Z13483" s="65"/>
      <c r="AA13483" s="65"/>
      <c r="AB13483" s="65"/>
      <c r="AC13483" s="65"/>
      <c r="AJ13483" s="66"/>
    </row>
    <row r="13484" spans="17:36" ht="4.5" customHeight="1" x14ac:dyDescent="0.2">
      <c r="Q13484" s="65"/>
      <c r="R13484" s="65"/>
      <c r="X13484" s="65"/>
      <c r="Y13484" s="65"/>
      <c r="Z13484" s="65"/>
      <c r="AA13484" s="65"/>
      <c r="AB13484" s="65"/>
      <c r="AC13484" s="65"/>
      <c r="AJ13484" s="66"/>
    </row>
    <row r="13485" spans="17:36" ht="4.5" customHeight="1" x14ac:dyDescent="0.2">
      <c r="Q13485" s="65"/>
      <c r="R13485" s="65"/>
      <c r="X13485" s="65"/>
      <c r="Y13485" s="65"/>
      <c r="Z13485" s="65"/>
      <c r="AA13485" s="65"/>
      <c r="AB13485" s="65"/>
      <c r="AC13485" s="65"/>
      <c r="AJ13485" s="66"/>
    </row>
    <row r="13486" spans="17:36" ht="4.5" customHeight="1" x14ac:dyDescent="0.2">
      <c r="Q13486" s="65"/>
      <c r="R13486" s="65"/>
      <c r="X13486" s="65"/>
      <c r="Y13486" s="65"/>
      <c r="Z13486" s="65"/>
      <c r="AA13486" s="65"/>
      <c r="AB13486" s="65"/>
      <c r="AC13486" s="65"/>
      <c r="AJ13486" s="66"/>
    </row>
    <row r="13487" spans="17:36" ht="4.5" customHeight="1" x14ac:dyDescent="0.2">
      <c r="Q13487" s="65"/>
      <c r="R13487" s="65"/>
      <c r="X13487" s="65"/>
      <c r="Y13487" s="65"/>
      <c r="Z13487" s="65"/>
      <c r="AA13487" s="65"/>
      <c r="AB13487" s="65"/>
      <c r="AC13487" s="65"/>
      <c r="AJ13487" s="66"/>
    </row>
    <row r="13488" spans="17:36" ht="4.5" customHeight="1" x14ac:dyDescent="0.2">
      <c r="Q13488" s="65"/>
      <c r="R13488" s="65"/>
      <c r="X13488" s="65"/>
      <c r="Y13488" s="65"/>
      <c r="Z13488" s="65"/>
      <c r="AA13488" s="65"/>
      <c r="AB13488" s="65"/>
      <c r="AC13488" s="65"/>
      <c r="AJ13488" s="66"/>
    </row>
    <row r="13489" spans="17:36" ht="4.5" customHeight="1" x14ac:dyDescent="0.2">
      <c r="Q13489" s="65"/>
      <c r="R13489" s="65"/>
      <c r="X13489" s="65"/>
      <c r="Y13489" s="65"/>
      <c r="Z13489" s="65"/>
      <c r="AA13489" s="65"/>
      <c r="AB13489" s="65"/>
      <c r="AC13489" s="65"/>
      <c r="AJ13489" s="66"/>
    </row>
    <row r="13490" spans="17:36" ht="4.5" customHeight="1" x14ac:dyDescent="0.2">
      <c r="Q13490" s="65"/>
      <c r="R13490" s="65"/>
      <c r="X13490" s="65"/>
      <c r="Y13490" s="65"/>
      <c r="Z13490" s="65"/>
      <c r="AA13490" s="65"/>
      <c r="AB13490" s="65"/>
      <c r="AC13490" s="65"/>
      <c r="AJ13490" s="66"/>
    </row>
    <row r="13491" spans="17:36" ht="4.5" customHeight="1" x14ac:dyDescent="0.2">
      <c r="Q13491" s="65"/>
      <c r="R13491" s="65"/>
      <c r="X13491" s="65"/>
      <c r="Y13491" s="65"/>
      <c r="Z13491" s="65"/>
      <c r="AA13491" s="65"/>
      <c r="AB13491" s="65"/>
      <c r="AC13491" s="65"/>
      <c r="AJ13491" s="66"/>
    </row>
    <row r="13492" spans="17:36" ht="4.5" customHeight="1" x14ac:dyDescent="0.2">
      <c r="Q13492" s="65"/>
      <c r="R13492" s="65"/>
      <c r="X13492" s="65"/>
      <c r="Y13492" s="65"/>
      <c r="Z13492" s="65"/>
      <c r="AA13492" s="65"/>
      <c r="AB13492" s="65"/>
      <c r="AC13492" s="65"/>
      <c r="AJ13492" s="66"/>
    </row>
    <row r="13493" spans="17:36" ht="4.5" customHeight="1" x14ac:dyDescent="0.2">
      <c r="Q13493" s="65"/>
      <c r="R13493" s="65"/>
      <c r="X13493" s="65"/>
      <c r="Y13493" s="65"/>
      <c r="Z13493" s="65"/>
      <c r="AA13493" s="65"/>
      <c r="AB13493" s="65"/>
      <c r="AC13493" s="65"/>
      <c r="AJ13493" s="66"/>
    </row>
    <row r="13494" spans="17:36" ht="4.5" customHeight="1" x14ac:dyDescent="0.2">
      <c r="Q13494" s="65"/>
      <c r="R13494" s="65"/>
      <c r="X13494" s="65"/>
      <c r="Y13494" s="65"/>
      <c r="Z13494" s="65"/>
      <c r="AA13494" s="65"/>
      <c r="AB13494" s="65"/>
      <c r="AC13494" s="65"/>
      <c r="AJ13494" s="66"/>
    </row>
    <row r="13495" spans="17:36" ht="4.5" customHeight="1" x14ac:dyDescent="0.2">
      <c r="Q13495" s="65"/>
      <c r="R13495" s="65"/>
      <c r="X13495" s="65"/>
      <c r="Y13495" s="65"/>
      <c r="Z13495" s="65"/>
      <c r="AA13495" s="65"/>
      <c r="AB13495" s="65"/>
      <c r="AC13495" s="65"/>
      <c r="AJ13495" s="66"/>
    </row>
    <row r="13496" spans="17:36" ht="4.5" customHeight="1" x14ac:dyDescent="0.2">
      <c r="Q13496" s="65"/>
      <c r="R13496" s="65"/>
      <c r="X13496" s="65"/>
      <c r="Y13496" s="65"/>
      <c r="Z13496" s="65"/>
      <c r="AA13496" s="65"/>
      <c r="AB13496" s="65"/>
      <c r="AC13496" s="65"/>
      <c r="AJ13496" s="66"/>
    </row>
    <row r="13497" spans="17:36" ht="4.5" customHeight="1" x14ac:dyDescent="0.2">
      <c r="Q13497" s="65"/>
      <c r="R13497" s="65"/>
      <c r="X13497" s="65"/>
      <c r="Y13497" s="65"/>
      <c r="Z13497" s="65"/>
      <c r="AA13497" s="65"/>
      <c r="AB13497" s="65"/>
      <c r="AC13497" s="65"/>
      <c r="AJ13497" s="66"/>
    </row>
    <row r="13498" spans="17:36" ht="4.5" customHeight="1" x14ac:dyDescent="0.2">
      <c r="Q13498" s="65"/>
      <c r="R13498" s="65"/>
      <c r="X13498" s="65"/>
      <c r="Y13498" s="65"/>
      <c r="Z13498" s="65"/>
      <c r="AA13498" s="65"/>
      <c r="AB13498" s="65"/>
      <c r="AC13498" s="65"/>
      <c r="AJ13498" s="66"/>
    </row>
    <row r="13499" spans="17:36" ht="4.5" customHeight="1" x14ac:dyDescent="0.2">
      <c r="Q13499" s="65"/>
      <c r="R13499" s="65"/>
      <c r="X13499" s="65"/>
      <c r="Y13499" s="65"/>
      <c r="Z13499" s="65"/>
      <c r="AA13499" s="65"/>
      <c r="AB13499" s="65"/>
      <c r="AC13499" s="65"/>
      <c r="AJ13499" s="66"/>
    </row>
    <row r="13500" spans="17:36" ht="4.5" customHeight="1" x14ac:dyDescent="0.2">
      <c r="Q13500" s="65"/>
      <c r="R13500" s="65"/>
      <c r="X13500" s="65"/>
      <c r="Y13500" s="65"/>
      <c r="Z13500" s="65"/>
      <c r="AA13500" s="65"/>
      <c r="AB13500" s="65"/>
      <c r="AC13500" s="65"/>
      <c r="AJ13500" s="66"/>
    </row>
    <row r="13501" spans="17:36" ht="4.5" customHeight="1" x14ac:dyDescent="0.2">
      <c r="Q13501" s="65"/>
      <c r="R13501" s="65"/>
      <c r="X13501" s="65"/>
      <c r="Y13501" s="65"/>
      <c r="Z13501" s="65"/>
      <c r="AA13501" s="65"/>
      <c r="AB13501" s="65"/>
      <c r="AC13501" s="65"/>
      <c r="AJ13501" s="66"/>
    </row>
    <row r="13502" spans="17:36" ht="4.5" customHeight="1" x14ac:dyDescent="0.2">
      <c r="Q13502" s="65"/>
      <c r="R13502" s="65"/>
      <c r="X13502" s="65"/>
      <c r="Y13502" s="65"/>
      <c r="Z13502" s="65"/>
      <c r="AA13502" s="65"/>
      <c r="AB13502" s="65"/>
      <c r="AC13502" s="65"/>
      <c r="AJ13502" s="66"/>
    </row>
    <row r="13503" spans="17:36" ht="4.5" customHeight="1" x14ac:dyDescent="0.2">
      <c r="Q13503" s="65"/>
      <c r="R13503" s="65"/>
      <c r="X13503" s="65"/>
      <c r="Y13503" s="65"/>
      <c r="Z13503" s="65"/>
      <c r="AA13503" s="65"/>
      <c r="AB13503" s="65"/>
      <c r="AC13503" s="65"/>
      <c r="AJ13503" s="66"/>
    </row>
    <row r="13504" spans="17:36" ht="4.5" customHeight="1" x14ac:dyDescent="0.2">
      <c r="Q13504" s="65"/>
      <c r="R13504" s="65"/>
      <c r="X13504" s="65"/>
      <c r="Y13504" s="65"/>
      <c r="Z13504" s="65"/>
      <c r="AA13504" s="65"/>
      <c r="AB13504" s="65"/>
      <c r="AC13504" s="65"/>
      <c r="AJ13504" s="66"/>
    </row>
    <row r="13505" spans="17:36" ht="4.5" customHeight="1" x14ac:dyDescent="0.2">
      <c r="Q13505" s="65"/>
      <c r="R13505" s="65"/>
      <c r="X13505" s="65"/>
      <c r="Y13505" s="65"/>
      <c r="Z13505" s="65"/>
      <c r="AA13505" s="65"/>
      <c r="AB13505" s="65"/>
      <c r="AC13505" s="65"/>
      <c r="AJ13505" s="66"/>
    </row>
    <row r="13506" spans="17:36" ht="4.5" customHeight="1" x14ac:dyDescent="0.2">
      <c r="Q13506" s="65"/>
      <c r="R13506" s="65"/>
      <c r="X13506" s="65"/>
      <c r="Y13506" s="65"/>
      <c r="Z13506" s="65"/>
      <c r="AA13506" s="65"/>
      <c r="AB13506" s="65"/>
      <c r="AC13506" s="65"/>
      <c r="AJ13506" s="66"/>
    </row>
    <row r="13507" spans="17:36" ht="4.5" customHeight="1" x14ac:dyDescent="0.2">
      <c r="Q13507" s="65"/>
      <c r="R13507" s="65"/>
      <c r="X13507" s="65"/>
      <c r="Y13507" s="65"/>
      <c r="Z13507" s="65"/>
      <c r="AA13507" s="65"/>
      <c r="AB13507" s="65"/>
      <c r="AC13507" s="65"/>
      <c r="AJ13507" s="66"/>
    </row>
    <row r="13508" spans="17:36" ht="4.5" customHeight="1" x14ac:dyDescent="0.2">
      <c r="Q13508" s="65"/>
      <c r="R13508" s="65"/>
      <c r="X13508" s="65"/>
      <c r="Y13508" s="65"/>
      <c r="Z13508" s="65"/>
      <c r="AA13508" s="65"/>
      <c r="AB13508" s="65"/>
      <c r="AC13508" s="65"/>
      <c r="AJ13508" s="66"/>
    </row>
    <row r="13509" spans="17:36" ht="4.5" customHeight="1" x14ac:dyDescent="0.2">
      <c r="Q13509" s="65"/>
      <c r="R13509" s="65"/>
      <c r="X13509" s="65"/>
      <c r="Y13509" s="65"/>
      <c r="Z13509" s="65"/>
      <c r="AA13509" s="65"/>
      <c r="AB13509" s="65"/>
      <c r="AC13509" s="65"/>
      <c r="AJ13509" s="66"/>
    </row>
    <row r="13510" spans="17:36" ht="4.5" customHeight="1" x14ac:dyDescent="0.2">
      <c r="Q13510" s="65"/>
      <c r="R13510" s="65"/>
      <c r="X13510" s="65"/>
      <c r="Y13510" s="65"/>
      <c r="Z13510" s="65"/>
      <c r="AA13510" s="65"/>
      <c r="AB13510" s="65"/>
      <c r="AC13510" s="65"/>
      <c r="AJ13510" s="66"/>
    </row>
    <row r="13511" spans="17:36" ht="4.5" customHeight="1" x14ac:dyDescent="0.2">
      <c r="Q13511" s="65"/>
      <c r="R13511" s="65"/>
      <c r="X13511" s="65"/>
      <c r="Y13511" s="65"/>
      <c r="Z13511" s="65"/>
      <c r="AA13511" s="65"/>
      <c r="AB13511" s="65"/>
      <c r="AC13511" s="65"/>
      <c r="AJ13511" s="66"/>
    </row>
    <row r="13512" spans="17:36" ht="4.5" customHeight="1" x14ac:dyDescent="0.2">
      <c r="Q13512" s="65"/>
      <c r="R13512" s="65"/>
      <c r="X13512" s="65"/>
      <c r="Y13512" s="65"/>
      <c r="Z13512" s="65"/>
      <c r="AA13512" s="65"/>
      <c r="AB13512" s="65"/>
      <c r="AC13512" s="65"/>
      <c r="AJ13512" s="66"/>
    </row>
    <row r="13513" spans="17:36" ht="4.5" customHeight="1" x14ac:dyDescent="0.2">
      <c r="Q13513" s="65"/>
      <c r="R13513" s="65"/>
      <c r="X13513" s="65"/>
      <c r="Y13513" s="65"/>
      <c r="Z13513" s="65"/>
      <c r="AA13513" s="65"/>
      <c r="AB13513" s="65"/>
      <c r="AC13513" s="65"/>
      <c r="AJ13513" s="66"/>
    </row>
    <row r="13514" spans="17:36" ht="4.5" customHeight="1" x14ac:dyDescent="0.2">
      <c r="Q13514" s="65"/>
      <c r="R13514" s="65"/>
      <c r="X13514" s="65"/>
      <c r="Y13514" s="65"/>
      <c r="Z13514" s="65"/>
      <c r="AA13514" s="65"/>
      <c r="AB13514" s="65"/>
      <c r="AC13514" s="65"/>
      <c r="AJ13514" s="66"/>
    </row>
    <row r="13515" spans="17:36" ht="4.5" customHeight="1" x14ac:dyDescent="0.2">
      <c r="Q13515" s="65"/>
      <c r="R13515" s="65"/>
      <c r="X13515" s="65"/>
      <c r="Y13515" s="65"/>
      <c r="Z13515" s="65"/>
      <c r="AA13515" s="65"/>
      <c r="AB13515" s="65"/>
      <c r="AC13515" s="65"/>
      <c r="AJ13515" s="66"/>
    </row>
    <row r="13516" spans="17:36" ht="4.5" customHeight="1" x14ac:dyDescent="0.2">
      <c r="Q13516" s="65"/>
      <c r="R13516" s="65"/>
      <c r="X13516" s="65"/>
      <c r="Y13516" s="65"/>
      <c r="Z13516" s="65"/>
      <c r="AA13516" s="65"/>
      <c r="AB13516" s="65"/>
      <c r="AC13516" s="65"/>
      <c r="AJ13516" s="66"/>
    </row>
    <row r="13517" spans="17:36" ht="4.5" customHeight="1" x14ac:dyDescent="0.2">
      <c r="Q13517" s="65"/>
      <c r="R13517" s="65"/>
      <c r="X13517" s="65"/>
      <c r="Y13517" s="65"/>
      <c r="Z13517" s="65"/>
      <c r="AA13517" s="65"/>
      <c r="AB13517" s="65"/>
      <c r="AC13517" s="65"/>
      <c r="AJ13517" s="66"/>
    </row>
    <row r="13518" spans="17:36" ht="4.5" customHeight="1" x14ac:dyDescent="0.2">
      <c r="Q13518" s="65"/>
      <c r="R13518" s="65"/>
      <c r="X13518" s="65"/>
      <c r="Y13518" s="65"/>
      <c r="Z13518" s="65"/>
      <c r="AA13518" s="65"/>
      <c r="AB13518" s="65"/>
      <c r="AC13518" s="65"/>
      <c r="AJ13518" s="66"/>
    </row>
    <row r="13519" spans="17:36" ht="4.5" customHeight="1" x14ac:dyDescent="0.2">
      <c r="Q13519" s="65"/>
      <c r="R13519" s="65"/>
      <c r="X13519" s="65"/>
      <c r="Y13519" s="65"/>
      <c r="Z13519" s="65"/>
      <c r="AA13519" s="65"/>
      <c r="AB13519" s="65"/>
      <c r="AC13519" s="65"/>
      <c r="AJ13519" s="66"/>
    </row>
    <row r="13520" spans="17:36" ht="4.5" customHeight="1" x14ac:dyDescent="0.2">
      <c r="Q13520" s="65"/>
      <c r="R13520" s="65"/>
      <c r="X13520" s="65"/>
      <c r="Y13520" s="65"/>
      <c r="Z13520" s="65"/>
      <c r="AA13520" s="65"/>
      <c r="AB13520" s="65"/>
      <c r="AC13520" s="65"/>
      <c r="AJ13520" s="66"/>
    </row>
    <row r="13521" spans="17:36" ht="4.5" customHeight="1" x14ac:dyDescent="0.2">
      <c r="Q13521" s="65"/>
      <c r="R13521" s="65"/>
      <c r="X13521" s="65"/>
      <c r="Y13521" s="65"/>
      <c r="Z13521" s="65"/>
      <c r="AA13521" s="65"/>
      <c r="AB13521" s="65"/>
      <c r="AC13521" s="65"/>
      <c r="AJ13521" s="66"/>
    </row>
    <row r="13522" spans="17:36" ht="4.5" customHeight="1" x14ac:dyDescent="0.2">
      <c r="Q13522" s="65"/>
      <c r="R13522" s="65"/>
      <c r="X13522" s="65"/>
      <c r="Y13522" s="65"/>
      <c r="Z13522" s="65"/>
      <c r="AA13522" s="65"/>
      <c r="AB13522" s="65"/>
      <c r="AC13522" s="65"/>
      <c r="AJ13522" s="66"/>
    </row>
    <row r="13523" spans="17:36" ht="4.5" customHeight="1" x14ac:dyDescent="0.2">
      <c r="Q13523" s="65"/>
      <c r="R13523" s="65"/>
      <c r="X13523" s="65"/>
      <c r="Y13523" s="65"/>
      <c r="Z13523" s="65"/>
      <c r="AA13523" s="65"/>
      <c r="AB13523" s="65"/>
      <c r="AC13523" s="65"/>
      <c r="AJ13523" s="66"/>
    </row>
    <row r="13524" spans="17:36" ht="4.5" customHeight="1" x14ac:dyDescent="0.2">
      <c r="Q13524" s="65"/>
      <c r="R13524" s="65"/>
      <c r="X13524" s="65"/>
      <c r="Y13524" s="65"/>
      <c r="Z13524" s="65"/>
      <c r="AA13524" s="65"/>
      <c r="AB13524" s="65"/>
      <c r="AC13524" s="65"/>
      <c r="AJ13524" s="66"/>
    </row>
    <row r="13525" spans="17:36" ht="4.5" customHeight="1" x14ac:dyDescent="0.2">
      <c r="Q13525" s="65"/>
      <c r="R13525" s="65"/>
      <c r="X13525" s="65"/>
      <c r="Y13525" s="65"/>
      <c r="Z13525" s="65"/>
      <c r="AA13525" s="65"/>
      <c r="AB13525" s="65"/>
      <c r="AC13525" s="65"/>
      <c r="AJ13525" s="66"/>
    </row>
    <row r="13526" spans="17:36" ht="4.5" customHeight="1" x14ac:dyDescent="0.2">
      <c r="Q13526" s="65"/>
      <c r="R13526" s="65"/>
      <c r="X13526" s="65"/>
      <c r="Y13526" s="65"/>
      <c r="Z13526" s="65"/>
      <c r="AA13526" s="65"/>
      <c r="AB13526" s="65"/>
      <c r="AC13526" s="65"/>
      <c r="AJ13526" s="66"/>
    </row>
    <row r="13527" spans="17:36" ht="4.5" customHeight="1" x14ac:dyDescent="0.2">
      <c r="Q13527" s="65"/>
      <c r="R13527" s="65"/>
      <c r="X13527" s="65"/>
      <c r="Y13527" s="65"/>
      <c r="Z13527" s="65"/>
      <c r="AA13527" s="65"/>
      <c r="AB13527" s="65"/>
      <c r="AC13527" s="65"/>
      <c r="AJ13527" s="66"/>
    </row>
    <row r="13528" spans="17:36" ht="4.5" customHeight="1" x14ac:dyDescent="0.2">
      <c r="Q13528" s="65"/>
      <c r="R13528" s="65"/>
      <c r="X13528" s="65"/>
      <c r="Y13528" s="65"/>
      <c r="Z13528" s="65"/>
      <c r="AA13528" s="65"/>
      <c r="AB13528" s="65"/>
      <c r="AC13528" s="65"/>
      <c r="AJ13528" s="66"/>
    </row>
    <row r="13529" spans="17:36" ht="4.5" customHeight="1" x14ac:dyDescent="0.2">
      <c r="Q13529" s="65"/>
      <c r="R13529" s="65"/>
      <c r="X13529" s="65"/>
      <c r="Y13529" s="65"/>
      <c r="Z13529" s="65"/>
      <c r="AA13529" s="65"/>
      <c r="AB13529" s="65"/>
      <c r="AC13529" s="65"/>
      <c r="AJ13529" s="66"/>
    </row>
    <row r="13530" spans="17:36" ht="4.5" customHeight="1" x14ac:dyDescent="0.2">
      <c r="Q13530" s="65"/>
      <c r="R13530" s="65"/>
      <c r="X13530" s="65"/>
      <c r="Y13530" s="65"/>
      <c r="Z13530" s="65"/>
      <c r="AA13530" s="65"/>
      <c r="AB13530" s="65"/>
      <c r="AC13530" s="65"/>
      <c r="AJ13530" s="66"/>
    </row>
    <row r="13531" spans="17:36" ht="4.5" customHeight="1" x14ac:dyDescent="0.2">
      <c r="Q13531" s="65"/>
      <c r="R13531" s="65"/>
      <c r="X13531" s="65"/>
      <c r="Y13531" s="65"/>
      <c r="Z13531" s="65"/>
      <c r="AA13531" s="65"/>
      <c r="AB13531" s="65"/>
      <c r="AC13531" s="65"/>
      <c r="AJ13531" s="66"/>
    </row>
    <row r="13532" spans="17:36" ht="4.5" customHeight="1" x14ac:dyDescent="0.2">
      <c r="Q13532" s="65"/>
      <c r="R13532" s="65"/>
      <c r="X13532" s="65"/>
      <c r="Y13532" s="65"/>
      <c r="Z13532" s="65"/>
      <c r="AA13532" s="65"/>
      <c r="AB13532" s="65"/>
      <c r="AC13532" s="65"/>
      <c r="AJ13532" s="66"/>
    </row>
    <row r="13533" spans="17:36" ht="4.5" customHeight="1" x14ac:dyDescent="0.2">
      <c r="Q13533" s="65"/>
      <c r="R13533" s="65"/>
      <c r="X13533" s="65"/>
      <c r="Y13533" s="65"/>
      <c r="Z13533" s="65"/>
      <c r="AA13533" s="65"/>
      <c r="AB13533" s="65"/>
      <c r="AC13533" s="65"/>
      <c r="AJ13533" s="66"/>
    </row>
    <row r="13534" spans="17:36" ht="4.5" customHeight="1" x14ac:dyDescent="0.2">
      <c r="Q13534" s="65"/>
      <c r="R13534" s="65"/>
      <c r="X13534" s="65"/>
      <c r="Y13534" s="65"/>
      <c r="Z13534" s="65"/>
      <c r="AA13534" s="65"/>
      <c r="AB13534" s="65"/>
      <c r="AC13534" s="65"/>
      <c r="AJ13534" s="66"/>
    </row>
    <row r="13535" spans="17:36" ht="4.5" customHeight="1" x14ac:dyDescent="0.2">
      <c r="Q13535" s="65"/>
      <c r="R13535" s="65"/>
      <c r="X13535" s="65"/>
      <c r="Y13535" s="65"/>
      <c r="Z13535" s="65"/>
      <c r="AA13535" s="65"/>
      <c r="AB13535" s="65"/>
      <c r="AC13535" s="65"/>
      <c r="AJ13535" s="66"/>
    </row>
    <row r="13536" spans="17:36" ht="4.5" customHeight="1" x14ac:dyDescent="0.2">
      <c r="Q13536" s="65"/>
      <c r="R13536" s="65"/>
      <c r="X13536" s="65"/>
      <c r="Y13536" s="65"/>
      <c r="Z13536" s="65"/>
      <c r="AA13536" s="65"/>
      <c r="AB13536" s="65"/>
      <c r="AC13536" s="65"/>
      <c r="AJ13536" s="66"/>
    </row>
    <row r="13537" spans="17:36" ht="4.5" customHeight="1" x14ac:dyDescent="0.2">
      <c r="Q13537" s="65"/>
      <c r="R13537" s="65"/>
      <c r="X13537" s="65"/>
      <c r="Y13537" s="65"/>
      <c r="Z13537" s="65"/>
      <c r="AA13537" s="65"/>
      <c r="AB13537" s="65"/>
      <c r="AC13537" s="65"/>
      <c r="AJ13537" s="66"/>
    </row>
    <row r="13538" spans="17:36" ht="4.5" customHeight="1" x14ac:dyDescent="0.2">
      <c r="Q13538" s="65"/>
      <c r="R13538" s="65"/>
      <c r="X13538" s="65"/>
      <c r="Y13538" s="65"/>
      <c r="Z13538" s="65"/>
      <c r="AA13538" s="65"/>
      <c r="AB13538" s="65"/>
      <c r="AC13538" s="65"/>
      <c r="AJ13538" s="66"/>
    </row>
    <row r="13539" spans="17:36" ht="4.5" customHeight="1" x14ac:dyDescent="0.2">
      <c r="Q13539" s="65"/>
      <c r="R13539" s="65"/>
      <c r="X13539" s="65"/>
      <c r="Y13539" s="65"/>
      <c r="Z13539" s="65"/>
      <c r="AA13539" s="65"/>
      <c r="AB13539" s="65"/>
      <c r="AC13539" s="65"/>
      <c r="AJ13539" s="66"/>
    </row>
    <row r="13540" spans="17:36" ht="4.5" customHeight="1" x14ac:dyDescent="0.2">
      <c r="Q13540" s="65"/>
      <c r="R13540" s="65"/>
      <c r="X13540" s="65"/>
      <c r="Y13540" s="65"/>
      <c r="Z13540" s="65"/>
      <c r="AA13540" s="65"/>
      <c r="AB13540" s="65"/>
      <c r="AC13540" s="65"/>
      <c r="AJ13540" s="66"/>
    </row>
    <row r="13541" spans="17:36" ht="4.5" customHeight="1" x14ac:dyDescent="0.2">
      <c r="Q13541" s="65"/>
      <c r="R13541" s="65"/>
      <c r="X13541" s="65"/>
      <c r="Y13541" s="65"/>
      <c r="Z13541" s="65"/>
      <c r="AA13541" s="65"/>
      <c r="AB13541" s="65"/>
      <c r="AC13541" s="65"/>
      <c r="AJ13541" s="66"/>
    </row>
    <row r="13542" spans="17:36" ht="4.5" customHeight="1" x14ac:dyDescent="0.2">
      <c r="Q13542" s="65"/>
      <c r="R13542" s="65"/>
      <c r="X13542" s="65"/>
      <c r="Y13542" s="65"/>
      <c r="Z13542" s="65"/>
      <c r="AA13542" s="65"/>
      <c r="AB13542" s="65"/>
      <c r="AC13542" s="65"/>
      <c r="AJ13542" s="66"/>
    </row>
    <row r="13543" spans="17:36" ht="4.5" customHeight="1" x14ac:dyDescent="0.2">
      <c r="Q13543" s="65"/>
      <c r="R13543" s="65"/>
      <c r="X13543" s="65"/>
      <c r="Y13543" s="65"/>
      <c r="Z13543" s="65"/>
      <c r="AA13543" s="65"/>
      <c r="AB13543" s="65"/>
      <c r="AC13543" s="65"/>
      <c r="AJ13543" s="66"/>
    </row>
    <row r="13544" spans="17:36" ht="4.5" customHeight="1" x14ac:dyDescent="0.2">
      <c r="Q13544" s="65"/>
      <c r="R13544" s="65"/>
      <c r="X13544" s="65"/>
      <c r="Y13544" s="65"/>
      <c r="Z13544" s="65"/>
      <c r="AA13544" s="65"/>
      <c r="AB13544" s="65"/>
      <c r="AC13544" s="65"/>
      <c r="AJ13544" s="66"/>
    </row>
    <row r="13545" spans="17:36" ht="4.5" customHeight="1" x14ac:dyDescent="0.2">
      <c r="Q13545" s="65"/>
      <c r="R13545" s="65"/>
      <c r="X13545" s="65"/>
      <c r="Y13545" s="65"/>
      <c r="Z13545" s="65"/>
      <c r="AA13545" s="65"/>
      <c r="AB13545" s="65"/>
      <c r="AC13545" s="65"/>
      <c r="AJ13545" s="66"/>
    </row>
    <row r="13546" spans="17:36" ht="4.5" customHeight="1" x14ac:dyDescent="0.2">
      <c r="Q13546" s="65"/>
      <c r="R13546" s="65"/>
      <c r="X13546" s="65"/>
      <c r="Y13546" s="65"/>
      <c r="Z13546" s="65"/>
      <c r="AA13546" s="65"/>
      <c r="AB13546" s="65"/>
      <c r="AC13546" s="65"/>
      <c r="AJ13546" s="66"/>
    </row>
    <row r="13547" spans="17:36" ht="4.5" customHeight="1" x14ac:dyDescent="0.2">
      <c r="Q13547" s="65"/>
      <c r="R13547" s="65"/>
      <c r="X13547" s="65"/>
      <c r="Y13547" s="65"/>
      <c r="Z13547" s="65"/>
      <c r="AA13547" s="65"/>
      <c r="AB13547" s="65"/>
      <c r="AC13547" s="65"/>
      <c r="AJ13547" s="66"/>
    </row>
    <row r="13548" spans="17:36" ht="4.5" customHeight="1" x14ac:dyDescent="0.2">
      <c r="Q13548" s="65"/>
      <c r="R13548" s="65"/>
      <c r="X13548" s="65"/>
      <c r="Y13548" s="65"/>
      <c r="Z13548" s="65"/>
      <c r="AA13548" s="65"/>
      <c r="AB13548" s="65"/>
      <c r="AC13548" s="65"/>
      <c r="AJ13548" s="66"/>
    </row>
    <row r="13549" spans="17:36" ht="4.5" customHeight="1" x14ac:dyDescent="0.2">
      <c r="Q13549" s="65"/>
      <c r="R13549" s="65"/>
      <c r="X13549" s="65"/>
      <c r="Y13549" s="65"/>
      <c r="Z13549" s="65"/>
      <c r="AA13549" s="65"/>
      <c r="AB13549" s="65"/>
      <c r="AC13549" s="65"/>
      <c r="AJ13549" s="66"/>
    </row>
    <row r="13550" spans="17:36" ht="4.5" customHeight="1" x14ac:dyDescent="0.2">
      <c r="Q13550" s="65"/>
      <c r="R13550" s="65"/>
      <c r="X13550" s="65"/>
      <c r="Y13550" s="65"/>
      <c r="Z13550" s="65"/>
      <c r="AA13550" s="65"/>
      <c r="AB13550" s="65"/>
      <c r="AC13550" s="65"/>
      <c r="AJ13550" s="66"/>
    </row>
    <row r="13551" spans="17:36" ht="4.5" customHeight="1" x14ac:dyDescent="0.2">
      <c r="Q13551" s="65"/>
      <c r="R13551" s="65"/>
      <c r="X13551" s="65"/>
      <c r="Y13551" s="65"/>
      <c r="Z13551" s="65"/>
      <c r="AA13551" s="65"/>
      <c r="AB13551" s="65"/>
      <c r="AC13551" s="65"/>
      <c r="AJ13551" s="66"/>
    </row>
    <row r="13552" spans="17:36" ht="4.5" customHeight="1" x14ac:dyDescent="0.2">
      <c r="Q13552" s="65"/>
      <c r="R13552" s="65"/>
      <c r="X13552" s="65"/>
      <c r="Y13552" s="65"/>
      <c r="Z13552" s="65"/>
      <c r="AA13552" s="65"/>
      <c r="AB13552" s="65"/>
      <c r="AC13552" s="65"/>
      <c r="AJ13552" s="66"/>
    </row>
    <row r="13553" spans="17:36" ht="4.5" customHeight="1" x14ac:dyDescent="0.2">
      <c r="Q13553" s="65"/>
      <c r="R13553" s="65"/>
      <c r="X13553" s="65"/>
      <c r="Y13553" s="65"/>
      <c r="Z13553" s="65"/>
      <c r="AA13553" s="65"/>
      <c r="AB13553" s="65"/>
      <c r="AC13553" s="65"/>
      <c r="AJ13553" s="66"/>
    </row>
    <row r="13554" spans="17:36" ht="4.5" customHeight="1" x14ac:dyDescent="0.2">
      <c r="Q13554" s="65"/>
      <c r="R13554" s="65"/>
      <c r="X13554" s="65"/>
      <c r="Y13554" s="65"/>
      <c r="Z13554" s="65"/>
      <c r="AA13554" s="65"/>
      <c r="AB13554" s="65"/>
      <c r="AC13554" s="65"/>
      <c r="AJ13554" s="66"/>
    </row>
    <row r="13555" spans="17:36" ht="4.5" customHeight="1" x14ac:dyDescent="0.2">
      <c r="Q13555" s="65"/>
      <c r="R13555" s="65"/>
      <c r="X13555" s="65"/>
      <c r="Y13555" s="65"/>
      <c r="Z13555" s="65"/>
      <c r="AA13555" s="65"/>
      <c r="AB13555" s="65"/>
      <c r="AC13555" s="65"/>
      <c r="AJ13555" s="66"/>
    </row>
    <row r="13556" spans="17:36" ht="4.5" customHeight="1" x14ac:dyDescent="0.2">
      <c r="Q13556" s="65"/>
      <c r="R13556" s="65"/>
      <c r="X13556" s="65"/>
      <c r="Y13556" s="65"/>
      <c r="Z13556" s="65"/>
      <c r="AA13556" s="65"/>
      <c r="AB13556" s="65"/>
      <c r="AC13556" s="65"/>
      <c r="AJ13556" s="66"/>
    </row>
    <row r="13557" spans="17:36" ht="4.5" customHeight="1" x14ac:dyDescent="0.2">
      <c r="Q13557" s="65"/>
      <c r="R13557" s="65"/>
      <c r="X13557" s="65"/>
      <c r="Y13557" s="65"/>
      <c r="Z13557" s="65"/>
      <c r="AA13557" s="65"/>
      <c r="AB13557" s="65"/>
      <c r="AC13557" s="65"/>
      <c r="AJ13557" s="66"/>
    </row>
    <row r="13558" spans="17:36" ht="4.5" customHeight="1" x14ac:dyDescent="0.2">
      <c r="Q13558" s="65"/>
      <c r="R13558" s="65"/>
      <c r="X13558" s="65"/>
      <c r="Y13558" s="65"/>
      <c r="Z13558" s="65"/>
      <c r="AA13558" s="65"/>
      <c r="AB13558" s="65"/>
      <c r="AC13558" s="65"/>
      <c r="AJ13558" s="66"/>
    </row>
    <row r="13559" spans="17:36" ht="4.5" customHeight="1" x14ac:dyDescent="0.2">
      <c r="Q13559" s="65"/>
      <c r="R13559" s="65"/>
      <c r="X13559" s="65"/>
      <c r="Y13559" s="65"/>
      <c r="Z13559" s="65"/>
      <c r="AA13559" s="65"/>
      <c r="AB13559" s="65"/>
      <c r="AC13559" s="65"/>
      <c r="AJ13559" s="66"/>
    </row>
    <row r="13560" spans="17:36" ht="4.5" customHeight="1" x14ac:dyDescent="0.2">
      <c r="Q13560" s="65"/>
      <c r="R13560" s="65"/>
      <c r="X13560" s="65"/>
      <c r="Y13560" s="65"/>
      <c r="Z13560" s="65"/>
      <c r="AA13560" s="65"/>
      <c r="AB13560" s="65"/>
      <c r="AC13560" s="65"/>
      <c r="AJ13560" s="66"/>
    </row>
    <row r="13561" spans="17:36" ht="4.5" customHeight="1" x14ac:dyDescent="0.2">
      <c r="Q13561" s="65"/>
      <c r="R13561" s="65"/>
      <c r="X13561" s="65"/>
      <c r="Y13561" s="65"/>
      <c r="Z13561" s="65"/>
      <c r="AA13561" s="65"/>
      <c r="AB13561" s="65"/>
      <c r="AC13561" s="65"/>
      <c r="AJ13561" s="66"/>
    </row>
    <row r="13562" spans="17:36" ht="4.5" customHeight="1" x14ac:dyDescent="0.2">
      <c r="Q13562" s="65"/>
      <c r="R13562" s="65"/>
      <c r="X13562" s="65"/>
      <c r="Y13562" s="65"/>
      <c r="Z13562" s="65"/>
      <c r="AA13562" s="65"/>
      <c r="AB13562" s="65"/>
      <c r="AC13562" s="65"/>
      <c r="AJ13562" s="66"/>
    </row>
    <row r="13563" spans="17:36" ht="4.5" customHeight="1" x14ac:dyDescent="0.2">
      <c r="Q13563" s="65"/>
      <c r="R13563" s="65"/>
      <c r="X13563" s="65"/>
      <c r="Y13563" s="65"/>
      <c r="Z13563" s="65"/>
      <c r="AA13563" s="65"/>
      <c r="AB13563" s="65"/>
      <c r="AC13563" s="65"/>
      <c r="AJ13563" s="66"/>
    </row>
    <row r="13564" spans="17:36" ht="4.5" customHeight="1" x14ac:dyDescent="0.2">
      <c r="Q13564" s="65"/>
      <c r="R13564" s="65"/>
      <c r="X13564" s="65"/>
      <c r="Y13564" s="65"/>
      <c r="Z13564" s="65"/>
      <c r="AA13564" s="65"/>
      <c r="AB13564" s="65"/>
      <c r="AC13564" s="65"/>
      <c r="AJ13564" s="66"/>
    </row>
    <row r="13565" spans="17:36" ht="4.5" customHeight="1" x14ac:dyDescent="0.2">
      <c r="Q13565" s="65"/>
      <c r="R13565" s="65"/>
      <c r="X13565" s="65"/>
      <c r="Y13565" s="65"/>
      <c r="Z13565" s="65"/>
      <c r="AA13565" s="65"/>
      <c r="AB13565" s="65"/>
      <c r="AC13565" s="65"/>
      <c r="AJ13565" s="66"/>
    </row>
    <row r="13566" spans="17:36" ht="4.5" customHeight="1" x14ac:dyDescent="0.2">
      <c r="Q13566" s="65"/>
      <c r="R13566" s="65"/>
      <c r="X13566" s="65"/>
      <c r="Y13566" s="65"/>
      <c r="Z13566" s="65"/>
      <c r="AA13566" s="65"/>
      <c r="AB13566" s="65"/>
      <c r="AC13566" s="65"/>
      <c r="AJ13566" s="66"/>
    </row>
    <row r="13567" spans="17:36" ht="4.5" customHeight="1" x14ac:dyDescent="0.2">
      <c r="Q13567" s="65"/>
      <c r="R13567" s="65"/>
      <c r="X13567" s="65"/>
      <c r="Y13567" s="65"/>
      <c r="Z13567" s="65"/>
      <c r="AA13567" s="65"/>
      <c r="AB13567" s="65"/>
      <c r="AC13567" s="65"/>
      <c r="AJ13567" s="66"/>
    </row>
    <row r="13568" spans="17:36" ht="4.5" customHeight="1" x14ac:dyDescent="0.2">
      <c r="Q13568" s="65"/>
      <c r="R13568" s="65"/>
      <c r="X13568" s="65"/>
      <c r="Y13568" s="65"/>
      <c r="Z13568" s="65"/>
      <c r="AA13568" s="65"/>
      <c r="AB13568" s="65"/>
      <c r="AC13568" s="65"/>
      <c r="AJ13568" s="66"/>
    </row>
    <row r="13569" spans="17:36" ht="4.5" customHeight="1" x14ac:dyDescent="0.2">
      <c r="Q13569" s="65"/>
      <c r="R13569" s="65"/>
      <c r="X13569" s="65"/>
      <c r="Y13569" s="65"/>
      <c r="Z13569" s="65"/>
      <c r="AA13569" s="65"/>
      <c r="AB13569" s="65"/>
      <c r="AC13569" s="65"/>
      <c r="AJ13569" s="66"/>
    </row>
    <row r="13570" spans="17:36" ht="4.5" customHeight="1" x14ac:dyDescent="0.2">
      <c r="Q13570" s="65"/>
      <c r="R13570" s="65"/>
      <c r="X13570" s="65"/>
      <c r="Y13570" s="65"/>
      <c r="Z13570" s="65"/>
      <c r="AA13570" s="65"/>
      <c r="AB13570" s="65"/>
      <c r="AC13570" s="65"/>
      <c r="AJ13570" s="66"/>
    </row>
    <row r="13571" spans="17:36" ht="4.5" customHeight="1" x14ac:dyDescent="0.2">
      <c r="Q13571" s="65"/>
      <c r="R13571" s="65"/>
      <c r="X13571" s="65"/>
      <c r="Y13571" s="65"/>
      <c r="Z13571" s="65"/>
      <c r="AA13571" s="65"/>
      <c r="AB13571" s="65"/>
      <c r="AC13571" s="65"/>
      <c r="AJ13571" s="66"/>
    </row>
    <row r="13572" spans="17:36" ht="4.5" customHeight="1" x14ac:dyDescent="0.2">
      <c r="Q13572" s="65"/>
      <c r="R13572" s="65"/>
      <c r="X13572" s="65"/>
      <c r="Y13572" s="65"/>
      <c r="Z13572" s="65"/>
      <c r="AA13572" s="65"/>
      <c r="AB13572" s="65"/>
      <c r="AC13572" s="65"/>
      <c r="AJ13572" s="66"/>
    </row>
    <row r="13573" spans="17:36" ht="4.5" customHeight="1" x14ac:dyDescent="0.2">
      <c r="Q13573" s="65"/>
      <c r="R13573" s="65"/>
      <c r="X13573" s="65"/>
      <c r="Y13573" s="65"/>
      <c r="Z13573" s="65"/>
      <c r="AA13573" s="65"/>
      <c r="AB13573" s="65"/>
      <c r="AC13573" s="65"/>
      <c r="AJ13573" s="66"/>
    </row>
    <row r="13574" spans="17:36" ht="4.5" customHeight="1" x14ac:dyDescent="0.2">
      <c r="Q13574" s="65"/>
      <c r="R13574" s="65"/>
      <c r="X13574" s="65"/>
      <c r="Y13574" s="65"/>
      <c r="Z13574" s="65"/>
      <c r="AA13574" s="65"/>
      <c r="AB13574" s="65"/>
      <c r="AC13574" s="65"/>
      <c r="AJ13574" s="66"/>
    </row>
    <row r="13575" spans="17:36" ht="4.5" customHeight="1" x14ac:dyDescent="0.2">
      <c r="Q13575" s="65"/>
      <c r="R13575" s="65"/>
      <c r="X13575" s="65"/>
      <c r="Y13575" s="65"/>
      <c r="Z13575" s="65"/>
      <c r="AA13575" s="65"/>
      <c r="AB13575" s="65"/>
      <c r="AC13575" s="65"/>
      <c r="AJ13575" s="66"/>
    </row>
    <row r="13576" spans="17:36" ht="4.5" customHeight="1" x14ac:dyDescent="0.2">
      <c r="Q13576" s="65"/>
      <c r="R13576" s="65"/>
      <c r="X13576" s="65"/>
      <c r="Y13576" s="65"/>
      <c r="Z13576" s="65"/>
      <c r="AA13576" s="65"/>
      <c r="AB13576" s="65"/>
      <c r="AC13576" s="65"/>
      <c r="AJ13576" s="66"/>
    </row>
    <row r="13577" spans="17:36" ht="4.5" customHeight="1" x14ac:dyDescent="0.2">
      <c r="Q13577" s="65"/>
      <c r="R13577" s="65"/>
      <c r="X13577" s="65"/>
      <c r="Y13577" s="65"/>
      <c r="Z13577" s="65"/>
      <c r="AA13577" s="65"/>
      <c r="AB13577" s="65"/>
      <c r="AC13577" s="65"/>
      <c r="AJ13577" s="66"/>
    </row>
    <row r="13578" spans="17:36" ht="4.5" customHeight="1" x14ac:dyDescent="0.2">
      <c r="Q13578" s="65"/>
      <c r="R13578" s="65"/>
      <c r="X13578" s="65"/>
      <c r="Y13578" s="65"/>
      <c r="Z13578" s="65"/>
      <c r="AA13578" s="65"/>
      <c r="AB13578" s="65"/>
      <c r="AC13578" s="65"/>
      <c r="AJ13578" s="66"/>
    </row>
    <row r="13579" spans="17:36" ht="4.5" customHeight="1" x14ac:dyDescent="0.2">
      <c r="Q13579" s="65"/>
      <c r="R13579" s="65"/>
      <c r="X13579" s="65"/>
      <c r="Y13579" s="65"/>
      <c r="Z13579" s="65"/>
      <c r="AA13579" s="65"/>
      <c r="AB13579" s="65"/>
      <c r="AC13579" s="65"/>
      <c r="AJ13579" s="66"/>
    </row>
    <row r="13580" spans="17:36" ht="4.5" customHeight="1" x14ac:dyDescent="0.2">
      <c r="Q13580" s="65"/>
      <c r="R13580" s="65"/>
      <c r="X13580" s="65"/>
      <c r="Y13580" s="65"/>
      <c r="Z13580" s="65"/>
      <c r="AA13580" s="65"/>
      <c r="AB13580" s="65"/>
      <c r="AC13580" s="65"/>
      <c r="AJ13580" s="66"/>
    </row>
    <row r="13581" spans="17:36" ht="4.5" customHeight="1" x14ac:dyDescent="0.2">
      <c r="Q13581" s="65"/>
      <c r="R13581" s="65"/>
      <c r="X13581" s="65"/>
      <c r="Y13581" s="65"/>
      <c r="Z13581" s="65"/>
      <c r="AA13581" s="65"/>
      <c r="AB13581" s="65"/>
      <c r="AC13581" s="65"/>
      <c r="AJ13581" s="66"/>
    </row>
    <row r="13582" spans="17:36" ht="4.5" customHeight="1" x14ac:dyDescent="0.2">
      <c r="Q13582" s="65"/>
      <c r="R13582" s="65"/>
      <c r="X13582" s="65"/>
      <c r="Y13582" s="65"/>
      <c r="Z13582" s="65"/>
      <c r="AA13582" s="65"/>
      <c r="AB13582" s="65"/>
      <c r="AC13582" s="65"/>
      <c r="AJ13582" s="66"/>
    </row>
    <row r="13583" spans="17:36" ht="4.5" customHeight="1" x14ac:dyDescent="0.2">
      <c r="Q13583" s="65"/>
      <c r="R13583" s="65"/>
      <c r="X13583" s="65"/>
      <c r="Y13583" s="65"/>
      <c r="Z13583" s="65"/>
      <c r="AA13583" s="65"/>
      <c r="AB13583" s="65"/>
      <c r="AC13583" s="65"/>
      <c r="AJ13583" s="66"/>
    </row>
    <row r="13584" spans="17:36" ht="4.5" customHeight="1" x14ac:dyDescent="0.2">
      <c r="Q13584" s="65"/>
      <c r="R13584" s="65"/>
      <c r="X13584" s="65"/>
      <c r="Y13584" s="65"/>
      <c r="Z13584" s="65"/>
      <c r="AA13584" s="65"/>
      <c r="AB13584" s="65"/>
      <c r="AC13584" s="65"/>
      <c r="AJ13584" s="66"/>
    </row>
    <row r="13585" spans="17:36" ht="4.5" customHeight="1" x14ac:dyDescent="0.2">
      <c r="Q13585" s="65"/>
      <c r="R13585" s="65"/>
      <c r="X13585" s="65"/>
      <c r="Y13585" s="65"/>
      <c r="Z13585" s="65"/>
      <c r="AA13585" s="65"/>
      <c r="AB13585" s="65"/>
      <c r="AC13585" s="65"/>
      <c r="AJ13585" s="66"/>
    </row>
    <row r="13586" spans="17:36" ht="4.5" customHeight="1" x14ac:dyDescent="0.2">
      <c r="Q13586" s="65"/>
      <c r="R13586" s="65"/>
      <c r="X13586" s="65"/>
      <c r="Y13586" s="65"/>
      <c r="Z13586" s="65"/>
      <c r="AA13586" s="65"/>
      <c r="AB13586" s="65"/>
      <c r="AC13586" s="65"/>
      <c r="AJ13586" s="66"/>
    </row>
    <row r="13587" spans="17:36" ht="4.5" customHeight="1" x14ac:dyDescent="0.2">
      <c r="Q13587" s="65"/>
      <c r="R13587" s="65"/>
      <c r="X13587" s="65"/>
      <c r="Y13587" s="65"/>
      <c r="Z13587" s="65"/>
      <c r="AA13587" s="65"/>
      <c r="AB13587" s="65"/>
      <c r="AC13587" s="65"/>
      <c r="AJ13587" s="66"/>
    </row>
    <row r="13588" spans="17:36" ht="4.5" customHeight="1" x14ac:dyDescent="0.2">
      <c r="Q13588" s="65"/>
      <c r="R13588" s="65"/>
      <c r="X13588" s="65"/>
      <c r="Y13588" s="65"/>
      <c r="Z13588" s="65"/>
      <c r="AA13588" s="65"/>
      <c r="AB13588" s="65"/>
      <c r="AC13588" s="65"/>
      <c r="AJ13588" s="66"/>
    </row>
    <row r="13589" spans="17:36" ht="4.5" customHeight="1" x14ac:dyDescent="0.2">
      <c r="Q13589" s="65"/>
      <c r="R13589" s="65"/>
      <c r="X13589" s="65"/>
      <c r="Y13589" s="65"/>
      <c r="Z13589" s="65"/>
      <c r="AA13589" s="65"/>
      <c r="AB13589" s="65"/>
      <c r="AC13589" s="65"/>
      <c r="AJ13589" s="66"/>
    </row>
    <row r="13590" spans="17:36" ht="4.5" customHeight="1" x14ac:dyDescent="0.2">
      <c r="Q13590" s="65"/>
      <c r="R13590" s="65"/>
      <c r="X13590" s="65"/>
      <c r="Y13590" s="65"/>
      <c r="Z13590" s="65"/>
      <c r="AA13590" s="65"/>
      <c r="AB13590" s="65"/>
      <c r="AC13590" s="65"/>
      <c r="AJ13590" s="66"/>
    </row>
    <row r="13591" spans="17:36" ht="4.5" customHeight="1" x14ac:dyDescent="0.2">
      <c r="Q13591" s="65"/>
      <c r="R13591" s="65"/>
      <c r="X13591" s="65"/>
      <c r="Y13591" s="65"/>
      <c r="Z13591" s="65"/>
      <c r="AA13591" s="65"/>
      <c r="AB13591" s="65"/>
      <c r="AC13591" s="65"/>
      <c r="AJ13591" s="66"/>
    </row>
    <row r="13592" spans="17:36" ht="4.5" customHeight="1" x14ac:dyDescent="0.2">
      <c r="Q13592" s="65"/>
      <c r="R13592" s="65"/>
      <c r="X13592" s="65"/>
      <c r="Y13592" s="65"/>
      <c r="Z13592" s="65"/>
      <c r="AA13592" s="65"/>
      <c r="AB13592" s="65"/>
      <c r="AC13592" s="65"/>
      <c r="AJ13592" s="66"/>
    </row>
    <row r="13593" spans="17:36" ht="4.5" customHeight="1" x14ac:dyDescent="0.2">
      <c r="Q13593" s="65"/>
      <c r="R13593" s="65"/>
      <c r="X13593" s="65"/>
      <c r="Y13593" s="65"/>
      <c r="Z13593" s="65"/>
      <c r="AA13593" s="65"/>
      <c r="AB13593" s="65"/>
      <c r="AC13593" s="65"/>
      <c r="AJ13593" s="66"/>
    </row>
    <row r="13594" spans="17:36" ht="4.5" customHeight="1" x14ac:dyDescent="0.2">
      <c r="Q13594" s="65"/>
      <c r="R13594" s="65"/>
      <c r="X13594" s="65"/>
      <c r="Y13594" s="65"/>
      <c r="Z13594" s="65"/>
      <c r="AA13594" s="65"/>
      <c r="AB13594" s="65"/>
      <c r="AC13594" s="65"/>
      <c r="AJ13594" s="66"/>
    </row>
    <row r="13595" spans="17:36" ht="4.5" customHeight="1" x14ac:dyDescent="0.2">
      <c r="Q13595" s="65"/>
      <c r="R13595" s="65"/>
      <c r="X13595" s="65"/>
      <c r="Y13595" s="65"/>
      <c r="Z13595" s="65"/>
      <c r="AA13595" s="65"/>
      <c r="AB13595" s="65"/>
      <c r="AC13595" s="65"/>
      <c r="AJ13595" s="66"/>
    </row>
    <row r="13596" spans="17:36" ht="4.5" customHeight="1" x14ac:dyDescent="0.2">
      <c r="Q13596" s="65"/>
      <c r="R13596" s="65"/>
      <c r="X13596" s="65"/>
      <c r="Y13596" s="65"/>
      <c r="Z13596" s="65"/>
      <c r="AA13596" s="65"/>
      <c r="AB13596" s="65"/>
      <c r="AC13596" s="65"/>
      <c r="AJ13596" s="66"/>
    </row>
    <row r="13597" spans="17:36" ht="4.5" customHeight="1" x14ac:dyDescent="0.2">
      <c r="Q13597" s="65"/>
      <c r="R13597" s="65"/>
      <c r="X13597" s="65"/>
      <c r="Y13597" s="65"/>
      <c r="Z13597" s="65"/>
      <c r="AA13597" s="65"/>
      <c r="AB13597" s="65"/>
      <c r="AC13597" s="65"/>
      <c r="AJ13597" s="66"/>
    </row>
    <row r="13598" spans="17:36" ht="4.5" customHeight="1" x14ac:dyDescent="0.2">
      <c r="Q13598" s="65"/>
      <c r="R13598" s="65"/>
      <c r="X13598" s="65"/>
      <c r="Y13598" s="65"/>
      <c r="Z13598" s="65"/>
      <c r="AA13598" s="65"/>
      <c r="AB13598" s="65"/>
      <c r="AC13598" s="65"/>
      <c r="AJ13598" s="66"/>
    </row>
    <row r="13599" spans="17:36" ht="4.5" customHeight="1" x14ac:dyDescent="0.2">
      <c r="Q13599" s="65"/>
      <c r="R13599" s="65"/>
      <c r="X13599" s="65"/>
      <c r="Y13599" s="65"/>
      <c r="Z13599" s="65"/>
      <c r="AA13599" s="65"/>
      <c r="AB13599" s="65"/>
      <c r="AC13599" s="65"/>
      <c r="AJ13599" s="66"/>
    </row>
    <row r="13600" spans="17:36" ht="4.5" customHeight="1" x14ac:dyDescent="0.2">
      <c r="Q13600" s="65"/>
      <c r="R13600" s="65"/>
      <c r="X13600" s="65"/>
      <c r="Y13600" s="65"/>
      <c r="Z13600" s="65"/>
      <c r="AA13600" s="65"/>
      <c r="AB13600" s="65"/>
      <c r="AC13600" s="65"/>
      <c r="AJ13600" s="66"/>
    </row>
    <row r="13601" spans="17:36" ht="4.5" customHeight="1" x14ac:dyDescent="0.2">
      <c r="Q13601" s="65"/>
      <c r="R13601" s="65"/>
      <c r="X13601" s="65"/>
      <c r="Y13601" s="65"/>
      <c r="Z13601" s="65"/>
      <c r="AA13601" s="65"/>
      <c r="AB13601" s="65"/>
      <c r="AC13601" s="65"/>
      <c r="AJ13601" s="66"/>
    </row>
    <row r="13602" spans="17:36" ht="4.5" customHeight="1" x14ac:dyDescent="0.2">
      <c r="Q13602" s="65"/>
      <c r="R13602" s="65"/>
      <c r="X13602" s="65"/>
      <c r="Y13602" s="65"/>
      <c r="Z13602" s="65"/>
      <c r="AA13602" s="65"/>
      <c r="AB13602" s="65"/>
      <c r="AC13602" s="65"/>
      <c r="AJ13602" s="66"/>
    </row>
    <row r="13603" spans="17:36" ht="4.5" customHeight="1" x14ac:dyDescent="0.2">
      <c r="Q13603" s="65"/>
      <c r="R13603" s="65"/>
      <c r="X13603" s="65"/>
      <c r="Y13603" s="65"/>
      <c r="Z13603" s="65"/>
      <c r="AA13603" s="65"/>
      <c r="AB13603" s="65"/>
      <c r="AC13603" s="65"/>
      <c r="AJ13603" s="66"/>
    </row>
    <row r="13604" spans="17:36" ht="4.5" customHeight="1" x14ac:dyDescent="0.2">
      <c r="Q13604" s="65"/>
      <c r="R13604" s="65"/>
      <c r="X13604" s="65"/>
      <c r="Y13604" s="65"/>
      <c r="Z13604" s="65"/>
      <c r="AA13604" s="65"/>
      <c r="AB13604" s="65"/>
      <c r="AC13604" s="65"/>
      <c r="AJ13604" s="66"/>
    </row>
    <row r="13605" spans="17:36" ht="4.5" customHeight="1" x14ac:dyDescent="0.2">
      <c r="Q13605" s="65"/>
      <c r="R13605" s="65"/>
      <c r="X13605" s="65"/>
      <c r="Y13605" s="65"/>
      <c r="Z13605" s="65"/>
      <c r="AA13605" s="65"/>
      <c r="AB13605" s="65"/>
      <c r="AC13605" s="65"/>
      <c r="AJ13605" s="66"/>
    </row>
    <row r="13606" spans="17:36" ht="4.5" customHeight="1" x14ac:dyDescent="0.2">
      <c r="Q13606" s="65"/>
      <c r="R13606" s="65"/>
      <c r="X13606" s="65"/>
      <c r="Y13606" s="65"/>
      <c r="Z13606" s="65"/>
      <c r="AA13606" s="65"/>
      <c r="AB13606" s="65"/>
      <c r="AC13606" s="65"/>
      <c r="AJ13606" s="66"/>
    </row>
    <row r="13607" spans="17:36" ht="4.5" customHeight="1" x14ac:dyDescent="0.2">
      <c r="Q13607" s="65"/>
      <c r="R13607" s="65"/>
      <c r="X13607" s="65"/>
      <c r="Y13607" s="65"/>
      <c r="Z13607" s="65"/>
      <c r="AA13607" s="65"/>
      <c r="AB13607" s="65"/>
      <c r="AC13607" s="65"/>
      <c r="AJ13607" s="66"/>
    </row>
    <row r="13608" spans="17:36" ht="4.5" customHeight="1" x14ac:dyDescent="0.2">
      <c r="Q13608" s="65"/>
      <c r="R13608" s="65"/>
      <c r="X13608" s="65"/>
      <c r="Y13608" s="65"/>
      <c r="Z13608" s="65"/>
      <c r="AA13608" s="65"/>
      <c r="AB13608" s="65"/>
      <c r="AC13608" s="65"/>
      <c r="AJ13608" s="66"/>
    </row>
    <row r="13609" spans="17:36" ht="4.5" customHeight="1" x14ac:dyDescent="0.2">
      <c r="Q13609" s="65"/>
      <c r="R13609" s="65"/>
      <c r="X13609" s="65"/>
      <c r="Y13609" s="65"/>
      <c r="Z13609" s="65"/>
      <c r="AA13609" s="65"/>
      <c r="AB13609" s="65"/>
      <c r="AC13609" s="65"/>
      <c r="AJ13609" s="66"/>
    </row>
    <row r="13610" spans="17:36" ht="4.5" customHeight="1" x14ac:dyDescent="0.2">
      <c r="Q13610" s="65"/>
      <c r="R13610" s="65"/>
      <c r="X13610" s="65"/>
      <c r="Y13610" s="65"/>
      <c r="Z13610" s="65"/>
      <c r="AA13610" s="65"/>
      <c r="AB13610" s="65"/>
      <c r="AC13610" s="65"/>
      <c r="AJ13610" s="66"/>
    </row>
    <row r="13611" spans="17:36" ht="4.5" customHeight="1" x14ac:dyDescent="0.2">
      <c r="Q13611" s="65"/>
      <c r="R13611" s="65"/>
      <c r="X13611" s="65"/>
      <c r="Y13611" s="65"/>
      <c r="Z13611" s="65"/>
      <c r="AA13611" s="65"/>
      <c r="AB13611" s="65"/>
      <c r="AC13611" s="65"/>
      <c r="AJ13611" s="66"/>
    </row>
    <row r="13612" spans="17:36" ht="4.5" customHeight="1" x14ac:dyDescent="0.2">
      <c r="Q13612" s="65"/>
      <c r="R13612" s="65"/>
      <c r="X13612" s="65"/>
      <c r="Y13612" s="65"/>
      <c r="Z13612" s="65"/>
      <c r="AA13612" s="65"/>
      <c r="AB13612" s="65"/>
      <c r="AC13612" s="65"/>
      <c r="AJ13612" s="66"/>
    </row>
    <row r="13613" spans="17:36" ht="4.5" customHeight="1" x14ac:dyDescent="0.2">
      <c r="Q13613" s="65"/>
      <c r="R13613" s="65"/>
      <c r="X13613" s="65"/>
      <c r="Y13613" s="65"/>
      <c r="Z13613" s="65"/>
      <c r="AA13613" s="65"/>
      <c r="AB13613" s="65"/>
      <c r="AC13613" s="65"/>
      <c r="AJ13613" s="66"/>
    </row>
    <row r="13614" spans="17:36" ht="4.5" customHeight="1" x14ac:dyDescent="0.2">
      <c r="Q13614" s="65"/>
      <c r="R13614" s="65"/>
      <c r="X13614" s="65"/>
      <c r="Y13614" s="65"/>
      <c r="Z13614" s="65"/>
      <c r="AA13614" s="65"/>
      <c r="AB13614" s="65"/>
      <c r="AC13614" s="65"/>
      <c r="AJ13614" s="66"/>
    </row>
    <row r="13615" spans="17:36" ht="4.5" customHeight="1" x14ac:dyDescent="0.2">
      <c r="Q13615" s="65"/>
      <c r="R13615" s="65"/>
      <c r="X13615" s="65"/>
      <c r="Y13615" s="65"/>
      <c r="Z13615" s="65"/>
      <c r="AA13615" s="65"/>
      <c r="AB13615" s="65"/>
      <c r="AC13615" s="65"/>
      <c r="AJ13615" s="66"/>
    </row>
    <row r="13616" spans="17:36" ht="4.5" customHeight="1" x14ac:dyDescent="0.2">
      <c r="Q13616" s="65"/>
      <c r="R13616" s="65"/>
      <c r="X13616" s="65"/>
      <c r="Y13616" s="65"/>
      <c r="Z13616" s="65"/>
      <c r="AA13616" s="65"/>
      <c r="AB13616" s="65"/>
      <c r="AC13616" s="65"/>
      <c r="AJ13616" s="66"/>
    </row>
    <row r="13617" spans="17:36" ht="4.5" customHeight="1" x14ac:dyDescent="0.2">
      <c r="Q13617" s="65"/>
      <c r="R13617" s="65"/>
      <c r="X13617" s="65"/>
      <c r="Y13617" s="65"/>
      <c r="Z13617" s="65"/>
      <c r="AA13617" s="65"/>
      <c r="AB13617" s="65"/>
      <c r="AC13617" s="65"/>
      <c r="AJ13617" s="66"/>
    </row>
    <row r="13618" spans="17:36" ht="4.5" customHeight="1" x14ac:dyDescent="0.2">
      <c r="Q13618" s="65"/>
      <c r="R13618" s="65"/>
      <c r="X13618" s="65"/>
      <c r="Y13618" s="65"/>
      <c r="Z13618" s="65"/>
      <c r="AA13618" s="65"/>
      <c r="AB13618" s="65"/>
      <c r="AC13618" s="65"/>
      <c r="AJ13618" s="66"/>
    </row>
    <row r="13619" spans="17:36" ht="4.5" customHeight="1" x14ac:dyDescent="0.2">
      <c r="Q13619" s="65"/>
      <c r="R13619" s="65"/>
      <c r="X13619" s="65"/>
      <c r="Y13619" s="65"/>
      <c r="Z13619" s="65"/>
      <c r="AA13619" s="65"/>
      <c r="AB13619" s="65"/>
      <c r="AC13619" s="65"/>
      <c r="AJ13619" s="66"/>
    </row>
    <row r="13620" spans="17:36" ht="4.5" customHeight="1" x14ac:dyDescent="0.2">
      <c r="Q13620" s="65"/>
      <c r="R13620" s="65"/>
      <c r="X13620" s="65"/>
      <c r="Y13620" s="65"/>
      <c r="Z13620" s="65"/>
      <c r="AA13620" s="65"/>
      <c r="AB13620" s="65"/>
      <c r="AC13620" s="65"/>
      <c r="AJ13620" s="66"/>
    </row>
    <row r="13621" spans="17:36" ht="4.5" customHeight="1" x14ac:dyDescent="0.2">
      <c r="Q13621" s="65"/>
      <c r="R13621" s="65"/>
      <c r="X13621" s="65"/>
      <c r="Y13621" s="65"/>
      <c r="Z13621" s="65"/>
      <c r="AA13621" s="65"/>
      <c r="AB13621" s="65"/>
      <c r="AC13621" s="65"/>
      <c r="AJ13621" s="66"/>
    </row>
    <row r="13622" spans="17:36" ht="4.5" customHeight="1" x14ac:dyDescent="0.2">
      <c r="Q13622" s="65"/>
      <c r="R13622" s="65"/>
      <c r="X13622" s="65"/>
      <c r="Y13622" s="65"/>
      <c r="Z13622" s="65"/>
      <c r="AA13622" s="65"/>
      <c r="AB13622" s="65"/>
      <c r="AC13622" s="65"/>
      <c r="AJ13622" s="66"/>
    </row>
    <row r="13623" spans="17:36" ht="4.5" customHeight="1" x14ac:dyDescent="0.2">
      <c r="Q13623" s="65"/>
      <c r="R13623" s="65"/>
      <c r="X13623" s="65"/>
      <c r="Y13623" s="65"/>
      <c r="Z13623" s="65"/>
      <c r="AA13623" s="65"/>
      <c r="AB13623" s="65"/>
      <c r="AC13623" s="65"/>
      <c r="AJ13623" s="66"/>
    </row>
    <row r="13624" spans="17:36" ht="4.5" customHeight="1" x14ac:dyDescent="0.2">
      <c r="Q13624" s="65"/>
      <c r="R13624" s="65"/>
      <c r="X13624" s="65"/>
      <c r="Y13624" s="65"/>
      <c r="Z13624" s="65"/>
      <c r="AA13624" s="65"/>
      <c r="AB13624" s="65"/>
      <c r="AC13624" s="65"/>
      <c r="AJ13624" s="66"/>
    </row>
    <row r="13625" spans="17:36" ht="4.5" customHeight="1" x14ac:dyDescent="0.2">
      <c r="Q13625" s="65"/>
      <c r="R13625" s="65"/>
      <c r="X13625" s="65"/>
      <c r="Y13625" s="65"/>
      <c r="Z13625" s="65"/>
      <c r="AA13625" s="65"/>
      <c r="AB13625" s="65"/>
      <c r="AC13625" s="65"/>
      <c r="AJ13625" s="66"/>
    </row>
    <row r="13626" spans="17:36" ht="4.5" customHeight="1" x14ac:dyDescent="0.2">
      <c r="Q13626" s="65"/>
      <c r="R13626" s="65"/>
      <c r="X13626" s="65"/>
      <c r="Y13626" s="65"/>
      <c r="Z13626" s="65"/>
      <c r="AA13626" s="65"/>
      <c r="AB13626" s="65"/>
      <c r="AC13626" s="65"/>
      <c r="AJ13626" s="66"/>
    </row>
    <row r="13627" spans="17:36" ht="4.5" customHeight="1" x14ac:dyDescent="0.2">
      <c r="Q13627" s="65"/>
      <c r="R13627" s="65"/>
      <c r="X13627" s="65"/>
      <c r="Y13627" s="65"/>
      <c r="Z13627" s="65"/>
      <c r="AA13627" s="65"/>
      <c r="AB13627" s="65"/>
      <c r="AC13627" s="65"/>
      <c r="AJ13627" s="66"/>
    </row>
    <row r="13628" spans="17:36" ht="4.5" customHeight="1" x14ac:dyDescent="0.2">
      <c r="Q13628" s="65"/>
      <c r="R13628" s="65"/>
      <c r="X13628" s="65"/>
      <c r="Y13628" s="65"/>
      <c r="Z13628" s="65"/>
      <c r="AA13628" s="65"/>
      <c r="AB13628" s="65"/>
      <c r="AC13628" s="65"/>
      <c r="AJ13628" s="66"/>
    </row>
    <row r="13629" spans="17:36" ht="4.5" customHeight="1" x14ac:dyDescent="0.2">
      <c r="Q13629" s="65"/>
      <c r="R13629" s="65"/>
      <c r="X13629" s="65"/>
      <c r="Y13629" s="65"/>
      <c r="Z13629" s="65"/>
      <c r="AA13629" s="65"/>
      <c r="AB13629" s="65"/>
      <c r="AC13629" s="65"/>
      <c r="AJ13629" s="66"/>
    </row>
    <row r="13630" spans="17:36" ht="4.5" customHeight="1" x14ac:dyDescent="0.2">
      <c r="Q13630" s="65"/>
      <c r="R13630" s="65"/>
      <c r="X13630" s="65"/>
      <c r="Y13630" s="65"/>
      <c r="Z13630" s="65"/>
      <c r="AA13630" s="65"/>
      <c r="AB13630" s="65"/>
      <c r="AC13630" s="65"/>
      <c r="AJ13630" s="66"/>
    </row>
    <row r="13631" spans="17:36" ht="4.5" customHeight="1" x14ac:dyDescent="0.2">
      <c r="Q13631" s="65"/>
      <c r="R13631" s="65"/>
      <c r="X13631" s="65"/>
      <c r="Y13631" s="65"/>
      <c r="Z13631" s="65"/>
      <c r="AA13631" s="65"/>
      <c r="AB13631" s="65"/>
      <c r="AC13631" s="65"/>
      <c r="AJ13631" s="66"/>
    </row>
    <row r="13632" spans="17:36" ht="4.5" customHeight="1" x14ac:dyDescent="0.2">
      <c r="Q13632" s="65"/>
      <c r="R13632" s="65"/>
      <c r="X13632" s="65"/>
      <c r="Y13632" s="65"/>
      <c r="Z13632" s="65"/>
      <c r="AA13632" s="65"/>
      <c r="AB13632" s="65"/>
      <c r="AC13632" s="65"/>
      <c r="AJ13632" s="66"/>
    </row>
    <row r="13633" spans="17:36" ht="4.5" customHeight="1" x14ac:dyDescent="0.2">
      <c r="Q13633" s="65"/>
      <c r="R13633" s="65"/>
      <c r="X13633" s="65"/>
      <c r="Y13633" s="65"/>
      <c r="Z13633" s="65"/>
      <c r="AA13633" s="65"/>
      <c r="AB13633" s="65"/>
      <c r="AC13633" s="65"/>
      <c r="AJ13633" s="66"/>
    </row>
    <row r="13634" spans="17:36" ht="4.5" customHeight="1" x14ac:dyDescent="0.2">
      <c r="Q13634" s="65"/>
      <c r="R13634" s="65"/>
      <c r="X13634" s="65"/>
      <c r="Y13634" s="65"/>
      <c r="Z13634" s="65"/>
      <c r="AA13634" s="65"/>
      <c r="AB13634" s="65"/>
      <c r="AC13634" s="65"/>
      <c r="AJ13634" s="66"/>
    </row>
    <row r="13635" spans="17:36" ht="4.5" customHeight="1" x14ac:dyDescent="0.2">
      <c r="Q13635" s="65"/>
      <c r="R13635" s="65"/>
      <c r="X13635" s="65"/>
      <c r="Y13635" s="65"/>
      <c r="Z13635" s="65"/>
      <c r="AA13635" s="65"/>
      <c r="AB13635" s="65"/>
      <c r="AC13635" s="65"/>
      <c r="AJ13635" s="66"/>
    </row>
    <row r="13636" spans="17:36" ht="4.5" customHeight="1" x14ac:dyDescent="0.2">
      <c r="Q13636" s="65"/>
      <c r="R13636" s="65"/>
      <c r="X13636" s="65"/>
      <c r="Y13636" s="65"/>
      <c r="Z13636" s="65"/>
      <c r="AA13636" s="65"/>
      <c r="AB13636" s="65"/>
      <c r="AC13636" s="65"/>
      <c r="AJ13636" s="66"/>
    </row>
    <row r="13637" spans="17:36" ht="4.5" customHeight="1" x14ac:dyDescent="0.2">
      <c r="Q13637" s="65"/>
      <c r="R13637" s="65"/>
      <c r="X13637" s="65"/>
      <c r="Y13637" s="65"/>
      <c r="Z13637" s="65"/>
      <c r="AA13637" s="65"/>
      <c r="AB13637" s="65"/>
      <c r="AC13637" s="65"/>
      <c r="AJ13637" s="66"/>
    </row>
    <row r="13638" spans="17:36" ht="4.5" customHeight="1" x14ac:dyDescent="0.2">
      <c r="Q13638" s="65"/>
      <c r="R13638" s="65"/>
      <c r="X13638" s="65"/>
      <c r="Y13638" s="65"/>
      <c r="Z13638" s="65"/>
      <c r="AA13638" s="65"/>
      <c r="AB13638" s="65"/>
      <c r="AC13638" s="65"/>
      <c r="AJ13638" s="66"/>
    </row>
    <row r="13639" spans="17:36" ht="4.5" customHeight="1" x14ac:dyDescent="0.2">
      <c r="Q13639" s="65"/>
      <c r="R13639" s="65"/>
      <c r="X13639" s="65"/>
      <c r="Y13639" s="65"/>
      <c r="Z13639" s="65"/>
      <c r="AA13639" s="65"/>
      <c r="AB13639" s="65"/>
      <c r="AC13639" s="65"/>
      <c r="AJ13639" s="66"/>
    </row>
    <row r="13640" spans="17:36" ht="4.5" customHeight="1" x14ac:dyDescent="0.2">
      <c r="Q13640" s="65"/>
      <c r="R13640" s="65"/>
      <c r="X13640" s="65"/>
      <c r="Y13640" s="65"/>
      <c r="Z13640" s="65"/>
      <c r="AA13640" s="65"/>
      <c r="AB13640" s="65"/>
      <c r="AC13640" s="65"/>
      <c r="AJ13640" s="66"/>
    </row>
    <row r="13641" spans="17:36" ht="4.5" customHeight="1" x14ac:dyDescent="0.2">
      <c r="Q13641" s="65"/>
      <c r="R13641" s="65"/>
      <c r="X13641" s="65"/>
      <c r="Y13641" s="65"/>
      <c r="Z13641" s="65"/>
      <c r="AA13641" s="65"/>
      <c r="AB13641" s="65"/>
      <c r="AC13641" s="65"/>
      <c r="AJ13641" s="66"/>
    </row>
    <row r="13642" spans="17:36" ht="4.5" customHeight="1" x14ac:dyDescent="0.2">
      <c r="Q13642" s="65"/>
      <c r="R13642" s="65"/>
      <c r="X13642" s="65"/>
      <c r="Y13642" s="65"/>
      <c r="Z13642" s="65"/>
      <c r="AA13642" s="65"/>
      <c r="AB13642" s="65"/>
      <c r="AC13642" s="65"/>
      <c r="AJ13642" s="66"/>
    </row>
    <row r="13643" spans="17:36" ht="4.5" customHeight="1" x14ac:dyDescent="0.2">
      <c r="Q13643" s="65"/>
      <c r="R13643" s="65"/>
      <c r="X13643" s="65"/>
      <c r="Y13643" s="65"/>
      <c r="Z13643" s="65"/>
      <c r="AA13643" s="65"/>
      <c r="AB13643" s="65"/>
      <c r="AC13643" s="65"/>
      <c r="AJ13643" s="66"/>
    </row>
    <row r="13644" spans="17:36" ht="4.5" customHeight="1" x14ac:dyDescent="0.2">
      <c r="Q13644" s="65"/>
      <c r="R13644" s="65"/>
      <c r="X13644" s="65"/>
      <c r="Y13644" s="65"/>
      <c r="Z13644" s="65"/>
      <c r="AA13644" s="65"/>
      <c r="AB13644" s="65"/>
      <c r="AC13644" s="65"/>
      <c r="AJ13644" s="66"/>
    </row>
    <row r="13645" spans="17:36" ht="4.5" customHeight="1" x14ac:dyDescent="0.2">
      <c r="Q13645" s="65"/>
      <c r="R13645" s="65"/>
      <c r="X13645" s="65"/>
      <c r="Y13645" s="65"/>
      <c r="Z13645" s="65"/>
      <c r="AA13645" s="65"/>
      <c r="AB13645" s="65"/>
      <c r="AC13645" s="65"/>
      <c r="AJ13645" s="66"/>
    </row>
    <row r="13646" spans="17:36" ht="4.5" customHeight="1" x14ac:dyDescent="0.2">
      <c r="Q13646" s="65"/>
      <c r="R13646" s="65"/>
      <c r="X13646" s="65"/>
      <c r="Y13646" s="65"/>
      <c r="Z13646" s="65"/>
      <c r="AA13646" s="65"/>
      <c r="AB13646" s="65"/>
      <c r="AC13646" s="65"/>
      <c r="AJ13646" s="66"/>
    </row>
    <row r="13647" spans="17:36" ht="4.5" customHeight="1" x14ac:dyDescent="0.2">
      <c r="Q13647" s="65"/>
      <c r="R13647" s="65"/>
      <c r="X13647" s="65"/>
      <c r="Y13647" s="65"/>
      <c r="Z13647" s="65"/>
      <c r="AA13647" s="65"/>
      <c r="AB13647" s="65"/>
      <c r="AC13647" s="65"/>
      <c r="AJ13647" s="66"/>
    </row>
    <row r="13648" spans="17:36" ht="4.5" customHeight="1" x14ac:dyDescent="0.2">
      <c r="Q13648" s="65"/>
      <c r="R13648" s="65"/>
      <c r="X13648" s="65"/>
      <c r="Y13648" s="65"/>
      <c r="Z13648" s="65"/>
      <c r="AA13648" s="65"/>
      <c r="AB13648" s="65"/>
      <c r="AC13648" s="65"/>
      <c r="AJ13648" s="66"/>
    </row>
    <row r="13649" spans="17:36" ht="4.5" customHeight="1" x14ac:dyDescent="0.2">
      <c r="Q13649" s="65"/>
      <c r="R13649" s="65"/>
      <c r="X13649" s="65"/>
      <c r="Y13649" s="65"/>
      <c r="Z13649" s="65"/>
      <c r="AA13649" s="65"/>
      <c r="AB13649" s="65"/>
      <c r="AC13649" s="65"/>
      <c r="AJ13649" s="66"/>
    </row>
    <row r="13650" spans="17:36" ht="4.5" customHeight="1" x14ac:dyDescent="0.2">
      <c r="Q13650" s="65"/>
      <c r="R13650" s="65"/>
      <c r="X13650" s="65"/>
      <c r="Y13650" s="65"/>
      <c r="Z13650" s="65"/>
      <c r="AA13650" s="65"/>
      <c r="AB13650" s="65"/>
      <c r="AC13650" s="65"/>
      <c r="AJ13650" s="66"/>
    </row>
    <row r="13651" spans="17:36" ht="4.5" customHeight="1" x14ac:dyDescent="0.2">
      <c r="Q13651" s="65"/>
      <c r="R13651" s="65"/>
      <c r="X13651" s="65"/>
      <c r="Y13651" s="65"/>
      <c r="Z13651" s="65"/>
      <c r="AA13651" s="65"/>
      <c r="AB13651" s="65"/>
      <c r="AC13651" s="65"/>
      <c r="AJ13651" s="66"/>
    </row>
    <row r="13652" spans="17:36" ht="4.5" customHeight="1" x14ac:dyDescent="0.2">
      <c r="Q13652" s="65"/>
      <c r="R13652" s="65"/>
      <c r="X13652" s="65"/>
      <c r="Y13652" s="65"/>
      <c r="Z13652" s="65"/>
      <c r="AA13652" s="65"/>
      <c r="AB13652" s="65"/>
      <c r="AC13652" s="65"/>
      <c r="AJ13652" s="66"/>
    </row>
    <row r="13653" spans="17:36" ht="4.5" customHeight="1" x14ac:dyDescent="0.2">
      <c r="Q13653" s="65"/>
      <c r="R13653" s="65"/>
      <c r="X13653" s="65"/>
      <c r="Y13653" s="65"/>
      <c r="Z13653" s="65"/>
      <c r="AA13653" s="65"/>
      <c r="AB13653" s="65"/>
      <c r="AC13653" s="65"/>
      <c r="AJ13653" s="66"/>
    </row>
    <row r="13654" spans="17:36" ht="4.5" customHeight="1" x14ac:dyDescent="0.2">
      <c r="Q13654" s="65"/>
      <c r="R13654" s="65"/>
      <c r="X13654" s="65"/>
      <c r="Y13654" s="65"/>
      <c r="Z13654" s="65"/>
      <c r="AA13654" s="65"/>
      <c r="AB13654" s="65"/>
      <c r="AC13654" s="65"/>
      <c r="AJ13654" s="66"/>
    </row>
    <row r="13655" spans="17:36" ht="4.5" customHeight="1" x14ac:dyDescent="0.2">
      <c r="Q13655" s="65"/>
      <c r="R13655" s="65"/>
      <c r="X13655" s="65"/>
      <c r="Y13655" s="65"/>
      <c r="Z13655" s="65"/>
      <c r="AA13655" s="65"/>
      <c r="AB13655" s="65"/>
      <c r="AC13655" s="65"/>
      <c r="AJ13655" s="66"/>
    </row>
    <row r="13656" spans="17:36" ht="4.5" customHeight="1" x14ac:dyDescent="0.2">
      <c r="Q13656" s="65"/>
      <c r="R13656" s="65"/>
      <c r="X13656" s="65"/>
      <c r="Y13656" s="65"/>
      <c r="Z13656" s="65"/>
      <c r="AA13656" s="65"/>
      <c r="AB13656" s="65"/>
      <c r="AC13656" s="65"/>
      <c r="AJ13656" s="66"/>
    </row>
    <row r="13657" spans="17:36" ht="4.5" customHeight="1" x14ac:dyDescent="0.2">
      <c r="Q13657" s="65"/>
      <c r="R13657" s="65"/>
      <c r="X13657" s="65"/>
      <c r="Y13657" s="65"/>
      <c r="Z13657" s="65"/>
      <c r="AA13657" s="65"/>
      <c r="AB13657" s="65"/>
      <c r="AC13657" s="65"/>
      <c r="AJ13657" s="66"/>
    </row>
    <row r="13658" spans="17:36" ht="4.5" customHeight="1" x14ac:dyDescent="0.2">
      <c r="Q13658" s="65"/>
      <c r="R13658" s="65"/>
      <c r="X13658" s="65"/>
      <c r="Y13658" s="65"/>
      <c r="Z13658" s="65"/>
      <c r="AA13658" s="65"/>
      <c r="AB13658" s="65"/>
      <c r="AC13658" s="65"/>
      <c r="AJ13658" s="66"/>
    </row>
    <row r="13659" spans="17:36" ht="4.5" customHeight="1" x14ac:dyDescent="0.2">
      <c r="Q13659" s="65"/>
      <c r="R13659" s="65"/>
      <c r="X13659" s="65"/>
      <c r="Y13659" s="65"/>
      <c r="Z13659" s="65"/>
      <c r="AA13659" s="65"/>
      <c r="AB13659" s="65"/>
      <c r="AC13659" s="65"/>
      <c r="AJ13659" s="66"/>
    </row>
    <row r="13660" spans="17:36" ht="4.5" customHeight="1" x14ac:dyDescent="0.2">
      <c r="Q13660" s="65"/>
      <c r="R13660" s="65"/>
      <c r="X13660" s="65"/>
      <c r="Y13660" s="65"/>
      <c r="Z13660" s="65"/>
      <c r="AA13660" s="65"/>
      <c r="AB13660" s="65"/>
      <c r="AC13660" s="65"/>
      <c r="AJ13660" s="66"/>
    </row>
    <row r="13661" spans="17:36" ht="4.5" customHeight="1" x14ac:dyDescent="0.2">
      <c r="Q13661" s="65"/>
      <c r="R13661" s="65"/>
      <c r="X13661" s="65"/>
      <c r="Y13661" s="65"/>
      <c r="Z13661" s="65"/>
      <c r="AA13661" s="65"/>
      <c r="AB13661" s="65"/>
      <c r="AC13661" s="65"/>
      <c r="AJ13661" s="66"/>
    </row>
    <row r="13662" spans="17:36" ht="4.5" customHeight="1" x14ac:dyDescent="0.2">
      <c r="Q13662" s="65"/>
      <c r="R13662" s="65"/>
      <c r="X13662" s="65"/>
      <c r="Y13662" s="65"/>
      <c r="Z13662" s="65"/>
      <c r="AA13662" s="65"/>
      <c r="AB13662" s="65"/>
      <c r="AC13662" s="65"/>
      <c r="AJ13662" s="66"/>
    </row>
    <row r="13663" spans="17:36" ht="4.5" customHeight="1" x14ac:dyDescent="0.2">
      <c r="Q13663" s="65"/>
      <c r="R13663" s="65"/>
      <c r="X13663" s="65"/>
      <c r="Y13663" s="65"/>
      <c r="Z13663" s="65"/>
      <c r="AA13663" s="65"/>
      <c r="AB13663" s="65"/>
      <c r="AC13663" s="65"/>
      <c r="AJ13663" s="66"/>
    </row>
    <row r="13664" spans="17:36" ht="4.5" customHeight="1" x14ac:dyDescent="0.2">
      <c r="Q13664" s="65"/>
      <c r="R13664" s="65"/>
      <c r="X13664" s="65"/>
      <c r="Y13664" s="65"/>
      <c r="Z13664" s="65"/>
      <c r="AA13664" s="65"/>
      <c r="AB13664" s="65"/>
      <c r="AC13664" s="65"/>
      <c r="AJ13664" s="66"/>
    </row>
    <row r="13665" spans="17:36" ht="4.5" customHeight="1" x14ac:dyDescent="0.2">
      <c r="Q13665" s="65"/>
      <c r="R13665" s="65"/>
      <c r="X13665" s="65"/>
      <c r="Y13665" s="65"/>
      <c r="Z13665" s="65"/>
      <c r="AA13665" s="65"/>
      <c r="AB13665" s="65"/>
      <c r="AC13665" s="65"/>
      <c r="AJ13665" s="66"/>
    </row>
    <row r="13666" spans="17:36" ht="4.5" customHeight="1" x14ac:dyDescent="0.2">
      <c r="Q13666" s="65"/>
      <c r="R13666" s="65"/>
      <c r="X13666" s="65"/>
      <c r="Y13666" s="65"/>
      <c r="Z13666" s="65"/>
      <c r="AA13666" s="65"/>
      <c r="AB13666" s="65"/>
      <c r="AC13666" s="65"/>
      <c r="AJ13666" s="66"/>
    </row>
    <row r="13667" spans="17:36" ht="4.5" customHeight="1" x14ac:dyDescent="0.2">
      <c r="Q13667" s="65"/>
      <c r="R13667" s="65"/>
      <c r="X13667" s="65"/>
      <c r="Y13667" s="65"/>
      <c r="Z13667" s="65"/>
      <c r="AA13667" s="65"/>
      <c r="AB13667" s="65"/>
      <c r="AC13667" s="65"/>
      <c r="AJ13667" s="66"/>
    </row>
    <row r="13668" spans="17:36" ht="4.5" customHeight="1" x14ac:dyDescent="0.2">
      <c r="Q13668" s="65"/>
      <c r="R13668" s="65"/>
      <c r="X13668" s="65"/>
      <c r="Y13668" s="65"/>
      <c r="Z13668" s="65"/>
      <c r="AA13668" s="65"/>
      <c r="AB13668" s="65"/>
      <c r="AC13668" s="65"/>
      <c r="AJ13668" s="66"/>
    </row>
    <row r="13669" spans="17:36" ht="4.5" customHeight="1" x14ac:dyDescent="0.2">
      <c r="Q13669" s="65"/>
      <c r="R13669" s="65"/>
      <c r="X13669" s="65"/>
      <c r="Y13669" s="65"/>
      <c r="Z13669" s="65"/>
      <c r="AA13669" s="65"/>
      <c r="AB13669" s="65"/>
      <c r="AC13669" s="65"/>
      <c r="AJ13669" s="66"/>
    </row>
    <row r="13670" spans="17:36" ht="4.5" customHeight="1" x14ac:dyDescent="0.2">
      <c r="Q13670" s="65"/>
      <c r="R13670" s="65"/>
      <c r="X13670" s="65"/>
      <c r="Y13670" s="65"/>
      <c r="Z13670" s="65"/>
      <c r="AA13670" s="65"/>
      <c r="AB13670" s="65"/>
      <c r="AC13670" s="65"/>
      <c r="AJ13670" s="66"/>
    </row>
    <row r="13671" spans="17:36" ht="4.5" customHeight="1" x14ac:dyDescent="0.2">
      <c r="Q13671" s="65"/>
      <c r="R13671" s="65"/>
      <c r="X13671" s="65"/>
      <c r="Y13671" s="65"/>
      <c r="Z13671" s="65"/>
      <c r="AA13671" s="65"/>
      <c r="AB13671" s="65"/>
      <c r="AC13671" s="65"/>
      <c r="AJ13671" s="66"/>
    </row>
    <row r="13672" spans="17:36" ht="4.5" customHeight="1" x14ac:dyDescent="0.2">
      <c r="Q13672" s="65"/>
      <c r="R13672" s="65"/>
      <c r="X13672" s="65"/>
      <c r="Y13672" s="65"/>
      <c r="Z13672" s="65"/>
      <c r="AA13672" s="65"/>
      <c r="AB13672" s="65"/>
      <c r="AC13672" s="65"/>
      <c r="AJ13672" s="66"/>
    </row>
    <row r="13673" spans="17:36" ht="4.5" customHeight="1" x14ac:dyDescent="0.2">
      <c r="Q13673" s="65"/>
      <c r="R13673" s="65"/>
      <c r="X13673" s="65"/>
      <c r="Y13673" s="65"/>
      <c r="Z13673" s="65"/>
      <c r="AA13673" s="65"/>
      <c r="AB13673" s="65"/>
      <c r="AC13673" s="65"/>
      <c r="AJ13673" s="66"/>
    </row>
    <row r="13674" spans="17:36" ht="4.5" customHeight="1" x14ac:dyDescent="0.2">
      <c r="Q13674" s="65"/>
      <c r="R13674" s="65"/>
      <c r="X13674" s="65"/>
      <c r="Y13674" s="65"/>
      <c r="Z13674" s="65"/>
      <c r="AA13674" s="65"/>
      <c r="AB13674" s="65"/>
      <c r="AC13674" s="65"/>
      <c r="AJ13674" s="66"/>
    </row>
    <row r="13675" spans="17:36" ht="4.5" customHeight="1" x14ac:dyDescent="0.2">
      <c r="Q13675" s="65"/>
      <c r="R13675" s="65"/>
      <c r="X13675" s="65"/>
      <c r="Y13675" s="65"/>
      <c r="Z13675" s="65"/>
      <c r="AA13675" s="65"/>
      <c r="AB13675" s="65"/>
      <c r="AC13675" s="65"/>
      <c r="AJ13675" s="66"/>
    </row>
    <row r="13676" spans="17:36" ht="4.5" customHeight="1" x14ac:dyDescent="0.2">
      <c r="Q13676" s="65"/>
      <c r="R13676" s="65"/>
      <c r="X13676" s="65"/>
      <c r="Y13676" s="65"/>
      <c r="Z13676" s="65"/>
      <c r="AA13676" s="65"/>
      <c r="AB13676" s="65"/>
      <c r="AC13676" s="65"/>
      <c r="AJ13676" s="66"/>
    </row>
    <row r="13677" spans="17:36" ht="4.5" customHeight="1" x14ac:dyDescent="0.2">
      <c r="Q13677" s="65"/>
      <c r="R13677" s="65"/>
      <c r="X13677" s="65"/>
      <c r="Y13677" s="65"/>
      <c r="Z13677" s="65"/>
      <c r="AA13677" s="65"/>
      <c r="AB13677" s="65"/>
      <c r="AC13677" s="65"/>
      <c r="AJ13677" s="66"/>
    </row>
    <row r="13678" spans="17:36" ht="4.5" customHeight="1" x14ac:dyDescent="0.2">
      <c r="Q13678" s="65"/>
      <c r="R13678" s="65"/>
      <c r="X13678" s="65"/>
      <c r="Y13678" s="65"/>
      <c r="Z13678" s="65"/>
      <c r="AA13678" s="65"/>
      <c r="AB13678" s="65"/>
      <c r="AC13678" s="65"/>
      <c r="AJ13678" s="66"/>
    </row>
    <row r="13679" spans="17:36" ht="4.5" customHeight="1" x14ac:dyDescent="0.2">
      <c r="Q13679" s="65"/>
      <c r="R13679" s="65"/>
      <c r="X13679" s="65"/>
      <c r="Y13679" s="65"/>
      <c r="Z13679" s="65"/>
      <c r="AA13679" s="65"/>
      <c r="AB13679" s="65"/>
      <c r="AC13679" s="65"/>
      <c r="AJ13679" s="66"/>
    </row>
    <row r="13680" spans="17:36" ht="4.5" customHeight="1" x14ac:dyDescent="0.2">
      <c r="Q13680" s="65"/>
      <c r="R13680" s="65"/>
      <c r="X13680" s="65"/>
      <c r="Y13680" s="65"/>
      <c r="Z13680" s="65"/>
      <c r="AA13680" s="65"/>
      <c r="AB13680" s="65"/>
      <c r="AC13680" s="65"/>
      <c r="AJ13680" s="66"/>
    </row>
    <row r="13681" spans="17:36" ht="4.5" customHeight="1" x14ac:dyDescent="0.2">
      <c r="Q13681" s="65"/>
      <c r="R13681" s="65"/>
      <c r="X13681" s="65"/>
      <c r="Y13681" s="65"/>
      <c r="Z13681" s="65"/>
      <c r="AA13681" s="65"/>
      <c r="AB13681" s="65"/>
      <c r="AC13681" s="65"/>
      <c r="AJ13681" s="66"/>
    </row>
    <row r="13682" spans="17:36" ht="4.5" customHeight="1" x14ac:dyDescent="0.2">
      <c r="Q13682" s="65"/>
      <c r="R13682" s="65"/>
      <c r="X13682" s="65"/>
      <c r="Y13682" s="65"/>
      <c r="Z13682" s="65"/>
      <c r="AA13682" s="65"/>
      <c r="AB13682" s="65"/>
      <c r="AC13682" s="65"/>
      <c r="AJ13682" s="66"/>
    </row>
    <row r="13683" spans="17:36" ht="4.5" customHeight="1" x14ac:dyDescent="0.2">
      <c r="Q13683" s="65"/>
      <c r="R13683" s="65"/>
      <c r="X13683" s="65"/>
      <c r="Y13683" s="65"/>
      <c r="Z13683" s="65"/>
      <c r="AA13683" s="65"/>
      <c r="AB13683" s="65"/>
      <c r="AC13683" s="65"/>
      <c r="AJ13683" s="66"/>
    </row>
    <row r="13684" spans="17:36" ht="4.5" customHeight="1" x14ac:dyDescent="0.2">
      <c r="Q13684" s="65"/>
      <c r="R13684" s="65"/>
      <c r="X13684" s="65"/>
      <c r="Y13684" s="65"/>
      <c r="Z13684" s="65"/>
      <c r="AA13684" s="65"/>
      <c r="AB13684" s="65"/>
      <c r="AC13684" s="65"/>
      <c r="AJ13684" s="66"/>
    </row>
    <row r="13685" spans="17:36" ht="4.5" customHeight="1" x14ac:dyDescent="0.2">
      <c r="Q13685" s="65"/>
      <c r="R13685" s="65"/>
      <c r="X13685" s="65"/>
      <c r="Y13685" s="65"/>
      <c r="Z13685" s="65"/>
      <c r="AA13685" s="65"/>
      <c r="AB13685" s="65"/>
      <c r="AC13685" s="65"/>
      <c r="AJ13685" s="66"/>
    </row>
    <row r="13686" spans="17:36" ht="4.5" customHeight="1" x14ac:dyDescent="0.2">
      <c r="Q13686" s="65"/>
      <c r="R13686" s="65"/>
      <c r="X13686" s="65"/>
      <c r="Y13686" s="65"/>
      <c r="Z13686" s="65"/>
      <c r="AA13686" s="65"/>
      <c r="AB13686" s="65"/>
      <c r="AC13686" s="65"/>
      <c r="AJ13686" s="66"/>
    </row>
    <row r="13687" spans="17:36" ht="4.5" customHeight="1" x14ac:dyDescent="0.2">
      <c r="Q13687" s="65"/>
      <c r="R13687" s="65"/>
      <c r="X13687" s="65"/>
      <c r="Y13687" s="65"/>
      <c r="Z13687" s="65"/>
      <c r="AA13687" s="65"/>
      <c r="AB13687" s="65"/>
      <c r="AC13687" s="65"/>
      <c r="AJ13687" s="66"/>
    </row>
    <row r="13688" spans="17:36" ht="4.5" customHeight="1" x14ac:dyDescent="0.2">
      <c r="Q13688" s="65"/>
      <c r="R13688" s="65"/>
      <c r="X13688" s="65"/>
      <c r="Y13688" s="65"/>
      <c r="Z13688" s="65"/>
      <c r="AA13688" s="65"/>
      <c r="AB13688" s="65"/>
      <c r="AC13688" s="65"/>
      <c r="AJ13688" s="66"/>
    </row>
    <row r="13689" spans="17:36" ht="4.5" customHeight="1" x14ac:dyDescent="0.2">
      <c r="Q13689" s="65"/>
      <c r="R13689" s="65"/>
      <c r="X13689" s="65"/>
      <c r="Y13689" s="65"/>
      <c r="Z13689" s="65"/>
      <c r="AA13689" s="65"/>
      <c r="AB13689" s="65"/>
      <c r="AC13689" s="65"/>
      <c r="AJ13689" s="66"/>
    </row>
    <row r="13690" spans="17:36" ht="4.5" customHeight="1" x14ac:dyDescent="0.2">
      <c r="Q13690" s="65"/>
      <c r="R13690" s="65"/>
      <c r="X13690" s="65"/>
      <c r="Y13690" s="65"/>
      <c r="Z13690" s="65"/>
      <c r="AA13690" s="65"/>
      <c r="AB13690" s="65"/>
      <c r="AC13690" s="65"/>
      <c r="AJ13690" s="66"/>
    </row>
    <row r="13691" spans="17:36" ht="4.5" customHeight="1" x14ac:dyDescent="0.2">
      <c r="Q13691" s="65"/>
      <c r="R13691" s="65"/>
      <c r="X13691" s="65"/>
      <c r="Y13691" s="65"/>
      <c r="Z13691" s="65"/>
      <c r="AA13691" s="65"/>
      <c r="AB13691" s="65"/>
      <c r="AC13691" s="65"/>
      <c r="AJ13691" s="66"/>
    </row>
    <row r="13692" spans="17:36" ht="4.5" customHeight="1" x14ac:dyDescent="0.2">
      <c r="Q13692" s="65"/>
      <c r="R13692" s="65"/>
      <c r="X13692" s="65"/>
      <c r="Y13692" s="65"/>
      <c r="Z13692" s="65"/>
      <c r="AA13692" s="65"/>
      <c r="AB13692" s="65"/>
      <c r="AC13692" s="65"/>
      <c r="AJ13692" s="66"/>
    </row>
    <row r="13693" spans="17:36" ht="4.5" customHeight="1" x14ac:dyDescent="0.2">
      <c r="Q13693" s="65"/>
      <c r="R13693" s="65"/>
      <c r="X13693" s="65"/>
      <c r="Y13693" s="65"/>
      <c r="Z13693" s="65"/>
      <c r="AA13693" s="65"/>
      <c r="AB13693" s="65"/>
      <c r="AC13693" s="65"/>
      <c r="AJ13693" s="66"/>
    </row>
    <row r="13694" spans="17:36" ht="4.5" customHeight="1" x14ac:dyDescent="0.2">
      <c r="Q13694" s="65"/>
      <c r="R13694" s="65"/>
      <c r="X13694" s="65"/>
      <c r="Y13694" s="65"/>
      <c r="Z13694" s="65"/>
      <c r="AA13694" s="65"/>
      <c r="AB13694" s="65"/>
      <c r="AC13694" s="65"/>
      <c r="AJ13694" s="66"/>
    </row>
    <row r="13695" spans="17:36" ht="4.5" customHeight="1" x14ac:dyDescent="0.2">
      <c r="Q13695" s="65"/>
      <c r="R13695" s="65"/>
      <c r="X13695" s="65"/>
      <c r="Y13695" s="65"/>
      <c r="Z13695" s="65"/>
      <c r="AA13695" s="65"/>
      <c r="AB13695" s="65"/>
      <c r="AC13695" s="65"/>
      <c r="AJ13695" s="66"/>
    </row>
    <row r="13696" spans="17:36" ht="4.5" customHeight="1" x14ac:dyDescent="0.2">
      <c r="Q13696" s="65"/>
      <c r="R13696" s="65"/>
      <c r="X13696" s="65"/>
      <c r="Y13696" s="65"/>
      <c r="Z13696" s="65"/>
      <c r="AA13696" s="65"/>
      <c r="AB13696" s="65"/>
      <c r="AC13696" s="65"/>
      <c r="AJ13696" s="66"/>
    </row>
    <row r="13697" spans="17:36" ht="4.5" customHeight="1" x14ac:dyDescent="0.2">
      <c r="Q13697" s="65"/>
      <c r="R13697" s="65"/>
      <c r="X13697" s="65"/>
      <c r="Y13697" s="65"/>
      <c r="Z13697" s="65"/>
      <c r="AA13697" s="65"/>
      <c r="AB13697" s="65"/>
      <c r="AC13697" s="65"/>
      <c r="AJ13697" s="66"/>
    </row>
    <row r="13698" spans="17:36" ht="4.5" customHeight="1" x14ac:dyDescent="0.2">
      <c r="Q13698" s="65"/>
      <c r="R13698" s="65"/>
      <c r="X13698" s="65"/>
      <c r="Y13698" s="65"/>
      <c r="Z13698" s="65"/>
      <c r="AA13698" s="65"/>
      <c r="AB13698" s="65"/>
      <c r="AC13698" s="65"/>
      <c r="AJ13698" s="66"/>
    </row>
    <row r="13699" spans="17:36" ht="4.5" customHeight="1" x14ac:dyDescent="0.2">
      <c r="Q13699" s="65"/>
      <c r="R13699" s="65"/>
      <c r="X13699" s="65"/>
      <c r="Y13699" s="65"/>
      <c r="Z13699" s="65"/>
      <c r="AA13699" s="65"/>
      <c r="AB13699" s="65"/>
      <c r="AC13699" s="65"/>
      <c r="AJ13699" s="66"/>
    </row>
    <row r="13700" spans="17:36" ht="4.5" customHeight="1" x14ac:dyDescent="0.2">
      <c r="Q13700" s="65"/>
      <c r="R13700" s="65"/>
      <c r="X13700" s="65"/>
      <c r="Y13700" s="65"/>
      <c r="Z13700" s="65"/>
      <c r="AA13700" s="65"/>
      <c r="AB13700" s="65"/>
      <c r="AC13700" s="65"/>
      <c r="AJ13700" s="66"/>
    </row>
    <row r="13701" spans="17:36" ht="4.5" customHeight="1" x14ac:dyDescent="0.2">
      <c r="Q13701" s="65"/>
      <c r="R13701" s="65"/>
      <c r="X13701" s="65"/>
      <c r="Y13701" s="65"/>
      <c r="Z13701" s="65"/>
      <c r="AA13701" s="65"/>
      <c r="AB13701" s="65"/>
      <c r="AC13701" s="65"/>
      <c r="AJ13701" s="66"/>
    </row>
    <row r="13702" spans="17:36" ht="4.5" customHeight="1" x14ac:dyDescent="0.2">
      <c r="Q13702" s="65"/>
      <c r="R13702" s="65"/>
      <c r="X13702" s="65"/>
      <c r="Y13702" s="65"/>
      <c r="Z13702" s="65"/>
      <c r="AA13702" s="65"/>
      <c r="AB13702" s="65"/>
      <c r="AC13702" s="65"/>
      <c r="AJ13702" s="66"/>
    </row>
    <row r="13703" spans="17:36" ht="4.5" customHeight="1" x14ac:dyDescent="0.2">
      <c r="Q13703" s="65"/>
      <c r="R13703" s="65"/>
      <c r="X13703" s="65"/>
      <c r="Y13703" s="65"/>
      <c r="Z13703" s="65"/>
      <c r="AA13703" s="65"/>
      <c r="AB13703" s="65"/>
      <c r="AC13703" s="65"/>
      <c r="AJ13703" s="66"/>
    </row>
    <row r="13704" spans="17:36" ht="4.5" customHeight="1" x14ac:dyDescent="0.2">
      <c r="Q13704" s="65"/>
      <c r="R13704" s="65"/>
      <c r="X13704" s="65"/>
      <c r="Y13704" s="65"/>
      <c r="Z13704" s="65"/>
      <c r="AA13704" s="65"/>
      <c r="AB13704" s="65"/>
      <c r="AC13704" s="65"/>
      <c r="AJ13704" s="66"/>
    </row>
    <row r="13705" spans="17:36" ht="4.5" customHeight="1" x14ac:dyDescent="0.2">
      <c r="Q13705" s="65"/>
      <c r="R13705" s="65"/>
      <c r="X13705" s="65"/>
      <c r="Y13705" s="65"/>
      <c r="Z13705" s="65"/>
      <c r="AA13705" s="65"/>
      <c r="AB13705" s="65"/>
      <c r="AC13705" s="65"/>
      <c r="AJ13705" s="66"/>
    </row>
    <row r="13706" spans="17:36" ht="4.5" customHeight="1" x14ac:dyDescent="0.2">
      <c r="Q13706" s="65"/>
      <c r="R13706" s="65"/>
      <c r="X13706" s="65"/>
      <c r="Y13706" s="65"/>
      <c r="Z13706" s="65"/>
      <c r="AA13706" s="65"/>
      <c r="AB13706" s="65"/>
      <c r="AC13706" s="65"/>
      <c r="AJ13706" s="66"/>
    </row>
    <row r="13707" spans="17:36" ht="4.5" customHeight="1" x14ac:dyDescent="0.2">
      <c r="Q13707" s="65"/>
      <c r="R13707" s="65"/>
      <c r="X13707" s="65"/>
      <c r="Y13707" s="65"/>
      <c r="Z13707" s="65"/>
      <c r="AA13707" s="65"/>
      <c r="AB13707" s="65"/>
      <c r="AC13707" s="65"/>
      <c r="AJ13707" s="66"/>
    </row>
    <row r="13708" spans="17:36" ht="4.5" customHeight="1" x14ac:dyDescent="0.2">
      <c r="Q13708" s="65"/>
      <c r="R13708" s="65"/>
      <c r="X13708" s="65"/>
      <c r="Y13708" s="65"/>
      <c r="Z13708" s="65"/>
      <c r="AA13708" s="65"/>
      <c r="AB13708" s="65"/>
      <c r="AC13708" s="65"/>
      <c r="AJ13708" s="66"/>
    </row>
    <row r="13709" spans="17:36" ht="4.5" customHeight="1" x14ac:dyDescent="0.2">
      <c r="Q13709" s="65"/>
      <c r="R13709" s="65"/>
      <c r="X13709" s="65"/>
      <c r="Y13709" s="65"/>
      <c r="Z13709" s="65"/>
      <c r="AA13709" s="65"/>
      <c r="AB13709" s="65"/>
      <c r="AC13709" s="65"/>
      <c r="AJ13709" s="66"/>
    </row>
    <row r="13710" spans="17:36" ht="4.5" customHeight="1" x14ac:dyDescent="0.2">
      <c r="Q13710" s="65"/>
      <c r="R13710" s="65"/>
      <c r="X13710" s="65"/>
      <c r="Y13710" s="65"/>
      <c r="Z13710" s="65"/>
      <c r="AA13710" s="65"/>
      <c r="AB13710" s="65"/>
      <c r="AC13710" s="65"/>
      <c r="AJ13710" s="66"/>
    </row>
    <row r="13711" spans="17:36" ht="4.5" customHeight="1" x14ac:dyDescent="0.2">
      <c r="Q13711" s="65"/>
      <c r="R13711" s="65"/>
      <c r="X13711" s="65"/>
      <c r="Y13711" s="65"/>
      <c r="Z13711" s="65"/>
      <c r="AA13711" s="65"/>
      <c r="AB13711" s="65"/>
      <c r="AC13711" s="65"/>
      <c r="AJ13711" s="66"/>
    </row>
    <row r="13712" spans="17:36" ht="4.5" customHeight="1" x14ac:dyDescent="0.2">
      <c r="Q13712" s="65"/>
      <c r="R13712" s="65"/>
      <c r="X13712" s="65"/>
      <c r="Y13712" s="65"/>
      <c r="Z13712" s="65"/>
      <c r="AA13712" s="65"/>
      <c r="AB13712" s="65"/>
      <c r="AC13712" s="65"/>
      <c r="AJ13712" s="66"/>
    </row>
    <row r="13713" spans="17:36" ht="4.5" customHeight="1" x14ac:dyDescent="0.2">
      <c r="Q13713" s="65"/>
      <c r="R13713" s="65"/>
      <c r="X13713" s="65"/>
      <c r="Y13713" s="65"/>
      <c r="Z13713" s="65"/>
      <c r="AA13713" s="65"/>
      <c r="AB13713" s="65"/>
      <c r="AC13713" s="65"/>
      <c r="AJ13713" s="66"/>
    </row>
    <row r="13714" spans="17:36" ht="4.5" customHeight="1" x14ac:dyDescent="0.2">
      <c r="Q13714" s="65"/>
      <c r="R13714" s="65"/>
      <c r="X13714" s="65"/>
      <c r="Y13714" s="65"/>
      <c r="Z13714" s="65"/>
      <c r="AA13714" s="65"/>
      <c r="AB13714" s="65"/>
      <c r="AC13714" s="65"/>
      <c r="AJ13714" s="66"/>
    </row>
    <row r="13715" spans="17:36" ht="4.5" customHeight="1" x14ac:dyDescent="0.2">
      <c r="Q13715" s="65"/>
      <c r="R13715" s="65"/>
      <c r="X13715" s="65"/>
      <c r="Y13715" s="65"/>
      <c r="Z13715" s="65"/>
      <c r="AA13715" s="65"/>
      <c r="AB13715" s="65"/>
      <c r="AC13715" s="65"/>
      <c r="AJ13715" s="66"/>
    </row>
    <row r="13716" spans="17:36" ht="4.5" customHeight="1" x14ac:dyDescent="0.2">
      <c r="Q13716" s="65"/>
      <c r="R13716" s="65"/>
      <c r="X13716" s="65"/>
      <c r="Y13716" s="65"/>
      <c r="Z13716" s="65"/>
      <c r="AA13716" s="65"/>
      <c r="AB13716" s="65"/>
      <c r="AC13716" s="65"/>
      <c r="AJ13716" s="66"/>
    </row>
    <row r="13717" spans="17:36" ht="4.5" customHeight="1" x14ac:dyDescent="0.2">
      <c r="Q13717" s="65"/>
      <c r="R13717" s="65"/>
      <c r="X13717" s="65"/>
      <c r="Y13717" s="65"/>
      <c r="Z13717" s="65"/>
      <c r="AA13717" s="65"/>
      <c r="AB13717" s="65"/>
      <c r="AC13717" s="65"/>
      <c r="AJ13717" s="66"/>
    </row>
    <row r="13718" spans="17:36" ht="4.5" customHeight="1" x14ac:dyDescent="0.2">
      <c r="Q13718" s="65"/>
      <c r="R13718" s="65"/>
      <c r="X13718" s="65"/>
      <c r="Y13718" s="65"/>
      <c r="Z13718" s="65"/>
      <c r="AA13718" s="65"/>
      <c r="AB13718" s="65"/>
      <c r="AC13718" s="65"/>
      <c r="AJ13718" s="66"/>
    </row>
    <row r="13719" spans="17:36" ht="4.5" customHeight="1" x14ac:dyDescent="0.2">
      <c r="Q13719" s="65"/>
      <c r="R13719" s="65"/>
      <c r="X13719" s="65"/>
      <c r="Y13719" s="65"/>
      <c r="Z13719" s="65"/>
      <c r="AA13719" s="65"/>
      <c r="AB13719" s="65"/>
      <c r="AC13719" s="65"/>
      <c r="AJ13719" s="66"/>
    </row>
    <row r="13720" spans="17:36" ht="4.5" customHeight="1" x14ac:dyDescent="0.2">
      <c r="Q13720" s="65"/>
      <c r="R13720" s="65"/>
      <c r="X13720" s="65"/>
      <c r="Y13720" s="65"/>
      <c r="Z13720" s="65"/>
      <c r="AA13720" s="65"/>
      <c r="AB13720" s="65"/>
      <c r="AC13720" s="65"/>
      <c r="AJ13720" s="66"/>
    </row>
    <row r="13721" spans="17:36" ht="4.5" customHeight="1" x14ac:dyDescent="0.2">
      <c r="Q13721" s="65"/>
      <c r="R13721" s="65"/>
      <c r="X13721" s="65"/>
      <c r="Y13721" s="65"/>
      <c r="Z13721" s="65"/>
      <c r="AA13721" s="65"/>
      <c r="AB13721" s="65"/>
      <c r="AC13721" s="65"/>
      <c r="AJ13721" s="66"/>
    </row>
    <row r="13722" spans="17:36" ht="4.5" customHeight="1" x14ac:dyDescent="0.2">
      <c r="Q13722" s="65"/>
      <c r="R13722" s="65"/>
      <c r="X13722" s="65"/>
      <c r="Y13722" s="65"/>
      <c r="Z13722" s="65"/>
      <c r="AA13722" s="65"/>
      <c r="AB13722" s="65"/>
      <c r="AC13722" s="65"/>
      <c r="AJ13722" s="66"/>
    </row>
    <row r="13723" spans="17:36" ht="4.5" customHeight="1" x14ac:dyDescent="0.2">
      <c r="Q13723" s="65"/>
      <c r="R13723" s="65"/>
      <c r="X13723" s="65"/>
      <c r="Y13723" s="65"/>
      <c r="Z13723" s="65"/>
      <c r="AA13723" s="65"/>
      <c r="AB13723" s="65"/>
      <c r="AC13723" s="65"/>
      <c r="AJ13723" s="66"/>
    </row>
    <row r="13724" spans="17:36" ht="4.5" customHeight="1" x14ac:dyDescent="0.2">
      <c r="Q13724" s="65"/>
      <c r="R13724" s="65"/>
      <c r="X13724" s="65"/>
      <c r="Y13724" s="65"/>
      <c r="Z13724" s="65"/>
      <c r="AA13724" s="65"/>
      <c r="AB13724" s="65"/>
      <c r="AC13724" s="65"/>
      <c r="AJ13724" s="66"/>
    </row>
    <row r="13725" spans="17:36" ht="4.5" customHeight="1" x14ac:dyDescent="0.2">
      <c r="Q13725" s="65"/>
      <c r="R13725" s="65"/>
      <c r="X13725" s="65"/>
      <c r="Y13725" s="65"/>
      <c r="Z13725" s="65"/>
      <c r="AA13725" s="65"/>
      <c r="AB13725" s="65"/>
      <c r="AC13725" s="65"/>
      <c r="AJ13725" s="66"/>
    </row>
    <row r="13726" spans="17:36" ht="4.5" customHeight="1" x14ac:dyDescent="0.2">
      <c r="Q13726" s="65"/>
      <c r="R13726" s="65"/>
      <c r="X13726" s="65"/>
      <c r="Y13726" s="65"/>
      <c r="Z13726" s="65"/>
      <c r="AA13726" s="65"/>
      <c r="AB13726" s="65"/>
      <c r="AC13726" s="65"/>
      <c r="AJ13726" s="66"/>
    </row>
    <row r="13727" spans="17:36" ht="4.5" customHeight="1" x14ac:dyDescent="0.2">
      <c r="Q13727" s="65"/>
      <c r="R13727" s="65"/>
      <c r="X13727" s="65"/>
      <c r="Y13727" s="65"/>
      <c r="Z13727" s="65"/>
      <c r="AA13727" s="65"/>
      <c r="AB13727" s="65"/>
      <c r="AC13727" s="65"/>
      <c r="AJ13727" s="66"/>
    </row>
    <row r="13728" spans="17:36" ht="4.5" customHeight="1" x14ac:dyDescent="0.2">
      <c r="Q13728" s="65"/>
      <c r="R13728" s="65"/>
      <c r="X13728" s="65"/>
      <c r="Y13728" s="65"/>
      <c r="Z13728" s="65"/>
      <c r="AA13728" s="65"/>
      <c r="AB13728" s="65"/>
      <c r="AC13728" s="65"/>
      <c r="AJ13728" s="66"/>
    </row>
    <row r="13729" spans="17:36" ht="4.5" customHeight="1" x14ac:dyDescent="0.2">
      <c r="Q13729" s="65"/>
      <c r="R13729" s="65"/>
      <c r="X13729" s="65"/>
      <c r="Y13729" s="65"/>
      <c r="Z13729" s="65"/>
      <c r="AA13729" s="65"/>
      <c r="AB13729" s="65"/>
      <c r="AC13729" s="65"/>
      <c r="AJ13729" s="66"/>
    </row>
    <row r="13730" spans="17:36" ht="4.5" customHeight="1" x14ac:dyDescent="0.2">
      <c r="Q13730" s="65"/>
      <c r="R13730" s="65"/>
      <c r="X13730" s="65"/>
      <c r="Y13730" s="65"/>
      <c r="Z13730" s="65"/>
      <c r="AA13730" s="65"/>
      <c r="AB13730" s="65"/>
      <c r="AC13730" s="65"/>
      <c r="AJ13730" s="66"/>
    </row>
    <row r="13731" spans="17:36" ht="4.5" customHeight="1" x14ac:dyDescent="0.2">
      <c r="Q13731" s="65"/>
      <c r="R13731" s="65"/>
      <c r="X13731" s="65"/>
      <c r="Y13731" s="65"/>
      <c r="Z13731" s="65"/>
      <c r="AA13731" s="65"/>
      <c r="AB13731" s="65"/>
      <c r="AC13731" s="65"/>
      <c r="AJ13731" s="66"/>
    </row>
    <row r="13732" spans="17:36" ht="4.5" customHeight="1" x14ac:dyDescent="0.2">
      <c r="Q13732" s="65"/>
      <c r="R13732" s="65"/>
      <c r="X13732" s="65"/>
      <c r="Y13732" s="65"/>
      <c r="Z13732" s="65"/>
      <c r="AA13732" s="65"/>
      <c r="AB13732" s="65"/>
      <c r="AC13732" s="65"/>
      <c r="AJ13732" s="66"/>
    </row>
    <row r="13733" spans="17:36" ht="4.5" customHeight="1" x14ac:dyDescent="0.2">
      <c r="Q13733" s="65"/>
      <c r="R13733" s="65"/>
      <c r="X13733" s="65"/>
      <c r="Y13733" s="65"/>
      <c r="Z13733" s="65"/>
      <c r="AA13733" s="65"/>
      <c r="AB13733" s="65"/>
      <c r="AC13733" s="65"/>
      <c r="AJ13733" s="66"/>
    </row>
    <row r="13734" spans="17:36" ht="4.5" customHeight="1" x14ac:dyDescent="0.2">
      <c r="Q13734" s="65"/>
      <c r="R13734" s="65"/>
      <c r="X13734" s="65"/>
      <c r="Y13734" s="65"/>
      <c r="Z13734" s="65"/>
      <c r="AA13734" s="65"/>
      <c r="AB13734" s="65"/>
      <c r="AC13734" s="65"/>
      <c r="AJ13734" s="66"/>
    </row>
    <row r="13735" spans="17:36" ht="4.5" customHeight="1" x14ac:dyDescent="0.2">
      <c r="Q13735" s="65"/>
      <c r="R13735" s="65"/>
      <c r="X13735" s="65"/>
      <c r="Y13735" s="65"/>
      <c r="Z13735" s="65"/>
      <c r="AA13735" s="65"/>
      <c r="AB13735" s="65"/>
      <c r="AC13735" s="65"/>
      <c r="AJ13735" s="66"/>
    </row>
    <row r="13736" spans="17:36" ht="4.5" customHeight="1" x14ac:dyDescent="0.2">
      <c r="Q13736" s="65"/>
      <c r="R13736" s="65"/>
      <c r="X13736" s="65"/>
      <c r="Y13736" s="65"/>
      <c r="Z13736" s="65"/>
      <c r="AA13736" s="65"/>
      <c r="AB13736" s="65"/>
      <c r="AC13736" s="65"/>
      <c r="AJ13736" s="66"/>
    </row>
    <row r="13737" spans="17:36" ht="4.5" customHeight="1" x14ac:dyDescent="0.2">
      <c r="Q13737" s="65"/>
      <c r="R13737" s="65"/>
      <c r="X13737" s="65"/>
      <c r="Y13737" s="65"/>
      <c r="Z13737" s="65"/>
      <c r="AA13737" s="65"/>
      <c r="AB13737" s="65"/>
      <c r="AC13737" s="65"/>
      <c r="AJ13737" s="66"/>
    </row>
    <row r="13738" spans="17:36" ht="4.5" customHeight="1" x14ac:dyDescent="0.2">
      <c r="Q13738" s="65"/>
      <c r="R13738" s="65"/>
      <c r="X13738" s="65"/>
      <c r="Y13738" s="65"/>
      <c r="Z13738" s="65"/>
      <c r="AA13738" s="65"/>
      <c r="AB13738" s="65"/>
      <c r="AC13738" s="65"/>
      <c r="AJ13738" s="66"/>
    </row>
    <row r="13739" spans="17:36" ht="4.5" customHeight="1" x14ac:dyDescent="0.2">
      <c r="Q13739" s="65"/>
      <c r="R13739" s="65"/>
      <c r="X13739" s="65"/>
      <c r="Y13739" s="65"/>
      <c r="Z13739" s="65"/>
      <c r="AA13739" s="65"/>
      <c r="AB13739" s="65"/>
      <c r="AC13739" s="65"/>
      <c r="AJ13739" s="66"/>
    </row>
    <row r="13740" spans="17:36" ht="4.5" customHeight="1" x14ac:dyDescent="0.2">
      <c r="Q13740" s="65"/>
      <c r="R13740" s="65"/>
      <c r="X13740" s="65"/>
      <c r="Y13740" s="65"/>
      <c r="Z13740" s="65"/>
      <c r="AA13740" s="65"/>
      <c r="AB13740" s="65"/>
      <c r="AC13740" s="65"/>
      <c r="AJ13740" s="66"/>
    </row>
    <row r="13741" spans="17:36" ht="4.5" customHeight="1" x14ac:dyDescent="0.2">
      <c r="Q13741" s="65"/>
      <c r="R13741" s="65"/>
      <c r="X13741" s="65"/>
      <c r="Y13741" s="65"/>
      <c r="Z13741" s="65"/>
      <c r="AA13741" s="65"/>
      <c r="AB13741" s="65"/>
      <c r="AC13741" s="65"/>
      <c r="AJ13741" s="66"/>
    </row>
    <row r="13742" spans="17:36" ht="4.5" customHeight="1" x14ac:dyDescent="0.2">
      <c r="Q13742" s="65"/>
      <c r="R13742" s="65"/>
      <c r="X13742" s="65"/>
      <c r="Y13742" s="65"/>
      <c r="Z13742" s="65"/>
      <c r="AA13742" s="65"/>
      <c r="AB13742" s="65"/>
      <c r="AC13742" s="65"/>
      <c r="AJ13742" s="66"/>
    </row>
    <row r="13743" spans="17:36" ht="4.5" customHeight="1" x14ac:dyDescent="0.2">
      <c r="Q13743" s="65"/>
      <c r="R13743" s="65"/>
      <c r="X13743" s="65"/>
      <c r="Y13743" s="65"/>
      <c r="Z13743" s="65"/>
      <c r="AA13743" s="65"/>
      <c r="AB13743" s="65"/>
      <c r="AC13743" s="65"/>
      <c r="AJ13743" s="66"/>
    </row>
    <row r="13744" spans="17:36" ht="4.5" customHeight="1" x14ac:dyDescent="0.2">
      <c r="Q13744" s="65"/>
      <c r="R13744" s="65"/>
      <c r="X13744" s="65"/>
      <c r="Y13744" s="65"/>
      <c r="Z13744" s="65"/>
      <c r="AA13744" s="65"/>
      <c r="AB13744" s="65"/>
      <c r="AC13744" s="65"/>
      <c r="AJ13744" s="66"/>
    </row>
    <row r="13745" spans="17:36" ht="4.5" customHeight="1" x14ac:dyDescent="0.2">
      <c r="Q13745" s="65"/>
      <c r="R13745" s="65"/>
      <c r="X13745" s="65"/>
      <c r="Y13745" s="65"/>
      <c r="Z13745" s="65"/>
      <c r="AA13745" s="65"/>
      <c r="AB13745" s="65"/>
      <c r="AC13745" s="65"/>
      <c r="AJ13745" s="66"/>
    </row>
    <row r="13746" spans="17:36" ht="4.5" customHeight="1" x14ac:dyDescent="0.2">
      <c r="Q13746" s="65"/>
      <c r="R13746" s="65"/>
      <c r="X13746" s="65"/>
      <c r="Y13746" s="65"/>
      <c r="Z13746" s="65"/>
      <c r="AA13746" s="65"/>
      <c r="AB13746" s="65"/>
      <c r="AC13746" s="65"/>
      <c r="AJ13746" s="66"/>
    </row>
    <row r="13747" spans="17:36" ht="4.5" customHeight="1" x14ac:dyDescent="0.2">
      <c r="Q13747" s="65"/>
      <c r="R13747" s="65"/>
      <c r="X13747" s="65"/>
      <c r="Y13747" s="65"/>
      <c r="Z13747" s="65"/>
      <c r="AA13747" s="65"/>
      <c r="AB13747" s="65"/>
      <c r="AC13747" s="65"/>
      <c r="AJ13747" s="66"/>
    </row>
    <row r="13748" spans="17:36" ht="4.5" customHeight="1" x14ac:dyDescent="0.2">
      <c r="Q13748" s="65"/>
      <c r="R13748" s="65"/>
      <c r="X13748" s="65"/>
      <c r="Y13748" s="65"/>
      <c r="Z13748" s="65"/>
      <c r="AA13748" s="65"/>
      <c r="AB13748" s="65"/>
      <c r="AC13748" s="65"/>
      <c r="AJ13748" s="66"/>
    </row>
    <row r="13749" spans="17:36" ht="4.5" customHeight="1" x14ac:dyDescent="0.2">
      <c r="Q13749" s="65"/>
      <c r="R13749" s="65"/>
      <c r="X13749" s="65"/>
      <c r="Y13749" s="65"/>
      <c r="Z13749" s="65"/>
      <c r="AA13749" s="65"/>
      <c r="AB13749" s="65"/>
      <c r="AC13749" s="65"/>
      <c r="AJ13749" s="66"/>
    </row>
    <row r="13750" spans="17:36" ht="4.5" customHeight="1" x14ac:dyDescent="0.2">
      <c r="Q13750" s="65"/>
      <c r="R13750" s="65"/>
      <c r="X13750" s="65"/>
      <c r="Y13750" s="65"/>
      <c r="Z13750" s="65"/>
      <c r="AA13750" s="65"/>
      <c r="AB13750" s="65"/>
      <c r="AC13750" s="65"/>
      <c r="AJ13750" s="66"/>
    </row>
    <row r="13751" spans="17:36" ht="4.5" customHeight="1" x14ac:dyDescent="0.2">
      <c r="Q13751" s="65"/>
      <c r="R13751" s="65"/>
      <c r="X13751" s="65"/>
      <c r="Y13751" s="65"/>
      <c r="Z13751" s="65"/>
      <c r="AA13751" s="65"/>
      <c r="AB13751" s="65"/>
      <c r="AC13751" s="65"/>
      <c r="AJ13751" s="66"/>
    </row>
    <row r="13752" spans="17:36" ht="4.5" customHeight="1" x14ac:dyDescent="0.2">
      <c r="Q13752" s="65"/>
      <c r="R13752" s="65"/>
      <c r="X13752" s="65"/>
      <c r="Y13752" s="65"/>
      <c r="Z13752" s="65"/>
      <c r="AA13752" s="65"/>
      <c r="AB13752" s="65"/>
      <c r="AC13752" s="65"/>
      <c r="AJ13752" s="66"/>
    </row>
    <row r="13753" spans="17:36" ht="4.5" customHeight="1" x14ac:dyDescent="0.2">
      <c r="Q13753" s="65"/>
      <c r="R13753" s="65"/>
      <c r="X13753" s="65"/>
      <c r="Y13753" s="65"/>
      <c r="Z13753" s="65"/>
      <c r="AA13753" s="65"/>
      <c r="AB13753" s="65"/>
      <c r="AC13753" s="65"/>
      <c r="AJ13753" s="66"/>
    </row>
    <row r="13754" spans="17:36" ht="4.5" customHeight="1" x14ac:dyDescent="0.2">
      <c r="Q13754" s="65"/>
      <c r="R13754" s="65"/>
      <c r="X13754" s="65"/>
      <c r="Y13754" s="65"/>
      <c r="Z13754" s="65"/>
      <c r="AA13754" s="65"/>
      <c r="AB13754" s="65"/>
      <c r="AC13754" s="65"/>
      <c r="AJ13754" s="66"/>
    </row>
    <row r="13755" spans="17:36" ht="4.5" customHeight="1" x14ac:dyDescent="0.2">
      <c r="Q13755" s="65"/>
      <c r="R13755" s="65"/>
      <c r="X13755" s="65"/>
      <c r="Y13755" s="65"/>
      <c r="Z13755" s="65"/>
      <c r="AA13755" s="65"/>
      <c r="AB13755" s="65"/>
      <c r="AC13755" s="65"/>
      <c r="AJ13755" s="66"/>
    </row>
    <row r="13756" spans="17:36" ht="4.5" customHeight="1" x14ac:dyDescent="0.2">
      <c r="Q13756" s="65"/>
      <c r="R13756" s="65"/>
      <c r="X13756" s="65"/>
      <c r="Y13756" s="65"/>
      <c r="Z13756" s="65"/>
      <c r="AA13756" s="65"/>
      <c r="AB13756" s="65"/>
      <c r="AC13756" s="65"/>
      <c r="AJ13756" s="66"/>
    </row>
    <row r="13757" spans="17:36" ht="4.5" customHeight="1" x14ac:dyDescent="0.2">
      <c r="Q13757" s="65"/>
      <c r="R13757" s="65"/>
      <c r="X13757" s="65"/>
      <c r="Y13757" s="65"/>
      <c r="Z13757" s="65"/>
      <c r="AA13757" s="65"/>
      <c r="AB13757" s="65"/>
      <c r="AC13757" s="65"/>
      <c r="AJ13757" s="66"/>
    </row>
    <row r="13758" spans="17:36" ht="4.5" customHeight="1" x14ac:dyDescent="0.2">
      <c r="Q13758" s="65"/>
      <c r="R13758" s="65"/>
      <c r="X13758" s="65"/>
      <c r="Y13758" s="65"/>
      <c r="Z13758" s="65"/>
      <c r="AA13758" s="65"/>
      <c r="AB13758" s="65"/>
      <c r="AC13758" s="65"/>
      <c r="AJ13758" s="66"/>
    </row>
    <row r="13759" spans="17:36" ht="4.5" customHeight="1" x14ac:dyDescent="0.2">
      <c r="Q13759" s="65"/>
      <c r="R13759" s="65"/>
      <c r="X13759" s="65"/>
      <c r="Y13759" s="65"/>
      <c r="Z13759" s="65"/>
      <c r="AA13759" s="65"/>
      <c r="AB13759" s="65"/>
      <c r="AC13759" s="65"/>
      <c r="AJ13759" s="66"/>
    </row>
    <row r="13760" spans="17:36" ht="4.5" customHeight="1" x14ac:dyDescent="0.2">
      <c r="Q13760" s="65"/>
      <c r="R13760" s="65"/>
      <c r="X13760" s="65"/>
      <c r="Y13760" s="65"/>
      <c r="Z13760" s="65"/>
      <c r="AA13760" s="65"/>
      <c r="AB13760" s="65"/>
      <c r="AC13760" s="65"/>
      <c r="AJ13760" s="66"/>
    </row>
    <row r="13761" spans="17:36" ht="4.5" customHeight="1" x14ac:dyDescent="0.2">
      <c r="Q13761" s="65"/>
      <c r="R13761" s="65"/>
      <c r="X13761" s="65"/>
      <c r="Y13761" s="65"/>
      <c r="Z13761" s="65"/>
      <c r="AA13761" s="65"/>
      <c r="AB13761" s="65"/>
      <c r="AC13761" s="65"/>
      <c r="AJ13761" s="66"/>
    </row>
    <row r="13762" spans="17:36" ht="4.5" customHeight="1" x14ac:dyDescent="0.2">
      <c r="Q13762" s="65"/>
      <c r="R13762" s="65"/>
      <c r="X13762" s="65"/>
      <c r="Y13762" s="65"/>
      <c r="Z13762" s="65"/>
      <c r="AA13762" s="65"/>
      <c r="AB13762" s="65"/>
      <c r="AC13762" s="65"/>
      <c r="AJ13762" s="66"/>
    </row>
    <row r="13763" spans="17:36" ht="4.5" customHeight="1" x14ac:dyDescent="0.2">
      <c r="Q13763" s="65"/>
      <c r="R13763" s="65"/>
      <c r="X13763" s="65"/>
      <c r="Y13763" s="65"/>
      <c r="Z13763" s="65"/>
      <c r="AA13763" s="65"/>
      <c r="AB13763" s="65"/>
      <c r="AC13763" s="65"/>
      <c r="AJ13763" s="66"/>
    </row>
    <row r="13764" spans="17:36" ht="4.5" customHeight="1" x14ac:dyDescent="0.2">
      <c r="Q13764" s="65"/>
      <c r="R13764" s="65"/>
      <c r="X13764" s="65"/>
      <c r="Y13764" s="65"/>
      <c r="Z13764" s="65"/>
      <c r="AA13764" s="65"/>
      <c r="AB13764" s="65"/>
      <c r="AC13764" s="65"/>
      <c r="AJ13764" s="66"/>
    </row>
    <row r="13765" spans="17:36" ht="4.5" customHeight="1" x14ac:dyDescent="0.2">
      <c r="Q13765" s="65"/>
      <c r="R13765" s="65"/>
      <c r="X13765" s="65"/>
      <c r="Y13765" s="65"/>
      <c r="Z13765" s="65"/>
      <c r="AA13765" s="65"/>
      <c r="AB13765" s="65"/>
      <c r="AC13765" s="65"/>
      <c r="AJ13765" s="66"/>
    </row>
    <row r="13766" spans="17:36" ht="4.5" customHeight="1" x14ac:dyDescent="0.2">
      <c r="Q13766" s="65"/>
      <c r="R13766" s="65"/>
      <c r="X13766" s="65"/>
      <c r="Y13766" s="65"/>
      <c r="Z13766" s="65"/>
      <c r="AA13766" s="65"/>
      <c r="AB13766" s="65"/>
      <c r="AC13766" s="65"/>
      <c r="AJ13766" s="66"/>
    </row>
    <row r="13767" spans="17:36" ht="4.5" customHeight="1" x14ac:dyDescent="0.2">
      <c r="Q13767" s="65"/>
      <c r="R13767" s="65"/>
      <c r="X13767" s="65"/>
      <c r="Y13767" s="65"/>
      <c r="Z13767" s="65"/>
      <c r="AA13767" s="65"/>
      <c r="AB13767" s="65"/>
      <c r="AC13767" s="65"/>
      <c r="AJ13767" s="66"/>
    </row>
    <row r="13768" spans="17:36" ht="4.5" customHeight="1" x14ac:dyDescent="0.2">
      <c r="Q13768" s="65"/>
      <c r="R13768" s="65"/>
      <c r="X13768" s="65"/>
      <c r="Y13768" s="65"/>
      <c r="Z13768" s="65"/>
      <c r="AA13768" s="65"/>
      <c r="AB13768" s="65"/>
      <c r="AC13768" s="65"/>
      <c r="AJ13768" s="66"/>
    </row>
    <row r="13769" spans="17:36" ht="4.5" customHeight="1" x14ac:dyDescent="0.2">
      <c r="Q13769" s="65"/>
      <c r="R13769" s="65"/>
      <c r="X13769" s="65"/>
      <c r="Y13769" s="65"/>
      <c r="Z13769" s="65"/>
      <c r="AA13769" s="65"/>
      <c r="AB13769" s="65"/>
      <c r="AC13769" s="65"/>
      <c r="AJ13769" s="66"/>
    </row>
    <row r="13770" spans="17:36" ht="4.5" customHeight="1" x14ac:dyDescent="0.2">
      <c r="Q13770" s="65"/>
      <c r="R13770" s="65"/>
      <c r="X13770" s="65"/>
      <c r="Y13770" s="65"/>
      <c r="Z13770" s="65"/>
      <c r="AA13770" s="65"/>
      <c r="AB13770" s="65"/>
      <c r="AC13770" s="65"/>
      <c r="AJ13770" s="66"/>
    </row>
    <row r="13771" spans="17:36" ht="4.5" customHeight="1" x14ac:dyDescent="0.2">
      <c r="Q13771" s="65"/>
      <c r="R13771" s="65"/>
      <c r="X13771" s="65"/>
      <c r="Y13771" s="65"/>
      <c r="Z13771" s="65"/>
      <c r="AA13771" s="65"/>
      <c r="AB13771" s="65"/>
      <c r="AC13771" s="65"/>
      <c r="AJ13771" s="66"/>
    </row>
    <row r="13772" spans="17:36" ht="4.5" customHeight="1" x14ac:dyDescent="0.2">
      <c r="Q13772" s="65"/>
      <c r="R13772" s="65"/>
      <c r="X13772" s="65"/>
      <c r="Y13772" s="65"/>
      <c r="Z13772" s="65"/>
      <c r="AA13772" s="65"/>
      <c r="AB13772" s="65"/>
      <c r="AC13772" s="65"/>
      <c r="AJ13772" s="66"/>
    </row>
    <row r="13773" spans="17:36" ht="4.5" customHeight="1" x14ac:dyDescent="0.2">
      <c r="Q13773" s="65"/>
      <c r="R13773" s="65"/>
      <c r="X13773" s="65"/>
      <c r="Y13773" s="65"/>
      <c r="Z13773" s="65"/>
      <c r="AA13773" s="65"/>
      <c r="AB13773" s="65"/>
      <c r="AC13773" s="65"/>
      <c r="AJ13773" s="66"/>
    </row>
    <row r="13774" spans="17:36" ht="4.5" customHeight="1" x14ac:dyDescent="0.2">
      <c r="Q13774" s="65"/>
      <c r="R13774" s="65"/>
      <c r="X13774" s="65"/>
      <c r="Y13774" s="65"/>
      <c r="Z13774" s="65"/>
      <c r="AA13774" s="65"/>
      <c r="AB13774" s="65"/>
      <c r="AC13774" s="65"/>
      <c r="AJ13774" s="66"/>
    </row>
    <row r="13775" spans="17:36" ht="4.5" customHeight="1" x14ac:dyDescent="0.2">
      <c r="Q13775" s="65"/>
      <c r="R13775" s="65"/>
      <c r="X13775" s="65"/>
      <c r="Y13775" s="65"/>
      <c r="Z13775" s="65"/>
      <c r="AA13775" s="65"/>
      <c r="AB13775" s="65"/>
      <c r="AC13775" s="65"/>
      <c r="AJ13775" s="66"/>
    </row>
    <row r="13776" spans="17:36" ht="4.5" customHeight="1" x14ac:dyDescent="0.2">
      <c r="Q13776" s="65"/>
      <c r="R13776" s="65"/>
      <c r="X13776" s="65"/>
      <c r="Y13776" s="65"/>
      <c r="Z13776" s="65"/>
      <c r="AA13776" s="65"/>
      <c r="AB13776" s="65"/>
      <c r="AC13776" s="65"/>
      <c r="AJ13776" s="66"/>
    </row>
    <row r="13777" spans="17:36" ht="4.5" customHeight="1" x14ac:dyDescent="0.2">
      <c r="Q13777" s="65"/>
      <c r="R13777" s="65"/>
      <c r="X13777" s="65"/>
      <c r="Y13777" s="65"/>
      <c r="Z13777" s="65"/>
      <c r="AA13777" s="65"/>
      <c r="AB13777" s="65"/>
      <c r="AC13777" s="65"/>
      <c r="AJ13777" s="66"/>
    </row>
    <row r="13778" spans="17:36" ht="4.5" customHeight="1" x14ac:dyDescent="0.2">
      <c r="Q13778" s="65"/>
      <c r="R13778" s="65"/>
      <c r="X13778" s="65"/>
      <c r="Y13778" s="65"/>
      <c r="Z13778" s="65"/>
      <c r="AA13778" s="65"/>
      <c r="AB13778" s="65"/>
      <c r="AC13778" s="65"/>
      <c r="AJ13778" s="66"/>
    </row>
    <row r="13779" spans="17:36" ht="4.5" customHeight="1" x14ac:dyDescent="0.2">
      <c r="Q13779" s="65"/>
      <c r="R13779" s="65"/>
      <c r="X13779" s="65"/>
      <c r="Y13779" s="65"/>
      <c r="Z13779" s="65"/>
      <c r="AA13779" s="65"/>
      <c r="AB13779" s="65"/>
      <c r="AC13779" s="65"/>
      <c r="AJ13779" s="66"/>
    </row>
    <row r="13780" spans="17:36" ht="4.5" customHeight="1" x14ac:dyDescent="0.2">
      <c r="Q13780" s="65"/>
      <c r="R13780" s="65"/>
      <c r="X13780" s="65"/>
      <c r="Y13780" s="65"/>
      <c r="Z13780" s="65"/>
      <c r="AA13780" s="65"/>
      <c r="AB13780" s="65"/>
      <c r="AC13780" s="65"/>
      <c r="AJ13780" s="66"/>
    </row>
    <row r="13781" spans="17:36" ht="4.5" customHeight="1" x14ac:dyDescent="0.2">
      <c r="Q13781" s="65"/>
      <c r="R13781" s="65"/>
      <c r="X13781" s="65"/>
      <c r="Y13781" s="65"/>
      <c r="Z13781" s="65"/>
      <c r="AA13781" s="65"/>
      <c r="AB13781" s="65"/>
      <c r="AC13781" s="65"/>
      <c r="AJ13781" s="66"/>
    </row>
    <row r="13782" spans="17:36" ht="4.5" customHeight="1" x14ac:dyDescent="0.2">
      <c r="Q13782" s="65"/>
      <c r="R13782" s="65"/>
      <c r="X13782" s="65"/>
      <c r="Y13782" s="65"/>
      <c r="Z13782" s="65"/>
      <c r="AA13782" s="65"/>
      <c r="AB13782" s="65"/>
      <c r="AC13782" s="65"/>
      <c r="AJ13782" s="66"/>
    </row>
    <row r="13783" spans="17:36" ht="4.5" customHeight="1" x14ac:dyDescent="0.2">
      <c r="Q13783" s="65"/>
      <c r="R13783" s="65"/>
      <c r="X13783" s="65"/>
      <c r="Y13783" s="65"/>
      <c r="Z13783" s="65"/>
      <c r="AA13783" s="65"/>
      <c r="AB13783" s="65"/>
      <c r="AC13783" s="65"/>
      <c r="AJ13783" s="66"/>
    </row>
    <row r="13784" spans="17:36" ht="4.5" customHeight="1" x14ac:dyDescent="0.2">
      <c r="Q13784" s="65"/>
      <c r="R13784" s="65"/>
      <c r="X13784" s="65"/>
      <c r="Y13784" s="65"/>
      <c r="Z13784" s="65"/>
      <c r="AA13784" s="65"/>
      <c r="AB13784" s="65"/>
      <c r="AC13784" s="65"/>
      <c r="AJ13784" s="66"/>
    </row>
    <row r="13785" spans="17:36" ht="4.5" customHeight="1" x14ac:dyDescent="0.2">
      <c r="Q13785" s="65"/>
      <c r="R13785" s="65"/>
      <c r="X13785" s="65"/>
      <c r="Y13785" s="65"/>
      <c r="Z13785" s="65"/>
      <c r="AA13785" s="65"/>
      <c r="AB13785" s="65"/>
      <c r="AC13785" s="65"/>
      <c r="AJ13785" s="66"/>
    </row>
    <row r="13786" spans="17:36" ht="4.5" customHeight="1" x14ac:dyDescent="0.2">
      <c r="Q13786" s="65"/>
      <c r="R13786" s="65"/>
      <c r="X13786" s="65"/>
      <c r="Y13786" s="65"/>
      <c r="Z13786" s="65"/>
      <c r="AA13786" s="65"/>
      <c r="AB13786" s="65"/>
      <c r="AC13786" s="65"/>
      <c r="AJ13786" s="66"/>
    </row>
    <row r="13787" spans="17:36" ht="4.5" customHeight="1" x14ac:dyDescent="0.2">
      <c r="Q13787" s="65"/>
      <c r="R13787" s="65"/>
      <c r="X13787" s="65"/>
      <c r="Y13787" s="65"/>
      <c r="Z13787" s="65"/>
      <c r="AA13787" s="65"/>
      <c r="AB13787" s="65"/>
      <c r="AC13787" s="65"/>
      <c r="AJ13787" s="66"/>
    </row>
    <row r="13788" spans="17:36" ht="4.5" customHeight="1" x14ac:dyDescent="0.2">
      <c r="Q13788" s="65"/>
      <c r="R13788" s="65"/>
      <c r="X13788" s="65"/>
      <c r="Y13788" s="65"/>
      <c r="Z13788" s="65"/>
      <c r="AA13788" s="65"/>
      <c r="AB13788" s="65"/>
      <c r="AC13788" s="65"/>
      <c r="AJ13788" s="66"/>
    </row>
    <row r="13789" spans="17:36" ht="4.5" customHeight="1" x14ac:dyDescent="0.2">
      <c r="Q13789" s="65"/>
      <c r="R13789" s="65"/>
      <c r="X13789" s="65"/>
      <c r="Y13789" s="65"/>
      <c r="Z13789" s="65"/>
      <c r="AA13789" s="65"/>
      <c r="AB13789" s="65"/>
      <c r="AC13789" s="65"/>
      <c r="AJ13789" s="66"/>
    </row>
    <row r="13790" spans="17:36" ht="4.5" customHeight="1" x14ac:dyDescent="0.2">
      <c r="Q13790" s="65"/>
      <c r="R13790" s="65"/>
      <c r="X13790" s="65"/>
      <c r="Y13790" s="65"/>
      <c r="Z13790" s="65"/>
      <c r="AA13790" s="65"/>
      <c r="AB13790" s="65"/>
      <c r="AC13790" s="65"/>
      <c r="AJ13790" s="66"/>
    </row>
    <row r="13791" spans="17:36" ht="4.5" customHeight="1" x14ac:dyDescent="0.2">
      <c r="Q13791" s="65"/>
      <c r="R13791" s="65"/>
      <c r="X13791" s="65"/>
      <c r="Y13791" s="65"/>
      <c r="Z13791" s="65"/>
      <c r="AA13791" s="65"/>
      <c r="AB13791" s="65"/>
      <c r="AC13791" s="65"/>
      <c r="AJ13791" s="66"/>
    </row>
    <row r="13792" spans="17:36" ht="4.5" customHeight="1" x14ac:dyDescent="0.2">
      <c r="Q13792" s="65"/>
      <c r="R13792" s="65"/>
      <c r="X13792" s="65"/>
      <c r="Y13792" s="65"/>
      <c r="Z13792" s="65"/>
      <c r="AA13792" s="65"/>
      <c r="AB13792" s="65"/>
      <c r="AC13792" s="65"/>
      <c r="AJ13792" s="66"/>
    </row>
    <row r="13793" spans="17:36" ht="4.5" customHeight="1" x14ac:dyDescent="0.2">
      <c r="Q13793" s="65"/>
      <c r="R13793" s="65"/>
      <c r="X13793" s="65"/>
      <c r="Y13793" s="65"/>
      <c r="Z13793" s="65"/>
      <c r="AA13793" s="65"/>
      <c r="AB13793" s="65"/>
      <c r="AC13793" s="65"/>
      <c r="AJ13793" s="66"/>
    </row>
    <row r="13794" spans="17:36" ht="4.5" customHeight="1" x14ac:dyDescent="0.2">
      <c r="Q13794" s="65"/>
      <c r="R13794" s="65"/>
      <c r="X13794" s="65"/>
      <c r="Y13794" s="65"/>
      <c r="Z13794" s="65"/>
      <c r="AA13794" s="65"/>
      <c r="AB13794" s="65"/>
      <c r="AC13794" s="65"/>
      <c r="AJ13794" s="66"/>
    </row>
    <row r="13795" spans="17:36" ht="4.5" customHeight="1" x14ac:dyDescent="0.2">
      <c r="Q13795" s="65"/>
      <c r="R13795" s="65"/>
      <c r="X13795" s="65"/>
      <c r="Y13795" s="65"/>
      <c r="Z13795" s="65"/>
      <c r="AA13795" s="65"/>
      <c r="AB13795" s="65"/>
      <c r="AC13795" s="65"/>
      <c r="AJ13795" s="66"/>
    </row>
    <row r="13796" spans="17:36" ht="4.5" customHeight="1" x14ac:dyDescent="0.2">
      <c r="Q13796" s="65"/>
      <c r="R13796" s="65"/>
      <c r="X13796" s="65"/>
      <c r="Y13796" s="65"/>
      <c r="Z13796" s="65"/>
      <c r="AA13796" s="65"/>
      <c r="AB13796" s="65"/>
      <c r="AC13796" s="65"/>
      <c r="AJ13796" s="66"/>
    </row>
    <row r="13797" spans="17:36" ht="4.5" customHeight="1" x14ac:dyDescent="0.2">
      <c r="Q13797" s="65"/>
      <c r="R13797" s="65"/>
      <c r="X13797" s="65"/>
      <c r="Y13797" s="65"/>
      <c r="Z13797" s="65"/>
      <c r="AA13797" s="65"/>
      <c r="AB13797" s="65"/>
      <c r="AC13797" s="65"/>
      <c r="AJ13797" s="66"/>
    </row>
    <row r="13798" spans="17:36" ht="4.5" customHeight="1" x14ac:dyDescent="0.2">
      <c r="Q13798" s="65"/>
      <c r="R13798" s="65"/>
      <c r="X13798" s="65"/>
      <c r="Y13798" s="65"/>
      <c r="Z13798" s="65"/>
      <c r="AA13798" s="65"/>
      <c r="AB13798" s="65"/>
      <c r="AC13798" s="65"/>
      <c r="AJ13798" s="66"/>
    </row>
    <row r="13799" spans="17:36" ht="4.5" customHeight="1" x14ac:dyDescent="0.2">
      <c r="Q13799" s="65"/>
      <c r="R13799" s="65"/>
      <c r="X13799" s="65"/>
      <c r="Y13799" s="65"/>
      <c r="Z13799" s="65"/>
      <c r="AA13799" s="65"/>
      <c r="AB13799" s="65"/>
      <c r="AC13799" s="65"/>
      <c r="AJ13799" s="66"/>
    </row>
    <row r="13800" spans="17:36" ht="4.5" customHeight="1" x14ac:dyDescent="0.2">
      <c r="Q13800" s="65"/>
      <c r="R13800" s="65"/>
      <c r="X13800" s="65"/>
      <c r="Y13800" s="65"/>
      <c r="Z13800" s="65"/>
      <c r="AA13800" s="65"/>
      <c r="AB13800" s="65"/>
      <c r="AC13800" s="65"/>
      <c r="AJ13800" s="66"/>
    </row>
    <row r="13801" spans="17:36" ht="4.5" customHeight="1" x14ac:dyDescent="0.2">
      <c r="Q13801" s="65"/>
      <c r="R13801" s="65"/>
      <c r="X13801" s="65"/>
      <c r="Y13801" s="65"/>
      <c r="Z13801" s="65"/>
      <c r="AA13801" s="65"/>
      <c r="AB13801" s="65"/>
      <c r="AC13801" s="65"/>
      <c r="AJ13801" s="66"/>
    </row>
    <row r="13802" spans="17:36" ht="4.5" customHeight="1" x14ac:dyDescent="0.2">
      <c r="Q13802" s="65"/>
      <c r="R13802" s="65"/>
      <c r="X13802" s="65"/>
      <c r="Y13802" s="65"/>
      <c r="Z13802" s="65"/>
      <c r="AA13802" s="65"/>
      <c r="AB13802" s="65"/>
      <c r="AC13802" s="65"/>
      <c r="AJ13802" s="66"/>
    </row>
    <row r="13803" spans="17:36" ht="4.5" customHeight="1" x14ac:dyDescent="0.2">
      <c r="Q13803" s="65"/>
      <c r="R13803" s="65"/>
      <c r="X13803" s="65"/>
      <c r="Y13803" s="65"/>
      <c r="Z13803" s="65"/>
      <c r="AA13803" s="65"/>
      <c r="AB13803" s="65"/>
      <c r="AC13803" s="65"/>
      <c r="AJ13803" s="66"/>
    </row>
    <row r="13804" spans="17:36" ht="4.5" customHeight="1" x14ac:dyDescent="0.2">
      <c r="Q13804" s="65"/>
      <c r="R13804" s="65"/>
      <c r="X13804" s="65"/>
      <c r="Y13804" s="65"/>
      <c r="Z13804" s="65"/>
      <c r="AA13804" s="65"/>
      <c r="AB13804" s="65"/>
      <c r="AC13804" s="65"/>
      <c r="AJ13804" s="66"/>
    </row>
    <row r="13805" spans="17:36" ht="4.5" customHeight="1" x14ac:dyDescent="0.2">
      <c r="Q13805" s="65"/>
      <c r="R13805" s="65"/>
      <c r="X13805" s="65"/>
      <c r="Y13805" s="65"/>
      <c r="Z13805" s="65"/>
      <c r="AA13805" s="65"/>
      <c r="AB13805" s="65"/>
      <c r="AC13805" s="65"/>
      <c r="AJ13805" s="66"/>
    </row>
    <row r="13806" spans="17:36" ht="4.5" customHeight="1" x14ac:dyDescent="0.2">
      <c r="Q13806" s="65"/>
      <c r="R13806" s="65"/>
      <c r="X13806" s="65"/>
      <c r="Y13806" s="65"/>
      <c r="Z13806" s="65"/>
      <c r="AA13806" s="65"/>
      <c r="AB13806" s="65"/>
      <c r="AC13806" s="65"/>
      <c r="AJ13806" s="66"/>
    </row>
    <row r="13807" spans="17:36" ht="4.5" customHeight="1" x14ac:dyDescent="0.2">
      <c r="Q13807" s="65"/>
      <c r="R13807" s="65"/>
      <c r="X13807" s="65"/>
      <c r="Y13807" s="65"/>
      <c r="Z13807" s="65"/>
      <c r="AA13807" s="65"/>
      <c r="AB13807" s="65"/>
      <c r="AC13807" s="65"/>
      <c r="AJ13807" s="66"/>
    </row>
    <row r="13808" spans="17:36" ht="4.5" customHeight="1" x14ac:dyDescent="0.2">
      <c r="Q13808" s="65"/>
      <c r="R13808" s="65"/>
      <c r="X13808" s="65"/>
      <c r="Y13808" s="65"/>
      <c r="Z13808" s="65"/>
      <c r="AA13808" s="65"/>
      <c r="AB13808" s="65"/>
      <c r="AC13808" s="65"/>
      <c r="AJ13808" s="66"/>
    </row>
    <row r="13809" spans="17:36" ht="4.5" customHeight="1" x14ac:dyDescent="0.2">
      <c r="Q13809" s="65"/>
      <c r="R13809" s="65"/>
      <c r="X13809" s="65"/>
      <c r="Y13809" s="65"/>
      <c r="Z13809" s="65"/>
      <c r="AA13809" s="65"/>
      <c r="AB13809" s="65"/>
      <c r="AC13809" s="65"/>
      <c r="AJ13809" s="66"/>
    </row>
    <row r="13810" spans="17:36" ht="4.5" customHeight="1" x14ac:dyDescent="0.2">
      <c r="Q13810" s="65"/>
      <c r="R13810" s="65"/>
      <c r="X13810" s="65"/>
      <c r="Y13810" s="65"/>
      <c r="Z13810" s="65"/>
      <c r="AA13810" s="65"/>
      <c r="AB13810" s="65"/>
      <c r="AC13810" s="65"/>
      <c r="AJ13810" s="66"/>
    </row>
    <row r="13811" spans="17:36" ht="4.5" customHeight="1" x14ac:dyDescent="0.2">
      <c r="Q13811" s="65"/>
      <c r="R13811" s="65"/>
      <c r="X13811" s="65"/>
      <c r="Y13811" s="65"/>
      <c r="Z13811" s="65"/>
      <c r="AA13811" s="65"/>
      <c r="AB13811" s="65"/>
      <c r="AC13811" s="65"/>
      <c r="AJ13811" s="66"/>
    </row>
    <row r="13812" spans="17:36" ht="4.5" customHeight="1" x14ac:dyDescent="0.2">
      <c r="Q13812" s="65"/>
      <c r="R13812" s="65"/>
      <c r="X13812" s="65"/>
      <c r="Y13812" s="65"/>
      <c r="Z13812" s="65"/>
      <c r="AA13812" s="65"/>
      <c r="AB13812" s="65"/>
      <c r="AC13812" s="65"/>
      <c r="AJ13812" s="66"/>
    </row>
    <row r="13813" spans="17:36" ht="4.5" customHeight="1" x14ac:dyDescent="0.2">
      <c r="Q13813" s="65"/>
      <c r="R13813" s="65"/>
      <c r="X13813" s="65"/>
      <c r="Y13813" s="65"/>
      <c r="Z13813" s="65"/>
      <c r="AA13813" s="65"/>
      <c r="AB13813" s="65"/>
      <c r="AC13813" s="65"/>
      <c r="AJ13813" s="66"/>
    </row>
    <row r="13814" spans="17:36" ht="4.5" customHeight="1" x14ac:dyDescent="0.2">
      <c r="Q13814" s="65"/>
      <c r="R13814" s="65"/>
      <c r="X13814" s="65"/>
      <c r="Y13814" s="65"/>
      <c r="Z13814" s="65"/>
      <c r="AA13814" s="65"/>
      <c r="AB13814" s="65"/>
      <c r="AC13814" s="65"/>
      <c r="AJ13814" s="66"/>
    </row>
    <row r="13815" spans="17:36" ht="4.5" customHeight="1" x14ac:dyDescent="0.2">
      <c r="Q13815" s="65"/>
      <c r="R13815" s="65"/>
      <c r="X13815" s="65"/>
      <c r="Y13815" s="65"/>
      <c r="Z13815" s="65"/>
      <c r="AA13815" s="65"/>
      <c r="AB13815" s="65"/>
      <c r="AC13815" s="65"/>
      <c r="AJ13815" s="66"/>
    </row>
    <row r="13816" spans="17:36" ht="4.5" customHeight="1" x14ac:dyDescent="0.2">
      <c r="Q13816" s="65"/>
      <c r="R13816" s="65"/>
      <c r="X13816" s="65"/>
      <c r="Y13816" s="65"/>
      <c r="Z13816" s="65"/>
      <c r="AA13816" s="65"/>
      <c r="AB13816" s="65"/>
      <c r="AC13816" s="65"/>
      <c r="AJ13816" s="66"/>
    </row>
    <row r="13817" spans="17:36" ht="4.5" customHeight="1" x14ac:dyDescent="0.2">
      <c r="Q13817" s="65"/>
      <c r="R13817" s="65"/>
      <c r="X13817" s="65"/>
      <c r="Y13817" s="65"/>
      <c r="Z13817" s="65"/>
      <c r="AA13817" s="65"/>
      <c r="AB13817" s="65"/>
      <c r="AC13817" s="65"/>
      <c r="AJ13817" s="66"/>
    </row>
    <row r="13818" spans="17:36" ht="4.5" customHeight="1" x14ac:dyDescent="0.2">
      <c r="Q13818" s="65"/>
      <c r="R13818" s="65"/>
      <c r="X13818" s="65"/>
      <c r="Y13818" s="65"/>
      <c r="Z13818" s="65"/>
      <c r="AA13818" s="65"/>
      <c r="AB13818" s="65"/>
      <c r="AC13818" s="65"/>
      <c r="AJ13818" s="66"/>
    </row>
    <row r="13819" spans="17:36" ht="4.5" customHeight="1" x14ac:dyDescent="0.2">
      <c r="Q13819" s="65"/>
      <c r="R13819" s="65"/>
      <c r="X13819" s="65"/>
      <c r="Y13819" s="65"/>
      <c r="Z13819" s="65"/>
      <c r="AA13819" s="65"/>
      <c r="AB13819" s="65"/>
      <c r="AC13819" s="65"/>
      <c r="AJ13819" s="66"/>
    </row>
    <row r="13820" spans="17:36" ht="4.5" customHeight="1" x14ac:dyDescent="0.2">
      <c r="Q13820" s="65"/>
      <c r="R13820" s="65"/>
      <c r="X13820" s="65"/>
      <c r="Y13820" s="65"/>
      <c r="Z13820" s="65"/>
      <c r="AA13820" s="65"/>
      <c r="AB13820" s="65"/>
      <c r="AC13820" s="65"/>
      <c r="AJ13820" s="66"/>
    </row>
    <row r="13821" spans="17:36" ht="4.5" customHeight="1" x14ac:dyDescent="0.2">
      <c r="Q13821" s="65"/>
      <c r="R13821" s="65"/>
      <c r="X13821" s="65"/>
      <c r="Y13821" s="65"/>
      <c r="Z13821" s="65"/>
      <c r="AA13821" s="65"/>
      <c r="AB13821" s="65"/>
      <c r="AC13821" s="65"/>
      <c r="AJ13821" s="66"/>
    </row>
    <row r="13822" spans="17:36" ht="4.5" customHeight="1" x14ac:dyDescent="0.2">
      <c r="Q13822" s="65"/>
      <c r="R13822" s="65"/>
      <c r="X13822" s="65"/>
      <c r="Y13822" s="65"/>
      <c r="Z13822" s="65"/>
      <c r="AA13822" s="65"/>
      <c r="AB13822" s="65"/>
      <c r="AC13822" s="65"/>
      <c r="AJ13822" s="66"/>
    </row>
    <row r="13823" spans="17:36" ht="4.5" customHeight="1" x14ac:dyDescent="0.2">
      <c r="Q13823" s="65"/>
      <c r="R13823" s="65"/>
      <c r="X13823" s="65"/>
      <c r="Y13823" s="65"/>
      <c r="Z13823" s="65"/>
      <c r="AA13823" s="65"/>
      <c r="AB13823" s="65"/>
      <c r="AC13823" s="65"/>
      <c r="AJ13823" s="66"/>
    </row>
    <row r="13824" spans="17:36" ht="4.5" customHeight="1" x14ac:dyDescent="0.2">
      <c r="Q13824" s="65"/>
      <c r="R13824" s="65"/>
      <c r="X13824" s="65"/>
      <c r="Y13824" s="65"/>
      <c r="Z13824" s="65"/>
      <c r="AA13824" s="65"/>
      <c r="AB13824" s="65"/>
      <c r="AC13824" s="65"/>
      <c r="AJ13824" s="66"/>
    </row>
    <row r="13825" spans="17:36" ht="4.5" customHeight="1" x14ac:dyDescent="0.2">
      <c r="Q13825" s="65"/>
      <c r="R13825" s="65"/>
      <c r="X13825" s="65"/>
      <c r="Y13825" s="65"/>
      <c r="Z13825" s="65"/>
      <c r="AA13825" s="65"/>
      <c r="AB13825" s="65"/>
      <c r="AC13825" s="65"/>
      <c r="AJ13825" s="66"/>
    </row>
    <row r="13826" spans="17:36" ht="4.5" customHeight="1" x14ac:dyDescent="0.2">
      <c r="Q13826" s="65"/>
      <c r="R13826" s="65"/>
      <c r="X13826" s="65"/>
      <c r="Y13826" s="65"/>
      <c r="Z13826" s="65"/>
      <c r="AA13826" s="65"/>
      <c r="AB13826" s="65"/>
      <c r="AC13826" s="65"/>
      <c r="AJ13826" s="66"/>
    </row>
    <row r="13827" spans="17:36" ht="4.5" customHeight="1" x14ac:dyDescent="0.2">
      <c r="Q13827" s="65"/>
      <c r="R13827" s="65"/>
      <c r="X13827" s="65"/>
      <c r="Y13827" s="65"/>
      <c r="Z13827" s="65"/>
      <c r="AA13827" s="65"/>
      <c r="AB13827" s="65"/>
      <c r="AC13827" s="65"/>
      <c r="AJ13827" s="66"/>
    </row>
    <row r="13828" spans="17:36" ht="4.5" customHeight="1" x14ac:dyDescent="0.2">
      <c r="Q13828" s="65"/>
      <c r="R13828" s="65"/>
      <c r="X13828" s="65"/>
      <c r="Y13828" s="65"/>
      <c r="Z13828" s="65"/>
      <c r="AA13828" s="65"/>
      <c r="AB13828" s="65"/>
      <c r="AC13828" s="65"/>
      <c r="AJ13828" s="66"/>
    </row>
    <row r="13829" spans="17:36" ht="4.5" customHeight="1" x14ac:dyDescent="0.2">
      <c r="Q13829" s="65"/>
      <c r="R13829" s="65"/>
      <c r="X13829" s="65"/>
      <c r="Y13829" s="65"/>
      <c r="Z13829" s="65"/>
      <c r="AA13829" s="65"/>
      <c r="AB13829" s="65"/>
      <c r="AC13829" s="65"/>
      <c r="AJ13829" s="66"/>
    </row>
    <row r="13830" spans="17:36" ht="4.5" customHeight="1" x14ac:dyDescent="0.2">
      <c r="Q13830" s="65"/>
      <c r="R13830" s="65"/>
      <c r="X13830" s="65"/>
      <c r="Y13830" s="65"/>
      <c r="Z13830" s="65"/>
      <c r="AA13830" s="65"/>
      <c r="AB13830" s="65"/>
      <c r="AC13830" s="65"/>
      <c r="AJ13830" s="66"/>
    </row>
    <row r="13831" spans="17:36" ht="4.5" customHeight="1" x14ac:dyDescent="0.2">
      <c r="Q13831" s="65"/>
      <c r="R13831" s="65"/>
      <c r="X13831" s="65"/>
      <c r="Y13831" s="65"/>
      <c r="Z13831" s="65"/>
      <c r="AA13831" s="65"/>
      <c r="AB13831" s="65"/>
      <c r="AC13831" s="65"/>
      <c r="AJ13831" s="66"/>
    </row>
    <row r="13832" spans="17:36" ht="4.5" customHeight="1" x14ac:dyDescent="0.2">
      <c r="Q13832" s="65"/>
      <c r="R13832" s="65"/>
      <c r="X13832" s="65"/>
      <c r="Y13832" s="65"/>
      <c r="Z13832" s="65"/>
      <c r="AA13832" s="65"/>
      <c r="AB13832" s="65"/>
      <c r="AC13832" s="65"/>
      <c r="AJ13832" s="66"/>
    </row>
    <row r="13833" spans="17:36" ht="4.5" customHeight="1" x14ac:dyDescent="0.2">
      <c r="Q13833" s="65"/>
      <c r="R13833" s="65"/>
      <c r="X13833" s="65"/>
      <c r="Y13833" s="65"/>
      <c r="Z13833" s="65"/>
      <c r="AA13833" s="65"/>
      <c r="AB13833" s="65"/>
      <c r="AC13833" s="65"/>
      <c r="AJ13833" s="66"/>
    </row>
    <row r="13834" spans="17:36" ht="4.5" customHeight="1" x14ac:dyDescent="0.2">
      <c r="Q13834" s="65"/>
      <c r="R13834" s="65"/>
      <c r="X13834" s="65"/>
      <c r="Y13834" s="65"/>
      <c r="Z13834" s="65"/>
      <c r="AA13834" s="65"/>
      <c r="AB13834" s="65"/>
      <c r="AC13834" s="65"/>
      <c r="AJ13834" s="66"/>
    </row>
    <row r="13835" spans="17:36" ht="4.5" customHeight="1" x14ac:dyDescent="0.2">
      <c r="Q13835" s="65"/>
      <c r="R13835" s="65"/>
      <c r="X13835" s="65"/>
      <c r="Y13835" s="65"/>
      <c r="Z13835" s="65"/>
      <c r="AA13835" s="65"/>
      <c r="AB13835" s="65"/>
      <c r="AC13835" s="65"/>
      <c r="AJ13835" s="66"/>
    </row>
    <row r="13836" spans="17:36" ht="4.5" customHeight="1" x14ac:dyDescent="0.2">
      <c r="Q13836" s="65"/>
      <c r="R13836" s="65"/>
      <c r="X13836" s="65"/>
      <c r="Y13836" s="65"/>
      <c r="Z13836" s="65"/>
      <c r="AA13836" s="65"/>
      <c r="AB13836" s="65"/>
      <c r="AC13836" s="65"/>
      <c r="AJ13836" s="66"/>
    </row>
    <row r="13837" spans="17:36" ht="4.5" customHeight="1" x14ac:dyDescent="0.2">
      <c r="Q13837" s="65"/>
      <c r="R13837" s="65"/>
      <c r="X13837" s="65"/>
      <c r="Y13837" s="65"/>
      <c r="Z13837" s="65"/>
      <c r="AA13837" s="65"/>
      <c r="AB13837" s="65"/>
      <c r="AC13837" s="65"/>
      <c r="AJ13837" s="66"/>
    </row>
    <row r="13838" spans="17:36" ht="4.5" customHeight="1" x14ac:dyDescent="0.2">
      <c r="Q13838" s="65"/>
      <c r="R13838" s="65"/>
      <c r="X13838" s="65"/>
      <c r="Y13838" s="65"/>
      <c r="Z13838" s="65"/>
      <c r="AA13838" s="65"/>
      <c r="AB13838" s="65"/>
      <c r="AC13838" s="65"/>
      <c r="AJ13838" s="66"/>
    </row>
    <row r="13839" spans="17:36" ht="4.5" customHeight="1" x14ac:dyDescent="0.2">
      <c r="Q13839" s="65"/>
      <c r="R13839" s="65"/>
      <c r="X13839" s="65"/>
      <c r="Y13839" s="65"/>
      <c r="Z13839" s="65"/>
      <c r="AA13839" s="65"/>
      <c r="AB13839" s="65"/>
      <c r="AC13839" s="65"/>
      <c r="AJ13839" s="66"/>
    </row>
    <row r="13840" spans="17:36" ht="4.5" customHeight="1" x14ac:dyDescent="0.2">
      <c r="Q13840" s="65"/>
      <c r="R13840" s="65"/>
      <c r="X13840" s="65"/>
      <c r="Y13840" s="65"/>
      <c r="Z13840" s="65"/>
      <c r="AA13840" s="65"/>
      <c r="AB13840" s="65"/>
      <c r="AC13840" s="65"/>
      <c r="AJ13840" s="66"/>
    </row>
    <row r="13841" spans="17:36" ht="4.5" customHeight="1" x14ac:dyDescent="0.2">
      <c r="Q13841" s="65"/>
      <c r="R13841" s="65"/>
      <c r="X13841" s="65"/>
      <c r="Y13841" s="65"/>
      <c r="Z13841" s="65"/>
      <c r="AA13841" s="65"/>
      <c r="AB13841" s="65"/>
      <c r="AC13841" s="65"/>
      <c r="AJ13841" s="66"/>
    </row>
    <row r="13842" spans="17:36" ht="4.5" customHeight="1" x14ac:dyDescent="0.2">
      <c r="Q13842" s="65"/>
      <c r="R13842" s="65"/>
      <c r="X13842" s="65"/>
      <c r="Y13842" s="65"/>
      <c r="Z13842" s="65"/>
      <c r="AA13842" s="65"/>
      <c r="AB13842" s="65"/>
      <c r="AC13842" s="65"/>
      <c r="AJ13842" s="66"/>
    </row>
    <row r="13843" spans="17:36" ht="4.5" customHeight="1" x14ac:dyDescent="0.2">
      <c r="Q13843" s="65"/>
      <c r="R13843" s="65"/>
      <c r="X13843" s="65"/>
      <c r="Y13843" s="65"/>
      <c r="Z13843" s="65"/>
      <c r="AA13843" s="65"/>
      <c r="AB13843" s="65"/>
      <c r="AC13843" s="65"/>
      <c r="AJ13843" s="66"/>
    </row>
    <row r="13844" spans="17:36" ht="4.5" customHeight="1" x14ac:dyDescent="0.2">
      <c r="Q13844" s="65"/>
      <c r="R13844" s="65"/>
      <c r="X13844" s="65"/>
      <c r="Y13844" s="65"/>
      <c r="Z13844" s="65"/>
      <c r="AA13844" s="65"/>
      <c r="AB13844" s="65"/>
      <c r="AC13844" s="65"/>
      <c r="AJ13844" s="66"/>
    </row>
    <row r="13845" spans="17:36" ht="4.5" customHeight="1" x14ac:dyDescent="0.2">
      <c r="Q13845" s="65"/>
      <c r="R13845" s="65"/>
      <c r="X13845" s="65"/>
      <c r="Y13845" s="65"/>
      <c r="Z13845" s="65"/>
      <c r="AA13845" s="65"/>
      <c r="AB13845" s="65"/>
      <c r="AC13845" s="65"/>
      <c r="AJ13845" s="66"/>
    </row>
    <row r="13846" spans="17:36" ht="4.5" customHeight="1" x14ac:dyDescent="0.2">
      <c r="Q13846" s="65"/>
      <c r="R13846" s="65"/>
      <c r="X13846" s="65"/>
      <c r="Y13846" s="65"/>
      <c r="Z13846" s="65"/>
      <c r="AA13846" s="65"/>
      <c r="AB13846" s="65"/>
      <c r="AC13846" s="65"/>
      <c r="AJ13846" s="66"/>
    </row>
    <row r="13847" spans="17:36" ht="4.5" customHeight="1" x14ac:dyDescent="0.2">
      <c r="Q13847" s="65"/>
      <c r="R13847" s="65"/>
      <c r="X13847" s="65"/>
      <c r="Y13847" s="65"/>
      <c r="Z13847" s="65"/>
      <c r="AA13847" s="65"/>
      <c r="AB13847" s="65"/>
      <c r="AC13847" s="65"/>
      <c r="AJ13847" s="66"/>
    </row>
    <row r="13848" spans="17:36" ht="4.5" customHeight="1" x14ac:dyDescent="0.2">
      <c r="Q13848" s="65"/>
      <c r="R13848" s="65"/>
      <c r="X13848" s="65"/>
      <c r="Y13848" s="65"/>
      <c r="Z13848" s="65"/>
      <c r="AA13848" s="65"/>
      <c r="AB13848" s="65"/>
      <c r="AC13848" s="65"/>
      <c r="AJ13848" s="66"/>
    </row>
    <row r="13849" spans="17:36" ht="4.5" customHeight="1" x14ac:dyDescent="0.2">
      <c r="Q13849" s="65"/>
      <c r="R13849" s="65"/>
      <c r="X13849" s="65"/>
      <c r="Y13849" s="65"/>
      <c r="Z13849" s="65"/>
      <c r="AA13849" s="65"/>
      <c r="AB13849" s="65"/>
      <c r="AC13849" s="65"/>
      <c r="AJ13849" s="66"/>
    </row>
    <row r="13850" spans="17:36" ht="4.5" customHeight="1" x14ac:dyDescent="0.2">
      <c r="Q13850" s="65"/>
      <c r="R13850" s="65"/>
      <c r="X13850" s="65"/>
      <c r="Y13850" s="65"/>
      <c r="Z13850" s="65"/>
      <c r="AA13850" s="65"/>
      <c r="AB13850" s="65"/>
      <c r="AC13850" s="65"/>
      <c r="AJ13850" s="66"/>
    </row>
    <row r="13851" spans="17:36" ht="4.5" customHeight="1" x14ac:dyDescent="0.2">
      <c r="Q13851" s="65"/>
      <c r="R13851" s="65"/>
      <c r="X13851" s="65"/>
      <c r="Y13851" s="65"/>
      <c r="Z13851" s="65"/>
      <c r="AA13851" s="65"/>
      <c r="AB13851" s="65"/>
      <c r="AC13851" s="65"/>
      <c r="AJ13851" s="66"/>
    </row>
    <row r="13852" spans="17:36" ht="4.5" customHeight="1" x14ac:dyDescent="0.2">
      <c r="Q13852" s="65"/>
      <c r="R13852" s="65"/>
      <c r="X13852" s="65"/>
      <c r="Y13852" s="65"/>
      <c r="Z13852" s="65"/>
      <c r="AA13852" s="65"/>
      <c r="AB13852" s="65"/>
      <c r="AC13852" s="65"/>
      <c r="AJ13852" s="66"/>
    </row>
    <row r="13853" spans="17:36" ht="4.5" customHeight="1" x14ac:dyDescent="0.2">
      <c r="Q13853" s="65"/>
      <c r="R13853" s="65"/>
      <c r="X13853" s="65"/>
      <c r="Y13853" s="65"/>
      <c r="Z13853" s="65"/>
      <c r="AA13853" s="65"/>
      <c r="AB13853" s="65"/>
      <c r="AC13853" s="65"/>
      <c r="AJ13853" s="66"/>
    </row>
    <row r="13854" spans="17:36" ht="4.5" customHeight="1" x14ac:dyDescent="0.2">
      <c r="Q13854" s="65"/>
      <c r="R13854" s="65"/>
      <c r="X13854" s="65"/>
      <c r="Y13854" s="65"/>
      <c r="Z13854" s="65"/>
      <c r="AA13854" s="65"/>
      <c r="AB13854" s="65"/>
      <c r="AC13854" s="65"/>
      <c r="AJ13854" s="66"/>
    </row>
    <row r="13855" spans="17:36" ht="4.5" customHeight="1" x14ac:dyDescent="0.2">
      <c r="Q13855" s="65"/>
      <c r="R13855" s="65"/>
      <c r="X13855" s="65"/>
      <c r="Y13855" s="65"/>
      <c r="Z13855" s="65"/>
      <c r="AA13855" s="65"/>
      <c r="AB13855" s="65"/>
      <c r="AC13855" s="65"/>
      <c r="AJ13855" s="66"/>
    </row>
    <row r="13856" spans="17:36" ht="4.5" customHeight="1" x14ac:dyDescent="0.2">
      <c r="Q13856" s="65"/>
      <c r="R13856" s="65"/>
      <c r="X13856" s="65"/>
      <c r="Y13856" s="65"/>
      <c r="Z13856" s="65"/>
      <c r="AA13856" s="65"/>
      <c r="AB13856" s="65"/>
      <c r="AC13856" s="65"/>
      <c r="AJ13856" s="66"/>
    </row>
    <row r="13857" spans="17:36" ht="4.5" customHeight="1" x14ac:dyDescent="0.2">
      <c r="Q13857" s="65"/>
      <c r="R13857" s="65"/>
      <c r="X13857" s="65"/>
      <c r="Y13857" s="65"/>
      <c r="Z13857" s="65"/>
      <c r="AA13857" s="65"/>
      <c r="AB13857" s="65"/>
      <c r="AC13857" s="65"/>
      <c r="AJ13857" s="66"/>
    </row>
    <row r="13858" spans="17:36" ht="4.5" customHeight="1" x14ac:dyDescent="0.2">
      <c r="Q13858" s="65"/>
      <c r="R13858" s="65"/>
      <c r="X13858" s="65"/>
      <c r="Y13858" s="65"/>
      <c r="Z13858" s="65"/>
      <c r="AA13858" s="65"/>
      <c r="AB13858" s="65"/>
      <c r="AC13858" s="65"/>
      <c r="AJ13858" s="66"/>
    </row>
    <row r="13859" spans="17:36" ht="4.5" customHeight="1" x14ac:dyDescent="0.2">
      <c r="Q13859" s="65"/>
      <c r="R13859" s="65"/>
      <c r="X13859" s="65"/>
      <c r="Y13859" s="65"/>
      <c r="Z13859" s="65"/>
      <c r="AA13859" s="65"/>
      <c r="AB13859" s="65"/>
      <c r="AC13859" s="65"/>
      <c r="AJ13859" s="66"/>
    </row>
    <row r="13860" spans="17:36" ht="4.5" customHeight="1" x14ac:dyDescent="0.2">
      <c r="Q13860" s="65"/>
      <c r="R13860" s="65"/>
      <c r="X13860" s="65"/>
      <c r="Y13860" s="65"/>
      <c r="Z13860" s="65"/>
      <c r="AA13860" s="65"/>
      <c r="AB13860" s="65"/>
      <c r="AC13860" s="65"/>
      <c r="AJ13860" s="66"/>
    </row>
    <row r="13861" spans="17:36" ht="4.5" customHeight="1" x14ac:dyDescent="0.2">
      <c r="Q13861" s="65"/>
      <c r="R13861" s="65"/>
      <c r="X13861" s="65"/>
      <c r="Y13861" s="65"/>
      <c r="Z13861" s="65"/>
      <c r="AA13861" s="65"/>
      <c r="AB13861" s="65"/>
      <c r="AC13861" s="65"/>
      <c r="AJ13861" s="66"/>
    </row>
    <row r="13862" spans="17:36" ht="4.5" customHeight="1" x14ac:dyDescent="0.2">
      <c r="Q13862" s="65"/>
      <c r="R13862" s="65"/>
      <c r="X13862" s="65"/>
      <c r="Y13862" s="65"/>
      <c r="Z13862" s="65"/>
      <c r="AA13862" s="65"/>
      <c r="AB13862" s="65"/>
      <c r="AC13862" s="65"/>
      <c r="AJ13862" s="66"/>
    </row>
    <row r="13863" spans="17:36" ht="4.5" customHeight="1" x14ac:dyDescent="0.2">
      <c r="Q13863" s="65"/>
      <c r="R13863" s="65"/>
      <c r="X13863" s="65"/>
      <c r="Y13863" s="65"/>
      <c r="Z13863" s="65"/>
      <c r="AA13863" s="65"/>
      <c r="AB13863" s="65"/>
      <c r="AC13863" s="65"/>
      <c r="AJ13863" s="66"/>
    </row>
    <row r="13864" spans="17:36" ht="4.5" customHeight="1" x14ac:dyDescent="0.2">
      <c r="Q13864" s="65"/>
      <c r="R13864" s="65"/>
      <c r="X13864" s="65"/>
      <c r="Y13864" s="65"/>
      <c r="Z13864" s="65"/>
      <c r="AA13864" s="65"/>
      <c r="AB13864" s="65"/>
      <c r="AC13864" s="65"/>
      <c r="AJ13864" s="66"/>
    </row>
    <row r="13865" spans="17:36" ht="4.5" customHeight="1" x14ac:dyDescent="0.2">
      <c r="Q13865" s="65"/>
      <c r="R13865" s="65"/>
      <c r="X13865" s="65"/>
      <c r="Y13865" s="65"/>
      <c r="Z13865" s="65"/>
      <c r="AA13865" s="65"/>
      <c r="AB13865" s="65"/>
      <c r="AC13865" s="65"/>
      <c r="AJ13865" s="66"/>
    </row>
    <row r="13866" spans="17:36" ht="4.5" customHeight="1" x14ac:dyDescent="0.2">
      <c r="Q13866" s="65"/>
      <c r="R13866" s="65"/>
      <c r="X13866" s="65"/>
      <c r="Y13866" s="65"/>
      <c r="Z13866" s="65"/>
      <c r="AA13866" s="65"/>
      <c r="AB13866" s="65"/>
      <c r="AC13866" s="65"/>
      <c r="AJ13866" s="66"/>
    </row>
    <row r="13867" spans="17:36" ht="4.5" customHeight="1" x14ac:dyDescent="0.2">
      <c r="Q13867" s="65"/>
      <c r="R13867" s="65"/>
      <c r="X13867" s="65"/>
      <c r="Y13867" s="65"/>
      <c r="Z13867" s="65"/>
      <c r="AA13867" s="65"/>
      <c r="AB13867" s="65"/>
      <c r="AC13867" s="65"/>
      <c r="AJ13867" s="66"/>
    </row>
    <row r="13868" spans="17:36" ht="4.5" customHeight="1" x14ac:dyDescent="0.2">
      <c r="Q13868" s="65"/>
      <c r="R13868" s="65"/>
      <c r="X13868" s="65"/>
      <c r="Y13868" s="65"/>
      <c r="Z13868" s="65"/>
      <c r="AA13868" s="65"/>
      <c r="AB13868" s="65"/>
      <c r="AC13868" s="65"/>
      <c r="AJ13868" s="66"/>
    </row>
    <row r="13869" spans="17:36" ht="4.5" customHeight="1" x14ac:dyDescent="0.2">
      <c r="Q13869" s="65"/>
      <c r="R13869" s="65"/>
      <c r="X13869" s="65"/>
      <c r="Y13869" s="65"/>
      <c r="Z13869" s="65"/>
      <c r="AA13869" s="65"/>
      <c r="AB13869" s="65"/>
      <c r="AC13869" s="65"/>
      <c r="AJ13869" s="66"/>
    </row>
    <row r="13870" spans="17:36" ht="4.5" customHeight="1" x14ac:dyDescent="0.2">
      <c r="Q13870" s="65"/>
      <c r="R13870" s="65"/>
      <c r="X13870" s="65"/>
      <c r="Y13870" s="65"/>
      <c r="Z13870" s="65"/>
      <c r="AA13870" s="65"/>
      <c r="AB13870" s="65"/>
      <c r="AC13870" s="65"/>
      <c r="AJ13870" s="66"/>
    </row>
    <row r="13871" spans="17:36" ht="4.5" customHeight="1" x14ac:dyDescent="0.2">
      <c r="Q13871" s="65"/>
      <c r="R13871" s="65"/>
      <c r="X13871" s="65"/>
      <c r="Y13871" s="65"/>
      <c r="Z13871" s="65"/>
      <c r="AA13871" s="65"/>
      <c r="AB13871" s="65"/>
      <c r="AC13871" s="65"/>
      <c r="AJ13871" s="66"/>
    </row>
    <row r="13872" spans="17:36" ht="4.5" customHeight="1" x14ac:dyDescent="0.2">
      <c r="Q13872" s="65"/>
      <c r="R13872" s="65"/>
      <c r="X13872" s="65"/>
      <c r="Y13872" s="65"/>
      <c r="Z13872" s="65"/>
      <c r="AA13872" s="65"/>
      <c r="AB13872" s="65"/>
      <c r="AC13872" s="65"/>
      <c r="AJ13872" s="66"/>
    </row>
    <row r="13873" spans="17:36" ht="4.5" customHeight="1" x14ac:dyDescent="0.2">
      <c r="Q13873" s="65"/>
      <c r="R13873" s="65"/>
      <c r="X13873" s="65"/>
      <c r="Y13873" s="65"/>
      <c r="Z13873" s="65"/>
      <c r="AA13873" s="65"/>
      <c r="AB13873" s="65"/>
      <c r="AC13873" s="65"/>
      <c r="AJ13873" s="66"/>
    </row>
    <row r="13874" spans="17:36" ht="4.5" customHeight="1" x14ac:dyDescent="0.2">
      <c r="Q13874" s="65"/>
      <c r="R13874" s="65"/>
      <c r="X13874" s="65"/>
      <c r="Y13874" s="65"/>
      <c r="Z13874" s="65"/>
      <c r="AA13874" s="65"/>
      <c r="AB13874" s="65"/>
      <c r="AC13874" s="65"/>
      <c r="AJ13874" s="66"/>
    </row>
    <row r="13875" spans="17:36" ht="4.5" customHeight="1" x14ac:dyDescent="0.2">
      <c r="Q13875" s="65"/>
      <c r="R13875" s="65"/>
      <c r="X13875" s="65"/>
      <c r="Y13875" s="65"/>
      <c r="Z13875" s="65"/>
      <c r="AA13875" s="65"/>
      <c r="AB13875" s="65"/>
      <c r="AC13875" s="65"/>
      <c r="AJ13875" s="66"/>
    </row>
    <row r="13876" spans="17:36" ht="4.5" customHeight="1" x14ac:dyDescent="0.2">
      <c r="Q13876" s="65"/>
      <c r="R13876" s="65"/>
      <c r="X13876" s="65"/>
      <c r="Y13876" s="65"/>
      <c r="Z13876" s="65"/>
      <c r="AA13876" s="65"/>
      <c r="AB13876" s="65"/>
      <c r="AC13876" s="65"/>
      <c r="AJ13876" s="66"/>
    </row>
    <row r="13877" spans="17:36" ht="4.5" customHeight="1" x14ac:dyDescent="0.2">
      <c r="Q13877" s="65"/>
      <c r="R13877" s="65"/>
      <c r="X13877" s="65"/>
      <c r="Y13877" s="65"/>
      <c r="Z13877" s="65"/>
      <c r="AA13877" s="65"/>
      <c r="AB13877" s="65"/>
      <c r="AC13877" s="65"/>
      <c r="AJ13877" s="66"/>
    </row>
    <row r="13878" spans="17:36" ht="4.5" customHeight="1" x14ac:dyDescent="0.2">
      <c r="Q13878" s="65"/>
      <c r="R13878" s="65"/>
      <c r="X13878" s="65"/>
      <c r="Y13878" s="65"/>
      <c r="Z13878" s="65"/>
      <c r="AA13878" s="65"/>
      <c r="AB13878" s="65"/>
      <c r="AC13878" s="65"/>
      <c r="AJ13878" s="66"/>
    </row>
    <row r="13879" spans="17:36" ht="4.5" customHeight="1" x14ac:dyDescent="0.2">
      <c r="Q13879" s="65"/>
      <c r="R13879" s="65"/>
      <c r="X13879" s="65"/>
      <c r="Y13879" s="65"/>
      <c r="Z13879" s="65"/>
      <c r="AA13879" s="65"/>
      <c r="AB13879" s="65"/>
      <c r="AC13879" s="65"/>
      <c r="AJ13879" s="66"/>
    </row>
    <row r="13880" spans="17:36" ht="4.5" customHeight="1" x14ac:dyDescent="0.2">
      <c r="Q13880" s="65"/>
      <c r="R13880" s="65"/>
      <c r="X13880" s="65"/>
      <c r="Y13880" s="65"/>
      <c r="Z13880" s="65"/>
      <c r="AA13880" s="65"/>
      <c r="AB13880" s="65"/>
      <c r="AC13880" s="65"/>
      <c r="AJ13880" s="66"/>
    </row>
    <row r="13881" spans="17:36" ht="4.5" customHeight="1" x14ac:dyDescent="0.2">
      <c r="Q13881" s="65"/>
      <c r="R13881" s="65"/>
      <c r="X13881" s="65"/>
      <c r="Y13881" s="65"/>
      <c r="Z13881" s="65"/>
      <c r="AA13881" s="65"/>
      <c r="AB13881" s="65"/>
      <c r="AC13881" s="65"/>
      <c r="AJ13881" s="66"/>
    </row>
    <row r="13882" spans="17:36" ht="4.5" customHeight="1" x14ac:dyDescent="0.2">
      <c r="Q13882" s="65"/>
      <c r="R13882" s="65"/>
      <c r="X13882" s="65"/>
      <c r="Y13882" s="65"/>
      <c r="Z13882" s="65"/>
      <c r="AA13882" s="65"/>
      <c r="AB13882" s="65"/>
      <c r="AC13882" s="65"/>
      <c r="AJ13882" s="66"/>
    </row>
    <row r="13883" spans="17:36" ht="4.5" customHeight="1" x14ac:dyDescent="0.2">
      <c r="Q13883" s="65"/>
      <c r="R13883" s="65"/>
      <c r="X13883" s="65"/>
      <c r="Y13883" s="65"/>
      <c r="Z13883" s="65"/>
      <c r="AA13883" s="65"/>
      <c r="AB13883" s="65"/>
      <c r="AC13883" s="65"/>
      <c r="AJ13883" s="66"/>
    </row>
    <row r="13884" spans="17:36" ht="4.5" customHeight="1" x14ac:dyDescent="0.2">
      <c r="Q13884" s="65"/>
      <c r="R13884" s="65"/>
      <c r="X13884" s="65"/>
      <c r="Y13884" s="65"/>
      <c r="Z13884" s="65"/>
      <c r="AA13884" s="65"/>
      <c r="AB13884" s="65"/>
      <c r="AC13884" s="65"/>
      <c r="AJ13884" s="66"/>
    </row>
    <row r="13885" spans="17:36" ht="4.5" customHeight="1" x14ac:dyDescent="0.2">
      <c r="Q13885" s="65"/>
      <c r="R13885" s="65"/>
      <c r="X13885" s="65"/>
      <c r="Y13885" s="65"/>
      <c r="Z13885" s="65"/>
      <c r="AA13885" s="65"/>
      <c r="AB13885" s="65"/>
      <c r="AC13885" s="65"/>
      <c r="AJ13885" s="66"/>
    </row>
    <row r="13886" spans="17:36" ht="4.5" customHeight="1" x14ac:dyDescent="0.2">
      <c r="Q13886" s="65"/>
      <c r="R13886" s="65"/>
      <c r="X13886" s="65"/>
      <c r="Y13886" s="65"/>
      <c r="Z13886" s="65"/>
      <c r="AA13886" s="65"/>
      <c r="AB13886" s="65"/>
      <c r="AC13886" s="65"/>
      <c r="AJ13886" s="66"/>
    </row>
    <row r="13887" spans="17:36" ht="4.5" customHeight="1" x14ac:dyDescent="0.2">
      <c r="Q13887" s="65"/>
      <c r="R13887" s="65"/>
      <c r="X13887" s="65"/>
      <c r="Y13887" s="65"/>
      <c r="Z13887" s="65"/>
      <c r="AA13887" s="65"/>
      <c r="AB13887" s="65"/>
      <c r="AC13887" s="65"/>
      <c r="AJ13887" s="66"/>
    </row>
    <row r="13888" spans="17:36" ht="4.5" customHeight="1" x14ac:dyDescent="0.2">
      <c r="Q13888" s="65"/>
      <c r="R13888" s="65"/>
      <c r="X13888" s="65"/>
      <c r="Y13888" s="65"/>
      <c r="Z13888" s="65"/>
      <c r="AA13888" s="65"/>
      <c r="AB13888" s="65"/>
      <c r="AC13888" s="65"/>
      <c r="AJ13888" s="66"/>
    </row>
    <row r="13889" spans="17:36" ht="4.5" customHeight="1" x14ac:dyDescent="0.2">
      <c r="Q13889" s="65"/>
      <c r="R13889" s="65"/>
      <c r="X13889" s="65"/>
      <c r="Y13889" s="65"/>
      <c r="Z13889" s="65"/>
      <c r="AA13889" s="65"/>
      <c r="AB13889" s="65"/>
      <c r="AC13889" s="65"/>
      <c r="AJ13889" s="66"/>
    </row>
    <row r="13890" spans="17:36" ht="4.5" customHeight="1" x14ac:dyDescent="0.2">
      <c r="Q13890" s="65"/>
      <c r="R13890" s="65"/>
      <c r="X13890" s="65"/>
      <c r="Y13890" s="65"/>
      <c r="Z13890" s="65"/>
      <c r="AA13890" s="65"/>
      <c r="AB13890" s="65"/>
      <c r="AC13890" s="65"/>
      <c r="AJ13890" s="66"/>
    </row>
    <row r="13891" spans="17:36" ht="4.5" customHeight="1" x14ac:dyDescent="0.2">
      <c r="Q13891" s="65"/>
      <c r="R13891" s="65"/>
      <c r="X13891" s="65"/>
      <c r="Y13891" s="65"/>
      <c r="Z13891" s="65"/>
      <c r="AA13891" s="65"/>
      <c r="AB13891" s="65"/>
      <c r="AC13891" s="65"/>
      <c r="AJ13891" s="66"/>
    </row>
    <row r="13892" spans="17:36" ht="4.5" customHeight="1" x14ac:dyDescent="0.2">
      <c r="Q13892" s="65"/>
      <c r="R13892" s="65"/>
      <c r="X13892" s="65"/>
      <c r="Y13892" s="65"/>
      <c r="Z13892" s="65"/>
      <c r="AA13892" s="65"/>
      <c r="AB13892" s="65"/>
      <c r="AC13892" s="65"/>
      <c r="AJ13892" s="66"/>
    </row>
    <row r="13893" spans="17:36" ht="4.5" customHeight="1" x14ac:dyDescent="0.2">
      <c r="Q13893" s="65"/>
      <c r="R13893" s="65"/>
      <c r="X13893" s="65"/>
      <c r="Y13893" s="65"/>
      <c r="Z13893" s="65"/>
      <c r="AA13893" s="65"/>
      <c r="AB13893" s="65"/>
      <c r="AC13893" s="65"/>
      <c r="AJ13893" s="66"/>
    </row>
    <row r="13894" spans="17:36" ht="4.5" customHeight="1" x14ac:dyDescent="0.2">
      <c r="Q13894" s="65"/>
      <c r="R13894" s="65"/>
      <c r="X13894" s="65"/>
      <c r="Y13894" s="65"/>
      <c r="Z13894" s="65"/>
      <c r="AA13894" s="65"/>
      <c r="AB13894" s="65"/>
      <c r="AC13894" s="65"/>
      <c r="AJ13894" s="66"/>
    </row>
    <row r="13895" spans="17:36" ht="4.5" customHeight="1" x14ac:dyDescent="0.2">
      <c r="Q13895" s="65"/>
      <c r="R13895" s="65"/>
      <c r="X13895" s="65"/>
      <c r="Y13895" s="65"/>
      <c r="Z13895" s="65"/>
      <c r="AA13895" s="65"/>
      <c r="AB13895" s="65"/>
      <c r="AC13895" s="65"/>
      <c r="AJ13895" s="66"/>
    </row>
    <row r="13896" spans="17:36" ht="4.5" customHeight="1" x14ac:dyDescent="0.2">
      <c r="Q13896" s="65"/>
      <c r="R13896" s="65"/>
      <c r="X13896" s="65"/>
      <c r="Y13896" s="65"/>
      <c r="Z13896" s="65"/>
      <c r="AA13896" s="65"/>
      <c r="AB13896" s="65"/>
      <c r="AC13896" s="65"/>
      <c r="AJ13896" s="66"/>
    </row>
    <row r="13897" spans="17:36" ht="4.5" customHeight="1" x14ac:dyDescent="0.2">
      <c r="Q13897" s="65"/>
      <c r="R13897" s="65"/>
      <c r="X13897" s="65"/>
      <c r="Y13897" s="65"/>
      <c r="Z13897" s="65"/>
      <c r="AA13897" s="65"/>
      <c r="AB13897" s="65"/>
      <c r="AC13897" s="65"/>
      <c r="AJ13897" s="66"/>
    </row>
    <row r="13898" spans="17:36" ht="4.5" customHeight="1" x14ac:dyDescent="0.2">
      <c r="Q13898" s="65"/>
      <c r="R13898" s="65"/>
      <c r="X13898" s="65"/>
      <c r="Y13898" s="65"/>
      <c r="Z13898" s="65"/>
      <c r="AA13898" s="65"/>
      <c r="AB13898" s="65"/>
      <c r="AC13898" s="65"/>
      <c r="AJ13898" s="66"/>
    </row>
    <row r="13899" spans="17:36" ht="4.5" customHeight="1" x14ac:dyDescent="0.2">
      <c r="Q13899" s="65"/>
      <c r="R13899" s="65"/>
      <c r="X13899" s="65"/>
      <c r="Y13899" s="65"/>
      <c r="Z13899" s="65"/>
      <c r="AA13899" s="65"/>
      <c r="AB13899" s="65"/>
      <c r="AC13899" s="65"/>
      <c r="AJ13899" s="66"/>
    </row>
    <row r="13900" spans="17:36" ht="4.5" customHeight="1" x14ac:dyDescent="0.2">
      <c r="Q13900" s="65"/>
      <c r="R13900" s="65"/>
      <c r="X13900" s="65"/>
      <c r="Y13900" s="65"/>
      <c r="Z13900" s="65"/>
      <c r="AA13900" s="65"/>
      <c r="AB13900" s="65"/>
      <c r="AC13900" s="65"/>
      <c r="AJ13900" s="66"/>
    </row>
    <row r="13901" spans="17:36" ht="4.5" customHeight="1" x14ac:dyDescent="0.2">
      <c r="Q13901" s="65"/>
      <c r="R13901" s="65"/>
      <c r="X13901" s="65"/>
      <c r="Y13901" s="65"/>
      <c r="Z13901" s="65"/>
      <c r="AA13901" s="65"/>
      <c r="AB13901" s="65"/>
      <c r="AC13901" s="65"/>
      <c r="AJ13901" s="66"/>
    </row>
    <row r="13902" spans="17:36" ht="4.5" customHeight="1" x14ac:dyDescent="0.2">
      <c r="Q13902" s="65"/>
      <c r="R13902" s="65"/>
      <c r="X13902" s="65"/>
      <c r="Y13902" s="65"/>
      <c r="Z13902" s="65"/>
      <c r="AA13902" s="65"/>
      <c r="AB13902" s="65"/>
      <c r="AC13902" s="65"/>
      <c r="AJ13902" s="66"/>
    </row>
    <row r="13903" spans="17:36" ht="4.5" customHeight="1" x14ac:dyDescent="0.2">
      <c r="Q13903" s="65"/>
      <c r="R13903" s="65"/>
      <c r="X13903" s="65"/>
      <c r="Y13903" s="65"/>
      <c r="Z13903" s="65"/>
      <c r="AA13903" s="65"/>
      <c r="AB13903" s="65"/>
      <c r="AC13903" s="65"/>
      <c r="AJ13903" s="66"/>
    </row>
    <row r="13904" spans="17:36" ht="4.5" customHeight="1" x14ac:dyDescent="0.2">
      <c r="Q13904" s="65"/>
      <c r="R13904" s="65"/>
      <c r="X13904" s="65"/>
      <c r="Y13904" s="65"/>
      <c r="Z13904" s="65"/>
      <c r="AA13904" s="65"/>
      <c r="AB13904" s="65"/>
      <c r="AC13904" s="65"/>
      <c r="AJ13904" s="66"/>
    </row>
    <row r="13905" spans="17:36" ht="4.5" customHeight="1" x14ac:dyDescent="0.2">
      <c r="Q13905" s="65"/>
      <c r="R13905" s="65"/>
      <c r="X13905" s="65"/>
      <c r="Y13905" s="65"/>
      <c r="Z13905" s="65"/>
      <c r="AA13905" s="65"/>
      <c r="AB13905" s="65"/>
      <c r="AC13905" s="65"/>
      <c r="AJ13905" s="66"/>
    </row>
    <row r="13906" spans="17:36" ht="4.5" customHeight="1" x14ac:dyDescent="0.2">
      <c r="Q13906" s="65"/>
      <c r="R13906" s="65"/>
      <c r="X13906" s="65"/>
      <c r="Y13906" s="65"/>
      <c r="Z13906" s="65"/>
      <c r="AA13906" s="65"/>
      <c r="AB13906" s="65"/>
      <c r="AC13906" s="65"/>
      <c r="AJ13906" s="66"/>
    </row>
    <row r="13907" spans="17:36" ht="4.5" customHeight="1" x14ac:dyDescent="0.2">
      <c r="Q13907" s="65"/>
      <c r="R13907" s="65"/>
      <c r="X13907" s="65"/>
      <c r="Y13907" s="65"/>
      <c r="Z13907" s="65"/>
      <c r="AA13907" s="65"/>
      <c r="AB13907" s="65"/>
      <c r="AC13907" s="65"/>
      <c r="AJ13907" s="66"/>
    </row>
    <row r="13908" spans="17:36" ht="4.5" customHeight="1" x14ac:dyDescent="0.2">
      <c r="Q13908" s="65"/>
      <c r="R13908" s="65"/>
      <c r="X13908" s="65"/>
      <c r="Y13908" s="65"/>
      <c r="Z13908" s="65"/>
      <c r="AA13908" s="65"/>
      <c r="AB13908" s="65"/>
      <c r="AC13908" s="65"/>
      <c r="AJ13908" s="66"/>
    </row>
    <row r="13909" spans="17:36" ht="4.5" customHeight="1" x14ac:dyDescent="0.2">
      <c r="Q13909" s="65"/>
      <c r="R13909" s="65"/>
      <c r="X13909" s="65"/>
      <c r="Y13909" s="65"/>
      <c r="Z13909" s="65"/>
      <c r="AA13909" s="65"/>
      <c r="AB13909" s="65"/>
      <c r="AC13909" s="65"/>
      <c r="AJ13909" s="66"/>
    </row>
    <row r="13910" spans="17:36" ht="4.5" customHeight="1" x14ac:dyDescent="0.2">
      <c r="Q13910" s="65"/>
      <c r="R13910" s="65"/>
      <c r="X13910" s="65"/>
      <c r="Y13910" s="65"/>
      <c r="Z13910" s="65"/>
      <c r="AA13910" s="65"/>
      <c r="AB13910" s="65"/>
      <c r="AC13910" s="65"/>
      <c r="AJ13910" s="66"/>
    </row>
    <row r="13911" spans="17:36" ht="4.5" customHeight="1" x14ac:dyDescent="0.2">
      <c r="Q13911" s="65"/>
      <c r="R13911" s="65"/>
      <c r="X13911" s="65"/>
      <c r="Y13911" s="65"/>
      <c r="Z13911" s="65"/>
      <c r="AA13911" s="65"/>
      <c r="AB13911" s="65"/>
      <c r="AC13911" s="65"/>
      <c r="AJ13911" s="66"/>
    </row>
    <row r="13912" spans="17:36" ht="4.5" customHeight="1" x14ac:dyDescent="0.2">
      <c r="Q13912" s="65"/>
      <c r="R13912" s="65"/>
      <c r="X13912" s="65"/>
      <c r="Y13912" s="65"/>
      <c r="Z13912" s="65"/>
      <c r="AA13912" s="65"/>
      <c r="AB13912" s="65"/>
      <c r="AC13912" s="65"/>
      <c r="AJ13912" s="66"/>
    </row>
    <row r="13913" spans="17:36" ht="4.5" customHeight="1" x14ac:dyDescent="0.2">
      <c r="Q13913" s="65"/>
      <c r="R13913" s="65"/>
      <c r="X13913" s="65"/>
      <c r="Y13913" s="65"/>
      <c r="Z13913" s="65"/>
      <c r="AA13913" s="65"/>
      <c r="AB13913" s="65"/>
      <c r="AC13913" s="65"/>
      <c r="AJ13913" s="66"/>
    </row>
    <row r="13914" spans="17:36" ht="4.5" customHeight="1" x14ac:dyDescent="0.2">
      <c r="Q13914" s="65"/>
      <c r="R13914" s="65"/>
      <c r="X13914" s="65"/>
      <c r="Y13914" s="65"/>
      <c r="Z13914" s="65"/>
      <c r="AA13914" s="65"/>
      <c r="AB13914" s="65"/>
      <c r="AC13914" s="65"/>
      <c r="AJ13914" s="66"/>
    </row>
    <row r="13915" spans="17:36" ht="4.5" customHeight="1" x14ac:dyDescent="0.2">
      <c r="Q13915" s="65"/>
      <c r="R13915" s="65"/>
      <c r="X13915" s="65"/>
      <c r="Y13915" s="65"/>
      <c r="Z13915" s="65"/>
      <c r="AA13915" s="65"/>
      <c r="AB13915" s="65"/>
      <c r="AC13915" s="65"/>
      <c r="AJ13915" s="66"/>
    </row>
    <row r="13916" spans="17:36" ht="4.5" customHeight="1" x14ac:dyDescent="0.2">
      <c r="Q13916" s="65"/>
      <c r="R13916" s="65"/>
      <c r="X13916" s="65"/>
      <c r="Y13916" s="65"/>
      <c r="Z13916" s="65"/>
      <c r="AA13916" s="65"/>
      <c r="AB13916" s="65"/>
      <c r="AC13916" s="65"/>
      <c r="AJ13916" s="66"/>
    </row>
    <row r="13917" spans="17:36" ht="4.5" customHeight="1" x14ac:dyDescent="0.2">
      <c r="Q13917" s="65"/>
      <c r="R13917" s="65"/>
      <c r="X13917" s="65"/>
      <c r="Y13917" s="65"/>
      <c r="Z13917" s="65"/>
      <c r="AA13917" s="65"/>
      <c r="AB13917" s="65"/>
      <c r="AC13917" s="65"/>
      <c r="AJ13917" s="66"/>
    </row>
    <row r="13918" spans="17:36" ht="4.5" customHeight="1" x14ac:dyDescent="0.2">
      <c r="Q13918" s="65"/>
      <c r="R13918" s="65"/>
      <c r="X13918" s="65"/>
      <c r="Y13918" s="65"/>
      <c r="Z13918" s="65"/>
      <c r="AA13918" s="65"/>
      <c r="AB13918" s="65"/>
      <c r="AC13918" s="65"/>
      <c r="AJ13918" s="66"/>
    </row>
    <row r="13919" spans="17:36" ht="4.5" customHeight="1" x14ac:dyDescent="0.2">
      <c r="Q13919" s="65"/>
      <c r="R13919" s="65"/>
      <c r="X13919" s="65"/>
      <c r="Y13919" s="65"/>
      <c r="Z13919" s="65"/>
      <c r="AA13919" s="65"/>
      <c r="AB13919" s="65"/>
      <c r="AC13919" s="65"/>
      <c r="AJ13919" s="66"/>
    </row>
    <row r="13920" spans="17:36" ht="4.5" customHeight="1" x14ac:dyDescent="0.2">
      <c r="Q13920" s="65"/>
      <c r="R13920" s="65"/>
      <c r="X13920" s="65"/>
      <c r="Y13920" s="65"/>
      <c r="Z13920" s="65"/>
      <c r="AA13920" s="65"/>
      <c r="AB13920" s="65"/>
      <c r="AC13920" s="65"/>
      <c r="AJ13920" s="66"/>
    </row>
    <row r="13921" spans="17:36" ht="4.5" customHeight="1" x14ac:dyDescent="0.2">
      <c r="Q13921" s="65"/>
      <c r="R13921" s="65"/>
      <c r="X13921" s="65"/>
      <c r="Y13921" s="65"/>
      <c r="Z13921" s="65"/>
      <c r="AA13921" s="65"/>
      <c r="AB13921" s="65"/>
      <c r="AC13921" s="65"/>
      <c r="AJ13921" s="66"/>
    </row>
    <row r="13922" spans="17:36" ht="4.5" customHeight="1" x14ac:dyDescent="0.2">
      <c r="Q13922" s="65"/>
      <c r="R13922" s="65"/>
      <c r="X13922" s="65"/>
      <c r="Y13922" s="65"/>
      <c r="Z13922" s="65"/>
      <c r="AA13922" s="65"/>
      <c r="AB13922" s="65"/>
      <c r="AC13922" s="65"/>
      <c r="AJ13922" s="66"/>
    </row>
    <row r="13923" spans="17:36" ht="4.5" customHeight="1" x14ac:dyDescent="0.2">
      <c r="Q13923" s="65"/>
      <c r="R13923" s="65"/>
      <c r="X13923" s="65"/>
      <c r="Y13923" s="65"/>
      <c r="Z13923" s="65"/>
      <c r="AA13923" s="65"/>
      <c r="AB13923" s="65"/>
      <c r="AC13923" s="65"/>
      <c r="AJ13923" s="66"/>
    </row>
    <row r="13924" spans="17:36" ht="4.5" customHeight="1" x14ac:dyDescent="0.2">
      <c r="Q13924" s="65"/>
      <c r="R13924" s="65"/>
      <c r="X13924" s="65"/>
      <c r="Y13924" s="65"/>
      <c r="Z13924" s="65"/>
      <c r="AA13924" s="65"/>
      <c r="AB13924" s="65"/>
      <c r="AC13924" s="65"/>
      <c r="AJ13924" s="66"/>
    </row>
    <row r="13925" spans="17:36" ht="4.5" customHeight="1" x14ac:dyDescent="0.2">
      <c r="Q13925" s="65"/>
      <c r="R13925" s="65"/>
      <c r="X13925" s="65"/>
      <c r="Y13925" s="65"/>
      <c r="Z13925" s="65"/>
      <c r="AA13925" s="65"/>
      <c r="AB13925" s="65"/>
      <c r="AC13925" s="65"/>
      <c r="AJ13925" s="66"/>
    </row>
    <row r="13926" spans="17:36" ht="4.5" customHeight="1" x14ac:dyDescent="0.2">
      <c r="Q13926" s="65"/>
      <c r="R13926" s="65"/>
      <c r="X13926" s="65"/>
      <c r="Y13926" s="65"/>
      <c r="Z13926" s="65"/>
      <c r="AA13926" s="65"/>
      <c r="AB13926" s="65"/>
      <c r="AC13926" s="65"/>
      <c r="AJ13926" s="66"/>
    </row>
    <row r="13927" spans="17:36" ht="4.5" customHeight="1" x14ac:dyDescent="0.2">
      <c r="Q13927" s="65"/>
      <c r="R13927" s="65"/>
      <c r="X13927" s="65"/>
      <c r="Y13927" s="65"/>
      <c r="Z13927" s="65"/>
      <c r="AA13927" s="65"/>
      <c r="AB13927" s="65"/>
      <c r="AC13927" s="65"/>
      <c r="AJ13927" s="66"/>
    </row>
    <row r="13928" spans="17:36" ht="4.5" customHeight="1" x14ac:dyDescent="0.2">
      <c r="Q13928" s="65"/>
      <c r="R13928" s="65"/>
      <c r="X13928" s="65"/>
      <c r="Y13928" s="65"/>
      <c r="Z13928" s="65"/>
      <c r="AA13928" s="65"/>
      <c r="AB13928" s="65"/>
      <c r="AC13928" s="65"/>
      <c r="AJ13928" s="66"/>
    </row>
    <row r="13929" spans="17:36" ht="4.5" customHeight="1" x14ac:dyDescent="0.2">
      <c r="Q13929" s="65"/>
      <c r="R13929" s="65"/>
      <c r="X13929" s="65"/>
      <c r="Y13929" s="65"/>
      <c r="Z13929" s="65"/>
      <c r="AA13929" s="65"/>
      <c r="AB13929" s="65"/>
      <c r="AC13929" s="65"/>
      <c r="AJ13929" s="66"/>
    </row>
    <row r="13930" spans="17:36" ht="4.5" customHeight="1" x14ac:dyDescent="0.2">
      <c r="Q13930" s="65"/>
      <c r="R13930" s="65"/>
      <c r="X13930" s="65"/>
      <c r="Y13930" s="65"/>
      <c r="Z13930" s="65"/>
      <c r="AA13930" s="65"/>
      <c r="AB13930" s="65"/>
      <c r="AC13930" s="65"/>
      <c r="AJ13930" s="66"/>
    </row>
    <row r="13931" spans="17:36" ht="4.5" customHeight="1" x14ac:dyDescent="0.2">
      <c r="Q13931" s="65"/>
      <c r="R13931" s="65"/>
      <c r="X13931" s="65"/>
      <c r="Y13931" s="65"/>
      <c r="Z13931" s="65"/>
      <c r="AA13931" s="65"/>
      <c r="AB13931" s="65"/>
      <c r="AC13931" s="65"/>
      <c r="AJ13931" s="66"/>
    </row>
    <row r="13932" spans="17:36" ht="4.5" customHeight="1" x14ac:dyDescent="0.2">
      <c r="Q13932" s="65"/>
      <c r="R13932" s="65"/>
      <c r="X13932" s="65"/>
      <c r="Y13932" s="65"/>
      <c r="Z13932" s="65"/>
      <c r="AA13932" s="65"/>
      <c r="AB13932" s="65"/>
      <c r="AC13932" s="65"/>
      <c r="AJ13932" s="66"/>
    </row>
    <row r="13933" spans="17:36" ht="4.5" customHeight="1" x14ac:dyDescent="0.2">
      <c r="Q13933" s="65"/>
      <c r="R13933" s="65"/>
      <c r="X13933" s="65"/>
      <c r="Y13933" s="65"/>
      <c r="Z13933" s="65"/>
      <c r="AA13933" s="65"/>
      <c r="AB13933" s="65"/>
      <c r="AC13933" s="65"/>
      <c r="AJ13933" s="66"/>
    </row>
    <row r="13934" spans="17:36" ht="4.5" customHeight="1" x14ac:dyDescent="0.2">
      <c r="Q13934" s="65"/>
      <c r="R13934" s="65"/>
      <c r="X13934" s="65"/>
      <c r="Y13934" s="65"/>
      <c r="Z13934" s="65"/>
      <c r="AA13934" s="65"/>
      <c r="AB13934" s="65"/>
      <c r="AC13934" s="65"/>
      <c r="AJ13934" s="66"/>
    </row>
    <row r="13935" spans="17:36" ht="4.5" customHeight="1" x14ac:dyDescent="0.2">
      <c r="Q13935" s="65"/>
      <c r="R13935" s="65"/>
      <c r="X13935" s="65"/>
      <c r="Y13935" s="65"/>
      <c r="Z13935" s="65"/>
      <c r="AA13935" s="65"/>
      <c r="AB13935" s="65"/>
      <c r="AC13935" s="65"/>
      <c r="AJ13935" s="66"/>
    </row>
    <row r="13936" spans="17:36" ht="4.5" customHeight="1" x14ac:dyDescent="0.2">
      <c r="Q13936" s="65"/>
      <c r="R13936" s="65"/>
      <c r="X13936" s="65"/>
      <c r="Y13936" s="65"/>
      <c r="Z13936" s="65"/>
      <c r="AA13936" s="65"/>
      <c r="AB13936" s="65"/>
      <c r="AC13936" s="65"/>
      <c r="AJ13936" s="66"/>
    </row>
    <row r="13937" spans="17:36" ht="4.5" customHeight="1" x14ac:dyDescent="0.2">
      <c r="Q13937" s="65"/>
      <c r="R13937" s="65"/>
      <c r="X13937" s="65"/>
      <c r="Y13937" s="65"/>
      <c r="Z13937" s="65"/>
      <c r="AA13937" s="65"/>
      <c r="AB13937" s="65"/>
      <c r="AC13937" s="65"/>
      <c r="AJ13937" s="66"/>
    </row>
    <row r="13938" spans="17:36" ht="4.5" customHeight="1" x14ac:dyDescent="0.2">
      <c r="Q13938" s="65"/>
      <c r="R13938" s="65"/>
      <c r="X13938" s="65"/>
      <c r="Y13938" s="65"/>
      <c r="Z13938" s="65"/>
      <c r="AA13938" s="65"/>
      <c r="AB13938" s="65"/>
      <c r="AC13938" s="65"/>
      <c r="AJ13938" s="66"/>
    </row>
    <row r="13939" spans="17:36" ht="4.5" customHeight="1" x14ac:dyDescent="0.2">
      <c r="Q13939" s="65"/>
      <c r="R13939" s="65"/>
      <c r="X13939" s="65"/>
      <c r="Y13939" s="65"/>
      <c r="Z13939" s="65"/>
      <c r="AA13939" s="65"/>
      <c r="AB13939" s="65"/>
      <c r="AC13939" s="65"/>
      <c r="AJ13939" s="66"/>
    </row>
    <row r="13940" spans="17:36" ht="4.5" customHeight="1" x14ac:dyDescent="0.2">
      <c r="Q13940" s="65"/>
      <c r="R13940" s="65"/>
      <c r="X13940" s="65"/>
      <c r="Y13940" s="65"/>
      <c r="Z13940" s="65"/>
      <c r="AA13940" s="65"/>
      <c r="AB13940" s="65"/>
      <c r="AC13940" s="65"/>
      <c r="AJ13940" s="66"/>
    </row>
    <row r="13941" spans="17:36" ht="4.5" customHeight="1" x14ac:dyDescent="0.2">
      <c r="Q13941" s="65"/>
      <c r="R13941" s="65"/>
      <c r="X13941" s="65"/>
      <c r="Y13941" s="65"/>
      <c r="Z13941" s="65"/>
      <c r="AA13941" s="65"/>
      <c r="AB13941" s="65"/>
      <c r="AC13941" s="65"/>
      <c r="AJ13941" s="66"/>
    </row>
    <row r="13942" spans="17:36" ht="4.5" customHeight="1" x14ac:dyDescent="0.2">
      <c r="Q13942" s="65"/>
      <c r="R13942" s="65"/>
      <c r="X13942" s="65"/>
      <c r="Y13942" s="65"/>
      <c r="Z13942" s="65"/>
      <c r="AA13942" s="65"/>
      <c r="AB13942" s="65"/>
      <c r="AC13942" s="65"/>
      <c r="AJ13942" s="66"/>
    </row>
    <row r="13943" spans="17:36" ht="4.5" customHeight="1" x14ac:dyDescent="0.2">
      <c r="Q13943" s="65"/>
      <c r="R13943" s="65"/>
      <c r="X13943" s="65"/>
      <c r="Y13943" s="65"/>
      <c r="Z13943" s="65"/>
      <c r="AA13943" s="65"/>
      <c r="AB13943" s="65"/>
      <c r="AC13943" s="65"/>
      <c r="AJ13943" s="66"/>
    </row>
    <row r="13944" spans="17:36" ht="4.5" customHeight="1" x14ac:dyDescent="0.2">
      <c r="Q13944" s="65"/>
      <c r="R13944" s="65"/>
      <c r="X13944" s="65"/>
      <c r="Y13944" s="65"/>
      <c r="Z13944" s="65"/>
      <c r="AA13944" s="65"/>
      <c r="AB13944" s="65"/>
      <c r="AC13944" s="65"/>
      <c r="AJ13944" s="66"/>
    </row>
    <row r="13945" spans="17:36" ht="4.5" customHeight="1" x14ac:dyDescent="0.2">
      <c r="Q13945" s="65"/>
      <c r="R13945" s="65"/>
      <c r="X13945" s="65"/>
      <c r="Y13945" s="65"/>
      <c r="Z13945" s="65"/>
      <c r="AA13945" s="65"/>
      <c r="AB13945" s="65"/>
      <c r="AC13945" s="65"/>
      <c r="AJ13945" s="66"/>
    </row>
    <row r="13946" spans="17:36" ht="4.5" customHeight="1" x14ac:dyDescent="0.2">
      <c r="Q13946" s="65"/>
      <c r="R13946" s="65"/>
      <c r="X13946" s="65"/>
      <c r="Y13946" s="65"/>
      <c r="Z13946" s="65"/>
      <c r="AA13946" s="65"/>
      <c r="AB13946" s="65"/>
      <c r="AC13946" s="65"/>
      <c r="AJ13946" s="66"/>
    </row>
    <row r="13947" spans="17:36" ht="4.5" customHeight="1" x14ac:dyDescent="0.2">
      <c r="Q13947" s="65"/>
      <c r="R13947" s="65"/>
      <c r="X13947" s="65"/>
      <c r="Y13947" s="65"/>
      <c r="Z13947" s="65"/>
      <c r="AA13947" s="65"/>
      <c r="AB13947" s="65"/>
      <c r="AC13947" s="65"/>
      <c r="AJ13947" s="66"/>
    </row>
    <row r="13948" spans="17:36" ht="4.5" customHeight="1" x14ac:dyDescent="0.2">
      <c r="Q13948" s="65"/>
      <c r="R13948" s="65"/>
      <c r="X13948" s="65"/>
      <c r="Y13948" s="65"/>
      <c r="Z13948" s="65"/>
      <c r="AA13948" s="65"/>
      <c r="AB13948" s="65"/>
      <c r="AC13948" s="65"/>
      <c r="AJ13948" s="66"/>
    </row>
    <row r="13949" spans="17:36" ht="4.5" customHeight="1" x14ac:dyDescent="0.2">
      <c r="Q13949" s="65"/>
      <c r="R13949" s="65"/>
      <c r="X13949" s="65"/>
      <c r="Y13949" s="65"/>
      <c r="Z13949" s="65"/>
      <c r="AA13949" s="65"/>
      <c r="AB13949" s="65"/>
      <c r="AC13949" s="65"/>
      <c r="AJ13949" s="66"/>
    </row>
    <row r="13950" spans="17:36" ht="4.5" customHeight="1" x14ac:dyDescent="0.2">
      <c r="Q13950" s="65"/>
      <c r="R13950" s="65"/>
      <c r="X13950" s="65"/>
      <c r="Y13950" s="65"/>
      <c r="Z13950" s="65"/>
      <c r="AA13950" s="65"/>
      <c r="AB13950" s="65"/>
      <c r="AC13950" s="65"/>
      <c r="AJ13950" s="66"/>
    </row>
    <row r="13951" spans="17:36" ht="4.5" customHeight="1" x14ac:dyDescent="0.2">
      <c r="Q13951" s="65"/>
      <c r="R13951" s="65"/>
      <c r="X13951" s="65"/>
      <c r="Y13951" s="65"/>
      <c r="Z13951" s="65"/>
      <c r="AA13951" s="65"/>
      <c r="AB13951" s="65"/>
      <c r="AC13951" s="65"/>
      <c r="AJ13951" s="66"/>
    </row>
    <row r="13952" spans="17:36" ht="4.5" customHeight="1" x14ac:dyDescent="0.2">
      <c r="Q13952" s="65"/>
      <c r="R13952" s="65"/>
      <c r="X13952" s="65"/>
      <c r="Y13952" s="65"/>
      <c r="Z13952" s="65"/>
      <c r="AA13952" s="65"/>
      <c r="AB13952" s="65"/>
      <c r="AC13952" s="65"/>
      <c r="AJ13952" s="66"/>
    </row>
    <row r="13953" spans="17:36" ht="4.5" customHeight="1" x14ac:dyDescent="0.2">
      <c r="Q13953" s="65"/>
      <c r="R13953" s="65"/>
      <c r="X13953" s="65"/>
      <c r="Y13953" s="65"/>
      <c r="Z13953" s="65"/>
      <c r="AA13953" s="65"/>
      <c r="AB13953" s="65"/>
      <c r="AC13953" s="65"/>
      <c r="AJ13953" s="66"/>
    </row>
    <row r="13954" spans="17:36" ht="4.5" customHeight="1" x14ac:dyDescent="0.2">
      <c r="Q13954" s="65"/>
      <c r="R13954" s="65"/>
      <c r="X13954" s="65"/>
      <c r="Y13954" s="65"/>
      <c r="Z13954" s="65"/>
      <c r="AA13954" s="65"/>
      <c r="AB13954" s="65"/>
      <c r="AC13954" s="65"/>
      <c r="AJ13954" s="66"/>
    </row>
    <row r="13955" spans="17:36" ht="4.5" customHeight="1" x14ac:dyDescent="0.2">
      <c r="Q13955" s="65"/>
      <c r="R13955" s="65"/>
      <c r="X13955" s="65"/>
      <c r="Y13955" s="65"/>
      <c r="Z13955" s="65"/>
      <c r="AA13955" s="65"/>
      <c r="AB13955" s="65"/>
      <c r="AC13955" s="65"/>
      <c r="AJ13955" s="66"/>
    </row>
    <row r="13956" spans="17:36" ht="4.5" customHeight="1" x14ac:dyDescent="0.2">
      <c r="Q13956" s="65"/>
      <c r="R13956" s="65"/>
      <c r="X13956" s="65"/>
      <c r="Y13956" s="65"/>
      <c r="Z13956" s="65"/>
      <c r="AA13956" s="65"/>
      <c r="AB13956" s="65"/>
      <c r="AC13956" s="65"/>
      <c r="AJ13956" s="66"/>
    </row>
    <row r="13957" spans="17:36" ht="4.5" customHeight="1" x14ac:dyDescent="0.2">
      <c r="Q13957" s="65"/>
      <c r="R13957" s="65"/>
      <c r="X13957" s="65"/>
      <c r="Y13957" s="65"/>
      <c r="Z13957" s="65"/>
      <c r="AA13957" s="65"/>
      <c r="AB13957" s="65"/>
      <c r="AC13957" s="65"/>
      <c r="AJ13957" s="66"/>
    </row>
    <row r="13958" spans="17:36" ht="4.5" customHeight="1" x14ac:dyDescent="0.2">
      <c r="Q13958" s="65"/>
      <c r="R13958" s="65"/>
      <c r="X13958" s="65"/>
      <c r="Y13958" s="65"/>
      <c r="Z13958" s="65"/>
      <c r="AA13958" s="65"/>
      <c r="AB13958" s="65"/>
      <c r="AC13958" s="65"/>
      <c r="AJ13958" s="66"/>
    </row>
    <row r="13959" spans="17:36" ht="4.5" customHeight="1" x14ac:dyDescent="0.2">
      <c r="Q13959" s="65"/>
      <c r="R13959" s="65"/>
      <c r="X13959" s="65"/>
      <c r="Y13959" s="65"/>
      <c r="Z13959" s="65"/>
      <c r="AA13959" s="65"/>
      <c r="AB13959" s="65"/>
      <c r="AC13959" s="65"/>
      <c r="AJ13959" s="66"/>
    </row>
    <row r="13960" spans="17:36" ht="4.5" customHeight="1" x14ac:dyDescent="0.2">
      <c r="Q13960" s="65"/>
      <c r="R13960" s="65"/>
      <c r="X13960" s="65"/>
      <c r="Y13960" s="65"/>
      <c r="Z13960" s="65"/>
      <c r="AA13960" s="65"/>
      <c r="AB13960" s="65"/>
      <c r="AC13960" s="65"/>
      <c r="AJ13960" s="66"/>
    </row>
    <row r="13961" spans="17:36" ht="4.5" customHeight="1" x14ac:dyDescent="0.2">
      <c r="Q13961" s="65"/>
      <c r="R13961" s="65"/>
      <c r="X13961" s="65"/>
      <c r="Y13961" s="65"/>
      <c r="Z13961" s="65"/>
      <c r="AA13961" s="65"/>
      <c r="AB13961" s="65"/>
      <c r="AC13961" s="65"/>
      <c r="AJ13961" s="66"/>
    </row>
    <row r="13962" spans="17:36" ht="4.5" customHeight="1" x14ac:dyDescent="0.2">
      <c r="Q13962" s="65"/>
      <c r="R13962" s="65"/>
      <c r="X13962" s="65"/>
      <c r="Y13962" s="65"/>
      <c r="Z13962" s="65"/>
      <c r="AA13962" s="65"/>
      <c r="AB13962" s="65"/>
      <c r="AC13962" s="65"/>
      <c r="AJ13962" s="66"/>
    </row>
    <row r="13963" spans="17:36" ht="4.5" customHeight="1" x14ac:dyDescent="0.2">
      <c r="Q13963" s="65"/>
      <c r="R13963" s="65"/>
      <c r="X13963" s="65"/>
      <c r="Y13963" s="65"/>
      <c r="Z13963" s="65"/>
      <c r="AA13963" s="65"/>
      <c r="AB13963" s="65"/>
      <c r="AC13963" s="65"/>
      <c r="AJ13963" s="66"/>
    </row>
    <row r="13964" spans="17:36" ht="4.5" customHeight="1" x14ac:dyDescent="0.2">
      <c r="Q13964" s="65"/>
      <c r="R13964" s="65"/>
      <c r="X13964" s="65"/>
      <c r="Y13964" s="65"/>
      <c r="Z13964" s="65"/>
      <c r="AA13964" s="65"/>
      <c r="AB13964" s="65"/>
      <c r="AC13964" s="65"/>
      <c r="AJ13964" s="66"/>
    </row>
    <row r="13965" spans="17:36" ht="4.5" customHeight="1" x14ac:dyDescent="0.2">
      <c r="Q13965" s="65"/>
      <c r="R13965" s="65"/>
      <c r="X13965" s="65"/>
      <c r="Y13965" s="65"/>
      <c r="Z13965" s="65"/>
      <c r="AA13965" s="65"/>
      <c r="AB13965" s="65"/>
      <c r="AC13965" s="65"/>
      <c r="AJ13965" s="66"/>
    </row>
    <row r="13966" spans="17:36" ht="4.5" customHeight="1" x14ac:dyDescent="0.2">
      <c r="Q13966" s="65"/>
      <c r="R13966" s="65"/>
      <c r="X13966" s="65"/>
      <c r="Y13966" s="65"/>
      <c r="Z13966" s="65"/>
      <c r="AA13966" s="65"/>
      <c r="AB13966" s="65"/>
      <c r="AC13966" s="65"/>
      <c r="AJ13966" s="66"/>
    </row>
    <row r="13967" spans="17:36" ht="4.5" customHeight="1" x14ac:dyDescent="0.2">
      <c r="Q13967" s="65"/>
      <c r="R13967" s="65"/>
      <c r="X13967" s="65"/>
      <c r="Y13967" s="65"/>
      <c r="Z13967" s="65"/>
      <c r="AA13967" s="65"/>
      <c r="AB13967" s="65"/>
      <c r="AC13967" s="65"/>
      <c r="AJ13967" s="66"/>
    </row>
    <row r="13968" spans="17:36" ht="4.5" customHeight="1" x14ac:dyDescent="0.2">
      <c r="Q13968" s="65"/>
      <c r="R13968" s="65"/>
      <c r="X13968" s="65"/>
      <c r="Y13968" s="65"/>
      <c r="Z13968" s="65"/>
      <c r="AA13968" s="65"/>
      <c r="AB13968" s="65"/>
      <c r="AC13968" s="65"/>
      <c r="AJ13968" s="66"/>
    </row>
    <row r="13969" spans="17:36" ht="4.5" customHeight="1" x14ac:dyDescent="0.2">
      <c r="Q13969" s="65"/>
      <c r="R13969" s="65"/>
      <c r="X13969" s="65"/>
      <c r="Y13969" s="65"/>
      <c r="Z13969" s="65"/>
      <c r="AA13969" s="65"/>
      <c r="AB13969" s="65"/>
      <c r="AC13969" s="65"/>
      <c r="AJ13969" s="66"/>
    </row>
    <row r="13970" spans="17:36" ht="4.5" customHeight="1" x14ac:dyDescent="0.2">
      <c r="Q13970" s="65"/>
      <c r="R13970" s="65"/>
      <c r="X13970" s="65"/>
      <c r="Y13970" s="65"/>
      <c r="Z13970" s="65"/>
      <c r="AA13970" s="65"/>
      <c r="AB13970" s="65"/>
      <c r="AC13970" s="65"/>
      <c r="AJ13970" s="66"/>
    </row>
    <row r="13971" spans="17:36" ht="4.5" customHeight="1" x14ac:dyDescent="0.2">
      <c r="Q13971" s="65"/>
      <c r="R13971" s="65"/>
      <c r="X13971" s="65"/>
      <c r="Y13971" s="65"/>
      <c r="Z13971" s="65"/>
      <c r="AA13971" s="65"/>
      <c r="AB13971" s="65"/>
      <c r="AC13971" s="65"/>
      <c r="AJ13971" s="66"/>
    </row>
    <row r="13972" spans="17:36" ht="4.5" customHeight="1" x14ac:dyDescent="0.2">
      <c r="Q13972" s="65"/>
      <c r="R13972" s="65"/>
      <c r="X13972" s="65"/>
      <c r="Y13972" s="65"/>
      <c r="Z13972" s="65"/>
      <c r="AA13972" s="65"/>
      <c r="AB13972" s="65"/>
      <c r="AC13972" s="65"/>
      <c r="AJ13972" s="66"/>
    </row>
    <row r="13973" spans="17:36" ht="4.5" customHeight="1" x14ac:dyDescent="0.2">
      <c r="Q13973" s="65"/>
      <c r="R13973" s="65"/>
      <c r="X13973" s="65"/>
      <c r="Y13973" s="65"/>
      <c r="Z13973" s="65"/>
      <c r="AA13973" s="65"/>
      <c r="AB13973" s="65"/>
      <c r="AC13973" s="65"/>
      <c r="AJ13973" s="66"/>
    </row>
    <row r="13974" spans="17:36" ht="4.5" customHeight="1" x14ac:dyDescent="0.2">
      <c r="Q13974" s="65"/>
      <c r="R13974" s="65"/>
      <c r="X13974" s="65"/>
      <c r="Y13974" s="65"/>
      <c r="Z13974" s="65"/>
      <c r="AA13974" s="65"/>
      <c r="AB13974" s="65"/>
      <c r="AC13974" s="65"/>
      <c r="AJ13974" s="66"/>
    </row>
    <row r="13975" spans="17:36" ht="4.5" customHeight="1" x14ac:dyDescent="0.2">
      <c r="Q13975" s="65"/>
      <c r="R13975" s="65"/>
      <c r="X13975" s="65"/>
      <c r="Y13975" s="65"/>
      <c r="Z13975" s="65"/>
      <c r="AA13975" s="65"/>
      <c r="AB13975" s="65"/>
      <c r="AC13975" s="65"/>
      <c r="AJ13975" s="66"/>
    </row>
    <row r="13976" spans="17:36" ht="4.5" customHeight="1" x14ac:dyDescent="0.2">
      <c r="Q13976" s="65"/>
      <c r="R13976" s="65"/>
      <c r="X13976" s="65"/>
      <c r="Y13976" s="65"/>
      <c r="Z13976" s="65"/>
      <c r="AA13976" s="65"/>
      <c r="AB13976" s="65"/>
      <c r="AC13976" s="65"/>
      <c r="AJ13976" s="66"/>
    </row>
    <row r="13977" spans="17:36" ht="4.5" customHeight="1" x14ac:dyDescent="0.2">
      <c r="Q13977" s="65"/>
      <c r="R13977" s="65"/>
      <c r="X13977" s="65"/>
      <c r="Y13977" s="65"/>
      <c r="Z13977" s="65"/>
      <c r="AA13977" s="65"/>
      <c r="AB13977" s="65"/>
      <c r="AC13977" s="65"/>
      <c r="AJ13977" s="66"/>
    </row>
    <row r="13978" spans="17:36" ht="4.5" customHeight="1" x14ac:dyDescent="0.2">
      <c r="Q13978" s="65"/>
      <c r="R13978" s="65"/>
      <c r="X13978" s="65"/>
      <c r="Y13978" s="65"/>
      <c r="Z13978" s="65"/>
      <c r="AA13978" s="65"/>
      <c r="AB13978" s="65"/>
      <c r="AC13978" s="65"/>
      <c r="AJ13978" s="66"/>
    </row>
    <row r="13979" spans="17:36" ht="4.5" customHeight="1" x14ac:dyDescent="0.2">
      <c r="Q13979" s="65"/>
      <c r="R13979" s="65"/>
      <c r="X13979" s="65"/>
      <c r="Y13979" s="65"/>
      <c r="Z13979" s="65"/>
      <c r="AA13979" s="65"/>
      <c r="AB13979" s="65"/>
      <c r="AC13979" s="65"/>
      <c r="AJ13979" s="66"/>
    </row>
    <row r="13980" spans="17:36" ht="4.5" customHeight="1" x14ac:dyDescent="0.2">
      <c r="Q13980" s="65"/>
      <c r="R13980" s="65"/>
      <c r="X13980" s="65"/>
      <c r="Y13980" s="65"/>
      <c r="Z13980" s="65"/>
      <c r="AA13980" s="65"/>
      <c r="AB13980" s="65"/>
      <c r="AC13980" s="65"/>
      <c r="AJ13980" s="66"/>
    </row>
    <row r="13981" spans="17:36" ht="4.5" customHeight="1" x14ac:dyDescent="0.2">
      <c r="Q13981" s="65"/>
      <c r="R13981" s="65"/>
      <c r="X13981" s="65"/>
      <c r="Y13981" s="65"/>
      <c r="Z13981" s="65"/>
      <c r="AA13981" s="65"/>
      <c r="AB13981" s="65"/>
      <c r="AC13981" s="65"/>
      <c r="AJ13981" s="66"/>
    </row>
    <row r="13982" spans="17:36" ht="4.5" customHeight="1" x14ac:dyDescent="0.2">
      <c r="Q13982" s="65"/>
      <c r="R13982" s="65"/>
      <c r="X13982" s="65"/>
      <c r="Y13982" s="65"/>
      <c r="Z13982" s="65"/>
      <c r="AA13982" s="65"/>
      <c r="AB13982" s="65"/>
      <c r="AC13982" s="65"/>
      <c r="AJ13982" s="66"/>
    </row>
    <row r="13983" spans="17:36" ht="4.5" customHeight="1" x14ac:dyDescent="0.2">
      <c r="Q13983" s="65"/>
      <c r="R13983" s="65"/>
      <c r="X13983" s="65"/>
      <c r="Y13983" s="65"/>
      <c r="Z13983" s="65"/>
      <c r="AA13983" s="65"/>
      <c r="AB13983" s="65"/>
      <c r="AC13983" s="65"/>
      <c r="AJ13983" s="66"/>
    </row>
    <row r="13984" spans="17:36" ht="4.5" customHeight="1" x14ac:dyDescent="0.2">
      <c r="Q13984" s="65"/>
      <c r="R13984" s="65"/>
      <c r="X13984" s="65"/>
      <c r="Y13984" s="65"/>
      <c r="Z13984" s="65"/>
      <c r="AA13984" s="65"/>
      <c r="AB13984" s="65"/>
      <c r="AC13984" s="65"/>
      <c r="AJ13984" s="66"/>
    </row>
    <row r="13985" spans="17:36" ht="4.5" customHeight="1" x14ac:dyDescent="0.2">
      <c r="Q13985" s="65"/>
      <c r="R13985" s="65"/>
      <c r="X13985" s="65"/>
      <c r="Y13985" s="65"/>
      <c r="Z13985" s="65"/>
      <c r="AA13985" s="65"/>
      <c r="AB13985" s="65"/>
      <c r="AC13985" s="65"/>
      <c r="AJ13985" s="66"/>
    </row>
    <row r="13986" spans="17:36" ht="4.5" customHeight="1" x14ac:dyDescent="0.2">
      <c r="Q13986" s="65"/>
      <c r="R13986" s="65"/>
      <c r="X13986" s="65"/>
      <c r="Y13986" s="65"/>
      <c r="Z13986" s="65"/>
      <c r="AA13986" s="65"/>
      <c r="AB13986" s="65"/>
      <c r="AC13986" s="65"/>
      <c r="AJ13986" s="66"/>
    </row>
    <row r="13987" spans="17:36" ht="4.5" customHeight="1" x14ac:dyDescent="0.2">
      <c r="Q13987" s="65"/>
      <c r="R13987" s="65"/>
      <c r="X13987" s="65"/>
      <c r="Y13987" s="65"/>
      <c r="Z13987" s="65"/>
      <c r="AA13987" s="65"/>
      <c r="AB13987" s="65"/>
      <c r="AC13987" s="65"/>
      <c r="AJ13987" s="66"/>
    </row>
    <row r="13988" spans="17:36" ht="4.5" customHeight="1" x14ac:dyDescent="0.2">
      <c r="Q13988" s="65"/>
      <c r="R13988" s="65"/>
      <c r="X13988" s="65"/>
      <c r="Y13988" s="65"/>
      <c r="Z13988" s="65"/>
      <c r="AA13988" s="65"/>
      <c r="AB13988" s="65"/>
      <c r="AC13988" s="65"/>
      <c r="AJ13988" s="66"/>
    </row>
    <row r="13989" spans="17:36" ht="4.5" customHeight="1" x14ac:dyDescent="0.2">
      <c r="Q13989" s="65"/>
      <c r="R13989" s="65"/>
      <c r="X13989" s="65"/>
      <c r="Y13989" s="65"/>
      <c r="Z13989" s="65"/>
      <c r="AA13989" s="65"/>
      <c r="AB13989" s="65"/>
      <c r="AC13989" s="65"/>
      <c r="AJ13989" s="66"/>
    </row>
    <row r="13990" spans="17:36" ht="4.5" customHeight="1" x14ac:dyDescent="0.2">
      <c r="Q13990" s="65"/>
      <c r="R13990" s="65"/>
      <c r="X13990" s="65"/>
      <c r="Y13990" s="65"/>
      <c r="Z13990" s="65"/>
      <c r="AA13990" s="65"/>
      <c r="AB13990" s="65"/>
      <c r="AC13990" s="65"/>
      <c r="AJ13990" s="66"/>
    </row>
    <row r="13991" spans="17:36" ht="4.5" customHeight="1" x14ac:dyDescent="0.2">
      <c r="Q13991" s="65"/>
      <c r="R13991" s="65"/>
      <c r="X13991" s="65"/>
      <c r="Y13991" s="65"/>
      <c r="Z13991" s="65"/>
      <c r="AA13991" s="65"/>
      <c r="AB13991" s="65"/>
      <c r="AC13991" s="65"/>
      <c r="AJ13991" s="66"/>
    </row>
    <row r="13992" spans="17:36" ht="4.5" customHeight="1" x14ac:dyDescent="0.2">
      <c r="Q13992" s="65"/>
      <c r="R13992" s="65"/>
      <c r="X13992" s="65"/>
      <c r="Y13992" s="65"/>
      <c r="Z13992" s="65"/>
      <c r="AA13992" s="65"/>
      <c r="AB13992" s="65"/>
      <c r="AC13992" s="65"/>
      <c r="AJ13992" s="66"/>
    </row>
    <row r="13993" spans="17:36" ht="4.5" customHeight="1" x14ac:dyDescent="0.2">
      <c r="Q13993" s="65"/>
      <c r="R13993" s="65"/>
      <c r="X13993" s="65"/>
      <c r="Y13993" s="65"/>
      <c r="Z13993" s="65"/>
      <c r="AA13993" s="65"/>
      <c r="AB13993" s="65"/>
      <c r="AC13993" s="65"/>
      <c r="AJ13993" s="66"/>
    </row>
    <row r="13994" spans="17:36" ht="4.5" customHeight="1" x14ac:dyDescent="0.2">
      <c r="Q13994" s="65"/>
      <c r="R13994" s="65"/>
      <c r="X13994" s="65"/>
      <c r="Y13994" s="65"/>
      <c r="Z13994" s="65"/>
      <c r="AA13994" s="65"/>
      <c r="AB13994" s="65"/>
      <c r="AC13994" s="65"/>
      <c r="AJ13994" s="66"/>
    </row>
    <row r="13995" spans="17:36" ht="4.5" customHeight="1" x14ac:dyDescent="0.2">
      <c r="Q13995" s="65"/>
      <c r="R13995" s="65"/>
      <c r="X13995" s="65"/>
      <c r="Y13995" s="65"/>
      <c r="Z13995" s="65"/>
      <c r="AA13995" s="65"/>
      <c r="AB13995" s="65"/>
      <c r="AC13995" s="65"/>
      <c r="AJ13995" s="66"/>
    </row>
    <row r="13996" spans="17:36" ht="4.5" customHeight="1" x14ac:dyDescent="0.2">
      <c r="Q13996" s="65"/>
      <c r="R13996" s="65"/>
      <c r="X13996" s="65"/>
      <c r="Y13996" s="65"/>
      <c r="Z13996" s="65"/>
      <c r="AA13996" s="65"/>
      <c r="AB13996" s="65"/>
      <c r="AC13996" s="65"/>
      <c r="AJ13996" s="66"/>
    </row>
    <row r="13997" spans="17:36" ht="4.5" customHeight="1" x14ac:dyDescent="0.2">
      <c r="Q13997" s="65"/>
      <c r="R13997" s="65"/>
      <c r="X13997" s="65"/>
      <c r="Y13997" s="65"/>
      <c r="Z13997" s="65"/>
      <c r="AA13997" s="65"/>
      <c r="AB13997" s="65"/>
      <c r="AC13997" s="65"/>
      <c r="AJ13997" s="66"/>
    </row>
    <row r="13998" spans="17:36" ht="4.5" customHeight="1" x14ac:dyDescent="0.2">
      <c r="Q13998" s="65"/>
      <c r="R13998" s="65"/>
      <c r="X13998" s="65"/>
      <c r="Y13998" s="65"/>
      <c r="Z13998" s="65"/>
      <c r="AA13998" s="65"/>
      <c r="AB13998" s="65"/>
      <c r="AC13998" s="65"/>
      <c r="AJ13998" s="66"/>
    </row>
    <row r="13999" spans="17:36" ht="4.5" customHeight="1" x14ac:dyDescent="0.2">
      <c r="Q13999" s="65"/>
      <c r="R13999" s="65"/>
      <c r="X13999" s="65"/>
      <c r="Y13999" s="65"/>
      <c r="Z13999" s="65"/>
      <c r="AA13999" s="65"/>
      <c r="AB13999" s="65"/>
      <c r="AC13999" s="65"/>
      <c r="AJ13999" s="66"/>
    </row>
    <row r="14000" spans="17:36" ht="4.5" customHeight="1" x14ac:dyDescent="0.2">
      <c r="Q14000" s="65"/>
      <c r="R14000" s="65"/>
      <c r="X14000" s="65"/>
      <c r="Y14000" s="65"/>
      <c r="Z14000" s="65"/>
      <c r="AA14000" s="65"/>
      <c r="AB14000" s="65"/>
      <c r="AC14000" s="65"/>
      <c r="AJ14000" s="66"/>
    </row>
    <row r="14001" spans="17:36" ht="4.5" customHeight="1" x14ac:dyDescent="0.2">
      <c r="Q14001" s="65"/>
      <c r="R14001" s="65"/>
      <c r="X14001" s="65"/>
      <c r="Y14001" s="65"/>
      <c r="Z14001" s="65"/>
      <c r="AA14001" s="65"/>
      <c r="AB14001" s="65"/>
      <c r="AC14001" s="65"/>
      <c r="AJ14001" s="66"/>
    </row>
    <row r="14002" spans="17:36" ht="4.5" customHeight="1" x14ac:dyDescent="0.2">
      <c r="Q14002" s="65"/>
      <c r="R14002" s="65"/>
      <c r="X14002" s="65"/>
      <c r="Y14002" s="65"/>
      <c r="Z14002" s="65"/>
      <c r="AA14002" s="65"/>
      <c r="AB14002" s="65"/>
      <c r="AC14002" s="65"/>
      <c r="AJ14002" s="66"/>
    </row>
    <row r="14003" spans="17:36" ht="4.5" customHeight="1" x14ac:dyDescent="0.2">
      <c r="Q14003" s="65"/>
      <c r="R14003" s="65"/>
      <c r="X14003" s="65"/>
      <c r="Y14003" s="65"/>
      <c r="Z14003" s="65"/>
      <c r="AA14003" s="65"/>
      <c r="AB14003" s="65"/>
      <c r="AC14003" s="65"/>
      <c r="AJ14003" s="66"/>
    </row>
    <row r="14004" spans="17:36" ht="4.5" customHeight="1" x14ac:dyDescent="0.2">
      <c r="Q14004" s="65"/>
      <c r="R14004" s="65"/>
      <c r="X14004" s="65"/>
      <c r="Y14004" s="65"/>
      <c r="Z14004" s="65"/>
      <c r="AA14004" s="65"/>
      <c r="AB14004" s="65"/>
      <c r="AC14004" s="65"/>
      <c r="AJ14004" s="66"/>
    </row>
    <row r="14005" spans="17:36" ht="4.5" customHeight="1" x14ac:dyDescent="0.2">
      <c r="Q14005" s="65"/>
      <c r="R14005" s="65"/>
      <c r="X14005" s="65"/>
      <c r="Y14005" s="65"/>
      <c r="Z14005" s="65"/>
      <c r="AA14005" s="65"/>
      <c r="AB14005" s="65"/>
      <c r="AC14005" s="65"/>
      <c r="AJ14005" s="66"/>
    </row>
    <row r="14006" spans="17:36" ht="4.5" customHeight="1" x14ac:dyDescent="0.2">
      <c r="Q14006" s="65"/>
      <c r="R14006" s="65"/>
      <c r="X14006" s="65"/>
      <c r="Y14006" s="65"/>
      <c r="Z14006" s="65"/>
      <c r="AA14006" s="65"/>
      <c r="AB14006" s="65"/>
      <c r="AC14006" s="65"/>
      <c r="AJ14006" s="66"/>
    </row>
    <row r="14007" spans="17:36" ht="4.5" customHeight="1" x14ac:dyDescent="0.2">
      <c r="Q14007" s="65"/>
      <c r="R14007" s="65"/>
      <c r="X14007" s="65"/>
      <c r="Y14007" s="65"/>
      <c r="Z14007" s="65"/>
      <c r="AA14007" s="65"/>
      <c r="AB14007" s="65"/>
      <c r="AC14007" s="65"/>
      <c r="AJ14007" s="66"/>
    </row>
    <row r="14008" spans="17:36" ht="4.5" customHeight="1" x14ac:dyDescent="0.2">
      <c r="Q14008" s="65"/>
      <c r="R14008" s="65"/>
      <c r="X14008" s="65"/>
      <c r="Y14008" s="65"/>
      <c r="Z14008" s="65"/>
      <c r="AA14008" s="65"/>
      <c r="AB14008" s="65"/>
      <c r="AC14008" s="65"/>
      <c r="AJ14008" s="66"/>
    </row>
    <row r="14009" spans="17:36" ht="4.5" customHeight="1" x14ac:dyDescent="0.2">
      <c r="Q14009" s="65"/>
      <c r="R14009" s="65"/>
      <c r="X14009" s="65"/>
      <c r="Y14009" s="65"/>
      <c r="Z14009" s="65"/>
      <c r="AA14009" s="65"/>
      <c r="AB14009" s="65"/>
      <c r="AC14009" s="65"/>
      <c r="AJ14009" s="66"/>
    </row>
    <row r="14010" spans="17:36" ht="4.5" customHeight="1" x14ac:dyDescent="0.2">
      <c r="Q14010" s="65"/>
      <c r="R14010" s="65"/>
      <c r="X14010" s="65"/>
      <c r="Y14010" s="65"/>
      <c r="Z14010" s="65"/>
      <c r="AA14010" s="65"/>
      <c r="AB14010" s="65"/>
      <c r="AC14010" s="65"/>
      <c r="AJ14010" s="66"/>
    </row>
    <row r="14011" spans="17:36" ht="4.5" customHeight="1" x14ac:dyDescent="0.2">
      <c r="Q14011" s="65"/>
      <c r="R14011" s="65"/>
      <c r="X14011" s="65"/>
      <c r="Y14011" s="65"/>
      <c r="Z14011" s="65"/>
      <c r="AA14011" s="65"/>
      <c r="AB14011" s="65"/>
      <c r="AC14011" s="65"/>
      <c r="AJ14011" s="66"/>
    </row>
    <row r="14012" spans="17:36" ht="4.5" customHeight="1" x14ac:dyDescent="0.2">
      <c r="Q14012" s="65"/>
      <c r="R14012" s="65"/>
      <c r="X14012" s="65"/>
      <c r="Y14012" s="65"/>
      <c r="Z14012" s="65"/>
      <c r="AA14012" s="65"/>
      <c r="AB14012" s="65"/>
      <c r="AC14012" s="65"/>
      <c r="AJ14012" s="66"/>
    </row>
    <row r="14013" spans="17:36" ht="4.5" customHeight="1" x14ac:dyDescent="0.2">
      <c r="Q14013" s="65"/>
      <c r="R14013" s="65"/>
      <c r="X14013" s="65"/>
      <c r="Y14013" s="65"/>
      <c r="Z14013" s="65"/>
      <c r="AA14013" s="65"/>
      <c r="AB14013" s="65"/>
      <c r="AC14013" s="65"/>
      <c r="AJ14013" s="66"/>
    </row>
    <row r="14014" spans="17:36" ht="4.5" customHeight="1" x14ac:dyDescent="0.2">
      <c r="Q14014" s="65"/>
      <c r="R14014" s="65"/>
      <c r="X14014" s="65"/>
      <c r="Y14014" s="65"/>
      <c r="Z14014" s="65"/>
      <c r="AA14014" s="65"/>
      <c r="AB14014" s="65"/>
      <c r="AC14014" s="65"/>
      <c r="AJ14014" s="66"/>
    </row>
    <row r="14015" spans="17:36" ht="4.5" customHeight="1" x14ac:dyDescent="0.2">
      <c r="Q14015" s="65"/>
      <c r="R14015" s="65"/>
      <c r="X14015" s="65"/>
      <c r="Y14015" s="65"/>
      <c r="Z14015" s="65"/>
      <c r="AA14015" s="65"/>
      <c r="AB14015" s="65"/>
      <c r="AC14015" s="65"/>
      <c r="AJ14015" s="66"/>
    </row>
    <row r="14016" spans="17:36" ht="4.5" customHeight="1" x14ac:dyDescent="0.2">
      <c r="Q14016" s="65"/>
      <c r="R14016" s="65"/>
      <c r="X14016" s="65"/>
      <c r="Y14016" s="65"/>
      <c r="Z14016" s="65"/>
      <c r="AA14016" s="65"/>
      <c r="AB14016" s="65"/>
      <c r="AC14016" s="65"/>
      <c r="AJ14016" s="66"/>
    </row>
    <row r="14017" spans="17:36" ht="4.5" customHeight="1" x14ac:dyDescent="0.2">
      <c r="Q14017" s="65"/>
      <c r="R14017" s="65"/>
      <c r="X14017" s="65"/>
      <c r="Y14017" s="65"/>
      <c r="Z14017" s="65"/>
      <c r="AA14017" s="65"/>
      <c r="AB14017" s="65"/>
      <c r="AC14017" s="65"/>
      <c r="AJ14017" s="66"/>
    </row>
    <row r="14018" spans="17:36" ht="4.5" customHeight="1" x14ac:dyDescent="0.2">
      <c r="Q14018" s="65"/>
      <c r="R14018" s="65"/>
      <c r="X14018" s="65"/>
      <c r="Y14018" s="65"/>
      <c r="Z14018" s="65"/>
      <c r="AA14018" s="65"/>
      <c r="AB14018" s="65"/>
      <c r="AC14018" s="65"/>
      <c r="AJ14018" s="66"/>
    </row>
    <row r="14019" spans="17:36" ht="4.5" customHeight="1" x14ac:dyDescent="0.2">
      <c r="Q14019" s="65"/>
      <c r="R14019" s="65"/>
      <c r="X14019" s="65"/>
      <c r="Y14019" s="65"/>
      <c r="Z14019" s="65"/>
      <c r="AA14019" s="65"/>
      <c r="AB14019" s="65"/>
      <c r="AC14019" s="65"/>
      <c r="AJ14019" s="66"/>
    </row>
    <row r="14020" spans="17:36" ht="4.5" customHeight="1" x14ac:dyDescent="0.2">
      <c r="Q14020" s="65"/>
      <c r="R14020" s="65"/>
      <c r="X14020" s="65"/>
      <c r="Y14020" s="65"/>
      <c r="Z14020" s="65"/>
      <c r="AA14020" s="65"/>
      <c r="AB14020" s="65"/>
      <c r="AC14020" s="65"/>
      <c r="AJ14020" s="66"/>
    </row>
    <row r="14021" spans="17:36" ht="4.5" customHeight="1" x14ac:dyDescent="0.2">
      <c r="Q14021" s="65"/>
      <c r="R14021" s="65"/>
      <c r="X14021" s="65"/>
      <c r="Y14021" s="65"/>
      <c r="Z14021" s="65"/>
      <c r="AA14021" s="65"/>
      <c r="AB14021" s="65"/>
      <c r="AC14021" s="65"/>
      <c r="AJ14021" s="66"/>
    </row>
    <row r="14022" spans="17:36" ht="4.5" customHeight="1" x14ac:dyDescent="0.2">
      <c r="Q14022" s="65"/>
      <c r="R14022" s="65"/>
      <c r="X14022" s="65"/>
      <c r="Y14022" s="65"/>
      <c r="Z14022" s="65"/>
      <c r="AA14022" s="65"/>
      <c r="AB14022" s="65"/>
      <c r="AC14022" s="65"/>
      <c r="AJ14022" s="66"/>
    </row>
    <row r="14023" spans="17:36" ht="4.5" customHeight="1" x14ac:dyDescent="0.2">
      <c r="Q14023" s="65"/>
      <c r="R14023" s="65"/>
      <c r="X14023" s="65"/>
      <c r="Y14023" s="65"/>
      <c r="Z14023" s="65"/>
      <c r="AA14023" s="65"/>
      <c r="AB14023" s="65"/>
      <c r="AC14023" s="65"/>
      <c r="AJ14023" s="66"/>
    </row>
    <row r="14024" spans="17:36" ht="4.5" customHeight="1" x14ac:dyDescent="0.2">
      <c r="Q14024" s="65"/>
      <c r="R14024" s="65"/>
      <c r="X14024" s="65"/>
      <c r="Y14024" s="65"/>
      <c r="Z14024" s="65"/>
      <c r="AA14024" s="65"/>
      <c r="AB14024" s="65"/>
      <c r="AC14024" s="65"/>
      <c r="AJ14024" s="66"/>
    </row>
    <row r="14025" spans="17:36" ht="4.5" customHeight="1" x14ac:dyDescent="0.2">
      <c r="Q14025" s="65"/>
      <c r="R14025" s="65"/>
      <c r="X14025" s="65"/>
      <c r="Y14025" s="65"/>
      <c r="Z14025" s="65"/>
      <c r="AA14025" s="65"/>
      <c r="AB14025" s="65"/>
      <c r="AC14025" s="65"/>
      <c r="AJ14025" s="66"/>
    </row>
    <row r="14026" spans="17:36" ht="4.5" customHeight="1" x14ac:dyDescent="0.2">
      <c r="Q14026" s="65"/>
      <c r="R14026" s="65"/>
      <c r="X14026" s="65"/>
      <c r="Y14026" s="65"/>
      <c r="Z14026" s="65"/>
      <c r="AA14026" s="65"/>
      <c r="AB14026" s="65"/>
      <c r="AC14026" s="65"/>
      <c r="AJ14026" s="66"/>
    </row>
    <row r="14027" spans="17:36" ht="4.5" customHeight="1" x14ac:dyDescent="0.2">
      <c r="Q14027" s="65"/>
      <c r="R14027" s="65"/>
      <c r="X14027" s="65"/>
      <c r="Y14027" s="65"/>
      <c r="Z14027" s="65"/>
      <c r="AA14027" s="65"/>
      <c r="AB14027" s="65"/>
      <c r="AC14027" s="65"/>
      <c r="AJ14027" s="66"/>
    </row>
    <row r="14028" spans="17:36" ht="4.5" customHeight="1" x14ac:dyDescent="0.2">
      <c r="Q14028" s="65"/>
      <c r="R14028" s="65"/>
      <c r="X14028" s="65"/>
      <c r="Y14028" s="65"/>
      <c r="Z14028" s="65"/>
      <c r="AA14028" s="65"/>
      <c r="AB14028" s="65"/>
      <c r="AC14028" s="65"/>
      <c r="AJ14028" s="66"/>
    </row>
    <row r="14029" spans="17:36" ht="4.5" customHeight="1" x14ac:dyDescent="0.2">
      <c r="Q14029" s="65"/>
      <c r="R14029" s="65"/>
      <c r="X14029" s="65"/>
      <c r="Y14029" s="65"/>
      <c r="Z14029" s="65"/>
      <c r="AA14029" s="65"/>
      <c r="AB14029" s="65"/>
      <c r="AC14029" s="65"/>
      <c r="AJ14029" s="66"/>
    </row>
    <row r="14030" spans="17:36" ht="4.5" customHeight="1" x14ac:dyDescent="0.2">
      <c r="Q14030" s="65"/>
      <c r="R14030" s="65"/>
      <c r="X14030" s="65"/>
      <c r="Y14030" s="65"/>
      <c r="Z14030" s="65"/>
      <c r="AA14030" s="65"/>
      <c r="AB14030" s="65"/>
      <c r="AC14030" s="65"/>
      <c r="AJ14030" s="66"/>
    </row>
    <row r="14031" spans="17:36" ht="4.5" customHeight="1" x14ac:dyDescent="0.2">
      <c r="Q14031" s="65"/>
      <c r="R14031" s="65"/>
      <c r="X14031" s="65"/>
      <c r="Y14031" s="65"/>
      <c r="Z14031" s="65"/>
      <c r="AA14031" s="65"/>
      <c r="AB14031" s="65"/>
      <c r="AC14031" s="65"/>
      <c r="AJ14031" s="66"/>
    </row>
    <row r="14032" spans="17:36" ht="4.5" customHeight="1" x14ac:dyDescent="0.2">
      <c r="Q14032" s="65"/>
      <c r="R14032" s="65"/>
      <c r="X14032" s="65"/>
      <c r="Y14032" s="65"/>
      <c r="Z14032" s="65"/>
      <c r="AA14032" s="65"/>
      <c r="AB14032" s="65"/>
      <c r="AC14032" s="65"/>
      <c r="AJ14032" s="66"/>
    </row>
    <row r="14033" spans="17:36" ht="4.5" customHeight="1" x14ac:dyDescent="0.2">
      <c r="Q14033" s="65"/>
      <c r="R14033" s="65"/>
      <c r="X14033" s="65"/>
      <c r="Y14033" s="65"/>
      <c r="Z14033" s="65"/>
      <c r="AA14033" s="65"/>
      <c r="AB14033" s="65"/>
      <c r="AC14033" s="65"/>
      <c r="AJ14033" s="66"/>
    </row>
    <row r="14034" spans="17:36" ht="4.5" customHeight="1" x14ac:dyDescent="0.2">
      <c r="Q14034" s="65"/>
      <c r="R14034" s="65"/>
      <c r="X14034" s="65"/>
      <c r="Y14034" s="65"/>
      <c r="Z14034" s="65"/>
      <c r="AA14034" s="65"/>
      <c r="AB14034" s="65"/>
      <c r="AC14034" s="65"/>
      <c r="AJ14034" s="66"/>
    </row>
    <row r="14035" spans="17:36" ht="4.5" customHeight="1" x14ac:dyDescent="0.2">
      <c r="Q14035" s="65"/>
      <c r="R14035" s="65"/>
      <c r="X14035" s="65"/>
      <c r="Y14035" s="65"/>
      <c r="Z14035" s="65"/>
      <c r="AA14035" s="65"/>
      <c r="AB14035" s="65"/>
      <c r="AC14035" s="65"/>
      <c r="AJ14035" s="66"/>
    </row>
    <row r="14036" spans="17:36" ht="4.5" customHeight="1" x14ac:dyDescent="0.2">
      <c r="Q14036" s="65"/>
      <c r="R14036" s="65"/>
      <c r="X14036" s="65"/>
      <c r="Y14036" s="65"/>
      <c r="Z14036" s="65"/>
      <c r="AA14036" s="65"/>
      <c r="AB14036" s="65"/>
      <c r="AC14036" s="65"/>
      <c r="AJ14036" s="66"/>
    </row>
    <row r="14037" spans="17:36" ht="4.5" customHeight="1" x14ac:dyDescent="0.2">
      <c r="Q14037" s="65"/>
      <c r="R14037" s="65"/>
      <c r="X14037" s="65"/>
      <c r="Y14037" s="65"/>
      <c r="Z14037" s="65"/>
      <c r="AA14037" s="65"/>
      <c r="AB14037" s="65"/>
      <c r="AC14037" s="65"/>
      <c r="AJ14037" s="66"/>
    </row>
    <row r="14038" spans="17:36" ht="4.5" customHeight="1" x14ac:dyDescent="0.2">
      <c r="Q14038" s="65"/>
      <c r="R14038" s="65"/>
      <c r="X14038" s="65"/>
      <c r="Y14038" s="65"/>
      <c r="Z14038" s="65"/>
      <c r="AA14038" s="65"/>
      <c r="AB14038" s="65"/>
      <c r="AC14038" s="65"/>
      <c r="AJ14038" s="66"/>
    </row>
    <row r="14039" spans="17:36" ht="4.5" customHeight="1" x14ac:dyDescent="0.2">
      <c r="Q14039" s="65"/>
      <c r="R14039" s="65"/>
      <c r="X14039" s="65"/>
      <c r="Y14039" s="65"/>
      <c r="Z14039" s="65"/>
      <c r="AA14039" s="65"/>
      <c r="AB14039" s="65"/>
      <c r="AC14039" s="65"/>
      <c r="AJ14039" s="66"/>
    </row>
    <row r="14040" spans="17:36" ht="4.5" customHeight="1" x14ac:dyDescent="0.2">
      <c r="Q14040" s="65"/>
      <c r="R14040" s="65"/>
      <c r="X14040" s="65"/>
      <c r="Y14040" s="65"/>
      <c r="Z14040" s="65"/>
      <c r="AA14040" s="65"/>
      <c r="AB14040" s="65"/>
      <c r="AC14040" s="65"/>
      <c r="AJ14040" s="66"/>
    </row>
    <row r="14041" spans="17:36" ht="4.5" customHeight="1" x14ac:dyDescent="0.2">
      <c r="Q14041" s="65"/>
      <c r="R14041" s="65"/>
      <c r="X14041" s="65"/>
      <c r="Y14041" s="65"/>
      <c r="Z14041" s="65"/>
      <c r="AA14041" s="65"/>
      <c r="AB14041" s="65"/>
      <c r="AC14041" s="65"/>
      <c r="AJ14041" s="66"/>
    </row>
    <row r="14042" spans="17:36" ht="4.5" customHeight="1" x14ac:dyDescent="0.2">
      <c r="Q14042" s="65"/>
      <c r="R14042" s="65"/>
      <c r="X14042" s="65"/>
      <c r="Y14042" s="65"/>
      <c r="Z14042" s="65"/>
      <c r="AA14042" s="65"/>
      <c r="AB14042" s="65"/>
      <c r="AC14042" s="65"/>
      <c r="AJ14042" s="66"/>
    </row>
    <row r="14043" spans="17:36" ht="4.5" customHeight="1" x14ac:dyDescent="0.2">
      <c r="Q14043" s="65"/>
      <c r="R14043" s="65"/>
      <c r="X14043" s="65"/>
      <c r="Y14043" s="65"/>
      <c r="Z14043" s="65"/>
      <c r="AA14043" s="65"/>
      <c r="AB14043" s="65"/>
      <c r="AC14043" s="65"/>
      <c r="AJ14043" s="66"/>
    </row>
    <row r="14044" spans="17:36" ht="4.5" customHeight="1" x14ac:dyDescent="0.2">
      <c r="Q14044" s="65"/>
      <c r="R14044" s="65"/>
      <c r="X14044" s="65"/>
      <c r="Y14044" s="65"/>
      <c r="Z14044" s="65"/>
      <c r="AA14044" s="65"/>
      <c r="AB14044" s="65"/>
      <c r="AC14044" s="65"/>
      <c r="AJ14044" s="66"/>
    </row>
    <row r="14045" spans="17:36" ht="4.5" customHeight="1" x14ac:dyDescent="0.2">
      <c r="Q14045" s="65"/>
      <c r="R14045" s="65"/>
      <c r="X14045" s="65"/>
      <c r="Y14045" s="65"/>
      <c r="Z14045" s="65"/>
      <c r="AA14045" s="65"/>
      <c r="AB14045" s="65"/>
      <c r="AC14045" s="65"/>
      <c r="AJ14045" s="66"/>
    </row>
    <row r="14046" spans="17:36" ht="4.5" customHeight="1" x14ac:dyDescent="0.2">
      <c r="Q14046" s="65"/>
      <c r="R14046" s="65"/>
      <c r="X14046" s="65"/>
      <c r="Y14046" s="65"/>
      <c r="Z14046" s="65"/>
      <c r="AA14046" s="65"/>
      <c r="AB14046" s="65"/>
      <c r="AC14046" s="65"/>
      <c r="AJ14046" s="66"/>
    </row>
    <row r="14047" spans="17:36" ht="4.5" customHeight="1" x14ac:dyDescent="0.2">
      <c r="Q14047" s="65"/>
      <c r="R14047" s="65"/>
      <c r="X14047" s="65"/>
      <c r="Y14047" s="65"/>
      <c r="Z14047" s="65"/>
      <c r="AA14047" s="65"/>
      <c r="AB14047" s="65"/>
      <c r="AC14047" s="65"/>
      <c r="AJ14047" s="66"/>
    </row>
    <row r="14048" spans="17:36" ht="4.5" customHeight="1" x14ac:dyDescent="0.2">
      <c r="Q14048" s="65"/>
      <c r="R14048" s="65"/>
      <c r="X14048" s="65"/>
      <c r="Y14048" s="65"/>
      <c r="Z14048" s="65"/>
      <c r="AA14048" s="65"/>
      <c r="AB14048" s="65"/>
      <c r="AC14048" s="65"/>
      <c r="AJ14048" s="66"/>
    </row>
    <row r="14049" spans="17:36" ht="4.5" customHeight="1" x14ac:dyDescent="0.2">
      <c r="Q14049" s="65"/>
      <c r="R14049" s="65"/>
      <c r="X14049" s="65"/>
      <c r="Y14049" s="65"/>
      <c r="Z14049" s="65"/>
      <c r="AA14049" s="65"/>
      <c r="AB14049" s="65"/>
      <c r="AC14049" s="65"/>
      <c r="AJ14049" s="66"/>
    </row>
    <row r="14050" spans="17:36" ht="4.5" customHeight="1" x14ac:dyDescent="0.2">
      <c r="Q14050" s="65"/>
      <c r="R14050" s="65"/>
      <c r="X14050" s="65"/>
      <c r="Y14050" s="65"/>
      <c r="Z14050" s="65"/>
      <c r="AA14050" s="65"/>
      <c r="AB14050" s="65"/>
      <c r="AC14050" s="65"/>
      <c r="AJ14050" s="66"/>
    </row>
    <row r="14051" spans="17:36" ht="4.5" customHeight="1" x14ac:dyDescent="0.2">
      <c r="Q14051" s="65"/>
      <c r="R14051" s="65"/>
      <c r="X14051" s="65"/>
      <c r="Y14051" s="65"/>
      <c r="Z14051" s="65"/>
      <c r="AA14051" s="65"/>
      <c r="AB14051" s="65"/>
      <c r="AC14051" s="65"/>
      <c r="AJ14051" s="66"/>
    </row>
    <row r="14052" spans="17:36" ht="4.5" customHeight="1" x14ac:dyDescent="0.2">
      <c r="Q14052" s="65"/>
      <c r="R14052" s="65"/>
      <c r="X14052" s="65"/>
      <c r="Y14052" s="65"/>
      <c r="Z14052" s="65"/>
      <c r="AA14052" s="65"/>
      <c r="AB14052" s="65"/>
      <c r="AC14052" s="65"/>
      <c r="AJ14052" s="66"/>
    </row>
    <row r="14053" spans="17:36" ht="4.5" customHeight="1" x14ac:dyDescent="0.2">
      <c r="Q14053" s="65"/>
      <c r="R14053" s="65"/>
      <c r="X14053" s="65"/>
      <c r="Y14053" s="65"/>
      <c r="Z14053" s="65"/>
      <c r="AA14053" s="65"/>
      <c r="AB14053" s="65"/>
      <c r="AC14053" s="65"/>
      <c r="AJ14053" s="66"/>
    </row>
    <row r="14054" spans="17:36" ht="4.5" customHeight="1" x14ac:dyDescent="0.2">
      <c r="Q14054" s="65"/>
      <c r="R14054" s="65"/>
      <c r="X14054" s="65"/>
      <c r="Y14054" s="65"/>
      <c r="Z14054" s="65"/>
      <c r="AA14054" s="65"/>
      <c r="AB14054" s="65"/>
      <c r="AC14054" s="65"/>
      <c r="AJ14054" s="66"/>
    </row>
    <row r="14055" spans="17:36" ht="4.5" customHeight="1" x14ac:dyDescent="0.2">
      <c r="Q14055" s="65"/>
      <c r="R14055" s="65"/>
      <c r="X14055" s="65"/>
      <c r="Y14055" s="65"/>
      <c r="Z14055" s="65"/>
      <c r="AA14055" s="65"/>
      <c r="AB14055" s="65"/>
      <c r="AC14055" s="65"/>
      <c r="AJ14055" s="66"/>
    </row>
    <row r="14056" spans="17:36" ht="4.5" customHeight="1" x14ac:dyDescent="0.2">
      <c r="Q14056" s="65"/>
      <c r="R14056" s="65"/>
      <c r="X14056" s="65"/>
      <c r="Y14056" s="65"/>
      <c r="Z14056" s="65"/>
      <c r="AA14056" s="65"/>
      <c r="AB14056" s="65"/>
      <c r="AC14056" s="65"/>
      <c r="AJ14056" s="66"/>
    </row>
    <row r="14057" spans="17:36" ht="4.5" customHeight="1" x14ac:dyDescent="0.2">
      <c r="Q14057" s="65"/>
      <c r="R14057" s="65"/>
      <c r="X14057" s="65"/>
      <c r="Y14057" s="65"/>
      <c r="Z14057" s="65"/>
      <c r="AA14057" s="65"/>
      <c r="AB14057" s="65"/>
      <c r="AC14057" s="65"/>
      <c r="AJ14057" s="66"/>
    </row>
    <row r="14058" spans="17:36" ht="4.5" customHeight="1" x14ac:dyDescent="0.2">
      <c r="Q14058" s="65"/>
      <c r="R14058" s="65"/>
      <c r="X14058" s="65"/>
      <c r="Y14058" s="65"/>
      <c r="Z14058" s="65"/>
      <c r="AA14058" s="65"/>
      <c r="AB14058" s="65"/>
      <c r="AC14058" s="65"/>
      <c r="AJ14058" s="66"/>
    </row>
    <row r="14059" spans="17:36" ht="4.5" customHeight="1" x14ac:dyDescent="0.2">
      <c r="Q14059" s="65"/>
      <c r="R14059" s="65"/>
      <c r="X14059" s="65"/>
      <c r="Y14059" s="65"/>
      <c r="Z14059" s="65"/>
      <c r="AA14059" s="65"/>
      <c r="AB14059" s="65"/>
      <c r="AC14059" s="65"/>
      <c r="AJ14059" s="66"/>
    </row>
    <row r="14060" spans="17:36" ht="4.5" customHeight="1" x14ac:dyDescent="0.2">
      <c r="Q14060" s="65"/>
      <c r="R14060" s="65"/>
      <c r="X14060" s="65"/>
      <c r="Y14060" s="65"/>
      <c r="Z14060" s="65"/>
      <c r="AA14060" s="65"/>
      <c r="AB14060" s="65"/>
      <c r="AC14060" s="65"/>
      <c r="AJ14060" s="66"/>
    </row>
    <row r="14061" spans="17:36" ht="4.5" customHeight="1" x14ac:dyDescent="0.2">
      <c r="Q14061" s="65"/>
      <c r="R14061" s="65"/>
      <c r="X14061" s="65"/>
      <c r="Y14061" s="65"/>
      <c r="Z14061" s="65"/>
      <c r="AA14061" s="65"/>
      <c r="AB14061" s="65"/>
      <c r="AC14061" s="65"/>
      <c r="AJ14061" s="66"/>
    </row>
    <row r="14062" spans="17:36" ht="4.5" customHeight="1" x14ac:dyDescent="0.2">
      <c r="Q14062" s="65"/>
      <c r="R14062" s="65"/>
      <c r="X14062" s="65"/>
      <c r="Y14062" s="65"/>
      <c r="Z14062" s="65"/>
      <c r="AA14062" s="65"/>
      <c r="AB14062" s="65"/>
      <c r="AC14062" s="65"/>
      <c r="AJ14062" s="66"/>
    </row>
    <row r="14063" spans="17:36" ht="4.5" customHeight="1" x14ac:dyDescent="0.2">
      <c r="Q14063" s="65"/>
      <c r="R14063" s="65"/>
      <c r="X14063" s="65"/>
      <c r="Y14063" s="65"/>
      <c r="Z14063" s="65"/>
      <c r="AA14063" s="65"/>
      <c r="AB14063" s="65"/>
      <c r="AC14063" s="65"/>
      <c r="AJ14063" s="66"/>
    </row>
    <row r="14064" spans="17:36" ht="4.5" customHeight="1" x14ac:dyDescent="0.2">
      <c r="Q14064" s="65"/>
      <c r="R14064" s="65"/>
      <c r="X14064" s="65"/>
      <c r="Y14064" s="65"/>
      <c r="Z14064" s="65"/>
      <c r="AA14064" s="65"/>
      <c r="AB14064" s="65"/>
      <c r="AC14064" s="65"/>
      <c r="AJ14064" s="66"/>
    </row>
    <row r="14065" spans="17:36" ht="4.5" customHeight="1" x14ac:dyDescent="0.2">
      <c r="Q14065" s="65"/>
      <c r="R14065" s="65"/>
      <c r="X14065" s="65"/>
      <c r="Y14065" s="65"/>
      <c r="Z14065" s="65"/>
      <c r="AA14065" s="65"/>
      <c r="AB14065" s="65"/>
      <c r="AC14065" s="65"/>
      <c r="AJ14065" s="66"/>
    </row>
    <row r="14066" spans="17:36" ht="4.5" customHeight="1" x14ac:dyDescent="0.2">
      <c r="Q14066" s="65"/>
      <c r="R14066" s="65"/>
      <c r="X14066" s="65"/>
      <c r="Y14066" s="65"/>
      <c r="Z14066" s="65"/>
      <c r="AA14066" s="65"/>
      <c r="AB14066" s="65"/>
      <c r="AC14066" s="65"/>
      <c r="AJ14066" s="66"/>
    </row>
    <row r="14067" spans="17:36" ht="4.5" customHeight="1" x14ac:dyDescent="0.2">
      <c r="Q14067" s="65"/>
      <c r="R14067" s="65"/>
      <c r="X14067" s="65"/>
      <c r="Y14067" s="65"/>
      <c r="Z14067" s="65"/>
      <c r="AA14067" s="65"/>
      <c r="AB14067" s="65"/>
      <c r="AC14067" s="65"/>
      <c r="AJ14067" s="66"/>
    </row>
    <row r="14068" spans="17:36" ht="4.5" customHeight="1" x14ac:dyDescent="0.2">
      <c r="Q14068" s="65"/>
      <c r="R14068" s="65"/>
      <c r="X14068" s="65"/>
      <c r="Y14068" s="65"/>
      <c r="Z14068" s="65"/>
      <c r="AA14068" s="65"/>
      <c r="AB14068" s="65"/>
      <c r="AC14068" s="65"/>
      <c r="AJ14068" s="66"/>
    </row>
    <row r="14069" spans="17:36" ht="4.5" customHeight="1" x14ac:dyDescent="0.2">
      <c r="Q14069" s="65"/>
      <c r="R14069" s="65"/>
      <c r="X14069" s="65"/>
      <c r="Y14069" s="65"/>
      <c r="Z14069" s="65"/>
      <c r="AA14069" s="65"/>
      <c r="AB14069" s="65"/>
      <c r="AC14069" s="65"/>
      <c r="AJ14069" s="66"/>
    </row>
    <row r="14070" spans="17:36" ht="4.5" customHeight="1" x14ac:dyDescent="0.2">
      <c r="Q14070" s="65"/>
      <c r="R14070" s="65"/>
      <c r="X14070" s="65"/>
      <c r="Y14070" s="65"/>
      <c r="Z14070" s="65"/>
      <c r="AA14070" s="65"/>
      <c r="AB14070" s="65"/>
      <c r="AC14070" s="65"/>
      <c r="AJ14070" s="66"/>
    </row>
    <row r="14071" spans="17:36" ht="4.5" customHeight="1" x14ac:dyDescent="0.2">
      <c r="Q14071" s="65"/>
      <c r="R14071" s="65"/>
      <c r="X14071" s="65"/>
      <c r="Y14071" s="65"/>
      <c r="Z14071" s="65"/>
      <c r="AA14071" s="65"/>
      <c r="AB14071" s="65"/>
      <c r="AC14071" s="65"/>
      <c r="AJ14071" s="66"/>
    </row>
    <row r="14072" spans="17:36" ht="4.5" customHeight="1" x14ac:dyDescent="0.2">
      <c r="Q14072" s="65"/>
      <c r="R14072" s="65"/>
      <c r="X14072" s="65"/>
      <c r="Y14072" s="65"/>
      <c r="Z14072" s="65"/>
      <c r="AA14072" s="65"/>
      <c r="AB14072" s="65"/>
      <c r="AC14072" s="65"/>
      <c r="AJ14072" s="66"/>
    </row>
    <row r="14073" spans="17:36" ht="4.5" customHeight="1" x14ac:dyDescent="0.2">
      <c r="Q14073" s="65"/>
      <c r="R14073" s="65"/>
      <c r="X14073" s="65"/>
      <c r="Y14073" s="65"/>
      <c r="Z14073" s="65"/>
      <c r="AA14073" s="65"/>
      <c r="AB14073" s="65"/>
      <c r="AC14073" s="65"/>
      <c r="AJ14073" s="66"/>
    </row>
    <row r="14074" spans="17:36" ht="4.5" customHeight="1" x14ac:dyDescent="0.2">
      <c r="Q14074" s="65"/>
      <c r="R14074" s="65"/>
      <c r="X14074" s="65"/>
      <c r="Y14074" s="65"/>
      <c r="Z14074" s="65"/>
      <c r="AA14074" s="65"/>
      <c r="AB14074" s="65"/>
      <c r="AC14074" s="65"/>
      <c r="AJ14074" s="66"/>
    </row>
    <row r="14075" spans="17:36" ht="4.5" customHeight="1" x14ac:dyDescent="0.2">
      <c r="Q14075" s="65"/>
      <c r="R14075" s="65"/>
      <c r="X14075" s="65"/>
      <c r="Y14075" s="65"/>
      <c r="Z14075" s="65"/>
      <c r="AA14075" s="65"/>
      <c r="AB14075" s="65"/>
      <c r="AC14075" s="65"/>
      <c r="AJ14075" s="66"/>
    </row>
    <row r="14076" spans="17:36" ht="4.5" customHeight="1" x14ac:dyDescent="0.2">
      <c r="Q14076" s="65"/>
      <c r="R14076" s="65"/>
      <c r="X14076" s="65"/>
      <c r="Y14076" s="65"/>
      <c r="Z14076" s="65"/>
      <c r="AA14076" s="65"/>
      <c r="AB14076" s="65"/>
      <c r="AC14076" s="65"/>
      <c r="AJ14076" s="66"/>
    </row>
    <row r="14077" spans="17:36" ht="4.5" customHeight="1" x14ac:dyDescent="0.2">
      <c r="Q14077" s="65"/>
      <c r="R14077" s="65"/>
      <c r="X14077" s="65"/>
      <c r="Y14077" s="65"/>
      <c r="Z14077" s="65"/>
      <c r="AA14077" s="65"/>
      <c r="AB14077" s="65"/>
      <c r="AC14077" s="65"/>
      <c r="AJ14077" s="66"/>
    </row>
    <row r="14078" spans="17:36" ht="4.5" customHeight="1" x14ac:dyDescent="0.2">
      <c r="Q14078" s="65"/>
      <c r="R14078" s="65"/>
      <c r="X14078" s="65"/>
      <c r="Y14078" s="65"/>
      <c r="Z14078" s="65"/>
      <c r="AA14078" s="65"/>
      <c r="AB14078" s="65"/>
      <c r="AC14078" s="65"/>
      <c r="AJ14078" s="66"/>
    </row>
    <row r="14079" spans="17:36" ht="4.5" customHeight="1" x14ac:dyDescent="0.2">
      <c r="Q14079" s="65"/>
      <c r="R14079" s="65"/>
      <c r="X14079" s="65"/>
      <c r="Y14079" s="65"/>
      <c r="Z14079" s="65"/>
      <c r="AA14079" s="65"/>
      <c r="AB14079" s="65"/>
      <c r="AC14079" s="65"/>
      <c r="AJ14079" s="66"/>
    </row>
    <row r="14080" spans="17:36" ht="4.5" customHeight="1" x14ac:dyDescent="0.2">
      <c r="Q14080" s="65"/>
      <c r="R14080" s="65"/>
      <c r="X14080" s="65"/>
      <c r="Y14080" s="65"/>
      <c r="Z14080" s="65"/>
      <c r="AA14080" s="65"/>
      <c r="AB14080" s="65"/>
      <c r="AC14080" s="65"/>
      <c r="AJ14080" s="66"/>
    </row>
    <row r="14081" spans="17:36" ht="4.5" customHeight="1" x14ac:dyDescent="0.2">
      <c r="Q14081" s="65"/>
      <c r="R14081" s="65"/>
      <c r="X14081" s="65"/>
      <c r="Y14081" s="65"/>
      <c r="Z14081" s="65"/>
      <c r="AA14081" s="65"/>
      <c r="AB14081" s="65"/>
      <c r="AC14081" s="65"/>
      <c r="AJ14081" s="66"/>
    </row>
    <row r="14082" spans="17:36" ht="4.5" customHeight="1" x14ac:dyDescent="0.2">
      <c r="Q14082" s="65"/>
      <c r="R14082" s="65"/>
      <c r="X14082" s="65"/>
      <c r="Y14082" s="65"/>
      <c r="Z14082" s="65"/>
      <c r="AA14082" s="65"/>
      <c r="AB14082" s="65"/>
      <c r="AC14082" s="65"/>
      <c r="AJ14082" s="66"/>
    </row>
    <row r="14083" spans="17:36" ht="4.5" customHeight="1" x14ac:dyDescent="0.2">
      <c r="Q14083" s="65"/>
      <c r="R14083" s="65"/>
      <c r="X14083" s="65"/>
      <c r="Y14083" s="65"/>
      <c r="Z14083" s="65"/>
      <c r="AA14083" s="65"/>
      <c r="AB14083" s="65"/>
      <c r="AC14083" s="65"/>
      <c r="AJ14083" s="66"/>
    </row>
    <row r="14084" spans="17:36" ht="4.5" customHeight="1" x14ac:dyDescent="0.2">
      <c r="Q14084" s="65"/>
      <c r="R14084" s="65"/>
      <c r="X14084" s="65"/>
      <c r="Y14084" s="65"/>
      <c r="Z14084" s="65"/>
      <c r="AA14084" s="65"/>
      <c r="AB14084" s="65"/>
      <c r="AC14084" s="65"/>
      <c r="AJ14084" s="66"/>
    </row>
    <row r="14085" spans="17:36" ht="4.5" customHeight="1" x14ac:dyDescent="0.2">
      <c r="Q14085" s="65"/>
      <c r="R14085" s="65"/>
      <c r="X14085" s="65"/>
      <c r="Y14085" s="65"/>
      <c r="Z14085" s="65"/>
      <c r="AA14085" s="65"/>
      <c r="AB14085" s="65"/>
      <c r="AC14085" s="65"/>
      <c r="AJ14085" s="66"/>
    </row>
    <row r="14086" spans="17:36" ht="4.5" customHeight="1" x14ac:dyDescent="0.2">
      <c r="Q14086" s="65"/>
      <c r="R14086" s="65"/>
      <c r="X14086" s="65"/>
      <c r="Y14086" s="65"/>
      <c r="Z14086" s="65"/>
      <c r="AA14086" s="65"/>
      <c r="AB14086" s="65"/>
      <c r="AC14086" s="65"/>
      <c r="AJ14086" s="66"/>
    </row>
    <row r="14087" spans="17:36" ht="4.5" customHeight="1" x14ac:dyDescent="0.2">
      <c r="Q14087" s="65"/>
      <c r="R14087" s="65"/>
      <c r="X14087" s="65"/>
      <c r="Y14087" s="65"/>
      <c r="Z14087" s="65"/>
      <c r="AA14087" s="65"/>
      <c r="AB14087" s="65"/>
      <c r="AC14087" s="65"/>
      <c r="AJ14087" s="66"/>
    </row>
    <row r="14088" spans="17:36" ht="4.5" customHeight="1" x14ac:dyDescent="0.2">
      <c r="Q14088" s="65"/>
      <c r="R14088" s="65"/>
      <c r="X14088" s="65"/>
      <c r="Y14088" s="65"/>
      <c r="Z14088" s="65"/>
      <c r="AA14088" s="65"/>
      <c r="AB14088" s="65"/>
      <c r="AC14088" s="65"/>
      <c r="AJ14088" s="66"/>
    </row>
    <row r="14089" spans="17:36" ht="4.5" customHeight="1" x14ac:dyDescent="0.2">
      <c r="Q14089" s="65"/>
      <c r="R14089" s="65"/>
      <c r="X14089" s="65"/>
      <c r="Y14089" s="65"/>
      <c r="Z14089" s="65"/>
      <c r="AA14089" s="65"/>
      <c r="AB14089" s="65"/>
      <c r="AC14089" s="65"/>
      <c r="AJ14089" s="66"/>
    </row>
    <row r="14090" spans="17:36" ht="4.5" customHeight="1" x14ac:dyDescent="0.2">
      <c r="Q14090" s="65"/>
      <c r="R14090" s="65"/>
      <c r="X14090" s="65"/>
      <c r="Y14090" s="65"/>
      <c r="Z14090" s="65"/>
      <c r="AA14090" s="65"/>
      <c r="AB14090" s="65"/>
      <c r="AC14090" s="65"/>
      <c r="AJ14090" s="66"/>
    </row>
    <row r="14091" spans="17:36" ht="4.5" customHeight="1" x14ac:dyDescent="0.2">
      <c r="Q14091" s="65"/>
      <c r="R14091" s="65"/>
      <c r="X14091" s="65"/>
      <c r="Y14091" s="65"/>
      <c r="Z14091" s="65"/>
      <c r="AA14091" s="65"/>
      <c r="AB14091" s="65"/>
      <c r="AC14091" s="65"/>
      <c r="AJ14091" s="66"/>
    </row>
    <row r="14092" spans="17:36" ht="4.5" customHeight="1" x14ac:dyDescent="0.2">
      <c r="Q14092" s="65"/>
      <c r="R14092" s="65"/>
      <c r="X14092" s="65"/>
      <c r="Y14092" s="65"/>
      <c r="Z14092" s="65"/>
      <c r="AA14092" s="65"/>
      <c r="AB14092" s="65"/>
      <c r="AC14092" s="65"/>
      <c r="AJ14092" s="66"/>
    </row>
    <row r="14093" spans="17:36" ht="4.5" customHeight="1" x14ac:dyDescent="0.2">
      <c r="Q14093" s="65"/>
      <c r="R14093" s="65"/>
      <c r="X14093" s="65"/>
      <c r="Y14093" s="65"/>
      <c r="Z14093" s="65"/>
      <c r="AA14093" s="65"/>
      <c r="AB14093" s="65"/>
      <c r="AC14093" s="65"/>
      <c r="AJ14093" s="66"/>
    </row>
    <row r="14094" spans="17:36" ht="4.5" customHeight="1" x14ac:dyDescent="0.2">
      <c r="Q14094" s="65"/>
      <c r="R14094" s="65"/>
      <c r="X14094" s="65"/>
      <c r="Y14094" s="65"/>
      <c r="Z14094" s="65"/>
      <c r="AA14094" s="65"/>
      <c r="AB14094" s="65"/>
      <c r="AC14094" s="65"/>
      <c r="AJ14094" s="66"/>
    </row>
    <row r="14095" spans="17:36" ht="4.5" customHeight="1" x14ac:dyDescent="0.2">
      <c r="Q14095" s="65"/>
      <c r="R14095" s="65"/>
      <c r="X14095" s="65"/>
      <c r="Y14095" s="65"/>
      <c r="Z14095" s="65"/>
      <c r="AA14095" s="65"/>
      <c r="AB14095" s="65"/>
      <c r="AC14095" s="65"/>
      <c r="AJ14095" s="66"/>
    </row>
    <row r="14096" spans="17:36" ht="4.5" customHeight="1" x14ac:dyDescent="0.2">
      <c r="Q14096" s="65"/>
      <c r="R14096" s="65"/>
      <c r="X14096" s="65"/>
      <c r="Y14096" s="65"/>
      <c r="Z14096" s="65"/>
      <c r="AA14096" s="65"/>
      <c r="AB14096" s="65"/>
      <c r="AC14096" s="65"/>
      <c r="AJ14096" s="66"/>
    </row>
    <row r="14097" spans="17:36" ht="4.5" customHeight="1" x14ac:dyDescent="0.2">
      <c r="Q14097" s="65"/>
      <c r="R14097" s="65"/>
      <c r="X14097" s="65"/>
      <c r="Y14097" s="65"/>
      <c r="Z14097" s="65"/>
      <c r="AA14097" s="65"/>
      <c r="AB14097" s="65"/>
      <c r="AC14097" s="65"/>
      <c r="AJ14097" s="66"/>
    </row>
    <row r="14098" spans="17:36" ht="4.5" customHeight="1" x14ac:dyDescent="0.2">
      <c r="Q14098" s="65"/>
      <c r="R14098" s="65"/>
      <c r="X14098" s="65"/>
      <c r="Y14098" s="65"/>
      <c r="Z14098" s="65"/>
      <c r="AA14098" s="65"/>
      <c r="AB14098" s="65"/>
      <c r="AC14098" s="65"/>
      <c r="AJ14098" s="66"/>
    </row>
    <row r="14099" spans="17:36" ht="4.5" customHeight="1" x14ac:dyDescent="0.2">
      <c r="Q14099" s="65"/>
      <c r="R14099" s="65"/>
      <c r="X14099" s="65"/>
      <c r="Y14099" s="65"/>
      <c r="Z14099" s="65"/>
      <c r="AA14099" s="65"/>
      <c r="AB14099" s="65"/>
      <c r="AC14099" s="65"/>
      <c r="AJ14099" s="66"/>
    </row>
    <row r="14100" spans="17:36" ht="4.5" customHeight="1" x14ac:dyDescent="0.2">
      <c r="Q14100" s="65"/>
      <c r="R14100" s="65"/>
      <c r="X14100" s="65"/>
      <c r="Y14100" s="65"/>
      <c r="Z14100" s="65"/>
      <c r="AA14100" s="65"/>
      <c r="AB14100" s="65"/>
      <c r="AC14100" s="65"/>
      <c r="AJ14100" s="66"/>
    </row>
    <row r="14101" spans="17:36" ht="4.5" customHeight="1" x14ac:dyDescent="0.2">
      <c r="Q14101" s="65"/>
      <c r="R14101" s="65"/>
      <c r="X14101" s="65"/>
      <c r="Y14101" s="65"/>
      <c r="Z14101" s="65"/>
      <c r="AA14101" s="65"/>
      <c r="AB14101" s="65"/>
      <c r="AC14101" s="65"/>
      <c r="AJ14101" s="66"/>
    </row>
    <row r="14102" spans="17:36" ht="4.5" customHeight="1" x14ac:dyDescent="0.2">
      <c r="Q14102" s="65"/>
      <c r="R14102" s="65"/>
      <c r="X14102" s="65"/>
      <c r="Y14102" s="65"/>
      <c r="Z14102" s="65"/>
      <c r="AA14102" s="65"/>
      <c r="AB14102" s="65"/>
      <c r="AC14102" s="65"/>
      <c r="AJ14102" s="66"/>
    </row>
    <row r="14103" spans="17:36" ht="4.5" customHeight="1" x14ac:dyDescent="0.2">
      <c r="Q14103" s="65"/>
      <c r="R14103" s="65"/>
      <c r="X14103" s="65"/>
      <c r="Y14103" s="65"/>
      <c r="Z14103" s="65"/>
      <c r="AA14103" s="65"/>
      <c r="AB14103" s="65"/>
      <c r="AC14103" s="65"/>
      <c r="AJ14103" s="66"/>
    </row>
    <row r="14104" spans="17:36" ht="4.5" customHeight="1" x14ac:dyDescent="0.2">
      <c r="Q14104" s="65"/>
      <c r="R14104" s="65"/>
      <c r="X14104" s="65"/>
      <c r="Y14104" s="65"/>
      <c r="Z14104" s="65"/>
      <c r="AA14104" s="65"/>
      <c r="AB14104" s="65"/>
      <c r="AC14104" s="65"/>
      <c r="AJ14104" s="66"/>
    </row>
    <row r="14105" spans="17:36" ht="4.5" customHeight="1" x14ac:dyDescent="0.2">
      <c r="Q14105" s="65"/>
      <c r="R14105" s="65"/>
      <c r="X14105" s="65"/>
      <c r="Y14105" s="65"/>
      <c r="Z14105" s="65"/>
      <c r="AA14105" s="65"/>
      <c r="AB14105" s="65"/>
      <c r="AC14105" s="65"/>
      <c r="AJ14105" s="66"/>
    </row>
    <row r="14106" spans="17:36" ht="4.5" customHeight="1" x14ac:dyDescent="0.2">
      <c r="Q14106" s="65"/>
      <c r="R14106" s="65"/>
      <c r="X14106" s="65"/>
      <c r="Y14106" s="65"/>
      <c r="Z14106" s="65"/>
      <c r="AA14106" s="65"/>
      <c r="AB14106" s="65"/>
      <c r="AC14106" s="65"/>
      <c r="AJ14106" s="66"/>
    </row>
    <row r="14107" spans="17:36" ht="4.5" customHeight="1" x14ac:dyDescent="0.2">
      <c r="Q14107" s="65"/>
      <c r="R14107" s="65"/>
      <c r="X14107" s="65"/>
      <c r="Y14107" s="65"/>
      <c r="Z14107" s="65"/>
      <c r="AA14107" s="65"/>
      <c r="AB14107" s="65"/>
      <c r="AC14107" s="65"/>
      <c r="AJ14107" s="66"/>
    </row>
    <row r="14108" spans="17:36" ht="4.5" customHeight="1" x14ac:dyDescent="0.2">
      <c r="Q14108" s="65"/>
      <c r="R14108" s="65"/>
      <c r="X14108" s="65"/>
      <c r="Y14108" s="65"/>
      <c r="Z14108" s="65"/>
      <c r="AA14108" s="65"/>
      <c r="AB14108" s="65"/>
      <c r="AC14108" s="65"/>
      <c r="AJ14108" s="66"/>
    </row>
    <row r="14109" spans="17:36" ht="4.5" customHeight="1" x14ac:dyDescent="0.2">
      <c r="Q14109" s="65"/>
      <c r="R14109" s="65"/>
      <c r="X14109" s="65"/>
      <c r="Y14109" s="65"/>
      <c r="Z14109" s="65"/>
      <c r="AA14109" s="65"/>
      <c r="AB14109" s="65"/>
      <c r="AC14109" s="65"/>
      <c r="AJ14109" s="66"/>
    </row>
    <row r="14110" spans="17:36" ht="4.5" customHeight="1" x14ac:dyDescent="0.2">
      <c r="Q14110" s="65"/>
      <c r="R14110" s="65"/>
      <c r="X14110" s="65"/>
      <c r="Y14110" s="65"/>
      <c r="Z14110" s="65"/>
      <c r="AA14110" s="65"/>
      <c r="AB14110" s="65"/>
      <c r="AC14110" s="65"/>
      <c r="AJ14110" s="66"/>
    </row>
    <row r="14111" spans="17:36" ht="4.5" customHeight="1" x14ac:dyDescent="0.2">
      <c r="Q14111" s="65"/>
      <c r="R14111" s="65"/>
      <c r="X14111" s="65"/>
      <c r="Y14111" s="65"/>
      <c r="Z14111" s="65"/>
      <c r="AA14111" s="65"/>
      <c r="AB14111" s="65"/>
      <c r="AC14111" s="65"/>
      <c r="AJ14111" s="66"/>
    </row>
    <row r="14112" spans="17:36" ht="4.5" customHeight="1" x14ac:dyDescent="0.2">
      <c r="Q14112" s="65"/>
      <c r="R14112" s="65"/>
      <c r="X14112" s="65"/>
      <c r="Y14112" s="65"/>
      <c r="Z14112" s="65"/>
      <c r="AA14112" s="65"/>
      <c r="AB14112" s="65"/>
      <c r="AC14112" s="65"/>
      <c r="AJ14112" s="66"/>
    </row>
    <row r="14113" spans="17:36" ht="4.5" customHeight="1" x14ac:dyDescent="0.2">
      <c r="Q14113" s="65"/>
      <c r="R14113" s="65"/>
      <c r="X14113" s="65"/>
      <c r="Y14113" s="65"/>
      <c r="Z14113" s="65"/>
      <c r="AA14113" s="65"/>
      <c r="AB14113" s="65"/>
      <c r="AC14113" s="65"/>
      <c r="AJ14113" s="66"/>
    </row>
    <row r="14114" spans="17:36" ht="4.5" customHeight="1" x14ac:dyDescent="0.2">
      <c r="Q14114" s="65"/>
      <c r="R14114" s="65"/>
      <c r="X14114" s="65"/>
      <c r="Y14114" s="65"/>
      <c r="Z14114" s="65"/>
      <c r="AA14114" s="65"/>
      <c r="AB14114" s="65"/>
      <c r="AC14114" s="65"/>
      <c r="AJ14114" s="66"/>
    </row>
    <row r="14115" spans="17:36" ht="4.5" customHeight="1" x14ac:dyDescent="0.2">
      <c r="Q14115" s="65"/>
      <c r="R14115" s="65"/>
      <c r="X14115" s="65"/>
      <c r="Y14115" s="65"/>
      <c r="Z14115" s="65"/>
      <c r="AA14115" s="65"/>
      <c r="AB14115" s="65"/>
      <c r="AC14115" s="65"/>
      <c r="AJ14115" s="66"/>
    </row>
    <row r="14116" spans="17:36" ht="4.5" customHeight="1" x14ac:dyDescent="0.2">
      <c r="Q14116" s="65"/>
      <c r="R14116" s="65"/>
      <c r="X14116" s="65"/>
      <c r="Y14116" s="65"/>
      <c r="Z14116" s="65"/>
      <c r="AA14116" s="65"/>
      <c r="AB14116" s="65"/>
      <c r="AC14116" s="65"/>
      <c r="AJ14116" s="66"/>
    </row>
    <row r="14117" spans="17:36" ht="4.5" customHeight="1" x14ac:dyDescent="0.2">
      <c r="Q14117" s="65"/>
      <c r="R14117" s="65"/>
      <c r="X14117" s="65"/>
      <c r="Y14117" s="65"/>
      <c r="Z14117" s="65"/>
      <c r="AA14117" s="65"/>
      <c r="AB14117" s="65"/>
      <c r="AC14117" s="65"/>
      <c r="AJ14117" s="66"/>
    </row>
    <row r="14118" spans="17:36" ht="4.5" customHeight="1" x14ac:dyDescent="0.2">
      <c r="Q14118" s="65"/>
      <c r="R14118" s="65"/>
      <c r="X14118" s="65"/>
      <c r="Y14118" s="65"/>
      <c r="Z14118" s="65"/>
      <c r="AA14118" s="65"/>
      <c r="AB14118" s="65"/>
      <c r="AC14118" s="65"/>
      <c r="AJ14118" s="66"/>
    </row>
    <row r="14119" spans="17:36" ht="4.5" customHeight="1" x14ac:dyDescent="0.2">
      <c r="Q14119" s="65"/>
      <c r="R14119" s="65"/>
      <c r="X14119" s="65"/>
      <c r="Y14119" s="65"/>
      <c r="Z14119" s="65"/>
      <c r="AA14119" s="65"/>
      <c r="AB14119" s="65"/>
      <c r="AC14119" s="65"/>
      <c r="AJ14119" s="66"/>
    </row>
    <row r="14120" spans="17:36" ht="4.5" customHeight="1" x14ac:dyDescent="0.2">
      <c r="Q14120" s="65"/>
      <c r="R14120" s="65"/>
      <c r="X14120" s="65"/>
      <c r="Y14120" s="65"/>
      <c r="Z14120" s="65"/>
      <c r="AA14120" s="65"/>
      <c r="AB14120" s="65"/>
      <c r="AC14120" s="65"/>
      <c r="AJ14120" s="66"/>
    </row>
    <row r="14121" spans="17:36" ht="4.5" customHeight="1" x14ac:dyDescent="0.2">
      <c r="Q14121" s="65"/>
      <c r="R14121" s="65"/>
      <c r="X14121" s="65"/>
      <c r="Y14121" s="65"/>
      <c r="Z14121" s="65"/>
      <c r="AA14121" s="65"/>
      <c r="AB14121" s="65"/>
      <c r="AC14121" s="65"/>
      <c r="AJ14121" s="66"/>
    </row>
    <row r="14122" spans="17:36" ht="4.5" customHeight="1" x14ac:dyDescent="0.2">
      <c r="Q14122" s="65"/>
      <c r="R14122" s="65"/>
      <c r="X14122" s="65"/>
      <c r="Y14122" s="65"/>
      <c r="Z14122" s="65"/>
      <c r="AA14122" s="65"/>
      <c r="AB14122" s="65"/>
      <c r="AC14122" s="65"/>
      <c r="AJ14122" s="66"/>
    </row>
    <row r="14123" spans="17:36" ht="4.5" customHeight="1" x14ac:dyDescent="0.2">
      <c r="Q14123" s="65"/>
      <c r="R14123" s="65"/>
      <c r="X14123" s="65"/>
      <c r="Y14123" s="65"/>
      <c r="Z14123" s="65"/>
      <c r="AA14123" s="65"/>
      <c r="AB14123" s="65"/>
      <c r="AC14123" s="65"/>
      <c r="AJ14123" s="66"/>
    </row>
    <row r="14124" spans="17:36" ht="4.5" customHeight="1" x14ac:dyDescent="0.2">
      <c r="Q14124" s="65"/>
      <c r="R14124" s="65"/>
      <c r="X14124" s="65"/>
      <c r="Y14124" s="65"/>
      <c r="Z14124" s="65"/>
      <c r="AA14124" s="65"/>
      <c r="AB14124" s="65"/>
      <c r="AC14124" s="65"/>
      <c r="AJ14124" s="66"/>
    </row>
    <row r="14125" spans="17:36" ht="4.5" customHeight="1" x14ac:dyDescent="0.2">
      <c r="Q14125" s="65"/>
      <c r="R14125" s="65"/>
      <c r="X14125" s="65"/>
      <c r="Y14125" s="65"/>
      <c r="Z14125" s="65"/>
      <c r="AA14125" s="65"/>
      <c r="AB14125" s="65"/>
      <c r="AC14125" s="65"/>
      <c r="AJ14125" s="66"/>
    </row>
    <row r="14126" spans="17:36" ht="4.5" customHeight="1" x14ac:dyDescent="0.2">
      <c r="Q14126" s="65"/>
      <c r="R14126" s="65"/>
      <c r="X14126" s="65"/>
      <c r="Y14126" s="65"/>
      <c r="Z14126" s="65"/>
      <c r="AA14126" s="65"/>
      <c r="AB14126" s="65"/>
      <c r="AC14126" s="65"/>
      <c r="AJ14126" s="66"/>
    </row>
    <row r="14127" spans="17:36" ht="4.5" customHeight="1" x14ac:dyDescent="0.2">
      <c r="Q14127" s="65"/>
      <c r="R14127" s="65"/>
      <c r="X14127" s="65"/>
      <c r="Y14127" s="65"/>
      <c r="Z14127" s="65"/>
      <c r="AA14127" s="65"/>
      <c r="AB14127" s="65"/>
      <c r="AC14127" s="65"/>
      <c r="AJ14127" s="66"/>
    </row>
    <row r="14128" spans="17:36" ht="4.5" customHeight="1" x14ac:dyDescent="0.2">
      <c r="Q14128" s="65"/>
      <c r="R14128" s="65"/>
      <c r="X14128" s="65"/>
      <c r="Y14128" s="65"/>
      <c r="Z14128" s="65"/>
      <c r="AA14128" s="65"/>
      <c r="AB14128" s="65"/>
      <c r="AC14128" s="65"/>
      <c r="AJ14128" s="66"/>
    </row>
    <row r="14129" spans="17:36" ht="4.5" customHeight="1" x14ac:dyDescent="0.2">
      <c r="Q14129" s="65"/>
      <c r="R14129" s="65"/>
      <c r="X14129" s="65"/>
      <c r="Y14129" s="65"/>
      <c r="Z14129" s="65"/>
      <c r="AA14129" s="65"/>
      <c r="AB14129" s="65"/>
      <c r="AC14129" s="65"/>
      <c r="AJ14129" s="66"/>
    </row>
    <row r="14130" spans="17:36" ht="4.5" customHeight="1" x14ac:dyDescent="0.2">
      <c r="Q14130" s="65"/>
      <c r="R14130" s="65"/>
      <c r="X14130" s="65"/>
      <c r="Y14130" s="65"/>
      <c r="Z14130" s="65"/>
      <c r="AA14130" s="65"/>
      <c r="AB14130" s="65"/>
      <c r="AC14130" s="65"/>
      <c r="AJ14130" s="66"/>
    </row>
    <row r="14131" spans="17:36" ht="4.5" customHeight="1" x14ac:dyDescent="0.2">
      <c r="Q14131" s="65"/>
      <c r="R14131" s="65"/>
      <c r="X14131" s="65"/>
      <c r="Y14131" s="65"/>
      <c r="Z14131" s="65"/>
      <c r="AA14131" s="65"/>
      <c r="AB14131" s="65"/>
      <c r="AC14131" s="65"/>
      <c r="AJ14131" s="66"/>
    </row>
    <row r="14132" spans="17:36" ht="4.5" customHeight="1" x14ac:dyDescent="0.2">
      <c r="Q14132" s="65"/>
      <c r="R14132" s="65"/>
      <c r="X14132" s="65"/>
      <c r="Y14132" s="65"/>
      <c r="Z14132" s="65"/>
      <c r="AA14132" s="65"/>
      <c r="AB14132" s="65"/>
      <c r="AC14132" s="65"/>
      <c r="AJ14132" s="66"/>
    </row>
    <row r="14133" spans="17:36" ht="4.5" customHeight="1" x14ac:dyDescent="0.2">
      <c r="Q14133" s="65"/>
      <c r="R14133" s="65"/>
      <c r="X14133" s="65"/>
      <c r="Y14133" s="65"/>
      <c r="Z14133" s="65"/>
      <c r="AA14133" s="65"/>
      <c r="AB14133" s="65"/>
      <c r="AC14133" s="65"/>
      <c r="AJ14133" s="66"/>
    </row>
    <row r="14134" spans="17:36" ht="4.5" customHeight="1" x14ac:dyDescent="0.2">
      <c r="Q14134" s="65"/>
      <c r="R14134" s="65"/>
      <c r="X14134" s="65"/>
      <c r="Y14134" s="65"/>
      <c r="Z14134" s="65"/>
      <c r="AA14134" s="65"/>
      <c r="AB14134" s="65"/>
      <c r="AC14134" s="65"/>
      <c r="AJ14134" s="66"/>
    </row>
    <row r="14135" spans="17:36" ht="4.5" customHeight="1" x14ac:dyDescent="0.2">
      <c r="Q14135" s="65"/>
      <c r="R14135" s="65"/>
      <c r="X14135" s="65"/>
      <c r="Y14135" s="65"/>
      <c r="Z14135" s="65"/>
      <c r="AA14135" s="65"/>
      <c r="AB14135" s="65"/>
      <c r="AC14135" s="65"/>
      <c r="AJ14135" s="66"/>
    </row>
    <row r="14136" spans="17:36" ht="4.5" customHeight="1" x14ac:dyDescent="0.2">
      <c r="Q14136" s="65"/>
      <c r="R14136" s="65"/>
      <c r="X14136" s="65"/>
      <c r="Y14136" s="65"/>
      <c r="Z14136" s="65"/>
      <c r="AA14136" s="65"/>
      <c r="AB14136" s="65"/>
      <c r="AC14136" s="65"/>
      <c r="AJ14136" s="66"/>
    </row>
    <row r="14137" spans="17:36" ht="4.5" customHeight="1" x14ac:dyDescent="0.2">
      <c r="Q14137" s="65"/>
      <c r="R14137" s="65"/>
      <c r="X14137" s="65"/>
      <c r="Y14137" s="65"/>
      <c r="Z14137" s="65"/>
      <c r="AA14137" s="65"/>
      <c r="AB14137" s="65"/>
      <c r="AC14137" s="65"/>
      <c r="AJ14137" s="66"/>
    </row>
    <row r="14138" spans="17:36" ht="4.5" customHeight="1" x14ac:dyDescent="0.2">
      <c r="Q14138" s="65"/>
      <c r="R14138" s="65"/>
      <c r="X14138" s="65"/>
      <c r="Y14138" s="65"/>
      <c r="Z14138" s="65"/>
      <c r="AA14138" s="65"/>
      <c r="AB14138" s="65"/>
      <c r="AC14138" s="65"/>
      <c r="AJ14138" s="66"/>
    </row>
    <row r="14139" spans="17:36" ht="4.5" customHeight="1" x14ac:dyDescent="0.2">
      <c r="Q14139" s="65"/>
      <c r="R14139" s="65"/>
      <c r="X14139" s="65"/>
      <c r="Y14139" s="65"/>
      <c r="Z14139" s="65"/>
      <c r="AA14139" s="65"/>
      <c r="AB14139" s="65"/>
      <c r="AC14139" s="65"/>
      <c r="AJ14139" s="66"/>
    </row>
    <row r="14140" spans="17:36" ht="4.5" customHeight="1" x14ac:dyDescent="0.2">
      <c r="Q14140" s="65"/>
      <c r="R14140" s="65"/>
      <c r="X14140" s="65"/>
      <c r="Y14140" s="65"/>
      <c r="Z14140" s="65"/>
      <c r="AA14140" s="65"/>
      <c r="AB14140" s="65"/>
      <c r="AC14140" s="65"/>
      <c r="AJ14140" s="66"/>
    </row>
    <row r="14141" spans="17:36" ht="4.5" customHeight="1" x14ac:dyDescent="0.2">
      <c r="Q14141" s="65"/>
      <c r="R14141" s="65"/>
      <c r="X14141" s="65"/>
      <c r="Y14141" s="65"/>
      <c r="Z14141" s="65"/>
      <c r="AA14141" s="65"/>
      <c r="AB14141" s="65"/>
      <c r="AC14141" s="65"/>
      <c r="AJ14141" s="66"/>
    </row>
    <row r="14142" spans="17:36" ht="4.5" customHeight="1" x14ac:dyDescent="0.2">
      <c r="Q14142" s="65"/>
      <c r="R14142" s="65"/>
      <c r="X14142" s="65"/>
      <c r="Y14142" s="65"/>
      <c r="Z14142" s="65"/>
      <c r="AA14142" s="65"/>
      <c r="AB14142" s="65"/>
      <c r="AC14142" s="65"/>
      <c r="AJ14142" s="66"/>
    </row>
    <row r="14143" spans="17:36" ht="4.5" customHeight="1" x14ac:dyDescent="0.2">
      <c r="Q14143" s="65"/>
      <c r="R14143" s="65"/>
      <c r="X14143" s="65"/>
      <c r="Y14143" s="65"/>
      <c r="Z14143" s="65"/>
      <c r="AA14143" s="65"/>
      <c r="AB14143" s="65"/>
      <c r="AC14143" s="65"/>
      <c r="AJ14143" s="66"/>
    </row>
    <row r="14144" spans="17:36" ht="4.5" customHeight="1" x14ac:dyDescent="0.2">
      <c r="Q14144" s="65"/>
      <c r="R14144" s="65"/>
      <c r="X14144" s="65"/>
      <c r="Y14144" s="65"/>
      <c r="Z14144" s="65"/>
      <c r="AA14144" s="65"/>
      <c r="AB14144" s="65"/>
      <c r="AC14144" s="65"/>
      <c r="AJ14144" s="66"/>
    </row>
    <row r="14145" spans="17:36" ht="4.5" customHeight="1" x14ac:dyDescent="0.2">
      <c r="Q14145" s="65"/>
      <c r="R14145" s="65"/>
      <c r="X14145" s="65"/>
      <c r="Y14145" s="65"/>
      <c r="Z14145" s="65"/>
      <c r="AA14145" s="65"/>
      <c r="AB14145" s="65"/>
      <c r="AC14145" s="65"/>
      <c r="AJ14145" s="66"/>
    </row>
    <row r="14146" spans="17:36" ht="4.5" customHeight="1" x14ac:dyDescent="0.2">
      <c r="Q14146" s="65"/>
      <c r="R14146" s="65"/>
      <c r="X14146" s="65"/>
      <c r="Y14146" s="65"/>
      <c r="Z14146" s="65"/>
      <c r="AA14146" s="65"/>
      <c r="AB14146" s="65"/>
      <c r="AC14146" s="65"/>
      <c r="AJ14146" s="66"/>
    </row>
    <row r="14147" spans="17:36" ht="4.5" customHeight="1" x14ac:dyDescent="0.2">
      <c r="Q14147" s="65"/>
      <c r="R14147" s="65"/>
      <c r="X14147" s="65"/>
      <c r="Y14147" s="65"/>
      <c r="Z14147" s="65"/>
      <c r="AA14147" s="65"/>
      <c r="AB14147" s="65"/>
      <c r="AC14147" s="65"/>
      <c r="AJ14147" s="66"/>
    </row>
    <row r="14148" spans="17:36" ht="4.5" customHeight="1" x14ac:dyDescent="0.2">
      <c r="Q14148" s="65"/>
      <c r="R14148" s="65"/>
      <c r="X14148" s="65"/>
      <c r="Y14148" s="65"/>
      <c r="Z14148" s="65"/>
      <c r="AA14148" s="65"/>
      <c r="AB14148" s="65"/>
      <c r="AC14148" s="65"/>
      <c r="AJ14148" s="66"/>
    </row>
    <row r="14149" spans="17:36" ht="4.5" customHeight="1" x14ac:dyDescent="0.2">
      <c r="Q14149" s="65"/>
      <c r="R14149" s="65"/>
      <c r="X14149" s="65"/>
      <c r="Y14149" s="65"/>
      <c r="Z14149" s="65"/>
      <c r="AA14149" s="65"/>
      <c r="AB14149" s="65"/>
      <c r="AC14149" s="65"/>
      <c r="AJ14149" s="66"/>
    </row>
    <row r="14150" spans="17:36" ht="4.5" customHeight="1" x14ac:dyDescent="0.2">
      <c r="Q14150" s="65"/>
      <c r="R14150" s="65"/>
      <c r="X14150" s="65"/>
      <c r="Y14150" s="65"/>
      <c r="Z14150" s="65"/>
      <c r="AA14150" s="65"/>
      <c r="AB14150" s="65"/>
      <c r="AC14150" s="65"/>
      <c r="AJ14150" s="66"/>
    </row>
    <row r="14151" spans="17:36" ht="4.5" customHeight="1" x14ac:dyDescent="0.2">
      <c r="Q14151" s="65"/>
      <c r="R14151" s="65"/>
      <c r="X14151" s="65"/>
      <c r="Y14151" s="65"/>
      <c r="Z14151" s="65"/>
      <c r="AA14151" s="65"/>
      <c r="AB14151" s="65"/>
      <c r="AC14151" s="65"/>
      <c r="AJ14151" s="66"/>
    </row>
    <row r="14152" spans="17:36" ht="4.5" customHeight="1" x14ac:dyDescent="0.2">
      <c r="Q14152" s="65"/>
      <c r="R14152" s="65"/>
      <c r="X14152" s="65"/>
      <c r="Y14152" s="65"/>
      <c r="Z14152" s="65"/>
      <c r="AA14152" s="65"/>
      <c r="AB14152" s="65"/>
      <c r="AC14152" s="65"/>
      <c r="AJ14152" s="66"/>
    </row>
    <row r="14153" spans="17:36" ht="4.5" customHeight="1" x14ac:dyDescent="0.2">
      <c r="Q14153" s="65"/>
      <c r="R14153" s="65"/>
      <c r="X14153" s="65"/>
      <c r="Y14153" s="65"/>
      <c r="Z14153" s="65"/>
      <c r="AA14153" s="65"/>
      <c r="AB14153" s="65"/>
      <c r="AC14153" s="65"/>
      <c r="AJ14153" s="66"/>
    </row>
    <row r="14154" spans="17:36" ht="4.5" customHeight="1" x14ac:dyDescent="0.2">
      <c r="Q14154" s="65"/>
      <c r="R14154" s="65"/>
      <c r="X14154" s="65"/>
      <c r="Y14154" s="65"/>
      <c r="Z14154" s="65"/>
      <c r="AA14154" s="65"/>
      <c r="AB14154" s="65"/>
      <c r="AC14154" s="65"/>
      <c r="AJ14154" s="66"/>
    </row>
    <row r="14155" spans="17:36" ht="4.5" customHeight="1" x14ac:dyDescent="0.2">
      <c r="Q14155" s="65"/>
      <c r="R14155" s="65"/>
      <c r="X14155" s="65"/>
      <c r="Y14155" s="65"/>
      <c r="Z14155" s="65"/>
      <c r="AA14155" s="65"/>
      <c r="AB14155" s="65"/>
      <c r="AC14155" s="65"/>
      <c r="AJ14155" s="66"/>
    </row>
    <row r="14156" spans="17:36" ht="4.5" customHeight="1" x14ac:dyDescent="0.2">
      <c r="Q14156" s="65"/>
      <c r="R14156" s="65"/>
      <c r="X14156" s="65"/>
      <c r="Y14156" s="65"/>
      <c r="Z14156" s="65"/>
      <c r="AA14156" s="65"/>
      <c r="AB14156" s="65"/>
      <c r="AC14156" s="65"/>
      <c r="AJ14156" s="66"/>
    </row>
    <row r="14157" spans="17:36" ht="4.5" customHeight="1" x14ac:dyDescent="0.2">
      <c r="Q14157" s="65"/>
      <c r="R14157" s="65"/>
      <c r="X14157" s="65"/>
      <c r="Y14157" s="65"/>
      <c r="Z14157" s="65"/>
      <c r="AA14157" s="65"/>
      <c r="AB14157" s="65"/>
      <c r="AC14157" s="65"/>
      <c r="AJ14157" s="66"/>
    </row>
    <row r="14158" spans="17:36" ht="4.5" customHeight="1" x14ac:dyDescent="0.2">
      <c r="Q14158" s="65"/>
      <c r="R14158" s="65"/>
      <c r="X14158" s="65"/>
      <c r="Y14158" s="65"/>
      <c r="Z14158" s="65"/>
      <c r="AA14158" s="65"/>
      <c r="AB14158" s="65"/>
      <c r="AC14158" s="65"/>
      <c r="AJ14158" s="66"/>
    </row>
    <row r="14159" spans="17:36" ht="4.5" customHeight="1" x14ac:dyDescent="0.2">
      <c r="Q14159" s="65"/>
      <c r="R14159" s="65"/>
      <c r="X14159" s="65"/>
      <c r="Y14159" s="65"/>
      <c r="Z14159" s="65"/>
      <c r="AA14159" s="65"/>
      <c r="AB14159" s="65"/>
      <c r="AC14159" s="65"/>
      <c r="AJ14159" s="66"/>
    </row>
    <row r="14160" spans="17:36" ht="4.5" customHeight="1" x14ac:dyDescent="0.2">
      <c r="Q14160" s="65"/>
      <c r="R14160" s="65"/>
      <c r="X14160" s="65"/>
      <c r="Y14160" s="65"/>
      <c r="Z14160" s="65"/>
      <c r="AA14160" s="65"/>
      <c r="AB14160" s="65"/>
      <c r="AC14160" s="65"/>
      <c r="AJ14160" s="66"/>
    </row>
    <row r="14161" spans="17:36" ht="4.5" customHeight="1" x14ac:dyDescent="0.2">
      <c r="Q14161" s="65"/>
      <c r="R14161" s="65"/>
      <c r="X14161" s="65"/>
      <c r="Y14161" s="65"/>
      <c r="Z14161" s="65"/>
      <c r="AA14161" s="65"/>
      <c r="AB14161" s="65"/>
      <c r="AC14161" s="65"/>
      <c r="AJ14161" s="66"/>
    </row>
    <row r="14162" spans="17:36" ht="4.5" customHeight="1" x14ac:dyDescent="0.2">
      <c r="Q14162" s="65"/>
      <c r="R14162" s="65"/>
      <c r="X14162" s="65"/>
      <c r="Y14162" s="65"/>
      <c r="Z14162" s="65"/>
      <c r="AA14162" s="65"/>
      <c r="AB14162" s="65"/>
      <c r="AC14162" s="65"/>
      <c r="AJ14162" s="66"/>
    </row>
    <row r="14163" spans="17:36" ht="4.5" customHeight="1" x14ac:dyDescent="0.2">
      <c r="Q14163" s="65"/>
      <c r="R14163" s="65"/>
      <c r="X14163" s="65"/>
      <c r="Y14163" s="65"/>
      <c r="Z14163" s="65"/>
      <c r="AA14163" s="65"/>
      <c r="AB14163" s="65"/>
      <c r="AC14163" s="65"/>
      <c r="AJ14163" s="66"/>
    </row>
    <row r="14164" spans="17:36" ht="4.5" customHeight="1" x14ac:dyDescent="0.2">
      <c r="Q14164" s="65"/>
      <c r="R14164" s="65"/>
      <c r="X14164" s="65"/>
      <c r="Y14164" s="65"/>
      <c r="Z14164" s="65"/>
      <c r="AA14164" s="65"/>
      <c r="AB14164" s="65"/>
      <c r="AC14164" s="65"/>
      <c r="AJ14164" s="66"/>
    </row>
    <row r="14165" spans="17:36" ht="4.5" customHeight="1" x14ac:dyDescent="0.2">
      <c r="Q14165" s="65"/>
      <c r="R14165" s="65"/>
      <c r="X14165" s="65"/>
      <c r="Y14165" s="65"/>
      <c r="Z14165" s="65"/>
      <c r="AA14165" s="65"/>
      <c r="AB14165" s="65"/>
      <c r="AC14165" s="65"/>
      <c r="AJ14165" s="66"/>
    </row>
    <row r="14166" spans="17:36" ht="4.5" customHeight="1" x14ac:dyDescent="0.2">
      <c r="Q14166" s="65"/>
      <c r="R14166" s="65"/>
      <c r="X14166" s="65"/>
      <c r="Y14166" s="65"/>
      <c r="Z14166" s="65"/>
      <c r="AA14166" s="65"/>
      <c r="AB14166" s="65"/>
      <c r="AC14166" s="65"/>
      <c r="AJ14166" s="66"/>
    </row>
    <row r="14167" spans="17:36" ht="4.5" customHeight="1" x14ac:dyDescent="0.2">
      <c r="Q14167" s="65"/>
      <c r="R14167" s="65"/>
      <c r="X14167" s="65"/>
      <c r="Y14167" s="65"/>
      <c r="Z14167" s="65"/>
      <c r="AA14167" s="65"/>
      <c r="AB14167" s="65"/>
      <c r="AC14167" s="65"/>
      <c r="AJ14167" s="66"/>
    </row>
    <row r="14168" spans="17:36" ht="4.5" customHeight="1" x14ac:dyDescent="0.2">
      <c r="Q14168" s="65"/>
      <c r="R14168" s="65"/>
      <c r="X14168" s="65"/>
      <c r="Y14168" s="65"/>
      <c r="Z14168" s="65"/>
      <c r="AA14168" s="65"/>
      <c r="AB14168" s="65"/>
      <c r="AC14168" s="65"/>
      <c r="AJ14168" s="66"/>
    </row>
    <row r="14169" spans="17:36" ht="4.5" customHeight="1" x14ac:dyDescent="0.2">
      <c r="Q14169" s="65"/>
      <c r="R14169" s="65"/>
      <c r="X14169" s="65"/>
      <c r="Y14169" s="65"/>
      <c r="Z14169" s="65"/>
      <c r="AA14169" s="65"/>
      <c r="AB14169" s="65"/>
      <c r="AC14169" s="65"/>
      <c r="AJ14169" s="66"/>
    </row>
    <row r="14170" spans="17:36" ht="4.5" customHeight="1" x14ac:dyDescent="0.2">
      <c r="Q14170" s="65"/>
      <c r="R14170" s="65"/>
      <c r="X14170" s="65"/>
      <c r="Y14170" s="65"/>
      <c r="Z14170" s="65"/>
      <c r="AA14170" s="65"/>
      <c r="AB14170" s="65"/>
      <c r="AC14170" s="65"/>
      <c r="AJ14170" s="66"/>
    </row>
    <row r="14171" spans="17:36" ht="4.5" customHeight="1" x14ac:dyDescent="0.2">
      <c r="Q14171" s="65"/>
      <c r="R14171" s="65"/>
      <c r="X14171" s="65"/>
      <c r="Y14171" s="65"/>
      <c r="Z14171" s="65"/>
      <c r="AA14171" s="65"/>
      <c r="AB14171" s="65"/>
      <c r="AC14171" s="65"/>
      <c r="AJ14171" s="66"/>
    </row>
    <row r="14172" spans="17:36" ht="4.5" customHeight="1" x14ac:dyDescent="0.2">
      <c r="Q14172" s="65"/>
      <c r="R14172" s="65"/>
      <c r="X14172" s="65"/>
      <c r="Y14172" s="65"/>
      <c r="Z14172" s="65"/>
      <c r="AA14172" s="65"/>
      <c r="AB14172" s="65"/>
      <c r="AC14172" s="65"/>
      <c r="AJ14172" s="66"/>
    </row>
    <row r="14173" spans="17:36" ht="4.5" customHeight="1" x14ac:dyDescent="0.2">
      <c r="Q14173" s="65"/>
      <c r="R14173" s="65"/>
      <c r="X14173" s="65"/>
      <c r="Y14173" s="65"/>
      <c r="Z14173" s="65"/>
      <c r="AA14173" s="65"/>
      <c r="AB14173" s="65"/>
      <c r="AC14173" s="65"/>
      <c r="AJ14173" s="66"/>
    </row>
    <row r="14174" spans="17:36" ht="4.5" customHeight="1" x14ac:dyDescent="0.2">
      <c r="Q14174" s="65"/>
      <c r="R14174" s="65"/>
      <c r="X14174" s="65"/>
      <c r="Y14174" s="65"/>
      <c r="Z14174" s="65"/>
      <c r="AA14174" s="65"/>
      <c r="AB14174" s="65"/>
      <c r="AC14174" s="65"/>
      <c r="AJ14174" s="66"/>
    </row>
    <row r="14175" spans="17:36" ht="4.5" customHeight="1" x14ac:dyDescent="0.2">
      <c r="Q14175" s="65"/>
      <c r="R14175" s="65"/>
      <c r="X14175" s="65"/>
      <c r="Y14175" s="65"/>
      <c r="Z14175" s="65"/>
      <c r="AA14175" s="65"/>
      <c r="AB14175" s="65"/>
      <c r="AC14175" s="65"/>
      <c r="AJ14175" s="66"/>
    </row>
    <row r="14176" spans="17:36" ht="4.5" customHeight="1" x14ac:dyDescent="0.2">
      <c r="Q14176" s="65"/>
      <c r="R14176" s="65"/>
      <c r="X14176" s="65"/>
      <c r="Y14176" s="65"/>
      <c r="Z14176" s="65"/>
      <c r="AA14176" s="65"/>
      <c r="AB14176" s="65"/>
      <c r="AC14176" s="65"/>
      <c r="AJ14176" s="66"/>
    </row>
    <row r="14177" spans="17:36" ht="4.5" customHeight="1" x14ac:dyDescent="0.2">
      <c r="Q14177" s="65"/>
      <c r="R14177" s="65"/>
      <c r="X14177" s="65"/>
      <c r="Y14177" s="65"/>
      <c r="Z14177" s="65"/>
      <c r="AA14177" s="65"/>
      <c r="AB14177" s="65"/>
      <c r="AC14177" s="65"/>
      <c r="AJ14177" s="66"/>
    </row>
    <row r="14178" spans="17:36" ht="4.5" customHeight="1" x14ac:dyDescent="0.2">
      <c r="Q14178" s="65"/>
      <c r="R14178" s="65"/>
      <c r="X14178" s="65"/>
      <c r="Y14178" s="65"/>
      <c r="Z14178" s="65"/>
      <c r="AA14178" s="65"/>
      <c r="AB14178" s="65"/>
      <c r="AC14178" s="65"/>
      <c r="AJ14178" s="66"/>
    </row>
    <row r="14179" spans="17:36" ht="4.5" customHeight="1" x14ac:dyDescent="0.2">
      <c r="Q14179" s="65"/>
      <c r="R14179" s="65"/>
      <c r="X14179" s="65"/>
      <c r="Y14179" s="65"/>
      <c r="Z14179" s="65"/>
      <c r="AA14179" s="65"/>
      <c r="AB14179" s="65"/>
      <c r="AC14179" s="65"/>
      <c r="AJ14179" s="66"/>
    </row>
    <row r="14180" spans="17:36" ht="4.5" customHeight="1" x14ac:dyDescent="0.2">
      <c r="Q14180" s="65"/>
      <c r="R14180" s="65"/>
      <c r="X14180" s="65"/>
      <c r="Y14180" s="65"/>
      <c r="Z14180" s="65"/>
      <c r="AA14180" s="65"/>
      <c r="AB14180" s="65"/>
      <c r="AC14180" s="65"/>
      <c r="AJ14180" s="66"/>
    </row>
    <row r="14181" spans="17:36" ht="4.5" customHeight="1" x14ac:dyDescent="0.2">
      <c r="Q14181" s="65"/>
      <c r="R14181" s="65"/>
      <c r="X14181" s="65"/>
      <c r="Y14181" s="65"/>
      <c r="Z14181" s="65"/>
      <c r="AA14181" s="65"/>
      <c r="AB14181" s="65"/>
      <c r="AC14181" s="65"/>
      <c r="AJ14181" s="66"/>
    </row>
    <row r="14182" spans="17:36" ht="4.5" customHeight="1" x14ac:dyDescent="0.2">
      <c r="Q14182" s="65"/>
      <c r="R14182" s="65"/>
      <c r="X14182" s="65"/>
      <c r="Y14182" s="65"/>
      <c r="Z14182" s="65"/>
      <c r="AA14182" s="65"/>
      <c r="AB14182" s="65"/>
      <c r="AC14182" s="65"/>
      <c r="AJ14182" s="66"/>
    </row>
    <row r="14183" spans="17:36" ht="4.5" customHeight="1" x14ac:dyDescent="0.2">
      <c r="Q14183" s="65"/>
      <c r="R14183" s="65"/>
      <c r="X14183" s="65"/>
      <c r="Y14183" s="65"/>
      <c r="Z14183" s="65"/>
      <c r="AA14183" s="65"/>
      <c r="AB14183" s="65"/>
      <c r="AC14183" s="65"/>
      <c r="AJ14183" s="66"/>
    </row>
    <row r="14184" spans="17:36" ht="4.5" customHeight="1" x14ac:dyDescent="0.2">
      <c r="Q14184" s="65"/>
      <c r="R14184" s="65"/>
      <c r="X14184" s="65"/>
      <c r="Y14184" s="65"/>
      <c r="Z14184" s="65"/>
      <c r="AA14184" s="65"/>
      <c r="AB14184" s="65"/>
      <c r="AC14184" s="65"/>
      <c r="AJ14184" s="66"/>
    </row>
    <row r="14185" spans="17:36" ht="4.5" customHeight="1" x14ac:dyDescent="0.2">
      <c r="Q14185" s="65"/>
      <c r="R14185" s="65"/>
      <c r="X14185" s="65"/>
      <c r="Y14185" s="65"/>
      <c r="Z14185" s="65"/>
      <c r="AA14185" s="65"/>
      <c r="AB14185" s="65"/>
      <c r="AC14185" s="65"/>
      <c r="AJ14185" s="66"/>
    </row>
    <row r="14186" spans="17:36" ht="4.5" customHeight="1" x14ac:dyDescent="0.2">
      <c r="Q14186" s="65"/>
      <c r="R14186" s="65"/>
      <c r="X14186" s="65"/>
      <c r="Y14186" s="65"/>
      <c r="Z14186" s="65"/>
      <c r="AA14186" s="65"/>
      <c r="AB14186" s="65"/>
      <c r="AC14186" s="65"/>
      <c r="AJ14186" s="66"/>
    </row>
    <row r="14187" spans="17:36" ht="4.5" customHeight="1" x14ac:dyDescent="0.2">
      <c r="Q14187" s="65"/>
      <c r="R14187" s="65"/>
      <c r="X14187" s="65"/>
      <c r="Y14187" s="65"/>
      <c r="Z14187" s="65"/>
      <c r="AA14187" s="65"/>
      <c r="AB14187" s="65"/>
      <c r="AC14187" s="65"/>
      <c r="AJ14187" s="66"/>
    </row>
    <row r="14188" spans="17:36" ht="4.5" customHeight="1" x14ac:dyDescent="0.2">
      <c r="Q14188" s="65"/>
      <c r="R14188" s="65"/>
      <c r="X14188" s="65"/>
      <c r="Y14188" s="65"/>
      <c r="Z14188" s="65"/>
      <c r="AA14188" s="65"/>
      <c r="AB14188" s="65"/>
      <c r="AC14188" s="65"/>
      <c r="AJ14188" s="66"/>
    </row>
    <row r="14189" spans="17:36" ht="4.5" customHeight="1" x14ac:dyDescent="0.2">
      <c r="Q14189" s="65"/>
      <c r="R14189" s="65"/>
      <c r="X14189" s="65"/>
      <c r="Y14189" s="65"/>
      <c r="Z14189" s="65"/>
      <c r="AA14189" s="65"/>
      <c r="AB14189" s="65"/>
      <c r="AC14189" s="65"/>
      <c r="AJ14189" s="66"/>
    </row>
    <row r="14190" spans="17:36" ht="4.5" customHeight="1" x14ac:dyDescent="0.2">
      <c r="Q14190" s="65"/>
      <c r="R14190" s="65"/>
      <c r="X14190" s="65"/>
      <c r="Y14190" s="65"/>
      <c r="Z14190" s="65"/>
      <c r="AA14190" s="65"/>
      <c r="AB14190" s="65"/>
      <c r="AC14190" s="65"/>
      <c r="AJ14190" s="66"/>
    </row>
    <row r="14191" spans="17:36" ht="4.5" customHeight="1" x14ac:dyDescent="0.2">
      <c r="Q14191" s="65"/>
      <c r="R14191" s="65"/>
      <c r="X14191" s="65"/>
      <c r="Y14191" s="65"/>
      <c r="Z14191" s="65"/>
      <c r="AA14191" s="65"/>
      <c r="AB14191" s="65"/>
      <c r="AC14191" s="65"/>
      <c r="AJ14191" s="66"/>
    </row>
    <row r="14192" spans="17:36" ht="4.5" customHeight="1" x14ac:dyDescent="0.2">
      <c r="Q14192" s="65"/>
      <c r="R14192" s="65"/>
      <c r="X14192" s="65"/>
      <c r="Y14192" s="65"/>
      <c r="Z14192" s="65"/>
      <c r="AA14192" s="65"/>
      <c r="AB14192" s="65"/>
      <c r="AC14192" s="65"/>
      <c r="AJ14192" s="66"/>
    </row>
    <row r="14193" spans="17:36" ht="4.5" customHeight="1" x14ac:dyDescent="0.2">
      <c r="Q14193" s="65"/>
      <c r="R14193" s="65"/>
      <c r="X14193" s="65"/>
      <c r="Y14193" s="65"/>
      <c r="Z14193" s="65"/>
      <c r="AA14193" s="65"/>
      <c r="AB14193" s="65"/>
      <c r="AC14193" s="65"/>
      <c r="AJ14193" s="66"/>
    </row>
    <row r="14194" spans="17:36" ht="4.5" customHeight="1" x14ac:dyDescent="0.2">
      <c r="Q14194" s="65"/>
      <c r="R14194" s="65"/>
      <c r="X14194" s="65"/>
      <c r="Y14194" s="65"/>
      <c r="Z14194" s="65"/>
      <c r="AA14194" s="65"/>
      <c r="AB14194" s="65"/>
      <c r="AC14194" s="65"/>
      <c r="AJ14194" s="66"/>
    </row>
    <row r="14195" spans="17:36" ht="4.5" customHeight="1" x14ac:dyDescent="0.2">
      <c r="Q14195" s="65"/>
      <c r="R14195" s="65"/>
      <c r="X14195" s="65"/>
      <c r="Y14195" s="65"/>
      <c r="Z14195" s="65"/>
      <c r="AA14195" s="65"/>
      <c r="AB14195" s="65"/>
      <c r="AC14195" s="65"/>
      <c r="AJ14195" s="66"/>
    </row>
    <row r="14196" spans="17:36" ht="4.5" customHeight="1" x14ac:dyDescent="0.2">
      <c r="Q14196" s="65"/>
      <c r="R14196" s="65"/>
      <c r="X14196" s="65"/>
      <c r="Y14196" s="65"/>
      <c r="Z14196" s="65"/>
      <c r="AA14196" s="65"/>
      <c r="AB14196" s="65"/>
      <c r="AC14196" s="65"/>
      <c r="AJ14196" s="66"/>
    </row>
    <row r="14197" spans="17:36" ht="4.5" customHeight="1" x14ac:dyDescent="0.2">
      <c r="Q14197" s="65"/>
      <c r="R14197" s="65"/>
      <c r="X14197" s="65"/>
      <c r="Y14197" s="65"/>
      <c r="Z14197" s="65"/>
      <c r="AA14197" s="65"/>
      <c r="AB14197" s="65"/>
      <c r="AC14197" s="65"/>
      <c r="AJ14197" s="66"/>
    </row>
    <row r="14198" spans="17:36" ht="4.5" customHeight="1" x14ac:dyDescent="0.2">
      <c r="Q14198" s="65"/>
      <c r="R14198" s="65"/>
      <c r="X14198" s="65"/>
      <c r="Y14198" s="65"/>
      <c r="Z14198" s="65"/>
      <c r="AA14198" s="65"/>
      <c r="AB14198" s="65"/>
      <c r="AC14198" s="65"/>
      <c r="AJ14198" s="66"/>
    </row>
    <row r="14199" spans="17:36" ht="4.5" customHeight="1" x14ac:dyDescent="0.2">
      <c r="Q14199" s="65"/>
      <c r="R14199" s="65"/>
      <c r="X14199" s="65"/>
      <c r="Y14199" s="65"/>
      <c r="Z14199" s="65"/>
      <c r="AA14199" s="65"/>
      <c r="AB14199" s="65"/>
      <c r="AC14199" s="65"/>
      <c r="AJ14199" s="66"/>
    </row>
    <row r="14200" spans="17:36" ht="4.5" customHeight="1" x14ac:dyDescent="0.2">
      <c r="Q14200" s="65"/>
      <c r="R14200" s="65"/>
      <c r="X14200" s="65"/>
      <c r="Y14200" s="65"/>
      <c r="Z14200" s="65"/>
      <c r="AA14200" s="65"/>
      <c r="AB14200" s="65"/>
      <c r="AC14200" s="65"/>
      <c r="AJ14200" s="66"/>
    </row>
    <row r="14201" spans="17:36" ht="4.5" customHeight="1" x14ac:dyDescent="0.2">
      <c r="Q14201" s="65"/>
      <c r="R14201" s="65"/>
      <c r="X14201" s="65"/>
      <c r="Y14201" s="65"/>
      <c r="Z14201" s="65"/>
      <c r="AA14201" s="65"/>
      <c r="AB14201" s="65"/>
      <c r="AC14201" s="65"/>
      <c r="AJ14201" s="66"/>
    </row>
    <row r="14202" spans="17:36" ht="4.5" customHeight="1" x14ac:dyDescent="0.2">
      <c r="Q14202" s="65"/>
      <c r="R14202" s="65"/>
      <c r="X14202" s="65"/>
      <c r="Y14202" s="65"/>
      <c r="Z14202" s="65"/>
      <c r="AA14202" s="65"/>
      <c r="AB14202" s="65"/>
      <c r="AC14202" s="65"/>
      <c r="AJ14202" s="66"/>
    </row>
    <row r="14203" spans="17:36" ht="4.5" customHeight="1" x14ac:dyDescent="0.2">
      <c r="Q14203" s="65"/>
      <c r="R14203" s="65"/>
      <c r="X14203" s="65"/>
      <c r="Y14203" s="65"/>
      <c r="Z14203" s="65"/>
      <c r="AA14203" s="65"/>
      <c r="AB14203" s="65"/>
      <c r="AC14203" s="65"/>
      <c r="AJ14203" s="66"/>
    </row>
    <row r="14204" spans="17:36" ht="4.5" customHeight="1" x14ac:dyDescent="0.2">
      <c r="Q14204" s="65"/>
      <c r="R14204" s="65"/>
      <c r="X14204" s="65"/>
      <c r="Y14204" s="65"/>
      <c r="Z14204" s="65"/>
      <c r="AA14204" s="65"/>
      <c r="AB14204" s="65"/>
      <c r="AC14204" s="65"/>
      <c r="AJ14204" s="66"/>
    </row>
    <row r="14205" spans="17:36" ht="4.5" customHeight="1" x14ac:dyDescent="0.2">
      <c r="Q14205" s="65"/>
      <c r="R14205" s="65"/>
      <c r="X14205" s="65"/>
      <c r="Y14205" s="65"/>
      <c r="Z14205" s="65"/>
      <c r="AA14205" s="65"/>
      <c r="AB14205" s="65"/>
      <c r="AC14205" s="65"/>
      <c r="AJ14205" s="66"/>
    </row>
    <row r="14206" spans="17:36" ht="4.5" customHeight="1" x14ac:dyDescent="0.2">
      <c r="Q14206" s="65"/>
      <c r="R14206" s="65"/>
      <c r="X14206" s="65"/>
      <c r="Y14206" s="65"/>
      <c r="Z14206" s="65"/>
      <c r="AA14206" s="65"/>
      <c r="AB14206" s="65"/>
      <c r="AC14206" s="65"/>
      <c r="AJ14206" s="66"/>
    </row>
    <row r="14207" spans="17:36" ht="4.5" customHeight="1" x14ac:dyDescent="0.2">
      <c r="Q14207" s="65"/>
      <c r="R14207" s="65"/>
      <c r="X14207" s="65"/>
      <c r="Y14207" s="65"/>
      <c r="Z14207" s="65"/>
      <c r="AA14207" s="65"/>
      <c r="AB14207" s="65"/>
      <c r="AC14207" s="65"/>
      <c r="AJ14207" s="66"/>
    </row>
    <row r="14208" spans="17:36" ht="4.5" customHeight="1" x14ac:dyDescent="0.2">
      <c r="Q14208" s="65"/>
      <c r="R14208" s="65"/>
      <c r="X14208" s="65"/>
      <c r="Y14208" s="65"/>
      <c r="Z14208" s="65"/>
      <c r="AA14208" s="65"/>
      <c r="AB14208" s="65"/>
      <c r="AC14208" s="65"/>
      <c r="AJ14208" s="66"/>
    </row>
    <row r="14209" spans="17:36" ht="4.5" customHeight="1" x14ac:dyDescent="0.2">
      <c r="Q14209" s="65"/>
      <c r="R14209" s="65"/>
      <c r="X14209" s="65"/>
      <c r="Y14209" s="65"/>
      <c r="Z14209" s="65"/>
      <c r="AA14209" s="65"/>
      <c r="AB14209" s="65"/>
      <c r="AC14209" s="65"/>
      <c r="AJ14209" s="66"/>
    </row>
    <row r="14210" spans="17:36" ht="4.5" customHeight="1" x14ac:dyDescent="0.2">
      <c r="Q14210" s="65"/>
      <c r="R14210" s="65"/>
      <c r="X14210" s="65"/>
      <c r="Y14210" s="65"/>
      <c r="Z14210" s="65"/>
      <c r="AA14210" s="65"/>
      <c r="AB14210" s="65"/>
      <c r="AC14210" s="65"/>
      <c r="AJ14210" s="66"/>
    </row>
    <row r="14211" spans="17:36" ht="4.5" customHeight="1" x14ac:dyDescent="0.2">
      <c r="Q14211" s="65"/>
      <c r="R14211" s="65"/>
      <c r="X14211" s="65"/>
      <c r="Y14211" s="65"/>
      <c r="Z14211" s="65"/>
      <c r="AA14211" s="65"/>
      <c r="AB14211" s="65"/>
      <c r="AC14211" s="65"/>
      <c r="AJ14211" s="66"/>
    </row>
    <row r="14212" spans="17:36" ht="4.5" customHeight="1" x14ac:dyDescent="0.2">
      <c r="Q14212" s="65"/>
      <c r="R14212" s="65"/>
      <c r="X14212" s="65"/>
      <c r="Y14212" s="65"/>
      <c r="Z14212" s="65"/>
      <c r="AA14212" s="65"/>
      <c r="AB14212" s="65"/>
      <c r="AC14212" s="65"/>
      <c r="AJ14212" s="66"/>
    </row>
    <row r="14213" spans="17:36" ht="4.5" customHeight="1" x14ac:dyDescent="0.2">
      <c r="Q14213" s="65"/>
      <c r="R14213" s="65"/>
      <c r="X14213" s="65"/>
      <c r="Y14213" s="65"/>
      <c r="Z14213" s="65"/>
      <c r="AA14213" s="65"/>
      <c r="AB14213" s="65"/>
      <c r="AC14213" s="65"/>
      <c r="AJ14213" s="66"/>
    </row>
    <row r="14214" spans="17:36" ht="4.5" customHeight="1" x14ac:dyDescent="0.2">
      <c r="Q14214" s="65"/>
      <c r="R14214" s="65"/>
      <c r="X14214" s="65"/>
      <c r="Y14214" s="65"/>
      <c r="Z14214" s="65"/>
      <c r="AA14214" s="65"/>
      <c r="AB14214" s="65"/>
      <c r="AC14214" s="65"/>
      <c r="AJ14214" s="66"/>
    </row>
    <row r="14215" spans="17:36" ht="4.5" customHeight="1" x14ac:dyDescent="0.2">
      <c r="Q14215" s="65"/>
      <c r="R14215" s="65"/>
      <c r="X14215" s="65"/>
      <c r="Y14215" s="65"/>
      <c r="Z14215" s="65"/>
      <c r="AA14215" s="65"/>
      <c r="AB14215" s="65"/>
      <c r="AC14215" s="65"/>
      <c r="AJ14215" s="66"/>
    </row>
    <row r="14216" spans="17:36" ht="4.5" customHeight="1" x14ac:dyDescent="0.2">
      <c r="Q14216" s="65"/>
      <c r="R14216" s="65"/>
      <c r="X14216" s="65"/>
      <c r="Y14216" s="65"/>
      <c r="Z14216" s="65"/>
      <c r="AA14216" s="65"/>
      <c r="AB14216" s="65"/>
      <c r="AC14216" s="65"/>
      <c r="AJ14216" s="66"/>
    </row>
    <row r="14217" spans="17:36" ht="4.5" customHeight="1" x14ac:dyDescent="0.2">
      <c r="Q14217" s="65"/>
      <c r="R14217" s="65"/>
      <c r="X14217" s="65"/>
      <c r="Y14217" s="65"/>
      <c r="Z14217" s="65"/>
      <c r="AA14217" s="65"/>
      <c r="AB14217" s="65"/>
      <c r="AC14217" s="65"/>
      <c r="AJ14217" s="66"/>
    </row>
    <row r="14218" spans="17:36" ht="4.5" customHeight="1" x14ac:dyDescent="0.2">
      <c r="Q14218" s="65"/>
      <c r="R14218" s="65"/>
      <c r="X14218" s="65"/>
      <c r="Y14218" s="65"/>
      <c r="Z14218" s="65"/>
      <c r="AA14218" s="65"/>
      <c r="AB14218" s="65"/>
      <c r="AC14218" s="65"/>
      <c r="AJ14218" s="66"/>
    </row>
    <row r="14219" spans="17:36" ht="4.5" customHeight="1" x14ac:dyDescent="0.2">
      <c r="Q14219" s="65"/>
      <c r="R14219" s="65"/>
      <c r="X14219" s="65"/>
      <c r="Y14219" s="65"/>
      <c r="Z14219" s="65"/>
      <c r="AA14219" s="65"/>
      <c r="AB14219" s="65"/>
      <c r="AC14219" s="65"/>
      <c r="AJ14219" s="66"/>
    </row>
    <row r="14220" spans="17:36" ht="4.5" customHeight="1" x14ac:dyDescent="0.2">
      <c r="Q14220" s="65"/>
      <c r="R14220" s="65"/>
      <c r="X14220" s="65"/>
      <c r="Y14220" s="65"/>
      <c r="Z14220" s="65"/>
      <c r="AA14220" s="65"/>
      <c r="AB14220" s="65"/>
      <c r="AC14220" s="65"/>
      <c r="AJ14220" s="66"/>
    </row>
    <row r="14221" spans="17:36" ht="4.5" customHeight="1" x14ac:dyDescent="0.2">
      <c r="Q14221" s="65"/>
      <c r="R14221" s="65"/>
      <c r="X14221" s="65"/>
      <c r="Y14221" s="65"/>
      <c r="Z14221" s="65"/>
      <c r="AA14221" s="65"/>
      <c r="AB14221" s="65"/>
      <c r="AC14221" s="65"/>
      <c r="AJ14221" s="66"/>
    </row>
    <row r="14222" spans="17:36" ht="4.5" customHeight="1" x14ac:dyDescent="0.2">
      <c r="Q14222" s="65"/>
      <c r="R14222" s="65"/>
      <c r="X14222" s="65"/>
      <c r="Y14222" s="65"/>
      <c r="Z14222" s="65"/>
      <c r="AA14222" s="65"/>
      <c r="AB14222" s="65"/>
      <c r="AC14222" s="65"/>
      <c r="AJ14222" s="66"/>
    </row>
    <row r="14223" spans="17:36" ht="4.5" customHeight="1" x14ac:dyDescent="0.2">
      <c r="Q14223" s="65"/>
      <c r="R14223" s="65"/>
      <c r="X14223" s="65"/>
      <c r="Y14223" s="65"/>
      <c r="Z14223" s="65"/>
      <c r="AA14223" s="65"/>
      <c r="AB14223" s="65"/>
      <c r="AC14223" s="65"/>
      <c r="AJ14223" s="66"/>
    </row>
    <row r="14224" spans="17:36" ht="4.5" customHeight="1" x14ac:dyDescent="0.2">
      <c r="Q14224" s="65"/>
      <c r="R14224" s="65"/>
      <c r="X14224" s="65"/>
      <c r="Y14224" s="65"/>
      <c r="Z14224" s="65"/>
      <c r="AA14224" s="65"/>
      <c r="AB14224" s="65"/>
      <c r="AC14224" s="65"/>
      <c r="AJ14224" s="66"/>
    </row>
    <row r="14225" spans="17:36" ht="4.5" customHeight="1" x14ac:dyDescent="0.2">
      <c r="Q14225" s="65"/>
      <c r="R14225" s="65"/>
      <c r="X14225" s="65"/>
      <c r="Y14225" s="65"/>
      <c r="Z14225" s="65"/>
      <c r="AA14225" s="65"/>
      <c r="AB14225" s="65"/>
      <c r="AC14225" s="65"/>
      <c r="AJ14225" s="66"/>
    </row>
    <row r="14226" spans="17:36" ht="4.5" customHeight="1" x14ac:dyDescent="0.2">
      <c r="Q14226" s="65"/>
      <c r="R14226" s="65"/>
      <c r="X14226" s="65"/>
      <c r="Y14226" s="65"/>
      <c r="Z14226" s="65"/>
      <c r="AA14226" s="65"/>
      <c r="AB14226" s="65"/>
      <c r="AC14226" s="65"/>
      <c r="AJ14226" s="66"/>
    </row>
    <row r="14227" spans="17:36" ht="4.5" customHeight="1" x14ac:dyDescent="0.2">
      <c r="Q14227" s="65"/>
      <c r="R14227" s="65"/>
      <c r="X14227" s="65"/>
      <c r="Y14227" s="65"/>
      <c r="Z14227" s="65"/>
      <c r="AA14227" s="65"/>
      <c r="AB14227" s="65"/>
      <c r="AC14227" s="65"/>
      <c r="AJ14227" s="66"/>
    </row>
    <row r="14228" spans="17:36" ht="4.5" customHeight="1" x14ac:dyDescent="0.2">
      <c r="Q14228" s="65"/>
      <c r="R14228" s="65"/>
      <c r="X14228" s="65"/>
      <c r="Y14228" s="65"/>
      <c r="Z14228" s="65"/>
      <c r="AA14228" s="65"/>
      <c r="AB14228" s="65"/>
      <c r="AC14228" s="65"/>
      <c r="AJ14228" s="66"/>
    </row>
    <row r="14229" spans="17:36" ht="4.5" customHeight="1" x14ac:dyDescent="0.2">
      <c r="Q14229" s="65"/>
      <c r="R14229" s="65"/>
      <c r="X14229" s="65"/>
      <c r="Y14229" s="65"/>
      <c r="Z14229" s="65"/>
      <c r="AA14229" s="65"/>
      <c r="AB14229" s="65"/>
      <c r="AC14229" s="65"/>
      <c r="AJ14229" s="66"/>
    </row>
    <row r="14230" spans="17:36" ht="4.5" customHeight="1" x14ac:dyDescent="0.2">
      <c r="Q14230" s="65"/>
      <c r="R14230" s="65"/>
      <c r="X14230" s="65"/>
      <c r="Y14230" s="65"/>
      <c r="Z14230" s="65"/>
      <c r="AA14230" s="65"/>
      <c r="AB14230" s="65"/>
      <c r="AC14230" s="65"/>
      <c r="AJ14230" s="66"/>
    </row>
    <row r="14231" spans="17:36" ht="4.5" customHeight="1" x14ac:dyDescent="0.2">
      <c r="Q14231" s="65"/>
      <c r="R14231" s="65"/>
      <c r="X14231" s="65"/>
      <c r="Y14231" s="65"/>
      <c r="Z14231" s="65"/>
      <c r="AA14231" s="65"/>
      <c r="AB14231" s="65"/>
      <c r="AC14231" s="65"/>
      <c r="AJ14231" s="66"/>
    </row>
    <row r="14232" spans="17:36" ht="4.5" customHeight="1" x14ac:dyDescent="0.2">
      <c r="Q14232" s="65"/>
      <c r="R14232" s="65"/>
      <c r="X14232" s="65"/>
      <c r="Y14232" s="65"/>
      <c r="Z14232" s="65"/>
      <c r="AA14232" s="65"/>
      <c r="AB14232" s="65"/>
      <c r="AC14232" s="65"/>
      <c r="AJ14232" s="66"/>
    </row>
    <row r="14233" spans="17:36" ht="4.5" customHeight="1" x14ac:dyDescent="0.2">
      <c r="Q14233" s="65"/>
      <c r="R14233" s="65"/>
      <c r="X14233" s="65"/>
      <c r="Y14233" s="65"/>
      <c r="Z14233" s="65"/>
      <c r="AA14233" s="65"/>
      <c r="AB14233" s="65"/>
      <c r="AC14233" s="65"/>
      <c r="AJ14233" s="66"/>
    </row>
    <row r="14234" spans="17:36" ht="4.5" customHeight="1" x14ac:dyDescent="0.2">
      <c r="Q14234" s="65"/>
      <c r="R14234" s="65"/>
      <c r="X14234" s="65"/>
      <c r="Y14234" s="65"/>
      <c r="Z14234" s="65"/>
      <c r="AA14234" s="65"/>
      <c r="AB14234" s="65"/>
      <c r="AC14234" s="65"/>
      <c r="AJ14234" s="66"/>
    </row>
    <row r="14235" spans="17:36" ht="4.5" customHeight="1" x14ac:dyDescent="0.2">
      <c r="Q14235" s="65"/>
      <c r="R14235" s="65"/>
      <c r="X14235" s="65"/>
      <c r="Y14235" s="65"/>
      <c r="Z14235" s="65"/>
      <c r="AA14235" s="65"/>
      <c r="AB14235" s="65"/>
      <c r="AC14235" s="65"/>
      <c r="AJ14235" s="66"/>
    </row>
    <row r="14236" spans="17:36" ht="4.5" customHeight="1" x14ac:dyDescent="0.2">
      <c r="Q14236" s="65"/>
      <c r="R14236" s="65"/>
      <c r="X14236" s="65"/>
      <c r="Y14236" s="65"/>
      <c r="Z14236" s="65"/>
      <c r="AA14236" s="65"/>
      <c r="AB14236" s="65"/>
      <c r="AC14236" s="65"/>
      <c r="AJ14236" s="66"/>
    </row>
    <row r="14237" spans="17:36" ht="4.5" customHeight="1" x14ac:dyDescent="0.2">
      <c r="Q14237" s="65"/>
      <c r="R14237" s="65"/>
      <c r="X14237" s="65"/>
      <c r="Y14237" s="65"/>
      <c r="Z14237" s="65"/>
      <c r="AA14237" s="65"/>
      <c r="AB14237" s="65"/>
      <c r="AC14237" s="65"/>
      <c r="AJ14237" s="66"/>
    </row>
    <row r="14238" spans="17:36" ht="4.5" customHeight="1" x14ac:dyDescent="0.2">
      <c r="Q14238" s="65"/>
      <c r="R14238" s="65"/>
      <c r="X14238" s="65"/>
      <c r="Y14238" s="65"/>
      <c r="Z14238" s="65"/>
      <c r="AA14238" s="65"/>
      <c r="AB14238" s="65"/>
      <c r="AC14238" s="65"/>
      <c r="AJ14238" s="66"/>
    </row>
    <row r="14239" spans="17:36" ht="4.5" customHeight="1" x14ac:dyDescent="0.2">
      <c r="Q14239" s="65"/>
      <c r="R14239" s="65"/>
      <c r="X14239" s="65"/>
      <c r="Y14239" s="65"/>
      <c r="Z14239" s="65"/>
      <c r="AA14239" s="65"/>
      <c r="AB14239" s="65"/>
      <c r="AC14239" s="65"/>
      <c r="AJ14239" s="66"/>
    </row>
    <row r="14240" spans="17:36" ht="4.5" customHeight="1" x14ac:dyDescent="0.2">
      <c r="Q14240" s="65"/>
      <c r="R14240" s="65"/>
      <c r="X14240" s="65"/>
      <c r="Y14240" s="65"/>
      <c r="Z14240" s="65"/>
      <c r="AA14240" s="65"/>
      <c r="AB14240" s="65"/>
      <c r="AC14240" s="65"/>
      <c r="AJ14240" s="66"/>
    </row>
    <row r="14241" spans="17:36" ht="4.5" customHeight="1" x14ac:dyDescent="0.2">
      <c r="Q14241" s="65"/>
      <c r="R14241" s="65"/>
      <c r="X14241" s="65"/>
      <c r="Y14241" s="65"/>
      <c r="Z14241" s="65"/>
      <c r="AA14241" s="65"/>
      <c r="AB14241" s="65"/>
      <c r="AC14241" s="65"/>
      <c r="AJ14241" s="66"/>
    </row>
    <row r="14242" spans="17:36" ht="4.5" customHeight="1" x14ac:dyDescent="0.2">
      <c r="Q14242" s="65"/>
      <c r="R14242" s="65"/>
      <c r="X14242" s="65"/>
      <c r="Y14242" s="65"/>
      <c r="Z14242" s="65"/>
      <c r="AA14242" s="65"/>
      <c r="AB14242" s="65"/>
      <c r="AC14242" s="65"/>
      <c r="AJ14242" s="66"/>
    </row>
    <row r="14243" spans="17:36" ht="4.5" customHeight="1" x14ac:dyDescent="0.2">
      <c r="Q14243" s="65"/>
      <c r="R14243" s="65"/>
      <c r="X14243" s="65"/>
      <c r="Y14243" s="65"/>
      <c r="Z14243" s="65"/>
      <c r="AA14243" s="65"/>
      <c r="AB14243" s="65"/>
      <c r="AC14243" s="65"/>
      <c r="AJ14243" s="66"/>
    </row>
    <row r="14244" spans="17:36" ht="4.5" customHeight="1" x14ac:dyDescent="0.2">
      <c r="Q14244" s="65"/>
      <c r="R14244" s="65"/>
      <c r="X14244" s="65"/>
      <c r="Y14244" s="65"/>
      <c r="Z14244" s="65"/>
      <c r="AA14244" s="65"/>
      <c r="AB14244" s="65"/>
      <c r="AC14244" s="65"/>
      <c r="AJ14244" s="66"/>
    </row>
    <row r="14245" spans="17:36" ht="4.5" customHeight="1" x14ac:dyDescent="0.2">
      <c r="Q14245" s="65"/>
      <c r="R14245" s="65"/>
      <c r="X14245" s="65"/>
      <c r="Y14245" s="65"/>
      <c r="Z14245" s="65"/>
      <c r="AA14245" s="65"/>
      <c r="AB14245" s="65"/>
      <c r="AC14245" s="65"/>
      <c r="AJ14245" s="66"/>
    </row>
    <row r="14246" spans="17:36" ht="4.5" customHeight="1" x14ac:dyDescent="0.2">
      <c r="Q14246" s="65"/>
      <c r="R14246" s="65"/>
      <c r="X14246" s="65"/>
      <c r="Y14246" s="65"/>
      <c r="Z14246" s="65"/>
      <c r="AA14246" s="65"/>
      <c r="AB14246" s="65"/>
      <c r="AC14246" s="65"/>
      <c r="AJ14246" s="66"/>
    </row>
    <row r="14247" spans="17:36" ht="4.5" customHeight="1" x14ac:dyDescent="0.2">
      <c r="Q14247" s="65"/>
      <c r="R14247" s="65"/>
      <c r="X14247" s="65"/>
      <c r="Y14247" s="65"/>
      <c r="Z14247" s="65"/>
      <c r="AA14247" s="65"/>
      <c r="AB14247" s="65"/>
      <c r="AC14247" s="65"/>
      <c r="AJ14247" s="66"/>
    </row>
    <row r="14248" spans="17:36" ht="4.5" customHeight="1" x14ac:dyDescent="0.2">
      <c r="Q14248" s="65"/>
      <c r="R14248" s="65"/>
      <c r="X14248" s="65"/>
      <c r="Y14248" s="65"/>
      <c r="Z14248" s="65"/>
      <c r="AA14248" s="65"/>
      <c r="AB14248" s="65"/>
      <c r="AC14248" s="65"/>
      <c r="AJ14248" s="66"/>
    </row>
    <row r="14249" spans="17:36" ht="4.5" customHeight="1" x14ac:dyDescent="0.2">
      <c r="Q14249" s="65"/>
      <c r="R14249" s="65"/>
      <c r="X14249" s="65"/>
      <c r="Y14249" s="65"/>
      <c r="Z14249" s="65"/>
      <c r="AA14249" s="65"/>
      <c r="AB14249" s="65"/>
      <c r="AC14249" s="65"/>
      <c r="AJ14249" s="66"/>
    </row>
    <row r="14250" spans="17:36" ht="4.5" customHeight="1" x14ac:dyDescent="0.2">
      <c r="Q14250" s="65"/>
      <c r="R14250" s="65"/>
      <c r="X14250" s="65"/>
      <c r="Y14250" s="65"/>
      <c r="Z14250" s="65"/>
      <c r="AA14250" s="65"/>
      <c r="AB14250" s="65"/>
      <c r="AC14250" s="65"/>
      <c r="AJ14250" s="66"/>
    </row>
    <row r="14251" spans="17:36" ht="4.5" customHeight="1" x14ac:dyDescent="0.2">
      <c r="Q14251" s="65"/>
      <c r="R14251" s="65"/>
      <c r="X14251" s="65"/>
      <c r="Y14251" s="65"/>
      <c r="Z14251" s="65"/>
      <c r="AA14251" s="65"/>
      <c r="AB14251" s="65"/>
      <c r="AC14251" s="65"/>
      <c r="AJ14251" s="66"/>
    </row>
    <row r="14252" spans="17:36" ht="4.5" customHeight="1" x14ac:dyDescent="0.2">
      <c r="Q14252" s="65"/>
      <c r="R14252" s="65"/>
      <c r="X14252" s="65"/>
      <c r="Y14252" s="65"/>
      <c r="Z14252" s="65"/>
      <c r="AA14252" s="65"/>
      <c r="AB14252" s="65"/>
      <c r="AC14252" s="65"/>
      <c r="AJ14252" s="66"/>
    </row>
    <row r="14253" spans="17:36" ht="4.5" customHeight="1" x14ac:dyDescent="0.2">
      <c r="Q14253" s="65"/>
      <c r="R14253" s="65"/>
      <c r="X14253" s="65"/>
      <c r="Y14253" s="65"/>
      <c r="Z14253" s="65"/>
      <c r="AA14253" s="65"/>
      <c r="AB14253" s="65"/>
      <c r="AC14253" s="65"/>
      <c r="AJ14253" s="66"/>
    </row>
    <row r="14254" spans="17:36" ht="4.5" customHeight="1" x14ac:dyDescent="0.2">
      <c r="Q14254" s="65"/>
      <c r="R14254" s="65"/>
      <c r="X14254" s="65"/>
      <c r="Y14254" s="65"/>
      <c r="Z14254" s="65"/>
      <c r="AA14254" s="65"/>
      <c r="AB14254" s="65"/>
      <c r="AC14254" s="65"/>
      <c r="AJ14254" s="66"/>
    </row>
    <row r="14255" spans="17:36" ht="4.5" customHeight="1" x14ac:dyDescent="0.2">
      <c r="Q14255" s="65"/>
      <c r="R14255" s="65"/>
      <c r="X14255" s="65"/>
      <c r="Y14255" s="65"/>
      <c r="Z14255" s="65"/>
      <c r="AA14255" s="65"/>
      <c r="AB14255" s="65"/>
      <c r="AC14255" s="65"/>
      <c r="AJ14255" s="66"/>
    </row>
    <row r="14256" spans="17:36" ht="4.5" customHeight="1" x14ac:dyDescent="0.2">
      <c r="Q14256" s="65"/>
      <c r="R14256" s="65"/>
      <c r="X14256" s="65"/>
      <c r="Y14256" s="65"/>
      <c r="Z14256" s="65"/>
      <c r="AA14256" s="65"/>
      <c r="AB14256" s="65"/>
      <c r="AC14256" s="65"/>
      <c r="AJ14256" s="66"/>
    </row>
    <row r="14257" spans="17:36" ht="4.5" customHeight="1" x14ac:dyDescent="0.2">
      <c r="Q14257" s="65"/>
      <c r="R14257" s="65"/>
      <c r="X14257" s="65"/>
      <c r="Y14257" s="65"/>
      <c r="Z14257" s="65"/>
      <c r="AA14257" s="65"/>
      <c r="AB14257" s="65"/>
      <c r="AC14257" s="65"/>
      <c r="AJ14257" s="66"/>
    </row>
    <row r="14258" spans="17:36" ht="4.5" customHeight="1" x14ac:dyDescent="0.2">
      <c r="Q14258" s="65"/>
      <c r="R14258" s="65"/>
      <c r="X14258" s="65"/>
      <c r="Y14258" s="65"/>
      <c r="Z14258" s="65"/>
      <c r="AA14258" s="65"/>
      <c r="AB14258" s="65"/>
      <c r="AC14258" s="65"/>
      <c r="AJ14258" s="66"/>
    </row>
    <row r="14259" spans="17:36" ht="4.5" customHeight="1" x14ac:dyDescent="0.2">
      <c r="Q14259" s="65"/>
      <c r="R14259" s="65"/>
      <c r="X14259" s="65"/>
      <c r="Y14259" s="65"/>
      <c r="Z14259" s="65"/>
      <c r="AA14259" s="65"/>
      <c r="AB14259" s="65"/>
      <c r="AC14259" s="65"/>
      <c r="AJ14259" s="66"/>
    </row>
    <row r="14260" spans="17:36" ht="4.5" customHeight="1" x14ac:dyDescent="0.2">
      <c r="Q14260" s="65"/>
      <c r="R14260" s="65"/>
      <c r="X14260" s="65"/>
      <c r="Y14260" s="65"/>
      <c r="Z14260" s="65"/>
      <c r="AA14260" s="65"/>
      <c r="AB14260" s="65"/>
      <c r="AC14260" s="65"/>
      <c r="AJ14260" s="66"/>
    </row>
    <row r="14261" spans="17:36" ht="4.5" customHeight="1" x14ac:dyDescent="0.2">
      <c r="Q14261" s="65"/>
      <c r="R14261" s="65"/>
      <c r="X14261" s="65"/>
      <c r="Y14261" s="65"/>
      <c r="Z14261" s="65"/>
      <c r="AA14261" s="65"/>
      <c r="AB14261" s="65"/>
      <c r="AC14261" s="65"/>
      <c r="AJ14261" s="66"/>
    </row>
    <row r="14262" spans="17:36" ht="4.5" customHeight="1" x14ac:dyDescent="0.2">
      <c r="Q14262" s="65"/>
      <c r="R14262" s="65"/>
      <c r="X14262" s="65"/>
      <c r="Y14262" s="65"/>
      <c r="Z14262" s="65"/>
      <c r="AA14262" s="65"/>
      <c r="AB14262" s="65"/>
      <c r="AC14262" s="65"/>
      <c r="AJ14262" s="66"/>
    </row>
    <row r="14263" spans="17:36" ht="4.5" customHeight="1" x14ac:dyDescent="0.2">
      <c r="Q14263" s="65"/>
      <c r="R14263" s="65"/>
      <c r="X14263" s="65"/>
      <c r="Y14263" s="65"/>
      <c r="Z14263" s="65"/>
      <c r="AA14263" s="65"/>
      <c r="AB14263" s="65"/>
      <c r="AC14263" s="65"/>
      <c r="AJ14263" s="66"/>
    </row>
    <row r="14264" spans="17:36" ht="4.5" customHeight="1" x14ac:dyDescent="0.2">
      <c r="Q14264" s="65"/>
      <c r="R14264" s="65"/>
      <c r="X14264" s="65"/>
      <c r="Y14264" s="65"/>
      <c r="Z14264" s="65"/>
      <c r="AA14264" s="65"/>
      <c r="AB14264" s="65"/>
      <c r="AC14264" s="65"/>
      <c r="AJ14264" s="66"/>
    </row>
    <row r="14265" spans="17:36" ht="4.5" customHeight="1" x14ac:dyDescent="0.2">
      <c r="Q14265" s="65"/>
      <c r="R14265" s="65"/>
      <c r="X14265" s="65"/>
      <c r="Y14265" s="65"/>
      <c r="Z14265" s="65"/>
      <c r="AA14265" s="65"/>
      <c r="AB14265" s="65"/>
      <c r="AC14265" s="65"/>
      <c r="AJ14265" s="66"/>
    </row>
    <row r="14266" spans="17:36" ht="4.5" customHeight="1" x14ac:dyDescent="0.2">
      <c r="Q14266" s="65"/>
      <c r="R14266" s="65"/>
      <c r="X14266" s="65"/>
      <c r="Y14266" s="65"/>
      <c r="Z14266" s="65"/>
      <c r="AA14266" s="65"/>
      <c r="AB14266" s="65"/>
      <c r="AC14266" s="65"/>
      <c r="AJ14266" s="66"/>
    </row>
    <row r="14267" spans="17:36" ht="4.5" customHeight="1" x14ac:dyDescent="0.2">
      <c r="Q14267" s="65"/>
      <c r="R14267" s="65"/>
      <c r="X14267" s="65"/>
      <c r="Y14267" s="65"/>
      <c r="Z14267" s="65"/>
      <c r="AA14267" s="65"/>
      <c r="AB14267" s="65"/>
      <c r="AC14267" s="65"/>
      <c r="AJ14267" s="66"/>
    </row>
    <row r="14268" spans="17:36" ht="4.5" customHeight="1" x14ac:dyDescent="0.2">
      <c r="Q14268" s="65"/>
      <c r="R14268" s="65"/>
      <c r="X14268" s="65"/>
      <c r="Y14268" s="65"/>
      <c r="Z14268" s="65"/>
      <c r="AA14268" s="65"/>
      <c r="AB14268" s="65"/>
      <c r="AC14268" s="65"/>
      <c r="AJ14268" s="66"/>
    </row>
    <row r="14269" spans="17:36" ht="4.5" customHeight="1" x14ac:dyDescent="0.2">
      <c r="Q14269" s="65"/>
      <c r="R14269" s="65"/>
      <c r="X14269" s="65"/>
      <c r="Y14269" s="65"/>
      <c r="Z14269" s="65"/>
      <c r="AA14269" s="65"/>
      <c r="AB14269" s="65"/>
      <c r="AC14269" s="65"/>
      <c r="AJ14269" s="66"/>
    </row>
    <row r="14270" spans="17:36" ht="4.5" customHeight="1" x14ac:dyDescent="0.2">
      <c r="Q14270" s="65"/>
      <c r="R14270" s="65"/>
      <c r="X14270" s="65"/>
      <c r="Y14270" s="65"/>
      <c r="Z14270" s="65"/>
      <c r="AA14270" s="65"/>
      <c r="AB14270" s="65"/>
      <c r="AC14270" s="65"/>
      <c r="AJ14270" s="66"/>
    </row>
    <row r="14271" spans="17:36" ht="4.5" customHeight="1" x14ac:dyDescent="0.2">
      <c r="Q14271" s="65"/>
      <c r="R14271" s="65"/>
      <c r="X14271" s="65"/>
      <c r="Y14271" s="65"/>
      <c r="Z14271" s="65"/>
      <c r="AA14271" s="65"/>
      <c r="AB14271" s="65"/>
      <c r="AC14271" s="65"/>
      <c r="AJ14271" s="66"/>
    </row>
    <row r="14272" spans="17:36" ht="4.5" customHeight="1" x14ac:dyDescent="0.2">
      <c r="Q14272" s="65"/>
      <c r="R14272" s="65"/>
      <c r="X14272" s="65"/>
      <c r="Y14272" s="65"/>
      <c r="Z14272" s="65"/>
      <c r="AA14272" s="65"/>
      <c r="AB14272" s="65"/>
      <c r="AC14272" s="65"/>
      <c r="AJ14272" s="66"/>
    </row>
    <row r="14273" spans="17:36" ht="4.5" customHeight="1" x14ac:dyDescent="0.2">
      <c r="Q14273" s="65"/>
      <c r="R14273" s="65"/>
      <c r="X14273" s="65"/>
      <c r="Y14273" s="65"/>
      <c r="Z14273" s="65"/>
      <c r="AA14273" s="65"/>
      <c r="AB14273" s="65"/>
      <c r="AC14273" s="65"/>
      <c r="AJ14273" s="66"/>
    </row>
    <row r="14274" spans="17:36" ht="4.5" customHeight="1" x14ac:dyDescent="0.2">
      <c r="Q14274" s="65"/>
      <c r="R14274" s="65"/>
      <c r="X14274" s="65"/>
      <c r="Y14274" s="65"/>
      <c r="Z14274" s="65"/>
      <c r="AA14274" s="65"/>
      <c r="AB14274" s="65"/>
      <c r="AC14274" s="65"/>
      <c r="AJ14274" s="66"/>
    </row>
    <row r="14275" spans="17:36" ht="4.5" customHeight="1" x14ac:dyDescent="0.2">
      <c r="Q14275" s="65"/>
      <c r="R14275" s="65"/>
      <c r="X14275" s="65"/>
      <c r="Y14275" s="65"/>
      <c r="Z14275" s="65"/>
      <c r="AA14275" s="65"/>
      <c r="AB14275" s="65"/>
      <c r="AC14275" s="65"/>
      <c r="AJ14275" s="66"/>
    </row>
    <row r="14276" spans="17:36" ht="4.5" customHeight="1" x14ac:dyDescent="0.2">
      <c r="Q14276" s="65"/>
      <c r="R14276" s="65"/>
      <c r="X14276" s="65"/>
      <c r="Y14276" s="65"/>
      <c r="Z14276" s="65"/>
      <c r="AA14276" s="65"/>
      <c r="AB14276" s="65"/>
      <c r="AC14276" s="65"/>
      <c r="AJ14276" s="66"/>
    </row>
    <row r="14277" spans="17:36" ht="4.5" customHeight="1" x14ac:dyDescent="0.2">
      <c r="Q14277" s="65"/>
      <c r="R14277" s="65"/>
      <c r="X14277" s="65"/>
      <c r="Y14277" s="65"/>
      <c r="Z14277" s="65"/>
      <c r="AA14277" s="65"/>
      <c r="AB14277" s="65"/>
      <c r="AC14277" s="65"/>
      <c r="AJ14277" s="66"/>
    </row>
    <row r="14278" spans="17:36" ht="4.5" customHeight="1" x14ac:dyDescent="0.2">
      <c r="Q14278" s="65"/>
      <c r="R14278" s="65"/>
      <c r="X14278" s="65"/>
      <c r="Y14278" s="65"/>
      <c r="Z14278" s="65"/>
      <c r="AA14278" s="65"/>
      <c r="AB14278" s="65"/>
      <c r="AC14278" s="65"/>
      <c r="AJ14278" s="66"/>
    </row>
    <row r="14279" spans="17:36" ht="4.5" customHeight="1" x14ac:dyDescent="0.2">
      <c r="Q14279" s="65"/>
      <c r="R14279" s="65"/>
      <c r="X14279" s="65"/>
      <c r="Y14279" s="65"/>
      <c r="Z14279" s="65"/>
      <c r="AA14279" s="65"/>
      <c r="AB14279" s="65"/>
      <c r="AC14279" s="65"/>
      <c r="AJ14279" s="66"/>
    </row>
    <row r="14280" spans="17:36" ht="4.5" customHeight="1" x14ac:dyDescent="0.2">
      <c r="Q14280" s="65"/>
      <c r="R14280" s="65"/>
      <c r="X14280" s="65"/>
      <c r="Y14280" s="65"/>
      <c r="Z14280" s="65"/>
      <c r="AA14280" s="65"/>
      <c r="AB14280" s="65"/>
      <c r="AC14280" s="65"/>
      <c r="AJ14280" s="66"/>
    </row>
    <row r="14281" spans="17:36" ht="4.5" customHeight="1" x14ac:dyDescent="0.2">
      <c r="Q14281" s="65"/>
      <c r="R14281" s="65"/>
      <c r="X14281" s="65"/>
      <c r="Y14281" s="65"/>
      <c r="Z14281" s="65"/>
      <c r="AA14281" s="65"/>
      <c r="AB14281" s="65"/>
      <c r="AC14281" s="65"/>
      <c r="AJ14281" s="66"/>
    </row>
    <row r="14282" spans="17:36" ht="4.5" customHeight="1" x14ac:dyDescent="0.2">
      <c r="Q14282" s="65"/>
      <c r="R14282" s="65"/>
      <c r="X14282" s="65"/>
      <c r="Y14282" s="65"/>
      <c r="Z14282" s="65"/>
      <c r="AA14282" s="65"/>
      <c r="AB14282" s="65"/>
      <c r="AC14282" s="65"/>
      <c r="AJ14282" s="66"/>
    </row>
    <row r="14283" spans="17:36" ht="4.5" customHeight="1" x14ac:dyDescent="0.2">
      <c r="Q14283" s="65"/>
      <c r="R14283" s="65"/>
      <c r="X14283" s="65"/>
      <c r="Y14283" s="65"/>
      <c r="Z14283" s="65"/>
      <c r="AA14283" s="65"/>
      <c r="AB14283" s="65"/>
      <c r="AC14283" s="65"/>
      <c r="AJ14283" s="66"/>
    </row>
    <row r="14284" spans="17:36" ht="4.5" customHeight="1" x14ac:dyDescent="0.2">
      <c r="Q14284" s="65"/>
      <c r="R14284" s="65"/>
      <c r="X14284" s="65"/>
      <c r="Y14284" s="65"/>
      <c r="Z14284" s="65"/>
      <c r="AA14284" s="65"/>
      <c r="AB14284" s="65"/>
      <c r="AC14284" s="65"/>
      <c r="AJ14284" s="66"/>
    </row>
    <row r="14285" spans="17:36" ht="4.5" customHeight="1" x14ac:dyDescent="0.2">
      <c r="Q14285" s="65"/>
      <c r="R14285" s="65"/>
      <c r="X14285" s="65"/>
      <c r="Y14285" s="65"/>
      <c r="Z14285" s="65"/>
      <c r="AA14285" s="65"/>
      <c r="AB14285" s="65"/>
      <c r="AC14285" s="65"/>
      <c r="AJ14285" s="66"/>
    </row>
    <row r="14286" spans="17:36" ht="4.5" customHeight="1" x14ac:dyDescent="0.2">
      <c r="Q14286" s="65"/>
      <c r="R14286" s="65"/>
      <c r="X14286" s="65"/>
      <c r="Y14286" s="65"/>
      <c r="Z14286" s="65"/>
      <c r="AA14286" s="65"/>
      <c r="AB14286" s="65"/>
      <c r="AC14286" s="65"/>
      <c r="AJ14286" s="66"/>
    </row>
    <row r="14287" spans="17:36" ht="4.5" customHeight="1" x14ac:dyDescent="0.2">
      <c r="Q14287" s="65"/>
      <c r="R14287" s="65"/>
      <c r="X14287" s="65"/>
      <c r="Y14287" s="65"/>
      <c r="Z14287" s="65"/>
      <c r="AA14287" s="65"/>
      <c r="AB14287" s="65"/>
      <c r="AC14287" s="65"/>
      <c r="AJ14287" s="66"/>
    </row>
    <row r="14288" spans="17:36" ht="4.5" customHeight="1" x14ac:dyDescent="0.2">
      <c r="Q14288" s="65"/>
      <c r="R14288" s="65"/>
      <c r="X14288" s="65"/>
      <c r="Y14288" s="65"/>
      <c r="Z14288" s="65"/>
      <c r="AA14288" s="65"/>
      <c r="AB14288" s="65"/>
      <c r="AC14288" s="65"/>
      <c r="AJ14288" s="66"/>
    </row>
    <row r="14289" spans="17:36" ht="4.5" customHeight="1" x14ac:dyDescent="0.2">
      <c r="Q14289" s="65"/>
      <c r="R14289" s="65"/>
      <c r="X14289" s="65"/>
      <c r="Y14289" s="65"/>
      <c r="Z14289" s="65"/>
      <c r="AA14289" s="65"/>
      <c r="AB14289" s="65"/>
      <c r="AC14289" s="65"/>
      <c r="AJ14289" s="66"/>
    </row>
    <row r="14290" spans="17:36" ht="4.5" customHeight="1" x14ac:dyDescent="0.2">
      <c r="Q14290" s="65"/>
      <c r="R14290" s="65"/>
      <c r="X14290" s="65"/>
      <c r="Y14290" s="65"/>
      <c r="Z14290" s="65"/>
      <c r="AA14290" s="65"/>
      <c r="AB14290" s="65"/>
      <c r="AC14290" s="65"/>
      <c r="AJ14290" s="66"/>
    </row>
    <row r="14291" spans="17:36" ht="4.5" customHeight="1" x14ac:dyDescent="0.2">
      <c r="Q14291" s="65"/>
      <c r="R14291" s="65"/>
      <c r="X14291" s="65"/>
      <c r="Y14291" s="65"/>
      <c r="Z14291" s="65"/>
      <c r="AA14291" s="65"/>
      <c r="AB14291" s="65"/>
      <c r="AC14291" s="65"/>
      <c r="AJ14291" s="66"/>
    </row>
    <row r="14292" spans="17:36" ht="4.5" customHeight="1" x14ac:dyDescent="0.2">
      <c r="Q14292" s="65"/>
      <c r="R14292" s="65"/>
      <c r="X14292" s="65"/>
      <c r="Y14292" s="65"/>
      <c r="Z14292" s="65"/>
      <c r="AA14292" s="65"/>
      <c r="AB14292" s="65"/>
      <c r="AC14292" s="65"/>
      <c r="AJ14292" s="66"/>
    </row>
    <row r="14293" spans="17:36" ht="4.5" customHeight="1" x14ac:dyDescent="0.2">
      <c r="Q14293" s="65"/>
      <c r="R14293" s="65"/>
      <c r="X14293" s="65"/>
      <c r="Y14293" s="65"/>
      <c r="Z14293" s="65"/>
      <c r="AA14293" s="65"/>
      <c r="AB14293" s="65"/>
      <c r="AC14293" s="65"/>
      <c r="AJ14293" s="66"/>
    </row>
    <row r="14294" spans="17:36" ht="4.5" customHeight="1" x14ac:dyDescent="0.2">
      <c r="Q14294" s="65"/>
      <c r="R14294" s="65"/>
      <c r="X14294" s="65"/>
      <c r="Y14294" s="65"/>
      <c r="Z14294" s="65"/>
      <c r="AA14294" s="65"/>
      <c r="AB14294" s="65"/>
      <c r="AC14294" s="65"/>
      <c r="AJ14294" s="66"/>
    </row>
    <row r="14295" spans="17:36" ht="4.5" customHeight="1" x14ac:dyDescent="0.2">
      <c r="Q14295" s="65"/>
      <c r="R14295" s="65"/>
      <c r="X14295" s="65"/>
      <c r="Y14295" s="65"/>
      <c r="Z14295" s="65"/>
      <c r="AA14295" s="65"/>
      <c r="AB14295" s="65"/>
      <c r="AC14295" s="65"/>
      <c r="AJ14295" s="66"/>
    </row>
    <row r="14296" spans="17:36" ht="4.5" customHeight="1" x14ac:dyDescent="0.2">
      <c r="Q14296" s="65"/>
      <c r="R14296" s="65"/>
      <c r="X14296" s="65"/>
      <c r="Y14296" s="65"/>
      <c r="Z14296" s="65"/>
      <c r="AA14296" s="65"/>
      <c r="AB14296" s="65"/>
      <c r="AC14296" s="65"/>
      <c r="AJ14296" s="66"/>
    </row>
    <row r="14297" spans="17:36" ht="4.5" customHeight="1" x14ac:dyDescent="0.2">
      <c r="Q14297" s="65"/>
      <c r="R14297" s="65"/>
      <c r="X14297" s="65"/>
      <c r="Y14297" s="65"/>
      <c r="Z14297" s="65"/>
      <c r="AA14297" s="65"/>
      <c r="AB14297" s="65"/>
      <c r="AC14297" s="65"/>
      <c r="AJ14297" s="66"/>
    </row>
    <row r="14298" spans="17:36" ht="4.5" customHeight="1" x14ac:dyDescent="0.2">
      <c r="Q14298" s="65"/>
      <c r="R14298" s="65"/>
      <c r="X14298" s="65"/>
      <c r="Y14298" s="65"/>
      <c r="Z14298" s="65"/>
      <c r="AA14298" s="65"/>
      <c r="AB14298" s="65"/>
      <c r="AC14298" s="65"/>
      <c r="AJ14298" s="66"/>
    </row>
    <row r="14299" spans="17:36" ht="4.5" customHeight="1" x14ac:dyDescent="0.2">
      <c r="Q14299" s="65"/>
      <c r="R14299" s="65"/>
      <c r="X14299" s="65"/>
      <c r="Y14299" s="65"/>
      <c r="Z14299" s="65"/>
      <c r="AA14299" s="65"/>
      <c r="AB14299" s="65"/>
      <c r="AC14299" s="65"/>
      <c r="AJ14299" s="66"/>
    </row>
    <row r="14300" spans="17:36" ht="4.5" customHeight="1" x14ac:dyDescent="0.2">
      <c r="Q14300" s="65"/>
      <c r="R14300" s="65"/>
      <c r="X14300" s="65"/>
      <c r="Y14300" s="65"/>
      <c r="Z14300" s="65"/>
      <c r="AA14300" s="65"/>
      <c r="AB14300" s="65"/>
      <c r="AC14300" s="65"/>
      <c r="AJ14300" s="66"/>
    </row>
    <row r="14301" spans="17:36" ht="4.5" customHeight="1" x14ac:dyDescent="0.2">
      <c r="Q14301" s="65"/>
      <c r="R14301" s="65"/>
      <c r="X14301" s="65"/>
      <c r="Y14301" s="65"/>
      <c r="Z14301" s="65"/>
      <c r="AA14301" s="65"/>
      <c r="AB14301" s="65"/>
      <c r="AC14301" s="65"/>
      <c r="AJ14301" s="66"/>
    </row>
    <row r="14302" spans="17:36" ht="4.5" customHeight="1" x14ac:dyDescent="0.2">
      <c r="Q14302" s="65"/>
      <c r="R14302" s="65"/>
      <c r="X14302" s="65"/>
      <c r="Y14302" s="65"/>
      <c r="Z14302" s="65"/>
      <c r="AA14302" s="65"/>
      <c r="AB14302" s="65"/>
      <c r="AC14302" s="65"/>
      <c r="AJ14302" s="66"/>
    </row>
    <row r="14303" spans="17:36" ht="4.5" customHeight="1" x14ac:dyDescent="0.2">
      <c r="Q14303" s="65"/>
      <c r="R14303" s="65"/>
      <c r="X14303" s="65"/>
      <c r="Y14303" s="65"/>
      <c r="Z14303" s="65"/>
      <c r="AA14303" s="65"/>
      <c r="AB14303" s="65"/>
      <c r="AC14303" s="65"/>
      <c r="AJ14303" s="66"/>
    </row>
    <row r="14304" spans="17:36" ht="4.5" customHeight="1" x14ac:dyDescent="0.2">
      <c r="Q14304" s="65"/>
      <c r="R14304" s="65"/>
      <c r="X14304" s="65"/>
      <c r="Y14304" s="65"/>
      <c r="Z14304" s="65"/>
      <c r="AA14304" s="65"/>
      <c r="AB14304" s="65"/>
      <c r="AC14304" s="65"/>
      <c r="AJ14304" s="66"/>
    </row>
    <row r="14305" spans="17:36" ht="4.5" customHeight="1" x14ac:dyDescent="0.2">
      <c r="Q14305" s="65"/>
      <c r="R14305" s="65"/>
      <c r="X14305" s="65"/>
      <c r="Y14305" s="65"/>
      <c r="Z14305" s="65"/>
      <c r="AA14305" s="65"/>
      <c r="AB14305" s="65"/>
      <c r="AC14305" s="65"/>
      <c r="AJ14305" s="66"/>
    </row>
    <row r="14306" spans="17:36" ht="4.5" customHeight="1" x14ac:dyDescent="0.2">
      <c r="Q14306" s="65"/>
      <c r="R14306" s="65"/>
      <c r="X14306" s="65"/>
      <c r="Y14306" s="65"/>
      <c r="Z14306" s="65"/>
      <c r="AA14306" s="65"/>
      <c r="AB14306" s="65"/>
      <c r="AC14306" s="65"/>
      <c r="AJ14306" s="66"/>
    </row>
    <row r="14307" spans="17:36" ht="4.5" customHeight="1" x14ac:dyDescent="0.2">
      <c r="Q14307" s="65"/>
      <c r="R14307" s="65"/>
      <c r="X14307" s="65"/>
      <c r="Y14307" s="65"/>
      <c r="Z14307" s="65"/>
      <c r="AA14307" s="65"/>
      <c r="AB14307" s="65"/>
      <c r="AC14307" s="65"/>
      <c r="AJ14307" s="66"/>
    </row>
    <row r="14308" spans="17:36" ht="4.5" customHeight="1" x14ac:dyDescent="0.2">
      <c r="Q14308" s="65"/>
      <c r="R14308" s="65"/>
      <c r="X14308" s="65"/>
      <c r="Y14308" s="65"/>
      <c r="Z14308" s="65"/>
      <c r="AA14308" s="65"/>
      <c r="AB14308" s="65"/>
      <c r="AC14308" s="65"/>
      <c r="AJ14308" s="66"/>
    </row>
    <row r="14309" spans="17:36" ht="4.5" customHeight="1" x14ac:dyDescent="0.2">
      <c r="Q14309" s="65"/>
      <c r="R14309" s="65"/>
      <c r="X14309" s="65"/>
      <c r="Y14309" s="65"/>
      <c r="Z14309" s="65"/>
      <c r="AA14309" s="65"/>
      <c r="AB14309" s="65"/>
      <c r="AC14309" s="65"/>
      <c r="AJ14309" s="66"/>
    </row>
    <row r="14310" spans="17:36" ht="4.5" customHeight="1" x14ac:dyDescent="0.2">
      <c r="Q14310" s="65"/>
      <c r="R14310" s="65"/>
      <c r="X14310" s="65"/>
      <c r="Y14310" s="65"/>
      <c r="Z14310" s="65"/>
      <c r="AA14310" s="65"/>
      <c r="AB14310" s="65"/>
      <c r="AC14310" s="65"/>
      <c r="AJ14310" s="66"/>
    </row>
    <row r="14311" spans="17:36" ht="4.5" customHeight="1" x14ac:dyDescent="0.2">
      <c r="Q14311" s="65"/>
      <c r="R14311" s="65"/>
      <c r="X14311" s="65"/>
      <c r="Y14311" s="65"/>
      <c r="Z14311" s="65"/>
      <c r="AA14311" s="65"/>
      <c r="AB14311" s="65"/>
      <c r="AC14311" s="65"/>
      <c r="AJ14311" s="66"/>
    </row>
    <row r="14312" spans="17:36" ht="4.5" customHeight="1" x14ac:dyDescent="0.2">
      <c r="Q14312" s="65"/>
      <c r="R14312" s="65"/>
      <c r="X14312" s="65"/>
      <c r="Y14312" s="65"/>
      <c r="Z14312" s="65"/>
      <c r="AA14312" s="65"/>
      <c r="AB14312" s="65"/>
      <c r="AC14312" s="65"/>
      <c r="AJ14312" s="66"/>
    </row>
    <row r="14313" spans="17:36" ht="4.5" customHeight="1" x14ac:dyDescent="0.2">
      <c r="Q14313" s="65"/>
      <c r="R14313" s="65"/>
      <c r="X14313" s="65"/>
      <c r="Y14313" s="65"/>
      <c r="Z14313" s="65"/>
      <c r="AA14313" s="65"/>
      <c r="AB14313" s="65"/>
      <c r="AC14313" s="65"/>
      <c r="AJ14313" s="66"/>
    </row>
    <row r="14314" spans="17:36" ht="4.5" customHeight="1" x14ac:dyDescent="0.2">
      <c r="Q14314" s="65"/>
      <c r="R14314" s="65"/>
      <c r="X14314" s="65"/>
      <c r="Y14314" s="65"/>
      <c r="Z14314" s="65"/>
      <c r="AA14314" s="65"/>
      <c r="AB14314" s="65"/>
      <c r="AC14314" s="65"/>
      <c r="AJ14314" s="66"/>
    </row>
    <row r="14315" spans="17:36" ht="4.5" customHeight="1" x14ac:dyDescent="0.2">
      <c r="Q14315" s="65"/>
      <c r="R14315" s="65"/>
      <c r="X14315" s="65"/>
      <c r="Y14315" s="65"/>
      <c r="Z14315" s="65"/>
      <c r="AA14315" s="65"/>
      <c r="AB14315" s="65"/>
      <c r="AC14315" s="65"/>
      <c r="AJ14315" s="66"/>
    </row>
    <row r="14316" spans="17:36" ht="4.5" customHeight="1" x14ac:dyDescent="0.2">
      <c r="Q14316" s="65"/>
      <c r="R14316" s="65"/>
      <c r="X14316" s="65"/>
      <c r="Y14316" s="65"/>
      <c r="Z14316" s="65"/>
      <c r="AA14316" s="65"/>
      <c r="AB14316" s="65"/>
      <c r="AC14316" s="65"/>
      <c r="AJ14316" s="66"/>
    </row>
    <row r="14317" spans="17:36" ht="4.5" customHeight="1" x14ac:dyDescent="0.2">
      <c r="Q14317" s="65"/>
      <c r="R14317" s="65"/>
      <c r="X14317" s="65"/>
      <c r="Y14317" s="65"/>
      <c r="Z14317" s="65"/>
      <c r="AA14317" s="65"/>
      <c r="AB14317" s="65"/>
      <c r="AC14317" s="65"/>
      <c r="AJ14317" s="66"/>
    </row>
    <row r="14318" spans="17:36" ht="4.5" customHeight="1" x14ac:dyDescent="0.2">
      <c r="Q14318" s="65"/>
      <c r="R14318" s="65"/>
      <c r="X14318" s="65"/>
      <c r="Y14318" s="65"/>
      <c r="Z14318" s="65"/>
      <c r="AA14318" s="65"/>
      <c r="AB14318" s="65"/>
      <c r="AC14318" s="65"/>
      <c r="AJ14318" s="66"/>
    </row>
    <row r="14319" spans="17:36" ht="4.5" customHeight="1" x14ac:dyDescent="0.2">
      <c r="Q14319" s="65"/>
      <c r="R14319" s="65"/>
      <c r="X14319" s="65"/>
      <c r="Y14319" s="65"/>
      <c r="Z14319" s="65"/>
      <c r="AA14319" s="65"/>
      <c r="AB14319" s="65"/>
      <c r="AC14319" s="65"/>
      <c r="AJ14319" s="66"/>
    </row>
    <row r="14320" spans="17:36" ht="4.5" customHeight="1" x14ac:dyDescent="0.2">
      <c r="Q14320" s="65"/>
      <c r="R14320" s="65"/>
      <c r="X14320" s="65"/>
      <c r="Y14320" s="65"/>
      <c r="Z14320" s="65"/>
      <c r="AA14320" s="65"/>
      <c r="AB14320" s="65"/>
      <c r="AC14320" s="65"/>
      <c r="AJ14320" s="66"/>
    </row>
    <row r="14321" spans="17:36" ht="4.5" customHeight="1" x14ac:dyDescent="0.2">
      <c r="Q14321" s="65"/>
      <c r="R14321" s="65"/>
      <c r="X14321" s="65"/>
      <c r="Y14321" s="65"/>
      <c r="Z14321" s="65"/>
      <c r="AA14321" s="65"/>
      <c r="AB14321" s="65"/>
      <c r="AC14321" s="65"/>
      <c r="AJ14321" s="66"/>
    </row>
    <row r="14322" spans="17:36" ht="4.5" customHeight="1" x14ac:dyDescent="0.2">
      <c r="Q14322" s="65"/>
      <c r="R14322" s="65"/>
      <c r="X14322" s="65"/>
      <c r="Y14322" s="65"/>
      <c r="Z14322" s="65"/>
      <c r="AA14322" s="65"/>
      <c r="AB14322" s="65"/>
      <c r="AC14322" s="65"/>
      <c r="AJ14322" s="66"/>
    </row>
    <row r="14323" spans="17:36" ht="4.5" customHeight="1" x14ac:dyDescent="0.2">
      <c r="Q14323" s="65"/>
      <c r="R14323" s="65"/>
      <c r="X14323" s="65"/>
      <c r="Y14323" s="65"/>
      <c r="Z14323" s="65"/>
      <c r="AA14323" s="65"/>
      <c r="AB14323" s="65"/>
      <c r="AC14323" s="65"/>
      <c r="AJ14323" s="66"/>
    </row>
    <row r="14324" spans="17:36" ht="4.5" customHeight="1" x14ac:dyDescent="0.2">
      <c r="Q14324" s="65"/>
      <c r="R14324" s="65"/>
      <c r="X14324" s="65"/>
      <c r="Y14324" s="65"/>
      <c r="Z14324" s="65"/>
      <c r="AA14324" s="65"/>
      <c r="AB14324" s="65"/>
      <c r="AC14324" s="65"/>
      <c r="AJ14324" s="66"/>
    </row>
    <row r="14325" spans="17:36" ht="4.5" customHeight="1" x14ac:dyDescent="0.2">
      <c r="Q14325" s="65"/>
      <c r="R14325" s="65"/>
      <c r="X14325" s="65"/>
      <c r="Y14325" s="65"/>
      <c r="Z14325" s="65"/>
      <c r="AA14325" s="65"/>
      <c r="AB14325" s="65"/>
      <c r="AC14325" s="65"/>
      <c r="AJ14325" s="66"/>
    </row>
    <row r="14326" spans="17:36" ht="4.5" customHeight="1" x14ac:dyDescent="0.2">
      <c r="Q14326" s="65"/>
      <c r="R14326" s="65"/>
      <c r="X14326" s="65"/>
      <c r="Y14326" s="65"/>
      <c r="Z14326" s="65"/>
      <c r="AA14326" s="65"/>
      <c r="AB14326" s="65"/>
      <c r="AC14326" s="65"/>
      <c r="AJ14326" s="66"/>
    </row>
    <row r="14327" spans="17:36" ht="4.5" customHeight="1" x14ac:dyDescent="0.2">
      <c r="Q14327" s="65"/>
      <c r="R14327" s="65"/>
      <c r="X14327" s="65"/>
      <c r="Y14327" s="65"/>
      <c r="Z14327" s="65"/>
      <c r="AA14327" s="65"/>
      <c r="AB14327" s="65"/>
      <c r="AC14327" s="65"/>
      <c r="AJ14327" s="66"/>
    </row>
    <row r="14328" spans="17:36" ht="4.5" customHeight="1" x14ac:dyDescent="0.2">
      <c r="Q14328" s="65"/>
      <c r="R14328" s="65"/>
      <c r="X14328" s="65"/>
      <c r="Y14328" s="65"/>
      <c r="Z14328" s="65"/>
      <c r="AA14328" s="65"/>
      <c r="AB14328" s="65"/>
      <c r="AC14328" s="65"/>
      <c r="AJ14328" s="66"/>
    </row>
    <row r="14329" spans="17:36" ht="4.5" customHeight="1" x14ac:dyDescent="0.2">
      <c r="Q14329" s="65"/>
      <c r="R14329" s="65"/>
      <c r="X14329" s="65"/>
      <c r="Y14329" s="65"/>
      <c r="Z14329" s="65"/>
      <c r="AA14329" s="65"/>
      <c r="AB14329" s="65"/>
      <c r="AC14329" s="65"/>
      <c r="AJ14329" s="66"/>
    </row>
    <row r="14330" spans="17:36" ht="4.5" customHeight="1" x14ac:dyDescent="0.2">
      <c r="Q14330" s="65"/>
      <c r="R14330" s="65"/>
      <c r="X14330" s="65"/>
      <c r="Y14330" s="65"/>
      <c r="Z14330" s="65"/>
      <c r="AA14330" s="65"/>
      <c r="AB14330" s="65"/>
      <c r="AC14330" s="65"/>
      <c r="AJ14330" s="66"/>
    </row>
    <row r="14331" spans="17:36" ht="4.5" customHeight="1" x14ac:dyDescent="0.2">
      <c r="Q14331" s="65"/>
      <c r="R14331" s="65"/>
      <c r="X14331" s="65"/>
      <c r="Y14331" s="65"/>
      <c r="Z14331" s="65"/>
      <c r="AA14331" s="65"/>
      <c r="AB14331" s="65"/>
      <c r="AC14331" s="65"/>
      <c r="AJ14331" s="66"/>
    </row>
    <row r="14332" spans="17:36" ht="4.5" customHeight="1" x14ac:dyDescent="0.2">
      <c r="Q14332" s="65"/>
      <c r="R14332" s="65"/>
      <c r="X14332" s="65"/>
      <c r="Y14332" s="65"/>
      <c r="Z14332" s="65"/>
      <c r="AA14332" s="65"/>
      <c r="AB14332" s="65"/>
      <c r="AC14332" s="65"/>
      <c r="AJ14332" s="66"/>
    </row>
    <row r="14333" spans="17:36" ht="4.5" customHeight="1" x14ac:dyDescent="0.2">
      <c r="Q14333" s="65"/>
      <c r="R14333" s="65"/>
      <c r="X14333" s="65"/>
      <c r="Y14333" s="65"/>
      <c r="Z14333" s="65"/>
      <c r="AA14333" s="65"/>
      <c r="AB14333" s="65"/>
      <c r="AC14333" s="65"/>
      <c r="AJ14333" s="66"/>
    </row>
    <row r="14334" spans="17:36" ht="4.5" customHeight="1" x14ac:dyDescent="0.2">
      <c r="Q14334" s="65"/>
      <c r="R14334" s="65"/>
      <c r="X14334" s="65"/>
      <c r="Y14334" s="65"/>
      <c r="Z14334" s="65"/>
      <c r="AA14334" s="65"/>
      <c r="AB14334" s="65"/>
      <c r="AC14334" s="65"/>
      <c r="AJ14334" s="66"/>
    </row>
    <row r="14335" spans="17:36" ht="4.5" customHeight="1" x14ac:dyDescent="0.2">
      <c r="Q14335" s="65"/>
      <c r="R14335" s="65"/>
      <c r="X14335" s="65"/>
      <c r="Y14335" s="65"/>
      <c r="Z14335" s="65"/>
      <c r="AA14335" s="65"/>
      <c r="AB14335" s="65"/>
      <c r="AC14335" s="65"/>
      <c r="AJ14335" s="66"/>
    </row>
    <row r="14336" spans="17:36" ht="4.5" customHeight="1" x14ac:dyDescent="0.2">
      <c r="Q14336" s="65"/>
      <c r="R14336" s="65"/>
      <c r="X14336" s="65"/>
      <c r="Y14336" s="65"/>
      <c r="Z14336" s="65"/>
      <c r="AA14336" s="65"/>
      <c r="AB14336" s="65"/>
      <c r="AC14336" s="65"/>
      <c r="AJ14336" s="66"/>
    </row>
    <row r="14337" spans="17:36" ht="4.5" customHeight="1" x14ac:dyDescent="0.2">
      <c r="Q14337" s="65"/>
      <c r="R14337" s="65"/>
      <c r="X14337" s="65"/>
      <c r="Y14337" s="65"/>
      <c r="Z14337" s="65"/>
      <c r="AA14337" s="65"/>
      <c r="AB14337" s="65"/>
      <c r="AC14337" s="65"/>
      <c r="AJ14337" s="66"/>
    </row>
    <row r="14338" spans="17:36" ht="4.5" customHeight="1" x14ac:dyDescent="0.2">
      <c r="Q14338" s="65"/>
      <c r="R14338" s="65"/>
      <c r="X14338" s="65"/>
      <c r="Y14338" s="65"/>
      <c r="Z14338" s="65"/>
      <c r="AA14338" s="65"/>
      <c r="AB14338" s="65"/>
      <c r="AC14338" s="65"/>
      <c r="AJ14338" s="66"/>
    </row>
    <row r="14339" spans="17:36" ht="4.5" customHeight="1" x14ac:dyDescent="0.2">
      <c r="Q14339" s="65"/>
      <c r="R14339" s="65"/>
      <c r="X14339" s="65"/>
      <c r="Y14339" s="65"/>
      <c r="Z14339" s="65"/>
      <c r="AA14339" s="65"/>
      <c r="AB14339" s="65"/>
      <c r="AC14339" s="65"/>
      <c r="AJ14339" s="66"/>
    </row>
    <row r="14340" spans="17:36" ht="4.5" customHeight="1" x14ac:dyDescent="0.2">
      <c r="Q14340" s="65"/>
      <c r="R14340" s="65"/>
      <c r="X14340" s="65"/>
      <c r="Y14340" s="65"/>
      <c r="Z14340" s="65"/>
      <c r="AA14340" s="65"/>
      <c r="AB14340" s="65"/>
      <c r="AC14340" s="65"/>
      <c r="AJ14340" s="66"/>
    </row>
    <row r="14341" spans="17:36" ht="4.5" customHeight="1" x14ac:dyDescent="0.2">
      <c r="Q14341" s="65"/>
      <c r="R14341" s="65"/>
      <c r="X14341" s="65"/>
      <c r="Y14341" s="65"/>
      <c r="Z14341" s="65"/>
      <c r="AA14341" s="65"/>
      <c r="AB14341" s="65"/>
      <c r="AC14341" s="65"/>
      <c r="AJ14341" s="66"/>
    </row>
    <row r="14342" spans="17:36" ht="4.5" customHeight="1" x14ac:dyDescent="0.2">
      <c r="Q14342" s="65"/>
      <c r="R14342" s="65"/>
      <c r="X14342" s="65"/>
      <c r="Y14342" s="65"/>
      <c r="Z14342" s="65"/>
      <c r="AA14342" s="65"/>
      <c r="AB14342" s="65"/>
      <c r="AC14342" s="65"/>
      <c r="AJ14342" s="66"/>
    </row>
    <row r="14343" spans="17:36" ht="4.5" customHeight="1" x14ac:dyDescent="0.2">
      <c r="Q14343" s="65"/>
      <c r="R14343" s="65"/>
      <c r="X14343" s="65"/>
      <c r="Y14343" s="65"/>
      <c r="Z14343" s="65"/>
      <c r="AA14343" s="65"/>
      <c r="AB14343" s="65"/>
      <c r="AC14343" s="65"/>
      <c r="AJ14343" s="66"/>
    </row>
    <row r="14344" spans="17:36" ht="4.5" customHeight="1" x14ac:dyDescent="0.2">
      <c r="Q14344" s="65"/>
      <c r="R14344" s="65"/>
      <c r="X14344" s="65"/>
      <c r="Y14344" s="65"/>
      <c r="Z14344" s="65"/>
      <c r="AA14344" s="65"/>
      <c r="AB14344" s="65"/>
      <c r="AC14344" s="65"/>
      <c r="AJ14344" s="66"/>
    </row>
    <row r="14345" spans="17:36" ht="4.5" customHeight="1" x14ac:dyDescent="0.2">
      <c r="Q14345" s="65"/>
      <c r="R14345" s="65"/>
      <c r="X14345" s="65"/>
      <c r="Y14345" s="65"/>
      <c r="Z14345" s="65"/>
      <c r="AA14345" s="65"/>
      <c r="AB14345" s="65"/>
      <c r="AC14345" s="65"/>
      <c r="AJ14345" s="66"/>
    </row>
    <row r="14346" spans="17:36" ht="4.5" customHeight="1" x14ac:dyDescent="0.2">
      <c r="Q14346" s="65"/>
      <c r="R14346" s="65"/>
      <c r="X14346" s="65"/>
      <c r="Y14346" s="65"/>
      <c r="Z14346" s="65"/>
      <c r="AA14346" s="65"/>
      <c r="AB14346" s="65"/>
      <c r="AC14346" s="65"/>
      <c r="AJ14346" s="66"/>
    </row>
    <row r="14347" spans="17:36" ht="4.5" customHeight="1" x14ac:dyDescent="0.2">
      <c r="Q14347" s="65"/>
      <c r="R14347" s="65"/>
      <c r="X14347" s="65"/>
      <c r="Y14347" s="65"/>
      <c r="Z14347" s="65"/>
      <c r="AA14347" s="65"/>
      <c r="AB14347" s="65"/>
      <c r="AC14347" s="65"/>
      <c r="AJ14347" s="66"/>
    </row>
    <row r="14348" spans="17:36" ht="4.5" customHeight="1" x14ac:dyDescent="0.2">
      <c r="Q14348" s="65"/>
      <c r="R14348" s="65"/>
      <c r="X14348" s="65"/>
      <c r="Y14348" s="65"/>
      <c r="Z14348" s="65"/>
      <c r="AA14348" s="65"/>
      <c r="AB14348" s="65"/>
      <c r="AC14348" s="65"/>
      <c r="AJ14348" s="66"/>
    </row>
    <row r="14349" spans="17:36" ht="4.5" customHeight="1" x14ac:dyDescent="0.2">
      <c r="Q14349" s="65"/>
      <c r="R14349" s="65"/>
      <c r="X14349" s="65"/>
      <c r="Y14349" s="65"/>
      <c r="Z14349" s="65"/>
      <c r="AA14349" s="65"/>
      <c r="AB14349" s="65"/>
      <c r="AC14349" s="65"/>
      <c r="AJ14349" s="66"/>
    </row>
    <row r="14350" spans="17:36" ht="4.5" customHeight="1" x14ac:dyDescent="0.2">
      <c r="Q14350" s="65"/>
      <c r="R14350" s="65"/>
      <c r="X14350" s="65"/>
      <c r="Y14350" s="65"/>
      <c r="Z14350" s="65"/>
      <c r="AA14350" s="65"/>
      <c r="AB14350" s="65"/>
      <c r="AC14350" s="65"/>
      <c r="AJ14350" s="66"/>
    </row>
    <row r="14351" spans="17:36" ht="4.5" customHeight="1" x14ac:dyDescent="0.2">
      <c r="Q14351" s="65"/>
      <c r="R14351" s="65"/>
      <c r="X14351" s="65"/>
      <c r="Y14351" s="65"/>
      <c r="Z14351" s="65"/>
      <c r="AA14351" s="65"/>
      <c r="AB14351" s="65"/>
      <c r="AC14351" s="65"/>
      <c r="AJ14351" s="66"/>
    </row>
    <row r="14352" spans="17:36" ht="4.5" customHeight="1" x14ac:dyDescent="0.2">
      <c r="Q14352" s="65"/>
      <c r="R14352" s="65"/>
      <c r="X14352" s="65"/>
      <c r="Y14352" s="65"/>
      <c r="Z14352" s="65"/>
      <c r="AA14352" s="65"/>
      <c r="AB14352" s="65"/>
      <c r="AC14352" s="65"/>
      <c r="AJ14352" s="66"/>
    </row>
    <row r="14353" spans="17:36" ht="4.5" customHeight="1" x14ac:dyDescent="0.2">
      <c r="Q14353" s="65"/>
      <c r="R14353" s="65"/>
      <c r="X14353" s="65"/>
      <c r="Y14353" s="65"/>
      <c r="Z14353" s="65"/>
      <c r="AA14353" s="65"/>
      <c r="AB14353" s="65"/>
      <c r="AC14353" s="65"/>
      <c r="AJ14353" s="66"/>
    </row>
    <row r="14354" spans="17:36" ht="4.5" customHeight="1" x14ac:dyDescent="0.2">
      <c r="Q14354" s="65"/>
      <c r="R14354" s="65"/>
      <c r="X14354" s="65"/>
      <c r="Y14354" s="65"/>
      <c r="Z14354" s="65"/>
      <c r="AA14354" s="65"/>
      <c r="AB14354" s="65"/>
      <c r="AC14354" s="65"/>
      <c r="AJ14354" s="66"/>
    </row>
    <row r="14355" spans="17:36" ht="4.5" customHeight="1" x14ac:dyDescent="0.2">
      <c r="Q14355" s="65"/>
      <c r="R14355" s="65"/>
      <c r="X14355" s="65"/>
      <c r="Y14355" s="65"/>
      <c r="Z14355" s="65"/>
      <c r="AA14355" s="65"/>
      <c r="AB14355" s="65"/>
      <c r="AC14355" s="65"/>
      <c r="AJ14355" s="66"/>
    </row>
    <row r="14356" spans="17:36" ht="4.5" customHeight="1" x14ac:dyDescent="0.2">
      <c r="Q14356" s="65"/>
      <c r="R14356" s="65"/>
      <c r="X14356" s="65"/>
      <c r="Y14356" s="65"/>
      <c r="Z14356" s="65"/>
      <c r="AA14356" s="65"/>
      <c r="AB14356" s="65"/>
      <c r="AC14356" s="65"/>
      <c r="AJ14356" s="66"/>
    </row>
    <row r="14357" spans="17:36" ht="4.5" customHeight="1" x14ac:dyDescent="0.2">
      <c r="Q14357" s="65"/>
      <c r="R14357" s="65"/>
      <c r="X14357" s="65"/>
      <c r="Y14357" s="65"/>
      <c r="Z14357" s="65"/>
      <c r="AA14357" s="65"/>
      <c r="AB14357" s="65"/>
      <c r="AC14357" s="65"/>
      <c r="AJ14357" s="66"/>
    </row>
    <row r="14358" spans="17:36" ht="4.5" customHeight="1" x14ac:dyDescent="0.2">
      <c r="Q14358" s="65"/>
      <c r="R14358" s="65"/>
      <c r="X14358" s="65"/>
      <c r="Y14358" s="65"/>
      <c r="Z14358" s="65"/>
      <c r="AA14358" s="65"/>
      <c r="AB14358" s="65"/>
      <c r="AC14358" s="65"/>
      <c r="AJ14358" s="66"/>
    </row>
    <row r="14359" spans="17:36" ht="4.5" customHeight="1" x14ac:dyDescent="0.2">
      <c r="Q14359" s="65"/>
      <c r="R14359" s="65"/>
      <c r="X14359" s="65"/>
      <c r="Y14359" s="65"/>
      <c r="Z14359" s="65"/>
      <c r="AA14359" s="65"/>
      <c r="AB14359" s="65"/>
      <c r="AC14359" s="65"/>
      <c r="AJ14359" s="66"/>
    </row>
    <row r="14360" spans="17:36" ht="4.5" customHeight="1" x14ac:dyDescent="0.2">
      <c r="Q14360" s="65"/>
      <c r="R14360" s="65"/>
      <c r="X14360" s="65"/>
      <c r="Y14360" s="65"/>
      <c r="Z14360" s="65"/>
      <c r="AA14360" s="65"/>
      <c r="AB14360" s="65"/>
      <c r="AC14360" s="65"/>
      <c r="AJ14360" s="66"/>
    </row>
    <row r="14361" spans="17:36" ht="4.5" customHeight="1" x14ac:dyDescent="0.2">
      <c r="Q14361" s="65"/>
      <c r="R14361" s="65"/>
      <c r="X14361" s="65"/>
      <c r="Y14361" s="65"/>
      <c r="Z14361" s="65"/>
      <c r="AA14361" s="65"/>
      <c r="AB14361" s="65"/>
      <c r="AC14361" s="65"/>
      <c r="AJ14361" s="66"/>
    </row>
    <row r="14362" spans="17:36" ht="4.5" customHeight="1" x14ac:dyDescent="0.2">
      <c r="Q14362" s="65"/>
      <c r="R14362" s="65"/>
      <c r="X14362" s="65"/>
      <c r="Y14362" s="65"/>
      <c r="Z14362" s="65"/>
      <c r="AA14362" s="65"/>
      <c r="AB14362" s="65"/>
      <c r="AC14362" s="65"/>
      <c r="AJ14362" s="66"/>
    </row>
    <row r="14363" spans="17:36" ht="4.5" customHeight="1" x14ac:dyDescent="0.2">
      <c r="Q14363" s="65"/>
      <c r="R14363" s="65"/>
      <c r="X14363" s="65"/>
      <c r="Y14363" s="65"/>
      <c r="Z14363" s="65"/>
      <c r="AA14363" s="65"/>
      <c r="AB14363" s="65"/>
      <c r="AC14363" s="65"/>
      <c r="AJ14363" s="66"/>
    </row>
    <row r="14364" spans="17:36" ht="4.5" customHeight="1" x14ac:dyDescent="0.2">
      <c r="Q14364" s="65"/>
      <c r="R14364" s="65"/>
      <c r="X14364" s="65"/>
      <c r="Y14364" s="65"/>
      <c r="Z14364" s="65"/>
      <c r="AA14364" s="65"/>
      <c r="AB14364" s="65"/>
      <c r="AC14364" s="65"/>
      <c r="AJ14364" s="66"/>
    </row>
    <row r="14365" spans="17:36" ht="4.5" customHeight="1" x14ac:dyDescent="0.2">
      <c r="Q14365" s="65"/>
      <c r="R14365" s="65"/>
      <c r="X14365" s="65"/>
      <c r="Y14365" s="65"/>
      <c r="Z14365" s="65"/>
      <c r="AA14365" s="65"/>
      <c r="AB14365" s="65"/>
      <c r="AC14365" s="65"/>
      <c r="AJ14365" s="66"/>
    </row>
    <row r="14366" spans="17:36" ht="4.5" customHeight="1" x14ac:dyDescent="0.2">
      <c r="Q14366" s="65"/>
      <c r="R14366" s="65"/>
      <c r="X14366" s="65"/>
      <c r="Y14366" s="65"/>
      <c r="Z14366" s="65"/>
      <c r="AA14366" s="65"/>
      <c r="AB14366" s="65"/>
      <c r="AC14366" s="65"/>
      <c r="AJ14366" s="66"/>
    </row>
    <row r="14367" spans="17:36" ht="4.5" customHeight="1" x14ac:dyDescent="0.2">
      <c r="Q14367" s="65"/>
      <c r="R14367" s="65"/>
      <c r="X14367" s="65"/>
      <c r="Y14367" s="65"/>
      <c r="Z14367" s="65"/>
      <c r="AA14367" s="65"/>
      <c r="AB14367" s="65"/>
      <c r="AC14367" s="65"/>
      <c r="AJ14367" s="66"/>
    </row>
    <row r="14368" spans="17:36" ht="4.5" customHeight="1" x14ac:dyDescent="0.2">
      <c r="Q14368" s="65"/>
      <c r="R14368" s="65"/>
      <c r="X14368" s="65"/>
      <c r="Y14368" s="65"/>
      <c r="Z14368" s="65"/>
      <c r="AA14368" s="65"/>
      <c r="AB14368" s="65"/>
      <c r="AC14368" s="65"/>
      <c r="AJ14368" s="66"/>
    </row>
    <row r="14369" spans="17:36" ht="4.5" customHeight="1" x14ac:dyDescent="0.2">
      <c r="Q14369" s="65"/>
      <c r="R14369" s="65"/>
      <c r="X14369" s="65"/>
      <c r="Y14369" s="65"/>
      <c r="Z14369" s="65"/>
      <c r="AA14369" s="65"/>
      <c r="AB14369" s="65"/>
      <c r="AC14369" s="65"/>
      <c r="AJ14369" s="66"/>
    </row>
    <row r="14370" spans="17:36" ht="4.5" customHeight="1" x14ac:dyDescent="0.2">
      <c r="Q14370" s="65"/>
      <c r="R14370" s="65"/>
      <c r="X14370" s="65"/>
      <c r="Y14370" s="65"/>
      <c r="Z14370" s="65"/>
      <c r="AA14370" s="65"/>
      <c r="AB14370" s="65"/>
      <c r="AC14370" s="65"/>
      <c r="AJ14370" s="66"/>
    </row>
    <row r="14371" spans="17:36" ht="4.5" customHeight="1" x14ac:dyDescent="0.2">
      <c r="Q14371" s="65"/>
      <c r="R14371" s="65"/>
      <c r="X14371" s="65"/>
      <c r="Y14371" s="65"/>
      <c r="Z14371" s="65"/>
      <c r="AA14371" s="65"/>
      <c r="AB14371" s="65"/>
      <c r="AC14371" s="65"/>
      <c r="AJ14371" s="66"/>
    </row>
    <row r="14372" spans="17:36" ht="4.5" customHeight="1" x14ac:dyDescent="0.2">
      <c r="Q14372" s="65"/>
      <c r="R14372" s="65"/>
      <c r="X14372" s="65"/>
      <c r="Y14372" s="65"/>
      <c r="Z14372" s="65"/>
      <c r="AA14372" s="65"/>
      <c r="AB14372" s="65"/>
      <c r="AC14372" s="65"/>
      <c r="AJ14372" s="66"/>
    </row>
    <row r="14373" spans="17:36" ht="4.5" customHeight="1" x14ac:dyDescent="0.2">
      <c r="Q14373" s="65"/>
      <c r="R14373" s="65"/>
      <c r="X14373" s="65"/>
      <c r="Y14373" s="65"/>
      <c r="Z14373" s="65"/>
      <c r="AA14373" s="65"/>
      <c r="AB14373" s="65"/>
      <c r="AC14373" s="65"/>
      <c r="AJ14373" s="66"/>
    </row>
    <row r="14374" spans="17:36" ht="4.5" customHeight="1" x14ac:dyDescent="0.2">
      <c r="Q14374" s="65"/>
      <c r="R14374" s="65"/>
      <c r="X14374" s="65"/>
      <c r="Y14374" s="65"/>
      <c r="Z14374" s="65"/>
      <c r="AA14374" s="65"/>
      <c r="AB14374" s="65"/>
      <c r="AC14374" s="65"/>
      <c r="AJ14374" s="66"/>
    </row>
    <row r="14375" spans="17:36" ht="4.5" customHeight="1" x14ac:dyDescent="0.2">
      <c r="Q14375" s="65"/>
      <c r="R14375" s="65"/>
      <c r="X14375" s="65"/>
      <c r="Y14375" s="65"/>
      <c r="Z14375" s="65"/>
      <c r="AA14375" s="65"/>
      <c r="AB14375" s="65"/>
      <c r="AC14375" s="65"/>
      <c r="AJ14375" s="66"/>
    </row>
    <row r="14376" spans="17:36" ht="4.5" customHeight="1" x14ac:dyDescent="0.2">
      <c r="Q14376" s="65"/>
      <c r="R14376" s="65"/>
      <c r="X14376" s="65"/>
      <c r="Y14376" s="65"/>
      <c r="Z14376" s="65"/>
      <c r="AA14376" s="65"/>
      <c r="AB14376" s="65"/>
      <c r="AC14376" s="65"/>
      <c r="AJ14376" s="66"/>
    </row>
    <row r="14377" spans="17:36" ht="4.5" customHeight="1" x14ac:dyDescent="0.2">
      <c r="Q14377" s="65"/>
      <c r="R14377" s="65"/>
      <c r="X14377" s="65"/>
      <c r="Y14377" s="65"/>
      <c r="Z14377" s="65"/>
      <c r="AA14377" s="65"/>
      <c r="AB14377" s="65"/>
      <c r="AC14377" s="65"/>
      <c r="AJ14377" s="66"/>
    </row>
    <row r="14378" spans="17:36" ht="4.5" customHeight="1" x14ac:dyDescent="0.2">
      <c r="Q14378" s="65"/>
      <c r="R14378" s="65"/>
      <c r="X14378" s="65"/>
      <c r="Y14378" s="65"/>
      <c r="Z14378" s="65"/>
      <c r="AA14378" s="65"/>
      <c r="AB14378" s="65"/>
      <c r="AC14378" s="65"/>
      <c r="AJ14378" s="66"/>
    </row>
    <row r="14379" spans="17:36" ht="4.5" customHeight="1" x14ac:dyDescent="0.2">
      <c r="Q14379" s="65"/>
      <c r="R14379" s="65"/>
      <c r="X14379" s="65"/>
      <c r="Y14379" s="65"/>
      <c r="Z14379" s="65"/>
      <c r="AA14379" s="65"/>
      <c r="AB14379" s="65"/>
      <c r="AC14379" s="65"/>
      <c r="AJ14379" s="66"/>
    </row>
    <row r="14380" spans="17:36" ht="4.5" customHeight="1" x14ac:dyDescent="0.2">
      <c r="Q14380" s="65"/>
      <c r="R14380" s="65"/>
      <c r="X14380" s="65"/>
      <c r="Y14380" s="65"/>
      <c r="Z14380" s="65"/>
      <c r="AA14380" s="65"/>
      <c r="AB14380" s="65"/>
      <c r="AC14380" s="65"/>
      <c r="AJ14380" s="66"/>
    </row>
    <row r="14381" spans="17:36" ht="4.5" customHeight="1" x14ac:dyDescent="0.2">
      <c r="Q14381" s="65"/>
      <c r="R14381" s="65"/>
      <c r="X14381" s="65"/>
      <c r="Y14381" s="65"/>
      <c r="Z14381" s="65"/>
      <c r="AA14381" s="65"/>
      <c r="AB14381" s="65"/>
      <c r="AC14381" s="65"/>
      <c r="AJ14381" s="66"/>
    </row>
    <row r="14382" spans="17:36" ht="4.5" customHeight="1" x14ac:dyDescent="0.2">
      <c r="Q14382" s="65"/>
      <c r="R14382" s="65"/>
      <c r="X14382" s="65"/>
      <c r="Y14382" s="65"/>
      <c r="Z14382" s="65"/>
      <c r="AA14382" s="65"/>
      <c r="AB14382" s="65"/>
      <c r="AC14382" s="65"/>
      <c r="AJ14382" s="66"/>
    </row>
    <row r="14383" spans="17:36" ht="4.5" customHeight="1" x14ac:dyDescent="0.2">
      <c r="Q14383" s="65"/>
      <c r="R14383" s="65"/>
      <c r="X14383" s="65"/>
      <c r="Y14383" s="65"/>
      <c r="Z14383" s="65"/>
      <c r="AA14383" s="65"/>
      <c r="AB14383" s="65"/>
      <c r="AC14383" s="65"/>
      <c r="AJ14383" s="66"/>
    </row>
    <row r="14384" spans="17:36" ht="4.5" customHeight="1" x14ac:dyDescent="0.2">
      <c r="Q14384" s="65"/>
      <c r="R14384" s="65"/>
      <c r="X14384" s="65"/>
      <c r="Y14384" s="65"/>
      <c r="Z14384" s="65"/>
      <c r="AA14384" s="65"/>
      <c r="AB14384" s="65"/>
      <c r="AC14384" s="65"/>
      <c r="AJ14384" s="66"/>
    </row>
    <row r="14385" spans="17:36" ht="4.5" customHeight="1" x14ac:dyDescent="0.2">
      <c r="Q14385" s="65"/>
      <c r="R14385" s="65"/>
      <c r="X14385" s="65"/>
      <c r="Y14385" s="65"/>
      <c r="Z14385" s="65"/>
      <c r="AA14385" s="65"/>
      <c r="AB14385" s="65"/>
      <c r="AC14385" s="65"/>
      <c r="AJ14385" s="66"/>
    </row>
    <row r="14386" spans="17:36" ht="4.5" customHeight="1" x14ac:dyDescent="0.2">
      <c r="Q14386" s="65"/>
      <c r="R14386" s="65"/>
      <c r="X14386" s="65"/>
      <c r="Y14386" s="65"/>
      <c r="Z14386" s="65"/>
      <c r="AA14386" s="65"/>
      <c r="AB14386" s="65"/>
      <c r="AC14386" s="65"/>
      <c r="AJ14386" s="66"/>
    </row>
    <row r="14387" spans="17:36" ht="4.5" customHeight="1" x14ac:dyDescent="0.2">
      <c r="Q14387" s="65"/>
      <c r="R14387" s="65"/>
      <c r="X14387" s="65"/>
      <c r="Y14387" s="65"/>
      <c r="Z14387" s="65"/>
      <c r="AA14387" s="65"/>
      <c r="AB14387" s="65"/>
      <c r="AC14387" s="65"/>
      <c r="AJ14387" s="66"/>
    </row>
    <row r="14388" spans="17:36" ht="4.5" customHeight="1" x14ac:dyDescent="0.2">
      <c r="Q14388" s="65"/>
      <c r="R14388" s="65"/>
      <c r="X14388" s="65"/>
      <c r="Y14388" s="65"/>
      <c r="Z14388" s="65"/>
      <c r="AA14388" s="65"/>
      <c r="AB14388" s="65"/>
      <c r="AC14388" s="65"/>
      <c r="AJ14388" s="66"/>
    </row>
    <row r="14389" spans="17:36" ht="4.5" customHeight="1" x14ac:dyDescent="0.2">
      <c r="Q14389" s="65"/>
      <c r="R14389" s="65"/>
      <c r="X14389" s="65"/>
      <c r="Y14389" s="65"/>
      <c r="Z14389" s="65"/>
      <c r="AA14389" s="65"/>
      <c r="AB14389" s="65"/>
      <c r="AC14389" s="65"/>
      <c r="AJ14389" s="66"/>
    </row>
    <row r="14390" spans="17:36" ht="4.5" customHeight="1" x14ac:dyDescent="0.2">
      <c r="Q14390" s="65"/>
      <c r="R14390" s="65"/>
      <c r="X14390" s="65"/>
      <c r="Y14390" s="65"/>
      <c r="Z14390" s="65"/>
      <c r="AA14390" s="65"/>
      <c r="AB14390" s="65"/>
      <c r="AC14390" s="65"/>
      <c r="AJ14390" s="66"/>
    </row>
    <row r="14391" spans="17:36" ht="4.5" customHeight="1" x14ac:dyDescent="0.2">
      <c r="Q14391" s="65"/>
      <c r="R14391" s="65"/>
      <c r="X14391" s="65"/>
      <c r="Y14391" s="65"/>
      <c r="Z14391" s="65"/>
      <c r="AA14391" s="65"/>
      <c r="AB14391" s="65"/>
      <c r="AC14391" s="65"/>
      <c r="AJ14391" s="66"/>
    </row>
    <row r="14392" spans="17:36" ht="4.5" customHeight="1" x14ac:dyDescent="0.2">
      <c r="Q14392" s="65"/>
      <c r="R14392" s="65"/>
      <c r="X14392" s="65"/>
      <c r="Y14392" s="65"/>
      <c r="Z14392" s="65"/>
      <c r="AA14392" s="65"/>
      <c r="AB14392" s="65"/>
      <c r="AC14392" s="65"/>
      <c r="AJ14392" s="66"/>
    </row>
    <row r="14393" spans="17:36" ht="4.5" customHeight="1" x14ac:dyDescent="0.2">
      <c r="Q14393" s="65"/>
      <c r="R14393" s="65"/>
      <c r="X14393" s="65"/>
      <c r="Y14393" s="65"/>
      <c r="Z14393" s="65"/>
      <c r="AA14393" s="65"/>
      <c r="AB14393" s="65"/>
      <c r="AC14393" s="65"/>
      <c r="AJ14393" s="66"/>
    </row>
    <row r="14394" spans="17:36" ht="4.5" customHeight="1" x14ac:dyDescent="0.2">
      <c r="Q14394" s="65"/>
      <c r="R14394" s="65"/>
      <c r="X14394" s="65"/>
      <c r="Y14394" s="65"/>
      <c r="Z14394" s="65"/>
      <c r="AA14394" s="65"/>
      <c r="AB14394" s="65"/>
      <c r="AC14394" s="65"/>
      <c r="AJ14394" s="66"/>
    </row>
    <row r="14395" spans="17:36" ht="4.5" customHeight="1" x14ac:dyDescent="0.2">
      <c r="Q14395" s="65"/>
      <c r="R14395" s="65"/>
      <c r="X14395" s="65"/>
      <c r="Y14395" s="65"/>
      <c r="Z14395" s="65"/>
      <c r="AA14395" s="65"/>
      <c r="AB14395" s="65"/>
      <c r="AC14395" s="65"/>
      <c r="AJ14395" s="66"/>
    </row>
    <row r="14396" spans="17:36" ht="4.5" customHeight="1" x14ac:dyDescent="0.2">
      <c r="Q14396" s="65"/>
      <c r="R14396" s="65"/>
      <c r="X14396" s="65"/>
      <c r="Y14396" s="65"/>
      <c r="Z14396" s="65"/>
      <c r="AA14396" s="65"/>
      <c r="AB14396" s="65"/>
      <c r="AC14396" s="65"/>
      <c r="AJ14396" s="66"/>
    </row>
    <row r="14397" spans="17:36" ht="4.5" customHeight="1" x14ac:dyDescent="0.2">
      <c r="Q14397" s="65"/>
      <c r="R14397" s="65"/>
      <c r="X14397" s="65"/>
      <c r="Y14397" s="65"/>
      <c r="Z14397" s="65"/>
      <c r="AA14397" s="65"/>
      <c r="AB14397" s="65"/>
      <c r="AC14397" s="65"/>
      <c r="AJ14397" s="66"/>
    </row>
    <row r="14398" spans="17:36" ht="4.5" customHeight="1" x14ac:dyDescent="0.2">
      <c r="Q14398" s="65"/>
      <c r="R14398" s="65"/>
      <c r="X14398" s="65"/>
      <c r="Y14398" s="65"/>
      <c r="Z14398" s="65"/>
      <c r="AA14398" s="65"/>
      <c r="AB14398" s="65"/>
      <c r="AC14398" s="65"/>
      <c r="AJ14398" s="66"/>
    </row>
    <row r="14399" spans="17:36" ht="4.5" customHeight="1" x14ac:dyDescent="0.2">
      <c r="Q14399" s="65"/>
      <c r="R14399" s="65"/>
      <c r="X14399" s="65"/>
      <c r="Y14399" s="65"/>
      <c r="Z14399" s="65"/>
      <c r="AA14399" s="65"/>
      <c r="AB14399" s="65"/>
      <c r="AC14399" s="65"/>
      <c r="AJ14399" s="66"/>
    </row>
    <row r="14400" spans="17:36" ht="4.5" customHeight="1" x14ac:dyDescent="0.2">
      <c r="Q14400" s="65"/>
      <c r="R14400" s="65"/>
      <c r="X14400" s="65"/>
      <c r="Y14400" s="65"/>
      <c r="Z14400" s="65"/>
      <c r="AA14400" s="65"/>
      <c r="AB14400" s="65"/>
      <c r="AC14400" s="65"/>
      <c r="AJ14400" s="66"/>
    </row>
    <row r="14401" spans="17:36" ht="4.5" customHeight="1" x14ac:dyDescent="0.2">
      <c r="Q14401" s="65"/>
      <c r="R14401" s="65"/>
      <c r="X14401" s="65"/>
      <c r="Y14401" s="65"/>
      <c r="Z14401" s="65"/>
      <c r="AA14401" s="65"/>
      <c r="AB14401" s="65"/>
      <c r="AC14401" s="65"/>
      <c r="AJ14401" s="66"/>
    </row>
    <row r="14402" spans="17:36" ht="4.5" customHeight="1" x14ac:dyDescent="0.2">
      <c r="Q14402" s="65"/>
      <c r="R14402" s="65"/>
      <c r="X14402" s="65"/>
      <c r="Y14402" s="65"/>
      <c r="Z14402" s="65"/>
      <c r="AA14402" s="65"/>
      <c r="AB14402" s="65"/>
      <c r="AC14402" s="65"/>
      <c r="AJ14402" s="66"/>
    </row>
    <row r="14403" spans="17:36" ht="4.5" customHeight="1" x14ac:dyDescent="0.2">
      <c r="Q14403" s="65"/>
      <c r="R14403" s="65"/>
      <c r="X14403" s="65"/>
      <c r="Y14403" s="65"/>
      <c r="Z14403" s="65"/>
      <c r="AA14403" s="65"/>
      <c r="AB14403" s="65"/>
      <c r="AC14403" s="65"/>
      <c r="AJ14403" s="66"/>
    </row>
    <row r="14404" spans="17:36" ht="4.5" customHeight="1" x14ac:dyDescent="0.2">
      <c r="Q14404" s="65"/>
      <c r="R14404" s="65"/>
      <c r="X14404" s="65"/>
      <c r="Y14404" s="65"/>
      <c r="Z14404" s="65"/>
      <c r="AA14404" s="65"/>
      <c r="AB14404" s="65"/>
      <c r="AC14404" s="65"/>
      <c r="AJ14404" s="66"/>
    </row>
    <row r="14405" spans="17:36" ht="4.5" customHeight="1" x14ac:dyDescent="0.2">
      <c r="Q14405" s="65"/>
      <c r="R14405" s="65"/>
      <c r="X14405" s="65"/>
      <c r="Y14405" s="65"/>
      <c r="Z14405" s="65"/>
      <c r="AA14405" s="65"/>
      <c r="AB14405" s="65"/>
      <c r="AC14405" s="65"/>
      <c r="AJ14405" s="66"/>
    </row>
    <row r="14406" spans="17:36" ht="4.5" customHeight="1" x14ac:dyDescent="0.2">
      <c r="Q14406" s="65"/>
      <c r="R14406" s="65"/>
      <c r="X14406" s="65"/>
      <c r="Y14406" s="65"/>
      <c r="Z14406" s="65"/>
      <c r="AA14406" s="65"/>
      <c r="AB14406" s="65"/>
      <c r="AC14406" s="65"/>
      <c r="AJ14406" s="66"/>
    </row>
    <row r="14407" spans="17:36" ht="4.5" customHeight="1" x14ac:dyDescent="0.2">
      <c r="Q14407" s="65"/>
      <c r="R14407" s="65"/>
      <c r="X14407" s="65"/>
      <c r="Y14407" s="65"/>
      <c r="Z14407" s="65"/>
      <c r="AA14407" s="65"/>
      <c r="AB14407" s="65"/>
      <c r="AC14407" s="65"/>
      <c r="AJ14407" s="66"/>
    </row>
    <row r="14408" spans="17:36" ht="4.5" customHeight="1" x14ac:dyDescent="0.2">
      <c r="Q14408" s="65"/>
      <c r="R14408" s="65"/>
      <c r="X14408" s="65"/>
      <c r="Y14408" s="65"/>
      <c r="Z14408" s="65"/>
      <c r="AA14408" s="65"/>
      <c r="AB14408" s="65"/>
      <c r="AC14408" s="65"/>
      <c r="AJ14408" s="66"/>
    </row>
    <row r="14409" spans="17:36" ht="4.5" customHeight="1" x14ac:dyDescent="0.2">
      <c r="Q14409" s="65"/>
      <c r="R14409" s="65"/>
      <c r="X14409" s="65"/>
      <c r="Y14409" s="65"/>
      <c r="Z14409" s="65"/>
      <c r="AA14409" s="65"/>
      <c r="AB14409" s="65"/>
      <c r="AC14409" s="65"/>
      <c r="AJ14409" s="66"/>
    </row>
    <row r="14410" spans="17:36" ht="4.5" customHeight="1" x14ac:dyDescent="0.2">
      <c r="Q14410" s="65"/>
      <c r="R14410" s="65"/>
      <c r="X14410" s="65"/>
      <c r="Y14410" s="65"/>
      <c r="Z14410" s="65"/>
      <c r="AA14410" s="65"/>
      <c r="AB14410" s="65"/>
      <c r="AC14410" s="65"/>
      <c r="AJ14410" s="66"/>
    </row>
    <row r="14411" spans="17:36" ht="4.5" customHeight="1" x14ac:dyDescent="0.2">
      <c r="Q14411" s="65"/>
      <c r="R14411" s="65"/>
      <c r="X14411" s="65"/>
      <c r="Y14411" s="65"/>
      <c r="Z14411" s="65"/>
      <c r="AA14411" s="65"/>
      <c r="AB14411" s="65"/>
      <c r="AC14411" s="65"/>
      <c r="AJ14411" s="66"/>
    </row>
    <row r="14412" spans="17:36" ht="4.5" customHeight="1" x14ac:dyDescent="0.2">
      <c r="Q14412" s="65"/>
      <c r="R14412" s="65"/>
      <c r="X14412" s="65"/>
      <c r="Y14412" s="65"/>
      <c r="Z14412" s="65"/>
      <c r="AA14412" s="65"/>
      <c r="AB14412" s="65"/>
      <c r="AC14412" s="65"/>
      <c r="AJ14412" s="66"/>
    </row>
    <row r="14413" spans="17:36" ht="4.5" customHeight="1" x14ac:dyDescent="0.2">
      <c r="Q14413" s="65"/>
      <c r="R14413" s="65"/>
      <c r="X14413" s="65"/>
      <c r="Y14413" s="65"/>
      <c r="Z14413" s="65"/>
      <c r="AA14413" s="65"/>
      <c r="AB14413" s="65"/>
      <c r="AC14413" s="65"/>
      <c r="AJ14413" s="66"/>
    </row>
    <row r="14414" spans="17:36" ht="4.5" customHeight="1" x14ac:dyDescent="0.2">
      <c r="Q14414" s="65"/>
      <c r="R14414" s="65"/>
      <c r="X14414" s="65"/>
      <c r="Y14414" s="65"/>
      <c r="Z14414" s="65"/>
      <c r="AA14414" s="65"/>
      <c r="AB14414" s="65"/>
      <c r="AC14414" s="65"/>
      <c r="AJ14414" s="66"/>
    </row>
    <row r="14415" spans="17:36" ht="4.5" customHeight="1" x14ac:dyDescent="0.2">
      <c r="Q14415" s="65"/>
      <c r="R14415" s="65"/>
      <c r="X14415" s="65"/>
      <c r="Y14415" s="65"/>
      <c r="Z14415" s="65"/>
      <c r="AA14415" s="65"/>
      <c r="AB14415" s="65"/>
      <c r="AC14415" s="65"/>
      <c r="AJ14415" s="66"/>
    </row>
    <row r="14416" spans="17:36" ht="4.5" customHeight="1" x14ac:dyDescent="0.2">
      <c r="Q14416" s="65"/>
      <c r="R14416" s="65"/>
      <c r="X14416" s="65"/>
      <c r="Y14416" s="65"/>
      <c r="Z14416" s="65"/>
      <c r="AA14416" s="65"/>
      <c r="AB14416" s="65"/>
      <c r="AC14416" s="65"/>
      <c r="AJ14416" s="66"/>
    </row>
    <row r="14417" spans="17:36" ht="4.5" customHeight="1" x14ac:dyDescent="0.2">
      <c r="Q14417" s="65"/>
      <c r="R14417" s="65"/>
      <c r="X14417" s="65"/>
      <c r="Y14417" s="65"/>
      <c r="Z14417" s="65"/>
      <c r="AA14417" s="65"/>
      <c r="AB14417" s="65"/>
      <c r="AC14417" s="65"/>
      <c r="AJ14417" s="66"/>
    </row>
    <row r="14418" spans="17:36" ht="4.5" customHeight="1" x14ac:dyDescent="0.2">
      <c r="Q14418" s="65"/>
      <c r="R14418" s="65"/>
      <c r="X14418" s="65"/>
      <c r="Y14418" s="65"/>
      <c r="Z14418" s="65"/>
      <c r="AA14418" s="65"/>
      <c r="AB14418" s="65"/>
      <c r="AC14418" s="65"/>
      <c r="AJ14418" s="66"/>
    </row>
    <row r="14419" spans="17:36" ht="4.5" customHeight="1" x14ac:dyDescent="0.2">
      <c r="Q14419" s="65"/>
      <c r="R14419" s="65"/>
      <c r="X14419" s="65"/>
      <c r="Y14419" s="65"/>
      <c r="Z14419" s="65"/>
      <c r="AA14419" s="65"/>
      <c r="AB14419" s="65"/>
      <c r="AC14419" s="65"/>
      <c r="AJ14419" s="66"/>
    </row>
    <row r="14420" spans="17:36" ht="4.5" customHeight="1" x14ac:dyDescent="0.2">
      <c r="Q14420" s="65"/>
      <c r="R14420" s="65"/>
      <c r="X14420" s="65"/>
      <c r="Y14420" s="65"/>
      <c r="Z14420" s="65"/>
      <c r="AA14420" s="65"/>
      <c r="AB14420" s="65"/>
      <c r="AC14420" s="65"/>
      <c r="AJ14420" s="66"/>
    </row>
    <row r="14421" spans="17:36" ht="4.5" customHeight="1" x14ac:dyDescent="0.2">
      <c r="Q14421" s="65"/>
      <c r="R14421" s="65"/>
      <c r="X14421" s="65"/>
      <c r="Y14421" s="65"/>
      <c r="Z14421" s="65"/>
      <c r="AA14421" s="65"/>
      <c r="AB14421" s="65"/>
      <c r="AC14421" s="65"/>
      <c r="AJ14421" s="66"/>
    </row>
    <row r="14422" spans="17:36" ht="4.5" customHeight="1" x14ac:dyDescent="0.2">
      <c r="Q14422" s="65"/>
      <c r="R14422" s="65"/>
      <c r="X14422" s="65"/>
      <c r="Y14422" s="65"/>
      <c r="Z14422" s="65"/>
      <c r="AA14422" s="65"/>
      <c r="AB14422" s="65"/>
      <c r="AC14422" s="65"/>
      <c r="AJ14422" s="66"/>
    </row>
    <row r="14423" spans="17:36" ht="4.5" customHeight="1" x14ac:dyDescent="0.2">
      <c r="Q14423" s="65"/>
      <c r="R14423" s="65"/>
      <c r="X14423" s="65"/>
      <c r="Y14423" s="65"/>
      <c r="Z14423" s="65"/>
      <c r="AA14423" s="65"/>
      <c r="AB14423" s="65"/>
      <c r="AC14423" s="65"/>
      <c r="AJ14423" s="66"/>
    </row>
    <row r="14424" spans="17:36" ht="4.5" customHeight="1" x14ac:dyDescent="0.2">
      <c r="Q14424" s="65"/>
      <c r="R14424" s="65"/>
      <c r="X14424" s="65"/>
      <c r="Y14424" s="65"/>
      <c r="Z14424" s="65"/>
      <c r="AA14424" s="65"/>
      <c r="AB14424" s="65"/>
      <c r="AC14424" s="65"/>
      <c r="AJ14424" s="66"/>
    </row>
    <row r="14425" spans="17:36" ht="4.5" customHeight="1" x14ac:dyDescent="0.2">
      <c r="Q14425" s="65"/>
      <c r="R14425" s="65"/>
      <c r="X14425" s="65"/>
      <c r="Y14425" s="65"/>
      <c r="Z14425" s="65"/>
      <c r="AA14425" s="65"/>
      <c r="AB14425" s="65"/>
      <c r="AC14425" s="65"/>
      <c r="AJ14425" s="66"/>
    </row>
    <row r="14426" spans="17:36" ht="4.5" customHeight="1" x14ac:dyDescent="0.2">
      <c r="Q14426" s="65"/>
      <c r="R14426" s="65"/>
      <c r="X14426" s="65"/>
      <c r="Y14426" s="65"/>
      <c r="Z14426" s="65"/>
      <c r="AA14426" s="65"/>
      <c r="AB14426" s="65"/>
      <c r="AC14426" s="65"/>
      <c r="AJ14426" s="66"/>
    </row>
    <row r="14427" spans="17:36" ht="4.5" customHeight="1" x14ac:dyDescent="0.2">
      <c r="Q14427" s="65"/>
      <c r="R14427" s="65"/>
      <c r="X14427" s="65"/>
      <c r="Y14427" s="65"/>
      <c r="Z14427" s="65"/>
      <c r="AA14427" s="65"/>
      <c r="AB14427" s="65"/>
      <c r="AC14427" s="65"/>
      <c r="AJ14427" s="66"/>
    </row>
    <row r="14428" spans="17:36" ht="4.5" customHeight="1" x14ac:dyDescent="0.2">
      <c r="Q14428" s="65"/>
      <c r="R14428" s="65"/>
      <c r="X14428" s="65"/>
      <c r="Y14428" s="65"/>
      <c r="Z14428" s="65"/>
      <c r="AA14428" s="65"/>
      <c r="AB14428" s="65"/>
      <c r="AC14428" s="65"/>
      <c r="AJ14428" s="66"/>
    </row>
    <row r="14429" spans="17:36" ht="4.5" customHeight="1" x14ac:dyDescent="0.2">
      <c r="Q14429" s="65"/>
      <c r="R14429" s="65"/>
      <c r="X14429" s="65"/>
      <c r="Y14429" s="65"/>
      <c r="Z14429" s="65"/>
      <c r="AA14429" s="65"/>
      <c r="AB14429" s="65"/>
      <c r="AC14429" s="65"/>
      <c r="AJ14429" s="66"/>
    </row>
    <row r="14430" spans="17:36" ht="4.5" customHeight="1" x14ac:dyDescent="0.2">
      <c r="Q14430" s="65"/>
      <c r="R14430" s="65"/>
      <c r="X14430" s="65"/>
      <c r="Y14430" s="65"/>
      <c r="Z14430" s="65"/>
      <c r="AA14430" s="65"/>
      <c r="AB14430" s="65"/>
      <c r="AC14430" s="65"/>
      <c r="AJ14430" s="66"/>
    </row>
    <row r="14431" spans="17:36" ht="4.5" customHeight="1" x14ac:dyDescent="0.2">
      <c r="Q14431" s="65"/>
      <c r="R14431" s="65"/>
      <c r="X14431" s="65"/>
      <c r="Y14431" s="65"/>
      <c r="Z14431" s="65"/>
      <c r="AA14431" s="65"/>
      <c r="AB14431" s="65"/>
      <c r="AC14431" s="65"/>
      <c r="AJ14431" s="66"/>
    </row>
    <row r="14432" spans="17:36" ht="4.5" customHeight="1" x14ac:dyDescent="0.2">
      <c r="Q14432" s="65"/>
      <c r="R14432" s="65"/>
      <c r="X14432" s="65"/>
      <c r="Y14432" s="65"/>
      <c r="Z14432" s="65"/>
      <c r="AA14432" s="65"/>
      <c r="AB14432" s="65"/>
      <c r="AC14432" s="65"/>
      <c r="AJ14432" s="66"/>
    </row>
    <row r="14433" spans="17:36" ht="4.5" customHeight="1" x14ac:dyDescent="0.2">
      <c r="Q14433" s="65"/>
      <c r="R14433" s="65"/>
      <c r="X14433" s="65"/>
      <c r="Y14433" s="65"/>
      <c r="Z14433" s="65"/>
      <c r="AA14433" s="65"/>
      <c r="AB14433" s="65"/>
      <c r="AC14433" s="65"/>
      <c r="AJ14433" s="66"/>
    </row>
    <row r="14434" spans="17:36" ht="4.5" customHeight="1" x14ac:dyDescent="0.2">
      <c r="Q14434" s="65"/>
      <c r="R14434" s="65"/>
      <c r="X14434" s="65"/>
      <c r="Y14434" s="65"/>
      <c r="Z14434" s="65"/>
      <c r="AA14434" s="65"/>
      <c r="AB14434" s="65"/>
      <c r="AC14434" s="65"/>
      <c r="AJ14434" s="66"/>
    </row>
    <row r="14435" spans="17:36" ht="4.5" customHeight="1" x14ac:dyDescent="0.2">
      <c r="Q14435" s="65"/>
      <c r="R14435" s="65"/>
      <c r="X14435" s="65"/>
      <c r="Y14435" s="65"/>
      <c r="Z14435" s="65"/>
      <c r="AA14435" s="65"/>
      <c r="AB14435" s="65"/>
      <c r="AC14435" s="65"/>
      <c r="AJ14435" s="66"/>
    </row>
    <row r="14436" spans="17:36" ht="4.5" customHeight="1" x14ac:dyDescent="0.2">
      <c r="Q14436" s="65"/>
      <c r="R14436" s="65"/>
      <c r="X14436" s="65"/>
      <c r="Y14436" s="65"/>
      <c r="Z14436" s="65"/>
      <c r="AA14436" s="65"/>
      <c r="AB14436" s="65"/>
      <c r="AC14436" s="65"/>
      <c r="AJ14436" s="66"/>
    </row>
    <row r="14437" spans="17:36" ht="4.5" customHeight="1" x14ac:dyDescent="0.2">
      <c r="Q14437" s="65"/>
      <c r="R14437" s="65"/>
      <c r="X14437" s="65"/>
      <c r="Y14437" s="65"/>
      <c r="Z14437" s="65"/>
      <c r="AA14437" s="65"/>
      <c r="AB14437" s="65"/>
      <c r="AC14437" s="65"/>
      <c r="AJ14437" s="66"/>
    </row>
    <row r="14438" spans="17:36" ht="4.5" customHeight="1" x14ac:dyDescent="0.2">
      <c r="Q14438" s="65"/>
      <c r="R14438" s="65"/>
      <c r="X14438" s="65"/>
      <c r="Y14438" s="65"/>
      <c r="Z14438" s="65"/>
      <c r="AA14438" s="65"/>
      <c r="AB14438" s="65"/>
      <c r="AC14438" s="65"/>
      <c r="AJ14438" s="66"/>
    </row>
    <row r="14439" spans="17:36" ht="4.5" customHeight="1" x14ac:dyDescent="0.2">
      <c r="Q14439" s="65"/>
      <c r="R14439" s="65"/>
      <c r="X14439" s="65"/>
      <c r="Y14439" s="65"/>
      <c r="Z14439" s="65"/>
      <c r="AA14439" s="65"/>
      <c r="AB14439" s="65"/>
      <c r="AC14439" s="65"/>
      <c r="AJ14439" s="66"/>
    </row>
    <row r="14440" spans="17:36" ht="4.5" customHeight="1" x14ac:dyDescent="0.2">
      <c r="Q14440" s="65"/>
      <c r="R14440" s="65"/>
      <c r="X14440" s="65"/>
      <c r="Y14440" s="65"/>
      <c r="Z14440" s="65"/>
      <c r="AA14440" s="65"/>
      <c r="AB14440" s="65"/>
      <c r="AC14440" s="65"/>
      <c r="AJ14440" s="66"/>
    </row>
    <row r="14441" spans="17:36" ht="4.5" customHeight="1" x14ac:dyDescent="0.2">
      <c r="Q14441" s="65"/>
      <c r="R14441" s="65"/>
      <c r="X14441" s="65"/>
      <c r="Y14441" s="65"/>
      <c r="Z14441" s="65"/>
      <c r="AA14441" s="65"/>
      <c r="AB14441" s="65"/>
      <c r="AC14441" s="65"/>
      <c r="AJ14441" s="66"/>
    </row>
    <row r="14442" spans="17:36" ht="4.5" customHeight="1" x14ac:dyDescent="0.2">
      <c r="Q14442" s="65"/>
      <c r="R14442" s="65"/>
      <c r="X14442" s="65"/>
      <c r="Y14442" s="65"/>
      <c r="Z14442" s="65"/>
      <c r="AA14442" s="65"/>
      <c r="AB14442" s="65"/>
      <c r="AC14442" s="65"/>
      <c r="AJ14442" s="66"/>
    </row>
    <row r="14443" spans="17:36" ht="4.5" customHeight="1" x14ac:dyDescent="0.2">
      <c r="Q14443" s="65"/>
      <c r="R14443" s="65"/>
      <c r="X14443" s="65"/>
      <c r="Y14443" s="65"/>
      <c r="Z14443" s="65"/>
      <c r="AA14443" s="65"/>
      <c r="AB14443" s="65"/>
      <c r="AC14443" s="65"/>
      <c r="AJ14443" s="66"/>
    </row>
    <row r="14444" spans="17:36" ht="4.5" customHeight="1" x14ac:dyDescent="0.2">
      <c r="Q14444" s="65"/>
      <c r="R14444" s="65"/>
      <c r="X14444" s="65"/>
      <c r="Y14444" s="65"/>
      <c r="Z14444" s="65"/>
      <c r="AA14444" s="65"/>
      <c r="AB14444" s="65"/>
      <c r="AC14444" s="65"/>
      <c r="AJ14444" s="66"/>
    </row>
    <row r="14445" spans="17:36" ht="4.5" customHeight="1" x14ac:dyDescent="0.2">
      <c r="Q14445" s="65"/>
      <c r="R14445" s="65"/>
      <c r="X14445" s="65"/>
      <c r="Y14445" s="65"/>
      <c r="Z14445" s="65"/>
      <c r="AA14445" s="65"/>
      <c r="AB14445" s="65"/>
      <c r="AC14445" s="65"/>
      <c r="AJ14445" s="66"/>
    </row>
    <row r="14446" spans="17:36" ht="4.5" customHeight="1" x14ac:dyDescent="0.2">
      <c r="Q14446" s="65"/>
      <c r="R14446" s="65"/>
      <c r="X14446" s="65"/>
      <c r="Y14446" s="65"/>
      <c r="Z14446" s="65"/>
      <c r="AA14446" s="65"/>
      <c r="AB14446" s="65"/>
      <c r="AC14446" s="65"/>
      <c r="AJ14446" s="66"/>
    </row>
    <row r="14447" spans="17:36" ht="4.5" customHeight="1" x14ac:dyDescent="0.2">
      <c r="Q14447" s="65"/>
      <c r="R14447" s="65"/>
      <c r="X14447" s="65"/>
      <c r="Y14447" s="65"/>
      <c r="Z14447" s="65"/>
      <c r="AA14447" s="65"/>
      <c r="AB14447" s="65"/>
      <c r="AC14447" s="65"/>
      <c r="AJ14447" s="66"/>
    </row>
    <row r="14448" spans="17:36" ht="4.5" customHeight="1" x14ac:dyDescent="0.2">
      <c r="Q14448" s="65"/>
      <c r="R14448" s="65"/>
      <c r="X14448" s="65"/>
      <c r="Y14448" s="65"/>
      <c r="Z14448" s="65"/>
      <c r="AA14448" s="65"/>
      <c r="AB14448" s="65"/>
      <c r="AC14448" s="65"/>
      <c r="AJ14448" s="66"/>
    </row>
    <row r="14449" spans="17:36" ht="4.5" customHeight="1" x14ac:dyDescent="0.2">
      <c r="Q14449" s="65"/>
      <c r="R14449" s="65"/>
      <c r="X14449" s="65"/>
      <c r="Y14449" s="65"/>
      <c r="Z14449" s="65"/>
      <c r="AA14449" s="65"/>
      <c r="AB14449" s="65"/>
      <c r="AC14449" s="65"/>
      <c r="AJ14449" s="66"/>
    </row>
    <row r="14450" spans="17:36" ht="4.5" customHeight="1" x14ac:dyDescent="0.2">
      <c r="Q14450" s="65"/>
      <c r="R14450" s="65"/>
      <c r="X14450" s="65"/>
      <c r="Y14450" s="65"/>
      <c r="Z14450" s="65"/>
      <c r="AA14450" s="65"/>
      <c r="AB14450" s="65"/>
      <c r="AC14450" s="65"/>
      <c r="AJ14450" s="66"/>
    </row>
    <row r="14451" spans="17:36" ht="4.5" customHeight="1" x14ac:dyDescent="0.2">
      <c r="Q14451" s="65"/>
      <c r="R14451" s="65"/>
      <c r="X14451" s="65"/>
      <c r="Y14451" s="65"/>
      <c r="Z14451" s="65"/>
      <c r="AA14451" s="65"/>
      <c r="AB14451" s="65"/>
      <c r="AC14451" s="65"/>
      <c r="AJ14451" s="66"/>
    </row>
    <row r="14452" spans="17:36" ht="4.5" customHeight="1" x14ac:dyDescent="0.2">
      <c r="Q14452" s="65"/>
      <c r="R14452" s="65"/>
      <c r="X14452" s="65"/>
      <c r="Y14452" s="65"/>
      <c r="Z14452" s="65"/>
      <c r="AA14452" s="65"/>
      <c r="AB14452" s="65"/>
      <c r="AC14452" s="65"/>
      <c r="AJ14452" s="66"/>
    </row>
    <row r="14453" spans="17:36" ht="4.5" customHeight="1" x14ac:dyDescent="0.2">
      <c r="Q14453" s="65"/>
      <c r="R14453" s="65"/>
      <c r="X14453" s="65"/>
      <c r="Y14453" s="65"/>
      <c r="Z14453" s="65"/>
      <c r="AA14453" s="65"/>
      <c r="AB14453" s="65"/>
      <c r="AC14453" s="65"/>
      <c r="AJ14453" s="66"/>
    </row>
    <row r="14454" spans="17:36" ht="4.5" customHeight="1" x14ac:dyDescent="0.2">
      <c r="Q14454" s="65"/>
      <c r="R14454" s="65"/>
      <c r="X14454" s="65"/>
      <c r="Y14454" s="65"/>
      <c r="Z14454" s="65"/>
      <c r="AA14454" s="65"/>
      <c r="AB14454" s="65"/>
      <c r="AC14454" s="65"/>
      <c r="AJ14454" s="66"/>
    </row>
    <row r="14455" spans="17:36" ht="4.5" customHeight="1" x14ac:dyDescent="0.2">
      <c r="Q14455" s="65"/>
      <c r="R14455" s="65"/>
      <c r="X14455" s="65"/>
      <c r="Y14455" s="65"/>
      <c r="Z14455" s="65"/>
      <c r="AA14455" s="65"/>
      <c r="AB14455" s="65"/>
      <c r="AC14455" s="65"/>
      <c r="AJ14455" s="66"/>
    </row>
    <row r="14456" spans="17:36" ht="4.5" customHeight="1" x14ac:dyDescent="0.2">
      <c r="Q14456" s="65"/>
      <c r="R14456" s="65"/>
      <c r="X14456" s="65"/>
      <c r="Y14456" s="65"/>
      <c r="Z14456" s="65"/>
      <c r="AA14456" s="65"/>
      <c r="AB14456" s="65"/>
      <c r="AC14456" s="65"/>
      <c r="AJ14456" s="66"/>
    </row>
    <row r="14457" spans="17:36" ht="4.5" customHeight="1" x14ac:dyDescent="0.2">
      <c r="Q14457" s="65"/>
      <c r="R14457" s="65"/>
      <c r="X14457" s="65"/>
      <c r="Y14457" s="65"/>
      <c r="Z14457" s="65"/>
      <c r="AA14457" s="65"/>
      <c r="AB14457" s="65"/>
      <c r="AC14457" s="65"/>
      <c r="AJ14457" s="66"/>
    </row>
    <row r="14458" spans="17:36" ht="4.5" customHeight="1" x14ac:dyDescent="0.2">
      <c r="Q14458" s="65"/>
      <c r="R14458" s="65"/>
      <c r="X14458" s="65"/>
      <c r="Y14458" s="65"/>
      <c r="Z14458" s="65"/>
      <c r="AA14458" s="65"/>
      <c r="AB14458" s="65"/>
      <c r="AC14458" s="65"/>
      <c r="AJ14458" s="66"/>
    </row>
    <row r="14459" spans="17:36" ht="4.5" customHeight="1" x14ac:dyDescent="0.2">
      <c r="Q14459" s="65"/>
      <c r="R14459" s="65"/>
      <c r="X14459" s="65"/>
      <c r="Y14459" s="65"/>
      <c r="Z14459" s="65"/>
      <c r="AA14459" s="65"/>
      <c r="AB14459" s="65"/>
      <c r="AC14459" s="65"/>
      <c r="AJ14459" s="66"/>
    </row>
    <row r="14460" spans="17:36" ht="4.5" customHeight="1" x14ac:dyDescent="0.2">
      <c r="Q14460" s="65"/>
      <c r="R14460" s="65"/>
      <c r="X14460" s="65"/>
      <c r="Y14460" s="65"/>
      <c r="Z14460" s="65"/>
      <c r="AA14460" s="65"/>
      <c r="AB14460" s="65"/>
      <c r="AC14460" s="65"/>
      <c r="AJ14460" s="66"/>
    </row>
    <row r="14461" spans="17:36" ht="4.5" customHeight="1" x14ac:dyDescent="0.2">
      <c r="Q14461" s="65"/>
      <c r="R14461" s="65"/>
      <c r="X14461" s="65"/>
      <c r="Y14461" s="65"/>
      <c r="Z14461" s="65"/>
      <c r="AA14461" s="65"/>
      <c r="AB14461" s="65"/>
      <c r="AC14461" s="65"/>
      <c r="AJ14461" s="66"/>
    </row>
    <row r="14462" spans="17:36" ht="4.5" customHeight="1" x14ac:dyDescent="0.2">
      <c r="Q14462" s="65"/>
      <c r="R14462" s="65"/>
      <c r="X14462" s="65"/>
      <c r="Y14462" s="65"/>
      <c r="Z14462" s="65"/>
      <c r="AA14462" s="65"/>
      <c r="AB14462" s="65"/>
      <c r="AC14462" s="65"/>
      <c r="AJ14462" s="66"/>
    </row>
    <row r="14463" spans="17:36" ht="4.5" customHeight="1" x14ac:dyDescent="0.2">
      <c r="Q14463" s="65"/>
      <c r="R14463" s="65"/>
      <c r="X14463" s="65"/>
      <c r="Y14463" s="65"/>
      <c r="Z14463" s="65"/>
      <c r="AA14463" s="65"/>
      <c r="AB14463" s="65"/>
      <c r="AC14463" s="65"/>
      <c r="AJ14463" s="66"/>
    </row>
    <row r="14464" spans="17:36" ht="4.5" customHeight="1" x14ac:dyDescent="0.2">
      <c r="Q14464" s="65"/>
      <c r="R14464" s="65"/>
      <c r="X14464" s="65"/>
      <c r="Y14464" s="65"/>
      <c r="Z14464" s="65"/>
      <c r="AA14464" s="65"/>
      <c r="AB14464" s="65"/>
      <c r="AC14464" s="65"/>
      <c r="AJ14464" s="66"/>
    </row>
    <row r="14465" spans="17:36" ht="4.5" customHeight="1" x14ac:dyDescent="0.2">
      <c r="Q14465" s="65"/>
      <c r="R14465" s="65"/>
      <c r="X14465" s="65"/>
      <c r="Y14465" s="65"/>
      <c r="Z14465" s="65"/>
      <c r="AA14465" s="65"/>
      <c r="AB14465" s="65"/>
      <c r="AC14465" s="65"/>
      <c r="AJ14465" s="66"/>
    </row>
    <row r="14466" spans="17:36" ht="4.5" customHeight="1" x14ac:dyDescent="0.2">
      <c r="Q14466" s="65"/>
      <c r="R14466" s="65"/>
      <c r="X14466" s="65"/>
      <c r="Y14466" s="65"/>
      <c r="Z14466" s="65"/>
      <c r="AA14466" s="65"/>
      <c r="AB14466" s="65"/>
      <c r="AC14466" s="65"/>
      <c r="AJ14466" s="66"/>
    </row>
    <row r="14467" spans="17:36" ht="4.5" customHeight="1" x14ac:dyDescent="0.2">
      <c r="Q14467" s="65"/>
      <c r="R14467" s="65"/>
      <c r="X14467" s="65"/>
      <c r="Y14467" s="65"/>
      <c r="Z14467" s="65"/>
      <c r="AA14467" s="65"/>
      <c r="AB14467" s="65"/>
      <c r="AC14467" s="65"/>
      <c r="AJ14467" s="66"/>
    </row>
    <row r="14468" spans="17:36" ht="4.5" customHeight="1" x14ac:dyDescent="0.2">
      <c r="Q14468" s="65"/>
      <c r="R14468" s="65"/>
      <c r="X14468" s="65"/>
      <c r="Y14468" s="65"/>
      <c r="Z14468" s="65"/>
      <c r="AA14468" s="65"/>
      <c r="AB14468" s="65"/>
      <c r="AC14468" s="65"/>
      <c r="AJ14468" s="66"/>
    </row>
    <row r="14469" spans="17:36" ht="4.5" customHeight="1" x14ac:dyDescent="0.2">
      <c r="Q14469" s="65"/>
      <c r="R14469" s="65"/>
      <c r="X14469" s="65"/>
      <c r="Y14469" s="65"/>
      <c r="Z14469" s="65"/>
      <c r="AA14469" s="65"/>
      <c r="AB14469" s="65"/>
      <c r="AC14469" s="65"/>
      <c r="AJ14469" s="66"/>
    </row>
    <row r="14470" spans="17:36" ht="4.5" customHeight="1" x14ac:dyDescent="0.2">
      <c r="Q14470" s="65"/>
      <c r="R14470" s="65"/>
      <c r="X14470" s="65"/>
      <c r="Y14470" s="65"/>
      <c r="Z14470" s="65"/>
      <c r="AA14470" s="65"/>
      <c r="AB14470" s="65"/>
      <c r="AC14470" s="65"/>
      <c r="AJ14470" s="66"/>
    </row>
    <row r="14471" spans="17:36" ht="4.5" customHeight="1" x14ac:dyDescent="0.2">
      <c r="Q14471" s="65"/>
      <c r="R14471" s="65"/>
      <c r="X14471" s="65"/>
      <c r="Y14471" s="65"/>
      <c r="Z14471" s="65"/>
      <c r="AA14471" s="65"/>
      <c r="AB14471" s="65"/>
      <c r="AC14471" s="65"/>
      <c r="AJ14471" s="66"/>
    </row>
    <row r="14472" spans="17:36" ht="4.5" customHeight="1" x14ac:dyDescent="0.2">
      <c r="Q14472" s="65"/>
      <c r="R14472" s="65"/>
      <c r="X14472" s="65"/>
      <c r="Y14472" s="65"/>
      <c r="Z14472" s="65"/>
      <c r="AA14472" s="65"/>
      <c r="AB14472" s="65"/>
      <c r="AC14472" s="65"/>
      <c r="AJ14472" s="66"/>
    </row>
    <row r="14473" spans="17:36" ht="4.5" customHeight="1" x14ac:dyDescent="0.2">
      <c r="Q14473" s="65"/>
      <c r="R14473" s="65"/>
      <c r="X14473" s="65"/>
      <c r="Y14473" s="65"/>
      <c r="Z14473" s="65"/>
      <c r="AA14473" s="65"/>
      <c r="AB14473" s="65"/>
      <c r="AC14473" s="65"/>
      <c r="AJ14473" s="66"/>
    </row>
    <row r="14474" spans="17:36" ht="4.5" customHeight="1" x14ac:dyDescent="0.2">
      <c r="Q14474" s="65"/>
      <c r="R14474" s="65"/>
      <c r="X14474" s="65"/>
      <c r="Y14474" s="65"/>
      <c r="Z14474" s="65"/>
      <c r="AA14474" s="65"/>
      <c r="AB14474" s="65"/>
      <c r="AC14474" s="65"/>
      <c r="AJ14474" s="66"/>
    </row>
    <row r="14475" spans="17:36" ht="4.5" customHeight="1" x14ac:dyDescent="0.2">
      <c r="Q14475" s="65"/>
      <c r="R14475" s="65"/>
      <c r="X14475" s="65"/>
      <c r="Y14475" s="65"/>
      <c r="Z14475" s="65"/>
      <c r="AA14475" s="65"/>
      <c r="AB14475" s="65"/>
      <c r="AC14475" s="65"/>
      <c r="AJ14475" s="66"/>
    </row>
    <row r="14476" spans="17:36" ht="4.5" customHeight="1" x14ac:dyDescent="0.2">
      <c r="Q14476" s="65"/>
      <c r="R14476" s="65"/>
      <c r="X14476" s="65"/>
      <c r="Y14476" s="65"/>
      <c r="Z14476" s="65"/>
      <c r="AA14476" s="65"/>
      <c r="AB14476" s="65"/>
      <c r="AC14476" s="65"/>
      <c r="AJ14476" s="66"/>
    </row>
    <row r="14477" spans="17:36" ht="4.5" customHeight="1" x14ac:dyDescent="0.2">
      <c r="Q14477" s="65"/>
      <c r="R14477" s="65"/>
      <c r="X14477" s="65"/>
      <c r="Y14477" s="65"/>
      <c r="Z14477" s="65"/>
      <c r="AA14477" s="65"/>
      <c r="AB14477" s="65"/>
      <c r="AC14477" s="65"/>
      <c r="AJ14477" s="66"/>
    </row>
    <row r="14478" spans="17:36" ht="4.5" customHeight="1" x14ac:dyDescent="0.2">
      <c r="Q14478" s="65"/>
      <c r="R14478" s="65"/>
      <c r="X14478" s="65"/>
      <c r="Y14478" s="65"/>
      <c r="Z14478" s="65"/>
      <c r="AA14478" s="65"/>
      <c r="AB14478" s="65"/>
      <c r="AC14478" s="65"/>
      <c r="AJ14478" s="66"/>
    </row>
    <row r="14479" spans="17:36" ht="4.5" customHeight="1" x14ac:dyDescent="0.2">
      <c r="Q14479" s="65"/>
      <c r="R14479" s="65"/>
      <c r="X14479" s="65"/>
      <c r="Y14479" s="65"/>
      <c r="Z14479" s="65"/>
      <c r="AA14479" s="65"/>
      <c r="AB14479" s="65"/>
      <c r="AC14479" s="65"/>
      <c r="AJ14479" s="66"/>
    </row>
    <row r="14480" spans="17:36" ht="4.5" customHeight="1" x14ac:dyDescent="0.2">
      <c r="Q14480" s="65"/>
      <c r="R14480" s="65"/>
      <c r="X14480" s="65"/>
      <c r="Y14480" s="65"/>
      <c r="Z14480" s="65"/>
      <c r="AA14480" s="65"/>
      <c r="AB14480" s="65"/>
      <c r="AC14480" s="65"/>
      <c r="AJ14480" s="66"/>
    </row>
    <row r="14481" spans="17:36" ht="4.5" customHeight="1" x14ac:dyDescent="0.2">
      <c r="Q14481" s="65"/>
      <c r="R14481" s="65"/>
      <c r="X14481" s="65"/>
      <c r="Y14481" s="65"/>
      <c r="Z14481" s="65"/>
      <c r="AA14481" s="65"/>
      <c r="AB14481" s="65"/>
      <c r="AC14481" s="65"/>
      <c r="AJ14481" s="66"/>
    </row>
    <row r="14482" spans="17:36" ht="4.5" customHeight="1" x14ac:dyDescent="0.2">
      <c r="Q14482" s="65"/>
      <c r="R14482" s="65"/>
      <c r="X14482" s="65"/>
      <c r="Y14482" s="65"/>
      <c r="Z14482" s="65"/>
      <c r="AA14482" s="65"/>
      <c r="AB14482" s="65"/>
      <c r="AC14482" s="65"/>
      <c r="AJ14482" s="66"/>
    </row>
    <row r="14483" spans="17:36" ht="4.5" customHeight="1" x14ac:dyDescent="0.2">
      <c r="Q14483" s="65"/>
      <c r="R14483" s="65"/>
      <c r="X14483" s="65"/>
      <c r="Y14483" s="65"/>
      <c r="Z14483" s="65"/>
      <c r="AA14483" s="65"/>
      <c r="AB14483" s="65"/>
      <c r="AC14483" s="65"/>
      <c r="AJ14483" s="66"/>
    </row>
    <row r="14484" spans="17:36" ht="4.5" customHeight="1" x14ac:dyDescent="0.2">
      <c r="Q14484" s="65"/>
      <c r="R14484" s="65"/>
      <c r="X14484" s="65"/>
      <c r="Y14484" s="65"/>
      <c r="Z14484" s="65"/>
      <c r="AA14484" s="65"/>
      <c r="AB14484" s="65"/>
      <c r="AC14484" s="65"/>
      <c r="AJ14484" s="66"/>
    </row>
    <row r="14485" spans="17:36" ht="4.5" customHeight="1" x14ac:dyDescent="0.2">
      <c r="Q14485" s="65"/>
      <c r="R14485" s="65"/>
      <c r="X14485" s="65"/>
      <c r="Y14485" s="65"/>
      <c r="Z14485" s="65"/>
      <c r="AA14485" s="65"/>
      <c r="AB14485" s="65"/>
      <c r="AC14485" s="65"/>
      <c r="AJ14485" s="66"/>
    </row>
    <row r="14486" spans="17:36" ht="4.5" customHeight="1" x14ac:dyDescent="0.2">
      <c r="Q14486" s="65"/>
      <c r="R14486" s="65"/>
      <c r="X14486" s="65"/>
      <c r="Y14486" s="65"/>
      <c r="Z14486" s="65"/>
      <c r="AA14486" s="65"/>
      <c r="AB14486" s="65"/>
      <c r="AC14486" s="65"/>
      <c r="AJ14486" s="66"/>
    </row>
    <row r="14487" spans="17:36" ht="4.5" customHeight="1" x14ac:dyDescent="0.2">
      <c r="Q14487" s="65"/>
      <c r="R14487" s="65"/>
      <c r="X14487" s="65"/>
      <c r="Y14487" s="65"/>
      <c r="Z14487" s="65"/>
      <c r="AA14487" s="65"/>
      <c r="AB14487" s="65"/>
      <c r="AC14487" s="65"/>
      <c r="AJ14487" s="66"/>
    </row>
    <row r="14488" spans="17:36" ht="4.5" customHeight="1" x14ac:dyDescent="0.2">
      <c r="Q14488" s="65"/>
      <c r="R14488" s="65"/>
      <c r="X14488" s="65"/>
      <c r="Y14488" s="65"/>
      <c r="Z14488" s="65"/>
      <c r="AA14488" s="65"/>
      <c r="AB14488" s="65"/>
      <c r="AC14488" s="65"/>
      <c r="AJ14488" s="66"/>
    </row>
    <row r="14489" spans="17:36" ht="4.5" customHeight="1" x14ac:dyDescent="0.2">
      <c r="Q14489" s="65"/>
      <c r="R14489" s="65"/>
      <c r="X14489" s="65"/>
      <c r="Y14489" s="65"/>
      <c r="Z14489" s="65"/>
      <c r="AA14489" s="65"/>
      <c r="AB14489" s="65"/>
      <c r="AC14489" s="65"/>
      <c r="AJ14489" s="66"/>
    </row>
    <row r="14490" spans="17:36" ht="4.5" customHeight="1" x14ac:dyDescent="0.2">
      <c r="Q14490" s="65"/>
      <c r="R14490" s="65"/>
      <c r="X14490" s="65"/>
      <c r="Y14490" s="65"/>
      <c r="Z14490" s="65"/>
      <c r="AA14490" s="65"/>
      <c r="AB14490" s="65"/>
      <c r="AC14490" s="65"/>
      <c r="AJ14490" s="66"/>
    </row>
    <row r="14491" spans="17:36" ht="4.5" customHeight="1" x14ac:dyDescent="0.2">
      <c r="Q14491" s="65"/>
      <c r="R14491" s="65"/>
      <c r="X14491" s="65"/>
      <c r="Y14491" s="65"/>
      <c r="Z14491" s="65"/>
      <c r="AA14491" s="65"/>
      <c r="AB14491" s="65"/>
      <c r="AC14491" s="65"/>
      <c r="AJ14491" s="66"/>
    </row>
    <row r="14492" spans="17:36" ht="4.5" customHeight="1" x14ac:dyDescent="0.2">
      <c r="Q14492" s="65"/>
      <c r="R14492" s="65"/>
      <c r="X14492" s="65"/>
      <c r="Y14492" s="65"/>
      <c r="Z14492" s="65"/>
      <c r="AA14492" s="65"/>
      <c r="AB14492" s="65"/>
      <c r="AC14492" s="65"/>
      <c r="AJ14492" s="66"/>
    </row>
    <row r="14493" spans="17:36" ht="4.5" customHeight="1" x14ac:dyDescent="0.2">
      <c r="Q14493" s="65"/>
      <c r="R14493" s="65"/>
      <c r="X14493" s="65"/>
      <c r="Y14493" s="65"/>
      <c r="Z14493" s="65"/>
      <c r="AA14493" s="65"/>
      <c r="AB14493" s="65"/>
      <c r="AC14493" s="65"/>
      <c r="AJ14493" s="66"/>
    </row>
    <row r="14494" spans="17:36" ht="4.5" customHeight="1" x14ac:dyDescent="0.2">
      <c r="Q14494" s="65"/>
      <c r="R14494" s="65"/>
      <c r="X14494" s="65"/>
      <c r="Y14494" s="65"/>
      <c r="Z14494" s="65"/>
      <c r="AA14494" s="65"/>
      <c r="AB14494" s="65"/>
      <c r="AC14494" s="65"/>
      <c r="AJ14494" s="66"/>
    </row>
    <row r="14495" spans="17:36" ht="4.5" customHeight="1" x14ac:dyDescent="0.2">
      <c r="Q14495" s="65"/>
      <c r="R14495" s="65"/>
      <c r="X14495" s="65"/>
      <c r="Y14495" s="65"/>
      <c r="Z14495" s="65"/>
      <c r="AA14495" s="65"/>
      <c r="AB14495" s="65"/>
      <c r="AC14495" s="65"/>
      <c r="AJ14495" s="66"/>
    </row>
    <row r="14496" spans="17:36" ht="4.5" customHeight="1" x14ac:dyDescent="0.2">
      <c r="Q14496" s="65"/>
      <c r="R14496" s="65"/>
      <c r="X14496" s="65"/>
      <c r="Y14496" s="65"/>
      <c r="Z14496" s="65"/>
      <c r="AA14496" s="65"/>
      <c r="AB14496" s="65"/>
      <c r="AC14496" s="65"/>
      <c r="AJ14496" s="66"/>
    </row>
    <row r="14497" spans="17:36" ht="4.5" customHeight="1" x14ac:dyDescent="0.2">
      <c r="Q14497" s="65"/>
      <c r="R14497" s="65"/>
      <c r="X14497" s="65"/>
      <c r="Y14497" s="65"/>
      <c r="Z14497" s="65"/>
      <c r="AA14497" s="65"/>
      <c r="AB14497" s="65"/>
      <c r="AC14497" s="65"/>
      <c r="AJ14497" s="66"/>
    </row>
    <row r="14498" spans="17:36" ht="4.5" customHeight="1" x14ac:dyDescent="0.2">
      <c r="Q14498" s="65"/>
      <c r="R14498" s="65"/>
      <c r="X14498" s="65"/>
      <c r="Y14498" s="65"/>
      <c r="Z14498" s="65"/>
      <c r="AA14498" s="65"/>
      <c r="AB14498" s="65"/>
      <c r="AC14498" s="65"/>
      <c r="AJ14498" s="66"/>
    </row>
    <row r="14499" spans="17:36" ht="4.5" customHeight="1" x14ac:dyDescent="0.2">
      <c r="Q14499" s="65"/>
      <c r="R14499" s="65"/>
      <c r="X14499" s="65"/>
      <c r="Y14499" s="65"/>
      <c r="Z14499" s="65"/>
      <c r="AA14499" s="65"/>
      <c r="AB14499" s="65"/>
      <c r="AC14499" s="65"/>
      <c r="AJ14499" s="66"/>
    </row>
    <row r="14500" spans="17:36" ht="4.5" customHeight="1" x14ac:dyDescent="0.2">
      <c r="Q14500" s="65"/>
      <c r="R14500" s="65"/>
      <c r="X14500" s="65"/>
      <c r="Y14500" s="65"/>
      <c r="Z14500" s="65"/>
      <c r="AA14500" s="65"/>
      <c r="AB14500" s="65"/>
      <c r="AC14500" s="65"/>
      <c r="AJ14500" s="66"/>
    </row>
    <row r="14501" spans="17:36" ht="4.5" customHeight="1" x14ac:dyDescent="0.2">
      <c r="Q14501" s="65"/>
      <c r="R14501" s="65"/>
      <c r="X14501" s="65"/>
      <c r="Y14501" s="65"/>
      <c r="Z14501" s="65"/>
      <c r="AA14501" s="65"/>
      <c r="AB14501" s="65"/>
      <c r="AC14501" s="65"/>
      <c r="AJ14501" s="66"/>
    </row>
    <row r="14502" spans="17:36" ht="4.5" customHeight="1" x14ac:dyDescent="0.2">
      <c r="Q14502" s="65"/>
      <c r="R14502" s="65"/>
      <c r="X14502" s="65"/>
      <c r="Y14502" s="65"/>
      <c r="Z14502" s="65"/>
      <c r="AA14502" s="65"/>
      <c r="AB14502" s="65"/>
      <c r="AC14502" s="65"/>
      <c r="AJ14502" s="66"/>
    </row>
    <row r="14503" spans="17:36" ht="4.5" customHeight="1" x14ac:dyDescent="0.2">
      <c r="Q14503" s="65"/>
      <c r="R14503" s="65"/>
      <c r="X14503" s="65"/>
      <c r="Y14503" s="65"/>
      <c r="Z14503" s="65"/>
      <c r="AA14503" s="65"/>
      <c r="AB14503" s="65"/>
      <c r="AC14503" s="65"/>
      <c r="AJ14503" s="66"/>
    </row>
    <row r="14504" spans="17:36" ht="4.5" customHeight="1" x14ac:dyDescent="0.2">
      <c r="Q14504" s="65"/>
      <c r="R14504" s="65"/>
      <c r="X14504" s="65"/>
      <c r="Y14504" s="65"/>
      <c r="Z14504" s="65"/>
      <c r="AA14504" s="65"/>
      <c r="AB14504" s="65"/>
      <c r="AC14504" s="65"/>
      <c r="AJ14504" s="66"/>
    </row>
    <row r="14505" spans="17:36" ht="4.5" customHeight="1" x14ac:dyDescent="0.2">
      <c r="Q14505" s="65"/>
      <c r="R14505" s="65"/>
      <c r="X14505" s="65"/>
      <c r="Y14505" s="65"/>
      <c r="Z14505" s="65"/>
      <c r="AA14505" s="65"/>
      <c r="AB14505" s="65"/>
      <c r="AC14505" s="65"/>
      <c r="AJ14505" s="66"/>
    </row>
    <row r="14506" spans="17:36" ht="4.5" customHeight="1" x14ac:dyDescent="0.2">
      <c r="Q14506" s="65"/>
      <c r="R14506" s="65"/>
      <c r="X14506" s="65"/>
      <c r="Y14506" s="65"/>
      <c r="Z14506" s="65"/>
      <c r="AA14506" s="65"/>
      <c r="AB14506" s="65"/>
      <c r="AC14506" s="65"/>
      <c r="AJ14506" s="66"/>
    </row>
    <row r="14507" spans="17:36" ht="4.5" customHeight="1" x14ac:dyDescent="0.2">
      <c r="Q14507" s="65"/>
      <c r="R14507" s="65"/>
      <c r="X14507" s="65"/>
      <c r="Y14507" s="65"/>
      <c r="Z14507" s="65"/>
      <c r="AA14507" s="65"/>
      <c r="AB14507" s="65"/>
      <c r="AC14507" s="65"/>
      <c r="AJ14507" s="66"/>
    </row>
    <row r="14508" spans="17:36" ht="4.5" customHeight="1" x14ac:dyDescent="0.2">
      <c r="Q14508" s="65"/>
      <c r="R14508" s="65"/>
      <c r="X14508" s="65"/>
      <c r="Y14508" s="65"/>
      <c r="Z14508" s="65"/>
      <c r="AA14508" s="65"/>
      <c r="AB14508" s="65"/>
      <c r="AC14508" s="65"/>
      <c r="AJ14508" s="66"/>
    </row>
    <row r="14509" spans="17:36" ht="4.5" customHeight="1" x14ac:dyDescent="0.2">
      <c r="Q14509" s="65"/>
      <c r="R14509" s="65"/>
      <c r="X14509" s="65"/>
      <c r="Y14509" s="65"/>
      <c r="Z14509" s="65"/>
      <c r="AA14509" s="65"/>
      <c r="AB14509" s="65"/>
      <c r="AC14509" s="65"/>
      <c r="AJ14509" s="66"/>
    </row>
    <row r="14510" spans="17:36" ht="4.5" customHeight="1" x14ac:dyDescent="0.2">
      <c r="Q14510" s="65"/>
      <c r="R14510" s="65"/>
      <c r="X14510" s="65"/>
      <c r="Y14510" s="65"/>
      <c r="Z14510" s="65"/>
      <c r="AA14510" s="65"/>
      <c r="AB14510" s="65"/>
      <c r="AC14510" s="65"/>
      <c r="AJ14510" s="66"/>
    </row>
    <row r="14511" spans="17:36" ht="4.5" customHeight="1" x14ac:dyDescent="0.2">
      <c r="Q14511" s="65"/>
      <c r="R14511" s="65"/>
      <c r="X14511" s="65"/>
      <c r="Y14511" s="65"/>
      <c r="Z14511" s="65"/>
      <c r="AA14511" s="65"/>
      <c r="AB14511" s="65"/>
      <c r="AC14511" s="65"/>
      <c r="AJ14511" s="66"/>
    </row>
    <row r="14512" spans="17:36" ht="4.5" customHeight="1" x14ac:dyDescent="0.2">
      <c r="Q14512" s="65"/>
      <c r="R14512" s="65"/>
      <c r="X14512" s="65"/>
      <c r="Y14512" s="65"/>
      <c r="Z14512" s="65"/>
      <c r="AA14512" s="65"/>
      <c r="AB14512" s="65"/>
      <c r="AC14512" s="65"/>
      <c r="AJ14512" s="66"/>
    </row>
    <row r="14513" spans="17:36" ht="4.5" customHeight="1" x14ac:dyDescent="0.2">
      <c r="Q14513" s="65"/>
      <c r="R14513" s="65"/>
      <c r="X14513" s="65"/>
      <c r="Y14513" s="65"/>
      <c r="Z14513" s="65"/>
      <c r="AA14513" s="65"/>
      <c r="AB14513" s="65"/>
      <c r="AC14513" s="65"/>
      <c r="AJ14513" s="66"/>
    </row>
    <row r="14514" spans="17:36" ht="4.5" customHeight="1" x14ac:dyDescent="0.2">
      <c r="Q14514" s="65"/>
      <c r="R14514" s="65"/>
      <c r="X14514" s="65"/>
      <c r="Y14514" s="65"/>
      <c r="Z14514" s="65"/>
      <c r="AA14514" s="65"/>
      <c r="AB14514" s="65"/>
      <c r="AC14514" s="65"/>
      <c r="AJ14514" s="66"/>
    </row>
    <row r="14515" spans="17:36" ht="4.5" customHeight="1" x14ac:dyDescent="0.2">
      <c r="Q14515" s="65"/>
      <c r="R14515" s="65"/>
      <c r="X14515" s="65"/>
      <c r="Y14515" s="65"/>
      <c r="Z14515" s="65"/>
      <c r="AA14515" s="65"/>
      <c r="AB14515" s="65"/>
      <c r="AC14515" s="65"/>
      <c r="AJ14515" s="66"/>
    </row>
    <row r="14516" spans="17:36" ht="4.5" customHeight="1" x14ac:dyDescent="0.2">
      <c r="Q14516" s="65"/>
      <c r="R14516" s="65"/>
      <c r="X14516" s="65"/>
      <c r="Y14516" s="65"/>
      <c r="Z14516" s="65"/>
      <c r="AA14516" s="65"/>
      <c r="AB14516" s="65"/>
      <c r="AC14516" s="65"/>
      <c r="AJ14516" s="66"/>
    </row>
    <row r="14517" spans="17:36" ht="4.5" customHeight="1" x14ac:dyDescent="0.2">
      <c r="Q14517" s="65"/>
      <c r="R14517" s="65"/>
      <c r="X14517" s="65"/>
      <c r="Y14517" s="65"/>
      <c r="Z14517" s="65"/>
      <c r="AA14517" s="65"/>
      <c r="AB14517" s="65"/>
      <c r="AC14517" s="65"/>
      <c r="AJ14517" s="66"/>
    </row>
    <row r="14518" spans="17:36" ht="4.5" customHeight="1" x14ac:dyDescent="0.2">
      <c r="Q14518" s="65"/>
      <c r="R14518" s="65"/>
      <c r="X14518" s="65"/>
      <c r="Y14518" s="65"/>
      <c r="Z14518" s="65"/>
      <c r="AA14518" s="65"/>
      <c r="AB14518" s="65"/>
      <c r="AC14518" s="65"/>
      <c r="AJ14518" s="66"/>
    </row>
    <row r="14519" spans="17:36" ht="4.5" customHeight="1" x14ac:dyDescent="0.2">
      <c r="Q14519" s="65"/>
      <c r="R14519" s="65"/>
      <c r="X14519" s="65"/>
      <c r="Y14519" s="65"/>
      <c r="Z14519" s="65"/>
      <c r="AA14519" s="65"/>
      <c r="AB14519" s="65"/>
      <c r="AC14519" s="65"/>
      <c r="AJ14519" s="66"/>
    </row>
    <row r="14520" spans="17:36" ht="4.5" customHeight="1" x14ac:dyDescent="0.2">
      <c r="Q14520" s="65"/>
      <c r="R14520" s="65"/>
      <c r="X14520" s="65"/>
      <c r="Y14520" s="65"/>
      <c r="Z14520" s="65"/>
      <c r="AA14520" s="65"/>
      <c r="AB14520" s="65"/>
      <c r="AC14520" s="65"/>
      <c r="AJ14520" s="66"/>
    </row>
    <row r="14521" spans="17:36" ht="4.5" customHeight="1" x14ac:dyDescent="0.2">
      <c r="Q14521" s="65"/>
      <c r="R14521" s="65"/>
      <c r="X14521" s="65"/>
      <c r="Y14521" s="65"/>
      <c r="Z14521" s="65"/>
      <c r="AA14521" s="65"/>
      <c r="AB14521" s="65"/>
      <c r="AC14521" s="65"/>
      <c r="AJ14521" s="66"/>
    </row>
    <row r="14522" spans="17:36" ht="4.5" customHeight="1" x14ac:dyDescent="0.2">
      <c r="Q14522" s="65"/>
      <c r="R14522" s="65"/>
      <c r="X14522" s="65"/>
      <c r="Y14522" s="65"/>
      <c r="Z14522" s="65"/>
      <c r="AA14522" s="65"/>
      <c r="AB14522" s="65"/>
      <c r="AC14522" s="65"/>
      <c r="AJ14522" s="66"/>
    </row>
    <row r="14523" spans="17:36" ht="4.5" customHeight="1" x14ac:dyDescent="0.2">
      <c r="Q14523" s="65"/>
      <c r="R14523" s="65"/>
      <c r="X14523" s="65"/>
      <c r="Y14523" s="65"/>
      <c r="Z14523" s="65"/>
      <c r="AA14523" s="65"/>
      <c r="AB14523" s="65"/>
      <c r="AC14523" s="65"/>
      <c r="AJ14523" s="66"/>
    </row>
    <row r="14524" spans="17:36" ht="4.5" customHeight="1" x14ac:dyDescent="0.2">
      <c r="Q14524" s="65"/>
      <c r="R14524" s="65"/>
      <c r="X14524" s="65"/>
      <c r="Y14524" s="65"/>
      <c r="Z14524" s="65"/>
      <c r="AA14524" s="65"/>
      <c r="AB14524" s="65"/>
      <c r="AC14524" s="65"/>
      <c r="AJ14524" s="66"/>
    </row>
    <row r="14525" spans="17:36" ht="4.5" customHeight="1" x14ac:dyDescent="0.2">
      <c r="Q14525" s="65"/>
      <c r="R14525" s="65"/>
      <c r="X14525" s="65"/>
      <c r="Y14525" s="65"/>
      <c r="Z14525" s="65"/>
      <c r="AA14525" s="65"/>
      <c r="AB14525" s="65"/>
      <c r="AC14525" s="65"/>
      <c r="AJ14525" s="66"/>
    </row>
    <row r="14526" spans="17:36" ht="4.5" customHeight="1" x14ac:dyDescent="0.2">
      <c r="Q14526" s="65"/>
      <c r="R14526" s="65"/>
      <c r="X14526" s="65"/>
      <c r="Y14526" s="65"/>
      <c r="Z14526" s="65"/>
      <c r="AA14526" s="65"/>
      <c r="AB14526" s="65"/>
      <c r="AC14526" s="65"/>
      <c r="AJ14526" s="66"/>
    </row>
    <row r="14527" spans="17:36" ht="4.5" customHeight="1" x14ac:dyDescent="0.2">
      <c r="Q14527" s="65"/>
      <c r="R14527" s="65"/>
      <c r="X14527" s="65"/>
      <c r="Y14527" s="65"/>
      <c r="Z14527" s="65"/>
      <c r="AA14527" s="65"/>
      <c r="AB14527" s="65"/>
      <c r="AC14527" s="65"/>
      <c r="AJ14527" s="66"/>
    </row>
    <row r="14528" spans="17:36" ht="4.5" customHeight="1" x14ac:dyDescent="0.2">
      <c r="Q14528" s="65"/>
      <c r="R14528" s="65"/>
      <c r="X14528" s="65"/>
      <c r="Y14528" s="65"/>
      <c r="Z14528" s="65"/>
      <c r="AA14528" s="65"/>
      <c r="AB14528" s="65"/>
      <c r="AC14528" s="65"/>
      <c r="AJ14528" s="66"/>
    </row>
    <row r="14529" spans="17:36" ht="4.5" customHeight="1" x14ac:dyDescent="0.2">
      <c r="Q14529" s="65"/>
      <c r="R14529" s="65"/>
      <c r="X14529" s="65"/>
      <c r="Y14529" s="65"/>
      <c r="Z14529" s="65"/>
      <c r="AA14529" s="65"/>
      <c r="AB14529" s="65"/>
      <c r="AC14529" s="65"/>
      <c r="AJ14529" s="66"/>
    </row>
    <row r="14530" spans="17:36" ht="4.5" customHeight="1" x14ac:dyDescent="0.2">
      <c r="Q14530" s="65"/>
      <c r="R14530" s="65"/>
      <c r="X14530" s="65"/>
      <c r="Y14530" s="65"/>
      <c r="Z14530" s="65"/>
      <c r="AA14530" s="65"/>
      <c r="AB14530" s="65"/>
      <c r="AC14530" s="65"/>
      <c r="AJ14530" s="66"/>
    </row>
    <row r="14531" spans="17:36" ht="4.5" customHeight="1" x14ac:dyDescent="0.2">
      <c r="Q14531" s="65"/>
      <c r="R14531" s="65"/>
      <c r="X14531" s="65"/>
      <c r="Y14531" s="65"/>
      <c r="Z14531" s="65"/>
      <c r="AA14531" s="65"/>
      <c r="AB14531" s="65"/>
      <c r="AC14531" s="65"/>
      <c r="AJ14531" s="66"/>
    </row>
    <row r="14532" spans="17:36" ht="4.5" customHeight="1" x14ac:dyDescent="0.2">
      <c r="Q14532" s="65"/>
      <c r="R14532" s="65"/>
      <c r="X14532" s="65"/>
      <c r="Y14532" s="65"/>
      <c r="Z14532" s="65"/>
      <c r="AA14532" s="65"/>
      <c r="AB14532" s="65"/>
      <c r="AC14532" s="65"/>
      <c r="AJ14532" s="66"/>
    </row>
    <row r="14533" spans="17:36" ht="4.5" customHeight="1" x14ac:dyDescent="0.2">
      <c r="Q14533" s="65"/>
      <c r="R14533" s="65"/>
      <c r="X14533" s="65"/>
      <c r="Y14533" s="65"/>
      <c r="Z14533" s="65"/>
      <c r="AA14533" s="65"/>
      <c r="AB14533" s="65"/>
      <c r="AC14533" s="65"/>
      <c r="AJ14533" s="66"/>
    </row>
    <row r="14534" spans="17:36" ht="4.5" customHeight="1" x14ac:dyDescent="0.2">
      <c r="Q14534" s="65"/>
      <c r="R14534" s="65"/>
      <c r="X14534" s="65"/>
      <c r="Y14534" s="65"/>
      <c r="Z14534" s="65"/>
      <c r="AA14534" s="65"/>
      <c r="AB14534" s="65"/>
      <c r="AC14534" s="65"/>
      <c r="AJ14534" s="66"/>
    </row>
    <row r="14535" spans="17:36" ht="4.5" customHeight="1" x14ac:dyDescent="0.2">
      <c r="Q14535" s="65"/>
      <c r="R14535" s="65"/>
      <c r="X14535" s="65"/>
      <c r="Y14535" s="65"/>
      <c r="Z14535" s="65"/>
      <c r="AA14535" s="65"/>
      <c r="AB14535" s="65"/>
      <c r="AC14535" s="65"/>
      <c r="AJ14535" s="66"/>
    </row>
    <row r="14536" spans="17:36" ht="4.5" customHeight="1" x14ac:dyDescent="0.2">
      <c r="Q14536" s="65"/>
      <c r="R14536" s="65"/>
      <c r="X14536" s="65"/>
      <c r="Y14536" s="65"/>
      <c r="Z14536" s="65"/>
      <c r="AA14536" s="65"/>
      <c r="AB14536" s="65"/>
      <c r="AC14536" s="65"/>
      <c r="AJ14536" s="66"/>
    </row>
    <row r="14537" spans="17:36" ht="4.5" customHeight="1" x14ac:dyDescent="0.2">
      <c r="Q14537" s="65"/>
      <c r="R14537" s="65"/>
      <c r="X14537" s="65"/>
      <c r="Y14537" s="65"/>
      <c r="Z14537" s="65"/>
      <c r="AA14537" s="65"/>
      <c r="AB14537" s="65"/>
      <c r="AC14537" s="65"/>
      <c r="AJ14537" s="66"/>
    </row>
    <row r="14538" spans="17:36" ht="4.5" customHeight="1" x14ac:dyDescent="0.2">
      <c r="Q14538" s="65"/>
      <c r="R14538" s="65"/>
      <c r="X14538" s="65"/>
      <c r="Y14538" s="65"/>
      <c r="Z14538" s="65"/>
      <c r="AA14538" s="65"/>
      <c r="AB14538" s="65"/>
      <c r="AC14538" s="65"/>
      <c r="AJ14538" s="66"/>
    </row>
    <row r="14539" spans="17:36" ht="4.5" customHeight="1" x14ac:dyDescent="0.2">
      <c r="Q14539" s="65"/>
      <c r="R14539" s="65"/>
      <c r="X14539" s="65"/>
      <c r="Y14539" s="65"/>
      <c r="Z14539" s="65"/>
      <c r="AA14539" s="65"/>
      <c r="AB14539" s="65"/>
      <c r="AC14539" s="65"/>
      <c r="AJ14539" s="66"/>
    </row>
    <row r="14540" spans="17:36" ht="4.5" customHeight="1" x14ac:dyDescent="0.2">
      <c r="Q14540" s="65"/>
      <c r="R14540" s="65"/>
      <c r="X14540" s="65"/>
      <c r="Y14540" s="65"/>
      <c r="Z14540" s="65"/>
      <c r="AA14540" s="65"/>
      <c r="AB14540" s="65"/>
      <c r="AC14540" s="65"/>
      <c r="AJ14540" s="66"/>
    </row>
    <row r="14541" spans="17:36" ht="4.5" customHeight="1" x14ac:dyDescent="0.2">
      <c r="Q14541" s="65"/>
      <c r="R14541" s="65"/>
      <c r="X14541" s="65"/>
      <c r="Y14541" s="65"/>
      <c r="Z14541" s="65"/>
      <c r="AA14541" s="65"/>
      <c r="AB14541" s="65"/>
      <c r="AC14541" s="65"/>
      <c r="AJ14541" s="66"/>
    </row>
    <row r="14542" spans="17:36" ht="4.5" customHeight="1" x14ac:dyDescent="0.2">
      <c r="Q14542" s="65"/>
      <c r="R14542" s="65"/>
      <c r="X14542" s="65"/>
      <c r="Y14542" s="65"/>
      <c r="Z14542" s="65"/>
      <c r="AA14542" s="65"/>
      <c r="AB14542" s="65"/>
      <c r="AC14542" s="65"/>
      <c r="AJ14542" s="66"/>
    </row>
    <row r="14543" spans="17:36" ht="4.5" customHeight="1" x14ac:dyDescent="0.2">
      <c r="Q14543" s="65"/>
      <c r="R14543" s="65"/>
      <c r="X14543" s="65"/>
      <c r="Y14543" s="65"/>
      <c r="Z14543" s="65"/>
      <c r="AA14543" s="65"/>
      <c r="AB14543" s="65"/>
      <c r="AC14543" s="65"/>
      <c r="AJ14543" s="66"/>
    </row>
    <row r="14544" spans="17:36" ht="4.5" customHeight="1" x14ac:dyDescent="0.2">
      <c r="Q14544" s="65"/>
      <c r="R14544" s="65"/>
      <c r="X14544" s="65"/>
      <c r="Y14544" s="65"/>
      <c r="Z14544" s="65"/>
      <c r="AA14544" s="65"/>
      <c r="AB14544" s="65"/>
      <c r="AC14544" s="65"/>
      <c r="AJ14544" s="66"/>
    </row>
    <row r="14545" spans="17:36" ht="4.5" customHeight="1" x14ac:dyDescent="0.2">
      <c r="Q14545" s="65"/>
      <c r="R14545" s="65"/>
      <c r="X14545" s="65"/>
      <c r="Y14545" s="65"/>
      <c r="Z14545" s="65"/>
      <c r="AA14545" s="65"/>
      <c r="AB14545" s="65"/>
      <c r="AC14545" s="65"/>
      <c r="AJ14545" s="66"/>
    </row>
    <row r="14546" spans="17:36" ht="4.5" customHeight="1" x14ac:dyDescent="0.2">
      <c r="Q14546" s="65"/>
      <c r="R14546" s="65"/>
      <c r="X14546" s="65"/>
      <c r="Y14546" s="65"/>
      <c r="Z14546" s="65"/>
      <c r="AA14546" s="65"/>
      <c r="AB14546" s="65"/>
      <c r="AC14546" s="65"/>
      <c r="AJ14546" s="66"/>
    </row>
    <row r="14547" spans="17:36" ht="4.5" customHeight="1" x14ac:dyDescent="0.2">
      <c r="Q14547" s="65"/>
      <c r="R14547" s="65"/>
      <c r="X14547" s="65"/>
      <c r="Y14547" s="65"/>
      <c r="Z14547" s="65"/>
      <c r="AA14547" s="65"/>
      <c r="AB14547" s="65"/>
      <c r="AC14547" s="65"/>
      <c r="AJ14547" s="66"/>
    </row>
    <row r="14548" spans="17:36" ht="4.5" customHeight="1" x14ac:dyDescent="0.2">
      <c r="Q14548" s="65"/>
      <c r="R14548" s="65"/>
      <c r="X14548" s="65"/>
      <c r="Y14548" s="65"/>
      <c r="Z14548" s="65"/>
      <c r="AA14548" s="65"/>
      <c r="AB14548" s="65"/>
      <c r="AC14548" s="65"/>
      <c r="AJ14548" s="66"/>
    </row>
    <row r="14549" spans="17:36" ht="4.5" customHeight="1" x14ac:dyDescent="0.2">
      <c r="Q14549" s="65"/>
      <c r="R14549" s="65"/>
      <c r="X14549" s="65"/>
      <c r="Y14549" s="65"/>
      <c r="Z14549" s="65"/>
      <c r="AA14549" s="65"/>
      <c r="AB14549" s="65"/>
      <c r="AC14549" s="65"/>
      <c r="AJ14549" s="66"/>
    </row>
    <row r="14550" spans="17:36" ht="4.5" customHeight="1" x14ac:dyDescent="0.2">
      <c r="Q14550" s="65"/>
      <c r="R14550" s="65"/>
      <c r="X14550" s="65"/>
      <c r="Y14550" s="65"/>
      <c r="Z14550" s="65"/>
      <c r="AA14550" s="65"/>
      <c r="AB14550" s="65"/>
      <c r="AC14550" s="65"/>
      <c r="AJ14550" s="66"/>
    </row>
    <row r="14551" spans="17:36" ht="4.5" customHeight="1" x14ac:dyDescent="0.2">
      <c r="Q14551" s="65"/>
      <c r="R14551" s="65"/>
      <c r="X14551" s="65"/>
      <c r="Y14551" s="65"/>
      <c r="Z14551" s="65"/>
      <c r="AA14551" s="65"/>
      <c r="AB14551" s="65"/>
      <c r="AC14551" s="65"/>
      <c r="AJ14551" s="66"/>
    </row>
    <row r="14552" spans="17:36" ht="4.5" customHeight="1" x14ac:dyDescent="0.2">
      <c r="Q14552" s="65"/>
      <c r="R14552" s="65"/>
      <c r="X14552" s="65"/>
      <c r="Y14552" s="65"/>
      <c r="Z14552" s="65"/>
      <c r="AA14552" s="65"/>
      <c r="AB14552" s="65"/>
      <c r="AC14552" s="65"/>
      <c r="AJ14552" s="66"/>
    </row>
    <row r="14553" spans="17:36" ht="4.5" customHeight="1" x14ac:dyDescent="0.2">
      <c r="Q14553" s="65"/>
      <c r="R14553" s="65"/>
      <c r="X14553" s="65"/>
      <c r="Y14553" s="65"/>
      <c r="Z14553" s="65"/>
      <c r="AA14553" s="65"/>
      <c r="AB14553" s="65"/>
      <c r="AC14553" s="65"/>
      <c r="AJ14553" s="66"/>
    </row>
    <row r="14554" spans="17:36" ht="4.5" customHeight="1" x14ac:dyDescent="0.2">
      <c r="Q14554" s="65"/>
      <c r="R14554" s="65"/>
      <c r="X14554" s="65"/>
      <c r="Y14554" s="65"/>
      <c r="Z14554" s="65"/>
      <c r="AA14554" s="65"/>
      <c r="AB14554" s="65"/>
      <c r="AC14554" s="65"/>
      <c r="AJ14554" s="66"/>
    </row>
    <row r="14555" spans="17:36" ht="4.5" customHeight="1" x14ac:dyDescent="0.2">
      <c r="Q14555" s="65"/>
      <c r="R14555" s="65"/>
      <c r="X14555" s="65"/>
      <c r="Y14555" s="65"/>
      <c r="Z14555" s="65"/>
      <c r="AA14555" s="65"/>
      <c r="AB14555" s="65"/>
      <c r="AC14555" s="65"/>
      <c r="AJ14555" s="66"/>
    </row>
    <row r="14556" spans="17:36" ht="4.5" customHeight="1" x14ac:dyDescent="0.2">
      <c r="Q14556" s="65"/>
      <c r="R14556" s="65"/>
      <c r="X14556" s="65"/>
      <c r="Y14556" s="65"/>
      <c r="Z14556" s="65"/>
      <c r="AA14556" s="65"/>
      <c r="AB14556" s="65"/>
      <c r="AC14556" s="65"/>
      <c r="AJ14556" s="66"/>
    </row>
    <row r="14557" spans="17:36" ht="4.5" customHeight="1" x14ac:dyDescent="0.2">
      <c r="Q14557" s="65"/>
      <c r="R14557" s="65"/>
      <c r="X14557" s="65"/>
      <c r="Y14557" s="65"/>
      <c r="Z14557" s="65"/>
      <c r="AA14557" s="65"/>
      <c r="AB14557" s="65"/>
      <c r="AC14557" s="65"/>
      <c r="AJ14557" s="66"/>
    </row>
    <row r="14558" spans="17:36" ht="4.5" customHeight="1" x14ac:dyDescent="0.2">
      <c r="Q14558" s="65"/>
      <c r="R14558" s="65"/>
      <c r="X14558" s="65"/>
      <c r="Y14558" s="65"/>
      <c r="Z14558" s="65"/>
      <c r="AA14558" s="65"/>
      <c r="AB14558" s="65"/>
      <c r="AC14558" s="65"/>
      <c r="AJ14558" s="66"/>
    </row>
    <row r="14559" spans="17:36" ht="4.5" customHeight="1" x14ac:dyDescent="0.2">
      <c r="Q14559" s="65"/>
      <c r="R14559" s="65"/>
      <c r="X14559" s="65"/>
      <c r="Y14559" s="65"/>
      <c r="Z14559" s="65"/>
      <c r="AA14559" s="65"/>
      <c r="AB14559" s="65"/>
      <c r="AC14559" s="65"/>
      <c r="AJ14559" s="66"/>
    </row>
    <row r="14560" spans="17:36" ht="4.5" customHeight="1" x14ac:dyDescent="0.2">
      <c r="Q14560" s="65"/>
      <c r="R14560" s="65"/>
      <c r="X14560" s="65"/>
      <c r="Y14560" s="65"/>
      <c r="Z14560" s="65"/>
      <c r="AA14560" s="65"/>
      <c r="AB14560" s="65"/>
      <c r="AC14560" s="65"/>
      <c r="AJ14560" s="66"/>
    </row>
    <row r="14561" spans="17:36" ht="4.5" customHeight="1" x14ac:dyDescent="0.2">
      <c r="Q14561" s="65"/>
      <c r="R14561" s="65"/>
      <c r="X14561" s="65"/>
      <c r="Y14561" s="65"/>
      <c r="Z14561" s="65"/>
      <c r="AA14561" s="65"/>
      <c r="AB14561" s="65"/>
      <c r="AC14561" s="65"/>
      <c r="AJ14561" s="66"/>
    </row>
    <row r="14562" spans="17:36" ht="4.5" customHeight="1" x14ac:dyDescent="0.2">
      <c r="Q14562" s="65"/>
      <c r="R14562" s="65"/>
      <c r="X14562" s="65"/>
      <c r="Y14562" s="65"/>
      <c r="Z14562" s="65"/>
      <c r="AA14562" s="65"/>
      <c r="AB14562" s="65"/>
      <c r="AC14562" s="65"/>
      <c r="AJ14562" s="66"/>
    </row>
    <row r="14563" spans="17:36" ht="4.5" customHeight="1" x14ac:dyDescent="0.2">
      <c r="Q14563" s="65"/>
      <c r="R14563" s="65"/>
      <c r="X14563" s="65"/>
      <c r="Y14563" s="65"/>
      <c r="Z14563" s="65"/>
      <c r="AA14563" s="65"/>
      <c r="AB14563" s="65"/>
      <c r="AC14563" s="65"/>
      <c r="AJ14563" s="66"/>
    </row>
    <row r="14564" spans="17:36" ht="4.5" customHeight="1" x14ac:dyDescent="0.2">
      <c r="Q14564" s="65"/>
      <c r="R14564" s="65"/>
      <c r="X14564" s="65"/>
      <c r="Y14564" s="65"/>
      <c r="Z14564" s="65"/>
      <c r="AA14564" s="65"/>
      <c r="AB14564" s="65"/>
      <c r="AC14564" s="65"/>
      <c r="AJ14564" s="66"/>
    </row>
    <row r="14565" spans="17:36" ht="4.5" customHeight="1" x14ac:dyDescent="0.2">
      <c r="Q14565" s="65"/>
      <c r="R14565" s="65"/>
      <c r="X14565" s="65"/>
      <c r="Y14565" s="65"/>
      <c r="Z14565" s="65"/>
      <c r="AA14565" s="65"/>
      <c r="AB14565" s="65"/>
      <c r="AC14565" s="65"/>
      <c r="AJ14565" s="66"/>
    </row>
    <row r="14566" spans="17:36" ht="4.5" customHeight="1" x14ac:dyDescent="0.2">
      <c r="Q14566" s="65"/>
      <c r="R14566" s="65"/>
      <c r="X14566" s="65"/>
      <c r="Y14566" s="65"/>
      <c r="Z14566" s="65"/>
      <c r="AA14566" s="65"/>
      <c r="AB14566" s="65"/>
      <c r="AC14566" s="65"/>
      <c r="AJ14566" s="66"/>
    </row>
    <row r="14567" spans="17:36" ht="4.5" customHeight="1" x14ac:dyDescent="0.2">
      <c r="Q14567" s="65"/>
      <c r="R14567" s="65"/>
      <c r="X14567" s="65"/>
      <c r="Y14567" s="65"/>
      <c r="Z14567" s="65"/>
      <c r="AA14567" s="65"/>
      <c r="AB14567" s="65"/>
      <c r="AC14567" s="65"/>
      <c r="AJ14567" s="66"/>
    </row>
    <row r="14568" spans="17:36" ht="4.5" customHeight="1" x14ac:dyDescent="0.2">
      <c r="Q14568" s="65"/>
      <c r="R14568" s="65"/>
      <c r="X14568" s="65"/>
      <c r="Y14568" s="65"/>
      <c r="Z14568" s="65"/>
      <c r="AA14568" s="65"/>
      <c r="AB14568" s="65"/>
      <c r="AC14568" s="65"/>
      <c r="AJ14568" s="66"/>
    </row>
    <row r="14569" spans="17:36" ht="4.5" customHeight="1" x14ac:dyDescent="0.2">
      <c r="Q14569" s="65"/>
      <c r="R14569" s="65"/>
      <c r="X14569" s="65"/>
      <c r="Y14569" s="65"/>
      <c r="Z14569" s="65"/>
      <c r="AA14569" s="65"/>
      <c r="AB14569" s="65"/>
      <c r="AC14569" s="65"/>
      <c r="AJ14569" s="66"/>
    </row>
    <row r="14570" spans="17:36" ht="4.5" customHeight="1" x14ac:dyDescent="0.2">
      <c r="Q14570" s="65"/>
      <c r="R14570" s="65"/>
      <c r="X14570" s="65"/>
      <c r="Y14570" s="65"/>
      <c r="Z14570" s="65"/>
      <c r="AA14570" s="65"/>
      <c r="AB14570" s="65"/>
      <c r="AC14570" s="65"/>
      <c r="AJ14570" s="66"/>
    </row>
    <row r="14571" spans="17:36" ht="4.5" customHeight="1" x14ac:dyDescent="0.2">
      <c r="Q14571" s="65"/>
      <c r="R14571" s="65"/>
      <c r="X14571" s="65"/>
      <c r="Y14571" s="65"/>
      <c r="Z14571" s="65"/>
      <c r="AA14571" s="65"/>
      <c r="AB14571" s="65"/>
      <c r="AC14571" s="65"/>
      <c r="AJ14571" s="66"/>
    </row>
    <row r="14572" spans="17:36" ht="4.5" customHeight="1" x14ac:dyDescent="0.2">
      <c r="Q14572" s="65"/>
      <c r="R14572" s="65"/>
      <c r="X14572" s="65"/>
      <c r="Y14572" s="65"/>
      <c r="Z14572" s="65"/>
      <c r="AA14572" s="65"/>
      <c r="AB14572" s="65"/>
      <c r="AC14572" s="65"/>
      <c r="AJ14572" s="66"/>
    </row>
    <row r="14573" spans="17:36" ht="4.5" customHeight="1" x14ac:dyDescent="0.2">
      <c r="Q14573" s="65"/>
      <c r="R14573" s="65"/>
      <c r="X14573" s="65"/>
      <c r="Y14573" s="65"/>
      <c r="Z14573" s="65"/>
      <c r="AA14573" s="65"/>
      <c r="AB14573" s="65"/>
      <c r="AC14573" s="65"/>
      <c r="AJ14573" s="66"/>
    </row>
    <row r="14574" spans="17:36" ht="4.5" customHeight="1" x14ac:dyDescent="0.2">
      <c r="Q14574" s="65"/>
      <c r="R14574" s="65"/>
      <c r="X14574" s="65"/>
      <c r="Y14574" s="65"/>
      <c r="Z14574" s="65"/>
      <c r="AA14574" s="65"/>
      <c r="AB14574" s="65"/>
      <c r="AC14574" s="65"/>
      <c r="AJ14574" s="66"/>
    </row>
    <row r="14575" spans="17:36" ht="4.5" customHeight="1" x14ac:dyDescent="0.2">
      <c r="Q14575" s="65"/>
      <c r="R14575" s="65"/>
      <c r="X14575" s="65"/>
      <c r="Y14575" s="65"/>
      <c r="Z14575" s="65"/>
      <c r="AA14575" s="65"/>
      <c r="AB14575" s="65"/>
      <c r="AC14575" s="65"/>
      <c r="AJ14575" s="66"/>
    </row>
    <row r="14576" spans="17:36" ht="4.5" customHeight="1" x14ac:dyDescent="0.2">
      <c r="Q14576" s="65"/>
      <c r="R14576" s="65"/>
      <c r="X14576" s="65"/>
      <c r="Y14576" s="65"/>
      <c r="Z14576" s="65"/>
      <c r="AA14576" s="65"/>
      <c r="AB14576" s="65"/>
      <c r="AC14576" s="65"/>
      <c r="AJ14576" s="66"/>
    </row>
    <row r="14577" spans="17:36" ht="4.5" customHeight="1" x14ac:dyDescent="0.2">
      <c r="Q14577" s="65"/>
      <c r="R14577" s="65"/>
      <c r="X14577" s="65"/>
      <c r="Y14577" s="65"/>
      <c r="Z14577" s="65"/>
      <c r="AA14577" s="65"/>
      <c r="AB14577" s="65"/>
      <c r="AC14577" s="65"/>
      <c r="AJ14577" s="66"/>
    </row>
    <row r="14578" spans="17:36" ht="4.5" customHeight="1" x14ac:dyDescent="0.2">
      <c r="Q14578" s="65"/>
      <c r="R14578" s="65"/>
      <c r="X14578" s="65"/>
      <c r="Y14578" s="65"/>
      <c r="Z14578" s="65"/>
      <c r="AA14578" s="65"/>
      <c r="AB14578" s="65"/>
      <c r="AC14578" s="65"/>
      <c r="AJ14578" s="66"/>
    </row>
    <row r="14579" spans="17:36" ht="4.5" customHeight="1" x14ac:dyDescent="0.2">
      <c r="Q14579" s="65"/>
      <c r="R14579" s="65"/>
      <c r="X14579" s="65"/>
      <c r="Y14579" s="65"/>
      <c r="Z14579" s="65"/>
      <c r="AA14579" s="65"/>
      <c r="AB14579" s="65"/>
      <c r="AC14579" s="65"/>
      <c r="AJ14579" s="66"/>
    </row>
    <row r="14580" spans="17:36" ht="4.5" customHeight="1" x14ac:dyDescent="0.2">
      <c r="Q14580" s="65"/>
      <c r="R14580" s="65"/>
      <c r="X14580" s="65"/>
      <c r="Y14580" s="65"/>
      <c r="Z14580" s="65"/>
      <c r="AA14580" s="65"/>
      <c r="AB14580" s="65"/>
      <c r="AC14580" s="65"/>
      <c r="AJ14580" s="66"/>
    </row>
    <row r="14581" spans="17:36" ht="4.5" customHeight="1" x14ac:dyDescent="0.2">
      <c r="Q14581" s="65"/>
      <c r="R14581" s="65"/>
      <c r="X14581" s="65"/>
      <c r="Y14581" s="65"/>
      <c r="Z14581" s="65"/>
      <c r="AA14581" s="65"/>
      <c r="AB14581" s="65"/>
      <c r="AC14581" s="65"/>
      <c r="AJ14581" s="66"/>
    </row>
    <row r="14582" spans="17:36" ht="4.5" customHeight="1" x14ac:dyDescent="0.2">
      <c r="Q14582" s="65"/>
      <c r="R14582" s="65"/>
      <c r="X14582" s="65"/>
      <c r="Y14582" s="65"/>
      <c r="Z14582" s="65"/>
      <c r="AA14582" s="65"/>
      <c r="AB14582" s="65"/>
      <c r="AC14582" s="65"/>
      <c r="AJ14582" s="66"/>
    </row>
    <row r="14583" spans="17:36" ht="4.5" customHeight="1" x14ac:dyDescent="0.2">
      <c r="Q14583" s="65"/>
      <c r="R14583" s="65"/>
      <c r="X14583" s="65"/>
      <c r="Y14583" s="65"/>
      <c r="Z14583" s="65"/>
      <c r="AA14583" s="65"/>
      <c r="AB14583" s="65"/>
      <c r="AC14583" s="65"/>
      <c r="AJ14583" s="66"/>
    </row>
    <row r="14584" spans="17:36" ht="4.5" customHeight="1" x14ac:dyDescent="0.2">
      <c r="Q14584" s="65"/>
      <c r="R14584" s="65"/>
      <c r="X14584" s="65"/>
      <c r="Y14584" s="65"/>
      <c r="Z14584" s="65"/>
      <c r="AA14584" s="65"/>
      <c r="AB14584" s="65"/>
      <c r="AC14584" s="65"/>
      <c r="AJ14584" s="66"/>
    </row>
    <row r="14585" spans="17:36" ht="4.5" customHeight="1" x14ac:dyDescent="0.2">
      <c r="Q14585" s="65"/>
      <c r="R14585" s="65"/>
      <c r="X14585" s="65"/>
      <c r="Y14585" s="65"/>
      <c r="Z14585" s="65"/>
      <c r="AA14585" s="65"/>
      <c r="AB14585" s="65"/>
      <c r="AC14585" s="65"/>
      <c r="AJ14585" s="66"/>
    </row>
    <row r="14586" spans="17:36" ht="4.5" customHeight="1" x14ac:dyDescent="0.2">
      <c r="Q14586" s="65"/>
      <c r="R14586" s="65"/>
      <c r="X14586" s="65"/>
      <c r="Y14586" s="65"/>
      <c r="Z14586" s="65"/>
      <c r="AA14586" s="65"/>
      <c r="AB14586" s="65"/>
      <c r="AC14586" s="65"/>
      <c r="AJ14586" s="66"/>
    </row>
    <row r="14587" spans="17:36" ht="4.5" customHeight="1" x14ac:dyDescent="0.2">
      <c r="Q14587" s="65"/>
      <c r="R14587" s="65"/>
      <c r="X14587" s="65"/>
      <c r="Y14587" s="65"/>
      <c r="Z14587" s="65"/>
      <c r="AA14587" s="65"/>
      <c r="AB14587" s="65"/>
      <c r="AC14587" s="65"/>
      <c r="AJ14587" s="66"/>
    </row>
    <row r="14588" spans="17:36" ht="4.5" customHeight="1" x14ac:dyDescent="0.2">
      <c r="Q14588" s="65"/>
      <c r="R14588" s="65"/>
      <c r="X14588" s="65"/>
      <c r="Y14588" s="65"/>
      <c r="Z14588" s="65"/>
      <c r="AA14588" s="65"/>
      <c r="AB14588" s="65"/>
      <c r="AC14588" s="65"/>
      <c r="AJ14588" s="66"/>
    </row>
    <row r="14589" spans="17:36" ht="4.5" customHeight="1" x14ac:dyDescent="0.2">
      <c r="Q14589" s="65"/>
      <c r="R14589" s="65"/>
      <c r="X14589" s="65"/>
      <c r="Y14589" s="65"/>
      <c r="Z14589" s="65"/>
      <c r="AA14589" s="65"/>
      <c r="AB14589" s="65"/>
      <c r="AC14589" s="65"/>
      <c r="AJ14589" s="66"/>
    </row>
    <row r="14590" spans="17:36" ht="4.5" customHeight="1" x14ac:dyDescent="0.2">
      <c r="Q14590" s="65"/>
      <c r="R14590" s="65"/>
      <c r="X14590" s="65"/>
      <c r="Y14590" s="65"/>
      <c r="Z14590" s="65"/>
      <c r="AA14590" s="65"/>
      <c r="AB14590" s="65"/>
      <c r="AC14590" s="65"/>
      <c r="AJ14590" s="66"/>
    </row>
    <row r="14591" spans="17:36" ht="4.5" customHeight="1" x14ac:dyDescent="0.2">
      <c r="Q14591" s="65"/>
      <c r="R14591" s="65"/>
      <c r="X14591" s="65"/>
      <c r="Y14591" s="65"/>
      <c r="Z14591" s="65"/>
      <c r="AA14591" s="65"/>
      <c r="AB14591" s="65"/>
      <c r="AC14591" s="65"/>
      <c r="AJ14591" s="66"/>
    </row>
    <row r="14592" spans="17:36" ht="4.5" customHeight="1" x14ac:dyDescent="0.2">
      <c r="Q14592" s="65"/>
      <c r="R14592" s="65"/>
      <c r="X14592" s="65"/>
      <c r="Y14592" s="65"/>
      <c r="Z14592" s="65"/>
      <c r="AA14592" s="65"/>
      <c r="AB14592" s="65"/>
      <c r="AC14592" s="65"/>
      <c r="AJ14592" s="66"/>
    </row>
    <row r="14593" spans="17:36" ht="4.5" customHeight="1" x14ac:dyDescent="0.2">
      <c r="Q14593" s="65"/>
      <c r="R14593" s="65"/>
      <c r="X14593" s="65"/>
      <c r="Y14593" s="65"/>
      <c r="Z14593" s="65"/>
      <c r="AA14593" s="65"/>
      <c r="AB14593" s="65"/>
      <c r="AC14593" s="65"/>
      <c r="AJ14593" s="66"/>
    </row>
    <row r="14594" spans="17:36" ht="4.5" customHeight="1" x14ac:dyDescent="0.2">
      <c r="Q14594" s="65"/>
      <c r="R14594" s="65"/>
      <c r="X14594" s="65"/>
      <c r="Y14594" s="65"/>
      <c r="Z14594" s="65"/>
      <c r="AA14594" s="65"/>
      <c r="AB14594" s="65"/>
      <c r="AC14594" s="65"/>
      <c r="AJ14594" s="66"/>
    </row>
    <row r="14595" spans="17:36" ht="4.5" customHeight="1" x14ac:dyDescent="0.2">
      <c r="Q14595" s="65"/>
      <c r="R14595" s="65"/>
      <c r="X14595" s="65"/>
      <c r="Y14595" s="65"/>
      <c r="Z14595" s="65"/>
      <c r="AA14595" s="65"/>
      <c r="AB14595" s="65"/>
      <c r="AC14595" s="65"/>
      <c r="AJ14595" s="66"/>
    </row>
    <row r="14596" spans="17:36" ht="4.5" customHeight="1" x14ac:dyDescent="0.2">
      <c r="Q14596" s="65"/>
      <c r="R14596" s="65"/>
      <c r="X14596" s="65"/>
      <c r="Y14596" s="65"/>
      <c r="Z14596" s="65"/>
      <c r="AA14596" s="65"/>
      <c r="AB14596" s="65"/>
      <c r="AC14596" s="65"/>
      <c r="AJ14596" s="66"/>
    </row>
    <row r="14597" spans="17:36" ht="4.5" customHeight="1" x14ac:dyDescent="0.2">
      <c r="Q14597" s="65"/>
      <c r="R14597" s="65"/>
      <c r="X14597" s="65"/>
      <c r="Y14597" s="65"/>
      <c r="Z14597" s="65"/>
      <c r="AA14597" s="65"/>
      <c r="AB14597" s="65"/>
      <c r="AC14597" s="65"/>
      <c r="AJ14597" s="66"/>
    </row>
    <row r="14598" spans="17:36" ht="4.5" customHeight="1" x14ac:dyDescent="0.2">
      <c r="Q14598" s="65"/>
      <c r="R14598" s="65"/>
      <c r="X14598" s="65"/>
      <c r="Y14598" s="65"/>
      <c r="Z14598" s="65"/>
      <c r="AA14598" s="65"/>
      <c r="AB14598" s="65"/>
      <c r="AC14598" s="65"/>
      <c r="AJ14598" s="66"/>
    </row>
    <row r="14599" spans="17:36" ht="4.5" customHeight="1" x14ac:dyDescent="0.2">
      <c r="Q14599" s="65"/>
      <c r="R14599" s="65"/>
      <c r="X14599" s="65"/>
      <c r="Y14599" s="65"/>
      <c r="Z14599" s="65"/>
      <c r="AA14599" s="65"/>
      <c r="AB14599" s="65"/>
      <c r="AC14599" s="65"/>
      <c r="AJ14599" s="66"/>
    </row>
    <row r="14600" spans="17:36" ht="4.5" customHeight="1" x14ac:dyDescent="0.2">
      <c r="Q14600" s="65"/>
      <c r="R14600" s="65"/>
      <c r="X14600" s="65"/>
      <c r="Y14600" s="65"/>
      <c r="Z14600" s="65"/>
      <c r="AA14600" s="65"/>
      <c r="AB14600" s="65"/>
      <c r="AC14600" s="65"/>
      <c r="AJ14600" s="66"/>
    </row>
    <row r="14601" spans="17:36" ht="4.5" customHeight="1" x14ac:dyDescent="0.2">
      <c r="Q14601" s="65"/>
      <c r="R14601" s="65"/>
      <c r="X14601" s="65"/>
      <c r="Y14601" s="65"/>
      <c r="Z14601" s="65"/>
      <c r="AA14601" s="65"/>
      <c r="AB14601" s="65"/>
      <c r="AC14601" s="65"/>
      <c r="AJ14601" s="66"/>
    </row>
    <row r="14602" spans="17:36" ht="4.5" customHeight="1" x14ac:dyDescent="0.2">
      <c r="Q14602" s="65"/>
      <c r="R14602" s="65"/>
      <c r="X14602" s="65"/>
      <c r="Y14602" s="65"/>
      <c r="Z14602" s="65"/>
      <c r="AA14602" s="65"/>
      <c r="AB14602" s="65"/>
      <c r="AC14602" s="65"/>
      <c r="AJ14602" s="66"/>
    </row>
    <row r="14603" spans="17:36" ht="4.5" customHeight="1" x14ac:dyDescent="0.2">
      <c r="Q14603" s="65"/>
      <c r="R14603" s="65"/>
      <c r="X14603" s="65"/>
      <c r="Y14603" s="65"/>
      <c r="Z14603" s="65"/>
      <c r="AA14603" s="65"/>
      <c r="AB14603" s="65"/>
      <c r="AC14603" s="65"/>
      <c r="AJ14603" s="66"/>
    </row>
    <row r="14604" spans="17:36" ht="4.5" customHeight="1" x14ac:dyDescent="0.2">
      <c r="Q14604" s="65"/>
      <c r="R14604" s="65"/>
      <c r="X14604" s="65"/>
      <c r="Y14604" s="65"/>
      <c r="Z14604" s="65"/>
      <c r="AA14604" s="65"/>
      <c r="AB14604" s="65"/>
      <c r="AC14604" s="65"/>
      <c r="AJ14604" s="66"/>
    </row>
    <row r="14605" spans="17:36" ht="4.5" customHeight="1" x14ac:dyDescent="0.2">
      <c r="Q14605" s="65"/>
      <c r="R14605" s="65"/>
      <c r="X14605" s="65"/>
      <c r="Y14605" s="65"/>
      <c r="Z14605" s="65"/>
      <c r="AA14605" s="65"/>
      <c r="AB14605" s="65"/>
      <c r="AC14605" s="65"/>
      <c r="AJ14605" s="66"/>
    </row>
    <row r="14606" spans="17:36" ht="4.5" customHeight="1" x14ac:dyDescent="0.2">
      <c r="Q14606" s="65"/>
      <c r="R14606" s="65"/>
      <c r="X14606" s="65"/>
      <c r="Y14606" s="65"/>
      <c r="Z14606" s="65"/>
      <c r="AA14606" s="65"/>
      <c r="AB14606" s="65"/>
      <c r="AC14606" s="65"/>
      <c r="AJ14606" s="66"/>
    </row>
    <row r="14607" spans="17:36" ht="4.5" customHeight="1" x14ac:dyDescent="0.2">
      <c r="Q14607" s="65"/>
      <c r="R14607" s="65"/>
      <c r="X14607" s="65"/>
      <c r="Y14607" s="65"/>
      <c r="Z14607" s="65"/>
      <c r="AA14607" s="65"/>
      <c r="AB14607" s="65"/>
      <c r="AC14607" s="65"/>
      <c r="AJ14607" s="66"/>
    </row>
    <row r="14608" spans="17:36" ht="4.5" customHeight="1" x14ac:dyDescent="0.2">
      <c r="Q14608" s="65"/>
      <c r="R14608" s="65"/>
      <c r="X14608" s="65"/>
      <c r="Y14608" s="65"/>
      <c r="Z14608" s="65"/>
      <c r="AA14608" s="65"/>
      <c r="AB14608" s="65"/>
      <c r="AC14608" s="65"/>
      <c r="AJ14608" s="66"/>
    </row>
    <row r="14609" spans="17:36" ht="4.5" customHeight="1" x14ac:dyDescent="0.2">
      <c r="Q14609" s="65"/>
      <c r="R14609" s="65"/>
      <c r="X14609" s="65"/>
      <c r="Y14609" s="65"/>
      <c r="Z14609" s="65"/>
      <c r="AA14609" s="65"/>
      <c r="AB14609" s="65"/>
      <c r="AC14609" s="65"/>
      <c r="AJ14609" s="66"/>
    </row>
    <row r="14610" spans="17:36" ht="4.5" customHeight="1" x14ac:dyDescent="0.2">
      <c r="Q14610" s="65"/>
      <c r="R14610" s="65"/>
      <c r="X14610" s="65"/>
      <c r="Y14610" s="65"/>
      <c r="Z14610" s="65"/>
      <c r="AA14610" s="65"/>
      <c r="AB14610" s="65"/>
      <c r="AC14610" s="65"/>
      <c r="AJ14610" s="66"/>
    </row>
    <row r="14611" spans="17:36" ht="4.5" customHeight="1" x14ac:dyDescent="0.2">
      <c r="Q14611" s="65"/>
      <c r="R14611" s="65"/>
      <c r="X14611" s="65"/>
      <c r="Y14611" s="65"/>
      <c r="Z14611" s="65"/>
      <c r="AA14611" s="65"/>
      <c r="AB14611" s="65"/>
      <c r="AC14611" s="65"/>
      <c r="AJ14611" s="66"/>
    </row>
    <row r="14612" spans="17:36" ht="4.5" customHeight="1" x14ac:dyDescent="0.2">
      <c r="Q14612" s="65"/>
      <c r="R14612" s="65"/>
      <c r="X14612" s="65"/>
      <c r="Y14612" s="65"/>
      <c r="Z14612" s="65"/>
      <c r="AA14612" s="65"/>
      <c r="AB14612" s="65"/>
      <c r="AC14612" s="65"/>
      <c r="AJ14612" s="66"/>
    </row>
    <row r="14613" spans="17:36" ht="4.5" customHeight="1" x14ac:dyDescent="0.2">
      <c r="Q14613" s="65"/>
      <c r="R14613" s="65"/>
      <c r="X14613" s="65"/>
      <c r="Y14613" s="65"/>
      <c r="Z14613" s="65"/>
      <c r="AA14613" s="65"/>
      <c r="AB14613" s="65"/>
      <c r="AC14613" s="65"/>
      <c r="AJ14613" s="66"/>
    </row>
    <row r="14614" spans="17:36" ht="4.5" customHeight="1" x14ac:dyDescent="0.2">
      <c r="Q14614" s="65"/>
      <c r="R14614" s="65"/>
      <c r="X14614" s="65"/>
      <c r="Y14614" s="65"/>
      <c r="Z14614" s="65"/>
      <c r="AA14614" s="65"/>
      <c r="AB14614" s="65"/>
      <c r="AC14614" s="65"/>
      <c r="AJ14614" s="66"/>
    </row>
    <row r="14615" spans="17:36" ht="4.5" customHeight="1" x14ac:dyDescent="0.2">
      <c r="Q14615" s="65"/>
      <c r="R14615" s="65"/>
      <c r="X14615" s="65"/>
      <c r="Y14615" s="65"/>
      <c r="Z14615" s="65"/>
      <c r="AA14615" s="65"/>
      <c r="AB14615" s="65"/>
      <c r="AC14615" s="65"/>
      <c r="AJ14615" s="66"/>
    </row>
    <row r="14616" spans="17:36" ht="4.5" customHeight="1" x14ac:dyDescent="0.2">
      <c r="Q14616" s="65"/>
      <c r="R14616" s="65"/>
      <c r="X14616" s="65"/>
      <c r="Y14616" s="65"/>
      <c r="Z14616" s="65"/>
      <c r="AA14616" s="65"/>
      <c r="AB14616" s="65"/>
      <c r="AC14616" s="65"/>
      <c r="AJ14616" s="66"/>
    </row>
    <row r="14617" spans="17:36" ht="4.5" customHeight="1" x14ac:dyDescent="0.2">
      <c r="Q14617" s="65"/>
      <c r="R14617" s="65"/>
      <c r="X14617" s="65"/>
      <c r="Y14617" s="65"/>
      <c r="Z14617" s="65"/>
      <c r="AA14617" s="65"/>
      <c r="AB14617" s="65"/>
      <c r="AC14617" s="65"/>
      <c r="AJ14617" s="66"/>
    </row>
    <row r="14618" spans="17:36" ht="4.5" customHeight="1" x14ac:dyDescent="0.2">
      <c r="Q14618" s="65"/>
      <c r="R14618" s="65"/>
      <c r="X14618" s="65"/>
      <c r="Y14618" s="65"/>
      <c r="Z14618" s="65"/>
      <c r="AA14618" s="65"/>
      <c r="AB14618" s="65"/>
      <c r="AC14618" s="65"/>
      <c r="AJ14618" s="66"/>
    </row>
    <row r="14619" spans="17:36" ht="4.5" customHeight="1" x14ac:dyDescent="0.2">
      <c r="Q14619" s="65"/>
      <c r="R14619" s="65"/>
      <c r="X14619" s="65"/>
      <c r="Y14619" s="65"/>
      <c r="Z14619" s="65"/>
      <c r="AA14619" s="65"/>
      <c r="AB14619" s="65"/>
      <c r="AC14619" s="65"/>
      <c r="AJ14619" s="66"/>
    </row>
    <row r="14620" spans="17:36" ht="4.5" customHeight="1" x14ac:dyDescent="0.2">
      <c r="Q14620" s="65"/>
      <c r="R14620" s="65"/>
      <c r="X14620" s="65"/>
      <c r="Y14620" s="65"/>
      <c r="Z14620" s="65"/>
      <c r="AA14620" s="65"/>
      <c r="AB14620" s="65"/>
      <c r="AC14620" s="65"/>
      <c r="AJ14620" s="66"/>
    </row>
    <row r="14621" spans="17:36" ht="4.5" customHeight="1" x14ac:dyDescent="0.2">
      <c r="Q14621" s="65"/>
      <c r="R14621" s="65"/>
      <c r="X14621" s="65"/>
      <c r="Y14621" s="65"/>
      <c r="Z14621" s="65"/>
      <c r="AA14621" s="65"/>
      <c r="AB14621" s="65"/>
      <c r="AC14621" s="65"/>
      <c r="AJ14621" s="66"/>
    </row>
    <row r="14622" spans="17:36" ht="4.5" customHeight="1" x14ac:dyDescent="0.2">
      <c r="Q14622" s="65"/>
      <c r="R14622" s="65"/>
      <c r="X14622" s="65"/>
      <c r="Y14622" s="65"/>
      <c r="Z14622" s="65"/>
      <c r="AA14622" s="65"/>
      <c r="AB14622" s="65"/>
      <c r="AC14622" s="65"/>
      <c r="AJ14622" s="66"/>
    </row>
    <row r="14623" spans="17:36" ht="4.5" customHeight="1" x14ac:dyDescent="0.2">
      <c r="Q14623" s="65"/>
      <c r="R14623" s="65"/>
      <c r="X14623" s="65"/>
      <c r="Y14623" s="65"/>
      <c r="Z14623" s="65"/>
      <c r="AA14623" s="65"/>
      <c r="AB14623" s="65"/>
      <c r="AC14623" s="65"/>
      <c r="AJ14623" s="66"/>
    </row>
    <row r="14624" spans="17:36" ht="4.5" customHeight="1" x14ac:dyDescent="0.2">
      <c r="Q14624" s="65"/>
      <c r="R14624" s="65"/>
      <c r="X14624" s="65"/>
      <c r="Y14624" s="65"/>
      <c r="Z14624" s="65"/>
      <c r="AA14624" s="65"/>
      <c r="AB14624" s="65"/>
      <c r="AC14624" s="65"/>
      <c r="AJ14624" s="66"/>
    </row>
    <row r="14625" spans="17:36" ht="4.5" customHeight="1" x14ac:dyDescent="0.2">
      <c r="Q14625" s="65"/>
      <c r="R14625" s="65"/>
      <c r="X14625" s="65"/>
      <c r="Y14625" s="65"/>
      <c r="Z14625" s="65"/>
      <c r="AA14625" s="65"/>
      <c r="AB14625" s="65"/>
      <c r="AC14625" s="65"/>
      <c r="AJ14625" s="66"/>
    </row>
    <row r="14626" spans="17:36" ht="4.5" customHeight="1" x14ac:dyDescent="0.2">
      <c r="Q14626" s="65"/>
      <c r="R14626" s="65"/>
      <c r="X14626" s="65"/>
      <c r="Y14626" s="65"/>
      <c r="Z14626" s="65"/>
      <c r="AA14626" s="65"/>
      <c r="AB14626" s="65"/>
      <c r="AC14626" s="65"/>
      <c r="AJ14626" s="66"/>
    </row>
    <row r="14627" spans="17:36" ht="4.5" customHeight="1" x14ac:dyDescent="0.2">
      <c r="Q14627" s="65"/>
      <c r="R14627" s="65"/>
      <c r="X14627" s="65"/>
      <c r="Y14627" s="65"/>
      <c r="Z14627" s="65"/>
      <c r="AA14627" s="65"/>
      <c r="AB14627" s="65"/>
      <c r="AC14627" s="65"/>
      <c r="AJ14627" s="66"/>
    </row>
    <row r="14628" spans="17:36" ht="4.5" customHeight="1" x14ac:dyDescent="0.2">
      <c r="Q14628" s="65"/>
      <c r="R14628" s="65"/>
      <c r="X14628" s="65"/>
      <c r="Y14628" s="65"/>
      <c r="Z14628" s="65"/>
      <c r="AA14628" s="65"/>
      <c r="AB14628" s="65"/>
      <c r="AC14628" s="65"/>
      <c r="AJ14628" s="66"/>
    </row>
    <row r="14629" spans="17:36" ht="4.5" customHeight="1" x14ac:dyDescent="0.2">
      <c r="Q14629" s="65"/>
      <c r="R14629" s="65"/>
      <c r="X14629" s="65"/>
      <c r="Y14629" s="65"/>
      <c r="Z14629" s="65"/>
      <c r="AA14629" s="65"/>
      <c r="AB14629" s="65"/>
      <c r="AC14629" s="65"/>
      <c r="AJ14629" s="66"/>
    </row>
    <row r="14630" spans="17:36" ht="4.5" customHeight="1" x14ac:dyDescent="0.2">
      <c r="Q14630" s="65"/>
      <c r="R14630" s="65"/>
      <c r="X14630" s="65"/>
      <c r="Y14630" s="65"/>
      <c r="Z14630" s="65"/>
      <c r="AA14630" s="65"/>
      <c r="AB14630" s="65"/>
      <c r="AC14630" s="65"/>
      <c r="AJ14630" s="66"/>
    </row>
    <row r="14631" spans="17:36" ht="4.5" customHeight="1" x14ac:dyDescent="0.2">
      <c r="Q14631" s="65"/>
      <c r="R14631" s="65"/>
      <c r="X14631" s="65"/>
      <c r="Y14631" s="65"/>
      <c r="Z14631" s="65"/>
      <c r="AA14631" s="65"/>
      <c r="AB14631" s="65"/>
      <c r="AC14631" s="65"/>
      <c r="AJ14631" s="66"/>
    </row>
    <row r="14632" spans="17:36" ht="4.5" customHeight="1" x14ac:dyDescent="0.2">
      <c r="Q14632" s="65"/>
      <c r="R14632" s="65"/>
      <c r="X14632" s="65"/>
      <c r="Y14632" s="65"/>
      <c r="Z14632" s="65"/>
      <c r="AA14632" s="65"/>
      <c r="AB14632" s="65"/>
      <c r="AC14632" s="65"/>
      <c r="AJ14632" s="66"/>
    </row>
    <row r="14633" spans="17:36" ht="4.5" customHeight="1" x14ac:dyDescent="0.2">
      <c r="Q14633" s="65"/>
      <c r="R14633" s="65"/>
      <c r="X14633" s="65"/>
      <c r="Y14633" s="65"/>
      <c r="Z14633" s="65"/>
      <c r="AA14633" s="65"/>
      <c r="AB14633" s="65"/>
      <c r="AC14633" s="65"/>
      <c r="AJ14633" s="66"/>
    </row>
    <row r="14634" spans="17:36" ht="4.5" customHeight="1" x14ac:dyDescent="0.2">
      <c r="Q14634" s="65"/>
      <c r="R14634" s="65"/>
      <c r="X14634" s="65"/>
      <c r="Y14634" s="65"/>
      <c r="Z14634" s="65"/>
      <c r="AA14634" s="65"/>
      <c r="AB14634" s="65"/>
      <c r="AC14634" s="65"/>
      <c r="AJ14634" s="66"/>
    </row>
    <row r="14635" spans="17:36" ht="4.5" customHeight="1" x14ac:dyDescent="0.2">
      <c r="Q14635" s="65"/>
      <c r="R14635" s="65"/>
      <c r="X14635" s="65"/>
      <c r="Y14635" s="65"/>
      <c r="Z14635" s="65"/>
      <c r="AA14635" s="65"/>
      <c r="AB14635" s="65"/>
      <c r="AC14635" s="65"/>
      <c r="AJ14635" s="66"/>
    </row>
    <row r="14636" spans="17:36" ht="4.5" customHeight="1" x14ac:dyDescent="0.2">
      <c r="Q14636" s="65"/>
      <c r="R14636" s="65"/>
      <c r="X14636" s="65"/>
      <c r="Y14636" s="65"/>
      <c r="Z14636" s="65"/>
      <c r="AA14636" s="65"/>
      <c r="AB14636" s="65"/>
      <c r="AC14636" s="65"/>
      <c r="AJ14636" s="66"/>
    </row>
    <row r="14637" spans="17:36" ht="4.5" customHeight="1" x14ac:dyDescent="0.2">
      <c r="Q14637" s="65"/>
      <c r="R14637" s="65"/>
      <c r="X14637" s="65"/>
      <c r="Y14637" s="65"/>
      <c r="Z14637" s="65"/>
      <c r="AA14637" s="65"/>
      <c r="AB14637" s="65"/>
      <c r="AC14637" s="65"/>
      <c r="AJ14637" s="66"/>
    </row>
    <row r="14638" spans="17:36" ht="4.5" customHeight="1" x14ac:dyDescent="0.2">
      <c r="Q14638" s="65"/>
      <c r="R14638" s="65"/>
      <c r="X14638" s="65"/>
      <c r="Y14638" s="65"/>
      <c r="Z14638" s="65"/>
      <c r="AA14638" s="65"/>
      <c r="AB14638" s="65"/>
      <c r="AC14638" s="65"/>
      <c r="AJ14638" s="66"/>
    </row>
    <row r="14639" spans="17:36" ht="4.5" customHeight="1" x14ac:dyDescent="0.2">
      <c r="Q14639" s="65"/>
      <c r="R14639" s="65"/>
      <c r="X14639" s="65"/>
      <c r="Y14639" s="65"/>
      <c r="Z14639" s="65"/>
      <c r="AA14639" s="65"/>
      <c r="AB14639" s="65"/>
      <c r="AC14639" s="65"/>
      <c r="AJ14639" s="66"/>
    </row>
    <row r="14640" spans="17:36" ht="4.5" customHeight="1" x14ac:dyDescent="0.2">
      <c r="Q14640" s="65"/>
      <c r="R14640" s="65"/>
      <c r="X14640" s="65"/>
      <c r="Y14640" s="65"/>
      <c r="Z14640" s="65"/>
      <c r="AA14640" s="65"/>
      <c r="AB14640" s="65"/>
      <c r="AC14640" s="65"/>
      <c r="AJ14640" s="66"/>
    </row>
    <row r="14641" spans="17:36" ht="4.5" customHeight="1" x14ac:dyDescent="0.2">
      <c r="Q14641" s="65"/>
      <c r="R14641" s="65"/>
      <c r="X14641" s="65"/>
      <c r="Y14641" s="65"/>
      <c r="Z14641" s="65"/>
      <c r="AA14641" s="65"/>
      <c r="AB14641" s="65"/>
      <c r="AC14641" s="65"/>
      <c r="AJ14641" s="66"/>
    </row>
    <row r="14642" spans="17:36" ht="4.5" customHeight="1" x14ac:dyDescent="0.2">
      <c r="Q14642" s="65"/>
      <c r="R14642" s="65"/>
      <c r="X14642" s="65"/>
      <c r="Y14642" s="65"/>
      <c r="Z14642" s="65"/>
      <c r="AA14642" s="65"/>
      <c r="AB14642" s="65"/>
      <c r="AC14642" s="65"/>
      <c r="AJ14642" s="66"/>
    </row>
    <row r="14643" spans="17:36" ht="4.5" customHeight="1" x14ac:dyDescent="0.2">
      <c r="Q14643" s="65"/>
      <c r="R14643" s="65"/>
      <c r="X14643" s="65"/>
      <c r="Y14643" s="65"/>
      <c r="Z14643" s="65"/>
      <c r="AA14643" s="65"/>
      <c r="AB14643" s="65"/>
      <c r="AC14643" s="65"/>
      <c r="AJ14643" s="66"/>
    </row>
    <row r="14644" spans="17:36" ht="4.5" customHeight="1" x14ac:dyDescent="0.2">
      <c r="Q14644" s="65"/>
      <c r="R14644" s="65"/>
      <c r="X14644" s="65"/>
      <c r="Y14644" s="65"/>
      <c r="Z14644" s="65"/>
      <c r="AA14644" s="65"/>
      <c r="AB14644" s="65"/>
      <c r="AC14644" s="65"/>
      <c r="AJ14644" s="66"/>
    </row>
    <row r="14645" spans="17:36" ht="4.5" customHeight="1" x14ac:dyDescent="0.2">
      <c r="Q14645" s="65"/>
      <c r="R14645" s="65"/>
      <c r="X14645" s="65"/>
      <c r="Y14645" s="65"/>
      <c r="Z14645" s="65"/>
      <c r="AA14645" s="65"/>
      <c r="AB14645" s="65"/>
      <c r="AC14645" s="65"/>
      <c r="AJ14645" s="66"/>
    </row>
    <row r="14646" spans="17:36" ht="4.5" customHeight="1" x14ac:dyDescent="0.2">
      <c r="Q14646" s="65"/>
      <c r="R14646" s="65"/>
      <c r="X14646" s="65"/>
      <c r="Y14646" s="65"/>
      <c r="Z14646" s="65"/>
      <c r="AA14646" s="65"/>
      <c r="AB14646" s="65"/>
      <c r="AC14646" s="65"/>
      <c r="AJ14646" s="66"/>
    </row>
    <row r="14647" spans="17:36" ht="4.5" customHeight="1" x14ac:dyDescent="0.2">
      <c r="Q14647" s="65"/>
      <c r="R14647" s="65"/>
      <c r="X14647" s="65"/>
      <c r="Y14647" s="65"/>
      <c r="Z14647" s="65"/>
      <c r="AA14647" s="65"/>
      <c r="AB14647" s="65"/>
      <c r="AC14647" s="65"/>
      <c r="AJ14647" s="66"/>
    </row>
    <row r="14648" spans="17:36" ht="4.5" customHeight="1" x14ac:dyDescent="0.2">
      <c r="Q14648" s="65"/>
      <c r="R14648" s="65"/>
      <c r="X14648" s="65"/>
      <c r="Y14648" s="65"/>
      <c r="Z14648" s="65"/>
      <c r="AA14648" s="65"/>
      <c r="AB14648" s="65"/>
      <c r="AC14648" s="65"/>
      <c r="AJ14648" s="66"/>
    </row>
    <row r="14649" spans="17:36" ht="4.5" customHeight="1" x14ac:dyDescent="0.2">
      <c r="Q14649" s="65"/>
      <c r="R14649" s="65"/>
      <c r="X14649" s="65"/>
      <c r="Y14649" s="65"/>
      <c r="Z14649" s="65"/>
      <c r="AA14649" s="65"/>
      <c r="AB14649" s="65"/>
      <c r="AC14649" s="65"/>
      <c r="AJ14649" s="66"/>
    </row>
    <row r="14650" spans="17:36" ht="4.5" customHeight="1" x14ac:dyDescent="0.2">
      <c r="Q14650" s="65"/>
      <c r="R14650" s="65"/>
      <c r="X14650" s="65"/>
      <c r="Y14650" s="65"/>
      <c r="Z14650" s="65"/>
      <c r="AA14650" s="65"/>
      <c r="AB14650" s="65"/>
      <c r="AC14650" s="65"/>
      <c r="AJ14650" s="66"/>
    </row>
    <row r="14651" spans="17:36" ht="4.5" customHeight="1" x14ac:dyDescent="0.2">
      <c r="Q14651" s="65"/>
      <c r="R14651" s="65"/>
      <c r="X14651" s="65"/>
      <c r="Y14651" s="65"/>
      <c r="Z14651" s="65"/>
      <c r="AA14651" s="65"/>
      <c r="AB14651" s="65"/>
      <c r="AC14651" s="65"/>
      <c r="AJ14651" s="66"/>
    </row>
    <row r="14652" spans="17:36" ht="4.5" customHeight="1" x14ac:dyDescent="0.2">
      <c r="Q14652" s="65"/>
      <c r="R14652" s="65"/>
      <c r="X14652" s="65"/>
      <c r="Y14652" s="65"/>
      <c r="Z14652" s="65"/>
      <c r="AA14652" s="65"/>
      <c r="AB14652" s="65"/>
      <c r="AC14652" s="65"/>
      <c r="AJ14652" s="66"/>
    </row>
    <row r="14653" spans="17:36" ht="4.5" customHeight="1" x14ac:dyDescent="0.2">
      <c r="Q14653" s="65"/>
      <c r="R14653" s="65"/>
      <c r="X14653" s="65"/>
      <c r="Y14653" s="65"/>
      <c r="Z14653" s="65"/>
      <c r="AA14653" s="65"/>
      <c r="AB14653" s="65"/>
      <c r="AC14653" s="65"/>
      <c r="AJ14653" s="66"/>
    </row>
    <row r="14654" spans="17:36" ht="4.5" customHeight="1" x14ac:dyDescent="0.2">
      <c r="Q14654" s="65"/>
      <c r="R14654" s="65"/>
      <c r="X14654" s="65"/>
      <c r="Y14654" s="65"/>
      <c r="Z14654" s="65"/>
      <c r="AA14654" s="65"/>
      <c r="AB14654" s="65"/>
      <c r="AC14654" s="65"/>
      <c r="AJ14654" s="66"/>
    </row>
    <row r="14655" spans="17:36" ht="4.5" customHeight="1" x14ac:dyDescent="0.2">
      <c r="Q14655" s="65"/>
      <c r="R14655" s="65"/>
      <c r="X14655" s="65"/>
      <c r="Y14655" s="65"/>
      <c r="Z14655" s="65"/>
      <c r="AA14655" s="65"/>
      <c r="AB14655" s="65"/>
      <c r="AC14655" s="65"/>
      <c r="AJ14655" s="66"/>
    </row>
    <row r="14656" spans="17:36" ht="4.5" customHeight="1" x14ac:dyDescent="0.2">
      <c r="Q14656" s="65"/>
      <c r="R14656" s="65"/>
      <c r="X14656" s="65"/>
      <c r="Y14656" s="65"/>
      <c r="Z14656" s="65"/>
      <c r="AA14656" s="65"/>
      <c r="AB14656" s="65"/>
      <c r="AC14656" s="65"/>
      <c r="AJ14656" s="66"/>
    </row>
    <row r="14657" spans="17:36" ht="4.5" customHeight="1" x14ac:dyDescent="0.2">
      <c r="Q14657" s="65"/>
      <c r="R14657" s="65"/>
      <c r="X14657" s="65"/>
      <c r="Y14657" s="65"/>
      <c r="Z14657" s="65"/>
      <c r="AA14657" s="65"/>
      <c r="AB14657" s="65"/>
      <c r="AC14657" s="65"/>
      <c r="AJ14657" s="66"/>
    </row>
    <row r="14658" spans="17:36" ht="4.5" customHeight="1" x14ac:dyDescent="0.2">
      <c r="Q14658" s="65"/>
      <c r="R14658" s="65"/>
      <c r="X14658" s="65"/>
      <c r="Y14658" s="65"/>
      <c r="Z14658" s="65"/>
      <c r="AA14658" s="65"/>
      <c r="AB14658" s="65"/>
      <c r="AC14658" s="65"/>
      <c r="AJ14658" s="66"/>
    </row>
    <row r="14659" spans="17:36" ht="4.5" customHeight="1" x14ac:dyDescent="0.2">
      <c r="Q14659" s="65"/>
      <c r="R14659" s="65"/>
      <c r="X14659" s="65"/>
      <c r="Y14659" s="65"/>
      <c r="Z14659" s="65"/>
      <c r="AA14659" s="65"/>
      <c r="AB14659" s="65"/>
      <c r="AC14659" s="65"/>
      <c r="AJ14659" s="66"/>
    </row>
    <row r="14660" spans="17:36" ht="4.5" customHeight="1" x14ac:dyDescent="0.2">
      <c r="Q14660" s="65"/>
      <c r="R14660" s="65"/>
      <c r="X14660" s="65"/>
      <c r="Y14660" s="65"/>
      <c r="Z14660" s="65"/>
      <c r="AA14660" s="65"/>
      <c r="AB14660" s="65"/>
      <c r="AC14660" s="65"/>
      <c r="AJ14660" s="66"/>
    </row>
    <row r="14661" spans="17:36" ht="4.5" customHeight="1" x14ac:dyDescent="0.2">
      <c r="Q14661" s="65"/>
      <c r="R14661" s="65"/>
      <c r="X14661" s="65"/>
      <c r="Y14661" s="65"/>
      <c r="Z14661" s="65"/>
      <c r="AA14661" s="65"/>
      <c r="AB14661" s="65"/>
      <c r="AC14661" s="65"/>
      <c r="AJ14661" s="66"/>
    </row>
    <row r="14662" spans="17:36" ht="4.5" customHeight="1" x14ac:dyDescent="0.2">
      <c r="Q14662" s="65"/>
      <c r="R14662" s="65"/>
      <c r="X14662" s="65"/>
      <c r="Y14662" s="65"/>
      <c r="Z14662" s="65"/>
      <c r="AA14662" s="65"/>
      <c r="AB14662" s="65"/>
      <c r="AC14662" s="65"/>
      <c r="AJ14662" s="66"/>
    </row>
    <row r="14663" spans="17:36" ht="4.5" customHeight="1" x14ac:dyDescent="0.2">
      <c r="Q14663" s="65"/>
      <c r="R14663" s="65"/>
      <c r="X14663" s="65"/>
      <c r="Y14663" s="65"/>
      <c r="Z14663" s="65"/>
      <c r="AA14663" s="65"/>
      <c r="AB14663" s="65"/>
      <c r="AC14663" s="65"/>
      <c r="AJ14663" s="66"/>
    </row>
    <row r="14664" spans="17:36" ht="4.5" customHeight="1" x14ac:dyDescent="0.2">
      <c r="Q14664" s="65"/>
      <c r="R14664" s="65"/>
      <c r="X14664" s="65"/>
      <c r="Y14664" s="65"/>
      <c r="Z14664" s="65"/>
      <c r="AA14664" s="65"/>
      <c r="AB14664" s="65"/>
      <c r="AC14664" s="65"/>
      <c r="AJ14664" s="66"/>
    </row>
    <row r="14665" spans="17:36" ht="4.5" customHeight="1" x14ac:dyDescent="0.2">
      <c r="Q14665" s="65"/>
      <c r="R14665" s="65"/>
      <c r="X14665" s="65"/>
      <c r="Y14665" s="65"/>
      <c r="Z14665" s="65"/>
      <c r="AA14665" s="65"/>
      <c r="AB14665" s="65"/>
      <c r="AC14665" s="65"/>
      <c r="AJ14665" s="66"/>
    </row>
    <row r="14666" spans="17:36" ht="4.5" customHeight="1" x14ac:dyDescent="0.2">
      <c r="Q14666" s="65"/>
      <c r="R14666" s="65"/>
      <c r="X14666" s="65"/>
      <c r="Y14666" s="65"/>
      <c r="Z14666" s="65"/>
      <c r="AA14666" s="65"/>
      <c r="AB14666" s="65"/>
      <c r="AC14666" s="65"/>
      <c r="AJ14666" s="66"/>
    </row>
    <row r="14667" spans="17:36" ht="4.5" customHeight="1" x14ac:dyDescent="0.2">
      <c r="Q14667" s="65"/>
      <c r="R14667" s="65"/>
      <c r="X14667" s="65"/>
      <c r="Y14667" s="65"/>
      <c r="Z14667" s="65"/>
      <c r="AA14667" s="65"/>
      <c r="AB14667" s="65"/>
      <c r="AC14667" s="65"/>
      <c r="AJ14667" s="66"/>
    </row>
    <row r="14668" spans="17:36" ht="4.5" customHeight="1" x14ac:dyDescent="0.2">
      <c r="Q14668" s="65"/>
      <c r="R14668" s="65"/>
      <c r="X14668" s="65"/>
      <c r="Y14668" s="65"/>
      <c r="Z14668" s="65"/>
      <c r="AA14668" s="65"/>
      <c r="AB14668" s="65"/>
      <c r="AC14668" s="65"/>
      <c r="AJ14668" s="66"/>
    </row>
    <row r="14669" spans="17:36" ht="4.5" customHeight="1" x14ac:dyDescent="0.2">
      <c r="Q14669" s="65"/>
      <c r="R14669" s="65"/>
      <c r="X14669" s="65"/>
      <c r="Y14669" s="65"/>
      <c r="Z14669" s="65"/>
      <c r="AA14669" s="65"/>
      <c r="AB14669" s="65"/>
      <c r="AC14669" s="65"/>
      <c r="AJ14669" s="66"/>
    </row>
    <row r="14670" spans="17:36" ht="4.5" customHeight="1" x14ac:dyDescent="0.2">
      <c r="Q14670" s="65"/>
      <c r="R14670" s="65"/>
      <c r="X14670" s="65"/>
      <c r="Y14670" s="65"/>
      <c r="Z14670" s="65"/>
      <c r="AA14670" s="65"/>
      <c r="AB14670" s="65"/>
      <c r="AC14670" s="65"/>
      <c r="AJ14670" s="66"/>
    </row>
    <row r="14671" spans="17:36" ht="4.5" customHeight="1" x14ac:dyDescent="0.2">
      <c r="Q14671" s="65"/>
      <c r="R14671" s="65"/>
      <c r="X14671" s="65"/>
      <c r="Y14671" s="65"/>
      <c r="Z14671" s="65"/>
      <c r="AA14671" s="65"/>
      <c r="AB14671" s="65"/>
      <c r="AC14671" s="65"/>
      <c r="AJ14671" s="66"/>
    </row>
    <row r="14672" spans="17:36" ht="4.5" customHeight="1" x14ac:dyDescent="0.2">
      <c r="Q14672" s="65"/>
      <c r="R14672" s="65"/>
      <c r="X14672" s="65"/>
      <c r="Y14672" s="65"/>
      <c r="Z14672" s="65"/>
      <c r="AA14672" s="65"/>
      <c r="AB14672" s="65"/>
      <c r="AC14672" s="65"/>
      <c r="AJ14672" s="66"/>
    </row>
    <row r="14673" spans="17:36" ht="4.5" customHeight="1" x14ac:dyDescent="0.2">
      <c r="Q14673" s="65"/>
      <c r="R14673" s="65"/>
      <c r="X14673" s="65"/>
      <c r="Y14673" s="65"/>
      <c r="Z14673" s="65"/>
      <c r="AA14673" s="65"/>
      <c r="AB14673" s="65"/>
      <c r="AC14673" s="65"/>
      <c r="AJ14673" s="66"/>
    </row>
    <row r="14674" spans="17:36" ht="4.5" customHeight="1" x14ac:dyDescent="0.2">
      <c r="Q14674" s="65"/>
      <c r="R14674" s="65"/>
      <c r="X14674" s="65"/>
      <c r="Y14674" s="65"/>
      <c r="Z14674" s="65"/>
      <c r="AA14674" s="65"/>
      <c r="AB14674" s="65"/>
      <c r="AC14674" s="65"/>
      <c r="AJ14674" s="66"/>
    </row>
    <row r="14675" spans="17:36" ht="4.5" customHeight="1" x14ac:dyDescent="0.2">
      <c r="Q14675" s="65"/>
      <c r="R14675" s="65"/>
      <c r="X14675" s="65"/>
      <c r="Y14675" s="65"/>
      <c r="Z14675" s="65"/>
      <c r="AA14675" s="65"/>
      <c r="AB14675" s="65"/>
      <c r="AC14675" s="65"/>
      <c r="AJ14675" s="66"/>
    </row>
    <row r="14676" spans="17:36" ht="4.5" customHeight="1" x14ac:dyDescent="0.2">
      <c r="Q14676" s="65"/>
      <c r="R14676" s="65"/>
      <c r="X14676" s="65"/>
      <c r="Y14676" s="65"/>
      <c r="Z14676" s="65"/>
      <c r="AA14676" s="65"/>
      <c r="AB14676" s="65"/>
      <c r="AC14676" s="65"/>
      <c r="AJ14676" s="66"/>
    </row>
    <row r="14677" spans="17:36" ht="4.5" customHeight="1" x14ac:dyDescent="0.2">
      <c r="Q14677" s="65"/>
      <c r="R14677" s="65"/>
      <c r="X14677" s="65"/>
      <c r="Y14677" s="65"/>
      <c r="Z14677" s="65"/>
      <c r="AA14677" s="65"/>
      <c r="AB14677" s="65"/>
      <c r="AC14677" s="65"/>
      <c r="AJ14677" s="66"/>
    </row>
    <row r="14678" spans="17:36" ht="4.5" customHeight="1" x14ac:dyDescent="0.2">
      <c r="Q14678" s="65"/>
      <c r="R14678" s="65"/>
      <c r="X14678" s="65"/>
      <c r="Y14678" s="65"/>
      <c r="Z14678" s="65"/>
      <c r="AA14678" s="65"/>
      <c r="AB14678" s="65"/>
      <c r="AC14678" s="65"/>
      <c r="AJ14678" s="66"/>
    </row>
    <row r="14679" spans="17:36" ht="4.5" customHeight="1" x14ac:dyDescent="0.2">
      <c r="Q14679" s="65"/>
      <c r="R14679" s="65"/>
      <c r="X14679" s="65"/>
      <c r="Y14679" s="65"/>
      <c r="Z14679" s="65"/>
      <c r="AA14679" s="65"/>
      <c r="AB14679" s="65"/>
      <c r="AC14679" s="65"/>
      <c r="AJ14679" s="66"/>
    </row>
    <row r="14680" spans="17:36" ht="4.5" customHeight="1" x14ac:dyDescent="0.2">
      <c r="Q14680" s="65"/>
      <c r="R14680" s="65"/>
      <c r="X14680" s="65"/>
      <c r="Y14680" s="65"/>
      <c r="Z14680" s="65"/>
      <c r="AA14680" s="65"/>
      <c r="AB14680" s="65"/>
      <c r="AC14680" s="65"/>
      <c r="AJ14680" s="66"/>
    </row>
    <row r="14681" spans="17:36" ht="4.5" customHeight="1" x14ac:dyDescent="0.2">
      <c r="Q14681" s="65"/>
      <c r="R14681" s="65"/>
      <c r="X14681" s="65"/>
      <c r="Y14681" s="65"/>
      <c r="Z14681" s="65"/>
      <c r="AA14681" s="65"/>
      <c r="AB14681" s="65"/>
      <c r="AC14681" s="65"/>
      <c r="AJ14681" s="66"/>
    </row>
    <row r="14682" spans="17:36" ht="4.5" customHeight="1" x14ac:dyDescent="0.2">
      <c r="Q14682" s="65"/>
      <c r="R14682" s="65"/>
      <c r="X14682" s="65"/>
      <c r="Y14682" s="65"/>
      <c r="Z14682" s="65"/>
      <c r="AA14682" s="65"/>
      <c r="AB14682" s="65"/>
      <c r="AC14682" s="65"/>
      <c r="AJ14682" s="66"/>
    </row>
    <row r="14683" spans="17:36" ht="4.5" customHeight="1" x14ac:dyDescent="0.2">
      <c r="Q14683" s="65"/>
      <c r="R14683" s="65"/>
      <c r="X14683" s="65"/>
      <c r="Y14683" s="65"/>
      <c r="Z14683" s="65"/>
      <c r="AA14683" s="65"/>
      <c r="AB14683" s="65"/>
      <c r="AC14683" s="65"/>
      <c r="AJ14683" s="66"/>
    </row>
    <row r="14684" spans="17:36" ht="4.5" customHeight="1" x14ac:dyDescent="0.2">
      <c r="Q14684" s="65"/>
      <c r="R14684" s="65"/>
      <c r="X14684" s="65"/>
      <c r="Y14684" s="65"/>
      <c r="Z14684" s="65"/>
      <c r="AA14684" s="65"/>
      <c r="AB14684" s="65"/>
      <c r="AC14684" s="65"/>
      <c r="AJ14684" s="66"/>
    </row>
    <row r="14685" spans="17:36" ht="4.5" customHeight="1" x14ac:dyDescent="0.2">
      <c r="Q14685" s="65"/>
      <c r="R14685" s="65"/>
      <c r="X14685" s="65"/>
      <c r="Y14685" s="65"/>
      <c r="Z14685" s="65"/>
      <c r="AA14685" s="65"/>
      <c r="AB14685" s="65"/>
      <c r="AC14685" s="65"/>
      <c r="AJ14685" s="66"/>
    </row>
    <row r="14686" spans="17:36" ht="4.5" customHeight="1" x14ac:dyDescent="0.2">
      <c r="Q14686" s="65"/>
      <c r="R14686" s="65"/>
      <c r="X14686" s="65"/>
      <c r="Y14686" s="65"/>
      <c r="Z14686" s="65"/>
      <c r="AA14686" s="65"/>
      <c r="AB14686" s="65"/>
      <c r="AC14686" s="65"/>
      <c r="AJ14686" s="66"/>
    </row>
    <row r="14687" spans="17:36" ht="4.5" customHeight="1" x14ac:dyDescent="0.2">
      <c r="Q14687" s="65"/>
      <c r="R14687" s="65"/>
      <c r="X14687" s="65"/>
      <c r="Y14687" s="65"/>
      <c r="Z14687" s="65"/>
      <c r="AA14687" s="65"/>
      <c r="AB14687" s="65"/>
      <c r="AC14687" s="65"/>
      <c r="AJ14687" s="66"/>
    </row>
    <row r="14688" spans="17:36" ht="4.5" customHeight="1" x14ac:dyDescent="0.2">
      <c r="Q14688" s="65"/>
      <c r="R14688" s="65"/>
      <c r="X14688" s="65"/>
      <c r="Y14688" s="65"/>
      <c r="Z14688" s="65"/>
      <c r="AA14688" s="65"/>
      <c r="AB14688" s="65"/>
      <c r="AC14688" s="65"/>
      <c r="AJ14688" s="66"/>
    </row>
    <row r="14689" spans="17:36" ht="4.5" customHeight="1" x14ac:dyDescent="0.2">
      <c r="Q14689" s="65"/>
      <c r="R14689" s="65"/>
      <c r="X14689" s="65"/>
      <c r="Y14689" s="65"/>
      <c r="Z14689" s="65"/>
      <c r="AA14689" s="65"/>
      <c r="AB14689" s="65"/>
      <c r="AC14689" s="65"/>
      <c r="AJ14689" s="66"/>
    </row>
    <row r="14690" spans="17:36" ht="4.5" customHeight="1" x14ac:dyDescent="0.2">
      <c r="Q14690" s="65"/>
      <c r="R14690" s="65"/>
      <c r="X14690" s="65"/>
      <c r="Y14690" s="65"/>
      <c r="Z14690" s="65"/>
      <c r="AA14690" s="65"/>
      <c r="AB14690" s="65"/>
      <c r="AC14690" s="65"/>
      <c r="AJ14690" s="66"/>
    </row>
    <row r="14691" spans="17:36" ht="4.5" customHeight="1" x14ac:dyDescent="0.2">
      <c r="Q14691" s="65"/>
      <c r="R14691" s="65"/>
      <c r="X14691" s="65"/>
      <c r="Y14691" s="65"/>
      <c r="Z14691" s="65"/>
      <c r="AA14691" s="65"/>
      <c r="AB14691" s="65"/>
      <c r="AC14691" s="65"/>
      <c r="AJ14691" s="66"/>
    </row>
    <row r="14692" spans="17:36" ht="4.5" customHeight="1" x14ac:dyDescent="0.2">
      <c r="Q14692" s="65"/>
      <c r="R14692" s="65"/>
      <c r="X14692" s="65"/>
      <c r="Y14692" s="65"/>
      <c r="Z14692" s="65"/>
      <c r="AA14692" s="65"/>
      <c r="AB14692" s="65"/>
      <c r="AC14692" s="65"/>
      <c r="AJ14692" s="66"/>
    </row>
    <row r="14693" spans="17:36" ht="4.5" customHeight="1" x14ac:dyDescent="0.2">
      <c r="Q14693" s="65"/>
      <c r="R14693" s="65"/>
      <c r="X14693" s="65"/>
      <c r="Y14693" s="65"/>
      <c r="Z14693" s="65"/>
      <c r="AA14693" s="65"/>
      <c r="AB14693" s="65"/>
      <c r="AC14693" s="65"/>
      <c r="AJ14693" s="66"/>
    </row>
    <row r="14694" spans="17:36" ht="4.5" customHeight="1" x14ac:dyDescent="0.2">
      <c r="Q14694" s="65"/>
      <c r="R14694" s="65"/>
      <c r="X14694" s="65"/>
      <c r="Y14694" s="65"/>
      <c r="Z14694" s="65"/>
      <c r="AA14694" s="65"/>
      <c r="AB14694" s="65"/>
      <c r="AC14694" s="65"/>
      <c r="AJ14694" s="66"/>
    </row>
    <row r="14695" spans="17:36" ht="4.5" customHeight="1" x14ac:dyDescent="0.2">
      <c r="Q14695" s="65"/>
      <c r="R14695" s="65"/>
      <c r="X14695" s="65"/>
      <c r="Y14695" s="65"/>
      <c r="Z14695" s="65"/>
      <c r="AA14695" s="65"/>
      <c r="AB14695" s="65"/>
      <c r="AC14695" s="65"/>
      <c r="AJ14695" s="66"/>
    </row>
    <row r="14696" spans="17:36" ht="4.5" customHeight="1" x14ac:dyDescent="0.2">
      <c r="Q14696" s="65"/>
      <c r="R14696" s="65"/>
      <c r="X14696" s="65"/>
      <c r="Y14696" s="65"/>
      <c r="Z14696" s="65"/>
      <c r="AA14696" s="65"/>
      <c r="AB14696" s="65"/>
      <c r="AC14696" s="65"/>
      <c r="AJ14696" s="66"/>
    </row>
    <row r="14697" spans="17:36" ht="4.5" customHeight="1" x14ac:dyDescent="0.2">
      <c r="Q14697" s="65"/>
      <c r="R14697" s="65"/>
      <c r="X14697" s="65"/>
      <c r="Y14697" s="65"/>
      <c r="Z14697" s="65"/>
      <c r="AA14697" s="65"/>
      <c r="AB14697" s="65"/>
      <c r="AC14697" s="65"/>
      <c r="AJ14697" s="66"/>
    </row>
    <row r="14698" spans="17:36" ht="4.5" customHeight="1" x14ac:dyDescent="0.2">
      <c r="Q14698" s="65"/>
      <c r="R14698" s="65"/>
      <c r="X14698" s="65"/>
      <c r="Y14698" s="65"/>
      <c r="Z14698" s="65"/>
      <c r="AA14698" s="65"/>
      <c r="AB14698" s="65"/>
      <c r="AC14698" s="65"/>
      <c r="AJ14698" s="66"/>
    </row>
    <row r="14699" spans="17:36" ht="4.5" customHeight="1" x14ac:dyDescent="0.2">
      <c r="Q14699" s="65"/>
      <c r="R14699" s="65"/>
      <c r="X14699" s="65"/>
      <c r="Y14699" s="65"/>
      <c r="Z14699" s="65"/>
      <c r="AA14699" s="65"/>
      <c r="AB14699" s="65"/>
      <c r="AC14699" s="65"/>
      <c r="AJ14699" s="66"/>
    </row>
    <row r="14700" spans="17:36" ht="4.5" customHeight="1" x14ac:dyDescent="0.2">
      <c r="Q14700" s="65"/>
      <c r="R14700" s="65"/>
      <c r="X14700" s="65"/>
      <c r="Y14700" s="65"/>
      <c r="Z14700" s="65"/>
      <c r="AA14700" s="65"/>
      <c r="AB14700" s="65"/>
      <c r="AC14700" s="65"/>
      <c r="AJ14700" s="66"/>
    </row>
    <row r="14701" spans="17:36" ht="4.5" customHeight="1" x14ac:dyDescent="0.2">
      <c r="Q14701" s="65"/>
      <c r="R14701" s="65"/>
      <c r="X14701" s="65"/>
      <c r="Y14701" s="65"/>
      <c r="Z14701" s="65"/>
      <c r="AA14701" s="65"/>
      <c r="AB14701" s="65"/>
      <c r="AC14701" s="65"/>
      <c r="AJ14701" s="66"/>
    </row>
    <row r="14702" spans="17:36" ht="4.5" customHeight="1" x14ac:dyDescent="0.2">
      <c r="Q14702" s="65"/>
      <c r="R14702" s="65"/>
      <c r="X14702" s="65"/>
      <c r="Y14702" s="65"/>
      <c r="Z14702" s="65"/>
      <c r="AA14702" s="65"/>
      <c r="AB14702" s="65"/>
      <c r="AC14702" s="65"/>
      <c r="AJ14702" s="66"/>
    </row>
    <row r="14703" spans="17:36" ht="4.5" customHeight="1" x14ac:dyDescent="0.2">
      <c r="Q14703" s="65"/>
      <c r="R14703" s="65"/>
      <c r="X14703" s="65"/>
      <c r="Y14703" s="65"/>
      <c r="Z14703" s="65"/>
      <c r="AA14703" s="65"/>
      <c r="AB14703" s="65"/>
      <c r="AC14703" s="65"/>
      <c r="AJ14703" s="66"/>
    </row>
    <row r="14704" spans="17:36" ht="4.5" customHeight="1" x14ac:dyDescent="0.2">
      <c r="Q14704" s="65"/>
      <c r="R14704" s="65"/>
      <c r="X14704" s="65"/>
      <c r="Y14704" s="65"/>
      <c r="Z14704" s="65"/>
      <c r="AA14704" s="65"/>
      <c r="AB14704" s="65"/>
      <c r="AC14704" s="65"/>
      <c r="AJ14704" s="66"/>
    </row>
    <row r="14705" spans="17:36" ht="4.5" customHeight="1" x14ac:dyDescent="0.2">
      <c r="Q14705" s="65"/>
      <c r="R14705" s="65"/>
      <c r="X14705" s="65"/>
      <c r="Y14705" s="65"/>
      <c r="Z14705" s="65"/>
      <c r="AA14705" s="65"/>
      <c r="AB14705" s="65"/>
      <c r="AC14705" s="65"/>
      <c r="AJ14705" s="66"/>
    </row>
    <row r="14706" spans="17:36" ht="4.5" customHeight="1" x14ac:dyDescent="0.2">
      <c r="Q14706" s="65"/>
      <c r="R14706" s="65"/>
      <c r="X14706" s="65"/>
      <c r="Y14706" s="65"/>
      <c r="Z14706" s="65"/>
      <c r="AA14706" s="65"/>
      <c r="AB14706" s="65"/>
      <c r="AC14706" s="65"/>
      <c r="AJ14706" s="66"/>
    </row>
    <row r="14707" spans="17:36" ht="4.5" customHeight="1" x14ac:dyDescent="0.2">
      <c r="Q14707" s="65"/>
      <c r="R14707" s="65"/>
      <c r="X14707" s="65"/>
      <c r="Y14707" s="65"/>
      <c r="Z14707" s="65"/>
      <c r="AA14707" s="65"/>
      <c r="AB14707" s="65"/>
      <c r="AC14707" s="65"/>
      <c r="AJ14707" s="66"/>
    </row>
    <row r="14708" spans="17:36" ht="4.5" customHeight="1" x14ac:dyDescent="0.2">
      <c r="Q14708" s="65"/>
      <c r="R14708" s="65"/>
      <c r="X14708" s="65"/>
      <c r="Y14708" s="65"/>
      <c r="Z14708" s="65"/>
      <c r="AA14708" s="65"/>
      <c r="AB14708" s="65"/>
      <c r="AC14708" s="65"/>
      <c r="AJ14708" s="66"/>
    </row>
    <row r="14709" spans="17:36" ht="4.5" customHeight="1" x14ac:dyDescent="0.2">
      <c r="Q14709" s="65"/>
      <c r="R14709" s="65"/>
      <c r="X14709" s="65"/>
      <c r="Y14709" s="65"/>
      <c r="Z14709" s="65"/>
      <c r="AA14709" s="65"/>
      <c r="AB14709" s="65"/>
      <c r="AC14709" s="65"/>
      <c r="AJ14709" s="66"/>
    </row>
    <row r="14710" spans="17:36" ht="4.5" customHeight="1" x14ac:dyDescent="0.2">
      <c r="Q14710" s="65"/>
      <c r="R14710" s="65"/>
      <c r="X14710" s="65"/>
      <c r="Y14710" s="65"/>
      <c r="Z14710" s="65"/>
      <c r="AA14710" s="65"/>
      <c r="AB14710" s="65"/>
      <c r="AC14710" s="65"/>
      <c r="AJ14710" s="66"/>
    </row>
    <row r="14711" spans="17:36" ht="4.5" customHeight="1" x14ac:dyDescent="0.2">
      <c r="Q14711" s="65"/>
      <c r="R14711" s="65"/>
      <c r="X14711" s="65"/>
      <c r="Y14711" s="65"/>
      <c r="Z14711" s="65"/>
      <c r="AA14711" s="65"/>
      <c r="AB14711" s="65"/>
      <c r="AC14711" s="65"/>
      <c r="AJ14711" s="66"/>
    </row>
    <row r="14712" spans="17:36" ht="4.5" customHeight="1" x14ac:dyDescent="0.2">
      <c r="Q14712" s="65"/>
      <c r="R14712" s="65"/>
      <c r="X14712" s="65"/>
      <c r="Y14712" s="65"/>
      <c r="Z14712" s="65"/>
      <c r="AA14712" s="65"/>
      <c r="AB14712" s="65"/>
      <c r="AC14712" s="65"/>
      <c r="AJ14712" s="66"/>
    </row>
    <row r="14713" spans="17:36" ht="4.5" customHeight="1" x14ac:dyDescent="0.2">
      <c r="Q14713" s="65"/>
      <c r="R14713" s="65"/>
      <c r="X14713" s="65"/>
      <c r="Y14713" s="65"/>
      <c r="Z14713" s="65"/>
      <c r="AA14713" s="65"/>
      <c r="AB14713" s="65"/>
      <c r="AC14713" s="65"/>
      <c r="AJ14713" s="66"/>
    </row>
    <row r="14714" spans="17:36" ht="4.5" customHeight="1" x14ac:dyDescent="0.2">
      <c r="Q14714" s="65"/>
      <c r="R14714" s="65"/>
      <c r="X14714" s="65"/>
      <c r="Y14714" s="65"/>
      <c r="Z14714" s="65"/>
      <c r="AA14714" s="65"/>
      <c r="AB14714" s="65"/>
      <c r="AC14714" s="65"/>
      <c r="AJ14714" s="66"/>
    </row>
    <row r="14715" spans="17:36" ht="4.5" customHeight="1" x14ac:dyDescent="0.2">
      <c r="Q14715" s="65"/>
      <c r="R14715" s="65"/>
      <c r="X14715" s="65"/>
      <c r="Y14715" s="65"/>
      <c r="Z14715" s="65"/>
      <c r="AA14715" s="65"/>
      <c r="AB14715" s="65"/>
      <c r="AC14715" s="65"/>
      <c r="AJ14715" s="66"/>
    </row>
    <row r="14716" spans="17:36" ht="4.5" customHeight="1" x14ac:dyDescent="0.2">
      <c r="Q14716" s="65"/>
      <c r="R14716" s="65"/>
      <c r="X14716" s="65"/>
      <c r="Y14716" s="65"/>
      <c r="Z14716" s="65"/>
      <c r="AA14716" s="65"/>
      <c r="AB14716" s="65"/>
      <c r="AC14716" s="65"/>
      <c r="AJ14716" s="66"/>
    </row>
    <row r="14717" spans="17:36" ht="4.5" customHeight="1" x14ac:dyDescent="0.2">
      <c r="Q14717" s="65"/>
      <c r="R14717" s="65"/>
      <c r="X14717" s="65"/>
      <c r="Y14717" s="65"/>
      <c r="Z14717" s="65"/>
      <c r="AA14717" s="65"/>
      <c r="AB14717" s="65"/>
      <c r="AC14717" s="65"/>
      <c r="AJ14717" s="66"/>
    </row>
    <row r="14718" spans="17:36" ht="4.5" customHeight="1" x14ac:dyDescent="0.2">
      <c r="Q14718" s="65"/>
      <c r="R14718" s="65"/>
      <c r="X14718" s="65"/>
      <c r="Y14718" s="65"/>
      <c r="Z14718" s="65"/>
      <c r="AA14718" s="65"/>
      <c r="AB14718" s="65"/>
      <c r="AC14718" s="65"/>
      <c r="AJ14718" s="66"/>
    </row>
    <row r="14719" spans="17:36" ht="4.5" customHeight="1" x14ac:dyDescent="0.2">
      <c r="Q14719" s="65"/>
      <c r="R14719" s="65"/>
      <c r="X14719" s="65"/>
      <c r="Y14719" s="65"/>
      <c r="Z14719" s="65"/>
      <c r="AA14719" s="65"/>
      <c r="AB14719" s="65"/>
      <c r="AC14719" s="65"/>
      <c r="AJ14719" s="66"/>
    </row>
    <row r="14720" spans="17:36" ht="4.5" customHeight="1" x14ac:dyDescent="0.2">
      <c r="Q14720" s="65"/>
      <c r="R14720" s="65"/>
      <c r="X14720" s="65"/>
      <c r="Y14720" s="65"/>
      <c r="Z14720" s="65"/>
      <c r="AA14720" s="65"/>
      <c r="AB14720" s="65"/>
      <c r="AC14720" s="65"/>
      <c r="AJ14720" s="66"/>
    </row>
    <row r="14721" spans="17:36" ht="4.5" customHeight="1" x14ac:dyDescent="0.2">
      <c r="Q14721" s="65"/>
      <c r="R14721" s="65"/>
      <c r="X14721" s="65"/>
      <c r="Y14721" s="65"/>
      <c r="Z14721" s="65"/>
      <c r="AA14721" s="65"/>
      <c r="AB14721" s="65"/>
      <c r="AC14721" s="65"/>
      <c r="AJ14721" s="66"/>
    </row>
    <row r="14722" spans="17:36" ht="4.5" customHeight="1" x14ac:dyDescent="0.2">
      <c r="Q14722" s="65"/>
      <c r="R14722" s="65"/>
      <c r="X14722" s="65"/>
      <c r="Y14722" s="65"/>
      <c r="Z14722" s="65"/>
      <c r="AA14722" s="65"/>
      <c r="AB14722" s="65"/>
      <c r="AC14722" s="65"/>
      <c r="AJ14722" s="66"/>
    </row>
    <row r="14723" spans="17:36" ht="4.5" customHeight="1" x14ac:dyDescent="0.2">
      <c r="Q14723" s="65"/>
      <c r="R14723" s="65"/>
      <c r="X14723" s="65"/>
      <c r="Y14723" s="65"/>
      <c r="Z14723" s="65"/>
      <c r="AA14723" s="65"/>
      <c r="AB14723" s="65"/>
      <c r="AC14723" s="65"/>
      <c r="AJ14723" s="66"/>
    </row>
    <row r="14724" spans="17:36" ht="4.5" customHeight="1" x14ac:dyDescent="0.2">
      <c r="Q14724" s="65"/>
      <c r="R14724" s="65"/>
      <c r="X14724" s="65"/>
      <c r="Y14724" s="65"/>
      <c r="Z14724" s="65"/>
      <c r="AA14724" s="65"/>
      <c r="AB14724" s="65"/>
      <c r="AC14724" s="65"/>
      <c r="AJ14724" s="66"/>
    </row>
    <row r="14725" spans="17:36" ht="4.5" customHeight="1" x14ac:dyDescent="0.2">
      <c r="Q14725" s="65"/>
      <c r="R14725" s="65"/>
      <c r="X14725" s="65"/>
      <c r="Y14725" s="65"/>
      <c r="Z14725" s="65"/>
      <c r="AA14725" s="65"/>
      <c r="AB14725" s="65"/>
      <c r="AC14725" s="65"/>
      <c r="AJ14725" s="66"/>
    </row>
    <row r="14726" spans="17:36" ht="4.5" customHeight="1" x14ac:dyDescent="0.2">
      <c r="Q14726" s="65"/>
      <c r="R14726" s="65"/>
      <c r="X14726" s="65"/>
      <c r="Y14726" s="65"/>
      <c r="Z14726" s="65"/>
      <c r="AA14726" s="65"/>
      <c r="AB14726" s="65"/>
      <c r="AC14726" s="65"/>
      <c r="AJ14726" s="66"/>
    </row>
    <row r="14727" spans="17:36" ht="4.5" customHeight="1" x14ac:dyDescent="0.2">
      <c r="Q14727" s="65"/>
      <c r="R14727" s="65"/>
      <c r="X14727" s="65"/>
      <c r="Y14727" s="65"/>
      <c r="Z14727" s="65"/>
      <c r="AA14727" s="65"/>
      <c r="AB14727" s="65"/>
      <c r="AC14727" s="65"/>
      <c r="AJ14727" s="66"/>
    </row>
    <row r="14728" spans="17:36" ht="4.5" customHeight="1" x14ac:dyDescent="0.2">
      <c r="Q14728" s="65"/>
      <c r="R14728" s="65"/>
      <c r="X14728" s="65"/>
      <c r="Y14728" s="65"/>
      <c r="Z14728" s="65"/>
      <c r="AA14728" s="65"/>
      <c r="AB14728" s="65"/>
      <c r="AC14728" s="65"/>
      <c r="AJ14728" s="66"/>
    </row>
    <row r="14729" spans="17:36" ht="4.5" customHeight="1" x14ac:dyDescent="0.2">
      <c r="Q14729" s="65"/>
      <c r="R14729" s="65"/>
      <c r="X14729" s="65"/>
      <c r="Y14729" s="65"/>
      <c r="Z14729" s="65"/>
      <c r="AA14729" s="65"/>
      <c r="AB14729" s="65"/>
      <c r="AC14729" s="65"/>
      <c r="AJ14729" s="66"/>
    </row>
    <row r="14730" spans="17:36" ht="4.5" customHeight="1" x14ac:dyDescent="0.2">
      <c r="Q14730" s="65"/>
      <c r="R14730" s="65"/>
      <c r="X14730" s="65"/>
      <c r="Y14730" s="65"/>
      <c r="Z14730" s="65"/>
      <c r="AA14730" s="65"/>
      <c r="AB14730" s="65"/>
      <c r="AC14730" s="65"/>
      <c r="AJ14730" s="66"/>
    </row>
    <row r="14731" spans="17:36" ht="4.5" customHeight="1" x14ac:dyDescent="0.2">
      <c r="Q14731" s="65"/>
      <c r="R14731" s="65"/>
      <c r="X14731" s="65"/>
      <c r="Y14731" s="65"/>
      <c r="Z14731" s="65"/>
      <c r="AA14731" s="65"/>
      <c r="AB14731" s="65"/>
      <c r="AC14731" s="65"/>
      <c r="AJ14731" s="66"/>
    </row>
    <row r="14732" spans="17:36" ht="4.5" customHeight="1" x14ac:dyDescent="0.2">
      <c r="Q14732" s="65"/>
      <c r="R14732" s="65"/>
      <c r="X14732" s="65"/>
      <c r="Y14732" s="65"/>
      <c r="Z14732" s="65"/>
      <c r="AA14732" s="65"/>
      <c r="AB14732" s="65"/>
      <c r="AC14732" s="65"/>
      <c r="AJ14732" s="66"/>
    </row>
    <row r="14733" spans="17:36" ht="4.5" customHeight="1" x14ac:dyDescent="0.2">
      <c r="Q14733" s="65"/>
      <c r="R14733" s="65"/>
      <c r="X14733" s="65"/>
      <c r="Y14733" s="65"/>
      <c r="Z14733" s="65"/>
      <c r="AA14733" s="65"/>
      <c r="AB14733" s="65"/>
      <c r="AC14733" s="65"/>
      <c r="AJ14733" s="66"/>
    </row>
    <row r="14734" spans="17:36" ht="4.5" customHeight="1" x14ac:dyDescent="0.2">
      <c r="Q14734" s="65"/>
      <c r="R14734" s="65"/>
      <c r="X14734" s="65"/>
      <c r="Y14734" s="65"/>
      <c r="Z14734" s="65"/>
      <c r="AA14734" s="65"/>
      <c r="AB14734" s="65"/>
      <c r="AC14734" s="65"/>
      <c r="AJ14734" s="66"/>
    </row>
    <row r="14735" spans="17:36" ht="4.5" customHeight="1" x14ac:dyDescent="0.2">
      <c r="Q14735" s="65"/>
      <c r="R14735" s="65"/>
      <c r="X14735" s="65"/>
      <c r="Y14735" s="65"/>
      <c r="Z14735" s="65"/>
      <c r="AA14735" s="65"/>
      <c r="AB14735" s="65"/>
      <c r="AC14735" s="65"/>
      <c r="AJ14735" s="66"/>
    </row>
    <row r="14736" spans="17:36" ht="4.5" customHeight="1" x14ac:dyDescent="0.2">
      <c r="Q14736" s="65"/>
      <c r="R14736" s="65"/>
      <c r="X14736" s="65"/>
      <c r="Y14736" s="65"/>
      <c r="Z14736" s="65"/>
      <c r="AA14736" s="65"/>
      <c r="AB14736" s="65"/>
      <c r="AC14736" s="65"/>
      <c r="AJ14736" s="66"/>
    </row>
    <row r="14737" spans="17:36" ht="4.5" customHeight="1" x14ac:dyDescent="0.2">
      <c r="Q14737" s="65"/>
      <c r="R14737" s="65"/>
      <c r="X14737" s="65"/>
      <c r="Y14737" s="65"/>
      <c r="Z14737" s="65"/>
      <c r="AA14737" s="65"/>
      <c r="AB14737" s="65"/>
      <c r="AC14737" s="65"/>
      <c r="AJ14737" s="66"/>
    </row>
    <row r="14738" spans="17:36" ht="4.5" customHeight="1" x14ac:dyDescent="0.2">
      <c r="Q14738" s="65"/>
      <c r="R14738" s="65"/>
      <c r="X14738" s="65"/>
      <c r="Y14738" s="65"/>
      <c r="Z14738" s="65"/>
      <c r="AA14738" s="65"/>
      <c r="AB14738" s="65"/>
      <c r="AC14738" s="65"/>
      <c r="AJ14738" s="66"/>
    </row>
    <row r="14739" spans="17:36" ht="4.5" customHeight="1" x14ac:dyDescent="0.2">
      <c r="Q14739" s="65"/>
      <c r="R14739" s="65"/>
      <c r="X14739" s="65"/>
      <c r="Y14739" s="65"/>
      <c r="Z14739" s="65"/>
      <c r="AA14739" s="65"/>
      <c r="AB14739" s="65"/>
      <c r="AC14739" s="65"/>
      <c r="AJ14739" s="66"/>
    </row>
    <row r="14740" spans="17:36" ht="4.5" customHeight="1" x14ac:dyDescent="0.2">
      <c r="Q14740" s="65"/>
      <c r="R14740" s="65"/>
      <c r="X14740" s="65"/>
      <c r="Y14740" s="65"/>
      <c r="Z14740" s="65"/>
      <c r="AA14740" s="65"/>
      <c r="AB14740" s="65"/>
      <c r="AC14740" s="65"/>
      <c r="AJ14740" s="66"/>
    </row>
    <row r="14741" spans="17:36" ht="4.5" customHeight="1" x14ac:dyDescent="0.2">
      <c r="Q14741" s="65"/>
      <c r="R14741" s="65"/>
      <c r="X14741" s="65"/>
      <c r="Y14741" s="65"/>
      <c r="Z14741" s="65"/>
      <c r="AA14741" s="65"/>
      <c r="AB14741" s="65"/>
      <c r="AC14741" s="65"/>
      <c r="AJ14741" s="66"/>
    </row>
    <row r="14742" spans="17:36" ht="4.5" customHeight="1" x14ac:dyDescent="0.2">
      <c r="Q14742" s="65"/>
      <c r="R14742" s="65"/>
      <c r="X14742" s="65"/>
      <c r="Y14742" s="65"/>
      <c r="Z14742" s="65"/>
      <c r="AA14742" s="65"/>
      <c r="AB14742" s="65"/>
      <c r="AC14742" s="65"/>
      <c r="AJ14742" s="66"/>
    </row>
    <row r="14743" spans="17:36" ht="4.5" customHeight="1" x14ac:dyDescent="0.2">
      <c r="Q14743" s="65"/>
      <c r="R14743" s="65"/>
      <c r="X14743" s="65"/>
      <c r="Y14743" s="65"/>
      <c r="Z14743" s="65"/>
      <c r="AA14743" s="65"/>
      <c r="AB14743" s="65"/>
      <c r="AC14743" s="65"/>
      <c r="AJ14743" s="66"/>
    </row>
    <row r="14744" spans="17:36" ht="4.5" customHeight="1" x14ac:dyDescent="0.2">
      <c r="Q14744" s="65"/>
      <c r="R14744" s="65"/>
      <c r="X14744" s="65"/>
      <c r="Y14744" s="65"/>
      <c r="Z14744" s="65"/>
      <c r="AA14744" s="65"/>
      <c r="AB14744" s="65"/>
      <c r="AC14744" s="65"/>
      <c r="AJ14744" s="66"/>
    </row>
    <row r="14745" spans="17:36" ht="4.5" customHeight="1" x14ac:dyDescent="0.2">
      <c r="Q14745" s="65"/>
      <c r="R14745" s="65"/>
      <c r="X14745" s="65"/>
      <c r="Y14745" s="65"/>
      <c r="Z14745" s="65"/>
      <c r="AA14745" s="65"/>
      <c r="AB14745" s="65"/>
      <c r="AC14745" s="65"/>
      <c r="AJ14745" s="66"/>
    </row>
    <row r="14746" spans="17:36" ht="4.5" customHeight="1" x14ac:dyDescent="0.2">
      <c r="Q14746" s="65"/>
      <c r="R14746" s="65"/>
      <c r="X14746" s="65"/>
      <c r="Y14746" s="65"/>
      <c r="Z14746" s="65"/>
      <c r="AA14746" s="65"/>
      <c r="AB14746" s="65"/>
      <c r="AC14746" s="65"/>
      <c r="AJ14746" s="66"/>
    </row>
    <row r="14747" spans="17:36" ht="4.5" customHeight="1" x14ac:dyDescent="0.2">
      <c r="Q14747" s="65"/>
      <c r="R14747" s="65"/>
      <c r="X14747" s="65"/>
      <c r="Y14747" s="65"/>
      <c r="Z14747" s="65"/>
      <c r="AA14747" s="65"/>
      <c r="AB14747" s="65"/>
      <c r="AC14747" s="65"/>
      <c r="AJ14747" s="66"/>
    </row>
    <row r="14748" spans="17:36" ht="4.5" customHeight="1" x14ac:dyDescent="0.2">
      <c r="Q14748" s="65"/>
      <c r="R14748" s="65"/>
      <c r="X14748" s="65"/>
      <c r="Y14748" s="65"/>
      <c r="Z14748" s="65"/>
      <c r="AA14748" s="65"/>
      <c r="AB14748" s="65"/>
      <c r="AC14748" s="65"/>
      <c r="AJ14748" s="66"/>
    </row>
    <row r="14749" spans="17:36" ht="4.5" customHeight="1" x14ac:dyDescent="0.2">
      <c r="Q14749" s="65"/>
      <c r="R14749" s="65"/>
      <c r="X14749" s="65"/>
      <c r="Y14749" s="65"/>
      <c r="Z14749" s="65"/>
      <c r="AA14749" s="65"/>
      <c r="AB14749" s="65"/>
      <c r="AC14749" s="65"/>
      <c r="AJ14749" s="66"/>
    </row>
    <row r="14750" spans="17:36" ht="4.5" customHeight="1" x14ac:dyDescent="0.2">
      <c r="Q14750" s="65"/>
      <c r="R14750" s="65"/>
      <c r="X14750" s="65"/>
      <c r="Y14750" s="65"/>
      <c r="Z14750" s="65"/>
      <c r="AA14750" s="65"/>
      <c r="AB14750" s="65"/>
      <c r="AC14750" s="65"/>
      <c r="AJ14750" s="66"/>
    </row>
    <row r="14751" spans="17:36" ht="4.5" customHeight="1" x14ac:dyDescent="0.2">
      <c r="Q14751" s="65"/>
      <c r="R14751" s="65"/>
      <c r="X14751" s="65"/>
      <c r="Y14751" s="65"/>
      <c r="Z14751" s="65"/>
      <c r="AA14751" s="65"/>
      <c r="AB14751" s="65"/>
      <c r="AC14751" s="65"/>
      <c r="AJ14751" s="66"/>
    </row>
    <row r="14752" spans="17:36" ht="4.5" customHeight="1" x14ac:dyDescent="0.2">
      <c r="Q14752" s="65"/>
      <c r="R14752" s="65"/>
      <c r="X14752" s="65"/>
      <c r="Y14752" s="65"/>
      <c r="Z14752" s="65"/>
      <c r="AA14752" s="65"/>
      <c r="AB14752" s="65"/>
      <c r="AC14752" s="65"/>
      <c r="AJ14752" s="66"/>
    </row>
    <row r="14753" spans="17:36" ht="4.5" customHeight="1" x14ac:dyDescent="0.2">
      <c r="Q14753" s="65"/>
      <c r="R14753" s="65"/>
      <c r="X14753" s="65"/>
      <c r="Y14753" s="65"/>
      <c r="Z14753" s="65"/>
      <c r="AA14753" s="65"/>
      <c r="AB14753" s="65"/>
      <c r="AC14753" s="65"/>
      <c r="AJ14753" s="66"/>
    </row>
    <row r="14754" spans="17:36" ht="4.5" customHeight="1" x14ac:dyDescent="0.2">
      <c r="Q14754" s="65"/>
      <c r="R14754" s="65"/>
      <c r="X14754" s="65"/>
      <c r="Y14754" s="65"/>
      <c r="Z14754" s="65"/>
      <c r="AA14754" s="65"/>
      <c r="AB14754" s="65"/>
      <c r="AC14754" s="65"/>
      <c r="AJ14754" s="66"/>
    </row>
    <row r="14755" spans="17:36" ht="4.5" customHeight="1" x14ac:dyDescent="0.2">
      <c r="Q14755" s="65"/>
      <c r="R14755" s="65"/>
      <c r="X14755" s="65"/>
      <c r="Y14755" s="65"/>
      <c r="Z14755" s="65"/>
      <c r="AA14755" s="65"/>
      <c r="AB14755" s="65"/>
      <c r="AC14755" s="65"/>
      <c r="AJ14755" s="66"/>
    </row>
    <row r="14756" spans="17:36" ht="4.5" customHeight="1" x14ac:dyDescent="0.2">
      <c r="Q14756" s="65"/>
      <c r="R14756" s="65"/>
      <c r="X14756" s="65"/>
      <c r="Y14756" s="65"/>
      <c r="Z14756" s="65"/>
      <c r="AA14756" s="65"/>
      <c r="AB14756" s="65"/>
      <c r="AC14756" s="65"/>
      <c r="AJ14756" s="66"/>
    </row>
    <row r="14757" spans="17:36" ht="4.5" customHeight="1" x14ac:dyDescent="0.2">
      <c r="Q14757" s="65"/>
      <c r="R14757" s="65"/>
      <c r="X14757" s="65"/>
      <c r="Y14757" s="65"/>
      <c r="Z14757" s="65"/>
      <c r="AA14757" s="65"/>
      <c r="AB14757" s="65"/>
      <c r="AC14757" s="65"/>
      <c r="AJ14757" s="66"/>
    </row>
    <row r="14758" spans="17:36" ht="4.5" customHeight="1" x14ac:dyDescent="0.2">
      <c r="Q14758" s="65"/>
      <c r="R14758" s="65"/>
      <c r="X14758" s="65"/>
      <c r="Y14758" s="65"/>
      <c r="Z14758" s="65"/>
      <c r="AA14758" s="65"/>
      <c r="AB14758" s="65"/>
      <c r="AC14758" s="65"/>
      <c r="AJ14758" s="66"/>
    </row>
    <row r="14759" spans="17:36" ht="4.5" customHeight="1" x14ac:dyDescent="0.2">
      <c r="Q14759" s="65"/>
      <c r="R14759" s="65"/>
      <c r="X14759" s="65"/>
      <c r="Y14759" s="65"/>
      <c r="Z14759" s="65"/>
      <c r="AA14759" s="65"/>
      <c r="AB14759" s="65"/>
      <c r="AC14759" s="65"/>
      <c r="AJ14759" s="66"/>
    </row>
    <row r="14760" spans="17:36" ht="4.5" customHeight="1" x14ac:dyDescent="0.2">
      <c r="Q14760" s="65"/>
      <c r="R14760" s="65"/>
      <c r="X14760" s="65"/>
      <c r="Y14760" s="65"/>
      <c r="Z14760" s="65"/>
      <c r="AA14760" s="65"/>
      <c r="AB14760" s="65"/>
      <c r="AC14760" s="65"/>
      <c r="AJ14760" s="66"/>
    </row>
    <row r="14761" spans="17:36" ht="4.5" customHeight="1" x14ac:dyDescent="0.2">
      <c r="Q14761" s="65"/>
      <c r="R14761" s="65"/>
      <c r="X14761" s="65"/>
      <c r="Y14761" s="65"/>
      <c r="Z14761" s="65"/>
      <c r="AA14761" s="65"/>
      <c r="AB14761" s="65"/>
      <c r="AC14761" s="65"/>
      <c r="AJ14761" s="66"/>
    </row>
    <row r="14762" spans="17:36" ht="4.5" customHeight="1" x14ac:dyDescent="0.2">
      <c r="Q14762" s="65"/>
      <c r="R14762" s="65"/>
      <c r="X14762" s="65"/>
      <c r="Y14762" s="65"/>
      <c r="Z14762" s="65"/>
      <c r="AA14762" s="65"/>
      <c r="AB14762" s="65"/>
      <c r="AC14762" s="65"/>
      <c r="AJ14762" s="66"/>
    </row>
    <row r="14763" spans="17:36" ht="4.5" customHeight="1" x14ac:dyDescent="0.2">
      <c r="Q14763" s="65"/>
      <c r="R14763" s="65"/>
      <c r="X14763" s="65"/>
      <c r="Y14763" s="65"/>
      <c r="Z14763" s="65"/>
      <c r="AA14763" s="65"/>
      <c r="AB14763" s="65"/>
      <c r="AC14763" s="65"/>
      <c r="AJ14763" s="66"/>
    </row>
    <row r="14764" spans="17:36" ht="4.5" customHeight="1" x14ac:dyDescent="0.2">
      <c r="Q14764" s="65"/>
      <c r="R14764" s="65"/>
      <c r="X14764" s="65"/>
      <c r="Y14764" s="65"/>
      <c r="Z14764" s="65"/>
      <c r="AA14764" s="65"/>
      <c r="AB14764" s="65"/>
      <c r="AC14764" s="65"/>
      <c r="AJ14764" s="66"/>
    </row>
    <row r="14765" spans="17:36" ht="4.5" customHeight="1" x14ac:dyDescent="0.2">
      <c r="Q14765" s="65"/>
      <c r="R14765" s="65"/>
      <c r="X14765" s="65"/>
      <c r="Y14765" s="65"/>
      <c r="Z14765" s="65"/>
      <c r="AA14765" s="65"/>
      <c r="AB14765" s="65"/>
      <c r="AC14765" s="65"/>
      <c r="AJ14765" s="66"/>
    </row>
    <row r="14766" spans="17:36" ht="4.5" customHeight="1" x14ac:dyDescent="0.2">
      <c r="Q14766" s="65"/>
      <c r="R14766" s="65"/>
      <c r="X14766" s="65"/>
      <c r="Y14766" s="65"/>
      <c r="Z14766" s="65"/>
      <c r="AA14766" s="65"/>
      <c r="AB14766" s="65"/>
      <c r="AC14766" s="65"/>
      <c r="AJ14766" s="66"/>
    </row>
    <row r="14767" spans="17:36" ht="4.5" customHeight="1" x14ac:dyDescent="0.2">
      <c r="Q14767" s="65"/>
      <c r="R14767" s="65"/>
      <c r="X14767" s="65"/>
      <c r="Y14767" s="65"/>
      <c r="Z14767" s="65"/>
      <c r="AA14767" s="65"/>
      <c r="AB14767" s="65"/>
      <c r="AC14767" s="65"/>
      <c r="AJ14767" s="66"/>
    </row>
    <row r="14768" spans="17:36" ht="4.5" customHeight="1" x14ac:dyDescent="0.2">
      <c r="Q14768" s="65"/>
      <c r="R14768" s="65"/>
      <c r="X14768" s="65"/>
      <c r="Y14768" s="65"/>
      <c r="Z14768" s="65"/>
      <c r="AA14768" s="65"/>
      <c r="AB14768" s="65"/>
      <c r="AC14768" s="65"/>
      <c r="AJ14768" s="66"/>
    </row>
    <row r="14769" spans="17:36" ht="4.5" customHeight="1" x14ac:dyDescent="0.2">
      <c r="Q14769" s="65"/>
      <c r="R14769" s="65"/>
      <c r="X14769" s="65"/>
      <c r="Y14769" s="65"/>
      <c r="Z14769" s="65"/>
      <c r="AA14769" s="65"/>
      <c r="AB14769" s="65"/>
      <c r="AC14769" s="65"/>
      <c r="AJ14769" s="66"/>
    </row>
    <row r="14770" spans="17:36" ht="4.5" customHeight="1" x14ac:dyDescent="0.2">
      <c r="Q14770" s="65"/>
      <c r="R14770" s="65"/>
      <c r="X14770" s="65"/>
      <c r="Y14770" s="65"/>
      <c r="Z14770" s="65"/>
      <c r="AA14770" s="65"/>
      <c r="AB14770" s="65"/>
      <c r="AC14770" s="65"/>
      <c r="AJ14770" s="66"/>
    </row>
    <row r="14771" spans="17:36" ht="4.5" customHeight="1" x14ac:dyDescent="0.2">
      <c r="Q14771" s="65"/>
      <c r="R14771" s="65"/>
      <c r="X14771" s="65"/>
      <c r="Y14771" s="65"/>
      <c r="Z14771" s="65"/>
      <c r="AA14771" s="65"/>
      <c r="AB14771" s="65"/>
      <c r="AC14771" s="65"/>
      <c r="AJ14771" s="66"/>
    </row>
    <row r="14772" spans="17:36" ht="4.5" customHeight="1" x14ac:dyDescent="0.2">
      <c r="Q14772" s="65"/>
      <c r="R14772" s="65"/>
      <c r="X14772" s="65"/>
      <c r="Y14772" s="65"/>
      <c r="Z14772" s="65"/>
      <c r="AA14772" s="65"/>
      <c r="AB14772" s="65"/>
      <c r="AC14772" s="65"/>
      <c r="AJ14772" s="66"/>
    </row>
    <row r="14773" spans="17:36" ht="4.5" customHeight="1" x14ac:dyDescent="0.2">
      <c r="Q14773" s="65"/>
      <c r="R14773" s="65"/>
      <c r="X14773" s="65"/>
      <c r="Y14773" s="65"/>
      <c r="Z14773" s="65"/>
      <c r="AA14773" s="65"/>
      <c r="AB14773" s="65"/>
      <c r="AC14773" s="65"/>
      <c r="AJ14773" s="66"/>
    </row>
    <row r="14774" spans="17:36" ht="4.5" customHeight="1" x14ac:dyDescent="0.2">
      <c r="Q14774" s="65"/>
      <c r="R14774" s="65"/>
      <c r="X14774" s="65"/>
      <c r="Y14774" s="65"/>
      <c r="Z14774" s="65"/>
      <c r="AA14774" s="65"/>
      <c r="AB14774" s="65"/>
      <c r="AC14774" s="65"/>
      <c r="AJ14774" s="66"/>
    </row>
    <row r="14775" spans="17:36" ht="4.5" customHeight="1" x14ac:dyDescent="0.2">
      <c r="Q14775" s="65"/>
      <c r="R14775" s="65"/>
      <c r="X14775" s="65"/>
      <c r="Y14775" s="65"/>
      <c r="Z14775" s="65"/>
      <c r="AA14775" s="65"/>
      <c r="AB14775" s="65"/>
      <c r="AC14775" s="65"/>
      <c r="AJ14775" s="66"/>
    </row>
    <row r="14776" spans="17:36" ht="4.5" customHeight="1" x14ac:dyDescent="0.2">
      <c r="Q14776" s="65"/>
      <c r="R14776" s="65"/>
      <c r="X14776" s="65"/>
      <c r="Y14776" s="65"/>
      <c r="Z14776" s="65"/>
      <c r="AA14776" s="65"/>
      <c r="AB14776" s="65"/>
      <c r="AC14776" s="65"/>
      <c r="AJ14776" s="66"/>
    </row>
    <row r="14777" spans="17:36" ht="4.5" customHeight="1" x14ac:dyDescent="0.2">
      <c r="Q14777" s="65"/>
      <c r="R14777" s="65"/>
      <c r="X14777" s="65"/>
      <c r="Y14777" s="65"/>
      <c r="Z14777" s="65"/>
      <c r="AA14777" s="65"/>
      <c r="AB14777" s="65"/>
      <c r="AC14777" s="65"/>
      <c r="AJ14777" s="66"/>
    </row>
    <row r="14778" spans="17:36" ht="4.5" customHeight="1" x14ac:dyDescent="0.2">
      <c r="Q14778" s="65"/>
      <c r="R14778" s="65"/>
      <c r="X14778" s="65"/>
      <c r="Y14778" s="65"/>
      <c r="Z14778" s="65"/>
      <c r="AA14778" s="65"/>
      <c r="AB14778" s="65"/>
      <c r="AC14778" s="65"/>
      <c r="AJ14778" s="66"/>
    </row>
    <row r="14779" spans="17:36" ht="4.5" customHeight="1" x14ac:dyDescent="0.2">
      <c r="Q14779" s="65"/>
      <c r="R14779" s="65"/>
      <c r="X14779" s="65"/>
      <c r="Y14779" s="65"/>
      <c r="Z14779" s="65"/>
      <c r="AA14779" s="65"/>
      <c r="AB14779" s="65"/>
      <c r="AC14779" s="65"/>
      <c r="AJ14779" s="66"/>
    </row>
    <row r="14780" spans="17:36" ht="4.5" customHeight="1" x14ac:dyDescent="0.2">
      <c r="Q14780" s="65"/>
      <c r="R14780" s="65"/>
      <c r="X14780" s="65"/>
      <c r="Y14780" s="65"/>
      <c r="Z14780" s="65"/>
      <c r="AA14780" s="65"/>
      <c r="AB14780" s="65"/>
      <c r="AC14780" s="65"/>
      <c r="AJ14780" s="66"/>
    </row>
    <row r="14781" spans="17:36" ht="4.5" customHeight="1" x14ac:dyDescent="0.2">
      <c r="Q14781" s="65"/>
      <c r="R14781" s="65"/>
      <c r="X14781" s="65"/>
      <c r="Y14781" s="65"/>
      <c r="Z14781" s="65"/>
      <c r="AA14781" s="65"/>
      <c r="AB14781" s="65"/>
      <c r="AC14781" s="65"/>
      <c r="AJ14781" s="66"/>
    </row>
    <row r="14782" spans="17:36" ht="4.5" customHeight="1" x14ac:dyDescent="0.2">
      <c r="Q14782" s="65"/>
      <c r="R14782" s="65"/>
      <c r="X14782" s="65"/>
      <c r="Y14782" s="65"/>
      <c r="Z14782" s="65"/>
      <c r="AA14782" s="65"/>
      <c r="AB14782" s="65"/>
      <c r="AC14782" s="65"/>
      <c r="AJ14782" s="66"/>
    </row>
    <row r="14783" spans="17:36" ht="4.5" customHeight="1" x14ac:dyDescent="0.2">
      <c r="Q14783" s="65"/>
      <c r="R14783" s="65"/>
      <c r="X14783" s="65"/>
      <c r="Y14783" s="65"/>
      <c r="Z14783" s="65"/>
      <c r="AA14783" s="65"/>
      <c r="AB14783" s="65"/>
      <c r="AC14783" s="65"/>
      <c r="AJ14783" s="66"/>
    </row>
    <row r="14784" spans="17:36" ht="4.5" customHeight="1" x14ac:dyDescent="0.2">
      <c r="Q14784" s="65"/>
      <c r="R14784" s="65"/>
      <c r="X14784" s="65"/>
      <c r="Y14784" s="65"/>
      <c r="Z14784" s="65"/>
      <c r="AA14784" s="65"/>
      <c r="AB14784" s="65"/>
      <c r="AC14784" s="65"/>
      <c r="AJ14784" s="66"/>
    </row>
    <row r="14785" spans="17:36" ht="4.5" customHeight="1" x14ac:dyDescent="0.2">
      <c r="Q14785" s="65"/>
      <c r="R14785" s="65"/>
      <c r="X14785" s="65"/>
      <c r="Y14785" s="65"/>
      <c r="Z14785" s="65"/>
      <c r="AA14785" s="65"/>
      <c r="AB14785" s="65"/>
      <c r="AC14785" s="65"/>
      <c r="AJ14785" s="66"/>
    </row>
    <row r="14786" spans="17:36" ht="4.5" customHeight="1" x14ac:dyDescent="0.2">
      <c r="Q14786" s="65"/>
      <c r="R14786" s="65"/>
      <c r="X14786" s="65"/>
      <c r="Y14786" s="65"/>
      <c r="Z14786" s="65"/>
      <c r="AA14786" s="65"/>
      <c r="AB14786" s="65"/>
      <c r="AC14786" s="65"/>
      <c r="AJ14786" s="66"/>
    </row>
    <row r="14787" spans="17:36" ht="4.5" customHeight="1" x14ac:dyDescent="0.2">
      <c r="Q14787" s="65"/>
      <c r="R14787" s="65"/>
      <c r="X14787" s="65"/>
      <c r="Y14787" s="65"/>
      <c r="Z14787" s="65"/>
      <c r="AA14787" s="65"/>
      <c r="AB14787" s="65"/>
      <c r="AC14787" s="65"/>
      <c r="AJ14787" s="66"/>
    </row>
    <row r="14788" spans="17:36" ht="4.5" customHeight="1" x14ac:dyDescent="0.2">
      <c r="Q14788" s="65"/>
      <c r="R14788" s="65"/>
      <c r="X14788" s="65"/>
      <c r="Y14788" s="65"/>
      <c r="Z14788" s="65"/>
      <c r="AA14788" s="65"/>
      <c r="AB14788" s="65"/>
      <c r="AC14788" s="65"/>
      <c r="AJ14788" s="66"/>
    </row>
    <row r="14789" spans="17:36" ht="4.5" customHeight="1" x14ac:dyDescent="0.2">
      <c r="Q14789" s="65"/>
      <c r="R14789" s="65"/>
      <c r="X14789" s="65"/>
      <c r="Y14789" s="65"/>
      <c r="Z14789" s="65"/>
      <c r="AA14789" s="65"/>
      <c r="AB14789" s="65"/>
      <c r="AC14789" s="65"/>
      <c r="AJ14789" s="66"/>
    </row>
    <row r="14790" spans="17:36" ht="4.5" customHeight="1" x14ac:dyDescent="0.2">
      <c r="Q14790" s="65"/>
      <c r="R14790" s="65"/>
      <c r="X14790" s="65"/>
      <c r="Y14790" s="65"/>
      <c r="Z14790" s="65"/>
      <c r="AA14790" s="65"/>
      <c r="AB14790" s="65"/>
      <c r="AC14790" s="65"/>
      <c r="AJ14790" s="66"/>
    </row>
    <row r="14791" spans="17:36" ht="4.5" customHeight="1" x14ac:dyDescent="0.2">
      <c r="Q14791" s="65"/>
      <c r="R14791" s="65"/>
      <c r="X14791" s="65"/>
      <c r="Y14791" s="65"/>
      <c r="Z14791" s="65"/>
      <c r="AA14791" s="65"/>
      <c r="AB14791" s="65"/>
      <c r="AC14791" s="65"/>
      <c r="AJ14791" s="66"/>
    </row>
    <row r="14792" spans="17:36" ht="4.5" customHeight="1" x14ac:dyDescent="0.2">
      <c r="Q14792" s="65"/>
      <c r="R14792" s="65"/>
      <c r="X14792" s="65"/>
      <c r="Y14792" s="65"/>
      <c r="Z14792" s="65"/>
      <c r="AA14792" s="65"/>
      <c r="AB14792" s="65"/>
      <c r="AC14792" s="65"/>
      <c r="AJ14792" s="66"/>
    </row>
    <row r="14793" spans="17:36" ht="4.5" customHeight="1" x14ac:dyDescent="0.2">
      <c r="Q14793" s="65"/>
      <c r="R14793" s="65"/>
      <c r="X14793" s="65"/>
      <c r="Y14793" s="65"/>
      <c r="Z14793" s="65"/>
      <c r="AA14793" s="65"/>
      <c r="AB14793" s="65"/>
      <c r="AC14793" s="65"/>
      <c r="AJ14793" s="66"/>
    </row>
    <row r="14794" spans="17:36" ht="4.5" customHeight="1" x14ac:dyDescent="0.2">
      <c r="Q14794" s="65"/>
      <c r="R14794" s="65"/>
      <c r="X14794" s="65"/>
      <c r="Y14794" s="65"/>
      <c r="Z14794" s="65"/>
      <c r="AA14794" s="65"/>
      <c r="AB14794" s="65"/>
      <c r="AC14794" s="65"/>
      <c r="AJ14794" s="66"/>
    </row>
    <row r="14795" spans="17:36" ht="4.5" customHeight="1" x14ac:dyDescent="0.2">
      <c r="Q14795" s="65"/>
      <c r="R14795" s="65"/>
      <c r="X14795" s="65"/>
      <c r="Y14795" s="65"/>
      <c r="Z14795" s="65"/>
      <c r="AA14795" s="65"/>
      <c r="AB14795" s="65"/>
      <c r="AC14795" s="65"/>
      <c r="AJ14795" s="66"/>
    </row>
    <row r="14796" spans="17:36" ht="4.5" customHeight="1" x14ac:dyDescent="0.2">
      <c r="Q14796" s="65"/>
      <c r="R14796" s="65"/>
      <c r="X14796" s="65"/>
      <c r="Y14796" s="65"/>
      <c r="Z14796" s="65"/>
      <c r="AA14796" s="65"/>
      <c r="AB14796" s="65"/>
      <c r="AC14796" s="65"/>
      <c r="AJ14796" s="66"/>
    </row>
    <row r="14797" spans="17:36" ht="4.5" customHeight="1" x14ac:dyDescent="0.2">
      <c r="Q14797" s="65"/>
      <c r="R14797" s="65"/>
      <c r="X14797" s="65"/>
      <c r="Y14797" s="65"/>
      <c r="Z14797" s="65"/>
      <c r="AA14797" s="65"/>
      <c r="AB14797" s="65"/>
      <c r="AC14797" s="65"/>
      <c r="AJ14797" s="66"/>
    </row>
    <row r="14798" spans="17:36" ht="4.5" customHeight="1" x14ac:dyDescent="0.2">
      <c r="Q14798" s="65"/>
      <c r="R14798" s="65"/>
      <c r="X14798" s="65"/>
      <c r="Y14798" s="65"/>
      <c r="Z14798" s="65"/>
      <c r="AA14798" s="65"/>
      <c r="AB14798" s="65"/>
      <c r="AC14798" s="65"/>
      <c r="AJ14798" s="66"/>
    </row>
    <row r="14799" spans="17:36" ht="4.5" customHeight="1" x14ac:dyDescent="0.2">
      <c r="Q14799" s="65"/>
      <c r="R14799" s="65"/>
      <c r="X14799" s="65"/>
      <c r="Y14799" s="65"/>
      <c r="Z14799" s="65"/>
      <c r="AA14799" s="65"/>
      <c r="AB14799" s="65"/>
      <c r="AC14799" s="65"/>
      <c r="AJ14799" s="66"/>
    </row>
    <row r="14800" spans="17:36" ht="4.5" customHeight="1" x14ac:dyDescent="0.2">
      <c r="Q14800" s="65"/>
      <c r="R14800" s="65"/>
      <c r="X14800" s="65"/>
      <c r="Y14800" s="65"/>
      <c r="Z14800" s="65"/>
      <c r="AA14800" s="65"/>
      <c r="AB14800" s="65"/>
      <c r="AC14800" s="65"/>
      <c r="AJ14800" s="66"/>
    </row>
    <row r="14801" spans="17:36" ht="4.5" customHeight="1" x14ac:dyDescent="0.2">
      <c r="Q14801" s="65"/>
      <c r="R14801" s="65"/>
      <c r="X14801" s="65"/>
      <c r="Y14801" s="65"/>
      <c r="Z14801" s="65"/>
      <c r="AA14801" s="65"/>
      <c r="AB14801" s="65"/>
      <c r="AC14801" s="65"/>
      <c r="AJ14801" s="66"/>
    </row>
    <row r="14802" spans="17:36" ht="4.5" customHeight="1" x14ac:dyDescent="0.2">
      <c r="Q14802" s="65"/>
      <c r="R14802" s="65"/>
      <c r="X14802" s="65"/>
      <c r="Y14802" s="65"/>
      <c r="Z14802" s="65"/>
      <c r="AA14802" s="65"/>
      <c r="AB14802" s="65"/>
      <c r="AC14802" s="65"/>
      <c r="AJ14802" s="66"/>
    </row>
    <row r="14803" spans="17:36" ht="4.5" customHeight="1" x14ac:dyDescent="0.2">
      <c r="Q14803" s="65"/>
      <c r="R14803" s="65"/>
      <c r="X14803" s="65"/>
      <c r="Y14803" s="65"/>
      <c r="Z14803" s="65"/>
      <c r="AA14803" s="65"/>
      <c r="AB14803" s="65"/>
      <c r="AC14803" s="65"/>
      <c r="AJ14803" s="66"/>
    </row>
    <row r="14804" spans="17:36" ht="4.5" customHeight="1" x14ac:dyDescent="0.2">
      <c r="Q14804" s="65"/>
      <c r="R14804" s="65"/>
      <c r="X14804" s="65"/>
      <c r="Y14804" s="65"/>
      <c r="Z14804" s="65"/>
      <c r="AA14804" s="65"/>
      <c r="AB14804" s="65"/>
      <c r="AC14804" s="65"/>
      <c r="AJ14804" s="66"/>
    </row>
    <row r="14805" spans="17:36" ht="4.5" customHeight="1" x14ac:dyDescent="0.2">
      <c r="Q14805" s="65"/>
      <c r="R14805" s="65"/>
      <c r="X14805" s="65"/>
      <c r="Y14805" s="65"/>
      <c r="Z14805" s="65"/>
      <c r="AA14805" s="65"/>
      <c r="AB14805" s="65"/>
      <c r="AC14805" s="65"/>
      <c r="AJ14805" s="66"/>
    </row>
    <row r="14806" spans="17:36" ht="4.5" customHeight="1" x14ac:dyDescent="0.2">
      <c r="Q14806" s="65"/>
      <c r="R14806" s="65"/>
      <c r="X14806" s="65"/>
      <c r="Y14806" s="65"/>
      <c r="Z14806" s="65"/>
      <c r="AA14806" s="65"/>
      <c r="AB14806" s="65"/>
      <c r="AC14806" s="65"/>
      <c r="AJ14806" s="66"/>
    </row>
    <row r="14807" spans="17:36" ht="4.5" customHeight="1" x14ac:dyDescent="0.2">
      <c r="Q14807" s="65"/>
      <c r="R14807" s="65"/>
      <c r="X14807" s="65"/>
      <c r="Y14807" s="65"/>
      <c r="Z14807" s="65"/>
      <c r="AA14807" s="65"/>
      <c r="AB14807" s="65"/>
      <c r="AC14807" s="65"/>
      <c r="AJ14807" s="66"/>
    </row>
    <row r="14808" spans="17:36" ht="4.5" customHeight="1" x14ac:dyDescent="0.2">
      <c r="Q14808" s="65"/>
      <c r="R14808" s="65"/>
      <c r="X14808" s="65"/>
      <c r="Y14808" s="65"/>
      <c r="Z14808" s="65"/>
      <c r="AA14808" s="65"/>
      <c r="AB14808" s="65"/>
      <c r="AC14808" s="65"/>
      <c r="AJ14808" s="66"/>
    </row>
    <row r="14809" spans="17:36" ht="4.5" customHeight="1" x14ac:dyDescent="0.2">
      <c r="Q14809" s="65"/>
      <c r="R14809" s="65"/>
      <c r="X14809" s="65"/>
      <c r="Y14809" s="65"/>
      <c r="Z14809" s="65"/>
      <c r="AA14809" s="65"/>
      <c r="AB14809" s="65"/>
      <c r="AC14809" s="65"/>
      <c r="AJ14809" s="66"/>
    </row>
    <row r="14810" spans="17:36" ht="4.5" customHeight="1" x14ac:dyDescent="0.2">
      <c r="Q14810" s="65"/>
      <c r="R14810" s="65"/>
      <c r="X14810" s="65"/>
      <c r="Y14810" s="65"/>
      <c r="Z14810" s="65"/>
      <c r="AA14810" s="65"/>
      <c r="AB14810" s="65"/>
      <c r="AC14810" s="65"/>
      <c r="AJ14810" s="66"/>
    </row>
    <row r="14811" spans="17:36" ht="4.5" customHeight="1" x14ac:dyDescent="0.2">
      <c r="Q14811" s="65"/>
      <c r="R14811" s="65"/>
      <c r="X14811" s="65"/>
      <c r="Y14811" s="65"/>
      <c r="Z14811" s="65"/>
      <c r="AA14811" s="65"/>
      <c r="AB14811" s="65"/>
      <c r="AC14811" s="65"/>
      <c r="AJ14811" s="66"/>
    </row>
    <row r="14812" spans="17:36" ht="4.5" customHeight="1" x14ac:dyDescent="0.2">
      <c r="Q14812" s="65"/>
      <c r="R14812" s="65"/>
      <c r="X14812" s="65"/>
      <c r="Y14812" s="65"/>
      <c r="Z14812" s="65"/>
      <c r="AA14812" s="65"/>
      <c r="AB14812" s="65"/>
      <c r="AC14812" s="65"/>
      <c r="AJ14812" s="66"/>
    </row>
    <row r="14813" spans="17:36" ht="4.5" customHeight="1" x14ac:dyDescent="0.2">
      <c r="Q14813" s="65"/>
      <c r="R14813" s="65"/>
      <c r="X14813" s="65"/>
      <c r="Y14813" s="65"/>
      <c r="Z14813" s="65"/>
      <c r="AA14813" s="65"/>
      <c r="AB14813" s="65"/>
      <c r="AC14813" s="65"/>
      <c r="AJ14813" s="66"/>
    </row>
    <row r="14814" spans="17:36" ht="4.5" customHeight="1" x14ac:dyDescent="0.2">
      <c r="Q14814" s="65"/>
      <c r="R14814" s="65"/>
      <c r="X14814" s="65"/>
      <c r="Y14814" s="65"/>
      <c r="Z14814" s="65"/>
      <c r="AA14814" s="65"/>
      <c r="AB14814" s="65"/>
      <c r="AC14814" s="65"/>
      <c r="AJ14814" s="66"/>
    </row>
    <row r="14815" spans="17:36" ht="4.5" customHeight="1" x14ac:dyDescent="0.2">
      <c r="Q14815" s="65"/>
      <c r="R14815" s="65"/>
      <c r="X14815" s="65"/>
      <c r="Y14815" s="65"/>
      <c r="Z14815" s="65"/>
      <c r="AA14815" s="65"/>
      <c r="AB14815" s="65"/>
      <c r="AC14815" s="65"/>
      <c r="AJ14815" s="66"/>
    </row>
    <row r="14816" spans="17:36" ht="4.5" customHeight="1" x14ac:dyDescent="0.2">
      <c r="Q14816" s="65"/>
      <c r="R14816" s="65"/>
      <c r="X14816" s="65"/>
      <c r="Y14816" s="65"/>
      <c r="Z14816" s="65"/>
      <c r="AA14816" s="65"/>
      <c r="AB14816" s="65"/>
      <c r="AC14816" s="65"/>
      <c r="AJ14816" s="66"/>
    </row>
    <row r="14817" spans="17:36" ht="4.5" customHeight="1" x14ac:dyDescent="0.2">
      <c r="Q14817" s="65"/>
      <c r="R14817" s="65"/>
      <c r="X14817" s="65"/>
      <c r="Y14817" s="65"/>
      <c r="Z14817" s="65"/>
      <c r="AA14817" s="65"/>
      <c r="AB14817" s="65"/>
      <c r="AC14817" s="65"/>
      <c r="AJ14817" s="66"/>
    </row>
    <row r="14818" spans="17:36" ht="4.5" customHeight="1" x14ac:dyDescent="0.2">
      <c r="Q14818" s="65"/>
      <c r="R14818" s="65"/>
      <c r="X14818" s="65"/>
      <c r="Y14818" s="65"/>
      <c r="Z14818" s="65"/>
      <c r="AA14818" s="65"/>
      <c r="AB14818" s="65"/>
      <c r="AC14818" s="65"/>
      <c r="AJ14818" s="66"/>
    </row>
    <row r="14819" spans="17:36" ht="4.5" customHeight="1" x14ac:dyDescent="0.2">
      <c r="Q14819" s="65"/>
      <c r="R14819" s="65"/>
      <c r="X14819" s="65"/>
      <c r="Y14819" s="65"/>
      <c r="Z14819" s="65"/>
      <c r="AA14819" s="65"/>
      <c r="AB14819" s="65"/>
      <c r="AC14819" s="65"/>
      <c r="AJ14819" s="66"/>
    </row>
    <row r="14820" spans="17:36" ht="4.5" customHeight="1" x14ac:dyDescent="0.2">
      <c r="Q14820" s="65"/>
      <c r="R14820" s="65"/>
      <c r="X14820" s="65"/>
      <c r="Y14820" s="65"/>
      <c r="Z14820" s="65"/>
      <c r="AA14820" s="65"/>
      <c r="AB14820" s="65"/>
      <c r="AC14820" s="65"/>
      <c r="AJ14820" s="66"/>
    </row>
    <row r="14821" spans="17:36" ht="4.5" customHeight="1" x14ac:dyDescent="0.2">
      <c r="Q14821" s="65"/>
      <c r="R14821" s="65"/>
      <c r="X14821" s="65"/>
      <c r="Y14821" s="65"/>
      <c r="Z14821" s="65"/>
      <c r="AA14821" s="65"/>
      <c r="AB14821" s="65"/>
      <c r="AC14821" s="65"/>
      <c r="AJ14821" s="66"/>
    </row>
    <row r="14822" spans="17:36" ht="4.5" customHeight="1" x14ac:dyDescent="0.2">
      <c r="Q14822" s="65"/>
      <c r="R14822" s="65"/>
      <c r="X14822" s="65"/>
      <c r="Y14822" s="65"/>
      <c r="Z14822" s="65"/>
      <c r="AA14822" s="65"/>
      <c r="AB14822" s="65"/>
      <c r="AC14822" s="65"/>
      <c r="AJ14822" s="66"/>
    </row>
    <row r="14823" spans="17:36" ht="4.5" customHeight="1" x14ac:dyDescent="0.2">
      <c r="Q14823" s="65"/>
      <c r="R14823" s="65"/>
      <c r="X14823" s="65"/>
      <c r="Y14823" s="65"/>
      <c r="Z14823" s="65"/>
      <c r="AA14823" s="65"/>
      <c r="AB14823" s="65"/>
      <c r="AC14823" s="65"/>
      <c r="AJ14823" s="66"/>
    </row>
    <row r="14824" spans="17:36" ht="4.5" customHeight="1" x14ac:dyDescent="0.2">
      <c r="Q14824" s="65"/>
      <c r="R14824" s="65"/>
      <c r="X14824" s="65"/>
      <c r="Y14824" s="65"/>
      <c r="Z14824" s="65"/>
      <c r="AA14824" s="65"/>
      <c r="AB14824" s="65"/>
      <c r="AC14824" s="65"/>
      <c r="AJ14824" s="66"/>
    </row>
    <row r="14825" spans="17:36" ht="4.5" customHeight="1" x14ac:dyDescent="0.2">
      <c r="Q14825" s="65"/>
      <c r="R14825" s="65"/>
      <c r="X14825" s="65"/>
      <c r="Y14825" s="65"/>
      <c r="Z14825" s="65"/>
      <c r="AA14825" s="65"/>
      <c r="AB14825" s="65"/>
      <c r="AC14825" s="65"/>
      <c r="AJ14825" s="66"/>
    </row>
    <row r="14826" spans="17:36" ht="4.5" customHeight="1" x14ac:dyDescent="0.2">
      <c r="Q14826" s="65"/>
      <c r="R14826" s="65"/>
      <c r="X14826" s="65"/>
      <c r="Y14826" s="65"/>
      <c r="Z14826" s="65"/>
      <c r="AA14826" s="65"/>
      <c r="AB14826" s="65"/>
      <c r="AC14826" s="65"/>
      <c r="AJ14826" s="66"/>
    </row>
    <row r="14827" spans="17:36" ht="4.5" customHeight="1" x14ac:dyDescent="0.2">
      <c r="Q14827" s="65"/>
      <c r="R14827" s="65"/>
      <c r="X14827" s="65"/>
      <c r="Y14827" s="65"/>
      <c r="Z14827" s="65"/>
      <c r="AA14827" s="65"/>
      <c r="AB14827" s="65"/>
      <c r="AC14827" s="65"/>
      <c r="AJ14827" s="66"/>
    </row>
    <row r="14828" spans="17:36" ht="4.5" customHeight="1" x14ac:dyDescent="0.2">
      <c r="Q14828" s="65"/>
      <c r="R14828" s="65"/>
      <c r="X14828" s="65"/>
      <c r="Y14828" s="65"/>
      <c r="Z14828" s="65"/>
      <c r="AA14828" s="65"/>
      <c r="AB14828" s="65"/>
      <c r="AC14828" s="65"/>
      <c r="AJ14828" s="66"/>
    </row>
    <row r="14829" spans="17:36" ht="4.5" customHeight="1" x14ac:dyDescent="0.2">
      <c r="Q14829" s="65"/>
      <c r="R14829" s="65"/>
      <c r="X14829" s="65"/>
      <c r="Y14829" s="65"/>
      <c r="Z14829" s="65"/>
      <c r="AA14829" s="65"/>
      <c r="AB14829" s="65"/>
      <c r="AC14829" s="65"/>
      <c r="AJ14829" s="66"/>
    </row>
    <row r="14830" spans="17:36" ht="4.5" customHeight="1" x14ac:dyDescent="0.2">
      <c r="Q14830" s="65"/>
      <c r="R14830" s="65"/>
      <c r="X14830" s="65"/>
      <c r="Y14830" s="65"/>
      <c r="Z14830" s="65"/>
      <c r="AA14830" s="65"/>
      <c r="AB14830" s="65"/>
      <c r="AC14830" s="65"/>
      <c r="AJ14830" s="66"/>
    </row>
    <row r="14831" spans="17:36" ht="4.5" customHeight="1" x14ac:dyDescent="0.2">
      <c r="Q14831" s="65"/>
      <c r="R14831" s="65"/>
      <c r="X14831" s="65"/>
      <c r="Y14831" s="65"/>
      <c r="Z14831" s="65"/>
      <c r="AA14831" s="65"/>
      <c r="AB14831" s="65"/>
      <c r="AC14831" s="65"/>
      <c r="AJ14831" s="66"/>
    </row>
    <row r="14832" spans="17:36" ht="4.5" customHeight="1" x14ac:dyDescent="0.2">
      <c r="Q14832" s="65"/>
      <c r="R14832" s="65"/>
      <c r="X14832" s="65"/>
      <c r="Y14832" s="65"/>
      <c r="Z14832" s="65"/>
      <c r="AA14832" s="65"/>
      <c r="AB14832" s="65"/>
      <c r="AC14832" s="65"/>
      <c r="AJ14832" s="66"/>
    </row>
    <row r="14833" spans="17:36" ht="4.5" customHeight="1" x14ac:dyDescent="0.2">
      <c r="Q14833" s="65"/>
      <c r="R14833" s="65"/>
      <c r="X14833" s="65"/>
      <c r="Y14833" s="65"/>
      <c r="Z14833" s="65"/>
      <c r="AA14833" s="65"/>
      <c r="AB14833" s="65"/>
      <c r="AC14833" s="65"/>
      <c r="AJ14833" s="66"/>
    </row>
    <row r="14834" spans="17:36" ht="4.5" customHeight="1" x14ac:dyDescent="0.2">
      <c r="Q14834" s="65"/>
      <c r="R14834" s="65"/>
      <c r="X14834" s="65"/>
      <c r="Y14834" s="65"/>
      <c r="Z14834" s="65"/>
      <c r="AA14834" s="65"/>
      <c r="AB14834" s="65"/>
      <c r="AC14834" s="65"/>
      <c r="AJ14834" s="66"/>
    </row>
    <row r="14835" spans="17:36" ht="4.5" customHeight="1" x14ac:dyDescent="0.2">
      <c r="Q14835" s="65"/>
      <c r="R14835" s="65"/>
      <c r="X14835" s="65"/>
      <c r="Y14835" s="65"/>
      <c r="Z14835" s="65"/>
      <c r="AA14835" s="65"/>
      <c r="AB14835" s="65"/>
      <c r="AC14835" s="65"/>
      <c r="AJ14835" s="66"/>
    </row>
    <row r="14836" spans="17:36" ht="4.5" customHeight="1" x14ac:dyDescent="0.2">
      <c r="Q14836" s="65"/>
      <c r="R14836" s="65"/>
      <c r="X14836" s="65"/>
      <c r="Y14836" s="65"/>
      <c r="Z14836" s="65"/>
      <c r="AA14836" s="65"/>
      <c r="AB14836" s="65"/>
      <c r="AC14836" s="65"/>
      <c r="AJ14836" s="66"/>
    </row>
    <row r="14837" spans="17:36" ht="4.5" customHeight="1" x14ac:dyDescent="0.2">
      <c r="Q14837" s="65"/>
      <c r="R14837" s="65"/>
      <c r="X14837" s="65"/>
      <c r="Y14837" s="65"/>
      <c r="Z14837" s="65"/>
      <c r="AA14837" s="65"/>
      <c r="AB14837" s="65"/>
      <c r="AC14837" s="65"/>
      <c r="AJ14837" s="66"/>
    </row>
    <row r="14838" spans="17:36" ht="4.5" customHeight="1" x14ac:dyDescent="0.2">
      <c r="Q14838" s="65"/>
      <c r="R14838" s="65"/>
      <c r="X14838" s="65"/>
      <c r="Y14838" s="65"/>
      <c r="Z14838" s="65"/>
      <c r="AA14838" s="65"/>
      <c r="AB14838" s="65"/>
      <c r="AC14838" s="65"/>
      <c r="AJ14838" s="66"/>
    </row>
    <row r="14839" spans="17:36" ht="4.5" customHeight="1" x14ac:dyDescent="0.2">
      <c r="Q14839" s="65"/>
      <c r="R14839" s="65"/>
      <c r="X14839" s="65"/>
      <c r="Y14839" s="65"/>
      <c r="Z14839" s="65"/>
      <c r="AA14839" s="65"/>
      <c r="AB14839" s="65"/>
      <c r="AC14839" s="65"/>
      <c r="AJ14839" s="66"/>
    </row>
    <row r="14840" spans="17:36" ht="4.5" customHeight="1" x14ac:dyDescent="0.2">
      <c r="Q14840" s="65"/>
      <c r="R14840" s="65"/>
      <c r="X14840" s="65"/>
      <c r="Y14840" s="65"/>
      <c r="Z14840" s="65"/>
      <c r="AA14840" s="65"/>
      <c r="AB14840" s="65"/>
      <c r="AC14840" s="65"/>
      <c r="AJ14840" s="66"/>
    </row>
    <row r="14841" spans="17:36" ht="4.5" customHeight="1" x14ac:dyDescent="0.2">
      <c r="Q14841" s="65"/>
      <c r="R14841" s="65"/>
      <c r="X14841" s="65"/>
      <c r="Y14841" s="65"/>
      <c r="Z14841" s="65"/>
      <c r="AA14841" s="65"/>
      <c r="AB14841" s="65"/>
      <c r="AC14841" s="65"/>
      <c r="AJ14841" s="66"/>
    </row>
    <row r="14842" spans="17:36" ht="4.5" customHeight="1" x14ac:dyDescent="0.2">
      <c r="Q14842" s="65"/>
      <c r="R14842" s="65"/>
      <c r="X14842" s="65"/>
      <c r="Y14842" s="65"/>
      <c r="Z14842" s="65"/>
      <c r="AA14842" s="65"/>
      <c r="AB14842" s="65"/>
      <c r="AC14842" s="65"/>
      <c r="AJ14842" s="66"/>
    </row>
    <row r="14843" spans="17:36" ht="4.5" customHeight="1" x14ac:dyDescent="0.2">
      <c r="Q14843" s="65"/>
      <c r="R14843" s="65"/>
      <c r="X14843" s="65"/>
      <c r="Y14843" s="65"/>
      <c r="Z14843" s="65"/>
      <c r="AA14843" s="65"/>
      <c r="AB14843" s="65"/>
      <c r="AC14843" s="65"/>
      <c r="AJ14843" s="66"/>
    </row>
    <row r="14844" spans="17:36" ht="4.5" customHeight="1" x14ac:dyDescent="0.2">
      <c r="Q14844" s="65"/>
      <c r="R14844" s="65"/>
      <c r="X14844" s="65"/>
      <c r="Y14844" s="65"/>
      <c r="Z14844" s="65"/>
      <c r="AA14844" s="65"/>
      <c r="AB14844" s="65"/>
      <c r="AC14844" s="65"/>
      <c r="AJ14844" s="66"/>
    </row>
    <row r="14845" spans="17:36" ht="4.5" customHeight="1" x14ac:dyDescent="0.2">
      <c r="Q14845" s="65"/>
      <c r="R14845" s="65"/>
      <c r="X14845" s="65"/>
      <c r="Y14845" s="65"/>
      <c r="Z14845" s="65"/>
      <c r="AA14845" s="65"/>
      <c r="AB14845" s="65"/>
      <c r="AC14845" s="65"/>
      <c r="AJ14845" s="66"/>
    </row>
    <row r="14846" spans="17:36" ht="4.5" customHeight="1" x14ac:dyDescent="0.2">
      <c r="Q14846" s="65"/>
      <c r="R14846" s="65"/>
      <c r="X14846" s="65"/>
      <c r="Y14846" s="65"/>
      <c r="Z14846" s="65"/>
      <c r="AA14846" s="65"/>
      <c r="AB14846" s="65"/>
      <c r="AC14846" s="65"/>
      <c r="AJ14846" s="66"/>
    </row>
    <row r="14847" spans="17:36" ht="4.5" customHeight="1" x14ac:dyDescent="0.2">
      <c r="Q14847" s="65"/>
      <c r="R14847" s="65"/>
      <c r="X14847" s="65"/>
      <c r="Y14847" s="65"/>
      <c r="Z14847" s="65"/>
      <c r="AA14847" s="65"/>
      <c r="AB14847" s="65"/>
      <c r="AC14847" s="65"/>
      <c r="AJ14847" s="66"/>
    </row>
    <row r="14848" spans="17:36" ht="4.5" customHeight="1" x14ac:dyDescent="0.2">
      <c r="Q14848" s="65"/>
      <c r="R14848" s="65"/>
      <c r="X14848" s="65"/>
      <c r="Y14848" s="65"/>
      <c r="Z14848" s="65"/>
      <c r="AA14848" s="65"/>
      <c r="AB14848" s="65"/>
      <c r="AC14848" s="65"/>
      <c r="AJ14848" s="66"/>
    </row>
    <row r="14849" spans="17:36" ht="4.5" customHeight="1" x14ac:dyDescent="0.2">
      <c r="Q14849" s="65"/>
      <c r="R14849" s="65"/>
      <c r="X14849" s="65"/>
      <c r="Y14849" s="65"/>
      <c r="Z14849" s="65"/>
      <c r="AA14849" s="65"/>
      <c r="AB14849" s="65"/>
      <c r="AC14849" s="65"/>
      <c r="AJ14849" s="66"/>
    </row>
    <row r="14850" spans="17:36" ht="4.5" customHeight="1" x14ac:dyDescent="0.2">
      <c r="Q14850" s="65"/>
      <c r="R14850" s="65"/>
      <c r="X14850" s="65"/>
      <c r="Y14850" s="65"/>
      <c r="Z14850" s="65"/>
      <c r="AA14850" s="65"/>
      <c r="AB14850" s="65"/>
      <c r="AC14850" s="65"/>
      <c r="AJ14850" s="66"/>
    </row>
    <row r="14851" spans="17:36" ht="4.5" customHeight="1" x14ac:dyDescent="0.2">
      <c r="Q14851" s="65"/>
      <c r="R14851" s="65"/>
      <c r="X14851" s="65"/>
      <c r="Y14851" s="65"/>
      <c r="Z14851" s="65"/>
      <c r="AA14851" s="65"/>
      <c r="AB14851" s="65"/>
      <c r="AC14851" s="65"/>
      <c r="AJ14851" s="66"/>
    </row>
    <row r="14852" spans="17:36" ht="4.5" customHeight="1" x14ac:dyDescent="0.2">
      <c r="Q14852" s="65"/>
      <c r="R14852" s="65"/>
      <c r="X14852" s="65"/>
      <c r="Y14852" s="65"/>
      <c r="Z14852" s="65"/>
      <c r="AA14852" s="65"/>
      <c r="AB14852" s="65"/>
      <c r="AC14852" s="65"/>
      <c r="AJ14852" s="66"/>
    </row>
    <row r="14853" spans="17:36" ht="4.5" customHeight="1" x14ac:dyDescent="0.2">
      <c r="Q14853" s="65"/>
      <c r="R14853" s="65"/>
      <c r="X14853" s="65"/>
      <c r="Y14853" s="65"/>
      <c r="Z14853" s="65"/>
      <c r="AA14853" s="65"/>
      <c r="AB14853" s="65"/>
      <c r="AC14853" s="65"/>
      <c r="AJ14853" s="66"/>
    </row>
    <row r="14854" spans="17:36" ht="4.5" customHeight="1" x14ac:dyDescent="0.2">
      <c r="Q14854" s="65"/>
      <c r="R14854" s="65"/>
      <c r="X14854" s="65"/>
      <c r="Y14854" s="65"/>
      <c r="Z14854" s="65"/>
      <c r="AA14854" s="65"/>
      <c r="AB14854" s="65"/>
      <c r="AC14854" s="65"/>
      <c r="AJ14854" s="66"/>
    </row>
    <row r="14855" spans="17:36" ht="4.5" customHeight="1" x14ac:dyDescent="0.2">
      <c r="Q14855" s="65"/>
      <c r="R14855" s="65"/>
      <c r="X14855" s="65"/>
      <c r="Y14855" s="65"/>
      <c r="Z14855" s="65"/>
      <c r="AA14855" s="65"/>
      <c r="AB14855" s="65"/>
      <c r="AC14855" s="65"/>
      <c r="AJ14855" s="66"/>
    </row>
    <row r="14856" spans="17:36" ht="4.5" customHeight="1" x14ac:dyDescent="0.2">
      <c r="Q14856" s="65"/>
      <c r="R14856" s="65"/>
      <c r="X14856" s="65"/>
      <c r="Y14856" s="65"/>
      <c r="Z14856" s="65"/>
      <c r="AA14856" s="65"/>
      <c r="AB14856" s="65"/>
      <c r="AC14856" s="65"/>
      <c r="AJ14856" s="66"/>
    </row>
    <row r="14857" spans="17:36" ht="4.5" customHeight="1" x14ac:dyDescent="0.2">
      <c r="Q14857" s="65"/>
      <c r="R14857" s="65"/>
      <c r="X14857" s="65"/>
      <c r="Y14857" s="65"/>
      <c r="Z14857" s="65"/>
      <c r="AA14857" s="65"/>
      <c r="AB14857" s="65"/>
      <c r="AC14857" s="65"/>
      <c r="AJ14857" s="66"/>
    </row>
    <row r="14858" spans="17:36" ht="4.5" customHeight="1" x14ac:dyDescent="0.2">
      <c r="Q14858" s="65"/>
      <c r="R14858" s="65"/>
      <c r="X14858" s="65"/>
      <c r="Y14858" s="65"/>
      <c r="Z14858" s="65"/>
      <c r="AA14858" s="65"/>
      <c r="AB14858" s="65"/>
      <c r="AC14858" s="65"/>
      <c r="AJ14858" s="66"/>
    </row>
    <row r="14859" spans="17:36" ht="4.5" customHeight="1" x14ac:dyDescent="0.2">
      <c r="Q14859" s="65"/>
      <c r="R14859" s="65"/>
      <c r="X14859" s="65"/>
      <c r="Y14859" s="65"/>
      <c r="Z14859" s="65"/>
      <c r="AA14859" s="65"/>
      <c r="AB14859" s="65"/>
      <c r="AC14859" s="65"/>
      <c r="AJ14859" s="66"/>
    </row>
    <row r="14860" spans="17:36" ht="4.5" customHeight="1" x14ac:dyDescent="0.2">
      <c r="Q14860" s="65"/>
      <c r="R14860" s="65"/>
      <c r="X14860" s="65"/>
      <c r="Y14860" s="65"/>
      <c r="Z14860" s="65"/>
      <c r="AA14860" s="65"/>
      <c r="AB14860" s="65"/>
      <c r="AC14860" s="65"/>
      <c r="AJ14860" s="66"/>
    </row>
    <row r="14861" spans="17:36" ht="4.5" customHeight="1" x14ac:dyDescent="0.2">
      <c r="Q14861" s="65"/>
      <c r="R14861" s="65"/>
      <c r="X14861" s="65"/>
      <c r="Y14861" s="65"/>
      <c r="Z14861" s="65"/>
      <c r="AA14861" s="65"/>
      <c r="AB14861" s="65"/>
      <c r="AC14861" s="65"/>
      <c r="AJ14861" s="66"/>
    </row>
    <row r="14862" spans="17:36" ht="4.5" customHeight="1" x14ac:dyDescent="0.2">
      <c r="Q14862" s="65"/>
      <c r="R14862" s="65"/>
      <c r="X14862" s="65"/>
      <c r="Y14862" s="65"/>
      <c r="Z14862" s="65"/>
      <c r="AA14862" s="65"/>
      <c r="AB14862" s="65"/>
      <c r="AC14862" s="65"/>
      <c r="AJ14862" s="66"/>
    </row>
    <row r="14863" spans="17:36" ht="4.5" customHeight="1" x14ac:dyDescent="0.2">
      <c r="Q14863" s="65"/>
      <c r="R14863" s="65"/>
      <c r="X14863" s="65"/>
      <c r="Y14863" s="65"/>
      <c r="Z14863" s="65"/>
      <c r="AA14863" s="65"/>
      <c r="AB14863" s="65"/>
      <c r="AC14863" s="65"/>
      <c r="AJ14863" s="66"/>
    </row>
    <row r="14864" spans="17:36" ht="4.5" customHeight="1" x14ac:dyDescent="0.2">
      <c r="Q14864" s="65"/>
      <c r="R14864" s="65"/>
      <c r="X14864" s="65"/>
      <c r="Y14864" s="65"/>
      <c r="Z14864" s="65"/>
      <c r="AA14864" s="65"/>
      <c r="AB14864" s="65"/>
      <c r="AC14864" s="65"/>
      <c r="AJ14864" s="66"/>
    </row>
    <row r="14865" spans="17:36" ht="4.5" customHeight="1" x14ac:dyDescent="0.2">
      <c r="Q14865" s="65"/>
      <c r="R14865" s="65"/>
      <c r="X14865" s="65"/>
      <c r="Y14865" s="65"/>
      <c r="Z14865" s="65"/>
      <c r="AA14865" s="65"/>
      <c r="AB14865" s="65"/>
      <c r="AC14865" s="65"/>
      <c r="AJ14865" s="66"/>
    </row>
    <row r="14866" spans="17:36" ht="4.5" customHeight="1" x14ac:dyDescent="0.2">
      <c r="Q14866" s="65"/>
      <c r="R14866" s="65"/>
      <c r="X14866" s="65"/>
      <c r="Y14866" s="65"/>
      <c r="Z14866" s="65"/>
      <c r="AA14866" s="65"/>
      <c r="AB14866" s="65"/>
      <c r="AC14866" s="65"/>
      <c r="AJ14866" s="66"/>
    </row>
    <row r="14867" spans="17:36" ht="4.5" customHeight="1" x14ac:dyDescent="0.2">
      <c r="Q14867" s="65"/>
      <c r="R14867" s="65"/>
      <c r="X14867" s="65"/>
      <c r="Y14867" s="65"/>
      <c r="Z14867" s="65"/>
      <c r="AA14867" s="65"/>
      <c r="AB14867" s="65"/>
      <c r="AC14867" s="65"/>
      <c r="AJ14867" s="66"/>
    </row>
    <row r="14868" spans="17:36" ht="4.5" customHeight="1" x14ac:dyDescent="0.2">
      <c r="Q14868" s="65"/>
      <c r="R14868" s="65"/>
      <c r="X14868" s="65"/>
      <c r="Y14868" s="65"/>
      <c r="Z14868" s="65"/>
      <c r="AA14868" s="65"/>
      <c r="AB14868" s="65"/>
      <c r="AC14868" s="65"/>
      <c r="AJ14868" s="66"/>
    </row>
    <row r="14869" spans="17:36" ht="4.5" customHeight="1" x14ac:dyDescent="0.2">
      <c r="Q14869" s="65"/>
      <c r="R14869" s="65"/>
      <c r="X14869" s="65"/>
      <c r="Y14869" s="65"/>
      <c r="Z14869" s="65"/>
      <c r="AA14869" s="65"/>
      <c r="AB14869" s="65"/>
      <c r="AC14869" s="65"/>
      <c r="AJ14869" s="66"/>
    </row>
    <row r="14870" spans="17:36" ht="4.5" customHeight="1" x14ac:dyDescent="0.2">
      <c r="Q14870" s="65"/>
      <c r="R14870" s="65"/>
      <c r="X14870" s="65"/>
      <c r="Y14870" s="65"/>
      <c r="Z14870" s="65"/>
      <c r="AA14870" s="65"/>
      <c r="AB14870" s="65"/>
      <c r="AC14870" s="65"/>
      <c r="AJ14870" s="66"/>
    </row>
    <row r="14871" spans="17:36" ht="4.5" customHeight="1" x14ac:dyDescent="0.2">
      <c r="Q14871" s="65"/>
      <c r="R14871" s="65"/>
      <c r="X14871" s="65"/>
      <c r="Y14871" s="65"/>
      <c r="Z14871" s="65"/>
      <c r="AA14871" s="65"/>
      <c r="AB14871" s="65"/>
      <c r="AC14871" s="65"/>
      <c r="AJ14871" s="66"/>
    </row>
    <row r="14872" spans="17:36" ht="4.5" customHeight="1" x14ac:dyDescent="0.2">
      <c r="Q14872" s="65"/>
      <c r="R14872" s="65"/>
      <c r="X14872" s="65"/>
      <c r="Y14872" s="65"/>
      <c r="Z14872" s="65"/>
      <c r="AA14872" s="65"/>
      <c r="AB14872" s="65"/>
      <c r="AC14872" s="65"/>
      <c r="AJ14872" s="66"/>
    </row>
    <row r="14873" spans="17:36" ht="4.5" customHeight="1" x14ac:dyDescent="0.2">
      <c r="Q14873" s="65"/>
      <c r="R14873" s="65"/>
      <c r="X14873" s="65"/>
      <c r="Y14873" s="65"/>
      <c r="Z14873" s="65"/>
      <c r="AA14873" s="65"/>
      <c r="AB14873" s="65"/>
      <c r="AC14873" s="65"/>
      <c r="AJ14873" s="66"/>
    </row>
    <row r="14874" spans="17:36" ht="4.5" customHeight="1" x14ac:dyDescent="0.2">
      <c r="Q14874" s="65"/>
      <c r="R14874" s="65"/>
      <c r="X14874" s="65"/>
      <c r="Y14874" s="65"/>
      <c r="Z14874" s="65"/>
      <c r="AA14874" s="65"/>
      <c r="AB14874" s="65"/>
      <c r="AC14874" s="65"/>
      <c r="AJ14874" s="66"/>
    </row>
    <row r="14875" spans="17:36" ht="4.5" customHeight="1" x14ac:dyDescent="0.2">
      <c r="Q14875" s="65"/>
      <c r="R14875" s="65"/>
      <c r="X14875" s="65"/>
      <c r="Y14875" s="65"/>
      <c r="Z14875" s="65"/>
      <c r="AA14875" s="65"/>
      <c r="AB14875" s="65"/>
      <c r="AC14875" s="65"/>
      <c r="AJ14875" s="66"/>
    </row>
    <row r="14876" spans="17:36" ht="4.5" customHeight="1" x14ac:dyDescent="0.2">
      <c r="Q14876" s="65"/>
      <c r="R14876" s="65"/>
      <c r="X14876" s="65"/>
      <c r="Y14876" s="65"/>
      <c r="Z14876" s="65"/>
      <c r="AA14876" s="65"/>
      <c r="AB14876" s="65"/>
      <c r="AC14876" s="65"/>
      <c r="AJ14876" s="66"/>
    </row>
    <row r="14877" spans="17:36" ht="4.5" customHeight="1" x14ac:dyDescent="0.2">
      <c r="Q14877" s="65"/>
      <c r="R14877" s="65"/>
      <c r="X14877" s="65"/>
      <c r="Y14877" s="65"/>
      <c r="Z14877" s="65"/>
      <c r="AA14877" s="65"/>
      <c r="AB14877" s="65"/>
      <c r="AC14877" s="65"/>
      <c r="AJ14877" s="66"/>
    </row>
    <row r="14878" spans="17:36" ht="4.5" customHeight="1" x14ac:dyDescent="0.2">
      <c r="Q14878" s="65"/>
      <c r="R14878" s="65"/>
      <c r="X14878" s="65"/>
      <c r="Y14878" s="65"/>
      <c r="Z14878" s="65"/>
      <c r="AA14878" s="65"/>
      <c r="AB14878" s="65"/>
      <c r="AC14878" s="65"/>
      <c r="AJ14878" s="66"/>
    </row>
    <row r="14879" spans="17:36" ht="4.5" customHeight="1" x14ac:dyDescent="0.2">
      <c r="Q14879" s="65"/>
      <c r="R14879" s="65"/>
      <c r="X14879" s="65"/>
      <c r="Y14879" s="65"/>
      <c r="Z14879" s="65"/>
      <c r="AA14879" s="65"/>
      <c r="AB14879" s="65"/>
      <c r="AC14879" s="65"/>
      <c r="AJ14879" s="66"/>
    </row>
    <row r="14880" spans="17:36" ht="4.5" customHeight="1" x14ac:dyDescent="0.2">
      <c r="Q14880" s="65"/>
      <c r="R14880" s="65"/>
      <c r="X14880" s="65"/>
      <c r="Y14880" s="65"/>
      <c r="Z14880" s="65"/>
      <c r="AA14880" s="65"/>
      <c r="AB14880" s="65"/>
      <c r="AC14880" s="65"/>
      <c r="AJ14880" s="66"/>
    </row>
    <row r="14881" spans="17:36" ht="4.5" customHeight="1" x14ac:dyDescent="0.2">
      <c r="Q14881" s="65"/>
      <c r="R14881" s="65"/>
      <c r="X14881" s="65"/>
      <c r="Y14881" s="65"/>
      <c r="Z14881" s="65"/>
      <c r="AA14881" s="65"/>
      <c r="AB14881" s="65"/>
      <c r="AC14881" s="65"/>
      <c r="AJ14881" s="66"/>
    </row>
    <row r="14882" spans="17:36" ht="4.5" customHeight="1" x14ac:dyDescent="0.2">
      <c r="Q14882" s="65"/>
      <c r="R14882" s="65"/>
      <c r="X14882" s="65"/>
      <c r="Y14882" s="65"/>
      <c r="Z14882" s="65"/>
      <c r="AA14882" s="65"/>
      <c r="AB14882" s="65"/>
      <c r="AC14882" s="65"/>
      <c r="AJ14882" s="66"/>
    </row>
    <row r="14883" spans="17:36" ht="4.5" customHeight="1" x14ac:dyDescent="0.2">
      <c r="Q14883" s="65"/>
      <c r="R14883" s="65"/>
      <c r="X14883" s="65"/>
      <c r="Y14883" s="65"/>
      <c r="Z14883" s="65"/>
      <c r="AA14883" s="65"/>
      <c r="AB14883" s="65"/>
      <c r="AC14883" s="65"/>
      <c r="AJ14883" s="66"/>
    </row>
    <row r="14884" spans="17:36" ht="4.5" customHeight="1" x14ac:dyDescent="0.2">
      <c r="Q14884" s="65"/>
      <c r="R14884" s="65"/>
      <c r="X14884" s="65"/>
      <c r="Y14884" s="65"/>
      <c r="Z14884" s="65"/>
      <c r="AA14884" s="65"/>
      <c r="AB14884" s="65"/>
      <c r="AC14884" s="65"/>
      <c r="AJ14884" s="66"/>
    </row>
    <row r="14885" spans="17:36" ht="4.5" customHeight="1" x14ac:dyDescent="0.2">
      <c r="Q14885" s="65"/>
      <c r="R14885" s="65"/>
      <c r="X14885" s="65"/>
      <c r="Y14885" s="65"/>
      <c r="Z14885" s="65"/>
      <c r="AA14885" s="65"/>
      <c r="AB14885" s="65"/>
      <c r="AC14885" s="65"/>
      <c r="AJ14885" s="66"/>
    </row>
    <row r="14886" spans="17:36" ht="4.5" customHeight="1" x14ac:dyDescent="0.2">
      <c r="Q14886" s="65"/>
      <c r="R14886" s="65"/>
      <c r="X14886" s="65"/>
      <c r="Y14886" s="65"/>
      <c r="Z14886" s="65"/>
      <c r="AA14886" s="65"/>
      <c r="AB14886" s="65"/>
      <c r="AC14886" s="65"/>
      <c r="AJ14886" s="66"/>
    </row>
    <row r="14887" spans="17:36" ht="4.5" customHeight="1" x14ac:dyDescent="0.2">
      <c r="Q14887" s="65"/>
      <c r="R14887" s="65"/>
      <c r="X14887" s="65"/>
      <c r="Y14887" s="65"/>
      <c r="Z14887" s="65"/>
      <c r="AA14887" s="65"/>
      <c r="AB14887" s="65"/>
      <c r="AC14887" s="65"/>
      <c r="AJ14887" s="66"/>
    </row>
    <row r="14888" spans="17:36" ht="4.5" customHeight="1" x14ac:dyDescent="0.2">
      <c r="Q14888" s="65"/>
      <c r="R14888" s="65"/>
      <c r="X14888" s="65"/>
      <c r="Y14888" s="65"/>
      <c r="Z14888" s="65"/>
      <c r="AA14888" s="65"/>
      <c r="AB14888" s="65"/>
      <c r="AC14888" s="65"/>
      <c r="AJ14888" s="66"/>
    </row>
    <row r="14889" spans="17:36" ht="4.5" customHeight="1" x14ac:dyDescent="0.2">
      <c r="Q14889" s="65"/>
      <c r="R14889" s="65"/>
      <c r="X14889" s="65"/>
      <c r="Y14889" s="65"/>
      <c r="Z14889" s="65"/>
      <c r="AA14889" s="65"/>
      <c r="AB14889" s="65"/>
      <c r="AC14889" s="65"/>
      <c r="AJ14889" s="66"/>
    </row>
    <row r="14890" spans="17:36" ht="4.5" customHeight="1" x14ac:dyDescent="0.2">
      <c r="Q14890" s="65"/>
      <c r="R14890" s="65"/>
      <c r="X14890" s="65"/>
      <c r="Y14890" s="65"/>
      <c r="Z14890" s="65"/>
      <c r="AA14890" s="65"/>
      <c r="AB14890" s="65"/>
      <c r="AC14890" s="65"/>
      <c r="AJ14890" s="66"/>
    </row>
    <row r="14891" spans="17:36" ht="4.5" customHeight="1" x14ac:dyDescent="0.2">
      <c r="Q14891" s="65"/>
      <c r="R14891" s="65"/>
      <c r="X14891" s="65"/>
      <c r="Y14891" s="65"/>
      <c r="Z14891" s="65"/>
      <c r="AA14891" s="65"/>
      <c r="AB14891" s="65"/>
      <c r="AC14891" s="65"/>
      <c r="AJ14891" s="66"/>
    </row>
    <row r="14892" spans="17:36" ht="4.5" customHeight="1" x14ac:dyDescent="0.2">
      <c r="Q14892" s="65"/>
      <c r="R14892" s="65"/>
      <c r="X14892" s="65"/>
      <c r="Y14892" s="65"/>
      <c r="Z14892" s="65"/>
      <c r="AA14892" s="65"/>
      <c r="AB14892" s="65"/>
      <c r="AC14892" s="65"/>
      <c r="AJ14892" s="66"/>
    </row>
    <row r="14893" spans="17:36" ht="4.5" customHeight="1" x14ac:dyDescent="0.2">
      <c r="Q14893" s="65"/>
      <c r="R14893" s="65"/>
      <c r="X14893" s="65"/>
      <c r="Y14893" s="65"/>
      <c r="Z14893" s="65"/>
      <c r="AA14893" s="65"/>
      <c r="AB14893" s="65"/>
      <c r="AC14893" s="65"/>
      <c r="AJ14893" s="66"/>
    </row>
    <row r="14894" spans="17:36" ht="4.5" customHeight="1" x14ac:dyDescent="0.2">
      <c r="Q14894" s="65"/>
      <c r="R14894" s="65"/>
      <c r="X14894" s="65"/>
      <c r="Y14894" s="65"/>
      <c r="Z14894" s="65"/>
      <c r="AA14894" s="65"/>
      <c r="AB14894" s="65"/>
      <c r="AC14894" s="65"/>
      <c r="AJ14894" s="66"/>
    </row>
    <row r="14895" spans="17:36" ht="4.5" customHeight="1" x14ac:dyDescent="0.2">
      <c r="Q14895" s="65"/>
      <c r="R14895" s="65"/>
      <c r="X14895" s="65"/>
      <c r="Y14895" s="65"/>
      <c r="Z14895" s="65"/>
      <c r="AA14895" s="65"/>
      <c r="AB14895" s="65"/>
      <c r="AC14895" s="65"/>
      <c r="AJ14895" s="66"/>
    </row>
    <row r="14896" spans="17:36" ht="4.5" customHeight="1" x14ac:dyDescent="0.2">
      <c r="Q14896" s="65"/>
      <c r="R14896" s="65"/>
      <c r="X14896" s="65"/>
      <c r="Y14896" s="65"/>
      <c r="Z14896" s="65"/>
      <c r="AA14896" s="65"/>
      <c r="AB14896" s="65"/>
      <c r="AC14896" s="65"/>
      <c r="AJ14896" s="66"/>
    </row>
    <row r="14897" spans="17:36" ht="4.5" customHeight="1" x14ac:dyDescent="0.2">
      <c r="Q14897" s="65"/>
      <c r="R14897" s="65"/>
      <c r="X14897" s="65"/>
      <c r="Y14897" s="65"/>
      <c r="Z14897" s="65"/>
      <c r="AA14897" s="65"/>
      <c r="AB14897" s="65"/>
      <c r="AC14897" s="65"/>
      <c r="AJ14897" s="66"/>
    </row>
    <row r="14898" spans="17:36" ht="4.5" customHeight="1" x14ac:dyDescent="0.2">
      <c r="Q14898" s="65"/>
      <c r="R14898" s="65"/>
      <c r="X14898" s="65"/>
      <c r="Y14898" s="65"/>
      <c r="Z14898" s="65"/>
      <c r="AA14898" s="65"/>
      <c r="AB14898" s="65"/>
      <c r="AC14898" s="65"/>
      <c r="AJ14898" s="66"/>
    </row>
    <row r="14899" spans="17:36" ht="4.5" customHeight="1" x14ac:dyDescent="0.2">
      <c r="Q14899" s="65"/>
      <c r="R14899" s="65"/>
      <c r="X14899" s="65"/>
      <c r="Y14899" s="65"/>
      <c r="Z14899" s="65"/>
      <c r="AA14899" s="65"/>
      <c r="AB14899" s="65"/>
      <c r="AC14899" s="65"/>
      <c r="AJ14899" s="66"/>
    </row>
    <row r="14900" spans="17:36" ht="4.5" customHeight="1" x14ac:dyDescent="0.2">
      <c r="Q14900" s="65"/>
      <c r="R14900" s="65"/>
      <c r="X14900" s="65"/>
      <c r="Y14900" s="65"/>
      <c r="Z14900" s="65"/>
      <c r="AA14900" s="65"/>
      <c r="AB14900" s="65"/>
      <c r="AC14900" s="65"/>
      <c r="AJ14900" s="66"/>
    </row>
    <row r="14901" spans="17:36" ht="4.5" customHeight="1" x14ac:dyDescent="0.2">
      <c r="Q14901" s="65"/>
      <c r="R14901" s="65"/>
      <c r="X14901" s="65"/>
      <c r="Y14901" s="65"/>
      <c r="Z14901" s="65"/>
      <c r="AA14901" s="65"/>
      <c r="AB14901" s="65"/>
      <c r="AC14901" s="65"/>
      <c r="AJ14901" s="66"/>
    </row>
    <row r="14902" spans="17:36" ht="4.5" customHeight="1" x14ac:dyDescent="0.2">
      <c r="Q14902" s="65"/>
      <c r="R14902" s="65"/>
      <c r="X14902" s="65"/>
      <c r="Y14902" s="65"/>
      <c r="Z14902" s="65"/>
      <c r="AA14902" s="65"/>
      <c r="AB14902" s="65"/>
      <c r="AC14902" s="65"/>
      <c r="AJ14902" s="66"/>
    </row>
    <row r="14903" spans="17:36" ht="4.5" customHeight="1" x14ac:dyDescent="0.2">
      <c r="Q14903" s="65"/>
      <c r="R14903" s="65"/>
      <c r="X14903" s="65"/>
      <c r="Y14903" s="65"/>
      <c r="Z14903" s="65"/>
      <c r="AA14903" s="65"/>
      <c r="AB14903" s="65"/>
      <c r="AC14903" s="65"/>
      <c r="AJ14903" s="66"/>
    </row>
    <row r="14904" spans="17:36" ht="4.5" customHeight="1" x14ac:dyDescent="0.2">
      <c r="Q14904" s="65"/>
      <c r="R14904" s="65"/>
      <c r="X14904" s="65"/>
      <c r="Y14904" s="65"/>
      <c r="Z14904" s="65"/>
      <c r="AA14904" s="65"/>
      <c r="AB14904" s="65"/>
      <c r="AC14904" s="65"/>
      <c r="AJ14904" s="66"/>
    </row>
    <row r="14905" spans="17:36" ht="4.5" customHeight="1" x14ac:dyDescent="0.2">
      <c r="Q14905" s="65"/>
      <c r="R14905" s="65"/>
      <c r="X14905" s="65"/>
      <c r="Y14905" s="65"/>
      <c r="Z14905" s="65"/>
      <c r="AA14905" s="65"/>
      <c r="AB14905" s="65"/>
      <c r="AC14905" s="65"/>
      <c r="AJ14905" s="66"/>
    </row>
    <row r="14906" spans="17:36" ht="4.5" customHeight="1" x14ac:dyDescent="0.2">
      <c r="Q14906" s="65"/>
      <c r="R14906" s="65"/>
      <c r="X14906" s="65"/>
      <c r="Y14906" s="65"/>
      <c r="Z14906" s="65"/>
      <c r="AA14906" s="65"/>
      <c r="AB14906" s="65"/>
      <c r="AC14906" s="65"/>
      <c r="AJ14906" s="66"/>
    </row>
    <row r="14907" spans="17:36" ht="4.5" customHeight="1" x14ac:dyDescent="0.2">
      <c r="Q14907" s="65"/>
      <c r="R14907" s="65"/>
      <c r="X14907" s="65"/>
      <c r="Y14907" s="65"/>
      <c r="Z14907" s="65"/>
      <c r="AA14907" s="65"/>
      <c r="AB14907" s="65"/>
      <c r="AC14907" s="65"/>
      <c r="AJ14907" s="66"/>
    </row>
    <row r="14908" spans="17:36" ht="4.5" customHeight="1" x14ac:dyDescent="0.2">
      <c r="Q14908" s="65"/>
      <c r="R14908" s="65"/>
      <c r="X14908" s="65"/>
      <c r="Y14908" s="65"/>
      <c r="Z14908" s="65"/>
      <c r="AA14908" s="65"/>
      <c r="AB14908" s="65"/>
      <c r="AC14908" s="65"/>
      <c r="AJ14908" s="66"/>
    </row>
    <row r="14909" spans="17:36" ht="4.5" customHeight="1" x14ac:dyDescent="0.2">
      <c r="Q14909" s="65"/>
      <c r="R14909" s="65"/>
      <c r="X14909" s="65"/>
      <c r="Y14909" s="65"/>
      <c r="Z14909" s="65"/>
      <c r="AA14909" s="65"/>
      <c r="AB14909" s="65"/>
      <c r="AC14909" s="65"/>
      <c r="AJ14909" s="66"/>
    </row>
    <row r="14910" spans="17:36" ht="4.5" customHeight="1" x14ac:dyDescent="0.2">
      <c r="Q14910" s="65"/>
      <c r="R14910" s="65"/>
      <c r="X14910" s="65"/>
      <c r="Y14910" s="65"/>
      <c r="Z14910" s="65"/>
      <c r="AA14910" s="65"/>
      <c r="AB14910" s="65"/>
      <c r="AC14910" s="65"/>
      <c r="AJ14910" s="66"/>
    </row>
    <row r="14911" spans="17:36" ht="4.5" customHeight="1" x14ac:dyDescent="0.2">
      <c r="Q14911" s="65"/>
      <c r="R14911" s="65"/>
      <c r="X14911" s="65"/>
      <c r="Y14911" s="65"/>
      <c r="Z14911" s="65"/>
      <c r="AA14911" s="65"/>
      <c r="AB14911" s="65"/>
      <c r="AC14911" s="65"/>
      <c r="AJ14911" s="66"/>
    </row>
    <row r="14912" spans="17:36" ht="4.5" customHeight="1" x14ac:dyDescent="0.2">
      <c r="Q14912" s="65"/>
      <c r="R14912" s="65"/>
      <c r="X14912" s="65"/>
      <c r="Y14912" s="65"/>
      <c r="Z14912" s="65"/>
      <c r="AA14912" s="65"/>
      <c r="AB14912" s="65"/>
      <c r="AC14912" s="65"/>
      <c r="AJ14912" s="66"/>
    </row>
    <row r="14913" spans="17:36" ht="4.5" customHeight="1" x14ac:dyDescent="0.2">
      <c r="Q14913" s="65"/>
      <c r="R14913" s="65"/>
      <c r="X14913" s="65"/>
      <c r="Y14913" s="65"/>
      <c r="Z14913" s="65"/>
      <c r="AA14913" s="65"/>
      <c r="AB14913" s="65"/>
      <c r="AC14913" s="65"/>
      <c r="AJ14913" s="66"/>
    </row>
    <row r="14914" spans="17:36" ht="4.5" customHeight="1" x14ac:dyDescent="0.2">
      <c r="Q14914" s="65"/>
      <c r="R14914" s="65"/>
      <c r="X14914" s="65"/>
      <c r="Y14914" s="65"/>
      <c r="Z14914" s="65"/>
      <c r="AA14914" s="65"/>
      <c r="AB14914" s="65"/>
      <c r="AC14914" s="65"/>
      <c r="AJ14914" s="66"/>
    </row>
    <row r="14915" spans="17:36" ht="4.5" customHeight="1" x14ac:dyDescent="0.2">
      <c r="Q14915" s="65"/>
      <c r="R14915" s="65"/>
      <c r="X14915" s="65"/>
      <c r="Y14915" s="65"/>
      <c r="Z14915" s="65"/>
      <c r="AA14915" s="65"/>
      <c r="AB14915" s="65"/>
      <c r="AC14915" s="65"/>
      <c r="AJ14915" s="66"/>
    </row>
    <row r="14916" spans="17:36" ht="4.5" customHeight="1" x14ac:dyDescent="0.2">
      <c r="Q14916" s="65"/>
      <c r="R14916" s="65"/>
      <c r="X14916" s="65"/>
      <c r="Y14916" s="65"/>
      <c r="Z14916" s="65"/>
      <c r="AA14916" s="65"/>
      <c r="AB14916" s="65"/>
      <c r="AC14916" s="65"/>
      <c r="AJ14916" s="66"/>
    </row>
    <row r="14917" spans="17:36" ht="4.5" customHeight="1" x14ac:dyDescent="0.2">
      <c r="Q14917" s="65"/>
      <c r="R14917" s="65"/>
      <c r="X14917" s="65"/>
      <c r="Y14917" s="65"/>
      <c r="Z14917" s="65"/>
      <c r="AA14917" s="65"/>
      <c r="AB14917" s="65"/>
      <c r="AC14917" s="65"/>
      <c r="AJ14917" s="66"/>
    </row>
    <row r="14918" spans="17:36" ht="4.5" customHeight="1" x14ac:dyDescent="0.2">
      <c r="Q14918" s="65"/>
      <c r="R14918" s="65"/>
      <c r="X14918" s="65"/>
      <c r="Y14918" s="65"/>
      <c r="Z14918" s="65"/>
      <c r="AA14918" s="65"/>
      <c r="AB14918" s="65"/>
      <c r="AC14918" s="65"/>
      <c r="AJ14918" s="66"/>
    </row>
    <row r="14919" spans="17:36" ht="4.5" customHeight="1" x14ac:dyDescent="0.2">
      <c r="Q14919" s="65"/>
      <c r="R14919" s="65"/>
      <c r="X14919" s="65"/>
      <c r="Y14919" s="65"/>
      <c r="Z14919" s="65"/>
      <c r="AA14919" s="65"/>
      <c r="AB14919" s="65"/>
      <c r="AC14919" s="65"/>
      <c r="AJ14919" s="66"/>
    </row>
    <row r="14920" spans="17:36" ht="4.5" customHeight="1" x14ac:dyDescent="0.2">
      <c r="Q14920" s="65"/>
      <c r="R14920" s="65"/>
      <c r="X14920" s="65"/>
      <c r="Y14920" s="65"/>
      <c r="Z14920" s="65"/>
      <c r="AA14920" s="65"/>
      <c r="AB14920" s="65"/>
      <c r="AC14920" s="65"/>
      <c r="AJ14920" s="66"/>
    </row>
    <row r="14921" spans="17:36" ht="4.5" customHeight="1" x14ac:dyDescent="0.2">
      <c r="Q14921" s="65"/>
      <c r="R14921" s="65"/>
      <c r="X14921" s="65"/>
      <c r="Y14921" s="65"/>
      <c r="Z14921" s="65"/>
      <c r="AA14921" s="65"/>
      <c r="AB14921" s="65"/>
      <c r="AC14921" s="65"/>
      <c r="AJ14921" s="66"/>
    </row>
    <row r="14922" spans="17:36" ht="4.5" customHeight="1" x14ac:dyDescent="0.2">
      <c r="Q14922" s="65"/>
      <c r="R14922" s="65"/>
      <c r="X14922" s="65"/>
      <c r="Y14922" s="65"/>
      <c r="Z14922" s="65"/>
      <c r="AA14922" s="65"/>
      <c r="AB14922" s="65"/>
      <c r="AC14922" s="65"/>
      <c r="AJ14922" s="66"/>
    </row>
    <row r="14923" spans="17:36" ht="4.5" customHeight="1" x14ac:dyDescent="0.2">
      <c r="Q14923" s="65"/>
      <c r="R14923" s="65"/>
      <c r="X14923" s="65"/>
      <c r="Y14923" s="65"/>
      <c r="Z14923" s="65"/>
      <c r="AA14923" s="65"/>
      <c r="AB14923" s="65"/>
      <c r="AC14923" s="65"/>
      <c r="AJ14923" s="66"/>
    </row>
    <row r="14924" spans="17:36" ht="4.5" customHeight="1" x14ac:dyDescent="0.2">
      <c r="Q14924" s="65"/>
      <c r="R14924" s="65"/>
      <c r="X14924" s="65"/>
      <c r="Y14924" s="65"/>
      <c r="Z14924" s="65"/>
      <c r="AA14924" s="65"/>
      <c r="AB14924" s="65"/>
      <c r="AC14924" s="65"/>
      <c r="AJ14924" s="66"/>
    </row>
    <row r="14925" spans="17:36" ht="4.5" customHeight="1" x14ac:dyDescent="0.2">
      <c r="Q14925" s="65"/>
      <c r="R14925" s="65"/>
      <c r="X14925" s="65"/>
      <c r="Y14925" s="65"/>
      <c r="Z14925" s="65"/>
      <c r="AA14925" s="65"/>
      <c r="AB14925" s="65"/>
      <c r="AC14925" s="65"/>
      <c r="AJ14925" s="66"/>
    </row>
    <row r="14926" spans="17:36" ht="4.5" customHeight="1" x14ac:dyDescent="0.2">
      <c r="Q14926" s="65"/>
      <c r="R14926" s="65"/>
      <c r="X14926" s="65"/>
      <c r="Y14926" s="65"/>
      <c r="Z14926" s="65"/>
      <c r="AA14926" s="65"/>
      <c r="AB14926" s="65"/>
      <c r="AC14926" s="65"/>
      <c r="AJ14926" s="66"/>
    </row>
    <row r="14927" spans="17:36" ht="4.5" customHeight="1" x14ac:dyDescent="0.2">
      <c r="Q14927" s="65"/>
      <c r="R14927" s="65"/>
      <c r="X14927" s="65"/>
      <c r="Y14927" s="65"/>
      <c r="Z14927" s="65"/>
      <c r="AA14927" s="65"/>
      <c r="AB14927" s="65"/>
      <c r="AC14927" s="65"/>
      <c r="AJ14927" s="66"/>
    </row>
    <row r="14928" spans="17:36" ht="4.5" customHeight="1" x14ac:dyDescent="0.2">
      <c r="Q14928" s="65"/>
      <c r="R14928" s="65"/>
      <c r="X14928" s="65"/>
      <c r="Y14928" s="65"/>
      <c r="Z14928" s="65"/>
      <c r="AA14928" s="65"/>
      <c r="AB14928" s="65"/>
      <c r="AC14928" s="65"/>
      <c r="AJ14928" s="66"/>
    </row>
    <row r="14929" spans="17:36" ht="4.5" customHeight="1" x14ac:dyDescent="0.2">
      <c r="Q14929" s="65"/>
      <c r="R14929" s="65"/>
      <c r="X14929" s="65"/>
      <c r="Y14929" s="65"/>
      <c r="Z14929" s="65"/>
      <c r="AA14929" s="65"/>
      <c r="AB14929" s="65"/>
      <c r="AC14929" s="65"/>
      <c r="AJ14929" s="66"/>
    </row>
    <row r="14930" spans="17:36" ht="4.5" customHeight="1" x14ac:dyDescent="0.2">
      <c r="Q14930" s="65"/>
      <c r="R14930" s="65"/>
      <c r="X14930" s="65"/>
      <c r="Y14930" s="65"/>
      <c r="Z14930" s="65"/>
      <c r="AA14930" s="65"/>
      <c r="AB14930" s="65"/>
      <c r="AC14930" s="65"/>
      <c r="AJ14930" s="66"/>
    </row>
    <row r="14931" spans="17:36" ht="4.5" customHeight="1" x14ac:dyDescent="0.2">
      <c r="Q14931" s="65"/>
      <c r="R14931" s="65"/>
      <c r="X14931" s="65"/>
      <c r="Y14931" s="65"/>
      <c r="Z14931" s="65"/>
      <c r="AA14931" s="65"/>
      <c r="AB14931" s="65"/>
      <c r="AC14931" s="65"/>
      <c r="AJ14931" s="66"/>
    </row>
    <row r="14932" spans="17:36" ht="4.5" customHeight="1" x14ac:dyDescent="0.2">
      <c r="Q14932" s="65"/>
      <c r="R14932" s="65"/>
      <c r="X14932" s="65"/>
      <c r="Y14932" s="65"/>
      <c r="Z14932" s="65"/>
      <c r="AA14932" s="65"/>
      <c r="AB14932" s="65"/>
      <c r="AC14932" s="65"/>
      <c r="AJ14932" s="66"/>
    </row>
    <row r="14933" spans="17:36" ht="4.5" customHeight="1" x14ac:dyDescent="0.2">
      <c r="Q14933" s="65"/>
      <c r="R14933" s="65"/>
      <c r="X14933" s="65"/>
      <c r="Y14933" s="65"/>
      <c r="Z14933" s="65"/>
      <c r="AA14933" s="65"/>
      <c r="AB14933" s="65"/>
      <c r="AC14933" s="65"/>
      <c r="AJ14933" s="66"/>
    </row>
    <row r="14934" spans="17:36" ht="4.5" customHeight="1" x14ac:dyDescent="0.2">
      <c r="Q14934" s="65"/>
      <c r="R14934" s="65"/>
      <c r="X14934" s="65"/>
      <c r="Y14934" s="65"/>
      <c r="Z14934" s="65"/>
      <c r="AA14934" s="65"/>
      <c r="AB14934" s="65"/>
      <c r="AC14934" s="65"/>
      <c r="AJ14934" s="66"/>
    </row>
    <row r="14935" spans="17:36" ht="4.5" customHeight="1" x14ac:dyDescent="0.2">
      <c r="Q14935" s="65"/>
      <c r="R14935" s="65"/>
      <c r="X14935" s="65"/>
      <c r="Y14935" s="65"/>
      <c r="Z14935" s="65"/>
      <c r="AA14935" s="65"/>
      <c r="AB14935" s="65"/>
      <c r="AC14935" s="65"/>
      <c r="AJ14935" s="66"/>
    </row>
    <row r="14936" spans="17:36" ht="4.5" customHeight="1" x14ac:dyDescent="0.2">
      <c r="Q14936" s="65"/>
      <c r="R14936" s="65"/>
      <c r="X14936" s="65"/>
      <c r="Y14936" s="65"/>
      <c r="Z14936" s="65"/>
      <c r="AA14936" s="65"/>
      <c r="AB14936" s="65"/>
      <c r="AC14936" s="65"/>
      <c r="AJ14936" s="66"/>
    </row>
    <row r="14937" spans="17:36" ht="4.5" customHeight="1" x14ac:dyDescent="0.2">
      <c r="Q14937" s="65"/>
      <c r="R14937" s="65"/>
      <c r="X14937" s="65"/>
      <c r="Y14937" s="65"/>
      <c r="Z14937" s="65"/>
      <c r="AA14937" s="65"/>
      <c r="AB14937" s="65"/>
      <c r="AC14937" s="65"/>
      <c r="AJ14937" s="66"/>
    </row>
    <row r="14938" spans="17:36" ht="4.5" customHeight="1" x14ac:dyDescent="0.2">
      <c r="Q14938" s="65"/>
      <c r="R14938" s="65"/>
      <c r="X14938" s="65"/>
      <c r="Y14938" s="65"/>
      <c r="Z14938" s="65"/>
      <c r="AA14938" s="65"/>
      <c r="AB14938" s="65"/>
      <c r="AC14938" s="65"/>
      <c r="AJ14938" s="66"/>
    </row>
    <row r="14939" spans="17:36" ht="4.5" customHeight="1" x14ac:dyDescent="0.2">
      <c r="Q14939" s="65"/>
      <c r="R14939" s="65"/>
      <c r="X14939" s="65"/>
      <c r="Y14939" s="65"/>
      <c r="Z14939" s="65"/>
      <c r="AA14939" s="65"/>
      <c r="AB14939" s="65"/>
      <c r="AC14939" s="65"/>
      <c r="AJ14939" s="66"/>
    </row>
    <row r="14940" spans="17:36" ht="4.5" customHeight="1" x14ac:dyDescent="0.2">
      <c r="Q14940" s="65"/>
      <c r="R14940" s="65"/>
      <c r="X14940" s="65"/>
      <c r="Y14940" s="65"/>
      <c r="Z14940" s="65"/>
      <c r="AA14940" s="65"/>
      <c r="AB14940" s="65"/>
      <c r="AC14940" s="65"/>
      <c r="AJ14940" s="66"/>
    </row>
    <row r="14941" spans="17:36" ht="4.5" customHeight="1" x14ac:dyDescent="0.2">
      <c r="Q14941" s="65"/>
      <c r="R14941" s="65"/>
      <c r="X14941" s="65"/>
      <c r="Y14941" s="65"/>
      <c r="Z14941" s="65"/>
      <c r="AA14941" s="65"/>
      <c r="AB14941" s="65"/>
      <c r="AC14941" s="65"/>
      <c r="AJ14941" s="66"/>
    </row>
    <row r="14942" spans="17:36" ht="4.5" customHeight="1" x14ac:dyDescent="0.2">
      <c r="Q14942" s="65"/>
      <c r="R14942" s="65"/>
      <c r="X14942" s="65"/>
      <c r="Y14942" s="65"/>
      <c r="Z14942" s="65"/>
      <c r="AA14942" s="65"/>
      <c r="AB14942" s="65"/>
      <c r="AC14942" s="65"/>
      <c r="AJ14942" s="66"/>
    </row>
    <row r="14943" spans="17:36" ht="4.5" customHeight="1" x14ac:dyDescent="0.2">
      <c r="Q14943" s="65"/>
      <c r="R14943" s="65"/>
      <c r="X14943" s="65"/>
      <c r="Y14943" s="65"/>
      <c r="Z14943" s="65"/>
      <c r="AA14943" s="65"/>
      <c r="AB14943" s="65"/>
      <c r="AC14943" s="65"/>
      <c r="AJ14943" s="66"/>
    </row>
    <row r="14944" spans="17:36" ht="4.5" customHeight="1" x14ac:dyDescent="0.2">
      <c r="Q14944" s="65"/>
      <c r="R14944" s="65"/>
      <c r="X14944" s="65"/>
      <c r="Y14944" s="65"/>
      <c r="Z14944" s="65"/>
      <c r="AA14944" s="65"/>
      <c r="AB14944" s="65"/>
      <c r="AC14944" s="65"/>
      <c r="AJ14944" s="66"/>
    </row>
    <row r="14945" spans="17:36" ht="4.5" customHeight="1" x14ac:dyDescent="0.2">
      <c r="Q14945" s="65"/>
      <c r="R14945" s="65"/>
      <c r="X14945" s="65"/>
      <c r="Y14945" s="65"/>
      <c r="Z14945" s="65"/>
      <c r="AA14945" s="65"/>
      <c r="AB14945" s="65"/>
      <c r="AC14945" s="65"/>
      <c r="AJ14945" s="66"/>
    </row>
    <row r="14946" spans="17:36" ht="4.5" customHeight="1" x14ac:dyDescent="0.2">
      <c r="Q14946" s="65"/>
      <c r="R14946" s="65"/>
      <c r="X14946" s="65"/>
      <c r="Y14946" s="65"/>
      <c r="Z14946" s="65"/>
      <c r="AA14946" s="65"/>
      <c r="AB14946" s="65"/>
      <c r="AC14946" s="65"/>
      <c r="AJ14946" s="66"/>
    </row>
    <row r="14947" spans="17:36" ht="4.5" customHeight="1" x14ac:dyDescent="0.2">
      <c r="Q14947" s="65"/>
      <c r="R14947" s="65"/>
      <c r="X14947" s="65"/>
      <c r="Y14947" s="65"/>
      <c r="Z14947" s="65"/>
      <c r="AA14947" s="65"/>
      <c r="AB14947" s="65"/>
      <c r="AC14947" s="65"/>
      <c r="AJ14947" s="66"/>
    </row>
    <row r="14948" spans="17:36" ht="4.5" customHeight="1" x14ac:dyDescent="0.2">
      <c r="Q14948" s="65"/>
      <c r="R14948" s="65"/>
      <c r="X14948" s="65"/>
      <c r="Y14948" s="65"/>
      <c r="Z14948" s="65"/>
      <c r="AA14948" s="65"/>
      <c r="AB14948" s="65"/>
      <c r="AC14948" s="65"/>
      <c r="AJ14948" s="66"/>
    </row>
    <row r="14949" spans="17:36" ht="4.5" customHeight="1" x14ac:dyDescent="0.2">
      <c r="Q14949" s="65"/>
      <c r="R14949" s="65"/>
      <c r="X14949" s="65"/>
      <c r="Y14949" s="65"/>
      <c r="Z14949" s="65"/>
      <c r="AA14949" s="65"/>
      <c r="AB14949" s="65"/>
      <c r="AC14949" s="65"/>
      <c r="AJ14949" s="66"/>
    </row>
    <row r="14950" spans="17:36" ht="4.5" customHeight="1" x14ac:dyDescent="0.2">
      <c r="Q14950" s="65"/>
      <c r="R14950" s="65"/>
      <c r="X14950" s="65"/>
      <c r="Y14950" s="65"/>
      <c r="Z14950" s="65"/>
      <c r="AA14950" s="65"/>
      <c r="AB14950" s="65"/>
      <c r="AC14950" s="65"/>
      <c r="AJ14950" s="66"/>
    </row>
    <row r="14951" spans="17:36" ht="4.5" customHeight="1" x14ac:dyDescent="0.2">
      <c r="Q14951" s="65"/>
      <c r="R14951" s="65"/>
      <c r="X14951" s="65"/>
      <c r="Y14951" s="65"/>
      <c r="Z14951" s="65"/>
      <c r="AA14951" s="65"/>
      <c r="AB14951" s="65"/>
      <c r="AC14951" s="65"/>
      <c r="AJ14951" s="66"/>
    </row>
    <row r="14952" spans="17:36" ht="4.5" customHeight="1" x14ac:dyDescent="0.2">
      <c r="Q14952" s="65"/>
      <c r="R14952" s="65"/>
      <c r="X14952" s="65"/>
      <c r="Y14952" s="65"/>
      <c r="Z14952" s="65"/>
      <c r="AA14952" s="65"/>
      <c r="AB14952" s="65"/>
      <c r="AC14952" s="65"/>
      <c r="AJ14952" s="66"/>
    </row>
    <row r="14953" spans="17:36" ht="4.5" customHeight="1" x14ac:dyDescent="0.2">
      <c r="Q14953" s="65"/>
      <c r="R14953" s="65"/>
      <c r="X14953" s="65"/>
      <c r="Y14953" s="65"/>
      <c r="Z14953" s="65"/>
      <c r="AA14953" s="65"/>
      <c r="AB14953" s="65"/>
      <c r="AC14953" s="65"/>
      <c r="AJ14953" s="66"/>
    </row>
    <row r="14954" spans="17:36" ht="4.5" customHeight="1" x14ac:dyDescent="0.2">
      <c r="Q14954" s="65"/>
      <c r="R14954" s="65"/>
      <c r="X14954" s="65"/>
      <c r="Y14954" s="65"/>
      <c r="Z14954" s="65"/>
      <c r="AA14954" s="65"/>
      <c r="AB14954" s="65"/>
      <c r="AC14954" s="65"/>
      <c r="AJ14954" s="66"/>
    </row>
    <row r="14955" spans="17:36" ht="4.5" customHeight="1" x14ac:dyDescent="0.2">
      <c r="Q14955" s="65"/>
      <c r="R14955" s="65"/>
      <c r="X14955" s="65"/>
      <c r="Y14955" s="65"/>
      <c r="Z14955" s="65"/>
      <c r="AA14955" s="65"/>
      <c r="AB14955" s="65"/>
      <c r="AC14955" s="65"/>
      <c r="AJ14955" s="66"/>
    </row>
    <row r="14956" spans="17:36" ht="4.5" customHeight="1" x14ac:dyDescent="0.2">
      <c r="Q14956" s="65"/>
      <c r="R14956" s="65"/>
      <c r="X14956" s="65"/>
      <c r="Y14956" s="65"/>
      <c r="Z14956" s="65"/>
      <c r="AA14956" s="65"/>
      <c r="AB14956" s="65"/>
      <c r="AC14956" s="65"/>
      <c r="AJ14956" s="66"/>
    </row>
    <row r="14957" spans="17:36" ht="4.5" customHeight="1" x14ac:dyDescent="0.2">
      <c r="Q14957" s="65"/>
      <c r="R14957" s="65"/>
      <c r="X14957" s="65"/>
      <c r="Y14957" s="65"/>
      <c r="Z14957" s="65"/>
      <c r="AA14957" s="65"/>
      <c r="AB14957" s="65"/>
      <c r="AC14957" s="65"/>
      <c r="AJ14957" s="66"/>
    </row>
    <row r="14958" spans="17:36" ht="4.5" customHeight="1" x14ac:dyDescent="0.2">
      <c r="Q14958" s="65"/>
      <c r="R14958" s="65"/>
      <c r="X14958" s="65"/>
      <c r="Y14958" s="65"/>
      <c r="Z14958" s="65"/>
      <c r="AA14958" s="65"/>
      <c r="AB14958" s="65"/>
      <c r="AC14958" s="65"/>
      <c r="AJ14958" s="66"/>
    </row>
    <row r="14959" spans="17:36" ht="4.5" customHeight="1" x14ac:dyDescent="0.2">
      <c r="Q14959" s="65"/>
      <c r="R14959" s="65"/>
      <c r="X14959" s="65"/>
      <c r="Y14959" s="65"/>
      <c r="Z14959" s="65"/>
      <c r="AA14959" s="65"/>
      <c r="AB14959" s="65"/>
      <c r="AC14959" s="65"/>
      <c r="AJ14959" s="66"/>
    </row>
    <row r="14960" spans="17:36" ht="4.5" customHeight="1" x14ac:dyDescent="0.2">
      <c r="Q14960" s="65"/>
      <c r="R14960" s="65"/>
      <c r="X14960" s="65"/>
      <c r="Y14960" s="65"/>
      <c r="Z14960" s="65"/>
      <c r="AA14960" s="65"/>
      <c r="AB14960" s="65"/>
      <c r="AC14960" s="65"/>
      <c r="AJ14960" s="66"/>
    </row>
    <row r="14961" spans="17:36" ht="4.5" customHeight="1" x14ac:dyDescent="0.2">
      <c r="Q14961" s="65"/>
      <c r="R14961" s="65"/>
      <c r="X14961" s="65"/>
      <c r="Y14961" s="65"/>
      <c r="Z14961" s="65"/>
      <c r="AA14961" s="65"/>
      <c r="AB14961" s="65"/>
      <c r="AC14961" s="65"/>
      <c r="AJ14961" s="66"/>
    </row>
    <row r="14962" spans="17:36" ht="4.5" customHeight="1" x14ac:dyDescent="0.2">
      <c r="Q14962" s="65"/>
      <c r="R14962" s="65"/>
      <c r="X14962" s="65"/>
      <c r="Y14962" s="65"/>
      <c r="Z14962" s="65"/>
      <c r="AA14962" s="65"/>
      <c r="AB14962" s="65"/>
      <c r="AC14962" s="65"/>
      <c r="AJ14962" s="66"/>
    </row>
    <row r="14963" spans="17:36" ht="4.5" customHeight="1" x14ac:dyDescent="0.2">
      <c r="Q14963" s="65"/>
      <c r="R14963" s="65"/>
      <c r="X14963" s="65"/>
      <c r="Y14963" s="65"/>
      <c r="Z14963" s="65"/>
      <c r="AA14963" s="65"/>
      <c r="AB14963" s="65"/>
      <c r="AC14963" s="65"/>
      <c r="AJ14963" s="66"/>
    </row>
    <row r="14964" spans="17:36" ht="4.5" customHeight="1" x14ac:dyDescent="0.2">
      <c r="Q14964" s="65"/>
      <c r="R14964" s="65"/>
      <c r="X14964" s="65"/>
      <c r="Y14964" s="65"/>
      <c r="Z14964" s="65"/>
      <c r="AA14964" s="65"/>
      <c r="AB14964" s="65"/>
      <c r="AC14964" s="65"/>
      <c r="AJ14964" s="66"/>
    </row>
    <row r="14965" spans="17:36" ht="4.5" customHeight="1" x14ac:dyDescent="0.2">
      <c r="Q14965" s="65"/>
      <c r="R14965" s="65"/>
      <c r="X14965" s="65"/>
      <c r="Y14965" s="65"/>
      <c r="Z14965" s="65"/>
      <c r="AA14965" s="65"/>
      <c r="AB14965" s="65"/>
      <c r="AC14965" s="65"/>
      <c r="AJ14965" s="66"/>
    </row>
    <row r="14966" spans="17:36" ht="4.5" customHeight="1" x14ac:dyDescent="0.2">
      <c r="Q14966" s="65"/>
      <c r="R14966" s="65"/>
      <c r="X14966" s="65"/>
      <c r="Y14966" s="65"/>
      <c r="Z14966" s="65"/>
      <c r="AA14966" s="65"/>
      <c r="AB14966" s="65"/>
      <c r="AC14966" s="65"/>
      <c r="AJ14966" s="66"/>
    </row>
    <row r="14967" spans="17:36" ht="4.5" customHeight="1" x14ac:dyDescent="0.2">
      <c r="Q14967" s="65"/>
      <c r="R14967" s="65"/>
      <c r="X14967" s="65"/>
      <c r="Y14967" s="65"/>
      <c r="Z14967" s="65"/>
      <c r="AA14967" s="65"/>
      <c r="AB14967" s="65"/>
      <c r="AC14967" s="65"/>
      <c r="AJ14967" s="66"/>
    </row>
    <row r="14968" spans="17:36" ht="4.5" customHeight="1" x14ac:dyDescent="0.2">
      <c r="Q14968" s="65"/>
      <c r="R14968" s="65"/>
      <c r="X14968" s="65"/>
      <c r="Y14968" s="65"/>
      <c r="Z14968" s="65"/>
      <c r="AA14968" s="65"/>
      <c r="AB14968" s="65"/>
      <c r="AC14968" s="65"/>
      <c r="AJ14968" s="66"/>
    </row>
    <row r="14969" spans="17:36" ht="4.5" customHeight="1" x14ac:dyDescent="0.2">
      <c r="Q14969" s="65"/>
      <c r="R14969" s="65"/>
      <c r="X14969" s="65"/>
      <c r="Y14969" s="65"/>
      <c r="Z14969" s="65"/>
      <c r="AA14969" s="65"/>
      <c r="AB14969" s="65"/>
      <c r="AC14969" s="65"/>
      <c r="AJ14969" s="66"/>
    </row>
    <row r="14970" spans="17:36" ht="4.5" customHeight="1" x14ac:dyDescent="0.2">
      <c r="Q14970" s="65"/>
      <c r="R14970" s="65"/>
      <c r="X14970" s="65"/>
      <c r="Y14970" s="65"/>
      <c r="Z14970" s="65"/>
      <c r="AA14970" s="65"/>
      <c r="AB14970" s="65"/>
      <c r="AC14970" s="65"/>
      <c r="AJ14970" s="66"/>
    </row>
    <row r="14971" spans="17:36" ht="4.5" customHeight="1" x14ac:dyDescent="0.2">
      <c r="Q14971" s="65"/>
      <c r="R14971" s="65"/>
      <c r="X14971" s="65"/>
      <c r="Y14971" s="65"/>
      <c r="Z14971" s="65"/>
      <c r="AA14971" s="65"/>
      <c r="AB14971" s="65"/>
      <c r="AC14971" s="65"/>
      <c r="AJ14971" s="66"/>
    </row>
    <row r="14972" spans="17:36" ht="4.5" customHeight="1" x14ac:dyDescent="0.2">
      <c r="Q14972" s="65"/>
      <c r="R14972" s="65"/>
      <c r="X14972" s="65"/>
      <c r="Y14972" s="65"/>
      <c r="Z14972" s="65"/>
      <c r="AA14972" s="65"/>
      <c r="AB14972" s="65"/>
      <c r="AC14972" s="65"/>
      <c r="AJ14972" s="66"/>
    </row>
    <row r="14973" spans="17:36" ht="4.5" customHeight="1" x14ac:dyDescent="0.2">
      <c r="Q14973" s="65"/>
      <c r="R14973" s="65"/>
      <c r="X14973" s="65"/>
      <c r="Y14973" s="65"/>
      <c r="Z14973" s="65"/>
      <c r="AA14973" s="65"/>
      <c r="AB14973" s="65"/>
      <c r="AC14973" s="65"/>
      <c r="AJ14973" s="66"/>
    </row>
    <row r="14974" spans="17:36" ht="4.5" customHeight="1" x14ac:dyDescent="0.2">
      <c r="Q14974" s="65"/>
      <c r="R14974" s="65"/>
      <c r="X14974" s="65"/>
      <c r="Y14974" s="65"/>
      <c r="Z14974" s="65"/>
      <c r="AA14974" s="65"/>
      <c r="AB14974" s="65"/>
      <c r="AC14974" s="65"/>
      <c r="AJ14974" s="66"/>
    </row>
    <row r="14975" spans="17:36" ht="4.5" customHeight="1" x14ac:dyDescent="0.2">
      <c r="Q14975" s="65"/>
      <c r="R14975" s="65"/>
      <c r="X14975" s="65"/>
      <c r="Y14975" s="65"/>
      <c r="Z14975" s="65"/>
      <c r="AA14975" s="65"/>
      <c r="AB14975" s="65"/>
      <c r="AC14975" s="65"/>
      <c r="AJ14975" s="66"/>
    </row>
    <row r="14976" spans="17:36" ht="4.5" customHeight="1" x14ac:dyDescent="0.2">
      <c r="Q14976" s="65"/>
      <c r="R14976" s="65"/>
      <c r="X14976" s="65"/>
      <c r="Y14976" s="65"/>
      <c r="Z14976" s="65"/>
      <c r="AA14976" s="65"/>
      <c r="AB14976" s="65"/>
      <c r="AC14976" s="65"/>
      <c r="AJ14976" s="66"/>
    </row>
    <row r="14977" spans="17:36" ht="4.5" customHeight="1" x14ac:dyDescent="0.2">
      <c r="Q14977" s="65"/>
      <c r="R14977" s="65"/>
      <c r="X14977" s="65"/>
      <c r="Y14977" s="65"/>
      <c r="Z14977" s="65"/>
      <c r="AA14977" s="65"/>
      <c r="AB14977" s="65"/>
      <c r="AC14977" s="65"/>
      <c r="AJ14977" s="66"/>
    </row>
    <row r="14978" spans="17:36" ht="4.5" customHeight="1" x14ac:dyDescent="0.2">
      <c r="Q14978" s="65"/>
      <c r="R14978" s="65"/>
      <c r="X14978" s="65"/>
      <c r="Y14978" s="65"/>
      <c r="Z14978" s="65"/>
      <c r="AA14978" s="65"/>
      <c r="AB14978" s="65"/>
      <c r="AC14978" s="65"/>
      <c r="AJ14978" s="66"/>
    </row>
    <row r="14979" spans="17:36" ht="4.5" customHeight="1" x14ac:dyDescent="0.2">
      <c r="Q14979" s="65"/>
      <c r="R14979" s="65"/>
      <c r="X14979" s="65"/>
      <c r="Y14979" s="65"/>
      <c r="Z14979" s="65"/>
      <c r="AA14979" s="65"/>
      <c r="AB14979" s="65"/>
      <c r="AC14979" s="65"/>
      <c r="AJ14979" s="66"/>
    </row>
    <row r="14980" spans="17:36" ht="4.5" customHeight="1" x14ac:dyDescent="0.2">
      <c r="Q14980" s="65"/>
      <c r="R14980" s="65"/>
      <c r="X14980" s="65"/>
      <c r="Y14980" s="65"/>
      <c r="Z14980" s="65"/>
      <c r="AA14980" s="65"/>
      <c r="AB14980" s="65"/>
      <c r="AC14980" s="65"/>
      <c r="AJ14980" s="66"/>
    </row>
    <row r="14981" spans="17:36" ht="4.5" customHeight="1" x14ac:dyDescent="0.2">
      <c r="Q14981" s="65"/>
      <c r="R14981" s="65"/>
      <c r="X14981" s="65"/>
      <c r="Y14981" s="65"/>
      <c r="Z14981" s="65"/>
      <c r="AA14981" s="65"/>
      <c r="AB14981" s="65"/>
      <c r="AC14981" s="65"/>
      <c r="AJ14981" s="66"/>
    </row>
    <row r="14982" spans="17:36" ht="4.5" customHeight="1" x14ac:dyDescent="0.2">
      <c r="Q14982" s="65"/>
      <c r="R14982" s="65"/>
      <c r="X14982" s="65"/>
      <c r="Y14982" s="65"/>
      <c r="Z14982" s="65"/>
      <c r="AA14982" s="65"/>
      <c r="AB14982" s="65"/>
      <c r="AC14982" s="65"/>
      <c r="AJ14982" s="66"/>
    </row>
    <row r="14983" spans="17:36" ht="4.5" customHeight="1" x14ac:dyDescent="0.2">
      <c r="Q14983" s="65"/>
      <c r="R14983" s="65"/>
      <c r="X14983" s="65"/>
      <c r="Y14983" s="65"/>
      <c r="Z14983" s="65"/>
      <c r="AA14983" s="65"/>
      <c r="AB14983" s="65"/>
      <c r="AC14983" s="65"/>
      <c r="AJ14983" s="66"/>
    </row>
    <row r="14984" spans="17:36" ht="4.5" customHeight="1" x14ac:dyDescent="0.2">
      <c r="Q14984" s="65"/>
      <c r="R14984" s="65"/>
      <c r="X14984" s="65"/>
      <c r="Y14984" s="65"/>
      <c r="Z14984" s="65"/>
      <c r="AA14984" s="65"/>
      <c r="AB14984" s="65"/>
      <c r="AC14984" s="65"/>
      <c r="AJ14984" s="66"/>
    </row>
    <row r="14985" spans="17:36" ht="4.5" customHeight="1" x14ac:dyDescent="0.2">
      <c r="Q14985" s="65"/>
      <c r="R14985" s="65"/>
      <c r="X14985" s="65"/>
      <c r="Y14985" s="65"/>
      <c r="Z14985" s="65"/>
      <c r="AA14985" s="65"/>
      <c r="AB14985" s="65"/>
      <c r="AC14985" s="65"/>
      <c r="AJ14985" s="66"/>
    </row>
    <row r="14986" spans="17:36" ht="4.5" customHeight="1" x14ac:dyDescent="0.2">
      <c r="Q14986" s="65"/>
      <c r="R14986" s="65"/>
      <c r="X14986" s="65"/>
      <c r="Y14986" s="65"/>
      <c r="Z14986" s="65"/>
      <c r="AA14986" s="65"/>
      <c r="AB14986" s="65"/>
      <c r="AC14986" s="65"/>
      <c r="AJ14986" s="66"/>
    </row>
    <row r="14987" spans="17:36" ht="4.5" customHeight="1" x14ac:dyDescent="0.2">
      <c r="Q14987" s="65"/>
      <c r="R14987" s="65"/>
      <c r="X14987" s="65"/>
      <c r="Y14987" s="65"/>
      <c r="Z14987" s="65"/>
      <c r="AA14987" s="65"/>
      <c r="AB14987" s="65"/>
      <c r="AC14987" s="65"/>
      <c r="AJ14987" s="66"/>
    </row>
    <row r="14988" spans="17:36" ht="4.5" customHeight="1" x14ac:dyDescent="0.2">
      <c r="Q14988" s="65"/>
      <c r="R14988" s="65"/>
      <c r="X14988" s="65"/>
      <c r="Y14988" s="65"/>
      <c r="Z14988" s="65"/>
      <c r="AA14988" s="65"/>
      <c r="AB14988" s="65"/>
      <c r="AC14988" s="65"/>
      <c r="AJ14988" s="66"/>
    </row>
    <row r="14989" spans="17:36" ht="4.5" customHeight="1" x14ac:dyDescent="0.2">
      <c r="Q14989" s="65"/>
      <c r="R14989" s="65"/>
      <c r="X14989" s="65"/>
      <c r="Y14989" s="65"/>
      <c r="Z14989" s="65"/>
      <c r="AA14989" s="65"/>
      <c r="AB14989" s="65"/>
      <c r="AC14989" s="65"/>
      <c r="AJ14989" s="66"/>
    </row>
    <row r="14990" spans="17:36" ht="4.5" customHeight="1" x14ac:dyDescent="0.2">
      <c r="Q14990" s="65"/>
      <c r="R14990" s="65"/>
      <c r="X14990" s="65"/>
      <c r="Y14990" s="65"/>
      <c r="Z14990" s="65"/>
      <c r="AA14990" s="65"/>
      <c r="AB14990" s="65"/>
      <c r="AC14990" s="65"/>
      <c r="AJ14990" s="66"/>
    </row>
    <row r="14991" spans="17:36" ht="4.5" customHeight="1" x14ac:dyDescent="0.2">
      <c r="Q14991" s="65"/>
      <c r="R14991" s="65"/>
      <c r="X14991" s="65"/>
      <c r="Y14991" s="65"/>
      <c r="Z14991" s="65"/>
      <c r="AA14991" s="65"/>
      <c r="AB14991" s="65"/>
      <c r="AC14991" s="65"/>
      <c r="AJ14991" s="66"/>
    </row>
    <row r="14992" spans="17:36" ht="4.5" customHeight="1" x14ac:dyDescent="0.2">
      <c r="Q14992" s="65"/>
      <c r="R14992" s="65"/>
      <c r="X14992" s="65"/>
      <c r="Y14992" s="65"/>
      <c r="Z14992" s="65"/>
      <c r="AA14992" s="65"/>
      <c r="AB14992" s="65"/>
      <c r="AC14992" s="65"/>
      <c r="AJ14992" s="66"/>
    </row>
    <row r="14993" spans="17:36" ht="4.5" customHeight="1" x14ac:dyDescent="0.2">
      <c r="Q14993" s="65"/>
      <c r="R14993" s="65"/>
      <c r="X14993" s="65"/>
      <c r="Y14993" s="65"/>
      <c r="Z14993" s="65"/>
      <c r="AA14993" s="65"/>
      <c r="AB14993" s="65"/>
      <c r="AC14993" s="65"/>
      <c r="AJ14993" s="66"/>
    </row>
    <row r="14994" spans="17:36" ht="4.5" customHeight="1" x14ac:dyDescent="0.2">
      <c r="Q14994" s="65"/>
      <c r="R14994" s="65"/>
      <c r="X14994" s="65"/>
      <c r="Y14994" s="65"/>
      <c r="Z14994" s="65"/>
      <c r="AA14994" s="65"/>
      <c r="AB14994" s="65"/>
      <c r="AC14994" s="65"/>
      <c r="AJ14994" s="66"/>
    </row>
    <row r="14995" spans="17:36" ht="4.5" customHeight="1" x14ac:dyDescent="0.2">
      <c r="Q14995" s="65"/>
      <c r="R14995" s="65"/>
      <c r="X14995" s="65"/>
      <c r="Y14995" s="65"/>
      <c r="Z14995" s="65"/>
      <c r="AA14995" s="65"/>
      <c r="AB14995" s="65"/>
      <c r="AC14995" s="65"/>
      <c r="AJ14995" s="66"/>
    </row>
    <row r="14996" spans="17:36" ht="4.5" customHeight="1" x14ac:dyDescent="0.2">
      <c r="Q14996" s="65"/>
      <c r="R14996" s="65"/>
      <c r="X14996" s="65"/>
      <c r="Y14996" s="65"/>
      <c r="Z14996" s="65"/>
      <c r="AA14996" s="65"/>
      <c r="AB14996" s="65"/>
      <c r="AC14996" s="65"/>
      <c r="AJ14996" s="66"/>
    </row>
    <row r="14997" spans="17:36" ht="4.5" customHeight="1" x14ac:dyDescent="0.2">
      <c r="Q14997" s="65"/>
      <c r="R14997" s="65"/>
      <c r="X14997" s="65"/>
      <c r="Y14997" s="65"/>
      <c r="Z14997" s="65"/>
      <c r="AA14997" s="65"/>
      <c r="AB14997" s="65"/>
      <c r="AC14997" s="65"/>
      <c r="AJ14997" s="66"/>
    </row>
    <row r="14998" spans="17:36" ht="4.5" customHeight="1" x14ac:dyDescent="0.2">
      <c r="Q14998" s="65"/>
      <c r="R14998" s="65"/>
      <c r="X14998" s="65"/>
      <c r="Y14998" s="65"/>
      <c r="Z14998" s="65"/>
      <c r="AA14998" s="65"/>
      <c r="AB14998" s="65"/>
      <c r="AC14998" s="65"/>
      <c r="AJ14998" s="66"/>
    </row>
    <row r="14999" spans="17:36" ht="4.5" customHeight="1" x14ac:dyDescent="0.2">
      <c r="Q14999" s="65"/>
      <c r="R14999" s="65"/>
      <c r="X14999" s="65"/>
      <c r="Y14999" s="65"/>
      <c r="Z14999" s="65"/>
      <c r="AA14999" s="65"/>
      <c r="AB14999" s="65"/>
      <c r="AC14999" s="65"/>
      <c r="AJ14999" s="66"/>
    </row>
    <row r="15000" spans="17:36" ht="4.5" customHeight="1" x14ac:dyDescent="0.2">
      <c r="Q15000" s="65"/>
      <c r="R15000" s="65"/>
      <c r="X15000" s="65"/>
      <c r="Y15000" s="65"/>
      <c r="Z15000" s="65"/>
      <c r="AA15000" s="65"/>
      <c r="AB15000" s="65"/>
      <c r="AC15000" s="65"/>
      <c r="AJ15000" s="66"/>
    </row>
    <row r="15001" spans="17:36" ht="4.5" customHeight="1" x14ac:dyDescent="0.2">
      <c r="Q15001" s="65"/>
      <c r="R15001" s="65"/>
      <c r="X15001" s="65"/>
      <c r="Y15001" s="65"/>
      <c r="Z15001" s="65"/>
      <c r="AA15001" s="65"/>
      <c r="AB15001" s="65"/>
      <c r="AC15001" s="65"/>
      <c r="AJ15001" s="66"/>
    </row>
    <row r="15002" spans="17:36" ht="4.5" customHeight="1" x14ac:dyDescent="0.2">
      <c r="Q15002" s="65"/>
      <c r="R15002" s="65"/>
      <c r="X15002" s="65"/>
      <c r="Y15002" s="65"/>
      <c r="Z15002" s="65"/>
      <c r="AA15002" s="65"/>
      <c r="AB15002" s="65"/>
      <c r="AC15002" s="65"/>
      <c r="AJ15002" s="66"/>
    </row>
    <row r="15003" spans="17:36" ht="4.5" customHeight="1" x14ac:dyDescent="0.2">
      <c r="Q15003" s="65"/>
      <c r="R15003" s="65"/>
      <c r="X15003" s="65"/>
      <c r="Y15003" s="65"/>
      <c r="Z15003" s="65"/>
      <c r="AA15003" s="65"/>
      <c r="AB15003" s="65"/>
      <c r="AC15003" s="65"/>
      <c r="AJ15003" s="66"/>
    </row>
    <row r="15004" spans="17:36" ht="4.5" customHeight="1" x14ac:dyDescent="0.2">
      <c r="Q15004" s="65"/>
      <c r="R15004" s="65"/>
      <c r="X15004" s="65"/>
      <c r="Y15004" s="65"/>
      <c r="Z15004" s="65"/>
      <c r="AA15004" s="65"/>
      <c r="AB15004" s="65"/>
      <c r="AC15004" s="65"/>
      <c r="AJ15004" s="66"/>
    </row>
    <row r="15005" spans="17:36" ht="4.5" customHeight="1" x14ac:dyDescent="0.2">
      <c r="Q15005" s="65"/>
      <c r="R15005" s="65"/>
      <c r="X15005" s="65"/>
      <c r="Y15005" s="65"/>
      <c r="Z15005" s="65"/>
      <c r="AA15005" s="65"/>
      <c r="AB15005" s="65"/>
      <c r="AC15005" s="65"/>
      <c r="AJ15005" s="66"/>
    </row>
    <row r="15006" spans="17:36" ht="4.5" customHeight="1" x14ac:dyDescent="0.2">
      <c r="Q15006" s="65"/>
      <c r="R15006" s="65"/>
      <c r="X15006" s="65"/>
      <c r="Y15006" s="65"/>
      <c r="Z15006" s="65"/>
      <c r="AA15006" s="65"/>
      <c r="AB15006" s="65"/>
      <c r="AC15006" s="65"/>
      <c r="AJ15006" s="66"/>
    </row>
    <row r="15007" spans="17:36" ht="4.5" customHeight="1" x14ac:dyDescent="0.2">
      <c r="Q15007" s="65"/>
      <c r="R15007" s="65"/>
      <c r="X15007" s="65"/>
      <c r="Y15007" s="65"/>
      <c r="Z15007" s="65"/>
      <c r="AA15007" s="65"/>
      <c r="AB15007" s="65"/>
      <c r="AC15007" s="65"/>
      <c r="AJ15007" s="66"/>
    </row>
    <row r="15008" spans="17:36" ht="4.5" customHeight="1" x14ac:dyDescent="0.2">
      <c r="Q15008" s="65"/>
      <c r="R15008" s="65"/>
      <c r="X15008" s="65"/>
      <c r="Y15008" s="65"/>
      <c r="Z15008" s="65"/>
      <c r="AA15008" s="65"/>
      <c r="AB15008" s="65"/>
      <c r="AC15008" s="65"/>
      <c r="AJ15008" s="66"/>
    </row>
    <row r="15009" spans="17:36" ht="4.5" customHeight="1" x14ac:dyDescent="0.2">
      <c r="Q15009" s="65"/>
      <c r="R15009" s="65"/>
      <c r="X15009" s="65"/>
      <c r="Y15009" s="65"/>
      <c r="Z15009" s="65"/>
      <c r="AA15009" s="65"/>
      <c r="AB15009" s="65"/>
      <c r="AC15009" s="65"/>
      <c r="AJ15009" s="66"/>
    </row>
    <row r="15010" spans="17:36" ht="4.5" customHeight="1" x14ac:dyDescent="0.2">
      <c r="Q15010" s="65"/>
      <c r="R15010" s="65"/>
      <c r="X15010" s="65"/>
      <c r="Y15010" s="65"/>
      <c r="Z15010" s="65"/>
      <c r="AA15010" s="65"/>
      <c r="AB15010" s="65"/>
      <c r="AC15010" s="65"/>
      <c r="AJ15010" s="66"/>
    </row>
    <row r="15011" spans="17:36" ht="4.5" customHeight="1" x14ac:dyDescent="0.2">
      <c r="Q15011" s="65"/>
      <c r="R15011" s="65"/>
      <c r="X15011" s="65"/>
      <c r="Y15011" s="65"/>
      <c r="Z15011" s="65"/>
      <c r="AA15011" s="65"/>
      <c r="AB15011" s="65"/>
      <c r="AC15011" s="65"/>
      <c r="AJ15011" s="66"/>
    </row>
    <row r="15012" spans="17:36" ht="4.5" customHeight="1" x14ac:dyDescent="0.2">
      <c r="Q15012" s="65"/>
      <c r="R15012" s="65"/>
      <c r="X15012" s="65"/>
      <c r="Y15012" s="65"/>
      <c r="Z15012" s="65"/>
      <c r="AA15012" s="65"/>
      <c r="AB15012" s="65"/>
      <c r="AC15012" s="65"/>
      <c r="AJ15012" s="66"/>
    </row>
    <row r="15013" spans="17:36" ht="4.5" customHeight="1" x14ac:dyDescent="0.2">
      <c r="Q15013" s="65"/>
      <c r="R15013" s="65"/>
      <c r="X15013" s="65"/>
      <c r="Y15013" s="65"/>
      <c r="Z15013" s="65"/>
      <c r="AA15013" s="65"/>
      <c r="AB15013" s="65"/>
      <c r="AC15013" s="65"/>
      <c r="AJ15013" s="66"/>
    </row>
    <row r="15014" spans="17:36" ht="4.5" customHeight="1" x14ac:dyDescent="0.2">
      <c r="Q15014" s="65"/>
      <c r="R15014" s="65"/>
      <c r="X15014" s="65"/>
      <c r="Y15014" s="65"/>
      <c r="Z15014" s="65"/>
      <c r="AA15014" s="65"/>
      <c r="AB15014" s="65"/>
      <c r="AC15014" s="65"/>
      <c r="AJ15014" s="66"/>
    </row>
    <row r="15015" spans="17:36" ht="4.5" customHeight="1" x14ac:dyDescent="0.2">
      <c r="Q15015" s="65"/>
      <c r="R15015" s="65"/>
      <c r="X15015" s="65"/>
      <c r="Y15015" s="65"/>
      <c r="Z15015" s="65"/>
      <c r="AA15015" s="65"/>
      <c r="AB15015" s="65"/>
      <c r="AC15015" s="65"/>
      <c r="AJ15015" s="66"/>
    </row>
    <row r="15016" spans="17:36" ht="4.5" customHeight="1" x14ac:dyDescent="0.2">
      <c r="Q15016" s="65"/>
      <c r="R15016" s="65"/>
      <c r="X15016" s="65"/>
      <c r="Y15016" s="65"/>
      <c r="Z15016" s="65"/>
      <c r="AA15016" s="65"/>
      <c r="AB15016" s="65"/>
      <c r="AC15016" s="65"/>
      <c r="AJ15016" s="66"/>
    </row>
    <row r="15017" spans="17:36" ht="4.5" customHeight="1" x14ac:dyDescent="0.2">
      <c r="Q15017" s="65"/>
      <c r="R15017" s="65"/>
      <c r="X15017" s="65"/>
      <c r="Y15017" s="65"/>
      <c r="Z15017" s="65"/>
      <c r="AA15017" s="65"/>
      <c r="AB15017" s="65"/>
      <c r="AC15017" s="65"/>
      <c r="AJ15017" s="66"/>
    </row>
    <row r="15018" spans="17:36" ht="4.5" customHeight="1" x14ac:dyDescent="0.2">
      <c r="Q15018" s="65"/>
      <c r="R15018" s="65"/>
      <c r="X15018" s="65"/>
      <c r="Y15018" s="65"/>
      <c r="Z15018" s="65"/>
      <c r="AA15018" s="65"/>
      <c r="AB15018" s="65"/>
      <c r="AC15018" s="65"/>
      <c r="AJ15018" s="66"/>
    </row>
    <row r="15019" spans="17:36" ht="4.5" customHeight="1" x14ac:dyDescent="0.2">
      <c r="Q15019" s="65"/>
      <c r="R15019" s="65"/>
      <c r="X15019" s="65"/>
      <c r="Y15019" s="65"/>
      <c r="Z15019" s="65"/>
      <c r="AA15019" s="65"/>
      <c r="AB15019" s="65"/>
      <c r="AC15019" s="65"/>
      <c r="AJ15019" s="66"/>
    </row>
    <row r="15020" spans="17:36" ht="4.5" customHeight="1" x14ac:dyDescent="0.2">
      <c r="Q15020" s="65"/>
      <c r="R15020" s="65"/>
      <c r="X15020" s="65"/>
      <c r="Y15020" s="65"/>
      <c r="Z15020" s="65"/>
      <c r="AA15020" s="65"/>
      <c r="AB15020" s="65"/>
      <c r="AC15020" s="65"/>
      <c r="AJ15020" s="66"/>
    </row>
    <row r="15021" spans="17:36" ht="4.5" customHeight="1" x14ac:dyDescent="0.2">
      <c r="Q15021" s="65"/>
      <c r="R15021" s="65"/>
      <c r="X15021" s="65"/>
      <c r="Y15021" s="65"/>
      <c r="Z15021" s="65"/>
      <c r="AA15021" s="65"/>
      <c r="AB15021" s="65"/>
      <c r="AC15021" s="65"/>
      <c r="AJ15021" s="66"/>
    </row>
    <row r="15022" spans="17:36" ht="4.5" customHeight="1" x14ac:dyDescent="0.2">
      <c r="Q15022" s="65"/>
      <c r="R15022" s="65"/>
      <c r="X15022" s="65"/>
      <c r="Y15022" s="65"/>
      <c r="Z15022" s="65"/>
      <c r="AA15022" s="65"/>
      <c r="AB15022" s="65"/>
      <c r="AC15022" s="65"/>
      <c r="AJ15022" s="66"/>
    </row>
    <row r="15023" spans="17:36" ht="4.5" customHeight="1" x14ac:dyDescent="0.2">
      <c r="Q15023" s="65"/>
      <c r="R15023" s="65"/>
      <c r="X15023" s="65"/>
      <c r="Y15023" s="65"/>
      <c r="Z15023" s="65"/>
      <c r="AA15023" s="65"/>
      <c r="AB15023" s="65"/>
      <c r="AC15023" s="65"/>
      <c r="AJ15023" s="66"/>
    </row>
    <row r="15024" spans="17:36" ht="4.5" customHeight="1" x14ac:dyDescent="0.2">
      <c r="Q15024" s="65"/>
      <c r="R15024" s="65"/>
      <c r="X15024" s="65"/>
      <c r="Y15024" s="65"/>
      <c r="Z15024" s="65"/>
      <c r="AA15024" s="65"/>
      <c r="AB15024" s="65"/>
      <c r="AC15024" s="65"/>
      <c r="AJ15024" s="66"/>
    </row>
    <row r="15025" spans="17:36" ht="4.5" customHeight="1" x14ac:dyDescent="0.2">
      <c r="Q15025" s="65"/>
      <c r="R15025" s="65"/>
      <c r="X15025" s="65"/>
      <c r="Y15025" s="65"/>
      <c r="Z15025" s="65"/>
      <c r="AA15025" s="65"/>
      <c r="AB15025" s="65"/>
      <c r="AC15025" s="65"/>
      <c r="AJ15025" s="66"/>
    </row>
    <row r="15026" spans="17:36" ht="4.5" customHeight="1" x14ac:dyDescent="0.2">
      <c r="Q15026" s="65"/>
      <c r="R15026" s="65"/>
      <c r="X15026" s="65"/>
      <c r="Y15026" s="65"/>
      <c r="Z15026" s="65"/>
      <c r="AA15026" s="65"/>
      <c r="AB15026" s="65"/>
      <c r="AC15026" s="65"/>
      <c r="AJ15026" s="66"/>
    </row>
    <row r="15027" spans="17:36" ht="4.5" customHeight="1" x14ac:dyDescent="0.2">
      <c r="Q15027" s="65"/>
      <c r="R15027" s="65"/>
      <c r="X15027" s="65"/>
      <c r="Y15027" s="65"/>
      <c r="Z15027" s="65"/>
      <c r="AA15027" s="65"/>
      <c r="AB15027" s="65"/>
      <c r="AC15027" s="65"/>
      <c r="AJ15027" s="66"/>
    </row>
    <row r="15028" spans="17:36" ht="4.5" customHeight="1" x14ac:dyDescent="0.2">
      <c r="Q15028" s="65"/>
      <c r="R15028" s="65"/>
      <c r="X15028" s="65"/>
      <c r="Y15028" s="65"/>
      <c r="Z15028" s="65"/>
      <c r="AA15028" s="65"/>
      <c r="AB15028" s="65"/>
      <c r="AC15028" s="65"/>
      <c r="AJ15028" s="66"/>
    </row>
    <row r="15029" spans="17:36" ht="4.5" customHeight="1" x14ac:dyDescent="0.2">
      <c r="Q15029" s="65"/>
      <c r="R15029" s="65"/>
      <c r="X15029" s="65"/>
      <c r="Y15029" s="65"/>
      <c r="Z15029" s="65"/>
      <c r="AA15029" s="65"/>
      <c r="AB15029" s="65"/>
      <c r="AC15029" s="65"/>
      <c r="AJ15029" s="66"/>
    </row>
    <row r="15030" spans="17:36" ht="4.5" customHeight="1" x14ac:dyDescent="0.2">
      <c r="Q15030" s="65"/>
      <c r="R15030" s="65"/>
      <c r="X15030" s="65"/>
      <c r="Y15030" s="65"/>
      <c r="Z15030" s="65"/>
      <c r="AA15030" s="65"/>
      <c r="AB15030" s="65"/>
      <c r="AC15030" s="65"/>
      <c r="AJ15030" s="66"/>
    </row>
    <row r="15031" spans="17:36" ht="4.5" customHeight="1" x14ac:dyDescent="0.2">
      <c r="Q15031" s="65"/>
      <c r="R15031" s="65"/>
      <c r="X15031" s="65"/>
      <c r="Y15031" s="65"/>
      <c r="Z15031" s="65"/>
      <c r="AA15031" s="65"/>
      <c r="AB15031" s="65"/>
      <c r="AC15031" s="65"/>
      <c r="AJ15031" s="66"/>
    </row>
    <row r="15032" spans="17:36" ht="4.5" customHeight="1" x14ac:dyDescent="0.2">
      <c r="Q15032" s="65"/>
      <c r="R15032" s="65"/>
      <c r="X15032" s="65"/>
      <c r="Y15032" s="65"/>
      <c r="Z15032" s="65"/>
      <c r="AA15032" s="65"/>
      <c r="AB15032" s="65"/>
      <c r="AC15032" s="65"/>
      <c r="AJ15032" s="66"/>
    </row>
    <row r="15033" spans="17:36" ht="4.5" customHeight="1" x14ac:dyDescent="0.2">
      <c r="Q15033" s="65"/>
      <c r="R15033" s="65"/>
      <c r="X15033" s="65"/>
      <c r="Y15033" s="65"/>
      <c r="Z15033" s="65"/>
      <c r="AA15033" s="65"/>
      <c r="AB15033" s="65"/>
      <c r="AC15033" s="65"/>
      <c r="AJ15033" s="66"/>
    </row>
    <row r="15034" spans="17:36" ht="4.5" customHeight="1" x14ac:dyDescent="0.2">
      <c r="Q15034" s="65"/>
      <c r="R15034" s="65"/>
      <c r="X15034" s="65"/>
      <c r="Y15034" s="65"/>
      <c r="Z15034" s="65"/>
      <c r="AA15034" s="65"/>
      <c r="AB15034" s="65"/>
      <c r="AC15034" s="65"/>
      <c r="AJ15034" s="66"/>
    </row>
    <row r="15035" spans="17:36" ht="4.5" customHeight="1" x14ac:dyDescent="0.2">
      <c r="Q15035" s="65"/>
      <c r="R15035" s="65"/>
      <c r="X15035" s="65"/>
      <c r="Y15035" s="65"/>
      <c r="Z15035" s="65"/>
      <c r="AA15035" s="65"/>
      <c r="AB15035" s="65"/>
      <c r="AC15035" s="65"/>
      <c r="AJ15035" s="66"/>
    </row>
    <row r="15036" spans="17:36" ht="4.5" customHeight="1" x14ac:dyDescent="0.2">
      <c r="Q15036" s="65"/>
      <c r="R15036" s="65"/>
      <c r="X15036" s="65"/>
      <c r="Y15036" s="65"/>
      <c r="Z15036" s="65"/>
      <c r="AA15036" s="65"/>
      <c r="AB15036" s="65"/>
      <c r="AC15036" s="65"/>
      <c r="AJ15036" s="66"/>
    </row>
    <row r="15037" spans="17:36" ht="4.5" customHeight="1" x14ac:dyDescent="0.2">
      <c r="Q15037" s="65"/>
      <c r="R15037" s="65"/>
      <c r="X15037" s="65"/>
      <c r="Y15037" s="65"/>
      <c r="Z15037" s="65"/>
      <c r="AA15037" s="65"/>
      <c r="AB15037" s="65"/>
      <c r="AC15037" s="65"/>
      <c r="AJ15037" s="66"/>
    </row>
    <row r="15038" spans="17:36" ht="4.5" customHeight="1" x14ac:dyDescent="0.2">
      <c r="Q15038" s="65"/>
      <c r="R15038" s="65"/>
      <c r="X15038" s="65"/>
      <c r="Y15038" s="65"/>
      <c r="Z15038" s="65"/>
      <c r="AA15038" s="65"/>
      <c r="AB15038" s="65"/>
      <c r="AC15038" s="65"/>
      <c r="AJ15038" s="66"/>
    </row>
    <row r="15039" spans="17:36" ht="4.5" customHeight="1" x14ac:dyDescent="0.2">
      <c r="Q15039" s="65"/>
      <c r="R15039" s="65"/>
      <c r="X15039" s="65"/>
      <c r="Y15039" s="65"/>
      <c r="Z15039" s="65"/>
      <c r="AA15039" s="65"/>
      <c r="AB15039" s="65"/>
      <c r="AC15039" s="65"/>
      <c r="AJ15039" s="66"/>
    </row>
    <row r="15040" spans="17:36" ht="4.5" customHeight="1" x14ac:dyDescent="0.2">
      <c r="Q15040" s="65"/>
      <c r="R15040" s="65"/>
      <c r="X15040" s="65"/>
      <c r="Y15040" s="65"/>
      <c r="Z15040" s="65"/>
      <c r="AA15040" s="65"/>
      <c r="AB15040" s="65"/>
      <c r="AC15040" s="65"/>
      <c r="AJ15040" s="66"/>
    </row>
    <row r="15041" spans="17:36" ht="4.5" customHeight="1" x14ac:dyDescent="0.2">
      <c r="Q15041" s="65"/>
      <c r="R15041" s="65"/>
      <c r="X15041" s="65"/>
      <c r="Y15041" s="65"/>
      <c r="Z15041" s="65"/>
      <c r="AA15041" s="65"/>
      <c r="AB15041" s="65"/>
      <c r="AC15041" s="65"/>
      <c r="AJ15041" s="66"/>
    </row>
    <row r="15042" spans="17:36" ht="4.5" customHeight="1" x14ac:dyDescent="0.2">
      <c r="Q15042" s="65"/>
      <c r="R15042" s="65"/>
      <c r="X15042" s="65"/>
      <c r="Y15042" s="65"/>
      <c r="Z15042" s="65"/>
      <c r="AA15042" s="65"/>
      <c r="AB15042" s="65"/>
      <c r="AC15042" s="65"/>
      <c r="AJ15042" s="66"/>
    </row>
    <row r="15043" spans="17:36" ht="4.5" customHeight="1" x14ac:dyDescent="0.2">
      <c r="Q15043" s="65"/>
      <c r="R15043" s="65"/>
      <c r="X15043" s="65"/>
      <c r="Y15043" s="65"/>
      <c r="Z15043" s="65"/>
      <c r="AA15043" s="65"/>
      <c r="AB15043" s="65"/>
      <c r="AC15043" s="65"/>
      <c r="AJ15043" s="66"/>
    </row>
    <row r="15044" spans="17:36" ht="4.5" customHeight="1" x14ac:dyDescent="0.2">
      <c r="Q15044" s="65"/>
      <c r="R15044" s="65"/>
      <c r="X15044" s="65"/>
      <c r="Y15044" s="65"/>
      <c r="Z15044" s="65"/>
      <c r="AA15044" s="65"/>
      <c r="AB15044" s="65"/>
      <c r="AC15044" s="65"/>
      <c r="AJ15044" s="66"/>
    </row>
    <row r="15045" spans="17:36" ht="4.5" customHeight="1" x14ac:dyDescent="0.2">
      <c r="Q15045" s="65"/>
      <c r="R15045" s="65"/>
      <c r="X15045" s="65"/>
      <c r="Y15045" s="65"/>
      <c r="Z15045" s="65"/>
      <c r="AA15045" s="65"/>
      <c r="AB15045" s="65"/>
      <c r="AC15045" s="65"/>
      <c r="AJ15045" s="66"/>
    </row>
    <row r="15046" spans="17:36" ht="4.5" customHeight="1" x14ac:dyDescent="0.2">
      <c r="Q15046" s="65"/>
      <c r="R15046" s="65"/>
      <c r="X15046" s="65"/>
      <c r="Y15046" s="65"/>
      <c r="Z15046" s="65"/>
      <c r="AA15046" s="65"/>
      <c r="AB15046" s="65"/>
      <c r="AC15046" s="65"/>
      <c r="AJ15046" s="66"/>
    </row>
    <row r="15047" spans="17:36" ht="4.5" customHeight="1" x14ac:dyDescent="0.2">
      <c r="Q15047" s="65"/>
      <c r="R15047" s="65"/>
      <c r="X15047" s="65"/>
      <c r="Y15047" s="65"/>
      <c r="Z15047" s="65"/>
      <c r="AA15047" s="65"/>
      <c r="AB15047" s="65"/>
      <c r="AC15047" s="65"/>
      <c r="AJ15047" s="66"/>
    </row>
    <row r="15048" spans="17:36" ht="4.5" customHeight="1" x14ac:dyDescent="0.2">
      <c r="Q15048" s="65"/>
      <c r="R15048" s="65"/>
      <c r="X15048" s="65"/>
      <c r="Y15048" s="65"/>
      <c r="Z15048" s="65"/>
      <c r="AA15048" s="65"/>
      <c r="AB15048" s="65"/>
      <c r="AC15048" s="65"/>
      <c r="AJ15048" s="66"/>
    </row>
    <row r="15049" spans="17:36" ht="4.5" customHeight="1" x14ac:dyDescent="0.2">
      <c r="Q15049" s="65"/>
      <c r="R15049" s="65"/>
      <c r="X15049" s="65"/>
      <c r="Y15049" s="65"/>
      <c r="Z15049" s="65"/>
      <c r="AA15049" s="65"/>
      <c r="AB15049" s="65"/>
      <c r="AC15049" s="65"/>
      <c r="AJ15049" s="66"/>
    </row>
    <row r="15050" spans="17:36" ht="4.5" customHeight="1" x14ac:dyDescent="0.2">
      <c r="Q15050" s="65"/>
      <c r="R15050" s="65"/>
      <c r="X15050" s="65"/>
      <c r="Y15050" s="65"/>
      <c r="Z15050" s="65"/>
      <c r="AA15050" s="65"/>
      <c r="AB15050" s="65"/>
      <c r="AC15050" s="65"/>
      <c r="AJ15050" s="66"/>
    </row>
    <row r="15051" spans="17:36" ht="4.5" customHeight="1" x14ac:dyDescent="0.2">
      <c r="Q15051" s="65"/>
      <c r="R15051" s="65"/>
      <c r="X15051" s="65"/>
      <c r="Y15051" s="65"/>
      <c r="Z15051" s="65"/>
      <c r="AA15051" s="65"/>
      <c r="AB15051" s="65"/>
      <c r="AC15051" s="65"/>
      <c r="AJ15051" s="66"/>
    </row>
    <row r="15052" spans="17:36" ht="4.5" customHeight="1" x14ac:dyDescent="0.2">
      <c r="Q15052" s="65"/>
      <c r="R15052" s="65"/>
      <c r="X15052" s="65"/>
      <c r="Y15052" s="65"/>
      <c r="Z15052" s="65"/>
      <c r="AA15052" s="65"/>
      <c r="AB15052" s="65"/>
      <c r="AC15052" s="65"/>
      <c r="AJ15052" s="66"/>
    </row>
    <row r="15053" spans="17:36" ht="4.5" customHeight="1" x14ac:dyDescent="0.2">
      <c r="Q15053" s="65"/>
      <c r="R15053" s="65"/>
      <c r="X15053" s="65"/>
      <c r="Y15053" s="65"/>
      <c r="Z15053" s="65"/>
      <c r="AA15053" s="65"/>
      <c r="AB15053" s="65"/>
      <c r="AC15053" s="65"/>
      <c r="AJ15053" s="66"/>
    </row>
    <row r="15054" spans="17:36" ht="4.5" customHeight="1" x14ac:dyDescent="0.2">
      <c r="Q15054" s="65"/>
      <c r="R15054" s="65"/>
      <c r="X15054" s="65"/>
      <c r="Y15054" s="65"/>
      <c r="Z15054" s="65"/>
      <c r="AA15054" s="65"/>
      <c r="AB15054" s="65"/>
      <c r="AC15054" s="65"/>
      <c r="AJ15054" s="66"/>
    </row>
    <row r="15055" spans="17:36" ht="4.5" customHeight="1" x14ac:dyDescent="0.2">
      <c r="Q15055" s="65"/>
      <c r="R15055" s="65"/>
      <c r="X15055" s="65"/>
      <c r="Y15055" s="65"/>
      <c r="Z15055" s="65"/>
      <c r="AA15055" s="65"/>
      <c r="AB15055" s="65"/>
      <c r="AC15055" s="65"/>
      <c r="AJ15055" s="66"/>
    </row>
    <row r="15056" spans="17:36" ht="4.5" customHeight="1" x14ac:dyDescent="0.2">
      <c r="Q15056" s="65"/>
      <c r="R15056" s="65"/>
      <c r="X15056" s="65"/>
      <c r="Y15056" s="65"/>
      <c r="Z15056" s="65"/>
      <c r="AA15056" s="65"/>
      <c r="AB15056" s="65"/>
      <c r="AC15056" s="65"/>
      <c r="AJ15056" s="66"/>
    </row>
    <row r="15057" spans="17:36" ht="4.5" customHeight="1" x14ac:dyDescent="0.2">
      <c r="Q15057" s="65"/>
      <c r="R15057" s="65"/>
      <c r="X15057" s="65"/>
      <c r="Y15057" s="65"/>
      <c r="Z15057" s="65"/>
      <c r="AA15057" s="65"/>
      <c r="AB15057" s="65"/>
      <c r="AC15057" s="65"/>
      <c r="AJ15057" s="66"/>
    </row>
    <row r="15058" spans="17:36" ht="4.5" customHeight="1" x14ac:dyDescent="0.2">
      <c r="Q15058" s="65"/>
      <c r="R15058" s="65"/>
      <c r="X15058" s="65"/>
      <c r="Y15058" s="65"/>
      <c r="Z15058" s="65"/>
      <c r="AA15058" s="65"/>
      <c r="AB15058" s="65"/>
      <c r="AC15058" s="65"/>
      <c r="AJ15058" s="66"/>
    </row>
    <row r="15059" spans="17:36" ht="4.5" customHeight="1" x14ac:dyDescent="0.2">
      <c r="Q15059" s="65"/>
      <c r="R15059" s="65"/>
      <c r="X15059" s="65"/>
      <c r="Y15059" s="65"/>
      <c r="Z15059" s="65"/>
      <c r="AA15059" s="65"/>
      <c r="AB15059" s="65"/>
      <c r="AC15059" s="65"/>
      <c r="AJ15059" s="66"/>
    </row>
    <row r="15060" spans="17:36" ht="4.5" customHeight="1" x14ac:dyDescent="0.2">
      <c r="Q15060" s="65"/>
      <c r="R15060" s="65"/>
      <c r="X15060" s="65"/>
      <c r="Y15060" s="65"/>
      <c r="Z15060" s="65"/>
      <c r="AA15060" s="65"/>
      <c r="AB15060" s="65"/>
      <c r="AC15060" s="65"/>
      <c r="AJ15060" s="66"/>
    </row>
    <row r="15061" spans="17:36" ht="4.5" customHeight="1" x14ac:dyDescent="0.2">
      <c r="Q15061" s="65"/>
      <c r="R15061" s="65"/>
      <c r="X15061" s="65"/>
      <c r="Y15061" s="65"/>
      <c r="Z15061" s="65"/>
      <c r="AA15061" s="65"/>
      <c r="AB15061" s="65"/>
      <c r="AC15061" s="65"/>
      <c r="AJ15061" s="66"/>
    </row>
    <row r="15062" spans="17:36" ht="4.5" customHeight="1" x14ac:dyDescent="0.2">
      <c r="Q15062" s="65"/>
      <c r="R15062" s="65"/>
      <c r="X15062" s="65"/>
      <c r="Y15062" s="65"/>
      <c r="Z15062" s="65"/>
      <c r="AA15062" s="65"/>
      <c r="AB15062" s="65"/>
      <c r="AC15062" s="65"/>
      <c r="AJ15062" s="66"/>
    </row>
    <row r="15063" spans="17:36" ht="4.5" customHeight="1" x14ac:dyDescent="0.2">
      <c r="Q15063" s="65"/>
      <c r="R15063" s="65"/>
      <c r="X15063" s="65"/>
      <c r="Y15063" s="65"/>
      <c r="Z15063" s="65"/>
      <c r="AA15063" s="65"/>
      <c r="AB15063" s="65"/>
      <c r="AC15063" s="65"/>
      <c r="AJ15063" s="66"/>
    </row>
    <row r="15064" spans="17:36" ht="4.5" customHeight="1" x14ac:dyDescent="0.2">
      <c r="Q15064" s="65"/>
      <c r="R15064" s="65"/>
      <c r="X15064" s="65"/>
      <c r="Y15064" s="65"/>
      <c r="Z15064" s="65"/>
      <c r="AA15064" s="65"/>
      <c r="AB15064" s="65"/>
      <c r="AC15064" s="65"/>
      <c r="AJ15064" s="66"/>
    </row>
    <row r="15065" spans="17:36" ht="4.5" customHeight="1" x14ac:dyDescent="0.2">
      <c r="Q15065" s="65"/>
      <c r="R15065" s="65"/>
      <c r="X15065" s="65"/>
      <c r="Y15065" s="65"/>
      <c r="Z15065" s="65"/>
      <c r="AA15065" s="65"/>
      <c r="AB15065" s="65"/>
      <c r="AC15065" s="65"/>
      <c r="AJ15065" s="66"/>
    </row>
    <row r="15066" spans="17:36" ht="4.5" customHeight="1" x14ac:dyDescent="0.2">
      <c r="Q15066" s="65"/>
      <c r="R15066" s="65"/>
      <c r="X15066" s="65"/>
      <c r="Y15066" s="65"/>
      <c r="Z15066" s="65"/>
      <c r="AA15066" s="65"/>
      <c r="AB15066" s="65"/>
      <c r="AC15066" s="65"/>
      <c r="AJ15066" s="66"/>
    </row>
    <row r="15067" spans="17:36" ht="4.5" customHeight="1" x14ac:dyDescent="0.2">
      <c r="Q15067" s="65"/>
      <c r="R15067" s="65"/>
      <c r="X15067" s="65"/>
      <c r="Y15067" s="65"/>
      <c r="Z15067" s="65"/>
      <c r="AA15067" s="65"/>
      <c r="AB15067" s="65"/>
      <c r="AC15067" s="65"/>
      <c r="AJ15067" s="66"/>
    </row>
    <row r="15068" spans="17:36" ht="4.5" customHeight="1" x14ac:dyDescent="0.2">
      <c r="Q15068" s="65"/>
      <c r="R15068" s="65"/>
      <c r="X15068" s="65"/>
      <c r="Y15068" s="65"/>
      <c r="Z15068" s="65"/>
      <c r="AA15068" s="65"/>
      <c r="AB15068" s="65"/>
      <c r="AC15068" s="65"/>
      <c r="AJ15068" s="66"/>
    </row>
    <row r="15069" spans="17:36" ht="4.5" customHeight="1" x14ac:dyDescent="0.2">
      <c r="Q15069" s="65"/>
      <c r="R15069" s="65"/>
      <c r="X15069" s="65"/>
      <c r="Y15069" s="65"/>
      <c r="Z15069" s="65"/>
      <c r="AA15069" s="65"/>
      <c r="AB15069" s="65"/>
      <c r="AC15069" s="65"/>
      <c r="AJ15069" s="66"/>
    </row>
    <row r="15070" spans="17:36" ht="4.5" customHeight="1" x14ac:dyDescent="0.2">
      <c r="Q15070" s="65"/>
      <c r="R15070" s="65"/>
      <c r="X15070" s="65"/>
      <c r="Y15070" s="65"/>
      <c r="Z15070" s="65"/>
      <c r="AA15070" s="65"/>
      <c r="AB15070" s="65"/>
      <c r="AC15070" s="65"/>
      <c r="AJ15070" s="66"/>
    </row>
    <row r="15071" spans="17:36" ht="4.5" customHeight="1" x14ac:dyDescent="0.2">
      <c r="Q15071" s="65"/>
      <c r="R15071" s="65"/>
      <c r="X15071" s="65"/>
      <c r="Y15071" s="65"/>
      <c r="Z15071" s="65"/>
      <c r="AA15071" s="65"/>
      <c r="AB15071" s="65"/>
      <c r="AC15071" s="65"/>
      <c r="AJ15071" s="66"/>
    </row>
    <row r="15072" spans="17:36" ht="4.5" customHeight="1" x14ac:dyDescent="0.2">
      <c r="Q15072" s="65"/>
      <c r="R15072" s="65"/>
      <c r="X15072" s="65"/>
      <c r="Y15072" s="65"/>
      <c r="Z15072" s="65"/>
      <c r="AA15072" s="65"/>
      <c r="AB15072" s="65"/>
      <c r="AC15072" s="65"/>
      <c r="AJ15072" s="66"/>
    </row>
    <row r="15073" spans="17:36" ht="4.5" customHeight="1" x14ac:dyDescent="0.2">
      <c r="Q15073" s="65"/>
      <c r="R15073" s="65"/>
      <c r="X15073" s="65"/>
      <c r="Y15073" s="65"/>
      <c r="Z15073" s="65"/>
      <c r="AA15073" s="65"/>
      <c r="AB15073" s="65"/>
      <c r="AC15073" s="65"/>
      <c r="AJ15073" s="66"/>
    </row>
    <row r="15074" spans="17:36" ht="4.5" customHeight="1" x14ac:dyDescent="0.2">
      <c r="Q15074" s="65"/>
      <c r="R15074" s="65"/>
      <c r="X15074" s="65"/>
      <c r="Y15074" s="65"/>
      <c r="Z15074" s="65"/>
      <c r="AA15074" s="65"/>
      <c r="AB15074" s="65"/>
      <c r="AC15074" s="65"/>
      <c r="AJ15074" s="66"/>
    </row>
    <row r="15075" spans="17:36" ht="4.5" customHeight="1" x14ac:dyDescent="0.2">
      <c r="Q15075" s="65"/>
      <c r="R15075" s="65"/>
      <c r="X15075" s="65"/>
      <c r="Y15075" s="65"/>
      <c r="Z15075" s="65"/>
      <c r="AA15075" s="65"/>
      <c r="AB15075" s="65"/>
      <c r="AC15075" s="65"/>
      <c r="AJ15075" s="66"/>
    </row>
    <row r="15076" spans="17:36" ht="4.5" customHeight="1" x14ac:dyDescent="0.2">
      <c r="Q15076" s="65"/>
      <c r="R15076" s="65"/>
      <c r="X15076" s="65"/>
      <c r="Y15076" s="65"/>
      <c r="Z15076" s="65"/>
      <c r="AA15076" s="65"/>
      <c r="AB15076" s="65"/>
      <c r="AC15076" s="65"/>
      <c r="AJ15076" s="66"/>
    </row>
    <row r="15077" spans="17:36" ht="4.5" customHeight="1" x14ac:dyDescent="0.2">
      <c r="Q15077" s="65"/>
      <c r="R15077" s="65"/>
      <c r="X15077" s="65"/>
      <c r="Y15077" s="65"/>
      <c r="Z15077" s="65"/>
      <c r="AA15077" s="65"/>
      <c r="AB15077" s="65"/>
      <c r="AC15077" s="65"/>
      <c r="AJ15077" s="66"/>
    </row>
    <row r="15078" spans="17:36" ht="4.5" customHeight="1" x14ac:dyDescent="0.2">
      <c r="Q15078" s="65"/>
      <c r="R15078" s="65"/>
      <c r="X15078" s="65"/>
      <c r="Y15078" s="65"/>
      <c r="Z15078" s="65"/>
      <c r="AA15078" s="65"/>
      <c r="AB15078" s="65"/>
      <c r="AC15078" s="65"/>
      <c r="AJ15078" s="66"/>
    </row>
    <row r="15079" spans="17:36" ht="4.5" customHeight="1" x14ac:dyDescent="0.2">
      <c r="Q15079" s="65"/>
      <c r="R15079" s="65"/>
      <c r="X15079" s="65"/>
      <c r="Y15079" s="65"/>
      <c r="Z15079" s="65"/>
      <c r="AA15079" s="65"/>
      <c r="AB15079" s="65"/>
      <c r="AC15079" s="65"/>
      <c r="AJ15079" s="66"/>
    </row>
    <row r="15080" spans="17:36" ht="4.5" customHeight="1" x14ac:dyDescent="0.2">
      <c r="Q15080" s="65"/>
      <c r="R15080" s="65"/>
      <c r="X15080" s="65"/>
      <c r="Y15080" s="65"/>
      <c r="Z15080" s="65"/>
      <c r="AA15080" s="65"/>
      <c r="AB15080" s="65"/>
      <c r="AC15080" s="65"/>
      <c r="AJ15080" s="66"/>
    </row>
    <row r="15081" spans="17:36" ht="4.5" customHeight="1" x14ac:dyDescent="0.2">
      <c r="Q15081" s="65"/>
      <c r="R15081" s="65"/>
      <c r="X15081" s="65"/>
      <c r="Y15081" s="65"/>
      <c r="Z15081" s="65"/>
      <c r="AA15081" s="65"/>
      <c r="AB15081" s="65"/>
      <c r="AC15081" s="65"/>
      <c r="AJ15081" s="66"/>
    </row>
    <row r="15082" spans="17:36" ht="4.5" customHeight="1" x14ac:dyDescent="0.2">
      <c r="Q15082" s="65"/>
      <c r="R15082" s="65"/>
      <c r="X15082" s="65"/>
      <c r="Y15082" s="65"/>
      <c r="Z15082" s="65"/>
      <c r="AA15082" s="65"/>
      <c r="AB15082" s="65"/>
      <c r="AC15082" s="65"/>
      <c r="AJ15082" s="66"/>
    </row>
    <row r="15083" spans="17:36" ht="4.5" customHeight="1" x14ac:dyDescent="0.2">
      <c r="Q15083" s="65"/>
      <c r="R15083" s="65"/>
      <c r="X15083" s="65"/>
      <c r="Y15083" s="65"/>
      <c r="Z15083" s="65"/>
      <c r="AA15083" s="65"/>
      <c r="AB15083" s="65"/>
      <c r="AC15083" s="65"/>
      <c r="AJ15083" s="66"/>
    </row>
    <row r="15084" spans="17:36" ht="4.5" customHeight="1" x14ac:dyDescent="0.2">
      <c r="Q15084" s="65"/>
      <c r="R15084" s="65"/>
      <c r="X15084" s="65"/>
      <c r="Y15084" s="65"/>
      <c r="Z15084" s="65"/>
      <c r="AA15084" s="65"/>
      <c r="AB15084" s="65"/>
      <c r="AC15084" s="65"/>
      <c r="AJ15084" s="66"/>
    </row>
    <row r="15085" spans="17:36" ht="4.5" customHeight="1" x14ac:dyDescent="0.2">
      <c r="Q15085" s="65"/>
      <c r="R15085" s="65"/>
      <c r="X15085" s="65"/>
      <c r="Y15085" s="65"/>
      <c r="Z15085" s="65"/>
      <c r="AA15085" s="65"/>
      <c r="AB15085" s="65"/>
      <c r="AC15085" s="65"/>
      <c r="AJ15085" s="66"/>
    </row>
    <row r="15086" spans="17:36" ht="4.5" customHeight="1" x14ac:dyDescent="0.2">
      <c r="Q15086" s="65"/>
      <c r="R15086" s="65"/>
      <c r="X15086" s="65"/>
      <c r="Y15086" s="65"/>
      <c r="Z15086" s="65"/>
      <c r="AA15086" s="65"/>
      <c r="AB15086" s="65"/>
      <c r="AC15086" s="65"/>
      <c r="AJ15086" s="66"/>
    </row>
    <row r="15087" spans="17:36" ht="4.5" customHeight="1" x14ac:dyDescent="0.2">
      <c r="Q15087" s="65"/>
      <c r="R15087" s="65"/>
      <c r="X15087" s="65"/>
      <c r="Y15087" s="65"/>
      <c r="Z15087" s="65"/>
      <c r="AA15087" s="65"/>
      <c r="AB15087" s="65"/>
      <c r="AC15087" s="65"/>
      <c r="AJ15087" s="66"/>
    </row>
    <row r="15088" spans="17:36" ht="4.5" customHeight="1" x14ac:dyDescent="0.2">
      <c r="Q15088" s="65"/>
      <c r="R15088" s="65"/>
      <c r="X15088" s="65"/>
      <c r="Y15088" s="65"/>
      <c r="Z15088" s="65"/>
      <c r="AA15088" s="65"/>
      <c r="AB15088" s="65"/>
      <c r="AC15088" s="65"/>
      <c r="AJ15088" s="66"/>
    </row>
    <row r="15089" spans="17:36" ht="4.5" customHeight="1" x14ac:dyDescent="0.2">
      <c r="Q15089" s="65"/>
      <c r="R15089" s="65"/>
      <c r="X15089" s="65"/>
      <c r="Y15089" s="65"/>
      <c r="Z15089" s="65"/>
      <c r="AA15089" s="65"/>
      <c r="AB15089" s="65"/>
      <c r="AC15089" s="65"/>
      <c r="AJ15089" s="66"/>
    </row>
    <row r="15090" spans="17:36" ht="4.5" customHeight="1" x14ac:dyDescent="0.2">
      <c r="Q15090" s="65"/>
      <c r="R15090" s="65"/>
      <c r="X15090" s="65"/>
      <c r="Y15090" s="65"/>
      <c r="Z15090" s="65"/>
      <c r="AA15090" s="65"/>
      <c r="AB15090" s="65"/>
      <c r="AC15090" s="65"/>
      <c r="AJ15090" s="66"/>
    </row>
    <row r="15091" spans="17:36" ht="4.5" customHeight="1" x14ac:dyDescent="0.2">
      <c r="Q15091" s="65"/>
      <c r="R15091" s="65"/>
      <c r="X15091" s="65"/>
      <c r="Y15091" s="65"/>
      <c r="Z15091" s="65"/>
      <c r="AA15091" s="65"/>
      <c r="AB15091" s="65"/>
      <c r="AC15091" s="65"/>
      <c r="AJ15091" s="66"/>
    </row>
    <row r="15092" spans="17:36" ht="4.5" customHeight="1" x14ac:dyDescent="0.2">
      <c r="Q15092" s="65"/>
      <c r="R15092" s="65"/>
      <c r="X15092" s="65"/>
      <c r="Y15092" s="65"/>
      <c r="Z15092" s="65"/>
      <c r="AA15092" s="65"/>
      <c r="AB15092" s="65"/>
      <c r="AC15092" s="65"/>
      <c r="AJ15092" s="66"/>
    </row>
    <row r="15093" spans="17:36" ht="4.5" customHeight="1" x14ac:dyDescent="0.2">
      <c r="Q15093" s="65"/>
      <c r="R15093" s="65"/>
      <c r="X15093" s="65"/>
      <c r="Y15093" s="65"/>
      <c r="Z15093" s="65"/>
      <c r="AA15093" s="65"/>
      <c r="AB15093" s="65"/>
      <c r="AC15093" s="65"/>
      <c r="AJ15093" s="66"/>
    </row>
    <row r="15094" spans="17:36" ht="4.5" customHeight="1" x14ac:dyDescent="0.2">
      <c r="Q15094" s="65"/>
      <c r="R15094" s="65"/>
      <c r="X15094" s="65"/>
      <c r="Y15094" s="65"/>
      <c r="Z15094" s="65"/>
      <c r="AA15094" s="65"/>
      <c r="AB15094" s="65"/>
      <c r="AC15094" s="65"/>
      <c r="AJ15094" s="66"/>
    </row>
    <row r="15095" spans="17:36" ht="4.5" customHeight="1" x14ac:dyDescent="0.2">
      <c r="Q15095" s="65"/>
      <c r="R15095" s="65"/>
      <c r="X15095" s="65"/>
      <c r="Y15095" s="65"/>
      <c r="Z15095" s="65"/>
      <c r="AA15095" s="65"/>
      <c r="AB15095" s="65"/>
      <c r="AC15095" s="65"/>
      <c r="AJ15095" s="66"/>
    </row>
    <row r="15096" spans="17:36" ht="4.5" customHeight="1" x14ac:dyDescent="0.2">
      <c r="Q15096" s="65"/>
      <c r="R15096" s="65"/>
      <c r="X15096" s="65"/>
      <c r="Y15096" s="65"/>
      <c r="Z15096" s="65"/>
      <c r="AA15096" s="65"/>
      <c r="AB15096" s="65"/>
      <c r="AC15096" s="65"/>
      <c r="AJ15096" s="66"/>
    </row>
    <row r="15097" spans="17:36" ht="4.5" customHeight="1" x14ac:dyDescent="0.2">
      <c r="Q15097" s="65"/>
      <c r="R15097" s="65"/>
      <c r="X15097" s="65"/>
      <c r="Y15097" s="65"/>
      <c r="Z15097" s="65"/>
      <c r="AA15097" s="65"/>
      <c r="AB15097" s="65"/>
      <c r="AC15097" s="65"/>
      <c r="AJ15097" s="66"/>
    </row>
    <row r="15098" spans="17:36" ht="4.5" customHeight="1" x14ac:dyDescent="0.2">
      <c r="Q15098" s="65"/>
      <c r="R15098" s="65"/>
      <c r="X15098" s="65"/>
      <c r="Y15098" s="65"/>
      <c r="Z15098" s="65"/>
      <c r="AA15098" s="65"/>
      <c r="AB15098" s="65"/>
      <c r="AC15098" s="65"/>
      <c r="AJ15098" s="66"/>
    </row>
    <row r="15099" spans="17:36" ht="4.5" customHeight="1" x14ac:dyDescent="0.2">
      <c r="Q15099" s="65"/>
      <c r="R15099" s="65"/>
      <c r="X15099" s="65"/>
      <c r="Y15099" s="65"/>
      <c r="Z15099" s="65"/>
      <c r="AA15099" s="65"/>
      <c r="AB15099" s="65"/>
      <c r="AC15099" s="65"/>
      <c r="AJ15099" s="66"/>
    </row>
    <row r="15100" spans="17:36" ht="4.5" customHeight="1" x14ac:dyDescent="0.2">
      <c r="Q15100" s="65"/>
      <c r="R15100" s="65"/>
      <c r="X15100" s="65"/>
      <c r="Y15100" s="65"/>
      <c r="Z15100" s="65"/>
      <c r="AA15100" s="65"/>
      <c r="AB15100" s="65"/>
      <c r="AC15100" s="65"/>
      <c r="AJ15100" s="66"/>
    </row>
    <row r="15101" spans="17:36" ht="4.5" customHeight="1" x14ac:dyDescent="0.2">
      <c r="Q15101" s="65"/>
      <c r="R15101" s="65"/>
      <c r="X15101" s="65"/>
      <c r="Y15101" s="65"/>
      <c r="Z15101" s="65"/>
      <c r="AA15101" s="65"/>
      <c r="AB15101" s="65"/>
      <c r="AC15101" s="65"/>
      <c r="AJ15101" s="66"/>
    </row>
    <row r="15102" spans="17:36" ht="4.5" customHeight="1" x14ac:dyDescent="0.2">
      <c r="Q15102" s="65"/>
      <c r="R15102" s="65"/>
      <c r="X15102" s="65"/>
      <c r="Y15102" s="65"/>
      <c r="Z15102" s="65"/>
      <c r="AA15102" s="65"/>
      <c r="AB15102" s="65"/>
      <c r="AC15102" s="65"/>
      <c r="AJ15102" s="66"/>
    </row>
    <row r="15103" spans="17:36" ht="4.5" customHeight="1" x14ac:dyDescent="0.2">
      <c r="Q15103" s="65"/>
      <c r="R15103" s="65"/>
      <c r="X15103" s="65"/>
      <c r="Y15103" s="65"/>
      <c r="Z15103" s="65"/>
      <c r="AA15103" s="65"/>
      <c r="AB15103" s="65"/>
      <c r="AC15103" s="65"/>
      <c r="AJ15103" s="66"/>
    </row>
    <row r="15104" spans="17:36" ht="4.5" customHeight="1" x14ac:dyDescent="0.2">
      <c r="Q15104" s="65"/>
      <c r="R15104" s="65"/>
      <c r="X15104" s="65"/>
      <c r="Y15104" s="65"/>
      <c r="Z15104" s="65"/>
      <c r="AA15104" s="65"/>
      <c r="AB15104" s="65"/>
      <c r="AC15104" s="65"/>
      <c r="AJ15104" s="66"/>
    </row>
    <row r="15105" spans="17:36" ht="4.5" customHeight="1" x14ac:dyDescent="0.2">
      <c r="Q15105" s="65"/>
      <c r="R15105" s="65"/>
      <c r="X15105" s="65"/>
      <c r="Y15105" s="65"/>
      <c r="Z15105" s="65"/>
      <c r="AA15105" s="65"/>
      <c r="AB15105" s="65"/>
      <c r="AC15105" s="65"/>
      <c r="AJ15105" s="66"/>
    </row>
    <row r="15106" spans="17:36" ht="4.5" customHeight="1" x14ac:dyDescent="0.2">
      <c r="Q15106" s="65"/>
      <c r="R15106" s="65"/>
      <c r="X15106" s="65"/>
      <c r="Y15106" s="65"/>
      <c r="Z15106" s="65"/>
      <c r="AA15106" s="65"/>
      <c r="AB15106" s="65"/>
      <c r="AC15106" s="65"/>
      <c r="AJ15106" s="66"/>
    </row>
    <row r="15107" spans="17:36" ht="4.5" customHeight="1" x14ac:dyDescent="0.2">
      <c r="Q15107" s="65"/>
      <c r="R15107" s="65"/>
      <c r="X15107" s="65"/>
      <c r="Y15107" s="65"/>
      <c r="Z15107" s="65"/>
      <c r="AA15107" s="65"/>
      <c r="AB15107" s="65"/>
      <c r="AC15107" s="65"/>
      <c r="AJ15107" s="66"/>
    </row>
    <row r="15108" spans="17:36" ht="4.5" customHeight="1" x14ac:dyDescent="0.2">
      <c r="Q15108" s="65"/>
      <c r="R15108" s="65"/>
      <c r="X15108" s="65"/>
      <c r="Y15108" s="65"/>
      <c r="Z15108" s="65"/>
      <c r="AA15108" s="65"/>
      <c r="AB15108" s="65"/>
      <c r="AC15108" s="65"/>
      <c r="AJ15108" s="66"/>
    </row>
    <row r="15109" spans="17:36" ht="4.5" customHeight="1" x14ac:dyDescent="0.2">
      <c r="Q15109" s="65"/>
      <c r="R15109" s="65"/>
      <c r="X15109" s="65"/>
      <c r="Y15109" s="65"/>
      <c r="Z15109" s="65"/>
      <c r="AA15109" s="65"/>
      <c r="AB15109" s="65"/>
      <c r="AC15109" s="65"/>
      <c r="AJ15109" s="66"/>
    </row>
    <row r="15110" spans="17:36" ht="4.5" customHeight="1" x14ac:dyDescent="0.2">
      <c r="Q15110" s="65"/>
      <c r="R15110" s="65"/>
      <c r="X15110" s="65"/>
      <c r="Y15110" s="65"/>
      <c r="Z15110" s="65"/>
      <c r="AA15110" s="65"/>
      <c r="AB15110" s="65"/>
      <c r="AC15110" s="65"/>
      <c r="AJ15110" s="66"/>
    </row>
    <row r="15111" spans="17:36" ht="4.5" customHeight="1" x14ac:dyDescent="0.2">
      <c r="Q15111" s="65"/>
      <c r="R15111" s="65"/>
      <c r="X15111" s="65"/>
      <c r="Y15111" s="65"/>
      <c r="Z15111" s="65"/>
      <c r="AA15111" s="65"/>
      <c r="AB15111" s="65"/>
      <c r="AC15111" s="65"/>
      <c r="AJ15111" s="66"/>
    </row>
    <row r="15112" spans="17:36" ht="4.5" customHeight="1" x14ac:dyDescent="0.2">
      <c r="Q15112" s="65"/>
      <c r="R15112" s="65"/>
      <c r="X15112" s="65"/>
      <c r="Y15112" s="65"/>
      <c r="Z15112" s="65"/>
      <c r="AA15112" s="65"/>
      <c r="AB15112" s="65"/>
      <c r="AC15112" s="65"/>
      <c r="AJ15112" s="66"/>
    </row>
    <row r="15113" spans="17:36" ht="4.5" customHeight="1" x14ac:dyDescent="0.2">
      <c r="Q15113" s="65"/>
      <c r="R15113" s="65"/>
      <c r="X15113" s="65"/>
      <c r="Y15113" s="65"/>
      <c r="Z15113" s="65"/>
      <c r="AA15113" s="65"/>
      <c r="AB15113" s="65"/>
      <c r="AC15113" s="65"/>
      <c r="AJ15113" s="66"/>
    </row>
    <row r="15114" spans="17:36" ht="4.5" customHeight="1" x14ac:dyDescent="0.2">
      <c r="Q15114" s="65"/>
      <c r="R15114" s="65"/>
      <c r="X15114" s="65"/>
      <c r="Y15114" s="65"/>
      <c r="Z15114" s="65"/>
      <c r="AA15114" s="65"/>
      <c r="AB15114" s="65"/>
      <c r="AC15114" s="65"/>
      <c r="AJ15114" s="66"/>
    </row>
    <row r="15115" spans="17:36" ht="4.5" customHeight="1" x14ac:dyDescent="0.2">
      <c r="Q15115" s="65"/>
      <c r="R15115" s="65"/>
      <c r="X15115" s="65"/>
      <c r="Y15115" s="65"/>
      <c r="Z15115" s="65"/>
      <c r="AA15115" s="65"/>
      <c r="AB15115" s="65"/>
      <c r="AC15115" s="65"/>
      <c r="AJ15115" s="66"/>
    </row>
    <row r="15116" spans="17:36" ht="4.5" customHeight="1" x14ac:dyDescent="0.2">
      <c r="Q15116" s="65"/>
      <c r="R15116" s="65"/>
      <c r="X15116" s="65"/>
      <c r="Y15116" s="65"/>
      <c r="Z15116" s="65"/>
      <c r="AA15116" s="65"/>
      <c r="AB15116" s="65"/>
      <c r="AC15116" s="65"/>
      <c r="AJ15116" s="66"/>
    </row>
    <row r="15117" spans="17:36" ht="4.5" customHeight="1" x14ac:dyDescent="0.2">
      <c r="Q15117" s="65"/>
      <c r="R15117" s="65"/>
      <c r="X15117" s="65"/>
      <c r="Y15117" s="65"/>
      <c r="Z15117" s="65"/>
      <c r="AA15117" s="65"/>
      <c r="AB15117" s="65"/>
      <c r="AC15117" s="65"/>
      <c r="AJ15117" s="66"/>
    </row>
    <row r="15118" spans="17:36" ht="4.5" customHeight="1" x14ac:dyDescent="0.2">
      <c r="Q15118" s="65"/>
      <c r="R15118" s="65"/>
      <c r="X15118" s="65"/>
      <c r="Y15118" s="65"/>
      <c r="Z15118" s="65"/>
      <c r="AA15118" s="65"/>
      <c r="AB15118" s="65"/>
      <c r="AC15118" s="65"/>
      <c r="AJ15118" s="66"/>
    </row>
    <row r="15119" spans="17:36" ht="4.5" customHeight="1" x14ac:dyDescent="0.2">
      <c r="Q15119" s="65"/>
      <c r="R15119" s="65"/>
      <c r="X15119" s="65"/>
      <c r="Y15119" s="65"/>
      <c r="Z15119" s="65"/>
      <c r="AA15119" s="65"/>
      <c r="AB15119" s="65"/>
      <c r="AC15119" s="65"/>
      <c r="AJ15119" s="66"/>
    </row>
    <row r="15120" spans="17:36" ht="4.5" customHeight="1" x14ac:dyDescent="0.2">
      <c r="Q15120" s="65"/>
      <c r="R15120" s="65"/>
      <c r="X15120" s="65"/>
      <c r="Y15120" s="65"/>
      <c r="Z15120" s="65"/>
      <c r="AA15120" s="65"/>
      <c r="AB15120" s="65"/>
      <c r="AC15120" s="65"/>
      <c r="AJ15120" s="66"/>
    </row>
    <row r="15121" spans="17:36" ht="4.5" customHeight="1" x14ac:dyDescent="0.2">
      <c r="Q15121" s="65"/>
      <c r="R15121" s="65"/>
      <c r="X15121" s="65"/>
      <c r="Y15121" s="65"/>
      <c r="Z15121" s="65"/>
      <c r="AA15121" s="65"/>
      <c r="AB15121" s="65"/>
      <c r="AC15121" s="65"/>
      <c r="AJ15121" s="66"/>
    </row>
    <row r="15122" spans="17:36" ht="4.5" customHeight="1" x14ac:dyDescent="0.2">
      <c r="Q15122" s="65"/>
      <c r="R15122" s="65"/>
      <c r="X15122" s="65"/>
      <c r="Y15122" s="65"/>
      <c r="Z15122" s="65"/>
      <c r="AA15122" s="65"/>
      <c r="AB15122" s="65"/>
      <c r="AC15122" s="65"/>
      <c r="AJ15122" s="66"/>
    </row>
    <row r="15123" spans="17:36" ht="4.5" customHeight="1" x14ac:dyDescent="0.2">
      <c r="Q15123" s="65"/>
      <c r="R15123" s="65"/>
      <c r="X15123" s="65"/>
      <c r="Y15123" s="65"/>
      <c r="Z15123" s="65"/>
      <c r="AA15123" s="65"/>
      <c r="AB15123" s="65"/>
      <c r="AC15123" s="65"/>
      <c r="AJ15123" s="66"/>
    </row>
    <row r="15124" spans="17:36" ht="4.5" customHeight="1" x14ac:dyDescent="0.2">
      <c r="Q15124" s="65"/>
      <c r="R15124" s="65"/>
      <c r="X15124" s="65"/>
      <c r="Y15124" s="65"/>
      <c r="Z15124" s="65"/>
      <c r="AA15124" s="65"/>
      <c r="AB15124" s="65"/>
      <c r="AC15124" s="65"/>
      <c r="AJ15124" s="66"/>
    </row>
    <row r="15125" spans="17:36" ht="4.5" customHeight="1" x14ac:dyDescent="0.2">
      <c r="Q15125" s="65"/>
      <c r="R15125" s="65"/>
      <c r="X15125" s="65"/>
      <c r="Y15125" s="65"/>
      <c r="Z15125" s="65"/>
      <c r="AA15125" s="65"/>
      <c r="AB15125" s="65"/>
      <c r="AC15125" s="65"/>
      <c r="AJ15125" s="66"/>
    </row>
    <row r="15126" spans="17:36" ht="4.5" customHeight="1" x14ac:dyDescent="0.2">
      <c r="Q15126" s="65"/>
      <c r="R15126" s="65"/>
      <c r="X15126" s="65"/>
      <c r="Y15126" s="65"/>
      <c r="Z15126" s="65"/>
      <c r="AA15126" s="65"/>
      <c r="AB15126" s="65"/>
      <c r="AC15126" s="65"/>
      <c r="AJ15126" s="66"/>
    </row>
    <row r="15127" spans="17:36" ht="4.5" customHeight="1" x14ac:dyDescent="0.2">
      <c r="Q15127" s="65"/>
      <c r="R15127" s="65"/>
      <c r="X15127" s="65"/>
      <c r="Y15127" s="65"/>
      <c r="Z15127" s="65"/>
      <c r="AA15127" s="65"/>
      <c r="AB15127" s="65"/>
      <c r="AC15127" s="65"/>
      <c r="AJ15127" s="66"/>
    </row>
    <row r="15128" spans="17:36" ht="4.5" customHeight="1" x14ac:dyDescent="0.2">
      <c r="Q15128" s="65"/>
      <c r="R15128" s="65"/>
      <c r="X15128" s="65"/>
      <c r="Y15128" s="65"/>
      <c r="Z15128" s="65"/>
      <c r="AA15128" s="65"/>
      <c r="AB15128" s="65"/>
      <c r="AC15128" s="65"/>
      <c r="AJ15128" s="66"/>
    </row>
    <row r="15129" spans="17:36" ht="4.5" customHeight="1" x14ac:dyDescent="0.2">
      <c r="Q15129" s="65"/>
      <c r="R15129" s="65"/>
      <c r="X15129" s="65"/>
      <c r="Y15129" s="65"/>
      <c r="Z15129" s="65"/>
      <c r="AA15129" s="65"/>
      <c r="AB15129" s="65"/>
      <c r="AC15129" s="65"/>
      <c r="AJ15129" s="66"/>
    </row>
    <row r="15130" spans="17:36" ht="4.5" customHeight="1" x14ac:dyDescent="0.2">
      <c r="Q15130" s="65"/>
      <c r="R15130" s="65"/>
      <c r="X15130" s="65"/>
      <c r="Y15130" s="65"/>
      <c r="Z15130" s="65"/>
      <c r="AA15130" s="65"/>
      <c r="AB15130" s="65"/>
      <c r="AC15130" s="65"/>
      <c r="AJ15130" s="66"/>
    </row>
    <row r="15131" spans="17:36" ht="4.5" customHeight="1" x14ac:dyDescent="0.2">
      <c r="Q15131" s="65"/>
      <c r="R15131" s="65"/>
      <c r="X15131" s="65"/>
      <c r="Y15131" s="65"/>
      <c r="Z15131" s="65"/>
      <c r="AA15131" s="65"/>
      <c r="AB15131" s="65"/>
      <c r="AC15131" s="65"/>
      <c r="AJ15131" s="66"/>
    </row>
    <row r="15132" spans="17:36" ht="4.5" customHeight="1" x14ac:dyDescent="0.2">
      <c r="Q15132" s="65"/>
      <c r="R15132" s="65"/>
      <c r="X15132" s="65"/>
      <c r="Y15132" s="65"/>
      <c r="Z15132" s="65"/>
      <c r="AA15132" s="65"/>
      <c r="AB15132" s="65"/>
      <c r="AC15132" s="65"/>
      <c r="AJ15132" s="66"/>
    </row>
    <row r="15133" spans="17:36" ht="4.5" customHeight="1" x14ac:dyDescent="0.2">
      <c r="Q15133" s="65"/>
      <c r="R15133" s="65"/>
      <c r="X15133" s="65"/>
      <c r="Y15133" s="65"/>
      <c r="Z15133" s="65"/>
      <c r="AA15133" s="65"/>
      <c r="AB15133" s="65"/>
      <c r="AC15133" s="65"/>
      <c r="AJ15133" s="66"/>
    </row>
    <row r="15134" spans="17:36" ht="4.5" customHeight="1" x14ac:dyDescent="0.2">
      <c r="Q15134" s="65"/>
      <c r="R15134" s="65"/>
      <c r="X15134" s="65"/>
      <c r="Y15134" s="65"/>
      <c r="Z15134" s="65"/>
      <c r="AA15134" s="65"/>
      <c r="AB15134" s="65"/>
      <c r="AC15134" s="65"/>
      <c r="AJ15134" s="66"/>
    </row>
    <row r="15135" spans="17:36" ht="4.5" customHeight="1" x14ac:dyDescent="0.2">
      <c r="Q15135" s="65"/>
      <c r="R15135" s="65"/>
      <c r="X15135" s="65"/>
      <c r="Y15135" s="65"/>
      <c r="Z15135" s="65"/>
      <c r="AA15135" s="65"/>
      <c r="AB15135" s="65"/>
      <c r="AC15135" s="65"/>
      <c r="AJ15135" s="66"/>
    </row>
    <row r="15136" spans="17:36" ht="4.5" customHeight="1" x14ac:dyDescent="0.2">
      <c r="Q15136" s="65"/>
      <c r="R15136" s="65"/>
      <c r="X15136" s="65"/>
      <c r="Y15136" s="65"/>
      <c r="Z15136" s="65"/>
      <c r="AA15136" s="65"/>
      <c r="AB15136" s="65"/>
      <c r="AC15136" s="65"/>
      <c r="AJ15136" s="66"/>
    </row>
    <row r="15137" spans="17:36" ht="4.5" customHeight="1" x14ac:dyDescent="0.2">
      <c r="Q15137" s="65"/>
      <c r="R15137" s="65"/>
      <c r="X15137" s="65"/>
      <c r="Y15137" s="65"/>
      <c r="Z15137" s="65"/>
      <c r="AA15137" s="65"/>
      <c r="AB15137" s="65"/>
      <c r="AC15137" s="65"/>
      <c r="AJ15137" s="66"/>
    </row>
    <row r="15138" spans="17:36" ht="4.5" customHeight="1" x14ac:dyDescent="0.2">
      <c r="Q15138" s="65"/>
      <c r="R15138" s="65"/>
      <c r="X15138" s="65"/>
      <c r="Y15138" s="65"/>
      <c r="Z15138" s="65"/>
      <c r="AA15138" s="65"/>
      <c r="AB15138" s="65"/>
      <c r="AC15138" s="65"/>
      <c r="AJ15138" s="66"/>
    </row>
    <row r="15139" spans="17:36" ht="4.5" customHeight="1" x14ac:dyDescent="0.2">
      <c r="Q15139" s="65"/>
      <c r="R15139" s="65"/>
      <c r="X15139" s="65"/>
      <c r="Y15139" s="65"/>
      <c r="Z15139" s="65"/>
      <c r="AA15139" s="65"/>
      <c r="AB15139" s="65"/>
      <c r="AC15139" s="65"/>
      <c r="AJ15139" s="66"/>
    </row>
    <row r="15140" spans="17:36" ht="4.5" customHeight="1" x14ac:dyDescent="0.2">
      <c r="Q15140" s="65"/>
      <c r="R15140" s="65"/>
      <c r="X15140" s="65"/>
      <c r="Y15140" s="65"/>
      <c r="Z15140" s="65"/>
      <c r="AA15140" s="65"/>
      <c r="AB15140" s="65"/>
      <c r="AC15140" s="65"/>
      <c r="AJ15140" s="66"/>
    </row>
    <row r="15141" spans="17:36" ht="4.5" customHeight="1" x14ac:dyDescent="0.2">
      <c r="Q15141" s="65"/>
      <c r="R15141" s="65"/>
      <c r="X15141" s="65"/>
      <c r="Y15141" s="65"/>
      <c r="Z15141" s="65"/>
      <c r="AA15141" s="65"/>
      <c r="AB15141" s="65"/>
      <c r="AC15141" s="65"/>
      <c r="AJ15141" s="66"/>
    </row>
    <row r="15142" spans="17:36" ht="4.5" customHeight="1" x14ac:dyDescent="0.2">
      <c r="Q15142" s="65"/>
      <c r="R15142" s="65"/>
      <c r="X15142" s="65"/>
      <c r="Y15142" s="65"/>
      <c r="Z15142" s="65"/>
      <c r="AA15142" s="65"/>
      <c r="AB15142" s="65"/>
      <c r="AC15142" s="65"/>
      <c r="AJ15142" s="66"/>
    </row>
    <row r="15143" spans="17:36" ht="4.5" customHeight="1" x14ac:dyDescent="0.2">
      <c r="Q15143" s="65"/>
      <c r="R15143" s="65"/>
      <c r="X15143" s="65"/>
      <c r="Y15143" s="65"/>
      <c r="Z15143" s="65"/>
      <c r="AA15143" s="65"/>
      <c r="AB15143" s="65"/>
      <c r="AC15143" s="65"/>
      <c r="AJ15143" s="66"/>
    </row>
    <row r="15144" spans="17:36" ht="4.5" customHeight="1" x14ac:dyDescent="0.2">
      <c r="Q15144" s="65"/>
      <c r="R15144" s="65"/>
      <c r="X15144" s="65"/>
      <c r="Y15144" s="65"/>
      <c r="Z15144" s="65"/>
      <c r="AA15144" s="65"/>
      <c r="AB15144" s="65"/>
      <c r="AC15144" s="65"/>
      <c r="AJ15144" s="66"/>
    </row>
    <row r="15145" spans="17:36" ht="4.5" customHeight="1" x14ac:dyDescent="0.2">
      <c r="Q15145" s="65"/>
      <c r="R15145" s="65"/>
      <c r="X15145" s="65"/>
      <c r="Y15145" s="65"/>
      <c r="Z15145" s="65"/>
      <c r="AA15145" s="65"/>
      <c r="AB15145" s="65"/>
      <c r="AC15145" s="65"/>
      <c r="AJ15145" s="66"/>
    </row>
    <row r="15146" spans="17:36" ht="4.5" customHeight="1" x14ac:dyDescent="0.2">
      <c r="Q15146" s="65"/>
      <c r="R15146" s="65"/>
      <c r="X15146" s="65"/>
      <c r="Y15146" s="65"/>
      <c r="Z15146" s="65"/>
      <c r="AA15146" s="65"/>
      <c r="AB15146" s="65"/>
      <c r="AC15146" s="65"/>
      <c r="AJ15146" s="66"/>
    </row>
    <row r="15147" spans="17:36" ht="4.5" customHeight="1" x14ac:dyDescent="0.2">
      <c r="Q15147" s="65"/>
      <c r="R15147" s="65"/>
      <c r="X15147" s="65"/>
      <c r="Y15147" s="65"/>
      <c r="Z15147" s="65"/>
      <c r="AA15147" s="65"/>
      <c r="AB15147" s="65"/>
      <c r="AC15147" s="65"/>
      <c r="AJ15147" s="66"/>
    </row>
    <row r="15148" spans="17:36" ht="4.5" customHeight="1" x14ac:dyDescent="0.2">
      <c r="Q15148" s="65"/>
      <c r="R15148" s="65"/>
      <c r="X15148" s="65"/>
      <c r="Y15148" s="65"/>
      <c r="Z15148" s="65"/>
      <c r="AA15148" s="65"/>
      <c r="AB15148" s="65"/>
      <c r="AC15148" s="65"/>
      <c r="AJ15148" s="66"/>
    </row>
    <row r="15149" spans="17:36" ht="4.5" customHeight="1" x14ac:dyDescent="0.2">
      <c r="Q15149" s="65"/>
      <c r="R15149" s="65"/>
      <c r="X15149" s="65"/>
      <c r="Y15149" s="65"/>
      <c r="Z15149" s="65"/>
      <c r="AA15149" s="65"/>
      <c r="AB15149" s="65"/>
      <c r="AC15149" s="65"/>
      <c r="AJ15149" s="66"/>
    </row>
    <row r="15150" spans="17:36" ht="4.5" customHeight="1" x14ac:dyDescent="0.2">
      <c r="Q15150" s="65"/>
      <c r="R15150" s="65"/>
      <c r="X15150" s="65"/>
      <c r="Y15150" s="65"/>
      <c r="Z15150" s="65"/>
      <c r="AA15150" s="65"/>
      <c r="AB15150" s="65"/>
      <c r="AC15150" s="65"/>
      <c r="AJ15150" s="66"/>
    </row>
    <row r="15151" spans="17:36" ht="4.5" customHeight="1" x14ac:dyDescent="0.2">
      <c r="Q15151" s="65"/>
      <c r="R15151" s="65"/>
      <c r="X15151" s="65"/>
      <c r="Y15151" s="65"/>
      <c r="Z15151" s="65"/>
      <c r="AA15151" s="65"/>
      <c r="AB15151" s="65"/>
      <c r="AC15151" s="65"/>
      <c r="AJ15151" s="66"/>
    </row>
    <row r="15152" spans="17:36" ht="4.5" customHeight="1" x14ac:dyDescent="0.2">
      <c r="Q15152" s="65"/>
      <c r="R15152" s="65"/>
      <c r="X15152" s="65"/>
      <c r="Y15152" s="65"/>
      <c r="Z15152" s="65"/>
      <c r="AA15152" s="65"/>
      <c r="AB15152" s="65"/>
      <c r="AC15152" s="65"/>
      <c r="AJ15152" s="66"/>
    </row>
    <row r="15153" spans="17:36" ht="4.5" customHeight="1" x14ac:dyDescent="0.2">
      <c r="Q15153" s="65"/>
      <c r="R15153" s="65"/>
      <c r="X15153" s="65"/>
      <c r="Y15153" s="65"/>
      <c r="Z15153" s="65"/>
      <c r="AA15153" s="65"/>
      <c r="AB15153" s="65"/>
      <c r="AC15153" s="65"/>
      <c r="AJ15153" s="66"/>
    </row>
    <row r="15154" spans="17:36" ht="4.5" customHeight="1" x14ac:dyDescent="0.2">
      <c r="Q15154" s="65"/>
      <c r="R15154" s="65"/>
      <c r="X15154" s="65"/>
      <c r="Y15154" s="65"/>
      <c r="Z15154" s="65"/>
      <c r="AA15154" s="65"/>
      <c r="AB15154" s="65"/>
      <c r="AC15154" s="65"/>
      <c r="AJ15154" s="66"/>
    </row>
    <row r="15155" spans="17:36" ht="4.5" customHeight="1" x14ac:dyDescent="0.2">
      <c r="Q15155" s="65"/>
      <c r="R15155" s="65"/>
      <c r="X15155" s="65"/>
      <c r="Y15155" s="65"/>
      <c r="Z15155" s="65"/>
      <c r="AA15155" s="65"/>
      <c r="AB15155" s="65"/>
      <c r="AC15155" s="65"/>
      <c r="AJ15155" s="66"/>
    </row>
    <row r="15156" spans="17:36" ht="4.5" customHeight="1" x14ac:dyDescent="0.2">
      <c r="Q15156" s="65"/>
      <c r="R15156" s="65"/>
      <c r="X15156" s="65"/>
      <c r="Y15156" s="65"/>
      <c r="Z15156" s="65"/>
      <c r="AA15156" s="65"/>
      <c r="AB15156" s="65"/>
      <c r="AC15156" s="65"/>
      <c r="AJ15156" s="66"/>
    </row>
    <row r="15157" spans="17:36" ht="4.5" customHeight="1" x14ac:dyDescent="0.2">
      <c r="Q15157" s="65"/>
      <c r="R15157" s="65"/>
      <c r="X15157" s="65"/>
      <c r="Y15157" s="65"/>
      <c r="Z15157" s="65"/>
      <c r="AA15157" s="65"/>
      <c r="AB15157" s="65"/>
      <c r="AC15157" s="65"/>
      <c r="AJ15157" s="66"/>
    </row>
    <row r="15158" spans="17:36" ht="4.5" customHeight="1" x14ac:dyDescent="0.2">
      <c r="Q15158" s="65"/>
      <c r="R15158" s="65"/>
      <c r="X15158" s="65"/>
      <c r="Y15158" s="65"/>
      <c r="Z15158" s="65"/>
      <c r="AA15158" s="65"/>
      <c r="AB15158" s="65"/>
      <c r="AC15158" s="65"/>
      <c r="AJ15158" s="66"/>
    </row>
    <row r="15159" spans="17:36" ht="4.5" customHeight="1" x14ac:dyDescent="0.2">
      <c r="Q15159" s="65"/>
      <c r="R15159" s="65"/>
      <c r="X15159" s="65"/>
      <c r="Y15159" s="65"/>
      <c r="Z15159" s="65"/>
      <c r="AA15159" s="65"/>
      <c r="AB15159" s="65"/>
      <c r="AC15159" s="65"/>
      <c r="AJ15159" s="66"/>
    </row>
    <row r="15160" spans="17:36" ht="4.5" customHeight="1" x14ac:dyDescent="0.2">
      <c r="Q15160" s="65"/>
      <c r="R15160" s="65"/>
      <c r="X15160" s="65"/>
      <c r="Y15160" s="65"/>
      <c r="Z15160" s="65"/>
      <c r="AA15160" s="65"/>
      <c r="AB15160" s="65"/>
      <c r="AC15160" s="65"/>
      <c r="AJ15160" s="66"/>
    </row>
    <row r="15161" spans="17:36" ht="4.5" customHeight="1" x14ac:dyDescent="0.2">
      <c r="Q15161" s="65"/>
      <c r="R15161" s="65"/>
      <c r="X15161" s="65"/>
      <c r="Y15161" s="65"/>
      <c r="Z15161" s="65"/>
      <c r="AA15161" s="65"/>
      <c r="AB15161" s="65"/>
      <c r="AC15161" s="65"/>
      <c r="AJ15161" s="66"/>
    </row>
    <row r="15162" spans="17:36" ht="4.5" customHeight="1" x14ac:dyDescent="0.2">
      <c r="Q15162" s="65"/>
      <c r="R15162" s="65"/>
      <c r="X15162" s="65"/>
      <c r="Y15162" s="65"/>
      <c r="Z15162" s="65"/>
      <c r="AA15162" s="65"/>
      <c r="AB15162" s="65"/>
      <c r="AC15162" s="65"/>
      <c r="AJ15162" s="66"/>
    </row>
    <row r="15163" spans="17:36" ht="4.5" customHeight="1" x14ac:dyDescent="0.2">
      <c r="Q15163" s="65"/>
      <c r="R15163" s="65"/>
      <c r="X15163" s="65"/>
      <c r="Y15163" s="65"/>
      <c r="Z15163" s="65"/>
      <c r="AA15163" s="65"/>
      <c r="AB15163" s="65"/>
      <c r="AC15163" s="65"/>
      <c r="AJ15163" s="66"/>
    </row>
    <row r="15164" spans="17:36" ht="4.5" customHeight="1" x14ac:dyDescent="0.2">
      <c r="Q15164" s="65"/>
      <c r="R15164" s="65"/>
      <c r="X15164" s="65"/>
      <c r="Y15164" s="65"/>
      <c r="Z15164" s="65"/>
      <c r="AA15164" s="65"/>
      <c r="AB15164" s="65"/>
      <c r="AC15164" s="65"/>
      <c r="AJ15164" s="66"/>
    </row>
    <row r="15165" spans="17:36" ht="4.5" customHeight="1" x14ac:dyDescent="0.2">
      <c r="Q15165" s="65"/>
      <c r="R15165" s="65"/>
      <c r="X15165" s="65"/>
      <c r="Y15165" s="65"/>
      <c r="Z15165" s="65"/>
      <c r="AA15165" s="65"/>
      <c r="AB15165" s="65"/>
      <c r="AC15165" s="65"/>
      <c r="AJ15165" s="66"/>
    </row>
    <row r="15166" spans="17:36" ht="4.5" customHeight="1" x14ac:dyDescent="0.2">
      <c r="Q15166" s="65"/>
      <c r="R15166" s="65"/>
      <c r="X15166" s="65"/>
      <c r="Y15166" s="65"/>
      <c r="Z15166" s="65"/>
      <c r="AA15166" s="65"/>
      <c r="AB15166" s="65"/>
      <c r="AC15166" s="65"/>
      <c r="AJ15166" s="66"/>
    </row>
    <row r="15167" spans="17:36" ht="4.5" customHeight="1" x14ac:dyDescent="0.2">
      <c r="Q15167" s="65"/>
      <c r="R15167" s="65"/>
      <c r="X15167" s="65"/>
      <c r="Y15167" s="65"/>
      <c r="Z15167" s="65"/>
      <c r="AA15167" s="65"/>
      <c r="AB15167" s="65"/>
      <c r="AC15167" s="65"/>
      <c r="AJ15167" s="66"/>
    </row>
    <row r="15168" spans="17:36" ht="4.5" customHeight="1" x14ac:dyDescent="0.2">
      <c r="Q15168" s="65"/>
      <c r="R15168" s="65"/>
      <c r="X15168" s="65"/>
      <c r="Y15168" s="65"/>
      <c r="Z15168" s="65"/>
      <c r="AA15168" s="65"/>
      <c r="AB15168" s="65"/>
      <c r="AC15168" s="65"/>
      <c r="AJ15168" s="66"/>
    </row>
    <row r="15169" spans="17:36" ht="4.5" customHeight="1" x14ac:dyDescent="0.2">
      <c r="Q15169" s="65"/>
      <c r="R15169" s="65"/>
      <c r="X15169" s="65"/>
      <c r="Y15169" s="65"/>
      <c r="Z15169" s="65"/>
      <c r="AA15169" s="65"/>
      <c r="AB15169" s="65"/>
      <c r="AC15169" s="65"/>
      <c r="AJ15169" s="66"/>
    </row>
    <row r="15170" spans="17:36" ht="4.5" customHeight="1" x14ac:dyDescent="0.2">
      <c r="Q15170" s="65"/>
      <c r="R15170" s="65"/>
      <c r="X15170" s="65"/>
      <c r="Y15170" s="65"/>
      <c r="Z15170" s="65"/>
      <c r="AA15170" s="65"/>
      <c r="AB15170" s="65"/>
      <c r="AC15170" s="65"/>
      <c r="AJ15170" s="66"/>
    </row>
    <row r="15171" spans="17:36" ht="4.5" customHeight="1" x14ac:dyDescent="0.2">
      <c r="Q15171" s="65"/>
      <c r="R15171" s="65"/>
      <c r="X15171" s="65"/>
      <c r="Y15171" s="65"/>
      <c r="Z15171" s="65"/>
      <c r="AA15171" s="65"/>
      <c r="AB15171" s="65"/>
      <c r="AC15171" s="65"/>
      <c r="AJ15171" s="66"/>
    </row>
    <row r="15172" spans="17:36" ht="4.5" customHeight="1" x14ac:dyDescent="0.2">
      <c r="Q15172" s="65"/>
      <c r="R15172" s="65"/>
      <c r="X15172" s="65"/>
      <c r="Y15172" s="65"/>
      <c r="Z15172" s="65"/>
      <c r="AA15172" s="65"/>
      <c r="AB15172" s="65"/>
      <c r="AC15172" s="65"/>
      <c r="AJ15172" s="66"/>
    </row>
    <row r="15173" spans="17:36" ht="4.5" customHeight="1" x14ac:dyDescent="0.2">
      <c r="Q15173" s="65"/>
      <c r="R15173" s="65"/>
      <c r="X15173" s="65"/>
      <c r="Y15173" s="65"/>
      <c r="Z15173" s="65"/>
      <c r="AA15173" s="65"/>
      <c r="AB15173" s="65"/>
      <c r="AC15173" s="65"/>
      <c r="AJ15173" s="66"/>
    </row>
    <row r="15174" spans="17:36" ht="4.5" customHeight="1" x14ac:dyDescent="0.2">
      <c r="Q15174" s="65"/>
      <c r="R15174" s="65"/>
      <c r="X15174" s="65"/>
      <c r="Y15174" s="65"/>
      <c r="Z15174" s="65"/>
      <c r="AA15174" s="65"/>
      <c r="AB15174" s="65"/>
      <c r="AC15174" s="65"/>
      <c r="AJ15174" s="66"/>
    </row>
    <row r="15175" spans="17:36" ht="4.5" customHeight="1" x14ac:dyDescent="0.2">
      <c r="Q15175" s="65"/>
      <c r="R15175" s="65"/>
      <c r="X15175" s="65"/>
      <c r="Y15175" s="65"/>
      <c r="Z15175" s="65"/>
      <c r="AA15175" s="65"/>
      <c r="AB15175" s="65"/>
      <c r="AC15175" s="65"/>
      <c r="AJ15175" s="66"/>
    </row>
    <row r="15176" spans="17:36" ht="4.5" customHeight="1" x14ac:dyDescent="0.2">
      <c r="Q15176" s="65"/>
      <c r="R15176" s="65"/>
      <c r="X15176" s="65"/>
      <c r="Y15176" s="65"/>
      <c r="Z15176" s="65"/>
      <c r="AA15176" s="65"/>
      <c r="AB15176" s="65"/>
      <c r="AC15176" s="65"/>
      <c r="AJ15176" s="66"/>
    </row>
    <row r="15177" spans="17:36" ht="4.5" customHeight="1" x14ac:dyDescent="0.2">
      <c r="Q15177" s="65"/>
      <c r="R15177" s="65"/>
      <c r="X15177" s="65"/>
      <c r="Y15177" s="65"/>
      <c r="Z15177" s="65"/>
      <c r="AA15177" s="65"/>
      <c r="AB15177" s="65"/>
      <c r="AC15177" s="65"/>
      <c r="AJ15177" s="66"/>
    </row>
    <row r="15178" spans="17:36" ht="4.5" customHeight="1" x14ac:dyDescent="0.2">
      <c r="Q15178" s="65"/>
      <c r="R15178" s="65"/>
      <c r="X15178" s="65"/>
      <c r="Y15178" s="65"/>
      <c r="Z15178" s="65"/>
      <c r="AA15178" s="65"/>
      <c r="AB15178" s="65"/>
      <c r="AC15178" s="65"/>
      <c r="AJ15178" s="66"/>
    </row>
    <row r="15179" spans="17:36" ht="4.5" customHeight="1" x14ac:dyDescent="0.2">
      <c r="Q15179" s="65"/>
      <c r="R15179" s="65"/>
      <c r="X15179" s="65"/>
      <c r="Y15179" s="65"/>
      <c r="Z15179" s="65"/>
      <c r="AA15179" s="65"/>
      <c r="AB15179" s="65"/>
      <c r="AC15179" s="65"/>
      <c r="AJ15179" s="66"/>
    </row>
    <row r="15180" spans="17:36" ht="4.5" customHeight="1" x14ac:dyDescent="0.2">
      <c r="Q15180" s="65"/>
      <c r="R15180" s="65"/>
      <c r="X15180" s="65"/>
      <c r="Y15180" s="65"/>
      <c r="Z15180" s="65"/>
      <c r="AA15180" s="65"/>
      <c r="AB15180" s="65"/>
      <c r="AC15180" s="65"/>
      <c r="AJ15180" s="66"/>
    </row>
    <row r="15181" spans="17:36" ht="4.5" customHeight="1" x14ac:dyDescent="0.2">
      <c r="Q15181" s="65"/>
      <c r="R15181" s="65"/>
      <c r="X15181" s="65"/>
      <c r="Y15181" s="65"/>
      <c r="Z15181" s="65"/>
      <c r="AA15181" s="65"/>
      <c r="AB15181" s="65"/>
      <c r="AC15181" s="65"/>
      <c r="AJ15181" s="66"/>
    </row>
    <row r="15182" spans="17:36" ht="4.5" customHeight="1" x14ac:dyDescent="0.2">
      <c r="Q15182" s="65"/>
      <c r="R15182" s="65"/>
      <c r="X15182" s="65"/>
      <c r="Y15182" s="65"/>
      <c r="Z15182" s="65"/>
      <c r="AA15182" s="65"/>
      <c r="AB15182" s="65"/>
      <c r="AC15182" s="65"/>
      <c r="AJ15182" s="66"/>
    </row>
    <row r="15183" spans="17:36" ht="4.5" customHeight="1" x14ac:dyDescent="0.2">
      <c r="Q15183" s="65"/>
      <c r="R15183" s="65"/>
      <c r="X15183" s="65"/>
      <c r="Y15183" s="65"/>
      <c r="Z15183" s="65"/>
      <c r="AA15183" s="65"/>
      <c r="AB15183" s="65"/>
      <c r="AC15183" s="65"/>
      <c r="AJ15183" s="66"/>
    </row>
    <row r="15184" spans="17:36" ht="4.5" customHeight="1" x14ac:dyDescent="0.2">
      <c r="Q15184" s="65"/>
      <c r="R15184" s="65"/>
      <c r="X15184" s="65"/>
      <c r="Y15184" s="65"/>
      <c r="Z15184" s="65"/>
      <c r="AA15184" s="65"/>
      <c r="AB15184" s="65"/>
      <c r="AC15184" s="65"/>
      <c r="AJ15184" s="66"/>
    </row>
    <row r="15185" spans="17:36" ht="4.5" customHeight="1" x14ac:dyDescent="0.2">
      <c r="Q15185" s="65"/>
      <c r="R15185" s="65"/>
      <c r="X15185" s="65"/>
      <c r="Y15185" s="65"/>
      <c r="Z15185" s="65"/>
      <c r="AA15185" s="65"/>
      <c r="AB15185" s="65"/>
      <c r="AC15185" s="65"/>
      <c r="AJ15185" s="66"/>
    </row>
    <row r="15186" spans="17:36" ht="4.5" customHeight="1" x14ac:dyDescent="0.2">
      <c r="Q15186" s="65"/>
      <c r="R15186" s="65"/>
      <c r="X15186" s="65"/>
      <c r="Y15186" s="65"/>
      <c r="Z15186" s="65"/>
      <c r="AA15186" s="65"/>
      <c r="AB15186" s="65"/>
      <c r="AC15186" s="65"/>
      <c r="AJ15186" s="66"/>
    </row>
    <row r="15187" spans="17:36" ht="4.5" customHeight="1" x14ac:dyDescent="0.2">
      <c r="Q15187" s="65"/>
      <c r="R15187" s="65"/>
      <c r="X15187" s="65"/>
      <c r="Y15187" s="65"/>
      <c r="Z15187" s="65"/>
      <c r="AA15187" s="65"/>
      <c r="AB15187" s="65"/>
      <c r="AC15187" s="65"/>
      <c r="AJ15187" s="66"/>
    </row>
    <row r="15188" spans="17:36" ht="4.5" customHeight="1" x14ac:dyDescent="0.2">
      <c r="Q15188" s="65"/>
      <c r="R15188" s="65"/>
      <c r="X15188" s="65"/>
      <c r="Y15188" s="65"/>
      <c r="Z15188" s="65"/>
      <c r="AA15188" s="65"/>
      <c r="AB15188" s="65"/>
      <c r="AC15188" s="65"/>
      <c r="AJ15188" s="66"/>
    </row>
    <row r="15189" spans="17:36" ht="4.5" customHeight="1" x14ac:dyDescent="0.2">
      <c r="Q15189" s="65"/>
      <c r="R15189" s="65"/>
      <c r="X15189" s="65"/>
      <c r="Y15189" s="65"/>
      <c r="Z15189" s="65"/>
      <c r="AA15189" s="65"/>
      <c r="AB15189" s="65"/>
      <c r="AC15189" s="65"/>
      <c r="AJ15189" s="66"/>
    </row>
    <row r="15190" spans="17:36" ht="4.5" customHeight="1" x14ac:dyDescent="0.2">
      <c r="Q15190" s="65"/>
      <c r="R15190" s="65"/>
      <c r="X15190" s="65"/>
      <c r="Y15190" s="65"/>
      <c r="Z15190" s="65"/>
      <c r="AA15190" s="65"/>
      <c r="AB15190" s="65"/>
      <c r="AC15190" s="65"/>
      <c r="AJ15190" s="66"/>
    </row>
    <row r="15191" spans="17:36" ht="4.5" customHeight="1" x14ac:dyDescent="0.2">
      <c r="Q15191" s="65"/>
      <c r="R15191" s="65"/>
      <c r="X15191" s="65"/>
      <c r="Y15191" s="65"/>
      <c r="Z15191" s="65"/>
      <c r="AA15191" s="65"/>
      <c r="AB15191" s="65"/>
      <c r="AC15191" s="65"/>
      <c r="AJ15191" s="66"/>
    </row>
    <row r="15192" spans="17:36" ht="4.5" customHeight="1" x14ac:dyDescent="0.2">
      <c r="Q15192" s="65"/>
      <c r="R15192" s="65"/>
      <c r="X15192" s="65"/>
      <c r="Y15192" s="65"/>
      <c r="Z15192" s="65"/>
      <c r="AA15192" s="65"/>
      <c r="AB15192" s="65"/>
      <c r="AC15192" s="65"/>
      <c r="AJ15192" s="66"/>
    </row>
    <row r="15193" spans="17:36" ht="4.5" customHeight="1" x14ac:dyDescent="0.2">
      <c r="Q15193" s="65"/>
      <c r="R15193" s="65"/>
      <c r="X15193" s="65"/>
      <c r="Y15193" s="65"/>
      <c r="Z15193" s="65"/>
      <c r="AA15193" s="65"/>
      <c r="AB15193" s="65"/>
      <c r="AC15193" s="65"/>
      <c r="AJ15193" s="66"/>
    </row>
    <row r="15194" spans="17:36" ht="4.5" customHeight="1" x14ac:dyDescent="0.2">
      <c r="Q15194" s="65"/>
      <c r="R15194" s="65"/>
      <c r="X15194" s="65"/>
      <c r="Y15194" s="65"/>
      <c r="Z15194" s="65"/>
      <c r="AA15194" s="65"/>
      <c r="AB15194" s="65"/>
      <c r="AC15194" s="65"/>
      <c r="AJ15194" s="66"/>
    </row>
    <row r="15195" spans="17:36" ht="4.5" customHeight="1" x14ac:dyDescent="0.2">
      <c r="Q15195" s="65"/>
      <c r="R15195" s="65"/>
      <c r="X15195" s="65"/>
      <c r="Y15195" s="65"/>
      <c r="Z15195" s="65"/>
      <c r="AA15195" s="65"/>
      <c r="AB15195" s="65"/>
      <c r="AC15195" s="65"/>
      <c r="AJ15195" s="66"/>
    </row>
    <row r="15196" spans="17:36" ht="4.5" customHeight="1" x14ac:dyDescent="0.2">
      <c r="Q15196" s="65"/>
      <c r="R15196" s="65"/>
      <c r="X15196" s="65"/>
      <c r="Y15196" s="65"/>
      <c r="Z15196" s="65"/>
      <c r="AA15196" s="65"/>
      <c r="AB15196" s="65"/>
      <c r="AC15196" s="65"/>
      <c r="AJ15196" s="66"/>
    </row>
    <row r="15197" spans="17:36" ht="4.5" customHeight="1" x14ac:dyDescent="0.2">
      <c r="Q15197" s="65"/>
      <c r="R15197" s="65"/>
      <c r="X15197" s="65"/>
      <c r="Y15197" s="65"/>
      <c r="Z15197" s="65"/>
      <c r="AA15197" s="65"/>
      <c r="AB15197" s="65"/>
      <c r="AC15197" s="65"/>
      <c r="AJ15197" s="66"/>
    </row>
    <row r="15198" spans="17:36" ht="4.5" customHeight="1" x14ac:dyDescent="0.2">
      <c r="Q15198" s="65"/>
      <c r="R15198" s="65"/>
      <c r="X15198" s="65"/>
      <c r="Y15198" s="65"/>
      <c r="Z15198" s="65"/>
      <c r="AA15198" s="65"/>
      <c r="AB15198" s="65"/>
      <c r="AC15198" s="65"/>
      <c r="AJ15198" s="66"/>
    </row>
    <row r="15199" spans="17:36" ht="4.5" customHeight="1" x14ac:dyDescent="0.2">
      <c r="Q15199" s="65"/>
      <c r="R15199" s="65"/>
      <c r="X15199" s="65"/>
      <c r="Y15199" s="65"/>
      <c r="Z15199" s="65"/>
      <c r="AA15199" s="65"/>
      <c r="AB15199" s="65"/>
      <c r="AC15199" s="65"/>
      <c r="AJ15199" s="66"/>
    </row>
    <row r="15200" spans="17:36" ht="4.5" customHeight="1" x14ac:dyDescent="0.2">
      <c r="Q15200" s="65"/>
      <c r="R15200" s="65"/>
      <c r="X15200" s="65"/>
      <c r="Y15200" s="65"/>
      <c r="Z15200" s="65"/>
      <c r="AA15200" s="65"/>
      <c r="AB15200" s="65"/>
      <c r="AC15200" s="65"/>
      <c r="AJ15200" s="66"/>
    </row>
    <row r="15201" spans="17:36" ht="4.5" customHeight="1" x14ac:dyDescent="0.2">
      <c r="Q15201" s="65"/>
      <c r="R15201" s="65"/>
      <c r="X15201" s="65"/>
      <c r="Y15201" s="65"/>
      <c r="Z15201" s="65"/>
      <c r="AA15201" s="65"/>
      <c r="AB15201" s="65"/>
      <c r="AC15201" s="65"/>
      <c r="AJ15201" s="66"/>
    </row>
    <row r="15202" spans="17:36" ht="4.5" customHeight="1" x14ac:dyDescent="0.2">
      <c r="Q15202" s="65"/>
      <c r="R15202" s="65"/>
      <c r="X15202" s="65"/>
      <c r="Y15202" s="65"/>
      <c r="Z15202" s="65"/>
      <c r="AA15202" s="65"/>
      <c r="AB15202" s="65"/>
      <c r="AC15202" s="65"/>
      <c r="AJ15202" s="66"/>
    </row>
    <row r="15203" spans="17:36" ht="4.5" customHeight="1" x14ac:dyDescent="0.2">
      <c r="Q15203" s="65"/>
      <c r="R15203" s="65"/>
      <c r="X15203" s="65"/>
      <c r="Y15203" s="65"/>
      <c r="Z15203" s="65"/>
      <c r="AA15203" s="65"/>
      <c r="AB15203" s="65"/>
      <c r="AC15203" s="65"/>
      <c r="AJ15203" s="66"/>
    </row>
    <row r="15204" spans="17:36" ht="4.5" customHeight="1" x14ac:dyDescent="0.2">
      <c r="Q15204" s="65"/>
      <c r="R15204" s="65"/>
      <c r="X15204" s="65"/>
      <c r="Y15204" s="65"/>
      <c r="Z15204" s="65"/>
      <c r="AA15204" s="65"/>
      <c r="AB15204" s="65"/>
      <c r="AC15204" s="65"/>
      <c r="AJ15204" s="66"/>
    </row>
    <row r="15205" spans="17:36" ht="4.5" customHeight="1" x14ac:dyDescent="0.2">
      <c r="Q15205" s="65"/>
      <c r="R15205" s="65"/>
      <c r="X15205" s="65"/>
      <c r="Y15205" s="65"/>
      <c r="Z15205" s="65"/>
      <c r="AA15205" s="65"/>
      <c r="AB15205" s="65"/>
      <c r="AC15205" s="65"/>
      <c r="AJ15205" s="66"/>
    </row>
    <row r="15206" spans="17:36" ht="4.5" customHeight="1" x14ac:dyDescent="0.2">
      <c r="Q15206" s="65"/>
      <c r="R15206" s="65"/>
      <c r="X15206" s="65"/>
      <c r="Y15206" s="65"/>
      <c r="Z15206" s="65"/>
      <c r="AA15206" s="65"/>
      <c r="AB15206" s="65"/>
      <c r="AC15206" s="65"/>
      <c r="AJ15206" s="66"/>
    </row>
    <row r="15207" spans="17:36" ht="4.5" customHeight="1" x14ac:dyDescent="0.2">
      <c r="Q15207" s="65"/>
      <c r="R15207" s="65"/>
      <c r="X15207" s="65"/>
      <c r="Y15207" s="65"/>
      <c r="Z15207" s="65"/>
      <c r="AA15207" s="65"/>
      <c r="AB15207" s="65"/>
      <c r="AC15207" s="65"/>
      <c r="AJ15207" s="66"/>
    </row>
    <row r="15208" spans="17:36" ht="4.5" customHeight="1" x14ac:dyDescent="0.2">
      <c r="Q15208" s="65"/>
      <c r="R15208" s="65"/>
      <c r="X15208" s="65"/>
      <c r="Y15208" s="65"/>
      <c r="Z15208" s="65"/>
      <c r="AA15208" s="65"/>
      <c r="AB15208" s="65"/>
      <c r="AC15208" s="65"/>
      <c r="AJ15208" s="66"/>
    </row>
    <row r="15209" spans="17:36" ht="4.5" customHeight="1" x14ac:dyDescent="0.2">
      <c r="Q15209" s="65"/>
      <c r="R15209" s="65"/>
      <c r="X15209" s="65"/>
      <c r="Y15209" s="65"/>
      <c r="Z15209" s="65"/>
      <c r="AA15209" s="65"/>
      <c r="AB15209" s="65"/>
      <c r="AC15209" s="65"/>
      <c r="AJ15209" s="66"/>
    </row>
    <row r="15210" spans="17:36" ht="4.5" customHeight="1" x14ac:dyDescent="0.2">
      <c r="Q15210" s="65"/>
      <c r="R15210" s="65"/>
      <c r="X15210" s="65"/>
      <c r="Y15210" s="65"/>
      <c r="Z15210" s="65"/>
      <c r="AA15210" s="65"/>
      <c r="AB15210" s="65"/>
      <c r="AC15210" s="65"/>
      <c r="AJ15210" s="66"/>
    </row>
    <row r="15211" spans="17:36" ht="4.5" customHeight="1" x14ac:dyDescent="0.2">
      <c r="Q15211" s="65"/>
      <c r="R15211" s="65"/>
      <c r="X15211" s="65"/>
      <c r="Y15211" s="65"/>
      <c r="Z15211" s="65"/>
      <c r="AA15211" s="65"/>
      <c r="AB15211" s="65"/>
      <c r="AC15211" s="65"/>
      <c r="AJ15211" s="66"/>
    </row>
    <row r="15212" spans="17:36" ht="4.5" customHeight="1" x14ac:dyDescent="0.2">
      <c r="Q15212" s="65"/>
      <c r="R15212" s="65"/>
      <c r="X15212" s="65"/>
      <c r="Y15212" s="65"/>
      <c r="Z15212" s="65"/>
      <c r="AA15212" s="65"/>
      <c r="AB15212" s="65"/>
      <c r="AC15212" s="65"/>
      <c r="AJ15212" s="66"/>
    </row>
    <row r="15213" spans="17:36" ht="4.5" customHeight="1" x14ac:dyDescent="0.2">
      <c r="Q15213" s="65"/>
      <c r="R15213" s="65"/>
      <c r="X15213" s="65"/>
      <c r="Y15213" s="65"/>
      <c r="Z15213" s="65"/>
      <c r="AA15213" s="65"/>
      <c r="AB15213" s="65"/>
      <c r="AC15213" s="65"/>
      <c r="AJ15213" s="66"/>
    </row>
    <row r="15214" spans="17:36" ht="4.5" customHeight="1" x14ac:dyDescent="0.2">
      <c r="Q15214" s="65"/>
      <c r="R15214" s="65"/>
      <c r="X15214" s="65"/>
      <c r="Y15214" s="65"/>
      <c r="Z15214" s="65"/>
      <c r="AA15214" s="65"/>
      <c r="AB15214" s="65"/>
      <c r="AC15214" s="65"/>
      <c r="AJ15214" s="66"/>
    </row>
    <row r="15215" spans="17:36" ht="4.5" customHeight="1" x14ac:dyDescent="0.2">
      <c r="Q15215" s="65"/>
      <c r="R15215" s="65"/>
      <c r="X15215" s="65"/>
      <c r="Y15215" s="65"/>
      <c r="Z15215" s="65"/>
      <c r="AA15215" s="65"/>
      <c r="AB15215" s="65"/>
      <c r="AC15215" s="65"/>
      <c r="AJ15215" s="66"/>
    </row>
    <row r="15216" spans="17:36" ht="4.5" customHeight="1" x14ac:dyDescent="0.2">
      <c r="Q15216" s="65"/>
      <c r="R15216" s="65"/>
      <c r="X15216" s="65"/>
      <c r="Y15216" s="65"/>
      <c r="Z15216" s="65"/>
      <c r="AA15216" s="65"/>
      <c r="AB15216" s="65"/>
      <c r="AC15216" s="65"/>
      <c r="AJ15216" s="66"/>
    </row>
    <row r="15217" spans="17:36" ht="4.5" customHeight="1" x14ac:dyDescent="0.2">
      <c r="Q15217" s="65"/>
      <c r="R15217" s="65"/>
      <c r="X15217" s="65"/>
      <c r="Y15217" s="65"/>
      <c r="Z15217" s="65"/>
      <c r="AA15217" s="65"/>
      <c r="AB15217" s="65"/>
      <c r="AC15217" s="65"/>
      <c r="AJ15217" s="66"/>
    </row>
    <row r="15218" spans="17:36" ht="4.5" customHeight="1" x14ac:dyDescent="0.2">
      <c r="Q15218" s="65"/>
      <c r="R15218" s="65"/>
      <c r="X15218" s="65"/>
      <c r="Y15218" s="65"/>
      <c r="Z15218" s="65"/>
      <c r="AA15218" s="65"/>
      <c r="AB15218" s="65"/>
      <c r="AC15218" s="65"/>
      <c r="AJ15218" s="66"/>
    </row>
    <row r="15219" spans="17:36" ht="4.5" customHeight="1" x14ac:dyDescent="0.2">
      <c r="Q15219" s="65"/>
      <c r="R15219" s="65"/>
      <c r="X15219" s="65"/>
      <c r="Y15219" s="65"/>
      <c r="Z15219" s="65"/>
      <c r="AA15219" s="65"/>
      <c r="AB15219" s="65"/>
      <c r="AC15219" s="65"/>
      <c r="AJ15219" s="66"/>
    </row>
    <row r="15220" spans="17:36" ht="4.5" customHeight="1" x14ac:dyDescent="0.2">
      <c r="Q15220" s="65"/>
      <c r="R15220" s="65"/>
      <c r="X15220" s="65"/>
      <c r="Y15220" s="65"/>
      <c r="Z15220" s="65"/>
      <c r="AA15220" s="65"/>
      <c r="AB15220" s="65"/>
      <c r="AC15220" s="65"/>
      <c r="AJ15220" s="66"/>
    </row>
    <row r="15221" spans="17:36" ht="4.5" customHeight="1" x14ac:dyDescent="0.2">
      <c r="Q15221" s="65"/>
      <c r="R15221" s="65"/>
      <c r="X15221" s="65"/>
      <c r="Y15221" s="65"/>
      <c r="Z15221" s="65"/>
      <c r="AA15221" s="65"/>
      <c r="AB15221" s="65"/>
      <c r="AC15221" s="65"/>
      <c r="AJ15221" s="66"/>
    </row>
    <row r="15222" spans="17:36" ht="4.5" customHeight="1" x14ac:dyDescent="0.2">
      <c r="Q15222" s="65"/>
      <c r="R15222" s="65"/>
      <c r="X15222" s="65"/>
      <c r="Y15222" s="65"/>
      <c r="Z15222" s="65"/>
      <c r="AA15222" s="65"/>
      <c r="AB15222" s="65"/>
      <c r="AC15222" s="65"/>
      <c r="AJ15222" s="66"/>
    </row>
    <row r="15223" spans="17:36" ht="4.5" customHeight="1" x14ac:dyDescent="0.2">
      <c r="Q15223" s="65"/>
      <c r="R15223" s="65"/>
      <c r="X15223" s="65"/>
      <c r="Y15223" s="65"/>
      <c r="Z15223" s="65"/>
      <c r="AA15223" s="65"/>
      <c r="AB15223" s="65"/>
      <c r="AC15223" s="65"/>
      <c r="AJ15223" s="66"/>
    </row>
    <row r="15224" spans="17:36" ht="4.5" customHeight="1" x14ac:dyDescent="0.2">
      <c r="Q15224" s="65"/>
      <c r="R15224" s="65"/>
      <c r="X15224" s="65"/>
      <c r="Y15224" s="65"/>
      <c r="Z15224" s="65"/>
      <c r="AA15224" s="65"/>
      <c r="AB15224" s="65"/>
      <c r="AC15224" s="65"/>
      <c r="AJ15224" s="66"/>
    </row>
    <row r="15225" spans="17:36" ht="4.5" customHeight="1" x14ac:dyDescent="0.2">
      <c r="Q15225" s="65"/>
      <c r="R15225" s="65"/>
      <c r="X15225" s="65"/>
      <c r="Y15225" s="65"/>
      <c r="Z15225" s="65"/>
      <c r="AA15225" s="65"/>
      <c r="AB15225" s="65"/>
      <c r="AC15225" s="65"/>
      <c r="AJ15225" s="66"/>
    </row>
    <row r="15226" spans="17:36" ht="4.5" customHeight="1" x14ac:dyDescent="0.2">
      <c r="Q15226" s="65"/>
      <c r="R15226" s="65"/>
      <c r="X15226" s="65"/>
      <c r="Y15226" s="65"/>
      <c r="Z15226" s="65"/>
      <c r="AA15226" s="65"/>
      <c r="AB15226" s="65"/>
      <c r="AC15226" s="65"/>
      <c r="AJ15226" s="66"/>
    </row>
    <row r="15227" spans="17:36" ht="4.5" customHeight="1" x14ac:dyDescent="0.2">
      <c r="Q15227" s="65"/>
      <c r="R15227" s="65"/>
      <c r="X15227" s="65"/>
      <c r="Y15227" s="65"/>
      <c r="Z15227" s="65"/>
      <c r="AA15227" s="65"/>
      <c r="AB15227" s="65"/>
      <c r="AC15227" s="65"/>
      <c r="AJ15227" s="66"/>
    </row>
    <row r="15228" spans="17:36" ht="4.5" customHeight="1" x14ac:dyDescent="0.2">
      <c r="Q15228" s="65"/>
      <c r="R15228" s="65"/>
      <c r="X15228" s="65"/>
      <c r="Y15228" s="65"/>
      <c r="Z15228" s="65"/>
      <c r="AA15228" s="65"/>
      <c r="AB15228" s="65"/>
      <c r="AC15228" s="65"/>
      <c r="AJ15228" s="66"/>
    </row>
    <row r="15229" spans="17:36" ht="4.5" customHeight="1" x14ac:dyDescent="0.2">
      <c r="Q15229" s="65"/>
      <c r="R15229" s="65"/>
      <c r="X15229" s="65"/>
      <c r="Y15229" s="65"/>
      <c r="Z15229" s="65"/>
      <c r="AA15229" s="65"/>
      <c r="AB15229" s="65"/>
      <c r="AC15229" s="65"/>
      <c r="AJ15229" s="66"/>
    </row>
    <row r="15230" spans="17:36" ht="4.5" customHeight="1" x14ac:dyDescent="0.2">
      <c r="Q15230" s="65"/>
      <c r="R15230" s="65"/>
      <c r="X15230" s="65"/>
      <c r="Y15230" s="65"/>
      <c r="Z15230" s="65"/>
      <c r="AA15230" s="65"/>
      <c r="AB15230" s="65"/>
      <c r="AC15230" s="65"/>
      <c r="AJ15230" s="66"/>
    </row>
    <row r="15231" spans="17:36" ht="4.5" customHeight="1" x14ac:dyDescent="0.2">
      <c r="Q15231" s="65"/>
      <c r="R15231" s="65"/>
      <c r="X15231" s="65"/>
      <c r="Y15231" s="65"/>
      <c r="Z15231" s="65"/>
      <c r="AA15231" s="65"/>
      <c r="AB15231" s="65"/>
      <c r="AC15231" s="65"/>
      <c r="AJ15231" s="66"/>
    </row>
    <row r="15232" spans="17:36" ht="4.5" customHeight="1" x14ac:dyDescent="0.2">
      <c r="Q15232" s="65"/>
      <c r="R15232" s="65"/>
      <c r="X15232" s="65"/>
      <c r="Y15232" s="65"/>
      <c r="Z15232" s="65"/>
      <c r="AA15232" s="65"/>
      <c r="AB15232" s="65"/>
      <c r="AC15232" s="65"/>
      <c r="AJ15232" s="66"/>
    </row>
    <row r="15233" spans="17:36" ht="4.5" customHeight="1" x14ac:dyDescent="0.2">
      <c r="Q15233" s="65"/>
      <c r="R15233" s="65"/>
      <c r="X15233" s="65"/>
      <c r="Y15233" s="65"/>
      <c r="Z15233" s="65"/>
      <c r="AA15233" s="65"/>
      <c r="AB15233" s="65"/>
      <c r="AC15233" s="65"/>
      <c r="AJ15233" s="66"/>
    </row>
    <row r="15234" spans="17:36" ht="4.5" customHeight="1" x14ac:dyDescent="0.2">
      <c r="Q15234" s="65"/>
      <c r="R15234" s="65"/>
      <c r="X15234" s="65"/>
      <c r="Y15234" s="65"/>
      <c r="Z15234" s="65"/>
      <c r="AA15234" s="65"/>
      <c r="AB15234" s="65"/>
      <c r="AC15234" s="65"/>
      <c r="AJ15234" s="66"/>
    </row>
    <row r="15235" spans="17:36" ht="4.5" customHeight="1" x14ac:dyDescent="0.2">
      <c r="Q15235" s="65"/>
      <c r="R15235" s="65"/>
      <c r="X15235" s="65"/>
      <c r="Y15235" s="65"/>
      <c r="Z15235" s="65"/>
      <c r="AA15235" s="65"/>
      <c r="AB15235" s="65"/>
      <c r="AC15235" s="65"/>
      <c r="AJ15235" s="66"/>
    </row>
    <row r="15236" spans="17:36" ht="4.5" customHeight="1" x14ac:dyDescent="0.2">
      <c r="Q15236" s="65"/>
      <c r="R15236" s="65"/>
      <c r="X15236" s="65"/>
      <c r="Y15236" s="65"/>
      <c r="Z15236" s="65"/>
      <c r="AA15236" s="65"/>
      <c r="AB15236" s="65"/>
      <c r="AC15236" s="65"/>
      <c r="AJ15236" s="66"/>
    </row>
    <row r="15237" spans="17:36" ht="4.5" customHeight="1" x14ac:dyDescent="0.2">
      <c r="Q15237" s="65"/>
      <c r="R15237" s="65"/>
      <c r="X15237" s="65"/>
      <c r="Y15237" s="65"/>
      <c r="Z15237" s="65"/>
      <c r="AA15237" s="65"/>
      <c r="AB15237" s="65"/>
      <c r="AC15237" s="65"/>
      <c r="AJ15237" s="66"/>
    </row>
    <row r="15238" spans="17:36" ht="4.5" customHeight="1" x14ac:dyDescent="0.2">
      <c r="Q15238" s="65"/>
      <c r="R15238" s="65"/>
      <c r="X15238" s="65"/>
      <c r="Y15238" s="65"/>
      <c r="Z15238" s="65"/>
      <c r="AA15238" s="65"/>
      <c r="AB15238" s="65"/>
      <c r="AC15238" s="65"/>
      <c r="AJ15238" s="66"/>
    </row>
    <row r="15239" spans="17:36" ht="4.5" customHeight="1" x14ac:dyDescent="0.2">
      <c r="Q15239" s="65"/>
      <c r="R15239" s="65"/>
      <c r="X15239" s="65"/>
      <c r="Y15239" s="65"/>
      <c r="Z15239" s="65"/>
      <c r="AA15239" s="65"/>
      <c r="AB15239" s="65"/>
      <c r="AC15239" s="65"/>
      <c r="AJ15239" s="66"/>
    </row>
    <row r="15240" spans="17:36" ht="4.5" customHeight="1" x14ac:dyDescent="0.2">
      <c r="Q15240" s="65"/>
      <c r="R15240" s="65"/>
      <c r="X15240" s="65"/>
      <c r="Y15240" s="65"/>
      <c r="Z15240" s="65"/>
      <c r="AA15240" s="65"/>
      <c r="AB15240" s="65"/>
      <c r="AC15240" s="65"/>
      <c r="AJ15240" s="66"/>
    </row>
    <row r="15241" spans="17:36" ht="4.5" customHeight="1" x14ac:dyDescent="0.2">
      <c r="Q15241" s="65"/>
      <c r="R15241" s="65"/>
      <c r="X15241" s="65"/>
      <c r="Y15241" s="65"/>
      <c r="Z15241" s="65"/>
      <c r="AA15241" s="65"/>
      <c r="AB15241" s="65"/>
      <c r="AC15241" s="65"/>
      <c r="AJ15241" s="66"/>
    </row>
    <row r="15242" spans="17:36" ht="4.5" customHeight="1" x14ac:dyDescent="0.2">
      <c r="Q15242" s="65"/>
      <c r="R15242" s="65"/>
      <c r="X15242" s="65"/>
      <c r="Y15242" s="65"/>
      <c r="Z15242" s="65"/>
      <c r="AA15242" s="65"/>
      <c r="AB15242" s="65"/>
      <c r="AC15242" s="65"/>
      <c r="AJ15242" s="66"/>
    </row>
    <row r="15243" spans="17:36" ht="4.5" customHeight="1" x14ac:dyDescent="0.2">
      <c r="Q15243" s="65"/>
      <c r="R15243" s="65"/>
      <c r="X15243" s="65"/>
      <c r="Y15243" s="65"/>
      <c r="Z15243" s="65"/>
      <c r="AA15243" s="65"/>
      <c r="AB15243" s="65"/>
      <c r="AC15243" s="65"/>
      <c r="AJ15243" s="66"/>
    </row>
    <row r="15244" spans="17:36" ht="4.5" customHeight="1" x14ac:dyDescent="0.2">
      <c r="Q15244" s="65"/>
      <c r="R15244" s="65"/>
      <c r="X15244" s="65"/>
      <c r="Y15244" s="65"/>
      <c r="Z15244" s="65"/>
      <c r="AA15244" s="65"/>
      <c r="AB15244" s="65"/>
      <c r="AC15244" s="65"/>
      <c r="AJ15244" s="66"/>
    </row>
    <row r="15245" spans="17:36" ht="4.5" customHeight="1" x14ac:dyDescent="0.2">
      <c r="Q15245" s="65"/>
      <c r="R15245" s="65"/>
      <c r="X15245" s="65"/>
      <c r="Y15245" s="65"/>
      <c r="Z15245" s="65"/>
      <c r="AA15245" s="65"/>
      <c r="AB15245" s="65"/>
      <c r="AC15245" s="65"/>
      <c r="AJ15245" s="66"/>
    </row>
    <row r="15246" spans="17:36" ht="4.5" customHeight="1" x14ac:dyDescent="0.2">
      <c r="Q15246" s="65"/>
      <c r="R15246" s="65"/>
      <c r="X15246" s="65"/>
      <c r="Y15246" s="65"/>
      <c r="Z15246" s="65"/>
      <c r="AA15246" s="65"/>
      <c r="AB15246" s="65"/>
      <c r="AC15246" s="65"/>
      <c r="AJ15246" s="66"/>
    </row>
    <row r="15247" spans="17:36" ht="4.5" customHeight="1" x14ac:dyDescent="0.2">
      <c r="Q15247" s="65"/>
      <c r="R15247" s="65"/>
      <c r="X15247" s="65"/>
      <c r="Y15247" s="65"/>
      <c r="Z15247" s="65"/>
      <c r="AA15247" s="65"/>
      <c r="AB15247" s="65"/>
      <c r="AC15247" s="65"/>
      <c r="AJ15247" s="66"/>
    </row>
    <row r="15248" spans="17:36" ht="4.5" customHeight="1" x14ac:dyDescent="0.2">
      <c r="Q15248" s="65"/>
      <c r="R15248" s="65"/>
      <c r="X15248" s="65"/>
      <c r="Y15248" s="65"/>
      <c r="Z15248" s="65"/>
      <c r="AA15248" s="65"/>
      <c r="AB15248" s="65"/>
      <c r="AC15248" s="65"/>
      <c r="AJ15248" s="66"/>
    </row>
    <row r="15249" spans="17:36" ht="4.5" customHeight="1" x14ac:dyDescent="0.2">
      <c r="Q15249" s="65"/>
      <c r="R15249" s="65"/>
      <c r="X15249" s="65"/>
      <c r="Y15249" s="65"/>
      <c r="Z15249" s="65"/>
      <c r="AA15249" s="65"/>
      <c r="AB15249" s="65"/>
      <c r="AC15249" s="65"/>
      <c r="AJ15249" s="66"/>
    </row>
    <row r="15250" spans="17:36" ht="4.5" customHeight="1" x14ac:dyDescent="0.2">
      <c r="Q15250" s="65"/>
      <c r="R15250" s="65"/>
      <c r="X15250" s="65"/>
      <c r="Y15250" s="65"/>
      <c r="Z15250" s="65"/>
      <c r="AA15250" s="65"/>
      <c r="AB15250" s="65"/>
      <c r="AC15250" s="65"/>
      <c r="AJ15250" s="66"/>
    </row>
    <row r="15251" spans="17:36" ht="4.5" customHeight="1" x14ac:dyDescent="0.2">
      <c r="Q15251" s="65"/>
      <c r="R15251" s="65"/>
      <c r="X15251" s="65"/>
      <c r="Y15251" s="65"/>
      <c r="Z15251" s="65"/>
      <c r="AA15251" s="65"/>
      <c r="AB15251" s="65"/>
      <c r="AC15251" s="65"/>
      <c r="AJ15251" s="66"/>
    </row>
    <row r="15252" spans="17:36" ht="4.5" customHeight="1" x14ac:dyDescent="0.2">
      <c r="Q15252" s="65"/>
      <c r="R15252" s="65"/>
      <c r="X15252" s="65"/>
      <c r="Y15252" s="65"/>
      <c r="Z15252" s="65"/>
      <c r="AA15252" s="65"/>
      <c r="AB15252" s="65"/>
      <c r="AC15252" s="65"/>
      <c r="AJ15252" s="66"/>
    </row>
    <row r="15253" spans="17:36" ht="4.5" customHeight="1" x14ac:dyDescent="0.2">
      <c r="Q15253" s="65"/>
      <c r="R15253" s="65"/>
      <c r="X15253" s="65"/>
      <c r="Y15253" s="65"/>
      <c r="Z15253" s="65"/>
      <c r="AA15253" s="65"/>
      <c r="AB15253" s="65"/>
      <c r="AC15253" s="65"/>
      <c r="AJ15253" s="66"/>
    </row>
    <row r="15254" spans="17:36" ht="4.5" customHeight="1" x14ac:dyDescent="0.2">
      <c r="Q15254" s="65"/>
      <c r="R15254" s="65"/>
      <c r="X15254" s="65"/>
      <c r="Y15254" s="65"/>
      <c r="Z15254" s="65"/>
      <c r="AA15254" s="65"/>
      <c r="AB15254" s="65"/>
      <c r="AC15254" s="65"/>
      <c r="AJ15254" s="66"/>
    </row>
    <row r="15255" spans="17:36" ht="4.5" customHeight="1" x14ac:dyDescent="0.2">
      <c r="Q15255" s="65"/>
      <c r="R15255" s="65"/>
      <c r="X15255" s="65"/>
      <c r="Y15255" s="65"/>
      <c r="Z15255" s="65"/>
      <c r="AA15255" s="65"/>
      <c r="AB15255" s="65"/>
      <c r="AC15255" s="65"/>
      <c r="AJ15255" s="66"/>
    </row>
    <row r="15256" spans="17:36" ht="4.5" customHeight="1" x14ac:dyDescent="0.2">
      <c r="Q15256" s="65"/>
      <c r="R15256" s="65"/>
      <c r="X15256" s="65"/>
      <c r="Y15256" s="65"/>
      <c r="Z15256" s="65"/>
      <c r="AA15256" s="65"/>
      <c r="AB15256" s="65"/>
      <c r="AC15256" s="65"/>
      <c r="AJ15256" s="66"/>
    </row>
    <row r="15257" spans="17:36" ht="4.5" customHeight="1" x14ac:dyDescent="0.2">
      <c r="Q15257" s="65"/>
      <c r="R15257" s="65"/>
      <c r="X15257" s="65"/>
      <c r="Y15257" s="65"/>
      <c r="Z15257" s="65"/>
      <c r="AA15257" s="65"/>
      <c r="AB15257" s="65"/>
      <c r="AC15257" s="65"/>
      <c r="AJ15257" s="66"/>
    </row>
    <row r="15258" spans="17:36" ht="4.5" customHeight="1" x14ac:dyDescent="0.2">
      <c r="Q15258" s="65"/>
      <c r="R15258" s="65"/>
      <c r="X15258" s="65"/>
      <c r="Y15258" s="65"/>
      <c r="Z15258" s="65"/>
      <c r="AA15258" s="65"/>
      <c r="AB15258" s="65"/>
      <c r="AC15258" s="65"/>
      <c r="AJ15258" s="66"/>
    </row>
    <row r="15259" spans="17:36" ht="4.5" customHeight="1" x14ac:dyDescent="0.2">
      <c r="Q15259" s="65"/>
      <c r="R15259" s="65"/>
      <c r="X15259" s="65"/>
      <c r="Y15259" s="65"/>
      <c r="Z15259" s="65"/>
      <c r="AA15259" s="65"/>
      <c r="AB15259" s="65"/>
      <c r="AC15259" s="65"/>
      <c r="AJ15259" s="66"/>
    </row>
    <row r="15260" spans="17:36" ht="4.5" customHeight="1" x14ac:dyDescent="0.2">
      <c r="Q15260" s="65"/>
      <c r="R15260" s="65"/>
      <c r="X15260" s="65"/>
      <c r="Y15260" s="65"/>
      <c r="Z15260" s="65"/>
      <c r="AA15260" s="65"/>
      <c r="AB15260" s="65"/>
      <c r="AC15260" s="65"/>
      <c r="AJ15260" s="66"/>
    </row>
    <row r="15261" spans="17:36" ht="4.5" customHeight="1" x14ac:dyDescent="0.2">
      <c r="Q15261" s="65"/>
      <c r="R15261" s="65"/>
      <c r="X15261" s="65"/>
      <c r="Y15261" s="65"/>
      <c r="Z15261" s="65"/>
      <c r="AA15261" s="65"/>
      <c r="AB15261" s="65"/>
      <c r="AC15261" s="65"/>
      <c r="AJ15261" s="66"/>
    </row>
    <row r="15262" spans="17:36" ht="4.5" customHeight="1" x14ac:dyDescent="0.2">
      <c r="Q15262" s="65"/>
      <c r="R15262" s="65"/>
      <c r="X15262" s="65"/>
      <c r="Y15262" s="65"/>
      <c r="Z15262" s="65"/>
      <c r="AA15262" s="65"/>
      <c r="AB15262" s="65"/>
      <c r="AC15262" s="65"/>
      <c r="AJ15262" s="66"/>
    </row>
    <row r="15263" spans="17:36" ht="4.5" customHeight="1" x14ac:dyDescent="0.2">
      <c r="Q15263" s="65"/>
      <c r="R15263" s="65"/>
      <c r="X15263" s="65"/>
      <c r="Y15263" s="65"/>
      <c r="Z15263" s="65"/>
      <c r="AA15263" s="65"/>
      <c r="AB15263" s="65"/>
      <c r="AC15263" s="65"/>
      <c r="AJ15263" s="66"/>
    </row>
    <row r="15264" spans="17:36" ht="4.5" customHeight="1" x14ac:dyDescent="0.2">
      <c r="Q15264" s="65"/>
      <c r="R15264" s="65"/>
      <c r="X15264" s="65"/>
      <c r="Y15264" s="65"/>
      <c r="Z15264" s="65"/>
      <c r="AA15264" s="65"/>
      <c r="AB15264" s="65"/>
      <c r="AC15264" s="65"/>
      <c r="AJ15264" s="66"/>
    </row>
    <row r="15265" spans="17:36" ht="4.5" customHeight="1" x14ac:dyDescent="0.2">
      <c r="Q15265" s="65"/>
      <c r="R15265" s="65"/>
      <c r="X15265" s="65"/>
      <c r="Y15265" s="65"/>
      <c r="Z15265" s="65"/>
      <c r="AA15265" s="65"/>
      <c r="AB15265" s="65"/>
      <c r="AC15265" s="65"/>
      <c r="AJ15265" s="66"/>
    </row>
    <row r="15266" spans="17:36" ht="4.5" customHeight="1" x14ac:dyDescent="0.2">
      <c r="Q15266" s="65"/>
      <c r="R15266" s="65"/>
      <c r="X15266" s="65"/>
      <c r="Y15266" s="65"/>
      <c r="Z15266" s="65"/>
      <c r="AA15266" s="65"/>
      <c r="AB15266" s="65"/>
      <c r="AC15266" s="65"/>
      <c r="AJ15266" s="66"/>
    </row>
    <row r="15267" spans="17:36" ht="4.5" customHeight="1" x14ac:dyDescent="0.2">
      <c r="Q15267" s="65"/>
      <c r="R15267" s="65"/>
      <c r="X15267" s="65"/>
      <c r="Y15267" s="65"/>
      <c r="Z15267" s="65"/>
      <c r="AA15267" s="65"/>
      <c r="AB15267" s="65"/>
      <c r="AC15267" s="65"/>
      <c r="AJ15267" s="66"/>
    </row>
    <row r="15268" spans="17:36" ht="4.5" customHeight="1" x14ac:dyDescent="0.2">
      <c r="Q15268" s="65"/>
      <c r="R15268" s="65"/>
      <c r="X15268" s="65"/>
      <c r="Y15268" s="65"/>
      <c r="Z15268" s="65"/>
      <c r="AA15268" s="65"/>
      <c r="AB15268" s="65"/>
      <c r="AC15268" s="65"/>
      <c r="AJ15268" s="66"/>
    </row>
    <row r="15269" spans="17:36" ht="4.5" customHeight="1" x14ac:dyDescent="0.2">
      <c r="Q15269" s="65"/>
      <c r="R15269" s="65"/>
      <c r="X15269" s="65"/>
      <c r="Y15269" s="65"/>
      <c r="Z15269" s="65"/>
      <c r="AA15269" s="65"/>
      <c r="AB15269" s="65"/>
      <c r="AC15269" s="65"/>
      <c r="AJ15269" s="66"/>
    </row>
    <row r="15270" spans="17:36" ht="4.5" customHeight="1" x14ac:dyDescent="0.2">
      <c r="Q15270" s="65"/>
      <c r="R15270" s="65"/>
      <c r="X15270" s="65"/>
      <c r="Y15270" s="65"/>
      <c r="Z15270" s="65"/>
      <c r="AA15270" s="65"/>
      <c r="AB15270" s="65"/>
      <c r="AC15270" s="65"/>
      <c r="AJ15270" s="66"/>
    </row>
    <row r="15271" spans="17:36" ht="4.5" customHeight="1" x14ac:dyDescent="0.2">
      <c r="Q15271" s="65"/>
      <c r="R15271" s="65"/>
      <c r="X15271" s="65"/>
      <c r="Y15271" s="65"/>
      <c r="Z15271" s="65"/>
      <c r="AA15271" s="65"/>
      <c r="AB15271" s="65"/>
      <c r="AC15271" s="65"/>
      <c r="AJ15271" s="66"/>
    </row>
    <row r="15272" spans="17:36" ht="4.5" customHeight="1" x14ac:dyDescent="0.2">
      <c r="Q15272" s="65"/>
      <c r="R15272" s="65"/>
      <c r="X15272" s="65"/>
      <c r="Y15272" s="65"/>
      <c r="Z15272" s="65"/>
      <c r="AA15272" s="65"/>
      <c r="AB15272" s="65"/>
      <c r="AC15272" s="65"/>
      <c r="AJ15272" s="66"/>
    </row>
    <row r="15273" spans="17:36" ht="4.5" customHeight="1" x14ac:dyDescent="0.2">
      <c r="Q15273" s="65"/>
      <c r="R15273" s="65"/>
      <c r="X15273" s="65"/>
      <c r="Y15273" s="65"/>
      <c r="Z15273" s="65"/>
      <c r="AA15273" s="65"/>
      <c r="AB15273" s="65"/>
      <c r="AC15273" s="65"/>
      <c r="AJ15273" s="66"/>
    </row>
    <row r="15274" spans="17:36" ht="4.5" customHeight="1" x14ac:dyDescent="0.2">
      <c r="Q15274" s="65"/>
      <c r="R15274" s="65"/>
      <c r="X15274" s="65"/>
      <c r="Y15274" s="65"/>
      <c r="Z15274" s="65"/>
      <c r="AA15274" s="65"/>
      <c r="AB15274" s="65"/>
      <c r="AC15274" s="65"/>
      <c r="AJ15274" s="66"/>
    </row>
    <row r="15275" spans="17:36" ht="4.5" customHeight="1" x14ac:dyDescent="0.2">
      <c r="Q15275" s="65"/>
      <c r="R15275" s="65"/>
      <c r="X15275" s="65"/>
      <c r="Y15275" s="65"/>
      <c r="Z15275" s="65"/>
      <c r="AA15275" s="65"/>
      <c r="AB15275" s="65"/>
      <c r="AC15275" s="65"/>
      <c r="AJ15275" s="66"/>
    </row>
    <row r="15276" spans="17:36" ht="4.5" customHeight="1" x14ac:dyDescent="0.2">
      <c r="Q15276" s="65"/>
      <c r="R15276" s="65"/>
      <c r="X15276" s="65"/>
      <c r="Y15276" s="65"/>
      <c r="Z15276" s="65"/>
      <c r="AA15276" s="65"/>
      <c r="AB15276" s="65"/>
      <c r="AC15276" s="65"/>
      <c r="AJ15276" s="66"/>
    </row>
    <row r="15277" spans="17:36" ht="4.5" customHeight="1" x14ac:dyDescent="0.2">
      <c r="Q15277" s="65"/>
      <c r="R15277" s="65"/>
      <c r="X15277" s="65"/>
      <c r="Y15277" s="65"/>
      <c r="Z15277" s="65"/>
      <c r="AA15277" s="65"/>
      <c r="AB15277" s="65"/>
      <c r="AC15277" s="65"/>
      <c r="AJ15277" s="66"/>
    </row>
    <row r="15278" spans="17:36" ht="4.5" customHeight="1" x14ac:dyDescent="0.2">
      <c r="Q15278" s="65"/>
      <c r="R15278" s="65"/>
      <c r="X15278" s="65"/>
      <c r="Y15278" s="65"/>
      <c r="Z15278" s="65"/>
      <c r="AA15278" s="65"/>
      <c r="AB15278" s="65"/>
      <c r="AC15278" s="65"/>
      <c r="AJ15278" s="66"/>
    </row>
    <row r="15279" spans="17:36" ht="4.5" customHeight="1" x14ac:dyDescent="0.2">
      <c r="Q15279" s="65"/>
      <c r="R15279" s="65"/>
      <c r="X15279" s="65"/>
      <c r="Y15279" s="65"/>
      <c r="Z15279" s="65"/>
      <c r="AA15279" s="65"/>
      <c r="AB15279" s="65"/>
      <c r="AC15279" s="65"/>
      <c r="AJ15279" s="66"/>
    </row>
    <row r="15280" spans="17:36" ht="4.5" customHeight="1" x14ac:dyDescent="0.2">
      <c r="Q15280" s="65"/>
      <c r="R15280" s="65"/>
      <c r="X15280" s="65"/>
      <c r="Y15280" s="65"/>
      <c r="Z15280" s="65"/>
      <c r="AA15280" s="65"/>
      <c r="AB15280" s="65"/>
      <c r="AC15280" s="65"/>
      <c r="AJ15280" s="66"/>
    </row>
    <row r="15281" spans="17:36" ht="4.5" customHeight="1" x14ac:dyDescent="0.2">
      <c r="Q15281" s="65"/>
      <c r="R15281" s="65"/>
      <c r="X15281" s="65"/>
      <c r="Y15281" s="65"/>
      <c r="Z15281" s="65"/>
      <c r="AA15281" s="65"/>
      <c r="AB15281" s="65"/>
      <c r="AC15281" s="65"/>
      <c r="AJ15281" s="66"/>
    </row>
    <row r="15282" spans="17:36" ht="4.5" customHeight="1" x14ac:dyDescent="0.2">
      <c r="Q15282" s="65"/>
      <c r="R15282" s="65"/>
      <c r="X15282" s="65"/>
      <c r="Y15282" s="65"/>
      <c r="Z15282" s="65"/>
      <c r="AA15282" s="65"/>
      <c r="AB15282" s="65"/>
      <c r="AC15282" s="65"/>
      <c r="AJ15282" s="66"/>
    </row>
    <row r="15283" spans="17:36" ht="4.5" customHeight="1" x14ac:dyDescent="0.2">
      <c r="Q15283" s="65"/>
      <c r="R15283" s="65"/>
      <c r="X15283" s="65"/>
      <c r="Y15283" s="65"/>
      <c r="Z15283" s="65"/>
      <c r="AA15283" s="65"/>
      <c r="AB15283" s="65"/>
      <c r="AC15283" s="65"/>
      <c r="AJ15283" s="66"/>
    </row>
    <row r="15284" spans="17:36" ht="4.5" customHeight="1" x14ac:dyDescent="0.2">
      <c r="Q15284" s="65"/>
      <c r="R15284" s="65"/>
      <c r="X15284" s="65"/>
      <c r="Y15284" s="65"/>
      <c r="Z15284" s="65"/>
      <c r="AA15284" s="65"/>
      <c r="AB15284" s="65"/>
      <c r="AC15284" s="65"/>
      <c r="AJ15284" s="66"/>
    </row>
    <row r="15285" spans="17:36" ht="4.5" customHeight="1" x14ac:dyDescent="0.2">
      <c r="Q15285" s="65"/>
      <c r="R15285" s="65"/>
      <c r="X15285" s="65"/>
      <c r="Y15285" s="65"/>
      <c r="Z15285" s="65"/>
      <c r="AA15285" s="65"/>
      <c r="AB15285" s="65"/>
      <c r="AC15285" s="65"/>
      <c r="AJ15285" s="66"/>
    </row>
    <row r="15286" spans="17:36" ht="4.5" customHeight="1" x14ac:dyDescent="0.2">
      <c r="Q15286" s="65"/>
      <c r="R15286" s="65"/>
      <c r="X15286" s="65"/>
      <c r="Y15286" s="65"/>
      <c r="Z15286" s="65"/>
      <c r="AA15286" s="65"/>
      <c r="AB15286" s="65"/>
      <c r="AC15286" s="65"/>
      <c r="AJ15286" s="66"/>
    </row>
    <row r="15287" spans="17:36" ht="4.5" customHeight="1" x14ac:dyDescent="0.2">
      <c r="Q15287" s="65"/>
      <c r="R15287" s="65"/>
      <c r="X15287" s="65"/>
      <c r="Y15287" s="65"/>
      <c r="Z15287" s="65"/>
      <c r="AA15287" s="65"/>
      <c r="AB15287" s="65"/>
      <c r="AC15287" s="65"/>
      <c r="AJ15287" s="66"/>
    </row>
    <row r="15288" spans="17:36" ht="4.5" customHeight="1" x14ac:dyDescent="0.2">
      <c r="Q15288" s="65"/>
      <c r="R15288" s="65"/>
      <c r="X15288" s="65"/>
      <c r="Y15288" s="65"/>
      <c r="Z15288" s="65"/>
      <c r="AA15288" s="65"/>
      <c r="AB15288" s="65"/>
      <c r="AC15288" s="65"/>
      <c r="AJ15288" s="66"/>
    </row>
    <row r="15289" spans="17:36" ht="4.5" customHeight="1" x14ac:dyDescent="0.2">
      <c r="Q15289" s="65"/>
      <c r="R15289" s="65"/>
      <c r="X15289" s="65"/>
      <c r="Y15289" s="65"/>
      <c r="Z15289" s="65"/>
      <c r="AA15289" s="65"/>
      <c r="AB15289" s="65"/>
      <c r="AC15289" s="65"/>
      <c r="AJ15289" s="66"/>
    </row>
    <row r="15290" spans="17:36" ht="4.5" customHeight="1" x14ac:dyDescent="0.2">
      <c r="Q15290" s="65"/>
      <c r="R15290" s="65"/>
      <c r="X15290" s="65"/>
      <c r="Y15290" s="65"/>
      <c r="Z15290" s="65"/>
      <c r="AA15290" s="65"/>
      <c r="AB15290" s="65"/>
      <c r="AC15290" s="65"/>
      <c r="AJ15290" s="66"/>
    </row>
    <row r="15291" spans="17:36" ht="4.5" customHeight="1" x14ac:dyDescent="0.2">
      <c r="Q15291" s="65"/>
      <c r="R15291" s="65"/>
      <c r="X15291" s="65"/>
      <c r="Y15291" s="65"/>
      <c r="Z15291" s="65"/>
      <c r="AA15291" s="65"/>
      <c r="AB15291" s="65"/>
      <c r="AC15291" s="65"/>
      <c r="AJ15291" s="66"/>
    </row>
    <row r="15292" spans="17:36" ht="4.5" customHeight="1" x14ac:dyDescent="0.2">
      <c r="Q15292" s="65"/>
      <c r="R15292" s="65"/>
      <c r="X15292" s="65"/>
      <c r="Y15292" s="65"/>
      <c r="Z15292" s="65"/>
      <c r="AA15292" s="65"/>
      <c r="AB15292" s="65"/>
      <c r="AC15292" s="65"/>
      <c r="AJ15292" s="66"/>
    </row>
    <row r="15293" spans="17:36" ht="4.5" customHeight="1" x14ac:dyDescent="0.2">
      <c r="Q15293" s="65"/>
      <c r="R15293" s="65"/>
      <c r="X15293" s="65"/>
      <c r="Y15293" s="65"/>
      <c r="Z15293" s="65"/>
      <c r="AA15293" s="65"/>
      <c r="AB15293" s="65"/>
      <c r="AC15293" s="65"/>
      <c r="AJ15293" s="66"/>
    </row>
    <row r="15294" spans="17:36" ht="4.5" customHeight="1" x14ac:dyDescent="0.2">
      <c r="Q15294" s="65"/>
      <c r="R15294" s="65"/>
      <c r="X15294" s="65"/>
      <c r="Y15294" s="65"/>
      <c r="Z15294" s="65"/>
      <c r="AA15294" s="65"/>
      <c r="AB15294" s="65"/>
      <c r="AC15294" s="65"/>
      <c r="AJ15294" s="66"/>
    </row>
    <row r="15295" spans="17:36" ht="4.5" customHeight="1" x14ac:dyDescent="0.2">
      <c r="Q15295" s="65"/>
      <c r="R15295" s="65"/>
      <c r="X15295" s="65"/>
      <c r="Y15295" s="65"/>
      <c r="Z15295" s="65"/>
      <c r="AA15295" s="65"/>
      <c r="AB15295" s="65"/>
      <c r="AC15295" s="65"/>
      <c r="AJ15295" s="66"/>
    </row>
    <row r="15296" spans="17:36" ht="4.5" customHeight="1" x14ac:dyDescent="0.2">
      <c r="Q15296" s="65"/>
      <c r="R15296" s="65"/>
      <c r="X15296" s="65"/>
      <c r="Y15296" s="65"/>
      <c r="Z15296" s="65"/>
      <c r="AA15296" s="65"/>
      <c r="AB15296" s="65"/>
      <c r="AC15296" s="65"/>
      <c r="AJ15296" s="66"/>
    </row>
    <row r="15297" spans="17:36" ht="4.5" customHeight="1" x14ac:dyDescent="0.2">
      <c r="Q15297" s="65"/>
      <c r="R15297" s="65"/>
      <c r="X15297" s="65"/>
      <c r="Y15297" s="65"/>
      <c r="Z15297" s="65"/>
      <c r="AA15297" s="65"/>
      <c r="AB15297" s="65"/>
      <c r="AC15297" s="65"/>
      <c r="AJ15297" s="66"/>
    </row>
    <row r="15298" spans="17:36" ht="4.5" customHeight="1" x14ac:dyDescent="0.2">
      <c r="Q15298" s="65"/>
      <c r="R15298" s="65"/>
      <c r="X15298" s="65"/>
      <c r="Y15298" s="65"/>
      <c r="Z15298" s="65"/>
      <c r="AA15298" s="65"/>
      <c r="AB15298" s="65"/>
      <c r="AC15298" s="65"/>
      <c r="AJ15298" s="66"/>
    </row>
    <row r="15299" spans="17:36" ht="4.5" customHeight="1" x14ac:dyDescent="0.2">
      <c r="Q15299" s="65"/>
      <c r="R15299" s="65"/>
      <c r="X15299" s="65"/>
      <c r="Y15299" s="65"/>
      <c r="Z15299" s="65"/>
      <c r="AA15299" s="65"/>
      <c r="AB15299" s="65"/>
      <c r="AC15299" s="65"/>
      <c r="AJ15299" s="66"/>
    </row>
    <row r="15300" spans="17:36" ht="4.5" customHeight="1" x14ac:dyDescent="0.2">
      <c r="Q15300" s="65"/>
      <c r="R15300" s="65"/>
      <c r="X15300" s="65"/>
      <c r="Y15300" s="65"/>
      <c r="Z15300" s="65"/>
      <c r="AA15300" s="65"/>
      <c r="AB15300" s="65"/>
      <c r="AC15300" s="65"/>
      <c r="AJ15300" s="66"/>
    </row>
    <row r="15301" spans="17:36" ht="4.5" customHeight="1" x14ac:dyDescent="0.2">
      <c r="Q15301" s="65"/>
      <c r="R15301" s="65"/>
      <c r="X15301" s="65"/>
      <c r="Y15301" s="65"/>
      <c r="Z15301" s="65"/>
      <c r="AA15301" s="65"/>
      <c r="AB15301" s="65"/>
      <c r="AC15301" s="65"/>
      <c r="AJ15301" s="66"/>
    </row>
    <row r="15302" spans="17:36" ht="4.5" customHeight="1" x14ac:dyDescent="0.2">
      <c r="Q15302" s="65"/>
      <c r="R15302" s="65"/>
      <c r="X15302" s="65"/>
      <c r="Y15302" s="65"/>
      <c r="Z15302" s="65"/>
      <c r="AA15302" s="65"/>
      <c r="AB15302" s="65"/>
      <c r="AC15302" s="65"/>
      <c r="AJ15302" s="66"/>
    </row>
    <row r="15303" spans="17:36" ht="4.5" customHeight="1" x14ac:dyDescent="0.2">
      <c r="Q15303" s="65"/>
      <c r="R15303" s="65"/>
      <c r="X15303" s="65"/>
      <c r="Y15303" s="65"/>
      <c r="Z15303" s="65"/>
      <c r="AA15303" s="65"/>
      <c r="AB15303" s="65"/>
      <c r="AC15303" s="65"/>
      <c r="AJ15303" s="66"/>
    </row>
    <row r="15304" spans="17:36" ht="4.5" customHeight="1" x14ac:dyDescent="0.2">
      <c r="Q15304" s="65"/>
      <c r="R15304" s="65"/>
      <c r="X15304" s="65"/>
      <c r="Y15304" s="65"/>
      <c r="Z15304" s="65"/>
      <c r="AA15304" s="65"/>
      <c r="AB15304" s="65"/>
      <c r="AC15304" s="65"/>
      <c r="AJ15304" s="66"/>
    </row>
    <row r="15305" spans="17:36" ht="4.5" customHeight="1" x14ac:dyDescent="0.2">
      <c r="Q15305" s="65"/>
      <c r="R15305" s="65"/>
      <c r="X15305" s="65"/>
      <c r="Y15305" s="65"/>
      <c r="Z15305" s="65"/>
      <c r="AA15305" s="65"/>
      <c r="AB15305" s="65"/>
      <c r="AC15305" s="65"/>
      <c r="AJ15305" s="66"/>
    </row>
    <row r="15306" spans="17:36" ht="4.5" customHeight="1" x14ac:dyDescent="0.2">
      <c r="Q15306" s="65"/>
      <c r="R15306" s="65"/>
      <c r="X15306" s="65"/>
      <c r="Y15306" s="65"/>
      <c r="Z15306" s="65"/>
      <c r="AA15306" s="65"/>
      <c r="AB15306" s="65"/>
      <c r="AC15306" s="65"/>
      <c r="AJ15306" s="66"/>
    </row>
    <row r="15307" spans="17:36" ht="4.5" customHeight="1" x14ac:dyDescent="0.2">
      <c r="Q15307" s="65"/>
      <c r="R15307" s="65"/>
      <c r="X15307" s="65"/>
      <c r="Y15307" s="65"/>
      <c r="Z15307" s="65"/>
      <c r="AA15307" s="65"/>
      <c r="AB15307" s="65"/>
      <c r="AC15307" s="65"/>
      <c r="AJ15307" s="66"/>
    </row>
    <row r="15308" spans="17:36" ht="4.5" customHeight="1" x14ac:dyDescent="0.2">
      <c r="Q15308" s="65"/>
      <c r="R15308" s="65"/>
      <c r="X15308" s="65"/>
      <c r="Y15308" s="65"/>
      <c r="Z15308" s="65"/>
      <c r="AA15308" s="65"/>
      <c r="AB15308" s="65"/>
      <c r="AC15308" s="65"/>
      <c r="AJ15308" s="66"/>
    </row>
    <row r="15309" spans="17:36" ht="4.5" customHeight="1" x14ac:dyDescent="0.2">
      <c r="Q15309" s="65"/>
      <c r="R15309" s="65"/>
      <c r="X15309" s="65"/>
      <c r="Y15309" s="65"/>
      <c r="Z15309" s="65"/>
      <c r="AA15309" s="65"/>
      <c r="AB15309" s="65"/>
      <c r="AC15309" s="65"/>
      <c r="AJ15309" s="66"/>
    </row>
    <row r="15310" spans="17:36" ht="4.5" customHeight="1" x14ac:dyDescent="0.2">
      <c r="Q15310" s="65"/>
      <c r="R15310" s="65"/>
      <c r="X15310" s="65"/>
      <c r="Y15310" s="65"/>
      <c r="Z15310" s="65"/>
      <c r="AA15310" s="65"/>
      <c r="AB15310" s="65"/>
      <c r="AC15310" s="65"/>
      <c r="AJ15310" s="66"/>
    </row>
    <row r="15311" spans="17:36" ht="4.5" customHeight="1" x14ac:dyDescent="0.2">
      <c r="Q15311" s="65"/>
      <c r="R15311" s="65"/>
      <c r="X15311" s="65"/>
      <c r="Y15311" s="65"/>
      <c r="Z15311" s="65"/>
      <c r="AA15311" s="65"/>
      <c r="AB15311" s="65"/>
      <c r="AC15311" s="65"/>
      <c r="AJ15311" s="66"/>
    </row>
    <row r="15312" spans="17:36" ht="4.5" customHeight="1" x14ac:dyDescent="0.2">
      <c r="Q15312" s="65"/>
      <c r="R15312" s="65"/>
      <c r="X15312" s="65"/>
      <c r="Y15312" s="65"/>
      <c r="Z15312" s="65"/>
      <c r="AA15312" s="65"/>
      <c r="AB15312" s="65"/>
      <c r="AC15312" s="65"/>
      <c r="AJ15312" s="66"/>
    </row>
    <row r="15313" spans="17:36" ht="4.5" customHeight="1" x14ac:dyDescent="0.2">
      <c r="Q15313" s="65"/>
      <c r="R15313" s="65"/>
      <c r="X15313" s="65"/>
      <c r="Y15313" s="65"/>
      <c r="Z15313" s="65"/>
      <c r="AA15313" s="65"/>
      <c r="AB15313" s="65"/>
      <c r="AC15313" s="65"/>
      <c r="AJ15313" s="66"/>
    </row>
    <row r="15314" spans="17:36" ht="4.5" customHeight="1" x14ac:dyDescent="0.2">
      <c r="Q15314" s="65"/>
      <c r="R15314" s="65"/>
      <c r="X15314" s="65"/>
      <c r="Y15314" s="65"/>
      <c r="Z15314" s="65"/>
      <c r="AA15314" s="65"/>
      <c r="AB15314" s="65"/>
      <c r="AC15314" s="65"/>
      <c r="AJ15314" s="66"/>
    </row>
    <row r="15315" spans="17:36" ht="4.5" customHeight="1" x14ac:dyDescent="0.2">
      <c r="Q15315" s="65"/>
      <c r="R15315" s="65"/>
      <c r="X15315" s="65"/>
      <c r="Y15315" s="65"/>
      <c r="Z15315" s="65"/>
      <c r="AA15315" s="65"/>
      <c r="AB15315" s="65"/>
      <c r="AC15315" s="65"/>
      <c r="AJ15315" s="66"/>
    </row>
    <row r="15316" spans="17:36" ht="4.5" customHeight="1" x14ac:dyDescent="0.2">
      <c r="Q15316" s="65"/>
      <c r="R15316" s="65"/>
      <c r="X15316" s="65"/>
      <c r="Y15316" s="65"/>
      <c r="Z15316" s="65"/>
      <c r="AA15316" s="65"/>
      <c r="AB15316" s="65"/>
      <c r="AC15316" s="65"/>
      <c r="AJ15316" s="66"/>
    </row>
    <row r="15317" spans="17:36" ht="4.5" customHeight="1" x14ac:dyDescent="0.2">
      <c r="Q15317" s="65"/>
      <c r="R15317" s="65"/>
      <c r="X15317" s="65"/>
      <c r="Y15317" s="65"/>
      <c r="Z15317" s="65"/>
      <c r="AA15317" s="65"/>
      <c r="AB15317" s="65"/>
      <c r="AC15317" s="65"/>
      <c r="AJ15317" s="66"/>
    </row>
    <row r="15318" spans="17:36" ht="4.5" customHeight="1" x14ac:dyDescent="0.2">
      <c r="Q15318" s="65"/>
      <c r="R15318" s="65"/>
      <c r="X15318" s="65"/>
      <c r="Y15318" s="65"/>
      <c r="Z15318" s="65"/>
      <c r="AA15318" s="65"/>
      <c r="AB15318" s="65"/>
      <c r="AC15318" s="65"/>
      <c r="AJ15318" s="66"/>
    </row>
    <row r="15319" spans="17:36" ht="4.5" customHeight="1" x14ac:dyDescent="0.2">
      <c r="Q15319" s="65"/>
      <c r="R15319" s="65"/>
      <c r="X15319" s="65"/>
      <c r="Y15319" s="65"/>
      <c r="Z15319" s="65"/>
      <c r="AA15319" s="65"/>
      <c r="AB15319" s="65"/>
      <c r="AC15319" s="65"/>
      <c r="AJ15319" s="66"/>
    </row>
    <row r="15320" spans="17:36" ht="4.5" customHeight="1" x14ac:dyDescent="0.2">
      <c r="Q15320" s="65"/>
      <c r="R15320" s="65"/>
      <c r="X15320" s="65"/>
      <c r="Y15320" s="65"/>
      <c r="Z15320" s="65"/>
      <c r="AA15320" s="65"/>
      <c r="AB15320" s="65"/>
      <c r="AC15320" s="65"/>
      <c r="AJ15320" s="66"/>
    </row>
    <row r="15321" spans="17:36" ht="4.5" customHeight="1" x14ac:dyDescent="0.2">
      <c r="Q15321" s="65"/>
      <c r="R15321" s="65"/>
      <c r="X15321" s="65"/>
      <c r="Y15321" s="65"/>
      <c r="Z15321" s="65"/>
      <c r="AA15321" s="65"/>
      <c r="AB15321" s="65"/>
      <c r="AC15321" s="65"/>
      <c r="AJ15321" s="66"/>
    </row>
    <row r="15322" spans="17:36" ht="4.5" customHeight="1" x14ac:dyDescent="0.2">
      <c r="Q15322" s="65"/>
      <c r="R15322" s="65"/>
      <c r="X15322" s="65"/>
      <c r="Y15322" s="65"/>
      <c r="Z15322" s="65"/>
      <c r="AA15322" s="65"/>
      <c r="AB15322" s="65"/>
      <c r="AC15322" s="65"/>
      <c r="AJ15322" s="66"/>
    </row>
    <row r="15323" spans="17:36" ht="4.5" customHeight="1" x14ac:dyDescent="0.2">
      <c r="Q15323" s="65"/>
      <c r="R15323" s="65"/>
      <c r="X15323" s="65"/>
      <c r="Y15323" s="65"/>
      <c r="Z15323" s="65"/>
      <c r="AA15323" s="65"/>
      <c r="AB15323" s="65"/>
      <c r="AC15323" s="65"/>
      <c r="AJ15323" s="66"/>
    </row>
    <row r="15324" spans="17:36" ht="4.5" customHeight="1" x14ac:dyDescent="0.2">
      <c r="Q15324" s="65"/>
      <c r="R15324" s="65"/>
      <c r="X15324" s="65"/>
      <c r="Y15324" s="65"/>
      <c r="Z15324" s="65"/>
      <c r="AA15324" s="65"/>
      <c r="AB15324" s="65"/>
      <c r="AC15324" s="65"/>
      <c r="AJ15324" s="66"/>
    </row>
    <row r="15325" spans="17:36" ht="4.5" customHeight="1" x14ac:dyDescent="0.2">
      <c r="Q15325" s="65"/>
      <c r="R15325" s="65"/>
      <c r="X15325" s="65"/>
      <c r="Y15325" s="65"/>
      <c r="Z15325" s="65"/>
      <c r="AA15325" s="65"/>
      <c r="AB15325" s="65"/>
      <c r="AC15325" s="65"/>
      <c r="AJ15325" s="66"/>
    </row>
    <row r="15326" spans="17:36" ht="4.5" customHeight="1" x14ac:dyDescent="0.2">
      <c r="Q15326" s="65"/>
      <c r="R15326" s="65"/>
      <c r="X15326" s="65"/>
      <c r="Y15326" s="65"/>
      <c r="Z15326" s="65"/>
      <c r="AA15326" s="65"/>
      <c r="AB15326" s="65"/>
      <c r="AC15326" s="65"/>
      <c r="AJ15326" s="66"/>
    </row>
    <row r="15327" spans="17:36" ht="4.5" customHeight="1" x14ac:dyDescent="0.2">
      <c r="Q15327" s="65"/>
      <c r="R15327" s="65"/>
      <c r="X15327" s="65"/>
      <c r="Y15327" s="65"/>
      <c r="Z15327" s="65"/>
      <c r="AA15327" s="65"/>
      <c r="AB15327" s="65"/>
      <c r="AC15327" s="65"/>
      <c r="AJ15327" s="66"/>
    </row>
    <row r="15328" spans="17:36" ht="4.5" customHeight="1" x14ac:dyDescent="0.2">
      <c r="Q15328" s="65"/>
      <c r="R15328" s="65"/>
      <c r="X15328" s="65"/>
      <c r="Y15328" s="65"/>
      <c r="Z15328" s="65"/>
      <c r="AA15328" s="65"/>
      <c r="AB15328" s="65"/>
      <c r="AC15328" s="65"/>
      <c r="AJ15328" s="66"/>
    </row>
    <row r="15329" spans="17:36" ht="4.5" customHeight="1" x14ac:dyDescent="0.2">
      <c r="Q15329" s="65"/>
      <c r="R15329" s="65"/>
      <c r="X15329" s="65"/>
      <c r="Y15329" s="65"/>
      <c r="Z15329" s="65"/>
      <c r="AA15329" s="65"/>
      <c r="AB15329" s="65"/>
      <c r="AC15329" s="65"/>
      <c r="AJ15329" s="66"/>
    </row>
    <row r="15330" spans="17:36" ht="4.5" customHeight="1" x14ac:dyDescent="0.2">
      <c r="Q15330" s="65"/>
      <c r="R15330" s="65"/>
      <c r="X15330" s="65"/>
      <c r="Y15330" s="65"/>
      <c r="Z15330" s="65"/>
      <c r="AA15330" s="65"/>
      <c r="AB15330" s="65"/>
      <c r="AC15330" s="65"/>
      <c r="AJ15330" s="66"/>
    </row>
    <row r="15331" spans="17:36" ht="4.5" customHeight="1" x14ac:dyDescent="0.2">
      <c r="Q15331" s="65"/>
      <c r="R15331" s="65"/>
      <c r="X15331" s="65"/>
      <c r="Y15331" s="65"/>
      <c r="Z15331" s="65"/>
      <c r="AA15331" s="65"/>
      <c r="AB15331" s="65"/>
      <c r="AC15331" s="65"/>
      <c r="AJ15331" s="66"/>
    </row>
    <row r="15332" spans="17:36" ht="4.5" customHeight="1" x14ac:dyDescent="0.2">
      <c r="Q15332" s="65"/>
      <c r="R15332" s="65"/>
      <c r="X15332" s="65"/>
      <c r="Y15332" s="65"/>
      <c r="Z15332" s="65"/>
      <c r="AA15332" s="65"/>
      <c r="AB15332" s="65"/>
      <c r="AC15332" s="65"/>
      <c r="AJ15332" s="66"/>
    </row>
    <row r="15333" spans="17:36" ht="4.5" customHeight="1" x14ac:dyDescent="0.2">
      <c r="Q15333" s="65"/>
      <c r="R15333" s="65"/>
      <c r="X15333" s="65"/>
      <c r="Y15333" s="65"/>
      <c r="Z15333" s="65"/>
      <c r="AA15333" s="65"/>
      <c r="AB15333" s="65"/>
      <c r="AC15333" s="65"/>
      <c r="AJ15333" s="66"/>
    </row>
    <row r="15334" spans="17:36" ht="4.5" customHeight="1" x14ac:dyDescent="0.2">
      <c r="Q15334" s="65"/>
      <c r="R15334" s="65"/>
      <c r="X15334" s="65"/>
      <c r="Y15334" s="65"/>
      <c r="Z15334" s="65"/>
      <c r="AA15334" s="65"/>
      <c r="AB15334" s="65"/>
      <c r="AC15334" s="65"/>
      <c r="AJ15334" s="66"/>
    </row>
    <row r="15335" spans="17:36" ht="4.5" customHeight="1" x14ac:dyDescent="0.2">
      <c r="Q15335" s="65"/>
      <c r="R15335" s="65"/>
      <c r="X15335" s="65"/>
      <c r="Y15335" s="65"/>
      <c r="Z15335" s="65"/>
      <c r="AA15335" s="65"/>
      <c r="AB15335" s="65"/>
      <c r="AC15335" s="65"/>
      <c r="AJ15335" s="66"/>
    </row>
    <row r="15336" spans="17:36" ht="4.5" customHeight="1" x14ac:dyDescent="0.2">
      <c r="Q15336" s="65"/>
      <c r="R15336" s="65"/>
      <c r="X15336" s="65"/>
      <c r="Y15336" s="65"/>
      <c r="Z15336" s="65"/>
      <c r="AA15336" s="65"/>
      <c r="AB15336" s="65"/>
      <c r="AC15336" s="65"/>
      <c r="AJ15336" s="66"/>
    </row>
    <row r="15337" spans="17:36" ht="4.5" customHeight="1" x14ac:dyDescent="0.2">
      <c r="Q15337" s="65"/>
      <c r="R15337" s="65"/>
      <c r="X15337" s="65"/>
      <c r="Y15337" s="65"/>
      <c r="Z15337" s="65"/>
      <c r="AA15337" s="65"/>
      <c r="AB15337" s="65"/>
      <c r="AC15337" s="65"/>
      <c r="AJ15337" s="66"/>
    </row>
    <row r="15338" spans="17:36" ht="4.5" customHeight="1" x14ac:dyDescent="0.2">
      <c r="Q15338" s="65"/>
      <c r="R15338" s="65"/>
      <c r="X15338" s="65"/>
      <c r="Y15338" s="65"/>
      <c r="Z15338" s="65"/>
      <c r="AA15338" s="65"/>
      <c r="AB15338" s="65"/>
      <c r="AC15338" s="65"/>
      <c r="AJ15338" s="66"/>
    </row>
    <row r="15339" spans="17:36" ht="4.5" customHeight="1" x14ac:dyDescent="0.2">
      <c r="Q15339" s="65"/>
      <c r="R15339" s="65"/>
      <c r="X15339" s="65"/>
      <c r="Y15339" s="65"/>
      <c r="Z15339" s="65"/>
      <c r="AA15339" s="65"/>
      <c r="AB15339" s="65"/>
      <c r="AC15339" s="65"/>
      <c r="AJ15339" s="66"/>
    </row>
    <row r="15340" spans="17:36" ht="4.5" customHeight="1" x14ac:dyDescent="0.2">
      <c r="Q15340" s="65"/>
      <c r="R15340" s="65"/>
      <c r="X15340" s="65"/>
      <c r="Y15340" s="65"/>
      <c r="Z15340" s="65"/>
      <c r="AA15340" s="65"/>
      <c r="AB15340" s="65"/>
      <c r="AC15340" s="65"/>
      <c r="AJ15340" s="66"/>
    </row>
    <row r="15341" spans="17:36" ht="4.5" customHeight="1" x14ac:dyDescent="0.2">
      <c r="Q15341" s="65"/>
      <c r="R15341" s="65"/>
      <c r="X15341" s="65"/>
      <c r="Y15341" s="65"/>
      <c r="Z15341" s="65"/>
      <c r="AA15341" s="65"/>
      <c r="AB15341" s="65"/>
      <c r="AC15341" s="65"/>
      <c r="AJ15341" s="66"/>
    </row>
    <row r="15342" spans="17:36" ht="4.5" customHeight="1" x14ac:dyDescent="0.2">
      <c r="Q15342" s="65"/>
      <c r="R15342" s="65"/>
      <c r="X15342" s="65"/>
      <c r="Y15342" s="65"/>
      <c r="Z15342" s="65"/>
      <c r="AA15342" s="65"/>
      <c r="AB15342" s="65"/>
      <c r="AC15342" s="65"/>
      <c r="AJ15342" s="66"/>
    </row>
    <row r="15343" spans="17:36" ht="4.5" customHeight="1" x14ac:dyDescent="0.2">
      <c r="Q15343" s="65"/>
      <c r="R15343" s="65"/>
      <c r="X15343" s="65"/>
      <c r="Y15343" s="65"/>
      <c r="Z15343" s="65"/>
      <c r="AA15343" s="65"/>
      <c r="AB15343" s="65"/>
      <c r="AC15343" s="65"/>
      <c r="AJ15343" s="66"/>
    </row>
    <row r="15344" spans="17:36" ht="4.5" customHeight="1" x14ac:dyDescent="0.2">
      <c r="Q15344" s="65"/>
      <c r="R15344" s="65"/>
      <c r="X15344" s="65"/>
      <c r="Y15344" s="65"/>
      <c r="Z15344" s="65"/>
      <c r="AA15344" s="65"/>
      <c r="AB15344" s="65"/>
      <c r="AC15344" s="65"/>
      <c r="AJ15344" s="66"/>
    </row>
    <row r="15345" spans="17:36" ht="4.5" customHeight="1" x14ac:dyDescent="0.2">
      <c r="Q15345" s="65"/>
      <c r="R15345" s="65"/>
      <c r="X15345" s="65"/>
      <c r="Y15345" s="65"/>
      <c r="Z15345" s="65"/>
      <c r="AA15345" s="65"/>
      <c r="AB15345" s="65"/>
      <c r="AC15345" s="65"/>
      <c r="AJ15345" s="66"/>
    </row>
    <row r="15346" spans="17:36" ht="4.5" customHeight="1" x14ac:dyDescent="0.2">
      <c r="Q15346" s="65"/>
      <c r="R15346" s="65"/>
      <c r="X15346" s="65"/>
      <c r="Y15346" s="65"/>
      <c r="Z15346" s="65"/>
      <c r="AA15346" s="65"/>
      <c r="AB15346" s="65"/>
      <c r="AC15346" s="65"/>
      <c r="AJ15346" s="66"/>
    </row>
    <row r="15347" spans="17:36" ht="4.5" customHeight="1" x14ac:dyDescent="0.2">
      <c r="Q15347" s="65"/>
      <c r="R15347" s="65"/>
      <c r="X15347" s="65"/>
      <c r="Y15347" s="65"/>
      <c r="Z15347" s="65"/>
      <c r="AA15347" s="65"/>
      <c r="AB15347" s="65"/>
      <c r="AC15347" s="65"/>
      <c r="AJ15347" s="66"/>
    </row>
    <row r="15348" spans="17:36" ht="4.5" customHeight="1" x14ac:dyDescent="0.2">
      <c r="Q15348" s="65"/>
      <c r="R15348" s="65"/>
      <c r="X15348" s="65"/>
      <c r="Y15348" s="65"/>
      <c r="Z15348" s="65"/>
      <c r="AA15348" s="65"/>
      <c r="AB15348" s="65"/>
      <c r="AC15348" s="65"/>
      <c r="AJ15348" s="66"/>
    </row>
    <row r="15349" spans="17:36" ht="4.5" customHeight="1" x14ac:dyDescent="0.2">
      <c r="Q15349" s="65"/>
      <c r="R15349" s="65"/>
      <c r="X15349" s="65"/>
      <c r="Y15349" s="65"/>
      <c r="Z15349" s="65"/>
      <c r="AA15349" s="65"/>
      <c r="AB15349" s="65"/>
      <c r="AC15349" s="65"/>
      <c r="AJ15349" s="66"/>
    </row>
    <row r="15350" spans="17:36" ht="4.5" customHeight="1" x14ac:dyDescent="0.2">
      <c r="Q15350" s="65"/>
      <c r="R15350" s="65"/>
      <c r="X15350" s="65"/>
      <c r="Y15350" s="65"/>
      <c r="Z15350" s="65"/>
      <c r="AA15350" s="65"/>
      <c r="AB15350" s="65"/>
      <c r="AC15350" s="65"/>
      <c r="AJ15350" s="66"/>
    </row>
    <row r="15351" spans="17:36" ht="4.5" customHeight="1" x14ac:dyDescent="0.2">
      <c r="Q15351" s="65"/>
      <c r="R15351" s="65"/>
      <c r="X15351" s="65"/>
      <c r="Y15351" s="65"/>
      <c r="Z15351" s="65"/>
      <c r="AA15351" s="65"/>
      <c r="AB15351" s="65"/>
      <c r="AC15351" s="65"/>
      <c r="AJ15351" s="66"/>
    </row>
    <row r="15352" spans="17:36" ht="4.5" customHeight="1" x14ac:dyDescent="0.2">
      <c r="Q15352" s="65"/>
      <c r="R15352" s="65"/>
      <c r="X15352" s="65"/>
      <c r="Y15352" s="65"/>
      <c r="Z15352" s="65"/>
      <c r="AA15352" s="65"/>
      <c r="AB15352" s="65"/>
      <c r="AC15352" s="65"/>
      <c r="AJ15352" s="66"/>
    </row>
    <row r="15353" spans="17:36" ht="4.5" customHeight="1" x14ac:dyDescent="0.2">
      <c r="Q15353" s="65"/>
      <c r="R15353" s="65"/>
      <c r="X15353" s="65"/>
      <c r="Y15353" s="65"/>
      <c r="Z15353" s="65"/>
      <c r="AA15353" s="65"/>
      <c r="AB15353" s="65"/>
      <c r="AC15353" s="65"/>
      <c r="AJ15353" s="66"/>
    </row>
    <row r="15354" spans="17:36" ht="4.5" customHeight="1" x14ac:dyDescent="0.2">
      <c r="Q15354" s="65"/>
      <c r="R15354" s="65"/>
      <c r="X15354" s="65"/>
      <c r="Y15354" s="65"/>
      <c r="Z15354" s="65"/>
      <c r="AA15354" s="65"/>
      <c r="AB15354" s="65"/>
      <c r="AC15354" s="65"/>
      <c r="AJ15354" s="66"/>
    </row>
    <row r="15355" spans="17:36" ht="4.5" customHeight="1" x14ac:dyDescent="0.2">
      <c r="Q15355" s="65"/>
      <c r="R15355" s="65"/>
      <c r="X15355" s="65"/>
      <c r="Y15355" s="65"/>
      <c r="Z15355" s="65"/>
      <c r="AA15355" s="65"/>
      <c r="AB15355" s="65"/>
      <c r="AC15355" s="65"/>
      <c r="AJ15355" s="66"/>
    </row>
    <row r="15356" spans="17:36" ht="4.5" customHeight="1" x14ac:dyDescent="0.2">
      <c r="Q15356" s="65"/>
      <c r="R15356" s="65"/>
      <c r="X15356" s="65"/>
      <c r="Y15356" s="65"/>
      <c r="Z15356" s="65"/>
      <c r="AA15356" s="65"/>
      <c r="AB15356" s="65"/>
      <c r="AC15356" s="65"/>
      <c r="AJ15356" s="66"/>
    </row>
    <row r="15357" spans="17:36" ht="4.5" customHeight="1" x14ac:dyDescent="0.2">
      <c r="Q15357" s="65"/>
      <c r="R15357" s="65"/>
      <c r="X15357" s="65"/>
      <c r="Y15357" s="65"/>
      <c r="Z15357" s="65"/>
      <c r="AA15357" s="65"/>
      <c r="AB15357" s="65"/>
      <c r="AC15357" s="65"/>
      <c r="AJ15357" s="66"/>
    </row>
    <row r="15358" spans="17:36" ht="4.5" customHeight="1" x14ac:dyDescent="0.2">
      <c r="Q15358" s="65"/>
      <c r="R15358" s="65"/>
      <c r="X15358" s="65"/>
      <c r="Y15358" s="65"/>
      <c r="Z15358" s="65"/>
      <c r="AA15358" s="65"/>
      <c r="AB15358" s="65"/>
      <c r="AC15358" s="65"/>
      <c r="AJ15358" s="66"/>
    </row>
    <row r="15359" spans="17:36" ht="4.5" customHeight="1" x14ac:dyDescent="0.2">
      <c r="Q15359" s="65"/>
      <c r="R15359" s="65"/>
      <c r="X15359" s="65"/>
      <c r="Y15359" s="65"/>
      <c r="Z15359" s="65"/>
      <c r="AA15359" s="65"/>
      <c r="AB15359" s="65"/>
      <c r="AC15359" s="65"/>
      <c r="AJ15359" s="66"/>
    </row>
    <row r="15360" spans="17:36" ht="4.5" customHeight="1" x14ac:dyDescent="0.2">
      <c r="Q15360" s="65"/>
      <c r="R15360" s="65"/>
      <c r="X15360" s="65"/>
      <c r="Y15360" s="65"/>
      <c r="Z15360" s="65"/>
      <c r="AA15360" s="65"/>
      <c r="AB15360" s="65"/>
      <c r="AC15360" s="65"/>
      <c r="AJ15360" s="66"/>
    </row>
    <row r="15361" spans="17:36" ht="4.5" customHeight="1" x14ac:dyDescent="0.2">
      <c r="Q15361" s="65"/>
      <c r="R15361" s="65"/>
      <c r="X15361" s="65"/>
      <c r="Y15361" s="65"/>
      <c r="Z15361" s="65"/>
      <c r="AA15361" s="65"/>
      <c r="AB15361" s="65"/>
      <c r="AC15361" s="65"/>
      <c r="AJ15361" s="66"/>
    </row>
    <row r="15362" spans="17:36" ht="4.5" customHeight="1" x14ac:dyDescent="0.2">
      <c r="Q15362" s="65"/>
      <c r="R15362" s="65"/>
      <c r="X15362" s="65"/>
      <c r="Y15362" s="65"/>
      <c r="Z15362" s="65"/>
      <c r="AA15362" s="65"/>
      <c r="AB15362" s="65"/>
      <c r="AC15362" s="65"/>
      <c r="AJ15362" s="66"/>
    </row>
    <row r="15363" spans="17:36" ht="4.5" customHeight="1" x14ac:dyDescent="0.2">
      <c r="Q15363" s="65"/>
      <c r="R15363" s="65"/>
      <c r="X15363" s="65"/>
      <c r="Y15363" s="65"/>
      <c r="Z15363" s="65"/>
      <c r="AA15363" s="65"/>
      <c r="AB15363" s="65"/>
      <c r="AC15363" s="65"/>
      <c r="AJ15363" s="66"/>
    </row>
    <row r="15364" spans="17:36" ht="4.5" customHeight="1" x14ac:dyDescent="0.2">
      <c r="Q15364" s="65"/>
      <c r="R15364" s="65"/>
      <c r="X15364" s="65"/>
      <c r="Y15364" s="65"/>
      <c r="Z15364" s="65"/>
      <c r="AA15364" s="65"/>
      <c r="AB15364" s="65"/>
      <c r="AC15364" s="65"/>
      <c r="AJ15364" s="66"/>
    </row>
    <row r="15365" spans="17:36" ht="4.5" customHeight="1" x14ac:dyDescent="0.2">
      <c r="Q15365" s="65"/>
      <c r="R15365" s="65"/>
      <c r="X15365" s="65"/>
      <c r="Y15365" s="65"/>
      <c r="Z15365" s="65"/>
      <c r="AA15365" s="65"/>
      <c r="AB15365" s="65"/>
      <c r="AC15365" s="65"/>
      <c r="AJ15365" s="66"/>
    </row>
    <row r="15366" spans="17:36" ht="4.5" customHeight="1" x14ac:dyDescent="0.2">
      <c r="Q15366" s="65"/>
      <c r="R15366" s="65"/>
      <c r="X15366" s="65"/>
      <c r="Y15366" s="65"/>
      <c r="Z15366" s="65"/>
      <c r="AA15366" s="65"/>
      <c r="AB15366" s="65"/>
      <c r="AC15366" s="65"/>
      <c r="AJ15366" s="66"/>
    </row>
    <row r="15367" spans="17:36" ht="4.5" customHeight="1" x14ac:dyDescent="0.2">
      <c r="Q15367" s="65"/>
      <c r="R15367" s="65"/>
      <c r="X15367" s="65"/>
      <c r="Y15367" s="65"/>
      <c r="Z15367" s="65"/>
      <c r="AA15367" s="65"/>
      <c r="AB15367" s="65"/>
      <c r="AC15367" s="65"/>
      <c r="AJ15367" s="66"/>
    </row>
    <row r="15368" spans="17:36" ht="4.5" customHeight="1" x14ac:dyDescent="0.2">
      <c r="Q15368" s="65"/>
      <c r="R15368" s="65"/>
      <c r="X15368" s="65"/>
      <c r="Y15368" s="65"/>
      <c r="Z15368" s="65"/>
      <c r="AA15368" s="65"/>
      <c r="AB15368" s="65"/>
      <c r="AC15368" s="65"/>
      <c r="AJ15368" s="66"/>
    </row>
    <row r="15369" spans="17:36" ht="4.5" customHeight="1" x14ac:dyDescent="0.2">
      <c r="Q15369" s="65"/>
      <c r="R15369" s="65"/>
      <c r="X15369" s="65"/>
      <c r="Y15369" s="65"/>
      <c r="Z15369" s="65"/>
      <c r="AA15369" s="65"/>
      <c r="AB15369" s="65"/>
      <c r="AC15369" s="65"/>
      <c r="AJ15369" s="66"/>
    </row>
    <row r="15370" spans="17:36" ht="4.5" customHeight="1" x14ac:dyDescent="0.2">
      <c r="Q15370" s="65"/>
      <c r="R15370" s="65"/>
      <c r="X15370" s="65"/>
      <c r="Y15370" s="65"/>
      <c r="Z15370" s="65"/>
      <c r="AA15370" s="65"/>
      <c r="AB15370" s="65"/>
      <c r="AC15370" s="65"/>
      <c r="AJ15370" s="66"/>
    </row>
    <row r="15371" spans="17:36" ht="4.5" customHeight="1" x14ac:dyDescent="0.2">
      <c r="Q15371" s="65"/>
      <c r="R15371" s="65"/>
      <c r="X15371" s="65"/>
      <c r="Y15371" s="65"/>
      <c r="Z15371" s="65"/>
      <c r="AA15371" s="65"/>
      <c r="AB15371" s="65"/>
      <c r="AC15371" s="65"/>
      <c r="AJ15371" s="66"/>
    </row>
    <row r="15372" spans="17:36" ht="4.5" customHeight="1" x14ac:dyDescent="0.2">
      <c r="Q15372" s="65"/>
      <c r="R15372" s="65"/>
      <c r="X15372" s="65"/>
      <c r="Y15372" s="65"/>
      <c r="Z15372" s="65"/>
      <c r="AA15372" s="65"/>
      <c r="AB15372" s="65"/>
      <c r="AC15372" s="65"/>
      <c r="AJ15372" s="66"/>
    </row>
    <row r="15373" spans="17:36" ht="4.5" customHeight="1" x14ac:dyDescent="0.2">
      <c r="Q15373" s="65"/>
      <c r="R15373" s="65"/>
      <c r="X15373" s="65"/>
      <c r="Y15373" s="65"/>
      <c r="Z15373" s="65"/>
      <c r="AA15373" s="65"/>
      <c r="AB15373" s="65"/>
      <c r="AC15373" s="65"/>
      <c r="AJ15373" s="66"/>
    </row>
    <row r="15374" spans="17:36" ht="4.5" customHeight="1" x14ac:dyDescent="0.2">
      <c r="Q15374" s="65"/>
      <c r="R15374" s="65"/>
      <c r="X15374" s="65"/>
      <c r="Y15374" s="65"/>
      <c r="Z15374" s="65"/>
      <c r="AA15374" s="65"/>
      <c r="AB15374" s="65"/>
      <c r="AC15374" s="65"/>
      <c r="AJ15374" s="66"/>
    </row>
    <row r="15375" spans="17:36" ht="4.5" customHeight="1" x14ac:dyDescent="0.2">
      <c r="Q15375" s="65"/>
      <c r="R15375" s="65"/>
      <c r="X15375" s="65"/>
      <c r="Y15375" s="65"/>
      <c r="Z15375" s="65"/>
      <c r="AA15375" s="65"/>
      <c r="AB15375" s="65"/>
      <c r="AC15375" s="65"/>
      <c r="AJ15375" s="66"/>
    </row>
    <row r="15376" spans="17:36" ht="4.5" customHeight="1" x14ac:dyDescent="0.2">
      <c r="Q15376" s="65"/>
      <c r="R15376" s="65"/>
      <c r="X15376" s="65"/>
      <c r="Y15376" s="65"/>
      <c r="Z15376" s="65"/>
      <c r="AA15376" s="65"/>
      <c r="AB15376" s="65"/>
      <c r="AC15376" s="65"/>
      <c r="AJ15376" s="66"/>
    </row>
    <row r="15377" spans="17:36" ht="4.5" customHeight="1" x14ac:dyDescent="0.2">
      <c r="Q15377" s="65"/>
      <c r="R15377" s="65"/>
      <c r="X15377" s="65"/>
      <c r="Y15377" s="65"/>
      <c r="Z15377" s="65"/>
      <c r="AA15377" s="65"/>
      <c r="AB15377" s="65"/>
      <c r="AC15377" s="65"/>
      <c r="AJ15377" s="66"/>
    </row>
    <row r="15378" spans="17:36" ht="4.5" customHeight="1" x14ac:dyDescent="0.2">
      <c r="Q15378" s="65"/>
      <c r="R15378" s="65"/>
      <c r="X15378" s="65"/>
      <c r="Y15378" s="65"/>
      <c r="Z15378" s="65"/>
      <c r="AA15378" s="65"/>
      <c r="AB15378" s="65"/>
      <c r="AC15378" s="65"/>
      <c r="AJ15378" s="66"/>
    </row>
    <row r="15379" spans="17:36" ht="4.5" customHeight="1" x14ac:dyDescent="0.2">
      <c r="Q15379" s="65"/>
      <c r="R15379" s="65"/>
      <c r="X15379" s="65"/>
      <c r="Y15379" s="65"/>
      <c r="Z15379" s="65"/>
      <c r="AA15379" s="65"/>
      <c r="AB15379" s="65"/>
      <c r="AC15379" s="65"/>
      <c r="AJ15379" s="66"/>
    </row>
    <row r="15380" spans="17:36" ht="4.5" customHeight="1" x14ac:dyDescent="0.2">
      <c r="Q15380" s="65"/>
      <c r="R15380" s="65"/>
      <c r="X15380" s="65"/>
      <c r="Y15380" s="65"/>
      <c r="Z15380" s="65"/>
      <c r="AA15380" s="65"/>
      <c r="AB15380" s="65"/>
      <c r="AC15380" s="65"/>
      <c r="AJ15380" s="66"/>
    </row>
    <row r="15381" spans="17:36" ht="4.5" customHeight="1" x14ac:dyDescent="0.2">
      <c r="Q15381" s="65"/>
      <c r="R15381" s="65"/>
      <c r="X15381" s="65"/>
      <c r="Y15381" s="65"/>
      <c r="Z15381" s="65"/>
      <c r="AA15381" s="65"/>
      <c r="AB15381" s="65"/>
      <c r="AC15381" s="65"/>
      <c r="AJ15381" s="66"/>
    </row>
    <row r="15382" spans="17:36" ht="4.5" customHeight="1" x14ac:dyDescent="0.2">
      <c r="Q15382" s="65"/>
      <c r="R15382" s="65"/>
      <c r="X15382" s="65"/>
      <c r="Y15382" s="65"/>
      <c r="Z15382" s="65"/>
      <c r="AA15382" s="65"/>
      <c r="AB15382" s="65"/>
      <c r="AC15382" s="65"/>
      <c r="AJ15382" s="66"/>
    </row>
    <row r="15383" spans="17:36" ht="4.5" customHeight="1" x14ac:dyDescent="0.2">
      <c r="Q15383" s="65"/>
      <c r="R15383" s="65"/>
      <c r="X15383" s="65"/>
      <c r="Y15383" s="65"/>
      <c r="Z15383" s="65"/>
      <c r="AA15383" s="65"/>
      <c r="AB15383" s="65"/>
      <c r="AC15383" s="65"/>
      <c r="AJ15383" s="66"/>
    </row>
    <row r="15384" spans="17:36" ht="4.5" customHeight="1" x14ac:dyDescent="0.2">
      <c r="Q15384" s="65"/>
      <c r="R15384" s="65"/>
      <c r="X15384" s="65"/>
      <c r="Y15384" s="65"/>
      <c r="Z15384" s="65"/>
      <c r="AA15384" s="65"/>
      <c r="AB15384" s="65"/>
      <c r="AC15384" s="65"/>
      <c r="AJ15384" s="66"/>
    </row>
    <row r="15385" spans="17:36" ht="4.5" customHeight="1" x14ac:dyDescent="0.2">
      <c r="Q15385" s="65"/>
      <c r="R15385" s="65"/>
      <c r="X15385" s="65"/>
      <c r="Y15385" s="65"/>
      <c r="Z15385" s="65"/>
      <c r="AA15385" s="65"/>
      <c r="AB15385" s="65"/>
      <c r="AC15385" s="65"/>
      <c r="AJ15385" s="66"/>
    </row>
    <row r="15386" spans="17:36" ht="4.5" customHeight="1" x14ac:dyDescent="0.2">
      <c r="Q15386" s="65"/>
      <c r="R15386" s="65"/>
      <c r="X15386" s="65"/>
      <c r="Y15386" s="65"/>
      <c r="Z15386" s="65"/>
      <c r="AA15386" s="65"/>
      <c r="AB15386" s="65"/>
      <c r="AC15386" s="65"/>
      <c r="AJ15386" s="66"/>
    </row>
    <row r="15387" spans="17:36" ht="4.5" customHeight="1" x14ac:dyDescent="0.2">
      <c r="Q15387" s="65"/>
      <c r="R15387" s="65"/>
      <c r="X15387" s="65"/>
      <c r="Y15387" s="65"/>
      <c r="Z15387" s="65"/>
      <c r="AA15387" s="65"/>
      <c r="AB15387" s="65"/>
      <c r="AC15387" s="65"/>
      <c r="AJ15387" s="66"/>
    </row>
    <row r="15388" spans="17:36" ht="4.5" customHeight="1" x14ac:dyDescent="0.2">
      <c r="Q15388" s="65"/>
      <c r="R15388" s="65"/>
      <c r="X15388" s="65"/>
      <c r="Y15388" s="65"/>
      <c r="Z15388" s="65"/>
      <c r="AA15388" s="65"/>
      <c r="AB15388" s="65"/>
      <c r="AC15388" s="65"/>
      <c r="AJ15388" s="66"/>
    </row>
    <row r="15389" spans="17:36" ht="4.5" customHeight="1" x14ac:dyDescent="0.2">
      <c r="Q15389" s="65"/>
      <c r="R15389" s="65"/>
      <c r="X15389" s="65"/>
      <c r="Y15389" s="65"/>
      <c r="Z15389" s="65"/>
      <c r="AA15389" s="65"/>
      <c r="AB15389" s="65"/>
      <c r="AC15389" s="65"/>
      <c r="AJ15389" s="66"/>
    </row>
    <row r="15390" spans="17:36" ht="4.5" customHeight="1" x14ac:dyDescent="0.2">
      <c r="Q15390" s="65"/>
      <c r="R15390" s="65"/>
      <c r="X15390" s="65"/>
      <c r="Y15390" s="65"/>
      <c r="Z15390" s="65"/>
      <c r="AA15390" s="65"/>
      <c r="AB15390" s="65"/>
      <c r="AC15390" s="65"/>
      <c r="AJ15390" s="66"/>
    </row>
    <row r="15391" spans="17:36" ht="4.5" customHeight="1" x14ac:dyDescent="0.2">
      <c r="Q15391" s="65"/>
      <c r="R15391" s="65"/>
      <c r="X15391" s="65"/>
      <c r="Y15391" s="65"/>
      <c r="Z15391" s="65"/>
      <c r="AA15391" s="65"/>
      <c r="AB15391" s="65"/>
      <c r="AC15391" s="65"/>
      <c r="AJ15391" s="66"/>
    </row>
    <row r="15392" spans="17:36" ht="4.5" customHeight="1" x14ac:dyDescent="0.2">
      <c r="Q15392" s="65"/>
      <c r="R15392" s="65"/>
      <c r="X15392" s="65"/>
      <c r="Y15392" s="65"/>
      <c r="Z15392" s="65"/>
      <c r="AA15392" s="65"/>
      <c r="AB15392" s="65"/>
      <c r="AC15392" s="65"/>
      <c r="AJ15392" s="66"/>
    </row>
    <row r="15393" spans="17:36" ht="4.5" customHeight="1" x14ac:dyDescent="0.2">
      <c r="Q15393" s="65"/>
      <c r="R15393" s="65"/>
      <c r="X15393" s="65"/>
      <c r="Y15393" s="65"/>
      <c r="Z15393" s="65"/>
      <c r="AA15393" s="65"/>
      <c r="AB15393" s="65"/>
      <c r="AC15393" s="65"/>
      <c r="AJ15393" s="66"/>
    </row>
    <row r="15394" spans="17:36" ht="4.5" customHeight="1" x14ac:dyDescent="0.2">
      <c r="Q15394" s="65"/>
      <c r="R15394" s="65"/>
      <c r="X15394" s="65"/>
      <c r="Y15394" s="65"/>
      <c r="Z15394" s="65"/>
      <c r="AA15394" s="65"/>
      <c r="AB15394" s="65"/>
      <c r="AC15394" s="65"/>
      <c r="AJ15394" s="66"/>
    </row>
    <row r="15395" spans="17:36" ht="4.5" customHeight="1" x14ac:dyDescent="0.2">
      <c r="Q15395" s="65"/>
      <c r="R15395" s="65"/>
      <c r="X15395" s="65"/>
      <c r="Y15395" s="65"/>
      <c r="Z15395" s="65"/>
      <c r="AA15395" s="65"/>
      <c r="AB15395" s="65"/>
      <c r="AC15395" s="65"/>
      <c r="AJ15395" s="66"/>
    </row>
    <row r="15396" spans="17:36" ht="4.5" customHeight="1" x14ac:dyDescent="0.2">
      <c r="Q15396" s="65"/>
      <c r="R15396" s="65"/>
      <c r="X15396" s="65"/>
      <c r="Y15396" s="65"/>
      <c r="Z15396" s="65"/>
      <c r="AA15396" s="65"/>
      <c r="AB15396" s="65"/>
      <c r="AC15396" s="65"/>
      <c r="AJ15396" s="66"/>
    </row>
    <row r="15397" spans="17:36" ht="4.5" customHeight="1" x14ac:dyDescent="0.2">
      <c r="Q15397" s="65"/>
      <c r="R15397" s="65"/>
      <c r="X15397" s="65"/>
      <c r="Y15397" s="65"/>
      <c r="Z15397" s="65"/>
      <c r="AA15397" s="65"/>
      <c r="AB15397" s="65"/>
      <c r="AC15397" s="65"/>
      <c r="AJ15397" s="66"/>
    </row>
    <row r="15398" spans="17:36" ht="4.5" customHeight="1" x14ac:dyDescent="0.2">
      <c r="Q15398" s="65"/>
      <c r="R15398" s="65"/>
      <c r="X15398" s="65"/>
      <c r="Y15398" s="65"/>
      <c r="Z15398" s="65"/>
      <c r="AA15398" s="65"/>
      <c r="AB15398" s="65"/>
      <c r="AC15398" s="65"/>
      <c r="AJ15398" s="66"/>
    </row>
    <row r="15399" spans="17:36" ht="4.5" customHeight="1" x14ac:dyDescent="0.2">
      <c r="Q15399" s="65"/>
      <c r="R15399" s="65"/>
      <c r="X15399" s="65"/>
      <c r="Y15399" s="65"/>
      <c r="Z15399" s="65"/>
      <c r="AA15399" s="65"/>
      <c r="AB15399" s="65"/>
      <c r="AC15399" s="65"/>
      <c r="AJ15399" s="66"/>
    </row>
    <row r="15400" spans="17:36" ht="4.5" customHeight="1" x14ac:dyDescent="0.2">
      <c r="Q15400" s="65"/>
      <c r="R15400" s="65"/>
      <c r="X15400" s="65"/>
      <c r="Y15400" s="65"/>
      <c r="Z15400" s="65"/>
      <c r="AA15400" s="65"/>
      <c r="AB15400" s="65"/>
      <c r="AC15400" s="65"/>
      <c r="AJ15400" s="66"/>
    </row>
    <row r="15401" spans="17:36" ht="4.5" customHeight="1" x14ac:dyDescent="0.2">
      <c r="Q15401" s="65"/>
      <c r="R15401" s="65"/>
      <c r="X15401" s="65"/>
      <c r="Y15401" s="65"/>
      <c r="Z15401" s="65"/>
      <c r="AA15401" s="65"/>
      <c r="AB15401" s="65"/>
      <c r="AC15401" s="65"/>
      <c r="AJ15401" s="66"/>
    </row>
    <row r="15402" spans="17:36" ht="4.5" customHeight="1" x14ac:dyDescent="0.2">
      <c r="Q15402" s="65"/>
      <c r="R15402" s="65"/>
      <c r="X15402" s="65"/>
      <c r="Y15402" s="65"/>
      <c r="Z15402" s="65"/>
      <c r="AA15402" s="65"/>
      <c r="AB15402" s="65"/>
      <c r="AC15402" s="65"/>
      <c r="AJ15402" s="66"/>
    </row>
    <row r="15403" spans="17:36" ht="4.5" customHeight="1" x14ac:dyDescent="0.2">
      <c r="Q15403" s="65"/>
      <c r="R15403" s="65"/>
      <c r="X15403" s="65"/>
      <c r="Y15403" s="65"/>
      <c r="Z15403" s="65"/>
      <c r="AA15403" s="65"/>
      <c r="AB15403" s="65"/>
      <c r="AC15403" s="65"/>
      <c r="AJ15403" s="66"/>
    </row>
    <row r="15404" spans="17:36" ht="4.5" customHeight="1" x14ac:dyDescent="0.2">
      <c r="Q15404" s="65"/>
      <c r="R15404" s="65"/>
      <c r="X15404" s="65"/>
      <c r="Y15404" s="65"/>
      <c r="Z15404" s="65"/>
      <c r="AA15404" s="65"/>
      <c r="AB15404" s="65"/>
      <c r="AC15404" s="65"/>
      <c r="AJ15404" s="66"/>
    </row>
    <row r="15405" spans="17:36" ht="4.5" customHeight="1" x14ac:dyDescent="0.2">
      <c r="Q15405" s="65"/>
      <c r="R15405" s="65"/>
      <c r="X15405" s="65"/>
      <c r="Y15405" s="65"/>
      <c r="Z15405" s="65"/>
      <c r="AA15405" s="65"/>
      <c r="AB15405" s="65"/>
      <c r="AC15405" s="65"/>
      <c r="AJ15405" s="66"/>
    </row>
    <row r="15406" spans="17:36" ht="4.5" customHeight="1" x14ac:dyDescent="0.2">
      <c r="Q15406" s="65"/>
      <c r="R15406" s="65"/>
      <c r="X15406" s="65"/>
      <c r="Y15406" s="65"/>
      <c r="Z15406" s="65"/>
      <c r="AA15406" s="65"/>
      <c r="AB15406" s="65"/>
      <c r="AC15406" s="65"/>
      <c r="AJ15406" s="66"/>
    </row>
    <row r="15407" spans="17:36" ht="4.5" customHeight="1" x14ac:dyDescent="0.2">
      <c r="Q15407" s="65"/>
      <c r="R15407" s="65"/>
      <c r="X15407" s="65"/>
      <c r="Y15407" s="65"/>
      <c r="Z15407" s="65"/>
      <c r="AA15407" s="65"/>
      <c r="AB15407" s="65"/>
      <c r="AC15407" s="65"/>
      <c r="AJ15407" s="66"/>
    </row>
    <row r="15408" spans="17:36" ht="4.5" customHeight="1" x14ac:dyDescent="0.2">
      <c r="Q15408" s="65"/>
      <c r="R15408" s="65"/>
      <c r="X15408" s="65"/>
      <c r="Y15408" s="65"/>
      <c r="Z15408" s="65"/>
      <c r="AA15408" s="65"/>
      <c r="AB15408" s="65"/>
      <c r="AC15408" s="65"/>
      <c r="AJ15408" s="66"/>
    </row>
    <row r="15409" spans="17:36" ht="4.5" customHeight="1" x14ac:dyDescent="0.2">
      <c r="Q15409" s="65"/>
      <c r="R15409" s="65"/>
      <c r="X15409" s="65"/>
      <c r="Y15409" s="65"/>
      <c r="Z15409" s="65"/>
      <c r="AA15409" s="65"/>
      <c r="AB15409" s="65"/>
      <c r="AC15409" s="65"/>
      <c r="AJ15409" s="66"/>
    </row>
    <row r="15410" spans="17:36" ht="4.5" customHeight="1" x14ac:dyDescent="0.2">
      <c r="Q15410" s="65"/>
      <c r="R15410" s="65"/>
      <c r="X15410" s="65"/>
      <c r="Y15410" s="65"/>
      <c r="Z15410" s="65"/>
      <c r="AA15410" s="65"/>
      <c r="AB15410" s="65"/>
      <c r="AC15410" s="65"/>
      <c r="AJ15410" s="66"/>
    </row>
    <row r="15411" spans="17:36" ht="4.5" customHeight="1" x14ac:dyDescent="0.2">
      <c r="Q15411" s="65"/>
      <c r="R15411" s="65"/>
      <c r="X15411" s="65"/>
      <c r="Y15411" s="65"/>
      <c r="Z15411" s="65"/>
      <c r="AA15411" s="65"/>
      <c r="AB15411" s="65"/>
      <c r="AC15411" s="65"/>
      <c r="AJ15411" s="66"/>
    </row>
    <row r="15412" spans="17:36" ht="4.5" customHeight="1" x14ac:dyDescent="0.2">
      <c r="Q15412" s="65"/>
      <c r="R15412" s="65"/>
      <c r="X15412" s="65"/>
      <c r="Y15412" s="65"/>
      <c r="Z15412" s="65"/>
      <c r="AA15412" s="65"/>
      <c r="AB15412" s="65"/>
      <c r="AC15412" s="65"/>
      <c r="AJ15412" s="66"/>
    </row>
    <row r="15413" spans="17:36" ht="4.5" customHeight="1" x14ac:dyDescent="0.2">
      <c r="Q15413" s="65"/>
      <c r="R15413" s="65"/>
      <c r="X15413" s="65"/>
      <c r="Y15413" s="65"/>
      <c r="Z15413" s="65"/>
      <c r="AA15413" s="65"/>
      <c r="AB15413" s="65"/>
      <c r="AC15413" s="65"/>
      <c r="AJ15413" s="66"/>
    </row>
    <row r="15414" spans="17:36" ht="4.5" customHeight="1" x14ac:dyDescent="0.2">
      <c r="Q15414" s="65"/>
      <c r="R15414" s="65"/>
      <c r="X15414" s="65"/>
      <c r="Y15414" s="65"/>
      <c r="Z15414" s="65"/>
      <c r="AA15414" s="65"/>
      <c r="AB15414" s="65"/>
      <c r="AC15414" s="65"/>
      <c r="AJ15414" s="66"/>
    </row>
    <row r="15415" spans="17:36" ht="4.5" customHeight="1" x14ac:dyDescent="0.2">
      <c r="Q15415" s="65"/>
      <c r="R15415" s="65"/>
      <c r="X15415" s="65"/>
      <c r="Y15415" s="65"/>
      <c r="Z15415" s="65"/>
      <c r="AA15415" s="65"/>
      <c r="AB15415" s="65"/>
      <c r="AC15415" s="65"/>
      <c r="AJ15415" s="66"/>
    </row>
    <row r="15416" spans="17:36" ht="4.5" customHeight="1" x14ac:dyDescent="0.2">
      <c r="Q15416" s="65"/>
      <c r="R15416" s="65"/>
      <c r="X15416" s="65"/>
      <c r="Y15416" s="65"/>
      <c r="Z15416" s="65"/>
      <c r="AA15416" s="65"/>
      <c r="AB15416" s="65"/>
      <c r="AC15416" s="65"/>
      <c r="AJ15416" s="66"/>
    </row>
    <row r="15417" spans="17:36" ht="4.5" customHeight="1" x14ac:dyDescent="0.2">
      <c r="Q15417" s="65"/>
      <c r="R15417" s="65"/>
      <c r="X15417" s="65"/>
      <c r="Y15417" s="65"/>
      <c r="Z15417" s="65"/>
      <c r="AA15417" s="65"/>
      <c r="AB15417" s="65"/>
      <c r="AC15417" s="65"/>
      <c r="AJ15417" s="66"/>
    </row>
    <row r="15418" spans="17:36" ht="4.5" customHeight="1" x14ac:dyDescent="0.2">
      <c r="Q15418" s="65"/>
      <c r="R15418" s="65"/>
      <c r="X15418" s="65"/>
      <c r="Y15418" s="65"/>
      <c r="Z15418" s="65"/>
      <c r="AA15418" s="65"/>
      <c r="AB15418" s="65"/>
      <c r="AC15418" s="65"/>
      <c r="AJ15418" s="66"/>
    </row>
    <row r="15419" spans="17:36" ht="4.5" customHeight="1" x14ac:dyDescent="0.2">
      <c r="Q15419" s="65"/>
      <c r="R15419" s="65"/>
      <c r="X15419" s="65"/>
      <c r="Y15419" s="65"/>
      <c r="Z15419" s="65"/>
      <c r="AA15419" s="65"/>
      <c r="AB15419" s="65"/>
      <c r="AC15419" s="65"/>
      <c r="AJ15419" s="66"/>
    </row>
    <row r="15420" spans="17:36" ht="4.5" customHeight="1" x14ac:dyDescent="0.2">
      <c r="Q15420" s="65"/>
      <c r="R15420" s="65"/>
      <c r="X15420" s="65"/>
      <c r="Y15420" s="65"/>
      <c r="Z15420" s="65"/>
      <c r="AA15420" s="65"/>
      <c r="AB15420" s="65"/>
      <c r="AC15420" s="65"/>
      <c r="AJ15420" s="66"/>
    </row>
    <row r="15421" spans="17:36" ht="4.5" customHeight="1" x14ac:dyDescent="0.2">
      <c r="Q15421" s="65"/>
      <c r="R15421" s="65"/>
      <c r="X15421" s="65"/>
      <c r="Y15421" s="65"/>
      <c r="Z15421" s="65"/>
      <c r="AA15421" s="65"/>
      <c r="AB15421" s="65"/>
      <c r="AC15421" s="65"/>
      <c r="AJ15421" s="66"/>
    </row>
    <row r="15422" spans="17:36" ht="4.5" customHeight="1" x14ac:dyDescent="0.2">
      <c r="Q15422" s="65"/>
      <c r="R15422" s="65"/>
      <c r="X15422" s="65"/>
      <c r="Y15422" s="65"/>
      <c r="Z15422" s="65"/>
      <c r="AA15422" s="65"/>
      <c r="AB15422" s="65"/>
      <c r="AC15422" s="65"/>
      <c r="AJ15422" s="66"/>
    </row>
    <row r="15423" spans="17:36" ht="4.5" customHeight="1" x14ac:dyDescent="0.2">
      <c r="Q15423" s="65"/>
      <c r="R15423" s="65"/>
      <c r="X15423" s="65"/>
      <c r="Y15423" s="65"/>
      <c r="Z15423" s="65"/>
      <c r="AA15423" s="65"/>
      <c r="AB15423" s="65"/>
      <c r="AC15423" s="65"/>
      <c r="AJ15423" s="66"/>
    </row>
    <row r="15424" spans="17:36" ht="4.5" customHeight="1" x14ac:dyDescent="0.2">
      <c r="Q15424" s="65"/>
      <c r="R15424" s="65"/>
      <c r="X15424" s="65"/>
      <c r="Y15424" s="65"/>
      <c r="Z15424" s="65"/>
      <c r="AA15424" s="65"/>
      <c r="AB15424" s="65"/>
      <c r="AC15424" s="65"/>
      <c r="AJ15424" s="66"/>
    </row>
    <row r="15425" spans="17:36" ht="4.5" customHeight="1" x14ac:dyDescent="0.2">
      <c r="Q15425" s="65"/>
      <c r="R15425" s="65"/>
      <c r="X15425" s="65"/>
      <c r="Y15425" s="65"/>
      <c r="Z15425" s="65"/>
      <c r="AA15425" s="65"/>
      <c r="AB15425" s="65"/>
      <c r="AC15425" s="65"/>
      <c r="AJ15425" s="66"/>
    </row>
    <row r="15426" spans="17:36" ht="4.5" customHeight="1" x14ac:dyDescent="0.2">
      <c r="Q15426" s="65"/>
      <c r="R15426" s="65"/>
      <c r="X15426" s="65"/>
      <c r="Y15426" s="65"/>
      <c r="Z15426" s="65"/>
      <c r="AA15426" s="65"/>
      <c r="AB15426" s="65"/>
      <c r="AC15426" s="65"/>
      <c r="AJ15426" s="66"/>
    </row>
    <row r="15427" spans="17:36" ht="4.5" customHeight="1" x14ac:dyDescent="0.2">
      <c r="Q15427" s="65"/>
      <c r="R15427" s="65"/>
      <c r="X15427" s="65"/>
      <c r="Y15427" s="65"/>
      <c r="Z15427" s="65"/>
      <c r="AA15427" s="65"/>
      <c r="AB15427" s="65"/>
      <c r="AC15427" s="65"/>
      <c r="AJ15427" s="66"/>
    </row>
    <row r="15428" spans="17:36" ht="4.5" customHeight="1" x14ac:dyDescent="0.2">
      <c r="Q15428" s="65"/>
      <c r="R15428" s="65"/>
      <c r="X15428" s="65"/>
      <c r="Y15428" s="65"/>
      <c r="Z15428" s="65"/>
      <c r="AA15428" s="65"/>
      <c r="AB15428" s="65"/>
      <c r="AC15428" s="65"/>
      <c r="AJ15428" s="66"/>
    </row>
    <row r="15429" spans="17:36" ht="4.5" customHeight="1" x14ac:dyDescent="0.2">
      <c r="Q15429" s="65"/>
      <c r="R15429" s="65"/>
      <c r="X15429" s="65"/>
      <c r="Y15429" s="65"/>
      <c r="Z15429" s="65"/>
      <c r="AA15429" s="65"/>
      <c r="AB15429" s="65"/>
      <c r="AC15429" s="65"/>
      <c r="AJ15429" s="66"/>
    </row>
    <row r="15430" spans="17:36" ht="4.5" customHeight="1" x14ac:dyDescent="0.2">
      <c r="Q15430" s="65"/>
      <c r="R15430" s="65"/>
      <c r="X15430" s="65"/>
      <c r="Y15430" s="65"/>
      <c r="Z15430" s="65"/>
      <c r="AA15430" s="65"/>
      <c r="AB15430" s="65"/>
      <c r="AC15430" s="65"/>
      <c r="AJ15430" s="66"/>
    </row>
    <row r="15431" spans="17:36" ht="4.5" customHeight="1" x14ac:dyDescent="0.2">
      <c r="Q15431" s="65"/>
      <c r="R15431" s="65"/>
      <c r="X15431" s="65"/>
      <c r="Y15431" s="65"/>
      <c r="Z15431" s="65"/>
      <c r="AA15431" s="65"/>
      <c r="AB15431" s="65"/>
      <c r="AC15431" s="65"/>
      <c r="AJ15431" s="66"/>
    </row>
    <row r="15432" spans="17:36" ht="4.5" customHeight="1" x14ac:dyDescent="0.2">
      <c r="Q15432" s="65"/>
      <c r="R15432" s="65"/>
      <c r="X15432" s="65"/>
      <c r="Y15432" s="65"/>
      <c r="Z15432" s="65"/>
      <c r="AA15432" s="65"/>
      <c r="AB15432" s="65"/>
      <c r="AC15432" s="65"/>
      <c r="AJ15432" s="66"/>
    </row>
    <row r="15433" spans="17:36" ht="4.5" customHeight="1" x14ac:dyDescent="0.2">
      <c r="Q15433" s="65"/>
      <c r="R15433" s="65"/>
      <c r="X15433" s="65"/>
      <c r="Y15433" s="65"/>
      <c r="Z15433" s="65"/>
      <c r="AA15433" s="65"/>
      <c r="AB15433" s="65"/>
      <c r="AC15433" s="65"/>
      <c r="AJ15433" s="66"/>
    </row>
    <row r="15434" spans="17:36" ht="4.5" customHeight="1" x14ac:dyDescent="0.2">
      <c r="Q15434" s="65"/>
      <c r="R15434" s="65"/>
      <c r="X15434" s="65"/>
      <c r="Y15434" s="65"/>
      <c r="Z15434" s="65"/>
      <c r="AA15434" s="65"/>
      <c r="AB15434" s="65"/>
      <c r="AC15434" s="65"/>
      <c r="AJ15434" s="66"/>
    </row>
    <row r="15435" spans="17:36" ht="4.5" customHeight="1" x14ac:dyDescent="0.2">
      <c r="Q15435" s="65"/>
      <c r="R15435" s="65"/>
      <c r="X15435" s="65"/>
      <c r="Y15435" s="65"/>
      <c r="Z15435" s="65"/>
      <c r="AA15435" s="65"/>
      <c r="AB15435" s="65"/>
      <c r="AC15435" s="65"/>
      <c r="AJ15435" s="66"/>
    </row>
    <row r="15436" spans="17:36" ht="4.5" customHeight="1" x14ac:dyDescent="0.2">
      <c r="Q15436" s="65"/>
      <c r="R15436" s="65"/>
      <c r="X15436" s="65"/>
      <c r="Y15436" s="65"/>
      <c r="Z15436" s="65"/>
      <c r="AA15436" s="65"/>
      <c r="AB15436" s="65"/>
      <c r="AC15436" s="65"/>
      <c r="AJ15436" s="66"/>
    </row>
    <row r="15437" spans="17:36" ht="4.5" customHeight="1" x14ac:dyDescent="0.2">
      <c r="Q15437" s="65"/>
      <c r="R15437" s="65"/>
      <c r="X15437" s="65"/>
      <c r="Y15437" s="65"/>
      <c r="Z15437" s="65"/>
      <c r="AA15437" s="65"/>
      <c r="AB15437" s="65"/>
      <c r="AC15437" s="65"/>
      <c r="AJ15437" s="66"/>
    </row>
    <row r="15438" spans="17:36" ht="4.5" customHeight="1" x14ac:dyDescent="0.2">
      <c r="Q15438" s="65"/>
      <c r="R15438" s="65"/>
      <c r="X15438" s="65"/>
      <c r="Y15438" s="65"/>
      <c r="Z15438" s="65"/>
      <c r="AA15438" s="65"/>
      <c r="AB15438" s="65"/>
      <c r="AC15438" s="65"/>
      <c r="AJ15438" s="66"/>
    </row>
    <row r="15439" spans="17:36" ht="4.5" customHeight="1" x14ac:dyDescent="0.2">
      <c r="Q15439" s="65"/>
      <c r="R15439" s="65"/>
      <c r="X15439" s="65"/>
      <c r="Y15439" s="65"/>
      <c r="Z15439" s="65"/>
      <c r="AA15439" s="65"/>
      <c r="AB15439" s="65"/>
      <c r="AC15439" s="65"/>
      <c r="AJ15439" s="66"/>
    </row>
    <row r="15440" spans="17:36" ht="4.5" customHeight="1" x14ac:dyDescent="0.2">
      <c r="Q15440" s="65"/>
      <c r="R15440" s="65"/>
      <c r="X15440" s="65"/>
      <c r="Y15440" s="65"/>
      <c r="Z15440" s="65"/>
      <c r="AA15440" s="65"/>
      <c r="AB15440" s="65"/>
      <c r="AC15440" s="65"/>
      <c r="AJ15440" s="66"/>
    </row>
    <row r="15441" spans="17:36" ht="4.5" customHeight="1" x14ac:dyDescent="0.2">
      <c r="Q15441" s="65"/>
      <c r="R15441" s="65"/>
      <c r="X15441" s="65"/>
      <c r="Y15441" s="65"/>
      <c r="Z15441" s="65"/>
      <c r="AA15441" s="65"/>
      <c r="AB15441" s="65"/>
      <c r="AC15441" s="65"/>
      <c r="AJ15441" s="66"/>
    </row>
    <row r="15442" spans="17:36" ht="4.5" customHeight="1" x14ac:dyDescent="0.2">
      <c r="Q15442" s="65"/>
      <c r="R15442" s="65"/>
      <c r="X15442" s="65"/>
      <c r="Y15442" s="65"/>
      <c r="Z15442" s="65"/>
      <c r="AA15442" s="65"/>
      <c r="AB15442" s="65"/>
      <c r="AC15442" s="65"/>
      <c r="AJ15442" s="66"/>
    </row>
    <row r="15443" spans="17:36" ht="4.5" customHeight="1" x14ac:dyDescent="0.2">
      <c r="Q15443" s="65"/>
      <c r="R15443" s="65"/>
      <c r="X15443" s="65"/>
      <c r="Y15443" s="65"/>
      <c r="Z15443" s="65"/>
      <c r="AA15443" s="65"/>
      <c r="AB15443" s="65"/>
      <c r="AC15443" s="65"/>
      <c r="AJ15443" s="66"/>
    </row>
    <row r="15444" spans="17:36" ht="4.5" customHeight="1" x14ac:dyDescent="0.2">
      <c r="Q15444" s="65"/>
      <c r="R15444" s="65"/>
      <c r="X15444" s="65"/>
      <c r="Y15444" s="65"/>
      <c r="Z15444" s="65"/>
      <c r="AA15444" s="65"/>
      <c r="AB15444" s="65"/>
      <c r="AC15444" s="65"/>
      <c r="AJ15444" s="66"/>
    </row>
    <row r="15445" spans="17:36" ht="4.5" customHeight="1" x14ac:dyDescent="0.2">
      <c r="Q15445" s="65"/>
      <c r="R15445" s="65"/>
      <c r="X15445" s="65"/>
      <c r="Y15445" s="65"/>
      <c r="Z15445" s="65"/>
      <c r="AA15445" s="65"/>
      <c r="AB15445" s="65"/>
      <c r="AC15445" s="65"/>
      <c r="AJ15445" s="66"/>
    </row>
    <row r="15446" spans="17:36" ht="4.5" customHeight="1" x14ac:dyDescent="0.2">
      <c r="Q15446" s="65"/>
      <c r="R15446" s="65"/>
      <c r="X15446" s="65"/>
      <c r="Y15446" s="65"/>
      <c r="Z15446" s="65"/>
      <c r="AA15446" s="65"/>
      <c r="AB15446" s="65"/>
      <c r="AC15446" s="65"/>
      <c r="AJ15446" s="66"/>
    </row>
    <row r="15447" spans="17:36" ht="4.5" customHeight="1" x14ac:dyDescent="0.2">
      <c r="Q15447" s="65"/>
      <c r="R15447" s="65"/>
      <c r="X15447" s="65"/>
      <c r="Y15447" s="65"/>
      <c r="Z15447" s="65"/>
      <c r="AA15447" s="65"/>
      <c r="AB15447" s="65"/>
      <c r="AC15447" s="65"/>
      <c r="AJ15447" s="66"/>
    </row>
    <row r="15448" spans="17:36" ht="4.5" customHeight="1" x14ac:dyDescent="0.2">
      <c r="Q15448" s="65"/>
      <c r="R15448" s="65"/>
      <c r="X15448" s="65"/>
      <c r="Y15448" s="65"/>
      <c r="Z15448" s="65"/>
      <c r="AA15448" s="65"/>
      <c r="AB15448" s="65"/>
      <c r="AC15448" s="65"/>
      <c r="AJ15448" s="66"/>
    </row>
    <row r="15449" spans="17:36" ht="4.5" customHeight="1" x14ac:dyDescent="0.2">
      <c r="Q15449" s="65"/>
      <c r="R15449" s="65"/>
      <c r="X15449" s="65"/>
      <c r="Y15449" s="65"/>
      <c r="Z15449" s="65"/>
      <c r="AA15449" s="65"/>
      <c r="AB15449" s="65"/>
      <c r="AC15449" s="65"/>
      <c r="AJ15449" s="66"/>
    </row>
    <row r="15450" spans="17:36" ht="4.5" customHeight="1" x14ac:dyDescent="0.2">
      <c r="Q15450" s="65"/>
      <c r="R15450" s="65"/>
      <c r="X15450" s="65"/>
      <c r="Y15450" s="65"/>
      <c r="Z15450" s="65"/>
      <c r="AA15450" s="65"/>
      <c r="AB15450" s="65"/>
      <c r="AC15450" s="65"/>
      <c r="AJ15450" s="66"/>
    </row>
    <row r="15451" spans="17:36" ht="4.5" customHeight="1" x14ac:dyDescent="0.2">
      <c r="Q15451" s="65"/>
      <c r="R15451" s="65"/>
      <c r="X15451" s="65"/>
      <c r="Y15451" s="65"/>
      <c r="Z15451" s="65"/>
      <c r="AA15451" s="65"/>
      <c r="AB15451" s="65"/>
      <c r="AC15451" s="65"/>
      <c r="AJ15451" s="66"/>
    </row>
    <row r="15452" spans="17:36" ht="4.5" customHeight="1" x14ac:dyDescent="0.2">
      <c r="Q15452" s="65"/>
      <c r="R15452" s="65"/>
      <c r="X15452" s="65"/>
      <c r="Y15452" s="65"/>
      <c r="Z15452" s="65"/>
      <c r="AA15452" s="65"/>
      <c r="AB15452" s="65"/>
      <c r="AC15452" s="65"/>
      <c r="AJ15452" s="66"/>
    </row>
    <row r="15453" spans="17:36" ht="4.5" customHeight="1" x14ac:dyDescent="0.2">
      <c r="Q15453" s="65"/>
      <c r="R15453" s="65"/>
      <c r="X15453" s="65"/>
      <c r="Y15453" s="65"/>
      <c r="Z15453" s="65"/>
      <c r="AA15453" s="65"/>
      <c r="AB15453" s="65"/>
      <c r="AC15453" s="65"/>
      <c r="AJ15453" s="66"/>
    </row>
    <row r="15454" spans="17:36" ht="4.5" customHeight="1" x14ac:dyDescent="0.2">
      <c r="Q15454" s="65"/>
      <c r="R15454" s="65"/>
      <c r="X15454" s="65"/>
      <c r="Y15454" s="65"/>
      <c r="Z15454" s="65"/>
      <c r="AA15454" s="65"/>
      <c r="AB15454" s="65"/>
      <c r="AC15454" s="65"/>
      <c r="AJ15454" s="66"/>
    </row>
    <row r="15455" spans="17:36" ht="4.5" customHeight="1" x14ac:dyDescent="0.2">
      <c r="Q15455" s="65"/>
      <c r="R15455" s="65"/>
      <c r="X15455" s="65"/>
      <c r="Y15455" s="65"/>
      <c r="Z15455" s="65"/>
      <c r="AA15455" s="65"/>
      <c r="AB15455" s="65"/>
      <c r="AC15455" s="65"/>
      <c r="AJ15455" s="66"/>
    </row>
    <row r="15456" spans="17:36" ht="4.5" customHeight="1" x14ac:dyDescent="0.2">
      <c r="Q15456" s="65"/>
      <c r="R15456" s="65"/>
      <c r="X15456" s="65"/>
      <c r="Y15456" s="65"/>
      <c r="Z15456" s="65"/>
      <c r="AA15456" s="65"/>
      <c r="AB15456" s="65"/>
      <c r="AC15456" s="65"/>
      <c r="AJ15456" s="66"/>
    </row>
    <row r="15457" spans="17:36" ht="4.5" customHeight="1" x14ac:dyDescent="0.2">
      <c r="Q15457" s="65"/>
      <c r="R15457" s="65"/>
      <c r="X15457" s="65"/>
      <c r="Y15457" s="65"/>
      <c r="Z15457" s="65"/>
      <c r="AA15457" s="65"/>
      <c r="AB15457" s="65"/>
      <c r="AC15457" s="65"/>
      <c r="AJ15457" s="66"/>
    </row>
    <row r="15458" spans="17:36" ht="4.5" customHeight="1" x14ac:dyDescent="0.2">
      <c r="Q15458" s="65"/>
      <c r="R15458" s="65"/>
      <c r="X15458" s="65"/>
      <c r="Y15458" s="65"/>
      <c r="Z15458" s="65"/>
      <c r="AA15458" s="65"/>
      <c r="AB15458" s="65"/>
      <c r="AC15458" s="65"/>
      <c r="AJ15458" s="66"/>
    </row>
    <row r="15459" spans="17:36" ht="4.5" customHeight="1" x14ac:dyDescent="0.2">
      <c r="Q15459" s="65"/>
      <c r="R15459" s="65"/>
      <c r="X15459" s="65"/>
      <c r="Y15459" s="65"/>
      <c r="Z15459" s="65"/>
      <c r="AA15459" s="65"/>
      <c r="AB15459" s="65"/>
      <c r="AC15459" s="65"/>
      <c r="AJ15459" s="66"/>
    </row>
    <row r="15460" spans="17:36" ht="4.5" customHeight="1" x14ac:dyDescent="0.2">
      <c r="Q15460" s="65"/>
      <c r="R15460" s="65"/>
      <c r="X15460" s="65"/>
      <c r="Y15460" s="65"/>
      <c r="Z15460" s="65"/>
      <c r="AA15460" s="65"/>
      <c r="AB15460" s="65"/>
      <c r="AC15460" s="65"/>
      <c r="AJ15460" s="66"/>
    </row>
    <row r="15461" spans="17:36" ht="4.5" customHeight="1" x14ac:dyDescent="0.2">
      <c r="Q15461" s="65"/>
      <c r="R15461" s="65"/>
      <c r="X15461" s="65"/>
      <c r="Y15461" s="65"/>
      <c r="Z15461" s="65"/>
      <c r="AA15461" s="65"/>
      <c r="AB15461" s="65"/>
      <c r="AC15461" s="65"/>
      <c r="AJ15461" s="66"/>
    </row>
    <row r="15462" spans="17:36" ht="4.5" customHeight="1" x14ac:dyDescent="0.2">
      <c r="Q15462" s="65"/>
      <c r="R15462" s="65"/>
      <c r="X15462" s="65"/>
      <c r="Y15462" s="65"/>
      <c r="Z15462" s="65"/>
      <c r="AA15462" s="65"/>
      <c r="AB15462" s="65"/>
      <c r="AC15462" s="65"/>
      <c r="AJ15462" s="66"/>
    </row>
    <row r="15463" spans="17:36" ht="4.5" customHeight="1" x14ac:dyDescent="0.2">
      <c r="Q15463" s="65"/>
      <c r="R15463" s="65"/>
      <c r="X15463" s="65"/>
      <c r="Y15463" s="65"/>
      <c r="Z15463" s="65"/>
      <c r="AA15463" s="65"/>
      <c r="AB15463" s="65"/>
      <c r="AC15463" s="65"/>
      <c r="AJ15463" s="66"/>
    </row>
    <row r="15464" spans="17:36" ht="4.5" customHeight="1" x14ac:dyDescent="0.2">
      <c r="Q15464" s="65"/>
      <c r="R15464" s="65"/>
      <c r="X15464" s="65"/>
      <c r="Y15464" s="65"/>
      <c r="Z15464" s="65"/>
      <c r="AA15464" s="65"/>
      <c r="AB15464" s="65"/>
      <c r="AC15464" s="65"/>
      <c r="AJ15464" s="66"/>
    </row>
    <row r="15465" spans="17:36" ht="4.5" customHeight="1" x14ac:dyDescent="0.2">
      <c r="Q15465" s="65"/>
      <c r="R15465" s="65"/>
      <c r="X15465" s="65"/>
      <c r="Y15465" s="65"/>
      <c r="Z15465" s="65"/>
      <c r="AA15465" s="65"/>
      <c r="AB15465" s="65"/>
      <c r="AC15465" s="65"/>
      <c r="AJ15465" s="66"/>
    </row>
    <row r="15466" spans="17:36" ht="4.5" customHeight="1" x14ac:dyDescent="0.2">
      <c r="Q15466" s="65"/>
      <c r="R15466" s="65"/>
      <c r="X15466" s="65"/>
      <c r="Y15466" s="65"/>
      <c r="Z15466" s="65"/>
      <c r="AA15466" s="65"/>
      <c r="AB15466" s="65"/>
      <c r="AC15466" s="65"/>
      <c r="AJ15466" s="66"/>
    </row>
    <row r="15467" spans="17:36" ht="4.5" customHeight="1" x14ac:dyDescent="0.2">
      <c r="Q15467" s="65"/>
      <c r="R15467" s="65"/>
      <c r="X15467" s="65"/>
      <c r="Y15467" s="65"/>
      <c r="Z15467" s="65"/>
      <c r="AA15467" s="65"/>
      <c r="AB15467" s="65"/>
      <c r="AC15467" s="65"/>
      <c r="AJ15467" s="66"/>
    </row>
    <row r="15468" spans="17:36" ht="4.5" customHeight="1" x14ac:dyDescent="0.2">
      <c r="Q15468" s="65"/>
      <c r="R15468" s="65"/>
      <c r="X15468" s="65"/>
      <c r="Y15468" s="65"/>
      <c r="Z15468" s="65"/>
      <c r="AA15468" s="65"/>
      <c r="AB15468" s="65"/>
      <c r="AC15468" s="65"/>
      <c r="AJ15468" s="66"/>
    </row>
    <row r="15469" spans="17:36" ht="4.5" customHeight="1" x14ac:dyDescent="0.2">
      <c r="Q15469" s="65"/>
      <c r="R15469" s="65"/>
      <c r="X15469" s="65"/>
      <c r="Y15469" s="65"/>
      <c r="Z15469" s="65"/>
      <c r="AA15469" s="65"/>
      <c r="AB15469" s="65"/>
      <c r="AC15469" s="65"/>
      <c r="AJ15469" s="66"/>
    </row>
    <row r="15470" spans="17:36" ht="4.5" customHeight="1" x14ac:dyDescent="0.2">
      <c r="Q15470" s="65"/>
      <c r="R15470" s="65"/>
      <c r="X15470" s="65"/>
      <c r="Y15470" s="65"/>
      <c r="Z15470" s="65"/>
      <c r="AA15470" s="65"/>
      <c r="AB15470" s="65"/>
      <c r="AC15470" s="65"/>
      <c r="AJ15470" s="66"/>
    </row>
    <row r="15471" spans="17:36" ht="4.5" customHeight="1" x14ac:dyDescent="0.2">
      <c r="Q15471" s="65"/>
      <c r="R15471" s="65"/>
      <c r="X15471" s="65"/>
      <c r="Y15471" s="65"/>
      <c r="Z15471" s="65"/>
      <c r="AA15471" s="65"/>
      <c r="AB15471" s="65"/>
      <c r="AC15471" s="65"/>
      <c r="AJ15471" s="66"/>
    </row>
    <row r="15472" spans="17:36" ht="4.5" customHeight="1" x14ac:dyDescent="0.2">
      <c r="Q15472" s="65"/>
      <c r="R15472" s="65"/>
      <c r="X15472" s="65"/>
      <c r="Y15472" s="65"/>
      <c r="Z15472" s="65"/>
      <c r="AA15472" s="65"/>
      <c r="AB15472" s="65"/>
      <c r="AC15472" s="65"/>
      <c r="AJ15472" s="66"/>
    </row>
    <row r="15473" spans="17:36" ht="4.5" customHeight="1" x14ac:dyDescent="0.2">
      <c r="Q15473" s="65"/>
      <c r="R15473" s="65"/>
      <c r="X15473" s="65"/>
      <c r="Y15473" s="65"/>
      <c r="Z15473" s="65"/>
      <c r="AA15473" s="65"/>
      <c r="AB15473" s="65"/>
      <c r="AC15473" s="65"/>
      <c r="AJ15473" s="66"/>
    </row>
    <row r="15474" spans="17:36" ht="4.5" customHeight="1" x14ac:dyDescent="0.2">
      <c r="Q15474" s="65"/>
      <c r="R15474" s="65"/>
      <c r="X15474" s="65"/>
      <c r="Y15474" s="65"/>
      <c r="Z15474" s="65"/>
      <c r="AA15474" s="65"/>
      <c r="AB15474" s="65"/>
      <c r="AC15474" s="65"/>
      <c r="AJ15474" s="66"/>
    </row>
    <row r="15475" spans="17:36" ht="4.5" customHeight="1" x14ac:dyDescent="0.2">
      <c r="Q15475" s="65"/>
      <c r="R15475" s="65"/>
      <c r="X15475" s="65"/>
      <c r="Y15475" s="65"/>
      <c r="Z15475" s="65"/>
      <c r="AA15475" s="65"/>
      <c r="AB15475" s="65"/>
      <c r="AC15475" s="65"/>
      <c r="AJ15475" s="66"/>
    </row>
    <row r="15476" spans="17:36" ht="4.5" customHeight="1" x14ac:dyDescent="0.2">
      <c r="Q15476" s="65"/>
      <c r="R15476" s="65"/>
      <c r="X15476" s="65"/>
      <c r="Y15476" s="65"/>
      <c r="Z15476" s="65"/>
      <c r="AA15476" s="65"/>
      <c r="AB15476" s="65"/>
      <c r="AC15476" s="65"/>
      <c r="AJ15476" s="66"/>
    </row>
    <row r="15477" spans="17:36" ht="4.5" customHeight="1" x14ac:dyDescent="0.2">
      <c r="Q15477" s="65"/>
      <c r="R15477" s="65"/>
      <c r="X15477" s="65"/>
      <c r="Y15477" s="65"/>
      <c r="Z15477" s="65"/>
      <c r="AA15477" s="65"/>
      <c r="AB15477" s="65"/>
      <c r="AC15477" s="65"/>
      <c r="AJ15477" s="66"/>
    </row>
    <row r="15478" spans="17:36" ht="4.5" customHeight="1" x14ac:dyDescent="0.2">
      <c r="Q15478" s="65"/>
      <c r="R15478" s="65"/>
      <c r="X15478" s="65"/>
      <c r="Y15478" s="65"/>
      <c r="Z15478" s="65"/>
      <c r="AA15478" s="65"/>
      <c r="AB15478" s="65"/>
      <c r="AC15478" s="65"/>
      <c r="AJ15478" s="66"/>
    </row>
    <row r="15479" spans="17:36" ht="4.5" customHeight="1" x14ac:dyDescent="0.2">
      <c r="Q15479" s="65"/>
      <c r="R15479" s="65"/>
      <c r="X15479" s="65"/>
      <c r="Y15479" s="65"/>
      <c r="Z15479" s="65"/>
      <c r="AA15479" s="65"/>
      <c r="AB15479" s="65"/>
      <c r="AC15479" s="65"/>
      <c r="AJ15479" s="66"/>
    </row>
    <row r="15480" spans="17:36" ht="4.5" customHeight="1" x14ac:dyDescent="0.2">
      <c r="Q15480" s="65"/>
      <c r="R15480" s="65"/>
      <c r="X15480" s="65"/>
      <c r="Y15480" s="65"/>
      <c r="Z15480" s="65"/>
      <c r="AA15480" s="65"/>
      <c r="AB15480" s="65"/>
      <c r="AC15480" s="65"/>
      <c r="AJ15480" s="66"/>
    </row>
    <row r="15481" spans="17:36" ht="4.5" customHeight="1" x14ac:dyDescent="0.2">
      <c r="Q15481" s="65"/>
      <c r="R15481" s="65"/>
      <c r="X15481" s="65"/>
      <c r="Y15481" s="65"/>
      <c r="Z15481" s="65"/>
      <c r="AA15481" s="65"/>
      <c r="AB15481" s="65"/>
      <c r="AC15481" s="65"/>
      <c r="AJ15481" s="66"/>
    </row>
    <row r="15482" spans="17:36" ht="4.5" customHeight="1" x14ac:dyDescent="0.2">
      <c r="Q15482" s="65"/>
      <c r="R15482" s="65"/>
      <c r="X15482" s="65"/>
      <c r="Y15482" s="65"/>
      <c r="Z15482" s="65"/>
      <c r="AA15482" s="65"/>
      <c r="AB15482" s="65"/>
      <c r="AC15482" s="65"/>
      <c r="AJ15482" s="66"/>
    </row>
    <row r="15483" spans="17:36" ht="4.5" customHeight="1" x14ac:dyDescent="0.2">
      <c r="Q15483" s="65"/>
      <c r="R15483" s="65"/>
      <c r="X15483" s="65"/>
      <c r="Y15483" s="65"/>
      <c r="Z15483" s="65"/>
      <c r="AA15483" s="65"/>
      <c r="AB15483" s="65"/>
      <c r="AC15483" s="65"/>
      <c r="AJ15483" s="66"/>
    </row>
    <row r="15484" spans="17:36" ht="4.5" customHeight="1" x14ac:dyDescent="0.2">
      <c r="Q15484" s="65"/>
      <c r="R15484" s="65"/>
      <c r="X15484" s="65"/>
      <c r="Y15484" s="65"/>
      <c r="Z15484" s="65"/>
      <c r="AA15484" s="65"/>
      <c r="AB15484" s="65"/>
      <c r="AC15484" s="65"/>
      <c r="AJ15484" s="66"/>
    </row>
    <row r="15485" spans="17:36" ht="4.5" customHeight="1" x14ac:dyDescent="0.2">
      <c r="Q15485" s="65"/>
      <c r="R15485" s="65"/>
      <c r="X15485" s="65"/>
      <c r="Y15485" s="65"/>
      <c r="Z15485" s="65"/>
      <c r="AA15485" s="65"/>
      <c r="AB15485" s="65"/>
      <c r="AC15485" s="65"/>
      <c r="AJ15485" s="66"/>
    </row>
    <row r="15486" spans="17:36" ht="4.5" customHeight="1" x14ac:dyDescent="0.2">
      <c r="Q15486" s="65"/>
      <c r="R15486" s="65"/>
      <c r="X15486" s="65"/>
      <c r="Y15486" s="65"/>
      <c r="Z15486" s="65"/>
      <c r="AA15486" s="65"/>
      <c r="AB15486" s="65"/>
      <c r="AC15486" s="65"/>
      <c r="AJ15486" s="66"/>
    </row>
    <row r="15487" spans="17:36" ht="4.5" customHeight="1" x14ac:dyDescent="0.2">
      <c r="Q15487" s="65"/>
      <c r="R15487" s="65"/>
      <c r="X15487" s="65"/>
      <c r="Y15487" s="65"/>
      <c r="Z15487" s="65"/>
      <c r="AA15487" s="65"/>
      <c r="AB15487" s="65"/>
      <c r="AC15487" s="65"/>
      <c r="AJ15487" s="66"/>
    </row>
    <row r="15488" spans="17:36" ht="4.5" customHeight="1" x14ac:dyDescent="0.2">
      <c r="Q15488" s="65"/>
      <c r="R15488" s="65"/>
      <c r="X15488" s="65"/>
      <c r="Y15488" s="65"/>
      <c r="Z15488" s="65"/>
      <c r="AA15488" s="65"/>
      <c r="AB15488" s="65"/>
      <c r="AC15488" s="65"/>
      <c r="AJ15488" s="66"/>
    </row>
    <row r="15489" spans="17:36" ht="4.5" customHeight="1" x14ac:dyDescent="0.2">
      <c r="Q15489" s="65"/>
      <c r="R15489" s="65"/>
      <c r="X15489" s="65"/>
      <c r="Y15489" s="65"/>
      <c r="Z15489" s="65"/>
      <c r="AA15489" s="65"/>
      <c r="AB15489" s="65"/>
      <c r="AC15489" s="65"/>
      <c r="AJ15489" s="66"/>
    </row>
    <row r="15490" spans="17:36" ht="4.5" customHeight="1" x14ac:dyDescent="0.2">
      <c r="Q15490" s="65"/>
      <c r="R15490" s="65"/>
      <c r="X15490" s="65"/>
      <c r="Y15490" s="65"/>
      <c r="Z15490" s="65"/>
      <c r="AA15490" s="65"/>
      <c r="AB15490" s="65"/>
      <c r="AC15490" s="65"/>
      <c r="AJ15490" s="66"/>
    </row>
    <row r="15491" spans="17:36" ht="4.5" customHeight="1" x14ac:dyDescent="0.2">
      <c r="Q15491" s="65"/>
      <c r="R15491" s="65"/>
      <c r="X15491" s="65"/>
      <c r="Y15491" s="65"/>
      <c r="Z15491" s="65"/>
      <c r="AA15491" s="65"/>
      <c r="AB15491" s="65"/>
      <c r="AC15491" s="65"/>
      <c r="AJ15491" s="66"/>
    </row>
    <row r="15492" spans="17:36" ht="4.5" customHeight="1" x14ac:dyDescent="0.2">
      <c r="Q15492" s="65"/>
      <c r="R15492" s="65"/>
      <c r="X15492" s="65"/>
      <c r="Y15492" s="65"/>
      <c r="Z15492" s="65"/>
      <c r="AA15492" s="65"/>
      <c r="AB15492" s="65"/>
      <c r="AC15492" s="65"/>
      <c r="AJ15492" s="66"/>
    </row>
    <row r="15493" spans="17:36" ht="4.5" customHeight="1" x14ac:dyDescent="0.2">
      <c r="Q15493" s="65"/>
      <c r="R15493" s="65"/>
      <c r="X15493" s="65"/>
      <c r="Y15493" s="65"/>
      <c r="Z15493" s="65"/>
      <c r="AA15493" s="65"/>
      <c r="AB15493" s="65"/>
      <c r="AC15493" s="65"/>
      <c r="AJ15493" s="66"/>
    </row>
    <row r="15494" spans="17:36" ht="4.5" customHeight="1" x14ac:dyDescent="0.2">
      <c r="Q15494" s="65"/>
      <c r="R15494" s="65"/>
      <c r="X15494" s="65"/>
      <c r="Y15494" s="65"/>
      <c r="Z15494" s="65"/>
      <c r="AA15494" s="65"/>
      <c r="AB15494" s="65"/>
      <c r="AC15494" s="65"/>
      <c r="AJ15494" s="66"/>
    </row>
    <row r="15495" spans="17:36" ht="4.5" customHeight="1" x14ac:dyDescent="0.2">
      <c r="Q15495" s="65"/>
      <c r="R15495" s="65"/>
      <c r="X15495" s="65"/>
      <c r="Y15495" s="65"/>
      <c r="Z15495" s="65"/>
      <c r="AA15495" s="65"/>
      <c r="AB15495" s="65"/>
      <c r="AC15495" s="65"/>
      <c r="AJ15495" s="66"/>
    </row>
    <row r="15496" spans="17:36" ht="4.5" customHeight="1" x14ac:dyDescent="0.2">
      <c r="Q15496" s="65"/>
      <c r="R15496" s="65"/>
      <c r="X15496" s="65"/>
      <c r="Y15496" s="65"/>
      <c r="Z15496" s="65"/>
      <c r="AA15496" s="65"/>
      <c r="AB15496" s="65"/>
      <c r="AC15496" s="65"/>
      <c r="AJ15496" s="66"/>
    </row>
    <row r="15497" spans="17:36" ht="4.5" customHeight="1" x14ac:dyDescent="0.2">
      <c r="Q15497" s="65"/>
      <c r="R15497" s="65"/>
      <c r="X15497" s="65"/>
      <c r="Y15497" s="65"/>
      <c r="Z15497" s="65"/>
      <c r="AA15497" s="65"/>
      <c r="AB15497" s="65"/>
      <c r="AC15497" s="65"/>
      <c r="AJ15497" s="66"/>
    </row>
    <row r="15498" spans="17:36" ht="4.5" customHeight="1" x14ac:dyDescent="0.2">
      <c r="Q15498" s="65"/>
      <c r="R15498" s="65"/>
      <c r="X15498" s="65"/>
      <c r="Y15498" s="65"/>
      <c r="Z15498" s="65"/>
      <c r="AA15498" s="65"/>
      <c r="AB15498" s="65"/>
      <c r="AC15498" s="65"/>
      <c r="AJ15498" s="66"/>
    </row>
    <row r="15499" spans="17:36" ht="4.5" customHeight="1" x14ac:dyDescent="0.2">
      <c r="Q15499" s="65"/>
      <c r="R15499" s="65"/>
      <c r="X15499" s="65"/>
      <c r="Y15499" s="65"/>
      <c r="Z15499" s="65"/>
      <c r="AA15499" s="65"/>
      <c r="AB15499" s="65"/>
      <c r="AC15499" s="65"/>
      <c r="AJ15499" s="66"/>
    </row>
    <row r="15500" spans="17:36" ht="4.5" customHeight="1" x14ac:dyDescent="0.2">
      <c r="Q15500" s="65"/>
      <c r="R15500" s="65"/>
      <c r="X15500" s="65"/>
      <c r="Y15500" s="65"/>
      <c r="Z15500" s="65"/>
      <c r="AA15500" s="65"/>
      <c r="AB15500" s="65"/>
      <c r="AC15500" s="65"/>
      <c r="AJ15500" s="66"/>
    </row>
    <row r="15501" spans="17:36" ht="4.5" customHeight="1" x14ac:dyDescent="0.2">
      <c r="Q15501" s="65"/>
      <c r="R15501" s="65"/>
      <c r="X15501" s="65"/>
      <c r="Y15501" s="65"/>
      <c r="Z15501" s="65"/>
      <c r="AA15501" s="65"/>
      <c r="AB15501" s="65"/>
      <c r="AC15501" s="65"/>
      <c r="AJ15501" s="66"/>
    </row>
    <row r="15502" spans="17:36" ht="4.5" customHeight="1" x14ac:dyDescent="0.2">
      <c r="Q15502" s="65"/>
      <c r="R15502" s="65"/>
      <c r="X15502" s="65"/>
      <c r="Y15502" s="65"/>
      <c r="Z15502" s="65"/>
      <c r="AA15502" s="65"/>
      <c r="AB15502" s="65"/>
      <c r="AC15502" s="65"/>
      <c r="AJ15502" s="66"/>
    </row>
    <row r="15503" spans="17:36" ht="4.5" customHeight="1" x14ac:dyDescent="0.2">
      <c r="Q15503" s="65"/>
      <c r="R15503" s="65"/>
      <c r="X15503" s="65"/>
      <c r="Y15503" s="65"/>
      <c r="Z15503" s="65"/>
      <c r="AA15503" s="65"/>
      <c r="AB15503" s="65"/>
      <c r="AC15503" s="65"/>
      <c r="AJ15503" s="66"/>
    </row>
    <row r="15504" spans="17:36" ht="4.5" customHeight="1" x14ac:dyDescent="0.2">
      <c r="Q15504" s="65"/>
      <c r="R15504" s="65"/>
      <c r="X15504" s="65"/>
      <c r="Y15504" s="65"/>
      <c r="Z15504" s="65"/>
      <c r="AA15504" s="65"/>
      <c r="AB15504" s="65"/>
      <c r="AC15504" s="65"/>
      <c r="AJ15504" s="66"/>
    </row>
    <row r="15505" spans="17:36" ht="4.5" customHeight="1" x14ac:dyDescent="0.2">
      <c r="Q15505" s="65"/>
      <c r="R15505" s="65"/>
      <c r="X15505" s="65"/>
      <c r="Y15505" s="65"/>
      <c r="Z15505" s="65"/>
      <c r="AA15505" s="65"/>
      <c r="AB15505" s="65"/>
      <c r="AC15505" s="65"/>
      <c r="AJ15505" s="66"/>
    </row>
    <row r="15506" spans="17:36" ht="4.5" customHeight="1" x14ac:dyDescent="0.2">
      <c r="Q15506" s="65"/>
      <c r="R15506" s="65"/>
      <c r="X15506" s="65"/>
      <c r="Y15506" s="65"/>
      <c r="Z15506" s="65"/>
      <c r="AA15506" s="65"/>
      <c r="AB15506" s="65"/>
      <c r="AC15506" s="65"/>
      <c r="AJ15506" s="66"/>
    </row>
    <row r="15507" spans="17:36" ht="4.5" customHeight="1" x14ac:dyDescent="0.2">
      <c r="Q15507" s="65"/>
      <c r="R15507" s="65"/>
      <c r="X15507" s="65"/>
      <c r="Y15507" s="65"/>
      <c r="Z15507" s="65"/>
      <c r="AA15507" s="65"/>
      <c r="AB15507" s="65"/>
      <c r="AC15507" s="65"/>
      <c r="AJ15507" s="66"/>
    </row>
    <row r="15508" spans="17:36" ht="4.5" customHeight="1" x14ac:dyDescent="0.2">
      <c r="Q15508" s="65"/>
      <c r="R15508" s="65"/>
      <c r="X15508" s="65"/>
      <c r="Y15508" s="65"/>
      <c r="Z15508" s="65"/>
      <c r="AA15508" s="65"/>
      <c r="AB15508" s="65"/>
      <c r="AC15508" s="65"/>
      <c r="AJ15508" s="66"/>
    </row>
    <row r="15509" spans="17:36" ht="4.5" customHeight="1" x14ac:dyDescent="0.2">
      <c r="Q15509" s="65"/>
      <c r="R15509" s="65"/>
      <c r="X15509" s="65"/>
      <c r="Y15509" s="65"/>
      <c r="Z15509" s="65"/>
      <c r="AA15509" s="65"/>
      <c r="AB15509" s="65"/>
      <c r="AC15509" s="65"/>
      <c r="AJ15509" s="66"/>
    </row>
    <row r="15510" spans="17:36" ht="4.5" customHeight="1" x14ac:dyDescent="0.2">
      <c r="Q15510" s="65"/>
      <c r="R15510" s="65"/>
      <c r="X15510" s="65"/>
      <c r="Y15510" s="65"/>
      <c r="Z15510" s="65"/>
      <c r="AA15510" s="65"/>
      <c r="AB15510" s="65"/>
      <c r="AC15510" s="65"/>
      <c r="AJ15510" s="66"/>
    </row>
    <row r="15511" spans="17:36" ht="4.5" customHeight="1" x14ac:dyDescent="0.2">
      <c r="Q15511" s="65"/>
      <c r="R15511" s="65"/>
      <c r="X15511" s="65"/>
      <c r="Y15511" s="65"/>
      <c r="Z15511" s="65"/>
      <c r="AA15511" s="65"/>
      <c r="AB15511" s="65"/>
      <c r="AC15511" s="65"/>
      <c r="AJ15511" s="66"/>
    </row>
    <row r="15512" spans="17:36" ht="4.5" customHeight="1" x14ac:dyDescent="0.2">
      <c r="Q15512" s="65"/>
      <c r="R15512" s="65"/>
      <c r="X15512" s="65"/>
      <c r="Y15512" s="65"/>
      <c r="Z15512" s="65"/>
      <c r="AA15512" s="65"/>
      <c r="AB15512" s="65"/>
      <c r="AC15512" s="65"/>
      <c r="AJ15512" s="66"/>
    </row>
    <row r="15513" spans="17:36" ht="4.5" customHeight="1" x14ac:dyDescent="0.2">
      <c r="Q15513" s="65"/>
      <c r="R15513" s="65"/>
      <c r="X15513" s="65"/>
      <c r="Y15513" s="65"/>
      <c r="Z15513" s="65"/>
      <c r="AA15513" s="65"/>
      <c r="AB15513" s="65"/>
      <c r="AC15513" s="65"/>
      <c r="AJ15513" s="66"/>
    </row>
    <row r="15514" spans="17:36" ht="4.5" customHeight="1" x14ac:dyDescent="0.2">
      <c r="Q15514" s="65"/>
      <c r="R15514" s="65"/>
      <c r="X15514" s="65"/>
      <c r="Y15514" s="65"/>
      <c r="Z15514" s="65"/>
      <c r="AA15514" s="65"/>
      <c r="AB15514" s="65"/>
      <c r="AC15514" s="65"/>
      <c r="AJ15514" s="66"/>
    </row>
    <row r="15515" spans="17:36" ht="4.5" customHeight="1" x14ac:dyDescent="0.2">
      <c r="Q15515" s="65"/>
      <c r="R15515" s="65"/>
      <c r="X15515" s="65"/>
      <c r="Y15515" s="65"/>
      <c r="Z15515" s="65"/>
      <c r="AA15515" s="65"/>
      <c r="AB15515" s="65"/>
      <c r="AC15515" s="65"/>
      <c r="AJ15515" s="66"/>
    </row>
    <row r="15516" spans="17:36" ht="4.5" customHeight="1" x14ac:dyDescent="0.2">
      <c r="Q15516" s="65"/>
      <c r="R15516" s="65"/>
      <c r="X15516" s="65"/>
      <c r="Y15516" s="65"/>
      <c r="Z15516" s="65"/>
      <c r="AA15516" s="65"/>
      <c r="AB15516" s="65"/>
      <c r="AC15516" s="65"/>
      <c r="AJ15516" s="66"/>
    </row>
    <row r="15517" spans="17:36" ht="4.5" customHeight="1" x14ac:dyDescent="0.2">
      <c r="Q15517" s="65"/>
      <c r="R15517" s="65"/>
      <c r="X15517" s="65"/>
      <c r="Y15517" s="65"/>
      <c r="Z15517" s="65"/>
      <c r="AA15517" s="65"/>
      <c r="AB15517" s="65"/>
      <c r="AC15517" s="65"/>
      <c r="AJ15517" s="66"/>
    </row>
    <row r="15518" spans="17:36" ht="4.5" customHeight="1" x14ac:dyDescent="0.2">
      <c r="Q15518" s="65"/>
      <c r="R15518" s="65"/>
      <c r="X15518" s="65"/>
      <c r="Y15518" s="65"/>
      <c r="Z15518" s="65"/>
      <c r="AA15518" s="65"/>
      <c r="AB15518" s="65"/>
      <c r="AC15518" s="65"/>
      <c r="AJ15518" s="66"/>
    </row>
    <row r="15519" spans="17:36" ht="4.5" customHeight="1" x14ac:dyDescent="0.2">
      <c r="Q15519" s="65"/>
      <c r="R15519" s="65"/>
      <c r="X15519" s="65"/>
      <c r="Y15519" s="65"/>
      <c r="Z15519" s="65"/>
      <c r="AA15519" s="65"/>
      <c r="AB15519" s="65"/>
      <c r="AC15519" s="65"/>
      <c r="AJ15519" s="66"/>
    </row>
    <row r="15520" spans="17:36" ht="4.5" customHeight="1" x14ac:dyDescent="0.2">
      <c r="Q15520" s="65"/>
      <c r="R15520" s="65"/>
      <c r="X15520" s="65"/>
      <c r="Y15520" s="65"/>
      <c r="Z15520" s="65"/>
      <c r="AA15520" s="65"/>
      <c r="AB15520" s="65"/>
      <c r="AC15520" s="65"/>
      <c r="AJ15520" s="66"/>
    </row>
    <row r="15521" spans="17:36" ht="4.5" customHeight="1" x14ac:dyDescent="0.2">
      <c r="Q15521" s="65"/>
      <c r="R15521" s="65"/>
      <c r="X15521" s="65"/>
      <c r="Y15521" s="65"/>
      <c r="Z15521" s="65"/>
      <c r="AA15521" s="65"/>
      <c r="AB15521" s="65"/>
      <c r="AC15521" s="65"/>
      <c r="AJ15521" s="66"/>
    </row>
    <row r="15522" spans="17:36" ht="4.5" customHeight="1" x14ac:dyDescent="0.2">
      <c r="Q15522" s="65"/>
      <c r="R15522" s="65"/>
      <c r="X15522" s="65"/>
      <c r="Y15522" s="65"/>
      <c r="Z15522" s="65"/>
      <c r="AA15522" s="65"/>
      <c r="AB15522" s="65"/>
      <c r="AC15522" s="65"/>
      <c r="AJ15522" s="66"/>
    </row>
    <row r="15523" spans="17:36" ht="4.5" customHeight="1" x14ac:dyDescent="0.2">
      <c r="Q15523" s="65"/>
      <c r="R15523" s="65"/>
      <c r="X15523" s="65"/>
      <c r="Y15523" s="65"/>
      <c r="Z15523" s="65"/>
      <c r="AA15523" s="65"/>
      <c r="AB15523" s="65"/>
      <c r="AC15523" s="65"/>
      <c r="AJ15523" s="66"/>
    </row>
    <row r="15524" spans="17:36" ht="4.5" customHeight="1" x14ac:dyDescent="0.2">
      <c r="Q15524" s="65"/>
      <c r="R15524" s="65"/>
      <c r="X15524" s="65"/>
      <c r="Y15524" s="65"/>
      <c r="Z15524" s="65"/>
      <c r="AA15524" s="65"/>
      <c r="AB15524" s="65"/>
      <c r="AC15524" s="65"/>
      <c r="AJ15524" s="66"/>
    </row>
    <row r="15525" spans="17:36" ht="4.5" customHeight="1" x14ac:dyDescent="0.2">
      <c r="Q15525" s="65"/>
      <c r="R15525" s="65"/>
      <c r="X15525" s="65"/>
      <c r="Y15525" s="65"/>
      <c r="Z15525" s="65"/>
      <c r="AA15525" s="65"/>
      <c r="AB15525" s="65"/>
      <c r="AC15525" s="65"/>
      <c r="AJ15525" s="66"/>
    </row>
    <row r="15526" spans="17:36" ht="4.5" customHeight="1" x14ac:dyDescent="0.2">
      <c r="Q15526" s="65"/>
      <c r="R15526" s="65"/>
      <c r="X15526" s="65"/>
      <c r="Y15526" s="65"/>
      <c r="Z15526" s="65"/>
      <c r="AA15526" s="65"/>
      <c r="AB15526" s="65"/>
      <c r="AC15526" s="65"/>
      <c r="AJ15526" s="66"/>
    </row>
    <row r="15527" spans="17:36" ht="4.5" customHeight="1" x14ac:dyDescent="0.2">
      <c r="Q15527" s="65"/>
      <c r="R15527" s="65"/>
      <c r="X15527" s="65"/>
      <c r="Y15527" s="65"/>
      <c r="Z15527" s="65"/>
      <c r="AA15527" s="65"/>
      <c r="AB15527" s="65"/>
      <c r="AC15527" s="65"/>
      <c r="AJ15527" s="66"/>
    </row>
    <row r="15528" spans="17:36" ht="4.5" customHeight="1" x14ac:dyDescent="0.2">
      <c r="Q15528" s="65"/>
      <c r="R15528" s="65"/>
      <c r="X15528" s="65"/>
      <c r="Y15528" s="65"/>
      <c r="Z15528" s="65"/>
      <c r="AA15528" s="65"/>
      <c r="AB15528" s="65"/>
      <c r="AC15528" s="65"/>
      <c r="AJ15528" s="66"/>
    </row>
    <row r="15529" spans="17:36" ht="4.5" customHeight="1" x14ac:dyDescent="0.2">
      <c r="Q15529" s="65"/>
      <c r="R15529" s="65"/>
      <c r="X15529" s="65"/>
      <c r="Y15529" s="65"/>
      <c r="Z15529" s="65"/>
      <c r="AA15529" s="65"/>
      <c r="AB15529" s="65"/>
      <c r="AC15529" s="65"/>
      <c r="AJ15529" s="66"/>
    </row>
    <row r="15530" spans="17:36" ht="4.5" customHeight="1" x14ac:dyDescent="0.2">
      <c r="Q15530" s="65"/>
      <c r="R15530" s="65"/>
      <c r="X15530" s="65"/>
      <c r="Y15530" s="65"/>
      <c r="Z15530" s="65"/>
      <c r="AA15530" s="65"/>
      <c r="AB15530" s="65"/>
      <c r="AC15530" s="65"/>
      <c r="AJ15530" s="66"/>
    </row>
    <row r="15531" spans="17:36" ht="4.5" customHeight="1" x14ac:dyDescent="0.2">
      <c r="Q15531" s="65"/>
      <c r="R15531" s="65"/>
      <c r="X15531" s="65"/>
      <c r="Y15531" s="65"/>
      <c r="Z15531" s="65"/>
      <c r="AA15531" s="65"/>
      <c r="AB15531" s="65"/>
      <c r="AC15531" s="65"/>
      <c r="AJ15531" s="66"/>
    </row>
    <row r="15532" spans="17:36" ht="4.5" customHeight="1" x14ac:dyDescent="0.2">
      <c r="Q15532" s="65"/>
      <c r="R15532" s="65"/>
      <c r="X15532" s="65"/>
      <c r="Y15532" s="65"/>
      <c r="Z15532" s="65"/>
      <c r="AA15532" s="65"/>
      <c r="AB15532" s="65"/>
      <c r="AC15532" s="65"/>
      <c r="AJ15532" s="66"/>
    </row>
    <row r="15533" spans="17:36" ht="4.5" customHeight="1" x14ac:dyDescent="0.2">
      <c r="Q15533" s="65"/>
      <c r="R15533" s="65"/>
      <c r="X15533" s="65"/>
      <c r="Y15533" s="65"/>
      <c r="Z15533" s="65"/>
      <c r="AA15533" s="65"/>
      <c r="AB15533" s="65"/>
      <c r="AC15533" s="65"/>
      <c r="AJ15533" s="66"/>
    </row>
    <row r="15534" spans="17:36" ht="4.5" customHeight="1" x14ac:dyDescent="0.2">
      <c r="Q15534" s="65"/>
      <c r="R15534" s="65"/>
      <c r="X15534" s="65"/>
      <c r="Y15534" s="65"/>
      <c r="Z15534" s="65"/>
      <c r="AA15534" s="65"/>
      <c r="AB15534" s="65"/>
      <c r="AC15534" s="65"/>
      <c r="AJ15534" s="66"/>
    </row>
    <row r="15535" spans="17:36" ht="4.5" customHeight="1" x14ac:dyDescent="0.2">
      <c r="Q15535" s="65"/>
      <c r="R15535" s="65"/>
      <c r="X15535" s="65"/>
      <c r="Y15535" s="65"/>
      <c r="Z15535" s="65"/>
      <c r="AA15535" s="65"/>
      <c r="AB15535" s="65"/>
      <c r="AC15535" s="65"/>
      <c r="AJ15535" s="66"/>
    </row>
    <row r="15536" spans="17:36" ht="4.5" customHeight="1" x14ac:dyDescent="0.2">
      <c r="Q15536" s="65"/>
      <c r="R15536" s="65"/>
      <c r="X15536" s="65"/>
      <c r="Y15536" s="65"/>
      <c r="Z15536" s="65"/>
      <c r="AA15536" s="65"/>
      <c r="AB15536" s="65"/>
      <c r="AC15536" s="65"/>
      <c r="AJ15536" s="66"/>
    </row>
    <row r="15537" spans="17:36" ht="4.5" customHeight="1" x14ac:dyDescent="0.2">
      <c r="Q15537" s="65"/>
      <c r="R15537" s="65"/>
      <c r="X15537" s="65"/>
      <c r="Y15537" s="65"/>
      <c r="Z15537" s="65"/>
      <c r="AA15537" s="65"/>
      <c r="AB15537" s="65"/>
      <c r="AC15537" s="65"/>
      <c r="AJ15537" s="66"/>
    </row>
    <row r="15538" spans="17:36" ht="4.5" customHeight="1" x14ac:dyDescent="0.2">
      <c r="Q15538" s="65"/>
      <c r="R15538" s="65"/>
      <c r="X15538" s="65"/>
      <c r="Y15538" s="65"/>
      <c r="Z15538" s="65"/>
      <c r="AA15538" s="65"/>
      <c r="AB15538" s="65"/>
      <c r="AC15538" s="65"/>
      <c r="AJ15538" s="66"/>
    </row>
    <row r="15539" spans="17:36" ht="4.5" customHeight="1" x14ac:dyDescent="0.2">
      <c r="Q15539" s="65"/>
      <c r="R15539" s="65"/>
      <c r="X15539" s="65"/>
      <c r="Y15539" s="65"/>
      <c r="Z15539" s="65"/>
      <c r="AA15539" s="65"/>
      <c r="AB15539" s="65"/>
      <c r="AC15539" s="65"/>
      <c r="AJ15539" s="66"/>
    </row>
    <row r="15540" spans="17:36" ht="4.5" customHeight="1" x14ac:dyDescent="0.2">
      <c r="Q15540" s="65"/>
      <c r="R15540" s="65"/>
      <c r="X15540" s="65"/>
      <c r="Y15540" s="65"/>
      <c r="Z15540" s="65"/>
      <c r="AA15540" s="65"/>
      <c r="AB15540" s="65"/>
      <c r="AC15540" s="65"/>
      <c r="AJ15540" s="66"/>
    </row>
    <row r="15541" spans="17:36" ht="4.5" customHeight="1" x14ac:dyDescent="0.2">
      <c r="Q15541" s="65"/>
      <c r="R15541" s="65"/>
      <c r="X15541" s="65"/>
      <c r="Y15541" s="65"/>
      <c r="Z15541" s="65"/>
      <c r="AA15541" s="65"/>
      <c r="AB15541" s="65"/>
      <c r="AC15541" s="65"/>
      <c r="AJ15541" s="66"/>
    </row>
    <row r="15542" spans="17:36" ht="4.5" customHeight="1" x14ac:dyDescent="0.2">
      <c r="Q15542" s="65"/>
      <c r="R15542" s="65"/>
      <c r="X15542" s="65"/>
      <c r="Y15542" s="65"/>
      <c r="Z15542" s="65"/>
      <c r="AA15542" s="65"/>
      <c r="AB15542" s="65"/>
      <c r="AC15542" s="65"/>
      <c r="AJ15542" s="66"/>
    </row>
    <row r="15543" spans="17:36" ht="4.5" customHeight="1" x14ac:dyDescent="0.2">
      <c r="Q15543" s="65"/>
      <c r="R15543" s="65"/>
      <c r="X15543" s="65"/>
      <c r="Y15543" s="65"/>
      <c r="Z15543" s="65"/>
      <c r="AA15543" s="65"/>
      <c r="AB15543" s="65"/>
      <c r="AC15543" s="65"/>
      <c r="AJ15543" s="66"/>
    </row>
    <row r="15544" spans="17:36" ht="4.5" customHeight="1" x14ac:dyDescent="0.2">
      <c r="Q15544" s="65"/>
      <c r="R15544" s="65"/>
      <c r="X15544" s="65"/>
      <c r="Y15544" s="65"/>
      <c r="Z15544" s="65"/>
      <c r="AA15544" s="65"/>
      <c r="AB15544" s="65"/>
      <c r="AC15544" s="65"/>
      <c r="AJ15544" s="66"/>
    </row>
    <row r="15545" spans="17:36" ht="4.5" customHeight="1" x14ac:dyDescent="0.2">
      <c r="Q15545" s="65"/>
      <c r="R15545" s="65"/>
      <c r="X15545" s="65"/>
      <c r="Y15545" s="65"/>
      <c r="Z15545" s="65"/>
      <c r="AA15545" s="65"/>
      <c r="AB15545" s="65"/>
      <c r="AC15545" s="65"/>
      <c r="AJ15545" s="66"/>
    </row>
    <row r="15546" spans="17:36" ht="4.5" customHeight="1" x14ac:dyDescent="0.2">
      <c r="Q15546" s="65"/>
      <c r="R15546" s="65"/>
      <c r="X15546" s="65"/>
      <c r="Y15546" s="65"/>
      <c r="Z15546" s="65"/>
      <c r="AA15546" s="65"/>
      <c r="AB15546" s="65"/>
      <c r="AC15546" s="65"/>
      <c r="AJ15546" s="66"/>
    </row>
    <row r="15547" spans="17:36" ht="4.5" customHeight="1" x14ac:dyDescent="0.2">
      <c r="Q15547" s="65"/>
      <c r="R15547" s="65"/>
      <c r="X15547" s="65"/>
      <c r="Y15547" s="65"/>
      <c r="Z15547" s="65"/>
      <c r="AA15547" s="65"/>
      <c r="AB15547" s="65"/>
      <c r="AC15547" s="65"/>
      <c r="AJ15547" s="66"/>
    </row>
    <row r="15548" spans="17:36" ht="4.5" customHeight="1" x14ac:dyDescent="0.2">
      <c r="Q15548" s="65"/>
      <c r="R15548" s="65"/>
      <c r="X15548" s="65"/>
      <c r="Y15548" s="65"/>
      <c r="Z15548" s="65"/>
      <c r="AA15548" s="65"/>
      <c r="AB15548" s="65"/>
      <c r="AC15548" s="65"/>
      <c r="AJ15548" s="66"/>
    </row>
    <row r="15549" spans="17:36" ht="4.5" customHeight="1" x14ac:dyDescent="0.2">
      <c r="Q15549" s="65"/>
      <c r="R15549" s="65"/>
      <c r="X15549" s="65"/>
      <c r="Y15549" s="65"/>
      <c r="Z15549" s="65"/>
      <c r="AA15549" s="65"/>
      <c r="AB15549" s="65"/>
      <c r="AC15549" s="65"/>
      <c r="AJ15549" s="66"/>
    </row>
    <row r="15550" spans="17:36" ht="4.5" customHeight="1" x14ac:dyDescent="0.2">
      <c r="Q15550" s="65"/>
      <c r="R15550" s="65"/>
      <c r="X15550" s="65"/>
      <c r="Y15550" s="65"/>
      <c r="Z15550" s="65"/>
      <c r="AA15550" s="65"/>
      <c r="AB15550" s="65"/>
      <c r="AC15550" s="65"/>
      <c r="AJ15550" s="66"/>
    </row>
    <row r="15551" spans="17:36" ht="4.5" customHeight="1" x14ac:dyDescent="0.2">
      <c r="Q15551" s="65"/>
      <c r="R15551" s="65"/>
      <c r="X15551" s="65"/>
      <c r="Y15551" s="65"/>
      <c r="Z15551" s="65"/>
      <c r="AA15551" s="65"/>
      <c r="AB15551" s="65"/>
      <c r="AC15551" s="65"/>
      <c r="AJ15551" s="66"/>
    </row>
    <row r="15552" spans="17:36" ht="4.5" customHeight="1" x14ac:dyDescent="0.2">
      <c r="Q15552" s="65"/>
      <c r="R15552" s="65"/>
      <c r="X15552" s="65"/>
      <c r="Y15552" s="65"/>
      <c r="Z15552" s="65"/>
      <c r="AA15552" s="65"/>
      <c r="AB15552" s="65"/>
      <c r="AC15552" s="65"/>
      <c r="AJ15552" s="66"/>
    </row>
    <row r="15553" spans="17:36" ht="4.5" customHeight="1" x14ac:dyDescent="0.2">
      <c r="Q15553" s="65"/>
      <c r="R15553" s="65"/>
      <c r="X15553" s="65"/>
      <c r="Y15553" s="65"/>
      <c r="Z15553" s="65"/>
      <c r="AA15553" s="65"/>
      <c r="AB15553" s="65"/>
      <c r="AC15553" s="65"/>
      <c r="AJ15553" s="66"/>
    </row>
    <row r="15554" spans="17:36" ht="4.5" customHeight="1" x14ac:dyDescent="0.2">
      <c r="Q15554" s="65"/>
      <c r="R15554" s="65"/>
      <c r="X15554" s="65"/>
      <c r="Y15554" s="65"/>
      <c r="Z15554" s="65"/>
      <c r="AA15554" s="65"/>
      <c r="AB15554" s="65"/>
      <c r="AC15554" s="65"/>
      <c r="AJ15554" s="66"/>
    </row>
    <row r="15555" spans="17:36" ht="4.5" customHeight="1" x14ac:dyDescent="0.2">
      <c r="Q15555" s="65"/>
      <c r="R15555" s="65"/>
      <c r="X15555" s="65"/>
      <c r="Y15555" s="65"/>
      <c r="Z15555" s="65"/>
      <c r="AA15555" s="65"/>
      <c r="AB15555" s="65"/>
      <c r="AC15555" s="65"/>
      <c r="AJ15555" s="66"/>
    </row>
    <row r="15556" spans="17:36" ht="4.5" customHeight="1" x14ac:dyDescent="0.2">
      <c r="Q15556" s="65"/>
      <c r="R15556" s="65"/>
      <c r="X15556" s="65"/>
      <c r="Y15556" s="65"/>
      <c r="Z15556" s="65"/>
      <c r="AA15556" s="65"/>
      <c r="AB15556" s="65"/>
      <c r="AC15556" s="65"/>
      <c r="AJ15556" s="66"/>
    </row>
    <row r="15557" spans="17:36" ht="4.5" customHeight="1" x14ac:dyDescent="0.2">
      <c r="Q15557" s="65"/>
      <c r="R15557" s="65"/>
      <c r="X15557" s="65"/>
      <c r="Y15557" s="65"/>
      <c r="Z15557" s="65"/>
      <c r="AA15557" s="65"/>
      <c r="AB15557" s="65"/>
      <c r="AC15557" s="65"/>
      <c r="AJ15557" s="66"/>
    </row>
    <row r="15558" spans="17:36" ht="4.5" customHeight="1" x14ac:dyDescent="0.2">
      <c r="Q15558" s="65"/>
      <c r="R15558" s="65"/>
      <c r="X15558" s="65"/>
      <c r="Y15558" s="65"/>
      <c r="Z15558" s="65"/>
      <c r="AA15558" s="65"/>
      <c r="AB15558" s="65"/>
      <c r="AC15558" s="65"/>
      <c r="AJ15558" s="66"/>
    </row>
    <row r="15559" spans="17:36" ht="4.5" customHeight="1" x14ac:dyDescent="0.2">
      <c r="Q15559" s="65"/>
      <c r="R15559" s="65"/>
      <c r="X15559" s="65"/>
      <c r="Y15559" s="65"/>
      <c r="Z15559" s="65"/>
      <c r="AA15559" s="65"/>
      <c r="AB15559" s="65"/>
      <c r="AC15559" s="65"/>
      <c r="AJ15559" s="66"/>
    </row>
    <row r="15560" spans="17:36" ht="4.5" customHeight="1" x14ac:dyDescent="0.2">
      <c r="Q15560" s="65"/>
      <c r="R15560" s="65"/>
      <c r="X15560" s="65"/>
      <c r="Y15560" s="65"/>
      <c r="Z15560" s="65"/>
      <c r="AA15560" s="65"/>
      <c r="AB15560" s="65"/>
      <c r="AC15560" s="65"/>
      <c r="AJ15560" s="66"/>
    </row>
    <row r="15561" spans="17:36" ht="4.5" customHeight="1" x14ac:dyDescent="0.2">
      <c r="Q15561" s="65"/>
      <c r="R15561" s="65"/>
      <c r="X15561" s="65"/>
      <c r="Y15561" s="65"/>
      <c r="Z15561" s="65"/>
      <c r="AA15561" s="65"/>
      <c r="AB15561" s="65"/>
      <c r="AC15561" s="65"/>
      <c r="AJ15561" s="66"/>
    </row>
    <row r="15562" spans="17:36" ht="4.5" customHeight="1" x14ac:dyDescent="0.2">
      <c r="Q15562" s="65"/>
      <c r="R15562" s="65"/>
      <c r="X15562" s="65"/>
      <c r="Y15562" s="65"/>
      <c r="Z15562" s="65"/>
      <c r="AA15562" s="65"/>
      <c r="AB15562" s="65"/>
      <c r="AC15562" s="65"/>
      <c r="AJ15562" s="66"/>
    </row>
    <row r="15563" spans="17:36" ht="4.5" customHeight="1" x14ac:dyDescent="0.2">
      <c r="Q15563" s="65"/>
      <c r="R15563" s="65"/>
      <c r="X15563" s="65"/>
      <c r="Y15563" s="65"/>
      <c r="Z15563" s="65"/>
      <c r="AA15563" s="65"/>
      <c r="AB15563" s="65"/>
      <c r="AC15563" s="65"/>
      <c r="AJ15563" s="66"/>
    </row>
    <row r="15564" spans="17:36" ht="4.5" customHeight="1" x14ac:dyDescent="0.2">
      <c r="Q15564" s="65"/>
      <c r="R15564" s="65"/>
      <c r="X15564" s="65"/>
      <c r="Y15564" s="65"/>
      <c r="Z15564" s="65"/>
      <c r="AA15564" s="65"/>
      <c r="AB15564" s="65"/>
      <c r="AC15564" s="65"/>
      <c r="AJ15564" s="66"/>
    </row>
    <row r="15565" spans="17:36" ht="4.5" customHeight="1" x14ac:dyDescent="0.2">
      <c r="Q15565" s="65"/>
      <c r="R15565" s="65"/>
      <c r="X15565" s="65"/>
      <c r="Y15565" s="65"/>
      <c r="Z15565" s="65"/>
      <c r="AA15565" s="65"/>
      <c r="AB15565" s="65"/>
      <c r="AC15565" s="65"/>
      <c r="AJ15565" s="66"/>
    </row>
    <row r="15566" spans="17:36" ht="4.5" customHeight="1" x14ac:dyDescent="0.2">
      <c r="Q15566" s="65"/>
      <c r="R15566" s="65"/>
      <c r="X15566" s="65"/>
      <c r="Y15566" s="65"/>
      <c r="Z15566" s="65"/>
      <c r="AA15566" s="65"/>
      <c r="AB15566" s="65"/>
      <c r="AC15566" s="65"/>
      <c r="AJ15566" s="66"/>
    </row>
    <row r="15567" spans="17:36" ht="4.5" customHeight="1" x14ac:dyDescent="0.2">
      <c r="Q15567" s="65"/>
      <c r="R15567" s="65"/>
      <c r="X15567" s="65"/>
      <c r="Y15567" s="65"/>
      <c r="Z15567" s="65"/>
      <c r="AA15567" s="65"/>
      <c r="AB15567" s="65"/>
      <c r="AC15567" s="65"/>
      <c r="AJ15567" s="66"/>
    </row>
    <row r="15568" spans="17:36" ht="4.5" customHeight="1" x14ac:dyDescent="0.2">
      <c r="Q15568" s="65"/>
      <c r="R15568" s="65"/>
      <c r="X15568" s="65"/>
      <c r="Y15568" s="65"/>
      <c r="Z15568" s="65"/>
      <c r="AA15568" s="65"/>
      <c r="AB15568" s="65"/>
      <c r="AC15568" s="65"/>
      <c r="AJ15568" s="66"/>
    </row>
    <row r="15569" spans="17:36" ht="4.5" customHeight="1" x14ac:dyDescent="0.2">
      <c r="Q15569" s="65"/>
      <c r="R15569" s="65"/>
      <c r="X15569" s="65"/>
      <c r="Y15569" s="65"/>
      <c r="Z15569" s="65"/>
      <c r="AA15569" s="65"/>
      <c r="AB15569" s="65"/>
      <c r="AC15569" s="65"/>
      <c r="AJ15569" s="66"/>
    </row>
    <row r="15570" spans="17:36" ht="4.5" customHeight="1" x14ac:dyDescent="0.2">
      <c r="Q15570" s="65"/>
      <c r="R15570" s="65"/>
      <c r="X15570" s="65"/>
      <c r="Y15570" s="65"/>
      <c r="Z15570" s="65"/>
      <c r="AA15570" s="65"/>
      <c r="AB15570" s="65"/>
      <c r="AC15570" s="65"/>
      <c r="AJ15570" s="66"/>
    </row>
    <row r="15571" spans="17:36" ht="4.5" customHeight="1" x14ac:dyDescent="0.2">
      <c r="Q15571" s="65"/>
      <c r="R15571" s="65"/>
      <c r="X15571" s="65"/>
      <c r="Y15571" s="65"/>
      <c r="Z15571" s="65"/>
      <c r="AA15571" s="65"/>
      <c r="AB15571" s="65"/>
      <c r="AC15571" s="65"/>
      <c r="AJ15571" s="66"/>
    </row>
    <row r="15572" spans="17:36" ht="4.5" customHeight="1" x14ac:dyDescent="0.2">
      <c r="Q15572" s="65"/>
      <c r="R15572" s="65"/>
      <c r="X15572" s="65"/>
      <c r="Y15572" s="65"/>
      <c r="Z15572" s="65"/>
      <c r="AA15572" s="65"/>
      <c r="AB15572" s="65"/>
      <c r="AC15572" s="65"/>
      <c r="AJ15572" s="66"/>
    </row>
    <row r="15573" spans="17:36" ht="4.5" customHeight="1" x14ac:dyDescent="0.2">
      <c r="Q15573" s="65"/>
      <c r="R15573" s="65"/>
      <c r="X15573" s="65"/>
      <c r="Y15573" s="65"/>
      <c r="Z15573" s="65"/>
      <c r="AA15573" s="65"/>
      <c r="AB15573" s="65"/>
      <c r="AC15573" s="65"/>
      <c r="AJ15573" s="66"/>
    </row>
    <row r="15574" spans="17:36" ht="4.5" customHeight="1" x14ac:dyDescent="0.2">
      <c r="Q15574" s="65"/>
      <c r="R15574" s="65"/>
      <c r="X15574" s="65"/>
      <c r="Y15574" s="65"/>
      <c r="Z15574" s="65"/>
      <c r="AA15574" s="65"/>
      <c r="AB15574" s="65"/>
      <c r="AC15574" s="65"/>
      <c r="AJ15574" s="66"/>
    </row>
    <row r="15575" spans="17:36" ht="4.5" customHeight="1" x14ac:dyDescent="0.2">
      <c r="Q15575" s="65"/>
      <c r="R15575" s="65"/>
      <c r="X15575" s="65"/>
      <c r="Y15575" s="65"/>
      <c r="Z15575" s="65"/>
      <c r="AA15575" s="65"/>
      <c r="AB15575" s="65"/>
      <c r="AC15575" s="65"/>
      <c r="AJ15575" s="66"/>
    </row>
    <row r="15576" spans="17:36" ht="4.5" customHeight="1" x14ac:dyDescent="0.2">
      <c r="Q15576" s="65"/>
      <c r="R15576" s="65"/>
      <c r="X15576" s="65"/>
      <c r="Y15576" s="65"/>
      <c r="Z15576" s="65"/>
      <c r="AA15576" s="65"/>
      <c r="AB15576" s="65"/>
      <c r="AC15576" s="65"/>
      <c r="AJ15576" s="66"/>
    </row>
    <row r="15577" spans="17:36" ht="4.5" customHeight="1" x14ac:dyDescent="0.2">
      <c r="Q15577" s="65"/>
      <c r="R15577" s="65"/>
      <c r="X15577" s="65"/>
      <c r="Y15577" s="65"/>
      <c r="Z15577" s="65"/>
      <c r="AA15577" s="65"/>
      <c r="AB15577" s="65"/>
      <c r="AC15577" s="65"/>
      <c r="AJ15577" s="66"/>
    </row>
    <row r="15578" spans="17:36" ht="4.5" customHeight="1" x14ac:dyDescent="0.2">
      <c r="Q15578" s="65"/>
      <c r="R15578" s="65"/>
      <c r="X15578" s="65"/>
      <c r="Y15578" s="65"/>
      <c r="Z15578" s="65"/>
      <c r="AA15578" s="65"/>
      <c r="AB15578" s="65"/>
      <c r="AC15578" s="65"/>
      <c r="AJ15578" s="66"/>
    </row>
    <row r="15579" spans="17:36" ht="4.5" customHeight="1" x14ac:dyDescent="0.2">
      <c r="Q15579" s="65"/>
      <c r="R15579" s="65"/>
      <c r="X15579" s="65"/>
      <c r="Y15579" s="65"/>
      <c r="Z15579" s="65"/>
      <c r="AA15579" s="65"/>
      <c r="AB15579" s="65"/>
      <c r="AC15579" s="65"/>
      <c r="AJ15579" s="66"/>
    </row>
    <row r="15580" spans="17:36" ht="4.5" customHeight="1" x14ac:dyDescent="0.2">
      <c r="Q15580" s="65"/>
      <c r="R15580" s="65"/>
      <c r="X15580" s="65"/>
      <c r="Y15580" s="65"/>
      <c r="Z15580" s="65"/>
      <c r="AA15580" s="65"/>
      <c r="AB15580" s="65"/>
      <c r="AC15580" s="65"/>
      <c r="AJ15580" s="66"/>
    </row>
    <row r="15581" spans="17:36" ht="4.5" customHeight="1" x14ac:dyDescent="0.2">
      <c r="Q15581" s="65"/>
      <c r="R15581" s="65"/>
      <c r="X15581" s="65"/>
      <c r="Y15581" s="65"/>
      <c r="Z15581" s="65"/>
      <c r="AA15581" s="65"/>
      <c r="AB15581" s="65"/>
      <c r="AC15581" s="65"/>
      <c r="AJ15581" s="66"/>
    </row>
    <row r="15582" spans="17:36" ht="4.5" customHeight="1" x14ac:dyDescent="0.2">
      <c r="Q15582" s="65"/>
      <c r="R15582" s="65"/>
      <c r="X15582" s="65"/>
      <c r="Y15582" s="65"/>
      <c r="Z15582" s="65"/>
      <c r="AA15582" s="65"/>
      <c r="AB15582" s="65"/>
      <c r="AC15582" s="65"/>
      <c r="AJ15582" s="66"/>
    </row>
    <row r="15583" spans="17:36" ht="4.5" customHeight="1" x14ac:dyDescent="0.2">
      <c r="Q15583" s="65"/>
      <c r="R15583" s="65"/>
      <c r="X15583" s="65"/>
      <c r="Y15583" s="65"/>
      <c r="Z15583" s="65"/>
      <c r="AA15583" s="65"/>
      <c r="AB15583" s="65"/>
      <c r="AC15583" s="65"/>
      <c r="AJ15583" s="66"/>
    </row>
    <row r="15584" spans="17:36" ht="4.5" customHeight="1" x14ac:dyDescent="0.2">
      <c r="Q15584" s="65"/>
      <c r="R15584" s="65"/>
      <c r="X15584" s="65"/>
      <c r="Y15584" s="65"/>
      <c r="Z15584" s="65"/>
      <c r="AA15584" s="65"/>
      <c r="AB15584" s="65"/>
      <c r="AC15584" s="65"/>
      <c r="AJ15584" s="66"/>
    </row>
    <row r="15585" spans="17:36" ht="4.5" customHeight="1" x14ac:dyDescent="0.2">
      <c r="Q15585" s="65"/>
      <c r="R15585" s="65"/>
      <c r="X15585" s="65"/>
      <c r="Y15585" s="65"/>
      <c r="Z15585" s="65"/>
      <c r="AA15585" s="65"/>
      <c r="AB15585" s="65"/>
      <c r="AC15585" s="65"/>
      <c r="AJ15585" s="66"/>
    </row>
    <row r="15586" spans="17:36" ht="4.5" customHeight="1" x14ac:dyDescent="0.2">
      <c r="Q15586" s="65"/>
      <c r="R15586" s="65"/>
      <c r="X15586" s="65"/>
      <c r="Y15586" s="65"/>
      <c r="Z15586" s="65"/>
      <c r="AA15586" s="65"/>
      <c r="AB15586" s="65"/>
      <c r="AC15586" s="65"/>
      <c r="AJ15586" s="66"/>
    </row>
    <row r="15587" spans="17:36" ht="4.5" customHeight="1" x14ac:dyDescent="0.2">
      <c r="Q15587" s="65"/>
      <c r="R15587" s="65"/>
      <c r="X15587" s="65"/>
      <c r="Y15587" s="65"/>
      <c r="Z15587" s="65"/>
      <c r="AA15587" s="65"/>
      <c r="AB15587" s="65"/>
      <c r="AC15587" s="65"/>
      <c r="AJ15587" s="66"/>
    </row>
    <row r="15588" spans="17:36" ht="4.5" customHeight="1" x14ac:dyDescent="0.2">
      <c r="Q15588" s="65"/>
      <c r="R15588" s="65"/>
      <c r="X15588" s="65"/>
      <c r="Y15588" s="65"/>
      <c r="Z15588" s="65"/>
      <c r="AA15588" s="65"/>
      <c r="AB15588" s="65"/>
      <c r="AC15588" s="65"/>
      <c r="AJ15588" s="66"/>
    </row>
    <row r="15589" spans="17:36" ht="4.5" customHeight="1" x14ac:dyDescent="0.2">
      <c r="Q15589" s="65"/>
      <c r="R15589" s="65"/>
      <c r="X15589" s="65"/>
      <c r="Y15589" s="65"/>
      <c r="Z15589" s="65"/>
      <c r="AA15589" s="65"/>
      <c r="AB15589" s="65"/>
      <c r="AC15589" s="65"/>
      <c r="AJ15589" s="66"/>
    </row>
    <row r="15590" spans="17:36" ht="4.5" customHeight="1" x14ac:dyDescent="0.2">
      <c r="Q15590" s="65"/>
      <c r="R15590" s="65"/>
      <c r="X15590" s="65"/>
      <c r="Y15590" s="65"/>
      <c r="Z15590" s="65"/>
      <c r="AA15590" s="65"/>
      <c r="AB15590" s="65"/>
      <c r="AC15590" s="65"/>
      <c r="AJ15590" s="66"/>
    </row>
    <row r="15591" spans="17:36" ht="4.5" customHeight="1" x14ac:dyDescent="0.2">
      <c r="Q15591" s="65"/>
      <c r="R15591" s="65"/>
      <c r="X15591" s="65"/>
      <c r="Y15591" s="65"/>
      <c r="Z15591" s="65"/>
      <c r="AA15591" s="65"/>
      <c r="AB15591" s="65"/>
      <c r="AC15591" s="65"/>
      <c r="AJ15591" s="66"/>
    </row>
    <row r="15592" spans="17:36" ht="4.5" customHeight="1" x14ac:dyDescent="0.2">
      <c r="Q15592" s="65"/>
      <c r="R15592" s="65"/>
      <c r="X15592" s="65"/>
      <c r="Y15592" s="65"/>
      <c r="Z15592" s="65"/>
      <c r="AA15592" s="65"/>
      <c r="AB15592" s="65"/>
      <c r="AC15592" s="65"/>
      <c r="AJ15592" s="66"/>
    </row>
    <row r="15593" spans="17:36" ht="4.5" customHeight="1" x14ac:dyDescent="0.2">
      <c r="Q15593" s="65"/>
      <c r="R15593" s="65"/>
      <c r="X15593" s="65"/>
      <c r="Y15593" s="65"/>
      <c r="Z15593" s="65"/>
      <c r="AA15593" s="65"/>
      <c r="AB15593" s="65"/>
      <c r="AC15593" s="65"/>
      <c r="AJ15593" s="66"/>
    </row>
    <row r="15594" spans="17:36" ht="4.5" customHeight="1" x14ac:dyDescent="0.2">
      <c r="Q15594" s="65"/>
      <c r="R15594" s="65"/>
      <c r="X15594" s="65"/>
      <c r="Y15594" s="65"/>
      <c r="Z15594" s="65"/>
      <c r="AA15594" s="65"/>
      <c r="AB15594" s="65"/>
      <c r="AC15594" s="65"/>
      <c r="AJ15594" s="66"/>
    </row>
    <row r="15595" spans="17:36" ht="4.5" customHeight="1" x14ac:dyDescent="0.2">
      <c r="Q15595" s="65"/>
      <c r="R15595" s="65"/>
      <c r="X15595" s="65"/>
      <c r="Y15595" s="65"/>
      <c r="Z15595" s="65"/>
      <c r="AA15595" s="65"/>
      <c r="AB15595" s="65"/>
      <c r="AC15595" s="65"/>
      <c r="AJ15595" s="66"/>
    </row>
    <row r="15596" spans="17:36" ht="4.5" customHeight="1" x14ac:dyDescent="0.2">
      <c r="Q15596" s="65"/>
      <c r="R15596" s="65"/>
      <c r="X15596" s="65"/>
      <c r="Y15596" s="65"/>
      <c r="Z15596" s="65"/>
      <c r="AA15596" s="65"/>
      <c r="AB15596" s="65"/>
      <c r="AC15596" s="65"/>
      <c r="AJ15596" s="66"/>
    </row>
    <row r="15597" spans="17:36" ht="4.5" customHeight="1" x14ac:dyDescent="0.2">
      <c r="Q15597" s="65"/>
      <c r="R15597" s="65"/>
      <c r="X15597" s="65"/>
      <c r="Y15597" s="65"/>
      <c r="Z15597" s="65"/>
      <c r="AA15597" s="65"/>
      <c r="AB15597" s="65"/>
      <c r="AC15597" s="65"/>
      <c r="AJ15597" s="66"/>
    </row>
    <row r="15598" spans="17:36" ht="4.5" customHeight="1" x14ac:dyDescent="0.2">
      <c r="Q15598" s="65"/>
      <c r="R15598" s="65"/>
      <c r="X15598" s="65"/>
      <c r="Y15598" s="65"/>
      <c r="Z15598" s="65"/>
      <c r="AA15598" s="65"/>
      <c r="AB15598" s="65"/>
      <c r="AC15598" s="65"/>
      <c r="AJ15598" s="66"/>
    </row>
    <row r="15599" spans="17:36" ht="4.5" customHeight="1" x14ac:dyDescent="0.2">
      <c r="Q15599" s="65"/>
      <c r="R15599" s="65"/>
      <c r="X15599" s="65"/>
      <c r="Y15599" s="65"/>
      <c r="Z15599" s="65"/>
      <c r="AA15599" s="65"/>
      <c r="AB15599" s="65"/>
      <c r="AC15599" s="65"/>
      <c r="AJ15599" s="66"/>
    </row>
    <row r="15600" spans="17:36" ht="4.5" customHeight="1" x14ac:dyDescent="0.2">
      <c r="Q15600" s="65"/>
      <c r="R15600" s="65"/>
      <c r="X15600" s="65"/>
      <c r="Y15600" s="65"/>
      <c r="Z15600" s="65"/>
      <c r="AA15600" s="65"/>
      <c r="AB15600" s="65"/>
      <c r="AC15600" s="65"/>
      <c r="AJ15600" s="66"/>
    </row>
    <row r="15601" spans="17:36" ht="4.5" customHeight="1" x14ac:dyDescent="0.2">
      <c r="Q15601" s="65"/>
      <c r="R15601" s="65"/>
      <c r="X15601" s="65"/>
      <c r="Y15601" s="65"/>
      <c r="Z15601" s="65"/>
      <c r="AA15601" s="65"/>
      <c r="AB15601" s="65"/>
      <c r="AC15601" s="65"/>
      <c r="AJ15601" s="66"/>
    </row>
    <row r="15602" spans="17:36" ht="4.5" customHeight="1" x14ac:dyDescent="0.2">
      <c r="Q15602" s="65"/>
      <c r="R15602" s="65"/>
      <c r="X15602" s="65"/>
      <c r="Y15602" s="65"/>
      <c r="Z15602" s="65"/>
      <c r="AA15602" s="65"/>
      <c r="AB15602" s="65"/>
      <c r="AC15602" s="65"/>
      <c r="AJ15602" s="66"/>
    </row>
    <row r="15603" spans="17:36" ht="4.5" customHeight="1" x14ac:dyDescent="0.2">
      <c r="Q15603" s="65"/>
      <c r="R15603" s="65"/>
      <c r="X15603" s="65"/>
      <c r="Y15603" s="65"/>
      <c r="Z15603" s="65"/>
      <c r="AA15603" s="65"/>
      <c r="AB15603" s="65"/>
      <c r="AC15603" s="65"/>
      <c r="AJ15603" s="66"/>
    </row>
    <row r="15604" spans="17:36" ht="4.5" customHeight="1" x14ac:dyDescent="0.2">
      <c r="Q15604" s="65"/>
      <c r="R15604" s="65"/>
      <c r="X15604" s="65"/>
      <c r="Y15604" s="65"/>
      <c r="Z15604" s="65"/>
      <c r="AA15604" s="65"/>
      <c r="AB15604" s="65"/>
      <c r="AC15604" s="65"/>
      <c r="AJ15604" s="66"/>
    </row>
    <row r="15605" spans="17:36" ht="4.5" customHeight="1" x14ac:dyDescent="0.2">
      <c r="Q15605" s="65"/>
      <c r="R15605" s="65"/>
      <c r="X15605" s="65"/>
      <c r="Y15605" s="65"/>
      <c r="Z15605" s="65"/>
      <c r="AA15605" s="65"/>
      <c r="AB15605" s="65"/>
      <c r="AC15605" s="65"/>
      <c r="AJ15605" s="66"/>
    </row>
    <row r="15606" spans="17:36" ht="4.5" customHeight="1" x14ac:dyDescent="0.2">
      <c r="Q15606" s="65"/>
      <c r="R15606" s="65"/>
      <c r="X15606" s="65"/>
      <c r="Y15606" s="65"/>
      <c r="Z15606" s="65"/>
      <c r="AA15606" s="65"/>
      <c r="AB15606" s="65"/>
      <c r="AC15606" s="65"/>
      <c r="AJ15606" s="66"/>
    </row>
    <row r="15607" spans="17:36" ht="4.5" customHeight="1" x14ac:dyDescent="0.2">
      <c r="Q15607" s="65"/>
      <c r="R15607" s="65"/>
      <c r="X15607" s="65"/>
      <c r="Y15607" s="65"/>
      <c r="Z15607" s="65"/>
      <c r="AA15607" s="65"/>
      <c r="AB15607" s="65"/>
      <c r="AC15607" s="65"/>
      <c r="AJ15607" s="66"/>
    </row>
    <row r="15608" spans="17:36" ht="4.5" customHeight="1" x14ac:dyDescent="0.2">
      <c r="Q15608" s="65"/>
      <c r="R15608" s="65"/>
      <c r="X15608" s="65"/>
      <c r="Y15608" s="65"/>
      <c r="Z15608" s="65"/>
      <c r="AA15608" s="65"/>
      <c r="AB15608" s="65"/>
      <c r="AC15608" s="65"/>
      <c r="AJ15608" s="66"/>
    </row>
    <row r="15609" spans="17:36" ht="4.5" customHeight="1" x14ac:dyDescent="0.2">
      <c r="Q15609" s="65"/>
      <c r="R15609" s="65"/>
      <c r="X15609" s="65"/>
      <c r="Y15609" s="65"/>
      <c r="Z15609" s="65"/>
      <c r="AA15609" s="65"/>
      <c r="AB15609" s="65"/>
      <c r="AC15609" s="65"/>
      <c r="AJ15609" s="66"/>
    </row>
    <row r="15610" spans="17:36" ht="4.5" customHeight="1" x14ac:dyDescent="0.2">
      <c r="Q15610" s="65"/>
      <c r="R15610" s="65"/>
      <c r="X15610" s="65"/>
      <c r="Y15610" s="65"/>
      <c r="Z15610" s="65"/>
      <c r="AA15610" s="65"/>
      <c r="AB15610" s="65"/>
      <c r="AC15610" s="65"/>
      <c r="AJ15610" s="66"/>
    </row>
    <row r="15611" spans="17:36" ht="4.5" customHeight="1" x14ac:dyDescent="0.2">
      <c r="Q15611" s="65"/>
      <c r="R15611" s="65"/>
      <c r="X15611" s="65"/>
      <c r="Y15611" s="65"/>
      <c r="Z15611" s="65"/>
      <c r="AA15611" s="65"/>
      <c r="AB15611" s="65"/>
      <c r="AC15611" s="65"/>
      <c r="AJ15611" s="66"/>
    </row>
    <row r="15612" spans="17:36" ht="4.5" customHeight="1" x14ac:dyDescent="0.2">
      <c r="Q15612" s="65"/>
      <c r="R15612" s="65"/>
      <c r="X15612" s="65"/>
      <c r="Y15612" s="65"/>
      <c r="Z15612" s="65"/>
      <c r="AA15612" s="65"/>
      <c r="AB15612" s="65"/>
      <c r="AC15612" s="65"/>
      <c r="AJ15612" s="66"/>
    </row>
    <row r="15613" spans="17:36" ht="4.5" customHeight="1" x14ac:dyDescent="0.2">
      <c r="Q15613" s="65"/>
      <c r="R15613" s="65"/>
      <c r="X15613" s="65"/>
      <c r="Y15613" s="65"/>
      <c r="Z15613" s="65"/>
      <c r="AA15613" s="65"/>
      <c r="AB15613" s="65"/>
      <c r="AC15613" s="65"/>
      <c r="AJ15613" s="66"/>
    </row>
    <row r="15614" spans="17:36" ht="4.5" customHeight="1" x14ac:dyDescent="0.2">
      <c r="Q15614" s="65"/>
      <c r="R15614" s="65"/>
      <c r="X15614" s="65"/>
      <c r="Y15614" s="65"/>
      <c r="Z15614" s="65"/>
      <c r="AA15614" s="65"/>
      <c r="AB15614" s="65"/>
      <c r="AC15614" s="65"/>
      <c r="AJ15614" s="66"/>
    </row>
    <row r="15615" spans="17:36" ht="4.5" customHeight="1" x14ac:dyDescent="0.2">
      <c r="Q15615" s="65"/>
      <c r="R15615" s="65"/>
      <c r="X15615" s="65"/>
      <c r="Y15615" s="65"/>
      <c r="Z15615" s="65"/>
      <c r="AA15615" s="65"/>
      <c r="AB15615" s="65"/>
      <c r="AC15615" s="65"/>
      <c r="AJ15615" s="66"/>
    </row>
    <row r="15616" spans="17:36" ht="4.5" customHeight="1" x14ac:dyDescent="0.2">
      <c r="Q15616" s="65"/>
      <c r="R15616" s="65"/>
      <c r="X15616" s="65"/>
      <c r="Y15616" s="65"/>
      <c r="Z15616" s="65"/>
      <c r="AA15616" s="65"/>
      <c r="AB15616" s="65"/>
      <c r="AC15616" s="65"/>
      <c r="AJ15616" s="66"/>
    </row>
    <row r="15617" spans="17:36" ht="4.5" customHeight="1" x14ac:dyDescent="0.2">
      <c r="Q15617" s="65"/>
      <c r="R15617" s="65"/>
      <c r="X15617" s="65"/>
      <c r="Y15617" s="65"/>
      <c r="Z15617" s="65"/>
      <c r="AA15617" s="65"/>
      <c r="AB15617" s="65"/>
      <c r="AC15617" s="65"/>
      <c r="AJ15617" s="66"/>
    </row>
    <row r="15618" spans="17:36" ht="4.5" customHeight="1" x14ac:dyDescent="0.2">
      <c r="Q15618" s="65"/>
      <c r="R15618" s="65"/>
      <c r="X15618" s="65"/>
      <c r="Y15618" s="65"/>
      <c r="Z15618" s="65"/>
      <c r="AA15618" s="65"/>
      <c r="AB15618" s="65"/>
      <c r="AC15618" s="65"/>
      <c r="AJ15618" s="66"/>
    </row>
    <row r="15619" spans="17:36" ht="4.5" customHeight="1" x14ac:dyDescent="0.2">
      <c r="Q15619" s="65"/>
      <c r="R15619" s="65"/>
      <c r="X15619" s="65"/>
      <c r="Y15619" s="65"/>
      <c r="Z15619" s="65"/>
      <c r="AA15619" s="65"/>
      <c r="AB15619" s="65"/>
      <c r="AC15619" s="65"/>
      <c r="AJ15619" s="66"/>
    </row>
    <row r="15620" spans="17:36" ht="4.5" customHeight="1" x14ac:dyDescent="0.2">
      <c r="Q15620" s="65"/>
      <c r="R15620" s="65"/>
      <c r="X15620" s="65"/>
      <c r="Y15620" s="65"/>
      <c r="Z15620" s="65"/>
      <c r="AA15620" s="65"/>
      <c r="AB15620" s="65"/>
      <c r="AC15620" s="65"/>
      <c r="AJ15620" s="66"/>
    </row>
    <row r="15621" spans="17:36" ht="4.5" customHeight="1" x14ac:dyDescent="0.2">
      <c r="Q15621" s="65"/>
      <c r="R15621" s="65"/>
      <c r="X15621" s="65"/>
      <c r="Y15621" s="65"/>
      <c r="Z15621" s="65"/>
      <c r="AA15621" s="65"/>
      <c r="AB15621" s="65"/>
      <c r="AC15621" s="65"/>
      <c r="AJ15621" s="66"/>
    </row>
    <row r="15622" spans="17:36" ht="4.5" customHeight="1" x14ac:dyDescent="0.2">
      <c r="Q15622" s="65"/>
      <c r="R15622" s="65"/>
      <c r="X15622" s="65"/>
      <c r="Y15622" s="65"/>
      <c r="Z15622" s="65"/>
      <c r="AA15622" s="65"/>
      <c r="AB15622" s="65"/>
      <c r="AC15622" s="65"/>
      <c r="AJ15622" s="66"/>
    </row>
    <row r="15623" spans="17:36" ht="4.5" customHeight="1" x14ac:dyDescent="0.2">
      <c r="Q15623" s="65"/>
      <c r="R15623" s="65"/>
      <c r="X15623" s="65"/>
      <c r="Y15623" s="65"/>
      <c r="Z15623" s="65"/>
      <c r="AA15623" s="65"/>
      <c r="AB15623" s="65"/>
      <c r="AC15623" s="65"/>
      <c r="AJ15623" s="66"/>
    </row>
    <row r="15624" spans="17:36" ht="4.5" customHeight="1" x14ac:dyDescent="0.2">
      <c r="Q15624" s="65"/>
      <c r="R15624" s="65"/>
      <c r="X15624" s="65"/>
      <c r="Y15624" s="65"/>
      <c r="Z15624" s="65"/>
      <c r="AA15624" s="65"/>
      <c r="AB15624" s="65"/>
      <c r="AC15624" s="65"/>
      <c r="AJ15624" s="66"/>
    </row>
    <row r="15625" spans="17:36" ht="4.5" customHeight="1" x14ac:dyDescent="0.2">
      <c r="Q15625" s="65"/>
      <c r="R15625" s="65"/>
      <c r="X15625" s="65"/>
      <c r="Y15625" s="65"/>
      <c r="Z15625" s="65"/>
      <c r="AA15625" s="65"/>
      <c r="AB15625" s="65"/>
      <c r="AC15625" s="65"/>
      <c r="AJ15625" s="66"/>
    </row>
    <row r="15626" spans="17:36" ht="4.5" customHeight="1" x14ac:dyDescent="0.2">
      <c r="Q15626" s="65"/>
      <c r="R15626" s="65"/>
      <c r="X15626" s="65"/>
      <c r="Y15626" s="65"/>
      <c r="Z15626" s="65"/>
      <c r="AA15626" s="65"/>
      <c r="AB15626" s="65"/>
      <c r="AC15626" s="65"/>
      <c r="AJ15626" s="66"/>
    </row>
    <row r="15627" spans="17:36" ht="4.5" customHeight="1" x14ac:dyDescent="0.2">
      <c r="Q15627" s="65"/>
      <c r="R15627" s="65"/>
      <c r="X15627" s="65"/>
      <c r="Y15627" s="65"/>
      <c r="Z15627" s="65"/>
      <c r="AA15627" s="65"/>
      <c r="AB15627" s="65"/>
      <c r="AC15627" s="65"/>
      <c r="AJ15627" s="66"/>
    </row>
    <row r="15628" spans="17:36" ht="4.5" customHeight="1" x14ac:dyDescent="0.2">
      <c r="Q15628" s="65"/>
      <c r="R15628" s="65"/>
      <c r="X15628" s="65"/>
      <c r="Y15628" s="65"/>
      <c r="Z15628" s="65"/>
      <c r="AA15628" s="65"/>
      <c r="AB15628" s="65"/>
      <c r="AC15628" s="65"/>
      <c r="AJ15628" s="66"/>
    </row>
    <row r="15629" spans="17:36" ht="4.5" customHeight="1" x14ac:dyDescent="0.2">
      <c r="Q15629" s="65"/>
      <c r="R15629" s="65"/>
      <c r="X15629" s="65"/>
      <c r="Y15629" s="65"/>
      <c r="Z15629" s="65"/>
      <c r="AA15629" s="65"/>
      <c r="AB15629" s="65"/>
      <c r="AC15629" s="65"/>
      <c r="AJ15629" s="66"/>
    </row>
    <row r="15630" spans="17:36" ht="4.5" customHeight="1" x14ac:dyDescent="0.2">
      <c r="Q15630" s="65"/>
      <c r="R15630" s="65"/>
      <c r="X15630" s="65"/>
      <c r="Y15630" s="65"/>
      <c r="Z15630" s="65"/>
      <c r="AA15630" s="65"/>
      <c r="AB15630" s="65"/>
      <c r="AC15630" s="65"/>
      <c r="AJ15630" s="66"/>
    </row>
    <row r="15631" spans="17:36" ht="4.5" customHeight="1" x14ac:dyDescent="0.2">
      <c r="Q15631" s="65"/>
      <c r="R15631" s="65"/>
      <c r="X15631" s="65"/>
      <c r="Y15631" s="65"/>
      <c r="Z15631" s="65"/>
      <c r="AA15631" s="65"/>
      <c r="AB15631" s="65"/>
      <c r="AC15631" s="65"/>
      <c r="AJ15631" s="66"/>
    </row>
    <row r="15632" spans="17:36" ht="4.5" customHeight="1" x14ac:dyDescent="0.2">
      <c r="Q15632" s="65"/>
      <c r="R15632" s="65"/>
      <c r="X15632" s="65"/>
      <c r="Y15632" s="65"/>
      <c r="Z15632" s="65"/>
      <c r="AA15632" s="65"/>
      <c r="AB15632" s="65"/>
      <c r="AC15632" s="65"/>
      <c r="AJ15632" s="66"/>
    </row>
    <row r="15633" spans="17:36" ht="4.5" customHeight="1" x14ac:dyDescent="0.2">
      <c r="Q15633" s="65"/>
      <c r="R15633" s="65"/>
      <c r="X15633" s="65"/>
      <c r="Y15633" s="65"/>
      <c r="Z15633" s="65"/>
      <c r="AA15633" s="65"/>
      <c r="AB15633" s="65"/>
      <c r="AC15633" s="65"/>
      <c r="AJ15633" s="66"/>
    </row>
    <row r="15634" spans="17:36" ht="4.5" customHeight="1" x14ac:dyDescent="0.2">
      <c r="Q15634" s="65"/>
      <c r="R15634" s="65"/>
      <c r="X15634" s="65"/>
      <c r="Y15634" s="65"/>
      <c r="Z15634" s="65"/>
      <c r="AA15634" s="65"/>
      <c r="AB15634" s="65"/>
      <c r="AC15634" s="65"/>
      <c r="AJ15634" s="66"/>
    </row>
    <row r="15635" spans="17:36" ht="4.5" customHeight="1" x14ac:dyDescent="0.2">
      <c r="Q15635" s="65"/>
      <c r="R15635" s="65"/>
      <c r="X15635" s="65"/>
      <c r="Y15635" s="65"/>
      <c r="Z15635" s="65"/>
      <c r="AA15635" s="65"/>
      <c r="AB15635" s="65"/>
      <c r="AC15635" s="65"/>
      <c r="AJ15635" s="66"/>
    </row>
    <row r="15636" spans="17:36" ht="4.5" customHeight="1" x14ac:dyDescent="0.2">
      <c r="Q15636" s="65"/>
      <c r="R15636" s="65"/>
      <c r="X15636" s="65"/>
      <c r="Y15636" s="65"/>
      <c r="Z15636" s="65"/>
      <c r="AA15636" s="65"/>
      <c r="AB15636" s="65"/>
      <c r="AC15636" s="65"/>
      <c r="AJ15636" s="66"/>
    </row>
    <row r="15637" spans="17:36" ht="4.5" customHeight="1" x14ac:dyDescent="0.2">
      <c r="Q15637" s="65"/>
      <c r="R15637" s="65"/>
      <c r="X15637" s="65"/>
      <c r="Y15637" s="65"/>
      <c r="Z15637" s="65"/>
      <c r="AA15637" s="65"/>
      <c r="AB15637" s="65"/>
      <c r="AC15637" s="65"/>
      <c r="AJ15637" s="66"/>
    </row>
    <row r="15638" spans="17:36" ht="4.5" customHeight="1" x14ac:dyDescent="0.2">
      <c r="Q15638" s="65"/>
      <c r="R15638" s="65"/>
      <c r="X15638" s="65"/>
      <c r="Y15638" s="65"/>
      <c r="Z15638" s="65"/>
      <c r="AA15638" s="65"/>
      <c r="AB15638" s="65"/>
      <c r="AC15638" s="65"/>
      <c r="AJ15638" s="66"/>
    </row>
    <row r="15639" spans="17:36" ht="4.5" customHeight="1" x14ac:dyDescent="0.2">
      <c r="Q15639" s="65"/>
      <c r="R15639" s="65"/>
      <c r="X15639" s="65"/>
      <c r="Y15639" s="65"/>
      <c r="Z15639" s="65"/>
      <c r="AA15639" s="65"/>
      <c r="AB15639" s="65"/>
      <c r="AC15639" s="65"/>
      <c r="AJ15639" s="66"/>
    </row>
    <row r="15640" spans="17:36" ht="4.5" customHeight="1" x14ac:dyDescent="0.2">
      <c r="Q15640" s="65"/>
      <c r="R15640" s="65"/>
      <c r="X15640" s="65"/>
      <c r="Y15640" s="65"/>
      <c r="Z15640" s="65"/>
      <c r="AA15640" s="65"/>
      <c r="AB15640" s="65"/>
      <c r="AC15640" s="65"/>
      <c r="AJ15640" s="66"/>
    </row>
    <row r="15641" spans="17:36" ht="4.5" customHeight="1" x14ac:dyDescent="0.2">
      <c r="Q15641" s="65"/>
      <c r="R15641" s="65"/>
      <c r="X15641" s="65"/>
      <c r="Y15641" s="65"/>
      <c r="Z15641" s="65"/>
      <c r="AA15641" s="65"/>
      <c r="AB15641" s="65"/>
      <c r="AC15641" s="65"/>
      <c r="AJ15641" s="66"/>
    </row>
    <row r="15642" spans="17:36" ht="4.5" customHeight="1" x14ac:dyDescent="0.2">
      <c r="Q15642" s="65"/>
      <c r="R15642" s="65"/>
      <c r="X15642" s="65"/>
      <c r="Y15642" s="65"/>
      <c r="Z15642" s="65"/>
      <c r="AA15642" s="65"/>
      <c r="AB15642" s="65"/>
      <c r="AC15642" s="65"/>
      <c r="AJ15642" s="66"/>
    </row>
    <row r="15643" spans="17:36" ht="4.5" customHeight="1" x14ac:dyDescent="0.2">
      <c r="Q15643" s="65"/>
      <c r="R15643" s="65"/>
      <c r="X15643" s="65"/>
      <c r="Y15643" s="65"/>
      <c r="Z15643" s="65"/>
      <c r="AA15643" s="65"/>
      <c r="AB15643" s="65"/>
      <c r="AC15643" s="65"/>
      <c r="AJ15643" s="66"/>
    </row>
    <row r="15644" spans="17:36" ht="4.5" customHeight="1" x14ac:dyDescent="0.2">
      <c r="Q15644" s="65"/>
      <c r="R15644" s="65"/>
      <c r="X15644" s="65"/>
      <c r="Y15644" s="65"/>
      <c r="Z15644" s="65"/>
      <c r="AA15644" s="65"/>
      <c r="AB15644" s="65"/>
      <c r="AC15644" s="65"/>
      <c r="AJ15644" s="66"/>
    </row>
    <row r="15645" spans="17:36" ht="4.5" customHeight="1" x14ac:dyDescent="0.2">
      <c r="Q15645" s="65"/>
      <c r="R15645" s="65"/>
      <c r="X15645" s="65"/>
      <c r="Y15645" s="65"/>
      <c r="Z15645" s="65"/>
      <c r="AA15645" s="65"/>
      <c r="AB15645" s="65"/>
      <c r="AC15645" s="65"/>
      <c r="AJ15645" s="66"/>
    </row>
    <row r="15646" spans="17:36" ht="4.5" customHeight="1" x14ac:dyDescent="0.2">
      <c r="Q15646" s="65"/>
      <c r="R15646" s="65"/>
      <c r="X15646" s="65"/>
      <c r="Y15646" s="65"/>
      <c r="Z15646" s="65"/>
      <c r="AA15646" s="65"/>
      <c r="AB15646" s="65"/>
      <c r="AC15646" s="65"/>
      <c r="AJ15646" s="66"/>
    </row>
    <row r="15647" spans="17:36" ht="4.5" customHeight="1" x14ac:dyDescent="0.2">
      <c r="Q15647" s="65"/>
      <c r="R15647" s="65"/>
      <c r="X15647" s="65"/>
      <c r="Y15647" s="65"/>
      <c r="Z15647" s="65"/>
      <c r="AA15647" s="65"/>
      <c r="AB15647" s="65"/>
      <c r="AC15647" s="65"/>
      <c r="AJ15647" s="66"/>
    </row>
    <row r="15648" spans="17:36" ht="4.5" customHeight="1" x14ac:dyDescent="0.2">
      <c r="Q15648" s="65"/>
      <c r="R15648" s="65"/>
      <c r="X15648" s="65"/>
      <c r="Y15648" s="65"/>
      <c r="Z15648" s="65"/>
      <c r="AA15648" s="65"/>
      <c r="AB15648" s="65"/>
      <c r="AC15648" s="65"/>
      <c r="AJ15648" s="66"/>
    </row>
    <row r="15649" spans="17:36" ht="4.5" customHeight="1" x14ac:dyDescent="0.2">
      <c r="Q15649" s="65"/>
      <c r="R15649" s="65"/>
      <c r="X15649" s="65"/>
      <c r="Y15649" s="65"/>
      <c r="Z15649" s="65"/>
      <c r="AA15649" s="65"/>
      <c r="AB15649" s="65"/>
      <c r="AC15649" s="65"/>
      <c r="AJ15649" s="66"/>
    </row>
    <row r="15650" spans="17:36" ht="4.5" customHeight="1" x14ac:dyDescent="0.2">
      <c r="Q15650" s="65"/>
      <c r="R15650" s="65"/>
      <c r="X15650" s="65"/>
      <c r="Y15650" s="65"/>
      <c r="Z15650" s="65"/>
      <c r="AA15650" s="65"/>
      <c r="AB15650" s="65"/>
      <c r="AC15650" s="65"/>
      <c r="AJ15650" s="66"/>
    </row>
    <row r="15651" spans="17:36" ht="4.5" customHeight="1" x14ac:dyDescent="0.2">
      <c r="Q15651" s="65"/>
      <c r="R15651" s="65"/>
      <c r="X15651" s="65"/>
      <c r="Y15651" s="65"/>
      <c r="Z15651" s="65"/>
      <c r="AA15651" s="65"/>
      <c r="AB15651" s="65"/>
      <c r="AC15651" s="65"/>
      <c r="AJ15651" s="66"/>
    </row>
    <row r="15652" spans="17:36" ht="4.5" customHeight="1" x14ac:dyDescent="0.2">
      <c r="Q15652" s="65"/>
      <c r="R15652" s="65"/>
      <c r="X15652" s="65"/>
      <c r="Y15652" s="65"/>
      <c r="Z15652" s="65"/>
      <c r="AA15652" s="65"/>
      <c r="AB15652" s="65"/>
      <c r="AC15652" s="65"/>
      <c r="AJ15652" s="66"/>
    </row>
    <row r="15653" spans="17:36" ht="4.5" customHeight="1" x14ac:dyDescent="0.2">
      <c r="Q15653" s="65"/>
      <c r="R15653" s="65"/>
      <c r="X15653" s="65"/>
      <c r="Y15653" s="65"/>
      <c r="Z15653" s="65"/>
      <c r="AA15653" s="65"/>
      <c r="AB15653" s="65"/>
      <c r="AC15653" s="65"/>
      <c r="AJ15653" s="66"/>
    </row>
    <row r="15654" spans="17:36" ht="4.5" customHeight="1" x14ac:dyDescent="0.2">
      <c r="Q15654" s="65"/>
      <c r="R15654" s="65"/>
      <c r="X15654" s="65"/>
      <c r="Y15654" s="65"/>
      <c r="Z15654" s="65"/>
      <c r="AA15654" s="65"/>
      <c r="AB15654" s="65"/>
      <c r="AC15654" s="65"/>
      <c r="AJ15654" s="66"/>
    </row>
    <row r="15655" spans="17:36" ht="4.5" customHeight="1" x14ac:dyDescent="0.2">
      <c r="Q15655" s="65"/>
      <c r="R15655" s="65"/>
      <c r="X15655" s="65"/>
      <c r="Y15655" s="65"/>
      <c r="Z15655" s="65"/>
      <c r="AA15655" s="65"/>
      <c r="AB15655" s="65"/>
      <c r="AC15655" s="65"/>
      <c r="AJ15655" s="66"/>
    </row>
    <row r="15656" spans="17:36" ht="4.5" customHeight="1" x14ac:dyDescent="0.2">
      <c r="Q15656" s="65"/>
      <c r="R15656" s="65"/>
      <c r="X15656" s="65"/>
      <c r="Y15656" s="65"/>
      <c r="Z15656" s="65"/>
      <c r="AA15656" s="65"/>
      <c r="AB15656" s="65"/>
      <c r="AC15656" s="65"/>
      <c r="AJ15656" s="66"/>
    </row>
    <row r="15657" spans="17:36" ht="4.5" customHeight="1" x14ac:dyDescent="0.2">
      <c r="Q15657" s="65"/>
      <c r="R15657" s="65"/>
      <c r="X15657" s="65"/>
      <c r="Y15657" s="65"/>
      <c r="Z15657" s="65"/>
      <c r="AA15657" s="65"/>
      <c r="AB15657" s="65"/>
      <c r="AC15657" s="65"/>
      <c r="AJ15657" s="66"/>
    </row>
    <row r="15658" spans="17:36" ht="4.5" customHeight="1" x14ac:dyDescent="0.2">
      <c r="Q15658" s="65"/>
      <c r="R15658" s="65"/>
      <c r="X15658" s="65"/>
      <c r="Y15658" s="65"/>
      <c r="Z15658" s="65"/>
      <c r="AA15658" s="65"/>
      <c r="AB15658" s="65"/>
      <c r="AC15658" s="65"/>
      <c r="AJ15658" s="66"/>
    </row>
    <row r="15659" spans="17:36" ht="4.5" customHeight="1" x14ac:dyDescent="0.2">
      <c r="Q15659" s="65"/>
      <c r="R15659" s="65"/>
      <c r="X15659" s="65"/>
      <c r="Y15659" s="65"/>
      <c r="Z15659" s="65"/>
      <c r="AA15659" s="65"/>
      <c r="AB15659" s="65"/>
      <c r="AC15659" s="65"/>
      <c r="AJ15659" s="66"/>
    </row>
    <row r="15660" spans="17:36" ht="4.5" customHeight="1" x14ac:dyDescent="0.2">
      <c r="Q15660" s="65"/>
      <c r="R15660" s="65"/>
      <c r="X15660" s="65"/>
      <c r="Y15660" s="65"/>
      <c r="Z15660" s="65"/>
      <c r="AA15660" s="65"/>
      <c r="AB15660" s="65"/>
      <c r="AC15660" s="65"/>
      <c r="AJ15660" s="66"/>
    </row>
    <row r="15661" spans="17:36" ht="4.5" customHeight="1" x14ac:dyDescent="0.2">
      <c r="Q15661" s="65"/>
      <c r="R15661" s="65"/>
      <c r="X15661" s="65"/>
      <c r="Y15661" s="65"/>
      <c r="Z15661" s="65"/>
      <c r="AA15661" s="65"/>
      <c r="AB15661" s="65"/>
      <c r="AC15661" s="65"/>
      <c r="AJ15661" s="66"/>
    </row>
    <row r="15662" spans="17:36" ht="4.5" customHeight="1" x14ac:dyDescent="0.2">
      <c r="Q15662" s="65"/>
      <c r="R15662" s="65"/>
      <c r="X15662" s="65"/>
      <c r="Y15662" s="65"/>
      <c r="Z15662" s="65"/>
      <c r="AA15662" s="65"/>
      <c r="AB15662" s="65"/>
      <c r="AC15662" s="65"/>
      <c r="AJ15662" s="66"/>
    </row>
    <row r="15663" spans="17:36" ht="4.5" customHeight="1" x14ac:dyDescent="0.2">
      <c r="Q15663" s="65"/>
      <c r="R15663" s="65"/>
      <c r="X15663" s="65"/>
      <c r="Y15663" s="65"/>
      <c r="Z15663" s="65"/>
      <c r="AA15663" s="65"/>
      <c r="AB15663" s="65"/>
      <c r="AC15663" s="65"/>
      <c r="AJ15663" s="66"/>
    </row>
    <row r="15664" spans="17:36" ht="4.5" customHeight="1" x14ac:dyDescent="0.2">
      <c r="Q15664" s="65"/>
      <c r="R15664" s="65"/>
      <c r="X15664" s="65"/>
      <c r="Y15664" s="65"/>
      <c r="Z15664" s="65"/>
      <c r="AA15664" s="65"/>
      <c r="AB15664" s="65"/>
      <c r="AC15664" s="65"/>
      <c r="AJ15664" s="66"/>
    </row>
    <row r="15665" spans="17:36" ht="4.5" customHeight="1" x14ac:dyDescent="0.2">
      <c r="Q15665" s="65"/>
      <c r="R15665" s="65"/>
      <c r="X15665" s="65"/>
      <c r="Y15665" s="65"/>
      <c r="Z15665" s="65"/>
      <c r="AA15665" s="65"/>
      <c r="AB15665" s="65"/>
      <c r="AC15665" s="65"/>
      <c r="AJ15665" s="66"/>
    </row>
    <row r="15666" spans="17:36" ht="4.5" customHeight="1" x14ac:dyDescent="0.2">
      <c r="Q15666" s="65"/>
      <c r="R15666" s="65"/>
      <c r="X15666" s="65"/>
      <c r="Y15666" s="65"/>
      <c r="Z15666" s="65"/>
      <c r="AA15666" s="65"/>
      <c r="AB15666" s="65"/>
      <c r="AC15666" s="65"/>
      <c r="AJ15666" s="66"/>
    </row>
    <row r="15667" spans="17:36" ht="4.5" customHeight="1" x14ac:dyDescent="0.2">
      <c r="Q15667" s="65"/>
      <c r="R15667" s="65"/>
      <c r="X15667" s="65"/>
      <c r="Y15667" s="65"/>
      <c r="Z15667" s="65"/>
      <c r="AA15667" s="65"/>
      <c r="AB15667" s="65"/>
      <c r="AC15667" s="65"/>
      <c r="AJ15667" s="66"/>
    </row>
    <row r="15668" spans="17:36" ht="4.5" customHeight="1" x14ac:dyDescent="0.2">
      <c r="Q15668" s="65"/>
      <c r="R15668" s="65"/>
      <c r="X15668" s="65"/>
      <c r="Y15668" s="65"/>
      <c r="Z15668" s="65"/>
      <c r="AA15668" s="65"/>
      <c r="AB15668" s="65"/>
      <c r="AC15668" s="65"/>
      <c r="AJ15668" s="66"/>
    </row>
    <row r="15669" spans="17:36" ht="4.5" customHeight="1" x14ac:dyDescent="0.2">
      <c r="Q15669" s="65"/>
      <c r="R15669" s="65"/>
      <c r="X15669" s="65"/>
      <c r="Y15669" s="65"/>
      <c r="Z15669" s="65"/>
      <c r="AA15669" s="65"/>
      <c r="AB15669" s="65"/>
      <c r="AC15669" s="65"/>
      <c r="AJ15669" s="66"/>
    </row>
    <row r="15670" spans="17:36" ht="4.5" customHeight="1" x14ac:dyDescent="0.2">
      <c r="Q15670" s="65"/>
      <c r="R15670" s="65"/>
      <c r="X15670" s="65"/>
      <c r="Y15670" s="65"/>
      <c r="Z15670" s="65"/>
      <c r="AA15670" s="65"/>
      <c r="AB15670" s="65"/>
      <c r="AC15670" s="65"/>
      <c r="AJ15670" s="66"/>
    </row>
    <row r="15671" spans="17:36" ht="4.5" customHeight="1" x14ac:dyDescent="0.2">
      <c r="Q15671" s="65"/>
      <c r="R15671" s="65"/>
      <c r="X15671" s="65"/>
      <c r="Y15671" s="65"/>
      <c r="Z15671" s="65"/>
      <c r="AA15671" s="65"/>
      <c r="AB15671" s="65"/>
      <c r="AC15671" s="65"/>
      <c r="AJ15671" s="66"/>
    </row>
    <row r="15672" spans="17:36" ht="4.5" customHeight="1" x14ac:dyDescent="0.2">
      <c r="Q15672" s="65"/>
      <c r="R15672" s="65"/>
      <c r="X15672" s="65"/>
      <c r="Y15672" s="65"/>
      <c r="Z15672" s="65"/>
      <c r="AA15672" s="65"/>
      <c r="AB15672" s="65"/>
      <c r="AC15672" s="65"/>
      <c r="AJ15672" s="66"/>
    </row>
    <row r="15673" spans="17:36" ht="4.5" customHeight="1" x14ac:dyDescent="0.2">
      <c r="Q15673" s="65"/>
      <c r="R15673" s="65"/>
      <c r="X15673" s="65"/>
      <c r="Y15673" s="65"/>
      <c r="Z15673" s="65"/>
      <c r="AA15673" s="65"/>
      <c r="AB15673" s="65"/>
      <c r="AC15673" s="65"/>
      <c r="AJ15673" s="66"/>
    </row>
    <row r="15674" spans="17:36" ht="4.5" customHeight="1" x14ac:dyDescent="0.2">
      <c r="Q15674" s="65"/>
      <c r="R15674" s="65"/>
      <c r="X15674" s="65"/>
      <c r="Y15674" s="65"/>
      <c r="Z15674" s="65"/>
      <c r="AA15674" s="65"/>
      <c r="AB15674" s="65"/>
      <c r="AC15674" s="65"/>
      <c r="AJ15674" s="66"/>
    </row>
    <row r="15675" spans="17:36" ht="4.5" customHeight="1" x14ac:dyDescent="0.2">
      <c r="Q15675" s="65"/>
      <c r="R15675" s="65"/>
      <c r="X15675" s="65"/>
      <c r="Y15675" s="65"/>
      <c r="Z15675" s="65"/>
      <c r="AA15675" s="65"/>
      <c r="AB15675" s="65"/>
      <c r="AC15675" s="65"/>
      <c r="AJ15675" s="66"/>
    </row>
    <row r="15676" spans="17:36" ht="4.5" customHeight="1" x14ac:dyDescent="0.2">
      <c r="Q15676" s="65"/>
      <c r="R15676" s="65"/>
      <c r="X15676" s="65"/>
      <c r="Y15676" s="65"/>
      <c r="Z15676" s="65"/>
      <c r="AA15676" s="65"/>
      <c r="AB15676" s="65"/>
      <c r="AC15676" s="65"/>
      <c r="AJ15676" s="66"/>
    </row>
    <row r="15677" spans="17:36" ht="4.5" customHeight="1" x14ac:dyDescent="0.2">
      <c r="Q15677" s="65"/>
      <c r="R15677" s="65"/>
      <c r="X15677" s="65"/>
      <c r="Y15677" s="65"/>
      <c r="Z15677" s="65"/>
      <c r="AA15677" s="65"/>
      <c r="AB15677" s="65"/>
      <c r="AC15677" s="65"/>
      <c r="AJ15677" s="66"/>
    </row>
    <row r="15678" spans="17:36" ht="4.5" customHeight="1" x14ac:dyDescent="0.2">
      <c r="Q15678" s="65"/>
      <c r="R15678" s="65"/>
      <c r="X15678" s="65"/>
      <c r="Y15678" s="65"/>
      <c r="Z15678" s="65"/>
      <c r="AA15678" s="65"/>
      <c r="AB15678" s="65"/>
      <c r="AC15678" s="65"/>
      <c r="AJ15678" s="66"/>
    </row>
    <row r="15679" spans="17:36" ht="4.5" customHeight="1" x14ac:dyDescent="0.2">
      <c r="Q15679" s="65"/>
      <c r="R15679" s="65"/>
      <c r="X15679" s="65"/>
      <c r="Y15679" s="65"/>
      <c r="Z15679" s="65"/>
      <c r="AA15679" s="65"/>
      <c r="AB15679" s="65"/>
      <c r="AC15679" s="65"/>
      <c r="AJ15679" s="66"/>
    </row>
    <row r="15680" spans="17:36" ht="4.5" customHeight="1" x14ac:dyDescent="0.2">
      <c r="Q15680" s="65"/>
      <c r="R15680" s="65"/>
      <c r="X15680" s="65"/>
      <c r="Y15680" s="65"/>
      <c r="Z15680" s="65"/>
      <c r="AA15680" s="65"/>
      <c r="AB15680" s="65"/>
      <c r="AC15680" s="65"/>
      <c r="AJ15680" s="66"/>
    </row>
    <row r="15681" spans="17:36" ht="4.5" customHeight="1" x14ac:dyDescent="0.2">
      <c r="Q15681" s="65"/>
      <c r="R15681" s="65"/>
      <c r="X15681" s="65"/>
      <c r="Y15681" s="65"/>
      <c r="Z15681" s="65"/>
      <c r="AA15681" s="65"/>
      <c r="AB15681" s="65"/>
      <c r="AC15681" s="65"/>
      <c r="AJ15681" s="66"/>
    </row>
    <row r="15682" spans="17:36" ht="4.5" customHeight="1" x14ac:dyDescent="0.2">
      <c r="Q15682" s="65"/>
      <c r="R15682" s="65"/>
      <c r="X15682" s="65"/>
      <c r="Y15682" s="65"/>
      <c r="Z15682" s="65"/>
      <c r="AA15682" s="65"/>
      <c r="AB15682" s="65"/>
      <c r="AC15682" s="65"/>
      <c r="AJ15682" s="66"/>
    </row>
    <row r="15683" spans="17:36" ht="4.5" customHeight="1" x14ac:dyDescent="0.2">
      <c r="Q15683" s="65"/>
      <c r="R15683" s="65"/>
      <c r="X15683" s="65"/>
      <c r="Y15683" s="65"/>
      <c r="Z15683" s="65"/>
      <c r="AA15683" s="65"/>
      <c r="AB15683" s="65"/>
      <c r="AC15683" s="65"/>
      <c r="AJ15683" s="66"/>
    </row>
    <row r="15684" spans="17:36" ht="4.5" customHeight="1" x14ac:dyDescent="0.2">
      <c r="Q15684" s="65"/>
      <c r="R15684" s="65"/>
      <c r="X15684" s="65"/>
      <c r="Y15684" s="65"/>
      <c r="Z15684" s="65"/>
      <c r="AA15684" s="65"/>
      <c r="AB15684" s="65"/>
      <c r="AC15684" s="65"/>
      <c r="AJ15684" s="66"/>
    </row>
    <row r="15685" spans="17:36" ht="4.5" customHeight="1" x14ac:dyDescent="0.2">
      <c r="Q15685" s="65"/>
      <c r="R15685" s="65"/>
      <c r="X15685" s="65"/>
      <c r="Y15685" s="65"/>
      <c r="Z15685" s="65"/>
      <c r="AA15685" s="65"/>
      <c r="AB15685" s="65"/>
      <c r="AC15685" s="65"/>
      <c r="AJ15685" s="66"/>
    </row>
    <row r="15686" spans="17:36" ht="4.5" customHeight="1" x14ac:dyDescent="0.2">
      <c r="Q15686" s="65"/>
      <c r="R15686" s="65"/>
      <c r="X15686" s="65"/>
      <c r="Y15686" s="65"/>
      <c r="Z15686" s="65"/>
      <c r="AA15686" s="65"/>
      <c r="AB15686" s="65"/>
      <c r="AC15686" s="65"/>
      <c r="AJ15686" s="66"/>
    </row>
    <row r="15687" spans="17:36" ht="4.5" customHeight="1" x14ac:dyDescent="0.2">
      <c r="Q15687" s="65"/>
      <c r="R15687" s="65"/>
      <c r="X15687" s="65"/>
      <c r="Y15687" s="65"/>
      <c r="Z15687" s="65"/>
      <c r="AA15687" s="65"/>
      <c r="AB15687" s="65"/>
      <c r="AC15687" s="65"/>
      <c r="AJ15687" s="66"/>
    </row>
    <row r="15688" spans="17:36" ht="4.5" customHeight="1" x14ac:dyDescent="0.2">
      <c r="Q15688" s="65"/>
      <c r="R15688" s="65"/>
      <c r="X15688" s="65"/>
      <c r="Y15688" s="65"/>
      <c r="Z15688" s="65"/>
      <c r="AA15688" s="65"/>
      <c r="AB15688" s="65"/>
      <c r="AC15688" s="65"/>
      <c r="AJ15688" s="66"/>
    </row>
    <row r="15689" spans="17:36" ht="4.5" customHeight="1" x14ac:dyDescent="0.2">
      <c r="Q15689" s="65"/>
      <c r="R15689" s="65"/>
      <c r="X15689" s="65"/>
      <c r="Y15689" s="65"/>
      <c r="Z15689" s="65"/>
      <c r="AA15689" s="65"/>
      <c r="AB15689" s="65"/>
      <c r="AC15689" s="65"/>
      <c r="AJ15689" s="66"/>
    </row>
    <row r="15690" spans="17:36" ht="4.5" customHeight="1" x14ac:dyDescent="0.2">
      <c r="Q15690" s="65"/>
      <c r="R15690" s="65"/>
      <c r="X15690" s="65"/>
      <c r="Y15690" s="65"/>
      <c r="Z15690" s="65"/>
      <c r="AA15690" s="65"/>
      <c r="AB15690" s="65"/>
      <c r="AC15690" s="65"/>
      <c r="AJ15690" s="66"/>
    </row>
    <row r="15691" spans="17:36" ht="4.5" customHeight="1" x14ac:dyDescent="0.2">
      <c r="Q15691" s="65"/>
      <c r="R15691" s="65"/>
      <c r="X15691" s="65"/>
      <c r="Y15691" s="65"/>
      <c r="Z15691" s="65"/>
      <c r="AA15691" s="65"/>
      <c r="AB15691" s="65"/>
      <c r="AC15691" s="65"/>
      <c r="AJ15691" s="66"/>
    </row>
    <row r="15692" spans="17:36" ht="4.5" customHeight="1" x14ac:dyDescent="0.2">
      <c r="Q15692" s="65"/>
      <c r="R15692" s="65"/>
      <c r="X15692" s="65"/>
      <c r="Y15692" s="65"/>
      <c r="Z15692" s="65"/>
      <c r="AA15692" s="65"/>
      <c r="AB15692" s="65"/>
      <c r="AC15692" s="65"/>
      <c r="AJ15692" s="66"/>
    </row>
    <row r="15693" spans="17:36" ht="4.5" customHeight="1" x14ac:dyDescent="0.2">
      <c r="Q15693" s="65"/>
      <c r="R15693" s="65"/>
      <c r="X15693" s="65"/>
      <c r="Y15693" s="65"/>
      <c r="Z15693" s="65"/>
      <c r="AA15693" s="65"/>
      <c r="AB15693" s="65"/>
      <c r="AC15693" s="65"/>
      <c r="AJ15693" s="66"/>
    </row>
    <row r="15694" spans="17:36" ht="4.5" customHeight="1" x14ac:dyDescent="0.2">
      <c r="Q15694" s="65"/>
      <c r="R15694" s="65"/>
      <c r="X15694" s="65"/>
      <c r="Y15694" s="65"/>
      <c r="Z15694" s="65"/>
      <c r="AA15694" s="65"/>
      <c r="AB15694" s="65"/>
      <c r="AC15694" s="65"/>
      <c r="AJ15694" s="66"/>
    </row>
    <row r="15695" spans="17:36" ht="4.5" customHeight="1" x14ac:dyDescent="0.2">
      <c r="Q15695" s="65"/>
      <c r="R15695" s="65"/>
      <c r="X15695" s="65"/>
      <c r="Y15695" s="65"/>
      <c r="Z15695" s="65"/>
      <c r="AA15695" s="65"/>
      <c r="AB15695" s="65"/>
      <c r="AC15695" s="65"/>
      <c r="AJ15695" s="66"/>
    </row>
    <row r="15696" spans="17:36" ht="4.5" customHeight="1" x14ac:dyDescent="0.2">
      <c r="Q15696" s="65"/>
      <c r="R15696" s="65"/>
      <c r="X15696" s="65"/>
      <c r="Y15696" s="65"/>
      <c r="Z15696" s="65"/>
      <c r="AA15696" s="65"/>
      <c r="AB15696" s="65"/>
      <c r="AC15696" s="65"/>
      <c r="AJ15696" s="66"/>
    </row>
    <row r="15697" spans="17:36" ht="4.5" customHeight="1" x14ac:dyDescent="0.2">
      <c r="Q15697" s="65"/>
      <c r="R15697" s="65"/>
      <c r="X15697" s="65"/>
      <c r="Y15697" s="65"/>
      <c r="Z15697" s="65"/>
      <c r="AA15697" s="65"/>
      <c r="AB15697" s="65"/>
      <c r="AC15697" s="65"/>
      <c r="AJ15697" s="66"/>
    </row>
    <row r="15698" spans="17:36" ht="4.5" customHeight="1" x14ac:dyDescent="0.2">
      <c r="Q15698" s="65"/>
      <c r="R15698" s="65"/>
      <c r="X15698" s="65"/>
      <c r="Y15698" s="65"/>
      <c r="Z15698" s="65"/>
      <c r="AA15698" s="65"/>
      <c r="AB15698" s="65"/>
      <c r="AC15698" s="65"/>
      <c r="AJ15698" s="66"/>
    </row>
    <row r="15699" spans="17:36" ht="4.5" customHeight="1" x14ac:dyDescent="0.2">
      <c r="Q15699" s="65"/>
      <c r="R15699" s="65"/>
      <c r="X15699" s="65"/>
      <c r="Y15699" s="65"/>
      <c r="Z15699" s="65"/>
      <c r="AA15699" s="65"/>
      <c r="AB15699" s="65"/>
      <c r="AC15699" s="65"/>
      <c r="AJ15699" s="66"/>
    </row>
    <row r="15700" spans="17:36" ht="4.5" customHeight="1" x14ac:dyDescent="0.2">
      <c r="Q15700" s="65"/>
      <c r="R15700" s="65"/>
      <c r="X15700" s="65"/>
      <c r="Y15700" s="65"/>
      <c r="Z15700" s="65"/>
      <c r="AA15700" s="65"/>
      <c r="AB15700" s="65"/>
      <c r="AC15700" s="65"/>
      <c r="AJ15700" s="66"/>
    </row>
    <row r="15701" spans="17:36" ht="4.5" customHeight="1" x14ac:dyDescent="0.2">
      <c r="Q15701" s="65"/>
      <c r="R15701" s="65"/>
      <c r="X15701" s="65"/>
      <c r="Y15701" s="65"/>
      <c r="Z15701" s="65"/>
      <c r="AA15701" s="65"/>
      <c r="AB15701" s="65"/>
      <c r="AC15701" s="65"/>
      <c r="AJ15701" s="66"/>
    </row>
    <row r="15702" spans="17:36" ht="4.5" customHeight="1" x14ac:dyDescent="0.2">
      <c r="Q15702" s="65"/>
      <c r="R15702" s="65"/>
      <c r="X15702" s="65"/>
      <c r="Y15702" s="65"/>
      <c r="Z15702" s="65"/>
      <c r="AA15702" s="65"/>
      <c r="AB15702" s="65"/>
      <c r="AC15702" s="65"/>
      <c r="AJ15702" s="66"/>
    </row>
    <row r="15703" spans="17:36" ht="4.5" customHeight="1" x14ac:dyDescent="0.2">
      <c r="Q15703" s="65"/>
      <c r="R15703" s="65"/>
      <c r="X15703" s="65"/>
      <c r="Y15703" s="65"/>
      <c r="Z15703" s="65"/>
      <c r="AA15703" s="65"/>
      <c r="AB15703" s="65"/>
      <c r="AC15703" s="65"/>
      <c r="AJ15703" s="66"/>
    </row>
    <row r="15704" spans="17:36" ht="4.5" customHeight="1" x14ac:dyDescent="0.2">
      <c r="Q15704" s="65"/>
      <c r="R15704" s="65"/>
      <c r="X15704" s="65"/>
      <c r="Y15704" s="65"/>
      <c r="Z15704" s="65"/>
      <c r="AA15704" s="65"/>
      <c r="AB15704" s="65"/>
      <c r="AC15704" s="65"/>
      <c r="AJ15704" s="66"/>
    </row>
    <row r="15705" spans="17:36" ht="4.5" customHeight="1" x14ac:dyDescent="0.2">
      <c r="Q15705" s="65"/>
      <c r="R15705" s="65"/>
      <c r="X15705" s="65"/>
      <c r="Y15705" s="65"/>
      <c r="Z15705" s="65"/>
      <c r="AA15705" s="65"/>
      <c r="AB15705" s="65"/>
      <c r="AC15705" s="65"/>
      <c r="AJ15705" s="66"/>
    </row>
    <row r="15706" spans="17:36" ht="4.5" customHeight="1" x14ac:dyDescent="0.2">
      <c r="Q15706" s="65"/>
      <c r="R15706" s="65"/>
      <c r="X15706" s="65"/>
      <c r="Y15706" s="65"/>
      <c r="Z15706" s="65"/>
      <c r="AA15706" s="65"/>
      <c r="AB15706" s="65"/>
      <c r="AC15706" s="65"/>
      <c r="AJ15706" s="66"/>
    </row>
    <row r="15707" spans="17:36" ht="4.5" customHeight="1" x14ac:dyDescent="0.2">
      <c r="Q15707" s="65"/>
      <c r="R15707" s="65"/>
      <c r="X15707" s="65"/>
      <c r="Y15707" s="65"/>
      <c r="Z15707" s="65"/>
      <c r="AA15707" s="65"/>
      <c r="AB15707" s="65"/>
      <c r="AC15707" s="65"/>
      <c r="AJ15707" s="66"/>
    </row>
    <row r="15708" spans="17:36" ht="4.5" customHeight="1" x14ac:dyDescent="0.2">
      <c r="Q15708" s="65"/>
      <c r="R15708" s="65"/>
      <c r="X15708" s="65"/>
      <c r="Y15708" s="65"/>
      <c r="Z15708" s="65"/>
      <c r="AA15708" s="65"/>
      <c r="AB15708" s="65"/>
      <c r="AC15708" s="65"/>
      <c r="AJ15708" s="66"/>
    </row>
    <row r="15709" spans="17:36" ht="4.5" customHeight="1" x14ac:dyDescent="0.2">
      <c r="Q15709" s="65"/>
      <c r="R15709" s="65"/>
      <c r="X15709" s="65"/>
      <c r="Y15709" s="65"/>
      <c r="Z15709" s="65"/>
      <c r="AA15709" s="65"/>
      <c r="AB15709" s="65"/>
      <c r="AC15709" s="65"/>
      <c r="AJ15709" s="66"/>
    </row>
    <row r="15710" spans="17:36" ht="4.5" customHeight="1" x14ac:dyDescent="0.2">
      <c r="Q15710" s="65"/>
      <c r="R15710" s="65"/>
      <c r="X15710" s="65"/>
      <c r="Y15710" s="65"/>
      <c r="Z15710" s="65"/>
      <c r="AA15710" s="65"/>
      <c r="AB15710" s="65"/>
      <c r="AC15710" s="65"/>
      <c r="AJ15710" s="66"/>
    </row>
    <row r="15711" spans="17:36" ht="4.5" customHeight="1" x14ac:dyDescent="0.2">
      <c r="Q15711" s="65"/>
      <c r="R15711" s="65"/>
      <c r="X15711" s="65"/>
      <c r="Y15711" s="65"/>
      <c r="Z15711" s="65"/>
      <c r="AA15711" s="65"/>
      <c r="AB15711" s="65"/>
      <c r="AC15711" s="65"/>
      <c r="AJ15711" s="66"/>
    </row>
    <row r="15712" spans="17:36" ht="4.5" customHeight="1" x14ac:dyDescent="0.2">
      <c r="Q15712" s="65"/>
      <c r="R15712" s="65"/>
      <c r="X15712" s="65"/>
      <c r="Y15712" s="65"/>
      <c r="Z15712" s="65"/>
      <c r="AA15712" s="65"/>
      <c r="AB15712" s="65"/>
      <c r="AC15712" s="65"/>
      <c r="AJ15712" s="66"/>
    </row>
    <row r="15713" spans="17:36" ht="4.5" customHeight="1" x14ac:dyDescent="0.2">
      <c r="Q15713" s="65"/>
      <c r="R15713" s="65"/>
      <c r="X15713" s="65"/>
      <c r="Y15713" s="65"/>
      <c r="Z15713" s="65"/>
      <c r="AA15713" s="65"/>
      <c r="AB15713" s="65"/>
      <c r="AC15713" s="65"/>
      <c r="AJ15713" s="66"/>
    </row>
    <row r="15714" spans="17:36" ht="4.5" customHeight="1" x14ac:dyDescent="0.2">
      <c r="Q15714" s="65"/>
      <c r="R15714" s="65"/>
      <c r="X15714" s="65"/>
      <c r="Y15714" s="65"/>
      <c r="Z15714" s="65"/>
      <c r="AA15714" s="65"/>
      <c r="AB15714" s="65"/>
      <c r="AC15714" s="65"/>
      <c r="AJ15714" s="66"/>
    </row>
    <row r="15715" spans="17:36" ht="4.5" customHeight="1" x14ac:dyDescent="0.2">
      <c r="Q15715" s="65"/>
      <c r="R15715" s="65"/>
      <c r="X15715" s="65"/>
      <c r="Y15715" s="65"/>
      <c r="Z15715" s="65"/>
      <c r="AA15715" s="65"/>
      <c r="AB15715" s="65"/>
      <c r="AC15715" s="65"/>
      <c r="AJ15715" s="66"/>
    </row>
    <row r="15716" spans="17:36" ht="4.5" customHeight="1" x14ac:dyDescent="0.2">
      <c r="Q15716" s="65"/>
      <c r="R15716" s="65"/>
      <c r="X15716" s="65"/>
      <c r="Y15716" s="65"/>
      <c r="Z15716" s="65"/>
      <c r="AA15716" s="65"/>
      <c r="AB15716" s="65"/>
      <c r="AC15716" s="65"/>
      <c r="AJ15716" s="66"/>
    </row>
    <row r="15717" spans="17:36" ht="4.5" customHeight="1" x14ac:dyDescent="0.2">
      <c r="Q15717" s="65"/>
      <c r="R15717" s="65"/>
      <c r="X15717" s="65"/>
      <c r="Y15717" s="65"/>
      <c r="Z15717" s="65"/>
      <c r="AA15717" s="65"/>
      <c r="AB15717" s="65"/>
      <c r="AC15717" s="65"/>
      <c r="AJ15717" s="66"/>
    </row>
    <row r="15718" spans="17:36" ht="4.5" customHeight="1" x14ac:dyDescent="0.2">
      <c r="Q15718" s="65"/>
      <c r="R15718" s="65"/>
      <c r="X15718" s="65"/>
      <c r="Y15718" s="65"/>
      <c r="Z15718" s="65"/>
      <c r="AA15718" s="65"/>
      <c r="AB15718" s="65"/>
      <c r="AC15718" s="65"/>
      <c r="AJ15718" s="66"/>
    </row>
    <row r="15719" spans="17:36" ht="4.5" customHeight="1" x14ac:dyDescent="0.2">
      <c r="Q15719" s="65"/>
      <c r="R15719" s="65"/>
      <c r="X15719" s="65"/>
      <c r="Y15719" s="65"/>
      <c r="Z15719" s="65"/>
      <c r="AA15719" s="65"/>
      <c r="AB15719" s="65"/>
      <c r="AC15719" s="65"/>
      <c r="AJ15719" s="66"/>
    </row>
    <row r="15720" spans="17:36" ht="4.5" customHeight="1" x14ac:dyDescent="0.2">
      <c r="Q15720" s="65"/>
      <c r="R15720" s="65"/>
      <c r="X15720" s="65"/>
      <c r="Y15720" s="65"/>
      <c r="Z15720" s="65"/>
      <c r="AA15720" s="65"/>
      <c r="AB15720" s="65"/>
      <c r="AC15720" s="65"/>
      <c r="AJ15720" s="66"/>
    </row>
    <row r="15721" spans="17:36" ht="4.5" customHeight="1" x14ac:dyDescent="0.2">
      <c r="Q15721" s="65"/>
      <c r="R15721" s="65"/>
      <c r="X15721" s="65"/>
      <c r="Y15721" s="65"/>
      <c r="Z15721" s="65"/>
      <c r="AA15721" s="65"/>
      <c r="AB15721" s="65"/>
      <c r="AC15721" s="65"/>
      <c r="AJ15721" s="66"/>
    </row>
    <row r="15722" spans="17:36" ht="4.5" customHeight="1" x14ac:dyDescent="0.2">
      <c r="Q15722" s="65"/>
      <c r="R15722" s="65"/>
      <c r="X15722" s="65"/>
      <c r="Y15722" s="65"/>
      <c r="Z15722" s="65"/>
      <c r="AA15722" s="65"/>
      <c r="AB15722" s="65"/>
      <c r="AC15722" s="65"/>
      <c r="AJ15722" s="66"/>
    </row>
    <row r="15723" spans="17:36" ht="4.5" customHeight="1" x14ac:dyDescent="0.2">
      <c r="Q15723" s="65"/>
      <c r="R15723" s="65"/>
      <c r="X15723" s="65"/>
      <c r="Y15723" s="65"/>
      <c r="Z15723" s="65"/>
      <c r="AA15723" s="65"/>
      <c r="AB15723" s="65"/>
      <c r="AC15723" s="65"/>
      <c r="AJ15723" s="66"/>
    </row>
    <row r="15724" spans="17:36" ht="4.5" customHeight="1" x14ac:dyDescent="0.2">
      <c r="Q15724" s="65"/>
      <c r="R15724" s="65"/>
      <c r="X15724" s="65"/>
      <c r="Y15724" s="65"/>
      <c r="Z15724" s="65"/>
      <c r="AA15724" s="65"/>
      <c r="AB15724" s="65"/>
      <c r="AC15724" s="65"/>
      <c r="AJ15724" s="66"/>
    </row>
    <row r="15725" spans="17:36" ht="4.5" customHeight="1" x14ac:dyDescent="0.2">
      <c r="Q15725" s="65"/>
      <c r="R15725" s="65"/>
      <c r="X15725" s="65"/>
      <c r="Y15725" s="65"/>
      <c r="Z15725" s="65"/>
      <c r="AA15725" s="65"/>
      <c r="AB15725" s="65"/>
      <c r="AC15725" s="65"/>
      <c r="AJ15725" s="66"/>
    </row>
    <row r="15726" spans="17:36" ht="4.5" customHeight="1" x14ac:dyDescent="0.2">
      <c r="Q15726" s="65"/>
      <c r="R15726" s="65"/>
      <c r="X15726" s="65"/>
      <c r="Y15726" s="65"/>
      <c r="Z15726" s="65"/>
      <c r="AA15726" s="65"/>
      <c r="AB15726" s="65"/>
      <c r="AC15726" s="65"/>
      <c r="AJ15726" s="66"/>
    </row>
    <row r="15727" spans="17:36" ht="4.5" customHeight="1" x14ac:dyDescent="0.2">
      <c r="Q15727" s="65"/>
      <c r="R15727" s="65"/>
      <c r="X15727" s="65"/>
      <c r="Y15727" s="65"/>
      <c r="Z15727" s="65"/>
      <c r="AA15727" s="65"/>
      <c r="AB15727" s="65"/>
      <c r="AC15727" s="65"/>
      <c r="AJ15727" s="66"/>
    </row>
    <row r="15728" spans="17:36" ht="4.5" customHeight="1" x14ac:dyDescent="0.2">
      <c r="Q15728" s="65"/>
      <c r="R15728" s="65"/>
      <c r="X15728" s="65"/>
      <c r="Y15728" s="65"/>
      <c r="Z15728" s="65"/>
      <c r="AA15728" s="65"/>
      <c r="AB15728" s="65"/>
      <c r="AC15728" s="65"/>
      <c r="AJ15728" s="66"/>
    </row>
    <row r="15729" spans="17:36" ht="4.5" customHeight="1" x14ac:dyDescent="0.2">
      <c r="Q15729" s="65"/>
      <c r="R15729" s="65"/>
      <c r="X15729" s="65"/>
      <c r="Y15729" s="65"/>
      <c r="Z15729" s="65"/>
      <c r="AA15729" s="65"/>
      <c r="AB15729" s="65"/>
      <c r="AC15729" s="65"/>
      <c r="AJ15729" s="66"/>
    </row>
    <row r="15730" spans="17:36" ht="4.5" customHeight="1" x14ac:dyDescent="0.2">
      <c r="Q15730" s="65"/>
      <c r="R15730" s="65"/>
      <c r="X15730" s="65"/>
      <c r="Y15730" s="65"/>
      <c r="Z15730" s="65"/>
      <c r="AA15730" s="65"/>
      <c r="AB15730" s="65"/>
      <c r="AC15730" s="65"/>
      <c r="AJ15730" s="66"/>
    </row>
    <row r="15731" spans="17:36" ht="4.5" customHeight="1" x14ac:dyDescent="0.2">
      <c r="Q15731" s="65"/>
      <c r="R15731" s="65"/>
      <c r="X15731" s="65"/>
      <c r="Y15731" s="65"/>
      <c r="Z15731" s="65"/>
      <c r="AA15731" s="65"/>
      <c r="AB15731" s="65"/>
      <c r="AC15731" s="65"/>
      <c r="AJ15731" s="66"/>
    </row>
    <row r="15732" spans="17:36" ht="4.5" customHeight="1" x14ac:dyDescent="0.2">
      <c r="Q15732" s="65"/>
      <c r="R15732" s="65"/>
      <c r="X15732" s="65"/>
      <c r="Y15732" s="65"/>
      <c r="Z15732" s="65"/>
      <c r="AA15732" s="65"/>
      <c r="AB15732" s="65"/>
      <c r="AC15732" s="65"/>
      <c r="AJ15732" s="66"/>
    </row>
    <row r="15733" spans="17:36" ht="4.5" customHeight="1" x14ac:dyDescent="0.2">
      <c r="Q15733" s="65"/>
      <c r="R15733" s="65"/>
      <c r="X15733" s="65"/>
      <c r="Y15733" s="65"/>
      <c r="Z15733" s="65"/>
      <c r="AA15733" s="65"/>
      <c r="AB15733" s="65"/>
      <c r="AC15733" s="65"/>
      <c r="AJ15733" s="66"/>
    </row>
    <row r="15734" spans="17:36" ht="4.5" customHeight="1" x14ac:dyDescent="0.2">
      <c r="Q15734" s="65"/>
      <c r="R15734" s="65"/>
      <c r="X15734" s="65"/>
      <c r="Y15734" s="65"/>
      <c r="Z15734" s="65"/>
      <c r="AA15734" s="65"/>
      <c r="AB15734" s="65"/>
      <c r="AC15734" s="65"/>
      <c r="AJ15734" s="66"/>
    </row>
    <row r="15735" spans="17:36" ht="4.5" customHeight="1" x14ac:dyDescent="0.2">
      <c r="Q15735" s="65"/>
      <c r="R15735" s="65"/>
      <c r="X15735" s="65"/>
      <c r="Y15735" s="65"/>
      <c r="Z15735" s="65"/>
      <c r="AA15735" s="65"/>
      <c r="AB15735" s="65"/>
      <c r="AC15735" s="65"/>
      <c r="AJ15735" s="66"/>
    </row>
    <row r="15736" spans="17:36" ht="4.5" customHeight="1" x14ac:dyDescent="0.2">
      <c r="Q15736" s="65"/>
      <c r="R15736" s="65"/>
      <c r="X15736" s="65"/>
      <c r="Y15736" s="65"/>
      <c r="Z15736" s="65"/>
      <c r="AA15736" s="65"/>
      <c r="AB15736" s="65"/>
      <c r="AC15736" s="65"/>
      <c r="AJ15736" s="66"/>
    </row>
    <row r="15737" spans="17:36" ht="4.5" customHeight="1" x14ac:dyDescent="0.2">
      <c r="Q15737" s="65"/>
      <c r="R15737" s="65"/>
      <c r="X15737" s="65"/>
      <c r="Y15737" s="65"/>
      <c r="Z15737" s="65"/>
      <c r="AA15737" s="65"/>
      <c r="AB15737" s="65"/>
      <c r="AC15737" s="65"/>
      <c r="AJ15737" s="66"/>
    </row>
    <row r="15738" spans="17:36" ht="4.5" customHeight="1" x14ac:dyDescent="0.2">
      <c r="Q15738" s="65"/>
      <c r="R15738" s="65"/>
      <c r="X15738" s="65"/>
      <c r="Y15738" s="65"/>
      <c r="Z15738" s="65"/>
      <c r="AA15738" s="65"/>
      <c r="AB15738" s="65"/>
      <c r="AC15738" s="65"/>
      <c r="AJ15738" s="66"/>
    </row>
    <row r="15739" spans="17:36" ht="4.5" customHeight="1" x14ac:dyDescent="0.2">
      <c r="Q15739" s="65"/>
      <c r="R15739" s="65"/>
      <c r="X15739" s="65"/>
      <c r="Y15739" s="65"/>
      <c r="Z15739" s="65"/>
      <c r="AA15739" s="65"/>
      <c r="AB15739" s="65"/>
      <c r="AC15739" s="65"/>
      <c r="AJ15739" s="66"/>
    </row>
    <row r="15740" spans="17:36" ht="4.5" customHeight="1" x14ac:dyDescent="0.2">
      <c r="Q15740" s="65"/>
      <c r="R15740" s="65"/>
      <c r="X15740" s="65"/>
      <c r="Y15740" s="65"/>
      <c r="Z15740" s="65"/>
      <c r="AA15740" s="65"/>
      <c r="AB15740" s="65"/>
      <c r="AC15740" s="65"/>
      <c r="AJ15740" s="66"/>
    </row>
    <row r="15741" spans="17:36" ht="4.5" customHeight="1" x14ac:dyDescent="0.2">
      <c r="Q15741" s="65"/>
      <c r="R15741" s="65"/>
      <c r="X15741" s="65"/>
      <c r="Y15741" s="65"/>
      <c r="Z15741" s="65"/>
      <c r="AA15741" s="65"/>
      <c r="AB15741" s="65"/>
      <c r="AC15741" s="65"/>
      <c r="AJ15741" s="66"/>
    </row>
    <row r="15742" spans="17:36" ht="4.5" customHeight="1" x14ac:dyDescent="0.2">
      <c r="Q15742" s="65"/>
      <c r="R15742" s="65"/>
      <c r="X15742" s="65"/>
      <c r="Y15742" s="65"/>
      <c r="Z15742" s="65"/>
      <c r="AA15742" s="65"/>
      <c r="AB15742" s="65"/>
      <c r="AC15742" s="65"/>
      <c r="AJ15742" s="66"/>
    </row>
    <row r="15743" spans="17:36" ht="4.5" customHeight="1" x14ac:dyDescent="0.2">
      <c r="Q15743" s="65"/>
      <c r="R15743" s="65"/>
      <c r="X15743" s="65"/>
      <c r="Y15743" s="65"/>
      <c r="Z15743" s="65"/>
      <c r="AA15743" s="65"/>
      <c r="AB15743" s="65"/>
      <c r="AC15743" s="65"/>
      <c r="AJ15743" s="66"/>
    </row>
    <row r="15744" spans="17:36" ht="4.5" customHeight="1" x14ac:dyDescent="0.2">
      <c r="Q15744" s="65"/>
      <c r="R15744" s="65"/>
      <c r="X15744" s="65"/>
      <c r="Y15744" s="65"/>
      <c r="Z15744" s="65"/>
      <c r="AA15744" s="65"/>
      <c r="AB15744" s="65"/>
      <c r="AC15744" s="65"/>
      <c r="AJ15744" s="66"/>
    </row>
    <row r="15745" spans="17:36" ht="4.5" customHeight="1" x14ac:dyDescent="0.2">
      <c r="Q15745" s="65"/>
      <c r="R15745" s="65"/>
      <c r="X15745" s="65"/>
      <c r="Y15745" s="65"/>
      <c r="Z15745" s="65"/>
      <c r="AA15745" s="65"/>
      <c r="AB15745" s="65"/>
      <c r="AC15745" s="65"/>
      <c r="AJ15745" s="66"/>
    </row>
    <row r="15746" spans="17:36" ht="4.5" customHeight="1" x14ac:dyDescent="0.2">
      <c r="Q15746" s="65"/>
      <c r="R15746" s="65"/>
      <c r="X15746" s="65"/>
      <c r="Y15746" s="65"/>
      <c r="Z15746" s="65"/>
      <c r="AA15746" s="65"/>
      <c r="AB15746" s="65"/>
      <c r="AC15746" s="65"/>
      <c r="AJ15746" s="66"/>
    </row>
    <row r="15747" spans="17:36" ht="4.5" customHeight="1" x14ac:dyDescent="0.2">
      <c r="Q15747" s="65"/>
      <c r="R15747" s="65"/>
      <c r="X15747" s="65"/>
      <c r="Y15747" s="65"/>
      <c r="Z15747" s="65"/>
      <c r="AA15747" s="65"/>
      <c r="AB15747" s="65"/>
      <c r="AC15747" s="65"/>
      <c r="AJ15747" s="66"/>
    </row>
    <row r="15748" spans="17:36" ht="4.5" customHeight="1" x14ac:dyDescent="0.2">
      <c r="Q15748" s="65"/>
      <c r="R15748" s="65"/>
      <c r="X15748" s="65"/>
      <c r="Y15748" s="65"/>
      <c r="Z15748" s="65"/>
      <c r="AA15748" s="65"/>
      <c r="AB15748" s="65"/>
      <c r="AC15748" s="65"/>
      <c r="AJ15748" s="66"/>
    </row>
    <row r="15749" spans="17:36" ht="4.5" customHeight="1" x14ac:dyDescent="0.2">
      <c r="Q15749" s="65"/>
      <c r="R15749" s="65"/>
      <c r="X15749" s="65"/>
      <c r="Y15749" s="65"/>
      <c r="Z15749" s="65"/>
      <c r="AA15749" s="65"/>
      <c r="AB15749" s="65"/>
      <c r="AC15749" s="65"/>
      <c r="AJ15749" s="66"/>
    </row>
    <row r="15750" spans="17:36" ht="4.5" customHeight="1" x14ac:dyDescent="0.2">
      <c r="Q15750" s="65"/>
      <c r="R15750" s="65"/>
      <c r="X15750" s="65"/>
      <c r="Y15750" s="65"/>
      <c r="Z15750" s="65"/>
      <c r="AA15750" s="65"/>
      <c r="AB15750" s="65"/>
      <c r="AC15750" s="65"/>
      <c r="AJ15750" s="66"/>
    </row>
    <row r="15751" spans="17:36" ht="4.5" customHeight="1" x14ac:dyDescent="0.2">
      <c r="Q15751" s="65"/>
      <c r="R15751" s="65"/>
      <c r="X15751" s="65"/>
      <c r="Y15751" s="65"/>
      <c r="Z15751" s="65"/>
      <c r="AA15751" s="65"/>
      <c r="AB15751" s="65"/>
      <c r="AC15751" s="65"/>
      <c r="AJ15751" s="66"/>
    </row>
    <row r="15752" spans="17:36" ht="4.5" customHeight="1" x14ac:dyDescent="0.2">
      <c r="Q15752" s="65"/>
      <c r="R15752" s="65"/>
      <c r="X15752" s="65"/>
      <c r="Y15752" s="65"/>
      <c r="Z15752" s="65"/>
      <c r="AA15752" s="65"/>
      <c r="AB15752" s="65"/>
      <c r="AC15752" s="65"/>
      <c r="AJ15752" s="66"/>
    </row>
    <row r="15753" spans="17:36" ht="4.5" customHeight="1" x14ac:dyDescent="0.2">
      <c r="Q15753" s="65"/>
      <c r="R15753" s="65"/>
      <c r="X15753" s="65"/>
      <c r="Y15753" s="65"/>
      <c r="Z15753" s="65"/>
      <c r="AA15753" s="65"/>
      <c r="AB15753" s="65"/>
      <c r="AC15753" s="65"/>
      <c r="AJ15753" s="66"/>
    </row>
    <row r="15754" spans="17:36" ht="4.5" customHeight="1" x14ac:dyDescent="0.2">
      <c r="Q15754" s="65"/>
      <c r="R15754" s="65"/>
      <c r="X15754" s="65"/>
      <c r="Y15754" s="65"/>
      <c r="Z15754" s="65"/>
      <c r="AA15754" s="65"/>
      <c r="AB15754" s="65"/>
      <c r="AC15754" s="65"/>
      <c r="AJ15754" s="66"/>
    </row>
    <row r="15755" spans="17:36" ht="4.5" customHeight="1" x14ac:dyDescent="0.2">
      <c r="Q15755" s="65"/>
      <c r="R15755" s="65"/>
      <c r="X15755" s="65"/>
      <c r="Y15755" s="65"/>
      <c r="Z15755" s="65"/>
      <c r="AA15755" s="65"/>
      <c r="AB15755" s="65"/>
      <c r="AC15755" s="65"/>
      <c r="AJ15755" s="66"/>
    </row>
    <row r="15756" spans="17:36" ht="4.5" customHeight="1" x14ac:dyDescent="0.2">
      <c r="Q15756" s="65"/>
      <c r="R15756" s="65"/>
      <c r="X15756" s="65"/>
      <c r="Y15756" s="65"/>
      <c r="Z15756" s="65"/>
      <c r="AA15756" s="65"/>
      <c r="AB15756" s="65"/>
      <c r="AC15756" s="65"/>
      <c r="AJ15756" s="66"/>
    </row>
    <row r="15757" spans="17:36" ht="4.5" customHeight="1" x14ac:dyDescent="0.2">
      <c r="Q15757" s="65"/>
      <c r="R15757" s="65"/>
      <c r="X15757" s="65"/>
      <c r="Y15757" s="65"/>
      <c r="Z15757" s="65"/>
      <c r="AA15757" s="65"/>
      <c r="AB15757" s="65"/>
      <c r="AC15757" s="65"/>
      <c r="AJ15757" s="66"/>
    </row>
    <row r="15758" spans="17:36" ht="4.5" customHeight="1" x14ac:dyDescent="0.2">
      <c r="Q15758" s="65"/>
      <c r="R15758" s="65"/>
      <c r="X15758" s="65"/>
      <c r="Y15758" s="65"/>
      <c r="Z15758" s="65"/>
      <c r="AA15758" s="65"/>
      <c r="AB15758" s="65"/>
      <c r="AC15758" s="65"/>
      <c r="AJ15758" s="66"/>
    </row>
    <row r="15759" spans="17:36" ht="4.5" customHeight="1" x14ac:dyDescent="0.2">
      <c r="Q15759" s="65"/>
      <c r="R15759" s="65"/>
      <c r="X15759" s="65"/>
      <c r="Y15759" s="65"/>
      <c r="Z15759" s="65"/>
      <c r="AA15759" s="65"/>
      <c r="AB15759" s="65"/>
      <c r="AC15759" s="65"/>
      <c r="AJ15759" s="66"/>
    </row>
    <row r="15760" spans="17:36" ht="4.5" customHeight="1" x14ac:dyDescent="0.2">
      <c r="Q15760" s="65"/>
      <c r="R15760" s="65"/>
      <c r="X15760" s="65"/>
      <c r="Y15760" s="65"/>
      <c r="Z15760" s="65"/>
      <c r="AA15760" s="65"/>
      <c r="AB15760" s="65"/>
      <c r="AC15760" s="65"/>
      <c r="AJ15760" s="66"/>
    </row>
    <row r="15761" spans="17:36" ht="4.5" customHeight="1" x14ac:dyDescent="0.2">
      <c r="Q15761" s="65"/>
      <c r="R15761" s="65"/>
      <c r="X15761" s="65"/>
      <c r="Y15761" s="65"/>
      <c r="Z15761" s="65"/>
      <c r="AA15761" s="65"/>
      <c r="AB15761" s="65"/>
      <c r="AC15761" s="65"/>
      <c r="AJ15761" s="66"/>
    </row>
    <row r="15762" spans="17:36" ht="4.5" customHeight="1" x14ac:dyDescent="0.2">
      <c r="Q15762" s="65"/>
      <c r="R15762" s="65"/>
      <c r="X15762" s="65"/>
      <c r="Y15762" s="65"/>
      <c r="Z15762" s="65"/>
      <c r="AA15762" s="65"/>
      <c r="AB15762" s="65"/>
      <c r="AC15762" s="65"/>
      <c r="AJ15762" s="66"/>
    </row>
    <row r="15763" spans="17:36" ht="4.5" customHeight="1" x14ac:dyDescent="0.2">
      <c r="Q15763" s="65"/>
      <c r="R15763" s="65"/>
      <c r="X15763" s="65"/>
      <c r="Y15763" s="65"/>
      <c r="Z15763" s="65"/>
      <c r="AA15763" s="65"/>
      <c r="AB15763" s="65"/>
      <c r="AC15763" s="65"/>
      <c r="AJ15763" s="66"/>
    </row>
    <row r="15764" spans="17:36" ht="4.5" customHeight="1" x14ac:dyDescent="0.2">
      <c r="Q15764" s="65"/>
      <c r="R15764" s="65"/>
      <c r="X15764" s="65"/>
      <c r="Y15764" s="65"/>
      <c r="Z15764" s="65"/>
      <c r="AA15764" s="65"/>
      <c r="AB15764" s="65"/>
      <c r="AC15764" s="65"/>
      <c r="AJ15764" s="66"/>
    </row>
    <row r="15765" spans="17:36" ht="4.5" customHeight="1" x14ac:dyDescent="0.2">
      <c r="Q15765" s="65"/>
      <c r="R15765" s="65"/>
      <c r="X15765" s="65"/>
      <c r="Y15765" s="65"/>
      <c r="Z15765" s="65"/>
      <c r="AA15765" s="65"/>
      <c r="AB15765" s="65"/>
      <c r="AC15765" s="65"/>
      <c r="AJ15765" s="66"/>
    </row>
    <row r="15766" spans="17:36" ht="4.5" customHeight="1" x14ac:dyDescent="0.2">
      <c r="Q15766" s="65"/>
      <c r="R15766" s="65"/>
      <c r="X15766" s="65"/>
      <c r="Y15766" s="65"/>
      <c r="Z15766" s="65"/>
      <c r="AA15766" s="65"/>
      <c r="AB15766" s="65"/>
      <c r="AC15766" s="65"/>
      <c r="AJ15766" s="66"/>
    </row>
    <row r="15767" spans="17:36" ht="4.5" customHeight="1" x14ac:dyDescent="0.2">
      <c r="Q15767" s="65"/>
      <c r="R15767" s="65"/>
      <c r="X15767" s="65"/>
      <c r="Y15767" s="65"/>
      <c r="Z15767" s="65"/>
      <c r="AA15767" s="65"/>
      <c r="AB15767" s="65"/>
      <c r="AC15767" s="65"/>
      <c r="AJ15767" s="66"/>
    </row>
    <row r="15768" spans="17:36" ht="4.5" customHeight="1" x14ac:dyDescent="0.2">
      <c r="Q15768" s="65"/>
      <c r="R15768" s="65"/>
      <c r="X15768" s="65"/>
      <c r="Y15768" s="65"/>
      <c r="Z15768" s="65"/>
      <c r="AA15768" s="65"/>
      <c r="AB15768" s="65"/>
      <c r="AC15768" s="65"/>
      <c r="AJ15768" s="66"/>
    </row>
    <row r="15769" spans="17:36" ht="4.5" customHeight="1" x14ac:dyDescent="0.2">
      <c r="Q15769" s="65"/>
      <c r="R15769" s="65"/>
      <c r="X15769" s="65"/>
      <c r="Y15769" s="65"/>
      <c r="Z15769" s="65"/>
      <c r="AA15769" s="65"/>
      <c r="AB15769" s="65"/>
      <c r="AC15769" s="65"/>
      <c r="AJ15769" s="66"/>
    </row>
    <row r="15770" spans="17:36" ht="4.5" customHeight="1" x14ac:dyDescent="0.2">
      <c r="Q15770" s="65"/>
      <c r="R15770" s="65"/>
      <c r="X15770" s="65"/>
      <c r="Y15770" s="65"/>
      <c r="Z15770" s="65"/>
      <c r="AA15770" s="65"/>
      <c r="AB15770" s="65"/>
      <c r="AC15770" s="65"/>
      <c r="AJ15770" s="66"/>
    </row>
    <row r="15771" spans="17:36" ht="4.5" customHeight="1" x14ac:dyDescent="0.2">
      <c r="Q15771" s="65"/>
      <c r="R15771" s="65"/>
      <c r="X15771" s="65"/>
      <c r="Y15771" s="65"/>
      <c r="Z15771" s="65"/>
      <c r="AA15771" s="65"/>
      <c r="AB15771" s="65"/>
      <c r="AC15771" s="65"/>
      <c r="AJ15771" s="66"/>
    </row>
    <row r="15772" spans="17:36" ht="4.5" customHeight="1" x14ac:dyDescent="0.2">
      <c r="Q15772" s="65"/>
      <c r="R15772" s="65"/>
      <c r="X15772" s="65"/>
      <c r="Y15772" s="65"/>
      <c r="Z15772" s="65"/>
      <c r="AA15772" s="65"/>
      <c r="AB15772" s="65"/>
      <c r="AC15772" s="65"/>
      <c r="AJ15772" s="66"/>
    </row>
    <row r="15773" spans="17:36" ht="4.5" customHeight="1" x14ac:dyDescent="0.2">
      <c r="Q15773" s="65"/>
      <c r="R15773" s="65"/>
      <c r="X15773" s="65"/>
      <c r="Y15773" s="65"/>
      <c r="Z15773" s="65"/>
      <c r="AA15773" s="65"/>
      <c r="AB15773" s="65"/>
      <c r="AC15773" s="65"/>
      <c r="AJ15773" s="66"/>
    </row>
    <row r="15774" spans="17:36" ht="4.5" customHeight="1" x14ac:dyDescent="0.2">
      <c r="Q15774" s="65"/>
      <c r="R15774" s="65"/>
      <c r="X15774" s="65"/>
      <c r="Y15774" s="65"/>
      <c r="Z15774" s="65"/>
      <c r="AA15774" s="65"/>
      <c r="AB15774" s="65"/>
      <c r="AC15774" s="65"/>
      <c r="AJ15774" s="66"/>
    </row>
    <row r="15775" spans="17:36" ht="4.5" customHeight="1" x14ac:dyDescent="0.2">
      <c r="Q15775" s="65"/>
      <c r="R15775" s="65"/>
      <c r="X15775" s="65"/>
      <c r="Y15775" s="65"/>
      <c r="Z15775" s="65"/>
      <c r="AA15775" s="65"/>
      <c r="AB15775" s="65"/>
      <c r="AC15775" s="65"/>
      <c r="AJ15775" s="66"/>
    </row>
    <row r="15776" spans="17:36" ht="4.5" customHeight="1" x14ac:dyDescent="0.2">
      <c r="Q15776" s="65"/>
      <c r="R15776" s="65"/>
      <c r="X15776" s="65"/>
      <c r="Y15776" s="65"/>
      <c r="Z15776" s="65"/>
      <c r="AA15776" s="65"/>
      <c r="AB15776" s="65"/>
      <c r="AC15776" s="65"/>
      <c r="AJ15776" s="66"/>
    </row>
    <row r="15777" spans="17:36" ht="4.5" customHeight="1" x14ac:dyDescent="0.2">
      <c r="Q15777" s="65"/>
      <c r="R15777" s="65"/>
      <c r="X15777" s="65"/>
      <c r="Y15777" s="65"/>
      <c r="Z15777" s="65"/>
      <c r="AA15777" s="65"/>
      <c r="AB15777" s="65"/>
      <c r="AC15777" s="65"/>
      <c r="AJ15777" s="66"/>
    </row>
    <row r="15778" spans="17:36" ht="4.5" customHeight="1" x14ac:dyDescent="0.2">
      <c r="Q15778" s="65"/>
      <c r="R15778" s="65"/>
      <c r="X15778" s="65"/>
      <c r="Y15778" s="65"/>
      <c r="Z15778" s="65"/>
      <c r="AA15778" s="65"/>
      <c r="AB15778" s="65"/>
      <c r="AC15778" s="65"/>
      <c r="AJ15778" s="66"/>
    </row>
    <row r="15779" spans="17:36" ht="4.5" customHeight="1" x14ac:dyDescent="0.2">
      <c r="Q15779" s="65"/>
      <c r="R15779" s="65"/>
      <c r="X15779" s="65"/>
      <c r="Y15779" s="65"/>
      <c r="Z15779" s="65"/>
      <c r="AA15779" s="65"/>
      <c r="AB15779" s="65"/>
      <c r="AC15779" s="65"/>
      <c r="AJ15779" s="66"/>
    </row>
    <row r="15780" spans="17:36" ht="4.5" customHeight="1" x14ac:dyDescent="0.2">
      <c r="Q15780" s="65"/>
      <c r="R15780" s="65"/>
      <c r="X15780" s="65"/>
      <c r="Y15780" s="65"/>
      <c r="Z15780" s="65"/>
      <c r="AA15780" s="65"/>
      <c r="AB15780" s="65"/>
      <c r="AC15780" s="65"/>
      <c r="AJ15780" s="66"/>
    </row>
    <row r="15781" spans="17:36" ht="4.5" customHeight="1" x14ac:dyDescent="0.2">
      <c r="Q15781" s="65"/>
      <c r="R15781" s="65"/>
      <c r="X15781" s="65"/>
      <c r="Y15781" s="65"/>
      <c r="Z15781" s="65"/>
      <c r="AA15781" s="65"/>
      <c r="AB15781" s="65"/>
      <c r="AC15781" s="65"/>
      <c r="AJ15781" s="66"/>
    </row>
    <row r="15782" spans="17:36" ht="4.5" customHeight="1" x14ac:dyDescent="0.2">
      <c r="Q15782" s="65"/>
      <c r="R15782" s="65"/>
      <c r="X15782" s="65"/>
      <c r="Y15782" s="65"/>
      <c r="Z15782" s="65"/>
      <c r="AA15782" s="65"/>
      <c r="AB15782" s="65"/>
      <c r="AC15782" s="65"/>
      <c r="AJ15782" s="66"/>
    </row>
    <row r="15783" spans="17:36" ht="4.5" customHeight="1" x14ac:dyDescent="0.2">
      <c r="Q15783" s="65"/>
      <c r="R15783" s="65"/>
      <c r="X15783" s="65"/>
      <c r="Y15783" s="65"/>
      <c r="Z15783" s="65"/>
      <c r="AA15783" s="65"/>
      <c r="AB15783" s="65"/>
      <c r="AC15783" s="65"/>
      <c r="AJ15783" s="66"/>
    </row>
    <row r="15784" spans="17:36" ht="4.5" customHeight="1" x14ac:dyDescent="0.2">
      <c r="Q15784" s="65"/>
      <c r="R15784" s="65"/>
      <c r="X15784" s="65"/>
      <c r="Y15784" s="65"/>
      <c r="Z15784" s="65"/>
      <c r="AA15784" s="65"/>
      <c r="AB15784" s="65"/>
      <c r="AC15784" s="65"/>
      <c r="AJ15784" s="66"/>
    </row>
    <row r="15785" spans="17:36" ht="4.5" customHeight="1" x14ac:dyDescent="0.2">
      <c r="Q15785" s="65"/>
      <c r="R15785" s="65"/>
      <c r="X15785" s="65"/>
      <c r="Y15785" s="65"/>
      <c r="Z15785" s="65"/>
      <c r="AA15785" s="65"/>
      <c r="AB15785" s="65"/>
      <c r="AC15785" s="65"/>
      <c r="AJ15785" s="66"/>
    </row>
    <row r="15786" spans="17:36" ht="4.5" customHeight="1" x14ac:dyDescent="0.2">
      <c r="Q15786" s="65"/>
      <c r="R15786" s="65"/>
      <c r="X15786" s="65"/>
      <c r="Y15786" s="65"/>
      <c r="Z15786" s="65"/>
      <c r="AA15786" s="65"/>
      <c r="AB15786" s="65"/>
      <c r="AC15786" s="65"/>
      <c r="AJ15786" s="66"/>
    </row>
    <row r="15787" spans="17:36" ht="4.5" customHeight="1" x14ac:dyDescent="0.2">
      <c r="Q15787" s="65"/>
      <c r="R15787" s="65"/>
      <c r="X15787" s="65"/>
      <c r="Y15787" s="65"/>
      <c r="Z15787" s="65"/>
      <c r="AA15787" s="65"/>
      <c r="AB15787" s="65"/>
      <c r="AC15787" s="65"/>
      <c r="AJ15787" s="66"/>
    </row>
    <row r="15788" spans="17:36" ht="4.5" customHeight="1" x14ac:dyDescent="0.2">
      <c r="Q15788" s="65"/>
      <c r="R15788" s="65"/>
      <c r="X15788" s="65"/>
      <c r="Y15788" s="65"/>
      <c r="Z15788" s="65"/>
      <c r="AA15788" s="65"/>
      <c r="AB15788" s="65"/>
      <c r="AC15788" s="65"/>
      <c r="AJ15788" s="66"/>
    </row>
    <row r="15789" spans="17:36" ht="4.5" customHeight="1" x14ac:dyDescent="0.2">
      <c r="Q15789" s="65"/>
      <c r="R15789" s="65"/>
      <c r="X15789" s="65"/>
      <c r="Y15789" s="65"/>
      <c r="Z15789" s="65"/>
      <c r="AA15789" s="65"/>
      <c r="AB15789" s="65"/>
      <c r="AC15789" s="65"/>
      <c r="AJ15789" s="66"/>
    </row>
    <row r="15790" spans="17:36" ht="4.5" customHeight="1" x14ac:dyDescent="0.2">
      <c r="Q15790" s="65"/>
      <c r="R15790" s="65"/>
      <c r="X15790" s="65"/>
      <c r="Y15790" s="65"/>
      <c r="Z15790" s="65"/>
      <c r="AA15790" s="65"/>
      <c r="AB15790" s="65"/>
      <c r="AC15790" s="65"/>
      <c r="AJ15790" s="66"/>
    </row>
    <row r="15791" spans="17:36" ht="4.5" customHeight="1" x14ac:dyDescent="0.2">
      <c r="Q15791" s="65"/>
      <c r="R15791" s="65"/>
      <c r="X15791" s="65"/>
      <c r="Y15791" s="65"/>
      <c r="Z15791" s="65"/>
      <c r="AA15791" s="65"/>
      <c r="AB15791" s="65"/>
      <c r="AC15791" s="65"/>
      <c r="AJ15791" s="66"/>
    </row>
    <row r="15792" spans="17:36" ht="4.5" customHeight="1" x14ac:dyDescent="0.2">
      <c r="Q15792" s="65"/>
      <c r="R15792" s="65"/>
      <c r="X15792" s="65"/>
      <c r="Y15792" s="65"/>
      <c r="Z15792" s="65"/>
      <c r="AA15792" s="65"/>
      <c r="AB15792" s="65"/>
      <c r="AC15792" s="65"/>
      <c r="AJ15792" s="66"/>
    </row>
    <row r="15793" spans="17:36" ht="4.5" customHeight="1" x14ac:dyDescent="0.2">
      <c r="Q15793" s="65"/>
      <c r="R15793" s="65"/>
      <c r="X15793" s="65"/>
      <c r="Y15793" s="65"/>
      <c r="Z15793" s="65"/>
      <c r="AA15793" s="65"/>
      <c r="AB15793" s="65"/>
      <c r="AC15793" s="65"/>
      <c r="AJ15793" s="66"/>
    </row>
    <row r="15794" spans="17:36" ht="4.5" customHeight="1" x14ac:dyDescent="0.2">
      <c r="Q15794" s="65"/>
      <c r="R15794" s="65"/>
      <c r="X15794" s="65"/>
      <c r="Y15794" s="65"/>
      <c r="Z15794" s="65"/>
      <c r="AA15794" s="65"/>
      <c r="AB15794" s="65"/>
      <c r="AC15794" s="65"/>
      <c r="AJ15794" s="66"/>
    </row>
    <row r="15795" spans="17:36" ht="4.5" customHeight="1" x14ac:dyDescent="0.2">
      <c r="Q15795" s="65"/>
      <c r="R15795" s="65"/>
      <c r="X15795" s="65"/>
      <c r="Y15795" s="65"/>
      <c r="Z15795" s="65"/>
      <c r="AA15795" s="65"/>
      <c r="AB15795" s="65"/>
      <c r="AC15795" s="65"/>
      <c r="AJ15795" s="66"/>
    </row>
    <row r="15796" spans="17:36" ht="4.5" customHeight="1" x14ac:dyDescent="0.2">
      <c r="Q15796" s="65"/>
      <c r="R15796" s="65"/>
      <c r="X15796" s="65"/>
      <c r="Y15796" s="65"/>
      <c r="Z15796" s="65"/>
      <c r="AA15796" s="65"/>
      <c r="AB15796" s="65"/>
      <c r="AC15796" s="65"/>
      <c r="AJ15796" s="66"/>
    </row>
    <row r="15797" spans="17:36" ht="4.5" customHeight="1" x14ac:dyDescent="0.2">
      <c r="Q15797" s="65"/>
      <c r="R15797" s="65"/>
      <c r="X15797" s="65"/>
      <c r="Y15797" s="65"/>
      <c r="Z15797" s="65"/>
      <c r="AA15797" s="65"/>
      <c r="AB15797" s="65"/>
      <c r="AC15797" s="65"/>
      <c r="AJ15797" s="66"/>
    </row>
    <row r="15798" spans="17:36" ht="4.5" customHeight="1" x14ac:dyDescent="0.2">
      <c r="Q15798" s="65"/>
      <c r="R15798" s="65"/>
      <c r="X15798" s="65"/>
      <c r="Y15798" s="65"/>
      <c r="Z15798" s="65"/>
      <c r="AA15798" s="65"/>
      <c r="AB15798" s="65"/>
      <c r="AC15798" s="65"/>
      <c r="AJ15798" s="66"/>
    </row>
    <row r="15799" spans="17:36" ht="4.5" customHeight="1" x14ac:dyDescent="0.2">
      <c r="Q15799" s="65"/>
      <c r="R15799" s="65"/>
      <c r="X15799" s="65"/>
      <c r="Y15799" s="65"/>
      <c r="Z15799" s="65"/>
      <c r="AA15799" s="65"/>
      <c r="AB15799" s="65"/>
      <c r="AC15799" s="65"/>
      <c r="AJ15799" s="66"/>
    </row>
    <row r="15800" spans="17:36" ht="4.5" customHeight="1" x14ac:dyDescent="0.2">
      <c r="Q15800" s="65"/>
      <c r="R15800" s="65"/>
      <c r="X15800" s="65"/>
      <c r="Y15800" s="65"/>
      <c r="Z15800" s="65"/>
      <c r="AA15800" s="65"/>
      <c r="AB15800" s="65"/>
      <c r="AC15800" s="65"/>
      <c r="AJ15800" s="66"/>
    </row>
    <row r="15801" spans="17:36" ht="4.5" customHeight="1" x14ac:dyDescent="0.2">
      <c r="Q15801" s="65"/>
      <c r="R15801" s="65"/>
      <c r="X15801" s="65"/>
      <c r="Y15801" s="65"/>
      <c r="Z15801" s="65"/>
      <c r="AA15801" s="65"/>
      <c r="AB15801" s="65"/>
      <c r="AC15801" s="65"/>
      <c r="AJ15801" s="66"/>
    </row>
    <row r="15802" spans="17:36" ht="4.5" customHeight="1" x14ac:dyDescent="0.2">
      <c r="Q15802" s="65"/>
      <c r="R15802" s="65"/>
      <c r="X15802" s="65"/>
      <c r="Y15802" s="65"/>
      <c r="Z15802" s="65"/>
      <c r="AA15802" s="65"/>
      <c r="AB15802" s="65"/>
      <c r="AC15802" s="65"/>
      <c r="AJ15802" s="66"/>
    </row>
    <row r="15803" spans="17:36" ht="4.5" customHeight="1" x14ac:dyDescent="0.2">
      <c r="Q15803" s="65"/>
      <c r="R15803" s="65"/>
      <c r="X15803" s="65"/>
      <c r="Y15803" s="65"/>
      <c r="Z15803" s="65"/>
      <c r="AA15803" s="65"/>
      <c r="AB15803" s="65"/>
      <c r="AC15803" s="65"/>
      <c r="AJ15803" s="66"/>
    </row>
    <row r="15804" spans="17:36" ht="4.5" customHeight="1" x14ac:dyDescent="0.2">
      <c r="Q15804" s="65"/>
      <c r="R15804" s="65"/>
      <c r="X15804" s="65"/>
      <c r="Y15804" s="65"/>
      <c r="Z15804" s="65"/>
      <c r="AA15804" s="65"/>
      <c r="AB15804" s="65"/>
      <c r="AC15804" s="65"/>
      <c r="AJ15804" s="66"/>
    </row>
    <row r="15805" spans="17:36" ht="4.5" customHeight="1" x14ac:dyDescent="0.2">
      <c r="Q15805" s="65"/>
      <c r="R15805" s="65"/>
      <c r="X15805" s="65"/>
      <c r="Y15805" s="65"/>
      <c r="Z15805" s="65"/>
      <c r="AA15805" s="65"/>
      <c r="AB15805" s="65"/>
      <c r="AC15805" s="65"/>
      <c r="AJ15805" s="66"/>
    </row>
    <row r="15806" spans="17:36" ht="4.5" customHeight="1" x14ac:dyDescent="0.2">
      <c r="Q15806" s="65"/>
      <c r="R15806" s="65"/>
      <c r="X15806" s="65"/>
      <c r="Y15806" s="65"/>
      <c r="Z15806" s="65"/>
      <c r="AA15806" s="65"/>
      <c r="AB15806" s="65"/>
      <c r="AC15806" s="65"/>
      <c r="AJ15806" s="66"/>
    </row>
    <row r="15807" spans="17:36" ht="4.5" customHeight="1" x14ac:dyDescent="0.2">
      <c r="Q15807" s="65"/>
      <c r="R15807" s="65"/>
      <c r="X15807" s="65"/>
      <c r="Y15807" s="65"/>
      <c r="Z15807" s="65"/>
      <c r="AA15807" s="65"/>
      <c r="AB15807" s="65"/>
      <c r="AC15807" s="65"/>
      <c r="AJ15807" s="66"/>
    </row>
    <row r="15808" spans="17:36" ht="4.5" customHeight="1" x14ac:dyDescent="0.2">
      <c r="Q15808" s="65"/>
      <c r="R15808" s="65"/>
      <c r="X15808" s="65"/>
      <c r="Y15808" s="65"/>
      <c r="Z15808" s="65"/>
      <c r="AA15808" s="65"/>
      <c r="AB15808" s="65"/>
      <c r="AC15808" s="65"/>
      <c r="AJ15808" s="66"/>
    </row>
    <row r="15809" spans="17:36" ht="4.5" customHeight="1" x14ac:dyDescent="0.2">
      <c r="Q15809" s="65"/>
      <c r="R15809" s="65"/>
      <c r="X15809" s="65"/>
      <c r="Y15809" s="65"/>
      <c r="Z15809" s="65"/>
      <c r="AA15809" s="65"/>
      <c r="AB15809" s="65"/>
      <c r="AC15809" s="65"/>
      <c r="AJ15809" s="66"/>
    </row>
    <row r="15810" spans="17:36" ht="4.5" customHeight="1" x14ac:dyDescent="0.2">
      <c r="Q15810" s="65"/>
      <c r="R15810" s="65"/>
      <c r="X15810" s="65"/>
      <c r="Y15810" s="65"/>
      <c r="Z15810" s="65"/>
      <c r="AA15810" s="65"/>
      <c r="AB15810" s="65"/>
      <c r="AC15810" s="65"/>
      <c r="AJ15810" s="66"/>
    </row>
    <row r="15811" spans="17:36" ht="4.5" customHeight="1" x14ac:dyDescent="0.2">
      <c r="Q15811" s="65"/>
      <c r="R15811" s="65"/>
      <c r="X15811" s="65"/>
      <c r="Y15811" s="65"/>
      <c r="Z15811" s="65"/>
      <c r="AA15811" s="65"/>
      <c r="AB15811" s="65"/>
      <c r="AC15811" s="65"/>
      <c r="AJ15811" s="66"/>
    </row>
    <row r="15812" spans="17:36" ht="4.5" customHeight="1" x14ac:dyDescent="0.2">
      <c r="Q15812" s="65"/>
      <c r="R15812" s="65"/>
      <c r="X15812" s="65"/>
      <c r="Y15812" s="65"/>
      <c r="Z15812" s="65"/>
      <c r="AA15812" s="65"/>
      <c r="AB15812" s="65"/>
      <c r="AC15812" s="65"/>
      <c r="AJ15812" s="66"/>
    </row>
    <row r="15813" spans="17:36" ht="4.5" customHeight="1" x14ac:dyDescent="0.2">
      <c r="Q15813" s="65"/>
      <c r="R15813" s="65"/>
      <c r="X15813" s="65"/>
      <c r="Y15813" s="65"/>
      <c r="Z15813" s="65"/>
      <c r="AA15813" s="65"/>
      <c r="AB15813" s="65"/>
      <c r="AC15813" s="65"/>
      <c r="AJ15813" s="66"/>
    </row>
    <row r="15814" spans="17:36" ht="4.5" customHeight="1" x14ac:dyDescent="0.2">
      <c r="Q15814" s="65"/>
      <c r="R15814" s="65"/>
      <c r="X15814" s="65"/>
      <c r="Y15814" s="65"/>
      <c r="Z15814" s="65"/>
      <c r="AA15814" s="65"/>
      <c r="AB15814" s="65"/>
      <c r="AC15814" s="65"/>
      <c r="AJ15814" s="66"/>
    </row>
    <row r="15815" spans="17:36" ht="4.5" customHeight="1" x14ac:dyDescent="0.2">
      <c r="Q15815" s="65"/>
      <c r="R15815" s="65"/>
      <c r="X15815" s="65"/>
      <c r="Y15815" s="65"/>
      <c r="Z15815" s="65"/>
      <c r="AA15815" s="65"/>
      <c r="AB15815" s="65"/>
      <c r="AC15815" s="65"/>
      <c r="AJ15815" s="66"/>
    </row>
    <row r="15816" spans="17:36" ht="4.5" customHeight="1" x14ac:dyDescent="0.2">
      <c r="Q15816" s="65"/>
      <c r="R15816" s="65"/>
      <c r="X15816" s="65"/>
      <c r="Y15816" s="65"/>
      <c r="Z15816" s="65"/>
      <c r="AA15816" s="65"/>
      <c r="AB15816" s="65"/>
      <c r="AC15816" s="65"/>
      <c r="AJ15816" s="66"/>
    </row>
    <row r="15817" spans="17:36" ht="4.5" customHeight="1" x14ac:dyDescent="0.2">
      <c r="Q15817" s="65"/>
      <c r="R15817" s="65"/>
      <c r="X15817" s="65"/>
      <c r="Y15817" s="65"/>
      <c r="Z15817" s="65"/>
      <c r="AA15817" s="65"/>
      <c r="AB15817" s="65"/>
      <c r="AC15817" s="65"/>
      <c r="AJ15817" s="66"/>
    </row>
    <row r="15818" spans="17:36" ht="4.5" customHeight="1" x14ac:dyDescent="0.2">
      <c r="Q15818" s="65"/>
      <c r="R15818" s="65"/>
      <c r="X15818" s="65"/>
      <c r="Y15818" s="65"/>
      <c r="Z15818" s="65"/>
      <c r="AA15818" s="65"/>
      <c r="AB15818" s="65"/>
      <c r="AC15818" s="65"/>
      <c r="AJ15818" s="66"/>
    </row>
    <row r="15819" spans="17:36" ht="4.5" customHeight="1" x14ac:dyDescent="0.2">
      <c r="Q15819" s="65"/>
      <c r="R15819" s="65"/>
      <c r="X15819" s="65"/>
      <c r="Y15819" s="65"/>
      <c r="Z15819" s="65"/>
      <c r="AA15819" s="65"/>
      <c r="AB15819" s="65"/>
      <c r="AC15819" s="65"/>
      <c r="AJ15819" s="66"/>
    </row>
    <row r="15820" spans="17:36" ht="4.5" customHeight="1" x14ac:dyDescent="0.2">
      <c r="Q15820" s="65"/>
      <c r="R15820" s="65"/>
      <c r="X15820" s="65"/>
      <c r="Y15820" s="65"/>
      <c r="Z15820" s="65"/>
      <c r="AA15820" s="65"/>
      <c r="AB15820" s="65"/>
      <c r="AC15820" s="65"/>
      <c r="AJ15820" s="66"/>
    </row>
    <row r="15821" spans="17:36" ht="4.5" customHeight="1" x14ac:dyDescent="0.2">
      <c r="Q15821" s="65"/>
      <c r="R15821" s="65"/>
      <c r="X15821" s="65"/>
      <c r="Y15821" s="65"/>
      <c r="Z15821" s="65"/>
      <c r="AA15821" s="65"/>
      <c r="AB15821" s="65"/>
      <c r="AC15821" s="65"/>
      <c r="AJ15821" s="66"/>
    </row>
    <row r="15822" spans="17:36" ht="4.5" customHeight="1" x14ac:dyDescent="0.2">
      <c r="Q15822" s="65"/>
      <c r="R15822" s="65"/>
      <c r="X15822" s="65"/>
      <c r="Y15822" s="65"/>
      <c r="Z15822" s="65"/>
      <c r="AA15822" s="65"/>
      <c r="AB15822" s="65"/>
      <c r="AC15822" s="65"/>
      <c r="AJ15822" s="66"/>
    </row>
    <row r="15823" spans="17:36" ht="4.5" customHeight="1" x14ac:dyDescent="0.2">
      <c r="Q15823" s="65"/>
      <c r="R15823" s="65"/>
      <c r="X15823" s="65"/>
      <c r="Y15823" s="65"/>
      <c r="Z15823" s="65"/>
      <c r="AA15823" s="65"/>
      <c r="AB15823" s="65"/>
      <c r="AC15823" s="65"/>
      <c r="AJ15823" s="66"/>
    </row>
    <row r="15824" spans="17:36" ht="4.5" customHeight="1" x14ac:dyDescent="0.2">
      <c r="Q15824" s="65"/>
      <c r="R15824" s="65"/>
      <c r="X15824" s="65"/>
      <c r="Y15824" s="65"/>
      <c r="Z15824" s="65"/>
      <c r="AA15824" s="65"/>
      <c r="AB15824" s="65"/>
      <c r="AC15824" s="65"/>
      <c r="AJ15824" s="66"/>
    </row>
    <row r="15825" spans="17:36" ht="4.5" customHeight="1" x14ac:dyDescent="0.2">
      <c r="Q15825" s="65"/>
      <c r="R15825" s="65"/>
      <c r="X15825" s="65"/>
      <c r="Y15825" s="65"/>
      <c r="Z15825" s="65"/>
      <c r="AA15825" s="65"/>
      <c r="AB15825" s="65"/>
      <c r="AC15825" s="65"/>
      <c r="AJ15825" s="66"/>
    </row>
    <row r="15826" spans="17:36" ht="4.5" customHeight="1" x14ac:dyDescent="0.2">
      <c r="Q15826" s="65"/>
      <c r="R15826" s="65"/>
      <c r="X15826" s="65"/>
      <c r="Y15826" s="65"/>
      <c r="Z15826" s="65"/>
      <c r="AA15826" s="65"/>
      <c r="AB15826" s="65"/>
      <c r="AC15826" s="65"/>
      <c r="AJ15826" s="66"/>
    </row>
    <row r="15827" spans="17:36" ht="4.5" customHeight="1" x14ac:dyDescent="0.2">
      <c r="Q15827" s="65"/>
      <c r="R15827" s="65"/>
      <c r="X15827" s="65"/>
      <c r="Y15827" s="65"/>
      <c r="Z15827" s="65"/>
      <c r="AA15827" s="65"/>
      <c r="AB15827" s="65"/>
      <c r="AC15827" s="65"/>
      <c r="AJ15827" s="66"/>
    </row>
    <row r="15828" spans="17:36" ht="4.5" customHeight="1" x14ac:dyDescent="0.2">
      <c r="Q15828" s="65"/>
      <c r="R15828" s="65"/>
      <c r="X15828" s="65"/>
      <c r="Y15828" s="65"/>
      <c r="Z15828" s="65"/>
      <c r="AA15828" s="65"/>
      <c r="AB15828" s="65"/>
      <c r="AC15828" s="65"/>
      <c r="AJ15828" s="66"/>
    </row>
    <row r="15829" spans="17:36" ht="4.5" customHeight="1" x14ac:dyDescent="0.2">
      <c r="Q15829" s="65"/>
      <c r="R15829" s="65"/>
      <c r="X15829" s="65"/>
      <c r="Y15829" s="65"/>
      <c r="Z15829" s="65"/>
      <c r="AA15829" s="65"/>
      <c r="AB15829" s="65"/>
      <c r="AC15829" s="65"/>
      <c r="AJ15829" s="66"/>
    </row>
    <row r="15830" spans="17:36" ht="4.5" customHeight="1" x14ac:dyDescent="0.2">
      <c r="Q15830" s="65"/>
      <c r="R15830" s="65"/>
      <c r="X15830" s="65"/>
      <c r="Y15830" s="65"/>
      <c r="Z15830" s="65"/>
      <c r="AA15830" s="65"/>
      <c r="AB15830" s="65"/>
      <c r="AC15830" s="65"/>
      <c r="AJ15830" s="66"/>
    </row>
    <row r="15831" spans="17:36" ht="4.5" customHeight="1" x14ac:dyDescent="0.2">
      <c r="Q15831" s="65"/>
      <c r="R15831" s="65"/>
      <c r="X15831" s="65"/>
      <c r="Y15831" s="65"/>
      <c r="Z15831" s="65"/>
      <c r="AA15831" s="65"/>
      <c r="AB15831" s="65"/>
      <c r="AC15831" s="65"/>
      <c r="AJ15831" s="66"/>
    </row>
    <row r="15832" spans="17:36" ht="4.5" customHeight="1" x14ac:dyDescent="0.2">
      <c r="Q15832" s="65"/>
      <c r="R15832" s="65"/>
      <c r="X15832" s="65"/>
      <c r="Y15832" s="65"/>
      <c r="Z15832" s="65"/>
      <c r="AA15832" s="65"/>
      <c r="AB15832" s="65"/>
      <c r="AC15832" s="65"/>
      <c r="AJ15832" s="66"/>
    </row>
    <row r="15833" spans="17:36" ht="4.5" customHeight="1" x14ac:dyDescent="0.2">
      <c r="Q15833" s="65"/>
      <c r="R15833" s="65"/>
      <c r="X15833" s="65"/>
      <c r="Y15833" s="65"/>
      <c r="Z15833" s="65"/>
      <c r="AA15833" s="65"/>
      <c r="AB15833" s="65"/>
      <c r="AC15833" s="65"/>
      <c r="AJ15833" s="66"/>
    </row>
    <row r="15834" spans="17:36" ht="4.5" customHeight="1" x14ac:dyDescent="0.2">
      <c r="Q15834" s="65"/>
      <c r="R15834" s="65"/>
      <c r="X15834" s="65"/>
      <c r="Y15834" s="65"/>
      <c r="Z15834" s="65"/>
      <c r="AA15834" s="65"/>
      <c r="AB15834" s="65"/>
      <c r="AC15834" s="65"/>
      <c r="AJ15834" s="66"/>
    </row>
    <row r="15835" spans="17:36" ht="4.5" customHeight="1" x14ac:dyDescent="0.2">
      <c r="Q15835" s="65"/>
      <c r="R15835" s="65"/>
      <c r="X15835" s="65"/>
      <c r="Y15835" s="65"/>
      <c r="Z15835" s="65"/>
      <c r="AA15835" s="65"/>
      <c r="AB15835" s="65"/>
      <c r="AC15835" s="65"/>
      <c r="AJ15835" s="66"/>
    </row>
    <row r="15836" spans="17:36" ht="4.5" customHeight="1" x14ac:dyDescent="0.2">
      <c r="Q15836" s="65"/>
      <c r="R15836" s="65"/>
      <c r="X15836" s="65"/>
      <c r="Y15836" s="65"/>
      <c r="Z15836" s="65"/>
      <c r="AA15836" s="65"/>
      <c r="AB15836" s="65"/>
      <c r="AC15836" s="65"/>
      <c r="AJ15836" s="66"/>
    </row>
    <row r="15837" spans="17:36" ht="4.5" customHeight="1" x14ac:dyDescent="0.2">
      <c r="Q15837" s="65"/>
      <c r="R15837" s="65"/>
      <c r="X15837" s="65"/>
      <c r="Y15837" s="65"/>
      <c r="Z15837" s="65"/>
      <c r="AA15837" s="65"/>
      <c r="AB15837" s="65"/>
      <c r="AC15837" s="65"/>
      <c r="AJ15837" s="66"/>
    </row>
    <row r="15838" spans="17:36" ht="4.5" customHeight="1" x14ac:dyDescent="0.2">
      <c r="Q15838" s="65"/>
      <c r="R15838" s="65"/>
      <c r="X15838" s="65"/>
      <c r="Y15838" s="65"/>
      <c r="Z15838" s="65"/>
      <c r="AA15838" s="65"/>
      <c r="AB15838" s="65"/>
      <c r="AC15838" s="65"/>
      <c r="AJ15838" s="66"/>
    </row>
    <row r="15839" spans="17:36" ht="4.5" customHeight="1" x14ac:dyDescent="0.2">
      <c r="Q15839" s="65"/>
      <c r="R15839" s="65"/>
      <c r="X15839" s="65"/>
      <c r="Y15839" s="65"/>
      <c r="Z15839" s="65"/>
      <c r="AA15839" s="65"/>
      <c r="AB15839" s="65"/>
      <c r="AC15839" s="65"/>
      <c r="AJ15839" s="66"/>
    </row>
    <row r="15840" spans="17:36" ht="4.5" customHeight="1" x14ac:dyDescent="0.2">
      <c r="Q15840" s="65"/>
      <c r="R15840" s="65"/>
      <c r="X15840" s="65"/>
      <c r="Y15840" s="65"/>
      <c r="Z15840" s="65"/>
      <c r="AA15840" s="65"/>
      <c r="AB15840" s="65"/>
      <c r="AC15840" s="65"/>
      <c r="AJ15840" s="66"/>
    </row>
    <row r="15841" spans="17:36" ht="4.5" customHeight="1" x14ac:dyDescent="0.2">
      <c r="Q15841" s="65"/>
      <c r="R15841" s="65"/>
      <c r="X15841" s="65"/>
      <c r="Y15841" s="65"/>
      <c r="Z15841" s="65"/>
      <c r="AA15841" s="65"/>
      <c r="AB15841" s="65"/>
      <c r="AC15841" s="65"/>
      <c r="AJ15841" s="66"/>
    </row>
    <row r="15842" spans="17:36" ht="4.5" customHeight="1" x14ac:dyDescent="0.2">
      <c r="Q15842" s="65"/>
      <c r="R15842" s="65"/>
      <c r="X15842" s="65"/>
      <c r="Y15842" s="65"/>
      <c r="Z15842" s="65"/>
      <c r="AA15842" s="65"/>
      <c r="AB15842" s="65"/>
      <c r="AC15842" s="65"/>
      <c r="AJ15842" s="66"/>
    </row>
    <row r="15843" spans="17:36" ht="4.5" customHeight="1" x14ac:dyDescent="0.2">
      <c r="Q15843" s="65"/>
      <c r="R15843" s="65"/>
      <c r="X15843" s="65"/>
      <c r="Y15843" s="65"/>
      <c r="Z15843" s="65"/>
      <c r="AA15843" s="65"/>
      <c r="AB15843" s="65"/>
      <c r="AC15843" s="65"/>
      <c r="AJ15843" s="66"/>
    </row>
    <row r="15844" spans="17:36" ht="4.5" customHeight="1" x14ac:dyDescent="0.2">
      <c r="Q15844" s="65"/>
      <c r="R15844" s="65"/>
      <c r="X15844" s="65"/>
      <c r="Y15844" s="65"/>
      <c r="Z15844" s="65"/>
      <c r="AA15844" s="65"/>
      <c r="AB15844" s="65"/>
      <c r="AC15844" s="65"/>
      <c r="AJ15844" s="66"/>
    </row>
    <row r="15845" spans="17:36" ht="4.5" customHeight="1" x14ac:dyDescent="0.2">
      <c r="Q15845" s="65"/>
      <c r="R15845" s="65"/>
      <c r="X15845" s="65"/>
      <c r="Y15845" s="65"/>
      <c r="Z15845" s="65"/>
      <c r="AA15845" s="65"/>
      <c r="AB15845" s="65"/>
      <c r="AC15845" s="65"/>
      <c r="AJ15845" s="66"/>
    </row>
    <row r="15846" spans="17:36" ht="4.5" customHeight="1" x14ac:dyDescent="0.2">
      <c r="Q15846" s="65"/>
      <c r="R15846" s="65"/>
      <c r="X15846" s="65"/>
      <c r="Y15846" s="65"/>
      <c r="Z15846" s="65"/>
      <c r="AA15846" s="65"/>
      <c r="AB15846" s="65"/>
      <c r="AC15846" s="65"/>
      <c r="AJ15846" s="66"/>
    </row>
    <row r="15847" spans="17:36" ht="4.5" customHeight="1" x14ac:dyDescent="0.2">
      <c r="Q15847" s="65"/>
      <c r="R15847" s="65"/>
      <c r="X15847" s="65"/>
      <c r="Y15847" s="65"/>
      <c r="Z15847" s="65"/>
      <c r="AA15847" s="65"/>
      <c r="AB15847" s="65"/>
      <c r="AC15847" s="65"/>
      <c r="AJ15847" s="66"/>
    </row>
    <row r="15848" spans="17:36" ht="4.5" customHeight="1" x14ac:dyDescent="0.2">
      <c r="Q15848" s="65"/>
      <c r="R15848" s="65"/>
      <c r="X15848" s="65"/>
      <c r="Y15848" s="65"/>
      <c r="Z15848" s="65"/>
      <c r="AA15848" s="65"/>
      <c r="AB15848" s="65"/>
      <c r="AC15848" s="65"/>
      <c r="AJ15848" s="66"/>
    </row>
    <row r="15849" spans="17:36" ht="4.5" customHeight="1" x14ac:dyDescent="0.2">
      <c r="Q15849" s="65"/>
      <c r="R15849" s="65"/>
      <c r="X15849" s="65"/>
      <c r="Y15849" s="65"/>
      <c r="Z15849" s="65"/>
      <c r="AA15849" s="65"/>
      <c r="AB15849" s="65"/>
      <c r="AC15849" s="65"/>
      <c r="AJ15849" s="66"/>
    </row>
    <row r="15850" spans="17:36" ht="4.5" customHeight="1" x14ac:dyDescent="0.2">
      <c r="Q15850" s="65"/>
      <c r="R15850" s="65"/>
      <c r="X15850" s="65"/>
      <c r="Y15850" s="65"/>
      <c r="Z15850" s="65"/>
      <c r="AA15850" s="65"/>
      <c r="AB15850" s="65"/>
      <c r="AC15850" s="65"/>
      <c r="AJ15850" s="66"/>
    </row>
    <row r="15851" spans="17:36" ht="4.5" customHeight="1" x14ac:dyDescent="0.2">
      <c r="Q15851" s="65"/>
      <c r="R15851" s="65"/>
      <c r="X15851" s="65"/>
      <c r="Y15851" s="65"/>
      <c r="Z15851" s="65"/>
      <c r="AA15851" s="65"/>
      <c r="AB15851" s="65"/>
      <c r="AC15851" s="65"/>
      <c r="AJ15851" s="66"/>
    </row>
    <row r="15852" spans="17:36" ht="4.5" customHeight="1" x14ac:dyDescent="0.2">
      <c r="Q15852" s="65"/>
      <c r="R15852" s="65"/>
      <c r="X15852" s="65"/>
      <c r="Y15852" s="65"/>
      <c r="Z15852" s="65"/>
      <c r="AA15852" s="65"/>
      <c r="AB15852" s="65"/>
      <c r="AC15852" s="65"/>
      <c r="AJ15852" s="66"/>
    </row>
    <row r="15853" spans="17:36" ht="4.5" customHeight="1" x14ac:dyDescent="0.2">
      <c r="Q15853" s="65"/>
      <c r="R15853" s="65"/>
      <c r="X15853" s="65"/>
      <c r="Y15853" s="65"/>
      <c r="Z15853" s="65"/>
      <c r="AA15853" s="65"/>
      <c r="AB15853" s="65"/>
      <c r="AC15853" s="65"/>
      <c r="AJ15853" s="66"/>
    </row>
    <row r="15854" spans="17:36" ht="4.5" customHeight="1" x14ac:dyDescent="0.2">
      <c r="Q15854" s="65"/>
      <c r="R15854" s="65"/>
      <c r="X15854" s="65"/>
      <c r="Y15854" s="65"/>
      <c r="Z15854" s="65"/>
      <c r="AA15854" s="65"/>
      <c r="AB15854" s="65"/>
      <c r="AC15854" s="65"/>
      <c r="AJ15854" s="66"/>
    </row>
    <row r="15855" spans="17:36" ht="4.5" customHeight="1" x14ac:dyDescent="0.2">
      <c r="Q15855" s="65"/>
      <c r="R15855" s="65"/>
      <c r="X15855" s="65"/>
      <c r="Y15855" s="65"/>
      <c r="Z15855" s="65"/>
      <c r="AA15855" s="65"/>
      <c r="AB15855" s="65"/>
      <c r="AC15855" s="65"/>
      <c r="AJ15855" s="66"/>
    </row>
    <row r="15856" spans="17:36" ht="4.5" customHeight="1" x14ac:dyDescent="0.2">
      <c r="Q15856" s="65"/>
      <c r="R15856" s="65"/>
      <c r="X15856" s="65"/>
      <c r="Y15856" s="65"/>
      <c r="Z15856" s="65"/>
      <c r="AA15856" s="65"/>
      <c r="AB15856" s="65"/>
      <c r="AC15856" s="65"/>
      <c r="AJ15856" s="66"/>
    </row>
    <row r="15857" spans="17:36" ht="4.5" customHeight="1" x14ac:dyDescent="0.2">
      <c r="Q15857" s="65"/>
      <c r="R15857" s="65"/>
      <c r="X15857" s="65"/>
      <c r="Y15857" s="65"/>
      <c r="Z15857" s="65"/>
      <c r="AA15857" s="65"/>
      <c r="AB15857" s="65"/>
      <c r="AC15857" s="65"/>
      <c r="AJ15857" s="66"/>
    </row>
    <row r="15858" spans="17:36" ht="4.5" customHeight="1" x14ac:dyDescent="0.2">
      <c r="Q15858" s="65"/>
      <c r="R15858" s="65"/>
      <c r="X15858" s="65"/>
      <c r="Y15858" s="65"/>
      <c r="Z15858" s="65"/>
      <c r="AA15858" s="65"/>
      <c r="AB15858" s="65"/>
      <c r="AC15858" s="65"/>
      <c r="AJ15858" s="66"/>
    </row>
    <row r="15859" spans="17:36" ht="4.5" customHeight="1" x14ac:dyDescent="0.2">
      <c r="Q15859" s="65"/>
      <c r="R15859" s="65"/>
      <c r="X15859" s="65"/>
      <c r="Y15859" s="65"/>
      <c r="Z15859" s="65"/>
      <c r="AA15859" s="65"/>
      <c r="AB15859" s="65"/>
      <c r="AC15859" s="65"/>
      <c r="AJ15859" s="66"/>
    </row>
    <row r="15860" spans="17:36" ht="4.5" customHeight="1" x14ac:dyDescent="0.2">
      <c r="Q15860" s="65"/>
      <c r="R15860" s="65"/>
      <c r="X15860" s="65"/>
      <c r="Y15860" s="65"/>
      <c r="Z15860" s="65"/>
      <c r="AA15860" s="65"/>
      <c r="AB15860" s="65"/>
      <c r="AC15860" s="65"/>
      <c r="AJ15860" s="66"/>
    </row>
    <row r="15861" spans="17:36" ht="4.5" customHeight="1" x14ac:dyDescent="0.2">
      <c r="Q15861" s="65"/>
      <c r="R15861" s="65"/>
      <c r="X15861" s="65"/>
      <c r="Y15861" s="65"/>
      <c r="Z15861" s="65"/>
      <c r="AA15861" s="65"/>
      <c r="AB15861" s="65"/>
      <c r="AC15861" s="65"/>
      <c r="AJ15861" s="66"/>
    </row>
    <row r="15862" spans="17:36" ht="4.5" customHeight="1" x14ac:dyDescent="0.2">
      <c r="Q15862" s="65"/>
      <c r="R15862" s="65"/>
      <c r="X15862" s="65"/>
      <c r="Y15862" s="65"/>
      <c r="Z15862" s="65"/>
      <c r="AA15862" s="65"/>
      <c r="AB15862" s="65"/>
      <c r="AC15862" s="65"/>
      <c r="AJ15862" s="66"/>
    </row>
    <row r="15863" spans="17:36" ht="4.5" customHeight="1" x14ac:dyDescent="0.2">
      <c r="Q15863" s="65"/>
      <c r="R15863" s="65"/>
      <c r="X15863" s="65"/>
      <c r="Y15863" s="65"/>
      <c r="Z15863" s="65"/>
      <c r="AA15863" s="65"/>
      <c r="AB15863" s="65"/>
      <c r="AC15863" s="65"/>
      <c r="AJ15863" s="66"/>
    </row>
    <row r="15864" spans="17:36" ht="4.5" customHeight="1" x14ac:dyDescent="0.2">
      <c r="Q15864" s="65"/>
      <c r="R15864" s="65"/>
      <c r="X15864" s="65"/>
      <c r="Y15864" s="65"/>
      <c r="Z15864" s="65"/>
      <c r="AA15864" s="65"/>
      <c r="AB15864" s="65"/>
      <c r="AC15864" s="65"/>
      <c r="AJ15864" s="66"/>
    </row>
    <row r="15865" spans="17:36" ht="4.5" customHeight="1" x14ac:dyDescent="0.2">
      <c r="Q15865" s="65"/>
      <c r="R15865" s="65"/>
      <c r="X15865" s="65"/>
      <c r="Y15865" s="65"/>
      <c r="Z15865" s="65"/>
      <c r="AA15865" s="65"/>
      <c r="AB15865" s="65"/>
      <c r="AC15865" s="65"/>
      <c r="AJ15865" s="66"/>
    </row>
    <row r="15866" spans="17:36" ht="4.5" customHeight="1" x14ac:dyDescent="0.2">
      <c r="Q15866" s="65"/>
      <c r="R15866" s="65"/>
      <c r="X15866" s="65"/>
      <c r="Y15866" s="65"/>
      <c r="Z15866" s="65"/>
      <c r="AA15866" s="65"/>
      <c r="AB15866" s="65"/>
      <c r="AC15866" s="65"/>
      <c r="AJ15866" s="66"/>
    </row>
    <row r="15867" spans="17:36" ht="4.5" customHeight="1" x14ac:dyDescent="0.2">
      <c r="Q15867" s="65"/>
      <c r="R15867" s="65"/>
      <c r="X15867" s="65"/>
      <c r="Y15867" s="65"/>
      <c r="Z15867" s="65"/>
      <c r="AA15867" s="65"/>
      <c r="AB15867" s="65"/>
      <c r="AC15867" s="65"/>
      <c r="AJ15867" s="66"/>
    </row>
    <row r="15868" spans="17:36" ht="4.5" customHeight="1" x14ac:dyDescent="0.2">
      <c r="Q15868" s="65"/>
      <c r="R15868" s="65"/>
      <c r="X15868" s="65"/>
      <c r="Y15868" s="65"/>
      <c r="Z15868" s="65"/>
      <c r="AA15868" s="65"/>
      <c r="AB15868" s="65"/>
      <c r="AC15868" s="65"/>
      <c r="AJ15868" s="66"/>
    </row>
    <row r="15869" spans="17:36" ht="4.5" customHeight="1" x14ac:dyDescent="0.2">
      <c r="Q15869" s="65"/>
      <c r="R15869" s="65"/>
      <c r="X15869" s="65"/>
      <c r="Y15869" s="65"/>
      <c r="Z15869" s="65"/>
      <c r="AA15869" s="65"/>
      <c r="AB15869" s="65"/>
      <c r="AC15869" s="65"/>
      <c r="AJ15869" s="66"/>
    </row>
    <row r="15870" spans="17:36" ht="4.5" customHeight="1" x14ac:dyDescent="0.2">
      <c r="Q15870" s="65"/>
      <c r="R15870" s="65"/>
      <c r="X15870" s="65"/>
      <c r="Y15870" s="65"/>
      <c r="Z15870" s="65"/>
      <c r="AA15870" s="65"/>
      <c r="AB15870" s="65"/>
      <c r="AC15870" s="65"/>
      <c r="AJ15870" s="66"/>
    </row>
    <row r="15871" spans="17:36" ht="4.5" customHeight="1" x14ac:dyDescent="0.2">
      <c r="Q15871" s="65"/>
      <c r="R15871" s="65"/>
      <c r="X15871" s="65"/>
      <c r="Y15871" s="65"/>
      <c r="Z15871" s="65"/>
      <c r="AA15871" s="65"/>
      <c r="AB15871" s="65"/>
      <c r="AC15871" s="65"/>
      <c r="AJ15871" s="66"/>
    </row>
    <row r="15872" spans="17:36" ht="4.5" customHeight="1" x14ac:dyDescent="0.2">
      <c r="Q15872" s="65"/>
      <c r="R15872" s="65"/>
      <c r="X15872" s="65"/>
      <c r="Y15872" s="65"/>
      <c r="Z15872" s="65"/>
      <c r="AA15872" s="65"/>
      <c r="AB15872" s="65"/>
      <c r="AC15872" s="65"/>
      <c r="AJ15872" s="66"/>
    </row>
    <row r="15873" spans="17:36" ht="4.5" customHeight="1" x14ac:dyDescent="0.2">
      <c r="Q15873" s="65"/>
      <c r="R15873" s="65"/>
      <c r="X15873" s="65"/>
      <c r="Y15873" s="65"/>
      <c r="Z15873" s="65"/>
      <c r="AA15873" s="65"/>
      <c r="AB15873" s="65"/>
      <c r="AC15873" s="65"/>
      <c r="AJ15873" s="66"/>
    </row>
    <row r="15874" spans="17:36" ht="4.5" customHeight="1" x14ac:dyDescent="0.2">
      <c r="Q15874" s="65"/>
      <c r="R15874" s="65"/>
      <c r="X15874" s="65"/>
      <c r="Y15874" s="65"/>
      <c r="Z15874" s="65"/>
      <c r="AA15874" s="65"/>
      <c r="AB15874" s="65"/>
      <c r="AC15874" s="65"/>
      <c r="AJ15874" s="66"/>
    </row>
    <row r="15875" spans="17:36" ht="4.5" customHeight="1" x14ac:dyDescent="0.2">
      <c r="Q15875" s="65"/>
      <c r="R15875" s="65"/>
      <c r="X15875" s="65"/>
      <c r="Y15875" s="65"/>
      <c r="Z15875" s="65"/>
      <c r="AA15875" s="65"/>
      <c r="AB15875" s="65"/>
      <c r="AC15875" s="65"/>
      <c r="AJ15875" s="66"/>
    </row>
    <row r="15876" spans="17:36" ht="4.5" customHeight="1" x14ac:dyDescent="0.2">
      <c r="Q15876" s="65"/>
      <c r="R15876" s="65"/>
      <c r="X15876" s="65"/>
      <c r="Y15876" s="65"/>
      <c r="Z15876" s="65"/>
      <c r="AA15876" s="65"/>
      <c r="AB15876" s="65"/>
      <c r="AC15876" s="65"/>
      <c r="AJ15876" s="66"/>
    </row>
    <row r="15877" spans="17:36" ht="4.5" customHeight="1" x14ac:dyDescent="0.2">
      <c r="Q15877" s="65"/>
      <c r="R15877" s="65"/>
      <c r="X15877" s="65"/>
      <c r="Y15877" s="65"/>
      <c r="Z15877" s="65"/>
      <c r="AA15877" s="65"/>
      <c r="AB15877" s="65"/>
      <c r="AC15877" s="65"/>
      <c r="AJ15877" s="66"/>
    </row>
    <row r="15878" spans="17:36" ht="4.5" customHeight="1" x14ac:dyDescent="0.2">
      <c r="Q15878" s="65"/>
      <c r="R15878" s="65"/>
      <c r="X15878" s="65"/>
      <c r="Y15878" s="65"/>
      <c r="Z15878" s="65"/>
      <c r="AA15878" s="65"/>
      <c r="AB15878" s="65"/>
      <c r="AC15878" s="65"/>
      <c r="AJ15878" s="66"/>
    </row>
    <row r="15879" spans="17:36" ht="4.5" customHeight="1" x14ac:dyDescent="0.2">
      <c r="Q15879" s="65"/>
      <c r="R15879" s="65"/>
      <c r="X15879" s="65"/>
      <c r="Y15879" s="65"/>
      <c r="Z15879" s="65"/>
      <c r="AA15879" s="65"/>
      <c r="AB15879" s="65"/>
      <c r="AC15879" s="65"/>
      <c r="AJ15879" s="66"/>
    </row>
    <row r="15880" spans="17:36" ht="4.5" customHeight="1" x14ac:dyDescent="0.2">
      <c r="Q15880" s="65"/>
      <c r="R15880" s="65"/>
      <c r="X15880" s="65"/>
      <c r="Y15880" s="65"/>
      <c r="Z15880" s="65"/>
      <c r="AA15880" s="65"/>
      <c r="AB15880" s="65"/>
      <c r="AC15880" s="65"/>
      <c r="AJ15880" s="66"/>
    </row>
    <row r="15881" spans="17:36" ht="4.5" customHeight="1" x14ac:dyDescent="0.2">
      <c r="Q15881" s="65"/>
      <c r="R15881" s="65"/>
      <c r="X15881" s="65"/>
      <c r="Y15881" s="65"/>
      <c r="Z15881" s="65"/>
      <c r="AA15881" s="65"/>
      <c r="AB15881" s="65"/>
      <c r="AC15881" s="65"/>
      <c r="AJ15881" s="66"/>
    </row>
    <row r="15882" spans="17:36" ht="4.5" customHeight="1" x14ac:dyDescent="0.2">
      <c r="Q15882" s="65"/>
      <c r="R15882" s="65"/>
      <c r="X15882" s="65"/>
      <c r="Y15882" s="65"/>
      <c r="Z15882" s="65"/>
      <c r="AA15882" s="65"/>
      <c r="AB15882" s="65"/>
      <c r="AC15882" s="65"/>
      <c r="AJ15882" s="66"/>
    </row>
    <row r="15883" spans="17:36" ht="4.5" customHeight="1" x14ac:dyDescent="0.2">
      <c r="Q15883" s="65"/>
      <c r="R15883" s="65"/>
      <c r="X15883" s="65"/>
      <c r="Y15883" s="65"/>
      <c r="Z15883" s="65"/>
      <c r="AA15883" s="65"/>
      <c r="AB15883" s="65"/>
      <c r="AC15883" s="65"/>
      <c r="AJ15883" s="66"/>
    </row>
    <row r="15884" spans="17:36" ht="4.5" customHeight="1" x14ac:dyDescent="0.2">
      <c r="Q15884" s="65"/>
      <c r="R15884" s="65"/>
      <c r="X15884" s="65"/>
      <c r="Y15884" s="65"/>
      <c r="Z15884" s="65"/>
      <c r="AA15884" s="65"/>
      <c r="AB15884" s="65"/>
      <c r="AC15884" s="65"/>
      <c r="AJ15884" s="66"/>
    </row>
    <row r="15885" spans="17:36" ht="4.5" customHeight="1" x14ac:dyDescent="0.2">
      <c r="Q15885" s="65"/>
      <c r="R15885" s="65"/>
      <c r="X15885" s="65"/>
      <c r="Y15885" s="65"/>
      <c r="Z15885" s="65"/>
      <c r="AA15885" s="65"/>
      <c r="AB15885" s="65"/>
      <c r="AC15885" s="65"/>
      <c r="AJ15885" s="66"/>
    </row>
    <row r="15886" spans="17:36" ht="4.5" customHeight="1" x14ac:dyDescent="0.2">
      <c r="Q15886" s="65"/>
      <c r="R15886" s="65"/>
      <c r="X15886" s="65"/>
      <c r="Y15886" s="65"/>
      <c r="Z15886" s="65"/>
      <c r="AA15886" s="65"/>
      <c r="AB15886" s="65"/>
      <c r="AC15886" s="65"/>
      <c r="AJ15886" s="66"/>
    </row>
    <row r="15887" spans="17:36" ht="4.5" customHeight="1" x14ac:dyDescent="0.2">
      <c r="Q15887" s="65"/>
      <c r="R15887" s="65"/>
      <c r="X15887" s="65"/>
      <c r="Y15887" s="65"/>
      <c r="Z15887" s="65"/>
      <c r="AA15887" s="65"/>
      <c r="AB15887" s="65"/>
      <c r="AC15887" s="65"/>
      <c r="AJ15887" s="66"/>
    </row>
    <row r="15888" spans="17:36" ht="4.5" customHeight="1" x14ac:dyDescent="0.2">
      <c r="Q15888" s="65"/>
      <c r="R15888" s="65"/>
      <c r="X15888" s="65"/>
      <c r="Y15888" s="65"/>
      <c r="Z15888" s="65"/>
      <c r="AA15888" s="65"/>
      <c r="AB15888" s="65"/>
      <c r="AC15888" s="65"/>
      <c r="AJ15888" s="66"/>
    </row>
    <row r="15889" spans="17:36" ht="4.5" customHeight="1" x14ac:dyDescent="0.2">
      <c r="Q15889" s="65"/>
      <c r="R15889" s="65"/>
      <c r="X15889" s="65"/>
      <c r="Y15889" s="65"/>
      <c r="Z15889" s="65"/>
      <c r="AA15889" s="65"/>
      <c r="AB15889" s="65"/>
      <c r="AC15889" s="65"/>
      <c r="AJ15889" s="66"/>
    </row>
    <row r="15890" spans="17:36" ht="4.5" customHeight="1" x14ac:dyDescent="0.2">
      <c r="Q15890" s="65"/>
      <c r="R15890" s="65"/>
      <c r="X15890" s="65"/>
      <c r="Y15890" s="65"/>
      <c r="Z15890" s="65"/>
      <c r="AA15890" s="65"/>
      <c r="AB15890" s="65"/>
      <c r="AC15890" s="65"/>
      <c r="AJ15890" s="66"/>
    </row>
    <row r="15891" spans="17:36" ht="4.5" customHeight="1" x14ac:dyDescent="0.2">
      <c r="Q15891" s="65"/>
      <c r="R15891" s="65"/>
      <c r="X15891" s="65"/>
      <c r="Y15891" s="65"/>
      <c r="Z15891" s="65"/>
      <c r="AA15891" s="65"/>
      <c r="AB15891" s="65"/>
      <c r="AC15891" s="65"/>
      <c r="AJ15891" s="66"/>
    </row>
    <row r="15892" spans="17:36" ht="4.5" customHeight="1" x14ac:dyDescent="0.2">
      <c r="Q15892" s="65"/>
      <c r="R15892" s="65"/>
      <c r="X15892" s="65"/>
      <c r="Y15892" s="65"/>
      <c r="Z15892" s="65"/>
      <c r="AA15892" s="65"/>
      <c r="AB15892" s="65"/>
      <c r="AC15892" s="65"/>
      <c r="AJ15892" s="66"/>
    </row>
    <row r="15893" spans="17:36" ht="4.5" customHeight="1" x14ac:dyDescent="0.2">
      <c r="Q15893" s="65"/>
      <c r="R15893" s="65"/>
      <c r="X15893" s="65"/>
      <c r="Y15893" s="65"/>
      <c r="Z15893" s="65"/>
      <c r="AA15893" s="65"/>
      <c r="AB15893" s="65"/>
      <c r="AC15893" s="65"/>
      <c r="AJ15893" s="66"/>
    </row>
    <row r="15894" spans="17:36" ht="4.5" customHeight="1" x14ac:dyDescent="0.2">
      <c r="Q15894" s="65"/>
      <c r="R15894" s="65"/>
      <c r="X15894" s="65"/>
      <c r="Y15894" s="65"/>
      <c r="Z15894" s="65"/>
      <c r="AA15894" s="65"/>
      <c r="AB15894" s="65"/>
      <c r="AC15894" s="65"/>
      <c r="AJ15894" s="66"/>
    </row>
    <row r="15895" spans="17:36" ht="4.5" customHeight="1" x14ac:dyDescent="0.2">
      <c r="Q15895" s="65"/>
      <c r="R15895" s="65"/>
      <c r="X15895" s="65"/>
      <c r="Y15895" s="65"/>
      <c r="Z15895" s="65"/>
      <c r="AA15895" s="65"/>
      <c r="AB15895" s="65"/>
      <c r="AC15895" s="65"/>
      <c r="AJ15895" s="66"/>
    </row>
    <row r="15896" spans="17:36" ht="4.5" customHeight="1" x14ac:dyDescent="0.2">
      <c r="Q15896" s="65"/>
      <c r="R15896" s="65"/>
      <c r="X15896" s="65"/>
      <c r="Y15896" s="65"/>
      <c r="Z15896" s="65"/>
      <c r="AA15896" s="65"/>
      <c r="AB15896" s="65"/>
      <c r="AC15896" s="65"/>
      <c r="AJ15896" s="66"/>
    </row>
    <row r="15897" spans="17:36" ht="4.5" customHeight="1" x14ac:dyDescent="0.2">
      <c r="Q15897" s="65"/>
      <c r="R15897" s="65"/>
      <c r="X15897" s="65"/>
      <c r="Y15897" s="65"/>
      <c r="Z15897" s="65"/>
      <c r="AA15897" s="65"/>
      <c r="AB15897" s="65"/>
      <c r="AC15897" s="65"/>
      <c r="AJ15897" s="66"/>
    </row>
    <row r="15898" spans="17:36" ht="4.5" customHeight="1" x14ac:dyDescent="0.2">
      <c r="Q15898" s="65"/>
      <c r="R15898" s="65"/>
      <c r="X15898" s="65"/>
      <c r="Y15898" s="65"/>
      <c r="Z15898" s="65"/>
      <c r="AA15898" s="65"/>
      <c r="AB15898" s="65"/>
      <c r="AC15898" s="65"/>
      <c r="AJ15898" s="66"/>
    </row>
    <row r="15899" spans="17:36" ht="4.5" customHeight="1" x14ac:dyDescent="0.2">
      <c r="Q15899" s="65"/>
      <c r="R15899" s="65"/>
      <c r="X15899" s="65"/>
      <c r="Y15899" s="65"/>
      <c r="Z15899" s="65"/>
      <c r="AA15899" s="65"/>
      <c r="AB15899" s="65"/>
      <c r="AC15899" s="65"/>
      <c r="AJ15899" s="66"/>
    </row>
    <row r="15900" spans="17:36" ht="4.5" customHeight="1" x14ac:dyDescent="0.2">
      <c r="Q15900" s="65"/>
      <c r="R15900" s="65"/>
      <c r="X15900" s="65"/>
      <c r="Y15900" s="65"/>
      <c r="Z15900" s="65"/>
      <c r="AA15900" s="65"/>
      <c r="AB15900" s="65"/>
      <c r="AC15900" s="65"/>
      <c r="AJ15900" s="66"/>
    </row>
    <row r="15901" spans="17:36" ht="4.5" customHeight="1" x14ac:dyDescent="0.2">
      <c r="Q15901" s="65"/>
      <c r="R15901" s="65"/>
      <c r="X15901" s="65"/>
      <c r="Y15901" s="65"/>
      <c r="Z15901" s="65"/>
      <c r="AA15901" s="65"/>
      <c r="AB15901" s="65"/>
      <c r="AC15901" s="65"/>
      <c r="AJ15901" s="66"/>
    </row>
    <row r="15902" spans="17:36" ht="4.5" customHeight="1" x14ac:dyDescent="0.2">
      <c r="Q15902" s="65"/>
      <c r="R15902" s="65"/>
      <c r="X15902" s="65"/>
      <c r="Y15902" s="65"/>
      <c r="Z15902" s="65"/>
      <c r="AA15902" s="65"/>
      <c r="AB15902" s="65"/>
      <c r="AC15902" s="65"/>
      <c r="AJ15902" s="66"/>
    </row>
    <row r="15903" spans="17:36" ht="4.5" customHeight="1" x14ac:dyDescent="0.2">
      <c r="Q15903" s="65"/>
      <c r="R15903" s="65"/>
      <c r="X15903" s="65"/>
      <c r="Y15903" s="65"/>
      <c r="Z15903" s="65"/>
      <c r="AA15903" s="65"/>
      <c r="AB15903" s="65"/>
      <c r="AC15903" s="65"/>
      <c r="AJ15903" s="66"/>
    </row>
    <row r="15904" spans="17:36" ht="4.5" customHeight="1" x14ac:dyDescent="0.2">
      <c r="Q15904" s="65"/>
      <c r="R15904" s="65"/>
      <c r="X15904" s="65"/>
      <c r="Y15904" s="65"/>
      <c r="Z15904" s="65"/>
      <c r="AA15904" s="65"/>
      <c r="AB15904" s="65"/>
      <c r="AC15904" s="65"/>
      <c r="AJ15904" s="66"/>
    </row>
    <row r="15905" spans="17:36" ht="4.5" customHeight="1" x14ac:dyDescent="0.2">
      <c r="Q15905" s="65"/>
      <c r="R15905" s="65"/>
      <c r="X15905" s="65"/>
      <c r="Y15905" s="65"/>
      <c r="Z15905" s="65"/>
      <c r="AA15905" s="65"/>
      <c r="AB15905" s="65"/>
      <c r="AC15905" s="65"/>
      <c r="AJ15905" s="66"/>
    </row>
    <row r="15906" spans="17:36" ht="4.5" customHeight="1" x14ac:dyDescent="0.2">
      <c r="Q15906" s="65"/>
      <c r="R15906" s="65"/>
      <c r="X15906" s="65"/>
      <c r="Y15906" s="65"/>
      <c r="Z15906" s="65"/>
      <c r="AA15906" s="65"/>
      <c r="AB15906" s="65"/>
      <c r="AC15906" s="65"/>
      <c r="AJ15906" s="66"/>
    </row>
    <row r="15907" spans="17:36" ht="4.5" customHeight="1" x14ac:dyDescent="0.2">
      <c r="Q15907" s="65"/>
      <c r="R15907" s="65"/>
      <c r="X15907" s="65"/>
      <c r="Y15907" s="65"/>
      <c r="Z15907" s="65"/>
      <c r="AA15907" s="65"/>
      <c r="AB15907" s="65"/>
      <c r="AC15907" s="65"/>
      <c r="AJ15907" s="66"/>
    </row>
    <row r="15908" spans="17:36" ht="4.5" customHeight="1" x14ac:dyDescent="0.2">
      <c r="Q15908" s="65"/>
      <c r="R15908" s="65"/>
      <c r="X15908" s="65"/>
      <c r="Y15908" s="65"/>
      <c r="Z15908" s="65"/>
      <c r="AA15908" s="65"/>
      <c r="AB15908" s="65"/>
      <c r="AC15908" s="65"/>
      <c r="AJ15908" s="66"/>
    </row>
    <row r="15909" spans="17:36" ht="4.5" customHeight="1" x14ac:dyDescent="0.2">
      <c r="Q15909" s="65"/>
      <c r="R15909" s="65"/>
      <c r="X15909" s="65"/>
      <c r="Y15909" s="65"/>
      <c r="Z15909" s="65"/>
      <c r="AA15909" s="65"/>
      <c r="AB15909" s="65"/>
      <c r="AC15909" s="65"/>
      <c r="AJ15909" s="66"/>
    </row>
    <row r="15910" spans="17:36" ht="4.5" customHeight="1" x14ac:dyDescent="0.2">
      <c r="Q15910" s="65"/>
      <c r="R15910" s="65"/>
      <c r="X15910" s="65"/>
      <c r="Y15910" s="65"/>
      <c r="Z15910" s="65"/>
      <c r="AA15910" s="65"/>
      <c r="AB15910" s="65"/>
      <c r="AC15910" s="65"/>
      <c r="AJ15910" s="66"/>
    </row>
    <row r="15911" spans="17:36" ht="4.5" customHeight="1" x14ac:dyDescent="0.2">
      <c r="Q15911" s="65"/>
      <c r="R15911" s="65"/>
      <c r="X15911" s="65"/>
      <c r="Y15911" s="65"/>
      <c r="Z15911" s="65"/>
      <c r="AA15911" s="65"/>
      <c r="AB15911" s="65"/>
      <c r="AC15911" s="65"/>
      <c r="AJ15911" s="66"/>
    </row>
    <row r="15912" spans="17:36" ht="4.5" customHeight="1" x14ac:dyDescent="0.2">
      <c r="Q15912" s="65"/>
      <c r="R15912" s="65"/>
      <c r="X15912" s="65"/>
      <c r="Y15912" s="65"/>
      <c r="Z15912" s="65"/>
      <c r="AA15912" s="65"/>
      <c r="AB15912" s="65"/>
      <c r="AC15912" s="65"/>
      <c r="AJ15912" s="66"/>
    </row>
    <row r="15913" spans="17:36" ht="4.5" customHeight="1" x14ac:dyDescent="0.2">
      <c r="Q15913" s="65"/>
      <c r="R15913" s="65"/>
      <c r="X15913" s="65"/>
      <c r="Y15913" s="65"/>
      <c r="Z15913" s="65"/>
      <c r="AA15913" s="65"/>
      <c r="AB15913" s="65"/>
      <c r="AC15913" s="65"/>
      <c r="AJ15913" s="66"/>
    </row>
    <row r="15914" spans="17:36" ht="4.5" customHeight="1" x14ac:dyDescent="0.2">
      <c r="Q15914" s="65"/>
      <c r="R15914" s="65"/>
      <c r="X15914" s="65"/>
      <c r="Y15914" s="65"/>
      <c r="Z15914" s="65"/>
      <c r="AA15914" s="65"/>
      <c r="AB15914" s="65"/>
      <c r="AC15914" s="65"/>
      <c r="AJ15914" s="66"/>
    </row>
    <row r="15915" spans="17:36" ht="4.5" customHeight="1" x14ac:dyDescent="0.2">
      <c r="Q15915" s="65"/>
      <c r="R15915" s="65"/>
      <c r="X15915" s="65"/>
      <c r="Y15915" s="65"/>
      <c r="Z15915" s="65"/>
      <c r="AA15915" s="65"/>
      <c r="AB15915" s="65"/>
      <c r="AC15915" s="65"/>
      <c r="AJ15915" s="66"/>
    </row>
    <row r="15916" spans="17:36" ht="4.5" customHeight="1" x14ac:dyDescent="0.2">
      <c r="Q15916" s="65"/>
      <c r="R15916" s="65"/>
      <c r="X15916" s="65"/>
      <c r="Y15916" s="65"/>
      <c r="Z15916" s="65"/>
      <c r="AA15916" s="65"/>
      <c r="AB15916" s="65"/>
      <c r="AC15916" s="65"/>
      <c r="AJ15916" s="66"/>
    </row>
    <row r="15917" spans="17:36" ht="4.5" customHeight="1" x14ac:dyDescent="0.2">
      <c r="Q15917" s="65"/>
      <c r="R15917" s="65"/>
      <c r="X15917" s="65"/>
      <c r="Y15917" s="65"/>
      <c r="Z15917" s="65"/>
      <c r="AA15917" s="65"/>
      <c r="AB15917" s="65"/>
      <c r="AC15917" s="65"/>
      <c r="AJ15917" s="66"/>
    </row>
    <row r="15918" spans="17:36" ht="4.5" customHeight="1" x14ac:dyDescent="0.2">
      <c r="Q15918" s="65"/>
      <c r="R15918" s="65"/>
      <c r="X15918" s="65"/>
      <c r="Y15918" s="65"/>
      <c r="Z15918" s="65"/>
      <c r="AA15918" s="65"/>
      <c r="AB15918" s="65"/>
      <c r="AC15918" s="65"/>
      <c r="AJ15918" s="66"/>
    </row>
    <row r="15919" spans="17:36" ht="4.5" customHeight="1" x14ac:dyDescent="0.2">
      <c r="Q15919" s="65"/>
      <c r="R15919" s="65"/>
      <c r="X15919" s="65"/>
      <c r="Y15919" s="65"/>
      <c r="Z15919" s="65"/>
      <c r="AA15919" s="65"/>
      <c r="AB15919" s="65"/>
      <c r="AC15919" s="65"/>
      <c r="AJ15919" s="66"/>
    </row>
    <row r="15920" spans="17:36" ht="4.5" customHeight="1" x14ac:dyDescent="0.2">
      <c r="Q15920" s="65"/>
      <c r="R15920" s="65"/>
      <c r="X15920" s="65"/>
      <c r="Y15920" s="65"/>
      <c r="Z15920" s="65"/>
      <c r="AA15920" s="65"/>
      <c r="AB15920" s="65"/>
      <c r="AC15920" s="65"/>
      <c r="AJ15920" s="66"/>
    </row>
    <row r="15921" spans="17:36" ht="4.5" customHeight="1" x14ac:dyDescent="0.2">
      <c r="Q15921" s="65"/>
      <c r="R15921" s="65"/>
      <c r="X15921" s="65"/>
      <c r="Y15921" s="65"/>
      <c r="Z15921" s="65"/>
      <c r="AA15921" s="65"/>
      <c r="AB15921" s="65"/>
      <c r="AC15921" s="65"/>
      <c r="AJ15921" s="66"/>
    </row>
    <row r="15922" spans="17:36" ht="4.5" customHeight="1" x14ac:dyDescent="0.2">
      <c r="Q15922" s="65"/>
      <c r="R15922" s="65"/>
      <c r="X15922" s="65"/>
      <c r="Y15922" s="65"/>
      <c r="Z15922" s="65"/>
      <c r="AA15922" s="65"/>
      <c r="AB15922" s="65"/>
      <c r="AC15922" s="65"/>
      <c r="AJ15922" s="66"/>
    </row>
    <row r="15923" spans="17:36" ht="4.5" customHeight="1" x14ac:dyDescent="0.2">
      <c r="Q15923" s="65"/>
      <c r="R15923" s="65"/>
      <c r="X15923" s="65"/>
      <c r="Y15923" s="65"/>
      <c r="Z15923" s="65"/>
      <c r="AA15923" s="65"/>
      <c r="AB15923" s="65"/>
      <c r="AC15923" s="65"/>
      <c r="AJ15923" s="66"/>
    </row>
    <row r="15924" spans="17:36" ht="4.5" customHeight="1" x14ac:dyDescent="0.2">
      <c r="Q15924" s="65"/>
      <c r="R15924" s="65"/>
      <c r="X15924" s="65"/>
      <c r="Y15924" s="65"/>
      <c r="Z15924" s="65"/>
      <c r="AA15924" s="65"/>
      <c r="AB15924" s="65"/>
      <c r="AC15924" s="65"/>
      <c r="AJ15924" s="66"/>
    </row>
    <row r="15925" spans="17:36" ht="4.5" customHeight="1" x14ac:dyDescent="0.2">
      <c r="Q15925" s="65"/>
      <c r="R15925" s="65"/>
      <c r="X15925" s="65"/>
      <c r="Y15925" s="65"/>
      <c r="Z15925" s="65"/>
      <c r="AA15925" s="65"/>
      <c r="AB15925" s="65"/>
      <c r="AC15925" s="65"/>
      <c r="AJ15925" s="66"/>
    </row>
    <row r="15926" spans="17:36" ht="4.5" customHeight="1" x14ac:dyDescent="0.2">
      <c r="Q15926" s="65"/>
      <c r="R15926" s="65"/>
      <c r="X15926" s="65"/>
      <c r="Y15926" s="65"/>
      <c r="Z15926" s="65"/>
      <c r="AA15926" s="65"/>
      <c r="AB15926" s="65"/>
      <c r="AC15926" s="65"/>
      <c r="AJ15926" s="66"/>
    </row>
    <row r="15927" spans="17:36" ht="4.5" customHeight="1" x14ac:dyDescent="0.2">
      <c r="Q15927" s="65"/>
      <c r="R15927" s="65"/>
      <c r="X15927" s="65"/>
      <c r="Y15927" s="65"/>
      <c r="Z15927" s="65"/>
      <c r="AA15927" s="65"/>
      <c r="AB15927" s="65"/>
      <c r="AC15927" s="65"/>
      <c r="AJ15927" s="66"/>
    </row>
    <row r="15928" spans="17:36" ht="4.5" customHeight="1" x14ac:dyDescent="0.2">
      <c r="Q15928" s="65"/>
      <c r="R15928" s="65"/>
      <c r="X15928" s="65"/>
      <c r="Y15928" s="65"/>
      <c r="Z15928" s="65"/>
      <c r="AA15928" s="65"/>
      <c r="AB15928" s="65"/>
      <c r="AC15928" s="65"/>
      <c r="AJ15928" s="66"/>
    </row>
    <row r="15929" spans="17:36" ht="4.5" customHeight="1" x14ac:dyDescent="0.2">
      <c r="Q15929" s="65"/>
      <c r="R15929" s="65"/>
      <c r="X15929" s="65"/>
      <c r="Y15929" s="65"/>
      <c r="Z15929" s="65"/>
      <c r="AA15929" s="65"/>
      <c r="AB15929" s="65"/>
      <c r="AC15929" s="65"/>
      <c r="AJ15929" s="66"/>
    </row>
    <row r="15930" spans="17:36" ht="4.5" customHeight="1" x14ac:dyDescent="0.2">
      <c r="Q15930" s="65"/>
      <c r="R15930" s="65"/>
      <c r="X15930" s="65"/>
      <c r="Y15930" s="65"/>
      <c r="Z15930" s="65"/>
      <c r="AA15930" s="65"/>
      <c r="AB15930" s="65"/>
      <c r="AC15930" s="65"/>
      <c r="AJ15930" s="66"/>
    </row>
    <row r="15931" spans="17:36" ht="4.5" customHeight="1" x14ac:dyDescent="0.2">
      <c r="Q15931" s="65"/>
      <c r="R15931" s="65"/>
      <c r="X15931" s="65"/>
      <c r="Y15931" s="65"/>
      <c r="Z15931" s="65"/>
      <c r="AA15931" s="65"/>
      <c r="AB15931" s="65"/>
      <c r="AC15931" s="65"/>
      <c r="AJ15931" s="66"/>
    </row>
    <row r="15932" spans="17:36" ht="4.5" customHeight="1" x14ac:dyDescent="0.2">
      <c r="Q15932" s="65"/>
      <c r="R15932" s="65"/>
      <c r="X15932" s="65"/>
      <c r="Y15932" s="65"/>
      <c r="Z15932" s="65"/>
      <c r="AA15932" s="65"/>
      <c r="AB15932" s="65"/>
      <c r="AC15932" s="65"/>
      <c r="AJ15932" s="66"/>
    </row>
    <row r="15933" spans="17:36" ht="4.5" customHeight="1" x14ac:dyDescent="0.2">
      <c r="Q15933" s="65"/>
      <c r="R15933" s="65"/>
      <c r="X15933" s="65"/>
      <c r="Y15933" s="65"/>
      <c r="Z15933" s="65"/>
      <c r="AA15933" s="65"/>
      <c r="AB15933" s="65"/>
      <c r="AC15933" s="65"/>
      <c r="AJ15933" s="66"/>
    </row>
    <row r="15934" spans="17:36" ht="4.5" customHeight="1" x14ac:dyDescent="0.2">
      <c r="Q15934" s="65"/>
      <c r="R15934" s="65"/>
      <c r="X15934" s="65"/>
      <c r="Y15934" s="65"/>
      <c r="Z15934" s="65"/>
      <c r="AA15934" s="65"/>
      <c r="AB15934" s="65"/>
      <c r="AC15934" s="65"/>
      <c r="AJ15934" s="66"/>
    </row>
    <row r="15935" spans="17:36" ht="4.5" customHeight="1" x14ac:dyDescent="0.2">
      <c r="Q15935" s="65"/>
      <c r="R15935" s="65"/>
      <c r="X15935" s="65"/>
      <c r="Y15935" s="65"/>
      <c r="Z15935" s="65"/>
      <c r="AA15935" s="65"/>
      <c r="AB15935" s="65"/>
      <c r="AC15935" s="65"/>
      <c r="AJ15935" s="66"/>
    </row>
    <row r="15936" spans="17:36" ht="4.5" customHeight="1" x14ac:dyDescent="0.2">
      <c r="Q15936" s="65"/>
      <c r="R15936" s="65"/>
      <c r="X15936" s="65"/>
      <c r="Y15936" s="65"/>
      <c r="Z15936" s="65"/>
      <c r="AA15936" s="65"/>
      <c r="AB15936" s="65"/>
      <c r="AC15936" s="65"/>
      <c r="AJ15936" s="66"/>
    </row>
    <row r="15937" spans="17:36" ht="4.5" customHeight="1" x14ac:dyDescent="0.2">
      <c r="Q15937" s="65"/>
      <c r="R15937" s="65"/>
      <c r="X15937" s="65"/>
      <c r="Y15937" s="65"/>
      <c r="Z15937" s="65"/>
      <c r="AA15937" s="65"/>
      <c r="AB15937" s="65"/>
      <c r="AC15937" s="65"/>
      <c r="AJ15937" s="66"/>
    </row>
    <row r="15938" spans="17:36" ht="4.5" customHeight="1" x14ac:dyDescent="0.2">
      <c r="Q15938" s="65"/>
      <c r="R15938" s="65"/>
      <c r="X15938" s="65"/>
      <c r="Y15938" s="65"/>
      <c r="Z15938" s="65"/>
      <c r="AA15938" s="65"/>
      <c r="AB15938" s="65"/>
      <c r="AC15938" s="65"/>
      <c r="AJ15938" s="66"/>
    </row>
    <row r="15939" spans="17:36" ht="4.5" customHeight="1" x14ac:dyDescent="0.2">
      <c r="Q15939" s="65"/>
      <c r="R15939" s="65"/>
      <c r="X15939" s="65"/>
      <c r="Y15939" s="65"/>
      <c r="Z15939" s="65"/>
      <c r="AA15939" s="65"/>
      <c r="AB15939" s="65"/>
      <c r="AC15939" s="65"/>
      <c r="AJ15939" s="66"/>
    </row>
    <row r="15940" spans="17:36" ht="4.5" customHeight="1" x14ac:dyDescent="0.2">
      <c r="Q15940" s="65"/>
      <c r="R15940" s="65"/>
      <c r="X15940" s="65"/>
      <c r="Y15940" s="65"/>
      <c r="Z15940" s="65"/>
      <c r="AA15940" s="65"/>
      <c r="AB15940" s="65"/>
      <c r="AC15940" s="65"/>
      <c r="AJ15940" s="66"/>
    </row>
    <row r="15941" spans="17:36" ht="4.5" customHeight="1" x14ac:dyDescent="0.2">
      <c r="Q15941" s="65"/>
      <c r="R15941" s="65"/>
      <c r="X15941" s="65"/>
      <c r="Y15941" s="65"/>
      <c r="Z15941" s="65"/>
      <c r="AA15941" s="65"/>
      <c r="AB15941" s="65"/>
      <c r="AC15941" s="65"/>
      <c r="AJ15941" s="66"/>
    </row>
    <row r="15942" spans="17:36" ht="4.5" customHeight="1" x14ac:dyDescent="0.2">
      <c r="Q15942" s="65"/>
      <c r="R15942" s="65"/>
      <c r="X15942" s="65"/>
      <c r="Y15942" s="65"/>
      <c r="Z15942" s="65"/>
      <c r="AA15942" s="65"/>
      <c r="AB15942" s="65"/>
      <c r="AC15942" s="65"/>
      <c r="AJ15942" s="66"/>
    </row>
    <row r="15943" spans="17:36" ht="4.5" customHeight="1" x14ac:dyDescent="0.2">
      <c r="Q15943" s="65"/>
      <c r="R15943" s="65"/>
      <c r="X15943" s="65"/>
      <c r="Y15943" s="65"/>
      <c r="Z15943" s="65"/>
      <c r="AA15943" s="65"/>
      <c r="AB15943" s="65"/>
      <c r="AC15943" s="65"/>
      <c r="AJ15943" s="66"/>
    </row>
    <row r="15944" spans="17:36" ht="4.5" customHeight="1" x14ac:dyDescent="0.2">
      <c r="Q15944" s="65"/>
      <c r="R15944" s="65"/>
      <c r="X15944" s="65"/>
      <c r="Y15944" s="65"/>
      <c r="Z15944" s="65"/>
      <c r="AA15944" s="65"/>
      <c r="AB15944" s="65"/>
      <c r="AC15944" s="65"/>
      <c r="AJ15944" s="66"/>
    </row>
    <row r="15945" spans="17:36" ht="4.5" customHeight="1" x14ac:dyDescent="0.2">
      <c r="Q15945" s="65"/>
      <c r="R15945" s="65"/>
      <c r="X15945" s="65"/>
      <c r="Y15945" s="65"/>
      <c r="Z15945" s="65"/>
      <c r="AA15945" s="65"/>
      <c r="AB15945" s="65"/>
      <c r="AC15945" s="65"/>
      <c r="AJ15945" s="66"/>
    </row>
    <row r="15946" spans="17:36" ht="4.5" customHeight="1" x14ac:dyDescent="0.2">
      <c r="Q15946" s="65"/>
      <c r="R15946" s="65"/>
      <c r="X15946" s="65"/>
      <c r="Y15946" s="65"/>
      <c r="Z15946" s="65"/>
      <c r="AA15946" s="65"/>
      <c r="AB15946" s="65"/>
      <c r="AC15946" s="65"/>
      <c r="AJ15946" s="66"/>
    </row>
    <row r="15947" spans="17:36" ht="4.5" customHeight="1" x14ac:dyDescent="0.2">
      <c r="Q15947" s="65"/>
      <c r="R15947" s="65"/>
      <c r="X15947" s="65"/>
      <c r="Y15947" s="65"/>
      <c r="Z15947" s="65"/>
      <c r="AA15947" s="65"/>
      <c r="AB15947" s="65"/>
      <c r="AC15947" s="65"/>
      <c r="AJ15947" s="66"/>
    </row>
    <row r="15948" spans="17:36" ht="4.5" customHeight="1" x14ac:dyDescent="0.2">
      <c r="Q15948" s="65"/>
      <c r="R15948" s="65"/>
      <c r="X15948" s="65"/>
      <c r="Y15948" s="65"/>
      <c r="Z15948" s="65"/>
      <c r="AA15948" s="65"/>
      <c r="AB15948" s="65"/>
      <c r="AC15948" s="65"/>
      <c r="AJ15948" s="66"/>
    </row>
    <row r="15949" spans="17:36" ht="4.5" customHeight="1" x14ac:dyDescent="0.2">
      <c r="Q15949" s="65"/>
      <c r="R15949" s="65"/>
      <c r="X15949" s="65"/>
      <c r="Y15949" s="65"/>
      <c r="Z15949" s="65"/>
      <c r="AA15949" s="65"/>
      <c r="AB15949" s="65"/>
      <c r="AC15949" s="65"/>
      <c r="AJ15949" s="66"/>
    </row>
    <row r="15950" spans="17:36" ht="4.5" customHeight="1" x14ac:dyDescent="0.2">
      <c r="Q15950" s="65"/>
      <c r="R15950" s="65"/>
      <c r="X15950" s="65"/>
      <c r="Y15950" s="65"/>
      <c r="Z15950" s="65"/>
      <c r="AA15950" s="65"/>
      <c r="AB15950" s="65"/>
      <c r="AC15950" s="65"/>
      <c r="AJ15950" s="66"/>
    </row>
    <row r="15951" spans="17:36" ht="4.5" customHeight="1" x14ac:dyDescent="0.2">
      <c r="Q15951" s="65"/>
      <c r="R15951" s="65"/>
      <c r="X15951" s="65"/>
      <c r="Y15951" s="65"/>
      <c r="Z15951" s="65"/>
      <c r="AA15951" s="65"/>
      <c r="AB15951" s="65"/>
      <c r="AC15951" s="65"/>
      <c r="AJ15951" s="66"/>
    </row>
    <row r="15952" spans="17:36" ht="4.5" customHeight="1" x14ac:dyDescent="0.2">
      <c r="Q15952" s="65"/>
      <c r="R15952" s="65"/>
      <c r="X15952" s="65"/>
      <c r="Y15952" s="65"/>
      <c r="Z15952" s="65"/>
      <c r="AA15952" s="65"/>
      <c r="AB15952" s="65"/>
      <c r="AC15952" s="65"/>
      <c r="AJ15952" s="66"/>
    </row>
    <row r="15953" spans="17:36" ht="4.5" customHeight="1" x14ac:dyDescent="0.2">
      <c r="Q15953" s="65"/>
      <c r="R15953" s="65"/>
      <c r="X15953" s="65"/>
      <c r="Y15953" s="65"/>
      <c r="Z15953" s="65"/>
      <c r="AA15953" s="65"/>
      <c r="AB15953" s="65"/>
      <c r="AC15953" s="65"/>
      <c r="AJ15953" s="66"/>
    </row>
    <row r="15954" spans="17:36" ht="4.5" customHeight="1" x14ac:dyDescent="0.2">
      <c r="Q15954" s="65"/>
      <c r="R15954" s="65"/>
      <c r="X15954" s="65"/>
      <c r="Y15954" s="65"/>
      <c r="Z15954" s="65"/>
      <c r="AA15954" s="65"/>
      <c r="AB15954" s="65"/>
      <c r="AC15954" s="65"/>
      <c r="AJ15954" s="66"/>
    </row>
    <row r="15955" spans="17:36" ht="4.5" customHeight="1" x14ac:dyDescent="0.2">
      <c r="Q15955" s="65"/>
      <c r="R15955" s="65"/>
      <c r="X15955" s="65"/>
      <c r="Y15955" s="65"/>
      <c r="Z15955" s="65"/>
      <c r="AA15955" s="65"/>
      <c r="AB15955" s="65"/>
      <c r="AC15955" s="65"/>
      <c r="AJ15955" s="66"/>
    </row>
    <row r="15956" spans="17:36" ht="4.5" customHeight="1" x14ac:dyDescent="0.2">
      <c r="Q15956" s="65"/>
      <c r="R15956" s="65"/>
      <c r="X15956" s="65"/>
      <c r="Y15956" s="65"/>
      <c r="Z15956" s="65"/>
      <c r="AA15956" s="65"/>
      <c r="AB15956" s="65"/>
      <c r="AC15956" s="65"/>
      <c r="AJ15956" s="66"/>
    </row>
    <row r="15957" spans="17:36" ht="4.5" customHeight="1" x14ac:dyDescent="0.2">
      <c r="Q15957" s="65"/>
      <c r="R15957" s="65"/>
      <c r="X15957" s="65"/>
      <c r="Y15957" s="65"/>
      <c r="Z15957" s="65"/>
      <c r="AA15957" s="65"/>
      <c r="AB15957" s="65"/>
      <c r="AC15957" s="65"/>
      <c r="AJ15957" s="66"/>
    </row>
    <row r="15958" spans="17:36" ht="4.5" customHeight="1" x14ac:dyDescent="0.2">
      <c r="Q15958" s="65"/>
      <c r="R15958" s="65"/>
      <c r="X15958" s="65"/>
      <c r="Y15958" s="65"/>
      <c r="Z15958" s="65"/>
      <c r="AA15958" s="65"/>
      <c r="AB15958" s="65"/>
      <c r="AC15958" s="65"/>
      <c r="AJ15958" s="66"/>
    </row>
    <row r="15959" spans="17:36" ht="4.5" customHeight="1" x14ac:dyDescent="0.2">
      <c r="Q15959" s="65"/>
      <c r="R15959" s="65"/>
      <c r="X15959" s="65"/>
      <c r="Y15959" s="65"/>
      <c r="Z15959" s="65"/>
      <c r="AA15959" s="65"/>
      <c r="AB15959" s="65"/>
      <c r="AC15959" s="65"/>
      <c r="AJ15959" s="66"/>
    </row>
    <row r="15960" spans="17:36" ht="4.5" customHeight="1" x14ac:dyDescent="0.2">
      <c r="Q15960" s="65"/>
      <c r="R15960" s="65"/>
      <c r="X15960" s="65"/>
      <c r="Y15960" s="65"/>
      <c r="Z15960" s="65"/>
      <c r="AA15960" s="65"/>
      <c r="AB15960" s="65"/>
      <c r="AC15960" s="65"/>
      <c r="AJ15960" s="66"/>
    </row>
    <row r="15961" spans="17:36" ht="4.5" customHeight="1" x14ac:dyDescent="0.2">
      <c r="Q15961" s="65"/>
      <c r="R15961" s="65"/>
      <c r="X15961" s="65"/>
      <c r="Y15961" s="65"/>
      <c r="Z15961" s="65"/>
      <c r="AA15961" s="65"/>
      <c r="AB15961" s="65"/>
      <c r="AC15961" s="65"/>
      <c r="AJ15961" s="66"/>
    </row>
    <row r="15962" spans="17:36" ht="4.5" customHeight="1" x14ac:dyDescent="0.2">
      <c r="Q15962" s="65"/>
      <c r="R15962" s="65"/>
      <c r="X15962" s="65"/>
      <c r="Y15962" s="65"/>
      <c r="Z15962" s="65"/>
      <c r="AA15962" s="65"/>
      <c r="AB15962" s="65"/>
      <c r="AC15962" s="65"/>
      <c r="AJ15962" s="66"/>
    </row>
    <row r="15963" spans="17:36" ht="4.5" customHeight="1" x14ac:dyDescent="0.2">
      <c r="Q15963" s="65"/>
      <c r="R15963" s="65"/>
      <c r="X15963" s="65"/>
      <c r="Y15963" s="65"/>
      <c r="Z15963" s="65"/>
      <c r="AA15963" s="65"/>
      <c r="AB15963" s="65"/>
      <c r="AC15963" s="65"/>
      <c r="AJ15963" s="66"/>
    </row>
    <row r="15964" spans="17:36" ht="4.5" customHeight="1" x14ac:dyDescent="0.2">
      <c r="Q15964" s="65"/>
      <c r="R15964" s="65"/>
      <c r="X15964" s="65"/>
      <c r="Y15964" s="65"/>
      <c r="Z15964" s="65"/>
      <c r="AA15964" s="65"/>
      <c r="AB15964" s="65"/>
      <c r="AC15964" s="65"/>
      <c r="AJ15964" s="66"/>
    </row>
    <row r="15965" spans="17:36" ht="4.5" customHeight="1" x14ac:dyDescent="0.2">
      <c r="Q15965" s="65"/>
      <c r="R15965" s="65"/>
      <c r="X15965" s="65"/>
      <c r="Y15965" s="65"/>
      <c r="Z15965" s="65"/>
      <c r="AA15965" s="65"/>
      <c r="AB15965" s="65"/>
      <c r="AC15965" s="65"/>
      <c r="AJ15965" s="66"/>
    </row>
    <row r="15966" spans="17:36" ht="4.5" customHeight="1" x14ac:dyDescent="0.2">
      <c r="Q15966" s="65"/>
      <c r="R15966" s="65"/>
      <c r="X15966" s="65"/>
      <c r="Y15966" s="65"/>
      <c r="Z15966" s="65"/>
      <c r="AA15966" s="65"/>
      <c r="AB15966" s="65"/>
      <c r="AC15966" s="65"/>
      <c r="AJ15966" s="66"/>
    </row>
    <row r="15967" spans="17:36" ht="4.5" customHeight="1" x14ac:dyDescent="0.2">
      <c r="Q15967" s="65"/>
      <c r="R15967" s="65"/>
      <c r="X15967" s="65"/>
      <c r="Y15967" s="65"/>
      <c r="Z15967" s="65"/>
      <c r="AA15967" s="65"/>
      <c r="AB15967" s="65"/>
      <c r="AC15967" s="65"/>
      <c r="AJ15967" s="66"/>
    </row>
    <row r="15968" spans="17:36" ht="4.5" customHeight="1" x14ac:dyDescent="0.2">
      <c r="Q15968" s="65"/>
      <c r="R15968" s="65"/>
      <c r="X15968" s="65"/>
      <c r="Y15968" s="65"/>
      <c r="Z15968" s="65"/>
      <c r="AA15968" s="65"/>
      <c r="AB15968" s="65"/>
      <c r="AC15968" s="65"/>
      <c r="AJ15968" s="66"/>
    </row>
    <row r="15969" spans="17:36" ht="4.5" customHeight="1" x14ac:dyDescent="0.2">
      <c r="Q15969" s="65"/>
      <c r="R15969" s="65"/>
      <c r="X15969" s="65"/>
      <c r="Y15969" s="65"/>
      <c r="Z15969" s="65"/>
      <c r="AA15969" s="65"/>
      <c r="AB15969" s="65"/>
      <c r="AC15969" s="65"/>
      <c r="AJ15969" s="66"/>
    </row>
    <row r="15970" spans="17:36" ht="4.5" customHeight="1" x14ac:dyDescent="0.2">
      <c r="Q15970" s="65"/>
      <c r="R15970" s="65"/>
      <c r="X15970" s="65"/>
      <c r="Y15970" s="65"/>
      <c r="Z15970" s="65"/>
      <c r="AA15970" s="65"/>
      <c r="AB15970" s="65"/>
      <c r="AC15970" s="65"/>
      <c r="AJ15970" s="66"/>
    </row>
    <row r="15971" spans="17:36" ht="4.5" customHeight="1" x14ac:dyDescent="0.2">
      <c r="Q15971" s="65"/>
      <c r="R15971" s="65"/>
      <c r="X15971" s="65"/>
      <c r="Y15971" s="65"/>
      <c r="Z15971" s="65"/>
      <c r="AA15971" s="65"/>
      <c r="AB15971" s="65"/>
      <c r="AC15971" s="65"/>
      <c r="AJ15971" s="66"/>
    </row>
    <row r="15972" spans="17:36" ht="4.5" customHeight="1" x14ac:dyDescent="0.2">
      <c r="Q15972" s="65"/>
      <c r="R15972" s="65"/>
      <c r="X15972" s="65"/>
      <c r="Y15972" s="65"/>
      <c r="Z15972" s="65"/>
      <c r="AA15972" s="65"/>
      <c r="AB15972" s="65"/>
      <c r="AC15972" s="65"/>
      <c r="AJ15972" s="66"/>
    </row>
    <row r="15973" spans="17:36" ht="4.5" customHeight="1" x14ac:dyDescent="0.2">
      <c r="Q15973" s="65"/>
      <c r="R15973" s="65"/>
      <c r="X15973" s="65"/>
      <c r="Y15973" s="65"/>
      <c r="Z15973" s="65"/>
      <c r="AA15973" s="65"/>
      <c r="AB15973" s="65"/>
      <c r="AC15973" s="65"/>
      <c r="AJ15973" s="66"/>
    </row>
    <row r="15974" spans="17:36" ht="4.5" customHeight="1" x14ac:dyDescent="0.2">
      <c r="Q15974" s="65"/>
      <c r="R15974" s="65"/>
      <c r="X15974" s="65"/>
      <c r="Y15974" s="65"/>
      <c r="Z15974" s="65"/>
      <c r="AA15974" s="65"/>
      <c r="AB15974" s="65"/>
      <c r="AC15974" s="65"/>
      <c r="AJ15974" s="66"/>
    </row>
    <row r="15975" spans="17:36" ht="4.5" customHeight="1" x14ac:dyDescent="0.2">
      <c r="Q15975" s="65"/>
      <c r="R15975" s="65"/>
      <c r="X15975" s="65"/>
      <c r="Y15975" s="65"/>
      <c r="Z15975" s="65"/>
      <c r="AA15975" s="65"/>
      <c r="AB15975" s="65"/>
      <c r="AC15975" s="65"/>
      <c r="AJ15975" s="66"/>
    </row>
    <row r="15976" spans="17:36" ht="4.5" customHeight="1" x14ac:dyDescent="0.2">
      <c r="Q15976" s="65"/>
      <c r="R15976" s="65"/>
      <c r="X15976" s="65"/>
      <c r="Y15976" s="65"/>
      <c r="Z15976" s="65"/>
      <c r="AA15976" s="65"/>
      <c r="AB15976" s="65"/>
      <c r="AC15976" s="65"/>
      <c r="AJ15976" s="66"/>
    </row>
    <row r="15977" spans="17:36" ht="4.5" customHeight="1" x14ac:dyDescent="0.2">
      <c r="Q15977" s="65"/>
      <c r="R15977" s="65"/>
      <c r="X15977" s="65"/>
      <c r="Y15977" s="65"/>
      <c r="Z15977" s="65"/>
      <c r="AA15977" s="65"/>
      <c r="AB15977" s="65"/>
      <c r="AC15977" s="65"/>
      <c r="AJ15977" s="66"/>
    </row>
    <row r="15978" spans="17:36" ht="4.5" customHeight="1" x14ac:dyDescent="0.2">
      <c r="Q15978" s="65"/>
      <c r="R15978" s="65"/>
      <c r="X15978" s="65"/>
      <c r="Y15978" s="65"/>
      <c r="Z15978" s="65"/>
      <c r="AA15978" s="65"/>
      <c r="AB15978" s="65"/>
      <c r="AC15978" s="65"/>
      <c r="AJ15978" s="66"/>
    </row>
    <row r="15979" spans="17:36" ht="4.5" customHeight="1" x14ac:dyDescent="0.2">
      <c r="Q15979" s="65"/>
      <c r="R15979" s="65"/>
      <c r="X15979" s="65"/>
      <c r="Y15979" s="65"/>
      <c r="Z15979" s="65"/>
      <c r="AA15979" s="65"/>
      <c r="AB15979" s="65"/>
      <c r="AC15979" s="65"/>
      <c r="AJ15979" s="66"/>
    </row>
    <row r="15980" spans="17:36" ht="4.5" customHeight="1" x14ac:dyDescent="0.2">
      <c r="Q15980" s="65"/>
      <c r="R15980" s="65"/>
      <c r="X15980" s="65"/>
      <c r="Y15980" s="65"/>
      <c r="Z15980" s="65"/>
      <c r="AA15980" s="65"/>
      <c r="AB15980" s="65"/>
      <c r="AC15980" s="65"/>
      <c r="AJ15980" s="66"/>
    </row>
    <row r="15981" spans="17:36" ht="4.5" customHeight="1" x14ac:dyDescent="0.2">
      <c r="Q15981" s="65"/>
      <c r="R15981" s="65"/>
      <c r="X15981" s="65"/>
      <c r="Y15981" s="65"/>
      <c r="Z15981" s="65"/>
      <c r="AA15981" s="65"/>
      <c r="AB15981" s="65"/>
      <c r="AC15981" s="65"/>
      <c r="AJ15981" s="66"/>
    </row>
    <row r="15982" spans="17:36" ht="4.5" customHeight="1" x14ac:dyDescent="0.2">
      <c r="Q15982" s="65"/>
      <c r="R15982" s="65"/>
      <c r="X15982" s="65"/>
      <c r="Y15982" s="65"/>
      <c r="Z15982" s="65"/>
      <c r="AA15982" s="65"/>
      <c r="AB15982" s="65"/>
      <c r="AC15982" s="65"/>
      <c r="AJ15982" s="66"/>
    </row>
    <row r="15983" spans="17:36" ht="4.5" customHeight="1" x14ac:dyDescent="0.2">
      <c r="Q15983" s="65"/>
      <c r="R15983" s="65"/>
      <c r="X15983" s="65"/>
      <c r="Y15983" s="65"/>
      <c r="Z15983" s="65"/>
      <c r="AA15983" s="65"/>
      <c r="AB15983" s="65"/>
      <c r="AC15983" s="65"/>
      <c r="AJ15983" s="66"/>
    </row>
    <row r="15984" spans="17:36" ht="4.5" customHeight="1" x14ac:dyDescent="0.2">
      <c r="Q15984" s="65"/>
      <c r="R15984" s="65"/>
      <c r="X15984" s="65"/>
      <c r="Y15984" s="65"/>
      <c r="Z15984" s="65"/>
      <c r="AA15984" s="65"/>
      <c r="AB15984" s="65"/>
      <c r="AC15984" s="65"/>
      <c r="AJ15984" s="66"/>
    </row>
    <row r="15985" spans="17:36" ht="4.5" customHeight="1" x14ac:dyDescent="0.2">
      <c r="Q15985" s="65"/>
      <c r="R15985" s="65"/>
      <c r="X15985" s="65"/>
      <c r="Y15985" s="65"/>
      <c r="Z15985" s="65"/>
      <c r="AA15985" s="65"/>
      <c r="AB15985" s="65"/>
      <c r="AC15985" s="65"/>
      <c r="AJ15985" s="66"/>
    </row>
    <row r="15986" spans="17:36" ht="4.5" customHeight="1" x14ac:dyDescent="0.2">
      <c r="Q15986" s="65"/>
      <c r="R15986" s="65"/>
      <c r="X15986" s="65"/>
      <c r="Y15986" s="65"/>
      <c r="Z15986" s="65"/>
      <c r="AA15986" s="65"/>
      <c r="AB15986" s="65"/>
      <c r="AC15986" s="65"/>
      <c r="AJ15986" s="66"/>
    </row>
    <row r="15987" spans="17:36" ht="4.5" customHeight="1" x14ac:dyDescent="0.2">
      <c r="Q15987" s="65"/>
      <c r="R15987" s="65"/>
      <c r="X15987" s="65"/>
      <c r="Y15987" s="65"/>
      <c r="Z15987" s="65"/>
      <c r="AA15987" s="65"/>
      <c r="AB15987" s="65"/>
      <c r="AC15987" s="65"/>
      <c r="AJ15987" s="66"/>
    </row>
    <row r="15988" spans="17:36" ht="4.5" customHeight="1" x14ac:dyDescent="0.2">
      <c r="Q15988" s="65"/>
      <c r="R15988" s="65"/>
      <c r="X15988" s="65"/>
      <c r="Y15988" s="65"/>
      <c r="Z15988" s="65"/>
      <c r="AA15988" s="65"/>
      <c r="AB15988" s="65"/>
      <c r="AC15988" s="65"/>
      <c r="AJ15988" s="66"/>
    </row>
    <row r="15989" spans="17:36" ht="4.5" customHeight="1" x14ac:dyDescent="0.2">
      <c r="Q15989" s="65"/>
      <c r="R15989" s="65"/>
      <c r="X15989" s="65"/>
      <c r="Y15989" s="65"/>
      <c r="Z15989" s="65"/>
      <c r="AA15989" s="65"/>
      <c r="AB15989" s="65"/>
      <c r="AC15989" s="65"/>
      <c r="AJ15989" s="66"/>
    </row>
    <row r="15990" spans="17:36" ht="4.5" customHeight="1" x14ac:dyDescent="0.2">
      <c r="Q15990" s="65"/>
      <c r="R15990" s="65"/>
      <c r="X15990" s="65"/>
      <c r="Y15990" s="65"/>
      <c r="Z15990" s="65"/>
      <c r="AA15990" s="65"/>
      <c r="AB15990" s="65"/>
      <c r="AC15990" s="65"/>
      <c r="AJ15990" s="66"/>
    </row>
    <row r="15991" spans="17:36" ht="4.5" customHeight="1" x14ac:dyDescent="0.2">
      <c r="Q15991" s="65"/>
      <c r="R15991" s="65"/>
      <c r="X15991" s="65"/>
      <c r="Y15991" s="65"/>
      <c r="Z15991" s="65"/>
      <c r="AA15991" s="65"/>
      <c r="AB15991" s="65"/>
      <c r="AC15991" s="65"/>
      <c r="AJ15991" s="66"/>
    </row>
    <row r="15992" spans="17:36" ht="4.5" customHeight="1" x14ac:dyDescent="0.2">
      <c r="Q15992" s="65"/>
      <c r="R15992" s="65"/>
      <c r="X15992" s="65"/>
      <c r="Y15992" s="65"/>
      <c r="Z15992" s="65"/>
      <c r="AA15992" s="65"/>
      <c r="AB15992" s="65"/>
      <c r="AC15992" s="65"/>
      <c r="AJ15992" s="66"/>
    </row>
    <row r="15993" spans="17:36" ht="4.5" customHeight="1" x14ac:dyDescent="0.2">
      <c r="Q15993" s="65"/>
      <c r="R15993" s="65"/>
      <c r="X15993" s="65"/>
      <c r="Y15993" s="65"/>
      <c r="Z15993" s="65"/>
      <c r="AA15993" s="65"/>
      <c r="AB15993" s="65"/>
      <c r="AC15993" s="65"/>
      <c r="AJ15993" s="66"/>
    </row>
    <row r="15994" spans="17:36" ht="4.5" customHeight="1" x14ac:dyDescent="0.2">
      <c r="Q15994" s="65"/>
      <c r="R15994" s="65"/>
      <c r="X15994" s="65"/>
      <c r="Y15994" s="65"/>
      <c r="Z15994" s="65"/>
      <c r="AA15994" s="65"/>
      <c r="AB15994" s="65"/>
      <c r="AC15994" s="65"/>
      <c r="AJ15994" s="66"/>
    </row>
    <row r="15995" spans="17:36" ht="4.5" customHeight="1" x14ac:dyDescent="0.2">
      <c r="Q15995" s="65"/>
      <c r="R15995" s="65"/>
      <c r="X15995" s="65"/>
      <c r="Y15995" s="65"/>
      <c r="Z15995" s="65"/>
      <c r="AA15995" s="65"/>
      <c r="AB15995" s="65"/>
      <c r="AC15995" s="65"/>
      <c r="AJ15995" s="66"/>
    </row>
    <row r="15996" spans="17:36" ht="4.5" customHeight="1" x14ac:dyDescent="0.2">
      <c r="Q15996" s="65"/>
      <c r="R15996" s="65"/>
      <c r="X15996" s="65"/>
      <c r="Y15996" s="65"/>
      <c r="Z15996" s="65"/>
      <c r="AA15996" s="65"/>
      <c r="AB15996" s="65"/>
      <c r="AC15996" s="65"/>
      <c r="AJ15996" s="66"/>
    </row>
    <row r="15997" spans="17:36" ht="4.5" customHeight="1" x14ac:dyDescent="0.2">
      <c r="Q15997" s="65"/>
      <c r="R15997" s="65"/>
      <c r="X15997" s="65"/>
      <c r="Y15997" s="65"/>
      <c r="Z15997" s="65"/>
      <c r="AA15997" s="65"/>
      <c r="AB15997" s="65"/>
      <c r="AC15997" s="65"/>
      <c r="AJ15997" s="66"/>
    </row>
    <row r="15998" spans="17:36" ht="4.5" customHeight="1" x14ac:dyDescent="0.2">
      <c r="Q15998" s="65"/>
      <c r="R15998" s="65"/>
      <c r="X15998" s="65"/>
      <c r="Y15998" s="65"/>
      <c r="Z15998" s="65"/>
      <c r="AA15998" s="65"/>
      <c r="AB15998" s="65"/>
      <c r="AC15998" s="65"/>
      <c r="AJ15998" s="66"/>
    </row>
    <row r="15999" spans="17:36" ht="4.5" customHeight="1" x14ac:dyDescent="0.2">
      <c r="Q15999" s="65"/>
      <c r="R15999" s="65"/>
      <c r="X15999" s="65"/>
      <c r="Y15999" s="65"/>
      <c r="Z15999" s="65"/>
      <c r="AA15999" s="65"/>
      <c r="AB15999" s="65"/>
      <c r="AC15999" s="65"/>
      <c r="AJ15999" s="66"/>
    </row>
    <row r="16000" spans="17:36" ht="4.5" customHeight="1" x14ac:dyDescent="0.2">
      <c r="Q16000" s="65"/>
      <c r="R16000" s="65"/>
      <c r="X16000" s="65"/>
      <c r="Y16000" s="65"/>
      <c r="Z16000" s="65"/>
      <c r="AA16000" s="65"/>
      <c r="AB16000" s="65"/>
      <c r="AC16000" s="65"/>
      <c r="AJ16000" s="66"/>
    </row>
    <row r="16001" spans="17:36" ht="4.5" customHeight="1" x14ac:dyDescent="0.2">
      <c r="Q16001" s="65"/>
      <c r="R16001" s="65"/>
      <c r="X16001" s="65"/>
      <c r="Y16001" s="65"/>
      <c r="Z16001" s="65"/>
      <c r="AA16001" s="65"/>
      <c r="AB16001" s="65"/>
      <c r="AC16001" s="65"/>
      <c r="AJ16001" s="66"/>
    </row>
    <row r="16002" spans="17:36" ht="4.5" customHeight="1" x14ac:dyDescent="0.2">
      <c r="Q16002" s="65"/>
      <c r="R16002" s="65"/>
      <c r="X16002" s="65"/>
      <c r="Y16002" s="65"/>
      <c r="Z16002" s="65"/>
      <c r="AA16002" s="65"/>
      <c r="AB16002" s="65"/>
      <c r="AC16002" s="65"/>
      <c r="AJ16002" s="66"/>
    </row>
    <row r="16003" spans="17:36" ht="4.5" customHeight="1" x14ac:dyDescent="0.2">
      <c r="Q16003" s="65"/>
      <c r="R16003" s="65"/>
      <c r="X16003" s="65"/>
      <c r="Y16003" s="65"/>
      <c r="Z16003" s="65"/>
      <c r="AA16003" s="65"/>
      <c r="AB16003" s="65"/>
      <c r="AC16003" s="65"/>
      <c r="AJ16003" s="66"/>
    </row>
    <row r="16004" spans="17:36" ht="4.5" customHeight="1" x14ac:dyDescent="0.2">
      <c r="Q16004" s="65"/>
      <c r="R16004" s="65"/>
      <c r="X16004" s="65"/>
      <c r="Y16004" s="65"/>
      <c r="Z16004" s="65"/>
      <c r="AA16004" s="65"/>
      <c r="AB16004" s="65"/>
      <c r="AC16004" s="65"/>
      <c r="AJ16004" s="66"/>
    </row>
    <row r="16005" spans="17:36" ht="4.5" customHeight="1" x14ac:dyDescent="0.2">
      <c r="Q16005" s="65"/>
      <c r="R16005" s="65"/>
      <c r="X16005" s="65"/>
      <c r="Y16005" s="65"/>
      <c r="Z16005" s="65"/>
      <c r="AA16005" s="65"/>
      <c r="AB16005" s="65"/>
      <c r="AC16005" s="65"/>
      <c r="AJ16005" s="66"/>
    </row>
    <row r="16006" spans="17:36" ht="4.5" customHeight="1" x14ac:dyDescent="0.2">
      <c r="Q16006" s="65"/>
      <c r="R16006" s="65"/>
      <c r="X16006" s="65"/>
      <c r="Y16006" s="65"/>
      <c r="Z16006" s="65"/>
      <c r="AA16006" s="65"/>
      <c r="AB16006" s="65"/>
      <c r="AC16006" s="65"/>
      <c r="AJ16006" s="66"/>
    </row>
    <row r="16007" spans="17:36" ht="4.5" customHeight="1" x14ac:dyDescent="0.2">
      <c r="Q16007" s="65"/>
      <c r="R16007" s="65"/>
      <c r="X16007" s="65"/>
      <c r="Y16007" s="65"/>
      <c r="Z16007" s="65"/>
      <c r="AA16007" s="65"/>
      <c r="AB16007" s="65"/>
      <c r="AC16007" s="65"/>
      <c r="AJ16007" s="66"/>
    </row>
    <row r="16008" spans="17:36" ht="4.5" customHeight="1" x14ac:dyDescent="0.2">
      <c r="Q16008" s="65"/>
      <c r="R16008" s="65"/>
      <c r="X16008" s="65"/>
      <c r="Y16008" s="65"/>
      <c r="Z16008" s="65"/>
      <c r="AA16008" s="65"/>
      <c r="AB16008" s="65"/>
      <c r="AC16008" s="65"/>
      <c r="AJ16008" s="66"/>
    </row>
    <row r="16009" spans="17:36" ht="4.5" customHeight="1" x14ac:dyDescent="0.2">
      <c r="Q16009" s="65"/>
      <c r="R16009" s="65"/>
      <c r="X16009" s="65"/>
      <c r="Y16009" s="65"/>
      <c r="Z16009" s="65"/>
      <c r="AA16009" s="65"/>
      <c r="AB16009" s="65"/>
      <c r="AC16009" s="65"/>
      <c r="AJ16009" s="66"/>
    </row>
    <row r="16010" spans="17:36" ht="4.5" customHeight="1" x14ac:dyDescent="0.2">
      <c r="Q16010" s="65"/>
      <c r="R16010" s="65"/>
      <c r="X16010" s="65"/>
      <c r="Y16010" s="65"/>
      <c r="Z16010" s="65"/>
      <c r="AA16010" s="65"/>
      <c r="AB16010" s="65"/>
      <c r="AC16010" s="65"/>
      <c r="AJ16010" s="66"/>
    </row>
    <row r="16011" spans="17:36" ht="4.5" customHeight="1" x14ac:dyDescent="0.2">
      <c r="Q16011" s="65"/>
      <c r="R16011" s="65"/>
      <c r="X16011" s="65"/>
      <c r="Y16011" s="65"/>
      <c r="Z16011" s="65"/>
      <c r="AA16011" s="65"/>
      <c r="AB16011" s="65"/>
      <c r="AC16011" s="65"/>
      <c r="AJ16011" s="66"/>
    </row>
    <row r="16012" spans="17:36" ht="4.5" customHeight="1" x14ac:dyDescent="0.2">
      <c r="Q16012" s="65"/>
      <c r="R16012" s="65"/>
      <c r="X16012" s="65"/>
      <c r="Y16012" s="65"/>
      <c r="Z16012" s="65"/>
      <c r="AA16012" s="65"/>
      <c r="AB16012" s="65"/>
      <c r="AC16012" s="65"/>
      <c r="AJ16012" s="66"/>
    </row>
    <row r="16013" spans="17:36" ht="4.5" customHeight="1" x14ac:dyDescent="0.2">
      <c r="Q16013" s="65"/>
      <c r="R16013" s="65"/>
      <c r="X16013" s="65"/>
      <c r="Y16013" s="65"/>
      <c r="Z16013" s="65"/>
      <c r="AA16013" s="65"/>
      <c r="AB16013" s="65"/>
      <c r="AC16013" s="65"/>
      <c r="AJ16013" s="66"/>
    </row>
    <row r="16014" spans="17:36" ht="4.5" customHeight="1" x14ac:dyDescent="0.2">
      <c r="Q16014" s="65"/>
      <c r="R16014" s="65"/>
      <c r="X16014" s="65"/>
      <c r="Y16014" s="65"/>
      <c r="Z16014" s="65"/>
      <c r="AA16014" s="65"/>
      <c r="AB16014" s="65"/>
      <c r="AC16014" s="65"/>
      <c r="AJ16014" s="66"/>
    </row>
    <row r="16015" spans="17:36" ht="4.5" customHeight="1" x14ac:dyDescent="0.2">
      <c r="Q16015" s="65"/>
      <c r="R16015" s="65"/>
      <c r="X16015" s="65"/>
      <c r="Y16015" s="65"/>
      <c r="Z16015" s="65"/>
      <c r="AA16015" s="65"/>
      <c r="AB16015" s="65"/>
      <c r="AC16015" s="65"/>
      <c r="AJ16015" s="66"/>
    </row>
    <row r="16016" spans="17:36" ht="4.5" customHeight="1" x14ac:dyDescent="0.2">
      <c r="Q16016" s="65"/>
      <c r="R16016" s="65"/>
      <c r="X16016" s="65"/>
      <c r="Y16016" s="65"/>
      <c r="Z16016" s="65"/>
      <c r="AA16016" s="65"/>
      <c r="AB16016" s="65"/>
      <c r="AC16016" s="65"/>
      <c r="AJ16016" s="66"/>
    </row>
    <row r="16017" spans="17:36" ht="4.5" customHeight="1" x14ac:dyDescent="0.2">
      <c r="Q16017" s="65"/>
      <c r="R16017" s="65"/>
      <c r="X16017" s="65"/>
      <c r="Y16017" s="65"/>
      <c r="Z16017" s="65"/>
      <c r="AA16017" s="65"/>
      <c r="AB16017" s="65"/>
      <c r="AC16017" s="65"/>
      <c r="AJ16017" s="66"/>
    </row>
    <row r="16018" spans="17:36" ht="4.5" customHeight="1" x14ac:dyDescent="0.2">
      <c r="Q16018" s="65"/>
      <c r="R16018" s="65"/>
      <c r="X16018" s="65"/>
      <c r="Y16018" s="65"/>
      <c r="Z16018" s="65"/>
      <c r="AA16018" s="65"/>
      <c r="AB16018" s="65"/>
      <c r="AC16018" s="65"/>
      <c r="AJ16018" s="66"/>
    </row>
    <row r="16019" spans="17:36" ht="4.5" customHeight="1" x14ac:dyDescent="0.2">
      <c r="Q16019" s="65"/>
      <c r="R16019" s="65"/>
      <c r="X16019" s="65"/>
      <c r="Y16019" s="65"/>
      <c r="Z16019" s="65"/>
      <c r="AA16019" s="65"/>
      <c r="AB16019" s="65"/>
      <c r="AC16019" s="65"/>
      <c r="AJ16019" s="66"/>
    </row>
    <row r="16020" spans="17:36" ht="4.5" customHeight="1" x14ac:dyDescent="0.2">
      <c r="Q16020" s="65"/>
      <c r="R16020" s="65"/>
      <c r="X16020" s="65"/>
      <c r="Y16020" s="65"/>
      <c r="Z16020" s="65"/>
      <c r="AA16020" s="65"/>
      <c r="AB16020" s="65"/>
      <c r="AC16020" s="65"/>
      <c r="AJ16020" s="66"/>
    </row>
    <row r="16021" spans="17:36" ht="4.5" customHeight="1" x14ac:dyDescent="0.2">
      <c r="Q16021" s="65"/>
      <c r="R16021" s="65"/>
      <c r="X16021" s="65"/>
      <c r="Y16021" s="65"/>
      <c r="Z16021" s="65"/>
      <c r="AA16021" s="65"/>
      <c r="AB16021" s="65"/>
      <c r="AC16021" s="65"/>
      <c r="AJ16021" s="66"/>
    </row>
    <row r="16022" spans="17:36" ht="4.5" customHeight="1" x14ac:dyDescent="0.2">
      <c r="Q16022" s="65"/>
      <c r="R16022" s="65"/>
      <c r="X16022" s="65"/>
      <c r="Y16022" s="65"/>
      <c r="Z16022" s="65"/>
      <c r="AA16022" s="65"/>
      <c r="AB16022" s="65"/>
      <c r="AC16022" s="65"/>
      <c r="AJ16022" s="66"/>
    </row>
    <row r="16023" spans="17:36" ht="4.5" customHeight="1" x14ac:dyDescent="0.2">
      <c r="Q16023" s="65"/>
      <c r="R16023" s="65"/>
      <c r="X16023" s="65"/>
      <c r="Y16023" s="65"/>
      <c r="Z16023" s="65"/>
      <c r="AA16023" s="65"/>
      <c r="AB16023" s="65"/>
      <c r="AC16023" s="65"/>
      <c r="AJ16023" s="66"/>
    </row>
    <row r="16024" spans="17:36" ht="4.5" customHeight="1" x14ac:dyDescent="0.2">
      <c r="Q16024" s="65"/>
      <c r="R16024" s="65"/>
      <c r="X16024" s="65"/>
      <c r="Y16024" s="65"/>
      <c r="Z16024" s="65"/>
      <c r="AA16024" s="65"/>
      <c r="AB16024" s="65"/>
      <c r="AC16024" s="65"/>
      <c r="AJ16024" s="66"/>
    </row>
    <row r="16025" spans="17:36" ht="4.5" customHeight="1" x14ac:dyDescent="0.2">
      <c r="Q16025" s="65"/>
      <c r="R16025" s="65"/>
      <c r="X16025" s="65"/>
      <c r="Y16025" s="65"/>
      <c r="Z16025" s="65"/>
      <c r="AA16025" s="65"/>
      <c r="AB16025" s="65"/>
      <c r="AC16025" s="65"/>
      <c r="AJ16025" s="66"/>
    </row>
    <row r="16026" spans="17:36" ht="4.5" customHeight="1" x14ac:dyDescent="0.2">
      <c r="Q16026" s="65"/>
      <c r="R16026" s="65"/>
      <c r="X16026" s="65"/>
      <c r="Y16026" s="65"/>
      <c r="Z16026" s="65"/>
      <c r="AA16026" s="65"/>
      <c r="AB16026" s="65"/>
      <c r="AC16026" s="65"/>
      <c r="AJ16026" s="66"/>
    </row>
    <row r="16027" spans="17:36" ht="4.5" customHeight="1" x14ac:dyDescent="0.2">
      <c r="Q16027" s="65"/>
      <c r="R16027" s="65"/>
      <c r="X16027" s="65"/>
      <c r="Y16027" s="65"/>
      <c r="Z16027" s="65"/>
      <c r="AA16027" s="65"/>
      <c r="AB16027" s="65"/>
      <c r="AC16027" s="65"/>
      <c r="AJ16027" s="66"/>
    </row>
    <row r="16028" spans="17:36" ht="4.5" customHeight="1" x14ac:dyDescent="0.2">
      <c r="Q16028" s="65"/>
      <c r="R16028" s="65"/>
      <c r="X16028" s="65"/>
      <c r="Y16028" s="65"/>
      <c r="Z16028" s="65"/>
      <c r="AA16028" s="65"/>
      <c r="AB16028" s="65"/>
      <c r="AC16028" s="65"/>
      <c r="AJ16028" s="66"/>
    </row>
    <row r="16029" spans="17:36" ht="4.5" customHeight="1" x14ac:dyDescent="0.2">
      <c r="Q16029" s="65"/>
      <c r="R16029" s="65"/>
      <c r="X16029" s="65"/>
      <c r="Y16029" s="65"/>
      <c r="Z16029" s="65"/>
      <c r="AA16029" s="65"/>
      <c r="AB16029" s="65"/>
      <c r="AC16029" s="65"/>
      <c r="AJ16029" s="66"/>
    </row>
    <row r="16030" spans="17:36" ht="4.5" customHeight="1" x14ac:dyDescent="0.2">
      <c r="Q16030" s="65"/>
      <c r="R16030" s="65"/>
      <c r="X16030" s="65"/>
      <c r="Y16030" s="65"/>
      <c r="Z16030" s="65"/>
      <c r="AA16030" s="65"/>
      <c r="AB16030" s="65"/>
      <c r="AC16030" s="65"/>
      <c r="AJ16030" s="66"/>
    </row>
    <row r="16031" spans="17:36" ht="4.5" customHeight="1" x14ac:dyDescent="0.2">
      <c r="Q16031" s="65"/>
      <c r="R16031" s="65"/>
      <c r="X16031" s="65"/>
      <c r="Y16031" s="65"/>
      <c r="Z16031" s="65"/>
      <c r="AA16031" s="65"/>
      <c r="AB16031" s="65"/>
      <c r="AC16031" s="65"/>
      <c r="AJ16031" s="66"/>
    </row>
    <row r="16032" spans="17:36" ht="4.5" customHeight="1" x14ac:dyDescent="0.2">
      <c r="Q16032" s="65"/>
      <c r="R16032" s="65"/>
      <c r="X16032" s="65"/>
      <c r="Y16032" s="65"/>
      <c r="Z16032" s="65"/>
      <c r="AA16032" s="65"/>
      <c r="AB16032" s="65"/>
      <c r="AC16032" s="65"/>
      <c r="AJ16032" s="66"/>
    </row>
    <row r="16033" spans="17:36" ht="4.5" customHeight="1" x14ac:dyDescent="0.2">
      <c r="Q16033" s="65"/>
      <c r="R16033" s="65"/>
      <c r="X16033" s="65"/>
      <c r="Y16033" s="65"/>
      <c r="Z16033" s="65"/>
      <c r="AA16033" s="65"/>
      <c r="AB16033" s="65"/>
      <c r="AC16033" s="65"/>
      <c r="AJ16033" s="66"/>
    </row>
    <row r="16034" spans="17:36" ht="4.5" customHeight="1" x14ac:dyDescent="0.2">
      <c r="Q16034" s="65"/>
      <c r="R16034" s="65"/>
      <c r="X16034" s="65"/>
      <c r="Y16034" s="65"/>
      <c r="Z16034" s="65"/>
      <c r="AA16034" s="65"/>
      <c r="AB16034" s="65"/>
      <c r="AC16034" s="65"/>
      <c r="AJ16034" s="66"/>
    </row>
    <row r="16035" spans="17:36" ht="4.5" customHeight="1" x14ac:dyDescent="0.2">
      <c r="Q16035" s="65"/>
      <c r="R16035" s="65"/>
      <c r="X16035" s="65"/>
      <c r="Y16035" s="65"/>
      <c r="Z16035" s="65"/>
      <c r="AA16035" s="65"/>
      <c r="AB16035" s="65"/>
      <c r="AC16035" s="65"/>
      <c r="AJ16035" s="66"/>
    </row>
    <row r="16036" spans="17:36" ht="4.5" customHeight="1" x14ac:dyDescent="0.2">
      <c r="Q16036" s="65"/>
      <c r="R16036" s="65"/>
      <c r="X16036" s="65"/>
      <c r="Y16036" s="65"/>
      <c r="Z16036" s="65"/>
      <c r="AA16036" s="65"/>
      <c r="AB16036" s="65"/>
      <c r="AC16036" s="65"/>
      <c r="AJ16036" s="66"/>
    </row>
    <row r="16037" spans="17:36" ht="4.5" customHeight="1" x14ac:dyDescent="0.2">
      <c r="Q16037" s="65"/>
      <c r="R16037" s="65"/>
      <c r="X16037" s="65"/>
      <c r="Y16037" s="65"/>
      <c r="Z16037" s="65"/>
      <c r="AA16037" s="65"/>
      <c r="AB16037" s="65"/>
      <c r="AC16037" s="65"/>
      <c r="AJ16037" s="66"/>
    </row>
    <row r="16038" spans="17:36" ht="4.5" customHeight="1" x14ac:dyDescent="0.2">
      <c r="Q16038" s="65"/>
      <c r="R16038" s="65"/>
      <c r="X16038" s="65"/>
      <c r="Y16038" s="65"/>
      <c r="Z16038" s="65"/>
      <c r="AA16038" s="65"/>
      <c r="AB16038" s="65"/>
      <c r="AC16038" s="65"/>
      <c r="AJ16038" s="66"/>
    </row>
    <row r="16039" spans="17:36" ht="4.5" customHeight="1" x14ac:dyDescent="0.2">
      <c r="Q16039" s="65"/>
      <c r="R16039" s="65"/>
      <c r="X16039" s="65"/>
      <c r="Y16039" s="65"/>
      <c r="Z16039" s="65"/>
      <c r="AA16039" s="65"/>
      <c r="AB16039" s="65"/>
      <c r="AC16039" s="65"/>
      <c r="AJ16039" s="66"/>
    </row>
    <row r="16040" spans="17:36" ht="4.5" customHeight="1" x14ac:dyDescent="0.2">
      <c r="Q16040" s="65"/>
      <c r="R16040" s="65"/>
      <c r="X16040" s="65"/>
      <c r="Y16040" s="65"/>
      <c r="Z16040" s="65"/>
      <c r="AA16040" s="65"/>
      <c r="AB16040" s="65"/>
      <c r="AC16040" s="65"/>
      <c r="AJ16040" s="66"/>
    </row>
    <row r="16041" spans="17:36" ht="4.5" customHeight="1" x14ac:dyDescent="0.2">
      <c r="Q16041" s="65"/>
      <c r="R16041" s="65"/>
      <c r="X16041" s="65"/>
      <c r="Y16041" s="65"/>
      <c r="Z16041" s="65"/>
      <c r="AA16041" s="65"/>
      <c r="AB16041" s="65"/>
      <c r="AC16041" s="65"/>
      <c r="AJ16041" s="66"/>
    </row>
    <row r="16042" spans="17:36" ht="4.5" customHeight="1" x14ac:dyDescent="0.2">
      <c r="Q16042" s="65"/>
      <c r="R16042" s="65"/>
      <c r="X16042" s="65"/>
      <c r="Y16042" s="65"/>
      <c r="Z16042" s="65"/>
      <c r="AA16042" s="65"/>
      <c r="AB16042" s="65"/>
      <c r="AC16042" s="65"/>
      <c r="AJ16042" s="66"/>
    </row>
    <row r="16043" spans="17:36" ht="4.5" customHeight="1" x14ac:dyDescent="0.2">
      <c r="Q16043" s="65"/>
      <c r="R16043" s="65"/>
      <c r="X16043" s="65"/>
      <c r="Y16043" s="65"/>
      <c r="Z16043" s="65"/>
      <c r="AA16043" s="65"/>
      <c r="AB16043" s="65"/>
      <c r="AC16043" s="65"/>
      <c r="AJ16043" s="66"/>
    </row>
    <row r="16044" spans="17:36" ht="4.5" customHeight="1" x14ac:dyDescent="0.2">
      <c r="Q16044" s="65"/>
      <c r="R16044" s="65"/>
      <c r="X16044" s="65"/>
      <c r="Y16044" s="65"/>
      <c r="Z16044" s="65"/>
      <c r="AA16044" s="65"/>
      <c r="AB16044" s="65"/>
      <c r="AC16044" s="65"/>
      <c r="AJ16044" s="66"/>
    </row>
    <row r="16045" spans="17:36" ht="4.5" customHeight="1" x14ac:dyDescent="0.2">
      <c r="Q16045" s="65"/>
      <c r="R16045" s="65"/>
      <c r="X16045" s="65"/>
      <c r="Y16045" s="65"/>
      <c r="Z16045" s="65"/>
      <c r="AA16045" s="65"/>
      <c r="AB16045" s="65"/>
      <c r="AC16045" s="65"/>
      <c r="AJ16045" s="66"/>
    </row>
    <row r="16046" spans="17:36" ht="4.5" customHeight="1" x14ac:dyDescent="0.2">
      <c r="Q16046" s="65"/>
      <c r="R16046" s="65"/>
      <c r="X16046" s="65"/>
      <c r="Y16046" s="65"/>
      <c r="Z16046" s="65"/>
      <c r="AA16046" s="65"/>
      <c r="AB16046" s="65"/>
      <c r="AC16046" s="65"/>
      <c r="AJ16046" s="66"/>
    </row>
    <row r="16047" spans="17:36" ht="4.5" customHeight="1" x14ac:dyDescent="0.2">
      <c r="Q16047" s="65"/>
      <c r="R16047" s="65"/>
      <c r="X16047" s="65"/>
      <c r="Y16047" s="65"/>
      <c r="Z16047" s="65"/>
      <c r="AA16047" s="65"/>
      <c r="AB16047" s="65"/>
      <c r="AC16047" s="65"/>
      <c r="AJ16047" s="66"/>
    </row>
    <row r="16048" spans="17:36" ht="4.5" customHeight="1" x14ac:dyDescent="0.2">
      <c r="Q16048" s="65"/>
      <c r="R16048" s="65"/>
      <c r="X16048" s="65"/>
      <c r="Y16048" s="65"/>
      <c r="Z16048" s="65"/>
      <c r="AA16048" s="65"/>
      <c r="AB16048" s="65"/>
      <c r="AC16048" s="65"/>
      <c r="AJ16048" s="66"/>
    </row>
    <row r="16049" spans="17:36" ht="4.5" customHeight="1" x14ac:dyDescent="0.2">
      <c r="Q16049" s="65"/>
      <c r="R16049" s="65"/>
      <c r="X16049" s="65"/>
      <c r="Y16049" s="65"/>
      <c r="Z16049" s="65"/>
      <c r="AA16049" s="65"/>
      <c r="AB16049" s="65"/>
      <c r="AC16049" s="65"/>
      <c r="AJ16049" s="66"/>
    </row>
    <row r="16050" spans="17:36" ht="4.5" customHeight="1" x14ac:dyDescent="0.2">
      <c r="Q16050" s="65"/>
      <c r="R16050" s="65"/>
      <c r="X16050" s="65"/>
      <c r="Y16050" s="65"/>
      <c r="Z16050" s="65"/>
      <c r="AA16050" s="65"/>
      <c r="AB16050" s="65"/>
      <c r="AC16050" s="65"/>
      <c r="AJ16050" s="66"/>
    </row>
    <row r="16051" spans="17:36" ht="4.5" customHeight="1" x14ac:dyDescent="0.2">
      <c r="Q16051" s="65"/>
      <c r="R16051" s="65"/>
      <c r="X16051" s="65"/>
      <c r="Y16051" s="65"/>
      <c r="Z16051" s="65"/>
      <c r="AA16051" s="65"/>
      <c r="AB16051" s="65"/>
      <c r="AC16051" s="65"/>
      <c r="AJ16051" s="66"/>
    </row>
    <row r="16052" spans="17:36" ht="4.5" customHeight="1" x14ac:dyDescent="0.2">
      <c r="Q16052" s="65"/>
      <c r="R16052" s="65"/>
      <c r="X16052" s="65"/>
      <c r="Y16052" s="65"/>
      <c r="Z16052" s="65"/>
      <c r="AA16052" s="65"/>
      <c r="AB16052" s="65"/>
      <c r="AC16052" s="65"/>
      <c r="AJ16052" s="66"/>
    </row>
    <row r="16053" spans="17:36" ht="4.5" customHeight="1" x14ac:dyDescent="0.2">
      <c r="Q16053" s="65"/>
      <c r="R16053" s="65"/>
      <c r="X16053" s="65"/>
      <c r="Y16053" s="65"/>
      <c r="Z16053" s="65"/>
      <c r="AA16053" s="65"/>
      <c r="AB16053" s="65"/>
      <c r="AC16053" s="65"/>
      <c r="AJ16053" s="66"/>
    </row>
    <row r="16054" spans="17:36" ht="4.5" customHeight="1" x14ac:dyDescent="0.2">
      <c r="Q16054" s="65"/>
      <c r="R16054" s="65"/>
      <c r="X16054" s="65"/>
      <c r="Y16054" s="65"/>
      <c r="Z16054" s="65"/>
      <c r="AA16054" s="65"/>
      <c r="AB16054" s="65"/>
      <c r="AC16054" s="65"/>
      <c r="AJ16054" s="66"/>
    </row>
    <row r="16055" spans="17:36" ht="4.5" customHeight="1" x14ac:dyDescent="0.2">
      <c r="Q16055" s="65"/>
      <c r="R16055" s="65"/>
      <c r="X16055" s="65"/>
      <c r="Y16055" s="65"/>
      <c r="Z16055" s="65"/>
      <c r="AA16055" s="65"/>
      <c r="AB16055" s="65"/>
      <c r="AC16055" s="65"/>
      <c r="AJ16055" s="66"/>
    </row>
    <row r="16056" spans="17:36" ht="4.5" customHeight="1" x14ac:dyDescent="0.2">
      <c r="Q16056" s="65"/>
      <c r="R16056" s="65"/>
      <c r="X16056" s="65"/>
      <c r="Y16056" s="65"/>
      <c r="Z16056" s="65"/>
      <c r="AA16056" s="65"/>
      <c r="AB16056" s="65"/>
      <c r="AC16056" s="65"/>
      <c r="AJ16056" s="66"/>
    </row>
    <row r="16057" spans="17:36" ht="4.5" customHeight="1" x14ac:dyDescent="0.2">
      <c r="Q16057" s="65"/>
      <c r="R16057" s="65"/>
      <c r="X16057" s="65"/>
      <c r="Y16057" s="65"/>
      <c r="Z16057" s="65"/>
      <c r="AA16057" s="65"/>
      <c r="AB16057" s="65"/>
      <c r="AC16057" s="65"/>
      <c r="AJ16057" s="66"/>
    </row>
    <row r="16058" spans="17:36" ht="4.5" customHeight="1" x14ac:dyDescent="0.2">
      <c r="Q16058" s="65"/>
      <c r="R16058" s="65"/>
      <c r="X16058" s="65"/>
      <c r="Y16058" s="65"/>
      <c r="Z16058" s="65"/>
      <c r="AA16058" s="65"/>
      <c r="AB16058" s="65"/>
      <c r="AC16058" s="65"/>
      <c r="AJ16058" s="66"/>
    </row>
    <row r="16059" spans="17:36" ht="4.5" customHeight="1" x14ac:dyDescent="0.2">
      <c r="Q16059" s="65"/>
      <c r="R16059" s="65"/>
      <c r="X16059" s="65"/>
      <c r="Y16059" s="65"/>
      <c r="Z16059" s="65"/>
      <c r="AA16059" s="65"/>
      <c r="AB16059" s="65"/>
      <c r="AC16059" s="65"/>
      <c r="AJ16059" s="66"/>
    </row>
    <row r="16060" spans="17:36" ht="4.5" customHeight="1" x14ac:dyDescent="0.2">
      <c r="Q16060" s="65"/>
      <c r="R16060" s="65"/>
      <c r="X16060" s="65"/>
      <c r="Y16060" s="65"/>
      <c r="Z16060" s="65"/>
      <c r="AA16060" s="65"/>
      <c r="AB16060" s="65"/>
      <c r="AC16060" s="65"/>
      <c r="AJ16060" s="66"/>
    </row>
    <row r="16061" spans="17:36" ht="4.5" customHeight="1" x14ac:dyDescent="0.2">
      <c r="Q16061" s="65"/>
      <c r="R16061" s="65"/>
      <c r="X16061" s="65"/>
      <c r="Y16061" s="65"/>
      <c r="Z16061" s="65"/>
      <c r="AA16061" s="65"/>
      <c r="AB16061" s="65"/>
      <c r="AC16061" s="65"/>
      <c r="AJ16061" s="66"/>
    </row>
    <row r="16062" spans="17:36" ht="4.5" customHeight="1" x14ac:dyDescent="0.2">
      <c r="Q16062" s="65"/>
      <c r="R16062" s="65"/>
      <c r="X16062" s="65"/>
      <c r="Y16062" s="65"/>
      <c r="Z16062" s="65"/>
      <c r="AA16062" s="65"/>
      <c r="AB16062" s="65"/>
      <c r="AC16062" s="65"/>
      <c r="AJ16062" s="66"/>
    </row>
    <row r="16063" spans="17:36" ht="4.5" customHeight="1" x14ac:dyDescent="0.2">
      <c r="Q16063" s="65"/>
      <c r="R16063" s="65"/>
      <c r="X16063" s="65"/>
      <c r="Y16063" s="65"/>
      <c r="Z16063" s="65"/>
      <c r="AA16063" s="65"/>
      <c r="AB16063" s="65"/>
      <c r="AC16063" s="65"/>
      <c r="AJ16063" s="66"/>
    </row>
    <row r="16064" spans="17:36" ht="4.5" customHeight="1" x14ac:dyDescent="0.2">
      <c r="Q16064" s="65"/>
      <c r="R16064" s="65"/>
      <c r="X16064" s="65"/>
      <c r="Y16064" s="65"/>
      <c r="Z16064" s="65"/>
      <c r="AA16064" s="65"/>
      <c r="AB16064" s="65"/>
      <c r="AC16064" s="65"/>
      <c r="AJ16064" s="66"/>
    </row>
    <row r="16065" spans="17:36" ht="4.5" customHeight="1" x14ac:dyDescent="0.2">
      <c r="Q16065" s="65"/>
      <c r="R16065" s="65"/>
      <c r="X16065" s="65"/>
      <c r="Y16065" s="65"/>
      <c r="Z16065" s="65"/>
      <c r="AA16065" s="65"/>
      <c r="AB16065" s="65"/>
      <c r="AC16065" s="65"/>
      <c r="AJ16065" s="66"/>
    </row>
    <row r="16066" spans="17:36" ht="4.5" customHeight="1" x14ac:dyDescent="0.2">
      <c r="Q16066" s="65"/>
      <c r="R16066" s="65"/>
      <c r="X16066" s="65"/>
      <c r="Y16066" s="65"/>
      <c r="Z16066" s="65"/>
      <c r="AA16066" s="65"/>
      <c r="AB16066" s="65"/>
      <c r="AC16066" s="65"/>
      <c r="AJ16066" s="66"/>
    </row>
    <row r="16067" spans="17:36" ht="4.5" customHeight="1" x14ac:dyDescent="0.2">
      <c r="Q16067" s="65"/>
      <c r="R16067" s="65"/>
      <c r="X16067" s="65"/>
      <c r="Y16067" s="65"/>
      <c r="Z16067" s="65"/>
      <c r="AA16067" s="65"/>
      <c r="AB16067" s="65"/>
      <c r="AC16067" s="65"/>
      <c r="AJ16067" s="66"/>
    </row>
    <row r="16068" spans="17:36" ht="4.5" customHeight="1" x14ac:dyDescent="0.2">
      <c r="Q16068" s="65"/>
      <c r="R16068" s="65"/>
      <c r="X16068" s="65"/>
      <c r="Y16068" s="65"/>
      <c r="Z16068" s="65"/>
      <c r="AA16068" s="65"/>
      <c r="AB16068" s="65"/>
      <c r="AC16068" s="65"/>
      <c r="AJ16068" s="66"/>
    </row>
    <row r="16069" spans="17:36" ht="4.5" customHeight="1" x14ac:dyDescent="0.2">
      <c r="Q16069" s="65"/>
      <c r="R16069" s="65"/>
      <c r="X16069" s="65"/>
      <c r="Y16069" s="65"/>
      <c r="Z16069" s="65"/>
      <c r="AA16069" s="65"/>
      <c r="AB16069" s="65"/>
      <c r="AC16069" s="65"/>
      <c r="AJ16069" s="66"/>
    </row>
    <row r="16070" spans="17:36" ht="4.5" customHeight="1" x14ac:dyDescent="0.2">
      <c r="Q16070" s="65"/>
      <c r="R16070" s="65"/>
      <c r="X16070" s="65"/>
      <c r="Y16070" s="65"/>
      <c r="Z16070" s="65"/>
      <c r="AA16070" s="65"/>
      <c r="AB16070" s="65"/>
      <c r="AC16070" s="65"/>
      <c r="AJ16070" s="66"/>
    </row>
    <row r="16071" spans="17:36" ht="4.5" customHeight="1" x14ac:dyDescent="0.2">
      <c r="Q16071" s="65"/>
      <c r="R16071" s="65"/>
      <c r="X16071" s="65"/>
      <c r="Y16071" s="65"/>
      <c r="Z16071" s="65"/>
      <c r="AA16071" s="65"/>
      <c r="AB16071" s="65"/>
      <c r="AC16071" s="65"/>
      <c r="AJ16071" s="66"/>
    </row>
    <row r="16072" spans="17:36" ht="4.5" customHeight="1" x14ac:dyDescent="0.2">
      <c r="Q16072" s="65"/>
      <c r="R16072" s="65"/>
      <c r="X16072" s="65"/>
      <c r="Y16072" s="65"/>
      <c r="Z16072" s="65"/>
      <c r="AA16072" s="65"/>
      <c r="AB16072" s="65"/>
      <c r="AC16072" s="65"/>
      <c r="AJ16072" s="66"/>
    </row>
    <row r="16073" spans="17:36" ht="4.5" customHeight="1" x14ac:dyDescent="0.2">
      <c r="Q16073" s="65"/>
      <c r="R16073" s="65"/>
      <c r="X16073" s="65"/>
      <c r="Y16073" s="65"/>
      <c r="Z16073" s="65"/>
      <c r="AA16073" s="65"/>
      <c r="AB16073" s="65"/>
      <c r="AC16073" s="65"/>
      <c r="AJ16073" s="66"/>
    </row>
    <row r="16074" spans="17:36" ht="4.5" customHeight="1" x14ac:dyDescent="0.2">
      <c r="Q16074" s="65"/>
      <c r="R16074" s="65"/>
      <c r="X16074" s="65"/>
      <c r="Y16074" s="65"/>
      <c r="Z16074" s="65"/>
      <c r="AA16074" s="65"/>
      <c r="AB16074" s="65"/>
      <c r="AC16074" s="65"/>
      <c r="AJ16074" s="66"/>
    </row>
    <row r="16075" spans="17:36" ht="4.5" customHeight="1" x14ac:dyDescent="0.2">
      <c r="Q16075" s="65"/>
      <c r="R16075" s="65"/>
      <c r="X16075" s="65"/>
      <c r="Y16075" s="65"/>
      <c r="Z16075" s="65"/>
      <c r="AA16075" s="65"/>
      <c r="AB16075" s="65"/>
      <c r="AC16075" s="65"/>
      <c r="AJ16075" s="66"/>
    </row>
    <row r="16076" spans="17:36" ht="4.5" customHeight="1" x14ac:dyDescent="0.2">
      <c r="Q16076" s="65"/>
      <c r="R16076" s="65"/>
      <c r="X16076" s="65"/>
      <c r="Y16076" s="65"/>
      <c r="Z16076" s="65"/>
      <c r="AA16076" s="65"/>
      <c r="AB16076" s="65"/>
      <c r="AC16076" s="65"/>
      <c r="AJ16076" s="66"/>
    </row>
    <row r="16077" spans="17:36" ht="4.5" customHeight="1" x14ac:dyDescent="0.2">
      <c r="Q16077" s="65"/>
      <c r="R16077" s="65"/>
      <c r="X16077" s="65"/>
      <c r="Y16077" s="65"/>
      <c r="Z16077" s="65"/>
      <c r="AA16077" s="65"/>
      <c r="AB16077" s="65"/>
      <c r="AC16077" s="65"/>
      <c r="AJ16077" s="66"/>
    </row>
    <row r="16078" spans="17:36" ht="4.5" customHeight="1" x14ac:dyDescent="0.2">
      <c r="Q16078" s="65"/>
      <c r="R16078" s="65"/>
      <c r="X16078" s="65"/>
      <c r="Y16078" s="65"/>
      <c r="Z16078" s="65"/>
      <c r="AA16078" s="65"/>
      <c r="AB16078" s="65"/>
      <c r="AC16078" s="65"/>
      <c r="AJ16078" s="66"/>
    </row>
    <row r="16079" spans="17:36" ht="4.5" customHeight="1" x14ac:dyDescent="0.2">
      <c r="Q16079" s="65"/>
      <c r="R16079" s="65"/>
      <c r="X16079" s="65"/>
      <c r="Y16079" s="65"/>
      <c r="Z16079" s="65"/>
      <c r="AA16079" s="65"/>
      <c r="AB16079" s="65"/>
      <c r="AC16079" s="65"/>
      <c r="AJ16079" s="66"/>
    </row>
    <row r="16080" spans="17:36" ht="4.5" customHeight="1" x14ac:dyDescent="0.2">
      <c r="Q16080" s="65"/>
      <c r="R16080" s="65"/>
      <c r="X16080" s="65"/>
      <c r="Y16080" s="65"/>
      <c r="Z16080" s="65"/>
      <c r="AA16080" s="65"/>
      <c r="AB16080" s="65"/>
      <c r="AC16080" s="65"/>
      <c r="AJ16080" s="66"/>
    </row>
    <row r="16081" spans="17:36" ht="4.5" customHeight="1" x14ac:dyDescent="0.2">
      <c r="Q16081" s="65"/>
      <c r="R16081" s="65"/>
      <c r="X16081" s="65"/>
      <c r="Y16081" s="65"/>
      <c r="Z16081" s="65"/>
      <c r="AA16081" s="65"/>
      <c r="AB16081" s="65"/>
      <c r="AC16081" s="65"/>
      <c r="AJ16081" s="66"/>
    </row>
    <row r="16082" spans="17:36" ht="4.5" customHeight="1" x14ac:dyDescent="0.2">
      <c r="Q16082" s="65"/>
      <c r="R16082" s="65"/>
      <c r="X16082" s="65"/>
      <c r="Y16082" s="65"/>
      <c r="Z16082" s="65"/>
      <c r="AA16082" s="65"/>
      <c r="AB16082" s="65"/>
      <c r="AC16082" s="65"/>
      <c r="AJ16082" s="66"/>
    </row>
    <row r="16083" spans="17:36" ht="4.5" customHeight="1" x14ac:dyDescent="0.2">
      <c r="Q16083" s="65"/>
      <c r="R16083" s="65"/>
      <c r="X16083" s="65"/>
      <c r="Y16083" s="65"/>
      <c r="Z16083" s="65"/>
      <c r="AA16083" s="65"/>
      <c r="AB16083" s="65"/>
      <c r="AC16083" s="65"/>
      <c r="AJ16083" s="66"/>
    </row>
    <row r="16084" spans="17:36" ht="4.5" customHeight="1" x14ac:dyDescent="0.2">
      <c r="Q16084" s="65"/>
      <c r="R16084" s="65"/>
      <c r="X16084" s="65"/>
      <c r="Y16084" s="65"/>
      <c r="Z16084" s="65"/>
      <c r="AA16084" s="65"/>
      <c r="AB16084" s="65"/>
      <c r="AC16084" s="65"/>
      <c r="AJ16084" s="66"/>
    </row>
    <row r="16085" spans="17:36" ht="4.5" customHeight="1" x14ac:dyDescent="0.2">
      <c r="Q16085" s="65"/>
      <c r="R16085" s="65"/>
      <c r="X16085" s="65"/>
      <c r="Y16085" s="65"/>
      <c r="Z16085" s="65"/>
      <c r="AA16085" s="65"/>
      <c r="AB16085" s="65"/>
      <c r="AC16085" s="65"/>
      <c r="AJ16085" s="66"/>
    </row>
    <row r="16086" spans="17:36" ht="4.5" customHeight="1" x14ac:dyDescent="0.2">
      <c r="Q16086" s="65"/>
      <c r="R16086" s="65"/>
      <c r="X16086" s="65"/>
      <c r="Y16086" s="65"/>
      <c r="Z16086" s="65"/>
      <c r="AA16086" s="65"/>
      <c r="AB16086" s="65"/>
      <c r="AC16086" s="65"/>
      <c r="AJ16086" s="66"/>
    </row>
    <row r="16087" spans="17:36" ht="4.5" customHeight="1" x14ac:dyDescent="0.2">
      <c r="Q16087" s="65"/>
      <c r="R16087" s="65"/>
      <c r="X16087" s="65"/>
      <c r="Y16087" s="65"/>
      <c r="Z16087" s="65"/>
      <c r="AA16087" s="65"/>
      <c r="AB16087" s="65"/>
      <c r="AC16087" s="65"/>
      <c r="AJ16087" s="66"/>
    </row>
    <row r="16088" spans="17:36" ht="4.5" customHeight="1" x14ac:dyDescent="0.2">
      <c r="Q16088" s="65"/>
      <c r="R16088" s="65"/>
      <c r="X16088" s="65"/>
      <c r="Y16088" s="65"/>
      <c r="Z16088" s="65"/>
      <c r="AA16088" s="65"/>
      <c r="AB16088" s="65"/>
      <c r="AC16088" s="65"/>
      <c r="AJ16088" s="66"/>
    </row>
    <row r="16089" spans="17:36" ht="4.5" customHeight="1" x14ac:dyDescent="0.2">
      <c r="Q16089" s="65"/>
      <c r="R16089" s="65"/>
      <c r="X16089" s="65"/>
      <c r="Y16089" s="65"/>
      <c r="Z16089" s="65"/>
      <c r="AA16089" s="65"/>
      <c r="AB16089" s="65"/>
      <c r="AC16089" s="65"/>
      <c r="AJ16089" s="66"/>
    </row>
    <row r="16090" spans="17:36" ht="4.5" customHeight="1" x14ac:dyDescent="0.2">
      <c r="Q16090" s="65"/>
      <c r="R16090" s="65"/>
      <c r="X16090" s="65"/>
      <c r="Y16090" s="65"/>
      <c r="Z16090" s="65"/>
      <c r="AA16090" s="65"/>
      <c r="AB16090" s="65"/>
      <c r="AC16090" s="65"/>
      <c r="AJ16090" s="66"/>
    </row>
    <row r="16091" spans="17:36" ht="4.5" customHeight="1" x14ac:dyDescent="0.2">
      <c r="Q16091" s="65"/>
      <c r="R16091" s="65"/>
      <c r="X16091" s="65"/>
      <c r="Y16091" s="65"/>
      <c r="Z16091" s="65"/>
      <c r="AA16091" s="65"/>
      <c r="AB16091" s="65"/>
      <c r="AC16091" s="65"/>
      <c r="AJ16091" s="66"/>
    </row>
    <row r="16092" spans="17:36" ht="4.5" customHeight="1" x14ac:dyDescent="0.2">
      <c r="Q16092" s="65"/>
      <c r="R16092" s="65"/>
      <c r="X16092" s="65"/>
      <c r="Y16092" s="65"/>
      <c r="Z16092" s="65"/>
      <c r="AA16092" s="65"/>
      <c r="AB16092" s="65"/>
      <c r="AC16092" s="65"/>
      <c r="AJ16092" s="66"/>
    </row>
    <row r="16093" spans="17:36" ht="4.5" customHeight="1" x14ac:dyDescent="0.2">
      <c r="Q16093" s="65"/>
      <c r="R16093" s="65"/>
      <c r="X16093" s="65"/>
      <c r="Y16093" s="65"/>
      <c r="Z16093" s="65"/>
      <c r="AA16093" s="65"/>
      <c r="AB16093" s="65"/>
      <c r="AC16093" s="65"/>
      <c r="AJ16093" s="66"/>
    </row>
    <row r="16094" spans="17:36" ht="4.5" customHeight="1" x14ac:dyDescent="0.2">
      <c r="Q16094" s="65"/>
      <c r="R16094" s="65"/>
      <c r="X16094" s="65"/>
      <c r="Y16094" s="65"/>
      <c r="Z16094" s="65"/>
      <c r="AA16094" s="65"/>
      <c r="AB16094" s="65"/>
      <c r="AC16094" s="65"/>
      <c r="AJ16094" s="66"/>
    </row>
    <row r="16095" spans="17:36" ht="4.5" customHeight="1" x14ac:dyDescent="0.2">
      <c r="Q16095" s="65"/>
      <c r="R16095" s="65"/>
      <c r="X16095" s="65"/>
      <c r="Y16095" s="65"/>
      <c r="Z16095" s="65"/>
      <c r="AA16095" s="65"/>
      <c r="AB16095" s="65"/>
      <c r="AC16095" s="65"/>
      <c r="AJ16095" s="66"/>
    </row>
    <row r="16096" spans="17:36" ht="4.5" customHeight="1" x14ac:dyDescent="0.2">
      <c r="Q16096" s="65"/>
      <c r="R16096" s="65"/>
      <c r="X16096" s="65"/>
      <c r="Y16096" s="65"/>
      <c r="Z16096" s="65"/>
      <c r="AA16096" s="65"/>
      <c r="AB16096" s="65"/>
      <c r="AC16096" s="65"/>
      <c r="AJ16096" s="66"/>
    </row>
    <row r="16097" spans="17:36" ht="4.5" customHeight="1" x14ac:dyDescent="0.2">
      <c r="Q16097" s="65"/>
      <c r="R16097" s="65"/>
      <c r="X16097" s="65"/>
      <c r="Y16097" s="65"/>
      <c r="Z16097" s="65"/>
      <c r="AA16097" s="65"/>
      <c r="AB16097" s="65"/>
      <c r="AC16097" s="65"/>
      <c r="AJ16097" s="66"/>
    </row>
    <row r="16098" spans="17:36" ht="4.5" customHeight="1" x14ac:dyDescent="0.2">
      <c r="Q16098" s="65"/>
      <c r="R16098" s="65"/>
      <c r="X16098" s="65"/>
      <c r="Y16098" s="65"/>
      <c r="Z16098" s="65"/>
      <c r="AA16098" s="65"/>
      <c r="AB16098" s="65"/>
      <c r="AC16098" s="65"/>
      <c r="AJ16098" s="66"/>
    </row>
    <row r="16099" spans="17:36" ht="4.5" customHeight="1" x14ac:dyDescent="0.2">
      <c r="Q16099" s="65"/>
      <c r="R16099" s="65"/>
      <c r="X16099" s="65"/>
      <c r="Y16099" s="65"/>
      <c r="Z16099" s="65"/>
      <c r="AA16099" s="65"/>
      <c r="AB16099" s="65"/>
      <c r="AC16099" s="65"/>
      <c r="AJ16099" s="66"/>
    </row>
    <row r="16100" spans="17:36" ht="4.5" customHeight="1" x14ac:dyDescent="0.2">
      <c r="Q16100" s="65"/>
      <c r="R16100" s="65"/>
      <c r="X16100" s="65"/>
      <c r="Y16100" s="65"/>
      <c r="Z16100" s="65"/>
      <c r="AA16100" s="65"/>
      <c r="AB16100" s="65"/>
      <c r="AC16100" s="65"/>
      <c r="AJ16100" s="66"/>
    </row>
    <row r="16101" spans="17:36" ht="4.5" customHeight="1" x14ac:dyDescent="0.2">
      <c r="Q16101" s="65"/>
      <c r="R16101" s="65"/>
      <c r="X16101" s="65"/>
      <c r="Y16101" s="65"/>
      <c r="Z16101" s="65"/>
      <c r="AA16101" s="65"/>
      <c r="AB16101" s="65"/>
      <c r="AC16101" s="65"/>
      <c r="AJ16101" s="66"/>
    </row>
    <row r="16102" spans="17:36" ht="4.5" customHeight="1" x14ac:dyDescent="0.2">
      <c r="Q16102" s="65"/>
      <c r="R16102" s="65"/>
      <c r="X16102" s="65"/>
      <c r="Y16102" s="65"/>
      <c r="Z16102" s="65"/>
      <c r="AA16102" s="65"/>
      <c r="AB16102" s="65"/>
      <c r="AC16102" s="65"/>
      <c r="AJ16102" s="66"/>
    </row>
    <row r="16103" spans="17:36" ht="4.5" customHeight="1" x14ac:dyDescent="0.2">
      <c r="Q16103" s="65"/>
      <c r="R16103" s="65"/>
      <c r="X16103" s="65"/>
      <c r="Y16103" s="65"/>
      <c r="Z16103" s="65"/>
      <c r="AA16103" s="65"/>
      <c r="AB16103" s="65"/>
      <c r="AC16103" s="65"/>
      <c r="AJ16103" s="66"/>
    </row>
    <row r="16104" spans="17:36" ht="4.5" customHeight="1" x14ac:dyDescent="0.2">
      <c r="Q16104" s="65"/>
      <c r="R16104" s="65"/>
      <c r="X16104" s="65"/>
      <c r="Y16104" s="65"/>
      <c r="Z16104" s="65"/>
      <c r="AA16104" s="65"/>
      <c r="AB16104" s="65"/>
      <c r="AC16104" s="65"/>
      <c r="AJ16104" s="66"/>
    </row>
    <row r="16105" spans="17:36" ht="4.5" customHeight="1" x14ac:dyDescent="0.2">
      <c r="Q16105" s="65"/>
      <c r="R16105" s="65"/>
      <c r="X16105" s="65"/>
      <c r="Y16105" s="65"/>
      <c r="Z16105" s="65"/>
      <c r="AA16105" s="65"/>
      <c r="AB16105" s="65"/>
      <c r="AC16105" s="65"/>
      <c r="AJ16105" s="66"/>
    </row>
    <row r="16106" spans="17:36" ht="4.5" customHeight="1" x14ac:dyDescent="0.2">
      <c r="Q16106" s="65"/>
      <c r="R16106" s="65"/>
      <c r="X16106" s="65"/>
      <c r="Y16106" s="65"/>
      <c r="Z16106" s="65"/>
      <c r="AA16106" s="65"/>
      <c r="AB16106" s="65"/>
      <c r="AC16106" s="65"/>
      <c r="AJ16106" s="66"/>
    </row>
    <row r="16107" spans="17:36" ht="4.5" customHeight="1" x14ac:dyDescent="0.2">
      <c r="Q16107" s="65"/>
      <c r="R16107" s="65"/>
      <c r="X16107" s="65"/>
      <c r="Y16107" s="65"/>
      <c r="Z16107" s="65"/>
      <c r="AA16107" s="65"/>
      <c r="AB16107" s="65"/>
      <c r="AC16107" s="65"/>
      <c r="AJ16107" s="66"/>
    </row>
    <row r="16108" spans="17:36" ht="4.5" customHeight="1" x14ac:dyDescent="0.2">
      <c r="Q16108" s="65"/>
      <c r="R16108" s="65"/>
      <c r="X16108" s="65"/>
      <c r="Y16108" s="65"/>
      <c r="Z16108" s="65"/>
      <c r="AA16108" s="65"/>
      <c r="AB16108" s="65"/>
      <c r="AC16108" s="65"/>
      <c r="AJ16108" s="66"/>
    </row>
    <row r="16109" spans="17:36" ht="4.5" customHeight="1" x14ac:dyDescent="0.2">
      <c r="Q16109" s="65"/>
      <c r="R16109" s="65"/>
      <c r="X16109" s="65"/>
      <c r="Y16109" s="65"/>
      <c r="Z16109" s="65"/>
      <c r="AA16109" s="65"/>
      <c r="AB16109" s="65"/>
      <c r="AC16109" s="65"/>
      <c r="AJ16109" s="66"/>
    </row>
    <row r="16110" spans="17:36" ht="4.5" customHeight="1" x14ac:dyDescent="0.2">
      <c r="Q16110" s="65"/>
      <c r="R16110" s="65"/>
      <c r="X16110" s="65"/>
      <c r="Y16110" s="65"/>
      <c r="Z16110" s="65"/>
      <c r="AA16110" s="65"/>
      <c r="AB16110" s="65"/>
      <c r="AC16110" s="65"/>
      <c r="AJ16110" s="66"/>
    </row>
    <row r="16111" spans="17:36" ht="4.5" customHeight="1" x14ac:dyDescent="0.2">
      <c r="Q16111" s="65"/>
      <c r="R16111" s="65"/>
      <c r="X16111" s="65"/>
      <c r="Y16111" s="65"/>
      <c r="Z16111" s="65"/>
      <c r="AA16111" s="65"/>
      <c r="AB16111" s="65"/>
      <c r="AC16111" s="65"/>
      <c r="AJ16111" s="66"/>
    </row>
    <row r="16112" spans="17:36" ht="4.5" customHeight="1" x14ac:dyDescent="0.2">
      <c r="Q16112" s="65"/>
      <c r="R16112" s="65"/>
      <c r="X16112" s="65"/>
      <c r="Y16112" s="65"/>
      <c r="Z16112" s="65"/>
      <c r="AA16112" s="65"/>
      <c r="AB16112" s="65"/>
      <c r="AC16112" s="65"/>
      <c r="AJ16112" s="66"/>
    </row>
    <row r="16113" spans="17:36" ht="4.5" customHeight="1" x14ac:dyDescent="0.2">
      <c r="Q16113" s="65"/>
      <c r="R16113" s="65"/>
      <c r="X16113" s="65"/>
      <c r="Y16113" s="65"/>
      <c r="Z16113" s="65"/>
      <c r="AA16113" s="65"/>
      <c r="AB16113" s="65"/>
      <c r="AC16113" s="65"/>
      <c r="AJ16113" s="66"/>
    </row>
    <row r="16114" spans="17:36" ht="4.5" customHeight="1" x14ac:dyDescent="0.2">
      <c r="Q16114" s="65"/>
      <c r="R16114" s="65"/>
      <c r="X16114" s="65"/>
      <c r="Y16114" s="65"/>
      <c r="Z16114" s="65"/>
      <c r="AA16114" s="65"/>
      <c r="AB16114" s="65"/>
      <c r="AC16114" s="65"/>
      <c r="AJ16114" s="66"/>
    </row>
    <row r="16115" spans="17:36" ht="4.5" customHeight="1" x14ac:dyDescent="0.2">
      <c r="Q16115" s="65"/>
      <c r="R16115" s="65"/>
      <c r="X16115" s="65"/>
      <c r="Y16115" s="65"/>
      <c r="Z16115" s="65"/>
      <c r="AA16115" s="65"/>
      <c r="AB16115" s="65"/>
      <c r="AC16115" s="65"/>
      <c r="AJ16115" s="66"/>
    </row>
    <row r="16116" spans="17:36" ht="4.5" customHeight="1" x14ac:dyDescent="0.2">
      <c r="Q16116" s="65"/>
      <c r="R16116" s="65"/>
      <c r="X16116" s="65"/>
      <c r="Y16116" s="65"/>
      <c r="Z16116" s="65"/>
      <c r="AA16116" s="65"/>
      <c r="AB16116" s="65"/>
      <c r="AC16116" s="65"/>
      <c r="AJ16116" s="66"/>
    </row>
    <row r="16117" spans="17:36" ht="4.5" customHeight="1" x14ac:dyDescent="0.2">
      <c r="Q16117" s="65"/>
      <c r="R16117" s="65"/>
      <c r="X16117" s="65"/>
      <c r="Y16117" s="65"/>
      <c r="Z16117" s="65"/>
      <c r="AA16117" s="65"/>
      <c r="AB16117" s="65"/>
      <c r="AC16117" s="65"/>
      <c r="AJ16117" s="66"/>
    </row>
    <row r="16118" spans="17:36" ht="4.5" customHeight="1" x14ac:dyDescent="0.2">
      <c r="Q16118" s="65"/>
      <c r="R16118" s="65"/>
      <c r="X16118" s="65"/>
      <c r="Y16118" s="65"/>
      <c r="Z16118" s="65"/>
      <c r="AA16118" s="65"/>
      <c r="AB16118" s="65"/>
      <c r="AC16118" s="65"/>
      <c r="AJ16118" s="66"/>
    </row>
    <row r="16119" spans="17:36" ht="4.5" customHeight="1" x14ac:dyDescent="0.2">
      <c r="Q16119" s="65"/>
      <c r="R16119" s="65"/>
      <c r="X16119" s="65"/>
      <c r="Y16119" s="65"/>
      <c r="Z16119" s="65"/>
      <c r="AA16119" s="65"/>
      <c r="AB16119" s="65"/>
      <c r="AC16119" s="65"/>
      <c r="AJ16119" s="66"/>
    </row>
    <row r="16120" spans="17:36" ht="4.5" customHeight="1" x14ac:dyDescent="0.2">
      <c r="Q16120" s="65"/>
      <c r="R16120" s="65"/>
      <c r="X16120" s="65"/>
      <c r="Y16120" s="65"/>
      <c r="Z16120" s="65"/>
      <c r="AA16120" s="65"/>
      <c r="AB16120" s="65"/>
      <c r="AC16120" s="65"/>
      <c r="AJ16120" s="66"/>
    </row>
    <row r="16121" spans="17:36" ht="4.5" customHeight="1" x14ac:dyDescent="0.2">
      <c r="Q16121" s="65"/>
      <c r="R16121" s="65"/>
      <c r="X16121" s="65"/>
      <c r="Y16121" s="65"/>
      <c r="Z16121" s="65"/>
      <c r="AA16121" s="65"/>
      <c r="AB16121" s="65"/>
      <c r="AC16121" s="65"/>
      <c r="AJ16121" s="66"/>
    </row>
    <row r="16122" spans="17:36" ht="4.5" customHeight="1" x14ac:dyDescent="0.2">
      <c r="Q16122" s="65"/>
      <c r="R16122" s="65"/>
      <c r="X16122" s="65"/>
      <c r="Y16122" s="65"/>
      <c r="Z16122" s="65"/>
      <c r="AA16122" s="65"/>
      <c r="AB16122" s="65"/>
      <c r="AC16122" s="65"/>
      <c r="AJ16122" s="66"/>
    </row>
    <row r="16123" spans="17:36" ht="4.5" customHeight="1" x14ac:dyDescent="0.2">
      <c r="Q16123" s="65"/>
      <c r="R16123" s="65"/>
      <c r="X16123" s="65"/>
      <c r="Y16123" s="65"/>
      <c r="Z16123" s="65"/>
      <c r="AA16123" s="65"/>
      <c r="AB16123" s="65"/>
      <c r="AC16123" s="65"/>
      <c r="AJ16123" s="66"/>
    </row>
    <row r="16124" spans="17:36" ht="4.5" customHeight="1" x14ac:dyDescent="0.2">
      <c r="Q16124" s="65"/>
      <c r="R16124" s="65"/>
      <c r="X16124" s="65"/>
      <c r="Y16124" s="65"/>
      <c r="Z16124" s="65"/>
      <c r="AA16124" s="65"/>
      <c r="AB16124" s="65"/>
      <c r="AC16124" s="65"/>
      <c r="AJ16124" s="66"/>
    </row>
    <row r="16125" spans="17:36" ht="4.5" customHeight="1" x14ac:dyDescent="0.2">
      <c r="Q16125" s="65"/>
      <c r="R16125" s="65"/>
      <c r="X16125" s="65"/>
      <c r="Y16125" s="65"/>
      <c r="Z16125" s="65"/>
      <c r="AA16125" s="65"/>
      <c r="AB16125" s="65"/>
      <c r="AC16125" s="65"/>
      <c r="AJ16125" s="66"/>
    </row>
    <row r="16126" spans="17:36" ht="4.5" customHeight="1" x14ac:dyDescent="0.2">
      <c r="Q16126" s="65"/>
      <c r="R16126" s="65"/>
      <c r="X16126" s="65"/>
      <c r="Y16126" s="65"/>
      <c r="Z16126" s="65"/>
      <c r="AA16126" s="65"/>
      <c r="AB16126" s="65"/>
      <c r="AC16126" s="65"/>
      <c r="AJ16126" s="66"/>
    </row>
    <row r="16127" spans="17:36" ht="4.5" customHeight="1" x14ac:dyDescent="0.2">
      <c r="Q16127" s="65"/>
      <c r="R16127" s="65"/>
      <c r="X16127" s="65"/>
      <c r="Y16127" s="65"/>
      <c r="Z16127" s="65"/>
      <c r="AA16127" s="65"/>
      <c r="AB16127" s="65"/>
      <c r="AC16127" s="65"/>
      <c r="AJ16127" s="66"/>
    </row>
    <row r="16128" spans="17:36" ht="4.5" customHeight="1" x14ac:dyDescent="0.2">
      <c r="Q16128" s="65"/>
      <c r="R16128" s="65"/>
      <c r="X16128" s="65"/>
      <c r="Y16128" s="65"/>
      <c r="Z16128" s="65"/>
      <c r="AA16128" s="65"/>
      <c r="AB16128" s="65"/>
      <c r="AC16128" s="65"/>
      <c r="AJ16128" s="66"/>
    </row>
    <row r="16129" spans="17:36" ht="4.5" customHeight="1" x14ac:dyDescent="0.2">
      <c r="Q16129" s="65"/>
      <c r="R16129" s="65"/>
      <c r="X16129" s="65"/>
      <c r="Y16129" s="65"/>
      <c r="Z16129" s="65"/>
      <c r="AA16129" s="65"/>
      <c r="AB16129" s="65"/>
      <c r="AC16129" s="65"/>
      <c r="AJ16129" s="66"/>
    </row>
    <row r="16130" spans="17:36" ht="4.5" customHeight="1" x14ac:dyDescent="0.2">
      <c r="Q16130" s="65"/>
      <c r="R16130" s="65"/>
      <c r="X16130" s="65"/>
      <c r="Y16130" s="65"/>
      <c r="Z16130" s="65"/>
      <c r="AA16130" s="65"/>
      <c r="AB16130" s="65"/>
      <c r="AC16130" s="65"/>
      <c r="AJ16130" s="66"/>
    </row>
    <row r="16131" spans="17:36" ht="4.5" customHeight="1" x14ac:dyDescent="0.2">
      <c r="Q16131" s="65"/>
      <c r="R16131" s="65"/>
      <c r="X16131" s="65"/>
      <c r="Y16131" s="65"/>
      <c r="Z16131" s="65"/>
      <c r="AA16131" s="65"/>
      <c r="AB16131" s="65"/>
      <c r="AC16131" s="65"/>
      <c r="AJ16131" s="66"/>
    </row>
    <row r="16132" spans="17:36" ht="4.5" customHeight="1" x14ac:dyDescent="0.2">
      <c r="Q16132" s="65"/>
      <c r="R16132" s="65"/>
      <c r="X16132" s="65"/>
      <c r="Y16132" s="65"/>
      <c r="Z16132" s="65"/>
      <c r="AA16132" s="65"/>
      <c r="AB16132" s="65"/>
      <c r="AC16132" s="65"/>
      <c r="AJ16132" s="66"/>
    </row>
    <row r="16133" spans="17:36" ht="4.5" customHeight="1" x14ac:dyDescent="0.2">
      <c r="Q16133" s="65"/>
      <c r="R16133" s="65"/>
      <c r="X16133" s="65"/>
      <c r="Y16133" s="65"/>
      <c r="Z16133" s="65"/>
      <c r="AA16133" s="65"/>
      <c r="AB16133" s="65"/>
      <c r="AC16133" s="65"/>
      <c r="AJ16133" s="66"/>
    </row>
    <row r="16134" spans="17:36" ht="4.5" customHeight="1" x14ac:dyDescent="0.2">
      <c r="Q16134" s="65"/>
      <c r="R16134" s="65"/>
      <c r="X16134" s="65"/>
      <c r="Y16134" s="65"/>
      <c r="Z16134" s="65"/>
      <c r="AA16134" s="65"/>
      <c r="AB16134" s="65"/>
      <c r="AC16134" s="65"/>
      <c r="AJ16134" s="66"/>
    </row>
    <row r="16135" spans="17:36" ht="4.5" customHeight="1" x14ac:dyDescent="0.2">
      <c r="Q16135" s="65"/>
      <c r="R16135" s="65"/>
      <c r="X16135" s="65"/>
      <c r="Y16135" s="65"/>
      <c r="Z16135" s="65"/>
      <c r="AA16135" s="65"/>
      <c r="AB16135" s="65"/>
      <c r="AC16135" s="65"/>
      <c r="AJ16135" s="66"/>
    </row>
    <row r="16136" spans="17:36" ht="4.5" customHeight="1" x14ac:dyDescent="0.2">
      <c r="Q16136" s="65"/>
      <c r="R16136" s="65"/>
      <c r="X16136" s="65"/>
      <c r="Y16136" s="65"/>
      <c r="Z16136" s="65"/>
      <c r="AA16136" s="65"/>
      <c r="AB16136" s="65"/>
      <c r="AC16136" s="65"/>
      <c r="AJ16136" s="66"/>
    </row>
    <row r="16137" spans="17:36" ht="4.5" customHeight="1" x14ac:dyDescent="0.2">
      <c r="Q16137" s="65"/>
      <c r="R16137" s="65"/>
      <c r="X16137" s="65"/>
      <c r="Y16137" s="65"/>
      <c r="Z16137" s="65"/>
      <c r="AA16137" s="65"/>
      <c r="AB16137" s="65"/>
      <c r="AC16137" s="65"/>
      <c r="AJ16137" s="66"/>
    </row>
    <row r="16138" spans="17:36" ht="4.5" customHeight="1" x14ac:dyDescent="0.2">
      <c r="Q16138" s="65"/>
      <c r="R16138" s="65"/>
      <c r="X16138" s="65"/>
      <c r="Y16138" s="65"/>
      <c r="Z16138" s="65"/>
      <c r="AA16138" s="65"/>
      <c r="AB16138" s="65"/>
      <c r="AC16138" s="65"/>
      <c r="AJ16138" s="66"/>
    </row>
    <row r="16139" spans="17:36" ht="4.5" customHeight="1" x14ac:dyDescent="0.2">
      <c r="Q16139" s="65"/>
      <c r="R16139" s="65"/>
      <c r="X16139" s="65"/>
      <c r="Y16139" s="65"/>
      <c r="Z16139" s="65"/>
      <c r="AA16139" s="65"/>
      <c r="AB16139" s="65"/>
      <c r="AC16139" s="65"/>
      <c r="AJ16139" s="66"/>
    </row>
    <row r="16140" spans="17:36" ht="4.5" customHeight="1" x14ac:dyDescent="0.2">
      <c r="Q16140" s="65"/>
      <c r="R16140" s="65"/>
      <c r="X16140" s="65"/>
      <c r="Y16140" s="65"/>
      <c r="Z16140" s="65"/>
      <c r="AA16140" s="65"/>
      <c r="AB16140" s="65"/>
      <c r="AC16140" s="65"/>
      <c r="AJ16140" s="66"/>
    </row>
    <row r="16141" spans="17:36" ht="4.5" customHeight="1" x14ac:dyDescent="0.2">
      <c r="Q16141" s="65"/>
      <c r="R16141" s="65"/>
      <c r="X16141" s="65"/>
      <c r="Y16141" s="65"/>
      <c r="Z16141" s="65"/>
      <c r="AA16141" s="65"/>
      <c r="AB16141" s="65"/>
      <c r="AC16141" s="65"/>
      <c r="AJ16141" s="66"/>
    </row>
    <row r="16142" spans="17:36" ht="4.5" customHeight="1" x14ac:dyDescent="0.2">
      <c r="Q16142" s="65"/>
      <c r="R16142" s="65"/>
      <c r="X16142" s="65"/>
      <c r="Y16142" s="65"/>
      <c r="Z16142" s="65"/>
      <c r="AA16142" s="65"/>
      <c r="AB16142" s="65"/>
      <c r="AC16142" s="65"/>
      <c r="AJ16142" s="66"/>
    </row>
    <row r="16143" spans="17:36" ht="4.5" customHeight="1" x14ac:dyDescent="0.2">
      <c r="Q16143" s="65"/>
      <c r="R16143" s="65"/>
      <c r="X16143" s="65"/>
      <c r="Y16143" s="65"/>
      <c r="Z16143" s="65"/>
      <c r="AA16143" s="65"/>
      <c r="AB16143" s="65"/>
      <c r="AC16143" s="65"/>
      <c r="AJ16143" s="66"/>
    </row>
    <row r="16144" spans="17:36" ht="4.5" customHeight="1" x14ac:dyDescent="0.2">
      <c r="Q16144" s="65"/>
      <c r="R16144" s="65"/>
      <c r="X16144" s="65"/>
      <c r="Y16144" s="65"/>
      <c r="Z16144" s="65"/>
      <c r="AA16144" s="65"/>
      <c r="AB16144" s="65"/>
      <c r="AC16144" s="65"/>
      <c r="AJ16144" s="66"/>
    </row>
    <row r="16145" spans="17:36" ht="4.5" customHeight="1" x14ac:dyDescent="0.2">
      <c r="Q16145" s="65"/>
      <c r="R16145" s="65"/>
      <c r="X16145" s="65"/>
      <c r="Y16145" s="65"/>
      <c r="Z16145" s="65"/>
      <c r="AA16145" s="65"/>
      <c r="AB16145" s="65"/>
      <c r="AC16145" s="65"/>
      <c r="AJ16145" s="66"/>
    </row>
    <row r="16146" spans="17:36" ht="4.5" customHeight="1" x14ac:dyDescent="0.2">
      <c r="Q16146" s="65"/>
      <c r="R16146" s="65"/>
      <c r="X16146" s="65"/>
      <c r="Y16146" s="65"/>
      <c r="Z16146" s="65"/>
      <c r="AA16146" s="65"/>
      <c r="AB16146" s="65"/>
      <c r="AC16146" s="65"/>
      <c r="AJ16146" s="66"/>
    </row>
    <row r="16147" spans="17:36" ht="4.5" customHeight="1" x14ac:dyDescent="0.2">
      <c r="Q16147" s="65"/>
      <c r="R16147" s="65"/>
      <c r="X16147" s="65"/>
      <c r="Y16147" s="65"/>
      <c r="Z16147" s="65"/>
      <c r="AA16147" s="65"/>
      <c r="AB16147" s="65"/>
      <c r="AC16147" s="65"/>
      <c r="AJ16147" s="66"/>
    </row>
    <row r="16148" spans="17:36" ht="4.5" customHeight="1" x14ac:dyDescent="0.2">
      <c r="Q16148" s="65"/>
      <c r="R16148" s="65"/>
      <c r="X16148" s="65"/>
      <c r="Y16148" s="65"/>
      <c r="Z16148" s="65"/>
      <c r="AA16148" s="65"/>
      <c r="AB16148" s="65"/>
      <c r="AC16148" s="65"/>
      <c r="AJ16148" s="66"/>
    </row>
    <row r="16149" spans="17:36" ht="4.5" customHeight="1" x14ac:dyDescent="0.2">
      <c r="Q16149" s="65"/>
      <c r="R16149" s="65"/>
      <c r="X16149" s="65"/>
      <c r="Y16149" s="65"/>
      <c r="Z16149" s="65"/>
      <c r="AA16149" s="65"/>
      <c r="AB16149" s="65"/>
      <c r="AC16149" s="65"/>
      <c r="AJ16149" s="66"/>
    </row>
    <row r="16150" spans="17:36" ht="4.5" customHeight="1" x14ac:dyDescent="0.2">
      <c r="Q16150" s="65"/>
      <c r="R16150" s="65"/>
      <c r="X16150" s="65"/>
      <c r="Y16150" s="65"/>
      <c r="Z16150" s="65"/>
      <c r="AA16150" s="65"/>
      <c r="AB16150" s="65"/>
      <c r="AC16150" s="65"/>
      <c r="AJ16150" s="66"/>
    </row>
    <row r="16151" spans="17:36" ht="4.5" customHeight="1" x14ac:dyDescent="0.2">
      <c r="Q16151" s="65"/>
      <c r="R16151" s="65"/>
      <c r="X16151" s="65"/>
      <c r="Y16151" s="65"/>
      <c r="Z16151" s="65"/>
      <c r="AA16151" s="65"/>
      <c r="AB16151" s="65"/>
      <c r="AC16151" s="65"/>
      <c r="AJ16151" s="66"/>
    </row>
    <row r="16152" spans="17:36" ht="4.5" customHeight="1" x14ac:dyDescent="0.2">
      <c r="Q16152" s="65"/>
      <c r="R16152" s="65"/>
      <c r="X16152" s="65"/>
      <c r="Y16152" s="65"/>
      <c r="Z16152" s="65"/>
      <c r="AA16152" s="65"/>
      <c r="AB16152" s="65"/>
      <c r="AC16152" s="65"/>
      <c r="AJ16152" s="66"/>
    </row>
    <row r="16153" spans="17:36" ht="4.5" customHeight="1" x14ac:dyDescent="0.2">
      <c r="Q16153" s="65"/>
      <c r="R16153" s="65"/>
      <c r="X16153" s="65"/>
      <c r="Y16153" s="65"/>
      <c r="Z16153" s="65"/>
      <c r="AA16153" s="65"/>
      <c r="AB16153" s="65"/>
      <c r="AC16153" s="65"/>
      <c r="AJ16153" s="66"/>
    </row>
    <row r="16154" spans="17:36" ht="4.5" customHeight="1" x14ac:dyDescent="0.2">
      <c r="Q16154" s="65"/>
      <c r="R16154" s="65"/>
      <c r="X16154" s="65"/>
      <c r="Y16154" s="65"/>
      <c r="Z16154" s="65"/>
      <c r="AA16154" s="65"/>
      <c r="AB16154" s="65"/>
      <c r="AC16154" s="65"/>
      <c r="AJ16154" s="66"/>
    </row>
    <row r="16155" spans="17:36" ht="4.5" customHeight="1" x14ac:dyDescent="0.2">
      <c r="Q16155" s="65"/>
      <c r="R16155" s="65"/>
      <c r="X16155" s="65"/>
      <c r="Y16155" s="65"/>
      <c r="Z16155" s="65"/>
      <c r="AA16155" s="65"/>
      <c r="AB16155" s="65"/>
      <c r="AC16155" s="65"/>
      <c r="AJ16155" s="66"/>
    </row>
    <row r="16156" spans="17:36" ht="4.5" customHeight="1" x14ac:dyDescent="0.2">
      <c r="Q16156" s="65"/>
      <c r="R16156" s="65"/>
      <c r="X16156" s="65"/>
      <c r="Y16156" s="65"/>
      <c r="Z16156" s="65"/>
      <c r="AA16156" s="65"/>
      <c r="AB16156" s="65"/>
      <c r="AC16156" s="65"/>
      <c r="AJ16156" s="66"/>
    </row>
    <row r="16157" spans="17:36" ht="4.5" customHeight="1" x14ac:dyDescent="0.2">
      <c r="Q16157" s="65"/>
      <c r="R16157" s="65"/>
      <c r="X16157" s="65"/>
      <c r="Y16157" s="65"/>
      <c r="Z16157" s="65"/>
      <c r="AA16157" s="65"/>
      <c r="AB16157" s="65"/>
      <c r="AC16157" s="65"/>
      <c r="AJ16157" s="66"/>
    </row>
    <row r="16158" spans="17:36" ht="4.5" customHeight="1" x14ac:dyDescent="0.2">
      <c r="Q16158" s="65"/>
      <c r="R16158" s="65"/>
      <c r="X16158" s="65"/>
      <c r="Y16158" s="65"/>
      <c r="Z16158" s="65"/>
      <c r="AA16158" s="65"/>
      <c r="AB16158" s="65"/>
      <c r="AC16158" s="65"/>
      <c r="AJ16158" s="66"/>
    </row>
    <row r="16159" spans="17:36" ht="4.5" customHeight="1" x14ac:dyDescent="0.2">
      <c r="Q16159" s="65"/>
      <c r="R16159" s="65"/>
      <c r="X16159" s="65"/>
      <c r="Y16159" s="65"/>
      <c r="Z16159" s="65"/>
      <c r="AA16159" s="65"/>
      <c r="AB16159" s="65"/>
      <c r="AC16159" s="65"/>
      <c r="AJ16159" s="66"/>
    </row>
    <row r="16160" spans="17:36" ht="4.5" customHeight="1" x14ac:dyDescent="0.2">
      <c r="Q16160" s="65"/>
      <c r="R16160" s="65"/>
      <c r="X16160" s="65"/>
      <c r="Y16160" s="65"/>
      <c r="Z16160" s="65"/>
      <c r="AA16160" s="65"/>
      <c r="AB16160" s="65"/>
      <c r="AC16160" s="65"/>
      <c r="AJ16160" s="66"/>
    </row>
    <row r="16161" spans="17:36" ht="4.5" customHeight="1" x14ac:dyDescent="0.2">
      <c r="Q16161" s="65"/>
      <c r="R16161" s="65"/>
      <c r="X16161" s="65"/>
      <c r="Y16161" s="65"/>
      <c r="Z16161" s="65"/>
      <c r="AA16161" s="65"/>
      <c r="AB16161" s="65"/>
      <c r="AC16161" s="65"/>
      <c r="AJ16161" s="66"/>
    </row>
    <row r="16162" spans="17:36" ht="4.5" customHeight="1" x14ac:dyDescent="0.2">
      <c r="Q16162" s="65"/>
      <c r="R16162" s="65"/>
      <c r="X16162" s="65"/>
      <c r="Y16162" s="65"/>
      <c r="Z16162" s="65"/>
      <c r="AA16162" s="65"/>
      <c r="AB16162" s="65"/>
      <c r="AC16162" s="65"/>
      <c r="AJ16162" s="66"/>
    </row>
    <row r="16163" spans="17:36" ht="4.5" customHeight="1" x14ac:dyDescent="0.2">
      <c r="Q16163" s="65"/>
      <c r="R16163" s="65"/>
      <c r="X16163" s="65"/>
      <c r="Y16163" s="65"/>
      <c r="Z16163" s="65"/>
      <c r="AA16163" s="65"/>
      <c r="AB16163" s="65"/>
      <c r="AC16163" s="65"/>
      <c r="AJ16163" s="66"/>
    </row>
    <row r="16164" spans="17:36" ht="4.5" customHeight="1" x14ac:dyDescent="0.2">
      <c r="Q16164" s="65"/>
      <c r="R16164" s="65"/>
      <c r="X16164" s="65"/>
      <c r="Y16164" s="65"/>
      <c r="Z16164" s="65"/>
      <c r="AA16164" s="65"/>
      <c r="AB16164" s="65"/>
      <c r="AC16164" s="65"/>
      <c r="AJ16164" s="66"/>
    </row>
    <row r="16165" spans="17:36" ht="4.5" customHeight="1" x14ac:dyDescent="0.2">
      <c r="Q16165" s="65"/>
      <c r="R16165" s="65"/>
      <c r="X16165" s="65"/>
      <c r="Y16165" s="65"/>
      <c r="Z16165" s="65"/>
      <c r="AA16165" s="65"/>
      <c r="AB16165" s="65"/>
      <c r="AC16165" s="65"/>
      <c r="AJ16165" s="66"/>
    </row>
    <row r="16166" spans="17:36" ht="4.5" customHeight="1" x14ac:dyDescent="0.2">
      <c r="Q16166" s="65"/>
      <c r="R16166" s="65"/>
      <c r="X16166" s="65"/>
      <c r="Y16166" s="65"/>
      <c r="Z16166" s="65"/>
      <c r="AA16166" s="65"/>
      <c r="AB16166" s="65"/>
      <c r="AC16166" s="65"/>
      <c r="AJ16166" s="66"/>
    </row>
    <row r="16167" spans="17:36" ht="4.5" customHeight="1" x14ac:dyDescent="0.2">
      <c r="Q16167" s="65"/>
      <c r="R16167" s="65"/>
      <c r="X16167" s="65"/>
      <c r="Y16167" s="65"/>
      <c r="Z16167" s="65"/>
      <c r="AA16167" s="65"/>
      <c r="AB16167" s="65"/>
      <c r="AC16167" s="65"/>
      <c r="AJ16167" s="66"/>
    </row>
    <row r="16168" spans="17:36" ht="4.5" customHeight="1" x14ac:dyDescent="0.2">
      <c r="Q16168" s="65"/>
      <c r="R16168" s="65"/>
      <c r="X16168" s="65"/>
      <c r="Y16168" s="65"/>
      <c r="Z16168" s="65"/>
      <c r="AA16168" s="65"/>
      <c r="AB16168" s="65"/>
      <c r="AC16168" s="65"/>
      <c r="AJ16168" s="66"/>
    </row>
    <row r="16169" spans="17:36" ht="4.5" customHeight="1" x14ac:dyDescent="0.2">
      <c r="Q16169" s="65"/>
      <c r="R16169" s="65"/>
      <c r="X16169" s="65"/>
      <c r="Y16169" s="65"/>
      <c r="Z16169" s="65"/>
      <c r="AA16169" s="65"/>
      <c r="AB16169" s="65"/>
      <c r="AC16169" s="65"/>
      <c r="AJ16169" s="66"/>
    </row>
    <row r="16170" spans="17:36" ht="4.5" customHeight="1" x14ac:dyDescent="0.2">
      <c r="Q16170" s="65"/>
      <c r="R16170" s="65"/>
      <c r="X16170" s="65"/>
      <c r="Y16170" s="65"/>
      <c r="Z16170" s="65"/>
      <c r="AA16170" s="65"/>
      <c r="AB16170" s="65"/>
      <c r="AC16170" s="65"/>
      <c r="AJ16170" s="66"/>
    </row>
    <row r="16171" spans="17:36" ht="4.5" customHeight="1" x14ac:dyDescent="0.2">
      <c r="Q16171" s="65"/>
      <c r="R16171" s="65"/>
      <c r="X16171" s="65"/>
      <c r="Y16171" s="65"/>
      <c r="Z16171" s="65"/>
      <c r="AA16171" s="65"/>
      <c r="AB16171" s="65"/>
      <c r="AC16171" s="65"/>
      <c r="AJ16171" s="66"/>
    </row>
    <row r="16172" spans="17:36" ht="4.5" customHeight="1" x14ac:dyDescent="0.2">
      <c r="Q16172" s="65"/>
      <c r="R16172" s="65"/>
      <c r="X16172" s="65"/>
      <c r="Y16172" s="65"/>
      <c r="Z16172" s="65"/>
      <c r="AA16172" s="65"/>
      <c r="AB16172" s="65"/>
      <c r="AC16172" s="65"/>
      <c r="AJ16172" s="66"/>
    </row>
    <row r="16173" spans="17:36" ht="4.5" customHeight="1" x14ac:dyDescent="0.2">
      <c r="Q16173" s="65"/>
      <c r="R16173" s="65"/>
      <c r="X16173" s="65"/>
      <c r="Y16173" s="65"/>
      <c r="Z16173" s="65"/>
      <c r="AA16173" s="65"/>
      <c r="AB16173" s="65"/>
      <c r="AC16173" s="65"/>
      <c r="AJ16173" s="66"/>
    </row>
    <row r="16174" spans="17:36" ht="4.5" customHeight="1" x14ac:dyDescent="0.2">
      <c r="Q16174" s="65"/>
      <c r="R16174" s="65"/>
      <c r="X16174" s="65"/>
      <c r="Y16174" s="65"/>
      <c r="Z16174" s="65"/>
      <c r="AA16174" s="65"/>
      <c r="AB16174" s="65"/>
      <c r="AC16174" s="65"/>
      <c r="AJ16174" s="66"/>
    </row>
    <row r="16175" spans="17:36" ht="4.5" customHeight="1" x14ac:dyDescent="0.2">
      <c r="Q16175" s="65"/>
      <c r="R16175" s="65"/>
      <c r="X16175" s="65"/>
      <c r="Y16175" s="65"/>
      <c r="Z16175" s="65"/>
      <c r="AA16175" s="65"/>
      <c r="AB16175" s="65"/>
      <c r="AC16175" s="65"/>
      <c r="AJ16175" s="66"/>
    </row>
    <row r="16176" spans="17:36" ht="4.5" customHeight="1" x14ac:dyDescent="0.2">
      <c r="Q16176" s="65"/>
      <c r="R16176" s="65"/>
      <c r="X16176" s="65"/>
      <c r="Y16176" s="65"/>
      <c r="Z16176" s="65"/>
      <c r="AA16176" s="65"/>
      <c r="AB16176" s="65"/>
      <c r="AC16176" s="65"/>
      <c r="AJ16176" s="66"/>
    </row>
    <row r="16177" spans="17:36" ht="4.5" customHeight="1" x14ac:dyDescent="0.2">
      <c r="Q16177" s="65"/>
      <c r="R16177" s="65"/>
      <c r="X16177" s="65"/>
      <c r="Y16177" s="65"/>
      <c r="Z16177" s="65"/>
      <c r="AA16177" s="65"/>
      <c r="AB16177" s="65"/>
      <c r="AC16177" s="65"/>
      <c r="AJ16177" s="66"/>
    </row>
    <row r="16178" spans="17:36" ht="4.5" customHeight="1" x14ac:dyDescent="0.2">
      <c r="Q16178" s="65"/>
      <c r="R16178" s="65"/>
      <c r="X16178" s="65"/>
      <c r="Y16178" s="65"/>
      <c r="Z16178" s="65"/>
      <c r="AA16178" s="65"/>
      <c r="AB16178" s="65"/>
      <c r="AC16178" s="65"/>
      <c r="AJ16178" s="66"/>
    </row>
    <row r="16179" spans="17:36" ht="4.5" customHeight="1" x14ac:dyDescent="0.2">
      <c r="Q16179" s="65"/>
      <c r="R16179" s="65"/>
      <c r="X16179" s="65"/>
      <c r="Y16179" s="65"/>
      <c r="Z16179" s="65"/>
      <c r="AA16179" s="65"/>
      <c r="AB16179" s="65"/>
      <c r="AC16179" s="65"/>
      <c r="AJ16179" s="66"/>
    </row>
    <row r="16180" spans="17:36" ht="4.5" customHeight="1" x14ac:dyDescent="0.2">
      <c r="Q16180" s="65"/>
      <c r="R16180" s="65"/>
      <c r="X16180" s="65"/>
      <c r="Y16180" s="65"/>
      <c r="Z16180" s="65"/>
      <c r="AA16180" s="65"/>
      <c r="AB16180" s="65"/>
      <c r="AC16180" s="65"/>
      <c r="AJ16180" s="66"/>
    </row>
    <row r="16181" spans="17:36" ht="4.5" customHeight="1" x14ac:dyDescent="0.2">
      <c r="Q16181" s="65"/>
      <c r="R16181" s="65"/>
      <c r="X16181" s="65"/>
      <c r="Y16181" s="65"/>
      <c r="Z16181" s="65"/>
      <c r="AA16181" s="65"/>
      <c r="AB16181" s="65"/>
      <c r="AC16181" s="65"/>
      <c r="AJ16181" s="66"/>
    </row>
    <row r="16182" spans="17:36" ht="4.5" customHeight="1" x14ac:dyDescent="0.2">
      <c r="Q16182" s="65"/>
      <c r="R16182" s="65"/>
      <c r="X16182" s="65"/>
      <c r="Y16182" s="65"/>
      <c r="Z16182" s="65"/>
      <c r="AA16182" s="65"/>
      <c r="AB16182" s="65"/>
      <c r="AC16182" s="65"/>
      <c r="AJ16182" s="66"/>
    </row>
    <row r="16183" spans="17:36" ht="4.5" customHeight="1" x14ac:dyDescent="0.2">
      <c r="Q16183" s="65"/>
      <c r="R16183" s="65"/>
      <c r="X16183" s="65"/>
      <c r="Y16183" s="65"/>
      <c r="Z16183" s="65"/>
      <c r="AA16183" s="65"/>
      <c r="AB16183" s="65"/>
      <c r="AC16183" s="65"/>
      <c r="AJ16183" s="66"/>
    </row>
    <row r="16184" spans="17:36" ht="4.5" customHeight="1" x14ac:dyDescent="0.2">
      <c r="Q16184" s="65"/>
      <c r="R16184" s="65"/>
      <c r="X16184" s="65"/>
      <c r="Y16184" s="65"/>
      <c r="Z16184" s="65"/>
      <c r="AA16184" s="65"/>
      <c r="AB16184" s="65"/>
      <c r="AC16184" s="65"/>
      <c r="AJ16184" s="66"/>
    </row>
    <row r="16185" spans="17:36" ht="4.5" customHeight="1" x14ac:dyDescent="0.2">
      <c r="Q16185" s="65"/>
      <c r="R16185" s="65"/>
      <c r="X16185" s="65"/>
      <c r="Y16185" s="65"/>
      <c r="Z16185" s="65"/>
      <c r="AA16185" s="65"/>
      <c r="AB16185" s="65"/>
      <c r="AC16185" s="65"/>
      <c r="AJ16185" s="66"/>
    </row>
    <row r="16186" spans="17:36" ht="4.5" customHeight="1" x14ac:dyDescent="0.2">
      <c r="Q16186" s="65"/>
      <c r="R16186" s="65"/>
      <c r="X16186" s="65"/>
      <c r="Y16186" s="65"/>
      <c r="Z16186" s="65"/>
      <c r="AA16186" s="65"/>
      <c r="AB16186" s="65"/>
      <c r="AC16186" s="65"/>
      <c r="AJ16186" s="66"/>
    </row>
    <row r="16187" spans="17:36" ht="4.5" customHeight="1" x14ac:dyDescent="0.2">
      <c r="Q16187" s="65"/>
      <c r="R16187" s="65"/>
      <c r="X16187" s="65"/>
      <c r="Y16187" s="65"/>
      <c r="Z16187" s="65"/>
      <c r="AA16187" s="65"/>
      <c r="AB16187" s="65"/>
      <c r="AC16187" s="65"/>
      <c r="AJ16187" s="66"/>
    </row>
    <row r="16188" spans="17:36" ht="4.5" customHeight="1" x14ac:dyDescent="0.2">
      <c r="Q16188" s="65"/>
      <c r="R16188" s="65"/>
      <c r="X16188" s="65"/>
      <c r="Y16188" s="65"/>
      <c r="Z16188" s="65"/>
      <c r="AA16188" s="65"/>
      <c r="AB16188" s="65"/>
      <c r="AC16188" s="65"/>
      <c r="AJ16188" s="66"/>
    </row>
    <row r="16189" spans="17:36" ht="4.5" customHeight="1" x14ac:dyDescent="0.2">
      <c r="Q16189" s="65"/>
      <c r="R16189" s="65"/>
      <c r="X16189" s="65"/>
      <c r="Y16189" s="65"/>
      <c r="Z16189" s="65"/>
      <c r="AA16189" s="65"/>
      <c r="AB16189" s="65"/>
      <c r="AC16189" s="65"/>
      <c r="AJ16189" s="66"/>
    </row>
    <row r="16190" spans="17:36" ht="4.5" customHeight="1" x14ac:dyDescent="0.2">
      <c r="Q16190" s="65"/>
      <c r="R16190" s="65"/>
      <c r="X16190" s="65"/>
      <c r="Y16190" s="65"/>
      <c r="Z16190" s="65"/>
      <c r="AA16190" s="65"/>
      <c r="AB16190" s="65"/>
      <c r="AC16190" s="65"/>
      <c r="AJ16190" s="66"/>
    </row>
    <row r="16191" spans="17:36" ht="4.5" customHeight="1" x14ac:dyDescent="0.2">
      <c r="Q16191" s="65"/>
      <c r="R16191" s="65"/>
      <c r="X16191" s="65"/>
      <c r="Y16191" s="65"/>
      <c r="Z16191" s="65"/>
      <c r="AA16191" s="65"/>
      <c r="AB16191" s="65"/>
      <c r="AC16191" s="65"/>
      <c r="AJ16191" s="66"/>
    </row>
    <row r="16192" spans="17:36" ht="4.5" customHeight="1" x14ac:dyDescent="0.2">
      <c r="Q16192" s="65"/>
      <c r="R16192" s="65"/>
      <c r="X16192" s="65"/>
      <c r="Y16192" s="65"/>
      <c r="Z16192" s="65"/>
      <c r="AA16192" s="65"/>
      <c r="AB16192" s="65"/>
      <c r="AC16192" s="65"/>
      <c r="AJ16192" s="66"/>
    </row>
    <row r="16193" spans="17:36" ht="4.5" customHeight="1" x14ac:dyDescent="0.2">
      <c r="Q16193" s="65"/>
      <c r="R16193" s="65"/>
      <c r="X16193" s="65"/>
      <c r="Y16193" s="65"/>
      <c r="Z16193" s="65"/>
      <c r="AA16193" s="65"/>
      <c r="AB16193" s="65"/>
      <c r="AC16193" s="65"/>
      <c r="AJ16193" s="66"/>
    </row>
    <row r="16194" spans="17:36" ht="4.5" customHeight="1" x14ac:dyDescent="0.2">
      <c r="Q16194" s="65"/>
      <c r="R16194" s="65"/>
      <c r="X16194" s="65"/>
      <c r="Y16194" s="65"/>
      <c r="Z16194" s="65"/>
      <c r="AA16194" s="65"/>
      <c r="AB16194" s="65"/>
      <c r="AC16194" s="65"/>
      <c r="AJ16194" s="66"/>
    </row>
    <row r="16195" spans="17:36" ht="4.5" customHeight="1" x14ac:dyDescent="0.2">
      <c r="Q16195" s="65"/>
      <c r="R16195" s="65"/>
      <c r="X16195" s="65"/>
      <c r="Y16195" s="65"/>
      <c r="Z16195" s="65"/>
      <c r="AA16195" s="65"/>
      <c r="AB16195" s="65"/>
      <c r="AC16195" s="65"/>
      <c r="AJ16195" s="66"/>
    </row>
    <row r="16196" spans="17:36" ht="4.5" customHeight="1" x14ac:dyDescent="0.2">
      <c r="Q16196" s="65"/>
      <c r="R16196" s="65"/>
      <c r="X16196" s="65"/>
      <c r="Y16196" s="65"/>
      <c r="Z16196" s="65"/>
      <c r="AA16196" s="65"/>
      <c r="AB16196" s="65"/>
      <c r="AC16196" s="65"/>
      <c r="AJ16196" s="66"/>
    </row>
    <row r="16197" spans="17:36" ht="4.5" customHeight="1" x14ac:dyDescent="0.2">
      <c r="Q16197" s="65"/>
      <c r="R16197" s="65"/>
      <c r="X16197" s="65"/>
      <c r="Y16197" s="65"/>
      <c r="Z16197" s="65"/>
      <c r="AA16197" s="65"/>
      <c r="AB16197" s="65"/>
      <c r="AC16197" s="65"/>
      <c r="AJ16197" s="66"/>
    </row>
    <row r="16198" spans="17:36" ht="4.5" customHeight="1" x14ac:dyDescent="0.2">
      <c r="Q16198" s="65"/>
      <c r="R16198" s="65"/>
      <c r="X16198" s="65"/>
      <c r="Y16198" s="65"/>
      <c r="Z16198" s="65"/>
      <c r="AA16198" s="65"/>
      <c r="AB16198" s="65"/>
      <c r="AC16198" s="65"/>
      <c r="AJ16198" s="66"/>
    </row>
    <row r="16199" spans="17:36" ht="4.5" customHeight="1" x14ac:dyDescent="0.2">
      <c r="Q16199" s="65"/>
      <c r="R16199" s="65"/>
      <c r="X16199" s="65"/>
      <c r="Y16199" s="65"/>
      <c r="Z16199" s="65"/>
      <c r="AA16199" s="65"/>
      <c r="AB16199" s="65"/>
      <c r="AC16199" s="65"/>
      <c r="AJ16199" s="66"/>
    </row>
    <row r="16200" spans="17:36" ht="4.5" customHeight="1" x14ac:dyDescent="0.2">
      <c r="Q16200" s="65"/>
      <c r="R16200" s="65"/>
      <c r="X16200" s="65"/>
      <c r="Y16200" s="65"/>
      <c r="Z16200" s="65"/>
      <c r="AA16200" s="65"/>
      <c r="AB16200" s="65"/>
      <c r="AC16200" s="65"/>
      <c r="AJ16200" s="66"/>
    </row>
    <row r="16201" spans="17:36" ht="4.5" customHeight="1" x14ac:dyDescent="0.2">
      <c r="Q16201" s="65"/>
      <c r="R16201" s="65"/>
      <c r="X16201" s="65"/>
      <c r="Y16201" s="65"/>
      <c r="Z16201" s="65"/>
      <c r="AA16201" s="65"/>
      <c r="AB16201" s="65"/>
      <c r="AC16201" s="65"/>
      <c r="AJ16201" s="66"/>
    </row>
    <row r="16202" spans="17:36" ht="4.5" customHeight="1" x14ac:dyDescent="0.2">
      <c r="Q16202" s="65"/>
      <c r="R16202" s="65"/>
      <c r="X16202" s="65"/>
      <c r="Y16202" s="65"/>
      <c r="Z16202" s="65"/>
      <c r="AA16202" s="65"/>
      <c r="AB16202" s="65"/>
      <c r="AC16202" s="65"/>
      <c r="AJ16202" s="66"/>
    </row>
    <row r="16203" spans="17:36" ht="4.5" customHeight="1" x14ac:dyDescent="0.2">
      <c r="Q16203" s="65"/>
      <c r="R16203" s="65"/>
      <c r="X16203" s="65"/>
      <c r="Y16203" s="65"/>
      <c r="Z16203" s="65"/>
      <c r="AA16203" s="65"/>
      <c r="AB16203" s="65"/>
      <c r="AC16203" s="65"/>
      <c r="AJ16203" s="66"/>
    </row>
    <row r="16204" spans="17:36" ht="4.5" customHeight="1" x14ac:dyDescent="0.2">
      <c r="Q16204" s="65"/>
      <c r="R16204" s="65"/>
      <c r="X16204" s="65"/>
      <c r="Y16204" s="65"/>
      <c r="Z16204" s="65"/>
      <c r="AA16204" s="65"/>
      <c r="AB16204" s="65"/>
      <c r="AC16204" s="65"/>
      <c r="AJ16204" s="66"/>
    </row>
    <row r="16205" spans="17:36" ht="4.5" customHeight="1" x14ac:dyDescent="0.2">
      <c r="Q16205" s="65"/>
      <c r="R16205" s="65"/>
      <c r="X16205" s="65"/>
      <c r="Y16205" s="65"/>
      <c r="Z16205" s="65"/>
      <c r="AA16205" s="65"/>
      <c r="AB16205" s="65"/>
      <c r="AC16205" s="65"/>
      <c r="AJ16205" s="66"/>
    </row>
    <row r="16206" spans="17:36" ht="4.5" customHeight="1" x14ac:dyDescent="0.2">
      <c r="Q16206" s="65"/>
      <c r="R16206" s="65"/>
      <c r="X16206" s="65"/>
      <c r="Y16206" s="65"/>
      <c r="Z16206" s="65"/>
      <c r="AA16206" s="65"/>
      <c r="AB16206" s="65"/>
      <c r="AC16206" s="65"/>
      <c r="AJ16206" s="66"/>
    </row>
    <row r="16207" spans="17:36" ht="4.5" customHeight="1" x14ac:dyDescent="0.2">
      <c r="Q16207" s="65"/>
      <c r="R16207" s="65"/>
      <c r="X16207" s="65"/>
      <c r="Y16207" s="65"/>
      <c r="Z16207" s="65"/>
      <c r="AA16207" s="65"/>
      <c r="AB16207" s="65"/>
      <c r="AC16207" s="65"/>
      <c r="AJ16207" s="66"/>
    </row>
    <row r="16208" spans="17:36" ht="4.5" customHeight="1" x14ac:dyDescent="0.2">
      <c r="Q16208" s="65"/>
      <c r="R16208" s="65"/>
      <c r="X16208" s="65"/>
      <c r="Y16208" s="65"/>
      <c r="Z16208" s="65"/>
      <c r="AA16208" s="65"/>
      <c r="AB16208" s="65"/>
      <c r="AC16208" s="65"/>
      <c r="AJ16208" s="66"/>
    </row>
    <row r="16209" spans="17:36" ht="4.5" customHeight="1" x14ac:dyDescent="0.2">
      <c r="Q16209" s="65"/>
      <c r="R16209" s="65"/>
      <c r="X16209" s="65"/>
      <c r="Y16209" s="65"/>
      <c r="Z16209" s="65"/>
      <c r="AA16209" s="65"/>
      <c r="AB16209" s="65"/>
      <c r="AC16209" s="65"/>
      <c r="AJ16209" s="66"/>
    </row>
    <row r="16210" spans="17:36" ht="4.5" customHeight="1" x14ac:dyDescent="0.2">
      <c r="Q16210" s="65"/>
      <c r="R16210" s="65"/>
      <c r="X16210" s="65"/>
      <c r="Y16210" s="65"/>
      <c r="Z16210" s="65"/>
      <c r="AA16210" s="65"/>
      <c r="AB16210" s="65"/>
      <c r="AC16210" s="65"/>
      <c r="AJ16210" s="66"/>
    </row>
    <row r="16211" spans="17:36" ht="4.5" customHeight="1" x14ac:dyDescent="0.2">
      <c r="Q16211" s="65"/>
      <c r="R16211" s="65"/>
      <c r="X16211" s="65"/>
      <c r="Y16211" s="65"/>
      <c r="Z16211" s="65"/>
      <c r="AA16211" s="65"/>
      <c r="AB16211" s="65"/>
      <c r="AC16211" s="65"/>
      <c r="AJ16211" s="66"/>
    </row>
    <row r="16212" spans="17:36" ht="4.5" customHeight="1" x14ac:dyDescent="0.2">
      <c r="Q16212" s="65"/>
      <c r="R16212" s="65"/>
      <c r="X16212" s="65"/>
      <c r="Y16212" s="65"/>
      <c r="Z16212" s="65"/>
      <c r="AA16212" s="65"/>
      <c r="AB16212" s="65"/>
      <c r="AC16212" s="65"/>
      <c r="AJ16212" s="66"/>
    </row>
    <row r="16213" spans="17:36" ht="4.5" customHeight="1" x14ac:dyDescent="0.2">
      <c r="Q16213" s="65"/>
      <c r="R16213" s="65"/>
      <c r="X16213" s="65"/>
      <c r="Y16213" s="65"/>
      <c r="Z16213" s="65"/>
      <c r="AA16213" s="65"/>
      <c r="AB16213" s="65"/>
      <c r="AC16213" s="65"/>
      <c r="AJ16213" s="66"/>
    </row>
    <row r="16214" spans="17:36" ht="4.5" customHeight="1" x14ac:dyDescent="0.2">
      <c r="Q16214" s="65"/>
      <c r="R16214" s="65"/>
      <c r="X16214" s="65"/>
      <c r="Y16214" s="65"/>
      <c r="Z16214" s="65"/>
      <c r="AA16214" s="65"/>
      <c r="AB16214" s="65"/>
      <c r="AC16214" s="65"/>
      <c r="AJ16214" s="66"/>
    </row>
    <row r="16215" spans="17:36" ht="4.5" customHeight="1" x14ac:dyDescent="0.2">
      <c r="Q16215" s="65"/>
      <c r="R16215" s="65"/>
      <c r="X16215" s="65"/>
      <c r="Y16215" s="65"/>
      <c r="Z16215" s="65"/>
      <c r="AA16215" s="65"/>
      <c r="AB16215" s="65"/>
      <c r="AC16215" s="65"/>
      <c r="AJ16215" s="66"/>
    </row>
    <row r="16216" spans="17:36" ht="4.5" customHeight="1" x14ac:dyDescent="0.2">
      <c r="Q16216" s="65"/>
      <c r="R16216" s="65"/>
      <c r="X16216" s="65"/>
      <c r="Y16216" s="65"/>
      <c r="Z16216" s="65"/>
      <c r="AA16216" s="65"/>
      <c r="AB16216" s="65"/>
      <c r="AC16216" s="65"/>
      <c r="AJ16216" s="66"/>
    </row>
    <row r="16217" spans="17:36" ht="4.5" customHeight="1" x14ac:dyDescent="0.2">
      <c r="Q16217" s="65"/>
      <c r="R16217" s="65"/>
      <c r="X16217" s="65"/>
      <c r="Y16217" s="65"/>
      <c r="Z16217" s="65"/>
      <c r="AA16217" s="65"/>
      <c r="AB16217" s="65"/>
      <c r="AC16217" s="65"/>
      <c r="AJ16217" s="66"/>
    </row>
    <row r="16218" spans="17:36" ht="4.5" customHeight="1" x14ac:dyDescent="0.2">
      <c r="Q16218" s="65"/>
      <c r="R16218" s="65"/>
      <c r="X16218" s="65"/>
      <c r="Y16218" s="65"/>
      <c r="Z16218" s="65"/>
      <c r="AA16218" s="65"/>
      <c r="AB16218" s="65"/>
      <c r="AC16218" s="65"/>
      <c r="AJ16218" s="66"/>
    </row>
    <row r="16219" spans="17:36" ht="4.5" customHeight="1" x14ac:dyDescent="0.2">
      <c r="Q16219" s="65"/>
      <c r="R16219" s="65"/>
      <c r="X16219" s="65"/>
      <c r="Y16219" s="65"/>
      <c r="Z16219" s="65"/>
      <c r="AA16219" s="65"/>
      <c r="AB16219" s="65"/>
      <c r="AC16219" s="65"/>
      <c r="AJ16219" s="66"/>
    </row>
    <row r="16220" spans="17:36" ht="4.5" customHeight="1" x14ac:dyDescent="0.2">
      <c r="Q16220" s="65"/>
      <c r="R16220" s="65"/>
      <c r="X16220" s="65"/>
      <c r="Y16220" s="65"/>
      <c r="Z16220" s="65"/>
      <c r="AA16220" s="65"/>
      <c r="AB16220" s="65"/>
      <c r="AC16220" s="65"/>
      <c r="AJ16220" s="66"/>
    </row>
    <row r="16221" spans="17:36" ht="4.5" customHeight="1" x14ac:dyDescent="0.2">
      <c r="Q16221" s="65"/>
      <c r="R16221" s="65"/>
      <c r="X16221" s="65"/>
      <c r="Y16221" s="65"/>
      <c r="Z16221" s="65"/>
      <c r="AA16221" s="65"/>
      <c r="AB16221" s="65"/>
      <c r="AC16221" s="65"/>
      <c r="AJ16221" s="66"/>
    </row>
    <row r="16222" spans="17:36" ht="4.5" customHeight="1" x14ac:dyDescent="0.2">
      <c r="Q16222" s="65"/>
      <c r="R16222" s="65"/>
      <c r="X16222" s="65"/>
      <c r="Y16222" s="65"/>
      <c r="Z16222" s="65"/>
      <c r="AA16222" s="65"/>
      <c r="AB16222" s="65"/>
      <c r="AC16222" s="65"/>
      <c r="AJ16222" s="66"/>
    </row>
    <row r="16223" spans="17:36" ht="4.5" customHeight="1" x14ac:dyDescent="0.2">
      <c r="Q16223" s="65"/>
      <c r="R16223" s="65"/>
      <c r="X16223" s="65"/>
      <c r="Y16223" s="65"/>
      <c r="Z16223" s="65"/>
      <c r="AA16223" s="65"/>
      <c r="AB16223" s="65"/>
      <c r="AC16223" s="65"/>
      <c r="AJ16223" s="66"/>
    </row>
    <row r="16224" spans="17:36" ht="4.5" customHeight="1" x14ac:dyDescent="0.2">
      <c r="Q16224" s="65"/>
      <c r="R16224" s="65"/>
      <c r="X16224" s="65"/>
      <c r="Y16224" s="65"/>
      <c r="Z16224" s="65"/>
      <c r="AA16224" s="65"/>
      <c r="AB16224" s="65"/>
      <c r="AC16224" s="65"/>
      <c r="AJ16224" s="66"/>
    </row>
    <row r="16225" spans="17:36" ht="4.5" customHeight="1" x14ac:dyDescent="0.2">
      <c r="Q16225" s="65"/>
      <c r="R16225" s="65"/>
      <c r="X16225" s="65"/>
      <c r="Y16225" s="65"/>
      <c r="Z16225" s="65"/>
      <c r="AA16225" s="65"/>
      <c r="AB16225" s="65"/>
      <c r="AC16225" s="65"/>
      <c r="AJ16225" s="66"/>
    </row>
    <row r="16226" spans="17:36" ht="4.5" customHeight="1" x14ac:dyDescent="0.2">
      <c r="Q16226" s="65"/>
      <c r="R16226" s="65"/>
      <c r="X16226" s="65"/>
      <c r="Y16226" s="65"/>
      <c r="Z16226" s="65"/>
      <c r="AA16226" s="65"/>
      <c r="AB16226" s="65"/>
      <c r="AC16226" s="65"/>
      <c r="AJ16226" s="66"/>
    </row>
    <row r="16227" spans="17:36" ht="4.5" customHeight="1" x14ac:dyDescent="0.2">
      <c r="Q16227" s="65"/>
      <c r="R16227" s="65"/>
      <c r="X16227" s="65"/>
      <c r="Y16227" s="65"/>
      <c r="Z16227" s="65"/>
      <c r="AA16227" s="65"/>
      <c r="AB16227" s="65"/>
      <c r="AC16227" s="65"/>
      <c r="AJ16227" s="66"/>
    </row>
    <row r="16228" spans="17:36" ht="4.5" customHeight="1" x14ac:dyDescent="0.2">
      <c r="Q16228" s="65"/>
      <c r="R16228" s="65"/>
      <c r="X16228" s="65"/>
      <c r="Y16228" s="65"/>
      <c r="Z16228" s="65"/>
      <c r="AA16228" s="65"/>
      <c r="AB16228" s="65"/>
      <c r="AC16228" s="65"/>
      <c r="AJ16228" s="66"/>
    </row>
    <row r="16229" spans="17:36" ht="4.5" customHeight="1" x14ac:dyDescent="0.2">
      <c r="Q16229" s="65"/>
      <c r="R16229" s="65"/>
      <c r="X16229" s="65"/>
      <c r="Y16229" s="65"/>
      <c r="Z16229" s="65"/>
      <c r="AA16229" s="65"/>
      <c r="AB16229" s="65"/>
      <c r="AC16229" s="65"/>
      <c r="AJ16229" s="66"/>
    </row>
    <row r="16230" spans="17:36" ht="4.5" customHeight="1" x14ac:dyDescent="0.2">
      <c r="Q16230" s="65"/>
      <c r="R16230" s="65"/>
      <c r="X16230" s="65"/>
      <c r="Y16230" s="65"/>
      <c r="Z16230" s="65"/>
      <c r="AA16230" s="65"/>
      <c r="AB16230" s="65"/>
      <c r="AC16230" s="65"/>
      <c r="AJ16230" s="66"/>
    </row>
    <row r="16231" spans="17:36" ht="4.5" customHeight="1" x14ac:dyDescent="0.2">
      <c r="Q16231" s="65"/>
      <c r="R16231" s="65"/>
      <c r="X16231" s="65"/>
      <c r="Y16231" s="65"/>
      <c r="Z16231" s="65"/>
      <c r="AA16231" s="65"/>
      <c r="AB16231" s="65"/>
      <c r="AC16231" s="65"/>
      <c r="AJ16231" s="66"/>
    </row>
    <row r="16232" spans="17:36" ht="4.5" customHeight="1" x14ac:dyDescent="0.2">
      <c r="Q16232" s="65"/>
      <c r="R16232" s="65"/>
      <c r="X16232" s="65"/>
      <c r="Y16232" s="65"/>
      <c r="Z16232" s="65"/>
      <c r="AA16232" s="65"/>
      <c r="AB16232" s="65"/>
      <c r="AC16232" s="65"/>
      <c r="AJ16232" s="66"/>
    </row>
    <row r="16233" spans="17:36" ht="4.5" customHeight="1" x14ac:dyDescent="0.2">
      <c r="Q16233" s="65"/>
      <c r="R16233" s="65"/>
      <c r="X16233" s="65"/>
      <c r="Y16233" s="65"/>
      <c r="Z16233" s="65"/>
      <c r="AA16233" s="65"/>
      <c r="AB16233" s="65"/>
      <c r="AC16233" s="65"/>
      <c r="AJ16233" s="66"/>
    </row>
    <row r="16234" spans="17:36" ht="4.5" customHeight="1" x14ac:dyDescent="0.2">
      <c r="Q16234" s="65"/>
      <c r="R16234" s="65"/>
      <c r="X16234" s="65"/>
      <c r="Y16234" s="65"/>
      <c r="Z16234" s="65"/>
      <c r="AA16234" s="65"/>
      <c r="AB16234" s="65"/>
      <c r="AC16234" s="65"/>
      <c r="AJ16234" s="66"/>
    </row>
    <row r="16235" spans="17:36" ht="4.5" customHeight="1" x14ac:dyDescent="0.2">
      <c r="Q16235" s="65"/>
      <c r="R16235" s="65"/>
      <c r="X16235" s="65"/>
      <c r="Y16235" s="65"/>
      <c r="Z16235" s="65"/>
      <c r="AA16235" s="65"/>
      <c r="AB16235" s="65"/>
      <c r="AC16235" s="65"/>
      <c r="AJ16235" s="66"/>
    </row>
    <row r="16236" spans="17:36" ht="4.5" customHeight="1" x14ac:dyDescent="0.2">
      <c r="Q16236" s="65"/>
      <c r="R16236" s="65"/>
      <c r="X16236" s="65"/>
      <c r="Y16236" s="65"/>
      <c r="Z16236" s="65"/>
      <c r="AA16236" s="65"/>
      <c r="AB16236" s="65"/>
      <c r="AC16236" s="65"/>
      <c r="AJ16236" s="66"/>
    </row>
    <row r="16237" spans="17:36" ht="4.5" customHeight="1" x14ac:dyDescent="0.2">
      <c r="Q16237" s="65"/>
      <c r="R16237" s="65"/>
      <c r="X16237" s="65"/>
      <c r="Y16237" s="65"/>
      <c r="Z16237" s="65"/>
      <c r="AA16237" s="65"/>
      <c r="AB16237" s="65"/>
      <c r="AC16237" s="65"/>
      <c r="AJ16237" s="66"/>
    </row>
    <row r="16238" spans="17:36" ht="4.5" customHeight="1" x14ac:dyDescent="0.2">
      <c r="Q16238" s="65"/>
      <c r="R16238" s="65"/>
      <c r="X16238" s="65"/>
      <c r="Y16238" s="65"/>
      <c r="Z16238" s="65"/>
      <c r="AA16238" s="65"/>
      <c r="AB16238" s="65"/>
      <c r="AC16238" s="65"/>
      <c r="AJ16238" s="66"/>
    </row>
    <row r="16239" spans="17:36" ht="4.5" customHeight="1" x14ac:dyDescent="0.2">
      <c r="Q16239" s="65"/>
      <c r="R16239" s="65"/>
      <c r="X16239" s="65"/>
      <c r="Y16239" s="65"/>
      <c r="Z16239" s="65"/>
      <c r="AA16239" s="65"/>
      <c r="AB16239" s="65"/>
      <c r="AC16239" s="65"/>
      <c r="AJ16239" s="66"/>
    </row>
    <row r="16240" spans="17:36" ht="4.5" customHeight="1" x14ac:dyDescent="0.2">
      <c r="Q16240" s="65"/>
      <c r="R16240" s="65"/>
      <c r="X16240" s="65"/>
      <c r="Y16240" s="65"/>
      <c r="Z16240" s="65"/>
      <c r="AA16240" s="65"/>
      <c r="AB16240" s="65"/>
      <c r="AC16240" s="65"/>
      <c r="AJ16240" s="66"/>
    </row>
    <row r="16241" spans="17:36" ht="4.5" customHeight="1" x14ac:dyDescent="0.2">
      <c r="Q16241" s="65"/>
      <c r="R16241" s="65"/>
      <c r="X16241" s="65"/>
      <c r="Y16241" s="65"/>
      <c r="Z16241" s="65"/>
      <c r="AA16241" s="65"/>
      <c r="AB16241" s="65"/>
      <c r="AC16241" s="65"/>
      <c r="AJ16241" s="66"/>
    </row>
    <row r="16242" spans="17:36" ht="4.5" customHeight="1" x14ac:dyDescent="0.2">
      <c r="Q16242" s="65"/>
      <c r="R16242" s="65"/>
      <c r="X16242" s="65"/>
      <c r="Y16242" s="65"/>
      <c r="Z16242" s="65"/>
      <c r="AA16242" s="65"/>
      <c r="AB16242" s="65"/>
      <c r="AC16242" s="65"/>
      <c r="AJ16242" s="66"/>
    </row>
    <row r="16243" spans="17:36" ht="4.5" customHeight="1" x14ac:dyDescent="0.2">
      <c r="Q16243" s="65"/>
      <c r="R16243" s="65"/>
      <c r="X16243" s="65"/>
      <c r="Y16243" s="65"/>
      <c r="Z16243" s="65"/>
      <c r="AA16243" s="65"/>
      <c r="AB16243" s="65"/>
      <c r="AC16243" s="65"/>
      <c r="AJ16243" s="66"/>
    </row>
    <row r="16244" spans="17:36" ht="4.5" customHeight="1" x14ac:dyDescent="0.2">
      <c r="Q16244" s="65"/>
      <c r="R16244" s="65"/>
      <c r="X16244" s="65"/>
      <c r="Y16244" s="65"/>
      <c r="Z16244" s="65"/>
      <c r="AA16244" s="65"/>
      <c r="AB16244" s="65"/>
      <c r="AC16244" s="65"/>
      <c r="AJ16244" s="66"/>
    </row>
    <row r="16245" spans="17:36" ht="4.5" customHeight="1" x14ac:dyDescent="0.2">
      <c r="Q16245" s="65"/>
      <c r="R16245" s="65"/>
      <c r="X16245" s="65"/>
      <c r="Y16245" s="65"/>
      <c r="Z16245" s="65"/>
      <c r="AA16245" s="65"/>
      <c r="AB16245" s="65"/>
      <c r="AC16245" s="65"/>
      <c r="AJ16245" s="66"/>
    </row>
    <row r="16246" spans="17:36" ht="4.5" customHeight="1" x14ac:dyDescent="0.2">
      <c r="Q16246" s="65"/>
      <c r="R16246" s="65"/>
      <c r="X16246" s="65"/>
      <c r="Y16246" s="65"/>
      <c r="Z16246" s="65"/>
      <c r="AA16246" s="65"/>
      <c r="AB16246" s="65"/>
      <c r="AC16246" s="65"/>
      <c r="AJ16246" s="66"/>
    </row>
    <row r="16247" spans="17:36" ht="4.5" customHeight="1" x14ac:dyDescent="0.2">
      <c r="Q16247" s="65"/>
      <c r="R16247" s="65"/>
      <c r="X16247" s="65"/>
      <c r="Y16247" s="65"/>
      <c r="Z16247" s="65"/>
      <c r="AA16247" s="65"/>
      <c r="AB16247" s="65"/>
      <c r="AC16247" s="65"/>
      <c r="AJ16247" s="66"/>
    </row>
    <row r="16248" spans="17:36" ht="4.5" customHeight="1" x14ac:dyDescent="0.2">
      <c r="Q16248" s="65"/>
      <c r="R16248" s="65"/>
      <c r="X16248" s="65"/>
      <c r="Y16248" s="65"/>
      <c r="Z16248" s="65"/>
      <c r="AA16248" s="65"/>
      <c r="AB16248" s="65"/>
      <c r="AC16248" s="65"/>
      <c r="AJ16248" s="66"/>
    </row>
    <row r="16249" spans="17:36" ht="4.5" customHeight="1" x14ac:dyDescent="0.2">
      <c r="Q16249" s="65"/>
      <c r="R16249" s="65"/>
      <c r="X16249" s="65"/>
      <c r="Y16249" s="65"/>
      <c r="Z16249" s="65"/>
      <c r="AA16249" s="65"/>
      <c r="AB16249" s="65"/>
      <c r="AC16249" s="65"/>
      <c r="AJ16249" s="66"/>
    </row>
    <row r="16250" spans="17:36" ht="4.5" customHeight="1" x14ac:dyDescent="0.2">
      <c r="Q16250" s="65"/>
      <c r="R16250" s="65"/>
      <c r="X16250" s="65"/>
      <c r="Y16250" s="65"/>
      <c r="Z16250" s="65"/>
      <c r="AA16250" s="65"/>
      <c r="AB16250" s="65"/>
      <c r="AC16250" s="65"/>
      <c r="AJ16250" s="66"/>
    </row>
    <row r="16251" spans="17:36" ht="4.5" customHeight="1" x14ac:dyDescent="0.2">
      <c r="Q16251" s="65"/>
      <c r="R16251" s="65"/>
      <c r="X16251" s="65"/>
      <c r="Y16251" s="65"/>
      <c r="Z16251" s="65"/>
      <c r="AA16251" s="65"/>
      <c r="AB16251" s="65"/>
      <c r="AC16251" s="65"/>
      <c r="AJ16251" s="66"/>
    </row>
    <row r="16252" spans="17:36" ht="4.5" customHeight="1" x14ac:dyDescent="0.2">
      <c r="Q16252" s="65"/>
      <c r="R16252" s="65"/>
      <c r="X16252" s="65"/>
      <c r="Y16252" s="65"/>
      <c r="Z16252" s="65"/>
      <c r="AA16252" s="65"/>
      <c r="AB16252" s="65"/>
      <c r="AC16252" s="65"/>
      <c r="AJ16252" s="66"/>
    </row>
    <row r="16253" spans="17:36" ht="4.5" customHeight="1" x14ac:dyDescent="0.2">
      <c r="Q16253" s="65"/>
      <c r="R16253" s="65"/>
      <c r="X16253" s="65"/>
      <c r="Y16253" s="65"/>
      <c r="Z16253" s="65"/>
      <c r="AA16253" s="65"/>
      <c r="AB16253" s="65"/>
      <c r="AC16253" s="65"/>
      <c r="AJ16253" s="66"/>
    </row>
    <row r="16254" spans="17:36" ht="4.5" customHeight="1" x14ac:dyDescent="0.2">
      <c r="Q16254" s="65"/>
      <c r="R16254" s="65"/>
      <c r="X16254" s="65"/>
      <c r="Y16254" s="65"/>
      <c r="Z16254" s="65"/>
      <c r="AA16254" s="65"/>
      <c r="AB16254" s="65"/>
      <c r="AC16254" s="65"/>
      <c r="AJ16254" s="66"/>
    </row>
    <row r="16255" spans="17:36" ht="4.5" customHeight="1" x14ac:dyDescent="0.2">
      <c r="Q16255" s="65"/>
      <c r="R16255" s="65"/>
      <c r="X16255" s="65"/>
      <c r="Y16255" s="65"/>
      <c r="Z16255" s="65"/>
      <c r="AA16255" s="65"/>
      <c r="AB16255" s="65"/>
      <c r="AC16255" s="65"/>
      <c r="AJ16255" s="66"/>
    </row>
    <row r="16256" spans="17:36" ht="4.5" customHeight="1" x14ac:dyDescent="0.2">
      <c r="Q16256" s="65"/>
      <c r="R16256" s="65"/>
      <c r="X16256" s="65"/>
      <c r="Y16256" s="65"/>
      <c r="Z16256" s="65"/>
      <c r="AA16256" s="65"/>
      <c r="AB16256" s="65"/>
      <c r="AC16256" s="65"/>
      <c r="AJ16256" s="66"/>
    </row>
    <row r="16257" spans="17:36" ht="4.5" customHeight="1" x14ac:dyDescent="0.2">
      <c r="Q16257" s="65"/>
      <c r="R16257" s="65"/>
      <c r="X16257" s="65"/>
      <c r="Y16257" s="65"/>
      <c r="Z16257" s="65"/>
      <c r="AA16257" s="65"/>
      <c r="AB16257" s="65"/>
      <c r="AC16257" s="65"/>
      <c r="AJ16257" s="66"/>
    </row>
    <row r="16258" spans="17:36" ht="4.5" customHeight="1" x14ac:dyDescent="0.2">
      <c r="Q16258" s="65"/>
      <c r="R16258" s="65"/>
      <c r="X16258" s="65"/>
      <c r="Y16258" s="65"/>
      <c r="Z16258" s="65"/>
      <c r="AA16258" s="65"/>
      <c r="AB16258" s="65"/>
      <c r="AC16258" s="65"/>
      <c r="AJ16258" s="66"/>
    </row>
    <row r="16259" spans="17:36" ht="4.5" customHeight="1" x14ac:dyDescent="0.2">
      <c r="Q16259" s="65"/>
      <c r="R16259" s="65"/>
      <c r="X16259" s="65"/>
      <c r="Y16259" s="65"/>
      <c r="Z16259" s="65"/>
      <c r="AA16259" s="65"/>
      <c r="AB16259" s="65"/>
      <c r="AC16259" s="65"/>
      <c r="AJ16259" s="66"/>
    </row>
    <row r="16260" spans="17:36" ht="4.5" customHeight="1" x14ac:dyDescent="0.2">
      <c r="Q16260" s="65"/>
      <c r="R16260" s="65"/>
      <c r="X16260" s="65"/>
      <c r="Y16260" s="65"/>
      <c r="Z16260" s="65"/>
      <c r="AA16260" s="65"/>
      <c r="AB16260" s="65"/>
      <c r="AC16260" s="65"/>
      <c r="AJ16260" s="66"/>
    </row>
    <row r="16261" spans="17:36" ht="4.5" customHeight="1" x14ac:dyDescent="0.2">
      <c r="Q16261" s="65"/>
      <c r="R16261" s="65"/>
      <c r="X16261" s="65"/>
      <c r="Y16261" s="65"/>
      <c r="Z16261" s="65"/>
      <c r="AA16261" s="65"/>
      <c r="AB16261" s="65"/>
      <c r="AC16261" s="65"/>
      <c r="AJ16261" s="66"/>
    </row>
    <row r="16262" spans="17:36" ht="4.5" customHeight="1" x14ac:dyDescent="0.2">
      <c r="Q16262" s="65"/>
      <c r="R16262" s="65"/>
      <c r="X16262" s="65"/>
      <c r="Y16262" s="65"/>
      <c r="Z16262" s="65"/>
      <c r="AA16262" s="65"/>
      <c r="AB16262" s="65"/>
      <c r="AC16262" s="65"/>
      <c r="AJ16262" s="66"/>
    </row>
    <row r="16263" spans="17:36" ht="4.5" customHeight="1" x14ac:dyDescent="0.2">
      <c r="Q16263" s="65"/>
      <c r="R16263" s="65"/>
      <c r="X16263" s="65"/>
      <c r="Y16263" s="65"/>
      <c r="Z16263" s="65"/>
      <c r="AA16263" s="65"/>
      <c r="AB16263" s="65"/>
      <c r="AC16263" s="65"/>
      <c r="AJ16263" s="66"/>
    </row>
    <row r="16264" spans="17:36" ht="4.5" customHeight="1" x14ac:dyDescent="0.2">
      <c r="Q16264" s="65"/>
      <c r="R16264" s="65"/>
      <c r="X16264" s="65"/>
      <c r="Y16264" s="65"/>
      <c r="Z16264" s="65"/>
      <c r="AA16264" s="65"/>
      <c r="AB16264" s="65"/>
      <c r="AC16264" s="65"/>
      <c r="AJ16264" s="66"/>
    </row>
    <row r="16265" spans="17:36" ht="4.5" customHeight="1" x14ac:dyDescent="0.2">
      <c r="Q16265" s="65"/>
      <c r="R16265" s="65"/>
      <c r="X16265" s="65"/>
      <c r="Y16265" s="65"/>
      <c r="Z16265" s="65"/>
      <c r="AA16265" s="65"/>
      <c r="AB16265" s="65"/>
      <c r="AC16265" s="65"/>
      <c r="AJ16265" s="66"/>
    </row>
    <row r="16266" spans="17:36" ht="4.5" customHeight="1" x14ac:dyDescent="0.2">
      <c r="Q16266" s="65"/>
      <c r="R16266" s="65"/>
      <c r="X16266" s="65"/>
      <c r="Y16266" s="65"/>
      <c r="Z16266" s="65"/>
      <c r="AA16266" s="65"/>
      <c r="AB16266" s="65"/>
      <c r="AC16266" s="65"/>
      <c r="AJ16266" s="66"/>
    </row>
    <row r="16267" spans="17:36" ht="4.5" customHeight="1" x14ac:dyDescent="0.2">
      <c r="Q16267" s="65"/>
      <c r="R16267" s="65"/>
      <c r="X16267" s="65"/>
      <c r="Y16267" s="65"/>
      <c r="Z16267" s="65"/>
      <c r="AA16267" s="65"/>
      <c r="AB16267" s="65"/>
      <c r="AC16267" s="65"/>
      <c r="AJ16267" s="66"/>
    </row>
    <row r="16268" spans="17:36" ht="4.5" customHeight="1" x14ac:dyDescent="0.2">
      <c r="Q16268" s="65"/>
      <c r="R16268" s="65"/>
      <c r="X16268" s="65"/>
      <c r="Y16268" s="65"/>
      <c r="Z16268" s="65"/>
      <c r="AA16268" s="65"/>
      <c r="AB16268" s="65"/>
      <c r="AC16268" s="65"/>
      <c r="AJ16268" s="66"/>
    </row>
    <row r="16269" spans="17:36" ht="4.5" customHeight="1" x14ac:dyDescent="0.2">
      <c r="Q16269" s="65"/>
      <c r="R16269" s="65"/>
      <c r="X16269" s="65"/>
      <c r="Y16269" s="65"/>
      <c r="Z16269" s="65"/>
      <c r="AA16269" s="65"/>
      <c r="AB16269" s="65"/>
      <c r="AC16269" s="65"/>
      <c r="AJ16269" s="66"/>
    </row>
    <row r="16270" spans="17:36" ht="4.5" customHeight="1" x14ac:dyDescent="0.2">
      <c r="Q16270" s="65"/>
      <c r="R16270" s="65"/>
      <c r="X16270" s="65"/>
      <c r="Y16270" s="65"/>
      <c r="Z16270" s="65"/>
      <c r="AA16270" s="65"/>
      <c r="AB16270" s="65"/>
      <c r="AC16270" s="65"/>
      <c r="AJ16270" s="66"/>
    </row>
    <row r="16271" spans="17:36" ht="4.5" customHeight="1" x14ac:dyDescent="0.2">
      <c r="Q16271" s="65"/>
      <c r="R16271" s="65"/>
      <c r="X16271" s="65"/>
      <c r="Y16271" s="65"/>
      <c r="Z16271" s="65"/>
      <c r="AA16271" s="65"/>
      <c r="AB16271" s="65"/>
      <c r="AC16271" s="65"/>
      <c r="AJ16271" s="66"/>
    </row>
    <row r="16272" spans="17:36" ht="4.5" customHeight="1" x14ac:dyDescent="0.2">
      <c r="Q16272" s="65"/>
      <c r="R16272" s="65"/>
      <c r="X16272" s="65"/>
      <c r="Y16272" s="65"/>
      <c r="Z16272" s="65"/>
      <c r="AA16272" s="65"/>
      <c r="AB16272" s="65"/>
      <c r="AC16272" s="65"/>
      <c r="AJ16272" s="66"/>
    </row>
    <row r="16273" spans="17:36" ht="4.5" customHeight="1" x14ac:dyDescent="0.2">
      <c r="Q16273" s="65"/>
      <c r="R16273" s="65"/>
      <c r="X16273" s="65"/>
      <c r="Y16273" s="65"/>
      <c r="Z16273" s="65"/>
      <c r="AA16273" s="65"/>
      <c r="AB16273" s="65"/>
      <c r="AC16273" s="65"/>
      <c r="AJ16273" s="66"/>
    </row>
    <row r="16274" spans="17:36" ht="4.5" customHeight="1" x14ac:dyDescent="0.2">
      <c r="Q16274" s="65"/>
      <c r="R16274" s="65"/>
      <c r="X16274" s="65"/>
      <c r="Y16274" s="65"/>
      <c r="Z16274" s="65"/>
      <c r="AA16274" s="65"/>
      <c r="AB16274" s="65"/>
      <c r="AC16274" s="65"/>
      <c r="AJ16274" s="66"/>
    </row>
    <row r="16275" spans="17:36" ht="4.5" customHeight="1" x14ac:dyDescent="0.2">
      <c r="Q16275" s="65"/>
      <c r="R16275" s="65"/>
      <c r="X16275" s="65"/>
      <c r="Y16275" s="65"/>
      <c r="Z16275" s="65"/>
      <c r="AA16275" s="65"/>
      <c r="AB16275" s="65"/>
      <c r="AC16275" s="65"/>
      <c r="AJ16275" s="66"/>
    </row>
    <row r="16276" spans="17:36" ht="4.5" customHeight="1" x14ac:dyDescent="0.2">
      <c r="Q16276" s="65"/>
      <c r="R16276" s="65"/>
      <c r="X16276" s="65"/>
      <c r="Y16276" s="65"/>
      <c r="Z16276" s="65"/>
      <c r="AA16276" s="65"/>
      <c r="AB16276" s="65"/>
      <c r="AC16276" s="65"/>
      <c r="AJ16276" s="66"/>
    </row>
    <row r="16277" spans="17:36" ht="4.5" customHeight="1" x14ac:dyDescent="0.2">
      <c r="Q16277" s="65"/>
      <c r="R16277" s="65"/>
      <c r="X16277" s="65"/>
      <c r="Y16277" s="65"/>
      <c r="Z16277" s="65"/>
      <c r="AA16277" s="65"/>
      <c r="AB16277" s="65"/>
      <c r="AC16277" s="65"/>
      <c r="AJ16277" s="66"/>
    </row>
    <row r="16278" spans="17:36" ht="4.5" customHeight="1" x14ac:dyDescent="0.2">
      <c r="Q16278" s="65"/>
      <c r="R16278" s="65"/>
      <c r="X16278" s="65"/>
      <c r="Y16278" s="65"/>
      <c r="Z16278" s="65"/>
      <c r="AA16278" s="65"/>
      <c r="AB16278" s="65"/>
      <c r="AC16278" s="65"/>
      <c r="AJ16278" s="66"/>
    </row>
    <row r="16279" spans="17:36" ht="4.5" customHeight="1" x14ac:dyDescent="0.2">
      <c r="Q16279" s="65"/>
      <c r="R16279" s="65"/>
      <c r="X16279" s="65"/>
      <c r="Y16279" s="65"/>
      <c r="Z16279" s="65"/>
      <c r="AA16279" s="65"/>
      <c r="AB16279" s="65"/>
      <c r="AC16279" s="65"/>
      <c r="AJ16279" s="66"/>
    </row>
    <row r="16280" spans="17:36" ht="4.5" customHeight="1" x14ac:dyDescent="0.2">
      <c r="Q16280" s="65"/>
      <c r="R16280" s="65"/>
      <c r="X16280" s="65"/>
      <c r="Y16280" s="65"/>
      <c r="Z16280" s="65"/>
      <c r="AA16280" s="65"/>
      <c r="AB16280" s="65"/>
      <c r="AC16280" s="65"/>
      <c r="AJ16280" s="66"/>
    </row>
    <row r="16281" spans="17:36" ht="4.5" customHeight="1" x14ac:dyDescent="0.2">
      <c r="Q16281" s="65"/>
      <c r="R16281" s="65"/>
      <c r="X16281" s="65"/>
      <c r="Y16281" s="65"/>
      <c r="Z16281" s="65"/>
      <c r="AA16281" s="65"/>
      <c r="AB16281" s="65"/>
      <c r="AC16281" s="65"/>
      <c r="AJ16281" s="66"/>
    </row>
    <row r="16282" spans="17:36" ht="4.5" customHeight="1" x14ac:dyDescent="0.2">
      <c r="Q16282" s="65"/>
      <c r="R16282" s="65"/>
      <c r="X16282" s="65"/>
      <c r="Y16282" s="65"/>
      <c r="Z16282" s="65"/>
      <c r="AA16282" s="65"/>
      <c r="AB16282" s="65"/>
      <c r="AC16282" s="65"/>
      <c r="AJ16282" s="66"/>
    </row>
    <row r="16283" spans="17:36" ht="4.5" customHeight="1" x14ac:dyDescent="0.2">
      <c r="Q16283" s="65"/>
      <c r="R16283" s="65"/>
      <c r="X16283" s="65"/>
      <c r="Y16283" s="65"/>
      <c r="Z16283" s="65"/>
      <c r="AA16283" s="65"/>
      <c r="AB16283" s="65"/>
      <c r="AC16283" s="65"/>
      <c r="AJ16283" s="66"/>
    </row>
    <row r="16284" spans="17:36" ht="4.5" customHeight="1" x14ac:dyDescent="0.2">
      <c r="Q16284" s="65"/>
      <c r="R16284" s="65"/>
      <c r="X16284" s="65"/>
      <c r="Y16284" s="65"/>
      <c r="Z16284" s="65"/>
      <c r="AA16284" s="65"/>
      <c r="AB16284" s="65"/>
      <c r="AC16284" s="65"/>
      <c r="AJ16284" s="66"/>
    </row>
    <row r="16285" spans="17:36" ht="4.5" customHeight="1" x14ac:dyDescent="0.2">
      <c r="Q16285" s="65"/>
      <c r="R16285" s="65"/>
      <c r="X16285" s="65"/>
      <c r="Y16285" s="65"/>
      <c r="Z16285" s="65"/>
      <c r="AA16285" s="65"/>
      <c r="AB16285" s="65"/>
      <c r="AC16285" s="65"/>
      <c r="AJ16285" s="66"/>
    </row>
    <row r="16286" spans="17:36" ht="4.5" customHeight="1" x14ac:dyDescent="0.2">
      <c r="Q16286" s="65"/>
      <c r="R16286" s="65"/>
      <c r="X16286" s="65"/>
      <c r="Y16286" s="65"/>
      <c r="Z16286" s="65"/>
      <c r="AA16286" s="65"/>
      <c r="AB16286" s="65"/>
      <c r="AC16286" s="65"/>
      <c r="AJ16286" s="66"/>
    </row>
    <row r="16287" spans="17:36" ht="4.5" customHeight="1" x14ac:dyDescent="0.2">
      <c r="Q16287" s="65"/>
      <c r="R16287" s="65"/>
      <c r="X16287" s="65"/>
      <c r="Y16287" s="65"/>
      <c r="Z16287" s="65"/>
      <c r="AA16287" s="65"/>
      <c r="AB16287" s="65"/>
      <c r="AC16287" s="65"/>
      <c r="AJ16287" s="66"/>
    </row>
    <row r="16288" spans="17:36" ht="4.5" customHeight="1" x14ac:dyDescent="0.2">
      <c r="Q16288" s="65"/>
      <c r="R16288" s="65"/>
      <c r="X16288" s="65"/>
      <c r="Y16288" s="65"/>
      <c r="Z16288" s="65"/>
      <c r="AA16288" s="65"/>
      <c r="AB16288" s="65"/>
      <c r="AC16288" s="65"/>
      <c r="AJ16288" s="66"/>
    </row>
    <row r="16289" spans="17:36" ht="4.5" customHeight="1" x14ac:dyDescent="0.2">
      <c r="Q16289" s="65"/>
      <c r="R16289" s="65"/>
      <c r="X16289" s="65"/>
      <c r="Y16289" s="65"/>
      <c r="Z16289" s="65"/>
      <c r="AA16289" s="65"/>
      <c r="AB16289" s="65"/>
      <c r="AC16289" s="65"/>
      <c r="AJ16289" s="66"/>
    </row>
    <row r="16290" spans="17:36" ht="4.5" customHeight="1" x14ac:dyDescent="0.2">
      <c r="Q16290" s="65"/>
      <c r="R16290" s="65"/>
      <c r="X16290" s="65"/>
      <c r="Y16290" s="65"/>
      <c r="Z16290" s="65"/>
      <c r="AA16290" s="65"/>
      <c r="AB16290" s="65"/>
      <c r="AC16290" s="65"/>
      <c r="AJ16290" s="66"/>
    </row>
    <row r="16291" spans="17:36" ht="4.5" customHeight="1" x14ac:dyDescent="0.2">
      <c r="Q16291" s="65"/>
      <c r="R16291" s="65"/>
      <c r="X16291" s="65"/>
      <c r="Y16291" s="65"/>
      <c r="Z16291" s="65"/>
      <c r="AA16291" s="65"/>
      <c r="AB16291" s="65"/>
      <c r="AC16291" s="65"/>
      <c r="AJ16291" s="66"/>
    </row>
    <row r="16292" spans="17:36" ht="4.5" customHeight="1" x14ac:dyDescent="0.2">
      <c r="Q16292" s="65"/>
      <c r="R16292" s="65"/>
      <c r="X16292" s="65"/>
      <c r="Y16292" s="65"/>
      <c r="Z16292" s="65"/>
      <c r="AA16292" s="65"/>
      <c r="AB16292" s="65"/>
      <c r="AC16292" s="65"/>
      <c r="AJ16292" s="66"/>
    </row>
    <row r="16293" spans="17:36" ht="4.5" customHeight="1" x14ac:dyDescent="0.2">
      <c r="Q16293" s="65"/>
      <c r="R16293" s="65"/>
      <c r="X16293" s="65"/>
      <c r="Y16293" s="65"/>
      <c r="Z16293" s="65"/>
      <c r="AA16293" s="65"/>
      <c r="AB16293" s="65"/>
      <c r="AC16293" s="65"/>
      <c r="AJ16293" s="66"/>
    </row>
    <row r="16294" spans="17:36" ht="4.5" customHeight="1" x14ac:dyDescent="0.2">
      <c r="Q16294" s="65"/>
      <c r="R16294" s="65"/>
      <c r="X16294" s="65"/>
      <c r="Y16294" s="65"/>
      <c r="Z16294" s="65"/>
      <c r="AA16294" s="65"/>
      <c r="AB16294" s="65"/>
      <c r="AC16294" s="65"/>
      <c r="AJ16294" s="66"/>
    </row>
    <row r="16295" spans="17:36" ht="4.5" customHeight="1" x14ac:dyDescent="0.2">
      <c r="Q16295" s="65"/>
      <c r="R16295" s="65"/>
      <c r="X16295" s="65"/>
      <c r="Y16295" s="65"/>
      <c r="Z16295" s="65"/>
      <c r="AA16295" s="65"/>
      <c r="AB16295" s="65"/>
      <c r="AC16295" s="65"/>
      <c r="AJ16295" s="66"/>
    </row>
    <row r="16296" spans="17:36" ht="4.5" customHeight="1" x14ac:dyDescent="0.2">
      <c r="Q16296" s="65"/>
      <c r="R16296" s="65"/>
      <c r="X16296" s="65"/>
      <c r="Y16296" s="65"/>
      <c r="Z16296" s="65"/>
      <c r="AA16296" s="65"/>
      <c r="AB16296" s="65"/>
      <c r="AC16296" s="65"/>
      <c r="AJ16296" s="66"/>
    </row>
    <row r="16297" spans="17:36" ht="4.5" customHeight="1" x14ac:dyDescent="0.2">
      <c r="Q16297" s="65"/>
      <c r="R16297" s="65"/>
      <c r="X16297" s="65"/>
      <c r="Y16297" s="65"/>
      <c r="Z16297" s="65"/>
      <c r="AA16297" s="65"/>
      <c r="AB16297" s="65"/>
      <c r="AC16297" s="65"/>
      <c r="AJ16297" s="66"/>
    </row>
    <row r="16298" spans="17:36" ht="4.5" customHeight="1" x14ac:dyDescent="0.2">
      <c r="Q16298" s="65"/>
      <c r="R16298" s="65"/>
      <c r="X16298" s="65"/>
      <c r="Y16298" s="65"/>
      <c r="Z16298" s="65"/>
      <c r="AA16298" s="65"/>
      <c r="AB16298" s="65"/>
      <c r="AC16298" s="65"/>
      <c r="AJ16298" s="66"/>
    </row>
    <row r="16299" spans="17:36" ht="4.5" customHeight="1" x14ac:dyDescent="0.2">
      <c r="Q16299" s="65"/>
      <c r="R16299" s="65"/>
      <c r="X16299" s="65"/>
      <c r="Y16299" s="65"/>
      <c r="Z16299" s="65"/>
      <c r="AA16299" s="65"/>
      <c r="AB16299" s="65"/>
      <c r="AC16299" s="65"/>
      <c r="AJ16299" s="66"/>
    </row>
    <row r="16300" spans="17:36" ht="4.5" customHeight="1" x14ac:dyDescent="0.2">
      <c r="Q16300" s="65"/>
      <c r="R16300" s="65"/>
      <c r="X16300" s="65"/>
      <c r="Y16300" s="65"/>
      <c r="Z16300" s="65"/>
      <c r="AA16300" s="65"/>
      <c r="AB16300" s="65"/>
      <c r="AC16300" s="65"/>
      <c r="AJ16300" s="66"/>
    </row>
    <row r="16301" spans="17:36" ht="4.5" customHeight="1" x14ac:dyDescent="0.2">
      <c r="Q16301" s="65"/>
      <c r="R16301" s="65"/>
      <c r="X16301" s="65"/>
      <c r="Y16301" s="65"/>
      <c r="Z16301" s="65"/>
      <c r="AA16301" s="65"/>
      <c r="AB16301" s="65"/>
      <c r="AC16301" s="65"/>
      <c r="AJ16301" s="66"/>
    </row>
    <row r="16302" spans="17:36" ht="4.5" customHeight="1" x14ac:dyDescent="0.2">
      <c r="Q16302" s="65"/>
      <c r="R16302" s="65"/>
      <c r="X16302" s="65"/>
      <c r="Y16302" s="65"/>
      <c r="Z16302" s="65"/>
      <c r="AA16302" s="65"/>
      <c r="AB16302" s="65"/>
      <c r="AC16302" s="65"/>
      <c r="AJ16302" s="66"/>
    </row>
    <row r="16303" spans="17:36" ht="4.5" customHeight="1" x14ac:dyDescent="0.2">
      <c r="Q16303" s="65"/>
      <c r="R16303" s="65"/>
      <c r="X16303" s="65"/>
      <c r="Y16303" s="65"/>
      <c r="Z16303" s="65"/>
      <c r="AA16303" s="65"/>
      <c r="AB16303" s="65"/>
      <c r="AC16303" s="65"/>
      <c r="AJ16303" s="66"/>
    </row>
    <row r="16304" spans="17:36" ht="4.5" customHeight="1" x14ac:dyDescent="0.2">
      <c r="Q16304" s="65"/>
      <c r="R16304" s="65"/>
      <c r="X16304" s="65"/>
      <c r="Y16304" s="65"/>
      <c r="Z16304" s="65"/>
      <c r="AA16304" s="65"/>
      <c r="AB16304" s="65"/>
      <c r="AC16304" s="65"/>
      <c r="AJ16304" s="66"/>
    </row>
    <row r="16305" spans="17:36" ht="4.5" customHeight="1" x14ac:dyDescent="0.2">
      <c r="Q16305" s="65"/>
      <c r="R16305" s="65"/>
      <c r="X16305" s="65"/>
      <c r="Y16305" s="65"/>
      <c r="Z16305" s="65"/>
      <c r="AA16305" s="65"/>
      <c r="AB16305" s="65"/>
      <c r="AC16305" s="65"/>
      <c r="AJ16305" s="66"/>
    </row>
    <row r="16306" spans="17:36" ht="4.5" customHeight="1" x14ac:dyDescent="0.2">
      <c r="Q16306" s="65"/>
      <c r="R16306" s="65"/>
      <c r="X16306" s="65"/>
      <c r="Y16306" s="65"/>
      <c r="Z16306" s="65"/>
      <c r="AA16306" s="65"/>
      <c r="AB16306" s="65"/>
      <c r="AC16306" s="65"/>
      <c r="AJ16306" s="66"/>
    </row>
    <row r="16307" spans="17:36" ht="4.5" customHeight="1" x14ac:dyDescent="0.2">
      <c r="Q16307" s="65"/>
      <c r="R16307" s="65"/>
      <c r="X16307" s="65"/>
      <c r="Y16307" s="65"/>
      <c r="Z16307" s="65"/>
      <c r="AA16307" s="65"/>
      <c r="AB16307" s="65"/>
      <c r="AC16307" s="65"/>
      <c r="AJ16307" s="66"/>
    </row>
    <row r="16308" spans="17:36" ht="4.5" customHeight="1" x14ac:dyDescent="0.2">
      <c r="Q16308" s="65"/>
      <c r="R16308" s="65"/>
      <c r="X16308" s="65"/>
      <c r="Y16308" s="65"/>
      <c r="Z16308" s="65"/>
      <c r="AA16308" s="65"/>
      <c r="AB16308" s="65"/>
      <c r="AC16308" s="65"/>
      <c r="AJ16308" s="66"/>
    </row>
    <row r="16309" spans="17:36" ht="4.5" customHeight="1" x14ac:dyDescent="0.2">
      <c r="Q16309" s="65"/>
      <c r="R16309" s="65"/>
      <c r="X16309" s="65"/>
      <c r="Y16309" s="65"/>
      <c r="Z16309" s="65"/>
      <c r="AA16309" s="65"/>
      <c r="AB16309" s="65"/>
      <c r="AC16309" s="65"/>
      <c r="AJ16309" s="66"/>
    </row>
    <row r="16310" spans="17:36" ht="4.5" customHeight="1" x14ac:dyDescent="0.2">
      <c r="Q16310" s="65"/>
      <c r="R16310" s="65"/>
      <c r="X16310" s="65"/>
      <c r="Y16310" s="65"/>
      <c r="Z16310" s="65"/>
      <c r="AA16310" s="65"/>
      <c r="AB16310" s="65"/>
      <c r="AC16310" s="65"/>
      <c r="AJ16310" s="66"/>
    </row>
    <row r="16311" spans="17:36" ht="4.5" customHeight="1" x14ac:dyDescent="0.2">
      <c r="Q16311" s="65"/>
      <c r="R16311" s="65"/>
      <c r="X16311" s="65"/>
      <c r="Y16311" s="65"/>
      <c r="Z16311" s="65"/>
      <c r="AA16311" s="65"/>
      <c r="AB16311" s="65"/>
      <c r="AC16311" s="65"/>
      <c r="AJ16311" s="66"/>
    </row>
    <row r="16312" spans="17:36" ht="4.5" customHeight="1" x14ac:dyDescent="0.2">
      <c r="Q16312" s="65"/>
      <c r="R16312" s="65"/>
      <c r="X16312" s="65"/>
      <c r="Y16312" s="65"/>
      <c r="Z16312" s="65"/>
      <c r="AA16312" s="65"/>
      <c r="AB16312" s="65"/>
      <c r="AC16312" s="65"/>
      <c r="AJ16312" s="66"/>
    </row>
    <row r="16313" spans="17:36" ht="4.5" customHeight="1" x14ac:dyDescent="0.2">
      <c r="Q16313" s="65"/>
      <c r="R16313" s="65"/>
      <c r="X16313" s="65"/>
      <c r="Y16313" s="65"/>
      <c r="Z16313" s="65"/>
      <c r="AA16313" s="65"/>
      <c r="AB16313" s="65"/>
      <c r="AC16313" s="65"/>
      <c r="AJ16313" s="66"/>
    </row>
    <row r="16314" spans="17:36" ht="4.5" customHeight="1" x14ac:dyDescent="0.2">
      <c r="Q16314" s="65"/>
      <c r="R16314" s="65"/>
      <c r="X16314" s="65"/>
      <c r="Y16314" s="65"/>
      <c r="Z16314" s="65"/>
      <c r="AA16314" s="65"/>
      <c r="AB16314" s="65"/>
      <c r="AC16314" s="65"/>
      <c r="AJ16314" s="66"/>
    </row>
    <row r="16315" spans="17:36" ht="4.5" customHeight="1" x14ac:dyDescent="0.2">
      <c r="Q16315" s="65"/>
      <c r="R16315" s="65"/>
      <c r="X16315" s="65"/>
      <c r="Y16315" s="65"/>
      <c r="Z16315" s="65"/>
      <c r="AA16315" s="65"/>
      <c r="AB16315" s="65"/>
      <c r="AC16315" s="65"/>
      <c r="AJ16315" s="66"/>
    </row>
    <row r="16316" spans="17:36" ht="4.5" customHeight="1" x14ac:dyDescent="0.2">
      <c r="Q16316" s="65"/>
      <c r="R16316" s="65"/>
      <c r="X16316" s="65"/>
      <c r="Y16316" s="65"/>
      <c r="Z16316" s="65"/>
      <c r="AA16316" s="65"/>
      <c r="AB16316" s="65"/>
      <c r="AC16316" s="65"/>
      <c r="AJ16316" s="66"/>
    </row>
    <row r="16317" spans="17:36" ht="4.5" customHeight="1" x14ac:dyDescent="0.2">
      <c r="Q16317" s="65"/>
      <c r="R16317" s="65"/>
      <c r="X16317" s="65"/>
      <c r="Y16317" s="65"/>
      <c r="Z16317" s="65"/>
      <c r="AA16317" s="65"/>
      <c r="AB16317" s="65"/>
      <c r="AC16317" s="65"/>
      <c r="AJ16317" s="66"/>
    </row>
    <row r="16318" spans="17:36" ht="4.5" customHeight="1" x14ac:dyDescent="0.2">
      <c r="Q16318" s="65"/>
      <c r="R16318" s="65"/>
      <c r="X16318" s="65"/>
      <c r="Y16318" s="65"/>
      <c r="Z16318" s="65"/>
      <c r="AA16318" s="65"/>
      <c r="AB16318" s="65"/>
      <c r="AC16318" s="65"/>
      <c r="AJ16318" s="66"/>
    </row>
    <row r="16319" spans="17:36" ht="4.5" customHeight="1" x14ac:dyDescent="0.2">
      <c r="Q16319" s="65"/>
      <c r="R16319" s="65"/>
      <c r="X16319" s="65"/>
      <c r="Y16319" s="65"/>
      <c r="Z16319" s="65"/>
      <c r="AA16319" s="65"/>
      <c r="AB16319" s="65"/>
      <c r="AC16319" s="65"/>
      <c r="AJ16319" s="66"/>
    </row>
    <row r="16320" spans="17:36" ht="4.5" customHeight="1" x14ac:dyDescent="0.2">
      <c r="Q16320" s="65"/>
      <c r="R16320" s="65"/>
      <c r="X16320" s="65"/>
      <c r="Y16320" s="65"/>
      <c r="Z16320" s="65"/>
      <c r="AA16320" s="65"/>
      <c r="AB16320" s="65"/>
      <c r="AC16320" s="65"/>
      <c r="AJ16320" s="66"/>
    </row>
    <row r="16321" spans="17:36" ht="4.5" customHeight="1" x14ac:dyDescent="0.2">
      <c r="Q16321" s="65"/>
      <c r="R16321" s="65"/>
      <c r="X16321" s="65"/>
      <c r="Y16321" s="65"/>
      <c r="Z16321" s="65"/>
      <c r="AA16321" s="65"/>
      <c r="AB16321" s="65"/>
      <c r="AC16321" s="65"/>
      <c r="AJ16321" s="66"/>
    </row>
    <row r="16322" spans="17:36" ht="4.5" customHeight="1" x14ac:dyDescent="0.2">
      <c r="Q16322" s="65"/>
      <c r="R16322" s="65"/>
      <c r="X16322" s="65"/>
      <c r="Y16322" s="65"/>
      <c r="Z16322" s="65"/>
      <c r="AA16322" s="65"/>
      <c r="AB16322" s="65"/>
      <c r="AC16322" s="65"/>
      <c r="AJ16322" s="66"/>
    </row>
    <row r="16323" spans="17:36" ht="4.5" customHeight="1" x14ac:dyDescent="0.2">
      <c r="Q16323" s="65"/>
      <c r="R16323" s="65"/>
      <c r="X16323" s="65"/>
      <c r="Y16323" s="65"/>
      <c r="Z16323" s="65"/>
      <c r="AA16323" s="65"/>
      <c r="AB16323" s="65"/>
      <c r="AC16323" s="65"/>
      <c r="AJ16323" s="66"/>
    </row>
    <row r="16324" spans="17:36" ht="4.5" customHeight="1" x14ac:dyDescent="0.2">
      <c r="Q16324" s="65"/>
      <c r="R16324" s="65"/>
      <c r="X16324" s="65"/>
      <c r="Y16324" s="65"/>
      <c r="Z16324" s="65"/>
      <c r="AA16324" s="65"/>
      <c r="AB16324" s="65"/>
      <c r="AC16324" s="65"/>
      <c r="AJ16324" s="66"/>
    </row>
    <row r="16325" spans="17:36" ht="4.5" customHeight="1" x14ac:dyDescent="0.2">
      <c r="Q16325" s="65"/>
      <c r="R16325" s="65"/>
      <c r="X16325" s="65"/>
      <c r="Y16325" s="65"/>
      <c r="Z16325" s="65"/>
      <c r="AA16325" s="65"/>
      <c r="AB16325" s="65"/>
      <c r="AC16325" s="65"/>
      <c r="AJ16325" s="66"/>
    </row>
    <row r="16326" spans="17:36" ht="4.5" customHeight="1" x14ac:dyDescent="0.2">
      <c r="Q16326" s="65"/>
      <c r="R16326" s="65"/>
      <c r="X16326" s="65"/>
      <c r="Y16326" s="65"/>
      <c r="Z16326" s="65"/>
      <c r="AA16326" s="65"/>
      <c r="AB16326" s="65"/>
      <c r="AC16326" s="65"/>
      <c r="AJ16326" s="66"/>
    </row>
    <row r="16327" spans="17:36" ht="4.5" customHeight="1" x14ac:dyDescent="0.2">
      <c r="Q16327" s="65"/>
      <c r="R16327" s="65"/>
      <c r="X16327" s="65"/>
      <c r="Y16327" s="65"/>
      <c r="Z16327" s="65"/>
      <c r="AA16327" s="65"/>
      <c r="AB16327" s="65"/>
      <c r="AC16327" s="65"/>
      <c r="AJ16327" s="66"/>
    </row>
    <row r="16328" spans="17:36" ht="4.5" customHeight="1" x14ac:dyDescent="0.2">
      <c r="Q16328" s="65"/>
      <c r="R16328" s="65"/>
      <c r="X16328" s="65"/>
      <c r="Y16328" s="65"/>
      <c r="Z16328" s="65"/>
      <c r="AA16328" s="65"/>
      <c r="AB16328" s="65"/>
      <c r="AC16328" s="65"/>
      <c r="AJ16328" s="66"/>
    </row>
    <row r="16329" spans="17:36" ht="4.5" customHeight="1" x14ac:dyDescent="0.2">
      <c r="Q16329" s="65"/>
      <c r="R16329" s="65"/>
      <c r="X16329" s="65"/>
      <c r="Y16329" s="65"/>
      <c r="Z16329" s="65"/>
      <c r="AA16329" s="65"/>
      <c r="AB16329" s="65"/>
      <c r="AC16329" s="65"/>
      <c r="AJ16329" s="66"/>
    </row>
    <row r="16330" spans="17:36" ht="4.5" customHeight="1" x14ac:dyDescent="0.2">
      <c r="Q16330" s="65"/>
      <c r="R16330" s="65"/>
      <c r="X16330" s="65"/>
      <c r="Y16330" s="65"/>
      <c r="Z16330" s="65"/>
      <c r="AA16330" s="65"/>
      <c r="AB16330" s="65"/>
      <c r="AC16330" s="65"/>
      <c r="AJ16330" s="66"/>
    </row>
    <row r="16331" spans="17:36" ht="4.5" customHeight="1" x14ac:dyDescent="0.2">
      <c r="Q16331" s="65"/>
      <c r="R16331" s="65"/>
      <c r="X16331" s="65"/>
      <c r="Y16331" s="65"/>
      <c r="Z16331" s="65"/>
      <c r="AA16331" s="65"/>
      <c r="AB16331" s="65"/>
      <c r="AC16331" s="65"/>
      <c r="AJ16331" s="66"/>
    </row>
    <row r="16332" spans="17:36" ht="4.5" customHeight="1" x14ac:dyDescent="0.2">
      <c r="Q16332" s="65"/>
      <c r="R16332" s="65"/>
      <c r="X16332" s="65"/>
      <c r="Y16332" s="65"/>
      <c r="Z16332" s="65"/>
      <c r="AA16332" s="65"/>
      <c r="AB16332" s="65"/>
      <c r="AC16332" s="65"/>
      <c r="AJ16332" s="66"/>
    </row>
    <row r="16333" spans="17:36" ht="4.5" customHeight="1" x14ac:dyDescent="0.2">
      <c r="Q16333" s="65"/>
      <c r="R16333" s="65"/>
      <c r="X16333" s="65"/>
      <c r="Y16333" s="65"/>
      <c r="Z16333" s="65"/>
      <c r="AA16333" s="65"/>
      <c r="AB16333" s="65"/>
      <c r="AC16333" s="65"/>
      <c r="AJ16333" s="66"/>
    </row>
    <row r="16334" spans="17:36" ht="4.5" customHeight="1" x14ac:dyDescent="0.2">
      <c r="Q16334" s="65"/>
      <c r="R16334" s="65"/>
      <c r="X16334" s="65"/>
      <c r="Y16334" s="65"/>
      <c r="Z16334" s="65"/>
      <c r="AA16334" s="65"/>
      <c r="AB16334" s="65"/>
      <c r="AC16334" s="65"/>
      <c r="AJ16334" s="66"/>
    </row>
    <row r="16335" spans="17:36" ht="4.5" customHeight="1" x14ac:dyDescent="0.2">
      <c r="Q16335" s="65"/>
      <c r="R16335" s="65"/>
      <c r="X16335" s="65"/>
      <c r="Y16335" s="65"/>
      <c r="Z16335" s="65"/>
      <c r="AA16335" s="65"/>
      <c r="AB16335" s="65"/>
      <c r="AC16335" s="65"/>
      <c r="AJ16335" s="66"/>
    </row>
    <row r="16336" spans="17:36" ht="4.5" customHeight="1" x14ac:dyDescent="0.2">
      <c r="Q16336" s="65"/>
      <c r="R16336" s="65"/>
      <c r="X16336" s="65"/>
      <c r="Y16336" s="65"/>
      <c r="Z16336" s="65"/>
      <c r="AA16336" s="65"/>
      <c r="AB16336" s="65"/>
      <c r="AC16336" s="65"/>
      <c r="AJ16336" s="66"/>
    </row>
    <row r="16337" spans="17:36" ht="4.5" customHeight="1" x14ac:dyDescent="0.2">
      <c r="Q16337" s="65"/>
      <c r="R16337" s="65"/>
      <c r="X16337" s="65"/>
      <c r="Y16337" s="65"/>
      <c r="Z16337" s="65"/>
      <c r="AA16337" s="65"/>
      <c r="AB16337" s="65"/>
      <c r="AC16337" s="65"/>
      <c r="AJ16337" s="66"/>
    </row>
    <row r="16338" spans="17:36" ht="4.5" customHeight="1" x14ac:dyDescent="0.2">
      <c r="Q16338" s="65"/>
      <c r="R16338" s="65"/>
      <c r="X16338" s="65"/>
      <c r="Y16338" s="65"/>
      <c r="Z16338" s="65"/>
      <c r="AA16338" s="65"/>
      <c r="AB16338" s="65"/>
      <c r="AC16338" s="65"/>
      <c r="AJ16338" s="66"/>
    </row>
    <row r="16339" spans="17:36" ht="4.5" customHeight="1" x14ac:dyDescent="0.2">
      <c r="Q16339" s="65"/>
      <c r="R16339" s="65"/>
      <c r="X16339" s="65"/>
      <c r="Y16339" s="65"/>
      <c r="Z16339" s="65"/>
      <c r="AA16339" s="65"/>
      <c r="AB16339" s="65"/>
      <c r="AC16339" s="65"/>
      <c r="AJ16339" s="66"/>
    </row>
    <row r="16340" spans="17:36" ht="4.5" customHeight="1" x14ac:dyDescent="0.2">
      <c r="Q16340" s="65"/>
      <c r="R16340" s="65"/>
      <c r="X16340" s="65"/>
      <c r="Y16340" s="65"/>
      <c r="Z16340" s="65"/>
      <c r="AA16340" s="65"/>
      <c r="AB16340" s="65"/>
      <c r="AC16340" s="65"/>
      <c r="AJ16340" s="66"/>
    </row>
    <row r="16341" spans="17:36" ht="4.5" customHeight="1" x14ac:dyDescent="0.2">
      <c r="Q16341" s="65"/>
      <c r="R16341" s="65"/>
      <c r="X16341" s="65"/>
      <c r="Y16341" s="65"/>
      <c r="Z16341" s="65"/>
      <c r="AA16341" s="65"/>
      <c r="AB16341" s="65"/>
      <c r="AC16341" s="65"/>
      <c r="AJ16341" s="66"/>
    </row>
    <row r="16342" spans="17:36" ht="4.5" customHeight="1" x14ac:dyDescent="0.2">
      <c r="Q16342" s="65"/>
      <c r="R16342" s="65"/>
      <c r="X16342" s="65"/>
      <c r="Y16342" s="65"/>
      <c r="Z16342" s="65"/>
      <c r="AA16342" s="65"/>
      <c r="AB16342" s="65"/>
      <c r="AC16342" s="65"/>
      <c r="AJ16342" s="66"/>
    </row>
    <row r="16343" spans="17:36" ht="4.5" customHeight="1" x14ac:dyDescent="0.2">
      <c r="Q16343" s="65"/>
      <c r="R16343" s="65"/>
      <c r="X16343" s="65"/>
      <c r="Y16343" s="65"/>
      <c r="Z16343" s="65"/>
      <c r="AA16343" s="65"/>
      <c r="AB16343" s="65"/>
      <c r="AC16343" s="65"/>
      <c r="AJ16343" s="66"/>
    </row>
    <row r="16344" spans="17:36" ht="4.5" customHeight="1" x14ac:dyDescent="0.2">
      <c r="Q16344" s="65"/>
      <c r="R16344" s="65"/>
      <c r="X16344" s="65"/>
      <c r="Y16344" s="65"/>
      <c r="Z16344" s="65"/>
      <c r="AA16344" s="65"/>
      <c r="AB16344" s="65"/>
      <c r="AC16344" s="65"/>
      <c r="AJ16344" s="66"/>
    </row>
    <row r="16345" spans="17:36" ht="4.5" customHeight="1" x14ac:dyDescent="0.2">
      <c r="Q16345" s="65"/>
      <c r="R16345" s="65"/>
      <c r="X16345" s="65"/>
      <c r="Y16345" s="65"/>
      <c r="Z16345" s="65"/>
      <c r="AA16345" s="65"/>
      <c r="AB16345" s="65"/>
      <c r="AC16345" s="65"/>
      <c r="AJ16345" s="66"/>
    </row>
    <row r="16346" spans="17:36" ht="4.5" customHeight="1" x14ac:dyDescent="0.2">
      <c r="Q16346" s="65"/>
      <c r="R16346" s="65"/>
      <c r="X16346" s="65"/>
      <c r="Y16346" s="65"/>
      <c r="Z16346" s="65"/>
      <c r="AA16346" s="65"/>
      <c r="AB16346" s="65"/>
      <c r="AC16346" s="65"/>
      <c r="AJ16346" s="66"/>
    </row>
    <row r="16347" spans="17:36" ht="4.5" customHeight="1" x14ac:dyDescent="0.2">
      <c r="Q16347" s="65"/>
      <c r="R16347" s="65"/>
      <c r="X16347" s="65"/>
      <c r="Y16347" s="65"/>
      <c r="Z16347" s="65"/>
      <c r="AA16347" s="65"/>
      <c r="AB16347" s="65"/>
      <c r="AC16347" s="65"/>
      <c r="AJ16347" s="66"/>
    </row>
    <row r="16348" spans="17:36" ht="4.5" customHeight="1" x14ac:dyDescent="0.2">
      <c r="Q16348" s="65"/>
      <c r="R16348" s="65"/>
      <c r="X16348" s="65"/>
      <c r="Y16348" s="65"/>
      <c r="Z16348" s="65"/>
      <c r="AA16348" s="65"/>
      <c r="AB16348" s="65"/>
      <c r="AC16348" s="65"/>
      <c r="AJ16348" s="66"/>
    </row>
    <row r="16349" spans="17:36" ht="4.5" customHeight="1" x14ac:dyDescent="0.2">
      <c r="Q16349" s="65"/>
      <c r="R16349" s="65"/>
      <c r="X16349" s="65"/>
      <c r="Y16349" s="65"/>
      <c r="Z16349" s="65"/>
      <c r="AA16349" s="65"/>
      <c r="AB16349" s="65"/>
      <c r="AC16349" s="65"/>
      <c r="AJ16349" s="66"/>
    </row>
    <row r="16350" spans="17:36" ht="4.5" customHeight="1" x14ac:dyDescent="0.2">
      <c r="Q16350" s="65"/>
      <c r="R16350" s="65"/>
      <c r="X16350" s="65"/>
      <c r="Y16350" s="65"/>
      <c r="Z16350" s="65"/>
      <c r="AA16350" s="65"/>
      <c r="AB16350" s="65"/>
      <c r="AC16350" s="65"/>
      <c r="AJ16350" s="66"/>
    </row>
    <row r="16351" spans="17:36" ht="4.5" customHeight="1" x14ac:dyDescent="0.2">
      <c r="Q16351" s="65"/>
      <c r="R16351" s="65"/>
      <c r="X16351" s="65"/>
      <c r="Y16351" s="65"/>
      <c r="Z16351" s="65"/>
      <c r="AA16351" s="65"/>
      <c r="AB16351" s="65"/>
      <c r="AC16351" s="65"/>
      <c r="AJ16351" s="66"/>
    </row>
    <row r="16352" spans="17:36" ht="4.5" customHeight="1" x14ac:dyDescent="0.2">
      <c r="Q16352" s="65"/>
      <c r="R16352" s="65"/>
      <c r="X16352" s="65"/>
      <c r="Y16352" s="65"/>
      <c r="Z16352" s="65"/>
      <c r="AA16352" s="65"/>
      <c r="AB16352" s="65"/>
      <c r="AC16352" s="65"/>
      <c r="AJ16352" s="66"/>
    </row>
    <row r="16353" spans="17:36" ht="4.5" customHeight="1" x14ac:dyDescent="0.2">
      <c r="Q16353" s="65"/>
      <c r="R16353" s="65"/>
      <c r="X16353" s="65"/>
      <c r="Y16353" s="65"/>
      <c r="Z16353" s="65"/>
      <c r="AA16353" s="65"/>
      <c r="AB16353" s="65"/>
      <c r="AC16353" s="65"/>
      <c r="AJ16353" s="66"/>
    </row>
    <row r="16354" spans="17:36" ht="4.5" customHeight="1" x14ac:dyDescent="0.2">
      <c r="Q16354" s="65"/>
      <c r="R16354" s="65"/>
      <c r="X16354" s="65"/>
      <c r="Y16354" s="65"/>
      <c r="Z16354" s="65"/>
      <c r="AA16354" s="65"/>
      <c r="AB16354" s="65"/>
      <c r="AC16354" s="65"/>
      <c r="AJ16354" s="66"/>
    </row>
    <row r="16355" spans="17:36" ht="4.5" customHeight="1" x14ac:dyDescent="0.2">
      <c r="Q16355" s="65"/>
      <c r="R16355" s="65"/>
      <c r="X16355" s="65"/>
      <c r="Y16355" s="65"/>
      <c r="Z16355" s="65"/>
      <c r="AA16355" s="65"/>
      <c r="AB16355" s="65"/>
      <c r="AC16355" s="65"/>
      <c r="AJ16355" s="66"/>
    </row>
    <row r="16356" spans="17:36" ht="4.5" customHeight="1" x14ac:dyDescent="0.2">
      <c r="Q16356" s="65"/>
      <c r="R16356" s="65"/>
      <c r="X16356" s="65"/>
      <c r="Y16356" s="65"/>
      <c r="Z16356" s="65"/>
      <c r="AA16356" s="65"/>
      <c r="AB16356" s="65"/>
      <c r="AC16356" s="65"/>
      <c r="AJ16356" s="66"/>
    </row>
    <row r="16357" spans="17:36" ht="4.5" customHeight="1" x14ac:dyDescent="0.2">
      <c r="Q16357" s="65"/>
      <c r="R16357" s="65"/>
      <c r="X16357" s="65"/>
      <c r="Y16357" s="65"/>
      <c r="Z16357" s="65"/>
      <c r="AA16357" s="65"/>
      <c r="AB16357" s="65"/>
      <c r="AC16357" s="65"/>
      <c r="AJ16357" s="66"/>
    </row>
    <row r="16358" spans="17:36" ht="4.5" customHeight="1" x14ac:dyDescent="0.2">
      <c r="Q16358" s="65"/>
      <c r="R16358" s="65"/>
      <c r="X16358" s="65"/>
      <c r="Y16358" s="65"/>
      <c r="Z16358" s="65"/>
      <c r="AA16358" s="65"/>
      <c r="AB16358" s="65"/>
      <c r="AC16358" s="65"/>
      <c r="AJ16358" s="66"/>
    </row>
    <row r="16359" spans="17:36" ht="4.5" customHeight="1" x14ac:dyDescent="0.2">
      <c r="Q16359" s="65"/>
      <c r="R16359" s="65"/>
      <c r="X16359" s="65"/>
      <c r="Y16359" s="65"/>
      <c r="Z16359" s="65"/>
      <c r="AA16359" s="65"/>
      <c r="AB16359" s="65"/>
      <c r="AC16359" s="65"/>
      <c r="AJ16359" s="66"/>
    </row>
    <row r="16360" spans="17:36" ht="4.5" customHeight="1" x14ac:dyDescent="0.2">
      <c r="Q16360" s="65"/>
      <c r="R16360" s="65"/>
      <c r="X16360" s="65"/>
      <c r="Y16360" s="65"/>
      <c r="Z16360" s="65"/>
      <c r="AA16360" s="65"/>
      <c r="AB16360" s="65"/>
      <c r="AC16360" s="65"/>
      <c r="AJ16360" s="66"/>
    </row>
    <row r="16361" spans="17:36" ht="4.5" customHeight="1" x14ac:dyDescent="0.2">
      <c r="Q16361" s="65"/>
      <c r="R16361" s="65"/>
      <c r="X16361" s="65"/>
      <c r="Y16361" s="65"/>
      <c r="Z16361" s="65"/>
      <c r="AA16361" s="65"/>
      <c r="AB16361" s="65"/>
      <c r="AC16361" s="65"/>
      <c r="AJ16361" s="66"/>
    </row>
    <row r="16362" spans="17:36" ht="4.5" customHeight="1" x14ac:dyDescent="0.2">
      <c r="Q16362" s="65"/>
      <c r="R16362" s="65"/>
      <c r="X16362" s="65"/>
      <c r="Y16362" s="65"/>
      <c r="Z16362" s="65"/>
      <c r="AA16362" s="65"/>
      <c r="AB16362" s="65"/>
      <c r="AC16362" s="65"/>
      <c r="AJ16362" s="66"/>
    </row>
    <row r="16363" spans="17:36" ht="4.5" customHeight="1" x14ac:dyDescent="0.2">
      <c r="Q16363" s="65"/>
      <c r="R16363" s="65"/>
      <c r="X16363" s="65"/>
      <c r="Y16363" s="65"/>
      <c r="Z16363" s="65"/>
      <c r="AA16363" s="65"/>
      <c r="AB16363" s="65"/>
      <c r="AC16363" s="65"/>
      <c r="AJ16363" s="66"/>
    </row>
    <row r="16364" spans="17:36" ht="4.5" customHeight="1" x14ac:dyDescent="0.2">
      <c r="Q16364" s="65"/>
      <c r="R16364" s="65"/>
      <c r="X16364" s="65"/>
      <c r="Y16364" s="65"/>
      <c r="Z16364" s="65"/>
      <c r="AA16364" s="65"/>
      <c r="AB16364" s="65"/>
      <c r="AC16364" s="65"/>
      <c r="AJ16364" s="66"/>
    </row>
    <row r="16365" spans="17:36" ht="4.5" customHeight="1" x14ac:dyDescent="0.2">
      <c r="Q16365" s="65"/>
      <c r="R16365" s="65"/>
      <c r="X16365" s="65"/>
      <c r="Y16365" s="65"/>
      <c r="Z16365" s="65"/>
      <c r="AA16365" s="65"/>
      <c r="AB16365" s="65"/>
      <c r="AC16365" s="65"/>
      <c r="AJ16365" s="66"/>
    </row>
    <row r="16366" spans="17:36" ht="4.5" customHeight="1" x14ac:dyDescent="0.2">
      <c r="Q16366" s="65"/>
      <c r="R16366" s="65"/>
      <c r="X16366" s="65"/>
      <c r="Y16366" s="65"/>
      <c r="Z16366" s="65"/>
      <c r="AA16366" s="65"/>
      <c r="AB16366" s="65"/>
      <c r="AC16366" s="65"/>
      <c r="AJ16366" s="66"/>
    </row>
    <row r="16367" spans="17:36" ht="4.5" customHeight="1" x14ac:dyDescent="0.2">
      <c r="Q16367" s="65"/>
      <c r="R16367" s="65"/>
      <c r="X16367" s="65"/>
      <c r="Y16367" s="65"/>
      <c r="Z16367" s="65"/>
      <c r="AA16367" s="65"/>
      <c r="AB16367" s="65"/>
      <c r="AC16367" s="65"/>
      <c r="AJ16367" s="66"/>
    </row>
    <row r="16368" spans="17:36" ht="4.5" customHeight="1" x14ac:dyDescent="0.2">
      <c r="Q16368" s="65"/>
      <c r="R16368" s="65"/>
      <c r="X16368" s="65"/>
      <c r="Y16368" s="65"/>
      <c r="Z16368" s="65"/>
      <c r="AA16368" s="65"/>
      <c r="AB16368" s="65"/>
      <c r="AC16368" s="65"/>
      <c r="AJ16368" s="66"/>
    </row>
    <row r="16369" spans="17:36" ht="4.5" customHeight="1" x14ac:dyDescent="0.2">
      <c r="Q16369" s="65"/>
      <c r="R16369" s="65"/>
      <c r="X16369" s="65"/>
      <c r="Y16369" s="65"/>
      <c r="Z16369" s="65"/>
      <c r="AA16369" s="65"/>
      <c r="AB16369" s="65"/>
      <c r="AC16369" s="65"/>
      <c r="AJ16369" s="66"/>
    </row>
    <row r="16370" spans="17:36" ht="4.5" customHeight="1" x14ac:dyDescent="0.2">
      <c r="Q16370" s="65"/>
      <c r="R16370" s="65"/>
      <c r="X16370" s="65"/>
      <c r="Y16370" s="65"/>
      <c r="Z16370" s="65"/>
      <c r="AA16370" s="65"/>
      <c r="AB16370" s="65"/>
      <c r="AC16370" s="65"/>
      <c r="AJ16370" s="66"/>
    </row>
    <row r="16371" spans="17:36" ht="4.5" customHeight="1" x14ac:dyDescent="0.2">
      <c r="Q16371" s="65"/>
      <c r="R16371" s="65"/>
      <c r="X16371" s="65"/>
      <c r="Y16371" s="65"/>
      <c r="Z16371" s="65"/>
      <c r="AA16371" s="65"/>
      <c r="AB16371" s="65"/>
      <c r="AC16371" s="65"/>
      <c r="AJ16371" s="66"/>
    </row>
    <row r="16372" spans="17:36" ht="4.5" customHeight="1" x14ac:dyDescent="0.2">
      <c r="Q16372" s="65"/>
      <c r="R16372" s="65"/>
      <c r="X16372" s="65"/>
      <c r="Y16372" s="65"/>
      <c r="Z16372" s="65"/>
      <c r="AA16372" s="65"/>
      <c r="AB16372" s="65"/>
      <c r="AC16372" s="65"/>
      <c r="AJ16372" s="66"/>
    </row>
    <row r="16373" spans="17:36" ht="4.5" customHeight="1" x14ac:dyDescent="0.2">
      <c r="Q16373" s="65"/>
      <c r="R16373" s="65"/>
      <c r="X16373" s="65"/>
      <c r="Y16373" s="65"/>
      <c r="Z16373" s="65"/>
      <c r="AA16373" s="65"/>
      <c r="AB16373" s="65"/>
      <c r="AC16373" s="65"/>
      <c r="AJ16373" s="66"/>
    </row>
    <row r="16374" spans="17:36" ht="4.5" customHeight="1" x14ac:dyDescent="0.2">
      <c r="Q16374" s="65"/>
      <c r="R16374" s="65"/>
      <c r="X16374" s="65"/>
      <c r="Y16374" s="65"/>
      <c r="Z16374" s="65"/>
      <c r="AA16374" s="65"/>
      <c r="AB16374" s="65"/>
      <c r="AC16374" s="65"/>
      <c r="AJ16374" s="66"/>
    </row>
    <row r="16375" spans="17:36" ht="4.5" customHeight="1" x14ac:dyDescent="0.2">
      <c r="Q16375" s="65"/>
      <c r="R16375" s="65"/>
      <c r="X16375" s="65"/>
      <c r="Y16375" s="65"/>
      <c r="Z16375" s="65"/>
      <c r="AA16375" s="65"/>
      <c r="AB16375" s="65"/>
      <c r="AC16375" s="65"/>
      <c r="AJ16375" s="66"/>
    </row>
    <row r="16376" spans="17:36" ht="4.5" customHeight="1" x14ac:dyDescent="0.2">
      <c r="Q16376" s="65"/>
      <c r="R16376" s="65"/>
      <c r="X16376" s="65"/>
      <c r="Y16376" s="65"/>
      <c r="Z16376" s="65"/>
      <c r="AA16376" s="65"/>
      <c r="AB16376" s="65"/>
      <c r="AC16376" s="65"/>
      <c r="AJ16376" s="66"/>
    </row>
    <row r="16377" spans="17:36" ht="4.5" customHeight="1" x14ac:dyDescent="0.2">
      <c r="Q16377" s="65"/>
      <c r="R16377" s="65"/>
      <c r="X16377" s="65"/>
      <c r="Y16377" s="65"/>
      <c r="Z16377" s="65"/>
      <c r="AA16377" s="65"/>
      <c r="AB16377" s="65"/>
      <c r="AC16377" s="65"/>
      <c r="AJ16377" s="66"/>
    </row>
    <row r="16378" spans="17:36" ht="4.5" customHeight="1" x14ac:dyDescent="0.2">
      <c r="Q16378" s="65"/>
      <c r="R16378" s="65"/>
      <c r="X16378" s="65"/>
      <c r="Y16378" s="65"/>
      <c r="Z16378" s="65"/>
      <c r="AA16378" s="65"/>
      <c r="AB16378" s="65"/>
      <c r="AC16378" s="65"/>
      <c r="AJ16378" s="66"/>
    </row>
    <row r="16379" spans="17:36" ht="4.5" customHeight="1" x14ac:dyDescent="0.2">
      <c r="Q16379" s="65"/>
      <c r="R16379" s="65"/>
      <c r="X16379" s="65"/>
      <c r="Y16379" s="65"/>
      <c r="Z16379" s="65"/>
      <c r="AA16379" s="65"/>
      <c r="AB16379" s="65"/>
      <c r="AC16379" s="65"/>
      <c r="AJ16379" s="66"/>
    </row>
    <row r="16380" spans="17:36" ht="4.5" customHeight="1" x14ac:dyDescent="0.2">
      <c r="Q16380" s="65"/>
      <c r="R16380" s="65"/>
      <c r="X16380" s="65"/>
      <c r="Y16380" s="65"/>
      <c r="Z16380" s="65"/>
      <c r="AA16380" s="65"/>
      <c r="AB16380" s="65"/>
      <c r="AC16380" s="65"/>
      <c r="AJ16380" s="66"/>
    </row>
    <row r="16381" spans="17:36" ht="4.5" customHeight="1" x14ac:dyDescent="0.2">
      <c r="Q16381" s="65"/>
      <c r="R16381" s="65"/>
      <c r="X16381" s="65"/>
      <c r="Y16381" s="65"/>
      <c r="Z16381" s="65"/>
      <c r="AA16381" s="65"/>
      <c r="AB16381" s="65"/>
      <c r="AC16381" s="65"/>
      <c r="AJ16381" s="66"/>
    </row>
    <row r="16382" spans="17:36" ht="4.5" customHeight="1" x14ac:dyDescent="0.2">
      <c r="Q16382" s="65"/>
      <c r="R16382" s="65"/>
      <c r="X16382" s="65"/>
      <c r="Y16382" s="65"/>
      <c r="Z16382" s="65"/>
      <c r="AA16382" s="65"/>
      <c r="AB16382" s="65"/>
      <c r="AC16382" s="65"/>
      <c r="AJ16382" s="66"/>
    </row>
    <row r="16383" spans="17:36" ht="4.5" customHeight="1" x14ac:dyDescent="0.2">
      <c r="Q16383" s="65"/>
      <c r="R16383" s="65"/>
      <c r="X16383" s="65"/>
      <c r="Y16383" s="65"/>
      <c r="Z16383" s="65"/>
      <c r="AA16383" s="65"/>
      <c r="AB16383" s="65"/>
      <c r="AC16383" s="65"/>
      <c r="AJ16383" s="66"/>
    </row>
    <row r="16384" spans="17:36" ht="4.5" customHeight="1" x14ac:dyDescent="0.2">
      <c r="Q16384" s="65"/>
      <c r="R16384" s="65"/>
      <c r="X16384" s="65"/>
      <c r="Y16384" s="65"/>
      <c r="Z16384" s="65"/>
      <c r="AA16384" s="65"/>
      <c r="AB16384" s="65"/>
      <c r="AC16384" s="65"/>
      <c r="AJ16384" s="66"/>
    </row>
    <row r="16385" spans="17:36" ht="4.5" customHeight="1" x14ac:dyDescent="0.2">
      <c r="Q16385" s="65"/>
      <c r="R16385" s="65"/>
      <c r="X16385" s="65"/>
      <c r="Y16385" s="65"/>
      <c r="Z16385" s="65"/>
      <c r="AA16385" s="65"/>
      <c r="AB16385" s="65"/>
      <c r="AC16385" s="65"/>
      <c r="AJ16385" s="66"/>
    </row>
    <row r="16386" spans="17:36" ht="4.5" customHeight="1" x14ac:dyDescent="0.2">
      <c r="Q16386" s="65"/>
      <c r="R16386" s="65"/>
      <c r="X16386" s="65"/>
      <c r="Y16386" s="65"/>
      <c r="Z16386" s="65"/>
      <c r="AA16386" s="65"/>
      <c r="AB16386" s="65"/>
      <c r="AC16386" s="65"/>
      <c r="AJ16386" s="66"/>
    </row>
    <row r="16387" spans="17:36" ht="4.5" customHeight="1" x14ac:dyDescent="0.2">
      <c r="Q16387" s="65"/>
      <c r="R16387" s="65"/>
      <c r="X16387" s="65"/>
      <c r="Y16387" s="65"/>
      <c r="Z16387" s="65"/>
      <c r="AA16387" s="65"/>
      <c r="AB16387" s="65"/>
      <c r="AC16387" s="65"/>
      <c r="AJ16387" s="66"/>
    </row>
    <row r="16388" spans="17:36" ht="4.5" customHeight="1" x14ac:dyDescent="0.2">
      <c r="Q16388" s="65"/>
      <c r="R16388" s="65"/>
      <c r="X16388" s="65"/>
      <c r="Y16388" s="65"/>
      <c r="Z16388" s="65"/>
      <c r="AA16388" s="65"/>
      <c r="AB16388" s="65"/>
      <c r="AC16388" s="65"/>
      <c r="AJ16388" s="66"/>
    </row>
    <row r="16389" spans="17:36" ht="4.5" customHeight="1" x14ac:dyDescent="0.2">
      <c r="Q16389" s="65"/>
      <c r="R16389" s="65"/>
      <c r="X16389" s="65"/>
      <c r="Y16389" s="65"/>
      <c r="Z16389" s="65"/>
      <c r="AA16389" s="65"/>
      <c r="AB16389" s="65"/>
      <c r="AC16389" s="65"/>
      <c r="AJ16389" s="66"/>
    </row>
    <row r="16390" spans="17:36" ht="4.5" customHeight="1" x14ac:dyDescent="0.2">
      <c r="Q16390" s="65"/>
      <c r="R16390" s="65"/>
      <c r="X16390" s="65"/>
      <c r="Y16390" s="65"/>
      <c r="Z16390" s="65"/>
      <c r="AA16390" s="65"/>
      <c r="AB16390" s="65"/>
      <c r="AC16390" s="65"/>
      <c r="AJ16390" s="66"/>
    </row>
    <row r="16391" spans="17:36" ht="4.5" customHeight="1" x14ac:dyDescent="0.2">
      <c r="Q16391" s="65"/>
      <c r="R16391" s="65"/>
      <c r="X16391" s="65"/>
      <c r="Y16391" s="65"/>
      <c r="Z16391" s="65"/>
      <c r="AA16391" s="65"/>
      <c r="AB16391" s="65"/>
      <c r="AC16391" s="65"/>
      <c r="AJ16391" s="66"/>
    </row>
    <row r="16392" spans="17:36" ht="4.5" customHeight="1" x14ac:dyDescent="0.2">
      <c r="Q16392" s="65"/>
      <c r="R16392" s="65"/>
      <c r="X16392" s="65"/>
      <c r="Y16392" s="65"/>
      <c r="Z16392" s="65"/>
      <c r="AA16392" s="65"/>
      <c r="AB16392" s="65"/>
      <c r="AC16392" s="65"/>
      <c r="AJ16392" s="66"/>
    </row>
    <row r="16393" spans="17:36" ht="4.5" customHeight="1" x14ac:dyDescent="0.2">
      <c r="Q16393" s="65"/>
      <c r="R16393" s="65"/>
      <c r="X16393" s="65"/>
      <c r="Y16393" s="65"/>
      <c r="Z16393" s="65"/>
      <c r="AA16393" s="65"/>
      <c r="AB16393" s="65"/>
      <c r="AC16393" s="65"/>
      <c r="AJ16393" s="66"/>
    </row>
    <row r="16394" spans="17:36" ht="4.5" customHeight="1" x14ac:dyDescent="0.2">
      <c r="Q16394" s="65"/>
      <c r="R16394" s="65"/>
      <c r="X16394" s="65"/>
      <c r="Y16394" s="65"/>
      <c r="Z16394" s="65"/>
      <c r="AA16394" s="65"/>
      <c r="AB16394" s="65"/>
      <c r="AC16394" s="65"/>
      <c r="AJ16394" s="66"/>
    </row>
    <row r="16395" spans="17:36" ht="4.5" customHeight="1" x14ac:dyDescent="0.2">
      <c r="Q16395" s="65"/>
      <c r="R16395" s="65"/>
      <c r="X16395" s="65"/>
      <c r="Y16395" s="65"/>
      <c r="Z16395" s="65"/>
      <c r="AA16395" s="65"/>
      <c r="AB16395" s="65"/>
      <c r="AC16395" s="65"/>
      <c r="AJ16395" s="66"/>
    </row>
    <row r="16396" spans="17:36" ht="4.5" customHeight="1" x14ac:dyDescent="0.2">
      <c r="Q16396" s="65"/>
      <c r="R16396" s="65"/>
      <c r="X16396" s="65"/>
      <c r="Y16396" s="65"/>
      <c r="Z16396" s="65"/>
      <c r="AA16396" s="65"/>
      <c r="AB16396" s="65"/>
      <c r="AC16396" s="65"/>
      <c r="AJ16396" s="66"/>
    </row>
    <row r="16397" spans="17:36" ht="4.5" customHeight="1" x14ac:dyDescent="0.2">
      <c r="Q16397" s="65"/>
      <c r="R16397" s="65"/>
      <c r="X16397" s="65"/>
      <c r="Y16397" s="65"/>
      <c r="Z16397" s="65"/>
      <c r="AA16397" s="65"/>
      <c r="AB16397" s="65"/>
      <c r="AC16397" s="65"/>
      <c r="AJ16397" s="66"/>
    </row>
    <row r="16398" spans="17:36" ht="4.5" customHeight="1" x14ac:dyDescent="0.2">
      <c r="Q16398" s="65"/>
      <c r="R16398" s="65"/>
      <c r="X16398" s="65"/>
      <c r="Y16398" s="65"/>
      <c r="Z16398" s="65"/>
      <c r="AA16398" s="65"/>
      <c r="AB16398" s="65"/>
      <c r="AC16398" s="65"/>
      <c r="AJ16398" s="66"/>
    </row>
    <row r="16399" spans="17:36" ht="4.5" customHeight="1" x14ac:dyDescent="0.2">
      <c r="Q16399" s="65"/>
      <c r="R16399" s="65"/>
      <c r="X16399" s="65"/>
      <c r="Y16399" s="65"/>
      <c r="Z16399" s="65"/>
      <c r="AA16399" s="65"/>
      <c r="AB16399" s="65"/>
      <c r="AC16399" s="65"/>
      <c r="AJ16399" s="66"/>
    </row>
    <row r="16400" spans="17:36" ht="4.5" customHeight="1" x14ac:dyDescent="0.2">
      <c r="Q16400" s="65"/>
      <c r="R16400" s="65"/>
      <c r="X16400" s="65"/>
      <c r="Y16400" s="65"/>
      <c r="Z16400" s="65"/>
      <c r="AA16400" s="65"/>
      <c r="AB16400" s="65"/>
      <c r="AC16400" s="65"/>
      <c r="AJ16400" s="66"/>
    </row>
    <row r="16401" spans="17:36" ht="4.5" customHeight="1" x14ac:dyDescent="0.2">
      <c r="Q16401" s="65"/>
      <c r="R16401" s="65"/>
      <c r="X16401" s="65"/>
      <c r="Y16401" s="65"/>
      <c r="Z16401" s="65"/>
      <c r="AA16401" s="65"/>
      <c r="AB16401" s="65"/>
      <c r="AC16401" s="65"/>
      <c r="AJ16401" s="66"/>
    </row>
    <row r="16402" spans="17:36" ht="4.5" customHeight="1" x14ac:dyDescent="0.2">
      <c r="Q16402" s="65"/>
      <c r="R16402" s="65"/>
      <c r="X16402" s="65"/>
      <c r="Y16402" s="65"/>
      <c r="Z16402" s="65"/>
      <c r="AA16402" s="65"/>
      <c r="AB16402" s="65"/>
      <c r="AC16402" s="65"/>
      <c r="AJ16402" s="66"/>
    </row>
    <row r="16403" spans="17:36" ht="4.5" customHeight="1" x14ac:dyDescent="0.2">
      <c r="Q16403" s="65"/>
      <c r="R16403" s="65"/>
      <c r="X16403" s="65"/>
      <c r="Y16403" s="65"/>
      <c r="Z16403" s="65"/>
      <c r="AA16403" s="65"/>
      <c r="AB16403" s="65"/>
      <c r="AC16403" s="65"/>
      <c r="AJ16403" s="66"/>
    </row>
    <row r="16404" spans="17:36" ht="4.5" customHeight="1" x14ac:dyDescent="0.2">
      <c r="Q16404" s="65"/>
      <c r="R16404" s="65"/>
      <c r="X16404" s="65"/>
      <c r="Y16404" s="65"/>
      <c r="Z16404" s="65"/>
      <c r="AA16404" s="65"/>
      <c r="AB16404" s="65"/>
      <c r="AC16404" s="65"/>
      <c r="AJ16404" s="66"/>
    </row>
    <row r="16405" spans="17:36" ht="4.5" customHeight="1" x14ac:dyDescent="0.2">
      <c r="Q16405" s="65"/>
      <c r="R16405" s="65"/>
      <c r="X16405" s="65"/>
      <c r="Y16405" s="65"/>
      <c r="Z16405" s="65"/>
      <c r="AA16405" s="65"/>
      <c r="AB16405" s="65"/>
      <c r="AC16405" s="65"/>
      <c r="AJ16405" s="66"/>
    </row>
    <row r="16406" spans="17:36" ht="4.5" customHeight="1" x14ac:dyDescent="0.2">
      <c r="Q16406" s="65"/>
      <c r="R16406" s="65"/>
      <c r="X16406" s="65"/>
      <c r="Y16406" s="65"/>
      <c r="Z16406" s="65"/>
      <c r="AA16406" s="65"/>
      <c r="AB16406" s="65"/>
      <c r="AC16406" s="65"/>
      <c r="AJ16406" s="66"/>
    </row>
    <row r="16407" spans="17:36" ht="4.5" customHeight="1" x14ac:dyDescent="0.2">
      <c r="Q16407" s="65"/>
      <c r="R16407" s="65"/>
      <c r="X16407" s="65"/>
      <c r="Y16407" s="65"/>
      <c r="Z16407" s="65"/>
      <c r="AA16407" s="65"/>
      <c r="AB16407" s="65"/>
      <c r="AC16407" s="65"/>
      <c r="AJ16407" s="66"/>
    </row>
    <row r="16408" spans="17:36" ht="4.5" customHeight="1" x14ac:dyDescent="0.2">
      <c r="Q16408" s="65"/>
      <c r="R16408" s="65"/>
      <c r="X16408" s="65"/>
      <c r="Y16408" s="65"/>
      <c r="Z16408" s="65"/>
      <c r="AA16408" s="65"/>
      <c r="AB16408" s="65"/>
      <c r="AC16408" s="65"/>
      <c r="AJ16408" s="66"/>
    </row>
    <row r="16409" spans="17:36" ht="4.5" customHeight="1" x14ac:dyDescent="0.2">
      <c r="Q16409" s="65"/>
      <c r="R16409" s="65"/>
      <c r="X16409" s="65"/>
      <c r="Y16409" s="65"/>
      <c r="Z16409" s="65"/>
      <c r="AA16409" s="65"/>
      <c r="AB16409" s="65"/>
      <c r="AC16409" s="65"/>
      <c r="AJ16409" s="66"/>
    </row>
    <row r="16410" spans="17:36" ht="4.5" customHeight="1" x14ac:dyDescent="0.2">
      <c r="Q16410" s="65"/>
      <c r="R16410" s="65"/>
      <c r="X16410" s="65"/>
      <c r="Y16410" s="65"/>
      <c r="Z16410" s="65"/>
      <c r="AA16410" s="65"/>
      <c r="AB16410" s="65"/>
      <c r="AC16410" s="65"/>
      <c r="AJ16410" s="66"/>
    </row>
    <row r="16411" spans="17:36" ht="4.5" customHeight="1" x14ac:dyDescent="0.2">
      <c r="Q16411" s="65"/>
      <c r="R16411" s="65"/>
      <c r="X16411" s="65"/>
      <c r="Y16411" s="65"/>
      <c r="Z16411" s="65"/>
      <c r="AA16411" s="65"/>
      <c r="AB16411" s="65"/>
      <c r="AC16411" s="65"/>
      <c r="AJ16411" s="66"/>
    </row>
    <row r="16412" spans="17:36" ht="4.5" customHeight="1" x14ac:dyDescent="0.2">
      <c r="Q16412" s="65"/>
      <c r="R16412" s="65"/>
      <c r="X16412" s="65"/>
      <c r="Y16412" s="65"/>
      <c r="Z16412" s="65"/>
      <c r="AA16412" s="65"/>
      <c r="AB16412" s="65"/>
      <c r="AC16412" s="65"/>
      <c r="AJ16412" s="66"/>
    </row>
    <row r="16413" spans="17:36" ht="4.5" customHeight="1" x14ac:dyDescent="0.2">
      <c r="Q16413" s="65"/>
      <c r="R16413" s="65"/>
      <c r="X16413" s="65"/>
      <c r="Y16413" s="65"/>
      <c r="Z16413" s="65"/>
      <c r="AA16413" s="65"/>
      <c r="AB16413" s="65"/>
      <c r="AC16413" s="65"/>
      <c r="AJ16413" s="66"/>
    </row>
    <row r="16414" spans="17:36" ht="4.5" customHeight="1" x14ac:dyDescent="0.2">
      <c r="Q16414" s="65"/>
      <c r="R16414" s="65"/>
      <c r="X16414" s="65"/>
      <c r="Y16414" s="65"/>
      <c r="Z16414" s="65"/>
      <c r="AA16414" s="65"/>
      <c r="AB16414" s="65"/>
      <c r="AC16414" s="65"/>
      <c r="AJ16414" s="66"/>
    </row>
    <row r="16415" spans="17:36" ht="4.5" customHeight="1" x14ac:dyDescent="0.2">
      <c r="Q16415" s="65"/>
      <c r="R16415" s="65"/>
      <c r="X16415" s="65"/>
      <c r="Y16415" s="65"/>
      <c r="Z16415" s="65"/>
      <c r="AA16415" s="65"/>
      <c r="AB16415" s="65"/>
      <c r="AC16415" s="65"/>
      <c r="AJ16415" s="66"/>
    </row>
    <row r="16416" spans="17:36" ht="4.5" customHeight="1" x14ac:dyDescent="0.2">
      <c r="Q16416" s="65"/>
      <c r="R16416" s="65"/>
      <c r="X16416" s="65"/>
      <c r="Y16416" s="65"/>
      <c r="Z16416" s="65"/>
      <c r="AA16416" s="65"/>
      <c r="AB16416" s="65"/>
      <c r="AC16416" s="65"/>
      <c r="AJ16416" s="66"/>
    </row>
    <row r="16417" spans="17:36" ht="4.5" customHeight="1" x14ac:dyDescent="0.2">
      <c r="Q16417" s="65"/>
      <c r="R16417" s="65"/>
      <c r="X16417" s="65"/>
      <c r="Y16417" s="65"/>
      <c r="Z16417" s="65"/>
      <c r="AA16417" s="65"/>
      <c r="AB16417" s="65"/>
      <c r="AC16417" s="65"/>
      <c r="AJ16417" s="66"/>
    </row>
    <row r="16418" spans="17:36" ht="4.5" customHeight="1" x14ac:dyDescent="0.2">
      <c r="Q16418" s="65"/>
      <c r="R16418" s="65"/>
      <c r="X16418" s="65"/>
      <c r="Y16418" s="65"/>
      <c r="Z16418" s="65"/>
      <c r="AA16418" s="65"/>
      <c r="AB16418" s="65"/>
      <c r="AC16418" s="65"/>
      <c r="AJ16418" s="66"/>
    </row>
    <row r="16419" spans="17:36" ht="4.5" customHeight="1" x14ac:dyDescent="0.2">
      <c r="Q16419" s="65"/>
      <c r="R16419" s="65"/>
      <c r="X16419" s="65"/>
      <c r="Y16419" s="65"/>
      <c r="Z16419" s="65"/>
      <c r="AA16419" s="65"/>
      <c r="AB16419" s="65"/>
      <c r="AC16419" s="65"/>
      <c r="AJ16419" s="66"/>
    </row>
    <row r="16420" spans="17:36" ht="4.5" customHeight="1" x14ac:dyDescent="0.2">
      <c r="Q16420" s="65"/>
      <c r="R16420" s="65"/>
      <c r="X16420" s="65"/>
      <c r="Y16420" s="65"/>
      <c r="Z16420" s="65"/>
      <c r="AA16420" s="65"/>
      <c r="AB16420" s="65"/>
      <c r="AC16420" s="65"/>
      <c r="AJ16420" s="66"/>
    </row>
    <row r="16421" spans="17:36" ht="4.5" customHeight="1" x14ac:dyDescent="0.2">
      <c r="Q16421" s="65"/>
      <c r="R16421" s="65"/>
      <c r="X16421" s="65"/>
      <c r="Y16421" s="65"/>
      <c r="Z16421" s="65"/>
      <c r="AA16421" s="65"/>
      <c r="AB16421" s="65"/>
      <c r="AC16421" s="65"/>
      <c r="AJ16421" s="66"/>
    </row>
    <row r="16422" spans="17:36" ht="4.5" customHeight="1" x14ac:dyDescent="0.2">
      <c r="Q16422" s="65"/>
      <c r="R16422" s="65"/>
      <c r="X16422" s="65"/>
      <c r="Y16422" s="65"/>
      <c r="Z16422" s="65"/>
      <c r="AA16422" s="65"/>
      <c r="AB16422" s="65"/>
      <c r="AC16422" s="65"/>
      <c r="AJ16422" s="66"/>
    </row>
    <row r="16423" spans="17:36" ht="4.5" customHeight="1" x14ac:dyDescent="0.2">
      <c r="Q16423" s="65"/>
      <c r="R16423" s="65"/>
      <c r="X16423" s="65"/>
      <c r="Y16423" s="65"/>
      <c r="Z16423" s="65"/>
      <c r="AA16423" s="65"/>
      <c r="AB16423" s="65"/>
      <c r="AC16423" s="65"/>
      <c r="AJ16423" s="66"/>
    </row>
    <row r="16424" spans="17:36" ht="4.5" customHeight="1" x14ac:dyDescent="0.2">
      <c r="Q16424" s="65"/>
      <c r="R16424" s="65"/>
      <c r="X16424" s="65"/>
      <c r="Y16424" s="65"/>
      <c r="Z16424" s="65"/>
      <c r="AA16424" s="65"/>
      <c r="AB16424" s="65"/>
      <c r="AC16424" s="65"/>
      <c r="AJ16424" s="66"/>
    </row>
    <row r="16425" spans="17:36" ht="4.5" customHeight="1" x14ac:dyDescent="0.2">
      <c r="Q16425" s="65"/>
      <c r="R16425" s="65"/>
      <c r="X16425" s="65"/>
      <c r="Y16425" s="65"/>
      <c r="Z16425" s="65"/>
      <c r="AA16425" s="65"/>
      <c r="AB16425" s="65"/>
      <c r="AC16425" s="65"/>
      <c r="AJ16425" s="66"/>
    </row>
    <row r="16426" spans="17:36" ht="4.5" customHeight="1" x14ac:dyDescent="0.2">
      <c r="Q16426" s="65"/>
      <c r="R16426" s="65"/>
      <c r="X16426" s="65"/>
      <c r="Y16426" s="65"/>
      <c r="Z16426" s="65"/>
      <c r="AA16426" s="65"/>
      <c r="AB16426" s="65"/>
      <c r="AC16426" s="65"/>
      <c r="AJ16426" s="66"/>
    </row>
    <row r="16427" spans="17:36" ht="4.5" customHeight="1" x14ac:dyDescent="0.2">
      <c r="Q16427" s="65"/>
      <c r="R16427" s="65"/>
      <c r="X16427" s="65"/>
      <c r="Y16427" s="65"/>
      <c r="Z16427" s="65"/>
      <c r="AA16427" s="65"/>
      <c r="AB16427" s="65"/>
      <c r="AC16427" s="65"/>
      <c r="AJ16427" s="66"/>
    </row>
    <row r="16428" spans="17:36" ht="4.5" customHeight="1" x14ac:dyDescent="0.2">
      <c r="Q16428" s="65"/>
      <c r="R16428" s="65"/>
      <c r="X16428" s="65"/>
      <c r="Y16428" s="65"/>
      <c r="Z16428" s="65"/>
      <c r="AA16428" s="65"/>
      <c r="AB16428" s="65"/>
      <c r="AC16428" s="65"/>
      <c r="AJ16428" s="66"/>
    </row>
    <row r="16429" spans="17:36" ht="4.5" customHeight="1" x14ac:dyDescent="0.2">
      <c r="Q16429" s="65"/>
      <c r="R16429" s="65"/>
      <c r="X16429" s="65"/>
      <c r="Y16429" s="65"/>
      <c r="Z16429" s="65"/>
      <c r="AA16429" s="65"/>
      <c r="AB16429" s="65"/>
      <c r="AC16429" s="65"/>
      <c r="AJ16429" s="66"/>
    </row>
    <row r="16430" spans="17:36" ht="4.5" customHeight="1" x14ac:dyDescent="0.2">
      <c r="Q16430" s="65"/>
      <c r="R16430" s="65"/>
      <c r="X16430" s="65"/>
      <c r="Y16430" s="65"/>
      <c r="Z16430" s="65"/>
      <c r="AA16430" s="65"/>
      <c r="AB16430" s="65"/>
      <c r="AC16430" s="65"/>
      <c r="AJ16430" s="66"/>
    </row>
    <row r="16431" spans="17:36" ht="4.5" customHeight="1" x14ac:dyDescent="0.2">
      <c r="Q16431" s="65"/>
      <c r="R16431" s="65"/>
      <c r="X16431" s="65"/>
      <c r="Y16431" s="65"/>
      <c r="Z16431" s="65"/>
      <c r="AA16431" s="65"/>
      <c r="AB16431" s="65"/>
      <c r="AC16431" s="65"/>
      <c r="AJ16431" s="66"/>
    </row>
    <row r="16432" spans="17:36" ht="4.5" customHeight="1" x14ac:dyDescent="0.2">
      <c r="Q16432" s="65"/>
      <c r="R16432" s="65"/>
      <c r="X16432" s="65"/>
      <c r="Y16432" s="65"/>
      <c r="Z16432" s="65"/>
      <c r="AA16432" s="65"/>
      <c r="AB16432" s="65"/>
      <c r="AC16432" s="65"/>
      <c r="AJ16432" s="66"/>
    </row>
    <row r="16433" spans="17:36" ht="4.5" customHeight="1" x14ac:dyDescent="0.2">
      <c r="Q16433" s="65"/>
      <c r="R16433" s="65"/>
      <c r="X16433" s="65"/>
      <c r="Y16433" s="65"/>
      <c r="Z16433" s="65"/>
      <c r="AA16433" s="65"/>
      <c r="AB16433" s="65"/>
      <c r="AC16433" s="65"/>
      <c r="AJ16433" s="66"/>
    </row>
    <row r="16434" spans="17:36" ht="4.5" customHeight="1" x14ac:dyDescent="0.2">
      <c r="Q16434" s="65"/>
      <c r="R16434" s="65"/>
      <c r="X16434" s="65"/>
      <c r="Y16434" s="65"/>
      <c r="Z16434" s="65"/>
      <c r="AA16434" s="65"/>
      <c r="AB16434" s="65"/>
      <c r="AC16434" s="65"/>
      <c r="AJ16434" s="66"/>
    </row>
    <row r="16435" spans="17:36" ht="4.5" customHeight="1" x14ac:dyDescent="0.2">
      <c r="Q16435" s="65"/>
      <c r="R16435" s="65"/>
      <c r="X16435" s="65"/>
      <c r="Y16435" s="65"/>
      <c r="Z16435" s="65"/>
      <c r="AA16435" s="65"/>
      <c r="AB16435" s="65"/>
      <c r="AC16435" s="65"/>
      <c r="AJ16435" s="66"/>
    </row>
    <row r="16436" spans="17:36" ht="4.5" customHeight="1" x14ac:dyDescent="0.2">
      <c r="Q16436" s="65"/>
      <c r="R16436" s="65"/>
      <c r="X16436" s="65"/>
      <c r="Y16436" s="65"/>
      <c r="Z16436" s="65"/>
      <c r="AA16436" s="65"/>
      <c r="AB16436" s="65"/>
      <c r="AC16436" s="65"/>
      <c r="AJ16436" s="66"/>
    </row>
    <row r="16437" spans="17:36" ht="4.5" customHeight="1" x14ac:dyDescent="0.2">
      <c r="Q16437" s="65"/>
      <c r="R16437" s="65"/>
      <c r="X16437" s="65"/>
      <c r="Y16437" s="65"/>
      <c r="Z16437" s="65"/>
      <c r="AA16437" s="65"/>
      <c r="AB16437" s="65"/>
      <c r="AC16437" s="65"/>
      <c r="AJ16437" s="66"/>
    </row>
    <row r="16438" spans="17:36" ht="4.5" customHeight="1" x14ac:dyDescent="0.2">
      <c r="Q16438" s="65"/>
      <c r="R16438" s="65"/>
      <c r="X16438" s="65"/>
      <c r="Y16438" s="65"/>
      <c r="Z16438" s="65"/>
      <c r="AA16438" s="65"/>
      <c r="AB16438" s="65"/>
      <c r="AC16438" s="65"/>
      <c r="AJ16438" s="66"/>
    </row>
    <row r="16439" spans="17:36" ht="4.5" customHeight="1" x14ac:dyDescent="0.2">
      <c r="Q16439" s="65"/>
      <c r="R16439" s="65"/>
      <c r="X16439" s="65"/>
      <c r="Y16439" s="65"/>
      <c r="Z16439" s="65"/>
      <c r="AA16439" s="65"/>
      <c r="AB16439" s="65"/>
      <c r="AC16439" s="65"/>
      <c r="AJ16439" s="66"/>
    </row>
    <row r="16440" spans="17:36" ht="4.5" customHeight="1" x14ac:dyDescent="0.2">
      <c r="Q16440" s="65"/>
      <c r="R16440" s="65"/>
      <c r="X16440" s="65"/>
      <c r="Y16440" s="65"/>
      <c r="Z16440" s="65"/>
      <c r="AA16440" s="65"/>
      <c r="AB16440" s="65"/>
      <c r="AC16440" s="65"/>
      <c r="AJ16440" s="66"/>
    </row>
    <row r="16441" spans="17:36" ht="4.5" customHeight="1" x14ac:dyDescent="0.2">
      <c r="Q16441" s="65"/>
      <c r="R16441" s="65"/>
      <c r="X16441" s="65"/>
      <c r="Y16441" s="65"/>
      <c r="Z16441" s="65"/>
      <c r="AA16441" s="65"/>
      <c r="AB16441" s="65"/>
      <c r="AC16441" s="65"/>
      <c r="AJ16441" s="66"/>
    </row>
    <row r="16442" spans="17:36" ht="4.5" customHeight="1" x14ac:dyDescent="0.2">
      <c r="Q16442" s="65"/>
      <c r="R16442" s="65"/>
      <c r="X16442" s="65"/>
      <c r="Y16442" s="65"/>
      <c r="Z16442" s="65"/>
      <c r="AA16442" s="65"/>
      <c r="AB16442" s="65"/>
      <c r="AC16442" s="65"/>
      <c r="AJ16442" s="66"/>
    </row>
    <row r="16443" spans="17:36" ht="4.5" customHeight="1" x14ac:dyDescent="0.2">
      <c r="Q16443" s="65"/>
      <c r="R16443" s="65"/>
      <c r="X16443" s="65"/>
      <c r="Y16443" s="65"/>
      <c r="Z16443" s="65"/>
      <c r="AA16443" s="65"/>
      <c r="AB16443" s="65"/>
      <c r="AC16443" s="65"/>
      <c r="AJ16443" s="66"/>
    </row>
    <row r="16444" spans="17:36" ht="4.5" customHeight="1" x14ac:dyDescent="0.2">
      <c r="Q16444" s="65"/>
      <c r="R16444" s="65"/>
      <c r="X16444" s="65"/>
      <c r="Y16444" s="65"/>
      <c r="Z16444" s="65"/>
      <c r="AA16444" s="65"/>
      <c r="AB16444" s="65"/>
      <c r="AC16444" s="65"/>
      <c r="AJ16444" s="66"/>
    </row>
    <row r="16445" spans="17:36" ht="4.5" customHeight="1" x14ac:dyDescent="0.2">
      <c r="Q16445" s="65"/>
      <c r="R16445" s="65"/>
      <c r="X16445" s="65"/>
      <c r="Y16445" s="65"/>
      <c r="Z16445" s="65"/>
      <c r="AA16445" s="65"/>
      <c r="AB16445" s="65"/>
      <c r="AC16445" s="65"/>
      <c r="AJ16445" s="66"/>
    </row>
    <row r="16446" spans="17:36" ht="4.5" customHeight="1" x14ac:dyDescent="0.2">
      <c r="Q16446" s="65"/>
      <c r="R16446" s="65"/>
      <c r="X16446" s="65"/>
      <c r="Y16446" s="65"/>
      <c r="Z16446" s="65"/>
      <c r="AA16446" s="65"/>
      <c r="AB16446" s="65"/>
      <c r="AC16446" s="65"/>
      <c r="AJ16446" s="66"/>
    </row>
    <row r="16447" spans="17:36" ht="4.5" customHeight="1" x14ac:dyDescent="0.2">
      <c r="Q16447" s="65"/>
      <c r="R16447" s="65"/>
      <c r="X16447" s="65"/>
      <c r="Y16447" s="65"/>
      <c r="Z16447" s="65"/>
      <c r="AA16447" s="65"/>
      <c r="AB16447" s="65"/>
      <c r="AC16447" s="65"/>
      <c r="AJ16447" s="66"/>
    </row>
    <row r="16448" spans="17:36" ht="4.5" customHeight="1" x14ac:dyDescent="0.2">
      <c r="Q16448" s="65"/>
      <c r="R16448" s="65"/>
      <c r="X16448" s="65"/>
      <c r="Y16448" s="65"/>
      <c r="Z16448" s="65"/>
      <c r="AA16448" s="65"/>
      <c r="AB16448" s="65"/>
      <c r="AC16448" s="65"/>
      <c r="AJ16448" s="66"/>
    </row>
    <row r="16449" spans="17:36" ht="4.5" customHeight="1" x14ac:dyDescent="0.2">
      <c r="Q16449" s="65"/>
      <c r="R16449" s="65"/>
      <c r="X16449" s="65"/>
      <c r="Y16449" s="65"/>
      <c r="Z16449" s="65"/>
      <c r="AA16449" s="65"/>
      <c r="AB16449" s="65"/>
      <c r="AC16449" s="65"/>
      <c r="AJ16449" s="66"/>
    </row>
    <row r="16450" spans="17:36" ht="4.5" customHeight="1" x14ac:dyDescent="0.2">
      <c r="Q16450" s="65"/>
      <c r="R16450" s="65"/>
      <c r="X16450" s="65"/>
      <c r="Y16450" s="65"/>
      <c r="Z16450" s="65"/>
      <c r="AA16450" s="65"/>
      <c r="AB16450" s="65"/>
      <c r="AC16450" s="65"/>
      <c r="AJ16450" s="66"/>
    </row>
    <row r="16451" spans="17:36" ht="4.5" customHeight="1" x14ac:dyDescent="0.2">
      <c r="Q16451" s="65"/>
      <c r="R16451" s="65"/>
      <c r="X16451" s="65"/>
      <c r="Y16451" s="65"/>
      <c r="Z16451" s="65"/>
      <c r="AA16451" s="65"/>
      <c r="AB16451" s="65"/>
      <c r="AC16451" s="65"/>
      <c r="AJ16451" s="66"/>
    </row>
    <row r="16452" spans="17:36" ht="4.5" customHeight="1" x14ac:dyDescent="0.2">
      <c r="Q16452" s="65"/>
      <c r="R16452" s="65"/>
      <c r="X16452" s="65"/>
      <c r="Y16452" s="65"/>
      <c r="Z16452" s="65"/>
      <c r="AA16452" s="65"/>
      <c r="AB16452" s="65"/>
      <c r="AC16452" s="65"/>
      <c r="AJ16452" s="66"/>
    </row>
    <row r="16453" spans="17:36" ht="4.5" customHeight="1" x14ac:dyDescent="0.2">
      <c r="Q16453" s="65"/>
      <c r="R16453" s="65"/>
      <c r="X16453" s="65"/>
      <c r="Y16453" s="65"/>
      <c r="Z16453" s="65"/>
      <c r="AA16453" s="65"/>
      <c r="AB16453" s="65"/>
      <c r="AC16453" s="65"/>
      <c r="AJ16453" s="66"/>
    </row>
    <row r="16454" spans="17:36" ht="4.5" customHeight="1" x14ac:dyDescent="0.2">
      <c r="Q16454" s="65"/>
      <c r="R16454" s="65"/>
      <c r="X16454" s="65"/>
      <c r="Y16454" s="65"/>
      <c r="Z16454" s="65"/>
      <c r="AA16454" s="65"/>
      <c r="AB16454" s="65"/>
      <c r="AC16454" s="65"/>
      <c r="AJ16454" s="66"/>
    </row>
    <row r="16455" spans="17:36" ht="4.5" customHeight="1" x14ac:dyDescent="0.2">
      <c r="Q16455" s="65"/>
      <c r="R16455" s="65"/>
      <c r="X16455" s="65"/>
      <c r="Y16455" s="65"/>
      <c r="Z16455" s="65"/>
      <c r="AA16455" s="65"/>
      <c r="AB16455" s="65"/>
      <c r="AC16455" s="65"/>
      <c r="AJ16455" s="66"/>
    </row>
    <row r="16456" spans="17:36" ht="4.5" customHeight="1" x14ac:dyDescent="0.2">
      <c r="Q16456" s="65"/>
      <c r="R16456" s="65"/>
      <c r="X16456" s="65"/>
      <c r="Y16456" s="65"/>
      <c r="Z16456" s="65"/>
      <c r="AA16456" s="65"/>
      <c r="AB16456" s="65"/>
      <c r="AC16456" s="65"/>
      <c r="AJ16456" s="66"/>
    </row>
    <row r="16457" spans="17:36" ht="4.5" customHeight="1" x14ac:dyDescent="0.2">
      <c r="Q16457" s="65"/>
      <c r="R16457" s="65"/>
      <c r="X16457" s="65"/>
      <c r="Y16457" s="65"/>
      <c r="Z16457" s="65"/>
      <c r="AA16457" s="65"/>
      <c r="AB16457" s="65"/>
      <c r="AC16457" s="65"/>
      <c r="AJ16457" s="66"/>
    </row>
    <row r="16458" spans="17:36" ht="4.5" customHeight="1" x14ac:dyDescent="0.2">
      <c r="Q16458" s="65"/>
      <c r="R16458" s="65"/>
      <c r="X16458" s="65"/>
      <c r="Y16458" s="65"/>
      <c r="Z16458" s="65"/>
      <c r="AA16458" s="65"/>
      <c r="AB16458" s="65"/>
      <c r="AC16458" s="65"/>
      <c r="AJ16458" s="66"/>
    </row>
    <row r="16459" spans="17:36" ht="4.5" customHeight="1" x14ac:dyDescent="0.2">
      <c r="Q16459" s="65"/>
      <c r="R16459" s="65"/>
      <c r="X16459" s="65"/>
      <c r="Y16459" s="65"/>
      <c r="Z16459" s="65"/>
      <c r="AA16459" s="65"/>
      <c r="AB16459" s="65"/>
      <c r="AC16459" s="65"/>
      <c r="AJ16459" s="66"/>
    </row>
    <row r="16460" spans="17:36" ht="4.5" customHeight="1" x14ac:dyDescent="0.2">
      <c r="Q16460" s="65"/>
      <c r="R16460" s="65"/>
      <c r="X16460" s="65"/>
      <c r="Y16460" s="65"/>
      <c r="Z16460" s="65"/>
      <c r="AA16460" s="65"/>
      <c r="AB16460" s="65"/>
      <c r="AC16460" s="65"/>
      <c r="AJ16460" s="66"/>
    </row>
    <row r="16461" spans="17:36" ht="4.5" customHeight="1" x14ac:dyDescent="0.2">
      <c r="Q16461" s="65"/>
      <c r="R16461" s="65"/>
      <c r="X16461" s="65"/>
      <c r="Y16461" s="65"/>
      <c r="Z16461" s="65"/>
      <c r="AA16461" s="65"/>
      <c r="AB16461" s="65"/>
      <c r="AC16461" s="65"/>
      <c r="AJ16461" s="66"/>
    </row>
    <row r="16462" spans="17:36" ht="4.5" customHeight="1" x14ac:dyDescent="0.2">
      <c r="Q16462" s="65"/>
      <c r="R16462" s="65"/>
      <c r="X16462" s="65"/>
      <c r="Y16462" s="65"/>
      <c r="Z16462" s="65"/>
      <c r="AA16462" s="65"/>
      <c r="AB16462" s="65"/>
      <c r="AC16462" s="65"/>
      <c r="AJ16462" s="66"/>
    </row>
    <row r="16463" spans="17:36" ht="4.5" customHeight="1" x14ac:dyDescent="0.2">
      <c r="Q16463" s="65"/>
      <c r="R16463" s="65"/>
      <c r="X16463" s="65"/>
      <c r="Y16463" s="65"/>
      <c r="Z16463" s="65"/>
      <c r="AA16463" s="65"/>
      <c r="AB16463" s="65"/>
      <c r="AC16463" s="65"/>
      <c r="AJ16463" s="66"/>
    </row>
    <row r="16464" spans="17:36" ht="4.5" customHeight="1" x14ac:dyDescent="0.2">
      <c r="Q16464" s="65"/>
      <c r="R16464" s="65"/>
      <c r="X16464" s="65"/>
      <c r="Y16464" s="65"/>
      <c r="Z16464" s="65"/>
      <c r="AA16464" s="65"/>
      <c r="AB16464" s="65"/>
      <c r="AC16464" s="65"/>
      <c r="AJ16464" s="66"/>
    </row>
    <row r="16465" spans="17:36" ht="4.5" customHeight="1" x14ac:dyDescent="0.2">
      <c r="Q16465" s="65"/>
      <c r="R16465" s="65"/>
      <c r="X16465" s="65"/>
      <c r="Y16465" s="65"/>
      <c r="Z16465" s="65"/>
      <c r="AA16465" s="65"/>
      <c r="AB16465" s="65"/>
      <c r="AC16465" s="65"/>
      <c r="AJ16465" s="66"/>
    </row>
    <row r="16466" spans="17:36" ht="4.5" customHeight="1" x14ac:dyDescent="0.2">
      <c r="Q16466" s="65"/>
      <c r="R16466" s="65"/>
      <c r="X16466" s="65"/>
      <c r="Y16466" s="65"/>
      <c r="Z16466" s="65"/>
      <c r="AA16466" s="65"/>
      <c r="AB16466" s="65"/>
      <c r="AC16466" s="65"/>
      <c r="AJ16466" s="66"/>
    </row>
    <row r="16467" spans="17:36" ht="4.5" customHeight="1" x14ac:dyDescent="0.2">
      <c r="Q16467" s="65"/>
      <c r="R16467" s="65"/>
      <c r="X16467" s="65"/>
      <c r="Y16467" s="65"/>
      <c r="Z16467" s="65"/>
      <c r="AA16467" s="65"/>
      <c r="AB16467" s="65"/>
      <c r="AC16467" s="65"/>
      <c r="AJ16467" s="66"/>
    </row>
    <row r="16468" spans="17:36" ht="4.5" customHeight="1" x14ac:dyDescent="0.2">
      <c r="Q16468" s="65"/>
      <c r="R16468" s="65"/>
      <c r="X16468" s="65"/>
      <c r="Y16468" s="65"/>
      <c r="Z16468" s="65"/>
      <c r="AA16468" s="65"/>
      <c r="AB16468" s="65"/>
      <c r="AC16468" s="65"/>
      <c r="AJ16468" s="66"/>
    </row>
    <row r="16469" spans="17:36" ht="4.5" customHeight="1" x14ac:dyDescent="0.2">
      <c r="Q16469" s="65"/>
      <c r="R16469" s="65"/>
      <c r="X16469" s="65"/>
      <c r="Y16469" s="65"/>
      <c r="Z16469" s="65"/>
      <c r="AA16469" s="65"/>
      <c r="AB16469" s="65"/>
      <c r="AC16469" s="65"/>
      <c r="AJ16469" s="66"/>
    </row>
    <row r="16470" spans="17:36" ht="4.5" customHeight="1" x14ac:dyDescent="0.2">
      <c r="Q16470" s="65"/>
      <c r="R16470" s="65"/>
      <c r="X16470" s="65"/>
      <c r="Y16470" s="65"/>
      <c r="Z16470" s="65"/>
      <c r="AA16470" s="65"/>
      <c r="AB16470" s="65"/>
      <c r="AC16470" s="65"/>
      <c r="AJ16470" s="66"/>
    </row>
    <row r="16471" spans="17:36" ht="4.5" customHeight="1" x14ac:dyDescent="0.2">
      <c r="Q16471" s="65"/>
      <c r="R16471" s="65"/>
      <c r="X16471" s="65"/>
      <c r="Y16471" s="65"/>
      <c r="Z16471" s="65"/>
      <c r="AA16471" s="65"/>
      <c r="AB16471" s="65"/>
      <c r="AC16471" s="65"/>
      <c r="AJ16471" s="66"/>
    </row>
    <row r="16472" spans="17:36" ht="4.5" customHeight="1" x14ac:dyDescent="0.2">
      <c r="Q16472" s="65"/>
      <c r="R16472" s="65"/>
      <c r="X16472" s="65"/>
      <c r="Y16472" s="65"/>
      <c r="Z16472" s="65"/>
      <c r="AA16472" s="65"/>
      <c r="AB16472" s="65"/>
      <c r="AC16472" s="65"/>
      <c r="AJ16472" s="66"/>
    </row>
    <row r="16473" spans="17:36" ht="4.5" customHeight="1" x14ac:dyDescent="0.2">
      <c r="Q16473" s="65"/>
      <c r="R16473" s="65"/>
      <c r="X16473" s="65"/>
      <c r="Y16473" s="65"/>
      <c r="Z16473" s="65"/>
      <c r="AA16473" s="65"/>
      <c r="AB16473" s="65"/>
      <c r="AC16473" s="65"/>
      <c r="AJ16473" s="66"/>
    </row>
    <row r="16474" spans="17:36" ht="4.5" customHeight="1" x14ac:dyDescent="0.2">
      <c r="Q16474" s="65"/>
      <c r="R16474" s="65"/>
      <c r="X16474" s="65"/>
      <c r="Y16474" s="65"/>
      <c r="Z16474" s="65"/>
      <c r="AA16474" s="65"/>
      <c r="AB16474" s="65"/>
      <c r="AC16474" s="65"/>
      <c r="AJ16474" s="66"/>
    </row>
    <row r="16475" spans="17:36" ht="4.5" customHeight="1" x14ac:dyDescent="0.2">
      <c r="Q16475" s="65"/>
      <c r="R16475" s="65"/>
      <c r="X16475" s="65"/>
      <c r="Y16475" s="65"/>
      <c r="Z16475" s="65"/>
      <c r="AA16475" s="65"/>
      <c r="AB16475" s="65"/>
      <c r="AC16475" s="65"/>
      <c r="AJ16475" s="66"/>
    </row>
    <row r="16476" spans="17:36" ht="4.5" customHeight="1" x14ac:dyDescent="0.2">
      <c r="Q16476" s="65"/>
      <c r="R16476" s="65"/>
      <c r="X16476" s="65"/>
      <c r="Y16476" s="65"/>
      <c r="Z16476" s="65"/>
      <c r="AA16476" s="65"/>
      <c r="AB16476" s="65"/>
      <c r="AC16476" s="65"/>
      <c r="AJ16476" s="66"/>
    </row>
    <row r="16477" spans="17:36" ht="4.5" customHeight="1" x14ac:dyDescent="0.2">
      <c r="Q16477" s="65"/>
      <c r="R16477" s="65"/>
      <c r="X16477" s="65"/>
      <c r="Y16477" s="65"/>
      <c r="Z16477" s="65"/>
      <c r="AA16477" s="65"/>
      <c r="AB16477" s="65"/>
      <c r="AC16477" s="65"/>
      <c r="AJ16477" s="66"/>
    </row>
    <row r="16478" spans="17:36" ht="4.5" customHeight="1" x14ac:dyDescent="0.2">
      <c r="Q16478" s="65"/>
      <c r="R16478" s="65"/>
      <c r="X16478" s="65"/>
      <c r="Y16478" s="65"/>
      <c r="Z16478" s="65"/>
      <c r="AA16478" s="65"/>
      <c r="AB16478" s="65"/>
      <c r="AC16478" s="65"/>
      <c r="AJ16478" s="66"/>
    </row>
    <row r="16479" spans="17:36" ht="4.5" customHeight="1" x14ac:dyDescent="0.2">
      <c r="Q16479" s="65"/>
      <c r="R16479" s="65"/>
      <c r="X16479" s="65"/>
      <c r="Y16479" s="65"/>
      <c r="Z16479" s="65"/>
      <c r="AA16479" s="65"/>
      <c r="AB16479" s="65"/>
      <c r="AC16479" s="65"/>
      <c r="AJ16479" s="66"/>
    </row>
    <row r="16480" spans="17:36" ht="4.5" customHeight="1" x14ac:dyDescent="0.2">
      <c r="Q16480" s="65"/>
      <c r="R16480" s="65"/>
      <c r="X16480" s="65"/>
      <c r="Y16480" s="65"/>
      <c r="Z16480" s="65"/>
      <c r="AA16480" s="65"/>
      <c r="AB16480" s="65"/>
      <c r="AC16480" s="65"/>
      <c r="AJ16480" s="66"/>
    </row>
    <row r="16481" spans="17:36" ht="4.5" customHeight="1" x14ac:dyDescent="0.2">
      <c r="Q16481" s="65"/>
      <c r="R16481" s="65"/>
      <c r="X16481" s="65"/>
      <c r="Y16481" s="65"/>
      <c r="Z16481" s="65"/>
      <c r="AA16481" s="65"/>
      <c r="AB16481" s="65"/>
      <c r="AC16481" s="65"/>
      <c r="AJ16481" s="66"/>
    </row>
    <row r="16482" spans="17:36" ht="4.5" customHeight="1" x14ac:dyDescent="0.2">
      <c r="Q16482" s="65"/>
      <c r="R16482" s="65"/>
      <c r="X16482" s="65"/>
      <c r="Y16482" s="65"/>
      <c r="Z16482" s="65"/>
      <c r="AA16482" s="65"/>
      <c r="AB16482" s="65"/>
      <c r="AC16482" s="65"/>
      <c r="AJ16482" s="66"/>
    </row>
    <row r="16483" spans="17:36" ht="4.5" customHeight="1" x14ac:dyDescent="0.2">
      <c r="Q16483" s="65"/>
      <c r="R16483" s="65"/>
      <c r="X16483" s="65"/>
      <c r="Y16483" s="65"/>
      <c r="Z16483" s="65"/>
      <c r="AA16483" s="65"/>
      <c r="AB16483" s="65"/>
      <c r="AC16483" s="65"/>
      <c r="AJ16483" s="66"/>
    </row>
    <row r="16484" spans="17:36" ht="4.5" customHeight="1" x14ac:dyDescent="0.2">
      <c r="Q16484" s="65"/>
      <c r="R16484" s="65"/>
      <c r="X16484" s="65"/>
      <c r="Y16484" s="65"/>
      <c r="Z16484" s="65"/>
      <c r="AA16484" s="65"/>
      <c r="AB16484" s="65"/>
      <c r="AC16484" s="65"/>
      <c r="AJ16484" s="66"/>
    </row>
    <row r="16485" spans="17:36" ht="4.5" customHeight="1" x14ac:dyDescent="0.2">
      <c r="Q16485" s="65"/>
      <c r="R16485" s="65"/>
      <c r="X16485" s="65"/>
      <c r="Y16485" s="65"/>
      <c r="Z16485" s="65"/>
      <c r="AA16485" s="65"/>
      <c r="AB16485" s="65"/>
      <c r="AC16485" s="65"/>
      <c r="AJ16485" s="66"/>
    </row>
    <row r="16486" spans="17:36" ht="4.5" customHeight="1" x14ac:dyDescent="0.2">
      <c r="Q16486" s="65"/>
      <c r="R16486" s="65"/>
      <c r="X16486" s="65"/>
      <c r="Y16486" s="65"/>
      <c r="Z16486" s="65"/>
      <c r="AA16486" s="65"/>
      <c r="AB16486" s="65"/>
      <c r="AC16486" s="65"/>
      <c r="AJ16486" s="66"/>
    </row>
    <row r="16487" spans="17:36" ht="4.5" customHeight="1" x14ac:dyDescent="0.2">
      <c r="Q16487" s="65"/>
      <c r="R16487" s="65"/>
      <c r="X16487" s="65"/>
      <c r="Y16487" s="65"/>
      <c r="Z16487" s="65"/>
      <c r="AA16487" s="65"/>
      <c r="AB16487" s="65"/>
      <c r="AC16487" s="65"/>
      <c r="AJ16487" s="66"/>
    </row>
    <row r="16488" spans="17:36" ht="4.5" customHeight="1" x14ac:dyDescent="0.2">
      <c r="Q16488" s="65"/>
      <c r="R16488" s="65"/>
      <c r="X16488" s="65"/>
      <c r="Y16488" s="65"/>
      <c r="Z16488" s="65"/>
      <c r="AA16488" s="65"/>
      <c r="AB16488" s="65"/>
      <c r="AC16488" s="65"/>
      <c r="AJ16488" s="66"/>
    </row>
    <row r="16489" spans="17:36" ht="4.5" customHeight="1" x14ac:dyDescent="0.2">
      <c r="Q16489" s="65"/>
      <c r="R16489" s="65"/>
      <c r="X16489" s="65"/>
      <c r="Y16489" s="65"/>
      <c r="Z16489" s="65"/>
      <c r="AA16489" s="65"/>
      <c r="AB16489" s="65"/>
      <c r="AC16489" s="65"/>
      <c r="AJ16489" s="66"/>
    </row>
    <row r="16490" spans="17:36" ht="4.5" customHeight="1" x14ac:dyDescent="0.2">
      <c r="Q16490" s="65"/>
      <c r="R16490" s="65"/>
      <c r="X16490" s="65"/>
      <c r="Y16490" s="65"/>
      <c r="Z16490" s="65"/>
      <c r="AA16490" s="65"/>
      <c r="AB16490" s="65"/>
      <c r="AC16490" s="65"/>
      <c r="AJ16490" s="66"/>
    </row>
    <row r="16491" spans="17:36" ht="4.5" customHeight="1" x14ac:dyDescent="0.2">
      <c r="Q16491" s="65"/>
      <c r="R16491" s="65"/>
      <c r="X16491" s="65"/>
      <c r="Y16491" s="65"/>
      <c r="Z16491" s="65"/>
      <c r="AA16491" s="65"/>
      <c r="AB16491" s="65"/>
      <c r="AC16491" s="65"/>
      <c r="AJ16491" s="66"/>
    </row>
    <row r="16492" spans="17:36" ht="4.5" customHeight="1" x14ac:dyDescent="0.2">
      <c r="Q16492" s="65"/>
      <c r="R16492" s="65"/>
      <c r="X16492" s="65"/>
      <c r="Y16492" s="65"/>
      <c r="Z16492" s="65"/>
      <c r="AA16492" s="65"/>
      <c r="AB16492" s="65"/>
      <c r="AC16492" s="65"/>
      <c r="AJ16492" s="66"/>
    </row>
    <row r="16493" spans="17:36" ht="4.5" customHeight="1" x14ac:dyDescent="0.2">
      <c r="Q16493" s="65"/>
      <c r="R16493" s="65"/>
      <c r="X16493" s="65"/>
      <c r="Y16493" s="65"/>
      <c r="Z16493" s="65"/>
      <c r="AA16493" s="65"/>
      <c r="AB16493" s="65"/>
      <c r="AC16493" s="65"/>
      <c r="AJ16493" s="66"/>
    </row>
    <row r="16494" spans="17:36" ht="4.5" customHeight="1" x14ac:dyDescent="0.2">
      <c r="Q16494" s="65"/>
      <c r="R16494" s="65"/>
      <c r="X16494" s="65"/>
      <c r="Y16494" s="65"/>
      <c r="Z16494" s="65"/>
      <c r="AA16494" s="65"/>
      <c r="AB16494" s="65"/>
      <c r="AC16494" s="65"/>
      <c r="AJ16494" s="66"/>
    </row>
    <row r="16495" spans="17:36" ht="4.5" customHeight="1" x14ac:dyDescent="0.2">
      <c r="Q16495" s="65"/>
      <c r="R16495" s="65"/>
      <c r="X16495" s="65"/>
      <c r="Y16495" s="65"/>
      <c r="Z16495" s="65"/>
      <c r="AA16495" s="65"/>
      <c r="AB16495" s="65"/>
      <c r="AC16495" s="65"/>
      <c r="AJ16495" s="66"/>
    </row>
    <row r="16496" spans="17:36" ht="4.5" customHeight="1" x14ac:dyDescent="0.2">
      <c r="Q16496" s="65"/>
      <c r="R16496" s="65"/>
      <c r="X16496" s="65"/>
      <c r="Y16496" s="65"/>
      <c r="Z16496" s="65"/>
      <c r="AA16496" s="65"/>
      <c r="AB16496" s="65"/>
      <c r="AC16496" s="65"/>
      <c r="AJ16496" s="66"/>
    </row>
    <row r="16497" spans="17:36" ht="4.5" customHeight="1" x14ac:dyDescent="0.2">
      <c r="Q16497" s="65"/>
      <c r="R16497" s="65"/>
      <c r="X16497" s="65"/>
      <c r="Y16497" s="65"/>
      <c r="Z16497" s="65"/>
      <c r="AA16497" s="65"/>
      <c r="AB16497" s="65"/>
      <c r="AC16497" s="65"/>
      <c r="AJ16497" s="66"/>
    </row>
    <row r="16498" spans="17:36" ht="4.5" customHeight="1" x14ac:dyDescent="0.2">
      <c r="Q16498" s="65"/>
      <c r="R16498" s="65"/>
      <c r="X16498" s="65"/>
      <c r="Y16498" s="65"/>
      <c r="Z16498" s="65"/>
      <c r="AA16498" s="65"/>
      <c r="AB16498" s="65"/>
      <c r="AC16498" s="65"/>
      <c r="AJ16498" s="66"/>
    </row>
    <row r="16499" spans="17:36" ht="4.5" customHeight="1" x14ac:dyDescent="0.2">
      <c r="Q16499" s="65"/>
      <c r="R16499" s="65"/>
      <c r="X16499" s="65"/>
      <c r="Y16499" s="65"/>
      <c r="Z16499" s="65"/>
      <c r="AA16499" s="65"/>
      <c r="AB16499" s="65"/>
      <c r="AC16499" s="65"/>
      <c r="AJ16499" s="66"/>
    </row>
    <row r="16500" spans="17:36" ht="4.5" customHeight="1" x14ac:dyDescent="0.2">
      <c r="Q16500" s="65"/>
      <c r="R16500" s="65"/>
      <c r="X16500" s="65"/>
      <c r="Y16500" s="65"/>
      <c r="Z16500" s="65"/>
      <c r="AA16500" s="65"/>
      <c r="AB16500" s="65"/>
      <c r="AC16500" s="65"/>
      <c r="AJ16500" s="66"/>
    </row>
    <row r="16501" spans="17:36" ht="4.5" customHeight="1" x14ac:dyDescent="0.2">
      <c r="Q16501" s="65"/>
      <c r="R16501" s="65"/>
      <c r="X16501" s="65"/>
      <c r="Y16501" s="65"/>
      <c r="Z16501" s="65"/>
      <c r="AA16501" s="65"/>
      <c r="AB16501" s="65"/>
      <c r="AC16501" s="65"/>
      <c r="AJ16501" s="66"/>
    </row>
    <row r="16502" spans="17:36" ht="4.5" customHeight="1" x14ac:dyDescent="0.2">
      <c r="Q16502" s="65"/>
      <c r="R16502" s="65"/>
      <c r="X16502" s="65"/>
      <c r="Y16502" s="65"/>
      <c r="Z16502" s="65"/>
      <c r="AA16502" s="65"/>
      <c r="AB16502" s="65"/>
      <c r="AC16502" s="65"/>
      <c r="AJ16502" s="66"/>
    </row>
    <row r="16503" spans="17:36" ht="4.5" customHeight="1" x14ac:dyDescent="0.2">
      <c r="Q16503" s="65"/>
      <c r="R16503" s="65"/>
      <c r="X16503" s="65"/>
      <c r="Y16503" s="65"/>
      <c r="Z16503" s="65"/>
      <c r="AA16503" s="65"/>
      <c r="AB16503" s="65"/>
      <c r="AC16503" s="65"/>
      <c r="AJ16503" s="66"/>
    </row>
    <row r="16504" spans="17:36" ht="4.5" customHeight="1" x14ac:dyDescent="0.2">
      <c r="Q16504" s="65"/>
      <c r="R16504" s="65"/>
      <c r="X16504" s="65"/>
      <c r="Y16504" s="65"/>
      <c r="Z16504" s="65"/>
      <c r="AA16504" s="65"/>
      <c r="AB16504" s="65"/>
      <c r="AC16504" s="65"/>
      <c r="AJ16504" s="66"/>
    </row>
    <row r="16505" spans="17:36" ht="4.5" customHeight="1" x14ac:dyDescent="0.2">
      <c r="Q16505" s="65"/>
      <c r="R16505" s="65"/>
      <c r="X16505" s="65"/>
      <c r="Y16505" s="65"/>
      <c r="Z16505" s="65"/>
      <c r="AA16505" s="65"/>
      <c r="AB16505" s="65"/>
      <c r="AC16505" s="65"/>
      <c r="AJ16505" s="66"/>
    </row>
    <row r="16506" spans="17:36" ht="4.5" customHeight="1" x14ac:dyDescent="0.2">
      <c r="Q16506" s="65"/>
      <c r="R16506" s="65"/>
      <c r="X16506" s="65"/>
      <c r="Y16506" s="65"/>
      <c r="Z16506" s="65"/>
      <c r="AA16506" s="65"/>
      <c r="AB16506" s="65"/>
      <c r="AC16506" s="65"/>
      <c r="AJ16506" s="66"/>
    </row>
    <row r="16507" spans="17:36" ht="4.5" customHeight="1" x14ac:dyDescent="0.2">
      <c r="Q16507" s="65"/>
      <c r="R16507" s="65"/>
      <c r="X16507" s="65"/>
      <c r="Y16507" s="65"/>
      <c r="Z16507" s="65"/>
      <c r="AA16507" s="65"/>
      <c r="AB16507" s="65"/>
      <c r="AC16507" s="65"/>
      <c r="AJ16507" s="66"/>
    </row>
    <row r="16508" spans="17:36" ht="4.5" customHeight="1" x14ac:dyDescent="0.2">
      <c r="Q16508" s="65"/>
      <c r="R16508" s="65"/>
      <c r="X16508" s="65"/>
      <c r="Y16508" s="65"/>
      <c r="Z16508" s="65"/>
      <c r="AA16508" s="65"/>
      <c r="AB16508" s="65"/>
      <c r="AC16508" s="65"/>
      <c r="AJ16508" s="66"/>
    </row>
    <row r="16509" spans="17:36" ht="4.5" customHeight="1" x14ac:dyDescent="0.2">
      <c r="Q16509" s="65"/>
      <c r="R16509" s="65"/>
      <c r="X16509" s="65"/>
      <c r="Y16509" s="65"/>
      <c r="Z16509" s="65"/>
      <c r="AA16509" s="65"/>
      <c r="AB16509" s="65"/>
      <c r="AC16509" s="65"/>
      <c r="AJ16509" s="66"/>
    </row>
    <row r="16510" spans="17:36" ht="4.5" customHeight="1" x14ac:dyDescent="0.2">
      <c r="Q16510" s="65"/>
      <c r="R16510" s="65"/>
      <c r="X16510" s="65"/>
      <c r="Y16510" s="65"/>
      <c r="Z16510" s="65"/>
      <c r="AA16510" s="65"/>
      <c r="AB16510" s="65"/>
      <c r="AC16510" s="65"/>
      <c r="AJ16510" s="66"/>
    </row>
    <row r="16511" spans="17:36" ht="4.5" customHeight="1" x14ac:dyDescent="0.2">
      <c r="Q16511" s="65"/>
      <c r="R16511" s="65"/>
      <c r="X16511" s="65"/>
      <c r="Y16511" s="65"/>
      <c r="Z16511" s="65"/>
      <c r="AA16511" s="65"/>
      <c r="AB16511" s="65"/>
      <c r="AC16511" s="65"/>
      <c r="AJ16511" s="66"/>
    </row>
    <row r="16512" spans="17:36" ht="4.5" customHeight="1" x14ac:dyDescent="0.2">
      <c r="Q16512" s="65"/>
      <c r="R16512" s="65"/>
      <c r="X16512" s="65"/>
      <c r="Y16512" s="65"/>
      <c r="Z16512" s="65"/>
      <c r="AA16512" s="65"/>
      <c r="AB16512" s="65"/>
      <c r="AC16512" s="65"/>
      <c r="AJ16512" s="66"/>
    </row>
    <row r="16513" spans="17:36" ht="4.5" customHeight="1" x14ac:dyDescent="0.2">
      <c r="Q16513" s="65"/>
      <c r="R16513" s="65"/>
      <c r="X16513" s="65"/>
      <c r="Y16513" s="65"/>
      <c r="Z16513" s="65"/>
      <c r="AA16513" s="65"/>
      <c r="AB16513" s="65"/>
      <c r="AC16513" s="65"/>
      <c r="AJ16513" s="66"/>
    </row>
    <row r="16514" spans="17:36" ht="4.5" customHeight="1" x14ac:dyDescent="0.2">
      <c r="Q16514" s="65"/>
      <c r="R16514" s="65"/>
      <c r="X16514" s="65"/>
      <c r="Y16514" s="65"/>
      <c r="Z16514" s="65"/>
      <c r="AA16514" s="65"/>
      <c r="AB16514" s="65"/>
      <c r="AC16514" s="65"/>
      <c r="AJ16514" s="66"/>
    </row>
    <row r="16515" spans="17:36" ht="4.5" customHeight="1" x14ac:dyDescent="0.2">
      <c r="Q16515" s="65"/>
      <c r="R16515" s="65"/>
      <c r="X16515" s="65"/>
      <c r="Y16515" s="65"/>
      <c r="Z16515" s="65"/>
      <c r="AA16515" s="65"/>
      <c r="AB16515" s="65"/>
      <c r="AC16515" s="65"/>
      <c r="AJ16515" s="66"/>
    </row>
    <row r="16516" spans="17:36" ht="4.5" customHeight="1" x14ac:dyDescent="0.2">
      <c r="Q16516" s="65"/>
      <c r="R16516" s="65"/>
      <c r="X16516" s="65"/>
      <c r="Y16516" s="65"/>
      <c r="Z16516" s="65"/>
      <c r="AA16516" s="65"/>
      <c r="AB16516" s="65"/>
      <c r="AC16516" s="65"/>
      <c r="AJ16516" s="66"/>
    </row>
    <row r="16517" spans="17:36" ht="4.5" customHeight="1" x14ac:dyDescent="0.2">
      <c r="Q16517" s="65"/>
      <c r="R16517" s="65"/>
      <c r="X16517" s="65"/>
      <c r="Y16517" s="65"/>
      <c r="Z16517" s="65"/>
      <c r="AA16517" s="65"/>
      <c r="AB16517" s="65"/>
      <c r="AC16517" s="65"/>
      <c r="AJ16517" s="66"/>
    </row>
    <row r="16518" spans="17:36" ht="4.5" customHeight="1" x14ac:dyDescent="0.2">
      <c r="Q16518" s="65"/>
      <c r="R16518" s="65"/>
      <c r="X16518" s="65"/>
      <c r="Y16518" s="65"/>
      <c r="Z16518" s="65"/>
      <c r="AA16518" s="65"/>
      <c r="AB16518" s="65"/>
      <c r="AC16518" s="65"/>
      <c r="AJ16518" s="66"/>
    </row>
    <row r="16519" spans="17:36" ht="4.5" customHeight="1" x14ac:dyDescent="0.2">
      <c r="Q16519" s="65"/>
      <c r="R16519" s="65"/>
      <c r="X16519" s="65"/>
      <c r="Y16519" s="65"/>
      <c r="Z16519" s="65"/>
      <c r="AA16519" s="65"/>
      <c r="AB16519" s="65"/>
      <c r="AC16519" s="65"/>
      <c r="AJ16519" s="66"/>
    </row>
    <row r="16520" spans="17:36" ht="4.5" customHeight="1" x14ac:dyDescent="0.2">
      <c r="Q16520" s="65"/>
      <c r="R16520" s="65"/>
      <c r="X16520" s="65"/>
      <c r="Y16520" s="65"/>
      <c r="Z16520" s="65"/>
      <c r="AA16520" s="65"/>
      <c r="AB16520" s="65"/>
      <c r="AC16520" s="65"/>
      <c r="AJ16520" s="66"/>
    </row>
    <row r="16521" spans="17:36" ht="4.5" customHeight="1" x14ac:dyDescent="0.2">
      <c r="Q16521" s="65"/>
      <c r="R16521" s="65"/>
      <c r="X16521" s="65"/>
      <c r="Y16521" s="65"/>
      <c r="Z16521" s="65"/>
      <c r="AA16521" s="65"/>
      <c r="AB16521" s="65"/>
      <c r="AC16521" s="65"/>
      <c r="AJ16521" s="66"/>
    </row>
    <row r="16522" spans="17:36" ht="4.5" customHeight="1" x14ac:dyDescent="0.2">
      <c r="Q16522" s="65"/>
      <c r="R16522" s="65"/>
      <c r="X16522" s="65"/>
      <c r="Y16522" s="65"/>
      <c r="Z16522" s="65"/>
      <c r="AA16522" s="65"/>
      <c r="AB16522" s="65"/>
      <c r="AC16522" s="65"/>
      <c r="AJ16522" s="66"/>
    </row>
    <row r="16523" spans="17:36" ht="4.5" customHeight="1" x14ac:dyDescent="0.2">
      <c r="Q16523" s="65"/>
      <c r="R16523" s="65"/>
      <c r="X16523" s="65"/>
      <c r="Y16523" s="65"/>
      <c r="Z16523" s="65"/>
      <c r="AA16523" s="65"/>
      <c r="AB16523" s="65"/>
      <c r="AC16523" s="65"/>
      <c r="AJ16523" s="66"/>
    </row>
    <row r="16524" spans="17:36" ht="4.5" customHeight="1" x14ac:dyDescent="0.2">
      <c r="Q16524" s="65"/>
      <c r="R16524" s="65"/>
      <c r="X16524" s="65"/>
      <c r="Y16524" s="65"/>
      <c r="Z16524" s="65"/>
      <c r="AA16524" s="65"/>
      <c r="AB16524" s="65"/>
      <c r="AC16524" s="65"/>
      <c r="AJ16524" s="66"/>
    </row>
    <row r="16525" spans="17:36" ht="4.5" customHeight="1" x14ac:dyDescent="0.2">
      <c r="Q16525" s="65"/>
      <c r="R16525" s="65"/>
      <c r="X16525" s="65"/>
      <c r="Y16525" s="65"/>
      <c r="Z16525" s="65"/>
      <c r="AA16525" s="65"/>
      <c r="AB16525" s="65"/>
      <c r="AC16525" s="65"/>
      <c r="AJ16525" s="66"/>
    </row>
    <row r="16526" spans="17:36" ht="4.5" customHeight="1" x14ac:dyDescent="0.2">
      <c r="Q16526" s="65"/>
      <c r="R16526" s="65"/>
      <c r="X16526" s="65"/>
      <c r="Y16526" s="65"/>
      <c r="Z16526" s="65"/>
      <c r="AA16526" s="65"/>
      <c r="AB16526" s="65"/>
      <c r="AC16526" s="65"/>
      <c r="AJ16526" s="66"/>
    </row>
    <row r="16527" spans="17:36" ht="4.5" customHeight="1" x14ac:dyDescent="0.2">
      <c r="Q16527" s="65"/>
      <c r="R16527" s="65"/>
      <c r="X16527" s="65"/>
      <c r="Y16527" s="65"/>
      <c r="Z16527" s="65"/>
      <c r="AA16527" s="65"/>
      <c r="AB16527" s="65"/>
      <c r="AC16527" s="65"/>
      <c r="AJ16527" s="66"/>
    </row>
    <row r="16528" spans="17:36" ht="4.5" customHeight="1" x14ac:dyDescent="0.2">
      <c r="Q16528" s="65"/>
      <c r="R16528" s="65"/>
      <c r="X16528" s="65"/>
      <c r="Y16528" s="65"/>
      <c r="Z16528" s="65"/>
      <c r="AA16528" s="65"/>
      <c r="AB16528" s="65"/>
      <c r="AC16528" s="65"/>
      <c r="AJ16528" s="66"/>
    </row>
    <row r="16529" spans="17:36" ht="4.5" customHeight="1" x14ac:dyDescent="0.2">
      <c r="Q16529" s="65"/>
      <c r="R16529" s="65"/>
      <c r="X16529" s="65"/>
      <c r="Y16529" s="65"/>
      <c r="Z16529" s="65"/>
      <c r="AA16529" s="65"/>
      <c r="AB16529" s="65"/>
      <c r="AC16529" s="65"/>
      <c r="AJ16529" s="66"/>
    </row>
    <row r="16530" spans="17:36" ht="4.5" customHeight="1" x14ac:dyDescent="0.2">
      <c r="Q16530" s="65"/>
      <c r="R16530" s="65"/>
      <c r="X16530" s="65"/>
      <c r="Y16530" s="65"/>
      <c r="Z16530" s="65"/>
      <c r="AA16530" s="65"/>
      <c r="AB16530" s="65"/>
      <c r="AC16530" s="65"/>
      <c r="AJ16530" s="66"/>
    </row>
    <row r="16531" spans="17:36" ht="4.5" customHeight="1" x14ac:dyDescent="0.2">
      <c r="Q16531" s="65"/>
      <c r="R16531" s="65"/>
      <c r="X16531" s="65"/>
      <c r="Y16531" s="65"/>
      <c r="Z16531" s="65"/>
      <c r="AA16531" s="65"/>
      <c r="AB16531" s="65"/>
      <c r="AC16531" s="65"/>
      <c r="AJ16531" s="66"/>
    </row>
    <row r="16532" spans="17:36" ht="4.5" customHeight="1" x14ac:dyDescent="0.2">
      <c r="Q16532" s="65"/>
      <c r="R16532" s="65"/>
      <c r="X16532" s="65"/>
      <c r="Y16532" s="65"/>
      <c r="Z16532" s="65"/>
      <c r="AA16532" s="65"/>
      <c r="AB16532" s="65"/>
      <c r="AC16532" s="65"/>
      <c r="AJ16532" s="66"/>
    </row>
    <row r="16533" spans="17:36" ht="4.5" customHeight="1" x14ac:dyDescent="0.2">
      <c r="Q16533" s="65"/>
      <c r="R16533" s="65"/>
      <c r="X16533" s="65"/>
      <c r="Y16533" s="65"/>
      <c r="Z16533" s="65"/>
      <c r="AA16533" s="65"/>
      <c r="AB16533" s="65"/>
      <c r="AC16533" s="65"/>
      <c r="AJ16533" s="66"/>
    </row>
    <row r="16534" spans="17:36" ht="4.5" customHeight="1" x14ac:dyDescent="0.2">
      <c r="Q16534" s="65"/>
      <c r="R16534" s="65"/>
      <c r="X16534" s="65"/>
      <c r="Y16534" s="65"/>
      <c r="Z16534" s="65"/>
      <c r="AA16534" s="65"/>
      <c r="AB16534" s="65"/>
      <c r="AC16534" s="65"/>
      <c r="AJ16534" s="66"/>
    </row>
    <row r="16535" spans="17:36" ht="4.5" customHeight="1" x14ac:dyDescent="0.2">
      <c r="Q16535" s="65"/>
      <c r="R16535" s="65"/>
      <c r="X16535" s="65"/>
      <c r="Y16535" s="65"/>
      <c r="Z16535" s="65"/>
      <c r="AA16535" s="65"/>
      <c r="AB16535" s="65"/>
      <c r="AC16535" s="65"/>
      <c r="AJ16535" s="66"/>
    </row>
    <row r="16536" spans="17:36" ht="4.5" customHeight="1" x14ac:dyDescent="0.2">
      <c r="Q16536" s="65"/>
      <c r="R16536" s="65"/>
      <c r="X16536" s="65"/>
      <c r="Y16536" s="65"/>
      <c r="Z16536" s="65"/>
      <c r="AA16536" s="65"/>
      <c r="AB16536" s="65"/>
      <c r="AC16536" s="65"/>
      <c r="AJ16536" s="66"/>
    </row>
    <row r="16537" spans="17:36" ht="4.5" customHeight="1" x14ac:dyDescent="0.2">
      <c r="Q16537" s="65"/>
      <c r="R16537" s="65"/>
      <c r="X16537" s="65"/>
      <c r="Y16537" s="65"/>
      <c r="Z16537" s="65"/>
      <c r="AA16537" s="65"/>
      <c r="AB16537" s="65"/>
      <c r="AC16537" s="65"/>
      <c r="AJ16537" s="66"/>
    </row>
    <row r="16538" spans="17:36" ht="4.5" customHeight="1" x14ac:dyDescent="0.2">
      <c r="Q16538" s="65"/>
      <c r="R16538" s="65"/>
      <c r="X16538" s="65"/>
      <c r="Y16538" s="65"/>
      <c r="Z16538" s="65"/>
      <c r="AA16538" s="65"/>
      <c r="AB16538" s="65"/>
      <c r="AC16538" s="65"/>
      <c r="AJ16538" s="66"/>
    </row>
    <row r="16539" spans="17:36" ht="4.5" customHeight="1" x14ac:dyDescent="0.2">
      <c r="Q16539" s="65"/>
      <c r="R16539" s="65"/>
      <c r="X16539" s="65"/>
      <c r="Y16539" s="65"/>
      <c r="Z16539" s="65"/>
      <c r="AA16539" s="65"/>
      <c r="AB16539" s="65"/>
      <c r="AC16539" s="65"/>
      <c r="AJ16539" s="66"/>
    </row>
    <row r="16540" spans="17:36" ht="4.5" customHeight="1" x14ac:dyDescent="0.2">
      <c r="Q16540" s="65"/>
      <c r="R16540" s="65"/>
      <c r="X16540" s="65"/>
      <c r="Y16540" s="65"/>
      <c r="Z16540" s="65"/>
      <c r="AA16540" s="65"/>
      <c r="AB16540" s="65"/>
      <c r="AC16540" s="65"/>
      <c r="AJ16540" s="66"/>
    </row>
    <row r="16541" spans="17:36" ht="4.5" customHeight="1" x14ac:dyDescent="0.2">
      <c r="Q16541" s="65"/>
      <c r="R16541" s="65"/>
      <c r="X16541" s="65"/>
      <c r="Y16541" s="65"/>
      <c r="Z16541" s="65"/>
      <c r="AA16541" s="65"/>
      <c r="AB16541" s="65"/>
      <c r="AC16541" s="65"/>
      <c r="AJ16541" s="66"/>
    </row>
    <row r="16542" spans="17:36" ht="4.5" customHeight="1" x14ac:dyDescent="0.2">
      <c r="Q16542" s="65"/>
      <c r="R16542" s="65"/>
      <c r="X16542" s="65"/>
      <c r="Y16542" s="65"/>
      <c r="Z16542" s="65"/>
      <c r="AA16542" s="65"/>
      <c r="AB16542" s="65"/>
      <c r="AC16542" s="65"/>
      <c r="AJ16542" s="66"/>
    </row>
    <row r="16543" spans="17:36" ht="4.5" customHeight="1" x14ac:dyDescent="0.2">
      <c r="Q16543" s="65"/>
      <c r="R16543" s="65"/>
      <c r="X16543" s="65"/>
      <c r="Y16543" s="65"/>
      <c r="Z16543" s="65"/>
      <c r="AA16543" s="65"/>
      <c r="AB16543" s="65"/>
      <c r="AC16543" s="65"/>
      <c r="AJ16543" s="66"/>
    </row>
    <row r="16544" spans="17:36" ht="4.5" customHeight="1" x14ac:dyDescent="0.2">
      <c r="Q16544" s="65"/>
      <c r="R16544" s="65"/>
      <c r="X16544" s="65"/>
      <c r="Y16544" s="65"/>
      <c r="Z16544" s="65"/>
      <c r="AA16544" s="65"/>
      <c r="AB16544" s="65"/>
      <c r="AC16544" s="65"/>
      <c r="AJ16544" s="66"/>
    </row>
    <row r="16545" spans="17:36" ht="4.5" customHeight="1" x14ac:dyDescent="0.2">
      <c r="Q16545" s="65"/>
      <c r="R16545" s="65"/>
      <c r="X16545" s="65"/>
      <c r="Y16545" s="65"/>
      <c r="Z16545" s="65"/>
      <c r="AA16545" s="65"/>
      <c r="AB16545" s="65"/>
      <c r="AC16545" s="65"/>
      <c r="AJ16545" s="66"/>
    </row>
    <row r="16546" spans="17:36" ht="4.5" customHeight="1" x14ac:dyDescent="0.2">
      <c r="Q16546" s="65"/>
      <c r="R16546" s="65"/>
      <c r="X16546" s="65"/>
      <c r="Y16546" s="65"/>
      <c r="Z16546" s="65"/>
      <c r="AA16546" s="65"/>
      <c r="AB16546" s="65"/>
      <c r="AC16546" s="65"/>
      <c r="AJ16546" s="66"/>
    </row>
    <row r="16547" spans="17:36" ht="4.5" customHeight="1" x14ac:dyDescent="0.2">
      <c r="Q16547" s="65"/>
      <c r="R16547" s="65"/>
      <c r="X16547" s="65"/>
      <c r="Y16547" s="65"/>
      <c r="Z16547" s="65"/>
      <c r="AA16547" s="65"/>
      <c r="AB16547" s="65"/>
      <c r="AC16547" s="65"/>
      <c r="AJ16547" s="66"/>
    </row>
    <row r="16548" spans="17:36" ht="4.5" customHeight="1" x14ac:dyDescent="0.2">
      <c r="Q16548" s="65"/>
      <c r="R16548" s="65"/>
      <c r="X16548" s="65"/>
      <c r="Y16548" s="65"/>
      <c r="Z16548" s="65"/>
      <c r="AA16548" s="65"/>
      <c r="AB16548" s="65"/>
      <c r="AC16548" s="65"/>
      <c r="AJ16548" s="66"/>
    </row>
    <row r="16549" spans="17:36" ht="4.5" customHeight="1" x14ac:dyDescent="0.2">
      <c r="Q16549" s="65"/>
      <c r="R16549" s="65"/>
      <c r="X16549" s="65"/>
      <c r="Y16549" s="65"/>
      <c r="Z16549" s="65"/>
      <c r="AA16549" s="65"/>
      <c r="AB16549" s="65"/>
      <c r="AC16549" s="65"/>
      <c r="AJ16549" s="66"/>
    </row>
    <row r="16550" spans="17:36" ht="4.5" customHeight="1" x14ac:dyDescent="0.2">
      <c r="Q16550" s="65"/>
      <c r="R16550" s="65"/>
      <c r="X16550" s="65"/>
      <c r="Y16550" s="65"/>
      <c r="Z16550" s="65"/>
      <c r="AA16550" s="65"/>
      <c r="AB16550" s="65"/>
      <c r="AC16550" s="65"/>
      <c r="AJ16550" s="66"/>
    </row>
    <row r="16551" spans="17:36" ht="4.5" customHeight="1" x14ac:dyDescent="0.2">
      <c r="Q16551" s="65"/>
      <c r="R16551" s="65"/>
      <c r="X16551" s="65"/>
      <c r="Y16551" s="65"/>
      <c r="Z16551" s="65"/>
      <c r="AA16551" s="65"/>
      <c r="AB16551" s="65"/>
      <c r="AC16551" s="65"/>
      <c r="AJ16551" s="66"/>
    </row>
    <row r="16552" spans="17:36" ht="4.5" customHeight="1" x14ac:dyDescent="0.2">
      <c r="Q16552" s="65"/>
      <c r="R16552" s="65"/>
      <c r="X16552" s="65"/>
      <c r="Y16552" s="65"/>
      <c r="Z16552" s="65"/>
      <c r="AA16552" s="65"/>
      <c r="AB16552" s="65"/>
      <c r="AC16552" s="65"/>
      <c r="AJ16552" s="66"/>
    </row>
    <row r="16553" spans="17:36" ht="4.5" customHeight="1" x14ac:dyDescent="0.2">
      <c r="Q16553" s="65"/>
      <c r="R16553" s="65"/>
      <c r="X16553" s="65"/>
      <c r="Y16553" s="65"/>
      <c r="Z16553" s="65"/>
      <c r="AA16553" s="65"/>
      <c r="AB16553" s="65"/>
      <c r="AC16553" s="65"/>
      <c r="AJ16553" s="66"/>
    </row>
    <row r="16554" spans="17:36" ht="4.5" customHeight="1" x14ac:dyDescent="0.2">
      <c r="Q16554" s="65"/>
      <c r="R16554" s="65"/>
      <c r="X16554" s="65"/>
      <c r="Y16554" s="65"/>
      <c r="Z16554" s="65"/>
      <c r="AA16554" s="65"/>
      <c r="AB16554" s="65"/>
      <c r="AC16554" s="65"/>
      <c r="AJ16554" s="66"/>
    </row>
    <row r="16555" spans="17:36" ht="4.5" customHeight="1" x14ac:dyDescent="0.2">
      <c r="Q16555" s="65"/>
      <c r="R16555" s="65"/>
      <c r="X16555" s="65"/>
      <c r="Y16555" s="65"/>
      <c r="Z16555" s="65"/>
      <c r="AA16555" s="65"/>
      <c r="AB16555" s="65"/>
      <c r="AC16555" s="65"/>
      <c r="AJ16555" s="66"/>
    </row>
    <row r="16556" spans="17:36" ht="4.5" customHeight="1" x14ac:dyDescent="0.2">
      <c r="Q16556" s="65"/>
      <c r="R16556" s="65"/>
      <c r="X16556" s="65"/>
      <c r="Y16556" s="65"/>
      <c r="Z16556" s="65"/>
      <c r="AA16556" s="65"/>
      <c r="AB16556" s="65"/>
      <c r="AC16556" s="65"/>
      <c r="AJ16556" s="66"/>
    </row>
    <row r="16557" spans="17:36" ht="4.5" customHeight="1" x14ac:dyDescent="0.2">
      <c r="Q16557" s="65"/>
      <c r="R16557" s="65"/>
      <c r="X16557" s="65"/>
      <c r="Y16557" s="65"/>
      <c r="Z16557" s="65"/>
      <c r="AA16557" s="65"/>
      <c r="AB16557" s="65"/>
      <c r="AC16557" s="65"/>
      <c r="AJ16557" s="66"/>
    </row>
    <row r="16558" spans="17:36" ht="4.5" customHeight="1" x14ac:dyDescent="0.2">
      <c r="Q16558" s="65"/>
      <c r="R16558" s="65"/>
      <c r="X16558" s="65"/>
      <c r="Y16558" s="65"/>
      <c r="Z16558" s="65"/>
      <c r="AA16558" s="65"/>
      <c r="AB16558" s="65"/>
      <c r="AC16558" s="65"/>
      <c r="AJ16558" s="66"/>
    </row>
    <row r="16559" spans="17:36" ht="4.5" customHeight="1" x14ac:dyDescent="0.2">
      <c r="Q16559" s="65"/>
      <c r="R16559" s="65"/>
      <c r="X16559" s="65"/>
      <c r="Y16559" s="65"/>
      <c r="Z16559" s="65"/>
      <c r="AA16559" s="65"/>
      <c r="AB16559" s="65"/>
      <c r="AC16559" s="65"/>
      <c r="AJ16559" s="66"/>
    </row>
    <row r="16560" spans="17:36" ht="4.5" customHeight="1" x14ac:dyDescent="0.2">
      <c r="Q16560" s="65"/>
      <c r="R16560" s="65"/>
      <c r="X16560" s="65"/>
      <c r="Y16560" s="65"/>
      <c r="Z16560" s="65"/>
      <c r="AA16560" s="65"/>
      <c r="AB16560" s="65"/>
      <c r="AC16560" s="65"/>
      <c r="AJ16560" s="66"/>
    </row>
    <row r="16561" spans="17:36" ht="4.5" customHeight="1" x14ac:dyDescent="0.2">
      <c r="Q16561" s="65"/>
      <c r="R16561" s="65"/>
      <c r="X16561" s="65"/>
      <c r="Y16561" s="65"/>
      <c r="Z16561" s="65"/>
      <c r="AA16561" s="65"/>
      <c r="AB16561" s="65"/>
      <c r="AC16561" s="65"/>
      <c r="AJ16561" s="66"/>
    </row>
    <row r="16562" spans="17:36" ht="4.5" customHeight="1" x14ac:dyDescent="0.2">
      <c r="Q16562" s="65"/>
      <c r="R16562" s="65"/>
      <c r="X16562" s="65"/>
      <c r="Y16562" s="65"/>
      <c r="Z16562" s="65"/>
      <c r="AA16562" s="65"/>
      <c r="AB16562" s="65"/>
      <c r="AC16562" s="65"/>
      <c r="AJ16562" s="66"/>
    </row>
    <row r="16563" spans="17:36" ht="4.5" customHeight="1" x14ac:dyDescent="0.2">
      <c r="Q16563" s="65"/>
      <c r="R16563" s="65"/>
      <c r="X16563" s="65"/>
      <c r="Y16563" s="65"/>
      <c r="Z16563" s="65"/>
      <c r="AA16563" s="65"/>
      <c r="AB16563" s="65"/>
      <c r="AC16563" s="65"/>
      <c r="AJ16563" s="66"/>
    </row>
    <row r="16564" spans="17:36" ht="4.5" customHeight="1" x14ac:dyDescent="0.2">
      <c r="Q16564" s="65"/>
      <c r="R16564" s="65"/>
      <c r="X16564" s="65"/>
      <c r="Y16564" s="65"/>
      <c r="Z16564" s="65"/>
      <c r="AA16564" s="65"/>
      <c r="AB16564" s="65"/>
      <c r="AC16564" s="65"/>
      <c r="AJ16564" s="66"/>
    </row>
    <row r="16565" spans="17:36" ht="4.5" customHeight="1" x14ac:dyDescent="0.2">
      <c r="Q16565" s="65"/>
      <c r="R16565" s="65"/>
      <c r="X16565" s="65"/>
      <c r="Y16565" s="65"/>
      <c r="Z16565" s="65"/>
      <c r="AA16565" s="65"/>
      <c r="AB16565" s="65"/>
      <c r="AC16565" s="65"/>
      <c r="AJ16565" s="66"/>
    </row>
    <row r="16566" spans="17:36" ht="4.5" customHeight="1" x14ac:dyDescent="0.2">
      <c r="Q16566" s="65"/>
      <c r="R16566" s="65"/>
      <c r="X16566" s="65"/>
      <c r="Y16566" s="65"/>
      <c r="Z16566" s="65"/>
      <c r="AA16566" s="65"/>
      <c r="AB16566" s="65"/>
      <c r="AC16566" s="65"/>
      <c r="AJ16566" s="66"/>
    </row>
    <row r="16567" spans="17:36" ht="4.5" customHeight="1" x14ac:dyDescent="0.2">
      <c r="Q16567" s="65"/>
      <c r="R16567" s="65"/>
      <c r="X16567" s="65"/>
      <c r="Y16567" s="65"/>
      <c r="Z16567" s="65"/>
      <c r="AA16567" s="65"/>
      <c r="AB16567" s="65"/>
      <c r="AC16567" s="65"/>
      <c r="AJ16567" s="66"/>
    </row>
    <row r="16568" spans="17:36" ht="4.5" customHeight="1" x14ac:dyDescent="0.2">
      <c r="Q16568" s="65"/>
      <c r="R16568" s="65"/>
      <c r="X16568" s="65"/>
      <c r="Y16568" s="65"/>
      <c r="Z16568" s="65"/>
      <c r="AA16568" s="65"/>
      <c r="AB16568" s="65"/>
      <c r="AC16568" s="65"/>
      <c r="AJ16568" s="66"/>
    </row>
    <row r="16569" spans="17:36" ht="4.5" customHeight="1" x14ac:dyDescent="0.2">
      <c r="Q16569" s="65"/>
      <c r="R16569" s="65"/>
      <c r="X16569" s="65"/>
      <c r="Y16569" s="65"/>
      <c r="Z16569" s="65"/>
      <c r="AA16569" s="65"/>
      <c r="AB16569" s="65"/>
      <c r="AC16569" s="65"/>
      <c r="AJ16569" s="66"/>
    </row>
    <row r="16570" spans="17:36" ht="4.5" customHeight="1" x14ac:dyDescent="0.2">
      <c r="Q16570" s="65"/>
      <c r="R16570" s="65"/>
      <c r="X16570" s="65"/>
      <c r="Y16570" s="65"/>
      <c r="Z16570" s="65"/>
      <c r="AA16570" s="65"/>
      <c r="AB16570" s="65"/>
      <c r="AC16570" s="65"/>
      <c r="AJ16570" s="66"/>
    </row>
    <row r="16571" spans="17:36" ht="4.5" customHeight="1" x14ac:dyDescent="0.2">
      <c r="Q16571" s="65"/>
      <c r="R16571" s="65"/>
      <c r="X16571" s="65"/>
      <c r="Y16571" s="65"/>
      <c r="Z16571" s="65"/>
      <c r="AA16571" s="65"/>
      <c r="AB16571" s="65"/>
      <c r="AC16571" s="65"/>
      <c r="AJ16571" s="66"/>
    </row>
    <row r="16572" spans="17:36" ht="4.5" customHeight="1" x14ac:dyDescent="0.2">
      <c r="Q16572" s="65"/>
      <c r="R16572" s="65"/>
      <c r="X16572" s="65"/>
      <c r="Y16572" s="65"/>
      <c r="Z16572" s="65"/>
      <c r="AA16572" s="65"/>
      <c r="AB16572" s="65"/>
      <c r="AC16572" s="65"/>
      <c r="AJ16572" s="66"/>
    </row>
    <row r="16573" spans="17:36" ht="4.5" customHeight="1" x14ac:dyDescent="0.2">
      <c r="Q16573" s="65"/>
      <c r="R16573" s="65"/>
      <c r="X16573" s="65"/>
      <c r="Y16573" s="65"/>
      <c r="Z16573" s="65"/>
      <c r="AA16573" s="65"/>
      <c r="AB16573" s="65"/>
      <c r="AC16573" s="65"/>
      <c r="AJ16573" s="66"/>
    </row>
    <row r="16574" spans="17:36" ht="4.5" customHeight="1" x14ac:dyDescent="0.2">
      <c r="Q16574" s="65"/>
      <c r="R16574" s="65"/>
      <c r="X16574" s="65"/>
      <c r="Y16574" s="65"/>
      <c r="Z16574" s="65"/>
      <c r="AA16574" s="65"/>
      <c r="AB16574" s="65"/>
      <c r="AC16574" s="65"/>
      <c r="AJ16574" s="66"/>
    </row>
    <row r="16575" spans="17:36" ht="4.5" customHeight="1" x14ac:dyDescent="0.2">
      <c r="Q16575" s="65"/>
      <c r="R16575" s="65"/>
      <c r="X16575" s="65"/>
      <c r="Y16575" s="65"/>
      <c r="Z16575" s="65"/>
      <c r="AA16575" s="65"/>
      <c r="AB16575" s="65"/>
      <c r="AC16575" s="65"/>
      <c r="AJ16575" s="66"/>
    </row>
    <row r="16576" spans="17:36" ht="4.5" customHeight="1" x14ac:dyDescent="0.2">
      <c r="Q16576" s="65"/>
      <c r="R16576" s="65"/>
      <c r="X16576" s="65"/>
      <c r="Y16576" s="65"/>
      <c r="Z16576" s="65"/>
      <c r="AA16576" s="65"/>
      <c r="AB16576" s="65"/>
      <c r="AC16576" s="65"/>
      <c r="AJ16576" s="66"/>
    </row>
    <row r="16577" spans="17:36" ht="4.5" customHeight="1" x14ac:dyDescent="0.2">
      <c r="Q16577" s="65"/>
      <c r="R16577" s="65"/>
      <c r="X16577" s="65"/>
      <c r="Y16577" s="65"/>
      <c r="Z16577" s="65"/>
      <c r="AA16577" s="65"/>
      <c r="AB16577" s="65"/>
      <c r="AC16577" s="65"/>
      <c r="AJ16577" s="66"/>
    </row>
    <row r="16578" spans="17:36" ht="4.5" customHeight="1" x14ac:dyDescent="0.2">
      <c r="Q16578" s="65"/>
      <c r="R16578" s="65"/>
      <c r="X16578" s="65"/>
      <c r="Y16578" s="65"/>
      <c r="Z16578" s="65"/>
      <c r="AA16578" s="65"/>
      <c r="AB16578" s="65"/>
      <c r="AC16578" s="65"/>
      <c r="AJ16578" s="66"/>
    </row>
    <row r="16579" spans="17:36" ht="4.5" customHeight="1" x14ac:dyDescent="0.2">
      <c r="Q16579" s="65"/>
      <c r="R16579" s="65"/>
      <c r="X16579" s="65"/>
      <c r="Y16579" s="65"/>
      <c r="Z16579" s="65"/>
      <c r="AA16579" s="65"/>
      <c r="AB16579" s="65"/>
      <c r="AC16579" s="65"/>
      <c r="AJ16579" s="66"/>
    </row>
    <row r="16580" spans="17:36" ht="4.5" customHeight="1" x14ac:dyDescent="0.2">
      <c r="Q16580" s="65"/>
      <c r="R16580" s="65"/>
      <c r="X16580" s="65"/>
      <c r="Y16580" s="65"/>
      <c r="Z16580" s="65"/>
      <c r="AA16580" s="65"/>
      <c r="AB16580" s="65"/>
      <c r="AC16580" s="65"/>
      <c r="AJ16580" s="66"/>
    </row>
    <row r="16581" spans="17:36" ht="4.5" customHeight="1" x14ac:dyDescent="0.2">
      <c r="Q16581" s="65"/>
      <c r="R16581" s="65"/>
      <c r="X16581" s="65"/>
      <c r="Y16581" s="65"/>
      <c r="Z16581" s="65"/>
      <c r="AA16581" s="65"/>
      <c r="AB16581" s="65"/>
      <c r="AC16581" s="65"/>
      <c r="AJ16581" s="66"/>
    </row>
    <row r="16582" spans="17:36" ht="4.5" customHeight="1" x14ac:dyDescent="0.2">
      <c r="Q16582" s="65"/>
      <c r="R16582" s="65"/>
      <c r="X16582" s="65"/>
      <c r="Y16582" s="65"/>
      <c r="Z16582" s="65"/>
      <c r="AA16582" s="65"/>
      <c r="AB16582" s="65"/>
      <c r="AC16582" s="65"/>
      <c r="AJ16582" s="66"/>
    </row>
    <row r="16583" spans="17:36" ht="4.5" customHeight="1" x14ac:dyDescent="0.2">
      <c r="Q16583" s="65"/>
      <c r="R16583" s="65"/>
      <c r="X16583" s="65"/>
      <c r="Y16583" s="65"/>
      <c r="Z16583" s="65"/>
      <c r="AA16583" s="65"/>
      <c r="AB16583" s="65"/>
      <c r="AC16583" s="65"/>
      <c r="AJ16583" s="66"/>
    </row>
    <row r="16584" spans="17:36" ht="4.5" customHeight="1" x14ac:dyDescent="0.2">
      <c r="Q16584" s="65"/>
      <c r="R16584" s="65"/>
      <c r="X16584" s="65"/>
      <c r="Y16584" s="65"/>
      <c r="Z16584" s="65"/>
      <c r="AA16584" s="65"/>
      <c r="AB16584" s="65"/>
      <c r="AC16584" s="65"/>
      <c r="AJ16584" s="66"/>
    </row>
    <row r="16585" spans="17:36" ht="4.5" customHeight="1" x14ac:dyDescent="0.2">
      <c r="Q16585" s="65"/>
      <c r="R16585" s="65"/>
      <c r="X16585" s="65"/>
      <c r="Y16585" s="65"/>
      <c r="Z16585" s="65"/>
      <c r="AA16585" s="65"/>
      <c r="AB16585" s="65"/>
      <c r="AC16585" s="65"/>
      <c r="AJ16585" s="66"/>
    </row>
    <row r="16586" spans="17:36" ht="4.5" customHeight="1" x14ac:dyDescent="0.2">
      <c r="Q16586" s="65"/>
      <c r="R16586" s="65"/>
      <c r="X16586" s="65"/>
      <c r="Y16586" s="65"/>
      <c r="Z16586" s="65"/>
      <c r="AA16586" s="65"/>
      <c r="AB16586" s="65"/>
      <c r="AC16586" s="65"/>
      <c r="AJ16586" s="66"/>
    </row>
    <row r="16587" spans="17:36" ht="4.5" customHeight="1" x14ac:dyDescent="0.2">
      <c r="Q16587" s="65"/>
      <c r="R16587" s="65"/>
      <c r="X16587" s="65"/>
      <c r="Y16587" s="65"/>
      <c r="Z16587" s="65"/>
      <c r="AA16587" s="65"/>
      <c r="AB16587" s="65"/>
      <c r="AC16587" s="65"/>
      <c r="AJ16587" s="66"/>
    </row>
    <row r="16588" spans="17:36" ht="4.5" customHeight="1" x14ac:dyDescent="0.2">
      <c r="Q16588" s="65"/>
      <c r="R16588" s="65"/>
      <c r="X16588" s="65"/>
      <c r="Y16588" s="65"/>
      <c r="Z16588" s="65"/>
      <c r="AA16588" s="65"/>
      <c r="AB16588" s="65"/>
      <c r="AC16588" s="65"/>
      <c r="AJ16588" s="66"/>
    </row>
    <row r="16589" spans="17:36" ht="4.5" customHeight="1" x14ac:dyDescent="0.2">
      <c r="Q16589" s="65"/>
      <c r="R16589" s="65"/>
      <c r="X16589" s="65"/>
      <c r="Y16589" s="65"/>
      <c r="Z16589" s="65"/>
      <c r="AA16589" s="65"/>
      <c r="AB16589" s="65"/>
      <c r="AC16589" s="65"/>
      <c r="AJ16589" s="66"/>
    </row>
    <row r="16590" spans="17:36" ht="4.5" customHeight="1" x14ac:dyDescent="0.2">
      <c r="Q16590" s="65"/>
      <c r="R16590" s="65"/>
      <c r="X16590" s="65"/>
      <c r="Y16590" s="65"/>
      <c r="Z16590" s="65"/>
      <c r="AA16590" s="65"/>
      <c r="AB16590" s="65"/>
      <c r="AC16590" s="65"/>
      <c r="AJ16590" s="66"/>
    </row>
    <row r="16591" spans="17:36" ht="4.5" customHeight="1" x14ac:dyDescent="0.2">
      <c r="Q16591" s="65"/>
      <c r="R16591" s="65"/>
      <c r="X16591" s="65"/>
      <c r="Y16591" s="65"/>
      <c r="Z16591" s="65"/>
      <c r="AA16591" s="65"/>
      <c r="AB16591" s="65"/>
      <c r="AC16591" s="65"/>
      <c r="AJ16591" s="66"/>
    </row>
    <row r="16592" spans="17:36" ht="4.5" customHeight="1" x14ac:dyDescent="0.2">
      <c r="Q16592" s="65"/>
      <c r="R16592" s="65"/>
      <c r="X16592" s="65"/>
      <c r="Y16592" s="65"/>
      <c r="Z16592" s="65"/>
      <c r="AA16592" s="65"/>
      <c r="AB16592" s="65"/>
      <c r="AC16592" s="65"/>
      <c r="AJ16592" s="66"/>
    </row>
    <row r="16593" spans="17:36" ht="4.5" customHeight="1" x14ac:dyDescent="0.2">
      <c r="Q16593" s="65"/>
      <c r="R16593" s="65"/>
      <c r="X16593" s="65"/>
      <c r="Y16593" s="65"/>
      <c r="Z16593" s="65"/>
      <c r="AA16593" s="65"/>
      <c r="AB16593" s="65"/>
      <c r="AC16593" s="65"/>
      <c r="AJ16593" s="66"/>
    </row>
    <row r="16594" spans="17:36" ht="4.5" customHeight="1" x14ac:dyDescent="0.2">
      <c r="Q16594" s="65"/>
      <c r="R16594" s="65"/>
      <c r="X16594" s="65"/>
      <c r="Y16594" s="65"/>
      <c r="Z16594" s="65"/>
      <c r="AA16594" s="65"/>
      <c r="AB16594" s="65"/>
      <c r="AC16594" s="65"/>
      <c r="AJ16594" s="66"/>
    </row>
    <row r="16595" spans="17:36" ht="4.5" customHeight="1" x14ac:dyDescent="0.2">
      <c r="Q16595" s="65"/>
      <c r="R16595" s="65"/>
      <c r="X16595" s="65"/>
      <c r="Y16595" s="65"/>
      <c r="Z16595" s="65"/>
      <c r="AA16595" s="65"/>
      <c r="AB16595" s="65"/>
      <c r="AC16595" s="65"/>
      <c r="AJ16595" s="66"/>
    </row>
    <row r="16596" spans="17:36" ht="4.5" customHeight="1" x14ac:dyDescent="0.2">
      <c r="Q16596" s="65"/>
      <c r="R16596" s="65"/>
      <c r="X16596" s="65"/>
      <c r="Y16596" s="65"/>
      <c r="Z16596" s="65"/>
      <c r="AA16596" s="65"/>
      <c r="AB16596" s="65"/>
      <c r="AC16596" s="65"/>
      <c r="AJ16596" s="66"/>
    </row>
    <row r="16597" spans="17:36" ht="4.5" customHeight="1" x14ac:dyDescent="0.2">
      <c r="Q16597" s="65"/>
      <c r="R16597" s="65"/>
      <c r="X16597" s="65"/>
      <c r="Y16597" s="65"/>
      <c r="Z16597" s="65"/>
      <c r="AA16597" s="65"/>
      <c r="AB16597" s="65"/>
      <c r="AC16597" s="65"/>
      <c r="AJ16597" s="66"/>
    </row>
    <row r="16598" spans="17:36" ht="4.5" customHeight="1" x14ac:dyDescent="0.2">
      <c r="Q16598" s="65"/>
      <c r="R16598" s="65"/>
      <c r="X16598" s="65"/>
      <c r="Y16598" s="65"/>
      <c r="Z16598" s="65"/>
      <c r="AA16598" s="65"/>
      <c r="AB16598" s="65"/>
      <c r="AC16598" s="65"/>
      <c r="AJ16598" s="66"/>
    </row>
    <row r="16599" spans="17:36" ht="4.5" customHeight="1" x14ac:dyDescent="0.2">
      <c r="Q16599" s="65"/>
      <c r="R16599" s="65"/>
      <c r="X16599" s="65"/>
      <c r="Y16599" s="65"/>
      <c r="Z16599" s="65"/>
      <c r="AA16599" s="65"/>
      <c r="AB16599" s="65"/>
      <c r="AC16599" s="65"/>
      <c r="AJ16599" s="66"/>
    </row>
    <row r="16600" spans="17:36" ht="4.5" customHeight="1" x14ac:dyDescent="0.2">
      <c r="Q16600" s="65"/>
      <c r="R16600" s="65"/>
      <c r="X16600" s="65"/>
      <c r="Y16600" s="65"/>
      <c r="Z16600" s="65"/>
      <c r="AA16600" s="65"/>
      <c r="AB16600" s="65"/>
      <c r="AC16600" s="65"/>
      <c r="AJ16600" s="66"/>
    </row>
    <row r="16601" spans="17:36" ht="4.5" customHeight="1" x14ac:dyDescent="0.2">
      <c r="Q16601" s="65"/>
      <c r="R16601" s="65"/>
      <c r="X16601" s="65"/>
      <c r="Y16601" s="65"/>
      <c r="Z16601" s="65"/>
      <c r="AA16601" s="65"/>
      <c r="AB16601" s="65"/>
      <c r="AC16601" s="65"/>
      <c r="AJ16601" s="66"/>
    </row>
    <row r="16602" spans="17:36" ht="4.5" customHeight="1" x14ac:dyDescent="0.2">
      <c r="Q16602" s="65"/>
      <c r="R16602" s="65"/>
      <c r="X16602" s="65"/>
      <c r="Y16602" s="65"/>
      <c r="Z16602" s="65"/>
      <c r="AA16602" s="65"/>
      <c r="AB16602" s="65"/>
      <c r="AC16602" s="65"/>
      <c r="AJ16602" s="66"/>
    </row>
    <row r="16603" spans="17:36" ht="4.5" customHeight="1" x14ac:dyDescent="0.2">
      <c r="Q16603" s="65"/>
      <c r="R16603" s="65"/>
      <c r="X16603" s="65"/>
      <c r="Y16603" s="65"/>
      <c r="Z16603" s="65"/>
      <c r="AA16603" s="65"/>
      <c r="AB16603" s="65"/>
      <c r="AC16603" s="65"/>
      <c r="AJ16603" s="66"/>
    </row>
    <row r="16604" spans="17:36" ht="4.5" customHeight="1" x14ac:dyDescent="0.2">
      <c r="Q16604" s="65"/>
      <c r="R16604" s="65"/>
      <c r="X16604" s="65"/>
      <c r="Y16604" s="65"/>
      <c r="Z16604" s="65"/>
      <c r="AA16604" s="65"/>
      <c r="AB16604" s="65"/>
      <c r="AC16604" s="65"/>
      <c r="AJ16604" s="66"/>
    </row>
    <row r="16605" spans="17:36" ht="4.5" customHeight="1" x14ac:dyDescent="0.2">
      <c r="Q16605" s="65"/>
      <c r="R16605" s="65"/>
      <c r="X16605" s="65"/>
      <c r="Y16605" s="65"/>
      <c r="Z16605" s="65"/>
      <c r="AA16605" s="65"/>
      <c r="AB16605" s="65"/>
      <c r="AC16605" s="65"/>
      <c r="AJ16605" s="66"/>
    </row>
    <row r="16606" spans="17:36" ht="4.5" customHeight="1" x14ac:dyDescent="0.2">
      <c r="Q16606" s="65"/>
      <c r="R16606" s="65"/>
      <c r="X16606" s="65"/>
      <c r="Y16606" s="65"/>
      <c r="Z16606" s="65"/>
      <c r="AA16606" s="65"/>
      <c r="AB16606" s="65"/>
      <c r="AC16606" s="65"/>
      <c r="AJ16606" s="66"/>
    </row>
    <row r="16607" spans="17:36" ht="4.5" customHeight="1" x14ac:dyDescent="0.2">
      <c r="Q16607" s="65"/>
      <c r="R16607" s="65"/>
      <c r="X16607" s="65"/>
      <c r="Y16607" s="65"/>
      <c r="Z16607" s="65"/>
      <c r="AA16607" s="65"/>
      <c r="AB16607" s="65"/>
      <c r="AC16607" s="65"/>
      <c r="AJ16607" s="66"/>
    </row>
    <row r="16608" spans="17:36" ht="4.5" customHeight="1" x14ac:dyDescent="0.2">
      <c r="Q16608" s="65"/>
      <c r="R16608" s="65"/>
      <c r="X16608" s="65"/>
      <c r="Y16608" s="65"/>
      <c r="Z16608" s="65"/>
      <c r="AA16608" s="65"/>
      <c r="AB16608" s="65"/>
      <c r="AC16608" s="65"/>
      <c r="AJ16608" s="66"/>
    </row>
    <row r="16609" spans="17:36" ht="4.5" customHeight="1" x14ac:dyDescent="0.2">
      <c r="Q16609" s="65"/>
      <c r="R16609" s="65"/>
      <c r="X16609" s="65"/>
      <c r="Y16609" s="65"/>
      <c r="Z16609" s="65"/>
      <c r="AA16609" s="65"/>
      <c r="AB16609" s="65"/>
      <c r="AC16609" s="65"/>
      <c r="AJ16609" s="66"/>
    </row>
    <row r="16610" spans="17:36" ht="4.5" customHeight="1" x14ac:dyDescent="0.2">
      <c r="Q16610" s="65"/>
      <c r="R16610" s="65"/>
      <c r="X16610" s="65"/>
      <c r="Y16610" s="65"/>
      <c r="Z16610" s="65"/>
      <c r="AA16610" s="65"/>
      <c r="AB16610" s="65"/>
      <c r="AC16610" s="65"/>
      <c r="AJ16610" s="66"/>
    </row>
    <row r="16611" spans="17:36" ht="4.5" customHeight="1" x14ac:dyDescent="0.2">
      <c r="Q16611" s="65"/>
      <c r="R16611" s="65"/>
      <c r="X16611" s="65"/>
      <c r="Y16611" s="65"/>
      <c r="Z16611" s="65"/>
      <c r="AA16611" s="65"/>
      <c r="AB16611" s="65"/>
      <c r="AC16611" s="65"/>
      <c r="AJ16611" s="66"/>
    </row>
    <row r="16612" spans="17:36" ht="4.5" customHeight="1" x14ac:dyDescent="0.2">
      <c r="Q16612" s="65"/>
      <c r="R16612" s="65"/>
      <c r="X16612" s="65"/>
      <c r="Y16612" s="65"/>
      <c r="Z16612" s="65"/>
      <c r="AA16612" s="65"/>
      <c r="AB16612" s="65"/>
      <c r="AC16612" s="65"/>
      <c r="AJ16612" s="66"/>
    </row>
    <row r="16613" spans="17:36" ht="4.5" customHeight="1" x14ac:dyDescent="0.2">
      <c r="Q16613" s="65"/>
      <c r="R16613" s="65"/>
      <c r="X16613" s="65"/>
      <c r="Y16613" s="65"/>
      <c r="Z16613" s="65"/>
      <c r="AA16613" s="65"/>
      <c r="AB16613" s="65"/>
      <c r="AC16613" s="65"/>
      <c r="AJ16613" s="66"/>
    </row>
    <row r="16614" spans="17:36" ht="4.5" customHeight="1" x14ac:dyDescent="0.2">
      <c r="Q16614" s="65"/>
      <c r="R16614" s="65"/>
      <c r="X16614" s="65"/>
      <c r="Y16614" s="65"/>
      <c r="Z16614" s="65"/>
      <c r="AA16614" s="65"/>
      <c r="AB16614" s="65"/>
      <c r="AC16614" s="65"/>
      <c r="AJ16614" s="66"/>
    </row>
    <row r="16615" spans="17:36" ht="4.5" customHeight="1" x14ac:dyDescent="0.2">
      <c r="Q16615" s="65"/>
      <c r="R16615" s="65"/>
      <c r="X16615" s="65"/>
      <c r="Y16615" s="65"/>
      <c r="Z16615" s="65"/>
      <c r="AA16615" s="65"/>
      <c r="AB16615" s="65"/>
      <c r="AC16615" s="65"/>
      <c r="AJ16615" s="66"/>
    </row>
    <row r="16616" spans="17:36" ht="4.5" customHeight="1" x14ac:dyDescent="0.2">
      <c r="Q16616" s="65"/>
      <c r="R16616" s="65"/>
      <c r="X16616" s="65"/>
      <c r="Y16616" s="65"/>
      <c r="Z16616" s="65"/>
      <c r="AA16616" s="65"/>
      <c r="AB16616" s="65"/>
      <c r="AC16616" s="65"/>
      <c r="AJ16616" s="66"/>
    </row>
    <row r="16617" spans="17:36" ht="4.5" customHeight="1" x14ac:dyDescent="0.2">
      <c r="Q16617" s="65"/>
      <c r="R16617" s="65"/>
      <c r="X16617" s="65"/>
      <c r="Y16617" s="65"/>
      <c r="Z16617" s="65"/>
      <c r="AA16617" s="65"/>
      <c r="AB16617" s="65"/>
      <c r="AC16617" s="65"/>
      <c r="AJ16617" s="66"/>
    </row>
    <row r="16618" spans="17:36" ht="4.5" customHeight="1" x14ac:dyDescent="0.2">
      <c r="Q16618" s="65"/>
      <c r="R16618" s="65"/>
      <c r="X16618" s="65"/>
      <c r="Y16618" s="65"/>
      <c r="Z16618" s="65"/>
      <c r="AA16618" s="65"/>
      <c r="AB16618" s="65"/>
      <c r="AC16618" s="65"/>
      <c r="AJ16618" s="66"/>
    </row>
    <row r="16619" spans="17:36" ht="4.5" customHeight="1" x14ac:dyDescent="0.2">
      <c r="Q16619" s="65"/>
      <c r="R16619" s="65"/>
      <c r="X16619" s="65"/>
      <c r="Y16619" s="65"/>
      <c r="Z16619" s="65"/>
      <c r="AA16619" s="65"/>
      <c r="AB16619" s="65"/>
      <c r="AC16619" s="65"/>
      <c r="AJ16619" s="66"/>
    </row>
    <row r="16620" spans="17:36" ht="4.5" customHeight="1" x14ac:dyDescent="0.2">
      <c r="Q16620" s="65"/>
      <c r="R16620" s="65"/>
      <c r="X16620" s="65"/>
      <c r="Y16620" s="65"/>
      <c r="Z16620" s="65"/>
      <c r="AA16620" s="65"/>
      <c r="AB16620" s="65"/>
      <c r="AC16620" s="65"/>
      <c r="AJ16620" s="66"/>
    </row>
    <row r="16621" spans="17:36" ht="4.5" customHeight="1" x14ac:dyDescent="0.2">
      <c r="Q16621" s="65"/>
      <c r="R16621" s="65"/>
      <c r="X16621" s="65"/>
      <c r="Y16621" s="65"/>
      <c r="Z16621" s="65"/>
      <c r="AA16621" s="65"/>
      <c r="AB16621" s="65"/>
      <c r="AC16621" s="65"/>
      <c r="AJ16621" s="66"/>
    </row>
    <row r="16622" spans="17:36" ht="4.5" customHeight="1" x14ac:dyDescent="0.2">
      <c r="Q16622" s="65"/>
      <c r="R16622" s="65"/>
      <c r="X16622" s="65"/>
      <c r="Y16622" s="65"/>
      <c r="Z16622" s="65"/>
      <c r="AA16622" s="65"/>
      <c r="AB16622" s="65"/>
      <c r="AC16622" s="65"/>
      <c r="AJ16622" s="66"/>
    </row>
    <row r="16623" spans="17:36" ht="4.5" customHeight="1" x14ac:dyDescent="0.2">
      <c r="Q16623" s="65"/>
      <c r="R16623" s="65"/>
      <c r="X16623" s="65"/>
      <c r="Y16623" s="65"/>
      <c r="Z16623" s="65"/>
      <c r="AA16623" s="65"/>
      <c r="AB16623" s="65"/>
      <c r="AC16623" s="65"/>
      <c r="AJ16623" s="66"/>
    </row>
    <row r="16624" spans="17:36" ht="4.5" customHeight="1" x14ac:dyDescent="0.2">
      <c r="Q16624" s="65"/>
      <c r="R16624" s="65"/>
      <c r="X16624" s="65"/>
      <c r="Y16624" s="65"/>
      <c r="Z16624" s="65"/>
      <c r="AA16624" s="65"/>
      <c r="AB16624" s="65"/>
      <c r="AC16624" s="65"/>
      <c r="AJ16624" s="66"/>
    </row>
    <row r="16625" spans="17:36" ht="4.5" customHeight="1" x14ac:dyDescent="0.2">
      <c r="Q16625" s="65"/>
      <c r="R16625" s="65"/>
      <c r="X16625" s="65"/>
      <c r="Y16625" s="65"/>
      <c r="Z16625" s="65"/>
      <c r="AA16625" s="65"/>
      <c r="AB16625" s="65"/>
      <c r="AC16625" s="65"/>
      <c r="AJ16625" s="66"/>
    </row>
    <row r="16626" spans="17:36" ht="4.5" customHeight="1" x14ac:dyDescent="0.2">
      <c r="Q16626" s="65"/>
      <c r="R16626" s="65"/>
      <c r="X16626" s="65"/>
      <c r="Y16626" s="65"/>
      <c r="Z16626" s="65"/>
      <c r="AA16626" s="65"/>
      <c r="AB16626" s="65"/>
      <c r="AC16626" s="65"/>
      <c r="AJ16626" s="66"/>
    </row>
    <row r="16627" spans="17:36" ht="4.5" customHeight="1" x14ac:dyDescent="0.2">
      <c r="Q16627" s="65"/>
      <c r="R16627" s="65"/>
      <c r="X16627" s="65"/>
      <c r="Y16627" s="65"/>
      <c r="Z16627" s="65"/>
      <c r="AA16627" s="65"/>
      <c r="AB16627" s="65"/>
      <c r="AC16627" s="65"/>
      <c r="AJ16627" s="66"/>
    </row>
    <row r="16628" spans="17:36" ht="4.5" customHeight="1" x14ac:dyDescent="0.2">
      <c r="Q16628" s="65"/>
      <c r="R16628" s="65"/>
      <c r="X16628" s="65"/>
      <c r="Y16628" s="65"/>
      <c r="Z16628" s="65"/>
      <c r="AA16628" s="65"/>
      <c r="AB16628" s="65"/>
      <c r="AC16628" s="65"/>
      <c r="AJ16628" s="66"/>
    </row>
    <row r="16629" spans="17:36" ht="4.5" customHeight="1" x14ac:dyDescent="0.2">
      <c r="Q16629" s="65"/>
      <c r="R16629" s="65"/>
      <c r="X16629" s="65"/>
      <c r="Y16629" s="65"/>
      <c r="Z16629" s="65"/>
      <c r="AA16629" s="65"/>
      <c r="AB16629" s="65"/>
      <c r="AC16629" s="65"/>
      <c r="AJ16629" s="66"/>
    </row>
    <row r="16630" spans="17:36" ht="4.5" customHeight="1" x14ac:dyDescent="0.2">
      <c r="Q16630" s="65"/>
      <c r="R16630" s="65"/>
      <c r="X16630" s="65"/>
      <c r="Y16630" s="65"/>
      <c r="Z16630" s="65"/>
      <c r="AA16630" s="65"/>
      <c r="AB16630" s="65"/>
      <c r="AC16630" s="65"/>
      <c r="AJ16630" s="66"/>
    </row>
    <row r="16631" spans="17:36" ht="4.5" customHeight="1" x14ac:dyDescent="0.2">
      <c r="Q16631" s="65"/>
      <c r="R16631" s="65"/>
      <c r="X16631" s="65"/>
      <c r="Y16631" s="65"/>
      <c r="Z16631" s="65"/>
      <c r="AA16631" s="65"/>
      <c r="AB16631" s="65"/>
      <c r="AC16631" s="65"/>
      <c r="AJ16631" s="66"/>
    </row>
    <row r="16632" spans="17:36" ht="4.5" customHeight="1" x14ac:dyDescent="0.2">
      <c r="Q16632" s="65"/>
      <c r="R16632" s="65"/>
      <c r="X16632" s="65"/>
      <c r="Y16632" s="65"/>
      <c r="Z16632" s="65"/>
      <c r="AA16632" s="65"/>
      <c r="AB16632" s="65"/>
      <c r="AC16632" s="65"/>
      <c r="AJ16632" s="66"/>
    </row>
    <row r="16633" spans="17:36" ht="4.5" customHeight="1" x14ac:dyDescent="0.2">
      <c r="Q16633" s="65"/>
      <c r="R16633" s="65"/>
      <c r="X16633" s="65"/>
      <c r="Y16633" s="65"/>
      <c r="Z16633" s="65"/>
      <c r="AA16633" s="65"/>
      <c r="AB16633" s="65"/>
      <c r="AC16633" s="65"/>
      <c r="AJ16633" s="66"/>
    </row>
    <row r="16634" spans="17:36" ht="4.5" customHeight="1" x14ac:dyDescent="0.2">
      <c r="Q16634" s="65"/>
      <c r="R16634" s="65"/>
      <c r="X16634" s="65"/>
      <c r="Y16634" s="65"/>
      <c r="Z16634" s="65"/>
      <c r="AA16634" s="65"/>
      <c r="AB16634" s="65"/>
      <c r="AC16634" s="65"/>
      <c r="AJ16634" s="66"/>
    </row>
    <row r="16635" spans="17:36" ht="4.5" customHeight="1" x14ac:dyDescent="0.2">
      <c r="Q16635" s="65"/>
      <c r="R16635" s="65"/>
      <c r="X16635" s="65"/>
      <c r="Y16635" s="65"/>
      <c r="Z16635" s="65"/>
      <c r="AA16635" s="65"/>
      <c r="AB16635" s="65"/>
      <c r="AC16635" s="65"/>
      <c r="AJ16635" s="66"/>
    </row>
    <row r="16636" spans="17:36" ht="4.5" customHeight="1" x14ac:dyDescent="0.2">
      <c r="Q16636" s="65"/>
      <c r="R16636" s="65"/>
      <c r="X16636" s="65"/>
      <c r="Y16636" s="65"/>
      <c r="Z16636" s="65"/>
      <c r="AA16636" s="65"/>
      <c r="AB16636" s="65"/>
      <c r="AC16636" s="65"/>
      <c r="AJ16636" s="66"/>
    </row>
    <row r="16637" spans="17:36" ht="4.5" customHeight="1" x14ac:dyDescent="0.2">
      <c r="Q16637" s="65"/>
      <c r="R16637" s="65"/>
      <c r="X16637" s="65"/>
      <c r="Y16637" s="65"/>
      <c r="Z16637" s="65"/>
      <c r="AA16637" s="65"/>
      <c r="AB16637" s="65"/>
      <c r="AC16637" s="65"/>
      <c r="AJ16637" s="66"/>
    </row>
    <row r="16638" spans="17:36" ht="4.5" customHeight="1" x14ac:dyDescent="0.2">
      <c r="Q16638" s="65"/>
      <c r="R16638" s="65"/>
      <c r="X16638" s="65"/>
      <c r="Y16638" s="65"/>
      <c r="Z16638" s="65"/>
      <c r="AA16638" s="65"/>
      <c r="AB16638" s="65"/>
      <c r="AC16638" s="65"/>
      <c r="AJ16638" s="66"/>
    </row>
    <row r="16639" spans="17:36" ht="4.5" customHeight="1" x14ac:dyDescent="0.2">
      <c r="Q16639" s="65"/>
      <c r="R16639" s="65"/>
      <c r="X16639" s="65"/>
      <c r="Y16639" s="65"/>
      <c r="Z16639" s="65"/>
      <c r="AA16639" s="65"/>
      <c r="AB16639" s="65"/>
      <c r="AC16639" s="65"/>
      <c r="AJ16639" s="66"/>
    </row>
    <row r="16640" spans="17:36" ht="4.5" customHeight="1" x14ac:dyDescent="0.2">
      <c r="Q16640" s="65"/>
      <c r="R16640" s="65"/>
      <c r="X16640" s="65"/>
      <c r="Y16640" s="65"/>
      <c r="Z16640" s="65"/>
      <c r="AA16640" s="65"/>
      <c r="AB16640" s="65"/>
      <c r="AC16640" s="65"/>
      <c r="AJ16640" s="66"/>
    </row>
    <row r="16641" spans="17:36" ht="4.5" customHeight="1" x14ac:dyDescent="0.2">
      <c r="Q16641" s="65"/>
      <c r="R16641" s="65"/>
      <c r="X16641" s="65"/>
      <c r="Y16641" s="65"/>
      <c r="Z16641" s="65"/>
      <c r="AA16641" s="65"/>
      <c r="AB16641" s="65"/>
      <c r="AC16641" s="65"/>
      <c r="AJ16641" s="66"/>
    </row>
    <row r="16642" spans="17:36" ht="4.5" customHeight="1" x14ac:dyDescent="0.2">
      <c r="Q16642" s="65"/>
      <c r="R16642" s="65"/>
      <c r="X16642" s="65"/>
      <c r="Y16642" s="65"/>
      <c r="Z16642" s="65"/>
      <c r="AA16642" s="65"/>
      <c r="AB16642" s="65"/>
      <c r="AC16642" s="65"/>
      <c r="AJ16642" s="66"/>
    </row>
    <row r="16643" spans="17:36" ht="4.5" customHeight="1" x14ac:dyDescent="0.2">
      <c r="Q16643" s="65"/>
      <c r="R16643" s="65"/>
      <c r="X16643" s="65"/>
      <c r="Y16643" s="65"/>
      <c r="Z16643" s="65"/>
      <c r="AA16643" s="65"/>
      <c r="AB16643" s="65"/>
      <c r="AC16643" s="65"/>
      <c r="AJ16643" s="66"/>
    </row>
    <row r="16644" spans="17:36" ht="4.5" customHeight="1" x14ac:dyDescent="0.2">
      <c r="Q16644" s="65"/>
      <c r="R16644" s="65"/>
      <c r="X16644" s="65"/>
      <c r="Y16644" s="65"/>
      <c r="Z16644" s="65"/>
      <c r="AA16644" s="65"/>
      <c r="AB16644" s="65"/>
      <c r="AC16644" s="65"/>
      <c r="AJ16644" s="66"/>
    </row>
    <row r="16645" spans="17:36" ht="4.5" customHeight="1" x14ac:dyDescent="0.2">
      <c r="Q16645" s="65"/>
      <c r="R16645" s="65"/>
      <c r="X16645" s="65"/>
      <c r="Y16645" s="65"/>
      <c r="Z16645" s="65"/>
      <c r="AA16645" s="65"/>
      <c r="AB16645" s="65"/>
      <c r="AC16645" s="65"/>
      <c r="AJ16645" s="66"/>
    </row>
    <row r="16646" spans="17:36" ht="4.5" customHeight="1" x14ac:dyDescent="0.2">
      <c r="Q16646" s="65"/>
      <c r="R16646" s="65"/>
      <c r="X16646" s="65"/>
      <c r="Y16646" s="65"/>
      <c r="Z16646" s="65"/>
      <c r="AA16646" s="65"/>
      <c r="AB16646" s="65"/>
      <c r="AC16646" s="65"/>
      <c r="AJ16646" s="66"/>
    </row>
    <row r="16647" spans="17:36" ht="4.5" customHeight="1" x14ac:dyDescent="0.2">
      <c r="Q16647" s="65"/>
      <c r="R16647" s="65"/>
      <c r="X16647" s="65"/>
      <c r="Y16647" s="65"/>
      <c r="Z16647" s="65"/>
      <c r="AA16647" s="65"/>
      <c r="AB16647" s="65"/>
      <c r="AC16647" s="65"/>
      <c r="AJ16647" s="66"/>
    </row>
    <row r="16648" spans="17:36" ht="4.5" customHeight="1" x14ac:dyDescent="0.2">
      <c r="Q16648" s="65"/>
      <c r="R16648" s="65"/>
      <c r="X16648" s="65"/>
      <c r="Y16648" s="65"/>
      <c r="Z16648" s="65"/>
      <c r="AA16648" s="65"/>
      <c r="AB16648" s="65"/>
      <c r="AC16648" s="65"/>
      <c r="AJ16648" s="66"/>
    </row>
    <row r="16649" spans="17:36" ht="4.5" customHeight="1" x14ac:dyDescent="0.2">
      <c r="Q16649" s="65"/>
      <c r="R16649" s="65"/>
      <c r="X16649" s="65"/>
      <c r="Y16649" s="65"/>
      <c r="Z16649" s="65"/>
      <c r="AA16649" s="65"/>
      <c r="AB16649" s="65"/>
      <c r="AC16649" s="65"/>
      <c r="AJ16649" s="66"/>
    </row>
    <row r="16650" spans="17:36" ht="4.5" customHeight="1" x14ac:dyDescent="0.2">
      <c r="Q16650" s="65"/>
      <c r="R16650" s="65"/>
      <c r="X16650" s="65"/>
      <c r="Y16650" s="65"/>
      <c r="Z16650" s="65"/>
      <c r="AA16650" s="65"/>
      <c r="AB16650" s="65"/>
      <c r="AC16650" s="65"/>
      <c r="AJ16650" s="66"/>
    </row>
    <row r="16651" spans="17:36" ht="4.5" customHeight="1" x14ac:dyDescent="0.2">
      <c r="Q16651" s="65"/>
      <c r="R16651" s="65"/>
      <c r="X16651" s="65"/>
      <c r="Y16651" s="65"/>
      <c r="Z16651" s="65"/>
      <c r="AA16651" s="65"/>
      <c r="AB16651" s="65"/>
      <c r="AC16651" s="65"/>
      <c r="AJ16651" s="66"/>
    </row>
    <row r="16652" spans="17:36" ht="4.5" customHeight="1" x14ac:dyDescent="0.2">
      <c r="Q16652" s="65"/>
      <c r="R16652" s="65"/>
      <c r="X16652" s="65"/>
      <c r="Y16652" s="65"/>
      <c r="Z16652" s="65"/>
      <c r="AA16652" s="65"/>
      <c r="AB16652" s="65"/>
      <c r="AC16652" s="65"/>
      <c r="AJ16652" s="66"/>
    </row>
    <row r="16653" spans="17:36" ht="4.5" customHeight="1" x14ac:dyDescent="0.2">
      <c r="Q16653" s="65"/>
      <c r="R16653" s="65"/>
      <c r="X16653" s="65"/>
      <c r="Y16653" s="65"/>
      <c r="Z16653" s="65"/>
      <c r="AA16653" s="65"/>
      <c r="AB16653" s="65"/>
      <c r="AC16653" s="65"/>
      <c r="AJ16653" s="66"/>
    </row>
    <row r="16654" spans="17:36" ht="4.5" customHeight="1" x14ac:dyDescent="0.2">
      <c r="Q16654" s="65"/>
      <c r="R16654" s="65"/>
      <c r="X16654" s="65"/>
      <c r="Y16654" s="65"/>
      <c r="Z16654" s="65"/>
      <c r="AA16654" s="65"/>
      <c r="AB16654" s="65"/>
      <c r="AC16654" s="65"/>
      <c r="AJ16654" s="66"/>
    </row>
    <row r="16655" spans="17:36" ht="4.5" customHeight="1" x14ac:dyDescent="0.2">
      <c r="Q16655" s="65"/>
      <c r="R16655" s="65"/>
      <c r="X16655" s="65"/>
      <c r="Y16655" s="65"/>
      <c r="Z16655" s="65"/>
      <c r="AA16655" s="65"/>
      <c r="AB16655" s="65"/>
      <c r="AC16655" s="65"/>
      <c r="AJ16655" s="66"/>
    </row>
    <row r="16656" spans="17:36" ht="4.5" customHeight="1" x14ac:dyDescent="0.2">
      <c r="Q16656" s="65"/>
      <c r="R16656" s="65"/>
      <c r="X16656" s="65"/>
      <c r="Y16656" s="65"/>
      <c r="Z16656" s="65"/>
      <c r="AA16656" s="65"/>
      <c r="AB16656" s="65"/>
      <c r="AC16656" s="65"/>
      <c r="AJ16656" s="66"/>
    </row>
    <row r="16657" spans="17:36" ht="4.5" customHeight="1" x14ac:dyDescent="0.2">
      <c r="Q16657" s="65"/>
      <c r="R16657" s="65"/>
      <c r="X16657" s="65"/>
      <c r="Y16657" s="65"/>
      <c r="Z16657" s="65"/>
      <c r="AA16657" s="65"/>
      <c r="AB16657" s="65"/>
      <c r="AC16657" s="65"/>
      <c r="AJ16657" s="66"/>
    </row>
    <row r="16658" spans="17:36" ht="4.5" customHeight="1" x14ac:dyDescent="0.2">
      <c r="Q16658" s="65"/>
      <c r="R16658" s="65"/>
      <c r="X16658" s="65"/>
      <c r="Y16658" s="65"/>
      <c r="Z16658" s="65"/>
      <c r="AA16658" s="65"/>
      <c r="AB16658" s="65"/>
      <c r="AC16658" s="65"/>
      <c r="AJ16658" s="66"/>
    </row>
    <row r="16659" spans="17:36" ht="4.5" customHeight="1" x14ac:dyDescent="0.2">
      <c r="Q16659" s="65"/>
      <c r="R16659" s="65"/>
      <c r="X16659" s="65"/>
      <c r="Y16659" s="65"/>
      <c r="Z16659" s="65"/>
      <c r="AA16659" s="65"/>
      <c r="AB16659" s="65"/>
      <c r="AC16659" s="65"/>
      <c r="AJ16659" s="66"/>
    </row>
    <row r="16660" spans="17:36" ht="4.5" customHeight="1" x14ac:dyDescent="0.2">
      <c r="Q16660" s="65"/>
      <c r="R16660" s="65"/>
      <c r="X16660" s="65"/>
      <c r="Y16660" s="65"/>
      <c r="Z16660" s="65"/>
      <c r="AA16660" s="65"/>
      <c r="AB16660" s="65"/>
      <c r="AC16660" s="65"/>
      <c r="AJ16660" s="66"/>
    </row>
    <row r="16661" spans="17:36" ht="4.5" customHeight="1" x14ac:dyDescent="0.2">
      <c r="Q16661" s="65"/>
      <c r="R16661" s="65"/>
      <c r="X16661" s="65"/>
      <c r="Y16661" s="65"/>
      <c r="Z16661" s="65"/>
      <c r="AA16661" s="65"/>
      <c r="AB16661" s="65"/>
      <c r="AC16661" s="65"/>
      <c r="AJ16661" s="66"/>
    </row>
    <row r="16662" spans="17:36" ht="4.5" customHeight="1" x14ac:dyDescent="0.2">
      <c r="Q16662" s="65"/>
      <c r="R16662" s="65"/>
      <c r="X16662" s="65"/>
      <c r="Y16662" s="65"/>
      <c r="Z16662" s="65"/>
      <c r="AA16662" s="65"/>
      <c r="AB16662" s="65"/>
      <c r="AC16662" s="65"/>
      <c r="AJ16662" s="66"/>
    </row>
    <row r="16663" spans="17:36" ht="4.5" customHeight="1" x14ac:dyDescent="0.2">
      <c r="Q16663" s="65"/>
      <c r="R16663" s="65"/>
      <c r="X16663" s="65"/>
      <c r="Y16663" s="65"/>
      <c r="Z16663" s="65"/>
      <c r="AA16663" s="65"/>
      <c r="AB16663" s="65"/>
      <c r="AC16663" s="65"/>
      <c r="AJ16663" s="66"/>
    </row>
    <row r="16664" spans="17:36" ht="4.5" customHeight="1" x14ac:dyDescent="0.2">
      <c r="Q16664" s="65"/>
      <c r="R16664" s="65"/>
      <c r="X16664" s="65"/>
      <c r="Y16664" s="65"/>
      <c r="Z16664" s="65"/>
      <c r="AA16664" s="65"/>
      <c r="AB16664" s="65"/>
      <c r="AC16664" s="65"/>
      <c r="AJ16664" s="66"/>
    </row>
    <row r="16665" spans="17:36" ht="4.5" customHeight="1" x14ac:dyDescent="0.2">
      <c r="Q16665" s="65"/>
      <c r="R16665" s="65"/>
      <c r="X16665" s="65"/>
      <c r="Y16665" s="65"/>
      <c r="Z16665" s="65"/>
      <c r="AA16665" s="65"/>
      <c r="AB16665" s="65"/>
      <c r="AC16665" s="65"/>
      <c r="AJ16665" s="66"/>
    </row>
    <row r="16666" spans="17:36" ht="4.5" customHeight="1" x14ac:dyDescent="0.2">
      <c r="Q16666" s="65"/>
      <c r="R16666" s="65"/>
      <c r="X16666" s="65"/>
      <c r="Y16666" s="65"/>
      <c r="Z16666" s="65"/>
      <c r="AA16666" s="65"/>
      <c r="AB16666" s="65"/>
      <c r="AC16666" s="65"/>
      <c r="AJ16666" s="66"/>
    </row>
    <row r="16667" spans="17:36" ht="4.5" customHeight="1" x14ac:dyDescent="0.2">
      <c r="Q16667" s="65"/>
      <c r="R16667" s="65"/>
      <c r="X16667" s="65"/>
      <c r="Y16667" s="65"/>
      <c r="Z16667" s="65"/>
      <c r="AA16667" s="65"/>
      <c r="AB16667" s="65"/>
      <c r="AC16667" s="65"/>
      <c r="AJ16667" s="66"/>
    </row>
    <row r="16668" spans="17:36" ht="4.5" customHeight="1" x14ac:dyDescent="0.2">
      <c r="Q16668" s="65"/>
      <c r="R16668" s="65"/>
      <c r="X16668" s="65"/>
      <c r="Y16668" s="65"/>
      <c r="Z16668" s="65"/>
      <c r="AA16668" s="65"/>
      <c r="AB16668" s="65"/>
      <c r="AC16668" s="65"/>
      <c r="AJ16668" s="66"/>
    </row>
    <row r="16669" spans="17:36" ht="4.5" customHeight="1" x14ac:dyDescent="0.2">
      <c r="Q16669" s="65"/>
      <c r="R16669" s="65"/>
      <c r="X16669" s="65"/>
      <c r="Y16669" s="65"/>
      <c r="Z16669" s="65"/>
      <c r="AA16669" s="65"/>
      <c r="AB16669" s="65"/>
      <c r="AC16669" s="65"/>
      <c r="AJ16669" s="66"/>
    </row>
    <row r="16670" spans="17:36" ht="4.5" customHeight="1" x14ac:dyDescent="0.2">
      <c r="Q16670" s="65"/>
      <c r="R16670" s="65"/>
      <c r="X16670" s="65"/>
      <c r="Y16670" s="65"/>
      <c r="Z16670" s="65"/>
      <c r="AA16670" s="65"/>
      <c r="AB16670" s="65"/>
      <c r="AC16670" s="65"/>
      <c r="AJ16670" s="66"/>
    </row>
    <row r="16671" spans="17:36" ht="4.5" customHeight="1" x14ac:dyDescent="0.2">
      <c r="Q16671" s="65"/>
      <c r="R16671" s="65"/>
      <c r="X16671" s="65"/>
      <c r="Y16671" s="65"/>
      <c r="Z16671" s="65"/>
      <c r="AA16671" s="65"/>
      <c r="AB16671" s="65"/>
      <c r="AC16671" s="65"/>
      <c r="AJ16671" s="66"/>
    </row>
    <row r="16672" spans="17:36" ht="4.5" customHeight="1" x14ac:dyDescent="0.2">
      <c r="Q16672" s="65"/>
      <c r="R16672" s="65"/>
      <c r="X16672" s="65"/>
      <c r="Y16672" s="65"/>
      <c r="Z16672" s="65"/>
      <c r="AA16672" s="65"/>
      <c r="AB16672" s="65"/>
      <c r="AC16672" s="65"/>
      <c r="AJ16672" s="66"/>
    </row>
    <row r="16673" spans="17:36" ht="4.5" customHeight="1" x14ac:dyDescent="0.2">
      <c r="Q16673" s="65"/>
      <c r="R16673" s="65"/>
      <c r="X16673" s="65"/>
      <c r="Y16673" s="65"/>
      <c r="Z16673" s="65"/>
      <c r="AA16673" s="65"/>
      <c r="AB16673" s="65"/>
      <c r="AC16673" s="65"/>
      <c r="AJ16673" s="66"/>
    </row>
    <row r="16674" spans="17:36" ht="4.5" customHeight="1" x14ac:dyDescent="0.2">
      <c r="Q16674" s="65"/>
      <c r="R16674" s="65"/>
      <c r="X16674" s="65"/>
      <c r="Y16674" s="65"/>
      <c r="Z16674" s="65"/>
      <c r="AA16674" s="65"/>
      <c r="AB16674" s="65"/>
      <c r="AC16674" s="65"/>
      <c r="AJ16674" s="66"/>
    </row>
    <row r="16675" spans="17:36" ht="4.5" customHeight="1" x14ac:dyDescent="0.2">
      <c r="Q16675" s="65"/>
      <c r="R16675" s="65"/>
      <c r="X16675" s="65"/>
      <c r="Y16675" s="65"/>
      <c r="Z16675" s="65"/>
      <c r="AA16675" s="65"/>
      <c r="AB16675" s="65"/>
      <c r="AC16675" s="65"/>
      <c r="AJ16675" s="66"/>
    </row>
    <row r="16676" spans="17:36" ht="4.5" customHeight="1" x14ac:dyDescent="0.2">
      <c r="Q16676" s="65"/>
      <c r="R16676" s="65"/>
      <c r="X16676" s="65"/>
      <c r="Y16676" s="65"/>
      <c r="Z16676" s="65"/>
      <c r="AA16676" s="65"/>
      <c r="AB16676" s="65"/>
      <c r="AC16676" s="65"/>
      <c r="AJ16676" s="66"/>
    </row>
    <row r="16677" spans="17:36" ht="4.5" customHeight="1" x14ac:dyDescent="0.2">
      <c r="Q16677" s="65"/>
      <c r="R16677" s="65"/>
      <c r="X16677" s="65"/>
      <c r="Y16677" s="65"/>
      <c r="Z16677" s="65"/>
      <c r="AA16677" s="65"/>
      <c r="AB16677" s="65"/>
      <c r="AC16677" s="65"/>
      <c r="AJ16677" s="66"/>
    </row>
    <row r="16678" spans="17:36" ht="4.5" customHeight="1" x14ac:dyDescent="0.2">
      <c r="Q16678" s="65"/>
      <c r="R16678" s="65"/>
      <c r="X16678" s="65"/>
      <c r="Y16678" s="65"/>
      <c r="Z16678" s="65"/>
      <c r="AA16678" s="65"/>
      <c r="AB16678" s="65"/>
      <c r="AC16678" s="65"/>
      <c r="AJ16678" s="66"/>
    </row>
    <row r="16679" spans="17:36" ht="4.5" customHeight="1" x14ac:dyDescent="0.2">
      <c r="Q16679" s="65"/>
      <c r="R16679" s="65"/>
      <c r="X16679" s="65"/>
      <c r="Y16679" s="65"/>
      <c r="Z16679" s="65"/>
      <c r="AA16679" s="65"/>
      <c r="AB16679" s="65"/>
      <c r="AC16679" s="65"/>
      <c r="AJ16679" s="66"/>
    </row>
    <row r="16680" spans="17:36" ht="4.5" customHeight="1" x14ac:dyDescent="0.2">
      <c r="Q16680" s="65"/>
      <c r="R16680" s="65"/>
      <c r="X16680" s="65"/>
      <c r="Y16680" s="65"/>
      <c r="Z16680" s="65"/>
      <c r="AA16680" s="65"/>
      <c r="AB16680" s="65"/>
      <c r="AC16680" s="65"/>
      <c r="AJ16680" s="66"/>
    </row>
    <row r="16681" spans="17:36" ht="4.5" customHeight="1" x14ac:dyDescent="0.2">
      <c r="Q16681" s="65"/>
      <c r="R16681" s="65"/>
      <c r="X16681" s="65"/>
      <c r="Y16681" s="65"/>
      <c r="Z16681" s="65"/>
      <c r="AA16681" s="65"/>
      <c r="AB16681" s="65"/>
      <c r="AC16681" s="65"/>
      <c r="AJ16681" s="66"/>
    </row>
    <row r="16682" spans="17:36" ht="4.5" customHeight="1" x14ac:dyDescent="0.2">
      <c r="Q16682" s="65"/>
      <c r="R16682" s="65"/>
      <c r="X16682" s="65"/>
      <c r="Y16682" s="65"/>
      <c r="Z16682" s="65"/>
      <c r="AA16682" s="65"/>
      <c r="AB16682" s="65"/>
      <c r="AC16682" s="65"/>
      <c r="AJ16682" s="66"/>
    </row>
    <row r="16683" spans="17:36" ht="4.5" customHeight="1" x14ac:dyDescent="0.2">
      <c r="Q16683" s="65"/>
      <c r="R16683" s="65"/>
      <c r="X16683" s="65"/>
      <c r="Y16683" s="65"/>
      <c r="Z16683" s="65"/>
      <c r="AA16683" s="65"/>
      <c r="AB16683" s="65"/>
      <c r="AC16683" s="65"/>
      <c r="AJ16683" s="66"/>
    </row>
    <row r="16684" spans="17:36" ht="4.5" customHeight="1" x14ac:dyDescent="0.2">
      <c r="Q16684" s="65"/>
      <c r="R16684" s="65"/>
      <c r="X16684" s="65"/>
      <c r="Y16684" s="65"/>
      <c r="Z16684" s="65"/>
      <c r="AA16684" s="65"/>
      <c r="AB16684" s="65"/>
      <c r="AC16684" s="65"/>
      <c r="AJ16684" s="66"/>
    </row>
    <row r="16685" spans="17:36" ht="4.5" customHeight="1" x14ac:dyDescent="0.2">
      <c r="Q16685" s="65"/>
      <c r="R16685" s="65"/>
      <c r="X16685" s="65"/>
      <c r="Y16685" s="65"/>
      <c r="Z16685" s="65"/>
      <c r="AA16685" s="65"/>
      <c r="AB16685" s="65"/>
      <c r="AC16685" s="65"/>
      <c r="AJ16685" s="66"/>
    </row>
    <row r="16686" spans="17:36" ht="4.5" customHeight="1" x14ac:dyDescent="0.2">
      <c r="Q16686" s="65"/>
      <c r="R16686" s="65"/>
      <c r="X16686" s="65"/>
      <c r="Y16686" s="65"/>
      <c r="Z16686" s="65"/>
      <c r="AA16686" s="65"/>
      <c r="AB16686" s="65"/>
      <c r="AC16686" s="65"/>
      <c r="AJ16686" s="66"/>
    </row>
    <row r="16687" spans="17:36" ht="4.5" customHeight="1" x14ac:dyDescent="0.2">
      <c r="Q16687" s="65"/>
      <c r="R16687" s="65"/>
      <c r="X16687" s="65"/>
      <c r="Y16687" s="65"/>
      <c r="Z16687" s="65"/>
      <c r="AA16687" s="65"/>
      <c r="AB16687" s="65"/>
      <c r="AC16687" s="65"/>
      <c r="AJ16687" s="66"/>
    </row>
    <row r="16688" spans="17:36" ht="4.5" customHeight="1" x14ac:dyDescent="0.2">
      <c r="Q16688" s="65"/>
      <c r="R16688" s="65"/>
      <c r="X16688" s="65"/>
      <c r="Y16688" s="65"/>
      <c r="Z16688" s="65"/>
      <c r="AA16688" s="65"/>
      <c r="AB16688" s="65"/>
      <c r="AC16688" s="65"/>
      <c r="AJ16688" s="66"/>
    </row>
    <row r="16689" spans="17:36" ht="4.5" customHeight="1" x14ac:dyDescent="0.2">
      <c r="Q16689" s="65"/>
      <c r="R16689" s="65"/>
      <c r="X16689" s="65"/>
      <c r="Y16689" s="65"/>
      <c r="Z16689" s="65"/>
      <c r="AA16689" s="65"/>
      <c r="AB16689" s="65"/>
      <c r="AC16689" s="65"/>
      <c r="AJ16689" s="66"/>
    </row>
    <row r="16690" spans="17:36" ht="4.5" customHeight="1" x14ac:dyDescent="0.2">
      <c r="Q16690" s="65"/>
      <c r="R16690" s="65"/>
      <c r="X16690" s="65"/>
      <c r="Y16690" s="65"/>
      <c r="Z16690" s="65"/>
      <c r="AA16690" s="65"/>
      <c r="AB16690" s="65"/>
      <c r="AC16690" s="65"/>
      <c r="AJ16690" s="66"/>
    </row>
    <row r="16691" spans="17:36" ht="4.5" customHeight="1" x14ac:dyDescent="0.2">
      <c r="Q16691" s="65"/>
      <c r="R16691" s="65"/>
      <c r="X16691" s="65"/>
      <c r="Y16691" s="65"/>
      <c r="Z16691" s="65"/>
      <c r="AA16691" s="65"/>
      <c r="AB16691" s="65"/>
      <c r="AC16691" s="65"/>
      <c r="AJ16691" s="66"/>
    </row>
    <row r="16692" spans="17:36" ht="4.5" customHeight="1" x14ac:dyDescent="0.2">
      <c r="Q16692" s="65"/>
      <c r="R16692" s="65"/>
      <c r="X16692" s="65"/>
      <c r="Y16692" s="65"/>
      <c r="Z16692" s="65"/>
      <c r="AA16692" s="65"/>
      <c r="AB16692" s="65"/>
      <c r="AC16692" s="65"/>
      <c r="AJ16692" s="66"/>
    </row>
    <row r="16693" spans="17:36" ht="4.5" customHeight="1" x14ac:dyDescent="0.2">
      <c r="Q16693" s="65"/>
      <c r="R16693" s="65"/>
      <c r="X16693" s="65"/>
      <c r="Y16693" s="65"/>
      <c r="Z16693" s="65"/>
      <c r="AA16693" s="65"/>
      <c r="AB16693" s="65"/>
      <c r="AC16693" s="65"/>
      <c r="AJ16693" s="66"/>
    </row>
    <row r="16694" spans="17:36" ht="4.5" customHeight="1" x14ac:dyDescent="0.2">
      <c r="Q16694" s="65"/>
      <c r="R16694" s="65"/>
      <c r="X16694" s="65"/>
      <c r="Y16694" s="65"/>
      <c r="Z16694" s="65"/>
      <c r="AA16694" s="65"/>
      <c r="AB16694" s="65"/>
      <c r="AC16694" s="65"/>
      <c r="AJ16694" s="66"/>
    </row>
    <row r="16695" spans="17:36" ht="4.5" customHeight="1" x14ac:dyDescent="0.2">
      <c r="Q16695" s="65"/>
      <c r="R16695" s="65"/>
      <c r="X16695" s="65"/>
      <c r="Y16695" s="65"/>
      <c r="Z16695" s="65"/>
      <c r="AA16695" s="65"/>
      <c r="AB16695" s="65"/>
      <c r="AC16695" s="65"/>
      <c r="AJ16695" s="66"/>
    </row>
    <row r="16696" spans="17:36" ht="4.5" customHeight="1" x14ac:dyDescent="0.2">
      <c r="Q16696" s="65"/>
      <c r="R16696" s="65"/>
      <c r="X16696" s="65"/>
      <c r="Y16696" s="65"/>
      <c r="Z16696" s="65"/>
      <c r="AA16696" s="65"/>
      <c r="AB16696" s="65"/>
      <c r="AC16696" s="65"/>
      <c r="AJ16696" s="66"/>
    </row>
    <row r="16697" spans="17:36" ht="4.5" customHeight="1" x14ac:dyDescent="0.2">
      <c r="Q16697" s="65"/>
      <c r="R16697" s="65"/>
      <c r="X16697" s="65"/>
      <c r="Y16697" s="65"/>
      <c r="Z16697" s="65"/>
      <c r="AA16697" s="65"/>
      <c r="AB16697" s="65"/>
      <c r="AC16697" s="65"/>
      <c r="AJ16697" s="66"/>
    </row>
    <row r="16698" spans="17:36" ht="4.5" customHeight="1" x14ac:dyDescent="0.2">
      <c r="Q16698" s="65"/>
      <c r="R16698" s="65"/>
      <c r="X16698" s="65"/>
      <c r="Y16698" s="65"/>
      <c r="Z16698" s="65"/>
      <c r="AA16698" s="65"/>
      <c r="AB16698" s="65"/>
      <c r="AC16698" s="65"/>
      <c r="AJ16698" s="66"/>
    </row>
    <row r="16699" spans="17:36" ht="4.5" customHeight="1" x14ac:dyDescent="0.2">
      <c r="Q16699" s="65"/>
      <c r="R16699" s="65"/>
      <c r="X16699" s="65"/>
      <c r="Y16699" s="65"/>
      <c r="Z16699" s="65"/>
      <c r="AA16699" s="65"/>
      <c r="AB16699" s="65"/>
      <c r="AC16699" s="65"/>
      <c r="AJ16699" s="66"/>
    </row>
    <row r="16700" spans="17:36" ht="4.5" customHeight="1" x14ac:dyDescent="0.2">
      <c r="Q16700" s="65"/>
      <c r="R16700" s="65"/>
      <c r="X16700" s="65"/>
      <c r="Y16700" s="65"/>
      <c r="Z16700" s="65"/>
      <c r="AA16700" s="65"/>
      <c r="AB16700" s="65"/>
      <c r="AC16700" s="65"/>
      <c r="AJ16700" s="66"/>
    </row>
    <row r="16701" spans="17:36" ht="4.5" customHeight="1" x14ac:dyDescent="0.2">
      <c r="Q16701" s="65"/>
      <c r="R16701" s="65"/>
      <c r="X16701" s="65"/>
      <c r="Y16701" s="65"/>
      <c r="Z16701" s="65"/>
      <c r="AA16701" s="65"/>
      <c r="AB16701" s="65"/>
      <c r="AC16701" s="65"/>
      <c r="AJ16701" s="66"/>
    </row>
    <row r="16702" spans="17:36" ht="4.5" customHeight="1" x14ac:dyDescent="0.2">
      <c r="Q16702" s="65"/>
      <c r="R16702" s="65"/>
      <c r="X16702" s="65"/>
      <c r="Y16702" s="65"/>
      <c r="Z16702" s="65"/>
      <c r="AA16702" s="65"/>
      <c r="AB16702" s="65"/>
      <c r="AC16702" s="65"/>
      <c r="AJ16702" s="66"/>
    </row>
    <row r="16703" spans="17:36" ht="4.5" customHeight="1" x14ac:dyDescent="0.2">
      <c r="Q16703" s="65"/>
      <c r="R16703" s="65"/>
      <c r="X16703" s="65"/>
      <c r="Y16703" s="65"/>
      <c r="Z16703" s="65"/>
      <c r="AA16703" s="65"/>
      <c r="AB16703" s="65"/>
      <c r="AC16703" s="65"/>
      <c r="AJ16703" s="66"/>
    </row>
    <row r="16704" spans="17:36" ht="4.5" customHeight="1" x14ac:dyDescent="0.2">
      <c r="Q16704" s="65"/>
      <c r="R16704" s="65"/>
      <c r="X16704" s="65"/>
      <c r="Y16704" s="65"/>
      <c r="Z16704" s="65"/>
      <c r="AA16704" s="65"/>
      <c r="AB16704" s="65"/>
      <c r="AC16704" s="65"/>
      <c r="AJ16704" s="66"/>
    </row>
    <row r="16705" spans="17:36" ht="4.5" customHeight="1" x14ac:dyDescent="0.2">
      <c r="Q16705" s="65"/>
      <c r="R16705" s="65"/>
      <c r="X16705" s="65"/>
      <c r="Y16705" s="65"/>
      <c r="Z16705" s="65"/>
      <c r="AA16705" s="65"/>
      <c r="AB16705" s="65"/>
      <c r="AC16705" s="65"/>
      <c r="AJ16705" s="66"/>
    </row>
    <row r="16706" spans="17:36" ht="4.5" customHeight="1" x14ac:dyDescent="0.2">
      <c r="Q16706" s="65"/>
      <c r="R16706" s="65"/>
      <c r="X16706" s="65"/>
      <c r="Y16706" s="65"/>
      <c r="Z16706" s="65"/>
      <c r="AA16706" s="65"/>
      <c r="AB16706" s="65"/>
      <c r="AC16706" s="65"/>
      <c r="AJ16706" s="66"/>
    </row>
    <row r="16707" spans="17:36" ht="4.5" customHeight="1" x14ac:dyDescent="0.2">
      <c r="Q16707" s="65"/>
      <c r="R16707" s="65"/>
      <c r="X16707" s="65"/>
      <c r="Y16707" s="65"/>
      <c r="Z16707" s="65"/>
      <c r="AA16707" s="65"/>
      <c r="AB16707" s="65"/>
      <c r="AC16707" s="65"/>
      <c r="AJ16707" s="66"/>
    </row>
    <row r="16708" spans="17:36" ht="4.5" customHeight="1" x14ac:dyDescent="0.2">
      <c r="Q16708" s="65"/>
      <c r="R16708" s="65"/>
      <c r="X16708" s="65"/>
      <c r="Y16708" s="65"/>
      <c r="Z16708" s="65"/>
      <c r="AA16708" s="65"/>
      <c r="AB16708" s="65"/>
      <c r="AC16708" s="65"/>
      <c r="AJ16708" s="66"/>
    </row>
    <row r="16709" spans="17:36" ht="4.5" customHeight="1" x14ac:dyDescent="0.2">
      <c r="Q16709" s="65"/>
      <c r="R16709" s="65"/>
      <c r="X16709" s="65"/>
      <c r="Y16709" s="65"/>
      <c r="Z16709" s="65"/>
      <c r="AA16709" s="65"/>
      <c r="AB16709" s="65"/>
      <c r="AC16709" s="65"/>
      <c r="AJ16709" s="66"/>
    </row>
    <row r="16710" spans="17:36" ht="4.5" customHeight="1" x14ac:dyDescent="0.2">
      <c r="Q16710" s="65"/>
      <c r="R16710" s="65"/>
      <c r="X16710" s="65"/>
      <c r="Y16710" s="65"/>
      <c r="Z16710" s="65"/>
      <c r="AA16710" s="65"/>
      <c r="AB16710" s="65"/>
      <c r="AC16710" s="65"/>
      <c r="AJ16710" s="66"/>
    </row>
    <row r="16711" spans="17:36" ht="4.5" customHeight="1" x14ac:dyDescent="0.2">
      <c r="Q16711" s="65"/>
      <c r="R16711" s="65"/>
      <c r="X16711" s="65"/>
      <c r="Y16711" s="65"/>
      <c r="Z16711" s="65"/>
      <c r="AA16711" s="65"/>
      <c r="AB16711" s="65"/>
      <c r="AC16711" s="65"/>
      <c r="AJ16711" s="66"/>
    </row>
    <row r="16712" spans="17:36" ht="4.5" customHeight="1" x14ac:dyDescent="0.2">
      <c r="Q16712" s="65"/>
      <c r="R16712" s="65"/>
      <c r="X16712" s="65"/>
      <c r="Y16712" s="65"/>
      <c r="Z16712" s="65"/>
      <c r="AA16712" s="65"/>
      <c r="AB16712" s="65"/>
      <c r="AC16712" s="65"/>
      <c r="AJ16712" s="66"/>
    </row>
    <row r="16713" spans="17:36" ht="4.5" customHeight="1" x14ac:dyDescent="0.2">
      <c r="Q16713" s="65"/>
      <c r="R16713" s="65"/>
      <c r="X16713" s="65"/>
      <c r="Y16713" s="65"/>
      <c r="Z16713" s="65"/>
      <c r="AA16713" s="65"/>
      <c r="AB16713" s="65"/>
      <c r="AC16713" s="65"/>
      <c r="AJ16713" s="66"/>
    </row>
    <row r="16714" spans="17:36" ht="4.5" customHeight="1" x14ac:dyDescent="0.2">
      <c r="Q16714" s="65"/>
      <c r="R16714" s="65"/>
      <c r="X16714" s="65"/>
      <c r="Y16714" s="65"/>
      <c r="Z16714" s="65"/>
      <c r="AA16714" s="65"/>
      <c r="AB16714" s="65"/>
      <c r="AC16714" s="65"/>
      <c r="AJ16714" s="66"/>
    </row>
    <row r="16715" spans="17:36" ht="4.5" customHeight="1" x14ac:dyDescent="0.2">
      <c r="Q16715" s="65"/>
      <c r="R16715" s="65"/>
      <c r="X16715" s="65"/>
      <c r="Y16715" s="65"/>
      <c r="Z16715" s="65"/>
      <c r="AA16715" s="65"/>
      <c r="AB16715" s="65"/>
      <c r="AC16715" s="65"/>
      <c r="AJ16715" s="66"/>
    </row>
    <row r="16716" spans="17:36" ht="4.5" customHeight="1" x14ac:dyDescent="0.2">
      <c r="Q16716" s="65"/>
      <c r="R16716" s="65"/>
      <c r="X16716" s="65"/>
      <c r="Y16716" s="65"/>
      <c r="Z16716" s="65"/>
      <c r="AA16716" s="65"/>
      <c r="AB16716" s="65"/>
      <c r="AC16716" s="65"/>
      <c r="AJ16716" s="66"/>
    </row>
    <row r="16717" spans="17:36" ht="4.5" customHeight="1" x14ac:dyDescent="0.2">
      <c r="Q16717" s="65"/>
      <c r="R16717" s="65"/>
      <c r="X16717" s="65"/>
      <c r="Y16717" s="65"/>
      <c r="Z16717" s="65"/>
      <c r="AA16717" s="65"/>
      <c r="AB16717" s="65"/>
      <c r="AC16717" s="65"/>
      <c r="AJ16717" s="66"/>
    </row>
    <row r="16718" spans="17:36" ht="4.5" customHeight="1" x14ac:dyDescent="0.2">
      <c r="Q16718" s="65"/>
      <c r="R16718" s="65"/>
      <c r="X16718" s="65"/>
      <c r="Y16718" s="65"/>
      <c r="Z16718" s="65"/>
      <c r="AA16718" s="65"/>
      <c r="AB16718" s="65"/>
      <c r="AC16718" s="65"/>
      <c r="AJ16718" s="66"/>
    </row>
    <row r="16719" spans="17:36" ht="4.5" customHeight="1" x14ac:dyDescent="0.2">
      <c r="Q16719" s="65"/>
      <c r="R16719" s="65"/>
      <c r="X16719" s="65"/>
      <c r="Y16719" s="65"/>
      <c r="Z16719" s="65"/>
      <c r="AA16719" s="65"/>
      <c r="AB16719" s="65"/>
      <c r="AC16719" s="65"/>
      <c r="AJ16719" s="66"/>
    </row>
    <row r="16720" spans="17:36" ht="4.5" customHeight="1" x14ac:dyDescent="0.2">
      <c r="Q16720" s="65"/>
      <c r="R16720" s="65"/>
      <c r="X16720" s="65"/>
      <c r="Y16720" s="65"/>
      <c r="Z16720" s="65"/>
      <c r="AA16720" s="65"/>
      <c r="AB16720" s="65"/>
      <c r="AC16720" s="65"/>
      <c r="AJ16720" s="66"/>
    </row>
    <row r="16721" spans="17:36" ht="4.5" customHeight="1" x14ac:dyDescent="0.2">
      <c r="Q16721" s="65"/>
      <c r="R16721" s="65"/>
      <c r="X16721" s="65"/>
      <c r="Y16721" s="65"/>
      <c r="Z16721" s="65"/>
      <c r="AA16721" s="65"/>
      <c r="AB16721" s="65"/>
      <c r="AC16721" s="65"/>
      <c r="AJ16721" s="66"/>
    </row>
    <row r="16722" spans="17:36" ht="4.5" customHeight="1" x14ac:dyDescent="0.2">
      <c r="Q16722" s="65"/>
      <c r="R16722" s="65"/>
      <c r="X16722" s="65"/>
      <c r="Y16722" s="65"/>
      <c r="Z16722" s="65"/>
      <c r="AA16722" s="65"/>
      <c r="AB16722" s="65"/>
      <c r="AC16722" s="65"/>
      <c r="AJ16722" s="66"/>
    </row>
    <row r="16723" spans="17:36" ht="4.5" customHeight="1" x14ac:dyDescent="0.2">
      <c r="Q16723" s="65"/>
      <c r="R16723" s="65"/>
      <c r="X16723" s="65"/>
      <c r="Y16723" s="65"/>
      <c r="Z16723" s="65"/>
      <c r="AA16723" s="65"/>
      <c r="AB16723" s="65"/>
      <c r="AC16723" s="65"/>
      <c r="AJ16723" s="66"/>
    </row>
    <row r="16724" spans="17:36" ht="4.5" customHeight="1" x14ac:dyDescent="0.2">
      <c r="Q16724" s="65"/>
      <c r="R16724" s="65"/>
      <c r="X16724" s="65"/>
      <c r="Y16724" s="65"/>
      <c r="Z16724" s="65"/>
      <c r="AA16724" s="65"/>
      <c r="AB16724" s="65"/>
      <c r="AC16724" s="65"/>
      <c r="AJ16724" s="66"/>
    </row>
    <row r="16725" spans="17:36" ht="4.5" customHeight="1" x14ac:dyDescent="0.2">
      <c r="Q16725" s="65"/>
      <c r="R16725" s="65"/>
      <c r="X16725" s="65"/>
      <c r="Y16725" s="65"/>
      <c r="Z16725" s="65"/>
      <c r="AA16725" s="65"/>
      <c r="AB16725" s="65"/>
      <c r="AC16725" s="65"/>
      <c r="AJ16725" s="66"/>
    </row>
    <row r="16726" spans="17:36" ht="4.5" customHeight="1" x14ac:dyDescent="0.2">
      <c r="Q16726" s="65"/>
      <c r="R16726" s="65"/>
      <c r="X16726" s="65"/>
      <c r="Y16726" s="65"/>
      <c r="Z16726" s="65"/>
      <c r="AA16726" s="65"/>
      <c r="AB16726" s="65"/>
      <c r="AC16726" s="65"/>
      <c r="AJ16726" s="66"/>
    </row>
    <row r="16727" spans="17:36" ht="4.5" customHeight="1" x14ac:dyDescent="0.2">
      <c r="Q16727" s="65"/>
      <c r="R16727" s="65"/>
      <c r="X16727" s="65"/>
      <c r="Y16727" s="65"/>
      <c r="Z16727" s="65"/>
      <c r="AA16727" s="65"/>
      <c r="AB16727" s="65"/>
      <c r="AC16727" s="65"/>
      <c r="AJ16727" s="66"/>
    </row>
    <row r="16728" spans="17:36" ht="4.5" customHeight="1" x14ac:dyDescent="0.2">
      <c r="Q16728" s="65"/>
      <c r="R16728" s="65"/>
      <c r="X16728" s="65"/>
      <c r="Y16728" s="65"/>
      <c r="Z16728" s="65"/>
      <c r="AA16728" s="65"/>
      <c r="AB16728" s="65"/>
      <c r="AC16728" s="65"/>
      <c r="AJ16728" s="66"/>
    </row>
    <row r="16729" spans="17:36" ht="4.5" customHeight="1" x14ac:dyDescent="0.2">
      <c r="Q16729" s="65"/>
      <c r="R16729" s="65"/>
      <c r="X16729" s="65"/>
      <c r="Y16729" s="65"/>
      <c r="Z16729" s="65"/>
      <c r="AA16729" s="65"/>
      <c r="AB16729" s="65"/>
      <c r="AC16729" s="65"/>
      <c r="AJ16729" s="66"/>
    </row>
    <row r="16730" spans="17:36" ht="4.5" customHeight="1" x14ac:dyDescent="0.2">
      <c r="Q16730" s="65"/>
      <c r="R16730" s="65"/>
      <c r="X16730" s="65"/>
      <c r="Y16730" s="65"/>
      <c r="Z16730" s="65"/>
      <c r="AA16730" s="65"/>
      <c r="AB16730" s="65"/>
      <c r="AC16730" s="65"/>
      <c r="AJ16730" s="66"/>
    </row>
    <row r="16731" spans="17:36" ht="4.5" customHeight="1" x14ac:dyDescent="0.2">
      <c r="Q16731" s="65"/>
      <c r="R16731" s="65"/>
      <c r="X16731" s="65"/>
      <c r="Y16731" s="65"/>
      <c r="Z16731" s="65"/>
      <c r="AA16731" s="65"/>
      <c r="AB16731" s="65"/>
      <c r="AC16731" s="65"/>
      <c r="AJ16731" s="66"/>
    </row>
    <row r="16732" spans="17:36" ht="4.5" customHeight="1" x14ac:dyDescent="0.2">
      <c r="Q16732" s="65"/>
      <c r="R16732" s="65"/>
      <c r="X16732" s="65"/>
      <c r="Y16732" s="65"/>
      <c r="Z16732" s="65"/>
      <c r="AA16732" s="65"/>
      <c r="AB16732" s="65"/>
      <c r="AC16732" s="65"/>
      <c r="AJ16732" s="66"/>
    </row>
    <row r="16733" spans="17:36" ht="4.5" customHeight="1" x14ac:dyDescent="0.2">
      <c r="Q16733" s="65"/>
      <c r="R16733" s="65"/>
      <c r="X16733" s="65"/>
      <c r="Y16733" s="65"/>
      <c r="Z16733" s="65"/>
      <c r="AA16733" s="65"/>
      <c r="AB16733" s="65"/>
      <c r="AC16733" s="65"/>
      <c r="AJ16733" s="66"/>
    </row>
    <row r="16734" spans="17:36" ht="4.5" customHeight="1" x14ac:dyDescent="0.2">
      <c r="Q16734" s="65"/>
      <c r="R16734" s="65"/>
      <c r="X16734" s="65"/>
      <c r="Y16734" s="65"/>
      <c r="Z16734" s="65"/>
      <c r="AA16734" s="65"/>
      <c r="AB16734" s="65"/>
      <c r="AC16734" s="65"/>
      <c r="AJ16734" s="66"/>
    </row>
    <row r="16735" spans="17:36" ht="4.5" customHeight="1" x14ac:dyDescent="0.2">
      <c r="Q16735" s="65"/>
      <c r="R16735" s="65"/>
      <c r="X16735" s="65"/>
      <c r="Y16735" s="65"/>
      <c r="Z16735" s="65"/>
      <c r="AA16735" s="65"/>
      <c r="AB16735" s="65"/>
      <c r="AC16735" s="65"/>
      <c r="AJ16735" s="66"/>
    </row>
    <row r="16736" spans="17:36" ht="4.5" customHeight="1" x14ac:dyDescent="0.2">
      <c r="Q16736" s="65"/>
      <c r="R16736" s="65"/>
      <c r="X16736" s="65"/>
      <c r="Y16736" s="65"/>
      <c r="Z16736" s="65"/>
      <c r="AA16736" s="65"/>
      <c r="AB16736" s="65"/>
      <c r="AC16736" s="65"/>
      <c r="AJ16736" s="66"/>
    </row>
    <row r="16737" spans="17:36" ht="4.5" customHeight="1" x14ac:dyDescent="0.2">
      <c r="Q16737" s="65"/>
      <c r="R16737" s="65"/>
      <c r="X16737" s="65"/>
      <c r="Y16737" s="65"/>
      <c r="Z16737" s="65"/>
      <c r="AA16737" s="65"/>
      <c r="AB16737" s="65"/>
      <c r="AC16737" s="65"/>
      <c r="AJ16737" s="66"/>
    </row>
    <row r="16738" spans="17:36" ht="4.5" customHeight="1" x14ac:dyDescent="0.2">
      <c r="Q16738" s="65"/>
      <c r="R16738" s="65"/>
      <c r="X16738" s="65"/>
      <c r="Y16738" s="65"/>
      <c r="Z16738" s="65"/>
      <c r="AA16738" s="65"/>
      <c r="AB16738" s="65"/>
      <c r="AC16738" s="65"/>
      <c r="AJ16738" s="66"/>
    </row>
    <row r="16739" spans="17:36" ht="4.5" customHeight="1" x14ac:dyDescent="0.2">
      <c r="Q16739" s="65"/>
      <c r="R16739" s="65"/>
      <c r="X16739" s="65"/>
      <c r="Y16739" s="65"/>
      <c r="Z16739" s="65"/>
      <c r="AA16739" s="65"/>
      <c r="AB16739" s="65"/>
      <c r="AC16739" s="65"/>
      <c r="AJ16739" s="66"/>
    </row>
    <row r="16740" spans="17:36" ht="4.5" customHeight="1" x14ac:dyDescent="0.2">
      <c r="Q16740" s="65"/>
      <c r="R16740" s="65"/>
      <c r="X16740" s="65"/>
      <c r="Y16740" s="65"/>
      <c r="Z16740" s="65"/>
      <c r="AA16740" s="65"/>
      <c r="AB16740" s="65"/>
      <c r="AC16740" s="65"/>
      <c r="AJ16740" s="66"/>
    </row>
    <row r="16741" spans="17:36" ht="4.5" customHeight="1" x14ac:dyDescent="0.2">
      <c r="Q16741" s="65"/>
      <c r="R16741" s="65"/>
      <c r="X16741" s="65"/>
      <c r="Y16741" s="65"/>
      <c r="Z16741" s="65"/>
      <c r="AA16741" s="65"/>
      <c r="AB16741" s="65"/>
      <c r="AC16741" s="65"/>
      <c r="AJ16741" s="66"/>
    </row>
    <row r="16742" spans="17:36" ht="4.5" customHeight="1" x14ac:dyDescent="0.2">
      <c r="Q16742" s="65"/>
      <c r="R16742" s="65"/>
      <c r="X16742" s="65"/>
      <c r="Y16742" s="65"/>
      <c r="Z16742" s="65"/>
      <c r="AA16742" s="65"/>
      <c r="AB16742" s="65"/>
      <c r="AC16742" s="65"/>
      <c r="AJ16742" s="66"/>
    </row>
    <row r="16743" spans="17:36" ht="4.5" customHeight="1" x14ac:dyDescent="0.2">
      <c r="Q16743" s="65"/>
      <c r="R16743" s="65"/>
      <c r="X16743" s="65"/>
      <c r="Y16743" s="65"/>
      <c r="Z16743" s="65"/>
      <c r="AA16743" s="65"/>
      <c r="AB16743" s="65"/>
      <c r="AC16743" s="65"/>
      <c r="AJ16743" s="66"/>
    </row>
    <row r="16744" spans="17:36" ht="4.5" customHeight="1" x14ac:dyDescent="0.2">
      <c r="Q16744" s="65"/>
      <c r="R16744" s="65"/>
      <c r="X16744" s="65"/>
      <c r="Y16744" s="65"/>
      <c r="Z16744" s="65"/>
      <c r="AA16744" s="65"/>
      <c r="AB16744" s="65"/>
      <c r="AC16744" s="65"/>
      <c r="AJ16744" s="66"/>
    </row>
    <row r="16745" spans="17:36" ht="4.5" customHeight="1" x14ac:dyDescent="0.2">
      <c r="Q16745" s="65"/>
      <c r="R16745" s="65"/>
      <c r="X16745" s="65"/>
      <c r="Y16745" s="65"/>
      <c r="Z16745" s="65"/>
      <c r="AA16745" s="65"/>
      <c r="AB16745" s="65"/>
      <c r="AC16745" s="65"/>
      <c r="AJ16745" s="66"/>
    </row>
    <row r="16746" spans="17:36" ht="4.5" customHeight="1" x14ac:dyDescent="0.2">
      <c r="Q16746" s="65"/>
      <c r="R16746" s="65"/>
      <c r="X16746" s="65"/>
      <c r="Y16746" s="65"/>
      <c r="Z16746" s="65"/>
      <c r="AA16746" s="65"/>
      <c r="AB16746" s="65"/>
      <c r="AC16746" s="65"/>
      <c r="AJ16746" s="66"/>
    </row>
    <row r="16747" spans="17:36" ht="4.5" customHeight="1" x14ac:dyDescent="0.2">
      <c r="Q16747" s="65"/>
      <c r="R16747" s="65"/>
      <c r="X16747" s="65"/>
      <c r="Y16747" s="65"/>
      <c r="Z16747" s="65"/>
      <c r="AA16747" s="65"/>
      <c r="AB16747" s="65"/>
      <c r="AC16747" s="65"/>
      <c r="AJ16747" s="66"/>
    </row>
    <row r="16748" spans="17:36" ht="4.5" customHeight="1" x14ac:dyDescent="0.2">
      <c r="Q16748" s="65"/>
      <c r="R16748" s="65"/>
      <c r="X16748" s="65"/>
      <c r="Y16748" s="65"/>
      <c r="Z16748" s="65"/>
      <c r="AA16748" s="65"/>
      <c r="AB16748" s="65"/>
      <c r="AC16748" s="65"/>
      <c r="AJ16748" s="66"/>
    </row>
    <row r="16749" spans="17:36" ht="4.5" customHeight="1" x14ac:dyDescent="0.2">
      <c r="Q16749" s="65"/>
      <c r="R16749" s="65"/>
      <c r="X16749" s="65"/>
      <c r="Y16749" s="65"/>
      <c r="Z16749" s="65"/>
      <c r="AA16749" s="65"/>
      <c r="AB16749" s="65"/>
      <c r="AC16749" s="65"/>
      <c r="AJ16749" s="66"/>
    </row>
    <row r="16750" spans="17:36" ht="4.5" customHeight="1" x14ac:dyDescent="0.2">
      <c r="Q16750" s="65"/>
      <c r="R16750" s="65"/>
      <c r="X16750" s="65"/>
      <c r="Y16750" s="65"/>
      <c r="Z16750" s="65"/>
      <c r="AA16750" s="65"/>
      <c r="AB16750" s="65"/>
      <c r="AC16750" s="65"/>
      <c r="AJ16750" s="66"/>
    </row>
    <row r="16751" spans="17:36" ht="4.5" customHeight="1" x14ac:dyDescent="0.2">
      <c r="Q16751" s="65"/>
      <c r="R16751" s="65"/>
      <c r="X16751" s="65"/>
      <c r="Y16751" s="65"/>
      <c r="Z16751" s="65"/>
      <c r="AA16751" s="65"/>
      <c r="AB16751" s="65"/>
      <c r="AC16751" s="65"/>
      <c r="AJ16751" s="66"/>
    </row>
    <row r="16752" spans="17:36" ht="4.5" customHeight="1" x14ac:dyDescent="0.2">
      <c r="Q16752" s="65"/>
      <c r="R16752" s="65"/>
      <c r="X16752" s="65"/>
      <c r="Y16752" s="65"/>
      <c r="Z16752" s="65"/>
      <c r="AA16752" s="65"/>
      <c r="AB16752" s="65"/>
      <c r="AC16752" s="65"/>
      <c r="AJ16752" s="66"/>
    </row>
    <row r="16753" spans="17:36" ht="4.5" customHeight="1" x14ac:dyDescent="0.2">
      <c r="Q16753" s="65"/>
      <c r="R16753" s="65"/>
      <c r="X16753" s="65"/>
      <c r="Y16753" s="65"/>
      <c r="Z16753" s="65"/>
      <c r="AA16753" s="65"/>
      <c r="AB16753" s="65"/>
      <c r="AC16753" s="65"/>
      <c r="AJ16753" s="66"/>
    </row>
    <row r="16754" spans="17:36" ht="4.5" customHeight="1" x14ac:dyDescent="0.2">
      <c r="Q16754" s="65"/>
      <c r="R16754" s="65"/>
      <c r="X16754" s="65"/>
      <c r="Y16754" s="65"/>
      <c r="Z16754" s="65"/>
      <c r="AA16754" s="65"/>
      <c r="AB16754" s="65"/>
      <c r="AC16754" s="65"/>
      <c r="AJ16754" s="66"/>
    </row>
    <row r="16755" spans="17:36" ht="4.5" customHeight="1" x14ac:dyDescent="0.2">
      <c r="Q16755" s="65"/>
      <c r="R16755" s="65"/>
      <c r="X16755" s="65"/>
      <c r="Y16755" s="65"/>
      <c r="Z16755" s="65"/>
      <c r="AA16755" s="65"/>
      <c r="AB16755" s="65"/>
      <c r="AC16755" s="65"/>
      <c r="AJ16755" s="66"/>
    </row>
    <row r="16756" spans="17:36" ht="4.5" customHeight="1" x14ac:dyDescent="0.2">
      <c r="Q16756" s="65"/>
      <c r="R16756" s="65"/>
      <c r="X16756" s="65"/>
      <c r="Y16756" s="65"/>
      <c r="Z16756" s="65"/>
      <c r="AA16756" s="65"/>
      <c r="AB16756" s="65"/>
      <c r="AC16756" s="65"/>
      <c r="AJ16756" s="66"/>
    </row>
    <row r="16757" spans="17:36" ht="4.5" customHeight="1" x14ac:dyDescent="0.2">
      <c r="Q16757" s="65"/>
      <c r="R16757" s="65"/>
      <c r="X16757" s="65"/>
      <c r="Y16757" s="65"/>
      <c r="Z16757" s="65"/>
      <c r="AA16757" s="65"/>
      <c r="AB16757" s="65"/>
      <c r="AC16757" s="65"/>
      <c r="AJ16757" s="66"/>
    </row>
    <row r="16758" spans="17:36" ht="4.5" customHeight="1" x14ac:dyDescent="0.2">
      <c r="Q16758" s="65"/>
      <c r="R16758" s="65"/>
      <c r="X16758" s="65"/>
      <c r="Y16758" s="65"/>
      <c r="Z16758" s="65"/>
      <c r="AA16758" s="65"/>
      <c r="AB16758" s="65"/>
      <c r="AC16758" s="65"/>
      <c r="AJ16758" s="66"/>
    </row>
    <row r="16759" spans="17:36" ht="4.5" customHeight="1" x14ac:dyDescent="0.2">
      <c r="Q16759" s="65"/>
      <c r="R16759" s="65"/>
      <c r="X16759" s="65"/>
      <c r="Y16759" s="65"/>
      <c r="Z16759" s="65"/>
      <c r="AA16759" s="65"/>
      <c r="AB16759" s="65"/>
      <c r="AC16759" s="65"/>
      <c r="AJ16759" s="66"/>
    </row>
    <row r="16760" spans="17:36" ht="4.5" customHeight="1" x14ac:dyDescent="0.2">
      <c r="Q16760" s="65"/>
      <c r="R16760" s="65"/>
      <c r="X16760" s="65"/>
      <c r="Y16760" s="65"/>
      <c r="Z16760" s="65"/>
      <c r="AA16760" s="65"/>
      <c r="AB16760" s="65"/>
      <c r="AC16760" s="65"/>
      <c r="AJ16760" s="66"/>
    </row>
    <row r="16761" spans="17:36" ht="4.5" customHeight="1" x14ac:dyDescent="0.2">
      <c r="Q16761" s="65"/>
      <c r="R16761" s="65"/>
      <c r="X16761" s="65"/>
      <c r="Y16761" s="65"/>
      <c r="Z16761" s="65"/>
      <c r="AA16761" s="65"/>
      <c r="AB16761" s="65"/>
      <c r="AC16761" s="65"/>
      <c r="AJ16761" s="66"/>
    </row>
    <row r="16762" spans="17:36" ht="4.5" customHeight="1" x14ac:dyDescent="0.2">
      <c r="Q16762" s="65"/>
      <c r="R16762" s="65"/>
      <c r="X16762" s="65"/>
      <c r="Y16762" s="65"/>
      <c r="Z16762" s="65"/>
      <c r="AA16762" s="65"/>
      <c r="AB16762" s="65"/>
      <c r="AC16762" s="65"/>
      <c r="AJ16762" s="66"/>
    </row>
    <row r="16763" spans="17:36" ht="4.5" customHeight="1" x14ac:dyDescent="0.2">
      <c r="Q16763" s="65"/>
      <c r="R16763" s="65"/>
      <c r="X16763" s="65"/>
      <c r="Y16763" s="65"/>
      <c r="Z16763" s="65"/>
      <c r="AA16763" s="65"/>
      <c r="AB16763" s="65"/>
      <c r="AC16763" s="65"/>
      <c r="AJ16763" s="66"/>
    </row>
    <row r="16764" spans="17:36" ht="4.5" customHeight="1" x14ac:dyDescent="0.2">
      <c r="Q16764" s="65"/>
      <c r="R16764" s="65"/>
      <c r="X16764" s="65"/>
      <c r="Y16764" s="65"/>
      <c r="Z16764" s="65"/>
      <c r="AA16764" s="65"/>
      <c r="AB16764" s="65"/>
      <c r="AC16764" s="65"/>
      <c r="AJ16764" s="66"/>
    </row>
    <row r="16765" spans="17:36" ht="4.5" customHeight="1" x14ac:dyDescent="0.2">
      <c r="Q16765" s="65"/>
      <c r="R16765" s="65"/>
      <c r="X16765" s="65"/>
      <c r="Y16765" s="65"/>
      <c r="Z16765" s="65"/>
      <c r="AA16765" s="65"/>
      <c r="AB16765" s="65"/>
      <c r="AC16765" s="65"/>
      <c r="AJ16765" s="66"/>
    </row>
    <row r="16766" spans="17:36" ht="4.5" customHeight="1" x14ac:dyDescent="0.2">
      <c r="Q16766" s="65"/>
      <c r="R16766" s="65"/>
      <c r="X16766" s="65"/>
      <c r="Y16766" s="65"/>
      <c r="Z16766" s="65"/>
      <c r="AA16766" s="65"/>
      <c r="AB16766" s="65"/>
      <c r="AC16766" s="65"/>
      <c r="AJ16766" s="66"/>
    </row>
    <row r="16767" spans="17:36" ht="4.5" customHeight="1" x14ac:dyDescent="0.2">
      <c r="Q16767" s="65"/>
      <c r="R16767" s="65"/>
      <c r="X16767" s="65"/>
      <c r="Y16767" s="65"/>
      <c r="Z16767" s="65"/>
      <c r="AA16767" s="65"/>
      <c r="AB16767" s="65"/>
      <c r="AC16767" s="65"/>
      <c r="AJ16767" s="66"/>
    </row>
    <row r="16768" spans="17:36" ht="4.5" customHeight="1" x14ac:dyDescent="0.2">
      <c r="Q16768" s="65"/>
      <c r="R16768" s="65"/>
      <c r="X16768" s="65"/>
      <c r="Y16768" s="65"/>
      <c r="Z16768" s="65"/>
      <c r="AA16768" s="65"/>
      <c r="AB16768" s="65"/>
      <c r="AC16768" s="65"/>
      <c r="AJ16768" s="66"/>
    </row>
    <row r="16769" spans="17:36" ht="4.5" customHeight="1" x14ac:dyDescent="0.2">
      <c r="Q16769" s="65"/>
      <c r="R16769" s="65"/>
      <c r="X16769" s="65"/>
      <c r="Y16769" s="65"/>
      <c r="Z16769" s="65"/>
      <c r="AA16769" s="65"/>
      <c r="AB16769" s="65"/>
      <c r="AC16769" s="65"/>
      <c r="AJ16769" s="66"/>
    </row>
    <row r="16770" spans="17:36" ht="4.5" customHeight="1" x14ac:dyDescent="0.2">
      <c r="Q16770" s="65"/>
      <c r="R16770" s="65"/>
      <c r="X16770" s="65"/>
      <c r="Y16770" s="65"/>
      <c r="Z16770" s="65"/>
      <c r="AA16770" s="65"/>
      <c r="AB16770" s="65"/>
      <c r="AC16770" s="65"/>
      <c r="AJ16770" s="66"/>
    </row>
    <row r="16771" spans="17:36" ht="4.5" customHeight="1" x14ac:dyDescent="0.2">
      <c r="Q16771" s="65"/>
      <c r="R16771" s="65"/>
      <c r="X16771" s="65"/>
      <c r="Y16771" s="65"/>
      <c r="Z16771" s="65"/>
      <c r="AA16771" s="65"/>
      <c r="AB16771" s="65"/>
      <c r="AC16771" s="65"/>
      <c r="AJ16771" s="66"/>
    </row>
    <row r="16772" spans="17:36" ht="4.5" customHeight="1" x14ac:dyDescent="0.2">
      <c r="Q16772" s="65"/>
      <c r="R16772" s="65"/>
      <c r="X16772" s="65"/>
      <c r="Y16772" s="65"/>
      <c r="Z16772" s="65"/>
      <c r="AA16772" s="65"/>
      <c r="AB16772" s="65"/>
      <c r="AC16772" s="65"/>
      <c r="AJ16772" s="66"/>
    </row>
    <row r="16773" spans="17:36" ht="4.5" customHeight="1" x14ac:dyDescent="0.2">
      <c r="Q16773" s="65"/>
      <c r="R16773" s="65"/>
      <c r="X16773" s="65"/>
      <c r="Y16773" s="65"/>
      <c r="Z16773" s="65"/>
      <c r="AA16773" s="65"/>
      <c r="AB16773" s="65"/>
      <c r="AC16773" s="65"/>
      <c r="AJ16773" s="66"/>
    </row>
    <row r="16774" spans="17:36" ht="4.5" customHeight="1" x14ac:dyDescent="0.2">
      <c r="Q16774" s="65"/>
      <c r="R16774" s="65"/>
      <c r="X16774" s="65"/>
      <c r="Y16774" s="65"/>
      <c r="Z16774" s="65"/>
      <c r="AA16774" s="65"/>
      <c r="AB16774" s="65"/>
      <c r="AC16774" s="65"/>
      <c r="AJ16774" s="66"/>
    </row>
    <row r="16775" spans="17:36" ht="4.5" customHeight="1" x14ac:dyDescent="0.2">
      <c r="Q16775" s="65"/>
      <c r="R16775" s="65"/>
      <c r="X16775" s="65"/>
      <c r="Y16775" s="65"/>
      <c r="Z16775" s="65"/>
      <c r="AA16775" s="65"/>
      <c r="AB16775" s="65"/>
      <c r="AC16775" s="65"/>
      <c r="AJ16775" s="66"/>
    </row>
    <row r="16776" spans="17:36" ht="4.5" customHeight="1" x14ac:dyDescent="0.2">
      <c r="Q16776" s="65"/>
      <c r="R16776" s="65"/>
      <c r="X16776" s="65"/>
      <c r="Y16776" s="65"/>
      <c r="Z16776" s="65"/>
      <c r="AA16776" s="65"/>
      <c r="AB16776" s="65"/>
      <c r="AC16776" s="65"/>
      <c r="AJ16776" s="66"/>
    </row>
    <row r="16777" spans="17:36" ht="4.5" customHeight="1" x14ac:dyDescent="0.2">
      <c r="Q16777" s="65"/>
      <c r="R16777" s="65"/>
      <c r="X16777" s="65"/>
      <c r="Y16777" s="65"/>
      <c r="Z16777" s="65"/>
      <c r="AA16777" s="65"/>
      <c r="AB16777" s="65"/>
      <c r="AC16777" s="65"/>
      <c r="AJ16777" s="66"/>
    </row>
    <row r="16778" spans="17:36" ht="4.5" customHeight="1" x14ac:dyDescent="0.2">
      <c r="Q16778" s="65"/>
      <c r="R16778" s="65"/>
      <c r="X16778" s="65"/>
      <c r="Y16778" s="65"/>
      <c r="Z16778" s="65"/>
      <c r="AA16778" s="65"/>
      <c r="AB16778" s="65"/>
      <c r="AC16778" s="65"/>
      <c r="AJ16778" s="66"/>
    </row>
    <row r="16779" spans="17:36" ht="4.5" customHeight="1" x14ac:dyDescent="0.2">
      <c r="Q16779" s="65"/>
      <c r="R16779" s="65"/>
      <c r="X16779" s="65"/>
      <c r="Y16779" s="65"/>
      <c r="Z16779" s="65"/>
      <c r="AA16779" s="65"/>
      <c r="AB16779" s="65"/>
      <c r="AC16779" s="65"/>
      <c r="AJ16779" s="66"/>
    </row>
    <row r="16780" spans="17:36" ht="4.5" customHeight="1" x14ac:dyDescent="0.2">
      <c r="Q16780" s="65"/>
      <c r="R16780" s="65"/>
      <c r="X16780" s="65"/>
      <c r="Y16780" s="65"/>
      <c r="Z16780" s="65"/>
      <c r="AA16780" s="65"/>
      <c r="AB16780" s="65"/>
      <c r="AC16780" s="65"/>
      <c r="AJ16780" s="66"/>
    </row>
    <row r="16781" spans="17:36" ht="4.5" customHeight="1" x14ac:dyDescent="0.2">
      <c r="Q16781" s="65"/>
      <c r="R16781" s="65"/>
      <c r="X16781" s="65"/>
      <c r="Y16781" s="65"/>
      <c r="Z16781" s="65"/>
      <c r="AA16781" s="65"/>
      <c r="AB16781" s="65"/>
      <c r="AC16781" s="65"/>
      <c r="AJ16781" s="66"/>
    </row>
    <row r="16782" spans="17:36" ht="4.5" customHeight="1" x14ac:dyDescent="0.2">
      <c r="Q16782" s="65"/>
      <c r="R16782" s="65"/>
      <c r="X16782" s="65"/>
      <c r="Y16782" s="65"/>
      <c r="Z16782" s="65"/>
      <c r="AA16782" s="65"/>
      <c r="AB16782" s="65"/>
      <c r="AC16782" s="65"/>
      <c r="AJ16782" s="66"/>
    </row>
    <row r="16783" spans="17:36" ht="4.5" customHeight="1" x14ac:dyDescent="0.2">
      <c r="Q16783" s="65"/>
      <c r="R16783" s="65"/>
      <c r="X16783" s="65"/>
      <c r="Y16783" s="65"/>
      <c r="Z16783" s="65"/>
      <c r="AA16783" s="65"/>
      <c r="AB16783" s="65"/>
      <c r="AC16783" s="65"/>
      <c r="AJ16783" s="66"/>
    </row>
    <row r="16784" spans="17:36" ht="4.5" customHeight="1" x14ac:dyDescent="0.2">
      <c r="Q16784" s="65"/>
      <c r="R16784" s="65"/>
      <c r="X16784" s="65"/>
      <c r="Y16784" s="65"/>
      <c r="Z16784" s="65"/>
      <c r="AA16784" s="65"/>
      <c r="AB16784" s="65"/>
      <c r="AC16784" s="65"/>
      <c r="AJ16784" s="66"/>
    </row>
    <row r="16785" spans="17:36" ht="4.5" customHeight="1" x14ac:dyDescent="0.2">
      <c r="Q16785" s="65"/>
      <c r="R16785" s="65"/>
      <c r="X16785" s="65"/>
      <c r="Y16785" s="65"/>
      <c r="Z16785" s="65"/>
      <c r="AA16785" s="65"/>
      <c r="AB16785" s="65"/>
      <c r="AC16785" s="65"/>
      <c r="AJ16785" s="66"/>
    </row>
    <row r="16786" spans="17:36" ht="4.5" customHeight="1" x14ac:dyDescent="0.2">
      <c r="Q16786" s="65"/>
      <c r="R16786" s="65"/>
      <c r="X16786" s="65"/>
      <c r="Y16786" s="65"/>
      <c r="Z16786" s="65"/>
      <c r="AA16786" s="65"/>
      <c r="AB16786" s="65"/>
      <c r="AC16786" s="65"/>
      <c r="AJ16786" s="66"/>
    </row>
    <row r="16787" spans="17:36" ht="4.5" customHeight="1" x14ac:dyDescent="0.2">
      <c r="Q16787" s="65"/>
      <c r="R16787" s="65"/>
      <c r="X16787" s="65"/>
      <c r="Y16787" s="65"/>
      <c r="Z16787" s="65"/>
      <c r="AA16787" s="65"/>
      <c r="AB16787" s="65"/>
      <c r="AC16787" s="65"/>
      <c r="AJ16787" s="66"/>
    </row>
    <row r="16788" spans="17:36" ht="4.5" customHeight="1" x14ac:dyDescent="0.2">
      <c r="Q16788" s="65"/>
      <c r="R16788" s="65"/>
      <c r="X16788" s="65"/>
      <c r="Y16788" s="65"/>
      <c r="Z16788" s="65"/>
      <c r="AA16788" s="65"/>
      <c r="AB16788" s="65"/>
      <c r="AC16788" s="65"/>
      <c r="AJ16788" s="66"/>
    </row>
    <row r="16789" spans="17:36" ht="4.5" customHeight="1" x14ac:dyDescent="0.2">
      <c r="Q16789" s="65"/>
      <c r="R16789" s="65"/>
      <c r="X16789" s="65"/>
      <c r="Y16789" s="65"/>
      <c r="Z16789" s="65"/>
      <c r="AA16789" s="65"/>
      <c r="AB16789" s="65"/>
      <c r="AC16789" s="65"/>
      <c r="AJ16789" s="66"/>
    </row>
    <row r="16790" spans="17:36" ht="4.5" customHeight="1" x14ac:dyDescent="0.2">
      <c r="Q16790" s="65"/>
      <c r="R16790" s="65"/>
      <c r="X16790" s="65"/>
      <c r="Y16790" s="65"/>
      <c r="Z16790" s="65"/>
      <c r="AA16790" s="65"/>
      <c r="AB16790" s="65"/>
      <c r="AC16790" s="65"/>
      <c r="AJ16790" s="66"/>
    </row>
    <row r="16791" spans="17:36" ht="4.5" customHeight="1" x14ac:dyDescent="0.2">
      <c r="Q16791" s="65"/>
      <c r="R16791" s="65"/>
      <c r="X16791" s="65"/>
      <c r="Y16791" s="65"/>
      <c r="Z16791" s="65"/>
      <c r="AA16791" s="65"/>
      <c r="AB16791" s="65"/>
      <c r="AC16791" s="65"/>
      <c r="AJ16791" s="66"/>
    </row>
    <row r="16792" spans="17:36" ht="4.5" customHeight="1" x14ac:dyDescent="0.2">
      <c r="Q16792" s="65"/>
      <c r="R16792" s="65"/>
      <c r="X16792" s="65"/>
      <c r="Y16792" s="65"/>
      <c r="Z16792" s="65"/>
      <c r="AA16792" s="65"/>
      <c r="AB16792" s="65"/>
      <c r="AC16792" s="65"/>
      <c r="AJ16792" s="66"/>
    </row>
    <row r="16793" spans="17:36" ht="4.5" customHeight="1" x14ac:dyDescent="0.2">
      <c r="Q16793" s="65"/>
      <c r="R16793" s="65"/>
      <c r="X16793" s="65"/>
      <c r="Y16793" s="65"/>
      <c r="Z16793" s="65"/>
      <c r="AA16793" s="65"/>
      <c r="AB16793" s="65"/>
      <c r="AC16793" s="65"/>
      <c r="AJ16793" s="66"/>
    </row>
    <row r="16794" spans="17:36" ht="4.5" customHeight="1" x14ac:dyDescent="0.2">
      <c r="Q16794" s="65"/>
      <c r="R16794" s="65"/>
      <c r="X16794" s="65"/>
      <c r="Y16794" s="65"/>
      <c r="Z16794" s="65"/>
      <c r="AA16794" s="65"/>
      <c r="AB16794" s="65"/>
      <c r="AC16794" s="65"/>
      <c r="AJ16794" s="66"/>
    </row>
    <row r="16795" spans="17:36" ht="4.5" customHeight="1" x14ac:dyDescent="0.2">
      <c r="Q16795" s="65"/>
      <c r="R16795" s="65"/>
      <c r="X16795" s="65"/>
      <c r="Y16795" s="65"/>
      <c r="Z16795" s="65"/>
      <c r="AA16795" s="65"/>
      <c r="AB16795" s="65"/>
      <c r="AC16795" s="65"/>
      <c r="AJ16795" s="66"/>
    </row>
    <row r="16796" spans="17:36" ht="4.5" customHeight="1" x14ac:dyDescent="0.2">
      <c r="Q16796" s="65"/>
      <c r="R16796" s="65"/>
      <c r="X16796" s="65"/>
      <c r="Y16796" s="65"/>
      <c r="Z16796" s="65"/>
      <c r="AA16796" s="65"/>
      <c r="AB16796" s="65"/>
      <c r="AC16796" s="65"/>
      <c r="AJ16796" s="66"/>
    </row>
    <row r="16797" spans="17:36" ht="4.5" customHeight="1" x14ac:dyDescent="0.2">
      <c r="Q16797" s="65"/>
      <c r="R16797" s="65"/>
      <c r="X16797" s="65"/>
      <c r="Y16797" s="65"/>
      <c r="Z16797" s="65"/>
      <c r="AA16797" s="65"/>
      <c r="AB16797" s="65"/>
      <c r="AC16797" s="65"/>
      <c r="AJ16797" s="66"/>
    </row>
    <row r="16798" spans="17:36" ht="4.5" customHeight="1" x14ac:dyDescent="0.2">
      <c r="Q16798" s="65"/>
      <c r="R16798" s="65"/>
      <c r="X16798" s="65"/>
      <c r="Y16798" s="65"/>
      <c r="Z16798" s="65"/>
      <c r="AA16798" s="65"/>
      <c r="AB16798" s="65"/>
      <c r="AC16798" s="65"/>
      <c r="AJ16798" s="66"/>
    </row>
    <row r="16799" spans="17:36" ht="4.5" customHeight="1" x14ac:dyDescent="0.2">
      <c r="Q16799" s="65"/>
      <c r="R16799" s="65"/>
      <c r="X16799" s="65"/>
      <c r="Y16799" s="65"/>
      <c r="Z16799" s="65"/>
      <c r="AA16799" s="65"/>
      <c r="AB16799" s="65"/>
      <c r="AC16799" s="65"/>
      <c r="AJ16799" s="66"/>
    </row>
    <row r="16800" spans="17:36" ht="4.5" customHeight="1" x14ac:dyDescent="0.2">
      <c r="Q16800" s="65"/>
      <c r="R16800" s="65"/>
      <c r="X16800" s="65"/>
      <c r="Y16800" s="65"/>
      <c r="Z16800" s="65"/>
      <c r="AA16800" s="65"/>
      <c r="AB16800" s="65"/>
      <c r="AC16800" s="65"/>
      <c r="AJ16800" s="66"/>
    </row>
    <row r="16801" spans="17:36" ht="4.5" customHeight="1" x14ac:dyDescent="0.2">
      <c r="Q16801" s="65"/>
      <c r="R16801" s="65"/>
      <c r="X16801" s="65"/>
      <c r="Y16801" s="65"/>
      <c r="Z16801" s="65"/>
      <c r="AA16801" s="65"/>
      <c r="AB16801" s="65"/>
      <c r="AC16801" s="65"/>
      <c r="AJ16801" s="66"/>
    </row>
    <row r="16802" spans="17:36" ht="4.5" customHeight="1" x14ac:dyDescent="0.2">
      <c r="Q16802" s="65"/>
      <c r="R16802" s="65"/>
      <c r="X16802" s="65"/>
      <c r="Y16802" s="65"/>
      <c r="Z16802" s="65"/>
      <c r="AA16802" s="65"/>
      <c r="AB16802" s="65"/>
      <c r="AC16802" s="65"/>
      <c r="AJ16802" s="66"/>
    </row>
    <row r="16803" spans="17:36" ht="4.5" customHeight="1" x14ac:dyDescent="0.2">
      <c r="Q16803" s="65"/>
      <c r="R16803" s="65"/>
      <c r="X16803" s="65"/>
      <c r="Y16803" s="65"/>
      <c r="Z16803" s="65"/>
      <c r="AA16803" s="65"/>
      <c r="AB16803" s="65"/>
      <c r="AC16803" s="65"/>
      <c r="AJ16803" s="66"/>
    </row>
    <row r="16804" spans="17:36" ht="4.5" customHeight="1" x14ac:dyDescent="0.2">
      <c r="Q16804" s="65"/>
      <c r="R16804" s="65"/>
      <c r="X16804" s="65"/>
      <c r="Y16804" s="65"/>
      <c r="Z16804" s="65"/>
      <c r="AA16804" s="65"/>
      <c r="AB16804" s="65"/>
      <c r="AC16804" s="65"/>
      <c r="AJ16804" s="66"/>
    </row>
    <row r="16805" spans="17:36" ht="4.5" customHeight="1" x14ac:dyDescent="0.2">
      <c r="Q16805" s="65"/>
      <c r="R16805" s="65"/>
      <c r="X16805" s="65"/>
      <c r="Y16805" s="65"/>
      <c r="Z16805" s="65"/>
      <c r="AA16805" s="65"/>
      <c r="AB16805" s="65"/>
      <c r="AC16805" s="65"/>
      <c r="AJ16805" s="66"/>
    </row>
    <row r="16806" spans="17:36" ht="4.5" customHeight="1" x14ac:dyDescent="0.2">
      <c r="Q16806" s="65"/>
      <c r="R16806" s="65"/>
      <c r="X16806" s="65"/>
      <c r="Y16806" s="65"/>
      <c r="Z16806" s="65"/>
      <c r="AA16806" s="65"/>
      <c r="AB16806" s="65"/>
      <c r="AC16806" s="65"/>
      <c r="AJ16806" s="66"/>
    </row>
    <row r="16807" spans="17:36" ht="4.5" customHeight="1" x14ac:dyDescent="0.2">
      <c r="Q16807" s="65"/>
      <c r="R16807" s="65"/>
      <c r="X16807" s="65"/>
      <c r="Y16807" s="65"/>
      <c r="Z16807" s="65"/>
      <c r="AA16807" s="65"/>
      <c r="AB16807" s="65"/>
      <c r="AC16807" s="65"/>
      <c r="AJ16807" s="66"/>
    </row>
    <row r="16808" spans="17:36" ht="4.5" customHeight="1" x14ac:dyDescent="0.2">
      <c r="Q16808" s="65"/>
      <c r="R16808" s="65"/>
      <c r="X16808" s="65"/>
      <c r="Y16808" s="65"/>
      <c r="Z16808" s="65"/>
      <c r="AA16808" s="65"/>
      <c r="AB16808" s="65"/>
      <c r="AC16808" s="65"/>
      <c r="AJ16808" s="66"/>
    </row>
    <row r="16809" spans="17:36" ht="4.5" customHeight="1" x14ac:dyDescent="0.2">
      <c r="Q16809" s="65"/>
      <c r="R16809" s="65"/>
      <c r="X16809" s="65"/>
      <c r="Y16809" s="65"/>
      <c r="Z16809" s="65"/>
      <c r="AA16809" s="65"/>
      <c r="AB16809" s="65"/>
      <c r="AC16809" s="65"/>
      <c r="AJ16809" s="66"/>
    </row>
    <row r="16810" spans="17:36" ht="4.5" customHeight="1" x14ac:dyDescent="0.2">
      <c r="Q16810" s="65"/>
      <c r="R16810" s="65"/>
      <c r="X16810" s="65"/>
      <c r="Y16810" s="65"/>
      <c r="Z16810" s="65"/>
      <c r="AA16810" s="65"/>
      <c r="AB16810" s="65"/>
      <c r="AC16810" s="65"/>
      <c r="AJ16810" s="66"/>
    </row>
    <row r="16811" spans="17:36" ht="4.5" customHeight="1" x14ac:dyDescent="0.2">
      <c r="Q16811" s="65"/>
      <c r="R16811" s="65"/>
      <c r="X16811" s="65"/>
      <c r="Y16811" s="65"/>
      <c r="Z16811" s="65"/>
      <c r="AA16811" s="65"/>
      <c r="AB16811" s="65"/>
      <c r="AC16811" s="65"/>
      <c r="AJ16811" s="66"/>
    </row>
    <row r="16812" spans="17:36" ht="4.5" customHeight="1" x14ac:dyDescent="0.2">
      <c r="Q16812" s="65"/>
      <c r="R16812" s="65"/>
      <c r="X16812" s="65"/>
      <c r="Y16812" s="65"/>
      <c r="Z16812" s="65"/>
      <c r="AA16812" s="65"/>
      <c r="AB16812" s="65"/>
      <c r="AC16812" s="65"/>
      <c r="AJ16812" s="66"/>
    </row>
    <row r="16813" spans="17:36" ht="4.5" customHeight="1" x14ac:dyDescent="0.2">
      <c r="Q16813" s="65"/>
      <c r="R16813" s="65"/>
      <c r="X16813" s="65"/>
      <c r="Y16813" s="65"/>
      <c r="Z16813" s="65"/>
      <c r="AA16813" s="65"/>
      <c r="AB16813" s="65"/>
      <c r="AC16813" s="65"/>
      <c r="AJ16813" s="66"/>
    </row>
    <row r="16814" spans="17:36" ht="4.5" customHeight="1" x14ac:dyDescent="0.2">
      <c r="Q16814" s="65"/>
      <c r="R16814" s="65"/>
      <c r="X16814" s="65"/>
      <c r="Y16814" s="65"/>
      <c r="Z16814" s="65"/>
      <c r="AA16814" s="65"/>
      <c r="AB16814" s="65"/>
      <c r="AC16814" s="65"/>
      <c r="AJ16814" s="66"/>
    </row>
    <row r="16815" spans="17:36" ht="4.5" customHeight="1" x14ac:dyDescent="0.2">
      <c r="Q16815" s="65"/>
      <c r="R16815" s="65"/>
      <c r="X16815" s="65"/>
      <c r="Y16815" s="65"/>
      <c r="Z16815" s="65"/>
      <c r="AA16815" s="65"/>
      <c r="AB16815" s="65"/>
      <c r="AC16815" s="65"/>
      <c r="AJ16815" s="66"/>
    </row>
    <row r="16816" spans="17:36" ht="4.5" customHeight="1" x14ac:dyDescent="0.2">
      <c r="Q16816" s="65"/>
      <c r="R16816" s="65"/>
      <c r="X16816" s="65"/>
      <c r="Y16816" s="65"/>
      <c r="Z16816" s="65"/>
      <c r="AA16816" s="65"/>
      <c r="AB16816" s="65"/>
      <c r="AC16816" s="65"/>
      <c r="AJ16816" s="66"/>
    </row>
    <row r="16817" spans="17:36" ht="4.5" customHeight="1" x14ac:dyDescent="0.2">
      <c r="Q16817" s="65"/>
      <c r="R16817" s="65"/>
      <c r="X16817" s="65"/>
      <c r="Y16817" s="65"/>
      <c r="Z16817" s="65"/>
      <c r="AA16817" s="65"/>
      <c r="AB16817" s="65"/>
      <c r="AC16817" s="65"/>
      <c r="AJ16817" s="66"/>
    </row>
    <row r="16818" spans="17:36" ht="4.5" customHeight="1" x14ac:dyDescent="0.2">
      <c r="Q16818" s="65"/>
      <c r="R16818" s="65"/>
      <c r="X16818" s="65"/>
      <c r="Y16818" s="65"/>
      <c r="Z16818" s="65"/>
      <c r="AA16818" s="65"/>
      <c r="AB16818" s="65"/>
      <c r="AC16818" s="65"/>
      <c r="AJ16818" s="66"/>
    </row>
    <row r="16819" spans="17:36" ht="4.5" customHeight="1" x14ac:dyDescent="0.2">
      <c r="Q16819" s="65"/>
      <c r="R16819" s="65"/>
      <c r="X16819" s="65"/>
      <c r="Y16819" s="65"/>
      <c r="Z16819" s="65"/>
      <c r="AA16819" s="65"/>
      <c r="AB16819" s="65"/>
      <c r="AC16819" s="65"/>
      <c r="AJ16819" s="66"/>
    </row>
    <row r="16820" spans="17:36" ht="4.5" customHeight="1" x14ac:dyDescent="0.2">
      <c r="Q16820" s="65"/>
      <c r="R16820" s="65"/>
      <c r="X16820" s="65"/>
      <c r="Y16820" s="65"/>
      <c r="Z16820" s="65"/>
      <c r="AA16820" s="65"/>
      <c r="AB16820" s="65"/>
      <c r="AC16820" s="65"/>
      <c r="AJ16820" s="66"/>
    </row>
    <row r="16821" spans="17:36" ht="4.5" customHeight="1" x14ac:dyDescent="0.2">
      <c r="Q16821" s="65"/>
      <c r="R16821" s="65"/>
      <c r="X16821" s="65"/>
      <c r="Y16821" s="65"/>
      <c r="Z16821" s="65"/>
      <c r="AA16821" s="65"/>
      <c r="AB16821" s="65"/>
      <c r="AC16821" s="65"/>
      <c r="AJ16821" s="66"/>
    </row>
    <row r="16822" spans="17:36" ht="4.5" customHeight="1" x14ac:dyDescent="0.2">
      <c r="Q16822" s="65"/>
      <c r="R16822" s="65"/>
      <c r="X16822" s="65"/>
      <c r="Y16822" s="65"/>
      <c r="Z16822" s="65"/>
      <c r="AA16822" s="65"/>
      <c r="AB16822" s="65"/>
      <c r="AC16822" s="65"/>
      <c r="AJ16822" s="66"/>
    </row>
    <row r="16823" spans="17:36" ht="4.5" customHeight="1" x14ac:dyDescent="0.2">
      <c r="Q16823" s="65"/>
      <c r="R16823" s="65"/>
      <c r="X16823" s="65"/>
      <c r="Y16823" s="65"/>
      <c r="Z16823" s="65"/>
      <c r="AA16823" s="65"/>
      <c r="AB16823" s="65"/>
      <c r="AC16823" s="65"/>
      <c r="AJ16823" s="66"/>
    </row>
    <row r="16824" spans="17:36" ht="4.5" customHeight="1" x14ac:dyDescent="0.2">
      <c r="Q16824" s="65"/>
      <c r="R16824" s="65"/>
      <c r="X16824" s="65"/>
      <c r="Y16824" s="65"/>
      <c r="Z16824" s="65"/>
      <c r="AA16824" s="65"/>
      <c r="AB16824" s="65"/>
      <c r="AC16824" s="65"/>
      <c r="AJ16824" s="66"/>
    </row>
    <row r="16825" spans="17:36" ht="4.5" customHeight="1" x14ac:dyDescent="0.2">
      <c r="Q16825" s="65"/>
      <c r="R16825" s="65"/>
      <c r="X16825" s="65"/>
      <c r="Y16825" s="65"/>
      <c r="Z16825" s="65"/>
      <c r="AA16825" s="65"/>
      <c r="AB16825" s="65"/>
      <c r="AC16825" s="65"/>
      <c r="AJ16825" s="66"/>
    </row>
    <row r="16826" spans="17:36" ht="4.5" customHeight="1" x14ac:dyDescent="0.2">
      <c r="Q16826" s="65"/>
      <c r="R16826" s="65"/>
      <c r="X16826" s="65"/>
      <c r="Y16826" s="65"/>
      <c r="Z16826" s="65"/>
      <c r="AA16826" s="65"/>
      <c r="AB16826" s="65"/>
      <c r="AC16826" s="65"/>
      <c r="AJ16826" s="66"/>
    </row>
    <row r="16827" spans="17:36" ht="4.5" customHeight="1" x14ac:dyDescent="0.2">
      <c r="Q16827" s="65"/>
      <c r="R16827" s="65"/>
      <c r="X16827" s="65"/>
      <c r="Y16827" s="65"/>
      <c r="Z16827" s="65"/>
      <c r="AA16827" s="65"/>
      <c r="AB16827" s="65"/>
      <c r="AC16827" s="65"/>
      <c r="AJ16827" s="66"/>
    </row>
    <row r="16828" spans="17:36" ht="4.5" customHeight="1" x14ac:dyDescent="0.2">
      <c r="Q16828" s="65"/>
      <c r="R16828" s="65"/>
      <c r="X16828" s="65"/>
      <c r="Y16828" s="65"/>
      <c r="Z16828" s="65"/>
      <c r="AA16828" s="65"/>
      <c r="AB16828" s="65"/>
      <c r="AC16828" s="65"/>
      <c r="AJ16828" s="66"/>
    </row>
    <row r="16829" spans="17:36" ht="4.5" customHeight="1" x14ac:dyDescent="0.2">
      <c r="Q16829" s="65"/>
      <c r="R16829" s="65"/>
      <c r="X16829" s="65"/>
      <c r="Y16829" s="65"/>
      <c r="Z16829" s="65"/>
      <c r="AA16829" s="65"/>
      <c r="AB16829" s="65"/>
      <c r="AC16829" s="65"/>
      <c r="AJ16829" s="66"/>
    </row>
    <row r="16830" spans="17:36" ht="4.5" customHeight="1" x14ac:dyDescent="0.2">
      <c r="Q16830" s="65"/>
      <c r="R16830" s="65"/>
      <c r="X16830" s="65"/>
      <c r="Y16830" s="65"/>
      <c r="Z16830" s="65"/>
      <c r="AA16830" s="65"/>
      <c r="AB16830" s="65"/>
      <c r="AC16830" s="65"/>
      <c r="AJ16830" s="66"/>
    </row>
    <row r="16831" spans="17:36" ht="4.5" customHeight="1" x14ac:dyDescent="0.2">
      <c r="Q16831" s="65"/>
      <c r="R16831" s="65"/>
      <c r="X16831" s="65"/>
      <c r="Y16831" s="65"/>
      <c r="Z16831" s="65"/>
      <c r="AA16831" s="65"/>
      <c r="AB16831" s="65"/>
      <c r="AC16831" s="65"/>
      <c r="AJ16831" s="66"/>
    </row>
    <row r="16832" spans="17:36" ht="4.5" customHeight="1" x14ac:dyDescent="0.2">
      <c r="Q16832" s="65"/>
      <c r="R16832" s="65"/>
      <c r="X16832" s="65"/>
      <c r="Y16832" s="65"/>
      <c r="Z16832" s="65"/>
      <c r="AA16832" s="65"/>
      <c r="AB16832" s="65"/>
      <c r="AC16832" s="65"/>
      <c r="AJ16832" s="66"/>
    </row>
    <row r="16833" spans="17:36" ht="4.5" customHeight="1" x14ac:dyDescent="0.2">
      <c r="Q16833" s="65"/>
      <c r="R16833" s="65"/>
      <c r="X16833" s="65"/>
      <c r="Y16833" s="65"/>
      <c r="Z16833" s="65"/>
      <c r="AA16833" s="65"/>
      <c r="AB16833" s="65"/>
      <c r="AC16833" s="65"/>
      <c r="AJ16833" s="66"/>
    </row>
    <row r="16834" spans="17:36" ht="4.5" customHeight="1" x14ac:dyDescent="0.2">
      <c r="Q16834" s="65"/>
      <c r="R16834" s="65"/>
      <c r="X16834" s="65"/>
      <c r="Y16834" s="65"/>
      <c r="Z16834" s="65"/>
      <c r="AA16834" s="65"/>
      <c r="AB16834" s="65"/>
      <c r="AC16834" s="65"/>
      <c r="AJ16834" s="66"/>
    </row>
    <row r="16835" spans="17:36" ht="4.5" customHeight="1" x14ac:dyDescent="0.2">
      <c r="Q16835" s="65"/>
      <c r="R16835" s="65"/>
      <c r="X16835" s="65"/>
      <c r="Y16835" s="65"/>
      <c r="Z16835" s="65"/>
      <c r="AA16835" s="65"/>
      <c r="AB16835" s="65"/>
      <c r="AC16835" s="65"/>
      <c r="AJ16835" s="66"/>
    </row>
    <row r="16836" spans="17:36" ht="4.5" customHeight="1" x14ac:dyDescent="0.2">
      <c r="Q16836" s="65"/>
      <c r="R16836" s="65"/>
      <c r="X16836" s="65"/>
      <c r="Y16836" s="65"/>
      <c r="Z16836" s="65"/>
      <c r="AA16836" s="65"/>
      <c r="AB16836" s="65"/>
      <c r="AC16836" s="65"/>
      <c r="AJ16836" s="66"/>
    </row>
    <row r="16837" spans="17:36" ht="4.5" customHeight="1" x14ac:dyDescent="0.2">
      <c r="Q16837" s="65"/>
      <c r="R16837" s="65"/>
      <c r="X16837" s="65"/>
      <c r="Y16837" s="65"/>
      <c r="Z16837" s="65"/>
      <c r="AA16837" s="65"/>
      <c r="AB16837" s="65"/>
      <c r="AC16837" s="65"/>
      <c r="AJ16837" s="66"/>
    </row>
    <row r="16838" spans="17:36" ht="4.5" customHeight="1" x14ac:dyDescent="0.2">
      <c r="Q16838" s="65"/>
      <c r="R16838" s="65"/>
      <c r="X16838" s="65"/>
      <c r="Y16838" s="65"/>
      <c r="Z16838" s="65"/>
      <c r="AA16838" s="65"/>
      <c r="AB16838" s="65"/>
      <c r="AC16838" s="65"/>
      <c r="AJ16838" s="66"/>
    </row>
    <row r="16839" spans="17:36" ht="4.5" customHeight="1" x14ac:dyDescent="0.2">
      <c r="Q16839" s="65"/>
      <c r="R16839" s="65"/>
      <c r="X16839" s="65"/>
      <c r="Y16839" s="65"/>
      <c r="Z16839" s="65"/>
      <c r="AA16839" s="65"/>
      <c r="AB16839" s="65"/>
      <c r="AC16839" s="65"/>
      <c r="AJ16839" s="66"/>
    </row>
    <row r="16840" spans="17:36" ht="4.5" customHeight="1" x14ac:dyDescent="0.2">
      <c r="Q16840" s="65"/>
      <c r="R16840" s="65"/>
      <c r="X16840" s="65"/>
      <c r="Y16840" s="65"/>
      <c r="Z16840" s="65"/>
      <c r="AA16840" s="65"/>
      <c r="AB16840" s="65"/>
      <c r="AC16840" s="65"/>
      <c r="AJ16840" s="66"/>
    </row>
    <row r="16841" spans="17:36" ht="4.5" customHeight="1" x14ac:dyDescent="0.2">
      <c r="Q16841" s="65"/>
      <c r="R16841" s="65"/>
      <c r="X16841" s="65"/>
      <c r="Y16841" s="65"/>
      <c r="Z16841" s="65"/>
      <c r="AA16841" s="65"/>
      <c r="AB16841" s="65"/>
      <c r="AC16841" s="65"/>
      <c r="AJ16841" s="66"/>
    </row>
    <row r="16842" spans="17:36" ht="4.5" customHeight="1" x14ac:dyDescent="0.2">
      <c r="Q16842" s="65"/>
      <c r="R16842" s="65"/>
      <c r="X16842" s="65"/>
      <c r="Y16842" s="65"/>
      <c r="Z16842" s="65"/>
      <c r="AA16842" s="65"/>
      <c r="AB16842" s="65"/>
      <c r="AC16842" s="65"/>
      <c r="AJ16842" s="66"/>
    </row>
    <row r="16843" spans="17:36" ht="4.5" customHeight="1" x14ac:dyDescent="0.2">
      <c r="Q16843" s="65"/>
      <c r="R16843" s="65"/>
      <c r="X16843" s="65"/>
      <c r="Y16843" s="65"/>
      <c r="Z16843" s="65"/>
      <c r="AA16843" s="65"/>
      <c r="AB16843" s="65"/>
      <c r="AC16843" s="65"/>
      <c r="AJ16843" s="66"/>
    </row>
    <row r="16844" spans="17:36" ht="4.5" customHeight="1" x14ac:dyDescent="0.2">
      <c r="Q16844" s="65"/>
      <c r="R16844" s="65"/>
      <c r="X16844" s="65"/>
      <c r="Y16844" s="65"/>
      <c r="Z16844" s="65"/>
      <c r="AA16844" s="65"/>
      <c r="AB16844" s="65"/>
      <c r="AC16844" s="65"/>
      <c r="AJ16844" s="66"/>
    </row>
    <row r="16845" spans="17:36" ht="4.5" customHeight="1" x14ac:dyDescent="0.2">
      <c r="Q16845" s="65"/>
      <c r="R16845" s="65"/>
      <c r="X16845" s="65"/>
      <c r="Y16845" s="65"/>
      <c r="Z16845" s="65"/>
      <c r="AA16845" s="65"/>
      <c r="AB16845" s="65"/>
      <c r="AC16845" s="65"/>
      <c r="AJ16845" s="66"/>
    </row>
    <row r="16846" spans="17:36" ht="4.5" customHeight="1" x14ac:dyDescent="0.2">
      <c r="Q16846" s="65"/>
      <c r="R16846" s="65"/>
      <c r="X16846" s="65"/>
      <c r="Y16846" s="65"/>
      <c r="Z16846" s="65"/>
      <c r="AA16846" s="65"/>
      <c r="AB16846" s="65"/>
      <c r="AC16846" s="65"/>
      <c r="AJ16846" s="66"/>
    </row>
    <row r="16847" spans="17:36" ht="4.5" customHeight="1" x14ac:dyDescent="0.2">
      <c r="Q16847" s="65"/>
      <c r="R16847" s="65"/>
      <c r="X16847" s="65"/>
      <c r="Y16847" s="65"/>
      <c r="Z16847" s="65"/>
      <c r="AA16847" s="65"/>
      <c r="AB16847" s="65"/>
      <c r="AC16847" s="65"/>
      <c r="AJ16847" s="66"/>
    </row>
    <row r="16848" spans="17:36" ht="4.5" customHeight="1" x14ac:dyDescent="0.2">
      <c r="Q16848" s="65"/>
      <c r="R16848" s="65"/>
      <c r="X16848" s="65"/>
      <c r="Y16848" s="65"/>
      <c r="Z16848" s="65"/>
      <c r="AA16848" s="65"/>
      <c r="AB16848" s="65"/>
      <c r="AC16848" s="65"/>
      <c r="AJ16848" s="66"/>
    </row>
    <row r="16849" spans="17:36" ht="4.5" customHeight="1" x14ac:dyDescent="0.2">
      <c r="Q16849" s="65"/>
      <c r="R16849" s="65"/>
      <c r="X16849" s="65"/>
      <c r="Y16849" s="65"/>
      <c r="Z16849" s="65"/>
      <c r="AA16849" s="65"/>
      <c r="AB16849" s="65"/>
      <c r="AC16849" s="65"/>
      <c r="AJ16849" s="66"/>
    </row>
    <row r="16850" spans="17:36" ht="4.5" customHeight="1" x14ac:dyDescent="0.2">
      <c r="Q16850" s="65"/>
      <c r="R16850" s="65"/>
      <c r="X16850" s="65"/>
      <c r="Y16850" s="65"/>
      <c r="Z16850" s="65"/>
      <c r="AA16850" s="65"/>
      <c r="AB16850" s="65"/>
      <c r="AC16850" s="65"/>
      <c r="AJ16850" s="66"/>
    </row>
    <row r="16851" spans="17:36" ht="4.5" customHeight="1" x14ac:dyDescent="0.2">
      <c r="Q16851" s="65"/>
      <c r="R16851" s="65"/>
      <c r="X16851" s="65"/>
      <c r="Y16851" s="65"/>
      <c r="Z16851" s="65"/>
      <c r="AA16851" s="65"/>
      <c r="AB16851" s="65"/>
      <c r="AC16851" s="65"/>
      <c r="AJ16851" s="66"/>
    </row>
    <row r="16852" spans="17:36" ht="4.5" customHeight="1" x14ac:dyDescent="0.2">
      <c r="Q16852" s="65"/>
      <c r="R16852" s="65"/>
      <c r="X16852" s="65"/>
      <c r="Y16852" s="65"/>
      <c r="Z16852" s="65"/>
      <c r="AA16852" s="65"/>
      <c r="AB16852" s="65"/>
      <c r="AC16852" s="65"/>
      <c r="AJ16852" s="66"/>
    </row>
    <row r="16853" spans="17:36" ht="4.5" customHeight="1" x14ac:dyDescent="0.2">
      <c r="Q16853" s="65"/>
      <c r="R16853" s="65"/>
      <c r="X16853" s="65"/>
      <c r="Y16853" s="65"/>
      <c r="Z16853" s="65"/>
      <c r="AA16853" s="65"/>
      <c r="AB16853" s="65"/>
      <c r="AC16853" s="65"/>
      <c r="AJ16853" s="66"/>
    </row>
    <row r="16854" spans="17:36" ht="4.5" customHeight="1" x14ac:dyDescent="0.2">
      <c r="Q16854" s="65"/>
      <c r="R16854" s="65"/>
      <c r="X16854" s="65"/>
      <c r="Y16854" s="65"/>
      <c r="Z16854" s="65"/>
      <c r="AA16854" s="65"/>
      <c r="AB16854" s="65"/>
      <c r="AC16854" s="65"/>
      <c r="AJ16854" s="66"/>
    </row>
    <row r="16855" spans="17:36" ht="4.5" customHeight="1" x14ac:dyDescent="0.2">
      <c r="Q16855" s="65"/>
      <c r="R16855" s="65"/>
      <c r="X16855" s="65"/>
      <c r="Y16855" s="65"/>
      <c r="Z16855" s="65"/>
      <c r="AA16855" s="65"/>
      <c r="AB16855" s="65"/>
      <c r="AC16855" s="65"/>
      <c r="AJ16855" s="66"/>
    </row>
    <row r="16856" spans="17:36" ht="4.5" customHeight="1" x14ac:dyDescent="0.2">
      <c r="Q16856" s="65"/>
      <c r="R16856" s="65"/>
      <c r="X16856" s="65"/>
      <c r="Y16856" s="65"/>
      <c r="Z16856" s="65"/>
      <c r="AA16856" s="65"/>
      <c r="AB16856" s="65"/>
      <c r="AC16856" s="65"/>
      <c r="AJ16856" s="66"/>
    </row>
    <row r="16857" spans="17:36" ht="4.5" customHeight="1" x14ac:dyDescent="0.2">
      <c r="Q16857" s="65"/>
      <c r="R16857" s="65"/>
      <c r="X16857" s="65"/>
      <c r="Y16857" s="65"/>
      <c r="Z16857" s="65"/>
      <c r="AA16857" s="65"/>
      <c r="AB16857" s="65"/>
      <c r="AC16857" s="65"/>
      <c r="AJ16857" s="66"/>
    </row>
    <row r="16858" spans="17:36" ht="4.5" customHeight="1" x14ac:dyDescent="0.2">
      <c r="Q16858" s="65"/>
      <c r="R16858" s="65"/>
      <c r="X16858" s="65"/>
      <c r="Y16858" s="65"/>
      <c r="Z16858" s="65"/>
      <c r="AA16858" s="65"/>
      <c r="AB16858" s="65"/>
      <c r="AC16858" s="65"/>
      <c r="AJ16858" s="66"/>
    </row>
    <row r="16859" spans="17:36" ht="4.5" customHeight="1" x14ac:dyDescent="0.2">
      <c r="Q16859" s="65"/>
      <c r="R16859" s="65"/>
      <c r="X16859" s="65"/>
      <c r="Y16859" s="65"/>
      <c r="Z16859" s="65"/>
      <c r="AA16859" s="65"/>
      <c r="AB16859" s="65"/>
      <c r="AC16859" s="65"/>
      <c r="AJ16859" s="66"/>
    </row>
    <row r="16860" spans="17:36" ht="4.5" customHeight="1" x14ac:dyDescent="0.2">
      <c r="Q16860" s="65"/>
      <c r="R16860" s="65"/>
      <c r="X16860" s="65"/>
      <c r="Y16860" s="65"/>
      <c r="Z16860" s="65"/>
      <c r="AA16860" s="65"/>
      <c r="AB16860" s="65"/>
      <c r="AC16860" s="65"/>
      <c r="AJ16860" s="66"/>
    </row>
    <row r="16861" spans="17:36" ht="4.5" customHeight="1" x14ac:dyDescent="0.2">
      <c r="Q16861" s="65"/>
      <c r="R16861" s="65"/>
      <c r="X16861" s="65"/>
      <c r="Y16861" s="65"/>
      <c r="Z16861" s="65"/>
      <c r="AA16861" s="65"/>
      <c r="AB16861" s="65"/>
      <c r="AC16861" s="65"/>
      <c r="AJ16861" s="66"/>
    </row>
    <row r="16862" spans="17:36" ht="4.5" customHeight="1" x14ac:dyDescent="0.2">
      <c r="Q16862" s="65"/>
      <c r="R16862" s="65"/>
      <c r="X16862" s="65"/>
      <c r="Y16862" s="65"/>
      <c r="Z16862" s="65"/>
      <c r="AA16862" s="65"/>
      <c r="AB16862" s="65"/>
      <c r="AC16862" s="65"/>
      <c r="AJ16862" s="66"/>
    </row>
    <row r="16863" spans="17:36" ht="4.5" customHeight="1" x14ac:dyDescent="0.2">
      <c r="Q16863" s="65"/>
      <c r="R16863" s="65"/>
      <c r="X16863" s="65"/>
      <c r="Y16863" s="65"/>
      <c r="Z16863" s="65"/>
      <c r="AA16863" s="65"/>
      <c r="AB16863" s="65"/>
      <c r="AC16863" s="65"/>
      <c r="AJ16863" s="66"/>
    </row>
    <row r="16864" spans="17:36" ht="4.5" customHeight="1" x14ac:dyDescent="0.2">
      <c r="Q16864" s="65"/>
      <c r="R16864" s="65"/>
      <c r="X16864" s="65"/>
      <c r="Y16864" s="65"/>
      <c r="Z16864" s="65"/>
      <c r="AA16864" s="65"/>
      <c r="AB16864" s="65"/>
      <c r="AC16864" s="65"/>
      <c r="AJ16864" s="66"/>
    </row>
    <row r="16865" spans="17:36" ht="4.5" customHeight="1" x14ac:dyDescent="0.2">
      <c r="Q16865" s="65"/>
      <c r="R16865" s="65"/>
      <c r="X16865" s="65"/>
      <c r="Y16865" s="65"/>
      <c r="Z16865" s="65"/>
      <c r="AA16865" s="65"/>
      <c r="AB16865" s="65"/>
      <c r="AC16865" s="65"/>
      <c r="AJ16865" s="66"/>
    </row>
    <row r="16866" spans="17:36" ht="4.5" customHeight="1" x14ac:dyDescent="0.2">
      <c r="Q16866" s="65"/>
      <c r="R16866" s="65"/>
      <c r="X16866" s="65"/>
      <c r="Y16866" s="65"/>
      <c r="Z16866" s="65"/>
      <c r="AA16866" s="65"/>
      <c r="AB16866" s="65"/>
      <c r="AC16866" s="65"/>
      <c r="AJ16866" s="66"/>
    </row>
    <row r="16867" spans="17:36" ht="4.5" customHeight="1" x14ac:dyDescent="0.2">
      <c r="Q16867" s="65"/>
      <c r="R16867" s="65"/>
      <c r="X16867" s="65"/>
      <c r="Y16867" s="65"/>
      <c r="Z16867" s="65"/>
      <c r="AA16867" s="65"/>
      <c r="AB16867" s="65"/>
      <c r="AC16867" s="65"/>
      <c r="AJ16867" s="66"/>
    </row>
    <row r="16868" spans="17:36" ht="4.5" customHeight="1" x14ac:dyDescent="0.2">
      <c r="Q16868" s="65"/>
      <c r="R16868" s="65"/>
      <c r="X16868" s="65"/>
      <c r="Y16868" s="65"/>
      <c r="Z16868" s="65"/>
      <c r="AA16868" s="65"/>
      <c r="AB16868" s="65"/>
      <c r="AC16868" s="65"/>
      <c r="AJ16868" s="66"/>
    </row>
    <row r="16869" spans="17:36" ht="4.5" customHeight="1" x14ac:dyDescent="0.2">
      <c r="Q16869" s="65"/>
      <c r="R16869" s="65"/>
      <c r="X16869" s="65"/>
      <c r="Y16869" s="65"/>
      <c r="Z16869" s="65"/>
      <c r="AA16869" s="65"/>
      <c r="AB16869" s="65"/>
      <c r="AC16869" s="65"/>
      <c r="AJ16869" s="66"/>
    </row>
    <row r="16870" spans="17:36" ht="4.5" customHeight="1" x14ac:dyDescent="0.2">
      <c r="Q16870" s="65"/>
      <c r="R16870" s="65"/>
      <c r="X16870" s="65"/>
      <c r="Y16870" s="65"/>
      <c r="Z16870" s="65"/>
      <c r="AA16870" s="65"/>
      <c r="AB16870" s="65"/>
      <c r="AC16870" s="65"/>
      <c r="AJ16870" s="66"/>
    </row>
    <row r="16871" spans="17:36" ht="4.5" customHeight="1" x14ac:dyDescent="0.2">
      <c r="Q16871" s="65"/>
      <c r="R16871" s="65"/>
      <c r="X16871" s="65"/>
      <c r="Y16871" s="65"/>
      <c r="Z16871" s="65"/>
      <c r="AA16871" s="65"/>
      <c r="AB16871" s="65"/>
      <c r="AC16871" s="65"/>
      <c r="AJ16871" s="66"/>
    </row>
    <row r="16872" spans="17:36" ht="4.5" customHeight="1" x14ac:dyDescent="0.2">
      <c r="Q16872" s="65"/>
      <c r="R16872" s="65"/>
      <c r="X16872" s="65"/>
      <c r="Y16872" s="65"/>
      <c r="Z16872" s="65"/>
      <c r="AA16872" s="65"/>
      <c r="AB16872" s="65"/>
      <c r="AC16872" s="65"/>
      <c r="AJ16872" s="66"/>
    </row>
    <row r="16873" spans="17:36" ht="4.5" customHeight="1" x14ac:dyDescent="0.2">
      <c r="Q16873" s="65"/>
      <c r="R16873" s="65"/>
      <c r="X16873" s="65"/>
      <c r="Y16873" s="65"/>
      <c r="Z16873" s="65"/>
      <c r="AA16873" s="65"/>
      <c r="AB16873" s="65"/>
      <c r="AC16873" s="65"/>
      <c r="AJ16873" s="66"/>
    </row>
    <row r="16874" spans="17:36" ht="4.5" customHeight="1" x14ac:dyDescent="0.2">
      <c r="Q16874" s="65"/>
      <c r="R16874" s="65"/>
      <c r="X16874" s="65"/>
      <c r="Y16874" s="65"/>
      <c r="Z16874" s="65"/>
      <c r="AA16874" s="65"/>
      <c r="AB16874" s="65"/>
      <c r="AC16874" s="65"/>
      <c r="AJ16874" s="66"/>
    </row>
    <row r="16875" spans="17:36" ht="4.5" customHeight="1" x14ac:dyDescent="0.2">
      <c r="Q16875" s="65"/>
      <c r="R16875" s="65"/>
      <c r="X16875" s="65"/>
      <c r="Y16875" s="65"/>
      <c r="Z16875" s="65"/>
      <c r="AA16875" s="65"/>
      <c r="AB16875" s="65"/>
      <c r="AC16875" s="65"/>
      <c r="AJ16875" s="66"/>
    </row>
    <row r="16876" spans="17:36" ht="4.5" customHeight="1" x14ac:dyDescent="0.2">
      <c r="Q16876" s="65"/>
      <c r="R16876" s="65"/>
      <c r="X16876" s="65"/>
      <c r="Y16876" s="65"/>
      <c r="Z16876" s="65"/>
      <c r="AA16876" s="65"/>
      <c r="AB16876" s="65"/>
      <c r="AC16876" s="65"/>
      <c r="AJ16876" s="66"/>
    </row>
    <row r="16877" spans="17:36" ht="4.5" customHeight="1" x14ac:dyDescent="0.2">
      <c r="Q16877" s="65"/>
      <c r="R16877" s="65"/>
      <c r="X16877" s="65"/>
      <c r="Y16877" s="65"/>
      <c r="Z16877" s="65"/>
      <c r="AA16877" s="65"/>
      <c r="AB16877" s="65"/>
      <c r="AC16877" s="65"/>
      <c r="AJ16877" s="66"/>
    </row>
    <row r="16878" spans="17:36" ht="4.5" customHeight="1" x14ac:dyDescent="0.2">
      <c r="Q16878" s="65"/>
      <c r="R16878" s="65"/>
      <c r="X16878" s="65"/>
      <c r="Y16878" s="65"/>
      <c r="Z16878" s="65"/>
      <c r="AA16878" s="65"/>
      <c r="AB16878" s="65"/>
      <c r="AC16878" s="65"/>
      <c r="AJ16878" s="66"/>
    </row>
    <row r="16879" spans="17:36" ht="4.5" customHeight="1" x14ac:dyDescent="0.2">
      <c r="Q16879" s="65"/>
      <c r="R16879" s="65"/>
      <c r="X16879" s="65"/>
      <c r="Y16879" s="65"/>
      <c r="Z16879" s="65"/>
      <c r="AA16879" s="65"/>
      <c r="AB16879" s="65"/>
      <c r="AC16879" s="65"/>
      <c r="AJ16879" s="66"/>
    </row>
    <row r="16880" spans="17:36" ht="4.5" customHeight="1" x14ac:dyDescent="0.2">
      <c r="Q16880" s="65"/>
      <c r="R16880" s="65"/>
      <c r="X16880" s="65"/>
      <c r="Y16880" s="65"/>
      <c r="Z16880" s="65"/>
      <c r="AA16880" s="65"/>
      <c r="AB16880" s="65"/>
      <c r="AC16880" s="65"/>
      <c r="AJ16880" s="66"/>
    </row>
    <row r="16881" spans="17:36" ht="4.5" customHeight="1" x14ac:dyDescent="0.2">
      <c r="Q16881" s="65"/>
      <c r="R16881" s="65"/>
      <c r="X16881" s="65"/>
      <c r="Y16881" s="65"/>
      <c r="Z16881" s="65"/>
      <c r="AA16881" s="65"/>
      <c r="AB16881" s="65"/>
      <c r="AC16881" s="65"/>
      <c r="AJ16881" s="66"/>
    </row>
    <row r="16882" spans="17:36" ht="4.5" customHeight="1" x14ac:dyDescent="0.2">
      <c r="Q16882" s="65"/>
      <c r="R16882" s="65"/>
      <c r="X16882" s="65"/>
      <c r="Y16882" s="65"/>
      <c r="Z16882" s="65"/>
      <c r="AA16882" s="65"/>
      <c r="AB16882" s="65"/>
      <c r="AC16882" s="65"/>
      <c r="AJ16882" s="66"/>
    </row>
    <row r="16883" spans="17:36" ht="4.5" customHeight="1" x14ac:dyDescent="0.2">
      <c r="Q16883" s="65"/>
      <c r="R16883" s="65"/>
      <c r="X16883" s="65"/>
      <c r="Y16883" s="65"/>
      <c r="Z16883" s="65"/>
      <c r="AA16883" s="65"/>
      <c r="AB16883" s="65"/>
      <c r="AC16883" s="65"/>
      <c r="AJ16883" s="66"/>
    </row>
    <row r="16884" spans="17:36" ht="4.5" customHeight="1" x14ac:dyDescent="0.2">
      <c r="Q16884" s="65"/>
      <c r="R16884" s="65"/>
      <c r="X16884" s="65"/>
      <c r="Y16884" s="65"/>
      <c r="Z16884" s="65"/>
      <c r="AA16884" s="65"/>
      <c r="AB16884" s="65"/>
      <c r="AC16884" s="65"/>
      <c r="AJ16884" s="66"/>
    </row>
    <row r="16885" spans="17:36" ht="4.5" customHeight="1" x14ac:dyDescent="0.2">
      <c r="Q16885" s="65"/>
      <c r="R16885" s="65"/>
      <c r="X16885" s="65"/>
      <c r="Y16885" s="65"/>
      <c r="Z16885" s="65"/>
      <c r="AA16885" s="65"/>
      <c r="AB16885" s="65"/>
      <c r="AC16885" s="65"/>
      <c r="AJ16885" s="66"/>
    </row>
    <row r="16886" spans="17:36" ht="4.5" customHeight="1" x14ac:dyDescent="0.2">
      <c r="Q16886" s="65"/>
      <c r="R16886" s="65"/>
      <c r="X16886" s="65"/>
      <c r="Y16886" s="65"/>
      <c r="Z16886" s="65"/>
      <c r="AA16886" s="65"/>
      <c r="AB16886" s="65"/>
      <c r="AC16886" s="65"/>
      <c r="AJ16886" s="66"/>
    </row>
    <row r="16887" spans="17:36" ht="4.5" customHeight="1" x14ac:dyDescent="0.2">
      <c r="Q16887" s="65"/>
      <c r="R16887" s="65"/>
      <c r="X16887" s="65"/>
      <c r="Y16887" s="65"/>
      <c r="Z16887" s="65"/>
      <c r="AA16887" s="65"/>
      <c r="AB16887" s="65"/>
      <c r="AC16887" s="65"/>
      <c r="AJ16887" s="66"/>
    </row>
    <row r="16888" spans="17:36" ht="4.5" customHeight="1" x14ac:dyDescent="0.2">
      <c r="Q16888" s="65"/>
      <c r="R16888" s="65"/>
      <c r="X16888" s="65"/>
      <c r="Y16888" s="65"/>
      <c r="Z16888" s="65"/>
      <c r="AA16888" s="65"/>
      <c r="AB16888" s="65"/>
      <c r="AC16888" s="65"/>
      <c r="AJ16888" s="66"/>
    </row>
    <row r="16889" spans="17:36" ht="4.5" customHeight="1" x14ac:dyDescent="0.2">
      <c r="Q16889" s="65"/>
      <c r="R16889" s="65"/>
      <c r="X16889" s="65"/>
      <c r="Y16889" s="65"/>
      <c r="Z16889" s="65"/>
      <c r="AA16889" s="65"/>
      <c r="AB16889" s="65"/>
      <c r="AC16889" s="65"/>
      <c r="AJ16889" s="66"/>
    </row>
    <row r="16890" spans="17:36" ht="4.5" customHeight="1" x14ac:dyDescent="0.2">
      <c r="Q16890" s="65"/>
      <c r="R16890" s="65"/>
      <c r="X16890" s="65"/>
      <c r="Y16890" s="65"/>
      <c r="Z16890" s="65"/>
      <c r="AA16890" s="65"/>
      <c r="AB16890" s="65"/>
      <c r="AC16890" s="65"/>
      <c r="AJ16890" s="66"/>
    </row>
    <row r="16891" spans="17:36" ht="4.5" customHeight="1" x14ac:dyDescent="0.2">
      <c r="Q16891" s="65"/>
      <c r="R16891" s="65"/>
      <c r="X16891" s="65"/>
      <c r="Y16891" s="65"/>
      <c r="Z16891" s="65"/>
      <c r="AA16891" s="65"/>
      <c r="AB16891" s="65"/>
      <c r="AC16891" s="65"/>
      <c r="AJ16891" s="66"/>
    </row>
    <row r="16892" spans="17:36" ht="4.5" customHeight="1" x14ac:dyDescent="0.2">
      <c r="Q16892" s="65"/>
      <c r="R16892" s="65"/>
      <c r="X16892" s="65"/>
      <c r="Y16892" s="65"/>
      <c r="Z16892" s="65"/>
      <c r="AA16892" s="65"/>
      <c r="AB16892" s="65"/>
      <c r="AC16892" s="65"/>
      <c r="AJ16892" s="66"/>
    </row>
    <row r="16893" spans="17:36" ht="4.5" customHeight="1" x14ac:dyDescent="0.2">
      <c r="Q16893" s="65"/>
      <c r="R16893" s="65"/>
      <c r="X16893" s="65"/>
      <c r="Y16893" s="65"/>
      <c r="Z16893" s="65"/>
      <c r="AA16893" s="65"/>
      <c r="AB16893" s="65"/>
      <c r="AC16893" s="65"/>
      <c r="AJ16893" s="66"/>
    </row>
    <row r="16894" spans="17:36" ht="4.5" customHeight="1" x14ac:dyDescent="0.2">
      <c r="Q16894" s="65"/>
      <c r="R16894" s="65"/>
      <c r="X16894" s="65"/>
      <c r="Y16894" s="65"/>
      <c r="Z16894" s="65"/>
      <c r="AA16894" s="65"/>
      <c r="AB16894" s="65"/>
      <c r="AC16894" s="65"/>
      <c r="AJ16894" s="66"/>
    </row>
    <row r="16895" spans="17:36" ht="4.5" customHeight="1" x14ac:dyDescent="0.2">
      <c r="Q16895" s="65"/>
      <c r="R16895" s="65"/>
      <c r="X16895" s="65"/>
      <c r="Y16895" s="65"/>
      <c r="Z16895" s="65"/>
      <c r="AA16895" s="65"/>
      <c r="AB16895" s="65"/>
      <c r="AC16895" s="65"/>
      <c r="AJ16895" s="66"/>
    </row>
    <row r="16896" spans="17:36" ht="4.5" customHeight="1" x14ac:dyDescent="0.2">
      <c r="Q16896" s="65"/>
      <c r="R16896" s="65"/>
      <c r="X16896" s="65"/>
      <c r="Y16896" s="65"/>
      <c r="Z16896" s="65"/>
      <c r="AA16896" s="65"/>
      <c r="AB16896" s="65"/>
      <c r="AC16896" s="65"/>
      <c r="AJ16896" s="66"/>
    </row>
    <row r="16897" spans="17:36" ht="4.5" customHeight="1" x14ac:dyDescent="0.2">
      <c r="Q16897" s="65"/>
      <c r="R16897" s="65"/>
      <c r="X16897" s="65"/>
      <c r="Y16897" s="65"/>
      <c r="Z16897" s="65"/>
      <c r="AA16897" s="65"/>
      <c r="AB16897" s="65"/>
      <c r="AC16897" s="65"/>
      <c r="AJ16897" s="66"/>
    </row>
    <row r="16898" spans="17:36" ht="4.5" customHeight="1" x14ac:dyDescent="0.2">
      <c r="Q16898" s="65"/>
      <c r="R16898" s="65"/>
      <c r="X16898" s="65"/>
      <c r="Y16898" s="65"/>
      <c r="Z16898" s="65"/>
      <c r="AA16898" s="65"/>
      <c r="AB16898" s="65"/>
      <c r="AC16898" s="65"/>
      <c r="AJ16898" s="66"/>
    </row>
    <row r="16899" spans="17:36" ht="4.5" customHeight="1" x14ac:dyDescent="0.2">
      <c r="Q16899" s="65"/>
      <c r="R16899" s="65"/>
      <c r="X16899" s="65"/>
      <c r="Y16899" s="65"/>
      <c r="Z16899" s="65"/>
      <c r="AA16899" s="65"/>
      <c r="AB16899" s="65"/>
      <c r="AC16899" s="65"/>
      <c r="AJ16899" s="66"/>
    </row>
    <row r="16900" spans="17:36" ht="4.5" customHeight="1" x14ac:dyDescent="0.2">
      <c r="Q16900" s="65"/>
      <c r="R16900" s="65"/>
      <c r="X16900" s="65"/>
      <c r="Y16900" s="65"/>
      <c r="Z16900" s="65"/>
      <c r="AA16900" s="65"/>
      <c r="AB16900" s="65"/>
      <c r="AC16900" s="65"/>
      <c r="AJ16900" s="66"/>
    </row>
    <row r="16901" spans="17:36" ht="4.5" customHeight="1" x14ac:dyDescent="0.2">
      <c r="Q16901" s="65"/>
      <c r="R16901" s="65"/>
      <c r="X16901" s="65"/>
      <c r="Y16901" s="65"/>
      <c r="Z16901" s="65"/>
      <c r="AA16901" s="65"/>
      <c r="AB16901" s="65"/>
      <c r="AC16901" s="65"/>
      <c r="AJ16901" s="66"/>
    </row>
    <row r="16902" spans="17:36" ht="4.5" customHeight="1" x14ac:dyDescent="0.2">
      <c r="Q16902" s="65"/>
      <c r="R16902" s="65"/>
      <c r="X16902" s="65"/>
      <c r="Y16902" s="65"/>
      <c r="Z16902" s="65"/>
      <c r="AA16902" s="65"/>
      <c r="AB16902" s="65"/>
      <c r="AC16902" s="65"/>
      <c r="AJ16902" s="66"/>
    </row>
    <row r="16903" spans="17:36" ht="4.5" customHeight="1" x14ac:dyDescent="0.2">
      <c r="Q16903" s="65"/>
      <c r="R16903" s="65"/>
      <c r="X16903" s="65"/>
      <c r="Y16903" s="65"/>
      <c r="Z16903" s="65"/>
      <c r="AA16903" s="65"/>
      <c r="AB16903" s="65"/>
      <c r="AC16903" s="65"/>
      <c r="AJ16903" s="66"/>
    </row>
    <row r="16904" spans="17:36" ht="4.5" customHeight="1" x14ac:dyDescent="0.2">
      <c r="Q16904" s="65"/>
      <c r="R16904" s="65"/>
      <c r="X16904" s="65"/>
      <c r="Y16904" s="65"/>
      <c r="Z16904" s="65"/>
      <c r="AA16904" s="65"/>
      <c r="AB16904" s="65"/>
      <c r="AC16904" s="65"/>
      <c r="AJ16904" s="66"/>
    </row>
    <row r="16905" spans="17:36" ht="4.5" customHeight="1" x14ac:dyDescent="0.2">
      <c r="Q16905" s="65"/>
      <c r="R16905" s="65"/>
      <c r="X16905" s="65"/>
      <c r="Y16905" s="65"/>
      <c r="Z16905" s="65"/>
      <c r="AA16905" s="65"/>
      <c r="AB16905" s="65"/>
      <c r="AC16905" s="65"/>
      <c r="AJ16905" s="66"/>
    </row>
    <row r="16906" spans="17:36" ht="4.5" customHeight="1" x14ac:dyDescent="0.2">
      <c r="Q16906" s="65"/>
      <c r="R16906" s="65"/>
      <c r="X16906" s="65"/>
      <c r="Y16906" s="65"/>
      <c r="Z16906" s="65"/>
      <c r="AA16906" s="65"/>
      <c r="AB16906" s="65"/>
      <c r="AC16906" s="65"/>
      <c r="AJ16906" s="66"/>
    </row>
    <row r="16907" spans="17:36" ht="4.5" customHeight="1" x14ac:dyDescent="0.2">
      <c r="Q16907" s="65"/>
      <c r="R16907" s="65"/>
      <c r="X16907" s="65"/>
      <c r="Y16907" s="65"/>
      <c r="Z16907" s="65"/>
      <c r="AA16907" s="65"/>
      <c r="AB16907" s="65"/>
      <c r="AC16907" s="65"/>
      <c r="AJ16907" s="66"/>
    </row>
    <row r="16908" spans="17:36" ht="4.5" customHeight="1" x14ac:dyDescent="0.2">
      <c r="Q16908" s="65"/>
      <c r="R16908" s="65"/>
      <c r="X16908" s="65"/>
      <c r="Y16908" s="65"/>
      <c r="Z16908" s="65"/>
      <c r="AA16908" s="65"/>
      <c r="AB16908" s="65"/>
      <c r="AC16908" s="65"/>
      <c r="AJ16908" s="66"/>
    </row>
    <row r="16909" spans="17:36" ht="4.5" customHeight="1" x14ac:dyDescent="0.2">
      <c r="Q16909" s="65"/>
      <c r="R16909" s="65"/>
      <c r="X16909" s="65"/>
      <c r="Y16909" s="65"/>
      <c r="Z16909" s="65"/>
      <c r="AA16909" s="65"/>
      <c r="AB16909" s="65"/>
      <c r="AC16909" s="65"/>
      <c r="AJ16909" s="66"/>
    </row>
    <row r="16910" spans="17:36" ht="4.5" customHeight="1" x14ac:dyDescent="0.2">
      <c r="Q16910" s="65"/>
      <c r="R16910" s="65"/>
      <c r="X16910" s="65"/>
      <c r="Y16910" s="65"/>
      <c r="Z16910" s="65"/>
      <c r="AA16910" s="65"/>
      <c r="AB16910" s="65"/>
      <c r="AC16910" s="65"/>
      <c r="AJ16910" s="66"/>
    </row>
    <row r="16911" spans="17:36" ht="4.5" customHeight="1" x14ac:dyDescent="0.2">
      <c r="Q16911" s="65"/>
      <c r="R16911" s="65"/>
      <c r="X16911" s="65"/>
      <c r="Y16911" s="65"/>
      <c r="Z16911" s="65"/>
      <c r="AA16911" s="65"/>
      <c r="AB16911" s="65"/>
      <c r="AC16911" s="65"/>
      <c r="AJ16911" s="66"/>
    </row>
    <row r="16912" spans="17:36" ht="4.5" customHeight="1" x14ac:dyDescent="0.2">
      <c r="Q16912" s="65"/>
      <c r="R16912" s="65"/>
      <c r="X16912" s="65"/>
      <c r="Y16912" s="65"/>
      <c r="Z16912" s="65"/>
      <c r="AA16912" s="65"/>
      <c r="AB16912" s="65"/>
      <c r="AC16912" s="65"/>
      <c r="AJ16912" s="66"/>
    </row>
    <row r="16913" spans="17:36" ht="4.5" customHeight="1" x14ac:dyDescent="0.2">
      <c r="Q16913" s="65"/>
      <c r="R16913" s="65"/>
      <c r="X16913" s="65"/>
      <c r="Y16913" s="65"/>
      <c r="Z16913" s="65"/>
      <c r="AA16913" s="65"/>
      <c r="AB16913" s="65"/>
      <c r="AC16913" s="65"/>
      <c r="AJ16913" s="66"/>
    </row>
    <row r="16914" spans="17:36" ht="4.5" customHeight="1" x14ac:dyDescent="0.2">
      <c r="Q16914" s="65"/>
      <c r="R16914" s="65"/>
      <c r="X16914" s="65"/>
      <c r="Y16914" s="65"/>
      <c r="Z16914" s="65"/>
      <c r="AA16914" s="65"/>
      <c r="AB16914" s="65"/>
      <c r="AC16914" s="65"/>
      <c r="AJ16914" s="66"/>
    </row>
    <row r="16915" spans="17:36" ht="4.5" customHeight="1" x14ac:dyDescent="0.2">
      <c r="Q16915" s="65"/>
      <c r="R16915" s="65"/>
      <c r="X16915" s="65"/>
      <c r="Y16915" s="65"/>
      <c r="Z16915" s="65"/>
      <c r="AA16915" s="65"/>
      <c r="AB16915" s="65"/>
      <c r="AC16915" s="65"/>
      <c r="AJ16915" s="66"/>
    </row>
    <row r="16916" spans="17:36" ht="4.5" customHeight="1" x14ac:dyDescent="0.2">
      <c r="Q16916" s="65"/>
      <c r="R16916" s="65"/>
      <c r="X16916" s="65"/>
      <c r="Y16916" s="65"/>
      <c r="Z16916" s="65"/>
      <c r="AA16916" s="65"/>
      <c r="AB16916" s="65"/>
      <c r="AC16916" s="65"/>
      <c r="AJ16916" s="66"/>
    </row>
    <row r="16917" spans="17:36" ht="4.5" customHeight="1" x14ac:dyDescent="0.2">
      <c r="Q16917" s="65"/>
      <c r="R16917" s="65"/>
      <c r="X16917" s="65"/>
      <c r="Y16917" s="65"/>
      <c r="Z16917" s="65"/>
      <c r="AA16917" s="65"/>
      <c r="AB16917" s="65"/>
      <c r="AC16917" s="65"/>
      <c r="AJ16917" s="66"/>
    </row>
    <row r="16918" spans="17:36" ht="4.5" customHeight="1" x14ac:dyDescent="0.2">
      <c r="Q16918" s="65"/>
      <c r="R16918" s="65"/>
      <c r="X16918" s="65"/>
      <c r="Y16918" s="65"/>
      <c r="Z16918" s="65"/>
      <c r="AA16918" s="65"/>
      <c r="AB16918" s="65"/>
      <c r="AC16918" s="65"/>
      <c r="AJ16918" s="66"/>
    </row>
    <row r="16919" spans="17:36" ht="4.5" customHeight="1" x14ac:dyDescent="0.2">
      <c r="Q16919" s="65"/>
      <c r="R16919" s="65"/>
      <c r="X16919" s="65"/>
      <c r="Y16919" s="65"/>
      <c r="Z16919" s="65"/>
      <c r="AA16919" s="65"/>
      <c r="AB16919" s="65"/>
      <c r="AC16919" s="65"/>
      <c r="AJ16919" s="66"/>
    </row>
    <row r="16920" spans="17:36" ht="4.5" customHeight="1" x14ac:dyDescent="0.2">
      <c r="Q16920" s="65"/>
      <c r="R16920" s="65"/>
      <c r="X16920" s="65"/>
      <c r="Y16920" s="65"/>
      <c r="Z16920" s="65"/>
      <c r="AA16920" s="65"/>
      <c r="AB16920" s="65"/>
      <c r="AC16920" s="65"/>
      <c r="AJ16920" s="66"/>
    </row>
    <row r="16921" spans="17:36" ht="4.5" customHeight="1" x14ac:dyDescent="0.2">
      <c r="Q16921" s="65"/>
      <c r="R16921" s="65"/>
      <c r="X16921" s="65"/>
      <c r="Y16921" s="65"/>
      <c r="Z16921" s="65"/>
      <c r="AA16921" s="65"/>
      <c r="AB16921" s="65"/>
      <c r="AC16921" s="65"/>
      <c r="AJ16921" s="66"/>
    </row>
    <row r="16922" spans="17:36" ht="4.5" customHeight="1" x14ac:dyDescent="0.2">
      <c r="Q16922" s="65"/>
      <c r="R16922" s="65"/>
      <c r="X16922" s="65"/>
      <c r="Y16922" s="65"/>
      <c r="Z16922" s="65"/>
      <c r="AA16922" s="65"/>
      <c r="AB16922" s="65"/>
      <c r="AC16922" s="65"/>
      <c r="AJ16922" s="66"/>
    </row>
    <row r="16923" spans="17:36" ht="4.5" customHeight="1" x14ac:dyDescent="0.2">
      <c r="Q16923" s="65"/>
      <c r="R16923" s="65"/>
      <c r="X16923" s="65"/>
      <c r="Y16923" s="65"/>
      <c r="Z16923" s="65"/>
      <c r="AA16923" s="65"/>
      <c r="AB16923" s="65"/>
      <c r="AC16923" s="65"/>
      <c r="AJ16923" s="66"/>
    </row>
    <row r="16924" spans="17:36" ht="4.5" customHeight="1" x14ac:dyDescent="0.2">
      <c r="Q16924" s="65"/>
      <c r="R16924" s="65"/>
      <c r="X16924" s="65"/>
      <c r="Y16924" s="65"/>
      <c r="Z16924" s="65"/>
      <c r="AA16924" s="65"/>
      <c r="AB16924" s="65"/>
      <c r="AC16924" s="65"/>
      <c r="AJ16924" s="66"/>
    </row>
    <row r="16925" spans="17:36" ht="4.5" customHeight="1" x14ac:dyDescent="0.2">
      <c r="Q16925" s="65"/>
      <c r="R16925" s="65"/>
      <c r="X16925" s="65"/>
      <c r="Y16925" s="65"/>
      <c r="Z16925" s="65"/>
      <c r="AA16925" s="65"/>
      <c r="AB16925" s="65"/>
      <c r="AC16925" s="65"/>
      <c r="AJ16925" s="66"/>
    </row>
    <row r="16926" spans="17:36" ht="4.5" customHeight="1" x14ac:dyDescent="0.2">
      <c r="Q16926" s="65"/>
      <c r="R16926" s="65"/>
      <c r="X16926" s="65"/>
      <c r="Y16926" s="65"/>
      <c r="Z16926" s="65"/>
      <c r="AA16926" s="65"/>
      <c r="AB16926" s="65"/>
      <c r="AC16926" s="65"/>
      <c r="AJ16926" s="66"/>
    </row>
    <row r="16927" spans="17:36" ht="4.5" customHeight="1" x14ac:dyDescent="0.2">
      <c r="Q16927" s="65"/>
      <c r="R16927" s="65"/>
      <c r="X16927" s="65"/>
      <c r="Y16927" s="65"/>
      <c r="Z16927" s="65"/>
      <c r="AA16927" s="65"/>
      <c r="AB16927" s="65"/>
      <c r="AC16927" s="65"/>
      <c r="AJ16927" s="66"/>
    </row>
    <row r="16928" spans="17:36" ht="4.5" customHeight="1" x14ac:dyDescent="0.2">
      <c r="Q16928" s="65"/>
      <c r="R16928" s="65"/>
      <c r="X16928" s="65"/>
      <c r="Y16928" s="65"/>
      <c r="Z16928" s="65"/>
      <c r="AA16928" s="65"/>
      <c r="AB16928" s="65"/>
      <c r="AC16928" s="65"/>
      <c r="AJ16928" s="66"/>
    </row>
    <row r="16929" spans="17:36" ht="4.5" customHeight="1" x14ac:dyDescent="0.2">
      <c r="Q16929" s="65"/>
      <c r="R16929" s="65"/>
      <c r="X16929" s="65"/>
      <c r="Y16929" s="65"/>
      <c r="Z16929" s="65"/>
      <c r="AA16929" s="65"/>
      <c r="AB16929" s="65"/>
      <c r="AC16929" s="65"/>
      <c r="AJ16929" s="66"/>
    </row>
    <row r="16930" spans="17:36" ht="4.5" customHeight="1" x14ac:dyDescent="0.2">
      <c r="Q16930" s="65"/>
      <c r="R16930" s="65"/>
      <c r="X16930" s="65"/>
      <c r="Y16930" s="65"/>
      <c r="Z16930" s="65"/>
      <c r="AA16930" s="65"/>
      <c r="AB16930" s="65"/>
      <c r="AC16930" s="65"/>
      <c r="AJ16930" s="66"/>
    </row>
    <row r="16931" spans="17:36" ht="4.5" customHeight="1" x14ac:dyDescent="0.2">
      <c r="Q16931" s="65"/>
      <c r="R16931" s="65"/>
      <c r="X16931" s="65"/>
      <c r="Y16931" s="65"/>
      <c r="Z16931" s="65"/>
      <c r="AA16931" s="65"/>
      <c r="AB16931" s="65"/>
      <c r="AC16931" s="65"/>
      <c r="AJ16931" s="66"/>
    </row>
    <row r="16932" spans="17:36" ht="4.5" customHeight="1" x14ac:dyDescent="0.2">
      <c r="Q16932" s="65"/>
      <c r="R16932" s="65"/>
      <c r="X16932" s="65"/>
      <c r="Y16932" s="65"/>
      <c r="Z16932" s="65"/>
      <c r="AA16932" s="65"/>
      <c r="AB16932" s="65"/>
      <c r="AC16932" s="65"/>
      <c r="AJ16932" s="66"/>
    </row>
    <row r="16933" spans="17:36" ht="4.5" customHeight="1" x14ac:dyDescent="0.2">
      <c r="Q16933" s="65"/>
      <c r="R16933" s="65"/>
      <c r="X16933" s="65"/>
      <c r="Y16933" s="65"/>
      <c r="Z16933" s="65"/>
      <c r="AA16933" s="65"/>
      <c r="AB16933" s="65"/>
      <c r="AC16933" s="65"/>
      <c r="AJ16933" s="66"/>
    </row>
    <row r="16934" spans="17:36" ht="4.5" customHeight="1" x14ac:dyDescent="0.2">
      <c r="Q16934" s="65"/>
      <c r="R16934" s="65"/>
      <c r="X16934" s="65"/>
      <c r="Y16934" s="65"/>
      <c r="Z16934" s="65"/>
      <c r="AA16934" s="65"/>
      <c r="AB16934" s="65"/>
      <c r="AC16934" s="65"/>
      <c r="AJ16934" s="66"/>
    </row>
    <row r="16935" spans="17:36" ht="4.5" customHeight="1" x14ac:dyDescent="0.2">
      <c r="Q16935" s="65"/>
      <c r="R16935" s="65"/>
      <c r="X16935" s="65"/>
      <c r="Y16935" s="65"/>
      <c r="Z16935" s="65"/>
      <c r="AA16935" s="65"/>
      <c r="AB16935" s="65"/>
      <c r="AC16935" s="65"/>
      <c r="AJ16935" s="66"/>
    </row>
    <row r="16936" spans="17:36" ht="4.5" customHeight="1" x14ac:dyDescent="0.2">
      <c r="Q16936" s="65"/>
      <c r="R16936" s="65"/>
      <c r="X16936" s="65"/>
      <c r="Y16936" s="65"/>
      <c r="Z16936" s="65"/>
      <c r="AA16936" s="65"/>
      <c r="AB16936" s="65"/>
      <c r="AC16936" s="65"/>
      <c r="AJ16936" s="66"/>
    </row>
    <row r="16937" spans="17:36" ht="4.5" customHeight="1" x14ac:dyDescent="0.2">
      <c r="Q16937" s="65"/>
      <c r="R16937" s="65"/>
      <c r="X16937" s="65"/>
      <c r="Y16937" s="65"/>
      <c r="Z16937" s="65"/>
      <c r="AA16937" s="65"/>
      <c r="AB16937" s="65"/>
      <c r="AC16937" s="65"/>
      <c r="AJ16937" s="66"/>
    </row>
    <row r="16938" spans="17:36" ht="4.5" customHeight="1" x14ac:dyDescent="0.2">
      <c r="Q16938" s="65"/>
      <c r="R16938" s="65"/>
      <c r="X16938" s="65"/>
      <c r="Y16938" s="65"/>
      <c r="Z16938" s="65"/>
      <c r="AA16938" s="65"/>
      <c r="AB16938" s="65"/>
      <c r="AC16938" s="65"/>
      <c r="AJ16938" s="66"/>
    </row>
    <row r="16939" spans="17:36" ht="4.5" customHeight="1" x14ac:dyDescent="0.2">
      <c r="Q16939" s="65"/>
      <c r="R16939" s="65"/>
      <c r="X16939" s="65"/>
      <c r="Y16939" s="65"/>
      <c r="Z16939" s="65"/>
      <c r="AA16939" s="65"/>
      <c r="AB16939" s="65"/>
      <c r="AC16939" s="65"/>
      <c r="AJ16939" s="66"/>
    </row>
    <row r="16940" spans="17:36" ht="4.5" customHeight="1" x14ac:dyDescent="0.2">
      <c r="Q16940" s="65"/>
      <c r="R16940" s="65"/>
      <c r="X16940" s="65"/>
      <c r="Y16940" s="65"/>
      <c r="Z16940" s="65"/>
      <c r="AA16940" s="65"/>
      <c r="AB16940" s="65"/>
      <c r="AC16940" s="65"/>
      <c r="AJ16940" s="66"/>
    </row>
    <row r="16941" spans="17:36" ht="4.5" customHeight="1" x14ac:dyDescent="0.2">
      <c r="Q16941" s="65"/>
      <c r="R16941" s="65"/>
      <c r="X16941" s="65"/>
      <c r="Y16941" s="65"/>
      <c r="Z16941" s="65"/>
      <c r="AA16941" s="65"/>
      <c r="AB16941" s="65"/>
      <c r="AC16941" s="65"/>
      <c r="AJ16941" s="66"/>
    </row>
    <row r="16942" spans="17:36" ht="4.5" customHeight="1" x14ac:dyDescent="0.2">
      <c r="Q16942" s="65"/>
      <c r="R16942" s="65"/>
      <c r="X16942" s="65"/>
      <c r="Y16942" s="65"/>
      <c r="Z16942" s="65"/>
      <c r="AA16942" s="65"/>
      <c r="AB16942" s="65"/>
      <c r="AC16942" s="65"/>
      <c r="AJ16942" s="66"/>
    </row>
    <row r="16943" spans="17:36" ht="4.5" customHeight="1" x14ac:dyDescent="0.2">
      <c r="Q16943" s="65"/>
      <c r="R16943" s="65"/>
      <c r="X16943" s="65"/>
      <c r="Y16943" s="65"/>
      <c r="Z16943" s="65"/>
      <c r="AA16943" s="65"/>
      <c r="AB16943" s="65"/>
      <c r="AC16943" s="65"/>
      <c r="AJ16943" s="66"/>
    </row>
    <row r="16944" spans="17:36" ht="4.5" customHeight="1" x14ac:dyDescent="0.2">
      <c r="Q16944" s="65"/>
      <c r="R16944" s="65"/>
      <c r="X16944" s="65"/>
      <c r="Y16944" s="65"/>
      <c r="Z16944" s="65"/>
      <c r="AA16944" s="65"/>
      <c r="AB16944" s="65"/>
      <c r="AC16944" s="65"/>
      <c r="AJ16944" s="66"/>
    </row>
    <row r="16945" spans="17:36" ht="4.5" customHeight="1" x14ac:dyDescent="0.2">
      <c r="Q16945" s="65"/>
      <c r="R16945" s="65"/>
      <c r="X16945" s="65"/>
      <c r="Y16945" s="65"/>
      <c r="Z16945" s="65"/>
      <c r="AA16945" s="65"/>
      <c r="AB16945" s="65"/>
      <c r="AC16945" s="65"/>
      <c r="AJ16945" s="66"/>
    </row>
    <row r="16946" spans="17:36" ht="4.5" customHeight="1" x14ac:dyDescent="0.2">
      <c r="Q16946" s="65"/>
      <c r="R16946" s="65"/>
      <c r="X16946" s="65"/>
      <c r="Y16946" s="65"/>
      <c r="Z16946" s="65"/>
      <c r="AA16946" s="65"/>
      <c r="AB16946" s="65"/>
      <c r="AC16946" s="65"/>
      <c r="AJ16946" s="66"/>
    </row>
    <row r="16947" spans="17:36" ht="4.5" customHeight="1" x14ac:dyDescent="0.2">
      <c r="Q16947" s="65"/>
      <c r="R16947" s="65"/>
      <c r="X16947" s="65"/>
      <c r="Y16947" s="65"/>
      <c r="Z16947" s="65"/>
      <c r="AA16947" s="65"/>
      <c r="AB16947" s="65"/>
      <c r="AC16947" s="65"/>
      <c r="AJ16947" s="66"/>
    </row>
    <row r="16948" spans="17:36" ht="4.5" customHeight="1" x14ac:dyDescent="0.2">
      <c r="Q16948" s="65"/>
      <c r="R16948" s="65"/>
      <c r="X16948" s="65"/>
      <c r="Y16948" s="65"/>
      <c r="Z16948" s="65"/>
      <c r="AA16948" s="65"/>
      <c r="AB16948" s="65"/>
      <c r="AC16948" s="65"/>
      <c r="AJ16948" s="66"/>
    </row>
    <row r="16949" spans="17:36" ht="4.5" customHeight="1" x14ac:dyDescent="0.2">
      <c r="Q16949" s="65"/>
      <c r="R16949" s="65"/>
      <c r="X16949" s="65"/>
      <c r="Y16949" s="65"/>
      <c r="Z16949" s="65"/>
      <c r="AA16949" s="65"/>
      <c r="AB16949" s="65"/>
      <c r="AC16949" s="65"/>
      <c r="AJ16949" s="66"/>
    </row>
    <row r="16950" spans="17:36" ht="4.5" customHeight="1" x14ac:dyDescent="0.2">
      <c r="Q16950" s="65"/>
      <c r="R16950" s="65"/>
      <c r="X16950" s="65"/>
      <c r="Y16950" s="65"/>
      <c r="Z16950" s="65"/>
      <c r="AA16950" s="65"/>
      <c r="AB16950" s="65"/>
      <c r="AC16950" s="65"/>
      <c r="AJ16950" s="66"/>
    </row>
    <row r="16951" spans="17:36" ht="4.5" customHeight="1" x14ac:dyDescent="0.2">
      <c r="Q16951" s="65"/>
      <c r="R16951" s="65"/>
      <c r="X16951" s="65"/>
      <c r="Y16951" s="65"/>
      <c r="Z16951" s="65"/>
      <c r="AA16951" s="65"/>
      <c r="AB16951" s="65"/>
      <c r="AC16951" s="65"/>
      <c r="AJ16951" s="66"/>
    </row>
    <row r="16952" spans="17:36" ht="4.5" customHeight="1" x14ac:dyDescent="0.2">
      <c r="Q16952" s="65"/>
      <c r="R16952" s="65"/>
      <c r="X16952" s="65"/>
      <c r="Y16952" s="65"/>
      <c r="Z16952" s="65"/>
      <c r="AA16952" s="65"/>
      <c r="AB16952" s="65"/>
      <c r="AC16952" s="65"/>
      <c r="AJ16952" s="66"/>
    </row>
    <row r="16953" spans="17:36" ht="4.5" customHeight="1" x14ac:dyDescent="0.2">
      <c r="Q16953" s="65"/>
      <c r="R16953" s="65"/>
      <c r="X16953" s="65"/>
      <c r="Y16953" s="65"/>
      <c r="Z16953" s="65"/>
      <c r="AA16953" s="65"/>
      <c r="AB16953" s="65"/>
      <c r="AC16953" s="65"/>
      <c r="AJ16953" s="66"/>
    </row>
    <row r="16954" spans="17:36" ht="4.5" customHeight="1" x14ac:dyDescent="0.2">
      <c r="Q16954" s="65"/>
      <c r="R16954" s="65"/>
      <c r="X16954" s="65"/>
      <c r="Y16954" s="65"/>
      <c r="Z16954" s="65"/>
      <c r="AA16954" s="65"/>
      <c r="AB16954" s="65"/>
      <c r="AC16954" s="65"/>
      <c r="AJ16954" s="66"/>
    </row>
    <row r="16955" spans="17:36" ht="4.5" customHeight="1" x14ac:dyDescent="0.2">
      <c r="Q16955" s="65"/>
      <c r="R16955" s="65"/>
      <c r="X16955" s="65"/>
      <c r="Y16955" s="65"/>
      <c r="Z16955" s="65"/>
      <c r="AA16955" s="65"/>
      <c r="AB16955" s="65"/>
      <c r="AC16955" s="65"/>
      <c r="AJ16955" s="66"/>
    </row>
    <row r="16956" spans="17:36" ht="4.5" customHeight="1" x14ac:dyDescent="0.2">
      <c r="Q16956" s="65"/>
      <c r="R16956" s="65"/>
      <c r="X16956" s="65"/>
      <c r="Y16956" s="65"/>
      <c r="Z16956" s="65"/>
      <c r="AA16956" s="65"/>
      <c r="AB16956" s="65"/>
      <c r="AC16956" s="65"/>
      <c r="AJ16956" s="66"/>
    </row>
    <row r="16957" spans="17:36" ht="4.5" customHeight="1" x14ac:dyDescent="0.2">
      <c r="Q16957" s="65"/>
      <c r="R16957" s="65"/>
      <c r="X16957" s="65"/>
      <c r="Y16957" s="65"/>
      <c r="Z16957" s="65"/>
      <c r="AA16957" s="65"/>
      <c r="AB16957" s="65"/>
      <c r="AC16957" s="65"/>
      <c r="AJ16957" s="66"/>
    </row>
    <row r="16958" spans="17:36" ht="4.5" customHeight="1" x14ac:dyDescent="0.2">
      <c r="Q16958" s="65"/>
      <c r="R16958" s="65"/>
      <c r="X16958" s="65"/>
      <c r="Y16958" s="65"/>
      <c r="Z16958" s="65"/>
      <c r="AA16958" s="65"/>
      <c r="AB16958" s="65"/>
      <c r="AC16958" s="65"/>
      <c r="AJ16958" s="66"/>
    </row>
    <row r="16959" spans="17:36" ht="4.5" customHeight="1" x14ac:dyDescent="0.2">
      <c r="Q16959" s="65"/>
      <c r="R16959" s="65"/>
      <c r="X16959" s="65"/>
      <c r="Y16959" s="65"/>
      <c r="Z16959" s="65"/>
      <c r="AA16959" s="65"/>
      <c r="AB16959" s="65"/>
      <c r="AC16959" s="65"/>
      <c r="AJ16959" s="66"/>
    </row>
    <row r="16960" spans="17:36" ht="4.5" customHeight="1" x14ac:dyDescent="0.2">
      <c r="Q16960" s="65"/>
      <c r="R16960" s="65"/>
      <c r="X16960" s="65"/>
      <c r="Y16960" s="65"/>
      <c r="Z16960" s="65"/>
      <c r="AA16960" s="65"/>
      <c r="AB16960" s="65"/>
      <c r="AC16960" s="65"/>
      <c r="AJ16960" s="66"/>
    </row>
    <row r="16961" spans="17:36" ht="4.5" customHeight="1" x14ac:dyDescent="0.2">
      <c r="Q16961" s="65"/>
      <c r="R16961" s="65"/>
      <c r="X16961" s="65"/>
      <c r="Y16961" s="65"/>
      <c r="Z16961" s="65"/>
      <c r="AA16961" s="65"/>
      <c r="AB16961" s="65"/>
      <c r="AC16961" s="65"/>
      <c r="AJ16961" s="66"/>
    </row>
    <row r="16962" spans="17:36" ht="4.5" customHeight="1" x14ac:dyDescent="0.2">
      <c r="Q16962" s="65"/>
      <c r="R16962" s="65"/>
      <c r="X16962" s="65"/>
      <c r="Y16962" s="65"/>
      <c r="Z16962" s="65"/>
      <c r="AA16962" s="65"/>
      <c r="AB16962" s="65"/>
      <c r="AC16962" s="65"/>
      <c r="AJ16962" s="66"/>
    </row>
    <row r="16963" spans="17:36" ht="4.5" customHeight="1" x14ac:dyDescent="0.2">
      <c r="Q16963" s="65"/>
      <c r="R16963" s="65"/>
      <c r="X16963" s="65"/>
      <c r="Y16963" s="65"/>
      <c r="Z16963" s="65"/>
      <c r="AA16963" s="65"/>
      <c r="AB16963" s="65"/>
      <c r="AC16963" s="65"/>
      <c r="AJ16963" s="66"/>
    </row>
    <row r="16964" spans="17:36" ht="4.5" customHeight="1" x14ac:dyDescent="0.2">
      <c r="Q16964" s="65"/>
      <c r="R16964" s="65"/>
      <c r="X16964" s="65"/>
      <c r="Y16964" s="65"/>
      <c r="Z16964" s="65"/>
      <c r="AA16964" s="65"/>
      <c r="AB16964" s="65"/>
      <c r="AC16964" s="65"/>
      <c r="AJ16964" s="66"/>
    </row>
    <row r="16965" spans="17:36" ht="4.5" customHeight="1" x14ac:dyDescent="0.2">
      <c r="Q16965" s="65"/>
      <c r="R16965" s="65"/>
      <c r="X16965" s="65"/>
      <c r="Y16965" s="65"/>
      <c r="Z16965" s="65"/>
      <c r="AA16965" s="65"/>
      <c r="AB16965" s="65"/>
      <c r="AC16965" s="65"/>
      <c r="AJ16965" s="66"/>
    </row>
    <row r="16966" spans="17:36" ht="4.5" customHeight="1" x14ac:dyDescent="0.2">
      <c r="Q16966" s="65"/>
      <c r="R16966" s="65"/>
      <c r="X16966" s="65"/>
      <c r="Y16966" s="65"/>
      <c r="Z16966" s="65"/>
      <c r="AA16966" s="65"/>
      <c r="AB16966" s="65"/>
      <c r="AC16966" s="65"/>
      <c r="AJ16966" s="66"/>
    </row>
    <row r="16967" spans="17:36" ht="4.5" customHeight="1" x14ac:dyDescent="0.2">
      <c r="Q16967" s="65"/>
      <c r="R16967" s="65"/>
      <c r="X16967" s="65"/>
      <c r="Y16967" s="65"/>
      <c r="Z16967" s="65"/>
      <c r="AA16967" s="65"/>
      <c r="AB16967" s="65"/>
      <c r="AC16967" s="65"/>
      <c r="AJ16967" s="66"/>
    </row>
    <row r="16968" spans="17:36" ht="4.5" customHeight="1" x14ac:dyDescent="0.2">
      <c r="Q16968" s="65"/>
      <c r="R16968" s="65"/>
      <c r="X16968" s="65"/>
      <c r="Y16968" s="65"/>
      <c r="Z16968" s="65"/>
      <c r="AA16968" s="65"/>
      <c r="AB16968" s="65"/>
      <c r="AC16968" s="65"/>
      <c r="AJ16968" s="66"/>
    </row>
    <row r="16969" spans="17:36" ht="4.5" customHeight="1" x14ac:dyDescent="0.2">
      <c r="Q16969" s="65"/>
      <c r="R16969" s="65"/>
      <c r="X16969" s="65"/>
      <c r="Y16969" s="65"/>
      <c r="Z16969" s="65"/>
      <c r="AA16969" s="65"/>
      <c r="AB16969" s="65"/>
      <c r="AC16969" s="65"/>
      <c r="AJ16969" s="66"/>
    </row>
    <row r="16970" spans="17:36" ht="4.5" customHeight="1" x14ac:dyDescent="0.2">
      <c r="Q16970" s="65"/>
      <c r="R16970" s="65"/>
      <c r="X16970" s="65"/>
      <c r="Y16970" s="65"/>
      <c r="Z16970" s="65"/>
      <c r="AA16970" s="65"/>
      <c r="AB16970" s="65"/>
      <c r="AC16970" s="65"/>
      <c r="AJ16970" s="66"/>
    </row>
    <row r="16971" spans="17:36" ht="4.5" customHeight="1" x14ac:dyDescent="0.2">
      <c r="Q16971" s="65"/>
      <c r="R16971" s="65"/>
      <c r="X16971" s="65"/>
      <c r="Y16971" s="65"/>
      <c r="Z16971" s="65"/>
      <c r="AA16971" s="65"/>
      <c r="AB16971" s="65"/>
      <c r="AC16971" s="65"/>
      <c r="AJ16971" s="66"/>
    </row>
    <row r="16972" spans="17:36" ht="4.5" customHeight="1" x14ac:dyDescent="0.2">
      <c r="Q16972" s="65"/>
      <c r="R16972" s="65"/>
      <c r="X16972" s="65"/>
      <c r="Y16972" s="65"/>
      <c r="Z16972" s="65"/>
      <c r="AA16972" s="65"/>
      <c r="AB16972" s="65"/>
      <c r="AC16972" s="65"/>
      <c r="AJ16972" s="66"/>
    </row>
    <row r="16973" spans="17:36" ht="4.5" customHeight="1" x14ac:dyDescent="0.2">
      <c r="Q16973" s="65"/>
      <c r="R16973" s="65"/>
      <c r="X16973" s="65"/>
      <c r="Y16973" s="65"/>
      <c r="Z16973" s="65"/>
      <c r="AA16973" s="65"/>
      <c r="AB16973" s="65"/>
      <c r="AC16973" s="65"/>
      <c r="AJ16973" s="66"/>
    </row>
    <row r="16974" spans="17:36" ht="4.5" customHeight="1" x14ac:dyDescent="0.2">
      <c r="Q16974" s="65"/>
      <c r="R16974" s="65"/>
      <c r="X16974" s="65"/>
      <c r="Y16974" s="65"/>
      <c r="Z16974" s="65"/>
      <c r="AA16974" s="65"/>
      <c r="AB16974" s="65"/>
      <c r="AC16974" s="65"/>
      <c r="AJ16974" s="66"/>
    </row>
    <row r="16975" spans="17:36" ht="4.5" customHeight="1" x14ac:dyDescent="0.2">
      <c r="Q16975" s="65"/>
      <c r="R16975" s="65"/>
      <c r="X16975" s="65"/>
      <c r="Y16975" s="65"/>
      <c r="Z16975" s="65"/>
      <c r="AA16975" s="65"/>
      <c r="AB16975" s="65"/>
      <c r="AC16975" s="65"/>
      <c r="AJ16975" s="66"/>
    </row>
    <row r="16976" spans="17:36" ht="4.5" customHeight="1" x14ac:dyDescent="0.2">
      <c r="Q16976" s="65"/>
      <c r="R16976" s="65"/>
      <c r="X16976" s="65"/>
      <c r="Y16976" s="65"/>
      <c r="Z16976" s="65"/>
      <c r="AA16976" s="65"/>
      <c r="AB16976" s="65"/>
      <c r="AC16976" s="65"/>
      <c r="AJ16976" s="66"/>
    </row>
    <row r="16977" spans="17:36" ht="4.5" customHeight="1" x14ac:dyDescent="0.2">
      <c r="Q16977" s="65"/>
      <c r="R16977" s="65"/>
      <c r="X16977" s="65"/>
      <c r="Y16977" s="65"/>
      <c r="Z16977" s="65"/>
      <c r="AA16977" s="65"/>
      <c r="AB16977" s="65"/>
      <c r="AC16977" s="65"/>
      <c r="AJ16977" s="66"/>
    </row>
    <row r="16978" spans="17:36" ht="4.5" customHeight="1" x14ac:dyDescent="0.2">
      <c r="Q16978" s="65"/>
      <c r="R16978" s="65"/>
      <c r="X16978" s="65"/>
      <c r="Y16978" s="65"/>
      <c r="Z16978" s="65"/>
      <c r="AA16978" s="65"/>
      <c r="AB16978" s="65"/>
      <c r="AC16978" s="65"/>
      <c r="AJ16978" s="66"/>
    </row>
    <row r="16979" spans="17:36" ht="4.5" customHeight="1" x14ac:dyDescent="0.2">
      <c r="Q16979" s="65"/>
      <c r="R16979" s="65"/>
      <c r="X16979" s="65"/>
      <c r="Y16979" s="65"/>
      <c r="Z16979" s="65"/>
      <c r="AA16979" s="65"/>
      <c r="AB16979" s="65"/>
      <c r="AC16979" s="65"/>
      <c r="AJ16979" s="66"/>
    </row>
    <row r="16980" spans="17:36" ht="4.5" customHeight="1" x14ac:dyDescent="0.2">
      <c r="Q16980" s="65"/>
      <c r="R16980" s="65"/>
      <c r="X16980" s="65"/>
      <c r="Y16980" s="65"/>
      <c r="Z16980" s="65"/>
      <c r="AA16980" s="65"/>
      <c r="AB16980" s="65"/>
      <c r="AC16980" s="65"/>
      <c r="AJ16980" s="66"/>
    </row>
    <row r="16981" spans="17:36" ht="4.5" customHeight="1" x14ac:dyDescent="0.2">
      <c r="Q16981" s="65"/>
      <c r="R16981" s="65"/>
      <c r="X16981" s="65"/>
      <c r="Y16981" s="65"/>
      <c r="Z16981" s="65"/>
      <c r="AA16981" s="65"/>
      <c r="AB16981" s="65"/>
      <c r="AC16981" s="65"/>
      <c r="AJ16981" s="66"/>
    </row>
    <row r="16982" spans="17:36" ht="4.5" customHeight="1" x14ac:dyDescent="0.2">
      <c r="Q16982" s="65"/>
      <c r="R16982" s="65"/>
      <c r="X16982" s="65"/>
      <c r="Y16982" s="65"/>
      <c r="Z16982" s="65"/>
      <c r="AA16982" s="65"/>
      <c r="AB16982" s="65"/>
      <c r="AC16982" s="65"/>
      <c r="AJ16982" s="66"/>
    </row>
    <row r="16983" spans="17:36" ht="4.5" customHeight="1" x14ac:dyDescent="0.2">
      <c r="Q16983" s="65"/>
      <c r="R16983" s="65"/>
      <c r="X16983" s="65"/>
      <c r="Y16983" s="65"/>
      <c r="Z16983" s="65"/>
      <c r="AA16983" s="65"/>
      <c r="AB16983" s="65"/>
      <c r="AC16983" s="65"/>
      <c r="AJ16983" s="66"/>
    </row>
    <row r="16984" spans="17:36" ht="4.5" customHeight="1" x14ac:dyDescent="0.2">
      <c r="Q16984" s="65"/>
      <c r="R16984" s="65"/>
      <c r="X16984" s="65"/>
      <c r="Y16984" s="65"/>
      <c r="Z16984" s="65"/>
      <c r="AA16984" s="65"/>
      <c r="AB16984" s="65"/>
      <c r="AC16984" s="65"/>
      <c r="AJ16984" s="66"/>
    </row>
    <row r="16985" spans="17:36" ht="4.5" customHeight="1" x14ac:dyDescent="0.2">
      <c r="Q16985" s="65"/>
      <c r="R16985" s="65"/>
      <c r="X16985" s="65"/>
      <c r="Y16985" s="65"/>
      <c r="Z16985" s="65"/>
      <c r="AA16985" s="65"/>
      <c r="AB16985" s="65"/>
      <c r="AC16985" s="65"/>
      <c r="AJ16985" s="66"/>
    </row>
    <row r="16986" spans="17:36" ht="4.5" customHeight="1" x14ac:dyDescent="0.2">
      <c r="Q16986" s="65"/>
      <c r="R16986" s="65"/>
      <c r="X16986" s="65"/>
      <c r="Y16986" s="65"/>
      <c r="Z16986" s="65"/>
      <c r="AA16986" s="65"/>
      <c r="AB16986" s="65"/>
      <c r="AC16986" s="65"/>
      <c r="AJ16986" s="66"/>
    </row>
    <row r="16987" spans="17:36" ht="4.5" customHeight="1" x14ac:dyDescent="0.2">
      <c r="Q16987" s="65"/>
      <c r="R16987" s="65"/>
      <c r="X16987" s="65"/>
      <c r="Y16987" s="65"/>
      <c r="Z16987" s="65"/>
      <c r="AA16987" s="65"/>
      <c r="AB16987" s="65"/>
      <c r="AC16987" s="65"/>
      <c r="AJ16987" s="66"/>
    </row>
    <row r="16988" spans="17:36" ht="4.5" customHeight="1" x14ac:dyDescent="0.2">
      <c r="Q16988" s="65"/>
      <c r="R16988" s="65"/>
      <c r="X16988" s="65"/>
      <c r="Y16988" s="65"/>
      <c r="Z16988" s="65"/>
      <c r="AA16988" s="65"/>
      <c r="AB16988" s="65"/>
      <c r="AC16988" s="65"/>
      <c r="AJ16988" s="66"/>
    </row>
    <row r="16989" spans="17:36" ht="4.5" customHeight="1" x14ac:dyDescent="0.2">
      <c r="Q16989" s="65"/>
      <c r="R16989" s="65"/>
      <c r="X16989" s="65"/>
      <c r="Y16989" s="65"/>
      <c r="Z16989" s="65"/>
      <c r="AA16989" s="65"/>
      <c r="AB16989" s="65"/>
      <c r="AC16989" s="65"/>
      <c r="AJ16989" s="66"/>
    </row>
    <row r="16990" spans="17:36" ht="4.5" customHeight="1" x14ac:dyDescent="0.2">
      <c r="Q16990" s="65"/>
      <c r="R16990" s="65"/>
      <c r="X16990" s="65"/>
      <c r="Y16990" s="65"/>
      <c r="Z16990" s="65"/>
      <c r="AA16990" s="65"/>
      <c r="AB16990" s="65"/>
      <c r="AC16990" s="65"/>
      <c r="AJ16990" s="66"/>
    </row>
    <row r="16991" spans="17:36" ht="4.5" customHeight="1" x14ac:dyDescent="0.2">
      <c r="Q16991" s="65"/>
      <c r="R16991" s="65"/>
      <c r="X16991" s="65"/>
      <c r="Y16991" s="65"/>
      <c r="Z16991" s="65"/>
      <c r="AA16991" s="65"/>
      <c r="AB16991" s="65"/>
      <c r="AC16991" s="65"/>
      <c r="AJ16991" s="66"/>
    </row>
    <row r="16992" spans="17:36" ht="4.5" customHeight="1" x14ac:dyDescent="0.2">
      <c r="Q16992" s="65"/>
      <c r="R16992" s="65"/>
      <c r="X16992" s="65"/>
      <c r="Y16992" s="65"/>
      <c r="Z16992" s="65"/>
      <c r="AA16992" s="65"/>
      <c r="AB16992" s="65"/>
      <c r="AC16992" s="65"/>
      <c r="AJ16992" s="66"/>
    </row>
    <row r="16993" spans="17:36" ht="4.5" customHeight="1" x14ac:dyDescent="0.2">
      <c r="Q16993" s="65"/>
      <c r="R16993" s="65"/>
      <c r="X16993" s="65"/>
      <c r="Y16993" s="65"/>
      <c r="Z16993" s="65"/>
      <c r="AA16993" s="65"/>
      <c r="AB16993" s="65"/>
      <c r="AC16993" s="65"/>
      <c r="AJ16993" s="66"/>
    </row>
    <row r="16994" spans="17:36" ht="4.5" customHeight="1" x14ac:dyDescent="0.2">
      <c r="Q16994" s="65"/>
      <c r="R16994" s="65"/>
      <c r="X16994" s="65"/>
      <c r="Y16994" s="65"/>
      <c r="Z16994" s="65"/>
      <c r="AA16994" s="65"/>
      <c r="AB16994" s="65"/>
      <c r="AC16994" s="65"/>
      <c r="AJ16994" s="66"/>
    </row>
    <row r="16995" spans="17:36" ht="4.5" customHeight="1" x14ac:dyDescent="0.2">
      <c r="Q16995" s="65"/>
      <c r="R16995" s="65"/>
      <c r="X16995" s="65"/>
      <c r="Y16995" s="65"/>
      <c r="Z16995" s="65"/>
      <c r="AA16995" s="65"/>
      <c r="AB16995" s="65"/>
      <c r="AC16995" s="65"/>
      <c r="AJ16995" s="66"/>
    </row>
    <row r="16996" spans="17:36" ht="4.5" customHeight="1" x14ac:dyDescent="0.2">
      <c r="Q16996" s="65"/>
      <c r="R16996" s="65"/>
      <c r="X16996" s="65"/>
      <c r="Y16996" s="65"/>
      <c r="Z16996" s="65"/>
      <c r="AA16996" s="65"/>
      <c r="AB16996" s="65"/>
      <c r="AC16996" s="65"/>
      <c r="AJ16996" s="66"/>
    </row>
    <row r="16997" spans="17:36" ht="4.5" customHeight="1" x14ac:dyDescent="0.2">
      <c r="Q16997" s="65"/>
      <c r="R16997" s="65"/>
      <c r="X16997" s="65"/>
      <c r="Y16997" s="65"/>
      <c r="Z16997" s="65"/>
      <c r="AA16997" s="65"/>
      <c r="AB16997" s="65"/>
      <c r="AC16997" s="65"/>
      <c r="AJ16997" s="66"/>
    </row>
    <row r="16998" spans="17:36" ht="4.5" customHeight="1" x14ac:dyDescent="0.2">
      <c r="Q16998" s="65"/>
      <c r="R16998" s="65"/>
      <c r="X16998" s="65"/>
      <c r="Y16998" s="65"/>
      <c r="Z16998" s="65"/>
      <c r="AA16998" s="65"/>
      <c r="AB16998" s="65"/>
      <c r="AC16998" s="65"/>
      <c r="AJ16998" s="66"/>
    </row>
    <row r="16999" spans="17:36" ht="4.5" customHeight="1" x14ac:dyDescent="0.2">
      <c r="Q16999" s="65"/>
      <c r="R16999" s="65"/>
      <c r="X16999" s="65"/>
      <c r="Y16999" s="65"/>
      <c r="Z16999" s="65"/>
      <c r="AA16999" s="65"/>
      <c r="AB16999" s="65"/>
      <c r="AC16999" s="65"/>
      <c r="AJ16999" s="66"/>
    </row>
    <row r="17000" spans="17:36" ht="4.5" customHeight="1" x14ac:dyDescent="0.2">
      <c r="Q17000" s="65"/>
      <c r="R17000" s="65"/>
      <c r="X17000" s="65"/>
      <c r="Y17000" s="65"/>
      <c r="Z17000" s="65"/>
      <c r="AA17000" s="65"/>
      <c r="AB17000" s="65"/>
      <c r="AC17000" s="65"/>
      <c r="AJ17000" s="66"/>
    </row>
    <row r="17001" spans="17:36" ht="4.5" customHeight="1" x14ac:dyDescent="0.2">
      <c r="Q17001" s="65"/>
      <c r="R17001" s="65"/>
      <c r="X17001" s="65"/>
      <c r="Y17001" s="65"/>
      <c r="Z17001" s="65"/>
      <c r="AA17001" s="65"/>
      <c r="AB17001" s="65"/>
      <c r="AC17001" s="65"/>
      <c r="AJ17001" s="66"/>
    </row>
    <row r="17002" spans="17:36" ht="4.5" customHeight="1" x14ac:dyDescent="0.2">
      <c r="Q17002" s="65"/>
      <c r="R17002" s="65"/>
      <c r="X17002" s="65"/>
      <c r="Y17002" s="65"/>
      <c r="Z17002" s="65"/>
      <c r="AA17002" s="65"/>
      <c r="AB17002" s="65"/>
      <c r="AC17002" s="65"/>
      <c r="AJ17002" s="66"/>
    </row>
    <row r="17003" spans="17:36" ht="4.5" customHeight="1" x14ac:dyDescent="0.2">
      <c r="Q17003" s="65"/>
      <c r="R17003" s="65"/>
      <c r="X17003" s="65"/>
      <c r="Y17003" s="65"/>
      <c r="Z17003" s="65"/>
      <c r="AA17003" s="65"/>
      <c r="AB17003" s="65"/>
      <c r="AC17003" s="65"/>
      <c r="AJ17003" s="66"/>
    </row>
    <row r="17004" spans="17:36" ht="4.5" customHeight="1" x14ac:dyDescent="0.2">
      <c r="Q17004" s="65"/>
      <c r="R17004" s="65"/>
      <c r="X17004" s="65"/>
      <c r="Y17004" s="65"/>
      <c r="Z17004" s="65"/>
      <c r="AA17004" s="65"/>
      <c r="AB17004" s="65"/>
      <c r="AC17004" s="65"/>
      <c r="AJ17004" s="66"/>
    </row>
    <row r="17005" spans="17:36" ht="4.5" customHeight="1" x14ac:dyDescent="0.2">
      <c r="Q17005" s="65"/>
      <c r="R17005" s="65"/>
      <c r="X17005" s="65"/>
      <c r="Y17005" s="65"/>
      <c r="Z17005" s="65"/>
      <c r="AA17005" s="65"/>
      <c r="AB17005" s="65"/>
      <c r="AC17005" s="65"/>
      <c r="AJ17005" s="66"/>
    </row>
    <row r="17006" spans="17:36" ht="4.5" customHeight="1" x14ac:dyDescent="0.2">
      <c r="Q17006" s="65"/>
      <c r="R17006" s="65"/>
      <c r="X17006" s="65"/>
      <c r="Y17006" s="65"/>
      <c r="Z17006" s="65"/>
      <c r="AA17006" s="65"/>
      <c r="AB17006" s="65"/>
      <c r="AC17006" s="65"/>
      <c r="AJ17006" s="66"/>
    </row>
    <row r="17007" spans="17:36" ht="4.5" customHeight="1" x14ac:dyDescent="0.2">
      <c r="Q17007" s="65"/>
      <c r="R17007" s="65"/>
      <c r="X17007" s="65"/>
      <c r="Y17007" s="65"/>
      <c r="Z17007" s="65"/>
      <c r="AA17007" s="65"/>
      <c r="AB17007" s="65"/>
      <c r="AC17007" s="65"/>
      <c r="AJ17007" s="66"/>
    </row>
    <row r="17008" spans="17:36" ht="4.5" customHeight="1" x14ac:dyDescent="0.2">
      <c r="Q17008" s="65"/>
      <c r="R17008" s="65"/>
      <c r="X17008" s="65"/>
      <c r="Y17008" s="65"/>
      <c r="Z17008" s="65"/>
      <c r="AA17008" s="65"/>
      <c r="AB17008" s="65"/>
      <c r="AC17008" s="65"/>
      <c r="AJ17008" s="66"/>
    </row>
    <row r="17009" spans="17:36" ht="4.5" customHeight="1" x14ac:dyDescent="0.2">
      <c r="Q17009" s="65"/>
      <c r="R17009" s="65"/>
      <c r="X17009" s="65"/>
      <c r="Y17009" s="65"/>
      <c r="Z17009" s="65"/>
      <c r="AA17009" s="65"/>
      <c r="AB17009" s="65"/>
      <c r="AC17009" s="65"/>
      <c r="AJ17009" s="66"/>
    </row>
    <row r="17010" spans="17:36" ht="4.5" customHeight="1" x14ac:dyDescent="0.2">
      <c r="Q17010" s="65"/>
      <c r="R17010" s="65"/>
      <c r="X17010" s="65"/>
      <c r="Y17010" s="65"/>
      <c r="Z17010" s="65"/>
      <c r="AA17010" s="65"/>
      <c r="AB17010" s="65"/>
      <c r="AC17010" s="65"/>
      <c r="AJ17010" s="66"/>
    </row>
    <row r="17011" spans="17:36" ht="4.5" customHeight="1" x14ac:dyDescent="0.2">
      <c r="Q17011" s="65"/>
      <c r="R17011" s="65"/>
      <c r="X17011" s="65"/>
      <c r="Y17011" s="65"/>
      <c r="Z17011" s="65"/>
      <c r="AA17011" s="65"/>
      <c r="AB17011" s="65"/>
      <c r="AC17011" s="65"/>
      <c r="AJ17011" s="66"/>
    </row>
    <row r="17012" spans="17:36" ht="4.5" customHeight="1" x14ac:dyDescent="0.2">
      <c r="Q17012" s="65"/>
      <c r="R17012" s="65"/>
      <c r="X17012" s="65"/>
      <c r="Y17012" s="65"/>
      <c r="Z17012" s="65"/>
      <c r="AA17012" s="65"/>
      <c r="AB17012" s="65"/>
      <c r="AC17012" s="65"/>
      <c r="AJ17012" s="66"/>
    </row>
    <row r="17013" spans="17:36" ht="4.5" customHeight="1" x14ac:dyDescent="0.2">
      <c r="Q17013" s="65"/>
      <c r="R17013" s="65"/>
      <c r="X17013" s="65"/>
      <c r="Y17013" s="65"/>
      <c r="Z17013" s="65"/>
      <c r="AA17013" s="65"/>
      <c r="AB17013" s="65"/>
      <c r="AC17013" s="65"/>
      <c r="AJ17013" s="66"/>
    </row>
    <row r="17014" spans="17:36" ht="4.5" customHeight="1" x14ac:dyDescent="0.2">
      <c r="Q17014" s="65"/>
      <c r="R17014" s="65"/>
      <c r="X17014" s="65"/>
      <c r="Y17014" s="65"/>
      <c r="Z17014" s="65"/>
      <c r="AA17014" s="65"/>
      <c r="AB17014" s="65"/>
      <c r="AC17014" s="65"/>
      <c r="AJ17014" s="66"/>
    </row>
    <row r="17015" spans="17:36" ht="4.5" customHeight="1" x14ac:dyDescent="0.2">
      <c r="Q17015" s="65"/>
      <c r="R17015" s="65"/>
      <c r="X17015" s="65"/>
      <c r="Y17015" s="65"/>
      <c r="Z17015" s="65"/>
      <c r="AA17015" s="65"/>
      <c r="AB17015" s="65"/>
      <c r="AC17015" s="65"/>
      <c r="AJ17015" s="66"/>
    </row>
    <row r="17016" spans="17:36" ht="4.5" customHeight="1" x14ac:dyDescent="0.2">
      <c r="Q17016" s="65"/>
      <c r="R17016" s="65"/>
      <c r="X17016" s="65"/>
      <c r="Y17016" s="65"/>
      <c r="Z17016" s="65"/>
      <c r="AA17016" s="65"/>
      <c r="AB17016" s="65"/>
      <c r="AC17016" s="65"/>
      <c r="AJ17016" s="66"/>
    </row>
    <row r="17017" spans="17:36" ht="4.5" customHeight="1" x14ac:dyDescent="0.2">
      <c r="Q17017" s="65"/>
      <c r="R17017" s="65"/>
      <c r="X17017" s="65"/>
      <c r="Y17017" s="65"/>
      <c r="Z17017" s="65"/>
      <c r="AA17017" s="65"/>
      <c r="AB17017" s="65"/>
      <c r="AC17017" s="65"/>
      <c r="AJ17017" s="66"/>
    </row>
    <row r="17018" spans="17:36" ht="4.5" customHeight="1" x14ac:dyDescent="0.2">
      <c r="Q17018" s="65"/>
      <c r="R17018" s="65"/>
      <c r="X17018" s="65"/>
      <c r="Y17018" s="65"/>
      <c r="Z17018" s="65"/>
      <c r="AA17018" s="65"/>
      <c r="AB17018" s="65"/>
      <c r="AC17018" s="65"/>
      <c r="AJ17018" s="66"/>
    </row>
    <row r="17019" spans="17:36" ht="4.5" customHeight="1" x14ac:dyDescent="0.2">
      <c r="Q17019" s="65"/>
      <c r="R17019" s="65"/>
      <c r="X17019" s="65"/>
      <c r="Y17019" s="65"/>
      <c r="Z17019" s="65"/>
      <c r="AA17019" s="65"/>
      <c r="AB17019" s="65"/>
      <c r="AC17019" s="65"/>
      <c r="AJ17019" s="66"/>
    </row>
    <row r="17020" spans="17:36" ht="4.5" customHeight="1" x14ac:dyDescent="0.2">
      <c r="Q17020" s="65"/>
      <c r="R17020" s="65"/>
      <c r="X17020" s="65"/>
      <c r="Y17020" s="65"/>
      <c r="Z17020" s="65"/>
      <c r="AA17020" s="65"/>
      <c r="AB17020" s="65"/>
      <c r="AC17020" s="65"/>
      <c r="AJ17020" s="66"/>
    </row>
    <row r="17021" spans="17:36" ht="4.5" customHeight="1" x14ac:dyDescent="0.2">
      <c r="Q17021" s="65"/>
      <c r="R17021" s="65"/>
      <c r="X17021" s="65"/>
      <c r="Y17021" s="65"/>
      <c r="Z17021" s="65"/>
      <c r="AA17021" s="65"/>
      <c r="AB17021" s="65"/>
      <c r="AC17021" s="65"/>
      <c r="AJ17021" s="66"/>
    </row>
    <row r="17022" spans="17:36" ht="4.5" customHeight="1" x14ac:dyDescent="0.2">
      <c r="Q17022" s="65"/>
      <c r="R17022" s="65"/>
      <c r="X17022" s="65"/>
      <c r="Y17022" s="65"/>
      <c r="Z17022" s="65"/>
      <c r="AA17022" s="65"/>
      <c r="AB17022" s="65"/>
      <c r="AC17022" s="65"/>
      <c r="AJ17022" s="66"/>
    </row>
    <row r="17023" spans="17:36" ht="4.5" customHeight="1" x14ac:dyDescent="0.2">
      <c r="Q17023" s="65"/>
      <c r="R17023" s="65"/>
      <c r="X17023" s="65"/>
      <c r="Y17023" s="65"/>
      <c r="Z17023" s="65"/>
      <c r="AA17023" s="65"/>
      <c r="AB17023" s="65"/>
      <c r="AC17023" s="65"/>
      <c r="AJ17023" s="66"/>
    </row>
    <row r="17024" spans="17:36" ht="4.5" customHeight="1" x14ac:dyDescent="0.2">
      <c r="Q17024" s="65"/>
      <c r="R17024" s="65"/>
      <c r="X17024" s="65"/>
      <c r="Y17024" s="65"/>
      <c r="Z17024" s="65"/>
      <c r="AA17024" s="65"/>
      <c r="AB17024" s="65"/>
      <c r="AC17024" s="65"/>
      <c r="AJ17024" s="66"/>
    </row>
    <row r="17025" spans="17:36" ht="4.5" customHeight="1" x14ac:dyDescent="0.2">
      <c r="Q17025" s="65"/>
      <c r="R17025" s="65"/>
      <c r="X17025" s="65"/>
      <c r="Y17025" s="65"/>
      <c r="Z17025" s="65"/>
      <c r="AA17025" s="65"/>
      <c r="AB17025" s="65"/>
      <c r="AC17025" s="65"/>
      <c r="AJ17025" s="66"/>
    </row>
    <row r="17026" spans="17:36" ht="4.5" customHeight="1" x14ac:dyDescent="0.2">
      <c r="Q17026" s="65"/>
      <c r="R17026" s="65"/>
      <c r="X17026" s="65"/>
      <c r="Y17026" s="65"/>
      <c r="Z17026" s="65"/>
      <c r="AA17026" s="65"/>
      <c r="AB17026" s="65"/>
      <c r="AC17026" s="65"/>
      <c r="AJ17026" s="66"/>
    </row>
    <row r="17027" spans="17:36" ht="4.5" customHeight="1" x14ac:dyDescent="0.2">
      <c r="Q17027" s="65"/>
      <c r="R17027" s="65"/>
      <c r="X17027" s="65"/>
      <c r="Y17027" s="65"/>
      <c r="Z17027" s="65"/>
      <c r="AA17027" s="65"/>
      <c r="AB17027" s="65"/>
      <c r="AC17027" s="65"/>
      <c r="AJ17027" s="66"/>
    </row>
    <row r="17028" spans="17:36" ht="4.5" customHeight="1" x14ac:dyDescent="0.2">
      <c r="Q17028" s="65"/>
      <c r="R17028" s="65"/>
      <c r="X17028" s="65"/>
      <c r="Y17028" s="65"/>
      <c r="Z17028" s="65"/>
      <c r="AA17028" s="65"/>
      <c r="AB17028" s="65"/>
      <c r="AC17028" s="65"/>
      <c r="AJ17028" s="66"/>
    </row>
    <row r="17029" spans="17:36" ht="4.5" customHeight="1" x14ac:dyDescent="0.2">
      <c r="Q17029" s="65"/>
      <c r="R17029" s="65"/>
      <c r="X17029" s="65"/>
      <c r="Y17029" s="65"/>
      <c r="Z17029" s="65"/>
      <c r="AA17029" s="65"/>
      <c r="AB17029" s="65"/>
      <c r="AC17029" s="65"/>
      <c r="AJ17029" s="66"/>
    </row>
    <row r="17030" spans="17:36" ht="4.5" customHeight="1" x14ac:dyDescent="0.2">
      <c r="Q17030" s="65"/>
      <c r="R17030" s="65"/>
      <c r="X17030" s="65"/>
      <c r="Y17030" s="65"/>
      <c r="Z17030" s="65"/>
      <c r="AA17030" s="65"/>
      <c r="AB17030" s="65"/>
      <c r="AC17030" s="65"/>
      <c r="AJ17030" s="66"/>
    </row>
    <row r="17031" spans="17:36" ht="4.5" customHeight="1" x14ac:dyDescent="0.2">
      <c r="Q17031" s="65"/>
      <c r="R17031" s="65"/>
      <c r="X17031" s="65"/>
      <c r="Y17031" s="65"/>
      <c r="Z17031" s="65"/>
      <c r="AA17031" s="65"/>
      <c r="AB17031" s="65"/>
      <c r="AC17031" s="65"/>
      <c r="AJ17031" s="66"/>
    </row>
    <row r="17032" spans="17:36" ht="4.5" customHeight="1" x14ac:dyDescent="0.2">
      <c r="Q17032" s="65"/>
      <c r="R17032" s="65"/>
      <c r="X17032" s="65"/>
      <c r="Y17032" s="65"/>
      <c r="Z17032" s="65"/>
      <c r="AA17032" s="65"/>
      <c r="AB17032" s="65"/>
      <c r="AC17032" s="65"/>
      <c r="AJ17032" s="66"/>
    </row>
    <row r="17033" spans="17:36" ht="4.5" customHeight="1" x14ac:dyDescent="0.2">
      <c r="Q17033" s="65"/>
      <c r="R17033" s="65"/>
      <c r="X17033" s="65"/>
      <c r="Y17033" s="65"/>
      <c r="Z17033" s="65"/>
      <c r="AA17033" s="65"/>
      <c r="AB17033" s="65"/>
      <c r="AC17033" s="65"/>
      <c r="AJ17033" s="66"/>
    </row>
    <row r="17034" spans="17:36" ht="4.5" customHeight="1" x14ac:dyDescent="0.2">
      <c r="Q17034" s="65"/>
      <c r="R17034" s="65"/>
      <c r="X17034" s="65"/>
      <c r="Y17034" s="65"/>
      <c r="Z17034" s="65"/>
      <c r="AA17034" s="65"/>
      <c r="AB17034" s="65"/>
      <c r="AC17034" s="65"/>
      <c r="AJ17034" s="66"/>
    </row>
    <row r="17035" spans="17:36" ht="4.5" customHeight="1" x14ac:dyDescent="0.2">
      <c r="Q17035" s="65"/>
      <c r="R17035" s="65"/>
      <c r="X17035" s="65"/>
      <c r="Y17035" s="65"/>
      <c r="Z17035" s="65"/>
      <c r="AA17035" s="65"/>
      <c r="AB17035" s="65"/>
      <c r="AC17035" s="65"/>
      <c r="AJ17035" s="66"/>
    </row>
    <row r="17036" spans="17:36" ht="4.5" customHeight="1" x14ac:dyDescent="0.2">
      <c r="Q17036" s="65"/>
      <c r="R17036" s="65"/>
      <c r="X17036" s="65"/>
      <c r="Y17036" s="65"/>
      <c r="Z17036" s="65"/>
      <c r="AA17036" s="65"/>
      <c r="AB17036" s="65"/>
      <c r="AC17036" s="65"/>
      <c r="AJ17036" s="66"/>
    </row>
    <row r="17037" spans="17:36" ht="4.5" customHeight="1" x14ac:dyDescent="0.2">
      <c r="Q17037" s="65"/>
      <c r="R17037" s="65"/>
      <c r="X17037" s="65"/>
      <c r="Y17037" s="65"/>
      <c r="Z17037" s="65"/>
      <c r="AA17037" s="65"/>
      <c r="AB17037" s="65"/>
      <c r="AC17037" s="65"/>
      <c r="AJ17037" s="66"/>
    </row>
    <row r="17038" spans="17:36" ht="4.5" customHeight="1" x14ac:dyDescent="0.2">
      <c r="Q17038" s="65"/>
      <c r="R17038" s="65"/>
      <c r="X17038" s="65"/>
      <c r="Y17038" s="65"/>
      <c r="Z17038" s="65"/>
      <c r="AA17038" s="65"/>
      <c r="AB17038" s="65"/>
      <c r="AC17038" s="65"/>
      <c r="AJ17038" s="66"/>
    </row>
    <row r="17039" spans="17:36" ht="4.5" customHeight="1" x14ac:dyDescent="0.2">
      <c r="Q17039" s="65"/>
      <c r="R17039" s="65"/>
      <c r="X17039" s="65"/>
      <c r="Y17039" s="65"/>
      <c r="Z17039" s="65"/>
      <c r="AA17039" s="65"/>
      <c r="AB17039" s="65"/>
      <c r="AC17039" s="65"/>
      <c r="AJ17039" s="66"/>
    </row>
    <row r="17040" spans="17:36" ht="4.5" customHeight="1" x14ac:dyDescent="0.2">
      <c r="Q17040" s="65"/>
      <c r="R17040" s="65"/>
      <c r="X17040" s="65"/>
      <c r="Y17040" s="65"/>
      <c r="Z17040" s="65"/>
      <c r="AA17040" s="65"/>
      <c r="AB17040" s="65"/>
      <c r="AC17040" s="65"/>
      <c r="AJ17040" s="66"/>
    </row>
    <row r="17041" spans="17:36" ht="4.5" customHeight="1" x14ac:dyDescent="0.2">
      <c r="Q17041" s="65"/>
      <c r="R17041" s="65"/>
      <c r="X17041" s="65"/>
      <c r="Y17041" s="65"/>
      <c r="Z17041" s="65"/>
      <c r="AA17041" s="65"/>
      <c r="AB17041" s="65"/>
      <c r="AC17041" s="65"/>
      <c r="AJ17041" s="66"/>
    </row>
    <row r="17042" spans="17:36" ht="4.5" customHeight="1" x14ac:dyDescent="0.2">
      <c r="Q17042" s="65"/>
      <c r="R17042" s="65"/>
      <c r="X17042" s="65"/>
      <c r="Y17042" s="65"/>
      <c r="Z17042" s="65"/>
      <c r="AA17042" s="65"/>
      <c r="AB17042" s="65"/>
      <c r="AC17042" s="65"/>
      <c r="AJ17042" s="66"/>
    </row>
    <row r="17043" spans="17:36" ht="4.5" customHeight="1" x14ac:dyDescent="0.2">
      <c r="Q17043" s="65"/>
      <c r="R17043" s="65"/>
      <c r="X17043" s="65"/>
      <c r="Y17043" s="65"/>
      <c r="Z17043" s="65"/>
      <c r="AA17043" s="65"/>
      <c r="AB17043" s="65"/>
      <c r="AC17043" s="65"/>
      <c r="AJ17043" s="66"/>
    </row>
    <row r="17044" spans="17:36" ht="4.5" customHeight="1" x14ac:dyDescent="0.2">
      <c r="Q17044" s="65"/>
      <c r="R17044" s="65"/>
      <c r="X17044" s="65"/>
      <c r="Y17044" s="65"/>
      <c r="Z17044" s="65"/>
      <c r="AA17044" s="65"/>
      <c r="AB17044" s="65"/>
      <c r="AC17044" s="65"/>
      <c r="AJ17044" s="66"/>
    </row>
    <row r="17045" spans="17:36" ht="4.5" customHeight="1" x14ac:dyDescent="0.2">
      <c r="Q17045" s="65"/>
      <c r="R17045" s="65"/>
      <c r="X17045" s="65"/>
      <c r="Y17045" s="65"/>
      <c r="Z17045" s="65"/>
      <c r="AA17045" s="65"/>
      <c r="AB17045" s="65"/>
      <c r="AC17045" s="65"/>
      <c r="AJ17045" s="66"/>
    </row>
    <row r="17046" spans="17:36" ht="4.5" customHeight="1" x14ac:dyDescent="0.2">
      <c r="Q17046" s="65"/>
      <c r="R17046" s="65"/>
      <c r="X17046" s="65"/>
      <c r="Y17046" s="65"/>
      <c r="Z17046" s="65"/>
      <c r="AA17046" s="65"/>
      <c r="AB17046" s="65"/>
      <c r="AC17046" s="65"/>
      <c r="AJ17046" s="66"/>
    </row>
    <row r="17047" spans="17:36" ht="4.5" customHeight="1" x14ac:dyDescent="0.2">
      <c r="Q17047" s="65"/>
      <c r="R17047" s="65"/>
      <c r="X17047" s="65"/>
      <c r="Y17047" s="65"/>
      <c r="Z17047" s="65"/>
      <c r="AA17047" s="65"/>
      <c r="AB17047" s="65"/>
      <c r="AC17047" s="65"/>
      <c r="AJ17047" s="66"/>
    </row>
    <row r="17048" spans="17:36" ht="4.5" customHeight="1" x14ac:dyDescent="0.2">
      <c r="Q17048" s="65"/>
      <c r="R17048" s="65"/>
      <c r="X17048" s="65"/>
      <c r="Y17048" s="65"/>
      <c r="Z17048" s="65"/>
      <c r="AA17048" s="65"/>
      <c r="AB17048" s="65"/>
      <c r="AC17048" s="65"/>
      <c r="AJ17048" s="66"/>
    </row>
    <row r="17049" spans="17:36" ht="4.5" customHeight="1" x14ac:dyDescent="0.2">
      <c r="Q17049" s="65"/>
      <c r="R17049" s="65"/>
      <c r="X17049" s="65"/>
      <c r="Y17049" s="65"/>
      <c r="Z17049" s="65"/>
      <c r="AA17049" s="65"/>
      <c r="AB17049" s="65"/>
      <c r="AC17049" s="65"/>
      <c r="AJ17049" s="66"/>
    </row>
    <row r="17050" spans="17:36" ht="4.5" customHeight="1" x14ac:dyDescent="0.2">
      <c r="Q17050" s="65"/>
      <c r="R17050" s="65"/>
      <c r="X17050" s="65"/>
      <c r="Y17050" s="65"/>
      <c r="Z17050" s="65"/>
      <c r="AA17050" s="65"/>
      <c r="AB17050" s="65"/>
      <c r="AC17050" s="65"/>
      <c r="AJ17050" s="66"/>
    </row>
    <row r="17051" spans="17:36" ht="4.5" customHeight="1" x14ac:dyDescent="0.2">
      <c r="Q17051" s="65"/>
      <c r="R17051" s="65"/>
      <c r="X17051" s="65"/>
      <c r="Y17051" s="65"/>
      <c r="Z17051" s="65"/>
      <c r="AA17051" s="65"/>
      <c r="AB17051" s="65"/>
      <c r="AC17051" s="65"/>
      <c r="AJ17051" s="66"/>
    </row>
    <row r="17052" spans="17:36" ht="4.5" customHeight="1" x14ac:dyDescent="0.2">
      <c r="Q17052" s="65"/>
      <c r="R17052" s="65"/>
      <c r="X17052" s="65"/>
      <c r="Y17052" s="65"/>
      <c r="Z17052" s="65"/>
      <c r="AA17052" s="65"/>
      <c r="AB17052" s="65"/>
      <c r="AC17052" s="65"/>
      <c r="AJ17052" s="66"/>
    </row>
    <row r="17053" spans="17:36" ht="4.5" customHeight="1" x14ac:dyDescent="0.2">
      <c r="Q17053" s="65"/>
      <c r="R17053" s="65"/>
      <c r="X17053" s="65"/>
      <c r="Y17053" s="65"/>
      <c r="Z17053" s="65"/>
      <c r="AA17053" s="65"/>
      <c r="AB17053" s="65"/>
      <c r="AC17053" s="65"/>
      <c r="AJ17053" s="66"/>
    </row>
    <row r="17054" spans="17:36" ht="4.5" customHeight="1" x14ac:dyDescent="0.2">
      <c r="Q17054" s="65"/>
      <c r="R17054" s="65"/>
      <c r="X17054" s="65"/>
      <c r="Y17054" s="65"/>
      <c r="Z17054" s="65"/>
      <c r="AA17054" s="65"/>
      <c r="AB17054" s="65"/>
      <c r="AC17054" s="65"/>
      <c r="AJ17054" s="66"/>
    </row>
    <row r="17055" spans="17:36" ht="4.5" customHeight="1" x14ac:dyDescent="0.2">
      <c r="Q17055" s="65"/>
      <c r="R17055" s="65"/>
      <c r="X17055" s="65"/>
      <c r="Y17055" s="65"/>
      <c r="Z17055" s="65"/>
      <c r="AA17055" s="65"/>
      <c r="AB17055" s="65"/>
      <c r="AC17055" s="65"/>
      <c r="AJ17055" s="66"/>
    </row>
    <row r="17056" spans="17:36" ht="4.5" customHeight="1" x14ac:dyDescent="0.2">
      <c r="Q17056" s="65"/>
      <c r="R17056" s="65"/>
      <c r="X17056" s="65"/>
      <c r="Y17056" s="65"/>
      <c r="Z17056" s="65"/>
      <c r="AA17056" s="65"/>
      <c r="AB17056" s="65"/>
      <c r="AC17056" s="65"/>
      <c r="AJ17056" s="66"/>
    </row>
    <row r="17057" spans="17:36" ht="4.5" customHeight="1" x14ac:dyDescent="0.2">
      <c r="Q17057" s="65"/>
      <c r="R17057" s="65"/>
      <c r="X17057" s="65"/>
      <c r="Y17057" s="65"/>
      <c r="Z17057" s="65"/>
      <c r="AA17057" s="65"/>
      <c r="AB17057" s="65"/>
      <c r="AC17057" s="65"/>
      <c r="AJ17057" s="66"/>
    </row>
    <row r="17058" spans="17:36" ht="4.5" customHeight="1" x14ac:dyDescent="0.2">
      <c r="Q17058" s="65"/>
      <c r="R17058" s="65"/>
      <c r="X17058" s="65"/>
      <c r="Y17058" s="65"/>
      <c r="Z17058" s="65"/>
      <c r="AA17058" s="65"/>
      <c r="AB17058" s="65"/>
      <c r="AC17058" s="65"/>
      <c r="AJ17058" s="66"/>
    </row>
    <row r="17059" spans="17:36" ht="4.5" customHeight="1" x14ac:dyDescent="0.2">
      <c r="Q17059" s="65"/>
      <c r="R17059" s="65"/>
      <c r="X17059" s="65"/>
      <c r="Y17059" s="65"/>
      <c r="Z17059" s="65"/>
      <c r="AA17059" s="65"/>
      <c r="AB17059" s="65"/>
      <c r="AC17059" s="65"/>
      <c r="AJ17059" s="66"/>
    </row>
    <row r="17060" spans="17:36" ht="4.5" customHeight="1" x14ac:dyDescent="0.2">
      <c r="Q17060" s="65"/>
      <c r="R17060" s="65"/>
      <c r="X17060" s="65"/>
      <c r="Y17060" s="65"/>
      <c r="Z17060" s="65"/>
      <c r="AA17060" s="65"/>
      <c r="AB17060" s="65"/>
      <c r="AC17060" s="65"/>
      <c r="AJ17060" s="66"/>
    </row>
    <row r="17061" spans="17:36" ht="4.5" customHeight="1" x14ac:dyDescent="0.2">
      <c r="Q17061" s="65"/>
      <c r="R17061" s="65"/>
      <c r="X17061" s="65"/>
      <c r="Y17061" s="65"/>
      <c r="Z17061" s="65"/>
      <c r="AA17061" s="65"/>
      <c r="AB17061" s="65"/>
      <c r="AC17061" s="65"/>
      <c r="AJ17061" s="66"/>
    </row>
    <row r="17062" spans="17:36" ht="4.5" customHeight="1" x14ac:dyDescent="0.2">
      <c r="Q17062" s="65"/>
      <c r="R17062" s="65"/>
      <c r="X17062" s="65"/>
      <c r="Y17062" s="65"/>
      <c r="Z17062" s="65"/>
      <c r="AA17062" s="65"/>
      <c r="AB17062" s="65"/>
      <c r="AC17062" s="65"/>
      <c r="AJ17062" s="66"/>
    </row>
    <row r="17063" spans="17:36" ht="4.5" customHeight="1" x14ac:dyDescent="0.2">
      <c r="Q17063" s="65"/>
      <c r="R17063" s="65"/>
      <c r="X17063" s="65"/>
      <c r="Y17063" s="65"/>
      <c r="Z17063" s="65"/>
      <c r="AA17063" s="65"/>
      <c r="AB17063" s="65"/>
      <c r="AC17063" s="65"/>
      <c r="AJ17063" s="66"/>
    </row>
    <row r="17064" spans="17:36" ht="4.5" customHeight="1" x14ac:dyDescent="0.2">
      <c r="Q17064" s="65"/>
      <c r="R17064" s="65"/>
      <c r="X17064" s="65"/>
      <c r="Y17064" s="65"/>
      <c r="Z17064" s="65"/>
      <c r="AA17064" s="65"/>
      <c r="AB17064" s="65"/>
      <c r="AC17064" s="65"/>
      <c r="AJ17064" s="66"/>
    </row>
    <row r="17065" spans="17:36" ht="4.5" customHeight="1" x14ac:dyDescent="0.2">
      <c r="Q17065" s="65"/>
      <c r="R17065" s="65"/>
      <c r="X17065" s="65"/>
      <c r="Y17065" s="65"/>
      <c r="Z17065" s="65"/>
      <c r="AA17065" s="65"/>
      <c r="AB17065" s="65"/>
      <c r="AC17065" s="65"/>
      <c r="AJ17065" s="66"/>
    </row>
    <row r="17066" spans="17:36" ht="4.5" customHeight="1" x14ac:dyDescent="0.2">
      <c r="Q17066" s="65"/>
      <c r="R17066" s="65"/>
      <c r="X17066" s="65"/>
      <c r="Y17066" s="65"/>
      <c r="Z17066" s="65"/>
      <c r="AA17066" s="65"/>
      <c r="AB17066" s="65"/>
      <c r="AC17066" s="65"/>
      <c r="AJ17066" s="66"/>
    </row>
    <row r="17067" spans="17:36" ht="4.5" customHeight="1" x14ac:dyDescent="0.2">
      <c r="Q17067" s="65"/>
      <c r="R17067" s="65"/>
      <c r="X17067" s="65"/>
      <c r="Y17067" s="65"/>
      <c r="Z17067" s="65"/>
      <c r="AA17067" s="65"/>
      <c r="AB17067" s="65"/>
      <c r="AC17067" s="65"/>
      <c r="AJ17067" s="66"/>
    </row>
    <row r="17068" spans="17:36" ht="4.5" customHeight="1" x14ac:dyDescent="0.2">
      <c r="Q17068" s="65"/>
      <c r="R17068" s="65"/>
      <c r="X17068" s="65"/>
      <c r="Y17068" s="65"/>
      <c r="Z17068" s="65"/>
      <c r="AA17068" s="65"/>
      <c r="AB17068" s="65"/>
      <c r="AC17068" s="65"/>
      <c r="AJ17068" s="66"/>
    </row>
    <row r="17069" spans="17:36" ht="4.5" customHeight="1" x14ac:dyDescent="0.2">
      <c r="Q17069" s="65"/>
      <c r="R17069" s="65"/>
      <c r="X17069" s="65"/>
      <c r="Y17069" s="65"/>
      <c r="Z17069" s="65"/>
      <c r="AA17069" s="65"/>
      <c r="AB17069" s="65"/>
      <c r="AC17069" s="65"/>
      <c r="AJ17069" s="66"/>
    </row>
    <row r="17070" spans="17:36" ht="4.5" customHeight="1" x14ac:dyDescent="0.2">
      <c r="Q17070" s="65"/>
      <c r="R17070" s="65"/>
      <c r="X17070" s="65"/>
      <c r="Y17070" s="65"/>
      <c r="Z17070" s="65"/>
      <c r="AA17070" s="65"/>
      <c r="AB17070" s="65"/>
      <c r="AC17070" s="65"/>
      <c r="AJ17070" s="66"/>
    </row>
    <row r="17071" spans="17:36" ht="4.5" customHeight="1" x14ac:dyDescent="0.2">
      <c r="Q17071" s="65"/>
      <c r="R17071" s="65"/>
      <c r="X17071" s="65"/>
      <c r="Y17071" s="65"/>
      <c r="Z17071" s="65"/>
      <c r="AA17071" s="65"/>
      <c r="AB17071" s="65"/>
      <c r="AC17071" s="65"/>
      <c r="AJ17071" s="66"/>
    </row>
    <row r="17072" spans="17:36" ht="4.5" customHeight="1" x14ac:dyDescent="0.2">
      <c r="Q17072" s="65"/>
      <c r="R17072" s="65"/>
      <c r="X17072" s="65"/>
      <c r="Y17072" s="65"/>
      <c r="Z17072" s="65"/>
      <c r="AA17072" s="65"/>
      <c r="AB17072" s="65"/>
      <c r="AC17072" s="65"/>
      <c r="AJ17072" s="66"/>
    </row>
    <row r="17073" spans="17:36" ht="4.5" customHeight="1" x14ac:dyDescent="0.2">
      <c r="Q17073" s="65"/>
      <c r="R17073" s="65"/>
      <c r="X17073" s="65"/>
      <c r="Y17073" s="65"/>
      <c r="Z17073" s="65"/>
      <c r="AA17073" s="65"/>
      <c r="AB17073" s="65"/>
      <c r="AC17073" s="65"/>
      <c r="AJ17073" s="66"/>
    </row>
    <row r="17074" spans="17:36" ht="4.5" customHeight="1" x14ac:dyDescent="0.2">
      <c r="Q17074" s="65"/>
      <c r="R17074" s="65"/>
      <c r="X17074" s="65"/>
      <c r="Y17074" s="65"/>
      <c r="Z17074" s="65"/>
      <c r="AA17074" s="65"/>
      <c r="AB17074" s="65"/>
      <c r="AC17074" s="65"/>
      <c r="AJ17074" s="66"/>
    </row>
    <row r="17075" spans="17:36" ht="4.5" customHeight="1" x14ac:dyDescent="0.2">
      <c r="Q17075" s="65"/>
      <c r="R17075" s="65"/>
      <c r="X17075" s="65"/>
      <c r="Y17075" s="65"/>
      <c r="Z17075" s="65"/>
      <c r="AA17075" s="65"/>
      <c r="AB17075" s="65"/>
      <c r="AC17075" s="65"/>
      <c r="AJ17075" s="66"/>
    </row>
    <row r="17076" spans="17:36" ht="4.5" customHeight="1" x14ac:dyDescent="0.2">
      <c r="Q17076" s="65"/>
      <c r="R17076" s="65"/>
      <c r="X17076" s="65"/>
      <c r="Y17076" s="65"/>
      <c r="Z17076" s="65"/>
      <c r="AA17076" s="65"/>
      <c r="AB17076" s="65"/>
      <c r="AC17076" s="65"/>
      <c r="AJ17076" s="66"/>
    </row>
    <row r="17077" spans="17:36" ht="4.5" customHeight="1" x14ac:dyDescent="0.2">
      <c r="Q17077" s="65"/>
      <c r="R17077" s="65"/>
      <c r="X17077" s="65"/>
      <c r="Y17077" s="65"/>
      <c r="Z17077" s="65"/>
      <c r="AA17077" s="65"/>
      <c r="AB17077" s="65"/>
      <c r="AC17077" s="65"/>
      <c r="AJ17077" s="66"/>
    </row>
    <row r="17078" spans="17:36" ht="4.5" customHeight="1" x14ac:dyDescent="0.2">
      <c r="Q17078" s="65"/>
      <c r="R17078" s="65"/>
      <c r="X17078" s="65"/>
      <c r="Y17078" s="65"/>
      <c r="Z17078" s="65"/>
      <c r="AA17078" s="65"/>
      <c r="AB17078" s="65"/>
      <c r="AC17078" s="65"/>
      <c r="AJ17078" s="66"/>
    </row>
    <row r="17079" spans="17:36" ht="4.5" customHeight="1" x14ac:dyDescent="0.2">
      <c r="Q17079" s="65"/>
      <c r="R17079" s="65"/>
      <c r="X17079" s="65"/>
      <c r="Y17079" s="65"/>
      <c r="Z17079" s="65"/>
      <c r="AA17079" s="65"/>
      <c r="AB17079" s="65"/>
      <c r="AC17079" s="65"/>
      <c r="AJ17079" s="66"/>
    </row>
    <row r="17080" spans="17:36" ht="4.5" customHeight="1" x14ac:dyDescent="0.2">
      <c r="Q17080" s="65"/>
      <c r="R17080" s="65"/>
      <c r="X17080" s="65"/>
      <c r="Y17080" s="65"/>
      <c r="Z17080" s="65"/>
      <c r="AA17080" s="65"/>
      <c r="AB17080" s="65"/>
      <c r="AC17080" s="65"/>
      <c r="AJ17080" s="66"/>
    </row>
    <row r="17081" spans="17:36" ht="4.5" customHeight="1" x14ac:dyDescent="0.2">
      <c r="Q17081" s="65"/>
      <c r="R17081" s="65"/>
      <c r="X17081" s="65"/>
      <c r="Y17081" s="65"/>
      <c r="Z17081" s="65"/>
      <c r="AA17081" s="65"/>
      <c r="AB17081" s="65"/>
      <c r="AC17081" s="65"/>
      <c r="AJ17081" s="66"/>
    </row>
    <row r="17082" spans="17:36" ht="4.5" customHeight="1" x14ac:dyDescent="0.2">
      <c r="Q17082" s="65"/>
      <c r="R17082" s="65"/>
      <c r="X17082" s="65"/>
      <c r="Y17082" s="65"/>
      <c r="Z17082" s="65"/>
      <c r="AA17082" s="65"/>
      <c r="AB17082" s="65"/>
      <c r="AC17082" s="65"/>
      <c r="AJ17082" s="66"/>
    </row>
    <row r="17083" spans="17:36" ht="4.5" customHeight="1" x14ac:dyDescent="0.2">
      <c r="Q17083" s="65"/>
      <c r="R17083" s="65"/>
      <c r="X17083" s="65"/>
      <c r="Y17083" s="65"/>
      <c r="Z17083" s="65"/>
      <c r="AA17083" s="65"/>
      <c r="AB17083" s="65"/>
      <c r="AC17083" s="65"/>
      <c r="AJ17083" s="66"/>
    </row>
    <row r="17084" spans="17:36" ht="4.5" customHeight="1" x14ac:dyDescent="0.2">
      <c r="Q17084" s="65"/>
      <c r="R17084" s="65"/>
      <c r="X17084" s="65"/>
      <c r="Y17084" s="65"/>
      <c r="Z17084" s="65"/>
      <c r="AA17084" s="65"/>
      <c r="AB17084" s="65"/>
      <c r="AC17084" s="65"/>
      <c r="AJ17084" s="66"/>
    </row>
    <row r="17085" spans="17:36" ht="4.5" customHeight="1" x14ac:dyDescent="0.2">
      <c r="Q17085" s="65"/>
      <c r="R17085" s="65"/>
      <c r="X17085" s="65"/>
      <c r="Y17085" s="65"/>
      <c r="Z17085" s="65"/>
      <c r="AA17085" s="65"/>
      <c r="AB17085" s="65"/>
      <c r="AC17085" s="65"/>
      <c r="AJ17085" s="66"/>
    </row>
    <row r="17086" spans="17:36" ht="4.5" customHeight="1" x14ac:dyDescent="0.2">
      <c r="Q17086" s="65"/>
      <c r="R17086" s="65"/>
      <c r="X17086" s="65"/>
      <c r="Y17086" s="65"/>
      <c r="Z17086" s="65"/>
      <c r="AA17086" s="65"/>
      <c r="AB17086" s="65"/>
      <c r="AC17086" s="65"/>
      <c r="AJ17086" s="66"/>
    </row>
    <row r="17087" spans="17:36" ht="4.5" customHeight="1" x14ac:dyDescent="0.2">
      <c r="Q17087" s="65"/>
      <c r="R17087" s="65"/>
      <c r="X17087" s="65"/>
      <c r="Y17087" s="65"/>
      <c r="Z17087" s="65"/>
      <c r="AA17087" s="65"/>
      <c r="AB17087" s="65"/>
      <c r="AC17087" s="65"/>
      <c r="AJ17087" s="66"/>
    </row>
    <row r="17088" spans="17:36" ht="4.5" customHeight="1" x14ac:dyDescent="0.2">
      <c r="Q17088" s="65"/>
      <c r="R17088" s="65"/>
      <c r="X17088" s="65"/>
      <c r="Y17088" s="65"/>
      <c r="Z17088" s="65"/>
      <c r="AA17088" s="65"/>
      <c r="AB17088" s="65"/>
      <c r="AC17088" s="65"/>
      <c r="AJ17088" s="66"/>
    </row>
    <row r="17089" spans="17:36" ht="4.5" customHeight="1" x14ac:dyDescent="0.2">
      <c r="Q17089" s="65"/>
      <c r="R17089" s="65"/>
      <c r="X17089" s="65"/>
      <c r="Y17089" s="65"/>
      <c r="Z17089" s="65"/>
      <c r="AA17089" s="65"/>
      <c r="AB17089" s="65"/>
      <c r="AC17089" s="65"/>
      <c r="AJ17089" s="66"/>
    </row>
    <row r="17090" spans="17:36" ht="4.5" customHeight="1" x14ac:dyDescent="0.2">
      <c r="Q17090" s="65"/>
      <c r="R17090" s="65"/>
      <c r="X17090" s="65"/>
      <c r="Y17090" s="65"/>
      <c r="Z17090" s="65"/>
      <c r="AA17090" s="65"/>
      <c r="AB17090" s="65"/>
      <c r="AC17090" s="65"/>
      <c r="AJ17090" s="66"/>
    </row>
    <row r="17091" spans="17:36" ht="4.5" customHeight="1" x14ac:dyDescent="0.2">
      <c r="Q17091" s="65"/>
      <c r="R17091" s="65"/>
      <c r="X17091" s="65"/>
      <c r="Y17091" s="65"/>
      <c r="Z17091" s="65"/>
      <c r="AA17091" s="65"/>
      <c r="AB17091" s="65"/>
      <c r="AC17091" s="65"/>
      <c r="AJ17091" s="66"/>
    </row>
    <row r="17092" spans="17:36" ht="4.5" customHeight="1" x14ac:dyDescent="0.2">
      <c r="Q17092" s="65"/>
      <c r="R17092" s="65"/>
      <c r="X17092" s="65"/>
      <c r="Y17092" s="65"/>
      <c r="Z17092" s="65"/>
      <c r="AA17092" s="65"/>
      <c r="AB17092" s="65"/>
      <c r="AC17092" s="65"/>
      <c r="AJ17092" s="66"/>
    </row>
    <row r="17093" spans="17:36" ht="4.5" customHeight="1" x14ac:dyDescent="0.2">
      <c r="Q17093" s="65"/>
      <c r="R17093" s="65"/>
      <c r="X17093" s="65"/>
      <c r="Y17093" s="65"/>
      <c r="Z17093" s="65"/>
      <c r="AA17093" s="65"/>
      <c r="AB17093" s="65"/>
      <c r="AC17093" s="65"/>
      <c r="AJ17093" s="66"/>
    </row>
    <row r="17094" spans="17:36" ht="4.5" customHeight="1" x14ac:dyDescent="0.2">
      <c r="Q17094" s="65"/>
      <c r="R17094" s="65"/>
      <c r="X17094" s="65"/>
      <c r="Y17094" s="65"/>
      <c r="Z17094" s="65"/>
      <c r="AA17094" s="65"/>
      <c r="AB17094" s="65"/>
      <c r="AC17094" s="65"/>
      <c r="AJ17094" s="66"/>
    </row>
    <row r="17095" spans="17:36" ht="4.5" customHeight="1" x14ac:dyDescent="0.2">
      <c r="Q17095" s="65"/>
      <c r="R17095" s="65"/>
      <c r="X17095" s="65"/>
      <c r="Y17095" s="65"/>
      <c r="Z17095" s="65"/>
      <c r="AA17095" s="65"/>
      <c r="AB17095" s="65"/>
      <c r="AC17095" s="65"/>
      <c r="AJ17095" s="66"/>
    </row>
    <row r="17096" spans="17:36" ht="4.5" customHeight="1" x14ac:dyDescent="0.2">
      <c r="Q17096" s="65"/>
      <c r="R17096" s="65"/>
      <c r="X17096" s="65"/>
      <c r="Y17096" s="65"/>
      <c r="Z17096" s="65"/>
      <c r="AA17096" s="65"/>
      <c r="AB17096" s="65"/>
      <c r="AC17096" s="65"/>
      <c r="AJ17096" s="66"/>
    </row>
    <row r="17097" spans="17:36" ht="4.5" customHeight="1" x14ac:dyDescent="0.2">
      <c r="Q17097" s="65"/>
      <c r="R17097" s="65"/>
      <c r="X17097" s="65"/>
      <c r="Y17097" s="65"/>
      <c r="Z17097" s="65"/>
      <c r="AA17097" s="65"/>
      <c r="AB17097" s="65"/>
      <c r="AC17097" s="65"/>
      <c r="AJ17097" s="66"/>
    </row>
    <row r="17098" spans="17:36" ht="4.5" customHeight="1" x14ac:dyDescent="0.2">
      <c r="Q17098" s="65"/>
      <c r="R17098" s="65"/>
      <c r="X17098" s="65"/>
      <c r="Y17098" s="65"/>
      <c r="Z17098" s="65"/>
      <c r="AA17098" s="65"/>
      <c r="AB17098" s="65"/>
      <c r="AC17098" s="65"/>
      <c r="AJ17098" s="66"/>
    </row>
    <row r="17099" spans="17:36" ht="4.5" customHeight="1" x14ac:dyDescent="0.2">
      <c r="Q17099" s="65"/>
      <c r="R17099" s="65"/>
      <c r="X17099" s="65"/>
      <c r="Y17099" s="65"/>
      <c r="Z17099" s="65"/>
      <c r="AA17099" s="65"/>
      <c r="AB17099" s="65"/>
      <c r="AC17099" s="65"/>
      <c r="AJ17099" s="66"/>
    </row>
    <row r="17100" spans="17:36" ht="4.5" customHeight="1" x14ac:dyDescent="0.2">
      <c r="Q17100" s="65"/>
      <c r="R17100" s="65"/>
      <c r="X17100" s="65"/>
      <c r="Y17100" s="65"/>
      <c r="Z17100" s="65"/>
      <c r="AA17100" s="65"/>
      <c r="AB17100" s="65"/>
      <c r="AC17100" s="65"/>
      <c r="AJ17100" s="66"/>
    </row>
    <row r="17101" spans="17:36" ht="4.5" customHeight="1" x14ac:dyDescent="0.2">
      <c r="Q17101" s="65"/>
      <c r="R17101" s="65"/>
      <c r="X17101" s="65"/>
      <c r="Y17101" s="65"/>
      <c r="Z17101" s="65"/>
      <c r="AA17101" s="65"/>
      <c r="AB17101" s="65"/>
      <c r="AC17101" s="65"/>
      <c r="AJ17101" s="66"/>
    </row>
    <row r="17102" spans="17:36" ht="4.5" customHeight="1" x14ac:dyDescent="0.2">
      <c r="Q17102" s="65"/>
      <c r="R17102" s="65"/>
      <c r="X17102" s="65"/>
      <c r="Y17102" s="65"/>
      <c r="Z17102" s="65"/>
      <c r="AA17102" s="65"/>
      <c r="AB17102" s="65"/>
      <c r="AC17102" s="65"/>
      <c r="AJ17102" s="66"/>
    </row>
    <row r="17103" spans="17:36" ht="4.5" customHeight="1" x14ac:dyDescent="0.2">
      <c r="Q17103" s="65"/>
      <c r="R17103" s="65"/>
      <c r="X17103" s="65"/>
      <c r="Y17103" s="65"/>
      <c r="Z17103" s="65"/>
      <c r="AA17103" s="65"/>
      <c r="AB17103" s="65"/>
      <c r="AC17103" s="65"/>
      <c r="AJ17103" s="66"/>
    </row>
    <row r="17104" spans="17:36" ht="4.5" customHeight="1" x14ac:dyDescent="0.2">
      <c r="Q17104" s="65"/>
      <c r="R17104" s="65"/>
      <c r="X17104" s="65"/>
      <c r="Y17104" s="65"/>
      <c r="Z17104" s="65"/>
      <c r="AA17104" s="65"/>
      <c r="AB17104" s="65"/>
      <c r="AC17104" s="65"/>
      <c r="AJ17104" s="66"/>
    </row>
    <row r="17105" spans="17:36" ht="4.5" customHeight="1" x14ac:dyDescent="0.2">
      <c r="Q17105" s="65"/>
      <c r="R17105" s="65"/>
      <c r="X17105" s="65"/>
      <c r="Y17105" s="65"/>
      <c r="Z17105" s="65"/>
      <c r="AA17105" s="65"/>
      <c r="AB17105" s="65"/>
      <c r="AC17105" s="65"/>
      <c r="AJ17105" s="66"/>
    </row>
    <row r="17106" spans="17:36" ht="4.5" customHeight="1" x14ac:dyDescent="0.2">
      <c r="Q17106" s="65"/>
      <c r="R17106" s="65"/>
      <c r="X17106" s="65"/>
      <c r="Y17106" s="65"/>
      <c r="Z17106" s="65"/>
      <c r="AA17106" s="65"/>
      <c r="AB17106" s="65"/>
      <c r="AC17106" s="65"/>
      <c r="AJ17106" s="66"/>
    </row>
    <row r="17107" spans="17:36" ht="4.5" customHeight="1" x14ac:dyDescent="0.2">
      <c r="Q17107" s="65"/>
      <c r="R17107" s="65"/>
      <c r="X17107" s="65"/>
      <c r="Y17107" s="65"/>
      <c r="Z17107" s="65"/>
      <c r="AA17107" s="65"/>
      <c r="AB17107" s="65"/>
      <c r="AC17107" s="65"/>
      <c r="AJ17107" s="66"/>
    </row>
    <row r="17108" spans="17:36" ht="4.5" customHeight="1" x14ac:dyDescent="0.2">
      <c r="Q17108" s="65"/>
      <c r="R17108" s="65"/>
      <c r="X17108" s="65"/>
      <c r="Y17108" s="65"/>
      <c r="Z17108" s="65"/>
      <c r="AA17108" s="65"/>
      <c r="AB17108" s="65"/>
      <c r="AC17108" s="65"/>
      <c r="AJ17108" s="66"/>
    </row>
    <row r="17109" spans="17:36" ht="4.5" customHeight="1" x14ac:dyDescent="0.2">
      <c r="Q17109" s="65"/>
      <c r="R17109" s="65"/>
      <c r="X17109" s="65"/>
      <c r="Y17109" s="65"/>
      <c r="Z17109" s="65"/>
      <c r="AA17109" s="65"/>
      <c r="AB17109" s="65"/>
      <c r="AC17109" s="65"/>
      <c r="AJ17109" s="66"/>
    </row>
    <row r="17110" spans="17:36" ht="4.5" customHeight="1" x14ac:dyDescent="0.2">
      <c r="Q17110" s="65"/>
      <c r="R17110" s="65"/>
      <c r="X17110" s="65"/>
      <c r="Y17110" s="65"/>
      <c r="Z17110" s="65"/>
      <c r="AA17110" s="65"/>
      <c r="AB17110" s="65"/>
      <c r="AC17110" s="65"/>
      <c r="AJ17110" s="66"/>
    </row>
    <row r="17111" spans="17:36" ht="4.5" customHeight="1" x14ac:dyDescent="0.2">
      <c r="Q17111" s="65"/>
      <c r="R17111" s="65"/>
      <c r="X17111" s="65"/>
      <c r="Y17111" s="65"/>
      <c r="Z17111" s="65"/>
      <c r="AA17111" s="65"/>
      <c r="AB17111" s="65"/>
      <c r="AC17111" s="65"/>
      <c r="AJ17111" s="66"/>
    </row>
    <row r="17112" spans="17:36" ht="4.5" customHeight="1" x14ac:dyDescent="0.2">
      <c r="Q17112" s="65"/>
      <c r="R17112" s="65"/>
      <c r="X17112" s="65"/>
      <c r="Y17112" s="65"/>
      <c r="Z17112" s="65"/>
      <c r="AA17112" s="65"/>
      <c r="AB17112" s="65"/>
      <c r="AC17112" s="65"/>
      <c r="AJ17112" s="66"/>
    </row>
    <row r="17113" spans="17:36" ht="4.5" customHeight="1" x14ac:dyDescent="0.2">
      <c r="Q17113" s="65"/>
      <c r="R17113" s="65"/>
      <c r="X17113" s="65"/>
      <c r="Y17113" s="65"/>
      <c r="Z17113" s="65"/>
      <c r="AA17113" s="65"/>
      <c r="AB17113" s="65"/>
      <c r="AC17113" s="65"/>
      <c r="AJ17113" s="66"/>
    </row>
    <row r="17114" spans="17:36" ht="4.5" customHeight="1" x14ac:dyDescent="0.2">
      <c r="Q17114" s="65"/>
      <c r="R17114" s="65"/>
      <c r="X17114" s="65"/>
      <c r="Y17114" s="65"/>
      <c r="Z17114" s="65"/>
      <c r="AA17114" s="65"/>
      <c r="AB17114" s="65"/>
      <c r="AC17114" s="65"/>
      <c r="AJ17114" s="66"/>
    </row>
    <row r="17115" spans="17:36" ht="4.5" customHeight="1" x14ac:dyDescent="0.2">
      <c r="Q17115" s="65"/>
      <c r="R17115" s="65"/>
      <c r="X17115" s="65"/>
      <c r="Y17115" s="65"/>
      <c r="Z17115" s="65"/>
      <c r="AA17115" s="65"/>
      <c r="AB17115" s="65"/>
      <c r="AC17115" s="65"/>
      <c r="AJ17115" s="66"/>
    </row>
    <row r="17116" spans="17:36" ht="4.5" customHeight="1" x14ac:dyDescent="0.2">
      <c r="Q17116" s="65"/>
      <c r="R17116" s="65"/>
      <c r="X17116" s="65"/>
      <c r="Y17116" s="65"/>
      <c r="Z17116" s="65"/>
      <c r="AA17116" s="65"/>
      <c r="AB17116" s="65"/>
      <c r="AC17116" s="65"/>
      <c r="AJ17116" s="66"/>
    </row>
    <row r="17117" spans="17:36" ht="4.5" customHeight="1" x14ac:dyDescent="0.2">
      <c r="Q17117" s="65"/>
      <c r="R17117" s="65"/>
      <c r="X17117" s="65"/>
      <c r="Y17117" s="65"/>
      <c r="Z17117" s="65"/>
      <c r="AA17117" s="65"/>
      <c r="AB17117" s="65"/>
      <c r="AC17117" s="65"/>
      <c r="AJ17117" s="66"/>
    </row>
    <row r="17118" spans="17:36" ht="4.5" customHeight="1" x14ac:dyDescent="0.2">
      <c r="Q17118" s="65"/>
      <c r="R17118" s="65"/>
      <c r="X17118" s="65"/>
      <c r="Y17118" s="65"/>
      <c r="Z17118" s="65"/>
      <c r="AA17118" s="65"/>
      <c r="AB17118" s="65"/>
      <c r="AC17118" s="65"/>
      <c r="AJ17118" s="66"/>
    </row>
    <row r="17119" spans="17:36" ht="4.5" customHeight="1" x14ac:dyDescent="0.2">
      <c r="Q17119" s="65"/>
      <c r="R17119" s="65"/>
      <c r="X17119" s="65"/>
      <c r="Y17119" s="65"/>
      <c r="Z17119" s="65"/>
      <c r="AA17119" s="65"/>
      <c r="AB17119" s="65"/>
      <c r="AC17119" s="65"/>
      <c r="AJ17119" s="66"/>
    </row>
    <row r="17120" spans="17:36" ht="4.5" customHeight="1" x14ac:dyDescent="0.2">
      <c r="Q17120" s="65"/>
      <c r="R17120" s="65"/>
      <c r="X17120" s="65"/>
      <c r="Y17120" s="65"/>
      <c r="Z17120" s="65"/>
      <c r="AA17120" s="65"/>
      <c r="AB17120" s="65"/>
      <c r="AC17120" s="65"/>
      <c r="AJ17120" s="66"/>
    </row>
    <row r="17121" spans="17:36" ht="4.5" customHeight="1" x14ac:dyDescent="0.2">
      <c r="Q17121" s="65"/>
      <c r="R17121" s="65"/>
      <c r="X17121" s="65"/>
      <c r="Y17121" s="65"/>
      <c r="Z17121" s="65"/>
      <c r="AA17121" s="65"/>
      <c r="AB17121" s="65"/>
      <c r="AC17121" s="65"/>
      <c r="AJ17121" s="66"/>
    </row>
    <row r="17122" spans="17:36" ht="4.5" customHeight="1" x14ac:dyDescent="0.2">
      <c r="Q17122" s="65"/>
      <c r="R17122" s="65"/>
      <c r="X17122" s="65"/>
      <c r="Y17122" s="65"/>
      <c r="Z17122" s="65"/>
      <c r="AA17122" s="65"/>
      <c r="AB17122" s="65"/>
      <c r="AC17122" s="65"/>
      <c r="AJ17122" s="66"/>
    </row>
    <row r="17123" spans="17:36" ht="4.5" customHeight="1" x14ac:dyDescent="0.2">
      <c r="Q17123" s="65"/>
      <c r="R17123" s="65"/>
      <c r="X17123" s="65"/>
      <c r="Y17123" s="65"/>
      <c r="Z17123" s="65"/>
      <c r="AA17123" s="65"/>
      <c r="AB17123" s="65"/>
      <c r="AC17123" s="65"/>
      <c r="AJ17123" s="66"/>
    </row>
    <row r="17124" spans="17:36" ht="4.5" customHeight="1" x14ac:dyDescent="0.2">
      <c r="Q17124" s="65"/>
      <c r="R17124" s="65"/>
      <c r="X17124" s="65"/>
      <c r="Y17124" s="65"/>
      <c r="Z17124" s="65"/>
      <c r="AA17124" s="65"/>
      <c r="AB17124" s="65"/>
      <c r="AC17124" s="65"/>
      <c r="AJ17124" s="66"/>
    </row>
    <row r="17125" spans="17:36" ht="4.5" customHeight="1" x14ac:dyDescent="0.2">
      <c r="Q17125" s="65"/>
      <c r="R17125" s="65"/>
      <c r="X17125" s="65"/>
      <c r="Y17125" s="65"/>
      <c r="Z17125" s="65"/>
      <c r="AA17125" s="65"/>
      <c r="AB17125" s="65"/>
      <c r="AC17125" s="65"/>
      <c r="AJ17125" s="66"/>
    </row>
    <row r="17126" spans="17:36" ht="4.5" customHeight="1" x14ac:dyDescent="0.2">
      <c r="Q17126" s="65"/>
      <c r="R17126" s="65"/>
      <c r="X17126" s="65"/>
      <c r="Y17126" s="65"/>
      <c r="Z17126" s="65"/>
      <c r="AA17126" s="65"/>
      <c r="AB17126" s="65"/>
      <c r="AC17126" s="65"/>
      <c r="AJ17126" s="66"/>
    </row>
    <row r="17127" spans="17:36" ht="4.5" customHeight="1" x14ac:dyDescent="0.2">
      <c r="Q17127" s="65"/>
      <c r="R17127" s="65"/>
      <c r="X17127" s="65"/>
      <c r="Y17127" s="65"/>
      <c r="Z17127" s="65"/>
      <c r="AA17127" s="65"/>
      <c r="AB17127" s="65"/>
      <c r="AC17127" s="65"/>
      <c r="AJ17127" s="66"/>
    </row>
    <row r="17128" spans="17:36" ht="4.5" customHeight="1" x14ac:dyDescent="0.2">
      <c r="Q17128" s="65"/>
      <c r="R17128" s="65"/>
      <c r="X17128" s="65"/>
      <c r="Y17128" s="65"/>
      <c r="Z17128" s="65"/>
      <c r="AA17128" s="65"/>
      <c r="AB17128" s="65"/>
      <c r="AC17128" s="65"/>
      <c r="AJ17128" s="66"/>
    </row>
    <row r="17129" spans="17:36" ht="4.5" customHeight="1" x14ac:dyDescent="0.2">
      <c r="Q17129" s="65"/>
      <c r="R17129" s="65"/>
      <c r="X17129" s="65"/>
      <c r="Y17129" s="65"/>
      <c r="Z17129" s="65"/>
      <c r="AA17129" s="65"/>
      <c r="AB17129" s="65"/>
      <c r="AC17129" s="65"/>
      <c r="AJ17129" s="66"/>
    </row>
    <row r="17130" spans="17:36" ht="4.5" customHeight="1" x14ac:dyDescent="0.2">
      <c r="Q17130" s="65"/>
      <c r="R17130" s="65"/>
      <c r="X17130" s="65"/>
      <c r="Y17130" s="65"/>
      <c r="Z17130" s="65"/>
      <c r="AA17130" s="65"/>
      <c r="AB17130" s="65"/>
      <c r="AC17130" s="65"/>
      <c r="AJ17130" s="66"/>
    </row>
    <row r="17131" spans="17:36" ht="4.5" customHeight="1" x14ac:dyDescent="0.2">
      <c r="Q17131" s="65"/>
      <c r="R17131" s="65"/>
      <c r="X17131" s="65"/>
      <c r="Y17131" s="65"/>
      <c r="Z17131" s="65"/>
      <c r="AA17131" s="65"/>
      <c r="AB17131" s="65"/>
      <c r="AC17131" s="65"/>
      <c r="AJ17131" s="66"/>
    </row>
    <row r="17132" spans="17:36" ht="4.5" customHeight="1" x14ac:dyDescent="0.2">
      <c r="Q17132" s="65"/>
      <c r="R17132" s="65"/>
      <c r="X17132" s="65"/>
      <c r="Y17132" s="65"/>
      <c r="Z17132" s="65"/>
      <c r="AA17132" s="65"/>
      <c r="AB17132" s="65"/>
      <c r="AC17132" s="65"/>
      <c r="AJ17132" s="66"/>
    </row>
    <row r="17133" spans="17:36" ht="4.5" customHeight="1" x14ac:dyDescent="0.2">
      <c r="Q17133" s="65"/>
      <c r="R17133" s="65"/>
      <c r="X17133" s="65"/>
      <c r="Y17133" s="65"/>
      <c r="Z17133" s="65"/>
      <c r="AA17133" s="65"/>
      <c r="AB17133" s="65"/>
      <c r="AC17133" s="65"/>
      <c r="AJ17133" s="66"/>
    </row>
    <row r="17134" spans="17:36" ht="4.5" customHeight="1" x14ac:dyDescent="0.2">
      <c r="Q17134" s="65"/>
      <c r="R17134" s="65"/>
      <c r="X17134" s="65"/>
      <c r="Y17134" s="65"/>
      <c r="Z17134" s="65"/>
      <c r="AA17134" s="65"/>
      <c r="AB17134" s="65"/>
      <c r="AC17134" s="65"/>
      <c r="AJ17134" s="66"/>
    </row>
    <row r="17135" spans="17:36" ht="4.5" customHeight="1" x14ac:dyDescent="0.2">
      <c r="Q17135" s="65"/>
      <c r="R17135" s="65"/>
      <c r="X17135" s="65"/>
      <c r="Y17135" s="65"/>
      <c r="Z17135" s="65"/>
      <c r="AA17135" s="65"/>
      <c r="AB17135" s="65"/>
      <c r="AC17135" s="65"/>
      <c r="AJ17135" s="66"/>
    </row>
    <row r="17136" spans="17:36" ht="4.5" customHeight="1" x14ac:dyDescent="0.2">
      <c r="Q17136" s="65"/>
      <c r="R17136" s="65"/>
      <c r="X17136" s="65"/>
      <c r="Y17136" s="65"/>
      <c r="Z17136" s="65"/>
      <c r="AA17136" s="65"/>
      <c r="AB17136" s="65"/>
      <c r="AC17136" s="65"/>
      <c r="AJ17136" s="66"/>
    </row>
    <row r="17137" spans="17:36" ht="4.5" customHeight="1" x14ac:dyDescent="0.2">
      <c r="Q17137" s="65"/>
      <c r="R17137" s="65"/>
      <c r="X17137" s="65"/>
      <c r="Y17137" s="65"/>
      <c r="Z17137" s="65"/>
      <c r="AA17137" s="65"/>
      <c r="AB17137" s="65"/>
      <c r="AC17137" s="65"/>
      <c r="AJ17137" s="66"/>
    </row>
    <row r="17138" spans="17:36" ht="4.5" customHeight="1" x14ac:dyDescent="0.2">
      <c r="Q17138" s="65"/>
      <c r="R17138" s="65"/>
      <c r="X17138" s="65"/>
      <c r="Y17138" s="65"/>
      <c r="Z17138" s="65"/>
      <c r="AA17138" s="65"/>
      <c r="AB17138" s="65"/>
      <c r="AC17138" s="65"/>
      <c r="AJ17138" s="66"/>
    </row>
    <row r="17139" spans="17:36" ht="4.5" customHeight="1" x14ac:dyDescent="0.2">
      <c r="Q17139" s="65"/>
      <c r="R17139" s="65"/>
      <c r="X17139" s="65"/>
      <c r="Y17139" s="65"/>
      <c r="Z17139" s="65"/>
      <c r="AA17139" s="65"/>
      <c r="AB17139" s="65"/>
      <c r="AC17139" s="65"/>
      <c r="AJ17139" s="66"/>
    </row>
    <row r="17140" spans="17:36" ht="4.5" customHeight="1" x14ac:dyDescent="0.2">
      <c r="Q17140" s="65"/>
      <c r="R17140" s="65"/>
      <c r="X17140" s="65"/>
      <c r="Y17140" s="65"/>
      <c r="Z17140" s="65"/>
      <c r="AA17140" s="65"/>
      <c r="AB17140" s="65"/>
      <c r="AC17140" s="65"/>
      <c r="AJ17140" s="66"/>
    </row>
    <row r="17141" spans="17:36" ht="4.5" customHeight="1" x14ac:dyDescent="0.2">
      <c r="Q17141" s="65"/>
      <c r="R17141" s="65"/>
      <c r="X17141" s="65"/>
      <c r="Y17141" s="65"/>
      <c r="Z17141" s="65"/>
      <c r="AA17141" s="65"/>
      <c r="AB17141" s="65"/>
      <c r="AC17141" s="65"/>
      <c r="AJ17141" s="66"/>
    </row>
    <row r="17142" spans="17:36" ht="4.5" customHeight="1" x14ac:dyDescent="0.2">
      <c r="Q17142" s="65"/>
      <c r="R17142" s="65"/>
      <c r="X17142" s="65"/>
      <c r="Y17142" s="65"/>
      <c r="Z17142" s="65"/>
      <c r="AA17142" s="65"/>
      <c r="AB17142" s="65"/>
      <c r="AC17142" s="65"/>
      <c r="AJ17142" s="66"/>
    </row>
    <row r="17143" spans="17:36" ht="4.5" customHeight="1" x14ac:dyDescent="0.2">
      <c r="Q17143" s="65"/>
      <c r="R17143" s="65"/>
      <c r="X17143" s="65"/>
      <c r="Y17143" s="65"/>
      <c r="Z17143" s="65"/>
      <c r="AA17143" s="65"/>
      <c r="AB17143" s="65"/>
      <c r="AC17143" s="65"/>
      <c r="AJ17143" s="66"/>
    </row>
    <row r="17144" spans="17:36" ht="4.5" customHeight="1" x14ac:dyDescent="0.2">
      <c r="Q17144" s="65"/>
      <c r="R17144" s="65"/>
      <c r="X17144" s="65"/>
      <c r="Y17144" s="65"/>
      <c r="Z17144" s="65"/>
      <c r="AA17144" s="65"/>
      <c r="AB17144" s="65"/>
      <c r="AC17144" s="65"/>
      <c r="AJ17144" s="66"/>
    </row>
    <row r="17145" spans="17:36" ht="4.5" customHeight="1" x14ac:dyDescent="0.2">
      <c r="Q17145" s="65"/>
      <c r="R17145" s="65"/>
      <c r="X17145" s="65"/>
      <c r="Y17145" s="65"/>
      <c r="Z17145" s="65"/>
      <c r="AA17145" s="65"/>
      <c r="AB17145" s="65"/>
      <c r="AC17145" s="65"/>
      <c r="AJ17145" s="66"/>
    </row>
    <row r="17146" spans="17:36" ht="4.5" customHeight="1" x14ac:dyDescent="0.2">
      <c r="Q17146" s="65"/>
      <c r="R17146" s="65"/>
      <c r="X17146" s="65"/>
      <c r="Y17146" s="65"/>
      <c r="Z17146" s="65"/>
      <c r="AA17146" s="65"/>
      <c r="AB17146" s="65"/>
      <c r="AC17146" s="65"/>
      <c r="AJ17146" s="66"/>
    </row>
    <row r="17147" spans="17:36" ht="4.5" customHeight="1" x14ac:dyDescent="0.2">
      <c r="Q17147" s="65"/>
      <c r="R17147" s="65"/>
      <c r="X17147" s="65"/>
      <c r="Y17147" s="65"/>
      <c r="Z17147" s="65"/>
      <c r="AA17147" s="65"/>
      <c r="AB17147" s="65"/>
      <c r="AC17147" s="65"/>
      <c r="AJ17147" s="66"/>
    </row>
    <row r="17148" spans="17:36" ht="4.5" customHeight="1" x14ac:dyDescent="0.2">
      <c r="Q17148" s="65"/>
      <c r="R17148" s="65"/>
      <c r="X17148" s="65"/>
      <c r="Y17148" s="65"/>
      <c r="Z17148" s="65"/>
      <c r="AA17148" s="65"/>
      <c r="AB17148" s="65"/>
      <c r="AC17148" s="65"/>
      <c r="AJ17148" s="66"/>
    </row>
    <row r="17149" spans="17:36" ht="4.5" customHeight="1" x14ac:dyDescent="0.2">
      <c r="Q17149" s="65"/>
      <c r="R17149" s="65"/>
      <c r="X17149" s="65"/>
      <c r="Y17149" s="65"/>
      <c r="Z17149" s="65"/>
      <c r="AA17149" s="65"/>
      <c r="AB17149" s="65"/>
      <c r="AC17149" s="65"/>
      <c r="AJ17149" s="66"/>
    </row>
    <row r="17150" spans="17:36" ht="4.5" customHeight="1" x14ac:dyDescent="0.2">
      <c r="Q17150" s="65"/>
      <c r="R17150" s="65"/>
      <c r="X17150" s="65"/>
      <c r="Y17150" s="65"/>
      <c r="Z17150" s="65"/>
      <c r="AA17150" s="65"/>
      <c r="AB17150" s="65"/>
      <c r="AC17150" s="65"/>
      <c r="AJ17150" s="66"/>
    </row>
    <row r="17151" spans="17:36" ht="4.5" customHeight="1" x14ac:dyDescent="0.2">
      <c r="Q17151" s="65"/>
      <c r="R17151" s="65"/>
      <c r="X17151" s="65"/>
      <c r="Y17151" s="65"/>
      <c r="Z17151" s="65"/>
      <c r="AA17151" s="65"/>
      <c r="AB17151" s="65"/>
      <c r="AC17151" s="65"/>
      <c r="AJ17151" s="66"/>
    </row>
    <row r="17152" spans="17:36" ht="4.5" customHeight="1" x14ac:dyDescent="0.2">
      <c r="Q17152" s="65"/>
      <c r="R17152" s="65"/>
      <c r="X17152" s="65"/>
      <c r="Y17152" s="65"/>
      <c r="Z17152" s="65"/>
      <c r="AA17152" s="65"/>
      <c r="AB17152" s="65"/>
      <c r="AC17152" s="65"/>
      <c r="AJ17152" s="66"/>
    </row>
    <row r="17153" spans="17:36" ht="4.5" customHeight="1" x14ac:dyDescent="0.2">
      <c r="Q17153" s="65"/>
      <c r="R17153" s="65"/>
      <c r="X17153" s="65"/>
      <c r="Y17153" s="65"/>
      <c r="Z17153" s="65"/>
      <c r="AA17153" s="65"/>
      <c r="AB17153" s="65"/>
      <c r="AC17153" s="65"/>
      <c r="AJ17153" s="66"/>
    </row>
    <row r="17154" spans="17:36" ht="4.5" customHeight="1" x14ac:dyDescent="0.2">
      <c r="Q17154" s="65"/>
      <c r="R17154" s="65"/>
      <c r="X17154" s="65"/>
      <c r="Y17154" s="65"/>
      <c r="Z17154" s="65"/>
      <c r="AA17154" s="65"/>
      <c r="AB17154" s="65"/>
      <c r="AC17154" s="65"/>
      <c r="AJ17154" s="66"/>
    </row>
    <row r="17155" spans="17:36" ht="4.5" customHeight="1" x14ac:dyDescent="0.2">
      <c r="Q17155" s="65"/>
      <c r="R17155" s="65"/>
      <c r="X17155" s="65"/>
      <c r="Y17155" s="65"/>
      <c r="Z17155" s="65"/>
      <c r="AA17155" s="65"/>
      <c r="AB17155" s="65"/>
      <c r="AC17155" s="65"/>
      <c r="AJ17155" s="66"/>
    </row>
    <row r="17156" spans="17:36" ht="4.5" customHeight="1" x14ac:dyDescent="0.2">
      <c r="Q17156" s="65"/>
      <c r="R17156" s="65"/>
      <c r="X17156" s="65"/>
      <c r="Y17156" s="65"/>
      <c r="Z17156" s="65"/>
      <c r="AA17156" s="65"/>
      <c r="AB17156" s="65"/>
      <c r="AC17156" s="65"/>
      <c r="AJ17156" s="66"/>
    </row>
    <row r="17157" spans="17:36" ht="4.5" customHeight="1" x14ac:dyDescent="0.2">
      <c r="Q17157" s="65"/>
      <c r="R17157" s="65"/>
      <c r="X17157" s="65"/>
      <c r="Y17157" s="65"/>
      <c r="Z17157" s="65"/>
      <c r="AA17157" s="65"/>
      <c r="AB17157" s="65"/>
      <c r="AC17157" s="65"/>
      <c r="AJ17157" s="66"/>
    </row>
    <row r="17158" spans="17:36" ht="4.5" customHeight="1" x14ac:dyDescent="0.2">
      <c r="Q17158" s="65"/>
      <c r="R17158" s="65"/>
      <c r="X17158" s="65"/>
      <c r="Y17158" s="65"/>
      <c r="Z17158" s="65"/>
      <c r="AA17158" s="65"/>
      <c r="AB17158" s="65"/>
      <c r="AC17158" s="65"/>
      <c r="AJ17158" s="66"/>
    </row>
    <row r="17159" spans="17:36" ht="4.5" customHeight="1" x14ac:dyDescent="0.2">
      <c r="Q17159" s="65"/>
      <c r="R17159" s="65"/>
      <c r="X17159" s="65"/>
      <c r="Y17159" s="65"/>
      <c r="Z17159" s="65"/>
      <c r="AA17159" s="65"/>
      <c r="AB17159" s="65"/>
      <c r="AC17159" s="65"/>
      <c r="AJ17159" s="66"/>
    </row>
    <row r="17160" spans="17:36" ht="4.5" customHeight="1" x14ac:dyDescent="0.2">
      <c r="Q17160" s="65"/>
      <c r="R17160" s="65"/>
      <c r="X17160" s="65"/>
      <c r="Y17160" s="65"/>
      <c r="Z17160" s="65"/>
      <c r="AA17160" s="65"/>
      <c r="AB17160" s="65"/>
      <c r="AC17160" s="65"/>
      <c r="AJ17160" s="66"/>
    </row>
    <row r="17161" spans="17:36" ht="4.5" customHeight="1" x14ac:dyDescent="0.2">
      <c r="Q17161" s="65"/>
      <c r="R17161" s="65"/>
      <c r="X17161" s="65"/>
      <c r="Y17161" s="65"/>
      <c r="Z17161" s="65"/>
      <c r="AA17161" s="65"/>
      <c r="AB17161" s="65"/>
      <c r="AC17161" s="65"/>
      <c r="AJ17161" s="66"/>
    </row>
    <row r="17162" spans="17:36" ht="4.5" customHeight="1" x14ac:dyDescent="0.2">
      <c r="Q17162" s="65"/>
      <c r="R17162" s="65"/>
      <c r="X17162" s="65"/>
      <c r="Y17162" s="65"/>
      <c r="Z17162" s="65"/>
      <c r="AA17162" s="65"/>
      <c r="AB17162" s="65"/>
      <c r="AC17162" s="65"/>
      <c r="AJ17162" s="66"/>
    </row>
    <row r="17163" spans="17:36" ht="4.5" customHeight="1" x14ac:dyDescent="0.2">
      <c r="Q17163" s="65"/>
      <c r="R17163" s="65"/>
      <c r="X17163" s="65"/>
      <c r="Y17163" s="65"/>
      <c r="Z17163" s="65"/>
      <c r="AA17163" s="65"/>
      <c r="AB17163" s="65"/>
      <c r="AC17163" s="65"/>
      <c r="AJ17163" s="66"/>
    </row>
    <row r="17164" spans="17:36" ht="4.5" customHeight="1" x14ac:dyDescent="0.2">
      <c r="Q17164" s="65"/>
      <c r="R17164" s="65"/>
      <c r="X17164" s="65"/>
      <c r="Y17164" s="65"/>
      <c r="Z17164" s="65"/>
      <c r="AA17164" s="65"/>
      <c r="AB17164" s="65"/>
      <c r="AC17164" s="65"/>
      <c r="AJ17164" s="66"/>
    </row>
    <row r="17165" spans="17:36" ht="4.5" customHeight="1" x14ac:dyDescent="0.2">
      <c r="Q17165" s="65"/>
      <c r="R17165" s="65"/>
      <c r="X17165" s="65"/>
      <c r="Y17165" s="65"/>
      <c r="Z17165" s="65"/>
      <c r="AA17165" s="65"/>
      <c r="AB17165" s="65"/>
      <c r="AC17165" s="65"/>
      <c r="AJ17165" s="66"/>
    </row>
    <row r="17166" spans="17:36" ht="4.5" customHeight="1" x14ac:dyDescent="0.2">
      <c r="Q17166" s="65"/>
      <c r="R17166" s="65"/>
      <c r="X17166" s="65"/>
      <c r="Y17166" s="65"/>
      <c r="Z17166" s="65"/>
      <c r="AA17166" s="65"/>
      <c r="AB17166" s="65"/>
      <c r="AC17166" s="65"/>
      <c r="AJ17166" s="66"/>
    </row>
    <row r="17167" spans="17:36" ht="4.5" customHeight="1" x14ac:dyDescent="0.2">
      <c r="Q17167" s="65"/>
      <c r="R17167" s="65"/>
      <c r="X17167" s="65"/>
      <c r="Y17167" s="65"/>
      <c r="Z17167" s="65"/>
      <c r="AA17167" s="65"/>
      <c r="AB17167" s="65"/>
      <c r="AC17167" s="65"/>
      <c r="AJ17167" s="66"/>
    </row>
    <row r="17168" spans="17:36" ht="4.5" customHeight="1" x14ac:dyDescent="0.2">
      <c r="Q17168" s="65"/>
      <c r="R17168" s="65"/>
      <c r="X17168" s="65"/>
      <c r="Y17168" s="65"/>
      <c r="Z17168" s="65"/>
      <c r="AA17168" s="65"/>
      <c r="AB17168" s="65"/>
      <c r="AC17168" s="65"/>
      <c r="AJ17168" s="66"/>
    </row>
    <row r="17169" spans="17:36" ht="4.5" customHeight="1" x14ac:dyDescent="0.2">
      <c r="Q17169" s="65"/>
      <c r="R17169" s="65"/>
      <c r="X17169" s="65"/>
      <c r="Y17169" s="65"/>
      <c r="Z17169" s="65"/>
      <c r="AA17169" s="65"/>
      <c r="AB17169" s="65"/>
      <c r="AC17169" s="65"/>
      <c r="AJ17169" s="66"/>
    </row>
    <row r="17170" spans="17:36" ht="4.5" customHeight="1" x14ac:dyDescent="0.2">
      <c r="Q17170" s="65"/>
      <c r="R17170" s="65"/>
      <c r="X17170" s="65"/>
      <c r="Y17170" s="65"/>
      <c r="Z17170" s="65"/>
      <c r="AA17170" s="65"/>
      <c r="AB17170" s="65"/>
      <c r="AC17170" s="65"/>
      <c r="AJ17170" s="66"/>
    </row>
    <row r="17171" spans="17:36" ht="4.5" customHeight="1" x14ac:dyDescent="0.2">
      <c r="Q17171" s="65"/>
      <c r="R17171" s="65"/>
      <c r="X17171" s="65"/>
      <c r="Y17171" s="65"/>
      <c r="Z17171" s="65"/>
      <c r="AA17171" s="65"/>
      <c r="AB17171" s="65"/>
      <c r="AC17171" s="65"/>
      <c r="AJ17171" s="66"/>
    </row>
    <row r="17172" spans="17:36" ht="4.5" customHeight="1" x14ac:dyDescent="0.2">
      <c r="Q17172" s="65"/>
      <c r="R17172" s="65"/>
      <c r="X17172" s="65"/>
      <c r="Y17172" s="65"/>
      <c r="Z17172" s="65"/>
      <c r="AA17172" s="65"/>
      <c r="AB17172" s="65"/>
      <c r="AC17172" s="65"/>
      <c r="AJ17172" s="66"/>
    </row>
    <row r="17173" spans="17:36" ht="4.5" customHeight="1" x14ac:dyDescent="0.2">
      <c r="Q17173" s="65"/>
      <c r="R17173" s="65"/>
      <c r="X17173" s="65"/>
      <c r="Y17173" s="65"/>
      <c r="Z17173" s="65"/>
      <c r="AA17173" s="65"/>
      <c r="AB17173" s="65"/>
      <c r="AC17173" s="65"/>
      <c r="AJ17173" s="66"/>
    </row>
    <row r="17174" spans="17:36" ht="4.5" customHeight="1" x14ac:dyDescent="0.2">
      <c r="Q17174" s="65"/>
      <c r="R17174" s="65"/>
      <c r="X17174" s="65"/>
      <c r="Y17174" s="65"/>
      <c r="Z17174" s="65"/>
      <c r="AA17174" s="65"/>
      <c r="AB17174" s="65"/>
      <c r="AC17174" s="65"/>
      <c r="AJ17174" s="66"/>
    </row>
    <row r="17175" spans="17:36" ht="4.5" customHeight="1" x14ac:dyDescent="0.2">
      <c r="Q17175" s="65"/>
      <c r="R17175" s="65"/>
      <c r="X17175" s="65"/>
      <c r="Y17175" s="65"/>
      <c r="Z17175" s="65"/>
      <c r="AA17175" s="65"/>
      <c r="AB17175" s="65"/>
      <c r="AC17175" s="65"/>
      <c r="AJ17175" s="66"/>
    </row>
    <row r="17176" spans="17:36" ht="4.5" customHeight="1" x14ac:dyDescent="0.2">
      <c r="Q17176" s="65"/>
      <c r="R17176" s="65"/>
      <c r="X17176" s="65"/>
      <c r="Y17176" s="65"/>
      <c r="Z17176" s="65"/>
      <c r="AA17176" s="65"/>
      <c r="AB17176" s="65"/>
      <c r="AC17176" s="65"/>
      <c r="AJ17176" s="66"/>
    </row>
    <row r="17177" spans="17:36" ht="4.5" customHeight="1" x14ac:dyDescent="0.2">
      <c r="Q17177" s="65"/>
      <c r="R17177" s="65"/>
      <c r="X17177" s="65"/>
      <c r="Y17177" s="65"/>
      <c r="Z17177" s="65"/>
      <c r="AA17177" s="65"/>
      <c r="AB17177" s="65"/>
      <c r="AC17177" s="65"/>
      <c r="AJ17177" s="66"/>
    </row>
    <row r="17178" spans="17:36" ht="4.5" customHeight="1" x14ac:dyDescent="0.2">
      <c r="Q17178" s="65"/>
      <c r="R17178" s="65"/>
      <c r="X17178" s="65"/>
      <c r="Y17178" s="65"/>
      <c r="Z17178" s="65"/>
      <c r="AA17178" s="65"/>
      <c r="AB17178" s="65"/>
      <c r="AC17178" s="65"/>
      <c r="AJ17178" s="66"/>
    </row>
    <row r="17179" spans="17:36" ht="4.5" customHeight="1" x14ac:dyDescent="0.2">
      <c r="Q17179" s="65"/>
      <c r="R17179" s="65"/>
      <c r="X17179" s="65"/>
      <c r="Y17179" s="65"/>
      <c r="Z17179" s="65"/>
      <c r="AA17179" s="65"/>
      <c r="AB17179" s="65"/>
      <c r="AC17179" s="65"/>
      <c r="AJ17179" s="66"/>
    </row>
    <row r="17180" spans="17:36" ht="4.5" customHeight="1" x14ac:dyDescent="0.2">
      <c r="Q17180" s="65"/>
      <c r="R17180" s="65"/>
      <c r="X17180" s="65"/>
      <c r="Y17180" s="65"/>
      <c r="Z17180" s="65"/>
      <c r="AA17180" s="65"/>
      <c r="AB17180" s="65"/>
      <c r="AC17180" s="65"/>
      <c r="AJ17180" s="66"/>
    </row>
    <row r="17181" spans="17:36" ht="4.5" customHeight="1" x14ac:dyDescent="0.2">
      <c r="Q17181" s="65"/>
      <c r="R17181" s="65"/>
      <c r="X17181" s="65"/>
      <c r="Y17181" s="65"/>
      <c r="Z17181" s="65"/>
      <c r="AA17181" s="65"/>
      <c r="AB17181" s="65"/>
      <c r="AC17181" s="65"/>
      <c r="AJ17181" s="66"/>
    </row>
    <row r="17182" spans="17:36" ht="4.5" customHeight="1" x14ac:dyDescent="0.2">
      <c r="Q17182" s="65"/>
      <c r="R17182" s="65"/>
      <c r="X17182" s="65"/>
      <c r="Y17182" s="65"/>
      <c r="Z17182" s="65"/>
      <c r="AA17182" s="65"/>
      <c r="AB17182" s="65"/>
      <c r="AC17182" s="65"/>
      <c r="AJ17182" s="66"/>
    </row>
    <row r="17183" spans="17:36" ht="4.5" customHeight="1" x14ac:dyDescent="0.2">
      <c r="Q17183" s="65"/>
      <c r="R17183" s="65"/>
      <c r="X17183" s="65"/>
      <c r="Y17183" s="65"/>
      <c r="Z17183" s="65"/>
      <c r="AA17183" s="65"/>
      <c r="AB17183" s="65"/>
      <c r="AC17183" s="65"/>
      <c r="AJ17183" s="66"/>
    </row>
    <row r="17184" spans="17:36" ht="4.5" customHeight="1" x14ac:dyDescent="0.2">
      <c r="Q17184" s="65"/>
      <c r="R17184" s="65"/>
      <c r="X17184" s="65"/>
      <c r="Y17184" s="65"/>
      <c r="Z17184" s="65"/>
      <c r="AA17184" s="65"/>
      <c r="AB17184" s="65"/>
      <c r="AC17184" s="65"/>
      <c r="AJ17184" s="66"/>
    </row>
    <row r="17185" spans="17:36" ht="4.5" customHeight="1" x14ac:dyDescent="0.2">
      <c r="Q17185" s="65"/>
      <c r="R17185" s="65"/>
      <c r="X17185" s="65"/>
      <c r="Y17185" s="65"/>
      <c r="Z17185" s="65"/>
      <c r="AA17185" s="65"/>
      <c r="AB17185" s="65"/>
      <c r="AC17185" s="65"/>
      <c r="AJ17185" s="66"/>
    </row>
    <row r="17186" spans="17:36" ht="4.5" customHeight="1" x14ac:dyDescent="0.2">
      <c r="Q17186" s="65"/>
      <c r="R17186" s="65"/>
      <c r="X17186" s="65"/>
      <c r="Y17186" s="65"/>
      <c r="Z17186" s="65"/>
      <c r="AA17186" s="65"/>
      <c r="AB17186" s="65"/>
      <c r="AC17186" s="65"/>
      <c r="AJ17186" s="66"/>
    </row>
    <row r="17187" spans="17:36" ht="4.5" customHeight="1" x14ac:dyDescent="0.2">
      <c r="Q17187" s="65"/>
      <c r="R17187" s="65"/>
      <c r="X17187" s="65"/>
      <c r="Y17187" s="65"/>
      <c r="Z17187" s="65"/>
      <c r="AA17187" s="65"/>
      <c r="AB17187" s="65"/>
      <c r="AC17187" s="65"/>
      <c r="AJ17187" s="66"/>
    </row>
    <row r="17188" spans="17:36" ht="4.5" customHeight="1" x14ac:dyDescent="0.2">
      <c r="Q17188" s="65"/>
      <c r="R17188" s="65"/>
      <c r="X17188" s="65"/>
      <c r="Y17188" s="65"/>
      <c r="Z17188" s="65"/>
      <c r="AA17188" s="65"/>
      <c r="AB17188" s="65"/>
      <c r="AC17188" s="65"/>
      <c r="AJ17188" s="66"/>
    </row>
    <row r="17189" spans="17:36" ht="4.5" customHeight="1" x14ac:dyDescent="0.2">
      <c r="Q17189" s="65"/>
      <c r="R17189" s="65"/>
      <c r="X17189" s="65"/>
      <c r="Y17189" s="65"/>
      <c r="Z17189" s="65"/>
      <c r="AA17189" s="65"/>
      <c r="AB17189" s="65"/>
      <c r="AC17189" s="65"/>
      <c r="AJ17189" s="66"/>
    </row>
    <row r="17190" spans="17:36" ht="4.5" customHeight="1" x14ac:dyDescent="0.2">
      <c r="Q17190" s="65"/>
      <c r="R17190" s="65"/>
      <c r="X17190" s="65"/>
      <c r="Y17190" s="65"/>
      <c r="Z17190" s="65"/>
      <c r="AA17190" s="65"/>
      <c r="AB17190" s="65"/>
      <c r="AC17190" s="65"/>
      <c r="AJ17190" s="66"/>
    </row>
    <row r="17191" spans="17:36" ht="4.5" customHeight="1" x14ac:dyDescent="0.2">
      <c r="Q17191" s="65"/>
      <c r="R17191" s="65"/>
      <c r="X17191" s="65"/>
      <c r="Y17191" s="65"/>
      <c r="Z17191" s="65"/>
      <c r="AA17191" s="65"/>
      <c r="AB17191" s="65"/>
      <c r="AC17191" s="65"/>
      <c r="AJ17191" s="66"/>
    </row>
    <row r="17192" spans="17:36" ht="4.5" customHeight="1" x14ac:dyDescent="0.2">
      <c r="Q17192" s="65"/>
      <c r="R17192" s="65"/>
      <c r="X17192" s="65"/>
      <c r="Y17192" s="65"/>
      <c r="Z17192" s="65"/>
      <c r="AA17192" s="65"/>
      <c r="AB17192" s="65"/>
      <c r="AC17192" s="65"/>
      <c r="AJ17192" s="66"/>
    </row>
    <row r="17193" spans="17:36" ht="4.5" customHeight="1" x14ac:dyDescent="0.2">
      <c r="Q17193" s="65"/>
      <c r="R17193" s="65"/>
      <c r="X17193" s="65"/>
      <c r="Y17193" s="65"/>
      <c r="Z17193" s="65"/>
      <c r="AA17193" s="65"/>
      <c r="AB17193" s="65"/>
      <c r="AC17193" s="65"/>
      <c r="AJ17193" s="66"/>
    </row>
    <row r="17194" spans="17:36" ht="4.5" customHeight="1" x14ac:dyDescent="0.2">
      <c r="Q17194" s="65"/>
      <c r="R17194" s="65"/>
      <c r="X17194" s="65"/>
      <c r="Y17194" s="65"/>
      <c r="Z17194" s="65"/>
      <c r="AA17194" s="65"/>
      <c r="AB17194" s="65"/>
      <c r="AC17194" s="65"/>
      <c r="AJ17194" s="66"/>
    </row>
    <row r="17195" spans="17:36" ht="4.5" customHeight="1" x14ac:dyDescent="0.2">
      <c r="Q17195" s="65"/>
      <c r="R17195" s="65"/>
      <c r="X17195" s="65"/>
      <c r="Y17195" s="65"/>
      <c r="Z17195" s="65"/>
      <c r="AA17195" s="65"/>
      <c r="AB17195" s="65"/>
      <c r="AC17195" s="65"/>
      <c r="AJ17195" s="66"/>
    </row>
    <row r="17196" spans="17:36" ht="4.5" customHeight="1" x14ac:dyDescent="0.2">
      <c r="Q17196" s="65"/>
      <c r="R17196" s="65"/>
      <c r="X17196" s="65"/>
      <c r="Y17196" s="65"/>
      <c r="Z17196" s="65"/>
      <c r="AA17196" s="65"/>
      <c r="AB17196" s="65"/>
      <c r="AC17196" s="65"/>
      <c r="AJ17196" s="66"/>
    </row>
    <row r="17197" spans="17:36" ht="4.5" customHeight="1" x14ac:dyDescent="0.2">
      <c r="Q17197" s="65"/>
      <c r="R17197" s="65"/>
      <c r="X17197" s="65"/>
      <c r="Y17197" s="65"/>
      <c r="Z17197" s="65"/>
      <c r="AA17197" s="65"/>
      <c r="AB17197" s="65"/>
      <c r="AC17197" s="65"/>
      <c r="AJ17197" s="66"/>
    </row>
    <row r="17198" spans="17:36" ht="4.5" customHeight="1" x14ac:dyDescent="0.2">
      <c r="Q17198" s="65"/>
      <c r="R17198" s="65"/>
      <c r="X17198" s="65"/>
      <c r="Y17198" s="65"/>
      <c r="Z17198" s="65"/>
      <c r="AA17198" s="65"/>
      <c r="AB17198" s="65"/>
      <c r="AC17198" s="65"/>
      <c r="AJ17198" s="66"/>
    </row>
    <row r="17199" spans="17:36" ht="4.5" customHeight="1" x14ac:dyDescent="0.2">
      <c r="Q17199" s="65"/>
      <c r="R17199" s="65"/>
      <c r="X17199" s="65"/>
      <c r="Y17199" s="65"/>
      <c r="Z17199" s="65"/>
      <c r="AA17199" s="65"/>
      <c r="AB17199" s="65"/>
      <c r="AC17199" s="65"/>
      <c r="AJ17199" s="66"/>
    </row>
    <row r="17200" spans="17:36" ht="4.5" customHeight="1" x14ac:dyDescent="0.2">
      <c r="Q17200" s="65"/>
      <c r="R17200" s="65"/>
      <c r="X17200" s="65"/>
      <c r="Y17200" s="65"/>
      <c r="Z17200" s="65"/>
      <c r="AA17200" s="65"/>
      <c r="AB17200" s="65"/>
      <c r="AC17200" s="65"/>
      <c r="AJ17200" s="66"/>
    </row>
    <row r="17201" spans="17:36" ht="4.5" customHeight="1" x14ac:dyDescent="0.2">
      <c r="Q17201" s="65"/>
      <c r="R17201" s="65"/>
      <c r="X17201" s="65"/>
      <c r="Y17201" s="65"/>
      <c r="Z17201" s="65"/>
      <c r="AA17201" s="65"/>
      <c r="AB17201" s="65"/>
      <c r="AC17201" s="65"/>
      <c r="AJ17201" s="66"/>
    </row>
    <row r="17202" spans="17:36" ht="4.5" customHeight="1" x14ac:dyDescent="0.2">
      <c r="Q17202" s="65"/>
      <c r="R17202" s="65"/>
      <c r="X17202" s="65"/>
      <c r="Y17202" s="65"/>
      <c r="Z17202" s="65"/>
      <c r="AA17202" s="65"/>
      <c r="AB17202" s="65"/>
      <c r="AC17202" s="65"/>
      <c r="AJ17202" s="66"/>
    </row>
    <row r="17203" spans="17:36" ht="4.5" customHeight="1" x14ac:dyDescent="0.2">
      <c r="Q17203" s="65"/>
      <c r="R17203" s="65"/>
      <c r="X17203" s="65"/>
      <c r="Y17203" s="65"/>
      <c r="Z17203" s="65"/>
      <c r="AA17203" s="65"/>
      <c r="AB17203" s="65"/>
      <c r="AC17203" s="65"/>
      <c r="AJ17203" s="66"/>
    </row>
    <row r="17204" spans="17:36" ht="4.5" customHeight="1" x14ac:dyDescent="0.2">
      <c r="Q17204" s="65"/>
      <c r="R17204" s="65"/>
      <c r="X17204" s="65"/>
      <c r="Y17204" s="65"/>
      <c r="Z17204" s="65"/>
      <c r="AA17204" s="65"/>
      <c r="AB17204" s="65"/>
      <c r="AC17204" s="65"/>
      <c r="AJ17204" s="66"/>
    </row>
    <row r="17205" spans="17:36" ht="4.5" customHeight="1" x14ac:dyDescent="0.2">
      <c r="Q17205" s="65"/>
      <c r="R17205" s="65"/>
      <c r="X17205" s="65"/>
      <c r="Y17205" s="65"/>
      <c r="Z17205" s="65"/>
      <c r="AA17205" s="65"/>
      <c r="AB17205" s="65"/>
      <c r="AC17205" s="65"/>
      <c r="AJ17205" s="66"/>
    </row>
    <row r="17206" spans="17:36" ht="4.5" customHeight="1" x14ac:dyDescent="0.2">
      <c r="Q17206" s="65"/>
      <c r="R17206" s="65"/>
      <c r="X17206" s="65"/>
      <c r="Y17206" s="65"/>
      <c r="Z17206" s="65"/>
      <c r="AA17206" s="65"/>
      <c r="AB17206" s="65"/>
      <c r="AC17206" s="65"/>
      <c r="AJ17206" s="66"/>
    </row>
    <row r="17207" spans="17:36" ht="4.5" customHeight="1" x14ac:dyDescent="0.2">
      <c r="Q17207" s="65"/>
      <c r="R17207" s="65"/>
      <c r="X17207" s="65"/>
      <c r="Y17207" s="65"/>
      <c r="Z17207" s="65"/>
      <c r="AA17207" s="65"/>
      <c r="AB17207" s="65"/>
      <c r="AC17207" s="65"/>
      <c r="AJ17207" s="66"/>
    </row>
    <row r="17208" spans="17:36" ht="4.5" customHeight="1" x14ac:dyDescent="0.2">
      <c r="Q17208" s="65"/>
      <c r="R17208" s="65"/>
      <c r="X17208" s="65"/>
      <c r="Y17208" s="65"/>
      <c r="Z17208" s="65"/>
      <c r="AA17208" s="65"/>
      <c r="AB17208" s="65"/>
      <c r="AC17208" s="65"/>
      <c r="AJ17208" s="66"/>
    </row>
    <row r="17209" spans="17:36" ht="4.5" customHeight="1" x14ac:dyDescent="0.2">
      <c r="Q17209" s="65"/>
      <c r="R17209" s="65"/>
      <c r="X17209" s="65"/>
      <c r="Y17209" s="65"/>
      <c r="Z17209" s="65"/>
      <c r="AA17209" s="65"/>
      <c r="AB17209" s="65"/>
      <c r="AC17209" s="65"/>
      <c r="AJ17209" s="66"/>
    </row>
    <row r="17210" spans="17:36" ht="4.5" customHeight="1" x14ac:dyDescent="0.2">
      <c r="Q17210" s="65"/>
      <c r="R17210" s="65"/>
      <c r="X17210" s="65"/>
      <c r="Y17210" s="65"/>
      <c r="Z17210" s="65"/>
      <c r="AA17210" s="65"/>
      <c r="AB17210" s="65"/>
      <c r="AC17210" s="65"/>
      <c r="AJ17210" s="66"/>
    </row>
    <row r="17211" spans="17:36" ht="4.5" customHeight="1" x14ac:dyDescent="0.2">
      <c r="Q17211" s="65"/>
      <c r="R17211" s="65"/>
      <c r="X17211" s="65"/>
      <c r="Y17211" s="65"/>
      <c r="Z17211" s="65"/>
      <c r="AA17211" s="65"/>
      <c r="AB17211" s="65"/>
      <c r="AC17211" s="65"/>
      <c r="AJ17211" s="66"/>
    </row>
    <row r="17212" spans="17:36" ht="4.5" customHeight="1" x14ac:dyDescent="0.2">
      <c r="Q17212" s="65"/>
      <c r="R17212" s="65"/>
      <c r="X17212" s="65"/>
      <c r="Y17212" s="65"/>
      <c r="Z17212" s="65"/>
      <c r="AA17212" s="65"/>
      <c r="AB17212" s="65"/>
      <c r="AC17212" s="65"/>
      <c r="AJ17212" s="66"/>
    </row>
    <row r="17213" spans="17:36" ht="4.5" customHeight="1" x14ac:dyDescent="0.2">
      <c r="Q17213" s="65"/>
      <c r="R17213" s="65"/>
      <c r="X17213" s="65"/>
      <c r="Y17213" s="65"/>
      <c r="Z17213" s="65"/>
      <c r="AA17213" s="65"/>
      <c r="AB17213" s="65"/>
      <c r="AC17213" s="65"/>
      <c r="AJ17213" s="66"/>
    </row>
    <row r="17214" spans="17:36" ht="4.5" customHeight="1" x14ac:dyDescent="0.2">
      <c r="Q17214" s="65"/>
      <c r="R17214" s="65"/>
      <c r="X17214" s="65"/>
      <c r="Y17214" s="65"/>
      <c r="Z17214" s="65"/>
      <c r="AA17214" s="65"/>
      <c r="AB17214" s="65"/>
      <c r="AC17214" s="65"/>
      <c r="AJ17214" s="66"/>
    </row>
    <row r="17215" spans="17:36" ht="4.5" customHeight="1" x14ac:dyDescent="0.2">
      <c r="Q17215" s="65"/>
      <c r="R17215" s="65"/>
      <c r="X17215" s="65"/>
      <c r="Y17215" s="65"/>
      <c r="Z17215" s="65"/>
      <c r="AA17215" s="65"/>
      <c r="AB17215" s="65"/>
      <c r="AC17215" s="65"/>
      <c r="AJ17215" s="66"/>
    </row>
    <row r="17216" spans="17:36" ht="4.5" customHeight="1" x14ac:dyDescent="0.2">
      <c r="Q17216" s="65"/>
      <c r="R17216" s="65"/>
      <c r="X17216" s="65"/>
      <c r="Y17216" s="65"/>
      <c r="Z17216" s="65"/>
      <c r="AA17216" s="65"/>
      <c r="AB17216" s="65"/>
      <c r="AC17216" s="65"/>
      <c r="AJ17216" s="66"/>
    </row>
    <row r="17217" spans="17:36" ht="4.5" customHeight="1" x14ac:dyDescent="0.2">
      <c r="Q17217" s="65"/>
      <c r="R17217" s="65"/>
      <c r="X17217" s="65"/>
      <c r="Y17217" s="65"/>
      <c r="Z17217" s="65"/>
      <c r="AA17217" s="65"/>
      <c r="AB17217" s="65"/>
      <c r="AC17217" s="65"/>
      <c r="AJ17217" s="66"/>
    </row>
    <row r="17218" spans="17:36" ht="4.5" customHeight="1" x14ac:dyDescent="0.2">
      <c r="Q17218" s="65"/>
      <c r="R17218" s="65"/>
      <c r="X17218" s="65"/>
      <c r="Y17218" s="65"/>
      <c r="Z17218" s="65"/>
      <c r="AA17218" s="65"/>
      <c r="AB17218" s="65"/>
      <c r="AC17218" s="65"/>
      <c r="AJ17218" s="66"/>
    </row>
    <row r="17219" spans="17:36" ht="4.5" customHeight="1" x14ac:dyDescent="0.2">
      <c r="Q17219" s="65"/>
      <c r="R17219" s="65"/>
      <c r="X17219" s="65"/>
      <c r="Y17219" s="65"/>
      <c r="Z17219" s="65"/>
      <c r="AA17219" s="65"/>
      <c r="AB17219" s="65"/>
      <c r="AC17219" s="65"/>
      <c r="AJ17219" s="66"/>
    </row>
    <row r="17220" spans="17:36" ht="4.5" customHeight="1" x14ac:dyDescent="0.2">
      <c r="Q17220" s="65"/>
      <c r="R17220" s="65"/>
      <c r="X17220" s="65"/>
      <c r="Y17220" s="65"/>
      <c r="Z17220" s="65"/>
      <c r="AA17220" s="65"/>
      <c r="AB17220" s="65"/>
      <c r="AC17220" s="65"/>
      <c r="AJ17220" s="66"/>
    </row>
    <row r="17221" spans="17:36" ht="4.5" customHeight="1" x14ac:dyDescent="0.2">
      <c r="Q17221" s="65"/>
      <c r="R17221" s="65"/>
      <c r="X17221" s="65"/>
      <c r="Y17221" s="65"/>
      <c r="Z17221" s="65"/>
      <c r="AA17221" s="65"/>
      <c r="AB17221" s="65"/>
      <c r="AC17221" s="65"/>
      <c r="AJ17221" s="66"/>
    </row>
    <row r="17222" spans="17:36" ht="4.5" customHeight="1" x14ac:dyDescent="0.2">
      <c r="Q17222" s="65"/>
      <c r="R17222" s="65"/>
      <c r="X17222" s="65"/>
      <c r="Y17222" s="65"/>
      <c r="Z17222" s="65"/>
      <c r="AA17222" s="65"/>
      <c r="AB17222" s="65"/>
      <c r="AC17222" s="65"/>
      <c r="AJ17222" s="66"/>
    </row>
    <row r="17223" spans="17:36" ht="4.5" customHeight="1" x14ac:dyDescent="0.2">
      <c r="Q17223" s="65"/>
      <c r="R17223" s="65"/>
      <c r="X17223" s="65"/>
      <c r="Y17223" s="65"/>
      <c r="Z17223" s="65"/>
      <c r="AA17223" s="65"/>
      <c r="AB17223" s="65"/>
      <c r="AC17223" s="65"/>
      <c r="AJ17223" s="66"/>
    </row>
    <row r="17224" spans="17:36" ht="4.5" customHeight="1" x14ac:dyDescent="0.2">
      <c r="Q17224" s="65"/>
      <c r="R17224" s="65"/>
      <c r="X17224" s="65"/>
      <c r="Y17224" s="65"/>
      <c r="Z17224" s="65"/>
      <c r="AA17224" s="65"/>
      <c r="AB17224" s="65"/>
      <c r="AC17224" s="65"/>
      <c r="AJ17224" s="66"/>
    </row>
    <row r="17225" spans="17:36" ht="4.5" customHeight="1" x14ac:dyDescent="0.2">
      <c r="Q17225" s="65"/>
      <c r="R17225" s="65"/>
      <c r="X17225" s="65"/>
      <c r="Y17225" s="65"/>
      <c r="Z17225" s="65"/>
      <c r="AA17225" s="65"/>
      <c r="AB17225" s="65"/>
      <c r="AC17225" s="65"/>
      <c r="AJ17225" s="66"/>
    </row>
    <row r="17226" spans="17:36" ht="4.5" customHeight="1" x14ac:dyDescent="0.2">
      <c r="Q17226" s="65"/>
      <c r="R17226" s="65"/>
      <c r="X17226" s="65"/>
      <c r="Y17226" s="65"/>
      <c r="Z17226" s="65"/>
      <c r="AA17226" s="65"/>
      <c r="AB17226" s="65"/>
      <c r="AC17226" s="65"/>
      <c r="AJ17226" s="66"/>
    </row>
    <row r="17227" spans="17:36" ht="4.5" customHeight="1" x14ac:dyDescent="0.2">
      <c r="Q17227" s="65"/>
      <c r="R17227" s="65"/>
      <c r="X17227" s="65"/>
      <c r="Y17227" s="65"/>
      <c r="Z17227" s="65"/>
      <c r="AA17227" s="65"/>
      <c r="AB17227" s="65"/>
      <c r="AC17227" s="65"/>
      <c r="AJ17227" s="66"/>
    </row>
    <row r="17228" spans="17:36" ht="4.5" customHeight="1" x14ac:dyDescent="0.2">
      <c r="Q17228" s="65"/>
      <c r="R17228" s="65"/>
      <c r="X17228" s="65"/>
      <c r="Y17228" s="65"/>
      <c r="Z17228" s="65"/>
      <c r="AA17228" s="65"/>
      <c r="AB17228" s="65"/>
      <c r="AC17228" s="65"/>
      <c r="AJ17228" s="66"/>
    </row>
    <row r="17229" spans="17:36" ht="4.5" customHeight="1" x14ac:dyDescent="0.2">
      <c r="Q17229" s="65"/>
      <c r="R17229" s="65"/>
      <c r="X17229" s="65"/>
      <c r="Y17229" s="65"/>
      <c r="Z17229" s="65"/>
      <c r="AA17229" s="65"/>
      <c r="AB17229" s="65"/>
      <c r="AC17229" s="65"/>
      <c r="AJ17229" s="66"/>
    </row>
    <row r="17230" spans="17:36" ht="4.5" customHeight="1" x14ac:dyDescent="0.2">
      <c r="Q17230" s="65"/>
      <c r="R17230" s="65"/>
      <c r="X17230" s="65"/>
      <c r="Y17230" s="65"/>
      <c r="Z17230" s="65"/>
      <c r="AA17230" s="65"/>
      <c r="AB17230" s="65"/>
      <c r="AC17230" s="65"/>
      <c r="AJ17230" s="66"/>
    </row>
    <row r="17231" spans="17:36" ht="4.5" customHeight="1" x14ac:dyDescent="0.2">
      <c r="Q17231" s="65"/>
      <c r="R17231" s="65"/>
      <c r="X17231" s="65"/>
      <c r="Y17231" s="65"/>
      <c r="Z17231" s="65"/>
      <c r="AA17231" s="65"/>
      <c r="AB17231" s="65"/>
      <c r="AC17231" s="65"/>
      <c r="AJ17231" s="66"/>
    </row>
    <row r="17232" spans="17:36" ht="4.5" customHeight="1" x14ac:dyDescent="0.2">
      <c r="Q17232" s="65"/>
      <c r="R17232" s="65"/>
      <c r="X17232" s="65"/>
      <c r="Y17232" s="65"/>
      <c r="Z17232" s="65"/>
      <c r="AA17232" s="65"/>
      <c r="AB17232" s="65"/>
      <c r="AC17232" s="65"/>
      <c r="AJ17232" s="66"/>
    </row>
    <row r="17233" spans="17:36" ht="4.5" customHeight="1" x14ac:dyDescent="0.2">
      <c r="Q17233" s="65"/>
      <c r="R17233" s="65"/>
      <c r="X17233" s="65"/>
      <c r="Y17233" s="65"/>
      <c r="Z17233" s="65"/>
      <c r="AA17233" s="65"/>
      <c r="AB17233" s="65"/>
      <c r="AC17233" s="65"/>
      <c r="AJ17233" s="66"/>
    </row>
    <row r="17234" spans="17:36" ht="4.5" customHeight="1" x14ac:dyDescent="0.2">
      <c r="Q17234" s="65"/>
      <c r="R17234" s="65"/>
      <c r="X17234" s="65"/>
      <c r="Y17234" s="65"/>
      <c r="Z17234" s="65"/>
      <c r="AA17234" s="65"/>
      <c r="AB17234" s="65"/>
      <c r="AC17234" s="65"/>
      <c r="AJ17234" s="66"/>
    </row>
    <row r="17235" spans="17:36" ht="4.5" customHeight="1" x14ac:dyDescent="0.2">
      <c r="Q17235" s="65"/>
      <c r="R17235" s="65"/>
      <c r="X17235" s="65"/>
      <c r="Y17235" s="65"/>
      <c r="Z17235" s="65"/>
      <c r="AA17235" s="65"/>
      <c r="AB17235" s="65"/>
      <c r="AC17235" s="65"/>
      <c r="AJ17235" s="66"/>
    </row>
    <row r="17236" spans="17:36" ht="4.5" customHeight="1" x14ac:dyDescent="0.2">
      <c r="Q17236" s="65"/>
      <c r="R17236" s="65"/>
      <c r="X17236" s="65"/>
      <c r="Y17236" s="65"/>
      <c r="Z17236" s="65"/>
      <c r="AA17236" s="65"/>
      <c r="AB17236" s="65"/>
      <c r="AC17236" s="65"/>
      <c r="AJ17236" s="66"/>
    </row>
    <row r="17237" spans="17:36" ht="4.5" customHeight="1" x14ac:dyDescent="0.2">
      <c r="Q17237" s="65"/>
      <c r="R17237" s="65"/>
      <c r="X17237" s="65"/>
      <c r="Y17237" s="65"/>
      <c r="Z17237" s="65"/>
      <c r="AA17237" s="65"/>
      <c r="AB17237" s="65"/>
      <c r="AC17237" s="65"/>
      <c r="AJ17237" s="66"/>
    </row>
    <row r="17238" spans="17:36" ht="4.5" customHeight="1" x14ac:dyDescent="0.2">
      <c r="Q17238" s="65"/>
      <c r="R17238" s="65"/>
      <c r="X17238" s="65"/>
      <c r="Y17238" s="65"/>
      <c r="Z17238" s="65"/>
      <c r="AA17238" s="65"/>
      <c r="AB17238" s="65"/>
      <c r="AC17238" s="65"/>
      <c r="AJ17238" s="66"/>
    </row>
    <row r="17239" spans="17:36" ht="4.5" customHeight="1" x14ac:dyDescent="0.2">
      <c r="Q17239" s="65"/>
      <c r="R17239" s="65"/>
      <c r="X17239" s="65"/>
      <c r="Y17239" s="65"/>
      <c r="Z17239" s="65"/>
      <c r="AA17239" s="65"/>
      <c r="AB17239" s="65"/>
      <c r="AC17239" s="65"/>
      <c r="AJ17239" s="66"/>
    </row>
    <row r="17240" spans="17:36" ht="4.5" customHeight="1" x14ac:dyDescent="0.2">
      <c r="Q17240" s="65"/>
      <c r="R17240" s="65"/>
      <c r="X17240" s="65"/>
      <c r="Y17240" s="65"/>
      <c r="Z17240" s="65"/>
      <c r="AA17240" s="65"/>
      <c r="AB17240" s="65"/>
      <c r="AC17240" s="65"/>
      <c r="AJ17240" s="66"/>
    </row>
    <row r="17241" spans="17:36" ht="4.5" customHeight="1" x14ac:dyDescent="0.2">
      <c r="Q17241" s="65"/>
      <c r="R17241" s="65"/>
      <c r="X17241" s="65"/>
      <c r="Y17241" s="65"/>
      <c r="Z17241" s="65"/>
      <c r="AA17241" s="65"/>
      <c r="AB17241" s="65"/>
      <c r="AC17241" s="65"/>
      <c r="AJ17241" s="66"/>
    </row>
    <row r="17242" spans="17:36" ht="4.5" customHeight="1" x14ac:dyDescent="0.2">
      <c r="Q17242" s="65"/>
      <c r="R17242" s="65"/>
      <c r="X17242" s="65"/>
      <c r="Y17242" s="65"/>
      <c r="Z17242" s="65"/>
      <c r="AA17242" s="65"/>
      <c r="AB17242" s="65"/>
      <c r="AC17242" s="65"/>
      <c r="AJ17242" s="66"/>
    </row>
    <row r="17243" spans="17:36" ht="4.5" customHeight="1" x14ac:dyDescent="0.2">
      <c r="Q17243" s="65"/>
      <c r="R17243" s="65"/>
      <c r="X17243" s="65"/>
      <c r="Y17243" s="65"/>
      <c r="Z17243" s="65"/>
      <c r="AA17243" s="65"/>
      <c r="AB17243" s="65"/>
      <c r="AC17243" s="65"/>
      <c r="AJ17243" s="66"/>
    </row>
    <row r="17244" spans="17:36" ht="4.5" customHeight="1" x14ac:dyDescent="0.2">
      <c r="Q17244" s="65"/>
      <c r="R17244" s="65"/>
      <c r="X17244" s="65"/>
      <c r="Y17244" s="65"/>
      <c r="Z17244" s="65"/>
      <c r="AA17244" s="65"/>
      <c r="AB17244" s="65"/>
      <c r="AC17244" s="65"/>
      <c r="AJ17244" s="66"/>
    </row>
    <row r="17245" spans="17:36" ht="4.5" customHeight="1" x14ac:dyDescent="0.2">
      <c r="Q17245" s="65"/>
      <c r="R17245" s="65"/>
      <c r="X17245" s="65"/>
      <c r="Y17245" s="65"/>
      <c r="Z17245" s="65"/>
      <c r="AA17245" s="65"/>
      <c r="AB17245" s="65"/>
      <c r="AC17245" s="65"/>
      <c r="AJ17245" s="66"/>
    </row>
    <row r="17246" spans="17:36" ht="4.5" customHeight="1" x14ac:dyDescent="0.2">
      <c r="Q17246" s="65"/>
      <c r="R17246" s="65"/>
      <c r="X17246" s="65"/>
      <c r="Y17246" s="65"/>
      <c r="Z17246" s="65"/>
      <c r="AA17246" s="65"/>
      <c r="AB17246" s="65"/>
      <c r="AC17246" s="65"/>
      <c r="AJ17246" s="66"/>
    </row>
    <row r="17247" spans="17:36" ht="4.5" customHeight="1" x14ac:dyDescent="0.2">
      <c r="Q17247" s="65"/>
      <c r="R17247" s="65"/>
      <c r="X17247" s="65"/>
      <c r="Y17247" s="65"/>
      <c r="Z17247" s="65"/>
      <c r="AA17247" s="65"/>
      <c r="AB17247" s="65"/>
      <c r="AC17247" s="65"/>
      <c r="AJ17247" s="66"/>
    </row>
    <row r="17248" spans="17:36" ht="4.5" customHeight="1" x14ac:dyDescent="0.2">
      <c r="Q17248" s="65"/>
      <c r="R17248" s="65"/>
      <c r="X17248" s="65"/>
      <c r="Y17248" s="65"/>
      <c r="Z17248" s="65"/>
      <c r="AA17248" s="65"/>
      <c r="AB17248" s="65"/>
      <c r="AC17248" s="65"/>
      <c r="AJ17248" s="66"/>
    </row>
    <row r="17249" spans="17:36" ht="4.5" customHeight="1" x14ac:dyDescent="0.2">
      <c r="Q17249" s="65"/>
      <c r="R17249" s="65"/>
      <c r="X17249" s="65"/>
      <c r="Y17249" s="65"/>
      <c r="Z17249" s="65"/>
      <c r="AA17249" s="65"/>
      <c r="AB17249" s="65"/>
      <c r="AC17249" s="65"/>
      <c r="AJ17249" s="66"/>
    </row>
    <row r="17250" spans="17:36" ht="4.5" customHeight="1" x14ac:dyDescent="0.2">
      <c r="Q17250" s="65"/>
      <c r="R17250" s="65"/>
      <c r="X17250" s="65"/>
      <c r="Y17250" s="65"/>
      <c r="Z17250" s="65"/>
      <c r="AA17250" s="65"/>
      <c r="AB17250" s="65"/>
      <c r="AC17250" s="65"/>
      <c r="AJ17250" s="66"/>
    </row>
    <row r="17251" spans="17:36" ht="4.5" customHeight="1" x14ac:dyDescent="0.2">
      <c r="Q17251" s="65"/>
      <c r="R17251" s="65"/>
      <c r="X17251" s="65"/>
      <c r="Y17251" s="65"/>
      <c r="Z17251" s="65"/>
      <c r="AA17251" s="65"/>
      <c r="AB17251" s="65"/>
      <c r="AC17251" s="65"/>
      <c r="AJ17251" s="66"/>
    </row>
    <row r="17252" spans="17:36" ht="4.5" customHeight="1" x14ac:dyDescent="0.2">
      <c r="Q17252" s="65"/>
      <c r="R17252" s="65"/>
      <c r="X17252" s="65"/>
      <c r="Y17252" s="65"/>
      <c r="Z17252" s="65"/>
      <c r="AA17252" s="65"/>
      <c r="AB17252" s="65"/>
      <c r="AC17252" s="65"/>
      <c r="AJ17252" s="66"/>
    </row>
    <row r="17253" spans="17:36" ht="4.5" customHeight="1" x14ac:dyDescent="0.2">
      <c r="Q17253" s="65"/>
      <c r="R17253" s="65"/>
      <c r="X17253" s="65"/>
      <c r="Y17253" s="65"/>
      <c r="Z17253" s="65"/>
      <c r="AA17253" s="65"/>
      <c r="AB17253" s="65"/>
      <c r="AC17253" s="65"/>
      <c r="AJ17253" s="66"/>
    </row>
    <row r="17254" spans="17:36" ht="4.5" customHeight="1" x14ac:dyDescent="0.2">
      <c r="Q17254" s="65"/>
      <c r="R17254" s="65"/>
      <c r="X17254" s="65"/>
      <c r="Y17254" s="65"/>
      <c r="Z17254" s="65"/>
      <c r="AA17254" s="65"/>
      <c r="AB17254" s="65"/>
      <c r="AC17254" s="65"/>
      <c r="AJ17254" s="66"/>
    </row>
    <row r="17255" spans="17:36" ht="4.5" customHeight="1" x14ac:dyDescent="0.2">
      <c r="Q17255" s="65"/>
      <c r="R17255" s="65"/>
      <c r="X17255" s="65"/>
      <c r="Y17255" s="65"/>
      <c r="Z17255" s="65"/>
      <c r="AA17255" s="65"/>
      <c r="AB17255" s="65"/>
      <c r="AC17255" s="65"/>
      <c r="AJ17255" s="66"/>
    </row>
    <row r="17256" spans="17:36" ht="4.5" customHeight="1" x14ac:dyDescent="0.2">
      <c r="Q17256" s="65"/>
      <c r="R17256" s="65"/>
      <c r="X17256" s="65"/>
      <c r="Y17256" s="65"/>
      <c r="Z17256" s="65"/>
      <c r="AA17256" s="65"/>
      <c r="AB17256" s="65"/>
      <c r="AC17256" s="65"/>
      <c r="AJ17256" s="66"/>
    </row>
    <row r="17257" spans="17:36" ht="4.5" customHeight="1" x14ac:dyDescent="0.2">
      <c r="Q17257" s="65"/>
      <c r="R17257" s="65"/>
      <c r="X17257" s="65"/>
      <c r="Y17257" s="65"/>
      <c r="Z17257" s="65"/>
      <c r="AA17257" s="65"/>
      <c r="AB17257" s="65"/>
      <c r="AC17257" s="65"/>
      <c r="AJ17257" s="66"/>
    </row>
    <row r="17258" spans="17:36" ht="4.5" customHeight="1" x14ac:dyDescent="0.2">
      <c r="Q17258" s="65"/>
      <c r="R17258" s="65"/>
      <c r="X17258" s="65"/>
      <c r="Y17258" s="65"/>
      <c r="Z17258" s="65"/>
      <c r="AA17258" s="65"/>
      <c r="AB17258" s="65"/>
      <c r="AC17258" s="65"/>
      <c r="AJ17258" s="66"/>
    </row>
    <row r="17259" spans="17:36" ht="4.5" customHeight="1" x14ac:dyDescent="0.2">
      <c r="Q17259" s="65"/>
      <c r="R17259" s="65"/>
      <c r="X17259" s="65"/>
      <c r="Y17259" s="65"/>
      <c r="Z17259" s="65"/>
      <c r="AA17259" s="65"/>
      <c r="AB17259" s="65"/>
      <c r="AC17259" s="65"/>
      <c r="AJ17259" s="66"/>
    </row>
    <row r="17260" spans="17:36" ht="4.5" customHeight="1" x14ac:dyDescent="0.2">
      <c r="Q17260" s="65"/>
      <c r="R17260" s="65"/>
      <c r="X17260" s="65"/>
      <c r="Y17260" s="65"/>
      <c r="Z17260" s="65"/>
      <c r="AA17260" s="65"/>
      <c r="AB17260" s="65"/>
      <c r="AC17260" s="65"/>
      <c r="AJ17260" s="66"/>
    </row>
    <row r="17261" spans="17:36" ht="4.5" customHeight="1" x14ac:dyDescent="0.2">
      <c r="Q17261" s="65"/>
      <c r="R17261" s="65"/>
      <c r="X17261" s="65"/>
      <c r="Y17261" s="65"/>
      <c r="Z17261" s="65"/>
      <c r="AA17261" s="65"/>
      <c r="AB17261" s="65"/>
      <c r="AC17261" s="65"/>
      <c r="AJ17261" s="66"/>
    </row>
    <row r="17262" spans="17:36" ht="4.5" customHeight="1" x14ac:dyDescent="0.2">
      <c r="Q17262" s="65"/>
      <c r="R17262" s="65"/>
      <c r="X17262" s="65"/>
      <c r="Y17262" s="65"/>
      <c r="Z17262" s="65"/>
      <c r="AA17262" s="65"/>
      <c r="AB17262" s="65"/>
      <c r="AC17262" s="65"/>
      <c r="AJ17262" s="66"/>
    </row>
    <row r="17263" spans="17:36" ht="4.5" customHeight="1" x14ac:dyDescent="0.2">
      <c r="Q17263" s="65"/>
      <c r="R17263" s="65"/>
      <c r="X17263" s="65"/>
      <c r="Y17263" s="65"/>
      <c r="Z17263" s="65"/>
      <c r="AA17263" s="65"/>
      <c r="AB17263" s="65"/>
      <c r="AC17263" s="65"/>
      <c r="AJ17263" s="66"/>
    </row>
    <row r="17264" spans="17:36" ht="4.5" customHeight="1" x14ac:dyDescent="0.2">
      <c r="Q17264" s="65"/>
      <c r="R17264" s="65"/>
      <c r="X17264" s="65"/>
      <c r="Y17264" s="65"/>
      <c r="Z17264" s="65"/>
      <c r="AA17264" s="65"/>
      <c r="AB17264" s="65"/>
      <c r="AC17264" s="65"/>
      <c r="AJ17264" s="66"/>
    </row>
    <row r="17265" spans="17:36" ht="4.5" customHeight="1" x14ac:dyDescent="0.2">
      <c r="Q17265" s="65"/>
      <c r="R17265" s="65"/>
      <c r="X17265" s="65"/>
      <c r="Y17265" s="65"/>
      <c r="Z17265" s="65"/>
      <c r="AA17265" s="65"/>
      <c r="AB17265" s="65"/>
      <c r="AC17265" s="65"/>
      <c r="AJ17265" s="66"/>
    </row>
    <row r="17266" spans="17:36" ht="4.5" customHeight="1" x14ac:dyDescent="0.2">
      <c r="Q17266" s="65"/>
      <c r="R17266" s="65"/>
      <c r="X17266" s="65"/>
      <c r="Y17266" s="65"/>
      <c r="Z17266" s="65"/>
      <c r="AA17266" s="65"/>
      <c r="AB17266" s="65"/>
      <c r="AC17266" s="65"/>
      <c r="AJ17266" s="66"/>
    </row>
    <row r="17267" spans="17:36" ht="4.5" customHeight="1" x14ac:dyDescent="0.2">
      <c r="Q17267" s="65"/>
      <c r="R17267" s="65"/>
      <c r="X17267" s="65"/>
      <c r="Y17267" s="65"/>
      <c r="Z17267" s="65"/>
      <c r="AA17267" s="65"/>
      <c r="AB17267" s="65"/>
      <c r="AC17267" s="65"/>
      <c r="AJ17267" s="66"/>
    </row>
    <row r="17268" spans="17:36" ht="4.5" customHeight="1" x14ac:dyDescent="0.2">
      <c r="Q17268" s="65"/>
      <c r="R17268" s="65"/>
      <c r="X17268" s="65"/>
      <c r="Y17268" s="65"/>
      <c r="Z17268" s="65"/>
      <c r="AA17268" s="65"/>
      <c r="AB17268" s="65"/>
      <c r="AC17268" s="65"/>
      <c r="AJ17268" s="66"/>
    </row>
    <row r="17269" spans="17:36" ht="4.5" customHeight="1" x14ac:dyDescent="0.2">
      <c r="Q17269" s="65"/>
      <c r="R17269" s="65"/>
      <c r="X17269" s="65"/>
      <c r="Y17269" s="65"/>
      <c r="Z17269" s="65"/>
      <c r="AA17269" s="65"/>
      <c r="AB17269" s="65"/>
      <c r="AC17269" s="65"/>
      <c r="AJ17269" s="66"/>
    </row>
    <row r="17270" spans="17:36" ht="4.5" customHeight="1" x14ac:dyDescent="0.2">
      <c r="Q17270" s="65"/>
      <c r="R17270" s="65"/>
      <c r="X17270" s="65"/>
      <c r="Y17270" s="65"/>
      <c r="Z17270" s="65"/>
      <c r="AA17270" s="65"/>
      <c r="AB17270" s="65"/>
      <c r="AC17270" s="65"/>
      <c r="AJ17270" s="66"/>
    </row>
    <row r="17271" spans="17:36" ht="4.5" customHeight="1" x14ac:dyDescent="0.2">
      <c r="Q17271" s="65"/>
      <c r="R17271" s="65"/>
      <c r="X17271" s="65"/>
      <c r="Y17271" s="65"/>
      <c r="Z17271" s="65"/>
      <c r="AA17271" s="65"/>
      <c r="AB17271" s="65"/>
      <c r="AC17271" s="65"/>
      <c r="AJ17271" s="66"/>
    </row>
    <row r="17272" spans="17:36" ht="4.5" customHeight="1" x14ac:dyDescent="0.2">
      <c r="Q17272" s="65"/>
      <c r="R17272" s="65"/>
      <c r="X17272" s="65"/>
      <c r="Y17272" s="65"/>
      <c r="Z17272" s="65"/>
      <c r="AA17272" s="65"/>
      <c r="AB17272" s="65"/>
      <c r="AC17272" s="65"/>
      <c r="AJ17272" s="66"/>
    </row>
    <row r="17273" spans="17:36" ht="4.5" customHeight="1" x14ac:dyDescent="0.2">
      <c r="Q17273" s="65"/>
      <c r="R17273" s="65"/>
      <c r="X17273" s="65"/>
      <c r="Y17273" s="65"/>
      <c r="Z17273" s="65"/>
      <c r="AA17273" s="65"/>
      <c r="AB17273" s="65"/>
      <c r="AC17273" s="65"/>
      <c r="AJ17273" s="66"/>
    </row>
    <row r="17274" spans="17:36" ht="4.5" customHeight="1" x14ac:dyDescent="0.2">
      <c r="Q17274" s="65"/>
      <c r="R17274" s="65"/>
      <c r="X17274" s="65"/>
      <c r="Y17274" s="65"/>
      <c r="Z17274" s="65"/>
      <c r="AA17274" s="65"/>
      <c r="AB17274" s="65"/>
      <c r="AC17274" s="65"/>
      <c r="AJ17274" s="66"/>
    </row>
    <row r="17275" spans="17:36" ht="4.5" customHeight="1" x14ac:dyDescent="0.2">
      <c r="Q17275" s="65"/>
      <c r="R17275" s="65"/>
      <c r="X17275" s="65"/>
      <c r="Y17275" s="65"/>
      <c r="Z17275" s="65"/>
      <c r="AA17275" s="65"/>
      <c r="AB17275" s="65"/>
      <c r="AC17275" s="65"/>
      <c r="AJ17275" s="66"/>
    </row>
    <row r="17276" spans="17:36" ht="4.5" customHeight="1" x14ac:dyDescent="0.2">
      <c r="Q17276" s="65"/>
      <c r="R17276" s="65"/>
      <c r="X17276" s="65"/>
      <c r="Y17276" s="65"/>
      <c r="Z17276" s="65"/>
      <c r="AA17276" s="65"/>
      <c r="AB17276" s="65"/>
      <c r="AC17276" s="65"/>
      <c r="AJ17276" s="66"/>
    </row>
    <row r="17277" spans="17:36" ht="4.5" customHeight="1" x14ac:dyDescent="0.2">
      <c r="Q17277" s="65"/>
      <c r="R17277" s="65"/>
      <c r="X17277" s="65"/>
      <c r="Y17277" s="65"/>
      <c r="Z17277" s="65"/>
      <c r="AA17277" s="65"/>
      <c r="AB17277" s="65"/>
      <c r="AC17277" s="65"/>
      <c r="AJ17277" s="66"/>
    </row>
    <row r="17278" spans="17:36" ht="4.5" customHeight="1" x14ac:dyDescent="0.2">
      <c r="Q17278" s="65"/>
      <c r="R17278" s="65"/>
      <c r="X17278" s="65"/>
      <c r="Y17278" s="65"/>
      <c r="Z17278" s="65"/>
      <c r="AA17278" s="65"/>
      <c r="AB17278" s="65"/>
      <c r="AC17278" s="65"/>
      <c r="AJ17278" s="66"/>
    </row>
    <row r="17279" spans="17:36" ht="4.5" customHeight="1" x14ac:dyDescent="0.2">
      <c r="Q17279" s="65"/>
      <c r="R17279" s="65"/>
      <c r="X17279" s="65"/>
      <c r="Y17279" s="65"/>
      <c r="Z17279" s="65"/>
      <c r="AA17279" s="65"/>
      <c r="AB17279" s="65"/>
      <c r="AC17279" s="65"/>
      <c r="AJ17279" s="66"/>
    </row>
    <row r="17280" spans="17:36" ht="4.5" customHeight="1" x14ac:dyDescent="0.2">
      <c r="Q17280" s="65"/>
      <c r="R17280" s="65"/>
      <c r="X17280" s="65"/>
      <c r="Y17280" s="65"/>
      <c r="Z17280" s="65"/>
      <c r="AA17280" s="65"/>
      <c r="AB17280" s="65"/>
      <c r="AC17280" s="65"/>
      <c r="AJ17280" s="66"/>
    </row>
    <row r="17281" spans="17:36" ht="4.5" customHeight="1" x14ac:dyDescent="0.2">
      <c r="Q17281" s="65"/>
      <c r="R17281" s="65"/>
      <c r="X17281" s="65"/>
      <c r="Y17281" s="65"/>
      <c r="Z17281" s="65"/>
      <c r="AA17281" s="65"/>
      <c r="AB17281" s="65"/>
      <c r="AC17281" s="65"/>
      <c r="AJ17281" s="66"/>
    </row>
    <row r="17282" spans="17:36" ht="4.5" customHeight="1" x14ac:dyDescent="0.2">
      <c r="Q17282" s="65"/>
      <c r="R17282" s="65"/>
      <c r="X17282" s="65"/>
      <c r="Y17282" s="65"/>
      <c r="Z17282" s="65"/>
      <c r="AA17282" s="65"/>
      <c r="AB17282" s="65"/>
      <c r="AC17282" s="65"/>
      <c r="AJ17282" s="66"/>
    </row>
    <row r="17283" spans="17:36" ht="4.5" customHeight="1" x14ac:dyDescent="0.2">
      <c r="Q17283" s="65"/>
      <c r="R17283" s="65"/>
      <c r="X17283" s="65"/>
      <c r="Y17283" s="65"/>
      <c r="Z17283" s="65"/>
      <c r="AA17283" s="65"/>
      <c r="AB17283" s="65"/>
      <c r="AC17283" s="65"/>
      <c r="AJ17283" s="66"/>
    </row>
    <row r="17284" spans="17:36" ht="4.5" customHeight="1" x14ac:dyDescent="0.2">
      <c r="Q17284" s="65"/>
      <c r="R17284" s="65"/>
      <c r="X17284" s="65"/>
      <c r="Y17284" s="65"/>
      <c r="Z17284" s="65"/>
      <c r="AA17284" s="65"/>
      <c r="AB17284" s="65"/>
      <c r="AC17284" s="65"/>
      <c r="AJ17284" s="66"/>
    </row>
    <row r="17285" spans="17:36" ht="4.5" customHeight="1" x14ac:dyDescent="0.2">
      <c r="Q17285" s="65"/>
      <c r="R17285" s="65"/>
      <c r="X17285" s="65"/>
      <c r="Y17285" s="65"/>
      <c r="Z17285" s="65"/>
      <c r="AA17285" s="65"/>
      <c r="AB17285" s="65"/>
      <c r="AC17285" s="65"/>
      <c r="AJ17285" s="66"/>
    </row>
    <row r="17286" spans="17:36" ht="4.5" customHeight="1" x14ac:dyDescent="0.2">
      <c r="Q17286" s="65"/>
      <c r="R17286" s="65"/>
      <c r="X17286" s="65"/>
      <c r="Y17286" s="65"/>
      <c r="Z17286" s="65"/>
      <c r="AA17286" s="65"/>
      <c r="AB17286" s="65"/>
      <c r="AC17286" s="65"/>
      <c r="AJ17286" s="66"/>
    </row>
    <row r="17287" spans="17:36" ht="4.5" customHeight="1" x14ac:dyDescent="0.2">
      <c r="Q17287" s="65"/>
      <c r="R17287" s="65"/>
      <c r="X17287" s="65"/>
      <c r="Y17287" s="65"/>
      <c r="Z17287" s="65"/>
      <c r="AA17287" s="65"/>
      <c r="AB17287" s="65"/>
      <c r="AC17287" s="65"/>
      <c r="AJ17287" s="66"/>
    </row>
    <row r="17288" spans="17:36" ht="4.5" customHeight="1" x14ac:dyDescent="0.2">
      <c r="Q17288" s="65"/>
      <c r="R17288" s="65"/>
      <c r="X17288" s="65"/>
      <c r="Y17288" s="65"/>
      <c r="Z17288" s="65"/>
      <c r="AA17288" s="65"/>
      <c r="AB17288" s="65"/>
      <c r="AC17288" s="65"/>
      <c r="AJ17288" s="66"/>
    </row>
    <row r="17289" spans="17:36" ht="4.5" customHeight="1" x14ac:dyDescent="0.2">
      <c r="Q17289" s="65"/>
      <c r="R17289" s="65"/>
      <c r="X17289" s="65"/>
      <c r="Y17289" s="65"/>
      <c r="Z17289" s="65"/>
      <c r="AA17289" s="65"/>
      <c r="AB17289" s="65"/>
      <c r="AC17289" s="65"/>
      <c r="AJ17289" s="66"/>
    </row>
    <row r="17290" spans="17:36" ht="4.5" customHeight="1" x14ac:dyDescent="0.2">
      <c r="Q17290" s="65"/>
      <c r="R17290" s="65"/>
      <c r="X17290" s="65"/>
      <c r="Y17290" s="65"/>
      <c r="Z17290" s="65"/>
      <c r="AA17290" s="65"/>
      <c r="AB17290" s="65"/>
      <c r="AC17290" s="65"/>
      <c r="AJ17290" s="66"/>
    </row>
    <row r="17291" spans="17:36" ht="4.5" customHeight="1" x14ac:dyDescent="0.2">
      <c r="Q17291" s="65"/>
      <c r="R17291" s="65"/>
      <c r="X17291" s="65"/>
      <c r="Y17291" s="65"/>
      <c r="Z17291" s="65"/>
      <c r="AA17291" s="65"/>
      <c r="AB17291" s="65"/>
      <c r="AC17291" s="65"/>
      <c r="AJ17291" s="66"/>
    </row>
    <row r="17292" spans="17:36" ht="4.5" customHeight="1" x14ac:dyDescent="0.2">
      <c r="Q17292" s="65"/>
      <c r="R17292" s="65"/>
      <c r="X17292" s="65"/>
      <c r="Y17292" s="65"/>
      <c r="Z17292" s="65"/>
      <c r="AA17292" s="65"/>
      <c r="AB17292" s="65"/>
      <c r="AC17292" s="65"/>
      <c r="AJ17292" s="66"/>
    </row>
    <row r="17293" spans="17:36" ht="4.5" customHeight="1" x14ac:dyDescent="0.2">
      <c r="Q17293" s="65"/>
      <c r="R17293" s="65"/>
      <c r="X17293" s="65"/>
      <c r="Y17293" s="65"/>
      <c r="Z17293" s="65"/>
      <c r="AA17293" s="65"/>
      <c r="AB17293" s="65"/>
      <c r="AC17293" s="65"/>
      <c r="AJ17293" s="66"/>
    </row>
    <row r="17294" spans="17:36" ht="4.5" customHeight="1" x14ac:dyDescent="0.2">
      <c r="Q17294" s="65"/>
      <c r="R17294" s="65"/>
      <c r="X17294" s="65"/>
      <c r="Y17294" s="65"/>
      <c r="Z17294" s="65"/>
      <c r="AA17294" s="65"/>
      <c r="AB17294" s="65"/>
      <c r="AC17294" s="65"/>
      <c r="AJ17294" s="66"/>
    </row>
    <row r="17295" spans="17:36" ht="4.5" customHeight="1" x14ac:dyDescent="0.2">
      <c r="Q17295" s="65"/>
      <c r="R17295" s="65"/>
      <c r="X17295" s="65"/>
      <c r="Y17295" s="65"/>
      <c r="Z17295" s="65"/>
      <c r="AA17295" s="65"/>
      <c r="AB17295" s="65"/>
      <c r="AC17295" s="65"/>
      <c r="AJ17295" s="66"/>
    </row>
    <row r="17296" spans="17:36" ht="4.5" customHeight="1" x14ac:dyDescent="0.2">
      <c r="Q17296" s="65"/>
      <c r="R17296" s="65"/>
      <c r="X17296" s="65"/>
      <c r="Y17296" s="65"/>
      <c r="Z17296" s="65"/>
      <c r="AA17296" s="65"/>
      <c r="AB17296" s="65"/>
      <c r="AC17296" s="65"/>
      <c r="AJ17296" s="66"/>
    </row>
    <row r="17297" spans="17:36" ht="4.5" customHeight="1" x14ac:dyDescent="0.2">
      <c r="Q17297" s="65"/>
      <c r="R17297" s="65"/>
      <c r="X17297" s="65"/>
      <c r="Y17297" s="65"/>
      <c r="Z17297" s="65"/>
      <c r="AA17297" s="65"/>
      <c r="AB17297" s="65"/>
      <c r="AC17297" s="65"/>
      <c r="AJ17297" s="66"/>
    </row>
    <row r="17298" spans="17:36" ht="4.5" customHeight="1" x14ac:dyDescent="0.2">
      <c r="Q17298" s="65"/>
      <c r="R17298" s="65"/>
      <c r="X17298" s="65"/>
      <c r="Y17298" s="65"/>
      <c r="Z17298" s="65"/>
      <c r="AA17298" s="65"/>
      <c r="AB17298" s="65"/>
      <c r="AC17298" s="65"/>
      <c r="AJ17298" s="66"/>
    </row>
    <row r="17299" spans="17:36" ht="4.5" customHeight="1" x14ac:dyDescent="0.2">
      <c r="Q17299" s="65"/>
      <c r="R17299" s="65"/>
      <c r="X17299" s="65"/>
      <c r="Y17299" s="65"/>
      <c r="Z17299" s="65"/>
      <c r="AA17299" s="65"/>
      <c r="AB17299" s="65"/>
      <c r="AC17299" s="65"/>
      <c r="AJ17299" s="66"/>
    </row>
    <row r="17300" spans="17:36" ht="4.5" customHeight="1" x14ac:dyDescent="0.2">
      <c r="Q17300" s="65"/>
      <c r="R17300" s="65"/>
      <c r="X17300" s="65"/>
      <c r="Y17300" s="65"/>
      <c r="Z17300" s="65"/>
      <c r="AA17300" s="65"/>
      <c r="AB17300" s="65"/>
      <c r="AC17300" s="65"/>
      <c r="AJ17300" s="66"/>
    </row>
    <row r="17301" spans="17:36" ht="4.5" customHeight="1" x14ac:dyDescent="0.2">
      <c r="Q17301" s="65"/>
      <c r="R17301" s="65"/>
      <c r="X17301" s="65"/>
      <c r="Y17301" s="65"/>
      <c r="Z17301" s="65"/>
      <c r="AA17301" s="65"/>
      <c r="AB17301" s="65"/>
      <c r="AC17301" s="65"/>
      <c r="AJ17301" s="66"/>
    </row>
    <row r="17302" spans="17:36" ht="4.5" customHeight="1" x14ac:dyDescent="0.2">
      <c r="Q17302" s="65"/>
      <c r="R17302" s="65"/>
      <c r="X17302" s="65"/>
      <c r="Y17302" s="65"/>
      <c r="Z17302" s="65"/>
      <c r="AA17302" s="65"/>
      <c r="AB17302" s="65"/>
      <c r="AC17302" s="65"/>
      <c r="AJ17302" s="66"/>
    </row>
    <row r="17303" spans="17:36" ht="4.5" customHeight="1" x14ac:dyDescent="0.2">
      <c r="Q17303" s="65"/>
      <c r="R17303" s="65"/>
      <c r="X17303" s="65"/>
      <c r="Y17303" s="65"/>
      <c r="Z17303" s="65"/>
      <c r="AA17303" s="65"/>
      <c r="AB17303" s="65"/>
      <c r="AC17303" s="65"/>
      <c r="AJ17303" s="66"/>
    </row>
    <row r="17304" spans="17:36" ht="4.5" customHeight="1" x14ac:dyDescent="0.2">
      <c r="Q17304" s="65"/>
      <c r="R17304" s="65"/>
      <c r="X17304" s="65"/>
      <c r="Y17304" s="65"/>
      <c r="Z17304" s="65"/>
      <c r="AA17304" s="65"/>
      <c r="AB17304" s="65"/>
      <c r="AC17304" s="65"/>
      <c r="AJ17304" s="66"/>
    </row>
    <row r="17305" spans="17:36" ht="4.5" customHeight="1" x14ac:dyDescent="0.2">
      <c r="Q17305" s="65"/>
      <c r="R17305" s="65"/>
      <c r="X17305" s="65"/>
      <c r="Y17305" s="65"/>
      <c r="Z17305" s="65"/>
      <c r="AA17305" s="65"/>
      <c r="AB17305" s="65"/>
      <c r="AC17305" s="65"/>
      <c r="AJ17305" s="66"/>
    </row>
    <row r="17306" spans="17:36" ht="4.5" customHeight="1" x14ac:dyDescent="0.2">
      <c r="Q17306" s="65"/>
      <c r="R17306" s="65"/>
      <c r="X17306" s="65"/>
      <c r="Y17306" s="65"/>
      <c r="Z17306" s="65"/>
      <c r="AA17306" s="65"/>
      <c r="AB17306" s="65"/>
      <c r="AC17306" s="65"/>
      <c r="AJ17306" s="66"/>
    </row>
    <row r="17307" spans="17:36" ht="4.5" customHeight="1" x14ac:dyDescent="0.2">
      <c r="Q17307" s="65"/>
      <c r="R17307" s="65"/>
      <c r="X17307" s="65"/>
      <c r="Y17307" s="65"/>
      <c r="Z17307" s="65"/>
      <c r="AA17307" s="65"/>
      <c r="AB17307" s="65"/>
      <c r="AC17307" s="65"/>
      <c r="AJ17307" s="66"/>
    </row>
    <row r="17308" spans="17:36" ht="4.5" customHeight="1" x14ac:dyDescent="0.2">
      <c r="Q17308" s="65"/>
      <c r="R17308" s="65"/>
      <c r="X17308" s="65"/>
      <c r="Y17308" s="65"/>
      <c r="Z17308" s="65"/>
      <c r="AA17308" s="65"/>
      <c r="AB17308" s="65"/>
      <c r="AC17308" s="65"/>
      <c r="AJ17308" s="66"/>
    </row>
    <row r="17309" spans="17:36" ht="4.5" customHeight="1" x14ac:dyDescent="0.2">
      <c r="Q17309" s="65"/>
      <c r="R17309" s="65"/>
      <c r="X17309" s="65"/>
      <c r="Y17309" s="65"/>
      <c r="Z17309" s="65"/>
      <c r="AA17309" s="65"/>
      <c r="AB17309" s="65"/>
      <c r="AC17309" s="65"/>
      <c r="AJ17309" s="66"/>
    </row>
    <row r="17310" spans="17:36" ht="4.5" customHeight="1" x14ac:dyDescent="0.2">
      <c r="Q17310" s="65"/>
      <c r="R17310" s="65"/>
      <c r="X17310" s="65"/>
      <c r="Y17310" s="65"/>
      <c r="Z17310" s="65"/>
      <c r="AA17310" s="65"/>
      <c r="AB17310" s="65"/>
      <c r="AC17310" s="65"/>
      <c r="AJ17310" s="66"/>
    </row>
    <row r="17311" spans="17:36" ht="4.5" customHeight="1" x14ac:dyDescent="0.2">
      <c r="Q17311" s="65"/>
      <c r="R17311" s="65"/>
      <c r="X17311" s="65"/>
      <c r="Y17311" s="65"/>
      <c r="Z17311" s="65"/>
      <c r="AA17311" s="65"/>
      <c r="AB17311" s="65"/>
      <c r="AC17311" s="65"/>
      <c r="AJ17311" s="66"/>
    </row>
    <row r="17312" spans="17:36" ht="4.5" customHeight="1" x14ac:dyDescent="0.2">
      <c r="Q17312" s="65"/>
      <c r="R17312" s="65"/>
      <c r="X17312" s="65"/>
      <c r="Y17312" s="65"/>
      <c r="Z17312" s="65"/>
      <c r="AA17312" s="65"/>
      <c r="AB17312" s="65"/>
      <c r="AC17312" s="65"/>
      <c r="AJ17312" s="66"/>
    </row>
    <row r="17313" spans="17:36" ht="4.5" customHeight="1" x14ac:dyDescent="0.2">
      <c r="Q17313" s="65"/>
      <c r="R17313" s="65"/>
      <c r="X17313" s="65"/>
      <c r="Y17313" s="65"/>
      <c r="Z17313" s="65"/>
      <c r="AA17313" s="65"/>
      <c r="AB17313" s="65"/>
      <c r="AC17313" s="65"/>
      <c r="AJ17313" s="66"/>
    </row>
    <row r="17314" spans="17:36" ht="4.5" customHeight="1" x14ac:dyDescent="0.2">
      <c r="Q17314" s="65"/>
      <c r="R17314" s="65"/>
      <c r="X17314" s="65"/>
      <c r="Y17314" s="65"/>
      <c r="Z17314" s="65"/>
      <c r="AA17314" s="65"/>
      <c r="AB17314" s="65"/>
      <c r="AC17314" s="65"/>
      <c r="AJ17314" s="66"/>
    </row>
    <row r="17315" spans="17:36" ht="4.5" customHeight="1" x14ac:dyDescent="0.2">
      <c r="Q17315" s="65"/>
      <c r="R17315" s="65"/>
      <c r="X17315" s="65"/>
      <c r="Y17315" s="65"/>
      <c r="Z17315" s="65"/>
      <c r="AA17315" s="65"/>
      <c r="AB17315" s="65"/>
      <c r="AC17315" s="65"/>
      <c r="AJ17315" s="66"/>
    </row>
    <row r="17316" spans="17:36" ht="4.5" customHeight="1" x14ac:dyDescent="0.2">
      <c r="Q17316" s="65"/>
      <c r="R17316" s="65"/>
      <c r="X17316" s="65"/>
      <c r="Y17316" s="65"/>
      <c r="Z17316" s="65"/>
      <c r="AA17316" s="65"/>
      <c r="AB17316" s="65"/>
      <c r="AC17316" s="65"/>
      <c r="AJ17316" s="66"/>
    </row>
    <row r="17317" spans="17:36" ht="4.5" customHeight="1" x14ac:dyDescent="0.2">
      <c r="Q17317" s="65"/>
      <c r="R17317" s="65"/>
      <c r="X17317" s="65"/>
      <c r="Y17317" s="65"/>
      <c r="Z17317" s="65"/>
      <c r="AA17317" s="65"/>
      <c r="AB17317" s="65"/>
      <c r="AC17317" s="65"/>
      <c r="AJ17317" s="66"/>
    </row>
    <row r="17318" spans="17:36" ht="4.5" customHeight="1" x14ac:dyDescent="0.2">
      <c r="Q17318" s="65"/>
      <c r="R17318" s="65"/>
      <c r="X17318" s="65"/>
      <c r="Y17318" s="65"/>
      <c r="Z17318" s="65"/>
      <c r="AA17318" s="65"/>
      <c r="AB17318" s="65"/>
      <c r="AC17318" s="65"/>
      <c r="AJ17318" s="66"/>
    </row>
    <row r="17319" spans="17:36" ht="4.5" customHeight="1" x14ac:dyDescent="0.2">
      <c r="Q17319" s="65"/>
      <c r="R17319" s="65"/>
      <c r="X17319" s="65"/>
      <c r="Y17319" s="65"/>
      <c r="Z17319" s="65"/>
      <c r="AA17319" s="65"/>
      <c r="AB17319" s="65"/>
      <c r="AC17319" s="65"/>
      <c r="AJ17319" s="66"/>
    </row>
    <row r="17320" spans="17:36" ht="4.5" customHeight="1" x14ac:dyDescent="0.2">
      <c r="Q17320" s="65"/>
      <c r="R17320" s="65"/>
      <c r="X17320" s="65"/>
      <c r="Y17320" s="65"/>
      <c r="Z17320" s="65"/>
      <c r="AA17320" s="65"/>
      <c r="AB17320" s="65"/>
      <c r="AC17320" s="65"/>
      <c r="AJ17320" s="66"/>
    </row>
    <row r="17321" spans="17:36" ht="4.5" customHeight="1" x14ac:dyDescent="0.2">
      <c r="Q17321" s="65"/>
      <c r="R17321" s="65"/>
      <c r="X17321" s="65"/>
      <c r="Y17321" s="65"/>
      <c r="Z17321" s="65"/>
      <c r="AA17321" s="65"/>
      <c r="AB17321" s="65"/>
      <c r="AC17321" s="65"/>
      <c r="AJ17321" s="66"/>
    </row>
    <row r="17322" spans="17:36" ht="4.5" customHeight="1" x14ac:dyDescent="0.2">
      <c r="Q17322" s="65"/>
      <c r="R17322" s="65"/>
      <c r="X17322" s="65"/>
      <c r="Y17322" s="65"/>
      <c r="Z17322" s="65"/>
      <c r="AA17322" s="65"/>
      <c r="AB17322" s="65"/>
      <c r="AC17322" s="65"/>
      <c r="AJ17322" s="66"/>
    </row>
    <row r="17323" spans="17:36" ht="4.5" customHeight="1" x14ac:dyDescent="0.2">
      <c r="Q17323" s="65"/>
      <c r="R17323" s="65"/>
      <c r="X17323" s="65"/>
      <c r="Y17323" s="65"/>
      <c r="Z17323" s="65"/>
      <c r="AA17323" s="65"/>
      <c r="AB17323" s="65"/>
      <c r="AC17323" s="65"/>
      <c r="AJ17323" s="66"/>
    </row>
    <row r="17324" spans="17:36" ht="4.5" customHeight="1" x14ac:dyDescent="0.2">
      <c r="Q17324" s="65"/>
      <c r="R17324" s="65"/>
      <c r="X17324" s="65"/>
      <c r="Y17324" s="65"/>
      <c r="Z17324" s="65"/>
      <c r="AA17324" s="65"/>
      <c r="AB17324" s="65"/>
      <c r="AC17324" s="65"/>
      <c r="AJ17324" s="66"/>
    </row>
    <row r="17325" spans="17:36" ht="4.5" customHeight="1" x14ac:dyDescent="0.2">
      <c r="Q17325" s="65"/>
      <c r="R17325" s="65"/>
      <c r="X17325" s="65"/>
      <c r="Y17325" s="65"/>
      <c r="Z17325" s="65"/>
      <c r="AA17325" s="65"/>
      <c r="AB17325" s="65"/>
      <c r="AC17325" s="65"/>
      <c r="AJ17325" s="66"/>
    </row>
    <row r="17326" spans="17:36" ht="4.5" customHeight="1" x14ac:dyDescent="0.2">
      <c r="Q17326" s="65"/>
      <c r="R17326" s="65"/>
      <c r="X17326" s="65"/>
      <c r="Y17326" s="65"/>
      <c r="Z17326" s="65"/>
      <c r="AA17326" s="65"/>
      <c r="AB17326" s="65"/>
      <c r="AC17326" s="65"/>
      <c r="AJ17326" s="66"/>
    </row>
    <row r="17327" spans="17:36" ht="4.5" customHeight="1" x14ac:dyDescent="0.2">
      <c r="Q17327" s="65"/>
      <c r="R17327" s="65"/>
      <c r="X17327" s="65"/>
      <c r="Y17327" s="65"/>
      <c r="Z17327" s="65"/>
      <c r="AA17327" s="65"/>
      <c r="AB17327" s="65"/>
      <c r="AC17327" s="65"/>
      <c r="AJ17327" s="66"/>
    </row>
    <row r="17328" spans="17:36" ht="4.5" customHeight="1" x14ac:dyDescent="0.2">
      <c r="Q17328" s="65"/>
      <c r="R17328" s="65"/>
      <c r="X17328" s="65"/>
      <c r="Y17328" s="65"/>
      <c r="Z17328" s="65"/>
      <c r="AA17328" s="65"/>
      <c r="AB17328" s="65"/>
      <c r="AC17328" s="65"/>
      <c r="AJ17328" s="66"/>
    </row>
    <row r="17329" spans="17:36" ht="4.5" customHeight="1" x14ac:dyDescent="0.2">
      <c r="Q17329" s="65"/>
      <c r="R17329" s="65"/>
      <c r="X17329" s="65"/>
      <c r="Y17329" s="65"/>
      <c r="Z17329" s="65"/>
      <c r="AA17329" s="65"/>
      <c r="AB17329" s="65"/>
      <c r="AC17329" s="65"/>
      <c r="AJ17329" s="66"/>
    </row>
    <row r="17330" spans="17:36" ht="4.5" customHeight="1" x14ac:dyDescent="0.2">
      <c r="Q17330" s="65"/>
      <c r="R17330" s="65"/>
      <c r="X17330" s="65"/>
      <c r="Y17330" s="65"/>
      <c r="Z17330" s="65"/>
      <c r="AA17330" s="65"/>
      <c r="AB17330" s="65"/>
      <c r="AC17330" s="65"/>
      <c r="AJ17330" s="66"/>
    </row>
    <row r="17331" spans="17:36" ht="4.5" customHeight="1" x14ac:dyDescent="0.2">
      <c r="Q17331" s="65"/>
      <c r="R17331" s="65"/>
      <c r="X17331" s="65"/>
      <c r="Y17331" s="65"/>
      <c r="Z17331" s="65"/>
      <c r="AA17331" s="65"/>
      <c r="AB17331" s="65"/>
      <c r="AC17331" s="65"/>
      <c r="AJ17331" s="66"/>
    </row>
    <row r="17332" spans="17:36" ht="4.5" customHeight="1" x14ac:dyDescent="0.2">
      <c r="Q17332" s="65"/>
      <c r="R17332" s="65"/>
      <c r="X17332" s="65"/>
      <c r="Y17332" s="65"/>
      <c r="Z17332" s="65"/>
      <c r="AA17332" s="65"/>
      <c r="AB17332" s="65"/>
      <c r="AC17332" s="65"/>
      <c r="AJ17332" s="66"/>
    </row>
    <row r="17333" spans="17:36" ht="4.5" customHeight="1" x14ac:dyDescent="0.2">
      <c r="Q17333" s="65"/>
      <c r="R17333" s="65"/>
      <c r="X17333" s="65"/>
      <c r="Y17333" s="65"/>
      <c r="Z17333" s="65"/>
      <c r="AA17333" s="65"/>
      <c r="AB17333" s="65"/>
      <c r="AC17333" s="65"/>
      <c r="AJ17333" s="66"/>
    </row>
    <row r="17334" spans="17:36" ht="4.5" customHeight="1" x14ac:dyDescent="0.2">
      <c r="Q17334" s="65"/>
      <c r="R17334" s="65"/>
      <c r="X17334" s="65"/>
      <c r="Y17334" s="65"/>
      <c r="Z17334" s="65"/>
      <c r="AA17334" s="65"/>
      <c r="AB17334" s="65"/>
      <c r="AC17334" s="65"/>
      <c r="AJ17334" s="66"/>
    </row>
    <row r="17335" spans="17:36" ht="4.5" customHeight="1" x14ac:dyDescent="0.2">
      <c r="Q17335" s="65"/>
      <c r="R17335" s="65"/>
      <c r="X17335" s="65"/>
      <c r="Y17335" s="65"/>
      <c r="Z17335" s="65"/>
      <c r="AA17335" s="65"/>
      <c r="AB17335" s="65"/>
      <c r="AC17335" s="65"/>
      <c r="AJ17335" s="66"/>
    </row>
    <row r="17336" spans="17:36" ht="4.5" customHeight="1" x14ac:dyDescent="0.2">
      <c r="Q17336" s="65"/>
      <c r="R17336" s="65"/>
      <c r="X17336" s="65"/>
      <c r="Y17336" s="65"/>
      <c r="Z17336" s="65"/>
      <c r="AA17336" s="65"/>
      <c r="AB17336" s="65"/>
      <c r="AC17336" s="65"/>
      <c r="AJ17336" s="66"/>
    </row>
    <row r="17337" spans="17:36" ht="4.5" customHeight="1" x14ac:dyDescent="0.2">
      <c r="Q17337" s="65"/>
      <c r="R17337" s="65"/>
      <c r="X17337" s="65"/>
      <c r="Y17337" s="65"/>
      <c r="Z17337" s="65"/>
      <c r="AA17337" s="65"/>
      <c r="AB17337" s="65"/>
      <c r="AC17337" s="65"/>
      <c r="AJ17337" s="66"/>
    </row>
    <row r="17338" spans="17:36" ht="4.5" customHeight="1" x14ac:dyDescent="0.2">
      <c r="Q17338" s="65"/>
      <c r="R17338" s="65"/>
      <c r="X17338" s="65"/>
      <c r="Y17338" s="65"/>
      <c r="Z17338" s="65"/>
      <c r="AA17338" s="65"/>
      <c r="AB17338" s="65"/>
      <c r="AC17338" s="65"/>
      <c r="AJ17338" s="66"/>
    </row>
    <row r="17339" spans="17:36" ht="4.5" customHeight="1" x14ac:dyDescent="0.2">
      <c r="Q17339" s="65"/>
      <c r="R17339" s="65"/>
      <c r="X17339" s="65"/>
      <c r="Y17339" s="65"/>
      <c r="Z17339" s="65"/>
      <c r="AA17339" s="65"/>
      <c r="AB17339" s="65"/>
      <c r="AC17339" s="65"/>
      <c r="AJ17339" s="66"/>
    </row>
    <row r="17340" spans="17:36" ht="4.5" customHeight="1" x14ac:dyDescent="0.2">
      <c r="Q17340" s="65"/>
      <c r="R17340" s="65"/>
      <c r="X17340" s="65"/>
      <c r="Y17340" s="65"/>
      <c r="Z17340" s="65"/>
      <c r="AA17340" s="65"/>
      <c r="AB17340" s="65"/>
      <c r="AC17340" s="65"/>
      <c r="AJ17340" s="66"/>
    </row>
    <row r="17341" spans="17:36" ht="4.5" customHeight="1" x14ac:dyDescent="0.2">
      <c r="Q17341" s="65"/>
      <c r="R17341" s="65"/>
      <c r="X17341" s="65"/>
      <c r="Y17341" s="65"/>
      <c r="Z17341" s="65"/>
      <c r="AA17341" s="65"/>
      <c r="AB17341" s="65"/>
      <c r="AC17341" s="65"/>
      <c r="AJ17341" s="66"/>
    </row>
    <row r="17342" spans="17:36" ht="4.5" customHeight="1" x14ac:dyDescent="0.2">
      <c r="Q17342" s="65"/>
      <c r="R17342" s="65"/>
      <c r="X17342" s="65"/>
      <c r="Y17342" s="65"/>
      <c r="Z17342" s="65"/>
      <c r="AA17342" s="65"/>
      <c r="AB17342" s="65"/>
      <c r="AC17342" s="65"/>
      <c r="AJ17342" s="66"/>
    </row>
    <row r="17343" spans="17:36" ht="4.5" customHeight="1" x14ac:dyDescent="0.2">
      <c r="Q17343" s="65"/>
      <c r="R17343" s="65"/>
      <c r="X17343" s="65"/>
      <c r="Y17343" s="65"/>
      <c r="Z17343" s="65"/>
      <c r="AA17343" s="65"/>
      <c r="AB17343" s="65"/>
      <c r="AC17343" s="65"/>
      <c r="AJ17343" s="66"/>
    </row>
    <row r="17344" spans="17:36" ht="4.5" customHeight="1" x14ac:dyDescent="0.2">
      <c r="Q17344" s="65"/>
      <c r="R17344" s="65"/>
      <c r="X17344" s="65"/>
      <c r="Y17344" s="65"/>
      <c r="Z17344" s="65"/>
      <c r="AA17344" s="65"/>
      <c r="AB17344" s="65"/>
      <c r="AC17344" s="65"/>
      <c r="AJ17344" s="66"/>
    </row>
    <row r="17345" spans="17:36" ht="4.5" customHeight="1" x14ac:dyDescent="0.2">
      <c r="Q17345" s="65"/>
      <c r="R17345" s="65"/>
      <c r="X17345" s="65"/>
      <c r="Y17345" s="65"/>
      <c r="Z17345" s="65"/>
      <c r="AA17345" s="65"/>
      <c r="AB17345" s="65"/>
      <c r="AC17345" s="65"/>
      <c r="AJ17345" s="66"/>
    </row>
    <row r="17346" spans="17:36" ht="4.5" customHeight="1" x14ac:dyDescent="0.2">
      <c r="Q17346" s="65"/>
      <c r="R17346" s="65"/>
      <c r="X17346" s="65"/>
      <c r="Y17346" s="65"/>
      <c r="Z17346" s="65"/>
      <c r="AA17346" s="65"/>
      <c r="AB17346" s="65"/>
      <c r="AC17346" s="65"/>
      <c r="AJ17346" s="66"/>
    </row>
    <row r="17347" spans="17:36" ht="4.5" customHeight="1" x14ac:dyDescent="0.2">
      <c r="Q17347" s="65"/>
      <c r="R17347" s="65"/>
      <c r="X17347" s="65"/>
      <c r="Y17347" s="65"/>
      <c r="Z17347" s="65"/>
      <c r="AA17347" s="65"/>
      <c r="AB17347" s="65"/>
      <c r="AC17347" s="65"/>
      <c r="AJ17347" s="66"/>
    </row>
    <row r="17348" spans="17:36" ht="4.5" customHeight="1" x14ac:dyDescent="0.2">
      <c r="Q17348" s="65"/>
      <c r="R17348" s="65"/>
      <c r="X17348" s="65"/>
      <c r="Y17348" s="65"/>
      <c r="Z17348" s="65"/>
      <c r="AA17348" s="65"/>
      <c r="AB17348" s="65"/>
      <c r="AC17348" s="65"/>
      <c r="AJ17348" s="66"/>
    </row>
    <row r="17349" spans="17:36" ht="4.5" customHeight="1" x14ac:dyDescent="0.2">
      <c r="Q17349" s="65"/>
      <c r="R17349" s="65"/>
      <c r="X17349" s="65"/>
      <c r="Y17349" s="65"/>
      <c r="Z17349" s="65"/>
      <c r="AA17349" s="65"/>
      <c r="AB17349" s="65"/>
      <c r="AC17349" s="65"/>
      <c r="AJ17349" s="66"/>
    </row>
    <row r="17350" spans="17:36" ht="4.5" customHeight="1" x14ac:dyDescent="0.2">
      <c r="Q17350" s="65"/>
      <c r="R17350" s="65"/>
      <c r="X17350" s="65"/>
      <c r="Y17350" s="65"/>
      <c r="Z17350" s="65"/>
      <c r="AA17350" s="65"/>
      <c r="AB17350" s="65"/>
      <c r="AC17350" s="65"/>
      <c r="AJ17350" s="66"/>
    </row>
    <row r="17351" spans="17:36" ht="4.5" customHeight="1" x14ac:dyDescent="0.2">
      <c r="Q17351" s="65"/>
      <c r="R17351" s="65"/>
      <c r="X17351" s="65"/>
      <c r="Y17351" s="65"/>
      <c r="Z17351" s="65"/>
      <c r="AA17351" s="65"/>
      <c r="AB17351" s="65"/>
      <c r="AC17351" s="65"/>
      <c r="AJ17351" s="66"/>
    </row>
    <row r="17352" spans="17:36" ht="4.5" customHeight="1" x14ac:dyDescent="0.2">
      <c r="Q17352" s="65"/>
      <c r="R17352" s="65"/>
      <c r="X17352" s="65"/>
      <c r="Y17352" s="65"/>
      <c r="Z17352" s="65"/>
      <c r="AA17352" s="65"/>
      <c r="AB17352" s="65"/>
      <c r="AC17352" s="65"/>
      <c r="AJ17352" s="66"/>
    </row>
    <row r="17353" spans="17:36" ht="4.5" customHeight="1" x14ac:dyDescent="0.2">
      <c r="Q17353" s="65"/>
      <c r="R17353" s="65"/>
      <c r="X17353" s="65"/>
      <c r="Y17353" s="65"/>
      <c r="Z17353" s="65"/>
      <c r="AA17353" s="65"/>
      <c r="AB17353" s="65"/>
      <c r="AC17353" s="65"/>
      <c r="AJ17353" s="66"/>
    </row>
    <row r="17354" spans="17:36" ht="4.5" customHeight="1" x14ac:dyDescent="0.2">
      <c r="Q17354" s="65"/>
      <c r="R17354" s="65"/>
      <c r="X17354" s="65"/>
      <c r="Y17354" s="65"/>
      <c r="Z17354" s="65"/>
      <c r="AA17354" s="65"/>
      <c r="AB17354" s="65"/>
      <c r="AC17354" s="65"/>
      <c r="AJ17354" s="66"/>
    </row>
    <row r="17355" spans="17:36" ht="4.5" customHeight="1" x14ac:dyDescent="0.2">
      <c r="Q17355" s="65"/>
      <c r="R17355" s="65"/>
      <c r="X17355" s="65"/>
      <c r="Y17355" s="65"/>
      <c r="Z17355" s="65"/>
      <c r="AA17355" s="65"/>
      <c r="AB17355" s="65"/>
      <c r="AC17355" s="65"/>
      <c r="AJ17355" s="66"/>
    </row>
    <row r="17356" spans="17:36" ht="4.5" customHeight="1" x14ac:dyDescent="0.2">
      <c r="Q17356" s="65"/>
      <c r="R17356" s="65"/>
      <c r="X17356" s="65"/>
      <c r="Y17356" s="65"/>
      <c r="Z17356" s="65"/>
      <c r="AA17356" s="65"/>
      <c r="AB17356" s="65"/>
      <c r="AC17356" s="65"/>
      <c r="AJ17356" s="66"/>
    </row>
    <row r="17357" spans="17:36" ht="4.5" customHeight="1" x14ac:dyDescent="0.2">
      <c r="Q17357" s="65"/>
      <c r="R17357" s="65"/>
      <c r="X17357" s="65"/>
      <c r="Y17357" s="65"/>
      <c r="Z17357" s="65"/>
      <c r="AA17357" s="65"/>
      <c r="AB17357" s="65"/>
      <c r="AC17357" s="65"/>
      <c r="AJ17357" s="66"/>
    </row>
    <row r="17358" spans="17:36" ht="4.5" customHeight="1" x14ac:dyDescent="0.2">
      <c r="Q17358" s="65"/>
      <c r="R17358" s="65"/>
      <c r="X17358" s="65"/>
      <c r="Y17358" s="65"/>
      <c r="Z17358" s="65"/>
      <c r="AA17358" s="65"/>
      <c r="AB17358" s="65"/>
      <c r="AC17358" s="65"/>
      <c r="AJ17358" s="66"/>
    </row>
    <row r="17359" spans="17:36" ht="4.5" customHeight="1" x14ac:dyDescent="0.2">
      <c r="Q17359" s="65"/>
      <c r="R17359" s="65"/>
      <c r="X17359" s="65"/>
      <c r="Y17359" s="65"/>
      <c r="Z17359" s="65"/>
      <c r="AA17359" s="65"/>
      <c r="AB17359" s="65"/>
      <c r="AC17359" s="65"/>
      <c r="AJ17359" s="66"/>
    </row>
    <row r="17360" spans="17:36" ht="4.5" customHeight="1" x14ac:dyDescent="0.2">
      <c r="Q17360" s="65"/>
      <c r="R17360" s="65"/>
      <c r="X17360" s="65"/>
      <c r="Y17360" s="65"/>
      <c r="Z17360" s="65"/>
      <c r="AA17360" s="65"/>
      <c r="AB17360" s="65"/>
      <c r="AC17360" s="65"/>
      <c r="AJ17360" s="66"/>
    </row>
    <row r="17361" spans="17:36" ht="4.5" customHeight="1" x14ac:dyDescent="0.2">
      <c r="Q17361" s="65"/>
      <c r="R17361" s="65"/>
      <c r="X17361" s="65"/>
      <c r="Y17361" s="65"/>
      <c r="Z17361" s="65"/>
      <c r="AA17361" s="65"/>
      <c r="AB17361" s="65"/>
      <c r="AC17361" s="65"/>
      <c r="AJ17361" s="66"/>
    </row>
    <row r="17362" spans="17:36" ht="4.5" customHeight="1" x14ac:dyDescent="0.2">
      <c r="Q17362" s="65"/>
      <c r="R17362" s="65"/>
      <c r="X17362" s="65"/>
      <c r="Y17362" s="65"/>
      <c r="Z17362" s="65"/>
      <c r="AA17362" s="65"/>
      <c r="AB17362" s="65"/>
      <c r="AC17362" s="65"/>
      <c r="AJ17362" s="66"/>
    </row>
    <row r="17363" spans="17:36" ht="4.5" customHeight="1" x14ac:dyDescent="0.2">
      <c r="Q17363" s="65"/>
      <c r="R17363" s="65"/>
      <c r="X17363" s="65"/>
      <c r="Y17363" s="65"/>
      <c r="Z17363" s="65"/>
      <c r="AA17363" s="65"/>
      <c r="AB17363" s="65"/>
      <c r="AC17363" s="65"/>
      <c r="AJ17363" s="66"/>
    </row>
    <row r="17364" spans="17:36" ht="4.5" customHeight="1" x14ac:dyDescent="0.2">
      <c r="Q17364" s="65"/>
      <c r="R17364" s="65"/>
      <c r="X17364" s="65"/>
      <c r="Y17364" s="65"/>
      <c r="Z17364" s="65"/>
      <c r="AA17364" s="65"/>
      <c r="AB17364" s="65"/>
      <c r="AC17364" s="65"/>
      <c r="AJ17364" s="66"/>
    </row>
    <row r="17365" spans="17:36" ht="4.5" customHeight="1" x14ac:dyDescent="0.2">
      <c r="Q17365" s="65"/>
      <c r="R17365" s="65"/>
      <c r="X17365" s="65"/>
      <c r="Y17365" s="65"/>
      <c r="Z17365" s="65"/>
      <c r="AA17365" s="65"/>
      <c r="AB17365" s="65"/>
      <c r="AC17365" s="65"/>
      <c r="AJ17365" s="66"/>
    </row>
    <row r="17366" spans="17:36" ht="4.5" customHeight="1" x14ac:dyDescent="0.2">
      <c r="Q17366" s="65"/>
      <c r="R17366" s="65"/>
      <c r="X17366" s="65"/>
      <c r="Y17366" s="65"/>
      <c r="Z17366" s="65"/>
      <c r="AA17366" s="65"/>
      <c r="AB17366" s="65"/>
      <c r="AC17366" s="65"/>
      <c r="AJ17366" s="66"/>
    </row>
    <row r="17367" spans="17:36" ht="4.5" customHeight="1" x14ac:dyDescent="0.2">
      <c r="Q17367" s="65"/>
      <c r="R17367" s="65"/>
      <c r="X17367" s="65"/>
      <c r="Y17367" s="65"/>
      <c r="Z17367" s="65"/>
      <c r="AA17367" s="65"/>
      <c r="AB17367" s="65"/>
      <c r="AC17367" s="65"/>
      <c r="AJ17367" s="66"/>
    </row>
    <row r="17368" spans="17:36" ht="4.5" customHeight="1" x14ac:dyDescent="0.2">
      <c r="Q17368" s="65"/>
      <c r="R17368" s="65"/>
      <c r="X17368" s="65"/>
      <c r="Y17368" s="65"/>
      <c r="Z17368" s="65"/>
      <c r="AA17368" s="65"/>
      <c r="AB17368" s="65"/>
      <c r="AC17368" s="65"/>
      <c r="AJ17368" s="66"/>
    </row>
    <row r="17369" spans="17:36" ht="4.5" customHeight="1" x14ac:dyDescent="0.2">
      <c r="Q17369" s="65"/>
      <c r="R17369" s="65"/>
      <c r="X17369" s="65"/>
      <c r="Y17369" s="65"/>
      <c r="Z17369" s="65"/>
      <c r="AA17369" s="65"/>
      <c r="AB17369" s="65"/>
      <c r="AC17369" s="65"/>
      <c r="AJ17369" s="66"/>
    </row>
    <row r="17370" spans="17:36" ht="4.5" customHeight="1" x14ac:dyDescent="0.2">
      <c r="Q17370" s="65"/>
      <c r="R17370" s="65"/>
      <c r="X17370" s="65"/>
      <c r="Y17370" s="65"/>
      <c r="Z17370" s="65"/>
      <c r="AA17370" s="65"/>
      <c r="AB17370" s="65"/>
      <c r="AC17370" s="65"/>
      <c r="AJ17370" s="66"/>
    </row>
    <row r="17371" spans="17:36" ht="4.5" customHeight="1" x14ac:dyDescent="0.2">
      <c r="Q17371" s="65"/>
      <c r="R17371" s="65"/>
      <c r="X17371" s="65"/>
      <c r="Y17371" s="65"/>
      <c r="Z17371" s="65"/>
      <c r="AA17371" s="65"/>
      <c r="AB17371" s="65"/>
      <c r="AC17371" s="65"/>
      <c r="AJ17371" s="66"/>
    </row>
    <row r="17372" spans="17:36" ht="4.5" customHeight="1" x14ac:dyDescent="0.2">
      <c r="Q17372" s="65"/>
      <c r="R17372" s="65"/>
      <c r="X17372" s="65"/>
      <c r="Y17372" s="65"/>
      <c r="Z17372" s="65"/>
      <c r="AA17372" s="65"/>
      <c r="AB17372" s="65"/>
      <c r="AC17372" s="65"/>
      <c r="AJ17372" s="66"/>
    </row>
    <row r="17373" spans="17:36" ht="4.5" customHeight="1" x14ac:dyDescent="0.2">
      <c r="Q17373" s="65"/>
      <c r="R17373" s="65"/>
      <c r="X17373" s="65"/>
      <c r="Y17373" s="65"/>
      <c r="Z17373" s="65"/>
      <c r="AA17373" s="65"/>
      <c r="AB17373" s="65"/>
      <c r="AC17373" s="65"/>
      <c r="AJ17373" s="66"/>
    </row>
    <row r="17374" spans="17:36" ht="4.5" customHeight="1" x14ac:dyDescent="0.2">
      <c r="Q17374" s="65"/>
      <c r="R17374" s="65"/>
      <c r="X17374" s="65"/>
      <c r="Y17374" s="65"/>
      <c r="Z17374" s="65"/>
      <c r="AA17374" s="65"/>
      <c r="AB17374" s="65"/>
      <c r="AC17374" s="65"/>
      <c r="AJ17374" s="66"/>
    </row>
    <row r="17375" spans="17:36" ht="4.5" customHeight="1" x14ac:dyDescent="0.2">
      <c r="Q17375" s="65"/>
      <c r="R17375" s="65"/>
      <c r="X17375" s="65"/>
      <c r="Y17375" s="65"/>
      <c r="Z17375" s="65"/>
      <c r="AA17375" s="65"/>
      <c r="AB17375" s="65"/>
      <c r="AC17375" s="65"/>
      <c r="AJ17375" s="66"/>
    </row>
    <row r="17376" spans="17:36" ht="4.5" customHeight="1" x14ac:dyDescent="0.2">
      <c r="Q17376" s="65"/>
      <c r="R17376" s="65"/>
      <c r="X17376" s="65"/>
      <c r="Y17376" s="65"/>
      <c r="Z17376" s="65"/>
      <c r="AA17376" s="65"/>
      <c r="AB17376" s="65"/>
      <c r="AC17376" s="65"/>
      <c r="AJ17376" s="66"/>
    </row>
    <row r="17377" spans="17:36" ht="4.5" customHeight="1" x14ac:dyDescent="0.2">
      <c r="Q17377" s="65"/>
      <c r="R17377" s="65"/>
      <c r="X17377" s="65"/>
      <c r="Y17377" s="65"/>
      <c r="Z17377" s="65"/>
      <c r="AA17377" s="65"/>
      <c r="AB17377" s="65"/>
      <c r="AC17377" s="65"/>
      <c r="AJ17377" s="66"/>
    </row>
    <row r="17378" spans="17:36" ht="4.5" customHeight="1" x14ac:dyDescent="0.2">
      <c r="Q17378" s="65"/>
      <c r="R17378" s="65"/>
      <c r="X17378" s="65"/>
      <c r="Y17378" s="65"/>
      <c r="Z17378" s="65"/>
      <c r="AA17378" s="65"/>
      <c r="AB17378" s="65"/>
      <c r="AC17378" s="65"/>
      <c r="AJ17378" s="66"/>
    </row>
    <row r="17379" spans="17:36" ht="4.5" customHeight="1" x14ac:dyDescent="0.2">
      <c r="Q17379" s="65"/>
      <c r="R17379" s="65"/>
      <c r="X17379" s="65"/>
      <c r="Y17379" s="65"/>
      <c r="Z17379" s="65"/>
      <c r="AA17379" s="65"/>
      <c r="AB17379" s="65"/>
      <c r="AC17379" s="65"/>
      <c r="AJ17379" s="66"/>
    </row>
    <row r="17380" spans="17:36" ht="4.5" customHeight="1" x14ac:dyDescent="0.2">
      <c r="Q17380" s="65"/>
      <c r="R17380" s="65"/>
      <c r="X17380" s="65"/>
      <c r="Y17380" s="65"/>
      <c r="Z17380" s="65"/>
      <c r="AA17380" s="65"/>
      <c r="AB17380" s="65"/>
      <c r="AC17380" s="65"/>
      <c r="AJ17380" s="66"/>
    </row>
    <row r="17381" spans="17:36" ht="4.5" customHeight="1" x14ac:dyDescent="0.2">
      <c r="Q17381" s="65"/>
      <c r="R17381" s="65"/>
      <c r="X17381" s="65"/>
      <c r="Y17381" s="65"/>
      <c r="Z17381" s="65"/>
      <c r="AA17381" s="65"/>
      <c r="AB17381" s="65"/>
      <c r="AC17381" s="65"/>
      <c r="AJ17381" s="66"/>
    </row>
    <row r="17382" spans="17:36" ht="4.5" customHeight="1" x14ac:dyDescent="0.2">
      <c r="Q17382" s="65"/>
      <c r="R17382" s="65"/>
      <c r="X17382" s="65"/>
      <c r="Y17382" s="65"/>
      <c r="Z17382" s="65"/>
      <c r="AA17382" s="65"/>
      <c r="AB17382" s="65"/>
      <c r="AC17382" s="65"/>
      <c r="AJ17382" s="66"/>
    </row>
    <row r="17383" spans="17:36" ht="4.5" customHeight="1" x14ac:dyDescent="0.2">
      <c r="Q17383" s="65"/>
      <c r="R17383" s="65"/>
      <c r="X17383" s="65"/>
      <c r="Y17383" s="65"/>
      <c r="Z17383" s="65"/>
      <c r="AA17383" s="65"/>
      <c r="AB17383" s="65"/>
      <c r="AC17383" s="65"/>
      <c r="AJ17383" s="66"/>
    </row>
    <row r="17384" spans="17:36" ht="4.5" customHeight="1" x14ac:dyDescent="0.2">
      <c r="Q17384" s="65"/>
      <c r="R17384" s="65"/>
      <c r="X17384" s="65"/>
      <c r="Y17384" s="65"/>
      <c r="Z17384" s="65"/>
      <c r="AA17384" s="65"/>
      <c r="AB17384" s="65"/>
      <c r="AC17384" s="65"/>
      <c r="AJ17384" s="66"/>
    </row>
    <row r="17385" spans="17:36" ht="4.5" customHeight="1" x14ac:dyDescent="0.2">
      <c r="Q17385" s="65"/>
      <c r="R17385" s="65"/>
      <c r="X17385" s="65"/>
      <c r="Y17385" s="65"/>
      <c r="Z17385" s="65"/>
      <c r="AA17385" s="65"/>
      <c r="AB17385" s="65"/>
      <c r="AC17385" s="65"/>
      <c r="AJ17385" s="66"/>
    </row>
    <row r="17386" spans="17:36" ht="4.5" customHeight="1" x14ac:dyDescent="0.2">
      <c r="Q17386" s="65"/>
      <c r="R17386" s="65"/>
      <c r="X17386" s="65"/>
      <c r="Y17386" s="65"/>
      <c r="Z17386" s="65"/>
      <c r="AA17386" s="65"/>
      <c r="AB17386" s="65"/>
      <c r="AC17386" s="65"/>
      <c r="AJ17386" s="66"/>
    </row>
    <row r="17387" spans="17:36" ht="4.5" customHeight="1" x14ac:dyDescent="0.2">
      <c r="Q17387" s="65"/>
      <c r="R17387" s="65"/>
      <c r="X17387" s="65"/>
      <c r="Y17387" s="65"/>
      <c r="Z17387" s="65"/>
      <c r="AA17387" s="65"/>
      <c r="AB17387" s="65"/>
      <c r="AC17387" s="65"/>
      <c r="AJ17387" s="66"/>
    </row>
    <row r="17388" spans="17:36" ht="4.5" customHeight="1" x14ac:dyDescent="0.2">
      <c r="Q17388" s="65"/>
      <c r="R17388" s="65"/>
      <c r="X17388" s="65"/>
      <c r="Y17388" s="65"/>
      <c r="Z17388" s="65"/>
      <c r="AA17388" s="65"/>
      <c r="AB17388" s="65"/>
      <c r="AC17388" s="65"/>
      <c r="AJ17388" s="66"/>
    </row>
    <row r="17389" spans="17:36" ht="4.5" customHeight="1" x14ac:dyDescent="0.2">
      <c r="Q17389" s="65"/>
      <c r="R17389" s="65"/>
      <c r="X17389" s="65"/>
      <c r="Y17389" s="65"/>
      <c r="Z17389" s="65"/>
      <c r="AA17389" s="65"/>
      <c r="AB17389" s="65"/>
      <c r="AC17389" s="65"/>
      <c r="AJ17389" s="66"/>
    </row>
    <row r="17390" spans="17:36" ht="4.5" customHeight="1" x14ac:dyDescent="0.2">
      <c r="Q17390" s="65"/>
      <c r="R17390" s="65"/>
      <c r="X17390" s="65"/>
      <c r="Y17390" s="65"/>
      <c r="Z17390" s="65"/>
      <c r="AA17390" s="65"/>
      <c r="AB17390" s="65"/>
      <c r="AC17390" s="65"/>
      <c r="AJ17390" s="66"/>
    </row>
    <row r="17391" spans="17:36" ht="4.5" customHeight="1" x14ac:dyDescent="0.2">
      <c r="Q17391" s="65"/>
      <c r="R17391" s="65"/>
      <c r="X17391" s="65"/>
      <c r="Y17391" s="65"/>
      <c r="Z17391" s="65"/>
      <c r="AA17391" s="65"/>
      <c r="AB17391" s="65"/>
      <c r="AC17391" s="65"/>
      <c r="AJ17391" s="66"/>
    </row>
    <row r="17392" spans="17:36" ht="4.5" customHeight="1" x14ac:dyDescent="0.2">
      <c r="Q17392" s="65"/>
      <c r="R17392" s="65"/>
      <c r="X17392" s="65"/>
      <c r="Y17392" s="65"/>
      <c r="Z17392" s="65"/>
      <c r="AA17392" s="65"/>
      <c r="AB17392" s="65"/>
      <c r="AC17392" s="65"/>
      <c r="AJ17392" s="66"/>
    </row>
    <row r="17393" spans="17:36" ht="4.5" customHeight="1" x14ac:dyDescent="0.2">
      <c r="Q17393" s="65"/>
      <c r="R17393" s="65"/>
      <c r="X17393" s="65"/>
      <c r="Y17393" s="65"/>
      <c r="Z17393" s="65"/>
      <c r="AA17393" s="65"/>
      <c r="AB17393" s="65"/>
      <c r="AC17393" s="65"/>
      <c r="AJ17393" s="66"/>
    </row>
    <row r="17394" spans="17:36" ht="4.5" customHeight="1" x14ac:dyDescent="0.2">
      <c r="Q17394" s="65"/>
      <c r="R17394" s="65"/>
      <c r="X17394" s="65"/>
      <c r="Y17394" s="65"/>
      <c r="Z17394" s="65"/>
      <c r="AA17394" s="65"/>
      <c r="AB17394" s="65"/>
      <c r="AC17394" s="65"/>
      <c r="AJ17394" s="66"/>
    </row>
    <row r="17395" spans="17:36" ht="4.5" customHeight="1" x14ac:dyDescent="0.2">
      <c r="Q17395" s="65"/>
      <c r="R17395" s="65"/>
      <c r="X17395" s="65"/>
      <c r="Y17395" s="65"/>
      <c r="Z17395" s="65"/>
      <c r="AA17395" s="65"/>
      <c r="AB17395" s="65"/>
      <c r="AC17395" s="65"/>
      <c r="AJ17395" s="66"/>
    </row>
    <row r="17396" spans="17:36" ht="4.5" customHeight="1" x14ac:dyDescent="0.2">
      <c r="Q17396" s="65"/>
      <c r="R17396" s="65"/>
      <c r="X17396" s="65"/>
      <c r="Y17396" s="65"/>
      <c r="Z17396" s="65"/>
      <c r="AA17396" s="65"/>
      <c r="AB17396" s="65"/>
      <c r="AC17396" s="65"/>
      <c r="AJ17396" s="66"/>
    </row>
    <row r="17397" spans="17:36" ht="4.5" customHeight="1" x14ac:dyDescent="0.2">
      <c r="Q17397" s="65"/>
      <c r="R17397" s="65"/>
      <c r="X17397" s="65"/>
      <c r="Y17397" s="65"/>
      <c r="Z17397" s="65"/>
      <c r="AA17397" s="65"/>
      <c r="AB17397" s="65"/>
      <c r="AC17397" s="65"/>
      <c r="AJ17397" s="66"/>
    </row>
    <row r="17398" spans="17:36" ht="4.5" customHeight="1" x14ac:dyDescent="0.2">
      <c r="Q17398" s="65"/>
      <c r="R17398" s="65"/>
      <c r="X17398" s="65"/>
      <c r="Y17398" s="65"/>
      <c r="Z17398" s="65"/>
      <c r="AA17398" s="65"/>
      <c r="AB17398" s="65"/>
      <c r="AC17398" s="65"/>
      <c r="AJ17398" s="66"/>
    </row>
    <row r="17399" spans="17:36" ht="4.5" customHeight="1" x14ac:dyDescent="0.2">
      <c r="Q17399" s="65"/>
      <c r="R17399" s="65"/>
      <c r="X17399" s="65"/>
      <c r="Y17399" s="65"/>
      <c r="Z17399" s="65"/>
      <c r="AA17399" s="65"/>
      <c r="AB17399" s="65"/>
      <c r="AC17399" s="65"/>
      <c r="AJ17399" s="66"/>
    </row>
    <row r="17400" spans="17:36" ht="4.5" customHeight="1" x14ac:dyDescent="0.2">
      <c r="Q17400" s="65"/>
      <c r="R17400" s="65"/>
      <c r="X17400" s="65"/>
      <c r="Y17400" s="65"/>
      <c r="Z17400" s="65"/>
      <c r="AA17400" s="65"/>
      <c r="AB17400" s="65"/>
      <c r="AC17400" s="65"/>
      <c r="AJ17400" s="66"/>
    </row>
    <row r="17401" spans="17:36" ht="4.5" customHeight="1" x14ac:dyDescent="0.2">
      <c r="Q17401" s="65"/>
      <c r="R17401" s="65"/>
      <c r="X17401" s="65"/>
      <c r="Y17401" s="65"/>
      <c r="Z17401" s="65"/>
      <c r="AA17401" s="65"/>
      <c r="AB17401" s="65"/>
      <c r="AC17401" s="65"/>
      <c r="AJ17401" s="66"/>
    </row>
    <row r="17402" spans="17:36" ht="4.5" customHeight="1" x14ac:dyDescent="0.2">
      <c r="Q17402" s="65"/>
      <c r="R17402" s="65"/>
      <c r="X17402" s="65"/>
      <c r="Y17402" s="65"/>
      <c r="Z17402" s="65"/>
      <c r="AA17402" s="65"/>
      <c r="AB17402" s="65"/>
      <c r="AC17402" s="65"/>
      <c r="AJ17402" s="66"/>
    </row>
    <row r="17403" spans="17:36" ht="4.5" customHeight="1" x14ac:dyDescent="0.2">
      <c r="Q17403" s="65"/>
      <c r="R17403" s="65"/>
      <c r="X17403" s="65"/>
      <c r="Y17403" s="65"/>
      <c r="Z17403" s="65"/>
      <c r="AA17403" s="65"/>
      <c r="AB17403" s="65"/>
      <c r="AC17403" s="65"/>
      <c r="AJ17403" s="66"/>
    </row>
    <row r="17404" spans="17:36" ht="4.5" customHeight="1" x14ac:dyDescent="0.2">
      <c r="Q17404" s="65"/>
      <c r="R17404" s="65"/>
      <c r="X17404" s="65"/>
      <c r="Y17404" s="65"/>
      <c r="Z17404" s="65"/>
      <c r="AA17404" s="65"/>
      <c r="AB17404" s="65"/>
      <c r="AC17404" s="65"/>
      <c r="AJ17404" s="66"/>
    </row>
    <row r="17405" spans="17:36" ht="4.5" customHeight="1" x14ac:dyDescent="0.2">
      <c r="Q17405" s="65"/>
      <c r="R17405" s="65"/>
      <c r="X17405" s="65"/>
      <c r="Y17405" s="65"/>
      <c r="Z17405" s="65"/>
      <c r="AA17405" s="65"/>
      <c r="AB17405" s="65"/>
      <c r="AC17405" s="65"/>
      <c r="AJ17405" s="66"/>
    </row>
    <row r="17406" spans="17:36" ht="4.5" customHeight="1" x14ac:dyDescent="0.2">
      <c r="Q17406" s="65"/>
      <c r="R17406" s="65"/>
      <c r="X17406" s="65"/>
      <c r="Y17406" s="65"/>
      <c r="Z17406" s="65"/>
      <c r="AA17406" s="65"/>
      <c r="AB17406" s="65"/>
      <c r="AC17406" s="65"/>
      <c r="AJ17406" s="66"/>
    </row>
    <row r="17407" spans="17:36" ht="4.5" customHeight="1" x14ac:dyDescent="0.2">
      <c r="Q17407" s="65"/>
      <c r="R17407" s="65"/>
      <c r="X17407" s="65"/>
      <c r="Y17407" s="65"/>
      <c r="Z17407" s="65"/>
      <c r="AA17407" s="65"/>
      <c r="AB17407" s="65"/>
      <c r="AC17407" s="65"/>
      <c r="AJ17407" s="66"/>
    </row>
    <row r="17408" spans="17:36" ht="4.5" customHeight="1" x14ac:dyDescent="0.2">
      <c r="Q17408" s="65"/>
      <c r="R17408" s="65"/>
      <c r="X17408" s="65"/>
      <c r="Y17408" s="65"/>
      <c r="Z17408" s="65"/>
      <c r="AA17408" s="65"/>
      <c r="AB17408" s="65"/>
      <c r="AC17408" s="65"/>
      <c r="AJ17408" s="66"/>
    </row>
    <row r="17409" spans="17:36" ht="4.5" customHeight="1" x14ac:dyDescent="0.2">
      <c r="Q17409" s="65"/>
      <c r="R17409" s="65"/>
      <c r="X17409" s="65"/>
      <c r="Y17409" s="65"/>
      <c r="Z17409" s="65"/>
      <c r="AA17409" s="65"/>
      <c r="AB17409" s="65"/>
      <c r="AC17409" s="65"/>
      <c r="AJ17409" s="66"/>
    </row>
    <row r="17410" spans="17:36" ht="4.5" customHeight="1" x14ac:dyDescent="0.2">
      <c r="Q17410" s="65"/>
      <c r="R17410" s="65"/>
      <c r="X17410" s="65"/>
      <c r="Y17410" s="65"/>
      <c r="Z17410" s="65"/>
      <c r="AA17410" s="65"/>
      <c r="AB17410" s="65"/>
      <c r="AC17410" s="65"/>
      <c r="AJ17410" s="66"/>
    </row>
    <row r="17411" spans="17:36" ht="4.5" customHeight="1" x14ac:dyDescent="0.2">
      <c r="Q17411" s="65"/>
      <c r="R17411" s="65"/>
      <c r="X17411" s="65"/>
      <c r="Y17411" s="65"/>
      <c r="Z17411" s="65"/>
      <c r="AA17411" s="65"/>
      <c r="AB17411" s="65"/>
      <c r="AC17411" s="65"/>
      <c r="AJ17411" s="66"/>
    </row>
    <row r="17412" spans="17:36" ht="4.5" customHeight="1" x14ac:dyDescent="0.2">
      <c r="Q17412" s="65"/>
      <c r="R17412" s="65"/>
      <c r="X17412" s="65"/>
      <c r="Y17412" s="65"/>
      <c r="Z17412" s="65"/>
      <c r="AA17412" s="65"/>
      <c r="AB17412" s="65"/>
      <c r="AC17412" s="65"/>
      <c r="AJ17412" s="66"/>
    </row>
    <row r="17413" spans="17:36" ht="4.5" customHeight="1" x14ac:dyDescent="0.2">
      <c r="Q17413" s="65"/>
      <c r="R17413" s="65"/>
      <c r="X17413" s="65"/>
      <c r="Y17413" s="65"/>
      <c r="Z17413" s="65"/>
      <c r="AA17413" s="65"/>
      <c r="AB17413" s="65"/>
      <c r="AC17413" s="65"/>
      <c r="AJ17413" s="66"/>
    </row>
    <row r="17414" spans="17:36" ht="4.5" customHeight="1" x14ac:dyDescent="0.2">
      <c r="Q17414" s="65"/>
      <c r="R17414" s="65"/>
      <c r="X17414" s="65"/>
      <c r="Y17414" s="65"/>
      <c r="Z17414" s="65"/>
      <c r="AA17414" s="65"/>
      <c r="AB17414" s="65"/>
      <c r="AC17414" s="65"/>
      <c r="AJ17414" s="66"/>
    </row>
    <row r="17415" spans="17:36" ht="4.5" customHeight="1" x14ac:dyDescent="0.2">
      <c r="Q17415" s="65"/>
      <c r="R17415" s="65"/>
      <c r="X17415" s="65"/>
      <c r="Y17415" s="65"/>
      <c r="Z17415" s="65"/>
      <c r="AA17415" s="65"/>
      <c r="AB17415" s="65"/>
      <c r="AC17415" s="65"/>
      <c r="AJ17415" s="66"/>
    </row>
    <row r="17416" spans="17:36" ht="4.5" customHeight="1" x14ac:dyDescent="0.2">
      <c r="Q17416" s="65"/>
      <c r="R17416" s="65"/>
      <c r="X17416" s="65"/>
      <c r="Y17416" s="65"/>
      <c r="Z17416" s="65"/>
      <c r="AA17416" s="65"/>
      <c r="AB17416" s="65"/>
      <c r="AC17416" s="65"/>
      <c r="AJ17416" s="66"/>
    </row>
    <row r="17417" spans="17:36" ht="4.5" customHeight="1" x14ac:dyDescent="0.2">
      <c r="Q17417" s="65"/>
      <c r="R17417" s="65"/>
      <c r="X17417" s="65"/>
      <c r="Y17417" s="65"/>
      <c r="Z17417" s="65"/>
      <c r="AA17417" s="65"/>
      <c r="AB17417" s="65"/>
      <c r="AC17417" s="65"/>
      <c r="AJ17417" s="66"/>
    </row>
    <row r="17418" spans="17:36" ht="4.5" customHeight="1" x14ac:dyDescent="0.2">
      <c r="Q17418" s="65"/>
      <c r="R17418" s="65"/>
      <c r="X17418" s="65"/>
      <c r="Y17418" s="65"/>
      <c r="Z17418" s="65"/>
      <c r="AA17418" s="65"/>
      <c r="AB17418" s="65"/>
      <c r="AC17418" s="65"/>
      <c r="AJ17418" s="66"/>
    </row>
    <row r="17419" spans="17:36" ht="4.5" customHeight="1" x14ac:dyDescent="0.2">
      <c r="Q17419" s="65"/>
      <c r="R17419" s="65"/>
      <c r="X17419" s="65"/>
      <c r="Y17419" s="65"/>
      <c r="Z17419" s="65"/>
      <c r="AA17419" s="65"/>
      <c r="AB17419" s="65"/>
      <c r="AC17419" s="65"/>
      <c r="AJ17419" s="66"/>
    </row>
    <row r="17420" spans="17:36" ht="4.5" customHeight="1" x14ac:dyDescent="0.2">
      <c r="Q17420" s="65"/>
      <c r="R17420" s="65"/>
      <c r="X17420" s="65"/>
      <c r="Y17420" s="65"/>
      <c r="Z17420" s="65"/>
      <c r="AA17420" s="65"/>
      <c r="AB17420" s="65"/>
      <c r="AC17420" s="65"/>
      <c r="AJ17420" s="66"/>
    </row>
    <row r="17421" spans="17:36" ht="4.5" customHeight="1" x14ac:dyDescent="0.2">
      <c r="Q17421" s="65"/>
      <c r="R17421" s="65"/>
      <c r="X17421" s="65"/>
      <c r="Y17421" s="65"/>
      <c r="Z17421" s="65"/>
      <c r="AA17421" s="65"/>
      <c r="AB17421" s="65"/>
      <c r="AC17421" s="65"/>
      <c r="AJ17421" s="66"/>
    </row>
    <row r="17422" spans="17:36" ht="4.5" customHeight="1" x14ac:dyDescent="0.2">
      <c r="Q17422" s="65"/>
      <c r="R17422" s="65"/>
      <c r="X17422" s="65"/>
      <c r="Y17422" s="65"/>
      <c r="Z17422" s="65"/>
      <c r="AA17422" s="65"/>
      <c r="AB17422" s="65"/>
      <c r="AC17422" s="65"/>
      <c r="AJ17422" s="66"/>
    </row>
    <row r="17423" spans="17:36" ht="4.5" customHeight="1" x14ac:dyDescent="0.2">
      <c r="Q17423" s="65"/>
      <c r="R17423" s="65"/>
      <c r="X17423" s="65"/>
      <c r="Y17423" s="65"/>
      <c r="Z17423" s="65"/>
      <c r="AA17423" s="65"/>
      <c r="AB17423" s="65"/>
      <c r="AC17423" s="65"/>
      <c r="AJ17423" s="66"/>
    </row>
    <row r="17424" spans="17:36" ht="4.5" customHeight="1" x14ac:dyDescent="0.2">
      <c r="Q17424" s="65"/>
      <c r="R17424" s="65"/>
      <c r="X17424" s="65"/>
      <c r="Y17424" s="65"/>
      <c r="Z17424" s="65"/>
      <c r="AA17424" s="65"/>
      <c r="AB17424" s="65"/>
      <c r="AC17424" s="65"/>
      <c r="AJ17424" s="66"/>
    </row>
    <row r="17425" spans="17:36" ht="4.5" customHeight="1" x14ac:dyDescent="0.2">
      <c r="Q17425" s="65"/>
      <c r="R17425" s="65"/>
      <c r="X17425" s="65"/>
      <c r="Y17425" s="65"/>
      <c r="Z17425" s="65"/>
      <c r="AA17425" s="65"/>
      <c r="AB17425" s="65"/>
      <c r="AC17425" s="65"/>
      <c r="AJ17425" s="66"/>
    </row>
    <row r="17426" spans="17:36" ht="4.5" customHeight="1" x14ac:dyDescent="0.2">
      <c r="Q17426" s="65"/>
      <c r="R17426" s="65"/>
      <c r="X17426" s="65"/>
      <c r="Y17426" s="65"/>
      <c r="Z17426" s="65"/>
      <c r="AA17426" s="65"/>
      <c r="AB17426" s="65"/>
      <c r="AC17426" s="65"/>
      <c r="AJ17426" s="66"/>
    </row>
    <row r="17427" spans="17:36" ht="4.5" customHeight="1" x14ac:dyDescent="0.2">
      <c r="Q17427" s="65"/>
      <c r="R17427" s="65"/>
      <c r="X17427" s="65"/>
      <c r="Y17427" s="65"/>
      <c r="Z17427" s="65"/>
      <c r="AA17427" s="65"/>
      <c r="AB17427" s="65"/>
      <c r="AC17427" s="65"/>
      <c r="AJ17427" s="66"/>
    </row>
    <row r="17428" spans="17:36" ht="4.5" customHeight="1" x14ac:dyDescent="0.2">
      <c r="Q17428" s="65"/>
      <c r="R17428" s="65"/>
      <c r="X17428" s="65"/>
      <c r="Y17428" s="65"/>
      <c r="Z17428" s="65"/>
      <c r="AA17428" s="65"/>
      <c r="AB17428" s="65"/>
      <c r="AC17428" s="65"/>
      <c r="AJ17428" s="66"/>
    </row>
    <row r="17429" spans="17:36" ht="4.5" customHeight="1" x14ac:dyDescent="0.2">
      <c r="Q17429" s="65"/>
      <c r="R17429" s="65"/>
      <c r="X17429" s="65"/>
      <c r="Y17429" s="65"/>
      <c r="Z17429" s="65"/>
      <c r="AA17429" s="65"/>
      <c r="AB17429" s="65"/>
      <c r="AC17429" s="65"/>
      <c r="AJ17429" s="66"/>
    </row>
    <row r="17430" spans="17:36" ht="4.5" customHeight="1" x14ac:dyDescent="0.2">
      <c r="Q17430" s="65"/>
      <c r="R17430" s="65"/>
      <c r="X17430" s="65"/>
      <c r="Y17430" s="65"/>
      <c r="Z17430" s="65"/>
      <c r="AA17430" s="65"/>
      <c r="AB17430" s="65"/>
      <c r="AC17430" s="65"/>
      <c r="AJ17430" s="66"/>
    </row>
    <row r="17431" spans="17:36" ht="4.5" customHeight="1" x14ac:dyDescent="0.2">
      <c r="Q17431" s="65"/>
      <c r="R17431" s="65"/>
      <c r="X17431" s="65"/>
      <c r="Y17431" s="65"/>
      <c r="Z17431" s="65"/>
      <c r="AA17431" s="65"/>
      <c r="AB17431" s="65"/>
      <c r="AC17431" s="65"/>
      <c r="AJ17431" s="66"/>
    </row>
    <row r="17432" spans="17:36" ht="4.5" customHeight="1" x14ac:dyDescent="0.2">
      <c r="Q17432" s="65"/>
      <c r="R17432" s="65"/>
      <c r="X17432" s="65"/>
      <c r="Y17432" s="65"/>
      <c r="Z17432" s="65"/>
      <c r="AA17432" s="65"/>
      <c r="AB17432" s="65"/>
      <c r="AC17432" s="65"/>
      <c r="AJ17432" s="66"/>
    </row>
    <row r="17433" spans="17:36" ht="4.5" customHeight="1" x14ac:dyDescent="0.2">
      <c r="Q17433" s="65"/>
      <c r="R17433" s="65"/>
      <c r="X17433" s="65"/>
      <c r="Y17433" s="65"/>
      <c r="Z17433" s="65"/>
      <c r="AA17433" s="65"/>
      <c r="AB17433" s="65"/>
      <c r="AC17433" s="65"/>
      <c r="AJ17433" s="66"/>
    </row>
    <row r="17434" spans="17:36" ht="4.5" customHeight="1" x14ac:dyDescent="0.2">
      <c r="Q17434" s="65"/>
      <c r="R17434" s="65"/>
      <c r="X17434" s="65"/>
      <c r="Y17434" s="65"/>
      <c r="Z17434" s="65"/>
      <c r="AA17434" s="65"/>
      <c r="AB17434" s="65"/>
      <c r="AC17434" s="65"/>
      <c r="AJ17434" s="66"/>
    </row>
    <row r="17435" spans="17:36" ht="4.5" customHeight="1" x14ac:dyDescent="0.2">
      <c r="Q17435" s="65"/>
      <c r="R17435" s="65"/>
      <c r="X17435" s="65"/>
      <c r="Y17435" s="65"/>
      <c r="Z17435" s="65"/>
      <c r="AA17435" s="65"/>
      <c r="AB17435" s="65"/>
      <c r="AC17435" s="65"/>
      <c r="AJ17435" s="66"/>
    </row>
    <row r="17436" spans="17:36" ht="4.5" customHeight="1" x14ac:dyDescent="0.2">
      <c r="Q17436" s="65"/>
      <c r="R17436" s="65"/>
      <c r="X17436" s="65"/>
      <c r="Y17436" s="65"/>
      <c r="Z17436" s="65"/>
      <c r="AA17436" s="65"/>
      <c r="AB17436" s="65"/>
      <c r="AC17436" s="65"/>
      <c r="AJ17436" s="66"/>
    </row>
    <row r="17437" spans="17:36" ht="4.5" customHeight="1" x14ac:dyDescent="0.2">
      <c r="Q17437" s="65"/>
      <c r="R17437" s="65"/>
      <c r="X17437" s="65"/>
      <c r="Y17437" s="65"/>
      <c r="Z17437" s="65"/>
      <c r="AA17437" s="65"/>
      <c r="AB17437" s="65"/>
      <c r="AC17437" s="65"/>
      <c r="AJ17437" s="66"/>
    </row>
    <row r="17438" spans="17:36" ht="4.5" customHeight="1" x14ac:dyDescent="0.2">
      <c r="Q17438" s="65"/>
      <c r="R17438" s="65"/>
      <c r="X17438" s="65"/>
      <c r="Y17438" s="65"/>
      <c r="Z17438" s="65"/>
      <c r="AA17438" s="65"/>
      <c r="AB17438" s="65"/>
      <c r="AC17438" s="65"/>
      <c r="AJ17438" s="66"/>
    </row>
    <row r="17439" spans="17:36" ht="4.5" customHeight="1" x14ac:dyDescent="0.2">
      <c r="Q17439" s="65"/>
      <c r="R17439" s="65"/>
      <c r="X17439" s="65"/>
      <c r="Y17439" s="65"/>
      <c r="Z17439" s="65"/>
      <c r="AA17439" s="65"/>
      <c r="AB17439" s="65"/>
      <c r="AC17439" s="65"/>
      <c r="AJ17439" s="66"/>
    </row>
    <row r="17440" spans="17:36" ht="4.5" customHeight="1" x14ac:dyDescent="0.2">
      <c r="Q17440" s="65"/>
      <c r="R17440" s="65"/>
      <c r="X17440" s="65"/>
      <c r="Y17440" s="65"/>
      <c r="Z17440" s="65"/>
      <c r="AA17440" s="65"/>
      <c r="AB17440" s="65"/>
      <c r="AC17440" s="65"/>
      <c r="AJ17440" s="66"/>
    </row>
    <row r="17441" spans="17:36" ht="4.5" customHeight="1" x14ac:dyDescent="0.2">
      <c r="Q17441" s="65"/>
      <c r="R17441" s="65"/>
      <c r="X17441" s="65"/>
      <c r="Y17441" s="65"/>
      <c r="Z17441" s="65"/>
      <c r="AA17441" s="65"/>
      <c r="AB17441" s="65"/>
      <c r="AC17441" s="65"/>
      <c r="AJ17441" s="66"/>
    </row>
    <row r="17442" spans="17:36" ht="4.5" customHeight="1" x14ac:dyDescent="0.2">
      <c r="Q17442" s="65"/>
      <c r="R17442" s="65"/>
      <c r="X17442" s="65"/>
      <c r="Y17442" s="65"/>
      <c r="Z17442" s="65"/>
      <c r="AA17442" s="65"/>
      <c r="AB17442" s="65"/>
      <c r="AC17442" s="65"/>
      <c r="AJ17442" s="66"/>
    </row>
    <row r="17443" spans="17:36" ht="4.5" customHeight="1" x14ac:dyDescent="0.2">
      <c r="Q17443" s="65"/>
      <c r="R17443" s="65"/>
      <c r="X17443" s="65"/>
      <c r="Y17443" s="65"/>
      <c r="Z17443" s="65"/>
      <c r="AA17443" s="65"/>
      <c r="AB17443" s="65"/>
      <c r="AC17443" s="65"/>
      <c r="AJ17443" s="66"/>
    </row>
    <row r="17444" spans="17:36" ht="4.5" customHeight="1" x14ac:dyDescent="0.2">
      <c r="Q17444" s="65"/>
      <c r="R17444" s="65"/>
      <c r="X17444" s="65"/>
      <c r="Y17444" s="65"/>
      <c r="Z17444" s="65"/>
      <c r="AA17444" s="65"/>
      <c r="AB17444" s="65"/>
      <c r="AC17444" s="65"/>
      <c r="AJ17444" s="66"/>
    </row>
    <row r="17445" spans="17:36" ht="4.5" customHeight="1" x14ac:dyDescent="0.2">
      <c r="Q17445" s="65"/>
      <c r="R17445" s="65"/>
      <c r="X17445" s="65"/>
      <c r="Y17445" s="65"/>
      <c r="Z17445" s="65"/>
      <c r="AA17445" s="65"/>
      <c r="AB17445" s="65"/>
      <c r="AC17445" s="65"/>
      <c r="AJ17445" s="66"/>
    </row>
    <row r="17446" spans="17:36" ht="4.5" customHeight="1" x14ac:dyDescent="0.2">
      <c r="Q17446" s="65"/>
      <c r="R17446" s="65"/>
      <c r="X17446" s="65"/>
      <c r="Y17446" s="65"/>
      <c r="Z17446" s="65"/>
      <c r="AA17446" s="65"/>
      <c r="AB17446" s="65"/>
      <c r="AC17446" s="65"/>
      <c r="AJ17446" s="66"/>
    </row>
    <row r="17447" spans="17:36" ht="4.5" customHeight="1" x14ac:dyDescent="0.2">
      <c r="Q17447" s="65"/>
      <c r="R17447" s="65"/>
      <c r="X17447" s="65"/>
      <c r="Y17447" s="65"/>
      <c r="Z17447" s="65"/>
      <c r="AA17447" s="65"/>
      <c r="AB17447" s="65"/>
      <c r="AC17447" s="65"/>
      <c r="AJ17447" s="66"/>
    </row>
    <row r="17448" spans="17:36" ht="4.5" customHeight="1" x14ac:dyDescent="0.2">
      <c r="Q17448" s="65"/>
      <c r="R17448" s="65"/>
      <c r="X17448" s="65"/>
      <c r="Y17448" s="65"/>
      <c r="Z17448" s="65"/>
      <c r="AA17448" s="65"/>
      <c r="AB17448" s="65"/>
      <c r="AC17448" s="65"/>
      <c r="AJ17448" s="66"/>
    </row>
    <row r="17449" spans="17:36" ht="4.5" customHeight="1" x14ac:dyDescent="0.2">
      <c r="Q17449" s="65"/>
      <c r="R17449" s="65"/>
      <c r="X17449" s="65"/>
      <c r="Y17449" s="65"/>
      <c r="Z17449" s="65"/>
      <c r="AA17449" s="65"/>
      <c r="AB17449" s="65"/>
      <c r="AC17449" s="65"/>
      <c r="AJ17449" s="66"/>
    </row>
    <row r="17450" spans="17:36" ht="4.5" customHeight="1" x14ac:dyDescent="0.2">
      <c r="Q17450" s="65"/>
      <c r="R17450" s="65"/>
      <c r="X17450" s="65"/>
      <c r="Y17450" s="65"/>
      <c r="Z17450" s="65"/>
      <c r="AA17450" s="65"/>
      <c r="AB17450" s="65"/>
      <c r="AC17450" s="65"/>
      <c r="AJ17450" s="66"/>
    </row>
    <row r="17451" spans="17:36" ht="4.5" customHeight="1" x14ac:dyDescent="0.2">
      <c r="Q17451" s="65"/>
      <c r="R17451" s="65"/>
      <c r="X17451" s="65"/>
      <c r="Y17451" s="65"/>
      <c r="Z17451" s="65"/>
      <c r="AA17451" s="65"/>
      <c r="AB17451" s="65"/>
      <c r="AC17451" s="65"/>
      <c r="AJ17451" s="66"/>
    </row>
    <row r="17452" spans="17:36" ht="4.5" customHeight="1" x14ac:dyDescent="0.2">
      <c r="Q17452" s="65"/>
      <c r="R17452" s="65"/>
      <c r="X17452" s="65"/>
      <c r="Y17452" s="65"/>
      <c r="Z17452" s="65"/>
      <c r="AA17452" s="65"/>
      <c r="AB17452" s="65"/>
      <c r="AC17452" s="65"/>
      <c r="AJ17452" s="66"/>
    </row>
    <row r="17453" spans="17:36" ht="4.5" customHeight="1" x14ac:dyDescent="0.2">
      <c r="Q17453" s="65"/>
      <c r="R17453" s="65"/>
      <c r="X17453" s="65"/>
      <c r="Y17453" s="65"/>
      <c r="Z17453" s="65"/>
      <c r="AA17453" s="65"/>
      <c r="AB17453" s="65"/>
      <c r="AC17453" s="65"/>
      <c r="AJ17453" s="66"/>
    </row>
    <row r="17454" spans="17:36" ht="4.5" customHeight="1" x14ac:dyDescent="0.2">
      <c r="Q17454" s="65"/>
      <c r="R17454" s="65"/>
      <c r="X17454" s="65"/>
      <c r="Y17454" s="65"/>
      <c r="Z17454" s="65"/>
      <c r="AA17454" s="65"/>
      <c r="AB17454" s="65"/>
      <c r="AC17454" s="65"/>
      <c r="AJ17454" s="66"/>
    </row>
    <row r="17455" spans="17:36" ht="4.5" customHeight="1" x14ac:dyDescent="0.2">
      <c r="Q17455" s="65"/>
      <c r="R17455" s="65"/>
      <c r="X17455" s="65"/>
      <c r="Y17455" s="65"/>
      <c r="Z17455" s="65"/>
      <c r="AA17455" s="65"/>
      <c r="AB17455" s="65"/>
      <c r="AC17455" s="65"/>
      <c r="AJ17455" s="66"/>
    </row>
    <row r="17456" spans="17:36" ht="4.5" customHeight="1" x14ac:dyDescent="0.2">
      <c r="Q17456" s="65"/>
      <c r="R17456" s="65"/>
      <c r="X17456" s="65"/>
      <c r="Y17456" s="65"/>
      <c r="Z17456" s="65"/>
      <c r="AA17456" s="65"/>
      <c r="AB17456" s="65"/>
      <c r="AC17456" s="65"/>
      <c r="AJ17456" s="66"/>
    </row>
    <row r="17457" spans="17:36" ht="4.5" customHeight="1" x14ac:dyDescent="0.2">
      <c r="Q17457" s="65"/>
      <c r="R17457" s="65"/>
      <c r="X17457" s="65"/>
      <c r="Y17457" s="65"/>
      <c r="Z17457" s="65"/>
      <c r="AA17457" s="65"/>
      <c r="AB17457" s="65"/>
      <c r="AC17457" s="65"/>
      <c r="AJ17457" s="66"/>
    </row>
    <row r="17458" spans="17:36" ht="4.5" customHeight="1" x14ac:dyDescent="0.2">
      <c r="Q17458" s="65"/>
      <c r="R17458" s="65"/>
      <c r="X17458" s="65"/>
      <c r="Y17458" s="65"/>
      <c r="Z17458" s="65"/>
      <c r="AA17458" s="65"/>
      <c r="AB17458" s="65"/>
      <c r="AC17458" s="65"/>
      <c r="AJ17458" s="66"/>
    </row>
    <row r="17459" spans="17:36" ht="4.5" customHeight="1" x14ac:dyDescent="0.2">
      <c r="Q17459" s="65"/>
      <c r="R17459" s="65"/>
      <c r="X17459" s="65"/>
      <c r="Y17459" s="65"/>
      <c r="Z17459" s="65"/>
      <c r="AA17459" s="65"/>
      <c r="AB17459" s="65"/>
      <c r="AC17459" s="65"/>
      <c r="AJ17459" s="66"/>
    </row>
    <row r="17460" spans="17:36" ht="4.5" customHeight="1" x14ac:dyDescent="0.2">
      <c r="Q17460" s="65"/>
      <c r="R17460" s="65"/>
      <c r="X17460" s="65"/>
      <c r="Y17460" s="65"/>
      <c r="Z17460" s="65"/>
      <c r="AA17460" s="65"/>
      <c r="AB17460" s="65"/>
      <c r="AC17460" s="65"/>
      <c r="AJ17460" s="66"/>
    </row>
    <row r="17461" spans="17:36" ht="4.5" customHeight="1" x14ac:dyDescent="0.2">
      <c r="Q17461" s="65"/>
      <c r="R17461" s="65"/>
      <c r="X17461" s="65"/>
      <c r="Y17461" s="65"/>
      <c r="Z17461" s="65"/>
      <c r="AA17461" s="65"/>
      <c r="AB17461" s="65"/>
      <c r="AC17461" s="65"/>
      <c r="AJ17461" s="66"/>
    </row>
    <row r="17462" spans="17:36" ht="4.5" customHeight="1" x14ac:dyDescent="0.2">
      <c r="Q17462" s="65"/>
      <c r="R17462" s="65"/>
      <c r="X17462" s="65"/>
      <c r="Y17462" s="65"/>
      <c r="Z17462" s="65"/>
      <c r="AA17462" s="65"/>
      <c r="AB17462" s="65"/>
      <c r="AC17462" s="65"/>
      <c r="AJ17462" s="66"/>
    </row>
    <row r="17463" spans="17:36" ht="4.5" customHeight="1" x14ac:dyDescent="0.2">
      <c r="Q17463" s="65"/>
      <c r="R17463" s="65"/>
      <c r="X17463" s="65"/>
      <c r="Y17463" s="65"/>
      <c r="Z17463" s="65"/>
      <c r="AA17463" s="65"/>
      <c r="AB17463" s="65"/>
      <c r="AC17463" s="65"/>
      <c r="AJ17463" s="66"/>
    </row>
    <row r="17464" spans="17:36" ht="4.5" customHeight="1" x14ac:dyDescent="0.2">
      <c r="Q17464" s="65"/>
      <c r="R17464" s="65"/>
      <c r="X17464" s="65"/>
      <c r="Y17464" s="65"/>
      <c r="Z17464" s="65"/>
      <c r="AA17464" s="65"/>
      <c r="AB17464" s="65"/>
      <c r="AC17464" s="65"/>
      <c r="AJ17464" s="66"/>
    </row>
    <row r="17465" spans="17:36" ht="4.5" customHeight="1" x14ac:dyDescent="0.2">
      <c r="Q17465" s="65"/>
      <c r="R17465" s="65"/>
      <c r="X17465" s="65"/>
      <c r="Y17465" s="65"/>
      <c r="Z17465" s="65"/>
      <c r="AA17465" s="65"/>
      <c r="AB17465" s="65"/>
      <c r="AC17465" s="65"/>
      <c r="AJ17465" s="66"/>
    </row>
    <row r="17466" spans="17:36" ht="4.5" customHeight="1" x14ac:dyDescent="0.2">
      <c r="Q17466" s="65"/>
      <c r="R17466" s="65"/>
      <c r="X17466" s="65"/>
      <c r="Y17466" s="65"/>
      <c r="Z17466" s="65"/>
      <c r="AA17466" s="65"/>
      <c r="AB17466" s="65"/>
      <c r="AC17466" s="65"/>
      <c r="AJ17466" s="66"/>
    </row>
    <row r="17467" spans="17:36" ht="4.5" customHeight="1" x14ac:dyDescent="0.2">
      <c r="Q17467" s="65"/>
      <c r="R17467" s="65"/>
      <c r="X17467" s="65"/>
      <c r="Y17467" s="65"/>
      <c r="Z17467" s="65"/>
      <c r="AA17467" s="65"/>
      <c r="AB17467" s="65"/>
      <c r="AC17467" s="65"/>
      <c r="AJ17467" s="66"/>
    </row>
    <row r="17468" spans="17:36" ht="4.5" customHeight="1" x14ac:dyDescent="0.2">
      <c r="Q17468" s="65"/>
      <c r="R17468" s="65"/>
      <c r="X17468" s="65"/>
      <c r="Y17468" s="65"/>
      <c r="Z17468" s="65"/>
      <c r="AA17468" s="65"/>
      <c r="AB17468" s="65"/>
      <c r="AC17468" s="65"/>
      <c r="AJ17468" s="66"/>
    </row>
    <row r="17469" spans="17:36" ht="4.5" customHeight="1" x14ac:dyDescent="0.2">
      <c r="Q17469" s="65"/>
      <c r="R17469" s="65"/>
      <c r="X17469" s="65"/>
      <c r="Y17469" s="65"/>
      <c r="Z17469" s="65"/>
      <c r="AA17469" s="65"/>
      <c r="AB17469" s="65"/>
      <c r="AC17469" s="65"/>
      <c r="AJ17469" s="66"/>
    </row>
    <row r="17470" spans="17:36" ht="4.5" customHeight="1" x14ac:dyDescent="0.2">
      <c r="Q17470" s="65"/>
      <c r="R17470" s="65"/>
      <c r="X17470" s="65"/>
      <c r="Y17470" s="65"/>
      <c r="Z17470" s="65"/>
      <c r="AA17470" s="65"/>
      <c r="AB17470" s="65"/>
      <c r="AC17470" s="65"/>
      <c r="AJ17470" s="66"/>
    </row>
    <row r="17471" spans="17:36" ht="4.5" customHeight="1" x14ac:dyDescent="0.2">
      <c r="Q17471" s="65"/>
      <c r="R17471" s="65"/>
      <c r="X17471" s="65"/>
      <c r="Y17471" s="65"/>
      <c r="Z17471" s="65"/>
      <c r="AA17471" s="65"/>
      <c r="AB17471" s="65"/>
      <c r="AC17471" s="65"/>
      <c r="AJ17471" s="66"/>
    </row>
    <row r="17472" spans="17:36" ht="4.5" customHeight="1" x14ac:dyDescent="0.2">
      <c r="Q17472" s="65"/>
      <c r="R17472" s="65"/>
      <c r="X17472" s="65"/>
      <c r="Y17472" s="65"/>
      <c r="Z17472" s="65"/>
      <c r="AA17472" s="65"/>
      <c r="AB17472" s="65"/>
      <c r="AC17472" s="65"/>
      <c r="AJ17472" s="66"/>
    </row>
    <row r="17473" spans="17:36" ht="4.5" customHeight="1" x14ac:dyDescent="0.2">
      <c r="Q17473" s="65"/>
      <c r="R17473" s="65"/>
      <c r="X17473" s="65"/>
      <c r="Y17473" s="65"/>
      <c r="Z17473" s="65"/>
      <c r="AA17473" s="65"/>
      <c r="AB17473" s="65"/>
      <c r="AC17473" s="65"/>
      <c r="AJ17473" s="66"/>
    </row>
    <row r="17474" spans="17:36" ht="4.5" customHeight="1" x14ac:dyDescent="0.2">
      <c r="Q17474" s="65"/>
      <c r="R17474" s="65"/>
      <c r="X17474" s="65"/>
      <c r="Y17474" s="65"/>
      <c r="Z17474" s="65"/>
      <c r="AA17474" s="65"/>
      <c r="AB17474" s="65"/>
      <c r="AC17474" s="65"/>
      <c r="AJ17474" s="66"/>
    </row>
    <row r="17475" spans="17:36" ht="4.5" customHeight="1" x14ac:dyDescent="0.2">
      <c r="Q17475" s="65"/>
      <c r="R17475" s="65"/>
      <c r="X17475" s="65"/>
      <c r="Y17475" s="65"/>
      <c r="Z17475" s="65"/>
      <c r="AA17475" s="65"/>
      <c r="AB17475" s="65"/>
      <c r="AC17475" s="65"/>
      <c r="AJ17475" s="66"/>
    </row>
    <row r="17476" spans="17:36" ht="4.5" customHeight="1" x14ac:dyDescent="0.2">
      <c r="Q17476" s="65"/>
      <c r="R17476" s="65"/>
      <c r="X17476" s="65"/>
      <c r="Y17476" s="65"/>
      <c r="Z17476" s="65"/>
      <c r="AA17476" s="65"/>
      <c r="AB17476" s="65"/>
      <c r="AC17476" s="65"/>
      <c r="AJ17476" s="66"/>
    </row>
    <row r="17477" spans="17:36" ht="4.5" customHeight="1" x14ac:dyDescent="0.2">
      <c r="Q17477" s="65"/>
      <c r="R17477" s="65"/>
      <c r="X17477" s="65"/>
      <c r="Y17477" s="65"/>
      <c r="Z17477" s="65"/>
      <c r="AA17477" s="65"/>
      <c r="AB17477" s="65"/>
      <c r="AC17477" s="65"/>
      <c r="AJ17477" s="66"/>
    </row>
    <row r="17478" spans="17:36" ht="4.5" customHeight="1" x14ac:dyDescent="0.2">
      <c r="Q17478" s="65"/>
      <c r="R17478" s="65"/>
      <c r="X17478" s="65"/>
      <c r="Y17478" s="65"/>
      <c r="Z17478" s="65"/>
      <c r="AA17478" s="65"/>
      <c r="AB17478" s="65"/>
      <c r="AC17478" s="65"/>
      <c r="AJ17478" s="66"/>
    </row>
    <row r="17479" spans="17:36" ht="4.5" customHeight="1" x14ac:dyDescent="0.2">
      <c r="Q17479" s="65"/>
      <c r="R17479" s="65"/>
      <c r="X17479" s="65"/>
      <c r="Y17479" s="65"/>
      <c r="Z17479" s="65"/>
      <c r="AA17479" s="65"/>
      <c r="AB17479" s="65"/>
      <c r="AC17479" s="65"/>
      <c r="AJ17479" s="66"/>
    </row>
    <row r="17480" spans="17:36" ht="4.5" customHeight="1" x14ac:dyDescent="0.2">
      <c r="Q17480" s="65"/>
      <c r="R17480" s="65"/>
      <c r="X17480" s="65"/>
      <c r="Y17480" s="65"/>
      <c r="Z17480" s="65"/>
      <c r="AA17480" s="65"/>
      <c r="AB17480" s="65"/>
      <c r="AC17480" s="65"/>
      <c r="AJ17480" s="66"/>
    </row>
    <row r="17481" spans="17:36" ht="4.5" customHeight="1" x14ac:dyDescent="0.2">
      <c r="Q17481" s="65"/>
      <c r="R17481" s="65"/>
      <c r="X17481" s="65"/>
      <c r="Y17481" s="65"/>
      <c r="Z17481" s="65"/>
      <c r="AA17481" s="65"/>
      <c r="AB17481" s="65"/>
      <c r="AC17481" s="65"/>
      <c r="AJ17481" s="66"/>
    </row>
    <row r="17482" spans="17:36" ht="4.5" customHeight="1" x14ac:dyDescent="0.2">
      <c r="Q17482" s="65"/>
      <c r="R17482" s="65"/>
      <c r="X17482" s="65"/>
      <c r="Y17482" s="65"/>
      <c r="Z17482" s="65"/>
      <c r="AA17482" s="65"/>
      <c r="AB17482" s="65"/>
      <c r="AC17482" s="65"/>
      <c r="AJ17482" s="66"/>
    </row>
    <row r="17483" spans="17:36" ht="4.5" customHeight="1" x14ac:dyDescent="0.2">
      <c r="Q17483" s="65"/>
      <c r="R17483" s="65"/>
      <c r="X17483" s="65"/>
      <c r="Y17483" s="65"/>
      <c r="Z17483" s="65"/>
      <c r="AA17483" s="65"/>
      <c r="AB17483" s="65"/>
      <c r="AC17483" s="65"/>
      <c r="AJ17483" s="66"/>
    </row>
    <row r="17484" spans="17:36" ht="4.5" customHeight="1" x14ac:dyDescent="0.2">
      <c r="Q17484" s="65"/>
      <c r="R17484" s="65"/>
      <c r="X17484" s="65"/>
      <c r="Y17484" s="65"/>
      <c r="Z17484" s="65"/>
      <c r="AA17484" s="65"/>
      <c r="AB17484" s="65"/>
      <c r="AC17484" s="65"/>
      <c r="AJ17484" s="66"/>
    </row>
    <row r="17485" spans="17:36" ht="4.5" customHeight="1" x14ac:dyDescent="0.2">
      <c r="Q17485" s="65"/>
      <c r="R17485" s="65"/>
      <c r="X17485" s="65"/>
      <c r="Y17485" s="65"/>
      <c r="Z17485" s="65"/>
      <c r="AA17485" s="65"/>
      <c r="AB17485" s="65"/>
      <c r="AC17485" s="65"/>
      <c r="AJ17485" s="66"/>
    </row>
    <row r="17486" spans="17:36" ht="4.5" customHeight="1" x14ac:dyDescent="0.2">
      <c r="Q17486" s="65"/>
      <c r="R17486" s="65"/>
      <c r="X17486" s="65"/>
      <c r="Y17486" s="65"/>
      <c r="Z17486" s="65"/>
      <c r="AA17486" s="65"/>
      <c r="AB17486" s="65"/>
      <c r="AC17486" s="65"/>
      <c r="AJ17486" s="66"/>
    </row>
    <row r="17487" spans="17:36" ht="4.5" customHeight="1" x14ac:dyDescent="0.2">
      <c r="Q17487" s="65"/>
      <c r="R17487" s="65"/>
      <c r="X17487" s="65"/>
      <c r="Y17487" s="65"/>
      <c r="Z17487" s="65"/>
      <c r="AA17487" s="65"/>
      <c r="AB17487" s="65"/>
      <c r="AC17487" s="65"/>
      <c r="AJ17487" s="66"/>
    </row>
    <row r="17488" spans="17:36" ht="4.5" customHeight="1" x14ac:dyDescent="0.2">
      <c r="Q17488" s="65"/>
      <c r="R17488" s="65"/>
      <c r="X17488" s="65"/>
      <c r="Y17488" s="65"/>
      <c r="Z17488" s="65"/>
      <c r="AA17488" s="65"/>
      <c r="AB17488" s="65"/>
      <c r="AC17488" s="65"/>
      <c r="AJ17488" s="66"/>
    </row>
    <row r="17489" spans="17:36" ht="4.5" customHeight="1" x14ac:dyDescent="0.2">
      <c r="Q17489" s="65"/>
      <c r="R17489" s="65"/>
      <c r="X17489" s="65"/>
      <c r="Y17489" s="65"/>
      <c r="Z17489" s="65"/>
      <c r="AA17489" s="65"/>
      <c r="AB17489" s="65"/>
      <c r="AC17489" s="65"/>
      <c r="AJ17489" s="66"/>
    </row>
    <row r="17490" spans="17:36" ht="4.5" customHeight="1" x14ac:dyDescent="0.2">
      <c r="Q17490" s="65"/>
      <c r="R17490" s="65"/>
      <c r="X17490" s="65"/>
      <c r="Y17490" s="65"/>
      <c r="Z17490" s="65"/>
      <c r="AA17490" s="65"/>
      <c r="AB17490" s="65"/>
      <c r="AC17490" s="65"/>
      <c r="AJ17490" s="66"/>
    </row>
    <row r="17491" spans="17:36" ht="4.5" customHeight="1" x14ac:dyDescent="0.2">
      <c r="Q17491" s="65"/>
      <c r="R17491" s="65"/>
      <c r="X17491" s="65"/>
      <c r="Y17491" s="65"/>
      <c r="Z17491" s="65"/>
      <c r="AA17491" s="65"/>
      <c r="AB17491" s="65"/>
      <c r="AC17491" s="65"/>
      <c r="AJ17491" s="66"/>
    </row>
    <row r="17492" spans="17:36" ht="4.5" customHeight="1" x14ac:dyDescent="0.2">
      <c r="Q17492" s="65"/>
      <c r="R17492" s="65"/>
      <c r="X17492" s="65"/>
      <c r="Y17492" s="65"/>
      <c r="Z17492" s="65"/>
      <c r="AA17492" s="65"/>
      <c r="AB17492" s="65"/>
      <c r="AC17492" s="65"/>
      <c r="AJ17492" s="66"/>
    </row>
    <row r="17493" spans="17:36" ht="4.5" customHeight="1" x14ac:dyDescent="0.2">
      <c r="Q17493" s="65"/>
      <c r="R17493" s="65"/>
      <c r="X17493" s="65"/>
      <c r="Y17493" s="65"/>
      <c r="Z17493" s="65"/>
      <c r="AA17493" s="65"/>
      <c r="AB17493" s="65"/>
      <c r="AC17493" s="65"/>
      <c r="AJ17493" s="66"/>
    </row>
    <row r="17494" spans="17:36" ht="4.5" customHeight="1" x14ac:dyDescent="0.2">
      <c r="Q17494" s="65"/>
      <c r="R17494" s="65"/>
      <c r="X17494" s="65"/>
      <c r="Y17494" s="65"/>
      <c r="Z17494" s="65"/>
      <c r="AA17494" s="65"/>
      <c r="AB17494" s="65"/>
      <c r="AC17494" s="65"/>
      <c r="AJ17494" s="66"/>
    </row>
    <row r="17495" spans="17:36" ht="4.5" customHeight="1" x14ac:dyDescent="0.2">
      <c r="Q17495" s="65"/>
      <c r="R17495" s="65"/>
      <c r="X17495" s="65"/>
      <c r="Y17495" s="65"/>
      <c r="Z17495" s="65"/>
      <c r="AA17495" s="65"/>
      <c r="AB17495" s="65"/>
      <c r="AC17495" s="65"/>
      <c r="AJ17495" s="66"/>
    </row>
    <row r="17496" spans="17:36" ht="4.5" customHeight="1" x14ac:dyDescent="0.2">
      <c r="Q17496" s="65"/>
      <c r="R17496" s="65"/>
      <c r="X17496" s="65"/>
      <c r="Y17496" s="65"/>
      <c r="Z17496" s="65"/>
      <c r="AA17496" s="65"/>
      <c r="AB17496" s="65"/>
      <c r="AC17496" s="65"/>
      <c r="AJ17496" s="66"/>
    </row>
    <row r="17497" spans="17:36" ht="4.5" customHeight="1" x14ac:dyDescent="0.2">
      <c r="Q17497" s="65"/>
      <c r="R17497" s="65"/>
      <c r="X17497" s="65"/>
      <c r="Y17497" s="65"/>
      <c r="Z17497" s="65"/>
      <c r="AA17497" s="65"/>
      <c r="AB17497" s="65"/>
      <c r="AC17497" s="65"/>
      <c r="AJ17497" s="66"/>
    </row>
    <row r="17498" spans="17:36" ht="4.5" customHeight="1" x14ac:dyDescent="0.2">
      <c r="Q17498" s="65"/>
      <c r="R17498" s="65"/>
      <c r="X17498" s="65"/>
      <c r="Y17498" s="65"/>
      <c r="Z17498" s="65"/>
      <c r="AA17498" s="65"/>
      <c r="AB17498" s="65"/>
      <c r="AC17498" s="65"/>
      <c r="AJ17498" s="66"/>
    </row>
    <row r="17499" spans="17:36" ht="4.5" customHeight="1" x14ac:dyDescent="0.2">
      <c r="Q17499" s="65"/>
      <c r="R17499" s="65"/>
      <c r="X17499" s="65"/>
      <c r="Y17499" s="65"/>
      <c r="Z17499" s="65"/>
      <c r="AA17499" s="65"/>
      <c r="AB17499" s="65"/>
      <c r="AC17499" s="65"/>
      <c r="AJ17499" s="66"/>
    </row>
    <row r="17500" spans="17:36" ht="4.5" customHeight="1" x14ac:dyDescent="0.2">
      <c r="Q17500" s="65"/>
      <c r="R17500" s="65"/>
      <c r="X17500" s="65"/>
      <c r="Y17500" s="65"/>
      <c r="Z17500" s="65"/>
      <c r="AA17500" s="65"/>
      <c r="AB17500" s="65"/>
      <c r="AC17500" s="65"/>
      <c r="AJ17500" s="66"/>
    </row>
    <row r="17501" spans="17:36" ht="4.5" customHeight="1" x14ac:dyDescent="0.2">
      <c r="Q17501" s="65"/>
      <c r="R17501" s="65"/>
      <c r="X17501" s="65"/>
      <c r="Y17501" s="65"/>
      <c r="Z17501" s="65"/>
      <c r="AA17501" s="65"/>
      <c r="AB17501" s="65"/>
      <c r="AC17501" s="65"/>
      <c r="AJ17501" s="66"/>
    </row>
    <row r="17502" spans="17:36" ht="4.5" customHeight="1" x14ac:dyDescent="0.2">
      <c r="Q17502" s="65"/>
      <c r="R17502" s="65"/>
      <c r="X17502" s="65"/>
      <c r="Y17502" s="65"/>
      <c r="Z17502" s="65"/>
      <c r="AA17502" s="65"/>
      <c r="AB17502" s="65"/>
      <c r="AC17502" s="65"/>
      <c r="AJ17502" s="66"/>
    </row>
    <row r="17503" spans="17:36" ht="4.5" customHeight="1" x14ac:dyDescent="0.2">
      <c r="Q17503" s="65"/>
      <c r="R17503" s="65"/>
      <c r="X17503" s="65"/>
      <c r="Y17503" s="65"/>
      <c r="Z17503" s="65"/>
      <c r="AA17503" s="65"/>
      <c r="AB17503" s="65"/>
      <c r="AC17503" s="65"/>
      <c r="AJ17503" s="66"/>
    </row>
    <row r="17504" spans="17:36" ht="4.5" customHeight="1" x14ac:dyDescent="0.2">
      <c r="Q17504" s="65"/>
      <c r="R17504" s="65"/>
      <c r="X17504" s="65"/>
      <c r="Y17504" s="65"/>
      <c r="Z17504" s="65"/>
      <c r="AA17504" s="65"/>
      <c r="AB17504" s="65"/>
      <c r="AC17504" s="65"/>
      <c r="AJ17504" s="66"/>
    </row>
    <row r="17505" spans="17:36" ht="4.5" customHeight="1" x14ac:dyDescent="0.2">
      <c r="Q17505" s="65"/>
      <c r="R17505" s="65"/>
      <c r="X17505" s="65"/>
      <c r="Y17505" s="65"/>
      <c r="Z17505" s="65"/>
      <c r="AA17505" s="65"/>
      <c r="AB17505" s="65"/>
      <c r="AC17505" s="65"/>
      <c r="AJ17505" s="66"/>
    </row>
    <row r="17506" spans="17:36" ht="4.5" customHeight="1" x14ac:dyDescent="0.2">
      <c r="Q17506" s="65"/>
      <c r="R17506" s="65"/>
      <c r="X17506" s="65"/>
      <c r="Y17506" s="65"/>
      <c r="Z17506" s="65"/>
      <c r="AA17506" s="65"/>
      <c r="AB17506" s="65"/>
      <c r="AC17506" s="65"/>
      <c r="AJ17506" s="66"/>
    </row>
    <row r="17507" spans="17:36" ht="4.5" customHeight="1" x14ac:dyDescent="0.2">
      <c r="Q17507" s="65"/>
      <c r="R17507" s="65"/>
      <c r="X17507" s="65"/>
      <c r="Y17507" s="65"/>
      <c r="Z17507" s="65"/>
      <c r="AA17507" s="65"/>
      <c r="AB17507" s="65"/>
      <c r="AC17507" s="65"/>
      <c r="AJ17507" s="66"/>
    </row>
    <row r="17508" spans="17:36" ht="4.5" customHeight="1" x14ac:dyDescent="0.2">
      <c r="Q17508" s="65"/>
      <c r="R17508" s="65"/>
      <c r="X17508" s="65"/>
      <c r="Y17508" s="65"/>
      <c r="Z17508" s="65"/>
      <c r="AA17508" s="65"/>
      <c r="AB17508" s="65"/>
      <c r="AC17508" s="65"/>
      <c r="AJ17508" s="66"/>
    </row>
    <row r="17509" spans="17:36" ht="4.5" customHeight="1" x14ac:dyDescent="0.2">
      <c r="Q17509" s="65"/>
      <c r="R17509" s="65"/>
      <c r="X17509" s="65"/>
      <c r="Y17509" s="65"/>
      <c r="Z17509" s="65"/>
      <c r="AA17509" s="65"/>
      <c r="AB17509" s="65"/>
      <c r="AC17509" s="65"/>
      <c r="AJ17509" s="66"/>
    </row>
    <row r="17510" spans="17:36" ht="4.5" customHeight="1" x14ac:dyDescent="0.2">
      <c r="Q17510" s="65"/>
      <c r="R17510" s="65"/>
      <c r="X17510" s="65"/>
      <c r="Y17510" s="65"/>
      <c r="Z17510" s="65"/>
      <c r="AA17510" s="65"/>
      <c r="AB17510" s="65"/>
      <c r="AC17510" s="65"/>
      <c r="AJ17510" s="66"/>
    </row>
    <row r="17511" spans="17:36" ht="4.5" customHeight="1" x14ac:dyDescent="0.2">
      <c r="Q17511" s="65"/>
      <c r="R17511" s="65"/>
      <c r="X17511" s="65"/>
      <c r="Y17511" s="65"/>
      <c r="Z17511" s="65"/>
      <c r="AA17511" s="65"/>
      <c r="AB17511" s="65"/>
      <c r="AC17511" s="65"/>
      <c r="AJ17511" s="66"/>
    </row>
    <row r="17512" spans="17:36" ht="4.5" customHeight="1" x14ac:dyDescent="0.2">
      <c r="Q17512" s="65"/>
      <c r="R17512" s="65"/>
      <c r="X17512" s="65"/>
      <c r="Y17512" s="65"/>
      <c r="Z17512" s="65"/>
      <c r="AA17512" s="65"/>
      <c r="AB17512" s="65"/>
      <c r="AC17512" s="65"/>
      <c r="AJ17512" s="66"/>
    </row>
    <row r="17513" spans="17:36" ht="4.5" customHeight="1" x14ac:dyDescent="0.2">
      <c r="Q17513" s="65"/>
      <c r="R17513" s="65"/>
      <c r="X17513" s="65"/>
      <c r="Y17513" s="65"/>
      <c r="Z17513" s="65"/>
      <c r="AA17513" s="65"/>
      <c r="AB17513" s="65"/>
      <c r="AC17513" s="65"/>
      <c r="AJ17513" s="66"/>
    </row>
    <row r="17514" spans="17:36" ht="4.5" customHeight="1" x14ac:dyDescent="0.2">
      <c r="Q17514" s="65"/>
      <c r="R17514" s="65"/>
      <c r="X17514" s="65"/>
      <c r="Y17514" s="65"/>
      <c r="Z17514" s="65"/>
      <c r="AA17514" s="65"/>
      <c r="AB17514" s="65"/>
      <c r="AC17514" s="65"/>
      <c r="AJ17514" s="66"/>
    </row>
    <row r="17515" spans="17:36" ht="4.5" customHeight="1" x14ac:dyDescent="0.2">
      <c r="Q17515" s="65"/>
      <c r="R17515" s="65"/>
      <c r="X17515" s="65"/>
      <c r="Y17515" s="65"/>
      <c r="Z17515" s="65"/>
      <c r="AA17515" s="65"/>
      <c r="AB17515" s="65"/>
      <c r="AC17515" s="65"/>
      <c r="AJ17515" s="66"/>
    </row>
    <row r="17516" spans="17:36" ht="4.5" customHeight="1" x14ac:dyDescent="0.2">
      <c r="Q17516" s="65"/>
      <c r="R17516" s="65"/>
      <c r="X17516" s="65"/>
      <c r="Y17516" s="65"/>
      <c r="Z17516" s="65"/>
      <c r="AA17516" s="65"/>
      <c r="AB17516" s="65"/>
      <c r="AC17516" s="65"/>
      <c r="AJ17516" s="66"/>
    </row>
    <row r="17517" spans="17:36" ht="4.5" customHeight="1" x14ac:dyDescent="0.2">
      <c r="Q17517" s="65"/>
      <c r="R17517" s="65"/>
      <c r="X17517" s="65"/>
      <c r="Y17517" s="65"/>
      <c r="Z17517" s="65"/>
      <c r="AA17517" s="65"/>
      <c r="AB17517" s="65"/>
      <c r="AC17517" s="65"/>
      <c r="AJ17517" s="66"/>
    </row>
    <row r="17518" spans="17:36" ht="4.5" customHeight="1" x14ac:dyDescent="0.2">
      <c r="Q17518" s="65"/>
      <c r="R17518" s="65"/>
      <c r="X17518" s="65"/>
      <c r="Y17518" s="65"/>
      <c r="Z17518" s="65"/>
      <c r="AA17518" s="65"/>
      <c r="AB17518" s="65"/>
      <c r="AC17518" s="65"/>
      <c r="AJ17518" s="66"/>
    </row>
    <row r="17519" spans="17:36" ht="4.5" customHeight="1" x14ac:dyDescent="0.2">
      <c r="Q17519" s="65"/>
      <c r="R17519" s="65"/>
      <c r="X17519" s="65"/>
      <c r="Y17519" s="65"/>
      <c r="Z17519" s="65"/>
      <c r="AA17519" s="65"/>
      <c r="AB17519" s="65"/>
      <c r="AC17519" s="65"/>
      <c r="AJ17519" s="66"/>
    </row>
    <row r="17520" spans="17:36" ht="4.5" customHeight="1" x14ac:dyDescent="0.2">
      <c r="Q17520" s="65"/>
      <c r="R17520" s="65"/>
      <c r="X17520" s="65"/>
      <c r="Y17520" s="65"/>
      <c r="Z17520" s="65"/>
      <c r="AA17520" s="65"/>
      <c r="AB17520" s="65"/>
      <c r="AC17520" s="65"/>
      <c r="AJ17520" s="66"/>
    </row>
    <row r="17521" spans="17:36" ht="4.5" customHeight="1" x14ac:dyDescent="0.2">
      <c r="Q17521" s="65"/>
      <c r="R17521" s="65"/>
      <c r="X17521" s="65"/>
      <c r="Y17521" s="65"/>
      <c r="Z17521" s="65"/>
      <c r="AA17521" s="65"/>
      <c r="AB17521" s="65"/>
      <c r="AC17521" s="65"/>
      <c r="AJ17521" s="66"/>
    </row>
    <row r="17522" spans="17:36" ht="4.5" customHeight="1" x14ac:dyDescent="0.2">
      <c r="Q17522" s="65"/>
      <c r="R17522" s="65"/>
      <c r="X17522" s="65"/>
      <c r="Y17522" s="65"/>
      <c r="Z17522" s="65"/>
      <c r="AA17522" s="65"/>
      <c r="AB17522" s="65"/>
      <c r="AC17522" s="65"/>
      <c r="AJ17522" s="66"/>
    </row>
    <row r="17523" spans="17:36" ht="4.5" customHeight="1" x14ac:dyDescent="0.2">
      <c r="Q17523" s="65"/>
      <c r="R17523" s="65"/>
      <c r="X17523" s="65"/>
      <c r="Y17523" s="65"/>
      <c r="Z17523" s="65"/>
      <c r="AA17523" s="65"/>
      <c r="AB17523" s="65"/>
      <c r="AC17523" s="65"/>
      <c r="AJ17523" s="66"/>
    </row>
    <row r="17524" spans="17:36" ht="4.5" customHeight="1" x14ac:dyDescent="0.2">
      <c r="Q17524" s="65"/>
      <c r="R17524" s="65"/>
      <c r="X17524" s="65"/>
      <c r="Y17524" s="65"/>
      <c r="Z17524" s="65"/>
      <c r="AA17524" s="65"/>
      <c r="AB17524" s="65"/>
      <c r="AC17524" s="65"/>
      <c r="AJ17524" s="66"/>
    </row>
    <row r="17525" spans="17:36" ht="4.5" customHeight="1" x14ac:dyDescent="0.2">
      <c r="Q17525" s="65"/>
      <c r="R17525" s="65"/>
      <c r="X17525" s="65"/>
      <c r="Y17525" s="65"/>
      <c r="Z17525" s="65"/>
      <c r="AA17525" s="65"/>
      <c r="AB17525" s="65"/>
      <c r="AC17525" s="65"/>
      <c r="AJ17525" s="66"/>
    </row>
    <row r="17526" spans="17:36" ht="4.5" customHeight="1" x14ac:dyDescent="0.2">
      <c r="Q17526" s="65"/>
      <c r="R17526" s="65"/>
      <c r="X17526" s="65"/>
      <c r="Y17526" s="65"/>
      <c r="Z17526" s="65"/>
      <c r="AA17526" s="65"/>
      <c r="AB17526" s="65"/>
      <c r="AC17526" s="65"/>
      <c r="AJ17526" s="66"/>
    </row>
    <row r="17527" spans="17:36" ht="4.5" customHeight="1" x14ac:dyDescent="0.2">
      <c r="Q17527" s="65"/>
      <c r="R17527" s="65"/>
      <c r="X17527" s="65"/>
      <c r="Y17527" s="65"/>
      <c r="Z17527" s="65"/>
      <c r="AA17527" s="65"/>
      <c r="AB17527" s="65"/>
      <c r="AC17527" s="65"/>
      <c r="AJ17527" s="66"/>
    </row>
    <row r="17528" spans="17:36" ht="4.5" customHeight="1" x14ac:dyDescent="0.2">
      <c r="Q17528" s="65"/>
      <c r="R17528" s="65"/>
      <c r="X17528" s="65"/>
      <c r="Y17528" s="65"/>
      <c r="Z17528" s="65"/>
      <c r="AA17528" s="65"/>
      <c r="AB17528" s="65"/>
      <c r="AC17528" s="65"/>
      <c r="AJ17528" s="66"/>
    </row>
    <row r="17529" spans="17:36" ht="4.5" customHeight="1" x14ac:dyDescent="0.2">
      <c r="Q17529" s="65"/>
      <c r="R17529" s="65"/>
      <c r="X17529" s="65"/>
      <c r="Y17529" s="65"/>
      <c r="Z17529" s="65"/>
      <c r="AA17529" s="65"/>
      <c r="AB17529" s="65"/>
      <c r="AC17529" s="65"/>
      <c r="AJ17529" s="66"/>
    </row>
    <row r="17530" spans="17:36" ht="4.5" customHeight="1" x14ac:dyDescent="0.2">
      <c r="Q17530" s="65"/>
      <c r="R17530" s="65"/>
      <c r="X17530" s="65"/>
      <c r="Y17530" s="65"/>
      <c r="Z17530" s="65"/>
      <c r="AA17530" s="65"/>
      <c r="AB17530" s="65"/>
      <c r="AC17530" s="65"/>
      <c r="AJ17530" s="66"/>
    </row>
    <row r="17531" spans="17:36" ht="4.5" customHeight="1" x14ac:dyDescent="0.2">
      <c r="Q17531" s="65"/>
      <c r="R17531" s="65"/>
      <c r="X17531" s="65"/>
      <c r="Y17531" s="65"/>
      <c r="Z17531" s="65"/>
      <c r="AA17531" s="65"/>
      <c r="AB17531" s="65"/>
      <c r="AC17531" s="65"/>
      <c r="AJ17531" s="66"/>
    </row>
    <row r="17532" spans="17:36" ht="4.5" customHeight="1" x14ac:dyDescent="0.2">
      <c r="Q17532" s="65"/>
      <c r="R17532" s="65"/>
      <c r="X17532" s="65"/>
      <c r="Y17532" s="65"/>
      <c r="Z17532" s="65"/>
      <c r="AA17532" s="65"/>
      <c r="AB17532" s="65"/>
      <c r="AC17532" s="65"/>
      <c r="AJ17532" s="66"/>
    </row>
    <row r="17533" spans="17:36" ht="4.5" customHeight="1" x14ac:dyDescent="0.2">
      <c r="Q17533" s="65"/>
      <c r="R17533" s="65"/>
      <c r="X17533" s="65"/>
      <c r="Y17533" s="65"/>
      <c r="Z17533" s="65"/>
      <c r="AA17533" s="65"/>
      <c r="AB17533" s="65"/>
      <c r="AC17533" s="65"/>
      <c r="AJ17533" s="66"/>
    </row>
    <row r="17534" spans="17:36" ht="4.5" customHeight="1" x14ac:dyDescent="0.2">
      <c r="Q17534" s="65"/>
      <c r="R17534" s="65"/>
      <c r="X17534" s="65"/>
      <c r="Y17534" s="65"/>
      <c r="Z17534" s="65"/>
      <c r="AA17534" s="65"/>
      <c r="AB17534" s="65"/>
      <c r="AC17534" s="65"/>
      <c r="AJ17534" s="66"/>
    </row>
    <row r="17535" spans="17:36" ht="4.5" customHeight="1" x14ac:dyDescent="0.2">
      <c r="Q17535" s="65"/>
      <c r="R17535" s="65"/>
      <c r="X17535" s="65"/>
      <c r="Y17535" s="65"/>
      <c r="Z17535" s="65"/>
      <c r="AA17535" s="65"/>
      <c r="AB17535" s="65"/>
      <c r="AC17535" s="65"/>
      <c r="AJ17535" s="66"/>
    </row>
    <row r="17536" spans="17:36" ht="4.5" customHeight="1" x14ac:dyDescent="0.2">
      <c r="Q17536" s="65"/>
      <c r="R17536" s="65"/>
      <c r="X17536" s="65"/>
      <c r="Y17536" s="65"/>
      <c r="Z17536" s="65"/>
      <c r="AA17536" s="65"/>
      <c r="AB17536" s="65"/>
      <c r="AC17536" s="65"/>
      <c r="AJ17536" s="66"/>
    </row>
    <row r="17537" spans="17:36" ht="4.5" customHeight="1" x14ac:dyDescent="0.2">
      <c r="Q17537" s="65"/>
      <c r="R17537" s="65"/>
      <c r="X17537" s="65"/>
      <c r="Y17537" s="65"/>
      <c r="Z17537" s="65"/>
      <c r="AA17537" s="65"/>
      <c r="AB17537" s="65"/>
      <c r="AC17537" s="65"/>
      <c r="AJ17537" s="66"/>
    </row>
    <row r="17538" spans="17:36" ht="4.5" customHeight="1" x14ac:dyDescent="0.2">
      <c r="Q17538" s="65"/>
      <c r="R17538" s="65"/>
      <c r="X17538" s="65"/>
      <c r="Y17538" s="65"/>
      <c r="Z17538" s="65"/>
      <c r="AA17538" s="65"/>
      <c r="AB17538" s="65"/>
      <c r="AC17538" s="65"/>
      <c r="AJ17538" s="66"/>
    </row>
    <row r="17539" spans="17:36" ht="4.5" customHeight="1" x14ac:dyDescent="0.2">
      <c r="Q17539" s="65"/>
      <c r="R17539" s="65"/>
      <c r="X17539" s="65"/>
      <c r="Y17539" s="65"/>
      <c r="Z17539" s="65"/>
      <c r="AA17539" s="65"/>
      <c r="AB17539" s="65"/>
      <c r="AC17539" s="65"/>
      <c r="AJ17539" s="66"/>
    </row>
    <row r="17540" spans="17:36" ht="4.5" customHeight="1" x14ac:dyDescent="0.2">
      <c r="Q17540" s="65"/>
      <c r="R17540" s="65"/>
      <c r="X17540" s="65"/>
      <c r="Y17540" s="65"/>
      <c r="Z17540" s="65"/>
      <c r="AA17540" s="65"/>
      <c r="AB17540" s="65"/>
      <c r="AC17540" s="65"/>
      <c r="AJ17540" s="66"/>
    </row>
    <row r="17541" spans="17:36" ht="4.5" customHeight="1" x14ac:dyDescent="0.2">
      <c r="Q17541" s="65"/>
      <c r="R17541" s="65"/>
      <c r="X17541" s="65"/>
      <c r="Y17541" s="65"/>
      <c r="Z17541" s="65"/>
      <c r="AA17541" s="65"/>
      <c r="AB17541" s="65"/>
      <c r="AC17541" s="65"/>
      <c r="AJ17541" s="66"/>
    </row>
    <row r="17542" spans="17:36" ht="4.5" customHeight="1" x14ac:dyDescent="0.2">
      <c r="Q17542" s="65"/>
      <c r="R17542" s="65"/>
      <c r="X17542" s="65"/>
      <c r="Y17542" s="65"/>
      <c r="Z17542" s="65"/>
      <c r="AA17542" s="65"/>
      <c r="AB17542" s="65"/>
      <c r="AC17542" s="65"/>
      <c r="AJ17542" s="66"/>
    </row>
    <row r="17543" spans="17:36" ht="4.5" customHeight="1" x14ac:dyDescent="0.2">
      <c r="Q17543" s="65"/>
      <c r="R17543" s="65"/>
      <c r="X17543" s="65"/>
      <c r="Y17543" s="65"/>
      <c r="Z17543" s="65"/>
      <c r="AA17543" s="65"/>
      <c r="AB17543" s="65"/>
      <c r="AC17543" s="65"/>
      <c r="AJ17543" s="66"/>
    </row>
    <row r="17544" spans="17:36" ht="4.5" customHeight="1" x14ac:dyDescent="0.2">
      <c r="Q17544" s="65"/>
      <c r="R17544" s="65"/>
      <c r="X17544" s="65"/>
      <c r="Y17544" s="65"/>
      <c r="Z17544" s="65"/>
      <c r="AA17544" s="65"/>
      <c r="AB17544" s="65"/>
      <c r="AC17544" s="65"/>
      <c r="AJ17544" s="66"/>
    </row>
    <row r="17545" spans="17:36" ht="4.5" customHeight="1" x14ac:dyDescent="0.2">
      <c r="Q17545" s="65"/>
      <c r="R17545" s="65"/>
      <c r="X17545" s="65"/>
      <c r="Y17545" s="65"/>
      <c r="Z17545" s="65"/>
      <c r="AA17545" s="65"/>
      <c r="AB17545" s="65"/>
      <c r="AC17545" s="65"/>
      <c r="AJ17545" s="66"/>
    </row>
    <row r="17546" spans="17:36" ht="4.5" customHeight="1" x14ac:dyDescent="0.2">
      <c r="Q17546" s="65"/>
      <c r="R17546" s="65"/>
      <c r="X17546" s="65"/>
      <c r="Y17546" s="65"/>
      <c r="Z17546" s="65"/>
      <c r="AA17546" s="65"/>
      <c r="AB17546" s="65"/>
      <c r="AC17546" s="65"/>
      <c r="AJ17546" s="66"/>
    </row>
    <row r="17547" spans="17:36" ht="4.5" customHeight="1" x14ac:dyDescent="0.2">
      <c r="Q17547" s="65"/>
      <c r="R17547" s="65"/>
      <c r="X17547" s="65"/>
      <c r="Y17547" s="65"/>
      <c r="Z17547" s="65"/>
      <c r="AA17547" s="65"/>
      <c r="AB17547" s="65"/>
      <c r="AC17547" s="65"/>
      <c r="AJ17547" s="66"/>
    </row>
    <row r="17548" spans="17:36" ht="4.5" customHeight="1" x14ac:dyDescent="0.2">
      <c r="Q17548" s="65"/>
      <c r="R17548" s="65"/>
      <c r="X17548" s="65"/>
      <c r="Y17548" s="65"/>
      <c r="Z17548" s="65"/>
      <c r="AA17548" s="65"/>
      <c r="AB17548" s="65"/>
      <c r="AC17548" s="65"/>
      <c r="AJ17548" s="66"/>
    </row>
    <row r="17549" spans="17:36" ht="4.5" customHeight="1" x14ac:dyDescent="0.2">
      <c r="Q17549" s="65"/>
      <c r="R17549" s="65"/>
      <c r="X17549" s="65"/>
      <c r="Y17549" s="65"/>
      <c r="Z17549" s="65"/>
      <c r="AA17549" s="65"/>
      <c r="AB17549" s="65"/>
      <c r="AC17549" s="65"/>
      <c r="AJ17549" s="66"/>
    </row>
    <row r="17550" spans="17:36" ht="4.5" customHeight="1" x14ac:dyDescent="0.2">
      <c r="Q17550" s="65"/>
      <c r="R17550" s="65"/>
      <c r="X17550" s="65"/>
      <c r="Y17550" s="65"/>
      <c r="Z17550" s="65"/>
      <c r="AA17550" s="65"/>
      <c r="AB17550" s="65"/>
      <c r="AC17550" s="65"/>
      <c r="AJ17550" s="66"/>
    </row>
    <row r="17551" spans="17:36" ht="4.5" customHeight="1" x14ac:dyDescent="0.2">
      <c r="Q17551" s="65"/>
      <c r="R17551" s="65"/>
      <c r="X17551" s="65"/>
      <c r="Y17551" s="65"/>
      <c r="Z17551" s="65"/>
      <c r="AA17551" s="65"/>
      <c r="AB17551" s="65"/>
      <c r="AC17551" s="65"/>
      <c r="AJ17551" s="66"/>
    </row>
    <row r="17552" spans="17:36" ht="4.5" customHeight="1" x14ac:dyDescent="0.2">
      <c r="Q17552" s="65"/>
      <c r="R17552" s="65"/>
      <c r="X17552" s="65"/>
      <c r="Y17552" s="65"/>
      <c r="Z17552" s="65"/>
      <c r="AA17552" s="65"/>
      <c r="AB17552" s="65"/>
      <c r="AC17552" s="65"/>
      <c r="AJ17552" s="66"/>
    </row>
    <row r="17553" spans="17:36" ht="4.5" customHeight="1" x14ac:dyDescent="0.2">
      <c r="Q17553" s="65"/>
      <c r="R17553" s="65"/>
      <c r="X17553" s="65"/>
      <c r="Y17553" s="65"/>
      <c r="Z17553" s="65"/>
      <c r="AA17553" s="65"/>
      <c r="AB17553" s="65"/>
      <c r="AC17553" s="65"/>
      <c r="AJ17553" s="66"/>
    </row>
    <row r="17554" spans="17:36" ht="4.5" customHeight="1" x14ac:dyDescent="0.2">
      <c r="Q17554" s="65"/>
      <c r="R17554" s="65"/>
      <c r="X17554" s="65"/>
      <c r="Y17554" s="65"/>
      <c r="Z17554" s="65"/>
      <c r="AA17554" s="65"/>
      <c r="AB17554" s="65"/>
      <c r="AC17554" s="65"/>
      <c r="AJ17554" s="66"/>
    </row>
    <row r="17555" spans="17:36" ht="4.5" customHeight="1" x14ac:dyDescent="0.2">
      <c r="Q17555" s="65"/>
      <c r="R17555" s="65"/>
      <c r="X17555" s="65"/>
      <c r="Y17555" s="65"/>
      <c r="Z17555" s="65"/>
      <c r="AA17555" s="65"/>
      <c r="AB17555" s="65"/>
      <c r="AC17555" s="65"/>
      <c r="AJ17555" s="66"/>
    </row>
    <row r="17556" spans="17:36" ht="4.5" customHeight="1" x14ac:dyDescent="0.2">
      <c r="Q17556" s="65"/>
      <c r="R17556" s="65"/>
      <c r="X17556" s="65"/>
      <c r="Y17556" s="65"/>
      <c r="Z17556" s="65"/>
      <c r="AA17556" s="65"/>
      <c r="AB17556" s="65"/>
      <c r="AC17556" s="65"/>
      <c r="AJ17556" s="66"/>
    </row>
    <row r="17557" spans="17:36" ht="4.5" customHeight="1" x14ac:dyDescent="0.2">
      <c r="Q17557" s="65"/>
      <c r="R17557" s="65"/>
      <c r="X17557" s="65"/>
      <c r="Y17557" s="65"/>
      <c r="Z17557" s="65"/>
      <c r="AA17557" s="65"/>
      <c r="AB17557" s="65"/>
      <c r="AC17557" s="65"/>
      <c r="AJ17557" s="66"/>
    </row>
    <row r="17558" spans="17:36" ht="4.5" customHeight="1" x14ac:dyDescent="0.2">
      <c r="Q17558" s="65"/>
      <c r="R17558" s="65"/>
      <c r="X17558" s="65"/>
      <c r="Y17558" s="65"/>
      <c r="Z17558" s="65"/>
      <c r="AA17558" s="65"/>
      <c r="AB17558" s="65"/>
      <c r="AC17558" s="65"/>
      <c r="AJ17558" s="66"/>
    </row>
    <row r="17559" spans="17:36" ht="4.5" customHeight="1" x14ac:dyDescent="0.2">
      <c r="Q17559" s="65"/>
      <c r="R17559" s="65"/>
      <c r="X17559" s="65"/>
      <c r="Y17559" s="65"/>
      <c r="Z17559" s="65"/>
      <c r="AA17559" s="65"/>
      <c r="AB17559" s="65"/>
      <c r="AC17559" s="65"/>
      <c r="AJ17559" s="66"/>
    </row>
    <row r="17560" spans="17:36" ht="4.5" customHeight="1" x14ac:dyDescent="0.2">
      <c r="Q17560" s="65"/>
      <c r="R17560" s="65"/>
      <c r="X17560" s="65"/>
      <c r="Y17560" s="65"/>
      <c r="Z17560" s="65"/>
      <c r="AA17560" s="65"/>
      <c r="AB17560" s="65"/>
      <c r="AC17560" s="65"/>
      <c r="AJ17560" s="66"/>
    </row>
    <row r="17561" spans="17:36" ht="4.5" customHeight="1" x14ac:dyDescent="0.2">
      <c r="Q17561" s="65"/>
      <c r="R17561" s="65"/>
      <c r="X17561" s="65"/>
      <c r="Y17561" s="65"/>
      <c r="Z17561" s="65"/>
      <c r="AA17561" s="65"/>
      <c r="AB17561" s="65"/>
      <c r="AC17561" s="65"/>
      <c r="AJ17561" s="66"/>
    </row>
    <row r="17562" spans="17:36" ht="4.5" customHeight="1" x14ac:dyDescent="0.2">
      <c r="Q17562" s="65"/>
      <c r="R17562" s="65"/>
      <c r="X17562" s="65"/>
      <c r="Y17562" s="65"/>
      <c r="Z17562" s="65"/>
      <c r="AA17562" s="65"/>
      <c r="AB17562" s="65"/>
      <c r="AC17562" s="65"/>
      <c r="AJ17562" s="66"/>
    </row>
    <row r="17563" spans="17:36" ht="4.5" customHeight="1" x14ac:dyDescent="0.2">
      <c r="Q17563" s="65"/>
      <c r="R17563" s="65"/>
      <c r="X17563" s="65"/>
      <c r="Y17563" s="65"/>
      <c r="Z17563" s="65"/>
      <c r="AA17563" s="65"/>
      <c r="AB17563" s="65"/>
      <c r="AC17563" s="65"/>
      <c r="AJ17563" s="66"/>
    </row>
    <row r="17564" spans="17:36" ht="4.5" customHeight="1" x14ac:dyDescent="0.2">
      <c r="Q17564" s="65"/>
      <c r="R17564" s="65"/>
      <c r="X17564" s="65"/>
      <c r="Y17564" s="65"/>
      <c r="Z17564" s="65"/>
      <c r="AA17564" s="65"/>
      <c r="AB17564" s="65"/>
      <c r="AC17564" s="65"/>
      <c r="AJ17564" s="66"/>
    </row>
    <row r="17565" spans="17:36" ht="4.5" customHeight="1" x14ac:dyDescent="0.2">
      <c r="Q17565" s="65"/>
      <c r="R17565" s="65"/>
      <c r="X17565" s="65"/>
      <c r="Y17565" s="65"/>
      <c r="Z17565" s="65"/>
      <c r="AA17565" s="65"/>
      <c r="AB17565" s="65"/>
      <c r="AC17565" s="65"/>
      <c r="AJ17565" s="66"/>
    </row>
    <row r="17566" spans="17:36" ht="4.5" customHeight="1" x14ac:dyDescent="0.2">
      <c r="Q17566" s="65"/>
      <c r="R17566" s="65"/>
      <c r="X17566" s="65"/>
      <c r="Y17566" s="65"/>
      <c r="Z17566" s="65"/>
      <c r="AA17566" s="65"/>
      <c r="AB17566" s="65"/>
      <c r="AC17566" s="65"/>
      <c r="AJ17566" s="66"/>
    </row>
    <row r="17567" spans="17:36" ht="4.5" customHeight="1" x14ac:dyDescent="0.2">
      <c r="Q17567" s="65"/>
      <c r="R17567" s="65"/>
      <c r="X17567" s="65"/>
      <c r="Y17567" s="65"/>
      <c r="Z17567" s="65"/>
      <c r="AA17567" s="65"/>
      <c r="AB17567" s="65"/>
      <c r="AC17567" s="65"/>
      <c r="AJ17567" s="66"/>
    </row>
    <row r="17568" spans="17:36" ht="4.5" customHeight="1" x14ac:dyDescent="0.2">
      <c r="Q17568" s="65"/>
      <c r="R17568" s="65"/>
      <c r="X17568" s="65"/>
      <c r="Y17568" s="65"/>
      <c r="Z17568" s="65"/>
      <c r="AA17568" s="65"/>
      <c r="AB17568" s="65"/>
      <c r="AC17568" s="65"/>
      <c r="AJ17568" s="66"/>
    </row>
    <row r="17569" spans="17:36" ht="4.5" customHeight="1" x14ac:dyDescent="0.2">
      <c r="Q17569" s="65"/>
      <c r="R17569" s="65"/>
      <c r="X17569" s="65"/>
      <c r="Y17569" s="65"/>
      <c r="Z17569" s="65"/>
      <c r="AA17569" s="65"/>
      <c r="AB17569" s="65"/>
      <c r="AC17569" s="65"/>
      <c r="AJ17569" s="66"/>
    </row>
    <row r="17570" spans="17:36" ht="4.5" customHeight="1" x14ac:dyDescent="0.2">
      <c r="Q17570" s="65"/>
      <c r="R17570" s="65"/>
      <c r="X17570" s="65"/>
      <c r="Y17570" s="65"/>
      <c r="Z17570" s="65"/>
      <c r="AA17570" s="65"/>
      <c r="AB17570" s="65"/>
      <c r="AC17570" s="65"/>
      <c r="AJ17570" s="66"/>
    </row>
    <row r="17571" spans="17:36" ht="4.5" customHeight="1" x14ac:dyDescent="0.2">
      <c r="Q17571" s="65"/>
      <c r="R17571" s="65"/>
      <c r="X17571" s="65"/>
      <c r="Y17571" s="65"/>
      <c r="Z17571" s="65"/>
      <c r="AA17571" s="65"/>
      <c r="AB17571" s="65"/>
      <c r="AC17571" s="65"/>
      <c r="AJ17571" s="66"/>
    </row>
    <row r="17572" spans="17:36" ht="4.5" customHeight="1" x14ac:dyDescent="0.2">
      <c r="Q17572" s="65"/>
      <c r="R17572" s="65"/>
      <c r="X17572" s="65"/>
      <c r="Y17572" s="65"/>
      <c r="Z17572" s="65"/>
      <c r="AA17572" s="65"/>
      <c r="AB17572" s="65"/>
      <c r="AC17572" s="65"/>
      <c r="AJ17572" s="66"/>
    </row>
    <row r="17573" spans="17:36" ht="4.5" customHeight="1" x14ac:dyDescent="0.2">
      <c r="Q17573" s="65"/>
      <c r="R17573" s="65"/>
      <c r="X17573" s="65"/>
      <c r="Y17573" s="65"/>
      <c r="Z17573" s="65"/>
      <c r="AA17573" s="65"/>
      <c r="AB17573" s="65"/>
      <c r="AC17573" s="65"/>
      <c r="AJ17573" s="66"/>
    </row>
    <row r="17574" spans="17:36" ht="4.5" customHeight="1" x14ac:dyDescent="0.2">
      <c r="Q17574" s="65"/>
      <c r="R17574" s="65"/>
      <c r="X17574" s="65"/>
      <c r="Y17574" s="65"/>
      <c r="Z17574" s="65"/>
      <c r="AA17574" s="65"/>
      <c r="AB17574" s="65"/>
      <c r="AC17574" s="65"/>
      <c r="AJ17574" s="66"/>
    </row>
    <row r="17575" spans="17:36" ht="4.5" customHeight="1" x14ac:dyDescent="0.2">
      <c r="Q17575" s="65"/>
      <c r="R17575" s="65"/>
      <c r="X17575" s="65"/>
      <c r="Y17575" s="65"/>
      <c r="Z17575" s="65"/>
      <c r="AA17575" s="65"/>
      <c r="AB17575" s="65"/>
      <c r="AC17575" s="65"/>
      <c r="AJ17575" s="66"/>
    </row>
    <row r="17576" spans="17:36" ht="4.5" customHeight="1" x14ac:dyDescent="0.2">
      <c r="Q17576" s="65"/>
      <c r="R17576" s="65"/>
      <c r="X17576" s="65"/>
      <c r="Y17576" s="65"/>
      <c r="Z17576" s="65"/>
      <c r="AA17576" s="65"/>
      <c r="AB17576" s="65"/>
      <c r="AC17576" s="65"/>
      <c r="AJ17576" s="66"/>
    </row>
    <row r="17577" spans="17:36" ht="4.5" customHeight="1" x14ac:dyDescent="0.2">
      <c r="Q17577" s="65"/>
      <c r="R17577" s="65"/>
      <c r="X17577" s="65"/>
      <c r="Y17577" s="65"/>
      <c r="Z17577" s="65"/>
      <c r="AA17577" s="65"/>
      <c r="AB17577" s="65"/>
      <c r="AC17577" s="65"/>
      <c r="AJ17577" s="66"/>
    </row>
    <row r="17578" spans="17:36" ht="4.5" customHeight="1" x14ac:dyDescent="0.2">
      <c r="Q17578" s="65"/>
      <c r="R17578" s="65"/>
      <c r="X17578" s="65"/>
      <c r="Y17578" s="65"/>
      <c r="Z17578" s="65"/>
      <c r="AA17578" s="65"/>
      <c r="AB17578" s="65"/>
      <c r="AC17578" s="65"/>
      <c r="AJ17578" s="66"/>
    </row>
    <row r="17579" spans="17:36" ht="4.5" customHeight="1" x14ac:dyDescent="0.2">
      <c r="Q17579" s="65"/>
      <c r="R17579" s="65"/>
      <c r="X17579" s="65"/>
      <c r="Y17579" s="65"/>
      <c r="Z17579" s="65"/>
      <c r="AA17579" s="65"/>
      <c r="AB17579" s="65"/>
      <c r="AC17579" s="65"/>
      <c r="AJ17579" s="66"/>
    </row>
    <row r="17580" spans="17:36" ht="4.5" customHeight="1" x14ac:dyDescent="0.2">
      <c r="Q17580" s="65"/>
      <c r="R17580" s="65"/>
      <c r="X17580" s="65"/>
      <c r="Y17580" s="65"/>
      <c r="Z17580" s="65"/>
      <c r="AA17580" s="65"/>
      <c r="AB17580" s="65"/>
      <c r="AC17580" s="65"/>
      <c r="AJ17580" s="66"/>
    </row>
    <row r="17581" spans="17:36" ht="4.5" customHeight="1" x14ac:dyDescent="0.2">
      <c r="Q17581" s="65"/>
      <c r="R17581" s="65"/>
      <c r="X17581" s="65"/>
      <c r="Y17581" s="65"/>
      <c r="Z17581" s="65"/>
      <c r="AA17581" s="65"/>
      <c r="AB17581" s="65"/>
      <c r="AC17581" s="65"/>
      <c r="AJ17581" s="66"/>
    </row>
    <row r="17582" spans="17:36" ht="4.5" customHeight="1" x14ac:dyDescent="0.2">
      <c r="Q17582" s="65"/>
      <c r="R17582" s="65"/>
      <c r="X17582" s="65"/>
      <c r="Y17582" s="65"/>
      <c r="Z17582" s="65"/>
      <c r="AA17582" s="65"/>
      <c r="AB17582" s="65"/>
      <c r="AC17582" s="65"/>
      <c r="AJ17582" s="66"/>
    </row>
    <row r="17583" spans="17:36" ht="4.5" customHeight="1" x14ac:dyDescent="0.2">
      <c r="Q17583" s="65"/>
      <c r="R17583" s="65"/>
      <c r="X17583" s="65"/>
      <c r="Y17583" s="65"/>
      <c r="Z17583" s="65"/>
      <c r="AA17583" s="65"/>
      <c r="AB17583" s="65"/>
      <c r="AC17583" s="65"/>
      <c r="AJ17583" s="66"/>
    </row>
    <row r="17584" spans="17:36" ht="4.5" customHeight="1" x14ac:dyDescent="0.2">
      <c r="Q17584" s="65"/>
      <c r="R17584" s="65"/>
      <c r="X17584" s="65"/>
      <c r="Y17584" s="65"/>
      <c r="Z17584" s="65"/>
      <c r="AA17584" s="65"/>
      <c r="AB17584" s="65"/>
      <c r="AC17584" s="65"/>
      <c r="AJ17584" s="66"/>
    </row>
    <row r="17585" spans="17:36" ht="4.5" customHeight="1" x14ac:dyDescent="0.2">
      <c r="Q17585" s="65"/>
      <c r="R17585" s="65"/>
      <c r="X17585" s="65"/>
      <c r="Y17585" s="65"/>
      <c r="Z17585" s="65"/>
      <c r="AA17585" s="65"/>
      <c r="AB17585" s="65"/>
      <c r="AC17585" s="65"/>
      <c r="AJ17585" s="66"/>
    </row>
    <row r="17586" spans="17:36" ht="4.5" customHeight="1" x14ac:dyDescent="0.2">
      <c r="Q17586" s="65"/>
      <c r="R17586" s="65"/>
      <c r="X17586" s="65"/>
      <c r="Y17586" s="65"/>
      <c r="Z17586" s="65"/>
      <c r="AA17586" s="65"/>
      <c r="AB17586" s="65"/>
      <c r="AC17586" s="65"/>
      <c r="AJ17586" s="66"/>
    </row>
    <row r="17587" spans="17:36" ht="4.5" customHeight="1" x14ac:dyDescent="0.2">
      <c r="Q17587" s="65"/>
      <c r="R17587" s="65"/>
      <c r="X17587" s="65"/>
      <c r="Y17587" s="65"/>
      <c r="Z17587" s="65"/>
      <c r="AA17587" s="65"/>
      <c r="AB17587" s="65"/>
      <c r="AC17587" s="65"/>
      <c r="AJ17587" s="66"/>
    </row>
    <row r="17588" spans="17:36" ht="4.5" customHeight="1" x14ac:dyDescent="0.2">
      <c r="Q17588" s="65"/>
      <c r="R17588" s="65"/>
      <c r="X17588" s="65"/>
      <c r="Y17588" s="65"/>
      <c r="Z17588" s="65"/>
      <c r="AA17588" s="65"/>
      <c r="AB17588" s="65"/>
      <c r="AC17588" s="65"/>
      <c r="AJ17588" s="66"/>
    </row>
    <row r="17589" spans="17:36" ht="4.5" customHeight="1" x14ac:dyDescent="0.2">
      <c r="Q17589" s="65"/>
      <c r="R17589" s="65"/>
      <c r="X17589" s="65"/>
      <c r="Y17589" s="65"/>
      <c r="Z17589" s="65"/>
      <c r="AA17589" s="65"/>
      <c r="AB17589" s="65"/>
      <c r="AC17589" s="65"/>
      <c r="AJ17589" s="66"/>
    </row>
    <row r="17590" spans="17:36" ht="4.5" customHeight="1" x14ac:dyDescent="0.2">
      <c r="Q17590" s="65"/>
      <c r="R17590" s="65"/>
      <c r="X17590" s="65"/>
      <c r="Y17590" s="65"/>
      <c r="Z17590" s="65"/>
      <c r="AA17590" s="65"/>
      <c r="AB17590" s="65"/>
      <c r="AC17590" s="65"/>
      <c r="AJ17590" s="66"/>
    </row>
    <row r="17591" spans="17:36" ht="4.5" customHeight="1" x14ac:dyDescent="0.2">
      <c r="Q17591" s="65"/>
      <c r="R17591" s="65"/>
      <c r="X17591" s="65"/>
      <c r="Y17591" s="65"/>
      <c r="Z17591" s="65"/>
      <c r="AA17591" s="65"/>
      <c r="AB17591" s="65"/>
      <c r="AC17591" s="65"/>
      <c r="AJ17591" s="66"/>
    </row>
    <row r="17592" spans="17:36" ht="4.5" customHeight="1" x14ac:dyDescent="0.2">
      <c r="Q17592" s="65"/>
      <c r="R17592" s="65"/>
      <c r="X17592" s="65"/>
      <c r="Y17592" s="65"/>
      <c r="Z17592" s="65"/>
      <c r="AA17592" s="65"/>
      <c r="AB17592" s="65"/>
      <c r="AC17592" s="65"/>
      <c r="AJ17592" s="66"/>
    </row>
    <row r="17593" spans="17:36" ht="4.5" customHeight="1" x14ac:dyDescent="0.2">
      <c r="Q17593" s="65"/>
      <c r="R17593" s="65"/>
      <c r="X17593" s="65"/>
      <c r="Y17593" s="65"/>
      <c r="Z17593" s="65"/>
      <c r="AA17593" s="65"/>
      <c r="AB17593" s="65"/>
      <c r="AC17593" s="65"/>
      <c r="AJ17593" s="66"/>
    </row>
    <row r="17594" spans="17:36" ht="4.5" customHeight="1" x14ac:dyDescent="0.2">
      <c r="Q17594" s="65"/>
      <c r="R17594" s="65"/>
      <c r="X17594" s="65"/>
      <c r="Y17594" s="65"/>
      <c r="Z17594" s="65"/>
      <c r="AA17594" s="65"/>
      <c r="AB17594" s="65"/>
      <c r="AC17594" s="65"/>
      <c r="AJ17594" s="66"/>
    </row>
    <row r="17595" spans="17:36" ht="4.5" customHeight="1" x14ac:dyDescent="0.2">
      <c r="Q17595" s="65"/>
      <c r="R17595" s="65"/>
      <c r="X17595" s="65"/>
      <c r="Y17595" s="65"/>
      <c r="Z17595" s="65"/>
      <c r="AA17595" s="65"/>
      <c r="AB17595" s="65"/>
      <c r="AC17595" s="65"/>
      <c r="AJ17595" s="66"/>
    </row>
    <row r="17596" spans="17:36" ht="4.5" customHeight="1" x14ac:dyDescent="0.2">
      <c r="Q17596" s="65"/>
      <c r="R17596" s="65"/>
      <c r="X17596" s="65"/>
      <c r="Y17596" s="65"/>
      <c r="Z17596" s="65"/>
      <c r="AA17596" s="65"/>
      <c r="AB17596" s="65"/>
      <c r="AC17596" s="65"/>
      <c r="AJ17596" s="66"/>
    </row>
    <row r="17597" spans="17:36" ht="4.5" customHeight="1" x14ac:dyDescent="0.2">
      <c r="Q17597" s="65"/>
      <c r="R17597" s="65"/>
      <c r="X17597" s="65"/>
      <c r="Y17597" s="65"/>
      <c r="Z17597" s="65"/>
      <c r="AA17597" s="65"/>
      <c r="AB17597" s="65"/>
      <c r="AC17597" s="65"/>
      <c r="AJ17597" s="66"/>
    </row>
    <row r="17598" spans="17:36" ht="4.5" customHeight="1" x14ac:dyDescent="0.2">
      <c r="Q17598" s="65"/>
      <c r="R17598" s="65"/>
      <c r="X17598" s="65"/>
      <c r="Y17598" s="65"/>
      <c r="Z17598" s="65"/>
      <c r="AA17598" s="65"/>
      <c r="AB17598" s="65"/>
      <c r="AC17598" s="65"/>
      <c r="AJ17598" s="66"/>
    </row>
    <row r="17599" spans="17:36" ht="4.5" customHeight="1" x14ac:dyDescent="0.2">
      <c r="Q17599" s="65"/>
      <c r="R17599" s="65"/>
      <c r="X17599" s="65"/>
      <c r="Y17599" s="65"/>
      <c r="Z17599" s="65"/>
      <c r="AA17599" s="65"/>
      <c r="AB17599" s="65"/>
      <c r="AC17599" s="65"/>
      <c r="AJ17599" s="66"/>
    </row>
    <row r="17600" spans="17:36" ht="4.5" customHeight="1" x14ac:dyDescent="0.2">
      <c r="Q17600" s="65"/>
      <c r="R17600" s="65"/>
      <c r="X17600" s="65"/>
      <c r="Y17600" s="65"/>
      <c r="Z17600" s="65"/>
      <c r="AA17600" s="65"/>
      <c r="AB17600" s="65"/>
      <c r="AC17600" s="65"/>
      <c r="AJ17600" s="66"/>
    </row>
    <row r="17601" spans="17:36" ht="4.5" customHeight="1" x14ac:dyDescent="0.2">
      <c r="Q17601" s="65"/>
      <c r="R17601" s="65"/>
      <c r="X17601" s="65"/>
      <c r="Y17601" s="65"/>
      <c r="Z17601" s="65"/>
      <c r="AA17601" s="65"/>
      <c r="AB17601" s="65"/>
      <c r="AC17601" s="65"/>
      <c r="AJ17601" s="66"/>
    </row>
    <row r="17602" spans="17:36" ht="4.5" customHeight="1" x14ac:dyDescent="0.2">
      <c r="Q17602" s="65"/>
      <c r="R17602" s="65"/>
      <c r="X17602" s="65"/>
      <c r="Y17602" s="65"/>
      <c r="Z17602" s="65"/>
      <c r="AA17602" s="65"/>
      <c r="AB17602" s="65"/>
      <c r="AC17602" s="65"/>
      <c r="AJ17602" s="66"/>
    </row>
    <row r="17603" spans="17:36" ht="4.5" customHeight="1" x14ac:dyDescent="0.2">
      <c r="Q17603" s="65"/>
      <c r="R17603" s="65"/>
      <c r="X17603" s="65"/>
      <c r="Y17603" s="65"/>
      <c r="Z17603" s="65"/>
      <c r="AA17603" s="65"/>
      <c r="AB17603" s="65"/>
      <c r="AC17603" s="65"/>
      <c r="AJ17603" s="66"/>
    </row>
    <row r="17604" spans="17:36" ht="4.5" customHeight="1" x14ac:dyDescent="0.2">
      <c r="Q17604" s="65"/>
      <c r="R17604" s="65"/>
      <c r="X17604" s="65"/>
      <c r="Y17604" s="65"/>
      <c r="Z17604" s="65"/>
      <c r="AA17604" s="65"/>
      <c r="AB17604" s="65"/>
      <c r="AC17604" s="65"/>
      <c r="AJ17604" s="66"/>
    </row>
    <row r="17605" spans="17:36" ht="4.5" customHeight="1" x14ac:dyDescent="0.2">
      <c r="Q17605" s="65"/>
      <c r="R17605" s="65"/>
      <c r="X17605" s="65"/>
      <c r="Y17605" s="65"/>
      <c r="Z17605" s="65"/>
      <c r="AA17605" s="65"/>
      <c r="AB17605" s="65"/>
      <c r="AC17605" s="65"/>
      <c r="AJ17605" s="66"/>
    </row>
    <row r="17606" spans="17:36" ht="4.5" customHeight="1" x14ac:dyDescent="0.2">
      <c r="Q17606" s="65"/>
      <c r="R17606" s="65"/>
      <c r="X17606" s="65"/>
      <c r="Y17606" s="65"/>
      <c r="Z17606" s="65"/>
      <c r="AA17606" s="65"/>
      <c r="AB17606" s="65"/>
      <c r="AC17606" s="65"/>
      <c r="AJ17606" s="66"/>
    </row>
    <row r="17607" spans="17:36" ht="4.5" customHeight="1" x14ac:dyDescent="0.2">
      <c r="Q17607" s="65"/>
      <c r="R17607" s="65"/>
      <c r="X17607" s="65"/>
      <c r="Y17607" s="65"/>
      <c r="Z17607" s="65"/>
      <c r="AA17607" s="65"/>
      <c r="AB17607" s="65"/>
      <c r="AC17607" s="65"/>
      <c r="AJ17607" s="66"/>
    </row>
    <row r="17608" spans="17:36" ht="4.5" customHeight="1" x14ac:dyDescent="0.2">
      <c r="Q17608" s="65"/>
      <c r="R17608" s="65"/>
      <c r="X17608" s="65"/>
      <c r="Y17608" s="65"/>
      <c r="Z17608" s="65"/>
      <c r="AA17608" s="65"/>
      <c r="AB17608" s="65"/>
      <c r="AC17608" s="65"/>
      <c r="AJ17608" s="66"/>
    </row>
    <row r="17609" spans="17:36" ht="4.5" customHeight="1" x14ac:dyDescent="0.2">
      <c r="Q17609" s="65"/>
      <c r="R17609" s="65"/>
      <c r="X17609" s="65"/>
      <c r="Y17609" s="65"/>
      <c r="Z17609" s="65"/>
      <c r="AA17609" s="65"/>
      <c r="AB17609" s="65"/>
      <c r="AC17609" s="65"/>
      <c r="AJ17609" s="66"/>
    </row>
    <row r="17610" spans="17:36" ht="4.5" customHeight="1" x14ac:dyDescent="0.2">
      <c r="Q17610" s="65"/>
      <c r="R17610" s="65"/>
      <c r="X17610" s="65"/>
      <c r="Y17610" s="65"/>
      <c r="Z17610" s="65"/>
      <c r="AA17610" s="65"/>
      <c r="AB17610" s="65"/>
      <c r="AC17610" s="65"/>
      <c r="AJ17610" s="66"/>
    </row>
    <row r="17611" spans="17:36" ht="4.5" customHeight="1" x14ac:dyDescent="0.2">
      <c r="Q17611" s="65"/>
      <c r="R17611" s="65"/>
      <c r="X17611" s="65"/>
      <c r="Y17611" s="65"/>
      <c r="Z17611" s="65"/>
      <c r="AA17611" s="65"/>
      <c r="AB17611" s="65"/>
      <c r="AC17611" s="65"/>
      <c r="AJ17611" s="66"/>
    </row>
    <row r="17612" spans="17:36" ht="4.5" customHeight="1" x14ac:dyDescent="0.2">
      <c r="Q17612" s="65"/>
      <c r="R17612" s="65"/>
      <c r="X17612" s="65"/>
      <c r="Y17612" s="65"/>
      <c r="Z17612" s="65"/>
      <c r="AA17612" s="65"/>
      <c r="AB17612" s="65"/>
      <c r="AC17612" s="65"/>
      <c r="AJ17612" s="66"/>
    </row>
    <row r="17613" spans="17:36" ht="4.5" customHeight="1" x14ac:dyDescent="0.2">
      <c r="Q17613" s="65"/>
      <c r="R17613" s="65"/>
      <c r="X17613" s="65"/>
      <c r="Y17613" s="65"/>
      <c r="Z17613" s="65"/>
      <c r="AA17613" s="65"/>
      <c r="AB17613" s="65"/>
      <c r="AC17613" s="65"/>
      <c r="AJ17613" s="66"/>
    </row>
    <row r="17614" spans="17:36" ht="4.5" customHeight="1" x14ac:dyDescent="0.2">
      <c r="Q17614" s="65"/>
      <c r="R17614" s="65"/>
      <c r="X17614" s="65"/>
      <c r="Y17614" s="65"/>
      <c r="Z17614" s="65"/>
      <c r="AA17614" s="65"/>
      <c r="AB17614" s="65"/>
      <c r="AC17614" s="65"/>
      <c r="AJ17614" s="66"/>
    </row>
    <row r="17615" spans="17:36" ht="4.5" customHeight="1" x14ac:dyDescent="0.2">
      <c r="Q17615" s="65"/>
      <c r="R17615" s="65"/>
      <c r="X17615" s="65"/>
      <c r="Y17615" s="65"/>
      <c r="Z17615" s="65"/>
      <c r="AA17615" s="65"/>
      <c r="AB17615" s="65"/>
      <c r="AC17615" s="65"/>
      <c r="AJ17615" s="66"/>
    </row>
    <row r="17616" spans="17:36" ht="4.5" customHeight="1" x14ac:dyDescent="0.2">
      <c r="Q17616" s="65"/>
      <c r="R17616" s="65"/>
      <c r="X17616" s="65"/>
      <c r="Y17616" s="65"/>
      <c r="Z17616" s="65"/>
      <c r="AA17616" s="65"/>
      <c r="AB17616" s="65"/>
      <c r="AC17616" s="65"/>
      <c r="AJ17616" s="66"/>
    </row>
    <row r="17617" spans="17:36" ht="4.5" customHeight="1" x14ac:dyDescent="0.2">
      <c r="Q17617" s="65"/>
      <c r="R17617" s="65"/>
      <c r="X17617" s="65"/>
      <c r="Y17617" s="65"/>
      <c r="Z17617" s="65"/>
      <c r="AA17617" s="65"/>
      <c r="AB17617" s="65"/>
      <c r="AC17617" s="65"/>
      <c r="AJ17617" s="66"/>
    </row>
    <row r="17618" spans="17:36" ht="4.5" customHeight="1" x14ac:dyDescent="0.2">
      <c r="Q17618" s="65"/>
      <c r="R17618" s="65"/>
      <c r="X17618" s="65"/>
      <c r="Y17618" s="65"/>
      <c r="Z17618" s="65"/>
      <c r="AA17618" s="65"/>
      <c r="AB17618" s="65"/>
      <c r="AC17618" s="65"/>
      <c r="AJ17618" s="66"/>
    </row>
    <row r="17619" spans="17:36" ht="4.5" customHeight="1" x14ac:dyDescent="0.2">
      <c r="Q17619" s="65"/>
      <c r="R17619" s="65"/>
      <c r="X17619" s="65"/>
      <c r="Y17619" s="65"/>
      <c r="Z17619" s="65"/>
      <c r="AA17619" s="65"/>
      <c r="AB17619" s="65"/>
      <c r="AC17619" s="65"/>
      <c r="AJ17619" s="66"/>
    </row>
    <row r="17620" spans="17:36" ht="4.5" customHeight="1" x14ac:dyDescent="0.2">
      <c r="Q17620" s="65"/>
      <c r="R17620" s="65"/>
      <c r="X17620" s="65"/>
      <c r="Y17620" s="65"/>
      <c r="Z17620" s="65"/>
      <c r="AA17620" s="65"/>
      <c r="AB17620" s="65"/>
      <c r="AC17620" s="65"/>
      <c r="AJ17620" s="66"/>
    </row>
    <row r="17621" spans="17:36" ht="4.5" customHeight="1" x14ac:dyDescent="0.2">
      <c r="Q17621" s="65"/>
      <c r="R17621" s="65"/>
      <c r="X17621" s="65"/>
      <c r="Y17621" s="65"/>
      <c r="Z17621" s="65"/>
      <c r="AA17621" s="65"/>
      <c r="AB17621" s="65"/>
      <c r="AC17621" s="65"/>
      <c r="AJ17621" s="66"/>
    </row>
    <row r="17622" spans="17:36" ht="4.5" customHeight="1" x14ac:dyDescent="0.2">
      <c r="Q17622" s="65"/>
      <c r="R17622" s="65"/>
      <c r="X17622" s="65"/>
      <c r="Y17622" s="65"/>
      <c r="Z17622" s="65"/>
      <c r="AA17622" s="65"/>
      <c r="AB17622" s="65"/>
      <c r="AC17622" s="65"/>
      <c r="AJ17622" s="66"/>
    </row>
    <row r="17623" spans="17:36" ht="4.5" customHeight="1" x14ac:dyDescent="0.2">
      <c r="Q17623" s="65"/>
      <c r="R17623" s="65"/>
      <c r="X17623" s="65"/>
      <c r="Y17623" s="65"/>
      <c r="Z17623" s="65"/>
      <c r="AA17623" s="65"/>
      <c r="AB17623" s="65"/>
      <c r="AC17623" s="65"/>
      <c r="AJ17623" s="66"/>
    </row>
    <row r="17624" spans="17:36" ht="4.5" customHeight="1" x14ac:dyDescent="0.2">
      <c r="Q17624" s="65"/>
      <c r="R17624" s="65"/>
      <c r="X17624" s="65"/>
      <c r="Y17624" s="65"/>
      <c r="Z17624" s="65"/>
      <c r="AA17624" s="65"/>
      <c r="AB17624" s="65"/>
      <c r="AC17624" s="65"/>
      <c r="AJ17624" s="66"/>
    </row>
    <row r="17625" spans="17:36" ht="4.5" customHeight="1" x14ac:dyDescent="0.2">
      <c r="Q17625" s="65"/>
      <c r="R17625" s="65"/>
      <c r="X17625" s="65"/>
      <c r="Y17625" s="65"/>
      <c r="Z17625" s="65"/>
      <c r="AA17625" s="65"/>
      <c r="AB17625" s="65"/>
      <c r="AC17625" s="65"/>
      <c r="AJ17625" s="66"/>
    </row>
    <row r="17626" spans="17:36" ht="4.5" customHeight="1" x14ac:dyDescent="0.2">
      <c r="Q17626" s="65"/>
      <c r="R17626" s="65"/>
      <c r="X17626" s="65"/>
      <c r="Y17626" s="65"/>
      <c r="Z17626" s="65"/>
      <c r="AA17626" s="65"/>
      <c r="AB17626" s="65"/>
      <c r="AC17626" s="65"/>
      <c r="AJ17626" s="66"/>
    </row>
    <row r="17627" spans="17:36" ht="4.5" customHeight="1" x14ac:dyDescent="0.2">
      <c r="Q17627" s="65"/>
      <c r="R17627" s="65"/>
      <c r="X17627" s="65"/>
      <c r="Y17627" s="65"/>
      <c r="Z17627" s="65"/>
      <c r="AA17627" s="65"/>
      <c r="AB17627" s="65"/>
      <c r="AC17627" s="65"/>
      <c r="AJ17627" s="66"/>
    </row>
    <row r="17628" spans="17:36" ht="4.5" customHeight="1" x14ac:dyDescent="0.2">
      <c r="Q17628" s="65"/>
      <c r="R17628" s="65"/>
      <c r="X17628" s="65"/>
      <c r="Y17628" s="65"/>
      <c r="Z17628" s="65"/>
      <c r="AA17628" s="65"/>
      <c r="AB17628" s="65"/>
      <c r="AC17628" s="65"/>
      <c r="AJ17628" s="66"/>
    </row>
    <row r="17629" spans="17:36" ht="4.5" customHeight="1" x14ac:dyDescent="0.2">
      <c r="Q17629" s="65"/>
      <c r="R17629" s="65"/>
      <c r="X17629" s="65"/>
      <c r="Y17629" s="65"/>
      <c r="Z17629" s="65"/>
      <c r="AA17629" s="65"/>
      <c r="AB17629" s="65"/>
      <c r="AC17629" s="65"/>
      <c r="AJ17629" s="66"/>
    </row>
    <row r="17630" spans="17:36" ht="4.5" customHeight="1" x14ac:dyDescent="0.2">
      <c r="Q17630" s="65"/>
      <c r="R17630" s="65"/>
      <c r="X17630" s="65"/>
      <c r="Y17630" s="65"/>
      <c r="Z17630" s="65"/>
      <c r="AA17630" s="65"/>
      <c r="AB17630" s="65"/>
      <c r="AC17630" s="65"/>
      <c r="AJ17630" s="66"/>
    </row>
    <row r="17631" spans="17:36" ht="4.5" customHeight="1" x14ac:dyDescent="0.2">
      <c r="Q17631" s="65"/>
      <c r="R17631" s="65"/>
      <c r="X17631" s="65"/>
      <c r="Y17631" s="65"/>
      <c r="Z17631" s="65"/>
      <c r="AA17631" s="65"/>
      <c r="AB17631" s="65"/>
      <c r="AC17631" s="65"/>
      <c r="AJ17631" s="66"/>
    </row>
    <row r="17632" spans="17:36" ht="4.5" customHeight="1" x14ac:dyDescent="0.2">
      <c r="Q17632" s="65"/>
      <c r="R17632" s="65"/>
      <c r="X17632" s="65"/>
      <c r="Y17632" s="65"/>
      <c r="Z17632" s="65"/>
      <c r="AA17632" s="65"/>
      <c r="AB17632" s="65"/>
      <c r="AC17632" s="65"/>
      <c r="AJ17632" s="66"/>
    </row>
    <row r="17633" spans="17:36" ht="4.5" customHeight="1" x14ac:dyDescent="0.2">
      <c r="Q17633" s="65"/>
      <c r="R17633" s="65"/>
      <c r="X17633" s="65"/>
      <c r="Y17633" s="65"/>
      <c r="Z17633" s="65"/>
      <c r="AA17633" s="65"/>
      <c r="AB17633" s="65"/>
      <c r="AC17633" s="65"/>
      <c r="AJ17633" s="66"/>
    </row>
    <row r="17634" spans="17:36" ht="4.5" customHeight="1" x14ac:dyDescent="0.2">
      <c r="Q17634" s="65"/>
      <c r="R17634" s="65"/>
      <c r="X17634" s="65"/>
      <c r="Y17634" s="65"/>
      <c r="Z17634" s="65"/>
      <c r="AA17634" s="65"/>
      <c r="AB17634" s="65"/>
      <c r="AC17634" s="65"/>
      <c r="AJ17634" s="66"/>
    </row>
    <row r="17635" spans="17:36" ht="4.5" customHeight="1" x14ac:dyDescent="0.2">
      <c r="Q17635" s="65"/>
      <c r="R17635" s="65"/>
      <c r="X17635" s="65"/>
      <c r="Y17635" s="65"/>
      <c r="Z17635" s="65"/>
      <c r="AA17635" s="65"/>
      <c r="AB17635" s="65"/>
      <c r="AC17635" s="65"/>
      <c r="AJ17635" s="66"/>
    </row>
    <row r="17636" spans="17:36" ht="4.5" customHeight="1" x14ac:dyDescent="0.2">
      <c r="Q17636" s="65"/>
      <c r="R17636" s="65"/>
      <c r="X17636" s="65"/>
      <c r="Y17636" s="65"/>
      <c r="Z17636" s="65"/>
      <c r="AA17636" s="65"/>
      <c r="AB17636" s="65"/>
      <c r="AC17636" s="65"/>
      <c r="AJ17636" s="66"/>
    </row>
    <row r="17637" spans="17:36" ht="4.5" customHeight="1" x14ac:dyDescent="0.2">
      <c r="Q17637" s="65"/>
      <c r="R17637" s="65"/>
      <c r="X17637" s="65"/>
      <c r="Y17637" s="65"/>
      <c r="Z17637" s="65"/>
      <c r="AA17637" s="65"/>
      <c r="AB17637" s="65"/>
      <c r="AC17637" s="65"/>
      <c r="AJ17637" s="66"/>
    </row>
    <row r="17638" spans="17:36" ht="4.5" customHeight="1" x14ac:dyDescent="0.2">
      <c r="Q17638" s="65"/>
      <c r="R17638" s="65"/>
      <c r="X17638" s="65"/>
      <c r="Y17638" s="65"/>
      <c r="Z17638" s="65"/>
      <c r="AA17638" s="65"/>
      <c r="AB17638" s="65"/>
      <c r="AC17638" s="65"/>
      <c r="AJ17638" s="66"/>
    </row>
    <row r="17639" spans="17:36" ht="4.5" customHeight="1" x14ac:dyDescent="0.2">
      <c r="Q17639" s="65"/>
      <c r="R17639" s="65"/>
      <c r="X17639" s="65"/>
      <c r="Y17639" s="65"/>
      <c r="Z17639" s="65"/>
      <c r="AA17639" s="65"/>
      <c r="AB17639" s="65"/>
      <c r="AC17639" s="65"/>
      <c r="AJ17639" s="66"/>
    </row>
    <row r="17640" spans="17:36" ht="4.5" customHeight="1" x14ac:dyDescent="0.2">
      <c r="Q17640" s="65"/>
      <c r="R17640" s="65"/>
      <c r="X17640" s="65"/>
      <c r="Y17640" s="65"/>
      <c r="Z17640" s="65"/>
      <c r="AA17640" s="65"/>
      <c r="AB17640" s="65"/>
      <c r="AC17640" s="65"/>
      <c r="AJ17640" s="66"/>
    </row>
    <row r="17641" spans="17:36" ht="4.5" customHeight="1" x14ac:dyDescent="0.2">
      <c r="Q17641" s="65"/>
      <c r="R17641" s="65"/>
      <c r="X17641" s="65"/>
      <c r="Y17641" s="65"/>
      <c r="Z17641" s="65"/>
      <c r="AA17641" s="65"/>
      <c r="AB17641" s="65"/>
      <c r="AC17641" s="65"/>
      <c r="AJ17641" s="66"/>
    </row>
    <row r="17642" spans="17:36" ht="4.5" customHeight="1" x14ac:dyDescent="0.2">
      <c r="Q17642" s="65"/>
      <c r="R17642" s="65"/>
      <c r="X17642" s="65"/>
      <c r="Y17642" s="65"/>
      <c r="Z17642" s="65"/>
      <c r="AA17642" s="65"/>
      <c r="AB17642" s="65"/>
      <c r="AC17642" s="65"/>
      <c r="AJ17642" s="66"/>
    </row>
    <row r="17643" spans="17:36" ht="4.5" customHeight="1" x14ac:dyDescent="0.2">
      <c r="Q17643" s="65"/>
      <c r="R17643" s="65"/>
      <c r="X17643" s="65"/>
      <c r="Y17643" s="65"/>
      <c r="Z17643" s="65"/>
      <c r="AA17643" s="65"/>
      <c r="AB17643" s="65"/>
      <c r="AC17643" s="65"/>
      <c r="AJ17643" s="66"/>
    </row>
    <row r="17644" spans="17:36" ht="4.5" customHeight="1" x14ac:dyDescent="0.2">
      <c r="Q17644" s="65"/>
      <c r="R17644" s="65"/>
      <c r="X17644" s="65"/>
      <c r="Y17644" s="65"/>
      <c r="Z17644" s="65"/>
      <c r="AA17644" s="65"/>
      <c r="AB17644" s="65"/>
      <c r="AC17644" s="65"/>
      <c r="AJ17644" s="66"/>
    </row>
    <row r="17645" spans="17:36" ht="4.5" customHeight="1" x14ac:dyDescent="0.2">
      <c r="Q17645" s="65"/>
      <c r="R17645" s="65"/>
      <c r="X17645" s="65"/>
      <c r="Y17645" s="65"/>
      <c r="Z17645" s="65"/>
      <c r="AA17645" s="65"/>
      <c r="AB17645" s="65"/>
      <c r="AC17645" s="65"/>
      <c r="AJ17645" s="66"/>
    </row>
    <row r="17646" spans="17:36" ht="4.5" customHeight="1" x14ac:dyDescent="0.2">
      <c r="Q17646" s="65"/>
      <c r="R17646" s="65"/>
      <c r="X17646" s="65"/>
      <c r="Y17646" s="65"/>
      <c r="Z17646" s="65"/>
      <c r="AA17646" s="65"/>
      <c r="AB17646" s="65"/>
      <c r="AC17646" s="65"/>
      <c r="AJ17646" s="66"/>
    </row>
    <row r="17647" spans="17:36" ht="4.5" customHeight="1" x14ac:dyDescent="0.2">
      <c r="Q17647" s="65"/>
      <c r="R17647" s="65"/>
      <c r="X17647" s="65"/>
      <c r="Y17647" s="65"/>
      <c r="Z17647" s="65"/>
      <c r="AA17647" s="65"/>
      <c r="AB17647" s="65"/>
      <c r="AC17647" s="65"/>
      <c r="AJ17647" s="66"/>
    </row>
    <row r="17648" spans="17:36" ht="4.5" customHeight="1" x14ac:dyDescent="0.2">
      <c r="Q17648" s="65"/>
      <c r="R17648" s="65"/>
      <c r="X17648" s="65"/>
      <c r="Y17648" s="65"/>
      <c r="Z17648" s="65"/>
      <c r="AA17648" s="65"/>
      <c r="AB17648" s="65"/>
      <c r="AC17648" s="65"/>
      <c r="AJ17648" s="66"/>
    </row>
    <row r="17649" spans="17:36" ht="4.5" customHeight="1" x14ac:dyDescent="0.2">
      <c r="Q17649" s="65"/>
      <c r="R17649" s="65"/>
      <c r="X17649" s="65"/>
      <c r="Y17649" s="65"/>
      <c r="Z17649" s="65"/>
      <c r="AA17649" s="65"/>
      <c r="AB17649" s="65"/>
      <c r="AC17649" s="65"/>
      <c r="AJ17649" s="66"/>
    </row>
    <row r="17650" spans="17:36" ht="4.5" customHeight="1" x14ac:dyDescent="0.2">
      <c r="Q17650" s="65"/>
      <c r="R17650" s="65"/>
      <c r="X17650" s="65"/>
      <c r="Y17650" s="65"/>
      <c r="Z17650" s="65"/>
      <c r="AA17650" s="65"/>
      <c r="AB17650" s="65"/>
      <c r="AC17650" s="65"/>
      <c r="AJ17650" s="66"/>
    </row>
    <row r="17651" spans="17:36" ht="4.5" customHeight="1" x14ac:dyDescent="0.2">
      <c r="Q17651" s="65"/>
      <c r="R17651" s="65"/>
      <c r="X17651" s="65"/>
      <c r="Y17651" s="65"/>
      <c r="Z17651" s="65"/>
      <c r="AA17651" s="65"/>
      <c r="AB17651" s="65"/>
      <c r="AC17651" s="65"/>
      <c r="AJ17651" s="66"/>
    </row>
    <row r="17652" spans="17:36" ht="4.5" customHeight="1" x14ac:dyDescent="0.2">
      <c r="Q17652" s="65"/>
      <c r="R17652" s="65"/>
      <c r="X17652" s="65"/>
      <c r="Y17652" s="65"/>
      <c r="Z17652" s="65"/>
      <c r="AA17652" s="65"/>
      <c r="AB17652" s="65"/>
      <c r="AC17652" s="65"/>
      <c r="AJ17652" s="66"/>
    </row>
    <row r="17653" spans="17:36" ht="4.5" customHeight="1" x14ac:dyDescent="0.2">
      <c r="Q17653" s="65"/>
      <c r="R17653" s="65"/>
      <c r="X17653" s="65"/>
      <c r="Y17653" s="65"/>
      <c r="Z17653" s="65"/>
      <c r="AA17653" s="65"/>
      <c r="AB17653" s="65"/>
      <c r="AC17653" s="65"/>
      <c r="AJ17653" s="66"/>
    </row>
    <row r="17654" spans="17:36" ht="4.5" customHeight="1" x14ac:dyDescent="0.2">
      <c r="Q17654" s="65"/>
      <c r="R17654" s="65"/>
      <c r="X17654" s="65"/>
      <c r="Y17654" s="65"/>
      <c r="Z17654" s="65"/>
      <c r="AA17654" s="65"/>
      <c r="AB17654" s="65"/>
      <c r="AC17654" s="65"/>
      <c r="AJ17654" s="66"/>
    </row>
    <row r="17655" spans="17:36" ht="4.5" customHeight="1" x14ac:dyDescent="0.2">
      <c r="Q17655" s="65"/>
      <c r="R17655" s="65"/>
      <c r="X17655" s="65"/>
      <c r="Y17655" s="65"/>
      <c r="Z17655" s="65"/>
      <c r="AA17655" s="65"/>
      <c r="AB17655" s="65"/>
      <c r="AC17655" s="65"/>
      <c r="AJ17655" s="66"/>
    </row>
    <row r="17656" spans="17:36" ht="4.5" customHeight="1" x14ac:dyDescent="0.2">
      <c r="Q17656" s="65"/>
      <c r="R17656" s="65"/>
      <c r="X17656" s="65"/>
      <c r="Y17656" s="65"/>
      <c r="Z17656" s="65"/>
      <c r="AA17656" s="65"/>
      <c r="AB17656" s="65"/>
      <c r="AC17656" s="65"/>
      <c r="AJ17656" s="66"/>
    </row>
    <row r="17657" spans="17:36" ht="4.5" customHeight="1" x14ac:dyDescent="0.2">
      <c r="Q17657" s="65"/>
      <c r="R17657" s="65"/>
      <c r="X17657" s="65"/>
      <c r="Y17657" s="65"/>
      <c r="Z17657" s="65"/>
      <c r="AA17657" s="65"/>
      <c r="AB17657" s="65"/>
      <c r="AC17657" s="65"/>
      <c r="AJ17657" s="66"/>
    </row>
    <row r="17658" spans="17:36" ht="4.5" customHeight="1" x14ac:dyDescent="0.2">
      <c r="Q17658" s="65"/>
      <c r="R17658" s="65"/>
      <c r="X17658" s="65"/>
      <c r="Y17658" s="65"/>
      <c r="Z17658" s="65"/>
      <c r="AA17658" s="65"/>
      <c r="AB17658" s="65"/>
      <c r="AC17658" s="65"/>
      <c r="AJ17658" s="66"/>
    </row>
    <row r="17659" spans="17:36" ht="4.5" customHeight="1" x14ac:dyDescent="0.2">
      <c r="Q17659" s="65"/>
      <c r="R17659" s="65"/>
      <c r="X17659" s="65"/>
      <c r="Y17659" s="65"/>
      <c r="Z17659" s="65"/>
      <c r="AA17659" s="65"/>
      <c r="AB17659" s="65"/>
      <c r="AC17659" s="65"/>
      <c r="AJ17659" s="66"/>
    </row>
    <row r="17660" spans="17:36" ht="4.5" customHeight="1" x14ac:dyDescent="0.2">
      <c r="Q17660" s="65"/>
      <c r="R17660" s="65"/>
      <c r="X17660" s="65"/>
      <c r="Y17660" s="65"/>
      <c r="Z17660" s="65"/>
      <c r="AA17660" s="65"/>
      <c r="AB17660" s="65"/>
      <c r="AC17660" s="65"/>
      <c r="AJ17660" s="66"/>
    </row>
    <row r="17661" spans="17:36" ht="4.5" customHeight="1" x14ac:dyDescent="0.2">
      <c r="Q17661" s="65"/>
      <c r="R17661" s="65"/>
      <c r="X17661" s="65"/>
      <c r="Y17661" s="65"/>
      <c r="Z17661" s="65"/>
      <c r="AA17661" s="65"/>
      <c r="AB17661" s="65"/>
      <c r="AC17661" s="65"/>
      <c r="AJ17661" s="66"/>
    </row>
    <row r="17662" spans="17:36" ht="4.5" customHeight="1" x14ac:dyDescent="0.2">
      <c r="Q17662" s="65"/>
      <c r="R17662" s="65"/>
      <c r="X17662" s="65"/>
      <c r="Y17662" s="65"/>
      <c r="Z17662" s="65"/>
      <c r="AA17662" s="65"/>
      <c r="AB17662" s="65"/>
      <c r="AC17662" s="65"/>
      <c r="AJ17662" s="66"/>
    </row>
    <row r="17663" spans="17:36" ht="4.5" customHeight="1" x14ac:dyDescent="0.2">
      <c r="Q17663" s="65"/>
      <c r="R17663" s="65"/>
      <c r="X17663" s="65"/>
      <c r="Y17663" s="65"/>
      <c r="Z17663" s="65"/>
      <c r="AA17663" s="65"/>
      <c r="AB17663" s="65"/>
      <c r="AC17663" s="65"/>
      <c r="AJ17663" s="66"/>
    </row>
    <row r="17664" spans="17:36" ht="4.5" customHeight="1" x14ac:dyDescent="0.2">
      <c r="Q17664" s="65"/>
      <c r="R17664" s="65"/>
      <c r="X17664" s="65"/>
      <c r="Y17664" s="65"/>
      <c r="Z17664" s="65"/>
      <c r="AA17664" s="65"/>
      <c r="AB17664" s="65"/>
      <c r="AC17664" s="65"/>
      <c r="AJ17664" s="66"/>
    </row>
    <row r="17665" spans="17:36" ht="4.5" customHeight="1" x14ac:dyDescent="0.2">
      <c r="Q17665" s="65"/>
      <c r="R17665" s="65"/>
      <c r="X17665" s="65"/>
      <c r="Y17665" s="65"/>
      <c r="Z17665" s="65"/>
      <c r="AA17665" s="65"/>
      <c r="AB17665" s="65"/>
      <c r="AC17665" s="65"/>
      <c r="AJ17665" s="66"/>
    </row>
    <row r="17666" spans="17:36" ht="4.5" customHeight="1" x14ac:dyDescent="0.2">
      <c r="Q17666" s="65"/>
      <c r="R17666" s="65"/>
      <c r="X17666" s="65"/>
      <c r="Y17666" s="65"/>
      <c r="Z17666" s="65"/>
      <c r="AA17666" s="65"/>
      <c r="AB17666" s="65"/>
      <c r="AC17666" s="65"/>
      <c r="AJ17666" s="66"/>
    </row>
    <row r="17667" spans="17:36" ht="4.5" customHeight="1" x14ac:dyDescent="0.2">
      <c r="Q17667" s="65"/>
      <c r="R17667" s="65"/>
      <c r="X17667" s="65"/>
      <c r="Y17667" s="65"/>
      <c r="Z17667" s="65"/>
      <c r="AA17667" s="65"/>
      <c r="AB17667" s="65"/>
      <c r="AC17667" s="65"/>
      <c r="AJ17667" s="66"/>
    </row>
    <row r="17668" spans="17:36" ht="4.5" customHeight="1" x14ac:dyDescent="0.2">
      <c r="Q17668" s="65"/>
      <c r="R17668" s="65"/>
      <c r="X17668" s="65"/>
      <c r="Y17668" s="65"/>
      <c r="Z17668" s="65"/>
      <c r="AA17668" s="65"/>
      <c r="AB17668" s="65"/>
      <c r="AC17668" s="65"/>
      <c r="AJ17668" s="66"/>
    </row>
    <row r="17669" spans="17:36" ht="4.5" customHeight="1" x14ac:dyDescent="0.2">
      <c r="Q17669" s="65"/>
      <c r="R17669" s="65"/>
      <c r="X17669" s="65"/>
      <c r="Y17669" s="65"/>
      <c r="Z17669" s="65"/>
      <c r="AA17669" s="65"/>
      <c r="AB17669" s="65"/>
      <c r="AC17669" s="65"/>
      <c r="AJ17669" s="66"/>
    </row>
    <row r="17670" spans="17:36" ht="4.5" customHeight="1" x14ac:dyDescent="0.2">
      <c r="Q17670" s="65"/>
      <c r="R17670" s="65"/>
      <c r="X17670" s="65"/>
      <c r="Y17670" s="65"/>
      <c r="Z17670" s="65"/>
      <c r="AA17670" s="65"/>
      <c r="AB17670" s="65"/>
      <c r="AC17670" s="65"/>
      <c r="AJ17670" s="66"/>
    </row>
    <row r="17671" spans="17:36" ht="4.5" customHeight="1" x14ac:dyDescent="0.2">
      <c r="Q17671" s="65"/>
      <c r="R17671" s="65"/>
      <c r="X17671" s="65"/>
      <c r="Y17671" s="65"/>
      <c r="Z17671" s="65"/>
      <c r="AA17671" s="65"/>
      <c r="AB17671" s="65"/>
      <c r="AC17671" s="65"/>
      <c r="AJ17671" s="66"/>
    </row>
    <row r="17672" spans="17:36" ht="4.5" customHeight="1" x14ac:dyDescent="0.2">
      <c r="Q17672" s="65"/>
      <c r="R17672" s="65"/>
      <c r="X17672" s="65"/>
      <c r="Y17672" s="65"/>
      <c r="Z17672" s="65"/>
      <c r="AA17672" s="65"/>
      <c r="AB17672" s="65"/>
      <c r="AC17672" s="65"/>
      <c r="AJ17672" s="66"/>
    </row>
    <row r="17673" spans="17:36" ht="4.5" customHeight="1" x14ac:dyDescent="0.2">
      <c r="Q17673" s="65"/>
      <c r="R17673" s="65"/>
      <c r="X17673" s="65"/>
      <c r="Y17673" s="65"/>
      <c r="Z17673" s="65"/>
      <c r="AA17673" s="65"/>
      <c r="AB17673" s="65"/>
      <c r="AC17673" s="65"/>
      <c r="AJ17673" s="66"/>
    </row>
    <row r="17674" spans="17:36" ht="4.5" customHeight="1" x14ac:dyDescent="0.2">
      <c r="Q17674" s="65"/>
      <c r="R17674" s="65"/>
      <c r="X17674" s="65"/>
      <c r="Y17674" s="65"/>
      <c r="Z17674" s="65"/>
      <c r="AA17674" s="65"/>
      <c r="AB17674" s="65"/>
      <c r="AC17674" s="65"/>
      <c r="AJ17674" s="66"/>
    </row>
    <row r="17675" spans="17:36" ht="4.5" customHeight="1" x14ac:dyDescent="0.2">
      <c r="Q17675" s="65"/>
      <c r="R17675" s="65"/>
      <c r="X17675" s="65"/>
      <c r="Y17675" s="65"/>
      <c r="Z17675" s="65"/>
      <c r="AA17675" s="65"/>
      <c r="AB17675" s="65"/>
      <c r="AC17675" s="65"/>
      <c r="AJ17675" s="66"/>
    </row>
    <row r="17676" spans="17:36" ht="4.5" customHeight="1" x14ac:dyDescent="0.2">
      <c r="Q17676" s="65"/>
      <c r="R17676" s="65"/>
      <c r="X17676" s="65"/>
      <c r="Y17676" s="65"/>
      <c r="Z17676" s="65"/>
      <c r="AA17676" s="65"/>
      <c r="AB17676" s="65"/>
      <c r="AC17676" s="65"/>
      <c r="AJ17676" s="66"/>
    </row>
    <row r="17677" spans="17:36" ht="4.5" customHeight="1" x14ac:dyDescent="0.2">
      <c r="Q17677" s="65"/>
      <c r="R17677" s="65"/>
      <c r="X17677" s="65"/>
      <c r="Y17677" s="65"/>
      <c r="Z17677" s="65"/>
      <c r="AA17677" s="65"/>
      <c r="AB17677" s="65"/>
      <c r="AC17677" s="65"/>
      <c r="AJ17677" s="66"/>
    </row>
    <row r="17678" spans="17:36" ht="4.5" customHeight="1" x14ac:dyDescent="0.2">
      <c r="Q17678" s="65"/>
      <c r="R17678" s="65"/>
      <c r="X17678" s="65"/>
      <c r="Y17678" s="65"/>
      <c r="Z17678" s="65"/>
      <c r="AA17678" s="65"/>
      <c r="AB17678" s="65"/>
      <c r="AC17678" s="65"/>
      <c r="AJ17678" s="66"/>
    </row>
    <row r="17679" spans="17:36" ht="4.5" customHeight="1" x14ac:dyDescent="0.2">
      <c r="Q17679" s="65"/>
      <c r="R17679" s="65"/>
      <c r="X17679" s="65"/>
      <c r="Y17679" s="65"/>
      <c r="Z17679" s="65"/>
      <c r="AA17679" s="65"/>
      <c r="AB17679" s="65"/>
      <c r="AC17679" s="65"/>
      <c r="AJ17679" s="66"/>
    </row>
    <row r="17680" spans="17:36" ht="4.5" customHeight="1" x14ac:dyDescent="0.2">
      <c r="Q17680" s="65"/>
      <c r="R17680" s="65"/>
      <c r="X17680" s="65"/>
      <c r="Y17680" s="65"/>
      <c r="Z17680" s="65"/>
      <c r="AA17680" s="65"/>
      <c r="AB17680" s="65"/>
      <c r="AC17680" s="65"/>
      <c r="AJ17680" s="66"/>
    </row>
    <row r="17681" spans="17:36" ht="4.5" customHeight="1" x14ac:dyDescent="0.2">
      <c r="Q17681" s="65"/>
      <c r="R17681" s="65"/>
      <c r="X17681" s="65"/>
      <c r="Y17681" s="65"/>
      <c r="Z17681" s="65"/>
      <c r="AA17681" s="65"/>
      <c r="AB17681" s="65"/>
      <c r="AC17681" s="65"/>
      <c r="AJ17681" s="66"/>
    </row>
    <row r="17682" spans="17:36" ht="4.5" customHeight="1" x14ac:dyDescent="0.2">
      <c r="Q17682" s="65"/>
      <c r="R17682" s="65"/>
      <c r="X17682" s="65"/>
      <c r="Y17682" s="65"/>
      <c r="Z17682" s="65"/>
      <c r="AA17682" s="65"/>
      <c r="AB17682" s="65"/>
      <c r="AC17682" s="65"/>
      <c r="AJ17682" s="66"/>
    </row>
    <row r="17683" spans="17:36" ht="4.5" customHeight="1" x14ac:dyDescent="0.2">
      <c r="Q17683" s="65"/>
      <c r="R17683" s="65"/>
      <c r="X17683" s="65"/>
      <c r="Y17683" s="65"/>
      <c r="Z17683" s="65"/>
      <c r="AA17683" s="65"/>
      <c r="AB17683" s="65"/>
      <c r="AC17683" s="65"/>
      <c r="AJ17683" s="66"/>
    </row>
    <row r="17684" spans="17:36" ht="4.5" customHeight="1" x14ac:dyDescent="0.2">
      <c r="Q17684" s="65"/>
      <c r="R17684" s="65"/>
      <c r="X17684" s="65"/>
      <c r="Y17684" s="65"/>
      <c r="Z17684" s="65"/>
      <c r="AA17684" s="65"/>
      <c r="AB17684" s="65"/>
      <c r="AC17684" s="65"/>
      <c r="AJ17684" s="66"/>
    </row>
    <row r="17685" spans="17:36" ht="4.5" customHeight="1" x14ac:dyDescent="0.2">
      <c r="Q17685" s="65"/>
      <c r="R17685" s="65"/>
      <c r="X17685" s="65"/>
      <c r="Y17685" s="65"/>
      <c r="Z17685" s="65"/>
      <c r="AA17685" s="65"/>
      <c r="AB17685" s="65"/>
      <c r="AC17685" s="65"/>
      <c r="AJ17685" s="66"/>
    </row>
    <row r="17686" spans="17:36" ht="4.5" customHeight="1" x14ac:dyDescent="0.2">
      <c r="Q17686" s="65"/>
      <c r="R17686" s="65"/>
      <c r="X17686" s="65"/>
      <c r="Y17686" s="65"/>
      <c r="Z17686" s="65"/>
      <c r="AA17686" s="65"/>
      <c r="AB17686" s="65"/>
      <c r="AC17686" s="65"/>
      <c r="AJ17686" s="66"/>
    </row>
    <row r="17687" spans="17:36" ht="4.5" customHeight="1" x14ac:dyDescent="0.2">
      <c r="Q17687" s="65"/>
      <c r="R17687" s="65"/>
      <c r="X17687" s="65"/>
      <c r="Y17687" s="65"/>
      <c r="Z17687" s="65"/>
      <c r="AA17687" s="65"/>
      <c r="AB17687" s="65"/>
      <c r="AC17687" s="65"/>
      <c r="AJ17687" s="66"/>
    </row>
    <row r="17688" spans="17:36" ht="4.5" customHeight="1" x14ac:dyDescent="0.2">
      <c r="Q17688" s="65"/>
      <c r="R17688" s="65"/>
      <c r="X17688" s="65"/>
      <c r="Y17688" s="65"/>
      <c r="Z17688" s="65"/>
      <c r="AA17688" s="65"/>
      <c r="AB17688" s="65"/>
      <c r="AC17688" s="65"/>
      <c r="AJ17688" s="66"/>
    </row>
    <row r="17689" spans="17:36" ht="4.5" customHeight="1" x14ac:dyDescent="0.2">
      <c r="Q17689" s="65"/>
      <c r="R17689" s="65"/>
      <c r="X17689" s="65"/>
      <c r="Y17689" s="65"/>
      <c r="Z17689" s="65"/>
      <c r="AA17689" s="65"/>
      <c r="AB17689" s="65"/>
      <c r="AC17689" s="65"/>
      <c r="AJ17689" s="66"/>
    </row>
    <row r="17690" spans="17:36" ht="4.5" customHeight="1" x14ac:dyDescent="0.2">
      <c r="Q17690" s="65"/>
      <c r="R17690" s="65"/>
      <c r="X17690" s="65"/>
      <c r="Y17690" s="65"/>
      <c r="Z17690" s="65"/>
      <c r="AA17690" s="65"/>
      <c r="AB17690" s="65"/>
      <c r="AC17690" s="65"/>
      <c r="AJ17690" s="66"/>
    </row>
    <row r="17691" spans="17:36" ht="4.5" customHeight="1" x14ac:dyDescent="0.2">
      <c r="Q17691" s="65"/>
      <c r="R17691" s="65"/>
      <c r="X17691" s="65"/>
      <c r="Y17691" s="65"/>
      <c r="Z17691" s="65"/>
      <c r="AA17691" s="65"/>
      <c r="AB17691" s="65"/>
      <c r="AC17691" s="65"/>
      <c r="AJ17691" s="66"/>
    </row>
    <row r="17692" spans="17:36" ht="4.5" customHeight="1" x14ac:dyDescent="0.2">
      <c r="Q17692" s="65"/>
      <c r="R17692" s="65"/>
      <c r="X17692" s="65"/>
      <c r="Y17692" s="65"/>
      <c r="Z17692" s="65"/>
      <c r="AA17692" s="65"/>
      <c r="AB17692" s="65"/>
      <c r="AC17692" s="65"/>
      <c r="AJ17692" s="66"/>
    </row>
    <row r="17693" spans="17:36" ht="4.5" customHeight="1" x14ac:dyDescent="0.2">
      <c r="Q17693" s="65"/>
      <c r="R17693" s="65"/>
      <c r="X17693" s="65"/>
      <c r="Y17693" s="65"/>
      <c r="Z17693" s="65"/>
      <c r="AA17693" s="65"/>
      <c r="AB17693" s="65"/>
      <c r="AC17693" s="65"/>
      <c r="AJ17693" s="66"/>
    </row>
    <row r="17694" spans="17:36" ht="4.5" customHeight="1" x14ac:dyDescent="0.2">
      <c r="Q17694" s="65"/>
      <c r="R17694" s="65"/>
      <c r="X17694" s="65"/>
      <c r="Y17694" s="65"/>
      <c r="Z17694" s="65"/>
      <c r="AA17694" s="65"/>
      <c r="AB17694" s="65"/>
      <c r="AC17694" s="65"/>
      <c r="AJ17694" s="66"/>
    </row>
    <row r="17695" spans="17:36" ht="4.5" customHeight="1" x14ac:dyDescent="0.2">
      <c r="Q17695" s="65"/>
      <c r="R17695" s="65"/>
      <c r="X17695" s="65"/>
      <c r="Y17695" s="65"/>
      <c r="Z17695" s="65"/>
      <c r="AA17695" s="65"/>
      <c r="AB17695" s="65"/>
      <c r="AC17695" s="65"/>
      <c r="AJ17695" s="66"/>
    </row>
    <row r="17696" spans="17:36" ht="4.5" customHeight="1" x14ac:dyDescent="0.2">
      <c r="Q17696" s="65"/>
      <c r="R17696" s="65"/>
      <c r="X17696" s="65"/>
      <c r="Y17696" s="65"/>
      <c r="Z17696" s="65"/>
      <c r="AA17696" s="65"/>
      <c r="AB17696" s="65"/>
      <c r="AC17696" s="65"/>
      <c r="AJ17696" s="66"/>
    </row>
    <row r="17697" spans="17:36" ht="4.5" customHeight="1" x14ac:dyDescent="0.2">
      <c r="Q17697" s="65"/>
      <c r="R17697" s="65"/>
      <c r="X17697" s="65"/>
      <c r="Y17697" s="65"/>
      <c r="Z17697" s="65"/>
      <c r="AA17697" s="65"/>
      <c r="AB17697" s="65"/>
      <c r="AC17697" s="65"/>
      <c r="AJ17697" s="66"/>
    </row>
    <row r="17698" spans="17:36" ht="4.5" customHeight="1" x14ac:dyDescent="0.2">
      <c r="Q17698" s="65"/>
      <c r="R17698" s="65"/>
      <c r="X17698" s="65"/>
      <c r="Y17698" s="65"/>
      <c r="Z17698" s="65"/>
      <c r="AA17698" s="65"/>
      <c r="AB17698" s="65"/>
      <c r="AC17698" s="65"/>
      <c r="AJ17698" s="66"/>
    </row>
    <row r="17699" spans="17:36" ht="4.5" customHeight="1" x14ac:dyDescent="0.2">
      <c r="Q17699" s="65"/>
      <c r="R17699" s="65"/>
      <c r="X17699" s="65"/>
      <c r="Y17699" s="65"/>
      <c r="Z17699" s="65"/>
      <c r="AA17699" s="65"/>
      <c r="AB17699" s="65"/>
      <c r="AC17699" s="65"/>
      <c r="AJ17699" s="66"/>
    </row>
    <row r="17700" spans="17:36" ht="4.5" customHeight="1" x14ac:dyDescent="0.2">
      <c r="Q17700" s="65"/>
      <c r="R17700" s="65"/>
      <c r="X17700" s="65"/>
      <c r="Y17700" s="65"/>
      <c r="Z17700" s="65"/>
      <c r="AA17700" s="65"/>
      <c r="AB17700" s="65"/>
      <c r="AC17700" s="65"/>
      <c r="AJ17700" s="66"/>
    </row>
    <row r="17701" spans="17:36" ht="4.5" customHeight="1" x14ac:dyDescent="0.2">
      <c r="Q17701" s="65"/>
      <c r="R17701" s="65"/>
      <c r="X17701" s="65"/>
      <c r="Y17701" s="65"/>
      <c r="Z17701" s="65"/>
      <c r="AA17701" s="65"/>
      <c r="AB17701" s="65"/>
      <c r="AC17701" s="65"/>
      <c r="AJ17701" s="66"/>
    </row>
    <row r="17702" spans="17:36" ht="4.5" customHeight="1" x14ac:dyDescent="0.2">
      <c r="Q17702" s="65"/>
      <c r="R17702" s="65"/>
      <c r="X17702" s="65"/>
      <c r="Y17702" s="65"/>
      <c r="Z17702" s="65"/>
      <c r="AA17702" s="65"/>
      <c r="AB17702" s="65"/>
      <c r="AC17702" s="65"/>
      <c r="AJ17702" s="66"/>
    </row>
    <row r="17703" spans="17:36" ht="4.5" customHeight="1" x14ac:dyDescent="0.2">
      <c r="Q17703" s="65"/>
      <c r="R17703" s="65"/>
      <c r="X17703" s="65"/>
      <c r="Y17703" s="65"/>
      <c r="Z17703" s="65"/>
      <c r="AA17703" s="65"/>
      <c r="AB17703" s="65"/>
      <c r="AC17703" s="65"/>
      <c r="AJ17703" s="66"/>
    </row>
    <row r="17704" spans="17:36" ht="4.5" customHeight="1" x14ac:dyDescent="0.2">
      <c r="Q17704" s="65"/>
      <c r="R17704" s="65"/>
      <c r="X17704" s="65"/>
      <c r="Y17704" s="65"/>
      <c r="Z17704" s="65"/>
      <c r="AA17704" s="65"/>
      <c r="AB17704" s="65"/>
      <c r="AC17704" s="65"/>
      <c r="AJ17704" s="66"/>
    </row>
    <row r="17705" spans="17:36" ht="4.5" customHeight="1" x14ac:dyDescent="0.2">
      <c r="Q17705" s="65"/>
      <c r="R17705" s="65"/>
      <c r="X17705" s="65"/>
      <c r="Y17705" s="65"/>
      <c r="Z17705" s="65"/>
      <c r="AA17705" s="65"/>
      <c r="AB17705" s="65"/>
      <c r="AC17705" s="65"/>
      <c r="AJ17705" s="66"/>
    </row>
    <row r="17706" spans="17:36" ht="4.5" customHeight="1" x14ac:dyDescent="0.2">
      <c r="Q17706" s="65"/>
      <c r="R17706" s="65"/>
      <c r="X17706" s="65"/>
      <c r="Y17706" s="65"/>
      <c r="Z17706" s="65"/>
      <c r="AA17706" s="65"/>
      <c r="AB17706" s="65"/>
      <c r="AC17706" s="65"/>
      <c r="AJ17706" s="66"/>
    </row>
    <row r="17707" spans="17:36" ht="4.5" customHeight="1" x14ac:dyDescent="0.2">
      <c r="Q17707" s="65"/>
      <c r="R17707" s="65"/>
      <c r="X17707" s="65"/>
      <c r="Y17707" s="65"/>
      <c r="Z17707" s="65"/>
      <c r="AA17707" s="65"/>
      <c r="AB17707" s="65"/>
      <c r="AC17707" s="65"/>
      <c r="AJ17707" s="66"/>
    </row>
    <row r="17708" spans="17:36" ht="4.5" customHeight="1" x14ac:dyDescent="0.2">
      <c r="Q17708" s="65"/>
      <c r="R17708" s="65"/>
      <c r="X17708" s="65"/>
      <c r="Y17708" s="65"/>
      <c r="Z17708" s="65"/>
      <c r="AA17708" s="65"/>
      <c r="AB17708" s="65"/>
      <c r="AC17708" s="65"/>
      <c r="AJ17708" s="66"/>
    </row>
    <row r="17709" spans="17:36" ht="4.5" customHeight="1" x14ac:dyDescent="0.2">
      <c r="Q17709" s="65"/>
      <c r="R17709" s="65"/>
      <c r="X17709" s="65"/>
      <c r="Y17709" s="65"/>
      <c r="Z17709" s="65"/>
      <c r="AA17709" s="65"/>
      <c r="AB17709" s="65"/>
      <c r="AC17709" s="65"/>
      <c r="AJ17709" s="66"/>
    </row>
    <row r="17710" spans="17:36" ht="4.5" customHeight="1" x14ac:dyDescent="0.2">
      <c r="Q17710" s="65"/>
      <c r="R17710" s="65"/>
      <c r="X17710" s="65"/>
      <c r="Y17710" s="65"/>
      <c r="Z17710" s="65"/>
      <c r="AA17710" s="65"/>
      <c r="AB17710" s="65"/>
      <c r="AC17710" s="65"/>
      <c r="AJ17710" s="66"/>
    </row>
    <row r="17711" spans="17:36" ht="4.5" customHeight="1" x14ac:dyDescent="0.2">
      <c r="Q17711" s="65"/>
      <c r="R17711" s="65"/>
      <c r="X17711" s="65"/>
      <c r="Y17711" s="65"/>
      <c r="Z17711" s="65"/>
      <c r="AA17711" s="65"/>
      <c r="AB17711" s="65"/>
      <c r="AC17711" s="65"/>
      <c r="AJ17711" s="66"/>
    </row>
    <row r="17712" spans="17:36" ht="4.5" customHeight="1" x14ac:dyDescent="0.2">
      <c r="Q17712" s="65"/>
      <c r="R17712" s="65"/>
      <c r="X17712" s="65"/>
      <c r="Y17712" s="65"/>
      <c r="Z17712" s="65"/>
      <c r="AA17712" s="65"/>
      <c r="AB17712" s="65"/>
      <c r="AC17712" s="65"/>
      <c r="AJ17712" s="66"/>
    </row>
    <row r="17713" spans="17:36" ht="4.5" customHeight="1" x14ac:dyDescent="0.2">
      <c r="Q17713" s="65"/>
      <c r="R17713" s="65"/>
      <c r="X17713" s="65"/>
      <c r="Y17713" s="65"/>
      <c r="Z17713" s="65"/>
      <c r="AA17713" s="65"/>
      <c r="AB17713" s="65"/>
      <c r="AC17713" s="65"/>
      <c r="AJ17713" s="66"/>
    </row>
    <row r="17714" spans="17:36" ht="4.5" customHeight="1" x14ac:dyDescent="0.2">
      <c r="Q17714" s="65"/>
      <c r="R17714" s="65"/>
      <c r="X17714" s="65"/>
      <c r="Y17714" s="65"/>
      <c r="Z17714" s="65"/>
      <c r="AA17714" s="65"/>
      <c r="AB17714" s="65"/>
      <c r="AC17714" s="65"/>
      <c r="AJ17714" s="66"/>
    </row>
    <row r="17715" spans="17:36" ht="4.5" customHeight="1" x14ac:dyDescent="0.2">
      <c r="Q17715" s="65"/>
      <c r="R17715" s="65"/>
      <c r="X17715" s="65"/>
      <c r="Y17715" s="65"/>
      <c r="Z17715" s="65"/>
      <c r="AA17715" s="65"/>
      <c r="AB17715" s="65"/>
      <c r="AC17715" s="65"/>
      <c r="AJ17715" s="66"/>
    </row>
    <row r="17716" spans="17:36" ht="4.5" customHeight="1" x14ac:dyDescent="0.2">
      <c r="Q17716" s="65"/>
      <c r="R17716" s="65"/>
      <c r="X17716" s="65"/>
      <c r="Y17716" s="65"/>
      <c r="Z17716" s="65"/>
      <c r="AA17716" s="65"/>
      <c r="AB17716" s="65"/>
      <c r="AC17716" s="65"/>
      <c r="AJ17716" s="66"/>
    </row>
    <row r="17717" spans="17:36" ht="4.5" customHeight="1" x14ac:dyDescent="0.2">
      <c r="Q17717" s="65"/>
      <c r="R17717" s="65"/>
      <c r="X17717" s="65"/>
      <c r="Y17717" s="65"/>
      <c r="Z17717" s="65"/>
      <c r="AA17717" s="65"/>
      <c r="AB17717" s="65"/>
      <c r="AC17717" s="65"/>
      <c r="AJ17717" s="66"/>
    </row>
    <row r="17718" spans="17:36" ht="4.5" customHeight="1" x14ac:dyDescent="0.2">
      <c r="Q17718" s="65"/>
      <c r="R17718" s="65"/>
      <c r="X17718" s="65"/>
      <c r="Y17718" s="65"/>
      <c r="Z17718" s="65"/>
      <c r="AA17718" s="65"/>
      <c r="AB17718" s="65"/>
      <c r="AC17718" s="65"/>
      <c r="AJ17718" s="66"/>
    </row>
    <row r="17719" spans="17:36" ht="4.5" customHeight="1" x14ac:dyDescent="0.2">
      <c r="Q17719" s="65"/>
      <c r="R17719" s="65"/>
      <c r="X17719" s="65"/>
      <c r="Y17719" s="65"/>
      <c r="Z17719" s="65"/>
      <c r="AA17719" s="65"/>
      <c r="AB17719" s="65"/>
      <c r="AC17719" s="65"/>
      <c r="AJ17719" s="66"/>
    </row>
    <row r="17720" spans="17:36" ht="4.5" customHeight="1" x14ac:dyDescent="0.2">
      <c r="Q17720" s="65"/>
      <c r="R17720" s="65"/>
      <c r="X17720" s="65"/>
      <c r="Y17720" s="65"/>
      <c r="Z17720" s="65"/>
      <c r="AA17720" s="65"/>
      <c r="AB17720" s="65"/>
      <c r="AC17720" s="65"/>
      <c r="AJ17720" s="66"/>
    </row>
    <row r="17721" spans="17:36" ht="4.5" customHeight="1" x14ac:dyDescent="0.2">
      <c r="Q17721" s="65"/>
      <c r="R17721" s="65"/>
      <c r="X17721" s="65"/>
      <c r="Y17721" s="65"/>
      <c r="Z17721" s="65"/>
      <c r="AA17721" s="65"/>
      <c r="AB17721" s="65"/>
      <c r="AC17721" s="65"/>
      <c r="AJ17721" s="66"/>
    </row>
    <row r="17722" spans="17:36" ht="4.5" customHeight="1" x14ac:dyDescent="0.2">
      <c r="Q17722" s="65"/>
      <c r="R17722" s="65"/>
      <c r="X17722" s="65"/>
      <c r="Y17722" s="65"/>
      <c r="Z17722" s="65"/>
      <c r="AA17722" s="65"/>
      <c r="AB17722" s="65"/>
      <c r="AC17722" s="65"/>
      <c r="AJ17722" s="66"/>
    </row>
    <row r="17723" spans="17:36" ht="4.5" customHeight="1" x14ac:dyDescent="0.2">
      <c r="Q17723" s="65"/>
      <c r="R17723" s="65"/>
      <c r="X17723" s="65"/>
      <c r="Y17723" s="65"/>
      <c r="Z17723" s="65"/>
      <c r="AA17723" s="65"/>
      <c r="AB17723" s="65"/>
      <c r="AC17723" s="65"/>
      <c r="AJ17723" s="66"/>
    </row>
    <row r="17724" spans="17:36" ht="4.5" customHeight="1" x14ac:dyDescent="0.2">
      <c r="Q17724" s="65"/>
      <c r="R17724" s="65"/>
      <c r="X17724" s="65"/>
      <c r="Y17724" s="65"/>
      <c r="Z17724" s="65"/>
      <c r="AA17724" s="65"/>
      <c r="AB17724" s="65"/>
      <c r="AC17724" s="65"/>
      <c r="AJ17724" s="66"/>
    </row>
    <row r="17725" spans="17:36" ht="4.5" customHeight="1" x14ac:dyDescent="0.2">
      <c r="Q17725" s="65"/>
      <c r="R17725" s="65"/>
      <c r="X17725" s="65"/>
      <c r="Y17725" s="65"/>
      <c r="Z17725" s="65"/>
      <c r="AA17725" s="65"/>
      <c r="AB17725" s="65"/>
      <c r="AC17725" s="65"/>
      <c r="AJ17725" s="66"/>
    </row>
    <row r="17726" spans="17:36" ht="4.5" customHeight="1" x14ac:dyDescent="0.2">
      <c r="Q17726" s="65"/>
      <c r="R17726" s="65"/>
      <c r="X17726" s="65"/>
      <c r="Y17726" s="65"/>
      <c r="Z17726" s="65"/>
      <c r="AA17726" s="65"/>
      <c r="AB17726" s="65"/>
      <c r="AC17726" s="65"/>
      <c r="AJ17726" s="66"/>
    </row>
    <row r="17727" spans="17:36" ht="4.5" customHeight="1" x14ac:dyDescent="0.2">
      <c r="Q17727" s="65"/>
      <c r="R17727" s="65"/>
      <c r="X17727" s="65"/>
      <c r="Y17727" s="65"/>
      <c r="Z17727" s="65"/>
      <c r="AA17727" s="65"/>
      <c r="AB17727" s="65"/>
      <c r="AC17727" s="65"/>
      <c r="AJ17727" s="66"/>
    </row>
    <row r="17728" spans="17:36" ht="4.5" customHeight="1" x14ac:dyDescent="0.2">
      <c r="Q17728" s="65"/>
      <c r="R17728" s="65"/>
      <c r="X17728" s="65"/>
      <c r="Y17728" s="65"/>
      <c r="Z17728" s="65"/>
      <c r="AA17728" s="65"/>
      <c r="AB17728" s="65"/>
      <c r="AC17728" s="65"/>
      <c r="AJ17728" s="66"/>
    </row>
    <row r="17729" spans="17:36" ht="4.5" customHeight="1" x14ac:dyDescent="0.2">
      <c r="Q17729" s="65"/>
      <c r="R17729" s="65"/>
      <c r="X17729" s="65"/>
      <c r="Y17729" s="65"/>
      <c r="Z17729" s="65"/>
      <c r="AA17729" s="65"/>
      <c r="AB17729" s="65"/>
      <c r="AC17729" s="65"/>
      <c r="AJ17729" s="66"/>
    </row>
    <row r="17730" spans="17:36" ht="4.5" customHeight="1" x14ac:dyDescent="0.2">
      <c r="Q17730" s="65"/>
      <c r="R17730" s="65"/>
      <c r="X17730" s="65"/>
      <c r="Y17730" s="65"/>
      <c r="Z17730" s="65"/>
      <c r="AA17730" s="65"/>
      <c r="AB17730" s="65"/>
      <c r="AC17730" s="65"/>
      <c r="AJ17730" s="66"/>
    </row>
    <row r="17731" spans="17:36" ht="4.5" customHeight="1" x14ac:dyDescent="0.2">
      <c r="Q17731" s="65"/>
      <c r="R17731" s="65"/>
      <c r="X17731" s="65"/>
      <c r="Y17731" s="65"/>
      <c r="Z17731" s="65"/>
      <c r="AA17731" s="65"/>
      <c r="AB17731" s="65"/>
      <c r="AC17731" s="65"/>
      <c r="AJ17731" s="66"/>
    </row>
    <row r="17732" spans="17:36" ht="4.5" customHeight="1" x14ac:dyDescent="0.2">
      <c r="Q17732" s="65"/>
      <c r="R17732" s="65"/>
      <c r="X17732" s="65"/>
      <c r="Y17732" s="65"/>
      <c r="Z17732" s="65"/>
      <c r="AA17732" s="65"/>
      <c r="AB17732" s="65"/>
      <c r="AC17732" s="65"/>
      <c r="AJ17732" s="66"/>
    </row>
    <row r="17733" spans="17:36" ht="4.5" customHeight="1" x14ac:dyDescent="0.2">
      <c r="Q17733" s="65"/>
      <c r="R17733" s="65"/>
      <c r="X17733" s="65"/>
      <c r="Y17733" s="65"/>
      <c r="Z17733" s="65"/>
      <c r="AA17733" s="65"/>
      <c r="AB17733" s="65"/>
      <c r="AC17733" s="65"/>
      <c r="AJ17733" s="66"/>
    </row>
    <row r="17734" spans="17:36" ht="4.5" customHeight="1" x14ac:dyDescent="0.2">
      <c r="Q17734" s="65"/>
      <c r="R17734" s="65"/>
      <c r="X17734" s="65"/>
      <c r="Y17734" s="65"/>
      <c r="Z17734" s="65"/>
      <c r="AA17734" s="65"/>
      <c r="AB17734" s="65"/>
      <c r="AC17734" s="65"/>
      <c r="AJ17734" s="66"/>
    </row>
    <row r="17735" spans="17:36" ht="4.5" customHeight="1" x14ac:dyDescent="0.2">
      <c r="Q17735" s="65"/>
      <c r="R17735" s="65"/>
      <c r="X17735" s="65"/>
      <c r="Y17735" s="65"/>
      <c r="Z17735" s="65"/>
      <c r="AA17735" s="65"/>
      <c r="AB17735" s="65"/>
      <c r="AC17735" s="65"/>
      <c r="AJ17735" s="66"/>
    </row>
    <row r="17736" spans="17:36" ht="4.5" customHeight="1" x14ac:dyDescent="0.2">
      <c r="Q17736" s="65"/>
      <c r="R17736" s="65"/>
      <c r="X17736" s="65"/>
      <c r="Y17736" s="65"/>
      <c r="Z17736" s="65"/>
      <c r="AA17736" s="65"/>
      <c r="AB17736" s="65"/>
      <c r="AC17736" s="65"/>
      <c r="AJ17736" s="66"/>
    </row>
    <row r="17737" spans="17:36" ht="4.5" customHeight="1" x14ac:dyDescent="0.2">
      <c r="Q17737" s="65"/>
      <c r="R17737" s="65"/>
      <c r="X17737" s="65"/>
      <c r="Y17737" s="65"/>
      <c r="Z17737" s="65"/>
      <c r="AA17737" s="65"/>
      <c r="AB17737" s="65"/>
      <c r="AC17737" s="65"/>
      <c r="AJ17737" s="66"/>
    </row>
    <row r="17738" spans="17:36" ht="4.5" customHeight="1" x14ac:dyDescent="0.2">
      <c r="Q17738" s="65"/>
      <c r="R17738" s="65"/>
      <c r="X17738" s="65"/>
      <c r="Y17738" s="65"/>
      <c r="Z17738" s="65"/>
      <c r="AA17738" s="65"/>
      <c r="AB17738" s="65"/>
      <c r="AC17738" s="65"/>
      <c r="AJ17738" s="66"/>
    </row>
    <row r="17739" spans="17:36" ht="4.5" customHeight="1" x14ac:dyDescent="0.2">
      <c r="Q17739" s="65"/>
      <c r="R17739" s="65"/>
      <c r="X17739" s="65"/>
      <c r="Y17739" s="65"/>
      <c r="Z17739" s="65"/>
      <c r="AA17739" s="65"/>
      <c r="AB17739" s="65"/>
      <c r="AC17739" s="65"/>
      <c r="AJ17739" s="66"/>
    </row>
    <row r="17740" spans="17:36" ht="4.5" customHeight="1" x14ac:dyDescent="0.2">
      <c r="Q17740" s="65"/>
      <c r="R17740" s="65"/>
      <c r="X17740" s="65"/>
      <c r="Y17740" s="65"/>
      <c r="Z17740" s="65"/>
      <c r="AA17740" s="65"/>
      <c r="AB17740" s="65"/>
      <c r="AC17740" s="65"/>
      <c r="AJ17740" s="66"/>
    </row>
    <row r="17741" spans="17:36" ht="4.5" customHeight="1" x14ac:dyDescent="0.2">
      <c r="Q17741" s="65"/>
      <c r="R17741" s="65"/>
      <c r="X17741" s="65"/>
      <c r="Y17741" s="65"/>
      <c r="Z17741" s="65"/>
      <c r="AA17741" s="65"/>
      <c r="AB17741" s="65"/>
      <c r="AC17741" s="65"/>
      <c r="AJ17741" s="66"/>
    </row>
    <row r="17742" spans="17:36" ht="4.5" customHeight="1" x14ac:dyDescent="0.2">
      <c r="Q17742" s="65"/>
      <c r="R17742" s="65"/>
      <c r="X17742" s="65"/>
      <c r="Y17742" s="65"/>
      <c r="Z17742" s="65"/>
      <c r="AA17742" s="65"/>
      <c r="AB17742" s="65"/>
      <c r="AC17742" s="65"/>
      <c r="AJ17742" s="66"/>
    </row>
    <row r="17743" spans="17:36" ht="4.5" customHeight="1" x14ac:dyDescent="0.2">
      <c r="Q17743" s="65"/>
      <c r="R17743" s="65"/>
      <c r="X17743" s="65"/>
      <c r="Y17743" s="65"/>
      <c r="Z17743" s="65"/>
      <c r="AA17743" s="65"/>
      <c r="AB17743" s="65"/>
      <c r="AC17743" s="65"/>
      <c r="AJ17743" s="66"/>
    </row>
    <row r="17744" spans="17:36" ht="4.5" customHeight="1" x14ac:dyDescent="0.2">
      <c r="Q17744" s="65"/>
      <c r="R17744" s="65"/>
      <c r="X17744" s="65"/>
      <c r="Y17744" s="65"/>
      <c r="Z17744" s="65"/>
      <c r="AA17744" s="65"/>
      <c r="AB17744" s="65"/>
      <c r="AC17744" s="65"/>
      <c r="AJ17744" s="66"/>
    </row>
    <row r="17745" spans="17:36" ht="4.5" customHeight="1" x14ac:dyDescent="0.2">
      <c r="Q17745" s="65"/>
      <c r="R17745" s="65"/>
      <c r="X17745" s="65"/>
      <c r="Y17745" s="65"/>
      <c r="Z17745" s="65"/>
      <c r="AA17745" s="65"/>
      <c r="AB17745" s="65"/>
      <c r="AC17745" s="65"/>
      <c r="AJ17745" s="66"/>
    </row>
    <row r="17746" spans="17:36" ht="4.5" customHeight="1" x14ac:dyDescent="0.2">
      <c r="Q17746" s="65"/>
      <c r="R17746" s="65"/>
      <c r="X17746" s="65"/>
      <c r="Y17746" s="65"/>
      <c r="Z17746" s="65"/>
      <c r="AA17746" s="65"/>
      <c r="AB17746" s="65"/>
      <c r="AC17746" s="65"/>
      <c r="AJ17746" s="66"/>
    </row>
    <row r="17747" spans="17:36" ht="4.5" customHeight="1" x14ac:dyDescent="0.2">
      <c r="Q17747" s="65"/>
      <c r="R17747" s="65"/>
      <c r="X17747" s="65"/>
      <c r="Y17747" s="65"/>
      <c r="Z17747" s="65"/>
      <c r="AA17747" s="65"/>
      <c r="AB17747" s="65"/>
      <c r="AC17747" s="65"/>
      <c r="AJ17747" s="66"/>
    </row>
    <row r="17748" spans="17:36" ht="4.5" customHeight="1" x14ac:dyDescent="0.2">
      <c r="Q17748" s="65"/>
      <c r="R17748" s="65"/>
      <c r="X17748" s="65"/>
      <c r="Y17748" s="65"/>
      <c r="Z17748" s="65"/>
      <c r="AA17748" s="65"/>
      <c r="AB17748" s="65"/>
      <c r="AC17748" s="65"/>
      <c r="AJ17748" s="66"/>
    </row>
    <row r="17749" spans="17:36" ht="4.5" customHeight="1" x14ac:dyDescent="0.2">
      <c r="Q17749" s="65"/>
      <c r="R17749" s="65"/>
      <c r="X17749" s="65"/>
      <c r="Y17749" s="65"/>
      <c r="Z17749" s="65"/>
      <c r="AA17749" s="65"/>
      <c r="AB17749" s="65"/>
      <c r="AC17749" s="65"/>
      <c r="AJ17749" s="66"/>
    </row>
    <row r="17750" spans="17:36" ht="4.5" customHeight="1" x14ac:dyDescent="0.2">
      <c r="Q17750" s="65"/>
      <c r="R17750" s="65"/>
      <c r="X17750" s="65"/>
      <c r="Y17750" s="65"/>
      <c r="Z17750" s="65"/>
      <c r="AA17750" s="65"/>
      <c r="AB17750" s="65"/>
      <c r="AC17750" s="65"/>
      <c r="AJ17750" s="66"/>
    </row>
    <row r="17751" spans="17:36" ht="4.5" customHeight="1" x14ac:dyDescent="0.2">
      <c r="Q17751" s="65"/>
      <c r="R17751" s="65"/>
      <c r="X17751" s="65"/>
      <c r="Y17751" s="65"/>
      <c r="Z17751" s="65"/>
      <c r="AA17751" s="65"/>
      <c r="AB17751" s="65"/>
      <c r="AC17751" s="65"/>
      <c r="AJ17751" s="66"/>
    </row>
    <row r="17752" spans="17:36" ht="4.5" customHeight="1" x14ac:dyDescent="0.2">
      <c r="Q17752" s="65"/>
      <c r="R17752" s="65"/>
      <c r="X17752" s="65"/>
      <c r="Y17752" s="65"/>
      <c r="Z17752" s="65"/>
      <c r="AA17752" s="65"/>
      <c r="AB17752" s="65"/>
      <c r="AC17752" s="65"/>
      <c r="AJ17752" s="66"/>
    </row>
    <row r="17753" spans="17:36" ht="4.5" customHeight="1" x14ac:dyDescent="0.2">
      <c r="Q17753" s="65"/>
      <c r="R17753" s="65"/>
      <c r="X17753" s="65"/>
      <c r="Y17753" s="65"/>
      <c r="Z17753" s="65"/>
      <c r="AA17753" s="65"/>
      <c r="AB17753" s="65"/>
      <c r="AC17753" s="65"/>
      <c r="AJ17753" s="66"/>
    </row>
    <row r="17754" spans="17:36" ht="4.5" customHeight="1" x14ac:dyDescent="0.2">
      <c r="Q17754" s="65"/>
      <c r="R17754" s="65"/>
      <c r="X17754" s="65"/>
      <c r="Y17754" s="65"/>
      <c r="Z17754" s="65"/>
      <c r="AA17754" s="65"/>
      <c r="AB17754" s="65"/>
      <c r="AC17754" s="65"/>
      <c r="AJ17754" s="66"/>
    </row>
    <row r="17755" spans="17:36" ht="4.5" customHeight="1" x14ac:dyDescent="0.2">
      <c r="Q17755" s="65"/>
      <c r="R17755" s="65"/>
      <c r="X17755" s="65"/>
      <c r="Y17755" s="65"/>
      <c r="Z17755" s="65"/>
      <c r="AA17755" s="65"/>
      <c r="AB17755" s="65"/>
      <c r="AC17755" s="65"/>
      <c r="AJ17755" s="66"/>
    </row>
    <row r="17756" spans="17:36" ht="4.5" customHeight="1" x14ac:dyDescent="0.2">
      <c r="Q17756" s="65"/>
      <c r="R17756" s="65"/>
      <c r="X17756" s="65"/>
      <c r="Y17756" s="65"/>
      <c r="Z17756" s="65"/>
      <c r="AA17756" s="65"/>
      <c r="AB17756" s="65"/>
      <c r="AC17756" s="65"/>
      <c r="AJ17756" s="66"/>
    </row>
    <row r="17757" spans="17:36" ht="4.5" customHeight="1" x14ac:dyDescent="0.2">
      <c r="Q17757" s="65"/>
      <c r="R17757" s="65"/>
      <c r="X17757" s="65"/>
      <c r="Y17757" s="65"/>
      <c r="Z17757" s="65"/>
      <c r="AA17757" s="65"/>
      <c r="AB17757" s="65"/>
      <c r="AC17757" s="65"/>
      <c r="AJ17757" s="66"/>
    </row>
    <row r="17758" spans="17:36" ht="4.5" customHeight="1" x14ac:dyDescent="0.2">
      <c r="Q17758" s="65"/>
      <c r="R17758" s="65"/>
      <c r="X17758" s="65"/>
      <c r="Y17758" s="65"/>
      <c r="Z17758" s="65"/>
      <c r="AA17758" s="65"/>
      <c r="AB17758" s="65"/>
      <c r="AC17758" s="65"/>
      <c r="AJ17758" s="66"/>
    </row>
    <row r="17759" spans="17:36" ht="4.5" customHeight="1" x14ac:dyDescent="0.2">
      <c r="Q17759" s="65"/>
      <c r="R17759" s="65"/>
      <c r="X17759" s="65"/>
      <c r="Y17759" s="65"/>
      <c r="Z17759" s="65"/>
      <c r="AA17759" s="65"/>
      <c r="AB17759" s="65"/>
      <c r="AC17759" s="65"/>
      <c r="AJ17759" s="66"/>
    </row>
    <row r="17760" spans="17:36" ht="4.5" customHeight="1" x14ac:dyDescent="0.2">
      <c r="Q17760" s="65"/>
      <c r="R17760" s="65"/>
      <c r="X17760" s="65"/>
      <c r="Y17760" s="65"/>
      <c r="Z17760" s="65"/>
      <c r="AA17760" s="65"/>
      <c r="AB17760" s="65"/>
      <c r="AC17760" s="65"/>
      <c r="AJ17760" s="66"/>
    </row>
    <row r="17761" spans="17:36" ht="4.5" customHeight="1" x14ac:dyDescent="0.2">
      <c r="Q17761" s="65"/>
      <c r="R17761" s="65"/>
      <c r="X17761" s="65"/>
      <c r="Y17761" s="65"/>
      <c r="Z17761" s="65"/>
      <c r="AA17761" s="65"/>
      <c r="AB17761" s="65"/>
      <c r="AC17761" s="65"/>
      <c r="AJ17761" s="66"/>
    </row>
    <row r="17762" spans="17:36" ht="4.5" customHeight="1" x14ac:dyDescent="0.2">
      <c r="Q17762" s="65"/>
      <c r="R17762" s="65"/>
      <c r="X17762" s="65"/>
      <c r="Y17762" s="65"/>
      <c r="Z17762" s="65"/>
      <c r="AA17762" s="65"/>
      <c r="AB17762" s="65"/>
      <c r="AC17762" s="65"/>
      <c r="AJ17762" s="66"/>
    </row>
    <row r="17763" spans="17:36" ht="4.5" customHeight="1" x14ac:dyDescent="0.2">
      <c r="Q17763" s="65"/>
      <c r="R17763" s="65"/>
      <c r="X17763" s="65"/>
      <c r="Y17763" s="65"/>
      <c r="Z17763" s="65"/>
      <c r="AA17763" s="65"/>
      <c r="AB17763" s="65"/>
      <c r="AC17763" s="65"/>
      <c r="AJ17763" s="66"/>
    </row>
    <row r="17764" spans="17:36" ht="4.5" customHeight="1" x14ac:dyDescent="0.2">
      <c r="Q17764" s="65"/>
      <c r="R17764" s="65"/>
      <c r="X17764" s="65"/>
      <c r="Y17764" s="65"/>
      <c r="Z17764" s="65"/>
      <c r="AA17764" s="65"/>
      <c r="AB17764" s="65"/>
      <c r="AC17764" s="65"/>
      <c r="AJ17764" s="66"/>
    </row>
    <row r="17765" spans="17:36" ht="4.5" customHeight="1" x14ac:dyDescent="0.2">
      <c r="Q17765" s="65"/>
      <c r="R17765" s="65"/>
      <c r="X17765" s="65"/>
      <c r="Y17765" s="65"/>
      <c r="Z17765" s="65"/>
      <c r="AA17765" s="65"/>
      <c r="AB17765" s="65"/>
      <c r="AC17765" s="65"/>
      <c r="AJ17765" s="66"/>
    </row>
    <row r="17766" spans="17:36" ht="4.5" customHeight="1" x14ac:dyDescent="0.2">
      <c r="Q17766" s="65"/>
      <c r="R17766" s="65"/>
      <c r="X17766" s="65"/>
      <c r="Y17766" s="65"/>
      <c r="Z17766" s="65"/>
      <c r="AA17766" s="65"/>
      <c r="AB17766" s="65"/>
      <c r="AC17766" s="65"/>
      <c r="AJ17766" s="66"/>
    </row>
    <row r="17767" spans="17:36" ht="4.5" customHeight="1" x14ac:dyDescent="0.2">
      <c r="Q17767" s="65"/>
      <c r="R17767" s="65"/>
      <c r="X17767" s="65"/>
      <c r="Y17767" s="65"/>
      <c r="Z17767" s="65"/>
      <c r="AA17767" s="65"/>
      <c r="AB17767" s="65"/>
      <c r="AC17767" s="65"/>
      <c r="AJ17767" s="66"/>
    </row>
    <row r="17768" spans="17:36" ht="4.5" customHeight="1" x14ac:dyDescent="0.2">
      <c r="Q17768" s="65"/>
      <c r="R17768" s="65"/>
      <c r="X17768" s="65"/>
      <c r="Y17768" s="65"/>
      <c r="Z17768" s="65"/>
      <c r="AA17768" s="65"/>
      <c r="AB17768" s="65"/>
      <c r="AC17768" s="65"/>
      <c r="AJ17768" s="66"/>
    </row>
    <row r="17769" spans="17:36" ht="4.5" customHeight="1" x14ac:dyDescent="0.2">
      <c r="Q17769" s="65"/>
      <c r="R17769" s="65"/>
      <c r="X17769" s="65"/>
      <c r="Y17769" s="65"/>
      <c r="Z17769" s="65"/>
      <c r="AA17769" s="65"/>
      <c r="AB17769" s="65"/>
      <c r="AC17769" s="65"/>
      <c r="AJ17769" s="66"/>
    </row>
    <row r="17770" spans="17:36" ht="4.5" customHeight="1" x14ac:dyDescent="0.2">
      <c r="Q17770" s="65"/>
      <c r="R17770" s="65"/>
      <c r="X17770" s="65"/>
      <c r="Y17770" s="65"/>
      <c r="Z17770" s="65"/>
      <c r="AA17770" s="65"/>
      <c r="AB17770" s="65"/>
      <c r="AC17770" s="65"/>
      <c r="AJ17770" s="66"/>
    </row>
    <row r="17771" spans="17:36" ht="4.5" customHeight="1" x14ac:dyDescent="0.2">
      <c r="Q17771" s="65"/>
      <c r="R17771" s="65"/>
      <c r="X17771" s="65"/>
      <c r="Y17771" s="65"/>
      <c r="Z17771" s="65"/>
      <c r="AA17771" s="65"/>
      <c r="AB17771" s="65"/>
      <c r="AC17771" s="65"/>
      <c r="AJ17771" s="66"/>
    </row>
    <row r="17772" spans="17:36" ht="4.5" customHeight="1" x14ac:dyDescent="0.2">
      <c r="Q17772" s="65"/>
      <c r="R17772" s="65"/>
      <c r="X17772" s="65"/>
      <c r="Y17772" s="65"/>
      <c r="Z17772" s="65"/>
      <c r="AA17772" s="65"/>
      <c r="AB17772" s="65"/>
      <c r="AC17772" s="65"/>
      <c r="AJ17772" s="66"/>
    </row>
    <row r="17773" spans="17:36" ht="4.5" customHeight="1" x14ac:dyDescent="0.2">
      <c r="Q17773" s="65"/>
      <c r="R17773" s="65"/>
      <c r="X17773" s="65"/>
      <c r="Y17773" s="65"/>
      <c r="Z17773" s="65"/>
      <c r="AA17773" s="65"/>
      <c r="AB17773" s="65"/>
      <c r="AC17773" s="65"/>
      <c r="AJ17773" s="66"/>
    </row>
    <row r="17774" spans="17:36" ht="4.5" customHeight="1" x14ac:dyDescent="0.2">
      <c r="Q17774" s="65"/>
      <c r="R17774" s="65"/>
      <c r="X17774" s="65"/>
      <c r="Y17774" s="65"/>
      <c r="Z17774" s="65"/>
      <c r="AA17774" s="65"/>
      <c r="AB17774" s="65"/>
      <c r="AC17774" s="65"/>
      <c r="AJ17774" s="66"/>
    </row>
    <row r="17775" spans="17:36" ht="4.5" customHeight="1" x14ac:dyDescent="0.2">
      <c r="Q17775" s="65"/>
      <c r="R17775" s="65"/>
      <c r="X17775" s="65"/>
      <c r="Y17775" s="65"/>
      <c r="Z17775" s="65"/>
      <c r="AA17775" s="65"/>
      <c r="AB17775" s="65"/>
      <c r="AC17775" s="65"/>
      <c r="AJ17775" s="66"/>
    </row>
    <row r="17776" spans="17:36" ht="4.5" customHeight="1" x14ac:dyDescent="0.2">
      <c r="Q17776" s="65"/>
      <c r="R17776" s="65"/>
      <c r="X17776" s="65"/>
      <c r="Y17776" s="65"/>
      <c r="Z17776" s="65"/>
      <c r="AA17776" s="65"/>
      <c r="AB17776" s="65"/>
      <c r="AC17776" s="65"/>
      <c r="AJ17776" s="66"/>
    </row>
    <row r="17777" spans="17:36" ht="4.5" customHeight="1" x14ac:dyDescent="0.2">
      <c r="Q17777" s="65"/>
      <c r="R17777" s="65"/>
      <c r="X17777" s="65"/>
      <c r="Y17777" s="65"/>
      <c r="Z17777" s="65"/>
      <c r="AA17777" s="65"/>
      <c r="AB17777" s="65"/>
      <c r="AC17777" s="65"/>
      <c r="AJ17777" s="66"/>
    </row>
    <row r="17778" spans="17:36" ht="4.5" customHeight="1" x14ac:dyDescent="0.2">
      <c r="Q17778" s="65"/>
      <c r="R17778" s="65"/>
      <c r="X17778" s="65"/>
      <c r="Y17778" s="65"/>
      <c r="Z17778" s="65"/>
      <c r="AA17778" s="65"/>
      <c r="AB17778" s="65"/>
      <c r="AC17778" s="65"/>
      <c r="AJ17778" s="66"/>
    </row>
    <row r="17779" spans="17:36" ht="4.5" customHeight="1" x14ac:dyDescent="0.2">
      <c r="Q17779" s="65"/>
      <c r="R17779" s="65"/>
      <c r="X17779" s="65"/>
      <c r="Y17779" s="65"/>
      <c r="Z17779" s="65"/>
      <c r="AA17779" s="65"/>
      <c r="AB17779" s="65"/>
      <c r="AC17779" s="65"/>
      <c r="AJ17779" s="66"/>
    </row>
    <row r="17780" spans="17:36" ht="4.5" customHeight="1" x14ac:dyDescent="0.2">
      <c r="Q17780" s="65"/>
      <c r="R17780" s="65"/>
      <c r="X17780" s="65"/>
      <c r="Y17780" s="65"/>
      <c r="Z17780" s="65"/>
      <c r="AA17780" s="65"/>
      <c r="AB17780" s="65"/>
      <c r="AC17780" s="65"/>
      <c r="AJ17780" s="66"/>
    </row>
    <row r="17781" spans="17:36" ht="4.5" customHeight="1" x14ac:dyDescent="0.2">
      <c r="Q17781" s="65"/>
      <c r="R17781" s="65"/>
      <c r="X17781" s="65"/>
      <c r="Y17781" s="65"/>
      <c r="Z17781" s="65"/>
      <c r="AA17781" s="65"/>
      <c r="AB17781" s="65"/>
      <c r="AC17781" s="65"/>
      <c r="AJ17781" s="66"/>
    </row>
    <row r="17782" spans="17:36" ht="4.5" customHeight="1" x14ac:dyDescent="0.2">
      <c r="Q17782" s="65"/>
      <c r="R17782" s="65"/>
      <c r="X17782" s="65"/>
      <c r="Y17782" s="65"/>
      <c r="Z17782" s="65"/>
      <c r="AA17782" s="65"/>
      <c r="AB17782" s="65"/>
      <c r="AC17782" s="65"/>
      <c r="AJ17782" s="66"/>
    </row>
    <row r="17783" spans="17:36" ht="4.5" customHeight="1" x14ac:dyDescent="0.2">
      <c r="Q17783" s="65"/>
      <c r="R17783" s="65"/>
      <c r="X17783" s="65"/>
      <c r="Y17783" s="65"/>
      <c r="Z17783" s="65"/>
      <c r="AA17783" s="65"/>
      <c r="AB17783" s="65"/>
      <c r="AC17783" s="65"/>
      <c r="AJ17783" s="66"/>
    </row>
    <row r="17784" spans="17:36" ht="4.5" customHeight="1" x14ac:dyDescent="0.2">
      <c r="Q17784" s="65"/>
      <c r="R17784" s="65"/>
      <c r="X17784" s="65"/>
      <c r="Y17784" s="65"/>
      <c r="Z17784" s="65"/>
      <c r="AA17784" s="65"/>
      <c r="AB17784" s="65"/>
      <c r="AC17784" s="65"/>
      <c r="AJ17784" s="66"/>
    </row>
    <row r="17785" spans="17:36" ht="4.5" customHeight="1" x14ac:dyDescent="0.2">
      <c r="Q17785" s="65"/>
      <c r="R17785" s="65"/>
      <c r="X17785" s="65"/>
      <c r="Y17785" s="65"/>
      <c r="Z17785" s="65"/>
      <c r="AA17785" s="65"/>
      <c r="AB17785" s="65"/>
      <c r="AC17785" s="65"/>
      <c r="AJ17785" s="66"/>
    </row>
    <row r="17786" spans="17:36" ht="4.5" customHeight="1" x14ac:dyDescent="0.2">
      <c r="Q17786" s="65"/>
      <c r="R17786" s="65"/>
      <c r="X17786" s="65"/>
      <c r="Y17786" s="65"/>
      <c r="Z17786" s="65"/>
      <c r="AA17786" s="65"/>
      <c r="AB17786" s="65"/>
      <c r="AC17786" s="65"/>
      <c r="AJ17786" s="66"/>
    </row>
    <row r="17787" spans="17:36" ht="4.5" customHeight="1" x14ac:dyDescent="0.2">
      <c r="Q17787" s="65"/>
      <c r="R17787" s="65"/>
      <c r="X17787" s="65"/>
      <c r="Y17787" s="65"/>
      <c r="Z17787" s="65"/>
      <c r="AA17787" s="65"/>
      <c r="AB17787" s="65"/>
      <c r="AC17787" s="65"/>
      <c r="AJ17787" s="66"/>
    </row>
    <row r="17788" spans="17:36" ht="4.5" customHeight="1" x14ac:dyDescent="0.2">
      <c r="Q17788" s="65"/>
      <c r="R17788" s="65"/>
      <c r="X17788" s="65"/>
      <c r="Y17788" s="65"/>
      <c r="Z17788" s="65"/>
      <c r="AA17788" s="65"/>
      <c r="AB17788" s="65"/>
      <c r="AC17788" s="65"/>
      <c r="AJ17788" s="66"/>
    </row>
    <row r="17789" spans="17:36" ht="4.5" customHeight="1" x14ac:dyDescent="0.2">
      <c r="Q17789" s="65"/>
      <c r="R17789" s="65"/>
      <c r="X17789" s="65"/>
      <c r="Y17789" s="65"/>
      <c r="Z17789" s="65"/>
      <c r="AA17789" s="65"/>
      <c r="AB17789" s="65"/>
      <c r="AC17789" s="65"/>
      <c r="AJ17789" s="66"/>
    </row>
    <row r="17790" spans="17:36" ht="4.5" customHeight="1" x14ac:dyDescent="0.2">
      <c r="Q17790" s="65"/>
      <c r="R17790" s="65"/>
      <c r="X17790" s="65"/>
      <c r="Y17790" s="65"/>
      <c r="Z17790" s="65"/>
      <c r="AA17790" s="65"/>
      <c r="AB17790" s="65"/>
      <c r="AC17790" s="65"/>
      <c r="AJ17790" s="66"/>
    </row>
    <row r="17791" spans="17:36" ht="4.5" customHeight="1" x14ac:dyDescent="0.2">
      <c r="Q17791" s="65"/>
      <c r="R17791" s="65"/>
      <c r="X17791" s="65"/>
      <c r="Y17791" s="65"/>
      <c r="Z17791" s="65"/>
      <c r="AA17791" s="65"/>
      <c r="AB17791" s="65"/>
      <c r="AC17791" s="65"/>
      <c r="AJ17791" s="66"/>
    </row>
    <row r="17792" spans="17:36" ht="4.5" customHeight="1" x14ac:dyDescent="0.2">
      <c r="Q17792" s="65"/>
      <c r="R17792" s="65"/>
      <c r="X17792" s="65"/>
      <c r="Y17792" s="65"/>
      <c r="Z17792" s="65"/>
      <c r="AA17792" s="65"/>
      <c r="AB17792" s="65"/>
      <c r="AC17792" s="65"/>
      <c r="AJ17792" s="66"/>
    </row>
    <row r="17793" spans="17:36" ht="4.5" customHeight="1" x14ac:dyDescent="0.2">
      <c r="Q17793" s="65"/>
      <c r="R17793" s="65"/>
      <c r="X17793" s="65"/>
      <c r="Y17793" s="65"/>
      <c r="Z17793" s="65"/>
      <c r="AA17793" s="65"/>
      <c r="AB17793" s="65"/>
      <c r="AC17793" s="65"/>
      <c r="AJ17793" s="66"/>
    </row>
    <row r="17794" spans="17:36" ht="4.5" customHeight="1" x14ac:dyDescent="0.2">
      <c r="Q17794" s="65"/>
      <c r="R17794" s="65"/>
      <c r="X17794" s="65"/>
      <c r="Y17794" s="65"/>
      <c r="Z17794" s="65"/>
      <c r="AA17794" s="65"/>
      <c r="AB17794" s="65"/>
      <c r="AC17794" s="65"/>
      <c r="AJ17794" s="66"/>
    </row>
    <row r="17795" spans="17:36" ht="4.5" customHeight="1" x14ac:dyDescent="0.2">
      <c r="Q17795" s="65"/>
      <c r="R17795" s="65"/>
      <c r="X17795" s="65"/>
      <c r="Y17795" s="65"/>
      <c r="Z17795" s="65"/>
      <c r="AA17795" s="65"/>
      <c r="AB17795" s="65"/>
      <c r="AC17795" s="65"/>
      <c r="AJ17795" s="66"/>
    </row>
    <row r="17796" spans="17:36" ht="4.5" customHeight="1" x14ac:dyDescent="0.2">
      <c r="Q17796" s="65"/>
      <c r="R17796" s="65"/>
      <c r="X17796" s="65"/>
      <c r="Y17796" s="65"/>
      <c r="Z17796" s="65"/>
      <c r="AA17796" s="65"/>
      <c r="AB17796" s="65"/>
      <c r="AC17796" s="65"/>
      <c r="AJ17796" s="66"/>
    </row>
    <row r="17797" spans="17:36" ht="4.5" customHeight="1" x14ac:dyDescent="0.2">
      <c r="Q17797" s="65"/>
      <c r="R17797" s="65"/>
      <c r="X17797" s="65"/>
      <c r="Y17797" s="65"/>
      <c r="Z17797" s="65"/>
      <c r="AA17797" s="65"/>
      <c r="AB17797" s="65"/>
      <c r="AC17797" s="65"/>
      <c r="AJ17797" s="66"/>
    </row>
    <row r="17798" spans="17:36" ht="4.5" customHeight="1" x14ac:dyDescent="0.2">
      <c r="Q17798" s="65"/>
      <c r="R17798" s="65"/>
      <c r="X17798" s="65"/>
      <c r="Y17798" s="65"/>
      <c r="Z17798" s="65"/>
      <c r="AA17798" s="65"/>
      <c r="AB17798" s="65"/>
      <c r="AC17798" s="65"/>
      <c r="AJ17798" s="66"/>
    </row>
    <row r="17799" spans="17:36" ht="4.5" customHeight="1" x14ac:dyDescent="0.2">
      <c r="Q17799" s="65"/>
      <c r="R17799" s="65"/>
      <c r="X17799" s="65"/>
      <c r="Y17799" s="65"/>
      <c r="Z17799" s="65"/>
      <c r="AA17799" s="65"/>
      <c r="AB17799" s="65"/>
      <c r="AC17799" s="65"/>
      <c r="AJ17799" s="66"/>
    </row>
    <row r="17800" spans="17:36" ht="4.5" customHeight="1" x14ac:dyDescent="0.2">
      <c r="Q17800" s="65"/>
      <c r="R17800" s="65"/>
      <c r="X17800" s="65"/>
      <c r="Y17800" s="65"/>
      <c r="Z17800" s="65"/>
      <c r="AA17800" s="65"/>
      <c r="AB17800" s="65"/>
      <c r="AC17800" s="65"/>
      <c r="AJ17800" s="66"/>
    </row>
    <row r="17801" spans="17:36" ht="4.5" customHeight="1" x14ac:dyDescent="0.2">
      <c r="Q17801" s="65"/>
      <c r="R17801" s="65"/>
      <c r="X17801" s="65"/>
      <c r="Y17801" s="65"/>
      <c r="Z17801" s="65"/>
      <c r="AA17801" s="65"/>
      <c r="AB17801" s="65"/>
      <c r="AC17801" s="65"/>
      <c r="AJ17801" s="66"/>
    </row>
    <row r="17802" spans="17:36" ht="4.5" customHeight="1" x14ac:dyDescent="0.2">
      <c r="Q17802" s="65"/>
      <c r="R17802" s="65"/>
      <c r="X17802" s="65"/>
      <c r="Y17802" s="65"/>
      <c r="Z17802" s="65"/>
      <c r="AA17802" s="65"/>
      <c r="AB17802" s="65"/>
      <c r="AC17802" s="65"/>
      <c r="AJ17802" s="66"/>
    </row>
    <row r="17803" spans="17:36" ht="4.5" customHeight="1" x14ac:dyDescent="0.2">
      <c r="Q17803" s="65"/>
      <c r="R17803" s="65"/>
      <c r="X17803" s="65"/>
      <c r="Y17803" s="65"/>
      <c r="Z17803" s="65"/>
      <c r="AA17803" s="65"/>
      <c r="AB17803" s="65"/>
      <c r="AC17803" s="65"/>
      <c r="AJ17803" s="66"/>
    </row>
    <row r="17804" spans="17:36" ht="4.5" customHeight="1" x14ac:dyDescent="0.2">
      <c r="Q17804" s="65"/>
      <c r="R17804" s="65"/>
      <c r="X17804" s="65"/>
      <c r="Y17804" s="65"/>
      <c r="Z17804" s="65"/>
      <c r="AA17804" s="65"/>
      <c r="AB17804" s="65"/>
      <c r="AC17804" s="65"/>
      <c r="AJ17804" s="66"/>
    </row>
    <row r="17805" spans="17:36" ht="4.5" customHeight="1" x14ac:dyDescent="0.2">
      <c r="Q17805" s="65"/>
      <c r="R17805" s="65"/>
      <c r="X17805" s="65"/>
      <c r="Y17805" s="65"/>
      <c r="Z17805" s="65"/>
      <c r="AA17805" s="65"/>
      <c r="AB17805" s="65"/>
      <c r="AC17805" s="65"/>
      <c r="AJ17805" s="66"/>
    </row>
    <row r="17806" spans="17:36" ht="4.5" customHeight="1" x14ac:dyDescent="0.2">
      <c r="Q17806" s="65"/>
      <c r="R17806" s="65"/>
      <c r="X17806" s="65"/>
      <c r="Y17806" s="65"/>
      <c r="Z17806" s="65"/>
      <c r="AA17806" s="65"/>
      <c r="AB17806" s="65"/>
      <c r="AC17806" s="65"/>
      <c r="AJ17806" s="66"/>
    </row>
    <row r="17807" spans="17:36" ht="4.5" customHeight="1" x14ac:dyDescent="0.2">
      <c r="Q17807" s="65"/>
      <c r="R17807" s="65"/>
      <c r="X17807" s="65"/>
      <c r="Y17807" s="65"/>
      <c r="Z17807" s="65"/>
      <c r="AA17807" s="65"/>
      <c r="AB17807" s="65"/>
      <c r="AC17807" s="65"/>
      <c r="AJ17807" s="66"/>
    </row>
    <row r="17808" spans="17:36" ht="4.5" customHeight="1" x14ac:dyDescent="0.2">
      <c r="Q17808" s="65"/>
      <c r="R17808" s="65"/>
      <c r="X17808" s="65"/>
      <c r="Y17808" s="65"/>
      <c r="Z17808" s="65"/>
      <c r="AA17808" s="65"/>
      <c r="AB17808" s="65"/>
      <c r="AC17808" s="65"/>
      <c r="AJ17808" s="66"/>
    </row>
    <row r="17809" spans="17:36" ht="4.5" customHeight="1" x14ac:dyDescent="0.2">
      <c r="Q17809" s="65"/>
      <c r="R17809" s="65"/>
      <c r="X17809" s="65"/>
      <c r="Y17809" s="65"/>
      <c r="Z17809" s="65"/>
      <c r="AA17809" s="65"/>
      <c r="AB17809" s="65"/>
      <c r="AC17809" s="65"/>
      <c r="AJ17809" s="66"/>
    </row>
    <row r="17810" spans="17:36" ht="4.5" customHeight="1" x14ac:dyDescent="0.2">
      <c r="Q17810" s="65"/>
      <c r="R17810" s="65"/>
      <c r="X17810" s="65"/>
      <c r="Y17810" s="65"/>
      <c r="Z17810" s="65"/>
      <c r="AA17810" s="65"/>
      <c r="AB17810" s="65"/>
      <c r="AC17810" s="65"/>
      <c r="AJ17810" s="66"/>
    </row>
    <row r="17811" spans="17:36" ht="4.5" customHeight="1" x14ac:dyDescent="0.2">
      <c r="Q17811" s="65"/>
      <c r="R17811" s="65"/>
      <c r="X17811" s="65"/>
      <c r="Y17811" s="65"/>
      <c r="Z17811" s="65"/>
      <c r="AA17811" s="65"/>
      <c r="AB17811" s="65"/>
      <c r="AC17811" s="65"/>
      <c r="AJ17811" s="66"/>
    </row>
    <row r="17812" spans="17:36" ht="4.5" customHeight="1" x14ac:dyDescent="0.2">
      <c r="Q17812" s="65"/>
      <c r="R17812" s="65"/>
      <c r="X17812" s="65"/>
      <c r="Y17812" s="65"/>
      <c r="Z17812" s="65"/>
      <c r="AA17812" s="65"/>
      <c r="AB17812" s="65"/>
      <c r="AC17812" s="65"/>
      <c r="AJ17812" s="66"/>
    </row>
    <row r="17813" spans="17:36" ht="4.5" customHeight="1" x14ac:dyDescent="0.2">
      <c r="Q17813" s="65"/>
      <c r="R17813" s="65"/>
      <c r="X17813" s="65"/>
      <c r="Y17813" s="65"/>
      <c r="Z17813" s="65"/>
      <c r="AA17813" s="65"/>
      <c r="AB17813" s="65"/>
      <c r="AC17813" s="65"/>
      <c r="AJ17813" s="66"/>
    </row>
    <row r="17814" spans="17:36" ht="4.5" customHeight="1" x14ac:dyDescent="0.2">
      <c r="Q17814" s="65"/>
      <c r="R17814" s="65"/>
      <c r="X17814" s="65"/>
      <c r="Y17814" s="65"/>
      <c r="Z17814" s="65"/>
      <c r="AA17814" s="65"/>
      <c r="AB17814" s="65"/>
      <c r="AC17814" s="65"/>
      <c r="AJ17814" s="66"/>
    </row>
    <row r="17815" spans="17:36" ht="4.5" customHeight="1" x14ac:dyDescent="0.2">
      <c r="Q17815" s="65"/>
      <c r="R17815" s="65"/>
      <c r="X17815" s="65"/>
      <c r="Y17815" s="65"/>
      <c r="Z17815" s="65"/>
      <c r="AA17815" s="65"/>
      <c r="AB17815" s="65"/>
      <c r="AC17815" s="65"/>
      <c r="AJ17815" s="66"/>
    </row>
    <row r="17816" spans="17:36" ht="4.5" customHeight="1" x14ac:dyDescent="0.2">
      <c r="Q17816" s="65"/>
      <c r="R17816" s="65"/>
      <c r="X17816" s="65"/>
      <c r="Y17816" s="65"/>
      <c r="Z17816" s="65"/>
      <c r="AA17816" s="65"/>
      <c r="AB17816" s="65"/>
      <c r="AC17816" s="65"/>
      <c r="AJ17816" s="66"/>
    </row>
    <row r="17817" spans="17:36" ht="4.5" customHeight="1" x14ac:dyDescent="0.2">
      <c r="Q17817" s="65"/>
      <c r="R17817" s="65"/>
      <c r="X17817" s="65"/>
      <c r="Y17817" s="65"/>
      <c r="Z17817" s="65"/>
      <c r="AA17817" s="65"/>
      <c r="AB17817" s="65"/>
      <c r="AC17817" s="65"/>
      <c r="AJ17817" s="66"/>
    </row>
    <row r="17818" spans="17:36" ht="4.5" customHeight="1" x14ac:dyDescent="0.2">
      <c r="Q17818" s="65"/>
      <c r="R17818" s="65"/>
      <c r="X17818" s="65"/>
      <c r="Y17818" s="65"/>
      <c r="Z17818" s="65"/>
      <c r="AA17818" s="65"/>
      <c r="AB17818" s="65"/>
      <c r="AC17818" s="65"/>
      <c r="AJ17818" s="66"/>
    </row>
    <row r="17819" spans="17:36" ht="4.5" customHeight="1" x14ac:dyDescent="0.2">
      <c r="Q17819" s="65"/>
      <c r="R17819" s="65"/>
      <c r="X17819" s="65"/>
      <c r="Y17819" s="65"/>
      <c r="Z17819" s="65"/>
      <c r="AA17819" s="65"/>
      <c r="AB17819" s="65"/>
      <c r="AC17819" s="65"/>
      <c r="AJ17819" s="66"/>
    </row>
    <row r="17820" spans="17:36" ht="4.5" customHeight="1" x14ac:dyDescent="0.2">
      <c r="Q17820" s="65"/>
      <c r="R17820" s="65"/>
      <c r="X17820" s="65"/>
      <c r="Y17820" s="65"/>
      <c r="Z17820" s="65"/>
      <c r="AA17820" s="65"/>
      <c r="AB17820" s="65"/>
      <c r="AC17820" s="65"/>
      <c r="AJ17820" s="66"/>
    </row>
    <row r="17821" spans="17:36" ht="4.5" customHeight="1" x14ac:dyDescent="0.2">
      <c r="Q17821" s="65"/>
      <c r="R17821" s="65"/>
      <c r="X17821" s="65"/>
      <c r="Y17821" s="65"/>
      <c r="Z17821" s="65"/>
      <c r="AA17821" s="65"/>
      <c r="AB17821" s="65"/>
      <c r="AC17821" s="65"/>
      <c r="AJ17821" s="66"/>
    </row>
    <row r="17822" spans="17:36" ht="4.5" customHeight="1" x14ac:dyDescent="0.2">
      <c r="Q17822" s="65"/>
      <c r="R17822" s="65"/>
      <c r="X17822" s="65"/>
      <c r="Y17822" s="65"/>
      <c r="Z17822" s="65"/>
      <c r="AA17822" s="65"/>
      <c r="AB17822" s="65"/>
      <c r="AC17822" s="65"/>
      <c r="AJ17822" s="66"/>
    </row>
    <row r="17823" spans="17:36" ht="4.5" customHeight="1" x14ac:dyDescent="0.2">
      <c r="Q17823" s="65"/>
      <c r="R17823" s="65"/>
      <c r="X17823" s="65"/>
      <c r="Y17823" s="65"/>
      <c r="Z17823" s="65"/>
      <c r="AA17823" s="65"/>
      <c r="AB17823" s="65"/>
      <c r="AC17823" s="65"/>
      <c r="AJ17823" s="66"/>
    </row>
    <row r="17824" spans="17:36" ht="4.5" customHeight="1" x14ac:dyDescent="0.2">
      <c r="Q17824" s="65"/>
      <c r="R17824" s="65"/>
      <c r="X17824" s="65"/>
      <c r="Y17824" s="65"/>
      <c r="Z17824" s="65"/>
      <c r="AA17824" s="65"/>
      <c r="AB17824" s="65"/>
      <c r="AC17824" s="65"/>
      <c r="AJ17824" s="66"/>
    </row>
    <row r="17825" spans="17:36" ht="4.5" customHeight="1" x14ac:dyDescent="0.2">
      <c r="Q17825" s="65"/>
      <c r="R17825" s="65"/>
      <c r="X17825" s="65"/>
      <c r="Y17825" s="65"/>
      <c r="Z17825" s="65"/>
      <c r="AA17825" s="65"/>
      <c r="AB17825" s="65"/>
      <c r="AC17825" s="65"/>
      <c r="AJ17825" s="66"/>
    </row>
    <row r="17826" spans="17:36" ht="4.5" customHeight="1" x14ac:dyDescent="0.2">
      <c r="Q17826" s="65"/>
      <c r="R17826" s="65"/>
      <c r="X17826" s="65"/>
      <c r="Y17826" s="65"/>
      <c r="Z17826" s="65"/>
      <c r="AA17826" s="65"/>
      <c r="AB17826" s="65"/>
      <c r="AC17826" s="65"/>
      <c r="AJ17826" s="66"/>
    </row>
    <row r="17827" spans="17:36" ht="4.5" customHeight="1" x14ac:dyDescent="0.2">
      <c r="Q17827" s="65"/>
      <c r="R17827" s="65"/>
      <c r="X17827" s="65"/>
      <c r="Y17827" s="65"/>
      <c r="Z17827" s="65"/>
      <c r="AA17827" s="65"/>
      <c r="AB17827" s="65"/>
      <c r="AC17827" s="65"/>
      <c r="AJ17827" s="66"/>
    </row>
    <row r="17828" spans="17:36" ht="4.5" customHeight="1" x14ac:dyDescent="0.2">
      <c r="Q17828" s="65"/>
      <c r="R17828" s="65"/>
      <c r="X17828" s="65"/>
      <c r="Y17828" s="65"/>
      <c r="Z17828" s="65"/>
      <c r="AA17828" s="65"/>
      <c r="AB17828" s="65"/>
      <c r="AC17828" s="65"/>
      <c r="AJ17828" s="66"/>
    </row>
    <row r="17829" spans="17:36" ht="4.5" customHeight="1" x14ac:dyDescent="0.2">
      <c r="Q17829" s="65"/>
      <c r="R17829" s="65"/>
      <c r="X17829" s="65"/>
      <c r="Y17829" s="65"/>
      <c r="Z17829" s="65"/>
      <c r="AA17829" s="65"/>
      <c r="AB17829" s="65"/>
      <c r="AC17829" s="65"/>
      <c r="AJ17829" s="66"/>
    </row>
    <row r="17830" spans="17:36" ht="4.5" customHeight="1" x14ac:dyDescent="0.2">
      <c r="Q17830" s="65"/>
      <c r="R17830" s="65"/>
      <c r="X17830" s="65"/>
      <c r="Y17830" s="65"/>
      <c r="Z17830" s="65"/>
      <c r="AA17830" s="65"/>
      <c r="AB17830" s="65"/>
      <c r="AC17830" s="65"/>
      <c r="AJ17830" s="66"/>
    </row>
    <row r="17831" spans="17:36" ht="4.5" customHeight="1" x14ac:dyDescent="0.2">
      <c r="Q17831" s="65"/>
      <c r="R17831" s="65"/>
      <c r="X17831" s="65"/>
      <c r="Y17831" s="65"/>
      <c r="Z17831" s="65"/>
      <c r="AA17831" s="65"/>
      <c r="AB17831" s="65"/>
      <c r="AC17831" s="65"/>
      <c r="AJ17831" s="66"/>
    </row>
    <row r="17832" spans="17:36" ht="4.5" customHeight="1" x14ac:dyDescent="0.2">
      <c r="Q17832" s="65"/>
      <c r="R17832" s="65"/>
      <c r="X17832" s="65"/>
      <c r="Y17832" s="65"/>
      <c r="Z17832" s="65"/>
      <c r="AA17832" s="65"/>
      <c r="AB17832" s="65"/>
      <c r="AC17832" s="65"/>
      <c r="AJ17832" s="66"/>
    </row>
    <row r="17833" spans="17:36" ht="4.5" customHeight="1" x14ac:dyDescent="0.2">
      <c r="Q17833" s="65"/>
      <c r="R17833" s="65"/>
      <c r="X17833" s="65"/>
      <c r="Y17833" s="65"/>
      <c r="Z17833" s="65"/>
      <c r="AA17833" s="65"/>
      <c r="AB17833" s="65"/>
      <c r="AC17833" s="65"/>
      <c r="AJ17833" s="66"/>
    </row>
    <row r="17834" spans="17:36" ht="4.5" customHeight="1" x14ac:dyDescent="0.2">
      <c r="Q17834" s="65"/>
      <c r="R17834" s="65"/>
      <c r="X17834" s="65"/>
      <c r="Y17834" s="65"/>
      <c r="Z17834" s="65"/>
      <c r="AA17834" s="65"/>
      <c r="AB17834" s="65"/>
      <c r="AC17834" s="65"/>
      <c r="AJ17834" s="66"/>
    </row>
    <row r="17835" spans="17:36" ht="4.5" customHeight="1" x14ac:dyDescent="0.2">
      <c r="Q17835" s="65"/>
      <c r="R17835" s="65"/>
      <c r="X17835" s="65"/>
      <c r="Y17835" s="65"/>
      <c r="Z17835" s="65"/>
      <c r="AA17835" s="65"/>
      <c r="AB17835" s="65"/>
      <c r="AC17835" s="65"/>
      <c r="AJ17835" s="66"/>
    </row>
    <row r="17836" spans="17:36" ht="4.5" customHeight="1" x14ac:dyDescent="0.2">
      <c r="Q17836" s="65"/>
      <c r="R17836" s="65"/>
      <c r="X17836" s="65"/>
      <c r="Y17836" s="65"/>
      <c r="Z17836" s="65"/>
      <c r="AA17836" s="65"/>
      <c r="AB17836" s="65"/>
      <c r="AC17836" s="65"/>
      <c r="AJ17836" s="66"/>
    </row>
    <row r="17837" spans="17:36" ht="4.5" customHeight="1" x14ac:dyDescent="0.2">
      <c r="Q17837" s="65"/>
      <c r="R17837" s="65"/>
      <c r="X17837" s="65"/>
      <c r="Y17837" s="65"/>
      <c r="Z17837" s="65"/>
      <c r="AA17837" s="65"/>
      <c r="AB17837" s="65"/>
      <c r="AC17837" s="65"/>
      <c r="AJ17837" s="66"/>
    </row>
    <row r="17838" spans="17:36" ht="4.5" customHeight="1" x14ac:dyDescent="0.2">
      <c r="Q17838" s="65"/>
      <c r="R17838" s="65"/>
      <c r="X17838" s="65"/>
      <c r="Y17838" s="65"/>
      <c r="Z17838" s="65"/>
      <c r="AA17838" s="65"/>
      <c r="AB17838" s="65"/>
      <c r="AC17838" s="65"/>
      <c r="AJ17838" s="66"/>
    </row>
    <row r="17839" spans="17:36" ht="4.5" customHeight="1" x14ac:dyDescent="0.2">
      <c r="Q17839" s="65"/>
      <c r="R17839" s="65"/>
      <c r="X17839" s="65"/>
      <c r="Y17839" s="65"/>
      <c r="Z17839" s="65"/>
      <c r="AA17839" s="65"/>
      <c r="AB17839" s="65"/>
      <c r="AC17839" s="65"/>
      <c r="AJ17839" s="66"/>
    </row>
    <row r="17840" spans="17:36" ht="4.5" customHeight="1" x14ac:dyDescent="0.2">
      <c r="Q17840" s="65"/>
      <c r="R17840" s="65"/>
      <c r="X17840" s="65"/>
      <c r="Y17840" s="65"/>
      <c r="Z17840" s="65"/>
      <c r="AA17840" s="65"/>
      <c r="AB17840" s="65"/>
      <c r="AC17840" s="65"/>
      <c r="AJ17840" s="66"/>
    </row>
    <row r="17841" spans="17:36" ht="4.5" customHeight="1" x14ac:dyDescent="0.2">
      <c r="Q17841" s="65"/>
      <c r="R17841" s="65"/>
      <c r="X17841" s="65"/>
      <c r="Y17841" s="65"/>
      <c r="Z17841" s="65"/>
      <c r="AA17841" s="65"/>
      <c r="AB17841" s="65"/>
      <c r="AC17841" s="65"/>
      <c r="AJ17841" s="66"/>
    </row>
    <row r="17842" spans="17:36" ht="4.5" customHeight="1" x14ac:dyDescent="0.2">
      <c r="Q17842" s="65"/>
      <c r="R17842" s="65"/>
      <c r="X17842" s="65"/>
      <c r="Y17842" s="65"/>
      <c r="Z17842" s="65"/>
      <c r="AA17842" s="65"/>
      <c r="AB17842" s="65"/>
      <c r="AC17842" s="65"/>
      <c r="AJ17842" s="66"/>
    </row>
    <row r="17843" spans="17:36" ht="4.5" customHeight="1" x14ac:dyDescent="0.2">
      <c r="Q17843" s="65"/>
      <c r="R17843" s="65"/>
      <c r="X17843" s="65"/>
      <c r="Y17843" s="65"/>
      <c r="Z17843" s="65"/>
      <c r="AA17843" s="65"/>
      <c r="AB17843" s="65"/>
      <c r="AC17843" s="65"/>
      <c r="AJ17843" s="66"/>
    </row>
    <row r="17844" spans="17:36" ht="4.5" customHeight="1" x14ac:dyDescent="0.2">
      <c r="Q17844" s="65"/>
      <c r="R17844" s="65"/>
      <c r="X17844" s="65"/>
      <c r="Y17844" s="65"/>
      <c r="Z17844" s="65"/>
      <c r="AA17844" s="65"/>
      <c r="AB17844" s="65"/>
      <c r="AC17844" s="65"/>
      <c r="AJ17844" s="66"/>
    </row>
    <row r="17845" spans="17:36" ht="4.5" customHeight="1" x14ac:dyDescent="0.2">
      <c r="Q17845" s="65"/>
      <c r="R17845" s="65"/>
      <c r="X17845" s="65"/>
      <c r="Y17845" s="65"/>
      <c r="Z17845" s="65"/>
      <c r="AA17845" s="65"/>
      <c r="AB17845" s="65"/>
      <c r="AC17845" s="65"/>
      <c r="AJ17845" s="66"/>
    </row>
    <row r="17846" spans="17:36" ht="4.5" customHeight="1" x14ac:dyDescent="0.2">
      <c r="Q17846" s="65"/>
      <c r="R17846" s="65"/>
      <c r="X17846" s="65"/>
      <c r="Y17846" s="65"/>
      <c r="Z17846" s="65"/>
      <c r="AA17846" s="65"/>
      <c r="AB17846" s="65"/>
      <c r="AC17846" s="65"/>
      <c r="AJ17846" s="66"/>
    </row>
    <row r="17847" spans="17:36" ht="4.5" customHeight="1" x14ac:dyDescent="0.2">
      <c r="Q17847" s="65"/>
      <c r="R17847" s="65"/>
      <c r="X17847" s="65"/>
      <c r="Y17847" s="65"/>
      <c r="Z17847" s="65"/>
      <c r="AA17847" s="65"/>
      <c r="AB17847" s="65"/>
      <c r="AC17847" s="65"/>
      <c r="AJ17847" s="66"/>
    </row>
    <row r="17848" spans="17:36" ht="4.5" customHeight="1" x14ac:dyDescent="0.2">
      <c r="Q17848" s="65"/>
      <c r="R17848" s="65"/>
      <c r="X17848" s="65"/>
      <c r="Y17848" s="65"/>
      <c r="Z17848" s="65"/>
      <c r="AA17848" s="65"/>
      <c r="AB17848" s="65"/>
      <c r="AC17848" s="65"/>
      <c r="AJ17848" s="66"/>
    </row>
    <row r="17849" spans="17:36" ht="4.5" customHeight="1" x14ac:dyDescent="0.2">
      <c r="Q17849" s="65"/>
      <c r="R17849" s="65"/>
      <c r="X17849" s="65"/>
      <c r="Y17849" s="65"/>
      <c r="Z17849" s="65"/>
      <c r="AA17849" s="65"/>
      <c r="AB17849" s="65"/>
      <c r="AC17849" s="65"/>
      <c r="AJ17849" s="66"/>
    </row>
    <row r="17850" spans="17:36" ht="4.5" customHeight="1" x14ac:dyDescent="0.2">
      <c r="Q17850" s="65"/>
      <c r="R17850" s="65"/>
      <c r="X17850" s="65"/>
      <c r="Y17850" s="65"/>
      <c r="Z17850" s="65"/>
      <c r="AA17850" s="65"/>
      <c r="AB17850" s="65"/>
      <c r="AC17850" s="65"/>
      <c r="AJ17850" s="66"/>
    </row>
    <row r="17851" spans="17:36" ht="4.5" customHeight="1" x14ac:dyDescent="0.2">
      <c r="Q17851" s="65"/>
      <c r="R17851" s="65"/>
      <c r="X17851" s="65"/>
      <c r="Y17851" s="65"/>
      <c r="Z17851" s="65"/>
      <c r="AA17851" s="65"/>
      <c r="AB17851" s="65"/>
      <c r="AC17851" s="65"/>
      <c r="AJ17851" s="66"/>
    </row>
    <row r="17852" spans="17:36" ht="4.5" customHeight="1" x14ac:dyDescent="0.2">
      <c r="Q17852" s="65"/>
      <c r="R17852" s="65"/>
      <c r="X17852" s="65"/>
      <c r="Y17852" s="65"/>
      <c r="Z17852" s="65"/>
      <c r="AA17852" s="65"/>
      <c r="AB17852" s="65"/>
      <c r="AC17852" s="65"/>
      <c r="AJ17852" s="66"/>
    </row>
    <row r="17853" spans="17:36" ht="4.5" customHeight="1" x14ac:dyDescent="0.2">
      <c r="Q17853" s="65"/>
      <c r="R17853" s="65"/>
      <c r="X17853" s="65"/>
      <c r="Y17853" s="65"/>
      <c r="Z17853" s="65"/>
      <c r="AA17853" s="65"/>
      <c r="AB17853" s="65"/>
      <c r="AC17853" s="65"/>
      <c r="AJ17853" s="66"/>
    </row>
    <row r="17854" spans="17:36" ht="4.5" customHeight="1" x14ac:dyDescent="0.2">
      <c r="Q17854" s="65"/>
      <c r="R17854" s="65"/>
      <c r="X17854" s="65"/>
      <c r="Y17854" s="65"/>
      <c r="Z17854" s="65"/>
      <c r="AA17854" s="65"/>
      <c r="AB17854" s="65"/>
      <c r="AC17854" s="65"/>
      <c r="AJ17854" s="66"/>
    </row>
    <row r="17855" spans="17:36" ht="4.5" customHeight="1" x14ac:dyDescent="0.2">
      <c r="Q17855" s="65"/>
      <c r="R17855" s="65"/>
      <c r="X17855" s="65"/>
      <c r="Y17855" s="65"/>
      <c r="Z17855" s="65"/>
      <c r="AA17855" s="65"/>
      <c r="AB17855" s="65"/>
      <c r="AC17855" s="65"/>
      <c r="AJ17855" s="66"/>
    </row>
    <row r="17856" spans="17:36" ht="4.5" customHeight="1" x14ac:dyDescent="0.2">
      <c r="Q17856" s="65"/>
      <c r="R17856" s="65"/>
      <c r="X17856" s="65"/>
      <c r="Y17856" s="65"/>
      <c r="Z17856" s="65"/>
      <c r="AA17856" s="65"/>
      <c r="AB17856" s="65"/>
      <c r="AC17856" s="65"/>
      <c r="AJ17856" s="66"/>
    </row>
    <row r="17857" spans="17:36" ht="4.5" customHeight="1" x14ac:dyDescent="0.2">
      <c r="Q17857" s="65"/>
      <c r="R17857" s="65"/>
      <c r="X17857" s="65"/>
      <c r="Y17857" s="65"/>
      <c r="Z17857" s="65"/>
      <c r="AA17857" s="65"/>
      <c r="AB17857" s="65"/>
      <c r="AC17857" s="65"/>
      <c r="AJ17857" s="66"/>
    </row>
    <row r="17858" spans="17:36" ht="4.5" customHeight="1" x14ac:dyDescent="0.2">
      <c r="Q17858" s="65"/>
      <c r="R17858" s="65"/>
      <c r="X17858" s="65"/>
      <c r="Y17858" s="65"/>
      <c r="Z17858" s="65"/>
      <c r="AA17858" s="65"/>
      <c r="AB17858" s="65"/>
      <c r="AC17858" s="65"/>
      <c r="AJ17858" s="66"/>
    </row>
    <row r="17859" spans="17:36" ht="4.5" customHeight="1" x14ac:dyDescent="0.2">
      <c r="Q17859" s="65"/>
      <c r="R17859" s="65"/>
      <c r="X17859" s="65"/>
      <c r="Y17859" s="65"/>
      <c r="Z17859" s="65"/>
      <c r="AA17859" s="65"/>
      <c r="AB17859" s="65"/>
      <c r="AC17859" s="65"/>
      <c r="AJ17859" s="66"/>
    </row>
    <row r="17860" spans="17:36" ht="4.5" customHeight="1" x14ac:dyDescent="0.2">
      <c r="Q17860" s="65"/>
      <c r="R17860" s="65"/>
      <c r="X17860" s="65"/>
      <c r="Y17860" s="65"/>
      <c r="Z17860" s="65"/>
      <c r="AA17860" s="65"/>
      <c r="AB17860" s="65"/>
      <c r="AC17860" s="65"/>
      <c r="AJ17860" s="66"/>
    </row>
    <row r="17861" spans="17:36" ht="4.5" customHeight="1" x14ac:dyDescent="0.2">
      <c r="Q17861" s="65"/>
      <c r="R17861" s="65"/>
      <c r="X17861" s="65"/>
      <c r="Y17861" s="65"/>
      <c r="Z17861" s="65"/>
      <c r="AA17861" s="65"/>
      <c r="AB17861" s="65"/>
      <c r="AC17861" s="65"/>
      <c r="AJ17861" s="66"/>
    </row>
    <row r="17862" spans="17:36" ht="4.5" customHeight="1" x14ac:dyDescent="0.2">
      <c r="Q17862" s="65"/>
      <c r="R17862" s="65"/>
      <c r="X17862" s="65"/>
      <c r="Y17862" s="65"/>
      <c r="Z17862" s="65"/>
      <c r="AA17862" s="65"/>
      <c r="AB17862" s="65"/>
      <c r="AC17862" s="65"/>
      <c r="AJ17862" s="66"/>
    </row>
    <row r="17863" spans="17:36" ht="4.5" customHeight="1" x14ac:dyDescent="0.2">
      <c r="Q17863" s="65"/>
      <c r="R17863" s="65"/>
      <c r="X17863" s="65"/>
      <c r="Y17863" s="65"/>
      <c r="Z17863" s="65"/>
      <c r="AA17863" s="65"/>
      <c r="AB17863" s="65"/>
      <c r="AC17863" s="65"/>
      <c r="AJ17863" s="66"/>
    </row>
    <row r="17864" spans="17:36" ht="4.5" customHeight="1" x14ac:dyDescent="0.2">
      <c r="Q17864" s="65"/>
      <c r="R17864" s="65"/>
      <c r="X17864" s="65"/>
      <c r="Y17864" s="65"/>
      <c r="Z17864" s="65"/>
      <c r="AA17864" s="65"/>
      <c r="AB17864" s="65"/>
      <c r="AC17864" s="65"/>
      <c r="AJ17864" s="66"/>
    </row>
    <row r="17865" spans="17:36" ht="4.5" customHeight="1" x14ac:dyDescent="0.2">
      <c r="Q17865" s="65"/>
      <c r="R17865" s="65"/>
      <c r="X17865" s="65"/>
      <c r="Y17865" s="65"/>
      <c r="Z17865" s="65"/>
      <c r="AA17865" s="65"/>
      <c r="AB17865" s="65"/>
      <c r="AC17865" s="65"/>
      <c r="AJ17865" s="66"/>
    </row>
    <row r="17866" spans="17:36" ht="4.5" customHeight="1" x14ac:dyDescent="0.2">
      <c r="Q17866" s="65"/>
      <c r="R17866" s="65"/>
      <c r="X17866" s="65"/>
      <c r="Y17866" s="65"/>
      <c r="Z17866" s="65"/>
      <c r="AA17866" s="65"/>
      <c r="AB17866" s="65"/>
      <c r="AC17866" s="65"/>
      <c r="AJ17866" s="66"/>
    </row>
    <row r="17867" spans="17:36" ht="4.5" customHeight="1" x14ac:dyDescent="0.2">
      <c r="Q17867" s="65"/>
      <c r="R17867" s="65"/>
      <c r="X17867" s="65"/>
      <c r="Y17867" s="65"/>
      <c r="Z17867" s="65"/>
      <c r="AA17867" s="65"/>
      <c r="AB17867" s="65"/>
      <c r="AC17867" s="65"/>
      <c r="AJ17867" s="66"/>
    </row>
    <row r="17868" spans="17:36" ht="4.5" customHeight="1" x14ac:dyDescent="0.2">
      <c r="Q17868" s="65"/>
      <c r="R17868" s="65"/>
      <c r="X17868" s="65"/>
      <c r="Y17868" s="65"/>
      <c r="Z17868" s="65"/>
      <c r="AA17868" s="65"/>
      <c r="AB17868" s="65"/>
      <c r="AC17868" s="65"/>
      <c r="AJ17868" s="66"/>
    </row>
    <row r="17869" spans="17:36" ht="4.5" customHeight="1" x14ac:dyDescent="0.2">
      <c r="Q17869" s="65"/>
      <c r="R17869" s="65"/>
      <c r="X17869" s="65"/>
      <c r="Y17869" s="65"/>
      <c r="Z17869" s="65"/>
      <c r="AA17869" s="65"/>
      <c r="AB17869" s="65"/>
      <c r="AC17869" s="65"/>
      <c r="AJ17869" s="66"/>
    </row>
    <row r="17870" spans="17:36" ht="4.5" customHeight="1" x14ac:dyDescent="0.2">
      <c r="Q17870" s="65"/>
      <c r="R17870" s="65"/>
      <c r="X17870" s="65"/>
      <c r="Y17870" s="65"/>
      <c r="Z17870" s="65"/>
      <c r="AA17870" s="65"/>
      <c r="AB17870" s="65"/>
      <c r="AC17870" s="65"/>
      <c r="AJ17870" s="66"/>
    </row>
    <row r="17871" spans="17:36" ht="4.5" customHeight="1" x14ac:dyDescent="0.2">
      <c r="Q17871" s="65"/>
      <c r="R17871" s="65"/>
      <c r="X17871" s="65"/>
      <c r="Y17871" s="65"/>
      <c r="Z17871" s="65"/>
      <c r="AA17871" s="65"/>
      <c r="AB17871" s="65"/>
      <c r="AC17871" s="65"/>
      <c r="AJ17871" s="66"/>
    </row>
    <row r="17872" spans="17:36" ht="4.5" customHeight="1" x14ac:dyDescent="0.2">
      <c r="Q17872" s="65"/>
      <c r="R17872" s="65"/>
      <c r="X17872" s="65"/>
      <c r="Y17872" s="65"/>
      <c r="Z17872" s="65"/>
      <c r="AA17872" s="65"/>
      <c r="AB17872" s="65"/>
      <c r="AC17872" s="65"/>
      <c r="AJ17872" s="66"/>
    </row>
    <row r="17873" spans="17:36" ht="4.5" customHeight="1" x14ac:dyDescent="0.2">
      <c r="Q17873" s="65"/>
      <c r="R17873" s="65"/>
      <c r="X17873" s="65"/>
      <c r="Y17873" s="65"/>
      <c r="Z17873" s="65"/>
      <c r="AA17873" s="65"/>
      <c r="AB17873" s="65"/>
      <c r="AC17873" s="65"/>
      <c r="AJ17873" s="66"/>
    </row>
    <row r="17874" spans="17:36" ht="4.5" customHeight="1" x14ac:dyDescent="0.2">
      <c r="Q17874" s="65"/>
      <c r="R17874" s="65"/>
      <c r="X17874" s="65"/>
      <c r="Y17874" s="65"/>
      <c r="Z17874" s="65"/>
      <c r="AA17874" s="65"/>
      <c r="AB17874" s="65"/>
      <c r="AC17874" s="65"/>
      <c r="AJ17874" s="66"/>
    </row>
    <row r="17875" spans="17:36" ht="4.5" customHeight="1" x14ac:dyDescent="0.2">
      <c r="Q17875" s="65"/>
      <c r="R17875" s="65"/>
      <c r="X17875" s="65"/>
      <c r="Y17875" s="65"/>
      <c r="Z17875" s="65"/>
      <c r="AA17875" s="65"/>
      <c r="AB17875" s="65"/>
      <c r="AC17875" s="65"/>
      <c r="AJ17875" s="66"/>
    </row>
    <row r="17876" spans="17:36" ht="4.5" customHeight="1" x14ac:dyDescent="0.2">
      <c r="Q17876" s="65"/>
      <c r="R17876" s="65"/>
      <c r="X17876" s="65"/>
      <c r="Y17876" s="65"/>
      <c r="Z17876" s="65"/>
      <c r="AA17876" s="65"/>
      <c r="AB17876" s="65"/>
      <c r="AC17876" s="65"/>
      <c r="AJ17876" s="66"/>
    </row>
    <row r="17877" spans="17:36" ht="4.5" customHeight="1" x14ac:dyDescent="0.2">
      <c r="Q17877" s="65"/>
      <c r="R17877" s="65"/>
      <c r="X17877" s="65"/>
      <c r="Y17877" s="65"/>
      <c r="Z17877" s="65"/>
      <c r="AA17877" s="65"/>
      <c r="AB17877" s="65"/>
      <c r="AC17877" s="65"/>
      <c r="AJ17877" s="66"/>
    </row>
    <row r="17878" spans="17:36" ht="4.5" customHeight="1" x14ac:dyDescent="0.2">
      <c r="Q17878" s="65"/>
      <c r="R17878" s="65"/>
      <c r="X17878" s="65"/>
      <c r="Y17878" s="65"/>
      <c r="Z17878" s="65"/>
      <c r="AA17878" s="65"/>
      <c r="AB17878" s="65"/>
      <c r="AC17878" s="65"/>
      <c r="AJ17878" s="66"/>
    </row>
    <row r="17879" spans="17:36" ht="4.5" customHeight="1" x14ac:dyDescent="0.2">
      <c r="Q17879" s="65"/>
      <c r="R17879" s="65"/>
      <c r="X17879" s="65"/>
      <c r="Y17879" s="65"/>
      <c r="Z17879" s="65"/>
      <c r="AA17879" s="65"/>
      <c r="AB17879" s="65"/>
      <c r="AC17879" s="65"/>
      <c r="AJ17879" s="66"/>
    </row>
    <row r="17880" spans="17:36" ht="4.5" customHeight="1" x14ac:dyDescent="0.2">
      <c r="Q17880" s="65"/>
      <c r="R17880" s="65"/>
      <c r="X17880" s="65"/>
      <c r="Y17880" s="65"/>
      <c r="Z17880" s="65"/>
      <c r="AA17880" s="65"/>
      <c r="AB17880" s="65"/>
      <c r="AC17880" s="65"/>
      <c r="AJ17880" s="66"/>
    </row>
    <row r="17881" spans="17:36" ht="4.5" customHeight="1" x14ac:dyDescent="0.2">
      <c r="Q17881" s="65"/>
      <c r="R17881" s="65"/>
      <c r="X17881" s="65"/>
      <c r="Y17881" s="65"/>
      <c r="Z17881" s="65"/>
      <c r="AA17881" s="65"/>
      <c r="AB17881" s="65"/>
      <c r="AC17881" s="65"/>
      <c r="AJ17881" s="66"/>
    </row>
    <row r="17882" spans="17:36" ht="4.5" customHeight="1" x14ac:dyDescent="0.2">
      <c r="Q17882" s="65"/>
      <c r="R17882" s="65"/>
      <c r="X17882" s="65"/>
      <c r="Y17882" s="65"/>
      <c r="Z17882" s="65"/>
      <c r="AA17882" s="65"/>
      <c r="AB17882" s="65"/>
      <c r="AC17882" s="65"/>
      <c r="AJ17882" s="66"/>
    </row>
    <row r="17883" spans="17:36" ht="4.5" customHeight="1" x14ac:dyDescent="0.2">
      <c r="Q17883" s="65"/>
      <c r="R17883" s="65"/>
      <c r="X17883" s="65"/>
      <c r="Y17883" s="65"/>
      <c r="Z17883" s="65"/>
      <c r="AA17883" s="65"/>
      <c r="AB17883" s="65"/>
      <c r="AC17883" s="65"/>
      <c r="AJ17883" s="66"/>
    </row>
    <row r="17884" spans="17:36" ht="4.5" customHeight="1" x14ac:dyDescent="0.2">
      <c r="Q17884" s="65"/>
      <c r="R17884" s="65"/>
      <c r="X17884" s="65"/>
      <c r="Y17884" s="65"/>
      <c r="Z17884" s="65"/>
      <c r="AA17884" s="65"/>
      <c r="AB17884" s="65"/>
      <c r="AC17884" s="65"/>
      <c r="AJ17884" s="66"/>
    </row>
    <row r="17885" spans="17:36" ht="4.5" customHeight="1" x14ac:dyDescent="0.2">
      <c r="Q17885" s="65"/>
      <c r="R17885" s="65"/>
      <c r="X17885" s="65"/>
      <c r="Y17885" s="65"/>
      <c r="Z17885" s="65"/>
      <c r="AA17885" s="65"/>
      <c r="AB17885" s="65"/>
      <c r="AC17885" s="65"/>
      <c r="AJ17885" s="66"/>
    </row>
    <row r="17886" spans="17:36" ht="4.5" customHeight="1" x14ac:dyDescent="0.2">
      <c r="Q17886" s="65"/>
      <c r="R17886" s="65"/>
      <c r="X17886" s="65"/>
      <c r="Y17886" s="65"/>
      <c r="Z17886" s="65"/>
      <c r="AA17886" s="65"/>
      <c r="AB17886" s="65"/>
      <c r="AC17886" s="65"/>
      <c r="AJ17886" s="66"/>
    </row>
    <row r="17887" spans="17:36" ht="4.5" customHeight="1" x14ac:dyDescent="0.2">
      <c r="Q17887" s="65"/>
      <c r="R17887" s="65"/>
      <c r="X17887" s="65"/>
      <c r="Y17887" s="65"/>
      <c r="Z17887" s="65"/>
      <c r="AA17887" s="65"/>
      <c r="AB17887" s="65"/>
      <c r="AC17887" s="65"/>
      <c r="AJ17887" s="66"/>
    </row>
    <row r="17888" spans="17:36" ht="4.5" customHeight="1" x14ac:dyDescent="0.2">
      <c r="Q17888" s="65"/>
      <c r="R17888" s="65"/>
      <c r="X17888" s="65"/>
      <c r="Y17888" s="65"/>
      <c r="Z17888" s="65"/>
      <c r="AA17888" s="65"/>
      <c r="AB17888" s="65"/>
      <c r="AC17888" s="65"/>
      <c r="AJ17888" s="66"/>
    </row>
    <row r="17889" spans="17:36" ht="4.5" customHeight="1" x14ac:dyDescent="0.2">
      <c r="Q17889" s="65"/>
      <c r="R17889" s="65"/>
      <c r="X17889" s="65"/>
      <c r="Y17889" s="65"/>
      <c r="Z17889" s="65"/>
      <c r="AA17889" s="65"/>
      <c r="AB17889" s="65"/>
      <c r="AC17889" s="65"/>
      <c r="AJ17889" s="66"/>
    </row>
    <row r="17890" spans="17:36" ht="4.5" customHeight="1" x14ac:dyDescent="0.2">
      <c r="Q17890" s="65"/>
      <c r="R17890" s="65"/>
      <c r="X17890" s="65"/>
      <c r="Y17890" s="65"/>
      <c r="Z17890" s="65"/>
      <c r="AA17890" s="65"/>
      <c r="AB17890" s="65"/>
      <c r="AC17890" s="65"/>
      <c r="AJ17890" s="66"/>
    </row>
    <row r="17891" spans="17:36" ht="4.5" customHeight="1" x14ac:dyDescent="0.2">
      <c r="Q17891" s="65"/>
      <c r="R17891" s="65"/>
      <c r="X17891" s="65"/>
      <c r="Y17891" s="65"/>
      <c r="Z17891" s="65"/>
      <c r="AA17891" s="65"/>
      <c r="AB17891" s="65"/>
      <c r="AC17891" s="65"/>
      <c r="AJ17891" s="66"/>
    </row>
    <row r="17892" spans="17:36" ht="4.5" customHeight="1" x14ac:dyDescent="0.2">
      <c r="Q17892" s="65"/>
      <c r="R17892" s="65"/>
      <c r="X17892" s="65"/>
      <c r="Y17892" s="65"/>
      <c r="Z17892" s="65"/>
      <c r="AA17892" s="65"/>
      <c r="AB17892" s="65"/>
      <c r="AC17892" s="65"/>
      <c r="AJ17892" s="66"/>
    </row>
    <row r="17893" spans="17:36" ht="4.5" customHeight="1" x14ac:dyDescent="0.2">
      <c r="Q17893" s="65"/>
      <c r="R17893" s="65"/>
      <c r="X17893" s="65"/>
      <c r="Y17893" s="65"/>
      <c r="Z17893" s="65"/>
      <c r="AA17893" s="65"/>
      <c r="AB17893" s="65"/>
      <c r="AC17893" s="65"/>
      <c r="AJ17893" s="66"/>
    </row>
    <row r="17894" spans="17:36" ht="4.5" customHeight="1" x14ac:dyDescent="0.2">
      <c r="Q17894" s="65"/>
      <c r="R17894" s="65"/>
      <c r="X17894" s="65"/>
      <c r="Y17894" s="65"/>
      <c r="Z17894" s="65"/>
      <c r="AA17894" s="65"/>
      <c r="AB17894" s="65"/>
      <c r="AC17894" s="65"/>
      <c r="AJ17894" s="66"/>
    </row>
    <row r="17895" spans="17:36" ht="4.5" customHeight="1" x14ac:dyDescent="0.2">
      <c r="Q17895" s="65"/>
      <c r="R17895" s="65"/>
      <c r="X17895" s="65"/>
      <c r="Y17895" s="65"/>
      <c r="Z17895" s="65"/>
      <c r="AA17895" s="65"/>
      <c r="AB17895" s="65"/>
      <c r="AC17895" s="65"/>
      <c r="AJ17895" s="66"/>
    </row>
    <row r="17896" spans="17:36" ht="4.5" customHeight="1" x14ac:dyDescent="0.2">
      <c r="Q17896" s="65"/>
      <c r="R17896" s="65"/>
      <c r="X17896" s="65"/>
      <c r="Y17896" s="65"/>
      <c r="Z17896" s="65"/>
      <c r="AA17896" s="65"/>
      <c r="AB17896" s="65"/>
      <c r="AC17896" s="65"/>
      <c r="AJ17896" s="66"/>
    </row>
    <row r="17897" spans="17:36" ht="4.5" customHeight="1" x14ac:dyDescent="0.2">
      <c r="Q17897" s="65"/>
      <c r="R17897" s="65"/>
      <c r="X17897" s="65"/>
      <c r="Y17897" s="65"/>
      <c r="Z17897" s="65"/>
      <c r="AA17897" s="65"/>
      <c r="AB17897" s="65"/>
      <c r="AC17897" s="65"/>
      <c r="AJ17897" s="66"/>
    </row>
    <row r="17898" spans="17:36" ht="4.5" customHeight="1" x14ac:dyDescent="0.2">
      <c r="Q17898" s="65"/>
      <c r="R17898" s="65"/>
      <c r="X17898" s="65"/>
      <c r="Y17898" s="65"/>
      <c r="Z17898" s="65"/>
      <c r="AA17898" s="65"/>
      <c r="AB17898" s="65"/>
      <c r="AC17898" s="65"/>
      <c r="AJ17898" s="66"/>
    </row>
    <row r="17899" spans="17:36" ht="4.5" customHeight="1" x14ac:dyDescent="0.2">
      <c r="Q17899" s="65"/>
      <c r="R17899" s="65"/>
      <c r="X17899" s="65"/>
      <c r="Y17899" s="65"/>
      <c r="Z17899" s="65"/>
      <c r="AA17899" s="65"/>
      <c r="AB17899" s="65"/>
      <c r="AC17899" s="65"/>
      <c r="AJ17899" s="66"/>
    </row>
    <row r="17900" spans="17:36" ht="4.5" customHeight="1" x14ac:dyDescent="0.2">
      <c r="Q17900" s="65"/>
      <c r="R17900" s="65"/>
      <c r="X17900" s="65"/>
      <c r="Y17900" s="65"/>
      <c r="Z17900" s="65"/>
      <c r="AA17900" s="65"/>
      <c r="AB17900" s="65"/>
      <c r="AC17900" s="65"/>
      <c r="AJ17900" s="66"/>
    </row>
    <row r="17901" spans="17:36" ht="4.5" customHeight="1" x14ac:dyDescent="0.2">
      <c r="Q17901" s="65"/>
      <c r="R17901" s="65"/>
      <c r="X17901" s="65"/>
      <c r="Y17901" s="65"/>
      <c r="Z17901" s="65"/>
      <c r="AA17901" s="65"/>
      <c r="AB17901" s="65"/>
      <c r="AC17901" s="65"/>
      <c r="AJ17901" s="66"/>
    </row>
    <row r="17902" spans="17:36" ht="4.5" customHeight="1" x14ac:dyDescent="0.2">
      <c r="Q17902" s="65"/>
      <c r="R17902" s="65"/>
      <c r="X17902" s="65"/>
      <c r="Y17902" s="65"/>
      <c r="Z17902" s="65"/>
      <c r="AA17902" s="65"/>
      <c r="AB17902" s="65"/>
      <c r="AC17902" s="65"/>
      <c r="AJ17902" s="66"/>
    </row>
    <row r="17903" spans="17:36" ht="4.5" customHeight="1" x14ac:dyDescent="0.2">
      <c r="Q17903" s="65"/>
      <c r="R17903" s="65"/>
      <c r="X17903" s="65"/>
      <c r="Y17903" s="65"/>
      <c r="Z17903" s="65"/>
      <c r="AA17903" s="65"/>
      <c r="AB17903" s="65"/>
      <c r="AC17903" s="65"/>
      <c r="AJ17903" s="66"/>
    </row>
    <row r="17904" spans="17:36" ht="4.5" customHeight="1" x14ac:dyDescent="0.2">
      <c r="Q17904" s="65"/>
      <c r="R17904" s="65"/>
      <c r="X17904" s="65"/>
      <c r="Y17904" s="65"/>
      <c r="Z17904" s="65"/>
      <c r="AA17904" s="65"/>
      <c r="AB17904" s="65"/>
      <c r="AC17904" s="65"/>
      <c r="AJ17904" s="66"/>
    </row>
    <row r="17905" spans="17:36" ht="4.5" customHeight="1" x14ac:dyDescent="0.2">
      <c r="Q17905" s="65"/>
      <c r="R17905" s="65"/>
      <c r="X17905" s="65"/>
      <c r="Y17905" s="65"/>
      <c r="Z17905" s="65"/>
      <c r="AA17905" s="65"/>
      <c r="AB17905" s="65"/>
      <c r="AC17905" s="65"/>
      <c r="AJ17905" s="66"/>
    </row>
    <row r="17906" spans="17:36" ht="4.5" customHeight="1" x14ac:dyDescent="0.2">
      <c r="Q17906" s="65"/>
      <c r="R17906" s="65"/>
      <c r="X17906" s="65"/>
      <c r="Y17906" s="65"/>
      <c r="Z17906" s="65"/>
      <c r="AA17906" s="65"/>
      <c r="AB17906" s="65"/>
      <c r="AC17906" s="65"/>
      <c r="AJ17906" s="66"/>
    </row>
    <row r="17907" spans="17:36" ht="4.5" customHeight="1" x14ac:dyDescent="0.2">
      <c r="Q17907" s="65"/>
      <c r="R17907" s="65"/>
      <c r="X17907" s="65"/>
      <c r="Y17907" s="65"/>
      <c r="Z17907" s="65"/>
      <c r="AA17907" s="65"/>
      <c r="AB17907" s="65"/>
      <c r="AC17907" s="65"/>
      <c r="AJ17907" s="66"/>
    </row>
    <row r="17908" spans="17:36" ht="4.5" customHeight="1" x14ac:dyDescent="0.2">
      <c r="Q17908" s="65"/>
      <c r="R17908" s="65"/>
      <c r="X17908" s="65"/>
      <c r="Y17908" s="65"/>
      <c r="Z17908" s="65"/>
      <c r="AA17908" s="65"/>
      <c r="AB17908" s="65"/>
      <c r="AC17908" s="65"/>
      <c r="AJ17908" s="66"/>
    </row>
    <row r="17909" spans="17:36" ht="4.5" customHeight="1" x14ac:dyDescent="0.2">
      <c r="Q17909" s="65"/>
      <c r="R17909" s="65"/>
      <c r="X17909" s="65"/>
      <c r="Y17909" s="65"/>
      <c r="Z17909" s="65"/>
      <c r="AA17909" s="65"/>
      <c r="AB17909" s="65"/>
      <c r="AC17909" s="65"/>
      <c r="AJ17909" s="66"/>
    </row>
    <row r="17910" spans="17:36" ht="4.5" customHeight="1" x14ac:dyDescent="0.2">
      <c r="Q17910" s="65"/>
      <c r="R17910" s="65"/>
      <c r="X17910" s="65"/>
      <c r="Y17910" s="65"/>
      <c r="Z17910" s="65"/>
      <c r="AA17910" s="65"/>
      <c r="AB17910" s="65"/>
      <c r="AC17910" s="65"/>
      <c r="AJ17910" s="66"/>
    </row>
    <row r="17911" spans="17:36" ht="4.5" customHeight="1" x14ac:dyDescent="0.2">
      <c r="Q17911" s="65"/>
      <c r="R17911" s="65"/>
      <c r="X17911" s="65"/>
      <c r="Y17911" s="65"/>
      <c r="Z17911" s="65"/>
      <c r="AA17911" s="65"/>
      <c r="AB17911" s="65"/>
      <c r="AC17911" s="65"/>
      <c r="AJ17911" s="66"/>
    </row>
    <row r="17912" spans="17:36" ht="4.5" customHeight="1" x14ac:dyDescent="0.2">
      <c r="Q17912" s="65"/>
      <c r="R17912" s="65"/>
      <c r="X17912" s="65"/>
      <c r="Y17912" s="65"/>
      <c r="Z17912" s="65"/>
      <c r="AA17912" s="65"/>
      <c r="AB17912" s="65"/>
      <c r="AC17912" s="65"/>
      <c r="AJ17912" s="66"/>
    </row>
    <row r="17913" spans="17:36" ht="4.5" customHeight="1" x14ac:dyDescent="0.2">
      <c r="Q17913" s="65"/>
      <c r="R17913" s="65"/>
      <c r="X17913" s="65"/>
      <c r="Y17913" s="65"/>
      <c r="Z17913" s="65"/>
      <c r="AA17913" s="65"/>
      <c r="AB17913" s="65"/>
      <c r="AC17913" s="65"/>
      <c r="AJ17913" s="66"/>
    </row>
    <row r="17914" spans="17:36" ht="4.5" customHeight="1" x14ac:dyDescent="0.2">
      <c r="Q17914" s="65"/>
      <c r="R17914" s="65"/>
      <c r="X17914" s="65"/>
      <c r="Y17914" s="65"/>
      <c r="Z17914" s="65"/>
      <c r="AA17914" s="65"/>
      <c r="AB17914" s="65"/>
      <c r="AC17914" s="65"/>
      <c r="AJ17914" s="66"/>
    </row>
    <row r="17915" spans="17:36" ht="4.5" customHeight="1" x14ac:dyDescent="0.2">
      <c r="Q17915" s="65"/>
      <c r="R17915" s="65"/>
      <c r="X17915" s="65"/>
      <c r="Y17915" s="65"/>
      <c r="Z17915" s="65"/>
      <c r="AA17915" s="65"/>
      <c r="AB17915" s="65"/>
      <c r="AC17915" s="65"/>
      <c r="AJ17915" s="66"/>
    </row>
    <row r="17916" spans="17:36" ht="4.5" customHeight="1" x14ac:dyDescent="0.2">
      <c r="Q17916" s="65"/>
      <c r="R17916" s="65"/>
      <c r="X17916" s="65"/>
      <c r="Y17916" s="65"/>
      <c r="Z17916" s="65"/>
      <c r="AA17916" s="65"/>
      <c r="AB17916" s="65"/>
      <c r="AC17916" s="65"/>
      <c r="AJ17916" s="66"/>
    </row>
    <row r="17917" spans="17:36" ht="4.5" customHeight="1" x14ac:dyDescent="0.2">
      <c r="Q17917" s="65"/>
      <c r="R17917" s="65"/>
      <c r="X17917" s="65"/>
      <c r="Y17917" s="65"/>
      <c r="Z17917" s="65"/>
      <c r="AA17917" s="65"/>
      <c r="AB17917" s="65"/>
      <c r="AC17917" s="65"/>
      <c r="AJ17917" s="66"/>
    </row>
    <row r="17918" spans="17:36" ht="4.5" customHeight="1" x14ac:dyDescent="0.2">
      <c r="Q17918" s="65"/>
      <c r="R17918" s="65"/>
      <c r="X17918" s="65"/>
      <c r="Y17918" s="65"/>
      <c r="Z17918" s="65"/>
      <c r="AA17918" s="65"/>
      <c r="AB17918" s="65"/>
      <c r="AC17918" s="65"/>
      <c r="AJ17918" s="66"/>
    </row>
    <row r="17919" spans="17:36" ht="4.5" customHeight="1" x14ac:dyDescent="0.2">
      <c r="Q17919" s="65"/>
      <c r="R17919" s="65"/>
      <c r="X17919" s="65"/>
      <c r="Y17919" s="65"/>
      <c r="Z17919" s="65"/>
      <c r="AA17919" s="65"/>
      <c r="AB17919" s="65"/>
      <c r="AC17919" s="65"/>
      <c r="AJ17919" s="66"/>
    </row>
    <row r="17920" spans="17:36" ht="4.5" customHeight="1" x14ac:dyDescent="0.2">
      <c r="Q17920" s="65"/>
      <c r="R17920" s="65"/>
      <c r="X17920" s="65"/>
      <c r="Y17920" s="65"/>
      <c r="Z17920" s="65"/>
      <c r="AA17920" s="65"/>
      <c r="AB17920" s="65"/>
      <c r="AC17920" s="65"/>
      <c r="AJ17920" s="66"/>
    </row>
    <row r="17921" spans="17:36" ht="4.5" customHeight="1" x14ac:dyDescent="0.2">
      <c r="Q17921" s="65"/>
      <c r="R17921" s="65"/>
      <c r="X17921" s="65"/>
      <c r="Y17921" s="65"/>
      <c r="Z17921" s="65"/>
      <c r="AA17921" s="65"/>
      <c r="AB17921" s="65"/>
      <c r="AC17921" s="65"/>
      <c r="AJ17921" s="66"/>
    </row>
    <row r="17922" spans="17:36" ht="4.5" customHeight="1" x14ac:dyDescent="0.2">
      <c r="Q17922" s="65"/>
      <c r="R17922" s="65"/>
      <c r="X17922" s="65"/>
      <c r="Y17922" s="65"/>
      <c r="Z17922" s="65"/>
      <c r="AA17922" s="65"/>
      <c r="AB17922" s="65"/>
      <c r="AC17922" s="65"/>
      <c r="AJ17922" s="66"/>
    </row>
    <row r="17923" spans="17:36" ht="4.5" customHeight="1" x14ac:dyDescent="0.2">
      <c r="Q17923" s="65"/>
      <c r="R17923" s="65"/>
      <c r="X17923" s="65"/>
      <c r="Y17923" s="65"/>
      <c r="Z17923" s="65"/>
      <c r="AA17923" s="65"/>
      <c r="AB17923" s="65"/>
      <c r="AC17923" s="65"/>
      <c r="AJ17923" s="66"/>
    </row>
    <row r="17924" spans="17:36" ht="4.5" customHeight="1" x14ac:dyDescent="0.2">
      <c r="Q17924" s="65"/>
      <c r="R17924" s="65"/>
      <c r="X17924" s="65"/>
      <c r="Y17924" s="65"/>
      <c r="Z17924" s="65"/>
      <c r="AA17924" s="65"/>
      <c r="AB17924" s="65"/>
      <c r="AC17924" s="65"/>
      <c r="AJ17924" s="66"/>
    </row>
    <row r="17925" spans="17:36" ht="4.5" customHeight="1" x14ac:dyDescent="0.2">
      <c r="Q17925" s="65"/>
      <c r="R17925" s="65"/>
      <c r="X17925" s="65"/>
      <c r="Y17925" s="65"/>
      <c r="Z17925" s="65"/>
      <c r="AA17925" s="65"/>
      <c r="AB17925" s="65"/>
      <c r="AC17925" s="65"/>
      <c r="AJ17925" s="66"/>
    </row>
    <row r="17926" spans="17:36" ht="4.5" customHeight="1" x14ac:dyDescent="0.2">
      <c r="Q17926" s="65"/>
      <c r="R17926" s="65"/>
      <c r="X17926" s="65"/>
      <c r="Y17926" s="65"/>
      <c r="Z17926" s="65"/>
      <c r="AA17926" s="65"/>
      <c r="AB17926" s="65"/>
      <c r="AC17926" s="65"/>
      <c r="AJ17926" s="66"/>
    </row>
    <row r="17927" spans="17:36" ht="4.5" customHeight="1" x14ac:dyDescent="0.2">
      <c r="Q17927" s="65"/>
      <c r="R17927" s="65"/>
      <c r="X17927" s="65"/>
      <c r="Y17927" s="65"/>
      <c r="Z17927" s="65"/>
      <c r="AA17927" s="65"/>
      <c r="AB17927" s="65"/>
      <c r="AC17927" s="65"/>
      <c r="AJ17927" s="66"/>
    </row>
    <row r="17928" spans="17:36" ht="4.5" customHeight="1" x14ac:dyDescent="0.2">
      <c r="Q17928" s="65"/>
      <c r="R17928" s="65"/>
      <c r="X17928" s="65"/>
      <c r="Y17928" s="65"/>
      <c r="Z17928" s="65"/>
      <c r="AA17928" s="65"/>
      <c r="AB17928" s="65"/>
      <c r="AC17928" s="65"/>
      <c r="AJ17928" s="66"/>
    </row>
    <row r="17929" spans="17:36" ht="4.5" customHeight="1" x14ac:dyDescent="0.2">
      <c r="Q17929" s="65"/>
      <c r="R17929" s="65"/>
      <c r="X17929" s="65"/>
      <c r="Y17929" s="65"/>
      <c r="Z17929" s="65"/>
      <c r="AA17929" s="65"/>
      <c r="AB17929" s="65"/>
      <c r="AC17929" s="65"/>
      <c r="AJ17929" s="66"/>
    </row>
    <row r="17930" spans="17:36" ht="4.5" customHeight="1" x14ac:dyDescent="0.2">
      <c r="Q17930" s="65"/>
      <c r="R17930" s="65"/>
      <c r="X17930" s="65"/>
      <c r="Y17930" s="65"/>
      <c r="Z17930" s="65"/>
      <c r="AA17930" s="65"/>
      <c r="AB17930" s="65"/>
      <c r="AC17930" s="65"/>
      <c r="AJ17930" s="66"/>
    </row>
    <row r="17931" spans="17:36" ht="4.5" customHeight="1" x14ac:dyDescent="0.2">
      <c r="Q17931" s="65"/>
      <c r="R17931" s="65"/>
      <c r="X17931" s="65"/>
      <c r="Y17931" s="65"/>
      <c r="Z17931" s="65"/>
      <c r="AA17931" s="65"/>
      <c r="AB17931" s="65"/>
      <c r="AC17931" s="65"/>
      <c r="AJ17931" s="66"/>
    </row>
    <row r="17932" spans="17:36" ht="4.5" customHeight="1" x14ac:dyDescent="0.2">
      <c r="Q17932" s="65"/>
      <c r="R17932" s="65"/>
      <c r="X17932" s="65"/>
      <c r="Y17932" s="65"/>
      <c r="Z17932" s="65"/>
      <c r="AA17932" s="65"/>
      <c r="AB17932" s="65"/>
      <c r="AC17932" s="65"/>
      <c r="AJ17932" s="66"/>
    </row>
    <row r="17933" spans="17:36" ht="4.5" customHeight="1" x14ac:dyDescent="0.2">
      <c r="Q17933" s="65"/>
      <c r="R17933" s="65"/>
      <c r="X17933" s="65"/>
      <c r="Y17933" s="65"/>
      <c r="Z17933" s="65"/>
      <c r="AA17933" s="65"/>
      <c r="AB17933" s="65"/>
      <c r="AC17933" s="65"/>
      <c r="AJ17933" s="66"/>
    </row>
    <row r="17934" spans="17:36" ht="4.5" customHeight="1" x14ac:dyDescent="0.2">
      <c r="Q17934" s="65"/>
      <c r="R17934" s="65"/>
      <c r="X17934" s="65"/>
      <c r="Y17934" s="65"/>
      <c r="Z17934" s="65"/>
      <c r="AA17934" s="65"/>
      <c r="AB17934" s="65"/>
      <c r="AC17934" s="65"/>
      <c r="AJ17934" s="66"/>
    </row>
    <row r="17935" spans="17:36" ht="4.5" customHeight="1" x14ac:dyDescent="0.2">
      <c r="Q17935" s="65"/>
      <c r="R17935" s="65"/>
      <c r="X17935" s="65"/>
      <c r="Y17935" s="65"/>
      <c r="Z17935" s="65"/>
      <c r="AA17935" s="65"/>
      <c r="AB17935" s="65"/>
      <c r="AC17935" s="65"/>
      <c r="AJ17935" s="66"/>
    </row>
    <row r="17936" spans="17:36" ht="4.5" customHeight="1" x14ac:dyDescent="0.2">
      <c r="Q17936" s="65"/>
      <c r="R17936" s="65"/>
      <c r="X17936" s="65"/>
      <c r="Y17936" s="65"/>
      <c r="Z17936" s="65"/>
      <c r="AA17936" s="65"/>
      <c r="AB17936" s="65"/>
      <c r="AC17936" s="65"/>
      <c r="AJ17936" s="66"/>
    </row>
    <row r="17937" spans="17:36" ht="4.5" customHeight="1" x14ac:dyDescent="0.2">
      <c r="Q17937" s="65"/>
      <c r="R17937" s="65"/>
      <c r="X17937" s="65"/>
      <c r="Y17937" s="65"/>
      <c r="Z17937" s="65"/>
      <c r="AA17937" s="65"/>
      <c r="AB17937" s="65"/>
      <c r="AC17937" s="65"/>
      <c r="AJ17937" s="66"/>
    </row>
    <row r="17938" spans="17:36" ht="4.5" customHeight="1" x14ac:dyDescent="0.2">
      <c r="Q17938" s="65"/>
      <c r="R17938" s="65"/>
      <c r="X17938" s="65"/>
      <c r="Y17938" s="65"/>
      <c r="Z17938" s="65"/>
      <c r="AA17938" s="65"/>
      <c r="AB17938" s="65"/>
      <c r="AC17938" s="65"/>
      <c r="AJ17938" s="66"/>
    </row>
    <row r="17939" spans="17:36" ht="4.5" customHeight="1" x14ac:dyDescent="0.2">
      <c r="Q17939" s="65"/>
      <c r="R17939" s="65"/>
      <c r="X17939" s="65"/>
      <c r="Y17939" s="65"/>
      <c r="Z17939" s="65"/>
      <c r="AA17939" s="65"/>
      <c r="AB17939" s="65"/>
      <c r="AC17939" s="65"/>
      <c r="AJ17939" s="66"/>
    </row>
    <row r="17940" spans="17:36" ht="4.5" customHeight="1" x14ac:dyDescent="0.2">
      <c r="Q17940" s="65"/>
      <c r="R17940" s="65"/>
      <c r="X17940" s="65"/>
      <c r="Y17940" s="65"/>
      <c r="Z17940" s="65"/>
      <c r="AA17940" s="65"/>
      <c r="AB17940" s="65"/>
      <c r="AC17940" s="65"/>
      <c r="AJ17940" s="66"/>
    </row>
    <row r="17941" spans="17:36" ht="4.5" customHeight="1" x14ac:dyDescent="0.2">
      <c r="Q17941" s="65"/>
      <c r="R17941" s="65"/>
      <c r="X17941" s="65"/>
      <c r="Y17941" s="65"/>
      <c r="Z17941" s="65"/>
      <c r="AA17941" s="65"/>
      <c r="AB17941" s="65"/>
      <c r="AC17941" s="65"/>
      <c r="AJ17941" s="66"/>
    </row>
    <row r="17942" spans="17:36" ht="4.5" customHeight="1" x14ac:dyDescent="0.2">
      <c r="Q17942" s="65"/>
      <c r="R17942" s="65"/>
      <c r="X17942" s="65"/>
      <c r="Y17942" s="65"/>
      <c r="Z17942" s="65"/>
      <c r="AA17942" s="65"/>
      <c r="AB17942" s="65"/>
      <c r="AC17942" s="65"/>
      <c r="AJ17942" s="66"/>
    </row>
    <row r="17943" spans="17:36" ht="4.5" customHeight="1" x14ac:dyDescent="0.2">
      <c r="Q17943" s="65"/>
      <c r="R17943" s="65"/>
      <c r="X17943" s="65"/>
      <c r="Y17943" s="65"/>
      <c r="Z17943" s="65"/>
      <c r="AA17943" s="65"/>
      <c r="AB17943" s="65"/>
      <c r="AC17943" s="65"/>
      <c r="AJ17943" s="66"/>
    </row>
    <row r="17944" spans="17:36" ht="4.5" customHeight="1" x14ac:dyDescent="0.2">
      <c r="Q17944" s="65"/>
      <c r="R17944" s="65"/>
      <c r="X17944" s="65"/>
      <c r="Y17944" s="65"/>
      <c r="Z17944" s="65"/>
      <c r="AA17944" s="65"/>
      <c r="AB17944" s="65"/>
      <c r="AC17944" s="65"/>
      <c r="AJ17944" s="66"/>
    </row>
    <row r="17945" spans="17:36" ht="4.5" customHeight="1" x14ac:dyDescent="0.2">
      <c r="Q17945" s="65"/>
      <c r="R17945" s="65"/>
      <c r="X17945" s="65"/>
      <c r="Y17945" s="65"/>
      <c r="Z17945" s="65"/>
      <c r="AA17945" s="65"/>
      <c r="AB17945" s="65"/>
      <c r="AC17945" s="65"/>
      <c r="AJ17945" s="66"/>
    </row>
    <row r="17946" spans="17:36" ht="4.5" customHeight="1" x14ac:dyDescent="0.2">
      <c r="Q17946" s="65"/>
      <c r="R17946" s="65"/>
      <c r="X17946" s="65"/>
      <c r="Y17946" s="65"/>
      <c r="Z17946" s="65"/>
      <c r="AA17946" s="65"/>
      <c r="AB17946" s="65"/>
      <c r="AC17946" s="65"/>
      <c r="AJ17946" s="66"/>
    </row>
    <row r="17947" spans="17:36" ht="4.5" customHeight="1" x14ac:dyDescent="0.2">
      <c r="Q17947" s="65"/>
      <c r="R17947" s="65"/>
      <c r="X17947" s="65"/>
      <c r="Y17947" s="65"/>
      <c r="Z17947" s="65"/>
      <c r="AA17947" s="65"/>
      <c r="AB17947" s="65"/>
      <c r="AC17947" s="65"/>
      <c r="AJ17947" s="66"/>
    </row>
    <row r="17948" spans="17:36" ht="4.5" customHeight="1" x14ac:dyDescent="0.2">
      <c r="Q17948" s="65"/>
      <c r="R17948" s="65"/>
      <c r="X17948" s="65"/>
      <c r="Y17948" s="65"/>
      <c r="Z17948" s="65"/>
      <c r="AA17948" s="65"/>
      <c r="AB17948" s="65"/>
      <c r="AC17948" s="65"/>
      <c r="AJ17948" s="66"/>
    </row>
    <row r="17949" spans="17:36" ht="4.5" customHeight="1" x14ac:dyDescent="0.2">
      <c r="Q17949" s="65"/>
      <c r="R17949" s="65"/>
      <c r="X17949" s="65"/>
      <c r="Y17949" s="65"/>
      <c r="Z17949" s="65"/>
      <c r="AA17949" s="65"/>
      <c r="AB17949" s="65"/>
      <c r="AC17949" s="65"/>
      <c r="AJ17949" s="66"/>
    </row>
    <row r="17950" spans="17:36" ht="4.5" customHeight="1" x14ac:dyDescent="0.2">
      <c r="Q17950" s="65"/>
      <c r="R17950" s="65"/>
      <c r="X17950" s="65"/>
      <c r="Y17950" s="65"/>
      <c r="Z17950" s="65"/>
      <c r="AA17950" s="65"/>
      <c r="AB17950" s="65"/>
      <c r="AC17950" s="65"/>
      <c r="AJ17950" s="66"/>
    </row>
    <row r="17951" spans="17:36" ht="4.5" customHeight="1" x14ac:dyDescent="0.2">
      <c r="Q17951" s="65"/>
      <c r="R17951" s="65"/>
      <c r="X17951" s="65"/>
      <c r="Y17951" s="65"/>
      <c r="Z17951" s="65"/>
      <c r="AA17951" s="65"/>
      <c r="AB17951" s="65"/>
      <c r="AC17951" s="65"/>
      <c r="AJ17951" s="66"/>
    </row>
    <row r="17952" spans="17:36" ht="4.5" customHeight="1" x14ac:dyDescent="0.2">
      <c r="Q17952" s="65"/>
      <c r="R17952" s="65"/>
      <c r="X17952" s="65"/>
      <c r="Y17952" s="65"/>
      <c r="Z17952" s="65"/>
      <c r="AA17952" s="65"/>
      <c r="AB17952" s="65"/>
      <c r="AC17952" s="65"/>
      <c r="AJ17952" s="66"/>
    </row>
    <row r="17953" spans="17:36" ht="4.5" customHeight="1" x14ac:dyDescent="0.2">
      <c r="Q17953" s="65"/>
      <c r="R17953" s="65"/>
      <c r="X17953" s="65"/>
      <c r="Y17953" s="65"/>
      <c r="Z17953" s="65"/>
      <c r="AA17953" s="65"/>
      <c r="AB17953" s="65"/>
      <c r="AC17953" s="65"/>
      <c r="AJ17953" s="66"/>
    </row>
    <row r="17954" spans="17:36" ht="4.5" customHeight="1" x14ac:dyDescent="0.2">
      <c r="Q17954" s="65"/>
      <c r="R17954" s="65"/>
      <c r="X17954" s="65"/>
      <c r="Y17954" s="65"/>
      <c r="Z17954" s="65"/>
      <c r="AA17954" s="65"/>
      <c r="AB17954" s="65"/>
      <c r="AC17954" s="65"/>
      <c r="AJ17954" s="66"/>
    </row>
    <row r="17955" spans="17:36" ht="4.5" customHeight="1" x14ac:dyDescent="0.2">
      <c r="Q17955" s="65"/>
      <c r="R17955" s="65"/>
      <c r="X17955" s="65"/>
      <c r="Y17955" s="65"/>
      <c r="Z17955" s="65"/>
      <c r="AA17955" s="65"/>
      <c r="AB17955" s="65"/>
      <c r="AC17955" s="65"/>
      <c r="AJ17955" s="66"/>
    </row>
    <row r="17956" spans="17:36" ht="4.5" customHeight="1" x14ac:dyDescent="0.2">
      <c r="Q17956" s="65"/>
      <c r="R17956" s="65"/>
      <c r="X17956" s="65"/>
      <c r="Y17956" s="65"/>
      <c r="Z17956" s="65"/>
      <c r="AA17956" s="65"/>
      <c r="AB17956" s="65"/>
      <c r="AC17956" s="65"/>
      <c r="AJ17956" s="66"/>
    </row>
    <row r="17957" spans="17:36" ht="4.5" customHeight="1" x14ac:dyDescent="0.2">
      <c r="Q17957" s="65"/>
      <c r="R17957" s="65"/>
      <c r="X17957" s="65"/>
      <c r="Y17957" s="65"/>
      <c r="Z17957" s="65"/>
      <c r="AA17957" s="65"/>
      <c r="AB17957" s="65"/>
      <c r="AC17957" s="65"/>
      <c r="AJ17957" s="66"/>
    </row>
    <row r="17958" spans="17:36" ht="4.5" customHeight="1" x14ac:dyDescent="0.2">
      <c r="Q17958" s="65"/>
      <c r="R17958" s="65"/>
      <c r="X17958" s="65"/>
      <c r="Y17958" s="65"/>
      <c r="Z17958" s="65"/>
      <c r="AA17958" s="65"/>
      <c r="AB17958" s="65"/>
      <c r="AC17958" s="65"/>
      <c r="AJ17958" s="66"/>
    </row>
    <row r="17959" spans="17:36" ht="4.5" customHeight="1" x14ac:dyDescent="0.2">
      <c r="Q17959" s="65"/>
      <c r="R17959" s="65"/>
      <c r="X17959" s="65"/>
      <c r="Y17959" s="65"/>
      <c r="Z17959" s="65"/>
      <c r="AA17959" s="65"/>
      <c r="AB17959" s="65"/>
      <c r="AC17959" s="65"/>
      <c r="AJ17959" s="66"/>
    </row>
    <row r="17960" spans="17:36" ht="4.5" customHeight="1" x14ac:dyDescent="0.2">
      <c r="Q17960" s="65"/>
      <c r="R17960" s="65"/>
      <c r="X17960" s="65"/>
      <c r="Y17960" s="65"/>
      <c r="Z17960" s="65"/>
      <c r="AA17960" s="65"/>
      <c r="AB17960" s="65"/>
      <c r="AC17960" s="65"/>
      <c r="AJ17960" s="66"/>
    </row>
    <row r="17961" spans="17:36" ht="4.5" customHeight="1" x14ac:dyDescent="0.2">
      <c r="Q17961" s="65"/>
      <c r="R17961" s="65"/>
      <c r="X17961" s="65"/>
      <c r="Y17961" s="65"/>
      <c r="Z17961" s="65"/>
      <c r="AA17961" s="65"/>
      <c r="AB17961" s="65"/>
      <c r="AC17961" s="65"/>
      <c r="AJ17961" s="66"/>
    </row>
    <row r="17962" spans="17:36" ht="4.5" customHeight="1" x14ac:dyDescent="0.2">
      <c r="Q17962" s="65"/>
      <c r="R17962" s="65"/>
      <c r="X17962" s="65"/>
      <c r="Y17962" s="65"/>
      <c r="Z17962" s="65"/>
      <c r="AA17962" s="65"/>
      <c r="AB17962" s="65"/>
      <c r="AC17962" s="65"/>
      <c r="AJ17962" s="66"/>
    </row>
    <row r="17963" spans="17:36" ht="4.5" customHeight="1" x14ac:dyDescent="0.2">
      <c r="Q17963" s="65"/>
      <c r="R17963" s="65"/>
      <c r="X17963" s="65"/>
      <c r="Y17963" s="65"/>
      <c r="Z17963" s="65"/>
      <c r="AA17963" s="65"/>
      <c r="AB17963" s="65"/>
      <c r="AC17963" s="65"/>
      <c r="AJ17963" s="66"/>
    </row>
    <row r="17964" spans="17:36" ht="4.5" customHeight="1" x14ac:dyDescent="0.2">
      <c r="Q17964" s="65"/>
      <c r="R17964" s="65"/>
      <c r="X17964" s="65"/>
      <c r="Y17964" s="65"/>
      <c r="Z17964" s="65"/>
      <c r="AA17964" s="65"/>
      <c r="AB17964" s="65"/>
      <c r="AC17964" s="65"/>
      <c r="AJ17964" s="66"/>
    </row>
    <row r="17965" spans="17:36" ht="4.5" customHeight="1" x14ac:dyDescent="0.2">
      <c r="Q17965" s="65"/>
      <c r="R17965" s="65"/>
      <c r="X17965" s="65"/>
      <c r="Y17965" s="65"/>
      <c r="Z17965" s="65"/>
      <c r="AA17965" s="65"/>
      <c r="AB17965" s="65"/>
      <c r="AC17965" s="65"/>
      <c r="AJ17965" s="66"/>
    </row>
    <row r="17966" spans="17:36" ht="4.5" customHeight="1" x14ac:dyDescent="0.2">
      <c r="Q17966" s="65"/>
      <c r="R17966" s="65"/>
      <c r="X17966" s="65"/>
      <c r="Y17966" s="65"/>
      <c r="Z17966" s="65"/>
      <c r="AA17966" s="65"/>
      <c r="AB17966" s="65"/>
      <c r="AC17966" s="65"/>
      <c r="AJ17966" s="66"/>
    </row>
    <row r="17967" spans="17:36" ht="4.5" customHeight="1" x14ac:dyDescent="0.2">
      <c r="Q17967" s="65"/>
      <c r="R17967" s="65"/>
      <c r="X17967" s="65"/>
      <c r="Y17967" s="65"/>
      <c r="Z17967" s="65"/>
      <c r="AA17967" s="65"/>
      <c r="AB17967" s="65"/>
      <c r="AC17967" s="65"/>
      <c r="AJ17967" s="66"/>
    </row>
    <row r="17968" spans="17:36" ht="4.5" customHeight="1" x14ac:dyDescent="0.2">
      <c r="Q17968" s="65"/>
      <c r="R17968" s="65"/>
      <c r="X17968" s="65"/>
      <c r="Y17968" s="65"/>
      <c r="Z17968" s="65"/>
      <c r="AA17968" s="65"/>
      <c r="AB17968" s="65"/>
      <c r="AC17968" s="65"/>
      <c r="AJ17968" s="66"/>
    </row>
    <row r="17969" spans="17:36" ht="4.5" customHeight="1" x14ac:dyDescent="0.2">
      <c r="Q17969" s="65"/>
      <c r="R17969" s="65"/>
      <c r="X17969" s="65"/>
      <c r="Y17969" s="65"/>
      <c r="Z17969" s="65"/>
      <c r="AA17969" s="65"/>
      <c r="AB17969" s="65"/>
      <c r="AC17969" s="65"/>
      <c r="AJ17969" s="66"/>
    </row>
    <row r="17970" spans="17:36" ht="4.5" customHeight="1" x14ac:dyDescent="0.2">
      <c r="Q17970" s="65"/>
      <c r="R17970" s="65"/>
      <c r="X17970" s="65"/>
      <c r="Y17970" s="65"/>
      <c r="Z17970" s="65"/>
      <c r="AA17970" s="65"/>
      <c r="AB17970" s="65"/>
      <c r="AC17970" s="65"/>
      <c r="AJ17970" s="66"/>
    </row>
    <row r="17971" spans="17:36" ht="4.5" customHeight="1" x14ac:dyDescent="0.2">
      <c r="Q17971" s="65"/>
      <c r="R17971" s="65"/>
      <c r="X17971" s="65"/>
      <c r="Y17971" s="65"/>
      <c r="Z17971" s="65"/>
      <c r="AA17971" s="65"/>
      <c r="AB17971" s="65"/>
      <c r="AC17971" s="65"/>
      <c r="AJ17971" s="66"/>
    </row>
    <row r="17972" spans="17:36" ht="4.5" customHeight="1" x14ac:dyDescent="0.2">
      <c r="Q17972" s="65"/>
      <c r="R17972" s="65"/>
      <c r="X17972" s="65"/>
      <c r="Y17972" s="65"/>
      <c r="Z17972" s="65"/>
      <c r="AA17972" s="65"/>
      <c r="AB17972" s="65"/>
      <c r="AC17972" s="65"/>
      <c r="AJ17972" s="66"/>
    </row>
    <row r="17973" spans="17:36" ht="4.5" customHeight="1" x14ac:dyDescent="0.2">
      <c r="Q17973" s="65"/>
      <c r="R17973" s="65"/>
      <c r="X17973" s="65"/>
      <c r="Y17973" s="65"/>
      <c r="Z17973" s="65"/>
      <c r="AA17973" s="65"/>
      <c r="AB17973" s="65"/>
      <c r="AC17973" s="65"/>
      <c r="AJ17973" s="66"/>
    </row>
    <row r="17974" spans="17:36" ht="4.5" customHeight="1" x14ac:dyDescent="0.2">
      <c r="Q17974" s="65"/>
      <c r="R17974" s="65"/>
      <c r="X17974" s="65"/>
      <c r="Y17974" s="65"/>
      <c r="Z17974" s="65"/>
      <c r="AA17974" s="65"/>
      <c r="AB17974" s="65"/>
      <c r="AC17974" s="65"/>
      <c r="AJ17974" s="66"/>
    </row>
    <row r="17975" spans="17:36" ht="4.5" customHeight="1" x14ac:dyDescent="0.2">
      <c r="Q17975" s="65"/>
      <c r="R17975" s="65"/>
      <c r="X17975" s="65"/>
      <c r="Y17975" s="65"/>
      <c r="Z17975" s="65"/>
      <c r="AA17975" s="65"/>
      <c r="AB17975" s="65"/>
      <c r="AC17975" s="65"/>
      <c r="AJ17975" s="66"/>
    </row>
    <row r="17976" spans="17:36" ht="4.5" customHeight="1" x14ac:dyDescent="0.2">
      <c r="Q17976" s="65"/>
      <c r="R17976" s="65"/>
      <c r="X17976" s="65"/>
      <c r="Y17976" s="65"/>
      <c r="Z17976" s="65"/>
      <c r="AA17976" s="65"/>
      <c r="AB17976" s="65"/>
      <c r="AC17976" s="65"/>
      <c r="AJ17976" s="66"/>
    </row>
    <row r="17977" spans="17:36" ht="4.5" customHeight="1" x14ac:dyDescent="0.2">
      <c r="Q17977" s="65"/>
      <c r="R17977" s="65"/>
      <c r="X17977" s="65"/>
      <c r="Y17977" s="65"/>
      <c r="Z17977" s="65"/>
      <c r="AA17977" s="65"/>
      <c r="AB17977" s="65"/>
      <c r="AC17977" s="65"/>
      <c r="AJ17977" s="66"/>
    </row>
    <row r="17978" spans="17:36" ht="4.5" customHeight="1" x14ac:dyDescent="0.2">
      <c r="Q17978" s="65"/>
      <c r="R17978" s="65"/>
      <c r="X17978" s="65"/>
      <c r="Y17978" s="65"/>
      <c r="Z17978" s="65"/>
      <c r="AA17978" s="65"/>
      <c r="AB17978" s="65"/>
      <c r="AC17978" s="65"/>
      <c r="AJ17978" s="66"/>
    </row>
    <row r="17979" spans="17:36" ht="4.5" customHeight="1" x14ac:dyDescent="0.2">
      <c r="Q17979" s="65"/>
      <c r="R17979" s="65"/>
      <c r="X17979" s="65"/>
      <c r="Y17979" s="65"/>
      <c r="Z17979" s="65"/>
      <c r="AA17979" s="65"/>
      <c r="AB17979" s="65"/>
      <c r="AC17979" s="65"/>
      <c r="AJ17979" s="66"/>
    </row>
    <row r="17980" spans="17:36" ht="4.5" customHeight="1" x14ac:dyDescent="0.2">
      <c r="Q17980" s="65"/>
      <c r="R17980" s="65"/>
      <c r="X17980" s="65"/>
      <c r="Y17980" s="65"/>
      <c r="Z17980" s="65"/>
      <c r="AA17980" s="65"/>
      <c r="AB17980" s="65"/>
      <c r="AC17980" s="65"/>
      <c r="AJ17980" s="66"/>
    </row>
    <row r="17981" spans="17:36" ht="4.5" customHeight="1" x14ac:dyDescent="0.2">
      <c r="Q17981" s="65"/>
      <c r="R17981" s="65"/>
      <c r="X17981" s="65"/>
      <c r="Y17981" s="65"/>
      <c r="Z17981" s="65"/>
      <c r="AA17981" s="65"/>
      <c r="AB17981" s="65"/>
      <c r="AC17981" s="65"/>
      <c r="AJ17981" s="66"/>
    </row>
    <row r="17982" spans="17:36" ht="4.5" customHeight="1" x14ac:dyDescent="0.2">
      <c r="Q17982" s="65"/>
      <c r="R17982" s="65"/>
      <c r="X17982" s="65"/>
      <c r="Y17982" s="65"/>
      <c r="Z17982" s="65"/>
      <c r="AA17982" s="65"/>
      <c r="AB17982" s="65"/>
      <c r="AC17982" s="65"/>
      <c r="AJ17982" s="66"/>
    </row>
    <row r="17983" spans="17:36" ht="4.5" customHeight="1" x14ac:dyDescent="0.2">
      <c r="Q17983" s="65"/>
      <c r="R17983" s="65"/>
      <c r="X17983" s="65"/>
      <c r="Y17983" s="65"/>
      <c r="Z17983" s="65"/>
      <c r="AA17983" s="65"/>
      <c r="AB17983" s="65"/>
      <c r="AC17983" s="65"/>
      <c r="AJ17983" s="66"/>
    </row>
    <row r="17984" spans="17:36" ht="4.5" customHeight="1" x14ac:dyDescent="0.2">
      <c r="Q17984" s="65"/>
      <c r="R17984" s="65"/>
      <c r="X17984" s="65"/>
      <c r="Y17984" s="65"/>
      <c r="Z17984" s="65"/>
      <c r="AA17984" s="65"/>
      <c r="AB17984" s="65"/>
      <c r="AC17984" s="65"/>
      <c r="AJ17984" s="66"/>
    </row>
    <row r="17985" spans="17:36" ht="4.5" customHeight="1" x14ac:dyDescent="0.2">
      <c r="Q17985" s="65"/>
      <c r="R17985" s="65"/>
      <c r="X17985" s="65"/>
      <c r="Y17985" s="65"/>
      <c r="Z17985" s="65"/>
      <c r="AA17985" s="65"/>
      <c r="AB17985" s="65"/>
      <c r="AC17985" s="65"/>
      <c r="AJ17985" s="66"/>
    </row>
    <row r="17986" spans="17:36" ht="4.5" customHeight="1" x14ac:dyDescent="0.2">
      <c r="Q17986" s="65"/>
      <c r="R17986" s="65"/>
      <c r="X17986" s="65"/>
      <c r="Y17986" s="65"/>
      <c r="Z17986" s="65"/>
      <c r="AA17986" s="65"/>
      <c r="AB17986" s="65"/>
      <c r="AC17986" s="65"/>
      <c r="AJ17986" s="66"/>
    </row>
    <row r="17987" spans="17:36" ht="4.5" customHeight="1" x14ac:dyDescent="0.2">
      <c r="Q17987" s="65"/>
      <c r="R17987" s="65"/>
      <c r="X17987" s="65"/>
      <c r="Y17987" s="65"/>
      <c r="Z17987" s="65"/>
      <c r="AA17987" s="65"/>
      <c r="AB17987" s="65"/>
      <c r="AC17987" s="65"/>
      <c r="AJ17987" s="66"/>
    </row>
    <row r="17988" spans="17:36" ht="4.5" customHeight="1" x14ac:dyDescent="0.2">
      <c r="Q17988" s="65"/>
      <c r="R17988" s="65"/>
      <c r="X17988" s="65"/>
      <c r="Y17988" s="65"/>
      <c r="Z17988" s="65"/>
      <c r="AA17988" s="65"/>
      <c r="AB17988" s="65"/>
      <c r="AC17988" s="65"/>
      <c r="AJ17988" s="66"/>
    </row>
    <row r="17989" spans="17:36" ht="4.5" customHeight="1" x14ac:dyDescent="0.2">
      <c r="Q17989" s="65"/>
      <c r="R17989" s="65"/>
      <c r="X17989" s="65"/>
      <c r="Y17989" s="65"/>
      <c r="Z17989" s="65"/>
      <c r="AA17989" s="65"/>
      <c r="AB17989" s="65"/>
      <c r="AC17989" s="65"/>
      <c r="AJ17989" s="66"/>
    </row>
    <row r="17990" spans="17:36" ht="4.5" customHeight="1" x14ac:dyDescent="0.2">
      <c r="Q17990" s="65"/>
      <c r="R17990" s="65"/>
      <c r="X17990" s="65"/>
      <c r="Y17990" s="65"/>
      <c r="Z17990" s="65"/>
      <c r="AA17990" s="65"/>
      <c r="AB17990" s="65"/>
      <c r="AC17990" s="65"/>
      <c r="AJ17990" s="66"/>
    </row>
    <row r="17991" spans="17:36" ht="4.5" customHeight="1" x14ac:dyDescent="0.2">
      <c r="Q17991" s="65"/>
      <c r="R17991" s="65"/>
      <c r="X17991" s="65"/>
      <c r="Y17991" s="65"/>
      <c r="Z17991" s="65"/>
      <c r="AA17991" s="65"/>
      <c r="AB17991" s="65"/>
      <c r="AC17991" s="65"/>
      <c r="AJ17991" s="66"/>
    </row>
    <row r="17992" spans="17:36" ht="4.5" customHeight="1" x14ac:dyDescent="0.2">
      <c r="Q17992" s="65"/>
      <c r="R17992" s="65"/>
      <c r="X17992" s="65"/>
      <c r="Y17992" s="65"/>
      <c r="Z17992" s="65"/>
      <c r="AA17992" s="65"/>
      <c r="AB17992" s="65"/>
      <c r="AC17992" s="65"/>
      <c r="AJ17992" s="66"/>
    </row>
    <row r="17993" spans="17:36" ht="4.5" customHeight="1" x14ac:dyDescent="0.2">
      <c r="Q17993" s="65"/>
      <c r="R17993" s="65"/>
      <c r="X17993" s="65"/>
      <c r="Y17993" s="65"/>
      <c r="Z17993" s="65"/>
      <c r="AA17993" s="65"/>
      <c r="AB17993" s="65"/>
      <c r="AC17993" s="65"/>
      <c r="AJ17993" s="66"/>
    </row>
    <row r="17994" spans="17:36" ht="4.5" customHeight="1" x14ac:dyDescent="0.2">
      <c r="Q17994" s="65"/>
      <c r="R17994" s="65"/>
      <c r="X17994" s="65"/>
      <c r="Y17994" s="65"/>
      <c r="Z17994" s="65"/>
      <c r="AA17994" s="65"/>
      <c r="AB17994" s="65"/>
      <c r="AC17994" s="65"/>
      <c r="AJ17994" s="66"/>
    </row>
    <row r="17995" spans="17:36" ht="4.5" customHeight="1" x14ac:dyDescent="0.2">
      <c r="Q17995" s="65"/>
      <c r="R17995" s="65"/>
      <c r="X17995" s="65"/>
      <c r="Y17995" s="65"/>
      <c r="Z17995" s="65"/>
      <c r="AA17995" s="65"/>
      <c r="AB17995" s="65"/>
      <c r="AC17995" s="65"/>
      <c r="AJ17995" s="66"/>
    </row>
    <row r="17996" spans="17:36" ht="4.5" customHeight="1" x14ac:dyDescent="0.2">
      <c r="Q17996" s="65"/>
      <c r="R17996" s="65"/>
      <c r="X17996" s="65"/>
      <c r="Y17996" s="65"/>
      <c r="Z17996" s="65"/>
      <c r="AA17996" s="65"/>
      <c r="AB17996" s="65"/>
      <c r="AC17996" s="65"/>
      <c r="AJ17996" s="66"/>
    </row>
    <row r="17997" spans="17:36" ht="4.5" customHeight="1" x14ac:dyDescent="0.2">
      <c r="Q17997" s="65"/>
      <c r="R17997" s="65"/>
      <c r="X17997" s="65"/>
      <c r="Y17997" s="65"/>
      <c r="Z17997" s="65"/>
      <c r="AA17997" s="65"/>
      <c r="AB17997" s="65"/>
      <c r="AC17997" s="65"/>
      <c r="AJ17997" s="66"/>
    </row>
    <row r="17998" spans="17:36" ht="4.5" customHeight="1" x14ac:dyDescent="0.2">
      <c r="Q17998" s="65"/>
      <c r="R17998" s="65"/>
      <c r="X17998" s="65"/>
      <c r="Y17998" s="65"/>
      <c r="Z17998" s="65"/>
      <c r="AA17998" s="65"/>
      <c r="AB17998" s="65"/>
      <c r="AC17998" s="65"/>
      <c r="AJ17998" s="66"/>
    </row>
    <row r="17999" spans="17:36" ht="4.5" customHeight="1" x14ac:dyDescent="0.2">
      <c r="Q17999" s="65"/>
      <c r="R17999" s="65"/>
      <c r="X17999" s="65"/>
      <c r="Y17999" s="65"/>
      <c r="Z17999" s="65"/>
      <c r="AA17999" s="65"/>
      <c r="AB17999" s="65"/>
      <c r="AC17999" s="65"/>
      <c r="AJ17999" s="66"/>
    </row>
    <row r="18000" spans="17:36" ht="4.5" customHeight="1" x14ac:dyDescent="0.2">
      <c r="Q18000" s="65"/>
      <c r="R18000" s="65"/>
      <c r="X18000" s="65"/>
      <c r="Y18000" s="65"/>
      <c r="Z18000" s="65"/>
      <c r="AA18000" s="65"/>
      <c r="AB18000" s="65"/>
      <c r="AC18000" s="65"/>
      <c r="AJ18000" s="66"/>
    </row>
    <row r="18001" spans="17:36" ht="4.5" customHeight="1" x14ac:dyDescent="0.2">
      <c r="Q18001" s="65"/>
      <c r="R18001" s="65"/>
      <c r="X18001" s="65"/>
      <c r="Y18001" s="65"/>
      <c r="Z18001" s="65"/>
      <c r="AA18001" s="65"/>
      <c r="AB18001" s="65"/>
      <c r="AC18001" s="65"/>
      <c r="AJ18001" s="66"/>
    </row>
    <row r="18002" spans="17:36" ht="4.5" customHeight="1" x14ac:dyDescent="0.2">
      <c r="Q18002" s="65"/>
      <c r="R18002" s="65"/>
      <c r="X18002" s="65"/>
      <c r="Y18002" s="65"/>
      <c r="Z18002" s="65"/>
      <c r="AA18002" s="65"/>
      <c r="AB18002" s="65"/>
      <c r="AC18002" s="65"/>
      <c r="AJ18002" s="66"/>
    </row>
    <row r="18003" spans="17:36" ht="4.5" customHeight="1" x14ac:dyDescent="0.2">
      <c r="Q18003" s="65"/>
      <c r="R18003" s="65"/>
      <c r="X18003" s="65"/>
      <c r="Y18003" s="65"/>
      <c r="Z18003" s="65"/>
      <c r="AA18003" s="65"/>
      <c r="AB18003" s="65"/>
      <c r="AC18003" s="65"/>
      <c r="AJ18003" s="66"/>
    </row>
    <row r="18004" spans="17:36" ht="4.5" customHeight="1" x14ac:dyDescent="0.2">
      <c r="Q18004" s="65"/>
      <c r="R18004" s="65"/>
      <c r="X18004" s="65"/>
      <c r="Y18004" s="65"/>
      <c r="Z18004" s="65"/>
      <c r="AA18004" s="65"/>
      <c r="AB18004" s="65"/>
      <c r="AC18004" s="65"/>
      <c r="AJ18004" s="66"/>
    </row>
    <row r="18005" spans="17:36" ht="4.5" customHeight="1" x14ac:dyDescent="0.2">
      <c r="Q18005" s="65"/>
      <c r="R18005" s="65"/>
      <c r="X18005" s="65"/>
      <c r="Y18005" s="65"/>
      <c r="Z18005" s="65"/>
      <c r="AA18005" s="65"/>
      <c r="AB18005" s="65"/>
      <c r="AC18005" s="65"/>
      <c r="AJ18005" s="66"/>
    </row>
    <row r="18006" spans="17:36" ht="4.5" customHeight="1" x14ac:dyDescent="0.2">
      <c r="Q18006" s="65"/>
      <c r="R18006" s="65"/>
      <c r="X18006" s="65"/>
      <c r="Y18006" s="65"/>
      <c r="Z18006" s="65"/>
      <c r="AA18006" s="65"/>
      <c r="AB18006" s="65"/>
      <c r="AC18006" s="65"/>
      <c r="AJ18006" s="66"/>
    </row>
    <row r="18007" spans="17:36" ht="4.5" customHeight="1" x14ac:dyDescent="0.2">
      <c r="Q18007" s="65"/>
      <c r="R18007" s="65"/>
      <c r="X18007" s="65"/>
      <c r="Y18007" s="65"/>
      <c r="Z18007" s="65"/>
      <c r="AA18007" s="65"/>
      <c r="AB18007" s="65"/>
      <c r="AC18007" s="65"/>
      <c r="AJ18007" s="66"/>
    </row>
    <row r="18008" spans="17:36" ht="4.5" customHeight="1" x14ac:dyDescent="0.2">
      <c r="Q18008" s="65"/>
      <c r="R18008" s="65"/>
      <c r="X18008" s="65"/>
      <c r="Y18008" s="65"/>
      <c r="Z18008" s="65"/>
      <c r="AA18008" s="65"/>
      <c r="AB18008" s="65"/>
      <c r="AC18008" s="65"/>
      <c r="AJ18008" s="66"/>
    </row>
    <row r="18009" spans="17:36" ht="4.5" customHeight="1" x14ac:dyDescent="0.2">
      <c r="Q18009" s="65"/>
      <c r="R18009" s="65"/>
      <c r="X18009" s="65"/>
      <c r="Y18009" s="65"/>
      <c r="Z18009" s="65"/>
      <c r="AA18009" s="65"/>
      <c r="AB18009" s="65"/>
      <c r="AC18009" s="65"/>
      <c r="AJ18009" s="66"/>
    </row>
    <row r="18010" spans="17:36" ht="4.5" customHeight="1" x14ac:dyDescent="0.2">
      <c r="Q18010" s="65"/>
      <c r="R18010" s="65"/>
      <c r="X18010" s="65"/>
      <c r="Y18010" s="65"/>
      <c r="Z18010" s="65"/>
      <c r="AA18010" s="65"/>
      <c r="AB18010" s="65"/>
      <c r="AC18010" s="65"/>
      <c r="AJ18010" s="66"/>
    </row>
    <row r="18011" spans="17:36" ht="4.5" customHeight="1" x14ac:dyDescent="0.2">
      <c r="Q18011" s="65"/>
      <c r="R18011" s="65"/>
      <c r="X18011" s="65"/>
      <c r="Y18011" s="65"/>
      <c r="Z18011" s="65"/>
      <c r="AA18011" s="65"/>
      <c r="AB18011" s="65"/>
      <c r="AC18011" s="65"/>
      <c r="AJ18011" s="66"/>
    </row>
    <row r="18012" spans="17:36" ht="4.5" customHeight="1" x14ac:dyDescent="0.2">
      <c r="Q18012" s="65"/>
      <c r="R18012" s="65"/>
      <c r="X18012" s="65"/>
      <c r="Y18012" s="65"/>
      <c r="Z18012" s="65"/>
      <c r="AA18012" s="65"/>
      <c r="AB18012" s="65"/>
      <c r="AC18012" s="65"/>
      <c r="AJ18012" s="66"/>
    </row>
    <row r="18013" spans="17:36" ht="4.5" customHeight="1" x14ac:dyDescent="0.2">
      <c r="Q18013" s="65"/>
      <c r="R18013" s="65"/>
      <c r="X18013" s="65"/>
      <c r="Y18013" s="65"/>
      <c r="Z18013" s="65"/>
      <c r="AA18013" s="65"/>
      <c r="AB18013" s="65"/>
      <c r="AC18013" s="65"/>
      <c r="AJ18013" s="66"/>
    </row>
    <row r="18014" spans="17:36" ht="4.5" customHeight="1" x14ac:dyDescent="0.2">
      <c r="Q18014" s="65"/>
      <c r="R18014" s="65"/>
      <c r="X18014" s="65"/>
      <c r="Y18014" s="65"/>
      <c r="Z18014" s="65"/>
      <c r="AA18014" s="65"/>
      <c r="AB18014" s="65"/>
      <c r="AC18014" s="65"/>
      <c r="AJ18014" s="66"/>
    </row>
    <row r="18015" spans="17:36" ht="4.5" customHeight="1" x14ac:dyDescent="0.2">
      <c r="Q18015" s="65"/>
      <c r="R18015" s="65"/>
      <c r="X18015" s="65"/>
      <c r="Y18015" s="65"/>
      <c r="Z18015" s="65"/>
      <c r="AA18015" s="65"/>
      <c r="AB18015" s="65"/>
      <c r="AC18015" s="65"/>
      <c r="AJ18015" s="66"/>
    </row>
    <row r="18016" spans="17:36" ht="4.5" customHeight="1" x14ac:dyDescent="0.2">
      <c r="Q18016" s="65"/>
      <c r="R18016" s="65"/>
      <c r="X18016" s="65"/>
      <c r="Y18016" s="65"/>
      <c r="Z18016" s="65"/>
      <c r="AA18016" s="65"/>
      <c r="AB18016" s="65"/>
      <c r="AC18016" s="65"/>
      <c r="AJ18016" s="66"/>
    </row>
    <row r="18017" spans="17:36" ht="4.5" customHeight="1" x14ac:dyDescent="0.2">
      <c r="Q18017" s="65"/>
      <c r="R18017" s="65"/>
      <c r="X18017" s="65"/>
      <c r="Y18017" s="65"/>
      <c r="Z18017" s="65"/>
      <c r="AA18017" s="65"/>
      <c r="AB18017" s="65"/>
      <c r="AC18017" s="65"/>
      <c r="AJ18017" s="66"/>
    </row>
    <row r="18018" spans="17:36" ht="4.5" customHeight="1" x14ac:dyDescent="0.2">
      <c r="Q18018" s="65"/>
      <c r="R18018" s="65"/>
      <c r="X18018" s="65"/>
      <c r="Y18018" s="65"/>
      <c r="Z18018" s="65"/>
      <c r="AA18018" s="65"/>
      <c r="AB18018" s="65"/>
      <c r="AC18018" s="65"/>
      <c r="AJ18018" s="66"/>
    </row>
    <row r="18019" spans="17:36" ht="4.5" customHeight="1" x14ac:dyDescent="0.2">
      <c r="Q18019" s="65"/>
      <c r="R18019" s="65"/>
      <c r="X18019" s="65"/>
      <c r="Y18019" s="65"/>
      <c r="Z18019" s="65"/>
      <c r="AA18019" s="65"/>
      <c r="AB18019" s="65"/>
      <c r="AC18019" s="65"/>
      <c r="AJ18019" s="66"/>
    </row>
    <row r="18020" spans="17:36" ht="4.5" customHeight="1" x14ac:dyDescent="0.2">
      <c r="Q18020" s="65"/>
      <c r="R18020" s="65"/>
      <c r="X18020" s="65"/>
      <c r="Y18020" s="65"/>
      <c r="Z18020" s="65"/>
      <c r="AA18020" s="65"/>
      <c r="AB18020" s="65"/>
      <c r="AC18020" s="65"/>
      <c r="AJ18020" s="66"/>
    </row>
    <row r="18021" spans="17:36" ht="4.5" customHeight="1" x14ac:dyDescent="0.2">
      <c r="Q18021" s="65"/>
      <c r="R18021" s="65"/>
      <c r="X18021" s="65"/>
      <c r="Y18021" s="65"/>
      <c r="Z18021" s="65"/>
      <c r="AA18021" s="65"/>
      <c r="AB18021" s="65"/>
      <c r="AC18021" s="65"/>
      <c r="AJ18021" s="66"/>
    </row>
    <row r="18022" spans="17:36" ht="4.5" customHeight="1" x14ac:dyDescent="0.2">
      <c r="Q18022" s="65"/>
      <c r="R18022" s="65"/>
      <c r="X18022" s="65"/>
      <c r="Y18022" s="65"/>
      <c r="Z18022" s="65"/>
      <c r="AA18022" s="65"/>
      <c r="AB18022" s="65"/>
      <c r="AC18022" s="65"/>
      <c r="AJ18022" s="66"/>
    </row>
    <row r="18023" spans="17:36" ht="4.5" customHeight="1" x14ac:dyDescent="0.2">
      <c r="Q18023" s="65"/>
      <c r="R18023" s="65"/>
      <c r="X18023" s="65"/>
      <c r="Y18023" s="65"/>
      <c r="Z18023" s="65"/>
      <c r="AA18023" s="65"/>
      <c r="AB18023" s="65"/>
      <c r="AC18023" s="65"/>
      <c r="AJ18023" s="66"/>
    </row>
    <row r="18024" spans="17:36" ht="4.5" customHeight="1" x14ac:dyDescent="0.2">
      <c r="Q18024" s="65"/>
      <c r="R18024" s="65"/>
      <c r="X18024" s="65"/>
      <c r="Y18024" s="65"/>
      <c r="Z18024" s="65"/>
      <c r="AA18024" s="65"/>
      <c r="AB18024" s="65"/>
      <c r="AC18024" s="65"/>
      <c r="AJ18024" s="66"/>
    </row>
    <row r="18025" spans="17:36" ht="4.5" customHeight="1" x14ac:dyDescent="0.2">
      <c r="Q18025" s="65"/>
      <c r="R18025" s="65"/>
      <c r="X18025" s="65"/>
      <c r="Y18025" s="65"/>
      <c r="Z18025" s="65"/>
      <c r="AA18025" s="65"/>
      <c r="AB18025" s="65"/>
      <c r="AC18025" s="65"/>
      <c r="AJ18025" s="66"/>
    </row>
    <row r="18026" spans="17:36" ht="4.5" customHeight="1" x14ac:dyDescent="0.2">
      <c r="Q18026" s="65"/>
      <c r="R18026" s="65"/>
      <c r="X18026" s="65"/>
      <c r="Y18026" s="65"/>
      <c r="Z18026" s="65"/>
      <c r="AA18026" s="65"/>
      <c r="AB18026" s="65"/>
      <c r="AC18026" s="65"/>
      <c r="AJ18026" s="66"/>
    </row>
    <row r="18027" spans="17:36" ht="4.5" customHeight="1" x14ac:dyDescent="0.2">
      <c r="Q18027" s="65"/>
      <c r="R18027" s="65"/>
      <c r="X18027" s="65"/>
      <c r="Y18027" s="65"/>
      <c r="Z18027" s="65"/>
      <c r="AA18027" s="65"/>
      <c r="AB18027" s="65"/>
      <c r="AC18027" s="65"/>
      <c r="AJ18027" s="66"/>
    </row>
    <row r="18028" spans="17:36" ht="4.5" customHeight="1" x14ac:dyDescent="0.2">
      <c r="Q18028" s="65"/>
      <c r="R18028" s="65"/>
      <c r="X18028" s="65"/>
      <c r="Y18028" s="65"/>
      <c r="Z18028" s="65"/>
      <c r="AA18028" s="65"/>
      <c r="AB18028" s="65"/>
      <c r="AC18028" s="65"/>
      <c r="AJ18028" s="66"/>
    </row>
    <row r="18029" spans="17:36" ht="4.5" customHeight="1" x14ac:dyDescent="0.2">
      <c r="Q18029" s="65"/>
      <c r="R18029" s="65"/>
      <c r="X18029" s="65"/>
      <c r="Y18029" s="65"/>
      <c r="Z18029" s="65"/>
      <c r="AA18029" s="65"/>
      <c r="AB18029" s="65"/>
      <c r="AC18029" s="65"/>
      <c r="AJ18029" s="66"/>
    </row>
    <row r="18030" spans="17:36" ht="4.5" customHeight="1" x14ac:dyDescent="0.2">
      <c r="Q18030" s="65"/>
      <c r="R18030" s="65"/>
      <c r="X18030" s="65"/>
      <c r="Y18030" s="65"/>
      <c r="Z18030" s="65"/>
      <c r="AA18030" s="65"/>
      <c r="AB18030" s="65"/>
      <c r="AC18030" s="65"/>
      <c r="AJ18030" s="66"/>
    </row>
    <row r="18031" spans="17:36" ht="4.5" customHeight="1" x14ac:dyDescent="0.2">
      <c r="Q18031" s="65"/>
      <c r="R18031" s="65"/>
      <c r="X18031" s="65"/>
      <c r="Y18031" s="65"/>
      <c r="Z18031" s="65"/>
      <c r="AA18031" s="65"/>
      <c r="AB18031" s="65"/>
      <c r="AC18031" s="65"/>
      <c r="AJ18031" s="66"/>
    </row>
    <row r="18032" spans="17:36" ht="4.5" customHeight="1" x14ac:dyDescent="0.2">
      <c r="Q18032" s="65"/>
      <c r="R18032" s="65"/>
      <c r="X18032" s="65"/>
      <c r="Y18032" s="65"/>
      <c r="Z18032" s="65"/>
      <c r="AA18032" s="65"/>
      <c r="AB18032" s="65"/>
      <c r="AC18032" s="65"/>
      <c r="AJ18032" s="66"/>
    </row>
    <row r="18033" spans="17:36" ht="4.5" customHeight="1" x14ac:dyDescent="0.2">
      <c r="Q18033" s="65"/>
      <c r="R18033" s="65"/>
      <c r="X18033" s="65"/>
      <c r="Y18033" s="65"/>
      <c r="Z18033" s="65"/>
      <c r="AA18033" s="65"/>
      <c r="AB18033" s="65"/>
      <c r="AC18033" s="65"/>
      <c r="AJ18033" s="66"/>
    </row>
    <row r="18034" spans="17:36" ht="4.5" customHeight="1" x14ac:dyDescent="0.2">
      <c r="Q18034" s="65"/>
      <c r="R18034" s="65"/>
      <c r="X18034" s="65"/>
      <c r="Y18034" s="65"/>
      <c r="Z18034" s="65"/>
      <c r="AA18034" s="65"/>
      <c r="AB18034" s="65"/>
      <c r="AC18034" s="65"/>
      <c r="AJ18034" s="66"/>
    </row>
    <row r="18035" spans="17:36" ht="4.5" customHeight="1" x14ac:dyDescent="0.2">
      <c r="Q18035" s="65"/>
      <c r="R18035" s="65"/>
      <c r="X18035" s="65"/>
      <c r="Y18035" s="65"/>
      <c r="Z18035" s="65"/>
      <c r="AA18035" s="65"/>
      <c r="AB18035" s="65"/>
      <c r="AC18035" s="65"/>
      <c r="AJ18035" s="66"/>
    </row>
    <row r="18036" spans="17:36" ht="4.5" customHeight="1" x14ac:dyDescent="0.2">
      <c r="Q18036" s="65"/>
      <c r="R18036" s="65"/>
      <c r="X18036" s="65"/>
      <c r="Y18036" s="65"/>
      <c r="Z18036" s="65"/>
      <c r="AA18036" s="65"/>
      <c r="AB18036" s="65"/>
      <c r="AC18036" s="65"/>
      <c r="AJ18036" s="66"/>
    </row>
    <row r="18037" spans="17:36" ht="4.5" customHeight="1" x14ac:dyDescent="0.2">
      <c r="Q18037" s="65"/>
      <c r="R18037" s="65"/>
      <c r="X18037" s="65"/>
      <c r="Y18037" s="65"/>
      <c r="Z18037" s="65"/>
      <c r="AA18037" s="65"/>
      <c r="AB18037" s="65"/>
      <c r="AC18037" s="65"/>
      <c r="AJ18037" s="66"/>
    </row>
    <row r="18038" spans="17:36" ht="4.5" customHeight="1" x14ac:dyDescent="0.2">
      <c r="Q18038" s="65"/>
      <c r="R18038" s="65"/>
      <c r="X18038" s="65"/>
      <c r="Y18038" s="65"/>
      <c r="Z18038" s="65"/>
      <c r="AA18038" s="65"/>
      <c r="AB18038" s="65"/>
      <c r="AC18038" s="65"/>
      <c r="AJ18038" s="66"/>
    </row>
    <row r="18039" spans="17:36" ht="4.5" customHeight="1" x14ac:dyDescent="0.2">
      <c r="Q18039" s="65"/>
      <c r="R18039" s="65"/>
      <c r="X18039" s="65"/>
      <c r="Y18039" s="65"/>
      <c r="Z18039" s="65"/>
      <c r="AA18039" s="65"/>
      <c r="AB18039" s="65"/>
      <c r="AC18039" s="65"/>
      <c r="AJ18039" s="66"/>
    </row>
    <row r="18040" spans="17:36" ht="4.5" customHeight="1" x14ac:dyDescent="0.2">
      <c r="Q18040" s="65"/>
      <c r="R18040" s="65"/>
      <c r="X18040" s="65"/>
      <c r="Y18040" s="65"/>
      <c r="Z18040" s="65"/>
      <c r="AA18040" s="65"/>
      <c r="AB18040" s="65"/>
      <c r="AC18040" s="65"/>
      <c r="AJ18040" s="66"/>
    </row>
    <row r="18041" spans="17:36" ht="4.5" customHeight="1" x14ac:dyDescent="0.2">
      <c r="Q18041" s="65"/>
      <c r="R18041" s="65"/>
      <c r="X18041" s="65"/>
      <c r="Y18041" s="65"/>
      <c r="Z18041" s="65"/>
      <c r="AA18041" s="65"/>
      <c r="AB18041" s="65"/>
      <c r="AC18041" s="65"/>
      <c r="AJ18041" s="66"/>
    </row>
    <row r="18042" spans="17:36" ht="4.5" customHeight="1" x14ac:dyDescent="0.2">
      <c r="Q18042" s="65"/>
      <c r="R18042" s="65"/>
      <c r="X18042" s="65"/>
      <c r="Y18042" s="65"/>
      <c r="Z18042" s="65"/>
      <c r="AA18042" s="65"/>
      <c r="AB18042" s="65"/>
      <c r="AC18042" s="65"/>
      <c r="AJ18042" s="66"/>
    </row>
    <row r="18043" spans="17:36" ht="4.5" customHeight="1" x14ac:dyDescent="0.2">
      <c r="Q18043" s="65"/>
      <c r="R18043" s="65"/>
      <c r="X18043" s="65"/>
      <c r="Y18043" s="65"/>
      <c r="Z18043" s="65"/>
      <c r="AA18043" s="65"/>
      <c r="AB18043" s="65"/>
      <c r="AC18043" s="65"/>
      <c r="AJ18043" s="66"/>
    </row>
    <row r="18044" spans="17:36" ht="4.5" customHeight="1" x14ac:dyDescent="0.2">
      <c r="Q18044" s="65"/>
      <c r="R18044" s="65"/>
      <c r="X18044" s="65"/>
      <c r="Y18044" s="65"/>
      <c r="Z18044" s="65"/>
      <c r="AA18044" s="65"/>
      <c r="AB18044" s="65"/>
      <c r="AC18044" s="65"/>
      <c r="AJ18044" s="66"/>
    </row>
    <row r="18045" spans="17:36" ht="4.5" customHeight="1" x14ac:dyDescent="0.2">
      <c r="Q18045" s="65"/>
      <c r="R18045" s="65"/>
      <c r="X18045" s="65"/>
      <c r="Y18045" s="65"/>
      <c r="Z18045" s="65"/>
      <c r="AA18045" s="65"/>
      <c r="AB18045" s="65"/>
      <c r="AC18045" s="65"/>
      <c r="AJ18045" s="66"/>
    </row>
    <row r="18046" spans="17:36" ht="4.5" customHeight="1" x14ac:dyDescent="0.2">
      <c r="Q18046" s="65"/>
      <c r="R18046" s="65"/>
      <c r="X18046" s="65"/>
      <c r="Y18046" s="65"/>
      <c r="Z18046" s="65"/>
      <c r="AA18046" s="65"/>
      <c r="AB18046" s="65"/>
      <c r="AC18046" s="65"/>
      <c r="AJ18046" s="66"/>
    </row>
    <row r="18047" spans="17:36" ht="4.5" customHeight="1" x14ac:dyDescent="0.2">
      <c r="Q18047" s="65"/>
      <c r="R18047" s="65"/>
      <c r="X18047" s="65"/>
      <c r="Y18047" s="65"/>
      <c r="Z18047" s="65"/>
      <c r="AA18047" s="65"/>
      <c r="AB18047" s="65"/>
      <c r="AC18047" s="65"/>
      <c r="AJ18047" s="66"/>
    </row>
    <row r="18048" spans="17:36" ht="4.5" customHeight="1" x14ac:dyDescent="0.2">
      <c r="Q18048" s="65"/>
      <c r="R18048" s="65"/>
      <c r="X18048" s="65"/>
      <c r="Y18048" s="65"/>
      <c r="Z18048" s="65"/>
      <c r="AA18048" s="65"/>
      <c r="AB18048" s="65"/>
      <c r="AC18048" s="65"/>
      <c r="AJ18048" s="66"/>
    </row>
    <row r="18049" spans="17:36" ht="4.5" customHeight="1" x14ac:dyDescent="0.2">
      <c r="Q18049" s="65"/>
      <c r="R18049" s="65"/>
      <c r="X18049" s="65"/>
      <c r="Y18049" s="65"/>
      <c r="Z18049" s="65"/>
      <c r="AA18049" s="65"/>
      <c r="AB18049" s="65"/>
      <c r="AC18049" s="65"/>
      <c r="AJ18049" s="66"/>
    </row>
    <row r="18050" spans="17:36" ht="4.5" customHeight="1" x14ac:dyDescent="0.2">
      <c r="Q18050" s="65"/>
      <c r="R18050" s="65"/>
      <c r="X18050" s="65"/>
      <c r="Y18050" s="65"/>
      <c r="Z18050" s="65"/>
      <c r="AA18050" s="65"/>
      <c r="AB18050" s="65"/>
      <c r="AC18050" s="65"/>
      <c r="AJ18050" s="66"/>
    </row>
    <row r="18051" spans="17:36" ht="4.5" customHeight="1" x14ac:dyDescent="0.2">
      <c r="Q18051" s="65"/>
      <c r="R18051" s="65"/>
      <c r="X18051" s="65"/>
      <c r="Y18051" s="65"/>
      <c r="Z18051" s="65"/>
      <c r="AA18051" s="65"/>
      <c r="AB18051" s="65"/>
      <c r="AC18051" s="65"/>
      <c r="AJ18051" s="66"/>
    </row>
    <row r="18052" spans="17:36" ht="4.5" customHeight="1" x14ac:dyDescent="0.2">
      <c r="Q18052" s="65"/>
      <c r="R18052" s="65"/>
      <c r="X18052" s="65"/>
      <c r="Y18052" s="65"/>
      <c r="Z18052" s="65"/>
      <c r="AA18052" s="65"/>
      <c r="AB18052" s="65"/>
      <c r="AC18052" s="65"/>
      <c r="AJ18052" s="66"/>
    </row>
    <row r="18053" spans="17:36" ht="4.5" customHeight="1" x14ac:dyDescent="0.2">
      <c r="Q18053" s="65"/>
      <c r="R18053" s="65"/>
      <c r="X18053" s="65"/>
      <c r="Y18053" s="65"/>
      <c r="Z18053" s="65"/>
      <c r="AA18053" s="65"/>
      <c r="AB18053" s="65"/>
      <c r="AC18053" s="65"/>
      <c r="AJ18053" s="66"/>
    </row>
    <row r="18054" spans="17:36" ht="4.5" customHeight="1" x14ac:dyDescent="0.2">
      <c r="Q18054" s="65"/>
      <c r="R18054" s="65"/>
      <c r="X18054" s="65"/>
      <c r="Y18054" s="65"/>
      <c r="Z18054" s="65"/>
      <c r="AA18054" s="65"/>
      <c r="AB18054" s="65"/>
      <c r="AC18054" s="65"/>
      <c r="AJ18054" s="66"/>
    </row>
    <row r="18055" spans="17:36" ht="4.5" customHeight="1" x14ac:dyDescent="0.2">
      <c r="Q18055" s="65"/>
      <c r="R18055" s="65"/>
      <c r="X18055" s="65"/>
      <c r="Y18055" s="65"/>
      <c r="Z18055" s="65"/>
      <c r="AA18055" s="65"/>
      <c r="AB18055" s="65"/>
      <c r="AC18055" s="65"/>
      <c r="AJ18055" s="66"/>
    </row>
    <row r="18056" spans="17:36" ht="4.5" customHeight="1" x14ac:dyDescent="0.2">
      <c r="Q18056" s="65"/>
      <c r="R18056" s="65"/>
      <c r="X18056" s="65"/>
      <c r="Y18056" s="65"/>
      <c r="Z18056" s="65"/>
      <c r="AA18056" s="65"/>
      <c r="AB18056" s="65"/>
      <c r="AC18056" s="65"/>
      <c r="AJ18056" s="66"/>
    </row>
    <row r="18057" spans="17:36" ht="4.5" customHeight="1" x14ac:dyDescent="0.2">
      <c r="Q18057" s="65"/>
      <c r="R18057" s="65"/>
      <c r="X18057" s="65"/>
      <c r="Y18057" s="65"/>
      <c r="Z18057" s="65"/>
      <c r="AA18057" s="65"/>
      <c r="AB18057" s="65"/>
      <c r="AC18057" s="65"/>
      <c r="AJ18057" s="66"/>
    </row>
    <row r="18058" spans="17:36" ht="4.5" customHeight="1" x14ac:dyDescent="0.2">
      <c r="Q18058" s="65"/>
      <c r="R18058" s="65"/>
      <c r="X18058" s="65"/>
      <c r="Y18058" s="65"/>
      <c r="Z18058" s="65"/>
      <c r="AA18058" s="65"/>
      <c r="AB18058" s="65"/>
      <c r="AC18058" s="65"/>
      <c r="AJ18058" s="66"/>
    </row>
    <row r="18059" spans="17:36" ht="4.5" customHeight="1" x14ac:dyDescent="0.2">
      <c r="Q18059" s="65"/>
      <c r="R18059" s="65"/>
      <c r="X18059" s="65"/>
      <c r="Y18059" s="65"/>
      <c r="Z18059" s="65"/>
      <c r="AA18059" s="65"/>
      <c r="AB18059" s="65"/>
      <c r="AC18059" s="65"/>
      <c r="AJ18059" s="66"/>
    </row>
    <row r="18060" spans="17:36" ht="4.5" customHeight="1" x14ac:dyDescent="0.2">
      <c r="Q18060" s="65"/>
      <c r="R18060" s="65"/>
      <c r="X18060" s="65"/>
      <c r="Y18060" s="65"/>
      <c r="Z18060" s="65"/>
      <c r="AA18060" s="65"/>
      <c r="AB18060" s="65"/>
      <c r="AC18060" s="65"/>
      <c r="AJ18060" s="66"/>
    </row>
    <row r="18061" spans="17:36" ht="4.5" customHeight="1" x14ac:dyDescent="0.2">
      <c r="Q18061" s="65"/>
      <c r="R18061" s="65"/>
      <c r="X18061" s="65"/>
      <c r="Y18061" s="65"/>
      <c r="Z18061" s="65"/>
      <c r="AA18061" s="65"/>
      <c r="AB18061" s="65"/>
      <c r="AC18061" s="65"/>
      <c r="AJ18061" s="66"/>
    </row>
    <row r="18062" spans="17:36" ht="4.5" customHeight="1" x14ac:dyDescent="0.2">
      <c r="Q18062" s="65"/>
      <c r="R18062" s="65"/>
      <c r="X18062" s="65"/>
      <c r="Y18062" s="65"/>
      <c r="Z18062" s="65"/>
      <c r="AA18062" s="65"/>
      <c r="AB18062" s="65"/>
      <c r="AC18062" s="65"/>
      <c r="AJ18062" s="66"/>
    </row>
    <row r="18063" spans="17:36" ht="4.5" customHeight="1" x14ac:dyDescent="0.2">
      <c r="Q18063" s="65"/>
      <c r="R18063" s="65"/>
      <c r="X18063" s="65"/>
      <c r="Y18063" s="65"/>
      <c r="Z18063" s="65"/>
      <c r="AA18063" s="65"/>
      <c r="AB18063" s="65"/>
      <c r="AC18063" s="65"/>
      <c r="AJ18063" s="66"/>
    </row>
    <row r="18064" spans="17:36" ht="4.5" customHeight="1" x14ac:dyDescent="0.2">
      <c r="Q18064" s="65"/>
      <c r="R18064" s="65"/>
      <c r="X18064" s="65"/>
      <c r="Y18064" s="65"/>
      <c r="Z18064" s="65"/>
      <c r="AA18064" s="65"/>
      <c r="AB18064" s="65"/>
      <c r="AC18064" s="65"/>
      <c r="AJ18064" s="66"/>
    </row>
    <row r="18065" spans="17:36" ht="4.5" customHeight="1" x14ac:dyDescent="0.2">
      <c r="Q18065" s="65"/>
      <c r="R18065" s="65"/>
      <c r="X18065" s="65"/>
      <c r="Y18065" s="65"/>
      <c r="Z18065" s="65"/>
      <c r="AA18065" s="65"/>
      <c r="AB18065" s="65"/>
      <c r="AC18065" s="65"/>
      <c r="AJ18065" s="66"/>
    </row>
    <row r="18066" spans="17:36" ht="4.5" customHeight="1" x14ac:dyDescent="0.2">
      <c r="Q18066" s="65"/>
      <c r="R18066" s="65"/>
      <c r="X18066" s="65"/>
      <c r="Y18066" s="65"/>
      <c r="Z18066" s="65"/>
      <c r="AA18066" s="65"/>
      <c r="AB18066" s="65"/>
      <c r="AC18066" s="65"/>
      <c r="AJ18066" s="66"/>
    </row>
    <row r="18067" spans="17:36" ht="4.5" customHeight="1" x14ac:dyDescent="0.2">
      <c r="Q18067" s="65"/>
      <c r="R18067" s="65"/>
      <c r="X18067" s="65"/>
      <c r="Y18067" s="65"/>
      <c r="Z18067" s="65"/>
      <c r="AA18067" s="65"/>
      <c r="AB18067" s="65"/>
      <c r="AC18067" s="65"/>
      <c r="AJ18067" s="66"/>
    </row>
    <row r="18068" spans="17:36" ht="4.5" customHeight="1" x14ac:dyDescent="0.2">
      <c r="Q18068" s="65"/>
      <c r="R18068" s="65"/>
      <c r="X18068" s="65"/>
      <c r="Y18068" s="65"/>
      <c r="Z18068" s="65"/>
      <c r="AA18068" s="65"/>
      <c r="AB18068" s="65"/>
      <c r="AC18068" s="65"/>
      <c r="AJ18068" s="66"/>
    </row>
    <row r="18069" spans="17:36" ht="4.5" customHeight="1" x14ac:dyDescent="0.2">
      <c r="Q18069" s="65"/>
      <c r="R18069" s="65"/>
      <c r="X18069" s="65"/>
      <c r="Y18069" s="65"/>
      <c r="Z18069" s="65"/>
      <c r="AA18069" s="65"/>
      <c r="AB18069" s="65"/>
      <c r="AC18069" s="65"/>
      <c r="AJ18069" s="66"/>
    </row>
    <row r="18070" spans="17:36" ht="4.5" customHeight="1" x14ac:dyDescent="0.2">
      <c r="Q18070" s="65"/>
      <c r="R18070" s="65"/>
      <c r="X18070" s="65"/>
      <c r="Y18070" s="65"/>
      <c r="Z18070" s="65"/>
      <c r="AA18070" s="65"/>
      <c r="AB18070" s="65"/>
      <c r="AC18070" s="65"/>
      <c r="AJ18070" s="66"/>
    </row>
    <row r="18071" spans="17:36" ht="4.5" customHeight="1" x14ac:dyDescent="0.2">
      <c r="Q18071" s="65"/>
      <c r="R18071" s="65"/>
      <c r="X18071" s="65"/>
      <c r="Y18071" s="65"/>
      <c r="Z18071" s="65"/>
      <c r="AA18071" s="65"/>
      <c r="AB18071" s="65"/>
      <c r="AC18071" s="65"/>
      <c r="AJ18071" s="66"/>
    </row>
    <row r="18072" spans="17:36" ht="4.5" customHeight="1" x14ac:dyDescent="0.2">
      <c r="Q18072" s="65"/>
      <c r="R18072" s="65"/>
      <c r="X18072" s="65"/>
      <c r="Y18072" s="65"/>
      <c r="Z18072" s="65"/>
      <c r="AA18072" s="65"/>
      <c r="AB18072" s="65"/>
      <c r="AC18072" s="65"/>
      <c r="AJ18072" s="66"/>
    </row>
    <row r="18073" spans="17:36" ht="4.5" customHeight="1" x14ac:dyDescent="0.2">
      <c r="Q18073" s="65"/>
      <c r="R18073" s="65"/>
      <c r="X18073" s="65"/>
      <c r="Y18073" s="65"/>
      <c r="Z18073" s="65"/>
      <c r="AA18073" s="65"/>
      <c r="AB18073" s="65"/>
      <c r="AC18073" s="65"/>
      <c r="AJ18073" s="66"/>
    </row>
    <row r="18074" spans="17:36" ht="4.5" customHeight="1" x14ac:dyDescent="0.2">
      <c r="Q18074" s="65"/>
      <c r="R18074" s="65"/>
      <c r="X18074" s="65"/>
      <c r="Y18074" s="65"/>
      <c r="Z18074" s="65"/>
      <c r="AA18074" s="65"/>
      <c r="AB18074" s="65"/>
      <c r="AC18074" s="65"/>
      <c r="AJ18074" s="66"/>
    </row>
    <row r="18075" spans="17:36" ht="4.5" customHeight="1" x14ac:dyDescent="0.2">
      <c r="Q18075" s="65"/>
      <c r="R18075" s="65"/>
      <c r="X18075" s="65"/>
      <c r="Y18075" s="65"/>
      <c r="Z18075" s="65"/>
      <c r="AA18075" s="65"/>
      <c r="AB18075" s="65"/>
      <c r="AC18075" s="65"/>
      <c r="AJ18075" s="66"/>
    </row>
    <row r="18076" spans="17:36" ht="4.5" customHeight="1" x14ac:dyDescent="0.2">
      <c r="Q18076" s="65"/>
      <c r="R18076" s="65"/>
      <c r="X18076" s="65"/>
      <c r="Y18076" s="65"/>
      <c r="Z18076" s="65"/>
      <c r="AA18076" s="65"/>
      <c r="AB18076" s="65"/>
      <c r="AC18076" s="65"/>
      <c r="AJ18076" s="66"/>
    </row>
    <row r="18077" spans="17:36" ht="4.5" customHeight="1" x14ac:dyDescent="0.2">
      <c r="Q18077" s="65"/>
      <c r="R18077" s="65"/>
      <c r="X18077" s="65"/>
      <c r="Y18077" s="65"/>
      <c r="Z18077" s="65"/>
      <c r="AA18077" s="65"/>
      <c r="AB18077" s="65"/>
      <c r="AC18077" s="65"/>
      <c r="AJ18077" s="66"/>
    </row>
    <row r="18078" spans="17:36" ht="4.5" customHeight="1" x14ac:dyDescent="0.2">
      <c r="Q18078" s="65"/>
      <c r="R18078" s="65"/>
      <c r="X18078" s="65"/>
      <c r="Y18078" s="65"/>
      <c r="Z18078" s="65"/>
      <c r="AA18078" s="65"/>
      <c r="AB18078" s="65"/>
      <c r="AC18078" s="65"/>
      <c r="AJ18078" s="66"/>
    </row>
    <row r="18079" spans="17:36" ht="4.5" customHeight="1" x14ac:dyDescent="0.2">
      <c r="Q18079" s="65"/>
      <c r="R18079" s="65"/>
      <c r="X18079" s="65"/>
      <c r="Y18079" s="65"/>
      <c r="Z18079" s="65"/>
      <c r="AA18079" s="65"/>
      <c r="AB18079" s="65"/>
      <c r="AC18079" s="65"/>
      <c r="AJ18079" s="66"/>
    </row>
    <row r="18080" spans="17:36" ht="4.5" customHeight="1" x14ac:dyDescent="0.2">
      <c r="Q18080" s="65"/>
      <c r="R18080" s="65"/>
      <c r="X18080" s="65"/>
      <c r="Y18080" s="65"/>
      <c r="Z18080" s="65"/>
      <c r="AA18080" s="65"/>
      <c r="AB18080" s="65"/>
      <c r="AC18080" s="65"/>
      <c r="AJ18080" s="66"/>
    </row>
    <row r="18081" spans="17:36" ht="4.5" customHeight="1" x14ac:dyDescent="0.2">
      <c r="Q18081" s="65"/>
      <c r="R18081" s="65"/>
      <c r="X18081" s="65"/>
      <c r="Y18081" s="65"/>
      <c r="Z18081" s="65"/>
      <c r="AA18081" s="65"/>
      <c r="AB18081" s="65"/>
      <c r="AC18081" s="65"/>
      <c r="AJ18081" s="66"/>
    </row>
    <row r="18082" spans="17:36" ht="4.5" customHeight="1" x14ac:dyDescent="0.2">
      <c r="Q18082" s="65"/>
      <c r="R18082" s="65"/>
      <c r="X18082" s="65"/>
      <c r="Y18082" s="65"/>
      <c r="Z18082" s="65"/>
      <c r="AA18082" s="65"/>
      <c r="AB18082" s="65"/>
      <c r="AC18082" s="65"/>
      <c r="AJ18082" s="66"/>
    </row>
    <row r="18083" spans="17:36" ht="4.5" customHeight="1" x14ac:dyDescent="0.2">
      <c r="Q18083" s="65"/>
      <c r="R18083" s="65"/>
      <c r="X18083" s="65"/>
      <c r="Y18083" s="65"/>
      <c r="Z18083" s="65"/>
      <c r="AA18083" s="65"/>
      <c r="AB18083" s="65"/>
      <c r="AC18083" s="65"/>
      <c r="AJ18083" s="66"/>
    </row>
    <row r="18084" spans="17:36" ht="4.5" customHeight="1" x14ac:dyDescent="0.2">
      <c r="Q18084" s="65"/>
      <c r="R18084" s="65"/>
      <c r="X18084" s="65"/>
      <c r="Y18084" s="65"/>
      <c r="Z18084" s="65"/>
      <c r="AA18084" s="65"/>
      <c r="AB18084" s="65"/>
      <c r="AC18084" s="65"/>
      <c r="AJ18084" s="66"/>
    </row>
    <row r="18085" spans="17:36" ht="4.5" customHeight="1" x14ac:dyDescent="0.2">
      <c r="Q18085" s="65"/>
      <c r="R18085" s="65"/>
      <c r="X18085" s="65"/>
      <c r="Y18085" s="65"/>
      <c r="Z18085" s="65"/>
      <c r="AA18085" s="65"/>
      <c r="AB18085" s="65"/>
      <c r="AC18085" s="65"/>
      <c r="AJ18085" s="66"/>
    </row>
    <row r="18086" spans="17:36" ht="4.5" customHeight="1" x14ac:dyDescent="0.2">
      <c r="Q18086" s="65"/>
      <c r="R18086" s="65"/>
      <c r="X18086" s="65"/>
      <c r="Y18086" s="65"/>
      <c r="Z18086" s="65"/>
      <c r="AA18086" s="65"/>
      <c r="AB18086" s="65"/>
      <c r="AC18086" s="65"/>
      <c r="AJ18086" s="66"/>
    </row>
    <row r="18087" spans="17:36" ht="4.5" customHeight="1" x14ac:dyDescent="0.2">
      <c r="Q18087" s="65"/>
      <c r="R18087" s="65"/>
      <c r="X18087" s="65"/>
      <c r="Y18087" s="65"/>
      <c r="Z18087" s="65"/>
      <c r="AA18087" s="65"/>
      <c r="AB18087" s="65"/>
      <c r="AC18087" s="65"/>
      <c r="AJ18087" s="66"/>
    </row>
    <row r="18088" spans="17:36" ht="4.5" customHeight="1" x14ac:dyDescent="0.2">
      <c r="Q18088" s="65"/>
      <c r="R18088" s="65"/>
      <c r="X18088" s="65"/>
      <c r="Y18088" s="65"/>
      <c r="Z18088" s="65"/>
      <c r="AA18088" s="65"/>
      <c r="AB18088" s="65"/>
      <c r="AC18088" s="65"/>
      <c r="AJ18088" s="66"/>
    </row>
    <row r="18089" spans="17:36" ht="4.5" customHeight="1" x14ac:dyDescent="0.2">
      <c r="Q18089" s="65"/>
      <c r="R18089" s="65"/>
      <c r="X18089" s="65"/>
      <c r="Y18089" s="65"/>
      <c r="Z18089" s="65"/>
      <c r="AA18089" s="65"/>
      <c r="AB18089" s="65"/>
      <c r="AC18089" s="65"/>
      <c r="AJ18089" s="66"/>
    </row>
    <row r="18090" spans="17:36" ht="4.5" customHeight="1" x14ac:dyDescent="0.2">
      <c r="Q18090" s="65"/>
      <c r="R18090" s="65"/>
      <c r="X18090" s="65"/>
      <c r="Y18090" s="65"/>
      <c r="Z18090" s="65"/>
      <c r="AA18090" s="65"/>
      <c r="AB18090" s="65"/>
      <c r="AC18090" s="65"/>
      <c r="AJ18090" s="66"/>
    </row>
    <row r="18091" spans="17:36" ht="4.5" customHeight="1" x14ac:dyDescent="0.2">
      <c r="Q18091" s="65"/>
      <c r="R18091" s="65"/>
      <c r="X18091" s="65"/>
      <c r="Y18091" s="65"/>
      <c r="Z18091" s="65"/>
      <c r="AA18091" s="65"/>
      <c r="AB18091" s="65"/>
      <c r="AC18091" s="65"/>
      <c r="AJ18091" s="66"/>
    </row>
    <row r="18092" spans="17:36" ht="4.5" customHeight="1" x14ac:dyDescent="0.2">
      <c r="Q18092" s="65"/>
      <c r="R18092" s="65"/>
      <c r="X18092" s="65"/>
      <c r="Y18092" s="65"/>
      <c r="Z18092" s="65"/>
      <c r="AA18092" s="65"/>
      <c r="AB18092" s="65"/>
      <c r="AC18092" s="65"/>
      <c r="AJ18092" s="66"/>
    </row>
    <row r="18093" spans="17:36" ht="4.5" customHeight="1" x14ac:dyDescent="0.2">
      <c r="Q18093" s="65"/>
      <c r="R18093" s="65"/>
      <c r="X18093" s="65"/>
      <c r="Y18093" s="65"/>
      <c r="Z18093" s="65"/>
      <c r="AA18093" s="65"/>
      <c r="AB18093" s="65"/>
      <c r="AC18093" s="65"/>
      <c r="AJ18093" s="66"/>
    </row>
    <row r="18094" spans="17:36" ht="4.5" customHeight="1" x14ac:dyDescent="0.2">
      <c r="Q18094" s="65"/>
      <c r="R18094" s="65"/>
      <c r="X18094" s="65"/>
      <c r="Y18094" s="65"/>
      <c r="Z18094" s="65"/>
      <c r="AA18094" s="65"/>
      <c r="AB18094" s="65"/>
      <c r="AC18094" s="65"/>
      <c r="AJ18094" s="66"/>
    </row>
    <row r="18095" spans="17:36" ht="4.5" customHeight="1" x14ac:dyDescent="0.2">
      <c r="Q18095" s="65"/>
      <c r="R18095" s="65"/>
      <c r="X18095" s="65"/>
      <c r="Y18095" s="65"/>
      <c r="Z18095" s="65"/>
      <c r="AA18095" s="65"/>
      <c r="AB18095" s="65"/>
      <c r="AC18095" s="65"/>
      <c r="AJ18095" s="66"/>
    </row>
    <row r="18096" spans="17:36" ht="4.5" customHeight="1" x14ac:dyDescent="0.2">
      <c r="Q18096" s="65"/>
      <c r="R18096" s="65"/>
      <c r="X18096" s="65"/>
      <c r="Y18096" s="65"/>
      <c r="Z18096" s="65"/>
      <c r="AA18096" s="65"/>
      <c r="AB18096" s="65"/>
      <c r="AC18096" s="65"/>
      <c r="AJ18096" s="66"/>
    </row>
    <row r="18097" spans="17:36" ht="4.5" customHeight="1" x14ac:dyDescent="0.2">
      <c r="Q18097" s="65"/>
      <c r="R18097" s="65"/>
      <c r="X18097" s="65"/>
      <c r="Y18097" s="65"/>
      <c r="Z18097" s="65"/>
      <c r="AA18097" s="65"/>
      <c r="AB18097" s="65"/>
      <c r="AC18097" s="65"/>
      <c r="AJ18097" s="66"/>
    </row>
    <row r="18098" spans="17:36" ht="4.5" customHeight="1" x14ac:dyDescent="0.2">
      <c r="Q18098" s="65"/>
      <c r="R18098" s="65"/>
      <c r="X18098" s="65"/>
      <c r="Y18098" s="65"/>
      <c r="Z18098" s="65"/>
      <c r="AA18098" s="65"/>
      <c r="AB18098" s="65"/>
      <c r="AC18098" s="65"/>
      <c r="AJ18098" s="66"/>
    </row>
    <row r="18099" spans="17:36" ht="4.5" customHeight="1" x14ac:dyDescent="0.2">
      <c r="Q18099" s="65"/>
      <c r="R18099" s="65"/>
      <c r="X18099" s="65"/>
      <c r="Y18099" s="65"/>
      <c r="Z18099" s="65"/>
      <c r="AA18099" s="65"/>
      <c r="AB18099" s="65"/>
      <c r="AC18099" s="65"/>
      <c r="AJ18099" s="66"/>
    </row>
    <row r="18100" spans="17:36" ht="4.5" customHeight="1" x14ac:dyDescent="0.2">
      <c r="Q18100" s="65"/>
      <c r="R18100" s="65"/>
      <c r="X18100" s="65"/>
      <c r="Y18100" s="65"/>
      <c r="Z18100" s="65"/>
      <c r="AA18100" s="65"/>
      <c r="AB18100" s="65"/>
      <c r="AC18100" s="65"/>
      <c r="AJ18100" s="66"/>
    </row>
    <row r="18101" spans="17:36" ht="4.5" customHeight="1" x14ac:dyDescent="0.2">
      <c r="Q18101" s="65"/>
      <c r="R18101" s="65"/>
      <c r="X18101" s="65"/>
      <c r="Y18101" s="65"/>
      <c r="Z18101" s="65"/>
      <c r="AA18101" s="65"/>
      <c r="AB18101" s="65"/>
      <c r="AC18101" s="65"/>
      <c r="AJ18101" s="66"/>
    </row>
    <row r="18102" spans="17:36" ht="4.5" customHeight="1" x14ac:dyDescent="0.2">
      <c r="Q18102" s="65"/>
      <c r="R18102" s="65"/>
      <c r="X18102" s="65"/>
      <c r="Y18102" s="65"/>
      <c r="Z18102" s="65"/>
      <c r="AA18102" s="65"/>
      <c r="AB18102" s="65"/>
      <c r="AC18102" s="65"/>
      <c r="AJ18102" s="66"/>
    </row>
    <row r="18103" spans="17:36" ht="4.5" customHeight="1" x14ac:dyDescent="0.2">
      <c r="Q18103" s="65"/>
      <c r="R18103" s="65"/>
      <c r="X18103" s="65"/>
      <c r="Y18103" s="65"/>
      <c r="Z18103" s="65"/>
      <c r="AA18103" s="65"/>
      <c r="AB18103" s="65"/>
      <c r="AC18103" s="65"/>
      <c r="AJ18103" s="66"/>
    </row>
    <row r="18104" spans="17:36" ht="4.5" customHeight="1" x14ac:dyDescent="0.2">
      <c r="Q18104" s="65"/>
      <c r="R18104" s="65"/>
      <c r="X18104" s="65"/>
      <c r="Y18104" s="65"/>
      <c r="Z18104" s="65"/>
      <c r="AA18104" s="65"/>
      <c r="AB18104" s="65"/>
      <c r="AC18104" s="65"/>
      <c r="AJ18104" s="66"/>
    </row>
    <row r="18105" spans="17:36" ht="4.5" customHeight="1" x14ac:dyDescent="0.2">
      <c r="Q18105" s="65"/>
      <c r="R18105" s="65"/>
      <c r="X18105" s="65"/>
      <c r="Y18105" s="65"/>
      <c r="Z18105" s="65"/>
      <c r="AA18105" s="65"/>
      <c r="AB18105" s="65"/>
      <c r="AC18105" s="65"/>
      <c r="AJ18105" s="66"/>
    </row>
    <row r="18106" spans="17:36" ht="4.5" customHeight="1" x14ac:dyDescent="0.2">
      <c r="Q18106" s="65"/>
      <c r="R18106" s="65"/>
      <c r="X18106" s="65"/>
      <c r="Y18106" s="65"/>
      <c r="Z18106" s="65"/>
      <c r="AA18106" s="65"/>
      <c r="AB18106" s="65"/>
      <c r="AC18106" s="65"/>
      <c r="AJ18106" s="66"/>
    </row>
    <row r="18107" spans="17:36" ht="4.5" customHeight="1" x14ac:dyDescent="0.2">
      <c r="Q18107" s="65"/>
      <c r="R18107" s="65"/>
      <c r="X18107" s="65"/>
      <c r="Y18107" s="65"/>
      <c r="Z18107" s="65"/>
      <c r="AA18107" s="65"/>
      <c r="AB18107" s="65"/>
      <c r="AC18107" s="65"/>
      <c r="AJ18107" s="66"/>
    </row>
    <row r="18108" spans="17:36" ht="4.5" customHeight="1" x14ac:dyDescent="0.2">
      <c r="Q18108" s="65"/>
      <c r="R18108" s="65"/>
      <c r="X18108" s="65"/>
      <c r="Y18108" s="65"/>
      <c r="Z18108" s="65"/>
      <c r="AA18108" s="65"/>
      <c r="AB18108" s="65"/>
      <c r="AC18108" s="65"/>
      <c r="AJ18108" s="66"/>
    </row>
    <row r="18109" spans="17:36" ht="4.5" customHeight="1" x14ac:dyDescent="0.2">
      <c r="Q18109" s="65"/>
      <c r="R18109" s="65"/>
      <c r="X18109" s="65"/>
      <c r="Y18109" s="65"/>
      <c r="Z18109" s="65"/>
      <c r="AA18109" s="65"/>
      <c r="AB18109" s="65"/>
      <c r="AC18109" s="65"/>
      <c r="AJ18109" s="66"/>
    </row>
    <row r="18110" spans="17:36" ht="4.5" customHeight="1" x14ac:dyDescent="0.2">
      <c r="Q18110" s="65"/>
      <c r="R18110" s="65"/>
      <c r="X18110" s="65"/>
      <c r="Y18110" s="65"/>
      <c r="Z18110" s="65"/>
      <c r="AA18110" s="65"/>
      <c r="AB18110" s="65"/>
      <c r="AC18110" s="65"/>
      <c r="AJ18110" s="66"/>
    </row>
    <row r="18111" spans="17:36" ht="4.5" customHeight="1" x14ac:dyDescent="0.2">
      <c r="Q18111" s="65"/>
      <c r="R18111" s="65"/>
      <c r="X18111" s="65"/>
      <c r="Y18111" s="65"/>
      <c r="Z18111" s="65"/>
      <c r="AA18111" s="65"/>
      <c r="AB18111" s="65"/>
      <c r="AC18111" s="65"/>
      <c r="AJ18111" s="66"/>
    </row>
    <row r="18112" spans="17:36" ht="4.5" customHeight="1" x14ac:dyDescent="0.2">
      <c r="Q18112" s="65"/>
      <c r="R18112" s="65"/>
      <c r="X18112" s="65"/>
      <c r="Y18112" s="65"/>
      <c r="Z18112" s="65"/>
      <c r="AA18112" s="65"/>
      <c r="AB18112" s="65"/>
      <c r="AC18112" s="65"/>
      <c r="AJ18112" s="66"/>
    </row>
    <row r="18113" spans="17:36" ht="4.5" customHeight="1" x14ac:dyDescent="0.2">
      <c r="Q18113" s="65"/>
      <c r="R18113" s="65"/>
      <c r="X18113" s="65"/>
      <c r="Y18113" s="65"/>
      <c r="Z18113" s="65"/>
      <c r="AA18113" s="65"/>
      <c r="AB18113" s="65"/>
      <c r="AC18113" s="65"/>
      <c r="AJ18113" s="66"/>
    </row>
    <row r="18114" spans="17:36" ht="4.5" customHeight="1" x14ac:dyDescent="0.2">
      <c r="Q18114" s="65"/>
      <c r="R18114" s="65"/>
      <c r="X18114" s="65"/>
      <c r="Y18114" s="65"/>
      <c r="Z18114" s="65"/>
      <c r="AA18114" s="65"/>
      <c r="AB18114" s="65"/>
      <c r="AC18114" s="65"/>
      <c r="AJ18114" s="66"/>
    </row>
    <row r="18115" spans="17:36" ht="4.5" customHeight="1" x14ac:dyDescent="0.2">
      <c r="Q18115" s="65"/>
      <c r="R18115" s="65"/>
      <c r="X18115" s="65"/>
      <c r="Y18115" s="65"/>
      <c r="Z18115" s="65"/>
      <c r="AA18115" s="65"/>
      <c r="AB18115" s="65"/>
      <c r="AC18115" s="65"/>
      <c r="AJ18115" s="66"/>
    </row>
    <row r="18116" spans="17:36" ht="4.5" customHeight="1" x14ac:dyDescent="0.2">
      <c r="Q18116" s="65"/>
      <c r="R18116" s="65"/>
      <c r="X18116" s="65"/>
      <c r="Y18116" s="65"/>
      <c r="Z18116" s="65"/>
      <c r="AA18116" s="65"/>
      <c r="AB18116" s="65"/>
      <c r="AC18116" s="65"/>
      <c r="AJ18116" s="66"/>
    </row>
    <row r="18117" spans="17:36" ht="4.5" customHeight="1" x14ac:dyDescent="0.2">
      <c r="Q18117" s="65"/>
      <c r="R18117" s="65"/>
      <c r="X18117" s="65"/>
      <c r="Y18117" s="65"/>
      <c r="Z18117" s="65"/>
      <c r="AA18117" s="65"/>
      <c r="AB18117" s="65"/>
      <c r="AC18117" s="65"/>
      <c r="AJ18117" s="66"/>
    </row>
    <row r="18118" spans="17:36" ht="4.5" customHeight="1" x14ac:dyDescent="0.2">
      <c r="Q18118" s="65"/>
      <c r="R18118" s="65"/>
      <c r="X18118" s="65"/>
      <c r="Y18118" s="65"/>
      <c r="Z18118" s="65"/>
      <c r="AA18118" s="65"/>
      <c r="AB18118" s="65"/>
      <c r="AC18118" s="65"/>
      <c r="AJ18118" s="66"/>
    </row>
    <row r="18119" spans="17:36" ht="4.5" customHeight="1" x14ac:dyDescent="0.2">
      <c r="Q18119" s="65"/>
      <c r="R18119" s="65"/>
      <c r="X18119" s="65"/>
      <c r="Y18119" s="65"/>
      <c r="Z18119" s="65"/>
      <c r="AA18119" s="65"/>
      <c r="AB18119" s="65"/>
      <c r="AC18119" s="65"/>
      <c r="AJ18119" s="66"/>
    </row>
    <row r="18120" spans="17:36" ht="4.5" customHeight="1" x14ac:dyDescent="0.2">
      <c r="Q18120" s="65"/>
      <c r="R18120" s="65"/>
      <c r="X18120" s="65"/>
      <c r="Y18120" s="65"/>
      <c r="Z18120" s="65"/>
      <c r="AA18120" s="65"/>
      <c r="AB18120" s="65"/>
      <c r="AC18120" s="65"/>
      <c r="AJ18120" s="66"/>
    </row>
    <row r="18121" spans="17:36" ht="4.5" customHeight="1" x14ac:dyDescent="0.2">
      <c r="Q18121" s="65"/>
      <c r="R18121" s="65"/>
      <c r="X18121" s="65"/>
      <c r="Y18121" s="65"/>
      <c r="Z18121" s="65"/>
      <c r="AA18121" s="65"/>
      <c r="AB18121" s="65"/>
      <c r="AC18121" s="65"/>
      <c r="AJ18121" s="66"/>
    </row>
    <row r="18122" spans="17:36" ht="4.5" customHeight="1" x14ac:dyDescent="0.2">
      <c r="Q18122" s="65"/>
      <c r="R18122" s="65"/>
      <c r="X18122" s="65"/>
      <c r="Y18122" s="65"/>
      <c r="Z18122" s="65"/>
      <c r="AA18122" s="65"/>
      <c r="AB18122" s="65"/>
      <c r="AC18122" s="65"/>
      <c r="AJ18122" s="66"/>
    </row>
    <row r="18123" spans="17:36" ht="4.5" customHeight="1" x14ac:dyDescent="0.2">
      <c r="Q18123" s="65"/>
      <c r="R18123" s="65"/>
      <c r="X18123" s="65"/>
      <c r="Y18123" s="65"/>
      <c r="Z18123" s="65"/>
      <c r="AA18123" s="65"/>
      <c r="AB18123" s="65"/>
      <c r="AC18123" s="65"/>
      <c r="AJ18123" s="66"/>
    </row>
    <row r="18124" spans="17:36" ht="4.5" customHeight="1" x14ac:dyDescent="0.2">
      <c r="Q18124" s="65"/>
      <c r="R18124" s="65"/>
      <c r="X18124" s="65"/>
      <c r="Y18124" s="65"/>
      <c r="Z18124" s="65"/>
      <c r="AA18124" s="65"/>
      <c r="AB18124" s="65"/>
      <c r="AC18124" s="65"/>
      <c r="AJ18124" s="66"/>
    </row>
    <row r="18125" spans="17:36" ht="4.5" customHeight="1" x14ac:dyDescent="0.2">
      <c r="Q18125" s="65"/>
      <c r="R18125" s="65"/>
      <c r="X18125" s="65"/>
      <c r="Y18125" s="65"/>
      <c r="Z18125" s="65"/>
      <c r="AA18125" s="65"/>
      <c r="AB18125" s="65"/>
      <c r="AC18125" s="65"/>
      <c r="AJ18125" s="66"/>
    </row>
    <row r="18126" spans="17:36" ht="4.5" customHeight="1" x14ac:dyDescent="0.2">
      <c r="Q18126" s="65"/>
      <c r="R18126" s="65"/>
      <c r="X18126" s="65"/>
      <c r="Y18126" s="65"/>
      <c r="Z18126" s="65"/>
      <c r="AA18126" s="65"/>
      <c r="AB18126" s="65"/>
      <c r="AC18126" s="65"/>
      <c r="AJ18126" s="66"/>
    </row>
    <row r="18127" spans="17:36" ht="4.5" customHeight="1" x14ac:dyDescent="0.2">
      <c r="Q18127" s="65"/>
      <c r="R18127" s="65"/>
      <c r="X18127" s="65"/>
      <c r="Y18127" s="65"/>
      <c r="Z18127" s="65"/>
      <c r="AA18127" s="65"/>
      <c r="AB18127" s="65"/>
      <c r="AC18127" s="65"/>
      <c r="AJ18127" s="66"/>
    </row>
    <row r="18128" spans="17:36" ht="4.5" customHeight="1" x14ac:dyDescent="0.2">
      <c r="Q18128" s="65"/>
      <c r="R18128" s="65"/>
      <c r="X18128" s="65"/>
      <c r="Y18128" s="65"/>
      <c r="Z18128" s="65"/>
      <c r="AA18128" s="65"/>
      <c r="AB18128" s="65"/>
      <c r="AC18128" s="65"/>
      <c r="AJ18128" s="66"/>
    </row>
    <row r="18129" spans="17:36" ht="4.5" customHeight="1" x14ac:dyDescent="0.2">
      <c r="Q18129" s="65"/>
      <c r="R18129" s="65"/>
      <c r="X18129" s="65"/>
      <c r="Y18129" s="65"/>
      <c r="Z18129" s="65"/>
      <c r="AA18129" s="65"/>
      <c r="AB18129" s="65"/>
      <c r="AC18129" s="65"/>
      <c r="AJ18129" s="66"/>
    </row>
    <row r="18130" spans="17:36" ht="4.5" customHeight="1" x14ac:dyDescent="0.2">
      <c r="Q18130" s="65"/>
      <c r="R18130" s="65"/>
      <c r="X18130" s="65"/>
      <c r="Y18130" s="65"/>
      <c r="Z18130" s="65"/>
      <c r="AA18130" s="65"/>
      <c r="AB18130" s="65"/>
      <c r="AC18130" s="65"/>
      <c r="AJ18130" s="66"/>
    </row>
    <row r="18131" spans="17:36" ht="4.5" customHeight="1" x14ac:dyDescent="0.2">
      <c r="Q18131" s="65"/>
      <c r="R18131" s="65"/>
      <c r="X18131" s="65"/>
      <c r="Y18131" s="65"/>
      <c r="Z18131" s="65"/>
      <c r="AA18131" s="65"/>
      <c r="AB18131" s="65"/>
      <c r="AC18131" s="65"/>
      <c r="AJ18131" s="66"/>
    </row>
    <row r="18132" spans="17:36" ht="4.5" customHeight="1" x14ac:dyDescent="0.2">
      <c r="Q18132" s="65"/>
      <c r="R18132" s="65"/>
      <c r="X18132" s="65"/>
      <c r="Y18132" s="65"/>
      <c r="Z18132" s="65"/>
      <c r="AA18132" s="65"/>
      <c r="AB18132" s="65"/>
      <c r="AC18132" s="65"/>
      <c r="AJ18132" s="66"/>
    </row>
    <row r="18133" spans="17:36" ht="4.5" customHeight="1" x14ac:dyDescent="0.2">
      <c r="Q18133" s="65"/>
      <c r="R18133" s="65"/>
      <c r="X18133" s="65"/>
      <c r="Y18133" s="65"/>
      <c r="Z18133" s="65"/>
      <c r="AA18133" s="65"/>
      <c r="AB18133" s="65"/>
      <c r="AC18133" s="65"/>
      <c r="AJ18133" s="66"/>
    </row>
    <row r="18134" spans="17:36" ht="4.5" customHeight="1" x14ac:dyDescent="0.2">
      <c r="Q18134" s="65"/>
      <c r="R18134" s="65"/>
      <c r="X18134" s="65"/>
      <c r="Y18134" s="65"/>
      <c r="Z18134" s="65"/>
      <c r="AA18134" s="65"/>
      <c r="AB18134" s="65"/>
      <c r="AC18134" s="65"/>
      <c r="AJ18134" s="66"/>
    </row>
    <row r="18135" spans="17:36" ht="4.5" customHeight="1" x14ac:dyDescent="0.2">
      <c r="Q18135" s="65"/>
      <c r="R18135" s="65"/>
      <c r="X18135" s="65"/>
      <c r="Y18135" s="65"/>
      <c r="Z18135" s="65"/>
      <c r="AA18135" s="65"/>
      <c r="AB18135" s="65"/>
      <c r="AC18135" s="65"/>
      <c r="AJ18135" s="66"/>
    </row>
    <row r="18136" spans="17:36" ht="4.5" customHeight="1" x14ac:dyDescent="0.2">
      <c r="Q18136" s="65"/>
      <c r="R18136" s="65"/>
      <c r="X18136" s="65"/>
      <c r="Y18136" s="65"/>
      <c r="Z18136" s="65"/>
      <c r="AA18136" s="65"/>
      <c r="AB18136" s="65"/>
      <c r="AC18136" s="65"/>
      <c r="AJ18136" s="66"/>
    </row>
    <row r="18137" spans="17:36" ht="4.5" customHeight="1" x14ac:dyDescent="0.2">
      <c r="Q18137" s="65"/>
      <c r="R18137" s="65"/>
      <c r="X18137" s="65"/>
      <c r="Y18137" s="65"/>
      <c r="Z18137" s="65"/>
      <c r="AA18137" s="65"/>
      <c r="AB18137" s="65"/>
      <c r="AC18137" s="65"/>
      <c r="AJ18137" s="66"/>
    </row>
    <row r="18138" spans="17:36" ht="4.5" customHeight="1" x14ac:dyDescent="0.2">
      <c r="Q18138" s="65"/>
      <c r="R18138" s="65"/>
      <c r="X18138" s="65"/>
      <c r="Y18138" s="65"/>
      <c r="Z18138" s="65"/>
      <c r="AA18138" s="65"/>
      <c r="AB18138" s="65"/>
      <c r="AC18138" s="65"/>
      <c r="AJ18138" s="66"/>
    </row>
    <row r="18139" spans="17:36" ht="4.5" customHeight="1" x14ac:dyDescent="0.2">
      <c r="Q18139" s="65"/>
      <c r="R18139" s="65"/>
      <c r="X18139" s="65"/>
      <c r="Y18139" s="65"/>
      <c r="Z18139" s="65"/>
      <c r="AA18139" s="65"/>
      <c r="AB18139" s="65"/>
      <c r="AC18139" s="65"/>
      <c r="AJ18139" s="66"/>
    </row>
    <row r="18140" spans="17:36" ht="4.5" customHeight="1" x14ac:dyDescent="0.2">
      <c r="Q18140" s="65"/>
      <c r="R18140" s="65"/>
      <c r="X18140" s="65"/>
      <c r="Y18140" s="65"/>
      <c r="Z18140" s="65"/>
      <c r="AA18140" s="65"/>
      <c r="AB18140" s="65"/>
      <c r="AC18140" s="65"/>
      <c r="AJ18140" s="66"/>
    </row>
    <row r="18141" spans="17:36" ht="4.5" customHeight="1" x14ac:dyDescent="0.2">
      <c r="Q18141" s="65"/>
      <c r="R18141" s="65"/>
      <c r="X18141" s="65"/>
      <c r="Y18141" s="65"/>
      <c r="Z18141" s="65"/>
      <c r="AA18141" s="65"/>
      <c r="AB18141" s="65"/>
      <c r="AC18141" s="65"/>
      <c r="AJ18141" s="66"/>
    </row>
    <row r="18142" spans="17:36" ht="4.5" customHeight="1" x14ac:dyDescent="0.2">
      <c r="Q18142" s="65"/>
      <c r="R18142" s="65"/>
      <c r="X18142" s="65"/>
      <c r="Y18142" s="65"/>
      <c r="Z18142" s="65"/>
      <c r="AA18142" s="65"/>
      <c r="AB18142" s="65"/>
      <c r="AC18142" s="65"/>
      <c r="AJ18142" s="66"/>
    </row>
    <row r="18143" spans="17:36" ht="4.5" customHeight="1" x14ac:dyDescent="0.2">
      <c r="Q18143" s="65"/>
      <c r="R18143" s="65"/>
      <c r="X18143" s="65"/>
      <c r="Y18143" s="65"/>
      <c r="Z18143" s="65"/>
      <c r="AA18143" s="65"/>
      <c r="AB18143" s="65"/>
      <c r="AC18143" s="65"/>
      <c r="AJ18143" s="66"/>
    </row>
    <row r="18144" spans="17:36" ht="4.5" customHeight="1" x14ac:dyDescent="0.2">
      <c r="Q18144" s="65"/>
      <c r="R18144" s="65"/>
      <c r="X18144" s="65"/>
      <c r="Y18144" s="65"/>
      <c r="Z18144" s="65"/>
      <c r="AA18144" s="65"/>
      <c r="AB18144" s="65"/>
      <c r="AC18144" s="65"/>
      <c r="AJ18144" s="66"/>
    </row>
    <row r="18145" spans="17:36" ht="4.5" customHeight="1" x14ac:dyDescent="0.2">
      <c r="Q18145" s="65"/>
      <c r="R18145" s="65"/>
      <c r="X18145" s="65"/>
      <c r="Y18145" s="65"/>
      <c r="Z18145" s="65"/>
      <c r="AA18145" s="65"/>
      <c r="AB18145" s="65"/>
      <c r="AC18145" s="65"/>
      <c r="AJ18145" s="66"/>
    </row>
    <row r="18146" spans="17:36" ht="4.5" customHeight="1" x14ac:dyDescent="0.2">
      <c r="Q18146" s="65"/>
      <c r="R18146" s="65"/>
      <c r="X18146" s="65"/>
      <c r="Y18146" s="65"/>
      <c r="Z18146" s="65"/>
      <c r="AA18146" s="65"/>
      <c r="AB18146" s="65"/>
      <c r="AC18146" s="65"/>
      <c r="AJ18146" s="66"/>
    </row>
    <row r="18147" spans="17:36" ht="4.5" customHeight="1" x14ac:dyDescent="0.2">
      <c r="Q18147" s="65"/>
      <c r="R18147" s="65"/>
      <c r="X18147" s="65"/>
      <c r="Y18147" s="65"/>
      <c r="Z18147" s="65"/>
      <c r="AA18147" s="65"/>
      <c r="AB18147" s="65"/>
      <c r="AC18147" s="65"/>
      <c r="AJ18147" s="66"/>
    </row>
    <row r="18148" spans="17:36" ht="4.5" customHeight="1" x14ac:dyDescent="0.2">
      <c r="Q18148" s="65"/>
      <c r="R18148" s="65"/>
      <c r="X18148" s="65"/>
      <c r="Y18148" s="65"/>
      <c r="Z18148" s="65"/>
      <c r="AA18148" s="65"/>
      <c r="AB18148" s="65"/>
      <c r="AC18148" s="65"/>
      <c r="AJ18148" s="66"/>
    </row>
    <row r="18149" spans="17:36" ht="4.5" customHeight="1" x14ac:dyDescent="0.2">
      <c r="Q18149" s="65"/>
      <c r="R18149" s="65"/>
      <c r="X18149" s="65"/>
      <c r="Y18149" s="65"/>
      <c r="Z18149" s="65"/>
      <c r="AA18149" s="65"/>
      <c r="AB18149" s="65"/>
      <c r="AC18149" s="65"/>
      <c r="AJ18149" s="66"/>
    </row>
    <row r="18150" spans="17:36" ht="4.5" customHeight="1" x14ac:dyDescent="0.2">
      <c r="Q18150" s="65"/>
      <c r="R18150" s="65"/>
      <c r="X18150" s="65"/>
      <c r="Y18150" s="65"/>
      <c r="Z18150" s="65"/>
      <c r="AA18150" s="65"/>
      <c r="AB18150" s="65"/>
      <c r="AC18150" s="65"/>
      <c r="AJ18150" s="66"/>
    </row>
    <row r="18151" spans="17:36" ht="4.5" customHeight="1" x14ac:dyDescent="0.2">
      <c r="Q18151" s="65"/>
      <c r="R18151" s="65"/>
      <c r="X18151" s="65"/>
      <c r="Y18151" s="65"/>
      <c r="Z18151" s="65"/>
      <c r="AA18151" s="65"/>
      <c r="AB18151" s="65"/>
      <c r="AC18151" s="65"/>
      <c r="AJ18151" s="66"/>
    </row>
    <row r="18152" spans="17:36" ht="4.5" customHeight="1" x14ac:dyDescent="0.2">
      <c r="Q18152" s="65"/>
      <c r="R18152" s="65"/>
      <c r="X18152" s="65"/>
      <c r="Y18152" s="65"/>
      <c r="Z18152" s="65"/>
      <c r="AA18152" s="65"/>
      <c r="AB18152" s="65"/>
      <c r="AC18152" s="65"/>
      <c r="AJ18152" s="66"/>
    </row>
    <row r="18153" spans="17:36" ht="4.5" customHeight="1" x14ac:dyDescent="0.2">
      <c r="Q18153" s="65"/>
      <c r="R18153" s="65"/>
      <c r="X18153" s="65"/>
      <c r="Y18153" s="65"/>
      <c r="Z18153" s="65"/>
      <c r="AA18153" s="65"/>
      <c r="AB18153" s="65"/>
      <c r="AC18153" s="65"/>
      <c r="AJ18153" s="66"/>
    </row>
    <row r="18154" spans="17:36" ht="4.5" customHeight="1" x14ac:dyDescent="0.2">
      <c r="Q18154" s="65"/>
      <c r="R18154" s="65"/>
      <c r="X18154" s="65"/>
      <c r="Y18154" s="65"/>
      <c r="Z18154" s="65"/>
      <c r="AA18154" s="65"/>
      <c r="AB18154" s="65"/>
      <c r="AC18154" s="65"/>
      <c r="AJ18154" s="66"/>
    </row>
    <row r="18155" spans="17:36" ht="4.5" customHeight="1" x14ac:dyDescent="0.2">
      <c r="Q18155" s="65"/>
      <c r="R18155" s="65"/>
      <c r="X18155" s="65"/>
      <c r="Y18155" s="65"/>
      <c r="Z18155" s="65"/>
      <c r="AA18155" s="65"/>
      <c r="AB18155" s="65"/>
      <c r="AC18155" s="65"/>
      <c r="AJ18155" s="66"/>
    </row>
    <row r="18156" spans="17:36" ht="4.5" customHeight="1" x14ac:dyDescent="0.2">
      <c r="Q18156" s="65"/>
      <c r="R18156" s="65"/>
      <c r="X18156" s="65"/>
      <c r="Y18156" s="65"/>
      <c r="Z18156" s="65"/>
      <c r="AA18156" s="65"/>
      <c r="AB18156" s="65"/>
      <c r="AC18156" s="65"/>
      <c r="AJ18156" s="66"/>
    </row>
    <row r="18157" spans="17:36" ht="4.5" customHeight="1" x14ac:dyDescent="0.2">
      <c r="Q18157" s="65"/>
      <c r="R18157" s="65"/>
      <c r="X18157" s="65"/>
      <c r="Y18157" s="65"/>
      <c r="Z18157" s="65"/>
      <c r="AA18157" s="65"/>
      <c r="AB18157" s="65"/>
      <c r="AC18157" s="65"/>
      <c r="AJ18157" s="66"/>
    </row>
    <row r="18158" spans="17:36" ht="4.5" customHeight="1" x14ac:dyDescent="0.2">
      <c r="Q18158" s="65"/>
      <c r="R18158" s="65"/>
      <c r="X18158" s="65"/>
      <c r="Y18158" s="65"/>
      <c r="Z18158" s="65"/>
      <c r="AA18158" s="65"/>
      <c r="AB18158" s="65"/>
      <c r="AC18158" s="65"/>
      <c r="AJ18158" s="66"/>
    </row>
    <row r="18159" spans="17:36" ht="4.5" customHeight="1" x14ac:dyDescent="0.2">
      <c r="Q18159" s="65"/>
      <c r="R18159" s="65"/>
      <c r="X18159" s="65"/>
      <c r="Y18159" s="65"/>
      <c r="Z18159" s="65"/>
      <c r="AA18159" s="65"/>
      <c r="AB18159" s="65"/>
      <c r="AC18159" s="65"/>
      <c r="AJ18159" s="66"/>
    </row>
    <row r="18160" spans="17:36" ht="4.5" customHeight="1" x14ac:dyDescent="0.2">
      <c r="Q18160" s="65"/>
      <c r="R18160" s="65"/>
      <c r="X18160" s="65"/>
      <c r="Y18160" s="65"/>
      <c r="Z18160" s="65"/>
      <c r="AA18160" s="65"/>
      <c r="AB18160" s="65"/>
      <c r="AC18160" s="65"/>
      <c r="AJ18160" s="66"/>
    </row>
    <row r="18161" spans="17:36" ht="4.5" customHeight="1" x14ac:dyDescent="0.2">
      <c r="Q18161" s="65"/>
      <c r="R18161" s="65"/>
      <c r="X18161" s="65"/>
      <c r="Y18161" s="65"/>
      <c r="Z18161" s="65"/>
      <c r="AA18161" s="65"/>
      <c r="AB18161" s="65"/>
      <c r="AC18161" s="65"/>
      <c r="AJ18161" s="66"/>
    </row>
    <row r="18162" spans="17:36" ht="4.5" customHeight="1" x14ac:dyDescent="0.2">
      <c r="Q18162" s="65"/>
      <c r="R18162" s="65"/>
      <c r="X18162" s="65"/>
      <c r="Y18162" s="65"/>
      <c r="Z18162" s="65"/>
      <c r="AA18162" s="65"/>
      <c r="AB18162" s="65"/>
      <c r="AC18162" s="65"/>
      <c r="AJ18162" s="66"/>
    </row>
    <row r="18163" spans="17:36" ht="4.5" customHeight="1" x14ac:dyDescent="0.2">
      <c r="Q18163" s="65"/>
      <c r="R18163" s="65"/>
      <c r="X18163" s="65"/>
      <c r="Y18163" s="65"/>
      <c r="Z18163" s="65"/>
      <c r="AA18163" s="65"/>
      <c r="AB18163" s="65"/>
      <c r="AC18163" s="65"/>
      <c r="AJ18163" s="66"/>
    </row>
    <row r="18164" spans="17:36" ht="4.5" customHeight="1" x14ac:dyDescent="0.2">
      <c r="Q18164" s="65"/>
      <c r="R18164" s="65"/>
      <c r="X18164" s="65"/>
      <c r="Y18164" s="65"/>
      <c r="Z18164" s="65"/>
      <c r="AA18164" s="65"/>
      <c r="AB18164" s="65"/>
      <c r="AC18164" s="65"/>
      <c r="AJ18164" s="66"/>
    </row>
    <row r="18165" spans="17:36" ht="4.5" customHeight="1" x14ac:dyDescent="0.2">
      <c r="Q18165" s="65"/>
      <c r="R18165" s="65"/>
      <c r="X18165" s="65"/>
      <c r="Y18165" s="65"/>
      <c r="Z18165" s="65"/>
      <c r="AA18165" s="65"/>
      <c r="AB18165" s="65"/>
      <c r="AC18165" s="65"/>
      <c r="AJ18165" s="66"/>
    </row>
    <row r="18166" spans="17:36" ht="4.5" customHeight="1" x14ac:dyDescent="0.2">
      <c r="Q18166" s="65"/>
      <c r="R18166" s="65"/>
      <c r="X18166" s="65"/>
      <c r="Y18166" s="65"/>
      <c r="Z18166" s="65"/>
      <c r="AA18166" s="65"/>
      <c r="AB18166" s="65"/>
      <c r="AC18166" s="65"/>
      <c r="AJ18166" s="66"/>
    </row>
    <row r="18167" spans="17:36" ht="4.5" customHeight="1" x14ac:dyDescent="0.2">
      <c r="Q18167" s="65"/>
      <c r="R18167" s="65"/>
      <c r="X18167" s="65"/>
      <c r="Y18167" s="65"/>
      <c r="Z18167" s="65"/>
      <c r="AA18167" s="65"/>
      <c r="AB18167" s="65"/>
      <c r="AC18167" s="65"/>
      <c r="AJ18167" s="66"/>
    </row>
    <row r="18168" spans="17:36" ht="4.5" customHeight="1" x14ac:dyDescent="0.2">
      <c r="Q18168" s="65"/>
      <c r="R18168" s="65"/>
      <c r="X18168" s="65"/>
      <c r="Y18168" s="65"/>
      <c r="Z18168" s="65"/>
      <c r="AA18168" s="65"/>
      <c r="AB18168" s="65"/>
      <c r="AC18168" s="65"/>
      <c r="AJ18168" s="66"/>
    </row>
    <row r="18169" spans="17:36" ht="4.5" customHeight="1" x14ac:dyDescent="0.2">
      <c r="Q18169" s="65"/>
      <c r="R18169" s="65"/>
      <c r="X18169" s="65"/>
      <c r="Y18169" s="65"/>
      <c r="Z18169" s="65"/>
      <c r="AA18169" s="65"/>
      <c r="AB18169" s="65"/>
      <c r="AC18169" s="65"/>
      <c r="AJ18169" s="66"/>
    </row>
    <row r="18170" spans="17:36" ht="4.5" customHeight="1" x14ac:dyDescent="0.2">
      <c r="Q18170" s="65"/>
      <c r="R18170" s="65"/>
      <c r="X18170" s="65"/>
      <c r="Y18170" s="65"/>
      <c r="Z18170" s="65"/>
      <c r="AA18170" s="65"/>
      <c r="AB18170" s="65"/>
      <c r="AC18170" s="65"/>
      <c r="AJ18170" s="66"/>
    </row>
    <row r="18171" spans="17:36" ht="4.5" customHeight="1" x14ac:dyDescent="0.2">
      <c r="Q18171" s="65"/>
      <c r="R18171" s="65"/>
      <c r="X18171" s="65"/>
      <c r="Y18171" s="65"/>
      <c r="Z18171" s="65"/>
      <c r="AA18171" s="65"/>
      <c r="AB18171" s="65"/>
      <c r="AC18171" s="65"/>
      <c r="AJ18171" s="66"/>
    </row>
    <row r="18172" spans="17:36" ht="4.5" customHeight="1" x14ac:dyDescent="0.2">
      <c r="Q18172" s="65"/>
      <c r="R18172" s="65"/>
      <c r="X18172" s="65"/>
      <c r="Y18172" s="65"/>
      <c r="Z18172" s="65"/>
      <c r="AA18172" s="65"/>
      <c r="AB18172" s="65"/>
      <c r="AC18172" s="65"/>
      <c r="AJ18172" s="66"/>
    </row>
    <row r="18173" spans="17:36" ht="4.5" customHeight="1" x14ac:dyDescent="0.2">
      <c r="Q18173" s="65"/>
      <c r="R18173" s="65"/>
      <c r="X18173" s="65"/>
      <c r="Y18173" s="65"/>
      <c r="Z18173" s="65"/>
      <c r="AA18173" s="65"/>
      <c r="AB18173" s="65"/>
      <c r="AC18173" s="65"/>
      <c r="AJ18173" s="66"/>
    </row>
    <row r="18174" spans="17:36" ht="4.5" customHeight="1" x14ac:dyDescent="0.2">
      <c r="Q18174" s="65"/>
      <c r="R18174" s="65"/>
      <c r="X18174" s="65"/>
      <c r="Y18174" s="65"/>
      <c r="Z18174" s="65"/>
      <c r="AA18174" s="65"/>
      <c r="AB18174" s="65"/>
      <c r="AC18174" s="65"/>
      <c r="AJ18174" s="66"/>
    </row>
    <row r="18175" spans="17:36" ht="4.5" customHeight="1" x14ac:dyDescent="0.2">
      <c r="Q18175" s="65"/>
      <c r="R18175" s="65"/>
      <c r="X18175" s="65"/>
      <c r="Y18175" s="65"/>
      <c r="Z18175" s="65"/>
      <c r="AA18175" s="65"/>
      <c r="AB18175" s="65"/>
      <c r="AC18175" s="65"/>
      <c r="AJ18175" s="66"/>
    </row>
    <row r="18176" spans="17:36" ht="4.5" customHeight="1" x14ac:dyDescent="0.2">
      <c r="Q18176" s="65"/>
      <c r="R18176" s="65"/>
      <c r="X18176" s="65"/>
      <c r="Y18176" s="65"/>
      <c r="Z18176" s="65"/>
      <c r="AA18176" s="65"/>
      <c r="AB18176" s="65"/>
      <c r="AC18176" s="65"/>
      <c r="AJ18176" s="66"/>
    </row>
    <row r="18177" spans="17:36" ht="4.5" customHeight="1" x14ac:dyDescent="0.2">
      <c r="Q18177" s="65"/>
      <c r="R18177" s="65"/>
      <c r="X18177" s="65"/>
      <c r="Y18177" s="65"/>
      <c r="Z18177" s="65"/>
      <c r="AA18177" s="65"/>
      <c r="AB18177" s="65"/>
      <c r="AC18177" s="65"/>
      <c r="AJ18177" s="66"/>
    </row>
    <row r="18178" spans="17:36" ht="4.5" customHeight="1" x14ac:dyDescent="0.2">
      <c r="Q18178" s="65"/>
      <c r="R18178" s="65"/>
      <c r="X18178" s="65"/>
      <c r="Y18178" s="65"/>
      <c r="Z18178" s="65"/>
      <c r="AA18178" s="65"/>
      <c r="AB18178" s="65"/>
      <c r="AC18178" s="65"/>
      <c r="AJ18178" s="66"/>
    </row>
    <row r="18179" spans="17:36" ht="4.5" customHeight="1" x14ac:dyDescent="0.2">
      <c r="Q18179" s="65"/>
      <c r="R18179" s="65"/>
      <c r="X18179" s="65"/>
      <c r="Y18179" s="65"/>
      <c r="Z18179" s="65"/>
      <c r="AA18179" s="65"/>
      <c r="AB18179" s="65"/>
      <c r="AC18179" s="65"/>
      <c r="AJ18179" s="66"/>
    </row>
    <row r="18180" spans="17:36" ht="4.5" customHeight="1" x14ac:dyDescent="0.2">
      <c r="Q18180" s="65"/>
      <c r="R18180" s="65"/>
      <c r="X18180" s="65"/>
      <c r="Y18180" s="65"/>
      <c r="Z18180" s="65"/>
      <c r="AA18180" s="65"/>
      <c r="AB18180" s="65"/>
      <c r="AC18180" s="65"/>
      <c r="AJ18180" s="66"/>
    </row>
    <row r="18181" spans="17:36" ht="4.5" customHeight="1" x14ac:dyDescent="0.2">
      <c r="Q18181" s="65"/>
      <c r="R18181" s="65"/>
      <c r="X18181" s="65"/>
      <c r="Y18181" s="65"/>
      <c r="Z18181" s="65"/>
      <c r="AA18181" s="65"/>
      <c r="AB18181" s="65"/>
      <c r="AC18181" s="65"/>
      <c r="AJ18181" s="66"/>
    </row>
    <row r="18182" spans="17:36" ht="4.5" customHeight="1" x14ac:dyDescent="0.2">
      <c r="Q18182" s="65"/>
      <c r="R18182" s="65"/>
      <c r="X18182" s="65"/>
      <c r="Y18182" s="65"/>
      <c r="Z18182" s="65"/>
      <c r="AA18182" s="65"/>
      <c r="AB18182" s="65"/>
      <c r="AC18182" s="65"/>
      <c r="AJ18182" s="66"/>
    </row>
    <row r="18183" spans="17:36" ht="4.5" customHeight="1" x14ac:dyDescent="0.2">
      <c r="Q18183" s="65"/>
      <c r="R18183" s="65"/>
      <c r="X18183" s="65"/>
      <c r="Y18183" s="65"/>
      <c r="Z18183" s="65"/>
      <c r="AA18183" s="65"/>
      <c r="AB18183" s="65"/>
      <c r="AC18183" s="65"/>
      <c r="AJ18183" s="66"/>
    </row>
    <row r="18184" spans="17:36" ht="4.5" customHeight="1" x14ac:dyDescent="0.2">
      <c r="Q18184" s="65"/>
      <c r="R18184" s="65"/>
      <c r="X18184" s="65"/>
      <c r="Y18184" s="65"/>
      <c r="Z18184" s="65"/>
      <c r="AA18184" s="65"/>
      <c r="AB18184" s="65"/>
      <c r="AC18184" s="65"/>
      <c r="AJ18184" s="66"/>
    </row>
    <row r="18185" spans="17:36" ht="4.5" customHeight="1" x14ac:dyDescent="0.2">
      <c r="Q18185" s="65"/>
      <c r="R18185" s="65"/>
      <c r="X18185" s="65"/>
      <c r="Y18185" s="65"/>
      <c r="Z18185" s="65"/>
      <c r="AA18185" s="65"/>
      <c r="AB18185" s="65"/>
      <c r="AC18185" s="65"/>
      <c r="AJ18185" s="66"/>
    </row>
    <row r="18186" spans="17:36" ht="4.5" customHeight="1" x14ac:dyDescent="0.2">
      <c r="Q18186" s="65"/>
      <c r="R18186" s="65"/>
      <c r="X18186" s="65"/>
      <c r="Y18186" s="65"/>
      <c r="Z18186" s="65"/>
      <c r="AA18186" s="65"/>
      <c r="AB18186" s="65"/>
      <c r="AC18186" s="65"/>
      <c r="AJ18186" s="66"/>
    </row>
    <row r="18187" spans="17:36" ht="4.5" customHeight="1" x14ac:dyDescent="0.2">
      <c r="Q18187" s="65"/>
      <c r="R18187" s="65"/>
      <c r="X18187" s="65"/>
      <c r="Y18187" s="65"/>
      <c r="Z18187" s="65"/>
      <c r="AA18187" s="65"/>
      <c r="AB18187" s="65"/>
      <c r="AC18187" s="65"/>
      <c r="AJ18187" s="66"/>
    </row>
    <row r="18188" spans="17:36" ht="4.5" customHeight="1" x14ac:dyDescent="0.2">
      <c r="Q18188" s="65"/>
      <c r="R18188" s="65"/>
      <c r="X18188" s="65"/>
      <c r="Y18188" s="65"/>
      <c r="Z18188" s="65"/>
      <c r="AA18188" s="65"/>
      <c r="AB18188" s="65"/>
      <c r="AC18188" s="65"/>
      <c r="AJ18188" s="66"/>
    </row>
    <row r="18189" spans="17:36" ht="4.5" customHeight="1" x14ac:dyDescent="0.2">
      <c r="Q18189" s="65"/>
      <c r="R18189" s="65"/>
      <c r="X18189" s="65"/>
      <c r="Y18189" s="65"/>
      <c r="Z18189" s="65"/>
      <c r="AA18189" s="65"/>
      <c r="AB18189" s="65"/>
      <c r="AC18189" s="65"/>
      <c r="AJ18189" s="66"/>
    </row>
    <row r="18190" spans="17:36" ht="4.5" customHeight="1" x14ac:dyDescent="0.2">
      <c r="Q18190" s="65"/>
      <c r="R18190" s="65"/>
      <c r="X18190" s="65"/>
      <c r="Y18190" s="65"/>
      <c r="Z18190" s="65"/>
      <c r="AA18190" s="65"/>
      <c r="AB18190" s="65"/>
      <c r="AC18190" s="65"/>
      <c r="AJ18190" s="66"/>
    </row>
    <row r="18191" spans="17:36" ht="4.5" customHeight="1" x14ac:dyDescent="0.2">
      <c r="Q18191" s="65"/>
      <c r="R18191" s="65"/>
      <c r="X18191" s="65"/>
      <c r="Y18191" s="65"/>
      <c r="Z18191" s="65"/>
      <c r="AA18191" s="65"/>
      <c r="AB18191" s="65"/>
      <c r="AC18191" s="65"/>
      <c r="AJ18191" s="66"/>
    </row>
    <row r="18192" spans="17:36" ht="4.5" customHeight="1" x14ac:dyDescent="0.2">
      <c r="Q18192" s="65"/>
      <c r="R18192" s="65"/>
      <c r="X18192" s="65"/>
      <c r="Y18192" s="65"/>
      <c r="Z18192" s="65"/>
      <c r="AA18192" s="65"/>
      <c r="AB18192" s="65"/>
      <c r="AC18192" s="65"/>
      <c r="AJ18192" s="66"/>
    </row>
    <row r="18193" spans="17:36" ht="4.5" customHeight="1" x14ac:dyDescent="0.2">
      <c r="Q18193" s="65"/>
      <c r="R18193" s="65"/>
      <c r="X18193" s="65"/>
      <c r="Y18193" s="65"/>
      <c r="Z18193" s="65"/>
      <c r="AA18193" s="65"/>
      <c r="AB18193" s="65"/>
      <c r="AC18193" s="65"/>
      <c r="AJ18193" s="66"/>
    </row>
    <row r="18194" spans="17:36" ht="4.5" customHeight="1" x14ac:dyDescent="0.2">
      <c r="Q18194" s="65"/>
      <c r="R18194" s="65"/>
      <c r="X18194" s="65"/>
      <c r="Y18194" s="65"/>
      <c r="Z18194" s="65"/>
      <c r="AA18194" s="65"/>
      <c r="AB18194" s="65"/>
      <c r="AC18194" s="65"/>
      <c r="AJ18194" s="66"/>
    </row>
    <row r="18195" spans="17:36" ht="4.5" customHeight="1" x14ac:dyDescent="0.2">
      <c r="Q18195" s="65"/>
      <c r="R18195" s="65"/>
      <c r="X18195" s="65"/>
      <c r="Y18195" s="65"/>
      <c r="Z18195" s="65"/>
      <c r="AA18195" s="65"/>
      <c r="AB18195" s="65"/>
      <c r="AC18195" s="65"/>
      <c r="AJ18195" s="66"/>
    </row>
    <row r="18196" spans="17:36" ht="4.5" customHeight="1" x14ac:dyDescent="0.2">
      <c r="Q18196" s="65"/>
      <c r="R18196" s="65"/>
      <c r="X18196" s="65"/>
      <c r="Y18196" s="65"/>
      <c r="Z18196" s="65"/>
      <c r="AA18196" s="65"/>
      <c r="AB18196" s="65"/>
      <c r="AC18196" s="65"/>
      <c r="AJ18196" s="66"/>
    </row>
    <row r="18197" spans="17:36" ht="4.5" customHeight="1" x14ac:dyDescent="0.2">
      <c r="Q18197" s="65"/>
      <c r="R18197" s="65"/>
      <c r="X18197" s="65"/>
      <c r="Y18197" s="65"/>
      <c r="Z18197" s="65"/>
      <c r="AA18197" s="65"/>
      <c r="AB18197" s="65"/>
      <c r="AC18197" s="65"/>
      <c r="AJ18197" s="66"/>
    </row>
    <row r="18198" spans="17:36" ht="4.5" customHeight="1" x14ac:dyDescent="0.2">
      <c r="Q18198" s="65"/>
      <c r="R18198" s="65"/>
      <c r="X18198" s="65"/>
      <c r="Y18198" s="65"/>
      <c r="Z18198" s="65"/>
      <c r="AA18198" s="65"/>
      <c r="AB18198" s="65"/>
      <c r="AC18198" s="65"/>
      <c r="AJ18198" s="66"/>
    </row>
    <row r="18199" spans="17:36" ht="4.5" customHeight="1" x14ac:dyDescent="0.2">
      <c r="Q18199" s="65"/>
      <c r="R18199" s="65"/>
      <c r="X18199" s="65"/>
      <c r="Y18199" s="65"/>
      <c r="Z18199" s="65"/>
      <c r="AA18199" s="65"/>
      <c r="AB18199" s="65"/>
      <c r="AC18199" s="65"/>
      <c r="AJ18199" s="66"/>
    </row>
    <row r="18200" spans="17:36" ht="4.5" customHeight="1" x14ac:dyDescent="0.2">
      <c r="Q18200" s="65"/>
      <c r="R18200" s="65"/>
      <c r="X18200" s="65"/>
      <c r="Y18200" s="65"/>
      <c r="Z18200" s="65"/>
      <c r="AA18200" s="65"/>
      <c r="AB18200" s="65"/>
      <c r="AC18200" s="65"/>
      <c r="AJ18200" s="66"/>
    </row>
    <row r="18201" spans="17:36" ht="4.5" customHeight="1" x14ac:dyDescent="0.2">
      <c r="Q18201" s="65"/>
      <c r="R18201" s="65"/>
      <c r="X18201" s="65"/>
      <c r="Y18201" s="65"/>
      <c r="Z18201" s="65"/>
      <c r="AA18201" s="65"/>
      <c r="AB18201" s="65"/>
      <c r="AC18201" s="65"/>
      <c r="AJ18201" s="66"/>
    </row>
    <row r="18202" spans="17:36" ht="4.5" customHeight="1" x14ac:dyDescent="0.2">
      <c r="Q18202" s="65"/>
      <c r="R18202" s="65"/>
      <c r="X18202" s="65"/>
      <c r="Y18202" s="65"/>
      <c r="Z18202" s="65"/>
      <c r="AA18202" s="65"/>
      <c r="AB18202" s="65"/>
      <c r="AC18202" s="65"/>
      <c r="AJ18202" s="66"/>
    </row>
    <row r="18203" spans="17:36" ht="4.5" customHeight="1" x14ac:dyDescent="0.2">
      <c r="Q18203" s="65"/>
      <c r="R18203" s="65"/>
      <c r="X18203" s="65"/>
      <c r="Y18203" s="65"/>
      <c r="Z18203" s="65"/>
      <c r="AA18203" s="65"/>
      <c r="AB18203" s="65"/>
      <c r="AC18203" s="65"/>
      <c r="AJ18203" s="66"/>
    </row>
    <row r="18204" spans="17:36" ht="4.5" customHeight="1" x14ac:dyDescent="0.2">
      <c r="Q18204" s="65"/>
      <c r="R18204" s="65"/>
      <c r="X18204" s="65"/>
      <c r="Y18204" s="65"/>
      <c r="Z18204" s="65"/>
      <c r="AA18204" s="65"/>
      <c r="AB18204" s="65"/>
      <c r="AC18204" s="65"/>
      <c r="AJ18204" s="66"/>
    </row>
    <row r="18205" spans="17:36" ht="4.5" customHeight="1" x14ac:dyDescent="0.2">
      <c r="Q18205" s="65"/>
      <c r="R18205" s="65"/>
      <c r="X18205" s="65"/>
      <c r="Y18205" s="65"/>
      <c r="Z18205" s="65"/>
      <c r="AA18205" s="65"/>
      <c r="AB18205" s="65"/>
      <c r="AC18205" s="65"/>
      <c r="AJ18205" s="66"/>
    </row>
    <row r="18206" spans="17:36" ht="4.5" customHeight="1" x14ac:dyDescent="0.2">
      <c r="Q18206" s="65"/>
      <c r="R18206" s="65"/>
      <c r="X18206" s="65"/>
      <c r="Y18206" s="65"/>
      <c r="Z18206" s="65"/>
      <c r="AA18206" s="65"/>
      <c r="AB18206" s="65"/>
      <c r="AC18206" s="65"/>
      <c r="AJ18206" s="66"/>
    </row>
    <row r="18207" spans="17:36" ht="4.5" customHeight="1" x14ac:dyDescent="0.2">
      <c r="Q18207" s="65"/>
      <c r="R18207" s="65"/>
      <c r="X18207" s="65"/>
      <c r="Y18207" s="65"/>
      <c r="Z18207" s="65"/>
      <c r="AA18207" s="65"/>
      <c r="AB18207" s="65"/>
      <c r="AC18207" s="65"/>
      <c r="AJ18207" s="66"/>
    </row>
    <row r="18208" spans="17:36" ht="4.5" customHeight="1" x14ac:dyDescent="0.2">
      <c r="Q18208" s="65"/>
      <c r="R18208" s="65"/>
      <c r="X18208" s="65"/>
      <c r="Y18208" s="65"/>
      <c r="Z18208" s="65"/>
      <c r="AA18208" s="65"/>
      <c r="AB18208" s="65"/>
      <c r="AC18208" s="65"/>
      <c r="AJ18208" s="66"/>
    </row>
    <row r="18209" spans="17:36" ht="4.5" customHeight="1" x14ac:dyDescent="0.2">
      <c r="Q18209" s="65"/>
      <c r="R18209" s="65"/>
      <c r="X18209" s="65"/>
      <c r="Y18209" s="65"/>
      <c r="Z18209" s="65"/>
      <c r="AA18209" s="65"/>
      <c r="AB18209" s="65"/>
      <c r="AC18209" s="65"/>
      <c r="AJ18209" s="66"/>
    </row>
    <row r="18210" spans="17:36" ht="4.5" customHeight="1" x14ac:dyDescent="0.2">
      <c r="Q18210" s="65"/>
      <c r="R18210" s="65"/>
      <c r="X18210" s="65"/>
      <c r="Y18210" s="65"/>
      <c r="Z18210" s="65"/>
      <c r="AA18210" s="65"/>
      <c r="AB18210" s="65"/>
      <c r="AC18210" s="65"/>
      <c r="AJ18210" s="66"/>
    </row>
    <row r="18211" spans="17:36" ht="4.5" customHeight="1" x14ac:dyDescent="0.2">
      <c r="Q18211" s="65"/>
      <c r="R18211" s="65"/>
      <c r="X18211" s="65"/>
      <c r="Y18211" s="65"/>
      <c r="Z18211" s="65"/>
      <c r="AA18211" s="65"/>
      <c r="AB18211" s="65"/>
      <c r="AC18211" s="65"/>
      <c r="AJ18211" s="66"/>
    </row>
    <row r="18212" spans="17:36" ht="4.5" customHeight="1" x14ac:dyDescent="0.2">
      <c r="Q18212" s="65"/>
      <c r="R18212" s="65"/>
      <c r="X18212" s="65"/>
      <c r="Y18212" s="65"/>
      <c r="Z18212" s="65"/>
      <c r="AA18212" s="65"/>
      <c r="AB18212" s="65"/>
      <c r="AC18212" s="65"/>
      <c r="AJ18212" s="66"/>
    </row>
    <row r="18213" spans="17:36" ht="4.5" customHeight="1" x14ac:dyDescent="0.2">
      <c r="Q18213" s="65"/>
      <c r="R18213" s="65"/>
      <c r="X18213" s="65"/>
      <c r="Y18213" s="65"/>
      <c r="Z18213" s="65"/>
      <c r="AA18213" s="65"/>
      <c r="AB18213" s="65"/>
      <c r="AC18213" s="65"/>
      <c r="AJ18213" s="66"/>
    </row>
    <row r="18214" spans="17:36" ht="4.5" customHeight="1" x14ac:dyDescent="0.2">
      <c r="Q18214" s="65"/>
      <c r="R18214" s="65"/>
      <c r="X18214" s="65"/>
      <c r="Y18214" s="65"/>
      <c r="Z18214" s="65"/>
      <c r="AA18214" s="65"/>
      <c r="AB18214" s="65"/>
      <c r="AC18214" s="65"/>
      <c r="AJ18214" s="66"/>
    </row>
    <row r="18215" spans="17:36" ht="4.5" customHeight="1" x14ac:dyDescent="0.2">
      <c r="Q18215" s="65"/>
      <c r="R18215" s="65"/>
      <c r="X18215" s="65"/>
      <c r="Y18215" s="65"/>
      <c r="Z18215" s="65"/>
      <c r="AA18215" s="65"/>
      <c r="AB18215" s="65"/>
      <c r="AC18215" s="65"/>
      <c r="AJ18215" s="66"/>
    </row>
    <row r="18216" spans="17:36" ht="4.5" customHeight="1" x14ac:dyDescent="0.2">
      <c r="Q18216" s="65"/>
      <c r="R18216" s="65"/>
      <c r="X18216" s="65"/>
      <c r="Y18216" s="65"/>
      <c r="Z18216" s="65"/>
      <c r="AA18216" s="65"/>
      <c r="AB18216" s="65"/>
      <c r="AC18216" s="65"/>
      <c r="AJ18216" s="66"/>
    </row>
    <row r="18217" spans="17:36" ht="4.5" customHeight="1" x14ac:dyDescent="0.2">
      <c r="Q18217" s="65"/>
      <c r="R18217" s="65"/>
      <c r="X18217" s="65"/>
      <c r="Y18217" s="65"/>
      <c r="Z18217" s="65"/>
      <c r="AA18217" s="65"/>
      <c r="AB18217" s="65"/>
      <c r="AC18217" s="65"/>
      <c r="AJ18217" s="66"/>
    </row>
    <row r="18218" spans="17:36" ht="4.5" customHeight="1" x14ac:dyDescent="0.2">
      <c r="Q18218" s="65"/>
      <c r="R18218" s="65"/>
      <c r="X18218" s="65"/>
      <c r="Y18218" s="65"/>
      <c r="Z18218" s="65"/>
      <c r="AA18218" s="65"/>
      <c r="AB18218" s="65"/>
      <c r="AC18218" s="65"/>
      <c r="AJ18218" s="66"/>
    </row>
    <row r="18219" spans="17:36" ht="4.5" customHeight="1" x14ac:dyDescent="0.2">
      <c r="Q18219" s="65"/>
      <c r="R18219" s="65"/>
      <c r="X18219" s="65"/>
      <c r="Y18219" s="65"/>
      <c r="Z18219" s="65"/>
      <c r="AA18219" s="65"/>
      <c r="AB18219" s="65"/>
      <c r="AC18219" s="65"/>
      <c r="AJ18219" s="66"/>
    </row>
    <row r="18220" spans="17:36" ht="4.5" customHeight="1" x14ac:dyDescent="0.2">
      <c r="Q18220" s="65"/>
      <c r="R18220" s="65"/>
      <c r="X18220" s="65"/>
      <c r="Y18220" s="65"/>
      <c r="Z18220" s="65"/>
      <c r="AA18220" s="65"/>
      <c r="AB18220" s="65"/>
      <c r="AC18220" s="65"/>
      <c r="AJ18220" s="66"/>
    </row>
    <row r="18221" spans="17:36" ht="4.5" customHeight="1" x14ac:dyDescent="0.2">
      <c r="Q18221" s="65"/>
      <c r="R18221" s="65"/>
      <c r="X18221" s="65"/>
      <c r="Y18221" s="65"/>
      <c r="Z18221" s="65"/>
      <c r="AA18221" s="65"/>
      <c r="AB18221" s="65"/>
      <c r="AC18221" s="65"/>
      <c r="AJ18221" s="66"/>
    </row>
    <row r="18222" spans="17:36" ht="4.5" customHeight="1" x14ac:dyDescent="0.2">
      <c r="Q18222" s="65"/>
      <c r="R18222" s="65"/>
      <c r="X18222" s="65"/>
      <c r="Y18222" s="65"/>
      <c r="Z18222" s="65"/>
      <c r="AA18222" s="65"/>
      <c r="AB18222" s="65"/>
      <c r="AC18222" s="65"/>
      <c r="AJ18222" s="66"/>
    </row>
    <row r="18223" spans="17:36" ht="4.5" customHeight="1" x14ac:dyDescent="0.2">
      <c r="Q18223" s="65"/>
      <c r="R18223" s="65"/>
      <c r="X18223" s="65"/>
      <c r="Y18223" s="65"/>
      <c r="Z18223" s="65"/>
      <c r="AA18223" s="65"/>
      <c r="AB18223" s="65"/>
      <c r="AC18223" s="65"/>
      <c r="AJ18223" s="66"/>
    </row>
    <row r="18224" spans="17:36" ht="4.5" customHeight="1" x14ac:dyDescent="0.2">
      <c r="Q18224" s="65"/>
      <c r="R18224" s="65"/>
      <c r="X18224" s="65"/>
      <c r="Y18224" s="65"/>
      <c r="Z18224" s="65"/>
      <c r="AA18224" s="65"/>
      <c r="AB18224" s="65"/>
      <c r="AC18224" s="65"/>
      <c r="AJ18224" s="66"/>
    </row>
    <row r="18225" spans="17:36" ht="4.5" customHeight="1" x14ac:dyDescent="0.2">
      <c r="Q18225" s="65"/>
      <c r="R18225" s="65"/>
      <c r="X18225" s="65"/>
      <c r="Y18225" s="65"/>
      <c r="Z18225" s="65"/>
      <c r="AA18225" s="65"/>
      <c r="AB18225" s="65"/>
      <c r="AC18225" s="65"/>
      <c r="AJ18225" s="66"/>
    </row>
    <row r="18226" spans="17:36" ht="4.5" customHeight="1" x14ac:dyDescent="0.2">
      <c r="Q18226" s="65"/>
      <c r="R18226" s="65"/>
      <c r="X18226" s="65"/>
      <c r="Y18226" s="65"/>
      <c r="Z18226" s="65"/>
      <c r="AA18226" s="65"/>
      <c r="AB18226" s="65"/>
      <c r="AC18226" s="65"/>
      <c r="AJ18226" s="66"/>
    </row>
    <row r="18227" spans="17:36" ht="4.5" customHeight="1" x14ac:dyDescent="0.2">
      <c r="Q18227" s="65"/>
      <c r="R18227" s="65"/>
      <c r="X18227" s="65"/>
      <c r="Y18227" s="65"/>
      <c r="Z18227" s="65"/>
      <c r="AA18227" s="65"/>
      <c r="AB18227" s="65"/>
      <c r="AC18227" s="65"/>
      <c r="AJ18227" s="66"/>
    </row>
    <row r="18228" spans="17:36" ht="4.5" customHeight="1" x14ac:dyDescent="0.2">
      <c r="Q18228" s="65"/>
      <c r="R18228" s="65"/>
      <c r="X18228" s="65"/>
      <c r="Y18228" s="65"/>
      <c r="Z18228" s="65"/>
      <c r="AA18228" s="65"/>
      <c r="AB18228" s="65"/>
      <c r="AC18228" s="65"/>
      <c r="AJ18228" s="66"/>
    </row>
    <row r="18229" spans="17:36" ht="4.5" customHeight="1" x14ac:dyDescent="0.2">
      <c r="Q18229" s="65"/>
      <c r="R18229" s="65"/>
      <c r="X18229" s="65"/>
      <c r="Y18229" s="65"/>
      <c r="Z18229" s="65"/>
      <c r="AA18229" s="65"/>
      <c r="AB18229" s="65"/>
      <c r="AC18229" s="65"/>
      <c r="AJ18229" s="66"/>
    </row>
    <row r="18230" spans="17:36" ht="4.5" customHeight="1" x14ac:dyDescent="0.2">
      <c r="Q18230" s="65"/>
      <c r="R18230" s="65"/>
      <c r="X18230" s="65"/>
      <c r="Y18230" s="65"/>
      <c r="Z18230" s="65"/>
      <c r="AA18230" s="65"/>
      <c r="AB18230" s="65"/>
      <c r="AC18230" s="65"/>
      <c r="AJ18230" s="66"/>
    </row>
    <row r="18231" spans="17:36" ht="4.5" customHeight="1" x14ac:dyDescent="0.2">
      <c r="Q18231" s="65"/>
      <c r="R18231" s="65"/>
      <c r="X18231" s="65"/>
      <c r="Y18231" s="65"/>
      <c r="Z18231" s="65"/>
      <c r="AA18231" s="65"/>
      <c r="AB18231" s="65"/>
      <c r="AC18231" s="65"/>
      <c r="AJ18231" s="66"/>
    </row>
    <row r="18232" spans="17:36" ht="4.5" customHeight="1" x14ac:dyDescent="0.2">
      <c r="Q18232" s="65"/>
      <c r="R18232" s="65"/>
      <c r="X18232" s="65"/>
      <c r="Y18232" s="65"/>
      <c r="Z18232" s="65"/>
      <c r="AA18232" s="65"/>
      <c r="AB18232" s="65"/>
      <c r="AC18232" s="65"/>
      <c r="AJ18232" s="66"/>
    </row>
    <row r="18233" spans="17:36" ht="4.5" customHeight="1" x14ac:dyDescent="0.2">
      <c r="Q18233" s="65"/>
      <c r="R18233" s="65"/>
      <c r="X18233" s="65"/>
      <c r="Y18233" s="65"/>
      <c r="Z18233" s="65"/>
      <c r="AA18233" s="65"/>
      <c r="AB18233" s="65"/>
      <c r="AC18233" s="65"/>
      <c r="AJ18233" s="66"/>
    </row>
    <row r="18234" spans="17:36" ht="4.5" customHeight="1" x14ac:dyDescent="0.2">
      <c r="Q18234" s="65"/>
      <c r="R18234" s="65"/>
      <c r="X18234" s="65"/>
      <c r="Y18234" s="65"/>
      <c r="Z18234" s="65"/>
      <c r="AA18234" s="65"/>
      <c r="AB18234" s="65"/>
      <c r="AC18234" s="65"/>
      <c r="AJ18234" s="66"/>
    </row>
    <row r="18235" spans="17:36" ht="4.5" customHeight="1" x14ac:dyDescent="0.2">
      <c r="Q18235" s="65"/>
      <c r="R18235" s="65"/>
      <c r="X18235" s="65"/>
      <c r="Y18235" s="65"/>
      <c r="Z18235" s="65"/>
      <c r="AA18235" s="65"/>
      <c r="AB18235" s="65"/>
      <c r="AC18235" s="65"/>
      <c r="AJ18235" s="66"/>
    </row>
    <row r="18236" spans="17:36" ht="4.5" customHeight="1" x14ac:dyDescent="0.2">
      <c r="Q18236" s="65"/>
      <c r="R18236" s="65"/>
      <c r="X18236" s="65"/>
      <c r="Y18236" s="65"/>
      <c r="Z18236" s="65"/>
      <c r="AA18236" s="65"/>
      <c r="AB18236" s="65"/>
      <c r="AC18236" s="65"/>
      <c r="AJ18236" s="66"/>
    </row>
    <row r="18237" spans="17:36" ht="4.5" customHeight="1" x14ac:dyDescent="0.2">
      <c r="Q18237" s="65"/>
      <c r="R18237" s="65"/>
      <c r="X18237" s="65"/>
      <c r="Y18237" s="65"/>
      <c r="Z18237" s="65"/>
      <c r="AA18237" s="65"/>
      <c r="AB18237" s="65"/>
      <c r="AC18237" s="65"/>
      <c r="AJ18237" s="66"/>
    </row>
    <row r="18238" spans="17:36" ht="4.5" customHeight="1" x14ac:dyDescent="0.2">
      <c r="Q18238" s="65"/>
      <c r="R18238" s="65"/>
      <c r="X18238" s="65"/>
      <c r="Y18238" s="65"/>
      <c r="Z18238" s="65"/>
      <c r="AA18238" s="65"/>
      <c r="AB18238" s="65"/>
      <c r="AC18238" s="65"/>
      <c r="AJ18238" s="66"/>
    </row>
    <row r="18239" spans="17:36" ht="4.5" customHeight="1" x14ac:dyDescent="0.2">
      <c r="Q18239" s="65"/>
      <c r="R18239" s="65"/>
      <c r="X18239" s="65"/>
      <c r="Y18239" s="65"/>
      <c r="Z18239" s="65"/>
      <c r="AA18239" s="65"/>
      <c r="AB18239" s="65"/>
      <c r="AC18239" s="65"/>
      <c r="AJ18239" s="66"/>
    </row>
    <row r="18240" spans="17:36" ht="4.5" customHeight="1" x14ac:dyDescent="0.2">
      <c r="Q18240" s="65"/>
      <c r="R18240" s="65"/>
      <c r="X18240" s="65"/>
      <c r="Y18240" s="65"/>
      <c r="Z18240" s="65"/>
      <c r="AA18240" s="65"/>
      <c r="AB18240" s="65"/>
      <c r="AC18240" s="65"/>
      <c r="AJ18240" s="66"/>
    </row>
    <row r="18241" spans="17:36" ht="4.5" customHeight="1" x14ac:dyDescent="0.2">
      <c r="Q18241" s="65"/>
      <c r="R18241" s="65"/>
      <c r="X18241" s="65"/>
      <c r="Y18241" s="65"/>
      <c r="Z18241" s="65"/>
      <c r="AA18241" s="65"/>
      <c r="AB18241" s="65"/>
      <c r="AC18241" s="65"/>
      <c r="AJ18241" s="66"/>
    </row>
    <row r="18242" spans="17:36" ht="4.5" customHeight="1" x14ac:dyDescent="0.2">
      <c r="Q18242" s="65"/>
      <c r="R18242" s="65"/>
      <c r="X18242" s="65"/>
      <c r="Y18242" s="65"/>
      <c r="Z18242" s="65"/>
      <c r="AA18242" s="65"/>
      <c r="AB18242" s="65"/>
      <c r="AC18242" s="65"/>
      <c r="AJ18242" s="66"/>
    </row>
    <row r="18243" spans="17:36" ht="4.5" customHeight="1" x14ac:dyDescent="0.2">
      <c r="Q18243" s="65"/>
      <c r="R18243" s="65"/>
      <c r="X18243" s="65"/>
      <c r="Y18243" s="65"/>
      <c r="Z18243" s="65"/>
      <c r="AA18243" s="65"/>
      <c r="AB18243" s="65"/>
      <c r="AC18243" s="65"/>
      <c r="AJ18243" s="66"/>
    </row>
    <row r="18244" spans="17:36" ht="4.5" customHeight="1" x14ac:dyDescent="0.2">
      <c r="Q18244" s="65"/>
      <c r="R18244" s="65"/>
      <c r="X18244" s="65"/>
      <c r="Y18244" s="65"/>
      <c r="Z18244" s="65"/>
      <c r="AA18244" s="65"/>
      <c r="AB18244" s="65"/>
      <c r="AC18244" s="65"/>
      <c r="AJ18244" s="66"/>
    </row>
    <row r="18245" spans="17:36" ht="4.5" customHeight="1" x14ac:dyDescent="0.2">
      <c r="Q18245" s="65"/>
      <c r="R18245" s="65"/>
      <c r="X18245" s="65"/>
      <c r="Y18245" s="65"/>
      <c r="Z18245" s="65"/>
      <c r="AA18245" s="65"/>
      <c r="AB18245" s="65"/>
      <c r="AC18245" s="65"/>
      <c r="AJ18245" s="66"/>
    </row>
    <row r="18246" spans="17:36" ht="4.5" customHeight="1" x14ac:dyDescent="0.2">
      <c r="Q18246" s="65"/>
      <c r="R18246" s="65"/>
      <c r="X18246" s="65"/>
      <c r="Y18246" s="65"/>
      <c r="Z18246" s="65"/>
      <c r="AA18246" s="65"/>
      <c r="AB18246" s="65"/>
      <c r="AC18246" s="65"/>
      <c r="AJ18246" s="66"/>
    </row>
    <row r="18247" spans="17:36" ht="4.5" customHeight="1" x14ac:dyDescent="0.2">
      <c r="Q18247" s="65"/>
      <c r="R18247" s="65"/>
      <c r="X18247" s="65"/>
      <c r="Y18247" s="65"/>
      <c r="Z18247" s="65"/>
      <c r="AA18247" s="65"/>
      <c r="AB18247" s="65"/>
      <c r="AC18247" s="65"/>
      <c r="AJ18247" s="66"/>
    </row>
    <row r="18248" spans="17:36" ht="4.5" customHeight="1" x14ac:dyDescent="0.2">
      <c r="Q18248" s="65"/>
      <c r="R18248" s="65"/>
      <c r="X18248" s="65"/>
      <c r="Y18248" s="65"/>
      <c r="Z18248" s="65"/>
      <c r="AA18248" s="65"/>
      <c r="AB18248" s="65"/>
      <c r="AC18248" s="65"/>
      <c r="AJ18248" s="66"/>
    </row>
    <row r="18249" spans="17:36" ht="4.5" customHeight="1" x14ac:dyDescent="0.2">
      <c r="Q18249" s="65"/>
      <c r="R18249" s="65"/>
      <c r="X18249" s="65"/>
      <c r="Y18249" s="65"/>
      <c r="Z18249" s="65"/>
      <c r="AA18249" s="65"/>
      <c r="AB18249" s="65"/>
      <c r="AC18249" s="65"/>
      <c r="AJ18249" s="66"/>
    </row>
    <row r="18250" spans="17:36" ht="4.5" customHeight="1" x14ac:dyDescent="0.2">
      <c r="Q18250" s="65"/>
      <c r="R18250" s="65"/>
      <c r="X18250" s="65"/>
      <c r="Y18250" s="65"/>
      <c r="Z18250" s="65"/>
      <c r="AA18250" s="65"/>
      <c r="AB18250" s="65"/>
      <c r="AC18250" s="65"/>
      <c r="AJ18250" s="66"/>
    </row>
    <row r="18251" spans="17:36" ht="4.5" customHeight="1" x14ac:dyDescent="0.2">
      <c r="Q18251" s="65"/>
      <c r="R18251" s="65"/>
      <c r="X18251" s="65"/>
      <c r="Y18251" s="65"/>
      <c r="Z18251" s="65"/>
      <c r="AA18251" s="65"/>
      <c r="AB18251" s="65"/>
      <c r="AC18251" s="65"/>
      <c r="AJ18251" s="66"/>
    </row>
    <row r="18252" spans="17:36" ht="4.5" customHeight="1" x14ac:dyDescent="0.2">
      <c r="Q18252" s="65"/>
      <c r="R18252" s="65"/>
      <c r="X18252" s="65"/>
      <c r="Y18252" s="65"/>
      <c r="Z18252" s="65"/>
      <c r="AA18252" s="65"/>
      <c r="AB18252" s="65"/>
      <c r="AC18252" s="65"/>
      <c r="AJ18252" s="66"/>
    </row>
    <row r="18253" spans="17:36" ht="4.5" customHeight="1" x14ac:dyDescent="0.2">
      <c r="Q18253" s="65"/>
      <c r="R18253" s="65"/>
      <c r="X18253" s="65"/>
      <c r="Y18253" s="65"/>
      <c r="Z18253" s="65"/>
      <c r="AA18253" s="65"/>
      <c r="AB18253" s="65"/>
      <c r="AC18253" s="65"/>
      <c r="AJ18253" s="66"/>
    </row>
    <row r="18254" spans="17:36" ht="4.5" customHeight="1" x14ac:dyDescent="0.2">
      <c r="Q18254" s="65"/>
      <c r="R18254" s="65"/>
      <c r="X18254" s="65"/>
      <c r="Y18254" s="65"/>
      <c r="Z18254" s="65"/>
      <c r="AA18254" s="65"/>
      <c r="AB18254" s="65"/>
      <c r="AC18254" s="65"/>
      <c r="AJ18254" s="66"/>
    </row>
    <row r="18255" spans="17:36" ht="4.5" customHeight="1" x14ac:dyDescent="0.2">
      <c r="Q18255" s="65"/>
      <c r="R18255" s="65"/>
      <c r="X18255" s="65"/>
      <c r="Y18255" s="65"/>
      <c r="Z18255" s="65"/>
      <c r="AA18255" s="65"/>
      <c r="AB18255" s="65"/>
      <c r="AC18255" s="65"/>
      <c r="AJ18255" s="66"/>
    </row>
    <row r="18256" spans="17:36" ht="4.5" customHeight="1" x14ac:dyDescent="0.2">
      <c r="Q18256" s="65"/>
      <c r="R18256" s="65"/>
      <c r="X18256" s="65"/>
      <c r="Y18256" s="65"/>
      <c r="Z18256" s="65"/>
      <c r="AA18256" s="65"/>
      <c r="AB18256" s="65"/>
      <c r="AC18256" s="65"/>
      <c r="AJ18256" s="66"/>
    </row>
    <row r="18257" spans="17:36" ht="4.5" customHeight="1" x14ac:dyDescent="0.2">
      <c r="Q18257" s="65"/>
      <c r="R18257" s="65"/>
      <c r="X18257" s="65"/>
      <c r="Y18257" s="65"/>
      <c r="Z18257" s="65"/>
      <c r="AA18257" s="65"/>
      <c r="AB18257" s="65"/>
      <c r="AC18257" s="65"/>
      <c r="AJ18257" s="66"/>
    </row>
    <row r="18258" spans="17:36" ht="4.5" customHeight="1" x14ac:dyDescent="0.2">
      <c r="Q18258" s="65"/>
      <c r="R18258" s="65"/>
      <c r="X18258" s="65"/>
      <c r="Y18258" s="65"/>
      <c r="Z18258" s="65"/>
      <c r="AA18258" s="65"/>
      <c r="AB18258" s="65"/>
      <c r="AC18258" s="65"/>
      <c r="AJ18258" s="66"/>
    </row>
    <row r="18259" spans="17:36" ht="4.5" customHeight="1" x14ac:dyDescent="0.2">
      <c r="Q18259" s="65"/>
      <c r="R18259" s="65"/>
      <c r="X18259" s="65"/>
      <c r="Y18259" s="65"/>
      <c r="Z18259" s="65"/>
      <c r="AA18259" s="65"/>
      <c r="AB18259" s="65"/>
      <c r="AC18259" s="65"/>
      <c r="AJ18259" s="66"/>
    </row>
    <row r="18260" spans="17:36" ht="4.5" customHeight="1" x14ac:dyDescent="0.2">
      <c r="Q18260" s="65"/>
      <c r="R18260" s="65"/>
      <c r="X18260" s="65"/>
      <c r="Y18260" s="65"/>
      <c r="Z18260" s="65"/>
      <c r="AA18260" s="65"/>
      <c r="AB18260" s="65"/>
      <c r="AC18260" s="65"/>
      <c r="AJ18260" s="66"/>
    </row>
    <row r="18261" spans="17:36" ht="4.5" customHeight="1" x14ac:dyDescent="0.2">
      <c r="Q18261" s="65"/>
      <c r="R18261" s="65"/>
      <c r="X18261" s="65"/>
      <c r="Y18261" s="65"/>
      <c r="Z18261" s="65"/>
      <c r="AA18261" s="65"/>
      <c r="AB18261" s="65"/>
      <c r="AC18261" s="65"/>
      <c r="AJ18261" s="66"/>
    </row>
    <row r="18262" spans="17:36" ht="4.5" customHeight="1" x14ac:dyDescent="0.2">
      <c r="Q18262" s="65"/>
      <c r="R18262" s="65"/>
      <c r="X18262" s="65"/>
      <c r="Y18262" s="65"/>
      <c r="Z18262" s="65"/>
      <c r="AA18262" s="65"/>
      <c r="AB18262" s="65"/>
      <c r="AC18262" s="65"/>
      <c r="AJ18262" s="66"/>
    </row>
    <row r="18263" spans="17:36" ht="4.5" customHeight="1" x14ac:dyDescent="0.2">
      <c r="Q18263" s="65"/>
      <c r="R18263" s="65"/>
      <c r="X18263" s="65"/>
      <c r="Y18263" s="65"/>
      <c r="Z18263" s="65"/>
      <c r="AA18263" s="65"/>
      <c r="AB18263" s="65"/>
      <c r="AC18263" s="65"/>
      <c r="AJ18263" s="66"/>
    </row>
    <row r="18264" spans="17:36" ht="4.5" customHeight="1" x14ac:dyDescent="0.2">
      <c r="Q18264" s="65"/>
      <c r="R18264" s="65"/>
      <c r="X18264" s="65"/>
      <c r="Y18264" s="65"/>
      <c r="Z18264" s="65"/>
      <c r="AA18264" s="65"/>
      <c r="AB18264" s="65"/>
      <c r="AC18264" s="65"/>
      <c r="AJ18264" s="66"/>
    </row>
    <row r="18265" spans="17:36" ht="4.5" customHeight="1" x14ac:dyDescent="0.2">
      <c r="Q18265" s="65"/>
      <c r="R18265" s="65"/>
      <c r="X18265" s="65"/>
      <c r="Y18265" s="65"/>
      <c r="Z18265" s="65"/>
      <c r="AA18265" s="65"/>
      <c r="AB18265" s="65"/>
      <c r="AC18265" s="65"/>
      <c r="AJ18265" s="66"/>
    </row>
    <row r="18266" spans="17:36" ht="4.5" customHeight="1" x14ac:dyDescent="0.2">
      <c r="Q18266" s="65"/>
      <c r="R18266" s="65"/>
      <c r="X18266" s="65"/>
      <c r="Y18266" s="65"/>
      <c r="Z18266" s="65"/>
      <c r="AA18266" s="65"/>
      <c r="AB18266" s="65"/>
      <c r="AC18266" s="65"/>
      <c r="AJ18266" s="66"/>
    </row>
    <row r="18267" spans="17:36" ht="4.5" customHeight="1" x14ac:dyDescent="0.2">
      <c r="Q18267" s="65"/>
      <c r="R18267" s="65"/>
      <c r="X18267" s="65"/>
      <c r="Y18267" s="65"/>
      <c r="Z18267" s="65"/>
      <c r="AA18267" s="65"/>
      <c r="AB18267" s="65"/>
      <c r="AC18267" s="65"/>
      <c r="AJ18267" s="66"/>
    </row>
    <row r="18268" spans="17:36" ht="4.5" customHeight="1" x14ac:dyDescent="0.2">
      <c r="Q18268" s="65"/>
      <c r="R18268" s="65"/>
      <c r="X18268" s="65"/>
      <c r="Y18268" s="65"/>
      <c r="Z18268" s="65"/>
      <c r="AA18268" s="65"/>
      <c r="AB18268" s="65"/>
      <c r="AC18268" s="65"/>
      <c r="AJ18268" s="66"/>
    </row>
    <row r="18269" spans="17:36" ht="4.5" customHeight="1" x14ac:dyDescent="0.2">
      <c r="Q18269" s="65"/>
      <c r="R18269" s="65"/>
      <c r="X18269" s="65"/>
      <c r="Y18269" s="65"/>
      <c r="Z18269" s="65"/>
      <c r="AA18269" s="65"/>
      <c r="AB18269" s="65"/>
      <c r="AC18269" s="65"/>
      <c r="AJ18269" s="66"/>
    </row>
    <row r="18270" spans="17:36" ht="4.5" customHeight="1" x14ac:dyDescent="0.2">
      <c r="Q18270" s="65"/>
      <c r="R18270" s="65"/>
      <c r="X18270" s="65"/>
      <c r="Y18270" s="65"/>
      <c r="Z18270" s="65"/>
      <c r="AA18270" s="65"/>
      <c r="AB18270" s="65"/>
      <c r="AC18270" s="65"/>
      <c r="AJ18270" s="66"/>
    </row>
    <row r="18271" spans="17:36" ht="4.5" customHeight="1" x14ac:dyDescent="0.2">
      <c r="Q18271" s="65"/>
      <c r="R18271" s="65"/>
      <c r="X18271" s="65"/>
      <c r="Y18271" s="65"/>
      <c r="Z18271" s="65"/>
      <c r="AA18271" s="65"/>
      <c r="AB18271" s="65"/>
      <c r="AC18271" s="65"/>
      <c r="AJ18271" s="66"/>
    </row>
    <row r="18272" spans="17:36" ht="4.5" customHeight="1" x14ac:dyDescent="0.2">
      <c r="Q18272" s="65"/>
      <c r="R18272" s="65"/>
      <c r="X18272" s="65"/>
      <c r="Y18272" s="65"/>
      <c r="Z18272" s="65"/>
      <c r="AA18272" s="65"/>
      <c r="AB18272" s="65"/>
      <c r="AC18272" s="65"/>
      <c r="AJ18272" s="66"/>
    </row>
    <row r="18273" spans="17:36" ht="4.5" customHeight="1" x14ac:dyDescent="0.2">
      <c r="Q18273" s="65"/>
      <c r="R18273" s="65"/>
      <c r="X18273" s="65"/>
      <c r="Y18273" s="65"/>
      <c r="Z18273" s="65"/>
      <c r="AA18273" s="65"/>
      <c r="AB18273" s="65"/>
      <c r="AC18273" s="65"/>
      <c r="AJ18273" s="66"/>
    </row>
    <row r="18274" spans="17:36" ht="4.5" customHeight="1" x14ac:dyDescent="0.2">
      <c r="Q18274" s="65"/>
      <c r="R18274" s="65"/>
      <c r="X18274" s="65"/>
      <c r="Y18274" s="65"/>
      <c r="Z18274" s="65"/>
      <c r="AA18274" s="65"/>
      <c r="AB18274" s="65"/>
      <c r="AC18274" s="65"/>
      <c r="AJ18274" s="66"/>
    </row>
    <row r="18275" spans="17:36" ht="4.5" customHeight="1" x14ac:dyDescent="0.2">
      <c r="Q18275" s="65"/>
      <c r="R18275" s="65"/>
      <c r="X18275" s="65"/>
      <c r="Y18275" s="65"/>
      <c r="Z18275" s="65"/>
      <c r="AA18275" s="65"/>
      <c r="AB18275" s="65"/>
      <c r="AC18275" s="65"/>
      <c r="AJ18275" s="66"/>
    </row>
    <row r="18276" spans="17:36" ht="4.5" customHeight="1" x14ac:dyDescent="0.2">
      <c r="Q18276" s="65"/>
      <c r="R18276" s="65"/>
      <c r="X18276" s="65"/>
      <c r="Y18276" s="65"/>
      <c r="Z18276" s="65"/>
      <c r="AA18276" s="65"/>
      <c r="AB18276" s="65"/>
      <c r="AC18276" s="65"/>
      <c r="AJ18276" s="66"/>
    </row>
    <row r="18277" spans="17:36" ht="4.5" customHeight="1" x14ac:dyDescent="0.2">
      <c r="Q18277" s="65"/>
      <c r="R18277" s="65"/>
      <c r="X18277" s="65"/>
      <c r="Y18277" s="65"/>
      <c r="Z18277" s="65"/>
      <c r="AA18277" s="65"/>
      <c r="AB18277" s="65"/>
      <c r="AC18277" s="65"/>
      <c r="AJ18277" s="66"/>
    </row>
    <row r="18278" spans="17:36" ht="4.5" customHeight="1" x14ac:dyDescent="0.2">
      <c r="Q18278" s="65"/>
      <c r="R18278" s="65"/>
      <c r="X18278" s="65"/>
      <c r="Y18278" s="65"/>
      <c r="Z18278" s="65"/>
      <c r="AA18278" s="65"/>
      <c r="AB18278" s="65"/>
      <c r="AC18278" s="65"/>
      <c r="AJ18278" s="66"/>
    </row>
    <row r="18279" spans="17:36" ht="4.5" customHeight="1" x14ac:dyDescent="0.2">
      <c r="Q18279" s="65"/>
      <c r="R18279" s="65"/>
      <c r="X18279" s="65"/>
      <c r="Y18279" s="65"/>
      <c r="Z18279" s="65"/>
      <c r="AA18279" s="65"/>
      <c r="AB18279" s="65"/>
      <c r="AC18279" s="65"/>
      <c r="AJ18279" s="66"/>
    </row>
    <row r="18280" spans="17:36" ht="4.5" customHeight="1" x14ac:dyDescent="0.2">
      <c r="Q18280" s="65"/>
      <c r="R18280" s="65"/>
      <c r="X18280" s="65"/>
      <c r="Y18280" s="65"/>
      <c r="Z18280" s="65"/>
      <c r="AA18280" s="65"/>
      <c r="AB18280" s="65"/>
      <c r="AC18280" s="65"/>
      <c r="AJ18280" s="66"/>
    </row>
    <row r="18281" spans="17:36" ht="4.5" customHeight="1" x14ac:dyDescent="0.2">
      <c r="Q18281" s="65"/>
      <c r="R18281" s="65"/>
      <c r="X18281" s="65"/>
      <c r="Y18281" s="65"/>
      <c r="Z18281" s="65"/>
      <c r="AA18281" s="65"/>
      <c r="AB18281" s="65"/>
      <c r="AC18281" s="65"/>
      <c r="AJ18281" s="66"/>
    </row>
    <row r="18282" spans="17:36" ht="4.5" customHeight="1" x14ac:dyDescent="0.2">
      <c r="Q18282" s="65"/>
      <c r="R18282" s="65"/>
      <c r="X18282" s="65"/>
      <c r="Y18282" s="65"/>
      <c r="Z18282" s="65"/>
      <c r="AA18282" s="65"/>
      <c r="AB18282" s="65"/>
      <c r="AC18282" s="65"/>
      <c r="AJ18282" s="66"/>
    </row>
    <row r="18283" spans="17:36" ht="4.5" customHeight="1" x14ac:dyDescent="0.2">
      <c r="Q18283" s="65"/>
      <c r="R18283" s="65"/>
      <c r="X18283" s="65"/>
      <c r="Y18283" s="65"/>
      <c r="Z18283" s="65"/>
      <c r="AA18283" s="65"/>
      <c r="AB18283" s="65"/>
      <c r="AC18283" s="65"/>
      <c r="AJ18283" s="66"/>
    </row>
    <row r="18284" spans="17:36" ht="4.5" customHeight="1" x14ac:dyDescent="0.2">
      <c r="Q18284" s="65"/>
      <c r="R18284" s="65"/>
      <c r="X18284" s="65"/>
      <c r="Y18284" s="65"/>
      <c r="Z18284" s="65"/>
      <c r="AA18284" s="65"/>
      <c r="AB18284" s="65"/>
      <c r="AC18284" s="65"/>
      <c r="AJ18284" s="66"/>
    </row>
    <row r="18285" spans="17:36" ht="4.5" customHeight="1" x14ac:dyDescent="0.2">
      <c r="Q18285" s="65"/>
      <c r="R18285" s="65"/>
      <c r="X18285" s="65"/>
      <c r="Y18285" s="65"/>
      <c r="Z18285" s="65"/>
      <c r="AA18285" s="65"/>
      <c r="AB18285" s="65"/>
      <c r="AC18285" s="65"/>
      <c r="AJ18285" s="66"/>
    </row>
    <row r="18286" spans="17:36" ht="4.5" customHeight="1" x14ac:dyDescent="0.2">
      <c r="Q18286" s="65"/>
      <c r="R18286" s="65"/>
      <c r="X18286" s="65"/>
      <c r="Y18286" s="65"/>
      <c r="Z18286" s="65"/>
      <c r="AA18286" s="65"/>
      <c r="AB18286" s="65"/>
      <c r="AC18286" s="65"/>
      <c r="AJ18286" s="66"/>
    </row>
    <row r="18287" spans="17:36" ht="4.5" customHeight="1" x14ac:dyDescent="0.2">
      <c r="Q18287" s="65"/>
      <c r="R18287" s="65"/>
      <c r="X18287" s="65"/>
      <c r="Y18287" s="65"/>
      <c r="Z18287" s="65"/>
      <c r="AA18287" s="65"/>
      <c r="AB18287" s="65"/>
      <c r="AC18287" s="65"/>
      <c r="AJ18287" s="66"/>
    </row>
    <row r="18288" spans="17:36" ht="4.5" customHeight="1" x14ac:dyDescent="0.2">
      <c r="Q18288" s="65"/>
      <c r="R18288" s="65"/>
      <c r="X18288" s="65"/>
      <c r="Y18288" s="65"/>
      <c r="Z18288" s="65"/>
      <c r="AA18288" s="65"/>
      <c r="AB18288" s="65"/>
      <c r="AC18288" s="65"/>
      <c r="AJ18288" s="66"/>
    </row>
    <row r="18289" spans="17:36" ht="4.5" customHeight="1" x14ac:dyDescent="0.2">
      <c r="Q18289" s="65"/>
      <c r="R18289" s="65"/>
      <c r="X18289" s="65"/>
      <c r="Y18289" s="65"/>
      <c r="Z18289" s="65"/>
      <c r="AA18289" s="65"/>
      <c r="AB18289" s="65"/>
      <c r="AC18289" s="65"/>
      <c r="AJ18289" s="66"/>
    </row>
    <row r="18290" spans="17:36" ht="4.5" customHeight="1" x14ac:dyDescent="0.2">
      <c r="Q18290" s="65"/>
      <c r="R18290" s="65"/>
      <c r="X18290" s="65"/>
      <c r="Y18290" s="65"/>
      <c r="Z18290" s="65"/>
      <c r="AA18290" s="65"/>
      <c r="AB18290" s="65"/>
      <c r="AC18290" s="65"/>
      <c r="AJ18290" s="66"/>
    </row>
    <row r="18291" spans="17:36" ht="4.5" customHeight="1" x14ac:dyDescent="0.2">
      <c r="Q18291" s="65"/>
      <c r="R18291" s="65"/>
      <c r="X18291" s="65"/>
      <c r="Y18291" s="65"/>
      <c r="Z18291" s="65"/>
      <c r="AA18291" s="65"/>
      <c r="AB18291" s="65"/>
      <c r="AC18291" s="65"/>
      <c r="AJ18291" s="66"/>
    </row>
    <row r="18292" spans="17:36" ht="4.5" customHeight="1" x14ac:dyDescent="0.2">
      <c r="Q18292" s="65"/>
      <c r="R18292" s="65"/>
      <c r="X18292" s="65"/>
      <c r="Y18292" s="65"/>
      <c r="Z18292" s="65"/>
      <c r="AA18292" s="65"/>
      <c r="AB18292" s="65"/>
      <c r="AC18292" s="65"/>
      <c r="AJ18292" s="66"/>
    </row>
    <row r="18293" spans="17:36" ht="4.5" customHeight="1" x14ac:dyDescent="0.2">
      <c r="Q18293" s="65"/>
      <c r="R18293" s="65"/>
      <c r="X18293" s="65"/>
      <c r="Y18293" s="65"/>
      <c r="Z18293" s="65"/>
      <c r="AA18293" s="65"/>
      <c r="AB18293" s="65"/>
      <c r="AC18293" s="65"/>
      <c r="AJ18293" s="66"/>
    </row>
    <row r="18294" spans="17:36" ht="4.5" customHeight="1" x14ac:dyDescent="0.2">
      <c r="Q18294" s="65"/>
      <c r="R18294" s="65"/>
      <c r="X18294" s="65"/>
      <c r="Y18294" s="65"/>
      <c r="Z18294" s="65"/>
      <c r="AA18294" s="65"/>
      <c r="AB18294" s="65"/>
      <c r="AC18294" s="65"/>
      <c r="AJ18294" s="66"/>
    </row>
    <row r="18295" spans="17:36" ht="4.5" customHeight="1" x14ac:dyDescent="0.2">
      <c r="Q18295" s="65"/>
      <c r="R18295" s="65"/>
      <c r="X18295" s="65"/>
      <c r="Y18295" s="65"/>
      <c r="Z18295" s="65"/>
      <c r="AA18295" s="65"/>
      <c r="AB18295" s="65"/>
      <c r="AC18295" s="65"/>
      <c r="AJ18295" s="66"/>
    </row>
    <row r="18296" spans="17:36" ht="4.5" customHeight="1" x14ac:dyDescent="0.2">
      <c r="Q18296" s="65"/>
      <c r="R18296" s="65"/>
      <c r="X18296" s="65"/>
      <c r="Y18296" s="65"/>
      <c r="Z18296" s="65"/>
      <c r="AA18296" s="65"/>
      <c r="AB18296" s="65"/>
      <c r="AC18296" s="65"/>
      <c r="AJ18296" s="66"/>
    </row>
    <row r="18297" spans="17:36" ht="4.5" customHeight="1" x14ac:dyDescent="0.2">
      <c r="Q18297" s="65"/>
      <c r="R18297" s="65"/>
      <c r="X18297" s="65"/>
      <c r="Y18297" s="65"/>
      <c r="Z18297" s="65"/>
      <c r="AA18297" s="65"/>
      <c r="AB18297" s="65"/>
      <c r="AC18297" s="65"/>
      <c r="AJ18297" s="66"/>
    </row>
    <row r="18298" spans="17:36" ht="4.5" customHeight="1" x14ac:dyDescent="0.2">
      <c r="Q18298" s="65"/>
      <c r="R18298" s="65"/>
      <c r="X18298" s="65"/>
      <c r="Y18298" s="65"/>
      <c r="Z18298" s="65"/>
      <c r="AA18298" s="65"/>
      <c r="AB18298" s="65"/>
      <c r="AC18298" s="65"/>
      <c r="AJ18298" s="66"/>
    </row>
    <row r="18299" spans="17:36" ht="4.5" customHeight="1" x14ac:dyDescent="0.2">
      <c r="Q18299" s="65"/>
      <c r="R18299" s="65"/>
      <c r="X18299" s="65"/>
      <c r="Y18299" s="65"/>
      <c r="Z18299" s="65"/>
      <c r="AA18299" s="65"/>
      <c r="AB18299" s="65"/>
      <c r="AC18299" s="65"/>
      <c r="AJ18299" s="66"/>
    </row>
    <row r="18300" spans="17:36" ht="4.5" customHeight="1" x14ac:dyDescent="0.2">
      <c r="Q18300" s="65"/>
      <c r="R18300" s="65"/>
      <c r="X18300" s="65"/>
      <c r="Y18300" s="65"/>
      <c r="Z18300" s="65"/>
      <c r="AA18300" s="65"/>
      <c r="AB18300" s="65"/>
      <c r="AC18300" s="65"/>
      <c r="AJ18300" s="66"/>
    </row>
    <row r="18301" spans="17:36" ht="4.5" customHeight="1" x14ac:dyDescent="0.2">
      <c r="Q18301" s="65"/>
      <c r="R18301" s="65"/>
      <c r="X18301" s="65"/>
      <c r="Y18301" s="65"/>
      <c r="Z18301" s="65"/>
      <c r="AA18301" s="65"/>
      <c r="AB18301" s="65"/>
      <c r="AC18301" s="65"/>
      <c r="AJ18301" s="66"/>
    </row>
    <row r="18302" spans="17:36" ht="4.5" customHeight="1" x14ac:dyDescent="0.2">
      <c r="Q18302" s="65"/>
      <c r="R18302" s="65"/>
      <c r="X18302" s="65"/>
      <c r="Y18302" s="65"/>
      <c r="Z18302" s="65"/>
      <c r="AA18302" s="65"/>
      <c r="AB18302" s="65"/>
      <c r="AC18302" s="65"/>
      <c r="AJ18302" s="66"/>
    </row>
    <row r="18303" spans="17:36" ht="4.5" customHeight="1" x14ac:dyDescent="0.2">
      <c r="Q18303" s="65"/>
      <c r="R18303" s="65"/>
      <c r="X18303" s="65"/>
      <c r="Y18303" s="65"/>
      <c r="Z18303" s="65"/>
      <c r="AA18303" s="65"/>
      <c r="AB18303" s="65"/>
      <c r="AC18303" s="65"/>
      <c r="AJ18303" s="66"/>
    </row>
    <row r="18304" spans="17:36" ht="4.5" customHeight="1" x14ac:dyDescent="0.2">
      <c r="Q18304" s="65"/>
      <c r="R18304" s="65"/>
      <c r="X18304" s="65"/>
      <c r="Y18304" s="65"/>
      <c r="Z18304" s="65"/>
      <c r="AA18304" s="65"/>
      <c r="AB18304" s="65"/>
      <c r="AC18304" s="65"/>
      <c r="AJ18304" s="66"/>
    </row>
    <row r="18305" spans="17:36" ht="4.5" customHeight="1" x14ac:dyDescent="0.2">
      <c r="Q18305" s="65"/>
      <c r="R18305" s="65"/>
      <c r="X18305" s="65"/>
      <c r="Y18305" s="65"/>
      <c r="Z18305" s="65"/>
      <c r="AA18305" s="65"/>
      <c r="AB18305" s="65"/>
      <c r="AC18305" s="65"/>
      <c r="AJ18305" s="66"/>
    </row>
    <row r="18306" spans="17:36" ht="4.5" customHeight="1" x14ac:dyDescent="0.2">
      <c r="Q18306" s="65"/>
      <c r="R18306" s="65"/>
      <c r="X18306" s="65"/>
      <c r="Y18306" s="65"/>
      <c r="Z18306" s="65"/>
      <c r="AA18306" s="65"/>
      <c r="AB18306" s="65"/>
      <c r="AC18306" s="65"/>
      <c r="AJ18306" s="66"/>
    </row>
    <row r="18307" spans="17:36" ht="4.5" customHeight="1" x14ac:dyDescent="0.2">
      <c r="Q18307" s="65"/>
      <c r="R18307" s="65"/>
      <c r="X18307" s="65"/>
      <c r="Y18307" s="65"/>
      <c r="Z18307" s="65"/>
      <c r="AA18307" s="65"/>
      <c r="AB18307" s="65"/>
      <c r="AC18307" s="65"/>
      <c r="AJ18307" s="66"/>
    </row>
    <row r="18308" spans="17:36" ht="4.5" customHeight="1" x14ac:dyDescent="0.2">
      <c r="Q18308" s="65"/>
      <c r="R18308" s="65"/>
      <c r="X18308" s="65"/>
      <c r="Y18308" s="65"/>
      <c r="Z18308" s="65"/>
      <c r="AA18308" s="65"/>
      <c r="AB18308" s="65"/>
      <c r="AC18308" s="65"/>
      <c r="AJ18308" s="66"/>
    </row>
    <row r="18309" spans="17:36" ht="4.5" customHeight="1" x14ac:dyDescent="0.2">
      <c r="Q18309" s="65"/>
      <c r="R18309" s="65"/>
      <c r="X18309" s="65"/>
      <c r="Y18309" s="65"/>
      <c r="Z18309" s="65"/>
      <c r="AA18309" s="65"/>
      <c r="AB18309" s="65"/>
      <c r="AC18309" s="65"/>
      <c r="AJ18309" s="66"/>
    </row>
    <row r="18310" spans="17:36" ht="4.5" customHeight="1" x14ac:dyDescent="0.2">
      <c r="Q18310" s="65"/>
      <c r="R18310" s="65"/>
      <c r="X18310" s="65"/>
      <c r="Y18310" s="65"/>
      <c r="Z18310" s="65"/>
      <c r="AA18310" s="65"/>
      <c r="AB18310" s="65"/>
      <c r="AC18310" s="65"/>
      <c r="AJ18310" s="66"/>
    </row>
    <row r="18311" spans="17:36" ht="4.5" customHeight="1" x14ac:dyDescent="0.2">
      <c r="Q18311" s="65"/>
      <c r="R18311" s="65"/>
      <c r="X18311" s="65"/>
      <c r="Y18311" s="65"/>
      <c r="Z18311" s="65"/>
      <c r="AA18311" s="65"/>
      <c r="AB18311" s="65"/>
      <c r="AC18311" s="65"/>
      <c r="AJ18311" s="66"/>
    </row>
    <row r="18312" spans="17:36" ht="4.5" customHeight="1" x14ac:dyDescent="0.2">
      <c r="Q18312" s="65"/>
      <c r="R18312" s="65"/>
      <c r="X18312" s="65"/>
      <c r="Y18312" s="65"/>
      <c r="Z18312" s="65"/>
      <c r="AA18312" s="65"/>
      <c r="AB18312" s="65"/>
      <c r="AC18312" s="65"/>
      <c r="AJ18312" s="66"/>
    </row>
    <row r="18313" spans="17:36" ht="4.5" customHeight="1" x14ac:dyDescent="0.2">
      <c r="Q18313" s="65"/>
      <c r="R18313" s="65"/>
      <c r="X18313" s="65"/>
      <c r="Y18313" s="65"/>
      <c r="Z18313" s="65"/>
      <c r="AA18313" s="65"/>
      <c r="AB18313" s="65"/>
      <c r="AC18313" s="65"/>
      <c r="AJ18313" s="66"/>
    </row>
    <row r="18314" spans="17:36" ht="4.5" customHeight="1" x14ac:dyDescent="0.2">
      <c r="Q18314" s="65"/>
      <c r="R18314" s="65"/>
      <c r="X18314" s="65"/>
      <c r="Y18314" s="65"/>
      <c r="Z18314" s="65"/>
      <c r="AA18314" s="65"/>
      <c r="AB18314" s="65"/>
      <c r="AC18314" s="65"/>
      <c r="AJ18314" s="66"/>
    </row>
    <row r="18315" spans="17:36" ht="4.5" customHeight="1" x14ac:dyDescent="0.2">
      <c r="Q18315" s="65"/>
      <c r="R18315" s="65"/>
      <c r="X18315" s="65"/>
      <c r="Y18315" s="65"/>
      <c r="Z18315" s="65"/>
      <c r="AA18315" s="65"/>
      <c r="AB18315" s="65"/>
      <c r="AC18315" s="65"/>
      <c r="AJ18315" s="66"/>
    </row>
    <row r="18316" spans="17:36" ht="4.5" customHeight="1" x14ac:dyDescent="0.2">
      <c r="Q18316" s="65"/>
      <c r="R18316" s="65"/>
      <c r="X18316" s="65"/>
      <c r="Y18316" s="65"/>
      <c r="Z18316" s="65"/>
      <c r="AA18316" s="65"/>
      <c r="AB18316" s="65"/>
      <c r="AC18316" s="65"/>
      <c r="AJ18316" s="66"/>
    </row>
    <row r="18317" spans="17:36" ht="4.5" customHeight="1" x14ac:dyDescent="0.2">
      <c r="Q18317" s="65"/>
      <c r="R18317" s="65"/>
      <c r="X18317" s="65"/>
      <c r="Y18317" s="65"/>
      <c r="Z18317" s="65"/>
      <c r="AA18317" s="65"/>
      <c r="AB18317" s="65"/>
      <c r="AC18317" s="65"/>
      <c r="AJ18317" s="66"/>
    </row>
    <row r="18318" spans="17:36" ht="4.5" customHeight="1" x14ac:dyDescent="0.2">
      <c r="Q18318" s="65"/>
      <c r="R18318" s="65"/>
      <c r="X18318" s="65"/>
      <c r="Y18318" s="65"/>
      <c r="Z18318" s="65"/>
      <c r="AA18318" s="65"/>
      <c r="AB18318" s="65"/>
      <c r="AC18318" s="65"/>
      <c r="AJ18318" s="66"/>
    </row>
    <row r="18319" spans="17:36" ht="4.5" customHeight="1" x14ac:dyDescent="0.2">
      <c r="Q18319" s="65"/>
      <c r="R18319" s="65"/>
      <c r="X18319" s="65"/>
      <c r="Y18319" s="65"/>
      <c r="Z18319" s="65"/>
      <c r="AA18319" s="65"/>
      <c r="AB18319" s="65"/>
      <c r="AC18319" s="65"/>
      <c r="AJ18319" s="66"/>
    </row>
    <row r="18320" spans="17:36" ht="4.5" customHeight="1" x14ac:dyDescent="0.2">
      <c r="Q18320" s="65"/>
      <c r="R18320" s="65"/>
      <c r="X18320" s="65"/>
      <c r="Y18320" s="65"/>
      <c r="Z18320" s="65"/>
      <c r="AA18320" s="65"/>
      <c r="AB18320" s="65"/>
      <c r="AC18320" s="65"/>
      <c r="AJ18320" s="66"/>
    </row>
    <row r="18321" spans="17:36" ht="4.5" customHeight="1" x14ac:dyDescent="0.2">
      <c r="Q18321" s="65"/>
      <c r="R18321" s="65"/>
      <c r="X18321" s="65"/>
      <c r="Y18321" s="65"/>
      <c r="Z18321" s="65"/>
      <c r="AA18321" s="65"/>
      <c r="AB18321" s="65"/>
      <c r="AC18321" s="65"/>
      <c r="AJ18321" s="66"/>
    </row>
    <row r="18322" spans="17:36" ht="4.5" customHeight="1" x14ac:dyDescent="0.2">
      <c r="Q18322" s="65"/>
      <c r="R18322" s="65"/>
      <c r="X18322" s="65"/>
      <c r="Y18322" s="65"/>
      <c r="Z18322" s="65"/>
      <c r="AA18322" s="65"/>
      <c r="AB18322" s="65"/>
      <c r="AC18322" s="65"/>
      <c r="AJ18322" s="66"/>
    </row>
    <row r="18323" spans="17:36" ht="4.5" customHeight="1" x14ac:dyDescent="0.2">
      <c r="Q18323" s="65"/>
      <c r="R18323" s="65"/>
      <c r="X18323" s="65"/>
      <c r="Y18323" s="65"/>
      <c r="Z18323" s="65"/>
      <c r="AA18323" s="65"/>
      <c r="AB18323" s="65"/>
      <c r="AC18323" s="65"/>
      <c r="AJ18323" s="66"/>
    </row>
    <row r="18324" spans="17:36" ht="4.5" customHeight="1" x14ac:dyDescent="0.2">
      <c r="Q18324" s="65"/>
      <c r="R18324" s="65"/>
      <c r="X18324" s="65"/>
      <c r="Y18324" s="65"/>
      <c r="Z18324" s="65"/>
      <c r="AA18324" s="65"/>
      <c r="AB18324" s="65"/>
      <c r="AC18324" s="65"/>
      <c r="AJ18324" s="66"/>
    </row>
    <row r="18325" spans="17:36" ht="4.5" customHeight="1" x14ac:dyDescent="0.2">
      <c r="Q18325" s="65"/>
      <c r="R18325" s="65"/>
      <c r="X18325" s="65"/>
      <c r="Y18325" s="65"/>
      <c r="Z18325" s="65"/>
      <c r="AA18325" s="65"/>
      <c r="AB18325" s="65"/>
      <c r="AC18325" s="65"/>
      <c r="AJ18325" s="66"/>
    </row>
    <row r="18326" spans="17:36" ht="4.5" customHeight="1" x14ac:dyDescent="0.2">
      <c r="Q18326" s="65"/>
      <c r="R18326" s="65"/>
      <c r="X18326" s="65"/>
      <c r="Y18326" s="65"/>
      <c r="Z18326" s="65"/>
      <c r="AA18326" s="65"/>
      <c r="AB18326" s="65"/>
      <c r="AC18326" s="65"/>
      <c r="AJ18326" s="66"/>
    </row>
    <row r="18327" spans="17:36" ht="4.5" customHeight="1" x14ac:dyDescent="0.2">
      <c r="Q18327" s="65"/>
      <c r="R18327" s="65"/>
      <c r="X18327" s="65"/>
      <c r="Y18327" s="65"/>
      <c r="Z18327" s="65"/>
      <c r="AA18327" s="65"/>
      <c r="AB18327" s="65"/>
      <c r="AC18327" s="65"/>
      <c r="AJ18327" s="66"/>
    </row>
    <row r="18328" spans="17:36" ht="4.5" customHeight="1" x14ac:dyDescent="0.2">
      <c r="Q18328" s="65"/>
      <c r="R18328" s="65"/>
      <c r="X18328" s="65"/>
      <c r="Y18328" s="65"/>
      <c r="Z18328" s="65"/>
      <c r="AA18328" s="65"/>
      <c r="AB18328" s="65"/>
      <c r="AC18328" s="65"/>
      <c r="AJ18328" s="66"/>
    </row>
    <row r="18329" spans="17:36" ht="4.5" customHeight="1" x14ac:dyDescent="0.2">
      <c r="Q18329" s="65"/>
      <c r="R18329" s="65"/>
      <c r="X18329" s="65"/>
      <c r="Y18329" s="65"/>
      <c r="Z18329" s="65"/>
      <c r="AA18329" s="65"/>
      <c r="AB18329" s="65"/>
      <c r="AC18329" s="65"/>
      <c r="AJ18329" s="66"/>
    </row>
    <row r="18330" spans="17:36" ht="4.5" customHeight="1" x14ac:dyDescent="0.2">
      <c r="Q18330" s="65"/>
      <c r="R18330" s="65"/>
      <c r="X18330" s="65"/>
      <c r="Y18330" s="65"/>
      <c r="Z18330" s="65"/>
      <c r="AA18330" s="65"/>
      <c r="AB18330" s="65"/>
      <c r="AC18330" s="65"/>
      <c r="AJ18330" s="66"/>
    </row>
    <row r="18331" spans="17:36" ht="4.5" customHeight="1" x14ac:dyDescent="0.2">
      <c r="Q18331" s="65"/>
      <c r="R18331" s="65"/>
      <c r="X18331" s="65"/>
      <c r="Y18331" s="65"/>
      <c r="Z18331" s="65"/>
      <c r="AA18331" s="65"/>
      <c r="AB18331" s="65"/>
      <c r="AC18331" s="65"/>
      <c r="AJ18331" s="66"/>
    </row>
    <row r="18332" spans="17:36" ht="4.5" customHeight="1" x14ac:dyDescent="0.2">
      <c r="Q18332" s="65"/>
      <c r="R18332" s="65"/>
      <c r="X18332" s="65"/>
      <c r="Y18332" s="65"/>
      <c r="Z18332" s="65"/>
      <c r="AA18332" s="65"/>
      <c r="AB18332" s="65"/>
      <c r="AC18332" s="65"/>
      <c r="AJ18332" s="66"/>
    </row>
    <row r="18333" spans="17:36" ht="4.5" customHeight="1" x14ac:dyDescent="0.2">
      <c r="Q18333" s="65"/>
      <c r="R18333" s="65"/>
      <c r="X18333" s="65"/>
      <c r="Y18333" s="65"/>
      <c r="Z18333" s="65"/>
      <c r="AA18333" s="65"/>
      <c r="AB18333" s="65"/>
      <c r="AC18333" s="65"/>
      <c r="AJ18333" s="66"/>
    </row>
    <row r="18334" spans="17:36" ht="4.5" customHeight="1" x14ac:dyDescent="0.2">
      <c r="Q18334" s="65"/>
      <c r="R18334" s="65"/>
      <c r="X18334" s="65"/>
      <c r="Y18334" s="65"/>
      <c r="Z18334" s="65"/>
      <c r="AA18334" s="65"/>
      <c r="AB18334" s="65"/>
      <c r="AC18334" s="65"/>
      <c r="AJ18334" s="66"/>
    </row>
    <row r="18335" spans="17:36" ht="4.5" customHeight="1" x14ac:dyDescent="0.2">
      <c r="Q18335" s="65"/>
      <c r="R18335" s="65"/>
      <c r="X18335" s="65"/>
      <c r="Y18335" s="65"/>
      <c r="Z18335" s="65"/>
      <c r="AA18335" s="65"/>
      <c r="AB18335" s="65"/>
      <c r="AC18335" s="65"/>
      <c r="AJ18335" s="66"/>
    </row>
    <row r="18336" spans="17:36" ht="4.5" customHeight="1" x14ac:dyDescent="0.2">
      <c r="Q18336" s="65"/>
      <c r="R18336" s="65"/>
      <c r="X18336" s="65"/>
      <c r="Y18336" s="65"/>
      <c r="Z18336" s="65"/>
      <c r="AA18336" s="65"/>
      <c r="AB18336" s="65"/>
      <c r="AC18336" s="65"/>
      <c r="AJ18336" s="66"/>
    </row>
    <row r="18337" spans="17:36" ht="4.5" customHeight="1" x14ac:dyDescent="0.2">
      <c r="Q18337" s="65"/>
      <c r="R18337" s="65"/>
      <c r="X18337" s="65"/>
      <c r="Y18337" s="65"/>
      <c r="Z18337" s="65"/>
      <c r="AA18337" s="65"/>
      <c r="AB18337" s="65"/>
      <c r="AC18337" s="65"/>
      <c r="AJ18337" s="66"/>
    </row>
    <row r="18338" spans="17:36" ht="4.5" customHeight="1" x14ac:dyDescent="0.2">
      <c r="Q18338" s="65"/>
      <c r="R18338" s="65"/>
      <c r="X18338" s="65"/>
      <c r="Y18338" s="65"/>
      <c r="Z18338" s="65"/>
      <c r="AA18338" s="65"/>
      <c r="AB18338" s="65"/>
      <c r="AC18338" s="65"/>
      <c r="AJ18338" s="66"/>
    </row>
    <row r="18339" spans="17:36" ht="4.5" customHeight="1" x14ac:dyDescent="0.2">
      <c r="Q18339" s="65"/>
      <c r="R18339" s="65"/>
      <c r="X18339" s="65"/>
      <c r="Y18339" s="65"/>
      <c r="Z18339" s="65"/>
      <c r="AA18339" s="65"/>
      <c r="AB18339" s="65"/>
      <c r="AC18339" s="65"/>
      <c r="AJ18339" s="66"/>
    </row>
    <row r="18340" spans="17:36" ht="4.5" customHeight="1" x14ac:dyDescent="0.2">
      <c r="Q18340" s="65"/>
      <c r="R18340" s="65"/>
      <c r="X18340" s="65"/>
      <c r="Y18340" s="65"/>
      <c r="Z18340" s="65"/>
      <c r="AA18340" s="65"/>
      <c r="AB18340" s="65"/>
      <c r="AC18340" s="65"/>
      <c r="AJ18340" s="66"/>
    </row>
    <row r="18341" spans="17:36" ht="4.5" customHeight="1" x14ac:dyDescent="0.2">
      <c r="Q18341" s="65"/>
      <c r="R18341" s="65"/>
      <c r="X18341" s="65"/>
      <c r="Y18341" s="65"/>
      <c r="Z18341" s="65"/>
      <c r="AA18341" s="65"/>
      <c r="AB18341" s="65"/>
      <c r="AC18341" s="65"/>
      <c r="AJ18341" s="66"/>
    </row>
    <row r="18342" spans="17:36" ht="4.5" customHeight="1" x14ac:dyDescent="0.2">
      <c r="Q18342" s="65"/>
      <c r="R18342" s="65"/>
      <c r="X18342" s="65"/>
      <c r="Y18342" s="65"/>
      <c r="Z18342" s="65"/>
      <c r="AA18342" s="65"/>
      <c r="AB18342" s="65"/>
      <c r="AC18342" s="65"/>
      <c r="AJ18342" s="66"/>
    </row>
    <row r="18343" spans="17:36" ht="4.5" customHeight="1" x14ac:dyDescent="0.2">
      <c r="Q18343" s="65"/>
      <c r="R18343" s="65"/>
      <c r="X18343" s="65"/>
      <c r="Y18343" s="65"/>
      <c r="Z18343" s="65"/>
      <c r="AA18343" s="65"/>
      <c r="AB18343" s="65"/>
      <c r="AC18343" s="65"/>
      <c r="AJ18343" s="66"/>
    </row>
    <row r="18344" spans="17:36" ht="4.5" customHeight="1" x14ac:dyDescent="0.2">
      <c r="Q18344" s="65"/>
      <c r="R18344" s="65"/>
      <c r="X18344" s="65"/>
      <c r="Y18344" s="65"/>
      <c r="Z18344" s="65"/>
      <c r="AA18344" s="65"/>
      <c r="AB18344" s="65"/>
      <c r="AC18344" s="65"/>
      <c r="AJ18344" s="66"/>
    </row>
    <row r="18345" spans="17:36" ht="4.5" customHeight="1" x14ac:dyDescent="0.2">
      <c r="Q18345" s="65"/>
      <c r="R18345" s="65"/>
      <c r="X18345" s="65"/>
      <c r="Y18345" s="65"/>
      <c r="Z18345" s="65"/>
      <c r="AA18345" s="65"/>
      <c r="AB18345" s="65"/>
      <c r="AC18345" s="65"/>
      <c r="AJ18345" s="66"/>
    </row>
    <row r="18346" spans="17:36" ht="4.5" customHeight="1" x14ac:dyDescent="0.2">
      <c r="Q18346" s="65"/>
      <c r="R18346" s="65"/>
      <c r="X18346" s="65"/>
      <c r="Y18346" s="65"/>
      <c r="Z18346" s="65"/>
      <c r="AA18346" s="65"/>
      <c r="AB18346" s="65"/>
      <c r="AC18346" s="65"/>
      <c r="AJ18346" s="66"/>
    </row>
    <row r="18347" spans="17:36" ht="4.5" customHeight="1" x14ac:dyDescent="0.2">
      <c r="Q18347" s="65"/>
      <c r="R18347" s="65"/>
      <c r="X18347" s="65"/>
      <c r="Y18347" s="65"/>
      <c r="Z18347" s="65"/>
      <c r="AA18347" s="65"/>
      <c r="AB18347" s="65"/>
      <c r="AC18347" s="65"/>
      <c r="AJ18347" s="66"/>
    </row>
    <row r="18348" spans="17:36" ht="4.5" customHeight="1" x14ac:dyDescent="0.2">
      <c r="Q18348" s="65"/>
      <c r="R18348" s="65"/>
      <c r="X18348" s="65"/>
      <c r="Y18348" s="65"/>
      <c r="Z18348" s="65"/>
      <c r="AA18348" s="65"/>
      <c r="AB18348" s="65"/>
      <c r="AC18348" s="65"/>
      <c r="AJ18348" s="66"/>
    </row>
    <row r="18349" spans="17:36" ht="4.5" customHeight="1" x14ac:dyDescent="0.2">
      <c r="Q18349" s="65"/>
      <c r="R18349" s="65"/>
      <c r="X18349" s="65"/>
      <c r="Y18349" s="65"/>
      <c r="Z18349" s="65"/>
      <c r="AA18349" s="65"/>
      <c r="AB18349" s="65"/>
      <c r="AC18349" s="65"/>
      <c r="AJ18349" s="66"/>
    </row>
    <row r="18350" spans="17:36" ht="4.5" customHeight="1" x14ac:dyDescent="0.2">
      <c r="Q18350" s="65"/>
      <c r="R18350" s="65"/>
      <c r="X18350" s="65"/>
      <c r="Y18350" s="65"/>
      <c r="Z18350" s="65"/>
      <c r="AA18350" s="65"/>
      <c r="AB18350" s="65"/>
      <c r="AC18350" s="65"/>
      <c r="AJ18350" s="66"/>
    </row>
    <row r="18351" spans="17:36" ht="4.5" customHeight="1" x14ac:dyDescent="0.2">
      <c r="Q18351" s="65"/>
      <c r="R18351" s="65"/>
      <c r="X18351" s="65"/>
      <c r="Y18351" s="65"/>
      <c r="Z18351" s="65"/>
      <c r="AA18351" s="65"/>
      <c r="AB18351" s="65"/>
      <c r="AC18351" s="65"/>
      <c r="AJ18351" s="66"/>
    </row>
    <row r="18352" spans="17:36" ht="4.5" customHeight="1" x14ac:dyDescent="0.2">
      <c r="Q18352" s="65"/>
      <c r="R18352" s="65"/>
      <c r="X18352" s="65"/>
      <c r="Y18352" s="65"/>
      <c r="Z18352" s="65"/>
      <c r="AA18352" s="65"/>
      <c r="AB18352" s="65"/>
      <c r="AC18352" s="65"/>
      <c r="AJ18352" s="66"/>
    </row>
    <row r="18353" spans="17:36" ht="4.5" customHeight="1" x14ac:dyDescent="0.2">
      <c r="Q18353" s="65"/>
      <c r="R18353" s="65"/>
      <c r="X18353" s="65"/>
      <c r="Y18353" s="65"/>
      <c r="Z18353" s="65"/>
      <c r="AA18353" s="65"/>
      <c r="AB18353" s="65"/>
      <c r="AC18353" s="65"/>
      <c r="AJ18353" s="66"/>
    </row>
    <row r="18354" spans="17:36" ht="4.5" customHeight="1" x14ac:dyDescent="0.2">
      <c r="Q18354" s="65"/>
      <c r="R18354" s="65"/>
      <c r="X18354" s="65"/>
      <c r="Y18354" s="65"/>
      <c r="Z18354" s="65"/>
      <c r="AA18354" s="65"/>
      <c r="AB18354" s="65"/>
      <c r="AC18354" s="65"/>
      <c r="AJ18354" s="66"/>
    </row>
    <row r="18355" spans="17:36" ht="4.5" customHeight="1" x14ac:dyDescent="0.2">
      <c r="Q18355" s="65"/>
      <c r="R18355" s="65"/>
      <c r="X18355" s="65"/>
      <c r="Y18355" s="65"/>
      <c r="Z18355" s="65"/>
      <c r="AA18355" s="65"/>
      <c r="AB18355" s="65"/>
      <c r="AC18355" s="65"/>
      <c r="AJ18355" s="66"/>
    </row>
    <row r="18356" spans="17:36" ht="4.5" customHeight="1" x14ac:dyDescent="0.2">
      <c r="Q18356" s="65"/>
      <c r="R18356" s="65"/>
      <c r="X18356" s="65"/>
      <c r="Y18356" s="65"/>
      <c r="Z18356" s="65"/>
      <c r="AA18356" s="65"/>
      <c r="AB18356" s="65"/>
      <c r="AC18356" s="65"/>
      <c r="AJ18356" s="66"/>
    </row>
    <row r="18357" spans="17:36" ht="4.5" customHeight="1" x14ac:dyDescent="0.2">
      <c r="Q18357" s="65"/>
      <c r="R18357" s="65"/>
      <c r="X18357" s="65"/>
      <c r="Y18357" s="65"/>
      <c r="Z18357" s="65"/>
      <c r="AA18357" s="65"/>
      <c r="AB18357" s="65"/>
      <c r="AC18357" s="65"/>
      <c r="AJ18357" s="66"/>
    </row>
    <row r="18358" spans="17:36" ht="4.5" customHeight="1" x14ac:dyDescent="0.2">
      <c r="Q18358" s="65"/>
      <c r="R18358" s="65"/>
      <c r="X18358" s="65"/>
      <c r="Y18358" s="65"/>
      <c r="Z18358" s="65"/>
      <c r="AA18358" s="65"/>
      <c r="AB18358" s="65"/>
      <c r="AC18358" s="65"/>
      <c r="AJ18358" s="66"/>
    </row>
    <row r="18359" spans="17:36" ht="4.5" customHeight="1" x14ac:dyDescent="0.2">
      <c r="Q18359" s="65"/>
      <c r="R18359" s="65"/>
      <c r="X18359" s="65"/>
      <c r="Y18359" s="65"/>
      <c r="Z18359" s="65"/>
      <c r="AA18359" s="65"/>
      <c r="AB18359" s="65"/>
      <c r="AC18359" s="65"/>
      <c r="AJ18359" s="66"/>
    </row>
    <row r="18360" spans="17:36" ht="4.5" customHeight="1" x14ac:dyDescent="0.2">
      <c r="Q18360" s="65"/>
      <c r="R18360" s="65"/>
      <c r="X18360" s="65"/>
      <c r="Y18360" s="65"/>
      <c r="Z18360" s="65"/>
      <c r="AA18360" s="65"/>
      <c r="AB18360" s="65"/>
      <c r="AC18360" s="65"/>
      <c r="AJ18360" s="66"/>
    </row>
    <row r="18361" spans="17:36" ht="4.5" customHeight="1" x14ac:dyDescent="0.2">
      <c r="Q18361" s="65"/>
      <c r="R18361" s="65"/>
      <c r="X18361" s="65"/>
      <c r="Y18361" s="65"/>
      <c r="Z18361" s="65"/>
      <c r="AA18361" s="65"/>
      <c r="AB18361" s="65"/>
      <c r="AC18361" s="65"/>
      <c r="AJ18361" s="66"/>
    </row>
    <row r="18362" spans="17:36" ht="4.5" customHeight="1" x14ac:dyDescent="0.2">
      <c r="Q18362" s="65"/>
      <c r="R18362" s="65"/>
      <c r="X18362" s="65"/>
      <c r="Y18362" s="65"/>
      <c r="Z18362" s="65"/>
      <c r="AA18362" s="65"/>
      <c r="AB18362" s="65"/>
      <c r="AC18362" s="65"/>
      <c r="AJ18362" s="66"/>
    </row>
    <row r="18363" spans="17:36" ht="4.5" customHeight="1" x14ac:dyDescent="0.2">
      <c r="Q18363" s="65"/>
      <c r="R18363" s="65"/>
      <c r="X18363" s="65"/>
      <c r="Y18363" s="65"/>
      <c r="Z18363" s="65"/>
      <c r="AA18363" s="65"/>
      <c r="AB18363" s="65"/>
      <c r="AC18363" s="65"/>
      <c r="AJ18363" s="66"/>
    </row>
    <row r="18364" spans="17:36" ht="4.5" customHeight="1" x14ac:dyDescent="0.2">
      <c r="Q18364" s="65"/>
      <c r="R18364" s="65"/>
      <c r="X18364" s="65"/>
      <c r="Y18364" s="65"/>
      <c r="Z18364" s="65"/>
      <c r="AA18364" s="65"/>
      <c r="AB18364" s="65"/>
      <c r="AC18364" s="65"/>
      <c r="AJ18364" s="66"/>
    </row>
    <row r="18365" spans="17:36" ht="4.5" customHeight="1" x14ac:dyDescent="0.2">
      <c r="Q18365" s="65"/>
      <c r="R18365" s="65"/>
      <c r="X18365" s="65"/>
      <c r="Y18365" s="65"/>
      <c r="Z18365" s="65"/>
      <c r="AA18365" s="65"/>
      <c r="AB18365" s="65"/>
      <c r="AC18365" s="65"/>
      <c r="AJ18365" s="66"/>
    </row>
    <row r="18366" spans="17:36" ht="4.5" customHeight="1" x14ac:dyDescent="0.2">
      <c r="Q18366" s="65"/>
      <c r="R18366" s="65"/>
      <c r="X18366" s="65"/>
      <c r="Y18366" s="65"/>
      <c r="Z18366" s="65"/>
      <c r="AA18366" s="65"/>
      <c r="AB18366" s="65"/>
      <c r="AC18366" s="65"/>
      <c r="AJ18366" s="66"/>
    </row>
    <row r="18367" spans="17:36" ht="4.5" customHeight="1" x14ac:dyDescent="0.2">
      <c r="Q18367" s="65"/>
      <c r="R18367" s="65"/>
      <c r="X18367" s="65"/>
      <c r="Y18367" s="65"/>
      <c r="Z18367" s="65"/>
      <c r="AA18367" s="65"/>
      <c r="AB18367" s="65"/>
      <c r="AC18367" s="65"/>
      <c r="AJ18367" s="66"/>
    </row>
    <row r="18368" spans="17:36" ht="4.5" customHeight="1" x14ac:dyDescent="0.2">
      <c r="Q18368" s="65"/>
      <c r="R18368" s="65"/>
      <c r="X18368" s="65"/>
      <c r="Y18368" s="65"/>
      <c r="Z18368" s="65"/>
      <c r="AA18368" s="65"/>
      <c r="AB18368" s="65"/>
      <c r="AC18368" s="65"/>
      <c r="AJ18368" s="66"/>
    </row>
    <row r="18369" spans="17:36" ht="4.5" customHeight="1" x14ac:dyDescent="0.2">
      <c r="Q18369" s="65"/>
      <c r="R18369" s="65"/>
      <c r="X18369" s="65"/>
      <c r="Y18369" s="65"/>
      <c r="Z18369" s="65"/>
      <c r="AA18369" s="65"/>
      <c r="AB18369" s="65"/>
      <c r="AC18369" s="65"/>
      <c r="AJ18369" s="66"/>
    </row>
    <row r="18370" spans="17:36" ht="4.5" customHeight="1" x14ac:dyDescent="0.2">
      <c r="Q18370" s="65"/>
      <c r="R18370" s="65"/>
      <c r="X18370" s="65"/>
      <c r="Y18370" s="65"/>
      <c r="Z18370" s="65"/>
      <c r="AA18370" s="65"/>
      <c r="AB18370" s="65"/>
      <c r="AC18370" s="65"/>
      <c r="AJ18370" s="66"/>
    </row>
    <row r="18371" spans="17:36" ht="4.5" customHeight="1" x14ac:dyDescent="0.2">
      <c r="Q18371" s="65"/>
      <c r="R18371" s="65"/>
      <c r="X18371" s="65"/>
      <c r="Y18371" s="65"/>
      <c r="Z18371" s="65"/>
      <c r="AA18371" s="65"/>
      <c r="AB18371" s="65"/>
      <c r="AC18371" s="65"/>
      <c r="AJ18371" s="66"/>
    </row>
    <row r="18372" spans="17:36" ht="4.5" customHeight="1" x14ac:dyDescent="0.2">
      <c r="Q18372" s="65"/>
      <c r="R18372" s="65"/>
      <c r="X18372" s="65"/>
      <c r="Y18372" s="65"/>
      <c r="Z18372" s="65"/>
      <c r="AA18372" s="65"/>
      <c r="AB18372" s="65"/>
      <c r="AC18372" s="65"/>
      <c r="AJ18372" s="66"/>
    </row>
    <row r="18373" spans="17:36" ht="4.5" customHeight="1" x14ac:dyDescent="0.2">
      <c r="Q18373" s="65"/>
      <c r="R18373" s="65"/>
      <c r="X18373" s="65"/>
      <c r="Y18373" s="65"/>
      <c r="Z18373" s="65"/>
      <c r="AA18373" s="65"/>
      <c r="AB18373" s="65"/>
      <c r="AC18373" s="65"/>
      <c r="AJ18373" s="66"/>
    </row>
    <row r="18374" spans="17:36" ht="4.5" customHeight="1" x14ac:dyDescent="0.2">
      <c r="Q18374" s="65"/>
      <c r="R18374" s="65"/>
      <c r="X18374" s="65"/>
      <c r="Y18374" s="65"/>
      <c r="Z18374" s="65"/>
      <c r="AA18374" s="65"/>
      <c r="AB18374" s="65"/>
      <c r="AC18374" s="65"/>
      <c r="AJ18374" s="66"/>
    </row>
    <row r="18375" spans="17:36" ht="4.5" customHeight="1" x14ac:dyDescent="0.2">
      <c r="Q18375" s="65"/>
      <c r="R18375" s="65"/>
      <c r="X18375" s="65"/>
      <c r="Y18375" s="65"/>
      <c r="Z18375" s="65"/>
      <c r="AA18375" s="65"/>
      <c r="AB18375" s="65"/>
      <c r="AC18375" s="65"/>
      <c r="AJ18375" s="66"/>
    </row>
    <row r="18376" spans="17:36" ht="4.5" customHeight="1" x14ac:dyDescent="0.2">
      <c r="Q18376" s="65"/>
      <c r="R18376" s="65"/>
      <c r="X18376" s="65"/>
      <c r="Y18376" s="65"/>
      <c r="Z18376" s="65"/>
      <c r="AA18376" s="65"/>
      <c r="AB18376" s="65"/>
      <c r="AC18376" s="65"/>
      <c r="AJ18376" s="66"/>
    </row>
    <row r="18377" spans="17:36" ht="4.5" customHeight="1" x14ac:dyDescent="0.2">
      <c r="Q18377" s="65"/>
      <c r="R18377" s="65"/>
      <c r="X18377" s="65"/>
      <c r="Y18377" s="65"/>
      <c r="Z18377" s="65"/>
      <c r="AA18377" s="65"/>
      <c r="AB18377" s="65"/>
      <c r="AC18377" s="65"/>
      <c r="AJ18377" s="66"/>
    </row>
    <row r="18378" spans="17:36" ht="4.5" customHeight="1" x14ac:dyDescent="0.2">
      <c r="Q18378" s="65"/>
      <c r="R18378" s="65"/>
      <c r="X18378" s="65"/>
      <c r="Y18378" s="65"/>
      <c r="Z18378" s="65"/>
      <c r="AA18378" s="65"/>
      <c r="AB18378" s="65"/>
      <c r="AC18378" s="65"/>
      <c r="AJ18378" s="66"/>
    </row>
    <row r="18379" spans="17:36" ht="4.5" customHeight="1" x14ac:dyDescent="0.2">
      <c r="Q18379" s="65"/>
      <c r="R18379" s="65"/>
      <c r="X18379" s="65"/>
      <c r="Y18379" s="65"/>
      <c r="Z18379" s="65"/>
      <c r="AA18379" s="65"/>
      <c r="AB18379" s="65"/>
      <c r="AC18379" s="65"/>
      <c r="AJ18379" s="66"/>
    </row>
    <row r="18380" spans="17:36" ht="4.5" customHeight="1" x14ac:dyDescent="0.2">
      <c r="Q18380" s="65"/>
      <c r="R18380" s="65"/>
      <c r="X18380" s="65"/>
      <c r="Y18380" s="65"/>
      <c r="Z18380" s="65"/>
      <c r="AA18380" s="65"/>
      <c r="AB18380" s="65"/>
      <c r="AC18380" s="65"/>
      <c r="AJ18380" s="66"/>
    </row>
    <row r="18381" spans="17:36" ht="4.5" customHeight="1" x14ac:dyDescent="0.2">
      <c r="Q18381" s="65"/>
      <c r="R18381" s="65"/>
      <c r="X18381" s="65"/>
      <c r="Y18381" s="65"/>
      <c r="Z18381" s="65"/>
      <c r="AA18381" s="65"/>
      <c r="AB18381" s="65"/>
      <c r="AC18381" s="65"/>
      <c r="AJ18381" s="66"/>
    </row>
    <row r="18382" spans="17:36" ht="4.5" customHeight="1" x14ac:dyDescent="0.2">
      <c r="Q18382" s="65"/>
      <c r="R18382" s="65"/>
      <c r="X18382" s="65"/>
      <c r="Y18382" s="65"/>
      <c r="Z18382" s="65"/>
      <c r="AA18382" s="65"/>
      <c r="AB18382" s="65"/>
      <c r="AC18382" s="65"/>
      <c r="AJ18382" s="66"/>
    </row>
    <row r="18383" spans="17:36" ht="4.5" customHeight="1" x14ac:dyDescent="0.2">
      <c r="Q18383" s="65"/>
      <c r="R18383" s="65"/>
      <c r="X18383" s="65"/>
      <c r="Y18383" s="65"/>
      <c r="Z18383" s="65"/>
      <c r="AA18383" s="65"/>
      <c r="AB18383" s="65"/>
      <c r="AC18383" s="65"/>
      <c r="AJ18383" s="66"/>
    </row>
    <row r="18384" spans="17:36" ht="4.5" customHeight="1" x14ac:dyDescent="0.2">
      <c r="Q18384" s="65"/>
      <c r="R18384" s="65"/>
      <c r="X18384" s="65"/>
      <c r="Y18384" s="65"/>
      <c r="Z18384" s="65"/>
      <c r="AA18384" s="65"/>
      <c r="AB18384" s="65"/>
      <c r="AC18384" s="65"/>
      <c r="AJ18384" s="66"/>
    </row>
    <row r="18385" spans="17:36" ht="4.5" customHeight="1" x14ac:dyDescent="0.2">
      <c r="Q18385" s="65"/>
      <c r="R18385" s="65"/>
      <c r="X18385" s="65"/>
      <c r="Y18385" s="65"/>
      <c r="Z18385" s="65"/>
      <c r="AA18385" s="65"/>
      <c r="AB18385" s="65"/>
      <c r="AC18385" s="65"/>
      <c r="AJ18385" s="66"/>
    </row>
    <row r="18386" spans="17:36" ht="4.5" customHeight="1" x14ac:dyDescent="0.2">
      <c r="Q18386" s="65"/>
      <c r="R18386" s="65"/>
      <c r="X18386" s="65"/>
      <c r="Y18386" s="65"/>
      <c r="Z18386" s="65"/>
      <c r="AA18386" s="65"/>
      <c r="AB18386" s="65"/>
      <c r="AC18386" s="65"/>
      <c r="AJ18386" s="66"/>
    </row>
    <row r="18387" spans="17:36" ht="4.5" customHeight="1" x14ac:dyDescent="0.2">
      <c r="Q18387" s="65"/>
      <c r="R18387" s="65"/>
      <c r="X18387" s="65"/>
      <c r="Y18387" s="65"/>
      <c r="Z18387" s="65"/>
      <c r="AA18387" s="65"/>
      <c r="AB18387" s="65"/>
      <c r="AC18387" s="65"/>
      <c r="AJ18387" s="66"/>
    </row>
    <row r="18388" spans="17:36" ht="4.5" customHeight="1" x14ac:dyDescent="0.2">
      <c r="Q18388" s="65"/>
      <c r="R18388" s="65"/>
      <c r="X18388" s="65"/>
      <c r="Y18388" s="65"/>
      <c r="Z18388" s="65"/>
      <c r="AA18388" s="65"/>
      <c r="AB18388" s="65"/>
      <c r="AC18388" s="65"/>
      <c r="AJ18388" s="66"/>
    </row>
    <row r="18389" spans="17:36" ht="4.5" customHeight="1" x14ac:dyDescent="0.2">
      <c r="Q18389" s="65"/>
      <c r="R18389" s="65"/>
      <c r="X18389" s="65"/>
      <c r="Y18389" s="65"/>
      <c r="Z18389" s="65"/>
      <c r="AA18389" s="65"/>
      <c r="AB18389" s="65"/>
      <c r="AC18389" s="65"/>
      <c r="AJ18389" s="66"/>
    </row>
    <row r="18390" spans="17:36" ht="4.5" customHeight="1" x14ac:dyDescent="0.2">
      <c r="Q18390" s="65"/>
      <c r="R18390" s="65"/>
      <c r="X18390" s="65"/>
      <c r="Y18390" s="65"/>
      <c r="Z18390" s="65"/>
      <c r="AA18390" s="65"/>
      <c r="AB18390" s="65"/>
      <c r="AC18390" s="65"/>
      <c r="AJ18390" s="66"/>
    </row>
    <row r="18391" spans="17:36" ht="4.5" customHeight="1" x14ac:dyDescent="0.2">
      <c r="Q18391" s="65"/>
      <c r="R18391" s="65"/>
      <c r="X18391" s="65"/>
      <c r="Y18391" s="65"/>
      <c r="Z18391" s="65"/>
      <c r="AA18391" s="65"/>
      <c r="AB18391" s="65"/>
      <c r="AC18391" s="65"/>
      <c r="AJ18391" s="66"/>
    </row>
    <row r="18392" spans="17:36" ht="4.5" customHeight="1" x14ac:dyDescent="0.2">
      <c r="Q18392" s="65"/>
      <c r="R18392" s="65"/>
      <c r="X18392" s="65"/>
      <c r="Y18392" s="65"/>
      <c r="Z18392" s="65"/>
      <c r="AA18392" s="65"/>
      <c r="AB18392" s="65"/>
      <c r="AC18392" s="65"/>
      <c r="AJ18392" s="66"/>
    </row>
    <row r="18393" spans="17:36" ht="4.5" customHeight="1" x14ac:dyDescent="0.2">
      <c r="Q18393" s="65"/>
      <c r="R18393" s="65"/>
      <c r="X18393" s="65"/>
      <c r="Y18393" s="65"/>
      <c r="Z18393" s="65"/>
      <c r="AA18393" s="65"/>
      <c r="AB18393" s="65"/>
      <c r="AC18393" s="65"/>
      <c r="AJ18393" s="66"/>
    </row>
    <row r="18394" spans="17:36" ht="4.5" customHeight="1" x14ac:dyDescent="0.2">
      <c r="Q18394" s="65"/>
      <c r="R18394" s="65"/>
      <c r="X18394" s="65"/>
      <c r="Y18394" s="65"/>
      <c r="Z18394" s="65"/>
      <c r="AA18394" s="65"/>
      <c r="AB18394" s="65"/>
      <c r="AC18394" s="65"/>
      <c r="AJ18394" s="66"/>
    </row>
    <row r="18395" spans="17:36" ht="4.5" customHeight="1" x14ac:dyDescent="0.2">
      <c r="Q18395" s="65"/>
      <c r="R18395" s="65"/>
      <c r="X18395" s="65"/>
      <c r="Y18395" s="65"/>
      <c r="Z18395" s="65"/>
      <c r="AA18395" s="65"/>
      <c r="AB18395" s="65"/>
      <c r="AC18395" s="65"/>
      <c r="AJ18395" s="66"/>
    </row>
    <row r="18396" spans="17:36" ht="4.5" customHeight="1" x14ac:dyDescent="0.2">
      <c r="Q18396" s="65"/>
      <c r="R18396" s="65"/>
      <c r="X18396" s="65"/>
      <c r="Y18396" s="65"/>
      <c r="Z18396" s="65"/>
      <c r="AA18396" s="65"/>
      <c r="AB18396" s="65"/>
      <c r="AC18396" s="65"/>
      <c r="AJ18396" s="66"/>
    </row>
    <row r="18397" spans="17:36" ht="4.5" customHeight="1" x14ac:dyDescent="0.2">
      <c r="Q18397" s="65"/>
      <c r="R18397" s="65"/>
      <c r="X18397" s="65"/>
      <c r="Y18397" s="65"/>
      <c r="Z18397" s="65"/>
      <c r="AA18397" s="65"/>
      <c r="AB18397" s="65"/>
      <c r="AC18397" s="65"/>
      <c r="AJ18397" s="66"/>
    </row>
    <row r="18398" spans="17:36" ht="4.5" customHeight="1" x14ac:dyDescent="0.2">
      <c r="Q18398" s="65"/>
      <c r="R18398" s="65"/>
      <c r="X18398" s="65"/>
      <c r="Y18398" s="65"/>
      <c r="Z18398" s="65"/>
      <c r="AA18398" s="65"/>
      <c r="AB18398" s="65"/>
      <c r="AC18398" s="65"/>
      <c r="AJ18398" s="66"/>
    </row>
    <row r="18399" spans="17:36" ht="4.5" customHeight="1" x14ac:dyDescent="0.2">
      <c r="Q18399" s="65"/>
      <c r="R18399" s="65"/>
      <c r="X18399" s="65"/>
      <c r="Y18399" s="65"/>
      <c r="Z18399" s="65"/>
      <c r="AA18399" s="65"/>
      <c r="AB18399" s="65"/>
      <c r="AC18399" s="65"/>
      <c r="AJ18399" s="66"/>
    </row>
    <row r="18400" spans="17:36" ht="4.5" customHeight="1" x14ac:dyDescent="0.2">
      <c r="Q18400" s="65"/>
      <c r="R18400" s="65"/>
      <c r="X18400" s="65"/>
      <c r="Y18400" s="65"/>
      <c r="Z18400" s="65"/>
      <c r="AA18400" s="65"/>
      <c r="AB18400" s="65"/>
      <c r="AC18400" s="65"/>
      <c r="AJ18400" s="66"/>
    </row>
    <row r="18401" spans="17:36" ht="4.5" customHeight="1" x14ac:dyDescent="0.2">
      <c r="Q18401" s="65"/>
      <c r="R18401" s="65"/>
      <c r="X18401" s="65"/>
      <c r="Y18401" s="65"/>
      <c r="Z18401" s="65"/>
      <c r="AA18401" s="65"/>
      <c r="AB18401" s="65"/>
      <c r="AC18401" s="65"/>
      <c r="AJ18401" s="66"/>
    </row>
    <row r="18402" spans="17:36" ht="4.5" customHeight="1" x14ac:dyDescent="0.2">
      <c r="Q18402" s="65"/>
      <c r="R18402" s="65"/>
      <c r="X18402" s="65"/>
      <c r="Y18402" s="65"/>
      <c r="Z18402" s="65"/>
      <c r="AA18402" s="65"/>
      <c r="AB18402" s="65"/>
      <c r="AC18402" s="65"/>
      <c r="AJ18402" s="66"/>
    </row>
    <row r="18403" spans="17:36" ht="4.5" customHeight="1" x14ac:dyDescent="0.2">
      <c r="Q18403" s="65"/>
      <c r="R18403" s="65"/>
      <c r="X18403" s="65"/>
      <c r="Y18403" s="65"/>
      <c r="Z18403" s="65"/>
      <c r="AA18403" s="65"/>
      <c r="AB18403" s="65"/>
      <c r="AC18403" s="65"/>
      <c r="AJ18403" s="66"/>
    </row>
    <row r="18404" spans="17:36" ht="4.5" customHeight="1" x14ac:dyDescent="0.2">
      <c r="Q18404" s="65"/>
      <c r="R18404" s="65"/>
      <c r="X18404" s="65"/>
      <c r="Y18404" s="65"/>
      <c r="Z18404" s="65"/>
      <c r="AA18404" s="65"/>
      <c r="AB18404" s="65"/>
      <c r="AC18404" s="65"/>
      <c r="AJ18404" s="66"/>
    </row>
    <row r="18405" spans="17:36" ht="4.5" customHeight="1" x14ac:dyDescent="0.2">
      <c r="Q18405" s="65"/>
      <c r="R18405" s="65"/>
      <c r="X18405" s="65"/>
      <c r="Y18405" s="65"/>
      <c r="Z18405" s="65"/>
      <c r="AA18405" s="65"/>
      <c r="AB18405" s="65"/>
      <c r="AC18405" s="65"/>
      <c r="AJ18405" s="66"/>
    </row>
    <row r="18406" spans="17:36" ht="4.5" customHeight="1" x14ac:dyDescent="0.2">
      <c r="Q18406" s="65"/>
      <c r="R18406" s="65"/>
      <c r="X18406" s="65"/>
      <c r="Y18406" s="65"/>
      <c r="Z18406" s="65"/>
      <c r="AA18406" s="65"/>
      <c r="AB18406" s="65"/>
      <c r="AC18406" s="65"/>
      <c r="AJ18406" s="66"/>
    </row>
    <row r="18407" spans="17:36" ht="4.5" customHeight="1" x14ac:dyDescent="0.2">
      <c r="Q18407" s="65"/>
      <c r="R18407" s="65"/>
      <c r="X18407" s="65"/>
      <c r="Y18407" s="65"/>
      <c r="Z18407" s="65"/>
      <c r="AA18407" s="65"/>
      <c r="AB18407" s="65"/>
      <c r="AC18407" s="65"/>
      <c r="AJ18407" s="66"/>
    </row>
    <row r="18408" spans="17:36" ht="4.5" customHeight="1" x14ac:dyDescent="0.2">
      <c r="Q18408" s="65"/>
      <c r="R18408" s="65"/>
      <c r="X18408" s="65"/>
      <c r="Y18408" s="65"/>
      <c r="Z18408" s="65"/>
      <c r="AA18408" s="65"/>
      <c r="AB18408" s="65"/>
      <c r="AC18408" s="65"/>
      <c r="AJ18408" s="66"/>
    </row>
    <row r="18409" spans="17:36" ht="4.5" customHeight="1" x14ac:dyDescent="0.2">
      <c r="Q18409" s="65"/>
      <c r="R18409" s="65"/>
      <c r="X18409" s="65"/>
      <c r="Y18409" s="65"/>
      <c r="Z18409" s="65"/>
      <c r="AA18409" s="65"/>
      <c r="AB18409" s="65"/>
      <c r="AC18409" s="65"/>
      <c r="AJ18409" s="66"/>
    </row>
    <row r="18410" spans="17:36" ht="4.5" customHeight="1" x14ac:dyDescent="0.2">
      <c r="Q18410" s="65"/>
      <c r="R18410" s="65"/>
      <c r="X18410" s="65"/>
      <c r="Y18410" s="65"/>
      <c r="Z18410" s="65"/>
      <c r="AA18410" s="65"/>
      <c r="AB18410" s="65"/>
      <c r="AC18410" s="65"/>
      <c r="AJ18410" s="66"/>
    </row>
    <row r="18411" spans="17:36" ht="4.5" customHeight="1" x14ac:dyDescent="0.2">
      <c r="Q18411" s="65"/>
      <c r="R18411" s="65"/>
      <c r="X18411" s="65"/>
      <c r="Y18411" s="65"/>
      <c r="Z18411" s="65"/>
      <c r="AA18411" s="65"/>
      <c r="AB18411" s="65"/>
      <c r="AC18411" s="65"/>
      <c r="AJ18411" s="66"/>
    </row>
    <row r="18412" spans="17:36" ht="4.5" customHeight="1" x14ac:dyDescent="0.2">
      <c r="Q18412" s="65"/>
      <c r="R18412" s="65"/>
      <c r="X18412" s="65"/>
      <c r="Y18412" s="65"/>
      <c r="Z18412" s="65"/>
      <c r="AA18412" s="65"/>
      <c r="AB18412" s="65"/>
      <c r="AC18412" s="65"/>
      <c r="AJ18412" s="66"/>
    </row>
    <row r="18413" spans="17:36" ht="4.5" customHeight="1" x14ac:dyDescent="0.2">
      <c r="Q18413" s="65"/>
      <c r="R18413" s="65"/>
      <c r="X18413" s="65"/>
      <c r="Y18413" s="65"/>
      <c r="Z18413" s="65"/>
      <c r="AA18413" s="65"/>
      <c r="AB18413" s="65"/>
      <c r="AC18413" s="65"/>
      <c r="AJ18413" s="66"/>
    </row>
    <row r="18414" spans="17:36" ht="4.5" customHeight="1" x14ac:dyDescent="0.2">
      <c r="Q18414" s="65"/>
      <c r="R18414" s="65"/>
      <c r="X18414" s="65"/>
      <c r="Y18414" s="65"/>
      <c r="Z18414" s="65"/>
      <c r="AA18414" s="65"/>
      <c r="AB18414" s="65"/>
      <c r="AC18414" s="65"/>
      <c r="AJ18414" s="66"/>
    </row>
    <row r="18415" spans="17:36" ht="4.5" customHeight="1" x14ac:dyDescent="0.2">
      <c r="Q18415" s="65"/>
      <c r="R18415" s="65"/>
      <c r="X18415" s="65"/>
      <c r="Y18415" s="65"/>
      <c r="Z18415" s="65"/>
      <c r="AA18415" s="65"/>
      <c r="AB18415" s="65"/>
      <c r="AC18415" s="65"/>
      <c r="AJ18415" s="66"/>
    </row>
    <row r="18416" spans="17:36" ht="4.5" customHeight="1" x14ac:dyDescent="0.2">
      <c r="Q18416" s="65"/>
      <c r="R18416" s="65"/>
      <c r="X18416" s="65"/>
      <c r="Y18416" s="65"/>
      <c r="Z18416" s="65"/>
      <c r="AA18416" s="65"/>
      <c r="AB18416" s="65"/>
      <c r="AC18416" s="65"/>
      <c r="AJ18416" s="66"/>
    </row>
    <row r="18417" spans="17:36" ht="4.5" customHeight="1" x14ac:dyDescent="0.2">
      <c r="Q18417" s="65"/>
      <c r="R18417" s="65"/>
      <c r="X18417" s="65"/>
      <c r="Y18417" s="65"/>
      <c r="Z18417" s="65"/>
      <c r="AA18417" s="65"/>
      <c r="AB18417" s="65"/>
      <c r="AC18417" s="65"/>
      <c r="AJ18417" s="66"/>
    </row>
    <row r="18418" spans="17:36" ht="4.5" customHeight="1" x14ac:dyDescent="0.2">
      <c r="Q18418" s="65"/>
      <c r="R18418" s="65"/>
      <c r="X18418" s="65"/>
      <c r="Y18418" s="65"/>
      <c r="Z18418" s="65"/>
      <c r="AA18418" s="65"/>
      <c r="AB18418" s="65"/>
      <c r="AC18418" s="65"/>
      <c r="AJ18418" s="66"/>
    </row>
    <row r="18419" spans="17:36" ht="4.5" customHeight="1" x14ac:dyDescent="0.2">
      <c r="Q18419" s="65"/>
      <c r="R18419" s="65"/>
      <c r="X18419" s="65"/>
      <c r="Y18419" s="65"/>
      <c r="Z18419" s="65"/>
      <c r="AA18419" s="65"/>
      <c r="AB18419" s="65"/>
      <c r="AC18419" s="65"/>
      <c r="AJ18419" s="66"/>
    </row>
    <row r="18420" spans="17:36" ht="4.5" customHeight="1" x14ac:dyDescent="0.2">
      <c r="Q18420" s="65"/>
      <c r="R18420" s="65"/>
      <c r="X18420" s="65"/>
      <c r="Y18420" s="65"/>
      <c r="Z18420" s="65"/>
      <c r="AA18420" s="65"/>
      <c r="AB18420" s="65"/>
      <c r="AC18420" s="65"/>
      <c r="AJ18420" s="66"/>
    </row>
    <row r="18421" spans="17:36" ht="4.5" customHeight="1" x14ac:dyDescent="0.2">
      <c r="Q18421" s="65"/>
      <c r="R18421" s="65"/>
      <c r="X18421" s="65"/>
      <c r="Y18421" s="65"/>
      <c r="Z18421" s="65"/>
      <c r="AA18421" s="65"/>
      <c r="AB18421" s="65"/>
      <c r="AC18421" s="65"/>
      <c r="AJ18421" s="66"/>
    </row>
    <row r="18422" spans="17:36" ht="4.5" customHeight="1" x14ac:dyDescent="0.2">
      <c r="Q18422" s="65"/>
      <c r="R18422" s="65"/>
      <c r="X18422" s="65"/>
      <c r="Y18422" s="65"/>
      <c r="Z18422" s="65"/>
      <c r="AA18422" s="65"/>
      <c r="AB18422" s="65"/>
      <c r="AC18422" s="65"/>
      <c r="AJ18422" s="66"/>
    </row>
    <row r="18423" spans="17:36" ht="4.5" customHeight="1" x14ac:dyDescent="0.2">
      <c r="Q18423" s="65"/>
      <c r="R18423" s="65"/>
      <c r="X18423" s="65"/>
      <c r="Y18423" s="65"/>
      <c r="Z18423" s="65"/>
      <c r="AA18423" s="65"/>
      <c r="AB18423" s="65"/>
      <c r="AC18423" s="65"/>
      <c r="AJ18423" s="66"/>
    </row>
    <row r="18424" spans="17:36" ht="4.5" customHeight="1" x14ac:dyDescent="0.2">
      <c r="Q18424" s="65"/>
      <c r="R18424" s="65"/>
      <c r="X18424" s="65"/>
      <c r="Y18424" s="65"/>
      <c r="Z18424" s="65"/>
      <c r="AA18424" s="65"/>
      <c r="AB18424" s="65"/>
      <c r="AC18424" s="65"/>
      <c r="AJ18424" s="66"/>
    </row>
    <row r="18425" spans="17:36" ht="4.5" customHeight="1" x14ac:dyDescent="0.2">
      <c r="Q18425" s="65"/>
      <c r="R18425" s="65"/>
      <c r="X18425" s="65"/>
      <c r="Y18425" s="65"/>
      <c r="Z18425" s="65"/>
      <c r="AA18425" s="65"/>
      <c r="AB18425" s="65"/>
      <c r="AC18425" s="65"/>
      <c r="AJ18425" s="66"/>
    </row>
    <row r="18426" spans="17:36" ht="4.5" customHeight="1" x14ac:dyDescent="0.2">
      <c r="Q18426" s="65"/>
      <c r="R18426" s="65"/>
      <c r="X18426" s="65"/>
      <c r="Y18426" s="65"/>
      <c r="Z18426" s="65"/>
      <c r="AA18426" s="65"/>
      <c r="AB18426" s="65"/>
      <c r="AC18426" s="65"/>
      <c r="AJ18426" s="66"/>
    </row>
    <row r="18427" spans="17:36" ht="4.5" customHeight="1" x14ac:dyDescent="0.2">
      <c r="Q18427" s="65"/>
      <c r="R18427" s="65"/>
      <c r="X18427" s="65"/>
      <c r="Y18427" s="65"/>
      <c r="Z18427" s="65"/>
      <c r="AA18427" s="65"/>
      <c r="AB18427" s="65"/>
      <c r="AC18427" s="65"/>
      <c r="AJ18427" s="66"/>
    </row>
    <row r="18428" spans="17:36" ht="4.5" customHeight="1" x14ac:dyDescent="0.2">
      <c r="Q18428" s="65"/>
      <c r="R18428" s="65"/>
      <c r="X18428" s="65"/>
      <c r="Y18428" s="65"/>
      <c r="Z18428" s="65"/>
      <c r="AA18428" s="65"/>
      <c r="AB18428" s="65"/>
      <c r="AC18428" s="65"/>
      <c r="AJ18428" s="66"/>
    </row>
    <row r="18429" spans="17:36" ht="4.5" customHeight="1" x14ac:dyDescent="0.2">
      <c r="Q18429" s="65"/>
      <c r="R18429" s="65"/>
      <c r="X18429" s="65"/>
      <c r="Y18429" s="65"/>
      <c r="Z18429" s="65"/>
      <c r="AA18429" s="65"/>
      <c r="AB18429" s="65"/>
      <c r="AC18429" s="65"/>
      <c r="AJ18429" s="66"/>
    </row>
    <row r="18430" spans="17:36" ht="4.5" customHeight="1" x14ac:dyDescent="0.2">
      <c r="Q18430" s="65"/>
      <c r="R18430" s="65"/>
      <c r="X18430" s="65"/>
      <c r="Y18430" s="65"/>
      <c r="Z18430" s="65"/>
      <c r="AA18430" s="65"/>
      <c r="AB18430" s="65"/>
      <c r="AC18430" s="65"/>
      <c r="AJ18430" s="66"/>
    </row>
    <row r="18431" spans="17:36" ht="4.5" customHeight="1" x14ac:dyDescent="0.2">
      <c r="Q18431" s="65"/>
      <c r="R18431" s="65"/>
      <c r="X18431" s="65"/>
      <c r="Y18431" s="65"/>
      <c r="Z18431" s="65"/>
      <c r="AA18431" s="65"/>
      <c r="AB18431" s="65"/>
      <c r="AC18431" s="65"/>
      <c r="AJ18431" s="66"/>
    </row>
    <row r="18432" spans="17:36" ht="4.5" customHeight="1" x14ac:dyDescent="0.2">
      <c r="Q18432" s="65"/>
      <c r="R18432" s="65"/>
      <c r="X18432" s="65"/>
      <c r="Y18432" s="65"/>
      <c r="Z18432" s="65"/>
      <c r="AA18432" s="65"/>
      <c r="AB18432" s="65"/>
      <c r="AC18432" s="65"/>
      <c r="AJ18432" s="66"/>
    </row>
    <row r="18433" spans="17:36" ht="4.5" customHeight="1" x14ac:dyDescent="0.2">
      <c r="Q18433" s="65"/>
      <c r="R18433" s="65"/>
      <c r="X18433" s="65"/>
      <c r="Y18433" s="65"/>
      <c r="Z18433" s="65"/>
      <c r="AA18433" s="65"/>
      <c r="AB18433" s="65"/>
      <c r="AC18433" s="65"/>
      <c r="AJ18433" s="66"/>
    </row>
    <row r="18434" spans="17:36" ht="4.5" customHeight="1" x14ac:dyDescent="0.2">
      <c r="Q18434" s="65"/>
      <c r="R18434" s="65"/>
      <c r="X18434" s="65"/>
      <c r="Y18434" s="65"/>
      <c r="Z18434" s="65"/>
      <c r="AA18434" s="65"/>
      <c r="AB18434" s="65"/>
      <c r="AC18434" s="65"/>
      <c r="AJ18434" s="66"/>
    </row>
    <row r="18435" spans="17:36" ht="4.5" customHeight="1" x14ac:dyDescent="0.2">
      <c r="Q18435" s="65"/>
      <c r="R18435" s="65"/>
      <c r="X18435" s="65"/>
      <c r="Y18435" s="65"/>
      <c r="Z18435" s="65"/>
      <c r="AA18435" s="65"/>
      <c r="AB18435" s="65"/>
      <c r="AC18435" s="65"/>
      <c r="AJ18435" s="66"/>
    </row>
    <row r="18436" spans="17:36" ht="4.5" customHeight="1" x14ac:dyDescent="0.2">
      <c r="Q18436" s="65"/>
      <c r="R18436" s="65"/>
      <c r="X18436" s="65"/>
      <c r="Y18436" s="65"/>
      <c r="Z18436" s="65"/>
      <c r="AA18436" s="65"/>
      <c r="AB18436" s="65"/>
      <c r="AC18436" s="65"/>
      <c r="AJ18436" s="66"/>
    </row>
    <row r="18437" spans="17:36" ht="4.5" customHeight="1" x14ac:dyDescent="0.2">
      <c r="Q18437" s="65"/>
      <c r="R18437" s="65"/>
      <c r="X18437" s="65"/>
      <c r="Y18437" s="65"/>
      <c r="Z18437" s="65"/>
      <c r="AA18437" s="65"/>
      <c r="AB18437" s="65"/>
      <c r="AC18437" s="65"/>
      <c r="AJ18437" s="66"/>
    </row>
    <row r="18438" spans="17:36" ht="4.5" customHeight="1" x14ac:dyDescent="0.2">
      <c r="Q18438" s="65"/>
      <c r="R18438" s="65"/>
      <c r="X18438" s="65"/>
      <c r="Y18438" s="65"/>
      <c r="Z18438" s="65"/>
      <c r="AA18438" s="65"/>
      <c r="AB18438" s="65"/>
      <c r="AC18438" s="65"/>
      <c r="AJ18438" s="66"/>
    </row>
    <row r="18439" spans="17:36" ht="4.5" customHeight="1" x14ac:dyDescent="0.2">
      <c r="Q18439" s="65"/>
      <c r="R18439" s="65"/>
      <c r="X18439" s="65"/>
      <c r="Y18439" s="65"/>
      <c r="Z18439" s="65"/>
      <c r="AA18439" s="65"/>
      <c r="AB18439" s="65"/>
      <c r="AC18439" s="65"/>
      <c r="AJ18439" s="66"/>
    </row>
    <row r="18440" spans="17:36" ht="4.5" customHeight="1" x14ac:dyDescent="0.2">
      <c r="Q18440" s="65"/>
      <c r="R18440" s="65"/>
      <c r="X18440" s="65"/>
      <c r="Y18440" s="65"/>
      <c r="Z18440" s="65"/>
      <c r="AA18440" s="65"/>
      <c r="AB18440" s="65"/>
      <c r="AC18440" s="65"/>
      <c r="AJ18440" s="66"/>
    </row>
    <row r="18441" spans="17:36" ht="4.5" customHeight="1" x14ac:dyDescent="0.2">
      <c r="Q18441" s="65"/>
      <c r="R18441" s="65"/>
      <c r="X18441" s="65"/>
      <c r="Y18441" s="65"/>
      <c r="Z18441" s="65"/>
      <c r="AA18441" s="65"/>
      <c r="AB18441" s="65"/>
      <c r="AC18441" s="65"/>
      <c r="AJ18441" s="66"/>
    </row>
    <row r="18442" spans="17:36" ht="4.5" customHeight="1" x14ac:dyDescent="0.2">
      <c r="Q18442" s="65"/>
      <c r="R18442" s="65"/>
      <c r="X18442" s="65"/>
      <c r="Y18442" s="65"/>
      <c r="Z18442" s="65"/>
      <c r="AA18442" s="65"/>
      <c r="AB18442" s="65"/>
      <c r="AC18442" s="65"/>
      <c r="AJ18442" s="66"/>
    </row>
    <row r="18443" spans="17:36" ht="4.5" customHeight="1" x14ac:dyDescent="0.2">
      <c r="Q18443" s="65"/>
      <c r="R18443" s="65"/>
      <c r="X18443" s="65"/>
      <c r="Y18443" s="65"/>
      <c r="Z18443" s="65"/>
      <c r="AA18443" s="65"/>
      <c r="AB18443" s="65"/>
      <c r="AC18443" s="65"/>
      <c r="AJ18443" s="66"/>
    </row>
    <row r="18444" spans="17:36" ht="4.5" customHeight="1" x14ac:dyDescent="0.2">
      <c r="Q18444" s="65"/>
      <c r="R18444" s="65"/>
      <c r="X18444" s="65"/>
      <c r="Y18444" s="65"/>
      <c r="Z18444" s="65"/>
      <c r="AA18444" s="65"/>
      <c r="AB18444" s="65"/>
      <c r="AC18444" s="65"/>
      <c r="AJ18444" s="66"/>
    </row>
    <row r="18445" spans="17:36" ht="4.5" customHeight="1" x14ac:dyDescent="0.2">
      <c r="Q18445" s="65"/>
      <c r="R18445" s="65"/>
      <c r="X18445" s="65"/>
      <c r="Y18445" s="65"/>
      <c r="Z18445" s="65"/>
      <c r="AA18445" s="65"/>
      <c r="AB18445" s="65"/>
      <c r="AC18445" s="65"/>
      <c r="AJ18445" s="66"/>
    </row>
    <row r="18446" spans="17:36" ht="4.5" customHeight="1" x14ac:dyDescent="0.2">
      <c r="Q18446" s="65"/>
      <c r="R18446" s="65"/>
      <c r="X18446" s="65"/>
      <c r="Y18446" s="65"/>
      <c r="Z18446" s="65"/>
      <c r="AA18446" s="65"/>
      <c r="AB18446" s="65"/>
      <c r="AC18446" s="65"/>
      <c r="AJ18446" s="66"/>
    </row>
    <row r="18447" spans="17:36" ht="4.5" customHeight="1" x14ac:dyDescent="0.2">
      <c r="Q18447" s="65"/>
      <c r="R18447" s="65"/>
      <c r="X18447" s="65"/>
      <c r="Y18447" s="65"/>
      <c r="Z18447" s="65"/>
      <c r="AA18447" s="65"/>
      <c r="AB18447" s="65"/>
      <c r="AC18447" s="65"/>
      <c r="AJ18447" s="66"/>
    </row>
    <row r="18448" spans="17:36" ht="4.5" customHeight="1" x14ac:dyDescent="0.2">
      <c r="Q18448" s="65"/>
      <c r="R18448" s="65"/>
      <c r="X18448" s="65"/>
      <c r="Y18448" s="65"/>
      <c r="Z18448" s="65"/>
      <c r="AA18448" s="65"/>
      <c r="AB18448" s="65"/>
      <c r="AC18448" s="65"/>
      <c r="AJ18448" s="66"/>
    </row>
    <row r="18449" spans="17:36" ht="4.5" customHeight="1" x14ac:dyDescent="0.2">
      <c r="Q18449" s="65"/>
      <c r="R18449" s="65"/>
      <c r="X18449" s="65"/>
      <c r="Y18449" s="65"/>
      <c r="Z18449" s="65"/>
      <c r="AA18449" s="65"/>
      <c r="AB18449" s="65"/>
      <c r="AC18449" s="65"/>
      <c r="AJ18449" s="66"/>
    </row>
    <row r="18450" spans="17:36" ht="4.5" customHeight="1" x14ac:dyDescent="0.2">
      <c r="Q18450" s="65"/>
      <c r="R18450" s="65"/>
      <c r="X18450" s="65"/>
      <c r="Y18450" s="65"/>
      <c r="Z18450" s="65"/>
      <c r="AA18450" s="65"/>
      <c r="AB18450" s="65"/>
      <c r="AC18450" s="65"/>
      <c r="AJ18450" s="66"/>
    </row>
    <row r="18451" spans="17:36" ht="4.5" customHeight="1" x14ac:dyDescent="0.2">
      <c r="Q18451" s="65"/>
      <c r="R18451" s="65"/>
      <c r="X18451" s="65"/>
      <c r="Y18451" s="65"/>
      <c r="Z18451" s="65"/>
      <c r="AA18451" s="65"/>
      <c r="AB18451" s="65"/>
      <c r="AC18451" s="65"/>
      <c r="AJ18451" s="66"/>
    </row>
    <row r="18452" spans="17:36" ht="4.5" customHeight="1" x14ac:dyDescent="0.2">
      <c r="Q18452" s="65"/>
      <c r="R18452" s="65"/>
      <c r="X18452" s="65"/>
      <c r="Y18452" s="65"/>
      <c r="Z18452" s="65"/>
      <c r="AA18452" s="65"/>
      <c r="AB18452" s="65"/>
      <c r="AC18452" s="65"/>
      <c r="AJ18452" s="66"/>
    </row>
    <row r="18453" spans="17:36" ht="4.5" customHeight="1" x14ac:dyDescent="0.2">
      <c r="Q18453" s="65"/>
      <c r="R18453" s="65"/>
      <c r="X18453" s="65"/>
      <c r="Y18453" s="65"/>
      <c r="Z18453" s="65"/>
      <c r="AA18453" s="65"/>
      <c r="AB18453" s="65"/>
      <c r="AC18453" s="65"/>
      <c r="AJ18453" s="66"/>
    </row>
    <row r="18454" spans="17:36" ht="4.5" customHeight="1" x14ac:dyDescent="0.2">
      <c r="Q18454" s="65"/>
      <c r="R18454" s="65"/>
      <c r="X18454" s="65"/>
      <c r="Y18454" s="65"/>
      <c r="Z18454" s="65"/>
      <c r="AA18454" s="65"/>
      <c r="AB18454" s="65"/>
      <c r="AC18454" s="65"/>
      <c r="AJ18454" s="66"/>
    </row>
    <row r="18455" spans="17:36" ht="4.5" customHeight="1" x14ac:dyDescent="0.2">
      <c r="Q18455" s="65"/>
      <c r="R18455" s="65"/>
      <c r="X18455" s="65"/>
      <c r="Y18455" s="65"/>
      <c r="Z18455" s="65"/>
      <c r="AA18455" s="65"/>
      <c r="AB18455" s="65"/>
      <c r="AC18455" s="65"/>
      <c r="AJ18455" s="66"/>
    </row>
    <row r="18456" spans="17:36" ht="4.5" customHeight="1" x14ac:dyDescent="0.2">
      <c r="Q18456" s="65"/>
      <c r="R18456" s="65"/>
      <c r="X18456" s="65"/>
      <c r="Y18456" s="65"/>
      <c r="Z18456" s="65"/>
      <c r="AA18456" s="65"/>
      <c r="AB18456" s="65"/>
      <c r="AC18456" s="65"/>
      <c r="AJ18456" s="66"/>
    </row>
    <row r="18457" spans="17:36" ht="4.5" customHeight="1" x14ac:dyDescent="0.2">
      <c r="Q18457" s="65"/>
      <c r="R18457" s="65"/>
      <c r="X18457" s="65"/>
      <c r="Y18457" s="65"/>
      <c r="Z18457" s="65"/>
      <c r="AA18457" s="65"/>
      <c r="AB18457" s="65"/>
      <c r="AC18457" s="65"/>
      <c r="AJ18457" s="66"/>
    </row>
    <row r="18458" spans="17:36" ht="4.5" customHeight="1" x14ac:dyDescent="0.2">
      <c r="Q18458" s="65"/>
      <c r="R18458" s="65"/>
      <c r="X18458" s="65"/>
      <c r="Y18458" s="65"/>
      <c r="Z18458" s="65"/>
      <c r="AA18458" s="65"/>
      <c r="AB18458" s="65"/>
      <c r="AC18458" s="65"/>
      <c r="AJ18458" s="66"/>
    </row>
    <row r="18459" spans="17:36" ht="4.5" customHeight="1" x14ac:dyDescent="0.2">
      <c r="Q18459" s="65"/>
      <c r="R18459" s="65"/>
      <c r="X18459" s="65"/>
      <c r="Y18459" s="65"/>
      <c r="Z18459" s="65"/>
      <c r="AA18459" s="65"/>
      <c r="AB18459" s="65"/>
      <c r="AC18459" s="65"/>
      <c r="AJ18459" s="66"/>
    </row>
    <row r="18460" spans="17:36" ht="4.5" customHeight="1" x14ac:dyDescent="0.2">
      <c r="Q18460" s="65"/>
      <c r="R18460" s="65"/>
      <c r="X18460" s="65"/>
      <c r="Y18460" s="65"/>
      <c r="Z18460" s="65"/>
      <c r="AA18460" s="65"/>
      <c r="AB18460" s="65"/>
      <c r="AC18460" s="65"/>
      <c r="AJ18460" s="66"/>
    </row>
    <row r="18461" spans="17:36" ht="4.5" customHeight="1" x14ac:dyDescent="0.2">
      <c r="Q18461" s="65"/>
      <c r="R18461" s="65"/>
      <c r="X18461" s="65"/>
      <c r="Y18461" s="65"/>
      <c r="Z18461" s="65"/>
      <c r="AA18461" s="65"/>
      <c r="AB18461" s="65"/>
      <c r="AC18461" s="65"/>
      <c r="AJ18461" s="66"/>
    </row>
    <row r="18462" spans="17:36" ht="4.5" customHeight="1" x14ac:dyDescent="0.2">
      <c r="Q18462" s="65"/>
      <c r="R18462" s="65"/>
      <c r="X18462" s="65"/>
      <c r="Y18462" s="65"/>
      <c r="Z18462" s="65"/>
      <c r="AA18462" s="65"/>
      <c r="AB18462" s="65"/>
      <c r="AC18462" s="65"/>
      <c r="AJ18462" s="66"/>
    </row>
    <row r="18463" spans="17:36" ht="4.5" customHeight="1" x14ac:dyDescent="0.2">
      <c r="Q18463" s="65"/>
      <c r="R18463" s="65"/>
      <c r="X18463" s="65"/>
      <c r="Y18463" s="65"/>
      <c r="Z18463" s="65"/>
      <c r="AA18463" s="65"/>
      <c r="AB18463" s="65"/>
      <c r="AC18463" s="65"/>
      <c r="AJ18463" s="66"/>
    </row>
    <row r="18464" spans="17:36" ht="4.5" customHeight="1" x14ac:dyDescent="0.2">
      <c r="Q18464" s="65"/>
      <c r="R18464" s="65"/>
      <c r="X18464" s="65"/>
      <c r="Y18464" s="65"/>
      <c r="Z18464" s="65"/>
      <c r="AA18464" s="65"/>
      <c r="AB18464" s="65"/>
      <c r="AC18464" s="65"/>
      <c r="AJ18464" s="66"/>
    </row>
    <row r="18465" spans="17:36" ht="4.5" customHeight="1" x14ac:dyDescent="0.2">
      <c r="Q18465" s="65"/>
      <c r="R18465" s="65"/>
      <c r="X18465" s="65"/>
      <c r="Y18465" s="65"/>
      <c r="Z18465" s="65"/>
      <c r="AA18465" s="65"/>
      <c r="AB18465" s="65"/>
      <c r="AC18465" s="65"/>
      <c r="AJ18465" s="66"/>
    </row>
    <row r="18466" spans="17:36" ht="4.5" customHeight="1" x14ac:dyDescent="0.2">
      <c r="Q18466" s="65"/>
      <c r="R18466" s="65"/>
      <c r="X18466" s="65"/>
      <c r="Y18466" s="65"/>
      <c r="Z18466" s="65"/>
      <c r="AA18466" s="65"/>
      <c r="AB18466" s="65"/>
      <c r="AC18466" s="65"/>
      <c r="AJ18466" s="66"/>
    </row>
    <row r="18467" spans="17:36" ht="4.5" customHeight="1" x14ac:dyDescent="0.2">
      <c r="Q18467" s="65"/>
      <c r="R18467" s="65"/>
      <c r="X18467" s="65"/>
      <c r="Y18467" s="65"/>
      <c r="Z18467" s="65"/>
      <c r="AA18467" s="65"/>
      <c r="AB18467" s="65"/>
      <c r="AC18467" s="65"/>
      <c r="AJ18467" s="66"/>
    </row>
    <row r="18468" spans="17:36" ht="4.5" customHeight="1" x14ac:dyDescent="0.2">
      <c r="Q18468" s="65"/>
      <c r="R18468" s="65"/>
      <c r="X18468" s="65"/>
      <c r="Y18468" s="65"/>
      <c r="Z18468" s="65"/>
      <c r="AA18468" s="65"/>
      <c r="AB18468" s="65"/>
      <c r="AC18468" s="65"/>
      <c r="AJ18468" s="66"/>
    </row>
    <row r="18469" spans="17:36" ht="4.5" customHeight="1" x14ac:dyDescent="0.2">
      <c r="Q18469" s="65"/>
      <c r="R18469" s="65"/>
      <c r="X18469" s="65"/>
      <c r="Y18469" s="65"/>
      <c r="Z18469" s="65"/>
      <c r="AA18469" s="65"/>
      <c r="AB18469" s="65"/>
      <c r="AC18469" s="65"/>
      <c r="AJ18469" s="66"/>
    </row>
    <row r="18470" spans="17:36" ht="4.5" customHeight="1" x14ac:dyDescent="0.2">
      <c r="Q18470" s="65"/>
      <c r="R18470" s="65"/>
      <c r="X18470" s="65"/>
      <c r="Y18470" s="65"/>
      <c r="Z18470" s="65"/>
      <c r="AA18470" s="65"/>
      <c r="AB18470" s="65"/>
      <c r="AC18470" s="65"/>
      <c r="AJ18470" s="66"/>
    </row>
    <row r="18471" spans="17:36" ht="4.5" customHeight="1" x14ac:dyDescent="0.2">
      <c r="Q18471" s="65"/>
      <c r="R18471" s="65"/>
      <c r="X18471" s="65"/>
      <c r="Y18471" s="65"/>
      <c r="Z18471" s="65"/>
      <c r="AA18471" s="65"/>
      <c r="AB18471" s="65"/>
      <c r="AC18471" s="65"/>
      <c r="AJ18471" s="66"/>
    </row>
    <row r="18472" spans="17:36" ht="4.5" customHeight="1" x14ac:dyDescent="0.2">
      <c r="Q18472" s="65"/>
      <c r="R18472" s="65"/>
      <c r="X18472" s="65"/>
      <c r="Y18472" s="65"/>
      <c r="Z18472" s="65"/>
      <c r="AA18472" s="65"/>
      <c r="AB18472" s="65"/>
      <c r="AC18472" s="65"/>
      <c r="AJ18472" s="66"/>
    </row>
    <row r="18473" spans="17:36" ht="4.5" customHeight="1" x14ac:dyDescent="0.2">
      <c r="Q18473" s="65"/>
      <c r="R18473" s="65"/>
      <c r="X18473" s="65"/>
      <c r="Y18473" s="65"/>
      <c r="Z18473" s="65"/>
      <c r="AA18473" s="65"/>
      <c r="AB18473" s="65"/>
      <c r="AC18473" s="65"/>
      <c r="AJ18473" s="66"/>
    </row>
    <row r="18474" spans="17:36" ht="4.5" customHeight="1" x14ac:dyDescent="0.2">
      <c r="Q18474" s="65"/>
      <c r="R18474" s="65"/>
      <c r="X18474" s="65"/>
      <c r="Y18474" s="65"/>
      <c r="Z18474" s="65"/>
      <c r="AA18474" s="65"/>
      <c r="AB18474" s="65"/>
      <c r="AC18474" s="65"/>
      <c r="AJ18474" s="66"/>
    </row>
    <row r="18475" spans="17:36" ht="4.5" customHeight="1" x14ac:dyDescent="0.2">
      <c r="Q18475" s="65"/>
      <c r="R18475" s="65"/>
      <c r="X18475" s="65"/>
      <c r="Y18475" s="65"/>
      <c r="Z18475" s="65"/>
      <c r="AA18475" s="65"/>
      <c r="AB18475" s="65"/>
      <c r="AC18475" s="65"/>
      <c r="AJ18475" s="66"/>
    </row>
    <row r="18476" spans="17:36" ht="4.5" customHeight="1" x14ac:dyDescent="0.2">
      <c r="Q18476" s="65"/>
      <c r="R18476" s="65"/>
      <c r="X18476" s="65"/>
      <c r="Y18476" s="65"/>
      <c r="Z18476" s="65"/>
      <c r="AA18476" s="65"/>
      <c r="AB18476" s="65"/>
      <c r="AC18476" s="65"/>
      <c r="AJ18476" s="66"/>
    </row>
    <row r="18477" spans="17:36" ht="4.5" customHeight="1" x14ac:dyDescent="0.2">
      <c r="Q18477" s="65"/>
      <c r="R18477" s="65"/>
      <c r="X18477" s="65"/>
      <c r="Y18477" s="65"/>
      <c r="Z18477" s="65"/>
      <c r="AA18477" s="65"/>
      <c r="AB18477" s="65"/>
      <c r="AC18477" s="65"/>
      <c r="AJ18477" s="66"/>
    </row>
    <row r="18478" spans="17:36" ht="4.5" customHeight="1" x14ac:dyDescent="0.2">
      <c r="Q18478" s="65"/>
      <c r="R18478" s="65"/>
      <c r="X18478" s="65"/>
      <c r="Y18478" s="65"/>
      <c r="Z18478" s="65"/>
      <c r="AA18478" s="65"/>
      <c r="AB18478" s="65"/>
      <c r="AC18478" s="65"/>
      <c r="AJ18478" s="66"/>
    </row>
    <row r="18479" spans="17:36" ht="4.5" customHeight="1" x14ac:dyDescent="0.2">
      <c r="Q18479" s="65"/>
      <c r="R18479" s="65"/>
      <c r="X18479" s="65"/>
      <c r="Y18479" s="65"/>
      <c r="Z18479" s="65"/>
      <c r="AA18479" s="65"/>
      <c r="AB18479" s="65"/>
      <c r="AC18479" s="65"/>
      <c r="AJ18479" s="66"/>
    </row>
    <row r="18480" spans="17:36" ht="4.5" customHeight="1" x14ac:dyDescent="0.2">
      <c r="Q18480" s="65"/>
      <c r="R18480" s="65"/>
      <c r="X18480" s="65"/>
      <c r="Y18480" s="65"/>
      <c r="Z18480" s="65"/>
      <c r="AA18480" s="65"/>
      <c r="AB18480" s="65"/>
      <c r="AC18480" s="65"/>
      <c r="AJ18480" s="66"/>
    </row>
    <row r="18481" spans="17:36" ht="4.5" customHeight="1" x14ac:dyDescent="0.2">
      <c r="Q18481" s="65"/>
      <c r="R18481" s="65"/>
      <c r="X18481" s="65"/>
      <c r="Y18481" s="65"/>
      <c r="Z18481" s="65"/>
      <c r="AA18481" s="65"/>
      <c r="AB18481" s="65"/>
      <c r="AC18481" s="65"/>
      <c r="AJ18481" s="66"/>
    </row>
    <row r="18482" spans="17:36" ht="4.5" customHeight="1" x14ac:dyDescent="0.2">
      <c r="Q18482" s="65"/>
      <c r="R18482" s="65"/>
      <c r="X18482" s="65"/>
      <c r="Y18482" s="65"/>
      <c r="Z18482" s="65"/>
      <c r="AA18482" s="65"/>
      <c r="AB18482" s="65"/>
      <c r="AC18482" s="65"/>
      <c r="AJ18482" s="66"/>
    </row>
    <row r="18483" spans="17:36" ht="4.5" customHeight="1" x14ac:dyDescent="0.2">
      <c r="Q18483" s="65"/>
      <c r="R18483" s="65"/>
      <c r="X18483" s="65"/>
      <c r="Y18483" s="65"/>
      <c r="Z18483" s="65"/>
      <c r="AA18483" s="65"/>
      <c r="AB18483" s="65"/>
      <c r="AC18483" s="65"/>
      <c r="AJ18483" s="66"/>
    </row>
    <row r="18484" spans="17:36" ht="4.5" customHeight="1" x14ac:dyDescent="0.2">
      <c r="Q18484" s="65"/>
      <c r="R18484" s="65"/>
      <c r="X18484" s="65"/>
      <c r="Y18484" s="65"/>
      <c r="Z18484" s="65"/>
      <c r="AA18484" s="65"/>
      <c r="AB18484" s="65"/>
      <c r="AC18484" s="65"/>
      <c r="AJ18484" s="66"/>
    </row>
    <row r="18485" spans="17:36" ht="4.5" customHeight="1" x14ac:dyDescent="0.2">
      <c r="Q18485" s="65"/>
      <c r="R18485" s="65"/>
      <c r="X18485" s="65"/>
      <c r="Y18485" s="65"/>
      <c r="Z18485" s="65"/>
      <c r="AA18485" s="65"/>
      <c r="AB18485" s="65"/>
      <c r="AC18485" s="65"/>
      <c r="AJ18485" s="66"/>
    </row>
    <row r="18486" spans="17:36" ht="4.5" customHeight="1" x14ac:dyDescent="0.2">
      <c r="Q18486" s="65"/>
      <c r="R18486" s="65"/>
      <c r="X18486" s="65"/>
      <c r="Y18486" s="65"/>
      <c r="Z18486" s="65"/>
      <c r="AA18486" s="65"/>
      <c r="AB18486" s="65"/>
      <c r="AC18486" s="65"/>
      <c r="AJ18486" s="66"/>
    </row>
    <row r="18487" spans="17:36" ht="4.5" customHeight="1" x14ac:dyDescent="0.2">
      <c r="Q18487" s="65"/>
      <c r="R18487" s="65"/>
      <c r="X18487" s="65"/>
      <c r="Y18487" s="65"/>
      <c r="Z18487" s="65"/>
      <c r="AA18487" s="65"/>
      <c r="AB18487" s="65"/>
      <c r="AC18487" s="65"/>
      <c r="AJ18487" s="66"/>
    </row>
    <row r="18488" spans="17:36" ht="4.5" customHeight="1" x14ac:dyDescent="0.2">
      <c r="Q18488" s="65"/>
      <c r="R18488" s="65"/>
      <c r="X18488" s="65"/>
      <c r="Y18488" s="65"/>
      <c r="Z18488" s="65"/>
      <c r="AA18488" s="65"/>
      <c r="AB18488" s="65"/>
      <c r="AC18488" s="65"/>
      <c r="AJ18488" s="66"/>
    </row>
    <row r="18489" spans="17:36" ht="4.5" customHeight="1" x14ac:dyDescent="0.2">
      <c r="Q18489" s="65"/>
      <c r="R18489" s="65"/>
      <c r="X18489" s="65"/>
      <c r="Y18489" s="65"/>
      <c r="Z18489" s="65"/>
      <c r="AA18489" s="65"/>
      <c r="AB18489" s="65"/>
      <c r="AC18489" s="65"/>
      <c r="AJ18489" s="66"/>
    </row>
    <row r="18490" spans="17:36" ht="4.5" customHeight="1" x14ac:dyDescent="0.2">
      <c r="Q18490" s="65"/>
      <c r="R18490" s="65"/>
      <c r="X18490" s="65"/>
      <c r="Y18490" s="65"/>
      <c r="Z18490" s="65"/>
      <c r="AA18490" s="65"/>
      <c r="AB18490" s="65"/>
      <c r="AC18490" s="65"/>
      <c r="AJ18490" s="66"/>
    </row>
    <row r="18491" spans="17:36" ht="4.5" customHeight="1" x14ac:dyDescent="0.2">
      <c r="Q18491" s="65"/>
      <c r="R18491" s="65"/>
      <c r="X18491" s="65"/>
      <c r="Y18491" s="65"/>
      <c r="Z18491" s="65"/>
      <c r="AA18491" s="65"/>
      <c r="AB18491" s="65"/>
      <c r="AC18491" s="65"/>
      <c r="AJ18491" s="66"/>
    </row>
    <row r="18492" spans="17:36" ht="4.5" customHeight="1" x14ac:dyDescent="0.2">
      <c r="Q18492" s="65"/>
      <c r="R18492" s="65"/>
      <c r="X18492" s="65"/>
      <c r="Y18492" s="65"/>
      <c r="Z18492" s="65"/>
      <c r="AA18492" s="65"/>
      <c r="AB18492" s="65"/>
      <c r="AC18492" s="65"/>
      <c r="AJ18492" s="66"/>
    </row>
    <row r="18493" spans="17:36" ht="4.5" customHeight="1" x14ac:dyDescent="0.2">
      <c r="Q18493" s="65"/>
      <c r="R18493" s="65"/>
      <c r="X18493" s="65"/>
      <c r="Y18493" s="65"/>
      <c r="Z18493" s="65"/>
      <c r="AA18493" s="65"/>
      <c r="AB18493" s="65"/>
      <c r="AC18493" s="65"/>
      <c r="AJ18493" s="66"/>
    </row>
    <row r="18494" spans="17:36" ht="4.5" customHeight="1" x14ac:dyDescent="0.2">
      <c r="Q18494" s="65"/>
      <c r="R18494" s="65"/>
      <c r="X18494" s="65"/>
      <c r="Y18494" s="65"/>
      <c r="Z18494" s="65"/>
      <c r="AA18494" s="65"/>
      <c r="AB18494" s="65"/>
      <c r="AC18494" s="65"/>
      <c r="AJ18494" s="66"/>
    </row>
    <row r="18495" spans="17:36" ht="4.5" customHeight="1" x14ac:dyDescent="0.2">
      <c r="Q18495" s="65"/>
      <c r="R18495" s="65"/>
      <c r="X18495" s="65"/>
      <c r="Y18495" s="65"/>
      <c r="Z18495" s="65"/>
      <c r="AA18495" s="65"/>
      <c r="AB18495" s="65"/>
      <c r="AC18495" s="65"/>
      <c r="AJ18495" s="66"/>
    </row>
    <row r="18496" spans="17:36" ht="4.5" customHeight="1" x14ac:dyDescent="0.2">
      <c r="Q18496" s="65"/>
      <c r="R18496" s="65"/>
      <c r="X18496" s="65"/>
      <c r="Y18496" s="65"/>
      <c r="Z18496" s="65"/>
      <c r="AA18496" s="65"/>
      <c r="AB18496" s="65"/>
      <c r="AC18496" s="65"/>
      <c r="AJ18496" s="66"/>
    </row>
    <row r="18497" spans="17:36" ht="4.5" customHeight="1" x14ac:dyDescent="0.2">
      <c r="Q18497" s="65"/>
      <c r="R18497" s="65"/>
      <c r="X18497" s="65"/>
      <c r="Y18497" s="65"/>
      <c r="Z18497" s="65"/>
      <c r="AA18497" s="65"/>
      <c r="AB18497" s="65"/>
      <c r="AC18497" s="65"/>
      <c r="AJ18497" s="66"/>
    </row>
    <row r="18498" spans="17:36" ht="4.5" customHeight="1" x14ac:dyDescent="0.2">
      <c r="Q18498" s="65"/>
      <c r="R18498" s="65"/>
      <c r="X18498" s="65"/>
      <c r="Y18498" s="65"/>
      <c r="Z18498" s="65"/>
      <c r="AA18498" s="65"/>
      <c r="AB18498" s="65"/>
      <c r="AC18498" s="65"/>
      <c r="AJ18498" s="66"/>
    </row>
    <row r="18499" spans="17:36" ht="4.5" customHeight="1" x14ac:dyDescent="0.2">
      <c r="Q18499" s="65"/>
      <c r="R18499" s="65"/>
      <c r="X18499" s="65"/>
      <c r="Y18499" s="65"/>
      <c r="Z18499" s="65"/>
      <c r="AA18499" s="65"/>
      <c r="AB18499" s="65"/>
      <c r="AC18499" s="65"/>
      <c r="AJ18499" s="66"/>
    </row>
    <row r="18500" spans="17:36" ht="4.5" customHeight="1" x14ac:dyDescent="0.2">
      <c r="Q18500" s="65"/>
      <c r="R18500" s="65"/>
      <c r="X18500" s="65"/>
      <c r="Y18500" s="65"/>
      <c r="Z18500" s="65"/>
      <c r="AA18500" s="65"/>
      <c r="AB18500" s="65"/>
      <c r="AC18500" s="65"/>
      <c r="AJ18500" s="66"/>
    </row>
    <row r="18501" spans="17:36" ht="4.5" customHeight="1" x14ac:dyDescent="0.2">
      <c r="Q18501" s="65"/>
      <c r="R18501" s="65"/>
      <c r="X18501" s="65"/>
      <c r="Y18501" s="65"/>
      <c r="Z18501" s="65"/>
      <c r="AA18501" s="65"/>
      <c r="AB18501" s="65"/>
      <c r="AC18501" s="65"/>
      <c r="AJ18501" s="66"/>
    </row>
    <row r="18502" spans="17:36" ht="4.5" customHeight="1" x14ac:dyDescent="0.2">
      <c r="Q18502" s="65"/>
      <c r="R18502" s="65"/>
      <c r="X18502" s="65"/>
      <c r="Y18502" s="65"/>
      <c r="Z18502" s="65"/>
      <c r="AA18502" s="65"/>
      <c r="AB18502" s="65"/>
      <c r="AC18502" s="65"/>
      <c r="AJ18502" s="66"/>
    </row>
    <row r="18503" spans="17:36" ht="4.5" customHeight="1" x14ac:dyDescent="0.2">
      <c r="Q18503" s="65"/>
      <c r="R18503" s="65"/>
      <c r="X18503" s="65"/>
      <c r="Y18503" s="65"/>
      <c r="Z18503" s="65"/>
      <c r="AA18503" s="65"/>
      <c r="AB18503" s="65"/>
      <c r="AC18503" s="65"/>
      <c r="AJ18503" s="66"/>
    </row>
    <row r="18504" spans="17:36" ht="4.5" customHeight="1" x14ac:dyDescent="0.2">
      <c r="Q18504" s="65"/>
      <c r="R18504" s="65"/>
      <c r="X18504" s="65"/>
      <c r="Y18504" s="65"/>
      <c r="Z18504" s="65"/>
      <c r="AA18504" s="65"/>
      <c r="AB18504" s="65"/>
      <c r="AC18504" s="65"/>
      <c r="AJ18504" s="66"/>
    </row>
    <row r="18505" spans="17:36" ht="4.5" customHeight="1" x14ac:dyDescent="0.2">
      <c r="Q18505" s="65"/>
      <c r="R18505" s="65"/>
      <c r="X18505" s="65"/>
      <c r="Y18505" s="65"/>
      <c r="Z18505" s="65"/>
      <c r="AA18505" s="65"/>
      <c r="AB18505" s="65"/>
      <c r="AC18505" s="65"/>
      <c r="AJ18505" s="66"/>
    </row>
    <row r="18506" spans="17:36" ht="4.5" customHeight="1" x14ac:dyDescent="0.2">
      <c r="Q18506" s="65"/>
      <c r="R18506" s="65"/>
      <c r="X18506" s="65"/>
      <c r="Y18506" s="65"/>
      <c r="Z18506" s="65"/>
      <c r="AA18506" s="65"/>
      <c r="AB18506" s="65"/>
      <c r="AC18506" s="65"/>
      <c r="AJ18506" s="66"/>
    </row>
    <row r="18507" spans="17:36" ht="4.5" customHeight="1" x14ac:dyDescent="0.2">
      <c r="Q18507" s="65"/>
      <c r="R18507" s="65"/>
      <c r="X18507" s="65"/>
      <c r="Y18507" s="65"/>
      <c r="Z18507" s="65"/>
      <c r="AA18507" s="65"/>
      <c r="AB18507" s="65"/>
      <c r="AC18507" s="65"/>
      <c r="AJ18507" s="66"/>
    </row>
    <row r="18508" spans="17:36" ht="4.5" customHeight="1" x14ac:dyDescent="0.2">
      <c r="Q18508" s="65"/>
      <c r="R18508" s="65"/>
      <c r="X18508" s="65"/>
      <c r="Y18508" s="65"/>
      <c r="Z18508" s="65"/>
      <c r="AA18508" s="65"/>
      <c r="AB18508" s="65"/>
      <c r="AC18508" s="65"/>
      <c r="AJ18508" s="66"/>
    </row>
    <row r="18509" spans="17:36" ht="4.5" customHeight="1" x14ac:dyDescent="0.2">
      <c r="Q18509" s="65"/>
      <c r="R18509" s="65"/>
      <c r="X18509" s="65"/>
      <c r="Y18509" s="65"/>
      <c r="Z18509" s="65"/>
      <c r="AA18509" s="65"/>
      <c r="AB18509" s="65"/>
      <c r="AC18509" s="65"/>
      <c r="AJ18509" s="66"/>
    </row>
    <row r="18510" spans="17:36" ht="4.5" customHeight="1" x14ac:dyDescent="0.2">
      <c r="Q18510" s="65"/>
      <c r="R18510" s="65"/>
      <c r="X18510" s="65"/>
      <c r="Y18510" s="65"/>
      <c r="Z18510" s="65"/>
      <c r="AA18510" s="65"/>
      <c r="AB18510" s="65"/>
      <c r="AC18510" s="65"/>
      <c r="AJ18510" s="66"/>
    </row>
    <row r="18511" spans="17:36" ht="4.5" customHeight="1" x14ac:dyDescent="0.2">
      <c r="Q18511" s="65"/>
      <c r="R18511" s="65"/>
      <c r="X18511" s="65"/>
      <c r="Y18511" s="65"/>
      <c r="Z18511" s="65"/>
      <c r="AA18511" s="65"/>
      <c r="AB18511" s="65"/>
      <c r="AC18511" s="65"/>
      <c r="AJ18511" s="66"/>
    </row>
    <row r="18512" spans="17:36" ht="4.5" customHeight="1" x14ac:dyDescent="0.2">
      <c r="Q18512" s="65"/>
      <c r="R18512" s="65"/>
      <c r="X18512" s="65"/>
      <c r="Y18512" s="65"/>
      <c r="Z18512" s="65"/>
      <c r="AA18512" s="65"/>
      <c r="AB18512" s="65"/>
      <c r="AC18512" s="65"/>
      <c r="AJ18512" s="66"/>
    </row>
    <row r="18513" spans="17:36" ht="4.5" customHeight="1" x14ac:dyDescent="0.2">
      <c r="Q18513" s="65"/>
      <c r="R18513" s="65"/>
      <c r="X18513" s="65"/>
      <c r="Y18513" s="65"/>
      <c r="Z18513" s="65"/>
      <c r="AA18513" s="65"/>
      <c r="AB18513" s="65"/>
      <c r="AC18513" s="65"/>
      <c r="AJ18513" s="66"/>
    </row>
    <row r="18514" spans="17:36" ht="4.5" customHeight="1" x14ac:dyDescent="0.2">
      <c r="Q18514" s="65"/>
      <c r="R18514" s="65"/>
      <c r="X18514" s="65"/>
      <c r="Y18514" s="65"/>
      <c r="Z18514" s="65"/>
      <c r="AA18514" s="65"/>
      <c r="AB18514" s="65"/>
      <c r="AC18514" s="65"/>
      <c r="AJ18514" s="66"/>
    </row>
    <row r="18515" spans="17:36" ht="4.5" customHeight="1" x14ac:dyDescent="0.2">
      <c r="Q18515" s="65"/>
      <c r="R18515" s="65"/>
      <c r="X18515" s="65"/>
      <c r="Y18515" s="65"/>
      <c r="Z18515" s="65"/>
      <c r="AA18515" s="65"/>
      <c r="AB18515" s="65"/>
      <c r="AC18515" s="65"/>
      <c r="AJ18515" s="66"/>
    </row>
    <row r="18516" spans="17:36" ht="4.5" customHeight="1" x14ac:dyDescent="0.2">
      <c r="Q18516" s="65"/>
      <c r="R18516" s="65"/>
      <c r="X18516" s="65"/>
      <c r="Y18516" s="65"/>
      <c r="Z18516" s="65"/>
      <c r="AA18516" s="65"/>
      <c r="AB18516" s="65"/>
      <c r="AC18516" s="65"/>
      <c r="AJ18516" s="66"/>
    </row>
    <row r="18517" spans="17:36" ht="4.5" customHeight="1" x14ac:dyDescent="0.2">
      <c r="Q18517" s="65"/>
      <c r="R18517" s="65"/>
      <c r="X18517" s="65"/>
      <c r="Y18517" s="65"/>
      <c r="Z18517" s="65"/>
      <c r="AA18517" s="65"/>
      <c r="AB18517" s="65"/>
      <c r="AC18517" s="65"/>
      <c r="AJ18517" s="66"/>
    </row>
    <row r="18518" spans="17:36" ht="4.5" customHeight="1" x14ac:dyDescent="0.2">
      <c r="Q18518" s="65"/>
      <c r="R18518" s="65"/>
      <c r="X18518" s="65"/>
      <c r="Y18518" s="65"/>
      <c r="Z18518" s="65"/>
      <c r="AA18518" s="65"/>
      <c r="AB18518" s="65"/>
      <c r="AC18518" s="65"/>
      <c r="AJ18518" s="66"/>
    </row>
    <row r="18519" spans="17:36" ht="4.5" customHeight="1" x14ac:dyDescent="0.2">
      <c r="Q18519" s="65"/>
      <c r="R18519" s="65"/>
      <c r="X18519" s="65"/>
      <c r="Y18519" s="65"/>
      <c r="Z18519" s="65"/>
      <c r="AA18519" s="65"/>
      <c r="AB18519" s="65"/>
      <c r="AC18519" s="65"/>
      <c r="AJ18519" s="66"/>
    </row>
    <row r="18520" spans="17:36" ht="4.5" customHeight="1" x14ac:dyDescent="0.2">
      <c r="Q18520" s="65"/>
      <c r="R18520" s="65"/>
      <c r="X18520" s="65"/>
      <c r="Y18520" s="65"/>
      <c r="Z18520" s="65"/>
      <c r="AA18520" s="65"/>
      <c r="AB18520" s="65"/>
      <c r="AC18520" s="65"/>
      <c r="AJ18520" s="66"/>
    </row>
    <row r="18521" spans="17:36" ht="4.5" customHeight="1" x14ac:dyDescent="0.2">
      <c r="Q18521" s="65"/>
      <c r="R18521" s="65"/>
      <c r="X18521" s="65"/>
      <c r="Y18521" s="65"/>
      <c r="Z18521" s="65"/>
      <c r="AA18521" s="65"/>
      <c r="AB18521" s="65"/>
      <c r="AC18521" s="65"/>
      <c r="AJ18521" s="66"/>
    </row>
    <row r="18522" spans="17:36" ht="4.5" customHeight="1" x14ac:dyDescent="0.2">
      <c r="Q18522" s="65"/>
      <c r="R18522" s="65"/>
      <c r="X18522" s="65"/>
      <c r="Y18522" s="65"/>
      <c r="Z18522" s="65"/>
      <c r="AA18522" s="65"/>
      <c r="AB18522" s="65"/>
      <c r="AC18522" s="65"/>
      <c r="AJ18522" s="66"/>
    </row>
    <row r="18523" spans="17:36" ht="4.5" customHeight="1" x14ac:dyDescent="0.2">
      <c r="Q18523" s="65"/>
      <c r="R18523" s="65"/>
      <c r="X18523" s="65"/>
      <c r="Y18523" s="65"/>
      <c r="Z18523" s="65"/>
      <c r="AA18523" s="65"/>
      <c r="AB18523" s="65"/>
      <c r="AC18523" s="65"/>
      <c r="AJ18523" s="66"/>
    </row>
    <row r="18524" spans="17:36" ht="4.5" customHeight="1" x14ac:dyDescent="0.2">
      <c r="Q18524" s="65"/>
      <c r="R18524" s="65"/>
      <c r="X18524" s="65"/>
      <c r="Y18524" s="65"/>
      <c r="Z18524" s="65"/>
      <c r="AA18524" s="65"/>
      <c r="AB18524" s="65"/>
      <c r="AC18524" s="65"/>
      <c r="AJ18524" s="66"/>
    </row>
    <row r="18525" spans="17:36" ht="4.5" customHeight="1" x14ac:dyDescent="0.2">
      <c r="Q18525" s="65"/>
      <c r="R18525" s="65"/>
      <c r="X18525" s="65"/>
      <c r="Y18525" s="65"/>
      <c r="Z18525" s="65"/>
      <c r="AA18525" s="65"/>
      <c r="AB18525" s="65"/>
      <c r="AC18525" s="65"/>
      <c r="AJ18525" s="66"/>
    </row>
    <row r="18526" spans="17:36" ht="4.5" customHeight="1" x14ac:dyDescent="0.2">
      <c r="Q18526" s="65"/>
      <c r="R18526" s="65"/>
      <c r="X18526" s="65"/>
      <c r="Y18526" s="65"/>
      <c r="Z18526" s="65"/>
      <c r="AA18526" s="65"/>
      <c r="AB18526" s="65"/>
      <c r="AC18526" s="65"/>
      <c r="AJ18526" s="66"/>
    </row>
    <row r="18527" spans="17:36" ht="4.5" customHeight="1" x14ac:dyDescent="0.2">
      <c r="Q18527" s="65"/>
      <c r="R18527" s="65"/>
      <c r="X18527" s="65"/>
      <c r="Y18527" s="65"/>
      <c r="Z18527" s="65"/>
      <c r="AA18527" s="65"/>
      <c r="AB18527" s="65"/>
      <c r="AC18527" s="65"/>
      <c r="AJ18527" s="66"/>
    </row>
    <row r="18528" spans="17:36" ht="4.5" customHeight="1" x14ac:dyDescent="0.2">
      <c r="Q18528" s="65"/>
      <c r="R18528" s="65"/>
      <c r="X18528" s="65"/>
      <c r="Y18528" s="65"/>
      <c r="Z18528" s="65"/>
      <c r="AA18528" s="65"/>
      <c r="AB18528" s="65"/>
      <c r="AC18528" s="65"/>
      <c r="AJ18528" s="66"/>
    </row>
    <row r="18529" spans="17:36" ht="4.5" customHeight="1" x14ac:dyDescent="0.2">
      <c r="Q18529" s="65"/>
      <c r="R18529" s="65"/>
      <c r="X18529" s="65"/>
      <c r="Y18529" s="65"/>
      <c r="Z18529" s="65"/>
      <c r="AA18529" s="65"/>
      <c r="AB18529" s="65"/>
      <c r="AC18529" s="65"/>
      <c r="AJ18529" s="66"/>
    </row>
    <row r="18530" spans="17:36" ht="4.5" customHeight="1" x14ac:dyDescent="0.2">
      <c r="Q18530" s="65"/>
      <c r="R18530" s="65"/>
      <c r="X18530" s="65"/>
      <c r="Y18530" s="65"/>
      <c r="Z18530" s="65"/>
      <c r="AA18530" s="65"/>
      <c r="AB18530" s="65"/>
      <c r="AC18530" s="65"/>
      <c r="AJ18530" s="66"/>
    </row>
    <row r="18531" spans="17:36" ht="4.5" customHeight="1" x14ac:dyDescent="0.2">
      <c r="Q18531" s="65"/>
      <c r="R18531" s="65"/>
      <c r="X18531" s="65"/>
      <c r="Y18531" s="65"/>
      <c r="Z18531" s="65"/>
      <c r="AA18531" s="65"/>
      <c r="AB18531" s="65"/>
      <c r="AC18531" s="65"/>
      <c r="AJ18531" s="66"/>
    </row>
    <row r="18532" spans="17:36" ht="4.5" customHeight="1" x14ac:dyDescent="0.2">
      <c r="Q18532" s="65"/>
      <c r="R18532" s="65"/>
      <c r="X18532" s="65"/>
      <c r="Y18532" s="65"/>
      <c r="Z18532" s="65"/>
      <c r="AA18532" s="65"/>
      <c r="AB18532" s="65"/>
      <c r="AC18532" s="65"/>
      <c r="AJ18532" s="66"/>
    </row>
    <row r="18533" spans="17:36" ht="4.5" customHeight="1" x14ac:dyDescent="0.2">
      <c r="Q18533" s="65"/>
      <c r="R18533" s="65"/>
      <c r="X18533" s="65"/>
      <c r="Y18533" s="65"/>
      <c r="Z18533" s="65"/>
      <c r="AA18533" s="65"/>
      <c r="AB18533" s="65"/>
      <c r="AC18533" s="65"/>
      <c r="AJ18533" s="66"/>
    </row>
    <row r="18534" spans="17:36" ht="4.5" customHeight="1" x14ac:dyDescent="0.2">
      <c r="Q18534" s="65"/>
      <c r="R18534" s="65"/>
      <c r="X18534" s="65"/>
      <c r="Y18534" s="65"/>
      <c r="Z18534" s="65"/>
      <c r="AA18534" s="65"/>
      <c r="AB18534" s="65"/>
      <c r="AC18534" s="65"/>
      <c r="AJ18534" s="66"/>
    </row>
    <row r="18535" spans="17:36" ht="4.5" customHeight="1" x14ac:dyDescent="0.2">
      <c r="Q18535" s="65"/>
      <c r="R18535" s="65"/>
      <c r="X18535" s="65"/>
      <c r="Y18535" s="65"/>
      <c r="Z18535" s="65"/>
      <c r="AA18535" s="65"/>
      <c r="AB18535" s="65"/>
      <c r="AC18535" s="65"/>
      <c r="AJ18535" s="66"/>
    </row>
    <row r="18536" spans="17:36" ht="4.5" customHeight="1" x14ac:dyDescent="0.2">
      <c r="Q18536" s="65"/>
      <c r="R18536" s="65"/>
      <c r="X18536" s="65"/>
      <c r="Y18536" s="65"/>
      <c r="Z18536" s="65"/>
      <c r="AA18536" s="65"/>
      <c r="AB18536" s="65"/>
      <c r="AC18536" s="65"/>
      <c r="AJ18536" s="66"/>
    </row>
    <row r="18537" spans="17:36" ht="4.5" customHeight="1" x14ac:dyDescent="0.2">
      <c r="Q18537" s="65"/>
      <c r="R18537" s="65"/>
      <c r="X18537" s="65"/>
      <c r="Y18537" s="65"/>
      <c r="Z18537" s="65"/>
      <c r="AA18537" s="65"/>
      <c r="AB18537" s="65"/>
      <c r="AC18537" s="65"/>
      <c r="AJ18537" s="66"/>
    </row>
    <row r="18538" spans="17:36" ht="4.5" customHeight="1" x14ac:dyDescent="0.2">
      <c r="Q18538" s="65"/>
      <c r="R18538" s="65"/>
      <c r="X18538" s="65"/>
      <c r="Y18538" s="65"/>
      <c r="Z18538" s="65"/>
      <c r="AA18538" s="65"/>
      <c r="AB18538" s="65"/>
      <c r="AC18538" s="65"/>
      <c r="AJ18538" s="66"/>
    </row>
    <row r="18539" spans="17:36" ht="4.5" customHeight="1" x14ac:dyDescent="0.2">
      <c r="Q18539" s="65"/>
      <c r="R18539" s="65"/>
      <c r="X18539" s="65"/>
      <c r="Y18539" s="65"/>
      <c r="Z18539" s="65"/>
      <c r="AA18539" s="65"/>
      <c r="AB18539" s="65"/>
      <c r="AC18539" s="65"/>
      <c r="AJ18539" s="66"/>
    </row>
    <row r="18540" spans="17:36" ht="4.5" customHeight="1" x14ac:dyDescent="0.2">
      <c r="Q18540" s="65"/>
      <c r="R18540" s="65"/>
      <c r="X18540" s="65"/>
      <c r="Y18540" s="65"/>
      <c r="Z18540" s="65"/>
      <c r="AA18540" s="65"/>
      <c r="AB18540" s="65"/>
      <c r="AC18540" s="65"/>
      <c r="AJ18540" s="66"/>
    </row>
    <row r="18541" spans="17:36" ht="4.5" customHeight="1" x14ac:dyDescent="0.2">
      <c r="Q18541" s="65"/>
      <c r="R18541" s="65"/>
      <c r="X18541" s="65"/>
      <c r="Y18541" s="65"/>
      <c r="Z18541" s="65"/>
      <c r="AA18541" s="65"/>
      <c r="AB18541" s="65"/>
      <c r="AC18541" s="65"/>
      <c r="AJ18541" s="66"/>
    </row>
    <row r="18542" spans="17:36" ht="4.5" customHeight="1" x14ac:dyDescent="0.2">
      <c r="Q18542" s="65"/>
      <c r="R18542" s="65"/>
      <c r="X18542" s="65"/>
      <c r="Y18542" s="65"/>
      <c r="Z18542" s="65"/>
      <c r="AA18542" s="65"/>
      <c r="AB18542" s="65"/>
      <c r="AC18542" s="65"/>
      <c r="AJ18542" s="66"/>
    </row>
    <row r="18543" spans="17:36" ht="4.5" customHeight="1" x14ac:dyDescent="0.2">
      <c r="Q18543" s="65"/>
      <c r="R18543" s="65"/>
      <c r="X18543" s="65"/>
      <c r="Y18543" s="65"/>
      <c r="Z18543" s="65"/>
      <c r="AA18543" s="65"/>
      <c r="AB18543" s="65"/>
      <c r="AC18543" s="65"/>
      <c r="AJ18543" s="66"/>
    </row>
    <row r="18544" spans="17:36" ht="4.5" customHeight="1" x14ac:dyDescent="0.2">
      <c r="Q18544" s="65"/>
      <c r="R18544" s="65"/>
      <c r="X18544" s="65"/>
      <c r="Y18544" s="65"/>
      <c r="Z18544" s="65"/>
      <c r="AA18544" s="65"/>
      <c r="AB18544" s="65"/>
      <c r="AC18544" s="65"/>
      <c r="AJ18544" s="66"/>
    </row>
    <row r="18545" spans="17:36" ht="4.5" customHeight="1" x14ac:dyDescent="0.2">
      <c r="Q18545" s="65"/>
      <c r="R18545" s="65"/>
      <c r="X18545" s="65"/>
      <c r="Y18545" s="65"/>
      <c r="Z18545" s="65"/>
      <c r="AA18545" s="65"/>
      <c r="AB18545" s="65"/>
      <c r="AC18545" s="65"/>
      <c r="AJ18545" s="66"/>
    </row>
    <row r="18546" spans="17:36" ht="4.5" customHeight="1" x14ac:dyDescent="0.2">
      <c r="Q18546" s="65"/>
      <c r="R18546" s="65"/>
      <c r="X18546" s="65"/>
      <c r="Y18546" s="65"/>
      <c r="Z18546" s="65"/>
      <c r="AA18546" s="65"/>
      <c r="AB18546" s="65"/>
      <c r="AC18546" s="65"/>
      <c r="AJ18546" s="66"/>
    </row>
    <row r="18547" spans="17:36" ht="4.5" customHeight="1" x14ac:dyDescent="0.2">
      <c r="Q18547" s="65"/>
      <c r="R18547" s="65"/>
      <c r="X18547" s="65"/>
      <c r="Y18547" s="65"/>
      <c r="Z18547" s="65"/>
      <c r="AA18547" s="65"/>
      <c r="AB18547" s="65"/>
      <c r="AC18547" s="65"/>
      <c r="AJ18547" s="66"/>
    </row>
    <row r="18548" spans="17:36" ht="4.5" customHeight="1" x14ac:dyDescent="0.2">
      <c r="Q18548" s="65"/>
      <c r="R18548" s="65"/>
      <c r="X18548" s="65"/>
      <c r="Y18548" s="65"/>
      <c r="Z18548" s="65"/>
      <c r="AA18548" s="65"/>
      <c r="AB18548" s="65"/>
      <c r="AC18548" s="65"/>
      <c r="AJ18548" s="66"/>
    </row>
    <row r="18549" spans="17:36" ht="4.5" customHeight="1" x14ac:dyDescent="0.2">
      <c r="Q18549" s="65"/>
      <c r="R18549" s="65"/>
      <c r="X18549" s="65"/>
      <c r="Y18549" s="65"/>
      <c r="Z18549" s="65"/>
      <c r="AA18549" s="65"/>
      <c r="AB18549" s="65"/>
      <c r="AC18549" s="65"/>
      <c r="AJ18549" s="66"/>
    </row>
    <row r="18550" spans="17:36" ht="4.5" customHeight="1" x14ac:dyDescent="0.2">
      <c r="Q18550" s="65"/>
      <c r="R18550" s="65"/>
      <c r="X18550" s="65"/>
      <c r="Y18550" s="65"/>
      <c r="Z18550" s="65"/>
      <c r="AA18550" s="65"/>
      <c r="AB18550" s="65"/>
      <c r="AC18550" s="65"/>
      <c r="AJ18550" s="66"/>
    </row>
    <row r="18551" spans="17:36" ht="4.5" customHeight="1" x14ac:dyDescent="0.2">
      <c r="Q18551" s="65"/>
      <c r="R18551" s="65"/>
      <c r="X18551" s="65"/>
      <c r="Y18551" s="65"/>
      <c r="Z18551" s="65"/>
      <c r="AA18551" s="65"/>
      <c r="AB18551" s="65"/>
      <c r="AC18551" s="65"/>
      <c r="AJ18551" s="66"/>
    </row>
    <row r="18552" spans="17:36" ht="4.5" customHeight="1" x14ac:dyDescent="0.2">
      <c r="Q18552" s="65"/>
      <c r="R18552" s="65"/>
      <c r="X18552" s="65"/>
      <c r="Y18552" s="65"/>
      <c r="Z18552" s="65"/>
      <c r="AA18552" s="65"/>
      <c r="AB18552" s="65"/>
      <c r="AC18552" s="65"/>
      <c r="AJ18552" s="66"/>
    </row>
    <row r="18553" spans="17:36" ht="4.5" customHeight="1" x14ac:dyDescent="0.2">
      <c r="Q18553" s="65"/>
      <c r="R18553" s="65"/>
      <c r="X18553" s="65"/>
      <c r="Y18553" s="65"/>
      <c r="Z18553" s="65"/>
      <c r="AA18553" s="65"/>
      <c r="AB18553" s="65"/>
      <c r="AC18553" s="65"/>
      <c r="AJ18553" s="66"/>
    </row>
    <row r="18554" spans="17:36" ht="4.5" customHeight="1" x14ac:dyDescent="0.2">
      <c r="Q18554" s="65"/>
      <c r="R18554" s="65"/>
      <c r="X18554" s="65"/>
      <c r="Y18554" s="65"/>
      <c r="Z18554" s="65"/>
      <c r="AA18554" s="65"/>
      <c r="AB18554" s="65"/>
      <c r="AC18554" s="65"/>
      <c r="AJ18554" s="66"/>
    </row>
    <row r="18555" spans="17:36" ht="4.5" customHeight="1" x14ac:dyDescent="0.2">
      <c r="Q18555" s="65"/>
      <c r="R18555" s="65"/>
      <c r="X18555" s="65"/>
      <c r="Y18555" s="65"/>
      <c r="Z18555" s="65"/>
      <c r="AA18555" s="65"/>
      <c r="AB18555" s="65"/>
      <c r="AC18555" s="65"/>
      <c r="AJ18555" s="66"/>
    </row>
    <row r="18556" spans="17:36" ht="4.5" customHeight="1" x14ac:dyDescent="0.2">
      <c r="Q18556" s="65"/>
      <c r="R18556" s="65"/>
      <c r="X18556" s="65"/>
      <c r="Y18556" s="65"/>
      <c r="Z18556" s="65"/>
      <c r="AA18556" s="65"/>
      <c r="AB18556" s="65"/>
      <c r="AC18556" s="65"/>
      <c r="AJ18556" s="66"/>
    </row>
    <row r="18557" spans="17:36" ht="4.5" customHeight="1" x14ac:dyDescent="0.2">
      <c r="Q18557" s="65"/>
      <c r="R18557" s="65"/>
      <c r="X18557" s="65"/>
      <c r="Y18557" s="65"/>
      <c r="Z18557" s="65"/>
      <c r="AA18557" s="65"/>
      <c r="AB18557" s="65"/>
      <c r="AC18557" s="65"/>
      <c r="AJ18557" s="66"/>
    </row>
    <row r="18558" spans="17:36" ht="4.5" customHeight="1" x14ac:dyDescent="0.2">
      <c r="Q18558" s="65"/>
      <c r="R18558" s="65"/>
      <c r="X18558" s="65"/>
      <c r="Y18558" s="65"/>
      <c r="Z18558" s="65"/>
      <c r="AA18558" s="65"/>
      <c r="AB18558" s="65"/>
      <c r="AC18558" s="65"/>
      <c r="AJ18558" s="66"/>
    </row>
    <row r="18559" spans="17:36" ht="4.5" customHeight="1" x14ac:dyDescent="0.2">
      <c r="Q18559" s="65"/>
      <c r="R18559" s="65"/>
      <c r="X18559" s="65"/>
      <c r="Y18559" s="65"/>
      <c r="Z18559" s="65"/>
      <c r="AA18559" s="65"/>
      <c r="AB18559" s="65"/>
      <c r="AC18559" s="65"/>
      <c r="AJ18559" s="66"/>
    </row>
    <row r="18560" spans="17:36" ht="4.5" customHeight="1" x14ac:dyDescent="0.2">
      <c r="Q18560" s="65"/>
      <c r="R18560" s="65"/>
      <c r="X18560" s="65"/>
      <c r="Y18560" s="65"/>
      <c r="Z18560" s="65"/>
      <c r="AA18560" s="65"/>
      <c r="AB18560" s="65"/>
      <c r="AC18560" s="65"/>
      <c r="AJ18560" s="66"/>
    </row>
    <row r="18561" spans="17:36" ht="4.5" customHeight="1" x14ac:dyDescent="0.2">
      <c r="Q18561" s="65"/>
      <c r="R18561" s="65"/>
      <c r="X18561" s="65"/>
      <c r="Y18561" s="65"/>
      <c r="Z18561" s="65"/>
      <c r="AA18561" s="65"/>
      <c r="AB18561" s="65"/>
      <c r="AC18561" s="65"/>
      <c r="AJ18561" s="66"/>
    </row>
    <row r="18562" spans="17:36" ht="4.5" customHeight="1" x14ac:dyDescent="0.2">
      <c r="Q18562" s="65"/>
      <c r="R18562" s="65"/>
      <c r="X18562" s="65"/>
      <c r="Y18562" s="65"/>
      <c r="Z18562" s="65"/>
      <c r="AA18562" s="65"/>
      <c r="AB18562" s="65"/>
      <c r="AC18562" s="65"/>
      <c r="AJ18562" s="66"/>
    </row>
    <row r="18563" spans="17:36" ht="4.5" customHeight="1" x14ac:dyDescent="0.2">
      <c r="Q18563" s="65"/>
      <c r="R18563" s="65"/>
      <c r="X18563" s="65"/>
      <c r="Y18563" s="65"/>
      <c r="Z18563" s="65"/>
      <c r="AA18563" s="65"/>
      <c r="AB18563" s="65"/>
      <c r="AC18563" s="65"/>
      <c r="AJ18563" s="66"/>
    </row>
    <row r="18564" spans="17:36" ht="4.5" customHeight="1" x14ac:dyDescent="0.2">
      <c r="Q18564" s="65"/>
      <c r="R18564" s="65"/>
      <c r="X18564" s="65"/>
      <c r="Y18564" s="65"/>
      <c r="Z18564" s="65"/>
      <c r="AA18564" s="65"/>
      <c r="AB18564" s="65"/>
      <c r="AC18564" s="65"/>
      <c r="AJ18564" s="66"/>
    </row>
    <row r="18565" spans="17:36" ht="4.5" customHeight="1" x14ac:dyDescent="0.2">
      <c r="Q18565" s="65"/>
      <c r="R18565" s="65"/>
      <c r="X18565" s="65"/>
      <c r="Y18565" s="65"/>
      <c r="Z18565" s="65"/>
      <c r="AA18565" s="65"/>
      <c r="AB18565" s="65"/>
      <c r="AC18565" s="65"/>
      <c r="AJ18565" s="66"/>
    </row>
    <row r="18566" spans="17:36" ht="4.5" customHeight="1" x14ac:dyDescent="0.2">
      <c r="Q18566" s="65"/>
      <c r="R18566" s="65"/>
      <c r="X18566" s="65"/>
      <c r="Y18566" s="65"/>
      <c r="Z18566" s="65"/>
      <c r="AA18566" s="65"/>
      <c r="AB18566" s="65"/>
      <c r="AC18566" s="65"/>
      <c r="AJ18566" s="66"/>
    </row>
    <row r="18567" spans="17:36" ht="4.5" customHeight="1" x14ac:dyDescent="0.2">
      <c r="Q18567" s="65"/>
      <c r="R18567" s="65"/>
      <c r="X18567" s="65"/>
      <c r="Y18567" s="65"/>
      <c r="Z18567" s="65"/>
      <c r="AA18567" s="65"/>
      <c r="AB18567" s="65"/>
      <c r="AC18567" s="65"/>
      <c r="AJ18567" s="66"/>
    </row>
    <row r="18568" spans="17:36" ht="4.5" customHeight="1" x14ac:dyDescent="0.2">
      <c r="Q18568" s="65"/>
      <c r="R18568" s="65"/>
      <c r="X18568" s="65"/>
      <c r="Y18568" s="65"/>
      <c r="Z18568" s="65"/>
      <c r="AA18568" s="65"/>
      <c r="AB18568" s="65"/>
      <c r="AC18568" s="65"/>
      <c r="AJ18568" s="66"/>
    </row>
    <row r="18569" spans="17:36" ht="4.5" customHeight="1" x14ac:dyDescent="0.2">
      <c r="Q18569" s="65"/>
      <c r="R18569" s="65"/>
      <c r="X18569" s="65"/>
      <c r="Y18569" s="65"/>
      <c r="Z18569" s="65"/>
      <c r="AA18569" s="65"/>
      <c r="AB18569" s="65"/>
      <c r="AC18569" s="65"/>
      <c r="AJ18569" s="66"/>
    </row>
    <row r="18570" spans="17:36" ht="4.5" customHeight="1" x14ac:dyDescent="0.2">
      <c r="Q18570" s="65"/>
      <c r="R18570" s="65"/>
      <c r="X18570" s="65"/>
      <c r="Y18570" s="65"/>
      <c r="Z18570" s="65"/>
      <c r="AA18570" s="65"/>
      <c r="AB18570" s="65"/>
      <c r="AC18570" s="65"/>
      <c r="AJ18570" s="66"/>
    </row>
    <row r="18571" spans="17:36" ht="4.5" customHeight="1" x14ac:dyDescent="0.2">
      <c r="Q18571" s="65"/>
      <c r="R18571" s="65"/>
      <c r="X18571" s="65"/>
      <c r="Y18571" s="65"/>
      <c r="Z18571" s="65"/>
      <c r="AA18571" s="65"/>
      <c r="AB18571" s="65"/>
      <c r="AC18571" s="65"/>
      <c r="AJ18571" s="66"/>
    </row>
    <row r="18572" spans="17:36" ht="4.5" customHeight="1" x14ac:dyDescent="0.2">
      <c r="Q18572" s="65"/>
      <c r="R18572" s="65"/>
      <c r="X18572" s="65"/>
      <c r="Y18572" s="65"/>
      <c r="Z18572" s="65"/>
      <c r="AA18572" s="65"/>
      <c r="AB18572" s="65"/>
      <c r="AC18572" s="65"/>
      <c r="AJ18572" s="66"/>
    </row>
    <row r="18573" spans="17:36" ht="4.5" customHeight="1" x14ac:dyDescent="0.2">
      <c r="Q18573" s="65"/>
      <c r="R18573" s="65"/>
      <c r="X18573" s="65"/>
      <c r="Y18573" s="65"/>
      <c r="Z18573" s="65"/>
      <c r="AA18573" s="65"/>
      <c r="AB18573" s="65"/>
      <c r="AC18573" s="65"/>
      <c r="AJ18573" s="66"/>
    </row>
    <row r="18574" spans="17:36" ht="4.5" customHeight="1" x14ac:dyDescent="0.2">
      <c r="Q18574" s="65"/>
      <c r="R18574" s="65"/>
      <c r="X18574" s="65"/>
      <c r="Y18574" s="65"/>
      <c r="Z18574" s="65"/>
      <c r="AA18574" s="65"/>
      <c r="AB18574" s="65"/>
      <c r="AC18574" s="65"/>
      <c r="AJ18574" s="66"/>
    </row>
    <row r="18575" spans="17:36" ht="4.5" customHeight="1" x14ac:dyDescent="0.2">
      <c r="Q18575" s="65"/>
      <c r="R18575" s="65"/>
      <c r="X18575" s="65"/>
      <c r="Y18575" s="65"/>
      <c r="Z18575" s="65"/>
      <c r="AA18575" s="65"/>
      <c r="AB18575" s="65"/>
      <c r="AC18575" s="65"/>
      <c r="AJ18575" s="66"/>
    </row>
    <row r="18576" spans="17:36" ht="4.5" customHeight="1" x14ac:dyDescent="0.2">
      <c r="Q18576" s="65"/>
      <c r="R18576" s="65"/>
      <c r="X18576" s="65"/>
      <c r="Y18576" s="65"/>
      <c r="Z18576" s="65"/>
      <c r="AA18576" s="65"/>
      <c r="AB18576" s="65"/>
      <c r="AC18576" s="65"/>
      <c r="AJ18576" s="66"/>
    </row>
    <row r="18577" spans="17:36" ht="4.5" customHeight="1" x14ac:dyDescent="0.2">
      <c r="Q18577" s="65"/>
      <c r="R18577" s="65"/>
      <c r="X18577" s="65"/>
      <c r="Y18577" s="65"/>
      <c r="Z18577" s="65"/>
      <c r="AA18577" s="65"/>
      <c r="AB18577" s="65"/>
      <c r="AC18577" s="65"/>
      <c r="AJ18577" s="66"/>
    </row>
    <row r="18578" spans="17:36" ht="4.5" customHeight="1" x14ac:dyDescent="0.2">
      <c r="Q18578" s="65"/>
      <c r="R18578" s="65"/>
      <c r="X18578" s="65"/>
      <c r="Y18578" s="65"/>
      <c r="Z18578" s="65"/>
      <c r="AA18578" s="65"/>
      <c r="AB18578" s="65"/>
      <c r="AC18578" s="65"/>
      <c r="AJ18578" s="66"/>
    </row>
    <row r="18579" spans="17:36" ht="4.5" customHeight="1" x14ac:dyDescent="0.2">
      <c r="Q18579" s="65"/>
      <c r="R18579" s="65"/>
      <c r="X18579" s="65"/>
      <c r="Y18579" s="65"/>
      <c r="Z18579" s="65"/>
      <c r="AA18579" s="65"/>
      <c r="AB18579" s="65"/>
      <c r="AC18579" s="65"/>
      <c r="AJ18579" s="66"/>
    </row>
    <row r="18580" spans="17:36" ht="4.5" customHeight="1" x14ac:dyDescent="0.2">
      <c r="Q18580" s="65"/>
      <c r="R18580" s="65"/>
      <c r="X18580" s="65"/>
      <c r="Y18580" s="65"/>
      <c r="Z18580" s="65"/>
      <c r="AA18580" s="65"/>
      <c r="AB18580" s="65"/>
      <c r="AC18580" s="65"/>
      <c r="AJ18580" s="66"/>
    </row>
    <row r="18581" spans="17:36" ht="4.5" customHeight="1" x14ac:dyDescent="0.2">
      <c r="Q18581" s="65"/>
      <c r="R18581" s="65"/>
      <c r="X18581" s="65"/>
      <c r="Y18581" s="65"/>
      <c r="Z18581" s="65"/>
      <c r="AA18581" s="65"/>
      <c r="AB18581" s="65"/>
      <c r="AC18581" s="65"/>
      <c r="AJ18581" s="66"/>
    </row>
    <row r="18582" spans="17:36" ht="4.5" customHeight="1" x14ac:dyDescent="0.2">
      <c r="Q18582" s="65"/>
      <c r="R18582" s="65"/>
      <c r="X18582" s="65"/>
      <c r="Y18582" s="65"/>
      <c r="Z18582" s="65"/>
      <c r="AA18582" s="65"/>
      <c r="AB18582" s="65"/>
      <c r="AC18582" s="65"/>
      <c r="AJ18582" s="66"/>
    </row>
    <row r="18583" spans="17:36" ht="4.5" customHeight="1" x14ac:dyDescent="0.2">
      <c r="Q18583" s="65"/>
      <c r="R18583" s="65"/>
      <c r="X18583" s="65"/>
      <c r="Y18583" s="65"/>
      <c r="Z18583" s="65"/>
      <c r="AA18583" s="65"/>
      <c r="AB18583" s="65"/>
      <c r="AC18583" s="65"/>
      <c r="AJ18583" s="66"/>
    </row>
    <row r="18584" spans="17:36" ht="4.5" customHeight="1" x14ac:dyDescent="0.2">
      <c r="Q18584" s="65"/>
      <c r="R18584" s="65"/>
      <c r="X18584" s="65"/>
      <c r="Y18584" s="65"/>
      <c r="Z18584" s="65"/>
      <c r="AA18584" s="65"/>
      <c r="AB18584" s="65"/>
      <c r="AC18584" s="65"/>
      <c r="AJ18584" s="66"/>
    </row>
    <row r="18585" spans="17:36" ht="4.5" customHeight="1" x14ac:dyDescent="0.2">
      <c r="Q18585" s="65"/>
      <c r="R18585" s="65"/>
      <c r="X18585" s="65"/>
      <c r="Y18585" s="65"/>
      <c r="Z18585" s="65"/>
      <c r="AA18585" s="65"/>
      <c r="AB18585" s="65"/>
      <c r="AC18585" s="65"/>
      <c r="AJ18585" s="66"/>
    </row>
    <row r="18586" spans="17:36" ht="4.5" customHeight="1" x14ac:dyDescent="0.2">
      <c r="Q18586" s="65"/>
      <c r="R18586" s="65"/>
      <c r="X18586" s="65"/>
      <c r="Y18586" s="65"/>
      <c r="Z18586" s="65"/>
      <c r="AA18586" s="65"/>
      <c r="AB18586" s="65"/>
      <c r="AC18586" s="65"/>
      <c r="AJ18586" s="66"/>
    </row>
    <row r="18587" spans="17:36" ht="4.5" customHeight="1" x14ac:dyDescent="0.2">
      <c r="Q18587" s="65"/>
      <c r="R18587" s="65"/>
      <c r="X18587" s="65"/>
      <c r="Y18587" s="65"/>
      <c r="Z18587" s="65"/>
      <c r="AA18587" s="65"/>
      <c r="AB18587" s="65"/>
      <c r="AC18587" s="65"/>
      <c r="AJ18587" s="66"/>
    </row>
    <row r="18588" spans="17:36" ht="4.5" customHeight="1" x14ac:dyDescent="0.2">
      <c r="Q18588" s="65"/>
      <c r="R18588" s="65"/>
      <c r="X18588" s="65"/>
      <c r="Y18588" s="65"/>
      <c r="Z18588" s="65"/>
      <c r="AA18588" s="65"/>
      <c r="AB18588" s="65"/>
      <c r="AC18588" s="65"/>
      <c r="AJ18588" s="66"/>
    </row>
    <row r="18589" spans="17:36" ht="4.5" customHeight="1" x14ac:dyDescent="0.2">
      <c r="Q18589" s="65"/>
      <c r="R18589" s="65"/>
      <c r="X18589" s="65"/>
      <c r="Y18589" s="65"/>
      <c r="Z18589" s="65"/>
      <c r="AA18589" s="65"/>
      <c r="AB18589" s="65"/>
      <c r="AC18589" s="65"/>
      <c r="AJ18589" s="66"/>
    </row>
    <row r="18590" spans="17:36" ht="4.5" customHeight="1" x14ac:dyDescent="0.2">
      <c r="Q18590" s="65"/>
      <c r="R18590" s="65"/>
      <c r="X18590" s="65"/>
      <c r="Y18590" s="65"/>
      <c r="Z18590" s="65"/>
      <c r="AA18590" s="65"/>
      <c r="AB18590" s="65"/>
      <c r="AC18590" s="65"/>
      <c r="AJ18590" s="66"/>
    </row>
    <row r="18591" spans="17:36" ht="4.5" customHeight="1" x14ac:dyDescent="0.2">
      <c r="Q18591" s="65"/>
      <c r="R18591" s="65"/>
      <c r="X18591" s="65"/>
      <c r="Y18591" s="65"/>
      <c r="Z18591" s="65"/>
      <c r="AA18591" s="65"/>
      <c r="AB18591" s="65"/>
      <c r="AC18591" s="65"/>
      <c r="AJ18591" s="66"/>
    </row>
    <row r="18592" spans="17:36" ht="4.5" customHeight="1" x14ac:dyDescent="0.2">
      <c r="Q18592" s="65"/>
      <c r="R18592" s="65"/>
      <c r="X18592" s="65"/>
      <c r="Y18592" s="65"/>
      <c r="Z18592" s="65"/>
      <c r="AA18592" s="65"/>
      <c r="AB18592" s="65"/>
      <c r="AC18592" s="65"/>
      <c r="AJ18592" s="66"/>
    </row>
    <row r="18593" spans="17:36" ht="4.5" customHeight="1" x14ac:dyDescent="0.2">
      <c r="Q18593" s="65"/>
      <c r="R18593" s="65"/>
      <c r="X18593" s="65"/>
      <c r="Y18593" s="65"/>
      <c r="Z18593" s="65"/>
      <c r="AA18593" s="65"/>
      <c r="AB18593" s="65"/>
      <c r="AC18593" s="65"/>
      <c r="AJ18593" s="66"/>
    </row>
    <row r="18594" spans="17:36" ht="4.5" customHeight="1" x14ac:dyDescent="0.2">
      <c r="Q18594" s="65"/>
      <c r="R18594" s="65"/>
      <c r="X18594" s="65"/>
      <c r="Y18594" s="65"/>
      <c r="Z18594" s="65"/>
      <c r="AA18594" s="65"/>
      <c r="AB18594" s="65"/>
      <c r="AC18594" s="65"/>
      <c r="AJ18594" s="66"/>
    </row>
    <row r="18595" spans="17:36" ht="4.5" customHeight="1" x14ac:dyDescent="0.2">
      <c r="Q18595" s="65"/>
      <c r="R18595" s="65"/>
      <c r="X18595" s="65"/>
      <c r="Y18595" s="65"/>
      <c r="Z18595" s="65"/>
      <c r="AA18595" s="65"/>
      <c r="AB18595" s="65"/>
      <c r="AC18595" s="65"/>
      <c r="AJ18595" s="66"/>
    </row>
    <row r="18596" spans="17:36" ht="4.5" customHeight="1" x14ac:dyDescent="0.2">
      <c r="Q18596" s="65"/>
      <c r="R18596" s="65"/>
      <c r="X18596" s="65"/>
      <c r="Y18596" s="65"/>
      <c r="Z18596" s="65"/>
      <c r="AA18596" s="65"/>
      <c r="AB18596" s="65"/>
      <c r="AC18596" s="65"/>
      <c r="AJ18596" s="66"/>
    </row>
    <row r="18597" spans="17:36" ht="4.5" customHeight="1" x14ac:dyDescent="0.2">
      <c r="Q18597" s="65"/>
      <c r="R18597" s="65"/>
      <c r="X18597" s="65"/>
      <c r="Y18597" s="65"/>
      <c r="Z18597" s="65"/>
      <c r="AA18597" s="65"/>
      <c r="AB18597" s="65"/>
      <c r="AC18597" s="65"/>
      <c r="AJ18597" s="66"/>
    </row>
    <row r="18598" spans="17:36" ht="4.5" customHeight="1" x14ac:dyDescent="0.2">
      <c r="Q18598" s="65"/>
      <c r="R18598" s="65"/>
      <c r="X18598" s="65"/>
      <c r="Y18598" s="65"/>
      <c r="Z18598" s="65"/>
      <c r="AA18598" s="65"/>
      <c r="AB18598" s="65"/>
      <c r="AC18598" s="65"/>
      <c r="AJ18598" s="66"/>
    </row>
    <row r="18599" spans="17:36" ht="4.5" customHeight="1" x14ac:dyDescent="0.2">
      <c r="Q18599" s="65"/>
      <c r="R18599" s="65"/>
      <c r="X18599" s="65"/>
      <c r="Y18599" s="65"/>
      <c r="Z18599" s="65"/>
      <c r="AA18599" s="65"/>
      <c r="AB18599" s="65"/>
      <c r="AC18599" s="65"/>
      <c r="AJ18599" s="66"/>
    </row>
    <row r="18600" spans="17:36" ht="4.5" customHeight="1" x14ac:dyDescent="0.2">
      <c r="Q18600" s="65"/>
      <c r="R18600" s="65"/>
      <c r="X18600" s="65"/>
      <c r="Y18600" s="65"/>
      <c r="Z18600" s="65"/>
      <c r="AA18600" s="65"/>
      <c r="AB18600" s="65"/>
      <c r="AC18600" s="65"/>
      <c r="AJ18600" s="66"/>
    </row>
    <row r="18601" spans="17:36" ht="4.5" customHeight="1" x14ac:dyDescent="0.2">
      <c r="Q18601" s="65"/>
      <c r="R18601" s="65"/>
      <c r="X18601" s="65"/>
      <c r="Y18601" s="65"/>
      <c r="Z18601" s="65"/>
      <c r="AA18601" s="65"/>
      <c r="AB18601" s="65"/>
      <c r="AC18601" s="65"/>
      <c r="AJ18601" s="66"/>
    </row>
    <row r="18602" spans="17:36" ht="4.5" customHeight="1" x14ac:dyDescent="0.2">
      <c r="Q18602" s="65"/>
      <c r="R18602" s="65"/>
      <c r="X18602" s="65"/>
      <c r="Y18602" s="65"/>
      <c r="Z18602" s="65"/>
      <c r="AA18602" s="65"/>
      <c r="AB18602" s="65"/>
      <c r="AC18602" s="65"/>
      <c r="AJ18602" s="66"/>
    </row>
    <row r="18603" spans="17:36" ht="4.5" customHeight="1" x14ac:dyDescent="0.2">
      <c r="Q18603" s="65"/>
      <c r="R18603" s="65"/>
      <c r="X18603" s="65"/>
      <c r="Y18603" s="65"/>
      <c r="Z18603" s="65"/>
      <c r="AA18603" s="65"/>
      <c r="AB18603" s="65"/>
      <c r="AC18603" s="65"/>
      <c r="AJ18603" s="66"/>
    </row>
    <row r="18604" spans="17:36" ht="4.5" customHeight="1" x14ac:dyDescent="0.2">
      <c r="Q18604" s="65"/>
      <c r="R18604" s="65"/>
      <c r="X18604" s="65"/>
      <c r="Y18604" s="65"/>
      <c r="Z18604" s="65"/>
      <c r="AA18604" s="65"/>
      <c r="AB18604" s="65"/>
      <c r="AC18604" s="65"/>
      <c r="AJ18604" s="66"/>
    </row>
    <row r="18605" spans="17:36" ht="4.5" customHeight="1" x14ac:dyDescent="0.2">
      <c r="Q18605" s="65"/>
      <c r="R18605" s="65"/>
      <c r="X18605" s="65"/>
      <c r="Y18605" s="65"/>
      <c r="Z18605" s="65"/>
      <c r="AA18605" s="65"/>
      <c r="AB18605" s="65"/>
      <c r="AC18605" s="65"/>
      <c r="AJ18605" s="66"/>
    </row>
    <row r="18606" spans="17:36" ht="4.5" customHeight="1" x14ac:dyDescent="0.2">
      <c r="Q18606" s="65"/>
      <c r="R18606" s="65"/>
      <c r="X18606" s="65"/>
      <c r="Y18606" s="65"/>
      <c r="Z18606" s="65"/>
      <c r="AA18606" s="65"/>
      <c r="AB18606" s="65"/>
      <c r="AC18606" s="65"/>
      <c r="AJ18606" s="66"/>
    </row>
    <row r="18607" spans="17:36" ht="4.5" customHeight="1" x14ac:dyDescent="0.2">
      <c r="Q18607" s="65"/>
      <c r="R18607" s="65"/>
      <c r="X18607" s="65"/>
      <c r="Y18607" s="65"/>
      <c r="Z18607" s="65"/>
      <c r="AA18607" s="65"/>
      <c r="AB18607" s="65"/>
      <c r="AC18607" s="65"/>
      <c r="AJ18607" s="66"/>
    </row>
    <row r="18608" spans="17:36" ht="4.5" customHeight="1" x14ac:dyDescent="0.2">
      <c r="Q18608" s="65"/>
      <c r="R18608" s="65"/>
      <c r="X18608" s="65"/>
      <c r="Y18608" s="65"/>
      <c r="Z18608" s="65"/>
      <c r="AA18608" s="65"/>
      <c r="AB18608" s="65"/>
      <c r="AC18608" s="65"/>
      <c r="AJ18608" s="66"/>
    </row>
    <row r="18609" spans="17:36" ht="4.5" customHeight="1" x14ac:dyDescent="0.2">
      <c r="Q18609" s="65"/>
      <c r="R18609" s="65"/>
      <c r="X18609" s="65"/>
      <c r="Y18609" s="65"/>
      <c r="Z18609" s="65"/>
      <c r="AA18609" s="65"/>
      <c r="AB18609" s="65"/>
      <c r="AC18609" s="65"/>
      <c r="AJ18609" s="66"/>
    </row>
    <row r="18610" spans="17:36" ht="4.5" customHeight="1" x14ac:dyDescent="0.2">
      <c r="Q18610" s="65"/>
      <c r="R18610" s="65"/>
      <c r="X18610" s="65"/>
      <c r="Y18610" s="65"/>
      <c r="Z18610" s="65"/>
      <c r="AA18610" s="65"/>
      <c r="AB18610" s="65"/>
      <c r="AC18610" s="65"/>
      <c r="AJ18610" s="66"/>
    </row>
    <row r="18611" spans="17:36" ht="4.5" customHeight="1" x14ac:dyDescent="0.2">
      <c r="Q18611" s="65"/>
      <c r="R18611" s="65"/>
      <c r="X18611" s="65"/>
      <c r="Y18611" s="65"/>
      <c r="Z18611" s="65"/>
      <c r="AA18611" s="65"/>
      <c r="AB18611" s="65"/>
      <c r="AC18611" s="65"/>
      <c r="AJ18611" s="66"/>
    </row>
    <row r="18612" spans="17:36" ht="4.5" customHeight="1" x14ac:dyDescent="0.2">
      <c r="Q18612" s="65"/>
      <c r="R18612" s="65"/>
      <c r="X18612" s="65"/>
      <c r="Y18612" s="65"/>
      <c r="Z18612" s="65"/>
      <c r="AA18612" s="65"/>
      <c r="AB18612" s="65"/>
      <c r="AC18612" s="65"/>
      <c r="AJ18612" s="66"/>
    </row>
    <row r="18613" spans="17:36" ht="4.5" customHeight="1" x14ac:dyDescent="0.2">
      <c r="Q18613" s="65"/>
      <c r="R18613" s="65"/>
      <c r="X18613" s="65"/>
      <c r="Y18613" s="65"/>
      <c r="Z18613" s="65"/>
      <c r="AA18613" s="65"/>
      <c r="AB18613" s="65"/>
      <c r="AC18613" s="65"/>
      <c r="AJ18613" s="66"/>
    </row>
    <row r="18614" spans="17:36" ht="4.5" customHeight="1" x14ac:dyDescent="0.2">
      <c r="Q18614" s="65"/>
      <c r="R18614" s="65"/>
      <c r="X18614" s="65"/>
      <c r="Y18614" s="65"/>
      <c r="Z18614" s="65"/>
      <c r="AA18614" s="65"/>
      <c r="AB18614" s="65"/>
      <c r="AC18614" s="65"/>
      <c r="AJ18614" s="66"/>
    </row>
    <row r="18615" spans="17:36" ht="4.5" customHeight="1" x14ac:dyDescent="0.2">
      <c r="Q18615" s="65"/>
      <c r="R18615" s="65"/>
      <c r="X18615" s="65"/>
      <c r="Y18615" s="65"/>
      <c r="Z18615" s="65"/>
      <c r="AA18615" s="65"/>
      <c r="AB18615" s="65"/>
      <c r="AC18615" s="65"/>
      <c r="AJ18615" s="66"/>
    </row>
    <row r="18616" spans="17:36" ht="4.5" customHeight="1" x14ac:dyDescent="0.2">
      <c r="Q18616" s="65"/>
      <c r="R18616" s="65"/>
      <c r="X18616" s="65"/>
      <c r="Y18616" s="65"/>
      <c r="Z18616" s="65"/>
      <c r="AA18616" s="65"/>
      <c r="AB18616" s="65"/>
      <c r="AC18616" s="65"/>
      <c r="AJ18616" s="66"/>
    </row>
    <row r="18617" spans="17:36" ht="4.5" customHeight="1" x14ac:dyDescent="0.2">
      <c r="Q18617" s="65"/>
      <c r="R18617" s="65"/>
      <c r="X18617" s="65"/>
      <c r="Y18617" s="65"/>
      <c r="Z18617" s="65"/>
      <c r="AA18617" s="65"/>
      <c r="AB18617" s="65"/>
      <c r="AC18617" s="65"/>
      <c r="AJ18617" s="66"/>
    </row>
    <row r="18618" spans="17:36" ht="4.5" customHeight="1" x14ac:dyDescent="0.2">
      <c r="Q18618" s="65"/>
      <c r="R18618" s="65"/>
      <c r="X18618" s="65"/>
      <c r="Y18618" s="65"/>
      <c r="Z18618" s="65"/>
      <c r="AA18618" s="65"/>
      <c r="AB18618" s="65"/>
      <c r="AC18618" s="65"/>
      <c r="AJ18618" s="66"/>
    </row>
    <row r="18619" spans="17:36" ht="4.5" customHeight="1" x14ac:dyDescent="0.2">
      <c r="Q18619" s="65"/>
      <c r="R18619" s="65"/>
      <c r="X18619" s="65"/>
      <c r="Y18619" s="65"/>
      <c r="Z18619" s="65"/>
      <c r="AA18619" s="65"/>
      <c r="AB18619" s="65"/>
      <c r="AC18619" s="65"/>
      <c r="AJ18619" s="66"/>
    </row>
    <row r="18620" spans="17:36" ht="4.5" customHeight="1" x14ac:dyDescent="0.2">
      <c r="Q18620" s="65"/>
      <c r="R18620" s="65"/>
      <c r="X18620" s="65"/>
      <c r="Y18620" s="65"/>
      <c r="Z18620" s="65"/>
      <c r="AA18620" s="65"/>
      <c r="AB18620" s="65"/>
      <c r="AC18620" s="65"/>
      <c r="AJ18620" s="66"/>
    </row>
    <row r="18621" spans="17:36" ht="4.5" customHeight="1" x14ac:dyDescent="0.2">
      <c r="Q18621" s="65"/>
      <c r="R18621" s="65"/>
      <c r="X18621" s="65"/>
      <c r="Y18621" s="65"/>
      <c r="Z18621" s="65"/>
      <c r="AA18621" s="65"/>
      <c r="AB18621" s="65"/>
      <c r="AC18621" s="65"/>
      <c r="AJ18621" s="66"/>
    </row>
    <row r="18622" spans="17:36" ht="4.5" customHeight="1" x14ac:dyDescent="0.2">
      <c r="Q18622" s="65"/>
      <c r="R18622" s="65"/>
      <c r="X18622" s="65"/>
      <c r="Y18622" s="65"/>
      <c r="Z18622" s="65"/>
      <c r="AA18622" s="65"/>
      <c r="AB18622" s="65"/>
      <c r="AC18622" s="65"/>
      <c r="AJ18622" s="66"/>
    </row>
    <row r="18623" spans="17:36" ht="4.5" customHeight="1" x14ac:dyDescent="0.2">
      <c r="Q18623" s="65"/>
      <c r="R18623" s="65"/>
      <c r="X18623" s="65"/>
      <c r="Y18623" s="65"/>
      <c r="Z18623" s="65"/>
      <c r="AA18623" s="65"/>
      <c r="AB18623" s="65"/>
      <c r="AC18623" s="65"/>
      <c r="AJ18623" s="66"/>
    </row>
    <row r="18624" spans="17:36" ht="4.5" customHeight="1" x14ac:dyDescent="0.2">
      <c r="Q18624" s="65"/>
      <c r="R18624" s="65"/>
      <c r="X18624" s="65"/>
      <c r="Y18624" s="65"/>
      <c r="Z18624" s="65"/>
      <c r="AA18624" s="65"/>
      <c r="AB18624" s="65"/>
      <c r="AC18624" s="65"/>
      <c r="AJ18624" s="66"/>
    </row>
    <row r="18625" spans="17:36" ht="4.5" customHeight="1" x14ac:dyDescent="0.2">
      <c r="Q18625" s="65"/>
      <c r="R18625" s="65"/>
      <c r="X18625" s="65"/>
      <c r="Y18625" s="65"/>
      <c r="Z18625" s="65"/>
      <c r="AA18625" s="65"/>
      <c r="AB18625" s="65"/>
      <c r="AC18625" s="65"/>
      <c r="AJ18625" s="66"/>
    </row>
    <row r="18626" spans="17:36" ht="4.5" customHeight="1" x14ac:dyDescent="0.2">
      <c r="Q18626" s="65"/>
      <c r="R18626" s="65"/>
      <c r="X18626" s="65"/>
      <c r="Y18626" s="65"/>
      <c r="Z18626" s="65"/>
      <c r="AA18626" s="65"/>
      <c r="AB18626" s="65"/>
      <c r="AC18626" s="65"/>
      <c r="AJ18626" s="66"/>
    </row>
    <row r="18627" spans="17:36" ht="4.5" customHeight="1" x14ac:dyDescent="0.2">
      <c r="Q18627" s="65"/>
      <c r="R18627" s="65"/>
      <c r="X18627" s="65"/>
      <c r="Y18627" s="65"/>
      <c r="Z18627" s="65"/>
      <c r="AA18627" s="65"/>
      <c r="AB18627" s="65"/>
      <c r="AC18627" s="65"/>
      <c r="AJ18627" s="66"/>
    </row>
    <row r="18628" spans="17:36" ht="4.5" customHeight="1" x14ac:dyDescent="0.2">
      <c r="Q18628" s="65"/>
      <c r="R18628" s="65"/>
      <c r="X18628" s="65"/>
      <c r="Y18628" s="65"/>
      <c r="Z18628" s="65"/>
      <c r="AA18628" s="65"/>
      <c r="AB18628" s="65"/>
      <c r="AC18628" s="65"/>
      <c r="AJ18628" s="66"/>
    </row>
    <row r="18629" spans="17:36" ht="4.5" customHeight="1" x14ac:dyDescent="0.2">
      <c r="Q18629" s="65"/>
      <c r="R18629" s="65"/>
      <c r="X18629" s="65"/>
      <c r="Y18629" s="65"/>
      <c r="Z18629" s="65"/>
      <c r="AA18629" s="65"/>
      <c r="AB18629" s="65"/>
      <c r="AC18629" s="65"/>
      <c r="AJ18629" s="66"/>
    </row>
    <row r="18630" spans="17:36" ht="4.5" customHeight="1" x14ac:dyDescent="0.2">
      <c r="Q18630" s="65"/>
      <c r="R18630" s="65"/>
      <c r="X18630" s="65"/>
      <c r="Y18630" s="65"/>
      <c r="Z18630" s="65"/>
      <c r="AA18630" s="65"/>
      <c r="AB18630" s="65"/>
      <c r="AC18630" s="65"/>
      <c r="AJ18630" s="66"/>
    </row>
    <row r="18631" spans="17:36" ht="4.5" customHeight="1" x14ac:dyDescent="0.2">
      <c r="Q18631" s="65"/>
      <c r="R18631" s="65"/>
      <c r="X18631" s="65"/>
      <c r="Y18631" s="65"/>
      <c r="Z18631" s="65"/>
      <c r="AA18631" s="65"/>
      <c r="AB18631" s="65"/>
      <c r="AC18631" s="65"/>
      <c r="AJ18631" s="66"/>
    </row>
    <row r="18632" spans="17:36" ht="4.5" customHeight="1" x14ac:dyDescent="0.2">
      <c r="Q18632" s="65"/>
      <c r="R18632" s="65"/>
      <c r="X18632" s="65"/>
      <c r="Y18632" s="65"/>
      <c r="Z18632" s="65"/>
      <c r="AA18632" s="65"/>
      <c r="AB18632" s="65"/>
      <c r="AC18632" s="65"/>
      <c r="AJ18632" s="66"/>
    </row>
    <row r="18633" spans="17:36" ht="4.5" customHeight="1" x14ac:dyDescent="0.2">
      <c r="Q18633" s="65"/>
      <c r="R18633" s="65"/>
      <c r="X18633" s="65"/>
      <c r="Y18633" s="65"/>
      <c r="Z18633" s="65"/>
      <c r="AA18633" s="65"/>
      <c r="AB18633" s="65"/>
      <c r="AC18633" s="65"/>
      <c r="AJ18633" s="66"/>
    </row>
    <row r="18634" spans="17:36" ht="4.5" customHeight="1" x14ac:dyDescent="0.2">
      <c r="Q18634" s="65"/>
      <c r="R18634" s="65"/>
      <c r="X18634" s="65"/>
      <c r="Y18634" s="65"/>
      <c r="Z18634" s="65"/>
      <c r="AA18634" s="65"/>
      <c r="AB18634" s="65"/>
      <c r="AC18634" s="65"/>
      <c r="AJ18634" s="66"/>
    </row>
    <row r="18635" spans="17:36" ht="4.5" customHeight="1" x14ac:dyDescent="0.2">
      <c r="Q18635" s="65"/>
      <c r="R18635" s="65"/>
      <c r="X18635" s="65"/>
      <c r="Y18635" s="65"/>
      <c r="Z18635" s="65"/>
      <c r="AA18635" s="65"/>
      <c r="AB18635" s="65"/>
      <c r="AC18635" s="65"/>
      <c r="AJ18635" s="66"/>
    </row>
    <row r="18636" spans="17:36" ht="4.5" customHeight="1" x14ac:dyDescent="0.2">
      <c r="Q18636" s="65"/>
      <c r="R18636" s="65"/>
      <c r="X18636" s="65"/>
      <c r="Y18636" s="65"/>
      <c r="Z18636" s="65"/>
      <c r="AA18636" s="65"/>
      <c r="AB18636" s="65"/>
      <c r="AC18636" s="65"/>
      <c r="AJ18636" s="66"/>
    </row>
    <row r="18637" spans="17:36" ht="4.5" customHeight="1" x14ac:dyDescent="0.2">
      <c r="Q18637" s="65"/>
      <c r="R18637" s="65"/>
      <c r="X18637" s="65"/>
      <c r="Y18637" s="65"/>
      <c r="Z18637" s="65"/>
      <c r="AA18637" s="65"/>
      <c r="AB18637" s="65"/>
      <c r="AC18637" s="65"/>
      <c r="AJ18637" s="66"/>
    </row>
    <row r="18638" spans="17:36" ht="4.5" customHeight="1" x14ac:dyDescent="0.2">
      <c r="Q18638" s="65"/>
      <c r="R18638" s="65"/>
      <c r="X18638" s="65"/>
      <c r="Y18638" s="65"/>
      <c r="Z18638" s="65"/>
      <c r="AA18638" s="65"/>
      <c r="AB18638" s="65"/>
      <c r="AC18638" s="65"/>
      <c r="AJ18638" s="66"/>
    </row>
    <row r="18639" spans="17:36" ht="4.5" customHeight="1" x14ac:dyDescent="0.2">
      <c r="Q18639" s="65"/>
      <c r="R18639" s="65"/>
      <c r="X18639" s="65"/>
      <c r="Y18639" s="65"/>
      <c r="Z18639" s="65"/>
      <c r="AA18639" s="65"/>
      <c r="AB18639" s="65"/>
      <c r="AC18639" s="65"/>
      <c r="AJ18639" s="66"/>
    </row>
    <row r="18640" spans="17:36" ht="4.5" customHeight="1" x14ac:dyDescent="0.2">
      <c r="Q18640" s="65"/>
      <c r="R18640" s="65"/>
      <c r="X18640" s="65"/>
      <c r="Y18640" s="65"/>
      <c r="Z18640" s="65"/>
      <c r="AA18640" s="65"/>
      <c r="AB18640" s="65"/>
      <c r="AC18640" s="65"/>
      <c r="AJ18640" s="66"/>
    </row>
    <row r="18641" spans="17:36" ht="4.5" customHeight="1" x14ac:dyDescent="0.2">
      <c r="Q18641" s="65"/>
      <c r="R18641" s="65"/>
      <c r="X18641" s="65"/>
      <c r="Y18641" s="65"/>
      <c r="Z18641" s="65"/>
      <c r="AA18641" s="65"/>
      <c r="AB18641" s="65"/>
      <c r="AC18641" s="65"/>
      <c r="AJ18641" s="66"/>
    </row>
    <row r="18642" spans="17:36" ht="4.5" customHeight="1" x14ac:dyDescent="0.2">
      <c r="Q18642" s="65"/>
      <c r="R18642" s="65"/>
      <c r="X18642" s="65"/>
      <c r="Y18642" s="65"/>
      <c r="Z18642" s="65"/>
      <c r="AA18642" s="65"/>
      <c r="AB18642" s="65"/>
      <c r="AC18642" s="65"/>
      <c r="AJ18642" s="66"/>
    </row>
    <row r="18643" spans="17:36" ht="4.5" customHeight="1" x14ac:dyDescent="0.2">
      <c r="Q18643" s="65"/>
      <c r="R18643" s="65"/>
      <c r="X18643" s="65"/>
      <c r="Y18643" s="65"/>
      <c r="Z18643" s="65"/>
      <c r="AA18643" s="65"/>
      <c r="AB18643" s="65"/>
      <c r="AC18643" s="65"/>
      <c r="AJ18643" s="66"/>
    </row>
    <row r="18644" spans="17:36" ht="4.5" customHeight="1" x14ac:dyDescent="0.2">
      <c r="Q18644" s="65"/>
      <c r="R18644" s="65"/>
      <c r="X18644" s="65"/>
      <c r="Y18644" s="65"/>
      <c r="Z18644" s="65"/>
      <c r="AA18644" s="65"/>
      <c r="AB18644" s="65"/>
      <c r="AC18644" s="65"/>
      <c r="AJ18644" s="66"/>
    </row>
    <row r="18645" spans="17:36" ht="4.5" customHeight="1" x14ac:dyDescent="0.2">
      <c r="Q18645" s="65"/>
      <c r="R18645" s="65"/>
      <c r="X18645" s="65"/>
      <c r="Y18645" s="65"/>
      <c r="Z18645" s="65"/>
      <c r="AA18645" s="65"/>
      <c r="AB18645" s="65"/>
      <c r="AC18645" s="65"/>
      <c r="AJ18645" s="66"/>
    </row>
    <row r="18646" spans="17:36" ht="4.5" customHeight="1" x14ac:dyDescent="0.2">
      <c r="Q18646" s="65"/>
      <c r="R18646" s="65"/>
      <c r="X18646" s="65"/>
      <c r="Y18646" s="65"/>
      <c r="Z18646" s="65"/>
      <c r="AA18646" s="65"/>
      <c r="AB18646" s="65"/>
      <c r="AC18646" s="65"/>
      <c r="AJ18646" s="66"/>
    </row>
    <row r="18647" spans="17:36" ht="4.5" customHeight="1" x14ac:dyDescent="0.2">
      <c r="Q18647" s="65"/>
      <c r="R18647" s="65"/>
      <c r="X18647" s="65"/>
      <c r="Y18647" s="65"/>
      <c r="Z18647" s="65"/>
      <c r="AA18647" s="65"/>
      <c r="AB18647" s="65"/>
      <c r="AC18647" s="65"/>
      <c r="AJ18647" s="66"/>
    </row>
    <row r="18648" spans="17:36" ht="4.5" customHeight="1" x14ac:dyDescent="0.2">
      <c r="Q18648" s="65"/>
      <c r="R18648" s="65"/>
      <c r="X18648" s="65"/>
      <c r="Y18648" s="65"/>
      <c r="Z18648" s="65"/>
      <c r="AA18648" s="65"/>
      <c r="AB18648" s="65"/>
      <c r="AC18648" s="65"/>
      <c r="AJ18648" s="66"/>
    </row>
    <row r="18649" spans="17:36" ht="4.5" customHeight="1" x14ac:dyDescent="0.2">
      <c r="Q18649" s="65"/>
      <c r="R18649" s="65"/>
      <c r="X18649" s="65"/>
      <c r="Y18649" s="65"/>
      <c r="Z18649" s="65"/>
      <c r="AA18649" s="65"/>
      <c r="AB18649" s="65"/>
      <c r="AC18649" s="65"/>
      <c r="AJ18649" s="66"/>
    </row>
    <row r="18650" spans="17:36" ht="4.5" customHeight="1" x14ac:dyDescent="0.2">
      <c r="Q18650" s="65"/>
      <c r="R18650" s="65"/>
      <c r="X18650" s="65"/>
      <c r="Y18650" s="65"/>
      <c r="Z18650" s="65"/>
      <c r="AA18650" s="65"/>
      <c r="AB18650" s="65"/>
      <c r="AC18650" s="65"/>
      <c r="AJ18650" s="66"/>
    </row>
    <row r="18651" spans="17:36" ht="4.5" customHeight="1" x14ac:dyDescent="0.2">
      <c r="Q18651" s="65"/>
      <c r="R18651" s="65"/>
      <c r="X18651" s="65"/>
      <c r="Y18651" s="65"/>
      <c r="Z18651" s="65"/>
      <c r="AA18651" s="65"/>
      <c r="AB18651" s="65"/>
      <c r="AC18651" s="65"/>
      <c r="AJ18651" s="66"/>
    </row>
    <row r="18652" spans="17:36" ht="4.5" customHeight="1" x14ac:dyDescent="0.2">
      <c r="Q18652" s="65"/>
      <c r="R18652" s="65"/>
      <c r="X18652" s="65"/>
      <c r="Y18652" s="65"/>
      <c r="Z18652" s="65"/>
      <c r="AA18652" s="65"/>
      <c r="AB18652" s="65"/>
      <c r="AC18652" s="65"/>
      <c r="AJ18652" s="66"/>
    </row>
    <row r="18653" spans="17:36" ht="4.5" customHeight="1" x14ac:dyDescent="0.2">
      <c r="Q18653" s="65"/>
      <c r="R18653" s="65"/>
      <c r="X18653" s="65"/>
      <c r="Y18653" s="65"/>
      <c r="Z18653" s="65"/>
      <c r="AA18653" s="65"/>
      <c r="AB18653" s="65"/>
      <c r="AC18653" s="65"/>
      <c r="AJ18653" s="66"/>
    </row>
    <row r="18654" spans="17:36" ht="4.5" customHeight="1" x14ac:dyDescent="0.2">
      <c r="Q18654" s="65"/>
      <c r="R18654" s="65"/>
      <c r="X18654" s="65"/>
      <c r="Y18654" s="65"/>
      <c r="Z18654" s="65"/>
      <c r="AA18654" s="65"/>
      <c r="AB18654" s="65"/>
      <c r="AC18654" s="65"/>
      <c r="AJ18654" s="66"/>
    </row>
    <row r="18655" spans="17:36" ht="4.5" customHeight="1" x14ac:dyDescent="0.2">
      <c r="Q18655" s="65"/>
      <c r="R18655" s="65"/>
      <c r="X18655" s="65"/>
      <c r="Y18655" s="65"/>
      <c r="Z18655" s="65"/>
      <c r="AA18655" s="65"/>
      <c r="AB18655" s="65"/>
      <c r="AC18655" s="65"/>
      <c r="AJ18655" s="66"/>
    </row>
    <row r="18656" spans="17:36" ht="4.5" customHeight="1" x14ac:dyDescent="0.2">
      <c r="Q18656" s="65"/>
      <c r="R18656" s="65"/>
      <c r="X18656" s="65"/>
      <c r="Y18656" s="65"/>
      <c r="Z18656" s="65"/>
      <c r="AA18656" s="65"/>
      <c r="AB18656" s="65"/>
      <c r="AC18656" s="65"/>
      <c r="AJ18656" s="66"/>
    </row>
    <row r="18657" spans="17:36" ht="4.5" customHeight="1" x14ac:dyDescent="0.2">
      <c r="Q18657" s="65"/>
      <c r="R18657" s="65"/>
      <c r="X18657" s="65"/>
      <c r="Y18657" s="65"/>
      <c r="Z18657" s="65"/>
      <c r="AA18657" s="65"/>
      <c r="AB18657" s="65"/>
      <c r="AC18657" s="65"/>
      <c r="AJ18657" s="66"/>
    </row>
    <row r="18658" spans="17:36" ht="4.5" customHeight="1" x14ac:dyDescent="0.2">
      <c r="Q18658" s="65"/>
      <c r="R18658" s="65"/>
      <c r="X18658" s="65"/>
      <c r="Y18658" s="65"/>
      <c r="Z18658" s="65"/>
      <c r="AA18658" s="65"/>
      <c r="AB18658" s="65"/>
      <c r="AC18658" s="65"/>
      <c r="AJ18658" s="66"/>
    </row>
    <row r="18659" spans="17:36" ht="4.5" customHeight="1" x14ac:dyDescent="0.2">
      <c r="Q18659" s="65"/>
      <c r="R18659" s="65"/>
      <c r="X18659" s="65"/>
      <c r="Y18659" s="65"/>
      <c r="Z18659" s="65"/>
      <c r="AA18659" s="65"/>
      <c r="AB18659" s="65"/>
      <c r="AC18659" s="65"/>
      <c r="AJ18659" s="66"/>
    </row>
    <row r="18660" spans="17:36" ht="4.5" customHeight="1" x14ac:dyDescent="0.2">
      <c r="Q18660" s="65"/>
      <c r="R18660" s="65"/>
      <c r="X18660" s="65"/>
      <c r="Y18660" s="65"/>
      <c r="Z18660" s="65"/>
      <c r="AA18660" s="65"/>
      <c r="AB18660" s="65"/>
      <c r="AC18660" s="65"/>
      <c r="AJ18660" s="66"/>
    </row>
    <row r="18661" spans="17:36" ht="4.5" customHeight="1" x14ac:dyDescent="0.2">
      <c r="Q18661" s="65"/>
      <c r="R18661" s="65"/>
      <c r="X18661" s="65"/>
      <c r="Y18661" s="65"/>
      <c r="Z18661" s="65"/>
      <c r="AA18661" s="65"/>
      <c r="AB18661" s="65"/>
      <c r="AC18661" s="65"/>
      <c r="AJ18661" s="66"/>
    </row>
    <row r="18662" spans="17:36" ht="4.5" customHeight="1" x14ac:dyDescent="0.2">
      <c r="Q18662" s="65"/>
      <c r="R18662" s="65"/>
      <c r="X18662" s="65"/>
      <c r="Y18662" s="65"/>
      <c r="Z18662" s="65"/>
      <c r="AA18662" s="65"/>
      <c r="AB18662" s="65"/>
      <c r="AC18662" s="65"/>
      <c r="AJ18662" s="66"/>
    </row>
    <row r="18663" spans="17:36" ht="4.5" customHeight="1" x14ac:dyDescent="0.2">
      <c r="Q18663" s="65"/>
      <c r="R18663" s="65"/>
      <c r="X18663" s="65"/>
      <c r="Y18663" s="65"/>
      <c r="Z18663" s="65"/>
      <c r="AA18663" s="65"/>
      <c r="AB18663" s="65"/>
      <c r="AC18663" s="65"/>
      <c r="AJ18663" s="66"/>
    </row>
    <row r="18664" spans="17:36" ht="4.5" customHeight="1" x14ac:dyDescent="0.2">
      <c r="Q18664" s="65"/>
      <c r="R18664" s="65"/>
      <c r="X18664" s="65"/>
      <c r="Y18664" s="65"/>
      <c r="Z18664" s="65"/>
      <c r="AA18664" s="65"/>
      <c r="AB18664" s="65"/>
      <c r="AC18664" s="65"/>
      <c r="AJ18664" s="66"/>
    </row>
    <row r="18665" spans="17:36" ht="4.5" customHeight="1" x14ac:dyDescent="0.2">
      <c r="Q18665" s="65"/>
      <c r="R18665" s="65"/>
      <c r="X18665" s="65"/>
      <c r="Y18665" s="65"/>
      <c r="Z18665" s="65"/>
      <c r="AA18665" s="65"/>
      <c r="AB18665" s="65"/>
      <c r="AC18665" s="65"/>
      <c r="AJ18665" s="66"/>
    </row>
    <row r="18666" spans="17:36" ht="4.5" customHeight="1" x14ac:dyDescent="0.2">
      <c r="Q18666" s="65"/>
      <c r="R18666" s="65"/>
      <c r="X18666" s="65"/>
      <c r="Y18666" s="65"/>
      <c r="Z18666" s="65"/>
      <c r="AA18666" s="65"/>
      <c r="AB18666" s="65"/>
      <c r="AC18666" s="65"/>
      <c r="AJ18666" s="66"/>
    </row>
    <row r="18667" spans="17:36" ht="4.5" customHeight="1" x14ac:dyDescent="0.2">
      <c r="Q18667" s="65"/>
      <c r="R18667" s="65"/>
      <c r="X18667" s="65"/>
      <c r="Y18667" s="65"/>
      <c r="Z18667" s="65"/>
      <c r="AA18667" s="65"/>
      <c r="AB18667" s="65"/>
      <c r="AC18667" s="65"/>
      <c r="AJ18667" s="66"/>
    </row>
    <row r="18668" spans="17:36" ht="4.5" customHeight="1" x14ac:dyDescent="0.2">
      <c r="Q18668" s="65"/>
      <c r="R18668" s="65"/>
      <c r="X18668" s="65"/>
      <c r="Y18668" s="65"/>
      <c r="Z18668" s="65"/>
      <c r="AA18668" s="65"/>
      <c r="AB18668" s="65"/>
      <c r="AC18668" s="65"/>
      <c r="AJ18668" s="66"/>
    </row>
    <row r="18669" spans="17:36" ht="4.5" customHeight="1" x14ac:dyDescent="0.2">
      <c r="Q18669" s="65"/>
      <c r="R18669" s="65"/>
      <c r="X18669" s="65"/>
      <c r="Y18669" s="65"/>
      <c r="Z18669" s="65"/>
      <c r="AA18669" s="65"/>
      <c r="AB18669" s="65"/>
      <c r="AC18669" s="65"/>
      <c r="AJ18669" s="66"/>
    </row>
    <row r="18670" spans="17:36" ht="4.5" customHeight="1" x14ac:dyDescent="0.2">
      <c r="Q18670" s="65"/>
      <c r="R18670" s="65"/>
      <c r="X18670" s="65"/>
      <c r="Y18670" s="65"/>
      <c r="Z18670" s="65"/>
      <c r="AA18670" s="65"/>
      <c r="AB18670" s="65"/>
      <c r="AC18670" s="65"/>
      <c r="AJ18670" s="66"/>
    </row>
    <row r="18671" spans="17:36" ht="4.5" customHeight="1" x14ac:dyDescent="0.2">
      <c r="Q18671" s="65"/>
      <c r="R18671" s="65"/>
      <c r="X18671" s="65"/>
      <c r="Y18671" s="65"/>
      <c r="Z18671" s="65"/>
      <c r="AA18671" s="65"/>
      <c r="AB18671" s="65"/>
      <c r="AC18671" s="65"/>
      <c r="AJ18671" s="66"/>
    </row>
    <row r="18672" spans="17:36" ht="4.5" customHeight="1" x14ac:dyDescent="0.2">
      <c r="Q18672" s="65"/>
      <c r="R18672" s="65"/>
      <c r="X18672" s="65"/>
      <c r="Y18672" s="65"/>
      <c r="Z18672" s="65"/>
      <c r="AA18672" s="65"/>
      <c r="AB18672" s="65"/>
      <c r="AC18672" s="65"/>
      <c r="AJ18672" s="66"/>
    </row>
    <row r="18673" spans="17:36" ht="4.5" customHeight="1" x14ac:dyDescent="0.2">
      <c r="Q18673" s="65"/>
      <c r="R18673" s="65"/>
      <c r="X18673" s="65"/>
      <c r="Y18673" s="65"/>
      <c r="Z18673" s="65"/>
      <c r="AA18673" s="65"/>
      <c r="AB18673" s="65"/>
      <c r="AC18673" s="65"/>
      <c r="AJ18673" s="66"/>
    </row>
    <row r="18674" spans="17:36" ht="4.5" customHeight="1" x14ac:dyDescent="0.2">
      <c r="Q18674" s="65"/>
      <c r="R18674" s="65"/>
      <c r="X18674" s="65"/>
      <c r="Y18674" s="65"/>
      <c r="Z18674" s="65"/>
      <c r="AA18674" s="65"/>
      <c r="AB18674" s="65"/>
      <c r="AC18674" s="65"/>
      <c r="AJ18674" s="66"/>
    </row>
    <row r="18675" spans="17:36" ht="4.5" customHeight="1" x14ac:dyDescent="0.2">
      <c r="Q18675" s="65"/>
      <c r="R18675" s="65"/>
      <c r="X18675" s="65"/>
      <c r="Y18675" s="65"/>
      <c r="Z18675" s="65"/>
      <c r="AA18675" s="65"/>
      <c r="AB18675" s="65"/>
      <c r="AC18675" s="65"/>
      <c r="AJ18675" s="66"/>
    </row>
    <row r="18676" spans="17:36" ht="4.5" customHeight="1" x14ac:dyDescent="0.2">
      <c r="Q18676" s="65"/>
      <c r="R18676" s="65"/>
      <c r="X18676" s="65"/>
      <c r="Y18676" s="65"/>
      <c r="Z18676" s="65"/>
      <c r="AA18676" s="65"/>
      <c r="AB18676" s="65"/>
      <c r="AC18676" s="65"/>
      <c r="AJ18676" s="66"/>
    </row>
    <row r="18677" spans="17:36" ht="4.5" customHeight="1" x14ac:dyDescent="0.2">
      <c r="Q18677" s="65"/>
      <c r="R18677" s="65"/>
      <c r="X18677" s="65"/>
      <c r="Y18677" s="65"/>
      <c r="Z18677" s="65"/>
      <c r="AA18677" s="65"/>
      <c r="AB18677" s="65"/>
      <c r="AC18677" s="65"/>
      <c r="AJ18677" s="66"/>
    </row>
    <row r="18678" spans="17:36" ht="4.5" customHeight="1" x14ac:dyDescent="0.2">
      <c r="Q18678" s="65"/>
      <c r="R18678" s="65"/>
      <c r="X18678" s="65"/>
      <c r="Y18678" s="65"/>
      <c r="Z18678" s="65"/>
      <c r="AA18678" s="65"/>
      <c r="AB18678" s="65"/>
      <c r="AC18678" s="65"/>
      <c r="AJ18678" s="66"/>
    </row>
    <row r="18679" spans="17:36" ht="4.5" customHeight="1" x14ac:dyDescent="0.2">
      <c r="Q18679" s="65"/>
      <c r="R18679" s="65"/>
      <c r="X18679" s="65"/>
      <c r="Y18679" s="65"/>
      <c r="Z18679" s="65"/>
      <c r="AA18679" s="65"/>
      <c r="AB18679" s="65"/>
      <c r="AC18679" s="65"/>
      <c r="AJ18679" s="66"/>
    </row>
    <row r="18680" spans="17:36" ht="4.5" customHeight="1" x14ac:dyDescent="0.2">
      <c r="Q18680" s="65"/>
      <c r="R18680" s="65"/>
      <c r="X18680" s="65"/>
      <c r="Y18680" s="65"/>
      <c r="Z18680" s="65"/>
      <c r="AA18680" s="65"/>
      <c r="AB18680" s="65"/>
      <c r="AC18680" s="65"/>
      <c r="AJ18680" s="66"/>
    </row>
    <row r="18681" spans="17:36" ht="4.5" customHeight="1" x14ac:dyDescent="0.2">
      <c r="Q18681" s="65"/>
      <c r="R18681" s="65"/>
      <c r="X18681" s="65"/>
      <c r="Y18681" s="65"/>
      <c r="Z18681" s="65"/>
      <c r="AA18681" s="65"/>
      <c r="AB18681" s="65"/>
      <c r="AC18681" s="65"/>
      <c r="AJ18681" s="66"/>
    </row>
    <row r="18682" spans="17:36" ht="4.5" customHeight="1" x14ac:dyDescent="0.2">
      <c r="Q18682" s="65"/>
      <c r="R18682" s="65"/>
      <c r="X18682" s="65"/>
      <c r="Y18682" s="65"/>
      <c r="Z18682" s="65"/>
      <c r="AA18682" s="65"/>
      <c r="AB18682" s="65"/>
      <c r="AC18682" s="65"/>
      <c r="AJ18682" s="66"/>
    </row>
    <row r="18683" spans="17:36" ht="4.5" customHeight="1" x14ac:dyDescent="0.2">
      <c r="Q18683" s="65"/>
      <c r="R18683" s="65"/>
      <c r="X18683" s="65"/>
      <c r="Y18683" s="65"/>
      <c r="Z18683" s="65"/>
      <c r="AA18683" s="65"/>
      <c r="AB18683" s="65"/>
      <c r="AC18683" s="65"/>
      <c r="AJ18683" s="66"/>
    </row>
    <row r="18684" spans="17:36" ht="4.5" customHeight="1" x14ac:dyDescent="0.2">
      <c r="Q18684" s="65"/>
      <c r="R18684" s="65"/>
      <c r="X18684" s="65"/>
      <c r="Y18684" s="65"/>
      <c r="Z18684" s="65"/>
      <c r="AA18684" s="65"/>
      <c r="AB18684" s="65"/>
      <c r="AC18684" s="65"/>
      <c r="AJ18684" s="66"/>
    </row>
    <row r="18685" spans="17:36" ht="4.5" customHeight="1" x14ac:dyDescent="0.2">
      <c r="Q18685" s="65"/>
      <c r="R18685" s="65"/>
      <c r="X18685" s="65"/>
      <c r="Y18685" s="65"/>
      <c r="Z18685" s="65"/>
      <c r="AA18685" s="65"/>
      <c r="AB18685" s="65"/>
      <c r="AC18685" s="65"/>
      <c r="AJ18685" s="66"/>
    </row>
    <row r="18686" spans="17:36" ht="4.5" customHeight="1" x14ac:dyDescent="0.2">
      <c r="Q18686" s="65"/>
      <c r="R18686" s="65"/>
      <c r="X18686" s="65"/>
      <c r="Y18686" s="65"/>
      <c r="Z18686" s="65"/>
      <c r="AA18686" s="65"/>
      <c r="AB18686" s="65"/>
      <c r="AC18686" s="65"/>
      <c r="AJ18686" s="66"/>
    </row>
    <row r="18687" spans="17:36" ht="4.5" customHeight="1" x14ac:dyDescent="0.2">
      <c r="Q18687" s="65"/>
      <c r="R18687" s="65"/>
      <c r="X18687" s="65"/>
      <c r="Y18687" s="65"/>
      <c r="Z18687" s="65"/>
      <c r="AA18687" s="65"/>
      <c r="AB18687" s="65"/>
      <c r="AC18687" s="65"/>
      <c r="AJ18687" s="66"/>
    </row>
    <row r="18688" spans="17:36" ht="4.5" customHeight="1" x14ac:dyDescent="0.2">
      <c r="Q18688" s="65"/>
      <c r="R18688" s="65"/>
      <c r="X18688" s="65"/>
      <c r="Y18688" s="65"/>
      <c r="Z18688" s="65"/>
      <c r="AA18688" s="65"/>
      <c r="AB18688" s="65"/>
      <c r="AC18688" s="65"/>
      <c r="AJ18688" s="66"/>
    </row>
    <row r="18689" spans="17:36" ht="4.5" customHeight="1" x14ac:dyDescent="0.2">
      <c r="Q18689" s="65"/>
      <c r="R18689" s="65"/>
      <c r="X18689" s="65"/>
      <c r="Y18689" s="65"/>
      <c r="Z18689" s="65"/>
      <c r="AA18689" s="65"/>
      <c r="AB18689" s="65"/>
      <c r="AC18689" s="65"/>
      <c r="AJ18689" s="66"/>
    </row>
    <row r="18690" spans="17:36" ht="4.5" customHeight="1" x14ac:dyDescent="0.2">
      <c r="Q18690" s="65"/>
      <c r="R18690" s="65"/>
      <c r="X18690" s="65"/>
      <c r="Y18690" s="65"/>
      <c r="Z18690" s="65"/>
      <c r="AA18690" s="65"/>
      <c r="AB18690" s="65"/>
      <c r="AC18690" s="65"/>
      <c r="AJ18690" s="66"/>
    </row>
    <row r="18691" spans="17:36" ht="4.5" customHeight="1" x14ac:dyDescent="0.2">
      <c r="Q18691" s="65"/>
      <c r="R18691" s="65"/>
      <c r="X18691" s="65"/>
      <c r="Y18691" s="65"/>
      <c r="Z18691" s="65"/>
      <c r="AA18691" s="65"/>
      <c r="AB18691" s="65"/>
      <c r="AC18691" s="65"/>
      <c r="AJ18691" s="66"/>
    </row>
    <row r="18692" spans="17:36" ht="4.5" customHeight="1" x14ac:dyDescent="0.2">
      <c r="Q18692" s="65"/>
      <c r="R18692" s="65"/>
      <c r="X18692" s="65"/>
      <c r="Y18692" s="65"/>
      <c r="Z18692" s="65"/>
      <c r="AA18692" s="65"/>
      <c r="AB18692" s="65"/>
      <c r="AC18692" s="65"/>
      <c r="AJ18692" s="66"/>
    </row>
    <row r="18693" spans="17:36" ht="4.5" customHeight="1" x14ac:dyDescent="0.2">
      <c r="Q18693" s="65"/>
      <c r="R18693" s="65"/>
      <c r="X18693" s="65"/>
      <c r="Y18693" s="65"/>
      <c r="Z18693" s="65"/>
      <c r="AA18693" s="65"/>
      <c r="AB18693" s="65"/>
      <c r="AC18693" s="65"/>
      <c r="AJ18693" s="66"/>
    </row>
    <row r="18694" spans="17:36" ht="4.5" customHeight="1" x14ac:dyDescent="0.2">
      <c r="Q18694" s="65"/>
      <c r="R18694" s="65"/>
      <c r="X18694" s="65"/>
      <c r="Y18694" s="65"/>
      <c r="Z18694" s="65"/>
      <c r="AA18694" s="65"/>
      <c r="AB18694" s="65"/>
      <c r="AC18694" s="65"/>
      <c r="AJ18694" s="66"/>
    </row>
    <row r="18695" spans="17:36" ht="4.5" customHeight="1" x14ac:dyDescent="0.2">
      <c r="Q18695" s="65"/>
      <c r="R18695" s="65"/>
      <c r="X18695" s="65"/>
      <c r="Y18695" s="65"/>
      <c r="Z18695" s="65"/>
      <c r="AA18695" s="65"/>
      <c r="AB18695" s="65"/>
      <c r="AC18695" s="65"/>
      <c r="AJ18695" s="66"/>
    </row>
    <row r="18696" spans="17:36" ht="4.5" customHeight="1" x14ac:dyDescent="0.2">
      <c r="Q18696" s="65"/>
      <c r="R18696" s="65"/>
      <c r="X18696" s="65"/>
      <c r="Y18696" s="65"/>
      <c r="Z18696" s="65"/>
      <c r="AA18696" s="65"/>
      <c r="AB18696" s="65"/>
      <c r="AC18696" s="65"/>
      <c r="AJ18696" s="66"/>
    </row>
    <row r="18697" spans="17:36" ht="4.5" customHeight="1" x14ac:dyDescent="0.2">
      <c r="Q18697" s="65"/>
      <c r="R18697" s="65"/>
      <c r="X18697" s="65"/>
      <c r="Y18697" s="65"/>
      <c r="Z18697" s="65"/>
      <c r="AA18697" s="65"/>
      <c r="AB18697" s="65"/>
      <c r="AC18697" s="65"/>
      <c r="AJ18697" s="66"/>
    </row>
    <row r="18698" spans="17:36" ht="4.5" customHeight="1" x14ac:dyDescent="0.2">
      <c r="Q18698" s="65"/>
      <c r="R18698" s="65"/>
      <c r="X18698" s="65"/>
      <c r="Y18698" s="65"/>
      <c r="Z18698" s="65"/>
      <c r="AA18698" s="65"/>
      <c r="AB18698" s="65"/>
      <c r="AC18698" s="65"/>
      <c r="AJ18698" s="66"/>
    </row>
    <row r="18699" spans="17:36" ht="4.5" customHeight="1" x14ac:dyDescent="0.2">
      <c r="Q18699" s="65"/>
      <c r="R18699" s="65"/>
      <c r="X18699" s="65"/>
      <c r="Y18699" s="65"/>
      <c r="Z18699" s="65"/>
      <c r="AA18699" s="65"/>
      <c r="AB18699" s="65"/>
      <c r="AC18699" s="65"/>
      <c r="AJ18699" s="66"/>
    </row>
    <row r="18700" spans="17:36" ht="4.5" customHeight="1" x14ac:dyDescent="0.2">
      <c r="Q18700" s="65"/>
      <c r="R18700" s="65"/>
      <c r="X18700" s="65"/>
      <c r="Y18700" s="65"/>
      <c r="Z18700" s="65"/>
      <c r="AA18700" s="65"/>
      <c r="AB18700" s="65"/>
      <c r="AC18700" s="65"/>
      <c r="AJ18700" s="66"/>
    </row>
    <row r="18701" spans="17:36" ht="4.5" customHeight="1" x14ac:dyDescent="0.2">
      <c r="Q18701" s="65"/>
      <c r="R18701" s="65"/>
      <c r="X18701" s="65"/>
      <c r="Y18701" s="65"/>
      <c r="Z18701" s="65"/>
      <c r="AA18701" s="65"/>
      <c r="AB18701" s="65"/>
      <c r="AC18701" s="65"/>
      <c r="AJ18701" s="66"/>
    </row>
    <row r="18702" spans="17:36" ht="4.5" customHeight="1" x14ac:dyDescent="0.2">
      <c r="Q18702" s="65"/>
      <c r="R18702" s="65"/>
      <c r="X18702" s="65"/>
      <c r="Y18702" s="65"/>
      <c r="Z18702" s="65"/>
      <c r="AA18702" s="65"/>
      <c r="AB18702" s="65"/>
      <c r="AC18702" s="65"/>
      <c r="AJ18702" s="66"/>
    </row>
    <row r="18703" spans="17:36" ht="4.5" customHeight="1" x14ac:dyDescent="0.2">
      <c r="Q18703" s="65"/>
      <c r="R18703" s="65"/>
      <c r="X18703" s="65"/>
      <c r="Y18703" s="65"/>
      <c r="Z18703" s="65"/>
      <c r="AA18703" s="65"/>
      <c r="AB18703" s="65"/>
      <c r="AC18703" s="65"/>
      <c r="AJ18703" s="66"/>
    </row>
    <row r="18704" spans="17:36" ht="4.5" customHeight="1" x14ac:dyDescent="0.2">
      <c r="Q18704" s="65"/>
      <c r="R18704" s="65"/>
      <c r="X18704" s="65"/>
      <c r="Y18704" s="65"/>
      <c r="Z18704" s="65"/>
      <c r="AA18704" s="65"/>
      <c r="AB18704" s="65"/>
      <c r="AC18704" s="65"/>
      <c r="AJ18704" s="66"/>
    </row>
    <row r="18705" spans="17:36" ht="4.5" customHeight="1" x14ac:dyDescent="0.2">
      <c r="Q18705" s="65"/>
      <c r="R18705" s="65"/>
      <c r="X18705" s="65"/>
      <c r="Y18705" s="65"/>
      <c r="Z18705" s="65"/>
      <c r="AA18705" s="65"/>
      <c r="AB18705" s="65"/>
      <c r="AC18705" s="65"/>
      <c r="AJ18705" s="66"/>
    </row>
    <row r="18706" spans="17:36" ht="4.5" customHeight="1" x14ac:dyDescent="0.2">
      <c r="Q18706" s="65"/>
      <c r="R18706" s="65"/>
      <c r="X18706" s="65"/>
      <c r="Y18706" s="65"/>
      <c r="Z18706" s="65"/>
      <c r="AA18706" s="65"/>
      <c r="AB18706" s="65"/>
      <c r="AC18706" s="65"/>
      <c r="AJ18706" s="66"/>
    </row>
    <row r="18707" spans="17:36" ht="4.5" customHeight="1" x14ac:dyDescent="0.2">
      <c r="Q18707" s="65"/>
      <c r="R18707" s="65"/>
      <c r="X18707" s="65"/>
      <c r="Y18707" s="65"/>
      <c r="Z18707" s="65"/>
      <c r="AA18707" s="65"/>
      <c r="AB18707" s="65"/>
      <c r="AC18707" s="65"/>
      <c r="AJ18707" s="66"/>
    </row>
    <row r="18708" spans="17:36" ht="4.5" customHeight="1" x14ac:dyDescent="0.2">
      <c r="Q18708" s="65"/>
      <c r="R18708" s="65"/>
      <c r="X18708" s="65"/>
      <c r="Y18708" s="65"/>
      <c r="Z18708" s="65"/>
      <c r="AA18708" s="65"/>
      <c r="AB18708" s="65"/>
      <c r="AC18708" s="65"/>
      <c r="AJ18708" s="66"/>
    </row>
    <row r="18709" spans="17:36" ht="4.5" customHeight="1" x14ac:dyDescent="0.2">
      <c r="Q18709" s="65"/>
      <c r="R18709" s="65"/>
      <c r="X18709" s="65"/>
      <c r="Y18709" s="65"/>
      <c r="Z18709" s="65"/>
      <c r="AA18709" s="65"/>
      <c r="AB18709" s="65"/>
      <c r="AC18709" s="65"/>
      <c r="AJ18709" s="66"/>
    </row>
    <row r="18710" spans="17:36" ht="4.5" customHeight="1" x14ac:dyDescent="0.2">
      <c r="Q18710" s="65"/>
      <c r="R18710" s="65"/>
      <c r="X18710" s="65"/>
      <c r="Y18710" s="65"/>
      <c r="Z18710" s="65"/>
      <c r="AA18710" s="65"/>
      <c r="AB18710" s="65"/>
      <c r="AC18710" s="65"/>
      <c r="AJ18710" s="66"/>
    </row>
    <row r="18711" spans="17:36" ht="4.5" customHeight="1" x14ac:dyDescent="0.2">
      <c r="Q18711" s="65"/>
      <c r="R18711" s="65"/>
      <c r="X18711" s="65"/>
      <c r="Y18711" s="65"/>
      <c r="Z18711" s="65"/>
      <c r="AA18711" s="65"/>
      <c r="AB18711" s="65"/>
      <c r="AC18711" s="65"/>
      <c r="AJ18711" s="66"/>
    </row>
    <row r="18712" spans="17:36" ht="4.5" customHeight="1" x14ac:dyDescent="0.2">
      <c r="Q18712" s="65"/>
      <c r="R18712" s="65"/>
      <c r="X18712" s="65"/>
      <c r="Y18712" s="65"/>
      <c r="Z18712" s="65"/>
      <c r="AA18712" s="65"/>
      <c r="AB18712" s="65"/>
      <c r="AC18712" s="65"/>
      <c r="AJ18712" s="66"/>
    </row>
    <row r="18713" spans="17:36" ht="4.5" customHeight="1" x14ac:dyDescent="0.2">
      <c r="Q18713" s="65"/>
      <c r="R18713" s="65"/>
      <c r="X18713" s="65"/>
      <c r="Y18713" s="65"/>
      <c r="Z18713" s="65"/>
      <c r="AA18713" s="65"/>
      <c r="AB18713" s="65"/>
      <c r="AC18713" s="65"/>
      <c r="AJ18713" s="66"/>
    </row>
    <row r="18714" spans="17:36" ht="4.5" customHeight="1" x14ac:dyDescent="0.2">
      <c r="Q18714" s="65"/>
      <c r="R18714" s="65"/>
      <c r="X18714" s="65"/>
      <c r="Y18714" s="65"/>
      <c r="Z18714" s="65"/>
      <c r="AA18714" s="65"/>
      <c r="AB18714" s="65"/>
      <c r="AC18714" s="65"/>
      <c r="AJ18714" s="66"/>
    </row>
    <row r="18715" spans="17:36" ht="4.5" customHeight="1" x14ac:dyDescent="0.2">
      <c r="Q18715" s="65"/>
      <c r="R18715" s="65"/>
      <c r="X18715" s="65"/>
      <c r="Y18715" s="65"/>
      <c r="Z18715" s="65"/>
      <c r="AA18715" s="65"/>
      <c r="AB18715" s="65"/>
      <c r="AC18715" s="65"/>
      <c r="AJ18715" s="66"/>
    </row>
    <row r="18716" spans="17:36" ht="4.5" customHeight="1" x14ac:dyDescent="0.2">
      <c r="Q18716" s="65"/>
      <c r="R18716" s="65"/>
      <c r="X18716" s="65"/>
      <c r="Y18716" s="65"/>
      <c r="Z18716" s="65"/>
      <c r="AA18716" s="65"/>
      <c r="AB18716" s="65"/>
      <c r="AC18716" s="65"/>
      <c r="AJ18716" s="66"/>
    </row>
    <row r="18717" spans="17:36" ht="4.5" customHeight="1" x14ac:dyDescent="0.2">
      <c r="Q18717" s="65"/>
      <c r="R18717" s="65"/>
      <c r="X18717" s="65"/>
      <c r="Y18717" s="65"/>
      <c r="Z18717" s="65"/>
      <c r="AA18717" s="65"/>
      <c r="AB18717" s="65"/>
      <c r="AC18717" s="65"/>
      <c r="AJ18717" s="66"/>
    </row>
    <row r="18718" spans="17:36" ht="4.5" customHeight="1" x14ac:dyDescent="0.2">
      <c r="Q18718" s="65"/>
      <c r="R18718" s="65"/>
      <c r="X18718" s="65"/>
      <c r="Y18718" s="65"/>
      <c r="Z18718" s="65"/>
      <c r="AA18718" s="65"/>
      <c r="AB18718" s="65"/>
      <c r="AC18718" s="65"/>
      <c r="AJ18718" s="66"/>
    </row>
    <row r="18719" spans="17:36" ht="4.5" customHeight="1" x14ac:dyDescent="0.2">
      <c r="Q18719" s="65"/>
      <c r="R18719" s="65"/>
      <c r="X18719" s="65"/>
      <c r="Y18719" s="65"/>
      <c r="Z18719" s="65"/>
      <c r="AA18719" s="65"/>
      <c r="AB18719" s="65"/>
      <c r="AC18719" s="65"/>
      <c r="AJ18719" s="66"/>
    </row>
    <row r="18720" spans="17:36" ht="4.5" customHeight="1" x14ac:dyDescent="0.2">
      <c r="Q18720" s="65"/>
      <c r="R18720" s="65"/>
      <c r="X18720" s="65"/>
      <c r="Y18720" s="65"/>
      <c r="Z18720" s="65"/>
      <c r="AA18720" s="65"/>
      <c r="AB18720" s="65"/>
      <c r="AC18720" s="65"/>
      <c r="AJ18720" s="66"/>
    </row>
    <row r="18721" spans="17:36" ht="4.5" customHeight="1" x14ac:dyDescent="0.2">
      <c r="Q18721" s="65"/>
      <c r="R18721" s="65"/>
      <c r="X18721" s="65"/>
      <c r="Y18721" s="65"/>
      <c r="Z18721" s="65"/>
      <c r="AA18721" s="65"/>
      <c r="AB18721" s="65"/>
      <c r="AC18721" s="65"/>
      <c r="AJ18721" s="66"/>
    </row>
    <row r="18722" spans="17:36" ht="4.5" customHeight="1" x14ac:dyDescent="0.2">
      <c r="Q18722" s="65"/>
      <c r="R18722" s="65"/>
      <c r="X18722" s="65"/>
      <c r="Y18722" s="65"/>
      <c r="Z18722" s="65"/>
      <c r="AA18722" s="65"/>
      <c r="AB18722" s="65"/>
      <c r="AC18722" s="65"/>
      <c r="AJ18722" s="66"/>
    </row>
    <row r="18723" spans="17:36" ht="4.5" customHeight="1" x14ac:dyDescent="0.2">
      <c r="Q18723" s="65"/>
      <c r="R18723" s="65"/>
      <c r="X18723" s="65"/>
      <c r="Y18723" s="65"/>
      <c r="Z18723" s="65"/>
      <c r="AA18723" s="65"/>
      <c r="AB18723" s="65"/>
      <c r="AC18723" s="65"/>
      <c r="AJ18723" s="66"/>
    </row>
    <row r="18724" spans="17:36" ht="4.5" customHeight="1" x14ac:dyDescent="0.2">
      <c r="Q18724" s="65"/>
      <c r="R18724" s="65"/>
      <c r="X18724" s="65"/>
      <c r="Y18724" s="65"/>
      <c r="Z18724" s="65"/>
      <c r="AA18724" s="65"/>
      <c r="AB18724" s="65"/>
      <c r="AC18724" s="65"/>
      <c r="AJ18724" s="66"/>
    </row>
    <row r="18725" spans="17:36" ht="4.5" customHeight="1" x14ac:dyDescent="0.2">
      <c r="Q18725" s="65"/>
      <c r="R18725" s="65"/>
      <c r="X18725" s="65"/>
      <c r="Y18725" s="65"/>
      <c r="Z18725" s="65"/>
      <c r="AA18725" s="65"/>
      <c r="AB18725" s="65"/>
      <c r="AC18725" s="65"/>
      <c r="AJ18725" s="66"/>
    </row>
    <row r="18726" spans="17:36" ht="4.5" customHeight="1" x14ac:dyDescent="0.2">
      <c r="Q18726" s="65"/>
      <c r="R18726" s="65"/>
      <c r="X18726" s="65"/>
      <c r="Y18726" s="65"/>
      <c r="Z18726" s="65"/>
      <c r="AA18726" s="65"/>
      <c r="AB18726" s="65"/>
      <c r="AC18726" s="65"/>
      <c r="AJ18726" s="66"/>
    </row>
    <row r="18727" spans="17:36" ht="4.5" customHeight="1" x14ac:dyDescent="0.2">
      <c r="Q18727" s="65"/>
      <c r="R18727" s="65"/>
      <c r="X18727" s="65"/>
      <c r="Y18727" s="65"/>
      <c r="Z18727" s="65"/>
      <c r="AA18727" s="65"/>
      <c r="AB18727" s="65"/>
      <c r="AC18727" s="65"/>
      <c r="AJ18727" s="66"/>
    </row>
    <row r="18728" spans="17:36" ht="4.5" customHeight="1" x14ac:dyDescent="0.2">
      <c r="Q18728" s="65"/>
      <c r="R18728" s="65"/>
      <c r="X18728" s="65"/>
      <c r="Y18728" s="65"/>
      <c r="Z18728" s="65"/>
      <c r="AA18728" s="65"/>
      <c r="AB18728" s="65"/>
      <c r="AC18728" s="65"/>
      <c r="AJ18728" s="66"/>
    </row>
    <row r="18729" spans="17:36" ht="4.5" customHeight="1" x14ac:dyDescent="0.2">
      <c r="Q18729" s="65"/>
      <c r="R18729" s="65"/>
      <c r="X18729" s="65"/>
      <c r="Y18729" s="65"/>
      <c r="Z18729" s="65"/>
      <c r="AA18729" s="65"/>
      <c r="AB18729" s="65"/>
      <c r="AC18729" s="65"/>
      <c r="AJ18729" s="66"/>
    </row>
    <row r="18730" spans="17:36" ht="4.5" customHeight="1" x14ac:dyDescent="0.2">
      <c r="Q18730" s="65"/>
      <c r="R18730" s="65"/>
      <c r="X18730" s="65"/>
      <c r="Y18730" s="65"/>
      <c r="Z18730" s="65"/>
      <c r="AA18730" s="65"/>
      <c r="AB18730" s="65"/>
      <c r="AC18730" s="65"/>
      <c r="AJ18730" s="66"/>
    </row>
    <row r="18731" spans="17:36" ht="4.5" customHeight="1" x14ac:dyDescent="0.2">
      <c r="Q18731" s="65"/>
      <c r="R18731" s="65"/>
      <c r="X18731" s="65"/>
      <c r="Y18731" s="65"/>
      <c r="Z18731" s="65"/>
      <c r="AA18731" s="65"/>
      <c r="AB18731" s="65"/>
      <c r="AC18731" s="65"/>
      <c r="AJ18731" s="66"/>
    </row>
    <row r="18732" spans="17:36" ht="4.5" customHeight="1" x14ac:dyDescent="0.2">
      <c r="Q18732" s="65"/>
      <c r="R18732" s="65"/>
      <c r="X18732" s="65"/>
      <c r="Y18732" s="65"/>
      <c r="Z18732" s="65"/>
      <c r="AA18732" s="65"/>
      <c r="AB18732" s="65"/>
      <c r="AC18732" s="65"/>
      <c r="AJ18732" s="66"/>
    </row>
    <row r="18733" spans="17:36" ht="4.5" customHeight="1" x14ac:dyDescent="0.2">
      <c r="Q18733" s="65"/>
      <c r="R18733" s="65"/>
      <c r="X18733" s="65"/>
      <c r="Y18733" s="65"/>
      <c r="Z18733" s="65"/>
      <c r="AA18733" s="65"/>
      <c r="AB18733" s="65"/>
      <c r="AC18733" s="65"/>
      <c r="AJ18733" s="66"/>
    </row>
    <row r="18734" spans="17:36" ht="4.5" customHeight="1" x14ac:dyDescent="0.2">
      <c r="Q18734" s="65"/>
      <c r="R18734" s="65"/>
      <c r="X18734" s="65"/>
      <c r="Y18734" s="65"/>
      <c r="Z18734" s="65"/>
      <c r="AA18734" s="65"/>
      <c r="AB18734" s="65"/>
      <c r="AC18734" s="65"/>
      <c r="AJ18734" s="66"/>
    </row>
    <row r="18735" spans="17:36" ht="4.5" customHeight="1" x14ac:dyDescent="0.2">
      <c r="Q18735" s="65"/>
      <c r="R18735" s="65"/>
      <c r="X18735" s="65"/>
      <c r="Y18735" s="65"/>
      <c r="Z18735" s="65"/>
      <c r="AA18735" s="65"/>
      <c r="AB18735" s="65"/>
      <c r="AC18735" s="65"/>
      <c r="AJ18735" s="66"/>
    </row>
    <row r="18736" spans="17:36" ht="4.5" customHeight="1" x14ac:dyDescent="0.2">
      <c r="Q18736" s="65"/>
      <c r="R18736" s="65"/>
      <c r="X18736" s="65"/>
      <c r="Y18736" s="65"/>
      <c r="Z18736" s="65"/>
      <c r="AA18736" s="65"/>
      <c r="AB18736" s="65"/>
      <c r="AC18736" s="65"/>
      <c r="AJ18736" s="66"/>
    </row>
    <row r="18737" spans="17:36" ht="4.5" customHeight="1" x14ac:dyDescent="0.2">
      <c r="Q18737" s="65"/>
      <c r="R18737" s="65"/>
      <c r="X18737" s="65"/>
      <c r="Y18737" s="65"/>
      <c r="Z18737" s="65"/>
      <c r="AA18737" s="65"/>
      <c r="AB18737" s="65"/>
      <c r="AC18737" s="65"/>
      <c r="AJ18737" s="66"/>
    </row>
    <row r="18738" spans="17:36" ht="4.5" customHeight="1" x14ac:dyDescent="0.2">
      <c r="Q18738" s="65"/>
      <c r="R18738" s="65"/>
      <c r="X18738" s="65"/>
      <c r="Y18738" s="65"/>
      <c r="Z18738" s="65"/>
      <c r="AA18738" s="65"/>
      <c r="AB18738" s="65"/>
      <c r="AC18738" s="65"/>
      <c r="AJ18738" s="66"/>
    </row>
    <row r="18739" spans="17:36" ht="4.5" customHeight="1" x14ac:dyDescent="0.2">
      <c r="Q18739" s="65"/>
      <c r="R18739" s="65"/>
      <c r="X18739" s="65"/>
      <c r="Y18739" s="65"/>
      <c r="Z18739" s="65"/>
      <c r="AA18739" s="65"/>
      <c r="AB18739" s="65"/>
      <c r="AC18739" s="65"/>
      <c r="AJ18739" s="66"/>
    </row>
    <row r="18740" spans="17:36" ht="4.5" customHeight="1" x14ac:dyDescent="0.2">
      <c r="Q18740" s="65"/>
      <c r="R18740" s="65"/>
      <c r="X18740" s="65"/>
      <c r="Y18740" s="65"/>
      <c r="Z18740" s="65"/>
      <c r="AA18740" s="65"/>
      <c r="AB18740" s="65"/>
      <c r="AC18740" s="65"/>
      <c r="AJ18740" s="66"/>
    </row>
    <row r="18741" spans="17:36" ht="4.5" customHeight="1" x14ac:dyDescent="0.2">
      <c r="Q18741" s="65"/>
      <c r="R18741" s="65"/>
      <c r="X18741" s="65"/>
      <c r="Y18741" s="65"/>
      <c r="Z18741" s="65"/>
      <c r="AA18741" s="65"/>
      <c r="AB18741" s="65"/>
      <c r="AC18741" s="65"/>
      <c r="AJ18741" s="66"/>
    </row>
    <row r="18742" spans="17:36" ht="4.5" customHeight="1" x14ac:dyDescent="0.2">
      <c r="Q18742" s="65"/>
      <c r="R18742" s="65"/>
      <c r="X18742" s="65"/>
      <c r="Y18742" s="65"/>
      <c r="Z18742" s="65"/>
      <c r="AA18742" s="65"/>
      <c r="AB18742" s="65"/>
      <c r="AC18742" s="65"/>
      <c r="AJ18742" s="66"/>
    </row>
    <row r="18743" spans="17:36" ht="4.5" customHeight="1" x14ac:dyDescent="0.2">
      <c r="Q18743" s="65"/>
      <c r="R18743" s="65"/>
      <c r="X18743" s="65"/>
      <c r="Y18743" s="65"/>
      <c r="Z18743" s="65"/>
      <c r="AA18743" s="65"/>
      <c r="AB18743" s="65"/>
      <c r="AC18743" s="65"/>
      <c r="AJ18743" s="66"/>
    </row>
    <row r="18744" spans="17:36" ht="4.5" customHeight="1" x14ac:dyDescent="0.2">
      <c r="Q18744" s="65"/>
      <c r="R18744" s="65"/>
      <c r="X18744" s="65"/>
      <c r="Y18744" s="65"/>
      <c r="Z18744" s="65"/>
      <c r="AA18744" s="65"/>
      <c r="AB18744" s="65"/>
      <c r="AC18744" s="65"/>
      <c r="AJ18744" s="66"/>
    </row>
    <row r="18745" spans="17:36" ht="4.5" customHeight="1" x14ac:dyDescent="0.2">
      <c r="Q18745" s="65"/>
      <c r="R18745" s="65"/>
      <c r="X18745" s="65"/>
      <c r="Y18745" s="65"/>
      <c r="Z18745" s="65"/>
      <c r="AA18745" s="65"/>
      <c r="AB18745" s="65"/>
      <c r="AC18745" s="65"/>
      <c r="AJ18745" s="66"/>
    </row>
    <row r="18746" spans="17:36" ht="4.5" customHeight="1" x14ac:dyDescent="0.2">
      <c r="Q18746" s="65"/>
      <c r="R18746" s="65"/>
      <c r="X18746" s="65"/>
      <c r="Y18746" s="65"/>
      <c r="Z18746" s="65"/>
      <c r="AA18746" s="65"/>
      <c r="AB18746" s="65"/>
      <c r="AC18746" s="65"/>
      <c r="AJ18746" s="66"/>
    </row>
    <row r="18747" spans="17:36" ht="4.5" customHeight="1" x14ac:dyDescent="0.2">
      <c r="Q18747" s="65"/>
      <c r="R18747" s="65"/>
      <c r="X18747" s="65"/>
      <c r="Y18747" s="65"/>
      <c r="Z18747" s="65"/>
      <c r="AA18747" s="65"/>
      <c r="AB18747" s="65"/>
      <c r="AC18747" s="65"/>
      <c r="AJ18747" s="66"/>
    </row>
    <row r="18748" spans="17:36" ht="4.5" customHeight="1" x14ac:dyDescent="0.2">
      <c r="Q18748" s="65"/>
      <c r="R18748" s="65"/>
      <c r="X18748" s="65"/>
      <c r="Y18748" s="65"/>
      <c r="Z18748" s="65"/>
      <c r="AA18748" s="65"/>
      <c r="AB18748" s="65"/>
      <c r="AC18748" s="65"/>
      <c r="AJ18748" s="66"/>
    </row>
    <row r="18749" spans="17:36" ht="4.5" customHeight="1" x14ac:dyDescent="0.2">
      <c r="Q18749" s="65"/>
      <c r="R18749" s="65"/>
      <c r="X18749" s="65"/>
      <c r="Y18749" s="65"/>
      <c r="Z18749" s="65"/>
      <c r="AA18749" s="65"/>
      <c r="AB18749" s="65"/>
      <c r="AC18749" s="65"/>
      <c r="AJ18749" s="66"/>
    </row>
    <row r="18750" spans="17:36" ht="4.5" customHeight="1" x14ac:dyDescent="0.2">
      <c r="Q18750" s="65"/>
      <c r="R18750" s="65"/>
      <c r="X18750" s="65"/>
      <c r="Y18750" s="65"/>
      <c r="Z18750" s="65"/>
      <c r="AA18750" s="65"/>
      <c r="AB18750" s="65"/>
      <c r="AC18750" s="65"/>
      <c r="AJ18750" s="66"/>
    </row>
    <row r="18751" spans="17:36" ht="4.5" customHeight="1" x14ac:dyDescent="0.2">
      <c r="Q18751" s="65"/>
      <c r="R18751" s="65"/>
      <c r="X18751" s="65"/>
      <c r="Y18751" s="65"/>
      <c r="Z18751" s="65"/>
      <c r="AA18751" s="65"/>
      <c r="AB18751" s="65"/>
      <c r="AC18751" s="65"/>
      <c r="AJ18751" s="66"/>
    </row>
    <row r="18752" spans="17:36" ht="4.5" customHeight="1" x14ac:dyDescent="0.2">
      <c r="Q18752" s="65"/>
      <c r="R18752" s="65"/>
      <c r="X18752" s="65"/>
      <c r="Y18752" s="65"/>
      <c r="Z18752" s="65"/>
      <c r="AA18752" s="65"/>
      <c r="AB18752" s="65"/>
      <c r="AC18752" s="65"/>
      <c r="AJ18752" s="66"/>
    </row>
    <row r="18753" spans="17:36" ht="4.5" customHeight="1" x14ac:dyDescent="0.2">
      <c r="Q18753" s="65"/>
      <c r="R18753" s="65"/>
      <c r="X18753" s="65"/>
      <c r="Y18753" s="65"/>
      <c r="Z18753" s="65"/>
      <c r="AA18753" s="65"/>
      <c r="AB18753" s="65"/>
      <c r="AC18753" s="65"/>
      <c r="AJ18753" s="66"/>
    </row>
    <row r="18754" spans="17:36" ht="4.5" customHeight="1" x14ac:dyDescent="0.2">
      <c r="Q18754" s="65"/>
      <c r="R18754" s="65"/>
      <c r="X18754" s="65"/>
      <c r="Y18754" s="65"/>
      <c r="Z18754" s="65"/>
      <c r="AA18754" s="65"/>
      <c r="AB18754" s="65"/>
      <c r="AC18754" s="65"/>
      <c r="AJ18754" s="66"/>
    </row>
    <row r="18755" spans="17:36" ht="4.5" customHeight="1" x14ac:dyDescent="0.2">
      <c r="Q18755" s="65"/>
      <c r="R18755" s="65"/>
      <c r="X18755" s="65"/>
      <c r="Y18755" s="65"/>
      <c r="Z18755" s="65"/>
      <c r="AA18755" s="65"/>
      <c r="AB18755" s="65"/>
      <c r="AC18755" s="65"/>
      <c r="AJ18755" s="66"/>
    </row>
    <row r="18756" spans="17:36" ht="4.5" customHeight="1" x14ac:dyDescent="0.2">
      <c r="Q18756" s="65"/>
      <c r="R18756" s="65"/>
      <c r="X18756" s="65"/>
      <c r="Y18756" s="65"/>
      <c r="Z18756" s="65"/>
      <c r="AA18756" s="65"/>
      <c r="AB18756" s="65"/>
      <c r="AC18756" s="65"/>
      <c r="AJ18756" s="66"/>
    </row>
    <row r="18757" spans="17:36" ht="4.5" customHeight="1" x14ac:dyDescent="0.2">
      <c r="Q18757" s="65"/>
      <c r="R18757" s="65"/>
      <c r="X18757" s="65"/>
      <c r="Y18757" s="65"/>
      <c r="Z18757" s="65"/>
      <c r="AA18757" s="65"/>
      <c r="AB18757" s="65"/>
      <c r="AC18757" s="65"/>
      <c r="AJ18757" s="66"/>
    </row>
    <row r="18758" spans="17:36" ht="4.5" customHeight="1" x14ac:dyDescent="0.2">
      <c r="Q18758" s="65"/>
      <c r="R18758" s="65"/>
      <c r="X18758" s="65"/>
      <c r="Y18758" s="65"/>
      <c r="Z18758" s="65"/>
      <c r="AA18758" s="65"/>
      <c r="AB18758" s="65"/>
      <c r="AC18758" s="65"/>
      <c r="AJ18758" s="66"/>
    </row>
    <row r="18759" spans="17:36" ht="4.5" customHeight="1" x14ac:dyDescent="0.2">
      <c r="Q18759" s="65"/>
      <c r="R18759" s="65"/>
      <c r="X18759" s="65"/>
      <c r="Y18759" s="65"/>
      <c r="Z18759" s="65"/>
      <c r="AA18759" s="65"/>
      <c r="AB18759" s="65"/>
      <c r="AC18759" s="65"/>
      <c r="AJ18759" s="66"/>
    </row>
    <row r="18760" spans="17:36" ht="4.5" customHeight="1" x14ac:dyDescent="0.2">
      <c r="Q18760" s="65"/>
      <c r="R18760" s="65"/>
      <c r="X18760" s="65"/>
      <c r="Y18760" s="65"/>
      <c r="Z18760" s="65"/>
      <c r="AA18760" s="65"/>
      <c r="AB18760" s="65"/>
      <c r="AC18760" s="65"/>
      <c r="AJ18760" s="66"/>
    </row>
    <row r="18761" spans="17:36" ht="4.5" customHeight="1" x14ac:dyDescent="0.2">
      <c r="Q18761" s="65"/>
      <c r="R18761" s="65"/>
      <c r="X18761" s="65"/>
      <c r="Y18761" s="65"/>
      <c r="Z18761" s="65"/>
      <c r="AA18761" s="65"/>
      <c r="AB18761" s="65"/>
      <c r="AC18761" s="65"/>
      <c r="AJ18761" s="66"/>
    </row>
    <row r="18762" spans="17:36" ht="4.5" customHeight="1" x14ac:dyDescent="0.2">
      <c r="Q18762" s="65"/>
      <c r="R18762" s="65"/>
      <c r="X18762" s="65"/>
      <c r="Y18762" s="65"/>
      <c r="Z18762" s="65"/>
      <c r="AA18762" s="65"/>
      <c r="AB18762" s="65"/>
      <c r="AC18762" s="65"/>
      <c r="AJ18762" s="66"/>
    </row>
    <row r="18763" spans="17:36" ht="4.5" customHeight="1" x14ac:dyDescent="0.2">
      <c r="Q18763" s="65"/>
      <c r="R18763" s="65"/>
      <c r="X18763" s="65"/>
      <c r="Y18763" s="65"/>
      <c r="Z18763" s="65"/>
      <c r="AA18763" s="65"/>
      <c r="AB18763" s="65"/>
      <c r="AC18763" s="65"/>
      <c r="AJ18763" s="66"/>
    </row>
    <row r="18764" spans="17:36" ht="4.5" customHeight="1" x14ac:dyDescent="0.2">
      <c r="Q18764" s="65"/>
      <c r="R18764" s="65"/>
      <c r="X18764" s="65"/>
      <c r="Y18764" s="65"/>
      <c r="Z18764" s="65"/>
      <c r="AA18764" s="65"/>
      <c r="AB18764" s="65"/>
      <c r="AC18764" s="65"/>
      <c r="AJ18764" s="66"/>
    </row>
    <row r="18765" spans="17:36" ht="4.5" customHeight="1" x14ac:dyDescent="0.2">
      <c r="Q18765" s="65"/>
      <c r="R18765" s="65"/>
      <c r="X18765" s="65"/>
      <c r="Y18765" s="65"/>
      <c r="Z18765" s="65"/>
      <c r="AA18765" s="65"/>
      <c r="AB18765" s="65"/>
      <c r="AC18765" s="65"/>
      <c r="AJ18765" s="66"/>
    </row>
    <row r="18766" spans="17:36" ht="4.5" customHeight="1" x14ac:dyDescent="0.2">
      <c r="Q18766" s="65"/>
      <c r="R18766" s="65"/>
      <c r="X18766" s="65"/>
      <c r="Y18766" s="65"/>
      <c r="Z18766" s="65"/>
      <c r="AA18766" s="65"/>
      <c r="AB18766" s="65"/>
      <c r="AC18766" s="65"/>
      <c r="AJ18766" s="66"/>
    </row>
    <row r="18767" spans="17:36" ht="4.5" customHeight="1" x14ac:dyDescent="0.2">
      <c r="Q18767" s="65"/>
      <c r="R18767" s="65"/>
      <c r="X18767" s="65"/>
      <c r="Y18767" s="65"/>
      <c r="Z18767" s="65"/>
      <c r="AA18767" s="65"/>
      <c r="AB18767" s="65"/>
      <c r="AC18767" s="65"/>
      <c r="AJ18767" s="66"/>
    </row>
    <row r="18768" spans="17:36" ht="4.5" customHeight="1" x14ac:dyDescent="0.2">
      <c r="Q18768" s="65"/>
      <c r="R18768" s="65"/>
      <c r="X18768" s="65"/>
      <c r="Y18768" s="65"/>
      <c r="Z18768" s="65"/>
      <c r="AA18768" s="65"/>
      <c r="AB18768" s="65"/>
      <c r="AC18768" s="65"/>
      <c r="AJ18768" s="66"/>
    </row>
    <row r="18769" spans="17:36" ht="4.5" customHeight="1" x14ac:dyDescent="0.2">
      <c r="Q18769" s="65"/>
      <c r="R18769" s="65"/>
      <c r="X18769" s="65"/>
      <c r="Y18769" s="65"/>
      <c r="Z18769" s="65"/>
      <c r="AA18769" s="65"/>
      <c r="AB18769" s="65"/>
      <c r="AC18769" s="65"/>
      <c r="AJ18769" s="66"/>
    </row>
    <row r="18770" spans="17:36" ht="4.5" customHeight="1" x14ac:dyDescent="0.2">
      <c r="Q18770" s="65"/>
      <c r="R18770" s="65"/>
      <c r="X18770" s="65"/>
      <c r="Y18770" s="65"/>
      <c r="Z18770" s="65"/>
      <c r="AA18770" s="65"/>
      <c r="AB18770" s="65"/>
      <c r="AC18770" s="65"/>
      <c r="AJ18770" s="66"/>
    </row>
    <row r="18771" spans="17:36" ht="4.5" customHeight="1" x14ac:dyDescent="0.2">
      <c r="Q18771" s="65"/>
      <c r="R18771" s="65"/>
      <c r="X18771" s="65"/>
      <c r="Y18771" s="65"/>
      <c r="Z18771" s="65"/>
      <c r="AA18771" s="65"/>
      <c r="AB18771" s="65"/>
      <c r="AC18771" s="65"/>
      <c r="AJ18771" s="66"/>
    </row>
    <row r="18772" spans="17:36" ht="4.5" customHeight="1" x14ac:dyDescent="0.2">
      <c r="Q18772" s="65"/>
      <c r="R18772" s="65"/>
      <c r="X18772" s="65"/>
      <c r="Y18772" s="65"/>
      <c r="Z18772" s="65"/>
      <c r="AA18772" s="65"/>
      <c r="AB18772" s="65"/>
      <c r="AC18772" s="65"/>
      <c r="AJ18772" s="66"/>
    </row>
    <row r="18773" spans="17:36" ht="4.5" customHeight="1" x14ac:dyDescent="0.2">
      <c r="Q18773" s="65"/>
      <c r="R18773" s="65"/>
      <c r="X18773" s="65"/>
      <c r="Y18773" s="65"/>
      <c r="Z18773" s="65"/>
      <c r="AA18773" s="65"/>
      <c r="AB18773" s="65"/>
      <c r="AC18773" s="65"/>
      <c r="AJ18773" s="66"/>
    </row>
    <row r="18774" spans="17:36" ht="4.5" customHeight="1" x14ac:dyDescent="0.2">
      <c r="Q18774" s="65"/>
      <c r="R18774" s="65"/>
      <c r="X18774" s="65"/>
      <c r="Y18774" s="65"/>
      <c r="Z18774" s="65"/>
      <c r="AA18774" s="65"/>
      <c r="AB18774" s="65"/>
      <c r="AC18774" s="65"/>
      <c r="AJ18774" s="66"/>
    </row>
    <row r="18775" spans="17:36" ht="4.5" customHeight="1" x14ac:dyDescent="0.2">
      <c r="Q18775" s="65"/>
      <c r="R18775" s="65"/>
      <c r="X18775" s="65"/>
      <c r="Y18775" s="65"/>
      <c r="Z18775" s="65"/>
      <c r="AA18775" s="65"/>
      <c r="AB18775" s="65"/>
      <c r="AC18775" s="65"/>
      <c r="AJ18775" s="66"/>
    </row>
    <row r="18776" spans="17:36" ht="4.5" customHeight="1" x14ac:dyDescent="0.2">
      <c r="Q18776" s="65"/>
      <c r="R18776" s="65"/>
      <c r="X18776" s="65"/>
      <c r="Y18776" s="65"/>
      <c r="Z18776" s="65"/>
      <c r="AA18776" s="65"/>
      <c r="AB18776" s="65"/>
      <c r="AC18776" s="65"/>
      <c r="AJ18776" s="66"/>
    </row>
    <row r="18777" spans="17:36" ht="4.5" customHeight="1" x14ac:dyDescent="0.2">
      <c r="Q18777" s="65"/>
      <c r="R18777" s="65"/>
      <c r="X18777" s="65"/>
      <c r="Y18777" s="65"/>
      <c r="Z18777" s="65"/>
      <c r="AA18777" s="65"/>
      <c r="AB18777" s="65"/>
      <c r="AC18777" s="65"/>
      <c r="AJ18777" s="66"/>
    </row>
    <row r="18778" spans="17:36" ht="4.5" customHeight="1" x14ac:dyDescent="0.2">
      <c r="Q18778" s="65"/>
      <c r="R18778" s="65"/>
      <c r="X18778" s="65"/>
      <c r="Y18778" s="65"/>
      <c r="Z18778" s="65"/>
      <c r="AA18778" s="65"/>
      <c r="AB18778" s="65"/>
      <c r="AC18778" s="65"/>
      <c r="AJ18778" s="66"/>
    </row>
    <row r="18779" spans="17:36" ht="4.5" customHeight="1" x14ac:dyDescent="0.2">
      <c r="Q18779" s="65"/>
      <c r="R18779" s="65"/>
      <c r="X18779" s="65"/>
      <c r="Y18779" s="65"/>
      <c r="Z18779" s="65"/>
      <c r="AA18779" s="65"/>
      <c r="AB18779" s="65"/>
      <c r="AC18779" s="65"/>
      <c r="AJ18779" s="66"/>
    </row>
    <row r="18780" spans="17:36" ht="4.5" customHeight="1" x14ac:dyDescent="0.2">
      <c r="Q18780" s="65"/>
      <c r="R18780" s="65"/>
      <c r="X18780" s="65"/>
      <c r="Y18780" s="65"/>
      <c r="Z18780" s="65"/>
      <c r="AA18780" s="65"/>
      <c r="AB18780" s="65"/>
      <c r="AC18780" s="65"/>
      <c r="AJ18780" s="66"/>
    </row>
    <row r="18781" spans="17:36" ht="4.5" customHeight="1" x14ac:dyDescent="0.2">
      <c r="Q18781" s="65"/>
      <c r="R18781" s="65"/>
      <c r="X18781" s="65"/>
      <c r="Y18781" s="65"/>
      <c r="Z18781" s="65"/>
      <c r="AA18781" s="65"/>
      <c r="AB18781" s="65"/>
      <c r="AC18781" s="65"/>
      <c r="AJ18781" s="66"/>
    </row>
    <row r="18782" spans="17:36" ht="4.5" customHeight="1" x14ac:dyDescent="0.2">
      <c r="Q18782" s="65"/>
      <c r="R18782" s="65"/>
      <c r="X18782" s="65"/>
      <c r="Y18782" s="65"/>
      <c r="Z18782" s="65"/>
      <c r="AA18782" s="65"/>
      <c r="AB18782" s="65"/>
      <c r="AC18782" s="65"/>
      <c r="AJ18782" s="66"/>
    </row>
    <row r="18783" spans="17:36" ht="4.5" customHeight="1" x14ac:dyDescent="0.2">
      <c r="Q18783" s="65"/>
      <c r="R18783" s="65"/>
      <c r="X18783" s="65"/>
      <c r="Y18783" s="65"/>
      <c r="Z18783" s="65"/>
      <c r="AA18783" s="65"/>
      <c r="AB18783" s="65"/>
      <c r="AC18783" s="65"/>
      <c r="AJ18783" s="66"/>
    </row>
    <row r="18784" spans="17:36" ht="4.5" customHeight="1" x14ac:dyDescent="0.2">
      <c r="Q18784" s="65"/>
      <c r="R18784" s="65"/>
      <c r="X18784" s="65"/>
      <c r="Y18784" s="65"/>
      <c r="Z18784" s="65"/>
      <c r="AA18784" s="65"/>
      <c r="AB18784" s="65"/>
      <c r="AC18784" s="65"/>
      <c r="AJ18784" s="66"/>
    </row>
    <row r="18785" spans="17:36" ht="4.5" customHeight="1" x14ac:dyDescent="0.2">
      <c r="Q18785" s="65"/>
      <c r="R18785" s="65"/>
      <c r="X18785" s="65"/>
      <c r="Y18785" s="65"/>
      <c r="Z18785" s="65"/>
      <c r="AA18785" s="65"/>
      <c r="AB18785" s="65"/>
      <c r="AC18785" s="65"/>
      <c r="AJ18785" s="66"/>
    </row>
    <row r="18786" spans="17:36" ht="4.5" customHeight="1" x14ac:dyDescent="0.2">
      <c r="Q18786" s="65"/>
      <c r="R18786" s="65"/>
      <c r="X18786" s="65"/>
      <c r="Y18786" s="65"/>
      <c r="Z18786" s="65"/>
      <c r="AA18786" s="65"/>
      <c r="AB18786" s="65"/>
      <c r="AC18786" s="65"/>
      <c r="AJ18786" s="66"/>
    </row>
    <row r="18787" spans="17:36" ht="4.5" customHeight="1" x14ac:dyDescent="0.2">
      <c r="Q18787" s="65"/>
      <c r="R18787" s="65"/>
      <c r="X18787" s="65"/>
      <c r="Y18787" s="65"/>
      <c r="Z18787" s="65"/>
      <c r="AA18787" s="65"/>
      <c r="AB18787" s="65"/>
      <c r="AC18787" s="65"/>
      <c r="AJ18787" s="66"/>
    </row>
    <row r="18788" spans="17:36" ht="4.5" customHeight="1" x14ac:dyDescent="0.2">
      <c r="Q18788" s="65"/>
      <c r="R18788" s="65"/>
      <c r="X18788" s="65"/>
      <c r="Y18788" s="65"/>
      <c r="Z18788" s="65"/>
      <c r="AA18788" s="65"/>
      <c r="AB18788" s="65"/>
      <c r="AC18788" s="65"/>
      <c r="AJ18788" s="66"/>
    </row>
    <row r="18789" spans="17:36" ht="4.5" customHeight="1" x14ac:dyDescent="0.2">
      <c r="Q18789" s="65"/>
      <c r="R18789" s="65"/>
      <c r="X18789" s="65"/>
      <c r="Y18789" s="65"/>
      <c r="Z18789" s="65"/>
      <c r="AA18789" s="65"/>
      <c r="AB18789" s="65"/>
      <c r="AC18789" s="65"/>
      <c r="AJ18789" s="66"/>
    </row>
    <row r="18790" spans="17:36" ht="4.5" customHeight="1" x14ac:dyDescent="0.2">
      <c r="Q18790" s="65"/>
      <c r="R18790" s="65"/>
      <c r="X18790" s="65"/>
      <c r="Y18790" s="65"/>
      <c r="Z18790" s="65"/>
      <c r="AA18790" s="65"/>
      <c r="AB18790" s="65"/>
      <c r="AC18790" s="65"/>
      <c r="AJ18790" s="66"/>
    </row>
    <row r="18791" spans="17:36" ht="4.5" customHeight="1" x14ac:dyDescent="0.2">
      <c r="Q18791" s="65"/>
      <c r="R18791" s="65"/>
      <c r="X18791" s="65"/>
      <c r="Y18791" s="65"/>
      <c r="Z18791" s="65"/>
      <c r="AA18791" s="65"/>
      <c r="AB18791" s="65"/>
      <c r="AC18791" s="65"/>
      <c r="AJ18791" s="66"/>
    </row>
    <row r="18792" spans="17:36" ht="4.5" customHeight="1" x14ac:dyDescent="0.2">
      <c r="Q18792" s="65"/>
      <c r="R18792" s="65"/>
      <c r="X18792" s="65"/>
      <c r="Y18792" s="65"/>
      <c r="Z18792" s="65"/>
      <c r="AA18792" s="65"/>
      <c r="AB18792" s="65"/>
      <c r="AC18792" s="65"/>
      <c r="AJ18792" s="66"/>
    </row>
    <row r="18793" spans="17:36" ht="4.5" customHeight="1" x14ac:dyDescent="0.2">
      <c r="Q18793" s="65"/>
      <c r="R18793" s="65"/>
      <c r="X18793" s="65"/>
      <c r="Y18793" s="65"/>
      <c r="Z18793" s="65"/>
      <c r="AA18793" s="65"/>
      <c r="AB18793" s="65"/>
      <c r="AC18793" s="65"/>
      <c r="AJ18793" s="66"/>
    </row>
    <row r="18794" spans="17:36" ht="4.5" customHeight="1" x14ac:dyDescent="0.2">
      <c r="Q18794" s="65"/>
      <c r="R18794" s="65"/>
      <c r="X18794" s="65"/>
      <c r="Y18794" s="65"/>
      <c r="Z18794" s="65"/>
      <c r="AA18794" s="65"/>
      <c r="AB18794" s="65"/>
      <c r="AC18794" s="65"/>
      <c r="AJ18794" s="66"/>
    </row>
    <row r="18795" spans="17:36" ht="4.5" customHeight="1" x14ac:dyDescent="0.2">
      <c r="Q18795" s="65"/>
      <c r="R18795" s="65"/>
      <c r="X18795" s="65"/>
      <c r="Y18795" s="65"/>
      <c r="Z18795" s="65"/>
      <c r="AA18795" s="65"/>
      <c r="AB18795" s="65"/>
      <c r="AC18795" s="65"/>
      <c r="AJ18795" s="66"/>
    </row>
    <row r="18796" spans="17:36" ht="4.5" customHeight="1" x14ac:dyDescent="0.2">
      <c r="Q18796" s="65"/>
      <c r="R18796" s="65"/>
      <c r="X18796" s="65"/>
      <c r="Y18796" s="65"/>
      <c r="Z18796" s="65"/>
      <c r="AA18796" s="65"/>
      <c r="AB18796" s="65"/>
      <c r="AC18796" s="65"/>
      <c r="AJ18796" s="66"/>
    </row>
    <row r="18797" spans="17:36" ht="4.5" customHeight="1" x14ac:dyDescent="0.2">
      <c r="Q18797" s="65"/>
      <c r="R18797" s="65"/>
      <c r="X18797" s="65"/>
      <c r="Y18797" s="65"/>
      <c r="Z18797" s="65"/>
      <c r="AA18797" s="65"/>
      <c r="AB18797" s="65"/>
      <c r="AC18797" s="65"/>
      <c r="AJ18797" s="66"/>
    </row>
    <row r="18798" spans="17:36" ht="4.5" customHeight="1" x14ac:dyDescent="0.2">
      <c r="Q18798" s="65"/>
      <c r="R18798" s="65"/>
      <c r="X18798" s="65"/>
      <c r="Y18798" s="65"/>
      <c r="Z18798" s="65"/>
      <c r="AA18798" s="65"/>
      <c r="AB18798" s="65"/>
      <c r="AC18798" s="65"/>
      <c r="AJ18798" s="66"/>
    </row>
    <row r="18799" spans="17:36" ht="4.5" customHeight="1" x14ac:dyDescent="0.2">
      <c r="Q18799" s="65"/>
      <c r="R18799" s="65"/>
      <c r="X18799" s="65"/>
      <c r="Y18799" s="65"/>
      <c r="Z18799" s="65"/>
      <c r="AA18799" s="65"/>
      <c r="AB18799" s="65"/>
      <c r="AC18799" s="65"/>
      <c r="AJ18799" s="66"/>
    </row>
    <row r="18800" spans="17:36" ht="4.5" customHeight="1" x14ac:dyDescent="0.2">
      <c r="Q18800" s="65"/>
      <c r="R18800" s="65"/>
      <c r="X18800" s="65"/>
      <c r="Y18800" s="65"/>
      <c r="Z18800" s="65"/>
      <c r="AA18800" s="65"/>
      <c r="AB18800" s="65"/>
      <c r="AC18800" s="65"/>
      <c r="AJ18800" s="66"/>
    </row>
    <row r="18801" spans="17:36" ht="4.5" customHeight="1" x14ac:dyDescent="0.2">
      <c r="Q18801" s="65"/>
      <c r="R18801" s="65"/>
      <c r="X18801" s="65"/>
      <c r="Y18801" s="65"/>
      <c r="Z18801" s="65"/>
      <c r="AA18801" s="65"/>
      <c r="AB18801" s="65"/>
      <c r="AC18801" s="65"/>
      <c r="AJ18801" s="66"/>
    </row>
    <row r="18802" spans="17:36" ht="4.5" customHeight="1" x14ac:dyDescent="0.2">
      <c r="Q18802" s="65"/>
      <c r="R18802" s="65"/>
      <c r="X18802" s="65"/>
      <c r="Y18802" s="65"/>
      <c r="Z18802" s="65"/>
      <c r="AA18802" s="65"/>
      <c r="AB18802" s="65"/>
      <c r="AC18802" s="65"/>
      <c r="AJ18802" s="66"/>
    </row>
    <row r="18803" spans="17:36" ht="4.5" customHeight="1" x14ac:dyDescent="0.2">
      <c r="Q18803" s="65"/>
      <c r="R18803" s="65"/>
      <c r="X18803" s="65"/>
      <c r="Y18803" s="65"/>
      <c r="Z18803" s="65"/>
      <c r="AA18803" s="65"/>
      <c r="AB18803" s="65"/>
      <c r="AC18803" s="65"/>
      <c r="AJ18803" s="66"/>
    </row>
    <row r="18804" spans="17:36" ht="4.5" customHeight="1" x14ac:dyDescent="0.2">
      <c r="Q18804" s="65"/>
      <c r="R18804" s="65"/>
      <c r="X18804" s="65"/>
      <c r="Y18804" s="65"/>
      <c r="Z18804" s="65"/>
      <c r="AA18804" s="65"/>
      <c r="AB18804" s="65"/>
      <c r="AC18804" s="65"/>
      <c r="AJ18804" s="66"/>
    </row>
    <row r="18805" spans="17:36" ht="4.5" customHeight="1" x14ac:dyDescent="0.2">
      <c r="Q18805" s="65"/>
      <c r="R18805" s="65"/>
      <c r="X18805" s="65"/>
      <c r="Y18805" s="65"/>
      <c r="Z18805" s="65"/>
      <c r="AA18805" s="65"/>
      <c r="AB18805" s="65"/>
      <c r="AC18805" s="65"/>
      <c r="AJ18805" s="66"/>
    </row>
    <row r="18806" spans="17:36" ht="4.5" customHeight="1" x14ac:dyDescent="0.2">
      <c r="Q18806" s="65"/>
      <c r="R18806" s="65"/>
      <c r="X18806" s="65"/>
      <c r="Y18806" s="65"/>
      <c r="Z18806" s="65"/>
      <c r="AA18806" s="65"/>
      <c r="AB18806" s="65"/>
      <c r="AC18806" s="65"/>
      <c r="AJ18806" s="66"/>
    </row>
    <row r="18807" spans="17:36" ht="4.5" customHeight="1" x14ac:dyDescent="0.2">
      <c r="Q18807" s="65"/>
      <c r="R18807" s="65"/>
      <c r="X18807" s="65"/>
      <c r="Y18807" s="65"/>
      <c r="Z18807" s="65"/>
      <c r="AA18807" s="65"/>
      <c r="AB18807" s="65"/>
      <c r="AC18807" s="65"/>
      <c r="AJ18807" s="66"/>
    </row>
    <row r="18808" spans="17:36" ht="4.5" customHeight="1" x14ac:dyDescent="0.2">
      <c r="Q18808" s="65"/>
      <c r="R18808" s="65"/>
      <c r="X18808" s="65"/>
      <c r="Y18808" s="65"/>
      <c r="Z18808" s="65"/>
      <c r="AA18808" s="65"/>
      <c r="AB18808" s="65"/>
      <c r="AC18808" s="65"/>
      <c r="AJ18808" s="66"/>
    </row>
    <row r="18809" spans="17:36" ht="4.5" customHeight="1" x14ac:dyDescent="0.2">
      <c r="Q18809" s="65"/>
      <c r="R18809" s="65"/>
      <c r="X18809" s="65"/>
      <c r="Y18809" s="65"/>
      <c r="Z18809" s="65"/>
      <c r="AA18809" s="65"/>
      <c r="AB18809" s="65"/>
      <c r="AC18809" s="65"/>
      <c r="AJ18809" s="66"/>
    </row>
    <row r="18810" spans="17:36" ht="4.5" customHeight="1" x14ac:dyDescent="0.2">
      <c r="Q18810" s="65"/>
      <c r="R18810" s="65"/>
      <c r="X18810" s="65"/>
      <c r="Y18810" s="65"/>
      <c r="Z18810" s="65"/>
      <c r="AA18810" s="65"/>
      <c r="AB18810" s="65"/>
      <c r="AC18810" s="65"/>
      <c r="AJ18810" s="66"/>
    </row>
    <row r="18811" spans="17:36" ht="4.5" customHeight="1" x14ac:dyDescent="0.2">
      <c r="Q18811" s="65"/>
      <c r="R18811" s="65"/>
      <c r="X18811" s="65"/>
      <c r="Y18811" s="65"/>
      <c r="Z18811" s="65"/>
      <c r="AA18811" s="65"/>
      <c r="AB18811" s="65"/>
      <c r="AC18811" s="65"/>
      <c r="AJ18811" s="66"/>
    </row>
    <row r="18812" spans="17:36" ht="4.5" customHeight="1" x14ac:dyDescent="0.2">
      <c r="Q18812" s="65"/>
      <c r="R18812" s="65"/>
      <c r="X18812" s="65"/>
      <c r="Y18812" s="65"/>
      <c r="Z18812" s="65"/>
      <c r="AA18812" s="65"/>
      <c r="AB18812" s="65"/>
      <c r="AC18812" s="65"/>
      <c r="AJ18812" s="66"/>
    </row>
    <row r="18813" spans="17:36" ht="4.5" customHeight="1" x14ac:dyDescent="0.2">
      <c r="Q18813" s="65"/>
      <c r="R18813" s="65"/>
      <c r="X18813" s="65"/>
      <c r="Y18813" s="65"/>
      <c r="Z18813" s="65"/>
      <c r="AA18813" s="65"/>
      <c r="AB18813" s="65"/>
      <c r="AC18813" s="65"/>
      <c r="AJ18813" s="66"/>
    </row>
    <row r="18814" spans="17:36" ht="4.5" customHeight="1" x14ac:dyDescent="0.2">
      <c r="Q18814" s="65"/>
      <c r="R18814" s="65"/>
      <c r="X18814" s="65"/>
      <c r="Y18814" s="65"/>
      <c r="Z18814" s="65"/>
      <c r="AA18814" s="65"/>
      <c r="AB18814" s="65"/>
      <c r="AC18814" s="65"/>
      <c r="AJ18814" s="66"/>
    </row>
    <row r="18815" spans="17:36" ht="4.5" customHeight="1" x14ac:dyDescent="0.2">
      <c r="Q18815" s="65"/>
      <c r="R18815" s="65"/>
      <c r="X18815" s="65"/>
      <c r="Y18815" s="65"/>
      <c r="Z18815" s="65"/>
      <c r="AA18815" s="65"/>
      <c r="AB18815" s="65"/>
      <c r="AC18815" s="65"/>
      <c r="AJ18815" s="66"/>
    </row>
    <row r="18816" spans="17:36" ht="4.5" customHeight="1" x14ac:dyDescent="0.2">
      <c r="Q18816" s="65"/>
      <c r="R18816" s="65"/>
      <c r="X18816" s="65"/>
      <c r="Y18816" s="65"/>
      <c r="Z18816" s="65"/>
      <c r="AA18816" s="65"/>
      <c r="AB18816" s="65"/>
      <c r="AC18816" s="65"/>
      <c r="AJ18816" s="66"/>
    </row>
    <row r="18817" spans="17:36" ht="4.5" customHeight="1" x14ac:dyDescent="0.2">
      <c r="Q18817" s="65"/>
      <c r="R18817" s="65"/>
      <c r="X18817" s="65"/>
      <c r="Y18817" s="65"/>
      <c r="Z18817" s="65"/>
      <c r="AA18817" s="65"/>
      <c r="AB18817" s="65"/>
      <c r="AC18817" s="65"/>
      <c r="AJ18817" s="66"/>
    </row>
    <row r="18818" spans="17:36" ht="4.5" customHeight="1" x14ac:dyDescent="0.2">
      <c r="Q18818" s="65"/>
      <c r="R18818" s="65"/>
      <c r="X18818" s="65"/>
      <c r="Y18818" s="65"/>
      <c r="Z18818" s="65"/>
      <c r="AA18818" s="65"/>
      <c r="AB18818" s="65"/>
      <c r="AC18818" s="65"/>
      <c r="AJ18818" s="66"/>
    </row>
    <row r="18819" spans="17:36" ht="4.5" customHeight="1" x14ac:dyDescent="0.2">
      <c r="Q18819" s="65"/>
      <c r="R18819" s="65"/>
      <c r="X18819" s="65"/>
      <c r="Y18819" s="65"/>
      <c r="Z18819" s="65"/>
      <c r="AA18819" s="65"/>
      <c r="AB18819" s="65"/>
      <c r="AC18819" s="65"/>
      <c r="AJ18819" s="66"/>
    </row>
    <row r="18820" spans="17:36" ht="4.5" customHeight="1" x14ac:dyDescent="0.2">
      <c r="Q18820" s="65"/>
      <c r="R18820" s="65"/>
      <c r="X18820" s="65"/>
      <c r="Y18820" s="65"/>
      <c r="Z18820" s="65"/>
      <c r="AA18820" s="65"/>
      <c r="AB18820" s="65"/>
      <c r="AC18820" s="65"/>
      <c r="AJ18820" s="66"/>
    </row>
    <row r="18821" spans="17:36" ht="4.5" customHeight="1" x14ac:dyDescent="0.2">
      <c r="Q18821" s="65"/>
      <c r="R18821" s="65"/>
      <c r="X18821" s="65"/>
      <c r="Y18821" s="65"/>
      <c r="Z18821" s="65"/>
      <c r="AA18821" s="65"/>
      <c r="AB18821" s="65"/>
      <c r="AC18821" s="65"/>
      <c r="AJ18821" s="66"/>
    </row>
    <row r="18822" spans="17:36" ht="4.5" customHeight="1" x14ac:dyDescent="0.2">
      <c r="Q18822" s="65"/>
      <c r="R18822" s="65"/>
      <c r="X18822" s="65"/>
      <c r="Y18822" s="65"/>
      <c r="Z18822" s="65"/>
      <c r="AA18822" s="65"/>
      <c r="AB18822" s="65"/>
      <c r="AC18822" s="65"/>
      <c r="AJ18822" s="66"/>
    </row>
    <row r="18823" spans="17:36" ht="4.5" customHeight="1" x14ac:dyDescent="0.2">
      <c r="Q18823" s="65"/>
      <c r="R18823" s="65"/>
      <c r="X18823" s="65"/>
      <c r="Y18823" s="65"/>
      <c r="Z18823" s="65"/>
      <c r="AA18823" s="65"/>
      <c r="AB18823" s="65"/>
      <c r="AC18823" s="65"/>
      <c r="AJ18823" s="66"/>
    </row>
    <row r="18824" spans="17:36" ht="4.5" customHeight="1" x14ac:dyDescent="0.2">
      <c r="Q18824" s="65"/>
      <c r="R18824" s="65"/>
      <c r="X18824" s="65"/>
      <c r="Y18824" s="65"/>
      <c r="Z18824" s="65"/>
      <c r="AA18824" s="65"/>
      <c r="AB18824" s="65"/>
      <c r="AC18824" s="65"/>
      <c r="AJ18824" s="66"/>
    </row>
    <row r="18825" spans="17:36" ht="4.5" customHeight="1" x14ac:dyDescent="0.2">
      <c r="Q18825" s="65"/>
      <c r="R18825" s="65"/>
      <c r="X18825" s="65"/>
      <c r="Y18825" s="65"/>
      <c r="Z18825" s="65"/>
      <c r="AA18825" s="65"/>
      <c r="AB18825" s="65"/>
      <c r="AC18825" s="65"/>
      <c r="AJ18825" s="66"/>
    </row>
    <row r="18826" spans="17:36" ht="4.5" customHeight="1" x14ac:dyDescent="0.2">
      <c r="Q18826" s="65"/>
      <c r="R18826" s="65"/>
      <c r="X18826" s="65"/>
      <c r="Y18826" s="65"/>
      <c r="Z18826" s="65"/>
      <c r="AA18826" s="65"/>
      <c r="AB18826" s="65"/>
      <c r="AC18826" s="65"/>
      <c r="AJ18826" s="66"/>
    </row>
    <row r="18827" spans="17:36" ht="4.5" customHeight="1" x14ac:dyDescent="0.2">
      <c r="Q18827" s="65"/>
      <c r="R18827" s="65"/>
      <c r="X18827" s="65"/>
      <c r="Y18827" s="65"/>
      <c r="Z18827" s="65"/>
      <c r="AA18827" s="65"/>
      <c r="AB18827" s="65"/>
      <c r="AC18827" s="65"/>
      <c r="AJ18827" s="66"/>
    </row>
    <row r="18828" spans="17:36" ht="4.5" customHeight="1" x14ac:dyDescent="0.2">
      <c r="Q18828" s="65"/>
      <c r="R18828" s="65"/>
      <c r="X18828" s="65"/>
      <c r="Y18828" s="65"/>
      <c r="Z18828" s="65"/>
      <c r="AA18828" s="65"/>
      <c r="AB18828" s="65"/>
      <c r="AC18828" s="65"/>
      <c r="AJ18828" s="66"/>
    </row>
    <row r="18829" spans="17:36" ht="4.5" customHeight="1" x14ac:dyDescent="0.2">
      <c r="Q18829" s="65"/>
      <c r="R18829" s="65"/>
      <c r="X18829" s="65"/>
      <c r="Y18829" s="65"/>
      <c r="Z18829" s="65"/>
      <c r="AA18829" s="65"/>
      <c r="AB18829" s="65"/>
      <c r="AC18829" s="65"/>
      <c r="AJ18829" s="66"/>
    </row>
    <row r="18830" spans="17:36" ht="4.5" customHeight="1" x14ac:dyDescent="0.2">
      <c r="Q18830" s="65"/>
      <c r="R18830" s="65"/>
      <c r="X18830" s="65"/>
      <c r="Y18830" s="65"/>
      <c r="Z18830" s="65"/>
      <c r="AA18830" s="65"/>
      <c r="AB18830" s="65"/>
      <c r="AC18830" s="65"/>
      <c r="AJ18830" s="66"/>
    </row>
    <row r="18831" spans="17:36" ht="4.5" customHeight="1" x14ac:dyDescent="0.2">
      <c r="Q18831" s="65"/>
      <c r="R18831" s="65"/>
      <c r="X18831" s="65"/>
      <c r="Y18831" s="65"/>
      <c r="Z18831" s="65"/>
      <c r="AA18831" s="65"/>
      <c r="AB18831" s="65"/>
      <c r="AC18831" s="65"/>
      <c r="AJ18831" s="66"/>
    </row>
    <row r="18832" spans="17:36" ht="4.5" customHeight="1" x14ac:dyDescent="0.2">
      <c r="Q18832" s="65"/>
      <c r="R18832" s="65"/>
      <c r="X18832" s="65"/>
      <c r="Y18832" s="65"/>
      <c r="Z18832" s="65"/>
      <c r="AA18832" s="65"/>
      <c r="AB18832" s="65"/>
      <c r="AC18832" s="65"/>
      <c r="AJ18832" s="66"/>
    </row>
    <row r="18833" spans="17:36" ht="4.5" customHeight="1" x14ac:dyDescent="0.2">
      <c r="Q18833" s="65"/>
      <c r="R18833" s="65"/>
      <c r="X18833" s="65"/>
      <c r="Y18833" s="65"/>
      <c r="Z18833" s="65"/>
      <c r="AA18833" s="65"/>
      <c r="AB18833" s="65"/>
      <c r="AC18833" s="65"/>
      <c r="AJ18833" s="66"/>
    </row>
    <row r="18834" spans="17:36" ht="4.5" customHeight="1" x14ac:dyDescent="0.2">
      <c r="Q18834" s="65"/>
      <c r="R18834" s="65"/>
      <c r="X18834" s="65"/>
      <c r="Y18834" s="65"/>
      <c r="Z18834" s="65"/>
      <c r="AA18834" s="65"/>
      <c r="AB18834" s="65"/>
      <c r="AC18834" s="65"/>
      <c r="AJ18834" s="66"/>
    </row>
    <row r="18835" spans="17:36" ht="4.5" customHeight="1" x14ac:dyDescent="0.2">
      <c r="Q18835" s="65"/>
      <c r="R18835" s="65"/>
      <c r="X18835" s="65"/>
      <c r="Y18835" s="65"/>
      <c r="Z18835" s="65"/>
      <c r="AA18835" s="65"/>
      <c r="AB18835" s="65"/>
      <c r="AC18835" s="65"/>
      <c r="AJ18835" s="66"/>
    </row>
    <row r="18836" spans="17:36" ht="4.5" customHeight="1" x14ac:dyDescent="0.2">
      <c r="Q18836" s="65"/>
      <c r="R18836" s="65"/>
      <c r="X18836" s="65"/>
      <c r="Y18836" s="65"/>
      <c r="Z18836" s="65"/>
      <c r="AA18836" s="65"/>
      <c r="AB18836" s="65"/>
      <c r="AC18836" s="65"/>
      <c r="AJ18836" s="66"/>
    </row>
    <row r="18837" spans="17:36" ht="4.5" customHeight="1" x14ac:dyDescent="0.2">
      <c r="Q18837" s="65"/>
      <c r="R18837" s="65"/>
      <c r="X18837" s="65"/>
      <c r="Y18837" s="65"/>
      <c r="Z18837" s="65"/>
      <c r="AA18837" s="65"/>
      <c r="AB18837" s="65"/>
      <c r="AC18837" s="65"/>
      <c r="AJ18837" s="66"/>
    </row>
    <row r="18838" spans="17:36" ht="4.5" customHeight="1" x14ac:dyDescent="0.2">
      <c r="Q18838" s="65"/>
      <c r="R18838" s="65"/>
      <c r="X18838" s="65"/>
      <c r="Y18838" s="65"/>
      <c r="Z18838" s="65"/>
      <c r="AA18838" s="65"/>
      <c r="AB18838" s="65"/>
      <c r="AC18838" s="65"/>
      <c r="AJ18838" s="66"/>
    </row>
    <row r="18839" spans="17:36" ht="4.5" customHeight="1" x14ac:dyDescent="0.2">
      <c r="Q18839" s="65"/>
      <c r="R18839" s="65"/>
      <c r="X18839" s="65"/>
      <c r="Y18839" s="65"/>
      <c r="Z18839" s="65"/>
      <c r="AA18839" s="65"/>
      <c r="AB18839" s="65"/>
      <c r="AC18839" s="65"/>
      <c r="AJ18839" s="66"/>
    </row>
    <row r="18840" spans="17:36" ht="4.5" customHeight="1" x14ac:dyDescent="0.2">
      <c r="Q18840" s="65"/>
      <c r="R18840" s="65"/>
      <c r="X18840" s="65"/>
      <c r="Y18840" s="65"/>
      <c r="Z18840" s="65"/>
      <c r="AA18840" s="65"/>
      <c r="AB18840" s="65"/>
      <c r="AC18840" s="65"/>
      <c r="AJ18840" s="66"/>
    </row>
    <row r="18841" spans="17:36" ht="4.5" customHeight="1" x14ac:dyDescent="0.2">
      <c r="Q18841" s="65"/>
      <c r="R18841" s="65"/>
      <c r="X18841" s="65"/>
      <c r="Y18841" s="65"/>
      <c r="Z18841" s="65"/>
      <c r="AA18841" s="65"/>
      <c r="AB18841" s="65"/>
      <c r="AC18841" s="65"/>
      <c r="AJ18841" s="66"/>
    </row>
    <row r="18842" spans="17:36" ht="4.5" customHeight="1" x14ac:dyDescent="0.2">
      <c r="Q18842" s="65"/>
      <c r="R18842" s="65"/>
      <c r="X18842" s="65"/>
      <c r="Y18842" s="65"/>
      <c r="Z18842" s="65"/>
      <c r="AA18842" s="65"/>
      <c r="AB18842" s="65"/>
      <c r="AC18842" s="65"/>
      <c r="AJ18842" s="66"/>
    </row>
    <row r="18843" spans="17:36" ht="4.5" customHeight="1" x14ac:dyDescent="0.2">
      <c r="Q18843" s="65"/>
      <c r="R18843" s="65"/>
      <c r="X18843" s="65"/>
      <c r="Y18843" s="65"/>
      <c r="Z18843" s="65"/>
      <c r="AA18843" s="65"/>
      <c r="AB18843" s="65"/>
      <c r="AC18843" s="65"/>
      <c r="AJ18843" s="66"/>
    </row>
    <row r="18844" spans="17:36" ht="4.5" customHeight="1" x14ac:dyDescent="0.2">
      <c r="Q18844" s="65"/>
      <c r="R18844" s="65"/>
      <c r="X18844" s="65"/>
      <c r="Y18844" s="65"/>
      <c r="Z18844" s="65"/>
      <c r="AA18844" s="65"/>
      <c r="AB18844" s="65"/>
      <c r="AC18844" s="65"/>
      <c r="AJ18844" s="66"/>
    </row>
    <row r="18845" spans="17:36" ht="4.5" customHeight="1" x14ac:dyDescent="0.2">
      <c r="Q18845" s="65"/>
      <c r="R18845" s="65"/>
      <c r="X18845" s="65"/>
      <c r="Y18845" s="65"/>
      <c r="Z18845" s="65"/>
      <c r="AA18845" s="65"/>
      <c r="AB18845" s="65"/>
      <c r="AC18845" s="65"/>
      <c r="AJ18845" s="66"/>
    </row>
    <row r="18846" spans="17:36" ht="4.5" customHeight="1" x14ac:dyDescent="0.2">
      <c r="Q18846" s="65"/>
      <c r="R18846" s="65"/>
      <c r="X18846" s="65"/>
      <c r="Y18846" s="65"/>
      <c r="Z18846" s="65"/>
      <c r="AA18846" s="65"/>
      <c r="AB18846" s="65"/>
      <c r="AC18846" s="65"/>
      <c r="AJ18846" s="66"/>
    </row>
    <row r="18847" spans="17:36" ht="4.5" customHeight="1" x14ac:dyDescent="0.2">
      <c r="Q18847" s="65"/>
      <c r="R18847" s="65"/>
      <c r="X18847" s="65"/>
      <c r="Y18847" s="65"/>
      <c r="Z18847" s="65"/>
      <c r="AA18847" s="65"/>
      <c r="AB18847" s="65"/>
      <c r="AC18847" s="65"/>
      <c r="AJ18847" s="66"/>
    </row>
    <row r="18848" spans="17:36" ht="4.5" customHeight="1" x14ac:dyDescent="0.2">
      <c r="Q18848" s="65"/>
      <c r="R18848" s="65"/>
      <c r="X18848" s="65"/>
      <c r="Y18848" s="65"/>
      <c r="Z18848" s="65"/>
      <c r="AA18848" s="65"/>
      <c r="AB18848" s="65"/>
      <c r="AC18848" s="65"/>
      <c r="AJ18848" s="66"/>
    </row>
    <row r="18849" spans="17:36" ht="4.5" customHeight="1" x14ac:dyDescent="0.2">
      <c r="Q18849" s="65"/>
      <c r="R18849" s="65"/>
      <c r="X18849" s="65"/>
      <c r="Y18849" s="65"/>
      <c r="Z18849" s="65"/>
      <c r="AA18849" s="65"/>
      <c r="AB18849" s="65"/>
      <c r="AC18849" s="65"/>
      <c r="AJ18849" s="66"/>
    </row>
    <row r="18850" spans="17:36" ht="4.5" customHeight="1" x14ac:dyDescent="0.2">
      <c r="Q18850" s="65"/>
      <c r="R18850" s="65"/>
      <c r="X18850" s="65"/>
      <c r="Y18850" s="65"/>
      <c r="Z18850" s="65"/>
      <c r="AA18850" s="65"/>
      <c r="AB18850" s="65"/>
      <c r="AC18850" s="65"/>
      <c r="AJ18850" s="66"/>
    </row>
    <row r="18851" spans="17:36" ht="4.5" customHeight="1" x14ac:dyDescent="0.2">
      <c r="Q18851" s="65"/>
      <c r="R18851" s="65"/>
      <c r="X18851" s="65"/>
      <c r="Y18851" s="65"/>
      <c r="Z18851" s="65"/>
      <c r="AA18851" s="65"/>
      <c r="AB18851" s="65"/>
      <c r="AC18851" s="65"/>
      <c r="AJ18851" s="66"/>
    </row>
    <row r="18852" spans="17:36" ht="4.5" customHeight="1" x14ac:dyDescent="0.2">
      <c r="Q18852" s="65"/>
      <c r="R18852" s="65"/>
      <c r="X18852" s="65"/>
      <c r="Y18852" s="65"/>
      <c r="Z18852" s="65"/>
      <c r="AA18852" s="65"/>
      <c r="AB18852" s="65"/>
      <c r="AC18852" s="65"/>
      <c r="AJ18852" s="66"/>
    </row>
    <row r="18853" spans="17:36" ht="4.5" customHeight="1" x14ac:dyDescent="0.2">
      <c r="Q18853" s="65"/>
      <c r="R18853" s="65"/>
      <c r="X18853" s="65"/>
      <c r="Y18853" s="65"/>
      <c r="Z18853" s="65"/>
      <c r="AA18853" s="65"/>
      <c r="AB18853" s="65"/>
      <c r="AC18853" s="65"/>
      <c r="AJ18853" s="66"/>
    </row>
    <row r="18854" spans="17:36" ht="4.5" customHeight="1" x14ac:dyDescent="0.2">
      <c r="Q18854" s="65"/>
      <c r="R18854" s="65"/>
      <c r="X18854" s="65"/>
      <c r="Y18854" s="65"/>
      <c r="Z18854" s="65"/>
      <c r="AA18854" s="65"/>
      <c r="AB18854" s="65"/>
      <c r="AC18854" s="65"/>
      <c r="AJ18854" s="66"/>
    </row>
    <row r="18855" spans="17:36" ht="4.5" customHeight="1" x14ac:dyDescent="0.2">
      <c r="Q18855" s="65"/>
      <c r="R18855" s="65"/>
      <c r="X18855" s="65"/>
      <c r="Y18855" s="65"/>
      <c r="Z18855" s="65"/>
      <c r="AA18855" s="65"/>
      <c r="AB18855" s="65"/>
      <c r="AC18855" s="65"/>
      <c r="AJ18855" s="66"/>
    </row>
    <row r="18856" spans="17:36" ht="4.5" customHeight="1" x14ac:dyDescent="0.2">
      <c r="Q18856" s="65"/>
      <c r="R18856" s="65"/>
      <c r="X18856" s="65"/>
      <c r="Y18856" s="65"/>
      <c r="Z18856" s="65"/>
      <c r="AA18856" s="65"/>
      <c r="AB18856" s="65"/>
      <c r="AC18856" s="65"/>
      <c r="AJ18856" s="66"/>
    </row>
    <row r="18857" spans="17:36" ht="4.5" customHeight="1" x14ac:dyDescent="0.2">
      <c r="Q18857" s="65"/>
      <c r="R18857" s="65"/>
      <c r="X18857" s="65"/>
      <c r="Y18857" s="65"/>
      <c r="Z18857" s="65"/>
      <c r="AA18857" s="65"/>
      <c r="AB18857" s="65"/>
      <c r="AC18857" s="65"/>
      <c r="AJ18857" s="66"/>
    </row>
    <row r="18858" spans="17:36" ht="4.5" customHeight="1" x14ac:dyDescent="0.2">
      <c r="Q18858" s="65"/>
      <c r="R18858" s="65"/>
      <c r="X18858" s="65"/>
      <c r="Y18858" s="65"/>
      <c r="Z18858" s="65"/>
      <c r="AA18858" s="65"/>
      <c r="AB18858" s="65"/>
      <c r="AC18858" s="65"/>
      <c r="AJ18858" s="66"/>
    </row>
    <row r="18859" spans="17:36" ht="4.5" customHeight="1" x14ac:dyDescent="0.2">
      <c r="Q18859" s="65"/>
      <c r="R18859" s="65"/>
      <c r="X18859" s="65"/>
      <c r="Y18859" s="65"/>
      <c r="Z18859" s="65"/>
      <c r="AA18859" s="65"/>
      <c r="AB18859" s="65"/>
      <c r="AC18859" s="65"/>
      <c r="AJ18859" s="66"/>
    </row>
    <row r="18860" spans="17:36" ht="4.5" customHeight="1" x14ac:dyDescent="0.2">
      <c r="Q18860" s="65"/>
      <c r="R18860" s="65"/>
      <c r="X18860" s="65"/>
      <c r="Y18860" s="65"/>
      <c r="Z18860" s="65"/>
      <c r="AA18860" s="65"/>
      <c r="AB18860" s="65"/>
      <c r="AC18860" s="65"/>
      <c r="AJ18860" s="66"/>
    </row>
    <row r="18861" spans="17:36" ht="4.5" customHeight="1" x14ac:dyDescent="0.2">
      <c r="Q18861" s="65"/>
      <c r="R18861" s="65"/>
      <c r="X18861" s="65"/>
      <c r="Y18861" s="65"/>
      <c r="Z18861" s="65"/>
      <c r="AA18861" s="65"/>
      <c r="AB18861" s="65"/>
      <c r="AC18861" s="65"/>
      <c r="AJ18861" s="66"/>
    </row>
    <row r="18862" spans="17:36" ht="4.5" customHeight="1" x14ac:dyDescent="0.2">
      <c r="Q18862" s="65"/>
      <c r="R18862" s="65"/>
      <c r="X18862" s="65"/>
      <c r="Y18862" s="65"/>
      <c r="Z18862" s="65"/>
      <c r="AA18862" s="65"/>
      <c r="AB18862" s="65"/>
      <c r="AC18862" s="65"/>
      <c r="AJ18862" s="66"/>
    </row>
    <row r="18863" spans="17:36" ht="4.5" customHeight="1" x14ac:dyDescent="0.2">
      <c r="Q18863" s="65"/>
      <c r="R18863" s="65"/>
      <c r="X18863" s="65"/>
      <c r="Y18863" s="65"/>
      <c r="Z18863" s="65"/>
      <c r="AA18863" s="65"/>
      <c r="AB18863" s="65"/>
      <c r="AC18863" s="65"/>
      <c r="AJ18863" s="66"/>
    </row>
    <row r="18864" spans="17:36" ht="4.5" customHeight="1" x14ac:dyDescent="0.2">
      <c r="Q18864" s="65"/>
      <c r="R18864" s="65"/>
      <c r="X18864" s="65"/>
      <c r="Y18864" s="65"/>
      <c r="Z18864" s="65"/>
      <c r="AA18864" s="65"/>
      <c r="AB18864" s="65"/>
      <c r="AC18864" s="65"/>
      <c r="AJ18864" s="66"/>
    </row>
    <row r="18865" spans="17:36" ht="4.5" customHeight="1" x14ac:dyDescent="0.2">
      <c r="Q18865" s="65"/>
      <c r="R18865" s="65"/>
      <c r="X18865" s="65"/>
      <c r="Y18865" s="65"/>
      <c r="Z18865" s="65"/>
      <c r="AA18865" s="65"/>
      <c r="AB18865" s="65"/>
      <c r="AC18865" s="65"/>
      <c r="AJ18865" s="66"/>
    </row>
    <row r="18866" spans="17:36" ht="4.5" customHeight="1" x14ac:dyDescent="0.2">
      <c r="Q18866" s="65"/>
      <c r="R18866" s="65"/>
      <c r="X18866" s="65"/>
      <c r="Y18866" s="65"/>
      <c r="Z18866" s="65"/>
      <c r="AA18866" s="65"/>
      <c r="AB18866" s="65"/>
      <c r="AC18866" s="65"/>
      <c r="AJ18866" s="66"/>
    </row>
    <row r="18867" spans="17:36" ht="4.5" customHeight="1" x14ac:dyDescent="0.2">
      <c r="Q18867" s="65"/>
      <c r="R18867" s="65"/>
      <c r="X18867" s="65"/>
      <c r="Y18867" s="65"/>
      <c r="Z18867" s="65"/>
      <c r="AA18867" s="65"/>
      <c r="AB18867" s="65"/>
      <c r="AC18867" s="65"/>
      <c r="AJ18867" s="66"/>
    </row>
    <row r="18868" spans="17:36" ht="4.5" customHeight="1" x14ac:dyDescent="0.2">
      <c r="Q18868" s="65"/>
      <c r="R18868" s="65"/>
      <c r="X18868" s="65"/>
      <c r="Y18868" s="65"/>
      <c r="Z18868" s="65"/>
      <c r="AA18868" s="65"/>
      <c r="AB18868" s="65"/>
      <c r="AC18868" s="65"/>
      <c r="AJ18868" s="66"/>
    </row>
    <row r="18869" spans="17:36" ht="4.5" customHeight="1" x14ac:dyDescent="0.2">
      <c r="Q18869" s="65"/>
      <c r="R18869" s="65"/>
      <c r="X18869" s="65"/>
      <c r="Y18869" s="65"/>
      <c r="Z18869" s="65"/>
      <c r="AA18869" s="65"/>
      <c r="AB18869" s="65"/>
      <c r="AC18869" s="65"/>
      <c r="AJ18869" s="66"/>
    </row>
    <row r="18870" spans="17:36" ht="4.5" customHeight="1" x14ac:dyDescent="0.2">
      <c r="Q18870" s="65"/>
      <c r="R18870" s="65"/>
      <c r="X18870" s="65"/>
      <c r="Y18870" s="65"/>
      <c r="Z18870" s="65"/>
      <c r="AA18870" s="65"/>
      <c r="AB18870" s="65"/>
      <c r="AC18870" s="65"/>
      <c r="AJ18870" s="66"/>
    </row>
    <row r="18871" spans="17:36" ht="4.5" customHeight="1" x14ac:dyDescent="0.2">
      <c r="Q18871" s="65"/>
      <c r="R18871" s="65"/>
      <c r="X18871" s="65"/>
      <c r="Y18871" s="65"/>
      <c r="Z18871" s="65"/>
      <c r="AA18871" s="65"/>
      <c r="AB18871" s="65"/>
      <c r="AC18871" s="65"/>
      <c r="AJ18871" s="66"/>
    </row>
    <row r="18872" spans="17:36" ht="4.5" customHeight="1" x14ac:dyDescent="0.2">
      <c r="Q18872" s="65"/>
      <c r="R18872" s="65"/>
      <c r="X18872" s="65"/>
      <c r="Y18872" s="65"/>
      <c r="Z18872" s="65"/>
      <c r="AA18872" s="65"/>
      <c r="AB18872" s="65"/>
      <c r="AC18872" s="65"/>
      <c r="AJ18872" s="66"/>
    </row>
    <row r="18873" spans="17:36" ht="4.5" customHeight="1" x14ac:dyDescent="0.2">
      <c r="Q18873" s="65"/>
      <c r="R18873" s="65"/>
      <c r="X18873" s="65"/>
      <c r="Y18873" s="65"/>
      <c r="Z18873" s="65"/>
      <c r="AA18873" s="65"/>
      <c r="AB18873" s="65"/>
      <c r="AC18873" s="65"/>
      <c r="AJ18873" s="66"/>
    </row>
    <row r="18874" spans="17:36" ht="4.5" customHeight="1" x14ac:dyDescent="0.2">
      <c r="Q18874" s="65"/>
      <c r="R18874" s="65"/>
      <c r="X18874" s="65"/>
      <c r="Y18874" s="65"/>
      <c r="Z18874" s="65"/>
      <c r="AA18874" s="65"/>
      <c r="AB18874" s="65"/>
      <c r="AC18874" s="65"/>
      <c r="AJ18874" s="66"/>
    </row>
    <row r="18875" spans="17:36" ht="4.5" customHeight="1" x14ac:dyDescent="0.2">
      <c r="Q18875" s="65"/>
      <c r="R18875" s="65"/>
      <c r="X18875" s="65"/>
      <c r="Y18875" s="65"/>
      <c r="Z18875" s="65"/>
      <c r="AA18875" s="65"/>
      <c r="AB18875" s="65"/>
      <c r="AC18875" s="65"/>
      <c r="AJ18875" s="66"/>
    </row>
    <row r="18876" spans="17:36" ht="4.5" customHeight="1" x14ac:dyDescent="0.2">
      <c r="Q18876" s="65"/>
      <c r="R18876" s="65"/>
      <c r="X18876" s="65"/>
      <c r="Y18876" s="65"/>
      <c r="Z18876" s="65"/>
      <c r="AA18876" s="65"/>
      <c r="AB18876" s="65"/>
      <c r="AC18876" s="65"/>
      <c r="AJ18876" s="66"/>
    </row>
    <row r="18877" spans="17:36" ht="4.5" customHeight="1" x14ac:dyDescent="0.2">
      <c r="Q18877" s="65"/>
      <c r="R18877" s="65"/>
      <c r="X18877" s="65"/>
      <c r="Y18877" s="65"/>
      <c r="Z18877" s="65"/>
      <c r="AA18877" s="65"/>
      <c r="AB18877" s="65"/>
      <c r="AC18877" s="65"/>
      <c r="AJ18877" s="66"/>
    </row>
    <row r="18878" spans="17:36" ht="4.5" customHeight="1" x14ac:dyDescent="0.2">
      <c r="Q18878" s="65"/>
      <c r="R18878" s="65"/>
      <c r="X18878" s="65"/>
      <c r="Y18878" s="65"/>
      <c r="Z18878" s="65"/>
      <c r="AA18878" s="65"/>
      <c r="AB18878" s="65"/>
      <c r="AC18878" s="65"/>
      <c r="AJ18878" s="66"/>
    </row>
    <row r="18879" spans="17:36" ht="4.5" customHeight="1" x14ac:dyDescent="0.2">
      <c r="Q18879" s="65"/>
      <c r="R18879" s="65"/>
      <c r="X18879" s="65"/>
      <c r="Y18879" s="65"/>
      <c r="Z18879" s="65"/>
      <c r="AA18879" s="65"/>
      <c r="AB18879" s="65"/>
      <c r="AC18879" s="65"/>
      <c r="AJ18879" s="66"/>
    </row>
    <row r="18880" spans="17:36" ht="4.5" customHeight="1" x14ac:dyDescent="0.2">
      <c r="Q18880" s="65"/>
      <c r="R18880" s="65"/>
      <c r="X18880" s="65"/>
      <c r="Y18880" s="65"/>
      <c r="Z18880" s="65"/>
      <c r="AA18880" s="65"/>
      <c r="AB18880" s="65"/>
      <c r="AC18880" s="65"/>
      <c r="AJ18880" s="66"/>
    </row>
    <row r="18881" spans="17:36" ht="4.5" customHeight="1" x14ac:dyDescent="0.2">
      <c r="Q18881" s="65"/>
      <c r="R18881" s="65"/>
      <c r="X18881" s="65"/>
      <c r="Y18881" s="65"/>
      <c r="Z18881" s="65"/>
      <c r="AA18881" s="65"/>
      <c r="AB18881" s="65"/>
      <c r="AC18881" s="65"/>
      <c r="AJ18881" s="66"/>
    </row>
    <row r="18882" spans="17:36" ht="4.5" customHeight="1" x14ac:dyDescent="0.2">
      <c r="Q18882" s="65"/>
      <c r="R18882" s="65"/>
      <c r="X18882" s="65"/>
      <c r="Y18882" s="65"/>
      <c r="Z18882" s="65"/>
      <c r="AA18882" s="65"/>
      <c r="AB18882" s="65"/>
      <c r="AC18882" s="65"/>
      <c r="AJ18882" s="66"/>
    </row>
    <row r="18883" spans="17:36" ht="4.5" customHeight="1" x14ac:dyDescent="0.2">
      <c r="Q18883" s="65"/>
      <c r="R18883" s="65"/>
      <c r="X18883" s="65"/>
      <c r="Y18883" s="65"/>
      <c r="Z18883" s="65"/>
      <c r="AA18883" s="65"/>
      <c r="AB18883" s="65"/>
      <c r="AC18883" s="65"/>
      <c r="AJ18883" s="66"/>
    </row>
    <row r="18884" spans="17:36" ht="4.5" customHeight="1" x14ac:dyDescent="0.2">
      <c r="Q18884" s="65"/>
      <c r="R18884" s="65"/>
      <c r="X18884" s="65"/>
      <c r="Y18884" s="65"/>
      <c r="Z18884" s="65"/>
      <c r="AA18884" s="65"/>
      <c r="AB18884" s="65"/>
      <c r="AC18884" s="65"/>
      <c r="AJ18884" s="66"/>
    </row>
    <row r="18885" spans="17:36" ht="4.5" customHeight="1" x14ac:dyDescent="0.2">
      <c r="Q18885" s="65"/>
      <c r="R18885" s="65"/>
      <c r="X18885" s="65"/>
      <c r="Y18885" s="65"/>
      <c r="Z18885" s="65"/>
      <c r="AA18885" s="65"/>
      <c r="AB18885" s="65"/>
      <c r="AC18885" s="65"/>
      <c r="AJ18885" s="66"/>
    </row>
    <row r="18886" spans="17:36" ht="4.5" customHeight="1" x14ac:dyDescent="0.2">
      <c r="Q18886" s="65"/>
      <c r="R18886" s="65"/>
      <c r="X18886" s="65"/>
      <c r="Y18886" s="65"/>
      <c r="Z18886" s="65"/>
      <c r="AA18886" s="65"/>
      <c r="AB18886" s="65"/>
      <c r="AC18886" s="65"/>
      <c r="AJ18886" s="66"/>
    </row>
    <row r="18887" spans="17:36" ht="4.5" customHeight="1" x14ac:dyDescent="0.2">
      <c r="Q18887" s="65"/>
      <c r="R18887" s="65"/>
      <c r="X18887" s="65"/>
      <c r="Y18887" s="65"/>
      <c r="Z18887" s="65"/>
      <c r="AA18887" s="65"/>
      <c r="AB18887" s="65"/>
      <c r="AC18887" s="65"/>
      <c r="AJ18887" s="66"/>
    </row>
    <row r="18888" spans="17:36" ht="4.5" customHeight="1" x14ac:dyDescent="0.2">
      <c r="Q18888" s="65"/>
      <c r="R18888" s="65"/>
      <c r="X18888" s="65"/>
      <c r="Y18888" s="65"/>
      <c r="Z18888" s="65"/>
      <c r="AA18888" s="65"/>
      <c r="AB18888" s="65"/>
      <c r="AC18888" s="65"/>
      <c r="AJ18888" s="66"/>
    </row>
    <row r="18889" spans="17:36" ht="4.5" customHeight="1" x14ac:dyDescent="0.2">
      <c r="Q18889" s="65"/>
      <c r="R18889" s="65"/>
      <c r="X18889" s="65"/>
      <c r="Y18889" s="65"/>
      <c r="Z18889" s="65"/>
      <c r="AA18889" s="65"/>
      <c r="AB18889" s="65"/>
      <c r="AC18889" s="65"/>
      <c r="AJ18889" s="66"/>
    </row>
    <row r="18890" spans="17:36" ht="4.5" customHeight="1" x14ac:dyDescent="0.2">
      <c r="Q18890" s="65"/>
      <c r="R18890" s="65"/>
      <c r="X18890" s="65"/>
      <c r="Y18890" s="65"/>
      <c r="Z18890" s="65"/>
      <c r="AA18890" s="65"/>
      <c r="AB18890" s="65"/>
      <c r="AC18890" s="65"/>
      <c r="AJ18890" s="66"/>
    </row>
    <row r="18891" spans="17:36" ht="4.5" customHeight="1" x14ac:dyDescent="0.2">
      <c r="Q18891" s="65"/>
      <c r="R18891" s="65"/>
      <c r="X18891" s="65"/>
      <c r="Y18891" s="65"/>
      <c r="Z18891" s="65"/>
      <c r="AA18891" s="65"/>
      <c r="AB18891" s="65"/>
      <c r="AC18891" s="65"/>
      <c r="AJ18891" s="66"/>
    </row>
    <row r="18892" spans="17:36" ht="4.5" customHeight="1" x14ac:dyDescent="0.2">
      <c r="Q18892" s="65"/>
      <c r="R18892" s="65"/>
      <c r="X18892" s="65"/>
      <c r="Y18892" s="65"/>
      <c r="Z18892" s="65"/>
      <c r="AA18892" s="65"/>
      <c r="AB18892" s="65"/>
      <c r="AC18892" s="65"/>
      <c r="AJ18892" s="66"/>
    </row>
    <row r="18893" spans="17:36" ht="4.5" customHeight="1" x14ac:dyDescent="0.2">
      <c r="Q18893" s="65"/>
      <c r="R18893" s="65"/>
      <c r="X18893" s="65"/>
      <c r="Y18893" s="65"/>
      <c r="Z18893" s="65"/>
      <c r="AA18893" s="65"/>
      <c r="AB18893" s="65"/>
      <c r="AC18893" s="65"/>
      <c r="AJ18893" s="66"/>
    </row>
    <row r="18894" spans="17:36" ht="4.5" customHeight="1" x14ac:dyDescent="0.2">
      <c r="Q18894" s="65"/>
      <c r="R18894" s="65"/>
      <c r="X18894" s="65"/>
      <c r="Y18894" s="65"/>
      <c r="Z18894" s="65"/>
      <c r="AA18894" s="65"/>
      <c r="AB18894" s="65"/>
      <c r="AC18894" s="65"/>
      <c r="AJ18894" s="66"/>
    </row>
    <row r="18895" spans="17:36" ht="4.5" customHeight="1" x14ac:dyDescent="0.2">
      <c r="Q18895" s="65"/>
      <c r="R18895" s="65"/>
      <c r="X18895" s="65"/>
      <c r="Y18895" s="65"/>
      <c r="Z18895" s="65"/>
      <c r="AA18895" s="65"/>
      <c r="AB18895" s="65"/>
      <c r="AC18895" s="65"/>
      <c r="AJ18895" s="66"/>
    </row>
    <row r="18896" spans="17:36" ht="4.5" customHeight="1" x14ac:dyDescent="0.2">
      <c r="Q18896" s="65"/>
      <c r="R18896" s="65"/>
      <c r="X18896" s="65"/>
      <c r="Y18896" s="65"/>
      <c r="Z18896" s="65"/>
      <c r="AA18896" s="65"/>
      <c r="AB18896" s="65"/>
      <c r="AC18896" s="65"/>
      <c r="AJ18896" s="66"/>
    </row>
    <row r="18897" spans="17:36" ht="4.5" customHeight="1" x14ac:dyDescent="0.2">
      <c r="Q18897" s="65"/>
      <c r="R18897" s="65"/>
      <c r="X18897" s="65"/>
      <c r="Y18897" s="65"/>
      <c r="Z18897" s="65"/>
      <c r="AA18897" s="65"/>
      <c r="AB18897" s="65"/>
      <c r="AC18897" s="65"/>
      <c r="AJ18897" s="66"/>
    </row>
    <row r="18898" spans="17:36" ht="4.5" customHeight="1" x14ac:dyDescent="0.2">
      <c r="Q18898" s="65"/>
      <c r="R18898" s="65"/>
      <c r="X18898" s="65"/>
      <c r="Y18898" s="65"/>
      <c r="Z18898" s="65"/>
      <c r="AA18898" s="65"/>
      <c r="AB18898" s="65"/>
      <c r="AC18898" s="65"/>
      <c r="AJ18898" s="66"/>
    </row>
    <row r="18899" spans="17:36" ht="4.5" customHeight="1" x14ac:dyDescent="0.2">
      <c r="Q18899" s="65"/>
      <c r="R18899" s="65"/>
      <c r="X18899" s="65"/>
      <c r="Y18899" s="65"/>
      <c r="Z18899" s="65"/>
      <c r="AA18899" s="65"/>
      <c r="AB18899" s="65"/>
      <c r="AC18899" s="65"/>
      <c r="AJ18899" s="66"/>
    </row>
    <row r="18900" spans="17:36" ht="4.5" customHeight="1" x14ac:dyDescent="0.2">
      <c r="Q18900" s="65"/>
      <c r="R18900" s="65"/>
      <c r="X18900" s="65"/>
      <c r="Y18900" s="65"/>
      <c r="Z18900" s="65"/>
      <c r="AA18900" s="65"/>
      <c r="AB18900" s="65"/>
      <c r="AC18900" s="65"/>
      <c r="AJ18900" s="66"/>
    </row>
    <row r="18901" spans="17:36" ht="4.5" customHeight="1" x14ac:dyDescent="0.2">
      <c r="Q18901" s="65"/>
      <c r="R18901" s="65"/>
      <c r="X18901" s="65"/>
      <c r="Y18901" s="65"/>
      <c r="Z18901" s="65"/>
      <c r="AA18901" s="65"/>
      <c r="AB18901" s="65"/>
      <c r="AC18901" s="65"/>
      <c r="AJ18901" s="66"/>
    </row>
    <row r="18902" spans="17:36" ht="4.5" customHeight="1" x14ac:dyDescent="0.2">
      <c r="Q18902" s="65"/>
      <c r="R18902" s="65"/>
      <c r="X18902" s="65"/>
      <c r="Y18902" s="65"/>
      <c r="Z18902" s="65"/>
      <c r="AA18902" s="65"/>
      <c r="AB18902" s="65"/>
      <c r="AC18902" s="65"/>
      <c r="AJ18902" s="66"/>
    </row>
    <row r="18903" spans="17:36" ht="4.5" customHeight="1" x14ac:dyDescent="0.2">
      <c r="Q18903" s="65"/>
      <c r="R18903" s="65"/>
      <c r="X18903" s="65"/>
      <c r="Y18903" s="65"/>
      <c r="Z18903" s="65"/>
      <c r="AA18903" s="65"/>
      <c r="AB18903" s="65"/>
      <c r="AC18903" s="65"/>
      <c r="AJ18903" s="66"/>
    </row>
    <row r="18904" spans="17:36" ht="4.5" customHeight="1" x14ac:dyDescent="0.2">
      <c r="Q18904" s="65"/>
      <c r="R18904" s="65"/>
      <c r="X18904" s="65"/>
      <c r="Y18904" s="65"/>
      <c r="Z18904" s="65"/>
      <c r="AA18904" s="65"/>
      <c r="AB18904" s="65"/>
      <c r="AC18904" s="65"/>
      <c r="AJ18904" s="66"/>
    </row>
    <row r="18905" spans="17:36" ht="4.5" customHeight="1" x14ac:dyDescent="0.2">
      <c r="Q18905" s="65"/>
      <c r="R18905" s="65"/>
      <c r="X18905" s="65"/>
      <c r="Y18905" s="65"/>
      <c r="Z18905" s="65"/>
      <c r="AA18905" s="65"/>
      <c r="AB18905" s="65"/>
      <c r="AC18905" s="65"/>
      <c r="AJ18905" s="66"/>
    </row>
    <row r="18906" spans="17:36" ht="4.5" customHeight="1" x14ac:dyDescent="0.2">
      <c r="Q18906" s="65"/>
      <c r="R18906" s="65"/>
      <c r="X18906" s="65"/>
      <c r="Y18906" s="65"/>
      <c r="Z18906" s="65"/>
      <c r="AA18906" s="65"/>
      <c r="AB18906" s="65"/>
      <c r="AC18906" s="65"/>
      <c r="AJ18906" s="66"/>
    </row>
    <row r="18907" spans="17:36" ht="4.5" customHeight="1" x14ac:dyDescent="0.2">
      <c r="Q18907" s="65"/>
      <c r="R18907" s="65"/>
      <c r="X18907" s="65"/>
      <c r="Y18907" s="65"/>
      <c r="Z18907" s="65"/>
      <c r="AA18907" s="65"/>
      <c r="AB18907" s="65"/>
      <c r="AC18907" s="65"/>
      <c r="AJ18907" s="66"/>
    </row>
    <row r="18908" spans="17:36" ht="4.5" customHeight="1" x14ac:dyDescent="0.2">
      <c r="Q18908" s="65"/>
      <c r="R18908" s="65"/>
      <c r="X18908" s="65"/>
      <c r="Y18908" s="65"/>
      <c r="Z18908" s="65"/>
      <c r="AA18908" s="65"/>
      <c r="AB18908" s="65"/>
      <c r="AC18908" s="65"/>
      <c r="AJ18908" s="66"/>
    </row>
    <row r="18909" spans="17:36" ht="4.5" customHeight="1" x14ac:dyDescent="0.2">
      <c r="Q18909" s="65"/>
      <c r="R18909" s="65"/>
      <c r="X18909" s="65"/>
      <c r="Y18909" s="65"/>
      <c r="Z18909" s="65"/>
      <c r="AA18909" s="65"/>
      <c r="AB18909" s="65"/>
      <c r="AC18909" s="65"/>
      <c r="AJ18909" s="66"/>
    </row>
    <row r="18910" spans="17:36" ht="4.5" customHeight="1" x14ac:dyDescent="0.2">
      <c r="Q18910" s="65"/>
      <c r="R18910" s="65"/>
      <c r="X18910" s="65"/>
      <c r="Y18910" s="65"/>
      <c r="Z18910" s="65"/>
      <c r="AA18910" s="65"/>
      <c r="AB18910" s="65"/>
      <c r="AC18910" s="65"/>
      <c r="AJ18910" s="66"/>
    </row>
    <row r="18911" spans="17:36" ht="4.5" customHeight="1" x14ac:dyDescent="0.2">
      <c r="Q18911" s="65"/>
      <c r="R18911" s="65"/>
      <c r="X18911" s="65"/>
      <c r="Y18911" s="65"/>
      <c r="Z18911" s="65"/>
      <c r="AA18911" s="65"/>
      <c r="AB18911" s="65"/>
      <c r="AC18911" s="65"/>
      <c r="AJ18911" s="66"/>
    </row>
    <row r="18912" spans="17:36" ht="4.5" customHeight="1" x14ac:dyDescent="0.2">
      <c r="Q18912" s="65"/>
      <c r="R18912" s="65"/>
      <c r="X18912" s="65"/>
      <c r="Y18912" s="65"/>
      <c r="Z18912" s="65"/>
      <c r="AA18912" s="65"/>
      <c r="AB18912" s="65"/>
      <c r="AC18912" s="65"/>
      <c r="AJ18912" s="66"/>
    </row>
    <row r="18913" spans="17:36" ht="4.5" customHeight="1" x14ac:dyDescent="0.2">
      <c r="Q18913" s="65"/>
      <c r="R18913" s="65"/>
      <c r="X18913" s="65"/>
      <c r="Y18913" s="65"/>
      <c r="Z18913" s="65"/>
      <c r="AA18913" s="65"/>
      <c r="AB18913" s="65"/>
      <c r="AC18913" s="65"/>
      <c r="AJ18913" s="66"/>
    </row>
    <row r="18914" spans="17:36" ht="4.5" customHeight="1" x14ac:dyDescent="0.2">
      <c r="Q18914" s="65"/>
      <c r="R18914" s="65"/>
      <c r="X18914" s="65"/>
      <c r="Y18914" s="65"/>
      <c r="Z18914" s="65"/>
      <c r="AA18914" s="65"/>
      <c r="AB18914" s="65"/>
      <c r="AC18914" s="65"/>
      <c r="AJ18914" s="66"/>
    </row>
    <row r="18915" spans="17:36" ht="4.5" customHeight="1" x14ac:dyDescent="0.2">
      <c r="Q18915" s="65"/>
      <c r="R18915" s="65"/>
      <c r="X18915" s="65"/>
      <c r="Y18915" s="65"/>
      <c r="Z18915" s="65"/>
      <c r="AA18915" s="65"/>
      <c r="AB18915" s="65"/>
      <c r="AC18915" s="65"/>
      <c r="AJ18915" s="66"/>
    </row>
    <row r="18916" spans="17:36" ht="4.5" customHeight="1" x14ac:dyDescent="0.2">
      <c r="Q18916" s="65"/>
      <c r="R18916" s="65"/>
      <c r="X18916" s="65"/>
      <c r="Y18916" s="65"/>
      <c r="Z18916" s="65"/>
      <c r="AA18916" s="65"/>
      <c r="AB18916" s="65"/>
      <c r="AC18916" s="65"/>
      <c r="AJ18916" s="66"/>
    </row>
    <row r="18917" spans="17:36" ht="4.5" customHeight="1" x14ac:dyDescent="0.2">
      <c r="Q18917" s="65"/>
      <c r="R18917" s="65"/>
      <c r="X18917" s="65"/>
      <c r="Y18917" s="65"/>
      <c r="Z18917" s="65"/>
      <c r="AA18917" s="65"/>
      <c r="AB18917" s="65"/>
      <c r="AC18917" s="65"/>
      <c r="AJ18917" s="66"/>
    </row>
    <row r="18918" spans="17:36" ht="4.5" customHeight="1" x14ac:dyDescent="0.2">
      <c r="Q18918" s="65"/>
      <c r="R18918" s="65"/>
      <c r="X18918" s="65"/>
      <c r="Y18918" s="65"/>
      <c r="Z18918" s="65"/>
      <c r="AA18918" s="65"/>
      <c r="AB18918" s="65"/>
      <c r="AC18918" s="65"/>
      <c r="AJ18918" s="66"/>
    </row>
    <row r="18919" spans="17:36" ht="4.5" customHeight="1" x14ac:dyDescent="0.2">
      <c r="Q18919" s="65"/>
      <c r="R18919" s="65"/>
      <c r="X18919" s="65"/>
      <c r="Y18919" s="65"/>
      <c r="Z18919" s="65"/>
      <c r="AA18919" s="65"/>
      <c r="AB18919" s="65"/>
      <c r="AC18919" s="65"/>
      <c r="AJ18919" s="66"/>
    </row>
    <row r="18920" spans="17:36" ht="4.5" customHeight="1" x14ac:dyDescent="0.2">
      <c r="Q18920" s="65"/>
      <c r="R18920" s="65"/>
      <c r="X18920" s="65"/>
      <c r="Y18920" s="65"/>
      <c r="Z18920" s="65"/>
      <c r="AA18920" s="65"/>
      <c r="AB18920" s="65"/>
      <c r="AC18920" s="65"/>
      <c r="AJ18920" s="66"/>
    </row>
    <row r="18921" spans="17:36" ht="4.5" customHeight="1" x14ac:dyDescent="0.2">
      <c r="Q18921" s="65"/>
      <c r="R18921" s="65"/>
      <c r="X18921" s="65"/>
      <c r="Y18921" s="65"/>
      <c r="Z18921" s="65"/>
      <c r="AA18921" s="65"/>
      <c r="AB18921" s="65"/>
      <c r="AC18921" s="65"/>
      <c r="AJ18921" s="66"/>
    </row>
    <row r="18922" spans="17:36" ht="4.5" customHeight="1" x14ac:dyDescent="0.2">
      <c r="Q18922" s="65"/>
      <c r="R18922" s="65"/>
      <c r="X18922" s="65"/>
      <c r="Y18922" s="65"/>
      <c r="Z18922" s="65"/>
      <c r="AA18922" s="65"/>
      <c r="AB18922" s="65"/>
      <c r="AC18922" s="65"/>
      <c r="AJ18922" s="66"/>
    </row>
    <row r="18923" spans="17:36" ht="4.5" customHeight="1" x14ac:dyDescent="0.2">
      <c r="Q18923" s="65"/>
      <c r="R18923" s="65"/>
      <c r="X18923" s="65"/>
      <c r="Y18923" s="65"/>
      <c r="Z18923" s="65"/>
      <c r="AA18923" s="65"/>
      <c r="AB18923" s="65"/>
      <c r="AC18923" s="65"/>
      <c r="AJ18923" s="66"/>
    </row>
    <row r="18924" spans="17:36" ht="4.5" customHeight="1" x14ac:dyDescent="0.2">
      <c r="Q18924" s="65"/>
      <c r="R18924" s="65"/>
      <c r="X18924" s="65"/>
      <c r="Y18924" s="65"/>
      <c r="Z18924" s="65"/>
      <c r="AA18924" s="65"/>
      <c r="AB18924" s="65"/>
      <c r="AC18924" s="65"/>
      <c r="AJ18924" s="66"/>
    </row>
    <row r="18925" spans="17:36" ht="4.5" customHeight="1" x14ac:dyDescent="0.2">
      <c r="Q18925" s="65"/>
      <c r="R18925" s="65"/>
      <c r="X18925" s="65"/>
      <c r="Y18925" s="65"/>
      <c r="Z18925" s="65"/>
      <c r="AA18925" s="65"/>
      <c r="AB18925" s="65"/>
      <c r="AC18925" s="65"/>
      <c r="AJ18925" s="66"/>
    </row>
    <row r="18926" spans="17:36" ht="4.5" customHeight="1" x14ac:dyDescent="0.2">
      <c r="Q18926" s="65"/>
      <c r="R18926" s="65"/>
      <c r="X18926" s="65"/>
      <c r="Y18926" s="65"/>
      <c r="Z18926" s="65"/>
      <c r="AA18926" s="65"/>
      <c r="AB18926" s="65"/>
      <c r="AC18926" s="65"/>
      <c r="AJ18926" s="66"/>
    </row>
    <row r="18927" spans="17:36" ht="4.5" customHeight="1" x14ac:dyDescent="0.2">
      <c r="Q18927" s="65"/>
      <c r="R18927" s="65"/>
      <c r="X18927" s="65"/>
      <c r="Y18927" s="65"/>
      <c r="Z18927" s="65"/>
      <c r="AA18927" s="65"/>
      <c r="AB18927" s="65"/>
      <c r="AC18927" s="65"/>
      <c r="AJ18927" s="66"/>
    </row>
    <row r="18928" spans="17:36" ht="4.5" customHeight="1" x14ac:dyDescent="0.2">
      <c r="Q18928" s="65"/>
      <c r="R18928" s="65"/>
      <c r="X18928" s="65"/>
      <c r="Y18928" s="65"/>
      <c r="Z18928" s="65"/>
      <c r="AA18928" s="65"/>
      <c r="AB18928" s="65"/>
      <c r="AC18928" s="65"/>
      <c r="AJ18928" s="66"/>
    </row>
    <row r="18929" spans="17:36" ht="4.5" customHeight="1" x14ac:dyDescent="0.2">
      <c r="Q18929" s="65"/>
      <c r="R18929" s="65"/>
      <c r="X18929" s="65"/>
      <c r="Y18929" s="65"/>
      <c r="Z18929" s="65"/>
      <c r="AA18929" s="65"/>
      <c r="AB18929" s="65"/>
      <c r="AC18929" s="65"/>
      <c r="AJ18929" s="66"/>
    </row>
    <row r="18930" spans="17:36" ht="4.5" customHeight="1" x14ac:dyDescent="0.2">
      <c r="Q18930" s="65"/>
      <c r="R18930" s="65"/>
      <c r="X18930" s="65"/>
      <c r="Y18930" s="65"/>
      <c r="Z18930" s="65"/>
      <c r="AA18930" s="65"/>
      <c r="AB18930" s="65"/>
      <c r="AC18930" s="65"/>
      <c r="AJ18930" s="66"/>
    </row>
    <row r="18931" spans="17:36" ht="4.5" customHeight="1" x14ac:dyDescent="0.2">
      <c r="Q18931" s="65"/>
      <c r="R18931" s="65"/>
      <c r="X18931" s="65"/>
      <c r="Y18931" s="65"/>
      <c r="Z18931" s="65"/>
      <c r="AA18931" s="65"/>
      <c r="AB18931" s="65"/>
      <c r="AC18931" s="65"/>
      <c r="AJ18931" s="66"/>
    </row>
    <row r="18932" spans="17:36" ht="4.5" customHeight="1" x14ac:dyDescent="0.2">
      <c r="Q18932" s="65"/>
      <c r="R18932" s="65"/>
      <c r="X18932" s="65"/>
      <c r="Y18932" s="65"/>
      <c r="Z18932" s="65"/>
      <c r="AA18932" s="65"/>
      <c r="AB18932" s="65"/>
      <c r="AC18932" s="65"/>
      <c r="AJ18932" s="66"/>
    </row>
    <row r="18933" spans="17:36" ht="4.5" customHeight="1" x14ac:dyDescent="0.2">
      <c r="Q18933" s="65"/>
      <c r="R18933" s="65"/>
      <c r="X18933" s="65"/>
      <c r="Y18933" s="65"/>
      <c r="Z18933" s="65"/>
      <c r="AA18933" s="65"/>
      <c r="AB18933" s="65"/>
      <c r="AC18933" s="65"/>
      <c r="AJ18933" s="66"/>
    </row>
    <row r="18934" spans="17:36" ht="4.5" customHeight="1" x14ac:dyDescent="0.2">
      <c r="Q18934" s="65"/>
      <c r="R18934" s="65"/>
      <c r="X18934" s="65"/>
      <c r="Y18934" s="65"/>
      <c r="Z18934" s="65"/>
      <c r="AA18934" s="65"/>
      <c r="AB18934" s="65"/>
      <c r="AC18934" s="65"/>
      <c r="AJ18934" s="66"/>
    </row>
    <row r="18935" spans="17:36" ht="4.5" customHeight="1" x14ac:dyDescent="0.2">
      <c r="Q18935" s="65"/>
      <c r="R18935" s="65"/>
      <c r="X18935" s="65"/>
      <c r="Y18935" s="65"/>
      <c r="Z18935" s="65"/>
      <c r="AA18935" s="65"/>
      <c r="AB18935" s="65"/>
      <c r="AC18935" s="65"/>
      <c r="AJ18935" s="66"/>
    </row>
    <row r="18936" spans="17:36" ht="4.5" customHeight="1" x14ac:dyDescent="0.2">
      <c r="Q18936" s="65"/>
      <c r="R18936" s="65"/>
      <c r="X18936" s="65"/>
      <c r="Y18936" s="65"/>
      <c r="Z18936" s="65"/>
      <c r="AA18936" s="65"/>
      <c r="AB18936" s="65"/>
      <c r="AC18936" s="65"/>
      <c r="AJ18936" s="66"/>
    </row>
    <row r="18937" spans="17:36" ht="4.5" customHeight="1" x14ac:dyDescent="0.2">
      <c r="Q18937" s="65"/>
      <c r="R18937" s="65"/>
      <c r="X18937" s="65"/>
      <c r="Y18937" s="65"/>
      <c r="Z18937" s="65"/>
      <c r="AA18937" s="65"/>
      <c r="AB18937" s="65"/>
      <c r="AC18937" s="65"/>
      <c r="AJ18937" s="66"/>
    </row>
    <row r="18938" spans="17:36" ht="4.5" customHeight="1" x14ac:dyDescent="0.2">
      <c r="Q18938" s="65"/>
      <c r="R18938" s="65"/>
      <c r="X18938" s="65"/>
      <c r="Y18938" s="65"/>
      <c r="Z18938" s="65"/>
      <c r="AA18938" s="65"/>
      <c r="AB18938" s="65"/>
      <c r="AC18938" s="65"/>
      <c r="AJ18938" s="66"/>
    </row>
    <row r="18939" spans="17:36" ht="4.5" customHeight="1" x14ac:dyDescent="0.2">
      <c r="Q18939" s="65"/>
      <c r="R18939" s="65"/>
      <c r="X18939" s="65"/>
      <c r="Y18939" s="65"/>
      <c r="Z18939" s="65"/>
      <c r="AA18939" s="65"/>
      <c r="AB18939" s="65"/>
      <c r="AC18939" s="65"/>
      <c r="AJ18939" s="66"/>
    </row>
    <row r="18940" spans="17:36" ht="4.5" customHeight="1" x14ac:dyDescent="0.2">
      <c r="Q18940" s="65"/>
      <c r="R18940" s="65"/>
      <c r="X18940" s="65"/>
      <c r="Y18940" s="65"/>
      <c r="Z18940" s="65"/>
      <c r="AA18940" s="65"/>
      <c r="AB18940" s="65"/>
      <c r="AC18940" s="65"/>
      <c r="AJ18940" s="66"/>
    </row>
    <row r="18941" spans="17:36" ht="4.5" customHeight="1" x14ac:dyDescent="0.2">
      <c r="Q18941" s="65"/>
      <c r="R18941" s="65"/>
      <c r="X18941" s="65"/>
      <c r="Y18941" s="65"/>
      <c r="Z18941" s="65"/>
      <c r="AA18941" s="65"/>
      <c r="AB18941" s="65"/>
      <c r="AC18941" s="65"/>
      <c r="AJ18941" s="66"/>
    </row>
    <row r="18942" spans="17:36" ht="4.5" customHeight="1" x14ac:dyDescent="0.2">
      <c r="Q18942" s="65"/>
      <c r="R18942" s="65"/>
      <c r="X18942" s="65"/>
      <c r="Y18942" s="65"/>
      <c r="Z18942" s="65"/>
      <c r="AA18942" s="65"/>
      <c r="AB18942" s="65"/>
      <c r="AC18942" s="65"/>
      <c r="AJ18942" s="66"/>
    </row>
    <row r="18943" spans="17:36" ht="4.5" customHeight="1" x14ac:dyDescent="0.2">
      <c r="Q18943" s="65"/>
      <c r="R18943" s="65"/>
      <c r="X18943" s="65"/>
      <c r="Y18943" s="65"/>
      <c r="Z18943" s="65"/>
      <c r="AA18943" s="65"/>
      <c r="AB18943" s="65"/>
      <c r="AC18943" s="65"/>
      <c r="AJ18943" s="66"/>
    </row>
    <row r="18944" spans="17:36" ht="4.5" customHeight="1" x14ac:dyDescent="0.2">
      <c r="Q18944" s="65"/>
      <c r="R18944" s="65"/>
      <c r="X18944" s="65"/>
      <c r="Y18944" s="65"/>
      <c r="Z18944" s="65"/>
      <c r="AA18944" s="65"/>
      <c r="AB18944" s="65"/>
      <c r="AC18944" s="65"/>
      <c r="AJ18944" s="66"/>
    </row>
    <row r="18945" spans="17:36" ht="4.5" customHeight="1" x14ac:dyDescent="0.2">
      <c r="Q18945" s="65"/>
      <c r="R18945" s="65"/>
      <c r="X18945" s="65"/>
      <c r="Y18945" s="65"/>
      <c r="Z18945" s="65"/>
      <c r="AA18945" s="65"/>
      <c r="AB18945" s="65"/>
      <c r="AC18945" s="65"/>
      <c r="AJ18945" s="66"/>
    </row>
    <row r="18946" spans="17:36" ht="4.5" customHeight="1" x14ac:dyDescent="0.2">
      <c r="Q18946" s="65"/>
      <c r="R18946" s="65"/>
      <c r="X18946" s="65"/>
      <c r="Y18946" s="65"/>
      <c r="Z18946" s="65"/>
      <c r="AA18946" s="65"/>
      <c r="AB18946" s="65"/>
      <c r="AC18946" s="65"/>
      <c r="AJ18946" s="66"/>
    </row>
    <row r="18947" spans="17:36" ht="4.5" customHeight="1" x14ac:dyDescent="0.2">
      <c r="Q18947" s="65"/>
      <c r="R18947" s="65"/>
      <c r="X18947" s="65"/>
      <c r="Y18947" s="65"/>
      <c r="Z18947" s="65"/>
      <c r="AA18947" s="65"/>
      <c r="AB18947" s="65"/>
      <c r="AC18947" s="65"/>
      <c r="AJ18947" s="66"/>
    </row>
    <row r="18948" spans="17:36" ht="4.5" customHeight="1" x14ac:dyDescent="0.2">
      <c r="Q18948" s="65"/>
      <c r="R18948" s="65"/>
      <c r="X18948" s="65"/>
      <c r="Y18948" s="65"/>
      <c r="Z18948" s="65"/>
      <c r="AA18948" s="65"/>
      <c r="AB18948" s="65"/>
      <c r="AC18948" s="65"/>
      <c r="AJ18948" s="66"/>
    </row>
    <row r="18949" spans="17:36" ht="4.5" customHeight="1" x14ac:dyDescent="0.2">
      <c r="Q18949" s="65"/>
      <c r="R18949" s="65"/>
      <c r="X18949" s="65"/>
      <c r="Y18949" s="65"/>
      <c r="Z18949" s="65"/>
      <c r="AA18949" s="65"/>
      <c r="AB18949" s="65"/>
      <c r="AC18949" s="65"/>
      <c r="AJ18949" s="66"/>
    </row>
    <row r="18950" spans="17:36" ht="4.5" customHeight="1" x14ac:dyDescent="0.2">
      <c r="Q18950" s="65"/>
      <c r="R18950" s="65"/>
      <c r="X18950" s="65"/>
      <c r="Y18950" s="65"/>
      <c r="Z18950" s="65"/>
      <c r="AA18950" s="65"/>
      <c r="AB18950" s="65"/>
      <c r="AC18950" s="65"/>
      <c r="AJ18950" s="66"/>
    </row>
    <row r="18951" spans="17:36" ht="4.5" customHeight="1" x14ac:dyDescent="0.2">
      <c r="Q18951" s="65"/>
      <c r="R18951" s="65"/>
      <c r="X18951" s="65"/>
      <c r="Y18951" s="65"/>
      <c r="Z18951" s="65"/>
      <c r="AA18951" s="65"/>
      <c r="AB18951" s="65"/>
      <c r="AC18951" s="65"/>
      <c r="AJ18951" s="66"/>
    </row>
    <row r="18952" spans="17:36" ht="4.5" customHeight="1" x14ac:dyDescent="0.2">
      <c r="Q18952" s="65"/>
      <c r="R18952" s="65"/>
      <c r="X18952" s="65"/>
      <c r="Y18952" s="65"/>
      <c r="Z18952" s="65"/>
      <c r="AA18952" s="65"/>
      <c r="AB18952" s="65"/>
      <c r="AC18952" s="65"/>
      <c r="AJ18952" s="66"/>
    </row>
    <row r="18953" spans="17:36" ht="4.5" customHeight="1" x14ac:dyDescent="0.2">
      <c r="Q18953" s="65"/>
      <c r="R18953" s="65"/>
      <c r="X18953" s="65"/>
      <c r="Y18953" s="65"/>
      <c r="Z18953" s="65"/>
      <c r="AA18953" s="65"/>
      <c r="AB18953" s="65"/>
      <c r="AC18953" s="65"/>
      <c r="AJ18953" s="66"/>
    </row>
    <row r="18954" spans="17:36" ht="4.5" customHeight="1" x14ac:dyDescent="0.2">
      <c r="Q18954" s="65"/>
      <c r="R18954" s="65"/>
      <c r="X18954" s="65"/>
      <c r="Y18954" s="65"/>
      <c r="Z18954" s="65"/>
      <c r="AA18954" s="65"/>
      <c r="AB18954" s="65"/>
      <c r="AC18954" s="65"/>
      <c r="AJ18954" s="66"/>
    </row>
    <row r="18955" spans="17:36" ht="4.5" customHeight="1" x14ac:dyDescent="0.2">
      <c r="Q18955" s="65"/>
      <c r="R18955" s="65"/>
      <c r="X18955" s="65"/>
      <c r="Y18955" s="65"/>
      <c r="Z18955" s="65"/>
      <c r="AA18955" s="65"/>
      <c r="AB18955" s="65"/>
      <c r="AC18955" s="65"/>
      <c r="AJ18955" s="66"/>
    </row>
    <row r="18956" spans="17:36" ht="4.5" customHeight="1" x14ac:dyDescent="0.2">
      <c r="Q18956" s="65"/>
      <c r="R18956" s="65"/>
      <c r="X18956" s="65"/>
      <c r="Y18956" s="65"/>
      <c r="Z18956" s="65"/>
      <c r="AA18956" s="65"/>
      <c r="AB18956" s="65"/>
      <c r="AC18956" s="65"/>
      <c r="AJ18956" s="66"/>
    </row>
    <row r="18957" spans="17:36" ht="4.5" customHeight="1" x14ac:dyDescent="0.2">
      <c r="Q18957" s="65"/>
      <c r="R18957" s="65"/>
      <c r="X18957" s="65"/>
      <c r="Y18957" s="65"/>
      <c r="Z18957" s="65"/>
      <c r="AA18957" s="65"/>
      <c r="AB18957" s="65"/>
      <c r="AC18957" s="65"/>
      <c r="AJ18957" s="66"/>
    </row>
    <row r="18958" spans="17:36" ht="4.5" customHeight="1" x14ac:dyDescent="0.2">
      <c r="Q18958" s="65"/>
      <c r="R18958" s="65"/>
      <c r="X18958" s="65"/>
      <c r="Y18958" s="65"/>
      <c r="Z18958" s="65"/>
      <c r="AA18958" s="65"/>
      <c r="AB18958" s="65"/>
      <c r="AC18958" s="65"/>
      <c r="AJ18958" s="66"/>
    </row>
    <row r="18959" spans="17:36" ht="4.5" customHeight="1" x14ac:dyDescent="0.2">
      <c r="Q18959" s="65"/>
      <c r="R18959" s="65"/>
      <c r="X18959" s="65"/>
      <c r="Y18959" s="65"/>
      <c r="Z18959" s="65"/>
      <c r="AA18959" s="65"/>
      <c r="AB18959" s="65"/>
      <c r="AC18959" s="65"/>
      <c r="AJ18959" s="66"/>
    </row>
    <row r="18960" spans="17:36" ht="4.5" customHeight="1" x14ac:dyDescent="0.2">
      <c r="Q18960" s="65"/>
      <c r="R18960" s="65"/>
      <c r="X18960" s="65"/>
      <c r="Y18960" s="65"/>
      <c r="Z18960" s="65"/>
      <c r="AA18960" s="65"/>
      <c r="AB18960" s="65"/>
      <c r="AC18960" s="65"/>
      <c r="AJ18960" s="66"/>
    </row>
    <row r="18961" spans="17:36" ht="4.5" customHeight="1" x14ac:dyDescent="0.2">
      <c r="Q18961" s="65"/>
      <c r="R18961" s="65"/>
      <c r="X18961" s="65"/>
      <c r="Y18961" s="65"/>
      <c r="Z18961" s="65"/>
      <c r="AA18961" s="65"/>
      <c r="AB18961" s="65"/>
      <c r="AC18961" s="65"/>
      <c r="AJ18961" s="66"/>
    </row>
    <row r="18962" spans="17:36" ht="4.5" customHeight="1" x14ac:dyDescent="0.2">
      <c r="Q18962" s="65"/>
      <c r="R18962" s="65"/>
      <c r="X18962" s="65"/>
      <c r="Y18962" s="65"/>
      <c r="Z18962" s="65"/>
      <c r="AA18962" s="65"/>
      <c r="AB18962" s="65"/>
      <c r="AC18962" s="65"/>
      <c r="AJ18962" s="66"/>
    </row>
    <row r="18963" spans="17:36" ht="4.5" customHeight="1" x14ac:dyDescent="0.2">
      <c r="Q18963" s="65"/>
      <c r="R18963" s="65"/>
      <c r="X18963" s="65"/>
      <c r="Y18963" s="65"/>
      <c r="Z18963" s="65"/>
      <c r="AA18963" s="65"/>
      <c r="AB18963" s="65"/>
      <c r="AC18963" s="65"/>
      <c r="AJ18963" s="66"/>
    </row>
    <row r="18964" spans="17:36" ht="4.5" customHeight="1" x14ac:dyDescent="0.2">
      <c r="Q18964" s="65"/>
      <c r="R18964" s="65"/>
      <c r="X18964" s="65"/>
      <c r="Y18964" s="65"/>
      <c r="Z18964" s="65"/>
      <c r="AA18964" s="65"/>
      <c r="AB18964" s="65"/>
      <c r="AC18964" s="65"/>
      <c r="AJ18964" s="66"/>
    </row>
    <row r="18965" spans="17:36" ht="4.5" customHeight="1" x14ac:dyDescent="0.2">
      <c r="Q18965" s="65"/>
      <c r="R18965" s="65"/>
      <c r="X18965" s="65"/>
      <c r="Y18965" s="65"/>
      <c r="Z18965" s="65"/>
      <c r="AA18965" s="65"/>
      <c r="AB18965" s="65"/>
      <c r="AC18965" s="65"/>
      <c r="AJ18965" s="66"/>
    </row>
    <row r="18966" spans="17:36" ht="4.5" customHeight="1" x14ac:dyDescent="0.2">
      <c r="Q18966" s="65"/>
      <c r="R18966" s="65"/>
      <c r="X18966" s="65"/>
      <c r="Y18966" s="65"/>
      <c r="Z18966" s="65"/>
      <c r="AA18966" s="65"/>
      <c r="AB18966" s="65"/>
      <c r="AC18966" s="65"/>
      <c r="AJ18966" s="66"/>
    </row>
    <row r="18967" spans="17:36" ht="4.5" customHeight="1" x14ac:dyDescent="0.2">
      <c r="Q18967" s="65"/>
      <c r="R18967" s="65"/>
      <c r="X18967" s="65"/>
      <c r="Y18967" s="65"/>
      <c r="Z18967" s="65"/>
      <c r="AA18967" s="65"/>
      <c r="AB18967" s="65"/>
      <c r="AC18967" s="65"/>
      <c r="AJ18967" s="66"/>
    </row>
    <row r="18968" spans="17:36" ht="4.5" customHeight="1" x14ac:dyDescent="0.2">
      <c r="Q18968" s="65"/>
      <c r="R18968" s="65"/>
      <c r="X18968" s="65"/>
      <c r="Y18968" s="65"/>
      <c r="Z18968" s="65"/>
      <c r="AA18968" s="65"/>
      <c r="AB18968" s="65"/>
      <c r="AC18968" s="65"/>
      <c r="AJ18968" s="66"/>
    </row>
    <row r="18969" spans="17:36" ht="4.5" customHeight="1" x14ac:dyDescent="0.2">
      <c r="Q18969" s="65"/>
      <c r="R18969" s="65"/>
      <c r="X18969" s="65"/>
      <c r="Y18969" s="65"/>
      <c r="Z18969" s="65"/>
      <c r="AA18969" s="65"/>
      <c r="AB18969" s="65"/>
      <c r="AC18969" s="65"/>
      <c r="AJ18969" s="66"/>
    </row>
    <row r="18970" spans="17:36" ht="4.5" customHeight="1" x14ac:dyDescent="0.2">
      <c r="Q18970" s="65"/>
      <c r="R18970" s="65"/>
      <c r="X18970" s="65"/>
      <c r="Y18970" s="65"/>
      <c r="Z18970" s="65"/>
      <c r="AA18970" s="65"/>
      <c r="AB18970" s="65"/>
      <c r="AC18970" s="65"/>
      <c r="AJ18970" s="66"/>
    </row>
    <row r="18971" spans="17:36" ht="4.5" customHeight="1" x14ac:dyDescent="0.2">
      <c r="Q18971" s="65"/>
      <c r="R18971" s="65"/>
      <c r="X18971" s="65"/>
      <c r="Y18971" s="65"/>
      <c r="Z18971" s="65"/>
      <c r="AA18971" s="65"/>
      <c r="AB18971" s="65"/>
      <c r="AC18971" s="65"/>
      <c r="AJ18971" s="66"/>
    </row>
    <row r="18972" spans="17:36" ht="4.5" customHeight="1" x14ac:dyDescent="0.2">
      <c r="Q18972" s="65"/>
      <c r="R18972" s="65"/>
      <c r="X18972" s="65"/>
      <c r="Y18972" s="65"/>
      <c r="Z18972" s="65"/>
      <c r="AA18972" s="65"/>
      <c r="AB18972" s="65"/>
      <c r="AC18972" s="65"/>
      <c r="AJ18972" s="66"/>
    </row>
    <row r="18973" spans="17:36" ht="4.5" customHeight="1" x14ac:dyDescent="0.2">
      <c r="Q18973" s="65"/>
      <c r="R18973" s="65"/>
      <c r="X18973" s="65"/>
      <c r="Y18973" s="65"/>
      <c r="Z18973" s="65"/>
      <c r="AA18973" s="65"/>
      <c r="AB18973" s="65"/>
      <c r="AC18973" s="65"/>
      <c r="AJ18973" s="66"/>
    </row>
    <row r="18974" spans="17:36" ht="4.5" customHeight="1" x14ac:dyDescent="0.2">
      <c r="Q18974" s="65"/>
      <c r="R18974" s="65"/>
      <c r="X18974" s="65"/>
      <c r="Y18974" s="65"/>
      <c r="Z18974" s="65"/>
      <c r="AA18974" s="65"/>
      <c r="AB18974" s="65"/>
      <c r="AC18974" s="65"/>
      <c r="AJ18974" s="66"/>
    </row>
    <row r="18975" spans="17:36" ht="4.5" customHeight="1" x14ac:dyDescent="0.2">
      <c r="Q18975" s="65"/>
      <c r="R18975" s="65"/>
      <c r="X18975" s="65"/>
      <c r="Y18975" s="65"/>
      <c r="Z18975" s="65"/>
      <c r="AA18975" s="65"/>
      <c r="AB18975" s="65"/>
      <c r="AC18975" s="65"/>
      <c r="AJ18975" s="66"/>
    </row>
    <row r="18976" spans="17:36" ht="4.5" customHeight="1" x14ac:dyDescent="0.2">
      <c r="Q18976" s="65"/>
      <c r="R18976" s="65"/>
      <c r="X18976" s="65"/>
      <c r="Y18976" s="65"/>
      <c r="Z18976" s="65"/>
      <c r="AA18976" s="65"/>
      <c r="AB18976" s="65"/>
      <c r="AC18976" s="65"/>
      <c r="AJ18976" s="66"/>
    </row>
    <row r="18977" spans="17:36" ht="4.5" customHeight="1" x14ac:dyDescent="0.2">
      <c r="Q18977" s="65"/>
      <c r="R18977" s="65"/>
      <c r="X18977" s="65"/>
      <c r="Y18977" s="65"/>
      <c r="Z18977" s="65"/>
      <c r="AA18977" s="65"/>
      <c r="AB18977" s="65"/>
      <c r="AC18977" s="65"/>
      <c r="AJ18977" s="66"/>
    </row>
    <row r="18978" spans="17:36" ht="4.5" customHeight="1" x14ac:dyDescent="0.2">
      <c r="Q18978" s="65"/>
      <c r="R18978" s="65"/>
      <c r="X18978" s="65"/>
      <c r="Y18978" s="65"/>
      <c r="Z18978" s="65"/>
      <c r="AA18978" s="65"/>
      <c r="AB18978" s="65"/>
      <c r="AC18978" s="65"/>
      <c r="AJ18978" s="66"/>
    </row>
    <row r="18979" spans="17:36" ht="4.5" customHeight="1" x14ac:dyDescent="0.2">
      <c r="Q18979" s="65"/>
      <c r="R18979" s="65"/>
      <c r="X18979" s="65"/>
      <c r="Y18979" s="65"/>
      <c r="Z18979" s="65"/>
      <c r="AA18979" s="65"/>
      <c r="AB18979" s="65"/>
      <c r="AC18979" s="65"/>
      <c r="AJ18979" s="66"/>
    </row>
    <row r="18980" spans="17:36" ht="4.5" customHeight="1" x14ac:dyDescent="0.2">
      <c r="Q18980" s="65"/>
      <c r="R18980" s="65"/>
      <c r="X18980" s="65"/>
      <c r="Y18980" s="65"/>
      <c r="Z18980" s="65"/>
      <c r="AA18980" s="65"/>
      <c r="AB18980" s="65"/>
      <c r="AC18980" s="65"/>
      <c r="AJ18980" s="66"/>
    </row>
    <row r="18981" spans="17:36" ht="4.5" customHeight="1" x14ac:dyDescent="0.2">
      <c r="Q18981" s="65"/>
      <c r="R18981" s="65"/>
      <c r="X18981" s="65"/>
      <c r="Y18981" s="65"/>
      <c r="Z18981" s="65"/>
      <c r="AA18981" s="65"/>
      <c r="AB18981" s="65"/>
      <c r="AC18981" s="65"/>
      <c r="AJ18981" s="66"/>
    </row>
    <row r="18982" spans="17:36" ht="4.5" customHeight="1" x14ac:dyDescent="0.2">
      <c r="Q18982" s="65"/>
      <c r="R18982" s="65"/>
      <c r="X18982" s="65"/>
      <c r="Y18982" s="65"/>
      <c r="Z18982" s="65"/>
      <c r="AA18982" s="65"/>
      <c r="AB18982" s="65"/>
      <c r="AC18982" s="65"/>
      <c r="AJ18982" s="66"/>
    </row>
    <row r="18983" spans="17:36" ht="4.5" customHeight="1" x14ac:dyDescent="0.2">
      <c r="Q18983" s="65"/>
      <c r="R18983" s="65"/>
      <c r="X18983" s="65"/>
      <c r="Y18983" s="65"/>
      <c r="Z18983" s="65"/>
      <c r="AA18983" s="65"/>
      <c r="AB18983" s="65"/>
      <c r="AC18983" s="65"/>
      <c r="AJ18983" s="66"/>
    </row>
    <row r="18984" spans="17:36" ht="4.5" customHeight="1" x14ac:dyDescent="0.2">
      <c r="Q18984" s="65"/>
      <c r="R18984" s="65"/>
      <c r="X18984" s="65"/>
      <c r="Y18984" s="65"/>
      <c r="Z18984" s="65"/>
      <c r="AA18984" s="65"/>
      <c r="AB18984" s="65"/>
      <c r="AC18984" s="65"/>
      <c r="AJ18984" s="66"/>
    </row>
    <row r="18985" spans="17:36" ht="4.5" customHeight="1" x14ac:dyDescent="0.2">
      <c r="Q18985" s="65"/>
      <c r="R18985" s="65"/>
      <c r="X18985" s="65"/>
      <c r="Y18985" s="65"/>
      <c r="Z18985" s="65"/>
      <c r="AA18985" s="65"/>
      <c r="AB18985" s="65"/>
      <c r="AC18985" s="65"/>
      <c r="AJ18985" s="66"/>
    </row>
    <row r="18986" spans="17:36" ht="4.5" customHeight="1" x14ac:dyDescent="0.2">
      <c r="Q18986" s="65"/>
      <c r="R18986" s="65"/>
      <c r="X18986" s="65"/>
      <c r="Y18986" s="65"/>
      <c r="Z18986" s="65"/>
      <c r="AA18986" s="65"/>
      <c r="AB18986" s="65"/>
      <c r="AC18986" s="65"/>
      <c r="AJ18986" s="66"/>
    </row>
    <row r="18987" spans="17:36" ht="4.5" customHeight="1" x14ac:dyDescent="0.2">
      <c r="Q18987" s="65"/>
      <c r="R18987" s="65"/>
      <c r="X18987" s="65"/>
      <c r="Y18987" s="65"/>
      <c r="Z18987" s="65"/>
      <c r="AA18987" s="65"/>
      <c r="AB18987" s="65"/>
      <c r="AC18987" s="65"/>
      <c r="AJ18987" s="66"/>
    </row>
    <row r="18988" spans="17:36" ht="4.5" customHeight="1" x14ac:dyDescent="0.2">
      <c r="Q18988" s="65"/>
      <c r="R18988" s="65"/>
      <c r="X18988" s="65"/>
      <c r="Y18988" s="65"/>
      <c r="Z18988" s="65"/>
      <c r="AA18988" s="65"/>
      <c r="AB18988" s="65"/>
      <c r="AC18988" s="65"/>
      <c r="AJ18988" s="66"/>
    </row>
    <row r="18989" spans="17:36" ht="4.5" customHeight="1" x14ac:dyDescent="0.2">
      <c r="Q18989" s="65"/>
      <c r="R18989" s="65"/>
      <c r="X18989" s="65"/>
      <c r="Y18989" s="65"/>
      <c r="Z18989" s="65"/>
      <c r="AA18989" s="65"/>
      <c r="AB18989" s="65"/>
      <c r="AC18989" s="65"/>
      <c r="AJ18989" s="66"/>
    </row>
    <row r="18990" spans="17:36" ht="4.5" customHeight="1" x14ac:dyDescent="0.2">
      <c r="Q18990" s="65"/>
      <c r="R18990" s="65"/>
      <c r="X18990" s="65"/>
      <c r="Y18990" s="65"/>
      <c r="Z18990" s="65"/>
      <c r="AA18990" s="65"/>
      <c r="AB18990" s="65"/>
      <c r="AC18990" s="65"/>
      <c r="AJ18990" s="66"/>
    </row>
    <row r="18991" spans="17:36" ht="4.5" customHeight="1" x14ac:dyDescent="0.2">
      <c r="Q18991" s="65"/>
      <c r="R18991" s="65"/>
      <c r="X18991" s="65"/>
      <c r="Y18991" s="65"/>
      <c r="Z18991" s="65"/>
      <c r="AA18991" s="65"/>
      <c r="AB18991" s="65"/>
      <c r="AC18991" s="65"/>
      <c r="AJ18991" s="66"/>
    </row>
    <row r="18992" spans="17:36" ht="4.5" customHeight="1" x14ac:dyDescent="0.2">
      <c r="Q18992" s="65"/>
      <c r="R18992" s="65"/>
      <c r="X18992" s="65"/>
      <c r="Y18992" s="65"/>
      <c r="Z18992" s="65"/>
      <c r="AA18992" s="65"/>
      <c r="AB18992" s="65"/>
      <c r="AC18992" s="65"/>
      <c r="AJ18992" s="66"/>
    </row>
    <row r="18993" spans="17:36" ht="4.5" customHeight="1" x14ac:dyDescent="0.2">
      <c r="Q18993" s="65"/>
      <c r="R18993" s="65"/>
      <c r="X18993" s="65"/>
      <c r="Y18993" s="65"/>
      <c r="Z18993" s="65"/>
      <c r="AA18993" s="65"/>
      <c r="AB18993" s="65"/>
      <c r="AC18993" s="65"/>
      <c r="AJ18993" s="66"/>
    </row>
    <row r="18994" spans="17:36" ht="4.5" customHeight="1" x14ac:dyDescent="0.2">
      <c r="Q18994" s="65"/>
      <c r="R18994" s="65"/>
      <c r="X18994" s="65"/>
      <c r="Y18994" s="65"/>
      <c r="Z18994" s="65"/>
      <c r="AA18994" s="65"/>
      <c r="AB18994" s="65"/>
      <c r="AC18994" s="65"/>
      <c r="AJ18994" s="66"/>
    </row>
    <row r="18995" spans="17:36" ht="4.5" customHeight="1" x14ac:dyDescent="0.2">
      <c r="Q18995" s="65"/>
      <c r="R18995" s="65"/>
      <c r="X18995" s="65"/>
      <c r="Y18995" s="65"/>
      <c r="Z18995" s="65"/>
      <c r="AA18995" s="65"/>
      <c r="AB18995" s="65"/>
      <c r="AC18995" s="65"/>
      <c r="AJ18995" s="66"/>
    </row>
    <row r="18996" spans="17:36" ht="4.5" customHeight="1" x14ac:dyDescent="0.2">
      <c r="Q18996" s="65"/>
      <c r="R18996" s="65"/>
      <c r="X18996" s="65"/>
      <c r="Y18996" s="65"/>
      <c r="Z18996" s="65"/>
      <c r="AA18996" s="65"/>
      <c r="AB18996" s="65"/>
      <c r="AC18996" s="65"/>
      <c r="AJ18996" s="66"/>
    </row>
    <row r="18997" spans="17:36" ht="4.5" customHeight="1" x14ac:dyDescent="0.2">
      <c r="Q18997" s="65"/>
      <c r="R18997" s="65"/>
      <c r="X18997" s="65"/>
      <c r="Y18997" s="65"/>
      <c r="Z18997" s="65"/>
      <c r="AA18997" s="65"/>
      <c r="AB18997" s="65"/>
      <c r="AC18997" s="65"/>
      <c r="AJ18997" s="66"/>
    </row>
    <row r="18998" spans="17:36" ht="4.5" customHeight="1" x14ac:dyDescent="0.2">
      <c r="Q18998" s="65"/>
      <c r="R18998" s="65"/>
      <c r="X18998" s="65"/>
      <c r="Y18998" s="65"/>
      <c r="Z18998" s="65"/>
      <c r="AA18998" s="65"/>
      <c r="AB18998" s="65"/>
      <c r="AC18998" s="65"/>
      <c r="AJ18998" s="66"/>
    </row>
    <row r="18999" spans="17:36" ht="4.5" customHeight="1" x14ac:dyDescent="0.2">
      <c r="Q18999" s="65"/>
      <c r="R18999" s="65"/>
      <c r="X18999" s="65"/>
      <c r="Y18999" s="65"/>
      <c r="Z18999" s="65"/>
      <c r="AA18999" s="65"/>
      <c r="AB18999" s="65"/>
      <c r="AC18999" s="65"/>
      <c r="AJ18999" s="66"/>
    </row>
    <row r="19000" spans="17:36" ht="4.5" customHeight="1" x14ac:dyDescent="0.2">
      <c r="Q19000" s="65"/>
      <c r="R19000" s="65"/>
      <c r="X19000" s="65"/>
      <c r="Y19000" s="65"/>
      <c r="Z19000" s="65"/>
      <c r="AA19000" s="65"/>
      <c r="AB19000" s="65"/>
      <c r="AC19000" s="65"/>
      <c r="AJ19000" s="66"/>
    </row>
    <row r="19001" spans="17:36" ht="4.5" customHeight="1" x14ac:dyDescent="0.2">
      <c r="Q19001" s="65"/>
      <c r="R19001" s="65"/>
      <c r="X19001" s="65"/>
      <c r="Y19001" s="65"/>
      <c r="Z19001" s="65"/>
      <c r="AA19001" s="65"/>
      <c r="AB19001" s="65"/>
      <c r="AC19001" s="65"/>
      <c r="AJ19001" s="66"/>
    </row>
    <row r="19002" spans="17:36" ht="4.5" customHeight="1" x14ac:dyDescent="0.2">
      <c r="Q19002" s="65"/>
      <c r="R19002" s="65"/>
      <c r="X19002" s="65"/>
      <c r="Y19002" s="65"/>
      <c r="Z19002" s="65"/>
      <c r="AA19002" s="65"/>
      <c r="AB19002" s="65"/>
      <c r="AC19002" s="65"/>
      <c r="AJ19002" s="66"/>
    </row>
    <row r="19003" spans="17:36" ht="4.5" customHeight="1" x14ac:dyDescent="0.2">
      <c r="Q19003" s="65"/>
      <c r="R19003" s="65"/>
      <c r="X19003" s="65"/>
      <c r="Y19003" s="65"/>
      <c r="Z19003" s="65"/>
      <c r="AA19003" s="65"/>
      <c r="AB19003" s="65"/>
      <c r="AC19003" s="65"/>
      <c r="AJ19003" s="66"/>
    </row>
    <row r="19004" spans="17:36" ht="4.5" customHeight="1" x14ac:dyDescent="0.2">
      <c r="Q19004" s="65"/>
      <c r="R19004" s="65"/>
      <c r="X19004" s="65"/>
      <c r="Y19004" s="65"/>
      <c r="Z19004" s="65"/>
      <c r="AA19004" s="65"/>
      <c r="AB19004" s="65"/>
      <c r="AC19004" s="65"/>
      <c r="AJ19004" s="66"/>
    </row>
    <row r="19005" spans="17:36" ht="4.5" customHeight="1" x14ac:dyDescent="0.2">
      <c r="Q19005" s="65"/>
      <c r="R19005" s="65"/>
      <c r="X19005" s="65"/>
      <c r="Y19005" s="65"/>
      <c r="Z19005" s="65"/>
      <c r="AA19005" s="65"/>
      <c r="AB19005" s="65"/>
      <c r="AC19005" s="65"/>
      <c r="AJ19005" s="66"/>
    </row>
    <row r="19006" spans="17:36" ht="4.5" customHeight="1" x14ac:dyDescent="0.2">
      <c r="Q19006" s="65"/>
      <c r="R19006" s="65"/>
      <c r="X19006" s="65"/>
      <c r="Y19006" s="65"/>
      <c r="Z19006" s="65"/>
      <c r="AA19006" s="65"/>
      <c r="AB19006" s="65"/>
      <c r="AC19006" s="65"/>
      <c r="AJ19006" s="66"/>
    </row>
    <row r="19007" spans="17:36" ht="4.5" customHeight="1" x14ac:dyDescent="0.2">
      <c r="Q19007" s="65"/>
      <c r="R19007" s="65"/>
      <c r="X19007" s="65"/>
      <c r="Y19007" s="65"/>
      <c r="Z19007" s="65"/>
      <c r="AA19007" s="65"/>
      <c r="AB19007" s="65"/>
      <c r="AC19007" s="65"/>
      <c r="AJ19007" s="66"/>
    </row>
    <row r="19008" spans="17:36" ht="4.5" customHeight="1" x14ac:dyDescent="0.2">
      <c r="Q19008" s="65"/>
      <c r="R19008" s="65"/>
      <c r="X19008" s="65"/>
      <c r="Y19008" s="65"/>
      <c r="Z19008" s="65"/>
      <c r="AA19008" s="65"/>
      <c r="AB19008" s="65"/>
      <c r="AC19008" s="65"/>
      <c r="AJ19008" s="66"/>
    </row>
    <row r="19009" spans="17:36" ht="4.5" customHeight="1" x14ac:dyDescent="0.2">
      <c r="Q19009" s="65"/>
      <c r="R19009" s="65"/>
      <c r="X19009" s="65"/>
      <c r="Y19009" s="65"/>
      <c r="Z19009" s="65"/>
      <c r="AA19009" s="65"/>
      <c r="AB19009" s="65"/>
      <c r="AC19009" s="65"/>
      <c r="AJ19009" s="66"/>
    </row>
    <row r="19010" spans="17:36" ht="4.5" customHeight="1" x14ac:dyDescent="0.2">
      <c r="Q19010" s="65"/>
      <c r="R19010" s="65"/>
      <c r="X19010" s="65"/>
      <c r="Y19010" s="65"/>
      <c r="Z19010" s="65"/>
      <c r="AA19010" s="65"/>
      <c r="AB19010" s="65"/>
      <c r="AC19010" s="65"/>
      <c r="AJ19010" s="66"/>
    </row>
    <row r="19011" spans="17:36" ht="4.5" customHeight="1" x14ac:dyDescent="0.2">
      <c r="Q19011" s="65"/>
      <c r="R19011" s="65"/>
      <c r="X19011" s="65"/>
      <c r="Y19011" s="65"/>
      <c r="Z19011" s="65"/>
      <c r="AA19011" s="65"/>
      <c r="AB19011" s="65"/>
      <c r="AC19011" s="65"/>
      <c r="AJ19011" s="66"/>
    </row>
    <row r="19012" spans="17:36" ht="4.5" customHeight="1" x14ac:dyDescent="0.2">
      <c r="Q19012" s="65"/>
      <c r="R19012" s="65"/>
      <c r="X19012" s="65"/>
      <c r="Y19012" s="65"/>
      <c r="Z19012" s="65"/>
      <c r="AA19012" s="65"/>
      <c r="AB19012" s="65"/>
      <c r="AC19012" s="65"/>
      <c r="AJ19012" s="66"/>
    </row>
    <row r="19013" spans="17:36" ht="4.5" customHeight="1" x14ac:dyDescent="0.2">
      <c r="Q19013" s="65"/>
      <c r="R19013" s="65"/>
      <c r="X19013" s="65"/>
      <c r="Y19013" s="65"/>
      <c r="Z19013" s="65"/>
      <c r="AA19013" s="65"/>
      <c r="AB19013" s="65"/>
      <c r="AC19013" s="65"/>
      <c r="AJ19013" s="66"/>
    </row>
    <row r="19014" spans="17:36" ht="4.5" customHeight="1" x14ac:dyDescent="0.2">
      <c r="Q19014" s="65"/>
      <c r="R19014" s="65"/>
      <c r="X19014" s="65"/>
      <c r="Y19014" s="65"/>
      <c r="Z19014" s="65"/>
      <c r="AA19014" s="65"/>
      <c r="AB19014" s="65"/>
      <c r="AC19014" s="65"/>
      <c r="AJ19014" s="66"/>
    </row>
    <row r="19015" spans="17:36" ht="4.5" customHeight="1" x14ac:dyDescent="0.2">
      <c r="Q19015" s="65"/>
      <c r="R19015" s="65"/>
      <c r="X19015" s="65"/>
      <c r="Y19015" s="65"/>
      <c r="Z19015" s="65"/>
      <c r="AA19015" s="65"/>
      <c r="AB19015" s="65"/>
      <c r="AC19015" s="65"/>
      <c r="AJ19015" s="66"/>
    </row>
    <row r="19016" spans="17:36" ht="4.5" customHeight="1" x14ac:dyDescent="0.2">
      <c r="Q19016" s="65"/>
      <c r="R19016" s="65"/>
      <c r="X19016" s="65"/>
      <c r="Y19016" s="65"/>
      <c r="Z19016" s="65"/>
      <c r="AA19016" s="65"/>
      <c r="AB19016" s="65"/>
      <c r="AC19016" s="65"/>
      <c r="AJ19016" s="66"/>
    </row>
    <row r="19017" spans="17:36" ht="4.5" customHeight="1" x14ac:dyDescent="0.2">
      <c r="Q19017" s="65"/>
      <c r="R19017" s="65"/>
      <c r="X19017" s="65"/>
      <c r="Y19017" s="65"/>
      <c r="Z19017" s="65"/>
      <c r="AA19017" s="65"/>
      <c r="AB19017" s="65"/>
      <c r="AC19017" s="65"/>
      <c r="AJ19017" s="66"/>
    </row>
    <row r="19018" spans="17:36" ht="4.5" customHeight="1" x14ac:dyDescent="0.2">
      <c r="Q19018" s="65"/>
      <c r="R19018" s="65"/>
      <c r="X19018" s="65"/>
      <c r="Y19018" s="65"/>
      <c r="Z19018" s="65"/>
      <c r="AA19018" s="65"/>
      <c r="AB19018" s="65"/>
      <c r="AC19018" s="65"/>
      <c r="AJ19018" s="66"/>
    </row>
    <row r="19019" spans="17:36" ht="4.5" customHeight="1" x14ac:dyDescent="0.2">
      <c r="Q19019" s="65"/>
      <c r="R19019" s="65"/>
      <c r="X19019" s="65"/>
      <c r="Y19019" s="65"/>
      <c r="Z19019" s="65"/>
      <c r="AA19019" s="65"/>
      <c r="AB19019" s="65"/>
      <c r="AC19019" s="65"/>
      <c r="AJ19019" s="66"/>
    </row>
    <row r="19020" spans="17:36" ht="4.5" customHeight="1" x14ac:dyDescent="0.2">
      <c r="Q19020" s="65"/>
      <c r="R19020" s="65"/>
      <c r="X19020" s="65"/>
      <c r="Y19020" s="65"/>
      <c r="Z19020" s="65"/>
      <c r="AA19020" s="65"/>
      <c r="AB19020" s="65"/>
      <c r="AC19020" s="65"/>
      <c r="AJ19020" s="66"/>
    </row>
    <row r="19021" spans="17:36" ht="4.5" customHeight="1" x14ac:dyDescent="0.2">
      <c r="Q19021" s="65"/>
      <c r="R19021" s="65"/>
      <c r="X19021" s="65"/>
      <c r="Y19021" s="65"/>
      <c r="Z19021" s="65"/>
      <c r="AA19021" s="65"/>
      <c r="AB19021" s="65"/>
      <c r="AC19021" s="65"/>
      <c r="AJ19021" s="66"/>
    </row>
    <row r="19022" spans="17:36" ht="4.5" customHeight="1" x14ac:dyDescent="0.2">
      <c r="Q19022" s="65"/>
      <c r="R19022" s="65"/>
      <c r="X19022" s="65"/>
      <c r="Y19022" s="65"/>
      <c r="Z19022" s="65"/>
      <c r="AA19022" s="65"/>
      <c r="AB19022" s="65"/>
      <c r="AC19022" s="65"/>
      <c r="AJ19022" s="66"/>
    </row>
    <row r="19023" spans="17:36" ht="4.5" customHeight="1" x14ac:dyDescent="0.2">
      <c r="Q19023" s="65"/>
      <c r="R19023" s="65"/>
      <c r="X19023" s="65"/>
      <c r="Y19023" s="65"/>
      <c r="Z19023" s="65"/>
      <c r="AA19023" s="65"/>
      <c r="AB19023" s="65"/>
      <c r="AC19023" s="65"/>
      <c r="AJ19023" s="66"/>
    </row>
    <row r="19024" spans="17:36" ht="4.5" customHeight="1" x14ac:dyDescent="0.2">
      <c r="Q19024" s="65"/>
      <c r="R19024" s="65"/>
      <c r="X19024" s="65"/>
      <c r="Y19024" s="65"/>
      <c r="Z19024" s="65"/>
      <c r="AA19024" s="65"/>
      <c r="AB19024" s="65"/>
      <c r="AC19024" s="65"/>
      <c r="AJ19024" s="66"/>
    </row>
    <row r="19025" spans="17:36" ht="4.5" customHeight="1" x14ac:dyDescent="0.2">
      <c r="Q19025" s="65"/>
      <c r="R19025" s="65"/>
      <c r="X19025" s="65"/>
      <c r="Y19025" s="65"/>
      <c r="Z19025" s="65"/>
      <c r="AA19025" s="65"/>
      <c r="AB19025" s="65"/>
      <c r="AC19025" s="65"/>
      <c r="AJ19025" s="66"/>
    </row>
    <row r="19026" spans="17:36" ht="4.5" customHeight="1" x14ac:dyDescent="0.2">
      <c r="Q19026" s="65"/>
      <c r="R19026" s="65"/>
      <c r="X19026" s="65"/>
      <c r="Y19026" s="65"/>
      <c r="Z19026" s="65"/>
      <c r="AA19026" s="65"/>
      <c r="AB19026" s="65"/>
      <c r="AC19026" s="65"/>
      <c r="AJ19026" s="66"/>
    </row>
    <row r="19027" spans="17:36" ht="4.5" customHeight="1" x14ac:dyDescent="0.2">
      <c r="Q19027" s="65"/>
      <c r="R19027" s="65"/>
      <c r="X19027" s="65"/>
      <c r="Y19027" s="65"/>
      <c r="Z19027" s="65"/>
      <c r="AA19027" s="65"/>
      <c r="AB19027" s="65"/>
      <c r="AC19027" s="65"/>
      <c r="AJ19027" s="66"/>
    </row>
    <row r="19028" spans="17:36" ht="4.5" customHeight="1" x14ac:dyDescent="0.2">
      <c r="Q19028" s="65"/>
      <c r="R19028" s="65"/>
      <c r="X19028" s="65"/>
      <c r="Y19028" s="65"/>
      <c r="Z19028" s="65"/>
      <c r="AA19028" s="65"/>
      <c r="AB19028" s="65"/>
      <c r="AC19028" s="65"/>
      <c r="AJ19028" s="66"/>
    </row>
    <row r="19029" spans="17:36" ht="4.5" customHeight="1" x14ac:dyDescent="0.2">
      <c r="Q19029" s="65"/>
      <c r="R19029" s="65"/>
      <c r="X19029" s="65"/>
      <c r="Y19029" s="65"/>
      <c r="Z19029" s="65"/>
      <c r="AA19029" s="65"/>
      <c r="AB19029" s="65"/>
      <c r="AC19029" s="65"/>
      <c r="AJ19029" s="66"/>
    </row>
    <row r="19030" spans="17:36" ht="4.5" customHeight="1" x14ac:dyDescent="0.2">
      <c r="Q19030" s="65"/>
      <c r="R19030" s="65"/>
      <c r="X19030" s="65"/>
      <c r="Y19030" s="65"/>
      <c r="Z19030" s="65"/>
      <c r="AA19030" s="65"/>
      <c r="AB19030" s="65"/>
      <c r="AC19030" s="65"/>
      <c r="AJ19030" s="66"/>
    </row>
    <row r="19031" spans="17:36" ht="4.5" customHeight="1" x14ac:dyDescent="0.2">
      <c r="Q19031" s="65"/>
      <c r="R19031" s="65"/>
      <c r="X19031" s="65"/>
      <c r="Y19031" s="65"/>
      <c r="Z19031" s="65"/>
      <c r="AA19031" s="65"/>
      <c r="AB19031" s="65"/>
      <c r="AC19031" s="65"/>
      <c r="AJ19031" s="66"/>
    </row>
    <row r="19032" spans="17:36" ht="4.5" customHeight="1" x14ac:dyDescent="0.2">
      <c r="Q19032" s="65"/>
      <c r="R19032" s="65"/>
      <c r="X19032" s="65"/>
      <c r="Y19032" s="65"/>
      <c r="Z19032" s="65"/>
      <c r="AA19032" s="65"/>
      <c r="AB19032" s="65"/>
      <c r="AC19032" s="65"/>
      <c r="AJ19032" s="66"/>
    </row>
    <row r="19033" spans="17:36" ht="4.5" customHeight="1" x14ac:dyDescent="0.2">
      <c r="Q19033" s="65"/>
      <c r="R19033" s="65"/>
      <c r="X19033" s="65"/>
      <c r="Y19033" s="65"/>
      <c r="Z19033" s="65"/>
      <c r="AA19033" s="65"/>
      <c r="AB19033" s="65"/>
      <c r="AC19033" s="65"/>
      <c r="AJ19033" s="66"/>
    </row>
    <row r="19034" spans="17:36" ht="4.5" customHeight="1" x14ac:dyDescent="0.2">
      <c r="Q19034" s="65"/>
      <c r="R19034" s="65"/>
      <c r="X19034" s="65"/>
      <c r="Y19034" s="65"/>
      <c r="Z19034" s="65"/>
      <c r="AA19034" s="65"/>
      <c r="AB19034" s="65"/>
      <c r="AC19034" s="65"/>
      <c r="AJ19034" s="66"/>
    </row>
    <row r="19035" spans="17:36" ht="4.5" customHeight="1" x14ac:dyDescent="0.2">
      <c r="Q19035" s="65"/>
      <c r="R19035" s="65"/>
      <c r="X19035" s="65"/>
      <c r="Y19035" s="65"/>
      <c r="Z19035" s="65"/>
      <c r="AA19035" s="65"/>
      <c r="AB19035" s="65"/>
      <c r="AC19035" s="65"/>
      <c r="AJ19035" s="66"/>
    </row>
    <row r="19036" spans="17:36" ht="4.5" customHeight="1" x14ac:dyDescent="0.2">
      <c r="Q19036" s="65"/>
      <c r="R19036" s="65"/>
      <c r="X19036" s="65"/>
      <c r="Y19036" s="65"/>
      <c r="Z19036" s="65"/>
      <c r="AA19036" s="65"/>
      <c r="AB19036" s="65"/>
      <c r="AC19036" s="65"/>
      <c r="AJ19036" s="66"/>
    </row>
    <row r="19037" spans="17:36" ht="4.5" customHeight="1" x14ac:dyDescent="0.2">
      <c r="Q19037" s="65"/>
      <c r="R19037" s="65"/>
      <c r="X19037" s="65"/>
      <c r="Y19037" s="65"/>
      <c r="Z19037" s="65"/>
      <c r="AA19037" s="65"/>
      <c r="AB19037" s="65"/>
      <c r="AC19037" s="65"/>
      <c r="AJ19037" s="66"/>
    </row>
    <row r="19038" spans="17:36" ht="4.5" customHeight="1" x14ac:dyDescent="0.2">
      <c r="Q19038" s="65"/>
      <c r="R19038" s="65"/>
      <c r="X19038" s="65"/>
      <c r="Y19038" s="65"/>
      <c r="Z19038" s="65"/>
      <c r="AA19038" s="65"/>
      <c r="AB19038" s="65"/>
      <c r="AC19038" s="65"/>
      <c r="AJ19038" s="66"/>
    </row>
    <row r="19039" spans="17:36" ht="4.5" customHeight="1" x14ac:dyDescent="0.2">
      <c r="Q19039" s="65"/>
      <c r="R19039" s="65"/>
      <c r="X19039" s="65"/>
      <c r="Y19039" s="65"/>
      <c r="Z19039" s="65"/>
      <c r="AA19039" s="65"/>
      <c r="AB19039" s="65"/>
      <c r="AC19039" s="65"/>
      <c r="AJ19039" s="66"/>
    </row>
    <row r="19040" spans="17:36" ht="4.5" customHeight="1" x14ac:dyDescent="0.2">
      <c r="Q19040" s="65"/>
      <c r="R19040" s="65"/>
      <c r="X19040" s="65"/>
      <c r="Y19040" s="65"/>
      <c r="Z19040" s="65"/>
      <c r="AA19040" s="65"/>
      <c r="AB19040" s="65"/>
      <c r="AC19040" s="65"/>
      <c r="AJ19040" s="66"/>
    </row>
    <row r="19041" spans="17:36" ht="4.5" customHeight="1" x14ac:dyDescent="0.2">
      <c r="Q19041" s="65"/>
      <c r="R19041" s="65"/>
      <c r="X19041" s="65"/>
      <c r="Y19041" s="65"/>
      <c r="Z19041" s="65"/>
      <c r="AA19041" s="65"/>
      <c r="AB19041" s="65"/>
      <c r="AC19041" s="65"/>
      <c r="AJ19041" s="66"/>
    </row>
    <row r="19042" spans="17:36" ht="4.5" customHeight="1" x14ac:dyDescent="0.2">
      <c r="Q19042" s="65"/>
      <c r="R19042" s="65"/>
      <c r="X19042" s="65"/>
      <c r="Y19042" s="65"/>
      <c r="Z19042" s="65"/>
      <c r="AA19042" s="65"/>
      <c r="AB19042" s="65"/>
      <c r="AC19042" s="65"/>
      <c r="AJ19042" s="66"/>
    </row>
    <row r="19043" spans="17:36" ht="4.5" customHeight="1" x14ac:dyDescent="0.2">
      <c r="Q19043" s="65"/>
      <c r="R19043" s="65"/>
      <c r="X19043" s="65"/>
      <c r="Y19043" s="65"/>
      <c r="Z19043" s="65"/>
      <c r="AA19043" s="65"/>
      <c r="AB19043" s="65"/>
      <c r="AC19043" s="65"/>
      <c r="AJ19043" s="66"/>
    </row>
    <row r="19044" spans="17:36" ht="4.5" customHeight="1" x14ac:dyDescent="0.2">
      <c r="Q19044" s="65"/>
      <c r="R19044" s="65"/>
      <c r="X19044" s="65"/>
      <c r="Y19044" s="65"/>
      <c r="Z19044" s="65"/>
      <c r="AA19044" s="65"/>
      <c r="AB19044" s="65"/>
      <c r="AC19044" s="65"/>
      <c r="AJ19044" s="66"/>
    </row>
    <row r="19045" spans="17:36" ht="4.5" customHeight="1" x14ac:dyDescent="0.2">
      <c r="Q19045" s="65"/>
      <c r="R19045" s="65"/>
      <c r="X19045" s="65"/>
      <c r="Y19045" s="65"/>
      <c r="Z19045" s="65"/>
      <c r="AA19045" s="65"/>
      <c r="AB19045" s="65"/>
      <c r="AC19045" s="65"/>
      <c r="AJ19045" s="66"/>
    </row>
    <row r="19046" spans="17:36" ht="4.5" customHeight="1" x14ac:dyDescent="0.2">
      <c r="Q19046" s="65"/>
      <c r="R19046" s="65"/>
      <c r="X19046" s="65"/>
      <c r="Y19046" s="65"/>
      <c r="Z19046" s="65"/>
      <c r="AA19046" s="65"/>
      <c r="AB19046" s="65"/>
      <c r="AC19046" s="65"/>
      <c r="AJ19046" s="66"/>
    </row>
    <row r="19047" spans="17:36" ht="4.5" customHeight="1" x14ac:dyDescent="0.2">
      <c r="Q19047" s="65"/>
      <c r="R19047" s="65"/>
      <c r="X19047" s="65"/>
      <c r="Y19047" s="65"/>
      <c r="Z19047" s="65"/>
      <c r="AA19047" s="65"/>
      <c r="AB19047" s="65"/>
      <c r="AC19047" s="65"/>
      <c r="AJ19047" s="66"/>
    </row>
    <row r="19048" spans="17:36" ht="4.5" customHeight="1" x14ac:dyDescent="0.2">
      <c r="Q19048" s="65"/>
      <c r="R19048" s="65"/>
      <c r="X19048" s="65"/>
      <c r="Y19048" s="65"/>
      <c r="Z19048" s="65"/>
      <c r="AA19048" s="65"/>
      <c r="AB19048" s="65"/>
      <c r="AC19048" s="65"/>
      <c r="AJ19048" s="66"/>
    </row>
    <row r="19049" spans="17:36" ht="4.5" customHeight="1" x14ac:dyDescent="0.2">
      <c r="Q19049" s="65"/>
      <c r="R19049" s="65"/>
      <c r="X19049" s="65"/>
      <c r="Y19049" s="65"/>
      <c r="Z19049" s="65"/>
      <c r="AA19049" s="65"/>
      <c r="AB19049" s="65"/>
      <c r="AC19049" s="65"/>
      <c r="AJ19049" s="66"/>
    </row>
    <row r="19050" spans="17:36" ht="4.5" customHeight="1" x14ac:dyDescent="0.2">
      <c r="Q19050" s="65"/>
      <c r="R19050" s="65"/>
      <c r="X19050" s="65"/>
      <c r="Y19050" s="65"/>
      <c r="Z19050" s="65"/>
      <c r="AA19050" s="65"/>
      <c r="AB19050" s="65"/>
      <c r="AC19050" s="65"/>
      <c r="AJ19050" s="66"/>
    </row>
    <row r="19051" spans="17:36" ht="4.5" customHeight="1" x14ac:dyDescent="0.2">
      <c r="Q19051" s="65"/>
      <c r="R19051" s="65"/>
      <c r="X19051" s="65"/>
      <c r="Y19051" s="65"/>
      <c r="Z19051" s="65"/>
      <c r="AA19051" s="65"/>
      <c r="AB19051" s="65"/>
      <c r="AC19051" s="65"/>
      <c r="AJ19051" s="66"/>
    </row>
    <row r="19052" spans="17:36" ht="4.5" customHeight="1" x14ac:dyDescent="0.2">
      <c r="Q19052" s="65"/>
      <c r="R19052" s="65"/>
      <c r="X19052" s="65"/>
      <c r="Y19052" s="65"/>
      <c r="Z19052" s="65"/>
      <c r="AA19052" s="65"/>
      <c r="AB19052" s="65"/>
      <c r="AC19052" s="65"/>
      <c r="AJ19052" s="66"/>
    </row>
    <row r="19053" spans="17:36" ht="4.5" customHeight="1" x14ac:dyDescent="0.2">
      <c r="Q19053" s="65"/>
      <c r="R19053" s="65"/>
      <c r="X19053" s="65"/>
      <c r="Y19053" s="65"/>
      <c r="Z19053" s="65"/>
      <c r="AA19053" s="65"/>
      <c r="AB19053" s="65"/>
      <c r="AC19053" s="65"/>
      <c r="AJ19053" s="66"/>
    </row>
    <row r="19054" spans="17:36" ht="4.5" customHeight="1" x14ac:dyDescent="0.2">
      <c r="Q19054" s="65"/>
      <c r="R19054" s="65"/>
      <c r="X19054" s="65"/>
      <c r="Y19054" s="65"/>
      <c r="Z19054" s="65"/>
      <c r="AA19054" s="65"/>
      <c r="AB19054" s="65"/>
      <c r="AC19054" s="65"/>
      <c r="AJ19054" s="66"/>
    </row>
    <row r="19055" spans="17:36" ht="4.5" customHeight="1" x14ac:dyDescent="0.2">
      <c r="Q19055" s="65"/>
      <c r="R19055" s="65"/>
      <c r="X19055" s="65"/>
      <c r="Y19055" s="65"/>
      <c r="Z19055" s="65"/>
      <c r="AA19055" s="65"/>
      <c r="AB19055" s="65"/>
      <c r="AC19055" s="65"/>
      <c r="AJ19055" s="66"/>
    </row>
    <row r="19056" spans="17:36" ht="4.5" customHeight="1" x14ac:dyDescent="0.2">
      <c r="Q19056" s="65"/>
      <c r="R19056" s="65"/>
      <c r="X19056" s="65"/>
      <c r="Y19056" s="65"/>
      <c r="Z19056" s="65"/>
      <c r="AA19056" s="65"/>
      <c r="AB19056" s="65"/>
      <c r="AC19056" s="65"/>
      <c r="AJ19056" s="66"/>
    </row>
    <row r="19057" spans="17:36" ht="4.5" customHeight="1" x14ac:dyDescent="0.2">
      <c r="Q19057" s="65"/>
      <c r="R19057" s="65"/>
      <c r="X19057" s="65"/>
      <c r="Y19057" s="65"/>
      <c r="Z19057" s="65"/>
      <c r="AA19057" s="65"/>
      <c r="AB19057" s="65"/>
      <c r="AC19057" s="65"/>
      <c r="AJ19057" s="66"/>
    </row>
    <row r="19058" spans="17:36" ht="4.5" customHeight="1" x14ac:dyDescent="0.2">
      <c r="Q19058" s="65"/>
      <c r="R19058" s="65"/>
      <c r="X19058" s="65"/>
      <c r="Y19058" s="65"/>
      <c r="Z19058" s="65"/>
      <c r="AA19058" s="65"/>
      <c r="AB19058" s="65"/>
      <c r="AC19058" s="65"/>
      <c r="AJ19058" s="66"/>
    </row>
    <row r="19059" spans="17:36" ht="4.5" customHeight="1" x14ac:dyDescent="0.2">
      <c r="Q19059" s="65"/>
      <c r="R19059" s="65"/>
      <c r="X19059" s="65"/>
      <c r="Y19059" s="65"/>
      <c r="Z19059" s="65"/>
      <c r="AA19059" s="65"/>
      <c r="AB19059" s="65"/>
      <c r="AC19059" s="65"/>
      <c r="AJ19059" s="66"/>
    </row>
    <row r="19060" spans="17:36" ht="4.5" customHeight="1" x14ac:dyDescent="0.2">
      <c r="Q19060" s="65"/>
      <c r="R19060" s="65"/>
      <c r="X19060" s="65"/>
      <c r="Y19060" s="65"/>
      <c r="Z19060" s="65"/>
      <c r="AA19060" s="65"/>
      <c r="AB19060" s="65"/>
      <c r="AC19060" s="65"/>
      <c r="AJ19060" s="66"/>
    </row>
    <row r="19061" spans="17:36" ht="4.5" customHeight="1" x14ac:dyDescent="0.2">
      <c r="Q19061" s="65"/>
      <c r="R19061" s="65"/>
      <c r="X19061" s="65"/>
      <c r="Y19061" s="65"/>
      <c r="Z19061" s="65"/>
      <c r="AA19061" s="65"/>
      <c r="AB19061" s="65"/>
      <c r="AC19061" s="65"/>
      <c r="AJ19061" s="66"/>
    </row>
    <row r="19062" spans="17:36" ht="4.5" customHeight="1" x14ac:dyDescent="0.2">
      <c r="Q19062" s="65"/>
      <c r="R19062" s="65"/>
      <c r="X19062" s="65"/>
      <c r="Y19062" s="65"/>
      <c r="Z19062" s="65"/>
      <c r="AA19062" s="65"/>
      <c r="AB19062" s="65"/>
      <c r="AC19062" s="65"/>
      <c r="AJ19062" s="66"/>
    </row>
    <row r="19063" spans="17:36" ht="4.5" customHeight="1" x14ac:dyDescent="0.2">
      <c r="Q19063" s="65"/>
      <c r="R19063" s="65"/>
      <c r="X19063" s="65"/>
      <c r="Y19063" s="65"/>
      <c r="Z19063" s="65"/>
      <c r="AA19063" s="65"/>
      <c r="AB19063" s="65"/>
      <c r="AC19063" s="65"/>
      <c r="AJ19063" s="66"/>
    </row>
    <row r="19064" spans="17:36" ht="4.5" customHeight="1" x14ac:dyDescent="0.2">
      <c r="Q19064" s="65"/>
      <c r="R19064" s="65"/>
      <c r="X19064" s="65"/>
      <c r="Y19064" s="65"/>
      <c r="Z19064" s="65"/>
      <c r="AA19064" s="65"/>
      <c r="AB19064" s="65"/>
      <c r="AC19064" s="65"/>
      <c r="AJ19064" s="66"/>
    </row>
    <row r="19065" spans="17:36" ht="4.5" customHeight="1" x14ac:dyDescent="0.2">
      <c r="Q19065" s="65"/>
      <c r="R19065" s="65"/>
      <c r="X19065" s="65"/>
      <c r="Y19065" s="65"/>
      <c r="Z19065" s="65"/>
      <c r="AA19065" s="65"/>
      <c r="AB19065" s="65"/>
      <c r="AC19065" s="65"/>
      <c r="AJ19065" s="66"/>
    </row>
    <row r="19066" spans="17:36" ht="4.5" customHeight="1" x14ac:dyDescent="0.2">
      <c r="Q19066" s="65"/>
      <c r="R19066" s="65"/>
      <c r="X19066" s="65"/>
      <c r="Y19066" s="65"/>
      <c r="Z19066" s="65"/>
      <c r="AA19066" s="65"/>
      <c r="AB19066" s="65"/>
      <c r="AC19066" s="65"/>
      <c r="AJ19066" s="66"/>
    </row>
    <row r="19067" spans="17:36" ht="4.5" customHeight="1" x14ac:dyDescent="0.2">
      <c r="Q19067" s="65"/>
      <c r="R19067" s="65"/>
      <c r="X19067" s="65"/>
      <c r="Y19067" s="65"/>
      <c r="Z19067" s="65"/>
      <c r="AA19067" s="65"/>
      <c r="AB19067" s="65"/>
      <c r="AC19067" s="65"/>
      <c r="AJ19067" s="66"/>
    </row>
    <row r="19068" spans="17:36" ht="4.5" customHeight="1" x14ac:dyDescent="0.2">
      <c r="Q19068" s="65"/>
      <c r="R19068" s="65"/>
      <c r="X19068" s="65"/>
      <c r="Y19068" s="65"/>
      <c r="Z19068" s="65"/>
      <c r="AA19068" s="65"/>
      <c r="AB19068" s="65"/>
      <c r="AC19068" s="65"/>
      <c r="AJ19068" s="66"/>
    </row>
    <row r="19069" spans="17:36" ht="4.5" customHeight="1" x14ac:dyDescent="0.2">
      <c r="Q19069" s="65"/>
      <c r="R19069" s="65"/>
      <c r="X19069" s="65"/>
      <c r="Y19069" s="65"/>
      <c r="Z19069" s="65"/>
      <c r="AA19069" s="65"/>
      <c r="AB19069" s="65"/>
      <c r="AC19069" s="65"/>
      <c r="AJ19069" s="66"/>
    </row>
    <row r="19070" spans="17:36" ht="4.5" customHeight="1" x14ac:dyDescent="0.2">
      <c r="Q19070" s="65"/>
      <c r="R19070" s="65"/>
      <c r="X19070" s="65"/>
      <c r="Y19070" s="65"/>
      <c r="Z19070" s="65"/>
      <c r="AA19070" s="65"/>
      <c r="AB19070" s="65"/>
      <c r="AC19070" s="65"/>
      <c r="AJ19070" s="66"/>
    </row>
    <row r="19071" spans="17:36" ht="4.5" customHeight="1" x14ac:dyDescent="0.2">
      <c r="Q19071" s="65"/>
      <c r="R19071" s="65"/>
      <c r="X19071" s="65"/>
      <c r="Y19071" s="65"/>
      <c r="Z19071" s="65"/>
      <c r="AA19071" s="65"/>
      <c r="AB19071" s="65"/>
      <c r="AC19071" s="65"/>
      <c r="AJ19071" s="66"/>
    </row>
    <row r="19072" spans="17:36" ht="4.5" customHeight="1" x14ac:dyDescent="0.2">
      <c r="Q19072" s="65"/>
      <c r="R19072" s="65"/>
      <c r="X19072" s="65"/>
      <c r="Y19072" s="65"/>
      <c r="Z19072" s="65"/>
      <c r="AA19072" s="65"/>
      <c r="AB19072" s="65"/>
      <c r="AC19072" s="65"/>
      <c r="AJ19072" s="66"/>
    </row>
    <row r="19073" spans="17:36" ht="4.5" customHeight="1" x14ac:dyDescent="0.2">
      <c r="Q19073" s="65"/>
      <c r="R19073" s="65"/>
      <c r="X19073" s="65"/>
      <c r="Y19073" s="65"/>
      <c r="Z19073" s="65"/>
      <c r="AA19073" s="65"/>
      <c r="AB19073" s="65"/>
      <c r="AC19073" s="65"/>
      <c r="AJ19073" s="66"/>
    </row>
    <row r="19074" spans="17:36" ht="4.5" customHeight="1" x14ac:dyDescent="0.2">
      <c r="Q19074" s="65"/>
      <c r="R19074" s="65"/>
      <c r="X19074" s="65"/>
      <c r="Y19074" s="65"/>
      <c r="Z19074" s="65"/>
      <c r="AA19074" s="65"/>
      <c r="AB19074" s="65"/>
      <c r="AC19074" s="65"/>
      <c r="AJ19074" s="66"/>
    </row>
    <row r="19075" spans="17:36" ht="4.5" customHeight="1" x14ac:dyDescent="0.2">
      <c r="Q19075" s="65"/>
      <c r="R19075" s="65"/>
      <c r="X19075" s="65"/>
      <c r="Y19075" s="65"/>
      <c r="Z19075" s="65"/>
      <c r="AA19075" s="65"/>
      <c r="AB19075" s="65"/>
      <c r="AC19075" s="65"/>
      <c r="AJ19075" s="66"/>
    </row>
    <row r="19076" spans="17:36" ht="4.5" customHeight="1" x14ac:dyDescent="0.2">
      <c r="Q19076" s="65"/>
      <c r="R19076" s="65"/>
      <c r="X19076" s="65"/>
      <c r="Y19076" s="65"/>
      <c r="Z19076" s="65"/>
      <c r="AA19076" s="65"/>
      <c r="AB19076" s="65"/>
      <c r="AC19076" s="65"/>
      <c r="AJ19076" s="66"/>
    </row>
    <row r="19077" spans="17:36" ht="4.5" customHeight="1" x14ac:dyDescent="0.2">
      <c r="Q19077" s="65"/>
      <c r="R19077" s="65"/>
      <c r="X19077" s="65"/>
      <c r="Y19077" s="65"/>
      <c r="Z19077" s="65"/>
      <c r="AA19077" s="65"/>
      <c r="AB19077" s="65"/>
      <c r="AC19077" s="65"/>
      <c r="AJ19077" s="66"/>
    </row>
    <row r="19078" spans="17:36" ht="4.5" customHeight="1" x14ac:dyDescent="0.2">
      <c r="Q19078" s="65"/>
      <c r="R19078" s="65"/>
      <c r="X19078" s="65"/>
      <c r="Y19078" s="65"/>
      <c r="Z19078" s="65"/>
      <c r="AA19078" s="65"/>
      <c r="AB19078" s="65"/>
      <c r="AC19078" s="65"/>
      <c r="AJ19078" s="66"/>
    </row>
    <row r="19079" spans="17:36" ht="4.5" customHeight="1" x14ac:dyDescent="0.2">
      <c r="Q19079" s="65"/>
      <c r="R19079" s="65"/>
      <c r="X19079" s="65"/>
      <c r="Y19079" s="65"/>
      <c r="Z19079" s="65"/>
      <c r="AA19079" s="65"/>
      <c r="AB19079" s="65"/>
      <c r="AC19079" s="65"/>
      <c r="AJ19079" s="66"/>
    </row>
    <row r="19080" spans="17:36" ht="4.5" customHeight="1" x14ac:dyDescent="0.2">
      <c r="Q19080" s="65"/>
      <c r="R19080" s="65"/>
      <c r="X19080" s="65"/>
      <c r="Y19080" s="65"/>
      <c r="Z19080" s="65"/>
      <c r="AA19080" s="65"/>
      <c r="AB19080" s="65"/>
      <c r="AC19080" s="65"/>
      <c r="AJ19080" s="66"/>
    </row>
    <row r="19081" spans="17:36" ht="4.5" customHeight="1" x14ac:dyDescent="0.2">
      <c r="Q19081" s="65"/>
      <c r="R19081" s="65"/>
      <c r="X19081" s="65"/>
      <c r="Y19081" s="65"/>
      <c r="Z19081" s="65"/>
      <c r="AA19081" s="65"/>
      <c r="AB19081" s="65"/>
      <c r="AC19081" s="65"/>
      <c r="AJ19081" s="66"/>
    </row>
    <row r="19082" spans="17:36" ht="4.5" customHeight="1" x14ac:dyDescent="0.2">
      <c r="Q19082" s="65"/>
      <c r="R19082" s="65"/>
      <c r="X19082" s="65"/>
      <c r="Y19082" s="65"/>
      <c r="Z19082" s="65"/>
      <c r="AA19082" s="65"/>
      <c r="AB19082" s="65"/>
      <c r="AC19082" s="65"/>
      <c r="AJ19082" s="66"/>
    </row>
    <row r="19083" spans="17:36" ht="4.5" customHeight="1" x14ac:dyDescent="0.2">
      <c r="Q19083" s="65"/>
      <c r="R19083" s="65"/>
      <c r="X19083" s="65"/>
      <c r="Y19083" s="65"/>
      <c r="Z19083" s="65"/>
      <c r="AA19083" s="65"/>
      <c r="AB19083" s="65"/>
      <c r="AC19083" s="65"/>
      <c r="AJ19083" s="66"/>
    </row>
    <row r="19084" spans="17:36" ht="4.5" customHeight="1" x14ac:dyDescent="0.2">
      <c r="Q19084" s="65"/>
      <c r="R19084" s="65"/>
      <c r="X19084" s="65"/>
      <c r="Y19084" s="65"/>
      <c r="Z19084" s="65"/>
      <c r="AA19084" s="65"/>
      <c r="AB19084" s="65"/>
      <c r="AC19084" s="65"/>
      <c r="AJ19084" s="66"/>
    </row>
    <row r="19085" spans="17:36" ht="4.5" customHeight="1" x14ac:dyDescent="0.2">
      <c r="Q19085" s="65"/>
      <c r="R19085" s="65"/>
      <c r="X19085" s="65"/>
      <c r="Y19085" s="65"/>
      <c r="Z19085" s="65"/>
      <c r="AA19085" s="65"/>
      <c r="AB19085" s="65"/>
      <c r="AC19085" s="65"/>
      <c r="AJ19085" s="66"/>
    </row>
    <row r="19086" spans="17:36" ht="4.5" customHeight="1" x14ac:dyDescent="0.2">
      <c r="Q19086" s="65"/>
      <c r="R19086" s="65"/>
      <c r="X19086" s="65"/>
      <c r="Y19086" s="65"/>
      <c r="Z19086" s="65"/>
      <c r="AA19086" s="65"/>
      <c r="AB19086" s="65"/>
      <c r="AC19086" s="65"/>
      <c r="AJ19086" s="66"/>
    </row>
    <row r="19087" spans="17:36" ht="4.5" customHeight="1" x14ac:dyDescent="0.2">
      <c r="Q19087" s="65"/>
      <c r="R19087" s="65"/>
      <c r="X19087" s="65"/>
      <c r="Y19087" s="65"/>
      <c r="Z19087" s="65"/>
      <c r="AA19087" s="65"/>
      <c r="AB19087" s="65"/>
      <c r="AC19087" s="65"/>
      <c r="AJ19087" s="66"/>
    </row>
    <row r="19088" spans="17:36" ht="4.5" customHeight="1" x14ac:dyDescent="0.2">
      <c r="Q19088" s="65"/>
      <c r="R19088" s="65"/>
      <c r="X19088" s="65"/>
      <c r="Y19088" s="65"/>
      <c r="Z19088" s="65"/>
      <c r="AA19088" s="65"/>
      <c r="AB19088" s="65"/>
      <c r="AC19088" s="65"/>
      <c r="AJ19088" s="66"/>
    </row>
    <row r="19089" spans="17:36" ht="4.5" customHeight="1" x14ac:dyDescent="0.2">
      <c r="Q19089" s="65"/>
      <c r="R19089" s="65"/>
      <c r="X19089" s="65"/>
      <c r="Y19089" s="65"/>
      <c r="Z19089" s="65"/>
      <c r="AA19089" s="65"/>
      <c r="AB19089" s="65"/>
      <c r="AC19089" s="65"/>
      <c r="AJ19089" s="66"/>
    </row>
    <row r="19090" spans="17:36" ht="4.5" customHeight="1" x14ac:dyDescent="0.2">
      <c r="Q19090" s="65"/>
      <c r="R19090" s="65"/>
      <c r="X19090" s="65"/>
      <c r="Y19090" s="65"/>
      <c r="Z19090" s="65"/>
      <c r="AA19090" s="65"/>
      <c r="AB19090" s="65"/>
      <c r="AC19090" s="65"/>
      <c r="AJ19090" s="66"/>
    </row>
    <row r="19091" spans="17:36" ht="4.5" customHeight="1" x14ac:dyDescent="0.2">
      <c r="Q19091" s="65"/>
      <c r="R19091" s="65"/>
      <c r="X19091" s="65"/>
      <c r="Y19091" s="65"/>
      <c r="Z19091" s="65"/>
      <c r="AA19091" s="65"/>
      <c r="AB19091" s="65"/>
      <c r="AC19091" s="65"/>
      <c r="AJ19091" s="66"/>
    </row>
    <row r="19092" spans="17:36" ht="4.5" customHeight="1" x14ac:dyDescent="0.2">
      <c r="Q19092" s="65"/>
      <c r="R19092" s="65"/>
      <c r="X19092" s="65"/>
      <c r="Y19092" s="65"/>
      <c r="Z19092" s="65"/>
      <c r="AA19092" s="65"/>
      <c r="AB19092" s="65"/>
      <c r="AC19092" s="65"/>
      <c r="AJ19092" s="66"/>
    </row>
    <row r="19093" spans="17:36" ht="4.5" customHeight="1" x14ac:dyDescent="0.2">
      <c r="Q19093" s="65"/>
      <c r="R19093" s="65"/>
      <c r="X19093" s="65"/>
      <c r="Y19093" s="65"/>
      <c r="Z19093" s="65"/>
      <c r="AA19093" s="65"/>
      <c r="AB19093" s="65"/>
      <c r="AC19093" s="65"/>
      <c r="AJ19093" s="66"/>
    </row>
    <row r="19094" spans="17:36" ht="4.5" customHeight="1" x14ac:dyDescent="0.2">
      <c r="Q19094" s="65"/>
      <c r="R19094" s="65"/>
      <c r="X19094" s="65"/>
      <c r="Y19094" s="65"/>
      <c r="Z19094" s="65"/>
      <c r="AA19094" s="65"/>
      <c r="AB19094" s="65"/>
      <c r="AC19094" s="65"/>
      <c r="AJ19094" s="66"/>
    </row>
    <row r="19095" spans="17:36" ht="4.5" customHeight="1" x14ac:dyDescent="0.2">
      <c r="Q19095" s="65"/>
      <c r="R19095" s="65"/>
      <c r="X19095" s="65"/>
      <c r="Y19095" s="65"/>
      <c r="Z19095" s="65"/>
      <c r="AA19095" s="65"/>
      <c r="AB19095" s="65"/>
      <c r="AC19095" s="65"/>
      <c r="AJ19095" s="66"/>
    </row>
    <row r="19096" spans="17:36" ht="4.5" customHeight="1" x14ac:dyDescent="0.2">
      <c r="Q19096" s="65"/>
      <c r="R19096" s="65"/>
      <c r="X19096" s="65"/>
      <c r="Y19096" s="65"/>
      <c r="Z19096" s="65"/>
      <c r="AA19096" s="65"/>
      <c r="AB19096" s="65"/>
      <c r="AC19096" s="65"/>
      <c r="AJ19096" s="66"/>
    </row>
    <row r="19097" spans="17:36" ht="4.5" customHeight="1" x14ac:dyDescent="0.2">
      <c r="Q19097" s="65"/>
      <c r="R19097" s="65"/>
      <c r="X19097" s="65"/>
      <c r="Y19097" s="65"/>
      <c r="Z19097" s="65"/>
      <c r="AA19097" s="65"/>
      <c r="AB19097" s="65"/>
      <c r="AC19097" s="65"/>
      <c r="AJ19097" s="66"/>
    </row>
    <row r="19098" spans="17:36" ht="4.5" customHeight="1" x14ac:dyDescent="0.2">
      <c r="Q19098" s="65"/>
      <c r="R19098" s="65"/>
      <c r="X19098" s="65"/>
      <c r="Y19098" s="65"/>
      <c r="Z19098" s="65"/>
      <c r="AA19098" s="65"/>
      <c r="AB19098" s="65"/>
      <c r="AC19098" s="65"/>
      <c r="AJ19098" s="66"/>
    </row>
    <row r="19099" spans="17:36" ht="4.5" customHeight="1" x14ac:dyDescent="0.2">
      <c r="Q19099" s="65"/>
      <c r="R19099" s="65"/>
      <c r="X19099" s="65"/>
      <c r="Y19099" s="65"/>
      <c r="Z19099" s="65"/>
      <c r="AA19099" s="65"/>
      <c r="AB19099" s="65"/>
      <c r="AC19099" s="65"/>
      <c r="AJ19099" s="66"/>
    </row>
    <row r="19100" spans="17:36" ht="4.5" customHeight="1" x14ac:dyDescent="0.2">
      <c r="Q19100" s="65"/>
      <c r="R19100" s="65"/>
      <c r="X19100" s="65"/>
      <c r="Y19100" s="65"/>
      <c r="Z19100" s="65"/>
      <c r="AA19100" s="65"/>
      <c r="AB19100" s="65"/>
      <c r="AC19100" s="65"/>
      <c r="AJ19100" s="66"/>
    </row>
    <row r="19101" spans="17:36" ht="4.5" customHeight="1" x14ac:dyDescent="0.2">
      <c r="Q19101" s="65"/>
      <c r="R19101" s="65"/>
      <c r="X19101" s="65"/>
      <c r="Y19101" s="65"/>
      <c r="Z19101" s="65"/>
      <c r="AA19101" s="65"/>
      <c r="AB19101" s="65"/>
      <c r="AC19101" s="65"/>
      <c r="AJ19101" s="66"/>
    </row>
    <row r="19102" spans="17:36" ht="4.5" customHeight="1" x14ac:dyDescent="0.2">
      <c r="Q19102" s="65"/>
      <c r="R19102" s="65"/>
      <c r="X19102" s="65"/>
      <c r="Y19102" s="65"/>
      <c r="Z19102" s="65"/>
      <c r="AA19102" s="65"/>
      <c r="AB19102" s="65"/>
      <c r="AC19102" s="65"/>
      <c r="AJ19102" s="66"/>
    </row>
    <row r="19103" spans="17:36" ht="4.5" customHeight="1" x14ac:dyDescent="0.2">
      <c r="Q19103" s="65"/>
      <c r="R19103" s="65"/>
      <c r="X19103" s="65"/>
      <c r="Y19103" s="65"/>
      <c r="Z19103" s="65"/>
      <c r="AA19103" s="65"/>
      <c r="AB19103" s="65"/>
      <c r="AC19103" s="65"/>
      <c r="AJ19103" s="66"/>
    </row>
    <row r="19104" spans="17:36" ht="4.5" customHeight="1" x14ac:dyDescent="0.2">
      <c r="Q19104" s="65"/>
      <c r="R19104" s="65"/>
      <c r="X19104" s="65"/>
      <c r="Y19104" s="65"/>
      <c r="Z19104" s="65"/>
      <c r="AA19104" s="65"/>
      <c r="AB19104" s="65"/>
      <c r="AC19104" s="65"/>
      <c r="AJ19104" s="66"/>
    </row>
    <row r="19105" spans="17:36" ht="4.5" customHeight="1" x14ac:dyDescent="0.2">
      <c r="Q19105" s="65"/>
      <c r="R19105" s="65"/>
      <c r="X19105" s="65"/>
      <c r="Y19105" s="65"/>
      <c r="Z19105" s="65"/>
      <c r="AA19105" s="65"/>
      <c r="AB19105" s="65"/>
      <c r="AC19105" s="65"/>
      <c r="AJ19105" s="66"/>
    </row>
    <row r="19106" spans="17:36" ht="4.5" customHeight="1" x14ac:dyDescent="0.2">
      <c r="Q19106" s="65"/>
      <c r="R19106" s="65"/>
      <c r="X19106" s="65"/>
      <c r="Y19106" s="65"/>
      <c r="Z19106" s="65"/>
      <c r="AA19106" s="65"/>
      <c r="AB19106" s="65"/>
      <c r="AC19106" s="65"/>
      <c r="AJ19106" s="66"/>
    </row>
    <row r="19107" spans="17:36" ht="4.5" customHeight="1" x14ac:dyDescent="0.2">
      <c r="Q19107" s="65"/>
      <c r="R19107" s="65"/>
      <c r="X19107" s="65"/>
      <c r="Y19107" s="65"/>
      <c r="Z19107" s="65"/>
      <c r="AA19107" s="65"/>
      <c r="AB19107" s="65"/>
      <c r="AC19107" s="65"/>
      <c r="AJ19107" s="66"/>
    </row>
    <row r="19108" spans="17:36" ht="4.5" customHeight="1" x14ac:dyDescent="0.2">
      <c r="Q19108" s="65"/>
      <c r="R19108" s="65"/>
      <c r="X19108" s="65"/>
      <c r="Y19108" s="65"/>
      <c r="Z19108" s="65"/>
      <c r="AA19108" s="65"/>
      <c r="AB19108" s="65"/>
      <c r="AC19108" s="65"/>
      <c r="AJ19108" s="66"/>
    </row>
    <row r="19109" spans="17:36" ht="4.5" customHeight="1" x14ac:dyDescent="0.2">
      <c r="Q19109" s="65"/>
      <c r="R19109" s="65"/>
      <c r="X19109" s="65"/>
      <c r="Y19109" s="65"/>
      <c r="Z19109" s="65"/>
      <c r="AA19109" s="65"/>
      <c r="AB19109" s="65"/>
      <c r="AC19109" s="65"/>
      <c r="AJ19109" s="66"/>
    </row>
    <row r="19110" spans="17:36" ht="4.5" customHeight="1" x14ac:dyDescent="0.2">
      <c r="Q19110" s="65"/>
      <c r="R19110" s="65"/>
      <c r="X19110" s="65"/>
      <c r="Y19110" s="65"/>
      <c r="Z19110" s="65"/>
      <c r="AA19110" s="65"/>
      <c r="AB19110" s="65"/>
      <c r="AC19110" s="65"/>
      <c r="AJ19110" s="66"/>
    </row>
    <row r="19111" spans="17:36" ht="4.5" customHeight="1" x14ac:dyDescent="0.2">
      <c r="Q19111" s="65"/>
      <c r="R19111" s="65"/>
      <c r="X19111" s="65"/>
      <c r="Y19111" s="65"/>
      <c r="Z19111" s="65"/>
      <c r="AA19111" s="65"/>
      <c r="AB19111" s="65"/>
      <c r="AC19111" s="65"/>
      <c r="AJ19111" s="66"/>
    </row>
    <row r="19112" spans="17:36" ht="4.5" customHeight="1" x14ac:dyDescent="0.2">
      <c r="Q19112" s="65"/>
      <c r="R19112" s="65"/>
      <c r="X19112" s="65"/>
      <c r="Y19112" s="65"/>
      <c r="Z19112" s="65"/>
      <c r="AA19112" s="65"/>
      <c r="AB19112" s="65"/>
      <c r="AC19112" s="65"/>
      <c r="AJ19112" s="66"/>
    </row>
    <row r="19113" spans="17:36" ht="4.5" customHeight="1" x14ac:dyDescent="0.2">
      <c r="Q19113" s="65"/>
      <c r="R19113" s="65"/>
      <c r="X19113" s="65"/>
      <c r="Y19113" s="65"/>
      <c r="Z19113" s="65"/>
      <c r="AA19113" s="65"/>
      <c r="AB19113" s="65"/>
      <c r="AC19113" s="65"/>
      <c r="AJ19113" s="66"/>
    </row>
    <row r="19114" spans="17:36" ht="4.5" customHeight="1" x14ac:dyDescent="0.2">
      <c r="Q19114" s="65"/>
      <c r="R19114" s="65"/>
      <c r="X19114" s="65"/>
      <c r="Y19114" s="65"/>
      <c r="Z19114" s="65"/>
      <c r="AA19114" s="65"/>
      <c r="AB19114" s="65"/>
      <c r="AC19114" s="65"/>
      <c r="AJ19114" s="66"/>
    </row>
    <row r="19115" spans="17:36" ht="4.5" customHeight="1" x14ac:dyDescent="0.2">
      <c r="Q19115" s="65"/>
      <c r="R19115" s="65"/>
      <c r="X19115" s="65"/>
      <c r="Y19115" s="65"/>
      <c r="Z19115" s="65"/>
      <c r="AA19115" s="65"/>
      <c r="AB19115" s="65"/>
      <c r="AC19115" s="65"/>
      <c r="AJ19115" s="66"/>
    </row>
    <row r="19116" spans="17:36" ht="4.5" customHeight="1" x14ac:dyDescent="0.2">
      <c r="Q19116" s="65"/>
      <c r="R19116" s="65"/>
      <c r="X19116" s="65"/>
      <c r="Y19116" s="65"/>
      <c r="Z19116" s="65"/>
      <c r="AA19116" s="65"/>
      <c r="AB19116" s="65"/>
      <c r="AC19116" s="65"/>
      <c r="AJ19116" s="66"/>
    </row>
    <row r="19117" spans="17:36" ht="4.5" customHeight="1" x14ac:dyDescent="0.2">
      <c r="Q19117" s="65"/>
      <c r="R19117" s="65"/>
      <c r="X19117" s="65"/>
      <c r="Y19117" s="65"/>
      <c r="Z19117" s="65"/>
      <c r="AA19117" s="65"/>
      <c r="AB19117" s="65"/>
      <c r="AC19117" s="65"/>
      <c r="AJ19117" s="66"/>
    </row>
    <row r="19118" spans="17:36" ht="4.5" customHeight="1" x14ac:dyDescent="0.2">
      <c r="Q19118" s="65"/>
      <c r="R19118" s="65"/>
      <c r="X19118" s="65"/>
      <c r="Y19118" s="65"/>
      <c r="Z19118" s="65"/>
      <c r="AA19118" s="65"/>
      <c r="AB19118" s="65"/>
      <c r="AC19118" s="65"/>
      <c r="AJ19118" s="66"/>
    </row>
    <row r="19119" spans="17:36" ht="4.5" customHeight="1" x14ac:dyDescent="0.2">
      <c r="Q19119" s="65"/>
      <c r="R19119" s="65"/>
      <c r="X19119" s="65"/>
      <c r="Y19119" s="65"/>
      <c r="Z19119" s="65"/>
      <c r="AA19119" s="65"/>
      <c r="AB19119" s="65"/>
      <c r="AC19119" s="65"/>
      <c r="AJ19119" s="66"/>
    </row>
    <row r="19120" spans="17:36" ht="4.5" customHeight="1" x14ac:dyDescent="0.2">
      <c r="Q19120" s="65"/>
      <c r="R19120" s="65"/>
      <c r="X19120" s="65"/>
      <c r="Y19120" s="65"/>
      <c r="Z19120" s="65"/>
      <c r="AA19120" s="65"/>
      <c r="AB19120" s="65"/>
      <c r="AC19120" s="65"/>
      <c r="AJ19120" s="66"/>
    </row>
    <row r="19121" spans="17:36" ht="4.5" customHeight="1" x14ac:dyDescent="0.2">
      <c r="Q19121" s="65"/>
      <c r="R19121" s="65"/>
      <c r="X19121" s="65"/>
      <c r="Y19121" s="65"/>
      <c r="Z19121" s="65"/>
      <c r="AA19121" s="65"/>
      <c r="AB19121" s="65"/>
      <c r="AC19121" s="65"/>
      <c r="AJ19121" s="66"/>
    </row>
    <row r="19122" spans="17:36" ht="4.5" customHeight="1" x14ac:dyDescent="0.2">
      <c r="Q19122" s="65"/>
      <c r="R19122" s="65"/>
      <c r="X19122" s="65"/>
      <c r="Y19122" s="65"/>
      <c r="Z19122" s="65"/>
      <c r="AA19122" s="65"/>
      <c r="AB19122" s="65"/>
      <c r="AC19122" s="65"/>
      <c r="AJ19122" s="66"/>
    </row>
    <row r="19123" spans="17:36" ht="4.5" customHeight="1" x14ac:dyDescent="0.2">
      <c r="Q19123" s="65"/>
      <c r="R19123" s="65"/>
      <c r="X19123" s="65"/>
      <c r="Y19123" s="65"/>
      <c r="Z19123" s="65"/>
      <c r="AA19123" s="65"/>
      <c r="AB19123" s="65"/>
      <c r="AC19123" s="65"/>
      <c r="AJ19123" s="66"/>
    </row>
    <row r="19124" spans="17:36" ht="4.5" customHeight="1" x14ac:dyDescent="0.2">
      <c r="Q19124" s="65"/>
      <c r="R19124" s="65"/>
      <c r="X19124" s="65"/>
      <c r="Y19124" s="65"/>
      <c r="Z19124" s="65"/>
      <c r="AA19124" s="65"/>
      <c r="AB19124" s="65"/>
      <c r="AC19124" s="65"/>
      <c r="AJ19124" s="66"/>
    </row>
    <row r="19125" spans="17:36" ht="4.5" customHeight="1" x14ac:dyDescent="0.2">
      <c r="Q19125" s="65"/>
      <c r="R19125" s="65"/>
      <c r="X19125" s="65"/>
      <c r="Y19125" s="65"/>
      <c r="Z19125" s="65"/>
      <c r="AA19125" s="65"/>
      <c r="AB19125" s="65"/>
      <c r="AC19125" s="65"/>
      <c r="AJ19125" s="66"/>
    </row>
    <row r="19126" spans="17:36" ht="4.5" customHeight="1" x14ac:dyDescent="0.2">
      <c r="Q19126" s="65"/>
      <c r="R19126" s="65"/>
      <c r="X19126" s="65"/>
      <c r="Y19126" s="65"/>
      <c r="Z19126" s="65"/>
      <c r="AA19126" s="65"/>
      <c r="AB19126" s="65"/>
      <c r="AC19126" s="65"/>
      <c r="AJ19126" s="66"/>
    </row>
    <row r="19127" spans="17:36" ht="4.5" customHeight="1" x14ac:dyDescent="0.2">
      <c r="Q19127" s="65"/>
      <c r="R19127" s="65"/>
      <c r="X19127" s="65"/>
      <c r="Y19127" s="65"/>
      <c r="Z19127" s="65"/>
      <c r="AA19127" s="65"/>
      <c r="AB19127" s="65"/>
      <c r="AC19127" s="65"/>
      <c r="AJ19127" s="66"/>
    </row>
    <row r="19128" spans="17:36" ht="4.5" customHeight="1" x14ac:dyDescent="0.2">
      <c r="Q19128" s="65"/>
      <c r="R19128" s="65"/>
      <c r="X19128" s="65"/>
      <c r="Y19128" s="65"/>
      <c r="Z19128" s="65"/>
      <c r="AA19128" s="65"/>
      <c r="AB19128" s="65"/>
      <c r="AC19128" s="65"/>
      <c r="AJ19128" s="66"/>
    </row>
    <row r="19129" spans="17:36" ht="4.5" customHeight="1" x14ac:dyDescent="0.2">
      <c r="Q19129" s="65"/>
      <c r="R19129" s="65"/>
      <c r="X19129" s="65"/>
      <c r="Y19129" s="65"/>
      <c r="Z19129" s="65"/>
      <c r="AA19129" s="65"/>
      <c r="AB19129" s="65"/>
      <c r="AC19129" s="65"/>
      <c r="AJ19129" s="66"/>
    </row>
    <row r="19130" spans="17:36" ht="4.5" customHeight="1" x14ac:dyDescent="0.2">
      <c r="Q19130" s="65"/>
      <c r="R19130" s="65"/>
      <c r="X19130" s="65"/>
      <c r="Y19130" s="65"/>
      <c r="Z19130" s="65"/>
      <c r="AA19130" s="65"/>
      <c r="AB19130" s="65"/>
      <c r="AC19130" s="65"/>
      <c r="AJ19130" s="66"/>
    </row>
    <row r="19131" spans="17:36" ht="4.5" customHeight="1" x14ac:dyDescent="0.2">
      <c r="Q19131" s="65"/>
      <c r="R19131" s="65"/>
      <c r="X19131" s="65"/>
      <c r="Y19131" s="65"/>
      <c r="Z19131" s="65"/>
      <c r="AA19131" s="65"/>
      <c r="AB19131" s="65"/>
      <c r="AC19131" s="65"/>
      <c r="AJ19131" s="66"/>
    </row>
    <row r="19132" spans="17:36" ht="4.5" customHeight="1" x14ac:dyDescent="0.2">
      <c r="Q19132" s="65"/>
      <c r="R19132" s="65"/>
      <c r="X19132" s="65"/>
      <c r="Y19132" s="65"/>
      <c r="Z19132" s="65"/>
      <c r="AA19132" s="65"/>
      <c r="AB19132" s="65"/>
      <c r="AC19132" s="65"/>
      <c r="AJ19132" s="66"/>
    </row>
    <row r="19133" spans="17:36" ht="4.5" customHeight="1" x14ac:dyDescent="0.2">
      <c r="Q19133" s="65"/>
      <c r="R19133" s="65"/>
      <c r="X19133" s="65"/>
      <c r="Y19133" s="65"/>
      <c r="Z19133" s="65"/>
      <c r="AA19133" s="65"/>
      <c r="AB19133" s="65"/>
      <c r="AC19133" s="65"/>
      <c r="AJ19133" s="66"/>
    </row>
    <row r="19134" spans="17:36" ht="4.5" customHeight="1" x14ac:dyDescent="0.2">
      <c r="Q19134" s="65"/>
      <c r="R19134" s="65"/>
      <c r="X19134" s="65"/>
      <c r="Y19134" s="65"/>
      <c r="Z19134" s="65"/>
      <c r="AA19134" s="65"/>
      <c r="AB19134" s="65"/>
      <c r="AC19134" s="65"/>
      <c r="AJ19134" s="66"/>
    </row>
    <row r="19135" spans="17:36" ht="4.5" customHeight="1" x14ac:dyDescent="0.2">
      <c r="Q19135" s="65"/>
      <c r="R19135" s="65"/>
      <c r="X19135" s="65"/>
      <c r="Y19135" s="65"/>
      <c r="Z19135" s="65"/>
      <c r="AA19135" s="65"/>
      <c r="AB19135" s="65"/>
      <c r="AC19135" s="65"/>
      <c r="AJ19135" s="66"/>
    </row>
    <row r="19136" spans="17:36" ht="4.5" customHeight="1" x14ac:dyDescent="0.2">
      <c r="Q19136" s="65"/>
      <c r="R19136" s="65"/>
      <c r="X19136" s="65"/>
      <c r="Y19136" s="65"/>
      <c r="Z19136" s="65"/>
      <c r="AA19136" s="65"/>
      <c r="AB19136" s="65"/>
      <c r="AC19136" s="65"/>
      <c r="AJ19136" s="66"/>
    </row>
    <row r="19137" spans="17:36" ht="4.5" customHeight="1" x14ac:dyDescent="0.2">
      <c r="Q19137" s="65"/>
      <c r="R19137" s="65"/>
      <c r="X19137" s="65"/>
      <c r="Y19137" s="65"/>
      <c r="Z19137" s="65"/>
      <c r="AA19137" s="65"/>
      <c r="AB19137" s="65"/>
      <c r="AC19137" s="65"/>
      <c r="AJ19137" s="66"/>
    </row>
    <row r="19138" spans="17:36" ht="4.5" customHeight="1" x14ac:dyDescent="0.2">
      <c r="Q19138" s="65"/>
      <c r="R19138" s="65"/>
      <c r="X19138" s="65"/>
      <c r="Y19138" s="65"/>
      <c r="Z19138" s="65"/>
      <c r="AA19138" s="65"/>
      <c r="AB19138" s="65"/>
      <c r="AC19138" s="65"/>
      <c r="AJ19138" s="66"/>
    </row>
    <row r="19139" spans="17:36" ht="4.5" customHeight="1" x14ac:dyDescent="0.2">
      <c r="Q19139" s="65"/>
      <c r="R19139" s="65"/>
      <c r="X19139" s="65"/>
      <c r="Y19139" s="65"/>
      <c r="Z19139" s="65"/>
      <c r="AA19139" s="65"/>
      <c r="AB19139" s="65"/>
      <c r="AC19139" s="65"/>
      <c r="AJ19139" s="66"/>
    </row>
    <row r="19140" spans="17:36" ht="4.5" customHeight="1" x14ac:dyDescent="0.2">
      <c r="Q19140" s="65"/>
      <c r="R19140" s="65"/>
      <c r="X19140" s="65"/>
      <c r="Y19140" s="65"/>
      <c r="Z19140" s="65"/>
      <c r="AA19140" s="65"/>
      <c r="AB19140" s="65"/>
      <c r="AC19140" s="65"/>
      <c r="AJ19140" s="66"/>
    </row>
    <row r="19141" spans="17:36" ht="4.5" customHeight="1" x14ac:dyDescent="0.2">
      <c r="Q19141" s="65"/>
      <c r="R19141" s="65"/>
      <c r="X19141" s="65"/>
      <c r="Y19141" s="65"/>
      <c r="Z19141" s="65"/>
      <c r="AA19141" s="65"/>
      <c r="AB19141" s="65"/>
      <c r="AC19141" s="65"/>
      <c r="AJ19141" s="66"/>
    </row>
    <row r="19142" spans="17:36" ht="4.5" customHeight="1" x14ac:dyDescent="0.2">
      <c r="Q19142" s="65"/>
      <c r="R19142" s="65"/>
      <c r="X19142" s="65"/>
      <c r="Y19142" s="65"/>
      <c r="Z19142" s="65"/>
      <c r="AA19142" s="65"/>
      <c r="AB19142" s="65"/>
      <c r="AC19142" s="65"/>
      <c r="AJ19142" s="66"/>
    </row>
    <row r="19143" spans="17:36" ht="4.5" customHeight="1" x14ac:dyDescent="0.2">
      <c r="Q19143" s="65"/>
      <c r="R19143" s="65"/>
      <c r="X19143" s="65"/>
      <c r="Y19143" s="65"/>
      <c r="Z19143" s="65"/>
      <c r="AA19143" s="65"/>
      <c r="AB19143" s="65"/>
      <c r="AC19143" s="65"/>
      <c r="AJ19143" s="66"/>
    </row>
    <row r="19144" spans="17:36" ht="4.5" customHeight="1" x14ac:dyDescent="0.2">
      <c r="Q19144" s="65"/>
      <c r="R19144" s="65"/>
      <c r="X19144" s="65"/>
      <c r="Y19144" s="65"/>
      <c r="Z19144" s="65"/>
      <c r="AA19144" s="65"/>
      <c r="AB19144" s="65"/>
      <c r="AC19144" s="65"/>
      <c r="AJ19144" s="66"/>
    </row>
    <row r="19145" spans="17:36" ht="4.5" customHeight="1" x14ac:dyDescent="0.2">
      <c r="Q19145" s="65"/>
      <c r="R19145" s="65"/>
      <c r="X19145" s="65"/>
      <c r="Y19145" s="65"/>
      <c r="Z19145" s="65"/>
      <c r="AA19145" s="65"/>
      <c r="AB19145" s="65"/>
      <c r="AC19145" s="65"/>
      <c r="AJ19145" s="66"/>
    </row>
    <row r="19146" spans="17:36" ht="4.5" customHeight="1" x14ac:dyDescent="0.2">
      <c r="Q19146" s="65"/>
      <c r="R19146" s="65"/>
      <c r="X19146" s="65"/>
      <c r="Y19146" s="65"/>
      <c r="Z19146" s="65"/>
      <c r="AA19146" s="65"/>
      <c r="AB19146" s="65"/>
      <c r="AC19146" s="65"/>
      <c r="AJ19146" s="66"/>
    </row>
    <row r="19147" spans="17:36" ht="4.5" customHeight="1" x14ac:dyDescent="0.2">
      <c r="Q19147" s="65"/>
      <c r="R19147" s="65"/>
      <c r="X19147" s="65"/>
      <c r="Y19147" s="65"/>
      <c r="Z19147" s="65"/>
      <c r="AA19147" s="65"/>
      <c r="AB19147" s="65"/>
      <c r="AC19147" s="65"/>
      <c r="AJ19147" s="66"/>
    </row>
    <row r="19148" spans="17:36" ht="4.5" customHeight="1" x14ac:dyDescent="0.2">
      <c r="Q19148" s="65"/>
      <c r="R19148" s="65"/>
      <c r="X19148" s="65"/>
      <c r="Y19148" s="65"/>
      <c r="Z19148" s="65"/>
      <c r="AA19148" s="65"/>
      <c r="AB19148" s="65"/>
      <c r="AC19148" s="65"/>
      <c r="AJ19148" s="66"/>
    </row>
    <row r="19149" spans="17:36" ht="4.5" customHeight="1" x14ac:dyDescent="0.2">
      <c r="Q19149" s="65"/>
      <c r="R19149" s="65"/>
      <c r="X19149" s="65"/>
      <c r="Y19149" s="65"/>
      <c r="Z19149" s="65"/>
      <c r="AA19149" s="65"/>
      <c r="AB19149" s="65"/>
      <c r="AC19149" s="65"/>
      <c r="AJ19149" s="66"/>
    </row>
    <row r="19150" spans="17:36" ht="4.5" customHeight="1" x14ac:dyDescent="0.2">
      <c r="Q19150" s="65"/>
      <c r="R19150" s="65"/>
      <c r="X19150" s="65"/>
      <c r="Y19150" s="65"/>
      <c r="Z19150" s="65"/>
      <c r="AA19150" s="65"/>
      <c r="AB19150" s="65"/>
      <c r="AC19150" s="65"/>
      <c r="AJ19150" s="66"/>
    </row>
    <row r="19151" spans="17:36" ht="4.5" customHeight="1" x14ac:dyDescent="0.2">
      <c r="Q19151" s="65"/>
      <c r="R19151" s="65"/>
      <c r="X19151" s="65"/>
      <c r="Y19151" s="65"/>
      <c r="Z19151" s="65"/>
      <c r="AA19151" s="65"/>
      <c r="AB19151" s="65"/>
      <c r="AC19151" s="65"/>
      <c r="AJ19151" s="66"/>
    </row>
    <row r="19152" spans="17:36" ht="4.5" customHeight="1" x14ac:dyDescent="0.2">
      <c r="Q19152" s="65"/>
      <c r="R19152" s="65"/>
      <c r="X19152" s="65"/>
      <c r="Y19152" s="65"/>
      <c r="Z19152" s="65"/>
      <c r="AA19152" s="65"/>
      <c r="AB19152" s="65"/>
      <c r="AC19152" s="65"/>
      <c r="AJ19152" s="66"/>
    </row>
    <row r="19153" spans="17:36" ht="4.5" customHeight="1" x14ac:dyDescent="0.2">
      <c r="Q19153" s="65"/>
      <c r="R19153" s="65"/>
      <c r="X19153" s="65"/>
      <c r="Y19153" s="65"/>
      <c r="Z19153" s="65"/>
      <c r="AA19153" s="65"/>
      <c r="AB19153" s="65"/>
      <c r="AC19153" s="65"/>
      <c r="AJ19153" s="66"/>
    </row>
    <row r="19154" spans="17:36" ht="4.5" customHeight="1" x14ac:dyDescent="0.2">
      <c r="Q19154" s="65"/>
      <c r="R19154" s="65"/>
      <c r="X19154" s="65"/>
      <c r="Y19154" s="65"/>
      <c r="Z19154" s="65"/>
      <c r="AA19154" s="65"/>
      <c r="AB19154" s="65"/>
      <c r="AC19154" s="65"/>
      <c r="AJ19154" s="66"/>
    </row>
    <row r="19155" spans="17:36" ht="4.5" customHeight="1" x14ac:dyDescent="0.2">
      <c r="Q19155" s="65"/>
      <c r="R19155" s="65"/>
      <c r="X19155" s="65"/>
      <c r="Y19155" s="65"/>
      <c r="Z19155" s="65"/>
      <c r="AA19155" s="65"/>
      <c r="AB19155" s="65"/>
      <c r="AC19155" s="65"/>
      <c r="AJ19155" s="66"/>
    </row>
    <row r="19156" spans="17:36" ht="4.5" customHeight="1" x14ac:dyDescent="0.2">
      <c r="Q19156" s="65"/>
      <c r="R19156" s="65"/>
      <c r="X19156" s="65"/>
      <c r="Y19156" s="65"/>
      <c r="Z19156" s="65"/>
      <c r="AA19156" s="65"/>
      <c r="AB19156" s="65"/>
      <c r="AC19156" s="65"/>
      <c r="AJ19156" s="66"/>
    </row>
    <row r="19157" spans="17:36" ht="4.5" customHeight="1" x14ac:dyDescent="0.2">
      <c r="Q19157" s="65"/>
      <c r="R19157" s="65"/>
      <c r="X19157" s="65"/>
      <c r="Y19157" s="65"/>
      <c r="Z19157" s="65"/>
      <c r="AA19157" s="65"/>
      <c r="AB19157" s="65"/>
      <c r="AC19157" s="65"/>
      <c r="AJ19157" s="66"/>
    </row>
    <row r="19158" spans="17:36" ht="4.5" customHeight="1" x14ac:dyDescent="0.2">
      <c r="Q19158" s="65"/>
      <c r="R19158" s="65"/>
      <c r="X19158" s="65"/>
      <c r="Y19158" s="65"/>
      <c r="Z19158" s="65"/>
      <c r="AA19158" s="65"/>
      <c r="AB19158" s="65"/>
      <c r="AC19158" s="65"/>
      <c r="AJ19158" s="66"/>
    </row>
    <row r="19159" spans="17:36" ht="4.5" customHeight="1" x14ac:dyDescent="0.2">
      <c r="Q19159" s="65"/>
      <c r="R19159" s="65"/>
      <c r="X19159" s="65"/>
      <c r="Y19159" s="65"/>
      <c r="Z19159" s="65"/>
      <c r="AA19159" s="65"/>
      <c r="AB19159" s="65"/>
      <c r="AC19159" s="65"/>
      <c r="AJ19159" s="66"/>
    </row>
    <row r="19160" spans="17:36" ht="4.5" customHeight="1" x14ac:dyDescent="0.2">
      <c r="Q19160" s="65"/>
      <c r="R19160" s="65"/>
      <c r="X19160" s="65"/>
      <c r="Y19160" s="65"/>
      <c r="Z19160" s="65"/>
      <c r="AA19160" s="65"/>
      <c r="AB19160" s="65"/>
      <c r="AC19160" s="65"/>
      <c r="AJ19160" s="66"/>
    </row>
    <row r="19161" spans="17:36" ht="4.5" customHeight="1" x14ac:dyDescent="0.2">
      <c r="Q19161" s="65"/>
      <c r="R19161" s="65"/>
      <c r="X19161" s="65"/>
      <c r="Y19161" s="65"/>
      <c r="Z19161" s="65"/>
      <c r="AA19161" s="65"/>
      <c r="AB19161" s="65"/>
      <c r="AC19161" s="65"/>
      <c r="AJ19161" s="66"/>
    </row>
    <row r="19162" spans="17:36" ht="4.5" customHeight="1" x14ac:dyDescent="0.2">
      <c r="Q19162" s="65"/>
      <c r="R19162" s="65"/>
      <c r="X19162" s="65"/>
      <c r="Y19162" s="65"/>
      <c r="Z19162" s="65"/>
      <c r="AA19162" s="65"/>
      <c r="AB19162" s="65"/>
      <c r="AC19162" s="65"/>
      <c r="AJ19162" s="66"/>
    </row>
    <row r="19163" spans="17:36" ht="4.5" customHeight="1" x14ac:dyDescent="0.2">
      <c r="Q19163" s="65"/>
      <c r="R19163" s="65"/>
      <c r="X19163" s="65"/>
      <c r="Y19163" s="65"/>
      <c r="Z19163" s="65"/>
      <c r="AA19163" s="65"/>
      <c r="AB19163" s="65"/>
      <c r="AC19163" s="65"/>
      <c r="AJ19163" s="66"/>
    </row>
    <row r="19164" spans="17:36" ht="4.5" customHeight="1" x14ac:dyDescent="0.2">
      <c r="Q19164" s="65"/>
      <c r="R19164" s="65"/>
      <c r="X19164" s="65"/>
      <c r="Y19164" s="65"/>
      <c r="Z19164" s="65"/>
      <c r="AA19164" s="65"/>
      <c r="AB19164" s="65"/>
      <c r="AC19164" s="65"/>
      <c r="AJ19164" s="66"/>
    </row>
    <row r="19165" spans="17:36" ht="4.5" customHeight="1" x14ac:dyDescent="0.2">
      <c r="Q19165" s="65"/>
      <c r="R19165" s="65"/>
      <c r="X19165" s="65"/>
      <c r="Y19165" s="65"/>
      <c r="Z19165" s="65"/>
      <c r="AA19165" s="65"/>
      <c r="AB19165" s="65"/>
      <c r="AC19165" s="65"/>
      <c r="AJ19165" s="66"/>
    </row>
    <row r="19166" spans="17:36" ht="4.5" customHeight="1" x14ac:dyDescent="0.2">
      <c r="Q19166" s="65"/>
      <c r="R19166" s="65"/>
      <c r="X19166" s="65"/>
      <c r="Y19166" s="65"/>
      <c r="Z19166" s="65"/>
      <c r="AA19166" s="65"/>
      <c r="AB19166" s="65"/>
      <c r="AC19166" s="65"/>
      <c r="AJ19166" s="66"/>
    </row>
    <row r="19167" spans="17:36" ht="4.5" customHeight="1" x14ac:dyDescent="0.2">
      <c r="Q19167" s="65"/>
      <c r="R19167" s="65"/>
      <c r="X19167" s="65"/>
      <c r="Y19167" s="65"/>
      <c r="Z19167" s="65"/>
      <c r="AA19167" s="65"/>
      <c r="AB19167" s="65"/>
      <c r="AC19167" s="65"/>
      <c r="AJ19167" s="66"/>
    </row>
    <row r="19168" spans="17:36" ht="4.5" customHeight="1" x14ac:dyDescent="0.2">
      <c r="Q19168" s="65"/>
      <c r="R19168" s="65"/>
      <c r="X19168" s="65"/>
      <c r="Y19168" s="65"/>
      <c r="Z19168" s="65"/>
      <c r="AA19168" s="65"/>
      <c r="AB19168" s="65"/>
      <c r="AC19168" s="65"/>
      <c r="AJ19168" s="66"/>
    </row>
    <row r="19169" spans="17:36" ht="4.5" customHeight="1" x14ac:dyDescent="0.2">
      <c r="Q19169" s="65"/>
      <c r="R19169" s="65"/>
      <c r="X19169" s="65"/>
      <c r="Y19169" s="65"/>
      <c r="Z19169" s="65"/>
      <c r="AA19169" s="65"/>
      <c r="AB19169" s="65"/>
      <c r="AC19169" s="65"/>
      <c r="AJ19169" s="66"/>
    </row>
    <row r="19170" spans="17:36" ht="4.5" customHeight="1" x14ac:dyDescent="0.2">
      <c r="Q19170" s="65"/>
      <c r="R19170" s="65"/>
      <c r="X19170" s="65"/>
      <c r="Y19170" s="65"/>
      <c r="Z19170" s="65"/>
      <c r="AA19170" s="65"/>
      <c r="AB19170" s="65"/>
      <c r="AC19170" s="65"/>
      <c r="AJ19170" s="66"/>
    </row>
    <row r="19171" spans="17:36" ht="4.5" customHeight="1" x14ac:dyDescent="0.2">
      <c r="Q19171" s="65"/>
      <c r="R19171" s="65"/>
      <c r="X19171" s="65"/>
      <c r="Y19171" s="65"/>
      <c r="Z19171" s="65"/>
      <c r="AA19171" s="65"/>
      <c r="AB19171" s="65"/>
      <c r="AC19171" s="65"/>
      <c r="AJ19171" s="66"/>
    </row>
    <row r="19172" spans="17:36" ht="4.5" customHeight="1" x14ac:dyDescent="0.2">
      <c r="Q19172" s="65"/>
      <c r="R19172" s="65"/>
      <c r="X19172" s="65"/>
      <c r="Y19172" s="65"/>
      <c r="Z19172" s="65"/>
      <c r="AA19172" s="65"/>
      <c r="AB19172" s="65"/>
      <c r="AC19172" s="65"/>
      <c r="AJ19172" s="66"/>
    </row>
    <row r="19173" spans="17:36" ht="4.5" customHeight="1" x14ac:dyDescent="0.2">
      <c r="Q19173" s="65"/>
      <c r="R19173" s="65"/>
      <c r="X19173" s="65"/>
      <c r="Y19173" s="65"/>
      <c r="Z19173" s="65"/>
      <c r="AA19173" s="65"/>
      <c r="AB19173" s="65"/>
      <c r="AC19173" s="65"/>
      <c r="AJ19173" s="66"/>
    </row>
    <row r="19174" spans="17:36" ht="4.5" customHeight="1" x14ac:dyDescent="0.2">
      <c r="Q19174" s="65"/>
      <c r="R19174" s="65"/>
      <c r="X19174" s="65"/>
      <c r="Y19174" s="65"/>
      <c r="Z19174" s="65"/>
      <c r="AA19174" s="65"/>
      <c r="AB19174" s="65"/>
      <c r="AC19174" s="65"/>
      <c r="AJ19174" s="66"/>
    </row>
    <row r="19175" spans="17:36" ht="4.5" customHeight="1" x14ac:dyDescent="0.2">
      <c r="Q19175" s="65"/>
      <c r="R19175" s="65"/>
      <c r="X19175" s="65"/>
      <c r="Y19175" s="65"/>
      <c r="Z19175" s="65"/>
      <c r="AA19175" s="65"/>
      <c r="AB19175" s="65"/>
      <c r="AC19175" s="65"/>
      <c r="AJ19175" s="66"/>
    </row>
    <row r="19176" spans="17:36" ht="4.5" customHeight="1" x14ac:dyDescent="0.2">
      <c r="Q19176" s="65"/>
      <c r="R19176" s="65"/>
      <c r="X19176" s="65"/>
      <c r="Y19176" s="65"/>
      <c r="Z19176" s="65"/>
      <c r="AA19176" s="65"/>
      <c r="AB19176" s="65"/>
      <c r="AC19176" s="65"/>
      <c r="AJ19176" s="66"/>
    </row>
    <row r="19177" spans="17:36" ht="4.5" customHeight="1" x14ac:dyDescent="0.2">
      <c r="Q19177" s="65"/>
      <c r="R19177" s="65"/>
      <c r="X19177" s="65"/>
      <c r="Y19177" s="65"/>
      <c r="Z19177" s="65"/>
      <c r="AA19177" s="65"/>
      <c r="AB19177" s="65"/>
      <c r="AC19177" s="65"/>
      <c r="AJ19177" s="66"/>
    </row>
    <row r="19178" spans="17:36" ht="4.5" customHeight="1" x14ac:dyDescent="0.2">
      <c r="Q19178" s="65"/>
      <c r="R19178" s="65"/>
      <c r="X19178" s="65"/>
      <c r="Y19178" s="65"/>
      <c r="Z19178" s="65"/>
      <c r="AA19178" s="65"/>
      <c r="AB19178" s="65"/>
      <c r="AC19178" s="65"/>
      <c r="AJ19178" s="66"/>
    </row>
    <row r="19179" spans="17:36" ht="4.5" customHeight="1" x14ac:dyDescent="0.2">
      <c r="Q19179" s="65"/>
      <c r="R19179" s="65"/>
      <c r="X19179" s="65"/>
      <c r="Y19179" s="65"/>
      <c r="Z19179" s="65"/>
      <c r="AA19179" s="65"/>
      <c r="AB19179" s="65"/>
      <c r="AC19179" s="65"/>
      <c r="AJ19179" s="66"/>
    </row>
    <row r="19180" spans="17:36" ht="4.5" customHeight="1" x14ac:dyDescent="0.2">
      <c r="Q19180" s="65"/>
      <c r="R19180" s="65"/>
      <c r="X19180" s="65"/>
      <c r="Y19180" s="65"/>
      <c r="Z19180" s="65"/>
      <c r="AA19180" s="65"/>
      <c r="AB19180" s="65"/>
      <c r="AC19180" s="65"/>
      <c r="AJ19180" s="66"/>
    </row>
    <row r="19181" spans="17:36" ht="4.5" customHeight="1" x14ac:dyDescent="0.2">
      <c r="Q19181" s="65"/>
      <c r="R19181" s="65"/>
      <c r="X19181" s="65"/>
      <c r="Y19181" s="65"/>
      <c r="Z19181" s="65"/>
      <c r="AA19181" s="65"/>
      <c r="AB19181" s="65"/>
      <c r="AC19181" s="65"/>
      <c r="AJ19181" s="66"/>
    </row>
    <row r="19182" spans="17:36" ht="4.5" customHeight="1" x14ac:dyDescent="0.2">
      <c r="Q19182" s="65"/>
      <c r="R19182" s="65"/>
      <c r="X19182" s="65"/>
      <c r="Y19182" s="65"/>
      <c r="Z19182" s="65"/>
      <c r="AA19182" s="65"/>
      <c r="AB19182" s="65"/>
      <c r="AC19182" s="65"/>
      <c r="AJ19182" s="66"/>
    </row>
    <row r="19183" spans="17:36" ht="4.5" customHeight="1" x14ac:dyDescent="0.2">
      <c r="Q19183" s="65"/>
      <c r="R19183" s="65"/>
      <c r="X19183" s="65"/>
      <c r="Y19183" s="65"/>
      <c r="Z19183" s="65"/>
      <c r="AA19183" s="65"/>
      <c r="AB19183" s="65"/>
      <c r="AC19183" s="65"/>
      <c r="AJ19183" s="66"/>
    </row>
    <row r="19184" spans="17:36" ht="4.5" customHeight="1" x14ac:dyDescent="0.2">
      <c r="Q19184" s="65"/>
      <c r="R19184" s="65"/>
      <c r="X19184" s="65"/>
      <c r="Y19184" s="65"/>
      <c r="Z19184" s="65"/>
      <c r="AA19184" s="65"/>
      <c r="AB19184" s="65"/>
      <c r="AC19184" s="65"/>
      <c r="AJ19184" s="66"/>
    </row>
    <row r="19185" spans="17:36" ht="4.5" customHeight="1" x14ac:dyDescent="0.2">
      <c r="Q19185" s="65"/>
      <c r="R19185" s="65"/>
      <c r="X19185" s="65"/>
      <c r="Y19185" s="65"/>
      <c r="Z19185" s="65"/>
      <c r="AA19185" s="65"/>
      <c r="AB19185" s="65"/>
      <c r="AC19185" s="65"/>
      <c r="AJ19185" s="66"/>
    </row>
    <row r="19186" spans="17:36" ht="4.5" customHeight="1" x14ac:dyDescent="0.2">
      <c r="Q19186" s="65"/>
      <c r="R19186" s="65"/>
      <c r="X19186" s="65"/>
      <c r="Y19186" s="65"/>
      <c r="Z19186" s="65"/>
      <c r="AA19186" s="65"/>
      <c r="AB19186" s="65"/>
      <c r="AC19186" s="65"/>
      <c r="AJ19186" s="66"/>
    </row>
    <row r="19187" spans="17:36" ht="4.5" customHeight="1" x14ac:dyDescent="0.2">
      <c r="Q19187" s="65"/>
      <c r="R19187" s="65"/>
      <c r="X19187" s="65"/>
      <c r="Y19187" s="65"/>
      <c r="Z19187" s="65"/>
      <c r="AA19187" s="65"/>
      <c r="AB19187" s="65"/>
      <c r="AC19187" s="65"/>
      <c r="AJ19187" s="66"/>
    </row>
    <row r="19188" spans="17:36" ht="4.5" customHeight="1" x14ac:dyDescent="0.2">
      <c r="Q19188" s="65"/>
      <c r="R19188" s="65"/>
      <c r="X19188" s="65"/>
      <c r="Y19188" s="65"/>
      <c r="Z19188" s="65"/>
      <c r="AA19188" s="65"/>
      <c r="AB19188" s="65"/>
      <c r="AC19188" s="65"/>
      <c r="AJ19188" s="66"/>
    </row>
    <row r="19189" spans="17:36" ht="4.5" customHeight="1" x14ac:dyDescent="0.2">
      <c r="Q19189" s="65"/>
      <c r="R19189" s="65"/>
      <c r="X19189" s="65"/>
      <c r="Y19189" s="65"/>
      <c r="Z19189" s="65"/>
      <c r="AA19189" s="65"/>
      <c r="AB19189" s="65"/>
      <c r="AC19189" s="65"/>
      <c r="AJ19189" s="66"/>
    </row>
    <row r="19190" spans="17:36" ht="4.5" customHeight="1" x14ac:dyDescent="0.2">
      <c r="Q19190" s="65"/>
      <c r="R19190" s="65"/>
      <c r="X19190" s="65"/>
      <c r="Y19190" s="65"/>
      <c r="Z19190" s="65"/>
      <c r="AA19190" s="65"/>
      <c r="AB19190" s="65"/>
      <c r="AC19190" s="65"/>
      <c r="AJ19190" s="66"/>
    </row>
    <row r="19191" spans="17:36" ht="4.5" customHeight="1" x14ac:dyDescent="0.2">
      <c r="Q19191" s="65"/>
      <c r="R19191" s="65"/>
      <c r="X19191" s="65"/>
      <c r="Y19191" s="65"/>
      <c r="Z19191" s="65"/>
      <c r="AA19191" s="65"/>
      <c r="AB19191" s="65"/>
      <c r="AC19191" s="65"/>
      <c r="AJ19191" s="66"/>
    </row>
    <row r="19192" spans="17:36" ht="4.5" customHeight="1" x14ac:dyDescent="0.2">
      <c r="Q19192" s="65"/>
      <c r="R19192" s="65"/>
      <c r="X19192" s="65"/>
      <c r="Y19192" s="65"/>
      <c r="Z19192" s="65"/>
      <c r="AA19192" s="65"/>
      <c r="AB19192" s="65"/>
      <c r="AC19192" s="65"/>
      <c r="AJ19192" s="66"/>
    </row>
    <row r="19193" spans="17:36" ht="4.5" customHeight="1" x14ac:dyDescent="0.2">
      <c r="Q19193" s="65"/>
      <c r="R19193" s="65"/>
      <c r="X19193" s="65"/>
      <c r="Y19193" s="65"/>
      <c r="Z19193" s="65"/>
      <c r="AA19193" s="65"/>
      <c r="AB19193" s="65"/>
      <c r="AC19193" s="65"/>
      <c r="AJ19193" s="66"/>
    </row>
    <row r="19194" spans="17:36" ht="4.5" customHeight="1" x14ac:dyDescent="0.2">
      <c r="Q19194" s="65"/>
      <c r="R19194" s="65"/>
      <c r="X19194" s="65"/>
      <c r="Y19194" s="65"/>
      <c r="Z19194" s="65"/>
      <c r="AA19194" s="65"/>
      <c r="AB19194" s="65"/>
      <c r="AC19194" s="65"/>
      <c r="AJ19194" s="66"/>
    </row>
    <row r="19195" spans="17:36" ht="4.5" customHeight="1" x14ac:dyDescent="0.2">
      <c r="Q19195" s="65"/>
      <c r="R19195" s="65"/>
      <c r="X19195" s="65"/>
      <c r="Y19195" s="65"/>
      <c r="Z19195" s="65"/>
      <c r="AA19195" s="65"/>
      <c r="AB19195" s="65"/>
      <c r="AC19195" s="65"/>
      <c r="AJ19195" s="66"/>
    </row>
    <row r="19196" spans="17:36" ht="4.5" customHeight="1" x14ac:dyDescent="0.2">
      <c r="Q19196" s="65"/>
      <c r="R19196" s="65"/>
      <c r="X19196" s="65"/>
      <c r="Y19196" s="65"/>
      <c r="Z19196" s="65"/>
      <c r="AA19196" s="65"/>
      <c r="AB19196" s="65"/>
      <c r="AC19196" s="65"/>
      <c r="AJ19196" s="66"/>
    </row>
    <row r="19197" spans="17:36" ht="4.5" customHeight="1" x14ac:dyDescent="0.2">
      <c r="Q19197" s="65"/>
      <c r="R19197" s="65"/>
      <c r="X19197" s="65"/>
      <c r="Y19197" s="65"/>
      <c r="Z19197" s="65"/>
      <c r="AA19197" s="65"/>
      <c r="AB19197" s="65"/>
      <c r="AC19197" s="65"/>
      <c r="AJ19197" s="66"/>
    </row>
    <row r="19198" spans="17:36" ht="4.5" customHeight="1" x14ac:dyDescent="0.2">
      <c r="Q19198" s="65"/>
      <c r="R19198" s="65"/>
      <c r="X19198" s="65"/>
      <c r="Y19198" s="65"/>
      <c r="Z19198" s="65"/>
      <c r="AA19198" s="65"/>
      <c r="AB19198" s="65"/>
      <c r="AC19198" s="65"/>
      <c r="AJ19198" s="66"/>
    </row>
    <row r="19199" spans="17:36" ht="4.5" customHeight="1" x14ac:dyDescent="0.2">
      <c r="Q19199" s="65"/>
      <c r="R19199" s="65"/>
      <c r="X19199" s="65"/>
      <c r="Y19199" s="65"/>
      <c r="Z19199" s="65"/>
      <c r="AA19199" s="65"/>
      <c r="AB19199" s="65"/>
      <c r="AC19199" s="65"/>
      <c r="AJ19199" s="66"/>
    </row>
    <row r="19200" spans="17:36" ht="4.5" customHeight="1" x14ac:dyDescent="0.2">
      <c r="Q19200" s="65"/>
      <c r="R19200" s="65"/>
      <c r="X19200" s="65"/>
      <c r="Y19200" s="65"/>
      <c r="Z19200" s="65"/>
      <c r="AA19200" s="65"/>
      <c r="AB19200" s="65"/>
      <c r="AC19200" s="65"/>
      <c r="AJ19200" s="66"/>
    </row>
    <row r="19201" spans="17:36" ht="4.5" customHeight="1" x14ac:dyDescent="0.2">
      <c r="Q19201" s="65"/>
      <c r="R19201" s="65"/>
      <c r="X19201" s="65"/>
      <c r="Y19201" s="65"/>
      <c r="Z19201" s="65"/>
      <c r="AA19201" s="65"/>
      <c r="AB19201" s="65"/>
      <c r="AC19201" s="65"/>
      <c r="AJ19201" s="66"/>
    </row>
    <row r="19202" spans="17:36" ht="4.5" customHeight="1" x14ac:dyDescent="0.2">
      <c r="Q19202" s="65"/>
      <c r="R19202" s="65"/>
      <c r="X19202" s="65"/>
      <c r="Y19202" s="65"/>
      <c r="Z19202" s="65"/>
      <c r="AA19202" s="65"/>
      <c r="AB19202" s="65"/>
      <c r="AC19202" s="65"/>
      <c r="AJ19202" s="66"/>
    </row>
    <row r="19203" spans="17:36" ht="4.5" customHeight="1" x14ac:dyDescent="0.2">
      <c r="Q19203" s="65"/>
      <c r="R19203" s="65"/>
      <c r="X19203" s="65"/>
      <c r="Y19203" s="65"/>
      <c r="Z19203" s="65"/>
      <c r="AA19203" s="65"/>
      <c r="AB19203" s="65"/>
      <c r="AC19203" s="65"/>
      <c r="AJ19203" s="66"/>
    </row>
    <row r="19204" spans="17:36" ht="4.5" customHeight="1" x14ac:dyDescent="0.2">
      <c r="Q19204" s="65"/>
      <c r="R19204" s="65"/>
      <c r="X19204" s="65"/>
      <c r="Y19204" s="65"/>
      <c r="Z19204" s="65"/>
      <c r="AA19204" s="65"/>
      <c r="AB19204" s="65"/>
      <c r="AC19204" s="65"/>
      <c r="AJ19204" s="66"/>
    </row>
    <row r="19205" spans="17:36" ht="4.5" customHeight="1" x14ac:dyDescent="0.2">
      <c r="Q19205" s="65"/>
      <c r="R19205" s="65"/>
      <c r="X19205" s="65"/>
      <c r="Y19205" s="65"/>
      <c r="Z19205" s="65"/>
      <c r="AA19205" s="65"/>
      <c r="AB19205" s="65"/>
      <c r="AC19205" s="65"/>
      <c r="AJ19205" s="66"/>
    </row>
    <row r="19206" spans="17:36" ht="4.5" customHeight="1" x14ac:dyDescent="0.2">
      <c r="Q19206" s="65"/>
      <c r="R19206" s="65"/>
      <c r="X19206" s="65"/>
      <c r="Y19206" s="65"/>
      <c r="Z19206" s="65"/>
      <c r="AA19206" s="65"/>
      <c r="AB19206" s="65"/>
      <c r="AC19206" s="65"/>
      <c r="AJ19206" s="66"/>
    </row>
    <row r="19207" spans="17:36" ht="4.5" customHeight="1" x14ac:dyDescent="0.2">
      <c r="Q19207" s="65"/>
      <c r="R19207" s="65"/>
      <c r="X19207" s="65"/>
      <c r="Y19207" s="65"/>
      <c r="Z19207" s="65"/>
      <c r="AA19207" s="65"/>
      <c r="AB19207" s="65"/>
      <c r="AC19207" s="65"/>
      <c r="AJ19207" s="66"/>
    </row>
    <row r="19208" spans="17:36" ht="4.5" customHeight="1" x14ac:dyDescent="0.2">
      <c r="Q19208" s="65"/>
      <c r="R19208" s="65"/>
      <c r="X19208" s="65"/>
      <c r="Y19208" s="65"/>
      <c r="Z19208" s="65"/>
      <c r="AA19208" s="65"/>
      <c r="AB19208" s="65"/>
      <c r="AC19208" s="65"/>
      <c r="AJ19208" s="66"/>
    </row>
    <row r="19209" spans="17:36" ht="4.5" customHeight="1" x14ac:dyDescent="0.2">
      <c r="Q19209" s="65"/>
      <c r="R19209" s="65"/>
      <c r="X19209" s="65"/>
      <c r="Y19209" s="65"/>
      <c r="Z19209" s="65"/>
      <c r="AA19209" s="65"/>
      <c r="AB19209" s="65"/>
      <c r="AC19209" s="65"/>
      <c r="AJ19209" s="66"/>
    </row>
    <row r="19210" spans="17:36" ht="4.5" customHeight="1" x14ac:dyDescent="0.2">
      <c r="Q19210" s="65"/>
      <c r="R19210" s="65"/>
      <c r="X19210" s="65"/>
      <c r="Y19210" s="65"/>
      <c r="Z19210" s="65"/>
      <c r="AA19210" s="65"/>
      <c r="AB19210" s="65"/>
      <c r="AC19210" s="65"/>
      <c r="AJ19210" s="66"/>
    </row>
    <row r="19211" spans="17:36" ht="4.5" customHeight="1" x14ac:dyDescent="0.2">
      <c r="Q19211" s="65"/>
      <c r="R19211" s="65"/>
      <c r="X19211" s="65"/>
      <c r="Y19211" s="65"/>
      <c r="Z19211" s="65"/>
      <c r="AA19211" s="65"/>
      <c r="AB19211" s="65"/>
      <c r="AC19211" s="65"/>
      <c r="AJ19211" s="66"/>
    </row>
    <row r="19212" spans="17:36" ht="4.5" customHeight="1" x14ac:dyDescent="0.2">
      <c r="Q19212" s="65"/>
      <c r="R19212" s="65"/>
      <c r="X19212" s="65"/>
      <c r="Y19212" s="65"/>
      <c r="Z19212" s="65"/>
      <c r="AA19212" s="65"/>
      <c r="AB19212" s="65"/>
      <c r="AC19212" s="65"/>
      <c r="AJ19212" s="66"/>
    </row>
    <row r="19213" spans="17:36" ht="4.5" customHeight="1" x14ac:dyDescent="0.2">
      <c r="Q19213" s="65"/>
      <c r="R19213" s="65"/>
      <c r="X19213" s="65"/>
      <c r="Y19213" s="65"/>
      <c r="Z19213" s="65"/>
      <c r="AA19213" s="65"/>
      <c r="AB19213" s="65"/>
      <c r="AC19213" s="65"/>
      <c r="AJ19213" s="66"/>
    </row>
    <row r="19214" spans="17:36" ht="4.5" customHeight="1" x14ac:dyDescent="0.2">
      <c r="Q19214" s="65"/>
      <c r="R19214" s="65"/>
      <c r="X19214" s="65"/>
      <c r="Y19214" s="65"/>
      <c r="Z19214" s="65"/>
      <c r="AA19214" s="65"/>
      <c r="AB19214" s="65"/>
      <c r="AC19214" s="65"/>
      <c r="AJ19214" s="66"/>
    </row>
    <row r="19215" spans="17:36" ht="4.5" customHeight="1" x14ac:dyDescent="0.2">
      <c r="Q19215" s="65"/>
      <c r="R19215" s="65"/>
      <c r="X19215" s="65"/>
      <c r="Y19215" s="65"/>
      <c r="Z19215" s="65"/>
      <c r="AA19215" s="65"/>
      <c r="AB19215" s="65"/>
      <c r="AC19215" s="65"/>
      <c r="AJ19215" s="66"/>
    </row>
    <row r="19216" spans="17:36" ht="4.5" customHeight="1" x14ac:dyDescent="0.2">
      <c r="Q19216" s="65"/>
      <c r="R19216" s="65"/>
      <c r="X19216" s="65"/>
      <c r="Y19216" s="65"/>
      <c r="Z19216" s="65"/>
      <c r="AA19216" s="65"/>
      <c r="AB19216" s="65"/>
      <c r="AC19216" s="65"/>
      <c r="AJ19216" s="66"/>
    </row>
    <row r="19217" spans="17:36" ht="4.5" customHeight="1" x14ac:dyDescent="0.2">
      <c r="Q19217" s="65"/>
      <c r="R19217" s="65"/>
      <c r="X19217" s="65"/>
      <c r="Y19217" s="65"/>
      <c r="Z19217" s="65"/>
      <c r="AA19217" s="65"/>
      <c r="AB19217" s="65"/>
      <c r="AC19217" s="65"/>
      <c r="AJ19217" s="66"/>
    </row>
    <row r="19218" spans="17:36" ht="4.5" customHeight="1" x14ac:dyDescent="0.2">
      <c r="Q19218" s="65"/>
      <c r="R19218" s="65"/>
      <c r="X19218" s="65"/>
      <c r="Y19218" s="65"/>
      <c r="Z19218" s="65"/>
      <c r="AA19218" s="65"/>
      <c r="AB19218" s="65"/>
      <c r="AC19218" s="65"/>
      <c r="AJ19218" s="66"/>
    </row>
    <row r="19219" spans="17:36" ht="4.5" customHeight="1" x14ac:dyDescent="0.2">
      <c r="Q19219" s="65"/>
      <c r="R19219" s="65"/>
      <c r="X19219" s="65"/>
      <c r="Y19219" s="65"/>
      <c r="Z19219" s="65"/>
      <c r="AA19219" s="65"/>
      <c r="AB19219" s="65"/>
      <c r="AC19219" s="65"/>
      <c r="AJ19219" s="66"/>
    </row>
    <row r="19220" spans="17:36" ht="4.5" customHeight="1" x14ac:dyDescent="0.2">
      <c r="Q19220" s="65"/>
      <c r="R19220" s="65"/>
      <c r="X19220" s="65"/>
      <c r="Y19220" s="65"/>
      <c r="Z19220" s="65"/>
      <c r="AA19220" s="65"/>
      <c r="AB19220" s="65"/>
      <c r="AC19220" s="65"/>
      <c r="AJ19220" s="66"/>
    </row>
    <row r="19221" spans="17:36" ht="4.5" customHeight="1" x14ac:dyDescent="0.2">
      <c r="Q19221" s="65"/>
      <c r="R19221" s="65"/>
      <c r="X19221" s="65"/>
      <c r="Y19221" s="65"/>
      <c r="Z19221" s="65"/>
      <c r="AA19221" s="65"/>
      <c r="AB19221" s="65"/>
      <c r="AC19221" s="65"/>
      <c r="AJ19221" s="66"/>
    </row>
    <row r="19222" spans="17:36" ht="4.5" customHeight="1" x14ac:dyDescent="0.2">
      <c r="Q19222" s="65"/>
      <c r="R19222" s="65"/>
      <c r="X19222" s="65"/>
      <c r="Y19222" s="65"/>
      <c r="Z19222" s="65"/>
      <c r="AA19222" s="65"/>
      <c r="AB19222" s="65"/>
      <c r="AC19222" s="65"/>
      <c r="AJ19222" s="66"/>
    </row>
    <row r="19223" spans="17:36" ht="4.5" customHeight="1" x14ac:dyDescent="0.2">
      <c r="Q19223" s="65"/>
      <c r="R19223" s="65"/>
      <c r="X19223" s="65"/>
      <c r="Y19223" s="65"/>
      <c r="Z19223" s="65"/>
      <c r="AA19223" s="65"/>
      <c r="AB19223" s="65"/>
      <c r="AC19223" s="65"/>
      <c r="AJ19223" s="66"/>
    </row>
    <row r="19224" spans="17:36" ht="4.5" customHeight="1" x14ac:dyDescent="0.2">
      <c r="Q19224" s="65"/>
      <c r="R19224" s="65"/>
      <c r="X19224" s="65"/>
      <c r="Y19224" s="65"/>
      <c r="Z19224" s="65"/>
      <c r="AA19224" s="65"/>
      <c r="AB19224" s="65"/>
      <c r="AC19224" s="65"/>
      <c r="AJ19224" s="66"/>
    </row>
    <row r="19225" spans="17:36" ht="4.5" customHeight="1" x14ac:dyDescent="0.2">
      <c r="Q19225" s="65"/>
      <c r="R19225" s="65"/>
      <c r="X19225" s="65"/>
      <c r="Y19225" s="65"/>
      <c r="Z19225" s="65"/>
      <c r="AA19225" s="65"/>
      <c r="AB19225" s="65"/>
      <c r="AC19225" s="65"/>
      <c r="AJ19225" s="66"/>
    </row>
    <row r="19226" spans="17:36" ht="4.5" customHeight="1" x14ac:dyDescent="0.2">
      <c r="Q19226" s="65"/>
      <c r="R19226" s="65"/>
      <c r="X19226" s="65"/>
      <c r="Y19226" s="65"/>
      <c r="Z19226" s="65"/>
      <c r="AA19226" s="65"/>
      <c r="AB19226" s="65"/>
      <c r="AC19226" s="65"/>
      <c r="AJ19226" s="66"/>
    </row>
    <row r="19227" spans="17:36" ht="4.5" customHeight="1" x14ac:dyDescent="0.2">
      <c r="Q19227" s="65"/>
      <c r="R19227" s="65"/>
      <c r="X19227" s="65"/>
      <c r="Y19227" s="65"/>
      <c r="Z19227" s="65"/>
      <c r="AA19227" s="65"/>
      <c r="AB19227" s="65"/>
      <c r="AC19227" s="65"/>
      <c r="AJ19227" s="66"/>
    </row>
    <row r="19228" spans="17:36" ht="4.5" customHeight="1" x14ac:dyDescent="0.2">
      <c r="Q19228" s="65"/>
      <c r="R19228" s="65"/>
      <c r="X19228" s="65"/>
      <c r="Y19228" s="65"/>
      <c r="Z19228" s="65"/>
      <c r="AA19228" s="65"/>
      <c r="AB19228" s="65"/>
      <c r="AC19228" s="65"/>
      <c r="AJ19228" s="66"/>
    </row>
    <row r="19229" spans="17:36" ht="4.5" customHeight="1" x14ac:dyDescent="0.2">
      <c r="Q19229" s="65"/>
      <c r="R19229" s="65"/>
      <c r="X19229" s="65"/>
      <c r="Y19229" s="65"/>
      <c r="Z19229" s="65"/>
      <c r="AA19229" s="65"/>
      <c r="AB19229" s="65"/>
      <c r="AC19229" s="65"/>
      <c r="AJ19229" s="66"/>
    </row>
    <row r="19230" spans="17:36" ht="4.5" customHeight="1" x14ac:dyDescent="0.2">
      <c r="Q19230" s="65"/>
      <c r="R19230" s="65"/>
      <c r="X19230" s="65"/>
      <c r="Y19230" s="65"/>
      <c r="Z19230" s="65"/>
      <c r="AA19230" s="65"/>
      <c r="AB19230" s="65"/>
      <c r="AC19230" s="65"/>
      <c r="AJ19230" s="66"/>
    </row>
    <row r="19231" spans="17:36" ht="4.5" customHeight="1" x14ac:dyDescent="0.2">
      <c r="Q19231" s="65"/>
      <c r="R19231" s="65"/>
      <c r="X19231" s="65"/>
      <c r="Y19231" s="65"/>
      <c r="Z19231" s="65"/>
      <c r="AA19231" s="65"/>
      <c r="AB19231" s="65"/>
      <c r="AC19231" s="65"/>
      <c r="AJ19231" s="66"/>
    </row>
    <row r="19232" spans="17:36" ht="4.5" customHeight="1" x14ac:dyDescent="0.2">
      <c r="Q19232" s="65"/>
      <c r="R19232" s="65"/>
      <c r="X19232" s="65"/>
      <c r="Y19232" s="65"/>
      <c r="Z19232" s="65"/>
      <c r="AA19232" s="65"/>
      <c r="AB19232" s="65"/>
      <c r="AC19232" s="65"/>
      <c r="AJ19232" s="66"/>
    </row>
    <row r="19233" spans="17:36" ht="4.5" customHeight="1" x14ac:dyDescent="0.2">
      <c r="Q19233" s="65"/>
      <c r="R19233" s="65"/>
      <c r="X19233" s="65"/>
      <c r="Y19233" s="65"/>
      <c r="Z19233" s="65"/>
      <c r="AA19233" s="65"/>
      <c r="AB19233" s="65"/>
      <c r="AC19233" s="65"/>
      <c r="AJ19233" s="66"/>
    </row>
    <row r="19234" spans="17:36" ht="4.5" customHeight="1" x14ac:dyDescent="0.2">
      <c r="Q19234" s="65"/>
      <c r="R19234" s="65"/>
      <c r="X19234" s="65"/>
      <c r="Y19234" s="65"/>
      <c r="Z19234" s="65"/>
      <c r="AA19234" s="65"/>
      <c r="AB19234" s="65"/>
      <c r="AC19234" s="65"/>
      <c r="AJ19234" s="66"/>
    </row>
    <row r="19235" spans="17:36" ht="4.5" customHeight="1" x14ac:dyDescent="0.2">
      <c r="Q19235" s="65"/>
      <c r="R19235" s="65"/>
      <c r="X19235" s="65"/>
      <c r="Y19235" s="65"/>
      <c r="Z19235" s="65"/>
      <c r="AA19235" s="65"/>
      <c r="AB19235" s="65"/>
      <c r="AC19235" s="65"/>
      <c r="AJ19235" s="66"/>
    </row>
    <row r="19236" spans="17:36" ht="4.5" customHeight="1" x14ac:dyDescent="0.2">
      <c r="Q19236" s="65"/>
      <c r="R19236" s="65"/>
      <c r="X19236" s="65"/>
      <c r="Y19236" s="65"/>
      <c r="Z19236" s="65"/>
      <c r="AA19236" s="65"/>
      <c r="AB19236" s="65"/>
      <c r="AC19236" s="65"/>
      <c r="AJ19236" s="66"/>
    </row>
    <row r="19237" spans="17:36" ht="4.5" customHeight="1" x14ac:dyDescent="0.2">
      <c r="Q19237" s="65"/>
      <c r="R19237" s="65"/>
      <c r="X19237" s="65"/>
      <c r="Y19237" s="65"/>
      <c r="Z19237" s="65"/>
      <c r="AA19237" s="65"/>
      <c r="AB19237" s="65"/>
      <c r="AC19237" s="65"/>
      <c r="AJ19237" s="66"/>
    </row>
    <row r="19238" spans="17:36" ht="4.5" customHeight="1" x14ac:dyDescent="0.2">
      <c r="Q19238" s="65"/>
      <c r="R19238" s="65"/>
      <c r="X19238" s="65"/>
      <c r="Y19238" s="65"/>
      <c r="Z19238" s="65"/>
      <c r="AA19238" s="65"/>
      <c r="AB19238" s="65"/>
      <c r="AC19238" s="65"/>
      <c r="AJ19238" s="66"/>
    </row>
    <row r="19239" spans="17:36" ht="4.5" customHeight="1" x14ac:dyDescent="0.2">
      <c r="Q19239" s="65"/>
      <c r="R19239" s="65"/>
      <c r="X19239" s="65"/>
      <c r="Y19239" s="65"/>
      <c r="Z19239" s="65"/>
      <c r="AA19239" s="65"/>
      <c r="AB19239" s="65"/>
      <c r="AC19239" s="65"/>
      <c r="AJ19239" s="66"/>
    </row>
    <row r="19240" spans="17:36" ht="4.5" customHeight="1" x14ac:dyDescent="0.2">
      <c r="Q19240" s="65"/>
      <c r="R19240" s="65"/>
      <c r="X19240" s="65"/>
      <c r="Y19240" s="65"/>
      <c r="Z19240" s="65"/>
      <c r="AA19240" s="65"/>
      <c r="AB19240" s="65"/>
      <c r="AC19240" s="65"/>
      <c r="AJ19240" s="66"/>
    </row>
    <row r="19241" spans="17:36" ht="4.5" customHeight="1" x14ac:dyDescent="0.2">
      <c r="Q19241" s="65"/>
      <c r="R19241" s="65"/>
      <c r="X19241" s="65"/>
      <c r="Y19241" s="65"/>
      <c r="Z19241" s="65"/>
      <c r="AA19241" s="65"/>
      <c r="AB19241" s="65"/>
      <c r="AC19241" s="65"/>
      <c r="AJ19241" s="66"/>
    </row>
    <row r="19242" spans="17:36" ht="4.5" customHeight="1" x14ac:dyDescent="0.2">
      <c r="Q19242" s="65"/>
      <c r="R19242" s="65"/>
      <c r="X19242" s="65"/>
      <c r="Y19242" s="65"/>
      <c r="Z19242" s="65"/>
      <c r="AA19242" s="65"/>
      <c r="AB19242" s="65"/>
      <c r="AC19242" s="65"/>
      <c r="AJ19242" s="66"/>
    </row>
    <row r="19243" spans="17:36" ht="4.5" customHeight="1" x14ac:dyDescent="0.2">
      <c r="Q19243" s="65"/>
      <c r="R19243" s="65"/>
      <c r="X19243" s="65"/>
      <c r="Y19243" s="65"/>
      <c r="Z19243" s="65"/>
      <c r="AA19243" s="65"/>
      <c r="AB19243" s="65"/>
      <c r="AC19243" s="65"/>
      <c r="AJ19243" s="66"/>
    </row>
    <row r="19244" spans="17:36" ht="4.5" customHeight="1" x14ac:dyDescent="0.2">
      <c r="Q19244" s="65"/>
      <c r="R19244" s="65"/>
      <c r="X19244" s="65"/>
      <c r="Y19244" s="65"/>
      <c r="Z19244" s="65"/>
      <c r="AA19244" s="65"/>
      <c r="AB19244" s="65"/>
      <c r="AC19244" s="65"/>
      <c r="AJ19244" s="66"/>
    </row>
    <row r="19245" spans="17:36" ht="4.5" customHeight="1" x14ac:dyDescent="0.2">
      <c r="Q19245" s="65"/>
      <c r="R19245" s="65"/>
      <c r="X19245" s="65"/>
      <c r="Y19245" s="65"/>
      <c r="Z19245" s="65"/>
      <c r="AA19245" s="65"/>
      <c r="AB19245" s="65"/>
      <c r="AC19245" s="65"/>
      <c r="AJ19245" s="66"/>
    </row>
    <row r="19246" spans="17:36" ht="4.5" customHeight="1" x14ac:dyDescent="0.2">
      <c r="Q19246" s="65"/>
      <c r="R19246" s="65"/>
      <c r="X19246" s="65"/>
      <c r="Y19246" s="65"/>
      <c r="Z19246" s="65"/>
      <c r="AA19246" s="65"/>
      <c r="AB19246" s="65"/>
      <c r="AC19246" s="65"/>
      <c r="AJ19246" s="66"/>
    </row>
    <row r="19247" spans="17:36" ht="4.5" customHeight="1" x14ac:dyDescent="0.2">
      <c r="Q19247" s="65"/>
      <c r="R19247" s="65"/>
      <c r="X19247" s="65"/>
      <c r="Y19247" s="65"/>
      <c r="Z19247" s="65"/>
      <c r="AA19247" s="65"/>
      <c r="AB19247" s="65"/>
      <c r="AC19247" s="65"/>
      <c r="AJ19247" s="66"/>
    </row>
    <row r="19248" spans="17:36" ht="4.5" customHeight="1" x14ac:dyDescent="0.2">
      <c r="Q19248" s="65"/>
      <c r="R19248" s="65"/>
      <c r="X19248" s="65"/>
      <c r="Y19248" s="65"/>
      <c r="Z19248" s="65"/>
      <c r="AA19248" s="65"/>
      <c r="AB19248" s="65"/>
      <c r="AC19248" s="65"/>
      <c r="AJ19248" s="66"/>
    </row>
    <row r="19249" spans="17:36" ht="4.5" customHeight="1" x14ac:dyDescent="0.2">
      <c r="Q19249" s="65"/>
      <c r="R19249" s="65"/>
      <c r="X19249" s="65"/>
      <c r="Y19249" s="65"/>
      <c r="Z19249" s="65"/>
      <c r="AA19249" s="65"/>
      <c r="AB19249" s="65"/>
      <c r="AC19249" s="65"/>
      <c r="AJ19249" s="66"/>
    </row>
    <row r="19250" spans="17:36" ht="4.5" customHeight="1" x14ac:dyDescent="0.2">
      <c r="Q19250" s="65"/>
      <c r="R19250" s="65"/>
      <c r="X19250" s="65"/>
      <c r="Y19250" s="65"/>
      <c r="Z19250" s="65"/>
      <c r="AA19250" s="65"/>
      <c r="AB19250" s="65"/>
      <c r="AC19250" s="65"/>
      <c r="AJ19250" s="66"/>
    </row>
    <row r="19251" spans="17:36" ht="4.5" customHeight="1" x14ac:dyDescent="0.2">
      <c r="Q19251" s="65"/>
      <c r="R19251" s="65"/>
      <c r="X19251" s="65"/>
      <c r="Y19251" s="65"/>
      <c r="Z19251" s="65"/>
      <c r="AA19251" s="65"/>
      <c r="AB19251" s="65"/>
      <c r="AC19251" s="65"/>
      <c r="AJ19251" s="66"/>
    </row>
    <row r="19252" spans="17:36" ht="4.5" customHeight="1" x14ac:dyDescent="0.2">
      <c r="Q19252" s="65"/>
      <c r="R19252" s="65"/>
      <c r="X19252" s="65"/>
      <c r="Y19252" s="65"/>
      <c r="Z19252" s="65"/>
      <c r="AA19252" s="65"/>
      <c r="AB19252" s="65"/>
      <c r="AC19252" s="65"/>
      <c r="AJ19252" s="66"/>
    </row>
    <row r="19253" spans="17:36" ht="4.5" customHeight="1" x14ac:dyDescent="0.2">
      <c r="Q19253" s="65"/>
      <c r="R19253" s="65"/>
      <c r="X19253" s="65"/>
      <c r="Y19253" s="65"/>
      <c r="Z19253" s="65"/>
      <c r="AA19253" s="65"/>
      <c r="AB19253" s="65"/>
      <c r="AC19253" s="65"/>
      <c r="AJ19253" s="66"/>
    </row>
    <row r="19254" spans="17:36" ht="4.5" customHeight="1" x14ac:dyDescent="0.2">
      <c r="Q19254" s="65"/>
      <c r="R19254" s="65"/>
      <c r="X19254" s="65"/>
      <c r="Y19254" s="65"/>
      <c r="Z19254" s="65"/>
      <c r="AA19254" s="65"/>
      <c r="AB19254" s="65"/>
      <c r="AC19254" s="65"/>
      <c r="AJ19254" s="66"/>
    </row>
    <row r="19255" spans="17:36" ht="4.5" customHeight="1" x14ac:dyDescent="0.2">
      <c r="Q19255" s="65"/>
      <c r="R19255" s="65"/>
      <c r="X19255" s="65"/>
      <c r="Y19255" s="65"/>
      <c r="Z19255" s="65"/>
      <c r="AA19255" s="65"/>
      <c r="AB19255" s="65"/>
      <c r="AC19255" s="65"/>
      <c r="AJ19255" s="66"/>
    </row>
    <row r="19256" spans="17:36" ht="4.5" customHeight="1" x14ac:dyDescent="0.2">
      <c r="Q19256" s="65"/>
      <c r="R19256" s="65"/>
      <c r="X19256" s="65"/>
      <c r="Y19256" s="65"/>
      <c r="Z19256" s="65"/>
      <c r="AA19256" s="65"/>
      <c r="AB19256" s="65"/>
      <c r="AC19256" s="65"/>
      <c r="AJ19256" s="66"/>
    </row>
    <row r="19257" spans="17:36" ht="4.5" customHeight="1" x14ac:dyDescent="0.2">
      <c r="Q19257" s="65"/>
      <c r="R19257" s="65"/>
      <c r="X19257" s="65"/>
      <c r="Y19257" s="65"/>
      <c r="Z19257" s="65"/>
      <c r="AA19257" s="65"/>
      <c r="AB19257" s="65"/>
      <c r="AC19257" s="65"/>
      <c r="AJ19257" s="66"/>
    </row>
    <row r="19258" spans="17:36" ht="4.5" customHeight="1" x14ac:dyDescent="0.2">
      <c r="Q19258" s="65"/>
      <c r="R19258" s="65"/>
      <c r="X19258" s="65"/>
      <c r="Y19258" s="65"/>
      <c r="Z19258" s="65"/>
      <c r="AA19258" s="65"/>
      <c r="AB19258" s="65"/>
      <c r="AC19258" s="65"/>
      <c r="AJ19258" s="66"/>
    </row>
    <row r="19259" spans="17:36" ht="4.5" customHeight="1" x14ac:dyDescent="0.2">
      <c r="Q19259" s="65"/>
      <c r="R19259" s="65"/>
      <c r="X19259" s="65"/>
      <c r="Y19259" s="65"/>
      <c r="Z19259" s="65"/>
      <c r="AA19259" s="65"/>
      <c r="AB19259" s="65"/>
      <c r="AC19259" s="65"/>
      <c r="AJ19259" s="66"/>
    </row>
    <row r="19260" spans="17:36" ht="4.5" customHeight="1" x14ac:dyDescent="0.2">
      <c r="Q19260" s="65"/>
      <c r="R19260" s="65"/>
      <c r="X19260" s="65"/>
      <c r="Y19260" s="65"/>
      <c r="Z19260" s="65"/>
      <c r="AA19260" s="65"/>
      <c r="AB19260" s="65"/>
      <c r="AC19260" s="65"/>
      <c r="AJ19260" s="66"/>
    </row>
    <row r="19261" spans="17:36" ht="4.5" customHeight="1" x14ac:dyDescent="0.2">
      <c r="Q19261" s="65"/>
      <c r="R19261" s="65"/>
      <c r="X19261" s="65"/>
      <c r="Y19261" s="65"/>
      <c r="Z19261" s="65"/>
      <c r="AA19261" s="65"/>
      <c r="AB19261" s="65"/>
      <c r="AC19261" s="65"/>
      <c r="AJ19261" s="66"/>
    </row>
    <row r="19262" spans="17:36" ht="4.5" customHeight="1" x14ac:dyDescent="0.2">
      <c r="Q19262" s="65"/>
      <c r="R19262" s="65"/>
      <c r="X19262" s="65"/>
      <c r="Y19262" s="65"/>
      <c r="Z19262" s="65"/>
      <c r="AA19262" s="65"/>
      <c r="AB19262" s="65"/>
      <c r="AC19262" s="65"/>
      <c r="AJ19262" s="66"/>
    </row>
    <row r="19263" spans="17:36" ht="4.5" customHeight="1" x14ac:dyDescent="0.2">
      <c r="Q19263" s="65"/>
      <c r="R19263" s="65"/>
      <c r="X19263" s="65"/>
      <c r="Y19263" s="65"/>
      <c r="Z19263" s="65"/>
      <c r="AA19263" s="65"/>
      <c r="AB19263" s="65"/>
      <c r="AC19263" s="65"/>
      <c r="AJ19263" s="66"/>
    </row>
    <row r="19264" spans="17:36" ht="4.5" customHeight="1" x14ac:dyDescent="0.2">
      <c r="Q19264" s="65"/>
      <c r="R19264" s="65"/>
      <c r="X19264" s="65"/>
      <c r="Y19264" s="65"/>
      <c r="Z19264" s="65"/>
      <c r="AA19264" s="65"/>
      <c r="AB19264" s="65"/>
      <c r="AC19264" s="65"/>
      <c r="AJ19264" s="66"/>
    </row>
    <row r="19265" spans="17:36" ht="4.5" customHeight="1" x14ac:dyDescent="0.2">
      <c r="Q19265" s="65"/>
      <c r="R19265" s="65"/>
      <c r="X19265" s="65"/>
      <c r="Y19265" s="65"/>
      <c r="Z19265" s="65"/>
      <c r="AA19265" s="65"/>
      <c r="AB19265" s="65"/>
      <c r="AC19265" s="65"/>
      <c r="AJ19265" s="66"/>
    </row>
    <row r="19266" spans="17:36" ht="4.5" customHeight="1" x14ac:dyDescent="0.2">
      <c r="Q19266" s="65"/>
      <c r="R19266" s="65"/>
      <c r="X19266" s="65"/>
      <c r="Y19266" s="65"/>
      <c r="Z19266" s="65"/>
      <c r="AA19266" s="65"/>
      <c r="AB19266" s="65"/>
      <c r="AC19266" s="65"/>
      <c r="AJ19266" s="66"/>
    </row>
    <row r="19267" spans="17:36" ht="4.5" customHeight="1" x14ac:dyDescent="0.2">
      <c r="Q19267" s="65"/>
      <c r="R19267" s="65"/>
      <c r="X19267" s="65"/>
      <c r="Y19267" s="65"/>
      <c r="Z19267" s="65"/>
      <c r="AA19267" s="65"/>
      <c r="AB19267" s="65"/>
      <c r="AC19267" s="65"/>
      <c r="AJ19267" s="66"/>
    </row>
    <row r="19268" spans="17:36" ht="4.5" customHeight="1" x14ac:dyDescent="0.2">
      <c r="Q19268" s="65"/>
      <c r="R19268" s="65"/>
      <c r="X19268" s="65"/>
      <c r="Y19268" s="65"/>
      <c r="Z19268" s="65"/>
      <c r="AA19268" s="65"/>
      <c r="AB19268" s="65"/>
      <c r="AC19268" s="65"/>
      <c r="AJ19268" s="66"/>
    </row>
    <row r="19269" spans="17:36" ht="4.5" customHeight="1" x14ac:dyDescent="0.2">
      <c r="Q19269" s="65"/>
      <c r="R19269" s="65"/>
      <c r="X19269" s="65"/>
      <c r="Y19269" s="65"/>
      <c r="Z19269" s="65"/>
      <c r="AA19269" s="65"/>
      <c r="AB19269" s="65"/>
      <c r="AC19269" s="65"/>
      <c r="AJ19269" s="66"/>
    </row>
    <row r="19270" spans="17:36" ht="4.5" customHeight="1" x14ac:dyDescent="0.2">
      <c r="Q19270" s="65"/>
      <c r="R19270" s="65"/>
      <c r="X19270" s="65"/>
      <c r="Y19270" s="65"/>
      <c r="Z19270" s="65"/>
      <c r="AA19270" s="65"/>
      <c r="AB19270" s="65"/>
      <c r="AC19270" s="65"/>
      <c r="AJ19270" s="66"/>
    </row>
    <row r="19271" spans="17:36" ht="4.5" customHeight="1" x14ac:dyDescent="0.2">
      <c r="Q19271" s="65"/>
      <c r="R19271" s="65"/>
      <c r="X19271" s="65"/>
      <c r="Y19271" s="65"/>
      <c r="Z19271" s="65"/>
      <c r="AA19271" s="65"/>
      <c r="AB19271" s="65"/>
      <c r="AC19271" s="65"/>
      <c r="AJ19271" s="66"/>
    </row>
    <row r="19272" spans="17:36" ht="4.5" customHeight="1" x14ac:dyDescent="0.2">
      <c r="Q19272" s="65"/>
      <c r="R19272" s="65"/>
      <c r="X19272" s="65"/>
      <c r="Y19272" s="65"/>
      <c r="Z19272" s="65"/>
      <c r="AA19272" s="65"/>
      <c r="AB19272" s="65"/>
      <c r="AC19272" s="65"/>
      <c r="AJ19272" s="66"/>
    </row>
    <row r="19273" spans="17:36" ht="4.5" customHeight="1" x14ac:dyDescent="0.2">
      <c r="Q19273" s="65"/>
      <c r="R19273" s="65"/>
      <c r="X19273" s="65"/>
      <c r="Y19273" s="65"/>
      <c r="Z19273" s="65"/>
      <c r="AA19273" s="65"/>
      <c r="AB19273" s="65"/>
      <c r="AC19273" s="65"/>
      <c r="AJ19273" s="66"/>
    </row>
    <row r="19274" spans="17:36" ht="4.5" customHeight="1" x14ac:dyDescent="0.2">
      <c r="Q19274" s="65"/>
      <c r="R19274" s="65"/>
      <c r="X19274" s="65"/>
      <c r="Y19274" s="65"/>
      <c r="Z19274" s="65"/>
      <c r="AA19274" s="65"/>
      <c r="AB19274" s="65"/>
      <c r="AC19274" s="65"/>
      <c r="AJ19274" s="66"/>
    </row>
    <row r="19275" spans="17:36" ht="4.5" customHeight="1" x14ac:dyDescent="0.2">
      <c r="Q19275" s="65"/>
      <c r="R19275" s="65"/>
      <c r="X19275" s="65"/>
      <c r="Y19275" s="65"/>
      <c r="Z19275" s="65"/>
      <c r="AA19275" s="65"/>
      <c r="AB19275" s="65"/>
      <c r="AC19275" s="65"/>
      <c r="AJ19275" s="66"/>
    </row>
    <row r="19276" spans="17:36" ht="4.5" customHeight="1" x14ac:dyDescent="0.2">
      <c r="Q19276" s="65"/>
      <c r="R19276" s="65"/>
      <c r="X19276" s="65"/>
      <c r="Y19276" s="65"/>
      <c r="Z19276" s="65"/>
      <c r="AA19276" s="65"/>
      <c r="AB19276" s="65"/>
      <c r="AC19276" s="65"/>
      <c r="AJ19276" s="66"/>
    </row>
    <row r="19277" spans="17:36" ht="4.5" customHeight="1" x14ac:dyDescent="0.2">
      <c r="Q19277" s="65"/>
      <c r="R19277" s="65"/>
      <c r="X19277" s="65"/>
      <c r="Y19277" s="65"/>
      <c r="Z19277" s="65"/>
      <c r="AA19277" s="65"/>
      <c r="AB19277" s="65"/>
      <c r="AC19277" s="65"/>
      <c r="AJ19277" s="66"/>
    </row>
    <row r="19278" spans="17:36" ht="4.5" customHeight="1" x14ac:dyDescent="0.2">
      <c r="Q19278" s="65"/>
      <c r="R19278" s="65"/>
      <c r="X19278" s="65"/>
      <c r="Y19278" s="65"/>
      <c r="Z19278" s="65"/>
      <c r="AA19278" s="65"/>
      <c r="AB19278" s="65"/>
      <c r="AC19278" s="65"/>
      <c r="AJ19278" s="66"/>
    </row>
    <row r="19279" spans="17:36" ht="4.5" customHeight="1" x14ac:dyDescent="0.2">
      <c r="Q19279" s="65"/>
      <c r="R19279" s="65"/>
      <c r="X19279" s="65"/>
      <c r="Y19279" s="65"/>
      <c r="Z19279" s="65"/>
      <c r="AA19279" s="65"/>
      <c r="AB19279" s="65"/>
      <c r="AC19279" s="65"/>
      <c r="AJ19279" s="66"/>
    </row>
    <row r="19280" spans="17:36" ht="4.5" customHeight="1" x14ac:dyDescent="0.2">
      <c r="Q19280" s="65"/>
      <c r="R19280" s="65"/>
      <c r="X19280" s="65"/>
      <c r="Y19280" s="65"/>
      <c r="Z19280" s="65"/>
      <c r="AA19280" s="65"/>
      <c r="AB19280" s="65"/>
      <c r="AC19280" s="65"/>
      <c r="AJ19280" s="66"/>
    </row>
    <row r="19281" spans="17:36" ht="4.5" customHeight="1" x14ac:dyDescent="0.2">
      <c r="Q19281" s="65"/>
      <c r="R19281" s="65"/>
      <c r="X19281" s="65"/>
      <c r="Y19281" s="65"/>
      <c r="Z19281" s="65"/>
      <c r="AA19281" s="65"/>
      <c r="AB19281" s="65"/>
      <c r="AC19281" s="65"/>
      <c r="AJ19281" s="66"/>
    </row>
    <row r="19282" spans="17:36" ht="4.5" customHeight="1" x14ac:dyDescent="0.2">
      <c r="Q19282" s="65"/>
      <c r="R19282" s="65"/>
      <c r="X19282" s="65"/>
      <c r="Y19282" s="65"/>
      <c r="Z19282" s="65"/>
      <c r="AA19282" s="65"/>
      <c r="AB19282" s="65"/>
      <c r="AC19282" s="65"/>
      <c r="AJ19282" s="66"/>
    </row>
    <row r="19283" spans="17:36" ht="4.5" customHeight="1" x14ac:dyDescent="0.2">
      <c r="Q19283" s="65"/>
      <c r="R19283" s="65"/>
      <c r="X19283" s="65"/>
      <c r="Y19283" s="65"/>
      <c r="Z19283" s="65"/>
      <c r="AA19283" s="65"/>
      <c r="AB19283" s="65"/>
      <c r="AC19283" s="65"/>
      <c r="AJ19283" s="66"/>
    </row>
    <row r="19284" spans="17:36" ht="4.5" customHeight="1" x14ac:dyDescent="0.2">
      <c r="Q19284" s="65"/>
      <c r="R19284" s="65"/>
      <c r="X19284" s="65"/>
      <c r="Y19284" s="65"/>
      <c r="Z19284" s="65"/>
      <c r="AA19284" s="65"/>
      <c r="AB19284" s="65"/>
      <c r="AC19284" s="65"/>
      <c r="AJ19284" s="66"/>
    </row>
    <row r="19285" spans="17:36" ht="4.5" customHeight="1" x14ac:dyDescent="0.2">
      <c r="Q19285" s="65"/>
      <c r="R19285" s="65"/>
      <c r="X19285" s="65"/>
      <c r="Y19285" s="65"/>
      <c r="Z19285" s="65"/>
      <c r="AA19285" s="65"/>
      <c r="AB19285" s="65"/>
      <c r="AC19285" s="65"/>
      <c r="AJ19285" s="66"/>
    </row>
    <row r="19286" spans="17:36" ht="4.5" customHeight="1" x14ac:dyDescent="0.2">
      <c r="Q19286" s="65"/>
      <c r="R19286" s="65"/>
      <c r="X19286" s="65"/>
      <c r="Y19286" s="65"/>
      <c r="Z19286" s="65"/>
      <c r="AA19286" s="65"/>
      <c r="AB19286" s="65"/>
      <c r="AC19286" s="65"/>
      <c r="AJ19286" s="66"/>
    </row>
    <row r="19287" spans="17:36" ht="4.5" customHeight="1" x14ac:dyDescent="0.2">
      <c r="Q19287" s="65"/>
      <c r="R19287" s="65"/>
      <c r="X19287" s="65"/>
      <c r="Y19287" s="65"/>
      <c r="Z19287" s="65"/>
      <c r="AA19287" s="65"/>
      <c r="AB19287" s="65"/>
      <c r="AC19287" s="65"/>
      <c r="AJ19287" s="66"/>
    </row>
    <row r="19288" spans="17:36" ht="4.5" customHeight="1" x14ac:dyDescent="0.2">
      <c r="Q19288" s="65"/>
      <c r="R19288" s="65"/>
      <c r="X19288" s="65"/>
      <c r="Y19288" s="65"/>
      <c r="Z19288" s="65"/>
      <c r="AA19288" s="65"/>
      <c r="AB19288" s="65"/>
      <c r="AC19288" s="65"/>
      <c r="AJ19288" s="66"/>
    </row>
    <row r="19289" spans="17:36" ht="4.5" customHeight="1" x14ac:dyDescent="0.2">
      <c r="Q19289" s="65"/>
      <c r="R19289" s="65"/>
      <c r="X19289" s="65"/>
      <c r="Y19289" s="65"/>
      <c r="Z19289" s="65"/>
      <c r="AA19289" s="65"/>
      <c r="AB19289" s="65"/>
      <c r="AC19289" s="65"/>
      <c r="AJ19289" s="66"/>
    </row>
    <row r="19290" spans="17:36" ht="4.5" customHeight="1" x14ac:dyDescent="0.2">
      <c r="Q19290" s="65"/>
      <c r="R19290" s="65"/>
      <c r="X19290" s="65"/>
      <c r="Y19290" s="65"/>
      <c r="Z19290" s="65"/>
      <c r="AA19290" s="65"/>
      <c r="AB19290" s="65"/>
      <c r="AC19290" s="65"/>
      <c r="AJ19290" s="66"/>
    </row>
    <row r="19291" spans="17:36" ht="4.5" customHeight="1" x14ac:dyDescent="0.2">
      <c r="Q19291" s="65"/>
      <c r="R19291" s="65"/>
      <c r="X19291" s="65"/>
      <c r="Y19291" s="65"/>
      <c r="Z19291" s="65"/>
      <c r="AA19291" s="65"/>
      <c r="AB19291" s="65"/>
      <c r="AC19291" s="65"/>
      <c r="AJ19291" s="66"/>
    </row>
    <row r="19292" spans="17:36" ht="4.5" customHeight="1" x14ac:dyDescent="0.2">
      <c r="Q19292" s="65"/>
      <c r="R19292" s="65"/>
      <c r="X19292" s="65"/>
      <c r="Y19292" s="65"/>
      <c r="Z19292" s="65"/>
      <c r="AA19292" s="65"/>
      <c r="AB19292" s="65"/>
      <c r="AC19292" s="65"/>
      <c r="AJ19292" s="66"/>
    </row>
    <row r="19293" spans="17:36" ht="4.5" customHeight="1" x14ac:dyDescent="0.2">
      <c r="Q19293" s="65"/>
      <c r="R19293" s="65"/>
      <c r="X19293" s="65"/>
      <c r="Y19293" s="65"/>
      <c r="Z19293" s="65"/>
      <c r="AA19293" s="65"/>
      <c r="AB19293" s="65"/>
      <c r="AC19293" s="65"/>
      <c r="AJ19293" s="66"/>
    </row>
    <row r="19294" spans="17:36" ht="4.5" customHeight="1" x14ac:dyDescent="0.2">
      <c r="Q19294" s="65"/>
      <c r="R19294" s="65"/>
      <c r="X19294" s="65"/>
      <c r="Y19294" s="65"/>
      <c r="Z19294" s="65"/>
      <c r="AA19294" s="65"/>
      <c r="AB19294" s="65"/>
      <c r="AC19294" s="65"/>
      <c r="AJ19294" s="66"/>
    </row>
    <row r="19295" spans="17:36" ht="4.5" customHeight="1" x14ac:dyDescent="0.2">
      <c r="Q19295" s="65"/>
      <c r="R19295" s="65"/>
      <c r="X19295" s="65"/>
      <c r="Y19295" s="65"/>
      <c r="Z19295" s="65"/>
      <c r="AA19295" s="65"/>
      <c r="AB19295" s="65"/>
      <c r="AC19295" s="65"/>
      <c r="AJ19295" s="66"/>
    </row>
    <row r="19296" spans="17:36" ht="4.5" customHeight="1" x14ac:dyDescent="0.2">
      <c r="Q19296" s="65"/>
      <c r="R19296" s="65"/>
      <c r="X19296" s="65"/>
      <c r="Y19296" s="65"/>
      <c r="Z19296" s="65"/>
      <c r="AA19296" s="65"/>
      <c r="AB19296" s="65"/>
      <c r="AC19296" s="65"/>
      <c r="AJ19296" s="66"/>
    </row>
    <row r="19297" spans="17:36" ht="4.5" customHeight="1" x14ac:dyDescent="0.2">
      <c r="Q19297" s="65"/>
      <c r="R19297" s="65"/>
      <c r="X19297" s="65"/>
      <c r="Y19297" s="65"/>
      <c r="Z19297" s="65"/>
      <c r="AA19297" s="65"/>
      <c r="AB19297" s="65"/>
      <c r="AC19297" s="65"/>
      <c r="AJ19297" s="66"/>
    </row>
    <row r="19298" spans="17:36" ht="4.5" customHeight="1" x14ac:dyDescent="0.2">
      <c r="Q19298" s="65"/>
      <c r="R19298" s="65"/>
      <c r="X19298" s="65"/>
      <c r="Y19298" s="65"/>
      <c r="Z19298" s="65"/>
      <c r="AA19298" s="65"/>
      <c r="AB19298" s="65"/>
      <c r="AC19298" s="65"/>
      <c r="AJ19298" s="66"/>
    </row>
    <row r="19299" spans="17:36" ht="4.5" customHeight="1" x14ac:dyDescent="0.2">
      <c r="Q19299" s="65"/>
      <c r="R19299" s="65"/>
      <c r="X19299" s="65"/>
      <c r="Y19299" s="65"/>
      <c r="Z19299" s="65"/>
      <c r="AA19299" s="65"/>
      <c r="AB19299" s="65"/>
      <c r="AC19299" s="65"/>
      <c r="AJ19299" s="66"/>
    </row>
    <row r="19300" spans="17:36" ht="4.5" customHeight="1" x14ac:dyDescent="0.2">
      <c r="Q19300" s="65"/>
      <c r="R19300" s="65"/>
      <c r="X19300" s="65"/>
      <c r="Y19300" s="65"/>
      <c r="Z19300" s="65"/>
      <c r="AA19300" s="65"/>
      <c r="AB19300" s="65"/>
      <c r="AC19300" s="65"/>
      <c r="AJ19300" s="66"/>
    </row>
    <row r="19301" spans="17:36" ht="4.5" customHeight="1" x14ac:dyDescent="0.2">
      <c r="Q19301" s="65"/>
      <c r="R19301" s="65"/>
      <c r="X19301" s="65"/>
      <c r="Y19301" s="65"/>
      <c r="Z19301" s="65"/>
      <c r="AA19301" s="65"/>
      <c r="AB19301" s="65"/>
      <c r="AC19301" s="65"/>
      <c r="AJ19301" s="66"/>
    </row>
    <row r="19302" spans="17:36" ht="4.5" customHeight="1" x14ac:dyDescent="0.2">
      <c r="Q19302" s="65"/>
      <c r="R19302" s="65"/>
      <c r="X19302" s="65"/>
      <c r="Y19302" s="65"/>
      <c r="Z19302" s="65"/>
      <c r="AA19302" s="65"/>
      <c r="AB19302" s="65"/>
      <c r="AC19302" s="65"/>
      <c r="AJ19302" s="66"/>
    </row>
    <row r="19303" spans="17:36" ht="4.5" customHeight="1" x14ac:dyDescent="0.2">
      <c r="Q19303" s="65"/>
      <c r="R19303" s="65"/>
      <c r="X19303" s="65"/>
      <c r="Y19303" s="65"/>
      <c r="Z19303" s="65"/>
      <c r="AA19303" s="65"/>
      <c r="AB19303" s="65"/>
      <c r="AC19303" s="65"/>
      <c r="AJ19303" s="66"/>
    </row>
    <row r="19304" spans="17:36" ht="4.5" customHeight="1" x14ac:dyDescent="0.2">
      <c r="Q19304" s="65"/>
      <c r="R19304" s="65"/>
      <c r="X19304" s="65"/>
      <c r="Y19304" s="65"/>
      <c r="Z19304" s="65"/>
      <c r="AA19304" s="65"/>
      <c r="AB19304" s="65"/>
      <c r="AC19304" s="65"/>
      <c r="AJ19304" s="66"/>
    </row>
    <row r="19305" spans="17:36" ht="4.5" customHeight="1" x14ac:dyDescent="0.2">
      <c r="Q19305" s="65"/>
      <c r="R19305" s="65"/>
      <c r="X19305" s="65"/>
      <c r="Y19305" s="65"/>
      <c r="Z19305" s="65"/>
      <c r="AA19305" s="65"/>
      <c r="AB19305" s="65"/>
      <c r="AC19305" s="65"/>
      <c r="AJ19305" s="66"/>
    </row>
    <row r="19306" spans="17:36" ht="4.5" customHeight="1" x14ac:dyDescent="0.2">
      <c r="Q19306" s="65"/>
      <c r="R19306" s="65"/>
      <c r="X19306" s="65"/>
      <c r="Y19306" s="65"/>
      <c r="Z19306" s="65"/>
      <c r="AA19306" s="65"/>
      <c r="AB19306" s="65"/>
      <c r="AC19306" s="65"/>
      <c r="AJ19306" s="66"/>
    </row>
    <row r="19307" spans="17:36" ht="4.5" customHeight="1" x14ac:dyDescent="0.2">
      <c r="Q19307" s="65"/>
      <c r="R19307" s="65"/>
      <c r="X19307" s="65"/>
      <c r="Y19307" s="65"/>
      <c r="Z19307" s="65"/>
      <c r="AA19307" s="65"/>
      <c r="AB19307" s="65"/>
      <c r="AC19307" s="65"/>
      <c r="AJ19307" s="66"/>
    </row>
    <row r="19308" spans="17:36" ht="4.5" customHeight="1" x14ac:dyDescent="0.2">
      <c r="Q19308" s="65"/>
      <c r="R19308" s="65"/>
      <c r="X19308" s="65"/>
      <c r="Y19308" s="65"/>
      <c r="Z19308" s="65"/>
      <c r="AA19308" s="65"/>
      <c r="AB19308" s="65"/>
      <c r="AC19308" s="65"/>
      <c r="AJ19308" s="66"/>
    </row>
    <row r="19309" spans="17:36" ht="4.5" customHeight="1" x14ac:dyDescent="0.2">
      <c r="Q19309" s="65"/>
      <c r="R19309" s="65"/>
      <c r="X19309" s="65"/>
      <c r="Y19309" s="65"/>
      <c r="Z19309" s="65"/>
      <c r="AA19309" s="65"/>
      <c r="AB19309" s="65"/>
      <c r="AC19309" s="65"/>
      <c r="AJ19309" s="66"/>
    </row>
    <row r="19310" spans="17:36" ht="4.5" customHeight="1" x14ac:dyDescent="0.2">
      <c r="Q19310" s="65"/>
      <c r="R19310" s="65"/>
      <c r="X19310" s="65"/>
      <c r="Y19310" s="65"/>
      <c r="Z19310" s="65"/>
      <c r="AA19310" s="65"/>
      <c r="AB19310" s="65"/>
      <c r="AC19310" s="65"/>
      <c r="AJ19310" s="66"/>
    </row>
    <row r="19311" spans="17:36" ht="4.5" customHeight="1" x14ac:dyDescent="0.2">
      <c r="Q19311" s="65"/>
      <c r="R19311" s="65"/>
      <c r="X19311" s="65"/>
      <c r="Y19311" s="65"/>
      <c r="Z19311" s="65"/>
      <c r="AA19311" s="65"/>
      <c r="AB19311" s="65"/>
      <c r="AC19311" s="65"/>
      <c r="AJ19311" s="66"/>
    </row>
    <row r="19312" spans="17:36" ht="4.5" customHeight="1" x14ac:dyDescent="0.2">
      <c r="Q19312" s="65"/>
      <c r="R19312" s="65"/>
      <c r="X19312" s="65"/>
      <c r="Y19312" s="65"/>
      <c r="Z19312" s="65"/>
      <c r="AA19312" s="65"/>
      <c r="AB19312" s="65"/>
      <c r="AC19312" s="65"/>
      <c r="AJ19312" s="66"/>
    </row>
    <row r="19313" spans="17:36" ht="4.5" customHeight="1" x14ac:dyDescent="0.2">
      <c r="Q19313" s="65"/>
      <c r="R19313" s="65"/>
      <c r="X19313" s="65"/>
      <c r="Y19313" s="65"/>
      <c r="Z19313" s="65"/>
      <c r="AA19313" s="65"/>
      <c r="AB19313" s="65"/>
      <c r="AC19313" s="65"/>
      <c r="AJ19313" s="66"/>
    </row>
    <row r="19314" spans="17:36" ht="4.5" customHeight="1" x14ac:dyDescent="0.2">
      <c r="Q19314" s="65"/>
      <c r="R19314" s="65"/>
      <c r="X19314" s="65"/>
      <c r="Y19314" s="65"/>
      <c r="Z19314" s="65"/>
      <c r="AA19314" s="65"/>
      <c r="AB19314" s="65"/>
      <c r="AC19314" s="65"/>
      <c r="AJ19314" s="66"/>
    </row>
    <row r="19315" spans="17:36" ht="4.5" customHeight="1" x14ac:dyDescent="0.2">
      <c r="Q19315" s="65"/>
      <c r="R19315" s="65"/>
      <c r="X19315" s="65"/>
      <c r="Y19315" s="65"/>
      <c r="Z19315" s="65"/>
      <c r="AA19315" s="65"/>
      <c r="AB19315" s="65"/>
      <c r="AC19315" s="65"/>
      <c r="AJ19315" s="66"/>
    </row>
    <row r="19316" spans="17:36" ht="4.5" customHeight="1" x14ac:dyDescent="0.2">
      <c r="Q19316" s="65"/>
      <c r="R19316" s="65"/>
      <c r="X19316" s="65"/>
      <c r="Y19316" s="65"/>
      <c r="Z19316" s="65"/>
      <c r="AA19316" s="65"/>
      <c r="AB19316" s="65"/>
      <c r="AC19316" s="65"/>
      <c r="AJ19316" s="66"/>
    </row>
    <row r="19317" spans="17:36" ht="4.5" customHeight="1" x14ac:dyDescent="0.2">
      <c r="Q19317" s="65"/>
      <c r="R19317" s="65"/>
      <c r="X19317" s="65"/>
      <c r="Y19317" s="65"/>
      <c r="Z19317" s="65"/>
      <c r="AA19317" s="65"/>
      <c r="AB19317" s="65"/>
      <c r="AC19317" s="65"/>
      <c r="AJ19317" s="66"/>
    </row>
    <row r="19318" spans="17:36" ht="4.5" customHeight="1" x14ac:dyDescent="0.2">
      <c r="Q19318" s="65"/>
      <c r="R19318" s="65"/>
      <c r="X19318" s="65"/>
      <c r="Y19318" s="65"/>
      <c r="Z19318" s="65"/>
      <c r="AA19318" s="65"/>
      <c r="AB19318" s="65"/>
      <c r="AC19318" s="65"/>
      <c r="AJ19318" s="66"/>
    </row>
    <row r="19319" spans="17:36" ht="4.5" customHeight="1" x14ac:dyDescent="0.2">
      <c r="Q19319" s="65"/>
      <c r="R19319" s="65"/>
      <c r="X19319" s="65"/>
      <c r="Y19319" s="65"/>
      <c r="Z19319" s="65"/>
      <c r="AA19319" s="65"/>
      <c r="AB19319" s="65"/>
      <c r="AC19319" s="65"/>
      <c r="AJ19319" s="66"/>
    </row>
    <row r="19320" spans="17:36" ht="4.5" customHeight="1" x14ac:dyDescent="0.2">
      <c r="Q19320" s="65"/>
      <c r="R19320" s="65"/>
      <c r="X19320" s="65"/>
      <c r="Y19320" s="65"/>
      <c r="Z19320" s="65"/>
      <c r="AA19320" s="65"/>
      <c r="AB19320" s="65"/>
      <c r="AC19320" s="65"/>
      <c r="AJ19320" s="66"/>
    </row>
    <row r="19321" spans="17:36" ht="4.5" customHeight="1" x14ac:dyDescent="0.2">
      <c r="Q19321" s="65"/>
      <c r="R19321" s="65"/>
      <c r="X19321" s="65"/>
      <c r="Y19321" s="65"/>
      <c r="Z19321" s="65"/>
      <c r="AA19321" s="65"/>
      <c r="AB19321" s="65"/>
      <c r="AC19321" s="65"/>
      <c r="AJ19321" s="66"/>
    </row>
    <row r="19322" spans="17:36" ht="4.5" customHeight="1" x14ac:dyDescent="0.2">
      <c r="Q19322" s="65"/>
      <c r="R19322" s="65"/>
      <c r="X19322" s="65"/>
      <c r="Y19322" s="65"/>
      <c r="Z19322" s="65"/>
      <c r="AA19322" s="65"/>
      <c r="AB19322" s="65"/>
      <c r="AC19322" s="65"/>
      <c r="AJ19322" s="66"/>
    </row>
    <row r="19323" spans="17:36" ht="4.5" customHeight="1" x14ac:dyDescent="0.2">
      <c r="Q19323" s="65"/>
      <c r="R19323" s="65"/>
      <c r="X19323" s="65"/>
      <c r="Y19323" s="65"/>
      <c r="Z19323" s="65"/>
      <c r="AA19323" s="65"/>
      <c r="AB19323" s="65"/>
      <c r="AC19323" s="65"/>
      <c r="AJ19323" s="66"/>
    </row>
    <row r="19324" spans="17:36" ht="4.5" customHeight="1" x14ac:dyDescent="0.2">
      <c r="Q19324" s="65"/>
      <c r="R19324" s="65"/>
      <c r="X19324" s="65"/>
      <c r="Y19324" s="65"/>
      <c r="Z19324" s="65"/>
      <c r="AA19324" s="65"/>
      <c r="AB19324" s="65"/>
      <c r="AC19324" s="65"/>
      <c r="AJ19324" s="66"/>
    </row>
    <row r="19325" spans="17:36" ht="4.5" customHeight="1" x14ac:dyDescent="0.2">
      <c r="Q19325" s="65"/>
      <c r="R19325" s="65"/>
      <c r="X19325" s="65"/>
      <c r="Y19325" s="65"/>
      <c r="Z19325" s="65"/>
      <c r="AA19325" s="65"/>
      <c r="AB19325" s="65"/>
      <c r="AC19325" s="65"/>
      <c r="AJ19325" s="66"/>
    </row>
    <row r="19326" spans="17:36" ht="4.5" customHeight="1" x14ac:dyDescent="0.2">
      <c r="Q19326" s="65"/>
      <c r="R19326" s="65"/>
      <c r="X19326" s="65"/>
      <c r="Y19326" s="65"/>
      <c r="Z19326" s="65"/>
      <c r="AA19326" s="65"/>
      <c r="AB19326" s="65"/>
      <c r="AC19326" s="65"/>
      <c r="AJ19326" s="66"/>
    </row>
    <row r="19327" spans="17:36" ht="4.5" customHeight="1" x14ac:dyDescent="0.2">
      <c r="Q19327" s="65"/>
      <c r="R19327" s="65"/>
      <c r="X19327" s="65"/>
      <c r="Y19327" s="65"/>
      <c r="Z19327" s="65"/>
      <c r="AA19327" s="65"/>
      <c r="AB19327" s="65"/>
      <c r="AC19327" s="65"/>
      <c r="AJ19327" s="66"/>
    </row>
    <row r="19328" spans="17:36" ht="4.5" customHeight="1" x14ac:dyDescent="0.2">
      <c r="Q19328" s="65"/>
      <c r="R19328" s="65"/>
      <c r="X19328" s="65"/>
      <c r="Y19328" s="65"/>
      <c r="Z19328" s="65"/>
      <c r="AA19328" s="65"/>
      <c r="AB19328" s="65"/>
      <c r="AC19328" s="65"/>
      <c r="AJ19328" s="66"/>
    </row>
    <row r="19329" spans="17:36" ht="4.5" customHeight="1" x14ac:dyDescent="0.2">
      <c r="Q19329" s="65"/>
      <c r="R19329" s="65"/>
      <c r="X19329" s="65"/>
      <c r="Y19329" s="65"/>
      <c r="Z19329" s="65"/>
      <c r="AA19329" s="65"/>
      <c r="AB19329" s="65"/>
      <c r="AC19329" s="65"/>
      <c r="AJ19329" s="66"/>
    </row>
    <row r="19330" spans="17:36" ht="4.5" customHeight="1" x14ac:dyDescent="0.2">
      <c r="Q19330" s="65"/>
      <c r="R19330" s="65"/>
      <c r="X19330" s="65"/>
      <c r="Y19330" s="65"/>
      <c r="Z19330" s="65"/>
      <c r="AA19330" s="65"/>
      <c r="AB19330" s="65"/>
      <c r="AC19330" s="65"/>
      <c r="AJ19330" s="66"/>
    </row>
    <row r="19331" spans="17:36" ht="4.5" customHeight="1" x14ac:dyDescent="0.2">
      <c r="Q19331" s="65"/>
      <c r="R19331" s="65"/>
      <c r="X19331" s="65"/>
      <c r="Y19331" s="65"/>
      <c r="Z19331" s="65"/>
      <c r="AA19331" s="65"/>
      <c r="AB19331" s="65"/>
      <c r="AC19331" s="65"/>
      <c r="AJ19331" s="66"/>
    </row>
    <row r="19332" spans="17:36" ht="4.5" customHeight="1" x14ac:dyDescent="0.2">
      <c r="Q19332" s="65"/>
      <c r="R19332" s="65"/>
      <c r="X19332" s="65"/>
      <c r="Y19332" s="65"/>
      <c r="Z19332" s="65"/>
      <c r="AA19332" s="65"/>
      <c r="AB19332" s="65"/>
      <c r="AC19332" s="65"/>
      <c r="AJ19332" s="66"/>
    </row>
    <row r="19333" spans="17:36" ht="4.5" customHeight="1" x14ac:dyDescent="0.2">
      <c r="Q19333" s="65"/>
      <c r="R19333" s="65"/>
      <c r="X19333" s="65"/>
      <c r="Y19333" s="65"/>
      <c r="Z19333" s="65"/>
      <c r="AA19333" s="65"/>
      <c r="AB19333" s="65"/>
      <c r="AC19333" s="65"/>
      <c r="AJ19333" s="66"/>
    </row>
    <row r="19334" spans="17:36" ht="4.5" customHeight="1" x14ac:dyDescent="0.2">
      <c r="Q19334" s="65"/>
      <c r="R19334" s="65"/>
      <c r="X19334" s="65"/>
      <c r="Y19334" s="65"/>
      <c r="Z19334" s="65"/>
      <c r="AA19334" s="65"/>
      <c r="AB19334" s="65"/>
      <c r="AC19334" s="65"/>
      <c r="AJ19334" s="66"/>
    </row>
    <row r="19335" spans="17:36" ht="4.5" customHeight="1" x14ac:dyDescent="0.2">
      <c r="Q19335" s="65"/>
      <c r="R19335" s="65"/>
      <c r="X19335" s="65"/>
      <c r="Y19335" s="65"/>
      <c r="Z19335" s="65"/>
      <c r="AA19335" s="65"/>
      <c r="AB19335" s="65"/>
      <c r="AC19335" s="65"/>
      <c r="AJ19335" s="66"/>
    </row>
    <row r="19336" spans="17:36" ht="4.5" customHeight="1" x14ac:dyDescent="0.2">
      <c r="Q19336" s="65"/>
      <c r="R19336" s="65"/>
      <c r="X19336" s="65"/>
      <c r="Y19336" s="65"/>
      <c r="Z19336" s="65"/>
      <c r="AA19336" s="65"/>
      <c r="AB19336" s="65"/>
      <c r="AC19336" s="65"/>
      <c r="AJ19336" s="66"/>
    </row>
    <row r="19337" spans="17:36" ht="4.5" customHeight="1" x14ac:dyDescent="0.2">
      <c r="Q19337" s="65"/>
      <c r="R19337" s="65"/>
      <c r="X19337" s="65"/>
      <c r="Y19337" s="65"/>
      <c r="Z19337" s="65"/>
      <c r="AA19337" s="65"/>
      <c r="AB19337" s="65"/>
      <c r="AC19337" s="65"/>
      <c r="AJ19337" s="66"/>
    </row>
    <row r="19338" spans="17:36" ht="4.5" customHeight="1" x14ac:dyDescent="0.2">
      <c r="Q19338" s="65"/>
      <c r="R19338" s="65"/>
      <c r="X19338" s="65"/>
      <c r="Y19338" s="65"/>
      <c r="Z19338" s="65"/>
      <c r="AA19338" s="65"/>
      <c r="AB19338" s="65"/>
      <c r="AC19338" s="65"/>
      <c r="AJ19338" s="66"/>
    </row>
    <row r="19339" spans="17:36" ht="4.5" customHeight="1" x14ac:dyDescent="0.2">
      <c r="Q19339" s="65"/>
      <c r="R19339" s="65"/>
      <c r="X19339" s="65"/>
      <c r="Y19339" s="65"/>
      <c r="Z19339" s="65"/>
      <c r="AA19339" s="65"/>
      <c r="AB19339" s="65"/>
      <c r="AC19339" s="65"/>
      <c r="AJ19339" s="66"/>
    </row>
    <row r="19340" spans="17:36" ht="4.5" customHeight="1" x14ac:dyDescent="0.2">
      <c r="Q19340" s="65"/>
      <c r="R19340" s="65"/>
      <c r="X19340" s="65"/>
      <c r="Y19340" s="65"/>
      <c r="Z19340" s="65"/>
      <c r="AA19340" s="65"/>
      <c r="AB19340" s="65"/>
      <c r="AC19340" s="65"/>
      <c r="AJ19340" s="66"/>
    </row>
    <row r="19341" spans="17:36" ht="4.5" customHeight="1" x14ac:dyDescent="0.2">
      <c r="Q19341" s="65"/>
      <c r="R19341" s="65"/>
      <c r="X19341" s="65"/>
      <c r="Y19341" s="65"/>
      <c r="Z19341" s="65"/>
      <c r="AA19341" s="65"/>
      <c r="AB19341" s="65"/>
      <c r="AC19341" s="65"/>
      <c r="AJ19341" s="66"/>
    </row>
    <row r="19342" spans="17:36" ht="4.5" customHeight="1" x14ac:dyDescent="0.2">
      <c r="Q19342" s="65"/>
      <c r="R19342" s="65"/>
      <c r="X19342" s="65"/>
      <c r="Y19342" s="65"/>
      <c r="Z19342" s="65"/>
      <c r="AA19342" s="65"/>
      <c r="AB19342" s="65"/>
      <c r="AC19342" s="65"/>
      <c r="AJ19342" s="66"/>
    </row>
    <row r="19343" spans="17:36" ht="4.5" customHeight="1" x14ac:dyDescent="0.2">
      <c r="Q19343" s="65"/>
      <c r="R19343" s="65"/>
      <c r="X19343" s="65"/>
      <c r="Y19343" s="65"/>
      <c r="Z19343" s="65"/>
      <c r="AA19343" s="65"/>
      <c r="AB19343" s="65"/>
      <c r="AC19343" s="65"/>
      <c r="AJ19343" s="66"/>
    </row>
    <row r="19344" spans="17:36" ht="4.5" customHeight="1" x14ac:dyDescent="0.2">
      <c r="Q19344" s="65"/>
      <c r="R19344" s="65"/>
      <c r="X19344" s="65"/>
      <c r="Y19344" s="65"/>
      <c r="Z19344" s="65"/>
      <c r="AA19344" s="65"/>
      <c r="AB19344" s="65"/>
      <c r="AC19344" s="65"/>
      <c r="AJ19344" s="66"/>
    </row>
    <row r="19345" spans="17:36" ht="4.5" customHeight="1" x14ac:dyDescent="0.2">
      <c r="Q19345" s="65"/>
      <c r="R19345" s="65"/>
      <c r="X19345" s="65"/>
      <c r="Y19345" s="65"/>
      <c r="Z19345" s="65"/>
      <c r="AA19345" s="65"/>
      <c r="AB19345" s="65"/>
      <c r="AC19345" s="65"/>
      <c r="AJ19345" s="66"/>
    </row>
    <row r="19346" spans="17:36" ht="4.5" customHeight="1" x14ac:dyDescent="0.2">
      <c r="Q19346" s="65"/>
      <c r="R19346" s="65"/>
      <c r="X19346" s="65"/>
      <c r="Y19346" s="65"/>
      <c r="Z19346" s="65"/>
      <c r="AA19346" s="65"/>
      <c r="AB19346" s="65"/>
      <c r="AC19346" s="65"/>
      <c r="AJ19346" s="66"/>
    </row>
    <row r="19347" spans="17:36" ht="4.5" customHeight="1" x14ac:dyDescent="0.2">
      <c r="Q19347" s="65"/>
      <c r="R19347" s="65"/>
      <c r="X19347" s="65"/>
      <c r="Y19347" s="65"/>
      <c r="Z19347" s="65"/>
      <c r="AA19347" s="65"/>
      <c r="AB19347" s="65"/>
      <c r="AC19347" s="65"/>
      <c r="AJ19347" s="66"/>
    </row>
    <row r="19348" spans="17:36" ht="4.5" customHeight="1" x14ac:dyDescent="0.2">
      <c r="Q19348" s="65"/>
      <c r="R19348" s="65"/>
      <c r="X19348" s="65"/>
      <c r="Y19348" s="65"/>
      <c r="Z19348" s="65"/>
      <c r="AA19348" s="65"/>
      <c r="AB19348" s="65"/>
      <c r="AC19348" s="65"/>
      <c r="AJ19348" s="66"/>
    </row>
    <row r="19349" spans="17:36" ht="4.5" customHeight="1" x14ac:dyDescent="0.2">
      <c r="Q19349" s="65"/>
      <c r="R19349" s="65"/>
      <c r="X19349" s="65"/>
      <c r="Y19349" s="65"/>
      <c r="Z19349" s="65"/>
      <c r="AA19349" s="65"/>
      <c r="AB19349" s="65"/>
      <c r="AC19349" s="65"/>
      <c r="AJ19349" s="66"/>
    </row>
    <row r="19350" spans="17:36" ht="4.5" customHeight="1" x14ac:dyDescent="0.2">
      <c r="Q19350" s="65"/>
      <c r="R19350" s="65"/>
      <c r="X19350" s="65"/>
      <c r="Y19350" s="65"/>
      <c r="Z19350" s="65"/>
      <c r="AA19350" s="65"/>
      <c r="AB19350" s="65"/>
      <c r="AC19350" s="65"/>
      <c r="AJ19350" s="66"/>
    </row>
    <row r="19351" spans="17:36" ht="4.5" customHeight="1" x14ac:dyDescent="0.2">
      <c r="Q19351" s="65"/>
      <c r="R19351" s="65"/>
      <c r="X19351" s="65"/>
      <c r="Y19351" s="65"/>
      <c r="Z19351" s="65"/>
      <c r="AA19351" s="65"/>
      <c r="AB19351" s="65"/>
      <c r="AC19351" s="65"/>
      <c r="AJ19351" s="66"/>
    </row>
    <row r="19352" spans="17:36" ht="4.5" customHeight="1" x14ac:dyDescent="0.2">
      <c r="Q19352" s="65"/>
      <c r="R19352" s="65"/>
      <c r="X19352" s="65"/>
      <c r="Y19352" s="65"/>
      <c r="Z19352" s="65"/>
      <c r="AA19352" s="65"/>
      <c r="AB19352" s="65"/>
      <c r="AC19352" s="65"/>
      <c r="AJ19352" s="66"/>
    </row>
    <row r="19353" spans="17:36" ht="4.5" customHeight="1" x14ac:dyDescent="0.2">
      <c r="Q19353" s="65"/>
      <c r="R19353" s="65"/>
      <c r="X19353" s="65"/>
      <c r="Y19353" s="65"/>
      <c r="Z19353" s="65"/>
      <c r="AA19353" s="65"/>
      <c r="AB19353" s="65"/>
      <c r="AC19353" s="65"/>
      <c r="AJ19353" s="66"/>
    </row>
    <row r="19354" spans="17:36" ht="4.5" customHeight="1" x14ac:dyDescent="0.2">
      <c r="Q19354" s="65"/>
      <c r="R19354" s="65"/>
      <c r="X19354" s="65"/>
      <c r="Y19354" s="65"/>
      <c r="Z19354" s="65"/>
      <c r="AA19354" s="65"/>
      <c r="AB19354" s="65"/>
      <c r="AC19354" s="65"/>
      <c r="AJ19354" s="66"/>
    </row>
    <row r="19355" spans="17:36" ht="4.5" customHeight="1" x14ac:dyDescent="0.2">
      <c r="Q19355" s="65"/>
      <c r="R19355" s="65"/>
      <c r="X19355" s="65"/>
      <c r="Y19355" s="65"/>
      <c r="Z19355" s="65"/>
      <c r="AA19355" s="65"/>
      <c r="AB19355" s="65"/>
      <c r="AC19355" s="65"/>
      <c r="AJ19355" s="66"/>
    </row>
    <row r="19356" spans="17:36" ht="4.5" customHeight="1" x14ac:dyDescent="0.2">
      <c r="Q19356" s="65"/>
      <c r="R19356" s="65"/>
      <c r="X19356" s="65"/>
      <c r="Y19356" s="65"/>
      <c r="Z19356" s="65"/>
      <c r="AA19356" s="65"/>
      <c r="AB19356" s="65"/>
      <c r="AC19356" s="65"/>
      <c r="AJ19356" s="66"/>
    </row>
    <row r="19357" spans="17:36" ht="4.5" customHeight="1" x14ac:dyDescent="0.2">
      <c r="Q19357" s="65"/>
      <c r="R19357" s="65"/>
      <c r="X19357" s="65"/>
      <c r="Y19357" s="65"/>
      <c r="Z19357" s="65"/>
      <c r="AA19357" s="65"/>
      <c r="AB19357" s="65"/>
      <c r="AC19357" s="65"/>
      <c r="AJ19357" s="66"/>
    </row>
    <row r="19358" spans="17:36" ht="4.5" customHeight="1" x14ac:dyDescent="0.2">
      <c r="Q19358" s="65"/>
      <c r="R19358" s="65"/>
      <c r="X19358" s="65"/>
      <c r="Y19358" s="65"/>
      <c r="Z19358" s="65"/>
      <c r="AA19358" s="65"/>
      <c r="AB19358" s="65"/>
      <c r="AC19358" s="65"/>
      <c r="AJ19358" s="66"/>
    </row>
    <row r="19359" spans="17:36" ht="4.5" customHeight="1" x14ac:dyDescent="0.2">
      <c r="Q19359" s="65"/>
      <c r="R19359" s="65"/>
      <c r="X19359" s="65"/>
      <c r="Y19359" s="65"/>
      <c r="Z19359" s="65"/>
      <c r="AA19359" s="65"/>
      <c r="AB19359" s="65"/>
      <c r="AC19359" s="65"/>
      <c r="AJ19359" s="66"/>
    </row>
    <row r="19360" spans="17:36" ht="4.5" customHeight="1" x14ac:dyDescent="0.2">
      <c r="Q19360" s="65"/>
      <c r="R19360" s="65"/>
      <c r="X19360" s="65"/>
      <c r="Y19360" s="65"/>
      <c r="Z19360" s="65"/>
      <c r="AA19360" s="65"/>
      <c r="AB19360" s="65"/>
      <c r="AC19360" s="65"/>
      <c r="AJ19360" s="66"/>
    </row>
    <row r="19361" spans="17:36" ht="4.5" customHeight="1" x14ac:dyDescent="0.2">
      <c r="Q19361" s="65"/>
      <c r="R19361" s="65"/>
      <c r="X19361" s="65"/>
      <c r="Y19361" s="65"/>
      <c r="Z19361" s="65"/>
      <c r="AA19361" s="65"/>
      <c r="AB19361" s="65"/>
      <c r="AC19361" s="65"/>
      <c r="AJ19361" s="66"/>
    </row>
    <row r="19362" spans="17:36" ht="4.5" customHeight="1" x14ac:dyDescent="0.2">
      <c r="Q19362" s="65"/>
      <c r="R19362" s="65"/>
      <c r="X19362" s="65"/>
      <c r="Y19362" s="65"/>
      <c r="Z19362" s="65"/>
      <c r="AA19362" s="65"/>
      <c r="AB19362" s="65"/>
      <c r="AC19362" s="65"/>
      <c r="AJ19362" s="66"/>
    </row>
    <row r="19363" spans="17:36" ht="4.5" customHeight="1" x14ac:dyDescent="0.2">
      <c r="Q19363" s="65"/>
      <c r="R19363" s="65"/>
      <c r="X19363" s="65"/>
      <c r="Y19363" s="65"/>
      <c r="Z19363" s="65"/>
      <c r="AA19363" s="65"/>
      <c r="AB19363" s="65"/>
      <c r="AC19363" s="65"/>
      <c r="AJ19363" s="66"/>
    </row>
    <row r="19364" spans="17:36" ht="4.5" customHeight="1" x14ac:dyDescent="0.2">
      <c r="Q19364" s="65"/>
      <c r="R19364" s="65"/>
      <c r="X19364" s="65"/>
      <c r="Y19364" s="65"/>
      <c r="Z19364" s="65"/>
      <c r="AA19364" s="65"/>
      <c r="AB19364" s="65"/>
      <c r="AC19364" s="65"/>
      <c r="AJ19364" s="66"/>
    </row>
    <row r="19365" spans="17:36" ht="4.5" customHeight="1" x14ac:dyDescent="0.2">
      <c r="Q19365" s="65"/>
      <c r="R19365" s="65"/>
      <c r="X19365" s="65"/>
      <c r="Y19365" s="65"/>
      <c r="Z19365" s="65"/>
      <c r="AA19365" s="65"/>
      <c r="AB19365" s="65"/>
      <c r="AC19365" s="65"/>
      <c r="AJ19365" s="66"/>
    </row>
    <row r="19366" spans="17:36" ht="4.5" customHeight="1" x14ac:dyDescent="0.2">
      <c r="Q19366" s="65"/>
      <c r="R19366" s="65"/>
      <c r="X19366" s="65"/>
      <c r="Y19366" s="65"/>
      <c r="Z19366" s="65"/>
      <c r="AA19366" s="65"/>
      <c r="AB19366" s="65"/>
      <c r="AC19366" s="65"/>
      <c r="AJ19366" s="66"/>
    </row>
    <row r="19367" spans="17:36" ht="4.5" customHeight="1" x14ac:dyDescent="0.2">
      <c r="Q19367" s="65"/>
      <c r="R19367" s="65"/>
      <c r="X19367" s="65"/>
      <c r="Y19367" s="65"/>
      <c r="Z19367" s="65"/>
      <c r="AA19367" s="65"/>
      <c r="AB19367" s="65"/>
      <c r="AC19367" s="65"/>
      <c r="AJ19367" s="66"/>
    </row>
    <row r="19368" spans="17:36" ht="4.5" customHeight="1" x14ac:dyDescent="0.2">
      <c r="Q19368" s="65"/>
      <c r="R19368" s="65"/>
      <c r="X19368" s="65"/>
      <c r="Y19368" s="65"/>
      <c r="Z19368" s="65"/>
      <c r="AA19368" s="65"/>
      <c r="AB19368" s="65"/>
      <c r="AC19368" s="65"/>
      <c r="AJ19368" s="66"/>
    </row>
    <row r="19369" spans="17:36" ht="4.5" customHeight="1" x14ac:dyDescent="0.2">
      <c r="Q19369" s="65"/>
      <c r="R19369" s="65"/>
      <c r="X19369" s="65"/>
      <c r="Y19369" s="65"/>
      <c r="Z19369" s="65"/>
      <c r="AA19369" s="65"/>
      <c r="AB19369" s="65"/>
      <c r="AC19369" s="65"/>
      <c r="AJ19369" s="66"/>
    </row>
    <row r="19370" spans="17:36" ht="4.5" customHeight="1" x14ac:dyDescent="0.2">
      <c r="Q19370" s="65"/>
      <c r="R19370" s="65"/>
      <c r="X19370" s="65"/>
      <c r="Y19370" s="65"/>
      <c r="Z19370" s="65"/>
      <c r="AA19370" s="65"/>
      <c r="AB19370" s="65"/>
      <c r="AC19370" s="65"/>
      <c r="AJ19370" s="66"/>
    </row>
    <row r="19371" spans="17:36" ht="4.5" customHeight="1" x14ac:dyDescent="0.2">
      <c r="Q19371" s="65"/>
      <c r="R19371" s="65"/>
      <c r="X19371" s="65"/>
      <c r="Y19371" s="65"/>
      <c r="Z19371" s="65"/>
      <c r="AA19371" s="65"/>
      <c r="AB19371" s="65"/>
      <c r="AC19371" s="65"/>
      <c r="AJ19371" s="66"/>
    </row>
    <row r="19372" spans="17:36" ht="4.5" customHeight="1" x14ac:dyDescent="0.2">
      <c r="Q19372" s="65"/>
      <c r="R19372" s="65"/>
      <c r="X19372" s="65"/>
      <c r="Y19372" s="65"/>
      <c r="Z19372" s="65"/>
      <c r="AA19372" s="65"/>
      <c r="AB19372" s="65"/>
      <c r="AC19372" s="65"/>
      <c r="AJ19372" s="66"/>
    </row>
    <row r="19373" spans="17:36" ht="4.5" customHeight="1" x14ac:dyDescent="0.2">
      <c r="Q19373" s="65"/>
      <c r="R19373" s="65"/>
      <c r="X19373" s="65"/>
      <c r="Y19373" s="65"/>
      <c r="Z19373" s="65"/>
      <c r="AA19373" s="65"/>
      <c r="AB19373" s="65"/>
      <c r="AC19373" s="65"/>
      <c r="AJ19373" s="66"/>
    </row>
    <row r="19374" spans="17:36" ht="4.5" customHeight="1" x14ac:dyDescent="0.2">
      <c r="Q19374" s="65"/>
      <c r="R19374" s="65"/>
      <c r="X19374" s="65"/>
      <c r="Y19374" s="65"/>
      <c r="Z19374" s="65"/>
      <c r="AA19374" s="65"/>
      <c r="AB19374" s="65"/>
      <c r="AC19374" s="65"/>
      <c r="AJ19374" s="66"/>
    </row>
    <row r="19375" spans="17:36" ht="4.5" customHeight="1" x14ac:dyDescent="0.2">
      <c r="Q19375" s="65"/>
      <c r="R19375" s="65"/>
      <c r="X19375" s="65"/>
      <c r="Y19375" s="65"/>
      <c r="Z19375" s="65"/>
      <c r="AA19375" s="65"/>
      <c r="AB19375" s="65"/>
      <c r="AC19375" s="65"/>
      <c r="AJ19375" s="66"/>
    </row>
    <row r="19376" spans="17:36" ht="4.5" customHeight="1" x14ac:dyDescent="0.2">
      <c r="Q19376" s="65"/>
      <c r="R19376" s="65"/>
      <c r="X19376" s="65"/>
      <c r="Y19376" s="65"/>
      <c r="Z19376" s="65"/>
      <c r="AA19376" s="65"/>
      <c r="AB19376" s="65"/>
      <c r="AC19376" s="65"/>
      <c r="AJ19376" s="66"/>
    </row>
    <row r="19377" spans="17:36" ht="4.5" customHeight="1" x14ac:dyDescent="0.2">
      <c r="Q19377" s="65"/>
      <c r="R19377" s="65"/>
      <c r="X19377" s="65"/>
      <c r="Y19377" s="65"/>
      <c r="Z19377" s="65"/>
      <c r="AA19377" s="65"/>
      <c r="AB19377" s="65"/>
      <c r="AC19377" s="65"/>
      <c r="AJ19377" s="66"/>
    </row>
    <row r="19378" spans="17:36" ht="4.5" customHeight="1" x14ac:dyDescent="0.2">
      <c r="Q19378" s="65"/>
      <c r="R19378" s="65"/>
      <c r="X19378" s="65"/>
      <c r="Y19378" s="65"/>
      <c r="Z19378" s="65"/>
      <c r="AA19378" s="65"/>
      <c r="AB19378" s="65"/>
      <c r="AC19378" s="65"/>
      <c r="AJ19378" s="66"/>
    </row>
    <row r="19379" spans="17:36" ht="4.5" customHeight="1" x14ac:dyDescent="0.2">
      <c r="Q19379" s="65"/>
      <c r="R19379" s="65"/>
      <c r="X19379" s="65"/>
      <c r="Y19379" s="65"/>
      <c r="Z19379" s="65"/>
      <c r="AA19379" s="65"/>
      <c r="AB19379" s="65"/>
      <c r="AC19379" s="65"/>
      <c r="AJ19379" s="66"/>
    </row>
    <row r="19380" spans="17:36" ht="4.5" customHeight="1" x14ac:dyDescent="0.2">
      <c r="Q19380" s="65"/>
      <c r="R19380" s="65"/>
      <c r="X19380" s="65"/>
      <c r="Y19380" s="65"/>
      <c r="Z19380" s="65"/>
      <c r="AA19380" s="65"/>
      <c r="AB19380" s="65"/>
      <c r="AC19380" s="65"/>
      <c r="AJ19380" s="66"/>
    </row>
    <row r="19381" spans="17:36" ht="4.5" customHeight="1" x14ac:dyDescent="0.2">
      <c r="Q19381" s="65"/>
      <c r="R19381" s="65"/>
      <c r="X19381" s="65"/>
      <c r="Y19381" s="65"/>
      <c r="Z19381" s="65"/>
      <c r="AA19381" s="65"/>
      <c r="AB19381" s="65"/>
      <c r="AC19381" s="65"/>
      <c r="AJ19381" s="66"/>
    </row>
    <row r="19382" spans="17:36" ht="4.5" customHeight="1" x14ac:dyDescent="0.2">
      <c r="Q19382" s="65"/>
      <c r="R19382" s="65"/>
      <c r="X19382" s="65"/>
      <c r="Y19382" s="65"/>
      <c r="Z19382" s="65"/>
      <c r="AA19382" s="65"/>
      <c r="AB19382" s="65"/>
      <c r="AC19382" s="65"/>
      <c r="AJ19382" s="66"/>
    </row>
    <row r="19383" spans="17:36" ht="4.5" customHeight="1" x14ac:dyDescent="0.2">
      <c r="Q19383" s="65"/>
      <c r="R19383" s="65"/>
      <c r="X19383" s="65"/>
      <c r="Y19383" s="65"/>
      <c r="Z19383" s="65"/>
      <c r="AA19383" s="65"/>
      <c r="AB19383" s="65"/>
      <c r="AC19383" s="65"/>
      <c r="AJ19383" s="66"/>
    </row>
    <row r="19384" spans="17:36" ht="4.5" customHeight="1" x14ac:dyDescent="0.2">
      <c r="Q19384" s="65"/>
      <c r="R19384" s="65"/>
      <c r="X19384" s="65"/>
      <c r="Y19384" s="65"/>
      <c r="Z19384" s="65"/>
      <c r="AA19384" s="65"/>
      <c r="AB19384" s="65"/>
      <c r="AC19384" s="65"/>
      <c r="AJ19384" s="66"/>
    </row>
    <row r="19385" spans="17:36" ht="4.5" customHeight="1" x14ac:dyDescent="0.2">
      <c r="Q19385" s="65"/>
      <c r="R19385" s="65"/>
      <c r="X19385" s="65"/>
      <c r="Y19385" s="65"/>
      <c r="Z19385" s="65"/>
      <c r="AA19385" s="65"/>
      <c r="AB19385" s="65"/>
      <c r="AC19385" s="65"/>
      <c r="AJ19385" s="66"/>
    </row>
    <row r="19386" spans="17:36" ht="4.5" customHeight="1" x14ac:dyDescent="0.2">
      <c r="Q19386" s="65"/>
      <c r="R19386" s="65"/>
      <c r="X19386" s="65"/>
      <c r="Y19386" s="65"/>
      <c r="Z19386" s="65"/>
      <c r="AA19386" s="65"/>
      <c r="AB19386" s="65"/>
      <c r="AC19386" s="65"/>
      <c r="AJ19386" s="66"/>
    </row>
    <row r="19387" spans="17:36" ht="4.5" customHeight="1" x14ac:dyDescent="0.2">
      <c r="Q19387" s="65"/>
      <c r="R19387" s="65"/>
      <c r="X19387" s="65"/>
      <c r="Y19387" s="65"/>
      <c r="Z19387" s="65"/>
      <c r="AA19387" s="65"/>
      <c r="AB19387" s="65"/>
      <c r="AC19387" s="65"/>
      <c r="AJ19387" s="66"/>
    </row>
    <row r="19388" spans="17:36" ht="4.5" customHeight="1" x14ac:dyDescent="0.2">
      <c r="Q19388" s="65"/>
      <c r="R19388" s="65"/>
      <c r="X19388" s="65"/>
      <c r="Y19388" s="65"/>
      <c r="Z19388" s="65"/>
      <c r="AA19388" s="65"/>
      <c r="AB19388" s="65"/>
      <c r="AC19388" s="65"/>
      <c r="AJ19388" s="66"/>
    </row>
    <row r="19389" spans="17:36" ht="4.5" customHeight="1" x14ac:dyDescent="0.2">
      <c r="Q19389" s="65"/>
      <c r="R19389" s="65"/>
      <c r="X19389" s="65"/>
      <c r="Y19389" s="65"/>
      <c r="Z19389" s="65"/>
      <c r="AA19389" s="65"/>
      <c r="AB19389" s="65"/>
      <c r="AC19389" s="65"/>
      <c r="AJ19389" s="66"/>
    </row>
    <row r="19390" spans="17:36" ht="4.5" customHeight="1" x14ac:dyDescent="0.2">
      <c r="Q19390" s="65"/>
      <c r="R19390" s="65"/>
      <c r="X19390" s="65"/>
      <c r="Y19390" s="65"/>
      <c r="Z19390" s="65"/>
      <c r="AA19390" s="65"/>
      <c r="AB19390" s="65"/>
      <c r="AC19390" s="65"/>
      <c r="AJ19390" s="66"/>
    </row>
    <row r="19391" spans="17:36" ht="4.5" customHeight="1" x14ac:dyDescent="0.2">
      <c r="Q19391" s="65"/>
      <c r="R19391" s="65"/>
      <c r="X19391" s="65"/>
      <c r="Y19391" s="65"/>
      <c r="Z19391" s="65"/>
      <c r="AA19391" s="65"/>
      <c r="AB19391" s="65"/>
      <c r="AC19391" s="65"/>
      <c r="AJ19391" s="66"/>
    </row>
    <row r="19392" spans="17:36" ht="4.5" customHeight="1" x14ac:dyDescent="0.2">
      <c r="Q19392" s="65"/>
      <c r="R19392" s="65"/>
      <c r="X19392" s="65"/>
      <c r="Y19392" s="65"/>
      <c r="Z19392" s="65"/>
      <c r="AA19392" s="65"/>
      <c r="AB19392" s="65"/>
      <c r="AC19392" s="65"/>
      <c r="AJ19392" s="66"/>
    </row>
    <row r="19393" spans="17:36" ht="4.5" customHeight="1" x14ac:dyDescent="0.2">
      <c r="Q19393" s="65"/>
      <c r="R19393" s="65"/>
      <c r="X19393" s="65"/>
      <c r="Y19393" s="65"/>
      <c r="Z19393" s="65"/>
      <c r="AA19393" s="65"/>
      <c r="AB19393" s="65"/>
      <c r="AC19393" s="65"/>
      <c r="AJ19393" s="66"/>
    </row>
    <row r="19394" spans="17:36" ht="4.5" customHeight="1" x14ac:dyDescent="0.2">
      <c r="Q19394" s="65"/>
      <c r="R19394" s="65"/>
      <c r="X19394" s="65"/>
      <c r="Y19394" s="65"/>
      <c r="Z19394" s="65"/>
      <c r="AA19394" s="65"/>
      <c r="AB19394" s="65"/>
      <c r="AC19394" s="65"/>
      <c r="AJ19394" s="66"/>
    </row>
    <row r="19395" spans="17:36" ht="4.5" customHeight="1" x14ac:dyDescent="0.2">
      <c r="Q19395" s="65"/>
      <c r="R19395" s="65"/>
      <c r="X19395" s="65"/>
      <c r="Y19395" s="65"/>
      <c r="Z19395" s="65"/>
      <c r="AA19395" s="65"/>
      <c r="AB19395" s="65"/>
      <c r="AC19395" s="65"/>
      <c r="AJ19395" s="66"/>
    </row>
    <row r="19396" spans="17:36" ht="4.5" customHeight="1" x14ac:dyDescent="0.2">
      <c r="Q19396" s="65"/>
      <c r="R19396" s="65"/>
      <c r="X19396" s="65"/>
      <c r="Y19396" s="65"/>
      <c r="Z19396" s="65"/>
      <c r="AA19396" s="65"/>
      <c r="AB19396" s="65"/>
      <c r="AC19396" s="65"/>
      <c r="AJ19396" s="66"/>
    </row>
    <row r="19397" spans="17:36" ht="4.5" customHeight="1" x14ac:dyDescent="0.2">
      <c r="Q19397" s="65"/>
      <c r="R19397" s="65"/>
      <c r="X19397" s="65"/>
      <c r="Y19397" s="65"/>
      <c r="Z19397" s="65"/>
      <c r="AA19397" s="65"/>
      <c r="AB19397" s="65"/>
      <c r="AC19397" s="65"/>
      <c r="AJ19397" s="66"/>
    </row>
    <row r="19398" spans="17:36" ht="4.5" customHeight="1" x14ac:dyDescent="0.2">
      <c r="Q19398" s="65"/>
      <c r="R19398" s="65"/>
      <c r="X19398" s="65"/>
      <c r="Y19398" s="65"/>
      <c r="Z19398" s="65"/>
      <c r="AA19398" s="65"/>
      <c r="AB19398" s="65"/>
      <c r="AC19398" s="65"/>
      <c r="AJ19398" s="66"/>
    </row>
    <row r="19399" spans="17:36" ht="4.5" customHeight="1" x14ac:dyDescent="0.2">
      <c r="Q19399" s="65"/>
      <c r="R19399" s="65"/>
      <c r="X19399" s="65"/>
      <c r="Y19399" s="65"/>
      <c r="Z19399" s="65"/>
      <c r="AA19399" s="65"/>
      <c r="AB19399" s="65"/>
      <c r="AC19399" s="65"/>
      <c r="AJ19399" s="66"/>
    </row>
    <row r="19400" spans="17:36" ht="4.5" customHeight="1" x14ac:dyDescent="0.2">
      <c r="Q19400" s="65"/>
      <c r="R19400" s="65"/>
      <c r="X19400" s="65"/>
      <c r="Y19400" s="65"/>
      <c r="Z19400" s="65"/>
      <c r="AA19400" s="65"/>
      <c r="AB19400" s="65"/>
      <c r="AC19400" s="65"/>
      <c r="AJ19400" s="66"/>
    </row>
    <row r="19401" spans="17:36" ht="4.5" customHeight="1" x14ac:dyDescent="0.2">
      <c r="Q19401" s="65"/>
      <c r="R19401" s="65"/>
      <c r="X19401" s="65"/>
      <c r="Y19401" s="65"/>
      <c r="Z19401" s="65"/>
      <c r="AA19401" s="65"/>
      <c r="AB19401" s="65"/>
      <c r="AC19401" s="65"/>
      <c r="AJ19401" s="66"/>
    </row>
    <row r="19402" spans="17:36" ht="4.5" customHeight="1" x14ac:dyDescent="0.2">
      <c r="Q19402" s="65"/>
      <c r="R19402" s="65"/>
      <c r="X19402" s="65"/>
      <c r="Y19402" s="65"/>
      <c r="Z19402" s="65"/>
      <c r="AA19402" s="65"/>
      <c r="AB19402" s="65"/>
      <c r="AC19402" s="65"/>
      <c r="AJ19402" s="66"/>
    </row>
    <row r="19403" spans="17:36" ht="4.5" customHeight="1" x14ac:dyDescent="0.2">
      <c r="Q19403" s="65"/>
      <c r="R19403" s="65"/>
      <c r="X19403" s="65"/>
      <c r="Y19403" s="65"/>
      <c r="Z19403" s="65"/>
      <c r="AA19403" s="65"/>
      <c r="AB19403" s="65"/>
      <c r="AC19403" s="65"/>
      <c r="AJ19403" s="66"/>
    </row>
    <row r="19404" spans="17:36" ht="4.5" customHeight="1" x14ac:dyDescent="0.2">
      <c r="Q19404" s="65"/>
      <c r="R19404" s="65"/>
      <c r="X19404" s="65"/>
      <c r="Y19404" s="65"/>
      <c r="Z19404" s="65"/>
      <c r="AA19404" s="65"/>
      <c r="AB19404" s="65"/>
      <c r="AC19404" s="65"/>
      <c r="AJ19404" s="66"/>
    </row>
    <row r="19405" spans="17:36" ht="4.5" customHeight="1" x14ac:dyDescent="0.2">
      <c r="Q19405" s="65"/>
      <c r="R19405" s="65"/>
      <c r="X19405" s="65"/>
      <c r="Y19405" s="65"/>
      <c r="Z19405" s="65"/>
      <c r="AA19405" s="65"/>
      <c r="AB19405" s="65"/>
      <c r="AC19405" s="65"/>
      <c r="AJ19405" s="66"/>
    </row>
    <row r="19406" spans="17:36" ht="4.5" customHeight="1" x14ac:dyDescent="0.2">
      <c r="Q19406" s="65"/>
      <c r="R19406" s="65"/>
      <c r="X19406" s="65"/>
      <c r="Y19406" s="65"/>
      <c r="Z19406" s="65"/>
      <c r="AA19406" s="65"/>
      <c r="AB19406" s="65"/>
      <c r="AC19406" s="65"/>
      <c r="AJ19406" s="66"/>
    </row>
    <row r="19407" spans="17:36" ht="4.5" customHeight="1" x14ac:dyDescent="0.2">
      <c r="Q19407" s="65"/>
      <c r="R19407" s="65"/>
      <c r="X19407" s="65"/>
      <c r="Y19407" s="65"/>
      <c r="Z19407" s="65"/>
      <c r="AA19407" s="65"/>
      <c r="AB19407" s="65"/>
      <c r="AC19407" s="65"/>
      <c r="AJ19407" s="66"/>
    </row>
    <row r="19408" spans="17:36" ht="4.5" customHeight="1" x14ac:dyDescent="0.2">
      <c r="Q19408" s="65"/>
      <c r="R19408" s="65"/>
      <c r="X19408" s="65"/>
      <c r="Y19408" s="65"/>
      <c r="Z19408" s="65"/>
      <c r="AA19408" s="65"/>
      <c r="AB19408" s="65"/>
      <c r="AC19408" s="65"/>
      <c r="AJ19408" s="66"/>
    </row>
    <row r="19409" spans="17:36" ht="4.5" customHeight="1" x14ac:dyDescent="0.2">
      <c r="Q19409" s="65"/>
      <c r="R19409" s="65"/>
      <c r="X19409" s="65"/>
      <c r="Y19409" s="65"/>
      <c r="Z19409" s="65"/>
      <c r="AA19409" s="65"/>
      <c r="AB19409" s="65"/>
      <c r="AC19409" s="65"/>
      <c r="AJ19409" s="66"/>
    </row>
    <row r="19410" spans="17:36" ht="4.5" customHeight="1" x14ac:dyDescent="0.2">
      <c r="Q19410" s="65"/>
      <c r="R19410" s="65"/>
      <c r="X19410" s="65"/>
      <c r="Y19410" s="65"/>
      <c r="Z19410" s="65"/>
      <c r="AA19410" s="65"/>
      <c r="AB19410" s="65"/>
      <c r="AC19410" s="65"/>
      <c r="AJ19410" s="66"/>
    </row>
    <row r="19411" spans="17:36" ht="4.5" customHeight="1" x14ac:dyDescent="0.2">
      <c r="Q19411" s="65"/>
      <c r="R19411" s="65"/>
      <c r="X19411" s="65"/>
      <c r="Y19411" s="65"/>
      <c r="Z19411" s="65"/>
      <c r="AA19411" s="65"/>
      <c r="AB19411" s="65"/>
      <c r="AC19411" s="65"/>
      <c r="AJ19411" s="66"/>
    </row>
    <row r="19412" spans="17:36" ht="4.5" customHeight="1" x14ac:dyDescent="0.2">
      <c r="Q19412" s="65"/>
      <c r="R19412" s="65"/>
      <c r="X19412" s="65"/>
      <c r="Y19412" s="65"/>
      <c r="Z19412" s="65"/>
      <c r="AA19412" s="65"/>
      <c r="AB19412" s="65"/>
      <c r="AC19412" s="65"/>
      <c r="AJ19412" s="66"/>
    </row>
    <row r="19413" spans="17:36" ht="4.5" customHeight="1" x14ac:dyDescent="0.2">
      <c r="Q19413" s="65"/>
      <c r="R19413" s="65"/>
      <c r="X19413" s="65"/>
      <c r="Y19413" s="65"/>
      <c r="Z19413" s="65"/>
      <c r="AA19413" s="65"/>
      <c r="AB19413" s="65"/>
      <c r="AC19413" s="65"/>
      <c r="AJ19413" s="66"/>
    </row>
    <row r="19414" spans="17:36" ht="4.5" customHeight="1" x14ac:dyDescent="0.2">
      <c r="Q19414" s="65"/>
      <c r="R19414" s="65"/>
      <c r="X19414" s="65"/>
      <c r="Y19414" s="65"/>
      <c r="Z19414" s="65"/>
      <c r="AA19414" s="65"/>
      <c r="AB19414" s="65"/>
      <c r="AC19414" s="65"/>
      <c r="AJ19414" s="66"/>
    </row>
    <row r="19415" spans="17:36" ht="4.5" customHeight="1" x14ac:dyDescent="0.2">
      <c r="Q19415" s="65"/>
      <c r="R19415" s="65"/>
      <c r="X19415" s="65"/>
      <c r="Y19415" s="65"/>
      <c r="Z19415" s="65"/>
      <c r="AA19415" s="65"/>
      <c r="AB19415" s="65"/>
      <c r="AC19415" s="65"/>
      <c r="AJ19415" s="66"/>
    </row>
    <row r="19416" spans="17:36" ht="4.5" customHeight="1" x14ac:dyDescent="0.2">
      <c r="Q19416" s="65"/>
      <c r="R19416" s="65"/>
      <c r="X19416" s="65"/>
      <c r="Y19416" s="65"/>
      <c r="Z19416" s="65"/>
      <c r="AA19416" s="65"/>
      <c r="AB19416" s="65"/>
      <c r="AC19416" s="65"/>
      <c r="AJ19416" s="66"/>
    </row>
    <row r="19417" spans="17:36" ht="4.5" customHeight="1" x14ac:dyDescent="0.2">
      <c r="Q19417" s="65"/>
      <c r="R19417" s="65"/>
      <c r="X19417" s="65"/>
      <c r="Y19417" s="65"/>
      <c r="Z19417" s="65"/>
      <c r="AA19417" s="65"/>
      <c r="AB19417" s="65"/>
      <c r="AC19417" s="65"/>
      <c r="AJ19417" s="66"/>
    </row>
    <row r="19418" spans="17:36" ht="4.5" customHeight="1" x14ac:dyDescent="0.2">
      <c r="Q19418" s="65"/>
      <c r="R19418" s="65"/>
      <c r="X19418" s="65"/>
      <c r="Y19418" s="65"/>
      <c r="Z19418" s="65"/>
      <c r="AA19418" s="65"/>
      <c r="AB19418" s="65"/>
      <c r="AC19418" s="65"/>
      <c r="AJ19418" s="66"/>
    </row>
    <row r="19419" spans="17:36" ht="4.5" customHeight="1" x14ac:dyDescent="0.2">
      <c r="Q19419" s="65"/>
      <c r="R19419" s="65"/>
      <c r="X19419" s="65"/>
      <c r="Y19419" s="65"/>
      <c r="Z19419" s="65"/>
      <c r="AA19419" s="65"/>
      <c r="AB19419" s="65"/>
      <c r="AC19419" s="65"/>
      <c r="AJ19419" s="66"/>
    </row>
    <row r="19420" spans="17:36" ht="4.5" customHeight="1" x14ac:dyDescent="0.2">
      <c r="Q19420" s="65"/>
      <c r="R19420" s="65"/>
      <c r="X19420" s="65"/>
      <c r="Y19420" s="65"/>
      <c r="Z19420" s="65"/>
      <c r="AA19420" s="65"/>
      <c r="AB19420" s="65"/>
      <c r="AC19420" s="65"/>
      <c r="AJ19420" s="66"/>
    </row>
    <row r="19421" spans="17:36" ht="4.5" customHeight="1" x14ac:dyDescent="0.2">
      <c r="Q19421" s="65"/>
      <c r="R19421" s="65"/>
      <c r="X19421" s="65"/>
      <c r="Y19421" s="65"/>
      <c r="Z19421" s="65"/>
      <c r="AA19421" s="65"/>
      <c r="AB19421" s="65"/>
      <c r="AC19421" s="65"/>
      <c r="AJ19421" s="66"/>
    </row>
    <row r="19422" spans="17:36" ht="4.5" customHeight="1" x14ac:dyDescent="0.2">
      <c r="Q19422" s="65"/>
      <c r="R19422" s="65"/>
      <c r="X19422" s="65"/>
      <c r="Y19422" s="65"/>
      <c r="Z19422" s="65"/>
      <c r="AA19422" s="65"/>
      <c r="AB19422" s="65"/>
      <c r="AC19422" s="65"/>
      <c r="AJ19422" s="66"/>
    </row>
    <row r="19423" spans="17:36" ht="4.5" customHeight="1" x14ac:dyDescent="0.2">
      <c r="Q19423" s="65"/>
      <c r="R19423" s="65"/>
      <c r="X19423" s="65"/>
      <c r="Y19423" s="65"/>
      <c r="Z19423" s="65"/>
      <c r="AA19423" s="65"/>
      <c r="AB19423" s="65"/>
      <c r="AC19423" s="65"/>
      <c r="AJ19423" s="66"/>
    </row>
    <row r="19424" spans="17:36" ht="4.5" customHeight="1" x14ac:dyDescent="0.2">
      <c r="Q19424" s="65"/>
      <c r="R19424" s="65"/>
      <c r="X19424" s="65"/>
      <c r="Y19424" s="65"/>
      <c r="Z19424" s="65"/>
      <c r="AA19424" s="65"/>
      <c r="AB19424" s="65"/>
      <c r="AC19424" s="65"/>
      <c r="AJ19424" s="66"/>
    </row>
    <row r="19425" spans="17:36" ht="4.5" customHeight="1" x14ac:dyDescent="0.2">
      <c r="Q19425" s="65"/>
      <c r="R19425" s="65"/>
      <c r="X19425" s="65"/>
      <c r="Y19425" s="65"/>
      <c r="Z19425" s="65"/>
      <c r="AA19425" s="65"/>
      <c r="AB19425" s="65"/>
      <c r="AC19425" s="65"/>
      <c r="AJ19425" s="66"/>
    </row>
    <row r="19426" spans="17:36" ht="4.5" customHeight="1" x14ac:dyDescent="0.2">
      <c r="Q19426" s="65"/>
      <c r="R19426" s="65"/>
      <c r="X19426" s="65"/>
      <c r="Y19426" s="65"/>
      <c r="Z19426" s="65"/>
      <c r="AA19426" s="65"/>
      <c r="AB19426" s="65"/>
      <c r="AC19426" s="65"/>
      <c r="AJ19426" s="66"/>
    </row>
    <row r="19427" spans="17:36" ht="4.5" customHeight="1" x14ac:dyDescent="0.2">
      <c r="Q19427" s="65"/>
      <c r="R19427" s="65"/>
      <c r="X19427" s="65"/>
      <c r="Y19427" s="65"/>
      <c r="Z19427" s="65"/>
      <c r="AA19427" s="65"/>
      <c r="AB19427" s="65"/>
      <c r="AC19427" s="65"/>
      <c r="AJ19427" s="66"/>
    </row>
    <row r="19428" spans="17:36" ht="4.5" customHeight="1" x14ac:dyDescent="0.2">
      <c r="Q19428" s="65"/>
      <c r="R19428" s="65"/>
      <c r="X19428" s="65"/>
      <c r="Y19428" s="65"/>
      <c r="Z19428" s="65"/>
      <c r="AA19428" s="65"/>
      <c r="AB19428" s="65"/>
      <c r="AC19428" s="65"/>
      <c r="AJ19428" s="66"/>
    </row>
    <row r="19429" spans="17:36" ht="4.5" customHeight="1" x14ac:dyDescent="0.2">
      <c r="Q19429" s="65"/>
      <c r="R19429" s="65"/>
      <c r="X19429" s="65"/>
      <c r="Y19429" s="65"/>
      <c r="Z19429" s="65"/>
      <c r="AA19429" s="65"/>
      <c r="AB19429" s="65"/>
      <c r="AC19429" s="65"/>
      <c r="AJ19429" s="66"/>
    </row>
    <row r="19430" spans="17:36" ht="4.5" customHeight="1" x14ac:dyDescent="0.2">
      <c r="Q19430" s="65"/>
      <c r="R19430" s="65"/>
      <c r="X19430" s="65"/>
      <c r="Y19430" s="65"/>
      <c r="Z19430" s="65"/>
      <c r="AA19430" s="65"/>
      <c r="AB19430" s="65"/>
      <c r="AC19430" s="65"/>
      <c r="AJ19430" s="66"/>
    </row>
    <row r="19431" spans="17:36" ht="4.5" customHeight="1" x14ac:dyDescent="0.2">
      <c r="Q19431" s="65"/>
      <c r="R19431" s="65"/>
      <c r="X19431" s="65"/>
      <c r="Y19431" s="65"/>
      <c r="Z19431" s="65"/>
      <c r="AA19431" s="65"/>
      <c r="AB19431" s="65"/>
      <c r="AC19431" s="65"/>
      <c r="AJ19431" s="66"/>
    </row>
    <row r="19432" spans="17:36" ht="4.5" customHeight="1" x14ac:dyDescent="0.2">
      <c r="Q19432" s="65"/>
      <c r="R19432" s="65"/>
      <c r="X19432" s="65"/>
      <c r="Y19432" s="65"/>
      <c r="Z19432" s="65"/>
      <c r="AA19432" s="65"/>
      <c r="AB19432" s="65"/>
      <c r="AC19432" s="65"/>
      <c r="AJ19432" s="66"/>
    </row>
    <row r="19433" spans="17:36" ht="4.5" customHeight="1" x14ac:dyDescent="0.2">
      <c r="Q19433" s="65"/>
      <c r="R19433" s="65"/>
      <c r="X19433" s="65"/>
      <c r="Y19433" s="65"/>
      <c r="Z19433" s="65"/>
      <c r="AA19433" s="65"/>
      <c r="AB19433" s="65"/>
      <c r="AC19433" s="65"/>
      <c r="AJ19433" s="66"/>
    </row>
    <row r="19434" spans="17:36" ht="4.5" customHeight="1" x14ac:dyDescent="0.2">
      <c r="Q19434" s="65"/>
      <c r="R19434" s="65"/>
      <c r="X19434" s="65"/>
      <c r="Y19434" s="65"/>
      <c r="Z19434" s="65"/>
      <c r="AA19434" s="65"/>
      <c r="AB19434" s="65"/>
      <c r="AC19434" s="65"/>
      <c r="AJ19434" s="66"/>
    </row>
    <row r="19435" spans="17:36" ht="4.5" customHeight="1" x14ac:dyDescent="0.2">
      <c r="Q19435" s="65"/>
      <c r="R19435" s="65"/>
      <c r="X19435" s="65"/>
      <c r="Y19435" s="65"/>
      <c r="Z19435" s="65"/>
      <c r="AA19435" s="65"/>
      <c r="AB19435" s="65"/>
      <c r="AC19435" s="65"/>
      <c r="AJ19435" s="66"/>
    </row>
    <row r="19436" spans="17:36" ht="4.5" customHeight="1" x14ac:dyDescent="0.2">
      <c r="Q19436" s="65"/>
      <c r="R19436" s="65"/>
      <c r="X19436" s="65"/>
      <c r="Y19436" s="65"/>
      <c r="Z19436" s="65"/>
      <c r="AA19436" s="65"/>
      <c r="AB19436" s="65"/>
      <c r="AC19436" s="65"/>
      <c r="AJ19436" s="66"/>
    </row>
    <row r="19437" spans="17:36" ht="4.5" customHeight="1" x14ac:dyDescent="0.2">
      <c r="Q19437" s="65"/>
      <c r="R19437" s="65"/>
      <c r="X19437" s="65"/>
      <c r="Y19437" s="65"/>
      <c r="Z19437" s="65"/>
      <c r="AA19437" s="65"/>
      <c r="AB19437" s="65"/>
      <c r="AC19437" s="65"/>
      <c r="AJ19437" s="66"/>
    </row>
    <row r="19438" spans="17:36" ht="4.5" customHeight="1" x14ac:dyDescent="0.2">
      <c r="Q19438" s="65"/>
      <c r="R19438" s="65"/>
      <c r="X19438" s="65"/>
      <c r="Y19438" s="65"/>
      <c r="Z19438" s="65"/>
      <c r="AA19438" s="65"/>
      <c r="AB19438" s="65"/>
      <c r="AC19438" s="65"/>
      <c r="AJ19438" s="66"/>
    </row>
    <row r="19439" spans="17:36" ht="4.5" customHeight="1" x14ac:dyDescent="0.2">
      <c r="Q19439" s="65"/>
      <c r="R19439" s="65"/>
      <c r="X19439" s="65"/>
      <c r="Y19439" s="65"/>
      <c r="Z19439" s="65"/>
      <c r="AA19439" s="65"/>
      <c r="AB19439" s="65"/>
      <c r="AC19439" s="65"/>
      <c r="AJ19439" s="66"/>
    </row>
    <row r="19440" spans="17:36" ht="4.5" customHeight="1" x14ac:dyDescent="0.2">
      <c r="Q19440" s="65"/>
      <c r="R19440" s="65"/>
      <c r="X19440" s="65"/>
      <c r="Y19440" s="65"/>
      <c r="Z19440" s="65"/>
      <c r="AA19440" s="65"/>
      <c r="AB19440" s="65"/>
      <c r="AC19440" s="65"/>
      <c r="AJ19440" s="66"/>
    </row>
    <row r="19441" spans="17:36" ht="4.5" customHeight="1" x14ac:dyDescent="0.2">
      <c r="Q19441" s="65"/>
      <c r="R19441" s="65"/>
      <c r="X19441" s="65"/>
      <c r="Y19441" s="65"/>
      <c r="Z19441" s="65"/>
      <c r="AA19441" s="65"/>
      <c r="AB19441" s="65"/>
      <c r="AC19441" s="65"/>
      <c r="AJ19441" s="66"/>
    </row>
    <row r="19442" spans="17:36" ht="4.5" customHeight="1" x14ac:dyDescent="0.2">
      <c r="Q19442" s="65"/>
      <c r="R19442" s="65"/>
      <c r="X19442" s="65"/>
      <c r="Y19442" s="65"/>
      <c r="Z19442" s="65"/>
      <c r="AA19442" s="65"/>
      <c r="AB19442" s="65"/>
      <c r="AC19442" s="65"/>
      <c r="AJ19442" s="66"/>
    </row>
    <row r="19443" spans="17:36" ht="4.5" customHeight="1" x14ac:dyDescent="0.2">
      <c r="Q19443" s="65"/>
      <c r="R19443" s="65"/>
      <c r="X19443" s="65"/>
      <c r="Y19443" s="65"/>
      <c r="Z19443" s="65"/>
      <c r="AA19443" s="65"/>
      <c r="AB19443" s="65"/>
      <c r="AC19443" s="65"/>
      <c r="AJ19443" s="66"/>
    </row>
    <row r="19444" spans="17:36" ht="4.5" customHeight="1" x14ac:dyDescent="0.2">
      <c r="Q19444" s="65"/>
      <c r="R19444" s="65"/>
      <c r="X19444" s="65"/>
      <c r="Y19444" s="65"/>
      <c r="Z19444" s="65"/>
      <c r="AA19444" s="65"/>
      <c r="AB19444" s="65"/>
      <c r="AC19444" s="65"/>
      <c r="AJ19444" s="66"/>
    </row>
    <row r="19445" spans="17:36" ht="4.5" customHeight="1" x14ac:dyDescent="0.2">
      <c r="Q19445" s="65"/>
      <c r="R19445" s="65"/>
      <c r="X19445" s="65"/>
      <c r="Y19445" s="65"/>
      <c r="Z19445" s="65"/>
      <c r="AA19445" s="65"/>
      <c r="AB19445" s="65"/>
      <c r="AC19445" s="65"/>
      <c r="AJ19445" s="66"/>
    </row>
    <row r="19446" spans="17:36" ht="4.5" customHeight="1" x14ac:dyDescent="0.2">
      <c r="Q19446" s="65"/>
      <c r="R19446" s="65"/>
      <c r="X19446" s="65"/>
      <c r="Y19446" s="65"/>
      <c r="Z19446" s="65"/>
      <c r="AA19446" s="65"/>
      <c r="AB19446" s="65"/>
      <c r="AC19446" s="65"/>
      <c r="AJ19446" s="66"/>
    </row>
    <row r="19447" spans="17:36" ht="4.5" customHeight="1" x14ac:dyDescent="0.2">
      <c r="Q19447" s="65"/>
      <c r="R19447" s="65"/>
      <c r="X19447" s="65"/>
      <c r="Y19447" s="65"/>
      <c r="Z19447" s="65"/>
      <c r="AA19447" s="65"/>
      <c r="AB19447" s="65"/>
      <c r="AC19447" s="65"/>
      <c r="AJ19447" s="66"/>
    </row>
    <row r="19448" spans="17:36" ht="4.5" customHeight="1" x14ac:dyDescent="0.2">
      <c r="Q19448" s="65"/>
      <c r="R19448" s="65"/>
      <c r="X19448" s="65"/>
      <c r="Y19448" s="65"/>
      <c r="Z19448" s="65"/>
      <c r="AA19448" s="65"/>
      <c r="AB19448" s="65"/>
      <c r="AC19448" s="65"/>
      <c r="AJ19448" s="66"/>
    </row>
    <row r="19449" spans="17:36" ht="4.5" customHeight="1" x14ac:dyDescent="0.2">
      <c r="Q19449" s="65"/>
      <c r="R19449" s="65"/>
      <c r="X19449" s="65"/>
      <c r="Y19449" s="65"/>
      <c r="Z19449" s="65"/>
      <c r="AA19449" s="65"/>
      <c r="AB19449" s="65"/>
      <c r="AC19449" s="65"/>
      <c r="AJ19449" s="66"/>
    </row>
    <row r="19450" spans="17:36" ht="4.5" customHeight="1" x14ac:dyDescent="0.2">
      <c r="Q19450" s="65"/>
      <c r="R19450" s="65"/>
      <c r="X19450" s="65"/>
      <c r="Y19450" s="65"/>
      <c r="Z19450" s="65"/>
      <c r="AA19450" s="65"/>
      <c r="AB19450" s="65"/>
      <c r="AC19450" s="65"/>
      <c r="AJ19450" s="66"/>
    </row>
    <row r="19451" spans="17:36" ht="4.5" customHeight="1" x14ac:dyDescent="0.2">
      <c r="Q19451" s="65"/>
      <c r="R19451" s="65"/>
      <c r="X19451" s="65"/>
      <c r="Y19451" s="65"/>
      <c r="Z19451" s="65"/>
      <c r="AA19451" s="65"/>
      <c r="AB19451" s="65"/>
      <c r="AC19451" s="65"/>
      <c r="AJ19451" s="66"/>
    </row>
    <row r="19452" spans="17:36" ht="4.5" customHeight="1" x14ac:dyDescent="0.2">
      <c r="Q19452" s="65"/>
      <c r="R19452" s="65"/>
      <c r="X19452" s="65"/>
      <c r="Y19452" s="65"/>
      <c r="Z19452" s="65"/>
      <c r="AA19452" s="65"/>
      <c r="AB19452" s="65"/>
      <c r="AC19452" s="65"/>
      <c r="AJ19452" s="66"/>
    </row>
    <row r="19453" spans="17:36" ht="4.5" customHeight="1" x14ac:dyDescent="0.2">
      <c r="Q19453" s="65"/>
      <c r="R19453" s="65"/>
      <c r="X19453" s="65"/>
      <c r="Y19453" s="65"/>
      <c r="Z19453" s="65"/>
      <c r="AA19453" s="65"/>
      <c r="AB19453" s="65"/>
      <c r="AC19453" s="65"/>
      <c r="AJ19453" s="66"/>
    </row>
    <row r="19454" spans="17:36" ht="4.5" customHeight="1" x14ac:dyDescent="0.2">
      <c r="Q19454" s="65"/>
      <c r="R19454" s="65"/>
      <c r="X19454" s="65"/>
      <c r="Y19454" s="65"/>
      <c r="Z19454" s="65"/>
      <c r="AA19454" s="65"/>
      <c r="AB19454" s="65"/>
      <c r="AC19454" s="65"/>
      <c r="AJ19454" s="66"/>
    </row>
    <row r="19455" spans="17:36" ht="4.5" customHeight="1" x14ac:dyDescent="0.2">
      <c r="Q19455" s="65"/>
      <c r="R19455" s="65"/>
      <c r="X19455" s="65"/>
      <c r="Y19455" s="65"/>
      <c r="Z19455" s="65"/>
      <c r="AA19455" s="65"/>
      <c r="AB19455" s="65"/>
      <c r="AC19455" s="65"/>
      <c r="AJ19455" s="66"/>
    </row>
    <row r="19456" spans="17:36" ht="4.5" customHeight="1" x14ac:dyDescent="0.2">
      <c r="Q19456" s="65"/>
      <c r="R19456" s="65"/>
      <c r="X19456" s="65"/>
      <c r="Y19456" s="65"/>
      <c r="Z19456" s="65"/>
      <c r="AA19456" s="65"/>
      <c r="AB19456" s="65"/>
      <c r="AC19456" s="65"/>
      <c r="AJ19456" s="66"/>
    </row>
    <row r="19457" spans="17:36" ht="4.5" customHeight="1" x14ac:dyDescent="0.2">
      <c r="Q19457" s="65"/>
      <c r="R19457" s="65"/>
      <c r="X19457" s="65"/>
      <c r="Y19457" s="65"/>
      <c r="Z19457" s="65"/>
      <c r="AA19457" s="65"/>
      <c r="AB19457" s="65"/>
      <c r="AC19457" s="65"/>
      <c r="AJ19457" s="66"/>
    </row>
    <row r="19458" spans="17:36" ht="4.5" customHeight="1" x14ac:dyDescent="0.2">
      <c r="Q19458" s="65"/>
      <c r="R19458" s="65"/>
      <c r="X19458" s="65"/>
      <c r="Y19458" s="65"/>
      <c r="Z19458" s="65"/>
      <c r="AA19458" s="65"/>
      <c r="AB19458" s="65"/>
      <c r="AC19458" s="65"/>
      <c r="AJ19458" s="66"/>
    </row>
    <row r="19459" spans="17:36" ht="4.5" customHeight="1" x14ac:dyDescent="0.2">
      <c r="Q19459" s="65"/>
      <c r="R19459" s="65"/>
      <c r="X19459" s="65"/>
      <c r="Y19459" s="65"/>
      <c r="Z19459" s="65"/>
      <c r="AA19459" s="65"/>
      <c r="AB19459" s="65"/>
      <c r="AC19459" s="65"/>
      <c r="AJ19459" s="66"/>
    </row>
    <row r="19460" spans="17:36" ht="4.5" customHeight="1" x14ac:dyDescent="0.2">
      <c r="Q19460" s="65"/>
      <c r="R19460" s="65"/>
      <c r="X19460" s="65"/>
      <c r="Y19460" s="65"/>
      <c r="Z19460" s="65"/>
      <c r="AA19460" s="65"/>
      <c r="AB19460" s="65"/>
      <c r="AC19460" s="65"/>
      <c r="AJ19460" s="66"/>
    </row>
    <row r="19461" spans="17:36" ht="4.5" customHeight="1" x14ac:dyDescent="0.2">
      <c r="Q19461" s="65"/>
      <c r="R19461" s="65"/>
      <c r="X19461" s="65"/>
      <c r="Y19461" s="65"/>
      <c r="Z19461" s="65"/>
      <c r="AA19461" s="65"/>
      <c r="AB19461" s="65"/>
      <c r="AC19461" s="65"/>
      <c r="AJ19461" s="66"/>
    </row>
    <row r="19462" spans="17:36" ht="4.5" customHeight="1" x14ac:dyDescent="0.2">
      <c r="Q19462" s="65"/>
      <c r="R19462" s="65"/>
      <c r="X19462" s="65"/>
      <c r="Y19462" s="65"/>
      <c r="Z19462" s="65"/>
      <c r="AA19462" s="65"/>
      <c r="AB19462" s="65"/>
      <c r="AC19462" s="65"/>
      <c r="AJ19462" s="66"/>
    </row>
    <row r="19463" spans="17:36" ht="4.5" customHeight="1" x14ac:dyDescent="0.2">
      <c r="Q19463" s="65"/>
      <c r="R19463" s="65"/>
      <c r="X19463" s="65"/>
      <c r="Y19463" s="65"/>
      <c r="Z19463" s="65"/>
      <c r="AA19463" s="65"/>
      <c r="AB19463" s="65"/>
      <c r="AC19463" s="65"/>
      <c r="AJ19463" s="66"/>
    </row>
    <row r="19464" spans="17:36" ht="4.5" customHeight="1" x14ac:dyDescent="0.2">
      <c r="Q19464" s="65"/>
      <c r="R19464" s="65"/>
      <c r="X19464" s="65"/>
      <c r="Y19464" s="65"/>
      <c r="Z19464" s="65"/>
      <c r="AA19464" s="65"/>
      <c r="AB19464" s="65"/>
      <c r="AC19464" s="65"/>
      <c r="AJ19464" s="66"/>
    </row>
    <row r="19465" spans="17:36" ht="4.5" customHeight="1" x14ac:dyDescent="0.2">
      <c r="Q19465" s="65"/>
      <c r="R19465" s="65"/>
      <c r="X19465" s="65"/>
      <c r="Y19465" s="65"/>
      <c r="Z19465" s="65"/>
      <c r="AA19465" s="65"/>
      <c r="AB19465" s="65"/>
      <c r="AC19465" s="65"/>
      <c r="AJ19465" s="66"/>
    </row>
    <row r="19466" spans="17:36" ht="4.5" customHeight="1" x14ac:dyDescent="0.2">
      <c r="Q19466" s="65"/>
      <c r="R19466" s="65"/>
      <c r="X19466" s="65"/>
      <c r="Y19466" s="65"/>
      <c r="Z19466" s="65"/>
      <c r="AA19466" s="65"/>
      <c r="AB19466" s="65"/>
      <c r="AC19466" s="65"/>
      <c r="AJ19466" s="66"/>
    </row>
    <row r="19467" spans="17:36" ht="4.5" customHeight="1" x14ac:dyDescent="0.2">
      <c r="Q19467" s="65"/>
      <c r="R19467" s="65"/>
      <c r="X19467" s="65"/>
      <c r="Y19467" s="65"/>
      <c r="Z19467" s="65"/>
      <c r="AA19467" s="65"/>
      <c r="AB19467" s="65"/>
      <c r="AC19467" s="65"/>
      <c r="AJ19467" s="66"/>
    </row>
    <row r="19468" spans="17:36" ht="4.5" customHeight="1" x14ac:dyDescent="0.2">
      <c r="Q19468" s="65"/>
      <c r="R19468" s="65"/>
      <c r="X19468" s="65"/>
      <c r="Y19468" s="65"/>
      <c r="Z19468" s="65"/>
      <c r="AA19468" s="65"/>
      <c r="AB19468" s="65"/>
      <c r="AC19468" s="65"/>
      <c r="AJ19468" s="66"/>
    </row>
    <row r="19469" spans="17:36" ht="4.5" customHeight="1" x14ac:dyDescent="0.2">
      <c r="Q19469" s="65"/>
      <c r="R19469" s="65"/>
      <c r="X19469" s="65"/>
      <c r="Y19469" s="65"/>
      <c r="Z19469" s="65"/>
      <c r="AA19469" s="65"/>
      <c r="AB19469" s="65"/>
      <c r="AC19469" s="65"/>
      <c r="AJ19469" s="66"/>
    </row>
    <row r="19470" spans="17:36" ht="4.5" customHeight="1" x14ac:dyDescent="0.2">
      <c r="Q19470" s="65"/>
      <c r="R19470" s="65"/>
      <c r="X19470" s="65"/>
      <c r="Y19470" s="65"/>
      <c r="Z19470" s="65"/>
      <c r="AA19470" s="65"/>
      <c r="AB19470" s="65"/>
      <c r="AC19470" s="65"/>
      <c r="AJ19470" s="66"/>
    </row>
    <row r="19471" spans="17:36" ht="4.5" customHeight="1" x14ac:dyDescent="0.2">
      <c r="Q19471" s="65"/>
      <c r="R19471" s="65"/>
      <c r="X19471" s="65"/>
      <c r="Y19471" s="65"/>
      <c r="Z19471" s="65"/>
      <c r="AA19471" s="65"/>
      <c r="AB19471" s="65"/>
      <c r="AC19471" s="65"/>
      <c r="AJ19471" s="66"/>
    </row>
    <row r="19472" spans="17:36" ht="4.5" customHeight="1" x14ac:dyDescent="0.2">
      <c r="Q19472" s="65"/>
      <c r="R19472" s="65"/>
      <c r="X19472" s="65"/>
      <c r="Y19472" s="65"/>
      <c r="Z19472" s="65"/>
      <c r="AA19472" s="65"/>
      <c r="AB19472" s="65"/>
      <c r="AC19472" s="65"/>
      <c r="AJ19472" s="66"/>
    </row>
    <row r="19473" spans="17:36" ht="4.5" customHeight="1" x14ac:dyDescent="0.2">
      <c r="Q19473" s="65"/>
      <c r="R19473" s="65"/>
      <c r="X19473" s="65"/>
      <c r="Y19473" s="65"/>
      <c r="Z19473" s="65"/>
      <c r="AA19473" s="65"/>
      <c r="AB19473" s="65"/>
      <c r="AC19473" s="65"/>
      <c r="AJ19473" s="66"/>
    </row>
    <row r="19474" spans="17:36" ht="4.5" customHeight="1" x14ac:dyDescent="0.2">
      <c r="Q19474" s="65"/>
      <c r="R19474" s="65"/>
      <c r="X19474" s="65"/>
      <c r="Y19474" s="65"/>
      <c r="Z19474" s="65"/>
      <c r="AA19474" s="65"/>
      <c r="AB19474" s="65"/>
      <c r="AC19474" s="65"/>
      <c r="AJ19474" s="66"/>
    </row>
    <row r="19475" spans="17:36" ht="4.5" customHeight="1" x14ac:dyDescent="0.2">
      <c r="Q19475" s="65"/>
      <c r="R19475" s="65"/>
      <c r="X19475" s="65"/>
      <c r="Y19475" s="65"/>
      <c r="Z19475" s="65"/>
      <c r="AA19475" s="65"/>
      <c r="AB19475" s="65"/>
      <c r="AC19475" s="65"/>
      <c r="AJ19475" s="66"/>
    </row>
    <row r="19476" spans="17:36" ht="4.5" customHeight="1" x14ac:dyDescent="0.2">
      <c r="Q19476" s="65"/>
      <c r="R19476" s="65"/>
      <c r="X19476" s="65"/>
      <c r="Y19476" s="65"/>
      <c r="Z19476" s="65"/>
      <c r="AA19476" s="65"/>
      <c r="AB19476" s="65"/>
      <c r="AC19476" s="65"/>
      <c r="AJ19476" s="66"/>
    </row>
    <row r="19477" spans="17:36" ht="4.5" customHeight="1" x14ac:dyDescent="0.2">
      <c r="Q19477" s="65"/>
      <c r="R19477" s="65"/>
      <c r="X19477" s="65"/>
      <c r="Y19477" s="65"/>
      <c r="Z19477" s="65"/>
      <c r="AA19477" s="65"/>
      <c r="AB19477" s="65"/>
      <c r="AC19477" s="65"/>
      <c r="AJ19477" s="66"/>
    </row>
    <row r="19478" spans="17:36" ht="4.5" customHeight="1" x14ac:dyDescent="0.2">
      <c r="Q19478" s="65"/>
      <c r="R19478" s="65"/>
      <c r="X19478" s="65"/>
      <c r="Y19478" s="65"/>
      <c r="Z19478" s="65"/>
      <c r="AA19478" s="65"/>
      <c r="AB19478" s="65"/>
      <c r="AC19478" s="65"/>
      <c r="AJ19478" s="66"/>
    </row>
    <row r="19479" spans="17:36" ht="4.5" customHeight="1" x14ac:dyDescent="0.2">
      <c r="Q19479" s="65"/>
      <c r="R19479" s="65"/>
      <c r="X19479" s="65"/>
      <c r="Y19479" s="65"/>
      <c r="Z19479" s="65"/>
      <c r="AA19479" s="65"/>
      <c r="AB19479" s="65"/>
      <c r="AC19479" s="65"/>
      <c r="AJ19479" s="66"/>
    </row>
    <row r="19480" spans="17:36" ht="4.5" customHeight="1" x14ac:dyDescent="0.2">
      <c r="Q19480" s="65"/>
      <c r="R19480" s="65"/>
      <c r="X19480" s="65"/>
      <c r="Y19480" s="65"/>
      <c r="Z19480" s="65"/>
      <c r="AA19480" s="65"/>
      <c r="AB19480" s="65"/>
      <c r="AC19480" s="65"/>
      <c r="AJ19480" s="66"/>
    </row>
    <row r="19481" spans="17:36" ht="4.5" customHeight="1" x14ac:dyDescent="0.2">
      <c r="Q19481" s="65"/>
      <c r="R19481" s="65"/>
      <c r="X19481" s="65"/>
      <c r="Y19481" s="65"/>
      <c r="Z19481" s="65"/>
      <c r="AA19481" s="65"/>
      <c r="AB19481" s="65"/>
      <c r="AC19481" s="65"/>
      <c r="AJ19481" s="66"/>
    </row>
    <row r="19482" spans="17:36" ht="4.5" customHeight="1" x14ac:dyDescent="0.2">
      <c r="Q19482" s="65"/>
      <c r="R19482" s="65"/>
      <c r="X19482" s="65"/>
      <c r="Y19482" s="65"/>
      <c r="Z19482" s="65"/>
      <c r="AA19482" s="65"/>
      <c r="AB19482" s="65"/>
      <c r="AC19482" s="65"/>
      <c r="AJ19482" s="66"/>
    </row>
    <row r="19483" spans="17:36" ht="4.5" customHeight="1" x14ac:dyDescent="0.2">
      <c r="Q19483" s="65"/>
      <c r="R19483" s="65"/>
      <c r="X19483" s="65"/>
      <c r="Y19483" s="65"/>
      <c r="Z19483" s="65"/>
      <c r="AA19483" s="65"/>
      <c r="AB19483" s="65"/>
      <c r="AC19483" s="65"/>
      <c r="AJ19483" s="66"/>
    </row>
    <row r="19484" spans="17:36" ht="4.5" customHeight="1" x14ac:dyDescent="0.2">
      <c r="Q19484" s="65"/>
      <c r="R19484" s="65"/>
      <c r="X19484" s="65"/>
      <c r="Y19484" s="65"/>
      <c r="Z19484" s="65"/>
      <c r="AA19484" s="65"/>
      <c r="AB19484" s="65"/>
      <c r="AC19484" s="65"/>
      <c r="AJ19484" s="66"/>
    </row>
    <row r="19485" spans="17:36" ht="4.5" customHeight="1" x14ac:dyDescent="0.2">
      <c r="Q19485" s="65"/>
      <c r="R19485" s="65"/>
      <c r="X19485" s="65"/>
      <c r="Y19485" s="65"/>
      <c r="Z19485" s="65"/>
      <c r="AA19485" s="65"/>
      <c r="AB19485" s="65"/>
      <c r="AC19485" s="65"/>
      <c r="AJ19485" s="66"/>
    </row>
    <row r="19486" spans="17:36" ht="4.5" customHeight="1" x14ac:dyDescent="0.2">
      <c r="Q19486" s="65"/>
      <c r="R19486" s="65"/>
      <c r="X19486" s="65"/>
      <c r="Y19486" s="65"/>
      <c r="Z19486" s="65"/>
      <c r="AA19486" s="65"/>
      <c r="AB19486" s="65"/>
      <c r="AC19486" s="65"/>
      <c r="AJ19486" s="66"/>
    </row>
    <row r="19487" spans="17:36" ht="4.5" customHeight="1" x14ac:dyDescent="0.2">
      <c r="Q19487" s="65"/>
      <c r="R19487" s="65"/>
      <c r="X19487" s="65"/>
      <c r="Y19487" s="65"/>
      <c r="Z19487" s="65"/>
      <c r="AA19487" s="65"/>
      <c r="AB19487" s="65"/>
      <c r="AC19487" s="65"/>
      <c r="AJ19487" s="66"/>
    </row>
    <row r="19488" spans="17:36" ht="4.5" customHeight="1" x14ac:dyDescent="0.2">
      <c r="Q19488" s="65"/>
      <c r="R19488" s="65"/>
      <c r="X19488" s="65"/>
      <c r="Y19488" s="65"/>
      <c r="Z19488" s="65"/>
      <c r="AA19488" s="65"/>
      <c r="AB19488" s="65"/>
      <c r="AC19488" s="65"/>
      <c r="AJ19488" s="66"/>
    </row>
    <row r="19489" spans="17:36" ht="4.5" customHeight="1" x14ac:dyDescent="0.2">
      <c r="Q19489" s="65"/>
      <c r="R19489" s="65"/>
      <c r="X19489" s="65"/>
      <c r="Y19489" s="65"/>
      <c r="Z19489" s="65"/>
      <c r="AA19489" s="65"/>
      <c r="AB19489" s="65"/>
      <c r="AC19489" s="65"/>
      <c r="AJ19489" s="66"/>
    </row>
    <row r="19490" spans="17:36" ht="4.5" customHeight="1" x14ac:dyDescent="0.2">
      <c r="Q19490" s="65"/>
      <c r="R19490" s="65"/>
      <c r="X19490" s="65"/>
      <c r="Y19490" s="65"/>
      <c r="Z19490" s="65"/>
      <c r="AA19490" s="65"/>
      <c r="AB19490" s="65"/>
      <c r="AC19490" s="65"/>
      <c r="AJ19490" s="66"/>
    </row>
    <row r="19491" spans="17:36" ht="4.5" customHeight="1" x14ac:dyDescent="0.2">
      <c r="Q19491" s="65"/>
      <c r="R19491" s="65"/>
      <c r="X19491" s="65"/>
      <c r="Y19491" s="65"/>
      <c r="Z19491" s="65"/>
      <c r="AA19491" s="65"/>
      <c r="AB19491" s="65"/>
      <c r="AC19491" s="65"/>
      <c r="AJ19491" s="66"/>
    </row>
    <row r="19492" spans="17:36" ht="4.5" customHeight="1" x14ac:dyDescent="0.2">
      <c r="Q19492" s="65"/>
      <c r="R19492" s="65"/>
      <c r="X19492" s="65"/>
      <c r="Y19492" s="65"/>
      <c r="Z19492" s="65"/>
      <c r="AA19492" s="65"/>
      <c r="AB19492" s="65"/>
      <c r="AC19492" s="65"/>
      <c r="AJ19492" s="66"/>
    </row>
    <row r="19493" spans="17:36" ht="4.5" customHeight="1" x14ac:dyDescent="0.2">
      <c r="Q19493" s="65"/>
      <c r="R19493" s="65"/>
      <c r="X19493" s="65"/>
      <c r="Y19493" s="65"/>
      <c r="Z19493" s="65"/>
      <c r="AA19493" s="65"/>
      <c r="AB19493" s="65"/>
      <c r="AC19493" s="65"/>
      <c r="AJ19493" s="66"/>
    </row>
    <row r="19494" spans="17:36" ht="4.5" customHeight="1" x14ac:dyDescent="0.2">
      <c r="Q19494" s="65"/>
      <c r="R19494" s="65"/>
      <c r="X19494" s="65"/>
      <c r="Y19494" s="65"/>
      <c r="Z19494" s="65"/>
      <c r="AA19494" s="65"/>
      <c r="AB19494" s="65"/>
      <c r="AC19494" s="65"/>
      <c r="AJ19494" s="66"/>
    </row>
    <row r="19495" spans="17:36" ht="4.5" customHeight="1" x14ac:dyDescent="0.2">
      <c r="Q19495" s="65"/>
      <c r="R19495" s="65"/>
      <c r="X19495" s="65"/>
      <c r="Y19495" s="65"/>
      <c r="Z19495" s="65"/>
      <c r="AA19495" s="65"/>
      <c r="AB19495" s="65"/>
      <c r="AC19495" s="65"/>
      <c r="AJ19495" s="66"/>
    </row>
    <row r="19496" spans="17:36" ht="4.5" customHeight="1" x14ac:dyDescent="0.2">
      <c r="Q19496" s="65"/>
      <c r="R19496" s="65"/>
      <c r="X19496" s="65"/>
      <c r="Y19496" s="65"/>
      <c r="Z19496" s="65"/>
      <c r="AA19496" s="65"/>
      <c r="AB19496" s="65"/>
      <c r="AC19496" s="65"/>
      <c r="AJ19496" s="66"/>
    </row>
    <row r="19497" spans="17:36" ht="4.5" customHeight="1" x14ac:dyDescent="0.2">
      <c r="Q19497" s="65"/>
      <c r="R19497" s="65"/>
      <c r="X19497" s="65"/>
      <c r="Y19497" s="65"/>
      <c r="Z19497" s="65"/>
      <c r="AA19497" s="65"/>
      <c r="AB19497" s="65"/>
      <c r="AC19497" s="65"/>
      <c r="AJ19497" s="66"/>
    </row>
    <row r="19498" spans="17:36" ht="4.5" customHeight="1" x14ac:dyDescent="0.2">
      <c r="Q19498" s="65"/>
      <c r="R19498" s="65"/>
      <c r="X19498" s="65"/>
      <c r="Y19498" s="65"/>
      <c r="Z19498" s="65"/>
      <c r="AA19498" s="65"/>
      <c r="AB19498" s="65"/>
      <c r="AC19498" s="65"/>
      <c r="AJ19498" s="66"/>
    </row>
    <row r="19499" spans="17:36" ht="4.5" customHeight="1" x14ac:dyDescent="0.2">
      <c r="Q19499" s="65"/>
      <c r="R19499" s="65"/>
      <c r="X19499" s="65"/>
      <c r="Y19499" s="65"/>
      <c r="Z19499" s="65"/>
      <c r="AA19499" s="65"/>
      <c r="AB19499" s="65"/>
      <c r="AC19499" s="65"/>
      <c r="AJ19499" s="66"/>
    </row>
    <row r="19500" spans="17:36" ht="4.5" customHeight="1" x14ac:dyDescent="0.2">
      <c r="Q19500" s="65"/>
      <c r="R19500" s="65"/>
      <c r="X19500" s="65"/>
      <c r="Y19500" s="65"/>
      <c r="Z19500" s="65"/>
      <c r="AA19500" s="65"/>
      <c r="AB19500" s="65"/>
      <c r="AC19500" s="65"/>
      <c r="AJ19500" s="66"/>
    </row>
    <row r="19501" spans="17:36" ht="4.5" customHeight="1" x14ac:dyDescent="0.2">
      <c r="Q19501" s="65"/>
      <c r="R19501" s="65"/>
      <c r="X19501" s="65"/>
      <c r="Y19501" s="65"/>
      <c r="Z19501" s="65"/>
      <c r="AA19501" s="65"/>
      <c r="AB19501" s="65"/>
      <c r="AC19501" s="65"/>
      <c r="AJ19501" s="66"/>
    </row>
    <row r="19502" spans="17:36" ht="4.5" customHeight="1" x14ac:dyDescent="0.2">
      <c r="Q19502" s="65"/>
      <c r="R19502" s="65"/>
      <c r="X19502" s="65"/>
      <c r="Y19502" s="65"/>
      <c r="Z19502" s="65"/>
      <c r="AA19502" s="65"/>
      <c r="AB19502" s="65"/>
      <c r="AC19502" s="65"/>
      <c r="AJ19502" s="66"/>
    </row>
    <row r="19503" spans="17:36" ht="4.5" customHeight="1" x14ac:dyDescent="0.2">
      <c r="Q19503" s="65"/>
      <c r="R19503" s="65"/>
      <c r="X19503" s="65"/>
      <c r="Y19503" s="65"/>
      <c r="Z19503" s="65"/>
      <c r="AA19503" s="65"/>
      <c r="AB19503" s="65"/>
      <c r="AC19503" s="65"/>
      <c r="AJ19503" s="66"/>
    </row>
    <row r="19504" spans="17:36" ht="4.5" customHeight="1" x14ac:dyDescent="0.2">
      <c r="Q19504" s="65"/>
      <c r="R19504" s="65"/>
      <c r="X19504" s="65"/>
      <c r="Y19504" s="65"/>
      <c r="Z19504" s="65"/>
      <c r="AA19504" s="65"/>
      <c r="AB19504" s="65"/>
      <c r="AC19504" s="65"/>
      <c r="AJ19504" s="66"/>
    </row>
    <row r="19505" spans="17:36" ht="4.5" customHeight="1" x14ac:dyDescent="0.2">
      <c r="Q19505" s="65"/>
      <c r="R19505" s="65"/>
      <c r="X19505" s="65"/>
      <c r="Y19505" s="65"/>
      <c r="Z19505" s="65"/>
      <c r="AA19505" s="65"/>
      <c r="AB19505" s="65"/>
      <c r="AC19505" s="65"/>
      <c r="AJ19505" s="66"/>
    </row>
    <row r="19506" spans="17:36" ht="4.5" customHeight="1" x14ac:dyDescent="0.2">
      <c r="Q19506" s="65"/>
      <c r="R19506" s="65"/>
      <c r="X19506" s="65"/>
      <c r="Y19506" s="65"/>
      <c r="Z19506" s="65"/>
      <c r="AA19506" s="65"/>
      <c r="AB19506" s="65"/>
      <c r="AC19506" s="65"/>
      <c r="AJ19506" s="66"/>
    </row>
    <row r="19507" spans="17:36" ht="4.5" customHeight="1" x14ac:dyDescent="0.2">
      <c r="Q19507" s="65"/>
      <c r="R19507" s="65"/>
      <c r="X19507" s="65"/>
      <c r="Y19507" s="65"/>
      <c r="Z19507" s="65"/>
      <c r="AA19507" s="65"/>
      <c r="AB19507" s="65"/>
      <c r="AC19507" s="65"/>
      <c r="AJ19507" s="66"/>
    </row>
    <row r="19508" spans="17:36" ht="4.5" customHeight="1" x14ac:dyDescent="0.2">
      <c r="Q19508" s="65"/>
      <c r="R19508" s="65"/>
      <c r="X19508" s="65"/>
      <c r="Y19508" s="65"/>
      <c r="Z19508" s="65"/>
      <c r="AA19508" s="65"/>
      <c r="AB19508" s="65"/>
      <c r="AC19508" s="65"/>
      <c r="AJ19508" s="66"/>
    </row>
    <row r="19509" spans="17:36" ht="4.5" customHeight="1" x14ac:dyDescent="0.2">
      <c r="Q19509" s="65"/>
      <c r="R19509" s="65"/>
      <c r="X19509" s="65"/>
      <c r="Y19509" s="65"/>
      <c r="Z19509" s="65"/>
      <c r="AA19509" s="65"/>
      <c r="AB19509" s="65"/>
      <c r="AC19509" s="65"/>
      <c r="AJ19509" s="66"/>
    </row>
    <row r="19510" spans="17:36" ht="4.5" customHeight="1" x14ac:dyDescent="0.2">
      <c r="Q19510" s="65"/>
      <c r="R19510" s="65"/>
      <c r="X19510" s="65"/>
      <c r="Y19510" s="65"/>
      <c r="Z19510" s="65"/>
      <c r="AA19510" s="65"/>
      <c r="AB19510" s="65"/>
      <c r="AC19510" s="65"/>
      <c r="AJ19510" s="66"/>
    </row>
    <row r="19511" spans="17:36" ht="4.5" customHeight="1" x14ac:dyDescent="0.2">
      <c r="Q19511" s="65"/>
      <c r="R19511" s="65"/>
      <c r="X19511" s="65"/>
      <c r="Y19511" s="65"/>
      <c r="Z19511" s="65"/>
      <c r="AA19511" s="65"/>
      <c r="AB19511" s="65"/>
      <c r="AC19511" s="65"/>
      <c r="AJ19511" s="66"/>
    </row>
    <row r="19512" spans="17:36" ht="4.5" customHeight="1" x14ac:dyDescent="0.2">
      <c r="Q19512" s="65"/>
      <c r="R19512" s="65"/>
      <c r="X19512" s="65"/>
      <c r="Y19512" s="65"/>
      <c r="Z19512" s="65"/>
      <c r="AA19512" s="65"/>
      <c r="AB19512" s="65"/>
      <c r="AC19512" s="65"/>
      <c r="AJ19512" s="66"/>
    </row>
    <row r="19513" spans="17:36" ht="4.5" customHeight="1" x14ac:dyDescent="0.2">
      <c r="Q19513" s="65"/>
      <c r="R19513" s="65"/>
      <c r="X19513" s="65"/>
      <c r="Y19513" s="65"/>
      <c r="Z19513" s="65"/>
      <c r="AA19513" s="65"/>
      <c r="AB19513" s="65"/>
      <c r="AC19513" s="65"/>
      <c r="AJ19513" s="66"/>
    </row>
    <row r="19514" spans="17:36" ht="4.5" customHeight="1" x14ac:dyDescent="0.2">
      <c r="Q19514" s="65"/>
      <c r="R19514" s="65"/>
      <c r="X19514" s="65"/>
      <c r="Y19514" s="65"/>
      <c r="Z19514" s="65"/>
      <c r="AA19514" s="65"/>
      <c r="AB19514" s="65"/>
      <c r="AC19514" s="65"/>
      <c r="AJ19514" s="66"/>
    </row>
    <row r="19515" spans="17:36" ht="4.5" customHeight="1" x14ac:dyDescent="0.2">
      <c r="Q19515" s="65"/>
      <c r="R19515" s="65"/>
      <c r="X19515" s="65"/>
      <c r="Y19515" s="65"/>
      <c r="Z19515" s="65"/>
      <c r="AA19515" s="65"/>
      <c r="AB19515" s="65"/>
      <c r="AC19515" s="65"/>
      <c r="AJ19515" s="66"/>
    </row>
    <row r="19516" spans="17:36" ht="4.5" customHeight="1" x14ac:dyDescent="0.2">
      <c r="Q19516" s="65"/>
      <c r="R19516" s="65"/>
      <c r="X19516" s="65"/>
      <c r="Y19516" s="65"/>
      <c r="Z19516" s="65"/>
      <c r="AA19516" s="65"/>
      <c r="AB19516" s="65"/>
      <c r="AC19516" s="65"/>
      <c r="AJ19516" s="66"/>
    </row>
    <row r="19517" spans="17:36" ht="4.5" customHeight="1" x14ac:dyDescent="0.2">
      <c r="Q19517" s="65"/>
      <c r="R19517" s="65"/>
      <c r="X19517" s="65"/>
      <c r="Y19517" s="65"/>
      <c r="Z19517" s="65"/>
      <c r="AA19517" s="65"/>
      <c r="AB19517" s="65"/>
      <c r="AC19517" s="65"/>
      <c r="AJ19517" s="66"/>
    </row>
    <row r="19518" spans="17:36" ht="4.5" customHeight="1" x14ac:dyDescent="0.2">
      <c r="Q19518" s="65"/>
      <c r="R19518" s="65"/>
      <c r="X19518" s="65"/>
      <c r="Y19518" s="65"/>
      <c r="Z19518" s="65"/>
      <c r="AA19518" s="65"/>
      <c r="AB19518" s="65"/>
      <c r="AC19518" s="65"/>
      <c r="AJ19518" s="66"/>
    </row>
    <row r="19519" spans="17:36" ht="4.5" customHeight="1" x14ac:dyDescent="0.2">
      <c r="Q19519" s="65"/>
      <c r="R19519" s="65"/>
      <c r="X19519" s="65"/>
      <c r="Y19519" s="65"/>
      <c r="Z19519" s="65"/>
      <c r="AA19519" s="65"/>
      <c r="AB19519" s="65"/>
      <c r="AC19519" s="65"/>
      <c r="AJ19519" s="66"/>
    </row>
    <row r="19520" spans="17:36" ht="4.5" customHeight="1" x14ac:dyDescent="0.2">
      <c r="Q19520" s="65"/>
      <c r="R19520" s="65"/>
      <c r="X19520" s="65"/>
      <c r="Y19520" s="65"/>
      <c r="Z19520" s="65"/>
      <c r="AA19520" s="65"/>
      <c r="AB19520" s="65"/>
      <c r="AC19520" s="65"/>
      <c r="AJ19520" s="66"/>
    </row>
    <row r="19521" spans="17:36" ht="4.5" customHeight="1" x14ac:dyDescent="0.2">
      <c r="Q19521" s="65"/>
      <c r="R19521" s="65"/>
      <c r="X19521" s="65"/>
      <c r="Y19521" s="65"/>
      <c r="Z19521" s="65"/>
      <c r="AA19521" s="65"/>
      <c r="AB19521" s="65"/>
      <c r="AC19521" s="65"/>
      <c r="AJ19521" s="66"/>
    </row>
    <row r="19522" spans="17:36" ht="4.5" customHeight="1" x14ac:dyDescent="0.2">
      <c r="Q19522" s="65"/>
      <c r="R19522" s="65"/>
      <c r="X19522" s="65"/>
      <c r="Y19522" s="65"/>
      <c r="Z19522" s="65"/>
      <c r="AA19522" s="65"/>
      <c r="AB19522" s="65"/>
      <c r="AC19522" s="65"/>
      <c r="AJ19522" s="66"/>
    </row>
    <row r="19523" spans="17:36" ht="4.5" customHeight="1" x14ac:dyDescent="0.2">
      <c r="Q19523" s="65"/>
      <c r="R19523" s="65"/>
      <c r="X19523" s="65"/>
      <c r="Y19523" s="65"/>
      <c r="Z19523" s="65"/>
      <c r="AA19523" s="65"/>
      <c r="AB19523" s="65"/>
      <c r="AC19523" s="65"/>
      <c r="AJ19523" s="66"/>
    </row>
    <row r="19524" spans="17:36" ht="4.5" customHeight="1" x14ac:dyDescent="0.2">
      <c r="Q19524" s="65"/>
      <c r="R19524" s="65"/>
      <c r="X19524" s="65"/>
      <c r="Y19524" s="65"/>
      <c r="Z19524" s="65"/>
      <c r="AA19524" s="65"/>
      <c r="AB19524" s="65"/>
      <c r="AC19524" s="65"/>
      <c r="AJ19524" s="66"/>
    </row>
    <row r="19525" spans="17:36" ht="4.5" customHeight="1" x14ac:dyDescent="0.2">
      <c r="Q19525" s="65"/>
      <c r="R19525" s="65"/>
      <c r="X19525" s="65"/>
      <c r="Y19525" s="65"/>
      <c r="Z19525" s="65"/>
      <c r="AA19525" s="65"/>
      <c r="AB19525" s="65"/>
      <c r="AC19525" s="65"/>
      <c r="AJ19525" s="66"/>
    </row>
    <row r="19526" spans="17:36" ht="4.5" customHeight="1" x14ac:dyDescent="0.2">
      <c r="Q19526" s="65"/>
      <c r="R19526" s="65"/>
      <c r="X19526" s="65"/>
      <c r="Y19526" s="65"/>
      <c r="Z19526" s="65"/>
      <c r="AA19526" s="65"/>
      <c r="AB19526" s="65"/>
      <c r="AC19526" s="65"/>
      <c r="AJ19526" s="66"/>
    </row>
    <row r="19527" spans="17:36" ht="4.5" customHeight="1" x14ac:dyDescent="0.2">
      <c r="Q19527" s="65"/>
      <c r="R19527" s="65"/>
      <c r="X19527" s="65"/>
      <c r="Y19527" s="65"/>
      <c r="Z19527" s="65"/>
      <c r="AA19527" s="65"/>
      <c r="AB19527" s="65"/>
      <c r="AC19527" s="65"/>
      <c r="AJ19527" s="66"/>
    </row>
    <row r="19528" spans="17:36" ht="4.5" customHeight="1" x14ac:dyDescent="0.2">
      <c r="Q19528" s="65"/>
      <c r="R19528" s="65"/>
      <c r="X19528" s="65"/>
      <c r="Y19528" s="65"/>
      <c r="Z19528" s="65"/>
      <c r="AA19528" s="65"/>
      <c r="AB19528" s="65"/>
      <c r="AC19528" s="65"/>
      <c r="AJ19528" s="66"/>
    </row>
    <row r="19529" spans="17:36" ht="4.5" customHeight="1" x14ac:dyDescent="0.2">
      <c r="Q19529" s="65"/>
      <c r="R19529" s="65"/>
      <c r="X19529" s="65"/>
      <c r="Y19529" s="65"/>
      <c r="Z19529" s="65"/>
      <c r="AA19529" s="65"/>
      <c r="AB19529" s="65"/>
      <c r="AC19529" s="65"/>
      <c r="AJ19529" s="66"/>
    </row>
    <row r="19530" spans="17:36" ht="4.5" customHeight="1" x14ac:dyDescent="0.2">
      <c r="Q19530" s="65"/>
      <c r="R19530" s="65"/>
      <c r="X19530" s="65"/>
      <c r="Y19530" s="65"/>
      <c r="Z19530" s="65"/>
      <c r="AA19530" s="65"/>
      <c r="AB19530" s="65"/>
      <c r="AC19530" s="65"/>
      <c r="AJ19530" s="66"/>
    </row>
    <row r="19531" spans="17:36" ht="4.5" customHeight="1" x14ac:dyDescent="0.2">
      <c r="Q19531" s="65"/>
      <c r="R19531" s="65"/>
      <c r="X19531" s="65"/>
      <c r="Y19531" s="65"/>
      <c r="Z19531" s="65"/>
      <c r="AA19531" s="65"/>
      <c r="AB19531" s="65"/>
      <c r="AC19531" s="65"/>
      <c r="AJ19531" s="66"/>
    </row>
    <row r="19532" spans="17:36" ht="4.5" customHeight="1" x14ac:dyDescent="0.2">
      <c r="Q19532" s="65"/>
      <c r="R19532" s="65"/>
      <c r="X19532" s="65"/>
      <c r="Y19532" s="65"/>
      <c r="Z19532" s="65"/>
      <c r="AA19532" s="65"/>
      <c r="AB19532" s="65"/>
      <c r="AC19532" s="65"/>
      <c r="AJ19532" s="66"/>
    </row>
    <row r="19533" spans="17:36" ht="4.5" customHeight="1" x14ac:dyDescent="0.2">
      <c r="Q19533" s="65"/>
      <c r="R19533" s="65"/>
      <c r="X19533" s="65"/>
      <c r="Y19533" s="65"/>
      <c r="Z19533" s="65"/>
      <c r="AA19533" s="65"/>
      <c r="AB19533" s="65"/>
      <c r="AC19533" s="65"/>
      <c r="AJ19533" s="66"/>
    </row>
    <row r="19534" spans="17:36" ht="4.5" customHeight="1" x14ac:dyDescent="0.2">
      <c r="Q19534" s="65"/>
      <c r="R19534" s="65"/>
      <c r="X19534" s="65"/>
      <c r="Y19534" s="65"/>
      <c r="Z19534" s="65"/>
      <c r="AA19534" s="65"/>
      <c r="AB19534" s="65"/>
      <c r="AC19534" s="65"/>
      <c r="AJ19534" s="66"/>
    </row>
    <row r="19535" spans="17:36" ht="4.5" customHeight="1" x14ac:dyDescent="0.2">
      <c r="Q19535" s="65"/>
      <c r="R19535" s="65"/>
      <c r="X19535" s="65"/>
      <c r="Y19535" s="65"/>
      <c r="Z19535" s="65"/>
      <c r="AA19535" s="65"/>
      <c r="AB19535" s="65"/>
      <c r="AC19535" s="65"/>
      <c r="AJ19535" s="66"/>
    </row>
    <row r="19536" spans="17:36" ht="4.5" customHeight="1" x14ac:dyDescent="0.2">
      <c r="Q19536" s="65"/>
      <c r="R19536" s="65"/>
      <c r="X19536" s="65"/>
      <c r="Y19536" s="65"/>
      <c r="Z19536" s="65"/>
      <c r="AA19536" s="65"/>
      <c r="AB19536" s="65"/>
      <c r="AC19536" s="65"/>
      <c r="AJ19536" s="66"/>
    </row>
    <row r="19537" spans="17:36" ht="4.5" customHeight="1" x14ac:dyDescent="0.2">
      <c r="Q19537" s="65"/>
      <c r="R19537" s="65"/>
      <c r="X19537" s="65"/>
      <c r="Y19537" s="65"/>
      <c r="Z19537" s="65"/>
      <c r="AA19537" s="65"/>
      <c r="AB19537" s="65"/>
      <c r="AC19537" s="65"/>
      <c r="AJ19537" s="66"/>
    </row>
    <row r="19538" spans="17:36" ht="4.5" customHeight="1" x14ac:dyDescent="0.2">
      <c r="Q19538" s="65"/>
      <c r="R19538" s="65"/>
      <c r="X19538" s="65"/>
      <c r="Y19538" s="65"/>
      <c r="Z19538" s="65"/>
      <c r="AA19538" s="65"/>
      <c r="AB19538" s="65"/>
      <c r="AC19538" s="65"/>
      <c r="AJ19538" s="66"/>
    </row>
    <row r="19539" spans="17:36" ht="4.5" customHeight="1" x14ac:dyDescent="0.2">
      <c r="Q19539" s="65"/>
      <c r="R19539" s="65"/>
      <c r="X19539" s="65"/>
      <c r="Y19539" s="65"/>
      <c r="Z19539" s="65"/>
      <c r="AA19539" s="65"/>
      <c r="AB19539" s="65"/>
      <c r="AC19539" s="65"/>
      <c r="AJ19539" s="66"/>
    </row>
    <row r="19540" spans="17:36" ht="4.5" customHeight="1" x14ac:dyDescent="0.2">
      <c r="Q19540" s="65"/>
      <c r="R19540" s="65"/>
      <c r="X19540" s="65"/>
      <c r="Y19540" s="65"/>
      <c r="Z19540" s="65"/>
      <c r="AA19540" s="65"/>
      <c r="AB19540" s="65"/>
      <c r="AC19540" s="65"/>
      <c r="AJ19540" s="66"/>
    </row>
    <row r="19541" spans="17:36" ht="4.5" customHeight="1" x14ac:dyDescent="0.2">
      <c r="Q19541" s="65"/>
      <c r="R19541" s="65"/>
      <c r="X19541" s="65"/>
      <c r="Y19541" s="65"/>
      <c r="Z19541" s="65"/>
      <c r="AA19541" s="65"/>
      <c r="AB19541" s="65"/>
      <c r="AC19541" s="65"/>
      <c r="AJ19541" s="66"/>
    </row>
    <row r="19542" spans="17:36" ht="4.5" customHeight="1" x14ac:dyDescent="0.2">
      <c r="Q19542" s="65"/>
      <c r="R19542" s="65"/>
      <c r="X19542" s="65"/>
      <c r="Y19542" s="65"/>
      <c r="Z19542" s="65"/>
      <c r="AA19542" s="65"/>
      <c r="AB19542" s="65"/>
      <c r="AC19542" s="65"/>
      <c r="AJ19542" s="66"/>
    </row>
    <row r="19543" spans="17:36" ht="4.5" customHeight="1" x14ac:dyDescent="0.2">
      <c r="Q19543" s="65"/>
      <c r="R19543" s="65"/>
      <c r="X19543" s="65"/>
      <c r="Y19543" s="65"/>
      <c r="Z19543" s="65"/>
      <c r="AA19543" s="65"/>
      <c r="AB19543" s="65"/>
      <c r="AC19543" s="65"/>
      <c r="AJ19543" s="66"/>
    </row>
    <row r="19544" spans="17:36" ht="4.5" customHeight="1" x14ac:dyDescent="0.2">
      <c r="Q19544" s="65"/>
      <c r="R19544" s="65"/>
      <c r="X19544" s="65"/>
      <c r="Y19544" s="65"/>
      <c r="Z19544" s="65"/>
      <c r="AA19544" s="65"/>
      <c r="AB19544" s="65"/>
      <c r="AC19544" s="65"/>
      <c r="AJ19544" s="66"/>
    </row>
    <row r="19545" spans="17:36" ht="4.5" customHeight="1" x14ac:dyDescent="0.2">
      <c r="Q19545" s="65"/>
      <c r="R19545" s="65"/>
      <c r="X19545" s="65"/>
      <c r="Y19545" s="65"/>
      <c r="Z19545" s="65"/>
      <c r="AA19545" s="65"/>
      <c r="AB19545" s="65"/>
      <c r="AC19545" s="65"/>
      <c r="AJ19545" s="66"/>
    </row>
    <row r="19546" spans="17:36" ht="4.5" customHeight="1" x14ac:dyDescent="0.2">
      <c r="Q19546" s="65"/>
      <c r="R19546" s="65"/>
      <c r="X19546" s="65"/>
      <c r="Y19546" s="65"/>
      <c r="Z19546" s="65"/>
      <c r="AA19546" s="65"/>
      <c r="AB19546" s="65"/>
      <c r="AC19546" s="65"/>
      <c r="AJ19546" s="66"/>
    </row>
    <row r="19547" spans="17:36" ht="4.5" customHeight="1" x14ac:dyDescent="0.2">
      <c r="Q19547" s="65"/>
      <c r="R19547" s="65"/>
      <c r="X19547" s="65"/>
      <c r="Y19547" s="65"/>
      <c r="Z19547" s="65"/>
      <c r="AA19547" s="65"/>
      <c r="AB19547" s="65"/>
      <c r="AC19547" s="65"/>
      <c r="AJ19547" s="66"/>
    </row>
    <row r="19548" spans="17:36" ht="4.5" customHeight="1" x14ac:dyDescent="0.2">
      <c r="Q19548" s="65"/>
      <c r="R19548" s="65"/>
      <c r="X19548" s="65"/>
      <c r="Y19548" s="65"/>
      <c r="Z19548" s="65"/>
      <c r="AA19548" s="65"/>
      <c r="AB19548" s="65"/>
      <c r="AC19548" s="65"/>
      <c r="AJ19548" s="66"/>
    </row>
    <row r="19549" spans="17:36" ht="4.5" customHeight="1" x14ac:dyDescent="0.2">
      <c r="Q19549" s="65"/>
      <c r="R19549" s="65"/>
      <c r="X19549" s="65"/>
      <c r="Y19549" s="65"/>
      <c r="Z19549" s="65"/>
      <c r="AA19549" s="65"/>
      <c r="AB19549" s="65"/>
      <c r="AC19549" s="65"/>
      <c r="AJ19549" s="66"/>
    </row>
    <row r="19550" spans="17:36" ht="4.5" customHeight="1" x14ac:dyDescent="0.2">
      <c r="Q19550" s="65"/>
      <c r="R19550" s="65"/>
      <c r="X19550" s="65"/>
      <c r="Y19550" s="65"/>
      <c r="Z19550" s="65"/>
      <c r="AA19550" s="65"/>
      <c r="AB19550" s="65"/>
      <c r="AC19550" s="65"/>
      <c r="AJ19550" s="66"/>
    </row>
    <row r="19551" spans="17:36" ht="4.5" customHeight="1" x14ac:dyDescent="0.2">
      <c r="Q19551" s="65"/>
      <c r="R19551" s="65"/>
      <c r="X19551" s="65"/>
      <c r="Y19551" s="65"/>
      <c r="Z19551" s="65"/>
      <c r="AA19551" s="65"/>
      <c r="AB19551" s="65"/>
      <c r="AC19551" s="65"/>
      <c r="AJ19551" s="66"/>
    </row>
    <row r="19552" spans="17:36" ht="4.5" customHeight="1" x14ac:dyDescent="0.2">
      <c r="Q19552" s="65"/>
      <c r="R19552" s="65"/>
      <c r="X19552" s="65"/>
      <c r="Y19552" s="65"/>
      <c r="Z19552" s="65"/>
      <c r="AA19552" s="65"/>
      <c r="AB19552" s="65"/>
      <c r="AC19552" s="65"/>
      <c r="AJ19552" s="66"/>
    </row>
    <row r="19553" spans="17:36" ht="4.5" customHeight="1" x14ac:dyDescent="0.2">
      <c r="Q19553" s="65"/>
      <c r="R19553" s="65"/>
      <c r="X19553" s="65"/>
      <c r="Y19553" s="65"/>
      <c r="Z19553" s="65"/>
      <c r="AA19553" s="65"/>
      <c r="AB19553" s="65"/>
      <c r="AC19553" s="65"/>
      <c r="AJ19553" s="66"/>
    </row>
    <row r="19554" spans="17:36" ht="4.5" customHeight="1" x14ac:dyDescent="0.2">
      <c r="Q19554" s="65"/>
      <c r="R19554" s="65"/>
      <c r="X19554" s="65"/>
      <c r="Y19554" s="65"/>
      <c r="Z19554" s="65"/>
      <c r="AA19554" s="65"/>
      <c r="AB19554" s="65"/>
      <c r="AC19554" s="65"/>
      <c r="AJ19554" s="66"/>
    </row>
    <row r="19555" spans="17:36" ht="4.5" customHeight="1" x14ac:dyDescent="0.2">
      <c r="Q19555" s="65"/>
      <c r="R19555" s="65"/>
      <c r="X19555" s="65"/>
      <c r="Y19555" s="65"/>
      <c r="Z19555" s="65"/>
      <c r="AA19555" s="65"/>
      <c r="AB19555" s="65"/>
      <c r="AC19555" s="65"/>
      <c r="AJ19555" s="66"/>
    </row>
    <row r="19556" spans="17:36" ht="4.5" customHeight="1" x14ac:dyDescent="0.2">
      <c r="Q19556" s="65"/>
      <c r="R19556" s="65"/>
      <c r="X19556" s="65"/>
      <c r="Y19556" s="65"/>
      <c r="Z19556" s="65"/>
      <c r="AA19556" s="65"/>
      <c r="AB19556" s="65"/>
      <c r="AC19556" s="65"/>
      <c r="AJ19556" s="66"/>
    </row>
    <row r="19557" spans="17:36" ht="4.5" customHeight="1" x14ac:dyDescent="0.2">
      <c r="Q19557" s="65"/>
      <c r="R19557" s="65"/>
      <c r="X19557" s="65"/>
      <c r="Y19557" s="65"/>
      <c r="Z19557" s="65"/>
      <c r="AA19557" s="65"/>
      <c r="AB19557" s="65"/>
      <c r="AC19557" s="65"/>
      <c r="AJ19557" s="66"/>
    </row>
    <row r="19558" spans="17:36" ht="4.5" customHeight="1" x14ac:dyDescent="0.2">
      <c r="Q19558" s="65"/>
      <c r="R19558" s="65"/>
      <c r="X19558" s="65"/>
      <c r="Y19558" s="65"/>
      <c r="Z19558" s="65"/>
      <c r="AA19558" s="65"/>
      <c r="AB19558" s="65"/>
      <c r="AC19558" s="65"/>
      <c r="AJ19558" s="66"/>
    </row>
    <row r="19559" spans="17:36" ht="4.5" customHeight="1" x14ac:dyDescent="0.2">
      <c r="Q19559" s="65"/>
      <c r="R19559" s="65"/>
      <c r="X19559" s="65"/>
      <c r="Y19559" s="65"/>
      <c r="Z19559" s="65"/>
      <c r="AA19559" s="65"/>
      <c r="AB19559" s="65"/>
      <c r="AC19559" s="65"/>
      <c r="AJ19559" s="66"/>
    </row>
    <row r="19560" spans="17:36" ht="4.5" customHeight="1" x14ac:dyDescent="0.2">
      <c r="Q19560" s="65"/>
      <c r="R19560" s="65"/>
      <c r="X19560" s="65"/>
      <c r="Y19560" s="65"/>
      <c r="Z19560" s="65"/>
      <c r="AA19560" s="65"/>
      <c r="AB19560" s="65"/>
      <c r="AC19560" s="65"/>
      <c r="AJ19560" s="66"/>
    </row>
    <row r="19561" spans="17:36" ht="4.5" customHeight="1" x14ac:dyDescent="0.2">
      <c r="Q19561" s="65"/>
      <c r="R19561" s="65"/>
      <c r="X19561" s="65"/>
      <c r="Y19561" s="65"/>
      <c r="Z19561" s="65"/>
      <c r="AA19561" s="65"/>
      <c r="AB19561" s="65"/>
      <c r="AC19561" s="65"/>
      <c r="AJ19561" s="66"/>
    </row>
    <row r="19562" spans="17:36" ht="4.5" customHeight="1" x14ac:dyDescent="0.2">
      <c r="Q19562" s="65"/>
      <c r="R19562" s="65"/>
      <c r="X19562" s="65"/>
      <c r="Y19562" s="65"/>
      <c r="Z19562" s="65"/>
      <c r="AA19562" s="65"/>
      <c r="AB19562" s="65"/>
      <c r="AC19562" s="65"/>
      <c r="AJ19562" s="66"/>
    </row>
    <row r="19563" spans="17:36" ht="4.5" customHeight="1" x14ac:dyDescent="0.2">
      <c r="Q19563" s="65"/>
      <c r="R19563" s="65"/>
      <c r="X19563" s="65"/>
      <c r="Y19563" s="65"/>
      <c r="Z19563" s="65"/>
      <c r="AA19563" s="65"/>
      <c r="AB19563" s="65"/>
      <c r="AC19563" s="65"/>
      <c r="AJ19563" s="66"/>
    </row>
    <row r="19564" spans="17:36" ht="4.5" customHeight="1" x14ac:dyDescent="0.2">
      <c r="Q19564" s="65"/>
      <c r="R19564" s="65"/>
      <c r="X19564" s="65"/>
      <c r="Y19564" s="65"/>
      <c r="Z19564" s="65"/>
      <c r="AA19564" s="65"/>
      <c r="AB19564" s="65"/>
      <c r="AC19564" s="65"/>
      <c r="AJ19564" s="66"/>
    </row>
    <row r="19565" spans="17:36" ht="4.5" customHeight="1" x14ac:dyDescent="0.2">
      <c r="Q19565" s="65"/>
      <c r="R19565" s="65"/>
      <c r="X19565" s="65"/>
      <c r="Y19565" s="65"/>
      <c r="Z19565" s="65"/>
      <c r="AA19565" s="65"/>
      <c r="AB19565" s="65"/>
      <c r="AC19565" s="65"/>
      <c r="AJ19565" s="66"/>
    </row>
    <row r="19566" spans="17:36" ht="4.5" customHeight="1" x14ac:dyDescent="0.2">
      <c r="Q19566" s="65"/>
      <c r="R19566" s="65"/>
      <c r="X19566" s="65"/>
      <c r="Y19566" s="65"/>
      <c r="Z19566" s="65"/>
      <c r="AA19566" s="65"/>
      <c r="AB19566" s="65"/>
      <c r="AC19566" s="65"/>
      <c r="AJ19566" s="66"/>
    </row>
    <row r="19567" spans="17:36" ht="4.5" customHeight="1" x14ac:dyDescent="0.2">
      <c r="Q19567" s="65"/>
      <c r="R19567" s="65"/>
      <c r="X19567" s="65"/>
      <c r="Y19567" s="65"/>
      <c r="Z19567" s="65"/>
      <c r="AA19567" s="65"/>
      <c r="AB19567" s="65"/>
      <c r="AC19567" s="65"/>
      <c r="AJ19567" s="66"/>
    </row>
    <row r="19568" spans="17:36" ht="4.5" customHeight="1" x14ac:dyDescent="0.2">
      <c r="Q19568" s="65"/>
      <c r="R19568" s="65"/>
      <c r="X19568" s="65"/>
      <c r="Y19568" s="65"/>
      <c r="Z19568" s="65"/>
      <c r="AA19568" s="65"/>
      <c r="AB19568" s="65"/>
      <c r="AC19568" s="65"/>
      <c r="AJ19568" s="66"/>
    </row>
    <row r="19569" spans="17:36" ht="4.5" customHeight="1" x14ac:dyDescent="0.2">
      <c r="Q19569" s="65"/>
      <c r="R19569" s="65"/>
      <c r="X19569" s="65"/>
      <c r="Y19569" s="65"/>
      <c r="Z19569" s="65"/>
      <c r="AA19569" s="65"/>
      <c r="AB19569" s="65"/>
      <c r="AC19569" s="65"/>
      <c r="AJ19569" s="66"/>
    </row>
    <row r="19570" spans="17:36" ht="4.5" customHeight="1" x14ac:dyDescent="0.2">
      <c r="Q19570" s="65"/>
      <c r="R19570" s="65"/>
      <c r="X19570" s="65"/>
      <c r="Y19570" s="65"/>
      <c r="Z19570" s="65"/>
      <c r="AA19570" s="65"/>
      <c r="AB19570" s="65"/>
      <c r="AC19570" s="65"/>
      <c r="AJ19570" s="66"/>
    </row>
    <row r="19571" spans="17:36" ht="4.5" customHeight="1" x14ac:dyDescent="0.2">
      <c r="Q19571" s="65"/>
      <c r="R19571" s="65"/>
      <c r="X19571" s="65"/>
      <c r="Y19571" s="65"/>
      <c r="Z19571" s="65"/>
      <c r="AA19571" s="65"/>
      <c r="AB19571" s="65"/>
      <c r="AC19571" s="65"/>
      <c r="AJ19571" s="66"/>
    </row>
    <row r="19572" spans="17:36" ht="4.5" customHeight="1" x14ac:dyDescent="0.2">
      <c r="Q19572" s="65"/>
      <c r="R19572" s="65"/>
      <c r="X19572" s="65"/>
      <c r="Y19572" s="65"/>
      <c r="Z19572" s="65"/>
      <c r="AA19572" s="65"/>
      <c r="AB19572" s="65"/>
      <c r="AC19572" s="65"/>
      <c r="AJ19572" s="66"/>
    </row>
    <row r="19573" spans="17:36" ht="4.5" customHeight="1" x14ac:dyDescent="0.2">
      <c r="Q19573" s="65"/>
      <c r="R19573" s="65"/>
      <c r="X19573" s="65"/>
      <c r="Y19573" s="65"/>
      <c r="Z19573" s="65"/>
      <c r="AA19573" s="65"/>
      <c r="AB19573" s="65"/>
      <c r="AC19573" s="65"/>
      <c r="AJ19573" s="66"/>
    </row>
    <row r="19574" spans="17:36" ht="4.5" customHeight="1" x14ac:dyDescent="0.2">
      <c r="Q19574" s="65"/>
      <c r="R19574" s="65"/>
      <c r="X19574" s="65"/>
      <c r="Y19574" s="65"/>
      <c r="Z19574" s="65"/>
      <c r="AA19574" s="65"/>
      <c r="AB19574" s="65"/>
      <c r="AC19574" s="65"/>
      <c r="AJ19574" s="66"/>
    </row>
    <row r="19575" spans="17:36" ht="4.5" customHeight="1" x14ac:dyDescent="0.2">
      <c r="Q19575" s="65"/>
      <c r="R19575" s="65"/>
      <c r="X19575" s="65"/>
      <c r="Y19575" s="65"/>
      <c r="Z19575" s="65"/>
      <c r="AA19575" s="65"/>
      <c r="AB19575" s="65"/>
      <c r="AC19575" s="65"/>
      <c r="AJ19575" s="66"/>
    </row>
    <row r="19576" spans="17:36" ht="4.5" customHeight="1" x14ac:dyDescent="0.2">
      <c r="Q19576" s="65"/>
      <c r="R19576" s="65"/>
      <c r="X19576" s="65"/>
      <c r="Y19576" s="65"/>
      <c r="Z19576" s="65"/>
      <c r="AA19576" s="65"/>
      <c r="AB19576" s="65"/>
      <c r="AC19576" s="65"/>
      <c r="AJ19576" s="66"/>
    </row>
    <row r="19577" spans="17:36" ht="4.5" customHeight="1" x14ac:dyDescent="0.2">
      <c r="Q19577" s="65"/>
      <c r="R19577" s="65"/>
      <c r="X19577" s="65"/>
      <c r="Y19577" s="65"/>
      <c r="Z19577" s="65"/>
      <c r="AA19577" s="65"/>
      <c r="AB19577" s="65"/>
      <c r="AC19577" s="65"/>
      <c r="AJ19577" s="66"/>
    </row>
    <row r="19578" spans="17:36" ht="4.5" customHeight="1" x14ac:dyDescent="0.2">
      <c r="Q19578" s="65"/>
      <c r="R19578" s="65"/>
      <c r="X19578" s="65"/>
      <c r="Y19578" s="65"/>
      <c r="Z19578" s="65"/>
      <c r="AA19578" s="65"/>
      <c r="AB19578" s="65"/>
      <c r="AC19578" s="65"/>
      <c r="AJ19578" s="66"/>
    </row>
    <row r="19579" spans="17:36" ht="4.5" customHeight="1" x14ac:dyDescent="0.2">
      <c r="Q19579" s="65"/>
      <c r="R19579" s="65"/>
      <c r="X19579" s="65"/>
      <c r="Y19579" s="65"/>
      <c r="Z19579" s="65"/>
      <c r="AA19579" s="65"/>
      <c r="AB19579" s="65"/>
      <c r="AC19579" s="65"/>
      <c r="AJ19579" s="66"/>
    </row>
    <row r="19580" spans="17:36" ht="4.5" customHeight="1" x14ac:dyDescent="0.2">
      <c r="Q19580" s="65"/>
      <c r="R19580" s="65"/>
      <c r="X19580" s="65"/>
      <c r="Y19580" s="65"/>
      <c r="Z19580" s="65"/>
      <c r="AA19580" s="65"/>
      <c r="AB19580" s="65"/>
      <c r="AC19580" s="65"/>
      <c r="AJ19580" s="66"/>
    </row>
    <row r="19581" spans="17:36" ht="4.5" customHeight="1" x14ac:dyDescent="0.2">
      <c r="Q19581" s="65"/>
      <c r="R19581" s="65"/>
      <c r="X19581" s="65"/>
      <c r="Y19581" s="65"/>
      <c r="Z19581" s="65"/>
      <c r="AA19581" s="65"/>
      <c r="AB19581" s="65"/>
      <c r="AC19581" s="65"/>
      <c r="AJ19581" s="66"/>
    </row>
    <row r="19582" spans="17:36" ht="4.5" customHeight="1" x14ac:dyDescent="0.2">
      <c r="Q19582" s="65"/>
      <c r="R19582" s="65"/>
      <c r="X19582" s="65"/>
      <c r="Y19582" s="65"/>
      <c r="Z19582" s="65"/>
      <c r="AA19582" s="65"/>
      <c r="AB19582" s="65"/>
      <c r="AC19582" s="65"/>
      <c r="AJ19582" s="66"/>
    </row>
    <row r="19583" spans="17:36" ht="4.5" customHeight="1" x14ac:dyDescent="0.2">
      <c r="Q19583" s="65"/>
      <c r="R19583" s="65"/>
      <c r="X19583" s="65"/>
      <c r="Y19583" s="65"/>
      <c r="Z19583" s="65"/>
      <c r="AA19583" s="65"/>
      <c r="AB19583" s="65"/>
      <c r="AC19583" s="65"/>
      <c r="AJ19583" s="66"/>
    </row>
    <row r="19584" spans="17:36" ht="4.5" customHeight="1" x14ac:dyDescent="0.2">
      <c r="Q19584" s="65"/>
      <c r="R19584" s="65"/>
      <c r="X19584" s="65"/>
      <c r="Y19584" s="65"/>
      <c r="Z19584" s="65"/>
      <c r="AA19584" s="65"/>
      <c r="AB19584" s="65"/>
      <c r="AC19584" s="65"/>
      <c r="AJ19584" s="66"/>
    </row>
    <row r="19585" spans="17:36" ht="4.5" customHeight="1" x14ac:dyDescent="0.2">
      <c r="Q19585" s="65"/>
      <c r="R19585" s="65"/>
      <c r="X19585" s="65"/>
      <c r="Y19585" s="65"/>
      <c r="Z19585" s="65"/>
      <c r="AA19585" s="65"/>
      <c r="AB19585" s="65"/>
      <c r="AC19585" s="65"/>
      <c r="AJ19585" s="66"/>
    </row>
    <row r="19586" spans="17:36" ht="4.5" customHeight="1" x14ac:dyDescent="0.2">
      <c r="Q19586" s="65"/>
      <c r="R19586" s="65"/>
      <c r="X19586" s="65"/>
      <c r="Y19586" s="65"/>
      <c r="Z19586" s="65"/>
      <c r="AA19586" s="65"/>
      <c r="AB19586" s="65"/>
      <c r="AC19586" s="65"/>
      <c r="AJ19586" s="66"/>
    </row>
    <row r="19587" spans="17:36" ht="4.5" customHeight="1" x14ac:dyDescent="0.2">
      <c r="Q19587" s="65"/>
      <c r="R19587" s="65"/>
      <c r="X19587" s="65"/>
      <c r="Y19587" s="65"/>
      <c r="Z19587" s="65"/>
      <c r="AA19587" s="65"/>
      <c r="AB19587" s="65"/>
      <c r="AC19587" s="65"/>
      <c r="AJ19587" s="66"/>
    </row>
    <row r="19588" spans="17:36" ht="4.5" customHeight="1" x14ac:dyDescent="0.2">
      <c r="Q19588" s="65"/>
      <c r="R19588" s="65"/>
      <c r="X19588" s="65"/>
      <c r="Y19588" s="65"/>
      <c r="Z19588" s="65"/>
      <c r="AA19588" s="65"/>
      <c r="AB19588" s="65"/>
      <c r="AC19588" s="65"/>
      <c r="AJ19588" s="66"/>
    </row>
    <row r="19589" spans="17:36" ht="4.5" customHeight="1" x14ac:dyDescent="0.2">
      <c r="Q19589" s="65"/>
      <c r="R19589" s="65"/>
      <c r="X19589" s="65"/>
      <c r="Y19589" s="65"/>
      <c r="Z19589" s="65"/>
      <c r="AA19589" s="65"/>
      <c r="AB19589" s="65"/>
      <c r="AC19589" s="65"/>
      <c r="AJ19589" s="66"/>
    </row>
    <row r="19590" spans="17:36" ht="4.5" customHeight="1" x14ac:dyDescent="0.2">
      <c r="Q19590" s="65"/>
      <c r="R19590" s="65"/>
      <c r="X19590" s="65"/>
      <c r="Y19590" s="65"/>
      <c r="Z19590" s="65"/>
      <c r="AA19590" s="65"/>
      <c r="AB19590" s="65"/>
      <c r="AC19590" s="65"/>
      <c r="AJ19590" s="66"/>
    </row>
    <row r="19591" spans="17:36" ht="4.5" customHeight="1" x14ac:dyDescent="0.2">
      <c r="Q19591" s="65"/>
      <c r="R19591" s="65"/>
      <c r="X19591" s="65"/>
      <c r="Y19591" s="65"/>
      <c r="Z19591" s="65"/>
      <c r="AA19591" s="65"/>
      <c r="AB19591" s="65"/>
      <c r="AC19591" s="65"/>
      <c r="AJ19591" s="66"/>
    </row>
    <row r="19592" spans="17:36" ht="4.5" customHeight="1" x14ac:dyDescent="0.2">
      <c r="Q19592" s="65"/>
      <c r="R19592" s="65"/>
      <c r="X19592" s="65"/>
      <c r="Y19592" s="65"/>
      <c r="Z19592" s="65"/>
      <c r="AA19592" s="65"/>
      <c r="AB19592" s="65"/>
      <c r="AC19592" s="65"/>
      <c r="AJ19592" s="66"/>
    </row>
    <row r="19593" spans="17:36" ht="4.5" customHeight="1" x14ac:dyDescent="0.2">
      <c r="Q19593" s="65"/>
      <c r="R19593" s="65"/>
      <c r="X19593" s="65"/>
      <c r="Y19593" s="65"/>
      <c r="Z19593" s="65"/>
      <c r="AA19593" s="65"/>
      <c r="AB19593" s="65"/>
      <c r="AC19593" s="65"/>
      <c r="AJ19593" s="66"/>
    </row>
    <row r="19594" spans="17:36" ht="4.5" customHeight="1" x14ac:dyDescent="0.2">
      <c r="Q19594" s="65"/>
      <c r="R19594" s="65"/>
      <c r="X19594" s="65"/>
      <c r="Y19594" s="65"/>
      <c r="Z19594" s="65"/>
      <c r="AA19594" s="65"/>
      <c r="AB19594" s="65"/>
      <c r="AC19594" s="65"/>
      <c r="AJ19594" s="66"/>
    </row>
    <row r="19595" spans="17:36" ht="4.5" customHeight="1" x14ac:dyDescent="0.2">
      <c r="Q19595" s="65"/>
      <c r="R19595" s="65"/>
      <c r="X19595" s="65"/>
      <c r="Y19595" s="65"/>
      <c r="Z19595" s="65"/>
      <c r="AA19595" s="65"/>
      <c r="AB19595" s="65"/>
      <c r="AC19595" s="65"/>
      <c r="AJ19595" s="66"/>
    </row>
    <row r="19596" spans="17:36" ht="4.5" customHeight="1" x14ac:dyDescent="0.2">
      <c r="Q19596" s="65"/>
      <c r="R19596" s="65"/>
      <c r="X19596" s="65"/>
      <c r="Y19596" s="65"/>
      <c r="Z19596" s="65"/>
      <c r="AA19596" s="65"/>
      <c r="AB19596" s="65"/>
      <c r="AC19596" s="65"/>
      <c r="AJ19596" s="66"/>
    </row>
    <row r="19597" spans="17:36" ht="4.5" customHeight="1" x14ac:dyDescent="0.2">
      <c r="Q19597" s="65"/>
      <c r="R19597" s="65"/>
      <c r="X19597" s="65"/>
      <c r="Y19597" s="65"/>
      <c r="Z19597" s="65"/>
      <c r="AA19597" s="65"/>
      <c r="AB19597" s="65"/>
      <c r="AC19597" s="65"/>
      <c r="AJ19597" s="66"/>
    </row>
    <row r="19598" spans="17:36" ht="4.5" customHeight="1" x14ac:dyDescent="0.2">
      <c r="Q19598" s="65"/>
      <c r="R19598" s="65"/>
      <c r="X19598" s="65"/>
      <c r="Y19598" s="65"/>
      <c r="Z19598" s="65"/>
      <c r="AA19598" s="65"/>
      <c r="AB19598" s="65"/>
      <c r="AC19598" s="65"/>
      <c r="AJ19598" s="66"/>
    </row>
    <row r="19599" spans="17:36" ht="4.5" customHeight="1" x14ac:dyDescent="0.2">
      <c r="Q19599" s="65"/>
      <c r="R19599" s="65"/>
      <c r="X19599" s="65"/>
      <c r="Y19599" s="65"/>
      <c r="Z19599" s="65"/>
      <c r="AA19599" s="65"/>
      <c r="AB19599" s="65"/>
      <c r="AC19599" s="65"/>
      <c r="AJ19599" s="66"/>
    </row>
    <row r="19600" spans="17:36" ht="4.5" customHeight="1" x14ac:dyDescent="0.2">
      <c r="Q19600" s="65"/>
      <c r="R19600" s="65"/>
      <c r="X19600" s="65"/>
      <c r="Y19600" s="65"/>
      <c r="Z19600" s="65"/>
      <c r="AA19600" s="65"/>
      <c r="AB19600" s="65"/>
      <c r="AC19600" s="65"/>
      <c r="AJ19600" s="66"/>
    </row>
    <row r="19601" spans="17:36" ht="4.5" customHeight="1" x14ac:dyDescent="0.2">
      <c r="Q19601" s="65"/>
      <c r="R19601" s="65"/>
      <c r="X19601" s="65"/>
      <c r="Y19601" s="65"/>
      <c r="Z19601" s="65"/>
      <c r="AA19601" s="65"/>
      <c r="AB19601" s="65"/>
      <c r="AC19601" s="65"/>
      <c r="AJ19601" s="66"/>
    </row>
    <row r="19602" spans="17:36" ht="4.5" customHeight="1" x14ac:dyDescent="0.2">
      <c r="Q19602" s="65"/>
      <c r="R19602" s="65"/>
      <c r="X19602" s="65"/>
      <c r="Y19602" s="65"/>
      <c r="Z19602" s="65"/>
      <c r="AA19602" s="65"/>
      <c r="AB19602" s="65"/>
      <c r="AC19602" s="65"/>
      <c r="AJ19602" s="66"/>
    </row>
    <row r="19603" spans="17:36" ht="4.5" customHeight="1" x14ac:dyDescent="0.2">
      <c r="Q19603" s="65"/>
      <c r="R19603" s="65"/>
      <c r="X19603" s="65"/>
      <c r="Y19603" s="65"/>
      <c r="Z19603" s="65"/>
      <c r="AA19603" s="65"/>
      <c r="AB19603" s="65"/>
      <c r="AC19603" s="65"/>
      <c r="AJ19603" s="66"/>
    </row>
    <row r="19604" spans="17:36" ht="4.5" customHeight="1" x14ac:dyDescent="0.2">
      <c r="Q19604" s="65"/>
      <c r="R19604" s="65"/>
      <c r="X19604" s="65"/>
      <c r="Y19604" s="65"/>
      <c r="Z19604" s="65"/>
      <c r="AA19604" s="65"/>
      <c r="AB19604" s="65"/>
      <c r="AC19604" s="65"/>
      <c r="AJ19604" s="66"/>
    </row>
    <row r="19605" spans="17:36" ht="4.5" customHeight="1" x14ac:dyDescent="0.2">
      <c r="Q19605" s="65"/>
      <c r="R19605" s="65"/>
      <c r="X19605" s="65"/>
      <c r="Y19605" s="65"/>
      <c r="Z19605" s="65"/>
      <c r="AA19605" s="65"/>
      <c r="AB19605" s="65"/>
      <c r="AC19605" s="65"/>
      <c r="AJ19605" s="66"/>
    </row>
    <row r="19606" spans="17:36" ht="4.5" customHeight="1" x14ac:dyDescent="0.2">
      <c r="Q19606" s="65"/>
      <c r="R19606" s="65"/>
      <c r="X19606" s="65"/>
      <c r="Y19606" s="65"/>
      <c r="Z19606" s="65"/>
      <c r="AA19606" s="65"/>
      <c r="AB19606" s="65"/>
      <c r="AC19606" s="65"/>
      <c r="AJ19606" s="66"/>
    </row>
    <row r="19607" spans="17:36" ht="4.5" customHeight="1" x14ac:dyDescent="0.2">
      <c r="Q19607" s="65"/>
      <c r="R19607" s="65"/>
      <c r="X19607" s="65"/>
      <c r="Y19607" s="65"/>
      <c r="Z19607" s="65"/>
      <c r="AA19607" s="65"/>
      <c r="AB19607" s="65"/>
      <c r="AC19607" s="65"/>
      <c r="AJ19607" s="66"/>
    </row>
    <row r="19608" spans="17:36" ht="4.5" customHeight="1" x14ac:dyDescent="0.2">
      <c r="Q19608" s="65"/>
      <c r="R19608" s="65"/>
      <c r="X19608" s="65"/>
      <c r="Y19608" s="65"/>
      <c r="Z19608" s="65"/>
      <c r="AA19608" s="65"/>
      <c r="AB19608" s="65"/>
      <c r="AC19608" s="65"/>
      <c r="AJ19608" s="66"/>
    </row>
    <row r="19609" spans="17:36" ht="4.5" customHeight="1" x14ac:dyDescent="0.2">
      <c r="Q19609" s="65"/>
      <c r="R19609" s="65"/>
      <c r="X19609" s="65"/>
      <c r="Y19609" s="65"/>
      <c r="Z19609" s="65"/>
      <c r="AA19609" s="65"/>
      <c r="AB19609" s="65"/>
      <c r="AC19609" s="65"/>
      <c r="AJ19609" s="66"/>
    </row>
    <row r="19610" spans="17:36" ht="4.5" customHeight="1" x14ac:dyDescent="0.2">
      <c r="Q19610" s="65"/>
      <c r="R19610" s="65"/>
      <c r="X19610" s="65"/>
      <c r="Y19610" s="65"/>
      <c r="Z19610" s="65"/>
      <c r="AA19610" s="65"/>
      <c r="AB19610" s="65"/>
      <c r="AC19610" s="65"/>
      <c r="AJ19610" s="66"/>
    </row>
    <row r="19611" spans="17:36" ht="4.5" customHeight="1" x14ac:dyDescent="0.2">
      <c r="Q19611" s="65"/>
      <c r="R19611" s="65"/>
      <c r="X19611" s="65"/>
      <c r="Y19611" s="65"/>
      <c r="Z19611" s="65"/>
      <c r="AA19611" s="65"/>
      <c r="AB19611" s="65"/>
      <c r="AC19611" s="65"/>
      <c r="AJ19611" s="66"/>
    </row>
    <row r="19612" spans="17:36" ht="4.5" customHeight="1" x14ac:dyDescent="0.2">
      <c r="Q19612" s="65"/>
      <c r="R19612" s="65"/>
      <c r="X19612" s="65"/>
      <c r="Y19612" s="65"/>
      <c r="Z19612" s="65"/>
      <c r="AA19612" s="65"/>
      <c r="AB19612" s="65"/>
      <c r="AC19612" s="65"/>
      <c r="AJ19612" s="66"/>
    </row>
    <row r="19613" spans="17:36" ht="4.5" customHeight="1" x14ac:dyDescent="0.2">
      <c r="Q19613" s="65"/>
      <c r="R19613" s="65"/>
      <c r="X19613" s="65"/>
      <c r="Y19613" s="65"/>
      <c r="Z19613" s="65"/>
      <c r="AA19613" s="65"/>
      <c r="AB19613" s="65"/>
      <c r="AC19613" s="65"/>
      <c r="AJ19613" s="66"/>
    </row>
    <row r="19614" spans="17:36" ht="4.5" customHeight="1" x14ac:dyDescent="0.2">
      <c r="Q19614" s="65"/>
      <c r="R19614" s="65"/>
      <c r="X19614" s="65"/>
      <c r="Y19614" s="65"/>
      <c r="Z19614" s="65"/>
      <c r="AA19614" s="65"/>
      <c r="AB19614" s="65"/>
      <c r="AC19614" s="65"/>
      <c r="AJ19614" s="66"/>
    </row>
    <row r="19615" spans="17:36" ht="4.5" customHeight="1" x14ac:dyDescent="0.2">
      <c r="Q19615" s="65"/>
      <c r="R19615" s="65"/>
      <c r="X19615" s="65"/>
      <c r="Y19615" s="65"/>
      <c r="Z19615" s="65"/>
      <c r="AA19615" s="65"/>
      <c r="AB19615" s="65"/>
      <c r="AC19615" s="65"/>
      <c r="AJ19615" s="66"/>
    </row>
    <row r="19616" spans="17:36" ht="4.5" customHeight="1" x14ac:dyDescent="0.2">
      <c r="Q19616" s="65"/>
      <c r="R19616" s="65"/>
      <c r="X19616" s="65"/>
      <c r="Y19616" s="65"/>
      <c r="Z19616" s="65"/>
      <c r="AA19616" s="65"/>
      <c r="AB19616" s="65"/>
      <c r="AC19616" s="65"/>
      <c r="AJ19616" s="66"/>
    </row>
    <row r="19617" spans="17:36" ht="4.5" customHeight="1" x14ac:dyDescent="0.2">
      <c r="Q19617" s="65"/>
      <c r="R19617" s="65"/>
      <c r="X19617" s="65"/>
      <c r="Y19617" s="65"/>
      <c r="Z19617" s="65"/>
      <c r="AA19617" s="65"/>
      <c r="AB19617" s="65"/>
      <c r="AC19617" s="65"/>
      <c r="AJ19617" s="66"/>
    </row>
    <row r="19618" spans="17:36" ht="4.5" customHeight="1" x14ac:dyDescent="0.2">
      <c r="Q19618" s="65"/>
      <c r="R19618" s="65"/>
      <c r="X19618" s="65"/>
      <c r="Y19618" s="65"/>
      <c r="Z19618" s="65"/>
      <c r="AA19618" s="65"/>
      <c r="AB19618" s="65"/>
      <c r="AC19618" s="65"/>
      <c r="AJ19618" s="66"/>
    </row>
    <row r="19619" spans="17:36" ht="4.5" customHeight="1" x14ac:dyDescent="0.2">
      <c r="Q19619" s="65"/>
      <c r="R19619" s="65"/>
      <c r="X19619" s="65"/>
      <c r="Y19619" s="65"/>
      <c r="Z19619" s="65"/>
      <c r="AA19619" s="65"/>
      <c r="AB19619" s="65"/>
      <c r="AC19619" s="65"/>
      <c r="AJ19619" s="66"/>
    </row>
    <row r="19620" spans="17:36" ht="4.5" customHeight="1" x14ac:dyDescent="0.2">
      <c r="Q19620" s="65"/>
      <c r="R19620" s="65"/>
      <c r="X19620" s="65"/>
      <c r="Y19620" s="65"/>
      <c r="Z19620" s="65"/>
      <c r="AA19620" s="65"/>
      <c r="AB19620" s="65"/>
      <c r="AC19620" s="65"/>
      <c r="AJ19620" s="66"/>
    </row>
    <row r="19621" spans="17:36" ht="4.5" customHeight="1" x14ac:dyDescent="0.2">
      <c r="Q19621" s="65"/>
      <c r="R19621" s="65"/>
      <c r="X19621" s="65"/>
      <c r="Y19621" s="65"/>
      <c r="Z19621" s="65"/>
      <c r="AA19621" s="65"/>
      <c r="AB19621" s="65"/>
      <c r="AC19621" s="65"/>
      <c r="AJ19621" s="66"/>
    </row>
    <row r="19622" spans="17:36" ht="4.5" customHeight="1" x14ac:dyDescent="0.2">
      <c r="Q19622" s="65"/>
      <c r="R19622" s="65"/>
      <c r="X19622" s="65"/>
      <c r="Y19622" s="65"/>
      <c r="Z19622" s="65"/>
      <c r="AA19622" s="65"/>
      <c r="AB19622" s="65"/>
      <c r="AC19622" s="65"/>
      <c r="AJ19622" s="66"/>
    </row>
    <row r="19623" spans="17:36" ht="4.5" customHeight="1" x14ac:dyDescent="0.2">
      <c r="Q19623" s="65"/>
      <c r="R19623" s="65"/>
      <c r="X19623" s="65"/>
      <c r="Y19623" s="65"/>
      <c r="Z19623" s="65"/>
      <c r="AA19623" s="65"/>
      <c r="AB19623" s="65"/>
      <c r="AC19623" s="65"/>
      <c r="AJ19623" s="66"/>
    </row>
    <row r="19624" spans="17:36" ht="4.5" customHeight="1" x14ac:dyDescent="0.2">
      <c r="Q19624" s="65"/>
      <c r="R19624" s="65"/>
      <c r="X19624" s="65"/>
      <c r="Y19624" s="65"/>
      <c r="Z19624" s="65"/>
      <c r="AA19624" s="65"/>
      <c r="AB19624" s="65"/>
      <c r="AC19624" s="65"/>
      <c r="AJ19624" s="66"/>
    </row>
    <row r="19625" spans="17:36" ht="4.5" customHeight="1" x14ac:dyDescent="0.2">
      <c r="Q19625" s="65"/>
      <c r="R19625" s="65"/>
      <c r="X19625" s="65"/>
      <c r="Y19625" s="65"/>
      <c r="Z19625" s="65"/>
      <c r="AA19625" s="65"/>
      <c r="AB19625" s="65"/>
      <c r="AC19625" s="65"/>
      <c r="AJ19625" s="66"/>
    </row>
    <row r="19626" spans="17:36" ht="4.5" customHeight="1" x14ac:dyDescent="0.2">
      <c r="Q19626" s="65"/>
      <c r="R19626" s="65"/>
      <c r="X19626" s="65"/>
      <c r="Y19626" s="65"/>
      <c r="Z19626" s="65"/>
      <c r="AA19626" s="65"/>
      <c r="AB19626" s="65"/>
      <c r="AC19626" s="65"/>
      <c r="AJ19626" s="66"/>
    </row>
    <row r="19627" spans="17:36" ht="4.5" customHeight="1" x14ac:dyDescent="0.2">
      <c r="Q19627" s="65"/>
      <c r="R19627" s="65"/>
      <c r="X19627" s="65"/>
      <c r="Y19627" s="65"/>
      <c r="Z19627" s="65"/>
      <c r="AA19627" s="65"/>
      <c r="AB19627" s="65"/>
      <c r="AC19627" s="65"/>
      <c r="AJ19627" s="66"/>
    </row>
    <row r="19628" spans="17:36" ht="4.5" customHeight="1" x14ac:dyDescent="0.2">
      <c r="Q19628" s="65"/>
      <c r="R19628" s="65"/>
      <c r="X19628" s="65"/>
      <c r="Y19628" s="65"/>
      <c r="Z19628" s="65"/>
      <c r="AA19628" s="65"/>
      <c r="AB19628" s="65"/>
      <c r="AC19628" s="65"/>
      <c r="AJ19628" s="66"/>
    </row>
    <row r="19629" spans="17:36" ht="4.5" customHeight="1" x14ac:dyDescent="0.2">
      <c r="Q19629" s="65"/>
      <c r="R19629" s="65"/>
      <c r="X19629" s="65"/>
      <c r="Y19629" s="65"/>
      <c r="Z19629" s="65"/>
      <c r="AA19629" s="65"/>
      <c r="AB19629" s="65"/>
      <c r="AC19629" s="65"/>
      <c r="AJ19629" s="66"/>
    </row>
    <row r="19630" spans="17:36" ht="4.5" customHeight="1" x14ac:dyDescent="0.2">
      <c r="Q19630" s="65"/>
      <c r="R19630" s="65"/>
      <c r="X19630" s="65"/>
      <c r="Y19630" s="65"/>
      <c r="Z19630" s="65"/>
      <c r="AA19630" s="65"/>
      <c r="AB19630" s="65"/>
      <c r="AC19630" s="65"/>
      <c r="AJ19630" s="66"/>
    </row>
    <row r="19631" spans="17:36" ht="4.5" customHeight="1" x14ac:dyDescent="0.2">
      <c r="Q19631" s="65"/>
      <c r="R19631" s="65"/>
      <c r="X19631" s="65"/>
      <c r="Y19631" s="65"/>
      <c r="Z19631" s="65"/>
      <c r="AA19631" s="65"/>
      <c r="AB19631" s="65"/>
      <c r="AC19631" s="65"/>
      <c r="AJ19631" s="66"/>
    </row>
    <row r="19632" spans="17:36" ht="4.5" customHeight="1" x14ac:dyDescent="0.2">
      <c r="Q19632" s="65"/>
      <c r="R19632" s="65"/>
      <c r="X19632" s="65"/>
      <c r="Y19632" s="65"/>
      <c r="Z19632" s="65"/>
      <c r="AA19632" s="65"/>
      <c r="AB19632" s="65"/>
      <c r="AC19632" s="65"/>
      <c r="AJ19632" s="66"/>
    </row>
    <row r="19633" spans="17:36" ht="4.5" customHeight="1" x14ac:dyDescent="0.2">
      <c r="Q19633" s="65"/>
      <c r="R19633" s="65"/>
      <c r="X19633" s="65"/>
      <c r="Y19633" s="65"/>
      <c r="Z19633" s="65"/>
      <c r="AA19633" s="65"/>
      <c r="AB19633" s="65"/>
      <c r="AC19633" s="65"/>
      <c r="AJ19633" s="66"/>
    </row>
    <row r="19634" spans="17:36" ht="4.5" customHeight="1" x14ac:dyDescent="0.2">
      <c r="Q19634" s="65"/>
      <c r="R19634" s="65"/>
      <c r="X19634" s="65"/>
      <c r="Y19634" s="65"/>
      <c r="Z19634" s="65"/>
      <c r="AA19634" s="65"/>
      <c r="AB19634" s="65"/>
      <c r="AC19634" s="65"/>
      <c r="AJ19634" s="66"/>
    </row>
    <row r="19635" spans="17:36" ht="4.5" customHeight="1" x14ac:dyDescent="0.2">
      <c r="Q19635" s="65"/>
      <c r="R19635" s="65"/>
      <c r="X19635" s="65"/>
      <c r="Y19635" s="65"/>
      <c r="Z19635" s="65"/>
      <c r="AA19635" s="65"/>
      <c r="AB19635" s="65"/>
      <c r="AC19635" s="65"/>
      <c r="AJ19635" s="66"/>
    </row>
    <row r="19636" spans="17:36" ht="4.5" customHeight="1" x14ac:dyDescent="0.2">
      <c r="Q19636" s="65"/>
      <c r="R19636" s="65"/>
      <c r="X19636" s="65"/>
      <c r="Y19636" s="65"/>
      <c r="Z19636" s="65"/>
      <c r="AA19636" s="65"/>
      <c r="AB19636" s="65"/>
      <c r="AC19636" s="65"/>
      <c r="AJ19636" s="66"/>
    </row>
    <row r="19637" spans="17:36" ht="4.5" customHeight="1" x14ac:dyDescent="0.2">
      <c r="Q19637" s="65"/>
      <c r="R19637" s="65"/>
      <c r="X19637" s="65"/>
      <c r="Y19637" s="65"/>
      <c r="Z19637" s="65"/>
      <c r="AA19637" s="65"/>
      <c r="AB19637" s="65"/>
      <c r="AC19637" s="65"/>
      <c r="AJ19637" s="66"/>
    </row>
    <row r="19638" spans="17:36" ht="4.5" customHeight="1" x14ac:dyDescent="0.2">
      <c r="Q19638" s="65"/>
      <c r="R19638" s="65"/>
      <c r="X19638" s="65"/>
      <c r="Y19638" s="65"/>
      <c r="Z19638" s="65"/>
      <c r="AA19638" s="65"/>
      <c r="AB19638" s="65"/>
      <c r="AC19638" s="65"/>
      <c r="AJ19638" s="66"/>
    </row>
    <row r="19639" spans="17:36" ht="4.5" customHeight="1" x14ac:dyDescent="0.2">
      <c r="Q19639" s="65"/>
      <c r="R19639" s="65"/>
      <c r="X19639" s="65"/>
      <c r="Y19639" s="65"/>
      <c r="Z19639" s="65"/>
      <c r="AA19639" s="65"/>
      <c r="AB19639" s="65"/>
      <c r="AC19639" s="65"/>
      <c r="AJ19639" s="66"/>
    </row>
    <row r="19640" spans="17:36" ht="4.5" customHeight="1" x14ac:dyDescent="0.2">
      <c r="Q19640" s="65"/>
      <c r="R19640" s="65"/>
      <c r="X19640" s="65"/>
      <c r="Y19640" s="65"/>
      <c r="Z19640" s="65"/>
      <c r="AA19640" s="65"/>
      <c r="AB19640" s="65"/>
      <c r="AC19640" s="65"/>
      <c r="AJ19640" s="66"/>
    </row>
    <row r="19641" spans="17:36" ht="4.5" customHeight="1" x14ac:dyDescent="0.2">
      <c r="Q19641" s="65"/>
      <c r="R19641" s="65"/>
      <c r="X19641" s="65"/>
      <c r="Y19641" s="65"/>
      <c r="Z19641" s="65"/>
      <c r="AA19641" s="65"/>
      <c r="AB19641" s="65"/>
      <c r="AC19641" s="65"/>
      <c r="AJ19641" s="66"/>
    </row>
    <row r="19642" spans="17:36" ht="4.5" customHeight="1" x14ac:dyDescent="0.2">
      <c r="Q19642" s="65"/>
      <c r="R19642" s="65"/>
      <c r="X19642" s="65"/>
      <c r="Y19642" s="65"/>
      <c r="Z19642" s="65"/>
      <c r="AA19642" s="65"/>
      <c r="AB19642" s="65"/>
      <c r="AC19642" s="65"/>
      <c r="AJ19642" s="66"/>
    </row>
    <row r="19643" spans="17:36" ht="4.5" customHeight="1" x14ac:dyDescent="0.2">
      <c r="Q19643" s="65"/>
      <c r="R19643" s="65"/>
      <c r="X19643" s="65"/>
      <c r="Y19643" s="65"/>
      <c r="Z19643" s="65"/>
      <c r="AA19643" s="65"/>
      <c r="AB19643" s="65"/>
      <c r="AC19643" s="65"/>
      <c r="AJ19643" s="66"/>
    </row>
    <row r="19644" spans="17:36" ht="4.5" customHeight="1" x14ac:dyDescent="0.2">
      <c r="Q19644" s="65"/>
      <c r="R19644" s="65"/>
      <c r="X19644" s="65"/>
      <c r="Y19644" s="65"/>
      <c r="Z19644" s="65"/>
      <c r="AA19644" s="65"/>
      <c r="AB19644" s="65"/>
      <c r="AC19644" s="65"/>
      <c r="AJ19644" s="66"/>
    </row>
    <row r="19645" spans="17:36" ht="4.5" customHeight="1" x14ac:dyDescent="0.2">
      <c r="Q19645" s="65"/>
      <c r="R19645" s="65"/>
      <c r="X19645" s="65"/>
      <c r="Y19645" s="65"/>
      <c r="Z19645" s="65"/>
      <c r="AA19645" s="65"/>
      <c r="AB19645" s="65"/>
      <c r="AC19645" s="65"/>
      <c r="AJ19645" s="66"/>
    </row>
    <row r="19646" spans="17:36" ht="4.5" customHeight="1" x14ac:dyDescent="0.2">
      <c r="Q19646" s="65"/>
      <c r="R19646" s="65"/>
      <c r="X19646" s="65"/>
      <c r="Y19646" s="65"/>
      <c r="Z19646" s="65"/>
      <c r="AA19646" s="65"/>
      <c r="AB19646" s="65"/>
      <c r="AC19646" s="65"/>
      <c r="AJ19646" s="66"/>
    </row>
    <row r="19647" spans="17:36" ht="4.5" customHeight="1" x14ac:dyDescent="0.2">
      <c r="Q19647" s="65"/>
      <c r="R19647" s="65"/>
      <c r="X19647" s="65"/>
      <c r="Y19647" s="65"/>
      <c r="Z19647" s="65"/>
      <c r="AA19647" s="65"/>
      <c r="AB19647" s="65"/>
      <c r="AC19647" s="65"/>
      <c r="AJ19647" s="66"/>
    </row>
    <row r="19648" spans="17:36" ht="4.5" customHeight="1" x14ac:dyDescent="0.2">
      <c r="Q19648" s="65"/>
      <c r="R19648" s="65"/>
      <c r="X19648" s="65"/>
      <c r="Y19648" s="65"/>
      <c r="Z19648" s="65"/>
      <c r="AA19648" s="65"/>
      <c r="AB19648" s="65"/>
      <c r="AC19648" s="65"/>
      <c r="AJ19648" s="66"/>
    </row>
    <row r="19649" spans="17:36" ht="4.5" customHeight="1" x14ac:dyDescent="0.2">
      <c r="Q19649" s="65"/>
      <c r="R19649" s="65"/>
      <c r="X19649" s="65"/>
      <c r="Y19649" s="65"/>
      <c r="Z19649" s="65"/>
      <c r="AA19649" s="65"/>
      <c r="AB19649" s="65"/>
      <c r="AC19649" s="65"/>
      <c r="AJ19649" s="66"/>
    </row>
    <row r="19650" spans="17:36" ht="4.5" customHeight="1" x14ac:dyDescent="0.2">
      <c r="Q19650" s="65"/>
      <c r="R19650" s="65"/>
      <c r="X19650" s="65"/>
      <c r="Y19650" s="65"/>
      <c r="Z19650" s="65"/>
      <c r="AA19650" s="65"/>
      <c r="AB19650" s="65"/>
      <c r="AC19650" s="65"/>
      <c r="AJ19650" s="66"/>
    </row>
    <row r="19651" spans="17:36" ht="4.5" customHeight="1" x14ac:dyDescent="0.2">
      <c r="Q19651" s="65"/>
      <c r="R19651" s="65"/>
      <c r="X19651" s="65"/>
      <c r="Y19651" s="65"/>
      <c r="Z19651" s="65"/>
      <c r="AA19651" s="65"/>
      <c r="AB19651" s="65"/>
      <c r="AC19651" s="65"/>
      <c r="AJ19651" s="66"/>
    </row>
    <row r="19652" spans="17:36" ht="4.5" customHeight="1" x14ac:dyDescent="0.2">
      <c r="Q19652" s="65"/>
      <c r="R19652" s="65"/>
      <c r="X19652" s="65"/>
      <c r="Y19652" s="65"/>
      <c r="Z19652" s="65"/>
      <c r="AA19652" s="65"/>
      <c r="AB19652" s="65"/>
      <c r="AC19652" s="65"/>
      <c r="AJ19652" s="66"/>
    </row>
    <row r="19653" spans="17:36" ht="4.5" customHeight="1" x14ac:dyDescent="0.2">
      <c r="Q19653" s="65"/>
      <c r="R19653" s="65"/>
      <c r="X19653" s="65"/>
      <c r="Y19653" s="65"/>
      <c r="Z19653" s="65"/>
      <c r="AA19653" s="65"/>
      <c r="AB19653" s="65"/>
      <c r="AC19653" s="65"/>
      <c r="AJ19653" s="66"/>
    </row>
    <row r="19654" spans="17:36" ht="4.5" customHeight="1" x14ac:dyDescent="0.2">
      <c r="Q19654" s="65"/>
      <c r="R19654" s="65"/>
      <c r="X19654" s="65"/>
      <c r="Y19654" s="65"/>
      <c r="Z19654" s="65"/>
      <c r="AA19654" s="65"/>
      <c r="AB19654" s="65"/>
      <c r="AC19654" s="65"/>
      <c r="AJ19654" s="66"/>
    </row>
    <row r="19655" spans="17:36" ht="4.5" customHeight="1" x14ac:dyDescent="0.2">
      <c r="Q19655" s="65"/>
      <c r="R19655" s="65"/>
      <c r="X19655" s="65"/>
      <c r="Y19655" s="65"/>
      <c r="Z19655" s="65"/>
      <c r="AA19655" s="65"/>
      <c r="AB19655" s="65"/>
      <c r="AC19655" s="65"/>
      <c r="AJ19655" s="66"/>
    </row>
    <row r="19656" spans="17:36" ht="4.5" customHeight="1" x14ac:dyDescent="0.2">
      <c r="Q19656" s="65"/>
      <c r="R19656" s="65"/>
      <c r="X19656" s="65"/>
      <c r="Y19656" s="65"/>
      <c r="Z19656" s="65"/>
      <c r="AA19656" s="65"/>
      <c r="AB19656" s="65"/>
      <c r="AC19656" s="65"/>
      <c r="AJ19656" s="66"/>
    </row>
    <row r="19657" spans="17:36" ht="4.5" customHeight="1" x14ac:dyDescent="0.2">
      <c r="Q19657" s="65"/>
      <c r="R19657" s="65"/>
      <c r="X19657" s="65"/>
      <c r="Y19657" s="65"/>
      <c r="Z19657" s="65"/>
      <c r="AA19657" s="65"/>
      <c r="AB19657" s="65"/>
      <c r="AC19657" s="65"/>
      <c r="AJ19657" s="66"/>
    </row>
    <row r="19658" spans="17:36" ht="4.5" customHeight="1" x14ac:dyDescent="0.2">
      <c r="Q19658" s="65"/>
      <c r="R19658" s="65"/>
      <c r="X19658" s="65"/>
      <c r="Y19658" s="65"/>
      <c r="Z19658" s="65"/>
      <c r="AA19658" s="65"/>
      <c r="AB19658" s="65"/>
      <c r="AC19658" s="65"/>
      <c r="AJ19658" s="66"/>
    </row>
    <row r="19659" spans="17:36" ht="4.5" customHeight="1" x14ac:dyDescent="0.2">
      <c r="Q19659" s="65"/>
      <c r="R19659" s="65"/>
      <c r="X19659" s="65"/>
      <c r="Y19659" s="65"/>
      <c r="Z19659" s="65"/>
      <c r="AA19659" s="65"/>
      <c r="AB19659" s="65"/>
      <c r="AC19659" s="65"/>
      <c r="AJ19659" s="66"/>
    </row>
    <row r="19660" spans="17:36" ht="4.5" customHeight="1" x14ac:dyDescent="0.2">
      <c r="Q19660" s="65"/>
      <c r="R19660" s="65"/>
      <c r="X19660" s="65"/>
      <c r="Y19660" s="65"/>
      <c r="Z19660" s="65"/>
      <c r="AA19660" s="65"/>
      <c r="AB19660" s="65"/>
      <c r="AC19660" s="65"/>
      <c r="AJ19660" s="66"/>
    </row>
    <row r="19661" spans="17:36" ht="4.5" customHeight="1" x14ac:dyDescent="0.2">
      <c r="Q19661" s="65"/>
      <c r="R19661" s="65"/>
      <c r="X19661" s="65"/>
      <c r="Y19661" s="65"/>
      <c r="Z19661" s="65"/>
      <c r="AA19661" s="65"/>
      <c r="AB19661" s="65"/>
      <c r="AC19661" s="65"/>
      <c r="AJ19661" s="66"/>
    </row>
    <row r="19662" spans="17:36" ht="4.5" customHeight="1" x14ac:dyDescent="0.2">
      <c r="Q19662" s="65"/>
      <c r="R19662" s="65"/>
      <c r="X19662" s="65"/>
      <c r="Y19662" s="65"/>
      <c r="Z19662" s="65"/>
      <c r="AA19662" s="65"/>
      <c r="AB19662" s="65"/>
      <c r="AC19662" s="65"/>
      <c r="AJ19662" s="66"/>
    </row>
    <row r="19663" spans="17:36" ht="4.5" customHeight="1" x14ac:dyDescent="0.2">
      <c r="Q19663" s="65"/>
      <c r="R19663" s="65"/>
      <c r="X19663" s="65"/>
      <c r="Y19663" s="65"/>
      <c r="Z19663" s="65"/>
      <c r="AA19663" s="65"/>
      <c r="AB19663" s="65"/>
      <c r="AC19663" s="65"/>
      <c r="AJ19663" s="66"/>
    </row>
    <row r="19664" spans="17:36" ht="4.5" customHeight="1" x14ac:dyDescent="0.2">
      <c r="Q19664" s="65"/>
      <c r="R19664" s="65"/>
      <c r="X19664" s="65"/>
      <c r="Y19664" s="65"/>
      <c r="Z19664" s="65"/>
      <c r="AA19664" s="65"/>
      <c r="AB19664" s="65"/>
      <c r="AC19664" s="65"/>
      <c r="AJ19664" s="66"/>
    </row>
    <row r="19665" spans="17:36" ht="4.5" customHeight="1" x14ac:dyDescent="0.2">
      <c r="Q19665" s="65"/>
      <c r="R19665" s="65"/>
      <c r="X19665" s="65"/>
      <c r="Y19665" s="65"/>
      <c r="Z19665" s="65"/>
      <c r="AA19665" s="65"/>
      <c r="AB19665" s="65"/>
      <c r="AC19665" s="65"/>
      <c r="AJ19665" s="66"/>
    </row>
    <row r="19666" spans="17:36" ht="4.5" customHeight="1" x14ac:dyDescent="0.2">
      <c r="Q19666" s="65"/>
      <c r="R19666" s="65"/>
      <c r="X19666" s="65"/>
      <c r="Y19666" s="65"/>
      <c r="Z19666" s="65"/>
      <c r="AA19666" s="65"/>
      <c r="AB19666" s="65"/>
      <c r="AC19666" s="65"/>
      <c r="AJ19666" s="66"/>
    </row>
    <row r="19667" spans="17:36" ht="4.5" customHeight="1" x14ac:dyDescent="0.2">
      <c r="Q19667" s="65"/>
      <c r="R19667" s="65"/>
      <c r="X19667" s="65"/>
      <c r="Y19667" s="65"/>
      <c r="Z19667" s="65"/>
      <c r="AA19667" s="65"/>
      <c r="AB19667" s="65"/>
      <c r="AC19667" s="65"/>
      <c r="AJ19667" s="66"/>
    </row>
    <row r="19668" spans="17:36" ht="4.5" customHeight="1" x14ac:dyDescent="0.2">
      <c r="Q19668" s="65"/>
      <c r="R19668" s="65"/>
      <c r="X19668" s="65"/>
      <c r="Y19668" s="65"/>
      <c r="Z19668" s="65"/>
      <c r="AA19668" s="65"/>
      <c r="AB19668" s="65"/>
      <c r="AC19668" s="65"/>
      <c r="AJ19668" s="66"/>
    </row>
    <row r="19669" spans="17:36" ht="4.5" customHeight="1" x14ac:dyDescent="0.2">
      <c r="Q19669" s="65"/>
      <c r="R19669" s="65"/>
      <c r="X19669" s="65"/>
      <c r="Y19669" s="65"/>
      <c r="Z19669" s="65"/>
      <c r="AA19669" s="65"/>
      <c r="AB19669" s="65"/>
      <c r="AC19669" s="65"/>
      <c r="AJ19669" s="66"/>
    </row>
    <row r="19670" spans="17:36" ht="4.5" customHeight="1" x14ac:dyDescent="0.2">
      <c r="Q19670" s="65"/>
      <c r="R19670" s="65"/>
      <c r="X19670" s="65"/>
      <c r="Y19670" s="65"/>
      <c r="Z19670" s="65"/>
      <c r="AA19670" s="65"/>
      <c r="AB19670" s="65"/>
      <c r="AC19670" s="65"/>
      <c r="AJ19670" s="66"/>
    </row>
    <row r="19671" spans="17:36" ht="4.5" customHeight="1" x14ac:dyDescent="0.2">
      <c r="Q19671" s="65"/>
      <c r="R19671" s="65"/>
      <c r="X19671" s="65"/>
      <c r="Y19671" s="65"/>
      <c r="Z19671" s="65"/>
      <c r="AA19671" s="65"/>
      <c r="AB19671" s="65"/>
      <c r="AC19671" s="65"/>
      <c r="AJ19671" s="66"/>
    </row>
    <row r="19672" spans="17:36" ht="4.5" customHeight="1" x14ac:dyDescent="0.2">
      <c r="Q19672" s="65"/>
      <c r="R19672" s="65"/>
      <c r="X19672" s="65"/>
      <c r="Y19672" s="65"/>
      <c r="Z19672" s="65"/>
      <c r="AA19672" s="65"/>
      <c r="AB19672" s="65"/>
      <c r="AC19672" s="65"/>
      <c r="AJ19672" s="66"/>
    </row>
    <row r="19673" spans="17:36" ht="4.5" customHeight="1" x14ac:dyDescent="0.2">
      <c r="Q19673" s="65"/>
      <c r="R19673" s="65"/>
      <c r="X19673" s="65"/>
      <c r="Y19673" s="65"/>
      <c r="Z19673" s="65"/>
      <c r="AA19673" s="65"/>
      <c r="AB19673" s="65"/>
      <c r="AC19673" s="65"/>
      <c r="AJ19673" s="66"/>
    </row>
    <row r="19674" spans="17:36" ht="4.5" customHeight="1" x14ac:dyDescent="0.2">
      <c r="Q19674" s="65"/>
      <c r="R19674" s="65"/>
      <c r="X19674" s="65"/>
      <c r="Y19674" s="65"/>
      <c r="Z19674" s="65"/>
      <c r="AA19674" s="65"/>
      <c r="AB19674" s="65"/>
      <c r="AC19674" s="65"/>
      <c r="AJ19674" s="66"/>
    </row>
    <row r="19675" spans="17:36" ht="4.5" customHeight="1" x14ac:dyDescent="0.2">
      <c r="Q19675" s="65"/>
      <c r="R19675" s="65"/>
      <c r="X19675" s="65"/>
      <c r="Y19675" s="65"/>
      <c r="Z19675" s="65"/>
      <c r="AA19675" s="65"/>
      <c r="AB19675" s="65"/>
      <c r="AC19675" s="65"/>
      <c r="AJ19675" s="66"/>
    </row>
    <row r="19676" spans="17:36" ht="4.5" customHeight="1" x14ac:dyDescent="0.2">
      <c r="Q19676" s="65"/>
      <c r="R19676" s="65"/>
      <c r="X19676" s="65"/>
      <c r="Y19676" s="65"/>
      <c r="Z19676" s="65"/>
      <c r="AA19676" s="65"/>
      <c r="AB19676" s="65"/>
      <c r="AC19676" s="65"/>
      <c r="AJ19676" s="66"/>
    </row>
    <row r="19677" spans="17:36" ht="4.5" customHeight="1" x14ac:dyDescent="0.2">
      <c r="Q19677" s="65"/>
      <c r="R19677" s="65"/>
      <c r="X19677" s="65"/>
      <c r="Y19677" s="65"/>
      <c r="Z19677" s="65"/>
      <c r="AA19677" s="65"/>
      <c r="AB19677" s="65"/>
      <c r="AC19677" s="65"/>
      <c r="AJ19677" s="66"/>
    </row>
    <row r="19678" spans="17:36" ht="4.5" customHeight="1" x14ac:dyDescent="0.2">
      <c r="Q19678" s="65"/>
      <c r="R19678" s="65"/>
      <c r="X19678" s="65"/>
      <c r="Y19678" s="65"/>
      <c r="Z19678" s="65"/>
      <c r="AA19678" s="65"/>
      <c r="AB19678" s="65"/>
      <c r="AC19678" s="65"/>
      <c r="AJ19678" s="66"/>
    </row>
    <row r="19679" spans="17:36" ht="4.5" customHeight="1" x14ac:dyDescent="0.2">
      <c r="Q19679" s="65"/>
      <c r="R19679" s="65"/>
      <c r="X19679" s="65"/>
      <c r="Y19679" s="65"/>
      <c r="Z19679" s="65"/>
      <c r="AA19679" s="65"/>
      <c r="AB19679" s="65"/>
      <c r="AC19679" s="65"/>
      <c r="AJ19679" s="66"/>
    </row>
    <row r="19680" spans="17:36" ht="4.5" customHeight="1" x14ac:dyDescent="0.2">
      <c r="Q19680" s="65"/>
      <c r="R19680" s="65"/>
      <c r="X19680" s="65"/>
      <c r="Y19680" s="65"/>
      <c r="Z19680" s="65"/>
      <c r="AA19680" s="65"/>
      <c r="AB19680" s="65"/>
      <c r="AC19680" s="65"/>
      <c r="AJ19680" s="66"/>
    </row>
    <row r="19681" spans="17:36" ht="4.5" customHeight="1" x14ac:dyDescent="0.2">
      <c r="Q19681" s="65"/>
      <c r="R19681" s="65"/>
      <c r="X19681" s="65"/>
      <c r="Y19681" s="65"/>
      <c r="Z19681" s="65"/>
      <c r="AA19681" s="65"/>
      <c r="AB19681" s="65"/>
      <c r="AC19681" s="65"/>
      <c r="AJ19681" s="66"/>
    </row>
    <row r="19682" spans="17:36" ht="4.5" customHeight="1" x14ac:dyDescent="0.2">
      <c r="Q19682" s="65"/>
      <c r="R19682" s="65"/>
      <c r="X19682" s="65"/>
      <c r="Y19682" s="65"/>
      <c r="Z19682" s="65"/>
      <c r="AA19682" s="65"/>
      <c r="AB19682" s="65"/>
      <c r="AC19682" s="65"/>
      <c r="AJ19682" s="66"/>
    </row>
    <row r="19683" spans="17:36" ht="4.5" customHeight="1" x14ac:dyDescent="0.2">
      <c r="Q19683" s="65"/>
      <c r="R19683" s="65"/>
      <c r="X19683" s="65"/>
      <c r="Y19683" s="65"/>
      <c r="Z19683" s="65"/>
      <c r="AA19683" s="65"/>
      <c r="AB19683" s="65"/>
      <c r="AC19683" s="65"/>
      <c r="AJ19683" s="66"/>
    </row>
    <row r="19684" spans="17:36" ht="4.5" customHeight="1" x14ac:dyDescent="0.2">
      <c r="Q19684" s="65"/>
      <c r="R19684" s="65"/>
      <c r="X19684" s="65"/>
      <c r="Y19684" s="65"/>
      <c r="Z19684" s="65"/>
      <c r="AA19684" s="65"/>
      <c r="AB19684" s="65"/>
      <c r="AC19684" s="65"/>
      <c r="AJ19684" s="66"/>
    </row>
    <row r="19685" spans="17:36" ht="4.5" customHeight="1" x14ac:dyDescent="0.2">
      <c r="Q19685" s="65"/>
      <c r="R19685" s="65"/>
      <c r="X19685" s="65"/>
      <c r="Y19685" s="65"/>
      <c r="Z19685" s="65"/>
      <c r="AA19685" s="65"/>
      <c r="AB19685" s="65"/>
      <c r="AC19685" s="65"/>
      <c r="AJ19685" s="66"/>
    </row>
    <row r="19686" spans="17:36" ht="4.5" customHeight="1" x14ac:dyDescent="0.2">
      <c r="Q19686" s="65"/>
      <c r="R19686" s="65"/>
      <c r="X19686" s="65"/>
      <c r="Y19686" s="65"/>
      <c r="Z19686" s="65"/>
      <c r="AA19686" s="65"/>
      <c r="AB19686" s="65"/>
      <c r="AC19686" s="65"/>
      <c r="AJ19686" s="66"/>
    </row>
    <row r="19687" spans="17:36" ht="4.5" customHeight="1" x14ac:dyDescent="0.2">
      <c r="Q19687" s="65"/>
      <c r="R19687" s="65"/>
      <c r="X19687" s="65"/>
      <c r="Y19687" s="65"/>
      <c r="Z19687" s="65"/>
      <c r="AA19687" s="65"/>
      <c r="AB19687" s="65"/>
      <c r="AC19687" s="65"/>
      <c r="AJ19687" s="66"/>
    </row>
    <row r="19688" spans="17:36" ht="4.5" customHeight="1" x14ac:dyDescent="0.2">
      <c r="Q19688" s="65"/>
      <c r="R19688" s="65"/>
      <c r="X19688" s="65"/>
      <c r="Y19688" s="65"/>
      <c r="Z19688" s="65"/>
      <c r="AA19688" s="65"/>
      <c r="AB19688" s="65"/>
      <c r="AC19688" s="65"/>
      <c r="AJ19688" s="66"/>
    </row>
    <row r="19689" spans="17:36" ht="4.5" customHeight="1" x14ac:dyDescent="0.2">
      <c r="Q19689" s="65"/>
      <c r="R19689" s="65"/>
      <c r="X19689" s="65"/>
      <c r="Y19689" s="65"/>
      <c r="Z19689" s="65"/>
      <c r="AA19689" s="65"/>
      <c r="AB19689" s="65"/>
      <c r="AC19689" s="65"/>
      <c r="AJ19689" s="66"/>
    </row>
    <row r="19690" spans="17:36" ht="4.5" customHeight="1" x14ac:dyDescent="0.2">
      <c r="Q19690" s="65"/>
      <c r="R19690" s="65"/>
      <c r="X19690" s="65"/>
      <c r="Y19690" s="65"/>
      <c r="Z19690" s="65"/>
      <c r="AA19690" s="65"/>
      <c r="AB19690" s="65"/>
      <c r="AC19690" s="65"/>
      <c r="AJ19690" s="66"/>
    </row>
    <row r="19691" spans="17:36" ht="4.5" customHeight="1" x14ac:dyDescent="0.2">
      <c r="Q19691" s="65"/>
      <c r="R19691" s="65"/>
      <c r="X19691" s="65"/>
      <c r="Y19691" s="65"/>
      <c r="Z19691" s="65"/>
      <c r="AA19691" s="65"/>
      <c r="AB19691" s="65"/>
      <c r="AC19691" s="65"/>
      <c r="AJ19691" s="66"/>
    </row>
    <row r="19692" spans="17:36" ht="4.5" customHeight="1" x14ac:dyDescent="0.2">
      <c r="Q19692" s="65"/>
      <c r="R19692" s="65"/>
      <c r="X19692" s="65"/>
      <c r="Y19692" s="65"/>
      <c r="Z19692" s="65"/>
      <c r="AA19692" s="65"/>
      <c r="AB19692" s="65"/>
      <c r="AC19692" s="65"/>
      <c r="AJ19692" s="66"/>
    </row>
    <row r="19693" spans="17:36" ht="4.5" customHeight="1" x14ac:dyDescent="0.2">
      <c r="Q19693" s="65"/>
      <c r="R19693" s="65"/>
      <c r="X19693" s="65"/>
      <c r="Y19693" s="65"/>
      <c r="Z19693" s="65"/>
      <c r="AA19693" s="65"/>
      <c r="AB19693" s="65"/>
      <c r="AC19693" s="65"/>
      <c r="AJ19693" s="66"/>
    </row>
    <row r="19694" spans="17:36" ht="4.5" customHeight="1" x14ac:dyDescent="0.2">
      <c r="Q19694" s="65"/>
      <c r="R19694" s="65"/>
      <c r="X19694" s="65"/>
      <c r="Y19694" s="65"/>
      <c r="Z19694" s="65"/>
      <c r="AA19694" s="65"/>
      <c r="AB19694" s="65"/>
      <c r="AC19694" s="65"/>
      <c r="AJ19694" s="66"/>
    </row>
    <row r="19695" spans="17:36" ht="4.5" customHeight="1" x14ac:dyDescent="0.2">
      <c r="Q19695" s="65"/>
      <c r="R19695" s="65"/>
      <c r="X19695" s="65"/>
      <c r="Y19695" s="65"/>
      <c r="Z19695" s="65"/>
      <c r="AA19695" s="65"/>
      <c r="AB19695" s="65"/>
      <c r="AC19695" s="65"/>
      <c r="AJ19695" s="66"/>
    </row>
    <row r="19696" spans="17:36" ht="4.5" customHeight="1" x14ac:dyDescent="0.2">
      <c r="Q19696" s="65"/>
      <c r="R19696" s="65"/>
      <c r="X19696" s="65"/>
      <c r="Y19696" s="65"/>
      <c r="Z19696" s="65"/>
      <c r="AA19696" s="65"/>
      <c r="AB19696" s="65"/>
      <c r="AC19696" s="65"/>
      <c r="AJ19696" s="66"/>
    </row>
    <row r="19697" spans="17:36" ht="4.5" customHeight="1" x14ac:dyDescent="0.2">
      <c r="Q19697" s="65"/>
      <c r="R19697" s="65"/>
      <c r="X19697" s="65"/>
      <c r="Y19697" s="65"/>
      <c r="Z19697" s="65"/>
      <c r="AA19697" s="65"/>
      <c r="AB19697" s="65"/>
      <c r="AC19697" s="65"/>
      <c r="AJ19697" s="66"/>
    </row>
    <row r="19698" spans="17:36" ht="4.5" customHeight="1" x14ac:dyDescent="0.2">
      <c r="Q19698" s="65"/>
      <c r="R19698" s="65"/>
      <c r="X19698" s="65"/>
      <c r="Y19698" s="65"/>
      <c r="Z19698" s="65"/>
      <c r="AA19698" s="65"/>
      <c r="AB19698" s="65"/>
      <c r="AC19698" s="65"/>
      <c r="AJ19698" s="66"/>
    </row>
    <row r="19699" spans="17:36" ht="4.5" customHeight="1" x14ac:dyDescent="0.2">
      <c r="Q19699" s="65"/>
      <c r="R19699" s="65"/>
      <c r="X19699" s="65"/>
      <c r="Y19699" s="65"/>
      <c r="Z19699" s="65"/>
      <c r="AA19699" s="65"/>
      <c r="AB19699" s="65"/>
      <c r="AC19699" s="65"/>
      <c r="AJ19699" s="66"/>
    </row>
    <row r="19700" spans="17:36" ht="4.5" customHeight="1" x14ac:dyDescent="0.2">
      <c r="Q19700" s="65"/>
      <c r="R19700" s="65"/>
      <c r="X19700" s="65"/>
      <c r="Y19700" s="65"/>
      <c r="Z19700" s="65"/>
      <c r="AA19700" s="65"/>
      <c r="AB19700" s="65"/>
      <c r="AC19700" s="65"/>
      <c r="AJ19700" s="66"/>
    </row>
    <row r="19701" spans="17:36" ht="4.5" customHeight="1" x14ac:dyDescent="0.2">
      <c r="Q19701" s="65"/>
      <c r="R19701" s="65"/>
      <c r="X19701" s="65"/>
      <c r="Y19701" s="65"/>
      <c r="Z19701" s="65"/>
      <c r="AA19701" s="65"/>
      <c r="AB19701" s="65"/>
      <c r="AC19701" s="65"/>
      <c r="AJ19701" s="66"/>
    </row>
    <row r="19702" spans="17:36" ht="4.5" customHeight="1" x14ac:dyDescent="0.2">
      <c r="Q19702" s="65"/>
      <c r="R19702" s="65"/>
      <c r="X19702" s="65"/>
      <c r="Y19702" s="65"/>
      <c r="Z19702" s="65"/>
      <c r="AA19702" s="65"/>
      <c r="AB19702" s="65"/>
      <c r="AC19702" s="65"/>
      <c r="AJ19702" s="66"/>
    </row>
    <row r="19703" spans="17:36" ht="4.5" customHeight="1" x14ac:dyDescent="0.2">
      <c r="Q19703" s="65"/>
      <c r="R19703" s="65"/>
      <c r="X19703" s="65"/>
      <c r="Y19703" s="65"/>
      <c r="Z19703" s="65"/>
      <c r="AA19703" s="65"/>
      <c r="AB19703" s="65"/>
      <c r="AC19703" s="65"/>
      <c r="AJ19703" s="66"/>
    </row>
    <row r="19704" spans="17:36" ht="4.5" customHeight="1" x14ac:dyDescent="0.2">
      <c r="Q19704" s="65"/>
      <c r="R19704" s="65"/>
      <c r="X19704" s="65"/>
      <c r="Y19704" s="65"/>
      <c r="Z19704" s="65"/>
      <c r="AA19704" s="65"/>
      <c r="AB19704" s="65"/>
      <c r="AC19704" s="65"/>
      <c r="AJ19704" s="66"/>
    </row>
    <row r="19705" spans="17:36" ht="4.5" customHeight="1" x14ac:dyDescent="0.2">
      <c r="Q19705" s="65"/>
      <c r="R19705" s="65"/>
      <c r="X19705" s="65"/>
      <c r="Y19705" s="65"/>
      <c r="Z19705" s="65"/>
      <c r="AA19705" s="65"/>
      <c r="AB19705" s="65"/>
      <c r="AC19705" s="65"/>
      <c r="AJ19705" s="66"/>
    </row>
    <row r="19706" spans="17:36" ht="4.5" customHeight="1" x14ac:dyDescent="0.2">
      <c r="Q19706" s="65"/>
      <c r="R19706" s="65"/>
      <c r="X19706" s="65"/>
      <c r="Y19706" s="65"/>
      <c r="Z19706" s="65"/>
      <c r="AA19706" s="65"/>
      <c r="AB19706" s="65"/>
      <c r="AC19706" s="65"/>
      <c r="AJ19706" s="66"/>
    </row>
    <row r="19707" spans="17:36" ht="4.5" customHeight="1" x14ac:dyDescent="0.2">
      <c r="Q19707" s="65"/>
      <c r="R19707" s="65"/>
      <c r="X19707" s="65"/>
      <c r="Y19707" s="65"/>
      <c r="Z19707" s="65"/>
      <c r="AA19707" s="65"/>
      <c r="AB19707" s="65"/>
      <c r="AC19707" s="65"/>
      <c r="AJ19707" s="66"/>
    </row>
    <row r="19708" spans="17:36" ht="4.5" customHeight="1" x14ac:dyDescent="0.2">
      <c r="Q19708" s="65"/>
      <c r="R19708" s="65"/>
      <c r="X19708" s="65"/>
      <c r="Y19708" s="65"/>
      <c r="Z19708" s="65"/>
      <c r="AA19708" s="65"/>
      <c r="AB19708" s="65"/>
      <c r="AC19708" s="65"/>
      <c r="AJ19708" s="66"/>
    </row>
    <row r="19709" spans="17:36" ht="4.5" customHeight="1" x14ac:dyDescent="0.2">
      <c r="Q19709" s="65"/>
      <c r="R19709" s="65"/>
      <c r="X19709" s="65"/>
      <c r="Y19709" s="65"/>
      <c r="Z19709" s="65"/>
      <c r="AA19709" s="65"/>
      <c r="AB19709" s="65"/>
      <c r="AC19709" s="65"/>
      <c r="AJ19709" s="66"/>
    </row>
    <row r="19710" spans="17:36" ht="4.5" customHeight="1" x14ac:dyDescent="0.2">
      <c r="Q19710" s="65"/>
      <c r="R19710" s="65"/>
      <c r="X19710" s="65"/>
      <c r="Y19710" s="65"/>
      <c r="Z19710" s="65"/>
      <c r="AA19710" s="65"/>
      <c r="AB19710" s="65"/>
      <c r="AC19710" s="65"/>
      <c r="AJ19710" s="66"/>
    </row>
    <row r="19711" spans="17:36" ht="4.5" customHeight="1" x14ac:dyDescent="0.2">
      <c r="Q19711" s="65"/>
      <c r="R19711" s="65"/>
      <c r="X19711" s="65"/>
      <c r="Y19711" s="65"/>
      <c r="Z19711" s="65"/>
      <c r="AA19711" s="65"/>
      <c r="AB19711" s="65"/>
      <c r="AC19711" s="65"/>
      <c r="AJ19711" s="66"/>
    </row>
    <row r="19712" spans="17:36" ht="4.5" customHeight="1" x14ac:dyDescent="0.2">
      <c r="Q19712" s="65"/>
      <c r="R19712" s="65"/>
      <c r="X19712" s="65"/>
      <c r="Y19712" s="65"/>
      <c r="Z19712" s="65"/>
      <c r="AA19712" s="65"/>
      <c r="AB19712" s="65"/>
      <c r="AC19712" s="65"/>
      <c r="AJ19712" s="66"/>
    </row>
    <row r="19713" spans="17:36" ht="4.5" customHeight="1" x14ac:dyDescent="0.2">
      <c r="Q19713" s="65"/>
      <c r="R19713" s="65"/>
      <c r="X19713" s="65"/>
      <c r="Y19713" s="65"/>
      <c r="Z19713" s="65"/>
      <c r="AA19713" s="65"/>
      <c r="AB19713" s="65"/>
      <c r="AC19713" s="65"/>
      <c r="AJ19713" s="66"/>
    </row>
    <row r="19714" spans="17:36" ht="4.5" customHeight="1" x14ac:dyDescent="0.2">
      <c r="Q19714" s="65"/>
      <c r="R19714" s="65"/>
      <c r="X19714" s="65"/>
      <c r="Y19714" s="65"/>
      <c r="Z19714" s="65"/>
      <c r="AA19714" s="65"/>
      <c r="AB19714" s="65"/>
      <c r="AC19714" s="65"/>
      <c r="AJ19714" s="66"/>
    </row>
    <row r="19715" spans="17:36" ht="4.5" customHeight="1" x14ac:dyDescent="0.2">
      <c r="Q19715" s="65"/>
      <c r="R19715" s="65"/>
      <c r="X19715" s="65"/>
      <c r="Y19715" s="65"/>
      <c r="Z19715" s="65"/>
      <c r="AA19715" s="65"/>
      <c r="AB19715" s="65"/>
      <c r="AC19715" s="65"/>
      <c r="AJ19715" s="66"/>
    </row>
    <row r="19716" spans="17:36" ht="4.5" customHeight="1" x14ac:dyDescent="0.2">
      <c r="Q19716" s="65"/>
      <c r="R19716" s="65"/>
      <c r="X19716" s="65"/>
      <c r="Y19716" s="65"/>
      <c r="Z19716" s="65"/>
      <c r="AA19716" s="65"/>
      <c r="AB19716" s="65"/>
      <c r="AC19716" s="65"/>
      <c r="AJ19716" s="66"/>
    </row>
    <row r="19717" spans="17:36" ht="4.5" customHeight="1" x14ac:dyDescent="0.2">
      <c r="Q19717" s="65"/>
      <c r="R19717" s="65"/>
      <c r="X19717" s="65"/>
      <c r="Y19717" s="65"/>
      <c r="Z19717" s="65"/>
      <c r="AA19717" s="65"/>
      <c r="AB19717" s="65"/>
      <c r="AC19717" s="65"/>
      <c r="AJ19717" s="66"/>
    </row>
    <row r="19718" spans="17:36" ht="4.5" customHeight="1" x14ac:dyDescent="0.2">
      <c r="Q19718" s="65"/>
      <c r="R19718" s="65"/>
      <c r="X19718" s="65"/>
      <c r="Y19718" s="65"/>
      <c r="Z19718" s="65"/>
      <c r="AA19718" s="65"/>
      <c r="AB19718" s="65"/>
      <c r="AC19718" s="65"/>
      <c r="AJ19718" s="66"/>
    </row>
    <row r="19719" spans="17:36" ht="4.5" customHeight="1" x14ac:dyDescent="0.2">
      <c r="Q19719" s="65"/>
      <c r="R19719" s="65"/>
      <c r="X19719" s="65"/>
      <c r="Y19719" s="65"/>
      <c r="Z19719" s="65"/>
      <c r="AA19719" s="65"/>
      <c r="AB19719" s="65"/>
      <c r="AC19719" s="65"/>
      <c r="AJ19719" s="66"/>
    </row>
    <row r="19720" spans="17:36" ht="4.5" customHeight="1" x14ac:dyDescent="0.2">
      <c r="Q19720" s="65"/>
      <c r="R19720" s="65"/>
      <c r="X19720" s="65"/>
      <c r="Y19720" s="65"/>
      <c r="Z19720" s="65"/>
      <c r="AA19720" s="65"/>
      <c r="AB19720" s="65"/>
      <c r="AC19720" s="65"/>
      <c r="AJ19720" s="66"/>
    </row>
    <row r="19721" spans="17:36" ht="4.5" customHeight="1" x14ac:dyDescent="0.2">
      <c r="Q19721" s="65"/>
      <c r="R19721" s="65"/>
      <c r="X19721" s="65"/>
      <c r="Y19721" s="65"/>
      <c r="Z19721" s="65"/>
      <c r="AA19721" s="65"/>
      <c r="AB19721" s="65"/>
      <c r="AC19721" s="65"/>
      <c r="AJ19721" s="66"/>
    </row>
    <row r="19722" spans="17:36" ht="4.5" customHeight="1" x14ac:dyDescent="0.2">
      <c r="Q19722" s="65"/>
      <c r="R19722" s="65"/>
      <c r="X19722" s="65"/>
      <c r="Y19722" s="65"/>
      <c r="Z19722" s="65"/>
      <c r="AA19722" s="65"/>
      <c r="AB19722" s="65"/>
      <c r="AC19722" s="65"/>
      <c r="AJ19722" s="66"/>
    </row>
    <row r="19723" spans="17:36" ht="4.5" customHeight="1" x14ac:dyDescent="0.2">
      <c r="Q19723" s="65"/>
      <c r="R19723" s="65"/>
      <c r="X19723" s="65"/>
      <c r="Y19723" s="65"/>
      <c r="Z19723" s="65"/>
      <c r="AA19723" s="65"/>
      <c r="AB19723" s="65"/>
      <c r="AC19723" s="65"/>
      <c r="AJ19723" s="66"/>
    </row>
    <row r="19724" spans="17:36" ht="4.5" customHeight="1" x14ac:dyDescent="0.2">
      <c r="Q19724" s="65"/>
      <c r="R19724" s="65"/>
      <c r="X19724" s="65"/>
      <c r="Y19724" s="65"/>
      <c r="Z19724" s="65"/>
      <c r="AA19724" s="65"/>
      <c r="AB19724" s="65"/>
      <c r="AC19724" s="65"/>
      <c r="AJ19724" s="66"/>
    </row>
    <row r="19725" spans="17:36" ht="4.5" customHeight="1" x14ac:dyDescent="0.2">
      <c r="Q19725" s="65"/>
      <c r="R19725" s="65"/>
      <c r="X19725" s="65"/>
      <c r="Y19725" s="65"/>
      <c r="Z19725" s="65"/>
      <c r="AA19725" s="65"/>
      <c r="AB19725" s="65"/>
      <c r="AC19725" s="65"/>
      <c r="AJ19725" s="66"/>
    </row>
    <row r="19726" spans="17:36" ht="4.5" customHeight="1" x14ac:dyDescent="0.2">
      <c r="Q19726" s="65"/>
      <c r="R19726" s="65"/>
      <c r="X19726" s="65"/>
      <c r="Y19726" s="65"/>
      <c r="Z19726" s="65"/>
      <c r="AA19726" s="65"/>
      <c r="AB19726" s="65"/>
      <c r="AC19726" s="65"/>
      <c r="AJ19726" s="66"/>
    </row>
    <row r="19727" spans="17:36" ht="4.5" customHeight="1" x14ac:dyDescent="0.2">
      <c r="Q19727" s="65"/>
      <c r="R19727" s="65"/>
      <c r="X19727" s="65"/>
      <c r="Y19727" s="65"/>
      <c r="Z19727" s="65"/>
      <c r="AA19727" s="65"/>
      <c r="AB19727" s="65"/>
      <c r="AC19727" s="65"/>
      <c r="AJ19727" s="66"/>
    </row>
    <row r="19728" spans="17:36" ht="4.5" customHeight="1" x14ac:dyDescent="0.2">
      <c r="Q19728" s="65"/>
      <c r="R19728" s="65"/>
      <c r="X19728" s="65"/>
      <c r="Y19728" s="65"/>
      <c r="Z19728" s="65"/>
      <c r="AA19728" s="65"/>
      <c r="AB19728" s="65"/>
      <c r="AC19728" s="65"/>
      <c r="AJ19728" s="66"/>
    </row>
    <row r="19729" spans="17:36" ht="4.5" customHeight="1" x14ac:dyDescent="0.2">
      <c r="Q19729" s="65"/>
      <c r="R19729" s="65"/>
      <c r="X19729" s="65"/>
      <c r="Y19729" s="65"/>
      <c r="Z19729" s="65"/>
      <c r="AA19729" s="65"/>
      <c r="AB19729" s="65"/>
      <c r="AC19729" s="65"/>
      <c r="AJ19729" s="66"/>
    </row>
    <row r="19730" spans="17:36" ht="4.5" customHeight="1" x14ac:dyDescent="0.2">
      <c r="Q19730" s="65"/>
      <c r="R19730" s="65"/>
      <c r="X19730" s="65"/>
      <c r="Y19730" s="65"/>
      <c r="Z19730" s="65"/>
      <c r="AA19730" s="65"/>
      <c r="AB19730" s="65"/>
      <c r="AC19730" s="65"/>
      <c r="AJ19730" s="66"/>
    </row>
    <row r="19731" spans="17:36" ht="4.5" customHeight="1" x14ac:dyDescent="0.2">
      <c r="Q19731" s="65"/>
      <c r="R19731" s="65"/>
      <c r="X19731" s="65"/>
      <c r="Y19731" s="65"/>
      <c r="Z19731" s="65"/>
      <c r="AA19731" s="65"/>
      <c r="AB19731" s="65"/>
      <c r="AC19731" s="65"/>
      <c r="AJ19731" s="66"/>
    </row>
    <row r="19732" spans="17:36" ht="4.5" customHeight="1" x14ac:dyDescent="0.2">
      <c r="Q19732" s="65"/>
      <c r="R19732" s="65"/>
      <c r="X19732" s="65"/>
      <c r="Y19732" s="65"/>
      <c r="Z19732" s="65"/>
      <c r="AA19732" s="65"/>
      <c r="AB19732" s="65"/>
      <c r="AC19732" s="65"/>
      <c r="AJ19732" s="66"/>
    </row>
    <row r="19733" spans="17:36" ht="4.5" customHeight="1" x14ac:dyDescent="0.2">
      <c r="Q19733" s="65"/>
      <c r="R19733" s="65"/>
      <c r="X19733" s="65"/>
      <c r="Y19733" s="65"/>
      <c r="Z19733" s="65"/>
      <c r="AA19733" s="65"/>
      <c r="AB19733" s="65"/>
      <c r="AC19733" s="65"/>
      <c r="AJ19733" s="66"/>
    </row>
    <row r="19734" spans="17:36" ht="4.5" customHeight="1" x14ac:dyDescent="0.2">
      <c r="Q19734" s="65"/>
      <c r="R19734" s="65"/>
      <c r="X19734" s="65"/>
      <c r="Y19734" s="65"/>
      <c r="Z19734" s="65"/>
      <c r="AA19734" s="65"/>
      <c r="AB19734" s="65"/>
      <c r="AC19734" s="65"/>
      <c r="AJ19734" s="66"/>
    </row>
    <row r="19735" spans="17:36" ht="4.5" customHeight="1" x14ac:dyDescent="0.2">
      <c r="Q19735" s="65"/>
      <c r="R19735" s="65"/>
      <c r="X19735" s="65"/>
      <c r="Y19735" s="65"/>
      <c r="Z19735" s="65"/>
      <c r="AA19735" s="65"/>
      <c r="AB19735" s="65"/>
      <c r="AC19735" s="65"/>
      <c r="AJ19735" s="66"/>
    </row>
    <row r="19736" spans="17:36" ht="4.5" customHeight="1" x14ac:dyDescent="0.2">
      <c r="Q19736" s="65"/>
      <c r="R19736" s="65"/>
      <c r="X19736" s="65"/>
      <c r="Y19736" s="65"/>
      <c r="Z19736" s="65"/>
      <c r="AA19736" s="65"/>
      <c r="AB19736" s="65"/>
      <c r="AC19736" s="65"/>
      <c r="AJ19736" s="66"/>
    </row>
    <row r="19737" spans="17:36" ht="4.5" customHeight="1" x14ac:dyDescent="0.2">
      <c r="Q19737" s="65"/>
      <c r="R19737" s="65"/>
      <c r="X19737" s="65"/>
      <c r="Y19737" s="65"/>
      <c r="Z19737" s="65"/>
      <c r="AA19737" s="65"/>
      <c r="AB19737" s="65"/>
      <c r="AC19737" s="65"/>
      <c r="AJ19737" s="66"/>
    </row>
    <row r="19738" spans="17:36" ht="4.5" customHeight="1" x14ac:dyDescent="0.2">
      <c r="Q19738" s="65"/>
      <c r="R19738" s="65"/>
      <c r="X19738" s="65"/>
      <c r="Y19738" s="65"/>
      <c r="Z19738" s="65"/>
      <c r="AA19738" s="65"/>
      <c r="AB19738" s="65"/>
      <c r="AC19738" s="65"/>
      <c r="AJ19738" s="66"/>
    </row>
    <row r="19739" spans="17:36" ht="4.5" customHeight="1" x14ac:dyDescent="0.2">
      <c r="Q19739" s="65"/>
      <c r="R19739" s="65"/>
      <c r="X19739" s="65"/>
      <c r="Y19739" s="65"/>
      <c r="Z19739" s="65"/>
      <c r="AA19739" s="65"/>
      <c r="AB19739" s="65"/>
      <c r="AC19739" s="65"/>
      <c r="AJ19739" s="66"/>
    </row>
    <row r="19740" spans="17:36" ht="4.5" customHeight="1" x14ac:dyDescent="0.2">
      <c r="Q19740" s="65"/>
      <c r="R19740" s="65"/>
      <c r="X19740" s="65"/>
      <c r="Y19740" s="65"/>
      <c r="Z19740" s="65"/>
      <c r="AA19740" s="65"/>
      <c r="AB19740" s="65"/>
      <c r="AC19740" s="65"/>
      <c r="AJ19740" s="66"/>
    </row>
    <row r="19741" spans="17:36" ht="4.5" customHeight="1" x14ac:dyDescent="0.2">
      <c r="Q19741" s="65"/>
      <c r="R19741" s="65"/>
      <c r="X19741" s="65"/>
      <c r="Y19741" s="65"/>
      <c r="Z19741" s="65"/>
      <c r="AA19741" s="65"/>
      <c r="AB19741" s="65"/>
      <c r="AC19741" s="65"/>
      <c r="AJ19741" s="66"/>
    </row>
    <row r="19742" spans="17:36" ht="4.5" customHeight="1" x14ac:dyDescent="0.2">
      <c r="Q19742" s="65"/>
      <c r="R19742" s="65"/>
      <c r="X19742" s="65"/>
      <c r="Y19742" s="65"/>
      <c r="Z19742" s="65"/>
      <c r="AA19742" s="65"/>
      <c r="AB19742" s="65"/>
      <c r="AC19742" s="65"/>
      <c r="AJ19742" s="66"/>
    </row>
    <row r="19743" spans="17:36" ht="4.5" customHeight="1" x14ac:dyDescent="0.2">
      <c r="Q19743" s="65"/>
      <c r="R19743" s="65"/>
      <c r="X19743" s="65"/>
      <c r="Y19743" s="65"/>
      <c r="Z19743" s="65"/>
      <c r="AA19743" s="65"/>
      <c r="AB19743" s="65"/>
      <c r="AC19743" s="65"/>
      <c r="AJ19743" s="66"/>
    </row>
    <row r="19744" spans="17:36" ht="4.5" customHeight="1" x14ac:dyDescent="0.2">
      <c r="Q19744" s="65"/>
      <c r="R19744" s="65"/>
      <c r="X19744" s="65"/>
      <c r="Y19744" s="65"/>
      <c r="Z19744" s="65"/>
      <c r="AA19744" s="65"/>
      <c r="AB19744" s="65"/>
      <c r="AC19744" s="65"/>
      <c r="AJ19744" s="66"/>
    </row>
    <row r="19745" spans="17:36" ht="4.5" customHeight="1" x14ac:dyDescent="0.2">
      <c r="Q19745" s="65"/>
      <c r="R19745" s="65"/>
      <c r="X19745" s="65"/>
      <c r="Y19745" s="65"/>
      <c r="Z19745" s="65"/>
      <c r="AA19745" s="65"/>
      <c r="AB19745" s="65"/>
      <c r="AC19745" s="65"/>
      <c r="AJ19745" s="66"/>
    </row>
    <row r="19746" spans="17:36" ht="4.5" customHeight="1" x14ac:dyDescent="0.2">
      <c r="Q19746" s="65"/>
      <c r="R19746" s="65"/>
      <c r="X19746" s="65"/>
      <c r="Y19746" s="65"/>
      <c r="Z19746" s="65"/>
      <c r="AA19746" s="65"/>
      <c r="AB19746" s="65"/>
      <c r="AC19746" s="65"/>
      <c r="AJ19746" s="66"/>
    </row>
    <row r="19747" spans="17:36" ht="4.5" customHeight="1" x14ac:dyDescent="0.2">
      <c r="Q19747" s="65"/>
      <c r="R19747" s="65"/>
      <c r="X19747" s="65"/>
      <c r="Y19747" s="65"/>
      <c r="Z19747" s="65"/>
      <c r="AA19747" s="65"/>
      <c r="AB19747" s="65"/>
      <c r="AC19747" s="65"/>
      <c r="AJ19747" s="66"/>
    </row>
    <row r="19748" spans="17:36" ht="4.5" customHeight="1" x14ac:dyDescent="0.2">
      <c r="Q19748" s="65"/>
      <c r="R19748" s="65"/>
      <c r="X19748" s="65"/>
      <c r="Y19748" s="65"/>
      <c r="Z19748" s="65"/>
      <c r="AA19748" s="65"/>
      <c r="AB19748" s="65"/>
      <c r="AC19748" s="65"/>
      <c r="AJ19748" s="66"/>
    </row>
    <row r="19749" spans="17:36" ht="4.5" customHeight="1" x14ac:dyDescent="0.2">
      <c r="Q19749" s="65"/>
      <c r="R19749" s="65"/>
      <c r="X19749" s="65"/>
      <c r="Y19749" s="65"/>
      <c r="Z19749" s="65"/>
      <c r="AA19749" s="65"/>
      <c r="AB19749" s="65"/>
      <c r="AC19749" s="65"/>
      <c r="AJ19749" s="66"/>
    </row>
    <row r="19750" spans="17:36" ht="4.5" customHeight="1" x14ac:dyDescent="0.2">
      <c r="Q19750" s="65"/>
      <c r="R19750" s="65"/>
      <c r="X19750" s="65"/>
      <c r="Y19750" s="65"/>
      <c r="Z19750" s="65"/>
      <c r="AA19750" s="65"/>
      <c r="AB19750" s="65"/>
      <c r="AC19750" s="65"/>
      <c r="AJ19750" s="66"/>
    </row>
    <row r="19751" spans="17:36" ht="4.5" customHeight="1" x14ac:dyDescent="0.2">
      <c r="Q19751" s="65"/>
      <c r="R19751" s="65"/>
      <c r="X19751" s="65"/>
      <c r="Y19751" s="65"/>
      <c r="Z19751" s="65"/>
      <c r="AA19751" s="65"/>
      <c r="AB19751" s="65"/>
      <c r="AC19751" s="65"/>
      <c r="AJ19751" s="66"/>
    </row>
    <row r="19752" spans="17:36" ht="4.5" customHeight="1" x14ac:dyDescent="0.2">
      <c r="Q19752" s="65"/>
      <c r="R19752" s="65"/>
      <c r="X19752" s="65"/>
      <c r="Y19752" s="65"/>
      <c r="Z19752" s="65"/>
      <c r="AA19752" s="65"/>
      <c r="AB19752" s="65"/>
      <c r="AC19752" s="65"/>
      <c r="AJ19752" s="66"/>
    </row>
    <row r="19753" spans="17:36" ht="4.5" customHeight="1" x14ac:dyDescent="0.2">
      <c r="Q19753" s="65"/>
      <c r="R19753" s="65"/>
      <c r="X19753" s="65"/>
      <c r="Y19753" s="65"/>
      <c r="Z19753" s="65"/>
      <c r="AA19753" s="65"/>
      <c r="AB19753" s="65"/>
      <c r="AC19753" s="65"/>
      <c r="AJ19753" s="66"/>
    </row>
    <row r="19754" spans="17:36" ht="4.5" customHeight="1" x14ac:dyDescent="0.2">
      <c r="Q19754" s="65"/>
      <c r="R19754" s="65"/>
      <c r="X19754" s="65"/>
      <c r="Y19754" s="65"/>
      <c r="Z19754" s="65"/>
      <c r="AA19754" s="65"/>
      <c r="AB19754" s="65"/>
      <c r="AC19754" s="65"/>
      <c r="AJ19754" s="66"/>
    </row>
    <row r="19755" spans="17:36" ht="4.5" customHeight="1" x14ac:dyDescent="0.2">
      <c r="Q19755" s="65"/>
      <c r="R19755" s="65"/>
      <c r="X19755" s="65"/>
      <c r="Y19755" s="65"/>
      <c r="Z19755" s="65"/>
      <c r="AA19755" s="65"/>
      <c r="AB19755" s="65"/>
      <c r="AC19755" s="65"/>
      <c r="AJ19755" s="66"/>
    </row>
    <row r="19756" spans="17:36" ht="4.5" customHeight="1" x14ac:dyDescent="0.2">
      <c r="Q19756" s="65"/>
      <c r="R19756" s="65"/>
      <c r="X19756" s="65"/>
      <c r="Y19756" s="65"/>
      <c r="Z19756" s="65"/>
      <c r="AA19756" s="65"/>
      <c r="AB19756" s="65"/>
      <c r="AC19756" s="65"/>
      <c r="AJ19756" s="66"/>
    </row>
    <row r="19757" spans="17:36" ht="4.5" customHeight="1" x14ac:dyDescent="0.2">
      <c r="Q19757" s="65"/>
      <c r="R19757" s="65"/>
      <c r="X19757" s="65"/>
      <c r="Y19757" s="65"/>
      <c r="Z19757" s="65"/>
      <c r="AA19757" s="65"/>
      <c r="AB19757" s="65"/>
      <c r="AC19757" s="65"/>
      <c r="AJ19757" s="66"/>
    </row>
    <row r="19758" spans="17:36" ht="4.5" customHeight="1" x14ac:dyDescent="0.2">
      <c r="Q19758" s="65"/>
      <c r="R19758" s="65"/>
      <c r="X19758" s="65"/>
      <c r="Y19758" s="65"/>
      <c r="Z19758" s="65"/>
      <c r="AA19758" s="65"/>
      <c r="AB19758" s="65"/>
      <c r="AC19758" s="65"/>
      <c r="AJ19758" s="66"/>
    </row>
    <row r="19759" spans="17:36" ht="4.5" customHeight="1" x14ac:dyDescent="0.2">
      <c r="Q19759" s="65"/>
      <c r="R19759" s="65"/>
      <c r="X19759" s="65"/>
      <c r="Y19759" s="65"/>
      <c r="Z19759" s="65"/>
      <c r="AA19759" s="65"/>
      <c r="AB19759" s="65"/>
      <c r="AC19759" s="65"/>
      <c r="AJ19759" s="66"/>
    </row>
    <row r="19760" spans="17:36" ht="4.5" customHeight="1" x14ac:dyDescent="0.2">
      <c r="Q19760" s="65"/>
      <c r="R19760" s="65"/>
      <c r="X19760" s="65"/>
      <c r="Y19760" s="65"/>
      <c r="Z19760" s="65"/>
      <c r="AA19760" s="65"/>
      <c r="AB19760" s="65"/>
      <c r="AC19760" s="65"/>
      <c r="AJ19760" s="66"/>
    </row>
    <row r="19761" spans="17:36" ht="4.5" customHeight="1" x14ac:dyDescent="0.2">
      <c r="Q19761" s="65"/>
      <c r="R19761" s="65"/>
      <c r="X19761" s="65"/>
      <c r="Y19761" s="65"/>
      <c r="Z19761" s="65"/>
      <c r="AA19761" s="65"/>
      <c r="AB19761" s="65"/>
      <c r="AC19761" s="65"/>
      <c r="AJ19761" s="66"/>
    </row>
    <row r="19762" spans="17:36" ht="4.5" customHeight="1" x14ac:dyDescent="0.2">
      <c r="Q19762" s="65"/>
      <c r="R19762" s="65"/>
      <c r="X19762" s="65"/>
      <c r="Y19762" s="65"/>
      <c r="Z19762" s="65"/>
      <c r="AA19762" s="65"/>
      <c r="AB19762" s="65"/>
      <c r="AC19762" s="65"/>
      <c r="AJ19762" s="66"/>
    </row>
    <row r="19763" spans="17:36" ht="4.5" customHeight="1" x14ac:dyDescent="0.2">
      <c r="Q19763" s="65"/>
      <c r="R19763" s="65"/>
      <c r="X19763" s="65"/>
      <c r="Y19763" s="65"/>
      <c r="Z19763" s="65"/>
      <c r="AA19763" s="65"/>
      <c r="AB19763" s="65"/>
      <c r="AC19763" s="65"/>
      <c r="AJ19763" s="66"/>
    </row>
    <row r="19764" spans="17:36" ht="4.5" customHeight="1" x14ac:dyDescent="0.2">
      <c r="Q19764" s="65"/>
      <c r="R19764" s="65"/>
      <c r="X19764" s="65"/>
      <c r="Y19764" s="65"/>
      <c r="Z19764" s="65"/>
      <c r="AA19764" s="65"/>
      <c r="AB19764" s="65"/>
      <c r="AC19764" s="65"/>
      <c r="AJ19764" s="66"/>
    </row>
    <row r="19765" spans="17:36" ht="4.5" customHeight="1" x14ac:dyDescent="0.2">
      <c r="Q19765" s="65"/>
      <c r="R19765" s="65"/>
      <c r="X19765" s="65"/>
      <c r="Y19765" s="65"/>
      <c r="Z19765" s="65"/>
      <c r="AA19765" s="65"/>
      <c r="AB19765" s="65"/>
      <c r="AC19765" s="65"/>
      <c r="AJ19765" s="66"/>
    </row>
    <row r="19766" spans="17:36" ht="4.5" customHeight="1" x14ac:dyDescent="0.2">
      <c r="Q19766" s="65"/>
      <c r="R19766" s="65"/>
      <c r="X19766" s="65"/>
      <c r="Y19766" s="65"/>
      <c r="Z19766" s="65"/>
      <c r="AA19766" s="65"/>
      <c r="AB19766" s="65"/>
      <c r="AC19766" s="65"/>
      <c r="AJ19766" s="66"/>
    </row>
    <row r="19767" spans="17:36" ht="4.5" customHeight="1" x14ac:dyDescent="0.2">
      <c r="Q19767" s="65"/>
      <c r="R19767" s="65"/>
      <c r="X19767" s="65"/>
      <c r="Y19767" s="65"/>
      <c r="Z19767" s="65"/>
      <c r="AA19767" s="65"/>
      <c r="AB19767" s="65"/>
      <c r="AC19767" s="65"/>
      <c r="AJ19767" s="66"/>
    </row>
    <row r="19768" spans="17:36" ht="4.5" customHeight="1" x14ac:dyDescent="0.2">
      <c r="Q19768" s="65"/>
      <c r="R19768" s="65"/>
      <c r="X19768" s="65"/>
      <c r="Y19768" s="65"/>
      <c r="Z19768" s="65"/>
      <c r="AA19768" s="65"/>
      <c r="AB19768" s="65"/>
      <c r="AC19768" s="65"/>
      <c r="AJ19768" s="66"/>
    </row>
    <row r="19769" spans="17:36" ht="4.5" customHeight="1" x14ac:dyDescent="0.2">
      <c r="Q19769" s="65"/>
      <c r="R19769" s="65"/>
      <c r="X19769" s="65"/>
      <c r="Y19769" s="65"/>
      <c r="Z19769" s="65"/>
      <c r="AA19769" s="65"/>
      <c r="AB19769" s="65"/>
      <c r="AC19769" s="65"/>
      <c r="AJ19769" s="66"/>
    </row>
    <row r="19770" spans="17:36" ht="4.5" customHeight="1" x14ac:dyDescent="0.2">
      <c r="Q19770" s="65"/>
      <c r="R19770" s="65"/>
      <c r="X19770" s="65"/>
      <c r="Y19770" s="65"/>
      <c r="Z19770" s="65"/>
      <c r="AA19770" s="65"/>
      <c r="AB19770" s="65"/>
      <c r="AC19770" s="65"/>
      <c r="AJ19770" s="66"/>
    </row>
    <row r="19771" spans="17:36" ht="4.5" customHeight="1" x14ac:dyDescent="0.2">
      <c r="Q19771" s="65"/>
      <c r="R19771" s="65"/>
      <c r="X19771" s="65"/>
      <c r="Y19771" s="65"/>
      <c r="Z19771" s="65"/>
      <c r="AA19771" s="65"/>
      <c r="AB19771" s="65"/>
      <c r="AC19771" s="65"/>
      <c r="AJ19771" s="66"/>
    </row>
    <row r="19772" spans="17:36" ht="4.5" customHeight="1" x14ac:dyDescent="0.2">
      <c r="Q19772" s="65"/>
      <c r="R19772" s="65"/>
      <c r="X19772" s="65"/>
      <c r="Y19772" s="65"/>
      <c r="Z19772" s="65"/>
      <c r="AA19772" s="65"/>
      <c r="AB19772" s="65"/>
      <c r="AC19772" s="65"/>
      <c r="AJ19772" s="66"/>
    </row>
    <row r="19773" spans="17:36" ht="4.5" customHeight="1" x14ac:dyDescent="0.2">
      <c r="Q19773" s="65"/>
      <c r="R19773" s="65"/>
      <c r="X19773" s="65"/>
      <c r="Y19773" s="65"/>
      <c r="Z19773" s="65"/>
      <c r="AA19773" s="65"/>
      <c r="AB19773" s="65"/>
      <c r="AC19773" s="65"/>
      <c r="AJ19773" s="66"/>
    </row>
    <row r="19774" spans="17:36" ht="4.5" customHeight="1" x14ac:dyDescent="0.2">
      <c r="Q19774" s="65"/>
      <c r="R19774" s="65"/>
      <c r="X19774" s="65"/>
      <c r="Y19774" s="65"/>
      <c r="Z19774" s="65"/>
      <c r="AA19774" s="65"/>
      <c r="AB19774" s="65"/>
      <c r="AC19774" s="65"/>
      <c r="AJ19774" s="66"/>
    </row>
    <row r="19775" spans="17:36" ht="4.5" customHeight="1" x14ac:dyDescent="0.2">
      <c r="Q19775" s="65"/>
      <c r="R19775" s="65"/>
      <c r="X19775" s="65"/>
      <c r="Y19775" s="65"/>
      <c r="Z19775" s="65"/>
      <c r="AA19775" s="65"/>
      <c r="AB19775" s="65"/>
      <c r="AC19775" s="65"/>
      <c r="AJ19775" s="66"/>
    </row>
    <row r="19776" spans="17:36" ht="4.5" customHeight="1" x14ac:dyDescent="0.2">
      <c r="Q19776" s="65"/>
      <c r="R19776" s="65"/>
      <c r="X19776" s="65"/>
      <c r="Y19776" s="65"/>
      <c r="Z19776" s="65"/>
      <c r="AA19776" s="65"/>
      <c r="AB19776" s="65"/>
      <c r="AC19776" s="65"/>
      <c r="AJ19776" s="66"/>
    </row>
    <row r="19777" spans="17:36" ht="4.5" customHeight="1" x14ac:dyDescent="0.2">
      <c r="Q19777" s="65"/>
      <c r="R19777" s="65"/>
      <c r="X19777" s="65"/>
      <c r="Y19777" s="65"/>
      <c r="Z19777" s="65"/>
      <c r="AA19777" s="65"/>
      <c r="AB19777" s="65"/>
      <c r="AC19777" s="65"/>
      <c r="AJ19777" s="66"/>
    </row>
    <row r="19778" spans="17:36" ht="4.5" customHeight="1" x14ac:dyDescent="0.2">
      <c r="Q19778" s="65"/>
      <c r="R19778" s="65"/>
      <c r="X19778" s="65"/>
      <c r="Y19778" s="65"/>
      <c r="Z19778" s="65"/>
      <c r="AA19778" s="65"/>
      <c r="AB19778" s="65"/>
      <c r="AC19778" s="65"/>
      <c r="AJ19778" s="66"/>
    </row>
    <row r="19779" spans="17:36" ht="4.5" customHeight="1" x14ac:dyDescent="0.2">
      <c r="Q19779" s="65"/>
      <c r="R19779" s="65"/>
      <c r="X19779" s="65"/>
      <c r="Y19779" s="65"/>
      <c r="Z19779" s="65"/>
      <c r="AA19779" s="65"/>
      <c r="AB19779" s="65"/>
      <c r="AC19779" s="65"/>
      <c r="AJ19779" s="66"/>
    </row>
    <row r="19780" spans="17:36" ht="4.5" customHeight="1" x14ac:dyDescent="0.2">
      <c r="Q19780" s="65"/>
      <c r="R19780" s="65"/>
      <c r="X19780" s="65"/>
      <c r="Y19780" s="65"/>
      <c r="Z19780" s="65"/>
      <c r="AA19780" s="65"/>
      <c r="AB19780" s="65"/>
      <c r="AC19780" s="65"/>
      <c r="AJ19780" s="66"/>
    </row>
    <row r="19781" spans="17:36" ht="4.5" customHeight="1" x14ac:dyDescent="0.2">
      <c r="Q19781" s="65"/>
      <c r="R19781" s="65"/>
      <c r="X19781" s="65"/>
      <c r="Y19781" s="65"/>
      <c r="Z19781" s="65"/>
      <c r="AA19781" s="65"/>
      <c r="AB19781" s="65"/>
      <c r="AC19781" s="65"/>
      <c r="AJ19781" s="66"/>
    </row>
    <row r="19782" spans="17:36" ht="4.5" customHeight="1" x14ac:dyDescent="0.2">
      <c r="Q19782" s="65"/>
      <c r="R19782" s="65"/>
      <c r="X19782" s="65"/>
      <c r="Y19782" s="65"/>
      <c r="Z19782" s="65"/>
      <c r="AA19782" s="65"/>
      <c r="AB19782" s="65"/>
      <c r="AC19782" s="65"/>
      <c r="AJ19782" s="66"/>
    </row>
    <row r="19783" spans="17:36" ht="4.5" customHeight="1" x14ac:dyDescent="0.2">
      <c r="Q19783" s="65"/>
      <c r="R19783" s="65"/>
      <c r="X19783" s="65"/>
      <c r="Y19783" s="65"/>
      <c r="Z19783" s="65"/>
      <c r="AA19783" s="65"/>
      <c r="AB19783" s="65"/>
      <c r="AC19783" s="65"/>
      <c r="AJ19783" s="66"/>
    </row>
    <row r="19784" spans="17:36" ht="4.5" customHeight="1" x14ac:dyDescent="0.2">
      <c r="Q19784" s="65"/>
      <c r="R19784" s="65"/>
      <c r="X19784" s="65"/>
      <c r="Y19784" s="65"/>
      <c r="Z19784" s="65"/>
      <c r="AA19784" s="65"/>
      <c r="AB19784" s="65"/>
      <c r="AC19784" s="65"/>
      <c r="AJ19784" s="66"/>
    </row>
    <row r="19785" spans="17:36" ht="4.5" customHeight="1" x14ac:dyDescent="0.2">
      <c r="Q19785" s="65"/>
      <c r="R19785" s="65"/>
      <c r="X19785" s="65"/>
      <c r="Y19785" s="65"/>
      <c r="Z19785" s="65"/>
      <c r="AA19785" s="65"/>
      <c r="AB19785" s="65"/>
      <c r="AC19785" s="65"/>
      <c r="AJ19785" s="66"/>
    </row>
    <row r="19786" spans="17:36" ht="4.5" customHeight="1" x14ac:dyDescent="0.2">
      <c r="Q19786" s="65"/>
      <c r="R19786" s="65"/>
      <c r="X19786" s="65"/>
      <c r="Y19786" s="65"/>
      <c r="Z19786" s="65"/>
      <c r="AA19786" s="65"/>
      <c r="AB19786" s="65"/>
      <c r="AC19786" s="65"/>
      <c r="AJ19786" s="66"/>
    </row>
    <row r="19787" spans="17:36" ht="4.5" customHeight="1" x14ac:dyDescent="0.2">
      <c r="Q19787" s="65"/>
      <c r="R19787" s="65"/>
      <c r="X19787" s="65"/>
      <c r="Y19787" s="65"/>
      <c r="Z19787" s="65"/>
      <c r="AA19787" s="65"/>
      <c r="AB19787" s="65"/>
      <c r="AC19787" s="65"/>
      <c r="AJ19787" s="66"/>
    </row>
    <row r="19788" spans="17:36" ht="4.5" customHeight="1" x14ac:dyDescent="0.2">
      <c r="Q19788" s="65"/>
      <c r="R19788" s="65"/>
      <c r="X19788" s="65"/>
      <c r="Y19788" s="65"/>
      <c r="Z19788" s="65"/>
      <c r="AA19788" s="65"/>
      <c r="AB19788" s="65"/>
      <c r="AC19788" s="65"/>
      <c r="AJ19788" s="66"/>
    </row>
    <row r="19789" spans="17:36" ht="4.5" customHeight="1" x14ac:dyDescent="0.2">
      <c r="Q19789" s="65"/>
      <c r="R19789" s="65"/>
      <c r="X19789" s="65"/>
      <c r="Y19789" s="65"/>
      <c r="Z19789" s="65"/>
      <c r="AA19789" s="65"/>
      <c r="AB19789" s="65"/>
      <c r="AC19789" s="65"/>
      <c r="AJ19789" s="66"/>
    </row>
    <row r="19790" spans="17:36" ht="4.5" customHeight="1" x14ac:dyDescent="0.2">
      <c r="Q19790" s="65"/>
      <c r="R19790" s="65"/>
      <c r="X19790" s="65"/>
      <c r="Y19790" s="65"/>
      <c r="Z19790" s="65"/>
      <c r="AA19790" s="65"/>
      <c r="AB19790" s="65"/>
      <c r="AC19790" s="65"/>
      <c r="AJ19790" s="66"/>
    </row>
    <row r="19791" spans="17:36" ht="4.5" customHeight="1" x14ac:dyDescent="0.2">
      <c r="Q19791" s="65"/>
      <c r="R19791" s="65"/>
      <c r="X19791" s="65"/>
      <c r="Y19791" s="65"/>
      <c r="Z19791" s="65"/>
      <c r="AA19791" s="65"/>
      <c r="AB19791" s="65"/>
      <c r="AC19791" s="65"/>
      <c r="AJ19791" s="66"/>
    </row>
    <row r="19792" spans="17:36" ht="4.5" customHeight="1" x14ac:dyDescent="0.2">
      <c r="Q19792" s="65"/>
      <c r="R19792" s="65"/>
      <c r="X19792" s="65"/>
      <c r="Y19792" s="65"/>
      <c r="Z19792" s="65"/>
      <c r="AA19792" s="65"/>
      <c r="AB19792" s="65"/>
      <c r="AC19792" s="65"/>
      <c r="AJ19792" s="66"/>
    </row>
    <row r="19793" spans="17:36" ht="4.5" customHeight="1" x14ac:dyDescent="0.2">
      <c r="Q19793" s="65"/>
      <c r="R19793" s="65"/>
      <c r="X19793" s="65"/>
      <c r="Y19793" s="65"/>
      <c r="Z19793" s="65"/>
      <c r="AA19793" s="65"/>
      <c r="AB19793" s="65"/>
      <c r="AC19793" s="65"/>
      <c r="AJ19793" s="66"/>
    </row>
    <row r="19794" spans="17:36" ht="4.5" customHeight="1" x14ac:dyDescent="0.2">
      <c r="Q19794" s="65"/>
      <c r="R19794" s="65"/>
      <c r="X19794" s="65"/>
      <c r="Y19794" s="65"/>
      <c r="Z19794" s="65"/>
      <c r="AA19794" s="65"/>
      <c r="AB19794" s="65"/>
      <c r="AC19794" s="65"/>
      <c r="AJ19794" s="66"/>
    </row>
    <row r="19795" spans="17:36" ht="4.5" customHeight="1" x14ac:dyDescent="0.2">
      <c r="Q19795" s="65"/>
      <c r="R19795" s="65"/>
      <c r="X19795" s="65"/>
      <c r="Y19795" s="65"/>
      <c r="Z19795" s="65"/>
      <c r="AA19795" s="65"/>
      <c r="AB19795" s="65"/>
      <c r="AC19795" s="65"/>
      <c r="AJ19795" s="66"/>
    </row>
    <row r="19796" spans="17:36" ht="4.5" customHeight="1" x14ac:dyDescent="0.2">
      <c r="Q19796" s="65"/>
      <c r="R19796" s="65"/>
      <c r="X19796" s="65"/>
      <c r="Y19796" s="65"/>
      <c r="Z19796" s="65"/>
      <c r="AA19796" s="65"/>
      <c r="AB19796" s="65"/>
      <c r="AC19796" s="65"/>
      <c r="AJ19796" s="66"/>
    </row>
    <row r="19797" spans="17:36" ht="4.5" customHeight="1" x14ac:dyDescent="0.2">
      <c r="Q19797" s="65"/>
      <c r="R19797" s="65"/>
      <c r="X19797" s="65"/>
      <c r="Y19797" s="65"/>
      <c r="Z19797" s="65"/>
      <c r="AA19797" s="65"/>
      <c r="AB19797" s="65"/>
      <c r="AC19797" s="65"/>
      <c r="AJ19797" s="66"/>
    </row>
    <row r="19798" spans="17:36" ht="4.5" customHeight="1" x14ac:dyDescent="0.2">
      <c r="Q19798" s="65"/>
      <c r="R19798" s="65"/>
      <c r="X19798" s="65"/>
      <c r="Y19798" s="65"/>
      <c r="Z19798" s="65"/>
      <c r="AA19798" s="65"/>
      <c r="AB19798" s="65"/>
      <c r="AC19798" s="65"/>
      <c r="AJ19798" s="66"/>
    </row>
    <row r="19799" spans="17:36" ht="4.5" customHeight="1" x14ac:dyDescent="0.2">
      <c r="Q19799" s="65"/>
      <c r="R19799" s="65"/>
      <c r="X19799" s="65"/>
      <c r="Y19799" s="65"/>
      <c r="Z19799" s="65"/>
      <c r="AA19799" s="65"/>
      <c r="AB19799" s="65"/>
      <c r="AC19799" s="65"/>
      <c r="AJ19799" s="66"/>
    </row>
    <row r="19800" spans="17:36" ht="4.5" customHeight="1" x14ac:dyDescent="0.2">
      <c r="Q19800" s="65"/>
      <c r="R19800" s="65"/>
      <c r="X19800" s="65"/>
      <c r="Y19800" s="65"/>
      <c r="Z19800" s="65"/>
      <c r="AA19800" s="65"/>
      <c r="AB19800" s="65"/>
      <c r="AC19800" s="65"/>
      <c r="AJ19800" s="66"/>
    </row>
    <row r="19801" spans="17:36" ht="4.5" customHeight="1" x14ac:dyDescent="0.2">
      <c r="Q19801" s="65"/>
      <c r="R19801" s="65"/>
      <c r="X19801" s="65"/>
      <c r="Y19801" s="65"/>
      <c r="Z19801" s="65"/>
      <c r="AA19801" s="65"/>
      <c r="AB19801" s="65"/>
      <c r="AC19801" s="65"/>
      <c r="AJ19801" s="66"/>
    </row>
    <row r="19802" spans="17:36" ht="4.5" customHeight="1" x14ac:dyDescent="0.2">
      <c r="Q19802" s="65"/>
      <c r="R19802" s="65"/>
      <c r="X19802" s="65"/>
      <c r="Y19802" s="65"/>
      <c r="Z19802" s="65"/>
      <c r="AA19802" s="65"/>
      <c r="AB19802" s="65"/>
      <c r="AC19802" s="65"/>
      <c r="AJ19802" s="66"/>
    </row>
    <row r="19803" spans="17:36" ht="4.5" customHeight="1" x14ac:dyDescent="0.2">
      <c r="Q19803" s="65"/>
      <c r="R19803" s="65"/>
      <c r="X19803" s="65"/>
      <c r="Y19803" s="65"/>
      <c r="Z19803" s="65"/>
      <c r="AA19803" s="65"/>
      <c r="AB19803" s="65"/>
      <c r="AC19803" s="65"/>
      <c r="AJ19803" s="66"/>
    </row>
    <row r="19804" spans="17:36" ht="4.5" customHeight="1" x14ac:dyDescent="0.2">
      <c r="Q19804" s="65"/>
      <c r="R19804" s="65"/>
      <c r="X19804" s="65"/>
      <c r="Y19804" s="65"/>
      <c r="Z19804" s="65"/>
      <c r="AA19804" s="65"/>
      <c r="AB19804" s="65"/>
      <c r="AC19804" s="65"/>
      <c r="AJ19804" s="66"/>
    </row>
    <row r="19805" spans="17:36" ht="4.5" customHeight="1" x14ac:dyDescent="0.2">
      <c r="Q19805" s="65"/>
      <c r="R19805" s="65"/>
      <c r="X19805" s="65"/>
      <c r="Y19805" s="65"/>
      <c r="Z19805" s="65"/>
      <c r="AA19805" s="65"/>
      <c r="AB19805" s="65"/>
      <c r="AC19805" s="65"/>
      <c r="AJ19805" s="66"/>
    </row>
    <row r="19806" spans="17:36" ht="4.5" customHeight="1" x14ac:dyDescent="0.2">
      <c r="Q19806" s="65"/>
      <c r="R19806" s="65"/>
      <c r="X19806" s="65"/>
      <c r="Y19806" s="65"/>
      <c r="Z19806" s="65"/>
      <c r="AA19806" s="65"/>
      <c r="AB19806" s="65"/>
      <c r="AC19806" s="65"/>
      <c r="AJ19806" s="66"/>
    </row>
    <row r="19807" spans="17:36" ht="4.5" customHeight="1" x14ac:dyDescent="0.2">
      <c r="Q19807" s="65"/>
      <c r="R19807" s="65"/>
      <c r="X19807" s="65"/>
      <c r="Y19807" s="65"/>
      <c r="Z19807" s="65"/>
      <c r="AA19807" s="65"/>
      <c r="AB19807" s="65"/>
      <c r="AC19807" s="65"/>
      <c r="AJ19807" s="66"/>
    </row>
    <row r="19808" spans="17:36" ht="4.5" customHeight="1" x14ac:dyDescent="0.2">
      <c r="Q19808" s="65"/>
      <c r="R19808" s="65"/>
      <c r="X19808" s="65"/>
      <c r="Y19808" s="65"/>
      <c r="Z19808" s="65"/>
      <c r="AA19808" s="65"/>
      <c r="AB19808" s="65"/>
      <c r="AC19808" s="65"/>
      <c r="AJ19808" s="66"/>
    </row>
    <row r="19809" spans="17:36" ht="4.5" customHeight="1" x14ac:dyDescent="0.2">
      <c r="Q19809" s="65"/>
      <c r="R19809" s="65"/>
      <c r="X19809" s="65"/>
      <c r="Y19809" s="65"/>
      <c r="Z19809" s="65"/>
      <c r="AA19809" s="65"/>
      <c r="AB19809" s="65"/>
      <c r="AC19809" s="65"/>
      <c r="AJ19809" s="66"/>
    </row>
    <row r="19810" spans="17:36" ht="4.5" customHeight="1" x14ac:dyDescent="0.2">
      <c r="Q19810" s="65"/>
      <c r="R19810" s="65"/>
      <c r="X19810" s="65"/>
      <c r="Y19810" s="65"/>
      <c r="Z19810" s="65"/>
      <c r="AA19810" s="65"/>
      <c r="AB19810" s="65"/>
      <c r="AC19810" s="65"/>
      <c r="AJ19810" s="66"/>
    </row>
    <row r="19811" spans="17:36" ht="4.5" customHeight="1" x14ac:dyDescent="0.2">
      <c r="Q19811" s="65"/>
      <c r="R19811" s="65"/>
      <c r="X19811" s="65"/>
      <c r="Y19811" s="65"/>
      <c r="Z19811" s="65"/>
      <c r="AA19811" s="65"/>
      <c r="AB19811" s="65"/>
      <c r="AC19811" s="65"/>
      <c r="AJ19811" s="66"/>
    </row>
    <row r="19812" spans="17:36" ht="4.5" customHeight="1" x14ac:dyDescent="0.2">
      <c r="Q19812" s="65"/>
      <c r="R19812" s="65"/>
      <c r="X19812" s="65"/>
      <c r="Y19812" s="65"/>
      <c r="Z19812" s="65"/>
      <c r="AA19812" s="65"/>
      <c r="AB19812" s="65"/>
      <c r="AC19812" s="65"/>
      <c r="AJ19812" s="66"/>
    </row>
    <row r="19813" spans="17:36" ht="4.5" customHeight="1" x14ac:dyDescent="0.2">
      <c r="Q19813" s="65"/>
      <c r="R19813" s="65"/>
      <c r="X19813" s="65"/>
      <c r="Y19813" s="65"/>
      <c r="Z19813" s="65"/>
      <c r="AA19813" s="65"/>
      <c r="AB19813" s="65"/>
      <c r="AC19813" s="65"/>
      <c r="AJ19813" s="66"/>
    </row>
    <row r="19814" spans="17:36" ht="4.5" customHeight="1" x14ac:dyDescent="0.2">
      <c r="Q19814" s="65"/>
      <c r="R19814" s="65"/>
      <c r="X19814" s="65"/>
      <c r="Y19814" s="65"/>
      <c r="Z19814" s="65"/>
      <c r="AA19814" s="65"/>
      <c r="AB19814" s="65"/>
      <c r="AC19814" s="65"/>
      <c r="AJ19814" s="66"/>
    </row>
    <row r="19815" spans="17:36" ht="4.5" customHeight="1" x14ac:dyDescent="0.2">
      <c r="Q19815" s="65"/>
      <c r="R19815" s="65"/>
      <c r="X19815" s="65"/>
      <c r="Y19815" s="65"/>
      <c r="Z19815" s="65"/>
      <c r="AA19815" s="65"/>
      <c r="AB19815" s="65"/>
      <c r="AC19815" s="65"/>
      <c r="AJ19815" s="66"/>
    </row>
    <row r="19816" spans="17:36" ht="4.5" customHeight="1" x14ac:dyDescent="0.2">
      <c r="Q19816" s="65"/>
      <c r="R19816" s="65"/>
      <c r="X19816" s="65"/>
      <c r="Y19816" s="65"/>
      <c r="Z19816" s="65"/>
      <c r="AA19816" s="65"/>
      <c r="AB19816" s="65"/>
      <c r="AC19816" s="65"/>
      <c r="AJ19816" s="66"/>
    </row>
    <row r="19817" spans="17:36" ht="4.5" customHeight="1" x14ac:dyDescent="0.2">
      <c r="Q19817" s="65"/>
      <c r="R19817" s="65"/>
      <c r="X19817" s="65"/>
      <c r="Y19817" s="65"/>
      <c r="Z19817" s="65"/>
      <c r="AA19817" s="65"/>
      <c r="AB19817" s="65"/>
      <c r="AC19817" s="65"/>
      <c r="AJ19817" s="66"/>
    </row>
    <row r="19818" spans="17:36" ht="4.5" customHeight="1" x14ac:dyDescent="0.2">
      <c r="Q19818" s="65"/>
      <c r="R19818" s="65"/>
      <c r="X19818" s="65"/>
      <c r="Y19818" s="65"/>
      <c r="Z19818" s="65"/>
      <c r="AA19818" s="65"/>
      <c r="AB19818" s="65"/>
      <c r="AC19818" s="65"/>
      <c r="AJ19818" s="66"/>
    </row>
    <row r="19819" spans="17:36" ht="4.5" customHeight="1" x14ac:dyDescent="0.2">
      <c r="Q19819" s="65"/>
      <c r="R19819" s="65"/>
      <c r="X19819" s="65"/>
      <c r="Y19819" s="65"/>
      <c r="Z19819" s="65"/>
      <c r="AA19819" s="65"/>
      <c r="AB19819" s="65"/>
      <c r="AC19819" s="65"/>
      <c r="AJ19819" s="66"/>
    </row>
    <row r="19820" spans="17:36" ht="4.5" customHeight="1" x14ac:dyDescent="0.2">
      <c r="Q19820" s="65"/>
      <c r="R19820" s="65"/>
      <c r="X19820" s="65"/>
      <c r="Y19820" s="65"/>
      <c r="Z19820" s="65"/>
      <c r="AA19820" s="65"/>
      <c r="AB19820" s="65"/>
      <c r="AC19820" s="65"/>
      <c r="AJ19820" s="66"/>
    </row>
    <row r="19821" spans="17:36" ht="4.5" customHeight="1" x14ac:dyDescent="0.2">
      <c r="Q19821" s="65"/>
      <c r="R19821" s="65"/>
      <c r="X19821" s="65"/>
      <c r="Y19821" s="65"/>
      <c r="Z19821" s="65"/>
      <c r="AA19821" s="65"/>
      <c r="AB19821" s="65"/>
      <c r="AC19821" s="65"/>
      <c r="AJ19821" s="66"/>
    </row>
    <row r="19822" spans="17:36" ht="4.5" customHeight="1" x14ac:dyDescent="0.2">
      <c r="Q19822" s="65"/>
      <c r="R19822" s="65"/>
      <c r="X19822" s="65"/>
      <c r="Y19822" s="65"/>
      <c r="Z19822" s="65"/>
      <c r="AA19822" s="65"/>
      <c r="AB19822" s="65"/>
      <c r="AC19822" s="65"/>
      <c r="AJ19822" s="66"/>
    </row>
    <row r="19823" spans="17:36" ht="4.5" customHeight="1" x14ac:dyDescent="0.2">
      <c r="Q19823" s="65"/>
      <c r="R19823" s="65"/>
      <c r="X19823" s="65"/>
      <c r="Y19823" s="65"/>
      <c r="Z19823" s="65"/>
      <c r="AA19823" s="65"/>
      <c r="AB19823" s="65"/>
      <c r="AC19823" s="65"/>
      <c r="AJ19823" s="66"/>
    </row>
    <row r="19824" spans="17:36" ht="4.5" customHeight="1" x14ac:dyDescent="0.2">
      <c r="Q19824" s="65"/>
      <c r="R19824" s="65"/>
      <c r="X19824" s="65"/>
      <c r="Y19824" s="65"/>
      <c r="Z19824" s="65"/>
      <c r="AA19824" s="65"/>
      <c r="AB19824" s="65"/>
      <c r="AC19824" s="65"/>
      <c r="AJ19824" s="66"/>
    </row>
    <row r="19825" spans="17:36" ht="4.5" customHeight="1" x14ac:dyDescent="0.2">
      <c r="Q19825" s="65"/>
      <c r="R19825" s="65"/>
      <c r="X19825" s="65"/>
      <c r="Y19825" s="65"/>
      <c r="Z19825" s="65"/>
      <c r="AA19825" s="65"/>
      <c r="AB19825" s="65"/>
      <c r="AC19825" s="65"/>
      <c r="AJ19825" s="66"/>
    </row>
    <row r="19826" spans="17:36" ht="4.5" customHeight="1" x14ac:dyDescent="0.2">
      <c r="Q19826" s="65"/>
      <c r="R19826" s="65"/>
      <c r="X19826" s="65"/>
      <c r="Y19826" s="65"/>
      <c r="Z19826" s="65"/>
      <c r="AA19826" s="65"/>
      <c r="AB19826" s="65"/>
      <c r="AC19826" s="65"/>
      <c r="AJ19826" s="66"/>
    </row>
    <row r="19827" spans="17:36" ht="4.5" customHeight="1" x14ac:dyDescent="0.2">
      <c r="Q19827" s="65"/>
      <c r="R19827" s="65"/>
      <c r="X19827" s="65"/>
      <c r="Y19827" s="65"/>
      <c r="Z19827" s="65"/>
      <c r="AA19827" s="65"/>
      <c r="AB19827" s="65"/>
      <c r="AC19827" s="65"/>
      <c r="AJ19827" s="66"/>
    </row>
    <row r="19828" spans="17:36" ht="4.5" customHeight="1" x14ac:dyDescent="0.2">
      <c r="Q19828" s="65"/>
      <c r="R19828" s="65"/>
      <c r="X19828" s="65"/>
      <c r="Y19828" s="65"/>
      <c r="Z19828" s="65"/>
      <c r="AA19828" s="65"/>
      <c r="AB19828" s="65"/>
      <c r="AC19828" s="65"/>
      <c r="AJ19828" s="66"/>
    </row>
    <row r="19829" spans="17:36" ht="4.5" customHeight="1" x14ac:dyDescent="0.2">
      <c r="Q19829" s="65"/>
      <c r="R19829" s="65"/>
      <c r="X19829" s="65"/>
      <c r="Y19829" s="65"/>
      <c r="Z19829" s="65"/>
      <c r="AA19829" s="65"/>
      <c r="AB19829" s="65"/>
      <c r="AC19829" s="65"/>
      <c r="AJ19829" s="66"/>
    </row>
    <row r="19830" spans="17:36" ht="4.5" customHeight="1" x14ac:dyDescent="0.2">
      <c r="Q19830" s="65"/>
      <c r="R19830" s="65"/>
      <c r="X19830" s="65"/>
      <c r="Y19830" s="65"/>
      <c r="Z19830" s="65"/>
      <c r="AA19830" s="65"/>
      <c r="AB19830" s="65"/>
      <c r="AC19830" s="65"/>
      <c r="AJ19830" s="66"/>
    </row>
    <row r="19831" spans="17:36" ht="4.5" customHeight="1" x14ac:dyDescent="0.2">
      <c r="Q19831" s="65"/>
      <c r="R19831" s="65"/>
      <c r="X19831" s="65"/>
      <c r="Y19831" s="65"/>
      <c r="Z19831" s="65"/>
      <c r="AA19831" s="65"/>
      <c r="AB19831" s="65"/>
      <c r="AC19831" s="65"/>
      <c r="AJ19831" s="66"/>
    </row>
    <row r="19832" spans="17:36" ht="4.5" customHeight="1" x14ac:dyDescent="0.2">
      <c r="Q19832" s="65"/>
      <c r="R19832" s="65"/>
      <c r="X19832" s="65"/>
      <c r="Y19832" s="65"/>
      <c r="Z19832" s="65"/>
      <c r="AA19832" s="65"/>
      <c r="AB19832" s="65"/>
      <c r="AC19832" s="65"/>
      <c r="AJ19832" s="66"/>
    </row>
    <row r="19833" spans="17:36" ht="4.5" customHeight="1" x14ac:dyDescent="0.2">
      <c r="Q19833" s="65"/>
      <c r="R19833" s="65"/>
      <c r="X19833" s="65"/>
      <c r="Y19833" s="65"/>
      <c r="Z19833" s="65"/>
      <c r="AA19833" s="65"/>
      <c r="AB19833" s="65"/>
      <c r="AC19833" s="65"/>
      <c r="AJ19833" s="66"/>
    </row>
    <row r="19834" spans="17:36" ht="4.5" customHeight="1" x14ac:dyDescent="0.2">
      <c r="Q19834" s="65"/>
      <c r="R19834" s="65"/>
      <c r="X19834" s="65"/>
      <c r="Y19834" s="65"/>
      <c r="Z19834" s="65"/>
      <c r="AA19834" s="65"/>
      <c r="AB19834" s="65"/>
      <c r="AC19834" s="65"/>
      <c r="AJ19834" s="66"/>
    </row>
    <row r="19835" spans="17:36" ht="4.5" customHeight="1" x14ac:dyDescent="0.2">
      <c r="Q19835" s="65"/>
      <c r="R19835" s="65"/>
      <c r="X19835" s="65"/>
      <c r="Y19835" s="65"/>
      <c r="Z19835" s="65"/>
      <c r="AA19835" s="65"/>
      <c r="AB19835" s="65"/>
      <c r="AC19835" s="65"/>
      <c r="AJ19835" s="66"/>
    </row>
    <row r="19836" spans="17:36" ht="4.5" customHeight="1" x14ac:dyDescent="0.2">
      <c r="Q19836" s="65"/>
      <c r="R19836" s="65"/>
      <c r="X19836" s="65"/>
      <c r="Y19836" s="65"/>
      <c r="Z19836" s="65"/>
      <c r="AA19836" s="65"/>
      <c r="AB19836" s="65"/>
      <c r="AC19836" s="65"/>
      <c r="AJ19836" s="66"/>
    </row>
    <row r="19837" spans="17:36" ht="4.5" customHeight="1" x14ac:dyDescent="0.2">
      <c r="Q19837" s="65"/>
      <c r="R19837" s="65"/>
      <c r="X19837" s="65"/>
      <c r="Y19837" s="65"/>
      <c r="Z19837" s="65"/>
      <c r="AA19837" s="65"/>
      <c r="AB19837" s="65"/>
      <c r="AC19837" s="65"/>
      <c r="AJ19837" s="66"/>
    </row>
    <row r="19838" spans="17:36" ht="4.5" customHeight="1" x14ac:dyDescent="0.2">
      <c r="Q19838" s="65"/>
      <c r="R19838" s="65"/>
      <c r="X19838" s="65"/>
      <c r="Y19838" s="65"/>
      <c r="Z19838" s="65"/>
      <c r="AA19838" s="65"/>
      <c r="AB19838" s="65"/>
      <c r="AC19838" s="65"/>
      <c r="AJ19838" s="66"/>
    </row>
    <row r="19839" spans="17:36" ht="4.5" customHeight="1" x14ac:dyDescent="0.2">
      <c r="Q19839" s="65"/>
      <c r="R19839" s="65"/>
      <c r="X19839" s="65"/>
      <c r="Y19839" s="65"/>
      <c r="Z19839" s="65"/>
      <c r="AA19839" s="65"/>
      <c r="AB19839" s="65"/>
      <c r="AC19839" s="65"/>
      <c r="AJ19839" s="66"/>
    </row>
    <row r="19840" spans="17:36" ht="4.5" customHeight="1" x14ac:dyDescent="0.2">
      <c r="Q19840" s="65"/>
      <c r="R19840" s="65"/>
      <c r="X19840" s="65"/>
      <c r="Y19840" s="65"/>
      <c r="Z19840" s="65"/>
      <c r="AA19840" s="65"/>
      <c r="AB19840" s="65"/>
      <c r="AC19840" s="65"/>
      <c r="AJ19840" s="66"/>
    </row>
    <row r="19841" spans="17:36" ht="4.5" customHeight="1" x14ac:dyDescent="0.2">
      <c r="Q19841" s="65"/>
      <c r="R19841" s="65"/>
      <c r="X19841" s="65"/>
      <c r="Y19841" s="65"/>
      <c r="Z19841" s="65"/>
      <c r="AA19841" s="65"/>
      <c r="AB19841" s="65"/>
      <c r="AC19841" s="65"/>
      <c r="AJ19841" s="66"/>
    </row>
    <row r="19842" spans="17:36" ht="4.5" customHeight="1" x14ac:dyDescent="0.2">
      <c r="Q19842" s="65"/>
      <c r="R19842" s="65"/>
      <c r="X19842" s="65"/>
      <c r="Y19842" s="65"/>
      <c r="Z19842" s="65"/>
      <c r="AA19842" s="65"/>
      <c r="AB19842" s="65"/>
      <c r="AC19842" s="65"/>
      <c r="AJ19842" s="66"/>
    </row>
    <row r="19843" spans="17:36" ht="4.5" customHeight="1" x14ac:dyDescent="0.2">
      <c r="Q19843" s="65"/>
      <c r="R19843" s="65"/>
      <c r="X19843" s="65"/>
      <c r="Y19843" s="65"/>
      <c r="Z19843" s="65"/>
      <c r="AA19843" s="65"/>
      <c r="AB19843" s="65"/>
      <c r="AC19843" s="65"/>
      <c r="AJ19843" s="66"/>
    </row>
    <row r="19844" spans="17:36" ht="4.5" customHeight="1" x14ac:dyDescent="0.2">
      <c r="Q19844" s="65"/>
      <c r="R19844" s="65"/>
      <c r="X19844" s="65"/>
      <c r="Y19844" s="65"/>
      <c r="Z19844" s="65"/>
      <c r="AA19844" s="65"/>
      <c r="AB19844" s="65"/>
      <c r="AC19844" s="65"/>
      <c r="AJ19844" s="66"/>
    </row>
    <row r="19845" spans="17:36" ht="4.5" customHeight="1" x14ac:dyDescent="0.2">
      <c r="Q19845" s="65"/>
      <c r="R19845" s="65"/>
      <c r="X19845" s="65"/>
      <c r="Y19845" s="65"/>
      <c r="Z19845" s="65"/>
      <c r="AA19845" s="65"/>
      <c r="AB19845" s="65"/>
      <c r="AC19845" s="65"/>
      <c r="AJ19845" s="66"/>
    </row>
    <row r="19846" spans="17:36" ht="4.5" customHeight="1" x14ac:dyDescent="0.2">
      <c r="Q19846" s="65"/>
      <c r="R19846" s="65"/>
      <c r="X19846" s="65"/>
      <c r="Y19846" s="65"/>
      <c r="Z19846" s="65"/>
      <c r="AA19846" s="65"/>
      <c r="AB19846" s="65"/>
      <c r="AC19846" s="65"/>
      <c r="AJ19846" s="66"/>
    </row>
    <row r="19847" spans="17:36" ht="4.5" customHeight="1" x14ac:dyDescent="0.2">
      <c r="Q19847" s="65"/>
      <c r="R19847" s="65"/>
      <c r="X19847" s="65"/>
      <c r="Y19847" s="65"/>
      <c r="Z19847" s="65"/>
      <c r="AA19847" s="65"/>
      <c r="AB19847" s="65"/>
      <c r="AC19847" s="65"/>
      <c r="AJ19847" s="66"/>
    </row>
    <row r="19848" spans="17:36" ht="4.5" customHeight="1" x14ac:dyDescent="0.2">
      <c r="Q19848" s="65"/>
      <c r="R19848" s="65"/>
      <c r="X19848" s="65"/>
      <c r="Y19848" s="65"/>
      <c r="Z19848" s="65"/>
      <c r="AA19848" s="65"/>
      <c r="AB19848" s="65"/>
      <c r="AC19848" s="65"/>
      <c r="AJ19848" s="66"/>
    </row>
    <row r="19849" spans="17:36" ht="4.5" customHeight="1" x14ac:dyDescent="0.2">
      <c r="Q19849" s="65"/>
      <c r="R19849" s="65"/>
      <c r="X19849" s="65"/>
      <c r="Y19849" s="65"/>
      <c r="Z19849" s="65"/>
      <c r="AA19849" s="65"/>
      <c r="AB19849" s="65"/>
      <c r="AC19849" s="65"/>
      <c r="AJ19849" s="66"/>
    </row>
    <row r="19850" spans="17:36" ht="4.5" customHeight="1" x14ac:dyDescent="0.2">
      <c r="Q19850" s="65"/>
      <c r="R19850" s="65"/>
      <c r="X19850" s="65"/>
      <c r="Y19850" s="65"/>
      <c r="Z19850" s="65"/>
      <c r="AA19850" s="65"/>
      <c r="AB19850" s="65"/>
      <c r="AC19850" s="65"/>
      <c r="AJ19850" s="66"/>
    </row>
    <row r="19851" spans="17:36" ht="4.5" customHeight="1" x14ac:dyDescent="0.2">
      <c r="Q19851" s="65"/>
      <c r="R19851" s="65"/>
      <c r="X19851" s="65"/>
      <c r="Y19851" s="65"/>
      <c r="Z19851" s="65"/>
      <c r="AA19851" s="65"/>
      <c r="AB19851" s="65"/>
      <c r="AC19851" s="65"/>
      <c r="AJ19851" s="66"/>
    </row>
    <row r="19852" spans="17:36" ht="4.5" customHeight="1" x14ac:dyDescent="0.2">
      <c r="Q19852" s="65"/>
      <c r="R19852" s="65"/>
      <c r="X19852" s="65"/>
      <c r="Y19852" s="65"/>
      <c r="Z19852" s="65"/>
      <c r="AA19852" s="65"/>
      <c r="AB19852" s="65"/>
      <c r="AC19852" s="65"/>
      <c r="AJ19852" s="66"/>
    </row>
    <row r="19853" spans="17:36" ht="4.5" customHeight="1" x14ac:dyDescent="0.2">
      <c r="Q19853" s="65"/>
      <c r="R19853" s="65"/>
      <c r="X19853" s="65"/>
      <c r="Y19853" s="65"/>
      <c r="Z19853" s="65"/>
      <c r="AA19853" s="65"/>
      <c r="AB19853" s="65"/>
      <c r="AC19853" s="65"/>
      <c r="AJ19853" s="66"/>
    </row>
    <row r="19854" spans="17:36" ht="4.5" customHeight="1" x14ac:dyDescent="0.2">
      <c r="Q19854" s="65"/>
      <c r="R19854" s="65"/>
      <c r="X19854" s="65"/>
      <c r="Y19854" s="65"/>
      <c r="Z19854" s="65"/>
      <c r="AA19854" s="65"/>
      <c r="AB19854" s="65"/>
      <c r="AC19854" s="65"/>
      <c r="AJ19854" s="66"/>
    </row>
    <row r="19855" spans="17:36" ht="4.5" customHeight="1" x14ac:dyDescent="0.2">
      <c r="Q19855" s="65"/>
      <c r="R19855" s="65"/>
      <c r="X19855" s="65"/>
      <c r="Y19855" s="65"/>
      <c r="Z19855" s="65"/>
      <c r="AA19855" s="65"/>
      <c r="AB19855" s="65"/>
      <c r="AC19855" s="65"/>
      <c r="AJ19855" s="66"/>
    </row>
    <row r="19856" spans="17:36" ht="4.5" customHeight="1" x14ac:dyDescent="0.2">
      <c r="Q19856" s="65"/>
      <c r="R19856" s="65"/>
      <c r="X19856" s="65"/>
      <c r="Y19856" s="65"/>
      <c r="Z19856" s="65"/>
      <c r="AA19856" s="65"/>
      <c r="AB19856" s="65"/>
      <c r="AC19856" s="65"/>
      <c r="AJ19856" s="66"/>
    </row>
    <row r="19857" spans="17:36" ht="4.5" customHeight="1" x14ac:dyDescent="0.2">
      <c r="Q19857" s="65"/>
      <c r="R19857" s="65"/>
      <c r="X19857" s="65"/>
      <c r="Y19857" s="65"/>
      <c r="Z19857" s="65"/>
      <c r="AA19857" s="65"/>
      <c r="AB19857" s="65"/>
      <c r="AC19857" s="65"/>
      <c r="AJ19857" s="66"/>
    </row>
    <row r="19858" spans="17:36" ht="4.5" customHeight="1" x14ac:dyDescent="0.2">
      <c r="Q19858" s="65"/>
      <c r="R19858" s="65"/>
      <c r="X19858" s="65"/>
      <c r="Y19858" s="65"/>
      <c r="Z19858" s="65"/>
      <c r="AA19858" s="65"/>
      <c r="AB19858" s="65"/>
      <c r="AC19858" s="65"/>
      <c r="AJ19858" s="66"/>
    </row>
    <row r="19859" spans="17:36" ht="4.5" customHeight="1" x14ac:dyDescent="0.2">
      <c r="Q19859" s="65"/>
      <c r="R19859" s="65"/>
      <c r="X19859" s="65"/>
      <c r="Y19859" s="65"/>
      <c r="Z19859" s="65"/>
      <c r="AA19859" s="65"/>
      <c r="AB19859" s="65"/>
      <c r="AC19859" s="65"/>
      <c r="AJ19859" s="66"/>
    </row>
    <row r="19860" spans="17:36" ht="4.5" customHeight="1" x14ac:dyDescent="0.2">
      <c r="Q19860" s="65"/>
      <c r="R19860" s="65"/>
      <c r="X19860" s="65"/>
      <c r="Y19860" s="65"/>
      <c r="Z19860" s="65"/>
      <c r="AA19860" s="65"/>
      <c r="AB19860" s="65"/>
      <c r="AC19860" s="65"/>
      <c r="AJ19860" s="66"/>
    </row>
    <row r="19861" spans="17:36" ht="4.5" customHeight="1" x14ac:dyDescent="0.2">
      <c r="Q19861" s="65"/>
      <c r="R19861" s="65"/>
      <c r="X19861" s="65"/>
      <c r="Y19861" s="65"/>
      <c r="Z19861" s="65"/>
      <c r="AA19861" s="65"/>
      <c r="AB19861" s="65"/>
      <c r="AC19861" s="65"/>
      <c r="AJ19861" s="66"/>
    </row>
    <row r="19862" spans="17:36" ht="4.5" customHeight="1" x14ac:dyDescent="0.2">
      <c r="Q19862" s="65"/>
      <c r="R19862" s="65"/>
      <c r="X19862" s="65"/>
      <c r="Y19862" s="65"/>
      <c r="Z19862" s="65"/>
      <c r="AA19862" s="65"/>
      <c r="AB19862" s="65"/>
      <c r="AC19862" s="65"/>
      <c r="AJ19862" s="66"/>
    </row>
    <row r="19863" spans="17:36" ht="4.5" customHeight="1" x14ac:dyDescent="0.2">
      <c r="Q19863" s="65"/>
      <c r="R19863" s="65"/>
      <c r="X19863" s="65"/>
      <c r="Y19863" s="65"/>
      <c r="Z19863" s="65"/>
      <c r="AA19863" s="65"/>
      <c r="AB19863" s="65"/>
      <c r="AC19863" s="65"/>
      <c r="AJ19863" s="66"/>
    </row>
    <row r="19864" spans="17:36" ht="4.5" customHeight="1" x14ac:dyDescent="0.2">
      <c r="Q19864" s="65"/>
      <c r="R19864" s="65"/>
      <c r="X19864" s="65"/>
      <c r="Y19864" s="65"/>
      <c r="Z19864" s="65"/>
      <c r="AA19864" s="65"/>
      <c r="AB19864" s="65"/>
      <c r="AC19864" s="65"/>
      <c r="AJ19864" s="66"/>
    </row>
    <row r="19865" spans="17:36" ht="4.5" customHeight="1" x14ac:dyDescent="0.2">
      <c r="Q19865" s="65"/>
      <c r="R19865" s="65"/>
      <c r="X19865" s="65"/>
      <c r="Y19865" s="65"/>
      <c r="Z19865" s="65"/>
      <c r="AA19865" s="65"/>
      <c r="AB19865" s="65"/>
      <c r="AC19865" s="65"/>
      <c r="AJ19865" s="66"/>
    </row>
    <row r="19866" spans="17:36" ht="4.5" customHeight="1" x14ac:dyDescent="0.2">
      <c r="Q19866" s="65"/>
      <c r="R19866" s="65"/>
      <c r="X19866" s="65"/>
      <c r="Y19866" s="65"/>
      <c r="Z19866" s="65"/>
      <c r="AA19866" s="65"/>
      <c r="AB19866" s="65"/>
      <c r="AC19866" s="65"/>
      <c r="AJ19866" s="66"/>
    </row>
    <row r="19867" spans="17:36" ht="4.5" customHeight="1" x14ac:dyDescent="0.2">
      <c r="Q19867" s="65"/>
      <c r="R19867" s="65"/>
      <c r="X19867" s="65"/>
      <c r="Y19867" s="65"/>
      <c r="Z19867" s="65"/>
      <c r="AA19867" s="65"/>
      <c r="AB19867" s="65"/>
      <c r="AC19867" s="65"/>
      <c r="AJ19867" s="66"/>
    </row>
    <row r="19868" spans="17:36" ht="4.5" customHeight="1" x14ac:dyDescent="0.2">
      <c r="Q19868" s="65"/>
      <c r="R19868" s="65"/>
      <c r="X19868" s="65"/>
      <c r="Y19868" s="65"/>
      <c r="Z19868" s="65"/>
      <c r="AA19868" s="65"/>
      <c r="AB19868" s="65"/>
      <c r="AC19868" s="65"/>
      <c r="AJ19868" s="66"/>
    </row>
    <row r="19869" spans="17:36" ht="4.5" customHeight="1" x14ac:dyDescent="0.2">
      <c r="Q19869" s="65"/>
      <c r="R19869" s="65"/>
      <c r="X19869" s="65"/>
      <c r="Y19869" s="65"/>
      <c r="Z19869" s="65"/>
      <c r="AA19869" s="65"/>
      <c r="AB19869" s="65"/>
      <c r="AC19869" s="65"/>
      <c r="AJ19869" s="66"/>
    </row>
    <row r="19870" spans="17:36" ht="4.5" customHeight="1" x14ac:dyDescent="0.2">
      <c r="Q19870" s="65"/>
      <c r="R19870" s="65"/>
      <c r="X19870" s="65"/>
      <c r="Y19870" s="65"/>
      <c r="Z19870" s="65"/>
      <c r="AA19870" s="65"/>
      <c r="AB19870" s="65"/>
      <c r="AC19870" s="65"/>
      <c r="AJ19870" s="66"/>
    </row>
    <row r="19871" spans="17:36" ht="4.5" customHeight="1" x14ac:dyDescent="0.2">
      <c r="Q19871" s="65"/>
      <c r="R19871" s="65"/>
      <c r="X19871" s="65"/>
      <c r="Y19871" s="65"/>
      <c r="Z19871" s="65"/>
      <c r="AA19871" s="65"/>
      <c r="AB19871" s="65"/>
      <c r="AC19871" s="65"/>
      <c r="AJ19871" s="66"/>
    </row>
    <row r="19872" spans="17:36" ht="4.5" customHeight="1" x14ac:dyDescent="0.2">
      <c r="Q19872" s="65"/>
      <c r="R19872" s="65"/>
      <c r="X19872" s="65"/>
      <c r="Y19872" s="65"/>
      <c r="Z19872" s="65"/>
      <c r="AA19872" s="65"/>
      <c r="AB19872" s="65"/>
      <c r="AC19872" s="65"/>
      <c r="AJ19872" s="66"/>
    </row>
    <row r="19873" spans="17:36" ht="4.5" customHeight="1" x14ac:dyDescent="0.2">
      <c r="Q19873" s="65"/>
      <c r="R19873" s="65"/>
      <c r="X19873" s="65"/>
      <c r="Y19873" s="65"/>
      <c r="Z19873" s="65"/>
      <c r="AA19873" s="65"/>
      <c r="AB19873" s="65"/>
      <c r="AC19873" s="65"/>
      <c r="AJ19873" s="66"/>
    </row>
    <row r="19874" spans="17:36" ht="4.5" customHeight="1" x14ac:dyDescent="0.2">
      <c r="Q19874" s="65"/>
      <c r="R19874" s="65"/>
      <c r="X19874" s="65"/>
      <c r="Y19874" s="65"/>
      <c r="Z19874" s="65"/>
      <c r="AA19874" s="65"/>
      <c r="AB19874" s="65"/>
      <c r="AC19874" s="65"/>
      <c r="AJ19874" s="66"/>
    </row>
    <row r="19875" spans="17:36" ht="4.5" customHeight="1" x14ac:dyDescent="0.2">
      <c r="Q19875" s="65"/>
      <c r="R19875" s="65"/>
      <c r="X19875" s="65"/>
      <c r="Y19875" s="65"/>
      <c r="Z19875" s="65"/>
      <c r="AA19875" s="65"/>
      <c r="AB19875" s="65"/>
      <c r="AC19875" s="65"/>
      <c r="AJ19875" s="66"/>
    </row>
    <row r="19876" spans="17:36" ht="4.5" customHeight="1" x14ac:dyDescent="0.2">
      <c r="Q19876" s="65"/>
      <c r="R19876" s="65"/>
      <c r="X19876" s="65"/>
      <c r="Y19876" s="65"/>
      <c r="Z19876" s="65"/>
      <c r="AA19876" s="65"/>
      <c r="AB19876" s="65"/>
      <c r="AC19876" s="65"/>
      <c r="AJ19876" s="66"/>
    </row>
    <row r="19877" spans="17:36" ht="4.5" customHeight="1" x14ac:dyDescent="0.2">
      <c r="Q19877" s="65"/>
      <c r="R19877" s="65"/>
      <c r="X19877" s="65"/>
      <c r="Y19877" s="65"/>
      <c r="Z19877" s="65"/>
      <c r="AA19877" s="65"/>
      <c r="AB19877" s="65"/>
      <c r="AC19877" s="65"/>
      <c r="AJ19877" s="66"/>
    </row>
    <row r="19878" spans="17:36" ht="4.5" customHeight="1" x14ac:dyDescent="0.2">
      <c r="Q19878" s="65"/>
      <c r="R19878" s="65"/>
      <c r="X19878" s="65"/>
      <c r="Y19878" s="65"/>
      <c r="Z19878" s="65"/>
      <c r="AA19878" s="65"/>
      <c r="AB19878" s="65"/>
      <c r="AC19878" s="65"/>
      <c r="AJ19878" s="66"/>
    </row>
    <row r="19879" spans="17:36" ht="4.5" customHeight="1" x14ac:dyDescent="0.2">
      <c r="Q19879" s="65"/>
      <c r="R19879" s="65"/>
      <c r="X19879" s="65"/>
      <c r="Y19879" s="65"/>
      <c r="Z19879" s="65"/>
      <c r="AA19879" s="65"/>
      <c r="AB19879" s="65"/>
      <c r="AC19879" s="65"/>
      <c r="AJ19879" s="66"/>
    </row>
    <row r="19880" spans="17:36" ht="4.5" customHeight="1" x14ac:dyDescent="0.2">
      <c r="Q19880" s="65"/>
      <c r="R19880" s="65"/>
      <c r="X19880" s="65"/>
      <c r="Y19880" s="65"/>
      <c r="Z19880" s="65"/>
      <c r="AA19880" s="65"/>
      <c r="AB19880" s="65"/>
      <c r="AC19880" s="65"/>
      <c r="AJ19880" s="66"/>
    </row>
    <row r="19881" spans="17:36" ht="4.5" customHeight="1" x14ac:dyDescent="0.2">
      <c r="Q19881" s="65"/>
      <c r="R19881" s="65"/>
      <c r="X19881" s="65"/>
      <c r="Y19881" s="65"/>
      <c r="Z19881" s="65"/>
      <c r="AA19881" s="65"/>
      <c r="AB19881" s="65"/>
      <c r="AC19881" s="65"/>
      <c r="AJ19881" s="66"/>
    </row>
    <row r="19882" spans="17:36" ht="4.5" customHeight="1" x14ac:dyDescent="0.2">
      <c r="Q19882" s="65"/>
      <c r="R19882" s="65"/>
      <c r="X19882" s="65"/>
      <c r="Y19882" s="65"/>
      <c r="Z19882" s="65"/>
      <c r="AA19882" s="65"/>
      <c r="AB19882" s="65"/>
      <c r="AC19882" s="65"/>
      <c r="AJ19882" s="66"/>
    </row>
    <row r="19883" spans="17:36" ht="4.5" customHeight="1" x14ac:dyDescent="0.2">
      <c r="Q19883" s="65"/>
      <c r="R19883" s="65"/>
      <c r="X19883" s="65"/>
      <c r="Y19883" s="65"/>
      <c r="Z19883" s="65"/>
      <c r="AA19883" s="65"/>
      <c r="AB19883" s="65"/>
      <c r="AC19883" s="65"/>
      <c r="AJ19883" s="66"/>
    </row>
    <row r="19884" spans="17:36" ht="4.5" customHeight="1" x14ac:dyDescent="0.2">
      <c r="Q19884" s="65"/>
      <c r="R19884" s="65"/>
      <c r="X19884" s="65"/>
      <c r="Y19884" s="65"/>
      <c r="Z19884" s="65"/>
      <c r="AA19884" s="65"/>
      <c r="AB19884" s="65"/>
      <c r="AC19884" s="65"/>
      <c r="AJ19884" s="66"/>
    </row>
    <row r="19885" spans="17:36" ht="4.5" customHeight="1" x14ac:dyDescent="0.2">
      <c r="Q19885" s="65"/>
      <c r="R19885" s="65"/>
      <c r="X19885" s="65"/>
      <c r="Y19885" s="65"/>
      <c r="Z19885" s="65"/>
      <c r="AA19885" s="65"/>
      <c r="AB19885" s="65"/>
      <c r="AC19885" s="65"/>
      <c r="AJ19885" s="66"/>
    </row>
    <row r="19886" spans="17:36" ht="4.5" customHeight="1" x14ac:dyDescent="0.2">
      <c r="Q19886" s="65"/>
      <c r="R19886" s="65"/>
      <c r="X19886" s="65"/>
      <c r="Y19886" s="65"/>
      <c r="Z19886" s="65"/>
      <c r="AA19886" s="65"/>
      <c r="AB19886" s="65"/>
      <c r="AC19886" s="65"/>
      <c r="AJ19886" s="66"/>
    </row>
    <row r="19887" spans="17:36" ht="4.5" customHeight="1" x14ac:dyDescent="0.2">
      <c r="Q19887" s="65"/>
      <c r="R19887" s="65"/>
      <c r="X19887" s="65"/>
      <c r="Y19887" s="65"/>
      <c r="Z19887" s="65"/>
      <c r="AA19887" s="65"/>
      <c r="AB19887" s="65"/>
      <c r="AC19887" s="65"/>
      <c r="AJ19887" s="66"/>
    </row>
    <row r="19888" spans="17:36" ht="4.5" customHeight="1" x14ac:dyDescent="0.2">
      <c r="Q19888" s="65"/>
      <c r="R19888" s="65"/>
      <c r="X19888" s="65"/>
      <c r="Y19888" s="65"/>
      <c r="Z19888" s="65"/>
      <c r="AA19888" s="65"/>
      <c r="AB19888" s="65"/>
      <c r="AC19888" s="65"/>
      <c r="AJ19888" s="66"/>
    </row>
    <row r="19889" spans="17:36" ht="4.5" customHeight="1" x14ac:dyDescent="0.2">
      <c r="Q19889" s="65"/>
      <c r="R19889" s="65"/>
      <c r="X19889" s="65"/>
      <c r="Y19889" s="65"/>
      <c r="Z19889" s="65"/>
      <c r="AA19889" s="65"/>
      <c r="AB19889" s="65"/>
      <c r="AC19889" s="65"/>
      <c r="AJ19889" s="66"/>
    </row>
    <row r="19890" spans="17:36" ht="4.5" customHeight="1" x14ac:dyDescent="0.2">
      <c r="Q19890" s="65"/>
      <c r="R19890" s="65"/>
      <c r="X19890" s="65"/>
      <c r="Y19890" s="65"/>
      <c r="Z19890" s="65"/>
      <c r="AA19890" s="65"/>
      <c r="AB19890" s="65"/>
      <c r="AC19890" s="65"/>
      <c r="AJ19890" s="66"/>
    </row>
    <row r="19891" spans="17:36" ht="4.5" customHeight="1" x14ac:dyDescent="0.2">
      <c r="Q19891" s="65"/>
      <c r="R19891" s="65"/>
      <c r="X19891" s="65"/>
      <c r="Y19891" s="65"/>
      <c r="Z19891" s="65"/>
      <c r="AA19891" s="65"/>
      <c r="AB19891" s="65"/>
      <c r="AC19891" s="65"/>
      <c r="AJ19891" s="66"/>
    </row>
    <row r="19892" spans="17:36" ht="4.5" customHeight="1" x14ac:dyDescent="0.2">
      <c r="Q19892" s="65"/>
      <c r="R19892" s="65"/>
      <c r="X19892" s="65"/>
      <c r="Y19892" s="65"/>
      <c r="Z19892" s="65"/>
      <c r="AA19892" s="65"/>
      <c r="AB19892" s="65"/>
      <c r="AC19892" s="65"/>
      <c r="AJ19892" s="66"/>
    </row>
    <row r="19893" spans="17:36" ht="4.5" customHeight="1" x14ac:dyDescent="0.2">
      <c r="Q19893" s="65"/>
      <c r="R19893" s="65"/>
      <c r="X19893" s="65"/>
      <c r="Y19893" s="65"/>
      <c r="Z19893" s="65"/>
      <c r="AA19893" s="65"/>
      <c r="AB19893" s="65"/>
      <c r="AC19893" s="65"/>
      <c r="AJ19893" s="66"/>
    </row>
    <row r="19894" spans="17:36" ht="4.5" customHeight="1" x14ac:dyDescent="0.2">
      <c r="Q19894" s="65"/>
      <c r="R19894" s="65"/>
      <c r="X19894" s="65"/>
      <c r="Y19894" s="65"/>
      <c r="Z19894" s="65"/>
      <c r="AA19894" s="65"/>
      <c r="AB19894" s="65"/>
      <c r="AC19894" s="65"/>
      <c r="AJ19894" s="66"/>
    </row>
    <row r="19895" spans="17:36" ht="4.5" customHeight="1" x14ac:dyDescent="0.2">
      <c r="Q19895" s="65"/>
      <c r="R19895" s="65"/>
      <c r="X19895" s="65"/>
      <c r="Y19895" s="65"/>
      <c r="Z19895" s="65"/>
      <c r="AA19895" s="65"/>
      <c r="AB19895" s="65"/>
      <c r="AC19895" s="65"/>
      <c r="AJ19895" s="66"/>
    </row>
    <row r="19896" spans="17:36" ht="4.5" customHeight="1" x14ac:dyDescent="0.2">
      <c r="Q19896" s="65"/>
      <c r="R19896" s="65"/>
      <c r="X19896" s="65"/>
      <c r="Y19896" s="65"/>
      <c r="Z19896" s="65"/>
      <c r="AA19896" s="65"/>
      <c r="AB19896" s="65"/>
      <c r="AC19896" s="65"/>
      <c r="AJ19896" s="66"/>
    </row>
    <row r="19897" spans="17:36" ht="4.5" customHeight="1" x14ac:dyDescent="0.2">
      <c r="Q19897" s="65"/>
      <c r="R19897" s="65"/>
      <c r="X19897" s="65"/>
      <c r="Y19897" s="65"/>
      <c r="Z19897" s="65"/>
      <c r="AA19897" s="65"/>
      <c r="AB19897" s="65"/>
      <c r="AC19897" s="65"/>
      <c r="AJ19897" s="66"/>
    </row>
    <row r="19898" spans="17:36" ht="4.5" customHeight="1" x14ac:dyDescent="0.2">
      <c r="Q19898" s="65"/>
      <c r="R19898" s="65"/>
      <c r="X19898" s="65"/>
      <c r="Y19898" s="65"/>
      <c r="Z19898" s="65"/>
      <c r="AA19898" s="65"/>
      <c r="AB19898" s="65"/>
      <c r="AC19898" s="65"/>
      <c r="AJ19898" s="66"/>
    </row>
    <row r="19899" spans="17:36" ht="4.5" customHeight="1" x14ac:dyDescent="0.2">
      <c r="Q19899" s="65"/>
      <c r="R19899" s="65"/>
      <c r="X19899" s="65"/>
      <c r="Y19899" s="65"/>
      <c r="Z19899" s="65"/>
      <c r="AA19899" s="65"/>
      <c r="AB19899" s="65"/>
      <c r="AC19899" s="65"/>
      <c r="AJ19899" s="66"/>
    </row>
    <row r="19900" spans="17:36" ht="4.5" customHeight="1" x14ac:dyDescent="0.2">
      <c r="Q19900" s="65"/>
      <c r="R19900" s="65"/>
      <c r="X19900" s="65"/>
      <c r="Y19900" s="65"/>
      <c r="Z19900" s="65"/>
      <c r="AA19900" s="65"/>
      <c r="AB19900" s="65"/>
      <c r="AC19900" s="65"/>
      <c r="AJ19900" s="66"/>
    </row>
    <row r="19901" spans="17:36" ht="4.5" customHeight="1" x14ac:dyDescent="0.2">
      <c r="Q19901" s="65"/>
      <c r="R19901" s="65"/>
      <c r="X19901" s="65"/>
      <c r="Y19901" s="65"/>
      <c r="Z19901" s="65"/>
      <c r="AA19901" s="65"/>
      <c r="AB19901" s="65"/>
      <c r="AC19901" s="65"/>
      <c r="AJ19901" s="66"/>
    </row>
    <row r="19902" spans="17:36" ht="4.5" customHeight="1" x14ac:dyDescent="0.2">
      <c r="Q19902" s="65"/>
      <c r="R19902" s="65"/>
      <c r="X19902" s="65"/>
      <c r="Y19902" s="65"/>
      <c r="Z19902" s="65"/>
      <c r="AA19902" s="65"/>
      <c r="AB19902" s="65"/>
      <c r="AC19902" s="65"/>
      <c r="AJ19902" s="66"/>
    </row>
    <row r="19903" spans="17:36" ht="4.5" customHeight="1" x14ac:dyDescent="0.2">
      <c r="Q19903" s="65"/>
      <c r="R19903" s="65"/>
      <c r="X19903" s="65"/>
      <c r="Y19903" s="65"/>
      <c r="Z19903" s="65"/>
      <c r="AA19903" s="65"/>
      <c r="AB19903" s="65"/>
      <c r="AC19903" s="65"/>
      <c r="AJ19903" s="66"/>
    </row>
    <row r="19904" spans="17:36" ht="4.5" customHeight="1" x14ac:dyDescent="0.2">
      <c r="Q19904" s="65"/>
      <c r="R19904" s="65"/>
      <c r="X19904" s="65"/>
      <c r="Y19904" s="65"/>
      <c r="Z19904" s="65"/>
      <c r="AA19904" s="65"/>
      <c r="AB19904" s="65"/>
      <c r="AC19904" s="65"/>
      <c r="AJ19904" s="66"/>
    </row>
    <row r="19905" spans="17:36" ht="4.5" customHeight="1" x14ac:dyDescent="0.2">
      <c r="Q19905" s="65"/>
      <c r="R19905" s="65"/>
      <c r="X19905" s="65"/>
      <c r="Y19905" s="65"/>
      <c r="Z19905" s="65"/>
      <c r="AA19905" s="65"/>
      <c r="AB19905" s="65"/>
      <c r="AC19905" s="65"/>
      <c r="AJ19905" s="66"/>
    </row>
    <row r="19906" spans="17:36" ht="4.5" customHeight="1" x14ac:dyDescent="0.2">
      <c r="Q19906" s="65"/>
      <c r="R19906" s="65"/>
      <c r="X19906" s="65"/>
      <c r="Y19906" s="65"/>
      <c r="Z19906" s="65"/>
      <c r="AA19906" s="65"/>
      <c r="AB19906" s="65"/>
      <c r="AC19906" s="65"/>
      <c r="AJ19906" s="66"/>
    </row>
    <row r="19907" spans="17:36" ht="4.5" customHeight="1" x14ac:dyDescent="0.2">
      <c r="Q19907" s="65"/>
      <c r="R19907" s="65"/>
      <c r="X19907" s="65"/>
      <c r="Y19907" s="65"/>
      <c r="Z19907" s="65"/>
      <c r="AA19907" s="65"/>
      <c r="AB19907" s="65"/>
      <c r="AC19907" s="65"/>
      <c r="AJ19907" s="66"/>
    </row>
    <row r="19908" spans="17:36" ht="4.5" customHeight="1" x14ac:dyDescent="0.2">
      <c r="Q19908" s="65"/>
      <c r="R19908" s="65"/>
      <c r="X19908" s="65"/>
      <c r="Y19908" s="65"/>
      <c r="Z19908" s="65"/>
      <c r="AA19908" s="65"/>
      <c r="AB19908" s="65"/>
      <c r="AC19908" s="65"/>
      <c r="AJ19908" s="66"/>
    </row>
    <row r="19909" spans="17:36" ht="4.5" customHeight="1" x14ac:dyDescent="0.2">
      <c r="Q19909" s="65"/>
      <c r="R19909" s="65"/>
      <c r="X19909" s="65"/>
      <c r="Y19909" s="65"/>
      <c r="Z19909" s="65"/>
      <c r="AA19909" s="65"/>
      <c r="AB19909" s="65"/>
      <c r="AC19909" s="65"/>
      <c r="AJ19909" s="66"/>
    </row>
    <row r="19910" spans="17:36" ht="4.5" customHeight="1" x14ac:dyDescent="0.2">
      <c r="Q19910" s="65"/>
      <c r="R19910" s="65"/>
      <c r="X19910" s="65"/>
      <c r="Y19910" s="65"/>
      <c r="Z19910" s="65"/>
      <c r="AA19910" s="65"/>
      <c r="AB19910" s="65"/>
      <c r="AC19910" s="65"/>
      <c r="AJ19910" s="66"/>
    </row>
    <row r="19911" spans="17:36" ht="4.5" customHeight="1" x14ac:dyDescent="0.2">
      <c r="Q19911" s="65"/>
      <c r="R19911" s="65"/>
      <c r="X19911" s="65"/>
      <c r="Y19911" s="65"/>
      <c r="Z19911" s="65"/>
      <c r="AA19911" s="65"/>
      <c r="AB19911" s="65"/>
      <c r="AC19911" s="65"/>
      <c r="AJ19911" s="66"/>
    </row>
    <row r="19912" spans="17:36" ht="4.5" customHeight="1" x14ac:dyDescent="0.2">
      <c r="Q19912" s="65"/>
      <c r="R19912" s="65"/>
      <c r="X19912" s="65"/>
      <c r="Y19912" s="65"/>
      <c r="Z19912" s="65"/>
      <c r="AA19912" s="65"/>
      <c r="AB19912" s="65"/>
      <c r="AC19912" s="65"/>
      <c r="AJ19912" s="66"/>
    </row>
    <row r="19913" spans="17:36" ht="4.5" customHeight="1" x14ac:dyDescent="0.2">
      <c r="Q19913" s="65"/>
      <c r="R19913" s="65"/>
      <c r="X19913" s="65"/>
      <c r="Y19913" s="65"/>
      <c r="Z19913" s="65"/>
      <c r="AA19913" s="65"/>
      <c r="AB19913" s="65"/>
      <c r="AC19913" s="65"/>
      <c r="AJ19913" s="66"/>
    </row>
    <row r="19914" spans="17:36" ht="4.5" customHeight="1" x14ac:dyDescent="0.2">
      <c r="Q19914" s="65"/>
      <c r="R19914" s="65"/>
      <c r="X19914" s="65"/>
      <c r="Y19914" s="65"/>
      <c r="Z19914" s="65"/>
      <c r="AA19914" s="65"/>
      <c r="AB19914" s="65"/>
      <c r="AC19914" s="65"/>
      <c r="AJ19914" s="66"/>
    </row>
    <row r="19915" spans="17:36" ht="4.5" customHeight="1" x14ac:dyDescent="0.2">
      <c r="Q19915" s="65"/>
      <c r="R19915" s="65"/>
      <c r="X19915" s="65"/>
      <c r="Y19915" s="65"/>
      <c r="Z19915" s="65"/>
      <c r="AA19915" s="65"/>
      <c r="AB19915" s="65"/>
      <c r="AC19915" s="65"/>
      <c r="AJ19915" s="66"/>
    </row>
    <row r="19916" spans="17:36" ht="4.5" customHeight="1" x14ac:dyDescent="0.2">
      <c r="Q19916" s="65"/>
      <c r="R19916" s="65"/>
      <c r="X19916" s="65"/>
      <c r="Y19916" s="65"/>
      <c r="Z19916" s="65"/>
      <c r="AA19916" s="65"/>
      <c r="AB19916" s="65"/>
      <c r="AC19916" s="65"/>
      <c r="AJ19916" s="66"/>
    </row>
    <row r="19917" spans="17:36" ht="4.5" customHeight="1" x14ac:dyDescent="0.2">
      <c r="Q19917" s="65"/>
      <c r="R19917" s="65"/>
      <c r="X19917" s="65"/>
      <c r="Y19917" s="65"/>
      <c r="Z19917" s="65"/>
      <c r="AA19917" s="65"/>
      <c r="AB19917" s="65"/>
      <c r="AC19917" s="65"/>
      <c r="AJ19917" s="66"/>
    </row>
    <row r="19918" spans="17:36" ht="4.5" customHeight="1" x14ac:dyDescent="0.2">
      <c r="Q19918" s="65"/>
      <c r="R19918" s="65"/>
      <c r="X19918" s="65"/>
      <c r="Y19918" s="65"/>
      <c r="Z19918" s="65"/>
      <c r="AA19918" s="65"/>
      <c r="AB19918" s="65"/>
      <c r="AC19918" s="65"/>
      <c r="AJ19918" s="66"/>
    </row>
    <row r="19919" spans="17:36" ht="4.5" customHeight="1" x14ac:dyDescent="0.2">
      <c r="Q19919" s="65"/>
      <c r="R19919" s="65"/>
      <c r="X19919" s="65"/>
      <c r="Y19919" s="65"/>
      <c r="Z19919" s="65"/>
      <c r="AA19919" s="65"/>
      <c r="AB19919" s="65"/>
      <c r="AC19919" s="65"/>
      <c r="AJ19919" s="66"/>
    </row>
    <row r="19920" spans="17:36" ht="4.5" customHeight="1" x14ac:dyDescent="0.2">
      <c r="Q19920" s="65"/>
      <c r="R19920" s="65"/>
      <c r="X19920" s="65"/>
      <c r="Y19920" s="65"/>
      <c r="Z19920" s="65"/>
      <c r="AA19920" s="65"/>
      <c r="AB19920" s="65"/>
      <c r="AC19920" s="65"/>
      <c r="AJ19920" s="66"/>
    </row>
    <row r="19921" spans="17:36" ht="4.5" customHeight="1" x14ac:dyDescent="0.2">
      <c r="Q19921" s="65"/>
      <c r="R19921" s="65"/>
      <c r="X19921" s="65"/>
      <c r="Y19921" s="65"/>
      <c r="Z19921" s="65"/>
      <c r="AA19921" s="65"/>
      <c r="AB19921" s="65"/>
      <c r="AC19921" s="65"/>
      <c r="AJ19921" s="66"/>
    </row>
    <row r="19922" spans="17:36" ht="4.5" customHeight="1" x14ac:dyDescent="0.2">
      <c r="Q19922" s="65"/>
      <c r="R19922" s="65"/>
      <c r="X19922" s="65"/>
      <c r="Y19922" s="65"/>
      <c r="Z19922" s="65"/>
      <c r="AA19922" s="65"/>
      <c r="AB19922" s="65"/>
      <c r="AC19922" s="65"/>
      <c r="AJ19922" s="66"/>
    </row>
    <row r="19923" spans="17:36" ht="4.5" customHeight="1" x14ac:dyDescent="0.2">
      <c r="Q19923" s="65"/>
      <c r="R19923" s="65"/>
      <c r="X19923" s="65"/>
      <c r="Y19923" s="65"/>
      <c r="Z19923" s="65"/>
      <c r="AA19923" s="65"/>
      <c r="AB19923" s="65"/>
      <c r="AC19923" s="65"/>
      <c r="AJ19923" s="66"/>
    </row>
    <row r="19924" spans="17:36" ht="4.5" customHeight="1" x14ac:dyDescent="0.2">
      <c r="Q19924" s="65"/>
      <c r="R19924" s="65"/>
      <c r="X19924" s="65"/>
      <c r="Y19924" s="65"/>
      <c r="Z19924" s="65"/>
      <c r="AA19924" s="65"/>
      <c r="AB19924" s="65"/>
      <c r="AC19924" s="65"/>
      <c r="AJ19924" s="66"/>
    </row>
    <row r="19925" spans="17:36" ht="4.5" customHeight="1" x14ac:dyDescent="0.2">
      <c r="Q19925" s="65"/>
      <c r="R19925" s="65"/>
      <c r="X19925" s="65"/>
      <c r="Y19925" s="65"/>
      <c r="Z19925" s="65"/>
      <c r="AA19925" s="65"/>
      <c r="AB19925" s="65"/>
      <c r="AC19925" s="65"/>
      <c r="AJ19925" s="66"/>
    </row>
    <row r="19926" spans="17:36" ht="4.5" customHeight="1" x14ac:dyDescent="0.2">
      <c r="Q19926" s="65"/>
      <c r="R19926" s="65"/>
      <c r="X19926" s="65"/>
      <c r="Y19926" s="65"/>
      <c r="Z19926" s="65"/>
      <c r="AA19926" s="65"/>
      <c r="AB19926" s="65"/>
      <c r="AC19926" s="65"/>
      <c r="AJ19926" s="66"/>
    </row>
    <row r="19927" spans="17:36" ht="4.5" customHeight="1" x14ac:dyDescent="0.2">
      <c r="Q19927" s="65"/>
      <c r="R19927" s="65"/>
      <c r="X19927" s="65"/>
      <c r="Y19927" s="65"/>
      <c r="Z19927" s="65"/>
      <c r="AA19927" s="65"/>
      <c r="AB19927" s="65"/>
      <c r="AC19927" s="65"/>
      <c r="AJ19927" s="66"/>
    </row>
    <row r="19928" spans="17:36" ht="4.5" customHeight="1" x14ac:dyDescent="0.2">
      <c r="Q19928" s="65"/>
      <c r="R19928" s="65"/>
      <c r="X19928" s="65"/>
      <c r="Y19928" s="65"/>
      <c r="Z19928" s="65"/>
      <c r="AA19928" s="65"/>
      <c r="AB19928" s="65"/>
      <c r="AC19928" s="65"/>
      <c r="AJ19928" s="66"/>
    </row>
    <row r="19929" spans="17:36" ht="4.5" customHeight="1" x14ac:dyDescent="0.2">
      <c r="Q19929" s="65"/>
      <c r="R19929" s="65"/>
      <c r="X19929" s="65"/>
      <c r="Y19929" s="65"/>
      <c r="Z19929" s="65"/>
      <c r="AA19929" s="65"/>
      <c r="AB19929" s="65"/>
      <c r="AC19929" s="65"/>
      <c r="AJ19929" s="66"/>
    </row>
    <row r="19930" spans="17:36" ht="4.5" customHeight="1" x14ac:dyDescent="0.2">
      <c r="Q19930" s="65"/>
      <c r="R19930" s="65"/>
      <c r="X19930" s="65"/>
      <c r="Y19930" s="65"/>
      <c r="Z19930" s="65"/>
      <c r="AA19930" s="65"/>
      <c r="AB19930" s="65"/>
      <c r="AC19930" s="65"/>
      <c r="AJ19930" s="66"/>
    </row>
    <row r="19931" spans="17:36" ht="4.5" customHeight="1" x14ac:dyDescent="0.2">
      <c r="Q19931" s="65"/>
      <c r="R19931" s="65"/>
      <c r="X19931" s="65"/>
      <c r="Y19931" s="65"/>
      <c r="Z19931" s="65"/>
      <c r="AA19931" s="65"/>
      <c r="AB19931" s="65"/>
      <c r="AC19931" s="65"/>
      <c r="AJ19931" s="66"/>
    </row>
    <row r="19932" spans="17:36" ht="4.5" customHeight="1" x14ac:dyDescent="0.2">
      <c r="Q19932" s="65"/>
      <c r="R19932" s="65"/>
      <c r="X19932" s="65"/>
      <c r="Y19932" s="65"/>
      <c r="Z19932" s="65"/>
      <c r="AA19932" s="65"/>
      <c r="AB19932" s="65"/>
      <c r="AC19932" s="65"/>
      <c r="AJ19932" s="66"/>
    </row>
    <row r="19933" spans="17:36" ht="4.5" customHeight="1" x14ac:dyDescent="0.2">
      <c r="Q19933" s="65"/>
      <c r="R19933" s="65"/>
      <c r="X19933" s="65"/>
      <c r="Y19933" s="65"/>
      <c r="Z19933" s="65"/>
      <c r="AA19933" s="65"/>
      <c r="AB19933" s="65"/>
      <c r="AC19933" s="65"/>
      <c r="AJ19933" s="66"/>
    </row>
    <row r="19934" spans="17:36" ht="4.5" customHeight="1" x14ac:dyDescent="0.2">
      <c r="Q19934" s="65"/>
      <c r="R19934" s="65"/>
      <c r="X19934" s="65"/>
      <c r="Y19934" s="65"/>
      <c r="Z19934" s="65"/>
      <c r="AA19934" s="65"/>
      <c r="AB19934" s="65"/>
      <c r="AC19934" s="65"/>
      <c r="AJ19934" s="66"/>
    </row>
    <row r="19935" spans="17:36" ht="4.5" customHeight="1" x14ac:dyDescent="0.2">
      <c r="Q19935" s="65"/>
      <c r="R19935" s="65"/>
      <c r="X19935" s="65"/>
      <c r="Y19935" s="65"/>
      <c r="Z19935" s="65"/>
      <c r="AA19935" s="65"/>
      <c r="AB19935" s="65"/>
      <c r="AC19935" s="65"/>
      <c r="AJ19935" s="66"/>
    </row>
    <row r="19936" spans="17:36" ht="4.5" customHeight="1" x14ac:dyDescent="0.2">
      <c r="Q19936" s="65"/>
      <c r="R19936" s="65"/>
      <c r="X19936" s="65"/>
      <c r="Y19936" s="65"/>
      <c r="Z19936" s="65"/>
      <c r="AA19936" s="65"/>
      <c r="AB19936" s="65"/>
      <c r="AC19936" s="65"/>
      <c r="AJ19936" s="66"/>
    </row>
    <row r="19937" spans="17:36" ht="4.5" customHeight="1" x14ac:dyDescent="0.2">
      <c r="Q19937" s="65"/>
      <c r="R19937" s="65"/>
      <c r="X19937" s="65"/>
      <c r="Y19937" s="65"/>
      <c r="Z19937" s="65"/>
      <c r="AA19937" s="65"/>
      <c r="AB19937" s="65"/>
      <c r="AC19937" s="65"/>
      <c r="AJ19937" s="66"/>
    </row>
    <row r="19938" spans="17:36" ht="4.5" customHeight="1" x14ac:dyDescent="0.2">
      <c r="Q19938" s="65"/>
      <c r="R19938" s="65"/>
      <c r="X19938" s="65"/>
      <c r="Y19938" s="65"/>
      <c r="Z19938" s="65"/>
      <c r="AA19938" s="65"/>
      <c r="AB19938" s="65"/>
      <c r="AC19938" s="65"/>
      <c r="AJ19938" s="66"/>
    </row>
    <row r="19939" spans="17:36" ht="4.5" customHeight="1" x14ac:dyDescent="0.2">
      <c r="Q19939" s="65"/>
      <c r="R19939" s="65"/>
      <c r="X19939" s="65"/>
      <c r="Y19939" s="65"/>
      <c r="Z19939" s="65"/>
      <c r="AA19939" s="65"/>
      <c r="AB19939" s="65"/>
      <c r="AC19939" s="65"/>
      <c r="AJ19939" s="66"/>
    </row>
    <row r="19940" spans="17:36" ht="4.5" customHeight="1" x14ac:dyDescent="0.2">
      <c r="Q19940" s="65"/>
      <c r="R19940" s="65"/>
      <c r="X19940" s="65"/>
      <c r="Y19940" s="65"/>
      <c r="Z19940" s="65"/>
      <c r="AA19940" s="65"/>
      <c r="AB19940" s="65"/>
      <c r="AC19940" s="65"/>
      <c r="AJ19940" s="66"/>
    </row>
    <row r="19941" spans="17:36" ht="4.5" customHeight="1" x14ac:dyDescent="0.2">
      <c r="Q19941" s="65"/>
      <c r="R19941" s="65"/>
      <c r="X19941" s="65"/>
      <c r="Y19941" s="65"/>
      <c r="Z19941" s="65"/>
      <c r="AA19941" s="65"/>
      <c r="AB19941" s="65"/>
      <c r="AC19941" s="65"/>
      <c r="AJ19941" s="66"/>
    </row>
    <row r="19942" spans="17:36" ht="4.5" customHeight="1" x14ac:dyDescent="0.2">
      <c r="Q19942" s="65"/>
      <c r="R19942" s="65"/>
      <c r="X19942" s="65"/>
      <c r="Y19942" s="65"/>
      <c r="Z19942" s="65"/>
      <c r="AA19942" s="65"/>
      <c r="AB19942" s="65"/>
      <c r="AC19942" s="65"/>
      <c r="AJ19942" s="66"/>
    </row>
    <row r="19943" spans="17:36" ht="4.5" customHeight="1" x14ac:dyDescent="0.2">
      <c r="Q19943" s="65"/>
      <c r="R19943" s="65"/>
      <c r="X19943" s="65"/>
      <c r="Y19943" s="65"/>
      <c r="Z19943" s="65"/>
      <c r="AA19943" s="65"/>
      <c r="AB19943" s="65"/>
      <c r="AC19943" s="65"/>
      <c r="AJ19943" s="66"/>
    </row>
    <row r="19944" spans="17:36" ht="4.5" customHeight="1" x14ac:dyDescent="0.2">
      <c r="Q19944" s="65"/>
      <c r="R19944" s="65"/>
      <c r="X19944" s="65"/>
      <c r="Y19944" s="65"/>
      <c r="Z19944" s="65"/>
      <c r="AA19944" s="65"/>
      <c r="AB19944" s="65"/>
      <c r="AC19944" s="65"/>
      <c r="AJ19944" s="66"/>
    </row>
    <row r="19945" spans="17:36" ht="4.5" customHeight="1" x14ac:dyDescent="0.2">
      <c r="Q19945" s="65"/>
      <c r="R19945" s="65"/>
      <c r="X19945" s="65"/>
      <c r="Y19945" s="65"/>
      <c r="Z19945" s="65"/>
      <c r="AA19945" s="65"/>
      <c r="AB19945" s="65"/>
      <c r="AC19945" s="65"/>
      <c r="AJ19945" s="66"/>
    </row>
    <row r="19946" spans="17:36" ht="4.5" customHeight="1" x14ac:dyDescent="0.2">
      <c r="Q19946" s="65"/>
      <c r="R19946" s="65"/>
      <c r="X19946" s="65"/>
      <c r="Y19946" s="65"/>
      <c r="Z19946" s="65"/>
      <c r="AA19946" s="65"/>
      <c r="AB19946" s="65"/>
      <c r="AC19946" s="65"/>
      <c r="AJ19946" s="66"/>
    </row>
    <row r="19947" spans="17:36" ht="4.5" customHeight="1" x14ac:dyDescent="0.2">
      <c r="Q19947" s="65"/>
      <c r="R19947" s="65"/>
      <c r="X19947" s="65"/>
      <c r="Y19947" s="65"/>
      <c r="Z19947" s="65"/>
      <c r="AA19947" s="65"/>
      <c r="AB19947" s="65"/>
      <c r="AC19947" s="65"/>
      <c r="AJ19947" s="66"/>
    </row>
    <row r="19948" spans="17:36" ht="4.5" customHeight="1" x14ac:dyDescent="0.2">
      <c r="Q19948" s="65"/>
      <c r="R19948" s="65"/>
      <c r="X19948" s="65"/>
      <c r="Y19948" s="65"/>
      <c r="Z19948" s="65"/>
      <c r="AA19948" s="65"/>
      <c r="AB19948" s="65"/>
      <c r="AC19948" s="65"/>
      <c r="AJ19948" s="66"/>
    </row>
    <row r="19949" spans="17:36" ht="4.5" customHeight="1" x14ac:dyDescent="0.2">
      <c r="Q19949" s="65"/>
      <c r="R19949" s="65"/>
      <c r="X19949" s="65"/>
      <c r="Y19949" s="65"/>
      <c r="Z19949" s="65"/>
      <c r="AA19949" s="65"/>
      <c r="AB19949" s="65"/>
      <c r="AC19949" s="65"/>
      <c r="AJ19949" s="66"/>
    </row>
    <row r="19950" spans="17:36" ht="4.5" customHeight="1" x14ac:dyDescent="0.2">
      <c r="Q19950" s="65"/>
      <c r="R19950" s="65"/>
      <c r="X19950" s="65"/>
      <c r="Y19950" s="65"/>
      <c r="Z19950" s="65"/>
      <c r="AA19950" s="65"/>
      <c r="AB19950" s="65"/>
      <c r="AC19950" s="65"/>
      <c r="AJ19950" s="66"/>
    </row>
    <row r="19951" spans="17:36" ht="4.5" customHeight="1" x14ac:dyDescent="0.2">
      <c r="Q19951" s="65"/>
      <c r="R19951" s="65"/>
      <c r="X19951" s="65"/>
      <c r="Y19951" s="65"/>
      <c r="Z19951" s="65"/>
      <c r="AA19951" s="65"/>
      <c r="AB19951" s="65"/>
      <c r="AC19951" s="65"/>
      <c r="AJ19951" s="66"/>
    </row>
    <row r="19952" spans="17:36" ht="4.5" customHeight="1" x14ac:dyDescent="0.2">
      <c r="Q19952" s="65"/>
      <c r="R19952" s="65"/>
      <c r="X19952" s="65"/>
      <c r="Y19952" s="65"/>
      <c r="Z19952" s="65"/>
      <c r="AA19952" s="65"/>
      <c r="AB19952" s="65"/>
      <c r="AC19952" s="65"/>
      <c r="AJ19952" s="66"/>
    </row>
    <row r="19953" spans="17:36" ht="4.5" customHeight="1" x14ac:dyDescent="0.2">
      <c r="Q19953" s="65"/>
      <c r="R19953" s="65"/>
      <c r="X19953" s="65"/>
      <c r="Y19953" s="65"/>
      <c r="Z19953" s="65"/>
      <c r="AA19953" s="65"/>
      <c r="AB19953" s="65"/>
      <c r="AC19953" s="65"/>
      <c r="AJ19953" s="66"/>
    </row>
    <row r="19954" spans="17:36" ht="4.5" customHeight="1" x14ac:dyDescent="0.2">
      <c r="Q19954" s="65"/>
      <c r="R19954" s="65"/>
      <c r="X19954" s="65"/>
      <c r="Y19954" s="65"/>
      <c r="Z19954" s="65"/>
      <c r="AA19954" s="65"/>
      <c r="AB19954" s="65"/>
      <c r="AC19954" s="65"/>
      <c r="AJ19954" s="66"/>
    </row>
    <row r="19955" spans="17:36" ht="4.5" customHeight="1" x14ac:dyDescent="0.2">
      <c r="Q19955" s="65"/>
      <c r="R19955" s="65"/>
      <c r="X19955" s="65"/>
      <c r="Y19955" s="65"/>
      <c r="Z19955" s="65"/>
      <c r="AA19955" s="65"/>
      <c r="AB19955" s="65"/>
      <c r="AC19955" s="65"/>
      <c r="AJ19955" s="66"/>
    </row>
    <row r="19956" spans="17:36" ht="4.5" customHeight="1" x14ac:dyDescent="0.2">
      <c r="Q19956" s="65"/>
      <c r="R19956" s="65"/>
      <c r="X19956" s="65"/>
      <c r="Y19956" s="65"/>
      <c r="Z19956" s="65"/>
      <c r="AA19956" s="65"/>
      <c r="AB19956" s="65"/>
      <c r="AC19956" s="65"/>
      <c r="AJ19956" s="66"/>
    </row>
    <row r="19957" spans="17:36" ht="4.5" customHeight="1" x14ac:dyDescent="0.2">
      <c r="Q19957" s="65"/>
      <c r="R19957" s="65"/>
      <c r="X19957" s="65"/>
      <c r="Y19957" s="65"/>
      <c r="Z19957" s="65"/>
      <c r="AA19957" s="65"/>
      <c r="AB19957" s="65"/>
      <c r="AC19957" s="65"/>
      <c r="AJ19957" s="66"/>
    </row>
    <row r="19958" spans="17:36" ht="4.5" customHeight="1" x14ac:dyDescent="0.2">
      <c r="Q19958" s="65"/>
      <c r="R19958" s="65"/>
      <c r="X19958" s="65"/>
      <c r="Y19958" s="65"/>
      <c r="Z19958" s="65"/>
      <c r="AA19958" s="65"/>
      <c r="AB19958" s="65"/>
      <c r="AC19958" s="65"/>
      <c r="AJ19958" s="66"/>
    </row>
    <row r="19959" spans="17:36" ht="4.5" customHeight="1" x14ac:dyDescent="0.2">
      <c r="Q19959" s="65"/>
      <c r="R19959" s="65"/>
      <c r="X19959" s="65"/>
      <c r="Y19959" s="65"/>
      <c r="Z19959" s="65"/>
      <c r="AA19959" s="65"/>
      <c r="AB19959" s="65"/>
      <c r="AC19959" s="65"/>
      <c r="AJ19959" s="66"/>
    </row>
    <row r="19960" spans="17:36" ht="4.5" customHeight="1" x14ac:dyDescent="0.2">
      <c r="Q19960" s="65"/>
      <c r="R19960" s="65"/>
      <c r="X19960" s="65"/>
      <c r="Y19960" s="65"/>
      <c r="Z19960" s="65"/>
      <c r="AA19960" s="65"/>
      <c r="AB19960" s="65"/>
      <c r="AC19960" s="65"/>
      <c r="AJ19960" s="66"/>
    </row>
    <row r="19961" spans="17:36" ht="4.5" customHeight="1" x14ac:dyDescent="0.2">
      <c r="Q19961" s="65"/>
      <c r="R19961" s="65"/>
      <c r="X19961" s="65"/>
      <c r="Y19961" s="65"/>
      <c r="Z19961" s="65"/>
      <c r="AA19961" s="65"/>
      <c r="AB19961" s="65"/>
      <c r="AC19961" s="65"/>
      <c r="AJ19961" s="66"/>
    </row>
    <row r="19962" spans="17:36" ht="4.5" customHeight="1" x14ac:dyDescent="0.2">
      <c r="Q19962" s="65"/>
      <c r="R19962" s="65"/>
      <c r="X19962" s="65"/>
      <c r="Y19962" s="65"/>
      <c r="Z19962" s="65"/>
      <c r="AA19962" s="65"/>
      <c r="AB19962" s="65"/>
      <c r="AC19962" s="65"/>
      <c r="AJ19962" s="66"/>
    </row>
    <row r="19963" spans="17:36" ht="4.5" customHeight="1" x14ac:dyDescent="0.2">
      <c r="Q19963" s="65"/>
      <c r="R19963" s="65"/>
      <c r="X19963" s="65"/>
      <c r="Y19963" s="65"/>
      <c r="Z19963" s="65"/>
      <c r="AA19963" s="65"/>
      <c r="AB19963" s="65"/>
      <c r="AC19963" s="65"/>
      <c r="AJ19963" s="66"/>
    </row>
    <row r="19964" spans="17:36" ht="4.5" customHeight="1" x14ac:dyDescent="0.2">
      <c r="Q19964" s="65"/>
      <c r="R19964" s="65"/>
      <c r="X19964" s="65"/>
      <c r="Y19964" s="65"/>
      <c r="Z19964" s="65"/>
      <c r="AA19964" s="65"/>
      <c r="AB19964" s="65"/>
      <c r="AC19964" s="65"/>
      <c r="AJ19964" s="66"/>
    </row>
    <row r="19965" spans="17:36" ht="4.5" customHeight="1" x14ac:dyDescent="0.2">
      <c r="Q19965" s="65"/>
      <c r="R19965" s="65"/>
      <c r="X19965" s="65"/>
      <c r="Y19965" s="65"/>
      <c r="Z19965" s="65"/>
      <c r="AA19965" s="65"/>
      <c r="AB19965" s="65"/>
      <c r="AC19965" s="65"/>
      <c r="AJ19965" s="66"/>
    </row>
    <row r="19966" spans="17:36" ht="4.5" customHeight="1" x14ac:dyDescent="0.2">
      <c r="Q19966" s="65"/>
      <c r="R19966" s="65"/>
      <c r="X19966" s="65"/>
      <c r="Y19966" s="65"/>
      <c r="Z19966" s="65"/>
      <c r="AA19966" s="65"/>
      <c r="AB19966" s="65"/>
      <c r="AC19966" s="65"/>
      <c r="AJ19966" s="66"/>
    </row>
    <row r="19967" spans="17:36" ht="4.5" customHeight="1" x14ac:dyDescent="0.2">
      <c r="Q19967" s="65"/>
      <c r="R19967" s="65"/>
      <c r="X19967" s="65"/>
      <c r="Y19967" s="65"/>
      <c r="Z19967" s="65"/>
      <c r="AA19967" s="65"/>
      <c r="AB19967" s="65"/>
      <c r="AC19967" s="65"/>
      <c r="AJ19967" s="66"/>
    </row>
    <row r="19968" spans="17:36" ht="4.5" customHeight="1" x14ac:dyDescent="0.2">
      <c r="Q19968" s="65"/>
      <c r="R19968" s="65"/>
      <c r="X19968" s="65"/>
      <c r="Y19968" s="65"/>
      <c r="Z19968" s="65"/>
      <c r="AA19968" s="65"/>
      <c r="AB19968" s="65"/>
      <c r="AC19968" s="65"/>
      <c r="AJ19968" s="66"/>
    </row>
    <row r="19969" spans="17:36" ht="4.5" customHeight="1" x14ac:dyDescent="0.2">
      <c r="Q19969" s="65"/>
      <c r="R19969" s="65"/>
      <c r="X19969" s="65"/>
      <c r="Y19969" s="65"/>
      <c r="Z19969" s="65"/>
      <c r="AA19969" s="65"/>
      <c r="AB19969" s="65"/>
      <c r="AC19969" s="65"/>
      <c r="AJ19969" s="66"/>
    </row>
    <row r="19970" spans="17:36" ht="4.5" customHeight="1" x14ac:dyDescent="0.2">
      <c r="Q19970" s="65"/>
      <c r="R19970" s="65"/>
      <c r="X19970" s="65"/>
      <c r="Y19970" s="65"/>
      <c r="Z19970" s="65"/>
      <c r="AA19970" s="65"/>
      <c r="AB19970" s="65"/>
      <c r="AC19970" s="65"/>
      <c r="AJ19970" s="66"/>
    </row>
    <row r="19971" spans="17:36" ht="4.5" customHeight="1" x14ac:dyDescent="0.2">
      <c r="Q19971" s="65"/>
      <c r="R19971" s="65"/>
      <c r="X19971" s="65"/>
      <c r="Y19971" s="65"/>
      <c r="Z19971" s="65"/>
      <c r="AA19971" s="65"/>
      <c r="AB19971" s="65"/>
      <c r="AC19971" s="65"/>
      <c r="AJ19971" s="66"/>
    </row>
    <row r="19972" spans="17:36" ht="4.5" customHeight="1" x14ac:dyDescent="0.2">
      <c r="Q19972" s="65"/>
      <c r="R19972" s="65"/>
      <c r="X19972" s="65"/>
      <c r="Y19972" s="65"/>
      <c r="Z19972" s="65"/>
      <c r="AA19972" s="65"/>
      <c r="AB19972" s="65"/>
      <c r="AC19972" s="65"/>
      <c r="AJ19972" s="66"/>
    </row>
    <row r="19973" spans="17:36" ht="4.5" customHeight="1" x14ac:dyDescent="0.2">
      <c r="Q19973" s="65"/>
      <c r="R19973" s="65"/>
      <c r="X19973" s="65"/>
      <c r="Y19973" s="65"/>
      <c r="Z19973" s="65"/>
      <c r="AA19973" s="65"/>
      <c r="AB19973" s="65"/>
      <c r="AC19973" s="65"/>
      <c r="AJ19973" s="66"/>
    </row>
    <row r="19974" spans="17:36" ht="4.5" customHeight="1" x14ac:dyDescent="0.2">
      <c r="Q19974" s="65"/>
      <c r="R19974" s="65"/>
      <c r="X19974" s="65"/>
      <c r="Y19974" s="65"/>
      <c r="Z19974" s="65"/>
      <c r="AA19974" s="65"/>
      <c r="AB19974" s="65"/>
      <c r="AC19974" s="65"/>
      <c r="AJ19974" s="66"/>
    </row>
    <row r="19975" spans="17:36" ht="4.5" customHeight="1" x14ac:dyDescent="0.2">
      <c r="Q19975" s="65"/>
      <c r="R19975" s="65"/>
      <c r="X19975" s="65"/>
      <c r="Y19975" s="65"/>
      <c r="Z19975" s="65"/>
      <c r="AA19975" s="65"/>
      <c r="AB19975" s="65"/>
      <c r="AC19975" s="65"/>
      <c r="AJ19975" s="66"/>
    </row>
    <row r="19976" spans="17:36" ht="4.5" customHeight="1" x14ac:dyDescent="0.2">
      <c r="Q19976" s="65"/>
      <c r="R19976" s="65"/>
      <c r="X19976" s="65"/>
      <c r="Y19976" s="65"/>
      <c r="Z19976" s="65"/>
      <c r="AA19976" s="65"/>
      <c r="AB19976" s="65"/>
      <c r="AC19976" s="65"/>
      <c r="AJ19976" s="66"/>
    </row>
    <row r="19977" spans="17:36" ht="4.5" customHeight="1" x14ac:dyDescent="0.2">
      <c r="Q19977" s="65"/>
      <c r="R19977" s="65"/>
      <c r="X19977" s="65"/>
      <c r="Y19977" s="65"/>
      <c r="Z19977" s="65"/>
      <c r="AA19977" s="65"/>
      <c r="AB19977" s="65"/>
      <c r="AC19977" s="65"/>
      <c r="AJ19977" s="66"/>
    </row>
    <row r="19978" spans="17:36" ht="4.5" customHeight="1" x14ac:dyDescent="0.2">
      <c r="Q19978" s="65"/>
      <c r="R19978" s="65"/>
      <c r="X19978" s="65"/>
      <c r="Y19978" s="65"/>
      <c r="Z19978" s="65"/>
      <c r="AA19978" s="65"/>
      <c r="AB19978" s="65"/>
      <c r="AC19978" s="65"/>
      <c r="AJ19978" s="66"/>
    </row>
    <row r="19979" spans="17:36" ht="4.5" customHeight="1" x14ac:dyDescent="0.2">
      <c r="Q19979" s="65"/>
      <c r="R19979" s="65"/>
      <c r="X19979" s="65"/>
      <c r="Y19979" s="65"/>
      <c r="Z19979" s="65"/>
      <c r="AA19979" s="65"/>
      <c r="AB19979" s="65"/>
      <c r="AC19979" s="65"/>
      <c r="AJ19979" s="66"/>
    </row>
    <row r="19980" spans="17:36" ht="4.5" customHeight="1" x14ac:dyDescent="0.2">
      <c r="Q19980" s="65"/>
      <c r="R19980" s="65"/>
      <c r="X19980" s="65"/>
      <c r="Y19980" s="65"/>
      <c r="Z19980" s="65"/>
      <c r="AA19980" s="65"/>
      <c r="AB19980" s="65"/>
      <c r="AC19980" s="65"/>
      <c r="AJ19980" s="66"/>
    </row>
    <row r="19981" spans="17:36" ht="4.5" customHeight="1" x14ac:dyDescent="0.2">
      <c r="Q19981" s="65"/>
      <c r="R19981" s="65"/>
      <c r="X19981" s="65"/>
      <c r="Y19981" s="65"/>
      <c r="Z19981" s="65"/>
      <c r="AA19981" s="65"/>
      <c r="AB19981" s="65"/>
      <c r="AC19981" s="65"/>
      <c r="AJ19981" s="66"/>
    </row>
    <row r="19982" spans="17:36" ht="4.5" customHeight="1" x14ac:dyDescent="0.2">
      <c r="Q19982" s="65"/>
      <c r="R19982" s="65"/>
      <c r="X19982" s="65"/>
      <c r="Y19982" s="65"/>
      <c r="Z19982" s="65"/>
      <c r="AA19982" s="65"/>
      <c r="AB19982" s="65"/>
      <c r="AC19982" s="65"/>
      <c r="AJ19982" s="66"/>
    </row>
    <row r="19983" spans="17:36" ht="4.5" customHeight="1" x14ac:dyDescent="0.2">
      <c r="Q19983" s="65"/>
      <c r="R19983" s="65"/>
      <c r="X19983" s="65"/>
      <c r="Y19983" s="65"/>
      <c r="Z19983" s="65"/>
      <c r="AA19983" s="65"/>
      <c r="AB19983" s="65"/>
      <c r="AC19983" s="65"/>
      <c r="AJ19983" s="66"/>
    </row>
    <row r="19984" spans="17:36" ht="4.5" customHeight="1" x14ac:dyDescent="0.2">
      <c r="Q19984" s="65"/>
      <c r="R19984" s="65"/>
      <c r="X19984" s="65"/>
      <c r="Y19984" s="65"/>
      <c r="Z19984" s="65"/>
      <c r="AA19984" s="65"/>
      <c r="AB19984" s="65"/>
      <c r="AC19984" s="65"/>
      <c r="AJ19984" s="66"/>
    </row>
    <row r="19985" spans="17:36" ht="4.5" customHeight="1" x14ac:dyDescent="0.2">
      <c r="Q19985" s="65"/>
      <c r="R19985" s="65"/>
      <c r="X19985" s="65"/>
      <c r="Y19985" s="65"/>
      <c r="Z19985" s="65"/>
      <c r="AA19985" s="65"/>
      <c r="AB19985" s="65"/>
      <c r="AC19985" s="65"/>
      <c r="AJ19985" s="66"/>
    </row>
    <row r="19986" spans="17:36" ht="4.5" customHeight="1" x14ac:dyDescent="0.2">
      <c r="Q19986" s="65"/>
      <c r="R19986" s="65"/>
      <c r="X19986" s="65"/>
      <c r="Y19986" s="65"/>
      <c r="Z19986" s="65"/>
      <c r="AA19986" s="65"/>
      <c r="AB19986" s="65"/>
      <c r="AC19986" s="65"/>
      <c r="AJ19986" s="66"/>
    </row>
    <row r="19987" spans="17:36" ht="4.5" customHeight="1" x14ac:dyDescent="0.2">
      <c r="Q19987" s="65"/>
      <c r="R19987" s="65"/>
      <c r="X19987" s="65"/>
      <c r="Y19987" s="65"/>
      <c r="Z19987" s="65"/>
      <c r="AA19987" s="65"/>
      <c r="AB19987" s="65"/>
      <c r="AC19987" s="65"/>
      <c r="AJ19987" s="66"/>
    </row>
    <row r="19988" spans="17:36" ht="4.5" customHeight="1" x14ac:dyDescent="0.2">
      <c r="Q19988" s="65"/>
      <c r="R19988" s="65"/>
      <c r="X19988" s="65"/>
      <c r="Y19988" s="65"/>
      <c r="Z19988" s="65"/>
      <c r="AA19988" s="65"/>
      <c r="AB19988" s="65"/>
      <c r="AC19988" s="65"/>
      <c r="AJ19988" s="66"/>
    </row>
    <row r="19989" spans="17:36" ht="4.5" customHeight="1" x14ac:dyDescent="0.2">
      <c r="Q19989" s="65"/>
      <c r="R19989" s="65"/>
      <c r="X19989" s="65"/>
      <c r="Y19989" s="65"/>
      <c r="Z19989" s="65"/>
      <c r="AA19989" s="65"/>
      <c r="AB19989" s="65"/>
      <c r="AC19989" s="65"/>
      <c r="AJ19989" s="66"/>
    </row>
    <row r="19990" spans="17:36" ht="4.5" customHeight="1" x14ac:dyDescent="0.2">
      <c r="Q19990" s="65"/>
      <c r="R19990" s="65"/>
      <c r="X19990" s="65"/>
      <c r="Y19990" s="65"/>
      <c r="Z19990" s="65"/>
      <c r="AA19990" s="65"/>
      <c r="AB19990" s="65"/>
      <c r="AC19990" s="65"/>
      <c r="AJ19990" s="66"/>
    </row>
    <row r="19991" spans="17:36" ht="4.5" customHeight="1" x14ac:dyDescent="0.2">
      <c r="Q19991" s="65"/>
      <c r="R19991" s="65"/>
      <c r="X19991" s="65"/>
      <c r="Y19991" s="65"/>
      <c r="Z19991" s="65"/>
      <c r="AA19991" s="65"/>
      <c r="AB19991" s="65"/>
      <c r="AC19991" s="65"/>
      <c r="AJ19991" s="66"/>
    </row>
    <row r="19992" spans="17:36" ht="4.5" customHeight="1" x14ac:dyDescent="0.2">
      <c r="Q19992" s="65"/>
      <c r="R19992" s="65"/>
      <c r="X19992" s="65"/>
      <c r="Y19992" s="65"/>
      <c r="Z19992" s="65"/>
      <c r="AA19992" s="65"/>
      <c r="AB19992" s="65"/>
      <c r="AC19992" s="65"/>
      <c r="AJ19992" s="66"/>
    </row>
    <row r="19993" spans="17:36" ht="4.5" customHeight="1" x14ac:dyDescent="0.2">
      <c r="Q19993" s="65"/>
      <c r="R19993" s="65"/>
      <c r="X19993" s="65"/>
      <c r="Y19993" s="65"/>
      <c r="Z19993" s="65"/>
      <c r="AA19993" s="65"/>
      <c r="AB19993" s="65"/>
      <c r="AC19993" s="65"/>
      <c r="AJ19993" s="66"/>
    </row>
    <row r="19994" spans="17:36" ht="4.5" customHeight="1" x14ac:dyDescent="0.2">
      <c r="Q19994" s="65"/>
      <c r="R19994" s="65"/>
      <c r="X19994" s="65"/>
      <c r="Y19994" s="65"/>
      <c r="Z19994" s="65"/>
      <c r="AA19994" s="65"/>
      <c r="AB19994" s="65"/>
      <c r="AC19994" s="65"/>
      <c r="AJ19994" s="66"/>
    </row>
    <row r="19995" spans="17:36" ht="4.5" customHeight="1" x14ac:dyDescent="0.2">
      <c r="Q19995" s="65"/>
      <c r="R19995" s="65"/>
      <c r="X19995" s="65"/>
      <c r="Y19995" s="65"/>
      <c r="Z19995" s="65"/>
      <c r="AA19995" s="65"/>
      <c r="AB19995" s="65"/>
      <c r="AC19995" s="65"/>
      <c r="AJ19995" s="66"/>
    </row>
    <row r="19996" spans="17:36" ht="4.5" customHeight="1" x14ac:dyDescent="0.2">
      <c r="Q19996" s="65"/>
      <c r="R19996" s="65"/>
      <c r="X19996" s="65"/>
      <c r="Y19996" s="65"/>
      <c r="Z19996" s="65"/>
      <c r="AA19996" s="65"/>
      <c r="AB19996" s="65"/>
      <c r="AC19996" s="65"/>
      <c r="AJ19996" s="66"/>
    </row>
    <row r="19997" spans="17:36" ht="4.5" customHeight="1" x14ac:dyDescent="0.2">
      <c r="Q19997" s="65"/>
      <c r="R19997" s="65"/>
      <c r="X19997" s="65"/>
      <c r="Y19997" s="65"/>
      <c r="Z19997" s="65"/>
      <c r="AA19997" s="65"/>
      <c r="AB19997" s="65"/>
      <c r="AC19997" s="65"/>
      <c r="AJ19997" s="66"/>
    </row>
    <row r="19998" spans="17:36" ht="4.5" customHeight="1" x14ac:dyDescent="0.2">
      <c r="Q19998" s="65"/>
      <c r="R19998" s="65"/>
      <c r="X19998" s="65"/>
      <c r="Y19998" s="65"/>
      <c r="Z19998" s="65"/>
      <c r="AA19998" s="65"/>
      <c r="AB19998" s="65"/>
      <c r="AC19998" s="65"/>
      <c r="AJ19998" s="66"/>
    </row>
    <row r="19999" spans="17:36" ht="4.5" customHeight="1" x14ac:dyDescent="0.2">
      <c r="Q19999" s="65"/>
      <c r="R19999" s="65"/>
      <c r="X19999" s="65"/>
      <c r="Y19999" s="65"/>
      <c r="Z19999" s="65"/>
      <c r="AA19999" s="65"/>
      <c r="AB19999" s="65"/>
      <c r="AC19999" s="65"/>
      <c r="AJ19999" s="66"/>
    </row>
    <row r="20000" spans="17:36" ht="4.5" customHeight="1" x14ac:dyDescent="0.2">
      <c r="Q20000" s="65"/>
      <c r="R20000" s="65"/>
      <c r="X20000" s="65"/>
      <c r="Y20000" s="65"/>
      <c r="Z20000" s="65"/>
      <c r="AA20000" s="65"/>
      <c r="AB20000" s="65"/>
      <c r="AC20000" s="65"/>
      <c r="AJ20000" s="66"/>
    </row>
    <row r="20001" spans="17:36" ht="4.5" customHeight="1" x14ac:dyDescent="0.2">
      <c r="Q20001" s="65"/>
      <c r="R20001" s="65"/>
      <c r="X20001" s="65"/>
      <c r="Y20001" s="65"/>
      <c r="Z20001" s="65"/>
      <c r="AA20001" s="65"/>
      <c r="AB20001" s="65"/>
      <c r="AC20001" s="65"/>
      <c r="AJ20001" s="66"/>
    </row>
    <row r="20002" spans="17:36" ht="4.5" customHeight="1" x14ac:dyDescent="0.2">
      <c r="Q20002" s="65"/>
      <c r="R20002" s="65"/>
      <c r="X20002" s="65"/>
      <c r="Y20002" s="65"/>
      <c r="Z20002" s="65"/>
      <c r="AA20002" s="65"/>
      <c r="AB20002" s="65"/>
      <c r="AC20002" s="65"/>
      <c r="AJ20002" s="66"/>
    </row>
    <row r="20003" spans="17:36" ht="4.5" customHeight="1" x14ac:dyDescent="0.2">
      <c r="Q20003" s="65"/>
      <c r="R20003" s="65"/>
      <c r="X20003" s="65"/>
      <c r="Y20003" s="65"/>
      <c r="Z20003" s="65"/>
      <c r="AA20003" s="65"/>
      <c r="AB20003" s="65"/>
      <c r="AC20003" s="65"/>
      <c r="AJ20003" s="66"/>
    </row>
    <row r="20004" spans="17:36" ht="4.5" customHeight="1" x14ac:dyDescent="0.2">
      <c r="Q20004" s="65"/>
      <c r="R20004" s="65"/>
      <c r="X20004" s="65"/>
      <c r="Y20004" s="65"/>
      <c r="Z20004" s="65"/>
      <c r="AA20004" s="65"/>
      <c r="AB20004" s="65"/>
      <c r="AC20004" s="65"/>
      <c r="AJ20004" s="66"/>
    </row>
    <row r="20005" spans="17:36" ht="4.5" customHeight="1" x14ac:dyDescent="0.2">
      <c r="Q20005" s="65"/>
      <c r="R20005" s="65"/>
      <c r="X20005" s="65"/>
      <c r="Y20005" s="65"/>
      <c r="Z20005" s="65"/>
      <c r="AA20005" s="65"/>
      <c r="AB20005" s="65"/>
      <c r="AC20005" s="65"/>
      <c r="AJ20005" s="66"/>
    </row>
    <row r="20006" spans="17:36" ht="4.5" customHeight="1" x14ac:dyDescent="0.2">
      <c r="Q20006" s="65"/>
      <c r="R20006" s="65"/>
      <c r="X20006" s="65"/>
      <c r="Y20006" s="65"/>
      <c r="Z20006" s="65"/>
      <c r="AA20006" s="65"/>
      <c r="AB20006" s="65"/>
      <c r="AC20006" s="65"/>
      <c r="AJ20006" s="66"/>
    </row>
    <row r="20007" spans="17:36" ht="4.5" customHeight="1" x14ac:dyDescent="0.2">
      <c r="Q20007" s="65"/>
      <c r="R20007" s="65"/>
      <c r="X20007" s="65"/>
      <c r="Y20007" s="65"/>
      <c r="Z20007" s="65"/>
      <c r="AA20007" s="65"/>
      <c r="AB20007" s="65"/>
      <c r="AC20007" s="65"/>
      <c r="AJ20007" s="66"/>
    </row>
    <row r="20008" spans="17:36" ht="4.5" customHeight="1" x14ac:dyDescent="0.2">
      <c r="Q20008" s="65"/>
      <c r="R20008" s="65"/>
      <c r="X20008" s="65"/>
      <c r="Y20008" s="65"/>
      <c r="Z20008" s="65"/>
      <c r="AA20008" s="65"/>
      <c r="AB20008" s="65"/>
      <c r="AC20008" s="65"/>
      <c r="AJ20008" s="66"/>
    </row>
    <row r="20009" spans="17:36" ht="4.5" customHeight="1" x14ac:dyDescent="0.2">
      <c r="Q20009" s="65"/>
      <c r="R20009" s="65"/>
      <c r="X20009" s="65"/>
      <c r="Y20009" s="65"/>
      <c r="Z20009" s="65"/>
      <c r="AA20009" s="65"/>
      <c r="AB20009" s="65"/>
      <c r="AC20009" s="65"/>
      <c r="AJ20009" s="66"/>
    </row>
    <row r="20010" spans="17:36" ht="4.5" customHeight="1" x14ac:dyDescent="0.2">
      <c r="Q20010" s="65"/>
      <c r="R20010" s="65"/>
      <c r="X20010" s="65"/>
      <c r="Y20010" s="65"/>
      <c r="Z20010" s="65"/>
      <c r="AA20010" s="65"/>
      <c r="AB20010" s="65"/>
      <c r="AC20010" s="65"/>
      <c r="AJ20010" s="66"/>
    </row>
    <row r="20011" spans="17:36" ht="4.5" customHeight="1" x14ac:dyDescent="0.2">
      <c r="Q20011" s="65"/>
      <c r="R20011" s="65"/>
      <c r="X20011" s="65"/>
      <c r="Y20011" s="65"/>
      <c r="Z20011" s="65"/>
      <c r="AA20011" s="65"/>
      <c r="AB20011" s="65"/>
      <c r="AC20011" s="65"/>
      <c r="AJ20011" s="66"/>
    </row>
    <row r="20012" spans="17:36" ht="4.5" customHeight="1" x14ac:dyDescent="0.2">
      <c r="Q20012" s="65"/>
      <c r="R20012" s="65"/>
      <c r="X20012" s="65"/>
      <c r="Y20012" s="65"/>
      <c r="Z20012" s="65"/>
      <c r="AA20012" s="65"/>
      <c r="AB20012" s="65"/>
      <c r="AC20012" s="65"/>
      <c r="AJ20012" s="66"/>
    </row>
    <row r="20013" spans="17:36" ht="4.5" customHeight="1" x14ac:dyDescent="0.2">
      <c r="Q20013" s="65"/>
      <c r="R20013" s="65"/>
      <c r="X20013" s="65"/>
      <c r="Y20013" s="65"/>
      <c r="Z20013" s="65"/>
      <c r="AA20013" s="65"/>
      <c r="AB20013" s="65"/>
      <c r="AC20013" s="65"/>
      <c r="AJ20013" s="66"/>
    </row>
    <row r="20014" spans="17:36" ht="4.5" customHeight="1" x14ac:dyDescent="0.2">
      <c r="Q20014" s="65"/>
      <c r="R20014" s="65"/>
      <c r="X20014" s="65"/>
      <c r="Y20014" s="65"/>
      <c r="Z20014" s="65"/>
      <c r="AA20014" s="65"/>
      <c r="AB20014" s="65"/>
      <c r="AC20014" s="65"/>
      <c r="AJ20014" s="66"/>
    </row>
    <row r="20015" spans="17:36" ht="4.5" customHeight="1" x14ac:dyDescent="0.2">
      <c r="Q20015" s="65"/>
      <c r="R20015" s="65"/>
      <c r="X20015" s="65"/>
      <c r="Y20015" s="65"/>
      <c r="Z20015" s="65"/>
      <c r="AA20015" s="65"/>
      <c r="AB20015" s="65"/>
      <c r="AC20015" s="65"/>
      <c r="AJ20015" s="66"/>
    </row>
    <row r="20016" spans="17:36" ht="4.5" customHeight="1" x14ac:dyDescent="0.2">
      <c r="Q20016" s="65"/>
      <c r="R20016" s="65"/>
      <c r="X20016" s="65"/>
      <c r="Y20016" s="65"/>
      <c r="Z20016" s="65"/>
      <c r="AA20016" s="65"/>
      <c r="AB20016" s="65"/>
      <c r="AC20016" s="65"/>
      <c r="AJ20016" s="66"/>
    </row>
    <row r="20017" spans="17:36" ht="4.5" customHeight="1" x14ac:dyDescent="0.2">
      <c r="Q20017" s="65"/>
      <c r="R20017" s="65"/>
      <c r="X20017" s="65"/>
      <c r="Y20017" s="65"/>
      <c r="Z20017" s="65"/>
      <c r="AA20017" s="65"/>
      <c r="AB20017" s="65"/>
      <c r="AC20017" s="65"/>
      <c r="AJ20017" s="66"/>
    </row>
    <row r="20018" spans="17:36" ht="4.5" customHeight="1" x14ac:dyDescent="0.2">
      <c r="Q20018" s="65"/>
      <c r="R20018" s="65"/>
      <c r="X20018" s="65"/>
      <c r="Y20018" s="65"/>
      <c r="Z20018" s="65"/>
      <c r="AA20018" s="65"/>
      <c r="AB20018" s="65"/>
      <c r="AC20018" s="65"/>
      <c r="AJ20018" s="66"/>
    </row>
    <row r="20019" spans="17:36" ht="4.5" customHeight="1" x14ac:dyDescent="0.2">
      <c r="Q20019" s="65"/>
      <c r="R20019" s="65"/>
      <c r="X20019" s="65"/>
      <c r="Y20019" s="65"/>
      <c r="Z20019" s="65"/>
      <c r="AA20019" s="65"/>
      <c r="AB20019" s="65"/>
      <c r="AC20019" s="65"/>
      <c r="AJ20019" s="66"/>
    </row>
    <row r="20020" spans="17:36" ht="4.5" customHeight="1" x14ac:dyDescent="0.2">
      <c r="Q20020" s="65"/>
      <c r="R20020" s="65"/>
      <c r="X20020" s="65"/>
      <c r="Y20020" s="65"/>
      <c r="Z20020" s="65"/>
      <c r="AA20020" s="65"/>
      <c r="AB20020" s="65"/>
      <c r="AC20020" s="65"/>
      <c r="AJ20020" s="66"/>
    </row>
    <row r="20021" spans="17:36" ht="4.5" customHeight="1" x14ac:dyDescent="0.2">
      <c r="Q20021" s="65"/>
      <c r="R20021" s="65"/>
      <c r="X20021" s="65"/>
      <c r="Y20021" s="65"/>
      <c r="Z20021" s="65"/>
      <c r="AA20021" s="65"/>
      <c r="AB20021" s="65"/>
      <c r="AC20021" s="65"/>
      <c r="AJ20021" s="66"/>
    </row>
    <row r="20022" spans="17:36" ht="4.5" customHeight="1" x14ac:dyDescent="0.2">
      <c r="Q20022" s="65"/>
      <c r="R20022" s="65"/>
      <c r="X20022" s="65"/>
      <c r="Y20022" s="65"/>
      <c r="Z20022" s="65"/>
      <c r="AA20022" s="65"/>
      <c r="AB20022" s="65"/>
      <c r="AC20022" s="65"/>
      <c r="AJ20022" s="66"/>
    </row>
    <row r="20023" spans="17:36" ht="4.5" customHeight="1" x14ac:dyDescent="0.2">
      <c r="Q20023" s="65"/>
      <c r="R20023" s="65"/>
      <c r="X20023" s="65"/>
      <c r="Y20023" s="65"/>
      <c r="Z20023" s="65"/>
      <c r="AA20023" s="65"/>
      <c r="AB20023" s="65"/>
      <c r="AC20023" s="65"/>
      <c r="AJ20023" s="66"/>
    </row>
    <row r="20024" spans="17:36" ht="4.5" customHeight="1" x14ac:dyDescent="0.2">
      <c r="Q20024" s="65"/>
      <c r="R20024" s="65"/>
      <c r="X20024" s="65"/>
      <c r="Y20024" s="65"/>
      <c r="Z20024" s="65"/>
      <c r="AA20024" s="65"/>
      <c r="AB20024" s="65"/>
      <c r="AC20024" s="65"/>
      <c r="AJ20024" s="66"/>
    </row>
    <row r="20025" spans="17:36" ht="4.5" customHeight="1" x14ac:dyDescent="0.2">
      <c r="Q20025" s="65"/>
      <c r="R20025" s="65"/>
      <c r="X20025" s="65"/>
      <c r="Y20025" s="65"/>
      <c r="Z20025" s="65"/>
      <c r="AA20025" s="65"/>
      <c r="AB20025" s="65"/>
      <c r="AC20025" s="65"/>
      <c r="AJ20025" s="66"/>
    </row>
    <row r="20026" spans="17:36" ht="4.5" customHeight="1" x14ac:dyDescent="0.2">
      <c r="Q20026" s="65"/>
      <c r="R20026" s="65"/>
      <c r="X20026" s="65"/>
      <c r="Y20026" s="65"/>
      <c r="Z20026" s="65"/>
      <c r="AA20026" s="65"/>
      <c r="AB20026" s="65"/>
      <c r="AC20026" s="65"/>
      <c r="AJ20026" s="66"/>
    </row>
    <row r="20027" spans="17:36" ht="4.5" customHeight="1" x14ac:dyDescent="0.2">
      <c r="Q20027" s="65"/>
      <c r="R20027" s="65"/>
      <c r="X20027" s="65"/>
      <c r="Y20027" s="65"/>
      <c r="Z20027" s="65"/>
      <c r="AA20027" s="65"/>
      <c r="AB20027" s="65"/>
      <c r="AC20027" s="65"/>
      <c r="AJ20027" s="66"/>
    </row>
    <row r="20028" spans="17:36" ht="4.5" customHeight="1" x14ac:dyDescent="0.2">
      <c r="Q20028" s="65"/>
      <c r="R20028" s="65"/>
      <c r="X20028" s="65"/>
      <c r="Y20028" s="65"/>
      <c r="Z20028" s="65"/>
      <c r="AA20028" s="65"/>
      <c r="AB20028" s="65"/>
      <c r="AC20028" s="65"/>
      <c r="AJ20028" s="66"/>
    </row>
    <row r="20029" spans="17:36" ht="4.5" customHeight="1" x14ac:dyDescent="0.2">
      <c r="Q20029" s="65"/>
      <c r="R20029" s="65"/>
      <c r="X20029" s="65"/>
      <c r="Y20029" s="65"/>
      <c r="Z20029" s="65"/>
      <c r="AA20029" s="65"/>
      <c r="AB20029" s="65"/>
      <c r="AC20029" s="65"/>
      <c r="AJ20029" s="66"/>
    </row>
    <row r="20030" spans="17:36" ht="4.5" customHeight="1" x14ac:dyDescent="0.2">
      <c r="Q20030" s="65"/>
      <c r="R20030" s="65"/>
      <c r="X20030" s="65"/>
      <c r="Y20030" s="65"/>
      <c r="Z20030" s="65"/>
      <c r="AA20030" s="65"/>
      <c r="AB20030" s="65"/>
      <c r="AC20030" s="65"/>
      <c r="AJ20030" s="66"/>
    </row>
    <row r="20031" spans="17:36" ht="4.5" customHeight="1" x14ac:dyDescent="0.2">
      <c r="Q20031" s="65"/>
      <c r="R20031" s="65"/>
      <c r="X20031" s="65"/>
      <c r="Y20031" s="65"/>
      <c r="Z20031" s="65"/>
      <c r="AA20031" s="65"/>
      <c r="AB20031" s="65"/>
      <c r="AC20031" s="65"/>
      <c r="AJ20031" s="66"/>
    </row>
    <row r="20032" spans="17:36" ht="4.5" customHeight="1" x14ac:dyDescent="0.2">
      <c r="Q20032" s="65"/>
      <c r="R20032" s="65"/>
      <c r="X20032" s="65"/>
      <c r="Y20032" s="65"/>
      <c r="Z20032" s="65"/>
      <c r="AA20032" s="65"/>
      <c r="AB20032" s="65"/>
      <c r="AC20032" s="65"/>
      <c r="AJ20032" s="66"/>
    </row>
    <row r="20033" spans="17:36" ht="4.5" customHeight="1" x14ac:dyDescent="0.2">
      <c r="Q20033" s="65"/>
      <c r="R20033" s="65"/>
      <c r="X20033" s="65"/>
      <c r="Y20033" s="65"/>
      <c r="Z20033" s="65"/>
      <c r="AA20033" s="65"/>
      <c r="AB20033" s="65"/>
      <c r="AC20033" s="65"/>
      <c r="AJ20033" s="66"/>
    </row>
    <row r="20034" spans="17:36" ht="4.5" customHeight="1" x14ac:dyDescent="0.2">
      <c r="Q20034" s="65"/>
      <c r="R20034" s="65"/>
      <c r="X20034" s="65"/>
      <c r="Y20034" s="65"/>
      <c r="Z20034" s="65"/>
      <c r="AA20034" s="65"/>
      <c r="AB20034" s="65"/>
      <c r="AC20034" s="65"/>
      <c r="AJ20034" s="66"/>
    </row>
    <row r="20035" spans="17:36" ht="4.5" customHeight="1" x14ac:dyDescent="0.2">
      <c r="Q20035" s="65"/>
      <c r="R20035" s="65"/>
      <c r="X20035" s="65"/>
      <c r="Y20035" s="65"/>
      <c r="Z20035" s="65"/>
      <c r="AA20035" s="65"/>
      <c r="AB20035" s="65"/>
      <c r="AC20035" s="65"/>
      <c r="AJ20035" s="66"/>
    </row>
    <row r="20036" spans="17:36" ht="4.5" customHeight="1" x14ac:dyDescent="0.2">
      <c r="Q20036" s="65"/>
      <c r="R20036" s="65"/>
      <c r="X20036" s="65"/>
      <c r="Y20036" s="65"/>
      <c r="Z20036" s="65"/>
      <c r="AA20036" s="65"/>
      <c r="AB20036" s="65"/>
      <c r="AC20036" s="65"/>
      <c r="AJ20036" s="66"/>
    </row>
    <row r="20037" spans="17:36" ht="4.5" customHeight="1" x14ac:dyDescent="0.2">
      <c r="Q20037" s="65"/>
      <c r="R20037" s="65"/>
      <c r="X20037" s="65"/>
      <c r="Y20037" s="65"/>
      <c r="Z20037" s="65"/>
      <c r="AA20037" s="65"/>
      <c r="AB20037" s="65"/>
      <c r="AC20037" s="65"/>
      <c r="AJ20037" s="66"/>
    </row>
    <row r="20038" spans="17:36" ht="4.5" customHeight="1" x14ac:dyDescent="0.2">
      <c r="Q20038" s="65"/>
      <c r="R20038" s="65"/>
      <c r="X20038" s="65"/>
      <c r="Y20038" s="65"/>
      <c r="Z20038" s="65"/>
      <c r="AA20038" s="65"/>
      <c r="AB20038" s="65"/>
      <c r="AC20038" s="65"/>
      <c r="AJ20038" s="66"/>
    </row>
    <row r="20039" spans="17:36" ht="4.5" customHeight="1" x14ac:dyDescent="0.2">
      <c r="Q20039" s="65"/>
      <c r="R20039" s="65"/>
      <c r="X20039" s="65"/>
      <c r="Y20039" s="65"/>
      <c r="Z20039" s="65"/>
      <c r="AA20039" s="65"/>
      <c r="AB20039" s="65"/>
      <c r="AC20039" s="65"/>
      <c r="AJ20039" s="66"/>
    </row>
    <row r="20040" spans="17:36" ht="4.5" customHeight="1" x14ac:dyDescent="0.2">
      <c r="Q20040" s="65"/>
      <c r="R20040" s="65"/>
      <c r="X20040" s="65"/>
      <c r="Y20040" s="65"/>
      <c r="Z20040" s="65"/>
      <c r="AA20040" s="65"/>
      <c r="AB20040" s="65"/>
      <c r="AC20040" s="65"/>
      <c r="AJ20040" s="66"/>
    </row>
    <row r="20041" spans="17:36" ht="4.5" customHeight="1" x14ac:dyDescent="0.2">
      <c r="Q20041" s="65"/>
      <c r="R20041" s="65"/>
      <c r="X20041" s="65"/>
      <c r="Y20041" s="65"/>
      <c r="Z20041" s="65"/>
      <c r="AA20041" s="65"/>
      <c r="AB20041" s="65"/>
      <c r="AC20041" s="65"/>
      <c r="AJ20041" s="66"/>
    </row>
    <row r="20042" spans="17:36" ht="4.5" customHeight="1" x14ac:dyDescent="0.2">
      <c r="Q20042" s="65"/>
      <c r="R20042" s="65"/>
      <c r="X20042" s="65"/>
      <c r="Y20042" s="65"/>
      <c r="Z20042" s="65"/>
      <c r="AA20042" s="65"/>
      <c r="AB20042" s="65"/>
      <c r="AC20042" s="65"/>
      <c r="AJ20042" s="66"/>
    </row>
    <row r="20043" spans="17:36" ht="4.5" customHeight="1" x14ac:dyDescent="0.2">
      <c r="Q20043" s="65"/>
      <c r="R20043" s="65"/>
      <c r="X20043" s="65"/>
      <c r="Y20043" s="65"/>
      <c r="Z20043" s="65"/>
      <c r="AA20043" s="65"/>
      <c r="AB20043" s="65"/>
      <c r="AC20043" s="65"/>
      <c r="AJ20043" s="66"/>
    </row>
    <row r="20044" spans="17:36" ht="4.5" customHeight="1" x14ac:dyDescent="0.2">
      <c r="Q20044" s="65"/>
      <c r="R20044" s="65"/>
      <c r="X20044" s="65"/>
      <c r="Y20044" s="65"/>
      <c r="Z20044" s="65"/>
      <c r="AA20044" s="65"/>
      <c r="AB20044" s="65"/>
      <c r="AC20044" s="65"/>
      <c r="AJ20044" s="66"/>
    </row>
    <row r="20045" spans="17:36" ht="4.5" customHeight="1" x14ac:dyDescent="0.2">
      <c r="Q20045" s="65"/>
      <c r="R20045" s="65"/>
      <c r="X20045" s="65"/>
      <c r="Y20045" s="65"/>
      <c r="Z20045" s="65"/>
      <c r="AA20045" s="65"/>
      <c r="AB20045" s="65"/>
      <c r="AC20045" s="65"/>
      <c r="AJ20045" s="66"/>
    </row>
    <row r="20046" spans="17:36" ht="4.5" customHeight="1" x14ac:dyDescent="0.2">
      <c r="Q20046" s="65"/>
      <c r="R20046" s="65"/>
      <c r="X20046" s="65"/>
      <c r="Y20046" s="65"/>
      <c r="Z20046" s="65"/>
      <c r="AA20046" s="65"/>
      <c r="AB20046" s="65"/>
      <c r="AC20046" s="65"/>
      <c r="AJ20046" s="66"/>
    </row>
    <row r="20047" spans="17:36" ht="4.5" customHeight="1" x14ac:dyDescent="0.2">
      <c r="Q20047" s="65"/>
      <c r="R20047" s="65"/>
      <c r="X20047" s="65"/>
      <c r="Y20047" s="65"/>
      <c r="Z20047" s="65"/>
      <c r="AA20047" s="65"/>
      <c r="AB20047" s="65"/>
      <c r="AC20047" s="65"/>
      <c r="AJ20047" s="66"/>
    </row>
    <row r="20048" spans="17:36" ht="4.5" customHeight="1" x14ac:dyDescent="0.2">
      <c r="Q20048" s="65"/>
      <c r="R20048" s="65"/>
      <c r="X20048" s="65"/>
      <c r="Y20048" s="65"/>
      <c r="Z20048" s="65"/>
      <c r="AA20048" s="65"/>
      <c r="AB20048" s="65"/>
      <c r="AC20048" s="65"/>
      <c r="AJ20048" s="66"/>
    </row>
    <row r="20049" spans="17:36" ht="4.5" customHeight="1" x14ac:dyDescent="0.2">
      <c r="Q20049" s="65"/>
      <c r="R20049" s="65"/>
      <c r="X20049" s="65"/>
      <c r="Y20049" s="65"/>
      <c r="Z20049" s="65"/>
      <c r="AA20049" s="65"/>
      <c r="AB20049" s="65"/>
      <c r="AC20049" s="65"/>
      <c r="AJ20049" s="66"/>
    </row>
    <row r="20050" spans="17:36" ht="4.5" customHeight="1" x14ac:dyDescent="0.2">
      <c r="Q20050" s="65"/>
      <c r="R20050" s="65"/>
      <c r="X20050" s="65"/>
      <c r="Y20050" s="65"/>
      <c r="Z20050" s="65"/>
      <c r="AA20050" s="65"/>
      <c r="AB20050" s="65"/>
      <c r="AC20050" s="65"/>
      <c r="AJ20050" s="66"/>
    </row>
    <row r="20051" spans="17:36" ht="4.5" customHeight="1" x14ac:dyDescent="0.2">
      <c r="Q20051" s="65"/>
      <c r="R20051" s="65"/>
      <c r="X20051" s="65"/>
      <c r="Y20051" s="65"/>
      <c r="Z20051" s="65"/>
      <c r="AA20051" s="65"/>
      <c r="AB20051" s="65"/>
      <c r="AC20051" s="65"/>
      <c r="AJ20051" s="66"/>
    </row>
    <row r="20052" spans="17:36" ht="4.5" customHeight="1" x14ac:dyDescent="0.2">
      <c r="Q20052" s="65"/>
      <c r="R20052" s="65"/>
      <c r="X20052" s="65"/>
      <c r="Y20052" s="65"/>
      <c r="Z20052" s="65"/>
      <c r="AA20052" s="65"/>
      <c r="AB20052" s="65"/>
      <c r="AC20052" s="65"/>
      <c r="AJ20052" s="66"/>
    </row>
    <row r="20053" spans="17:36" ht="4.5" customHeight="1" x14ac:dyDescent="0.2">
      <c r="Q20053" s="65"/>
      <c r="R20053" s="65"/>
      <c r="X20053" s="65"/>
      <c r="Y20053" s="65"/>
      <c r="Z20053" s="65"/>
      <c r="AA20053" s="65"/>
      <c r="AB20053" s="65"/>
      <c r="AC20053" s="65"/>
      <c r="AJ20053" s="66"/>
    </row>
    <row r="20054" spans="17:36" ht="4.5" customHeight="1" x14ac:dyDescent="0.2">
      <c r="Q20054" s="65"/>
      <c r="R20054" s="65"/>
      <c r="X20054" s="65"/>
      <c r="Y20054" s="65"/>
      <c r="Z20054" s="65"/>
      <c r="AA20054" s="65"/>
      <c r="AB20054" s="65"/>
      <c r="AC20054" s="65"/>
      <c r="AJ20054" s="66"/>
    </row>
    <row r="20055" spans="17:36" ht="4.5" customHeight="1" x14ac:dyDescent="0.2">
      <c r="Q20055" s="65"/>
      <c r="R20055" s="65"/>
      <c r="X20055" s="65"/>
      <c r="Y20055" s="65"/>
      <c r="Z20055" s="65"/>
      <c r="AA20055" s="65"/>
      <c r="AB20055" s="65"/>
      <c r="AC20055" s="65"/>
      <c r="AJ20055" s="66"/>
    </row>
    <row r="20056" spans="17:36" ht="4.5" customHeight="1" x14ac:dyDescent="0.2">
      <c r="Q20056" s="65"/>
      <c r="R20056" s="65"/>
      <c r="X20056" s="65"/>
      <c r="Y20056" s="65"/>
      <c r="Z20056" s="65"/>
      <c r="AA20056" s="65"/>
      <c r="AB20056" s="65"/>
      <c r="AC20056" s="65"/>
      <c r="AJ20056" s="66"/>
    </row>
    <row r="20057" spans="17:36" ht="4.5" customHeight="1" x14ac:dyDescent="0.2">
      <c r="Q20057" s="65"/>
      <c r="R20057" s="65"/>
      <c r="X20057" s="65"/>
      <c r="Y20057" s="65"/>
      <c r="Z20057" s="65"/>
      <c r="AA20057" s="65"/>
      <c r="AB20057" s="65"/>
      <c r="AC20057" s="65"/>
      <c r="AJ20057" s="66"/>
    </row>
    <row r="20058" spans="17:36" ht="4.5" customHeight="1" x14ac:dyDescent="0.2">
      <c r="Q20058" s="65"/>
      <c r="R20058" s="65"/>
      <c r="X20058" s="65"/>
      <c r="Y20058" s="65"/>
      <c r="Z20058" s="65"/>
      <c r="AA20058" s="65"/>
      <c r="AB20058" s="65"/>
      <c r="AC20058" s="65"/>
      <c r="AJ20058" s="66"/>
    </row>
    <row r="20059" spans="17:36" ht="4.5" customHeight="1" x14ac:dyDescent="0.2">
      <c r="Q20059" s="65"/>
      <c r="R20059" s="65"/>
      <c r="X20059" s="65"/>
      <c r="Y20059" s="65"/>
      <c r="Z20059" s="65"/>
      <c r="AA20059" s="65"/>
      <c r="AB20059" s="65"/>
      <c r="AC20059" s="65"/>
      <c r="AJ20059" s="66"/>
    </row>
    <row r="20060" spans="17:36" ht="4.5" customHeight="1" x14ac:dyDescent="0.2">
      <c r="Q20060" s="65"/>
      <c r="R20060" s="65"/>
      <c r="X20060" s="65"/>
      <c r="Y20060" s="65"/>
      <c r="Z20060" s="65"/>
      <c r="AA20060" s="65"/>
      <c r="AB20060" s="65"/>
      <c r="AC20060" s="65"/>
      <c r="AJ20060" s="66"/>
    </row>
    <row r="20061" spans="17:36" ht="4.5" customHeight="1" x14ac:dyDescent="0.2">
      <c r="Q20061" s="65"/>
      <c r="R20061" s="65"/>
      <c r="X20061" s="65"/>
      <c r="Y20061" s="65"/>
      <c r="Z20061" s="65"/>
      <c r="AA20061" s="65"/>
      <c r="AB20061" s="65"/>
      <c r="AC20061" s="65"/>
      <c r="AJ20061" s="66"/>
    </row>
    <row r="20062" spans="17:36" ht="4.5" customHeight="1" x14ac:dyDescent="0.2">
      <c r="Q20062" s="65"/>
      <c r="R20062" s="65"/>
      <c r="X20062" s="65"/>
      <c r="Y20062" s="65"/>
      <c r="Z20062" s="65"/>
      <c r="AA20062" s="65"/>
      <c r="AB20062" s="65"/>
      <c r="AC20062" s="65"/>
      <c r="AJ20062" s="66"/>
    </row>
    <row r="20063" spans="17:36" ht="4.5" customHeight="1" x14ac:dyDescent="0.2">
      <c r="Q20063" s="65"/>
      <c r="R20063" s="65"/>
      <c r="X20063" s="65"/>
      <c r="Y20063" s="65"/>
      <c r="Z20063" s="65"/>
      <c r="AA20063" s="65"/>
      <c r="AB20063" s="65"/>
      <c r="AC20063" s="65"/>
      <c r="AJ20063" s="66"/>
    </row>
    <row r="20064" spans="17:36" ht="4.5" customHeight="1" x14ac:dyDescent="0.2">
      <c r="Q20064" s="65"/>
      <c r="R20064" s="65"/>
      <c r="X20064" s="65"/>
      <c r="Y20064" s="65"/>
      <c r="Z20064" s="65"/>
      <c r="AA20064" s="65"/>
      <c r="AB20064" s="65"/>
      <c r="AC20064" s="65"/>
      <c r="AJ20064" s="66"/>
    </row>
    <row r="20065" spans="17:36" ht="4.5" customHeight="1" x14ac:dyDescent="0.2">
      <c r="Q20065" s="65"/>
      <c r="R20065" s="65"/>
      <c r="X20065" s="65"/>
      <c r="Y20065" s="65"/>
      <c r="Z20065" s="65"/>
      <c r="AA20065" s="65"/>
      <c r="AB20065" s="65"/>
      <c r="AC20065" s="65"/>
      <c r="AJ20065" s="66"/>
    </row>
    <row r="20066" spans="17:36" ht="4.5" customHeight="1" x14ac:dyDescent="0.2">
      <c r="Q20066" s="65"/>
      <c r="R20066" s="65"/>
      <c r="X20066" s="65"/>
      <c r="Y20066" s="65"/>
      <c r="Z20066" s="65"/>
      <c r="AA20066" s="65"/>
      <c r="AB20066" s="65"/>
      <c r="AC20066" s="65"/>
      <c r="AJ20066" s="66"/>
    </row>
    <row r="20067" spans="17:36" ht="4.5" customHeight="1" x14ac:dyDescent="0.2">
      <c r="Q20067" s="65"/>
      <c r="R20067" s="65"/>
      <c r="X20067" s="65"/>
      <c r="Y20067" s="65"/>
      <c r="Z20067" s="65"/>
      <c r="AA20067" s="65"/>
      <c r="AB20067" s="65"/>
      <c r="AC20067" s="65"/>
      <c r="AJ20067" s="66"/>
    </row>
    <row r="20068" spans="17:36" ht="4.5" customHeight="1" x14ac:dyDescent="0.2">
      <c r="Q20068" s="65"/>
      <c r="R20068" s="65"/>
      <c r="X20068" s="65"/>
      <c r="Y20068" s="65"/>
      <c r="Z20068" s="65"/>
      <c r="AA20068" s="65"/>
      <c r="AB20068" s="65"/>
      <c r="AC20068" s="65"/>
      <c r="AJ20068" s="66"/>
    </row>
    <row r="20069" spans="17:36" ht="4.5" customHeight="1" x14ac:dyDescent="0.2">
      <c r="Q20069" s="65"/>
      <c r="R20069" s="65"/>
      <c r="X20069" s="65"/>
      <c r="Y20069" s="65"/>
      <c r="Z20069" s="65"/>
      <c r="AA20069" s="65"/>
      <c r="AB20069" s="65"/>
      <c r="AC20069" s="65"/>
      <c r="AJ20069" s="66"/>
    </row>
    <row r="20070" spans="17:36" ht="4.5" customHeight="1" x14ac:dyDescent="0.2">
      <c r="Q20070" s="65"/>
      <c r="R20070" s="65"/>
      <c r="X20070" s="65"/>
      <c r="Y20070" s="65"/>
      <c r="Z20070" s="65"/>
      <c r="AA20070" s="65"/>
      <c r="AB20070" s="65"/>
      <c r="AC20070" s="65"/>
      <c r="AJ20070" s="66"/>
    </row>
    <row r="20071" spans="17:36" ht="4.5" customHeight="1" x14ac:dyDescent="0.2">
      <c r="Q20071" s="65"/>
      <c r="R20071" s="65"/>
      <c r="X20071" s="65"/>
      <c r="Y20071" s="65"/>
      <c r="Z20071" s="65"/>
      <c r="AA20071" s="65"/>
      <c r="AB20071" s="65"/>
      <c r="AC20071" s="65"/>
      <c r="AJ20071" s="66"/>
    </row>
    <row r="20072" spans="17:36" ht="4.5" customHeight="1" x14ac:dyDescent="0.2">
      <c r="Q20072" s="65"/>
      <c r="R20072" s="65"/>
      <c r="X20072" s="65"/>
      <c r="Y20072" s="65"/>
      <c r="Z20072" s="65"/>
      <c r="AA20072" s="65"/>
      <c r="AB20072" s="65"/>
      <c r="AC20072" s="65"/>
      <c r="AJ20072" s="66"/>
    </row>
    <row r="20073" spans="17:36" ht="4.5" customHeight="1" x14ac:dyDescent="0.2">
      <c r="Q20073" s="65"/>
      <c r="R20073" s="65"/>
      <c r="X20073" s="65"/>
      <c r="Y20073" s="65"/>
      <c r="Z20073" s="65"/>
      <c r="AA20073" s="65"/>
      <c r="AB20073" s="65"/>
      <c r="AC20073" s="65"/>
      <c r="AJ20073" s="66"/>
    </row>
    <row r="20074" spans="17:36" ht="4.5" customHeight="1" x14ac:dyDescent="0.2">
      <c r="Q20074" s="65"/>
      <c r="R20074" s="65"/>
      <c r="X20074" s="65"/>
      <c r="Y20074" s="65"/>
      <c r="Z20074" s="65"/>
      <c r="AA20074" s="65"/>
      <c r="AB20074" s="65"/>
      <c r="AC20074" s="65"/>
      <c r="AJ20074" s="66"/>
    </row>
    <row r="20075" spans="17:36" ht="4.5" customHeight="1" x14ac:dyDescent="0.2">
      <c r="Q20075" s="65"/>
      <c r="R20075" s="65"/>
      <c r="X20075" s="65"/>
      <c r="Y20075" s="65"/>
      <c r="Z20075" s="65"/>
      <c r="AA20075" s="65"/>
      <c r="AB20075" s="65"/>
      <c r="AC20075" s="65"/>
      <c r="AJ20075" s="66"/>
    </row>
    <row r="20076" spans="17:36" ht="4.5" customHeight="1" x14ac:dyDescent="0.2">
      <c r="Q20076" s="65"/>
      <c r="R20076" s="65"/>
      <c r="X20076" s="65"/>
      <c r="Y20076" s="65"/>
      <c r="Z20076" s="65"/>
      <c r="AA20076" s="65"/>
      <c r="AB20076" s="65"/>
      <c r="AC20076" s="65"/>
      <c r="AJ20076" s="66"/>
    </row>
    <row r="20077" spans="17:36" ht="4.5" customHeight="1" x14ac:dyDescent="0.2">
      <c r="Q20077" s="65"/>
      <c r="R20077" s="65"/>
      <c r="X20077" s="65"/>
      <c r="Y20077" s="65"/>
      <c r="Z20077" s="65"/>
      <c r="AA20077" s="65"/>
      <c r="AB20077" s="65"/>
      <c r="AC20077" s="65"/>
      <c r="AJ20077" s="66"/>
    </row>
    <row r="20078" spans="17:36" ht="4.5" customHeight="1" x14ac:dyDescent="0.2">
      <c r="Q20078" s="65"/>
      <c r="R20078" s="65"/>
      <c r="X20078" s="65"/>
      <c r="Y20078" s="65"/>
      <c r="Z20078" s="65"/>
      <c r="AA20078" s="65"/>
      <c r="AB20078" s="65"/>
      <c r="AC20078" s="65"/>
      <c r="AJ20078" s="66"/>
    </row>
    <row r="20079" spans="17:36" ht="4.5" customHeight="1" x14ac:dyDescent="0.2">
      <c r="Q20079" s="65"/>
      <c r="R20079" s="65"/>
      <c r="X20079" s="65"/>
      <c r="Y20079" s="65"/>
      <c r="Z20079" s="65"/>
      <c r="AA20079" s="65"/>
      <c r="AB20079" s="65"/>
      <c r="AC20079" s="65"/>
      <c r="AJ20079" s="66"/>
    </row>
    <row r="20080" spans="17:36" ht="4.5" customHeight="1" x14ac:dyDescent="0.2">
      <c r="Q20080" s="65"/>
      <c r="R20080" s="65"/>
      <c r="X20080" s="65"/>
      <c r="Y20080" s="65"/>
      <c r="Z20080" s="65"/>
      <c r="AA20080" s="65"/>
      <c r="AB20080" s="65"/>
      <c r="AC20080" s="65"/>
      <c r="AJ20080" s="66"/>
    </row>
    <row r="20081" spans="17:36" ht="4.5" customHeight="1" x14ac:dyDescent="0.2">
      <c r="Q20081" s="65"/>
      <c r="R20081" s="65"/>
      <c r="X20081" s="65"/>
      <c r="Y20081" s="65"/>
      <c r="Z20081" s="65"/>
      <c r="AA20081" s="65"/>
      <c r="AB20081" s="65"/>
      <c r="AC20081" s="65"/>
      <c r="AJ20081" s="66"/>
    </row>
    <row r="20082" spans="17:36" ht="4.5" customHeight="1" x14ac:dyDescent="0.2">
      <c r="Q20082" s="65"/>
      <c r="R20082" s="65"/>
      <c r="X20082" s="65"/>
      <c r="Y20082" s="65"/>
      <c r="Z20082" s="65"/>
      <c r="AA20082" s="65"/>
      <c r="AB20082" s="65"/>
      <c r="AC20082" s="65"/>
      <c r="AJ20082" s="66"/>
    </row>
    <row r="20083" spans="17:36" ht="4.5" customHeight="1" x14ac:dyDescent="0.2">
      <c r="Q20083" s="65"/>
      <c r="R20083" s="65"/>
      <c r="X20083" s="65"/>
      <c r="Y20083" s="65"/>
      <c r="Z20083" s="65"/>
      <c r="AA20083" s="65"/>
      <c r="AB20083" s="65"/>
      <c r="AC20083" s="65"/>
      <c r="AJ20083" s="66"/>
    </row>
    <row r="20084" spans="17:36" ht="4.5" customHeight="1" x14ac:dyDescent="0.2">
      <c r="Q20084" s="65"/>
      <c r="R20084" s="65"/>
      <c r="X20084" s="65"/>
      <c r="Y20084" s="65"/>
      <c r="Z20084" s="65"/>
      <c r="AA20084" s="65"/>
      <c r="AB20084" s="65"/>
      <c r="AC20084" s="65"/>
      <c r="AJ20084" s="66"/>
    </row>
    <row r="20085" spans="17:36" ht="4.5" customHeight="1" x14ac:dyDescent="0.2">
      <c r="Q20085" s="65"/>
      <c r="R20085" s="65"/>
      <c r="X20085" s="65"/>
      <c r="Y20085" s="65"/>
      <c r="Z20085" s="65"/>
      <c r="AA20085" s="65"/>
      <c r="AB20085" s="65"/>
      <c r="AC20085" s="65"/>
      <c r="AJ20085" s="66"/>
    </row>
    <row r="20086" spans="17:36" ht="4.5" customHeight="1" x14ac:dyDescent="0.2">
      <c r="Q20086" s="65"/>
      <c r="R20086" s="65"/>
      <c r="X20086" s="65"/>
      <c r="Y20086" s="65"/>
      <c r="Z20086" s="65"/>
      <c r="AA20086" s="65"/>
      <c r="AB20086" s="65"/>
      <c r="AC20086" s="65"/>
      <c r="AJ20086" s="66"/>
    </row>
    <row r="20087" spans="17:36" ht="4.5" customHeight="1" x14ac:dyDescent="0.2">
      <c r="Q20087" s="65"/>
      <c r="R20087" s="65"/>
      <c r="X20087" s="65"/>
      <c r="Y20087" s="65"/>
      <c r="Z20087" s="65"/>
      <c r="AA20087" s="65"/>
      <c r="AB20087" s="65"/>
      <c r="AC20087" s="65"/>
      <c r="AJ20087" s="66"/>
    </row>
    <row r="20088" spans="17:36" ht="4.5" customHeight="1" x14ac:dyDescent="0.2">
      <c r="Q20088" s="65"/>
      <c r="R20088" s="65"/>
      <c r="X20088" s="65"/>
      <c r="Y20088" s="65"/>
      <c r="Z20088" s="65"/>
      <c r="AA20088" s="65"/>
      <c r="AB20088" s="65"/>
      <c r="AC20088" s="65"/>
      <c r="AJ20088" s="66"/>
    </row>
    <row r="20089" spans="17:36" ht="4.5" customHeight="1" x14ac:dyDescent="0.2">
      <c r="Q20089" s="65"/>
      <c r="R20089" s="65"/>
      <c r="X20089" s="65"/>
      <c r="Y20089" s="65"/>
      <c r="Z20089" s="65"/>
      <c r="AA20089" s="65"/>
      <c r="AB20089" s="65"/>
      <c r="AC20089" s="65"/>
      <c r="AJ20089" s="66"/>
    </row>
    <row r="20090" spans="17:36" ht="4.5" customHeight="1" x14ac:dyDescent="0.2">
      <c r="Q20090" s="65"/>
      <c r="R20090" s="65"/>
      <c r="X20090" s="65"/>
      <c r="Y20090" s="65"/>
      <c r="Z20090" s="65"/>
      <c r="AA20090" s="65"/>
      <c r="AB20090" s="65"/>
      <c r="AC20090" s="65"/>
      <c r="AJ20090" s="66"/>
    </row>
    <row r="20091" spans="17:36" ht="4.5" customHeight="1" x14ac:dyDescent="0.2">
      <c r="Q20091" s="65"/>
      <c r="R20091" s="65"/>
      <c r="X20091" s="65"/>
      <c r="Y20091" s="65"/>
      <c r="Z20091" s="65"/>
      <c r="AA20091" s="65"/>
      <c r="AB20091" s="65"/>
      <c r="AC20091" s="65"/>
      <c r="AJ20091" s="66"/>
    </row>
    <row r="20092" spans="17:36" ht="4.5" customHeight="1" x14ac:dyDescent="0.2">
      <c r="Q20092" s="65"/>
      <c r="R20092" s="65"/>
      <c r="X20092" s="65"/>
      <c r="Y20092" s="65"/>
      <c r="Z20092" s="65"/>
      <c r="AA20092" s="65"/>
      <c r="AB20092" s="65"/>
      <c r="AC20092" s="65"/>
      <c r="AJ20092" s="66"/>
    </row>
    <row r="20093" spans="17:36" ht="4.5" customHeight="1" x14ac:dyDescent="0.2">
      <c r="Q20093" s="65"/>
      <c r="R20093" s="65"/>
      <c r="X20093" s="65"/>
      <c r="Y20093" s="65"/>
      <c r="Z20093" s="65"/>
      <c r="AA20093" s="65"/>
      <c r="AB20093" s="65"/>
      <c r="AC20093" s="65"/>
      <c r="AJ20093" s="66"/>
    </row>
    <row r="20094" spans="17:36" ht="4.5" customHeight="1" x14ac:dyDescent="0.2">
      <c r="Q20094" s="65"/>
      <c r="R20094" s="65"/>
      <c r="X20094" s="65"/>
      <c r="Y20094" s="65"/>
      <c r="Z20094" s="65"/>
      <c r="AA20094" s="65"/>
      <c r="AB20094" s="65"/>
      <c r="AC20094" s="65"/>
      <c r="AJ20094" s="66"/>
    </row>
    <row r="20095" spans="17:36" ht="4.5" customHeight="1" x14ac:dyDescent="0.2">
      <c r="Q20095" s="65"/>
      <c r="R20095" s="65"/>
      <c r="X20095" s="65"/>
      <c r="Y20095" s="65"/>
      <c r="Z20095" s="65"/>
      <c r="AA20095" s="65"/>
      <c r="AB20095" s="65"/>
      <c r="AC20095" s="65"/>
      <c r="AJ20095" s="66"/>
    </row>
    <row r="20096" spans="17:36" ht="4.5" customHeight="1" x14ac:dyDescent="0.2">
      <c r="Q20096" s="65"/>
      <c r="R20096" s="65"/>
      <c r="X20096" s="65"/>
      <c r="Y20096" s="65"/>
      <c r="Z20096" s="65"/>
      <c r="AA20096" s="65"/>
      <c r="AB20096" s="65"/>
      <c r="AC20096" s="65"/>
      <c r="AJ20096" s="66"/>
    </row>
    <row r="20097" spans="17:36" ht="4.5" customHeight="1" x14ac:dyDescent="0.2">
      <c r="Q20097" s="65"/>
      <c r="R20097" s="65"/>
      <c r="X20097" s="65"/>
      <c r="Y20097" s="65"/>
      <c r="Z20097" s="65"/>
      <c r="AA20097" s="65"/>
      <c r="AB20097" s="65"/>
      <c r="AC20097" s="65"/>
      <c r="AJ20097" s="66"/>
    </row>
    <row r="20098" spans="17:36" ht="4.5" customHeight="1" x14ac:dyDescent="0.2">
      <c r="Q20098" s="65"/>
      <c r="R20098" s="65"/>
      <c r="X20098" s="65"/>
      <c r="Y20098" s="65"/>
      <c r="Z20098" s="65"/>
      <c r="AA20098" s="65"/>
      <c r="AB20098" s="65"/>
      <c r="AC20098" s="65"/>
      <c r="AJ20098" s="66"/>
    </row>
    <row r="20099" spans="17:36" ht="4.5" customHeight="1" x14ac:dyDescent="0.2">
      <c r="Q20099" s="65"/>
      <c r="R20099" s="65"/>
      <c r="X20099" s="65"/>
      <c r="Y20099" s="65"/>
      <c r="Z20099" s="65"/>
      <c r="AA20099" s="65"/>
      <c r="AB20099" s="65"/>
      <c r="AC20099" s="65"/>
      <c r="AJ20099" s="66"/>
    </row>
    <row r="20100" spans="17:36" ht="4.5" customHeight="1" x14ac:dyDescent="0.2">
      <c r="Q20100" s="65"/>
      <c r="R20100" s="65"/>
      <c r="X20100" s="65"/>
      <c r="Y20100" s="65"/>
      <c r="Z20100" s="65"/>
      <c r="AA20100" s="65"/>
      <c r="AB20100" s="65"/>
      <c r="AC20100" s="65"/>
      <c r="AJ20100" s="66"/>
    </row>
    <row r="20101" spans="17:36" ht="4.5" customHeight="1" x14ac:dyDescent="0.2">
      <c r="Q20101" s="65"/>
      <c r="R20101" s="65"/>
      <c r="X20101" s="65"/>
      <c r="Y20101" s="65"/>
      <c r="Z20101" s="65"/>
      <c r="AA20101" s="65"/>
      <c r="AB20101" s="65"/>
      <c r="AC20101" s="65"/>
      <c r="AJ20101" s="66"/>
    </row>
    <row r="20102" spans="17:36" ht="4.5" customHeight="1" x14ac:dyDescent="0.2">
      <c r="Q20102" s="65"/>
      <c r="R20102" s="65"/>
      <c r="X20102" s="65"/>
      <c r="Y20102" s="65"/>
      <c r="Z20102" s="65"/>
      <c r="AA20102" s="65"/>
      <c r="AB20102" s="65"/>
      <c r="AC20102" s="65"/>
      <c r="AJ20102" s="66"/>
    </row>
    <row r="20103" spans="17:36" ht="4.5" customHeight="1" x14ac:dyDescent="0.2">
      <c r="Q20103" s="65"/>
      <c r="R20103" s="65"/>
      <c r="X20103" s="65"/>
      <c r="Y20103" s="65"/>
      <c r="Z20103" s="65"/>
      <c r="AA20103" s="65"/>
      <c r="AB20103" s="65"/>
      <c r="AC20103" s="65"/>
      <c r="AJ20103" s="66"/>
    </row>
    <row r="20104" spans="17:36" ht="4.5" customHeight="1" x14ac:dyDescent="0.2">
      <c r="Q20104" s="65"/>
      <c r="R20104" s="65"/>
      <c r="X20104" s="65"/>
      <c r="Y20104" s="65"/>
      <c r="Z20104" s="65"/>
      <c r="AA20104" s="65"/>
      <c r="AB20104" s="65"/>
      <c r="AC20104" s="65"/>
      <c r="AJ20104" s="66"/>
    </row>
    <row r="20105" spans="17:36" ht="4.5" customHeight="1" x14ac:dyDescent="0.2">
      <c r="Q20105" s="65"/>
      <c r="R20105" s="65"/>
      <c r="X20105" s="65"/>
      <c r="Y20105" s="65"/>
      <c r="Z20105" s="65"/>
      <c r="AA20105" s="65"/>
      <c r="AB20105" s="65"/>
      <c r="AC20105" s="65"/>
      <c r="AJ20105" s="66"/>
    </row>
    <row r="20106" spans="17:36" ht="4.5" customHeight="1" x14ac:dyDescent="0.2">
      <c r="Q20106" s="65"/>
      <c r="R20106" s="65"/>
      <c r="X20106" s="65"/>
      <c r="Y20106" s="65"/>
      <c r="Z20106" s="65"/>
      <c r="AA20106" s="65"/>
      <c r="AB20106" s="65"/>
      <c r="AC20106" s="65"/>
      <c r="AJ20106" s="66"/>
    </row>
    <row r="20107" spans="17:36" ht="4.5" customHeight="1" x14ac:dyDescent="0.2">
      <c r="Q20107" s="65"/>
      <c r="R20107" s="65"/>
      <c r="X20107" s="65"/>
      <c r="Y20107" s="65"/>
      <c r="Z20107" s="65"/>
      <c r="AA20107" s="65"/>
      <c r="AB20107" s="65"/>
      <c r="AC20107" s="65"/>
      <c r="AJ20107" s="66"/>
    </row>
    <row r="20108" spans="17:36" ht="4.5" customHeight="1" x14ac:dyDescent="0.2">
      <c r="Q20108" s="65"/>
      <c r="R20108" s="65"/>
      <c r="X20108" s="65"/>
      <c r="Y20108" s="65"/>
      <c r="Z20108" s="65"/>
      <c r="AA20108" s="65"/>
      <c r="AB20108" s="65"/>
      <c r="AC20108" s="65"/>
      <c r="AJ20108" s="66"/>
    </row>
    <row r="20109" spans="17:36" ht="4.5" customHeight="1" x14ac:dyDescent="0.2">
      <c r="Q20109" s="65"/>
      <c r="R20109" s="65"/>
      <c r="X20109" s="65"/>
      <c r="Y20109" s="65"/>
      <c r="Z20109" s="65"/>
      <c r="AA20109" s="65"/>
      <c r="AB20109" s="65"/>
      <c r="AC20109" s="65"/>
      <c r="AJ20109" s="66"/>
    </row>
    <row r="20110" spans="17:36" ht="4.5" customHeight="1" x14ac:dyDescent="0.2">
      <c r="Q20110" s="65"/>
      <c r="R20110" s="65"/>
      <c r="X20110" s="65"/>
      <c r="Y20110" s="65"/>
      <c r="Z20110" s="65"/>
      <c r="AA20110" s="65"/>
      <c r="AB20110" s="65"/>
      <c r="AC20110" s="65"/>
      <c r="AJ20110" s="66"/>
    </row>
    <row r="20111" spans="17:36" ht="4.5" customHeight="1" x14ac:dyDescent="0.2">
      <c r="Q20111" s="65"/>
      <c r="R20111" s="65"/>
      <c r="X20111" s="65"/>
      <c r="Y20111" s="65"/>
      <c r="Z20111" s="65"/>
      <c r="AA20111" s="65"/>
      <c r="AB20111" s="65"/>
      <c r="AC20111" s="65"/>
      <c r="AJ20111" s="66"/>
    </row>
    <row r="20112" spans="17:36" ht="4.5" customHeight="1" x14ac:dyDescent="0.2">
      <c r="Q20112" s="65"/>
      <c r="R20112" s="65"/>
      <c r="X20112" s="65"/>
      <c r="Y20112" s="65"/>
      <c r="Z20112" s="65"/>
      <c r="AA20112" s="65"/>
      <c r="AB20112" s="65"/>
      <c r="AC20112" s="65"/>
      <c r="AJ20112" s="66"/>
    </row>
    <row r="20113" spans="17:36" ht="4.5" customHeight="1" x14ac:dyDescent="0.2">
      <c r="Q20113" s="65"/>
      <c r="R20113" s="65"/>
      <c r="X20113" s="65"/>
      <c r="Y20113" s="65"/>
      <c r="Z20113" s="65"/>
      <c r="AA20113" s="65"/>
      <c r="AB20113" s="65"/>
      <c r="AC20113" s="65"/>
      <c r="AJ20113" s="66"/>
    </row>
    <row r="20114" spans="17:36" ht="4.5" customHeight="1" x14ac:dyDescent="0.2">
      <c r="Q20114" s="65"/>
      <c r="R20114" s="65"/>
      <c r="X20114" s="65"/>
      <c r="Y20114" s="65"/>
      <c r="Z20114" s="65"/>
      <c r="AA20114" s="65"/>
      <c r="AB20114" s="65"/>
      <c r="AC20114" s="65"/>
      <c r="AJ20114" s="66"/>
    </row>
    <row r="20115" spans="17:36" ht="4.5" customHeight="1" x14ac:dyDescent="0.2">
      <c r="Q20115" s="65"/>
      <c r="R20115" s="65"/>
      <c r="X20115" s="65"/>
      <c r="Y20115" s="65"/>
      <c r="Z20115" s="65"/>
      <c r="AA20115" s="65"/>
      <c r="AB20115" s="65"/>
      <c r="AC20115" s="65"/>
      <c r="AJ20115" s="66"/>
    </row>
    <row r="20116" spans="17:36" ht="4.5" customHeight="1" x14ac:dyDescent="0.2">
      <c r="Q20116" s="65"/>
      <c r="R20116" s="65"/>
      <c r="X20116" s="65"/>
      <c r="Y20116" s="65"/>
      <c r="Z20116" s="65"/>
      <c r="AA20116" s="65"/>
      <c r="AB20116" s="65"/>
      <c r="AC20116" s="65"/>
      <c r="AJ20116" s="66"/>
    </row>
    <row r="20117" spans="17:36" ht="4.5" customHeight="1" x14ac:dyDescent="0.2">
      <c r="Q20117" s="65"/>
      <c r="R20117" s="65"/>
      <c r="X20117" s="65"/>
      <c r="Y20117" s="65"/>
      <c r="Z20117" s="65"/>
      <c r="AA20117" s="65"/>
      <c r="AB20117" s="65"/>
      <c r="AC20117" s="65"/>
      <c r="AJ20117" s="66"/>
    </row>
    <row r="20118" spans="17:36" ht="4.5" customHeight="1" x14ac:dyDescent="0.2">
      <c r="Q20118" s="65"/>
      <c r="R20118" s="65"/>
      <c r="X20118" s="65"/>
      <c r="Y20118" s="65"/>
      <c r="Z20118" s="65"/>
      <c r="AA20118" s="65"/>
      <c r="AB20118" s="65"/>
      <c r="AC20118" s="65"/>
      <c r="AJ20118" s="66"/>
    </row>
    <row r="20119" spans="17:36" ht="4.5" customHeight="1" x14ac:dyDescent="0.2">
      <c r="Q20119" s="65"/>
      <c r="R20119" s="65"/>
      <c r="X20119" s="65"/>
      <c r="Y20119" s="65"/>
      <c r="Z20119" s="65"/>
      <c r="AA20119" s="65"/>
      <c r="AB20119" s="65"/>
      <c r="AC20119" s="65"/>
      <c r="AJ20119" s="66"/>
    </row>
    <row r="20120" spans="17:36" ht="4.5" customHeight="1" x14ac:dyDescent="0.2">
      <c r="Q20120" s="65"/>
      <c r="R20120" s="65"/>
      <c r="X20120" s="65"/>
      <c r="Y20120" s="65"/>
      <c r="Z20120" s="65"/>
      <c r="AA20120" s="65"/>
      <c r="AB20120" s="65"/>
      <c r="AC20120" s="65"/>
      <c r="AJ20120" s="66"/>
    </row>
    <row r="20121" spans="17:36" ht="4.5" customHeight="1" x14ac:dyDescent="0.2">
      <c r="Q20121" s="65"/>
      <c r="R20121" s="65"/>
      <c r="X20121" s="65"/>
      <c r="Y20121" s="65"/>
      <c r="Z20121" s="65"/>
      <c r="AA20121" s="65"/>
      <c r="AB20121" s="65"/>
      <c r="AC20121" s="65"/>
      <c r="AJ20121" s="66"/>
    </row>
    <row r="20122" spans="17:36" ht="4.5" customHeight="1" x14ac:dyDescent="0.2">
      <c r="Q20122" s="65"/>
      <c r="R20122" s="65"/>
      <c r="X20122" s="65"/>
      <c r="Y20122" s="65"/>
      <c r="Z20122" s="65"/>
      <c r="AA20122" s="65"/>
      <c r="AB20122" s="65"/>
      <c r="AC20122" s="65"/>
      <c r="AJ20122" s="66"/>
    </row>
    <row r="20123" spans="17:36" ht="4.5" customHeight="1" x14ac:dyDescent="0.2">
      <c r="Q20123" s="65"/>
      <c r="R20123" s="65"/>
      <c r="X20123" s="65"/>
      <c r="Y20123" s="65"/>
      <c r="Z20123" s="65"/>
      <c r="AA20123" s="65"/>
      <c r="AB20123" s="65"/>
      <c r="AC20123" s="65"/>
      <c r="AJ20123" s="66"/>
    </row>
    <row r="20124" spans="17:36" ht="4.5" customHeight="1" x14ac:dyDescent="0.2">
      <c r="Q20124" s="65"/>
      <c r="R20124" s="65"/>
      <c r="X20124" s="65"/>
      <c r="Y20124" s="65"/>
      <c r="Z20124" s="65"/>
      <c r="AA20124" s="65"/>
      <c r="AB20124" s="65"/>
      <c r="AC20124" s="65"/>
      <c r="AJ20124" s="66"/>
    </row>
    <row r="20125" spans="17:36" ht="4.5" customHeight="1" x14ac:dyDescent="0.2">
      <c r="Q20125" s="65"/>
      <c r="R20125" s="65"/>
      <c r="X20125" s="65"/>
      <c r="Y20125" s="65"/>
      <c r="Z20125" s="65"/>
      <c r="AA20125" s="65"/>
      <c r="AB20125" s="65"/>
      <c r="AC20125" s="65"/>
      <c r="AJ20125" s="66"/>
    </row>
    <row r="20126" spans="17:36" ht="4.5" customHeight="1" x14ac:dyDescent="0.2">
      <c r="Q20126" s="65"/>
      <c r="R20126" s="65"/>
      <c r="X20126" s="65"/>
      <c r="Y20126" s="65"/>
      <c r="Z20126" s="65"/>
      <c r="AA20126" s="65"/>
      <c r="AB20126" s="65"/>
      <c r="AC20126" s="65"/>
      <c r="AJ20126" s="66"/>
    </row>
    <row r="20127" spans="17:36" ht="4.5" customHeight="1" x14ac:dyDescent="0.2">
      <c r="Q20127" s="65"/>
      <c r="R20127" s="65"/>
      <c r="X20127" s="65"/>
      <c r="Y20127" s="65"/>
      <c r="Z20127" s="65"/>
      <c r="AA20127" s="65"/>
      <c r="AB20127" s="65"/>
      <c r="AC20127" s="65"/>
      <c r="AJ20127" s="66"/>
    </row>
    <row r="20128" spans="17:36" ht="4.5" customHeight="1" x14ac:dyDescent="0.2">
      <c r="Q20128" s="65"/>
      <c r="R20128" s="65"/>
      <c r="X20128" s="65"/>
      <c r="Y20128" s="65"/>
      <c r="Z20128" s="65"/>
      <c r="AA20128" s="65"/>
      <c r="AB20128" s="65"/>
      <c r="AC20128" s="65"/>
      <c r="AJ20128" s="66"/>
    </row>
    <row r="20129" spans="17:36" ht="4.5" customHeight="1" x14ac:dyDescent="0.2">
      <c r="Q20129" s="65"/>
      <c r="R20129" s="65"/>
      <c r="X20129" s="65"/>
      <c r="Y20129" s="65"/>
      <c r="Z20129" s="65"/>
      <c r="AA20129" s="65"/>
      <c r="AB20129" s="65"/>
      <c r="AC20129" s="65"/>
      <c r="AJ20129" s="66"/>
    </row>
    <row r="20130" spans="17:36" ht="4.5" customHeight="1" x14ac:dyDescent="0.2">
      <c r="Q20130" s="65"/>
      <c r="R20130" s="65"/>
      <c r="X20130" s="65"/>
      <c r="Y20130" s="65"/>
      <c r="Z20130" s="65"/>
      <c r="AA20130" s="65"/>
      <c r="AB20130" s="65"/>
      <c r="AC20130" s="65"/>
      <c r="AJ20130" s="66"/>
    </row>
    <row r="20131" spans="17:36" ht="4.5" customHeight="1" x14ac:dyDescent="0.2">
      <c r="Q20131" s="65"/>
      <c r="R20131" s="65"/>
      <c r="X20131" s="65"/>
      <c r="Y20131" s="65"/>
      <c r="Z20131" s="65"/>
      <c r="AA20131" s="65"/>
      <c r="AB20131" s="65"/>
      <c r="AC20131" s="65"/>
      <c r="AJ20131" s="66"/>
    </row>
    <row r="20132" spans="17:36" ht="4.5" customHeight="1" x14ac:dyDescent="0.2">
      <c r="Q20132" s="65"/>
      <c r="R20132" s="65"/>
      <c r="X20132" s="65"/>
      <c r="Y20132" s="65"/>
      <c r="Z20132" s="65"/>
      <c r="AA20132" s="65"/>
      <c r="AB20132" s="65"/>
      <c r="AC20132" s="65"/>
      <c r="AJ20132" s="66"/>
    </row>
    <row r="20133" spans="17:36" ht="4.5" customHeight="1" x14ac:dyDescent="0.2">
      <c r="Q20133" s="65"/>
      <c r="R20133" s="65"/>
      <c r="X20133" s="65"/>
      <c r="Y20133" s="65"/>
      <c r="Z20133" s="65"/>
      <c r="AA20133" s="65"/>
      <c r="AB20133" s="65"/>
      <c r="AC20133" s="65"/>
      <c r="AJ20133" s="66"/>
    </row>
    <row r="20134" spans="17:36" ht="4.5" customHeight="1" x14ac:dyDescent="0.2">
      <c r="Q20134" s="65"/>
      <c r="R20134" s="65"/>
      <c r="X20134" s="65"/>
      <c r="Y20134" s="65"/>
      <c r="Z20134" s="65"/>
      <c r="AA20134" s="65"/>
      <c r="AB20134" s="65"/>
      <c r="AC20134" s="65"/>
      <c r="AJ20134" s="66"/>
    </row>
    <row r="20135" spans="17:36" ht="4.5" customHeight="1" x14ac:dyDescent="0.2">
      <c r="Q20135" s="65"/>
      <c r="R20135" s="65"/>
      <c r="X20135" s="65"/>
      <c r="Y20135" s="65"/>
      <c r="Z20135" s="65"/>
      <c r="AA20135" s="65"/>
      <c r="AB20135" s="65"/>
      <c r="AC20135" s="65"/>
      <c r="AJ20135" s="66"/>
    </row>
    <row r="20136" spans="17:36" ht="4.5" customHeight="1" x14ac:dyDescent="0.2">
      <c r="Q20136" s="65"/>
      <c r="R20136" s="65"/>
      <c r="X20136" s="65"/>
      <c r="Y20136" s="65"/>
      <c r="Z20136" s="65"/>
      <c r="AA20136" s="65"/>
      <c r="AB20136" s="65"/>
      <c r="AC20136" s="65"/>
      <c r="AJ20136" s="66"/>
    </row>
    <row r="20137" spans="17:36" ht="4.5" customHeight="1" x14ac:dyDescent="0.2">
      <c r="Q20137" s="65"/>
      <c r="R20137" s="65"/>
      <c r="X20137" s="65"/>
      <c r="Y20137" s="65"/>
      <c r="Z20137" s="65"/>
      <c r="AA20137" s="65"/>
      <c r="AB20137" s="65"/>
      <c r="AC20137" s="65"/>
      <c r="AJ20137" s="66"/>
    </row>
    <row r="20138" spans="17:36" ht="4.5" customHeight="1" x14ac:dyDescent="0.2">
      <c r="Q20138" s="65"/>
      <c r="R20138" s="65"/>
      <c r="X20138" s="65"/>
      <c r="Y20138" s="65"/>
      <c r="Z20138" s="65"/>
      <c r="AA20138" s="65"/>
      <c r="AB20138" s="65"/>
      <c r="AC20138" s="65"/>
      <c r="AJ20138" s="66"/>
    </row>
    <row r="20139" spans="17:36" ht="4.5" customHeight="1" x14ac:dyDescent="0.2">
      <c r="Q20139" s="65"/>
      <c r="R20139" s="65"/>
      <c r="X20139" s="65"/>
      <c r="Y20139" s="65"/>
      <c r="Z20139" s="65"/>
      <c r="AA20139" s="65"/>
      <c r="AB20139" s="65"/>
      <c r="AC20139" s="65"/>
      <c r="AJ20139" s="66"/>
    </row>
    <row r="20140" spans="17:36" ht="4.5" customHeight="1" x14ac:dyDescent="0.2">
      <c r="Q20140" s="65"/>
      <c r="R20140" s="65"/>
      <c r="X20140" s="65"/>
      <c r="Y20140" s="65"/>
      <c r="Z20140" s="65"/>
      <c r="AA20140" s="65"/>
      <c r="AB20140" s="65"/>
      <c r="AC20140" s="65"/>
      <c r="AJ20140" s="66"/>
    </row>
    <row r="20141" spans="17:36" ht="4.5" customHeight="1" x14ac:dyDescent="0.2">
      <c r="Q20141" s="65"/>
      <c r="R20141" s="65"/>
      <c r="X20141" s="65"/>
      <c r="Y20141" s="65"/>
      <c r="Z20141" s="65"/>
      <c r="AA20141" s="65"/>
      <c r="AB20141" s="65"/>
      <c r="AC20141" s="65"/>
      <c r="AJ20141" s="66"/>
    </row>
    <row r="20142" spans="17:36" ht="4.5" customHeight="1" x14ac:dyDescent="0.2">
      <c r="Q20142" s="65"/>
      <c r="R20142" s="65"/>
      <c r="X20142" s="65"/>
      <c r="Y20142" s="65"/>
      <c r="Z20142" s="65"/>
      <c r="AA20142" s="65"/>
      <c r="AB20142" s="65"/>
      <c r="AC20142" s="65"/>
      <c r="AJ20142" s="66"/>
    </row>
    <row r="20143" spans="17:36" ht="4.5" customHeight="1" x14ac:dyDescent="0.2">
      <c r="Q20143" s="65"/>
      <c r="R20143" s="65"/>
      <c r="X20143" s="65"/>
      <c r="Y20143" s="65"/>
      <c r="Z20143" s="65"/>
      <c r="AA20143" s="65"/>
      <c r="AB20143" s="65"/>
      <c r="AC20143" s="65"/>
      <c r="AJ20143" s="66"/>
    </row>
    <row r="20144" spans="17:36" ht="4.5" customHeight="1" x14ac:dyDescent="0.2">
      <c r="Q20144" s="65"/>
      <c r="R20144" s="65"/>
      <c r="X20144" s="65"/>
      <c r="Y20144" s="65"/>
      <c r="Z20144" s="65"/>
      <c r="AA20144" s="65"/>
      <c r="AB20144" s="65"/>
      <c r="AC20144" s="65"/>
      <c r="AJ20144" s="66"/>
    </row>
    <row r="20145" spans="17:36" ht="4.5" customHeight="1" x14ac:dyDescent="0.2">
      <c r="Q20145" s="65"/>
      <c r="R20145" s="65"/>
      <c r="X20145" s="65"/>
      <c r="Y20145" s="65"/>
      <c r="Z20145" s="65"/>
      <c r="AA20145" s="65"/>
      <c r="AB20145" s="65"/>
      <c r="AC20145" s="65"/>
      <c r="AJ20145" s="66"/>
    </row>
    <row r="20146" spans="17:36" ht="4.5" customHeight="1" x14ac:dyDescent="0.2">
      <c r="Q20146" s="65"/>
      <c r="R20146" s="65"/>
      <c r="X20146" s="65"/>
      <c r="Y20146" s="65"/>
      <c r="Z20146" s="65"/>
      <c r="AA20146" s="65"/>
      <c r="AB20146" s="65"/>
      <c r="AC20146" s="65"/>
      <c r="AJ20146" s="66"/>
    </row>
    <row r="20147" spans="17:36" ht="4.5" customHeight="1" x14ac:dyDescent="0.2">
      <c r="Q20147" s="65"/>
      <c r="R20147" s="65"/>
      <c r="X20147" s="65"/>
      <c r="Y20147" s="65"/>
      <c r="Z20147" s="65"/>
      <c r="AA20147" s="65"/>
      <c r="AB20147" s="65"/>
      <c r="AC20147" s="65"/>
      <c r="AJ20147" s="66"/>
    </row>
    <row r="20148" spans="17:36" ht="4.5" customHeight="1" x14ac:dyDescent="0.2">
      <c r="Q20148" s="65"/>
      <c r="R20148" s="65"/>
      <c r="X20148" s="65"/>
      <c r="Y20148" s="65"/>
      <c r="Z20148" s="65"/>
      <c r="AA20148" s="65"/>
      <c r="AB20148" s="65"/>
      <c r="AC20148" s="65"/>
      <c r="AJ20148" s="66"/>
    </row>
    <row r="20149" spans="17:36" ht="4.5" customHeight="1" x14ac:dyDescent="0.2">
      <c r="Q20149" s="65"/>
      <c r="R20149" s="65"/>
      <c r="X20149" s="65"/>
      <c r="Y20149" s="65"/>
      <c r="Z20149" s="65"/>
      <c r="AA20149" s="65"/>
      <c r="AB20149" s="65"/>
      <c r="AC20149" s="65"/>
      <c r="AJ20149" s="66"/>
    </row>
    <row r="20150" spans="17:36" ht="4.5" customHeight="1" x14ac:dyDescent="0.2">
      <c r="Q20150" s="65"/>
      <c r="R20150" s="65"/>
      <c r="X20150" s="65"/>
      <c r="Y20150" s="65"/>
      <c r="Z20150" s="65"/>
      <c r="AA20150" s="65"/>
      <c r="AB20150" s="65"/>
      <c r="AC20150" s="65"/>
      <c r="AJ20150" s="66"/>
    </row>
    <row r="20151" spans="17:36" ht="4.5" customHeight="1" x14ac:dyDescent="0.2">
      <c r="Q20151" s="65"/>
      <c r="R20151" s="65"/>
      <c r="X20151" s="65"/>
      <c r="Y20151" s="65"/>
      <c r="Z20151" s="65"/>
      <c r="AA20151" s="65"/>
      <c r="AB20151" s="65"/>
      <c r="AC20151" s="65"/>
      <c r="AJ20151" s="66"/>
    </row>
    <row r="20152" spans="17:36" ht="4.5" customHeight="1" x14ac:dyDescent="0.2">
      <c r="Q20152" s="65"/>
      <c r="R20152" s="65"/>
      <c r="X20152" s="65"/>
      <c r="Y20152" s="65"/>
      <c r="Z20152" s="65"/>
      <c r="AA20152" s="65"/>
      <c r="AB20152" s="65"/>
      <c r="AC20152" s="65"/>
      <c r="AJ20152" s="66"/>
    </row>
    <row r="20153" spans="17:36" ht="4.5" customHeight="1" x14ac:dyDescent="0.2">
      <c r="Q20153" s="65"/>
      <c r="R20153" s="65"/>
      <c r="X20153" s="65"/>
      <c r="Y20153" s="65"/>
      <c r="Z20153" s="65"/>
      <c r="AA20153" s="65"/>
      <c r="AB20153" s="65"/>
      <c r="AC20153" s="65"/>
      <c r="AJ20153" s="66"/>
    </row>
    <row r="20154" spans="17:36" ht="4.5" customHeight="1" x14ac:dyDescent="0.2">
      <c r="Q20154" s="65"/>
      <c r="R20154" s="65"/>
      <c r="X20154" s="65"/>
      <c r="Y20154" s="65"/>
      <c r="Z20154" s="65"/>
      <c r="AA20154" s="65"/>
      <c r="AB20154" s="65"/>
      <c r="AC20154" s="65"/>
      <c r="AJ20154" s="66"/>
    </row>
    <row r="20155" spans="17:36" ht="4.5" customHeight="1" x14ac:dyDescent="0.2">
      <c r="Q20155" s="65"/>
      <c r="R20155" s="65"/>
      <c r="X20155" s="65"/>
      <c r="Y20155" s="65"/>
      <c r="Z20155" s="65"/>
      <c r="AA20155" s="65"/>
      <c r="AB20155" s="65"/>
      <c r="AC20155" s="65"/>
      <c r="AJ20155" s="66"/>
    </row>
    <row r="20156" spans="17:36" ht="4.5" customHeight="1" x14ac:dyDescent="0.2">
      <c r="Q20156" s="65"/>
      <c r="R20156" s="65"/>
      <c r="X20156" s="65"/>
      <c r="Y20156" s="65"/>
      <c r="Z20156" s="65"/>
      <c r="AA20156" s="65"/>
      <c r="AB20156" s="65"/>
      <c r="AC20156" s="65"/>
      <c r="AJ20156" s="66"/>
    </row>
    <row r="20157" spans="17:36" ht="4.5" customHeight="1" x14ac:dyDescent="0.2">
      <c r="Q20157" s="65"/>
      <c r="R20157" s="65"/>
      <c r="X20157" s="65"/>
      <c r="Y20157" s="65"/>
      <c r="Z20157" s="65"/>
      <c r="AA20157" s="65"/>
      <c r="AB20157" s="65"/>
      <c r="AC20157" s="65"/>
      <c r="AJ20157" s="66"/>
    </row>
    <row r="20158" spans="17:36" ht="4.5" customHeight="1" x14ac:dyDescent="0.2">
      <c r="Q20158" s="65"/>
      <c r="R20158" s="65"/>
      <c r="X20158" s="65"/>
      <c r="Y20158" s="65"/>
      <c r="Z20158" s="65"/>
      <c r="AA20158" s="65"/>
      <c r="AB20158" s="65"/>
      <c r="AC20158" s="65"/>
      <c r="AJ20158" s="66"/>
    </row>
    <row r="20159" spans="17:36" ht="4.5" customHeight="1" x14ac:dyDescent="0.2">
      <c r="Q20159" s="65"/>
      <c r="R20159" s="65"/>
      <c r="X20159" s="65"/>
      <c r="Y20159" s="65"/>
      <c r="Z20159" s="65"/>
      <c r="AA20159" s="65"/>
      <c r="AB20159" s="65"/>
      <c r="AC20159" s="65"/>
      <c r="AJ20159" s="66"/>
    </row>
    <row r="20160" spans="17:36" ht="4.5" customHeight="1" x14ac:dyDescent="0.2">
      <c r="Q20160" s="65"/>
      <c r="R20160" s="65"/>
      <c r="X20160" s="65"/>
      <c r="Y20160" s="65"/>
      <c r="Z20160" s="65"/>
      <c r="AA20160" s="65"/>
      <c r="AB20160" s="65"/>
      <c r="AC20160" s="65"/>
      <c r="AJ20160" s="66"/>
    </row>
    <row r="20161" spans="17:36" ht="4.5" customHeight="1" x14ac:dyDescent="0.2">
      <c r="Q20161" s="65"/>
      <c r="R20161" s="65"/>
      <c r="X20161" s="65"/>
      <c r="Y20161" s="65"/>
      <c r="Z20161" s="65"/>
      <c r="AA20161" s="65"/>
      <c r="AB20161" s="65"/>
      <c r="AC20161" s="65"/>
      <c r="AJ20161" s="66"/>
    </row>
    <row r="20162" spans="17:36" ht="4.5" customHeight="1" x14ac:dyDescent="0.2">
      <c r="Q20162" s="65"/>
      <c r="R20162" s="65"/>
      <c r="X20162" s="65"/>
      <c r="Y20162" s="65"/>
      <c r="Z20162" s="65"/>
      <c r="AA20162" s="65"/>
      <c r="AB20162" s="65"/>
      <c r="AC20162" s="65"/>
      <c r="AJ20162" s="66"/>
    </row>
    <row r="20163" spans="17:36" ht="4.5" customHeight="1" x14ac:dyDescent="0.2">
      <c r="Q20163" s="65"/>
      <c r="R20163" s="65"/>
      <c r="X20163" s="65"/>
      <c r="Y20163" s="65"/>
      <c r="Z20163" s="65"/>
      <c r="AA20163" s="65"/>
      <c r="AB20163" s="65"/>
      <c r="AC20163" s="65"/>
      <c r="AJ20163" s="66"/>
    </row>
    <row r="20164" spans="17:36" ht="4.5" customHeight="1" x14ac:dyDescent="0.2">
      <c r="Q20164" s="65"/>
      <c r="R20164" s="65"/>
      <c r="X20164" s="65"/>
      <c r="Y20164" s="65"/>
      <c r="Z20164" s="65"/>
      <c r="AA20164" s="65"/>
      <c r="AB20164" s="65"/>
      <c r="AC20164" s="65"/>
      <c r="AJ20164" s="66"/>
    </row>
    <row r="20165" spans="17:36" ht="4.5" customHeight="1" x14ac:dyDescent="0.2">
      <c r="Q20165" s="65"/>
      <c r="R20165" s="65"/>
      <c r="X20165" s="65"/>
      <c r="Y20165" s="65"/>
      <c r="Z20165" s="65"/>
      <c r="AA20165" s="65"/>
      <c r="AB20165" s="65"/>
      <c r="AC20165" s="65"/>
      <c r="AJ20165" s="66"/>
    </row>
    <row r="20166" spans="17:36" ht="4.5" customHeight="1" x14ac:dyDescent="0.2">
      <c r="Q20166" s="65"/>
      <c r="R20166" s="65"/>
      <c r="X20166" s="65"/>
      <c r="Y20166" s="65"/>
      <c r="Z20166" s="65"/>
      <c r="AA20166" s="65"/>
      <c r="AB20166" s="65"/>
      <c r="AC20166" s="65"/>
      <c r="AJ20166" s="66"/>
    </row>
    <row r="20167" spans="17:36" ht="4.5" customHeight="1" x14ac:dyDescent="0.2">
      <c r="Q20167" s="65"/>
      <c r="R20167" s="65"/>
      <c r="X20167" s="65"/>
      <c r="Y20167" s="65"/>
      <c r="Z20167" s="65"/>
      <c r="AA20167" s="65"/>
      <c r="AB20167" s="65"/>
      <c r="AC20167" s="65"/>
      <c r="AJ20167" s="66"/>
    </row>
    <row r="20168" spans="17:36" ht="4.5" customHeight="1" x14ac:dyDescent="0.2">
      <c r="Q20168" s="65"/>
      <c r="R20168" s="65"/>
      <c r="X20168" s="65"/>
      <c r="Y20168" s="65"/>
      <c r="Z20168" s="65"/>
      <c r="AA20168" s="65"/>
      <c r="AB20168" s="65"/>
      <c r="AC20168" s="65"/>
      <c r="AJ20168" s="66"/>
    </row>
    <row r="20169" spans="17:36" ht="4.5" customHeight="1" x14ac:dyDescent="0.2">
      <c r="Q20169" s="65"/>
      <c r="R20169" s="65"/>
      <c r="X20169" s="65"/>
      <c r="Y20169" s="65"/>
      <c r="Z20169" s="65"/>
      <c r="AA20169" s="65"/>
      <c r="AB20169" s="65"/>
      <c r="AC20169" s="65"/>
      <c r="AJ20169" s="66"/>
    </row>
    <row r="20170" spans="17:36" ht="4.5" customHeight="1" x14ac:dyDescent="0.2">
      <c r="Q20170" s="65"/>
      <c r="R20170" s="65"/>
      <c r="X20170" s="65"/>
      <c r="Y20170" s="65"/>
      <c r="Z20170" s="65"/>
      <c r="AA20170" s="65"/>
      <c r="AB20170" s="65"/>
      <c r="AC20170" s="65"/>
      <c r="AJ20170" s="66"/>
    </row>
    <row r="20171" spans="17:36" ht="4.5" customHeight="1" x14ac:dyDescent="0.2">
      <c r="Q20171" s="65"/>
      <c r="R20171" s="65"/>
      <c r="X20171" s="65"/>
      <c r="Y20171" s="65"/>
      <c r="Z20171" s="65"/>
      <c r="AA20171" s="65"/>
      <c r="AB20171" s="65"/>
      <c r="AC20171" s="65"/>
      <c r="AJ20171" s="66"/>
    </row>
    <row r="20172" spans="17:36" ht="4.5" customHeight="1" x14ac:dyDescent="0.2">
      <c r="Q20172" s="65"/>
      <c r="R20172" s="65"/>
      <c r="X20172" s="65"/>
      <c r="Y20172" s="65"/>
      <c r="Z20172" s="65"/>
      <c r="AA20172" s="65"/>
      <c r="AB20172" s="65"/>
      <c r="AC20172" s="65"/>
      <c r="AJ20172" s="66"/>
    </row>
    <row r="20173" spans="17:36" ht="4.5" customHeight="1" x14ac:dyDescent="0.2">
      <c r="Q20173" s="65"/>
      <c r="R20173" s="65"/>
      <c r="X20173" s="65"/>
      <c r="Y20173" s="65"/>
      <c r="Z20173" s="65"/>
      <c r="AA20173" s="65"/>
      <c r="AB20173" s="65"/>
      <c r="AC20173" s="65"/>
      <c r="AJ20173" s="66"/>
    </row>
    <row r="20174" spans="17:36" ht="4.5" customHeight="1" x14ac:dyDescent="0.2">
      <c r="Q20174" s="65"/>
      <c r="R20174" s="65"/>
      <c r="X20174" s="65"/>
      <c r="Y20174" s="65"/>
      <c r="Z20174" s="65"/>
      <c r="AA20174" s="65"/>
      <c r="AB20174" s="65"/>
      <c r="AC20174" s="65"/>
      <c r="AJ20174" s="66"/>
    </row>
    <row r="20175" spans="17:36" ht="4.5" customHeight="1" x14ac:dyDescent="0.2">
      <c r="Q20175" s="65"/>
      <c r="R20175" s="65"/>
      <c r="X20175" s="65"/>
      <c r="Y20175" s="65"/>
      <c r="Z20175" s="65"/>
      <c r="AA20175" s="65"/>
      <c r="AB20175" s="65"/>
      <c r="AC20175" s="65"/>
      <c r="AJ20175" s="66"/>
    </row>
    <row r="20176" spans="17:36" ht="4.5" customHeight="1" x14ac:dyDescent="0.2">
      <c r="Q20176" s="65"/>
      <c r="R20176" s="65"/>
      <c r="X20176" s="65"/>
      <c r="Y20176" s="65"/>
      <c r="Z20176" s="65"/>
      <c r="AA20176" s="65"/>
      <c r="AB20176" s="65"/>
      <c r="AC20176" s="65"/>
      <c r="AJ20176" s="66"/>
    </row>
    <row r="20177" spans="17:36" ht="4.5" customHeight="1" x14ac:dyDescent="0.2">
      <c r="Q20177" s="65"/>
      <c r="R20177" s="65"/>
      <c r="X20177" s="65"/>
      <c r="Y20177" s="65"/>
      <c r="Z20177" s="65"/>
      <c r="AA20177" s="65"/>
      <c r="AB20177" s="65"/>
      <c r="AC20177" s="65"/>
      <c r="AJ20177" s="66"/>
    </row>
    <row r="20178" spans="17:36" ht="4.5" customHeight="1" x14ac:dyDescent="0.2">
      <c r="Q20178" s="65"/>
      <c r="R20178" s="65"/>
      <c r="X20178" s="65"/>
      <c r="Y20178" s="65"/>
      <c r="Z20178" s="65"/>
      <c r="AA20178" s="65"/>
      <c r="AB20178" s="65"/>
      <c r="AC20178" s="65"/>
      <c r="AJ20178" s="66"/>
    </row>
    <row r="20179" spans="17:36" ht="4.5" customHeight="1" x14ac:dyDescent="0.2">
      <c r="Q20179" s="65"/>
      <c r="R20179" s="65"/>
      <c r="X20179" s="65"/>
      <c r="Y20179" s="65"/>
      <c r="Z20179" s="65"/>
      <c r="AA20179" s="65"/>
      <c r="AB20179" s="65"/>
      <c r="AC20179" s="65"/>
      <c r="AJ20179" s="66"/>
    </row>
    <row r="20180" spans="17:36" ht="4.5" customHeight="1" x14ac:dyDescent="0.2">
      <c r="Q20180" s="65"/>
      <c r="R20180" s="65"/>
      <c r="X20180" s="65"/>
      <c r="Y20180" s="65"/>
      <c r="Z20180" s="65"/>
      <c r="AA20180" s="65"/>
      <c r="AB20180" s="65"/>
      <c r="AC20180" s="65"/>
      <c r="AJ20180" s="66"/>
    </row>
    <row r="20181" spans="17:36" ht="4.5" customHeight="1" x14ac:dyDescent="0.2">
      <c r="Q20181" s="65"/>
      <c r="R20181" s="65"/>
      <c r="X20181" s="65"/>
      <c r="Y20181" s="65"/>
      <c r="Z20181" s="65"/>
      <c r="AA20181" s="65"/>
      <c r="AB20181" s="65"/>
      <c r="AC20181" s="65"/>
      <c r="AJ20181" s="66"/>
    </row>
    <row r="20182" spans="17:36" ht="4.5" customHeight="1" x14ac:dyDescent="0.2">
      <c r="Q20182" s="65"/>
      <c r="R20182" s="65"/>
      <c r="X20182" s="65"/>
      <c r="Y20182" s="65"/>
      <c r="Z20182" s="65"/>
      <c r="AA20182" s="65"/>
      <c r="AB20182" s="65"/>
      <c r="AC20182" s="65"/>
      <c r="AJ20182" s="66"/>
    </row>
    <row r="20183" spans="17:36" ht="4.5" customHeight="1" x14ac:dyDescent="0.2">
      <c r="Q20183" s="65"/>
      <c r="R20183" s="65"/>
      <c r="X20183" s="65"/>
      <c r="Y20183" s="65"/>
      <c r="Z20183" s="65"/>
      <c r="AA20183" s="65"/>
      <c r="AB20183" s="65"/>
      <c r="AC20183" s="65"/>
      <c r="AJ20183" s="66"/>
    </row>
    <row r="20184" spans="17:36" ht="4.5" customHeight="1" x14ac:dyDescent="0.2">
      <c r="Q20184" s="65"/>
      <c r="R20184" s="65"/>
      <c r="X20184" s="65"/>
      <c r="Y20184" s="65"/>
      <c r="Z20184" s="65"/>
      <c r="AA20184" s="65"/>
      <c r="AB20184" s="65"/>
      <c r="AC20184" s="65"/>
      <c r="AJ20184" s="66"/>
    </row>
    <row r="20185" spans="17:36" ht="4.5" customHeight="1" x14ac:dyDescent="0.2">
      <c r="Q20185" s="65"/>
      <c r="R20185" s="65"/>
      <c r="X20185" s="65"/>
      <c r="Y20185" s="65"/>
      <c r="Z20185" s="65"/>
      <c r="AA20185" s="65"/>
      <c r="AB20185" s="65"/>
      <c r="AC20185" s="65"/>
      <c r="AJ20185" s="66"/>
    </row>
    <row r="20186" spans="17:36" ht="4.5" customHeight="1" x14ac:dyDescent="0.2">
      <c r="Q20186" s="65"/>
      <c r="R20186" s="65"/>
      <c r="X20186" s="65"/>
      <c r="Y20186" s="65"/>
      <c r="Z20186" s="65"/>
      <c r="AA20186" s="65"/>
      <c r="AB20186" s="65"/>
      <c r="AC20186" s="65"/>
      <c r="AJ20186" s="66"/>
    </row>
    <row r="20187" spans="17:36" ht="4.5" customHeight="1" x14ac:dyDescent="0.2">
      <c r="Q20187" s="65"/>
      <c r="R20187" s="65"/>
      <c r="X20187" s="65"/>
      <c r="Y20187" s="65"/>
      <c r="Z20187" s="65"/>
      <c r="AA20187" s="65"/>
      <c r="AB20187" s="65"/>
      <c r="AC20187" s="65"/>
      <c r="AJ20187" s="66"/>
    </row>
    <row r="20188" spans="17:36" ht="4.5" customHeight="1" x14ac:dyDescent="0.2">
      <c r="Q20188" s="65"/>
      <c r="R20188" s="65"/>
      <c r="X20188" s="65"/>
      <c r="Y20188" s="65"/>
      <c r="Z20188" s="65"/>
      <c r="AA20188" s="65"/>
      <c r="AB20188" s="65"/>
      <c r="AC20188" s="65"/>
      <c r="AJ20188" s="66"/>
    </row>
    <row r="20189" spans="17:36" ht="4.5" customHeight="1" x14ac:dyDescent="0.2">
      <c r="Q20189" s="65"/>
      <c r="R20189" s="65"/>
      <c r="X20189" s="65"/>
      <c r="Y20189" s="65"/>
      <c r="Z20189" s="65"/>
      <c r="AA20189" s="65"/>
      <c r="AB20189" s="65"/>
      <c r="AC20189" s="65"/>
      <c r="AJ20189" s="66"/>
    </row>
    <row r="20190" spans="17:36" ht="4.5" customHeight="1" x14ac:dyDescent="0.2">
      <c r="Q20190" s="65"/>
      <c r="R20190" s="65"/>
      <c r="X20190" s="65"/>
      <c r="Y20190" s="65"/>
      <c r="Z20190" s="65"/>
      <c r="AA20190" s="65"/>
      <c r="AB20190" s="65"/>
      <c r="AC20190" s="65"/>
      <c r="AJ20190" s="66"/>
    </row>
    <row r="20191" spans="17:36" ht="4.5" customHeight="1" x14ac:dyDescent="0.2">
      <c r="Q20191" s="65"/>
      <c r="R20191" s="65"/>
      <c r="X20191" s="65"/>
      <c r="Y20191" s="65"/>
      <c r="Z20191" s="65"/>
      <c r="AA20191" s="65"/>
      <c r="AB20191" s="65"/>
      <c r="AC20191" s="65"/>
      <c r="AJ20191" s="66"/>
    </row>
    <row r="20192" spans="17:36" ht="4.5" customHeight="1" x14ac:dyDescent="0.2">
      <c r="Q20192" s="65"/>
      <c r="R20192" s="65"/>
      <c r="X20192" s="65"/>
      <c r="Y20192" s="65"/>
      <c r="Z20192" s="65"/>
      <c r="AA20192" s="65"/>
      <c r="AB20192" s="65"/>
      <c r="AC20192" s="65"/>
      <c r="AJ20192" s="66"/>
    </row>
    <row r="20193" spans="17:36" ht="4.5" customHeight="1" x14ac:dyDescent="0.2">
      <c r="Q20193" s="65"/>
      <c r="R20193" s="65"/>
      <c r="X20193" s="65"/>
      <c r="Y20193" s="65"/>
      <c r="Z20193" s="65"/>
      <c r="AA20193" s="65"/>
      <c r="AB20193" s="65"/>
      <c r="AC20193" s="65"/>
      <c r="AJ20193" s="66"/>
    </row>
    <row r="20194" spans="17:36" ht="4.5" customHeight="1" x14ac:dyDescent="0.2">
      <c r="Q20194" s="65"/>
      <c r="R20194" s="65"/>
      <c r="X20194" s="65"/>
      <c r="Y20194" s="65"/>
      <c r="Z20194" s="65"/>
      <c r="AA20194" s="65"/>
      <c r="AB20194" s="65"/>
      <c r="AC20194" s="65"/>
      <c r="AJ20194" s="66"/>
    </row>
    <row r="20195" spans="17:36" ht="4.5" customHeight="1" x14ac:dyDescent="0.2">
      <c r="Q20195" s="65"/>
      <c r="R20195" s="65"/>
      <c r="X20195" s="65"/>
      <c r="Y20195" s="65"/>
      <c r="Z20195" s="65"/>
      <c r="AA20195" s="65"/>
      <c r="AB20195" s="65"/>
      <c r="AC20195" s="65"/>
      <c r="AJ20195" s="66"/>
    </row>
    <row r="20196" spans="17:36" ht="4.5" customHeight="1" x14ac:dyDescent="0.2">
      <c r="Q20196" s="65"/>
      <c r="R20196" s="65"/>
      <c r="X20196" s="65"/>
      <c r="Y20196" s="65"/>
      <c r="Z20196" s="65"/>
      <c r="AA20196" s="65"/>
      <c r="AB20196" s="65"/>
      <c r="AC20196" s="65"/>
      <c r="AJ20196" s="66"/>
    </row>
    <row r="20197" spans="17:36" ht="4.5" customHeight="1" x14ac:dyDescent="0.2">
      <c r="Q20197" s="65"/>
      <c r="R20197" s="65"/>
      <c r="X20197" s="65"/>
      <c r="Y20197" s="65"/>
      <c r="Z20197" s="65"/>
      <c r="AA20197" s="65"/>
      <c r="AB20197" s="65"/>
      <c r="AC20197" s="65"/>
      <c r="AJ20197" s="66"/>
    </row>
    <row r="20198" spans="17:36" ht="4.5" customHeight="1" x14ac:dyDescent="0.2">
      <c r="Q20198" s="65"/>
      <c r="R20198" s="65"/>
      <c r="X20198" s="65"/>
      <c r="Y20198" s="65"/>
      <c r="Z20198" s="65"/>
      <c r="AA20198" s="65"/>
      <c r="AB20198" s="65"/>
      <c r="AC20198" s="65"/>
      <c r="AJ20198" s="66"/>
    </row>
    <row r="20199" spans="17:36" ht="4.5" customHeight="1" x14ac:dyDescent="0.2">
      <c r="Q20199" s="65"/>
      <c r="R20199" s="65"/>
      <c r="X20199" s="65"/>
      <c r="Y20199" s="65"/>
      <c r="Z20199" s="65"/>
      <c r="AA20199" s="65"/>
      <c r="AB20199" s="65"/>
      <c r="AC20199" s="65"/>
      <c r="AJ20199" s="66"/>
    </row>
    <row r="20200" spans="17:36" ht="4.5" customHeight="1" x14ac:dyDescent="0.2">
      <c r="Q20200" s="65"/>
      <c r="R20200" s="65"/>
      <c r="X20200" s="65"/>
      <c r="Y20200" s="65"/>
      <c r="Z20200" s="65"/>
      <c r="AA20200" s="65"/>
      <c r="AB20200" s="65"/>
      <c r="AC20200" s="65"/>
      <c r="AJ20200" s="66"/>
    </row>
    <row r="20201" spans="17:36" ht="4.5" customHeight="1" x14ac:dyDescent="0.2">
      <c r="Q20201" s="65"/>
      <c r="R20201" s="65"/>
      <c r="X20201" s="65"/>
      <c r="Y20201" s="65"/>
      <c r="Z20201" s="65"/>
      <c r="AA20201" s="65"/>
      <c r="AB20201" s="65"/>
      <c r="AC20201" s="65"/>
      <c r="AJ20201" s="66"/>
    </row>
    <row r="20202" spans="17:36" ht="4.5" customHeight="1" x14ac:dyDescent="0.2">
      <c r="Q20202" s="65"/>
      <c r="R20202" s="65"/>
      <c r="X20202" s="65"/>
      <c r="Y20202" s="65"/>
      <c r="Z20202" s="65"/>
      <c r="AA20202" s="65"/>
      <c r="AB20202" s="65"/>
      <c r="AC20202" s="65"/>
      <c r="AJ20202" s="66"/>
    </row>
    <row r="20203" spans="17:36" ht="4.5" customHeight="1" x14ac:dyDescent="0.2">
      <c r="Q20203" s="65"/>
      <c r="R20203" s="65"/>
      <c r="X20203" s="65"/>
      <c r="Y20203" s="65"/>
      <c r="Z20203" s="65"/>
      <c r="AA20203" s="65"/>
      <c r="AB20203" s="65"/>
      <c r="AC20203" s="65"/>
      <c r="AJ20203" s="66"/>
    </row>
    <row r="20204" spans="17:36" ht="4.5" customHeight="1" x14ac:dyDescent="0.2">
      <c r="Q20204" s="65"/>
      <c r="R20204" s="65"/>
      <c r="X20204" s="65"/>
      <c r="Y20204" s="65"/>
      <c r="Z20204" s="65"/>
      <c r="AA20204" s="65"/>
      <c r="AB20204" s="65"/>
      <c r="AC20204" s="65"/>
      <c r="AJ20204" s="66"/>
    </row>
    <row r="20205" spans="17:36" ht="4.5" customHeight="1" x14ac:dyDescent="0.2">
      <c r="Q20205" s="65"/>
      <c r="R20205" s="65"/>
      <c r="X20205" s="65"/>
      <c r="Y20205" s="65"/>
      <c r="Z20205" s="65"/>
      <c r="AA20205" s="65"/>
      <c r="AB20205" s="65"/>
      <c r="AC20205" s="65"/>
      <c r="AJ20205" s="66"/>
    </row>
    <row r="20206" spans="17:36" ht="4.5" customHeight="1" x14ac:dyDescent="0.2">
      <c r="Q20206" s="65"/>
      <c r="R20206" s="65"/>
      <c r="X20206" s="65"/>
      <c r="Y20206" s="65"/>
      <c r="Z20206" s="65"/>
      <c r="AA20206" s="65"/>
      <c r="AB20206" s="65"/>
      <c r="AC20206" s="65"/>
      <c r="AJ20206" s="66"/>
    </row>
    <row r="20207" spans="17:36" ht="4.5" customHeight="1" x14ac:dyDescent="0.2">
      <c r="Q20207" s="65"/>
      <c r="R20207" s="65"/>
      <c r="X20207" s="65"/>
      <c r="Y20207" s="65"/>
      <c r="Z20207" s="65"/>
      <c r="AA20207" s="65"/>
      <c r="AB20207" s="65"/>
      <c r="AC20207" s="65"/>
      <c r="AJ20207" s="66"/>
    </row>
    <row r="20208" spans="17:36" ht="4.5" customHeight="1" x14ac:dyDescent="0.2">
      <c r="Q20208" s="65"/>
      <c r="R20208" s="65"/>
      <c r="X20208" s="65"/>
      <c r="Y20208" s="65"/>
      <c r="Z20208" s="65"/>
      <c r="AA20208" s="65"/>
      <c r="AB20208" s="65"/>
      <c r="AC20208" s="65"/>
      <c r="AJ20208" s="66"/>
    </row>
    <row r="20209" spans="17:36" ht="4.5" customHeight="1" x14ac:dyDescent="0.2">
      <c r="Q20209" s="65"/>
      <c r="R20209" s="65"/>
      <c r="X20209" s="65"/>
      <c r="Y20209" s="65"/>
      <c r="Z20209" s="65"/>
      <c r="AA20209" s="65"/>
      <c r="AB20209" s="65"/>
      <c r="AC20209" s="65"/>
      <c r="AJ20209" s="66"/>
    </row>
    <row r="20210" spans="17:36" ht="4.5" customHeight="1" x14ac:dyDescent="0.2">
      <c r="Q20210" s="65"/>
      <c r="R20210" s="65"/>
      <c r="X20210" s="65"/>
      <c r="Y20210" s="65"/>
      <c r="Z20210" s="65"/>
      <c r="AA20210" s="65"/>
      <c r="AB20210" s="65"/>
      <c r="AC20210" s="65"/>
      <c r="AJ20210" s="66"/>
    </row>
    <row r="20211" spans="17:36" ht="4.5" customHeight="1" x14ac:dyDescent="0.2">
      <c r="Q20211" s="65"/>
      <c r="R20211" s="65"/>
      <c r="X20211" s="65"/>
      <c r="Y20211" s="65"/>
      <c r="Z20211" s="65"/>
      <c r="AA20211" s="65"/>
      <c r="AB20211" s="65"/>
      <c r="AC20211" s="65"/>
      <c r="AJ20211" s="66"/>
    </row>
    <row r="20212" spans="17:36" ht="4.5" customHeight="1" x14ac:dyDescent="0.2">
      <c r="Q20212" s="65"/>
      <c r="R20212" s="65"/>
      <c r="X20212" s="65"/>
      <c r="Y20212" s="65"/>
      <c r="Z20212" s="65"/>
      <c r="AA20212" s="65"/>
      <c r="AB20212" s="65"/>
      <c r="AC20212" s="65"/>
      <c r="AJ20212" s="66"/>
    </row>
    <row r="20213" spans="17:36" ht="4.5" customHeight="1" x14ac:dyDescent="0.2">
      <c r="Q20213" s="65"/>
      <c r="R20213" s="65"/>
      <c r="X20213" s="65"/>
      <c r="Y20213" s="65"/>
      <c r="Z20213" s="65"/>
      <c r="AA20213" s="65"/>
      <c r="AB20213" s="65"/>
      <c r="AC20213" s="65"/>
      <c r="AJ20213" s="66"/>
    </row>
    <row r="20214" spans="17:36" ht="4.5" customHeight="1" x14ac:dyDescent="0.2">
      <c r="Q20214" s="65"/>
      <c r="R20214" s="65"/>
      <c r="X20214" s="65"/>
      <c r="Y20214" s="65"/>
      <c r="Z20214" s="65"/>
      <c r="AA20214" s="65"/>
      <c r="AB20214" s="65"/>
      <c r="AC20214" s="65"/>
      <c r="AJ20214" s="66"/>
    </row>
    <row r="20215" spans="17:36" ht="4.5" customHeight="1" x14ac:dyDescent="0.2">
      <c r="Q20215" s="65"/>
      <c r="R20215" s="65"/>
      <c r="X20215" s="65"/>
      <c r="Y20215" s="65"/>
      <c r="Z20215" s="65"/>
      <c r="AA20215" s="65"/>
      <c r="AB20215" s="65"/>
      <c r="AC20215" s="65"/>
      <c r="AJ20215" s="66"/>
    </row>
    <row r="20216" spans="17:36" ht="4.5" customHeight="1" x14ac:dyDescent="0.2">
      <c r="Q20216" s="65"/>
      <c r="R20216" s="65"/>
      <c r="X20216" s="65"/>
      <c r="Y20216" s="65"/>
      <c r="Z20216" s="65"/>
      <c r="AA20216" s="65"/>
      <c r="AB20216" s="65"/>
      <c r="AC20216" s="65"/>
      <c r="AJ20216" s="66"/>
    </row>
    <row r="20217" spans="17:36" ht="4.5" customHeight="1" x14ac:dyDescent="0.2">
      <c r="Q20217" s="65"/>
      <c r="R20217" s="65"/>
      <c r="X20217" s="65"/>
      <c r="Y20217" s="65"/>
      <c r="Z20217" s="65"/>
      <c r="AA20217" s="65"/>
      <c r="AB20217" s="65"/>
      <c r="AC20217" s="65"/>
      <c r="AJ20217" s="66"/>
    </row>
    <row r="20218" spans="17:36" ht="4.5" customHeight="1" x14ac:dyDescent="0.2">
      <c r="Q20218" s="65"/>
      <c r="R20218" s="65"/>
      <c r="X20218" s="65"/>
      <c r="Y20218" s="65"/>
      <c r="Z20218" s="65"/>
      <c r="AA20218" s="65"/>
      <c r="AB20218" s="65"/>
      <c r="AC20218" s="65"/>
      <c r="AJ20218" s="66"/>
    </row>
    <row r="20219" spans="17:36" ht="4.5" customHeight="1" x14ac:dyDescent="0.2">
      <c r="Q20219" s="65"/>
      <c r="R20219" s="65"/>
      <c r="X20219" s="65"/>
      <c r="Y20219" s="65"/>
      <c r="Z20219" s="65"/>
      <c r="AA20219" s="65"/>
      <c r="AB20219" s="65"/>
      <c r="AC20219" s="65"/>
      <c r="AJ20219" s="66"/>
    </row>
    <row r="20220" spans="17:36" ht="4.5" customHeight="1" x14ac:dyDescent="0.2">
      <c r="Q20220" s="65"/>
      <c r="R20220" s="65"/>
      <c r="X20220" s="65"/>
      <c r="Y20220" s="65"/>
      <c r="Z20220" s="65"/>
      <c r="AA20220" s="65"/>
      <c r="AB20220" s="65"/>
      <c r="AC20220" s="65"/>
      <c r="AJ20220" s="66"/>
    </row>
    <row r="20221" spans="17:36" ht="4.5" customHeight="1" x14ac:dyDescent="0.2">
      <c r="Q20221" s="65"/>
      <c r="R20221" s="65"/>
      <c r="X20221" s="65"/>
      <c r="Y20221" s="65"/>
      <c r="Z20221" s="65"/>
      <c r="AA20221" s="65"/>
      <c r="AB20221" s="65"/>
      <c r="AC20221" s="65"/>
      <c r="AJ20221" s="66"/>
    </row>
    <row r="20222" spans="17:36" ht="4.5" customHeight="1" x14ac:dyDescent="0.2">
      <c r="Q20222" s="65"/>
      <c r="R20222" s="65"/>
      <c r="X20222" s="65"/>
      <c r="Y20222" s="65"/>
      <c r="Z20222" s="65"/>
      <c r="AA20222" s="65"/>
      <c r="AB20222" s="65"/>
      <c r="AC20222" s="65"/>
      <c r="AJ20222" s="66"/>
    </row>
    <row r="20223" spans="17:36" ht="4.5" customHeight="1" x14ac:dyDescent="0.2">
      <c r="Q20223" s="65"/>
      <c r="R20223" s="65"/>
      <c r="X20223" s="65"/>
      <c r="Y20223" s="65"/>
      <c r="Z20223" s="65"/>
      <c r="AA20223" s="65"/>
      <c r="AB20223" s="65"/>
      <c r="AC20223" s="65"/>
      <c r="AJ20223" s="66"/>
    </row>
    <row r="20224" spans="17:36" ht="4.5" customHeight="1" x14ac:dyDescent="0.2">
      <c r="Q20224" s="65"/>
      <c r="R20224" s="65"/>
      <c r="X20224" s="65"/>
      <c r="Y20224" s="65"/>
      <c r="Z20224" s="65"/>
      <c r="AA20224" s="65"/>
      <c r="AB20224" s="65"/>
      <c r="AC20224" s="65"/>
      <c r="AJ20224" s="66"/>
    </row>
    <row r="20225" spans="17:36" ht="4.5" customHeight="1" x14ac:dyDescent="0.2">
      <c r="Q20225" s="65"/>
      <c r="R20225" s="65"/>
      <c r="X20225" s="65"/>
      <c r="Y20225" s="65"/>
      <c r="Z20225" s="65"/>
      <c r="AA20225" s="65"/>
      <c r="AB20225" s="65"/>
      <c r="AC20225" s="65"/>
      <c r="AJ20225" s="66"/>
    </row>
    <row r="20226" spans="17:36" ht="4.5" customHeight="1" x14ac:dyDescent="0.2">
      <c r="Q20226" s="65"/>
      <c r="R20226" s="65"/>
      <c r="X20226" s="65"/>
      <c r="Y20226" s="65"/>
      <c r="Z20226" s="65"/>
      <c r="AA20226" s="65"/>
      <c r="AB20226" s="65"/>
      <c r="AC20226" s="65"/>
      <c r="AJ20226" s="66"/>
    </row>
    <row r="20227" spans="17:36" ht="4.5" customHeight="1" x14ac:dyDescent="0.2">
      <c r="Q20227" s="65"/>
      <c r="R20227" s="65"/>
      <c r="X20227" s="65"/>
      <c r="Y20227" s="65"/>
      <c r="Z20227" s="65"/>
      <c r="AA20227" s="65"/>
      <c r="AB20227" s="65"/>
      <c r="AC20227" s="65"/>
      <c r="AJ20227" s="66"/>
    </row>
    <row r="20228" spans="17:36" ht="4.5" customHeight="1" x14ac:dyDescent="0.2">
      <c r="Q20228" s="65"/>
      <c r="R20228" s="65"/>
      <c r="X20228" s="65"/>
      <c r="Y20228" s="65"/>
      <c r="Z20228" s="65"/>
      <c r="AA20228" s="65"/>
      <c r="AB20228" s="65"/>
      <c r="AC20228" s="65"/>
      <c r="AJ20228" s="66"/>
    </row>
    <row r="20229" spans="17:36" ht="4.5" customHeight="1" x14ac:dyDescent="0.2">
      <c r="Q20229" s="65"/>
      <c r="R20229" s="65"/>
      <c r="X20229" s="65"/>
      <c r="Y20229" s="65"/>
      <c r="Z20229" s="65"/>
      <c r="AA20229" s="65"/>
      <c r="AB20229" s="65"/>
      <c r="AC20229" s="65"/>
      <c r="AJ20229" s="66"/>
    </row>
    <row r="20230" spans="17:36" ht="4.5" customHeight="1" x14ac:dyDescent="0.2">
      <c r="Q20230" s="65"/>
      <c r="R20230" s="65"/>
      <c r="X20230" s="65"/>
      <c r="Y20230" s="65"/>
      <c r="Z20230" s="65"/>
      <c r="AA20230" s="65"/>
      <c r="AB20230" s="65"/>
      <c r="AC20230" s="65"/>
      <c r="AJ20230" s="66"/>
    </row>
    <row r="20231" spans="17:36" ht="4.5" customHeight="1" x14ac:dyDescent="0.2">
      <c r="Q20231" s="65"/>
      <c r="R20231" s="65"/>
      <c r="X20231" s="65"/>
      <c r="Y20231" s="65"/>
      <c r="Z20231" s="65"/>
      <c r="AA20231" s="65"/>
      <c r="AB20231" s="65"/>
      <c r="AC20231" s="65"/>
      <c r="AJ20231" s="66"/>
    </row>
    <row r="20232" spans="17:36" ht="4.5" customHeight="1" x14ac:dyDescent="0.2">
      <c r="Q20232" s="65"/>
      <c r="R20232" s="65"/>
      <c r="X20232" s="65"/>
      <c r="Y20232" s="65"/>
      <c r="Z20232" s="65"/>
      <c r="AA20232" s="65"/>
      <c r="AB20232" s="65"/>
      <c r="AC20232" s="65"/>
      <c r="AJ20232" s="66"/>
    </row>
    <row r="20233" spans="17:36" ht="4.5" customHeight="1" x14ac:dyDescent="0.2">
      <c r="Q20233" s="65"/>
      <c r="R20233" s="65"/>
      <c r="X20233" s="65"/>
      <c r="Y20233" s="65"/>
      <c r="Z20233" s="65"/>
      <c r="AA20233" s="65"/>
      <c r="AB20233" s="65"/>
      <c r="AC20233" s="65"/>
      <c r="AJ20233" s="66"/>
    </row>
    <row r="20234" spans="17:36" ht="4.5" customHeight="1" x14ac:dyDescent="0.2">
      <c r="Q20234" s="65"/>
      <c r="R20234" s="65"/>
      <c r="X20234" s="65"/>
      <c r="Y20234" s="65"/>
      <c r="Z20234" s="65"/>
      <c r="AA20234" s="65"/>
      <c r="AB20234" s="65"/>
      <c r="AC20234" s="65"/>
      <c r="AJ20234" s="66"/>
    </row>
    <row r="20235" spans="17:36" ht="4.5" customHeight="1" x14ac:dyDescent="0.2">
      <c r="Q20235" s="65"/>
      <c r="R20235" s="65"/>
      <c r="X20235" s="65"/>
      <c r="Y20235" s="65"/>
      <c r="Z20235" s="65"/>
      <c r="AA20235" s="65"/>
      <c r="AB20235" s="65"/>
      <c r="AC20235" s="65"/>
      <c r="AJ20235" s="66"/>
    </row>
    <row r="20236" spans="17:36" ht="4.5" customHeight="1" x14ac:dyDescent="0.2">
      <c r="Q20236" s="65"/>
      <c r="R20236" s="65"/>
      <c r="X20236" s="65"/>
      <c r="Y20236" s="65"/>
      <c r="Z20236" s="65"/>
      <c r="AA20236" s="65"/>
      <c r="AB20236" s="65"/>
      <c r="AC20236" s="65"/>
      <c r="AJ20236" s="66"/>
    </row>
    <row r="20237" spans="17:36" ht="4.5" customHeight="1" x14ac:dyDescent="0.2">
      <c r="Q20237" s="65"/>
      <c r="R20237" s="65"/>
      <c r="X20237" s="65"/>
      <c r="Y20237" s="65"/>
      <c r="Z20237" s="65"/>
      <c r="AA20237" s="65"/>
      <c r="AB20237" s="65"/>
      <c r="AC20237" s="65"/>
      <c r="AJ20237" s="66"/>
    </row>
    <row r="20238" spans="17:36" ht="4.5" customHeight="1" x14ac:dyDescent="0.2">
      <c r="Q20238" s="65"/>
      <c r="R20238" s="65"/>
      <c r="X20238" s="65"/>
      <c r="Y20238" s="65"/>
      <c r="Z20238" s="65"/>
      <c r="AA20238" s="65"/>
      <c r="AB20238" s="65"/>
      <c r="AC20238" s="65"/>
      <c r="AJ20238" s="66"/>
    </row>
    <row r="20239" spans="17:36" ht="4.5" customHeight="1" x14ac:dyDescent="0.2">
      <c r="Q20239" s="65"/>
      <c r="R20239" s="65"/>
      <c r="X20239" s="65"/>
      <c r="Y20239" s="65"/>
      <c r="Z20239" s="65"/>
      <c r="AA20239" s="65"/>
      <c r="AB20239" s="65"/>
      <c r="AC20239" s="65"/>
      <c r="AJ20239" s="66"/>
    </row>
    <row r="20240" spans="17:36" ht="4.5" customHeight="1" x14ac:dyDescent="0.2">
      <c r="Q20240" s="65"/>
      <c r="R20240" s="65"/>
      <c r="X20240" s="65"/>
      <c r="Y20240" s="65"/>
      <c r="Z20240" s="65"/>
      <c r="AA20240" s="65"/>
      <c r="AB20240" s="65"/>
      <c r="AC20240" s="65"/>
      <c r="AJ20240" s="66"/>
    </row>
    <row r="20241" spans="17:36" ht="4.5" customHeight="1" x14ac:dyDescent="0.2">
      <c r="Q20241" s="65"/>
      <c r="R20241" s="65"/>
      <c r="X20241" s="65"/>
      <c r="Y20241" s="65"/>
      <c r="Z20241" s="65"/>
      <c r="AA20241" s="65"/>
      <c r="AB20241" s="65"/>
      <c r="AC20241" s="65"/>
      <c r="AJ20241" s="66"/>
    </row>
    <row r="20242" spans="17:36" ht="4.5" customHeight="1" x14ac:dyDescent="0.2">
      <c r="Q20242" s="65"/>
      <c r="R20242" s="65"/>
      <c r="X20242" s="65"/>
      <c r="Y20242" s="65"/>
      <c r="Z20242" s="65"/>
      <c r="AA20242" s="65"/>
      <c r="AB20242" s="65"/>
      <c r="AC20242" s="65"/>
      <c r="AJ20242" s="66"/>
    </row>
    <row r="20243" spans="17:36" ht="4.5" customHeight="1" x14ac:dyDescent="0.2">
      <c r="Q20243" s="65"/>
      <c r="R20243" s="65"/>
      <c r="X20243" s="65"/>
      <c r="Y20243" s="65"/>
      <c r="Z20243" s="65"/>
      <c r="AA20243" s="65"/>
      <c r="AB20243" s="65"/>
      <c r="AC20243" s="65"/>
      <c r="AJ20243" s="66"/>
    </row>
    <row r="20244" spans="17:36" ht="4.5" customHeight="1" x14ac:dyDescent="0.2">
      <c r="Q20244" s="65"/>
      <c r="R20244" s="65"/>
      <c r="X20244" s="65"/>
      <c r="Y20244" s="65"/>
      <c r="Z20244" s="65"/>
      <c r="AA20244" s="65"/>
      <c r="AB20244" s="65"/>
      <c r="AC20244" s="65"/>
      <c r="AJ20244" s="66"/>
    </row>
    <row r="20245" spans="17:36" ht="4.5" customHeight="1" x14ac:dyDescent="0.2">
      <c r="Q20245" s="65"/>
      <c r="R20245" s="65"/>
      <c r="X20245" s="65"/>
      <c r="Y20245" s="65"/>
      <c r="Z20245" s="65"/>
      <c r="AA20245" s="65"/>
      <c r="AB20245" s="65"/>
      <c r="AC20245" s="65"/>
      <c r="AJ20245" s="66"/>
    </row>
    <row r="20246" spans="17:36" ht="4.5" customHeight="1" x14ac:dyDescent="0.2">
      <c r="Q20246" s="65"/>
      <c r="R20246" s="65"/>
      <c r="X20246" s="65"/>
      <c r="Y20246" s="65"/>
      <c r="Z20246" s="65"/>
      <c r="AA20246" s="65"/>
      <c r="AB20246" s="65"/>
      <c r="AC20246" s="65"/>
      <c r="AJ20246" s="66"/>
    </row>
    <row r="20247" spans="17:36" ht="4.5" customHeight="1" x14ac:dyDescent="0.2">
      <c r="Q20247" s="65"/>
      <c r="R20247" s="65"/>
      <c r="X20247" s="65"/>
      <c r="Y20247" s="65"/>
      <c r="Z20247" s="65"/>
      <c r="AA20247" s="65"/>
      <c r="AB20247" s="65"/>
      <c r="AC20247" s="65"/>
      <c r="AJ20247" s="66"/>
    </row>
    <row r="20248" spans="17:36" ht="4.5" customHeight="1" x14ac:dyDescent="0.2">
      <c r="Q20248" s="65"/>
      <c r="R20248" s="65"/>
      <c r="X20248" s="65"/>
      <c r="Y20248" s="65"/>
      <c r="Z20248" s="65"/>
      <c r="AA20248" s="65"/>
      <c r="AB20248" s="65"/>
      <c r="AC20248" s="65"/>
      <c r="AJ20248" s="66"/>
    </row>
    <row r="20249" spans="17:36" ht="4.5" customHeight="1" x14ac:dyDescent="0.2">
      <c r="Q20249" s="65"/>
      <c r="R20249" s="65"/>
      <c r="X20249" s="65"/>
      <c r="Y20249" s="65"/>
      <c r="Z20249" s="65"/>
      <c r="AA20249" s="65"/>
      <c r="AB20249" s="65"/>
      <c r="AC20249" s="65"/>
      <c r="AJ20249" s="66"/>
    </row>
    <row r="20250" spans="17:36" ht="4.5" customHeight="1" x14ac:dyDescent="0.2">
      <c r="Q20250" s="65"/>
      <c r="R20250" s="65"/>
      <c r="X20250" s="65"/>
      <c r="Y20250" s="65"/>
      <c r="Z20250" s="65"/>
      <c r="AA20250" s="65"/>
      <c r="AB20250" s="65"/>
      <c r="AC20250" s="65"/>
      <c r="AJ20250" s="66"/>
    </row>
    <row r="20251" spans="17:36" ht="4.5" customHeight="1" x14ac:dyDescent="0.2">
      <c r="Q20251" s="65"/>
      <c r="R20251" s="65"/>
      <c r="X20251" s="65"/>
      <c r="Y20251" s="65"/>
      <c r="Z20251" s="65"/>
      <c r="AA20251" s="65"/>
      <c r="AB20251" s="65"/>
      <c r="AC20251" s="65"/>
      <c r="AJ20251" s="66"/>
    </row>
    <row r="20252" spans="17:36" ht="4.5" customHeight="1" x14ac:dyDescent="0.2">
      <c r="Q20252" s="65"/>
      <c r="R20252" s="65"/>
      <c r="X20252" s="65"/>
      <c r="Y20252" s="65"/>
      <c r="Z20252" s="65"/>
      <c r="AA20252" s="65"/>
      <c r="AB20252" s="65"/>
      <c r="AC20252" s="65"/>
      <c r="AJ20252" s="66"/>
    </row>
    <row r="20253" spans="17:36" ht="4.5" customHeight="1" x14ac:dyDescent="0.2">
      <c r="Q20253" s="65"/>
      <c r="R20253" s="65"/>
      <c r="X20253" s="65"/>
      <c r="Y20253" s="65"/>
      <c r="Z20253" s="65"/>
      <c r="AA20253" s="65"/>
      <c r="AB20253" s="65"/>
      <c r="AC20253" s="65"/>
      <c r="AJ20253" s="66"/>
    </row>
    <row r="20254" spans="17:36" ht="4.5" customHeight="1" x14ac:dyDescent="0.2">
      <c r="Q20254" s="65"/>
      <c r="R20254" s="65"/>
      <c r="X20254" s="65"/>
      <c r="Y20254" s="65"/>
      <c r="Z20254" s="65"/>
      <c r="AA20254" s="65"/>
      <c r="AB20254" s="65"/>
      <c r="AC20254" s="65"/>
      <c r="AJ20254" s="66"/>
    </row>
    <row r="20255" spans="17:36" ht="4.5" customHeight="1" x14ac:dyDescent="0.2">
      <c r="Q20255" s="65"/>
      <c r="R20255" s="65"/>
      <c r="X20255" s="65"/>
      <c r="Y20255" s="65"/>
      <c r="Z20255" s="65"/>
      <c r="AA20255" s="65"/>
      <c r="AB20255" s="65"/>
      <c r="AC20255" s="65"/>
      <c r="AJ20255" s="66"/>
    </row>
    <row r="20256" spans="17:36" ht="4.5" customHeight="1" x14ac:dyDescent="0.2">
      <c r="Q20256" s="65"/>
      <c r="R20256" s="65"/>
      <c r="X20256" s="65"/>
      <c r="Y20256" s="65"/>
      <c r="Z20256" s="65"/>
      <c r="AA20256" s="65"/>
      <c r="AB20256" s="65"/>
      <c r="AC20256" s="65"/>
      <c r="AJ20256" s="66"/>
    </row>
    <row r="20257" spans="17:36" ht="4.5" customHeight="1" x14ac:dyDescent="0.2">
      <c r="Q20257" s="65"/>
      <c r="R20257" s="65"/>
      <c r="X20257" s="65"/>
      <c r="Y20257" s="65"/>
      <c r="Z20257" s="65"/>
      <c r="AA20257" s="65"/>
      <c r="AB20257" s="65"/>
      <c r="AC20257" s="65"/>
      <c r="AJ20257" s="66"/>
    </row>
    <row r="20258" spans="17:36" ht="4.5" customHeight="1" x14ac:dyDescent="0.2">
      <c r="Q20258" s="65"/>
      <c r="R20258" s="65"/>
      <c r="X20258" s="65"/>
      <c r="Y20258" s="65"/>
      <c r="Z20258" s="65"/>
      <c r="AA20258" s="65"/>
      <c r="AB20258" s="65"/>
      <c r="AC20258" s="65"/>
      <c r="AJ20258" s="66"/>
    </row>
    <row r="20259" spans="17:36" ht="4.5" customHeight="1" x14ac:dyDescent="0.2">
      <c r="Q20259" s="65"/>
      <c r="R20259" s="65"/>
      <c r="X20259" s="65"/>
      <c r="Y20259" s="65"/>
      <c r="Z20259" s="65"/>
      <c r="AA20259" s="65"/>
      <c r="AB20259" s="65"/>
      <c r="AC20259" s="65"/>
      <c r="AJ20259" s="66"/>
    </row>
    <row r="20260" spans="17:36" ht="4.5" customHeight="1" x14ac:dyDescent="0.2">
      <c r="Q20260" s="65"/>
      <c r="R20260" s="65"/>
      <c r="X20260" s="65"/>
      <c r="Y20260" s="65"/>
      <c r="Z20260" s="65"/>
      <c r="AA20260" s="65"/>
      <c r="AB20260" s="65"/>
      <c r="AC20260" s="65"/>
      <c r="AJ20260" s="66"/>
    </row>
    <row r="20261" spans="17:36" ht="4.5" customHeight="1" x14ac:dyDescent="0.2">
      <c r="Q20261" s="65"/>
      <c r="R20261" s="65"/>
      <c r="X20261" s="65"/>
      <c r="Y20261" s="65"/>
      <c r="Z20261" s="65"/>
      <c r="AA20261" s="65"/>
      <c r="AB20261" s="65"/>
      <c r="AC20261" s="65"/>
      <c r="AJ20261" s="66"/>
    </row>
    <row r="20262" spans="17:36" ht="4.5" customHeight="1" x14ac:dyDescent="0.2">
      <c r="Q20262" s="65"/>
      <c r="R20262" s="65"/>
      <c r="X20262" s="65"/>
      <c r="Y20262" s="65"/>
      <c r="Z20262" s="65"/>
      <c r="AA20262" s="65"/>
      <c r="AB20262" s="65"/>
      <c r="AC20262" s="65"/>
      <c r="AJ20262" s="66"/>
    </row>
    <row r="20263" spans="17:36" ht="4.5" customHeight="1" x14ac:dyDescent="0.2">
      <c r="Q20263" s="65"/>
      <c r="R20263" s="65"/>
      <c r="X20263" s="65"/>
      <c r="Y20263" s="65"/>
      <c r="Z20263" s="65"/>
      <c r="AA20263" s="65"/>
      <c r="AB20263" s="65"/>
      <c r="AC20263" s="65"/>
      <c r="AJ20263" s="66"/>
    </row>
    <row r="20264" spans="17:36" ht="4.5" customHeight="1" x14ac:dyDescent="0.2">
      <c r="Q20264" s="65"/>
      <c r="R20264" s="65"/>
      <c r="X20264" s="65"/>
      <c r="Y20264" s="65"/>
      <c r="Z20264" s="65"/>
      <c r="AA20264" s="65"/>
      <c r="AB20264" s="65"/>
      <c r="AC20264" s="65"/>
      <c r="AJ20264" s="66"/>
    </row>
    <row r="20265" spans="17:36" ht="4.5" customHeight="1" x14ac:dyDescent="0.2">
      <c r="Q20265" s="65"/>
      <c r="R20265" s="65"/>
      <c r="X20265" s="65"/>
      <c r="Y20265" s="65"/>
      <c r="Z20265" s="65"/>
      <c r="AA20265" s="65"/>
      <c r="AB20265" s="65"/>
      <c r="AC20265" s="65"/>
      <c r="AJ20265" s="66"/>
    </row>
    <row r="20266" spans="17:36" ht="4.5" customHeight="1" x14ac:dyDescent="0.2">
      <c r="Q20266" s="65"/>
      <c r="R20266" s="65"/>
      <c r="X20266" s="65"/>
      <c r="Y20266" s="65"/>
      <c r="Z20266" s="65"/>
      <c r="AA20266" s="65"/>
      <c r="AB20266" s="65"/>
      <c r="AC20266" s="65"/>
      <c r="AJ20266" s="66"/>
    </row>
    <row r="20267" spans="17:36" ht="4.5" customHeight="1" x14ac:dyDescent="0.2">
      <c r="Q20267" s="65"/>
      <c r="R20267" s="65"/>
      <c r="X20267" s="65"/>
      <c r="Y20267" s="65"/>
      <c r="Z20267" s="65"/>
      <c r="AA20267" s="65"/>
      <c r="AB20267" s="65"/>
      <c r="AC20267" s="65"/>
      <c r="AJ20267" s="66"/>
    </row>
    <row r="20268" spans="17:36" ht="4.5" customHeight="1" x14ac:dyDescent="0.2">
      <c r="Q20268" s="65"/>
      <c r="R20268" s="65"/>
      <c r="X20268" s="65"/>
      <c r="Y20268" s="65"/>
      <c r="Z20268" s="65"/>
      <c r="AA20268" s="65"/>
      <c r="AB20268" s="65"/>
      <c r="AC20268" s="65"/>
      <c r="AJ20268" s="66"/>
    </row>
    <row r="20269" spans="17:36" ht="4.5" customHeight="1" x14ac:dyDescent="0.2">
      <c r="Q20269" s="65"/>
      <c r="R20269" s="65"/>
      <c r="X20269" s="65"/>
      <c r="Y20269" s="65"/>
      <c r="Z20269" s="65"/>
      <c r="AA20269" s="65"/>
      <c r="AB20269" s="65"/>
      <c r="AC20269" s="65"/>
      <c r="AJ20269" s="66"/>
    </row>
    <row r="20270" spans="17:36" ht="4.5" customHeight="1" x14ac:dyDescent="0.2">
      <c r="Q20270" s="65"/>
      <c r="R20270" s="65"/>
      <c r="X20270" s="65"/>
      <c r="Y20270" s="65"/>
      <c r="Z20270" s="65"/>
      <c r="AA20270" s="65"/>
      <c r="AB20270" s="65"/>
      <c r="AC20270" s="65"/>
      <c r="AJ20270" s="66"/>
    </row>
    <row r="20271" spans="17:36" ht="4.5" customHeight="1" x14ac:dyDescent="0.2">
      <c r="Q20271" s="65"/>
      <c r="R20271" s="65"/>
      <c r="X20271" s="65"/>
      <c r="Y20271" s="65"/>
      <c r="Z20271" s="65"/>
      <c r="AA20271" s="65"/>
      <c r="AB20271" s="65"/>
      <c r="AC20271" s="65"/>
      <c r="AJ20271" s="66"/>
    </row>
    <row r="20272" spans="17:36" ht="4.5" customHeight="1" x14ac:dyDescent="0.2">
      <c r="Q20272" s="65"/>
      <c r="R20272" s="65"/>
      <c r="X20272" s="65"/>
      <c r="Y20272" s="65"/>
      <c r="Z20272" s="65"/>
      <c r="AA20272" s="65"/>
      <c r="AB20272" s="65"/>
      <c r="AC20272" s="65"/>
      <c r="AJ20272" s="66"/>
    </row>
    <row r="20273" spans="17:36" ht="4.5" customHeight="1" x14ac:dyDescent="0.2">
      <c r="Q20273" s="65"/>
      <c r="R20273" s="65"/>
      <c r="X20273" s="65"/>
      <c r="Y20273" s="65"/>
      <c r="Z20273" s="65"/>
      <c r="AA20273" s="65"/>
      <c r="AB20273" s="65"/>
      <c r="AC20273" s="65"/>
      <c r="AJ20273" s="66"/>
    </row>
    <row r="20274" spans="17:36" ht="4.5" customHeight="1" x14ac:dyDescent="0.2">
      <c r="Q20274" s="65"/>
      <c r="R20274" s="65"/>
      <c r="X20274" s="65"/>
      <c r="Y20274" s="65"/>
      <c r="Z20274" s="65"/>
      <c r="AA20274" s="65"/>
      <c r="AB20274" s="65"/>
      <c r="AC20274" s="65"/>
      <c r="AJ20274" s="66"/>
    </row>
    <row r="20275" spans="17:36" ht="4.5" customHeight="1" x14ac:dyDescent="0.2">
      <c r="Q20275" s="65"/>
      <c r="R20275" s="65"/>
      <c r="X20275" s="65"/>
      <c r="Y20275" s="65"/>
      <c r="Z20275" s="65"/>
      <c r="AA20275" s="65"/>
      <c r="AB20275" s="65"/>
      <c r="AC20275" s="65"/>
      <c r="AJ20275" s="66"/>
    </row>
    <row r="20276" spans="17:36" ht="4.5" customHeight="1" x14ac:dyDescent="0.2">
      <c r="Q20276" s="65"/>
      <c r="R20276" s="65"/>
      <c r="X20276" s="65"/>
      <c r="Y20276" s="65"/>
      <c r="Z20276" s="65"/>
      <c r="AA20276" s="65"/>
      <c r="AB20276" s="65"/>
      <c r="AC20276" s="65"/>
      <c r="AJ20276" s="66"/>
    </row>
    <row r="20277" spans="17:36" ht="4.5" customHeight="1" x14ac:dyDescent="0.2">
      <c r="Q20277" s="65"/>
      <c r="R20277" s="65"/>
      <c r="X20277" s="65"/>
      <c r="Y20277" s="65"/>
      <c r="Z20277" s="65"/>
      <c r="AA20277" s="65"/>
      <c r="AB20277" s="65"/>
      <c r="AC20277" s="65"/>
      <c r="AJ20277" s="66"/>
    </row>
    <row r="20278" spans="17:36" ht="4.5" customHeight="1" x14ac:dyDescent="0.2">
      <c r="Q20278" s="65"/>
      <c r="R20278" s="65"/>
      <c r="X20278" s="65"/>
      <c r="Y20278" s="65"/>
      <c r="Z20278" s="65"/>
      <c r="AA20278" s="65"/>
      <c r="AB20278" s="65"/>
      <c r="AC20278" s="65"/>
      <c r="AJ20278" s="66"/>
    </row>
    <row r="20279" spans="17:36" ht="4.5" customHeight="1" x14ac:dyDescent="0.2">
      <c r="Q20279" s="65"/>
      <c r="R20279" s="65"/>
      <c r="X20279" s="65"/>
      <c r="Y20279" s="65"/>
      <c r="Z20279" s="65"/>
      <c r="AA20279" s="65"/>
      <c r="AB20279" s="65"/>
      <c r="AC20279" s="65"/>
      <c r="AJ20279" s="66"/>
    </row>
    <row r="20280" spans="17:36" ht="4.5" customHeight="1" x14ac:dyDescent="0.2">
      <c r="Q20280" s="65"/>
      <c r="R20280" s="65"/>
      <c r="X20280" s="65"/>
      <c r="Y20280" s="65"/>
      <c r="Z20280" s="65"/>
      <c r="AA20280" s="65"/>
      <c r="AB20280" s="65"/>
      <c r="AC20280" s="65"/>
      <c r="AJ20280" s="66"/>
    </row>
    <row r="20281" spans="17:36" ht="4.5" customHeight="1" x14ac:dyDescent="0.2">
      <c r="Q20281" s="65"/>
      <c r="R20281" s="65"/>
      <c r="X20281" s="65"/>
      <c r="Y20281" s="65"/>
      <c r="Z20281" s="65"/>
      <c r="AA20281" s="65"/>
      <c r="AB20281" s="65"/>
      <c r="AC20281" s="65"/>
      <c r="AJ20281" s="66"/>
    </row>
    <row r="20282" spans="17:36" ht="4.5" customHeight="1" x14ac:dyDescent="0.2">
      <c r="Q20282" s="65"/>
      <c r="R20282" s="65"/>
      <c r="X20282" s="65"/>
      <c r="Y20282" s="65"/>
      <c r="Z20282" s="65"/>
      <c r="AA20282" s="65"/>
      <c r="AB20282" s="65"/>
      <c r="AC20282" s="65"/>
      <c r="AJ20282" s="66"/>
    </row>
    <row r="20283" spans="17:36" ht="4.5" customHeight="1" x14ac:dyDescent="0.2">
      <c r="Q20283" s="65"/>
      <c r="R20283" s="65"/>
      <c r="X20283" s="65"/>
      <c r="Y20283" s="65"/>
      <c r="Z20283" s="65"/>
      <c r="AA20283" s="65"/>
      <c r="AB20283" s="65"/>
      <c r="AC20283" s="65"/>
      <c r="AJ20283" s="66"/>
    </row>
    <row r="20284" spans="17:36" ht="4.5" customHeight="1" x14ac:dyDescent="0.2">
      <c r="Q20284" s="65"/>
      <c r="R20284" s="65"/>
      <c r="X20284" s="65"/>
      <c r="Y20284" s="65"/>
      <c r="Z20284" s="65"/>
      <c r="AA20284" s="65"/>
      <c r="AB20284" s="65"/>
      <c r="AC20284" s="65"/>
      <c r="AJ20284" s="66"/>
    </row>
    <row r="20285" spans="17:36" ht="4.5" customHeight="1" x14ac:dyDescent="0.2">
      <c r="Q20285" s="65"/>
      <c r="R20285" s="65"/>
      <c r="X20285" s="65"/>
      <c r="Y20285" s="65"/>
      <c r="Z20285" s="65"/>
      <c r="AA20285" s="65"/>
      <c r="AB20285" s="65"/>
      <c r="AC20285" s="65"/>
      <c r="AJ20285" s="66"/>
    </row>
    <row r="20286" spans="17:36" ht="4.5" customHeight="1" x14ac:dyDescent="0.2">
      <c r="Q20286" s="65"/>
      <c r="R20286" s="65"/>
      <c r="X20286" s="65"/>
      <c r="Y20286" s="65"/>
      <c r="Z20286" s="65"/>
      <c r="AA20286" s="65"/>
      <c r="AB20286" s="65"/>
      <c r="AC20286" s="65"/>
      <c r="AJ20286" s="66"/>
    </row>
    <row r="20287" spans="17:36" ht="4.5" customHeight="1" x14ac:dyDescent="0.2">
      <c r="Q20287" s="65"/>
      <c r="R20287" s="65"/>
      <c r="X20287" s="65"/>
      <c r="Y20287" s="65"/>
      <c r="Z20287" s="65"/>
      <c r="AA20287" s="65"/>
      <c r="AB20287" s="65"/>
      <c r="AC20287" s="65"/>
      <c r="AJ20287" s="66"/>
    </row>
    <row r="20288" spans="17:36" ht="4.5" customHeight="1" x14ac:dyDescent="0.2">
      <c r="Q20288" s="65"/>
      <c r="R20288" s="65"/>
      <c r="X20288" s="65"/>
      <c r="Y20288" s="65"/>
      <c r="Z20288" s="65"/>
      <c r="AA20288" s="65"/>
      <c r="AB20288" s="65"/>
      <c r="AC20288" s="65"/>
      <c r="AJ20288" s="66"/>
    </row>
    <row r="20289" spans="17:36" ht="4.5" customHeight="1" x14ac:dyDescent="0.2">
      <c r="Q20289" s="65"/>
      <c r="R20289" s="65"/>
      <c r="X20289" s="65"/>
      <c r="Y20289" s="65"/>
      <c r="Z20289" s="65"/>
      <c r="AA20289" s="65"/>
      <c r="AB20289" s="65"/>
      <c r="AC20289" s="65"/>
      <c r="AJ20289" s="66"/>
    </row>
    <row r="20290" spans="17:36" ht="4.5" customHeight="1" x14ac:dyDescent="0.2">
      <c r="Q20290" s="65"/>
      <c r="R20290" s="65"/>
      <c r="X20290" s="65"/>
      <c r="Y20290" s="65"/>
      <c r="Z20290" s="65"/>
      <c r="AA20290" s="65"/>
      <c r="AB20290" s="65"/>
      <c r="AC20290" s="65"/>
      <c r="AJ20290" s="66"/>
    </row>
    <row r="20291" spans="17:36" ht="4.5" customHeight="1" x14ac:dyDescent="0.2">
      <c r="Q20291" s="65"/>
      <c r="R20291" s="65"/>
      <c r="X20291" s="65"/>
      <c r="Y20291" s="65"/>
      <c r="Z20291" s="65"/>
      <c r="AA20291" s="65"/>
      <c r="AB20291" s="65"/>
      <c r="AC20291" s="65"/>
      <c r="AJ20291" s="66"/>
    </row>
    <row r="20292" spans="17:36" ht="4.5" customHeight="1" x14ac:dyDescent="0.2">
      <c r="Q20292" s="65"/>
      <c r="R20292" s="65"/>
      <c r="X20292" s="65"/>
      <c r="Y20292" s="65"/>
      <c r="Z20292" s="65"/>
      <c r="AA20292" s="65"/>
      <c r="AB20292" s="65"/>
      <c r="AC20292" s="65"/>
      <c r="AJ20292" s="66"/>
    </row>
    <row r="20293" spans="17:36" ht="4.5" customHeight="1" x14ac:dyDescent="0.2">
      <c r="Q20293" s="65"/>
      <c r="R20293" s="65"/>
      <c r="X20293" s="65"/>
      <c r="Y20293" s="65"/>
      <c r="Z20293" s="65"/>
      <c r="AA20293" s="65"/>
      <c r="AB20293" s="65"/>
      <c r="AC20293" s="65"/>
      <c r="AJ20293" s="66"/>
    </row>
    <row r="20294" spans="17:36" ht="4.5" customHeight="1" x14ac:dyDescent="0.2">
      <c r="Q20294" s="65"/>
      <c r="R20294" s="65"/>
      <c r="X20294" s="65"/>
      <c r="Y20294" s="65"/>
      <c r="Z20294" s="65"/>
      <c r="AA20294" s="65"/>
      <c r="AB20294" s="65"/>
      <c r="AC20294" s="65"/>
      <c r="AJ20294" s="66"/>
    </row>
    <row r="20295" spans="17:36" ht="4.5" customHeight="1" x14ac:dyDescent="0.2">
      <c r="Q20295" s="65"/>
      <c r="R20295" s="65"/>
      <c r="X20295" s="65"/>
      <c r="Y20295" s="65"/>
      <c r="Z20295" s="65"/>
      <c r="AA20295" s="65"/>
      <c r="AB20295" s="65"/>
      <c r="AC20295" s="65"/>
      <c r="AJ20295" s="66"/>
    </row>
    <row r="20296" spans="17:36" ht="4.5" customHeight="1" x14ac:dyDescent="0.2">
      <c r="Q20296" s="65"/>
      <c r="R20296" s="65"/>
      <c r="X20296" s="65"/>
      <c r="Y20296" s="65"/>
      <c r="Z20296" s="65"/>
      <c r="AA20296" s="65"/>
      <c r="AB20296" s="65"/>
      <c r="AC20296" s="65"/>
      <c r="AJ20296" s="66"/>
    </row>
    <row r="20297" spans="17:36" ht="4.5" customHeight="1" x14ac:dyDescent="0.2">
      <c r="Q20297" s="65"/>
      <c r="R20297" s="65"/>
      <c r="X20297" s="65"/>
      <c r="Y20297" s="65"/>
      <c r="Z20297" s="65"/>
      <c r="AA20297" s="65"/>
      <c r="AB20297" s="65"/>
      <c r="AC20297" s="65"/>
      <c r="AJ20297" s="66"/>
    </row>
    <row r="20298" spans="17:36" ht="4.5" customHeight="1" x14ac:dyDescent="0.2">
      <c r="Q20298" s="65"/>
      <c r="R20298" s="65"/>
      <c r="X20298" s="65"/>
      <c r="Y20298" s="65"/>
      <c r="Z20298" s="65"/>
      <c r="AA20298" s="65"/>
      <c r="AB20298" s="65"/>
      <c r="AC20298" s="65"/>
      <c r="AJ20298" s="66"/>
    </row>
    <row r="20299" spans="17:36" ht="4.5" customHeight="1" x14ac:dyDescent="0.2">
      <c r="Q20299" s="65"/>
      <c r="R20299" s="65"/>
      <c r="X20299" s="65"/>
      <c r="Y20299" s="65"/>
      <c r="Z20299" s="65"/>
      <c r="AA20299" s="65"/>
      <c r="AB20299" s="65"/>
      <c r="AC20299" s="65"/>
      <c r="AJ20299" s="66"/>
    </row>
    <row r="20300" spans="17:36" ht="4.5" customHeight="1" x14ac:dyDescent="0.2">
      <c r="Q20300" s="65"/>
      <c r="R20300" s="65"/>
      <c r="X20300" s="65"/>
      <c r="Y20300" s="65"/>
      <c r="Z20300" s="65"/>
      <c r="AA20300" s="65"/>
      <c r="AB20300" s="65"/>
      <c r="AC20300" s="65"/>
      <c r="AJ20300" s="66"/>
    </row>
    <row r="20301" spans="17:36" ht="4.5" customHeight="1" x14ac:dyDescent="0.2">
      <c r="Q20301" s="65"/>
      <c r="R20301" s="65"/>
      <c r="X20301" s="65"/>
      <c r="Y20301" s="65"/>
      <c r="Z20301" s="65"/>
      <c r="AA20301" s="65"/>
      <c r="AB20301" s="65"/>
      <c r="AC20301" s="65"/>
      <c r="AJ20301" s="66"/>
    </row>
    <row r="20302" spans="17:36" ht="4.5" customHeight="1" x14ac:dyDescent="0.2">
      <c r="Q20302" s="65"/>
      <c r="R20302" s="65"/>
      <c r="X20302" s="65"/>
      <c r="Y20302" s="65"/>
      <c r="Z20302" s="65"/>
      <c r="AA20302" s="65"/>
      <c r="AB20302" s="65"/>
      <c r="AC20302" s="65"/>
      <c r="AJ20302" s="66"/>
    </row>
    <row r="20303" spans="17:36" ht="4.5" customHeight="1" x14ac:dyDescent="0.2">
      <c r="Q20303" s="65"/>
      <c r="R20303" s="65"/>
      <c r="X20303" s="65"/>
      <c r="Y20303" s="65"/>
      <c r="Z20303" s="65"/>
      <c r="AA20303" s="65"/>
      <c r="AB20303" s="65"/>
      <c r="AC20303" s="65"/>
      <c r="AJ20303" s="66"/>
    </row>
    <row r="20304" spans="17:36" ht="4.5" customHeight="1" x14ac:dyDescent="0.2">
      <c r="Q20304" s="65"/>
      <c r="R20304" s="65"/>
      <c r="X20304" s="65"/>
      <c r="Y20304" s="65"/>
      <c r="Z20304" s="65"/>
      <c r="AA20304" s="65"/>
      <c r="AB20304" s="65"/>
      <c r="AC20304" s="65"/>
      <c r="AJ20304" s="66"/>
    </row>
    <row r="20305" spans="17:36" ht="4.5" customHeight="1" x14ac:dyDescent="0.2">
      <c r="Q20305" s="65"/>
      <c r="R20305" s="65"/>
      <c r="X20305" s="65"/>
      <c r="Y20305" s="65"/>
      <c r="Z20305" s="65"/>
      <c r="AA20305" s="65"/>
      <c r="AB20305" s="65"/>
      <c r="AC20305" s="65"/>
      <c r="AJ20305" s="66"/>
    </row>
    <row r="20306" spans="17:36" ht="4.5" customHeight="1" x14ac:dyDescent="0.2">
      <c r="Q20306" s="65"/>
      <c r="R20306" s="65"/>
      <c r="X20306" s="65"/>
      <c r="Y20306" s="65"/>
      <c r="Z20306" s="65"/>
      <c r="AA20306" s="65"/>
      <c r="AB20306" s="65"/>
      <c r="AC20306" s="65"/>
      <c r="AJ20306" s="66"/>
    </row>
    <row r="20307" spans="17:36" ht="4.5" customHeight="1" x14ac:dyDescent="0.2">
      <c r="Q20307" s="65"/>
      <c r="R20307" s="65"/>
      <c r="X20307" s="65"/>
      <c r="Y20307" s="65"/>
      <c r="Z20307" s="65"/>
      <c r="AA20307" s="65"/>
      <c r="AB20307" s="65"/>
      <c r="AC20307" s="65"/>
      <c r="AJ20307" s="66"/>
    </row>
    <row r="20308" spans="17:36" ht="4.5" customHeight="1" x14ac:dyDescent="0.2">
      <c r="Q20308" s="65"/>
      <c r="R20308" s="65"/>
      <c r="X20308" s="65"/>
      <c r="Y20308" s="65"/>
      <c r="Z20308" s="65"/>
      <c r="AA20308" s="65"/>
      <c r="AB20308" s="65"/>
      <c r="AC20308" s="65"/>
      <c r="AJ20308" s="66"/>
    </row>
    <row r="20309" spans="17:36" ht="4.5" customHeight="1" x14ac:dyDescent="0.2">
      <c r="Q20309" s="65"/>
      <c r="R20309" s="65"/>
      <c r="X20309" s="65"/>
      <c r="Y20309" s="65"/>
      <c r="Z20309" s="65"/>
      <c r="AA20309" s="65"/>
      <c r="AB20309" s="65"/>
      <c r="AC20309" s="65"/>
      <c r="AJ20309" s="66"/>
    </row>
    <row r="20310" spans="17:36" ht="4.5" customHeight="1" x14ac:dyDescent="0.2">
      <c r="Q20310" s="65"/>
      <c r="R20310" s="65"/>
      <c r="X20310" s="65"/>
      <c r="Y20310" s="65"/>
      <c r="Z20310" s="65"/>
      <c r="AA20310" s="65"/>
      <c r="AB20310" s="65"/>
      <c r="AC20310" s="65"/>
      <c r="AJ20310" s="66"/>
    </row>
    <row r="20311" spans="17:36" ht="4.5" customHeight="1" x14ac:dyDescent="0.2">
      <c r="Q20311" s="65"/>
      <c r="R20311" s="65"/>
      <c r="X20311" s="65"/>
      <c r="Y20311" s="65"/>
      <c r="Z20311" s="65"/>
      <c r="AA20311" s="65"/>
      <c r="AB20311" s="65"/>
      <c r="AC20311" s="65"/>
      <c r="AJ20311" s="66"/>
    </row>
    <row r="20312" spans="17:36" ht="4.5" customHeight="1" x14ac:dyDescent="0.2">
      <c r="Q20312" s="65"/>
      <c r="R20312" s="65"/>
      <c r="X20312" s="65"/>
      <c r="Y20312" s="65"/>
      <c r="Z20312" s="65"/>
      <c r="AA20312" s="65"/>
      <c r="AB20312" s="65"/>
      <c r="AC20312" s="65"/>
      <c r="AJ20312" s="66"/>
    </row>
    <row r="20313" spans="17:36" ht="4.5" customHeight="1" x14ac:dyDescent="0.2">
      <c r="Q20313" s="65"/>
      <c r="R20313" s="65"/>
      <c r="X20313" s="65"/>
      <c r="Y20313" s="65"/>
      <c r="Z20313" s="65"/>
      <c r="AA20313" s="65"/>
      <c r="AB20313" s="65"/>
      <c r="AC20313" s="65"/>
      <c r="AJ20313" s="66"/>
    </row>
    <row r="20314" spans="17:36" ht="4.5" customHeight="1" x14ac:dyDescent="0.2">
      <c r="Q20314" s="65"/>
      <c r="R20314" s="65"/>
      <c r="X20314" s="65"/>
      <c r="Y20314" s="65"/>
      <c r="Z20314" s="65"/>
      <c r="AA20314" s="65"/>
      <c r="AB20314" s="65"/>
      <c r="AC20314" s="65"/>
      <c r="AJ20314" s="66"/>
    </row>
    <row r="20315" spans="17:36" ht="4.5" customHeight="1" x14ac:dyDescent="0.2">
      <c r="Q20315" s="65"/>
      <c r="R20315" s="65"/>
      <c r="X20315" s="65"/>
      <c r="Y20315" s="65"/>
      <c r="Z20315" s="65"/>
      <c r="AA20315" s="65"/>
      <c r="AB20315" s="65"/>
      <c r="AC20315" s="65"/>
      <c r="AJ20315" s="66"/>
    </row>
    <row r="20316" spans="17:36" ht="4.5" customHeight="1" x14ac:dyDescent="0.2">
      <c r="Q20316" s="65"/>
      <c r="R20316" s="65"/>
      <c r="X20316" s="65"/>
      <c r="Y20316" s="65"/>
      <c r="Z20316" s="65"/>
      <c r="AA20316" s="65"/>
      <c r="AB20316" s="65"/>
      <c r="AC20316" s="65"/>
      <c r="AJ20316" s="66"/>
    </row>
    <row r="20317" spans="17:36" ht="4.5" customHeight="1" x14ac:dyDescent="0.2">
      <c r="Q20317" s="65"/>
      <c r="R20317" s="65"/>
      <c r="X20317" s="65"/>
      <c r="Y20317" s="65"/>
      <c r="Z20317" s="65"/>
      <c r="AA20317" s="65"/>
      <c r="AB20317" s="65"/>
      <c r="AC20317" s="65"/>
      <c r="AJ20317" s="66"/>
    </row>
    <row r="20318" spans="17:36" ht="4.5" customHeight="1" x14ac:dyDescent="0.2">
      <c r="Q20318" s="65"/>
      <c r="R20318" s="65"/>
      <c r="X20318" s="65"/>
      <c r="Y20318" s="65"/>
      <c r="Z20318" s="65"/>
      <c r="AA20318" s="65"/>
      <c r="AB20318" s="65"/>
      <c r="AC20318" s="65"/>
      <c r="AJ20318" s="66"/>
    </row>
    <row r="20319" spans="17:36" ht="4.5" customHeight="1" x14ac:dyDescent="0.2">
      <c r="Q20319" s="65"/>
      <c r="R20319" s="65"/>
      <c r="X20319" s="65"/>
      <c r="Y20319" s="65"/>
      <c r="Z20319" s="65"/>
      <c r="AA20319" s="65"/>
      <c r="AB20319" s="65"/>
      <c r="AC20319" s="65"/>
      <c r="AJ20319" s="66"/>
    </row>
    <row r="20320" spans="17:36" ht="4.5" customHeight="1" x14ac:dyDescent="0.2">
      <c r="Q20320" s="65"/>
      <c r="R20320" s="65"/>
      <c r="X20320" s="65"/>
      <c r="Y20320" s="65"/>
      <c r="Z20320" s="65"/>
      <c r="AA20320" s="65"/>
      <c r="AB20320" s="65"/>
      <c r="AC20320" s="65"/>
      <c r="AJ20320" s="66"/>
    </row>
    <row r="20321" spans="17:36" ht="4.5" customHeight="1" x14ac:dyDescent="0.2">
      <c r="Q20321" s="65"/>
      <c r="R20321" s="65"/>
      <c r="X20321" s="65"/>
      <c r="Y20321" s="65"/>
      <c r="Z20321" s="65"/>
      <c r="AA20321" s="65"/>
      <c r="AB20321" s="65"/>
      <c r="AC20321" s="65"/>
      <c r="AJ20321" s="66"/>
    </row>
    <row r="20322" spans="17:36" ht="4.5" customHeight="1" x14ac:dyDescent="0.2">
      <c r="Q20322" s="65"/>
      <c r="R20322" s="65"/>
      <c r="X20322" s="65"/>
      <c r="Y20322" s="65"/>
      <c r="Z20322" s="65"/>
      <c r="AA20322" s="65"/>
      <c r="AB20322" s="65"/>
      <c r="AC20322" s="65"/>
      <c r="AJ20322" s="66"/>
    </row>
    <row r="20323" spans="17:36" ht="4.5" customHeight="1" x14ac:dyDescent="0.2">
      <c r="Q20323" s="65"/>
      <c r="R20323" s="65"/>
      <c r="X20323" s="65"/>
      <c r="Y20323" s="65"/>
      <c r="Z20323" s="65"/>
      <c r="AA20323" s="65"/>
      <c r="AB20323" s="65"/>
      <c r="AC20323" s="65"/>
      <c r="AJ20323" s="66"/>
    </row>
    <row r="20324" spans="17:36" ht="4.5" customHeight="1" x14ac:dyDescent="0.2">
      <c r="Q20324" s="65"/>
      <c r="R20324" s="65"/>
      <c r="X20324" s="65"/>
      <c r="Y20324" s="65"/>
      <c r="Z20324" s="65"/>
      <c r="AA20324" s="65"/>
      <c r="AB20324" s="65"/>
      <c r="AC20324" s="65"/>
      <c r="AJ20324" s="66"/>
    </row>
    <row r="20325" spans="17:36" ht="4.5" customHeight="1" x14ac:dyDescent="0.2">
      <c r="Q20325" s="65"/>
      <c r="R20325" s="65"/>
      <c r="X20325" s="65"/>
      <c r="Y20325" s="65"/>
      <c r="Z20325" s="65"/>
      <c r="AA20325" s="65"/>
      <c r="AB20325" s="65"/>
      <c r="AC20325" s="65"/>
      <c r="AJ20325" s="66"/>
    </row>
    <row r="20326" spans="17:36" ht="4.5" customHeight="1" x14ac:dyDescent="0.2">
      <c r="Q20326" s="65"/>
      <c r="R20326" s="65"/>
      <c r="X20326" s="65"/>
      <c r="Y20326" s="65"/>
      <c r="Z20326" s="65"/>
      <c r="AA20326" s="65"/>
      <c r="AB20326" s="65"/>
      <c r="AC20326" s="65"/>
      <c r="AJ20326" s="66"/>
    </row>
    <row r="20327" spans="17:36" ht="4.5" customHeight="1" x14ac:dyDescent="0.2">
      <c r="Q20327" s="65"/>
      <c r="R20327" s="65"/>
      <c r="X20327" s="65"/>
      <c r="Y20327" s="65"/>
      <c r="Z20327" s="65"/>
      <c r="AA20327" s="65"/>
      <c r="AB20327" s="65"/>
      <c r="AC20327" s="65"/>
      <c r="AJ20327" s="66"/>
    </row>
    <row r="20328" spans="17:36" ht="4.5" customHeight="1" x14ac:dyDescent="0.2">
      <c r="Q20328" s="65"/>
      <c r="R20328" s="65"/>
      <c r="X20328" s="65"/>
      <c r="Y20328" s="65"/>
      <c r="Z20328" s="65"/>
      <c r="AA20328" s="65"/>
      <c r="AB20328" s="65"/>
      <c r="AC20328" s="65"/>
      <c r="AJ20328" s="66"/>
    </row>
    <row r="20329" spans="17:36" ht="4.5" customHeight="1" x14ac:dyDescent="0.2">
      <c r="Q20329" s="65"/>
      <c r="R20329" s="65"/>
      <c r="X20329" s="65"/>
      <c r="Y20329" s="65"/>
      <c r="Z20329" s="65"/>
      <c r="AA20329" s="65"/>
      <c r="AB20329" s="65"/>
      <c r="AC20329" s="65"/>
      <c r="AJ20329" s="66"/>
    </row>
    <row r="20330" spans="17:36" ht="4.5" customHeight="1" x14ac:dyDescent="0.2">
      <c r="Q20330" s="65"/>
      <c r="R20330" s="65"/>
      <c r="X20330" s="65"/>
      <c r="Y20330" s="65"/>
      <c r="Z20330" s="65"/>
      <c r="AA20330" s="65"/>
      <c r="AB20330" s="65"/>
      <c r="AC20330" s="65"/>
      <c r="AJ20330" s="66"/>
    </row>
    <row r="20331" spans="17:36" ht="4.5" customHeight="1" x14ac:dyDescent="0.2">
      <c r="Q20331" s="65"/>
      <c r="R20331" s="65"/>
      <c r="X20331" s="65"/>
      <c r="Y20331" s="65"/>
      <c r="Z20331" s="65"/>
      <c r="AA20331" s="65"/>
      <c r="AB20331" s="65"/>
      <c r="AC20331" s="65"/>
      <c r="AJ20331" s="66"/>
    </row>
    <row r="20332" spans="17:36" ht="4.5" customHeight="1" x14ac:dyDescent="0.2">
      <c r="Q20332" s="65"/>
      <c r="R20332" s="65"/>
      <c r="X20332" s="65"/>
      <c r="Y20332" s="65"/>
      <c r="Z20332" s="65"/>
      <c r="AA20332" s="65"/>
      <c r="AB20332" s="65"/>
      <c r="AC20332" s="65"/>
      <c r="AJ20332" s="66"/>
    </row>
    <row r="20333" spans="17:36" ht="4.5" customHeight="1" x14ac:dyDescent="0.2">
      <c r="Q20333" s="65"/>
      <c r="R20333" s="65"/>
      <c r="X20333" s="65"/>
      <c r="Y20333" s="65"/>
      <c r="Z20333" s="65"/>
      <c r="AA20333" s="65"/>
      <c r="AB20333" s="65"/>
      <c r="AC20333" s="65"/>
      <c r="AJ20333" s="66"/>
    </row>
    <row r="20334" spans="17:36" ht="4.5" customHeight="1" x14ac:dyDescent="0.2">
      <c r="Q20334" s="65"/>
      <c r="R20334" s="65"/>
      <c r="X20334" s="65"/>
      <c r="Y20334" s="65"/>
      <c r="Z20334" s="65"/>
      <c r="AA20334" s="65"/>
      <c r="AB20334" s="65"/>
      <c r="AC20334" s="65"/>
      <c r="AJ20334" s="66"/>
    </row>
    <row r="20335" spans="17:36" ht="4.5" customHeight="1" x14ac:dyDescent="0.2">
      <c r="Q20335" s="65"/>
      <c r="R20335" s="65"/>
      <c r="X20335" s="65"/>
      <c r="Y20335" s="65"/>
      <c r="Z20335" s="65"/>
      <c r="AA20335" s="65"/>
      <c r="AB20335" s="65"/>
      <c r="AC20335" s="65"/>
      <c r="AJ20335" s="66"/>
    </row>
    <row r="20336" spans="17:36" ht="4.5" customHeight="1" x14ac:dyDescent="0.2">
      <c r="Q20336" s="65"/>
      <c r="R20336" s="65"/>
      <c r="X20336" s="65"/>
      <c r="Y20336" s="65"/>
      <c r="Z20336" s="65"/>
      <c r="AA20336" s="65"/>
      <c r="AB20336" s="65"/>
      <c r="AC20336" s="65"/>
      <c r="AJ20336" s="66"/>
    </row>
    <row r="20337" spans="17:36" ht="4.5" customHeight="1" x14ac:dyDescent="0.2">
      <c r="Q20337" s="65"/>
      <c r="R20337" s="65"/>
      <c r="X20337" s="65"/>
      <c r="Y20337" s="65"/>
      <c r="Z20337" s="65"/>
      <c r="AA20337" s="65"/>
      <c r="AB20337" s="65"/>
      <c r="AC20337" s="65"/>
      <c r="AJ20337" s="66"/>
    </row>
    <row r="20338" spans="17:36" ht="4.5" customHeight="1" x14ac:dyDescent="0.2">
      <c r="Q20338" s="65"/>
      <c r="R20338" s="65"/>
      <c r="X20338" s="65"/>
      <c r="Y20338" s="65"/>
      <c r="Z20338" s="65"/>
      <c r="AA20338" s="65"/>
      <c r="AB20338" s="65"/>
      <c r="AC20338" s="65"/>
      <c r="AJ20338" s="66"/>
    </row>
    <row r="20339" spans="17:36" ht="4.5" customHeight="1" x14ac:dyDescent="0.2">
      <c r="Q20339" s="65"/>
      <c r="R20339" s="65"/>
      <c r="X20339" s="65"/>
      <c r="Y20339" s="65"/>
      <c r="Z20339" s="65"/>
      <c r="AA20339" s="65"/>
      <c r="AB20339" s="65"/>
      <c r="AC20339" s="65"/>
      <c r="AJ20339" s="66"/>
    </row>
    <row r="20340" spans="17:36" ht="4.5" customHeight="1" x14ac:dyDescent="0.2">
      <c r="Q20340" s="65"/>
      <c r="R20340" s="65"/>
      <c r="X20340" s="65"/>
      <c r="Y20340" s="65"/>
      <c r="Z20340" s="65"/>
      <c r="AA20340" s="65"/>
      <c r="AB20340" s="65"/>
      <c r="AC20340" s="65"/>
      <c r="AJ20340" s="66"/>
    </row>
    <row r="20341" spans="17:36" ht="4.5" customHeight="1" x14ac:dyDescent="0.2">
      <c r="Q20341" s="65"/>
      <c r="R20341" s="65"/>
      <c r="X20341" s="65"/>
      <c r="Y20341" s="65"/>
      <c r="Z20341" s="65"/>
      <c r="AA20341" s="65"/>
      <c r="AB20341" s="65"/>
      <c r="AC20341" s="65"/>
      <c r="AJ20341" s="66"/>
    </row>
    <row r="20342" spans="17:36" ht="4.5" customHeight="1" x14ac:dyDescent="0.2">
      <c r="Q20342" s="65"/>
      <c r="R20342" s="65"/>
      <c r="X20342" s="65"/>
      <c r="Y20342" s="65"/>
      <c r="Z20342" s="65"/>
      <c r="AA20342" s="65"/>
      <c r="AB20342" s="65"/>
      <c r="AC20342" s="65"/>
      <c r="AJ20342" s="66"/>
    </row>
    <row r="20343" spans="17:36" ht="4.5" customHeight="1" x14ac:dyDescent="0.2">
      <c r="Q20343" s="65"/>
      <c r="R20343" s="65"/>
      <c r="X20343" s="65"/>
      <c r="Y20343" s="65"/>
      <c r="Z20343" s="65"/>
      <c r="AA20343" s="65"/>
      <c r="AB20343" s="65"/>
      <c r="AC20343" s="65"/>
      <c r="AJ20343" s="66"/>
    </row>
    <row r="20344" spans="17:36" ht="4.5" customHeight="1" x14ac:dyDescent="0.2">
      <c r="Q20344" s="65"/>
      <c r="R20344" s="65"/>
      <c r="X20344" s="65"/>
      <c r="Y20344" s="65"/>
      <c r="Z20344" s="65"/>
      <c r="AA20344" s="65"/>
      <c r="AB20344" s="65"/>
      <c r="AC20344" s="65"/>
      <c r="AJ20344" s="66"/>
    </row>
    <row r="20345" spans="17:36" ht="4.5" customHeight="1" x14ac:dyDescent="0.2">
      <c r="Q20345" s="65"/>
      <c r="R20345" s="65"/>
      <c r="X20345" s="65"/>
      <c r="Y20345" s="65"/>
      <c r="Z20345" s="65"/>
      <c r="AA20345" s="65"/>
      <c r="AB20345" s="65"/>
      <c r="AC20345" s="65"/>
      <c r="AJ20345" s="66"/>
    </row>
    <row r="20346" spans="17:36" ht="4.5" customHeight="1" x14ac:dyDescent="0.2">
      <c r="Q20346" s="65"/>
      <c r="R20346" s="65"/>
      <c r="X20346" s="65"/>
      <c r="Y20346" s="65"/>
      <c r="Z20346" s="65"/>
      <c r="AA20346" s="65"/>
      <c r="AB20346" s="65"/>
      <c r="AC20346" s="65"/>
      <c r="AJ20346" s="66"/>
    </row>
    <row r="20347" spans="17:36" ht="4.5" customHeight="1" x14ac:dyDescent="0.2">
      <c r="Q20347" s="65"/>
      <c r="R20347" s="65"/>
      <c r="X20347" s="65"/>
      <c r="Y20347" s="65"/>
      <c r="Z20347" s="65"/>
      <c r="AA20347" s="65"/>
      <c r="AB20347" s="65"/>
      <c r="AC20347" s="65"/>
      <c r="AJ20347" s="66"/>
    </row>
    <row r="20348" spans="17:36" ht="4.5" customHeight="1" x14ac:dyDescent="0.2">
      <c r="Q20348" s="65"/>
      <c r="R20348" s="65"/>
      <c r="X20348" s="65"/>
      <c r="Y20348" s="65"/>
      <c r="Z20348" s="65"/>
      <c r="AA20348" s="65"/>
      <c r="AB20348" s="65"/>
      <c r="AC20348" s="65"/>
      <c r="AJ20348" s="66"/>
    </row>
    <row r="20349" spans="17:36" ht="4.5" customHeight="1" x14ac:dyDescent="0.2">
      <c r="Q20349" s="65"/>
      <c r="R20349" s="65"/>
      <c r="X20349" s="65"/>
      <c r="Y20349" s="65"/>
      <c r="Z20349" s="65"/>
      <c r="AA20349" s="65"/>
      <c r="AB20349" s="65"/>
      <c r="AC20349" s="65"/>
      <c r="AJ20349" s="66"/>
    </row>
    <row r="20350" spans="17:36" ht="4.5" customHeight="1" x14ac:dyDescent="0.2">
      <c r="Q20350" s="65"/>
      <c r="R20350" s="65"/>
      <c r="X20350" s="65"/>
      <c r="Y20350" s="65"/>
      <c r="Z20350" s="65"/>
      <c r="AA20350" s="65"/>
      <c r="AB20350" s="65"/>
      <c r="AC20350" s="65"/>
      <c r="AJ20350" s="66"/>
    </row>
    <row r="20351" spans="17:36" ht="4.5" customHeight="1" x14ac:dyDescent="0.2">
      <c r="Q20351" s="65"/>
      <c r="R20351" s="65"/>
      <c r="X20351" s="65"/>
      <c r="Y20351" s="65"/>
      <c r="Z20351" s="65"/>
      <c r="AA20351" s="65"/>
      <c r="AB20351" s="65"/>
      <c r="AC20351" s="65"/>
      <c r="AJ20351" s="66"/>
    </row>
    <row r="20352" spans="17:36" ht="4.5" customHeight="1" x14ac:dyDescent="0.2">
      <c r="Q20352" s="65"/>
      <c r="R20352" s="65"/>
      <c r="X20352" s="65"/>
      <c r="Y20352" s="65"/>
      <c r="Z20352" s="65"/>
      <c r="AA20352" s="65"/>
      <c r="AB20352" s="65"/>
      <c r="AC20352" s="65"/>
      <c r="AJ20352" s="66"/>
    </row>
    <row r="20353" spans="17:36" ht="4.5" customHeight="1" x14ac:dyDescent="0.2">
      <c r="Q20353" s="65"/>
      <c r="R20353" s="65"/>
      <c r="X20353" s="65"/>
      <c r="Y20353" s="65"/>
      <c r="Z20353" s="65"/>
      <c r="AA20353" s="65"/>
      <c r="AB20353" s="65"/>
      <c r="AC20353" s="65"/>
      <c r="AJ20353" s="66"/>
    </row>
    <row r="20354" spans="17:36" ht="4.5" customHeight="1" x14ac:dyDescent="0.2">
      <c r="Q20354" s="65"/>
      <c r="R20354" s="65"/>
      <c r="X20354" s="65"/>
      <c r="Y20354" s="65"/>
      <c r="Z20354" s="65"/>
      <c r="AA20354" s="65"/>
      <c r="AB20354" s="65"/>
      <c r="AC20354" s="65"/>
      <c r="AJ20354" s="66"/>
    </row>
    <row r="20355" spans="17:36" ht="4.5" customHeight="1" x14ac:dyDescent="0.2">
      <c r="Q20355" s="65"/>
      <c r="R20355" s="65"/>
      <c r="X20355" s="65"/>
      <c r="Y20355" s="65"/>
      <c r="Z20355" s="65"/>
      <c r="AA20355" s="65"/>
      <c r="AB20355" s="65"/>
      <c r="AC20355" s="65"/>
      <c r="AJ20355" s="66"/>
    </row>
    <row r="20356" spans="17:36" ht="4.5" customHeight="1" x14ac:dyDescent="0.2">
      <c r="Q20356" s="65"/>
      <c r="R20356" s="65"/>
      <c r="X20356" s="65"/>
      <c r="Y20356" s="65"/>
      <c r="Z20356" s="65"/>
      <c r="AA20356" s="65"/>
      <c r="AB20356" s="65"/>
      <c r="AC20356" s="65"/>
      <c r="AJ20356" s="66"/>
    </row>
    <row r="20357" spans="17:36" ht="4.5" customHeight="1" x14ac:dyDescent="0.2">
      <c r="Q20357" s="65"/>
      <c r="R20357" s="65"/>
      <c r="X20357" s="65"/>
      <c r="Y20357" s="65"/>
      <c r="Z20357" s="65"/>
      <c r="AA20357" s="65"/>
      <c r="AB20357" s="65"/>
      <c r="AC20357" s="65"/>
      <c r="AJ20357" s="66"/>
    </row>
    <row r="20358" spans="17:36" ht="4.5" customHeight="1" x14ac:dyDescent="0.2">
      <c r="Q20358" s="65"/>
      <c r="R20358" s="65"/>
      <c r="X20358" s="65"/>
      <c r="Y20358" s="65"/>
      <c r="Z20358" s="65"/>
      <c r="AA20358" s="65"/>
      <c r="AB20358" s="65"/>
      <c r="AC20358" s="65"/>
      <c r="AJ20358" s="66"/>
    </row>
    <row r="20359" spans="17:36" ht="4.5" customHeight="1" x14ac:dyDescent="0.2">
      <c r="Q20359" s="65"/>
      <c r="R20359" s="65"/>
      <c r="X20359" s="65"/>
      <c r="Y20359" s="65"/>
      <c r="Z20359" s="65"/>
      <c r="AA20359" s="65"/>
      <c r="AB20359" s="65"/>
      <c r="AC20359" s="65"/>
      <c r="AJ20359" s="66"/>
    </row>
    <row r="20360" spans="17:36" ht="4.5" customHeight="1" x14ac:dyDescent="0.2">
      <c r="Q20360" s="65"/>
      <c r="R20360" s="65"/>
      <c r="X20360" s="65"/>
      <c r="Y20360" s="65"/>
      <c r="Z20360" s="65"/>
      <c r="AA20360" s="65"/>
      <c r="AB20360" s="65"/>
      <c r="AC20360" s="65"/>
      <c r="AJ20360" s="66"/>
    </row>
    <row r="20361" spans="17:36" ht="4.5" customHeight="1" x14ac:dyDescent="0.2">
      <c r="Q20361" s="65"/>
      <c r="R20361" s="65"/>
      <c r="X20361" s="65"/>
      <c r="Y20361" s="65"/>
      <c r="Z20361" s="65"/>
      <c r="AA20361" s="65"/>
      <c r="AB20361" s="65"/>
      <c r="AC20361" s="65"/>
      <c r="AJ20361" s="66"/>
    </row>
    <row r="20362" spans="17:36" ht="4.5" customHeight="1" x14ac:dyDescent="0.2">
      <c r="Q20362" s="65"/>
      <c r="R20362" s="65"/>
      <c r="X20362" s="65"/>
      <c r="Y20362" s="65"/>
      <c r="Z20362" s="65"/>
      <c r="AA20362" s="65"/>
      <c r="AB20362" s="65"/>
      <c r="AC20362" s="65"/>
      <c r="AJ20362" s="66"/>
    </row>
    <row r="20363" spans="17:36" ht="4.5" customHeight="1" x14ac:dyDescent="0.2">
      <c r="Q20363" s="65"/>
      <c r="R20363" s="65"/>
      <c r="X20363" s="65"/>
      <c r="Y20363" s="65"/>
      <c r="Z20363" s="65"/>
      <c r="AA20363" s="65"/>
      <c r="AB20363" s="65"/>
      <c r="AC20363" s="65"/>
      <c r="AJ20363" s="66"/>
    </row>
    <row r="20364" spans="17:36" ht="4.5" customHeight="1" x14ac:dyDescent="0.2">
      <c r="Q20364" s="65"/>
      <c r="R20364" s="65"/>
      <c r="X20364" s="65"/>
      <c r="Y20364" s="65"/>
      <c r="Z20364" s="65"/>
      <c r="AA20364" s="65"/>
      <c r="AB20364" s="65"/>
      <c r="AC20364" s="65"/>
      <c r="AJ20364" s="66"/>
    </row>
    <row r="20365" spans="17:36" ht="4.5" customHeight="1" x14ac:dyDescent="0.2">
      <c r="Q20365" s="65"/>
      <c r="R20365" s="65"/>
      <c r="X20365" s="65"/>
      <c r="Y20365" s="65"/>
      <c r="Z20365" s="65"/>
      <c r="AA20365" s="65"/>
      <c r="AB20365" s="65"/>
      <c r="AC20365" s="65"/>
      <c r="AJ20365" s="66"/>
    </row>
    <row r="20366" spans="17:36" ht="4.5" customHeight="1" x14ac:dyDescent="0.2">
      <c r="Q20366" s="65"/>
      <c r="R20366" s="65"/>
      <c r="X20366" s="65"/>
      <c r="Y20366" s="65"/>
      <c r="Z20366" s="65"/>
      <c r="AA20366" s="65"/>
      <c r="AB20366" s="65"/>
      <c r="AC20366" s="65"/>
      <c r="AJ20366" s="66"/>
    </row>
    <row r="20367" spans="17:36" ht="4.5" customHeight="1" x14ac:dyDescent="0.2">
      <c r="Q20367" s="65"/>
      <c r="R20367" s="65"/>
      <c r="X20367" s="65"/>
      <c r="Y20367" s="65"/>
      <c r="Z20367" s="65"/>
      <c r="AA20367" s="65"/>
      <c r="AB20367" s="65"/>
      <c r="AC20367" s="65"/>
      <c r="AJ20367" s="66"/>
    </row>
    <row r="20368" spans="17:36" ht="4.5" customHeight="1" x14ac:dyDescent="0.2">
      <c r="Q20368" s="65"/>
      <c r="R20368" s="65"/>
      <c r="X20368" s="65"/>
      <c r="Y20368" s="65"/>
      <c r="Z20368" s="65"/>
      <c r="AA20368" s="65"/>
      <c r="AB20368" s="65"/>
      <c r="AC20368" s="65"/>
      <c r="AJ20368" s="66"/>
    </row>
    <row r="20369" spans="17:36" ht="4.5" customHeight="1" x14ac:dyDescent="0.2">
      <c r="Q20369" s="65"/>
      <c r="R20369" s="65"/>
      <c r="X20369" s="65"/>
      <c r="Y20369" s="65"/>
      <c r="Z20369" s="65"/>
      <c r="AA20369" s="65"/>
      <c r="AB20369" s="65"/>
      <c r="AC20369" s="65"/>
      <c r="AJ20369" s="66"/>
    </row>
    <row r="20370" spans="17:36" ht="4.5" customHeight="1" x14ac:dyDescent="0.2">
      <c r="Q20370" s="65"/>
      <c r="R20370" s="65"/>
      <c r="X20370" s="65"/>
      <c r="Y20370" s="65"/>
      <c r="Z20370" s="65"/>
      <c r="AA20370" s="65"/>
      <c r="AB20370" s="65"/>
      <c r="AC20370" s="65"/>
      <c r="AJ20370" s="66"/>
    </row>
    <row r="20371" spans="17:36" ht="4.5" customHeight="1" x14ac:dyDescent="0.2">
      <c r="Q20371" s="65"/>
      <c r="R20371" s="65"/>
      <c r="X20371" s="65"/>
      <c r="Y20371" s="65"/>
      <c r="Z20371" s="65"/>
      <c r="AA20371" s="65"/>
      <c r="AB20371" s="65"/>
      <c r="AC20371" s="65"/>
      <c r="AJ20371" s="66"/>
    </row>
    <row r="20372" spans="17:36" ht="4.5" customHeight="1" x14ac:dyDescent="0.2">
      <c r="Q20372" s="65"/>
      <c r="R20372" s="65"/>
      <c r="X20372" s="65"/>
      <c r="Y20372" s="65"/>
      <c r="Z20372" s="65"/>
      <c r="AA20372" s="65"/>
      <c r="AB20372" s="65"/>
      <c r="AC20372" s="65"/>
      <c r="AJ20372" s="66"/>
    </row>
    <row r="20373" spans="17:36" ht="4.5" customHeight="1" x14ac:dyDescent="0.2">
      <c r="Q20373" s="65"/>
      <c r="R20373" s="65"/>
      <c r="X20373" s="65"/>
      <c r="Y20373" s="65"/>
      <c r="Z20373" s="65"/>
      <c r="AA20373" s="65"/>
      <c r="AB20373" s="65"/>
      <c r="AC20373" s="65"/>
      <c r="AJ20373" s="66"/>
    </row>
    <row r="20374" spans="17:36" ht="4.5" customHeight="1" x14ac:dyDescent="0.2">
      <c r="Q20374" s="65"/>
      <c r="R20374" s="65"/>
      <c r="X20374" s="65"/>
      <c r="Y20374" s="65"/>
      <c r="Z20374" s="65"/>
      <c r="AA20374" s="65"/>
      <c r="AB20374" s="65"/>
      <c r="AC20374" s="65"/>
      <c r="AJ20374" s="66"/>
    </row>
    <row r="20375" spans="17:36" ht="4.5" customHeight="1" x14ac:dyDescent="0.2">
      <c r="Q20375" s="65"/>
      <c r="R20375" s="65"/>
      <c r="X20375" s="65"/>
      <c r="Y20375" s="65"/>
      <c r="Z20375" s="65"/>
      <c r="AA20375" s="65"/>
      <c r="AB20375" s="65"/>
      <c r="AC20375" s="65"/>
      <c r="AJ20375" s="66"/>
    </row>
    <row r="20376" spans="17:36" ht="4.5" customHeight="1" x14ac:dyDescent="0.2">
      <c r="Q20376" s="65"/>
      <c r="R20376" s="65"/>
      <c r="X20376" s="65"/>
      <c r="Y20376" s="65"/>
      <c r="Z20376" s="65"/>
      <c r="AA20376" s="65"/>
      <c r="AB20376" s="65"/>
      <c r="AC20376" s="65"/>
      <c r="AJ20376" s="66"/>
    </row>
    <row r="20377" spans="17:36" ht="4.5" customHeight="1" x14ac:dyDescent="0.2">
      <c r="Q20377" s="65"/>
      <c r="R20377" s="65"/>
      <c r="X20377" s="65"/>
      <c r="Y20377" s="65"/>
      <c r="Z20377" s="65"/>
      <c r="AA20377" s="65"/>
      <c r="AB20377" s="65"/>
      <c r="AC20377" s="65"/>
      <c r="AJ20377" s="66"/>
    </row>
    <row r="20378" spans="17:36" ht="4.5" customHeight="1" x14ac:dyDescent="0.2">
      <c r="Q20378" s="65"/>
      <c r="R20378" s="65"/>
      <c r="X20378" s="65"/>
      <c r="Y20378" s="65"/>
      <c r="Z20378" s="65"/>
      <c r="AA20378" s="65"/>
      <c r="AB20378" s="65"/>
      <c r="AC20378" s="65"/>
      <c r="AJ20378" s="66"/>
    </row>
    <row r="20379" spans="17:36" ht="4.5" customHeight="1" x14ac:dyDescent="0.2">
      <c r="Q20379" s="65"/>
      <c r="R20379" s="65"/>
      <c r="X20379" s="65"/>
      <c r="Y20379" s="65"/>
      <c r="Z20379" s="65"/>
      <c r="AA20379" s="65"/>
      <c r="AB20379" s="65"/>
      <c r="AC20379" s="65"/>
      <c r="AJ20379" s="66"/>
    </row>
    <row r="20380" spans="17:36" ht="4.5" customHeight="1" x14ac:dyDescent="0.2">
      <c r="Q20380" s="65"/>
      <c r="R20380" s="65"/>
      <c r="X20380" s="65"/>
      <c r="Y20380" s="65"/>
      <c r="Z20380" s="65"/>
      <c r="AA20380" s="65"/>
      <c r="AB20380" s="65"/>
      <c r="AC20380" s="65"/>
      <c r="AJ20380" s="66"/>
    </row>
    <row r="20381" spans="17:36" ht="4.5" customHeight="1" x14ac:dyDescent="0.2">
      <c r="Q20381" s="65"/>
      <c r="R20381" s="65"/>
      <c r="X20381" s="65"/>
      <c r="Y20381" s="65"/>
      <c r="Z20381" s="65"/>
      <c r="AA20381" s="65"/>
      <c r="AB20381" s="65"/>
      <c r="AC20381" s="65"/>
      <c r="AJ20381" s="66"/>
    </row>
    <row r="20382" spans="17:36" ht="4.5" customHeight="1" x14ac:dyDescent="0.2">
      <c r="Q20382" s="65"/>
      <c r="R20382" s="65"/>
      <c r="X20382" s="65"/>
      <c r="Y20382" s="65"/>
      <c r="Z20382" s="65"/>
      <c r="AA20382" s="65"/>
      <c r="AB20382" s="65"/>
      <c r="AC20382" s="65"/>
      <c r="AJ20382" s="66"/>
    </row>
    <row r="20383" spans="17:36" ht="4.5" customHeight="1" x14ac:dyDescent="0.2">
      <c r="Q20383" s="65"/>
      <c r="R20383" s="65"/>
      <c r="X20383" s="65"/>
      <c r="Y20383" s="65"/>
      <c r="Z20383" s="65"/>
      <c r="AA20383" s="65"/>
      <c r="AB20383" s="65"/>
      <c r="AC20383" s="65"/>
      <c r="AJ20383" s="66"/>
    </row>
    <row r="20384" spans="17:36" ht="4.5" customHeight="1" x14ac:dyDescent="0.2">
      <c r="Q20384" s="65"/>
      <c r="R20384" s="65"/>
      <c r="X20384" s="65"/>
      <c r="Y20384" s="65"/>
      <c r="Z20384" s="65"/>
      <c r="AA20384" s="65"/>
      <c r="AB20384" s="65"/>
      <c r="AC20384" s="65"/>
      <c r="AJ20384" s="66"/>
    </row>
    <row r="20385" spans="17:36" ht="4.5" customHeight="1" x14ac:dyDescent="0.2">
      <c r="Q20385" s="65"/>
      <c r="R20385" s="65"/>
      <c r="X20385" s="65"/>
      <c r="Y20385" s="65"/>
      <c r="Z20385" s="65"/>
      <c r="AA20385" s="65"/>
      <c r="AB20385" s="65"/>
      <c r="AC20385" s="65"/>
      <c r="AJ20385" s="66"/>
    </row>
    <row r="20386" spans="17:36" ht="4.5" customHeight="1" x14ac:dyDescent="0.2">
      <c r="Q20386" s="65"/>
      <c r="R20386" s="65"/>
      <c r="X20386" s="65"/>
      <c r="Y20386" s="65"/>
      <c r="Z20386" s="65"/>
      <c r="AA20386" s="65"/>
      <c r="AB20386" s="65"/>
      <c r="AC20386" s="65"/>
      <c r="AJ20386" s="66"/>
    </row>
    <row r="20387" spans="17:36" ht="4.5" customHeight="1" x14ac:dyDescent="0.2">
      <c r="Q20387" s="65"/>
      <c r="R20387" s="65"/>
      <c r="X20387" s="65"/>
      <c r="Y20387" s="65"/>
      <c r="Z20387" s="65"/>
      <c r="AA20387" s="65"/>
      <c r="AB20387" s="65"/>
      <c r="AC20387" s="65"/>
      <c r="AJ20387" s="66"/>
    </row>
    <row r="20388" spans="17:36" ht="4.5" customHeight="1" x14ac:dyDescent="0.2">
      <c r="Q20388" s="65"/>
      <c r="R20388" s="65"/>
      <c r="X20388" s="65"/>
      <c r="Y20388" s="65"/>
      <c r="Z20388" s="65"/>
      <c r="AA20388" s="65"/>
      <c r="AB20388" s="65"/>
      <c r="AC20388" s="65"/>
      <c r="AJ20388" s="66"/>
    </row>
    <row r="20389" spans="17:36" ht="4.5" customHeight="1" x14ac:dyDescent="0.2">
      <c r="Q20389" s="65"/>
      <c r="R20389" s="65"/>
      <c r="X20389" s="65"/>
      <c r="Y20389" s="65"/>
      <c r="Z20389" s="65"/>
      <c r="AA20389" s="65"/>
      <c r="AB20389" s="65"/>
      <c r="AC20389" s="65"/>
      <c r="AJ20389" s="66"/>
    </row>
    <row r="20390" spans="17:36" ht="4.5" customHeight="1" x14ac:dyDescent="0.2">
      <c r="Q20390" s="65"/>
      <c r="R20390" s="65"/>
      <c r="X20390" s="65"/>
      <c r="Y20390" s="65"/>
      <c r="Z20390" s="65"/>
      <c r="AA20390" s="65"/>
      <c r="AB20390" s="65"/>
      <c r="AC20390" s="65"/>
      <c r="AJ20390" s="66"/>
    </row>
    <row r="20391" spans="17:36" ht="4.5" customHeight="1" x14ac:dyDescent="0.2">
      <c r="Q20391" s="65"/>
      <c r="R20391" s="65"/>
      <c r="X20391" s="65"/>
      <c r="Y20391" s="65"/>
      <c r="Z20391" s="65"/>
      <c r="AA20391" s="65"/>
      <c r="AB20391" s="65"/>
      <c r="AC20391" s="65"/>
      <c r="AJ20391" s="66"/>
    </row>
    <row r="20392" spans="17:36" ht="4.5" customHeight="1" x14ac:dyDescent="0.2">
      <c r="Q20392" s="65"/>
      <c r="R20392" s="65"/>
      <c r="X20392" s="65"/>
      <c r="Y20392" s="65"/>
      <c r="Z20392" s="65"/>
      <c r="AA20392" s="65"/>
      <c r="AB20392" s="65"/>
      <c r="AC20392" s="65"/>
      <c r="AJ20392" s="66"/>
    </row>
    <row r="20393" spans="17:36" ht="4.5" customHeight="1" x14ac:dyDescent="0.2">
      <c r="Q20393" s="65"/>
      <c r="R20393" s="65"/>
      <c r="X20393" s="65"/>
      <c r="Y20393" s="65"/>
      <c r="Z20393" s="65"/>
      <c r="AA20393" s="65"/>
      <c r="AB20393" s="65"/>
      <c r="AC20393" s="65"/>
      <c r="AJ20393" s="66"/>
    </row>
    <row r="20394" spans="17:36" ht="4.5" customHeight="1" x14ac:dyDescent="0.2">
      <c r="Q20394" s="65"/>
      <c r="R20394" s="65"/>
      <c r="X20394" s="65"/>
      <c r="Y20394" s="65"/>
      <c r="Z20394" s="65"/>
      <c r="AA20394" s="65"/>
      <c r="AB20394" s="65"/>
      <c r="AC20394" s="65"/>
      <c r="AJ20394" s="66"/>
    </row>
    <row r="20395" spans="17:36" ht="4.5" customHeight="1" x14ac:dyDescent="0.2">
      <c r="Q20395" s="65"/>
      <c r="R20395" s="65"/>
      <c r="X20395" s="65"/>
      <c r="Y20395" s="65"/>
      <c r="Z20395" s="65"/>
      <c r="AA20395" s="65"/>
      <c r="AB20395" s="65"/>
      <c r="AC20395" s="65"/>
      <c r="AJ20395" s="66"/>
    </row>
    <row r="20396" spans="17:36" ht="4.5" customHeight="1" x14ac:dyDescent="0.2">
      <c r="Q20396" s="65"/>
      <c r="R20396" s="65"/>
      <c r="X20396" s="65"/>
      <c r="Y20396" s="65"/>
      <c r="Z20396" s="65"/>
      <c r="AA20396" s="65"/>
      <c r="AB20396" s="65"/>
      <c r="AC20396" s="65"/>
      <c r="AJ20396" s="66"/>
    </row>
    <row r="20397" spans="17:36" ht="4.5" customHeight="1" x14ac:dyDescent="0.2">
      <c r="Q20397" s="65"/>
      <c r="R20397" s="65"/>
      <c r="X20397" s="65"/>
      <c r="Y20397" s="65"/>
      <c r="Z20397" s="65"/>
      <c r="AA20397" s="65"/>
      <c r="AB20397" s="65"/>
      <c r="AC20397" s="65"/>
      <c r="AJ20397" s="66"/>
    </row>
    <row r="20398" spans="17:36" ht="4.5" customHeight="1" x14ac:dyDescent="0.2">
      <c r="Q20398" s="65"/>
      <c r="R20398" s="65"/>
      <c r="X20398" s="65"/>
      <c r="Y20398" s="65"/>
      <c r="Z20398" s="65"/>
      <c r="AA20398" s="65"/>
      <c r="AB20398" s="65"/>
      <c r="AC20398" s="65"/>
      <c r="AJ20398" s="66"/>
    </row>
    <row r="20399" spans="17:36" ht="4.5" customHeight="1" x14ac:dyDescent="0.2">
      <c r="Q20399" s="65"/>
      <c r="R20399" s="65"/>
      <c r="X20399" s="65"/>
      <c r="Y20399" s="65"/>
      <c r="Z20399" s="65"/>
      <c r="AA20399" s="65"/>
      <c r="AB20399" s="65"/>
      <c r="AC20399" s="65"/>
      <c r="AJ20399" s="66"/>
    </row>
    <row r="20400" spans="17:36" ht="4.5" customHeight="1" x14ac:dyDescent="0.2">
      <c r="Q20400" s="65"/>
      <c r="R20400" s="65"/>
      <c r="X20400" s="65"/>
      <c r="Y20400" s="65"/>
      <c r="Z20400" s="65"/>
      <c r="AA20400" s="65"/>
      <c r="AB20400" s="65"/>
      <c r="AC20400" s="65"/>
      <c r="AJ20400" s="66"/>
    </row>
    <row r="20401" spans="17:36" ht="4.5" customHeight="1" x14ac:dyDescent="0.2">
      <c r="Q20401" s="65"/>
      <c r="R20401" s="65"/>
      <c r="X20401" s="65"/>
      <c r="Y20401" s="65"/>
      <c r="Z20401" s="65"/>
      <c r="AA20401" s="65"/>
      <c r="AB20401" s="65"/>
      <c r="AC20401" s="65"/>
      <c r="AJ20401" s="66"/>
    </row>
    <row r="20402" spans="17:36" ht="4.5" customHeight="1" x14ac:dyDescent="0.2">
      <c r="Q20402" s="65"/>
      <c r="R20402" s="65"/>
      <c r="X20402" s="65"/>
      <c r="Y20402" s="65"/>
      <c r="Z20402" s="65"/>
      <c r="AA20402" s="65"/>
      <c r="AB20402" s="65"/>
      <c r="AC20402" s="65"/>
      <c r="AJ20402" s="66"/>
    </row>
    <row r="20403" spans="17:36" ht="4.5" customHeight="1" x14ac:dyDescent="0.2">
      <c r="Q20403" s="65"/>
      <c r="R20403" s="65"/>
      <c r="X20403" s="65"/>
      <c r="Y20403" s="65"/>
      <c r="Z20403" s="65"/>
      <c r="AA20403" s="65"/>
      <c r="AB20403" s="65"/>
      <c r="AC20403" s="65"/>
      <c r="AJ20403" s="66"/>
    </row>
    <row r="20404" spans="17:36" ht="4.5" customHeight="1" x14ac:dyDescent="0.2">
      <c r="Q20404" s="65"/>
      <c r="R20404" s="65"/>
      <c r="X20404" s="65"/>
      <c r="Y20404" s="65"/>
      <c r="Z20404" s="65"/>
      <c r="AA20404" s="65"/>
      <c r="AB20404" s="65"/>
      <c r="AC20404" s="65"/>
      <c r="AJ20404" s="66"/>
    </row>
    <row r="20405" spans="17:36" ht="4.5" customHeight="1" x14ac:dyDescent="0.2">
      <c r="Q20405" s="65"/>
      <c r="R20405" s="65"/>
      <c r="X20405" s="65"/>
      <c r="Y20405" s="65"/>
      <c r="Z20405" s="65"/>
      <c r="AA20405" s="65"/>
      <c r="AB20405" s="65"/>
      <c r="AC20405" s="65"/>
      <c r="AJ20405" s="66"/>
    </row>
    <row r="20406" spans="17:36" ht="4.5" customHeight="1" x14ac:dyDescent="0.2">
      <c r="Q20406" s="65"/>
      <c r="R20406" s="65"/>
      <c r="X20406" s="65"/>
      <c r="Y20406" s="65"/>
      <c r="Z20406" s="65"/>
      <c r="AA20406" s="65"/>
      <c r="AB20406" s="65"/>
      <c r="AC20406" s="65"/>
      <c r="AJ20406" s="66"/>
    </row>
    <row r="20407" spans="17:36" ht="4.5" customHeight="1" x14ac:dyDescent="0.2">
      <c r="Q20407" s="65"/>
      <c r="R20407" s="65"/>
      <c r="X20407" s="65"/>
      <c r="Y20407" s="65"/>
      <c r="Z20407" s="65"/>
      <c r="AA20407" s="65"/>
      <c r="AB20407" s="65"/>
      <c r="AC20407" s="65"/>
      <c r="AJ20407" s="66"/>
    </row>
    <row r="20408" spans="17:36" ht="4.5" customHeight="1" x14ac:dyDescent="0.2">
      <c r="Q20408" s="65"/>
      <c r="R20408" s="65"/>
      <c r="X20408" s="65"/>
      <c r="Y20408" s="65"/>
      <c r="Z20408" s="65"/>
      <c r="AA20408" s="65"/>
      <c r="AB20408" s="65"/>
      <c r="AC20408" s="65"/>
      <c r="AJ20408" s="66"/>
    </row>
    <row r="20409" spans="17:36" ht="4.5" customHeight="1" x14ac:dyDescent="0.2">
      <c r="Q20409" s="65"/>
      <c r="R20409" s="65"/>
      <c r="X20409" s="65"/>
      <c r="Y20409" s="65"/>
      <c r="Z20409" s="65"/>
      <c r="AA20409" s="65"/>
      <c r="AB20409" s="65"/>
      <c r="AC20409" s="65"/>
      <c r="AJ20409" s="66"/>
    </row>
    <row r="20410" spans="17:36" ht="4.5" customHeight="1" x14ac:dyDescent="0.2">
      <c r="Q20410" s="65"/>
      <c r="R20410" s="65"/>
      <c r="X20410" s="65"/>
      <c r="Y20410" s="65"/>
      <c r="Z20410" s="65"/>
      <c r="AA20410" s="65"/>
      <c r="AB20410" s="65"/>
      <c r="AC20410" s="65"/>
      <c r="AJ20410" s="66"/>
    </row>
    <row r="20411" spans="17:36" ht="4.5" customHeight="1" x14ac:dyDescent="0.2">
      <c r="Q20411" s="65"/>
      <c r="R20411" s="65"/>
      <c r="X20411" s="65"/>
      <c r="Y20411" s="65"/>
      <c r="Z20411" s="65"/>
      <c r="AA20411" s="65"/>
      <c r="AB20411" s="65"/>
      <c r="AC20411" s="65"/>
      <c r="AJ20411" s="66"/>
    </row>
    <row r="20412" spans="17:36" ht="4.5" customHeight="1" x14ac:dyDescent="0.2">
      <c r="Q20412" s="65"/>
      <c r="R20412" s="65"/>
      <c r="X20412" s="65"/>
      <c r="Y20412" s="65"/>
      <c r="Z20412" s="65"/>
      <c r="AA20412" s="65"/>
      <c r="AB20412" s="65"/>
      <c r="AC20412" s="65"/>
      <c r="AJ20412" s="66"/>
    </row>
    <row r="20413" spans="17:36" ht="4.5" customHeight="1" x14ac:dyDescent="0.2">
      <c r="Q20413" s="65"/>
      <c r="R20413" s="65"/>
      <c r="X20413" s="65"/>
      <c r="Y20413" s="65"/>
      <c r="Z20413" s="65"/>
      <c r="AA20413" s="65"/>
      <c r="AB20413" s="65"/>
      <c r="AC20413" s="65"/>
      <c r="AJ20413" s="66"/>
    </row>
    <row r="20414" spans="17:36" ht="4.5" customHeight="1" x14ac:dyDescent="0.2">
      <c r="Q20414" s="65"/>
      <c r="R20414" s="65"/>
      <c r="X20414" s="65"/>
      <c r="Y20414" s="65"/>
      <c r="Z20414" s="65"/>
      <c r="AA20414" s="65"/>
      <c r="AB20414" s="65"/>
      <c r="AC20414" s="65"/>
      <c r="AJ20414" s="66"/>
    </row>
    <row r="20415" spans="17:36" ht="4.5" customHeight="1" x14ac:dyDescent="0.2">
      <c r="Q20415" s="65"/>
      <c r="R20415" s="65"/>
      <c r="X20415" s="65"/>
      <c r="Y20415" s="65"/>
      <c r="Z20415" s="65"/>
      <c r="AA20415" s="65"/>
      <c r="AB20415" s="65"/>
      <c r="AC20415" s="65"/>
      <c r="AJ20415" s="66"/>
    </row>
    <row r="20416" spans="17:36" ht="4.5" customHeight="1" x14ac:dyDescent="0.2">
      <c r="Q20416" s="65"/>
      <c r="R20416" s="65"/>
      <c r="X20416" s="65"/>
      <c r="Y20416" s="65"/>
      <c r="Z20416" s="65"/>
      <c r="AA20416" s="65"/>
      <c r="AB20416" s="65"/>
      <c r="AC20416" s="65"/>
      <c r="AJ20416" s="66"/>
    </row>
    <row r="20417" spans="17:36" ht="4.5" customHeight="1" x14ac:dyDescent="0.2">
      <c r="Q20417" s="65"/>
      <c r="R20417" s="65"/>
      <c r="X20417" s="65"/>
      <c r="Y20417" s="65"/>
      <c r="Z20417" s="65"/>
      <c r="AA20417" s="65"/>
      <c r="AB20417" s="65"/>
      <c r="AC20417" s="65"/>
      <c r="AJ20417" s="66"/>
    </row>
    <row r="20418" spans="17:36" ht="4.5" customHeight="1" x14ac:dyDescent="0.2">
      <c r="Q20418" s="65"/>
      <c r="R20418" s="65"/>
      <c r="X20418" s="65"/>
      <c r="Y20418" s="65"/>
      <c r="Z20418" s="65"/>
      <c r="AA20418" s="65"/>
      <c r="AB20418" s="65"/>
      <c r="AC20418" s="65"/>
      <c r="AJ20418" s="66"/>
    </row>
    <row r="20419" spans="17:36" ht="4.5" customHeight="1" x14ac:dyDescent="0.2">
      <c r="Q20419" s="65"/>
      <c r="R20419" s="65"/>
      <c r="X20419" s="65"/>
      <c r="Y20419" s="65"/>
      <c r="Z20419" s="65"/>
      <c r="AA20419" s="65"/>
      <c r="AB20419" s="65"/>
      <c r="AC20419" s="65"/>
      <c r="AJ20419" s="66"/>
    </row>
    <row r="20420" spans="17:36" ht="4.5" customHeight="1" x14ac:dyDescent="0.2">
      <c r="Q20420" s="65"/>
      <c r="R20420" s="65"/>
      <c r="X20420" s="65"/>
      <c r="Y20420" s="65"/>
      <c r="Z20420" s="65"/>
      <c r="AA20420" s="65"/>
      <c r="AB20420" s="65"/>
      <c r="AC20420" s="65"/>
      <c r="AJ20420" s="66"/>
    </row>
    <row r="20421" spans="17:36" ht="4.5" customHeight="1" x14ac:dyDescent="0.2">
      <c r="Q20421" s="65"/>
      <c r="R20421" s="65"/>
      <c r="X20421" s="65"/>
      <c r="Y20421" s="65"/>
      <c r="Z20421" s="65"/>
      <c r="AA20421" s="65"/>
      <c r="AB20421" s="65"/>
      <c r="AC20421" s="65"/>
      <c r="AJ20421" s="66"/>
    </row>
    <row r="20422" spans="17:36" ht="4.5" customHeight="1" x14ac:dyDescent="0.2">
      <c r="Q20422" s="65"/>
      <c r="R20422" s="65"/>
      <c r="X20422" s="65"/>
      <c r="Y20422" s="65"/>
      <c r="Z20422" s="65"/>
      <c r="AA20422" s="65"/>
      <c r="AB20422" s="65"/>
      <c r="AC20422" s="65"/>
      <c r="AJ20422" s="66"/>
    </row>
    <row r="20423" spans="17:36" ht="4.5" customHeight="1" x14ac:dyDescent="0.2">
      <c r="Q20423" s="65"/>
      <c r="R20423" s="65"/>
      <c r="X20423" s="65"/>
      <c r="Y20423" s="65"/>
      <c r="Z20423" s="65"/>
      <c r="AA20423" s="65"/>
      <c r="AB20423" s="65"/>
      <c r="AC20423" s="65"/>
      <c r="AJ20423" s="66"/>
    </row>
    <row r="20424" spans="17:36" ht="4.5" customHeight="1" x14ac:dyDescent="0.2">
      <c r="Q20424" s="65"/>
      <c r="R20424" s="65"/>
      <c r="X20424" s="65"/>
      <c r="Y20424" s="65"/>
      <c r="Z20424" s="65"/>
      <c r="AA20424" s="65"/>
      <c r="AB20424" s="65"/>
      <c r="AC20424" s="65"/>
      <c r="AJ20424" s="66"/>
    </row>
    <row r="20425" spans="17:36" ht="4.5" customHeight="1" x14ac:dyDescent="0.2">
      <c r="Q20425" s="65"/>
      <c r="R20425" s="65"/>
      <c r="X20425" s="65"/>
      <c r="Y20425" s="65"/>
      <c r="Z20425" s="65"/>
      <c r="AA20425" s="65"/>
      <c r="AB20425" s="65"/>
      <c r="AC20425" s="65"/>
      <c r="AJ20425" s="66"/>
    </row>
    <row r="20426" spans="17:36" ht="4.5" customHeight="1" x14ac:dyDescent="0.2">
      <c r="Q20426" s="65"/>
      <c r="R20426" s="65"/>
      <c r="X20426" s="65"/>
      <c r="Y20426" s="65"/>
      <c r="Z20426" s="65"/>
      <c r="AA20426" s="65"/>
      <c r="AB20426" s="65"/>
      <c r="AC20426" s="65"/>
      <c r="AJ20426" s="66"/>
    </row>
    <row r="20427" spans="17:36" ht="4.5" customHeight="1" x14ac:dyDescent="0.2">
      <c r="Q20427" s="65"/>
      <c r="R20427" s="65"/>
      <c r="X20427" s="65"/>
      <c r="Y20427" s="65"/>
      <c r="Z20427" s="65"/>
      <c r="AA20427" s="65"/>
      <c r="AB20427" s="65"/>
      <c r="AC20427" s="65"/>
      <c r="AJ20427" s="66"/>
    </row>
    <row r="20428" spans="17:36" ht="4.5" customHeight="1" x14ac:dyDescent="0.2">
      <c r="Q20428" s="65"/>
      <c r="R20428" s="65"/>
      <c r="X20428" s="65"/>
      <c r="Y20428" s="65"/>
      <c r="Z20428" s="65"/>
      <c r="AA20428" s="65"/>
      <c r="AB20428" s="65"/>
      <c r="AC20428" s="65"/>
      <c r="AJ20428" s="66"/>
    </row>
    <row r="20429" spans="17:36" ht="4.5" customHeight="1" x14ac:dyDescent="0.2">
      <c r="Q20429" s="65"/>
      <c r="R20429" s="65"/>
      <c r="X20429" s="65"/>
      <c r="Y20429" s="65"/>
      <c r="Z20429" s="65"/>
      <c r="AA20429" s="65"/>
      <c r="AB20429" s="65"/>
      <c r="AC20429" s="65"/>
      <c r="AJ20429" s="66"/>
    </row>
    <row r="20430" spans="17:36" ht="4.5" customHeight="1" x14ac:dyDescent="0.2">
      <c r="Q20430" s="65"/>
      <c r="R20430" s="65"/>
      <c r="X20430" s="65"/>
      <c r="Y20430" s="65"/>
      <c r="Z20430" s="65"/>
      <c r="AA20430" s="65"/>
      <c r="AB20430" s="65"/>
      <c r="AC20430" s="65"/>
      <c r="AJ20430" s="66"/>
    </row>
    <row r="20431" spans="17:36" ht="4.5" customHeight="1" x14ac:dyDescent="0.2">
      <c r="Q20431" s="65"/>
      <c r="R20431" s="65"/>
      <c r="X20431" s="65"/>
      <c r="Y20431" s="65"/>
      <c r="Z20431" s="65"/>
      <c r="AA20431" s="65"/>
      <c r="AB20431" s="65"/>
      <c r="AC20431" s="65"/>
      <c r="AJ20431" s="66"/>
    </row>
    <row r="20432" spans="17:36" ht="4.5" customHeight="1" x14ac:dyDescent="0.2">
      <c r="Q20432" s="65"/>
      <c r="R20432" s="65"/>
      <c r="X20432" s="65"/>
      <c r="Y20432" s="65"/>
      <c r="Z20432" s="65"/>
      <c r="AA20432" s="65"/>
      <c r="AB20432" s="65"/>
      <c r="AC20432" s="65"/>
      <c r="AJ20432" s="66"/>
    </row>
    <row r="20433" spans="17:36" ht="4.5" customHeight="1" x14ac:dyDescent="0.2">
      <c r="Q20433" s="65"/>
      <c r="R20433" s="65"/>
      <c r="X20433" s="65"/>
      <c r="Y20433" s="65"/>
      <c r="Z20433" s="65"/>
      <c r="AA20433" s="65"/>
      <c r="AB20433" s="65"/>
      <c r="AC20433" s="65"/>
      <c r="AJ20433" s="66"/>
    </row>
    <row r="20434" spans="17:36" ht="4.5" customHeight="1" x14ac:dyDescent="0.2">
      <c r="Q20434" s="65"/>
      <c r="R20434" s="65"/>
      <c r="X20434" s="65"/>
      <c r="Y20434" s="65"/>
      <c r="Z20434" s="65"/>
      <c r="AA20434" s="65"/>
      <c r="AB20434" s="65"/>
      <c r="AC20434" s="65"/>
      <c r="AJ20434" s="66"/>
    </row>
    <row r="20435" spans="17:36" ht="4.5" customHeight="1" x14ac:dyDescent="0.2">
      <c r="Q20435" s="65"/>
      <c r="R20435" s="65"/>
      <c r="X20435" s="65"/>
      <c r="Y20435" s="65"/>
      <c r="Z20435" s="65"/>
      <c r="AA20435" s="65"/>
      <c r="AB20435" s="65"/>
      <c r="AC20435" s="65"/>
      <c r="AJ20435" s="66"/>
    </row>
    <row r="20436" spans="17:36" ht="4.5" customHeight="1" x14ac:dyDescent="0.2">
      <c r="Q20436" s="65"/>
      <c r="R20436" s="65"/>
      <c r="X20436" s="65"/>
      <c r="Y20436" s="65"/>
      <c r="Z20436" s="65"/>
      <c r="AA20436" s="65"/>
      <c r="AB20436" s="65"/>
      <c r="AC20436" s="65"/>
      <c r="AJ20436" s="66"/>
    </row>
    <row r="20437" spans="17:36" ht="4.5" customHeight="1" x14ac:dyDescent="0.2">
      <c r="Q20437" s="65"/>
      <c r="R20437" s="65"/>
      <c r="X20437" s="65"/>
      <c r="Y20437" s="65"/>
      <c r="Z20437" s="65"/>
      <c r="AA20437" s="65"/>
      <c r="AB20437" s="65"/>
      <c r="AC20437" s="65"/>
      <c r="AJ20437" s="66"/>
    </row>
    <row r="20438" spans="17:36" ht="4.5" customHeight="1" x14ac:dyDescent="0.2">
      <c r="Q20438" s="65"/>
      <c r="R20438" s="65"/>
      <c r="X20438" s="65"/>
      <c r="Y20438" s="65"/>
      <c r="Z20438" s="65"/>
      <c r="AA20438" s="65"/>
      <c r="AB20438" s="65"/>
      <c r="AC20438" s="65"/>
      <c r="AJ20438" s="66"/>
    </row>
    <row r="20439" spans="17:36" ht="4.5" customHeight="1" x14ac:dyDescent="0.2">
      <c r="Q20439" s="65"/>
      <c r="R20439" s="65"/>
      <c r="X20439" s="65"/>
      <c r="Y20439" s="65"/>
      <c r="Z20439" s="65"/>
      <c r="AA20439" s="65"/>
      <c r="AB20439" s="65"/>
      <c r="AC20439" s="65"/>
      <c r="AJ20439" s="66"/>
    </row>
    <row r="20440" spans="17:36" ht="4.5" customHeight="1" x14ac:dyDescent="0.2">
      <c r="Q20440" s="65"/>
      <c r="R20440" s="65"/>
      <c r="X20440" s="65"/>
      <c r="Y20440" s="65"/>
      <c r="Z20440" s="65"/>
      <c r="AA20440" s="65"/>
      <c r="AB20440" s="65"/>
      <c r="AC20440" s="65"/>
      <c r="AJ20440" s="66"/>
    </row>
    <row r="20441" spans="17:36" ht="4.5" customHeight="1" x14ac:dyDescent="0.2">
      <c r="Q20441" s="65"/>
      <c r="R20441" s="65"/>
      <c r="X20441" s="65"/>
      <c r="Y20441" s="65"/>
      <c r="Z20441" s="65"/>
      <c r="AA20441" s="65"/>
      <c r="AB20441" s="65"/>
      <c r="AC20441" s="65"/>
      <c r="AJ20441" s="66"/>
    </row>
    <row r="20442" spans="17:36" ht="4.5" customHeight="1" x14ac:dyDescent="0.2">
      <c r="Q20442" s="65"/>
      <c r="R20442" s="65"/>
      <c r="X20442" s="65"/>
      <c r="Y20442" s="65"/>
      <c r="Z20442" s="65"/>
      <c r="AA20442" s="65"/>
      <c r="AB20442" s="65"/>
      <c r="AC20442" s="65"/>
      <c r="AJ20442" s="66"/>
    </row>
    <row r="20443" spans="17:36" ht="4.5" customHeight="1" x14ac:dyDescent="0.2">
      <c r="Q20443" s="65"/>
      <c r="R20443" s="65"/>
      <c r="X20443" s="65"/>
      <c r="Y20443" s="65"/>
      <c r="Z20443" s="65"/>
      <c r="AA20443" s="65"/>
      <c r="AB20443" s="65"/>
      <c r="AC20443" s="65"/>
      <c r="AJ20443" s="66"/>
    </row>
    <row r="20444" spans="17:36" ht="4.5" customHeight="1" x14ac:dyDescent="0.2">
      <c r="Q20444" s="65"/>
      <c r="R20444" s="65"/>
      <c r="X20444" s="65"/>
      <c r="Y20444" s="65"/>
      <c r="Z20444" s="65"/>
      <c r="AA20444" s="65"/>
      <c r="AB20444" s="65"/>
      <c r="AC20444" s="65"/>
      <c r="AJ20444" s="66"/>
    </row>
    <row r="20445" spans="17:36" ht="4.5" customHeight="1" x14ac:dyDescent="0.2">
      <c r="Q20445" s="65"/>
      <c r="R20445" s="65"/>
      <c r="X20445" s="65"/>
      <c r="Y20445" s="65"/>
      <c r="Z20445" s="65"/>
      <c r="AA20445" s="65"/>
      <c r="AB20445" s="65"/>
      <c r="AC20445" s="65"/>
      <c r="AJ20445" s="66"/>
    </row>
    <row r="20446" spans="17:36" ht="4.5" customHeight="1" x14ac:dyDescent="0.2">
      <c r="Q20446" s="65"/>
      <c r="R20446" s="65"/>
      <c r="X20446" s="65"/>
      <c r="Y20446" s="65"/>
      <c r="Z20446" s="65"/>
      <c r="AA20446" s="65"/>
      <c r="AB20446" s="65"/>
      <c r="AC20446" s="65"/>
      <c r="AJ20446" s="66"/>
    </row>
    <row r="20447" spans="17:36" ht="4.5" customHeight="1" x14ac:dyDescent="0.2">
      <c r="Q20447" s="65"/>
      <c r="R20447" s="65"/>
      <c r="X20447" s="65"/>
      <c r="Y20447" s="65"/>
      <c r="Z20447" s="65"/>
      <c r="AA20447" s="65"/>
      <c r="AB20447" s="65"/>
      <c r="AC20447" s="65"/>
      <c r="AJ20447" s="66"/>
    </row>
    <row r="20448" spans="17:36" ht="4.5" customHeight="1" x14ac:dyDescent="0.2">
      <c r="Q20448" s="65"/>
      <c r="R20448" s="65"/>
      <c r="X20448" s="65"/>
      <c r="Y20448" s="65"/>
      <c r="Z20448" s="65"/>
      <c r="AA20448" s="65"/>
      <c r="AB20448" s="65"/>
      <c r="AC20448" s="65"/>
      <c r="AJ20448" s="66"/>
    </row>
    <row r="20449" spans="17:36" ht="4.5" customHeight="1" x14ac:dyDescent="0.2">
      <c r="Q20449" s="65"/>
      <c r="R20449" s="65"/>
      <c r="X20449" s="65"/>
      <c r="Y20449" s="65"/>
      <c r="Z20449" s="65"/>
      <c r="AA20449" s="65"/>
      <c r="AB20449" s="65"/>
      <c r="AC20449" s="65"/>
      <c r="AJ20449" s="66"/>
    </row>
    <row r="20450" spans="17:36" ht="4.5" customHeight="1" x14ac:dyDescent="0.2">
      <c r="Q20450" s="65"/>
      <c r="R20450" s="65"/>
      <c r="X20450" s="65"/>
      <c r="Y20450" s="65"/>
      <c r="Z20450" s="65"/>
      <c r="AA20450" s="65"/>
      <c r="AB20450" s="65"/>
      <c r="AC20450" s="65"/>
      <c r="AJ20450" s="66"/>
    </row>
    <row r="20451" spans="17:36" ht="4.5" customHeight="1" x14ac:dyDescent="0.2">
      <c r="Q20451" s="65"/>
      <c r="R20451" s="65"/>
      <c r="X20451" s="65"/>
      <c r="Y20451" s="65"/>
      <c r="Z20451" s="65"/>
      <c r="AA20451" s="65"/>
      <c r="AB20451" s="65"/>
      <c r="AC20451" s="65"/>
      <c r="AJ20451" s="66"/>
    </row>
    <row r="20452" spans="17:36" ht="4.5" customHeight="1" x14ac:dyDescent="0.2">
      <c r="Q20452" s="65"/>
      <c r="R20452" s="65"/>
      <c r="X20452" s="65"/>
      <c r="Y20452" s="65"/>
      <c r="Z20452" s="65"/>
      <c r="AA20452" s="65"/>
      <c r="AB20452" s="65"/>
      <c r="AC20452" s="65"/>
      <c r="AJ20452" s="66"/>
    </row>
    <row r="20453" spans="17:36" ht="4.5" customHeight="1" x14ac:dyDescent="0.2">
      <c r="Q20453" s="65"/>
      <c r="R20453" s="65"/>
      <c r="X20453" s="65"/>
      <c r="Y20453" s="65"/>
      <c r="Z20453" s="65"/>
      <c r="AA20453" s="65"/>
      <c r="AB20453" s="65"/>
      <c r="AC20453" s="65"/>
      <c r="AJ20453" s="66"/>
    </row>
    <row r="20454" spans="17:36" ht="4.5" customHeight="1" x14ac:dyDescent="0.2">
      <c r="Q20454" s="65"/>
      <c r="R20454" s="65"/>
      <c r="X20454" s="65"/>
      <c r="Y20454" s="65"/>
      <c r="Z20454" s="65"/>
      <c r="AA20454" s="65"/>
      <c r="AB20454" s="65"/>
      <c r="AC20454" s="65"/>
      <c r="AJ20454" s="66"/>
    </row>
    <row r="20455" spans="17:36" ht="4.5" customHeight="1" x14ac:dyDescent="0.2">
      <c r="Q20455" s="65"/>
      <c r="R20455" s="65"/>
      <c r="X20455" s="65"/>
      <c r="Y20455" s="65"/>
      <c r="Z20455" s="65"/>
      <c r="AA20455" s="65"/>
      <c r="AB20455" s="65"/>
      <c r="AC20455" s="65"/>
      <c r="AJ20455" s="66"/>
    </row>
    <row r="20456" spans="17:36" ht="4.5" customHeight="1" x14ac:dyDescent="0.2">
      <c r="Q20456" s="65"/>
      <c r="R20456" s="65"/>
      <c r="X20456" s="65"/>
      <c r="Y20456" s="65"/>
      <c r="Z20456" s="65"/>
      <c r="AA20456" s="65"/>
      <c r="AB20456" s="65"/>
      <c r="AC20456" s="65"/>
      <c r="AJ20456" s="66"/>
    </row>
    <row r="20457" spans="17:36" ht="4.5" customHeight="1" x14ac:dyDescent="0.2">
      <c r="Q20457" s="65"/>
      <c r="R20457" s="65"/>
      <c r="X20457" s="65"/>
      <c r="Y20457" s="65"/>
      <c r="Z20457" s="65"/>
      <c r="AA20457" s="65"/>
      <c r="AB20457" s="65"/>
      <c r="AC20457" s="65"/>
      <c r="AJ20457" s="66"/>
    </row>
    <row r="20458" spans="17:36" ht="4.5" customHeight="1" x14ac:dyDescent="0.2">
      <c r="Q20458" s="65"/>
      <c r="R20458" s="65"/>
      <c r="X20458" s="65"/>
      <c r="Y20458" s="65"/>
      <c r="Z20458" s="65"/>
      <c r="AA20458" s="65"/>
      <c r="AB20458" s="65"/>
      <c r="AC20458" s="65"/>
      <c r="AJ20458" s="66"/>
    </row>
    <row r="20459" spans="17:36" ht="4.5" customHeight="1" x14ac:dyDescent="0.2">
      <c r="Q20459" s="65"/>
      <c r="R20459" s="65"/>
      <c r="X20459" s="65"/>
      <c r="Y20459" s="65"/>
      <c r="Z20459" s="65"/>
      <c r="AA20459" s="65"/>
      <c r="AB20459" s="65"/>
      <c r="AC20459" s="65"/>
      <c r="AJ20459" s="66"/>
    </row>
    <row r="20460" spans="17:36" ht="4.5" customHeight="1" x14ac:dyDescent="0.2">
      <c r="Q20460" s="65"/>
      <c r="R20460" s="65"/>
      <c r="X20460" s="65"/>
      <c r="Y20460" s="65"/>
      <c r="Z20460" s="65"/>
      <c r="AA20460" s="65"/>
      <c r="AB20460" s="65"/>
      <c r="AC20460" s="65"/>
      <c r="AJ20460" s="66"/>
    </row>
    <row r="20461" spans="17:36" ht="4.5" customHeight="1" x14ac:dyDescent="0.2">
      <c r="Q20461" s="65"/>
      <c r="R20461" s="65"/>
      <c r="X20461" s="65"/>
      <c r="Y20461" s="65"/>
      <c r="Z20461" s="65"/>
      <c r="AA20461" s="65"/>
      <c r="AB20461" s="65"/>
      <c r="AC20461" s="65"/>
      <c r="AJ20461" s="66"/>
    </row>
    <row r="20462" spans="17:36" ht="4.5" customHeight="1" x14ac:dyDescent="0.2">
      <c r="Q20462" s="65"/>
      <c r="R20462" s="65"/>
      <c r="X20462" s="65"/>
      <c r="Y20462" s="65"/>
      <c r="Z20462" s="65"/>
      <c r="AA20462" s="65"/>
      <c r="AB20462" s="65"/>
      <c r="AC20462" s="65"/>
      <c r="AJ20462" s="66"/>
    </row>
    <row r="20463" spans="17:36" ht="4.5" customHeight="1" x14ac:dyDescent="0.2">
      <c r="Q20463" s="65"/>
      <c r="R20463" s="65"/>
      <c r="X20463" s="65"/>
      <c r="Y20463" s="65"/>
      <c r="Z20463" s="65"/>
      <c r="AA20463" s="65"/>
      <c r="AB20463" s="65"/>
      <c r="AC20463" s="65"/>
      <c r="AJ20463" s="66"/>
    </row>
    <row r="20464" spans="17:36" ht="4.5" customHeight="1" x14ac:dyDescent="0.2">
      <c r="Q20464" s="65"/>
      <c r="R20464" s="65"/>
      <c r="X20464" s="65"/>
      <c r="Y20464" s="65"/>
      <c r="Z20464" s="65"/>
      <c r="AA20464" s="65"/>
      <c r="AB20464" s="65"/>
      <c r="AC20464" s="65"/>
      <c r="AJ20464" s="66"/>
    </row>
    <row r="20465" spans="17:36" ht="4.5" customHeight="1" x14ac:dyDescent="0.2">
      <c r="Q20465" s="65"/>
      <c r="R20465" s="65"/>
      <c r="X20465" s="65"/>
      <c r="Y20465" s="65"/>
      <c r="Z20465" s="65"/>
      <c r="AA20465" s="65"/>
      <c r="AB20465" s="65"/>
      <c r="AC20465" s="65"/>
      <c r="AJ20465" s="66"/>
    </row>
    <row r="20466" spans="17:36" ht="4.5" customHeight="1" x14ac:dyDescent="0.2">
      <c r="Q20466" s="65"/>
      <c r="R20466" s="65"/>
      <c r="X20466" s="65"/>
      <c r="Y20466" s="65"/>
      <c r="Z20466" s="65"/>
      <c r="AA20466" s="65"/>
      <c r="AB20466" s="65"/>
      <c r="AC20466" s="65"/>
      <c r="AJ20466" s="66"/>
    </row>
    <row r="20467" spans="17:36" ht="4.5" customHeight="1" x14ac:dyDescent="0.2">
      <c r="Q20467" s="65"/>
      <c r="R20467" s="65"/>
      <c r="X20467" s="65"/>
      <c r="Y20467" s="65"/>
      <c r="Z20467" s="65"/>
      <c r="AA20467" s="65"/>
      <c r="AB20467" s="65"/>
      <c r="AC20467" s="65"/>
      <c r="AJ20467" s="66"/>
    </row>
    <row r="20468" spans="17:36" ht="4.5" customHeight="1" x14ac:dyDescent="0.2">
      <c r="Q20468" s="65"/>
      <c r="R20468" s="65"/>
      <c r="X20468" s="65"/>
      <c r="Y20468" s="65"/>
      <c r="Z20468" s="65"/>
      <c r="AA20468" s="65"/>
      <c r="AB20468" s="65"/>
      <c r="AC20468" s="65"/>
      <c r="AJ20468" s="66"/>
    </row>
    <row r="20469" spans="17:36" ht="4.5" customHeight="1" x14ac:dyDescent="0.2">
      <c r="Q20469" s="65"/>
      <c r="R20469" s="65"/>
      <c r="X20469" s="65"/>
      <c r="Y20469" s="65"/>
      <c r="Z20469" s="65"/>
      <c r="AA20469" s="65"/>
      <c r="AB20469" s="65"/>
      <c r="AC20469" s="65"/>
      <c r="AJ20469" s="66"/>
    </row>
    <row r="20470" spans="17:36" ht="4.5" customHeight="1" x14ac:dyDescent="0.2">
      <c r="Q20470" s="65"/>
      <c r="R20470" s="65"/>
      <c r="X20470" s="65"/>
      <c r="Y20470" s="65"/>
      <c r="Z20470" s="65"/>
      <c r="AA20470" s="65"/>
      <c r="AB20470" s="65"/>
      <c r="AC20470" s="65"/>
      <c r="AJ20470" s="66"/>
    </row>
    <row r="20471" spans="17:36" ht="4.5" customHeight="1" x14ac:dyDescent="0.2">
      <c r="Q20471" s="65"/>
      <c r="R20471" s="65"/>
      <c r="X20471" s="65"/>
      <c r="Y20471" s="65"/>
      <c r="Z20471" s="65"/>
      <c r="AA20471" s="65"/>
      <c r="AB20471" s="65"/>
      <c r="AC20471" s="65"/>
      <c r="AJ20471" s="66"/>
    </row>
    <row r="20472" spans="17:36" ht="4.5" customHeight="1" x14ac:dyDescent="0.2">
      <c r="Q20472" s="65"/>
      <c r="R20472" s="65"/>
      <c r="X20472" s="65"/>
      <c r="Y20472" s="65"/>
      <c r="Z20472" s="65"/>
      <c r="AA20472" s="65"/>
      <c r="AB20472" s="65"/>
      <c r="AC20472" s="65"/>
      <c r="AJ20472" s="66"/>
    </row>
    <row r="20473" spans="17:36" ht="4.5" customHeight="1" x14ac:dyDescent="0.2">
      <c r="Q20473" s="65"/>
      <c r="R20473" s="65"/>
      <c r="X20473" s="65"/>
      <c r="Y20473" s="65"/>
      <c r="Z20473" s="65"/>
      <c r="AA20473" s="65"/>
      <c r="AB20473" s="65"/>
      <c r="AC20473" s="65"/>
      <c r="AJ20473" s="66"/>
    </row>
    <row r="20474" spans="17:36" ht="4.5" customHeight="1" x14ac:dyDescent="0.2">
      <c r="Q20474" s="65"/>
      <c r="R20474" s="65"/>
      <c r="X20474" s="65"/>
      <c r="Y20474" s="65"/>
      <c r="Z20474" s="65"/>
      <c r="AA20474" s="65"/>
      <c r="AB20474" s="65"/>
      <c r="AC20474" s="65"/>
      <c r="AJ20474" s="66"/>
    </row>
    <row r="20475" spans="17:36" ht="4.5" customHeight="1" x14ac:dyDescent="0.2">
      <c r="Q20475" s="65"/>
      <c r="R20475" s="65"/>
      <c r="X20475" s="65"/>
      <c r="Y20475" s="65"/>
      <c r="Z20475" s="65"/>
      <c r="AA20475" s="65"/>
      <c r="AB20475" s="65"/>
      <c r="AC20475" s="65"/>
      <c r="AJ20475" s="66"/>
    </row>
    <row r="20476" spans="17:36" ht="4.5" customHeight="1" x14ac:dyDescent="0.2">
      <c r="Q20476" s="65"/>
      <c r="R20476" s="65"/>
      <c r="X20476" s="65"/>
      <c r="Y20476" s="65"/>
      <c r="Z20476" s="65"/>
      <c r="AA20476" s="65"/>
      <c r="AB20476" s="65"/>
      <c r="AC20476" s="65"/>
      <c r="AJ20476" s="66"/>
    </row>
    <row r="20477" spans="17:36" ht="4.5" customHeight="1" x14ac:dyDescent="0.2">
      <c r="Q20477" s="65"/>
      <c r="R20477" s="65"/>
      <c r="X20477" s="65"/>
      <c r="Y20477" s="65"/>
      <c r="Z20477" s="65"/>
      <c r="AA20477" s="65"/>
      <c r="AB20477" s="65"/>
      <c r="AC20477" s="65"/>
      <c r="AJ20477" s="66"/>
    </row>
    <row r="20478" spans="17:36" ht="4.5" customHeight="1" x14ac:dyDescent="0.2">
      <c r="Q20478" s="65"/>
      <c r="R20478" s="65"/>
      <c r="X20478" s="65"/>
      <c r="Y20478" s="65"/>
      <c r="Z20478" s="65"/>
      <c r="AA20478" s="65"/>
      <c r="AB20478" s="65"/>
      <c r="AC20478" s="65"/>
      <c r="AJ20478" s="66"/>
    </row>
    <row r="20479" spans="17:36" ht="4.5" customHeight="1" x14ac:dyDescent="0.2">
      <c r="Q20479" s="65"/>
      <c r="R20479" s="65"/>
      <c r="X20479" s="65"/>
      <c r="Y20479" s="65"/>
      <c r="Z20479" s="65"/>
      <c r="AA20479" s="65"/>
      <c r="AB20479" s="65"/>
      <c r="AC20479" s="65"/>
      <c r="AJ20479" s="66"/>
    </row>
    <row r="20480" spans="17:36" ht="4.5" customHeight="1" x14ac:dyDescent="0.2">
      <c r="Q20480" s="65"/>
      <c r="R20480" s="65"/>
      <c r="X20480" s="65"/>
      <c r="Y20480" s="65"/>
      <c r="Z20480" s="65"/>
      <c r="AA20480" s="65"/>
      <c r="AB20480" s="65"/>
      <c r="AC20480" s="65"/>
      <c r="AJ20480" s="66"/>
    </row>
    <row r="20481" spans="17:36" ht="4.5" customHeight="1" x14ac:dyDescent="0.2">
      <c r="Q20481" s="65"/>
      <c r="R20481" s="65"/>
      <c r="X20481" s="65"/>
      <c r="Y20481" s="65"/>
      <c r="Z20481" s="65"/>
      <c r="AA20481" s="65"/>
      <c r="AB20481" s="65"/>
      <c r="AC20481" s="65"/>
      <c r="AJ20481" s="66"/>
    </row>
    <row r="20482" spans="17:36" ht="4.5" customHeight="1" x14ac:dyDescent="0.2">
      <c r="Q20482" s="65"/>
      <c r="R20482" s="65"/>
      <c r="X20482" s="65"/>
      <c r="Y20482" s="65"/>
      <c r="Z20482" s="65"/>
      <c r="AA20482" s="65"/>
      <c r="AB20482" s="65"/>
      <c r="AC20482" s="65"/>
      <c r="AJ20482" s="66"/>
    </row>
    <row r="20483" spans="17:36" ht="4.5" customHeight="1" x14ac:dyDescent="0.2">
      <c r="Q20483" s="65"/>
      <c r="R20483" s="65"/>
      <c r="X20483" s="65"/>
      <c r="Y20483" s="65"/>
      <c r="Z20483" s="65"/>
      <c r="AA20483" s="65"/>
      <c r="AB20483" s="65"/>
      <c r="AC20483" s="65"/>
      <c r="AJ20483" s="66"/>
    </row>
    <row r="20484" spans="17:36" ht="4.5" customHeight="1" x14ac:dyDescent="0.2">
      <c r="Q20484" s="65"/>
      <c r="R20484" s="65"/>
      <c r="X20484" s="65"/>
      <c r="Y20484" s="65"/>
      <c r="Z20484" s="65"/>
      <c r="AA20484" s="65"/>
      <c r="AB20484" s="65"/>
      <c r="AC20484" s="65"/>
      <c r="AJ20484" s="66"/>
    </row>
    <row r="20485" spans="17:36" ht="4.5" customHeight="1" x14ac:dyDescent="0.2">
      <c r="Q20485" s="65"/>
      <c r="R20485" s="65"/>
      <c r="X20485" s="65"/>
      <c r="Y20485" s="65"/>
      <c r="Z20485" s="65"/>
      <c r="AA20485" s="65"/>
      <c r="AB20485" s="65"/>
      <c r="AC20485" s="65"/>
      <c r="AJ20485" s="66"/>
    </row>
    <row r="20486" spans="17:36" ht="4.5" customHeight="1" x14ac:dyDescent="0.2">
      <c r="Q20486" s="65"/>
      <c r="R20486" s="65"/>
      <c r="X20486" s="65"/>
      <c r="Y20486" s="65"/>
      <c r="Z20486" s="65"/>
      <c r="AA20486" s="65"/>
      <c r="AB20486" s="65"/>
      <c r="AC20486" s="65"/>
      <c r="AJ20486" s="66"/>
    </row>
    <row r="20487" spans="17:36" ht="4.5" customHeight="1" x14ac:dyDescent="0.2">
      <c r="Q20487" s="65"/>
      <c r="R20487" s="65"/>
      <c r="X20487" s="65"/>
      <c r="Y20487" s="65"/>
      <c r="Z20487" s="65"/>
      <c r="AA20487" s="65"/>
      <c r="AB20487" s="65"/>
      <c r="AC20487" s="65"/>
      <c r="AJ20487" s="66"/>
    </row>
    <row r="20488" spans="17:36" ht="4.5" customHeight="1" x14ac:dyDescent="0.2">
      <c r="Q20488" s="65"/>
      <c r="R20488" s="65"/>
      <c r="X20488" s="65"/>
      <c r="Y20488" s="65"/>
      <c r="Z20488" s="65"/>
      <c r="AA20488" s="65"/>
      <c r="AB20488" s="65"/>
      <c r="AC20488" s="65"/>
      <c r="AJ20488" s="66"/>
    </row>
    <row r="20489" spans="17:36" ht="4.5" customHeight="1" x14ac:dyDescent="0.2">
      <c r="Q20489" s="65"/>
      <c r="R20489" s="65"/>
      <c r="X20489" s="65"/>
      <c r="Y20489" s="65"/>
      <c r="Z20489" s="65"/>
      <c r="AA20489" s="65"/>
      <c r="AB20489" s="65"/>
      <c r="AC20489" s="65"/>
      <c r="AJ20489" s="66"/>
    </row>
    <row r="20490" spans="17:36" ht="4.5" customHeight="1" x14ac:dyDescent="0.2">
      <c r="Q20490" s="65"/>
      <c r="R20490" s="65"/>
      <c r="X20490" s="65"/>
      <c r="Y20490" s="65"/>
      <c r="Z20490" s="65"/>
      <c r="AA20490" s="65"/>
      <c r="AB20490" s="65"/>
      <c r="AC20490" s="65"/>
      <c r="AJ20490" s="66"/>
    </row>
    <row r="20491" spans="17:36" ht="4.5" customHeight="1" x14ac:dyDescent="0.2">
      <c r="Q20491" s="65"/>
      <c r="R20491" s="65"/>
      <c r="X20491" s="65"/>
      <c r="Y20491" s="65"/>
      <c r="Z20491" s="65"/>
      <c r="AA20491" s="65"/>
      <c r="AB20491" s="65"/>
      <c r="AC20491" s="65"/>
      <c r="AJ20491" s="66"/>
    </row>
    <row r="20492" spans="17:36" ht="4.5" customHeight="1" x14ac:dyDescent="0.2">
      <c r="Q20492" s="65"/>
      <c r="R20492" s="65"/>
      <c r="X20492" s="65"/>
      <c r="Y20492" s="65"/>
      <c r="Z20492" s="65"/>
      <c r="AA20492" s="65"/>
      <c r="AB20492" s="65"/>
      <c r="AC20492" s="65"/>
      <c r="AJ20492" s="66"/>
    </row>
    <row r="20493" spans="17:36" ht="4.5" customHeight="1" x14ac:dyDescent="0.2">
      <c r="Q20493" s="65"/>
      <c r="R20493" s="65"/>
      <c r="X20493" s="65"/>
      <c r="Y20493" s="65"/>
      <c r="Z20493" s="65"/>
      <c r="AA20493" s="65"/>
      <c r="AB20493" s="65"/>
      <c r="AC20493" s="65"/>
      <c r="AJ20493" s="66"/>
    </row>
    <row r="20494" spans="17:36" ht="4.5" customHeight="1" x14ac:dyDescent="0.2">
      <c r="Q20494" s="65"/>
      <c r="R20494" s="65"/>
      <c r="X20494" s="65"/>
      <c r="Y20494" s="65"/>
      <c r="Z20494" s="65"/>
      <c r="AA20494" s="65"/>
      <c r="AB20494" s="65"/>
      <c r="AC20494" s="65"/>
      <c r="AJ20494" s="66"/>
    </row>
    <row r="20495" spans="17:36" ht="4.5" customHeight="1" x14ac:dyDescent="0.2">
      <c r="Q20495" s="65"/>
      <c r="R20495" s="65"/>
      <c r="X20495" s="65"/>
      <c r="Y20495" s="65"/>
      <c r="Z20495" s="65"/>
      <c r="AA20495" s="65"/>
      <c r="AB20495" s="65"/>
      <c r="AC20495" s="65"/>
      <c r="AJ20495" s="66"/>
    </row>
    <row r="20496" spans="17:36" ht="4.5" customHeight="1" x14ac:dyDescent="0.2">
      <c r="Q20496" s="65"/>
      <c r="R20496" s="65"/>
      <c r="X20496" s="65"/>
      <c r="Y20496" s="65"/>
      <c r="Z20496" s="65"/>
      <c r="AA20496" s="65"/>
      <c r="AB20496" s="65"/>
      <c r="AC20496" s="65"/>
      <c r="AJ20496" s="66"/>
    </row>
    <row r="20497" spans="17:36" ht="4.5" customHeight="1" x14ac:dyDescent="0.2">
      <c r="Q20497" s="65"/>
      <c r="R20497" s="65"/>
      <c r="X20497" s="65"/>
      <c r="Y20497" s="65"/>
      <c r="Z20497" s="65"/>
      <c r="AA20497" s="65"/>
      <c r="AB20497" s="65"/>
      <c r="AC20497" s="65"/>
      <c r="AJ20497" s="66"/>
    </row>
    <row r="20498" spans="17:36" ht="4.5" customHeight="1" x14ac:dyDescent="0.2">
      <c r="Q20498" s="65"/>
      <c r="R20498" s="65"/>
      <c r="X20498" s="65"/>
      <c r="Y20498" s="65"/>
      <c r="Z20498" s="65"/>
      <c r="AA20498" s="65"/>
      <c r="AB20498" s="65"/>
      <c r="AC20498" s="65"/>
      <c r="AJ20498" s="66"/>
    </row>
    <row r="20499" spans="17:36" ht="4.5" customHeight="1" x14ac:dyDescent="0.2">
      <c r="Q20499" s="65"/>
      <c r="R20499" s="65"/>
      <c r="X20499" s="65"/>
      <c r="Y20499" s="65"/>
      <c r="Z20499" s="65"/>
      <c r="AA20499" s="65"/>
      <c r="AB20499" s="65"/>
      <c r="AC20499" s="65"/>
      <c r="AJ20499" s="66"/>
    </row>
    <row r="20500" spans="17:36" ht="4.5" customHeight="1" x14ac:dyDescent="0.2">
      <c r="Q20500" s="65"/>
      <c r="R20500" s="65"/>
      <c r="X20500" s="65"/>
      <c r="Y20500" s="65"/>
      <c r="Z20500" s="65"/>
      <c r="AA20500" s="65"/>
      <c r="AB20500" s="65"/>
      <c r="AC20500" s="65"/>
      <c r="AJ20500" s="66"/>
    </row>
    <row r="20501" spans="17:36" ht="4.5" customHeight="1" x14ac:dyDescent="0.2">
      <c r="Q20501" s="65"/>
      <c r="R20501" s="65"/>
      <c r="X20501" s="65"/>
      <c r="Y20501" s="65"/>
      <c r="Z20501" s="65"/>
      <c r="AA20501" s="65"/>
      <c r="AB20501" s="65"/>
      <c r="AC20501" s="65"/>
      <c r="AJ20501" s="66"/>
    </row>
    <row r="20502" spans="17:36" ht="4.5" customHeight="1" x14ac:dyDescent="0.2">
      <c r="Q20502" s="65"/>
      <c r="R20502" s="65"/>
      <c r="X20502" s="65"/>
      <c r="Y20502" s="65"/>
      <c r="Z20502" s="65"/>
      <c r="AA20502" s="65"/>
      <c r="AB20502" s="65"/>
      <c r="AC20502" s="65"/>
      <c r="AJ20502" s="66"/>
    </row>
    <row r="20503" spans="17:36" ht="4.5" customHeight="1" x14ac:dyDescent="0.2">
      <c r="Q20503" s="65"/>
      <c r="R20503" s="65"/>
      <c r="X20503" s="65"/>
      <c r="Y20503" s="65"/>
      <c r="Z20503" s="65"/>
      <c r="AA20503" s="65"/>
      <c r="AB20503" s="65"/>
      <c r="AC20503" s="65"/>
      <c r="AJ20503" s="66"/>
    </row>
    <row r="20504" spans="17:36" ht="4.5" customHeight="1" x14ac:dyDescent="0.2">
      <c r="Q20504" s="65"/>
      <c r="R20504" s="65"/>
      <c r="X20504" s="65"/>
      <c r="Y20504" s="65"/>
      <c r="Z20504" s="65"/>
      <c r="AA20504" s="65"/>
      <c r="AB20504" s="65"/>
      <c r="AC20504" s="65"/>
      <c r="AJ20504" s="66"/>
    </row>
    <row r="20505" spans="17:36" ht="4.5" customHeight="1" x14ac:dyDescent="0.2">
      <c r="Q20505" s="65"/>
      <c r="R20505" s="65"/>
      <c r="X20505" s="65"/>
      <c r="Y20505" s="65"/>
      <c r="Z20505" s="65"/>
      <c r="AA20505" s="65"/>
      <c r="AB20505" s="65"/>
      <c r="AC20505" s="65"/>
      <c r="AJ20505" s="66"/>
    </row>
    <row r="20506" spans="17:36" ht="4.5" customHeight="1" x14ac:dyDescent="0.2">
      <c r="Q20506" s="65"/>
      <c r="R20506" s="65"/>
      <c r="X20506" s="65"/>
      <c r="Y20506" s="65"/>
      <c r="Z20506" s="65"/>
      <c r="AA20506" s="65"/>
      <c r="AB20506" s="65"/>
      <c r="AC20506" s="65"/>
      <c r="AJ20506" s="66"/>
    </row>
    <row r="20507" spans="17:36" ht="4.5" customHeight="1" x14ac:dyDescent="0.2">
      <c r="Q20507" s="65"/>
      <c r="R20507" s="65"/>
      <c r="X20507" s="65"/>
      <c r="Y20507" s="65"/>
      <c r="Z20507" s="65"/>
      <c r="AA20507" s="65"/>
      <c r="AB20507" s="65"/>
      <c r="AC20507" s="65"/>
      <c r="AJ20507" s="66"/>
    </row>
    <row r="20508" spans="17:36" ht="4.5" customHeight="1" x14ac:dyDescent="0.2">
      <c r="Q20508" s="65"/>
      <c r="R20508" s="65"/>
      <c r="X20508" s="65"/>
      <c r="Y20508" s="65"/>
      <c r="Z20508" s="65"/>
      <c r="AA20508" s="65"/>
      <c r="AB20508" s="65"/>
      <c r="AC20508" s="65"/>
      <c r="AJ20508" s="66"/>
    </row>
    <row r="20509" spans="17:36" ht="4.5" customHeight="1" x14ac:dyDescent="0.2">
      <c r="Q20509" s="65"/>
      <c r="R20509" s="65"/>
      <c r="X20509" s="65"/>
      <c r="Y20509" s="65"/>
      <c r="Z20509" s="65"/>
      <c r="AA20509" s="65"/>
      <c r="AB20509" s="65"/>
      <c r="AC20509" s="65"/>
      <c r="AJ20509" s="66"/>
    </row>
    <row r="20510" spans="17:36" ht="4.5" customHeight="1" x14ac:dyDescent="0.2">
      <c r="Q20510" s="65"/>
      <c r="R20510" s="65"/>
      <c r="X20510" s="65"/>
      <c r="Y20510" s="65"/>
      <c r="Z20510" s="65"/>
      <c r="AA20510" s="65"/>
      <c r="AB20510" s="65"/>
      <c r="AC20510" s="65"/>
      <c r="AJ20510" s="66"/>
    </row>
    <row r="20511" spans="17:36" ht="4.5" customHeight="1" x14ac:dyDescent="0.2">
      <c r="Q20511" s="65"/>
      <c r="R20511" s="65"/>
      <c r="X20511" s="65"/>
      <c r="Y20511" s="65"/>
      <c r="Z20511" s="65"/>
      <c r="AA20511" s="65"/>
      <c r="AB20511" s="65"/>
      <c r="AC20511" s="65"/>
      <c r="AJ20511" s="66"/>
    </row>
    <row r="20512" spans="17:36" ht="4.5" customHeight="1" x14ac:dyDescent="0.2">
      <c r="Q20512" s="65"/>
      <c r="R20512" s="65"/>
      <c r="X20512" s="65"/>
      <c r="Y20512" s="65"/>
      <c r="Z20512" s="65"/>
      <c r="AA20512" s="65"/>
      <c r="AB20512" s="65"/>
      <c r="AC20512" s="65"/>
      <c r="AJ20512" s="66"/>
    </row>
    <row r="20513" spans="17:36" ht="4.5" customHeight="1" x14ac:dyDescent="0.2">
      <c r="Q20513" s="65"/>
      <c r="R20513" s="65"/>
      <c r="X20513" s="65"/>
      <c r="Y20513" s="65"/>
      <c r="Z20513" s="65"/>
      <c r="AA20513" s="65"/>
      <c r="AB20513" s="65"/>
      <c r="AC20513" s="65"/>
      <c r="AJ20513" s="66"/>
    </row>
    <row r="20514" spans="17:36" ht="4.5" customHeight="1" x14ac:dyDescent="0.2">
      <c r="Q20514" s="65"/>
      <c r="R20514" s="65"/>
      <c r="X20514" s="65"/>
      <c r="Y20514" s="65"/>
      <c r="Z20514" s="65"/>
      <c r="AA20514" s="65"/>
      <c r="AB20514" s="65"/>
      <c r="AC20514" s="65"/>
      <c r="AJ20514" s="66"/>
    </row>
    <row r="20515" spans="17:36" ht="4.5" customHeight="1" x14ac:dyDescent="0.2">
      <c r="Q20515" s="65"/>
      <c r="R20515" s="65"/>
      <c r="X20515" s="65"/>
      <c r="Y20515" s="65"/>
      <c r="Z20515" s="65"/>
      <c r="AA20515" s="65"/>
      <c r="AB20515" s="65"/>
      <c r="AC20515" s="65"/>
      <c r="AJ20515" s="66"/>
    </row>
    <row r="20516" spans="17:36" ht="4.5" customHeight="1" x14ac:dyDescent="0.2">
      <c r="Q20516" s="65"/>
      <c r="R20516" s="65"/>
      <c r="X20516" s="65"/>
      <c r="Y20516" s="65"/>
      <c r="Z20516" s="65"/>
      <c r="AA20516" s="65"/>
      <c r="AB20516" s="65"/>
      <c r="AC20516" s="65"/>
      <c r="AJ20516" s="66"/>
    </row>
    <row r="20517" spans="17:36" ht="4.5" customHeight="1" x14ac:dyDescent="0.2">
      <c r="Q20517" s="65"/>
      <c r="R20517" s="65"/>
      <c r="X20517" s="65"/>
      <c r="Y20517" s="65"/>
      <c r="Z20517" s="65"/>
      <c r="AA20517" s="65"/>
      <c r="AB20517" s="65"/>
      <c r="AC20517" s="65"/>
      <c r="AJ20517" s="66"/>
    </row>
    <row r="20518" spans="17:36" ht="4.5" customHeight="1" x14ac:dyDescent="0.2">
      <c r="Q20518" s="65"/>
      <c r="R20518" s="65"/>
      <c r="X20518" s="65"/>
      <c r="Y20518" s="65"/>
      <c r="Z20518" s="65"/>
      <c r="AA20518" s="65"/>
      <c r="AB20518" s="65"/>
      <c r="AC20518" s="65"/>
      <c r="AJ20518" s="66"/>
    </row>
    <row r="20519" spans="17:36" ht="4.5" customHeight="1" x14ac:dyDescent="0.2">
      <c r="Q20519" s="65"/>
      <c r="R20519" s="65"/>
      <c r="X20519" s="65"/>
      <c r="Y20519" s="65"/>
      <c r="Z20519" s="65"/>
      <c r="AA20519" s="65"/>
      <c r="AB20519" s="65"/>
      <c r="AC20519" s="65"/>
      <c r="AJ20519" s="66"/>
    </row>
    <row r="20520" spans="17:36" ht="4.5" customHeight="1" x14ac:dyDescent="0.2">
      <c r="Q20520" s="65"/>
      <c r="R20520" s="65"/>
      <c r="X20520" s="65"/>
      <c r="Y20520" s="65"/>
      <c r="Z20520" s="65"/>
      <c r="AA20520" s="65"/>
      <c r="AB20520" s="65"/>
      <c r="AC20520" s="65"/>
      <c r="AJ20520" s="66"/>
    </row>
    <row r="20521" spans="17:36" ht="4.5" customHeight="1" x14ac:dyDescent="0.2">
      <c r="Q20521" s="65"/>
      <c r="R20521" s="65"/>
      <c r="X20521" s="65"/>
      <c r="Y20521" s="65"/>
      <c r="Z20521" s="65"/>
      <c r="AA20521" s="65"/>
      <c r="AB20521" s="65"/>
      <c r="AC20521" s="65"/>
      <c r="AJ20521" s="66"/>
    </row>
    <row r="20522" spans="17:36" ht="4.5" customHeight="1" x14ac:dyDescent="0.2">
      <c r="Q20522" s="65"/>
      <c r="R20522" s="65"/>
      <c r="X20522" s="65"/>
      <c r="Y20522" s="65"/>
      <c r="Z20522" s="65"/>
      <c r="AA20522" s="65"/>
      <c r="AB20522" s="65"/>
      <c r="AC20522" s="65"/>
      <c r="AJ20522" s="66"/>
    </row>
    <row r="20523" spans="17:36" ht="4.5" customHeight="1" x14ac:dyDescent="0.2">
      <c r="Q20523" s="65"/>
      <c r="R20523" s="65"/>
      <c r="X20523" s="65"/>
      <c r="Y20523" s="65"/>
      <c r="Z20523" s="65"/>
      <c r="AA20523" s="65"/>
      <c r="AB20523" s="65"/>
      <c r="AC20523" s="65"/>
      <c r="AJ20523" s="66"/>
    </row>
    <row r="20524" spans="17:36" ht="4.5" customHeight="1" x14ac:dyDescent="0.2">
      <c r="Q20524" s="65"/>
      <c r="R20524" s="65"/>
      <c r="X20524" s="65"/>
      <c r="Y20524" s="65"/>
      <c r="Z20524" s="65"/>
      <c r="AA20524" s="65"/>
      <c r="AB20524" s="65"/>
      <c r="AC20524" s="65"/>
      <c r="AJ20524" s="66"/>
    </row>
    <row r="20525" spans="17:36" ht="4.5" customHeight="1" x14ac:dyDescent="0.2">
      <c r="Q20525" s="65"/>
      <c r="R20525" s="65"/>
      <c r="X20525" s="65"/>
      <c r="Y20525" s="65"/>
      <c r="Z20525" s="65"/>
      <c r="AA20525" s="65"/>
      <c r="AB20525" s="65"/>
      <c r="AC20525" s="65"/>
      <c r="AJ20525" s="66"/>
    </row>
    <row r="20526" spans="17:36" ht="4.5" customHeight="1" x14ac:dyDescent="0.2">
      <c r="Q20526" s="65"/>
      <c r="R20526" s="65"/>
      <c r="X20526" s="65"/>
      <c r="Y20526" s="65"/>
      <c r="Z20526" s="65"/>
      <c r="AA20526" s="65"/>
      <c r="AB20526" s="65"/>
      <c r="AC20526" s="65"/>
      <c r="AJ20526" s="66"/>
    </row>
    <row r="20527" spans="17:36" ht="4.5" customHeight="1" x14ac:dyDescent="0.2">
      <c r="Q20527" s="65"/>
      <c r="R20527" s="65"/>
      <c r="X20527" s="65"/>
      <c r="Y20527" s="65"/>
      <c r="Z20527" s="65"/>
      <c r="AA20527" s="65"/>
      <c r="AB20527" s="65"/>
      <c r="AC20527" s="65"/>
      <c r="AJ20527" s="66"/>
    </row>
    <row r="20528" spans="17:36" ht="4.5" customHeight="1" x14ac:dyDescent="0.2">
      <c r="Q20528" s="65"/>
      <c r="R20528" s="65"/>
      <c r="X20528" s="65"/>
      <c r="Y20528" s="65"/>
      <c r="Z20528" s="65"/>
      <c r="AA20528" s="65"/>
      <c r="AB20528" s="65"/>
      <c r="AC20528" s="65"/>
      <c r="AJ20528" s="66"/>
    </row>
    <row r="20529" spans="17:36" ht="4.5" customHeight="1" x14ac:dyDescent="0.2">
      <c r="Q20529" s="65"/>
      <c r="R20529" s="65"/>
      <c r="X20529" s="65"/>
      <c r="Y20529" s="65"/>
      <c r="Z20529" s="65"/>
      <c r="AA20529" s="65"/>
      <c r="AB20529" s="65"/>
      <c r="AC20529" s="65"/>
      <c r="AJ20529" s="66"/>
    </row>
    <row r="20530" spans="17:36" ht="4.5" customHeight="1" x14ac:dyDescent="0.2">
      <c r="Q20530" s="65"/>
      <c r="R20530" s="65"/>
      <c r="X20530" s="65"/>
      <c r="Y20530" s="65"/>
      <c r="Z20530" s="65"/>
      <c r="AA20530" s="65"/>
      <c r="AB20530" s="65"/>
      <c r="AC20530" s="65"/>
      <c r="AJ20530" s="66"/>
    </row>
    <row r="20531" spans="17:36" ht="4.5" customHeight="1" x14ac:dyDescent="0.2">
      <c r="Q20531" s="65"/>
      <c r="R20531" s="65"/>
      <c r="X20531" s="65"/>
      <c r="Y20531" s="65"/>
      <c r="Z20531" s="65"/>
      <c r="AA20531" s="65"/>
      <c r="AB20531" s="65"/>
      <c r="AC20531" s="65"/>
      <c r="AJ20531" s="66"/>
    </row>
    <row r="20532" spans="17:36" ht="4.5" customHeight="1" x14ac:dyDescent="0.2">
      <c r="Q20532" s="65"/>
      <c r="R20532" s="65"/>
      <c r="X20532" s="65"/>
      <c r="Y20532" s="65"/>
      <c r="Z20532" s="65"/>
      <c r="AA20532" s="65"/>
      <c r="AB20532" s="65"/>
      <c r="AC20532" s="65"/>
      <c r="AJ20532" s="66"/>
    </row>
    <row r="20533" spans="17:36" ht="4.5" customHeight="1" x14ac:dyDescent="0.2">
      <c r="Q20533" s="65"/>
      <c r="R20533" s="65"/>
      <c r="X20533" s="65"/>
      <c r="Y20533" s="65"/>
      <c r="Z20533" s="65"/>
      <c r="AA20533" s="65"/>
      <c r="AB20533" s="65"/>
      <c r="AC20533" s="65"/>
      <c r="AJ20533" s="66"/>
    </row>
    <row r="20534" spans="17:36" ht="4.5" customHeight="1" x14ac:dyDescent="0.2">
      <c r="Q20534" s="65"/>
      <c r="R20534" s="65"/>
      <c r="X20534" s="65"/>
      <c r="Y20534" s="65"/>
      <c r="Z20534" s="65"/>
      <c r="AA20534" s="65"/>
      <c r="AB20534" s="65"/>
      <c r="AC20534" s="65"/>
      <c r="AJ20534" s="66"/>
    </row>
    <row r="20535" spans="17:36" ht="4.5" customHeight="1" x14ac:dyDescent="0.2">
      <c r="Q20535" s="65"/>
      <c r="R20535" s="65"/>
      <c r="X20535" s="65"/>
      <c r="Y20535" s="65"/>
      <c r="Z20535" s="65"/>
      <c r="AA20535" s="65"/>
      <c r="AB20535" s="65"/>
      <c r="AC20535" s="65"/>
      <c r="AJ20535" s="66"/>
    </row>
    <row r="20536" spans="17:36" ht="4.5" customHeight="1" x14ac:dyDescent="0.2">
      <c r="Q20536" s="65"/>
      <c r="R20536" s="65"/>
      <c r="X20536" s="65"/>
      <c r="Y20536" s="65"/>
      <c r="Z20536" s="65"/>
      <c r="AA20536" s="65"/>
      <c r="AB20536" s="65"/>
      <c r="AC20536" s="65"/>
      <c r="AJ20536" s="66"/>
    </row>
    <row r="20537" spans="17:36" ht="4.5" customHeight="1" x14ac:dyDescent="0.2">
      <c r="Q20537" s="65"/>
      <c r="R20537" s="65"/>
      <c r="X20537" s="65"/>
      <c r="Y20537" s="65"/>
      <c r="Z20537" s="65"/>
      <c r="AA20537" s="65"/>
      <c r="AB20537" s="65"/>
      <c r="AC20537" s="65"/>
      <c r="AJ20537" s="66"/>
    </row>
    <row r="20538" spans="17:36" ht="4.5" customHeight="1" x14ac:dyDescent="0.2">
      <c r="Q20538" s="65"/>
      <c r="R20538" s="65"/>
      <c r="X20538" s="65"/>
      <c r="Y20538" s="65"/>
      <c r="Z20538" s="65"/>
      <c r="AA20538" s="65"/>
      <c r="AB20538" s="65"/>
      <c r="AC20538" s="65"/>
      <c r="AJ20538" s="66"/>
    </row>
    <row r="20539" spans="17:36" ht="4.5" customHeight="1" x14ac:dyDescent="0.2">
      <c r="Q20539" s="65"/>
      <c r="R20539" s="65"/>
      <c r="X20539" s="65"/>
      <c r="Y20539" s="65"/>
      <c r="Z20539" s="65"/>
      <c r="AA20539" s="65"/>
      <c r="AB20539" s="65"/>
      <c r="AC20539" s="65"/>
      <c r="AJ20539" s="66"/>
    </row>
    <row r="20540" spans="17:36" ht="4.5" customHeight="1" x14ac:dyDescent="0.2">
      <c r="Q20540" s="65"/>
      <c r="R20540" s="65"/>
      <c r="X20540" s="65"/>
      <c r="Y20540" s="65"/>
      <c r="Z20540" s="65"/>
      <c r="AA20540" s="65"/>
      <c r="AB20540" s="65"/>
      <c r="AC20540" s="65"/>
      <c r="AJ20540" s="66"/>
    </row>
    <row r="20541" spans="17:36" ht="4.5" customHeight="1" x14ac:dyDescent="0.2">
      <c r="Q20541" s="65"/>
      <c r="R20541" s="65"/>
      <c r="X20541" s="65"/>
      <c r="Y20541" s="65"/>
      <c r="Z20541" s="65"/>
      <c r="AA20541" s="65"/>
      <c r="AB20541" s="65"/>
      <c r="AC20541" s="65"/>
      <c r="AJ20541" s="66"/>
    </row>
    <row r="20542" spans="17:36" ht="4.5" customHeight="1" x14ac:dyDescent="0.2">
      <c r="Q20542" s="65"/>
      <c r="R20542" s="65"/>
      <c r="X20542" s="65"/>
      <c r="Y20542" s="65"/>
      <c r="Z20542" s="65"/>
      <c r="AA20542" s="65"/>
      <c r="AB20542" s="65"/>
      <c r="AC20542" s="65"/>
      <c r="AJ20542" s="66"/>
    </row>
    <row r="20543" spans="17:36" ht="4.5" customHeight="1" x14ac:dyDescent="0.2">
      <c r="Q20543" s="65"/>
      <c r="R20543" s="65"/>
      <c r="X20543" s="65"/>
      <c r="Y20543" s="65"/>
      <c r="Z20543" s="65"/>
      <c r="AA20543" s="65"/>
      <c r="AB20543" s="65"/>
      <c r="AC20543" s="65"/>
      <c r="AJ20543" s="66"/>
    </row>
    <row r="20544" spans="17:36" ht="4.5" customHeight="1" x14ac:dyDescent="0.2">
      <c r="Q20544" s="65"/>
      <c r="R20544" s="65"/>
      <c r="X20544" s="65"/>
      <c r="Y20544" s="65"/>
      <c r="Z20544" s="65"/>
      <c r="AA20544" s="65"/>
      <c r="AB20544" s="65"/>
      <c r="AC20544" s="65"/>
      <c r="AJ20544" s="66"/>
    </row>
    <row r="20545" spans="17:36" ht="4.5" customHeight="1" x14ac:dyDescent="0.2">
      <c r="Q20545" s="65"/>
      <c r="R20545" s="65"/>
      <c r="X20545" s="65"/>
      <c r="Y20545" s="65"/>
      <c r="Z20545" s="65"/>
      <c r="AA20545" s="65"/>
      <c r="AB20545" s="65"/>
      <c r="AC20545" s="65"/>
      <c r="AJ20545" s="66"/>
    </row>
    <row r="20546" spans="17:36" ht="4.5" customHeight="1" x14ac:dyDescent="0.2">
      <c r="Q20546" s="65"/>
      <c r="R20546" s="65"/>
      <c r="X20546" s="65"/>
      <c r="Y20546" s="65"/>
      <c r="Z20546" s="65"/>
      <c r="AA20546" s="65"/>
      <c r="AB20546" s="65"/>
      <c r="AC20546" s="65"/>
      <c r="AJ20546" s="66"/>
    </row>
    <row r="20547" spans="17:36" ht="4.5" customHeight="1" x14ac:dyDescent="0.2">
      <c r="Q20547" s="65"/>
      <c r="R20547" s="65"/>
      <c r="X20547" s="65"/>
      <c r="Y20547" s="65"/>
      <c r="Z20547" s="65"/>
      <c r="AA20547" s="65"/>
      <c r="AB20547" s="65"/>
      <c r="AC20547" s="65"/>
      <c r="AJ20547" s="66"/>
    </row>
    <row r="20548" spans="17:36" ht="4.5" customHeight="1" x14ac:dyDescent="0.2">
      <c r="Q20548" s="65"/>
      <c r="R20548" s="65"/>
      <c r="X20548" s="65"/>
      <c r="Y20548" s="65"/>
      <c r="Z20548" s="65"/>
      <c r="AA20548" s="65"/>
      <c r="AB20548" s="65"/>
      <c r="AC20548" s="65"/>
      <c r="AJ20548" s="66"/>
    </row>
    <row r="20549" spans="17:36" ht="4.5" customHeight="1" x14ac:dyDescent="0.2">
      <c r="Q20549" s="65"/>
      <c r="R20549" s="65"/>
      <c r="X20549" s="65"/>
      <c r="Y20549" s="65"/>
      <c r="Z20549" s="65"/>
      <c r="AA20549" s="65"/>
      <c r="AB20549" s="65"/>
      <c r="AC20549" s="65"/>
      <c r="AJ20549" s="66"/>
    </row>
    <row r="20550" spans="17:36" ht="4.5" customHeight="1" x14ac:dyDescent="0.2">
      <c r="Q20550" s="65"/>
      <c r="R20550" s="65"/>
      <c r="X20550" s="65"/>
      <c r="Y20550" s="65"/>
      <c r="Z20550" s="65"/>
      <c r="AA20550" s="65"/>
      <c r="AB20550" s="65"/>
      <c r="AC20550" s="65"/>
      <c r="AJ20550" s="66"/>
    </row>
    <row r="20551" spans="17:36" ht="4.5" customHeight="1" x14ac:dyDescent="0.2">
      <c r="Q20551" s="65"/>
      <c r="R20551" s="65"/>
      <c r="X20551" s="65"/>
      <c r="Y20551" s="65"/>
      <c r="Z20551" s="65"/>
      <c r="AA20551" s="65"/>
      <c r="AB20551" s="65"/>
      <c r="AC20551" s="65"/>
      <c r="AJ20551" s="66"/>
    </row>
    <row r="20552" spans="17:36" ht="4.5" customHeight="1" x14ac:dyDescent="0.2">
      <c r="Q20552" s="65"/>
      <c r="R20552" s="65"/>
      <c r="X20552" s="65"/>
      <c r="Y20552" s="65"/>
      <c r="Z20552" s="65"/>
      <c r="AA20552" s="65"/>
      <c r="AB20552" s="65"/>
      <c r="AC20552" s="65"/>
      <c r="AJ20552" s="66"/>
    </row>
    <row r="20553" spans="17:36" ht="4.5" customHeight="1" x14ac:dyDescent="0.2">
      <c r="Q20553" s="65"/>
      <c r="R20553" s="65"/>
      <c r="X20553" s="65"/>
      <c r="Y20553" s="65"/>
      <c r="Z20553" s="65"/>
      <c r="AA20553" s="65"/>
      <c r="AB20553" s="65"/>
      <c r="AC20553" s="65"/>
      <c r="AJ20553" s="66"/>
    </row>
    <row r="20554" spans="17:36" ht="4.5" customHeight="1" x14ac:dyDescent="0.2">
      <c r="Q20554" s="65"/>
      <c r="R20554" s="65"/>
      <c r="X20554" s="65"/>
      <c r="Y20554" s="65"/>
      <c r="Z20554" s="65"/>
      <c r="AA20554" s="65"/>
      <c r="AB20554" s="65"/>
      <c r="AC20554" s="65"/>
      <c r="AJ20554" s="66"/>
    </row>
    <row r="20555" spans="17:36" ht="4.5" customHeight="1" x14ac:dyDescent="0.2">
      <c r="Q20555" s="65"/>
      <c r="R20555" s="65"/>
      <c r="X20555" s="65"/>
      <c r="Y20555" s="65"/>
      <c r="Z20555" s="65"/>
      <c r="AA20555" s="65"/>
      <c r="AB20555" s="65"/>
      <c r="AC20555" s="65"/>
      <c r="AJ20555" s="66"/>
    </row>
    <row r="20556" spans="17:36" ht="4.5" customHeight="1" x14ac:dyDescent="0.2">
      <c r="Q20556" s="65"/>
      <c r="R20556" s="65"/>
      <c r="X20556" s="65"/>
      <c r="Y20556" s="65"/>
      <c r="Z20556" s="65"/>
      <c r="AA20556" s="65"/>
      <c r="AB20556" s="65"/>
      <c r="AC20556" s="65"/>
      <c r="AJ20556" s="66"/>
    </row>
    <row r="20557" spans="17:36" ht="4.5" customHeight="1" x14ac:dyDescent="0.2">
      <c r="Q20557" s="65"/>
      <c r="R20557" s="65"/>
      <c r="X20557" s="65"/>
      <c r="Y20557" s="65"/>
      <c r="Z20557" s="65"/>
      <c r="AA20557" s="65"/>
      <c r="AB20557" s="65"/>
      <c r="AC20557" s="65"/>
      <c r="AJ20557" s="66"/>
    </row>
    <row r="20558" spans="17:36" ht="4.5" customHeight="1" x14ac:dyDescent="0.2">
      <c r="Q20558" s="65"/>
      <c r="R20558" s="65"/>
      <c r="X20558" s="65"/>
      <c r="Y20558" s="65"/>
      <c r="Z20558" s="65"/>
      <c r="AA20558" s="65"/>
      <c r="AB20558" s="65"/>
      <c r="AC20558" s="65"/>
      <c r="AJ20558" s="66"/>
    </row>
    <row r="20559" spans="17:36" ht="4.5" customHeight="1" x14ac:dyDescent="0.2">
      <c r="Q20559" s="65"/>
      <c r="R20559" s="65"/>
      <c r="X20559" s="65"/>
      <c r="Y20559" s="65"/>
      <c r="Z20559" s="65"/>
      <c r="AA20559" s="65"/>
      <c r="AB20559" s="65"/>
      <c r="AC20559" s="65"/>
      <c r="AJ20559" s="66"/>
    </row>
    <row r="20560" spans="17:36" ht="4.5" customHeight="1" x14ac:dyDescent="0.2">
      <c r="Q20560" s="65"/>
      <c r="R20560" s="65"/>
      <c r="X20560" s="65"/>
      <c r="Y20560" s="65"/>
      <c r="Z20560" s="65"/>
      <c r="AA20560" s="65"/>
      <c r="AB20560" s="65"/>
      <c r="AC20560" s="65"/>
      <c r="AJ20560" s="66"/>
    </row>
    <row r="20561" spans="17:36" ht="4.5" customHeight="1" x14ac:dyDescent="0.2">
      <c r="Q20561" s="65"/>
      <c r="R20561" s="65"/>
      <c r="X20561" s="65"/>
      <c r="Y20561" s="65"/>
      <c r="Z20561" s="65"/>
      <c r="AA20561" s="65"/>
      <c r="AB20561" s="65"/>
      <c r="AC20561" s="65"/>
      <c r="AJ20561" s="66"/>
    </row>
    <row r="20562" spans="17:36" ht="4.5" customHeight="1" x14ac:dyDescent="0.2">
      <c r="Q20562" s="65"/>
      <c r="R20562" s="65"/>
      <c r="X20562" s="65"/>
      <c r="Y20562" s="65"/>
      <c r="Z20562" s="65"/>
      <c r="AA20562" s="65"/>
      <c r="AB20562" s="65"/>
      <c r="AC20562" s="65"/>
      <c r="AJ20562" s="66"/>
    </row>
    <row r="20563" spans="17:36" ht="4.5" customHeight="1" x14ac:dyDescent="0.2">
      <c r="Q20563" s="65"/>
      <c r="R20563" s="65"/>
      <c r="X20563" s="65"/>
      <c r="Y20563" s="65"/>
      <c r="Z20563" s="65"/>
      <c r="AA20563" s="65"/>
      <c r="AB20563" s="65"/>
      <c r="AC20563" s="65"/>
      <c r="AJ20563" s="66"/>
    </row>
    <row r="20564" spans="17:36" ht="4.5" customHeight="1" x14ac:dyDescent="0.2">
      <c r="Q20564" s="65"/>
      <c r="R20564" s="65"/>
      <c r="X20564" s="65"/>
      <c r="Y20564" s="65"/>
      <c r="Z20564" s="65"/>
      <c r="AA20564" s="65"/>
      <c r="AB20564" s="65"/>
      <c r="AC20564" s="65"/>
      <c r="AJ20564" s="66"/>
    </row>
    <row r="20565" spans="17:36" ht="4.5" customHeight="1" x14ac:dyDescent="0.2">
      <c r="Q20565" s="65"/>
      <c r="R20565" s="65"/>
      <c r="X20565" s="65"/>
      <c r="Y20565" s="65"/>
      <c r="Z20565" s="65"/>
      <c r="AA20565" s="65"/>
      <c r="AB20565" s="65"/>
      <c r="AC20565" s="65"/>
      <c r="AJ20565" s="66"/>
    </row>
    <row r="20566" spans="17:36" ht="4.5" customHeight="1" x14ac:dyDescent="0.2">
      <c r="Q20566" s="65"/>
      <c r="R20566" s="65"/>
      <c r="X20566" s="65"/>
      <c r="Y20566" s="65"/>
      <c r="Z20566" s="65"/>
      <c r="AA20566" s="65"/>
      <c r="AB20566" s="65"/>
      <c r="AC20566" s="65"/>
      <c r="AJ20566" s="66"/>
    </row>
    <row r="20567" spans="17:36" ht="4.5" customHeight="1" x14ac:dyDescent="0.2">
      <c r="Q20567" s="65"/>
      <c r="R20567" s="65"/>
      <c r="X20567" s="65"/>
      <c r="Y20567" s="65"/>
      <c r="Z20567" s="65"/>
      <c r="AA20567" s="65"/>
      <c r="AB20567" s="65"/>
      <c r="AC20567" s="65"/>
      <c r="AJ20567" s="66"/>
    </row>
    <row r="20568" spans="17:36" ht="4.5" customHeight="1" x14ac:dyDescent="0.2">
      <c r="Q20568" s="65"/>
      <c r="R20568" s="65"/>
      <c r="X20568" s="65"/>
      <c r="Y20568" s="65"/>
      <c r="Z20568" s="65"/>
      <c r="AA20568" s="65"/>
      <c r="AB20568" s="65"/>
      <c r="AC20568" s="65"/>
      <c r="AJ20568" s="66"/>
    </row>
    <row r="20569" spans="17:36" ht="4.5" customHeight="1" x14ac:dyDescent="0.2">
      <c r="Q20569" s="65"/>
      <c r="R20569" s="65"/>
      <c r="X20569" s="65"/>
      <c r="Y20569" s="65"/>
      <c r="Z20569" s="65"/>
      <c r="AA20569" s="65"/>
      <c r="AB20569" s="65"/>
      <c r="AC20569" s="65"/>
      <c r="AJ20569" s="66"/>
    </row>
    <row r="20570" spans="17:36" ht="4.5" customHeight="1" x14ac:dyDescent="0.2">
      <c r="Q20570" s="65"/>
      <c r="R20570" s="65"/>
      <c r="X20570" s="65"/>
      <c r="Y20570" s="65"/>
      <c r="Z20570" s="65"/>
      <c r="AA20570" s="65"/>
      <c r="AB20570" s="65"/>
      <c r="AC20570" s="65"/>
      <c r="AJ20570" s="66"/>
    </row>
    <row r="20571" spans="17:36" ht="4.5" customHeight="1" x14ac:dyDescent="0.2">
      <c r="Q20571" s="65"/>
      <c r="R20571" s="65"/>
      <c r="X20571" s="65"/>
      <c r="Y20571" s="65"/>
      <c r="Z20571" s="65"/>
      <c r="AA20571" s="65"/>
      <c r="AB20571" s="65"/>
      <c r="AC20571" s="65"/>
      <c r="AJ20571" s="66"/>
    </row>
    <row r="20572" spans="17:36" ht="4.5" customHeight="1" x14ac:dyDescent="0.2">
      <c r="Q20572" s="65"/>
      <c r="R20572" s="65"/>
      <c r="X20572" s="65"/>
      <c r="Y20572" s="65"/>
      <c r="Z20572" s="65"/>
      <c r="AA20572" s="65"/>
      <c r="AB20572" s="65"/>
      <c r="AC20572" s="65"/>
      <c r="AJ20572" s="66"/>
    </row>
    <row r="20573" spans="17:36" ht="4.5" customHeight="1" x14ac:dyDescent="0.2">
      <c r="Q20573" s="65"/>
      <c r="R20573" s="65"/>
      <c r="X20573" s="65"/>
      <c r="Y20573" s="65"/>
      <c r="Z20573" s="65"/>
      <c r="AA20573" s="65"/>
      <c r="AB20573" s="65"/>
      <c r="AC20573" s="65"/>
      <c r="AJ20573" s="66"/>
    </row>
    <row r="20574" spans="17:36" ht="4.5" customHeight="1" x14ac:dyDescent="0.2">
      <c r="Q20574" s="65"/>
      <c r="R20574" s="65"/>
      <c r="X20574" s="65"/>
      <c r="Y20574" s="65"/>
      <c r="Z20574" s="65"/>
      <c r="AA20574" s="65"/>
      <c r="AB20574" s="65"/>
      <c r="AC20574" s="65"/>
      <c r="AJ20574" s="66"/>
    </row>
    <row r="20575" spans="17:36" ht="4.5" customHeight="1" x14ac:dyDescent="0.2">
      <c r="Q20575" s="65"/>
      <c r="R20575" s="65"/>
      <c r="X20575" s="65"/>
      <c r="Y20575" s="65"/>
      <c r="Z20575" s="65"/>
      <c r="AA20575" s="65"/>
      <c r="AB20575" s="65"/>
      <c r="AC20575" s="65"/>
      <c r="AJ20575" s="66"/>
    </row>
    <row r="20576" spans="17:36" ht="4.5" customHeight="1" x14ac:dyDescent="0.2">
      <c r="Q20576" s="65"/>
      <c r="R20576" s="65"/>
      <c r="X20576" s="65"/>
      <c r="Y20576" s="65"/>
      <c r="Z20576" s="65"/>
      <c r="AA20576" s="65"/>
      <c r="AB20576" s="65"/>
      <c r="AC20576" s="65"/>
      <c r="AJ20576" s="66"/>
    </row>
    <row r="20577" spans="17:36" ht="4.5" customHeight="1" x14ac:dyDescent="0.2">
      <c r="Q20577" s="65"/>
      <c r="R20577" s="65"/>
      <c r="X20577" s="65"/>
      <c r="Y20577" s="65"/>
      <c r="Z20577" s="65"/>
      <c r="AA20577" s="65"/>
      <c r="AB20577" s="65"/>
      <c r="AC20577" s="65"/>
      <c r="AJ20577" s="66"/>
    </row>
    <row r="20578" spans="17:36" ht="4.5" customHeight="1" x14ac:dyDescent="0.2">
      <c r="Q20578" s="65"/>
      <c r="R20578" s="65"/>
      <c r="X20578" s="65"/>
      <c r="Y20578" s="65"/>
      <c r="Z20578" s="65"/>
      <c r="AA20578" s="65"/>
      <c r="AB20578" s="65"/>
      <c r="AC20578" s="65"/>
      <c r="AJ20578" s="66"/>
    </row>
    <row r="20579" spans="17:36" ht="4.5" customHeight="1" x14ac:dyDescent="0.2">
      <c r="Q20579" s="65"/>
      <c r="R20579" s="65"/>
      <c r="X20579" s="65"/>
      <c r="Y20579" s="65"/>
      <c r="Z20579" s="65"/>
      <c r="AA20579" s="65"/>
      <c r="AB20579" s="65"/>
      <c r="AC20579" s="65"/>
      <c r="AJ20579" s="66"/>
    </row>
    <row r="20580" spans="17:36" ht="4.5" customHeight="1" x14ac:dyDescent="0.2">
      <c r="Q20580" s="65"/>
      <c r="R20580" s="65"/>
      <c r="X20580" s="65"/>
      <c r="Y20580" s="65"/>
      <c r="Z20580" s="65"/>
      <c r="AA20580" s="65"/>
      <c r="AB20580" s="65"/>
      <c r="AC20580" s="65"/>
      <c r="AJ20580" s="66"/>
    </row>
    <row r="20581" spans="17:36" ht="4.5" customHeight="1" x14ac:dyDescent="0.2">
      <c r="Q20581" s="65"/>
      <c r="R20581" s="65"/>
      <c r="X20581" s="65"/>
      <c r="Y20581" s="65"/>
      <c r="Z20581" s="65"/>
      <c r="AA20581" s="65"/>
      <c r="AB20581" s="65"/>
      <c r="AC20581" s="65"/>
      <c r="AJ20581" s="66"/>
    </row>
    <row r="20582" spans="17:36" ht="4.5" customHeight="1" x14ac:dyDescent="0.2">
      <c r="Q20582" s="65"/>
      <c r="R20582" s="65"/>
      <c r="X20582" s="65"/>
      <c r="Y20582" s="65"/>
      <c r="Z20582" s="65"/>
      <c r="AA20582" s="65"/>
      <c r="AB20582" s="65"/>
      <c r="AC20582" s="65"/>
      <c r="AJ20582" s="66"/>
    </row>
    <row r="20583" spans="17:36" ht="4.5" customHeight="1" x14ac:dyDescent="0.2">
      <c r="Q20583" s="65"/>
      <c r="R20583" s="65"/>
      <c r="X20583" s="65"/>
      <c r="Y20583" s="65"/>
      <c r="Z20583" s="65"/>
      <c r="AA20583" s="65"/>
      <c r="AB20583" s="65"/>
      <c r="AC20583" s="65"/>
      <c r="AJ20583" s="66"/>
    </row>
    <row r="20584" spans="17:36" ht="4.5" customHeight="1" x14ac:dyDescent="0.2">
      <c r="Q20584" s="65"/>
      <c r="R20584" s="65"/>
      <c r="X20584" s="65"/>
      <c r="Y20584" s="65"/>
      <c r="Z20584" s="65"/>
      <c r="AA20584" s="65"/>
      <c r="AB20584" s="65"/>
      <c r="AC20584" s="65"/>
      <c r="AJ20584" s="66"/>
    </row>
    <row r="20585" spans="17:36" ht="4.5" customHeight="1" x14ac:dyDescent="0.2">
      <c r="Q20585" s="65"/>
      <c r="R20585" s="65"/>
      <c r="X20585" s="65"/>
      <c r="Y20585" s="65"/>
      <c r="Z20585" s="65"/>
      <c r="AA20585" s="65"/>
      <c r="AB20585" s="65"/>
      <c r="AC20585" s="65"/>
      <c r="AJ20585" s="66"/>
    </row>
    <row r="20586" spans="17:36" ht="4.5" customHeight="1" x14ac:dyDescent="0.2">
      <c r="Q20586" s="65"/>
      <c r="R20586" s="65"/>
      <c r="X20586" s="65"/>
      <c r="Y20586" s="65"/>
      <c r="Z20586" s="65"/>
      <c r="AA20586" s="65"/>
      <c r="AB20586" s="65"/>
      <c r="AC20586" s="65"/>
      <c r="AJ20586" s="66"/>
    </row>
    <row r="20587" spans="17:36" ht="4.5" customHeight="1" x14ac:dyDescent="0.2">
      <c r="Q20587" s="65"/>
      <c r="R20587" s="65"/>
      <c r="X20587" s="65"/>
      <c r="Y20587" s="65"/>
      <c r="Z20587" s="65"/>
      <c r="AA20587" s="65"/>
      <c r="AB20587" s="65"/>
      <c r="AC20587" s="65"/>
      <c r="AJ20587" s="66"/>
    </row>
    <row r="20588" spans="17:36" ht="4.5" customHeight="1" x14ac:dyDescent="0.2">
      <c r="Q20588" s="65"/>
      <c r="R20588" s="65"/>
      <c r="X20588" s="65"/>
      <c r="Y20588" s="65"/>
      <c r="Z20588" s="65"/>
      <c r="AA20588" s="65"/>
      <c r="AB20588" s="65"/>
      <c r="AC20588" s="65"/>
      <c r="AJ20588" s="66"/>
    </row>
    <row r="20589" spans="17:36" ht="4.5" customHeight="1" x14ac:dyDescent="0.2">
      <c r="Q20589" s="65"/>
      <c r="R20589" s="65"/>
      <c r="X20589" s="65"/>
      <c r="Y20589" s="65"/>
      <c r="Z20589" s="65"/>
      <c r="AA20589" s="65"/>
      <c r="AB20589" s="65"/>
      <c r="AC20589" s="65"/>
      <c r="AJ20589" s="66"/>
    </row>
    <row r="20590" spans="17:36" ht="4.5" customHeight="1" x14ac:dyDescent="0.2">
      <c r="Q20590" s="65"/>
      <c r="R20590" s="65"/>
      <c r="X20590" s="65"/>
      <c r="Y20590" s="65"/>
      <c r="Z20590" s="65"/>
      <c r="AA20590" s="65"/>
      <c r="AB20590" s="65"/>
      <c r="AC20590" s="65"/>
      <c r="AJ20590" s="66"/>
    </row>
    <row r="20591" spans="17:36" ht="4.5" customHeight="1" x14ac:dyDescent="0.2">
      <c r="Q20591" s="65"/>
      <c r="R20591" s="65"/>
      <c r="X20591" s="65"/>
      <c r="Y20591" s="65"/>
      <c r="Z20591" s="65"/>
      <c r="AA20591" s="65"/>
      <c r="AB20591" s="65"/>
      <c r="AC20591" s="65"/>
      <c r="AJ20591" s="66"/>
    </row>
    <row r="20592" spans="17:36" ht="4.5" customHeight="1" x14ac:dyDescent="0.2">
      <c r="Q20592" s="65"/>
      <c r="R20592" s="65"/>
      <c r="X20592" s="65"/>
      <c r="Y20592" s="65"/>
      <c r="Z20592" s="65"/>
      <c r="AA20592" s="65"/>
      <c r="AB20592" s="65"/>
      <c r="AC20592" s="65"/>
      <c r="AJ20592" s="66"/>
    </row>
    <row r="20593" spans="17:36" ht="4.5" customHeight="1" x14ac:dyDescent="0.2">
      <c r="Q20593" s="65"/>
      <c r="R20593" s="65"/>
      <c r="X20593" s="65"/>
      <c r="Y20593" s="65"/>
      <c r="Z20593" s="65"/>
      <c r="AA20593" s="65"/>
      <c r="AB20593" s="65"/>
      <c r="AC20593" s="65"/>
      <c r="AJ20593" s="66"/>
    </row>
    <row r="20594" spans="17:36" ht="4.5" customHeight="1" x14ac:dyDescent="0.2">
      <c r="Q20594" s="65"/>
      <c r="R20594" s="65"/>
      <c r="X20594" s="65"/>
      <c r="Y20594" s="65"/>
      <c r="Z20594" s="65"/>
      <c r="AA20594" s="65"/>
      <c r="AB20594" s="65"/>
      <c r="AC20594" s="65"/>
      <c r="AJ20594" s="66"/>
    </row>
    <row r="20595" spans="17:36" ht="4.5" customHeight="1" x14ac:dyDescent="0.2">
      <c r="Q20595" s="65"/>
      <c r="R20595" s="65"/>
      <c r="X20595" s="65"/>
      <c r="Y20595" s="65"/>
      <c r="Z20595" s="65"/>
      <c r="AA20595" s="65"/>
      <c r="AB20595" s="65"/>
      <c r="AC20595" s="65"/>
      <c r="AJ20595" s="66"/>
    </row>
    <row r="20596" spans="17:36" ht="4.5" customHeight="1" x14ac:dyDescent="0.2">
      <c r="Q20596" s="65"/>
      <c r="R20596" s="65"/>
      <c r="X20596" s="65"/>
      <c r="Y20596" s="65"/>
      <c r="Z20596" s="65"/>
      <c r="AA20596" s="65"/>
      <c r="AB20596" s="65"/>
      <c r="AC20596" s="65"/>
      <c r="AJ20596" s="66"/>
    </row>
    <row r="20597" spans="17:36" ht="4.5" customHeight="1" x14ac:dyDescent="0.2">
      <c r="Q20597" s="65"/>
      <c r="R20597" s="65"/>
      <c r="X20597" s="65"/>
      <c r="Y20597" s="65"/>
      <c r="Z20597" s="65"/>
      <c r="AA20597" s="65"/>
      <c r="AB20597" s="65"/>
      <c r="AC20597" s="65"/>
      <c r="AJ20597" s="66"/>
    </row>
    <row r="20598" spans="17:36" ht="4.5" customHeight="1" x14ac:dyDescent="0.2">
      <c r="Q20598" s="65"/>
      <c r="R20598" s="65"/>
      <c r="X20598" s="65"/>
      <c r="Y20598" s="65"/>
      <c r="Z20598" s="65"/>
      <c r="AA20598" s="65"/>
      <c r="AB20598" s="65"/>
      <c r="AC20598" s="65"/>
      <c r="AJ20598" s="66"/>
    </row>
    <row r="20599" spans="17:36" ht="4.5" customHeight="1" x14ac:dyDescent="0.2">
      <c r="Q20599" s="65"/>
      <c r="R20599" s="65"/>
      <c r="X20599" s="65"/>
      <c r="Y20599" s="65"/>
      <c r="Z20599" s="65"/>
      <c r="AA20599" s="65"/>
      <c r="AB20599" s="65"/>
      <c r="AC20599" s="65"/>
      <c r="AJ20599" s="66"/>
    </row>
    <row r="20600" spans="17:36" ht="4.5" customHeight="1" x14ac:dyDescent="0.2">
      <c r="Q20600" s="65"/>
      <c r="R20600" s="65"/>
      <c r="X20600" s="65"/>
      <c r="Y20600" s="65"/>
      <c r="Z20600" s="65"/>
      <c r="AA20600" s="65"/>
      <c r="AB20600" s="65"/>
      <c r="AC20600" s="65"/>
      <c r="AJ20600" s="66"/>
    </row>
    <row r="20601" spans="17:36" ht="4.5" customHeight="1" x14ac:dyDescent="0.2">
      <c r="Q20601" s="65"/>
      <c r="R20601" s="65"/>
      <c r="X20601" s="65"/>
      <c r="Y20601" s="65"/>
      <c r="Z20601" s="65"/>
      <c r="AA20601" s="65"/>
      <c r="AB20601" s="65"/>
      <c r="AC20601" s="65"/>
      <c r="AJ20601" s="66"/>
    </row>
    <row r="20602" spans="17:36" ht="4.5" customHeight="1" x14ac:dyDescent="0.2">
      <c r="Q20602" s="65"/>
      <c r="R20602" s="65"/>
      <c r="X20602" s="65"/>
      <c r="Y20602" s="65"/>
      <c r="Z20602" s="65"/>
      <c r="AA20602" s="65"/>
      <c r="AB20602" s="65"/>
      <c r="AC20602" s="65"/>
      <c r="AJ20602" s="66"/>
    </row>
    <row r="20603" spans="17:36" ht="4.5" customHeight="1" x14ac:dyDescent="0.2">
      <c r="Q20603" s="65"/>
      <c r="R20603" s="65"/>
      <c r="X20603" s="65"/>
      <c r="Y20603" s="65"/>
      <c r="Z20603" s="65"/>
      <c r="AA20603" s="65"/>
      <c r="AB20603" s="65"/>
      <c r="AC20603" s="65"/>
      <c r="AJ20603" s="66"/>
    </row>
    <row r="20604" spans="17:36" ht="4.5" customHeight="1" x14ac:dyDescent="0.2">
      <c r="Q20604" s="65"/>
      <c r="R20604" s="65"/>
      <c r="X20604" s="65"/>
      <c r="Y20604" s="65"/>
      <c r="Z20604" s="65"/>
      <c r="AA20604" s="65"/>
      <c r="AB20604" s="65"/>
      <c r="AC20604" s="65"/>
      <c r="AJ20604" s="66"/>
    </row>
    <row r="20605" spans="17:36" ht="4.5" customHeight="1" x14ac:dyDescent="0.2">
      <c r="Q20605" s="65"/>
      <c r="R20605" s="65"/>
      <c r="X20605" s="65"/>
      <c r="Y20605" s="65"/>
      <c r="Z20605" s="65"/>
      <c r="AA20605" s="65"/>
      <c r="AB20605" s="65"/>
      <c r="AC20605" s="65"/>
      <c r="AJ20605" s="66"/>
    </row>
    <row r="20606" spans="17:36" ht="4.5" customHeight="1" x14ac:dyDescent="0.2">
      <c r="Q20606" s="65"/>
      <c r="R20606" s="65"/>
      <c r="X20606" s="65"/>
      <c r="Y20606" s="65"/>
      <c r="Z20606" s="65"/>
      <c r="AA20606" s="65"/>
      <c r="AB20606" s="65"/>
      <c r="AC20606" s="65"/>
      <c r="AJ20606" s="66"/>
    </row>
    <row r="20607" spans="17:36" ht="4.5" customHeight="1" x14ac:dyDescent="0.2">
      <c r="Q20607" s="65"/>
      <c r="R20607" s="65"/>
      <c r="X20607" s="65"/>
      <c r="Y20607" s="65"/>
      <c r="Z20607" s="65"/>
      <c r="AA20607" s="65"/>
      <c r="AB20607" s="65"/>
      <c r="AC20607" s="65"/>
      <c r="AJ20607" s="66"/>
    </row>
    <row r="20608" spans="17:36" ht="4.5" customHeight="1" x14ac:dyDescent="0.2">
      <c r="Q20608" s="65"/>
      <c r="R20608" s="65"/>
      <c r="X20608" s="65"/>
      <c r="Y20608" s="65"/>
      <c r="Z20608" s="65"/>
      <c r="AA20608" s="65"/>
      <c r="AB20608" s="65"/>
      <c r="AC20608" s="65"/>
      <c r="AJ20608" s="66"/>
    </row>
    <row r="20609" spans="17:36" ht="4.5" customHeight="1" x14ac:dyDescent="0.2">
      <c r="Q20609" s="65"/>
      <c r="R20609" s="65"/>
      <c r="X20609" s="65"/>
      <c r="Y20609" s="65"/>
      <c r="Z20609" s="65"/>
      <c r="AA20609" s="65"/>
      <c r="AB20609" s="65"/>
      <c r="AC20609" s="65"/>
      <c r="AJ20609" s="66"/>
    </row>
    <row r="20610" spans="17:36" ht="4.5" customHeight="1" x14ac:dyDescent="0.2">
      <c r="Q20610" s="65"/>
      <c r="R20610" s="65"/>
      <c r="X20610" s="65"/>
      <c r="Y20610" s="65"/>
      <c r="Z20610" s="65"/>
      <c r="AA20610" s="65"/>
      <c r="AB20610" s="65"/>
      <c r="AC20610" s="65"/>
      <c r="AJ20610" s="66"/>
    </row>
    <row r="20611" spans="17:36" ht="4.5" customHeight="1" x14ac:dyDescent="0.2">
      <c r="Q20611" s="65"/>
      <c r="R20611" s="65"/>
      <c r="X20611" s="65"/>
      <c r="Y20611" s="65"/>
      <c r="Z20611" s="65"/>
      <c r="AA20611" s="65"/>
      <c r="AB20611" s="65"/>
      <c r="AC20611" s="65"/>
      <c r="AJ20611" s="66"/>
    </row>
    <row r="20612" spans="17:36" ht="4.5" customHeight="1" x14ac:dyDescent="0.2">
      <c r="Q20612" s="65"/>
      <c r="R20612" s="65"/>
      <c r="X20612" s="65"/>
      <c r="Y20612" s="65"/>
      <c r="Z20612" s="65"/>
      <c r="AA20612" s="65"/>
      <c r="AB20612" s="65"/>
      <c r="AC20612" s="65"/>
      <c r="AJ20612" s="66"/>
    </row>
    <row r="20613" spans="17:36" ht="4.5" customHeight="1" x14ac:dyDescent="0.2">
      <c r="Q20613" s="65"/>
      <c r="R20613" s="65"/>
      <c r="X20613" s="65"/>
      <c r="Y20613" s="65"/>
      <c r="Z20613" s="65"/>
      <c r="AA20613" s="65"/>
      <c r="AB20613" s="65"/>
      <c r="AC20613" s="65"/>
      <c r="AJ20613" s="66"/>
    </row>
    <row r="20614" spans="17:36" ht="4.5" customHeight="1" x14ac:dyDescent="0.2">
      <c r="Q20614" s="65"/>
      <c r="R20614" s="65"/>
      <c r="X20614" s="65"/>
      <c r="Y20614" s="65"/>
      <c r="Z20614" s="65"/>
      <c r="AA20614" s="65"/>
      <c r="AB20614" s="65"/>
      <c r="AC20614" s="65"/>
      <c r="AJ20614" s="66"/>
    </row>
    <row r="20615" spans="17:36" ht="4.5" customHeight="1" x14ac:dyDescent="0.2">
      <c r="Q20615" s="65"/>
      <c r="R20615" s="65"/>
      <c r="X20615" s="65"/>
      <c r="Y20615" s="65"/>
      <c r="Z20615" s="65"/>
      <c r="AA20615" s="65"/>
      <c r="AB20615" s="65"/>
      <c r="AC20615" s="65"/>
      <c r="AJ20615" s="66"/>
    </row>
    <row r="20616" spans="17:36" ht="4.5" customHeight="1" x14ac:dyDescent="0.2">
      <c r="Q20616" s="65"/>
      <c r="R20616" s="65"/>
      <c r="X20616" s="65"/>
      <c r="Y20616" s="65"/>
      <c r="Z20616" s="65"/>
      <c r="AA20616" s="65"/>
      <c r="AB20616" s="65"/>
      <c r="AC20616" s="65"/>
      <c r="AJ20616" s="66"/>
    </row>
    <row r="20617" spans="17:36" ht="4.5" customHeight="1" x14ac:dyDescent="0.2">
      <c r="Q20617" s="65"/>
      <c r="R20617" s="65"/>
      <c r="X20617" s="65"/>
      <c r="Y20617" s="65"/>
      <c r="Z20617" s="65"/>
      <c r="AA20617" s="65"/>
      <c r="AB20617" s="65"/>
      <c r="AC20617" s="65"/>
      <c r="AJ20617" s="66"/>
    </row>
    <row r="20618" spans="17:36" ht="4.5" customHeight="1" x14ac:dyDescent="0.2">
      <c r="Q20618" s="65"/>
      <c r="R20618" s="65"/>
      <c r="X20618" s="65"/>
      <c r="Y20618" s="65"/>
      <c r="Z20618" s="65"/>
      <c r="AA20618" s="65"/>
      <c r="AB20618" s="65"/>
      <c r="AC20618" s="65"/>
      <c r="AJ20618" s="66"/>
    </row>
    <row r="20619" spans="17:36" ht="4.5" customHeight="1" x14ac:dyDescent="0.2">
      <c r="Q20619" s="65"/>
      <c r="R20619" s="65"/>
      <c r="X20619" s="65"/>
      <c r="Y20619" s="65"/>
      <c r="Z20619" s="65"/>
      <c r="AA20619" s="65"/>
      <c r="AB20619" s="65"/>
      <c r="AC20619" s="65"/>
      <c r="AJ20619" s="66"/>
    </row>
    <row r="20620" spans="17:36" ht="4.5" customHeight="1" x14ac:dyDescent="0.2">
      <c r="Q20620" s="65"/>
      <c r="R20620" s="65"/>
      <c r="X20620" s="65"/>
      <c r="Y20620" s="65"/>
      <c r="Z20620" s="65"/>
      <c r="AA20620" s="65"/>
      <c r="AB20620" s="65"/>
      <c r="AC20620" s="65"/>
      <c r="AJ20620" s="66"/>
    </row>
    <row r="20621" spans="17:36" ht="4.5" customHeight="1" x14ac:dyDescent="0.2">
      <c r="Q20621" s="65"/>
      <c r="R20621" s="65"/>
      <c r="X20621" s="65"/>
      <c r="Y20621" s="65"/>
      <c r="Z20621" s="65"/>
      <c r="AA20621" s="65"/>
      <c r="AB20621" s="65"/>
      <c r="AC20621" s="65"/>
      <c r="AJ20621" s="66"/>
    </row>
    <row r="20622" spans="17:36" ht="4.5" customHeight="1" x14ac:dyDescent="0.2">
      <c r="Q20622" s="65"/>
      <c r="R20622" s="65"/>
      <c r="X20622" s="65"/>
      <c r="Y20622" s="65"/>
      <c r="Z20622" s="65"/>
      <c r="AA20622" s="65"/>
      <c r="AB20622" s="65"/>
      <c r="AC20622" s="65"/>
      <c r="AJ20622" s="66"/>
    </row>
    <row r="20623" spans="17:36" ht="4.5" customHeight="1" x14ac:dyDescent="0.2">
      <c r="Q20623" s="65"/>
      <c r="R20623" s="65"/>
      <c r="X20623" s="65"/>
      <c r="Y20623" s="65"/>
      <c r="Z20623" s="65"/>
      <c r="AA20623" s="65"/>
      <c r="AB20623" s="65"/>
      <c r="AC20623" s="65"/>
      <c r="AJ20623" s="66"/>
    </row>
    <row r="20624" spans="17:36" ht="4.5" customHeight="1" x14ac:dyDescent="0.2">
      <c r="Q20624" s="65"/>
      <c r="R20624" s="65"/>
      <c r="X20624" s="65"/>
      <c r="Y20624" s="65"/>
      <c r="Z20624" s="65"/>
      <c r="AA20624" s="65"/>
      <c r="AB20624" s="65"/>
      <c r="AC20624" s="65"/>
      <c r="AJ20624" s="66"/>
    </row>
    <row r="20625" spans="17:36" ht="4.5" customHeight="1" x14ac:dyDescent="0.2">
      <c r="Q20625" s="65"/>
      <c r="R20625" s="65"/>
      <c r="X20625" s="65"/>
      <c r="Y20625" s="65"/>
      <c r="Z20625" s="65"/>
      <c r="AA20625" s="65"/>
      <c r="AB20625" s="65"/>
      <c r="AC20625" s="65"/>
      <c r="AJ20625" s="66"/>
    </row>
    <row r="20626" spans="17:36" ht="4.5" customHeight="1" x14ac:dyDescent="0.2">
      <c r="Q20626" s="65"/>
      <c r="R20626" s="65"/>
      <c r="X20626" s="65"/>
      <c r="Y20626" s="65"/>
      <c r="Z20626" s="65"/>
      <c r="AA20626" s="65"/>
      <c r="AB20626" s="65"/>
      <c r="AC20626" s="65"/>
      <c r="AJ20626" s="66"/>
    </row>
    <row r="20627" spans="17:36" ht="4.5" customHeight="1" x14ac:dyDescent="0.2">
      <c r="Q20627" s="65"/>
      <c r="R20627" s="65"/>
      <c r="X20627" s="65"/>
      <c r="Y20627" s="65"/>
      <c r="Z20627" s="65"/>
      <c r="AA20627" s="65"/>
      <c r="AB20627" s="65"/>
      <c r="AC20627" s="65"/>
      <c r="AJ20627" s="66"/>
    </row>
    <row r="20628" spans="17:36" ht="4.5" customHeight="1" x14ac:dyDescent="0.2">
      <c r="Q20628" s="65"/>
      <c r="R20628" s="65"/>
      <c r="X20628" s="65"/>
      <c r="Y20628" s="65"/>
      <c r="Z20628" s="65"/>
      <c r="AA20628" s="65"/>
      <c r="AB20628" s="65"/>
      <c r="AC20628" s="65"/>
      <c r="AJ20628" s="66"/>
    </row>
    <row r="20629" spans="17:36" ht="4.5" customHeight="1" x14ac:dyDescent="0.2">
      <c r="Q20629" s="65"/>
      <c r="R20629" s="65"/>
      <c r="X20629" s="65"/>
      <c r="Y20629" s="65"/>
      <c r="Z20629" s="65"/>
      <c r="AA20629" s="65"/>
      <c r="AB20629" s="65"/>
      <c r="AC20629" s="65"/>
      <c r="AJ20629" s="66"/>
    </row>
    <row r="20630" spans="17:36" ht="4.5" customHeight="1" x14ac:dyDescent="0.2">
      <c r="Q20630" s="65"/>
      <c r="R20630" s="65"/>
      <c r="X20630" s="65"/>
      <c r="Y20630" s="65"/>
      <c r="Z20630" s="65"/>
      <c r="AA20630" s="65"/>
      <c r="AB20630" s="65"/>
      <c r="AC20630" s="65"/>
      <c r="AJ20630" s="66"/>
    </row>
    <row r="20631" spans="17:36" ht="4.5" customHeight="1" x14ac:dyDescent="0.2">
      <c r="Q20631" s="65"/>
      <c r="R20631" s="65"/>
      <c r="X20631" s="65"/>
      <c r="Y20631" s="65"/>
      <c r="Z20631" s="65"/>
      <c r="AA20631" s="65"/>
      <c r="AB20631" s="65"/>
      <c r="AC20631" s="65"/>
      <c r="AJ20631" s="66"/>
    </row>
    <row r="20632" spans="17:36" ht="4.5" customHeight="1" x14ac:dyDescent="0.2">
      <c r="Q20632" s="65"/>
      <c r="R20632" s="65"/>
      <c r="X20632" s="65"/>
      <c r="Y20632" s="65"/>
      <c r="Z20632" s="65"/>
      <c r="AA20632" s="65"/>
      <c r="AB20632" s="65"/>
      <c r="AC20632" s="65"/>
      <c r="AJ20632" s="66"/>
    </row>
    <row r="20633" spans="17:36" ht="4.5" customHeight="1" x14ac:dyDescent="0.2">
      <c r="Q20633" s="65"/>
      <c r="R20633" s="65"/>
      <c r="X20633" s="65"/>
      <c r="Y20633" s="65"/>
      <c r="Z20633" s="65"/>
      <c r="AA20633" s="65"/>
      <c r="AB20633" s="65"/>
      <c r="AC20633" s="65"/>
      <c r="AJ20633" s="66"/>
    </row>
    <row r="20634" spans="17:36" ht="4.5" customHeight="1" x14ac:dyDescent="0.2">
      <c r="Q20634" s="65"/>
      <c r="R20634" s="65"/>
      <c r="X20634" s="65"/>
      <c r="Y20634" s="65"/>
      <c r="Z20634" s="65"/>
      <c r="AA20634" s="65"/>
      <c r="AB20634" s="65"/>
      <c r="AC20634" s="65"/>
      <c r="AJ20634" s="66"/>
    </row>
    <row r="20635" spans="17:36" ht="4.5" customHeight="1" x14ac:dyDescent="0.2">
      <c r="Q20635" s="65"/>
      <c r="R20635" s="65"/>
      <c r="X20635" s="65"/>
      <c r="Y20635" s="65"/>
      <c r="Z20635" s="65"/>
      <c r="AA20635" s="65"/>
      <c r="AB20635" s="65"/>
      <c r="AC20635" s="65"/>
      <c r="AJ20635" s="66"/>
    </row>
    <row r="20636" spans="17:36" ht="4.5" customHeight="1" x14ac:dyDescent="0.2">
      <c r="Q20636" s="65"/>
      <c r="R20636" s="65"/>
      <c r="X20636" s="65"/>
      <c r="Y20636" s="65"/>
      <c r="Z20636" s="65"/>
      <c r="AA20636" s="65"/>
      <c r="AB20636" s="65"/>
      <c r="AC20636" s="65"/>
      <c r="AJ20636" s="66"/>
    </row>
    <row r="20637" spans="17:36" ht="4.5" customHeight="1" x14ac:dyDescent="0.2">
      <c r="Q20637" s="65"/>
      <c r="R20637" s="65"/>
      <c r="X20637" s="65"/>
      <c r="Y20637" s="65"/>
      <c r="Z20637" s="65"/>
      <c r="AA20637" s="65"/>
      <c r="AB20637" s="65"/>
      <c r="AC20637" s="65"/>
      <c r="AJ20637" s="66"/>
    </row>
    <row r="20638" spans="17:36" ht="4.5" customHeight="1" x14ac:dyDescent="0.2">
      <c r="Q20638" s="65"/>
      <c r="R20638" s="65"/>
      <c r="X20638" s="65"/>
      <c r="Y20638" s="65"/>
      <c r="Z20638" s="65"/>
      <c r="AA20638" s="65"/>
      <c r="AB20638" s="65"/>
      <c r="AC20638" s="65"/>
      <c r="AJ20638" s="66"/>
    </row>
    <row r="20639" spans="17:36" ht="4.5" customHeight="1" x14ac:dyDescent="0.2">
      <c r="Q20639" s="65"/>
      <c r="R20639" s="65"/>
      <c r="X20639" s="65"/>
      <c r="Y20639" s="65"/>
      <c r="Z20639" s="65"/>
      <c r="AA20639" s="65"/>
      <c r="AB20639" s="65"/>
      <c r="AC20639" s="65"/>
      <c r="AJ20639" s="66"/>
    </row>
    <row r="20640" spans="17:36" ht="4.5" customHeight="1" x14ac:dyDescent="0.2">
      <c r="Q20640" s="65"/>
      <c r="R20640" s="65"/>
      <c r="X20640" s="65"/>
      <c r="Y20640" s="65"/>
      <c r="Z20640" s="65"/>
      <c r="AA20640" s="65"/>
      <c r="AB20640" s="65"/>
      <c r="AC20640" s="65"/>
      <c r="AJ20640" s="66"/>
    </row>
    <row r="20641" spans="17:36" ht="4.5" customHeight="1" x14ac:dyDescent="0.2">
      <c r="Q20641" s="65"/>
      <c r="R20641" s="65"/>
      <c r="X20641" s="65"/>
      <c r="Y20641" s="65"/>
      <c r="Z20641" s="65"/>
      <c r="AA20641" s="65"/>
      <c r="AB20641" s="65"/>
      <c r="AC20641" s="65"/>
      <c r="AJ20641" s="66"/>
    </row>
    <row r="20642" spans="17:36" ht="4.5" customHeight="1" x14ac:dyDescent="0.2">
      <c r="Q20642" s="65"/>
      <c r="R20642" s="65"/>
      <c r="X20642" s="65"/>
      <c r="Y20642" s="65"/>
      <c r="Z20642" s="65"/>
      <c r="AA20642" s="65"/>
      <c r="AB20642" s="65"/>
      <c r="AC20642" s="65"/>
      <c r="AJ20642" s="66"/>
    </row>
    <row r="20643" spans="17:36" ht="4.5" customHeight="1" x14ac:dyDescent="0.2">
      <c r="Q20643" s="65"/>
      <c r="R20643" s="65"/>
      <c r="X20643" s="65"/>
      <c r="Y20643" s="65"/>
      <c r="Z20643" s="65"/>
      <c r="AA20643" s="65"/>
      <c r="AB20643" s="65"/>
      <c r="AC20643" s="65"/>
      <c r="AJ20643" s="66"/>
    </row>
    <row r="20644" spans="17:36" ht="4.5" customHeight="1" x14ac:dyDescent="0.2">
      <c r="Q20644" s="65"/>
      <c r="R20644" s="65"/>
      <c r="X20644" s="65"/>
      <c r="Y20644" s="65"/>
      <c r="Z20644" s="65"/>
      <c r="AA20644" s="65"/>
      <c r="AB20644" s="65"/>
      <c r="AC20644" s="65"/>
      <c r="AJ20644" s="66"/>
    </row>
    <row r="20645" spans="17:36" ht="4.5" customHeight="1" x14ac:dyDescent="0.2">
      <c r="Q20645" s="65"/>
      <c r="R20645" s="65"/>
      <c r="X20645" s="65"/>
      <c r="Y20645" s="65"/>
      <c r="Z20645" s="65"/>
      <c r="AA20645" s="65"/>
      <c r="AB20645" s="65"/>
      <c r="AC20645" s="65"/>
      <c r="AJ20645" s="66"/>
    </row>
    <row r="20646" spans="17:36" ht="4.5" customHeight="1" x14ac:dyDescent="0.2">
      <c r="Q20646" s="65"/>
      <c r="R20646" s="65"/>
      <c r="X20646" s="65"/>
      <c r="Y20646" s="65"/>
      <c r="Z20646" s="65"/>
      <c r="AA20646" s="65"/>
      <c r="AB20646" s="65"/>
      <c r="AC20646" s="65"/>
      <c r="AJ20646" s="66"/>
    </row>
    <row r="20647" spans="17:36" ht="4.5" customHeight="1" x14ac:dyDescent="0.2">
      <c r="Q20647" s="65"/>
      <c r="R20647" s="65"/>
      <c r="X20647" s="65"/>
      <c r="Y20647" s="65"/>
      <c r="Z20647" s="65"/>
      <c r="AA20647" s="65"/>
      <c r="AB20647" s="65"/>
      <c r="AC20647" s="65"/>
      <c r="AJ20647" s="66"/>
    </row>
    <row r="20648" spans="17:36" ht="4.5" customHeight="1" x14ac:dyDescent="0.2">
      <c r="Q20648" s="65"/>
      <c r="R20648" s="65"/>
      <c r="X20648" s="65"/>
      <c r="Y20648" s="65"/>
      <c r="Z20648" s="65"/>
      <c r="AA20648" s="65"/>
      <c r="AB20648" s="65"/>
      <c r="AC20648" s="65"/>
      <c r="AJ20648" s="66"/>
    </row>
    <row r="20649" spans="17:36" ht="4.5" customHeight="1" x14ac:dyDescent="0.2">
      <c r="Q20649" s="65"/>
      <c r="R20649" s="65"/>
      <c r="X20649" s="65"/>
      <c r="Y20649" s="65"/>
      <c r="Z20649" s="65"/>
      <c r="AA20649" s="65"/>
      <c r="AB20649" s="65"/>
      <c r="AC20649" s="65"/>
      <c r="AJ20649" s="66"/>
    </row>
    <row r="20650" spans="17:36" ht="4.5" customHeight="1" x14ac:dyDescent="0.2">
      <c r="Q20650" s="65"/>
      <c r="R20650" s="65"/>
      <c r="X20650" s="65"/>
      <c r="Y20650" s="65"/>
      <c r="Z20650" s="65"/>
      <c r="AA20650" s="65"/>
      <c r="AB20650" s="65"/>
      <c r="AC20650" s="65"/>
      <c r="AJ20650" s="66"/>
    </row>
    <row r="20651" spans="17:36" ht="4.5" customHeight="1" x14ac:dyDescent="0.2">
      <c r="Q20651" s="65"/>
      <c r="R20651" s="65"/>
      <c r="X20651" s="65"/>
      <c r="Y20651" s="65"/>
      <c r="Z20651" s="65"/>
      <c r="AA20651" s="65"/>
      <c r="AB20651" s="65"/>
      <c r="AC20651" s="65"/>
      <c r="AJ20651" s="66"/>
    </row>
    <row r="20652" spans="17:36" ht="4.5" customHeight="1" x14ac:dyDescent="0.2">
      <c r="Q20652" s="65"/>
      <c r="R20652" s="65"/>
      <c r="X20652" s="65"/>
      <c r="Y20652" s="65"/>
      <c r="Z20652" s="65"/>
      <c r="AA20652" s="65"/>
      <c r="AB20652" s="65"/>
      <c r="AC20652" s="65"/>
      <c r="AJ20652" s="66"/>
    </row>
    <row r="20653" spans="17:36" ht="4.5" customHeight="1" x14ac:dyDescent="0.2">
      <c r="Q20653" s="65"/>
      <c r="R20653" s="65"/>
      <c r="X20653" s="65"/>
      <c r="Y20653" s="65"/>
      <c r="Z20653" s="65"/>
      <c r="AA20653" s="65"/>
      <c r="AB20653" s="65"/>
      <c r="AC20653" s="65"/>
      <c r="AJ20653" s="66"/>
    </row>
    <row r="20654" spans="17:36" ht="4.5" customHeight="1" x14ac:dyDescent="0.2">
      <c r="Q20654" s="65"/>
      <c r="R20654" s="65"/>
      <c r="X20654" s="65"/>
      <c r="Y20654" s="65"/>
      <c r="Z20654" s="65"/>
      <c r="AA20654" s="65"/>
      <c r="AB20654" s="65"/>
      <c r="AC20654" s="65"/>
      <c r="AJ20654" s="66"/>
    </row>
    <row r="20655" spans="17:36" ht="4.5" customHeight="1" x14ac:dyDescent="0.2">
      <c r="Q20655" s="65"/>
      <c r="R20655" s="65"/>
      <c r="X20655" s="65"/>
      <c r="Y20655" s="65"/>
      <c r="Z20655" s="65"/>
      <c r="AA20655" s="65"/>
      <c r="AB20655" s="65"/>
      <c r="AC20655" s="65"/>
      <c r="AJ20655" s="66"/>
    </row>
    <row r="20656" spans="17:36" ht="4.5" customHeight="1" x14ac:dyDescent="0.2">
      <c r="Q20656" s="65"/>
      <c r="R20656" s="65"/>
      <c r="X20656" s="65"/>
      <c r="Y20656" s="65"/>
      <c r="Z20656" s="65"/>
      <c r="AA20656" s="65"/>
      <c r="AB20656" s="65"/>
      <c r="AC20656" s="65"/>
      <c r="AJ20656" s="66"/>
    </row>
    <row r="20657" spans="17:36" ht="4.5" customHeight="1" x14ac:dyDescent="0.2">
      <c r="Q20657" s="65"/>
      <c r="R20657" s="65"/>
      <c r="X20657" s="65"/>
      <c r="Y20657" s="65"/>
      <c r="Z20657" s="65"/>
      <c r="AA20657" s="65"/>
      <c r="AB20657" s="65"/>
      <c r="AC20657" s="65"/>
      <c r="AJ20657" s="66"/>
    </row>
    <row r="20658" spans="17:36" ht="4.5" customHeight="1" x14ac:dyDescent="0.2">
      <c r="Q20658" s="65"/>
      <c r="R20658" s="65"/>
      <c r="X20658" s="65"/>
      <c r="Y20658" s="65"/>
      <c r="Z20658" s="65"/>
      <c r="AA20658" s="65"/>
      <c r="AB20658" s="65"/>
      <c r="AC20658" s="65"/>
      <c r="AJ20658" s="66"/>
    </row>
    <row r="20659" spans="17:36" ht="4.5" customHeight="1" x14ac:dyDescent="0.2">
      <c r="Q20659" s="65"/>
      <c r="R20659" s="65"/>
      <c r="X20659" s="65"/>
      <c r="Y20659" s="65"/>
      <c r="Z20659" s="65"/>
      <c r="AA20659" s="65"/>
      <c r="AB20659" s="65"/>
      <c r="AC20659" s="65"/>
      <c r="AJ20659" s="66"/>
    </row>
    <row r="20660" spans="17:36" ht="4.5" customHeight="1" x14ac:dyDescent="0.2">
      <c r="Q20660" s="65"/>
      <c r="R20660" s="65"/>
      <c r="X20660" s="65"/>
      <c r="Y20660" s="65"/>
      <c r="Z20660" s="65"/>
      <c r="AA20660" s="65"/>
      <c r="AB20660" s="65"/>
      <c r="AC20660" s="65"/>
      <c r="AJ20660" s="66"/>
    </row>
    <row r="20661" spans="17:36" ht="4.5" customHeight="1" x14ac:dyDescent="0.2">
      <c r="Q20661" s="65"/>
      <c r="R20661" s="65"/>
      <c r="X20661" s="65"/>
      <c r="Y20661" s="65"/>
      <c r="Z20661" s="65"/>
      <c r="AA20661" s="65"/>
      <c r="AB20661" s="65"/>
      <c r="AC20661" s="65"/>
      <c r="AJ20661" s="66"/>
    </row>
    <row r="20662" spans="17:36" ht="4.5" customHeight="1" x14ac:dyDescent="0.2">
      <c r="Q20662" s="65"/>
      <c r="R20662" s="65"/>
      <c r="X20662" s="65"/>
      <c r="Y20662" s="65"/>
      <c r="Z20662" s="65"/>
      <c r="AA20662" s="65"/>
      <c r="AB20662" s="65"/>
      <c r="AC20662" s="65"/>
      <c r="AJ20662" s="66"/>
    </row>
    <row r="20663" spans="17:36" ht="4.5" customHeight="1" x14ac:dyDescent="0.2">
      <c r="Q20663" s="65"/>
      <c r="R20663" s="65"/>
      <c r="X20663" s="65"/>
      <c r="Y20663" s="65"/>
      <c r="Z20663" s="65"/>
      <c r="AA20663" s="65"/>
      <c r="AB20663" s="65"/>
      <c r="AC20663" s="65"/>
      <c r="AJ20663" s="66"/>
    </row>
    <row r="20664" spans="17:36" ht="4.5" customHeight="1" x14ac:dyDescent="0.2">
      <c r="Q20664" s="65"/>
      <c r="R20664" s="65"/>
      <c r="X20664" s="65"/>
      <c r="Y20664" s="65"/>
      <c r="Z20664" s="65"/>
      <c r="AA20664" s="65"/>
      <c r="AB20664" s="65"/>
      <c r="AC20664" s="65"/>
      <c r="AJ20664" s="66"/>
    </row>
    <row r="20665" spans="17:36" ht="4.5" customHeight="1" x14ac:dyDescent="0.2">
      <c r="Q20665" s="65"/>
      <c r="R20665" s="65"/>
      <c r="X20665" s="65"/>
      <c r="Y20665" s="65"/>
      <c r="Z20665" s="65"/>
      <c r="AA20665" s="65"/>
      <c r="AB20665" s="65"/>
      <c r="AC20665" s="65"/>
      <c r="AJ20665" s="66"/>
    </row>
    <row r="20666" spans="17:36" ht="4.5" customHeight="1" x14ac:dyDescent="0.2">
      <c r="Q20666" s="65"/>
      <c r="R20666" s="65"/>
      <c r="X20666" s="65"/>
      <c r="Y20666" s="65"/>
      <c r="Z20666" s="65"/>
      <c r="AA20666" s="65"/>
      <c r="AB20666" s="65"/>
      <c r="AC20666" s="65"/>
      <c r="AJ20666" s="66"/>
    </row>
    <row r="20667" spans="17:36" ht="4.5" customHeight="1" x14ac:dyDescent="0.2">
      <c r="Q20667" s="65"/>
      <c r="R20667" s="65"/>
      <c r="X20667" s="65"/>
      <c r="Y20667" s="65"/>
      <c r="Z20667" s="65"/>
      <c r="AA20667" s="65"/>
      <c r="AB20667" s="65"/>
      <c r="AC20667" s="65"/>
      <c r="AJ20667" s="66"/>
    </row>
    <row r="20668" spans="17:36" ht="4.5" customHeight="1" x14ac:dyDescent="0.2">
      <c r="Q20668" s="65"/>
      <c r="R20668" s="65"/>
      <c r="X20668" s="65"/>
      <c r="Y20668" s="65"/>
      <c r="Z20668" s="65"/>
      <c r="AA20668" s="65"/>
      <c r="AB20668" s="65"/>
      <c r="AC20668" s="65"/>
      <c r="AJ20668" s="66"/>
    </row>
    <row r="20669" spans="17:36" ht="4.5" customHeight="1" x14ac:dyDescent="0.2">
      <c r="Q20669" s="65"/>
      <c r="R20669" s="65"/>
      <c r="X20669" s="65"/>
      <c r="Y20669" s="65"/>
      <c r="Z20669" s="65"/>
      <c r="AA20669" s="65"/>
      <c r="AB20669" s="65"/>
      <c r="AC20669" s="65"/>
      <c r="AJ20669" s="66"/>
    </row>
    <row r="20670" spans="17:36" ht="4.5" customHeight="1" x14ac:dyDescent="0.2">
      <c r="Q20670" s="65"/>
      <c r="R20670" s="65"/>
      <c r="X20670" s="65"/>
      <c r="Y20670" s="65"/>
      <c r="Z20670" s="65"/>
      <c r="AA20670" s="65"/>
      <c r="AB20670" s="65"/>
      <c r="AC20670" s="65"/>
      <c r="AJ20670" s="66"/>
    </row>
    <row r="20671" spans="17:36" ht="4.5" customHeight="1" x14ac:dyDescent="0.2">
      <c r="Q20671" s="65"/>
      <c r="R20671" s="65"/>
      <c r="X20671" s="65"/>
      <c r="Y20671" s="65"/>
      <c r="Z20671" s="65"/>
      <c r="AA20671" s="65"/>
      <c r="AB20671" s="65"/>
      <c r="AC20671" s="65"/>
      <c r="AJ20671" s="66"/>
    </row>
    <row r="20672" spans="17:36" ht="4.5" customHeight="1" x14ac:dyDescent="0.2">
      <c r="Q20672" s="65"/>
      <c r="R20672" s="65"/>
      <c r="X20672" s="65"/>
      <c r="Y20672" s="65"/>
      <c r="Z20672" s="65"/>
      <c r="AA20672" s="65"/>
      <c r="AB20672" s="65"/>
      <c r="AC20672" s="65"/>
      <c r="AJ20672" s="66"/>
    </row>
    <row r="20673" spans="17:36" ht="4.5" customHeight="1" x14ac:dyDescent="0.2">
      <c r="Q20673" s="65"/>
      <c r="R20673" s="65"/>
      <c r="X20673" s="65"/>
      <c r="Y20673" s="65"/>
      <c r="Z20673" s="65"/>
      <c r="AA20673" s="65"/>
      <c r="AB20673" s="65"/>
      <c r="AC20673" s="65"/>
      <c r="AJ20673" s="66"/>
    </row>
    <row r="20674" spans="17:36" ht="4.5" customHeight="1" x14ac:dyDescent="0.2">
      <c r="Q20674" s="65"/>
      <c r="R20674" s="65"/>
      <c r="X20674" s="65"/>
      <c r="Y20674" s="65"/>
      <c r="Z20674" s="65"/>
      <c r="AA20674" s="65"/>
      <c r="AB20674" s="65"/>
      <c r="AC20674" s="65"/>
      <c r="AJ20674" s="66"/>
    </row>
    <row r="20675" spans="17:36" ht="4.5" customHeight="1" x14ac:dyDescent="0.2">
      <c r="Q20675" s="65"/>
      <c r="R20675" s="65"/>
      <c r="X20675" s="65"/>
      <c r="Y20675" s="65"/>
      <c r="Z20675" s="65"/>
      <c r="AA20675" s="65"/>
      <c r="AB20675" s="65"/>
      <c r="AC20675" s="65"/>
      <c r="AJ20675" s="66"/>
    </row>
    <row r="20676" spans="17:36" ht="4.5" customHeight="1" x14ac:dyDescent="0.2">
      <c r="Q20676" s="65"/>
      <c r="R20676" s="65"/>
      <c r="X20676" s="65"/>
      <c r="Y20676" s="65"/>
      <c r="Z20676" s="65"/>
      <c r="AA20676" s="65"/>
      <c r="AB20676" s="65"/>
      <c r="AC20676" s="65"/>
      <c r="AJ20676" s="66"/>
    </row>
    <row r="20677" spans="17:36" ht="4.5" customHeight="1" x14ac:dyDescent="0.2">
      <c r="Q20677" s="65"/>
      <c r="R20677" s="65"/>
      <c r="X20677" s="65"/>
      <c r="Y20677" s="65"/>
      <c r="Z20677" s="65"/>
      <c r="AA20677" s="65"/>
      <c r="AB20677" s="65"/>
      <c r="AC20677" s="65"/>
      <c r="AJ20677" s="66"/>
    </row>
    <row r="20678" spans="17:36" ht="4.5" customHeight="1" x14ac:dyDescent="0.2">
      <c r="Q20678" s="65"/>
      <c r="R20678" s="65"/>
      <c r="X20678" s="65"/>
      <c r="Y20678" s="65"/>
      <c r="Z20678" s="65"/>
      <c r="AA20678" s="65"/>
      <c r="AB20678" s="65"/>
      <c r="AC20678" s="65"/>
      <c r="AJ20678" s="66"/>
    </row>
    <row r="20679" spans="17:36" ht="4.5" customHeight="1" x14ac:dyDescent="0.2">
      <c r="Q20679" s="65"/>
      <c r="R20679" s="65"/>
      <c r="X20679" s="65"/>
      <c r="Y20679" s="65"/>
      <c r="Z20679" s="65"/>
      <c r="AA20679" s="65"/>
      <c r="AB20679" s="65"/>
      <c r="AC20679" s="65"/>
      <c r="AJ20679" s="66"/>
    </row>
    <row r="20680" spans="17:36" ht="4.5" customHeight="1" x14ac:dyDescent="0.2">
      <c r="Q20680" s="65"/>
      <c r="R20680" s="65"/>
      <c r="X20680" s="65"/>
      <c r="Y20680" s="65"/>
      <c r="Z20680" s="65"/>
      <c r="AA20680" s="65"/>
      <c r="AB20680" s="65"/>
      <c r="AC20680" s="65"/>
      <c r="AJ20680" s="66"/>
    </row>
    <row r="20681" spans="17:36" ht="4.5" customHeight="1" x14ac:dyDescent="0.2">
      <c r="Q20681" s="65"/>
      <c r="R20681" s="65"/>
      <c r="X20681" s="65"/>
      <c r="Y20681" s="65"/>
      <c r="Z20681" s="65"/>
      <c r="AA20681" s="65"/>
      <c r="AB20681" s="65"/>
      <c r="AC20681" s="65"/>
      <c r="AJ20681" s="66"/>
    </row>
    <row r="20682" spans="17:36" ht="4.5" customHeight="1" x14ac:dyDescent="0.2">
      <c r="Q20682" s="65"/>
      <c r="R20682" s="65"/>
      <c r="X20682" s="65"/>
      <c r="Y20682" s="65"/>
      <c r="Z20682" s="65"/>
      <c r="AA20682" s="65"/>
      <c r="AB20682" s="65"/>
      <c r="AC20682" s="65"/>
      <c r="AJ20682" s="66"/>
    </row>
    <row r="20683" spans="17:36" ht="4.5" customHeight="1" x14ac:dyDescent="0.2">
      <c r="Q20683" s="65"/>
      <c r="R20683" s="65"/>
      <c r="X20683" s="65"/>
      <c r="Y20683" s="65"/>
      <c r="Z20683" s="65"/>
      <c r="AA20683" s="65"/>
      <c r="AB20683" s="65"/>
      <c r="AC20683" s="65"/>
      <c r="AJ20683" s="66"/>
    </row>
    <row r="20684" spans="17:36" ht="4.5" customHeight="1" x14ac:dyDescent="0.2">
      <c r="Q20684" s="65"/>
      <c r="R20684" s="65"/>
      <c r="X20684" s="65"/>
      <c r="Y20684" s="65"/>
      <c r="Z20684" s="65"/>
      <c r="AA20684" s="65"/>
      <c r="AB20684" s="65"/>
      <c r="AC20684" s="65"/>
      <c r="AJ20684" s="66"/>
    </row>
    <row r="20685" spans="17:36" ht="4.5" customHeight="1" x14ac:dyDescent="0.2">
      <c r="Q20685" s="65"/>
      <c r="R20685" s="65"/>
      <c r="X20685" s="65"/>
      <c r="Y20685" s="65"/>
      <c r="Z20685" s="65"/>
      <c r="AA20685" s="65"/>
      <c r="AB20685" s="65"/>
      <c r="AC20685" s="65"/>
      <c r="AJ20685" s="66"/>
    </row>
    <row r="20686" spans="17:36" ht="4.5" customHeight="1" x14ac:dyDescent="0.2">
      <c r="Q20686" s="65"/>
      <c r="R20686" s="65"/>
      <c r="X20686" s="65"/>
      <c r="Y20686" s="65"/>
      <c r="Z20686" s="65"/>
      <c r="AA20686" s="65"/>
      <c r="AB20686" s="65"/>
      <c r="AC20686" s="65"/>
      <c r="AJ20686" s="66"/>
    </row>
    <row r="20687" spans="17:36" ht="4.5" customHeight="1" x14ac:dyDescent="0.2">
      <c r="Q20687" s="65"/>
      <c r="R20687" s="65"/>
      <c r="X20687" s="65"/>
      <c r="Y20687" s="65"/>
      <c r="Z20687" s="65"/>
      <c r="AA20687" s="65"/>
      <c r="AB20687" s="65"/>
      <c r="AC20687" s="65"/>
      <c r="AJ20687" s="66"/>
    </row>
    <row r="20688" spans="17:36" ht="4.5" customHeight="1" x14ac:dyDescent="0.2">
      <c r="Q20688" s="65"/>
      <c r="R20688" s="65"/>
      <c r="X20688" s="65"/>
      <c r="Y20688" s="65"/>
      <c r="Z20688" s="65"/>
      <c r="AA20688" s="65"/>
      <c r="AB20688" s="65"/>
      <c r="AC20688" s="65"/>
      <c r="AJ20688" s="66"/>
    </row>
    <row r="20689" spans="17:36" ht="4.5" customHeight="1" x14ac:dyDescent="0.2">
      <c r="Q20689" s="65"/>
      <c r="R20689" s="65"/>
      <c r="X20689" s="65"/>
      <c r="Y20689" s="65"/>
      <c r="Z20689" s="65"/>
      <c r="AA20689" s="65"/>
      <c r="AB20689" s="65"/>
      <c r="AC20689" s="65"/>
      <c r="AJ20689" s="66"/>
    </row>
    <row r="20690" spans="17:36" ht="4.5" customHeight="1" x14ac:dyDescent="0.2">
      <c r="Q20690" s="65"/>
      <c r="R20690" s="65"/>
      <c r="X20690" s="65"/>
      <c r="Y20690" s="65"/>
      <c r="Z20690" s="65"/>
      <c r="AA20690" s="65"/>
      <c r="AB20690" s="65"/>
      <c r="AC20690" s="65"/>
      <c r="AJ20690" s="66"/>
    </row>
    <row r="20691" spans="17:36" ht="4.5" customHeight="1" x14ac:dyDescent="0.2">
      <c r="Q20691" s="65"/>
      <c r="R20691" s="65"/>
      <c r="X20691" s="65"/>
      <c r="Y20691" s="65"/>
      <c r="Z20691" s="65"/>
      <c r="AA20691" s="65"/>
      <c r="AB20691" s="65"/>
      <c r="AC20691" s="65"/>
      <c r="AJ20691" s="66"/>
    </row>
    <row r="20692" spans="17:36" ht="4.5" customHeight="1" x14ac:dyDescent="0.2">
      <c r="Q20692" s="65"/>
      <c r="R20692" s="65"/>
      <c r="X20692" s="65"/>
      <c r="Y20692" s="65"/>
      <c r="Z20692" s="65"/>
      <c r="AA20692" s="65"/>
      <c r="AB20692" s="65"/>
      <c r="AC20692" s="65"/>
      <c r="AJ20692" s="66"/>
    </row>
    <row r="20693" spans="17:36" ht="4.5" customHeight="1" x14ac:dyDescent="0.2">
      <c r="Q20693" s="65"/>
      <c r="R20693" s="65"/>
      <c r="X20693" s="65"/>
      <c r="Y20693" s="65"/>
      <c r="Z20693" s="65"/>
      <c r="AA20693" s="65"/>
      <c r="AB20693" s="65"/>
      <c r="AC20693" s="65"/>
      <c r="AJ20693" s="66"/>
    </row>
    <row r="20694" spans="17:36" ht="4.5" customHeight="1" x14ac:dyDescent="0.2">
      <c r="Q20694" s="65"/>
      <c r="R20694" s="65"/>
      <c r="X20694" s="65"/>
      <c r="Y20694" s="65"/>
      <c r="Z20694" s="65"/>
      <c r="AA20694" s="65"/>
      <c r="AB20694" s="65"/>
      <c r="AC20694" s="65"/>
      <c r="AJ20694" s="66"/>
    </row>
    <row r="20695" spans="17:36" ht="4.5" customHeight="1" x14ac:dyDescent="0.2">
      <c r="Q20695" s="65"/>
      <c r="R20695" s="65"/>
      <c r="X20695" s="65"/>
      <c r="Y20695" s="65"/>
      <c r="Z20695" s="65"/>
      <c r="AA20695" s="65"/>
      <c r="AB20695" s="65"/>
      <c r="AC20695" s="65"/>
      <c r="AJ20695" s="66"/>
    </row>
    <row r="20696" spans="17:36" ht="4.5" customHeight="1" x14ac:dyDescent="0.2">
      <c r="Q20696" s="65"/>
      <c r="R20696" s="65"/>
      <c r="X20696" s="65"/>
      <c r="Y20696" s="65"/>
      <c r="Z20696" s="65"/>
      <c r="AA20696" s="65"/>
      <c r="AB20696" s="65"/>
      <c r="AC20696" s="65"/>
      <c r="AJ20696" s="66"/>
    </row>
    <row r="20697" spans="17:36" ht="4.5" customHeight="1" x14ac:dyDescent="0.2">
      <c r="Q20697" s="65"/>
      <c r="R20697" s="65"/>
      <c r="X20697" s="65"/>
      <c r="Y20697" s="65"/>
      <c r="Z20697" s="65"/>
      <c r="AA20697" s="65"/>
      <c r="AB20697" s="65"/>
      <c r="AC20697" s="65"/>
      <c r="AJ20697" s="66"/>
    </row>
    <row r="20698" spans="17:36" ht="4.5" customHeight="1" x14ac:dyDescent="0.2">
      <c r="Q20698" s="65"/>
      <c r="R20698" s="65"/>
      <c r="X20698" s="65"/>
      <c r="Y20698" s="65"/>
      <c r="Z20698" s="65"/>
      <c r="AA20698" s="65"/>
      <c r="AB20698" s="65"/>
      <c r="AC20698" s="65"/>
      <c r="AJ20698" s="66"/>
    </row>
    <row r="20699" spans="17:36" ht="4.5" customHeight="1" x14ac:dyDescent="0.2">
      <c r="Q20699" s="65"/>
      <c r="R20699" s="65"/>
      <c r="X20699" s="65"/>
      <c r="Y20699" s="65"/>
      <c r="Z20699" s="65"/>
      <c r="AA20699" s="65"/>
      <c r="AB20699" s="65"/>
      <c r="AC20699" s="65"/>
      <c r="AJ20699" s="66"/>
    </row>
    <row r="20700" spans="17:36" ht="4.5" customHeight="1" x14ac:dyDescent="0.2">
      <c r="Q20700" s="65"/>
      <c r="R20700" s="65"/>
      <c r="X20700" s="65"/>
      <c r="Y20700" s="65"/>
      <c r="Z20700" s="65"/>
      <c r="AA20700" s="65"/>
      <c r="AB20700" s="65"/>
      <c r="AC20700" s="65"/>
      <c r="AJ20700" s="66"/>
    </row>
    <row r="20701" spans="17:36" ht="4.5" customHeight="1" x14ac:dyDescent="0.2">
      <c r="Q20701" s="65"/>
      <c r="R20701" s="65"/>
      <c r="X20701" s="65"/>
      <c r="Y20701" s="65"/>
      <c r="Z20701" s="65"/>
      <c r="AA20701" s="65"/>
      <c r="AB20701" s="65"/>
      <c r="AC20701" s="65"/>
      <c r="AJ20701" s="66"/>
    </row>
    <row r="20702" spans="17:36" ht="4.5" customHeight="1" x14ac:dyDescent="0.2">
      <c r="Q20702" s="65"/>
      <c r="R20702" s="65"/>
      <c r="X20702" s="65"/>
      <c r="Y20702" s="65"/>
      <c r="Z20702" s="65"/>
      <c r="AA20702" s="65"/>
      <c r="AB20702" s="65"/>
      <c r="AC20702" s="65"/>
      <c r="AJ20702" s="66"/>
    </row>
    <row r="20703" spans="17:36" ht="4.5" customHeight="1" x14ac:dyDescent="0.2">
      <c r="Q20703" s="65"/>
      <c r="R20703" s="65"/>
      <c r="X20703" s="65"/>
      <c r="Y20703" s="65"/>
      <c r="Z20703" s="65"/>
      <c r="AA20703" s="65"/>
      <c r="AB20703" s="65"/>
      <c r="AC20703" s="65"/>
      <c r="AJ20703" s="66"/>
    </row>
    <row r="20704" spans="17:36" ht="4.5" customHeight="1" x14ac:dyDescent="0.2">
      <c r="Q20704" s="65"/>
      <c r="R20704" s="65"/>
      <c r="X20704" s="65"/>
      <c r="Y20704" s="65"/>
      <c r="Z20704" s="65"/>
      <c r="AA20704" s="65"/>
      <c r="AB20704" s="65"/>
      <c r="AC20704" s="65"/>
      <c r="AJ20704" s="66"/>
    </row>
    <row r="20705" spans="17:36" ht="4.5" customHeight="1" x14ac:dyDescent="0.2">
      <c r="Q20705" s="65"/>
      <c r="R20705" s="65"/>
      <c r="X20705" s="65"/>
      <c r="Y20705" s="65"/>
      <c r="Z20705" s="65"/>
      <c r="AA20705" s="65"/>
      <c r="AB20705" s="65"/>
      <c r="AC20705" s="65"/>
      <c r="AJ20705" s="66"/>
    </row>
    <row r="20706" spans="17:36" ht="4.5" customHeight="1" x14ac:dyDescent="0.2">
      <c r="Q20706" s="65"/>
      <c r="R20706" s="65"/>
      <c r="X20706" s="65"/>
      <c r="Y20706" s="65"/>
      <c r="Z20706" s="65"/>
      <c r="AA20706" s="65"/>
      <c r="AB20706" s="65"/>
      <c r="AC20706" s="65"/>
      <c r="AJ20706" s="66"/>
    </row>
    <row r="20707" spans="17:36" ht="4.5" customHeight="1" x14ac:dyDescent="0.2">
      <c r="Q20707" s="65"/>
      <c r="R20707" s="65"/>
      <c r="X20707" s="65"/>
      <c r="Y20707" s="65"/>
      <c r="Z20707" s="65"/>
      <c r="AA20707" s="65"/>
      <c r="AB20707" s="65"/>
      <c r="AC20707" s="65"/>
      <c r="AJ20707" s="66"/>
    </row>
    <row r="20708" spans="17:36" ht="4.5" customHeight="1" x14ac:dyDescent="0.2">
      <c r="Q20708" s="65"/>
      <c r="R20708" s="65"/>
      <c r="X20708" s="65"/>
      <c r="Y20708" s="65"/>
      <c r="Z20708" s="65"/>
      <c r="AA20708" s="65"/>
      <c r="AB20708" s="65"/>
      <c r="AC20708" s="65"/>
      <c r="AJ20708" s="66"/>
    </row>
    <row r="20709" spans="17:36" ht="4.5" customHeight="1" x14ac:dyDescent="0.2">
      <c r="Q20709" s="65"/>
      <c r="R20709" s="65"/>
      <c r="X20709" s="65"/>
      <c r="Y20709" s="65"/>
      <c r="Z20709" s="65"/>
      <c r="AA20709" s="65"/>
      <c r="AB20709" s="65"/>
      <c r="AC20709" s="65"/>
      <c r="AJ20709" s="66"/>
    </row>
    <row r="20710" spans="17:36" ht="4.5" customHeight="1" x14ac:dyDescent="0.2">
      <c r="Q20710" s="65"/>
      <c r="R20710" s="65"/>
      <c r="X20710" s="65"/>
      <c r="Y20710" s="65"/>
      <c r="Z20710" s="65"/>
      <c r="AA20710" s="65"/>
      <c r="AB20710" s="65"/>
      <c r="AC20710" s="65"/>
      <c r="AJ20710" s="66"/>
    </row>
    <row r="20711" spans="17:36" ht="4.5" customHeight="1" x14ac:dyDescent="0.2">
      <c r="Q20711" s="65"/>
      <c r="R20711" s="65"/>
      <c r="X20711" s="65"/>
      <c r="Y20711" s="65"/>
      <c r="Z20711" s="65"/>
      <c r="AA20711" s="65"/>
      <c r="AB20711" s="65"/>
      <c r="AC20711" s="65"/>
      <c r="AJ20711" s="66"/>
    </row>
    <row r="20712" spans="17:36" ht="4.5" customHeight="1" x14ac:dyDescent="0.2">
      <c r="Q20712" s="65"/>
      <c r="R20712" s="65"/>
      <c r="X20712" s="65"/>
      <c r="Y20712" s="65"/>
      <c r="Z20712" s="65"/>
      <c r="AA20712" s="65"/>
      <c r="AB20712" s="65"/>
      <c r="AC20712" s="65"/>
      <c r="AJ20712" s="66"/>
    </row>
    <row r="20713" spans="17:36" ht="4.5" customHeight="1" x14ac:dyDescent="0.2">
      <c r="Q20713" s="65"/>
      <c r="R20713" s="65"/>
      <c r="X20713" s="65"/>
      <c r="Y20713" s="65"/>
      <c r="Z20713" s="65"/>
      <c r="AA20713" s="65"/>
      <c r="AB20713" s="65"/>
      <c r="AC20713" s="65"/>
      <c r="AJ20713" s="66"/>
    </row>
    <row r="20714" spans="17:36" ht="4.5" customHeight="1" x14ac:dyDescent="0.2">
      <c r="Q20714" s="65"/>
      <c r="R20714" s="65"/>
      <c r="X20714" s="65"/>
      <c r="Y20714" s="65"/>
      <c r="Z20714" s="65"/>
      <c r="AA20714" s="65"/>
      <c r="AB20714" s="65"/>
      <c r="AC20714" s="65"/>
      <c r="AJ20714" s="66"/>
    </row>
    <row r="20715" spans="17:36" ht="4.5" customHeight="1" x14ac:dyDescent="0.2">
      <c r="Q20715" s="65"/>
      <c r="R20715" s="65"/>
      <c r="X20715" s="65"/>
      <c r="Y20715" s="65"/>
      <c r="Z20715" s="65"/>
      <c r="AA20715" s="65"/>
      <c r="AB20715" s="65"/>
      <c r="AC20715" s="65"/>
      <c r="AJ20715" s="66"/>
    </row>
    <row r="20716" spans="17:36" ht="4.5" customHeight="1" x14ac:dyDescent="0.2">
      <c r="Q20716" s="65"/>
      <c r="R20716" s="65"/>
      <c r="X20716" s="65"/>
      <c r="Y20716" s="65"/>
      <c r="Z20716" s="65"/>
      <c r="AA20716" s="65"/>
      <c r="AB20716" s="65"/>
      <c r="AC20716" s="65"/>
      <c r="AJ20716" s="66"/>
    </row>
    <row r="20717" spans="17:36" ht="4.5" customHeight="1" x14ac:dyDescent="0.2">
      <c r="Q20717" s="65"/>
      <c r="R20717" s="65"/>
      <c r="X20717" s="65"/>
      <c r="Y20717" s="65"/>
      <c r="Z20717" s="65"/>
      <c r="AA20717" s="65"/>
      <c r="AB20717" s="65"/>
      <c r="AC20717" s="65"/>
      <c r="AJ20717" s="66"/>
    </row>
    <row r="20718" spans="17:36" ht="4.5" customHeight="1" x14ac:dyDescent="0.2">
      <c r="Q20718" s="65"/>
      <c r="R20718" s="65"/>
      <c r="X20718" s="65"/>
      <c r="Y20718" s="65"/>
      <c r="Z20718" s="65"/>
      <c r="AA20718" s="65"/>
      <c r="AB20718" s="65"/>
      <c r="AC20718" s="65"/>
      <c r="AJ20718" s="66"/>
    </row>
    <row r="20719" spans="17:36" ht="4.5" customHeight="1" x14ac:dyDescent="0.2">
      <c r="Q20719" s="65"/>
      <c r="R20719" s="65"/>
      <c r="X20719" s="65"/>
      <c r="Y20719" s="65"/>
      <c r="Z20719" s="65"/>
      <c r="AA20719" s="65"/>
      <c r="AB20719" s="65"/>
      <c r="AC20719" s="65"/>
      <c r="AJ20719" s="66"/>
    </row>
    <row r="20720" spans="17:36" ht="4.5" customHeight="1" x14ac:dyDescent="0.2">
      <c r="Q20720" s="65"/>
      <c r="R20720" s="65"/>
      <c r="X20720" s="65"/>
      <c r="Y20720" s="65"/>
      <c r="Z20720" s="65"/>
      <c r="AA20720" s="65"/>
      <c r="AB20720" s="65"/>
      <c r="AC20720" s="65"/>
      <c r="AJ20720" s="66"/>
    </row>
    <row r="20721" spans="17:36" ht="4.5" customHeight="1" x14ac:dyDescent="0.2">
      <c r="Q20721" s="65"/>
      <c r="R20721" s="65"/>
      <c r="X20721" s="65"/>
      <c r="Y20721" s="65"/>
      <c r="Z20721" s="65"/>
      <c r="AA20721" s="65"/>
      <c r="AB20721" s="65"/>
      <c r="AC20721" s="65"/>
      <c r="AJ20721" s="66"/>
    </row>
    <row r="20722" spans="17:36" ht="4.5" customHeight="1" x14ac:dyDescent="0.2">
      <c r="Q20722" s="65"/>
      <c r="R20722" s="65"/>
      <c r="X20722" s="65"/>
      <c r="Y20722" s="65"/>
      <c r="Z20722" s="65"/>
      <c r="AA20722" s="65"/>
      <c r="AB20722" s="65"/>
      <c r="AC20722" s="65"/>
      <c r="AJ20722" s="66"/>
    </row>
    <row r="20723" spans="17:36" ht="4.5" customHeight="1" x14ac:dyDescent="0.2">
      <c r="Q20723" s="65"/>
      <c r="R20723" s="65"/>
      <c r="X20723" s="65"/>
      <c r="Y20723" s="65"/>
      <c r="Z20723" s="65"/>
      <c r="AA20723" s="65"/>
      <c r="AB20723" s="65"/>
      <c r="AC20723" s="65"/>
      <c r="AJ20723" s="66"/>
    </row>
    <row r="20724" spans="17:36" ht="4.5" customHeight="1" x14ac:dyDescent="0.2">
      <c r="Q20724" s="65"/>
      <c r="R20724" s="65"/>
      <c r="X20724" s="65"/>
      <c r="Y20724" s="65"/>
      <c r="Z20724" s="65"/>
      <c r="AA20724" s="65"/>
      <c r="AB20724" s="65"/>
      <c r="AC20724" s="65"/>
      <c r="AJ20724" s="66"/>
    </row>
    <row r="20725" spans="17:36" ht="4.5" customHeight="1" x14ac:dyDescent="0.2">
      <c r="Q20725" s="65"/>
      <c r="R20725" s="65"/>
      <c r="X20725" s="65"/>
      <c r="Y20725" s="65"/>
      <c r="Z20725" s="65"/>
      <c r="AA20725" s="65"/>
      <c r="AB20725" s="65"/>
      <c r="AC20725" s="65"/>
      <c r="AJ20725" s="66"/>
    </row>
    <row r="20726" spans="17:36" ht="4.5" customHeight="1" x14ac:dyDescent="0.2">
      <c r="Q20726" s="65"/>
      <c r="R20726" s="65"/>
      <c r="X20726" s="65"/>
      <c r="Y20726" s="65"/>
      <c r="Z20726" s="65"/>
      <c r="AA20726" s="65"/>
      <c r="AB20726" s="65"/>
      <c r="AC20726" s="65"/>
      <c r="AJ20726" s="66"/>
    </row>
    <row r="20727" spans="17:36" ht="4.5" customHeight="1" x14ac:dyDescent="0.2">
      <c r="Q20727" s="65"/>
      <c r="R20727" s="65"/>
      <c r="X20727" s="65"/>
      <c r="Y20727" s="65"/>
      <c r="Z20727" s="65"/>
      <c r="AA20727" s="65"/>
      <c r="AB20727" s="65"/>
      <c r="AC20727" s="65"/>
      <c r="AJ20727" s="66"/>
    </row>
    <row r="20728" spans="17:36" ht="4.5" customHeight="1" x14ac:dyDescent="0.2">
      <c r="Q20728" s="65"/>
      <c r="R20728" s="65"/>
      <c r="X20728" s="65"/>
      <c r="Y20728" s="65"/>
      <c r="Z20728" s="65"/>
      <c r="AA20728" s="65"/>
      <c r="AB20728" s="65"/>
      <c r="AC20728" s="65"/>
      <c r="AJ20728" s="66"/>
    </row>
    <row r="20729" spans="17:36" ht="4.5" customHeight="1" x14ac:dyDescent="0.2">
      <c r="Q20729" s="65"/>
      <c r="R20729" s="65"/>
      <c r="X20729" s="65"/>
      <c r="Y20729" s="65"/>
      <c r="Z20729" s="65"/>
      <c r="AA20729" s="65"/>
      <c r="AB20729" s="65"/>
      <c r="AC20729" s="65"/>
      <c r="AJ20729" s="66"/>
    </row>
    <row r="20730" spans="17:36" ht="4.5" customHeight="1" x14ac:dyDescent="0.2">
      <c r="Q20730" s="65"/>
      <c r="R20730" s="65"/>
      <c r="X20730" s="65"/>
      <c r="Y20730" s="65"/>
      <c r="Z20730" s="65"/>
      <c r="AA20730" s="65"/>
      <c r="AB20730" s="65"/>
      <c r="AC20730" s="65"/>
      <c r="AJ20730" s="66"/>
    </row>
    <row r="20731" spans="17:36" ht="4.5" customHeight="1" x14ac:dyDescent="0.2">
      <c r="Q20731" s="65"/>
      <c r="R20731" s="65"/>
      <c r="X20731" s="65"/>
      <c r="Y20731" s="65"/>
      <c r="Z20731" s="65"/>
      <c r="AA20731" s="65"/>
      <c r="AB20731" s="65"/>
      <c r="AC20731" s="65"/>
      <c r="AJ20731" s="66"/>
    </row>
    <row r="20732" spans="17:36" ht="4.5" customHeight="1" x14ac:dyDescent="0.2">
      <c r="Q20732" s="65"/>
      <c r="R20732" s="65"/>
      <c r="X20732" s="65"/>
      <c r="Y20732" s="65"/>
      <c r="Z20732" s="65"/>
      <c r="AA20732" s="65"/>
      <c r="AB20732" s="65"/>
      <c r="AC20732" s="65"/>
      <c r="AJ20732" s="66"/>
    </row>
    <row r="20733" spans="17:36" ht="4.5" customHeight="1" x14ac:dyDescent="0.2">
      <c r="Q20733" s="65"/>
      <c r="R20733" s="65"/>
      <c r="X20733" s="65"/>
      <c r="Y20733" s="65"/>
      <c r="Z20733" s="65"/>
      <c r="AA20733" s="65"/>
      <c r="AB20733" s="65"/>
      <c r="AC20733" s="65"/>
      <c r="AJ20733" s="66"/>
    </row>
    <row r="20734" spans="17:36" ht="4.5" customHeight="1" x14ac:dyDescent="0.2">
      <c r="Q20734" s="65"/>
      <c r="R20734" s="65"/>
      <c r="X20734" s="65"/>
      <c r="Y20734" s="65"/>
      <c r="Z20734" s="65"/>
      <c r="AA20734" s="65"/>
      <c r="AB20734" s="65"/>
      <c r="AC20734" s="65"/>
      <c r="AJ20734" s="66"/>
    </row>
    <row r="20735" spans="17:36" ht="4.5" customHeight="1" x14ac:dyDescent="0.2">
      <c r="Q20735" s="65"/>
      <c r="R20735" s="65"/>
      <c r="X20735" s="65"/>
      <c r="Y20735" s="65"/>
      <c r="Z20735" s="65"/>
      <c r="AA20735" s="65"/>
      <c r="AB20735" s="65"/>
      <c r="AC20735" s="65"/>
      <c r="AJ20735" s="66"/>
    </row>
    <row r="20736" spans="17:36" ht="4.5" customHeight="1" x14ac:dyDescent="0.2">
      <c r="Q20736" s="65"/>
      <c r="R20736" s="65"/>
      <c r="X20736" s="65"/>
      <c r="Y20736" s="65"/>
      <c r="Z20736" s="65"/>
      <c r="AA20736" s="65"/>
      <c r="AB20736" s="65"/>
      <c r="AC20736" s="65"/>
      <c r="AJ20736" s="66"/>
    </row>
    <row r="20737" spans="17:36" ht="4.5" customHeight="1" x14ac:dyDescent="0.2">
      <c r="Q20737" s="65"/>
      <c r="R20737" s="65"/>
      <c r="X20737" s="65"/>
      <c r="Y20737" s="65"/>
      <c r="Z20737" s="65"/>
      <c r="AA20737" s="65"/>
      <c r="AB20737" s="65"/>
      <c r="AC20737" s="65"/>
      <c r="AJ20737" s="66"/>
    </row>
    <row r="20738" spans="17:36" ht="4.5" customHeight="1" x14ac:dyDescent="0.2">
      <c r="Q20738" s="65"/>
      <c r="R20738" s="65"/>
      <c r="X20738" s="65"/>
      <c r="Y20738" s="65"/>
      <c r="Z20738" s="65"/>
      <c r="AA20738" s="65"/>
      <c r="AB20738" s="65"/>
      <c r="AC20738" s="65"/>
      <c r="AJ20738" s="66"/>
    </row>
    <row r="20739" spans="17:36" ht="4.5" customHeight="1" x14ac:dyDescent="0.2">
      <c r="Q20739" s="65"/>
      <c r="R20739" s="65"/>
      <c r="X20739" s="65"/>
      <c r="Y20739" s="65"/>
      <c r="Z20739" s="65"/>
      <c r="AA20739" s="65"/>
      <c r="AB20739" s="65"/>
      <c r="AC20739" s="65"/>
      <c r="AJ20739" s="66"/>
    </row>
    <row r="20740" spans="17:36" ht="4.5" customHeight="1" x14ac:dyDescent="0.2">
      <c r="Q20740" s="65"/>
      <c r="R20740" s="65"/>
      <c r="X20740" s="65"/>
      <c r="Y20740" s="65"/>
      <c r="Z20740" s="65"/>
      <c r="AA20740" s="65"/>
      <c r="AB20740" s="65"/>
      <c r="AC20740" s="65"/>
      <c r="AJ20740" s="66"/>
    </row>
    <row r="20741" spans="17:36" ht="4.5" customHeight="1" x14ac:dyDescent="0.2">
      <c r="Q20741" s="65"/>
      <c r="R20741" s="65"/>
      <c r="X20741" s="65"/>
      <c r="Y20741" s="65"/>
      <c r="Z20741" s="65"/>
      <c r="AA20741" s="65"/>
      <c r="AB20741" s="65"/>
      <c r="AC20741" s="65"/>
      <c r="AJ20741" s="66"/>
    </row>
    <row r="20742" spans="17:36" ht="4.5" customHeight="1" x14ac:dyDescent="0.2">
      <c r="Q20742" s="65"/>
      <c r="R20742" s="65"/>
      <c r="X20742" s="65"/>
      <c r="Y20742" s="65"/>
      <c r="Z20742" s="65"/>
      <c r="AA20742" s="65"/>
      <c r="AB20742" s="65"/>
      <c r="AC20742" s="65"/>
      <c r="AJ20742" s="66"/>
    </row>
    <row r="20743" spans="17:36" ht="4.5" customHeight="1" x14ac:dyDescent="0.2">
      <c r="Q20743" s="65"/>
      <c r="R20743" s="65"/>
      <c r="X20743" s="65"/>
      <c r="Y20743" s="65"/>
      <c r="Z20743" s="65"/>
      <c r="AA20743" s="65"/>
      <c r="AB20743" s="65"/>
      <c r="AC20743" s="65"/>
      <c r="AJ20743" s="66"/>
    </row>
    <row r="20744" spans="17:36" ht="4.5" customHeight="1" x14ac:dyDescent="0.2">
      <c r="Q20744" s="65"/>
      <c r="R20744" s="65"/>
      <c r="X20744" s="65"/>
      <c r="Y20744" s="65"/>
      <c r="Z20744" s="65"/>
      <c r="AA20744" s="65"/>
      <c r="AB20744" s="65"/>
      <c r="AC20744" s="65"/>
      <c r="AJ20744" s="66"/>
    </row>
    <row r="20745" spans="17:36" ht="4.5" customHeight="1" x14ac:dyDescent="0.2">
      <c r="Q20745" s="65"/>
      <c r="R20745" s="65"/>
      <c r="X20745" s="65"/>
      <c r="Y20745" s="65"/>
      <c r="Z20745" s="65"/>
      <c r="AA20745" s="65"/>
      <c r="AB20745" s="65"/>
      <c r="AC20745" s="65"/>
      <c r="AJ20745" s="66"/>
    </row>
    <row r="20746" spans="17:36" ht="4.5" customHeight="1" x14ac:dyDescent="0.2">
      <c r="Q20746" s="65"/>
      <c r="R20746" s="65"/>
      <c r="X20746" s="65"/>
      <c r="Y20746" s="65"/>
      <c r="Z20746" s="65"/>
      <c r="AA20746" s="65"/>
      <c r="AB20746" s="65"/>
      <c r="AC20746" s="65"/>
      <c r="AJ20746" s="66"/>
    </row>
    <row r="20747" spans="17:36" ht="4.5" customHeight="1" x14ac:dyDescent="0.2">
      <c r="Q20747" s="65"/>
      <c r="R20747" s="65"/>
      <c r="X20747" s="65"/>
      <c r="Y20747" s="65"/>
      <c r="Z20747" s="65"/>
      <c r="AA20747" s="65"/>
      <c r="AB20747" s="65"/>
      <c r="AC20747" s="65"/>
      <c r="AJ20747" s="66"/>
    </row>
    <row r="20748" spans="17:36" ht="4.5" customHeight="1" x14ac:dyDescent="0.2">
      <c r="Q20748" s="65"/>
      <c r="R20748" s="65"/>
      <c r="X20748" s="65"/>
      <c r="Y20748" s="65"/>
      <c r="Z20748" s="65"/>
      <c r="AA20748" s="65"/>
      <c r="AB20748" s="65"/>
      <c r="AC20748" s="65"/>
      <c r="AJ20748" s="66"/>
    </row>
    <row r="20749" spans="17:36" ht="4.5" customHeight="1" x14ac:dyDescent="0.2">
      <c r="Q20749" s="65"/>
      <c r="R20749" s="65"/>
      <c r="X20749" s="65"/>
      <c r="Y20749" s="65"/>
      <c r="Z20749" s="65"/>
      <c r="AA20749" s="65"/>
      <c r="AB20749" s="65"/>
      <c r="AC20749" s="65"/>
      <c r="AJ20749" s="66"/>
    </row>
    <row r="20750" spans="17:36" ht="4.5" customHeight="1" x14ac:dyDescent="0.2">
      <c r="Q20750" s="65"/>
      <c r="R20750" s="65"/>
      <c r="X20750" s="65"/>
      <c r="Y20750" s="65"/>
      <c r="Z20750" s="65"/>
      <c r="AA20750" s="65"/>
      <c r="AB20750" s="65"/>
      <c r="AC20750" s="65"/>
      <c r="AJ20750" s="66"/>
    </row>
    <row r="20751" spans="17:36" ht="4.5" customHeight="1" x14ac:dyDescent="0.2">
      <c r="Q20751" s="65"/>
      <c r="R20751" s="65"/>
      <c r="X20751" s="65"/>
      <c r="Y20751" s="65"/>
      <c r="Z20751" s="65"/>
      <c r="AA20751" s="65"/>
      <c r="AB20751" s="65"/>
      <c r="AC20751" s="65"/>
      <c r="AJ20751" s="66"/>
    </row>
    <row r="20752" spans="17:36" ht="4.5" customHeight="1" x14ac:dyDescent="0.2">
      <c r="Q20752" s="65"/>
      <c r="R20752" s="65"/>
      <c r="X20752" s="65"/>
      <c r="Y20752" s="65"/>
      <c r="Z20752" s="65"/>
      <c r="AA20752" s="65"/>
      <c r="AB20752" s="65"/>
      <c r="AC20752" s="65"/>
      <c r="AJ20752" s="66"/>
    </row>
    <row r="20753" spans="17:36" ht="4.5" customHeight="1" x14ac:dyDescent="0.2">
      <c r="Q20753" s="65"/>
      <c r="R20753" s="65"/>
      <c r="X20753" s="65"/>
      <c r="Y20753" s="65"/>
      <c r="Z20753" s="65"/>
      <c r="AA20753" s="65"/>
      <c r="AB20753" s="65"/>
      <c r="AC20753" s="65"/>
      <c r="AJ20753" s="66"/>
    </row>
    <row r="20754" spans="17:36" ht="4.5" customHeight="1" x14ac:dyDescent="0.2">
      <c r="Q20754" s="65"/>
      <c r="R20754" s="65"/>
      <c r="X20754" s="65"/>
      <c r="Y20754" s="65"/>
      <c r="Z20754" s="65"/>
      <c r="AA20754" s="65"/>
      <c r="AB20754" s="65"/>
      <c r="AC20754" s="65"/>
      <c r="AJ20754" s="66"/>
    </row>
    <row r="20755" spans="17:36" ht="4.5" customHeight="1" x14ac:dyDescent="0.2">
      <c r="Q20755" s="65"/>
      <c r="R20755" s="65"/>
      <c r="X20755" s="65"/>
      <c r="Y20755" s="65"/>
      <c r="Z20755" s="65"/>
      <c r="AA20755" s="65"/>
      <c r="AB20755" s="65"/>
      <c r="AC20755" s="65"/>
      <c r="AJ20755" s="66"/>
    </row>
    <row r="20756" spans="17:36" ht="4.5" customHeight="1" x14ac:dyDescent="0.2">
      <c r="Q20756" s="65"/>
      <c r="R20756" s="65"/>
      <c r="X20756" s="65"/>
      <c r="Y20756" s="65"/>
      <c r="Z20756" s="65"/>
      <c r="AA20756" s="65"/>
      <c r="AB20756" s="65"/>
      <c r="AC20756" s="65"/>
      <c r="AJ20756" s="66"/>
    </row>
    <row r="20757" spans="17:36" ht="4.5" customHeight="1" x14ac:dyDescent="0.2">
      <c r="Q20757" s="65"/>
      <c r="R20757" s="65"/>
      <c r="X20757" s="65"/>
      <c r="Y20757" s="65"/>
      <c r="Z20757" s="65"/>
      <c r="AA20757" s="65"/>
      <c r="AB20757" s="65"/>
      <c r="AC20757" s="65"/>
      <c r="AJ20757" s="66"/>
    </row>
    <row r="20758" spans="17:36" ht="4.5" customHeight="1" x14ac:dyDescent="0.2">
      <c r="Q20758" s="65"/>
      <c r="R20758" s="65"/>
      <c r="X20758" s="65"/>
      <c r="Y20758" s="65"/>
      <c r="Z20758" s="65"/>
      <c r="AA20758" s="65"/>
      <c r="AB20758" s="65"/>
      <c r="AC20758" s="65"/>
      <c r="AJ20758" s="66"/>
    </row>
    <row r="20759" spans="17:36" ht="4.5" customHeight="1" x14ac:dyDescent="0.2">
      <c r="Q20759" s="65"/>
      <c r="R20759" s="65"/>
      <c r="X20759" s="65"/>
      <c r="Y20759" s="65"/>
      <c r="Z20759" s="65"/>
      <c r="AA20759" s="65"/>
      <c r="AB20759" s="65"/>
      <c r="AC20759" s="65"/>
      <c r="AJ20759" s="66"/>
    </row>
    <row r="20760" spans="17:36" ht="4.5" customHeight="1" x14ac:dyDescent="0.2">
      <c r="Q20760" s="65"/>
      <c r="R20760" s="65"/>
      <c r="X20760" s="65"/>
      <c r="Y20760" s="65"/>
      <c r="Z20760" s="65"/>
      <c r="AA20760" s="65"/>
      <c r="AB20760" s="65"/>
      <c r="AC20760" s="65"/>
      <c r="AJ20760" s="66"/>
    </row>
    <row r="20761" spans="17:36" ht="4.5" customHeight="1" x14ac:dyDescent="0.2">
      <c r="Q20761" s="65"/>
      <c r="R20761" s="65"/>
      <c r="X20761" s="65"/>
      <c r="Y20761" s="65"/>
      <c r="Z20761" s="65"/>
      <c r="AA20761" s="65"/>
      <c r="AB20761" s="65"/>
      <c r="AC20761" s="65"/>
      <c r="AJ20761" s="66"/>
    </row>
    <row r="20762" spans="17:36" ht="4.5" customHeight="1" x14ac:dyDescent="0.2">
      <c r="Q20762" s="65"/>
      <c r="R20762" s="65"/>
      <c r="X20762" s="65"/>
      <c r="Y20762" s="65"/>
      <c r="Z20762" s="65"/>
      <c r="AA20762" s="65"/>
      <c r="AB20762" s="65"/>
      <c r="AC20762" s="65"/>
      <c r="AJ20762" s="66"/>
    </row>
    <row r="20763" spans="17:36" ht="4.5" customHeight="1" x14ac:dyDescent="0.2">
      <c r="Q20763" s="65"/>
      <c r="R20763" s="65"/>
      <c r="X20763" s="65"/>
      <c r="Y20763" s="65"/>
      <c r="Z20763" s="65"/>
      <c r="AA20763" s="65"/>
      <c r="AB20763" s="65"/>
      <c r="AC20763" s="65"/>
      <c r="AJ20763" s="66"/>
    </row>
    <row r="20764" spans="17:36" ht="4.5" customHeight="1" x14ac:dyDescent="0.2">
      <c r="Q20764" s="65"/>
      <c r="R20764" s="65"/>
      <c r="X20764" s="65"/>
      <c r="Y20764" s="65"/>
      <c r="Z20764" s="65"/>
      <c r="AA20764" s="65"/>
      <c r="AB20764" s="65"/>
      <c r="AC20764" s="65"/>
      <c r="AJ20764" s="66"/>
    </row>
    <row r="20765" spans="17:36" ht="4.5" customHeight="1" x14ac:dyDescent="0.2">
      <c r="Q20765" s="65"/>
      <c r="R20765" s="65"/>
      <c r="X20765" s="65"/>
      <c r="Y20765" s="65"/>
      <c r="Z20765" s="65"/>
      <c r="AA20765" s="65"/>
      <c r="AB20765" s="65"/>
      <c r="AC20765" s="65"/>
      <c r="AJ20765" s="66"/>
    </row>
    <row r="20766" spans="17:36" ht="4.5" customHeight="1" x14ac:dyDescent="0.2">
      <c r="Q20766" s="65"/>
      <c r="R20766" s="65"/>
      <c r="X20766" s="65"/>
      <c r="Y20766" s="65"/>
      <c r="Z20766" s="65"/>
      <c r="AA20766" s="65"/>
      <c r="AB20766" s="65"/>
      <c r="AC20766" s="65"/>
      <c r="AJ20766" s="66"/>
    </row>
    <row r="20767" spans="17:36" ht="4.5" customHeight="1" x14ac:dyDescent="0.2">
      <c r="Q20767" s="65"/>
      <c r="R20767" s="65"/>
      <c r="X20767" s="65"/>
      <c r="Y20767" s="65"/>
      <c r="Z20767" s="65"/>
      <c r="AA20767" s="65"/>
      <c r="AB20767" s="65"/>
      <c r="AC20767" s="65"/>
      <c r="AJ20767" s="66"/>
    </row>
    <row r="20768" spans="17:36" ht="4.5" customHeight="1" x14ac:dyDescent="0.2">
      <c r="Q20768" s="65"/>
      <c r="R20768" s="65"/>
      <c r="X20768" s="65"/>
      <c r="Y20768" s="65"/>
      <c r="Z20768" s="65"/>
      <c r="AA20768" s="65"/>
      <c r="AB20768" s="65"/>
      <c r="AC20768" s="65"/>
      <c r="AJ20768" s="66"/>
    </row>
    <row r="20769" spans="17:36" ht="4.5" customHeight="1" x14ac:dyDescent="0.2">
      <c r="Q20769" s="65"/>
      <c r="R20769" s="65"/>
      <c r="X20769" s="65"/>
      <c r="Y20769" s="65"/>
      <c r="Z20769" s="65"/>
      <c r="AA20769" s="65"/>
      <c r="AB20769" s="65"/>
      <c r="AC20769" s="65"/>
      <c r="AJ20769" s="66"/>
    </row>
    <row r="20770" spans="17:36" ht="4.5" customHeight="1" x14ac:dyDescent="0.2">
      <c r="Q20770" s="65"/>
      <c r="R20770" s="65"/>
      <c r="X20770" s="65"/>
      <c r="Y20770" s="65"/>
      <c r="Z20770" s="65"/>
      <c r="AA20770" s="65"/>
      <c r="AB20770" s="65"/>
      <c r="AC20770" s="65"/>
      <c r="AJ20770" s="66"/>
    </row>
    <row r="20771" spans="17:36" ht="4.5" customHeight="1" x14ac:dyDescent="0.2">
      <c r="Q20771" s="65"/>
      <c r="R20771" s="65"/>
      <c r="X20771" s="65"/>
      <c r="Y20771" s="65"/>
      <c r="Z20771" s="65"/>
      <c r="AA20771" s="65"/>
      <c r="AB20771" s="65"/>
      <c r="AC20771" s="65"/>
      <c r="AJ20771" s="66"/>
    </row>
    <row r="20772" spans="17:36" ht="4.5" customHeight="1" x14ac:dyDescent="0.2">
      <c r="Q20772" s="65"/>
      <c r="R20772" s="65"/>
      <c r="X20772" s="65"/>
      <c r="Y20772" s="65"/>
      <c r="Z20772" s="65"/>
      <c r="AA20772" s="65"/>
      <c r="AB20772" s="65"/>
      <c r="AC20772" s="65"/>
      <c r="AJ20772" s="66"/>
    </row>
    <row r="20773" spans="17:36" ht="4.5" customHeight="1" x14ac:dyDescent="0.2">
      <c r="Q20773" s="65"/>
      <c r="R20773" s="65"/>
      <c r="X20773" s="65"/>
      <c r="Y20773" s="65"/>
      <c r="Z20773" s="65"/>
      <c r="AA20773" s="65"/>
      <c r="AB20773" s="65"/>
      <c r="AC20773" s="65"/>
      <c r="AJ20773" s="66"/>
    </row>
    <row r="20774" spans="17:36" ht="4.5" customHeight="1" x14ac:dyDescent="0.2">
      <c r="Q20774" s="65"/>
      <c r="R20774" s="65"/>
      <c r="X20774" s="65"/>
      <c r="Y20774" s="65"/>
      <c r="Z20774" s="65"/>
      <c r="AA20774" s="65"/>
      <c r="AB20774" s="65"/>
      <c r="AC20774" s="65"/>
      <c r="AJ20774" s="66"/>
    </row>
    <row r="20775" spans="17:36" ht="4.5" customHeight="1" x14ac:dyDescent="0.2">
      <c r="Q20775" s="65"/>
      <c r="R20775" s="65"/>
      <c r="X20775" s="65"/>
      <c r="Y20775" s="65"/>
      <c r="Z20775" s="65"/>
      <c r="AA20775" s="65"/>
      <c r="AB20775" s="65"/>
      <c r="AC20775" s="65"/>
      <c r="AJ20775" s="66"/>
    </row>
    <row r="20776" spans="17:36" ht="4.5" customHeight="1" x14ac:dyDescent="0.2">
      <c r="Q20776" s="65"/>
      <c r="R20776" s="65"/>
      <c r="X20776" s="65"/>
      <c r="Y20776" s="65"/>
      <c r="Z20776" s="65"/>
      <c r="AA20776" s="65"/>
      <c r="AB20776" s="65"/>
      <c r="AC20776" s="65"/>
      <c r="AJ20776" s="66"/>
    </row>
    <row r="20777" spans="17:36" ht="4.5" customHeight="1" x14ac:dyDescent="0.2">
      <c r="Q20777" s="65"/>
      <c r="R20777" s="65"/>
      <c r="X20777" s="65"/>
      <c r="Y20777" s="65"/>
      <c r="Z20777" s="65"/>
      <c r="AA20777" s="65"/>
      <c r="AB20777" s="65"/>
      <c r="AC20777" s="65"/>
      <c r="AJ20777" s="66"/>
    </row>
    <row r="20778" spans="17:36" ht="4.5" customHeight="1" x14ac:dyDescent="0.2">
      <c r="Q20778" s="65"/>
      <c r="R20778" s="65"/>
      <c r="X20778" s="65"/>
      <c r="Y20778" s="65"/>
      <c r="Z20778" s="65"/>
      <c r="AA20778" s="65"/>
      <c r="AB20778" s="65"/>
      <c r="AC20778" s="65"/>
      <c r="AJ20778" s="66"/>
    </row>
    <row r="20779" spans="17:36" ht="4.5" customHeight="1" x14ac:dyDescent="0.2">
      <c r="Q20779" s="65"/>
      <c r="R20779" s="65"/>
      <c r="X20779" s="65"/>
      <c r="Y20779" s="65"/>
      <c r="Z20779" s="65"/>
      <c r="AA20779" s="65"/>
      <c r="AB20779" s="65"/>
      <c r="AC20779" s="65"/>
      <c r="AJ20779" s="66"/>
    </row>
    <row r="20780" spans="17:36" ht="4.5" customHeight="1" x14ac:dyDescent="0.2">
      <c r="Q20780" s="65"/>
      <c r="R20780" s="65"/>
      <c r="X20780" s="65"/>
      <c r="Y20780" s="65"/>
      <c r="Z20780" s="65"/>
      <c r="AA20780" s="65"/>
      <c r="AB20780" s="65"/>
      <c r="AC20780" s="65"/>
      <c r="AJ20780" s="66"/>
    </row>
    <row r="20781" spans="17:36" ht="4.5" customHeight="1" x14ac:dyDescent="0.2">
      <c r="Q20781" s="65"/>
      <c r="R20781" s="65"/>
      <c r="X20781" s="65"/>
      <c r="Y20781" s="65"/>
      <c r="Z20781" s="65"/>
      <c r="AA20781" s="65"/>
      <c r="AB20781" s="65"/>
      <c r="AC20781" s="65"/>
      <c r="AJ20781" s="66"/>
    </row>
    <row r="20782" spans="17:36" ht="4.5" customHeight="1" x14ac:dyDescent="0.2">
      <c r="Q20782" s="65"/>
      <c r="R20782" s="65"/>
      <c r="X20782" s="65"/>
      <c r="Y20782" s="65"/>
      <c r="Z20782" s="65"/>
      <c r="AA20782" s="65"/>
      <c r="AB20782" s="65"/>
      <c r="AC20782" s="65"/>
      <c r="AJ20782" s="66"/>
    </row>
    <row r="20783" spans="17:36" ht="4.5" customHeight="1" x14ac:dyDescent="0.2">
      <c r="Q20783" s="65"/>
      <c r="R20783" s="65"/>
      <c r="X20783" s="65"/>
      <c r="Y20783" s="65"/>
      <c r="Z20783" s="65"/>
      <c r="AA20783" s="65"/>
      <c r="AB20783" s="65"/>
      <c r="AC20783" s="65"/>
      <c r="AJ20783" s="66"/>
    </row>
    <row r="20784" spans="17:36" ht="4.5" customHeight="1" x14ac:dyDescent="0.2">
      <c r="Q20784" s="65"/>
      <c r="R20784" s="65"/>
      <c r="X20784" s="65"/>
      <c r="Y20784" s="65"/>
      <c r="Z20784" s="65"/>
      <c r="AA20784" s="65"/>
      <c r="AB20784" s="65"/>
      <c r="AC20784" s="65"/>
      <c r="AJ20784" s="66"/>
    </row>
    <row r="20785" spans="17:36" ht="4.5" customHeight="1" x14ac:dyDescent="0.2">
      <c r="Q20785" s="65"/>
      <c r="R20785" s="65"/>
      <c r="X20785" s="65"/>
      <c r="Y20785" s="65"/>
      <c r="Z20785" s="65"/>
      <c r="AA20785" s="65"/>
      <c r="AB20785" s="65"/>
      <c r="AC20785" s="65"/>
      <c r="AJ20785" s="66"/>
    </row>
    <row r="20786" spans="17:36" ht="4.5" customHeight="1" x14ac:dyDescent="0.2">
      <c r="Q20786" s="65"/>
      <c r="R20786" s="65"/>
      <c r="X20786" s="65"/>
      <c r="Y20786" s="65"/>
      <c r="Z20786" s="65"/>
      <c r="AA20786" s="65"/>
      <c r="AB20786" s="65"/>
      <c r="AC20786" s="65"/>
      <c r="AJ20786" s="66"/>
    </row>
    <row r="20787" spans="17:36" ht="4.5" customHeight="1" x14ac:dyDescent="0.2">
      <c r="Q20787" s="65"/>
      <c r="R20787" s="65"/>
      <c r="X20787" s="65"/>
      <c r="Y20787" s="65"/>
      <c r="Z20787" s="65"/>
      <c r="AA20787" s="65"/>
      <c r="AB20787" s="65"/>
      <c r="AC20787" s="65"/>
      <c r="AJ20787" s="66"/>
    </row>
    <row r="20788" spans="17:36" ht="4.5" customHeight="1" x14ac:dyDescent="0.2">
      <c r="Q20788" s="65"/>
      <c r="R20788" s="65"/>
      <c r="X20788" s="65"/>
      <c r="Y20788" s="65"/>
      <c r="Z20788" s="65"/>
      <c r="AA20788" s="65"/>
      <c r="AB20788" s="65"/>
      <c r="AC20788" s="65"/>
      <c r="AJ20788" s="66"/>
    </row>
    <row r="20789" spans="17:36" ht="4.5" customHeight="1" x14ac:dyDescent="0.2">
      <c r="Q20789" s="65"/>
      <c r="R20789" s="65"/>
      <c r="X20789" s="65"/>
      <c r="Y20789" s="65"/>
      <c r="Z20789" s="65"/>
      <c r="AA20789" s="65"/>
      <c r="AB20789" s="65"/>
      <c r="AC20789" s="65"/>
      <c r="AJ20789" s="66"/>
    </row>
    <row r="20790" spans="17:36" ht="4.5" customHeight="1" x14ac:dyDescent="0.2">
      <c r="Q20790" s="65"/>
      <c r="R20790" s="65"/>
      <c r="X20790" s="65"/>
      <c r="Y20790" s="65"/>
      <c r="Z20790" s="65"/>
      <c r="AA20790" s="65"/>
      <c r="AB20790" s="65"/>
      <c r="AC20790" s="65"/>
      <c r="AJ20790" s="66"/>
    </row>
    <row r="20791" spans="17:36" ht="4.5" customHeight="1" x14ac:dyDescent="0.2">
      <c r="Q20791" s="65"/>
      <c r="R20791" s="65"/>
      <c r="X20791" s="65"/>
      <c r="Y20791" s="65"/>
      <c r="Z20791" s="65"/>
      <c r="AA20791" s="65"/>
      <c r="AB20791" s="65"/>
      <c r="AC20791" s="65"/>
      <c r="AJ20791" s="66"/>
    </row>
    <row r="20792" spans="17:36" ht="4.5" customHeight="1" x14ac:dyDescent="0.2">
      <c r="Q20792" s="65"/>
      <c r="R20792" s="65"/>
      <c r="X20792" s="65"/>
      <c r="Y20792" s="65"/>
      <c r="Z20792" s="65"/>
      <c r="AA20792" s="65"/>
      <c r="AB20792" s="65"/>
      <c r="AC20792" s="65"/>
      <c r="AJ20792" s="66"/>
    </row>
    <row r="20793" spans="17:36" ht="4.5" customHeight="1" x14ac:dyDescent="0.2">
      <c r="Q20793" s="65"/>
      <c r="R20793" s="65"/>
      <c r="X20793" s="65"/>
      <c r="Y20793" s="65"/>
      <c r="Z20793" s="65"/>
      <c r="AA20793" s="65"/>
      <c r="AB20793" s="65"/>
      <c r="AC20793" s="65"/>
      <c r="AJ20793" s="66"/>
    </row>
    <row r="20794" spans="17:36" ht="4.5" customHeight="1" x14ac:dyDescent="0.2">
      <c r="Q20794" s="65"/>
      <c r="R20794" s="65"/>
      <c r="X20794" s="65"/>
      <c r="Y20794" s="65"/>
      <c r="Z20794" s="65"/>
      <c r="AA20794" s="65"/>
      <c r="AB20794" s="65"/>
      <c r="AC20794" s="65"/>
      <c r="AJ20794" s="66"/>
    </row>
    <row r="20795" spans="17:36" ht="4.5" customHeight="1" x14ac:dyDescent="0.2">
      <c r="Q20795" s="65"/>
      <c r="R20795" s="65"/>
      <c r="X20795" s="65"/>
      <c r="Y20795" s="65"/>
      <c r="Z20795" s="65"/>
      <c r="AA20795" s="65"/>
      <c r="AB20795" s="65"/>
      <c r="AC20795" s="65"/>
      <c r="AJ20795" s="66"/>
    </row>
    <row r="20796" spans="17:36" ht="4.5" customHeight="1" x14ac:dyDescent="0.2">
      <c r="Q20796" s="65"/>
      <c r="R20796" s="65"/>
      <c r="X20796" s="65"/>
      <c r="Y20796" s="65"/>
      <c r="Z20796" s="65"/>
      <c r="AA20796" s="65"/>
      <c r="AB20796" s="65"/>
      <c r="AC20796" s="65"/>
      <c r="AJ20796" s="66"/>
    </row>
    <row r="20797" spans="17:36" ht="4.5" customHeight="1" x14ac:dyDescent="0.2">
      <c r="Q20797" s="65"/>
      <c r="R20797" s="65"/>
      <c r="X20797" s="65"/>
      <c r="Y20797" s="65"/>
      <c r="Z20797" s="65"/>
      <c r="AA20797" s="65"/>
      <c r="AB20797" s="65"/>
      <c r="AC20797" s="65"/>
      <c r="AJ20797" s="66"/>
    </row>
    <row r="20798" spans="17:36" ht="4.5" customHeight="1" x14ac:dyDescent="0.2">
      <c r="Q20798" s="65"/>
      <c r="R20798" s="65"/>
      <c r="X20798" s="65"/>
      <c r="Y20798" s="65"/>
      <c r="Z20798" s="65"/>
      <c r="AA20798" s="65"/>
      <c r="AB20798" s="65"/>
      <c r="AC20798" s="65"/>
      <c r="AJ20798" s="66"/>
    </row>
    <row r="20799" spans="17:36" ht="4.5" customHeight="1" x14ac:dyDescent="0.2">
      <c r="Q20799" s="65"/>
      <c r="R20799" s="65"/>
      <c r="X20799" s="65"/>
      <c r="Y20799" s="65"/>
      <c r="Z20799" s="65"/>
      <c r="AA20799" s="65"/>
      <c r="AB20799" s="65"/>
      <c r="AC20799" s="65"/>
      <c r="AJ20799" s="66"/>
    </row>
    <row r="20800" spans="17:36" ht="4.5" customHeight="1" x14ac:dyDescent="0.2">
      <c r="Q20800" s="65"/>
      <c r="R20800" s="65"/>
      <c r="X20800" s="65"/>
      <c r="Y20800" s="65"/>
      <c r="Z20800" s="65"/>
      <c r="AA20800" s="65"/>
      <c r="AB20800" s="65"/>
      <c r="AC20800" s="65"/>
      <c r="AJ20800" s="66"/>
    </row>
    <row r="20801" spans="17:36" ht="4.5" customHeight="1" x14ac:dyDescent="0.2">
      <c r="Q20801" s="65"/>
      <c r="R20801" s="65"/>
      <c r="X20801" s="65"/>
      <c r="Y20801" s="65"/>
      <c r="Z20801" s="65"/>
      <c r="AA20801" s="65"/>
      <c r="AB20801" s="65"/>
      <c r="AC20801" s="65"/>
      <c r="AJ20801" s="66"/>
    </row>
    <row r="20802" spans="17:36" ht="4.5" customHeight="1" x14ac:dyDescent="0.2">
      <c r="Q20802" s="65"/>
      <c r="R20802" s="65"/>
      <c r="X20802" s="65"/>
      <c r="Y20802" s="65"/>
      <c r="Z20802" s="65"/>
      <c r="AA20802" s="65"/>
      <c r="AB20802" s="65"/>
      <c r="AC20802" s="65"/>
      <c r="AJ20802" s="66"/>
    </row>
    <row r="20803" spans="17:36" ht="4.5" customHeight="1" x14ac:dyDescent="0.2">
      <c r="Q20803" s="65"/>
      <c r="R20803" s="65"/>
      <c r="X20803" s="65"/>
      <c r="Y20803" s="65"/>
      <c r="Z20803" s="65"/>
      <c r="AA20803" s="65"/>
      <c r="AB20803" s="65"/>
      <c r="AC20803" s="65"/>
      <c r="AJ20803" s="66"/>
    </row>
    <row r="20804" spans="17:36" ht="4.5" customHeight="1" x14ac:dyDescent="0.2">
      <c r="Q20804" s="65"/>
      <c r="R20804" s="65"/>
      <c r="X20804" s="65"/>
      <c r="Y20804" s="65"/>
      <c r="Z20804" s="65"/>
      <c r="AA20804" s="65"/>
      <c r="AB20804" s="65"/>
      <c r="AC20804" s="65"/>
      <c r="AJ20804" s="66"/>
    </row>
    <row r="20805" spans="17:36" ht="4.5" customHeight="1" x14ac:dyDescent="0.2">
      <c r="Q20805" s="65"/>
      <c r="R20805" s="65"/>
      <c r="X20805" s="65"/>
      <c r="Y20805" s="65"/>
      <c r="Z20805" s="65"/>
      <c r="AA20805" s="65"/>
      <c r="AB20805" s="65"/>
      <c r="AC20805" s="65"/>
      <c r="AJ20805" s="66"/>
    </row>
    <row r="20806" spans="17:36" ht="4.5" customHeight="1" x14ac:dyDescent="0.2">
      <c r="Q20806" s="65"/>
      <c r="R20806" s="65"/>
      <c r="X20806" s="65"/>
      <c r="Y20806" s="65"/>
      <c r="Z20806" s="65"/>
      <c r="AA20806" s="65"/>
      <c r="AB20806" s="65"/>
      <c r="AC20806" s="65"/>
      <c r="AJ20806" s="66"/>
    </row>
    <row r="20807" spans="17:36" ht="4.5" customHeight="1" x14ac:dyDescent="0.2">
      <c r="Q20807" s="65"/>
      <c r="R20807" s="65"/>
      <c r="X20807" s="65"/>
      <c r="Y20807" s="65"/>
      <c r="Z20807" s="65"/>
      <c r="AA20807" s="65"/>
      <c r="AB20807" s="65"/>
      <c r="AC20807" s="65"/>
      <c r="AJ20807" s="66"/>
    </row>
    <row r="20808" spans="17:36" ht="4.5" customHeight="1" x14ac:dyDescent="0.2">
      <c r="Q20808" s="65"/>
      <c r="R20808" s="65"/>
      <c r="X20808" s="65"/>
      <c r="Y20808" s="65"/>
      <c r="Z20808" s="65"/>
      <c r="AA20808" s="65"/>
      <c r="AB20808" s="65"/>
      <c r="AC20808" s="65"/>
      <c r="AJ20808" s="66"/>
    </row>
    <row r="20809" spans="17:36" ht="4.5" customHeight="1" x14ac:dyDescent="0.2">
      <c r="Q20809" s="65"/>
      <c r="R20809" s="65"/>
      <c r="X20809" s="65"/>
      <c r="Y20809" s="65"/>
      <c r="Z20809" s="65"/>
      <c r="AA20809" s="65"/>
      <c r="AB20809" s="65"/>
      <c r="AC20809" s="65"/>
      <c r="AJ20809" s="66"/>
    </row>
    <row r="20810" spans="17:36" ht="4.5" customHeight="1" x14ac:dyDescent="0.2">
      <c r="Q20810" s="65"/>
      <c r="R20810" s="65"/>
      <c r="X20810" s="65"/>
      <c r="Y20810" s="65"/>
      <c r="Z20810" s="65"/>
      <c r="AA20810" s="65"/>
      <c r="AB20810" s="65"/>
      <c r="AC20810" s="65"/>
      <c r="AJ20810" s="66"/>
    </row>
    <row r="20811" spans="17:36" ht="4.5" customHeight="1" x14ac:dyDescent="0.2">
      <c r="Q20811" s="65"/>
      <c r="R20811" s="65"/>
      <c r="X20811" s="65"/>
      <c r="Y20811" s="65"/>
      <c r="Z20811" s="65"/>
      <c r="AA20811" s="65"/>
      <c r="AB20811" s="65"/>
      <c r="AC20811" s="65"/>
      <c r="AJ20811" s="66"/>
    </row>
    <row r="20812" spans="17:36" ht="4.5" customHeight="1" x14ac:dyDescent="0.2">
      <c r="Q20812" s="65"/>
      <c r="R20812" s="65"/>
      <c r="X20812" s="65"/>
      <c r="Y20812" s="65"/>
      <c r="Z20812" s="65"/>
      <c r="AA20812" s="65"/>
      <c r="AB20812" s="65"/>
      <c r="AC20812" s="65"/>
      <c r="AJ20812" s="66"/>
    </row>
    <row r="20813" spans="17:36" ht="4.5" customHeight="1" x14ac:dyDescent="0.2">
      <c r="Q20813" s="65"/>
      <c r="R20813" s="65"/>
      <c r="X20813" s="65"/>
      <c r="Y20813" s="65"/>
      <c r="Z20813" s="65"/>
      <c r="AA20813" s="65"/>
      <c r="AB20813" s="65"/>
      <c r="AC20813" s="65"/>
      <c r="AJ20813" s="66"/>
    </row>
    <row r="20814" spans="17:36" ht="4.5" customHeight="1" x14ac:dyDescent="0.2">
      <c r="Q20814" s="65"/>
      <c r="R20814" s="65"/>
      <c r="X20814" s="65"/>
      <c r="Y20814" s="65"/>
      <c r="Z20814" s="65"/>
      <c r="AA20814" s="65"/>
      <c r="AB20814" s="65"/>
      <c r="AC20814" s="65"/>
      <c r="AJ20814" s="66"/>
    </row>
    <row r="20815" spans="17:36" ht="4.5" customHeight="1" x14ac:dyDescent="0.2">
      <c r="Q20815" s="65"/>
      <c r="R20815" s="65"/>
      <c r="X20815" s="65"/>
      <c r="Y20815" s="65"/>
      <c r="Z20815" s="65"/>
      <c r="AA20815" s="65"/>
      <c r="AB20815" s="65"/>
      <c r="AC20815" s="65"/>
      <c r="AJ20815" s="66"/>
    </row>
    <row r="20816" spans="17:36" ht="4.5" customHeight="1" x14ac:dyDescent="0.2">
      <c r="Q20816" s="65"/>
      <c r="R20816" s="65"/>
      <c r="X20816" s="65"/>
      <c r="Y20816" s="65"/>
      <c r="Z20816" s="65"/>
      <c r="AA20816" s="65"/>
      <c r="AB20816" s="65"/>
      <c r="AC20816" s="65"/>
      <c r="AJ20816" s="66"/>
    </row>
    <row r="20817" spans="17:36" ht="4.5" customHeight="1" x14ac:dyDescent="0.2">
      <c r="Q20817" s="65"/>
      <c r="R20817" s="65"/>
      <c r="X20817" s="65"/>
      <c r="Y20817" s="65"/>
      <c r="Z20817" s="65"/>
      <c r="AA20817" s="65"/>
      <c r="AB20817" s="65"/>
      <c r="AC20817" s="65"/>
      <c r="AJ20817" s="66"/>
    </row>
    <row r="20818" spans="17:36" ht="4.5" customHeight="1" x14ac:dyDescent="0.2">
      <c r="Q20818" s="65"/>
      <c r="R20818" s="65"/>
      <c r="X20818" s="65"/>
      <c r="Y20818" s="65"/>
      <c r="Z20818" s="65"/>
      <c r="AA20818" s="65"/>
      <c r="AB20818" s="65"/>
      <c r="AC20818" s="65"/>
      <c r="AJ20818" s="66"/>
    </row>
    <row r="20819" spans="17:36" ht="4.5" customHeight="1" x14ac:dyDescent="0.2">
      <c r="Q20819" s="65"/>
      <c r="R20819" s="65"/>
      <c r="X20819" s="65"/>
      <c r="Y20819" s="65"/>
      <c r="Z20819" s="65"/>
      <c r="AA20819" s="65"/>
      <c r="AB20819" s="65"/>
      <c r="AC20819" s="65"/>
      <c r="AJ20819" s="66"/>
    </row>
    <row r="20820" spans="17:36" ht="4.5" customHeight="1" x14ac:dyDescent="0.2">
      <c r="Q20820" s="65"/>
      <c r="R20820" s="65"/>
      <c r="X20820" s="65"/>
      <c r="Y20820" s="65"/>
      <c r="Z20820" s="65"/>
      <c r="AA20820" s="65"/>
      <c r="AB20820" s="65"/>
      <c r="AC20820" s="65"/>
      <c r="AJ20820" s="66"/>
    </row>
    <row r="20821" spans="17:36" ht="4.5" customHeight="1" x14ac:dyDescent="0.2">
      <c r="Q20821" s="65"/>
      <c r="R20821" s="65"/>
      <c r="X20821" s="65"/>
      <c r="Y20821" s="65"/>
      <c r="Z20821" s="65"/>
      <c r="AA20821" s="65"/>
      <c r="AB20821" s="65"/>
      <c r="AC20821" s="65"/>
      <c r="AJ20821" s="66"/>
    </row>
    <row r="20822" spans="17:36" ht="4.5" customHeight="1" x14ac:dyDescent="0.2">
      <c r="Q20822" s="65"/>
      <c r="R20822" s="65"/>
      <c r="X20822" s="65"/>
      <c r="Y20822" s="65"/>
      <c r="Z20822" s="65"/>
      <c r="AA20822" s="65"/>
      <c r="AB20822" s="65"/>
      <c r="AC20822" s="65"/>
      <c r="AJ20822" s="66"/>
    </row>
    <row r="20823" spans="17:36" ht="4.5" customHeight="1" x14ac:dyDescent="0.2">
      <c r="Q20823" s="65"/>
      <c r="R20823" s="65"/>
      <c r="X20823" s="65"/>
      <c r="Y20823" s="65"/>
      <c r="Z20823" s="65"/>
      <c r="AA20823" s="65"/>
      <c r="AB20823" s="65"/>
      <c r="AC20823" s="65"/>
      <c r="AJ20823" s="66"/>
    </row>
    <row r="20824" spans="17:36" ht="4.5" customHeight="1" x14ac:dyDescent="0.2">
      <c r="Q20824" s="65"/>
      <c r="R20824" s="65"/>
      <c r="X20824" s="65"/>
      <c r="Y20824" s="65"/>
      <c r="Z20824" s="65"/>
      <c r="AA20824" s="65"/>
      <c r="AB20824" s="65"/>
      <c r="AC20824" s="65"/>
      <c r="AJ20824" s="66"/>
    </row>
    <row r="20825" spans="17:36" ht="4.5" customHeight="1" x14ac:dyDescent="0.2">
      <c r="Q20825" s="65"/>
      <c r="R20825" s="65"/>
      <c r="X20825" s="65"/>
      <c r="Y20825" s="65"/>
      <c r="Z20825" s="65"/>
      <c r="AA20825" s="65"/>
      <c r="AB20825" s="65"/>
      <c r="AC20825" s="65"/>
      <c r="AJ20825" s="66"/>
    </row>
    <row r="20826" spans="17:36" ht="4.5" customHeight="1" x14ac:dyDescent="0.2">
      <c r="Q20826" s="65"/>
      <c r="R20826" s="65"/>
      <c r="X20826" s="65"/>
      <c r="Y20826" s="65"/>
      <c r="Z20826" s="65"/>
      <c r="AA20826" s="65"/>
      <c r="AB20826" s="65"/>
      <c r="AC20826" s="65"/>
      <c r="AJ20826" s="66"/>
    </row>
    <row r="20827" spans="17:36" ht="4.5" customHeight="1" x14ac:dyDescent="0.2">
      <c r="Q20827" s="65"/>
      <c r="R20827" s="65"/>
      <c r="X20827" s="65"/>
      <c r="Y20827" s="65"/>
      <c r="Z20827" s="65"/>
      <c r="AA20827" s="65"/>
      <c r="AB20827" s="65"/>
      <c r="AC20827" s="65"/>
      <c r="AJ20827" s="66"/>
    </row>
    <row r="20828" spans="17:36" ht="4.5" customHeight="1" x14ac:dyDescent="0.2">
      <c r="Q20828" s="65"/>
      <c r="R20828" s="65"/>
      <c r="X20828" s="65"/>
      <c r="Y20828" s="65"/>
      <c r="Z20828" s="65"/>
      <c r="AA20828" s="65"/>
      <c r="AB20828" s="65"/>
      <c r="AC20828" s="65"/>
      <c r="AJ20828" s="66"/>
    </row>
    <row r="20829" spans="17:36" ht="4.5" customHeight="1" x14ac:dyDescent="0.2">
      <c r="Q20829" s="65"/>
      <c r="R20829" s="65"/>
      <c r="X20829" s="65"/>
      <c r="Y20829" s="65"/>
      <c r="Z20829" s="65"/>
      <c r="AA20829" s="65"/>
      <c r="AB20829" s="65"/>
      <c r="AC20829" s="65"/>
      <c r="AJ20829" s="66"/>
    </row>
    <row r="20830" spans="17:36" ht="4.5" customHeight="1" x14ac:dyDescent="0.2">
      <c r="Q20830" s="65"/>
      <c r="R20830" s="65"/>
      <c r="X20830" s="65"/>
      <c r="Y20830" s="65"/>
      <c r="Z20830" s="65"/>
      <c r="AA20830" s="65"/>
      <c r="AB20830" s="65"/>
      <c r="AC20830" s="65"/>
      <c r="AJ20830" s="66"/>
    </row>
    <row r="20831" spans="17:36" ht="4.5" customHeight="1" x14ac:dyDescent="0.2">
      <c r="Q20831" s="65"/>
      <c r="R20831" s="65"/>
      <c r="X20831" s="65"/>
      <c r="Y20831" s="65"/>
      <c r="Z20831" s="65"/>
      <c r="AA20831" s="65"/>
      <c r="AB20831" s="65"/>
      <c r="AC20831" s="65"/>
      <c r="AJ20831" s="66"/>
    </row>
    <row r="20832" spans="17:36" ht="4.5" customHeight="1" x14ac:dyDescent="0.2">
      <c r="Q20832" s="65"/>
      <c r="R20832" s="65"/>
      <c r="X20832" s="65"/>
      <c r="Y20832" s="65"/>
      <c r="Z20832" s="65"/>
      <c r="AA20832" s="65"/>
      <c r="AB20832" s="65"/>
      <c r="AC20832" s="65"/>
      <c r="AJ20832" s="66"/>
    </row>
    <row r="20833" spans="17:36" ht="4.5" customHeight="1" x14ac:dyDescent="0.2">
      <c r="Q20833" s="65"/>
      <c r="R20833" s="65"/>
      <c r="X20833" s="65"/>
      <c r="Y20833" s="65"/>
      <c r="Z20833" s="65"/>
      <c r="AA20833" s="65"/>
      <c r="AB20833" s="65"/>
      <c r="AC20833" s="65"/>
      <c r="AJ20833" s="66"/>
    </row>
    <row r="20834" spans="17:36" ht="4.5" customHeight="1" x14ac:dyDescent="0.2">
      <c r="Q20834" s="65"/>
      <c r="R20834" s="65"/>
      <c r="X20834" s="65"/>
      <c r="Y20834" s="65"/>
      <c r="Z20834" s="65"/>
      <c r="AA20834" s="65"/>
      <c r="AB20834" s="65"/>
      <c r="AC20834" s="65"/>
      <c r="AJ20834" s="66"/>
    </row>
    <row r="20835" spans="17:36" ht="4.5" customHeight="1" x14ac:dyDescent="0.2">
      <c r="Q20835" s="65"/>
      <c r="R20835" s="65"/>
      <c r="X20835" s="65"/>
      <c r="Y20835" s="65"/>
      <c r="Z20835" s="65"/>
      <c r="AA20835" s="65"/>
      <c r="AB20835" s="65"/>
      <c r="AC20835" s="65"/>
      <c r="AJ20835" s="66"/>
    </row>
    <row r="20836" spans="17:36" ht="4.5" customHeight="1" x14ac:dyDescent="0.2">
      <c r="Q20836" s="65"/>
      <c r="R20836" s="65"/>
      <c r="X20836" s="65"/>
      <c r="Y20836" s="65"/>
      <c r="Z20836" s="65"/>
      <c r="AA20836" s="65"/>
      <c r="AB20836" s="65"/>
      <c r="AC20836" s="65"/>
      <c r="AJ20836" s="66"/>
    </row>
    <row r="20837" spans="17:36" ht="4.5" customHeight="1" x14ac:dyDescent="0.2">
      <c r="Q20837" s="65"/>
      <c r="R20837" s="65"/>
      <c r="X20837" s="65"/>
      <c r="Y20837" s="65"/>
      <c r="Z20837" s="65"/>
      <c r="AA20837" s="65"/>
      <c r="AB20837" s="65"/>
      <c r="AC20837" s="65"/>
      <c r="AJ20837" s="66"/>
    </row>
    <row r="20838" spans="17:36" ht="4.5" customHeight="1" x14ac:dyDescent="0.2">
      <c r="Q20838" s="65"/>
      <c r="R20838" s="65"/>
      <c r="X20838" s="65"/>
      <c r="Y20838" s="65"/>
      <c r="Z20838" s="65"/>
      <c r="AA20838" s="65"/>
      <c r="AB20838" s="65"/>
      <c r="AC20838" s="65"/>
      <c r="AJ20838" s="66"/>
    </row>
    <row r="20839" spans="17:36" ht="4.5" customHeight="1" x14ac:dyDescent="0.2">
      <c r="Q20839" s="65"/>
      <c r="R20839" s="65"/>
      <c r="X20839" s="65"/>
      <c r="Y20839" s="65"/>
      <c r="Z20839" s="65"/>
      <c r="AA20839" s="65"/>
      <c r="AB20839" s="65"/>
      <c r="AC20839" s="65"/>
      <c r="AJ20839" s="66"/>
    </row>
    <row r="20840" spans="17:36" ht="4.5" customHeight="1" x14ac:dyDescent="0.2">
      <c r="Q20840" s="65"/>
      <c r="R20840" s="65"/>
      <c r="X20840" s="65"/>
      <c r="Y20840" s="65"/>
      <c r="Z20840" s="65"/>
      <c r="AA20840" s="65"/>
      <c r="AB20840" s="65"/>
      <c r="AC20840" s="65"/>
      <c r="AJ20840" s="66"/>
    </row>
    <row r="20841" spans="17:36" ht="4.5" customHeight="1" x14ac:dyDescent="0.2">
      <c r="Q20841" s="65"/>
      <c r="R20841" s="65"/>
      <c r="X20841" s="65"/>
      <c r="Y20841" s="65"/>
      <c r="Z20841" s="65"/>
      <c r="AA20841" s="65"/>
      <c r="AB20841" s="65"/>
      <c r="AC20841" s="65"/>
      <c r="AJ20841" s="66"/>
    </row>
    <row r="20842" spans="17:36" ht="4.5" customHeight="1" x14ac:dyDescent="0.2">
      <c r="Q20842" s="65"/>
      <c r="R20842" s="65"/>
      <c r="X20842" s="65"/>
      <c r="Y20842" s="65"/>
      <c r="Z20842" s="65"/>
      <c r="AA20842" s="65"/>
      <c r="AB20842" s="65"/>
      <c r="AC20842" s="65"/>
      <c r="AJ20842" s="66"/>
    </row>
    <row r="20843" spans="17:36" ht="4.5" customHeight="1" x14ac:dyDescent="0.2">
      <c r="Q20843" s="65"/>
      <c r="R20843" s="65"/>
      <c r="X20843" s="65"/>
      <c r="Y20843" s="65"/>
      <c r="Z20843" s="65"/>
      <c r="AA20843" s="65"/>
      <c r="AB20843" s="65"/>
      <c r="AC20843" s="65"/>
      <c r="AJ20843" s="66"/>
    </row>
    <row r="20844" spans="17:36" ht="4.5" customHeight="1" x14ac:dyDescent="0.2">
      <c r="Q20844" s="65"/>
      <c r="R20844" s="65"/>
      <c r="X20844" s="65"/>
      <c r="Y20844" s="65"/>
      <c r="Z20844" s="65"/>
      <c r="AA20844" s="65"/>
      <c r="AB20844" s="65"/>
      <c r="AC20844" s="65"/>
      <c r="AJ20844" s="66"/>
    </row>
    <row r="20845" spans="17:36" ht="4.5" customHeight="1" x14ac:dyDescent="0.2">
      <c r="Q20845" s="65"/>
      <c r="R20845" s="65"/>
      <c r="X20845" s="65"/>
      <c r="Y20845" s="65"/>
      <c r="Z20845" s="65"/>
      <c r="AA20845" s="65"/>
      <c r="AB20845" s="65"/>
      <c r="AC20845" s="65"/>
      <c r="AJ20845" s="66"/>
    </row>
    <row r="20846" spans="17:36" ht="4.5" customHeight="1" x14ac:dyDescent="0.2">
      <c r="Q20846" s="65"/>
      <c r="R20846" s="65"/>
      <c r="X20846" s="65"/>
      <c r="Y20846" s="65"/>
      <c r="Z20846" s="65"/>
      <c r="AA20846" s="65"/>
      <c r="AB20846" s="65"/>
      <c r="AC20846" s="65"/>
      <c r="AJ20846" s="66"/>
    </row>
    <row r="20847" spans="17:36" ht="4.5" customHeight="1" x14ac:dyDescent="0.2">
      <c r="Q20847" s="65"/>
      <c r="R20847" s="65"/>
      <c r="X20847" s="65"/>
      <c r="Y20847" s="65"/>
      <c r="Z20847" s="65"/>
      <c r="AA20847" s="65"/>
      <c r="AB20847" s="65"/>
      <c r="AC20847" s="65"/>
      <c r="AJ20847" s="66"/>
    </row>
    <row r="20848" spans="17:36" ht="4.5" customHeight="1" x14ac:dyDescent="0.2">
      <c r="Q20848" s="65"/>
      <c r="R20848" s="65"/>
      <c r="X20848" s="65"/>
      <c r="Y20848" s="65"/>
      <c r="Z20848" s="65"/>
      <c r="AA20848" s="65"/>
      <c r="AB20848" s="65"/>
      <c r="AC20848" s="65"/>
      <c r="AJ20848" s="66"/>
    </row>
    <row r="20849" spans="17:36" ht="4.5" customHeight="1" x14ac:dyDescent="0.2">
      <c r="Q20849" s="65"/>
      <c r="R20849" s="65"/>
      <c r="X20849" s="65"/>
      <c r="Y20849" s="65"/>
      <c r="Z20849" s="65"/>
      <c r="AA20849" s="65"/>
      <c r="AB20849" s="65"/>
      <c r="AC20849" s="65"/>
      <c r="AJ20849" s="66"/>
    </row>
    <row r="20850" spans="17:36" ht="4.5" customHeight="1" x14ac:dyDescent="0.2">
      <c r="Q20850" s="65"/>
      <c r="R20850" s="65"/>
      <c r="X20850" s="65"/>
      <c r="Y20850" s="65"/>
      <c r="Z20850" s="65"/>
      <c r="AA20850" s="65"/>
      <c r="AB20850" s="65"/>
      <c r="AC20850" s="65"/>
      <c r="AJ20850" s="66"/>
    </row>
    <row r="20851" spans="17:36" ht="4.5" customHeight="1" x14ac:dyDescent="0.2">
      <c r="Q20851" s="65"/>
      <c r="R20851" s="65"/>
      <c r="X20851" s="65"/>
      <c r="Y20851" s="65"/>
      <c r="Z20851" s="65"/>
      <c r="AA20851" s="65"/>
      <c r="AB20851" s="65"/>
      <c r="AC20851" s="65"/>
      <c r="AJ20851" s="66"/>
    </row>
    <row r="20852" spans="17:36" ht="4.5" customHeight="1" x14ac:dyDescent="0.2">
      <c r="Q20852" s="65"/>
      <c r="R20852" s="65"/>
      <c r="X20852" s="65"/>
      <c r="Y20852" s="65"/>
      <c r="Z20852" s="65"/>
      <c r="AA20852" s="65"/>
      <c r="AB20852" s="65"/>
      <c r="AC20852" s="65"/>
      <c r="AJ20852" s="66"/>
    </row>
    <row r="20853" spans="17:36" ht="4.5" customHeight="1" x14ac:dyDescent="0.2">
      <c r="Q20853" s="65"/>
      <c r="R20853" s="65"/>
      <c r="X20853" s="65"/>
      <c r="Y20853" s="65"/>
      <c r="Z20853" s="65"/>
      <c r="AA20853" s="65"/>
      <c r="AB20853" s="65"/>
      <c r="AC20853" s="65"/>
      <c r="AJ20853" s="66"/>
    </row>
    <row r="20854" spans="17:36" ht="4.5" customHeight="1" x14ac:dyDescent="0.2">
      <c r="Q20854" s="65"/>
      <c r="R20854" s="65"/>
      <c r="X20854" s="65"/>
      <c r="Y20854" s="65"/>
      <c r="Z20854" s="65"/>
      <c r="AA20854" s="65"/>
      <c r="AB20854" s="65"/>
      <c r="AC20854" s="65"/>
      <c r="AJ20854" s="66"/>
    </row>
    <row r="20855" spans="17:36" ht="4.5" customHeight="1" x14ac:dyDescent="0.2">
      <c r="Q20855" s="65"/>
      <c r="R20855" s="65"/>
      <c r="X20855" s="65"/>
      <c r="Y20855" s="65"/>
      <c r="Z20855" s="65"/>
      <c r="AA20855" s="65"/>
      <c r="AB20855" s="65"/>
      <c r="AC20855" s="65"/>
      <c r="AJ20855" s="66"/>
    </row>
    <row r="20856" spans="17:36" ht="4.5" customHeight="1" x14ac:dyDescent="0.2">
      <c r="Q20856" s="65"/>
      <c r="R20856" s="65"/>
      <c r="X20856" s="65"/>
      <c r="Y20856" s="65"/>
      <c r="Z20856" s="65"/>
      <c r="AA20856" s="65"/>
      <c r="AB20856" s="65"/>
      <c r="AC20856" s="65"/>
      <c r="AJ20856" s="66"/>
    </row>
    <row r="20857" spans="17:36" ht="4.5" customHeight="1" x14ac:dyDescent="0.2">
      <c r="Q20857" s="65"/>
      <c r="R20857" s="65"/>
      <c r="X20857" s="65"/>
      <c r="Y20857" s="65"/>
      <c r="Z20857" s="65"/>
      <c r="AA20857" s="65"/>
      <c r="AB20857" s="65"/>
      <c r="AC20857" s="65"/>
      <c r="AJ20857" s="66"/>
    </row>
    <row r="20858" spans="17:36" ht="4.5" customHeight="1" x14ac:dyDescent="0.2">
      <c r="Q20858" s="65"/>
      <c r="R20858" s="65"/>
      <c r="X20858" s="65"/>
      <c r="Y20858" s="65"/>
      <c r="Z20858" s="65"/>
      <c r="AA20858" s="65"/>
      <c r="AB20858" s="65"/>
      <c r="AC20858" s="65"/>
      <c r="AJ20858" s="66"/>
    </row>
    <row r="20859" spans="17:36" ht="4.5" customHeight="1" x14ac:dyDescent="0.2">
      <c r="Q20859" s="65"/>
      <c r="R20859" s="65"/>
      <c r="X20859" s="65"/>
      <c r="Y20859" s="65"/>
      <c r="Z20859" s="65"/>
      <c r="AA20859" s="65"/>
      <c r="AB20859" s="65"/>
      <c r="AC20859" s="65"/>
      <c r="AJ20859" s="66"/>
    </row>
    <row r="20860" spans="17:36" ht="4.5" customHeight="1" x14ac:dyDescent="0.2">
      <c r="Q20860" s="65"/>
      <c r="R20860" s="65"/>
      <c r="X20860" s="65"/>
      <c r="Y20860" s="65"/>
      <c r="Z20860" s="65"/>
      <c r="AA20860" s="65"/>
      <c r="AB20860" s="65"/>
      <c r="AC20860" s="65"/>
      <c r="AJ20860" s="66"/>
    </row>
    <row r="20861" spans="17:36" ht="4.5" customHeight="1" x14ac:dyDescent="0.2">
      <c r="Q20861" s="65"/>
      <c r="R20861" s="65"/>
      <c r="X20861" s="65"/>
      <c r="Y20861" s="65"/>
      <c r="Z20861" s="65"/>
      <c r="AA20861" s="65"/>
      <c r="AB20861" s="65"/>
      <c r="AC20861" s="65"/>
      <c r="AJ20861" s="66"/>
    </row>
    <row r="20862" spans="17:36" ht="4.5" customHeight="1" x14ac:dyDescent="0.2">
      <c r="Q20862" s="65"/>
      <c r="R20862" s="65"/>
      <c r="X20862" s="65"/>
      <c r="Y20862" s="65"/>
      <c r="Z20862" s="65"/>
      <c r="AA20862" s="65"/>
      <c r="AB20862" s="65"/>
      <c r="AC20862" s="65"/>
      <c r="AJ20862" s="66"/>
    </row>
    <row r="20863" spans="17:36" ht="4.5" customHeight="1" x14ac:dyDescent="0.2">
      <c r="Q20863" s="65"/>
      <c r="R20863" s="65"/>
      <c r="X20863" s="65"/>
      <c r="Y20863" s="65"/>
      <c r="Z20863" s="65"/>
      <c r="AA20863" s="65"/>
      <c r="AB20863" s="65"/>
      <c r="AC20863" s="65"/>
      <c r="AJ20863" s="66"/>
    </row>
    <row r="20864" spans="17:36" ht="4.5" customHeight="1" x14ac:dyDescent="0.2">
      <c r="Q20864" s="65"/>
      <c r="R20864" s="65"/>
      <c r="X20864" s="65"/>
      <c r="Y20864" s="65"/>
      <c r="Z20864" s="65"/>
      <c r="AA20864" s="65"/>
      <c r="AB20864" s="65"/>
      <c r="AC20864" s="65"/>
      <c r="AJ20864" s="66"/>
    </row>
    <row r="20865" spans="17:36" ht="4.5" customHeight="1" x14ac:dyDescent="0.2">
      <c r="Q20865" s="65"/>
      <c r="R20865" s="65"/>
      <c r="X20865" s="65"/>
      <c r="Y20865" s="65"/>
      <c r="Z20865" s="65"/>
      <c r="AA20865" s="65"/>
      <c r="AB20865" s="65"/>
      <c r="AC20865" s="65"/>
      <c r="AJ20865" s="66"/>
    </row>
    <row r="20866" spans="17:36" ht="4.5" customHeight="1" x14ac:dyDescent="0.2">
      <c r="Q20866" s="65"/>
      <c r="R20866" s="65"/>
      <c r="X20866" s="65"/>
      <c r="Y20866" s="65"/>
      <c r="Z20866" s="65"/>
      <c r="AA20866" s="65"/>
      <c r="AB20866" s="65"/>
      <c r="AC20866" s="65"/>
      <c r="AJ20866" s="66"/>
    </row>
    <row r="20867" spans="17:36" ht="4.5" customHeight="1" x14ac:dyDescent="0.2">
      <c r="Q20867" s="65"/>
      <c r="R20867" s="65"/>
      <c r="X20867" s="65"/>
      <c r="Y20867" s="65"/>
      <c r="Z20867" s="65"/>
      <c r="AA20867" s="65"/>
      <c r="AB20867" s="65"/>
      <c r="AC20867" s="65"/>
      <c r="AJ20867" s="66"/>
    </row>
    <row r="20868" spans="17:36" ht="4.5" customHeight="1" x14ac:dyDescent="0.2">
      <c r="Q20868" s="65"/>
      <c r="R20868" s="65"/>
      <c r="X20868" s="65"/>
      <c r="Y20868" s="65"/>
      <c r="Z20868" s="65"/>
      <c r="AA20868" s="65"/>
      <c r="AB20868" s="65"/>
      <c r="AC20868" s="65"/>
      <c r="AJ20868" s="66"/>
    </row>
    <row r="20869" spans="17:36" ht="4.5" customHeight="1" x14ac:dyDescent="0.2">
      <c r="Q20869" s="65"/>
      <c r="R20869" s="65"/>
      <c r="X20869" s="65"/>
      <c r="Y20869" s="65"/>
      <c r="Z20869" s="65"/>
      <c r="AA20869" s="65"/>
      <c r="AB20869" s="65"/>
      <c r="AC20869" s="65"/>
      <c r="AJ20869" s="66"/>
    </row>
    <row r="20870" spans="17:36" ht="4.5" customHeight="1" x14ac:dyDescent="0.2">
      <c r="Q20870" s="65"/>
      <c r="R20870" s="65"/>
      <c r="X20870" s="65"/>
      <c r="Y20870" s="65"/>
      <c r="Z20870" s="65"/>
      <c r="AA20870" s="65"/>
      <c r="AB20870" s="65"/>
      <c r="AC20870" s="65"/>
      <c r="AJ20870" s="66"/>
    </row>
    <row r="20871" spans="17:36" ht="4.5" customHeight="1" x14ac:dyDescent="0.2">
      <c r="Q20871" s="65"/>
      <c r="R20871" s="65"/>
      <c r="X20871" s="65"/>
      <c r="Y20871" s="65"/>
      <c r="Z20871" s="65"/>
      <c r="AA20871" s="65"/>
      <c r="AB20871" s="65"/>
      <c r="AC20871" s="65"/>
      <c r="AJ20871" s="66"/>
    </row>
    <row r="20872" spans="17:36" ht="4.5" customHeight="1" x14ac:dyDescent="0.2">
      <c r="Q20872" s="65"/>
      <c r="R20872" s="65"/>
      <c r="X20872" s="65"/>
      <c r="Y20872" s="65"/>
      <c r="Z20872" s="65"/>
      <c r="AA20872" s="65"/>
      <c r="AB20872" s="65"/>
      <c r="AC20872" s="65"/>
      <c r="AJ20872" s="66"/>
    </row>
    <row r="20873" spans="17:36" ht="4.5" customHeight="1" x14ac:dyDescent="0.2">
      <c r="Q20873" s="65"/>
      <c r="R20873" s="65"/>
      <c r="X20873" s="65"/>
      <c r="Y20873" s="65"/>
      <c r="Z20873" s="65"/>
      <c r="AA20873" s="65"/>
      <c r="AB20873" s="65"/>
      <c r="AC20873" s="65"/>
      <c r="AJ20873" s="66"/>
    </row>
    <row r="20874" spans="17:36" ht="4.5" customHeight="1" x14ac:dyDescent="0.2">
      <c r="Q20874" s="65"/>
      <c r="R20874" s="65"/>
      <c r="X20874" s="65"/>
      <c r="Y20874" s="65"/>
      <c r="Z20874" s="65"/>
      <c r="AA20874" s="65"/>
      <c r="AB20874" s="65"/>
      <c r="AC20874" s="65"/>
      <c r="AJ20874" s="66"/>
    </row>
    <row r="20875" spans="17:36" ht="4.5" customHeight="1" x14ac:dyDescent="0.2">
      <c r="Q20875" s="65"/>
      <c r="R20875" s="65"/>
      <c r="X20875" s="65"/>
      <c r="Y20875" s="65"/>
      <c r="Z20875" s="65"/>
      <c r="AA20875" s="65"/>
      <c r="AB20875" s="65"/>
      <c r="AC20875" s="65"/>
      <c r="AJ20875" s="66"/>
    </row>
    <row r="20876" spans="17:36" ht="4.5" customHeight="1" x14ac:dyDescent="0.2">
      <c r="Q20876" s="65"/>
      <c r="R20876" s="65"/>
      <c r="X20876" s="65"/>
      <c r="Y20876" s="65"/>
      <c r="Z20876" s="65"/>
      <c r="AA20876" s="65"/>
      <c r="AB20876" s="65"/>
      <c r="AC20876" s="65"/>
      <c r="AJ20876" s="66"/>
    </row>
    <row r="20877" spans="17:36" ht="4.5" customHeight="1" x14ac:dyDescent="0.2">
      <c r="Q20877" s="65"/>
      <c r="R20877" s="65"/>
      <c r="X20877" s="65"/>
      <c r="Y20877" s="65"/>
      <c r="Z20877" s="65"/>
      <c r="AA20877" s="65"/>
      <c r="AB20877" s="65"/>
      <c r="AC20877" s="65"/>
      <c r="AJ20877" s="66"/>
    </row>
    <row r="20878" spans="17:36" ht="4.5" customHeight="1" x14ac:dyDescent="0.2">
      <c r="Q20878" s="65"/>
      <c r="R20878" s="65"/>
      <c r="X20878" s="65"/>
      <c r="Y20878" s="65"/>
      <c r="Z20878" s="65"/>
      <c r="AA20878" s="65"/>
      <c r="AB20878" s="65"/>
      <c r="AC20878" s="65"/>
      <c r="AJ20878" s="66"/>
    </row>
    <row r="20879" spans="17:36" ht="4.5" customHeight="1" x14ac:dyDescent="0.2">
      <c r="Q20879" s="65"/>
      <c r="R20879" s="65"/>
      <c r="X20879" s="65"/>
      <c r="Y20879" s="65"/>
      <c r="Z20879" s="65"/>
      <c r="AA20879" s="65"/>
      <c r="AB20879" s="65"/>
      <c r="AC20879" s="65"/>
      <c r="AJ20879" s="66"/>
    </row>
    <row r="20880" spans="17:36" ht="4.5" customHeight="1" x14ac:dyDescent="0.2">
      <c r="Q20880" s="65"/>
      <c r="R20880" s="65"/>
      <c r="X20880" s="65"/>
      <c r="Y20880" s="65"/>
      <c r="Z20880" s="65"/>
      <c r="AA20880" s="65"/>
      <c r="AB20880" s="65"/>
      <c r="AC20880" s="65"/>
      <c r="AJ20880" s="66"/>
    </row>
    <row r="20881" spans="17:36" ht="4.5" customHeight="1" x14ac:dyDescent="0.2">
      <c r="Q20881" s="65"/>
      <c r="R20881" s="65"/>
      <c r="X20881" s="65"/>
      <c r="Y20881" s="65"/>
      <c r="Z20881" s="65"/>
      <c r="AA20881" s="65"/>
      <c r="AB20881" s="65"/>
      <c r="AC20881" s="65"/>
      <c r="AJ20881" s="66"/>
    </row>
    <row r="20882" spans="17:36" ht="4.5" customHeight="1" x14ac:dyDescent="0.2">
      <c r="Q20882" s="65"/>
      <c r="R20882" s="65"/>
      <c r="X20882" s="65"/>
      <c r="Y20882" s="65"/>
      <c r="Z20882" s="65"/>
      <c r="AA20882" s="65"/>
      <c r="AB20882" s="65"/>
      <c r="AC20882" s="65"/>
      <c r="AJ20882" s="66"/>
    </row>
    <row r="20883" spans="17:36" ht="4.5" customHeight="1" x14ac:dyDescent="0.2">
      <c r="Q20883" s="65"/>
      <c r="R20883" s="65"/>
      <c r="X20883" s="65"/>
      <c r="Y20883" s="65"/>
      <c r="Z20883" s="65"/>
      <c r="AA20883" s="65"/>
      <c r="AB20883" s="65"/>
      <c r="AC20883" s="65"/>
      <c r="AJ20883" s="66"/>
    </row>
    <row r="20884" spans="17:36" ht="4.5" customHeight="1" x14ac:dyDescent="0.2">
      <c r="Q20884" s="65"/>
      <c r="R20884" s="65"/>
      <c r="X20884" s="65"/>
      <c r="Y20884" s="65"/>
      <c r="Z20884" s="65"/>
      <c r="AA20884" s="65"/>
      <c r="AB20884" s="65"/>
      <c r="AC20884" s="65"/>
      <c r="AJ20884" s="66"/>
    </row>
    <row r="20885" spans="17:36" ht="4.5" customHeight="1" x14ac:dyDescent="0.2">
      <c r="Q20885" s="65"/>
      <c r="R20885" s="65"/>
      <c r="X20885" s="65"/>
      <c r="Y20885" s="65"/>
      <c r="Z20885" s="65"/>
      <c r="AA20885" s="65"/>
      <c r="AB20885" s="65"/>
      <c r="AC20885" s="65"/>
      <c r="AJ20885" s="66"/>
    </row>
    <row r="20886" spans="17:36" ht="4.5" customHeight="1" x14ac:dyDescent="0.2">
      <c r="Q20886" s="65"/>
      <c r="R20886" s="65"/>
      <c r="X20886" s="65"/>
      <c r="Y20886" s="65"/>
      <c r="Z20886" s="65"/>
      <c r="AA20886" s="65"/>
      <c r="AB20886" s="65"/>
      <c r="AC20886" s="65"/>
      <c r="AJ20886" s="66"/>
    </row>
    <row r="20887" spans="17:36" ht="4.5" customHeight="1" x14ac:dyDescent="0.2">
      <c r="Q20887" s="65"/>
      <c r="R20887" s="65"/>
      <c r="X20887" s="65"/>
      <c r="Y20887" s="65"/>
      <c r="Z20887" s="65"/>
      <c r="AA20887" s="65"/>
      <c r="AB20887" s="65"/>
      <c r="AC20887" s="65"/>
      <c r="AJ20887" s="66"/>
    </row>
    <row r="20888" spans="17:36" ht="4.5" customHeight="1" x14ac:dyDescent="0.2">
      <c r="Q20888" s="65"/>
      <c r="R20888" s="65"/>
      <c r="X20888" s="65"/>
      <c r="Y20888" s="65"/>
      <c r="Z20888" s="65"/>
      <c r="AA20888" s="65"/>
      <c r="AB20888" s="65"/>
      <c r="AC20888" s="65"/>
      <c r="AJ20888" s="66"/>
    </row>
    <row r="20889" spans="17:36" ht="4.5" customHeight="1" x14ac:dyDescent="0.2">
      <c r="Q20889" s="65"/>
      <c r="R20889" s="65"/>
      <c r="X20889" s="65"/>
      <c r="Y20889" s="65"/>
      <c r="Z20889" s="65"/>
      <c r="AA20889" s="65"/>
      <c r="AB20889" s="65"/>
      <c r="AC20889" s="65"/>
      <c r="AJ20889" s="66"/>
    </row>
    <row r="20890" spans="17:36" ht="4.5" customHeight="1" x14ac:dyDescent="0.2">
      <c r="Q20890" s="65"/>
      <c r="R20890" s="65"/>
      <c r="X20890" s="65"/>
      <c r="Y20890" s="65"/>
      <c r="Z20890" s="65"/>
      <c r="AA20890" s="65"/>
      <c r="AB20890" s="65"/>
      <c r="AC20890" s="65"/>
      <c r="AJ20890" s="66"/>
    </row>
    <row r="20891" spans="17:36" ht="4.5" customHeight="1" x14ac:dyDescent="0.2">
      <c r="Q20891" s="65"/>
      <c r="R20891" s="65"/>
      <c r="X20891" s="65"/>
      <c r="Y20891" s="65"/>
      <c r="Z20891" s="65"/>
      <c r="AA20891" s="65"/>
      <c r="AB20891" s="65"/>
      <c r="AC20891" s="65"/>
      <c r="AJ20891" s="66"/>
    </row>
    <row r="20892" spans="17:36" ht="4.5" customHeight="1" x14ac:dyDescent="0.2">
      <c r="Q20892" s="65"/>
      <c r="R20892" s="65"/>
      <c r="X20892" s="65"/>
      <c r="Y20892" s="65"/>
      <c r="Z20892" s="65"/>
      <c r="AA20892" s="65"/>
      <c r="AB20892" s="65"/>
      <c r="AC20892" s="65"/>
      <c r="AJ20892" s="66"/>
    </row>
    <row r="20893" spans="17:36" ht="4.5" customHeight="1" x14ac:dyDescent="0.2">
      <c r="Q20893" s="65"/>
      <c r="R20893" s="65"/>
      <c r="X20893" s="65"/>
      <c r="Y20893" s="65"/>
      <c r="Z20893" s="65"/>
      <c r="AA20893" s="65"/>
      <c r="AB20893" s="65"/>
      <c r="AC20893" s="65"/>
      <c r="AJ20893" s="66"/>
    </row>
    <row r="20894" spans="17:36" ht="4.5" customHeight="1" x14ac:dyDescent="0.2">
      <c r="Q20894" s="65"/>
      <c r="R20894" s="65"/>
      <c r="X20894" s="65"/>
      <c r="Y20894" s="65"/>
      <c r="Z20894" s="65"/>
      <c r="AA20894" s="65"/>
      <c r="AB20894" s="65"/>
      <c r="AC20894" s="65"/>
      <c r="AJ20894" s="66"/>
    </row>
    <row r="20895" spans="17:36" ht="4.5" customHeight="1" x14ac:dyDescent="0.2">
      <c r="Q20895" s="65"/>
      <c r="R20895" s="65"/>
      <c r="X20895" s="65"/>
      <c r="Y20895" s="65"/>
      <c r="Z20895" s="65"/>
      <c r="AA20895" s="65"/>
      <c r="AB20895" s="65"/>
      <c r="AC20895" s="65"/>
      <c r="AJ20895" s="66"/>
    </row>
    <row r="20896" spans="17:36" ht="4.5" customHeight="1" x14ac:dyDescent="0.2">
      <c r="Q20896" s="65"/>
      <c r="R20896" s="65"/>
      <c r="X20896" s="65"/>
      <c r="Y20896" s="65"/>
      <c r="Z20896" s="65"/>
      <c r="AA20896" s="65"/>
      <c r="AB20896" s="65"/>
      <c r="AC20896" s="65"/>
      <c r="AJ20896" s="66"/>
    </row>
    <row r="20897" spans="17:36" ht="4.5" customHeight="1" x14ac:dyDescent="0.2">
      <c r="Q20897" s="65"/>
      <c r="R20897" s="65"/>
      <c r="X20897" s="65"/>
      <c r="Y20897" s="65"/>
      <c r="Z20897" s="65"/>
      <c r="AA20897" s="65"/>
      <c r="AB20897" s="65"/>
      <c r="AC20897" s="65"/>
      <c r="AJ20897" s="66"/>
    </row>
    <row r="20898" spans="17:36" ht="4.5" customHeight="1" x14ac:dyDescent="0.2">
      <c r="Q20898" s="65"/>
      <c r="R20898" s="65"/>
      <c r="X20898" s="65"/>
      <c r="Y20898" s="65"/>
      <c r="Z20898" s="65"/>
      <c r="AA20898" s="65"/>
      <c r="AB20898" s="65"/>
      <c r="AC20898" s="65"/>
      <c r="AJ20898" s="66"/>
    </row>
    <row r="20899" spans="17:36" ht="4.5" customHeight="1" x14ac:dyDescent="0.2">
      <c r="Q20899" s="65"/>
      <c r="R20899" s="65"/>
      <c r="X20899" s="65"/>
      <c r="Y20899" s="65"/>
      <c r="Z20899" s="65"/>
      <c r="AA20899" s="65"/>
      <c r="AB20899" s="65"/>
      <c r="AC20899" s="65"/>
      <c r="AJ20899" s="66"/>
    </row>
    <row r="20900" spans="17:36" ht="4.5" customHeight="1" x14ac:dyDescent="0.2">
      <c r="Q20900" s="65"/>
      <c r="R20900" s="65"/>
      <c r="X20900" s="65"/>
      <c r="Y20900" s="65"/>
      <c r="Z20900" s="65"/>
      <c r="AA20900" s="65"/>
      <c r="AB20900" s="65"/>
      <c r="AC20900" s="65"/>
      <c r="AJ20900" s="66"/>
    </row>
    <row r="20901" spans="17:36" ht="4.5" customHeight="1" x14ac:dyDescent="0.2">
      <c r="Q20901" s="65"/>
      <c r="R20901" s="65"/>
      <c r="X20901" s="65"/>
      <c r="Y20901" s="65"/>
      <c r="Z20901" s="65"/>
      <c r="AA20901" s="65"/>
      <c r="AB20901" s="65"/>
      <c r="AC20901" s="65"/>
      <c r="AJ20901" s="66"/>
    </row>
    <row r="20902" spans="17:36" ht="4.5" customHeight="1" x14ac:dyDescent="0.2">
      <c r="Q20902" s="65"/>
      <c r="R20902" s="65"/>
      <c r="X20902" s="65"/>
      <c r="Y20902" s="65"/>
      <c r="Z20902" s="65"/>
      <c r="AA20902" s="65"/>
      <c r="AB20902" s="65"/>
      <c r="AC20902" s="65"/>
      <c r="AJ20902" s="66"/>
    </row>
    <row r="20903" spans="17:36" ht="4.5" customHeight="1" x14ac:dyDescent="0.2">
      <c r="Q20903" s="65"/>
      <c r="R20903" s="65"/>
      <c r="X20903" s="65"/>
      <c r="Y20903" s="65"/>
      <c r="Z20903" s="65"/>
      <c r="AA20903" s="65"/>
      <c r="AB20903" s="65"/>
      <c r="AC20903" s="65"/>
      <c r="AJ20903" s="66"/>
    </row>
    <row r="20904" spans="17:36" ht="4.5" customHeight="1" x14ac:dyDescent="0.2">
      <c r="Q20904" s="65"/>
      <c r="R20904" s="65"/>
      <c r="X20904" s="65"/>
      <c r="Y20904" s="65"/>
      <c r="Z20904" s="65"/>
      <c r="AA20904" s="65"/>
      <c r="AB20904" s="65"/>
      <c r="AC20904" s="65"/>
      <c r="AJ20904" s="66"/>
    </row>
    <row r="20905" spans="17:36" ht="4.5" customHeight="1" x14ac:dyDescent="0.2">
      <c r="Q20905" s="65"/>
      <c r="R20905" s="65"/>
      <c r="X20905" s="65"/>
      <c r="Y20905" s="65"/>
      <c r="Z20905" s="65"/>
      <c r="AA20905" s="65"/>
      <c r="AB20905" s="65"/>
      <c r="AC20905" s="65"/>
      <c r="AJ20905" s="66"/>
    </row>
    <row r="20906" spans="17:36" ht="4.5" customHeight="1" x14ac:dyDescent="0.2">
      <c r="Q20906" s="65"/>
      <c r="R20906" s="65"/>
      <c r="X20906" s="65"/>
      <c r="Y20906" s="65"/>
      <c r="Z20906" s="65"/>
      <c r="AA20906" s="65"/>
      <c r="AB20906" s="65"/>
      <c r="AC20906" s="65"/>
      <c r="AJ20906" s="66"/>
    </row>
    <row r="20907" spans="17:36" ht="4.5" customHeight="1" x14ac:dyDescent="0.2">
      <c r="Q20907" s="65"/>
      <c r="R20907" s="65"/>
      <c r="X20907" s="65"/>
      <c r="Y20907" s="65"/>
      <c r="Z20907" s="65"/>
      <c r="AA20907" s="65"/>
      <c r="AB20907" s="65"/>
      <c r="AC20907" s="65"/>
      <c r="AJ20907" s="66"/>
    </row>
    <row r="20908" spans="17:36" ht="4.5" customHeight="1" x14ac:dyDescent="0.2">
      <c r="Q20908" s="65"/>
      <c r="R20908" s="65"/>
      <c r="X20908" s="65"/>
      <c r="Y20908" s="65"/>
      <c r="Z20908" s="65"/>
      <c r="AA20908" s="65"/>
      <c r="AB20908" s="65"/>
      <c r="AC20908" s="65"/>
      <c r="AJ20908" s="66"/>
    </row>
    <row r="20909" spans="17:36" ht="4.5" customHeight="1" x14ac:dyDescent="0.2">
      <c r="Q20909" s="65"/>
      <c r="R20909" s="65"/>
      <c r="X20909" s="65"/>
      <c r="Y20909" s="65"/>
      <c r="Z20909" s="65"/>
      <c r="AA20909" s="65"/>
      <c r="AB20909" s="65"/>
      <c r="AC20909" s="65"/>
      <c r="AJ20909" s="66"/>
    </row>
    <row r="20910" spans="17:36" ht="4.5" customHeight="1" x14ac:dyDescent="0.2">
      <c r="Q20910" s="65"/>
      <c r="R20910" s="65"/>
      <c r="X20910" s="65"/>
      <c r="Y20910" s="65"/>
      <c r="Z20910" s="65"/>
      <c r="AA20910" s="65"/>
      <c r="AB20910" s="65"/>
      <c r="AC20910" s="65"/>
      <c r="AJ20910" s="66"/>
    </row>
    <row r="20911" spans="17:36" ht="4.5" customHeight="1" x14ac:dyDescent="0.2">
      <c r="Q20911" s="65"/>
      <c r="R20911" s="65"/>
      <c r="X20911" s="65"/>
      <c r="Y20911" s="65"/>
      <c r="Z20911" s="65"/>
      <c r="AA20911" s="65"/>
      <c r="AB20911" s="65"/>
      <c r="AC20911" s="65"/>
      <c r="AJ20911" s="66"/>
    </row>
    <row r="20912" spans="17:36" ht="4.5" customHeight="1" x14ac:dyDescent="0.2">
      <c r="Q20912" s="65"/>
      <c r="R20912" s="65"/>
      <c r="X20912" s="65"/>
      <c r="Y20912" s="65"/>
      <c r="Z20912" s="65"/>
      <c r="AA20912" s="65"/>
      <c r="AB20912" s="65"/>
      <c r="AC20912" s="65"/>
      <c r="AJ20912" s="66"/>
    </row>
    <row r="20913" spans="17:36" ht="4.5" customHeight="1" x14ac:dyDescent="0.2">
      <c r="Q20913" s="65"/>
      <c r="R20913" s="65"/>
      <c r="X20913" s="65"/>
      <c r="Y20913" s="65"/>
      <c r="Z20913" s="65"/>
      <c r="AA20913" s="65"/>
      <c r="AB20913" s="65"/>
      <c r="AC20913" s="65"/>
      <c r="AJ20913" s="66"/>
    </row>
    <row r="20914" spans="17:36" ht="4.5" customHeight="1" x14ac:dyDescent="0.2">
      <c r="Q20914" s="65"/>
      <c r="R20914" s="65"/>
      <c r="X20914" s="65"/>
      <c r="Y20914" s="65"/>
      <c r="Z20914" s="65"/>
      <c r="AA20914" s="65"/>
      <c r="AB20914" s="65"/>
      <c r="AC20914" s="65"/>
      <c r="AJ20914" s="66"/>
    </row>
    <row r="20915" spans="17:36" ht="4.5" customHeight="1" x14ac:dyDescent="0.2">
      <c r="Q20915" s="65"/>
      <c r="R20915" s="65"/>
      <c r="X20915" s="65"/>
      <c r="Y20915" s="65"/>
      <c r="Z20915" s="65"/>
      <c r="AA20915" s="65"/>
      <c r="AB20915" s="65"/>
      <c r="AC20915" s="65"/>
      <c r="AJ20915" s="66"/>
    </row>
    <row r="20916" spans="17:36" ht="4.5" customHeight="1" x14ac:dyDescent="0.2">
      <c r="Q20916" s="65"/>
      <c r="R20916" s="65"/>
      <c r="X20916" s="65"/>
      <c r="Y20916" s="65"/>
      <c r="Z20916" s="65"/>
      <c r="AA20916" s="65"/>
      <c r="AB20916" s="65"/>
      <c r="AC20916" s="65"/>
      <c r="AJ20916" s="66"/>
    </row>
    <row r="20917" spans="17:36" ht="4.5" customHeight="1" x14ac:dyDescent="0.2">
      <c r="Q20917" s="65"/>
      <c r="R20917" s="65"/>
      <c r="X20917" s="65"/>
      <c r="Y20917" s="65"/>
      <c r="Z20917" s="65"/>
      <c r="AA20917" s="65"/>
      <c r="AB20917" s="65"/>
      <c r="AC20917" s="65"/>
      <c r="AJ20917" s="66"/>
    </row>
    <row r="20918" spans="17:36" ht="4.5" customHeight="1" x14ac:dyDescent="0.2">
      <c r="Q20918" s="65"/>
      <c r="R20918" s="65"/>
      <c r="X20918" s="65"/>
      <c r="Y20918" s="65"/>
      <c r="Z20918" s="65"/>
      <c r="AA20918" s="65"/>
      <c r="AB20918" s="65"/>
      <c r="AC20918" s="65"/>
      <c r="AJ20918" s="66"/>
    </row>
    <row r="20919" spans="17:36" ht="4.5" customHeight="1" x14ac:dyDescent="0.2">
      <c r="Q20919" s="65"/>
      <c r="R20919" s="65"/>
      <c r="X20919" s="65"/>
      <c r="Y20919" s="65"/>
      <c r="Z20919" s="65"/>
      <c r="AA20919" s="65"/>
      <c r="AB20919" s="65"/>
      <c r="AC20919" s="65"/>
      <c r="AJ20919" s="66"/>
    </row>
    <row r="20920" spans="17:36" ht="4.5" customHeight="1" x14ac:dyDescent="0.2">
      <c r="Q20920" s="65"/>
      <c r="R20920" s="65"/>
      <c r="X20920" s="65"/>
      <c r="Y20920" s="65"/>
      <c r="Z20920" s="65"/>
      <c r="AA20920" s="65"/>
      <c r="AB20920" s="65"/>
      <c r="AC20920" s="65"/>
      <c r="AJ20920" s="66"/>
    </row>
    <row r="20921" spans="17:36" ht="4.5" customHeight="1" x14ac:dyDescent="0.2">
      <c r="Q20921" s="65"/>
      <c r="R20921" s="65"/>
      <c r="X20921" s="65"/>
      <c r="Y20921" s="65"/>
      <c r="Z20921" s="65"/>
      <c r="AA20921" s="65"/>
      <c r="AB20921" s="65"/>
      <c r="AC20921" s="65"/>
      <c r="AJ20921" s="66"/>
    </row>
    <row r="20922" spans="17:36" ht="4.5" customHeight="1" x14ac:dyDescent="0.2">
      <c r="Q20922" s="65"/>
      <c r="R20922" s="65"/>
      <c r="X20922" s="65"/>
      <c r="Y20922" s="65"/>
      <c r="Z20922" s="65"/>
      <c r="AA20922" s="65"/>
      <c r="AB20922" s="65"/>
      <c r="AC20922" s="65"/>
      <c r="AJ20922" s="66"/>
    </row>
    <row r="20923" spans="17:36" ht="4.5" customHeight="1" x14ac:dyDescent="0.2">
      <c r="Q20923" s="65"/>
      <c r="R20923" s="65"/>
      <c r="X20923" s="65"/>
      <c r="Y20923" s="65"/>
      <c r="Z20923" s="65"/>
      <c r="AA20923" s="65"/>
      <c r="AB20923" s="65"/>
      <c r="AC20923" s="65"/>
      <c r="AJ20923" s="66"/>
    </row>
    <row r="20924" spans="17:36" ht="4.5" customHeight="1" x14ac:dyDescent="0.2">
      <c r="Q20924" s="65"/>
      <c r="R20924" s="65"/>
      <c r="X20924" s="65"/>
      <c r="Y20924" s="65"/>
      <c r="Z20924" s="65"/>
      <c r="AA20924" s="65"/>
      <c r="AB20924" s="65"/>
      <c r="AC20924" s="65"/>
      <c r="AJ20924" s="66"/>
    </row>
    <row r="20925" spans="17:36" ht="4.5" customHeight="1" x14ac:dyDescent="0.2">
      <c r="Q20925" s="65"/>
      <c r="R20925" s="65"/>
      <c r="X20925" s="65"/>
      <c r="Y20925" s="65"/>
      <c r="Z20925" s="65"/>
      <c r="AA20925" s="65"/>
      <c r="AB20925" s="65"/>
      <c r="AC20925" s="65"/>
      <c r="AJ20925" s="66"/>
    </row>
    <row r="20926" spans="17:36" ht="4.5" customHeight="1" x14ac:dyDescent="0.2">
      <c r="Q20926" s="65"/>
      <c r="R20926" s="65"/>
      <c r="X20926" s="65"/>
      <c r="Y20926" s="65"/>
      <c r="Z20926" s="65"/>
      <c r="AA20926" s="65"/>
      <c r="AB20926" s="65"/>
      <c r="AC20926" s="65"/>
      <c r="AJ20926" s="66"/>
    </row>
    <row r="20927" spans="17:36" ht="4.5" customHeight="1" x14ac:dyDescent="0.2">
      <c r="Q20927" s="65"/>
      <c r="R20927" s="65"/>
      <c r="X20927" s="65"/>
      <c r="Y20927" s="65"/>
      <c r="Z20927" s="65"/>
      <c r="AA20927" s="65"/>
      <c r="AB20927" s="65"/>
      <c r="AC20927" s="65"/>
      <c r="AJ20927" s="66"/>
    </row>
    <row r="20928" spans="17:36" ht="4.5" customHeight="1" x14ac:dyDescent="0.2">
      <c r="Q20928" s="65"/>
      <c r="R20928" s="65"/>
      <c r="X20928" s="65"/>
      <c r="Y20928" s="65"/>
      <c r="Z20928" s="65"/>
      <c r="AA20928" s="65"/>
      <c r="AB20928" s="65"/>
      <c r="AC20928" s="65"/>
      <c r="AJ20928" s="66"/>
    </row>
    <row r="20929" spans="17:36" ht="4.5" customHeight="1" x14ac:dyDescent="0.2">
      <c r="Q20929" s="65"/>
      <c r="R20929" s="65"/>
      <c r="X20929" s="65"/>
      <c r="Y20929" s="65"/>
      <c r="Z20929" s="65"/>
      <c r="AA20929" s="65"/>
      <c r="AB20929" s="65"/>
      <c r="AC20929" s="65"/>
      <c r="AJ20929" s="66"/>
    </row>
    <row r="20930" spans="17:36" ht="4.5" customHeight="1" x14ac:dyDescent="0.2">
      <c r="Q20930" s="65"/>
      <c r="R20930" s="65"/>
      <c r="X20930" s="65"/>
      <c r="Y20930" s="65"/>
      <c r="Z20930" s="65"/>
      <c r="AA20930" s="65"/>
      <c r="AB20930" s="65"/>
      <c r="AC20930" s="65"/>
      <c r="AJ20930" s="66"/>
    </row>
    <row r="20931" spans="17:36" ht="4.5" customHeight="1" x14ac:dyDescent="0.2">
      <c r="Q20931" s="65"/>
      <c r="R20931" s="65"/>
      <c r="X20931" s="65"/>
      <c r="Y20931" s="65"/>
      <c r="Z20931" s="65"/>
      <c r="AA20931" s="65"/>
      <c r="AB20931" s="65"/>
      <c r="AC20931" s="65"/>
      <c r="AJ20931" s="66"/>
    </row>
    <row r="20932" spans="17:36" ht="4.5" customHeight="1" x14ac:dyDescent="0.2">
      <c r="Q20932" s="65"/>
      <c r="R20932" s="65"/>
      <c r="X20932" s="65"/>
      <c r="Y20932" s="65"/>
      <c r="Z20932" s="65"/>
      <c r="AA20932" s="65"/>
      <c r="AB20932" s="65"/>
      <c r="AC20932" s="65"/>
      <c r="AJ20932" s="66"/>
    </row>
    <row r="20933" spans="17:36" ht="4.5" customHeight="1" x14ac:dyDescent="0.2">
      <c r="Q20933" s="65"/>
      <c r="R20933" s="65"/>
      <c r="X20933" s="65"/>
      <c r="Y20933" s="65"/>
      <c r="Z20933" s="65"/>
      <c r="AA20933" s="65"/>
      <c r="AB20933" s="65"/>
      <c r="AC20933" s="65"/>
      <c r="AJ20933" s="66"/>
    </row>
    <row r="20934" spans="17:36" ht="4.5" customHeight="1" x14ac:dyDescent="0.2">
      <c r="Q20934" s="65"/>
      <c r="R20934" s="65"/>
      <c r="X20934" s="65"/>
      <c r="Y20934" s="65"/>
      <c r="Z20934" s="65"/>
      <c r="AA20934" s="65"/>
      <c r="AB20934" s="65"/>
      <c r="AC20934" s="65"/>
      <c r="AJ20934" s="66"/>
    </row>
    <row r="20935" spans="17:36" ht="4.5" customHeight="1" x14ac:dyDescent="0.2">
      <c r="Q20935" s="65"/>
      <c r="R20935" s="65"/>
      <c r="X20935" s="65"/>
      <c r="Y20935" s="65"/>
      <c r="Z20935" s="65"/>
      <c r="AA20935" s="65"/>
      <c r="AB20935" s="65"/>
      <c r="AC20935" s="65"/>
      <c r="AJ20935" s="66"/>
    </row>
    <row r="20936" spans="17:36" ht="4.5" customHeight="1" x14ac:dyDescent="0.2">
      <c r="Q20936" s="65"/>
      <c r="R20936" s="65"/>
      <c r="X20936" s="65"/>
      <c r="Y20936" s="65"/>
      <c r="Z20936" s="65"/>
      <c r="AA20936" s="65"/>
      <c r="AB20936" s="65"/>
      <c r="AC20936" s="65"/>
      <c r="AJ20936" s="66"/>
    </row>
    <row r="20937" spans="17:36" ht="4.5" customHeight="1" x14ac:dyDescent="0.2">
      <c r="Q20937" s="65"/>
      <c r="R20937" s="65"/>
      <c r="X20937" s="65"/>
      <c r="Y20937" s="65"/>
      <c r="Z20937" s="65"/>
      <c r="AA20937" s="65"/>
      <c r="AB20937" s="65"/>
      <c r="AC20937" s="65"/>
      <c r="AJ20937" s="66"/>
    </row>
    <row r="20938" spans="17:36" ht="4.5" customHeight="1" x14ac:dyDescent="0.2">
      <c r="Q20938" s="65"/>
      <c r="R20938" s="65"/>
      <c r="X20938" s="65"/>
      <c r="Y20938" s="65"/>
      <c r="Z20938" s="65"/>
      <c r="AA20938" s="65"/>
      <c r="AB20938" s="65"/>
      <c r="AC20938" s="65"/>
      <c r="AJ20938" s="66"/>
    </row>
    <row r="20939" spans="17:36" ht="4.5" customHeight="1" x14ac:dyDescent="0.2">
      <c r="Q20939" s="65"/>
      <c r="R20939" s="65"/>
      <c r="X20939" s="65"/>
      <c r="Y20939" s="65"/>
      <c r="Z20939" s="65"/>
      <c r="AA20939" s="65"/>
      <c r="AB20939" s="65"/>
      <c r="AC20939" s="65"/>
      <c r="AJ20939" s="66"/>
    </row>
    <row r="20940" spans="17:36" ht="4.5" customHeight="1" x14ac:dyDescent="0.2">
      <c r="Q20940" s="65"/>
      <c r="R20940" s="65"/>
      <c r="X20940" s="65"/>
      <c r="Y20940" s="65"/>
      <c r="Z20940" s="65"/>
      <c r="AA20940" s="65"/>
      <c r="AB20940" s="65"/>
      <c r="AC20940" s="65"/>
      <c r="AJ20940" s="66"/>
    </row>
    <row r="20941" spans="17:36" ht="4.5" customHeight="1" x14ac:dyDescent="0.2">
      <c r="Q20941" s="65"/>
      <c r="R20941" s="65"/>
      <c r="X20941" s="65"/>
      <c r="Y20941" s="65"/>
      <c r="Z20941" s="65"/>
      <c r="AA20941" s="65"/>
      <c r="AB20941" s="65"/>
      <c r="AC20941" s="65"/>
      <c r="AJ20941" s="66"/>
    </row>
    <row r="20942" spans="17:36" ht="4.5" customHeight="1" x14ac:dyDescent="0.2">
      <c r="Q20942" s="65"/>
      <c r="R20942" s="65"/>
      <c r="X20942" s="65"/>
      <c r="Y20942" s="65"/>
      <c r="Z20942" s="65"/>
      <c r="AA20942" s="65"/>
      <c r="AB20942" s="65"/>
      <c r="AC20942" s="65"/>
      <c r="AJ20942" s="66"/>
    </row>
    <row r="20943" spans="17:36" ht="4.5" customHeight="1" x14ac:dyDescent="0.2">
      <c r="Q20943" s="65"/>
      <c r="R20943" s="65"/>
      <c r="X20943" s="65"/>
      <c r="Y20943" s="65"/>
      <c r="Z20943" s="65"/>
      <c r="AA20943" s="65"/>
      <c r="AB20943" s="65"/>
      <c r="AC20943" s="65"/>
      <c r="AJ20943" s="66"/>
    </row>
    <row r="20944" spans="17:36" ht="4.5" customHeight="1" x14ac:dyDescent="0.2">
      <c r="Q20944" s="65"/>
      <c r="R20944" s="65"/>
      <c r="X20944" s="65"/>
      <c r="Y20944" s="65"/>
      <c r="Z20944" s="65"/>
      <c r="AA20944" s="65"/>
      <c r="AB20944" s="65"/>
      <c r="AC20944" s="65"/>
      <c r="AJ20944" s="66"/>
    </row>
    <row r="20945" spans="17:36" ht="4.5" customHeight="1" x14ac:dyDescent="0.2">
      <c r="Q20945" s="65"/>
      <c r="R20945" s="65"/>
      <c r="X20945" s="65"/>
      <c r="Y20945" s="65"/>
      <c r="Z20945" s="65"/>
      <c r="AA20945" s="65"/>
      <c r="AB20945" s="65"/>
      <c r="AC20945" s="65"/>
      <c r="AJ20945" s="66"/>
    </row>
    <row r="20946" spans="17:36" ht="4.5" customHeight="1" x14ac:dyDescent="0.2">
      <c r="Q20946" s="65"/>
      <c r="R20946" s="65"/>
      <c r="X20946" s="65"/>
      <c r="Y20946" s="65"/>
      <c r="Z20946" s="65"/>
      <c r="AA20946" s="65"/>
      <c r="AB20946" s="65"/>
      <c r="AC20946" s="65"/>
      <c r="AJ20946" s="66"/>
    </row>
    <row r="20947" spans="17:36" ht="4.5" customHeight="1" x14ac:dyDescent="0.2">
      <c r="Q20947" s="65"/>
      <c r="R20947" s="65"/>
      <c r="X20947" s="65"/>
      <c r="Y20947" s="65"/>
      <c r="Z20947" s="65"/>
      <c r="AA20947" s="65"/>
      <c r="AB20947" s="65"/>
      <c r="AC20947" s="65"/>
      <c r="AJ20947" s="66"/>
    </row>
    <row r="20948" spans="17:36" ht="4.5" customHeight="1" x14ac:dyDescent="0.2">
      <c r="Q20948" s="65"/>
      <c r="R20948" s="65"/>
      <c r="X20948" s="65"/>
      <c r="Y20948" s="65"/>
      <c r="Z20948" s="65"/>
      <c r="AA20948" s="65"/>
      <c r="AB20948" s="65"/>
      <c r="AC20948" s="65"/>
      <c r="AJ20948" s="66"/>
    </row>
    <row r="20949" spans="17:36" ht="4.5" customHeight="1" x14ac:dyDescent="0.2">
      <c r="Q20949" s="65"/>
      <c r="R20949" s="65"/>
      <c r="X20949" s="65"/>
      <c r="Y20949" s="65"/>
      <c r="Z20949" s="65"/>
      <c r="AA20949" s="65"/>
      <c r="AB20949" s="65"/>
      <c r="AC20949" s="65"/>
      <c r="AJ20949" s="66"/>
    </row>
    <row r="20950" spans="17:36" ht="4.5" customHeight="1" x14ac:dyDescent="0.2">
      <c r="Q20950" s="65"/>
      <c r="R20950" s="65"/>
      <c r="X20950" s="65"/>
      <c r="Y20950" s="65"/>
      <c r="Z20950" s="65"/>
      <c r="AA20950" s="65"/>
      <c r="AB20950" s="65"/>
      <c r="AC20950" s="65"/>
      <c r="AJ20950" s="66"/>
    </row>
    <row r="20951" spans="17:36" ht="4.5" customHeight="1" x14ac:dyDescent="0.2">
      <c r="Q20951" s="65"/>
      <c r="R20951" s="65"/>
      <c r="X20951" s="65"/>
      <c r="Y20951" s="65"/>
      <c r="Z20951" s="65"/>
      <c r="AA20951" s="65"/>
      <c r="AB20951" s="65"/>
      <c r="AC20951" s="65"/>
      <c r="AJ20951" s="66"/>
    </row>
    <row r="20952" spans="17:36" ht="4.5" customHeight="1" x14ac:dyDescent="0.2">
      <c r="Q20952" s="65"/>
      <c r="R20952" s="65"/>
      <c r="X20952" s="65"/>
      <c r="Y20952" s="65"/>
      <c r="Z20952" s="65"/>
      <c r="AA20952" s="65"/>
      <c r="AB20952" s="65"/>
      <c r="AC20952" s="65"/>
      <c r="AJ20952" s="66"/>
    </row>
    <row r="20953" spans="17:36" ht="4.5" customHeight="1" x14ac:dyDescent="0.2">
      <c r="Q20953" s="65"/>
      <c r="R20953" s="65"/>
      <c r="X20953" s="65"/>
      <c r="Y20953" s="65"/>
      <c r="Z20953" s="65"/>
      <c r="AA20953" s="65"/>
      <c r="AB20953" s="65"/>
      <c r="AC20953" s="65"/>
      <c r="AJ20953" s="66"/>
    </row>
    <row r="20954" spans="17:36" ht="4.5" customHeight="1" x14ac:dyDescent="0.2">
      <c r="Q20954" s="65"/>
      <c r="R20954" s="65"/>
      <c r="X20954" s="65"/>
      <c r="Y20954" s="65"/>
      <c r="Z20954" s="65"/>
      <c r="AA20954" s="65"/>
      <c r="AB20954" s="65"/>
      <c r="AC20954" s="65"/>
      <c r="AJ20954" s="66"/>
    </row>
    <row r="20955" spans="17:36" ht="4.5" customHeight="1" x14ac:dyDescent="0.2">
      <c r="Q20955" s="65"/>
      <c r="R20955" s="65"/>
      <c r="X20955" s="65"/>
      <c r="Y20955" s="65"/>
      <c r="Z20955" s="65"/>
      <c r="AA20955" s="65"/>
      <c r="AB20955" s="65"/>
      <c r="AC20955" s="65"/>
      <c r="AJ20955" s="66"/>
    </row>
    <row r="20956" spans="17:36" ht="4.5" customHeight="1" x14ac:dyDescent="0.2">
      <c r="Q20956" s="65"/>
      <c r="R20956" s="65"/>
      <c r="X20956" s="65"/>
      <c r="Y20956" s="65"/>
      <c r="Z20956" s="65"/>
      <c r="AA20956" s="65"/>
      <c r="AB20956" s="65"/>
      <c r="AC20956" s="65"/>
      <c r="AJ20956" s="66"/>
    </row>
    <row r="20957" spans="17:36" ht="4.5" customHeight="1" x14ac:dyDescent="0.2">
      <c r="Q20957" s="65"/>
      <c r="R20957" s="65"/>
      <c r="X20957" s="65"/>
      <c r="Y20957" s="65"/>
      <c r="Z20957" s="65"/>
      <c r="AA20957" s="65"/>
      <c r="AB20957" s="65"/>
      <c r="AC20957" s="65"/>
      <c r="AJ20957" s="66"/>
    </row>
    <row r="20958" spans="17:36" ht="4.5" customHeight="1" x14ac:dyDescent="0.2">
      <c r="Q20958" s="65"/>
      <c r="R20958" s="65"/>
      <c r="X20958" s="65"/>
      <c r="Y20958" s="65"/>
      <c r="Z20958" s="65"/>
      <c r="AA20958" s="65"/>
      <c r="AB20958" s="65"/>
      <c r="AC20958" s="65"/>
      <c r="AJ20958" s="66"/>
    </row>
    <row r="20959" spans="17:36" ht="4.5" customHeight="1" x14ac:dyDescent="0.2">
      <c r="Q20959" s="65"/>
      <c r="R20959" s="65"/>
      <c r="X20959" s="65"/>
      <c r="Y20959" s="65"/>
      <c r="Z20959" s="65"/>
      <c r="AA20959" s="65"/>
      <c r="AB20959" s="65"/>
      <c r="AC20959" s="65"/>
      <c r="AJ20959" s="66"/>
    </row>
    <row r="20960" spans="17:36" ht="4.5" customHeight="1" x14ac:dyDescent="0.2">
      <c r="Q20960" s="65"/>
      <c r="R20960" s="65"/>
      <c r="X20960" s="65"/>
      <c r="Y20960" s="65"/>
      <c r="Z20960" s="65"/>
      <c r="AA20960" s="65"/>
      <c r="AB20960" s="65"/>
      <c r="AC20960" s="65"/>
      <c r="AJ20960" s="66"/>
    </row>
    <row r="20961" spans="17:36" ht="4.5" customHeight="1" x14ac:dyDescent="0.2">
      <c r="Q20961" s="65"/>
      <c r="R20961" s="65"/>
      <c r="X20961" s="65"/>
      <c r="Y20961" s="65"/>
      <c r="Z20961" s="65"/>
      <c r="AA20961" s="65"/>
      <c r="AB20961" s="65"/>
      <c r="AC20961" s="65"/>
      <c r="AJ20961" s="66"/>
    </row>
    <row r="20962" spans="17:36" ht="4.5" customHeight="1" x14ac:dyDescent="0.2">
      <c r="Q20962" s="65"/>
      <c r="R20962" s="65"/>
      <c r="X20962" s="65"/>
      <c r="Y20962" s="65"/>
      <c r="Z20962" s="65"/>
      <c r="AA20962" s="65"/>
      <c r="AB20962" s="65"/>
      <c r="AC20962" s="65"/>
      <c r="AJ20962" s="66"/>
    </row>
    <row r="20963" spans="17:36" ht="4.5" customHeight="1" x14ac:dyDescent="0.2">
      <c r="Q20963" s="65"/>
      <c r="R20963" s="65"/>
      <c r="X20963" s="65"/>
      <c r="Y20963" s="65"/>
      <c r="Z20963" s="65"/>
      <c r="AA20963" s="65"/>
      <c r="AB20963" s="65"/>
      <c r="AC20963" s="65"/>
      <c r="AJ20963" s="66"/>
    </row>
    <row r="20964" spans="17:36" ht="4.5" customHeight="1" x14ac:dyDescent="0.2">
      <c r="Q20964" s="65"/>
      <c r="R20964" s="65"/>
      <c r="X20964" s="65"/>
      <c r="Y20964" s="65"/>
      <c r="Z20964" s="65"/>
      <c r="AA20964" s="65"/>
      <c r="AB20964" s="65"/>
      <c r="AC20964" s="65"/>
      <c r="AJ20964" s="66"/>
    </row>
    <row r="20965" spans="17:36" ht="4.5" customHeight="1" x14ac:dyDescent="0.2">
      <c r="Q20965" s="65"/>
      <c r="R20965" s="65"/>
      <c r="X20965" s="65"/>
      <c r="Y20965" s="65"/>
      <c r="Z20965" s="65"/>
      <c r="AA20965" s="65"/>
      <c r="AB20965" s="65"/>
      <c r="AC20965" s="65"/>
      <c r="AJ20965" s="66"/>
    </row>
    <row r="20966" spans="17:36" ht="4.5" customHeight="1" x14ac:dyDescent="0.2">
      <c r="Q20966" s="65"/>
      <c r="R20966" s="65"/>
      <c r="X20966" s="65"/>
      <c r="Y20966" s="65"/>
      <c r="Z20966" s="65"/>
      <c r="AA20966" s="65"/>
      <c r="AB20966" s="65"/>
      <c r="AC20966" s="65"/>
      <c r="AJ20966" s="66"/>
    </row>
    <row r="20967" spans="17:36" ht="4.5" customHeight="1" x14ac:dyDescent="0.2">
      <c r="Q20967" s="65"/>
      <c r="R20967" s="65"/>
      <c r="X20967" s="65"/>
      <c r="Y20967" s="65"/>
      <c r="Z20967" s="65"/>
      <c r="AA20967" s="65"/>
      <c r="AB20967" s="65"/>
      <c r="AC20967" s="65"/>
      <c r="AJ20967" s="66"/>
    </row>
    <row r="20968" spans="17:36" ht="4.5" customHeight="1" x14ac:dyDescent="0.2">
      <c r="Q20968" s="65"/>
      <c r="R20968" s="65"/>
      <c r="X20968" s="65"/>
      <c r="Y20968" s="65"/>
      <c r="Z20968" s="65"/>
      <c r="AA20968" s="65"/>
      <c r="AB20968" s="65"/>
      <c r="AC20968" s="65"/>
      <c r="AJ20968" s="66"/>
    </row>
    <row r="20969" spans="17:36" ht="4.5" customHeight="1" x14ac:dyDescent="0.2">
      <c r="Q20969" s="65"/>
      <c r="R20969" s="65"/>
      <c r="X20969" s="65"/>
      <c r="Y20969" s="65"/>
      <c r="Z20969" s="65"/>
      <c r="AA20969" s="65"/>
      <c r="AB20969" s="65"/>
      <c r="AC20969" s="65"/>
      <c r="AJ20969" s="66"/>
    </row>
    <row r="20970" spans="17:36" ht="4.5" customHeight="1" x14ac:dyDescent="0.2">
      <c r="Q20970" s="65"/>
      <c r="R20970" s="65"/>
      <c r="X20970" s="65"/>
      <c r="Y20970" s="65"/>
      <c r="Z20970" s="65"/>
      <c r="AA20970" s="65"/>
      <c r="AB20970" s="65"/>
      <c r="AC20970" s="65"/>
      <c r="AJ20970" s="66"/>
    </row>
    <row r="20971" spans="17:36" ht="4.5" customHeight="1" x14ac:dyDescent="0.2">
      <c r="Q20971" s="65"/>
      <c r="R20971" s="65"/>
      <c r="X20971" s="65"/>
      <c r="Y20971" s="65"/>
      <c r="Z20971" s="65"/>
      <c r="AA20971" s="65"/>
      <c r="AB20971" s="65"/>
      <c r="AC20971" s="65"/>
      <c r="AJ20971" s="66"/>
    </row>
    <row r="20972" spans="17:36" ht="4.5" customHeight="1" x14ac:dyDescent="0.2">
      <c r="Q20972" s="65"/>
      <c r="R20972" s="65"/>
      <c r="X20972" s="65"/>
      <c r="Y20972" s="65"/>
      <c r="Z20972" s="65"/>
      <c r="AA20972" s="65"/>
      <c r="AB20972" s="65"/>
      <c r="AC20972" s="65"/>
      <c r="AJ20972" s="66"/>
    </row>
    <row r="20973" spans="17:36" ht="4.5" customHeight="1" x14ac:dyDescent="0.2">
      <c r="Q20973" s="65"/>
      <c r="R20973" s="65"/>
      <c r="X20973" s="65"/>
      <c r="Y20973" s="65"/>
      <c r="Z20973" s="65"/>
      <c r="AA20973" s="65"/>
      <c r="AB20973" s="65"/>
      <c r="AC20973" s="65"/>
      <c r="AJ20973" s="66"/>
    </row>
    <row r="20974" spans="17:36" ht="4.5" customHeight="1" x14ac:dyDescent="0.2">
      <c r="Q20974" s="65"/>
      <c r="R20974" s="65"/>
      <c r="X20974" s="65"/>
      <c r="Y20974" s="65"/>
      <c r="Z20974" s="65"/>
      <c r="AA20974" s="65"/>
      <c r="AB20974" s="65"/>
      <c r="AC20974" s="65"/>
      <c r="AJ20974" s="66"/>
    </row>
    <row r="20975" spans="17:36" ht="4.5" customHeight="1" x14ac:dyDescent="0.2">
      <c r="Q20975" s="65"/>
      <c r="R20975" s="65"/>
      <c r="X20975" s="65"/>
      <c r="Y20975" s="65"/>
      <c r="Z20975" s="65"/>
      <c r="AA20975" s="65"/>
      <c r="AB20975" s="65"/>
      <c r="AC20975" s="65"/>
      <c r="AJ20975" s="66"/>
    </row>
    <row r="20976" spans="17:36" ht="4.5" customHeight="1" x14ac:dyDescent="0.2">
      <c r="Q20976" s="65"/>
      <c r="R20976" s="65"/>
      <c r="X20976" s="65"/>
      <c r="Y20976" s="65"/>
      <c r="Z20976" s="65"/>
      <c r="AA20976" s="65"/>
      <c r="AB20976" s="65"/>
      <c r="AC20976" s="65"/>
      <c r="AJ20976" s="66"/>
    </row>
    <row r="20977" spans="17:36" ht="4.5" customHeight="1" x14ac:dyDescent="0.2">
      <c r="Q20977" s="65"/>
      <c r="R20977" s="65"/>
      <c r="X20977" s="65"/>
      <c r="Y20977" s="65"/>
      <c r="Z20977" s="65"/>
      <c r="AA20977" s="65"/>
      <c r="AB20977" s="65"/>
      <c r="AC20977" s="65"/>
      <c r="AJ20977" s="66"/>
    </row>
    <row r="20978" spans="17:36" ht="4.5" customHeight="1" x14ac:dyDescent="0.2">
      <c r="Q20978" s="65"/>
      <c r="R20978" s="65"/>
      <c r="X20978" s="65"/>
      <c r="Y20978" s="65"/>
      <c r="Z20978" s="65"/>
      <c r="AA20978" s="65"/>
      <c r="AB20978" s="65"/>
      <c r="AC20978" s="65"/>
      <c r="AJ20978" s="66"/>
    </row>
    <row r="20979" spans="17:36" ht="4.5" customHeight="1" x14ac:dyDescent="0.2">
      <c r="Q20979" s="65"/>
      <c r="R20979" s="65"/>
      <c r="X20979" s="65"/>
      <c r="Y20979" s="65"/>
      <c r="Z20979" s="65"/>
      <c r="AA20979" s="65"/>
      <c r="AB20979" s="65"/>
      <c r="AC20979" s="65"/>
      <c r="AJ20979" s="66"/>
    </row>
    <row r="20980" spans="17:36" ht="4.5" customHeight="1" x14ac:dyDescent="0.2">
      <c r="Q20980" s="65"/>
      <c r="R20980" s="65"/>
      <c r="X20980" s="65"/>
      <c r="Y20980" s="65"/>
      <c r="Z20980" s="65"/>
      <c r="AA20980" s="65"/>
      <c r="AB20980" s="65"/>
      <c r="AC20980" s="65"/>
      <c r="AJ20980" s="66"/>
    </row>
    <row r="20981" spans="17:36" ht="4.5" customHeight="1" x14ac:dyDescent="0.2">
      <c r="Q20981" s="65"/>
      <c r="R20981" s="65"/>
      <c r="X20981" s="65"/>
      <c r="Y20981" s="65"/>
      <c r="Z20981" s="65"/>
      <c r="AA20981" s="65"/>
      <c r="AB20981" s="65"/>
      <c r="AC20981" s="65"/>
      <c r="AJ20981" s="66"/>
    </row>
    <row r="20982" spans="17:36" ht="4.5" customHeight="1" x14ac:dyDescent="0.2">
      <c r="Q20982" s="65"/>
      <c r="R20982" s="65"/>
      <c r="X20982" s="65"/>
      <c r="Y20982" s="65"/>
      <c r="Z20982" s="65"/>
      <c r="AA20982" s="65"/>
      <c r="AB20982" s="65"/>
      <c r="AC20982" s="65"/>
      <c r="AJ20982" s="66"/>
    </row>
    <row r="20983" spans="17:36" ht="4.5" customHeight="1" x14ac:dyDescent="0.2">
      <c r="Q20983" s="65"/>
      <c r="R20983" s="65"/>
      <c r="X20983" s="65"/>
      <c r="Y20983" s="65"/>
      <c r="Z20983" s="65"/>
      <c r="AA20983" s="65"/>
      <c r="AB20983" s="65"/>
      <c r="AC20983" s="65"/>
      <c r="AJ20983" s="66"/>
    </row>
    <row r="20984" spans="17:36" ht="4.5" customHeight="1" x14ac:dyDescent="0.2">
      <c r="Q20984" s="65"/>
      <c r="R20984" s="65"/>
      <c r="X20984" s="65"/>
      <c r="Y20984" s="65"/>
      <c r="Z20984" s="65"/>
      <c r="AA20984" s="65"/>
      <c r="AB20984" s="65"/>
      <c r="AC20984" s="65"/>
      <c r="AJ20984" s="66"/>
    </row>
    <row r="20985" spans="17:36" ht="4.5" customHeight="1" x14ac:dyDescent="0.2">
      <c r="Q20985" s="65"/>
      <c r="R20985" s="65"/>
      <c r="X20985" s="65"/>
      <c r="Y20985" s="65"/>
      <c r="Z20985" s="65"/>
      <c r="AA20985" s="65"/>
      <c r="AB20985" s="65"/>
      <c r="AC20985" s="65"/>
      <c r="AJ20985" s="66"/>
    </row>
    <row r="20986" spans="17:36" ht="4.5" customHeight="1" x14ac:dyDescent="0.2">
      <c r="Q20986" s="65"/>
      <c r="R20986" s="65"/>
      <c r="X20986" s="65"/>
      <c r="Y20986" s="65"/>
      <c r="Z20986" s="65"/>
      <c r="AA20986" s="65"/>
      <c r="AB20986" s="65"/>
      <c r="AC20986" s="65"/>
      <c r="AJ20986" s="66"/>
    </row>
    <row r="20987" spans="17:36" ht="4.5" customHeight="1" x14ac:dyDescent="0.2">
      <c r="Q20987" s="65"/>
      <c r="R20987" s="65"/>
      <c r="X20987" s="65"/>
      <c r="Y20987" s="65"/>
      <c r="Z20987" s="65"/>
      <c r="AA20987" s="65"/>
      <c r="AB20987" s="65"/>
      <c r="AC20987" s="65"/>
      <c r="AJ20987" s="66"/>
    </row>
    <row r="20988" spans="17:36" ht="4.5" customHeight="1" x14ac:dyDescent="0.2">
      <c r="Q20988" s="65"/>
      <c r="R20988" s="65"/>
      <c r="X20988" s="65"/>
      <c r="Y20988" s="65"/>
      <c r="Z20988" s="65"/>
      <c r="AA20988" s="65"/>
      <c r="AB20988" s="65"/>
      <c r="AC20988" s="65"/>
      <c r="AJ20988" s="66"/>
    </row>
    <row r="20989" spans="17:36" ht="4.5" customHeight="1" x14ac:dyDescent="0.2">
      <c r="Q20989" s="65"/>
      <c r="R20989" s="65"/>
      <c r="X20989" s="65"/>
      <c r="Y20989" s="65"/>
      <c r="Z20989" s="65"/>
      <c r="AA20989" s="65"/>
      <c r="AB20989" s="65"/>
      <c r="AC20989" s="65"/>
      <c r="AJ20989" s="66"/>
    </row>
    <row r="20990" spans="17:36" ht="4.5" customHeight="1" x14ac:dyDescent="0.2">
      <c r="Q20990" s="65"/>
      <c r="R20990" s="65"/>
      <c r="X20990" s="65"/>
      <c r="Y20990" s="65"/>
      <c r="Z20990" s="65"/>
      <c r="AA20990" s="65"/>
      <c r="AB20990" s="65"/>
      <c r="AC20990" s="65"/>
      <c r="AJ20990" s="66"/>
    </row>
    <row r="20991" spans="17:36" ht="4.5" customHeight="1" x14ac:dyDescent="0.2">
      <c r="Q20991" s="65"/>
      <c r="R20991" s="65"/>
      <c r="X20991" s="65"/>
      <c r="Y20991" s="65"/>
      <c r="Z20991" s="65"/>
      <c r="AA20991" s="65"/>
      <c r="AB20991" s="65"/>
      <c r="AC20991" s="65"/>
      <c r="AJ20991" s="66"/>
    </row>
    <row r="20992" spans="17:36" ht="4.5" customHeight="1" x14ac:dyDescent="0.2">
      <c r="Q20992" s="65"/>
      <c r="R20992" s="65"/>
      <c r="X20992" s="65"/>
      <c r="Y20992" s="65"/>
      <c r="Z20992" s="65"/>
      <c r="AA20992" s="65"/>
      <c r="AB20992" s="65"/>
      <c r="AC20992" s="65"/>
      <c r="AJ20992" s="66"/>
    </row>
    <row r="20993" spans="17:36" ht="4.5" customHeight="1" x14ac:dyDescent="0.2">
      <c r="Q20993" s="65"/>
      <c r="R20993" s="65"/>
      <c r="X20993" s="65"/>
      <c r="Y20993" s="65"/>
      <c r="Z20993" s="65"/>
      <c r="AA20993" s="65"/>
      <c r="AB20993" s="65"/>
      <c r="AC20993" s="65"/>
      <c r="AJ20993" s="66"/>
    </row>
    <row r="20994" spans="17:36" ht="4.5" customHeight="1" x14ac:dyDescent="0.2">
      <c r="Q20994" s="65"/>
      <c r="R20994" s="65"/>
      <c r="X20994" s="65"/>
      <c r="Y20994" s="65"/>
      <c r="Z20994" s="65"/>
      <c r="AA20994" s="65"/>
      <c r="AB20994" s="65"/>
      <c r="AC20994" s="65"/>
      <c r="AJ20994" s="66"/>
    </row>
    <row r="20995" spans="17:36" ht="4.5" customHeight="1" x14ac:dyDescent="0.2">
      <c r="Q20995" s="65"/>
      <c r="R20995" s="65"/>
      <c r="X20995" s="65"/>
      <c r="Y20995" s="65"/>
      <c r="Z20995" s="65"/>
      <c r="AA20995" s="65"/>
      <c r="AB20995" s="65"/>
      <c r="AC20995" s="65"/>
      <c r="AJ20995" s="66"/>
    </row>
    <row r="20996" spans="17:36" ht="4.5" customHeight="1" x14ac:dyDescent="0.2">
      <c r="Q20996" s="65"/>
      <c r="R20996" s="65"/>
      <c r="X20996" s="65"/>
      <c r="Y20996" s="65"/>
      <c r="Z20996" s="65"/>
      <c r="AA20996" s="65"/>
      <c r="AB20996" s="65"/>
      <c r="AC20996" s="65"/>
      <c r="AJ20996" s="66"/>
    </row>
    <row r="20997" spans="17:36" ht="4.5" customHeight="1" x14ac:dyDescent="0.2">
      <c r="Q20997" s="65"/>
      <c r="R20997" s="65"/>
      <c r="X20997" s="65"/>
      <c r="Y20997" s="65"/>
      <c r="Z20997" s="65"/>
      <c r="AA20997" s="65"/>
      <c r="AB20997" s="65"/>
      <c r="AC20997" s="65"/>
      <c r="AJ20997" s="66"/>
    </row>
    <row r="20998" spans="17:36" ht="4.5" customHeight="1" x14ac:dyDescent="0.2">
      <c r="Q20998" s="65"/>
      <c r="R20998" s="65"/>
      <c r="X20998" s="65"/>
      <c r="Y20998" s="65"/>
      <c r="Z20998" s="65"/>
      <c r="AA20998" s="65"/>
      <c r="AB20998" s="65"/>
      <c r="AC20998" s="65"/>
      <c r="AJ20998" s="66"/>
    </row>
    <row r="20999" spans="17:36" ht="4.5" customHeight="1" x14ac:dyDescent="0.2">
      <c r="Q20999" s="65"/>
      <c r="R20999" s="65"/>
      <c r="X20999" s="65"/>
      <c r="Y20999" s="65"/>
      <c r="Z20999" s="65"/>
      <c r="AA20999" s="65"/>
      <c r="AB20999" s="65"/>
      <c r="AC20999" s="65"/>
      <c r="AJ20999" s="66"/>
    </row>
    <row r="21000" spans="17:36" ht="4.5" customHeight="1" x14ac:dyDescent="0.2">
      <c r="Q21000" s="65"/>
      <c r="R21000" s="65"/>
      <c r="X21000" s="65"/>
      <c r="Y21000" s="65"/>
      <c r="Z21000" s="65"/>
      <c r="AA21000" s="65"/>
      <c r="AB21000" s="65"/>
      <c r="AC21000" s="65"/>
      <c r="AJ21000" s="66"/>
    </row>
    <row r="21001" spans="17:36" ht="4.5" customHeight="1" x14ac:dyDescent="0.2">
      <c r="Q21001" s="65"/>
      <c r="R21001" s="65"/>
      <c r="X21001" s="65"/>
      <c r="Y21001" s="65"/>
      <c r="Z21001" s="65"/>
      <c r="AA21001" s="65"/>
      <c r="AB21001" s="65"/>
      <c r="AC21001" s="65"/>
      <c r="AJ21001" s="66"/>
    </row>
    <row r="21002" spans="17:36" ht="4.5" customHeight="1" x14ac:dyDescent="0.2">
      <c r="Q21002" s="65"/>
      <c r="R21002" s="65"/>
      <c r="X21002" s="65"/>
      <c r="Y21002" s="65"/>
      <c r="Z21002" s="65"/>
      <c r="AA21002" s="65"/>
      <c r="AB21002" s="65"/>
      <c r="AC21002" s="65"/>
      <c r="AJ21002" s="66"/>
    </row>
    <row r="21003" spans="17:36" ht="4.5" customHeight="1" x14ac:dyDescent="0.2">
      <c r="Q21003" s="65"/>
      <c r="R21003" s="65"/>
      <c r="X21003" s="65"/>
      <c r="Y21003" s="65"/>
      <c r="Z21003" s="65"/>
      <c r="AA21003" s="65"/>
      <c r="AB21003" s="65"/>
      <c r="AC21003" s="65"/>
      <c r="AJ21003" s="66"/>
    </row>
    <row r="21004" spans="17:36" ht="4.5" customHeight="1" x14ac:dyDescent="0.2">
      <c r="Q21004" s="65"/>
      <c r="R21004" s="65"/>
      <c r="X21004" s="65"/>
      <c r="Y21004" s="65"/>
      <c r="Z21004" s="65"/>
      <c r="AA21004" s="65"/>
      <c r="AB21004" s="65"/>
      <c r="AC21004" s="65"/>
      <c r="AJ21004" s="66"/>
    </row>
    <row r="21005" spans="17:36" ht="4.5" customHeight="1" x14ac:dyDescent="0.2">
      <c r="Q21005" s="65"/>
      <c r="R21005" s="65"/>
      <c r="X21005" s="65"/>
      <c r="Y21005" s="65"/>
      <c r="Z21005" s="65"/>
      <c r="AA21005" s="65"/>
      <c r="AB21005" s="65"/>
      <c r="AC21005" s="65"/>
      <c r="AJ21005" s="66"/>
    </row>
    <row r="21006" spans="17:36" ht="4.5" customHeight="1" x14ac:dyDescent="0.2">
      <c r="Q21006" s="65"/>
      <c r="R21006" s="65"/>
      <c r="X21006" s="65"/>
      <c r="Y21006" s="65"/>
      <c r="Z21006" s="65"/>
      <c r="AA21006" s="65"/>
      <c r="AB21006" s="65"/>
      <c r="AC21006" s="65"/>
      <c r="AJ21006" s="66"/>
    </row>
    <row r="21007" spans="17:36" ht="4.5" customHeight="1" x14ac:dyDescent="0.2">
      <c r="Q21007" s="65"/>
      <c r="R21007" s="65"/>
      <c r="X21007" s="65"/>
      <c r="Y21007" s="65"/>
      <c r="Z21007" s="65"/>
      <c r="AA21007" s="65"/>
      <c r="AB21007" s="65"/>
      <c r="AC21007" s="65"/>
      <c r="AJ21007" s="66"/>
    </row>
    <row r="21008" spans="17:36" ht="4.5" customHeight="1" x14ac:dyDescent="0.2">
      <c r="Q21008" s="65"/>
      <c r="R21008" s="65"/>
      <c r="X21008" s="65"/>
      <c r="Y21008" s="65"/>
      <c r="Z21008" s="65"/>
      <c r="AA21008" s="65"/>
      <c r="AB21008" s="65"/>
      <c r="AC21008" s="65"/>
      <c r="AJ21008" s="66"/>
    </row>
    <row r="21009" spans="17:36" ht="4.5" customHeight="1" x14ac:dyDescent="0.2">
      <c r="Q21009" s="65"/>
      <c r="R21009" s="65"/>
      <c r="X21009" s="65"/>
      <c r="Y21009" s="65"/>
      <c r="Z21009" s="65"/>
      <c r="AA21009" s="65"/>
      <c r="AB21009" s="65"/>
      <c r="AC21009" s="65"/>
      <c r="AJ21009" s="66"/>
    </row>
    <row r="21010" spans="17:36" ht="4.5" customHeight="1" x14ac:dyDescent="0.2">
      <c r="Q21010" s="65"/>
      <c r="R21010" s="65"/>
      <c r="X21010" s="65"/>
      <c r="Y21010" s="65"/>
      <c r="Z21010" s="65"/>
      <c r="AA21010" s="65"/>
      <c r="AB21010" s="65"/>
      <c r="AC21010" s="65"/>
      <c r="AJ21010" s="66"/>
    </row>
    <row r="21011" spans="17:36" ht="4.5" customHeight="1" x14ac:dyDescent="0.2">
      <c r="Q21011" s="65"/>
      <c r="R21011" s="65"/>
      <c r="X21011" s="65"/>
      <c r="Y21011" s="65"/>
      <c r="Z21011" s="65"/>
      <c r="AA21011" s="65"/>
      <c r="AB21011" s="65"/>
      <c r="AC21011" s="65"/>
      <c r="AJ21011" s="66"/>
    </row>
    <row r="21012" spans="17:36" ht="4.5" customHeight="1" x14ac:dyDescent="0.2">
      <c r="Q21012" s="65"/>
      <c r="R21012" s="65"/>
      <c r="X21012" s="65"/>
      <c r="Y21012" s="65"/>
      <c r="Z21012" s="65"/>
      <c r="AA21012" s="65"/>
      <c r="AB21012" s="65"/>
      <c r="AC21012" s="65"/>
      <c r="AJ21012" s="66"/>
    </row>
    <row r="21013" spans="17:36" ht="4.5" customHeight="1" x14ac:dyDescent="0.2">
      <c r="Q21013" s="65"/>
      <c r="R21013" s="65"/>
      <c r="X21013" s="65"/>
      <c r="Y21013" s="65"/>
      <c r="Z21013" s="65"/>
      <c r="AA21013" s="65"/>
      <c r="AB21013" s="65"/>
      <c r="AC21013" s="65"/>
      <c r="AJ21013" s="66"/>
    </row>
    <row r="21014" spans="17:36" ht="4.5" customHeight="1" x14ac:dyDescent="0.2">
      <c r="Q21014" s="65"/>
      <c r="R21014" s="65"/>
      <c r="X21014" s="65"/>
      <c r="Y21014" s="65"/>
      <c r="Z21014" s="65"/>
      <c r="AA21014" s="65"/>
      <c r="AB21014" s="65"/>
      <c r="AC21014" s="65"/>
      <c r="AJ21014" s="66"/>
    </row>
    <row r="21015" spans="17:36" ht="4.5" customHeight="1" x14ac:dyDescent="0.2">
      <c r="Q21015" s="65"/>
      <c r="R21015" s="65"/>
      <c r="X21015" s="65"/>
      <c r="Y21015" s="65"/>
      <c r="Z21015" s="65"/>
      <c r="AA21015" s="65"/>
      <c r="AB21015" s="65"/>
      <c r="AC21015" s="65"/>
      <c r="AJ21015" s="66"/>
    </row>
    <row r="21016" spans="17:36" ht="4.5" customHeight="1" x14ac:dyDescent="0.2">
      <c r="Q21016" s="65"/>
      <c r="R21016" s="65"/>
      <c r="X21016" s="65"/>
      <c r="Y21016" s="65"/>
      <c r="Z21016" s="65"/>
      <c r="AA21016" s="65"/>
      <c r="AB21016" s="65"/>
      <c r="AC21016" s="65"/>
      <c r="AJ21016" s="66"/>
    </row>
    <row r="21017" spans="17:36" ht="4.5" customHeight="1" x14ac:dyDescent="0.2">
      <c r="Q21017" s="65"/>
      <c r="R21017" s="65"/>
      <c r="X21017" s="65"/>
      <c r="Y21017" s="65"/>
      <c r="Z21017" s="65"/>
      <c r="AA21017" s="65"/>
      <c r="AB21017" s="65"/>
      <c r="AC21017" s="65"/>
      <c r="AJ21017" s="66"/>
    </row>
    <row r="21018" spans="17:36" ht="4.5" customHeight="1" x14ac:dyDescent="0.2">
      <c r="Q21018" s="65"/>
      <c r="R21018" s="65"/>
      <c r="X21018" s="65"/>
      <c r="Y21018" s="65"/>
      <c r="Z21018" s="65"/>
      <c r="AA21018" s="65"/>
      <c r="AB21018" s="65"/>
      <c r="AC21018" s="65"/>
      <c r="AJ21018" s="66"/>
    </row>
    <row r="21019" spans="17:36" ht="4.5" customHeight="1" x14ac:dyDescent="0.2">
      <c r="Q21019" s="65"/>
      <c r="R21019" s="65"/>
      <c r="X21019" s="65"/>
      <c r="Y21019" s="65"/>
      <c r="Z21019" s="65"/>
      <c r="AA21019" s="65"/>
      <c r="AB21019" s="65"/>
      <c r="AC21019" s="65"/>
      <c r="AJ21019" s="66"/>
    </row>
    <row r="21020" spans="17:36" ht="4.5" customHeight="1" x14ac:dyDescent="0.2">
      <c r="Q21020" s="65"/>
      <c r="R21020" s="65"/>
      <c r="X21020" s="65"/>
      <c r="Y21020" s="65"/>
      <c r="Z21020" s="65"/>
      <c r="AA21020" s="65"/>
      <c r="AB21020" s="65"/>
      <c r="AC21020" s="65"/>
      <c r="AJ21020" s="66"/>
    </row>
    <row r="21021" spans="17:36" ht="4.5" customHeight="1" x14ac:dyDescent="0.2">
      <c r="Q21021" s="65"/>
      <c r="R21021" s="65"/>
      <c r="X21021" s="65"/>
      <c r="Y21021" s="65"/>
      <c r="Z21021" s="65"/>
      <c r="AA21021" s="65"/>
      <c r="AB21021" s="65"/>
      <c r="AC21021" s="65"/>
      <c r="AJ21021" s="66"/>
    </row>
    <row r="21022" spans="17:36" ht="4.5" customHeight="1" x14ac:dyDescent="0.2">
      <c r="Q21022" s="65"/>
      <c r="R21022" s="65"/>
      <c r="X21022" s="65"/>
      <c r="Y21022" s="65"/>
      <c r="Z21022" s="65"/>
      <c r="AA21022" s="65"/>
      <c r="AB21022" s="65"/>
      <c r="AC21022" s="65"/>
      <c r="AJ21022" s="66"/>
    </row>
    <row r="21023" spans="17:36" ht="4.5" customHeight="1" x14ac:dyDescent="0.2">
      <c r="Q21023" s="65"/>
      <c r="R21023" s="65"/>
      <c r="X21023" s="65"/>
      <c r="Y21023" s="65"/>
      <c r="Z21023" s="65"/>
      <c r="AA21023" s="65"/>
      <c r="AB21023" s="65"/>
      <c r="AC21023" s="65"/>
      <c r="AJ21023" s="66"/>
    </row>
    <row r="21024" spans="17:36" ht="4.5" customHeight="1" x14ac:dyDescent="0.2">
      <c r="Q21024" s="65"/>
      <c r="R21024" s="65"/>
      <c r="X21024" s="65"/>
      <c r="Y21024" s="65"/>
      <c r="Z21024" s="65"/>
      <c r="AA21024" s="65"/>
      <c r="AB21024" s="65"/>
      <c r="AC21024" s="65"/>
      <c r="AJ21024" s="66"/>
    </row>
    <row r="21025" spans="17:36" ht="4.5" customHeight="1" x14ac:dyDescent="0.2">
      <c r="Q21025" s="65"/>
      <c r="R21025" s="65"/>
      <c r="X21025" s="65"/>
      <c r="Y21025" s="65"/>
      <c r="Z21025" s="65"/>
      <c r="AA21025" s="65"/>
      <c r="AB21025" s="65"/>
      <c r="AC21025" s="65"/>
      <c r="AJ21025" s="66"/>
    </row>
    <row r="21026" spans="17:36" ht="4.5" customHeight="1" x14ac:dyDescent="0.2">
      <c r="Q21026" s="65"/>
      <c r="R21026" s="65"/>
      <c r="X21026" s="65"/>
      <c r="Y21026" s="65"/>
      <c r="Z21026" s="65"/>
      <c r="AA21026" s="65"/>
      <c r="AB21026" s="65"/>
      <c r="AC21026" s="65"/>
      <c r="AJ21026" s="66"/>
    </row>
    <row r="21027" spans="17:36" ht="4.5" customHeight="1" x14ac:dyDescent="0.2">
      <c r="Q21027" s="65"/>
      <c r="R21027" s="65"/>
      <c r="X21027" s="65"/>
      <c r="Y21027" s="65"/>
      <c r="Z21027" s="65"/>
      <c r="AA21027" s="65"/>
      <c r="AB21027" s="65"/>
      <c r="AC21027" s="65"/>
      <c r="AJ21027" s="66"/>
    </row>
    <row r="21028" spans="17:36" ht="4.5" customHeight="1" x14ac:dyDescent="0.2">
      <c r="Q21028" s="65"/>
      <c r="R21028" s="65"/>
      <c r="X21028" s="65"/>
      <c r="Y21028" s="65"/>
      <c r="Z21028" s="65"/>
      <c r="AA21028" s="65"/>
      <c r="AB21028" s="65"/>
      <c r="AC21028" s="65"/>
      <c r="AJ21028" s="66"/>
    </row>
    <row r="21029" spans="17:36" ht="4.5" customHeight="1" x14ac:dyDescent="0.2">
      <c r="Q21029" s="65"/>
      <c r="R21029" s="65"/>
      <c r="X21029" s="65"/>
      <c r="Y21029" s="65"/>
      <c r="Z21029" s="65"/>
      <c r="AA21029" s="65"/>
      <c r="AB21029" s="65"/>
      <c r="AC21029" s="65"/>
      <c r="AJ21029" s="66"/>
    </row>
    <row r="21030" spans="17:36" ht="4.5" customHeight="1" x14ac:dyDescent="0.2">
      <c r="Q21030" s="65"/>
      <c r="R21030" s="65"/>
      <c r="X21030" s="65"/>
      <c r="Y21030" s="65"/>
      <c r="Z21030" s="65"/>
      <c r="AA21030" s="65"/>
      <c r="AB21030" s="65"/>
      <c r="AC21030" s="65"/>
      <c r="AJ21030" s="66"/>
    </row>
    <row r="21031" spans="17:36" ht="4.5" customHeight="1" x14ac:dyDescent="0.2">
      <c r="Q21031" s="65"/>
      <c r="R21031" s="65"/>
      <c r="X21031" s="65"/>
      <c r="Y21031" s="65"/>
      <c r="Z21031" s="65"/>
      <c r="AA21031" s="65"/>
      <c r="AB21031" s="65"/>
      <c r="AC21031" s="65"/>
      <c r="AJ21031" s="66"/>
    </row>
    <row r="21032" spans="17:36" ht="4.5" customHeight="1" x14ac:dyDescent="0.2">
      <c r="Q21032" s="65"/>
      <c r="R21032" s="65"/>
      <c r="X21032" s="65"/>
      <c r="Y21032" s="65"/>
      <c r="Z21032" s="65"/>
      <c r="AA21032" s="65"/>
      <c r="AB21032" s="65"/>
      <c r="AC21032" s="65"/>
      <c r="AJ21032" s="66"/>
    </row>
    <row r="21033" spans="17:36" ht="4.5" customHeight="1" x14ac:dyDescent="0.2">
      <c r="Q21033" s="65"/>
      <c r="R21033" s="65"/>
      <c r="X21033" s="65"/>
      <c r="Y21033" s="65"/>
      <c r="Z21033" s="65"/>
      <c r="AA21033" s="65"/>
      <c r="AB21033" s="65"/>
      <c r="AC21033" s="65"/>
      <c r="AJ21033" s="66"/>
    </row>
    <row r="21034" spans="17:36" ht="4.5" customHeight="1" x14ac:dyDescent="0.2">
      <c r="Q21034" s="65"/>
      <c r="R21034" s="65"/>
      <c r="X21034" s="65"/>
      <c r="Y21034" s="65"/>
      <c r="Z21034" s="65"/>
      <c r="AA21034" s="65"/>
      <c r="AB21034" s="65"/>
      <c r="AC21034" s="65"/>
      <c r="AJ21034" s="66"/>
    </row>
    <row r="21035" spans="17:36" ht="4.5" customHeight="1" x14ac:dyDescent="0.2">
      <c r="Q21035" s="65"/>
      <c r="R21035" s="65"/>
      <c r="X21035" s="65"/>
      <c r="Y21035" s="65"/>
      <c r="Z21035" s="65"/>
      <c r="AA21035" s="65"/>
      <c r="AB21035" s="65"/>
      <c r="AC21035" s="65"/>
      <c r="AJ21035" s="66"/>
    </row>
    <row r="21036" spans="17:36" ht="4.5" customHeight="1" x14ac:dyDescent="0.2">
      <c r="Q21036" s="65"/>
      <c r="R21036" s="65"/>
      <c r="X21036" s="65"/>
      <c r="Y21036" s="65"/>
      <c r="Z21036" s="65"/>
      <c r="AA21036" s="65"/>
      <c r="AB21036" s="65"/>
      <c r="AC21036" s="65"/>
      <c r="AJ21036" s="66"/>
    </row>
    <row r="21037" spans="17:36" ht="4.5" customHeight="1" x14ac:dyDescent="0.2">
      <c r="Q21037" s="65"/>
      <c r="R21037" s="65"/>
      <c r="X21037" s="65"/>
      <c r="Y21037" s="65"/>
      <c r="Z21037" s="65"/>
      <c r="AA21037" s="65"/>
      <c r="AB21037" s="65"/>
      <c r="AC21037" s="65"/>
      <c r="AJ21037" s="66"/>
    </row>
    <row r="21038" spans="17:36" ht="4.5" customHeight="1" x14ac:dyDescent="0.2">
      <c r="Q21038" s="65"/>
      <c r="R21038" s="65"/>
      <c r="X21038" s="65"/>
      <c r="Y21038" s="65"/>
      <c r="Z21038" s="65"/>
      <c r="AA21038" s="65"/>
      <c r="AB21038" s="65"/>
      <c r="AC21038" s="65"/>
      <c r="AJ21038" s="66"/>
    </row>
    <row r="21039" spans="17:36" ht="4.5" customHeight="1" x14ac:dyDescent="0.2">
      <c r="Q21039" s="65"/>
      <c r="R21039" s="65"/>
      <c r="X21039" s="65"/>
      <c r="Y21039" s="65"/>
      <c r="Z21039" s="65"/>
      <c r="AA21039" s="65"/>
      <c r="AB21039" s="65"/>
      <c r="AC21039" s="65"/>
      <c r="AJ21039" s="66"/>
    </row>
    <row r="21040" spans="17:36" ht="4.5" customHeight="1" x14ac:dyDescent="0.2">
      <c r="Q21040" s="65"/>
      <c r="R21040" s="65"/>
      <c r="X21040" s="65"/>
      <c r="Y21040" s="65"/>
      <c r="Z21040" s="65"/>
      <c r="AA21040" s="65"/>
      <c r="AB21040" s="65"/>
      <c r="AC21040" s="65"/>
      <c r="AJ21040" s="66"/>
    </row>
    <row r="21041" spans="17:36" ht="4.5" customHeight="1" x14ac:dyDescent="0.2">
      <c r="Q21041" s="65"/>
      <c r="R21041" s="65"/>
      <c r="X21041" s="65"/>
      <c r="Y21041" s="65"/>
      <c r="Z21041" s="65"/>
      <c r="AA21041" s="65"/>
      <c r="AB21041" s="65"/>
      <c r="AC21041" s="65"/>
      <c r="AJ21041" s="66"/>
    </row>
    <row r="21042" spans="17:36" ht="4.5" customHeight="1" x14ac:dyDescent="0.2">
      <c r="Q21042" s="65"/>
      <c r="R21042" s="65"/>
      <c r="X21042" s="65"/>
      <c r="Y21042" s="65"/>
      <c r="Z21042" s="65"/>
      <c r="AA21042" s="65"/>
      <c r="AB21042" s="65"/>
      <c r="AC21042" s="65"/>
      <c r="AJ21042" s="66"/>
    </row>
    <row r="21043" spans="17:36" ht="4.5" customHeight="1" x14ac:dyDescent="0.2">
      <c r="Q21043" s="65"/>
      <c r="R21043" s="65"/>
      <c r="X21043" s="65"/>
      <c r="Y21043" s="65"/>
      <c r="Z21043" s="65"/>
      <c r="AA21043" s="65"/>
      <c r="AB21043" s="65"/>
      <c r="AC21043" s="65"/>
      <c r="AJ21043" s="66"/>
    </row>
    <row r="21044" spans="17:36" ht="4.5" customHeight="1" x14ac:dyDescent="0.2">
      <c r="Q21044" s="65"/>
      <c r="R21044" s="65"/>
      <c r="X21044" s="65"/>
      <c r="Y21044" s="65"/>
      <c r="Z21044" s="65"/>
      <c r="AA21044" s="65"/>
      <c r="AB21044" s="65"/>
      <c r="AC21044" s="65"/>
      <c r="AJ21044" s="66"/>
    </row>
    <row r="21045" spans="17:36" ht="4.5" customHeight="1" x14ac:dyDescent="0.2">
      <c r="Q21045" s="65"/>
      <c r="R21045" s="65"/>
      <c r="X21045" s="65"/>
      <c r="Y21045" s="65"/>
      <c r="Z21045" s="65"/>
      <c r="AA21045" s="65"/>
      <c r="AB21045" s="65"/>
      <c r="AC21045" s="65"/>
      <c r="AJ21045" s="66"/>
    </row>
    <row r="21046" spans="17:36" ht="4.5" customHeight="1" x14ac:dyDescent="0.2">
      <c r="Q21046" s="65"/>
      <c r="R21046" s="65"/>
      <c r="X21046" s="65"/>
      <c r="Y21046" s="65"/>
      <c r="Z21046" s="65"/>
      <c r="AA21046" s="65"/>
      <c r="AB21046" s="65"/>
      <c r="AC21046" s="65"/>
      <c r="AJ21046" s="66"/>
    </row>
    <row r="21047" spans="17:36" ht="4.5" customHeight="1" x14ac:dyDescent="0.2">
      <c r="Q21047" s="65"/>
      <c r="R21047" s="65"/>
      <c r="X21047" s="65"/>
      <c r="Y21047" s="65"/>
      <c r="Z21047" s="65"/>
      <c r="AA21047" s="65"/>
      <c r="AB21047" s="65"/>
      <c r="AC21047" s="65"/>
      <c r="AJ21047" s="66"/>
    </row>
    <row r="21048" spans="17:36" ht="4.5" customHeight="1" x14ac:dyDescent="0.2">
      <c r="Q21048" s="65"/>
      <c r="R21048" s="65"/>
      <c r="X21048" s="65"/>
      <c r="Y21048" s="65"/>
      <c r="Z21048" s="65"/>
      <c r="AA21048" s="65"/>
      <c r="AB21048" s="65"/>
      <c r="AC21048" s="65"/>
      <c r="AJ21048" s="66"/>
    </row>
    <row r="21049" spans="17:36" ht="4.5" customHeight="1" x14ac:dyDescent="0.2">
      <c r="Q21049" s="65"/>
      <c r="R21049" s="65"/>
      <c r="X21049" s="65"/>
      <c r="Y21049" s="65"/>
      <c r="Z21049" s="65"/>
      <c r="AA21049" s="65"/>
      <c r="AB21049" s="65"/>
      <c r="AC21049" s="65"/>
      <c r="AJ21049" s="66"/>
    </row>
    <row r="21050" spans="17:36" ht="4.5" customHeight="1" x14ac:dyDescent="0.2">
      <c r="Q21050" s="65"/>
      <c r="R21050" s="65"/>
      <c r="X21050" s="65"/>
      <c r="Y21050" s="65"/>
      <c r="Z21050" s="65"/>
      <c r="AA21050" s="65"/>
      <c r="AB21050" s="65"/>
      <c r="AC21050" s="65"/>
      <c r="AJ21050" s="66"/>
    </row>
    <row r="21051" spans="17:36" ht="4.5" customHeight="1" x14ac:dyDescent="0.2">
      <c r="Q21051" s="65"/>
      <c r="R21051" s="65"/>
      <c r="X21051" s="65"/>
      <c r="Y21051" s="65"/>
      <c r="Z21051" s="65"/>
      <c r="AA21051" s="65"/>
      <c r="AB21051" s="65"/>
      <c r="AC21051" s="65"/>
      <c r="AJ21051" s="66"/>
    </row>
    <row r="21052" spans="17:36" ht="4.5" customHeight="1" x14ac:dyDescent="0.2">
      <c r="Q21052" s="65"/>
      <c r="R21052" s="65"/>
      <c r="X21052" s="65"/>
      <c r="Y21052" s="65"/>
      <c r="Z21052" s="65"/>
      <c r="AA21052" s="65"/>
      <c r="AB21052" s="65"/>
      <c r="AC21052" s="65"/>
      <c r="AJ21052" s="66"/>
    </row>
    <row r="21053" spans="17:36" ht="4.5" customHeight="1" x14ac:dyDescent="0.2">
      <c r="Q21053" s="65"/>
      <c r="R21053" s="65"/>
      <c r="X21053" s="65"/>
      <c r="Y21053" s="65"/>
      <c r="Z21053" s="65"/>
      <c r="AA21053" s="65"/>
      <c r="AB21053" s="65"/>
      <c r="AC21053" s="65"/>
      <c r="AJ21053" s="66"/>
    </row>
    <row r="21054" spans="17:36" ht="4.5" customHeight="1" x14ac:dyDescent="0.2">
      <c r="Q21054" s="65"/>
      <c r="R21054" s="65"/>
      <c r="X21054" s="65"/>
      <c r="Y21054" s="65"/>
      <c r="Z21054" s="65"/>
      <c r="AA21054" s="65"/>
      <c r="AB21054" s="65"/>
      <c r="AC21054" s="65"/>
      <c r="AJ21054" s="66"/>
    </row>
    <row r="21055" spans="17:36" ht="4.5" customHeight="1" x14ac:dyDescent="0.2">
      <c r="Q21055" s="65"/>
      <c r="R21055" s="65"/>
      <c r="X21055" s="65"/>
      <c r="Y21055" s="65"/>
      <c r="Z21055" s="65"/>
      <c r="AA21055" s="65"/>
      <c r="AB21055" s="65"/>
      <c r="AC21055" s="65"/>
      <c r="AJ21055" s="66"/>
    </row>
    <row r="21056" spans="17:36" ht="4.5" customHeight="1" x14ac:dyDescent="0.2">
      <c r="Q21056" s="65"/>
      <c r="R21056" s="65"/>
      <c r="X21056" s="65"/>
      <c r="Y21056" s="65"/>
      <c r="Z21056" s="65"/>
      <c r="AA21056" s="65"/>
      <c r="AB21056" s="65"/>
      <c r="AC21056" s="65"/>
      <c r="AJ21056" s="66"/>
    </row>
    <row r="21057" spans="17:36" ht="4.5" customHeight="1" x14ac:dyDescent="0.2">
      <c r="Q21057" s="65"/>
      <c r="R21057" s="65"/>
      <c r="X21057" s="65"/>
      <c r="Y21057" s="65"/>
      <c r="Z21057" s="65"/>
      <c r="AA21057" s="65"/>
      <c r="AB21057" s="65"/>
      <c r="AC21057" s="65"/>
      <c r="AJ21057" s="66"/>
    </row>
    <row r="21058" spans="17:36" ht="4.5" customHeight="1" x14ac:dyDescent="0.2">
      <c r="Q21058" s="65"/>
      <c r="R21058" s="65"/>
      <c r="X21058" s="65"/>
      <c r="Y21058" s="65"/>
      <c r="Z21058" s="65"/>
      <c r="AA21058" s="65"/>
      <c r="AB21058" s="65"/>
      <c r="AC21058" s="65"/>
      <c r="AJ21058" s="66"/>
    </row>
    <row r="21059" spans="17:36" ht="4.5" customHeight="1" x14ac:dyDescent="0.2">
      <c r="Q21059" s="65"/>
      <c r="R21059" s="65"/>
      <c r="X21059" s="65"/>
      <c r="Y21059" s="65"/>
      <c r="Z21059" s="65"/>
      <c r="AA21059" s="65"/>
      <c r="AB21059" s="65"/>
      <c r="AC21059" s="65"/>
      <c r="AJ21059" s="66"/>
    </row>
    <row r="21060" spans="17:36" ht="4.5" customHeight="1" x14ac:dyDescent="0.2">
      <c r="Q21060" s="65"/>
      <c r="R21060" s="65"/>
      <c r="X21060" s="65"/>
      <c r="Y21060" s="65"/>
      <c r="Z21060" s="65"/>
      <c r="AA21060" s="65"/>
      <c r="AB21060" s="65"/>
      <c r="AC21060" s="65"/>
      <c r="AJ21060" s="66"/>
    </row>
    <row r="21061" spans="17:36" ht="4.5" customHeight="1" x14ac:dyDescent="0.2">
      <c r="Q21061" s="65"/>
      <c r="R21061" s="65"/>
      <c r="X21061" s="65"/>
      <c r="Y21061" s="65"/>
      <c r="Z21061" s="65"/>
      <c r="AA21061" s="65"/>
      <c r="AB21061" s="65"/>
      <c r="AC21061" s="65"/>
      <c r="AJ21061" s="66"/>
    </row>
    <row r="21062" spans="17:36" ht="4.5" customHeight="1" x14ac:dyDescent="0.2">
      <c r="Q21062" s="65"/>
      <c r="R21062" s="65"/>
      <c r="X21062" s="65"/>
      <c r="Y21062" s="65"/>
      <c r="Z21062" s="65"/>
      <c r="AA21062" s="65"/>
      <c r="AB21062" s="65"/>
      <c r="AC21062" s="65"/>
      <c r="AJ21062" s="66"/>
    </row>
    <row r="21063" spans="17:36" ht="4.5" customHeight="1" x14ac:dyDescent="0.2">
      <c r="Q21063" s="65"/>
      <c r="R21063" s="65"/>
      <c r="X21063" s="65"/>
      <c r="Y21063" s="65"/>
      <c r="Z21063" s="65"/>
      <c r="AA21063" s="65"/>
      <c r="AB21063" s="65"/>
      <c r="AC21063" s="65"/>
      <c r="AJ21063" s="66"/>
    </row>
    <row r="21064" spans="17:36" ht="4.5" customHeight="1" x14ac:dyDescent="0.2">
      <c r="Q21064" s="65"/>
      <c r="R21064" s="65"/>
      <c r="X21064" s="65"/>
      <c r="Y21064" s="65"/>
      <c r="Z21064" s="65"/>
      <c r="AA21064" s="65"/>
      <c r="AB21064" s="65"/>
      <c r="AC21064" s="65"/>
      <c r="AJ21064" s="66"/>
    </row>
    <row r="21065" spans="17:36" ht="4.5" customHeight="1" x14ac:dyDescent="0.2">
      <c r="Q21065" s="65"/>
      <c r="R21065" s="65"/>
      <c r="X21065" s="65"/>
      <c r="Y21065" s="65"/>
      <c r="Z21065" s="65"/>
      <c r="AA21065" s="65"/>
      <c r="AB21065" s="65"/>
      <c r="AC21065" s="65"/>
      <c r="AJ21065" s="66"/>
    </row>
    <row r="21066" spans="17:36" ht="4.5" customHeight="1" x14ac:dyDescent="0.2">
      <c r="Q21066" s="65"/>
      <c r="R21066" s="65"/>
      <c r="X21066" s="65"/>
      <c r="Y21066" s="65"/>
      <c r="Z21066" s="65"/>
      <c r="AA21066" s="65"/>
      <c r="AB21066" s="65"/>
      <c r="AC21066" s="65"/>
      <c r="AJ21066" s="66"/>
    </row>
    <row r="21067" spans="17:36" ht="4.5" customHeight="1" x14ac:dyDescent="0.2">
      <c r="Q21067" s="65"/>
      <c r="R21067" s="65"/>
      <c r="X21067" s="65"/>
      <c r="Y21067" s="65"/>
      <c r="Z21067" s="65"/>
      <c r="AA21067" s="65"/>
      <c r="AB21067" s="65"/>
      <c r="AC21067" s="65"/>
      <c r="AJ21067" s="66"/>
    </row>
    <row r="21068" spans="17:36" ht="4.5" customHeight="1" x14ac:dyDescent="0.2">
      <c r="Q21068" s="65"/>
      <c r="R21068" s="65"/>
      <c r="X21068" s="65"/>
      <c r="Y21068" s="65"/>
      <c r="Z21068" s="65"/>
      <c r="AA21068" s="65"/>
      <c r="AB21068" s="65"/>
      <c r="AC21068" s="65"/>
      <c r="AJ21068" s="66"/>
    </row>
    <row r="21069" spans="17:36" ht="4.5" customHeight="1" x14ac:dyDescent="0.2">
      <c r="Q21069" s="65"/>
      <c r="R21069" s="65"/>
      <c r="X21069" s="65"/>
      <c r="Y21069" s="65"/>
      <c r="Z21069" s="65"/>
      <c r="AA21069" s="65"/>
      <c r="AB21069" s="65"/>
      <c r="AC21069" s="65"/>
      <c r="AJ21069" s="66"/>
    </row>
    <row r="21070" spans="17:36" ht="4.5" customHeight="1" x14ac:dyDescent="0.2">
      <c r="Q21070" s="65"/>
      <c r="R21070" s="65"/>
      <c r="X21070" s="65"/>
      <c r="Y21070" s="65"/>
      <c r="Z21070" s="65"/>
      <c r="AA21070" s="65"/>
      <c r="AB21070" s="65"/>
      <c r="AC21070" s="65"/>
      <c r="AJ21070" s="66"/>
    </row>
    <row r="21071" spans="17:36" ht="4.5" customHeight="1" x14ac:dyDescent="0.2">
      <c r="Q21071" s="65"/>
      <c r="R21071" s="65"/>
      <c r="X21071" s="65"/>
      <c r="Y21071" s="65"/>
      <c r="Z21071" s="65"/>
      <c r="AA21071" s="65"/>
      <c r="AB21071" s="65"/>
      <c r="AC21071" s="65"/>
      <c r="AJ21071" s="66"/>
    </row>
    <row r="21072" spans="17:36" ht="4.5" customHeight="1" x14ac:dyDescent="0.2">
      <c r="Q21072" s="65"/>
      <c r="R21072" s="65"/>
      <c r="X21072" s="65"/>
      <c r="Y21072" s="65"/>
      <c r="Z21072" s="65"/>
      <c r="AA21072" s="65"/>
      <c r="AB21072" s="65"/>
      <c r="AC21072" s="65"/>
      <c r="AJ21072" s="66"/>
    </row>
    <row r="21073" spans="17:36" ht="4.5" customHeight="1" x14ac:dyDescent="0.2">
      <c r="Q21073" s="65"/>
      <c r="R21073" s="65"/>
      <c r="X21073" s="65"/>
      <c r="Y21073" s="65"/>
      <c r="Z21073" s="65"/>
      <c r="AA21073" s="65"/>
      <c r="AB21073" s="65"/>
      <c r="AC21073" s="65"/>
      <c r="AJ21073" s="66"/>
    </row>
    <row r="21074" spans="17:36" ht="4.5" customHeight="1" x14ac:dyDescent="0.2">
      <c r="Q21074" s="65"/>
      <c r="R21074" s="65"/>
      <c r="X21074" s="65"/>
      <c r="Y21074" s="65"/>
      <c r="Z21074" s="65"/>
      <c r="AA21074" s="65"/>
      <c r="AB21074" s="65"/>
      <c r="AC21074" s="65"/>
      <c r="AJ21074" s="66"/>
    </row>
    <row r="21075" spans="17:36" ht="4.5" customHeight="1" x14ac:dyDescent="0.2">
      <c r="Q21075" s="65"/>
      <c r="R21075" s="65"/>
      <c r="X21075" s="65"/>
      <c r="Y21075" s="65"/>
      <c r="Z21075" s="65"/>
      <c r="AA21075" s="65"/>
      <c r="AB21075" s="65"/>
      <c r="AC21075" s="65"/>
      <c r="AJ21075" s="66"/>
    </row>
    <row r="21076" spans="17:36" ht="4.5" customHeight="1" x14ac:dyDescent="0.2">
      <c r="Q21076" s="65"/>
      <c r="R21076" s="65"/>
      <c r="X21076" s="65"/>
      <c r="Y21076" s="65"/>
      <c r="Z21076" s="65"/>
      <c r="AA21076" s="65"/>
      <c r="AB21076" s="65"/>
      <c r="AC21076" s="65"/>
      <c r="AJ21076" s="66"/>
    </row>
    <row r="21077" spans="17:36" ht="4.5" customHeight="1" x14ac:dyDescent="0.2">
      <c r="Q21077" s="65"/>
      <c r="R21077" s="65"/>
      <c r="X21077" s="65"/>
      <c r="Y21077" s="65"/>
      <c r="Z21077" s="65"/>
      <c r="AA21077" s="65"/>
      <c r="AB21077" s="65"/>
      <c r="AC21077" s="65"/>
      <c r="AJ21077" s="66"/>
    </row>
    <row r="21078" spans="17:36" ht="4.5" customHeight="1" x14ac:dyDescent="0.2">
      <c r="Q21078" s="65"/>
      <c r="R21078" s="65"/>
      <c r="X21078" s="65"/>
      <c r="Y21078" s="65"/>
      <c r="Z21078" s="65"/>
      <c r="AA21078" s="65"/>
      <c r="AB21078" s="65"/>
      <c r="AC21078" s="65"/>
      <c r="AJ21078" s="66"/>
    </row>
    <row r="21079" spans="17:36" ht="4.5" customHeight="1" x14ac:dyDescent="0.2">
      <c r="Q21079" s="65"/>
      <c r="R21079" s="65"/>
      <c r="X21079" s="65"/>
      <c r="Y21079" s="65"/>
      <c r="Z21079" s="65"/>
      <c r="AA21079" s="65"/>
      <c r="AB21079" s="65"/>
      <c r="AC21079" s="65"/>
      <c r="AJ21079" s="66"/>
    </row>
    <row r="21080" spans="17:36" ht="4.5" customHeight="1" x14ac:dyDescent="0.2">
      <c r="Q21080" s="65"/>
      <c r="R21080" s="65"/>
      <c r="X21080" s="65"/>
      <c r="Y21080" s="65"/>
      <c r="Z21080" s="65"/>
      <c r="AA21080" s="65"/>
      <c r="AB21080" s="65"/>
      <c r="AC21080" s="65"/>
      <c r="AJ21080" s="66"/>
    </row>
    <row r="21081" spans="17:36" ht="4.5" customHeight="1" x14ac:dyDescent="0.2">
      <c r="Q21081" s="65"/>
      <c r="R21081" s="65"/>
      <c r="X21081" s="65"/>
      <c r="Y21081" s="65"/>
      <c r="Z21081" s="65"/>
      <c r="AA21081" s="65"/>
      <c r="AB21081" s="65"/>
      <c r="AC21081" s="65"/>
      <c r="AJ21081" s="66"/>
    </row>
    <row r="21082" spans="17:36" ht="4.5" customHeight="1" x14ac:dyDescent="0.2">
      <c r="Q21082" s="65"/>
      <c r="R21082" s="65"/>
      <c r="X21082" s="65"/>
      <c r="Y21082" s="65"/>
      <c r="Z21082" s="65"/>
      <c r="AA21082" s="65"/>
      <c r="AB21082" s="65"/>
      <c r="AC21082" s="65"/>
      <c r="AJ21082" s="66"/>
    </row>
    <row r="21083" spans="17:36" ht="4.5" customHeight="1" x14ac:dyDescent="0.2">
      <c r="Q21083" s="65"/>
      <c r="R21083" s="65"/>
      <c r="X21083" s="65"/>
      <c r="Y21083" s="65"/>
      <c r="Z21083" s="65"/>
      <c r="AA21083" s="65"/>
      <c r="AB21083" s="65"/>
      <c r="AC21083" s="65"/>
      <c r="AJ21083" s="66"/>
    </row>
    <row r="21084" spans="17:36" ht="4.5" customHeight="1" x14ac:dyDescent="0.2">
      <c r="Q21084" s="65"/>
      <c r="R21084" s="65"/>
      <c r="X21084" s="65"/>
      <c r="Y21084" s="65"/>
      <c r="Z21084" s="65"/>
      <c r="AA21084" s="65"/>
      <c r="AB21084" s="65"/>
      <c r="AC21084" s="65"/>
      <c r="AJ21084" s="66"/>
    </row>
    <row r="21085" spans="17:36" ht="4.5" customHeight="1" x14ac:dyDescent="0.2">
      <c r="Q21085" s="65"/>
      <c r="R21085" s="65"/>
      <c r="X21085" s="65"/>
      <c r="Y21085" s="65"/>
      <c r="Z21085" s="65"/>
      <c r="AA21085" s="65"/>
      <c r="AB21085" s="65"/>
      <c r="AC21085" s="65"/>
      <c r="AJ21085" s="66"/>
    </row>
    <row r="21086" spans="17:36" ht="4.5" customHeight="1" x14ac:dyDescent="0.2">
      <c r="Q21086" s="65"/>
      <c r="R21086" s="65"/>
      <c r="X21086" s="65"/>
      <c r="Y21086" s="65"/>
      <c r="Z21086" s="65"/>
      <c r="AA21086" s="65"/>
      <c r="AB21086" s="65"/>
      <c r="AC21086" s="65"/>
      <c r="AJ21086" s="66"/>
    </row>
    <row r="21087" spans="17:36" ht="4.5" customHeight="1" x14ac:dyDescent="0.2">
      <c r="Q21087" s="65"/>
      <c r="R21087" s="65"/>
      <c r="X21087" s="65"/>
      <c r="Y21087" s="65"/>
      <c r="Z21087" s="65"/>
      <c r="AA21087" s="65"/>
      <c r="AB21087" s="65"/>
      <c r="AC21087" s="65"/>
      <c r="AJ21087" s="66"/>
    </row>
    <row r="21088" spans="17:36" ht="4.5" customHeight="1" x14ac:dyDescent="0.2">
      <c r="Q21088" s="65"/>
      <c r="R21088" s="65"/>
      <c r="X21088" s="65"/>
      <c r="Y21088" s="65"/>
      <c r="Z21088" s="65"/>
      <c r="AA21088" s="65"/>
      <c r="AB21088" s="65"/>
      <c r="AC21088" s="65"/>
      <c r="AJ21088" s="66"/>
    </row>
    <row r="21089" spans="17:36" ht="4.5" customHeight="1" x14ac:dyDescent="0.2">
      <c r="Q21089" s="65"/>
      <c r="R21089" s="65"/>
      <c r="X21089" s="65"/>
      <c r="Y21089" s="65"/>
      <c r="Z21089" s="65"/>
      <c r="AA21089" s="65"/>
      <c r="AB21089" s="65"/>
      <c r="AC21089" s="65"/>
      <c r="AJ21089" s="66"/>
    </row>
    <row r="21090" spans="17:36" ht="4.5" customHeight="1" x14ac:dyDescent="0.2">
      <c r="Q21090" s="65"/>
      <c r="R21090" s="65"/>
      <c r="X21090" s="65"/>
      <c r="Y21090" s="65"/>
      <c r="Z21090" s="65"/>
      <c r="AA21090" s="65"/>
      <c r="AB21090" s="65"/>
      <c r="AC21090" s="65"/>
      <c r="AJ21090" s="66"/>
    </row>
    <row r="21091" spans="17:36" ht="4.5" customHeight="1" x14ac:dyDescent="0.2">
      <c r="Q21091" s="65"/>
      <c r="R21091" s="65"/>
      <c r="X21091" s="65"/>
      <c r="Y21091" s="65"/>
      <c r="Z21091" s="65"/>
      <c r="AA21091" s="65"/>
      <c r="AB21091" s="65"/>
      <c r="AC21091" s="65"/>
      <c r="AJ21091" s="66"/>
    </row>
    <row r="21092" spans="17:36" ht="4.5" customHeight="1" x14ac:dyDescent="0.2">
      <c r="Q21092" s="65"/>
      <c r="R21092" s="65"/>
      <c r="X21092" s="65"/>
      <c r="Y21092" s="65"/>
      <c r="Z21092" s="65"/>
      <c r="AA21092" s="65"/>
      <c r="AB21092" s="65"/>
      <c r="AC21092" s="65"/>
      <c r="AJ21092" s="66"/>
    </row>
    <row r="21093" spans="17:36" ht="4.5" customHeight="1" x14ac:dyDescent="0.2">
      <c r="Q21093" s="65"/>
      <c r="R21093" s="65"/>
      <c r="X21093" s="65"/>
      <c r="Y21093" s="65"/>
      <c r="Z21093" s="65"/>
      <c r="AA21093" s="65"/>
      <c r="AB21093" s="65"/>
      <c r="AC21093" s="65"/>
      <c r="AJ21093" s="66"/>
    </row>
    <row r="21094" spans="17:36" ht="4.5" customHeight="1" x14ac:dyDescent="0.2">
      <c r="Q21094" s="65"/>
      <c r="R21094" s="65"/>
      <c r="X21094" s="65"/>
      <c r="Y21094" s="65"/>
      <c r="Z21094" s="65"/>
      <c r="AA21094" s="65"/>
      <c r="AB21094" s="65"/>
      <c r="AC21094" s="65"/>
      <c r="AJ21094" s="66"/>
    </row>
    <row r="21095" spans="17:36" ht="4.5" customHeight="1" x14ac:dyDescent="0.2">
      <c r="Q21095" s="65"/>
      <c r="R21095" s="65"/>
      <c r="X21095" s="65"/>
      <c r="Y21095" s="65"/>
      <c r="Z21095" s="65"/>
      <c r="AA21095" s="65"/>
      <c r="AB21095" s="65"/>
      <c r="AC21095" s="65"/>
      <c r="AJ21095" s="66"/>
    </row>
    <row r="21096" spans="17:36" ht="4.5" customHeight="1" x14ac:dyDescent="0.2">
      <c r="Q21096" s="65"/>
      <c r="R21096" s="65"/>
      <c r="X21096" s="65"/>
      <c r="Y21096" s="65"/>
      <c r="Z21096" s="65"/>
      <c r="AA21096" s="65"/>
      <c r="AB21096" s="65"/>
      <c r="AC21096" s="65"/>
      <c r="AJ21096" s="66"/>
    </row>
    <row r="21097" spans="17:36" ht="4.5" customHeight="1" x14ac:dyDescent="0.2">
      <c r="Q21097" s="65"/>
      <c r="R21097" s="65"/>
      <c r="X21097" s="65"/>
      <c r="Y21097" s="65"/>
      <c r="Z21097" s="65"/>
      <c r="AA21097" s="65"/>
      <c r="AB21097" s="65"/>
      <c r="AC21097" s="65"/>
      <c r="AJ21097" s="66"/>
    </row>
    <row r="21098" spans="17:36" ht="4.5" customHeight="1" x14ac:dyDescent="0.2">
      <c r="Q21098" s="65"/>
      <c r="R21098" s="65"/>
      <c r="X21098" s="65"/>
      <c r="Y21098" s="65"/>
      <c r="Z21098" s="65"/>
      <c r="AA21098" s="65"/>
      <c r="AB21098" s="65"/>
      <c r="AC21098" s="65"/>
      <c r="AJ21098" s="66"/>
    </row>
    <row r="21099" spans="17:36" ht="4.5" customHeight="1" x14ac:dyDescent="0.2">
      <c r="Q21099" s="65"/>
      <c r="R21099" s="65"/>
      <c r="X21099" s="65"/>
      <c r="Y21099" s="65"/>
      <c r="Z21099" s="65"/>
      <c r="AA21099" s="65"/>
      <c r="AB21099" s="65"/>
      <c r="AC21099" s="65"/>
      <c r="AJ21099" s="66"/>
    </row>
    <row r="21100" spans="17:36" ht="4.5" customHeight="1" x14ac:dyDescent="0.2">
      <c r="Q21100" s="65"/>
      <c r="R21100" s="65"/>
      <c r="X21100" s="65"/>
      <c r="Y21100" s="65"/>
      <c r="Z21100" s="65"/>
      <c r="AA21100" s="65"/>
      <c r="AB21100" s="65"/>
      <c r="AC21100" s="65"/>
      <c r="AJ21100" s="66"/>
    </row>
    <row r="21101" spans="17:36" ht="4.5" customHeight="1" x14ac:dyDescent="0.2">
      <c r="Q21101" s="65"/>
      <c r="R21101" s="65"/>
      <c r="X21101" s="65"/>
      <c r="Y21101" s="65"/>
      <c r="Z21101" s="65"/>
      <c r="AA21101" s="65"/>
      <c r="AB21101" s="65"/>
      <c r="AC21101" s="65"/>
      <c r="AJ21101" s="66"/>
    </row>
    <row r="21102" spans="17:36" ht="4.5" customHeight="1" x14ac:dyDescent="0.2">
      <c r="Q21102" s="65"/>
      <c r="R21102" s="65"/>
      <c r="X21102" s="65"/>
      <c r="Y21102" s="65"/>
      <c r="Z21102" s="65"/>
      <c r="AA21102" s="65"/>
      <c r="AB21102" s="65"/>
      <c r="AC21102" s="65"/>
      <c r="AJ21102" s="66"/>
    </row>
    <row r="21103" spans="17:36" ht="4.5" customHeight="1" x14ac:dyDescent="0.2">
      <c r="Q21103" s="65"/>
      <c r="R21103" s="65"/>
      <c r="X21103" s="65"/>
      <c r="Y21103" s="65"/>
      <c r="Z21103" s="65"/>
      <c r="AA21103" s="65"/>
      <c r="AB21103" s="65"/>
      <c r="AC21103" s="65"/>
      <c r="AJ21103" s="66"/>
    </row>
    <row r="21104" spans="17:36" ht="4.5" customHeight="1" x14ac:dyDescent="0.2">
      <c r="Q21104" s="65"/>
      <c r="R21104" s="65"/>
      <c r="X21104" s="65"/>
      <c r="Y21104" s="65"/>
      <c r="Z21104" s="65"/>
      <c r="AA21104" s="65"/>
      <c r="AB21104" s="65"/>
      <c r="AC21104" s="65"/>
      <c r="AJ21104" s="66"/>
    </row>
    <row r="21105" spans="17:36" ht="4.5" customHeight="1" x14ac:dyDescent="0.2">
      <c r="Q21105" s="65"/>
      <c r="R21105" s="65"/>
      <c r="X21105" s="65"/>
      <c r="Y21105" s="65"/>
      <c r="Z21105" s="65"/>
      <c r="AA21105" s="65"/>
      <c r="AB21105" s="65"/>
      <c r="AC21105" s="65"/>
      <c r="AJ21105" s="66"/>
    </row>
    <row r="21106" spans="17:36" ht="4.5" customHeight="1" x14ac:dyDescent="0.2">
      <c r="Q21106" s="65"/>
      <c r="R21106" s="65"/>
      <c r="X21106" s="65"/>
      <c r="Y21106" s="65"/>
      <c r="Z21106" s="65"/>
      <c r="AA21106" s="65"/>
      <c r="AB21106" s="65"/>
      <c r="AC21106" s="65"/>
      <c r="AJ21106" s="66"/>
    </row>
    <row r="21107" spans="17:36" ht="4.5" customHeight="1" x14ac:dyDescent="0.2">
      <c r="Q21107" s="65"/>
      <c r="R21107" s="65"/>
      <c r="X21107" s="65"/>
      <c r="Y21107" s="65"/>
      <c r="Z21107" s="65"/>
      <c r="AA21107" s="65"/>
      <c r="AB21107" s="65"/>
      <c r="AC21107" s="65"/>
      <c r="AJ21107" s="66"/>
    </row>
    <row r="21108" spans="17:36" ht="4.5" customHeight="1" x14ac:dyDescent="0.2">
      <c r="Q21108" s="65"/>
      <c r="R21108" s="65"/>
      <c r="X21108" s="65"/>
      <c r="Y21108" s="65"/>
      <c r="Z21108" s="65"/>
      <c r="AA21108" s="65"/>
      <c r="AB21108" s="65"/>
      <c r="AC21108" s="65"/>
      <c r="AJ21108" s="66"/>
    </row>
    <row r="21109" spans="17:36" ht="4.5" customHeight="1" x14ac:dyDescent="0.2">
      <c r="Q21109" s="65"/>
      <c r="R21109" s="65"/>
      <c r="X21109" s="65"/>
      <c r="Y21109" s="65"/>
      <c r="Z21109" s="65"/>
      <c r="AA21109" s="65"/>
      <c r="AB21109" s="65"/>
      <c r="AC21109" s="65"/>
      <c r="AJ21109" s="66"/>
    </row>
    <row r="21110" spans="17:36" ht="4.5" customHeight="1" x14ac:dyDescent="0.2">
      <c r="Q21110" s="65"/>
      <c r="R21110" s="65"/>
      <c r="X21110" s="65"/>
      <c r="Y21110" s="65"/>
      <c r="Z21110" s="65"/>
      <c r="AA21110" s="65"/>
      <c r="AB21110" s="65"/>
      <c r="AC21110" s="65"/>
      <c r="AJ21110" s="66"/>
    </row>
    <row r="21111" spans="17:36" ht="4.5" customHeight="1" x14ac:dyDescent="0.2">
      <c r="Q21111" s="65"/>
      <c r="R21111" s="65"/>
      <c r="X21111" s="65"/>
      <c r="Y21111" s="65"/>
      <c r="Z21111" s="65"/>
      <c r="AA21111" s="65"/>
      <c r="AB21111" s="65"/>
      <c r="AC21111" s="65"/>
      <c r="AJ21111" s="66"/>
    </row>
    <row r="21112" spans="17:36" ht="4.5" customHeight="1" x14ac:dyDescent="0.2">
      <c r="Q21112" s="65"/>
      <c r="R21112" s="65"/>
      <c r="X21112" s="65"/>
      <c r="Y21112" s="65"/>
      <c r="Z21112" s="65"/>
      <c r="AA21112" s="65"/>
      <c r="AB21112" s="65"/>
      <c r="AC21112" s="65"/>
      <c r="AJ21112" s="66"/>
    </row>
    <row r="21113" spans="17:36" ht="4.5" customHeight="1" x14ac:dyDescent="0.2">
      <c r="Q21113" s="65"/>
      <c r="R21113" s="65"/>
      <c r="X21113" s="65"/>
      <c r="Y21113" s="65"/>
      <c r="Z21113" s="65"/>
      <c r="AA21113" s="65"/>
      <c r="AB21113" s="65"/>
      <c r="AC21113" s="65"/>
      <c r="AJ21113" s="66"/>
    </row>
    <row r="21114" spans="17:36" ht="4.5" customHeight="1" x14ac:dyDescent="0.2">
      <c r="Q21114" s="65"/>
      <c r="R21114" s="65"/>
      <c r="X21114" s="65"/>
      <c r="Y21114" s="65"/>
      <c r="Z21114" s="65"/>
      <c r="AA21114" s="65"/>
      <c r="AB21114" s="65"/>
      <c r="AC21114" s="65"/>
      <c r="AJ21114" s="66"/>
    </row>
    <row r="21115" spans="17:36" ht="4.5" customHeight="1" x14ac:dyDescent="0.2">
      <c r="Q21115" s="65"/>
      <c r="R21115" s="65"/>
      <c r="X21115" s="65"/>
      <c r="Y21115" s="65"/>
      <c r="Z21115" s="65"/>
      <c r="AA21115" s="65"/>
      <c r="AB21115" s="65"/>
      <c r="AC21115" s="65"/>
      <c r="AJ21115" s="66"/>
    </row>
    <row r="21116" spans="17:36" ht="4.5" customHeight="1" x14ac:dyDescent="0.2">
      <c r="Q21116" s="65"/>
      <c r="R21116" s="65"/>
      <c r="X21116" s="65"/>
      <c r="Y21116" s="65"/>
      <c r="Z21116" s="65"/>
      <c r="AA21116" s="65"/>
      <c r="AB21116" s="65"/>
      <c r="AC21116" s="65"/>
      <c r="AJ21116" s="66"/>
    </row>
    <row r="21117" spans="17:36" ht="4.5" customHeight="1" x14ac:dyDescent="0.2">
      <c r="Q21117" s="65"/>
      <c r="R21117" s="65"/>
      <c r="X21117" s="65"/>
      <c r="Y21117" s="65"/>
      <c r="Z21117" s="65"/>
      <c r="AA21117" s="65"/>
      <c r="AB21117" s="65"/>
      <c r="AC21117" s="65"/>
      <c r="AJ21117" s="66"/>
    </row>
    <row r="21118" spans="17:36" ht="4.5" customHeight="1" x14ac:dyDescent="0.2">
      <c r="Q21118" s="65"/>
      <c r="R21118" s="65"/>
      <c r="X21118" s="65"/>
      <c r="Y21118" s="65"/>
      <c r="Z21118" s="65"/>
      <c r="AA21118" s="65"/>
      <c r="AB21118" s="65"/>
      <c r="AC21118" s="65"/>
      <c r="AJ21118" s="66"/>
    </row>
    <row r="21119" spans="17:36" ht="4.5" customHeight="1" x14ac:dyDescent="0.2">
      <c r="Q21119" s="65"/>
      <c r="R21119" s="65"/>
      <c r="X21119" s="65"/>
      <c r="Y21119" s="65"/>
      <c r="Z21119" s="65"/>
      <c r="AA21119" s="65"/>
      <c r="AB21119" s="65"/>
      <c r="AC21119" s="65"/>
      <c r="AJ21119" s="66"/>
    </row>
    <row r="21120" spans="17:36" ht="4.5" customHeight="1" x14ac:dyDescent="0.2">
      <c r="Q21120" s="65"/>
      <c r="R21120" s="65"/>
      <c r="X21120" s="65"/>
      <c r="Y21120" s="65"/>
      <c r="Z21120" s="65"/>
      <c r="AA21120" s="65"/>
      <c r="AB21120" s="65"/>
      <c r="AC21120" s="65"/>
      <c r="AJ21120" s="66"/>
    </row>
    <row r="21121" spans="17:36" ht="4.5" customHeight="1" x14ac:dyDescent="0.2">
      <c r="Q21121" s="65"/>
      <c r="R21121" s="65"/>
      <c r="X21121" s="65"/>
      <c r="Y21121" s="65"/>
      <c r="Z21121" s="65"/>
      <c r="AA21121" s="65"/>
      <c r="AB21121" s="65"/>
      <c r="AC21121" s="65"/>
      <c r="AJ21121" s="66"/>
    </row>
    <row r="21122" spans="17:36" ht="4.5" customHeight="1" x14ac:dyDescent="0.2">
      <c r="Q21122" s="65"/>
      <c r="R21122" s="65"/>
      <c r="X21122" s="65"/>
      <c r="Y21122" s="65"/>
      <c r="Z21122" s="65"/>
      <c r="AA21122" s="65"/>
      <c r="AB21122" s="65"/>
      <c r="AC21122" s="65"/>
      <c r="AJ21122" s="66"/>
    </row>
    <row r="21123" spans="17:36" ht="4.5" customHeight="1" x14ac:dyDescent="0.2">
      <c r="Q21123" s="65"/>
      <c r="R21123" s="65"/>
      <c r="X21123" s="65"/>
      <c r="Y21123" s="65"/>
      <c r="Z21123" s="65"/>
      <c r="AA21123" s="65"/>
      <c r="AB21123" s="65"/>
      <c r="AC21123" s="65"/>
      <c r="AJ21123" s="66"/>
    </row>
    <row r="21124" spans="17:36" ht="4.5" customHeight="1" x14ac:dyDescent="0.2">
      <c r="Q21124" s="65"/>
      <c r="R21124" s="65"/>
      <c r="X21124" s="65"/>
      <c r="Y21124" s="65"/>
      <c r="Z21124" s="65"/>
      <c r="AA21124" s="65"/>
      <c r="AB21124" s="65"/>
      <c r="AC21124" s="65"/>
      <c r="AJ21124" s="66"/>
    </row>
    <row r="21125" spans="17:36" ht="4.5" customHeight="1" x14ac:dyDescent="0.2">
      <c r="Q21125" s="65"/>
      <c r="R21125" s="65"/>
      <c r="X21125" s="65"/>
      <c r="Y21125" s="65"/>
      <c r="Z21125" s="65"/>
      <c r="AA21125" s="65"/>
      <c r="AB21125" s="65"/>
      <c r="AC21125" s="65"/>
      <c r="AJ21125" s="66"/>
    </row>
    <row r="21126" spans="17:36" ht="4.5" customHeight="1" x14ac:dyDescent="0.2">
      <c r="Q21126" s="65"/>
      <c r="R21126" s="65"/>
      <c r="X21126" s="65"/>
      <c r="Y21126" s="65"/>
      <c r="Z21126" s="65"/>
      <c r="AA21126" s="65"/>
      <c r="AB21126" s="65"/>
      <c r="AC21126" s="65"/>
      <c r="AJ21126" s="66"/>
    </row>
    <row r="21127" spans="17:36" ht="4.5" customHeight="1" x14ac:dyDescent="0.2">
      <c r="Q21127" s="65"/>
      <c r="R21127" s="65"/>
      <c r="X21127" s="65"/>
      <c r="Y21127" s="65"/>
      <c r="Z21127" s="65"/>
      <c r="AA21127" s="65"/>
      <c r="AB21127" s="65"/>
      <c r="AC21127" s="65"/>
      <c r="AJ21127" s="66"/>
    </row>
    <row r="21128" spans="17:36" ht="4.5" customHeight="1" x14ac:dyDescent="0.2">
      <c r="Q21128" s="65"/>
      <c r="R21128" s="65"/>
      <c r="X21128" s="65"/>
      <c r="Y21128" s="65"/>
      <c r="Z21128" s="65"/>
      <c r="AA21128" s="65"/>
      <c r="AB21128" s="65"/>
      <c r="AC21128" s="65"/>
      <c r="AJ21128" s="66"/>
    </row>
    <row r="21129" spans="17:36" ht="4.5" customHeight="1" x14ac:dyDescent="0.2">
      <c r="Q21129" s="65"/>
      <c r="R21129" s="65"/>
      <c r="X21129" s="65"/>
      <c r="Y21129" s="65"/>
      <c r="Z21129" s="65"/>
      <c r="AA21129" s="65"/>
      <c r="AB21129" s="65"/>
      <c r="AC21129" s="65"/>
      <c r="AJ21129" s="66"/>
    </row>
    <row r="21130" spans="17:36" ht="4.5" customHeight="1" x14ac:dyDescent="0.2">
      <c r="Q21130" s="65"/>
      <c r="R21130" s="65"/>
      <c r="X21130" s="65"/>
      <c r="Y21130" s="65"/>
      <c r="Z21130" s="65"/>
      <c r="AA21130" s="65"/>
      <c r="AB21130" s="65"/>
      <c r="AC21130" s="65"/>
      <c r="AJ21130" s="66"/>
    </row>
    <row r="21131" spans="17:36" ht="4.5" customHeight="1" x14ac:dyDescent="0.2">
      <c r="Q21131" s="65"/>
      <c r="R21131" s="65"/>
      <c r="X21131" s="65"/>
      <c r="Y21131" s="65"/>
      <c r="Z21131" s="65"/>
      <c r="AA21131" s="65"/>
      <c r="AB21131" s="65"/>
      <c r="AC21131" s="65"/>
      <c r="AJ21131" s="66"/>
    </row>
    <row r="21132" spans="17:36" ht="4.5" customHeight="1" x14ac:dyDescent="0.2">
      <c r="Q21132" s="65"/>
      <c r="R21132" s="65"/>
      <c r="X21132" s="65"/>
      <c r="Y21132" s="65"/>
      <c r="Z21132" s="65"/>
      <c r="AA21132" s="65"/>
      <c r="AB21132" s="65"/>
      <c r="AC21132" s="65"/>
      <c r="AJ21132" s="66"/>
    </row>
    <row r="21133" spans="17:36" ht="4.5" customHeight="1" x14ac:dyDescent="0.2">
      <c r="Q21133" s="65"/>
      <c r="R21133" s="65"/>
      <c r="X21133" s="65"/>
      <c r="Y21133" s="65"/>
      <c r="Z21133" s="65"/>
      <c r="AA21133" s="65"/>
      <c r="AB21133" s="65"/>
      <c r="AC21133" s="65"/>
      <c r="AJ21133" s="66"/>
    </row>
    <row r="21134" spans="17:36" ht="4.5" customHeight="1" x14ac:dyDescent="0.2">
      <c r="Q21134" s="65"/>
      <c r="R21134" s="65"/>
      <c r="X21134" s="65"/>
      <c r="Y21134" s="65"/>
      <c r="Z21134" s="65"/>
      <c r="AA21134" s="65"/>
      <c r="AB21134" s="65"/>
      <c r="AC21134" s="65"/>
      <c r="AJ21134" s="66"/>
    </row>
    <row r="21135" spans="17:36" ht="4.5" customHeight="1" x14ac:dyDescent="0.2">
      <c r="Q21135" s="65"/>
      <c r="R21135" s="65"/>
      <c r="X21135" s="65"/>
      <c r="Y21135" s="65"/>
      <c r="Z21135" s="65"/>
      <c r="AA21135" s="65"/>
      <c r="AB21135" s="65"/>
      <c r="AC21135" s="65"/>
      <c r="AJ21135" s="66"/>
    </row>
    <row r="21136" spans="17:36" ht="4.5" customHeight="1" x14ac:dyDescent="0.2">
      <c r="Q21136" s="65"/>
      <c r="R21136" s="65"/>
      <c r="X21136" s="65"/>
      <c r="Y21136" s="65"/>
      <c r="Z21136" s="65"/>
      <c r="AA21136" s="65"/>
      <c r="AB21136" s="65"/>
      <c r="AC21136" s="65"/>
      <c r="AJ21136" s="66"/>
    </row>
    <row r="21137" spans="17:36" ht="4.5" customHeight="1" x14ac:dyDescent="0.2">
      <c r="Q21137" s="65"/>
      <c r="R21137" s="65"/>
      <c r="X21137" s="65"/>
      <c r="Y21137" s="65"/>
      <c r="Z21137" s="65"/>
      <c r="AA21137" s="65"/>
      <c r="AB21137" s="65"/>
      <c r="AC21137" s="65"/>
      <c r="AJ21137" s="66"/>
    </row>
    <row r="21138" spans="17:36" ht="4.5" customHeight="1" x14ac:dyDescent="0.2">
      <c r="Q21138" s="65"/>
      <c r="R21138" s="65"/>
      <c r="X21138" s="65"/>
      <c r="Y21138" s="65"/>
      <c r="Z21138" s="65"/>
      <c r="AA21138" s="65"/>
      <c r="AB21138" s="65"/>
      <c r="AC21138" s="65"/>
      <c r="AJ21138" s="66"/>
    </row>
    <row r="21139" spans="17:36" ht="4.5" customHeight="1" x14ac:dyDescent="0.2">
      <c r="Q21139" s="65"/>
      <c r="R21139" s="65"/>
      <c r="X21139" s="65"/>
      <c r="Y21139" s="65"/>
      <c r="Z21139" s="65"/>
      <c r="AA21139" s="65"/>
      <c r="AB21139" s="65"/>
      <c r="AC21139" s="65"/>
      <c r="AJ21139" s="66"/>
    </row>
    <row r="21140" spans="17:36" ht="4.5" customHeight="1" x14ac:dyDescent="0.2">
      <c r="Q21140" s="65"/>
      <c r="R21140" s="65"/>
      <c r="X21140" s="65"/>
      <c r="Y21140" s="65"/>
      <c r="Z21140" s="65"/>
      <c r="AA21140" s="65"/>
      <c r="AB21140" s="65"/>
      <c r="AC21140" s="65"/>
      <c r="AJ21140" s="66"/>
    </row>
    <row r="21141" spans="17:36" ht="4.5" customHeight="1" x14ac:dyDescent="0.2">
      <c r="Q21141" s="65"/>
      <c r="R21141" s="65"/>
      <c r="X21141" s="65"/>
      <c r="Y21141" s="65"/>
      <c r="Z21141" s="65"/>
      <c r="AA21141" s="65"/>
      <c r="AB21141" s="65"/>
      <c r="AC21141" s="65"/>
      <c r="AJ21141" s="66"/>
    </row>
    <row r="21142" spans="17:36" ht="4.5" customHeight="1" x14ac:dyDescent="0.2">
      <c r="Q21142" s="65"/>
      <c r="R21142" s="65"/>
      <c r="X21142" s="65"/>
      <c r="Y21142" s="65"/>
      <c r="Z21142" s="65"/>
      <c r="AA21142" s="65"/>
      <c r="AB21142" s="65"/>
      <c r="AC21142" s="65"/>
      <c r="AJ21142" s="66"/>
    </row>
    <row r="21143" spans="17:36" ht="4.5" customHeight="1" x14ac:dyDescent="0.2">
      <c r="Q21143" s="65"/>
      <c r="R21143" s="65"/>
      <c r="X21143" s="65"/>
      <c r="Y21143" s="65"/>
      <c r="Z21143" s="65"/>
      <c r="AA21143" s="65"/>
      <c r="AB21143" s="65"/>
      <c r="AC21143" s="65"/>
      <c r="AJ21143" s="66"/>
    </row>
    <row r="21144" spans="17:36" ht="4.5" customHeight="1" x14ac:dyDescent="0.2">
      <c r="Q21144" s="65"/>
      <c r="R21144" s="65"/>
      <c r="X21144" s="65"/>
      <c r="Y21144" s="65"/>
      <c r="Z21144" s="65"/>
      <c r="AA21144" s="65"/>
      <c r="AB21144" s="65"/>
      <c r="AC21144" s="65"/>
      <c r="AJ21144" s="66"/>
    </row>
    <row r="21145" spans="17:36" ht="4.5" customHeight="1" x14ac:dyDescent="0.2">
      <c r="Q21145" s="65"/>
      <c r="R21145" s="65"/>
      <c r="X21145" s="65"/>
      <c r="Y21145" s="65"/>
      <c r="Z21145" s="65"/>
      <c r="AA21145" s="65"/>
      <c r="AB21145" s="65"/>
      <c r="AC21145" s="65"/>
      <c r="AJ21145" s="66"/>
    </row>
    <row r="21146" spans="17:36" ht="4.5" customHeight="1" x14ac:dyDescent="0.2">
      <c r="Q21146" s="65"/>
      <c r="R21146" s="65"/>
      <c r="X21146" s="65"/>
      <c r="Y21146" s="65"/>
      <c r="Z21146" s="65"/>
      <c r="AA21146" s="65"/>
      <c r="AB21146" s="65"/>
      <c r="AC21146" s="65"/>
      <c r="AJ21146" s="66"/>
    </row>
    <row r="21147" spans="17:36" ht="4.5" customHeight="1" x14ac:dyDescent="0.2">
      <c r="Q21147" s="65"/>
      <c r="R21147" s="65"/>
      <c r="X21147" s="65"/>
      <c r="Y21147" s="65"/>
      <c r="Z21147" s="65"/>
      <c r="AA21147" s="65"/>
      <c r="AB21147" s="65"/>
      <c r="AC21147" s="65"/>
      <c r="AJ21147" s="66"/>
    </row>
    <row r="21148" spans="17:36" ht="4.5" customHeight="1" x14ac:dyDescent="0.2">
      <c r="Q21148" s="65"/>
      <c r="R21148" s="65"/>
      <c r="X21148" s="65"/>
      <c r="Y21148" s="65"/>
      <c r="Z21148" s="65"/>
      <c r="AA21148" s="65"/>
      <c r="AB21148" s="65"/>
      <c r="AC21148" s="65"/>
      <c r="AJ21148" s="66"/>
    </row>
    <row r="21149" spans="17:36" ht="4.5" customHeight="1" x14ac:dyDescent="0.2">
      <c r="Q21149" s="65"/>
      <c r="R21149" s="65"/>
      <c r="X21149" s="65"/>
      <c r="Y21149" s="65"/>
      <c r="Z21149" s="65"/>
      <c r="AA21149" s="65"/>
      <c r="AB21149" s="65"/>
      <c r="AC21149" s="65"/>
      <c r="AJ21149" s="66"/>
    </row>
    <row r="21150" spans="17:36" ht="4.5" customHeight="1" x14ac:dyDescent="0.2">
      <c r="Q21150" s="65"/>
      <c r="R21150" s="65"/>
      <c r="X21150" s="65"/>
      <c r="Y21150" s="65"/>
      <c r="Z21150" s="65"/>
      <c r="AA21150" s="65"/>
      <c r="AB21150" s="65"/>
      <c r="AC21150" s="65"/>
      <c r="AJ21150" s="66"/>
    </row>
    <row r="21151" spans="17:36" ht="4.5" customHeight="1" x14ac:dyDescent="0.2">
      <c r="Q21151" s="65"/>
      <c r="R21151" s="65"/>
      <c r="X21151" s="65"/>
      <c r="Y21151" s="65"/>
      <c r="Z21151" s="65"/>
      <c r="AA21151" s="65"/>
      <c r="AB21151" s="65"/>
      <c r="AC21151" s="65"/>
      <c r="AJ21151" s="66"/>
    </row>
    <row r="21152" spans="17:36" ht="4.5" customHeight="1" x14ac:dyDescent="0.2">
      <c r="Q21152" s="65"/>
      <c r="R21152" s="65"/>
      <c r="X21152" s="65"/>
      <c r="Y21152" s="65"/>
      <c r="Z21152" s="65"/>
      <c r="AA21152" s="65"/>
      <c r="AB21152" s="65"/>
      <c r="AC21152" s="65"/>
      <c r="AJ21152" s="66"/>
    </row>
    <row r="21153" spans="17:36" ht="4.5" customHeight="1" x14ac:dyDescent="0.2">
      <c r="Q21153" s="65"/>
      <c r="R21153" s="65"/>
      <c r="X21153" s="65"/>
      <c r="Y21153" s="65"/>
      <c r="Z21153" s="65"/>
      <c r="AA21153" s="65"/>
      <c r="AB21153" s="65"/>
      <c r="AC21153" s="65"/>
      <c r="AJ21153" s="66"/>
    </row>
    <row r="21154" spans="17:36" ht="4.5" customHeight="1" x14ac:dyDescent="0.2">
      <c r="Q21154" s="65"/>
      <c r="R21154" s="65"/>
      <c r="X21154" s="65"/>
      <c r="Y21154" s="65"/>
      <c r="Z21154" s="65"/>
      <c r="AA21154" s="65"/>
      <c r="AB21154" s="65"/>
      <c r="AC21154" s="65"/>
      <c r="AJ21154" s="66"/>
    </row>
    <row r="21155" spans="17:36" ht="4.5" customHeight="1" x14ac:dyDescent="0.2">
      <c r="Q21155" s="65"/>
      <c r="R21155" s="65"/>
      <c r="X21155" s="65"/>
      <c r="Y21155" s="65"/>
      <c r="Z21155" s="65"/>
      <c r="AA21155" s="65"/>
      <c r="AB21155" s="65"/>
      <c r="AC21155" s="65"/>
      <c r="AJ21155" s="66"/>
    </row>
    <row r="21156" spans="17:36" ht="4.5" customHeight="1" x14ac:dyDescent="0.2">
      <c r="Q21156" s="65"/>
      <c r="R21156" s="65"/>
      <c r="X21156" s="65"/>
      <c r="Y21156" s="65"/>
      <c r="Z21156" s="65"/>
      <c r="AA21156" s="65"/>
      <c r="AB21156" s="65"/>
      <c r="AC21156" s="65"/>
      <c r="AJ21156" s="66"/>
    </row>
    <row r="21157" spans="17:36" ht="4.5" customHeight="1" x14ac:dyDescent="0.2">
      <c r="Q21157" s="65"/>
      <c r="R21157" s="65"/>
      <c r="X21157" s="65"/>
      <c r="Y21157" s="65"/>
      <c r="Z21157" s="65"/>
      <c r="AA21157" s="65"/>
      <c r="AB21157" s="65"/>
      <c r="AC21157" s="65"/>
      <c r="AJ21157" s="66"/>
    </row>
    <row r="21158" spans="17:36" ht="4.5" customHeight="1" x14ac:dyDescent="0.2">
      <c r="Q21158" s="65"/>
      <c r="R21158" s="65"/>
      <c r="X21158" s="65"/>
      <c r="Y21158" s="65"/>
      <c r="Z21158" s="65"/>
      <c r="AA21158" s="65"/>
      <c r="AB21158" s="65"/>
      <c r="AC21158" s="65"/>
      <c r="AJ21158" s="66"/>
    </row>
    <row r="21159" spans="17:36" ht="4.5" customHeight="1" x14ac:dyDescent="0.2">
      <c r="Q21159" s="65"/>
      <c r="R21159" s="65"/>
      <c r="X21159" s="65"/>
      <c r="Y21159" s="65"/>
      <c r="Z21159" s="65"/>
      <c r="AA21159" s="65"/>
      <c r="AB21159" s="65"/>
      <c r="AC21159" s="65"/>
      <c r="AJ21159" s="66"/>
    </row>
    <row r="21160" spans="17:36" ht="4.5" customHeight="1" x14ac:dyDescent="0.2">
      <c r="Q21160" s="65"/>
      <c r="R21160" s="65"/>
      <c r="X21160" s="65"/>
      <c r="Y21160" s="65"/>
      <c r="Z21160" s="65"/>
      <c r="AA21160" s="65"/>
      <c r="AB21160" s="65"/>
      <c r="AC21160" s="65"/>
      <c r="AJ21160" s="66"/>
    </row>
    <row r="21161" spans="17:36" ht="4.5" customHeight="1" x14ac:dyDescent="0.2">
      <c r="Q21161" s="65"/>
      <c r="R21161" s="65"/>
      <c r="X21161" s="65"/>
      <c r="Y21161" s="65"/>
      <c r="Z21161" s="65"/>
      <c r="AA21161" s="65"/>
      <c r="AB21161" s="65"/>
      <c r="AC21161" s="65"/>
      <c r="AJ21161" s="66"/>
    </row>
    <row r="21162" spans="17:36" ht="4.5" customHeight="1" x14ac:dyDescent="0.2">
      <c r="Q21162" s="65"/>
      <c r="R21162" s="65"/>
      <c r="X21162" s="65"/>
      <c r="Y21162" s="65"/>
      <c r="Z21162" s="65"/>
      <c r="AA21162" s="65"/>
      <c r="AB21162" s="65"/>
      <c r="AC21162" s="65"/>
      <c r="AJ21162" s="66"/>
    </row>
    <row r="21163" spans="17:36" ht="4.5" customHeight="1" x14ac:dyDescent="0.2">
      <c r="Q21163" s="65"/>
      <c r="R21163" s="65"/>
      <c r="X21163" s="65"/>
      <c r="Y21163" s="65"/>
      <c r="Z21163" s="65"/>
      <c r="AA21163" s="65"/>
      <c r="AB21163" s="65"/>
      <c r="AC21163" s="65"/>
      <c r="AJ21163" s="66"/>
    </row>
    <row r="21164" spans="17:36" ht="4.5" customHeight="1" x14ac:dyDescent="0.2">
      <c r="Q21164" s="65"/>
      <c r="R21164" s="65"/>
      <c r="X21164" s="65"/>
      <c r="Y21164" s="65"/>
      <c r="Z21164" s="65"/>
      <c r="AA21164" s="65"/>
      <c r="AB21164" s="65"/>
      <c r="AC21164" s="65"/>
      <c r="AJ21164" s="66"/>
    </row>
    <row r="21165" spans="17:36" ht="4.5" customHeight="1" x14ac:dyDescent="0.2">
      <c r="Q21165" s="65"/>
      <c r="R21165" s="65"/>
      <c r="X21165" s="65"/>
      <c r="Y21165" s="65"/>
      <c r="Z21165" s="65"/>
      <c r="AA21165" s="65"/>
      <c r="AB21165" s="65"/>
      <c r="AC21165" s="65"/>
      <c r="AJ21165" s="66"/>
    </row>
    <row r="21166" spans="17:36" ht="4.5" customHeight="1" x14ac:dyDescent="0.2">
      <c r="Q21166" s="65"/>
      <c r="R21166" s="65"/>
      <c r="X21166" s="65"/>
      <c r="Y21166" s="65"/>
      <c r="Z21166" s="65"/>
      <c r="AA21166" s="65"/>
      <c r="AB21166" s="65"/>
      <c r="AC21166" s="65"/>
      <c r="AJ21166" s="66"/>
    </row>
    <row r="21167" spans="17:36" ht="4.5" customHeight="1" x14ac:dyDescent="0.2">
      <c r="Q21167" s="65"/>
      <c r="R21167" s="65"/>
      <c r="X21167" s="65"/>
      <c r="Y21167" s="65"/>
      <c r="Z21167" s="65"/>
      <c r="AA21167" s="65"/>
      <c r="AB21167" s="65"/>
      <c r="AC21167" s="65"/>
      <c r="AJ21167" s="66"/>
    </row>
    <row r="21168" spans="17:36" ht="4.5" customHeight="1" x14ac:dyDescent="0.2">
      <c r="Q21168" s="65"/>
      <c r="R21168" s="65"/>
      <c r="X21168" s="65"/>
      <c r="Y21168" s="65"/>
      <c r="Z21168" s="65"/>
      <c r="AA21168" s="65"/>
      <c r="AB21168" s="65"/>
      <c r="AC21168" s="65"/>
      <c r="AJ21168" s="66"/>
    </row>
    <row r="21169" spans="17:36" ht="4.5" customHeight="1" x14ac:dyDescent="0.2">
      <c r="Q21169" s="65"/>
      <c r="R21169" s="65"/>
      <c r="X21169" s="65"/>
      <c r="Y21169" s="65"/>
      <c r="Z21169" s="65"/>
      <c r="AA21169" s="65"/>
      <c r="AB21169" s="65"/>
      <c r="AC21169" s="65"/>
      <c r="AJ21169" s="66"/>
    </row>
    <row r="21170" spans="17:36" ht="4.5" customHeight="1" x14ac:dyDescent="0.2">
      <c r="Q21170" s="65"/>
      <c r="R21170" s="65"/>
      <c r="X21170" s="65"/>
      <c r="Y21170" s="65"/>
      <c r="Z21170" s="65"/>
      <c r="AA21170" s="65"/>
      <c r="AB21170" s="65"/>
      <c r="AC21170" s="65"/>
      <c r="AJ21170" s="66"/>
    </row>
    <row r="21171" spans="17:36" ht="4.5" customHeight="1" x14ac:dyDescent="0.2">
      <c r="Q21171" s="65"/>
      <c r="R21171" s="65"/>
      <c r="X21171" s="65"/>
      <c r="Y21171" s="65"/>
      <c r="Z21171" s="65"/>
      <c r="AA21171" s="65"/>
      <c r="AB21171" s="65"/>
      <c r="AC21171" s="65"/>
      <c r="AJ21171" s="66"/>
    </row>
    <row r="21172" spans="17:36" ht="4.5" customHeight="1" x14ac:dyDescent="0.2">
      <c r="Q21172" s="65"/>
      <c r="R21172" s="65"/>
      <c r="X21172" s="65"/>
      <c r="Y21172" s="65"/>
      <c r="Z21172" s="65"/>
      <c r="AA21172" s="65"/>
      <c r="AB21172" s="65"/>
      <c r="AC21172" s="65"/>
      <c r="AJ21172" s="66"/>
    </row>
    <row r="21173" spans="17:36" ht="4.5" customHeight="1" x14ac:dyDescent="0.2">
      <c r="Q21173" s="65"/>
      <c r="R21173" s="65"/>
      <c r="X21173" s="65"/>
      <c r="Y21173" s="65"/>
      <c r="Z21173" s="65"/>
      <c r="AA21173" s="65"/>
      <c r="AB21173" s="65"/>
      <c r="AC21173" s="65"/>
      <c r="AJ21173" s="66"/>
    </row>
    <row r="21174" spans="17:36" ht="4.5" customHeight="1" x14ac:dyDescent="0.2">
      <c r="Q21174" s="65"/>
      <c r="R21174" s="65"/>
      <c r="X21174" s="65"/>
      <c r="Y21174" s="65"/>
      <c r="Z21174" s="65"/>
      <c r="AA21174" s="65"/>
      <c r="AB21174" s="65"/>
      <c r="AC21174" s="65"/>
      <c r="AJ21174" s="66"/>
    </row>
    <row r="21175" spans="17:36" ht="4.5" customHeight="1" x14ac:dyDescent="0.2">
      <c r="Q21175" s="65"/>
      <c r="R21175" s="65"/>
      <c r="X21175" s="65"/>
      <c r="Y21175" s="65"/>
      <c r="Z21175" s="65"/>
      <c r="AA21175" s="65"/>
      <c r="AB21175" s="65"/>
      <c r="AC21175" s="65"/>
      <c r="AJ21175" s="66"/>
    </row>
    <row r="21176" spans="17:36" ht="4.5" customHeight="1" x14ac:dyDescent="0.2">
      <c r="Q21176" s="65"/>
      <c r="R21176" s="65"/>
      <c r="X21176" s="65"/>
      <c r="Y21176" s="65"/>
      <c r="Z21176" s="65"/>
      <c r="AA21176" s="65"/>
      <c r="AB21176" s="65"/>
      <c r="AC21176" s="65"/>
      <c r="AJ21176" s="66"/>
    </row>
    <row r="21177" spans="17:36" ht="4.5" customHeight="1" x14ac:dyDescent="0.2">
      <c r="Q21177" s="65"/>
      <c r="R21177" s="65"/>
      <c r="X21177" s="65"/>
      <c r="Y21177" s="65"/>
      <c r="Z21177" s="65"/>
      <c r="AA21177" s="65"/>
      <c r="AB21177" s="65"/>
      <c r="AC21177" s="65"/>
      <c r="AJ21177" s="66"/>
    </row>
    <row r="21178" spans="17:36" ht="4.5" customHeight="1" x14ac:dyDescent="0.2">
      <c r="Q21178" s="65"/>
      <c r="R21178" s="65"/>
      <c r="X21178" s="65"/>
      <c r="Y21178" s="65"/>
      <c r="Z21178" s="65"/>
      <c r="AA21178" s="65"/>
      <c r="AB21178" s="65"/>
      <c r="AC21178" s="65"/>
      <c r="AJ21178" s="66"/>
    </row>
    <row r="21179" spans="17:36" ht="4.5" customHeight="1" x14ac:dyDescent="0.2">
      <c r="Q21179" s="65"/>
      <c r="R21179" s="65"/>
      <c r="X21179" s="65"/>
      <c r="Y21179" s="65"/>
      <c r="Z21179" s="65"/>
      <c r="AA21179" s="65"/>
      <c r="AB21179" s="65"/>
      <c r="AC21179" s="65"/>
      <c r="AJ21179" s="66"/>
    </row>
    <row r="21180" spans="17:36" ht="4.5" customHeight="1" x14ac:dyDescent="0.2">
      <c r="Q21180" s="65"/>
      <c r="R21180" s="65"/>
      <c r="X21180" s="65"/>
      <c r="Y21180" s="65"/>
      <c r="Z21180" s="65"/>
      <c r="AA21180" s="65"/>
      <c r="AB21180" s="65"/>
      <c r="AC21180" s="65"/>
      <c r="AJ21180" s="66"/>
    </row>
    <row r="21181" spans="17:36" ht="4.5" customHeight="1" x14ac:dyDescent="0.2">
      <c r="Q21181" s="65"/>
      <c r="R21181" s="65"/>
      <c r="X21181" s="65"/>
      <c r="Y21181" s="65"/>
      <c r="Z21181" s="65"/>
      <c r="AA21181" s="65"/>
      <c r="AB21181" s="65"/>
      <c r="AC21181" s="65"/>
      <c r="AJ21181" s="66"/>
    </row>
    <row r="21182" spans="17:36" ht="4.5" customHeight="1" x14ac:dyDescent="0.2">
      <c r="Q21182" s="65"/>
      <c r="R21182" s="65"/>
      <c r="X21182" s="65"/>
      <c r="Y21182" s="65"/>
      <c r="Z21182" s="65"/>
      <c r="AA21182" s="65"/>
      <c r="AB21182" s="65"/>
      <c r="AC21182" s="65"/>
      <c r="AJ21182" s="66"/>
    </row>
    <row r="21183" spans="17:36" ht="4.5" customHeight="1" x14ac:dyDescent="0.2">
      <c r="Q21183" s="65"/>
      <c r="R21183" s="65"/>
      <c r="X21183" s="65"/>
      <c r="Y21183" s="65"/>
      <c r="Z21183" s="65"/>
      <c r="AA21183" s="65"/>
      <c r="AB21183" s="65"/>
      <c r="AC21183" s="65"/>
      <c r="AJ21183" s="66"/>
    </row>
    <row r="21184" spans="17:36" ht="4.5" customHeight="1" x14ac:dyDescent="0.2">
      <c r="Q21184" s="65"/>
      <c r="R21184" s="65"/>
      <c r="X21184" s="65"/>
      <c r="Y21184" s="65"/>
      <c r="Z21184" s="65"/>
      <c r="AA21184" s="65"/>
      <c r="AB21184" s="65"/>
      <c r="AC21184" s="65"/>
      <c r="AJ21184" s="66"/>
    </row>
    <row r="21185" spans="17:36" ht="4.5" customHeight="1" x14ac:dyDescent="0.2">
      <c r="Q21185" s="65"/>
      <c r="R21185" s="65"/>
      <c r="X21185" s="65"/>
      <c r="Y21185" s="65"/>
      <c r="Z21185" s="65"/>
      <c r="AA21185" s="65"/>
      <c r="AB21185" s="65"/>
      <c r="AC21185" s="65"/>
      <c r="AJ21185" s="66"/>
    </row>
    <row r="21186" spans="17:36" ht="4.5" customHeight="1" x14ac:dyDescent="0.2">
      <c r="Q21186" s="65"/>
      <c r="R21186" s="65"/>
      <c r="X21186" s="65"/>
      <c r="Y21186" s="65"/>
      <c r="Z21186" s="65"/>
      <c r="AA21186" s="65"/>
      <c r="AB21186" s="65"/>
      <c r="AC21186" s="65"/>
      <c r="AJ21186" s="66"/>
    </row>
    <row r="21187" spans="17:36" ht="4.5" customHeight="1" x14ac:dyDescent="0.2">
      <c r="Q21187" s="65"/>
      <c r="R21187" s="65"/>
      <c r="X21187" s="65"/>
      <c r="Y21187" s="65"/>
      <c r="Z21187" s="65"/>
      <c r="AA21187" s="65"/>
      <c r="AB21187" s="65"/>
      <c r="AC21187" s="65"/>
      <c r="AJ21187" s="66"/>
    </row>
    <row r="21188" spans="17:36" ht="4.5" customHeight="1" x14ac:dyDescent="0.2">
      <c r="Q21188" s="65"/>
      <c r="R21188" s="65"/>
      <c r="X21188" s="65"/>
      <c r="Y21188" s="65"/>
      <c r="Z21188" s="65"/>
      <c r="AA21188" s="65"/>
      <c r="AB21188" s="65"/>
      <c r="AC21188" s="65"/>
      <c r="AJ21188" s="66"/>
    </row>
    <row r="21189" spans="17:36" ht="4.5" customHeight="1" x14ac:dyDescent="0.2">
      <c r="Q21189" s="65"/>
      <c r="R21189" s="65"/>
      <c r="X21189" s="65"/>
      <c r="Y21189" s="65"/>
      <c r="Z21189" s="65"/>
      <c r="AA21189" s="65"/>
      <c r="AB21189" s="65"/>
      <c r="AC21189" s="65"/>
      <c r="AJ21189" s="66"/>
    </row>
    <row r="21190" spans="17:36" ht="4.5" customHeight="1" x14ac:dyDescent="0.2">
      <c r="Q21190" s="65"/>
      <c r="R21190" s="65"/>
      <c r="X21190" s="65"/>
      <c r="Y21190" s="65"/>
      <c r="Z21190" s="65"/>
      <c r="AA21190" s="65"/>
      <c r="AB21190" s="65"/>
      <c r="AC21190" s="65"/>
      <c r="AJ21190" s="66"/>
    </row>
    <row r="21191" spans="17:36" ht="4.5" customHeight="1" x14ac:dyDescent="0.2">
      <c r="Q21191" s="65"/>
      <c r="R21191" s="65"/>
      <c r="X21191" s="65"/>
      <c r="Y21191" s="65"/>
      <c r="Z21191" s="65"/>
      <c r="AA21191" s="65"/>
      <c r="AB21191" s="65"/>
      <c r="AC21191" s="65"/>
      <c r="AJ21191" s="66"/>
    </row>
    <row r="21192" spans="17:36" ht="4.5" customHeight="1" x14ac:dyDescent="0.2">
      <c r="Q21192" s="65"/>
      <c r="R21192" s="65"/>
      <c r="X21192" s="65"/>
      <c r="Y21192" s="65"/>
      <c r="Z21192" s="65"/>
      <c r="AA21192" s="65"/>
      <c r="AB21192" s="65"/>
      <c r="AC21192" s="65"/>
      <c r="AJ21192" s="66"/>
    </row>
    <row r="21193" spans="17:36" ht="4.5" customHeight="1" x14ac:dyDescent="0.2">
      <c r="Q21193" s="65"/>
      <c r="R21193" s="65"/>
      <c r="X21193" s="65"/>
      <c r="Y21193" s="65"/>
      <c r="Z21193" s="65"/>
      <c r="AA21193" s="65"/>
      <c r="AB21193" s="65"/>
      <c r="AC21193" s="65"/>
      <c r="AJ21193" s="66"/>
    </row>
    <row r="21194" spans="17:36" ht="4.5" customHeight="1" x14ac:dyDescent="0.2">
      <c r="Q21194" s="65"/>
      <c r="R21194" s="65"/>
      <c r="X21194" s="65"/>
      <c r="Y21194" s="65"/>
      <c r="Z21194" s="65"/>
      <c r="AA21194" s="65"/>
      <c r="AB21194" s="65"/>
      <c r="AC21194" s="65"/>
      <c r="AJ21194" s="66"/>
    </row>
    <row r="21195" spans="17:36" ht="4.5" customHeight="1" x14ac:dyDescent="0.2">
      <c r="Q21195" s="65"/>
      <c r="R21195" s="65"/>
      <c r="X21195" s="65"/>
      <c r="Y21195" s="65"/>
      <c r="Z21195" s="65"/>
      <c r="AA21195" s="65"/>
      <c r="AB21195" s="65"/>
      <c r="AC21195" s="65"/>
      <c r="AJ21195" s="66"/>
    </row>
    <row r="21196" spans="17:36" ht="4.5" customHeight="1" x14ac:dyDescent="0.2">
      <c r="Q21196" s="65"/>
      <c r="R21196" s="65"/>
      <c r="X21196" s="65"/>
      <c r="Y21196" s="65"/>
      <c r="Z21196" s="65"/>
      <c r="AA21196" s="65"/>
      <c r="AB21196" s="65"/>
      <c r="AC21196" s="65"/>
      <c r="AJ21196" s="66"/>
    </row>
    <row r="21197" spans="17:36" ht="4.5" customHeight="1" x14ac:dyDescent="0.2">
      <c r="Q21197" s="65"/>
      <c r="R21197" s="65"/>
      <c r="X21197" s="65"/>
      <c r="Y21197" s="65"/>
      <c r="Z21197" s="65"/>
      <c r="AA21197" s="65"/>
      <c r="AB21197" s="65"/>
      <c r="AC21197" s="65"/>
      <c r="AJ21197" s="66"/>
    </row>
    <row r="21198" spans="17:36" ht="4.5" customHeight="1" x14ac:dyDescent="0.2">
      <c r="Q21198" s="65"/>
      <c r="R21198" s="65"/>
      <c r="X21198" s="65"/>
      <c r="Y21198" s="65"/>
      <c r="Z21198" s="65"/>
      <c r="AA21198" s="65"/>
      <c r="AB21198" s="65"/>
      <c r="AC21198" s="65"/>
      <c r="AJ21198" s="66"/>
    </row>
    <row r="21199" spans="17:36" ht="4.5" customHeight="1" x14ac:dyDescent="0.2">
      <c r="Q21199" s="65"/>
      <c r="R21199" s="65"/>
      <c r="X21199" s="65"/>
      <c r="Y21199" s="65"/>
      <c r="Z21199" s="65"/>
      <c r="AA21199" s="65"/>
      <c r="AB21199" s="65"/>
      <c r="AC21199" s="65"/>
      <c r="AJ21199" s="66"/>
    </row>
    <row r="21200" spans="17:36" ht="4.5" customHeight="1" x14ac:dyDescent="0.2">
      <c r="Q21200" s="65"/>
      <c r="R21200" s="65"/>
      <c r="X21200" s="65"/>
      <c r="Y21200" s="65"/>
      <c r="Z21200" s="65"/>
      <c r="AA21200" s="65"/>
      <c r="AB21200" s="65"/>
      <c r="AC21200" s="65"/>
      <c r="AJ21200" s="66"/>
    </row>
    <row r="21201" spans="17:36" ht="4.5" customHeight="1" x14ac:dyDescent="0.2">
      <c r="Q21201" s="65"/>
      <c r="R21201" s="65"/>
      <c r="X21201" s="65"/>
      <c r="Y21201" s="65"/>
      <c r="Z21201" s="65"/>
      <c r="AA21201" s="65"/>
      <c r="AB21201" s="65"/>
      <c r="AC21201" s="65"/>
      <c r="AJ21201" s="66"/>
    </row>
    <row r="21202" spans="17:36" ht="4.5" customHeight="1" x14ac:dyDescent="0.2">
      <c r="Q21202" s="65"/>
      <c r="R21202" s="65"/>
      <c r="X21202" s="65"/>
      <c r="Y21202" s="65"/>
      <c r="Z21202" s="65"/>
      <c r="AA21202" s="65"/>
      <c r="AB21202" s="65"/>
      <c r="AC21202" s="65"/>
      <c r="AJ21202" s="66"/>
    </row>
    <row r="21203" spans="17:36" ht="4.5" customHeight="1" x14ac:dyDescent="0.2">
      <c r="Q21203" s="65"/>
      <c r="R21203" s="65"/>
      <c r="X21203" s="65"/>
      <c r="Y21203" s="65"/>
      <c r="Z21203" s="65"/>
      <c r="AA21203" s="65"/>
      <c r="AB21203" s="65"/>
      <c r="AC21203" s="65"/>
      <c r="AJ21203" s="66"/>
    </row>
    <row r="21204" spans="17:36" ht="4.5" customHeight="1" x14ac:dyDescent="0.2">
      <c r="Q21204" s="65"/>
      <c r="R21204" s="65"/>
      <c r="X21204" s="65"/>
      <c r="Y21204" s="65"/>
      <c r="Z21204" s="65"/>
      <c r="AA21204" s="65"/>
      <c r="AB21204" s="65"/>
      <c r="AC21204" s="65"/>
      <c r="AJ21204" s="66"/>
    </row>
    <row r="21205" spans="17:36" ht="4.5" customHeight="1" x14ac:dyDescent="0.2">
      <c r="Q21205" s="65"/>
      <c r="R21205" s="65"/>
      <c r="X21205" s="65"/>
      <c r="Y21205" s="65"/>
      <c r="Z21205" s="65"/>
      <c r="AA21205" s="65"/>
      <c r="AB21205" s="65"/>
      <c r="AC21205" s="65"/>
      <c r="AJ21205" s="66"/>
    </row>
    <row r="21206" spans="17:36" ht="4.5" customHeight="1" x14ac:dyDescent="0.2">
      <c r="Q21206" s="65"/>
      <c r="R21206" s="65"/>
      <c r="X21206" s="65"/>
      <c r="Y21206" s="65"/>
      <c r="Z21206" s="65"/>
      <c r="AA21206" s="65"/>
      <c r="AB21206" s="65"/>
      <c r="AC21206" s="65"/>
      <c r="AJ21206" s="66"/>
    </row>
    <row r="21207" spans="17:36" ht="4.5" customHeight="1" x14ac:dyDescent="0.2">
      <c r="Q21207" s="65"/>
      <c r="R21207" s="65"/>
      <c r="X21207" s="65"/>
      <c r="Y21207" s="65"/>
      <c r="Z21207" s="65"/>
      <c r="AA21207" s="65"/>
      <c r="AB21207" s="65"/>
      <c r="AC21207" s="65"/>
      <c r="AJ21207" s="66"/>
    </row>
    <row r="21208" spans="17:36" ht="4.5" customHeight="1" x14ac:dyDescent="0.2">
      <c r="Q21208" s="65"/>
      <c r="R21208" s="65"/>
      <c r="X21208" s="65"/>
      <c r="Y21208" s="65"/>
      <c r="Z21208" s="65"/>
      <c r="AA21208" s="65"/>
      <c r="AB21208" s="65"/>
      <c r="AC21208" s="65"/>
      <c r="AJ21208" s="66"/>
    </row>
    <row r="21209" spans="17:36" ht="4.5" customHeight="1" x14ac:dyDescent="0.2">
      <c r="Q21209" s="65"/>
      <c r="R21209" s="65"/>
      <c r="X21209" s="65"/>
      <c r="Y21209" s="65"/>
      <c r="Z21209" s="65"/>
      <c r="AA21209" s="65"/>
      <c r="AB21209" s="65"/>
      <c r="AC21209" s="65"/>
      <c r="AJ21209" s="66"/>
    </row>
    <row r="21210" spans="17:36" ht="4.5" customHeight="1" x14ac:dyDescent="0.2">
      <c r="Q21210" s="65"/>
      <c r="R21210" s="65"/>
      <c r="X21210" s="65"/>
      <c r="Y21210" s="65"/>
      <c r="Z21210" s="65"/>
      <c r="AA21210" s="65"/>
      <c r="AB21210" s="65"/>
      <c r="AC21210" s="65"/>
      <c r="AJ21210" s="66"/>
    </row>
    <row r="21211" spans="17:36" ht="4.5" customHeight="1" x14ac:dyDescent="0.2">
      <c r="Q21211" s="65"/>
      <c r="R21211" s="65"/>
      <c r="X21211" s="65"/>
      <c r="Y21211" s="65"/>
      <c r="Z21211" s="65"/>
      <c r="AA21211" s="65"/>
      <c r="AB21211" s="65"/>
      <c r="AC21211" s="65"/>
      <c r="AJ21211" s="66"/>
    </row>
    <row r="21212" spans="17:36" ht="4.5" customHeight="1" x14ac:dyDescent="0.2">
      <c r="Q21212" s="65"/>
      <c r="R21212" s="65"/>
      <c r="X21212" s="65"/>
      <c r="Y21212" s="65"/>
      <c r="Z21212" s="65"/>
      <c r="AA21212" s="65"/>
      <c r="AB21212" s="65"/>
      <c r="AC21212" s="65"/>
      <c r="AJ21212" s="66"/>
    </row>
    <row r="21213" spans="17:36" ht="4.5" customHeight="1" x14ac:dyDescent="0.2">
      <c r="Q21213" s="65"/>
      <c r="R21213" s="65"/>
      <c r="X21213" s="65"/>
      <c r="Y21213" s="65"/>
      <c r="Z21213" s="65"/>
      <c r="AA21213" s="65"/>
      <c r="AB21213" s="65"/>
      <c r="AC21213" s="65"/>
      <c r="AJ21213" s="66"/>
    </row>
    <row r="21214" spans="17:36" ht="4.5" customHeight="1" x14ac:dyDescent="0.2">
      <c r="Q21214" s="65"/>
      <c r="R21214" s="65"/>
      <c r="X21214" s="65"/>
      <c r="Y21214" s="65"/>
      <c r="Z21214" s="65"/>
      <c r="AA21214" s="65"/>
      <c r="AB21214" s="65"/>
      <c r="AC21214" s="65"/>
      <c r="AJ21214" s="66"/>
    </row>
    <row r="21215" spans="17:36" ht="4.5" customHeight="1" x14ac:dyDescent="0.2">
      <c r="Q21215" s="65"/>
      <c r="R21215" s="65"/>
      <c r="X21215" s="65"/>
      <c r="Y21215" s="65"/>
      <c r="Z21215" s="65"/>
      <c r="AA21215" s="65"/>
      <c r="AB21215" s="65"/>
      <c r="AC21215" s="65"/>
      <c r="AJ21215" s="66"/>
    </row>
    <row r="21216" spans="17:36" ht="4.5" customHeight="1" x14ac:dyDescent="0.2">
      <c r="Q21216" s="65"/>
      <c r="R21216" s="65"/>
      <c r="X21216" s="65"/>
      <c r="Y21216" s="65"/>
      <c r="Z21216" s="65"/>
      <c r="AA21216" s="65"/>
      <c r="AB21216" s="65"/>
      <c r="AC21216" s="65"/>
      <c r="AJ21216" s="66"/>
    </row>
    <row r="21217" spans="17:36" ht="4.5" customHeight="1" x14ac:dyDescent="0.2">
      <c r="Q21217" s="65"/>
      <c r="R21217" s="65"/>
      <c r="X21217" s="65"/>
      <c r="Y21217" s="65"/>
      <c r="Z21217" s="65"/>
      <c r="AA21217" s="65"/>
      <c r="AB21217" s="65"/>
      <c r="AC21217" s="65"/>
      <c r="AJ21217" s="66"/>
    </row>
    <row r="21218" spans="17:36" ht="4.5" customHeight="1" x14ac:dyDescent="0.2">
      <c r="Q21218" s="65"/>
      <c r="R21218" s="65"/>
      <c r="X21218" s="65"/>
      <c r="Y21218" s="65"/>
      <c r="Z21218" s="65"/>
      <c r="AA21218" s="65"/>
      <c r="AB21218" s="65"/>
      <c r="AC21218" s="65"/>
      <c r="AJ21218" s="66"/>
    </row>
    <row r="21219" spans="17:36" ht="4.5" customHeight="1" x14ac:dyDescent="0.2">
      <c r="Q21219" s="65"/>
      <c r="R21219" s="65"/>
      <c r="X21219" s="65"/>
      <c r="Y21219" s="65"/>
      <c r="Z21219" s="65"/>
      <c r="AA21219" s="65"/>
      <c r="AB21219" s="65"/>
      <c r="AC21219" s="65"/>
      <c r="AJ21219" s="66"/>
    </row>
    <row r="21220" spans="17:36" ht="4.5" customHeight="1" x14ac:dyDescent="0.2">
      <c r="Q21220" s="65"/>
      <c r="R21220" s="65"/>
      <c r="X21220" s="65"/>
      <c r="Y21220" s="65"/>
      <c r="Z21220" s="65"/>
      <c r="AA21220" s="65"/>
      <c r="AB21220" s="65"/>
      <c r="AC21220" s="65"/>
      <c r="AJ21220" s="66"/>
    </row>
    <row r="21221" spans="17:36" ht="4.5" customHeight="1" x14ac:dyDescent="0.2">
      <c r="Q21221" s="65"/>
      <c r="R21221" s="65"/>
      <c r="X21221" s="65"/>
      <c r="Y21221" s="65"/>
      <c r="Z21221" s="65"/>
      <c r="AA21221" s="65"/>
      <c r="AB21221" s="65"/>
      <c r="AC21221" s="65"/>
      <c r="AJ21221" s="66"/>
    </row>
    <row r="21222" spans="17:36" ht="4.5" customHeight="1" x14ac:dyDescent="0.2">
      <c r="Q21222" s="65"/>
      <c r="R21222" s="65"/>
      <c r="X21222" s="65"/>
      <c r="Y21222" s="65"/>
      <c r="Z21222" s="65"/>
      <c r="AA21222" s="65"/>
      <c r="AB21222" s="65"/>
      <c r="AC21222" s="65"/>
      <c r="AJ21222" s="66"/>
    </row>
    <row r="21223" spans="17:36" ht="4.5" customHeight="1" x14ac:dyDescent="0.2">
      <c r="Q21223" s="65"/>
      <c r="R21223" s="65"/>
      <c r="X21223" s="65"/>
      <c r="Y21223" s="65"/>
      <c r="Z21223" s="65"/>
      <c r="AA21223" s="65"/>
      <c r="AB21223" s="65"/>
      <c r="AC21223" s="65"/>
      <c r="AJ21223" s="66"/>
    </row>
    <row r="21224" spans="17:36" ht="4.5" customHeight="1" x14ac:dyDescent="0.2">
      <c r="Q21224" s="65"/>
      <c r="R21224" s="65"/>
      <c r="X21224" s="65"/>
      <c r="Y21224" s="65"/>
      <c r="Z21224" s="65"/>
      <c r="AA21224" s="65"/>
      <c r="AB21224" s="65"/>
      <c r="AC21224" s="65"/>
      <c r="AJ21224" s="66"/>
    </row>
    <row r="21225" spans="17:36" ht="4.5" customHeight="1" x14ac:dyDescent="0.2">
      <c r="Q21225" s="65"/>
      <c r="R21225" s="65"/>
      <c r="X21225" s="65"/>
      <c r="Y21225" s="65"/>
      <c r="Z21225" s="65"/>
      <c r="AA21225" s="65"/>
      <c r="AB21225" s="65"/>
      <c r="AC21225" s="65"/>
      <c r="AJ21225" s="66"/>
    </row>
    <row r="21226" spans="17:36" ht="4.5" customHeight="1" x14ac:dyDescent="0.2">
      <c r="Q21226" s="65"/>
      <c r="R21226" s="65"/>
      <c r="X21226" s="65"/>
      <c r="Y21226" s="65"/>
      <c r="Z21226" s="65"/>
      <c r="AA21226" s="65"/>
      <c r="AB21226" s="65"/>
      <c r="AC21226" s="65"/>
      <c r="AJ21226" s="66"/>
    </row>
    <row r="21227" spans="17:36" ht="4.5" customHeight="1" x14ac:dyDescent="0.2">
      <c r="Q21227" s="65"/>
      <c r="R21227" s="65"/>
      <c r="X21227" s="65"/>
      <c r="Y21227" s="65"/>
      <c r="Z21227" s="65"/>
      <c r="AA21227" s="65"/>
      <c r="AB21227" s="65"/>
      <c r="AC21227" s="65"/>
      <c r="AJ21227" s="66"/>
    </row>
    <row r="21228" spans="17:36" ht="4.5" customHeight="1" x14ac:dyDescent="0.2">
      <c r="Q21228" s="65"/>
      <c r="R21228" s="65"/>
      <c r="X21228" s="65"/>
      <c r="Y21228" s="65"/>
      <c r="Z21228" s="65"/>
      <c r="AA21228" s="65"/>
      <c r="AB21228" s="65"/>
      <c r="AC21228" s="65"/>
      <c r="AJ21228" s="66"/>
    </row>
    <row r="21229" spans="17:36" ht="4.5" customHeight="1" x14ac:dyDescent="0.2">
      <c r="Q21229" s="65"/>
      <c r="R21229" s="65"/>
      <c r="X21229" s="65"/>
      <c r="Y21229" s="65"/>
      <c r="Z21229" s="65"/>
      <c r="AA21229" s="65"/>
      <c r="AB21229" s="65"/>
      <c r="AC21229" s="65"/>
      <c r="AJ21229" s="66"/>
    </row>
    <row r="21230" spans="17:36" ht="4.5" customHeight="1" x14ac:dyDescent="0.2">
      <c r="Q21230" s="65"/>
      <c r="R21230" s="65"/>
      <c r="X21230" s="65"/>
      <c r="Y21230" s="65"/>
      <c r="Z21230" s="65"/>
      <c r="AA21230" s="65"/>
      <c r="AB21230" s="65"/>
      <c r="AC21230" s="65"/>
      <c r="AJ21230" s="66"/>
    </row>
    <row r="21231" spans="17:36" ht="4.5" customHeight="1" x14ac:dyDescent="0.2">
      <c r="Q21231" s="65"/>
      <c r="R21231" s="65"/>
      <c r="X21231" s="65"/>
      <c r="Y21231" s="65"/>
      <c r="Z21231" s="65"/>
      <c r="AA21231" s="65"/>
      <c r="AB21231" s="65"/>
      <c r="AC21231" s="65"/>
      <c r="AJ21231" s="66"/>
    </row>
    <row r="21232" spans="17:36" ht="4.5" customHeight="1" x14ac:dyDescent="0.2">
      <c r="Q21232" s="65"/>
      <c r="R21232" s="65"/>
      <c r="X21232" s="65"/>
      <c r="Y21232" s="65"/>
      <c r="Z21232" s="65"/>
      <c r="AA21232" s="65"/>
      <c r="AB21232" s="65"/>
      <c r="AC21232" s="65"/>
      <c r="AJ21232" s="66"/>
    </row>
    <row r="21233" spans="17:36" ht="4.5" customHeight="1" x14ac:dyDescent="0.2">
      <c r="Q21233" s="65"/>
      <c r="R21233" s="65"/>
      <c r="X21233" s="65"/>
      <c r="Y21233" s="65"/>
      <c r="Z21233" s="65"/>
      <c r="AA21233" s="65"/>
      <c r="AB21233" s="65"/>
      <c r="AC21233" s="65"/>
      <c r="AJ21233" s="66"/>
    </row>
    <row r="21234" spans="17:36" ht="4.5" customHeight="1" x14ac:dyDescent="0.2">
      <c r="Q21234" s="65"/>
      <c r="R21234" s="65"/>
      <c r="X21234" s="65"/>
      <c r="Y21234" s="65"/>
      <c r="Z21234" s="65"/>
      <c r="AA21234" s="65"/>
      <c r="AB21234" s="65"/>
      <c r="AC21234" s="65"/>
      <c r="AJ21234" s="66"/>
    </row>
    <row r="21235" spans="17:36" ht="4.5" customHeight="1" x14ac:dyDescent="0.2">
      <c r="Q21235" s="65"/>
      <c r="R21235" s="65"/>
      <c r="X21235" s="65"/>
      <c r="Y21235" s="65"/>
      <c r="Z21235" s="65"/>
      <c r="AA21235" s="65"/>
      <c r="AB21235" s="65"/>
      <c r="AC21235" s="65"/>
      <c r="AJ21235" s="66"/>
    </row>
    <row r="21236" spans="17:36" ht="4.5" customHeight="1" x14ac:dyDescent="0.2">
      <c r="Q21236" s="65"/>
      <c r="R21236" s="65"/>
      <c r="X21236" s="65"/>
      <c r="Y21236" s="65"/>
      <c r="Z21236" s="65"/>
      <c r="AA21236" s="65"/>
      <c r="AB21236" s="65"/>
      <c r="AC21236" s="65"/>
      <c r="AJ21236" s="66"/>
    </row>
    <row r="21237" spans="17:36" ht="4.5" customHeight="1" x14ac:dyDescent="0.2">
      <c r="Q21237" s="65"/>
      <c r="R21237" s="65"/>
      <c r="X21237" s="65"/>
      <c r="Y21237" s="65"/>
      <c r="Z21237" s="65"/>
      <c r="AA21237" s="65"/>
      <c r="AB21237" s="65"/>
      <c r="AC21237" s="65"/>
      <c r="AJ21237" s="66"/>
    </row>
    <row r="21238" spans="17:36" ht="4.5" customHeight="1" x14ac:dyDescent="0.2">
      <c r="Q21238" s="65"/>
      <c r="R21238" s="65"/>
      <c r="X21238" s="65"/>
      <c r="Y21238" s="65"/>
      <c r="Z21238" s="65"/>
      <c r="AA21238" s="65"/>
      <c r="AB21238" s="65"/>
      <c r="AC21238" s="65"/>
      <c r="AJ21238" s="66"/>
    </row>
    <row r="21239" spans="17:36" ht="4.5" customHeight="1" x14ac:dyDescent="0.2">
      <c r="Q21239" s="65"/>
      <c r="R21239" s="65"/>
      <c r="X21239" s="65"/>
      <c r="Y21239" s="65"/>
      <c r="Z21239" s="65"/>
      <c r="AA21239" s="65"/>
      <c r="AB21239" s="65"/>
      <c r="AC21239" s="65"/>
      <c r="AJ21239" s="66"/>
    </row>
    <row r="21240" spans="17:36" ht="4.5" customHeight="1" x14ac:dyDescent="0.2">
      <c r="Q21240" s="65"/>
      <c r="R21240" s="65"/>
      <c r="X21240" s="65"/>
      <c r="Y21240" s="65"/>
      <c r="Z21240" s="65"/>
      <c r="AA21240" s="65"/>
      <c r="AB21240" s="65"/>
      <c r="AC21240" s="65"/>
      <c r="AJ21240" s="66"/>
    </row>
    <row r="21241" spans="17:36" ht="4.5" customHeight="1" x14ac:dyDescent="0.2">
      <c r="Q21241" s="65"/>
      <c r="R21241" s="65"/>
      <c r="X21241" s="65"/>
      <c r="Y21241" s="65"/>
      <c r="Z21241" s="65"/>
      <c r="AA21241" s="65"/>
      <c r="AB21241" s="65"/>
      <c r="AC21241" s="65"/>
      <c r="AJ21241" s="66"/>
    </row>
    <row r="21242" spans="17:36" ht="4.5" customHeight="1" x14ac:dyDescent="0.2">
      <c r="Q21242" s="65"/>
      <c r="R21242" s="65"/>
      <c r="X21242" s="65"/>
      <c r="Y21242" s="65"/>
      <c r="Z21242" s="65"/>
      <c r="AA21242" s="65"/>
      <c r="AB21242" s="65"/>
      <c r="AC21242" s="65"/>
      <c r="AJ21242" s="66"/>
    </row>
    <row r="21243" spans="17:36" ht="4.5" customHeight="1" x14ac:dyDescent="0.2">
      <c r="Q21243" s="65"/>
      <c r="R21243" s="65"/>
      <c r="X21243" s="65"/>
      <c r="Y21243" s="65"/>
      <c r="Z21243" s="65"/>
      <c r="AA21243" s="65"/>
      <c r="AB21243" s="65"/>
      <c r="AC21243" s="65"/>
      <c r="AJ21243" s="66"/>
    </row>
    <row r="21244" spans="17:36" ht="4.5" customHeight="1" x14ac:dyDescent="0.2">
      <c r="Q21244" s="65"/>
      <c r="R21244" s="65"/>
      <c r="X21244" s="65"/>
      <c r="Y21244" s="65"/>
      <c r="Z21244" s="65"/>
      <c r="AA21244" s="65"/>
      <c r="AB21244" s="65"/>
      <c r="AC21244" s="65"/>
      <c r="AJ21244" s="66"/>
    </row>
    <row r="21245" spans="17:36" ht="4.5" customHeight="1" x14ac:dyDescent="0.2">
      <c r="Q21245" s="65"/>
      <c r="R21245" s="65"/>
      <c r="X21245" s="65"/>
      <c r="Y21245" s="65"/>
      <c r="Z21245" s="65"/>
      <c r="AA21245" s="65"/>
      <c r="AB21245" s="65"/>
      <c r="AC21245" s="65"/>
      <c r="AJ21245" s="66"/>
    </row>
    <row r="21246" spans="17:36" ht="4.5" customHeight="1" x14ac:dyDescent="0.2">
      <c r="Q21246" s="65"/>
      <c r="R21246" s="65"/>
      <c r="X21246" s="65"/>
      <c r="Y21246" s="65"/>
      <c r="Z21246" s="65"/>
      <c r="AA21246" s="65"/>
      <c r="AB21246" s="65"/>
      <c r="AC21246" s="65"/>
      <c r="AJ21246" s="66"/>
    </row>
    <row r="21247" spans="17:36" ht="4.5" customHeight="1" x14ac:dyDescent="0.2">
      <c r="Q21247" s="65"/>
      <c r="R21247" s="65"/>
      <c r="X21247" s="65"/>
      <c r="Y21247" s="65"/>
      <c r="Z21247" s="65"/>
      <c r="AA21247" s="65"/>
      <c r="AB21247" s="65"/>
      <c r="AC21247" s="65"/>
      <c r="AJ21247" s="66"/>
    </row>
    <row r="21248" spans="17:36" ht="4.5" customHeight="1" x14ac:dyDescent="0.2">
      <c r="Q21248" s="65"/>
      <c r="R21248" s="65"/>
      <c r="X21248" s="65"/>
      <c r="Y21248" s="65"/>
      <c r="Z21248" s="65"/>
      <c r="AA21248" s="65"/>
      <c r="AB21248" s="65"/>
      <c r="AC21248" s="65"/>
      <c r="AJ21248" s="66"/>
    </row>
    <row r="21249" spans="17:36" ht="4.5" customHeight="1" x14ac:dyDescent="0.2">
      <c r="Q21249" s="65"/>
      <c r="R21249" s="65"/>
      <c r="X21249" s="65"/>
      <c r="Y21249" s="65"/>
      <c r="Z21249" s="65"/>
      <c r="AA21249" s="65"/>
      <c r="AB21249" s="65"/>
      <c r="AC21249" s="65"/>
      <c r="AJ21249" s="66"/>
    </row>
    <row r="21250" spans="17:36" ht="4.5" customHeight="1" x14ac:dyDescent="0.2">
      <c r="Q21250" s="65"/>
      <c r="R21250" s="65"/>
      <c r="X21250" s="65"/>
      <c r="Y21250" s="65"/>
      <c r="Z21250" s="65"/>
      <c r="AA21250" s="65"/>
      <c r="AB21250" s="65"/>
      <c r="AC21250" s="65"/>
      <c r="AJ21250" s="66"/>
    </row>
    <row r="21251" spans="17:36" ht="4.5" customHeight="1" x14ac:dyDescent="0.2">
      <c r="Q21251" s="65"/>
      <c r="R21251" s="65"/>
      <c r="X21251" s="65"/>
      <c r="Y21251" s="65"/>
      <c r="Z21251" s="65"/>
      <c r="AA21251" s="65"/>
      <c r="AB21251" s="65"/>
      <c r="AC21251" s="65"/>
      <c r="AJ21251" s="66"/>
    </row>
    <row r="21252" spans="17:36" ht="4.5" customHeight="1" x14ac:dyDescent="0.2">
      <c r="Q21252" s="65"/>
      <c r="R21252" s="65"/>
      <c r="X21252" s="65"/>
      <c r="Y21252" s="65"/>
      <c r="Z21252" s="65"/>
      <c r="AA21252" s="65"/>
      <c r="AB21252" s="65"/>
      <c r="AC21252" s="65"/>
      <c r="AJ21252" s="66"/>
    </row>
    <row r="21253" spans="17:36" ht="4.5" customHeight="1" x14ac:dyDescent="0.2">
      <c r="Q21253" s="65"/>
      <c r="R21253" s="65"/>
      <c r="X21253" s="65"/>
      <c r="Y21253" s="65"/>
      <c r="Z21253" s="65"/>
      <c r="AA21253" s="65"/>
      <c r="AB21253" s="65"/>
      <c r="AC21253" s="65"/>
      <c r="AJ21253" s="66"/>
    </row>
    <row r="21254" spans="17:36" ht="4.5" customHeight="1" x14ac:dyDescent="0.2">
      <c r="Q21254" s="65"/>
      <c r="R21254" s="65"/>
      <c r="X21254" s="65"/>
      <c r="Y21254" s="65"/>
      <c r="Z21254" s="65"/>
      <c r="AA21254" s="65"/>
      <c r="AB21254" s="65"/>
      <c r="AC21254" s="65"/>
      <c r="AJ21254" s="66"/>
    </row>
    <row r="21255" spans="17:36" ht="4.5" customHeight="1" x14ac:dyDescent="0.2">
      <c r="Q21255" s="65"/>
      <c r="R21255" s="65"/>
      <c r="X21255" s="65"/>
      <c r="Y21255" s="65"/>
      <c r="Z21255" s="65"/>
      <c r="AA21255" s="65"/>
      <c r="AB21255" s="65"/>
      <c r="AC21255" s="65"/>
      <c r="AJ21255" s="66"/>
    </row>
    <row r="21256" spans="17:36" ht="4.5" customHeight="1" x14ac:dyDescent="0.2">
      <c r="Q21256" s="65"/>
      <c r="R21256" s="65"/>
      <c r="X21256" s="65"/>
      <c r="Y21256" s="65"/>
      <c r="Z21256" s="65"/>
      <c r="AA21256" s="65"/>
      <c r="AB21256" s="65"/>
      <c r="AC21256" s="65"/>
      <c r="AJ21256" s="66"/>
    </row>
    <row r="21257" spans="17:36" ht="4.5" customHeight="1" x14ac:dyDescent="0.2">
      <c r="Q21257" s="65"/>
      <c r="R21257" s="65"/>
      <c r="X21257" s="65"/>
      <c r="Y21257" s="65"/>
      <c r="Z21257" s="65"/>
      <c r="AA21257" s="65"/>
      <c r="AB21257" s="65"/>
      <c r="AC21257" s="65"/>
      <c r="AJ21257" s="66"/>
    </row>
    <row r="21258" spans="17:36" ht="4.5" customHeight="1" x14ac:dyDescent="0.2">
      <c r="Q21258" s="65"/>
      <c r="R21258" s="65"/>
      <c r="X21258" s="65"/>
      <c r="Y21258" s="65"/>
      <c r="Z21258" s="65"/>
      <c r="AA21258" s="65"/>
      <c r="AB21258" s="65"/>
      <c r="AC21258" s="65"/>
      <c r="AJ21258" s="66"/>
    </row>
    <row r="21259" spans="17:36" ht="4.5" customHeight="1" x14ac:dyDescent="0.2">
      <c r="Q21259" s="65"/>
      <c r="R21259" s="65"/>
      <c r="X21259" s="65"/>
      <c r="Y21259" s="65"/>
      <c r="Z21259" s="65"/>
      <c r="AA21259" s="65"/>
      <c r="AB21259" s="65"/>
      <c r="AC21259" s="65"/>
      <c r="AJ21259" s="66"/>
    </row>
    <row r="21260" spans="17:36" ht="4.5" customHeight="1" x14ac:dyDescent="0.2">
      <c r="Q21260" s="65"/>
      <c r="R21260" s="65"/>
      <c r="X21260" s="65"/>
      <c r="Y21260" s="65"/>
      <c r="Z21260" s="65"/>
      <c r="AA21260" s="65"/>
      <c r="AB21260" s="65"/>
      <c r="AC21260" s="65"/>
      <c r="AJ21260" s="66"/>
    </row>
    <row r="21261" spans="17:36" ht="4.5" customHeight="1" x14ac:dyDescent="0.2">
      <c r="Q21261" s="65"/>
      <c r="R21261" s="65"/>
      <c r="X21261" s="65"/>
      <c r="Y21261" s="65"/>
      <c r="Z21261" s="65"/>
      <c r="AA21261" s="65"/>
      <c r="AB21261" s="65"/>
      <c r="AC21261" s="65"/>
      <c r="AJ21261" s="66"/>
    </row>
    <row r="21262" spans="17:36" ht="4.5" customHeight="1" x14ac:dyDescent="0.2">
      <c r="Q21262" s="65"/>
      <c r="R21262" s="65"/>
      <c r="X21262" s="65"/>
      <c r="Y21262" s="65"/>
      <c r="Z21262" s="65"/>
      <c r="AA21262" s="65"/>
      <c r="AB21262" s="65"/>
      <c r="AC21262" s="65"/>
      <c r="AJ21262" s="66"/>
    </row>
    <row r="21263" spans="17:36" ht="4.5" customHeight="1" x14ac:dyDescent="0.2">
      <c r="Q21263" s="65"/>
      <c r="R21263" s="65"/>
      <c r="X21263" s="65"/>
      <c r="Y21263" s="65"/>
      <c r="Z21263" s="65"/>
      <c r="AA21263" s="65"/>
      <c r="AB21263" s="65"/>
      <c r="AC21263" s="65"/>
      <c r="AJ21263" s="66"/>
    </row>
    <row r="21264" spans="17:36" ht="4.5" customHeight="1" x14ac:dyDescent="0.2">
      <c r="Q21264" s="65"/>
      <c r="R21264" s="65"/>
      <c r="X21264" s="65"/>
      <c r="Y21264" s="65"/>
      <c r="Z21264" s="65"/>
      <c r="AA21264" s="65"/>
      <c r="AB21264" s="65"/>
      <c r="AC21264" s="65"/>
      <c r="AJ21264" s="66"/>
    </row>
    <row r="21265" spans="17:36" ht="4.5" customHeight="1" x14ac:dyDescent="0.2">
      <c r="Q21265" s="65"/>
      <c r="R21265" s="65"/>
      <c r="X21265" s="65"/>
      <c r="Y21265" s="65"/>
      <c r="Z21265" s="65"/>
      <c r="AA21265" s="65"/>
      <c r="AB21265" s="65"/>
      <c r="AC21265" s="65"/>
      <c r="AJ21265" s="66"/>
    </row>
    <row r="21266" spans="17:36" ht="4.5" customHeight="1" x14ac:dyDescent="0.2">
      <c r="Q21266" s="65"/>
      <c r="R21266" s="65"/>
      <c r="X21266" s="65"/>
      <c r="Y21266" s="65"/>
      <c r="Z21266" s="65"/>
      <c r="AA21266" s="65"/>
      <c r="AB21266" s="65"/>
      <c r="AC21266" s="65"/>
      <c r="AJ21266" s="66"/>
    </row>
    <row r="21267" spans="17:36" ht="4.5" customHeight="1" x14ac:dyDescent="0.2">
      <c r="Q21267" s="65"/>
      <c r="R21267" s="65"/>
      <c r="X21267" s="65"/>
      <c r="Y21267" s="65"/>
      <c r="Z21267" s="65"/>
      <c r="AA21267" s="65"/>
      <c r="AB21267" s="65"/>
      <c r="AC21267" s="65"/>
      <c r="AJ21267" s="66"/>
    </row>
    <row r="21268" spans="17:36" ht="4.5" customHeight="1" x14ac:dyDescent="0.2">
      <c r="Q21268" s="65"/>
      <c r="R21268" s="65"/>
      <c r="X21268" s="65"/>
      <c r="Y21268" s="65"/>
      <c r="Z21268" s="65"/>
      <c r="AA21268" s="65"/>
      <c r="AB21268" s="65"/>
      <c r="AC21268" s="65"/>
      <c r="AJ21268" s="66"/>
    </row>
    <row r="21269" spans="17:36" ht="4.5" customHeight="1" x14ac:dyDescent="0.2">
      <c r="Q21269" s="65"/>
      <c r="R21269" s="65"/>
      <c r="X21269" s="65"/>
      <c r="Y21269" s="65"/>
      <c r="Z21269" s="65"/>
      <c r="AA21269" s="65"/>
      <c r="AB21269" s="65"/>
      <c r="AC21269" s="65"/>
      <c r="AJ21269" s="66"/>
    </row>
    <row r="21270" spans="17:36" ht="4.5" customHeight="1" x14ac:dyDescent="0.2">
      <c r="Q21270" s="65"/>
      <c r="R21270" s="65"/>
      <c r="X21270" s="65"/>
      <c r="Y21270" s="65"/>
      <c r="Z21270" s="65"/>
      <c r="AA21270" s="65"/>
      <c r="AB21270" s="65"/>
      <c r="AC21270" s="65"/>
      <c r="AJ21270" s="66"/>
    </row>
    <row r="21271" spans="17:36" ht="4.5" customHeight="1" x14ac:dyDescent="0.2">
      <c r="Q21271" s="65"/>
      <c r="R21271" s="65"/>
      <c r="X21271" s="65"/>
      <c r="Y21271" s="65"/>
      <c r="Z21271" s="65"/>
      <c r="AA21271" s="65"/>
      <c r="AB21271" s="65"/>
      <c r="AC21271" s="65"/>
      <c r="AJ21271" s="66"/>
    </row>
    <row r="21272" spans="17:36" ht="4.5" customHeight="1" x14ac:dyDescent="0.2">
      <c r="Q21272" s="65"/>
      <c r="R21272" s="65"/>
      <c r="X21272" s="65"/>
      <c r="Y21272" s="65"/>
      <c r="Z21272" s="65"/>
      <c r="AA21272" s="65"/>
      <c r="AB21272" s="65"/>
      <c r="AC21272" s="65"/>
      <c r="AJ21272" s="66"/>
    </row>
    <row r="21273" spans="17:36" ht="4.5" customHeight="1" x14ac:dyDescent="0.2">
      <c r="Q21273" s="65"/>
      <c r="R21273" s="65"/>
      <c r="X21273" s="65"/>
      <c r="Y21273" s="65"/>
      <c r="Z21273" s="65"/>
      <c r="AA21273" s="65"/>
      <c r="AB21273" s="65"/>
      <c r="AC21273" s="65"/>
      <c r="AJ21273" s="66"/>
    </row>
    <row r="21274" spans="17:36" ht="4.5" customHeight="1" x14ac:dyDescent="0.2">
      <c r="Q21274" s="65"/>
      <c r="R21274" s="65"/>
      <c r="X21274" s="65"/>
      <c r="Y21274" s="65"/>
      <c r="Z21274" s="65"/>
      <c r="AA21274" s="65"/>
      <c r="AB21274" s="65"/>
      <c r="AC21274" s="65"/>
      <c r="AJ21274" s="66"/>
    </row>
    <row r="21275" spans="17:36" ht="4.5" customHeight="1" x14ac:dyDescent="0.2">
      <c r="Q21275" s="65"/>
      <c r="R21275" s="65"/>
      <c r="X21275" s="65"/>
      <c r="Y21275" s="65"/>
      <c r="Z21275" s="65"/>
      <c r="AA21275" s="65"/>
      <c r="AB21275" s="65"/>
      <c r="AC21275" s="65"/>
      <c r="AJ21275" s="66"/>
    </row>
    <row r="21276" spans="17:36" ht="4.5" customHeight="1" x14ac:dyDescent="0.2">
      <c r="Q21276" s="65"/>
      <c r="R21276" s="65"/>
      <c r="X21276" s="65"/>
      <c r="Y21276" s="65"/>
      <c r="Z21276" s="65"/>
      <c r="AA21276" s="65"/>
      <c r="AB21276" s="65"/>
      <c r="AC21276" s="65"/>
      <c r="AJ21276" s="66"/>
    </row>
    <row r="21277" spans="17:36" ht="4.5" customHeight="1" x14ac:dyDescent="0.2">
      <c r="Q21277" s="65"/>
      <c r="R21277" s="65"/>
      <c r="X21277" s="65"/>
      <c r="Y21277" s="65"/>
      <c r="Z21277" s="65"/>
      <c r="AA21277" s="65"/>
      <c r="AB21277" s="65"/>
      <c r="AC21277" s="65"/>
      <c r="AJ21277" s="66"/>
    </row>
    <row r="21278" spans="17:36" ht="4.5" customHeight="1" x14ac:dyDescent="0.2">
      <c r="Q21278" s="65"/>
      <c r="R21278" s="65"/>
      <c r="X21278" s="65"/>
      <c r="Y21278" s="65"/>
      <c r="Z21278" s="65"/>
      <c r="AA21278" s="65"/>
      <c r="AB21278" s="65"/>
      <c r="AC21278" s="65"/>
      <c r="AJ21278" s="66"/>
    </row>
    <row r="21279" spans="17:36" ht="4.5" customHeight="1" x14ac:dyDescent="0.2">
      <c r="Q21279" s="65"/>
      <c r="R21279" s="65"/>
      <c r="X21279" s="65"/>
      <c r="Y21279" s="65"/>
      <c r="Z21279" s="65"/>
      <c r="AA21279" s="65"/>
      <c r="AB21279" s="65"/>
      <c r="AC21279" s="65"/>
      <c r="AJ21279" s="66"/>
    </row>
    <row r="21280" spans="17:36" ht="4.5" customHeight="1" x14ac:dyDescent="0.2">
      <c r="Q21280" s="65"/>
      <c r="R21280" s="65"/>
      <c r="X21280" s="65"/>
      <c r="Y21280" s="65"/>
      <c r="Z21280" s="65"/>
      <c r="AA21280" s="65"/>
      <c r="AB21280" s="65"/>
      <c r="AC21280" s="65"/>
      <c r="AJ21280" s="66"/>
    </row>
    <row r="21281" spans="17:36" ht="4.5" customHeight="1" x14ac:dyDescent="0.2">
      <c r="Q21281" s="65"/>
      <c r="R21281" s="65"/>
      <c r="X21281" s="65"/>
      <c r="Y21281" s="65"/>
      <c r="Z21281" s="65"/>
      <c r="AA21281" s="65"/>
      <c r="AB21281" s="65"/>
      <c r="AC21281" s="65"/>
      <c r="AJ21281" s="66"/>
    </row>
    <row r="21282" spans="17:36" ht="4.5" customHeight="1" x14ac:dyDescent="0.2">
      <c r="Q21282" s="65"/>
      <c r="R21282" s="65"/>
      <c r="X21282" s="65"/>
      <c r="Y21282" s="65"/>
      <c r="Z21282" s="65"/>
      <c r="AA21282" s="65"/>
      <c r="AB21282" s="65"/>
      <c r="AC21282" s="65"/>
      <c r="AJ21282" s="66"/>
    </row>
    <row r="21283" spans="17:36" ht="4.5" customHeight="1" x14ac:dyDescent="0.2">
      <c r="Q21283" s="65"/>
      <c r="R21283" s="65"/>
      <c r="X21283" s="65"/>
      <c r="Y21283" s="65"/>
      <c r="Z21283" s="65"/>
      <c r="AA21283" s="65"/>
      <c r="AB21283" s="65"/>
      <c r="AC21283" s="65"/>
      <c r="AJ21283" s="66"/>
    </row>
    <row r="21284" spans="17:36" ht="4.5" customHeight="1" x14ac:dyDescent="0.2">
      <c r="Q21284" s="65"/>
      <c r="R21284" s="65"/>
      <c r="X21284" s="65"/>
      <c r="Y21284" s="65"/>
      <c r="Z21284" s="65"/>
      <c r="AA21284" s="65"/>
      <c r="AB21284" s="65"/>
      <c r="AC21284" s="65"/>
      <c r="AJ21284" s="66"/>
    </row>
    <row r="21285" spans="17:36" ht="4.5" customHeight="1" x14ac:dyDescent="0.2">
      <c r="Q21285" s="65"/>
      <c r="R21285" s="65"/>
      <c r="X21285" s="65"/>
      <c r="Y21285" s="65"/>
      <c r="Z21285" s="65"/>
      <c r="AA21285" s="65"/>
      <c r="AB21285" s="65"/>
      <c r="AC21285" s="65"/>
      <c r="AJ21285" s="66"/>
    </row>
    <row r="21286" spans="17:36" ht="4.5" customHeight="1" x14ac:dyDescent="0.2">
      <c r="Q21286" s="65"/>
      <c r="R21286" s="65"/>
      <c r="X21286" s="65"/>
      <c r="Y21286" s="65"/>
      <c r="Z21286" s="65"/>
      <c r="AA21286" s="65"/>
      <c r="AB21286" s="65"/>
      <c r="AC21286" s="65"/>
      <c r="AJ21286" s="66"/>
    </row>
    <row r="21287" spans="17:36" ht="4.5" customHeight="1" x14ac:dyDescent="0.2">
      <c r="Q21287" s="65"/>
      <c r="R21287" s="65"/>
      <c r="X21287" s="65"/>
      <c r="Y21287" s="65"/>
      <c r="Z21287" s="65"/>
      <c r="AA21287" s="65"/>
      <c r="AB21287" s="65"/>
      <c r="AC21287" s="65"/>
      <c r="AJ21287" s="66"/>
    </row>
    <row r="21288" spans="17:36" ht="4.5" customHeight="1" x14ac:dyDescent="0.2">
      <c r="Q21288" s="65"/>
      <c r="R21288" s="65"/>
      <c r="X21288" s="65"/>
      <c r="Y21288" s="65"/>
      <c r="Z21288" s="65"/>
      <c r="AA21288" s="65"/>
      <c r="AB21288" s="65"/>
      <c r="AC21288" s="65"/>
      <c r="AJ21288" s="66"/>
    </row>
    <row r="21289" spans="17:36" ht="4.5" customHeight="1" x14ac:dyDescent="0.2">
      <c r="Q21289" s="65"/>
      <c r="R21289" s="65"/>
      <c r="X21289" s="65"/>
      <c r="Y21289" s="65"/>
      <c r="Z21289" s="65"/>
      <c r="AA21289" s="65"/>
      <c r="AB21289" s="65"/>
      <c r="AC21289" s="65"/>
      <c r="AJ21289" s="66"/>
    </row>
    <row r="21290" spans="17:36" ht="4.5" customHeight="1" x14ac:dyDescent="0.2">
      <c r="Q21290" s="65"/>
      <c r="R21290" s="65"/>
      <c r="X21290" s="65"/>
      <c r="Y21290" s="65"/>
      <c r="Z21290" s="65"/>
      <c r="AA21290" s="65"/>
      <c r="AB21290" s="65"/>
      <c r="AC21290" s="65"/>
      <c r="AJ21290" s="66"/>
    </row>
    <row r="21291" spans="17:36" ht="4.5" customHeight="1" x14ac:dyDescent="0.2">
      <c r="Q21291" s="65"/>
      <c r="R21291" s="65"/>
      <c r="X21291" s="65"/>
      <c r="Y21291" s="65"/>
      <c r="Z21291" s="65"/>
      <c r="AA21291" s="65"/>
      <c r="AB21291" s="65"/>
      <c r="AC21291" s="65"/>
      <c r="AJ21291" s="66"/>
    </row>
    <row r="21292" spans="17:36" ht="4.5" customHeight="1" x14ac:dyDescent="0.2">
      <c r="Q21292" s="65"/>
      <c r="R21292" s="65"/>
      <c r="X21292" s="65"/>
      <c r="Y21292" s="65"/>
      <c r="Z21292" s="65"/>
      <c r="AA21292" s="65"/>
      <c r="AB21292" s="65"/>
      <c r="AC21292" s="65"/>
      <c r="AJ21292" s="66"/>
    </row>
    <row r="21293" spans="17:36" ht="4.5" customHeight="1" x14ac:dyDescent="0.2">
      <c r="Q21293" s="65"/>
      <c r="R21293" s="65"/>
      <c r="X21293" s="65"/>
      <c r="Y21293" s="65"/>
      <c r="Z21293" s="65"/>
      <c r="AA21293" s="65"/>
      <c r="AB21293" s="65"/>
      <c r="AC21293" s="65"/>
      <c r="AJ21293" s="66"/>
    </row>
    <row r="21294" spans="17:36" ht="4.5" customHeight="1" x14ac:dyDescent="0.2">
      <c r="Q21294" s="65"/>
      <c r="R21294" s="65"/>
      <c r="X21294" s="65"/>
      <c r="Y21294" s="65"/>
      <c r="Z21294" s="65"/>
      <c r="AA21294" s="65"/>
      <c r="AB21294" s="65"/>
      <c r="AC21294" s="65"/>
      <c r="AJ21294" s="66"/>
    </row>
    <row r="21295" spans="17:36" ht="4.5" customHeight="1" x14ac:dyDescent="0.2">
      <c r="Q21295" s="65"/>
      <c r="R21295" s="65"/>
      <c r="X21295" s="65"/>
      <c r="Y21295" s="65"/>
      <c r="Z21295" s="65"/>
      <c r="AA21295" s="65"/>
      <c r="AB21295" s="65"/>
      <c r="AC21295" s="65"/>
      <c r="AJ21295" s="66"/>
    </row>
    <row r="21296" spans="17:36" ht="4.5" customHeight="1" x14ac:dyDescent="0.2">
      <c r="Q21296" s="65"/>
      <c r="R21296" s="65"/>
      <c r="X21296" s="65"/>
      <c r="Y21296" s="65"/>
      <c r="Z21296" s="65"/>
      <c r="AA21296" s="65"/>
      <c r="AB21296" s="65"/>
      <c r="AC21296" s="65"/>
      <c r="AJ21296" s="66"/>
    </row>
    <row r="21297" spans="17:36" ht="4.5" customHeight="1" x14ac:dyDescent="0.2">
      <c r="Q21297" s="65"/>
      <c r="R21297" s="65"/>
      <c r="X21297" s="65"/>
      <c r="Y21297" s="65"/>
      <c r="Z21297" s="65"/>
      <c r="AA21297" s="65"/>
      <c r="AB21297" s="65"/>
      <c r="AC21297" s="65"/>
      <c r="AJ21297" s="66"/>
    </row>
    <row r="21298" spans="17:36" ht="4.5" customHeight="1" x14ac:dyDescent="0.2">
      <c r="Q21298" s="65"/>
      <c r="R21298" s="65"/>
      <c r="X21298" s="65"/>
      <c r="Y21298" s="65"/>
      <c r="Z21298" s="65"/>
      <c r="AA21298" s="65"/>
      <c r="AB21298" s="65"/>
      <c r="AC21298" s="65"/>
      <c r="AJ21298" s="66"/>
    </row>
    <row r="21299" spans="17:36" ht="4.5" customHeight="1" x14ac:dyDescent="0.2">
      <c r="Q21299" s="65"/>
      <c r="R21299" s="65"/>
      <c r="X21299" s="65"/>
      <c r="Y21299" s="65"/>
      <c r="Z21299" s="65"/>
      <c r="AA21299" s="65"/>
      <c r="AB21299" s="65"/>
      <c r="AC21299" s="65"/>
      <c r="AJ21299" s="66"/>
    </row>
    <row r="21300" spans="17:36" ht="4.5" customHeight="1" x14ac:dyDescent="0.2">
      <c r="Q21300" s="65"/>
      <c r="R21300" s="65"/>
      <c r="X21300" s="65"/>
      <c r="Y21300" s="65"/>
      <c r="Z21300" s="65"/>
      <c r="AA21300" s="65"/>
      <c r="AB21300" s="65"/>
      <c r="AC21300" s="65"/>
      <c r="AJ21300" s="66"/>
    </row>
    <row r="21301" spans="17:36" ht="4.5" customHeight="1" x14ac:dyDescent="0.2">
      <c r="Q21301" s="65"/>
      <c r="R21301" s="65"/>
      <c r="X21301" s="65"/>
      <c r="Y21301" s="65"/>
      <c r="Z21301" s="65"/>
      <c r="AA21301" s="65"/>
      <c r="AB21301" s="65"/>
      <c r="AC21301" s="65"/>
      <c r="AJ21301" s="66"/>
    </row>
    <row r="21302" spans="17:36" ht="4.5" customHeight="1" x14ac:dyDescent="0.2">
      <c r="Q21302" s="65"/>
      <c r="R21302" s="65"/>
      <c r="X21302" s="65"/>
      <c r="Y21302" s="65"/>
      <c r="Z21302" s="65"/>
      <c r="AA21302" s="65"/>
      <c r="AB21302" s="65"/>
      <c r="AC21302" s="65"/>
      <c r="AJ21302" s="66"/>
    </row>
    <row r="21303" spans="17:36" ht="4.5" customHeight="1" x14ac:dyDescent="0.2">
      <c r="Q21303" s="65"/>
      <c r="R21303" s="65"/>
      <c r="X21303" s="65"/>
      <c r="Y21303" s="65"/>
      <c r="Z21303" s="65"/>
      <c r="AA21303" s="65"/>
      <c r="AB21303" s="65"/>
      <c r="AC21303" s="65"/>
      <c r="AJ21303" s="66"/>
    </row>
    <row r="21304" spans="17:36" ht="4.5" customHeight="1" x14ac:dyDescent="0.2">
      <c r="Q21304" s="65"/>
      <c r="R21304" s="65"/>
      <c r="X21304" s="65"/>
      <c r="Y21304" s="65"/>
      <c r="Z21304" s="65"/>
      <c r="AA21304" s="65"/>
      <c r="AB21304" s="65"/>
      <c r="AC21304" s="65"/>
      <c r="AJ21304" s="66"/>
    </row>
    <row r="21305" spans="17:36" ht="4.5" customHeight="1" x14ac:dyDescent="0.2">
      <c r="Q21305" s="65"/>
      <c r="R21305" s="65"/>
      <c r="X21305" s="65"/>
      <c r="Y21305" s="65"/>
      <c r="Z21305" s="65"/>
      <c r="AA21305" s="65"/>
      <c r="AB21305" s="65"/>
      <c r="AC21305" s="65"/>
      <c r="AJ21305" s="66"/>
    </row>
    <row r="21306" spans="17:36" ht="4.5" customHeight="1" x14ac:dyDescent="0.2">
      <c r="Q21306" s="65"/>
      <c r="R21306" s="65"/>
      <c r="X21306" s="65"/>
      <c r="Y21306" s="65"/>
      <c r="Z21306" s="65"/>
      <c r="AA21306" s="65"/>
      <c r="AB21306" s="65"/>
      <c r="AC21306" s="65"/>
      <c r="AJ21306" s="66"/>
    </row>
    <row r="21307" spans="17:36" ht="4.5" customHeight="1" x14ac:dyDescent="0.2">
      <c r="Q21307" s="65"/>
      <c r="R21307" s="65"/>
      <c r="X21307" s="65"/>
      <c r="Y21307" s="65"/>
      <c r="Z21307" s="65"/>
      <c r="AA21307" s="65"/>
      <c r="AB21307" s="65"/>
      <c r="AC21307" s="65"/>
      <c r="AJ21307" s="66"/>
    </row>
    <row r="21308" spans="17:36" ht="4.5" customHeight="1" x14ac:dyDescent="0.2">
      <c r="Q21308" s="65"/>
      <c r="R21308" s="65"/>
      <c r="X21308" s="65"/>
      <c r="Y21308" s="65"/>
      <c r="Z21308" s="65"/>
      <c r="AA21308" s="65"/>
      <c r="AB21308" s="65"/>
      <c r="AC21308" s="65"/>
      <c r="AJ21308" s="66"/>
    </row>
    <row r="21309" spans="17:36" ht="4.5" customHeight="1" x14ac:dyDescent="0.2">
      <c r="Q21309" s="65"/>
      <c r="R21309" s="65"/>
      <c r="X21309" s="65"/>
      <c r="Y21309" s="65"/>
      <c r="Z21309" s="65"/>
      <c r="AA21309" s="65"/>
      <c r="AB21309" s="65"/>
      <c r="AC21309" s="65"/>
      <c r="AJ21309" s="66"/>
    </row>
    <row r="21310" spans="17:36" ht="4.5" customHeight="1" x14ac:dyDescent="0.2">
      <c r="Q21310" s="65"/>
      <c r="R21310" s="65"/>
      <c r="X21310" s="65"/>
      <c r="Y21310" s="65"/>
      <c r="Z21310" s="65"/>
      <c r="AA21310" s="65"/>
      <c r="AB21310" s="65"/>
      <c r="AC21310" s="65"/>
      <c r="AJ21310" s="66"/>
    </row>
    <row r="21311" spans="17:36" ht="4.5" customHeight="1" x14ac:dyDescent="0.2">
      <c r="Q21311" s="65"/>
      <c r="R21311" s="65"/>
      <c r="X21311" s="65"/>
      <c r="Y21311" s="65"/>
      <c r="Z21311" s="65"/>
      <c r="AA21311" s="65"/>
      <c r="AB21311" s="65"/>
      <c r="AC21311" s="65"/>
      <c r="AJ21311" s="66"/>
    </row>
    <row r="21312" spans="17:36" ht="4.5" customHeight="1" x14ac:dyDescent="0.2">
      <c r="Q21312" s="65"/>
      <c r="R21312" s="65"/>
      <c r="X21312" s="65"/>
      <c r="Y21312" s="65"/>
      <c r="Z21312" s="65"/>
      <c r="AA21312" s="65"/>
      <c r="AB21312" s="65"/>
      <c r="AC21312" s="65"/>
      <c r="AJ21312" s="66"/>
    </row>
    <row r="21313" spans="17:36" ht="4.5" customHeight="1" x14ac:dyDescent="0.2">
      <c r="Q21313" s="65"/>
      <c r="R21313" s="65"/>
      <c r="X21313" s="65"/>
      <c r="Y21313" s="65"/>
      <c r="Z21313" s="65"/>
      <c r="AA21313" s="65"/>
      <c r="AB21313" s="65"/>
      <c r="AC21313" s="65"/>
      <c r="AJ21313" s="66"/>
    </row>
    <row r="21314" spans="17:36" ht="4.5" customHeight="1" x14ac:dyDescent="0.2">
      <c r="Q21314" s="65"/>
      <c r="R21314" s="65"/>
      <c r="X21314" s="65"/>
      <c r="Y21314" s="65"/>
      <c r="Z21314" s="65"/>
      <c r="AA21314" s="65"/>
      <c r="AB21314" s="65"/>
      <c r="AC21314" s="65"/>
      <c r="AJ21314" s="66"/>
    </row>
    <row r="21315" spans="17:36" ht="4.5" customHeight="1" x14ac:dyDescent="0.2">
      <c r="Q21315" s="65"/>
      <c r="R21315" s="65"/>
      <c r="X21315" s="65"/>
      <c r="Y21315" s="65"/>
      <c r="Z21315" s="65"/>
      <c r="AA21315" s="65"/>
      <c r="AB21315" s="65"/>
      <c r="AC21315" s="65"/>
      <c r="AJ21315" s="66"/>
    </row>
    <row r="21316" spans="17:36" ht="4.5" customHeight="1" x14ac:dyDescent="0.2">
      <c r="Q21316" s="65"/>
      <c r="R21316" s="65"/>
      <c r="X21316" s="65"/>
      <c r="Y21316" s="65"/>
      <c r="Z21316" s="65"/>
      <c r="AA21316" s="65"/>
      <c r="AB21316" s="65"/>
      <c r="AC21316" s="65"/>
      <c r="AJ21316" s="66"/>
    </row>
    <row r="21317" spans="17:36" ht="4.5" customHeight="1" x14ac:dyDescent="0.2">
      <c r="Q21317" s="65"/>
      <c r="R21317" s="65"/>
      <c r="X21317" s="65"/>
      <c r="Y21317" s="65"/>
      <c r="Z21317" s="65"/>
      <c r="AA21317" s="65"/>
      <c r="AB21317" s="65"/>
      <c r="AC21317" s="65"/>
      <c r="AJ21317" s="66"/>
    </row>
    <row r="21318" spans="17:36" ht="4.5" customHeight="1" x14ac:dyDescent="0.2">
      <c r="Q21318" s="65"/>
      <c r="R21318" s="65"/>
      <c r="X21318" s="65"/>
      <c r="Y21318" s="65"/>
      <c r="Z21318" s="65"/>
      <c r="AA21318" s="65"/>
      <c r="AB21318" s="65"/>
      <c r="AC21318" s="65"/>
      <c r="AJ21318" s="66"/>
    </row>
    <row r="21319" spans="17:36" ht="4.5" customHeight="1" x14ac:dyDescent="0.2">
      <c r="Q21319" s="65"/>
      <c r="R21319" s="65"/>
      <c r="X21319" s="65"/>
      <c r="Y21319" s="65"/>
      <c r="Z21319" s="65"/>
      <c r="AA21319" s="65"/>
      <c r="AB21319" s="65"/>
      <c r="AC21319" s="65"/>
      <c r="AJ21319" s="66"/>
    </row>
    <row r="21320" spans="17:36" ht="4.5" customHeight="1" x14ac:dyDescent="0.2">
      <c r="Q21320" s="65"/>
      <c r="R21320" s="65"/>
      <c r="X21320" s="65"/>
      <c r="Y21320" s="65"/>
      <c r="Z21320" s="65"/>
      <c r="AA21320" s="65"/>
      <c r="AB21320" s="65"/>
      <c r="AC21320" s="65"/>
      <c r="AJ21320" s="66"/>
    </row>
    <row r="21321" spans="17:36" ht="4.5" customHeight="1" x14ac:dyDescent="0.2">
      <c r="Q21321" s="65"/>
      <c r="R21321" s="65"/>
      <c r="X21321" s="65"/>
      <c r="Y21321" s="65"/>
      <c r="Z21321" s="65"/>
      <c r="AA21321" s="65"/>
      <c r="AB21321" s="65"/>
      <c r="AC21321" s="65"/>
      <c r="AJ21321" s="66"/>
    </row>
    <row r="21322" spans="17:36" ht="4.5" customHeight="1" x14ac:dyDescent="0.2">
      <c r="Q21322" s="65"/>
      <c r="R21322" s="65"/>
      <c r="X21322" s="65"/>
      <c r="Y21322" s="65"/>
      <c r="Z21322" s="65"/>
      <c r="AA21322" s="65"/>
      <c r="AB21322" s="65"/>
      <c r="AC21322" s="65"/>
      <c r="AJ21322" s="66"/>
    </row>
    <row r="21323" spans="17:36" ht="4.5" customHeight="1" x14ac:dyDescent="0.2">
      <c r="Q21323" s="65"/>
      <c r="R21323" s="65"/>
      <c r="X21323" s="65"/>
      <c r="Y21323" s="65"/>
      <c r="Z21323" s="65"/>
      <c r="AA21323" s="65"/>
      <c r="AB21323" s="65"/>
      <c r="AC21323" s="65"/>
      <c r="AJ21323" s="66"/>
    </row>
    <row r="21324" spans="17:36" ht="4.5" customHeight="1" x14ac:dyDescent="0.2">
      <c r="Q21324" s="65"/>
      <c r="R21324" s="65"/>
      <c r="X21324" s="65"/>
      <c r="Y21324" s="65"/>
      <c r="Z21324" s="65"/>
      <c r="AA21324" s="65"/>
      <c r="AB21324" s="65"/>
      <c r="AC21324" s="65"/>
      <c r="AJ21324" s="66"/>
    </row>
    <row r="21325" spans="17:36" ht="4.5" customHeight="1" x14ac:dyDescent="0.2">
      <c r="Q21325" s="65"/>
      <c r="R21325" s="65"/>
      <c r="X21325" s="65"/>
      <c r="Y21325" s="65"/>
      <c r="Z21325" s="65"/>
      <c r="AA21325" s="65"/>
      <c r="AB21325" s="65"/>
      <c r="AC21325" s="65"/>
      <c r="AJ21325" s="66"/>
    </row>
    <row r="21326" spans="17:36" ht="4.5" customHeight="1" x14ac:dyDescent="0.2">
      <c r="Q21326" s="65"/>
      <c r="R21326" s="65"/>
      <c r="X21326" s="65"/>
      <c r="Y21326" s="65"/>
      <c r="Z21326" s="65"/>
      <c r="AA21326" s="65"/>
      <c r="AB21326" s="65"/>
      <c r="AC21326" s="65"/>
      <c r="AJ21326" s="66"/>
    </row>
    <row r="21327" spans="17:36" ht="4.5" customHeight="1" x14ac:dyDescent="0.2">
      <c r="Q21327" s="65"/>
      <c r="R21327" s="65"/>
      <c r="X21327" s="65"/>
      <c r="Y21327" s="65"/>
      <c r="Z21327" s="65"/>
      <c r="AA21327" s="65"/>
      <c r="AB21327" s="65"/>
      <c r="AC21327" s="65"/>
      <c r="AJ21327" s="66"/>
    </row>
    <row r="21328" spans="17:36" ht="4.5" customHeight="1" x14ac:dyDescent="0.2">
      <c r="Q21328" s="65"/>
      <c r="R21328" s="65"/>
      <c r="X21328" s="65"/>
      <c r="Y21328" s="65"/>
      <c r="Z21328" s="65"/>
      <c r="AA21328" s="65"/>
      <c r="AB21328" s="65"/>
      <c r="AC21328" s="65"/>
      <c r="AJ21328" s="66"/>
    </row>
    <row r="21329" spans="17:36" ht="4.5" customHeight="1" x14ac:dyDescent="0.2">
      <c r="Q21329" s="65"/>
      <c r="R21329" s="65"/>
      <c r="X21329" s="65"/>
      <c r="Y21329" s="65"/>
      <c r="Z21329" s="65"/>
      <c r="AA21329" s="65"/>
      <c r="AB21329" s="65"/>
      <c r="AC21329" s="65"/>
      <c r="AJ21329" s="66"/>
    </row>
    <row r="21330" spans="17:36" ht="4.5" customHeight="1" x14ac:dyDescent="0.2">
      <c r="Q21330" s="65"/>
      <c r="R21330" s="65"/>
      <c r="X21330" s="65"/>
      <c r="Y21330" s="65"/>
      <c r="Z21330" s="65"/>
      <c r="AA21330" s="65"/>
      <c r="AB21330" s="65"/>
      <c r="AC21330" s="65"/>
      <c r="AJ21330" s="66"/>
    </row>
    <row r="21331" spans="17:36" ht="4.5" customHeight="1" x14ac:dyDescent="0.2">
      <c r="Q21331" s="65"/>
      <c r="R21331" s="65"/>
      <c r="X21331" s="65"/>
      <c r="Y21331" s="65"/>
      <c r="Z21331" s="65"/>
      <c r="AA21331" s="65"/>
      <c r="AB21331" s="65"/>
      <c r="AC21331" s="65"/>
      <c r="AJ21331" s="66"/>
    </row>
    <row r="21332" spans="17:36" ht="4.5" customHeight="1" x14ac:dyDescent="0.2">
      <c r="Q21332" s="65"/>
      <c r="R21332" s="65"/>
      <c r="X21332" s="65"/>
      <c r="Y21332" s="65"/>
      <c r="Z21332" s="65"/>
      <c r="AA21332" s="65"/>
      <c r="AB21332" s="65"/>
      <c r="AC21332" s="65"/>
      <c r="AJ21332" s="66"/>
    </row>
    <row r="21333" spans="17:36" ht="4.5" customHeight="1" x14ac:dyDescent="0.2">
      <c r="Q21333" s="65"/>
      <c r="R21333" s="65"/>
      <c r="X21333" s="65"/>
      <c r="Y21333" s="65"/>
      <c r="Z21333" s="65"/>
      <c r="AA21333" s="65"/>
      <c r="AB21333" s="65"/>
      <c r="AC21333" s="65"/>
      <c r="AJ21333" s="66"/>
    </row>
    <row r="21334" spans="17:36" ht="4.5" customHeight="1" x14ac:dyDescent="0.2">
      <c r="Q21334" s="65"/>
      <c r="R21334" s="65"/>
      <c r="X21334" s="65"/>
      <c r="Y21334" s="65"/>
      <c r="Z21334" s="65"/>
      <c r="AA21334" s="65"/>
      <c r="AB21334" s="65"/>
      <c r="AC21334" s="65"/>
      <c r="AJ21334" s="66"/>
    </row>
    <row r="21335" spans="17:36" ht="4.5" customHeight="1" x14ac:dyDescent="0.2">
      <c r="Q21335" s="65"/>
      <c r="R21335" s="65"/>
      <c r="X21335" s="65"/>
      <c r="Y21335" s="65"/>
      <c r="Z21335" s="65"/>
      <c r="AA21335" s="65"/>
      <c r="AB21335" s="65"/>
      <c r="AC21335" s="65"/>
      <c r="AJ21335" s="66"/>
    </row>
    <row r="21336" spans="17:36" ht="4.5" customHeight="1" x14ac:dyDescent="0.2">
      <c r="Q21336" s="65"/>
      <c r="R21336" s="65"/>
      <c r="X21336" s="65"/>
      <c r="Y21336" s="65"/>
      <c r="Z21336" s="65"/>
      <c r="AA21336" s="65"/>
      <c r="AB21336" s="65"/>
      <c r="AC21336" s="65"/>
      <c r="AJ21336" s="66"/>
    </row>
    <row r="21337" spans="17:36" ht="4.5" customHeight="1" x14ac:dyDescent="0.2">
      <c r="Q21337" s="65"/>
      <c r="R21337" s="65"/>
      <c r="X21337" s="65"/>
      <c r="Y21337" s="65"/>
      <c r="Z21337" s="65"/>
      <c r="AA21337" s="65"/>
      <c r="AB21337" s="65"/>
      <c r="AC21337" s="65"/>
      <c r="AJ21337" s="66"/>
    </row>
    <row r="21338" spans="17:36" ht="4.5" customHeight="1" x14ac:dyDescent="0.2">
      <c r="Q21338" s="65"/>
      <c r="R21338" s="65"/>
      <c r="X21338" s="65"/>
      <c r="Y21338" s="65"/>
      <c r="Z21338" s="65"/>
      <c r="AA21338" s="65"/>
      <c r="AB21338" s="65"/>
      <c r="AC21338" s="65"/>
      <c r="AJ21338" s="66"/>
    </row>
    <row r="21339" spans="17:36" ht="4.5" customHeight="1" x14ac:dyDescent="0.2">
      <c r="Q21339" s="65"/>
      <c r="R21339" s="65"/>
      <c r="X21339" s="65"/>
      <c r="Y21339" s="65"/>
      <c r="Z21339" s="65"/>
      <c r="AA21339" s="65"/>
      <c r="AB21339" s="65"/>
      <c r="AC21339" s="65"/>
      <c r="AJ21339" s="66"/>
    </row>
    <row r="21340" spans="17:36" ht="4.5" customHeight="1" x14ac:dyDescent="0.2">
      <c r="Q21340" s="65"/>
      <c r="R21340" s="65"/>
      <c r="X21340" s="65"/>
      <c r="Y21340" s="65"/>
      <c r="Z21340" s="65"/>
      <c r="AA21340" s="65"/>
      <c r="AB21340" s="65"/>
      <c r="AC21340" s="65"/>
      <c r="AJ21340" s="66"/>
    </row>
    <row r="21341" spans="17:36" ht="4.5" customHeight="1" x14ac:dyDescent="0.2">
      <c r="Q21341" s="65"/>
      <c r="R21341" s="65"/>
      <c r="X21341" s="65"/>
      <c r="Y21341" s="65"/>
      <c r="Z21341" s="65"/>
      <c r="AA21341" s="65"/>
      <c r="AB21341" s="65"/>
      <c r="AC21341" s="65"/>
      <c r="AJ21341" s="66"/>
    </row>
    <row r="21342" spans="17:36" ht="4.5" customHeight="1" x14ac:dyDescent="0.2">
      <c r="Q21342" s="65"/>
      <c r="R21342" s="65"/>
      <c r="X21342" s="65"/>
      <c r="Y21342" s="65"/>
      <c r="Z21342" s="65"/>
      <c r="AA21342" s="65"/>
      <c r="AB21342" s="65"/>
      <c r="AC21342" s="65"/>
      <c r="AJ21342" s="66"/>
    </row>
    <row r="21343" spans="17:36" ht="4.5" customHeight="1" x14ac:dyDescent="0.2">
      <c r="Q21343" s="65"/>
      <c r="R21343" s="65"/>
      <c r="X21343" s="65"/>
      <c r="Y21343" s="65"/>
      <c r="Z21343" s="65"/>
      <c r="AA21343" s="65"/>
      <c r="AB21343" s="65"/>
      <c r="AC21343" s="65"/>
      <c r="AJ21343" s="66"/>
    </row>
    <row r="21344" spans="17:36" ht="4.5" customHeight="1" x14ac:dyDescent="0.2">
      <c r="Q21344" s="65"/>
      <c r="R21344" s="65"/>
      <c r="X21344" s="65"/>
      <c r="Y21344" s="65"/>
      <c r="Z21344" s="65"/>
      <c r="AA21344" s="65"/>
      <c r="AB21344" s="65"/>
      <c r="AC21344" s="65"/>
      <c r="AJ21344" s="66"/>
    </row>
    <row r="21345" spans="17:36" ht="4.5" customHeight="1" x14ac:dyDescent="0.2">
      <c r="Q21345" s="65"/>
      <c r="R21345" s="65"/>
      <c r="X21345" s="65"/>
      <c r="Y21345" s="65"/>
      <c r="Z21345" s="65"/>
      <c r="AA21345" s="65"/>
      <c r="AB21345" s="65"/>
      <c r="AC21345" s="65"/>
      <c r="AJ21345" s="66"/>
    </row>
    <row r="21346" spans="17:36" ht="4.5" customHeight="1" x14ac:dyDescent="0.2">
      <c r="Q21346" s="65"/>
      <c r="R21346" s="65"/>
      <c r="X21346" s="65"/>
      <c r="Y21346" s="65"/>
      <c r="Z21346" s="65"/>
      <c r="AA21346" s="65"/>
      <c r="AB21346" s="65"/>
      <c r="AC21346" s="65"/>
      <c r="AJ21346" s="66"/>
    </row>
    <row r="21347" spans="17:36" ht="4.5" customHeight="1" x14ac:dyDescent="0.2">
      <c r="Q21347" s="65"/>
      <c r="R21347" s="65"/>
      <c r="X21347" s="65"/>
      <c r="Y21347" s="65"/>
      <c r="Z21347" s="65"/>
      <c r="AA21347" s="65"/>
      <c r="AB21347" s="65"/>
      <c r="AC21347" s="65"/>
      <c r="AJ21347" s="66"/>
    </row>
    <row r="21348" spans="17:36" ht="4.5" customHeight="1" x14ac:dyDescent="0.2">
      <c r="Q21348" s="65"/>
      <c r="R21348" s="65"/>
      <c r="X21348" s="65"/>
      <c r="Y21348" s="65"/>
      <c r="Z21348" s="65"/>
      <c r="AA21348" s="65"/>
      <c r="AB21348" s="65"/>
      <c r="AC21348" s="65"/>
      <c r="AJ21348" s="66"/>
    </row>
    <row r="21349" spans="17:36" ht="4.5" customHeight="1" x14ac:dyDescent="0.2">
      <c r="Q21349" s="65"/>
      <c r="R21349" s="65"/>
      <c r="X21349" s="65"/>
      <c r="Y21349" s="65"/>
      <c r="Z21349" s="65"/>
      <c r="AA21349" s="65"/>
      <c r="AB21349" s="65"/>
      <c r="AC21349" s="65"/>
      <c r="AJ21349" s="66"/>
    </row>
    <row r="21350" spans="17:36" ht="4.5" customHeight="1" x14ac:dyDescent="0.2">
      <c r="Q21350" s="65"/>
      <c r="R21350" s="65"/>
      <c r="X21350" s="65"/>
      <c r="Y21350" s="65"/>
      <c r="Z21350" s="65"/>
      <c r="AA21350" s="65"/>
      <c r="AB21350" s="65"/>
      <c r="AC21350" s="65"/>
      <c r="AJ21350" s="66"/>
    </row>
    <row r="21351" spans="17:36" ht="4.5" customHeight="1" x14ac:dyDescent="0.2">
      <c r="Q21351" s="65"/>
      <c r="R21351" s="65"/>
      <c r="X21351" s="65"/>
      <c r="Y21351" s="65"/>
      <c r="Z21351" s="65"/>
      <c r="AA21351" s="65"/>
      <c r="AB21351" s="65"/>
      <c r="AC21351" s="65"/>
      <c r="AJ21351" s="66"/>
    </row>
    <row r="21352" spans="17:36" ht="4.5" customHeight="1" x14ac:dyDescent="0.2">
      <c r="Q21352" s="65"/>
      <c r="R21352" s="65"/>
      <c r="X21352" s="65"/>
      <c r="Y21352" s="65"/>
      <c r="Z21352" s="65"/>
      <c r="AA21352" s="65"/>
      <c r="AB21352" s="65"/>
      <c r="AC21352" s="65"/>
      <c r="AJ21352" s="66"/>
    </row>
    <row r="21353" spans="17:36" ht="4.5" customHeight="1" x14ac:dyDescent="0.2">
      <c r="Q21353" s="65"/>
      <c r="R21353" s="65"/>
      <c r="X21353" s="65"/>
      <c r="Y21353" s="65"/>
      <c r="Z21353" s="65"/>
      <c r="AA21353" s="65"/>
      <c r="AB21353" s="65"/>
      <c r="AC21353" s="65"/>
      <c r="AJ21353" s="66"/>
    </row>
    <row r="21354" spans="17:36" ht="4.5" customHeight="1" x14ac:dyDescent="0.2">
      <c r="Q21354" s="65"/>
      <c r="R21354" s="65"/>
      <c r="X21354" s="65"/>
      <c r="Y21354" s="65"/>
      <c r="Z21354" s="65"/>
      <c r="AA21354" s="65"/>
      <c r="AB21354" s="65"/>
      <c r="AC21354" s="65"/>
      <c r="AJ21354" s="66"/>
    </row>
    <row r="21355" spans="17:36" ht="4.5" customHeight="1" x14ac:dyDescent="0.2">
      <c r="Q21355" s="65"/>
      <c r="R21355" s="65"/>
      <c r="X21355" s="65"/>
      <c r="Y21355" s="65"/>
      <c r="Z21355" s="65"/>
      <c r="AA21355" s="65"/>
      <c r="AB21355" s="65"/>
      <c r="AC21355" s="65"/>
      <c r="AJ21355" s="66"/>
    </row>
    <row r="21356" spans="17:36" ht="4.5" customHeight="1" x14ac:dyDescent="0.2">
      <c r="Q21356" s="65"/>
      <c r="R21356" s="65"/>
      <c r="X21356" s="65"/>
      <c r="Y21356" s="65"/>
      <c r="Z21356" s="65"/>
      <c r="AA21356" s="65"/>
      <c r="AB21356" s="65"/>
      <c r="AC21356" s="65"/>
      <c r="AJ21356" s="66"/>
    </row>
    <row r="21357" spans="17:36" ht="4.5" customHeight="1" x14ac:dyDescent="0.2">
      <c r="Q21357" s="65"/>
      <c r="R21357" s="65"/>
      <c r="X21357" s="65"/>
      <c r="Y21357" s="65"/>
      <c r="Z21357" s="65"/>
      <c r="AA21357" s="65"/>
      <c r="AB21357" s="65"/>
      <c r="AC21357" s="65"/>
      <c r="AJ21357" s="66"/>
    </row>
    <row r="21358" spans="17:36" ht="4.5" customHeight="1" x14ac:dyDescent="0.2">
      <c r="Q21358" s="65"/>
      <c r="R21358" s="65"/>
      <c r="X21358" s="65"/>
      <c r="Y21358" s="65"/>
      <c r="Z21358" s="65"/>
      <c r="AA21358" s="65"/>
      <c r="AB21358" s="65"/>
      <c r="AC21358" s="65"/>
      <c r="AJ21358" s="66"/>
    </row>
    <row r="21359" spans="17:36" ht="4.5" customHeight="1" x14ac:dyDescent="0.2">
      <c r="Q21359" s="65"/>
      <c r="R21359" s="65"/>
      <c r="X21359" s="65"/>
      <c r="Y21359" s="65"/>
      <c r="Z21359" s="65"/>
      <c r="AA21359" s="65"/>
      <c r="AB21359" s="65"/>
      <c r="AC21359" s="65"/>
      <c r="AJ21359" s="66"/>
    </row>
    <row r="21360" spans="17:36" ht="4.5" customHeight="1" x14ac:dyDescent="0.2">
      <c r="Q21360" s="65"/>
      <c r="R21360" s="65"/>
      <c r="X21360" s="65"/>
      <c r="Y21360" s="65"/>
      <c r="Z21360" s="65"/>
      <c r="AA21360" s="65"/>
      <c r="AB21360" s="65"/>
      <c r="AC21360" s="65"/>
      <c r="AJ21360" s="66"/>
    </row>
    <row r="21361" spans="17:36" ht="4.5" customHeight="1" x14ac:dyDescent="0.2">
      <c r="Q21361" s="65"/>
      <c r="R21361" s="65"/>
      <c r="X21361" s="65"/>
      <c r="Y21361" s="65"/>
      <c r="Z21361" s="65"/>
      <c r="AA21361" s="65"/>
      <c r="AB21361" s="65"/>
      <c r="AC21361" s="65"/>
      <c r="AJ21361" s="66"/>
    </row>
    <row r="21362" spans="17:36" ht="4.5" customHeight="1" x14ac:dyDescent="0.2">
      <c r="Q21362" s="65"/>
      <c r="R21362" s="65"/>
      <c r="X21362" s="65"/>
      <c r="Y21362" s="65"/>
      <c r="Z21362" s="65"/>
      <c r="AA21362" s="65"/>
      <c r="AB21362" s="65"/>
      <c r="AC21362" s="65"/>
      <c r="AJ21362" s="66"/>
    </row>
    <row r="21363" spans="17:36" ht="4.5" customHeight="1" x14ac:dyDescent="0.2">
      <c r="Q21363" s="65"/>
      <c r="R21363" s="65"/>
      <c r="X21363" s="65"/>
      <c r="Y21363" s="65"/>
      <c r="Z21363" s="65"/>
      <c r="AA21363" s="65"/>
      <c r="AB21363" s="65"/>
      <c r="AC21363" s="65"/>
      <c r="AJ21363" s="66"/>
    </row>
    <row r="21364" spans="17:36" ht="4.5" customHeight="1" x14ac:dyDescent="0.2">
      <c r="Q21364" s="65"/>
      <c r="R21364" s="65"/>
      <c r="X21364" s="65"/>
      <c r="Y21364" s="65"/>
      <c r="Z21364" s="65"/>
      <c r="AA21364" s="65"/>
      <c r="AB21364" s="65"/>
      <c r="AC21364" s="65"/>
      <c r="AJ21364" s="66"/>
    </row>
    <row r="21365" spans="17:36" ht="4.5" customHeight="1" x14ac:dyDescent="0.2">
      <c r="Q21365" s="65"/>
      <c r="R21365" s="65"/>
      <c r="X21365" s="65"/>
      <c r="Y21365" s="65"/>
      <c r="Z21365" s="65"/>
      <c r="AA21365" s="65"/>
      <c r="AB21365" s="65"/>
      <c r="AC21365" s="65"/>
      <c r="AJ21365" s="66"/>
    </row>
    <row r="21366" spans="17:36" ht="4.5" customHeight="1" x14ac:dyDescent="0.2">
      <c r="Q21366" s="65"/>
      <c r="R21366" s="65"/>
      <c r="X21366" s="65"/>
      <c r="Y21366" s="65"/>
      <c r="Z21366" s="65"/>
      <c r="AA21366" s="65"/>
      <c r="AB21366" s="65"/>
      <c r="AC21366" s="65"/>
      <c r="AJ21366" s="66"/>
    </row>
    <row r="21367" spans="17:36" ht="4.5" customHeight="1" x14ac:dyDescent="0.2">
      <c r="Q21367" s="65"/>
      <c r="R21367" s="65"/>
      <c r="X21367" s="65"/>
      <c r="Y21367" s="65"/>
      <c r="Z21367" s="65"/>
      <c r="AA21367" s="65"/>
      <c r="AB21367" s="65"/>
      <c r="AC21367" s="65"/>
      <c r="AJ21367" s="66"/>
    </row>
    <row r="21368" spans="17:36" ht="4.5" customHeight="1" x14ac:dyDescent="0.2">
      <c r="Q21368" s="65"/>
      <c r="R21368" s="65"/>
      <c r="X21368" s="65"/>
      <c r="Y21368" s="65"/>
      <c r="Z21368" s="65"/>
      <c r="AA21368" s="65"/>
      <c r="AB21368" s="65"/>
      <c r="AC21368" s="65"/>
      <c r="AJ21368" s="66"/>
    </row>
    <row r="21369" spans="17:36" ht="4.5" customHeight="1" x14ac:dyDescent="0.2">
      <c r="Q21369" s="65"/>
      <c r="R21369" s="65"/>
      <c r="X21369" s="65"/>
      <c r="Y21369" s="65"/>
      <c r="Z21369" s="65"/>
      <c r="AA21369" s="65"/>
      <c r="AB21369" s="65"/>
      <c r="AC21369" s="65"/>
      <c r="AJ21369" s="66"/>
    </row>
    <row r="21370" spans="17:36" ht="4.5" customHeight="1" x14ac:dyDescent="0.2">
      <c r="Q21370" s="65"/>
      <c r="R21370" s="65"/>
      <c r="X21370" s="65"/>
      <c r="Y21370" s="65"/>
      <c r="Z21370" s="65"/>
      <c r="AA21370" s="65"/>
      <c r="AB21370" s="65"/>
      <c r="AC21370" s="65"/>
      <c r="AJ21370" s="66"/>
    </row>
    <row r="21371" spans="17:36" ht="4.5" customHeight="1" x14ac:dyDescent="0.2">
      <c r="Q21371" s="65"/>
      <c r="R21371" s="65"/>
      <c r="X21371" s="65"/>
      <c r="Y21371" s="65"/>
      <c r="Z21371" s="65"/>
      <c r="AA21371" s="65"/>
      <c r="AB21371" s="65"/>
      <c r="AC21371" s="65"/>
      <c r="AJ21371" s="66"/>
    </row>
    <row r="21372" spans="17:36" ht="4.5" customHeight="1" x14ac:dyDescent="0.2">
      <c r="Q21372" s="65"/>
      <c r="R21372" s="65"/>
      <c r="X21372" s="65"/>
      <c r="Y21372" s="65"/>
      <c r="Z21372" s="65"/>
      <c r="AA21372" s="65"/>
      <c r="AB21372" s="65"/>
      <c r="AC21372" s="65"/>
      <c r="AJ21372" s="66"/>
    </row>
    <row r="21373" spans="17:36" ht="4.5" customHeight="1" x14ac:dyDescent="0.2">
      <c r="Q21373" s="65"/>
      <c r="R21373" s="65"/>
      <c r="X21373" s="65"/>
      <c r="Y21373" s="65"/>
      <c r="Z21373" s="65"/>
      <c r="AA21373" s="65"/>
      <c r="AB21373" s="65"/>
      <c r="AC21373" s="65"/>
      <c r="AJ21373" s="66"/>
    </row>
    <row r="21374" spans="17:36" ht="4.5" customHeight="1" x14ac:dyDescent="0.2">
      <c r="Q21374" s="65"/>
      <c r="R21374" s="65"/>
      <c r="X21374" s="65"/>
      <c r="Y21374" s="65"/>
      <c r="Z21374" s="65"/>
      <c r="AA21374" s="65"/>
      <c r="AB21374" s="65"/>
      <c r="AC21374" s="65"/>
      <c r="AJ21374" s="66"/>
    </row>
    <row r="21375" spans="17:36" ht="4.5" customHeight="1" x14ac:dyDescent="0.2">
      <c r="Q21375" s="65"/>
      <c r="R21375" s="65"/>
      <c r="X21375" s="65"/>
      <c r="Y21375" s="65"/>
      <c r="Z21375" s="65"/>
      <c r="AA21375" s="65"/>
      <c r="AB21375" s="65"/>
      <c r="AC21375" s="65"/>
      <c r="AJ21375" s="66"/>
    </row>
    <row r="21376" spans="17:36" ht="4.5" customHeight="1" x14ac:dyDescent="0.2">
      <c r="Q21376" s="65"/>
      <c r="R21376" s="65"/>
      <c r="X21376" s="65"/>
      <c r="Y21376" s="65"/>
      <c r="Z21376" s="65"/>
      <c r="AA21376" s="65"/>
      <c r="AB21376" s="65"/>
      <c r="AC21376" s="65"/>
      <c r="AJ21376" s="66"/>
    </row>
    <row r="21377" spans="17:36" ht="4.5" customHeight="1" x14ac:dyDescent="0.2">
      <c r="Q21377" s="65"/>
      <c r="R21377" s="65"/>
      <c r="X21377" s="65"/>
      <c r="Y21377" s="65"/>
      <c r="Z21377" s="65"/>
      <c r="AA21377" s="65"/>
      <c r="AB21377" s="65"/>
      <c r="AC21377" s="65"/>
      <c r="AJ21377" s="66"/>
    </row>
    <row r="21378" spans="17:36" ht="4.5" customHeight="1" x14ac:dyDescent="0.2">
      <c r="Q21378" s="65"/>
      <c r="R21378" s="65"/>
      <c r="X21378" s="65"/>
      <c r="Y21378" s="65"/>
      <c r="Z21378" s="65"/>
      <c r="AA21378" s="65"/>
      <c r="AB21378" s="65"/>
      <c r="AC21378" s="65"/>
      <c r="AJ21378" s="66"/>
    </row>
    <row r="21379" spans="17:36" ht="4.5" customHeight="1" x14ac:dyDescent="0.2">
      <c r="Q21379" s="65"/>
      <c r="R21379" s="65"/>
      <c r="X21379" s="65"/>
      <c r="Y21379" s="65"/>
      <c r="Z21379" s="65"/>
      <c r="AA21379" s="65"/>
      <c r="AB21379" s="65"/>
      <c r="AC21379" s="65"/>
      <c r="AJ21379" s="66"/>
    </row>
    <row r="21380" spans="17:36" ht="4.5" customHeight="1" x14ac:dyDescent="0.2">
      <c r="Q21380" s="65"/>
      <c r="R21380" s="65"/>
      <c r="X21380" s="65"/>
      <c r="Y21380" s="65"/>
      <c r="Z21380" s="65"/>
      <c r="AA21380" s="65"/>
      <c r="AB21380" s="65"/>
      <c r="AC21380" s="65"/>
      <c r="AJ21380" s="66"/>
    </row>
    <row r="21381" spans="17:36" ht="4.5" customHeight="1" x14ac:dyDescent="0.2">
      <c r="Q21381" s="65"/>
      <c r="R21381" s="65"/>
      <c r="X21381" s="65"/>
      <c r="Y21381" s="65"/>
      <c r="Z21381" s="65"/>
      <c r="AA21381" s="65"/>
      <c r="AB21381" s="65"/>
      <c r="AC21381" s="65"/>
      <c r="AJ21381" s="66"/>
    </row>
    <row r="21382" spans="17:36" ht="4.5" customHeight="1" x14ac:dyDescent="0.2">
      <c r="Q21382" s="65"/>
      <c r="R21382" s="65"/>
      <c r="X21382" s="65"/>
      <c r="Y21382" s="65"/>
      <c r="Z21382" s="65"/>
      <c r="AA21382" s="65"/>
      <c r="AB21382" s="65"/>
      <c r="AC21382" s="65"/>
      <c r="AJ21382" s="66"/>
    </row>
    <row r="21383" spans="17:36" ht="4.5" customHeight="1" x14ac:dyDescent="0.2">
      <c r="Q21383" s="65"/>
      <c r="R21383" s="65"/>
      <c r="X21383" s="65"/>
      <c r="Y21383" s="65"/>
      <c r="Z21383" s="65"/>
      <c r="AA21383" s="65"/>
      <c r="AB21383" s="65"/>
      <c r="AC21383" s="65"/>
      <c r="AJ21383" s="66"/>
    </row>
    <row r="21384" spans="17:36" ht="4.5" customHeight="1" x14ac:dyDescent="0.2">
      <c r="Q21384" s="65"/>
      <c r="R21384" s="65"/>
      <c r="X21384" s="65"/>
      <c r="Y21384" s="65"/>
      <c r="Z21384" s="65"/>
      <c r="AA21384" s="65"/>
      <c r="AB21384" s="65"/>
      <c r="AC21384" s="65"/>
      <c r="AJ21384" s="66"/>
    </row>
    <row r="21385" spans="17:36" ht="4.5" customHeight="1" x14ac:dyDescent="0.2">
      <c r="Q21385" s="65"/>
      <c r="R21385" s="65"/>
      <c r="X21385" s="65"/>
      <c r="Y21385" s="65"/>
      <c r="Z21385" s="65"/>
      <c r="AA21385" s="65"/>
      <c r="AB21385" s="65"/>
      <c r="AC21385" s="65"/>
      <c r="AJ21385" s="66"/>
    </row>
    <row r="21386" spans="17:36" ht="4.5" customHeight="1" x14ac:dyDescent="0.2">
      <c r="Q21386" s="65"/>
      <c r="R21386" s="65"/>
      <c r="X21386" s="65"/>
      <c r="Y21386" s="65"/>
      <c r="Z21386" s="65"/>
      <c r="AA21386" s="65"/>
      <c r="AB21386" s="65"/>
      <c r="AC21386" s="65"/>
      <c r="AJ21386" s="66"/>
    </row>
    <row r="21387" spans="17:36" ht="4.5" customHeight="1" x14ac:dyDescent="0.2">
      <c r="Q21387" s="65"/>
      <c r="R21387" s="65"/>
      <c r="X21387" s="65"/>
      <c r="Y21387" s="65"/>
      <c r="Z21387" s="65"/>
      <c r="AA21387" s="65"/>
      <c r="AB21387" s="65"/>
      <c r="AC21387" s="65"/>
      <c r="AJ21387" s="66"/>
    </row>
    <row r="21388" spans="17:36" ht="4.5" customHeight="1" x14ac:dyDescent="0.2">
      <c r="Q21388" s="65"/>
      <c r="R21388" s="65"/>
      <c r="X21388" s="65"/>
      <c r="Y21388" s="65"/>
      <c r="Z21388" s="65"/>
      <c r="AA21388" s="65"/>
      <c r="AB21388" s="65"/>
      <c r="AC21388" s="65"/>
      <c r="AJ21388" s="66"/>
    </row>
    <row r="21389" spans="17:36" ht="4.5" customHeight="1" x14ac:dyDescent="0.2">
      <c r="Q21389" s="65"/>
      <c r="R21389" s="65"/>
      <c r="X21389" s="65"/>
      <c r="Y21389" s="65"/>
      <c r="Z21389" s="65"/>
      <c r="AA21389" s="65"/>
      <c r="AB21389" s="65"/>
      <c r="AC21389" s="65"/>
      <c r="AJ21389" s="66"/>
    </row>
    <row r="21390" spans="17:36" ht="4.5" customHeight="1" x14ac:dyDescent="0.2">
      <c r="Q21390" s="65"/>
      <c r="R21390" s="65"/>
      <c r="X21390" s="65"/>
      <c r="Y21390" s="65"/>
      <c r="Z21390" s="65"/>
      <c r="AA21390" s="65"/>
      <c r="AB21390" s="65"/>
      <c r="AC21390" s="65"/>
      <c r="AJ21390" s="66"/>
    </row>
    <row r="21391" spans="17:36" ht="4.5" customHeight="1" x14ac:dyDescent="0.2">
      <c r="Q21391" s="65"/>
      <c r="R21391" s="65"/>
      <c r="X21391" s="65"/>
      <c r="Y21391" s="65"/>
      <c r="Z21391" s="65"/>
      <c r="AA21391" s="65"/>
      <c r="AB21391" s="65"/>
      <c r="AC21391" s="65"/>
      <c r="AJ21391" s="66"/>
    </row>
    <row r="21392" spans="17:36" ht="4.5" customHeight="1" x14ac:dyDescent="0.2">
      <c r="Q21392" s="65"/>
      <c r="R21392" s="65"/>
      <c r="X21392" s="65"/>
      <c r="Y21392" s="65"/>
      <c r="Z21392" s="65"/>
      <c r="AA21392" s="65"/>
      <c r="AB21392" s="65"/>
      <c r="AC21392" s="65"/>
      <c r="AJ21392" s="66"/>
    </row>
    <row r="21393" spans="17:36" ht="4.5" customHeight="1" x14ac:dyDescent="0.2">
      <c r="Q21393" s="65"/>
      <c r="R21393" s="65"/>
      <c r="X21393" s="65"/>
      <c r="Y21393" s="65"/>
      <c r="Z21393" s="65"/>
      <c r="AA21393" s="65"/>
      <c r="AB21393" s="65"/>
      <c r="AC21393" s="65"/>
      <c r="AJ21393" s="66"/>
    </row>
    <row r="21394" spans="17:36" ht="4.5" customHeight="1" x14ac:dyDescent="0.2">
      <c r="Q21394" s="65"/>
      <c r="R21394" s="65"/>
      <c r="X21394" s="65"/>
      <c r="Y21394" s="65"/>
      <c r="Z21394" s="65"/>
      <c r="AA21394" s="65"/>
      <c r="AB21394" s="65"/>
      <c r="AC21394" s="65"/>
      <c r="AJ21394" s="66"/>
    </row>
    <row r="21395" spans="17:36" ht="4.5" customHeight="1" x14ac:dyDescent="0.2">
      <c r="Q21395" s="65"/>
      <c r="R21395" s="65"/>
      <c r="X21395" s="65"/>
      <c r="Y21395" s="65"/>
      <c r="Z21395" s="65"/>
      <c r="AA21395" s="65"/>
      <c r="AB21395" s="65"/>
      <c r="AC21395" s="65"/>
      <c r="AJ21395" s="66"/>
    </row>
    <row r="21396" spans="17:36" ht="4.5" customHeight="1" x14ac:dyDescent="0.2">
      <c r="Q21396" s="65"/>
      <c r="R21396" s="65"/>
      <c r="X21396" s="65"/>
      <c r="Y21396" s="65"/>
      <c r="Z21396" s="65"/>
      <c r="AA21396" s="65"/>
      <c r="AB21396" s="65"/>
      <c r="AC21396" s="65"/>
      <c r="AJ21396" s="66"/>
    </row>
    <row r="21397" spans="17:36" ht="4.5" customHeight="1" x14ac:dyDescent="0.2">
      <c r="Q21397" s="65"/>
      <c r="R21397" s="65"/>
      <c r="X21397" s="65"/>
      <c r="Y21397" s="65"/>
      <c r="Z21397" s="65"/>
      <c r="AA21397" s="65"/>
      <c r="AB21397" s="65"/>
      <c r="AC21397" s="65"/>
      <c r="AJ21397" s="66"/>
    </row>
    <row r="21398" spans="17:36" ht="4.5" customHeight="1" x14ac:dyDescent="0.2">
      <c r="Q21398" s="65"/>
      <c r="R21398" s="65"/>
      <c r="X21398" s="65"/>
      <c r="Y21398" s="65"/>
      <c r="Z21398" s="65"/>
      <c r="AA21398" s="65"/>
      <c r="AB21398" s="65"/>
      <c r="AC21398" s="65"/>
      <c r="AJ21398" s="66"/>
    </row>
    <row r="21399" spans="17:36" ht="4.5" customHeight="1" x14ac:dyDescent="0.2">
      <c r="Q21399" s="65"/>
      <c r="R21399" s="65"/>
      <c r="X21399" s="65"/>
      <c r="Y21399" s="65"/>
      <c r="Z21399" s="65"/>
      <c r="AA21399" s="65"/>
      <c r="AB21399" s="65"/>
      <c r="AC21399" s="65"/>
      <c r="AJ21399" s="66"/>
    </row>
    <row r="21400" spans="17:36" ht="4.5" customHeight="1" x14ac:dyDescent="0.2">
      <c r="Q21400" s="65"/>
      <c r="R21400" s="65"/>
      <c r="X21400" s="65"/>
      <c r="Y21400" s="65"/>
      <c r="Z21400" s="65"/>
      <c r="AA21400" s="65"/>
      <c r="AB21400" s="65"/>
      <c r="AC21400" s="65"/>
      <c r="AJ21400" s="66"/>
    </row>
    <row r="21401" spans="17:36" ht="4.5" customHeight="1" x14ac:dyDescent="0.2">
      <c r="Q21401" s="65"/>
      <c r="R21401" s="65"/>
      <c r="X21401" s="65"/>
      <c r="Y21401" s="65"/>
      <c r="Z21401" s="65"/>
      <c r="AA21401" s="65"/>
      <c r="AB21401" s="65"/>
      <c r="AC21401" s="65"/>
      <c r="AJ21401" s="66"/>
    </row>
    <row r="21402" spans="17:36" ht="4.5" customHeight="1" x14ac:dyDescent="0.2">
      <c r="Q21402" s="65"/>
      <c r="R21402" s="65"/>
      <c r="X21402" s="65"/>
      <c r="Y21402" s="65"/>
      <c r="Z21402" s="65"/>
      <c r="AA21402" s="65"/>
      <c r="AB21402" s="65"/>
      <c r="AC21402" s="65"/>
      <c r="AJ21402" s="66"/>
    </row>
    <row r="21403" spans="17:36" ht="4.5" customHeight="1" x14ac:dyDescent="0.2">
      <c r="Q21403" s="65"/>
      <c r="R21403" s="65"/>
      <c r="X21403" s="65"/>
      <c r="Y21403" s="65"/>
      <c r="Z21403" s="65"/>
      <c r="AA21403" s="65"/>
      <c r="AB21403" s="65"/>
      <c r="AC21403" s="65"/>
      <c r="AJ21403" s="66"/>
    </row>
    <row r="21404" spans="17:36" ht="4.5" customHeight="1" x14ac:dyDescent="0.2">
      <c r="Q21404" s="65"/>
      <c r="R21404" s="65"/>
      <c r="X21404" s="65"/>
      <c r="Y21404" s="65"/>
      <c r="Z21404" s="65"/>
      <c r="AA21404" s="65"/>
      <c r="AB21404" s="65"/>
      <c r="AC21404" s="65"/>
      <c r="AJ21404" s="66"/>
    </row>
    <row r="21405" spans="17:36" ht="4.5" customHeight="1" x14ac:dyDescent="0.2">
      <c r="Q21405" s="65"/>
      <c r="R21405" s="65"/>
      <c r="X21405" s="65"/>
      <c r="Y21405" s="65"/>
      <c r="Z21405" s="65"/>
      <c r="AA21405" s="65"/>
      <c r="AB21405" s="65"/>
      <c r="AC21405" s="65"/>
      <c r="AJ21405" s="66"/>
    </row>
    <row r="21406" spans="17:36" ht="4.5" customHeight="1" x14ac:dyDescent="0.2">
      <c r="Q21406" s="65"/>
      <c r="R21406" s="65"/>
      <c r="X21406" s="65"/>
      <c r="Y21406" s="65"/>
      <c r="Z21406" s="65"/>
      <c r="AA21406" s="65"/>
      <c r="AB21406" s="65"/>
      <c r="AC21406" s="65"/>
      <c r="AJ21406" s="66"/>
    </row>
    <row r="21407" spans="17:36" ht="4.5" customHeight="1" x14ac:dyDescent="0.2">
      <c r="Q21407" s="65"/>
      <c r="R21407" s="65"/>
      <c r="X21407" s="65"/>
      <c r="Y21407" s="65"/>
      <c r="Z21407" s="65"/>
      <c r="AA21407" s="65"/>
      <c r="AB21407" s="65"/>
      <c r="AC21407" s="65"/>
      <c r="AJ21407" s="66"/>
    </row>
    <row r="21408" spans="17:36" ht="4.5" customHeight="1" x14ac:dyDescent="0.2">
      <c r="Q21408" s="65"/>
      <c r="R21408" s="65"/>
      <c r="X21408" s="65"/>
      <c r="Y21408" s="65"/>
      <c r="Z21408" s="65"/>
      <c r="AA21408" s="65"/>
      <c r="AB21408" s="65"/>
      <c r="AC21408" s="65"/>
      <c r="AJ21408" s="66"/>
    </row>
    <row r="21409" spans="17:36" ht="4.5" customHeight="1" x14ac:dyDescent="0.2">
      <c r="Q21409" s="65"/>
      <c r="R21409" s="65"/>
      <c r="X21409" s="65"/>
      <c r="Y21409" s="65"/>
      <c r="Z21409" s="65"/>
      <c r="AA21409" s="65"/>
      <c r="AB21409" s="65"/>
      <c r="AC21409" s="65"/>
      <c r="AJ21409" s="66"/>
    </row>
    <row r="21410" spans="17:36" ht="4.5" customHeight="1" x14ac:dyDescent="0.2">
      <c r="Q21410" s="65"/>
      <c r="R21410" s="65"/>
      <c r="X21410" s="65"/>
      <c r="Y21410" s="65"/>
      <c r="Z21410" s="65"/>
      <c r="AA21410" s="65"/>
      <c r="AB21410" s="65"/>
      <c r="AC21410" s="65"/>
      <c r="AJ21410" s="66"/>
    </row>
    <row r="21411" spans="17:36" ht="4.5" customHeight="1" x14ac:dyDescent="0.2">
      <c r="Q21411" s="65"/>
      <c r="R21411" s="65"/>
      <c r="X21411" s="65"/>
      <c r="Y21411" s="65"/>
      <c r="Z21411" s="65"/>
      <c r="AA21411" s="65"/>
      <c r="AB21411" s="65"/>
      <c r="AC21411" s="65"/>
      <c r="AJ21411" s="66"/>
    </row>
    <row r="21412" spans="17:36" ht="4.5" customHeight="1" x14ac:dyDescent="0.2">
      <c r="Q21412" s="65"/>
      <c r="R21412" s="65"/>
      <c r="X21412" s="65"/>
      <c r="Y21412" s="65"/>
      <c r="Z21412" s="65"/>
      <c r="AA21412" s="65"/>
      <c r="AB21412" s="65"/>
      <c r="AC21412" s="65"/>
      <c r="AJ21412" s="66"/>
    </row>
    <row r="21413" spans="17:36" ht="4.5" customHeight="1" x14ac:dyDescent="0.2">
      <c r="Q21413" s="65"/>
      <c r="R21413" s="65"/>
      <c r="X21413" s="65"/>
      <c r="Y21413" s="65"/>
      <c r="Z21413" s="65"/>
      <c r="AA21413" s="65"/>
      <c r="AB21413" s="65"/>
      <c r="AC21413" s="65"/>
      <c r="AJ21413" s="66"/>
    </row>
    <row r="21414" spans="17:36" ht="4.5" customHeight="1" x14ac:dyDescent="0.2">
      <c r="Q21414" s="65"/>
      <c r="R21414" s="65"/>
      <c r="X21414" s="65"/>
      <c r="Y21414" s="65"/>
      <c r="Z21414" s="65"/>
      <c r="AA21414" s="65"/>
      <c r="AB21414" s="65"/>
      <c r="AC21414" s="65"/>
      <c r="AJ21414" s="66"/>
    </row>
    <row r="21415" spans="17:36" ht="4.5" customHeight="1" x14ac:dyDescent="0.2">
      <c r="Q21415" s="65"/>
      <c r="R21415" s="65"/>
      <c r="X21415" s="65"/>
      <c r="Y21415" s="65"/>
      <c r="Z21415" s="65"/>
      <c r="AA21415" s="65"/>
      <c r="AB21415" s="65"/>
      <c r="AC21415" s="65"/>
      <c r="AJ21415" s="66"/>
    </row>
    <row r="21416" spans="17:36" ht="4.5" customHeight="1" x14ac:dyDescent="0.2">
      <c r="Q21416" s="65"/>
      <c r="R21416" s="65"/>
      <c r="X21416" s="65"/>
      <c r="Y21416" s="65"/>
      <c r="Z21416" s="65"/>
      <c r="AA21416" s="65"/>
      <c r="AB21416" s="65"/>
      <c r="AC21416" s="65"/>
      <c r="AJ21416" s="66"/>
    </row>
    <row r="21417" spans="17:36" ht="4.5" customHeight="1" x14ac:dyDescent="0.2">
      <c r="Q21417" s="65"/>
      <c r="R21417" s="65"/>
      <c r="X21417" s="65"/>
      <c r="Y21417" s="65"/>
      <c r="Z21417" s="65"/>
      <c r="AA21417" s="65"/>
      <c r="AB21417" s="65"/>
      <c r="AC21417" s="65"/>
      <c r="AJ21417" s="66"/>
    </row>
    <row r="21418" spans="17:36" ht="4.5" customHeight="1" x14ac:dyDescent="0.2">
      <c r="Q21418" s="65"/>
      <c r="R21418" s="65"/>
      <c r="X21418" s="65"/>
      <c r="Y21418" s="65"/>
      <c r="Z21418" s="65"/>
      <c r="AA21418" s="65"/>
      <c r="AB21418" s="65"/>
      <c r="AC21418" s="65"/>
      <c r="AJ21418" s="66"/>
    </row>
    <row r="21419" spans="17:36" ht="4.5" customHeight="1" x14ac:dyDescent="0.2">
      <c r="Q21419" s="65"/>
      <c r="R21419" s="65"/>
      <c r="X21419" s="65"/>
      <c r="Y21419" s="65"/>
      <c r="Z21419" s="65"/>
      <c r="AA21419" s="65"/>
      <c r="AB21419" s="65"/>
      <c r="AC21419" s="65"/>
      <c r="AJ21419" s="66"/>
    </row>
    <row r="21420" spans="17:36" ht="4.5" customHeight="1" x14ac:dyDescent="0.2">
      <c r="Q21420" s="65"/>
      <c r="R21420" s="65"/>
      <c r="X21420" s="65"/>
      <c r="Y21420" s="65"/>
      <c r="Z21420" s="65"/>
      <c r="AA21420" s="65"/>
      <c r="AB21420" s="65"/>
      <c r="AC21420" s="65"/>
      <c r="AJ21420" s="66"/>
    </row>
    <row r="21421" spans="17:36" ht="4.5" customHeight="1" x14ac:dyDescent="0.2">
      <c r="Q21421" s="65"/>
      <c r="R21421" s="65"/>
      <c r="X21421" s="65"/>
      <c r="Y21421" s="65"/>
      <c r="Z21421" s="65"/>
      <c r="AA21421" s="65"/>
      <c r="AB21421" s="65"/>
      <c r="AC21421" s="65"/>
      <c r="AJ21421" s="66"/>
    </row>
    <row r="21422" spans="17:36" ht="4.5" customHeight="1" x14ac:dyDescent="0.2">
      <c r="Q21422" s="65"/>
      <c r="R21422" s="65"/>
      <c r="X21422" s="65"/>
      <c r="Y21422" s="65"/>
      <c r="Z21422" s="65"/>
      <c r="AA21422" s="65"/>
      <c r="AB21422" s="65"/>
      <c r="AC21422" s="65"/>
      <c r="AJ21422" s="66"/>
    </row>
    <row r="21423" spans="17:36" ht="4.5" customHeight="1" x14ac:dyDescent="0.2">
      <c r="Q21423" s="65"/>
      <c r="R21423" s="65"/>
      <c r="X21423" s="65"/>
      <c r="Y21423" s="65"/>
      <c r="Z21423" s="65"/>
      <c r="AA21423" s="65"/>
      <c r="AB21423" s="65"/>
      <c r="AC21423" s="65"/>
      <c r="AJ21423" s="66"/>
    </row>
    <row r="21424" spans="17:36" ht="4.5" customHeight="1" x14ac:dyDescent="0.2">
      <c r="Q21424" s="65"/>
      <c r="R21424" s="65"/>
      <c r="X21424" s="65"/>
      <c r="Y21424" s="65"/>
      <c r="Z21424" s="65"/>
      <c r="AA21424" s="65"/>
      <c r="AB21424" s="65"/>
      <c r="AC21424" s="65"/>
      <c r="AJ21424" s="66"/>
    </row>
    <row r="21425" spans="17:36" ht="4.5" customHeight="1" x14ac:dyDescent="0.2">
      <c r="Q21425" s="65"/>
      <c r="R21425" s="65"/>
      <c r="X21425" s="65"/>
      <c r="Y21425" s="65"/>
      <c r="Z21425" s="65"/>
      <c r="AA21425" s="65"/>
      <c r="AB21425" s="65"/>
      <c r="AC21425" s="65"/>
      <c r="AJ21425" s="66"/>
    </row>
    <row r="21426" spans="17:36" ht="4.5" customHeight="1" x14ac:dyDescent="0.2">
      <c r="Q21426" s="65"/>
      <c r="R21426" s="65"/>
      <c r="X21426" s="65"/>
      <c r="Y21426" s="65"/>
      <c r="Z21426" s="65"/>
      <c r="AA21426" s="65"/>
      <c r="AB21426" s="65"/>
      <c r="AC21426" s="65"/>
      <c r="AJ21426" s="66"/>
    </row>
    <row r="21427" spans="17:36" ht="4.5" customHeight="1" x14ac:dyDescent="0.2">
      <c r="Q21427" s="65"/>
      <c r="R21427" s="65"/>
      <c r="X21427" s="65"/>
      <c r="Y21427" s="65"/>
      <c r="Z21427" s="65"/>
      <c r="AA21427" s="65"/>
      <c r="AB21427" s="65"/>
      <c r="AC21427" s="65"/>
      <c r="AJ21427" s="66"/>
    </row>
    <row r="21428" spans="17:36" ht="4.5" customHeight="1" x14ac:dyDescent="0.2">
      <c r="Q21428" s="65"/>
      <c r="R21428" s="65"/>
      <c r="X21428" s="65"/>
      <c r="Y21428" s="65"/>
      <c r="Z21428" s="65"/>
      <c r="AA21428" s="65"/>
      <c r="AB21428" s="65"/>
      <c r="AC21428" s="65"/>
      <c r="AJ21428" s="66"/>
    </row>
    <row r="21429" spans="17:36" ht="4.5" customHeight="1" x14ac:dyDescent="0.2">
      <c r="Q21429" s="65"/>
      <c r="R21429" s="65"/>
      <c r="X21429" s="65"/>
      <c r="Y21429" s="65"/>
      <c r="Z21429" s="65"/>
      <c r="AA21429" s="65"/>
      <c r="AB21429" s="65"/>
      <c r="AC21429" s="65"/>
      <c r="AJ21429" s="66"/>
    </row>
    <row r="21430" spans="17:36" ht="4.5" customHeight="1" x14ac:dyDescent="0.2">
      <c r="Q21430" s="65"/>
      <c r="R21430" s="65"/>
      <c r="X21430" s="65"/>
      <c r="Y21430" s="65"/>
      <c r="Z21430" s="65"/>
      <c r="AA21430" s="65"/>
      <c r="AB21430" s="65"/>
      <c r="AC21430" s="65"/>
      <c r="AJ21430" s="66"/>
    </row>
    <row r="21431" spans="17:36" ht="4.5" customHeight="1" x14ac:dyDescent="0.2">
      <c r="Q21431" s="65"/>
      <c r="R21431" s="65"/>
      <c r="X21431" s="65"/>
      <c r="Y21431" s="65"/>
      <c r="Z21431" s="65"/>
      <c r="AA21431" s="65"/>
      <c r="AB21431" s="65"/>
      <c r="AC21431" s="65"/>
      <c r="AJ21431" s="66"/>
    </row>
    <row r="21432" spans="17:36" ht="4.5" customHeight="1" x14ac:dyDescent="0.2">
      <c r="Q21432" s="65"/>
      <c r="R21432" s="65"/>
      <c r="X21432" s="65"/>
      <c r="Y21432" s="65"/>
      <c r="Z21432" s="65"/>
      <c r="AA21432" s="65"/>
      <c r="AB21432" s="65"/>
      <c r="AC21432" s="65"/>
      <c r="AJ21432" s="66"/>
    </row>
    <row r="21433" spans="17:36" ht="4.5" customHeight="1" x14ac:dyDescent="0.2">
      <c r="Q21433" s="65"/>
      <c r="R21433" s="65"/>
      <c r="X21433" s="65"/>
      <c r="Y21433" s="65"/>
      <c r="Z21433" s="65"/>
      <c r="AA21433" s="65"/>
      <c r="AB21433" s="65"/>
      <c r="AC21433" s="65"/>
      <c r="AJ21433" s="66"/>
    </row>
    <row r="21434" spans="17:36" ht="4.5" customHeight="1" x14ac:dyDescent="0.2">
      <c r="Q21434" s="65"/>
      <c r="R21434" s="65"/>
      <c r="X21434" s="65"/>
      <c r="Y21434" s="65"/>
      <c r="Z21434" s="65"/>
      <c r="AA21434" s="65"/>
      <c r="AB21434" s="65"/>
      <c r="AC21434" s="65"/>
      <c r="AJ21434" s="66"/>
    </row>
    <row r="21435" spans="17:36" ht="4.5" customHeight="1" x14ac:dyDescent="0.2">
      <c r="Q21435" s="65"/>
      <c r="R21435" s="65"/>
      <c r="X21435" s="65"/>
      <c r="Y21435" s="65"/>
      <c r="Z21435" s="65"/>
      <c r="AA21435" s="65"/>
      <c r="AB21435" s="65"/>
      <c r="AC21435" s="65"/>
      <c r="AJ21435" s="66"/>
    </row>
    <row r="21436" spans="17:36" ht="4.5" customHeight="1" x14ac:dyDescent="0.2">
      <c r="Q21436" s="65"/>
      <c r="R21436" s="65"/>
      <c r="X21436" s="65"/>
      <c r="Y21436" s="65"/>
      <c r="Z21436" s="65"/>
      <c r="AA21436" s="65"/>
      <c r="AB21436" s="65"/>
      <c r="AC21436" s="65"/>
      <c r="AJ21436" s="66"/>
    </row>
    <row r="21437" spans="17:36" ht="4.5" customHeight="1" x14ac:dyDescent="0.2">
      <c r="Q21437" s="65"/>
      <c r="R21437" s="65"/>
      <c r="X21437" s="65"/>
      <c r="Y21437" s="65"/>
      <c r="Z21437" s="65"/>
      <c r="AA21437" s="65"/>
      <c r="AB21437" s="65"/>
      <c r="AC21437" s="65"/>
      <c r="AJ21437" s="66"/>
    </row>
    <row r="21438" spans="17:36" ht="4.5" customHeight="1" x14ac:dyDescent="0.2">
      <c r="Q21438" s="65"/>
      <c r="R21438" s="65"/>
      <c r="X21438" s="65"/>
      <c r="Y21438" s="65"/>
      <c r="Z21438" s="65"/>
      <c r="AA21438" s="65"/>
      <c r="AB21438" s="65"/>
      <c r="AC21438" s="65"/>
      <c r="AJ21438" s="66"/>
    </row>
    <row r="21439" spans="17:36" ht="4.5" customHeight="1" x14ac:dyDescent="0.2">
      <c r="Q21439" s="65"/>
      <c r="R21439" s="65"/>
      <c r="X21439" s="65"/>
      <c r="Y21439" s="65"/>
      <c r="Z21439" s="65"/>
      <c r="AA21439" s="65"/>
      <c r="AB21439" s="65"/>
      <c r="AC21439" s="65"/>
      <c r="AJ21439" s="66"/>
    </row>
    <row r="21440" spans="17:36" ht="4.5" customHeight="1" x14ac:dyDescent="0.2">
      <c r="Q21440" s="65"/>
      <c r="R21440" s="65"/>
      <c r="X21440" s="65"/>
      <c r="Y21440" s="65"/>
      <c r="Z21440" s="65"/>
      <c r="AA21440" s="65"/>
      <c r="AB21440" s="65"/>
      <c r="AC21440" s="65"/>
      <c r="AJ21440" s="66"/>
    </row>
    <row r="21441" spans="17:36" ht="4.5" customHeight="1" x14ac:dyDescent="0.2">
      <c r="Q21441" s="65"/>
      <c r="R21441" s="65"/>
      <c r="X21441" s="65"/>
      <c r="Y21441" s="65"/>
      <c r="Z21441" s="65"/>
      <c r="AA21441" s="65"/>
      <c r="AB21441" s="65"/>
      <c r="AC21441" s="65"/>
      <c r="AJ21441" s="66"/>
    </row>
    <row r="21442" spans="17:36" ht="4.5" customHeight="1" x14ac:dyDescent="0.2">
      <c r="Q21442" s="65"/>
      <c r="R21442" s="65"/>
      <c r="X21442" s="65"/>
      <c r="Y21442" s="65"/>
      <c r="Z21442" s="65"/>
      <c r="AA21442" s="65"/>
      <c r="AB21442" s="65"/>
      <c r="AC21442" s="65"/>
      <c r="AJ21442" s="66"/>
    </row>
    <row r="21443" spans="17:36" ht="4.5" customHeight="1" x14ac:dyDescent="0.2">
      <c r="Q21443" s="65"/>
      <c r="R21443" s="65"/>
      <c r="X21443" s="65"/>
      <c r="Y21443" s="65"/>
      <c r="Z21443" s="65"/>
      <c r="AA21443" s="65"/>
      <c r="AB21443" s="65"/>
      <c r="AC21443" s="65"/>
      <c r="AJ21443" s="66"/>
    </row>
    <row r="21444" spans="17:36" ht="4.5" customHeight="1" x14ac:dyDescent="0.2">
      <c r="Q21444" s="65"/>
      <c r="R21444" s="65"/>
      <c r="X21444" s="65"/>
      <c r="Y21444" s="65"/>
      <c r="Z21444" s="65"/>
      <c r="AA21444" s="65"/>
      <c r="AB21444" s="65"/>
      <c r="AC21444" s="65"/>
      <c r="AJ21444" s="66"/>
    </row>
    <row r="21445" spans="17:36" ht="4.5" customHeight="1" x14ac:dyDescent="0.2">
      <c r="Q21445" s="65"/>
      <c r="R21445" s="65"/>
      <c r="X21445" s="65"/>
      <c r="Y21445" s="65"/>
      <c r="Z21445" s="65"/>
      <c r="AA21445" s="65"/>
      <c r="AB21445" s="65"/>
      <c r="AC21445" s="65"/>
      <c r="AJ21445" s="66"/>
    </row>
    <row r="21446" spans="17:36" ht="4.5" customHeight="1" x14ac:dyDescent="0.2">
      <c r="Q21446" s="65"/>
      <c r="R21446" s="65"/>
      <c r="X21446" s="65"/>
      <c r="Y21446" s="65"/>
      <c r="Z21446" s="65"/>
      <c r="AA21446" s="65"/>
      <c r="AB21446" s="65"/>
      <c r="AC21446" s="65"/>
      <c r="AJ21446" s="66"/>
    </row>
    <row r="21447" spans="17:36" ht="4.5" customHeight="1" x14ac:dyDescent="0.2">
      <c r="Q21447" s="65"/>
      <c r="R21447" s="65"/>
      <c r="X21447" s="65"/>
      <c r="Y21447" s="65"/>
      <c r="Z21447" s="65"/>
      <c r="AA21447" s="65"/>
      <c r="AB21447" s="65"/>
      <c r="AC21447" s="65"/>
      <c r="AJ21447" s="66"/>
    </row>
    <row r="21448" spans="17:36" ht="4.5" customHeight="1" x14ac:dyDescent="0.2">
      <c r="Q21448" s="65"/>
      <c r="R21448" s="65"/>
      <c r="X21448" s="65"/>
      <c r="Y21448" s="65"/>
      <c r="Z21448" s="65"/>
      <c r="AA21448" s="65"/>
      <c r="AB21448" s="65"/>
      <c r="AC21448" s="65"/>
      <c r="AJ21448" s="66"/>
    </row>
    <row r="21449" spans="17:36" ht="4.5" customHeight="1" x14ac:dyDescent="0.2">
      <c r="Q21449" s="65"/>
      <c r="R21449" s="65"/>
      <c r="X21449" s="65"/>
      <c r="Y21449" s="65"/>
      <c r="Z21449" s="65"/>
      <c r="AA21449" s="65"/>
      <c r="AB21449" s="65"/>
      <c r="AC21449" s="65"/>
      <c r="AJ21449" s="66"/>
    </row>
    <row r="21450" spans="17:36" ht="4.5" customHeight="1" x14ac:dyDescent="0.2">
      <c r="Q21450" s="65"/>
      <c r="R21450" s="65"/>
      <c r="X21450" s="65"/>
      <c r="Y21450" s="65"/>
      <c r="Z21450" s="65"/>
      <c r="AA21450" s="65"/>
      <c r="AB21450" s="65"/>
      <c r="AC21450" s="65"/>
      <c r="AJ21450" s="66"/>
    </row>
    <row r="21451" spans="17:36" ht="4.5" customHeight="1" x14ac:dyDescent="0.2">
      <c r="Q21451" s="65"/>
      <c r="R21451" s="65"/>
      <c r="X21451" s="65"/>
      <c r="Y21451" s="65"/>
      <c r="Z21451" s="65"/>
      <c r="AA21451" s="65"/>
      <c r="AB21451" s="65"/>
      <c r="AC21451" s="65"/>
      <c r="AJ21451" s="66"/>
    </row>
    <row r="21452" spans="17:36" ht="4.5" customHeight="1" x14ac:dyDescent="0.2">
      <c r="Q21452" s="65"/>
      <c r="R21452" s="65"/>
      <c r="X21452" s="65"/>
      <c r="Y21452" s="65"/>
      <c r="Z21452" s="65"/>
      <c r="AA21452" s="65"/>
      <c r="AB21452" s="65"/>
      <c r="AC21452" s="65"/>
      <c r="AJ21452" s="66"/>
    </row>
    <row r="21453" spans="17:36" ht="4.5" customHeight="1" x14ac:dyDescent="0.2">
      <c r="Q21453" s="65"/>
      <c r="R21453" s="65"/>
      <c r="X21453" s="65"/>
      <c r="Y21453" s="65"/>
      <c r="Z21453" s="65"/>
      <c r="AA21453" s="65"/>
      <c r="AB21453" s="65"/>
      <c r="AC21453" s="65"/>
      <c r="AJ21453" s="66"/>
    </row>
    <row r="21454" spans="17:36" ht="4.5" customHeight="1" x14ac:dyDescent="0.2">
      <c r="Q21454" s="65"/>
      <c r="R21454" s="65"/>
      <c r="X21454" s="65"/>
      <c r="Y21454" s="65"/>
      <c r="Z21454" s="65"/>
      <c r="AA21454" s="65"/>
      <c r="AB21454" s="65"/>
      <c r="AC21454" s="65"/>
      <c r="AJ21454" s="66"/>
    </row>
    <row r="21455" spans="17:36" ht="4.5" customHeight="1" x14ac:dyDescent="0.2">
      <c r="Q21455" s="65"/>
      <c r="R21455" s="65"/>
      <c r="X21455" s="65"/>
      <c r="Y21455" s="65"/>
      <c r="Z21455" s="65"/>
      <c r="AA21455" s="65"/>
      <c r="AB21455" s="65"/>
      <c r="AC21455" s="65"/>
      <c r="AJ21455" s="66"/>
    </row>
    <row r="21456" spans="17:36" ht="4.5" customHeight="1" x14ac:dyDescent="0.2">
      <c r="Q21456" s="65"/>
      <c r="R21456" s="65"/>
      <c r="X21456" s="65"/>
      <c r="Y21456" s="65"/>
      <c r="Z21456" s="65"/>
      <c r="AA21456" s="65"/>
      <c r="AB21456" s="65"/>
      <c r="AC21456" s="65"/>
      <c r="AJ21456" s="66"/>
    </row>
    <row r="21457" spans="17:36" ht="4.5" customHeight="1" x14ac:dyDescent="0.2">
      <c r="Q21457" s="65"/>
      <c r="R21457" s="65"/>
      <c r="X21457" s="65"/>
      <c r="Y21457" s="65"/>
      <c r="Z21457" s="65"/>
      <c r="AA21457" s="65"/>
      <c r="AB21457" s="65"/>
      <c r="AC21457" s="65"/>
      <c r="AJ21457" s="66"/>
    </row>
    <row r="21458" spans="17:36" ht="4.5" customHeight="1" x14ac:dyDescent="0.2">
      <c r="Q21458" s="65"/>
      <c r="R21458" s="65"/>
      <c r="X21458" s="65"/>
      <c r="Y21458" s="65"/>
      <c r="Z21458" s="65"/>
      <c r="AA21458" s="65"/>
      <c r="AB21458" s="65"/>
      <c r="AC21458" s="65"/>
      <c r="AJ21458" s="66"/>
    </row>
    <row r="21459" spans="17:36" ht="4.5" customHeight="1" x14ac:dyDescent="0.2">
      <c r="Q21459" s="65"/>
      <c r="R21459" s="65"/>
      <c r="X21459" s="65"/>
      <c r="Y21459" s="65"/>
      <c r="Z21459" s="65"/>
      <c r="AA21459" s="65"/>
      <c r="AB21459" s="65"/>
      <c r="AC21459" s="65"/>
      <c r="AJ21459" s="66"/>
    </row>
    <row r="21460" spans="17:36" ht="4.5" customHeight="1" x14ac:dyDescent="0.2">
      <c r="Q21460" s="65"/>
      <c r="R21460" s="65"/>
      <c r="X21460" s="65"/>
      <c r="Y21460" s="65"/>
      <c r="Z21460" s="65"/>
      <c r="AA21460" s="65"/>
      <c r="AB21460" s="65"/>
      <c r="AC21460" s="65"/>
      <c r="AJ21460" s="66"/>
    </row>
    <row r="21461" spans="17:36" ht="4.5" customHeight="1" x14ac:dyDescent="0.2">
      <c r="Q21461" s="65"/>
      <c r="R21461" s="65"/>
      <c r="X21461" s="65"/>
      <c r="Y21461" s="65"/>
      <c r="Z21461" s="65"/>
      <c r="AA21461" s="65"/>
      <c r="AB21461" s="65"/>
      <c r="AC21461" s="65"/>
      <c r="AJ21461" s="66"/>
    </row>
    <row r="21462" spans="17:36" ht="4.5" customHeight="1" x14ac:dyDescent="0.2">
      <c r="Q21462" s="65"/>
      <c r="R21462" s="65"/>
      <c r="X21462" s="65"/>
      <c r="Y21462" s="65"/>
      <c r="Z21462" s="65"/>
      <c r="AA21462" s="65"/>
      <c r="AB21462" s="65"/>
      <c r="AC21462" s="65"/>
      <c r="AJ21462" s="66"/>
    </row>
    <row r="21463" spans="17:36" ht="4.5" customHeight="1" x14ac:dyDescent="0.2">
      <c r="Q21463" s="65"/>
      <c r="R21463" s="65"/>
      <c r="X21463" s="65"/>
      <c r="Y21463" s="65"/>
      <c r="Z21463" s="65"/>
      <c r="AA21463" s="65"/>
      <c r="AB21463" s="65"/>
      <c r="AC21463" s="65"/>
      <c r="AJ21463" s="66"/>
    </row>
    <row r="21464" spans="17:36" ht="4.5" customHeight="1" x14ac:dyDescent="0.2">
      <c r="Q21464" s="65"/>
      <c r="R21464" s="65"/>
      <c r="X21464" s="65"/>
      <c r="Y21464" s="65"/>
      <c r="Z21464" s="65"/>
      <c r="AA21464" s="65"/>
      <c r="AB21464" s="65"/>
      <c r="AC21464" s="65"/>
      <c r="AJ21464" s="66"/>
    </row>
    <row r="21465" spans="17:36" ht="4.5" customHeight="1" x14ac:dyDescent="0.2">
      <c r="Q21465" s="65"/>
      <c r="R21465" s="65"/>
      <c r="X21465" s="65"/>
      <c r="Y21465" s="65"/>
      <c r="Z21465" s="65"/>
      <c r="AA21465" s="65"/>
      <c r="AB21465" s="65"/>
      <c r="AC21465" s="65"/>
      <c r="AJ21465" s="66"/>
    </row>
    <row r="21466" spans="17:36" ht="4.5" customHeight="1" x14ac:dyDescent="0.2">
      <c r="Q21466" s="65"/>
      <c r="R21466" s="65"/>
      <c r="X21466" s="65"/>
      <c r="Y21466" s="65"/>
      <c r="Z21466" s="65"/>
      <c r="AA21466" s="65"/>
      <c r="AB21466" s="65"/>
      <c r="AC21466" s="65"/>
      <c r="AJ21466" s="66"/>
    </row>
    <row r="21467" spans="17:36" ht="4.5" customHeight="1" x14ac:dyDescent="0.2">
      <c r="Q21467" s="65"/>
      <c r="R21467" s="65"/>
      <c r="X21467" s="65"/>
      <c r="Y21467" s="65"/>
      <c r="Z21467" s="65"/>
      <c r="AA21467" s="65"/>
      <c r="AB21467" s="65"/>
      <c r="AC21467" s="65"/>
      <c r="AJ21467" s="66"/>
    </row>
    <row r="21468" spans="17:36" ht="4.5" customHeight="1" x14ac:dyDescent="0.2">
      <c r="Q21468" s="65"/>
      <c r="R21468" s="65"/>
      <c r="X21468" s="65"/>
      <c r="Y21468" s="65"/>
      <c r="Z21468" s="65"/>
      <c r="AA21468" s="65"/>
      <c r="AB21468" s="65"/>
      <c r="AC21468" s="65"/>
      <c r="AJ21468" s="66"/>
    </row>
    <row r="21469" spans="17:36" ht="4.5" customHeight="1" x14ac:dyDescent="0.2">
      <c r="Q21469" s="65"/>
      <c r="R21469" s="65"/>
      <c r="X21469" s="65"/>
      <c r="Y21469" s="65"/>
      <c r="Z21469" s="65"/>
      <c r="AA21469" s="65"/>
      <c r="AB21469" s="65"/>
      <c r="AC21469" s="65"/>
      <c r="AJ21469" s="66"/>
    </row>
    <row r="21470" spans="17:36" ht="4.5" customHeight="1" x14ac:dyDescent="0.2">
      <c r="Q21470" s="65"/>
      <c r="R21470" s="65"/>
      <c r="X21470" s="65"/>
      <c r="Y21470" s="65"/>
      <c r="Z21470" s="65"/>
      <c r="AA21470" s="65"/>
      <c r="AB21470" s="65"/>
      <c r="AC21470" s="65"/>
      <c r="AJ21470" s="66"/>
    </row>
    <row r="21471" spans="17:36" ht="4.5" customHeight="1" x14ac:dyDescent="0.2">
      <c r="Q21471" s="65"/>
      <c r="R21471" s="65"/>
      <c r="X21471" s="65"/>
      <c r="Y21471" s="65"/>
      <c r="Z21471" s="65"/>
      <c r="AA21471" s="65"/>
      <c r="AB21471" s="65"/>
      <c r="AC21471" s="65"/>
      <c r="AJ21471" s="66"/>
    </row>
    <row r="21472" spans="17:36" ht="4.5" customHeight="1" x14ac:dyDescent="0.2">
      <c r="Q21472" s="65"/>
      <c r="R21472" s="65"/>
      <c r="X21472" s="65"/>
      <c r="Y21472" s="65"/>
      <c r="Z21472" s="65"/>
      <c r="AA21472" s="65"/>
      <c r="AB21472" s="65"/>
      <c r="AC21472" s="65"/>
      <c r="AJ21472" s="66"/>
    </row>
    <row r="21473" spans="17:36" ht="4.5" customHeight="1" x14ac:dyDescent="0.2">
      <c r="Q21473" s="65"/>
      <c r="R21473" s="65"/>
      <c r="X21473" s="65"/>
      <c r="Y21473" s="65"/>
      <c r="Z21473" s="65"/>
      <c r="AA21473" s="65"/>
      <c r="AB21473" s="65"/>
      <c r="AC21473" s="65"/>
      <c r="AJ21473" s="66"/>
    </row>
    <row r="21474" spans="17:36" ht="4.5" customHeight="1" x14ac:dyDescent="0.2">
      <c r="Q21474" s="65"/>
      <c r="R21474" s="65"/>
      <c r="X21474" s="65"/>
      <c r="Y21474" s="65"/>
      <c r="Z21474" s="65"/>
      <c r="AA21474" s="65"/>
      <c r="AB21474" s="65"/>
      <c r="AC21474" s="65"/>
      <c r="AJ21474" s="66"/>
    </row>
    <row r="21475" spans="17:36" ht="4.5" customHeight="1" x14ac:dyDescent="0.2">
      <c r="Q21475" s="65"/>
      <c r="R21475" s="65"/>
      <c r="X21475" s="65"/>
      <c r="Y21475" s="65"/>
      <c r="Z21475" s="65"/>
      <c r="AA21475" s="65"/>
      <c r="AB21475" s="65"/>
      <c r="AC21475" s="65"/>
      <c r="AJ21475" s="66"/>
    </row>
    <row r="21476" spans="17:36" ht="4.5" customHeight="1" x14ac:dyDescent="0.2">
      <c r="Q21476" s="65"/>
      <c r="R21476" s="65"/>
      <c r="X21476" s="65"/>
      <c r="Y21476" s="65"/>
      <c r="Z21476" s="65"/>
      <c r="AA21476" s="65"/>
      <c r="AB21476" s="65"/>
      <c r="AC21476" s="65"/>
      <c r="AJ21476" s="66"/>
    </row>
    <row r="21477" spans="17:36" ht="4.5" customHeight="1" x14ac:dyDescent="0.2">
      <c r="Q21477" s="65"/>
      <c r="R21477" s="65"/>
      <c r="X21477" s="65"/>
      <c r="Y21477" s="65"/>
      <c r="Z21477" s="65"/>
      <c r="AA21477" s="65"/>
      <c r="AB21477" s="65"/>
      <c r="AC21477" s="65"/>
      <c r="AJ21477" s="66"/>
    </row>
    <row r="21478" spans="17:36" ht="4.5" customHeight="1" x14ac:dyDescent="0.2">
      <c r="Q21478" s="65"/>
      <c r="R21478" s="65"/>
      <c r="X21478" s="65"/>
      <c r="Y21478" s="65"/>
      <c r="Z21478" s="65"/>
      <c r="AA21478" s="65"/>
      <c r="AB21478" s="65"/>
      <c r="AC21478" s="65"/>
      <c r="AJ21478" s="66"/>
    </row>
    <row r="21479" spans="17:36" ht="4.5" customHeight="1" x14ac:dyDescent="0.2">
      <c r="Q21479" s="65"/>
      <c r="R21479" s="65"/>
      <c r="X21479" s="65"/>
      <c r="Y21479" s="65"/>
      <c r="Z21479" s="65"/>
      <c r="AA21479" s="65"/>
      <c r="AB21479" s="65"/>
      <c r="AC21479" s="65"/>
      <c r="AJ21479" s="66"/>
    </row>
    <row r="21480" spans="17:36" ht="4.5" customHeight="1" x14ac:dyDescent="0.2">
      <c r="Q21480" s="65"/>
      <c r="R21480" s="65"/>
      <c r="X21480" s="65"/>
      <c r="Y21480" s="65"/>
      <c r="Z21480" s="65"/>
      <c r="AA21480" s="65"/>
      <c r="AB21480" s="65"/>
      <c r="AC21480" s="65"/>
      <c r="AJ21480" s="66"/>
    </row>
    <row r="21481" spans="17:36" ht="4.5" customHeight="1" x14ac:dyDescent="0.2">
      <c r="Q21481" s="65"/>
      <c r="R21481" s="65"/>
      <c r="X21481" s="65"/>
      <c r="Y21481" s="65"/>
      <c r="Z21481" s="65"/>
      <c r="AA21481" s="65"/>
      <c r="AB21481" s="65"/>
      <c r="AC21481" s="65"/>
      <c r="AJ21481" s="66"/>
    </row>
    <row r="21482" spans="17:36" ht="4.5" customHeight="1" x14ac:dyDescent="0.2">
      <c r="Q21482" s="65"/>
      <c r="R21482" s="65"/>
      <c r="X21482" s="65"/>
      <c r="Y21482" s="65"/>
      <c r="Z21482" s="65"/>
      <c r="AA21482" s="65"/>
      <c r="AB21482" s="65"/>
      <c r="AC21482" s="65"/>
      <c r="AJ21482" s="66"/>
    </row>
    <row r="21483" spans="17:36" ht="4.5" customHeight="1" x14ac:dyDescent="0.2">
      <c r="Q21483" s="65"/>
      <c r="R21483" s="65"/>
      <c r="X21483" s="65"/>
      <c r="Y21483" s="65"/>
      <c r="Z21483" s="65"/>
      <c r="AA21483" s="65"/>
      <c r="AB21483" s="65"/>
      <c r="AC21483" s="65"/>
      <c r="AJ21483" s="66"/>
    </row>
    <row r="21484" spans="17:36" ht="4.5" customHeight="1" x14ac:dyDescent="0.2">
      <c r="Q21484" s="65"/>
      <c r="R21484" s="65"/>
      <c r="X21484" s="65"/>
      <c r="Y21484" s="65"/>
      <c r="Z21484" s="65"/>
      <c r="AA21484" s="65"/>
      <c r="AB21484" s="65"/>
      <c r="AC21484" s="65"/>
      <c r="AJ21484" s="66"/>
    </row>
    <row r="21485" spans="17:36" ht="4.5" customHeight="1" x14ac:dyDescent="0.2">
      <c r="Q21485" s="65"/>
      <c r="R21485" s="65"/>
      <c r="X21485" s="65"/>
      <c r="Y21485" s="65"/>
      <c r="Z21485" s="65"/>
      <c r="AA21485" s="65"/>
      <c r="AB21485" s="65"/>
      <c r="AC21485" s="65"/>
      <c r="AJ21485" s="66"/>
    </row>
    <row r="21486" spans="17:36" ht="4.5" customHeight="1" x14ac:dyDescent="0.2">
      <c r="Q21486" s="65"/>
      <c r="R21486" s="65"/>
      <c r="X21486" s="65"/>
      <c r="Y21486" s="65"/>
      <c r="Z21486" s="65"/>
      <c r="AA21486" s="65"/>
      <c r="AB21486" s="65"/>
      <c r="AC21486" s="65"/>
      <c r="AJ21486" s="66"/>
    </row>
    <row r="21487" spans="17:36" ht="4.5" customHeight="1" x14ac:dyDescent="0.2">
      <c r="Q21487" s="65"/>
      <c r="R21487" s="65"/>
      <c r="X21487" s="65"/>
      <c r="Y21487" s="65"/>
      <c r="Z21487" s="65"/>
      <c r="AA21487" s="65"/>
      <c r="AB21487" s="65"/>
      <c r="AC21487" s="65"/>
      <c r="AJ21487" s="66"/>
    </row>
    <row r="21488" spans="17:36" ht="4.5" customHeight="1" x14ac:dyDescent="0.2">
      <c r="Q21488" s="65"/>
      <c r="R21488" s="65"/>
      <c r="X21488" s="65"/>
      <c r="Y21488" s="65"/>
      <c r="Z21488" s="65"/>
      <c r="AA21488" s="65"/>
      <c r="AB21488" s="65"/>
      <c r="AC21488" s="65"/>
      <c r="AJ21488" s="66"/>
    </row>
    <row r="21489" spans="17:36" ht="4.5" customHeight="1" x14ac:dyDescent="0.2">
      <c r="Q21489" s="65"/>
      <c r="R21489" s="65"/>
      <c r="X21489" s="65"/>
      <c r="Y21489" s="65"/>
      <c r="Z21489" s="65"/>
      <c r="AA21489" s="65"/>
      <c r="AB21489" s="65"/>
      <c r="AC21489" s="65"/>
      <c r="AJ21489" s="66"/>
    </row>
    <row r="21490" spans="17:36" ht="4.5" customHeight="1" x14ac:dyDescent="0.2">
      <c r="Q21490" s="65"/>
      <c r="R21490" s="65"/>
      <c r="X21490" s="65"/>
      <c r="Y21490" s="65"/>
      <c r="Z21490" s="65"/>
      <c r="AA21490" s="65"/>
      <c r="AB21490" s="65"/>
      <c r="AC21490" s="65"/>
      <c r="AJ21490" s="66"/>
    </row>
    <row r="21491" spans="17:36" ht="4.5" customHeight="1" x14ac:dyDescent="0.2">
      <c r="Q21491" s="65"/>
      <c r="R21491" s="65"/>
      <c r="X21491" s="65"/>
      <c r="Y21491" s="65"/>
      <c r="Z21491" s="65"/>
      <c r="AA21491" s="65"/>
      <c r="AB21491" s="65"/>
      <c r="AC21491" s="65"/>
      <c r="AJ21491" s="66"/>
    </row>
    <row r="21492" spans="17:36" ht="4.5" customHeight="1" x14ac:dyDescent="0.2">
      <c r="Q21492" s="65"/>
      <c r="R21492" s="65"/>
      <c r="X21492" s="65"/>
      <c r="Y21492" s="65"/>
      <c r="Z21492" s="65"/>
      <c r="AA21492" s="65"/>
      <c r="AB21492" s="65"/>
      <c r="AC21492" s="65"/>
      <c r="AJ21492" s="66"/>
    </row>
    <row r="21493" spans="17:36" ht="4.5" customHeight="1" x14ac:dyDescent="0.2">
      <c r="Q21493" s="65"/>
      <c r="R21493" s="65"/>
      <c r="X21493" s="65"/>
      <c r="Y21493" s="65"/>
      <c r="Z21493" s="65"/>
      <c r="AA21493" s="65"/>
      <c r="AB21493" s="65"/>
      <c r="AC21493" s="65"/>
      <c r="AJ21493" s="66"/>
    </row>
    <row r="21494" spans="17:36" ht="4.5" customHeight="1" x14ac:dyDescent="0.2">
      <c r="Q21494" s="65"/>
      <c r="R21494" s="65"/>
      <c r="X21494" s="65"/>
      <c r="Y21494" s="65"/>
      <c r="Z21494" s="65"/>
      <c r="AA21494" s="65"/>
      <c r="AB21494" s="65"/>
      <c r="AC21494" s="65"/>
      <c r="AJ21494" s="66"/>
    </row>
    <row r="21495" spans="17:36" ht="4.5" customHeight="1" x14ac:dyDescent="0.2">
      <c r="Q21495" s="65"/>
      <c r="R21495" s="65"/>
      <c r="X21495" s="65"/>
      <c r="Y21495" s="65"/>
      <c r="Z21495" s="65"/>
      <c r="AA21495" s="65"/>
      <c r="AB21495" s="65"/>
      <c r="AC21495" s="65"/>
      <c r="AJ21495" s="66"/>
    </row>
    <row r="21496" spans="17:36" ht="4.5" customHeight="1" x14ac:dyDescent="0.2">
      <c r="Q21496" s="65"/>
      <c r="R21496" s="65"/>
      <c r="X21496" s="65"/>
      <c r="Y21496" s="65"/>
      <c r="Z21496" s="65"/>
      <c r="AA21496" s="65"/>
      <c r="AB21496" s="65"/>
      <c r="AC21496" s="65"/>
      <c r="AJ21496" s="66"/>
    </row>
    <row r="21497" spans="17:36" ht="4.5" customHeight="1" x14ac:dyDescent="0.2">
      <c r="Q21497" s="65"/>
      <c r="R21497" s="65"/>
      <c r="X21497" s="65"/>
      <c r="Y21497" s="65"/>
      <c r="Z21497" s="65"/>
      <c r="AA21497" s="65"/>
      <c r="AB21497" s="65"/>
      <c r="AC21497" s="65"/>
      <c r="AJ21497" s="66"/>
    </row>
    <row r="21498" spans="17:36" ht="4.5" customHeight="1" x14ac:dyDescent="0.2">
      <c r="Q21498" s="65"/>
      <c r="R21498" s="65"/>
      <c r="X21498" s="65"/>
      <c r="Y21498" s="65"/>
      <c r="Z21498" s="65"/>
      <c r="AA21498" s="65"/>
      <c r="AB21498" s="65"/>
      <c r="AC21498" s="65"/>
      <c r="AJ21498" s="66"/>
    </row>
    <row r="21499" spans="17:36" ht="4.5" customHeight="1" x14ac:dyDescent="0.2">
      <c r="Q21499" s="65"/>
      <c r="R21499" s="65"/>
      <c r="X21499" s="65"/>
      <c r="Y21499" s="65"/>
      <c r="Z21499" s="65"/>
      <c r="AA21499" s="65"/>
      <c r="AB21499" s="65"/>
      <c r="AC21499" s="65"/>
      <c r="AJ21499" s="66"/>
    </row>
    <row r="21500" spans="17:36" ht="4.5" customHeight="1" x14ac:dyDescent="0.2">
      <c r="Q21500" s="65"/>
      <c r="R21500" s="65"/>
      <c r="X21500" s="65"/>
      <c r="Y21500" s="65"/>
      <c r="Z21500" s="65"/>
      <c r="AA21500" s="65"/>
      <c r="AB21500" s="65"/>
      <c r="AC21500" s="65"/>
      <c r="AJ21500" s="66"/>
    </row>
    <row r="21501" spans="17:36" ht="4.5" customHeight="1" x14ac:dyDescent="0.2">
      <c r="Q21501" s="65"/>
      <c r="R21501" s="65"/>
      <c r="X21501" s="65"/>
      <c r="Y21501" s="65"/>
      <c r="Z21501" s="65"/>
      <c r="AA21501" s="65"/>
      <c r="AB21501" s="65"/>
      <c r="AC21501" s="65"/>
      <c r="AJ21501" s="66"/>
    </row>
    <row r="21502" spans="17:36" ht="4.5" customHeight="1" x14ac:dyDescent="0.2">
      <c r="Q21502" s="65"/>
      <c r="R21502" s="65"/>
      <c r="X21502" s="65"/>
      <c r="Y21502" s="65"/>
      <c r="Z21502" s="65"/>
      <c r="AA21502" s="65"/>
      <c r="AB21502" s="65"/>
      <c r="AC21502" s="65"/>
      <c r="AJ21502" s="66"/>
    </row>
    <row r="21503" spans="17:36" ht="4.5" customHeight="1" x14ac:dyDescent="0.2">
      <c r="Q21503" s="65"/>
      <c r="R21503" s="65"/>
      <c r="X21503" s="65"/>
      <c r="Y21503" s="65"/>
      <c r="Z21503" s="65"/>
      <c r="AA21503" s="65"/>
      <c r="AB21503" s="65"/>
      <c r="AC21503" s="65"/>
      <c r="AJ21503" s="66"/>
    </row>
    <row r="21504" spans="17:36" ht="4.5" customHeight="1" x14ac:dyDescent="0.2">
      <c r="Q21504" s="65"/>
      <c r="R21504" s="65"/>
      <c r="X21504" s="65"/>
      <c r="Y21504" s="65"/>
      <c r="Z21504" s="65"/>
      <c r="AA21504" s="65"/>
      <c r="AB21504" s="65"/>
      <c r="AC21504" s="65"/>
      <c r="AJ21504" s="66"/>
    </row>
    <row r="21505" spans="17:36" ht="4.5" customHeight="1" x14ac:dyDescent="0.2">
      <c r="Q21505" s="65"/>
      <c r="R21505" s="65"/>
      <c r="X21505" s="65"/>
      <c r="Y21505" s="65"/>
      <c r="Z21505" s="65"/>
      <c r="AA21505" s="65"/>
      <c r="AB21505" s="65"/>
      <c r="AC21505" s="65"/>
      <c r="AJ21505" s="66"/>
    </row>
    <row r="21506" spans="17:36" ht="4.5" customHeight="1" x14ac:dyDescent="0.2">
      <c r="Q21506" s="65"/>
      <c r="R21506" s="65"/>
      <c r="X21506" s="65"/>
      <c r="Y21506" s="65"/>
      <c r="Z21506" s="65"/>
      <c r="AA21506" s="65"/>
      <c r="AB21506" s="65"/>
      <c r="AC21506" s="65"/>
      <c r="AJ21506" s="66"/>
    </row>
    <row r="21507" spans="17:36" ht="4.5" customHeight="1" x14ac:dyDescent="0.2">
      <c r="Q21507" s="65"/>
      <c r="R21507" s="65"/>
      <c r="X21507" s="65"/>
      <c r="Y21507" s="65"/>
      <c r="Z21507" s="65"/>
      <c r="AA21507" s="65"/>
      <c r="AB21507" s="65"/>
      <c r="AC21507" s="65"/>
      <c r="AJ21507" s="66"/>
    </row>
    <row r="21508" spans="17:36" ht="4.5" customHeight="1" x14ac:dyDescent="0.2">
      <c r="Q21508" s="65"/>
      <c r="R21508" s="65"/>
      <c r="X21508" s="65"/>
      <c r="Y21508" s="65"/>
      <c r="Z21508" s="65"/>
      <c r="AA21508" s="65"/>
      <c r="AB21508" s="65"/>
      <c r="AC21508" s="65"/>
      <c r="AJ21508" s="66"/>
    </row>
    <row r="21509" spans="17:36" ht="4.5" customHeight="1" x14ac:dyDescent="0.2">
      <c r="Q21509" s="65"/>
      <c r="R21509" s="65"/>
      <c r="X21509" s="65"/>
      <c r="Y21509" s="65"/>
      <c r="Z21509" s="65"/>
      <c r="AA21509" s="65"/>
      <c r="AB21509" s="65"/>
      <c r="AC21509" s="65"/>
      <c r="AJ21509" s="66"/>
    </row>
    <row r="21510" spans="17:36" ht="4.5" customHeight="1" x14ac:dyDescent="0.2">
      <c r="Q21510" s="65"/>
      <c r="R21510" s="65"/>
      <c r="X21510" s="65"/>
      <c r="Y21510" s="65"/>
      <c r="Z21510" s="65"/>
      <c r="AA21510" s="65"/>
      <c r="AB21510" s="65"/>
      <c r="AC21510" s="65"/>
      <c r="AJ21510" s="66"/>
    </row>
    <row r="21511" spans="17:36" ht="4.5" customHeight="1" x14ac:dyDescent="0.2">
      <c r="Q21511" s="65"/>
      <c r="R21511" s="65"/>
      <c r="X21511" s="65"/>
      <c r="Y21511" s="65"/>
      <c r="Z21511" s="65"/>
      <c r="AA21511" s="65"/>
      <c r="AB21511" s="65"/>
      <c r="AC21511" s="65"/>
      <c r="AJ21511" s="66"/>
    </row>
    <row r="21512" spans="17:36" ht="4.5" customHeight="1" x14ac:dyDescent="0.2">
      <c r="Q21512" s="65"/>
      <c r="R21512" s="65"/>
      <c r="X21512" s="65"/>
      <c r="Y21512" s="65"/>
      <c r="Z21512" s="65"/>
      <c r="AA21512" s="65"/>
      <c r="AB21512" s="65"/>
      <c r="AC21512" s="65"/>
      <c r="AJ21512" s="66"/>
    </row>
    <row r="21513" spans="17:36" ht="4.5" customHeight="1" x14ac:dyDescent="0.2">
      <c r="Q21513" s="65"/>
      <c r="R21513" s="65"/>
      <c r="X21513" s="65"/>
      <c r="Y21513" s="65"/>
      <c r="Z21513" s="65"/>
      <c r="AA21513" s="65"/>
      <c r="AB21513" s="65"/>
      <c r="AC21513" s="65"/>
      <c r="AJ21513" s="66"/>
    </row>
    <row r="21514" spans="17:36" ht="4.5" customHeight="1" x14ac:dyDescent="0.2">
      <c r="Q21514" s="65"/>
      <c r="R21514" s="65"/>
      <c r="X21514" s="65"/>
      <c r="Y21514" s="65"/>
      <c r="Z21514" s="65"/>
      <c r="AA21514" s="65"/>
      <c r="AB21514" s="65"/>
      <c r="AC21514" s="65"/>
      <c r="AJ21514" s="66"/>
    </row>
    <row r="21515" spans="17:36" ht="4.5" customHeight="1" x14ac:dyDescent="0.2">
      <c r="Q21515" s="65"/>
      <c r="R21515" s="65"/>
      <c r="X21515" s="65"/>
      <c r="Y21515" s="65"/>
      <c r="Z21515" s="65"/>
      <c r="AA21515" s="65"/>
      <c r="AB21515" s="65"/>
      <c r="AC21515" s="65"/>
      <c r="AJ21515" s="66"/>
    </row>
    <row r="21516" spans="17:36" ht="4.5" customHeight="1" x14ac:dyDescent="0.2">
      <c r="Q21516" s="65"/>
      <c r="R21516" s="65"/>
      <c r="X21516" s="65"/>
      <c r="Y21516" s="65"/>
      <c r="Z21516" s="65"/>
      <c r="AA21516" s="65"/>
      <c r="AB21516" s="65"/>
      <c r="AC21516" s="65"/>
      <c r="AJ21516" s="66"/>
    </row>
    <row r="21517" spans="17:36" ht="4.5" customHeight="1" x14ac:dyDescent="0.2">
      <c r="Q21517" s="65"/>
      <c r="R21517" s="65"/>
      <c r="X21517" s="65"/>
      <c r="Y21517" s="65"/>
      <c r="Z21517" s="65"/>
      <c r="AA21517" s="65"/>
      <c r="AB21517" s="65"/>
      <c r="AC21517" s="65"/>
      <c r="AJ21517" s="66"/>
    </row>
    <row r="21518" spans="17:36" ht="4.5" customHeight="1" x14ac:dyDescent="0.2">
      <c r="Q21518" s="65"/>
      <c r="R21518" s="65"/>
      <c r="X21518" s="65"/>
      <c r="Y21518" s="65"/>
      <c r="Z21518" s="65"/>
      <c r="AA21518" s="65"/>
      <c r="AB21518" s="65"/>
      <c r="AC21518" s="65"/>
      <c r="AJ21518" s="66"/>
    </row>
    <row r="21519" spans="17:36" ht="4.5" customHeight="1" x14ac:dyDescent="0.2">
      <c r="Q21519" s="65"/>
      <c r="R21519" s="65"/>
      <c r="X21519" s="65"/>
      <c r="Y21519" s="65"/>
      <c r="Z21519" s="65"/>
      <c r="AA21519" s="65"/>
      <c r="AB21519" s="65"/>
      <c r="AC21519" s="65"/>
      <c r="AJ21519" s="66"/>
    </row>
    <row r="21520" spans="17:36" ht="4.5" customHeight="1" x14ac:dyDescent="0.2">
      <c r="Q21520" s="65"/>
      <c r="R21520" s="65"/>
      <c r="X21520" s="65"/>
      <c r="Y21520" s="65"/>
      <c r="Z21520" s="65"/>
      <c r="AA21520" s="65"/>
      <c r="AB21520" s="65"/>
      <c r="AC21520" s="65"/>
      <c r="AJ21520" s="66"/>
    </row>
    <row r="21521" spans="17:36" ht="4.5" customHeight="1" x14ac:dyDescent="0.2">
      <c r="Q21521" s="65"/>
      <c r="R21521" s="65"/>
      <c r="X21521" s="65"/>
      <c r="Y21521" s="65"/>
      <c r="Z21521" s="65"/>
      <c r="AA21521" s="65"/>
      <c r="AB21521" s="65"/>
      <c r="AC21521" s="65"/>
      <c r="AJ21521" s="66"/>
    </row>
    <row r="21522" spans="17:36" ht="4.5" customHeight="1" x14ac:dyDescent="0.2">
      <c r="Q21522" s="65"/>
      <c r="R21522" s="65"/>
      <c r="X21522" s="65"/>
      <c r="Y21522" s="65"/>
      <c r="Z21522" s="65"/>
      <c r="AA21522" s="65"/>
      <c r="AB21522" s="65"/>
      <c r="AC21522" s="65"/>
      <c r="AJ21522" s="66"/>
    </row>
    <row r="21523" spans="17:36" ht="4.5" customHeight="1" x14ac:dyDescent="0.2">
      <c r="Q21523" s="65"/>
      <c r="R21523" s="65"/>
      <c r="X21523" s="65"/>
      <c r="Y21523" s="65"/>
      <c r="Z21523" s="65"/>
      <c r="AA21523" s="65"/>
      <c r="AB21523" s="65"/>
      <c r="AC21523" s="65"/>
      <c r="AJ21523" s="66"/>
    </row>
    <row r="21524" spans="17:36" ht="4.5" customHeight="1" x14ac:dyDescent="0.2">
      <c r="Q21524" s="65"/>
      <c r="R21524" s="65"/>
      <c r="X21524" s="65"/>
      <c r="Y21524" s="65"/>
      <c r="Z21524" s="65"/>
      <c r="AA21524" s="65"/>
      <c r="AB21524" s="65"/>
      <c r="AC21524" s="65"/>
      <c r="AJ21524" s="66"/>
    </row>
    <row r="21525" spans="17:36" ht="4.5" customHeight="1" x14ac:dyDescent="0.2">
      <c r="Q21525" s="65"/>
      <c r="R21525" s="65"/>
      <c r="X21525" s="65"/>
      <c r="Y21525" s="65"/>
      <c r="Z21525" s="65"/>
      <c r="AA21525" s="65"/>
      <c r="AB21525" s="65"/>
      <c r="AC21525" s="65"/>
      <c r="AJ21525" s="66"/>
    </row>
    <row r="21526" spans="17:36" ht="4.5" customHeight="1" x14ac:dyDescent="0.2">
      <c r="Q21526" s="65"/>
      <c r="R21526" s="65"/>
      <c r="X21526" s="65"/>
      <c r="Y21526" s="65"/>
      <c r="Z21526" s="65"/>
      <c r="AA21526" s="65"/>
      <c r="AB21526" s="65"/>
      <c r="AC21526" s="65"/>
      <c r="AJ21526" s="66"/>
    </row>
    <row r="21527" spans="17:36" ht="4.5" customHeight="1" x14ac:dyDescent="0.2">
      <c r="Q21527" s="65"/>
      <c r="R21527" s="65"/>
      <c r="X21527" s="65"/>
      <c r="Y21527" s="65"/>
      <c r="Z21527" s="65"/>
      <c r="AA21527" s="65"/>
      <c r="AB21527" s="65"/>
      <c r="AC21527" s="65"/>
      <c r="AJ21527" s="66"/>
    </row>
    <row r="21528" spans="17:36" ht="4.5" customHeight="1" x14ac:dyDescent="0.2">
      <c r="Q21528" s="65"/>
      <c r="R21528" s="65"/>
      <c r="X21528" s="65"/>
      <c r="Y21528" s="65"/>
      <c r="Z21528" s="65"/>
      <c r="AA21528" s="65"/>
      <c r="AB21528" s="65"/>
      <c r="AC21528" s="65"/>
      <c r="AJ21528" s="66"/>
    </row>
    <row r="21529" spans="17:36" ht="4.5" customHeight="1" x14ac:dyDescent="0.2">
      <c r="Q21529" s="65"/>
      <c r="R21529" s="65"/>
      <c r="X21529" s="65"/>
      <c r="Y21529" s="65"/>
      <c r="Z21529" s="65"/>
      <c r="AA21529" s="65"/>
      <c r="AB21529" s="65"/>
      <c r="AC21529" s="65"/>
      <c r="AJ21529" s="66"/>
    </row>
    <row r="21530" spans="17:36" ht="4.5" customHeight="1" x14ac:dyDescent="0.2">
      <c r="Q21530" s="65"/>
      <c r="R21530" s="65"/>
      <c r="X21530" s="65"/>
      <c r="Y21530" s="65"/>
      <c r="Z21530" s="65"/>
      <c r="AA21530" s="65"/>
      <c r="AB21530" s="65"/>
      <c r="AC21530" s="65"/>
      <c r="AJ21530" s="66"/>
    </row>
    <row r="21531" spans="17:36" ht="4.5" customHeight="1" x14ac:dyDescent="0.2">
      <c r="Q21531" s="65"/>
      <c r="R21531" s="65"/>
      <c r="X21531" s="65"/>
      <c r="Y21531" s="65"/>
      <c r="Z21531" s="65"/>
      <c r="AA21531" s="65"/>
      <c r="AB21531" s="65"/>
      <c r="AC21531" s="65"/>
      <c r="AJ21531" s="66"/>
    </row>
    <row r="21532" spans="17:36" ht="4.5" customHeight="1" x14ac:dyDescent="0.2">
      <c r="Q21532" s="65"/>
      <c r="R21532" s="65"/>
      <c r="X21532" s="65"/>
      <c r="Y21532" s="65"/>
      <c r="Z21532" s="65"/>
      <c r="AA21532" s="65"/>
      <c r="AB21532" s="65"/>
      <c r="AC21532" s="65"/>
      <c r="AJ21532" s="66"/>
    </row>
    <row r="21533" spans="17:36" ht="4.5" customHeight="1" x14ac:dyDescent="0.2">
      <c r="Q21533" s="65"/>
      <c r="R21533" s="65"/>
      <c r="X21533" s="65"/>
      <c r="Y21533" s="65"/>
      <c r="Z21533" s="65"/>
      <c r="AA21533" s="65"/>
      <c r="AB21533" s="65"/>
      <c r="AC21533" s="65"/>
      <c r="AJ21533" s="66"/>
    </row>
    <row r="21534" spans="17:36" ht="4.5" customHeight="1" x14ac:dyDescent="0.2">
      <c r="Q21534" s="65"/>
      <c r="R21534" s="65"/>
      <c r="X21534" s="65"/>
      <c r="Y21534" s="65"/>
      <c r="Z21534" s="65"/>
      <c r="AA21534" s="65"/>
      <c r="AB21534" s="65"/>
      <c r="AC21534" s="65"/>
      <c r="AJ21534" s="66"/>
    </row>
    <row r="21535" spans="17:36" ht="4.5" customHeight="1" x14ac:dyDescent="0.2">
      <c r="Q21535" s="65"/>
      <c r="R21535" s="65"/>
      <c r="X21535" s="65"/>
      <c r="Y21535" s="65"/>
      <c r="Z21535" s="65"/>
      <c r="AA21535" s="65"/>
      <c r="AB21535" s="65"/>
      <c r="AC21535" s="65"/>
      <c r="AJ21535" s="66"/>
    </row>
    <row r="21536" spans="17:36" ht="4.5" customHeight="1" x14ac:dyDescent="0.2">
      <c r="Q21536" s="65"/>
      <c r="R21536" s="65"/>
      <c r="X21536" s="65"/>
      <c r="Y21536" s="65"/>
      <c r="Z21536" s="65"/>
      <c r="AA21536" s="65"/>
      <c r="AB21536" s="65"/>
      <c r="AC21536" s="65"/>
      <c r="AJ21536" s="66"/>
    </row>
    <row r="21537" spans="17:36" ht="4.5" customHeight="1" x14ac:dyDescent="0.2">
      <c r="Q21537" s="65"/>
      <c r="R21537" s="65"/>
      <c r="X21537" s="65"/>
      <c r="Y21537" s="65"/>
      <c r="Z21537" s="65"/>
      <c r="AA21537" s="65"/>
      <c r="AB21537" s="65"/>
      <c r="AC21537" s="65"/>
      <c r="AJ21537" s="66"/>
    </row>
    <row r="21538" spans="17:36" ht="4.5" customHeight="1" x14ac:dyDescent="0.2">
      <c r="Q21538" s="65"/>
      <c r="R21538" s="65"/>
      <c r="X21538" s="65"/>
      <c r="Y21538" s="65"/>
      <c r="Z21538" s="65"/>
      <c r="AA21538" s="65"/>
      <c r="AB21538" s="65"/>
      <c r="AC21538" s="65"/>
      <c r="AJ21538" s="66"/>
    </row>
    <row r="21539" spans="17:36" ht="4.5" customHeight="1" x14ac:dyDescent="0.2">
      <c r="Q21539" s="65"/>
      <c r="R21539" s="65"/>
      <c r="X21539" s="65"/>
      <c r="Y21539" s="65"/>
      <c r="Z21539" s="65"/>
      <c r="AA21539" s="65"/>
      <c r="AB21539" s="65"/>
      <c r="AC21539" s="65"/>
      <c r="AJ21539" s="66"/>
    </row>
    <row r="21540" spans="17:36" ht="4.5" customHeight="1" x14ac:dyDescent="0.2">
      <c r="Q21540" s="65"/>
      <c r="R21540" s="65"/>
      <c r="X21540" s="65"/>
      <c r="Y21540" s="65"/>
      <c r="Z21540" s="65"/>
      <c r="AA21540" s="65"/>
      <c r="AB21540" s="65"/>
      <c r="AC21540" s="65"/>
      <c r="AJ21540" s="66"/>
    </row>
    <row r="21541" spans="17:36" ht="4.5" customHeight="1" x14ac:dyDescent="0.2">
      <c r="Q21541" s="65"/>
      <c r="R21541" s="65"/>
      <c r="X21541" s="65"/>
      <c r="Y21541" s="65"/>
      <c r="Z21541" s="65"/>
      <c r="AA21541" s="65"/>
      <c r="AB21541" s="65"/>
      <c r="AC21541" s="65"/>
      <c r="AJ21541" s="66"/>
    </row>
    <row r="21542" spans="17:36" ht="4.5" customHeight="1" x14ac:dyDescent="0.2">
      <c r="Q21542" s="65"/>
      <c r="R21542" s="65"/>
      <c r="X21542" s="65"/>
      <c r="Y21542" s="65"/>
      <c r="Z21542" s="65"/>
      <c r="AA21542" s="65"/>
      <c r="AB21542" s="65"/>
      <c r="AC21542" s="65"/>
      <c r="AJ21542" s="66"/>
    </row>
    <row r="21543" spans="17:36" ht="4.5" customHeight="1" x14ac:dyDescent="0.2">
      <c r="Q21543" s="65"/>
      <c r="R21543" s="65"/>
      <c r="X21543" s="65"/>
      <c r="Y21543" s="65"/>
      <c r="Z21543" s="65"/>
      <c r="AA21543" s="65"/>
      <c r="AB21543" s="65"/>
      <c r="AC21543" s="65"/>
      <c r="AJ21543" s="66"/>
    </row>
    <row r="21544" spans="17:36" ht="4.5" customHeight="1" x14ac:dyDescent="0.2">
      <c r="Q21544" s="65"/>
      <c r="R21544" s="65"/>
      <c r="X21544" s="65"/>
      <c r="Y21544" s="65"/>
      <c r="Z21544" s="65"/>
      <c r="AA21544" s="65"/>
      <c r="AB21544" s="65"/>
      <c r="AC21544" s="65"/>
      <c r="AJ21544" s="66"/>
    </row>
    <row r="21545" spans="17:36" ht="4.5" customHeight="1" x14ac:dyDescent="0.2">
      <c r="Q21545" s="65"/>
      <c r="R21545" s="65"/>
      <c r="X21545" s="65"/>
      <c r="Y21545" s="65"/>
      <c r="Z21545" s="65"/>
      <c r="AA21545" s="65"/>
      <c r="AB21545" s="65"/>
      <c r="AC21545" s="65"/>
      <c r="AJ21545" s="66"/>
    </row>
    <row r="21546" spans="17:36" ht="4.5" customHeight="1" x14ac:dyDescent="0.2">
      <c r="Q21546" s="65"/>
      <c r="R21546" s="65"/>
      <c r="X21546" s="65"/>
      <c r="Y21546" s="65"/>
      <c r="Z21546" s="65"/>
      <c r="AA21546" s="65"/>
      <c r="AB21546" s="65"/>
      <c r="AC21546" s="65"/>
      <c r="AJ21546" s="66"/>
    </row>
    <row r="21547" spans="17:36" ht="4.5" customHeight="1" x14ac:dyDescent="0.2">
      <c r="Q21547" s="65"/>
      <c r="R21547" s="65"/>
      <c r="X21547" s="65"/>
      <c r="Y21547" s="65"/>
      <c r="Z21547" s="65"/>
      <c r="AA21547" s="65"/>
      <c r="AB21547" s="65"/>
      <c r="AC21547" s="65"/>
      <c r="AJ21547" s="66"/>
    </row>
    <row r="21548" spans="17:36" ht="4.5" customHeight="1" x14ac:dyDescent="0.2">
      <c r="Q21548" s="65"/>
      <c r="R21548" s="65"/>
      <c r="X21548" s="65"/>
      <c r="Y21548" s="65"/>
      <c r="Z21548" s="65"/>
      <c r="AA21548" s="65"/>
      <c r="AB21548" s="65"/>
      <c r="AC21548" s="65"/>
      <c r="AJ21548" s="66"/>
    </row>
    <row r="21549" spans="17:36" ht="4.5" customHeight="1" x14ac:dyDescent="0.2">
      <c r="Q21549" s="65"/>
      <c r="R21549" s="65"/>
      <c r="X21549" s="65"/>
      <c r="Y21549" s="65"/>
      <c r="Z21549" s="65"/>
      <c r="AA21549" s="65"/>
      <c r="AB21549" s="65"/>
      <c r="AC21549" s="65"/>
      <c r="AJ21549" s="66"/>
    </row>
    <row r="21550" spans="17:36" ht="4.5" customHeight="1" x14ac:dyDescent="0.2">
      <c r="Q21550" s="65"/>
      <c r="R21550" s="65"/>
      <c r="X21550" s="65"/>
      <c r="Y21550" s="65"/>
      <c r="Z21550" s="65"/>
      <c r="AA21550" s="65"/>
      <c r="AB21550" s="65"/>
      <c r="AC21550" s="65"/>
      <c r="AJ21550" s="66"/>
    </row>
    <row r="21551" spans="17:36" ht="4.5" customHeight="1" x14ac:dyDescent="0.2">
      <c r="Q21551" s="65"/>
      <c r="R21551" s="65"/>
      <c r="X21551" s="65"/>
      <c r="Y21551" s="65"/>
      <c r="Z21551" s="65"/>
      <c r="AA21551" s="65"/>
      <c r="AB21551" s="65"/>
      <c r="AC21551" s="65"/>
      <c r="AJ21551" s="66"/>
    </row>
    <row r="21552" spans="17:36" ht="4.5" customHeight="1" x14ac:dyDescent="0.2">
      <c r="Q21552" s="65"/>
      <c r="R21552" s="65"/>
      <c r="X21552" s="65"/>
      <c r="Y21552" s="65"/>
      <c r="Z21552" s="65"/>
      <c r="AA21552" s="65"/>
      <c r="AB21552" s="65"/>
      <c r="AC21552" s="65"/>
      <c r="AJ21552" s="66"/>
    </row>
    <row r="21553" spans="17:36" ht="4.5" customHeight="1" x14ac:dyDescent="0.2">
      <c r="Q21553" s="65"/>
      <c r="R21553" s="65"/>
      <c r="X21553" s="65"/>
      <c r="Y21553" s="65"/>
      <c r="Z21553" s="65"/>
      <c r="AA21553" s="65"/>
      <c r="AB21553" s="65"/>
      <c r="AC21553" s="65"/>
      <c r="AJ21553" s="66"/>
    </row>
    <row r="21554" spans="17:36" ht="4.5" customHeight="1" x14ac:dyDescent="0.2">
      <c r="Q21554" s="65"/>
      <c r="R21554" s="65"/>
      <c r="X21554" s="65"/>
      <c r="Y21554" s="65"/>
      <c r="Z21554" s="65"/>
      <c r="AA21554" s="65"/>
      <c r="AB21554" s="65"/>
      <c r="AC21554" s="65"/>
      <c r="AJ21554" s="66"/>
    </row>
    <row r="21555" spans="17:36" ht="4.5" customHeight="1" x14ac:dyDescent="0.2">
      <c r="Q21555" s="65"/>
      <c r="R21555" s="65"/>
      <c r="X21555" s="65"/>
      <c r="Y21555" s="65"/>
      <c r="Z21555" s="65"/>
      <c r="AA21555" s="65"/>
      <c r="AB21555" s="65"/>
      <c r="AC21555" s="65"/>
      <c r="AJ21555" s="66"/>
    </row>
    <row r="21556" spans="17:36" ht="4.5" customHeight="1" x14ac:dyDescent="0.2">
      <c r="Q21556" s="65"/>
      <c r="R21556" s="65"/>
      <c r="X21556" s="65"/>
      <c r="Y21556" s="65"/>
      <c r="Z21556" s="65"/>
      <c r="AA21556" s="65"/>
      <c r="AB21556" s="65"/>
      <c r="AC21556" s="65"/>
      <c r="AJ21556" s="66"/>
    </row>
    <row r="21557" spans="17:36" ht="4.5" customHeight="1" x14ac:dyDescent="0.2">
      <c r="Q21557" s="65"/>
      <c r="R21557" s="65"/>
      <c r="X21557" s="65"/>
      <c r="Y21557" s="65"/>
      <c r="Z21557" s="65"/>
      <c r="AA21557" s="65"/>
      <c r="AB21557" s="65"/>
      <c r="AC21557" s="65"/>
      <c r="AJ21557" s="66"/>
    </row>
    <row r="21558" spans="17:36" ht="4.5" customHeight="1" x14ac:dyDescent="0.2">
      <c r="Q21558" s="65"/>
      <c r="R21558" s="65"/>
      <c r="X21558" s="65"/>
      <c r="Y21558" s="65"/>
      <c r="Z21558" s="65"/>
      <c r="AA21558" s="65"/>
      <c r="AB21558" s="65"/>
      <c r="AC21558" s="65"/>
      <c r="AJ21558" s="66"/>
    </row>
    <row r="21559" spans="17:36" ht="4.5" customHeight="1" x14ac:dyDescent="0.2">
      <c r="Q21559" s="65"/>
      <c r="R21559" s="65"/>
      <c r="X21559" s="65"/>
      <c r="Y21559" s="65"/>
      <c r="Z21559" s="65"/>
      <c r="AA21559" s="65"/>
      <c r="AB21559" s="65"/>
      <c r="AC21559" s="65"/>
      <c r="AJ21559" s="66"/>
    </row>
    <row r="21560" spans="17:36" ht="4.5" customHeight="1" x14ac:dyDescent="0.2">
      <c r="Q21560" s="65"/>
      <c r="R21560" s="65"/>
      <c r="X21560" s="65"/>
      <c r="Y21560" s="65"/>
      <c r="Z21560" s="65"/>
      <c r="AA21560" s="65"/>
      <c r="AB21560" s="65"/>
      <c r="AC21560" s="65"/>
      <c r="AJ21560" s="66"/>
    </row>
    <row r="21561" spans="17:36" ht="4.5" customHeight="1" x14ac:dyDescent="0.2">
      <c r="Q21561" s="65"/>
      <c r="R21561" s="65"/>
      <c r="X21561" s="65"/>
      <c r="Y21561" s="65"/>
      <c r="Z21561" s="65"/>
      <c r="AA21561" s="65"/>
      <c r="AB21561" s="65"/>
      <c r="AC21561" s="65"/>
      <c r="AJ21561" s="66"/>
    </row>
    <row r="21562" spans="17:36" ht="4.5" customHeight="1" x14ac:dyDescent="0.2">
      <c r="Q21562" s="65"/>
      <c r="R21562" s="65"/>
      <c r="X21562" s="65"/>
      <c r="Y21562" s="65"/>
      <c r="Z21562" s="65"/>
      <c r="AA21562" s="65"/>
      <c r="AB21562" s="65"/>
      <c r="AC21562" s="65"/>
      <c r="AJ21562" s="66"/>
    </row>
    <row r="21563" spans="17:36" ht="4.5" customHeight="1" x14ac:dyDescent="0.2">
      <c r="Q21563" s="65"/>
      <c r="R21563" s="65"/>
      <c r="X21563" s="65"/>
      <c r="Y21563" s="65"/>
      <c r="Z21563" s="65"/>
      <c r="AA21563" s="65"/>
      <c r="AB21563" s="65"/>
      <c r="AC21563" s="65"/>
      <c r="AJ21563" s="66"/>
    </row>
    <row r="21564" spans="17:36" ht="4.5" customHeight="1" x14ac:dyDescent="0.2">
      <c r="Q21564" s="65"/>
      <c r="R21564" s="65"/>
      <c r="X21564" s="65"/>
      <c r="Y21564" s="65"/>
      <c r="Z21564" s="65"/>
      <c r="AA21564" s="65"/>
      <c r="AB21564" s="65"/>
      <c r="AC21564" s="65"/>
      <c r="AJ21564" s="66"/>
    </row>
    <row r="21565" spans="17:36" ht="4.5" customHeight="1" x14ac:dyDescent="0.2">
      <c r="Q21565" s="65"/>
      <c r="R21565" s="65"/>
      <c r="X21565" s="65"/>
      <c r="Y21565" s="65"/>
      <c r="Z21565" s="65"/>
      <c r="AA21565" s="65"/>
      <c r="AB21565" s="65"/>
      <c r="AC21565" s="65"/>
      <c r="AJ21565" s="66"/>
    </row>
    <row r="21566" spans="17:36" ht="4.5" customHeight="1" x14ac:dyDescent="0.2">
      <c r="Q21566" s="65"/>
      <c r="R21566" s="65"/>
      <c r="X21566" s="65"/>
      <c r="Y21566" s="65"/>
      <c r="Z21566" s="65"/>
      <c r="AA21566" s="65"/>
      <c r="AB21566" s="65"/>
      <c r="AC21566" s="65"/>
      <c r="AJ21566" s="66"/>
    </row>
    <row r="21567" spans="17:36" ht="4.5" customHeight="1" x14ac:dyDescent="0.2">
      <c r="Q21567" s="65"/>
      <c r="R21567" s="65"/>
      <c r="X21567" s="65"/>
      <c r="Y21567" s="65"/>
      <c r="Z21567" s="65"/>
      <c r="AA21567" s="65"/>
      <c r="AB21567" s="65"/>
      <c r="AC21567" s="65"/>
      <c r="AJ21567" s="66"/>
    </row>
    <row r="21568" spans="17:36" ht="4.5" customHeight="1" x14ac:dyDescent="0.2">
      <c r="Q21568" s="65"/>
      <c r="R21568" s="65"/>
      <c r="X21568" s="65"/>
      <c r="Y21568" s="65"/>
      <c r="Z21568" s="65"/>
      <c r="AA21568" s="65"/>
      <c r="AB21568" s="65"/>
      <c r="AC21568" s="65"/>
      <c r="AJ21568" s="66"/>
    </row>
    <row r="21569" spans="17:36" ht="4.5" customHeight="1" x14ac:dyDescent="0.2">
      <c r="Q21569" s="65"/>
      <c r="R21569" s="65"/>
      <c r="X21569" s="65"/>
      <c r="Y21569" s="65"/>
      <c r="Z21569" s="65"/>
      <c r="AA21569" s="65"/>
      <c r="AB21569" s="65"/>
      <c r="AC21569" s="65"/>
      <c r="AJ21569" s="66"/>
    </row>
    <row r="21570" spans="17:36" ht="4.5" customHeight="1" x14ac:dyDescent="0.2">
      <c r="Q21570" s="65"/>
      <c r="R21570" s="65"/>
      <c r="X21570" s="65"/>
      <c r="Y21570" s="65"/>
      <c r="Z21570" s="65"/>
      <c r="AA21570" s="65"/>
      <c r="AB21570" s="65"/>
      <c r="AC21570" s="65"/>
      <c r="AJ21570" s="66"/>
    </row>
    <row r="21571" spans="17:36" ht="4.5" customHeight="1" x14ac:dyDescent="0.2">
      <c r="Q21571" s="65"/>
      <c r="R21571" s="65"/>
      <c r="X21571" s="65"/>
      <c r="Y21571" s="65"/>
      <c r="Z21571" s="65"/>
      <c r="AA21571" s="65"/>
      <c r="AB21571" s="65"/>
      <c r="AC21571" s="65"/>
      <c r="AJ21571" s="66"/>
    </row>
    <row r="21572" spans="17:36" ht="4.5" customHeight="1" x14ac:dyDescent="0.2">
      <c r="Q21572" s="65"/>
      <c r="R21572" s="65"/>
      <c r="X21572" s="65"/>
      <c r="Y21572" s="65"/>
      <c r="Z21572" s="65"/>
      <c r="AA21572" s="65"/>
      <c r="AB21572" s="65"/>
      <c r="AC21572" s="65"/>
      <c r="AJ21572" s="66"/>
    </row>
    <row r="21573" spans="17:36" ht="4.5" customHeight="1" x14ac:dyDescent="0.2">
      <c r="Q21573" s="65"/>
      <c r="R21573" s="65"/>
      <c r="X21573" s="65"/>
      <c r="Y21573" s="65"/>
      <c r="Z21573" s="65"/>
      <c r="AA21573" s="65"/>
      <c r="AB21573" s="65"/>
      <c r="AC21573" s="65"/>
      <c r="AJ21573" s="66"/>
    </row>
    <row r="21574" spans="17:36" ht="4.5" customHeight="1" x14ac:dyDescent="0.2">
      <c r="Q21574" s="65"/>
      <c r="R21574" s="65"/>
      <c r="X21574" s="65"/>
      <c r="Y21574" s="65"/>
      <c r="Z21574" s="65"/>
      <c r="AA21574" s="65"/>
      <c r="AB21574" s="65"/>
      <c r="AC21574" s="65"/>
      <c r="AJ21574" s="66"/>
    </row>
    <row r="21575" spans="17:36" ht="4.5" customHeight="1" x14ac:dyDescent="0.2">
      <c r="Q21575" s="65"/>
      <c r="R21575" s="65"/>
      <c r="X21575" s="65"/>
      <c r="Y21575" s="65"/>
      <c r="Z21575" s="65"/>
      <c r="AA21575" s="65"/>
      <c r="AB21575" s="65"/>
      <c r="AC21575" s="65"/>
      <c r="AJ21575" s="66"/>
    </row>
    <row r="21576" spans="17:36" ht="4.5" customHeight="1" x14ac:dyDescent="0.2">
      <c r="Q21576" s="65"/>
      <c r="R21576" s="65"/>
      <c r="X21576" s="65"/>
      <c r="Y21576" s="65"/>
      <c r="Z21576" s="65"/>
      <c r="AA21576" s="65"/>
      <c r="AB21576" s="65"/>
      <c r="AC21576" s="65"/>
      <c r="AJ21576" s="66"/>
    </row>
    <row r="21577" spans="17:36" ht="4.5" customHeight="1" x14ac:dyDescent="0.2">
      <c r="Q21577" s="65"/>
      <c r="R21577" s="65"/>
      <c r="X21577" s="65"/>
      <c r="Y21577" s="65"/>
      <c r="Z21577" s="65"/>
      <c r="AA21577" s="65"/>
      <c r="AB21577" s="65"/>
      <c r="AC21577" s="65"/>
      <c r="AJ21577" s="66"/>
    </row>
    <row r="21578" spans="17:36" ht="4.5" customHeight="1" x14ac:dyDescent="0.2">
      <c r="Q21578" s="65"/>
      <c r="R21578" s="65"/>
      <c r="X21578" s="65"/>
      <c r="Y21578" s="65"/>
      <c r="Z21578" s="65"/>
      <c r="AA21578" s="65"/>
      <c r="AB21578" s="65"/>
      <c r="AC21578" s="65"/>
      <c r="AJ21578" s="66"/>
    </row>
    <row r="21579" spans="17:36" ht="4.5" customHeight="1" x14ac:dyDescent="0.2">
      <c r="Q21579" s="65"/>
      <c r="R21579" s="65"/>
      <c r="X21579" s="65"/>
      <c r="Y21579" s="65"/>
      <c r="Z21579" s="65"/>
      <c r="AA21579" s="65"/>
      <c r="AB21579" s="65"/>
      <c r="AC21579" s="65"/>
      <c r="AJ21579" s="66"/>
    </row>
    <row r="21580" spans="17:36" ht="4.5" customHeight="1" x14ac:dyDescent="0.2">
      <c r="Q21580" s="65"/>
      <c r="R21580" s="65"/>
      <c r="X21580" s="65"/>
      <c r="Y21580" s="65"/>
      <c r="Z21580" s="65"/>
      <c r="AA21580" s="65"/>
      <c r="AB21580" s="65"/>
      <c r="AC21580" s="65"/>
      <c r="AJ21580" s="66"/>
    </row>
    <row r="21581" spans="17:36" ht="4.5" customHeight="1" x14ac:dyDescent="0.2">
      <c r="Q21581" s="65"/>
      <c r="R21581" s="65"/>
      <c r="X21581" s="65"/>
      <c r="Y21581" s="65"/>
      <c r="Z21581" s="65"/>
      <c r="AA21581" s="65"/>
      <c r="AB21581" s="65"/>
      <c r="AC21581" s="65"/>
      <c r="AJ21581" s="66"/>
    </row>
    <row r="21582" spans="17:36" ht="4.5" customHeight="1" x14ac:dyDescent="0.2">
      <c r="Q21582" s="65"/>
      <c r="R21582" s="65"/>
      <c r="X21582" s="65"/>
      <c r="Y21582" s="65"/>
      <c r="Z21582" s="65"/>
      <c r="AA21582" s="65"/>
      <c r="AB21582" s="65"/>
      <c r="AC21582" s="65"/>
      <c r="AJ21582" s="66"/>
    </row>
    <row r="21583" spans="17:36" ht="4.5" customHeight="1" x14ac:dyDescent="0.2">
      <c r="Q21583" s="65"/>
      <c r="R21583" s="65"/>
      <c r="X21583" s="65"/>
      <c r="Y21583" s="65"/>
      <c r="Z21583" s="65"/>
      <c r="AA21583" s="65"/>
      <c r="AB21583" s="65"/>
      <c r="AC21583" s="65"/>
      <c r="AJ21583" s="66"/>
    </row>
    <row r="21584" spans="17:36" ht="4.5" customHeight="1" x14ac:dyDescent="0.2">
      <c r="Q21584" s="65"/>
      <c r="R21584" s="65"/>
      <c r="X21584" s="65"/>
      <c r="Y21584" s="65"/>
      <c r="Z21584" s="65"/>
      <c r="AA21584" s="65"/>
      <c r="AB21584" s="65"/>
      <c r="AC21584" s="65"/>
      <c r="AJ21584" s="66"/>
    </row>
    <row r="21585" spans="17:36" ht="4.5" customHeight="1" x14ac:dyDescent="0.2">
      <c r="Q21585" s="65"/>
      <c r="R21585" s="65"/>
      <c r="X21585" s="65"/>
      <c r="Y21585" s="65"/>
      <c r="Z21585" s="65"/>
      <c r="AA21585" s="65"/>
      <c r="AB21585" s="65"/>
      <c r="AC21585" s="65"/>
      <c r="AJ21585" s="66"/>
    </row>
    <row r="21586" spans="17:36" ht="4.5" customHeight="1" x14ac:dyDescent="0.2">
      <c r="Q21586" s="65"/>
      <c r="R21586" s="65"/>
      <c r="X21586" s="65"/>
      <c r="Y21586" s="65"/>
      <c r="Z21586" s="65"/>
      <c r="AA21586" s="65"/>
      <c r="AB21586" s="65"/>
      <c r="AC21586" s="65"/>
      <c r="AJ21586" s="66"/>
    </row>
    <row r="21587" spans="17:36" ht="4.5" customHeight="1" x14ac:dyDescent="0.2">
      <c r="Q21587" s="65"/>
      <c r="R21587" s="65"/>
      <c r="X21587" s="65"/>
      <c r="Y21587" s="65"/>
      <c r="Z21587" s="65"/>
      <c r="AA21587" s="65"/>
      <c r="AB21587" s="65"/>
      <c r="AC21587" s="65"/>
      <c r="AJ21587" s="66"/>
    </row>
    <row r="21588" spans="17:36" ht="4.5" customHeight="1" x14ac:dyDescent="0.2">
      <c r="Q21588" s="65"/>
      <c r="R21588" s="65"/>
      <c r="X21588" s="65"/>
      <c r="Y21588" s="65"/>
      <c r="Z21588" s="65"/>
      <c r="AA21588" s="65"/>
      <c r="AB21588" s="65"/>
      <c r="AC21588" s="65"/>
      <c r="AJ21588" s="66"/>
    </row>
    <row r="21589" spans="17:36" ht="4.5" customHeight="1" x14ac:dyDescent="0.2">
      <c r="Q21589" s="65"/>
      <c r="R21589" s="65"/>
      <c r="X21589" s="65"/>
      <c r="Y21589" s="65"/>
      <c r="Z21589" s="65"/>
      <c r="AA21589" s="65"/>
      <c r="AB21589" s="65"/>
      <c r="AC21589" s="65"/>
      <c r="AJ21589" s="66"/>
    </row>
    <row r="21590" spans="17:36" ht="4.5" customHeight="1" x14ac:dyDescent="0.2">
      <c r="Q21590" s="65"/>
      <c r="R21590" s="65"/>
      <c r="X21590" s="65"/>
      <c r="Y21590" s="65"/>
      <c r="Z21590" s="65"/>
      <c r="AA21590" s="65"/>
      <c r="AB21590" s="65"/>
      <c r="AC21590" s="65"/>
      <c r="AJ21590" s="66"/>
    </row>
    <row r="21591" spans="17:36" ht="4.5" customHeight="1" x14ac:dyDescent="0.2">
      <c r="Q21591" s="65"/>
      <c r="R21591" s="65"/>
      <c r="X21591" s="65"/>
      <c r="Y21591" s="65"/>
      <c r="Z21591" s="65"/>
      <c r="AA21591" s="65"/>
      <c r="AB21591" s="65"/>
      <c r="AC21591" s="65"/>
      <c r="AJ21591" s="66"/>
    </row>
    <row r="21592" spans="17:36" ht="4.5" customHeight="1" x14ac:dyDescent="0.2">
      <c r="Q21592" s="65"/>
      <c r="R21592" s="65"/>
      <c r="X21592" s="65"/>
      <c r="Y21592" s="65"/>
      <c r="Z21592" s="65"/>
      <c r="AA21592" s="65"/>
      <c r="AB21592" s="65"/>
      <c r="AC21592" s="65"/>
      <c r="AJ21592" s="66"/>
    </row>
    <row r="21593" spans="17:36" ht="4.5" customHeight="1" x14ac:dyDescent="0.2">
      <c r="Q21593" s="65"/>
      <c r="R21593" s="65"/>
      <c r="X21593" s="65"/>
      <c r="Y21593" s="65"/>
      <c r="Z21593" s="65"/>
      <c r="AA21593" s="65"/>
      <c r="AB21593" s="65"/>
      <c r="AC21593" s="65"/>
      <c r="AJ21593" s="66"/>
    </row>
    <row r="21594" spans="17:36" ht="4.5" customHeight="1" x14ac:dyDescent="0.2">
      <c r="Q21594" s="65"/>
      <c r="R21594" s="65"/>
      <c r="X21594" s="65"/>
      <c r="Y21594" s="65"/>
      <c r="Z21594" s="65"/>
      <c r="AA21594" s="65"/>
      <c r="AB21594" s="65"/>
      <c r="AC21594" s="65"/>
      <c r="AJ21594" s="66"/>
    </row>
    <row r="21595" spans="17:36" ht="4.5" customHeight="1" x14ac:dyDescent="0.2">
      <c r="Q21595" s="65"/>
      <c r="R21595" s="65"/>
      <c r="X21595" s="65"/>
      <c r="Y21595" s="65"/>
      <c r="Z21595" s="65"/>
      <c r="AA21595" s="65"/>
      <c r="AB21595" s="65"/>
      <c r="AC21595" s="65"/>
      <c r="AJ21595" s="66"/>
    </row>
    <row r="21596" spans="17:36" ht="4.5" customHeight="1" x14ac:dyDescent="0.2">
      <c r="Q21596" s="65"/>
      <c r="R21596" s="65"/>
      <c r="X21596" s="65"/>
      <c r="Y21596" s="65"/>
      <c r="Z21596" s="65"/>
      <c r="AA21596" s="65"/>
      <c r="AB21596" s="65"/>
      <c r="AC21596" s="65"/>
      <c r="AJ21596" s="66"/>
    </row>
    <row r="21597" spans="17:36" ht="4.5" customHeight="1" x14ac:dyDescent="0.2">
      <c r="Q21597" s="65"/>
      <c r="R21597" s="65"/>
      <c r="X21597" s="65"/>
      <c r="Y21597" s="65"/>
      <c r="Z21597" s="65"/>
      <c r="AA21597" s="65"/>
      <c r="AB21597" s="65"/>
      <c r="AC21597" s="65"/>
      <c r="AJ21597" s="66"/>
    </row>
    <row r="21598" spans="17:36" ht="4.5" customHeight="1" x14ac:dyDescent="0.2">
      <c r="Q21598" s="65"/>
      <c r="R21598" s="65"/>
      <c r="X21598" s="65"/>
      <c r="Y21598" s="65"/>
      <c r="Z21598" s="65"/>
      <c r="AA21598" s="65"/>
      <c r="AB21598" s="65"/>
      <c r="AC21598" s="65"/>
      <c r="AJ21598" s="66"/>
    </row>
    <row r="21599" spans="17:36" ht="4.5" customHeight="1" x14ac:dyDescent="0.2">
      <c r="Q21599" s="65"/>
      <c r="R21599" s="65"/>
      <c r="X21599" s="65"/>
      <c r="Y21599" s="65"/>
      <c r="Z21599" s="65"/>
      <c r="AA21599" s="65"/>
      <c r="AB21599" s="65"/>
      <c r="AC21599" s="65"/>
      <c r="AJ21599" s="66"/>
    </row>
    <row r="21600" spans="17:36" ht="4.5" customHeight="1" x14ac:dyDescent="0.2">
      <c r="Q21600" s="65"/>
      <c r="R21600" s="65"/>
      <c r="X21600" s="65"/>
      <c r="Y21600" s="65"/>
      <c r="Z21600" s="65"/>
      <c r="AA21600" s="65"/>
      <c r="AB21600" s="65"/>
      <c r="AC21600" s="65"/>
      <c r="AJ21600" s="66"/>
    </row>
    <row r="21601" spans="17:36" ht="4.5" customHeight="1" x14ac:dyDescent="0.2">
      <c r="Q21601" s="65"/>
      <c r="R21601" s="65"/>
      <c r="X21601" s="65"/>
      <c r="Y21601" s="65"/>
      <c r="Z21601" s="65"/>
      <c r="AA21601" s="65"/>
      <c r="AB21601" s="65"/>
      <c r="AC21601" s="65"/>
      <c r="AJ21601" s="66"/>
    </row>
    <row r="21602" spans="17:36" ht="4.5" customHeight="1" x14ac:dyDescent="0.2">
      <c r="Q21602" s="65"/>
      <c r="R21602" s="65"/>
      <c r="X21602" s="65"/>
      <c r="Y21602" s="65"/>
      <c r="Z21602" s="65"/>
      <c r="AA21602" s="65"/>
      <c r="AB21602" s="65"/>
      <c r="AC21602" s="65"/>
      <c r="AJ21602" s="66"/>
    </row>
    <row r="21603" spans="17:36" ht="4.5" customHeight="1" x14ac:dyDescent="0.2">
      <c r="Q21603" s="65"/>
      <c r="R21603" s="65"/>
      <c r="X21603" s="65"/>
      <c r="Y21603" s="65"/>
      <c r="Z21603" s="65"/>
      <c r="AA21603" s="65"/>
      <c r="AB21603" s="65"/>
      <c r="AC21603" s="65"/>
      <c r="AJ21603" s="66"/>
    </row>
    <row r="21604" spans="17:36" ht="4.5" customHeight="1" x14ac:dyDescent="0.2">
      <c r="Q21604" s="65"/>
      <c r="R21604" s="65"/>
      <c r="X21604" s="65"/>
      <c r="Y21604" s="65"/>
      <c r="Z21604" s="65"/>
      <c r="AA21604" s="65"/>
      <c r="AB21604" s="65"/>
      <c r="AC21604" s="65"/>
      <c r="AJ21604" s="66"/>
    </row>
    <row r="21605" spans="17:36" ht="4.5" customHeight="1" x14ac:dyDescent="0.2">
      <c r="Q21605" s="65"/>
      <c r="R21605" s="65"/>
      <c r="X21605" s="65"/>
      <c r="Y21605" s="65"/>
      <c r="Z21605" s="65"/>
      <c r="AA21605" s="65"/>
      <c r="AB21605" s="65"/>
      <c r="AC21605" s="65"/>
      <c r="AJ21605" s="66"/>
    </row>
    <row r="21606" spans="17:36" ht="4.5" customHeight="1" x14ac:dyDescent="0.2">
      <c r="Q21606" s="65"/>
      <c r="R21606" s="65"/>
      <c r="X21606" s="65"/>
      <c r="Y21606" s="65"/>
      <c r="Z21606" s="65"/>
      <c r="AA21606" s="65"/>
      <c r="AB21606" s="65"/>
      <c r="AC21606" s="65"/>
      <c r="AJ21606" s="66"/>
    </row>
    <row r="21607" spans="17:36" ht="4.5" customHeight="1" x14ac:dyDescent="0.2">
      <c r="Q21607" s="65"/>
      <c r="R21607" s="65"/>
      <c r="X21607" s="65"/>
      <c r="Y21607" s="65"/>
      <c r="Z21607" s="65"/>
      <c r="AA21607" s="65"/>
      <c r="AB21607" s="65"/>
      <c r="AC21607" s="65"/>
      <c r="AJ21607" s="66"/>
    </row>
    <row r="21608" spans="17:36" ht="4.5" customHeight="1" x14ac:dyDescent="0.2">
      <c r="Q21608" s="65"/>
      <c r="R21608" s="65"/>
      <c r="X21608" s="65"/>
      <c r="Y21608" s="65"/>
      <c r="Z21608" s="65"/>
      <c r="AA21608" s="65"/>
      <c r="AB21608" s="65"/>
      <c r="AC21608" s="65"/>
      <c r="AJ21608" s="66"/>
    </row>
    <row r="21609" spans="17:36" ht="4.5" customHeight="1" x14ac:dyDescent="0.2">
      <c r="Q21609" s="65"/>
      <c r="R21609" s="65"/>
      <c r="X21609" s="65"/>
      <c r="Y21609" s="65"/>
      <c r="Z21609" s="65"/>
      <c r="AA21609" s="65"/>
      <c r="AB21609" s="65"/>
      <c r="AC21609" s="65"/>
      <c r="AJ21609" s="66"/>
    </row>
    <row r="21610" spans="17:36" ht="4.5" customHeight="1" x14ac:dyDescent="0.2">
      <c r="Q21610" s="65"/>
      <c r="R21610" s="65"/>
      <c r="X21610" s="65"/>
      <c r="Y21610" s="65"/>
      <c r="Z21610" s="65"/>
      <c r="AA21610" s="65"/>
      <c r="AB21610" s="65"/>
      <c r="AC21610" s="65"/>
      <c r="AJ21610" s="66"/>
    </row>
    <row r="21611" spans="17:36" ht="4.5" customHeight="1" x14ac:dyDescent="0.2">
      <c r="Q21611" s="65"/>
      <c r="R21611" s="65"/>
      <c r="X21611" s="65"/>
      <c r="Y21611" s="65"/>
      <c r="Z21611" s="65"/>
      <c r="AA21611" s="65"/>
      <c r="AB21611" s="65"/>
      <c r="AC21611" s="65"/>
      <c r="AJ21611" s="66"/>
    </row>
    <row r="21612" spans="17:36" ht="4.5" customHeight="1" x14ac:dyDescent="0.2">
      <c r="Q21612" s="65"/>
      <c r="R21612" s="65"/>
      <c r="X21612" s="65"/>
      <c r="Y21612" s="65"/>
      <c r="Z21612" s="65"/>
      <c r="AA21612" s="65"/>
      <c r="AB21612" s="65"/>
      <c r="AC21612" s="65"/>
      <c r="AJ21612" s="66"/>
    </row>
    <row r="21613" spans="17:36" ht="4.5" customHeight="1" x14ac:dyDescent="0.2">
      <c r="Q21613" s="65"/>
      <c r="R21613" s="65"/>
      <c r="X21613" s="65"/>
      <c r="Y21613" s="65"/>
      <c r="Z21613" s="65"/>
      <c r="AA21613" s="65"/>
      <c r="AB21613" s="65"/>
      <c r="AC21613" s="65"/>
      <c r="AJ21613" s="66"/>
    </row>
    <row r="21614" spans="17:36" ht="4.5" customHeight="1" x14ac:dyDescent="0.2">
      <c r="Q21614" s="65"/>
      <c r="R21614" s="65"/>
      <c r="X21614" s="65"/>
      <c r="Y21614" s="65"/>
      <c r="Z21614" s="65"/>
      <c r="AA21614" s="65"/>
      <c r="AB21614" s="65"/>
      <c r="AC21614" s="65"/>
      <c r="AJ21614" s="66"/>
    </row>
    <row r="21615" spans="17:36" ht="4.5" customHeight="1" x14ac:dyDescent="0.2">
      <c r="Q21615" s="65"/>
      <c r="R21615" s="65"/>
      <c r="X21615" s="65"/>
      <c r="Y21615" s="65"/>
      <c r="Z21615" s="65"/>
      <c r="AA21615" s="65"/>
      <c r="AB21615" s="65"/>
      <c r="AC21615" s="65"/>
      <c r="AJ21615" s="66"/>
    </row>
    <row r="21616" spans="17:36" ht="4.5" customHeight="1" x14ac:dyDescent="0.2">
      <c r="Q21616" s="65"/>
      <c r="R21616" s="65"/>
      <c r="X21616" s="65"/>
      <c r="Y21616" s="65"/>
      <c r="Z21616" s="65"/>
      <c r="AA21616" s="65"/>
      <c r="AB21616" s="65"/>
      <c r="AC21616" s="65"/>
      <c r="AJ21616" s="66"/>
    </row>
    <row r="21617" spans="17:36" ht="4.5" customHeight="1" x14ac:dyDescent="0.2">
      <c r="Q21617" s="65"/>
      <c r="R21617" s="65"/>
      <c r="X21617" s="65"/>
      <c r="Y21617" s="65"/>
      <c r="Z21617" s="65"/>
      <c r="AA21617" s="65"/>
      <c r="AB21617" s="65"/>
      <c r="AC21617" s="65"/>
      <c r="AJ21617" s="66"/>
    </row>
    <row r="21618" spans="17:36" ht="4.5" customHeight="1" x14ac:dyDescent="0.2">
      <c r="Q21618" s="65"/>
      <c r="R21618" s="65"/>
      <c r="X21618" s="65"/>
      <c r="Y21618" s="65"/>
      <c r="Z21618" s="65"/>
      <c r="AA21618" s="65"/>
      <c r="AB21618" s="65"/>
      <c r="AC21618" s="65"/>
      <c r="AJ21618" s="66"/>
    </row>
    <row r="21619" spans="17:36" ht="4.5" customHeight="1" x14ac:dyDescent="0.2">
      <c r="Q21619" s="65"/>
      <c r="R21619" s="65"/>
      <c r="X21619" s="65"/>
      <c r="Y21619" s="65"/>
      <c r="Z21619" s="65"/>
      <c r="AA21619" s="65"/>
      <c r="AB21619" s="65"/>
      <c r="AC21619" s="65"/>
      <c r="AJ21619" s="66"/>
    </row>
    <row r="21620" spans="17:36" ht="4.5" customHeight="1" x14ac:dyDescent="0.2">
      <c r="Q21620" s="65"/>
      <c r="R21620" s="65"/>
      <c r="X21620" s="65"/>
      <c r="Y21620" s="65"/>
      <c r="Z21620" s="65"/>
      <c r="AA21620" s="65"/>
      <c r="AB21620" s="65"/>
      <c r="AC21620" s="65"/>
      <c r="AJ21620" s="66"/>
    </row>
    <row r="21621" spans="17:36" ht="4.5" customHeight="1" x14ac:dyDescent="0.2">
      <c r="Q21621" s="65"/>
      <c r="R21621" s="65"/>
      <c r="X21621" s="65"/>
      <c r="Y21621" s="65"/>
      <c r="Z21621" s="65"/>
      <c r="AA21621" s="65"/>
      <c r="AB21621" s="65"/>
      <c r="AC21621" s="65"/>
      <c r="AJ21621" s="66"/>
    </row>
    <row r="21622" spans="17:36" ht="4.5" customHeight="1" x14ac:dyDescent="0.2">
      <c r="Q21622" s="65"/>
      <c r="R21622" s="65"/>
      <c r="X21622" s="65"/>
      <c r="Y21622" s="65"/>
      <c r="Z21622" s="65"/>
      <c r="AA21622" s="65"/>
      <c r="AB21622" s="65"/>
      <c r="AC21622" s="65"/>
      <c r="AJ21622" s="66"/>
    </row>
    <row r="21623" spans="17:36" ht="4.5" customHeight="1" x14ac:dyDescent="0.2">
      <c r="Q21623" s="65"/>
      <c r="R21623" s="65"/>
      <c r="X21623" s="65"/>
      <c r="Y21623" s="65"/>
      <c r="Z21623" s="65"/>
      <c r="AA21623" s="65"/>
      <c r="AB21623" s="65"/>
      <c r="AC21623" s="65"/>
      <c r="AJ21623" s="66"/>
    </row>
    <row r="21624" spans="17:36" ht="4.5" customHeight="1" x14ac:dyDescent="0.2">
      <c r="Q21624" s="65"/>
      <c r="R21624" s="65"/>
      <c r="X21624" s="65"/>
      <c r="Y21624" s="65"/>
      <c r="Z21624" s="65"/>
      <c r="AA21624" s="65"/>
      <c r="AB21624" s="65"/>
      <c r="AC21624" s="65"/>
      <c r="AJ21624" s="66"/>
    </row>
    <row r="21625" spans="17:36" ht="4.5" customHeight="1" x14ac:dyDescent="0.2">
      <c r="Q21625" s="65"/>
      <c r="R21625" s="65"/>
      <c r="X21625" s="65"/>
      <c r="Y21625" s="65"/>
      <c r="Z21625" s="65"/>
      <c r="AA21625" s="65"/>
      <c r="AB21625" s="65"/>
      <c r="AC21625" s="65"/>
      <c r="AJ21625" s="66"/>
    </row>
    <row r="21626" spans="17:36" ht="4.5" customHeight="1" x14ac:dyDescent="0.2">
      <c r="Q21626" s="65"/>
      <c r="R21626" s="65"/>
      <c r="X21626" s="65"/>
      <c r="Y21626" s="65"/>
      <c r="Z21626" s="65"/>
      <c r="AA21626" s="65"/>
      <c r="AB21626" s="65"/>
      <c r="AC21626" s="65"/>
      <c r="AJ21626" s="66"/>
    </row>
    <row r="21627" spans="17:36" ht="4.5" customHeight="1" x14ac:dyDescent="0.2">
      <c r="Q21627" s="65"/>
      <c r="R21627" s="65"/>
      <c r="X21627" s="65"/>
      <c r="Y21627" s="65"/>
      <c r="Z21627" s="65"/>
      <c r="AA21627" s="65"/>
      <c r="AB21627" s="65"/>
      <c r="AC21627" s="65"/>
      <c r="AJ21627" s="66"/>
    </row>
    <row r="21628" spans="17:36" ht="4.5" customHeight="1" x14ac:dyDescent="0.2">
      <c r="Q21628" s="65"/>
      <c r="R21628" s="65"/>
      <c r="X21628" s="65"/>
      <c r="Y21628" s="65"/>
      <c r="Z21628" s="65"/>
      <c r="AA21628" s="65"/>
      <c r="AB21628" s="65"/>
      <c r="AC21628" s="65"/>
      <c r="AJ21628" s="66"/>
    </row>
    <row r="21629" spans="17:36" ht="4.5" customHeight="1" x14ac:dyDescent="0.2">
      <c r="Q21629" s="65"/>
      <c r="R21629" s="65"/>
      <c r="X21629" s="65"/>
      <c r="Y21629" s="65"/>
      <c r="Z21629" s="65"/>
      <c r="AA21629" s="65"/>
      <c r="AB21629" s="65"/>
      <c r="AC21629" s="65"/>
      <c r="AJ21629" s="66"/>
    </row>
    <row r="21630" spans="17:36" ht="4.5" customHeight="1" x14ac:dyDescent="0.2">
      <c r="Q21630" s="65"/>
      <c r="R21630" s="65"/>
      <c r="X21630" s="65"/>
      <c r="Y21630" s="65"/>
      <c r="Z21630" s="65"/>
      <c r="AA21630" s="65"/>
      <c r="AB21630" s="65"/>
      <c r="AC21630" s="65"/>
      <c r="AJ21630" s="66"/>
    </row>
    <row r="21631" spans="17:36" ht="4.5" customHeight="1" x14ac:dyDescent="0.2">
      <c r="Q21631" s="65"/>
      <c r="R21631" s="65"/>
      <c r="X21631" s="65"/>
      <c r="Y21631" s="65"/>
      <c r="Z21631" s="65"/>
      <c r="AA21631" s="65"/>
      <c r="AB21631" s="65"/>
      <c r="AC21631" s="65"/>
      <c r="AJ21631" s="66"/>
    </row>
    <row r="21632" spans="17:36" ht="4.5" customHeight="1" x14ac:dyDescent="0.2">
      <c r="Q21632" s="65"/>
      <c r="R21632" s="65"/>
      <c r="X21632" s="65"/>
      <c r="Y21632" s="65"/>
      <c r="Z21632" s="65"/>
      <c r="AA21632" s="65"/>
      <c r="AB21632" s="65"/>
      <c r="AC21632" s="65"/>
      <c r="AJ21632" s="66"/>
    </row>
    <row r="21633" spans="17:36" ht="4.5" customHeight="1" x14ac:dyDescent="0.2">
      <c r="Q21633" s="65"/>
      <c r="R21633" s="65"/>
      <c r="X21633" s="65"/>
      <c r="Y21633" s="65"/>
      <c r="Z21633" s="65"/>
      <c r="AA21633" s="65"/>
      <c r="AB21633" s="65"/>
      <c r="AC21633" s="65"/>
      <c r="AJ21633" s="66"/>
    </row>
    <row r="21634" spans="17:36" ht="4.5" customHeight="1" x14ac:dyDescent="0.2">
      <c r="Q21634" s="65"/>
      <c r="R21634" s="65"/>
      <c r="X21634" s="65"/>
      <c r="Y21634" s="65"/>
      <c r="Z21634" s="65"/>
      <c r="AA21634" s="65"/>
      <c r="AB21634" s="65"/>
      <c r="AC21634" s="65"/>
      <c r="AJ21634" s="66"/>
    </row>
    <row r="21635" spans="17:36" ht="4.5" customHeight="1" x14ac:dyDescent="0.2">
      <c r="Q21635" s="65"/>
      <c r="R21635" s="65"/>
      <c r="X21635" s="65"/>
      <c r="Y21635" s="65"/>
      <c r="Z21635" s="65"/>
      <c r="AA21635" s="65"/>
      <c r="AB21635" s="65"/>
      <c r="AC21635" s="65"/>
      <c r="AJ21635" s="66"/>
    </row>
    <row r="21636" spans="17:36" ht="4.5" customHeight="1" x14ac:dyDescent="0.2">
      <c r="Q21636" s="65"/>
      <c r="R21636" s="65"/>
      <c r="X21636" s="65"/>
      <c r="Y21636" s="65"/>
      <c r="Z21636" s="65"/>
      <c r="AA21636" s="65"/>
      <c r="AB21636" s="65"/>
      <c r="AC21636" s="65"/>
      <c r="AJ21636" s="66"/>
    </row>
    <row r="21637" spans="17:36" ht="4.5" customHeight="1" x14ac:dyDescent="0.2">
      <c r="Q21637" s="65"/>
      <c r="R21637" s="65"/>
      <c r="X21637" s="65"/>
      <c r="Y21637" s="65"/>
      <c r="Z21637" s="65"/>
      <c r="AA21637" s="65"/>
      <c r="AB21637" s="65"/>
      <c r="AC21637" s="65"/>
      <c r="AJ21637" s="66"/>
    </row>
    <row r="21638" spans="17:36" ht="4.5" customHeight="1" x14ac:dyDescent="0.2">
      <c r="Q21638" s="65"/>
      <c r="R21638" s="65"/>
      <c r="X21638" s="65"/>
      <c r="Y21638" s="65"/>
      <c r="Z21638" s="65"/>
      <c r="AA21638" s="65"/>
      <c r="AB21638" s="65"/>
      <c r="AC21638" s="65"/>
      <c r="AJ21638" s="66"/>
    </row>
    <row r="21639" spans="17:36" ht="4.5" customHeight="1" x14ac:dyDescent="0.2">
      <c r="Q21639" s="65"/>
      <c r="R21639" s="65"/>
      <c r="X21639" s="65"/>
      <c r="Y21639" s="65"/>
      <c r="Z21639" s="65"/>
      <c r="AA21639" s="65"/>
      <c r="AB21639" s="65"/>
      <c r="AC21639" s="65"/>
      <c r="AJ21639" s="66"/>
    </row>
    <row r="21640" spans="17:36" ht="4.5" customHeight="1" x14ac:dyDescent="0.2">
      <c r="Q21640" s="65"/>
      <c r="R21640" s="65"/>
      <c r="X21640" s="65"/>
      <c r="Y21640" s="65"/>
      <c r="Z21640" s="65"/>
      <c r="AA21640" s="65"/>
      <c r="AB21640" s="65"/>
      <c r="AC21640" s="65"/>
      <c r="AJ21640" s="66"/>
    </row>
    <row r="21641" spans="17:36" ht="4.5" customHeight="1" x14ac:dyDescent="0.2">
      <c r="Q21641" s="65"/>
      <c r="R21641" s="65"/>
      <c r="X21641" s="65"/>
      <c r="Y21641" s="65"/>
      <c r="Z21641" s="65"/>
      <c r="AA21641" s="65"/>
      <c r="AB21641" s="65"/>
      <c r="AC21641" s="65"/>
      <c r="AJ21641" s="66"/>
    </row>
    <row r="21642" spans="17:36" ht="4.5" customHeight="1" x14ac:dyDescent="0.2">
      <c r="Q21642" s="65"/>
      <c r="R21642" s="65"/>
      <c r="X21642" s="65"/>
      <c r="Y21642" s="65"/>
      <c r="Z21642" s="65"/>
      <c r="AA21642" s="65"/>
      <c r="AB21642" s="65"/>
      <c r="AC21642" s="65"/>
      <c r="AJ21642" s="66"/>
    </row>
    <row r="21643" spans="17:36" ht="4.5" customHeight="1" x14ac:dyDescent="0.2">
      <c r="Q21643" s="65"/>
      <c r="R21643" s="65"/>
      <c r="X21643" s="65"/>
      <c r="Y21643" s="65"/>
      <c r="Z21643" s="65"/>
      <c r="AA21643" s="65"/>
      <c r="AB21643" s="65"/>
      <c r="AC21643" s="65"/>
      <c r="AJ21643" s="66"/>
    </row>
    <row r="21644" spans="17:36" ht="4.5" customHeight="1" x14ac:dyDescent="0.2">
      <c r="Q21644" s="65"/>
      <c r="R21644" s="65"/>
      <c r="X21644" s="65"/>
      <c r="Y21644" s="65"/>
      <c r="Z21644" s="65"/>
      <c r="AA21644" s="65"/>
      <c r="AB21644" s="65"/>
      <c r="AC21644" s="65"/>
      <c r="AJ21644" s="66"/>
    </row>
    <row r="21645" spans="17:36" ht="4.5" customHeight="1" x14ac:dyDescent="0.2">
      <c r="Q21645" s="65"/>
      <c r="R21645" s="65"/>
      <c r="X21645" s="65"/>
      <c r="Y21645" s="65"/>
      <c r="Z21645" s="65"/>
      <c r="AA21645" s="65"/>
      <c r="AB21645" s="65"/>
      <c r="AC21645" s="65"/>
      <c r="AJ21645" s="66"/>
    </row>
    <row r="21646" spans="17:36" ht="4.5" customHeight="1" x14ac:dyDescent="0.2">
      <c r="Q21646" s="65"/>
      <c r="R21646" s="65"/>
      <c r="X21646" s="65"/>
      <c r="Y21646" s="65"/>
      <c r="Z21646" s="65"/>
      <c r="AA21646" s="65"/>
      <c r="AB21646" s="65"/>
      <c r="AC21646" s="65"/>
      <c r="AJ21646" s="66"/>
    </row>
    <row r="21647" spans="17:36" ht="4.5" customHeight="1" x14ac:dyDescent="0.2">
      <c r="Q21647" s="65"/>
      <c r="R21647" s="65"/>
      <c r="X21647" s="65"/>
      <c r="Y21647" s="65"/>
      <c r="Z21647" s="65"/>
      <c r="AA21647" s="65"/>
      <c r="AB21647" s="65"/>
      <c r="AC21647" s="65"/>
      <c r="AJ21647" s="66"/>
    </row>
    <row r="21648" spans="17:36" ht="4.5" customHeight="1" x14ac:dyDescent="0.2">
      <c r="Q21648" s="65"/>
      <c r="R21648" s="65"/>
      <c r="X21648" s="65"/>
      <c r="Y21648" s="65"/>
      <c r="Z21648" s="65"/>
      <c r="AA21648" s="65"/>
      <c r="AB21648" s="65"/>
      <c r="AC21648" s="65"/>
      <c r="AJ21648" s="66"/>
    </row>
    <row r="21649" spans="17:36" ht="4.5" customHeight="1" x14ac:dyDescent="0.2">
      <c r="Q21649" s="65"/>
      <c r="R21649" s="65"/>
      <c r="X21649" s="65"/>
      <c r="Y21649" s="65"/>
      <c r="Z21649" s="65"/>
      <c r="AA21649" s="65"/>
      <c r="AB21649" s="65"/>
      <c r="AC21649" s="65"/>
      <c r="AJ21649" s="66"/>
    </row>
    <row r="21650" spans="17:36" ht="4.5" customHeight="1" x14ac:dyDescent="0.2">
      <c r="Q21650" s="65"/>
      <c r="R21650" s="65"/>
      <c r="X21650" s="65"/>
      <c r="Y21650" s="65"/>
      <c r="Z21650" s="65"/>
      <c r="AA21650" s="65"/>
      <c r="AB21650" s="65"/>
      <c r="AC21650" s="65"/>
      <c r="AJ21650" s="66"/>
    </row>
    <row r="21651" spans="17:36" ht="4.5" customHeight="1" x14ac:dyDescent="0.2">
      <c r="Q21651" s="65"/>
      <c r="R21651" s="65"/>
      <c r="X21651" s="65"/>
      <c r="Y21651" s="65"/>
      <c r="Z21651" s="65"/>
      <c r="AA21651" s="65"/>
      <c r="AB21651" s="65"/>
      <c r="AC21651" s="65"/>
      <c r="AJ21651" s="66"/>
    </row>
    <row r="21652" spans="17:36" ht="4.5" customHeight="1" x14ac:dyDescent="0.2">
      <c r="Q21652" s="65"/>
      <c r="R21652" s="65"/>
      <c r="X21652" s="65"/>
      <c r="Y21652" s="65"/>
      <c r="Z21652" s="65"/>
      <c r="AA21652" s="65"/>
      <c r="AB21652" s="65"/>
      <c r="AC21652" s="65"/>
      <c r="AJ21652" s="66"/>
    </row>
    <row r="21653" spans="17:36" ht="4.5" customHeight="1" x14ac:dyDescent="0.2">
      <c r="Q21653" s="65"/>
      <c r="R21653" s="65"/>
      <c r="X21653" s="65"/>
      <c r="Y21653" s="65"/>
      <c r="Z21653" s="65"/>
      <c r="AA21653" s="65"/>
      <c r="AB21653" s="65"/>
      <c r="AC21653" s="65"/>
      <c r="AJ21653" s="66"/>
    </row>
    <row r="21654" spans="17:36" ht="4.5" customHeight="1" x14ac:dyDescent="0.2">
      <c r="Q21654" s="65"/>
      <c r="R21654" s="65"/>
      <c r="X21654" s="65"/>
      <c r="Y21654" s="65"/>
      <c r="Z21654" s="65"/>
      <c r="AA21654" s="65"/>
      <c r="AB21654" s="65"/>
      <c r="AC21654" s="65"/>
      <c r="AJ21654" s="66"/>
    </row>
    <row r="21655" spans="17:36" ht="4.5" customHeight="1" x14ac:dyDescent="0.2">
      <c r="Q21655" s="65"/>
      <c r="R21655" s="65"/>
      <c r="X21655" s="65"/>
      <c r="Y21655" s="65"/>
      <c r="Z21655" s="65"/>
      <c r="AA21655" s="65"/>
      <c r="AB21655" s="65"/>
      <c r="AC21655" s="65"/>
      <c r="AJ21655" s="66"/>
    </row>
    <row r="21656" spans="17:36" ht="4.5" customHeight="1" x14ac:dyDescent="0.2">
      <c r="Q21656" s="65"/>
      <c r="R21656" s="65"/>
      <c r="X21656" s="65"/>
      <c r="Y21656" s="65"/>
      <c r="Z21656" s="65"/>
      <c r="AA21656" s="65"/>
      <c r="AB21656" s="65"/>
      <c r="AC21656" s="65"/>
      <c r="AJ21656" s="66"/>
    </row>
    <row r="21657" spans="17:36" ht="4.5" customHeight="1" x14ac:dyDescent="0.2">
      <c r="Q21657" s="65"/>
      <c r="R21657" s="65"/>
      <c r="X21657" s="65"/>
      <c r="Y21657" s="65"/>
      <c r="Z21657" s="65"/>
      <c r="AA21657" s="65"/>
      <c r="AB21657" s="65"/>
      <c r="AC21657" s="65"/>
      <c r="AJ21657" s="66"/>
    </row>
    <row r="21658" spans="17:36" ht="4.5" customHeight="1" x14ac:dyDescent="0.2">
      <c r="Q21658" s="65"/>
      <c r="R21658" s="65"/>
      <c r="X21658" s="65"/>
      <c r="Y21658" s="65"/>
      <c r="Z21658" s="65"/>
      <c r="AA21658" s="65"/>
      <c r="AB21658" s="65"/>
      <c r="AC21658" s="65"/>
      <c r="AJ21658" s="66"/>
    </row>
    <row r="21659" spans="17:36" ht="4.5" customHeight="1" x14ac:dyDescent="0.2">
      <c r="Q21659" s="65"/>
      <c r="R21659" s="65"/>
      <c r="X21659" s="65"/>
      <c r="Y21659" s="65"/>
      <c r="Z21659" s="65"/>
      <c r="AA21659" s="65"/>
      <c r="AB21659" s="65"/>
      <c r="AC21659" s="65"/>
      <c r="AJ21659" s="66"/>
    </row>
    <row r="21660" spans="17:36" ht="4.5" customHeight="1" x14ac:dyDescent="0.2">
      <c r="Q21660" s="65"/>
      <c r="R21660" s="65"/>
      <c r="X21660" s="65"/>
      <c r="Y21660" s="65"/>
      <c r="Z21660" s="65"/>
      <c r="AA21660" s="65"/>
      <c r="AB21660" s="65"/>
      <c r="AC21660" s="65"/>
      <c r="AJ21660" s="66"/>
    </row>
    <row r="21661" spans="17:36" ht="4.5" customHeight="1" x14ac:dyDescent="0.2">
      <c r="Q21661" s="65"/>
      <c r="R21661" s="65"/>
      <c r="X21661" s="65"/>
      <c r="Y21661" s="65"/>
      <c r="Z21661" s="65"/>
      <c r="AA21661" s="65"/>
      <c r="AB21661" s="65"/>
      <c r="AC21661" s="65"/>
      <c r="AJ21661" s="66"/>
    </row>
    <row r="21662" spans="17:36" ht="4.5" customHeight="1" x14ac:dyDescent="0.2">
      <c r="Q21662" s="65"/>
      <c r="R21662" s="65"/>
      <c r="X21662" s="65"/>
      <c r="Y21662" s="65"/>
      <c r="Z21662" s="65"/>
      <c r="AA21662" s="65"/>
      <c r="AB21662" s="65"/>
      <c r="AC21662" s="65"/>
      <c r="AJ21662" s="66"/>
    </row>
    <row r="21663" spans="17:36" ht="4.5" customHeight="1" x14ac:dyDescent="0.2">
      <c r="Q21663" s="65"/>
      <c r="R21663" s="65"/>
      <c r="X21663" s="65"/>
      <c r="Y21663" s="65"/>
      <c r="Z21663" s="65"/>
      <c r="AA21663" s="65"/>
      <c r="AB21663" s="65"/>
      <c r="AC21663" s="65"/>
      <c r="AJ21663" s="66"/>
    </row>
    <row r="21664" spans="17:36" ht="4.5" customHeight="1" x14ac:dyDescent="0.2">
      <c r="Q21664" s="65"/>
      <c r="R21664" s="65"/>
      <c r="X21664" s="65"/>
      <c r="Y21664" s="65"/>
      <c r="Z21664" s="65"/>
      <c r="AA21664" s="65"/>
      <c r="AB21664" s="65"/>
      <c r="AC21664" s="65"/>
      <c r="AJ21664" s="66"/>
    </row>
    <row r="21665" spans="17:36" ht="4.5" customHeight="1" x14ac:dyDescent="0.2">
      <c r="Q21665" s="65"/>
      <c r="R21665" s="65"/>
      <c r="X21665" s="65"/>
      <c r="Y21665" s="65"/>
      <c r="Z21665" s="65"/>
      <c r="AA21665" s="65"/>
      <c r="AB21665" s="65"/>
      <c r="AC21665" s="65"/>
      <c r="AJ21665" s="66"/>
    </row>
    <row r="21666" spans="17:36" ht="4.5" customHeight="1" x14ac:dyDescent="0.2">
      <c r="Q21666" s="65"/>
      <c r="R21666" s="65"/>
      <c r="X21666" s="65"/>
      <c r="Y21666" s="65"/>
      <c r="Z21666" s="65"/>
      <c r="AA21666" s="65"/>
      <c r="AB21666" s="65"/>
      <c r="AC21666" s="65"/>
      <c r="AJ21666" s="66"/>
    </row>
    <row r="21667" spans="17:36" ht="4.5" customHeight="1" x14ac:dyDescent="0.2">
      <c r="Q21667" s="65"/>
      <c r="R21667" s="65"/>
      <c r="X21667" s="65"/>
      <c r="Y21667" s="65"/>
      <c r="Z21667" s="65"/>
      <c r="AA21667" s="65"/>
      <c r="AB21667" s="65"/>
      <c r="AC21667" s="65"/>
      <c r="AJ21667" s="66"/>
    </row>
    <row r="21668" spans="17:36" ht="4.5" customHeight="1" x14ac:dyDescent="0.2">
      <c r="Q21668" s="65"/>
      <c r="R21668" s="65"/>
      <c r="X21668" s="65"/>
      <c r="Y21668" s="65"/>
      <c r="Z21668" s="65"/>
      <c r="AA21668" s="65"/>
      <c r="AB21668" s="65"/>
      <c r="AC21668" s="65"/>
      <c r="AJ21668" s="66"/>
    </row>
    <row r="21669" spans="17:36" ht="4.5" customHeight="1" x14ac:dyDescent="0.2">
      <c r="Q21669" s="65"/>
      <c r="R21669" s="65"/>
      <c r="X21669" s="65"/>
      <c r="Y21669" s="65"/>
      <c r="Z21669" s="65"/>
      <c r="AA21669" s="65"/>
      <c r="AB21669" s="65"/>
      <c r="AC21669" s="65"/>
      <c r="AJ21669" s="66"/>
    </row>
    <row r="21670" spans="17:36" ht="4.5" customHeight="1" x14ac:dyDescent="0.2">
      <c r="Q21670" s="65"/>
      <c r="R21670" s="65"/>
      <c r="X21670" s="65"/>
      <c r="Y21670" s="65"/>
      <c r="Z21670" s="65"/>
      <c r="AA21670" s="65"/>
      <c r="AB21670" s="65"/>
      <c r="AC21670" s="65"/>
      <c r="AJ21670" s="66"/>
    </row>
    <row r="21671" spans="17:36" ht="4.5" customHeight="1" x14ac:dyDescent="0.2">
      <c r="Q21671" s="65"/>
      <c r="R21671" s="65"/>
      <c r="X21671" s="65"/>
      <c r="Y21671" s="65"/>
      <c r="Z21671" s="65"/>
      <c r="AA21671" s="65"/>
      <c r="AB21671" s="65"/>
      <c r="AC21671" s="65"/>
      <c r="AJ21671" s="66"/>
    </row>
    <row r="21672" spans="17:36" ht="4.5" customHeight="1" x14ac:dyDescent="0.2">
      <c r="Q21672" s="65"/>
      <c r="R21672" s="65"/>
      <c r="X21672" s="65"/>
      <c r="Y21672" s="65"/>
      <c r="Z21672" s="65"/>
      <c r="AA21672" s="65"/>
      <c r="AB21672" s="65"/>
      <c r="AC21672" s="65"/>
      <c r="AJ21672" s="66"/>
    </row>
    <row r="21673" spans="17:36" ht="4.5" customHeight="1" x14ac:dyDescent="0.2">
      <c r="Q21673" s="65"/>
      <c r="R21673" s="65"/>
      <c r="X21673" s="65"/>
      <c r="Y21673" s="65"/>
      <c r="Z21673" s="65"/>
      <c r="AA21673" s="65"/>
      <c r="AB21673" s="65"/>
      <c r="AC21673" s="65"/>
      <c r="AJ21673" s="66"/>
    </row>
    <row r="21674" spans="17:36" ht="4.5" customHeight="1" x14ac:dyDescent="0.2">
      <c r="Q21674" s="65"/>
      <c r="R21674" s="65"/>
      <c r="X21674" s="65"/>
      <c r="Y21674" s="65"/>
      <c r="Z21674" s="65"/>
      <c r="AA21674" s="65"/>
      <c r="AB21674" s="65"/>
      <c r="AC21674" s="65"/>
      <c r="AJ21674" s="66"/>
    </row>
    <row r="21675" spans="17:36" ht="4.5" customHeight="1" x14ac:dyDescent="0.2">
      <c r="Q21675" s="65"/>
      <c r="R21675" s="65"/>
      <c r="X21675" s="65"/>
      <c r="Y21675" s="65"/>
      <c r="Z21675" s="65"/>
      <c r="AA21675" s="65"/>
      <c r="AB21675" s="65"/>
      <c r="AC21675" s="65"/>
      <c r="AJ21675" s="66"/>
    </row>
    <row r="21676" spans="17:36" ht="4.5" customHeight="1" x14ac:dyDescent="0.2">
      <c r="Q21676" s="65"/>
      <c r="R21676" s="65"/>
      <c r="X21676" s="65"/>
      <c r="Y21676" s="65"/>
      <c r="Z21676" s="65"/>
      <c r="AA21676" s="65"/>
      <c r="AB21676" s="65"/>
      <c r="AC21676" s="65"/>
      <c r="AJ21676" s="66"/>
    </row>
    <row r="21677" spans="17:36" ht="4.5" customHeight="1" x14ac:dyDescent="0.2">
      <c r="Q21677" s="65"/>
      <c r="R21677" s="65"/>
      <c r="X21677" s="65"/>
      <c r="Y21677" s="65"/>
      <c r="Z21677" s="65"/>
      <c r="AA21677" s="65"/>
      <c r="AB21677" s="65"/>
      <c r="AC21677" s="65"/>
      <c r="AJ21677" s="66"/>
    </row>
    <row r="21678" spans="17:36" ht="4.5" customHeight="1" x14ac:dyDescent="0.2">
      <c r="Q21678" s="65"/>
      <c r="R21678" s="65"/>
      <c r="X21678" s="65"/>
      <c r="Y21678" s="65"/>
      <c r="Z21678" s="65"/>
      <c r="AA21678" s="65"/>
      <c r="AB21678" s="65"/>
      <c r="AC21678" s="65"/>
      <c r="AJ21678" s="66"/>
    </row>
    <row r="21679" spans="17:36" ht="4.5" customHeight="1" x14ac:dyDescent="0.2">
      <c r="Q21679" s="65"/>
      <c r="R21679" s="65"/>
      <c r="X21679" s="65"/>
      <c r="Y21679" s="65"/>
      <c r="Z21679" s="65"/>
      <c r="AA21679" s="65"/>
      <c r="AB21679" s="65"/>
      <c r="AC21679" s="65"/>
      <c r="AJ21679" s="66"/>
    </row>
    <row r="21680" spans="17:36" ht="4.5" customHeight="1" x14ac:dyDescent="0.2">
      <c r="Q21680" s="65"/>
      <c r="R21680" s="65"/>
      <c r="X21680" s="65"/>
      <c r="Y21680" s="65"/>
      <c r="Z21680" s="65"/>
      <c r="AA21680" s="65"/>
      <c r="AB21680" s="65"/>
      <c r="AC21680" s="65"/>
      <c r="AJ21680" s="66"/>
    </row>
    <row r="21681" spans="17:36" ht="4.5" customHeight="1" x14ac:dyDescent="0.2">
      <c r="Q21681" s="65"/>
      <c r="R21681" s="65"/>
      <c r="X21681" s="65"/>
      <c r="Y21681" s="65"/>
      <c r="Z21681" s="65"/>
      <c r="AA21681" s="65"/>
      <c r="AB21681" s="65"/>
      <c r="AC21681" s="65"/>
      <c r="AJ21681" s="66"/>
    </row>
    <row r="21682" spans="17:36" ht="4.5" customHeight="1" x14ac:dyDescent="0.2">
      <c r="Q21682" s="65"/>
      <c r="R21682" s="65"/>
      <c r="X21682" s="65"/>
      <c r="Y21682" s="65"/>
      <c r="Z21682" s="65"/>
      <c r="AA21682" s="65"/>
      <c r="AB21682" s="65"/>
      <c r="AC21682" s="65"/>
      <c r="AJ21682" s="66"/>
    </row>
    <row r="21683" spans="17:36" ht="4.5" customHeight="1" x14ac:dyDescent="0.2">
      <c r="Q21683" s="65"/>
      <c r="R21683" s="65"/>
      <c r="X21683" s="65"/>
      <c r="Y21683" s="65"/>
      <c r="Z21683" s="65"/>
      <c r="AA21683" s="65"/>
      <c r="AB21683" s="65"/>
      <c r="AC21683" s="65"/>
      <c r="AJ21683" s="66"/>
    </row>
    <row r="21684" spans="17:36" ht="4.5" customHeight="1" x14ac:dyDescent="0.2">
      <c r="Q21684" s="65"/>
      <c r="R21684" s="65"/>
      <c r="X21684" s="65"/>
      <c r="Y21684" s="65"/>
      <c r="Z21684" s="65"/>
      <c r="AA21684" s="65"/>
      <c r="AB21684" s="65"/>
      <c r="AC21684" s="65"/>
      <c r="AJ21684" s="66"/>
    </row>
    <row r="21685" spans="17:36" ht="4.5" customHeight="1" x14ac:dyDescent="0.2">
      <c r="Q21685" s="65"/>
      <c r="R21685" s="65"/>
      <c r="X21685" s="65"/>
      <c r="Y21685" s="65"/>
      <c r="Z21685" s="65"/>
      <c r="AA21685" s="65"/>
      <c r="AB21685" s="65"/>
      <c r="AC21685" s="65"/>
      <c r="AJ21685" s="66"/>
    </row>
    <row r="21686" spans="17:36" ht="4.5" customHeight="1" x14ac:dyDescent="0.2">
      <c r="Q21686" s="65"/>
      <c r="R21686" s="65"/>
      <c r="X21686" s="65"/>
      <c r="Y21686" s="65"/>
      <c r="Z21686" s="65"/>
      <c r="AA21686" s="65"/>
      <c r="AB21686" s="65"/>
      <c r="AC21686" s="65"/>
      <c r="AJ21686" s="66"/>
    </row>
    <row r="21687" spans="17:36" ht="4.5" customHeight="1" x14ac:dyDescent="0.2">
      <c r="Q21687" s="65"/>
      <c r="R21687" s="65"/>
      <c r="X21687" s="65"/>
      <c r="Y21687" s="65"/>
      <c r="Z21687" s="65"/>
      <c r="AA21687" s="65"/>
      <c r="AB21687" s="65"/>
      <c r="AC21687" s="65"/>
      <c r="AJ21687" s="66"/>
    </row>
    <row r="21688" spans="17:36" ht="4.5" customHeight="1" x14ac:dyDescent="0.2">
      <c r="Q21688" s="65"/>
      <c r="R21688" s="65"/>
      <c r="X21688" s="65"/>
      <c r="Y21688" s="65"/>
      <c r="Z21688" s="65"/>
      <c r="AA21688" s="65"/>
      <c r="AB21688" s="65"/>
      <c r="AC21688" s="65"/>
      <c r="AJ21688" s="66"/>
    </row>
    <row r="21689" spans="17:36" ht="4.5" customHeight="1" x14ac:dyDescent="0.2">
      <c r="Q21689" s="65"/>
      <c r="R21689" s="65"/>
      <c r="X21689" s="65"/>
      <c r="Y21689" s="65"/>
      <c r="Z21689" s="65"/>
      <c r="AA21689" s="65"/>
      <c r="AB21689" s="65"/>
      <c r="AC21689" s="65"/>
      <c r="AJ21689" s="66"/>
    </row>
    <row r="21690" spans="17:36" ht="4.5" customHeight="1" x14ac:dyDescent="0.2">
      <c r="Q21690" s="65"/>
      <c r="R21690" s="65"/>
      <c r="X21690" s="65"/>
      <c r="Y21690" s="65"/>
      <c r="Z21690" s="65"/>
      <c r="AA21690" s="65"/>
      <c r="AB21690" s="65"/>
      <c r="AC21690" s="65"/>
      <c r="AJ21690" s="66"/>
    </row>
    <row r="21691" spans="17:36" ht="4.5" customHeight="1" x14ac:dyDescent="0.2">
      <c r="Q21691" s="65"/>
      <c r="R21691" s="65"/>
      <c r="X21691" s="65"/>
      <c r="Y21691" s="65"/>
      <c r="Z21691" s="65"/>
      <c r="AA21691" s="65"/>
      <c r="AB21691" s="65"/>
      <c r="AC21691" s="65"/>
      <c r="AJ21691" s="66"/>
    </row>
    <row r="21692" spans="17:36" ht="4.5" customHeight="1" x14ac:dyDescent="0.2">
      <c r="Q21692" s="65"/>
      <c r="R21692" s="65"/>
      <c r="X21692" s="65"/>
      <c r="Y21692" s="65"/>
      <c r="Z21692" s="65"/>
      <c r="AA21692" s="65"/>
      <c r="AB21692" s="65"/>
      <c r="AC21692" s="65"/>
      <c r="AJ21692" s="66"/>
    </row>
    <row r="21693" spans="17:36" ht="4.5" customHeight="1" x14ac:dyDescent="0.2">
      <c r="Q21693" s="65"/>
      <c r="R21693" s="65"/>
      <c r="X21693" s="65"/>
      <c r="Y21693" s="65"/>
      <c r="Z21693" s="65"/>
      <c r="AA21693" s="65"/>
      <c r="AB21693" s="65"/>
      <c r="AC21693" s="65"/>
      <c r="AJ21693" s="66"/>
    </row>
    <row r="21694" spans="17:36" ht="4.5" customHeight="1" x14ac:dyDescent="0.2">
      <c r="Q21694" s="65"/>
      <c r="R21694" s="65"/>
      <c r="X21694" s="65"/>
      <c r="Y21694" s="65"/>
      <c r="Z21694" s="65"/>
      <c r="AA21694" s="65"/>
      <c r="AB21694" s="65"/>
      <c r="AC21694" s="65"/>
      <c r="AJ21694" s="66"/>
    </row>
    <row r="21695" spans="17:36" ht="4.5" customHeight="1" x14ac:dyDescent="0.2">
      <c r="Q21695" s="65"/>
      <c r="R21695" s="65"/>
      <c r="X21695" s="65"/>
      <c r="Y21695" s="65"/>
      <c r="Z21695" s="65"/>
      <c r="AA21695" s="65"/>
      <c r="AB21695" s="65"/>
      <c r="AC21695" s="65"/>
      <c r="AJ21695" s="66"/>
    </row>
    <row r="21696" spans="17:36" ht="4.5" customHeight="1" x14ac:dyDescent="0.2">
      <c r="Q21696" s="65"/>
      <c r="R21696" s="65"/>
      <c r="X21696" s="65"/>
      <c r="Y21696" s="65"/>
      <c r="Z21696" s="65"/>
      <c r="AA21696" s="65"/>
      <c r="AB21696" s="65"/>
      <c r="AC21696" s="65"/>
      <c r="AJ21696" s="66"/>
    </row>
    <row r="21697" spans="17:36" ht="4.5" customHeight="1" x14ac:dyDescent="0.2">
      <c r="Q21697" s="65"/>
      <c r="R21697" s="65"/>
      <c r="X21697" s="65"/>
      <c r="Y21697" s="65"/>
      <c r="Z21697" s="65"/>
      <c r="AA21697" s="65"/>
      <c r="AB21697" s="65"/>
      <c r="AC21697" s="65"/>
      <c r="AJ21697" s="66"/>
    </row>
    <row r="21698" spans="17:36" ht="4.5" customHeight="1" x14ac:dyDescent="0.2">
      <c r="Q21698" s="65"/>
      <c r="R21698" s="65"/>
      <c r="X21698" s="65"/>
      <c r="Y21698" s="65"/>
      <c r="Z21698" s="65"/>
      <c r="AA21698" s="65"/>
      <c r="AB21698" s="65"/>
      <c r="AC21698" s="65"/>
      <c r="AJ21698" s="66"/>
    </row>
    <row r="21699" spans="17:36" ht="4.5" customHeight="1" x14ac:dyDescent="0.2">
      <c r="Q21699" s="65"/>
      <c r="R21699" s="65"/>
      <c r="X21699" s="65"/>
      <c r="Y21699" s="65"/>
      <c r="Z21699" s="65"/>
      <c r="AA21699" s="65"/>
      <c r="AB21699" s="65"/>
      <c r="AC21699" s="65"/>
      <c r="AJ21699" s="66"/>
    </row>
    <row r="21700" spans="17:36" ht="4.5" customHeight="1" x14ac:dyDescent="0.2">
      <c r="Q21700" s="65"/>
      <c r="R21700" s="65"/>
      <c r="X21700" s="65"/>
      <c r="Y21700" s="65"/>
      <c r="Z21700" s="65"/>
      <c r="AA21700" s="65"/>
      <c r="AB21700" s="65"/>
      <c r="AC21700" s="65"/>
      <c r="AJ21700" s="66"/>
    </row>
    <row r="21701" spans="17:36" ht="4.5" customHeight="1" x14ac:dyDescent="0.2">
      <c r="Q21701" s="65"/>
      <c r="R21701" s="65"/>
      <c r="X21701" s="65"/>
      <c r="Y21701" s="65"/>
      <c r="Z21701" s="65"/>
      <c r="AA21701" s="65"/>
      <c r="AB21701" s="65"/>
      <c r="AC21701" s="65"/>
      <c r="AJ21701" s="66"/>
    </row>
    <row r="21702" spans="17:36" ht="4.5" customHeight="1" x14ac:dyDescent="0.2">
      <c r="Q21702" s="65"/>
      <c r="R21702" s="65"/>
      <c r="X21702" s="65"/>
      <c r="Y21702" s="65"/>
      <c r="Z21702" s="65"/>
      <c r="AA21702" s="65"/>
      <c r="AB21702" s="65"/>
      <c r="AC21702" s="65"/>
      <c r="AJ21702" s="66"/>
    </row>
    <row r="21703" spans="17:36" ht="4.5" customHeight="1" x14ac:dyDescent="0.2">
      <c r="Q21703" s="65"/>
      <c r="R21703" s="65"/>
      <c r="X21703" s="65"/>
      <c r="Y21703" s="65"/>
      <c r="Z21703" s="65"/>
      <c r="AA21703" s="65"/>
      <c r="AB21703" s="65"/>
      <c r="AC21703" s="65"/>
      <c r="AJ21703" s="66"/>
    </row>
    <row r="21704" spans="17:36" ht="4.5" customHeight="1" x14ac:dyDescent="0.2">
      <c r="Q21704" s="65"/>
      <c r="R21704" s="65"/>
      <c r="X21704" s="65"/>
      <c r="Y21704" s="65"/>
      <c r="Z21704" s="65"/>
      <c r="AA21704" s="65"/>
      <c r="AB21704" s="65"/>
      <c r="AC21704" s="65"/>
      <c r="AJ21704" s="66"/>
    </row>
    <row r="21705" spans="17:36" ht="4.5" customHeight="1" x14ac:dyDescent="0.2">
      <c r="Q21705" s="65"/>
      <c r="R21705" s="65"/>
      <c r="X21705" s="65"/>
      <c r="Y21705" s="65"/>
      <c r="Z21705" s="65"/>
      <c r="AA21705" s="65"/>
      <c r="AB21705" s="65"/>
      <c r="AC21705" s="65"/>
      <c r="AJ21705" s="66"/>
    </row>
    <row r="21706" spans="17:36" ht="4.5" customHeight="1" x14ac:dyDescent="0.2">
      <c r="Q21706" s="65"/>
      <c r="R21706" s="65"/>
      <c r="X21706" s="65"/>
      <c r="Y21706" s="65"/>
      <c r="Z21706" s="65"/>
      <c r="AA21706" s="65"/>
      <c r="AB21706" s="65"/>
      <c r="AC21706" s="65"/>
      <c r="AJ21706" s="66"/>
    </row>
    <row r="21707" spans="17:36" ht="4.5" customHeight="1" x14ac:dyDescent="0.2">
      <c r="Q21707" s="65"/>
      <c r="R21707" s="65"/>
      <c r="X21707" s="65"/>
      <c r="Y21707" s="65"/>
      <c r="Z21707" s="65"/>
      <c r="AA21707" s="65"/>
      <c r="AB21707" s="65"/>
      <c r="AC21707" s="65"/>
      <c r="AJ21707" s="66"/>
    </row>
    <row r="21708" spans="17:36" ht="4.5" customHeight="1" x14ac:dyDescent="0.2">
      <c r="Q21708" s="65"/>
      <c r="R21708" s="65"/>
      <c r="X21708" s="65"/>
      <c r="Y21708" s="65"/>
      <c r="Z21708" s="65"/>
      <c r="AA21708" s="65"/>
      <c r="AB21708" s="65"/>
      <c r="AC21708" s="65"/>
      <c r="AJ21708" s="66"/>
    </row>
    <row r="21709" spans="17:36" ht="4.5" customHeight="1" x14ac:dyDescent="0.2">
      <c r="Q21709" s="65"/>
      <c r="R21709" s="65"/>
      <c r="X21709" s="65"/>
      <c r="Y21709" s="65"/>
      <c r="Z21709" s="65"/>
      <c r="AA21709" s="65"/>
      <c r="AB21709" s="65"/>
      <c r="AC21709" s="65"/>
      <c r="AJ21709" s="66"/>
    </row>
    <row r="21710" spans="17:36" ht="4.5" customHeight="1" x14ac:dyDescent="0.2">
      <c r="Q21710" s="65"/>
      <c r="R21710" s="65"/>
      <c r="X21710" s="65"/>
      <c r="Y21710" s="65"/>
      <c r="Z21710" s="65"/>
      <c r="AA21710" s="65"/>
      <c r="AB21710" s="65"/>
      <c r="AC21710" s="65"/>
      <c r="AJ21710" s="66"/>
    </row>
    <row r="21711" spans="17:36" ht="4.5" customHeight="1" x14ac:dyDescent="0.2">
      <c r="Q21711" s="65"/>
      <c r="R21711" s="65"/>
      <c r="X21711" s="65"/>
      <c r="Y21711" s="65"/>
      <c r="Z21711" s="65"/>
      <c r="AA21711" s="65"/>
      <c r="AB21711" s="65"/>
      <c r="AC21711" s="65"/>
      <c r="AJ21711" s="66"/>
    </row>
    <row r="21712" spans="17:36" ht="4.5" customHeight="1" x14ac:dyDescent="0.2">
      <c r="Q21712" s="65"/>
      <c r="R21712" s="65"/>
      <c r="X21712" s="65"/>
      <c r="Y21712" s="65"/>
      <c r="Z21712" s="65"/>
      <c r="AA21712" s="65"/>
      <c r="AB21712" s="65"/>
      <c r="AC21712" s="65"/>
      <c r="AJ21712" s="66"/>
    </row>
    <row r="21713" spans="17:36" ht="4.5" customHeight="1" x14ac:dyDescent="0.2">
      <c r="Q21713" s="65"/>
      <c r="R21713" s="65"/>
      <c r="X21713" s="65"/>
      <c r="Y21713" s="65"/>
      <c r="Z21713" s="65"/>
      <c r="AA21713" s="65"/>
      <c r="AB21713" s="65"/>
      <c r="AC21713" s="65"/>
      <c r="AJ21713" s="66"/>
    </row>
    <row r="21714" spans="17:36" ht="4.5" customHeight="1" x14ac:dyDescent="0.2">
      <c r="Q21714" s="65"/>
      <c r="R21714" s="65"/>
      <c r="X21714" s="65"/>
      <c r="Y21714" s="65"/>
      <c r="Z21714" s="65"/>
      <c r="AA21714" s="65"/>
      <c r="AB21714" s="65"/>
      <c r="AC21714" s="65"/>
      <c r="AJ21714" s="66"/>
    </row>
    <row r="21715" spans="17:36" ht="4.5" customHeight="1" x14ac:dyDescent="0.2">
      <c r="Q21715" s="65"/>
      <c r="R21715" s="65"/>
      <c r="X21715" s="65"/>
      <c r="Y21715" s="65"/>
      <c r="Z21715" s="65"/>
      <c r="AA21715" s="65"/>
      <c r="AB21715" s="65"/>
      <c r="AC21715" s="65"/>
      <c r="AJ21715" s="66"/>
    </row>
    <row r="21716" spans="17:36" ht="4.5" customHeight="1" x14ac:dyDescent="0.2">
      <c r="Q21716" s="65"/>
      <c r="R21716" s="65"/>
      <c r="X21716" s="65"/>
      <c r="Y21716" s="65"/>
      <c r="Z21716" s="65"/>
      <c r="AA21716" s="65"/>
      <c r="AB21716" s="65"/>
      <c r="AC21716" s="65"/>
      <c r="AJ21716" s="66"/>
    </row>
    <row r="21717" spans="17:36" ht="4.5" customHeight="1" x14ac:dyDescent="0.2">
      <c r="Q21717" s="65"/>
      <c r="R21717" s="65"/>
      <c r="X21717" s="65"/>
      <c r="Y21717" s="65"/>
      <c r="Z21717" s="65"/>
      <c r="AA21717" s="65"/>
      <c r="AB21717" s="65"/>
      <c r="AC21717" s="65"/>
      <c r="AJ21717" s="66"/>
    </row>
    <row r="21718" spans="17:36" ht="4.5" customHeight="1" x14ac:dyDescent="0.2">
      <c r="Q21718" s="65"/>
      <c r="R21718" s="65"/>
      <c r="X21718" s="65"/>
      <c r="Y21718" s="65"/>
      <c r="Z21718" s="65"/>
      <c r="AA21718" s="65"/>
      <c r="AB21718" s="65"/>
      <c r="AC21718" s="65"/>
      <c r="AJ21718" s="66"/>
    </row>
    <row r="21719" spans="17:36" ht="4.5" customHeight="1" x14ac:dyDescent="0.2">
      <c r="Q21719" s="65"/>
      <c r="R21719" s="65"/>
      <c r="X21719" s="65"/>
      <c r="Y21719" s="65"/>
      <c r="Z21719" s="65"/>
      <c r="AA21719" s="65"/>
      <c r="AB21719" s="65"/>
      <c r="AC21719" s="65"/>
      <c r="AJ21719" s="66"/>
    </row>
    <row r="21720" spans="17:36" ht="4.5" customHeight="1" x14ac:dyDescent="0.2">
      <c r="Q21720" s="65"/>
      <c r="R21720" s="65"/>
      <c r="X21720" s="65"/>
      <c r="Y21720" s="65"/>
      <c r="Z21720" s="65"/>
      <c r="AA21720" s="65"/>
      <c r="AB21720" s="65"/>
      <c r="AC21720" s="65"/>
      <c r="AJ21720" s="66"/>
    </row>
    <row r="21721" spans="17:36" ht="4.5" customHeight="1" x14ac:dyDescent="0.2">
      <c r="Q21721" s="65"/>
      <c r="R21721" s="65"/>
      <c r="X21721" s="65"/>
      <c r="Y21721" s="65"/>
      <c r="Z21721" s="65"/>
      <c r="AA21721" s="65"/>
      <c r="AB21721" s="65"/>
      <c r="AC21721" s="65"/>
      <c r="AJ21721" s="66"/>
    </row>
    <row r="21722" spans="17:36" ht="4.5" customHeight="1" x14ac:dyDescent="0.2">
      <c r="Q21722" s="65"/>
      <c r="R21722" s="65"/>
      <c r="X21722" s="65"/>
      <c r="Y21722" s="65"/>
      <c r="Z21722" s="65"/>
      <c r="AA21722" s="65"/>
      <c r="AB21722" s="65"/>
      <c r="AC21722" s="65"/>
      <c r="AJ21722" s="66"/>
    </row>
    <row r="21723" spans="17:36" ht="4.5" customHeight="1" x14ac:dyDescent="0.2">
      <c r="Q21723" s="65"/>
      <c r="R21723" s="65"/>
      <c r="X21723" s="65"/>
      <c r="Y21723" s="65"/>
      <c r="Z21723" s="65"/>
      <c r="AA21723" s="65"/>
      <c r="AB21723" s="65"/>
      <c r="AC21723" s="65"/>
      <c r="AJ21723" s="66"/>
    </row>
    <row r="21724" spans="17:36" ht="4.5" customHeight="1" x14ac:dyDescent="0.2">
      <c r="Q21724" s="65"/>
      <c r="R21724" s="65"/>
      <c r="X21724" s="65"/>
      <c r="Y21724" s="65"/>
      <c r="Z21724" s="65"/>
      <c r="AA21724" s="65"/>
      <c r="AB21724" s="65"/>
      <c r="AC21724" s="65"/>
      <c r="AJ21724" s="66"/>
    </row>
    <row r="21725" spans="17:36" ht="4.5" customHeight="1" x14ac:dyDescent="0.2">
      <c r="Q21725" s="65"/>
      <c r="R21725" s="65"/>
      <c r="X21725" s="65"/>
      <c r="Y21725" s="65"/>
      <c r="Z21725" s="65"/>
      <c r="AA21725" s="65"/>
      <c r="AB21725" s="65"/>
      <c r="AC21725" s="65"/>
      <c r="AJ21725" s="66"/>
    </row>
    <row r="21726" spans="17:36" ht="4.5" customHeight="1" x14ac:dyDescent="0.2">
      <c r="Q21726" s="65"/>
      <c r="R21726" s="65"/>
      <c r="X21726" s="65"/>
      <c r="Y21726" s="65"/>
      <c r="Z21726" s="65"/>
      <c r="AA21726" s="65"/>
      <c r="AB21726" s="65"/>
      <c r="AC21726" s="65"/>
      <c r="AJ21726" s="66"/>
    </row>
    <row r="21727" spans="17:36" ht="4.5" customHeight="1" x14ac:dyDescent="0.2">
      <c r="Q21727" s="65"/>
      <c r="R21727" s="65"/>
      <c r="X21727" s="65"/>
      <c r="Y21727" s="65"/>
      <c r="Z21727" s="65"/>
      <c r="AA21727" s="65"/>
      <c r="AB21727" s="65"/>
      <c r="AC21727" s="65"/>
      <c r="AJ21727" s="66"/>
    </row>
    <row r="21728" spans="17:36" ht="4.5" customHeight="1" x14ac:dyDescent="0.2">
      <c r="Q21728" s="65"/>
      <c r="R21728" s="65"/>
      <c r="X21728" s="65"/>
      <c r="Y21728" s="65"/>
      <c r="Z21728" s="65"/>
      <c r="AA21728" s="65"/>
      <c r="AB21728" s="65"/>
      <c r="AC21728" s="65"/>
      <c r="AJ21728" s="66"/>
    </row>
    <row r="21729" spans="17:36" ht="4.5" customHeight="1" x14ac:dyDescent="0.2">
      <c r="Q21729" s="65"/>
      <c r="R21729" s="65"/>
      <c r="X21729" s="65"/>
      <c r="Y21729" s="65"/>
      <c r="Z21729" s="65"/>
      <c r="AA21729" s="65"/>
      <c r="AB21729" s="65"/>
      <c r="AC21729" s="65"/>
      <c r="AJ21729" s="66"/>
    </row>
    <row r="21730" spans="17:36" ht="4.5" customHeight="1" x14ac:dyDescent="0.2">
      <c r="Q21730" s="65"/>
      <c r="R21730" s="65"/>
      <c r="X21730" s="65"/>
      <c r="Y21730" s="65"/>
      <c r="Z21730" s="65"/>
      <c r="AA21730" s="65"/>
      <c r="AB21730" s="65"/>
      <c r="AC21730" s="65"/>
      <c r="AJ21730" s="66"/>
    </row>
    <row r="21731" spans="17:36" ht="4.5" customHeight="1" x14ac:dyDescent="0.2">
      <c r="Q21731" s="65"/>
      <c r="R21731" s="65"/>
      <c r="X21731" s="65"/>
      <c r="Y21731" s="65"/>
      <c r="Z21731" s="65"/>
      <c r="AA21731" s="65"/>
      <c r="AB21731" s="65"/>
      <c r="AC21731" s="65"/>
      <c r="AJ21731" s="66"/>
    </row>
    <row r="21732" spans="17:36" ht="4.5" customHeight="1" x14ac:dyDescent="0.2">
      <c r="Q21732" s="65"/>
      <c r="R21732" s="65"/>
      <c r="X21732" s="65"/>
      <c r="Y21732" s="65"/>
      <c r="Z21732" s="65"/>
      <c r="AA21732" s="65"/>
      <c r="AB21732" s="65"/>
      <c r="AC21732" s="65"/>
      <c r="AJ21732" s="66"/>
    </row>
    <row r="21733" spans="17:36" ht="4.5" customHeight="1" x14ac:dyDescent="0.2">
      <c r="Q21733" s="65"/>
      <c r="R21733" s="65"/>
      <c r="X21733" s="65"/>
      <c r="Y21733" s="65"/>
      <c r="Z21733" s="65"/>
      <c r="AA21733" s="65"/>
      <c r="AB21733" s="65"/>
      <c r="AC21733" s="65"/>
      <c r="AJ21733" s="66"/>
    </row>
    <row r="21734" spans="17:36" ht="4.5" customHeight="1" x14ac:dyDescent="0.2">
      <c r="Q21734" s="65"/>
      <c r="R21734" s="65"/>
      <c r="X21734" s="65"/>
      <c r="Y21734" s="65"/>
      <c r="Z21734" s="65"/>
      <c r="AA21734" s="65"/>
      <c r="AB21734" s="65"/>
      <c r="AC21734" s="65"/>
      <c r="AJ21734" s="66"/>
    </row>
    <row r="21735" spans="17:36" ht="4.5" customHeight="1" x14ac:dyDescent="0.2">
      <c r="Q21735" s="65"/>
      <c r="R21735" s="65"/>
      <c r="X21735" s="65"/>
      <c r="Y21735" s="65"/>
      <c r="Z21735" s="65"/>
      <c r="AA21735" s="65"/>
      <c r="AB21735" s="65"/>
      <c r="AC21735" s="65"/>
      <c r="AJ21735" s="66"/>
    </row>
    <row r="21736" spans="17:36" ht="4.5" customHeight="1" x14ac:dyDescent="0.2">
      <c r="Q21736" s="65"/>
      <c r="R21736" s="65"/>
      <c r="X21736" s="65"/>
      <c r="Y21736" s="65"/>
      <c r="Z21736" s="65"/>
      <c r="AA21736" s="65"/>
      <c r="AB21736" s="65"/>
      <c r="AC21736" s="65"/>
      <c r="AJ21736" s="66"/>
    </row>
    <row r="21737" spans="17:36" ht="4.5" customHeight="1" x14ac:dyDescent="0.2">
      <c r="Q21737" s="65"/>
      <c r="R21737" s="65"/>
      <c r="X21737" s="65"/>
      <c r="Y21737" s="65"/>
      <c r="Z21737" s="65"/>
      <c r="AA21737" s="65"/>
      <c r="AB21737" s="65"/>
      <c r="AC21737" s="65"/>
      <c r="AJ21737" s="66"/>
    </row>
    <row r="21738" spans="17:36" ht="4.5" customHeight="1" x14ac:dyDescent="0.2">
      <c r="Q21738" s="65"/>
      <c r="R21738" s="65"/>
      <c r="X21738" s="65"/>
      <c r="Y21738" s="65"/>
      <c r="Z21738" s="65"/>
      <c r="AA21738" s="65"/>
      <c r="AB21738" s="65"/>
      <c r="AC21738" s="65"/>
      <c r="AJ21738" s="66"/>
    </row>
    <row r="21739" spans="17:36" ht="4.5" customHeight="1" x14ac:dyDescent="0.2">
      <c r="Q21739" s="65"/>
      <c r="R21739" s="65"/>
      <c r="X21739" s="65"/>
      <c r="Y21739" s="65"/>
      <c r="Z21739" s="65"/>
      <c r="AA21739" s="65"/>
      <c r="AB21739" s="65"/>
      <c r="AC21739" s="65"/>
      <c r="AJ21739" s="66"/>
    </row>
    <row r="21740" spans="17:36" ht="4.5" customHeight="1" x14ac:dyDescent="0.2">
      <c r="Q21740" s="65"/>
      <c r="R21740" s="65"/>
      <c r="X21740" s="65"/>
      <c r="Y21740" s="65"/>
      <c r="Z21740" s="65"/>
      <c r="AA21740" s="65"/>
      <c r="AB21740" s="65"/>
      <c r="AC21740" s="65"/>
      <c r="AJ21740" s="66"/>
    </row>
    <row r="21741" spans="17:36" ht="4.5" customHeight="1" x14ac:dyDescent="0.2">
      <c r="Q21741" s="65"/>
      <c r="R21741" s="65"/>
      <c r="X21741" s="65"/>
      <c r="Y21741" s="65"/>
      <c r="Z21741" s="65"/>
      <c r="AA21741" s="65"/>
      <c r="AB21741" s="65"/>
      <c r="AC21741" s="65"/>
      <c r="AJ21741" s="66"/>
    </row>
    <row r="21742" spans="17:36" ht="4.5" customHeight="1" x14ac:dyDescent="0.2">
      <c r="Q21742" s="65"/>
      <c r="R21742" s="65"/>
      <c r="X21742" s="65"/>
      <c r="Y21742" s="65"/>
      <c r="Z21742" s="65"/>
      <c r="AA21742" s="65"/>
      <c r="AB21742" s="65"/>
      <c r="AC21742" s="65"/>
      <c r="AJ21742" s="66"/>
    </row>
    <row r="21743" spans="17:36" ht="4.5" customHeight="1" x14ac:dyDescent="0.2">
      <c r="Q21743" s="65"/>
      <c r="R21743" s="65"/>
      <c r="X21743" s="65"/>
      <c r="Y21743" s="65"/>
      <c r="Z21743" s="65"/>
      <c r="AA21743" s="65"/>
      <c r="AB21743" s="65"/>
      <c r="AC21743" s="65"/>
      <c r="AJ21743" s="66"/>
    </row>
    <row r="21744" spans="17:36" ht="4.5" customHeight="1" x14ac:dyDescent="0.2">
      <c r="Q21744" s="65"/>
      <c r="R21744" s="65"/>
      <c r="X21744" s="65"/>
      <c r="Y21744" s="65"/>
      <c r="Z21744" s="65"/>
      <c r="AA21744" s="65"/>
      <c r="AB21744" s="65"/>
      <c r="AC21744" s="65"/>
      <c r="AJ21744" s="66"/>
    </row>
    <row r="21745" spans="17:36" ht="4.5" customHeight="1" x14ac:dyDescent="0.2">
      <c r="Q21745" s="65"/>
      <c r="R21745" s="65"/>
      <c r="X21745" s="65"/>
      <c r="Y21745" s="65"/>
      <c r="Z21745" s="65"/>
      <c r="AA21745" s="65"/>
      <c r="AB21745" s="65"/>
      <c r="AC21745" s="65"/>
      <c r="AJ21745" s="66"/>
    </row>
    <row r="21746" spans="17:36" ht="4.5" customHeight="1" x14ac:dyDescent="0.2">
      <c r="Q21746" s="65"/>
      <c r="R21746" s="65"/>
      <c r="X21746" s="65"/>
      <c r="Y21746" s="65"/>
      <c r="Z21746" s="65"/>
      <c r="AA21746" s="65"/>
      <c r="AB21746" s="65"/>
      <c r="AC21746" s="65"/>
      <c r="AJ21746" s="66"/>
    </row>
    <row r="21747" spans="17:36" ht="4.5" customHeight="1" x14ac:dyDescent="0.2">
      <c r="Q21747" s="65"/>
      <c r="R21747" s="65"/>
      <c r="X21747" s="65"/>
      <c r="Y21747" s="65"/>
      <c r="Z21747" s="65"/>
      <c r="AA21747" s="65"/>
      <c r="AB21747" s="65"/>
      <c r="AC21747" s="65"/>
      <c r="AJ21747" s="66"/>
    </row>
    <row r="21748" spans="17:36" ht="4.5" customHeight="1" x14ac:dyDescent="0.2">
      <c r="Q21748" s="65"/>
      <c r="R21748" s="65"/>
      <c r="X21748" s="65"/>
      <c r="Y21748" s="65"/>
      <c r="Z21748" s="65"/>
      <c r="AA21748" s="65"/>
      <c r="AB21748" s="65"/>
      <c r="AC21748" s="65"/>
      <c r="AJ21748" s="66"/>
    </row>
    <row r="21749" spans="17:36" ht="4.5" customHeight="1" x14ac:dyDescent="0.2">
      <c r="Q21749" s="65"/>
      <c r="R21749" s="65"/>
      <c r="X21749" s="65"/>
      <c r="Y21749" s="65"/>
      <c r="Z21749" s="65"/>
      <c r="AA21749" s="65"/>
      <c r="AB21749" s="65"/>
      <c r="AC21749" s="65"/>
      <c r="AJ21749" s="66"/>
    </row>
    <row r="21750" spans="17:36" ht="4.5" customHeight="1" x14ac:dyDescent="0.2">
      <c r="Q21750" s="65"/>
      <c r="R21750" s="65"/>
      <c r="X21750" s="65"/>
      <c r="Y21750" s="65"/>
      <c r="Z21750" s="65"/>
      <c r="AA21750" s="65"/>
      <c r="AB21750" s="65"/>
      <c r="AC21750" s="65"/>
      <c r="AJ21750" s="66"/>
    </row>
    <row r="21751" spans="17:36" ht="4.5" customHeight="1" x14ac:dyDescent="0.2">
      <c r="Q21751" s="65"/>
      <c r="R21751" s="65"/>
      <c r="X21751" s="65"/>
      <c r="Y21751" s="65"/>
      <c r="Z21751" s="65"/>
      <c r="AA21751" s="65"/>
      <c r="AB21751" s="65"/>
      <c r="AC21751" s="65"/>
      <c r="AJ21751" s="66"/>
    </row>
    <row r="21752" spans="17:36" ht="4.5" customHeight="1" x14ac:dyDescent="0.2">
      <c r="Q21752" s="65"/>
      <c r="R21752" s="65"/>
      <c r="X21752" s="65"/>
      <c r="Y21752" s="65"/>
      <c r="Z21752" s="65"/>
      <c r="AA21752" s="65"/>
      <c r="AB21752" s="65"/>
      <c r="AC21752" s="65"/>
      <c r="AJ21752" s="66"/>
    </row>
    <row r="21753" spans="17:36" ht="4.5" customHeight="1" x14ac:dyDescent="0.2">
      <c r="Q21753" s="65"/>
      <c r="R21753" s="65"/>
      <c r="X21753" s="65"/>
      <c r="Y21753" s="65"/>
      <c r="Z21753" s="65"/>
      <c r="AA21753" s="65"/>
      <c r="AB21753" s="65"/>
      <c r="AC21753" s="65"/>
      <c r="AJ21753" s="66"/>
    </row>
    <row r="21754" spans="17:36" ht="4.5" customHeight="1" x14ac:dyDescent="0.2">
      <c r="Q21754" s="65"/>
      <c r="R21754" s="65"/>
      <c r="X21754" s="65"/>
      <c r="Y21754" s="65"/>
      <c r="Z21754" s="65"/>
      <c r="AA21754" s="65"/>
      <c r="AB21754" s="65"/>
      <c r="AC21754" s="65"/>
      <c r="AJ21754" s="66"/>
    </row>
    <row r="21755" spans="17:36" ht="4.5" customHeight="1" x14ac:dyDescent="0.2">
      <c r="Q21755" s="65"/>
      <c r="R21755" s="65"/>
      <c r="X21755" s="65"/>
      <c r="Y21755" s="65"/>
      <c r="Z21755" s="65"/>
      <c r="AA21755" s="65"/>
      <c r="AB21755" s="65"/>
      <c r="AC21755" s="65"/>
      <c r="AJ21755" s="66"/>
    </row>
    <row r="21756" spans="17:36" ht="4.5" customHeight="1" x14ac:dyDescent="0.2">
      <c r="Q21756" s="65"/>
      <c r="R21756" s="65"/>
      <c r="X21756" s="65"/>
      <c r="Y21756" s="65"/>
      <c r="Z21756" s="65"/>
      <c r="AA21756" s="65"/>
      <c r="AB21756" s="65"/>
      <c r="AC21756" s="65"/>
      <c r="AJ21756" s="66"/>
    </row>
    <row r="21757" spans="17:36" ht="4.5" customHeight="1" x14ac:dyDescent="0.2">
      <c r="Q21757" s="65"/>
      <c r="R21757" s="65"/>
      <c r="X21757" s="65"/>
      <c r="Y21757" s="65"/>
      <c r="Z21757" s="65"/>
      <c r="AA21757" s="65"/>
      <c r="AB21757" s="65"/>
      <c r="AC21757" s="65"/>
      <c r="AJ21757" s="66"/>
    </row>
    <row r="21758" spans="17:36" ht="4.5" customHeight="1" x14ac:dyDescent="0.2">
      <c r="Q21758" s="65"/>
      <c r="R21758" s="65"/>
      <c r="X21758" s="65"/>
      <c r="Y21758" s="65"/>
      <c r="Z21758" s="65"/>
      <c r="AA21758" s="65"/>
      <c r="AB21758" s="65"/>
      <c r="AC21758" s="65"/>
      <c r="AJ21758" s="66"/>
    </row>
    <row r="21759" spans="17:36" ht="4.5" customHeight="1" x14ac:dyDescent="0.2">
      <c r="Q21759" s="65"/>
      <c r="R21759" s="65"/>
      <c r="X21759" s="65"/>
      <c r="Y21759" s="65"/>
      <c r="Z21759" s="65"/>
      <c r="AA21759" s="65"/>
      <c r="AB21759" s="65"/>
      <c r="AC21759" s="65"/>
      <c r="AJ21759" s="66"/>
    </row>
    <row r="21760" spans="17:36" ht="4.5" customHeight="1" x14ac:dyDescent="0.2">
      <c r="Q21760" s="65"/>
      <c r="R21760" s="65"/>
      <c r="X21760" s="65"/>
      <c r="Y21760" s="65"/>
      <c r="Z21760" s="65"/>
      <c r="AA21760" s="65"/>
      <c r="AB21760" s="65"/>
      <c r="AC21760" s="65"/>
      <c r="AJ21760" s="66"/>
    </row>
    <row r="21761" spans="17:36" ht="4.5" customHeight="1" x14ac:dyDescent="0.2">
      <c r="Q21761" s="65"/>
      <c r="R21761" s="65"/>
      <c r="X21761" s="65"/>
      <c r="Y21761" s="65"/>
      <c r="Z21761" s="65"/>
      <c r="AA21761" s="65"/>
      <c r="AB21761" s="65"/>
      <c r="AC21761" s="65"/>
      <c r="AJ21761" s="66"/>
    </row>
    <row r="21762" spans="17:36" ht="4.5" customHeight="1" x14ac:dyDescent="0.2">
      <c r="Q21762" s="65"/>
      <c r="R21762" s="65"/>
      <c r="X21762" s="65"/>
      <c r="Y21762" s="65"/>
      <c r="Z21762" s="65"/>
      <c r="AA21762" s="65"/>
      <c r="AB21762" s="65"/>
      <c r="AC21762" s="65"/>
      <c r="AJ21762" s="66"/>
    </row>
    <row r="21763" spans="17:36" ht="4.5" customHeight="1" x14ac:dyDescent="0.2">
      <c r="Q21763" s="65"/>
      <c r="R21763" s="65"/>
      <c r="X21763" s="65"/>
      <c r="Y21763" s="65"/>
      <c r="Z21763" s="65"/>
      <c r="AA21763" s="65"/>
      <c r="AB21763" s="65"/>
      <c r="AC21763" s="65"/>
      <c r="AJ21763" s="66"/>
    </row>
    <row r="21764" spans="17:36" ht="4.5" customHeight="1" x14ac:dyDescent="0.2">
      <c r="Q21764" s="65"/>
      <c r="R21764" s="65"/>
      <c r="X21764" s="65"/>
      <c r="Y21764" s="65"/>
      <c r="Z21764" s="65"/>
      <c r="AA21764" s="65"/>
      <c r="AB21764" s="65"/>
      <c r="AC21764" s="65"/>
      <c r="AJ21764" s="66"/>
    </row>
    <row r="21765" spans="17:36" ht="4.5" customHeight="1" x14ac:dyDescent="0.2">
      <c r="Q21765" s="65"/>
      <c r="R21765" s="65"/>
      <c r="X21765" s="65"/>
      <c r="Y21765" s="65"/>
      <c r="Z21765" s="65"/>
      <c r="AA21765" s="65"/>
      <c r="AB21765" s="65"/>
      <c r="AC21765" s="65"/>
      <c r="AJ21765" s="66"/>
    </row>
    <row r="21766" spans="17:36" ht="4.5" customHeight="1" x14ac:dyDescent="0.2">
      <c r="Q21766" s="65"/>
      <c r="R21766" s="65"/>
      <c r="X21766" s="65"/>
      <c r="Y21766" s="65"/>
      <c r="Z21766" s="65"/>
      <c r="AA21766" s="65"/>
      <c r="AB21766" s="65"/>
      <c r="AC21766" s="65"/>
      <c r="AJ21766" s="66"/>
    </row>
    <row r="21767" spans="17:36" ht="4.5" customHeight="1" x14ac:dyDescent="0.2">
      <c r="Q21767" s="65"/>
      <c r="R21767" s="65"/>
      <c r="X21767" s="65"/>
      <c r="Y21767" s="65"/>
      <c r="Z21767" s="65"/>
      <c r="AA21767" s="65"/>
      <c r="AB21767" s="65"/>
      <c r="AC21767" s="65"/>
      <c r="AJ21767" s="66"/>
    </row>
    <row r="21768" spans="17:36" ht="4.5" customHeight="1" x14ac:dyDescent="0.2">
      <c r="Q21768" s="65"/>
      <c r="R21768" s="65"/>
      <c r="X21768" s="65"/>
      <c r="Y21768" s="65"/>
      <c r="Z21768" s="65"/>
      <c r="AA21768" s="65"/>
      <c r="AB21768" s="65"/>
      <c r="AC21768" s="65"/>
      <c r="AJ21768" s="66"/>
    </row>
    <row r="21769" spans="17:36" ht="4.5" customHeight="1" x14ac:dyDescent="0.2">
      <c r="Q21769" s="65"/>
      <c r="R21769" s="65"/>
      <c r="X21769" s="65"/>
      <c r="Y21769" s="65"/>
      <c r="Z21769" s="65"/>
      <c r="AA21769" s="65"/>
      <c r="AB21769" s="65"/>
      <c r="AC21769" s="65"/>
      <c r="AJ21769" s="66"/>
    </row>
    <row r="21770" spans="17:36" ht="4.5" customHeight="1" x14ac:dyDescent="0.2">
      <c r="Q21770" s="65"/>
      <c r="R21770" s="65"/>
      <c r="X21770" s="65"/>
      <c r="Y21770" s="65"/>
      <c r="Z21770" s="65"/>
      <c r="AA21770" s="65"/>
      <c r="AB21770" s="65"/>
      <c r="AC21770" s="65"/>
      <c r="AJ21770" s="66"/>
    </row>
    <row r="21771" spans="17:36" ht="4.5" customHeight="1" x14ac:dyDescent="0.2">
      <c r="Q21771" s="65"/>
      <c r="R21771" s="65"/>
      <c r="X21771" s="65"/>
      <c r="Y21771" s="65"/>
      <c r="Z21771" s="65"/>
      <c r="AA21771" s="65"/>
      <c r="AB21771" s="65"/>
      <c r="AC21771" s="65"/>
      <c r="AJ21771" s="66"/>
    </row>
    <row r="21772" spans="17:36" ht="4.5" customHeight="1" x14ac:dyDescent="0.2">
      <c r="Q21772" s="65"/>
      <c r="R21772" s="65"/>
      <c r="X21772" s="65"/>
      <c r="Y21772" s="65"/>
      <c r="Z21772" s="65"/>
      <c r="AA21772" s="65"/>
      <c r="AB21772" s="65"/>
      <c r="AC21772" s="65"/>
      <c r="AJ21772" s="66"/>
    </row>
    <row r="21773" spans="17:36" ht="4.5" customHeight="1" x14ac:dyDescent="0.2">
      <c r="Q21773" s="65"/>
      <c r="R21773" s="65"/>
      <c r="X21773" s="65"/>
      <c r="Y21773" s="65"/>
      <c r="Z21773" s="65"/>
      <c r="AA21773" s="65"/>
      <c r="AB21773" s="65"/>
      <c r="AC21773" s="65"/>
      <c r="AJ21773" s="66"/>
    </row>
    <row r="21774" spans="17:36" ht="4.5" customHeight="1" x14ac:dyDescent="0.2">
      <c r="Q21774" s="65"/>
      <c r="R21774" s="65"/>
      <c r="X21774" s="65"/>
      <c r="Y21774" s="65"/>
      <c r="Z21774" s="65"/>
      <c r="AA21774" s="65"/>
      <c r="AB21774" s="65"/>
      <c r="AC21774" s="65"/>
      <c r="AJ21774" s="66"/>
    </row>
    <row r="21775" spans="17:36" ht="4.5" customHeight="1" x14ac:dyDescent="0.2">
      <c r="Q21775" s="65"/>
      <c r="R21775" s="65"/>
      <c r="X21775" s="65"/>
      <c r="Y21775" s="65"/>
      <c r="Z21775" s="65"/>
      <c r="AA21775" s="65"/>
      <c r="AB21775" s="65"/>
      <c r="AC21775" s="65"/>
      <c r="AJ21775" s="66"/>
    </row>
    <row r="21776" spans="17:36" ht="4.5" customHeight="1" x14ac:dyDescent="0.2">
      <c r="Q21776" s="65"/>
      <c r="R21776" s="65"/>
      <c r="X21776" s="65"/>
      <c r="Y21776" s="65"/>
      <c r="Z21776" s="65"/>
      <c r="AA21776" s="65"/>
      <c r="AB21776" s="65"/>
      <c r="AC21776" s="65"/>
      <c r="AJ21776" s="66"/>
    </row>
    <row r="21777" spans="17:36" ht="4.5" customHeight="1" x14ac:dyDescent="0.2">
      <c r="Q21777" s="65"/>
      <c r="R21777" s="65"/>
      <c r="X21777" s="65"/>
      <c r="Y21777" s="65"/>
      <c r="Z21777" s="65"/>
      <c r="AA21777" s="65"/>
      <c r="AB21777" s="65"/>
      <c r="AC21777" s="65"/>
      <c r="AJ21777" s="66"/>
    </row>
    <row r="21778" spans="17:36" ht="4.5" customHeight="1" x14ac:dyDescent="0.2">
      <c r="Q21778" s="65"/>
      <c r="R21778" s="65"/>
      <c r="X21778" s="65"/>
      <c r="Y21778" s="65"/>
      <c r="Z21778" s="65"/>
      <c r="AA21778" s="65"/>
      <c r="AB21778" s="65"/>
      <c r="AC21778" s="65"/>
      <c r="AJ21778" s="66"/>
    </row>
    <row r="21779" spans="17:36" ht="4.5" customHeight="1" x14ac:dyDescent="0.2">
      <c r="Q21779" s="65"/>
      <c r="R21779" s="65"/>
      <c r="X21779" s="65"/>
      <c r="Y21779" s="65"/>
      <c r="Z21779" s="65"/>
      <c r="AA21779" s="65"/>
      <c r="AB21779" s="65"/>
      <c r="AC21779" s="65"/>
      <c r="AJ21779" s="66"/>
    </row>
    <row r="21780" spans="17:36" ht="4.5" customHeight="1" x14ac:dyDescent="0.2">
      <c r="Q21780" s="65"/>
      <c r="R21780" s="65"/>
      <c r="X21780" s="65"/>
      <c r="Y21780" s="65"/>
      <c r="Z21780" s="65"/>
      <c r="AA21780" s="65"/>
      <c r="AB21780" s="65"/>
      <c r="AC21780" s="65"/>
      <c r="AJ21780" s="66"/>
    </row>
    <row r="21781" spans="17:36" ht="4.5" customHeight="1" x14ac:dyDescent="0.2">
      <c r="Q21781" s="65"/>
      <c r="R21781" s="65"/>
      <c r="X21781" s="65"/>
      <c r="Y21781" s="65"/>
      <c r="Z21781" s="65"/>
      <c r="AA21781" s="65"/>
      <c r="AB21781" s="65"/>
      <c r="AC21781" s="65"/>
      <c r="AJ21781" s="66"/>
    </row>
    <row r="21782" spans="17:36" ht="4.5" customHeight="1" x14ac:dyDescent="0.2">
      <c r="Q21782" s="65"/>
      <c r="R21782" s="65"/>
      <c r="X21782" s="65"/>
      <c r="Y21782" s="65"/>
      <c r="Z21782" s="65"/>
      <c r="AA21782" s="65"/>
      <c r="AB21782" s="65"/>
      <c r="AC21782" s="65"/>
      <c r="AJ21782" s="66"/>
    </row>
    <row r="21783" spans="17:36" ht="4.5" customHeight="1" x14ac:dyDescent="0.2">
      <c r="Q21783" s="65"/>
      <c r="R21783" s="65"/>
      <c r="X21783" s="65"/>
      <c r="Y21783" s="65"/>
      <c r="Z21783" s="65"/>
      <c r="AA21783" s="65"/>
      <c r="AB21783" s="65"/>
      <c r="AC21783" s="65"/>
      <c r="AJ21783" s="66"/>
    </row>
    <row r="21784" spans="17:36" ht="4.5" customHeight="1" x14ac:dyDescent="0.2">
      <c r="Q21784" s="65"/>
      <c r="R21784" s="65"/>
      <c r="X21784" s="65"/>
      <c r="Y21784" s="65"/>
      <c r="Z21784" s="65"/>
      <c r="AA21784" s="65"/>
      <c r="AB21784" s="65"/>
      <c r="AC21784" s="65"/>
      <c r="AJ21784" s="66"/>
    </row>
    <row r="21785" spans="17:36" ht="4.5" customHeight="1" x14ac:dyDescent="0.2">
      <c r="Q21785" s="65"/>
      <c r="R21785" s="65"/>
      <c r="X21785" s="65"/>
      <c r="Y21785" s="65"/>
      <c r="Z21785" s="65"/>
      <c r="AA21785" s="65"/>
      <c r="AB21785" s="65"/>
      <c r="AC21785" s="65"/>
      <c r="AJ21785" s="66"/>
    </row>
    <row r="21786" spans="17:36" ht="4.5" customHeight="1" x14ac:dyDescent="0.2">
      <c r="Q21786" s="65"/>
      <c r="R21786" s="65"/>
      <c r="X21786" s="65"/>
      <c r="Y21786" s="65"/>
      <c r="Z21786" s="65"/>
      <c r="AA21786" s="65"/>
      <c r="AB21786" s="65"/>
      <c r="AC21786" s="65"/>
      <c r="AJ21786" s="66"/>
    </row>
    <row r="21787" spans="17:36" ht="4.5" customHeight="1" x14ac:dyDescent="0.2">
      <c r="Q21787" s="65"/>
      <c r="R21787" s="65"/>
      <c r="X21787" s="65"/>
      <c r="Y21787" s="65"/>
      <c r="Z21787" s="65"/>
      <c r="AA21787" s="65"/>
      <c r="AB21787" s="65"/>
      <c r="AC21787" s="65"/>
      <c r="AJ21787" s="66"/>
    </row>
    <row r="21788" spans="17:36" ht="4.5" customHeight="1" x14ac:dyDescent="0.2">
      <c r="Q21788" s="65"/>
      <c r="R21788" s="65"/>
      <c r="X21788" s="65"/>
      <c r="Y21788" s="65"/>
      <c r="Z21788" s="65"/>
      <c r="AA21788" s="65"/>
      <c r="AB21788" s="65"/>
      <c r="AC21788" s="65"/>
      <c r="AJ21788" s="66"/>
    </row>
    <row r="21789" spans="17:36" ht="4.5" customHeight="1" x14ac:dyDescent="0.2">
      <c r="Q21789" s="65"/>
      <c r="R21789" s="65"/>
      <c r="X21789" s="65"/>
      <c r="Y21789" s="65"/>
      <c r="Z21789" s="65"/>
      <c r="AA21789" s="65"/>
      <c r="AB21789" s="65"/>
      <c r="AC21789" s="65"/>
      <c r="AJ21789" s="66"/>
    </row>
    <row r="21790" spans="17:36" ht="4.5" customHeight="1" x14ac:dyDescent="0.2">
      <c r="Q21790" s="65"/>
      <c r="R21790" s="65"/>
      <c r="X21790" s="65"/>
      <c r="Y21790" s="65"/>
      <c r="Z21790" s="65"/>
      <c r="AA21790" s="65"/>
      <c r="AB21790" s="65"/>
      <c r="AC21790" s="65"/>
      <c r="AJ21790" s="66"/>
    </row>
    <row r="21791" spans="17:36" ht="4.5" customHeight="1" x14ac:dyDescent="0.2">
      <c r="Q21791" s="65"/>
      <c r="R21791" s="65"/>
      <c r="X21791" s="65"/>
      <c r="Y21791" s="65"/>
      <c r="Z21791" s="65"/>
      <c r="AA21791" s="65"/>
      <c r="AB21791" s="65"/>
      <c r="AC21791" s="65"/>
      <c r="AJ21791" s="66"/>
    </row>
    <row r="21792" spans="17:36" ht="4.5" customHeight="1" x14ac:dyDescent="0.2">
      <c r="Q21792" s="65"/>
      <c r="R21792" s="65"/>
      <c r="X21792" s="65"/>
      <c r="Y21792" s="65"/>
      <c r="Z21792" s="65"/>
      <c r="AA21792" s="65"/>
      <c r="AB21792" s="65"/>
      <c r="AC21792" s="65"/>
      <c r="AJ21792" s="66"/>
    </row>
    <row r="21793" spans="17:36" ht="4.5" customHeight="1" x14ac:dyDescent="0.2">
      <c r="Q21793" s="65"/>
      <c r="R21793" s="65"/>
      <c r="X21793" s="65"/>
      <c r="Y21793" s="65"/>
      <c r="Z21793" s="65"/>
      <c r="AA21793" s="65"/>
      <c r="AB21793" s="65"/>
      <c r="AC21793" s="65"/>
      <c r="AJ21793" s="66"/>
    </row>
    <row r="21794" spans="17:36" ht="4.5" customHeight="1" x14ac:dyDescent="0.2">
      <c r="Q21794" s="65"/>
      <c r="R21794" s="65"/>
      <c r="X21794" s="65"/>
      <c r="Y21794" s="65"/>
      <c r="Z21794" s="65"/>
      <c r="AA21794" s="65"/>
      <c r="AB21794" s="65"/>
      <c r="AC21794" s="65"/>
      <c r="AJ21794" s="66"/>
    </row>
    <row r="21795" spans="17:36" ht="4.5" customHeight="1" x14ac:dyDescent="0.2">
      <c r="Q21795" s="65"/>
      <c r="R21795" s="65"/>
      <c r="X21795" s="65"/>
      <c r="Y21795" s="65"/>
      <c r="Z21795" s="65"/>
      <c r="AA21795" s="65"/>
      <c r="AB21795" s="65"/>
      <c r="AC21795" s="65"/>
      <c r="AJ21795" s="66"/>
    </row>
    <row r="21796" spans="17:36" ht="4.5" customHeight="1" x14ac:dyDescent="0.2">
      <c r="Q21796" s="65"/>
      <c r="R21796" s="65"/>
      <c r="X21796" s="65"/>
      <c r="Y21796" s="65"/>
      <c r="Z21796" s="65"/>
      <c r="AA21796" s="65"/>
      <c r="AB21796" s="65"/>
      <c r="AC21796" s="65"/>
      <c r="AJ21796" s="66"/>
    </row>
    <row r="21797" spans="17:36" ht="4.5" customHeight="1" x14ac:dyDescent="0.2">
      <c r="Q21797" s="65"/>
      <c r="R21797" s="65"/>
      <c r="X21797" s="65"/>
      <c r="Y21797" s="65"/>
      <c r="Z21797" s="65"/>
      <c r="AA21797" s="65"/>
      <c r="AB21797" s="65"/>
      <c r="AC21797" s="65"/>
      <c r="AJ21797" s="66"/>
    </row>
    <row r="21798" spans="17:36" ht="4.5" customHeight="1" x14ac:dyDescent="0.2">
      <c r="Q21798" s="65"/>
      <c r="R21798" s="65"/>
      <c r="X21798" s="65"/>
      <c r="Y21798" s="65"/>
      <c r="Z21798" s="65"/>
      <c r="AA21798" s="65"/>
      <c r="AB21798" s="65"/>
      <c r="AC21798" s="65"/>
      <c r="AJ21798" s="66"/>
    </row>
    <row r="21799" spans="17:36" ht="4.5" customHeight="1" x14ac:dyDescent="0.2">
      <c r="Q21799" s="65"/>
      <c r="R21799" s="65"/>
      <c r="X21799" s="65"/>
      <c r="Y21799" s="65"/>
      <c r="Z21799" s="65"/>
      <c r="AA21799" s="65"/>
      <c r="AB21799" s="65"/>
      <c r="AC21799" s="65"/>
      <c r="AJ21799" s="66"/>
    </row>
    <row r="21800" spans="17:36" ht="4.5" customHeight="1" x14ac:dyDescent="0.2">
      <c r="Q21800" s="65"/>
      <c r="R21800" s="65"/>
      <c r="X21800" s="65"/>
      <c r="Y21800" s="65"/>
      <c r="Z21800" s="65"/>
      <c r="AA21800" s="65"/>
      <c r="AB21800" s="65"/>
      <c r="AC21800" s="65"/>
      <c r="AJ21800" s="66"/>
    </row>
    <row r="21801" spans="17:36" ht="4.5" customHeight="1" x14ac:dyDescent="0.2">
      <c r="Q21801" s="65"/>
      <c r="R21801" s="65"/>
      <c r="X21801" s="65"/>
      <c r="Y21801" s="65"/>
      <c r="Z21801" s="65"/>
      <c r="AA21801" s="65"/>
      <c r="AB21801" s="65"/>
      <c r="AC21801" s="65"/>
      <c r="AJ21801" s="66"/>
    </row>
    <row r="21802" spans="17:36" ht="4.5" customHeight="1" x14ac:dyDescent="0.2">
      <c r="Q21802" s="65"/>
      <c r="R21802" s="65"/>
      <c r="X21802" s="65"/>
      <c r="Y21802" s="65"/>
      <c r="Z21802" s="65"/>
      <c r="AA21802" s="65"/>
      <c r="AB21802" s="65"/>
      <c r="AC21802" s="65"/>
      <c r="AJ21802" s="66"/>
    </row>
    <row r="21803" spans="17:36" ht="4.5" customHeight="1" x14ac:dyDescent="0.2">
      <c r="Q21803" s="65"/>
      <c r="R21803" s="65"/>
      <c r="X21803" s="65"/>
      <c r="Y21803" s="65"/>
      <c r="Z21803" s="65"/>
      <c r="AA21803" s="65"/>
      <c r="AB21803" s="65"/>
      <c r="AC21803" s="65"/>
      <c r="AJ21803" s="66"/>
    </row>
    <row r="21804" spans="17:36" ht="4.5" customHeight="1" x14ac:dyDescent="0.2">
      <c r="Q21804" s="65"/>
      <c r="R21804" s="65"/>
      <c r="X21804" s="65"/>
      <c r="Y21804" s="65"/>
      <c r="Z21804" s="65"/>
      <c r="AA21804" s="65"/>
      <c r="AB21804" s="65"/>
      <c r="AC21804" s="65"/>
      <c r="AJ21804" s="66"/>
    </row>
    <row r="21805" spans="17:36" ht="4.5" customHeight="1" x14ac:dyDescent="0.2">
      <c r="Q21805" s="65"/>
      <c r="R21805" s="65"/>
      <c r="X21805" s="65"/>
      <c r="Y21805" s="65"/>
      <c r="Z21805" s="65"/>
      <c r="AA21805" s="65"/>
      <c r="AB21805" s="65"/>
      <c r="AC21805" s="65"/>
      <c r="AJ21805" s="66"/>
    </row>
    <row r="21806" spans="17:36" ht="4.5" customHeight="1" x14ac:dyDescent="0.2">
      <c r="Q21806" s="65"/>
      <c r="R21806" s="65"/>
      <c r="X21806" s="65"/>
      <c r="Y21806" s="65"/>
      <c r="Z21806" s="65"/>
      <c r="AA21806" s="65"/>
      <c r="AB21806" s="65"/>
      <c r="AC21806" s="65"/>
      <c r="AJ21806" s="66"/>
    </row>
    <row r="21807" spans="17:36" ht="4.5" customHeight="1" x14ac:dyDescent="0.2">
      <c r="Q21807" s="65"/>
      <c r="R21807" s="65"/>
      <c r="X21807" s="65"/>
      <c r="Y21807" s="65"/>
      <c r="Z21807" s="65"/>
      <c r="AA21807" s="65"/>
      <c r="AB21807" s="65"/>
      <c r="AC21807" s="65"/>
      <c r="AJ21807" s="66"/>
    </row>
    <row r="21808" spans="17:36" ht="4.5" customHeight="1" x14ac:dyDescent="0.2">
      <c r="Q21808" s="65"/>
      <c r="R21808" s="65"/>
      <c r="X21808" s="65"/>
      <c r="Y21808" s="65"/>
      <c r="Z21808" s="65"/>
      <c r="AA21808" s="65"/>
      <c r="AB21808" s="65"/>
      <c r="AC21808" s="65"/>
      <c r="AJ21808" s="66"/>
    </row>
    <row r="21809" spans="17:36" ht="4.5" customHeight="1" x14ac:dyDescent="0.2">
      <c r="Q21809" s="65"/>
      <c r="R21809" s="65"/>
      <c r="X21809" s="65"/>
      <c r="Y21809" s="65"/>
      <c r="Z21809" s="65"/>
      <c r="AA21809" s="65"/>
      <c r="AB21809" s="65"/>
      <c r="AC21809" s="65"/>
      <c r="AJ21809" s="66"/>
    </row>
    <row r="21810" spans="17:36" ht="4.5" customHeight="1" x14ac:dyDescent="0.2">
      <c r="Q21810" s="65"/>
      <c r="R21810" s="65"/>
      <c r="X21810" s="65"/>
      <c r="Y21810" s="65"/>
      <c r="Z21810" s="65"/>
      <c r="AA21810" s="65"/>
      <c r="AB21810" s="65"/>
      <c r="AC21810" s="65"/>
      <c r="AJ21810" s="66"/>
    </row>
    <row r="21811" spans="17:36" ht="4.5" customHeight="1" x14ac:dyDescent="0.2">
      <c r="Q21811" s="65"/>
      <c r="R21811" s="65"/>
      <c r="X21811" s="65"/>
      <c r="Y21811" s="65"/>
      <c r="Z21811" s="65"/>
      <c r="AA21811" s="65"/>
      <c r="AB21811" s="65"/>
      <c r="AC21811" s="65"/>
      <c r="AJ21811" s="66"/>
    </row>
    <row r="21812" spans="17:36" ht="4.5" customHeight="1" x14ac:dyDescent="0.2">
      <c r="Q21812" s="65"/>
      <c r="R21812" s="65"/>
      <c r="X21812" s="65"/>
      <c r="Y21812" s="65"/>
      <c r="Z21812" s="65"/>
      <c r="AA21812" s="65"/>
      <c r="AB21812" s="65"/>
      <c r="AC21812" s="65"/>
      <c r="AJ21812" s="66"/>
    </row>
    <row r="21813" spans="17:36" ht="4.5" customHeight="1" x14ac:dyDescent="0.2">
      <c r="Q21813" s="65"/>
      <c r="R21813" s="65"/>
      <c r="X21813" s="65"/>
      <c r="Y21813" s="65"/>
      <c r="Z21813" s="65"/>
      <c r="AA21813" s="65"/>
      <c r="AB21813" s="65"/>
      <c r="AC21813" s="65"/>
      <c r="AJ21813" s="66"/>
    </row>
    <row r="21814" spans="17:36" ht="4.5" customHeight="1" x14ac:dyDescent="0.2">
      <c r="Q21814" s="65"/>
      <c r="R21814" s="65"/>
      <c r="X21814" s="65"/>
      <c r="Y21814" s="65"/>
      <c r="Z21814" s="65"/>
      <c r="AA21814" s="65"/>
      <c r="AB21814" s="65"/>
      <c r="AC21814" s="65"/>
      <c r="AJ21814" s="66"/>
    </row>
    <row r="21815" spans="17:36" ht="4.5" customHeight="1" x14ac:dyDescent="0.2">
      <c r="Q21815" s="65"/>
      <c r="R21815" s="65"/>
      <c r="X21815" s="65"/>
      <c r="Y21815" s="65"/>
      <c r="Z21815" s="65"/>
      <c r="AA21815" s="65"/>
      <c r="AB21815" s="65"/>
      <c r="AC21815" s="65"/>
      <c r="AJ21815" s="66"/>
    </row>
    <row r="21816" spans="17:36" ht="4.5" customHeight="1" x14ac:dyDescent="0.2">
      <c r="Q21816" s="65"/>
      <c r="R21816" s="65"/>
      <c r="X21816" s="65"/>
      <c r="Y21816" s="65"/>
      <c r="Z21816" s="65"/>
      <c r="AA21816" s="65"/>
      <c r="AB21816" s="65"/>
      <c r="AC21816" s="65"/>
      <c r="AJ21816" s="66"/>
    </row>
    <row r="21817" spans="17:36" ht="4.5" customHeight="1" x14ac:dyDescent="0.2">
      <c r="Q21817" s="65"/>
      <c r="R21817" s="65"/>
      <c r="X21817" s="65"/>
      <c r="Y21817" s="65"/>
      <c r="Z21817" s="65"/>
      <c r="AA21817" s="65"/>
      <c r="AB21817" s="65"/>
      <c r="AC21817" s="65"/>
      <c r="AJ21817" s="66"/>
    </row>
    <row r="21818" spans="17:36" ht="4.5" customHeight="1" x14ac:dyDescent="0.2">
      <c r="Q21818" s="65"/>
      <c r="R21818" s="65"/>
      <c r="X21818" s="65"/>
      <c r="Y21818" s="65"/>
      <c r="Z21818" s="65"/>
      <c r="AA21818" s="65"/>
      <c r="AB21818" s="65"/>
      <c r="AC21818" s="65"/>
      <c r="AJ21818" s="66"/>
    </row>
    <row r="21819" spans="17:36" ht="4.5" customHeight="1" x14ac:dyDescent="0.2">
      <c r="Q21819" s="65"/>
      <c r="R21819" s="65"/>
      <c r="X21819" s="65"/>
      <c r="Y21819" s="65"/>
      <c r="Z21819" s="65"/>
      <c r="AA21819" s="65"/>
      <c r="AB21819" s="65"/>
      <c r="AC21819" s="65"/>
      <c r="AJ21819" s="66"/>
    </row>
    <row r="21820" spans="17:36" ht="4.5" customHeight="1" x14ac:dyDescent="0.2">
      <c r="Q21820" s="65"/>
      <c r="R21820" s="65"/>
      <c r="X21820" s="65"/>
      <c r="Y21820" s="65"/>
      <c r="Z21820" s="65"/>
      <c r="AA21820" s="65"/>
      <c r="AB21820" s="65"/>
      <c r="AC21820" s="65"/>
      <c r="AJ21820" s="66"/>
    </row>
    <row r="21821" spans="17:36" ht="4.5" customHeight="1" x14ac:dyDescent="0.2">
      <c r="Q21821" s="65"/>
      <c r="R21821" s="65"/>
      <c r="X21821" s="65"/>
      <c r="Y21821" s="65"/>
      <c r="Z21821" s="65"/>
      <c r="AA21821" s="65"/>
      <c r="AB21821" s="65"/>
      <c r="AC21821" s="65"/>
      <c r="AJ21821" s="66"/>
    </row>
    <row r="21822" spans="17:36" ht="4.5" customHeight="1" x14ac:dyDescent="0.2">
      <c r="Q21822" s="65"/>
      <c r="R21822" s="65"/>
      <c r="X21822" s="65"/>
      <c r="Y21822" s="65"/>
      <c r="Z21822" s="65"/>
      <c r="AA21822" s="65"/>
      <c r="AB21822" s="65"/>
      <c r="AC21822" s="65"/>
      <c r="AJ21822" s="66"/>
    </row>
    <row r="21823" spans="17:36" ht="4.5" customHeight="1" x14ac:dyDescent="0.2">
      <c r="Q21823" s="65"/>
      <c r="R21823" s="65"/>
      <c r="X21823" s="65"/>
      <c r="Y21823" s="65"/>
      <c r="Z21823" s="65"/>
      <c r="AA21823" s="65"/>
      <c r="AB21823" s="65"/>
      <c r="AC21823" s="65"/>
      <c r="AJ21823" s="66"/>
    </row>
    <row r="21824" spans="17:36" ht="4.5" customHeight="1" x14ac:dyDescent="0.2">
      <c r="Q21824" s="65"/>
      <c r="R21824" s="65"/>
      <c r="X21824" s="65"/>
      <c r="Y21824" s="65"/>
      <c r="Z21824" s="65"/>
      <c r="AA21824" s="65"/>
      <c r="AB21824" s="65"/>
      <c r="AC21824" s="65"/>
      <c r="AJ21824" s="66"/>
    </row>
    <row r="21825" spans="17:36" ht="4.5" customHeight="1" x14ac:dyDescent="0.2">
      <c r="Q21825" s="65"/>
      <c r="R21825" s="65"/>
      <c r="X21825" s="65"/>
      <c r="Y21825" s="65"/>
      <c r="Z21825" s="65"/>
      <c r="AA21825" s="65"/>
      <c r="AB21825" s="65"/>
      <c r="AC21825" s="65"/>
      <c r="AJ21825" s="66"/>
    </row>
    <row r="21826" spans="17:36" ht="4.5" customHeight="1" x14ac:dyDescent="0.2">
      <c r="Q21826" s="65"/>
      <c r="R21826" s="65"/>
      <c r="X21826" s="65"/>
      <c r="Y21826" s="65"/>
      <c r="Z21826" s="65"/>
      <c r="AA21826" s="65"/>
      <c r="AB21826" s="65"/>
      <c r="AC21826" s="65"/>
      <c r="AJ21826" s="66"/>
    </row>
    <row r="21827" spans="17:36" ht="4.5" customHeight="1" x14ac:dyDescent="0.2">
      <c r="Q21827" s="65"/>
      <c r="R21827" s="65"/>
      <c r="X21827" s="65"/>
      <c r="Y21827" s="65"/>
      <c r="Z21827" s="65"/>
      <c r="AA21827" s="65"/>
      <c r="AB21827" s="65"/>
      <c r="AC21827" s="65"/>
      <c r="AJ21827" s="66"/>
    </row>
    <row r="21828" spans="17:36" ht="4.5" customHeight="1" x14ac:dyDescent="0.2">
      <c r="Q21828" s="65"/>
      <c r="R21828" s="65"/>
      <c r="X21828" s="65"/>
      <c r="Y21828" s="65"/>
      <c r="Z21828" s="65"/>
      <c r="AA21828" s="65"/>
      <c r="AB21828" s="65"/>
      <c r="AC21828" s="65"/>
      <c r="AJ21828" s="66"/>
    </row>
    <row r="21829" spans="17:36" ht="4.5" customHeight="1" x14ac:dyDescent="0.2">
      <c r="Q21829" s="65"/>
      <c r="R21829" s="65"/>
      <c r="X21829" s="65"/>
      <c r="Y21829" s="65"/>
      <c r="Z21829" s="65"/>
      <c r="AA21829" s="65"/>
      <c r="AB21829" s="65"/>
      <c r="AC21829" s="65"/>
      <c r="AJ21829" s="66"/>
    </row>
    <row r="21830" spans="17:36" ht="4.5" customHeight="1" x14ac:dyDescent="0.2">
      <c r="Q21830" s="65"/>
      <c r="R21830" s="65"/>
      <c r="X21830" s="65"/>
      <c r="Y21830" s="65"/>
      <c r="Z21830" s="65"/>
      <c r="AA21830" s="65"/>
      <c r="AB21830" s="65"/>
      <c r="AC21830" s="65"/>
      <c r="AJ21830" s="66"/>
    </row>
    <row r="21831" spans="17:36" ht="4.5" customHeight="1" x14ac:dyDescent="0.2">
      <c r="Q21831" s="65"/>
      <c r="R21831" s="65"/>
      <c r="X21831" s="65"/>
      <c r="Y21831" s="65"/>
      <c r="Z21831" s="65"/>
      <c r="AA21831" s="65"/>
      <c r="AB21831" s="65"/>
      <c r="AC21831" s="65"/>
      <c r="AJ21831" s="66"/>
    </row>
    <row r="21832" spans="17:36" ht="4.5" customHeight="1" x14ac:dyDescent="0.2">
      <c r="Q21832" s="65"/>
      <c r="R21832" s="65"/>
      <c r="X21832" s="65"/>
      <c r="Y21832" s="65"/>
      <c r="Z21832" s="65"/>
      <c r="AA21832" s="65"/>
      <c r="AB21832" s="65"/>
      <c r="AC21832" s="65"/>
      <c r="AJ21832" s="66"/>
    </row>
    <row r="21833" spans="17:36" ht="4.5" customHeight="1" x14ac:dyDescent="0.2">
      <c r="Q21833" s="65"/>
      <c r="R21833" s="65"/>
      <c r="X21833" s="65"/>
      <c r="Y21833" s="65"/>
      <c r="Z21833" s="65"/>
      <c r="AA21833" s="65"/>
      <c r="AB21833" s="65"/>
      <c r="AC21833" s="65"/>
      <c r="AJ21833" s="66"/>
    </row>
    <row r="21834" spans="17:36" ht="4.5" customHeight="1" x14ac:dyDescent="0.2">
      <c r="Q21834" s="65"/>
      <c r="R21834" s="65"/>
      <c r="X21834" s="65"/>
      <c r="Y21834" s="65"/>
      <c r="Z21834" s="65"/>
      <c r="AA21834" s="65"/>
      <c r="AB21834" s="65"/>
      <c r="AC21834" s="65"/>
      <c r="AJ21834" s="66"/>
    </row>
    <row r="21835" spans="17:36" ht="4.5" customHeight="1" x14ac:dyDescent="0.2">
      <c r="Q21835" s="65"/>
      <c r="R21835" s="65"/>
      <c r="X21835" s="65"/>
      <c r="Y21835" s="65"/>
      <c r="Z21835" s="65"/>
      <c r="AA21835" s="65"/>
      <c r="AB21835" s="65"/>
      <c r="AC21835" s="65"/>
      <c r="AJ21835" s="66"/>
    </row>
    <row r="21836" spans="17:36" ht="4.5" customHeight="1" x14ac:dyDescent="0.2">
      <c r="Q21836" s="65"/>
      <c r="R21836" s="65"/>
      <c r="X21836" s="65"/>
      <c r="Y21836" s="65"/>
      <c r="Z21836" s="65"/>
      <c r="AA21836" s="65"/>
      <c r="AB21836" s="65"/>
      <c r="AC21836" s="65"/>
      <c r="AJ21836" s="66"/>
    </row>
    <row r="21837" spans="17:36" ht="4.5" customHeight="1" x14ac:dyDescent="0.2">
      <c r="Q21837" s="65"/>
      <c r="R21837" s="65"/>
      <c r="X21837" s="65"/>
      <c r="Y21837" s="65"/>
      <c r="Z21837" s="65"/>
      <c r="AA21837" s="65"/>
      <c r="AB21837" s="65"/>
      <c r="AC21837" s="65"/>
      <c r="AJ21837" s="66"/>
    </row>
    <row r="21838" spans="17:36" ht="4.5" customHeight="1" x14ac:dyDescent="0.2">
      <c r="Q21838" s="65"/>
      <c r="R21838" s="65"/>
      <c r="X21838" s="65"/>
      <c r="Y21838" s="65"/>
      <c r="Z21838" s="65"/>
      <c r="AA21838" s="65"/>
      <c r="AB21838" s="65"/>
      <c r="AC21838" s="65"/>
      <c r="AJ21838" s="66"/>
    </row>
    <row r="21839" spans="17:36" ht="4.5" customHeight="1" x14ac:dyDescent="0.2">
      <c r="Q21839" s="65"/>
      <c r="R21839" s="65"/>
      <c r="X21839" s="65"/>
      <c r="Y21839" s="65"/>
      <c r="Z21839" s="65"/>
      <c r="AA21839" s="65"/>
      <c r="AB21839" s="65"/>
      <c r="AC21839" s="65"/>
      <c r="AJ21839" s="66"/>
    </row>
    <row r="21840" spans="17:36" ht="4.5" customHeight="1" x14ac:dyDescent="0.2">
      <c r="Q21840" s="65"/>
      <c r="R21840" s="65"/>
      <c r="X21840" s="65"/>
      <c r="Y21840" s="65"/>
      <c r="Z21840" s="65"/>
      <c r="AA21840" s="65"/>
      <c r="AB21840" s="65"/>
      <c r="AC21840" s="65"/>
      <c r="AJ21840" s="66"/>
    </row>
    <row r="21841" spans="17:36" ht="4.5" customHeight="1" x14ac:dyDescent="0.2">
      <c r="Q21841" s="65"/>
      <c r="R21841" s="65"/>
      <c r="X21841" s="65"/>
      <c r="Y21841" s="65"/>
      <c r="Z21841" s="65"/>
      <c r="AA21841" s="65"/>
      <c r="AB21841" s="65"/>
      <c r="AC21841" s="65"/>
      <c r="AJ21841" s="66"/>
    </row>
    <row r="21842" spans="17:36" ht="4.5" customHeight="1" x14ac:dyDescent="0.2">
      <c r="Q21842" s="65"/>
      <c r="R21842" s="65"/>
      <c r="X21842" s="65"/>
      <c r="Y21842" s="65"/>
      <c r="Z21842" s="65"/>
      <c r="AA21842" s="65"/>
      <c r="AB21842" s="65"/>
      <c r="AC21842" s="65"/>
      <c r="AJ21842" s="66"/>
    </row>
    <row r="21843" spans="17:36" ht="4.5" customHeight="1" x14ac:dyDescent="0.2">
      <c r="Q21843" s="65"/>
      <c r="R21843" s="65"/>
      <c r="X21843" s="65"/>
      <c r="Y21843" s="65"/>
      <c r="Z21843" s="65"/>
      <c r="AA21843" s="65"/>
      <c r="AB21843" s="65"/>
      <c r="AC21843" s="65"/>
      <c r="AJ21843" s="66"/>
    </row>
    <row r="21844" spans="17:36" ht="4.5" customHeight="1" x14ac:dyDescent="0.2">
      <c r="Q21844" s="65"/>
      <c r="R21844" s="65"/>
      <c r="X21844" s="65"/>
      <c r="Y21844" s="65"/>
      <c r="Z21844" s="65"/>
      <c r="AA21844" s="65"/>
      <c r="AB21844" s="65"/>
      <c r="AC21844" s="65"/>
      <c r="AJ21844" s="66"/>
    </row>
    <row r="21845" spans="17:36" ht="4.5" customHeight="1" x14ac:dyDescent="0.2">
      <c r="Q21845" s="65"/>
      <c r="R21845" s="65"/>
      <c r="X21845" s="65"/>
      <c r="Y21845" s="65"/>
      <c r="Z21845" s="65"/>
      <c r="AA21845" s="65"/>
      <c r="AB21845" s="65"/>
      <c r="AC21845" s="65"/>
      <c r="AJ21845" s="66"/>
    </row>
    <row r="21846" spans="17:36" ht="4.5" customHeight="1" x14ac:dyDescent="0.2">
      <c r="Q21846" s="65"/>
      <c r="R21846" s="65"/>
      <c r="X21846" s="65"/>
      <c r="Y21846" s="65"/>
      <c r="Z21846" s="65"/>
      <c r="AA21846" s="65"/>
      <c r="AB21846" s="65"/>
      <c r="AC21846" s="65"/>
      <c r="AJ21846" s="66"/>
    </row>
    <row r="21847" spans="17:36" ht="4.5" customHeight="1" x14ac:dyDescent="0.2">
      <c r="Q21847" s="65"/>
      <c r="R21847" s="65"/>
      <c r="X21847" s="65"/>
      <c r="Y21847" s="65"/>
      <c r="Z21847" s="65"/>
      <c r="AA21847" s="65"/>
      <c r="AB21847" s="65"/>
      <c r="AC21847" s="65"/>
      <c r="AJ21847" s="66"/>
    </row>
    <row r="21848" spans="17:36" ht="4.5" customHeight="1" x14ac:dyDescent="0.2">
      <c r="Q21848" s="65"/>
      <c r="R21848" s="65"/>
      <c r="X21848" s="65"/>
      <c r="Y21848" s="65"/>
      <c r="Z21848" s="65"/>
      <c r="AA21848" s="65"/>
      <c r="AB21848" s="65"/>
      <c r="AC21848" s="65"/>
      <c r="AJ21848" s="66"/>
    </row>
    <row r="21849" spans="17:36" ht="4.5" customHeight="1" x14ac:dyDescent="0.2">
      <c r="Q21849" s="65"/>
      <c r="R21849" s="65"/>
      <c r="X21849" s="65"/>
      <c r="Y21849" s="65"/>
      <c r="Z21849" s="65"/>
      <c r="AA21849" s="65"/>
      <c r="AB21849" s="65"/>
      <c r="AC21849" s="65"/>
      <c r="AJ21849" s="66"/>
    </row>
    <row r="21850" spans="17:36" ht="4.5" customHeight="1" x14ac:dyDescent="0.2">
      <c r="Q21850" s="65"/>
      <c r="R21850" s="65"/>
      <c r="X21850" s="65"/>
      <c r="Y21850" s="65"/>
      <c r="Z21850" s="65"/>
      <c r="AA21850" s="65"/>
      <c r="AB21850" s="65"/>
      <c r="AC21850" s="65"/>
      <c r="AJ21850" s="66"/>
    </row>
    <row r="21851" spans="17:36" ht="4.5" customHeight="1" x14ac:dyDescent="0.2">
      <c r="Q21851" s="65"/>
      <c r="R21851" s="65"/>
      <c r="X21851" s="65"/>
      <c r="Y21851" s="65"/>
      <c r="Z21851" s="65"/>
      <c r="AA21851" s="65"/>
      <c r="AB21851" s="65"/>
      <c r="AC21851" s="65"/>
      <c r="AJ21851" s="66"/>
    </row>
    <row r="21852" spans="17:36" ht="4.5" customHeight="1" x14ac:dyDescent="0.2">
      <c r="Q21852" s="65"/>
      <c r="R21852" s="65"/>
      <c r="X21852" s="65"/>
      <c r="Y21852" s="65"/>
      <c r="Z21852" s="65"/>
      <c r="AA21852" s="65"/>
      <c r="AB21852" s="65"/>
      <c r="AC21852" s="65"/>
      <c r="AJ21852" s="66"/>
    </row>
    <row r="21853" spans="17:36" ht="4.5" customHeight="1" x14ac:dyDescent="0.2">
      <c r="Q21853" s="65"/>
      <c r="R21853" s="65"/>
      <c r="X21853" s="65"/>
      <c r="Y21853" s="65"/>
      <c r="Z21853" s="65"/>
      <c r="AA21853" s="65"/>
      <c r="AB21853" s="65"/>
      <c r="AC21853" s="65"/>
      <c r="AJ21853" s="66"/>
    </row>
    <row r="21854" spans="17:36" ht="4.5" customHeight="1" x14ac:dyDescent="0.2">
      <c r="Q21854" s="65"/>
      <c r="R21854" s="65"/>
      <c r="X21854" s="65"/>
      <c r="Y21854" s="65"/>
      <c r="Z21854" s="65"/>
      <c r="AA21854" s="65"/>
      <c r="AB21854" s="65"/>
      <c r="AC21854" s="65"/>
      <c r="AJ21854" s="66"/>
    </row>
    <row r="21855" spans="17:36" ht="4.5" customHeight="1" x14ac:dyDescent="0.2">
      <c r="Q21855" s="65"/>
      <c r="R21855" s="65"/>
      <c r="X21855" s="65"/>
      <c r="Y21855" s="65"/>
      <c r="Z21855" s="65"/>
      <c r="AA21855" s="65"/>
      <c r="AB21855" s="65"/>
      <c r="AC21855" s="65"/>
      <c r="AJ21855" s="66"/>
    </row>
    <row r="21856" spans="17:36" ht="4.5" customHeight="1" x14ac:dyDescent="0.2">
      <c r="Q21856" s="65"/>
      <c r="R21856" s="65"/>
      <c r="X21856" s="65"/>
      <c r="Y21856" s="65"/>
      <c r="Z21856" s="65"/>
      <c r="AA21856" s="65"/>
      <c r="AB21856" s="65"/>
      <c r="AC21856" s="65"/>
      <c r="AJ21856" s="66"/>
    </row>
    <row r="21857" spans="17:36" ht="4.5" customHeight="1" x14ac:dyDescent="0.2">
      <c r="Q21857" s="65"/>
      <c r="R21857" s="65"/>
      <c r="X21857" s="65"/>
      <c r="Y21857" s="65"/>
      <c r="Z21857" s="65"/>
      <c r="AA21857" s="65"/>
      <c r="AB21857" s="65"/>
      <c r="AC21857" s="65"/>
      <c r="AJ21857" s="66"/>
    </row>
    <row r="21858" spans="17:36" ht="4.5" customHeight="1" x14ac:dyDescent="0.2">
      <c r="Q21858" s="65"/>
      <c r="R21858" s="65"/>
      <c r="X21858" s="65"/>
      <c r="Y21858" s="65"/>
      <c r="Z21858" s="65"/>
      <c r="AA21858" s="65"/>
      <c r="AB21858" s="65"/>
      <c r="AC21858" s="65"/>
      <c r="AJ21858" s="66"/>
    </row>
    <row r="21859" spans="17:36" ht="4.5" customHeight="1" x14ac:dyDescent="0.2">
      <c r="Q21859" s="65"/>
      <c r="R21859" s="65"/>
      <c r="X21859" s="65"/>
      <c r="Y21859" s="65"/>
      <c r="Z21859" s="65"/>
      <c r="AA21859" s="65"/>
      <c r="AB21859" s="65"/>
      <c r="AC21859" s="65"/>
      <c r="AJ21859" s="66"/>
    </row>
    <row r="21860" spans="17:36" ht="4.5" customHeight="1" x14ac:dyDescent="0.2">
      <c r="Q21860" s="65"/>
      <c r="R21860" s="65"/>
      <c r="X21860" s="65"/>
      <c r="Y21860" s="65"/>
      <c r="Z21860" s="65"/>
      <c r="AA21860" s="65"/>
      <c r="AB21860" s="65"/>
      <c r="AC21860" s="65"/>
      <c r="AJ21860" s="66"/>
    </row>
    <row r="21861" spans="17:36" ht="4.5" customHeight="1" x14ac:dyDescent="0.2">
      <c r="Q21861" s="65"/>
      <c r="R21861" s="65"/>
      <c r="X21861" s="65"/>
      <c r="Y21861" s="65"/>
      <c r="Z21861" s="65"/>
      <c r="AA21861" s="65"/>
      <c r="AB21861" s="65"/>
      <c r="AC21861" s="65"/>
      <c r="AJ21861" s="66"/>
    </row>
    <row r="21862" spans="17:36" ht="4.5" customHeight="1" x14ac:dyDescent="0.2">
      <c r="Q21862" s="65"/>
      <c r="R21862" s="65"/>
      <c r="X21862" s="65"/>
      <c r="Y21862" s="65"/>
      <c r="Z21862" s="65"/>
      <c r="AA21862" s="65"/>
      <c r="AB21862" s="65"/>
      <c r="AC21862" s="65"/>
      <c r="AJ21862" s="66"/>
    </row>
    <row r="21863" spans="17:36" ht="4.5" customHeight="1" x14ac:dyDescent="0.2">
      <c r="Q21863" s="65"/>
      <c r="R21863" s="65"/>
      <c r="X21863" s="65"/>
      <c r="Y21863" s="65"/>
      <c r="Z21863" s="65"/>
      <c r="AA21863" s="65"/>
      <c r="AB21863" s="65"/>
      <c r="AC21863" s="65"/>
      <c r="AJ21863" s="66"/>
    </row>
    <row r="21864" spans="17:36" ht="4.5" customHeight="1" x14ac:dyDescent="0.2">
      <c r="Q21864" s="65"/>
      <c r="R21864" s="65"/>
      <c r="X21864" s="65"/>
      <c r="Y21864" s="65"/>
      <c r="Z21864" s="65"/>
      <c r="AA21864" s="65"/>
      <c r="AB21864" s="65"/>
      <c r="AC21864" s="65"/>
      <c r="AJ21864" s="66"/>
    </row>
    <row r="21865" spans="17:36" ht="4.5" customHeight="1" x14ac:dyDescent="0.2">
      <c r="Q21865" s="65"/>
      <c r="R21865" s="65"/>
      <c r="X21865" s="65"/>
      <c r="Y21865" s="65"/>
      <c r="Z21865" s="65"/>
      <c r="AA21865" s="65"/>
      <c r="AB21865" s="65"/>
      <c r="AC21865" s="65"/>
      <c r="AJ21865" s="66"/>
    </row>
    <row r="21866" spans="17:36" ht="4.5" customHeight="1" x14ac:dyDescent="0.2">
      <c r="Q21866" s="65"/>
      <c r="R21866" s="65"/>
      <c r="X21866" s="65"/>
      <c r="Y21866" s="65"/>
      <c r="Z21866" s="65"/>
      <c r="AA21866" s="65"/>
      <c r="AB21866" s="65"/>
      <c r="AC21866" s="65"/>
      <c r="AJ21866" s="66"/>
    </row>
    <row r="21867" spans="17:36" ht="4.5" customHeight="1" x14ac:dyDescent="0.2">
      <c r="Q21867" s="65"/>
      <c r="R21867" s="65"/>
      <c r="X21867" s="65"/>
      <c r="Y21867" s="65"/>
      <c r="Z21867" s="65"/>
      <c r="AA21867" s="65"/>
      <c r="AB21867" s="65"/>
      <c r="AC21867" s="65"/>
      <c r="AJ21867" s="66"/>
    </row>
    <row r="21868" spans="17:36" ht="4.5" customHeight="1" x14ac:dyDescent="0.2">
      <c r="Q21868" s="65"/>
      <c r="R21868" s="65"/>
      <c r="X21868" s="65"/>
      <c r="Y21868" s="65"/>
      <c r="Z21868" s="65"/>
      <c r="AA21868" s="65"/>
      <c r="AB21868" s="65"/>
      <c r="AC21868" s="65"/>
      <c r="AJ21868" s="66"/>
    </row>
    <row r="21869" spans="17:36" ht="4.5" customHeight="1" x14ac:dyDescent="0.2">
      <c r="Q21869" s="65"/>
      <c r="R21869" s="65"/>
      <c r="X21869" s="65"/>
      <c r="Y21869" s="65"/>
      <c r="Z21869" s="65"/>
      <c r="AA21869" s="65"/>
      <c r="AB21869" s="65"/>
      <c r="AC21869" s="65"/>
      <c r="AJ21869" s="66"/>
    </row>
    <row r="21870" spans="17:36" ht="4.5" customHeight="1" x14ac:dyDescent="0.2">
      <c r="Q21870" s="65"/>
      <c r="R21870" s="65"/>
      <c r="X21870" s="65"/>
      <c r="Y21870" s="65"/>
      <c r="Z21870" s="65"/>
      <c r="AA21870" s="65"/>
      <c r="AB21870" s="65"/>
      <c r="AC21870" s="65"/>
      <c r="AJ21870" s="66"/>
    </row>
    <row r="21871" spans="17:36" ht="4.5" customHeight="1" x14ac:dyDescent="0.2">
      <c r="Q21871" s="65"/>
      <c r="R21871" s="65"/>
      <c r="X21871" s="65"/>
      <c r="Y21871" s="65"/>
      <c r="Z21871" s="65"/>
      <c r="AA21871" s="65"/>
      <c r="AB21871" s="65"/>
      <c r="AC21871" s="65"/>
      <c r="AJ21871" s="66"/>
    </row>
    <row r="21872" spans="17:36" ht="4.5" customHeight="1" x14ac:dyDescent="0.2">
      <c r="Q21872" s="65"/>
      <c r="R21872" s="65"/>
      <c r="X21872" s="65"/>
      <c r="Y21872" s="65"/>
      <c r="Z21872" s="65"/>
      <c r="AA21872" s="65"/>
      <c r="AB21872" s="65"/>
      <c r="AC21872" s="65"/>
      <c r="AJ21872" s="66"/>
    </row>
    <row r="21873" spans="17:36" ht="4.5" customHeight="1" x14ac:dyDescent="0.2">
      <c r="Q21873" s="65"/>
      <c r="R21873" s="65"/>
      <c r="X21873" s="65"/>
      <c r="Y21873" s="65"/>
      <c r="Z21873" s="65"/>
      <c r="AA21873" s="65"/>
      <c r="AB21873" s="65"/>
      <c r="AC21873" s="65"/>
      <c r="AJ21873" s="66"/>
    </row>
    <row r="21874" spans="17:36" ht="4.5" customHeight="1" x14ac:dyDescent="0.2">
      <c r="Q21874" s="65"/>
      <c r="R21874" s="65"/>
      <c r="X21874" s="65"/>
      <c r="Y21874" s="65"/>
      <c r="Z21874" s="65"/>
      <c r="AA21874" s="65"/>
      <c r="AB21874" s="65"/>
      <c r="AC21874" s="65"/>
      <c r="AJ21874" s="66"/>
    </row>
    <row r="21875" spans="17:36" ht="4.5" customHeight="1" x14ac:dyDescent="0.2">
      <c r="Q21875" s="65"/>
      <c r="R21875" s="65"/>
      <c r="X21875" s="65"/>
      <c r="Y21875" s="65"/>
      <c r="Z21875" s="65"/>
      <c r="AA21875" s="65"/>
      <c r="AB21875" s="65"/>
      <c r="AC21875" s="65"/>
      <c r="AJ21875" s="66"/>
    </row>
    <row r="21876" spans="17:36" ht="4.5" customHeight="1" x14ac:dyDescent="0.2">
      <c r="Q21876" s="65"/>
      <c r="R21876" s="65"/>
      <c r="X21876" s="65"/>
      <c r="Y21876" s="65"/>
      <c r="Z21876" s="65"/>
      <c r="AA21876" s="65"/>
      <c r="AB21876" s="65"/>
      <c r="AC21876" s="65"/>
      <c r="AJ21876" s="66"/>
    </row>
    <row r="21877" spans="17:36" ht="4.5" customHeight="1" x14ac:dyDescent="0.2">
      <c r="Q21877" s="65"/>
      <c r="R21877" s="65"/>
      <c r="X21877" s="65"/>
      <c r="Y21877" s="65"/>
      <c r="Z21877" s="65"/>
      <c r="AA21877" s="65"/>
      <c r="AB21877" s="65"/>
      <c r="AC21877" s="65"/>
      <c r="AJ21877" s="66"/>
    </row>
    <row r="21878" spans="17:36" ht="4.5" customHeight="1" x14ac:dyDescent="0.2">
      <c r="Q21878" s="65"/>
      <c r="R21878" s="65"/>
      <c r="X21878" s="65"/>
      <c r="Y21878" s="65"/>
      <c r="Z21878" s="65"/>
      <c r="AA21878" s="65"/>
      <c r="AB21878" s="65"/>
      <c r="AC21878" s="65"/>
      <c r="AJ21878" s="66"/>
    </row>
    <row r="21879" spans="17:36" ht="4.5" customHeight="1" x14ac:dyDescent="0.2">
      <c r="Q21879" s="65"/>
      <c r="R21879" s="65"/>
      <c r="X21879" s="65"/>
      <c r="Y21879" s="65"/>
      <c r="Z21879" s="65"/>
      <c r="AA21879" s="65"/>
      <c r="AB21879" s="65"/>
      <c r="AC21879" s="65"/>
      <c r="AJ21879" s="66"/>
    </row>
    <row r="21880" spans="17:36" ht="4.5" customHeight="1" x14ac:dyDescent="0.2">
      <c r="Q21880" s="65"/>
      <c r="R21880" s="65"/>
      <c r="X21880" s="65"/>
      <c r="Y21880" s="65"/>
      <c r="Z21880" s="65"/>
      <c r="AA21880" s="65"/>
      <c r="AB21880" s="65"/>
      <c r="AC21880" s="65"/>
      <c r="AJ21880" s="66"/>
    </row>
    <row r="21881" spans="17:36" ht="4.5" customHeight="1" x14ac:dyDescent="0.2">
      <c r="Q21881" s="65"/>
      <c r="R21881" s="65"/>
      <c r="X21881" s="65"/>
      <c r="Y21881" s="65"/>
      <c r="Z21881" s="65"/>
      <c r="AA21881" s="65"/>
      <c r="AB21881" s="65"/>
      <c r="AC21881" s="65"/>
      <c r="AJ21881" s="66"/>
    </row>
    <row r="21882" spans="17:36" ht="4.5" customHeight="1" x14ac:dyDescent="0.2">
      <c r="Q21882" s="65"/>
      <c r="R21882" s="65"/>
      <c r="X21882" s="65"/>
      <c r="Y21882" s="65"/>
      <c r="Z21882" s="65"/>
      <c r="AA21882" s="65"/>
      <c r="AB21882" s="65"/>
      <c r="AC21882" s="65"/>
      <c r="AJ21882" s="66"/>
    </row>
    <row r="21883" spans="17:36" ht="4.5" customHeight="1" x14ac:dyDescent="0.2">
      <c r="Q21883" s="65"/>
      <c r="R21883" s="65"/>
      <c r="X21883" s="65"/>
      <c r="Y21883" s="65"/>
      <c r="Z21883" s="65"/>
      <c r="AA21883" s="65"/>
      <c r="AB21883" s="65"/>
      <c r="AC21883" s="65"/>
      <c r="AJ21883" s="66"/>
    </row>
    <row r="21884" spans="17:36" ht="4.5" customHeight="1" x14ac:dyDescent="0.2">
      <c r="Q21884" s="65"/>
      <c r="R21884" s="65"/>
      <c r="X21884" s="65"/>
      <c r="Y21884" s="65"/>
      <c r="Z21884" s="65"/>
      <c r="AA21884" s="65"/>
      <c r="AB21884" s="65"/>
      <c r="AC21884" s="65"/>
      <c r="AJ21884" s="66"/>
    </row>
    <row r="21885" spans="17:36" ht="4.5" customHeight="1" x14ac:dyDescent="0.2">
      <c r="Q21885" s="65"/>
      <c r="R21885" s="65"/>
      <c r="X21885" s="65"/>
      <c r="Y21885" s="65"/>
      <c r="Z21885" s="65"/>
      <c r="AA21885" s="65"/>
      <c r="AB21885" s="65"/>
      <c r="AC21885" s="65"/>
      <c r="AJ21885" s="66"/>
    </row>
    <row r="21886" spans="17:36" ht="4.5" customHeight="1" x14ac:dyDescent="0.2">
      <c r="Q21886" s="65"/>
      <c r="R21886" s="65"/>
      <c r="X21886" s="65"/>
      <c r="Y21886" s="65"/>
      <c r="Z21886" s="65"/>
      <c r="AA21886" s="65"/>
      <c r="AB21886" s="65"/>
      <c r="AC21886" s="65"/>
      <c r="AJ21886" s="66"/>
    </row>
    <row r="21887" spans="17:36" ht="4.5" customHeight="1" x14ac:dyDescent="0.2">
      <c r="Q21887" s="65"/>
      <c r="R21887" s="65"/>
      <c r="X21887" s="65"/>
      <c r="Y21887" s="65"/>
      <c r="Z21887" s="65"/>
      <c r="AA21887" s="65"/>
      <c r="AB21887" s="65"/>
      <c r="AC21887" s="65"/>
      <c r="AJ21887" s="66"/>
    </row>
    <row r="21888" spans="17:36" ht="4.5" customHeight="1" x14ac:dyDescent="0.2">
      <c r="Q21888" s="65"/>
      <c r="R21888" s="65"/>
      <c r="X21888" s="65"/>
      <c r="Y21888" s="65"/>
      <c r="Z21888" s="65"/>
      <c r="AA21888" s="65"/>
      <c r="AB21888" s="65"/>
      <c r="AC21888" s="65"/>
      <c r="AJ21888" s="66"/>
    </row>
    <row r="21889" spans="17:36" ht="4.5" customHeight="1" x14ac:dyDescent="0.2">
      <c r="Q21889" s="65"/>
      <c r="R21889" s="65"/>
      <c r="X21889" s="65"/>
      <c r="Y21889" s="65"/>
      <c r="Z21889" s="65"/>
      <c r="AA21889" s="65"/>
      <c r="AB21889" s="65"/>
      <c r="AC21889" s="65"/>
      <c r="AJ21889" s="66"/>
    </row>
    <row r="21890" spans="17:36" ht="4.5" customHeight="1" x14ac:dyDescent="0.2">
      <c r="Q21890" s="65"/>
      <c r="R21890" s="65"/>
      <c r="X21890" s="65"/>
      <c r="Y21890" s="65"/>
      <c r="Z21890" s="65"/>
      <c r="AA21890" s="65"/>
      <c r="AB21890" s="65"/>
      <c r="AC21890" s="65"/>
      <c r="AJ21890" s="66"/>
    </row>
    <row r="21891" spans="17:36" ht="4.5" customHeight="1" x14ac:dyDescent="0.2">
      <c r="Q21891" s="65"/>
      <c r="R21891" s="65"/>
      <c r="X21891" s="65"/>
      <c r="Y21891" s="65"/>
      <c r="Z21891" s="65"/>
      <c r="AA21891" s="65"/>
      <c r="AB21891" s="65"/>
      <c r="AC21891" s="65"/>
      <c r="AJ21891" s="66"/>
    </row>
    <row r="21892" spans="17:36" ht="4.5" customHeight="1" x14ac:dyDescent="0.2">
      <c r="Q21892" s="65"/>
      <c r="R21892" s="65"/>
      <c r="X21892" s="65"/>
      <c r="Y21892" s="65"/>
      <c r="Z21892" s="65"/>
      <c r="AA21892" s="65"/>
      <c r="AB21892" s="65"/>
      <c r="AC21892" s="65"/>
      <c r="AJ21892" s="66"/>
    </row>
    <row r="21893" spans="17:36" ht="4.5" customHeight="1" x14ac:dyDescent="0.2">
      <c r="Q21893" s="65"/>
      <c r="R21893" s="65"/>
      <c r="X21893" s="65"/>
      <c r="Y21893" s="65"/>
      <c r="Z21893" s="65"/>
      <c r="AA21893" s="65"/>
      <c r="AB21893" s="65"/>
      <c r="AC21893" s="65"/>
      <c r="AJ21893" s="66"/>
    </row>
    <row r="21894" spans="17:36" ht="4.5" customHeight="1" x14ac:dyDescent="0.2">
      <c r="Q21894" s="65"/>
      <c r="R21894" s="65"/>
      <c r="X21894" s="65"/>
      <c r="Y21894" s="65"/>
      <c r="Z21894" s="65"/>
      <c r="AA21894" s="65"/>
      <c r="AB21894" s="65"/>
      <c r="AC21894" s="65"/>
      <c r="AJ21894" s="66"/>
    </row>
    <row r="21895" spans="17:36" ht="4.5" customHeight="1" x14ac:dyDescent="0.2">
      <c r="Q21895" s="65"/>
      <c r="R21895" s="65"/>
      <c r="X21895" s="65"/>
      <c r="Y21895" s="65"/>
      <c r="Z21895" s="65"/>
      <c r="AA21895" s="65"/>
      <c r="AB21895" s="65"/>
      <c r="AC21895" s="65"/>
      <c r="AJ21895" s="66"/>
    </row>
    <row r="21896" spans="17:36" ht="4.5" customHeight="1" x14ac:dyDescent="0.2">
      <c r="Q21896" s="65"/>
      <c r="R21896" s="65"/>
      <c r="X21896" s="65"/>
      <c r="Y21896" s="65"/>
      <c r="Z21896" s="65"/>
      <c r="AA21896" s="65"/>
      <c r="AB21896" s="65"/>
      <c r="AC21896" s="65"/>
      <c r="AJ21896" s="66"/>
    </row>
    <row r="21897" spans="17:36" ht="4.5" customHeight="1" x14ac:dyDescent="0.2">
      <c r="Q21897" s="65"/>
      <c r="R21897" s="65"/>
      <c r="X21897" s="65"/>
      <c r="Y21897" s="65"/>
      <c r="Z21897" s="65"/>
      <c r="AA21897" s="65"/>
      <c r="AB21897" s="65"/>
      <c r="AC21897" s="65"/>
      <c r="AJ21897" s="66"/>
    </row>
    <row r="21898" spans="17:36" ht="4.5" customHeight="1" x14ac:dyDescent="0.2">
      <c r="Q21898" s="65"/>
      <c r="R21898" s="65"/>
      <c r="X21898" s="65"/>
      <c r="Y21898" s="65"/>
      <c r="Z21898" s="65"/>
      <c r="AA21898" s="65"/>
      <c r="AB21898" s="65"/>
      <c r="AC21898" s="65"/>
      <c r="AJ21898" s="66"/>
    </row>
    <row r="21899" spans="17:36" ht="4.5" customHeight="1" x14ac:dyDescent="0.2">
      <c r="Q21899" s="65"/>
      <c r="R21899" s="65"/>
      <c r="X21899" s="65"/>
      <c r="Y21899" s="65"/>
      <c r="Z21899" s="65"/>
      <c r="AA21899" s="65"/>
      <c r="AB21899" s="65"/>
      <c r="AC21899" s="65"/>
      <c r="AJ21899" s="66"/>
    </row>
    <row r="21900" spans="17:36" ht="4.5" customHeight="1" x14ac:dyDescent="0.2">
      <c r="Q21900" s="65"/>
      <c r="R21900" s="65"/>
      <c r="X21900" s="65"/>
      <c r="Y21900" s="65"/>
      <c r="Z21900" s="65"/>
      <c r="AA21900" s="65"/>
      <c r="AB21900" s="65"/>
      <c r="AC21900" s="65"/>
      <c r="AJ21900" s="66"/>
    </row>
    <row r="21901" spans="17:36" ht="4.5" customHeight="1" x14ac:dyDescent="0.2">
      <c r="Q21901" s="65"/>
      <c r="R21901" s="65"/>
      <c r="X21901" s="65"/>
      <c r="Y21901" s="65"/>
      <c r="Z21901" s="65"/>
      <c r="AA21901" s="65"/>
      <c r="AB21901" s="65"/>
      <c r="AC21901" s="65"/>
      <c r="AJ21901" s="66"/>
    </row>
    <row r="21902" spans="17:36" ht="4.5" customHeight="1" x14ac:dyDescent="0.2">
      <c r="Q21902" s="65"/>
      <c r="R21902" s="65"/>
      <c r="X21902" s="65"/>
      <c r="Y21902" s="65"/>
      <c r="Z21902" s="65"/>
      <c r="AA21902" s="65"/>
      <c r="AB21902" s="65"/>
      <c r="AC21902" s="65"/>
      <c r="AJ21902" s="66"/>
    </row>
    <row r="21903" spans="17:36" ht="4.5" customHeight="1" x14ac:dyDescent="0.2">
      <c r="Q21903" s="65"/>
      <c r="R21903" s="65"/>
      <c r="X21903" s="65"/>
      <c r="Y21903" s="65"/>
      <c r="Z21903" s="65"/>
      <c r="AA21903" s="65"/>
      <c r="AB21903" s="65"/>
      <c r="AC21903" s="65"/>
      <c r="AJ21903" s="66"/>
    </row>
    <row r="21904" spans="17:36" ht="4.5" customHeight="1" x14ac:dyDescent="0.2">
      <c r="Q21904" s="65"/>
      <c r="R21904" s="65"/>
      <c r="X21904" s="65"/>
      <c r="Y21904" s="65"/>
      <c r="Z21904" s="65"/>
      <c r="AA21904" s="65"/>
      <c r="AB21904" s="65"/>
      <c r="AC21904" s="65"/>
      <c r="AJ21904" s="66"/>
    </row>
    <row r="21905" spans="17:36" ht="4.5" customHeight="1" x14ac:dyDescent="0.2">
      <c r="Q21905" s="65"/>
      <c r="R21905" s="65"/>
      <c r="X21905" s="65"/>
      <c r="Y21905" s="65"/>
      <c r="Z21905" s="65"/>
      <c r="AA21905" s="65"/>
      <c r="AB21905" s="65"/>
      <c r="AC21905" s="65"/>
      <c r="AJ21905" s="66"/>
    </row>
    <row r="21906" spans="17:36" ht="4.5" customHeight="1" x14ac:dyDescent="0.2">
      <c r="Q21906" s="65"/>
      <c r="R21906" s="65"/>
      <c r="X21906" s="65"/>
      <c r="Y21906" s="65"/>
      <c r="Z21906" s="65"/>
      <c r="AA21906" s="65"/>
      <c r="AB21906" s="65"/>
      <c r="AC21906" s="65"/>
      <c r="AJ21906" s="66"/>
    </row>
    <row r="21907" spans="17:36" ht="4.5" customHeight="1" x14ac:dyDescent="0.2">
      <c r="Q21907" s="65"/>
      <c r="R21907" s="65"/>
      <c r="X21907" s="65"/>
      <c r="Y21907" s="65"/>
      <c r="Z21907" s="65"/>
      <c r="AA21907" s="65"/>
      <c r="AB21907" s="65"/>
      <c r="AC21907" s="65"/>
      <c r="AJ21907" s="66"/>
    </row>
    <row r="21908" spans="17:36" ht="4.5" customHeight="1" x14ac:dyDescent="0.2">
      <c r="Q21908" s="65"/>
      <c r="R21908" s="65"/>
      <c r="X21908" s="65"/>
      <c r="Y21908" s="65"/>
      <c r="Z21908" s="65"/>
      <c r="AA21908" s="65"/>
      <c r="AB21908" s="65"/>
      <c r="AC21908" s="65"/>
      <c r="AJ21908" s="66"/>
    </row>
    <row r="21909" spans="17:36" ht="4.5" customHeight="1" x14ac:dyDescent="0.2">
      <c r="Q21909" s="65"/>
      <c r="R21909" s="65"/>
      <c r="X21909" s="65"/>
      <c r="Y21909" s="65"/>
      <c r="Z21909" s="65"/>
      <c r="AA21909" s="65"/>
      <c r="AB21909" s="65"/>
      <c r="AC21909" s="65"/>
      <c r="AJ21909" s="66"/>
    </row>
    <row r="21910" spans="17:36" ht="4.5" customHeight="1" x14ac:dyDescent="0.2">
      <c r="Q21910" s="65"/>
      <c r="R21910" s="65"/>
      <c r="X21910" s="65"/>
      <c r="Y21910" s="65"/>
      <c r="Z21910" s="65"/>
      <c r="AA21910" s="65"/>
      <c r="AB21910" s="65"/>
      <c r="AC21910" s="65"/>
      <c r="AJ21910" s="66"/>
    </row>
    <row r="21911" spans="17:36" ht="4.5" customHeight="1" x14ac:dyDescent="0.2">
      <c r="Q21911" s="65"/>
      <c r="R21911" s="65"/>
      <c r="X21911" s="65"/>
      <c r="Y21911" s="65"/>
      <c r="Z21911" s="65"/>
      <c r="AA21911" s="65"/>
      <c r="AB21911" s="65"/>
      <c r="AC21911" s="65"/>
      <c r="AJ21911" s="66"/>
    </row>
    <row r="21912" spans="17:36" ht="4.5" customHeight="1" x14ac:dyDescent="0.2">
      <c r="Q21912" s="65"/>
      <c r="R21912" s="65"/>
      <c r="X21912" s="65"/>
      <c r="Y21912" s="65"/>
      <c r="Z21912" s="65"/>
      <c r="AA21912" s="65"/>
      <c r="AB21912" s="65"/>
      <c r="AC21912" s="65"/>
      <c r="AJ21912" s="66"/>
    </row>
    <row r="21913" spans="17:36" ht="4.5" customHeight="1" x14ac:dyDescent="0.2">
      <c r="Q21913" s="65"/>
      <c r="R21913" s="65"/>
      <c r="X21913" s="65"/>
      <c r="Y21913" s="65"/>
      <c r="Z21913" s="65"/>
      <c r="AA21913" s="65"/>
      <c r="AB21913" s="65"/>
      <c r="AC21913" s="65"/>
      <c r="AJ21913" s="66"/>
    </row>
    <row r="21914" spans="17:36" ht="4.5" customHeight="1" x14ac:dyDescent="0.2">
      <c r="Q21914" s="65"/>
      <c r="R21914" s="65"/>
      <c r="X21914" s="65"/>
      <c r="Y21914" s="65"/>
      <c r="Z21914" s="65"/>
      <c r="AA21914" s="65"/>
      <c r="AB21914" s="65"/>
      <c r="AC21914" s="65"/>
      <c r="AJ21914" s="66"/>
    </row>
    <row r="21915" spans="17:36" ht="4.5" customHeight="1" x14ac:dyDescent="0.2">
      <c r="Q21915" s="65"/>
      <c r="R21915" s="65"/>
      <c r="X21915" s="65"/>
      <c r="Y21915" s="65"/>
      <c r="Z21915" s="65"/>
      <c r="AA21915" s="65"/>
      <c r="AB21915" s="65"/>
      <c r="AC21915" s="65"/>
      <c r="AJ21915" s="66"/>
    </row>
    <row r="21916" spans="17:36" ht="4.5" customHeight="1" x14ac:dyDescent="0.2">
      <c r="Q21916" s="65"/>
      <c r="R21916" s="65"/>
      <c r="X21916" s="65"/>
      <c r="Y21916" s="65"/>
      <c r="Z21916" s="65"/>
      <c r="AA21916" s="65"/>
      <c r="AB21916" s="65"/>
      <c r="AC21916" s="65"/>
      <c r="AJ21916" s="66"/>
    </row>
    <row r="21917" spans="17:36" ht="4.5" customHeight="1" x14ac:dyDescent="0.2">
      <c r="Q21917" s="65"/>
      <c r="R21917" s="65"/>
      <c r="X21917" s="65"/>
      <c r="Y21917" s="65"/>
      <c r="Z21917" s="65"/>
      <c r="AA21917" s="65"/>
      <c r="AB21917" s="65"/>
      <c r="AC21917" s="65"/>
      <c r="AJ21917" s="66"/>
    </row>
    <row r="21918" spans="17:36" ht="4.5" customHeight="1" x14ac:dyDescent="0.2">
      <c r="Q21918" s="65"/>
      <c r="R21918" s="65"/>
      <c r="X21918" s="65"/>
      <c r="Y21918" s="65"/>
      <c r="Z21918" s="65"/>
      <c r="AA21918" s="65"/>
      <c r="AB21918" s="65"/>
      <c r="AC21918" s="65"/>
      <c r="AJ21918" s="66"/>
    </row>
    <row r="21919" spans="17:36" ht="4.5" customHeight="1" x14ac:dyDescent="0.2">
      <c r="Q21919" s="65"/>
      <c r="R21919" s="65"/>
      <c r="X21919" s="65"/>
      <c r="Y21919" s="65"/>
      <c r="Z21919" s="65"/>
      <c r="AA21919" s="65"/>
      <c r="AB21919" s="65"/>
      <c r="AC21919" s="65"/>
      <c r="AJ21919" s="66"/>
    </row>
    <row r="21920" spans="17:36" ht="4.5" customHeight="1" x14ac:dyDescent="0.2">
      <c r="Q21920" s="65"/>
      <c r="R21920" s="65"/>
      <c r="X21920" s="65"/>
      <c r="Y21920" s="65"/>
      <c r="Z21920" s="65"/>
      <c r="AA21920" s="65"/>
      <c r="AB21920" s="65"/>
      <c r="AC21920" s="65"/>
      <c r="AJ21920" s="66"/>
    </row>
    <row r="21921" spans="17:36" ht="4.5" customHeight="1" x14ac:dyDescent="0.2">
      <c r="Q21921" s="65"/>
      <c r="R21921" s="65"/>
      <c r="X21921" s="65"/>
      <c r="Y21921" s="65"/>
      <c r="Z21921" s="65"/>
      <c r="AA21921" s="65"/>
      <c r="AB21921" s="65"/>
      <c r="AC21921" s="65"/>
      <c r="AJ21921" s="66"/>
    </row>
    <row r="21922" spans="17:36" ht="4.5" customHeight="1" x14ac:dyDescent="0.2">
      <c r="Q21922" s="65"/>
      <c r="R21922" s="65"/>
      <c r="X21922" s="65"/>
      <c r="Y21922" s="65"/>
      <c r="Z21922" s="65"/>
      <c r="AA21922" s="65"/>
      <c r="AB21922" s="65"/>
      <c r="AC21922" s="65"/>
      <c r="AJ21922" s="66"/>
    </row>
    <row r="21923" spans="17:36" ht="4.5" customHeight="1" x14ac:dyDescent="0.2">
      <c r="Q21923" s="65"/>
      <c r="R21923" s="65"/>
      <c r="X21923" s="65"/>
      <c r="Y21923" s="65"/>
      <c r="Z21923" s="65"/>
      <c r="AA21923" s="65"/>
      <c r="AB21923" s="65"/>
      <c r="AC21923" s="65"/>
      <c r="AJ21923" s="66"/>
    </row>
    <row r="21924" spans="17:36" ht="4.5" customHeight="1" x14ac:dyDescent="0.2">
      <c r="Q21924" s="65"/>
      <c r="R21924" s="65"/>
      <c r="X21924" s="65"/>
      <c r="Y21924" s="65"/>
      <c r="Z21924" s="65"/>
      <c r="AA21924" s="65"/>
      <c r="AB21924" s="65"/>
      <c r="AC21924" s="65"/>
      <c r="AJ21924" s="66"/>
    </row>
    <row r="21925" spans="17:36" ht="4.5" customHeight="1" x14ac:dyDescent="0.2">
      <c r="Q21925" s="65"/>
      <c r="R21925" s="65"/>
      <c r="X21925" s="65"/>
      <c r="Y21925" s="65"/>
      <c r="Z21925" s="65"/>
      <c r="AA21925" s="65"/>
      <c r="AB21925" s="65"/>
      <c r="AC21925" s="65"/>
      <c r="AJ21925" s="66"/>
    </row>
    <row r="21926" spans="17:36" ht="4.5" customHeight="1" x14ac:dyDescent="0.2">
      <c r="Q21926" s="65"/>
      <c r="R21926" s="65"/>
      <c r="X21926" s="65"/>
      <c r="Y21926" s="65"/>
      <c r="Z21926" s="65"/>
      <c r="AA21926" s="65"/>
      <c r="AB21926" s="65"/>
      <c r="AC21926" s="65"/>
      <c r="AJ21926" s="66"/>
    </row>
    <row r="21927" spans="17:36" ht="4.5" customHeight="1" x14ac:dyDescent="0.2">
      <c r="Q21927" s="65"/>
      <c r="R21927" s="65"/>
      <c r="X21927" s="65"/>
      <c r="Y21927" s="65"/>
      <c r="Z21927" s="65"/>
      <c r="AA21927" s="65"/>
      <c r="AB21927" s="65"/>
      <c r="AC21927" s="65"/>
      <c r="AJ21927" s="66"/>
    </row>
    <row r="21928" spans="17:36" ht="4.5" customHeight="1" x14ac:dyDescent="0.2">
      <c r="Q21928" s="65"/>
      <c r="R21928" s="65"/>
      <c r="X21928" s="65"/>
      <c r="Y21928" s="65"/>
      <c r="Z21928" s="65"/>
      <c r="AA21928" s="65"/>
      <c r="AB21928" s="65"/>
      <c r="AC21928" s="65"/>
      <c r="AJ21928" s="66"/>
    </row>
    <row r="21929" spans="17:36" ht="4.5" customHeight="1" x14ac:dyDescent="0.2">
      <c r="Q21929" s="65"/>
      <c r="R21929" s="65"/>
      <c r="X21929" s="65"/>
      <c r="Y21929" s="65"/>
      <c r="Z21929" s="65"/>
      <c r="AA21929" s="65"/>
      <c r="AB21929" s="65"/>
      <c r="AC21929" s="65"/>
      <c r="AJ21929" s="66"/>
    </row>
    <row r="21930" spans="17:36" ht="4.5" customHeight="1" x14ac:dyDescent="0.2">
      <c r="Q21930" s="65"/>
      <c r="R21930" s="65"/>
      <c r="X21930" s="65"/>
      <c r="Y21930" s="65"/>
      <c r="Z21930" s="65"/>
      <c r="AA21930" s="65"/>
      <c r="AB21930" s="65"/>
      <c r="AC21930" s="65"/>
      <c r="AJ21930" s="66"/>
    </row>
    <row r="21931" spans="17:36" ht="4.5" customHeight="1" x14ac:dyDescent="0.2">
      <c r="Q21931" s="65"/>
      <c r="R21931" s="65"/>
      <c r="X21931" s="65"/>
      <c r="Y21931" s="65"/>
      <c r="Z21931" s="65"/>
      <c r="AA21931" s="65"/>
      <c r="AB21931" s="65"/>
      <c r="AC21931" s="65"/>
      <c r="AJ21931" s="66"/>
    </row>
    <row r="21932" spans="17:36" ht="4.5" customHeight="1" x14ac:dyDescent="0.2">
      <c r="Q21932" s="65"/>
      <c r="R21932" s="65"/>
      <c r="X21932" s="65"/>
      <c r="Y21932" s="65"/>
      <c r="Z21932" s="65"/>
      <c r="AA21932" s="65"/>
      <c r="AB21932" s="65"/>
      <c r="AC21932" s="65"/>
      <c r="AJ21932" s="66"/>
    </row>
    <row r="21933" spans="17:36" ht="4.5" customHeight="1" x14ac:dyDescent="0.2">
      <c r="Q21933" s="65"/>
      <c r="R21933" s="65"/>
      <c r="X21933" s="65"/>
      <c r="Y21933" s="65"/>
      <c r="Z21933" s="65"/>
      <c r="AA21933" s="65"/>
      <c r="AB21933" s="65"/>
      <c r="AC21933" s="65"/>
      <c r="AJ21933" s="66"/>
    </row>
    <row r="21934" spans="17:36" ht="4.5" customHeight="1" x14ac:dyDescent="0.2">
      <c r="Q21934" s="65"/>
      <c r="R21934" s="65"/>
      <c r="X21934" s="65"/>
      <c r="Y21934" s="65"/>
      <c r="Z21934" s="65"/>
      <c r="AA21934" s="65"/>
      <c r="AB21934" s="65"/>
      <c r="AC21934" s="65"/>
      <c r="AJ21934" s="66"/>
    </row>
    <row r="21935" spans="17:36" ht="4.5" customHeight="1" x14ac:dyDescent="0.2">
      <c r="Q21935" s="65"/>
      <c r="R21935" s="65"/>
      <c r="X21935" s="65"/>
      <c r="Y21935" s="65"/>
      <c r="Z21935" s="65"/>
      <c r="AA21935" s="65"/>
      <c r="AB21935" s="65"/>
      <c r="AC21935" s="65"/>
      <c r="AJ21935" s="66"/>
    </row>
    <row r="21936" spans="17:36" ht="4.5" customHeight="1" x14ac:dyDescent="0.2">
      <c r="Q21936" s="65"/>
      <c r="R21936" s="65"/>
      <c r="X21936" s="65"/>
      <c r="Y21936" s="65"/>
      <c r="Z21936" s="65"/>
      <c r="AA21936" s="65"/>
      <c r="AB21936" s="65"/>
      <c r="AC21936" s="65"/>
      <c r="AJ21936" s="66"/>
    </row>
    <row r="21937" spans="17:36" ht="4.5" customHeight="1" x14ac:dyDescent="0.2">
      <c r="Q21937" s="65"/>
      <c r="R21937" s="65"/>
      <c r="X21937" s="65"/>
      <c r="Y21937" s="65"/>
      <c r="Z21937" s="65"/>
      <c r="AA21937" s="65"/>
      <c r="AB21937" s="65"/>
      <c r="AC21937" s="65"/>
      <c r="AJ21937" s="66"/>
    </row>
    <row r="21938" spans="17:36" ht="4.5" customHeight="1" x14ac:dyDescent="0.2">
      <c r="Q21938" s="65"/>
      <c r="R21938" s="65"/>
      <c r="X21938" s="65"/>
      <c r="Y21938" s="65"/>
      <c r="Z21938" s="65"/>
      <c r="AA21938" s="65"/>
      <c r="AB21938" s="65"/>
      <c r="AC21938" s="65"/>
      <c r="AJ21938" s="66"/>
    </row>
    <row r="21939" spans="17:36" ht="4.5" customHeight="1" x14ac:dyDescent="0.2">
      <c r="Q21939" s="65"/>
      <c r="R21939" s="65"/>
      <c r="X21939" s="65"/>
      <c r="Y21939" s="65"/>
      <c r="Z21939" s="65"/>
      <c r="AA21939" s="65"/>
      <c r="AB21939" s="65"/>
      <c r="AC21939" s="65"/>
      <c r="AJ21939" s="66"/>
    </row>
    <row r="21940" spans="17:36" ht="4.5" customHeight="1" x14ac:dyDescent="0.2">
      <c r="Q21940" s="65"/>
      <c r="R21940" s="65"/>
      <c r="X21940" s="65"/>
      <c r="Y21940" s="65"/>
      <c r="Z21940" s="65"/>
      <c r="AA21940" s="65"/>
      <c r="AB21940" s="65"/>
      <c r="AC21940" s="65"/>
      <c r="AJ21940" s="66"/>
    </row>
    <row r="21941" spans="17:36" ht="4.5" customHeight="1" x14ac:dyDescent="0.2">
      <c r="Q21941" s="65"/>
      <c r="R21941" s="65"/>
      <c r="X21941" s="65"/>
      <c r="Y21941" s="65"/>
      <c r="Z21941" s="65"/>
      <c r="AA21941" s="65"/>
      <c r="AB21941" s="65"/>
      <c r="AC21941" s="65"/>
      <c r="AJ21941" s="66"/>
    </row>
    <row r="21942" spans="17:36" ht="4.5" customHeight="1" x14ac:dyDescent="0.2">
      <c r="Q21942" s="65"/>
      <c r="R21942" s="65"/>
      <c r="X21942" s="65"/>
      <c r="Y21942" s="65"/>
      <c r="Z21942" s="65"/>
      <c r="AA21942" s="65"/>
      <c r="AB21942" s="65"/>
      <c r="AC21942" s="65"/>
      <c r="AJ21942" s="66"/>
    </row>
    <row r="21943" spans="17:36" ht="4.5" customHeight="1" x14ac:dyDescent="0.2">
      <c r="Q21943" s="65"/>
      <c r="R21943" s="65"/>
      <c r="X21943" s="65"/>
      <c r="Y21943" s="65"/>
      <c r="Z21943" s="65"/>
      <c r="AA21943" s="65"/>
      <c r="AB21943" s="65"/>
      <c r="AC21943" s="65"/>
      <c r="AJ21943" s="66"/>
    </row>
    <row r="21944" spans="17:36" ht="4.5" customHeight="1" x14ac:dyDescent="0.2">
      <c r="Q21944" s="65"/>
      <c r="R21944" s="65"/>
      <c r="X21944" s="65"/>
      <c r="Y21944" s="65"/>
      <c r="Z21944" s="65"/>
      <c r="AA21944" s="65"/>
      <c r="AB21944" s="65"/>
      <c r="AC21944" s="65"/>
      <c r="AJ21944" s="66"/>
    </row>
    <row r="21945" spans="17:36" ht="4.5" customHeight="1" x14ac:dyDescent="0.2">
      <c r="Q21945" s="65"/>
      <c r="R21945" s="65"/>
      <c r="X21945" s="65"/>
      <c r="Y21945" s="65"/>
      <c r="Z21945" s="65"/>
      <c r="AA21945" s="65"/>
      <c r="AB21945" s="65"/>
      <c r="AC21945" s="65"/>
      <c r="AJ21945" s="66"/>
    </row>
    <row r="21946" spans="17:36" ht="4.5" customHeight="1" x14ac:dyDescent="0.2">
      <c r="Q21946" s="65"/>
      <c r="R21946" s="65"/>
      <c r="X21946" s="65"/>
      <c r="Y21946" s="65"/>
      <c r="Z21946" s="65"/>
      <c r="AA21946" s="65"/>
      <c r="AB21946" s="65"/>
      <c r="AC21946" s="65"/>
      <c r="AJ21946" s="66"/>
    </row>
    <row r="21947" spans="17:36" ht="4.5" customHeight="1" x14ac:dyDescent="0.2">
      <c r="Q21947" s="65"/>
      <c r="R21947" s="65"/>
      <c r="X21947" s="65"/>
      <c r="Y21947" s="65"/>
      <c r="Z21947" s="65"/>
      <c r="AA21947" s="65"/>
      <c r="AB21947" s="65"/>
      <c r="AC21947" s="65"/>
      <c r="AJ21947" s="66"/>
    </row>
    <row r="21948" spans="17:36" ht="4.5" customHeight="1" x14ac:dyDescent="0.2">
      <c r="Q21948" s="65"/>
      <c r="R21948" s="65"/>
      <c r="X21948" s="65"/>
      <c r="Y21948" s="65"/>
      <c r="Z21948" s="65"/>
      <c r="AA21948" s="65"/>
      <c r="AB21948" s="65"/>
      <c r="AC21948" s="65"/>
      <c r="AJ21948" s="66"/>
    </row>
    <row r="21949" spans="17:36" ht="4.5" customHeight="1" x14ac:dyDescent="0.2">
      <c r="Q21949" s="65"/>
      <c r="R21949" s="65"/>
      <c r="X21949" s="65"/>
      <c r="Y21949" s="65"/>
      <c r="Z21949" s="65"/>
      <c r="AA21949" s="65"/>
      <c r="AB21949" s="65"/>
      <c r="AC21949" s="65"/>
      <c r="AJ21949" s="66"/>
    </row>
    <row r="21950" spans="17:36" ht="4.5" customHeight="1" x14ac:dyDescent="0.2">
      <c r="Q21950" s="65"/>
      <c r="R21950" s="65"/>
      <c r="X21950" s="65"/>
      <c r="Y21950" s="65"/>
      <c r="Z21950" s="65"/>
      <c r="AA21950" s="65"/>
      <c r="AB21950" s="65"/>
      <c r="AC21950" s="65"/>
      <c r="AJ21950" s="66"/>
    </row>
    <row r="21951" spans="17:36" ht="4.5" customHeight="1" x14ac:dyDescent="0.2">
      <c r="Q21951" s="65"/>
      <c r="R21951" s="65"/>
      <c r="X21951" s="65"/>
      <c r="Y21951" s="65"/>
      <c r="Z21951" s="65"/>
      <c r="AA21951" s="65"/>
      <c r="AB21951" s="65"/>
      <c r="AC21951" s="65"/>
      <c r="AJ21951" s="66"/>
    </row>
    <row r="21952" spans="17:36" ht="4.5" customHeight="1" x14ac:dyDescent="0.2">
      <c r="Q21952" s="65"/>
      <c r="R21952" s="65"/>
      <c r="X21952" s="65"/>
      <c r="Y21952" s="65"/>
      <c r="Z21952" s="65"/>
      <c r="AA21952" s="65"/>
      <c r="AB21952" s="65"/>
      <c r="AC21952" s="65"/>
      <c r="AJ21952" s="66"/>
    </row>
    <row r="21953" spans="17:36" ht="4.5" customHeight="1" x14ac:dyDescent="0.2">
      <c r="Q21953" s="65"/>
      <c r="R21953" s="65"/>
      <c r="X21953" s="65"/>
      <c r="Y21953" s="65"/>
      <c r="Z21953" s="65"/>
      <c r="AA21953" s="65"/>
      <c r="AB21953" s="65"/>
      <c r="AC21953" s="65"/>
      <c r="AJ21953" s="66"/>
    </row>
    <row r="21954" spans="17:36" ht="4.5" customHeight="1" x14ac:dyDescent="0.2">
      <c r="Q21954" s="65"/>
      <c r="R21954" s="65"/>
      <c r="X21954" s="65"/>
      <c r="Y21954" s="65"/>
      <c r="Z21954" s="65"/>
      <c r="AA21954" s="65"/>
      <c r="AB21954" s="65"/>
      <c r="AC21954" s="65"/>
      <c r="AJ21954" s="66"/>
    </row>
    <row r="21955" spans="17:36" ht="4.5" customHeight="1" x14ac:dyDescent="0.2">
      <c r="Q21955" s="65"/>
      <c r="R21955" s="65"/>
      <c r="X21955" s="65"/>
      <c r="Y21955" s="65"/>
      <c r="Z21955" s="65"/>
      <c r="AA21955" s="65"/>
      <c r="AB21955" s="65"/>
      <c r="AC21955" s="65"/>
      <c r="AJ21955" s="66"/>
    </row>
    <row r="21956" spans="17:36" ht="4.5" customHeight="1" x14ac:dyDescent="0.2">
      <c r="Q21956" s="65"/>
      <c r="R21956" s="65"/>
      <c r="X21956" s="65"/>
      <c r="Y21956" s="65"/>
      <c r="Z21956" s="65"/>
      <c r="AA21956" s="65"/>
      <c r="AB21956" s="65"/>
      <c r="AC21956" s="65"/>
      <c r="AJ21956" s="66"/>
    </row>
    <row r="21957" spans="17:36" ht="4.5" customHeight="1" x14ac:dyDescent="0.2">
      <c r="Q21957" s="65"/>
      <c r="R21957" s="65"/>
      <c r="X21957" s="65"/>
      <c r="Y21957" s="65"/>
      <c r="Z21957" s="65"/>
      <c r="AA21957" s="65"/>
      <c r="AB21957" s="65"/>
      <c r="AC21957" s="65"/>
      <c r="AJ21957" s="66"/>
    </row>
    <row r="21958" spans="17:36" ht="4.5" customHeight="1" x14ac:dyDescent="0.2">
      <c r="Q21958" s="65"/>
      <c r="R21958" s="65"/>
      <c r="X21958" s="65"/>
      <c r="Y21958" s="65"/>
      <c r="Z21958" s="65"/>
      <c r="AA21958" s="65"/>
      <c r="AB21958" s="65"/>
      <c r="AC21958" s="65"/>
      <c r="AJ21958" s="66"/>
    </row>
    <row r="21959" spans="17:36" ht="4.5" customHeight="1" x14ac:dyDescent="0.2">
      <c r="Q21959" s="65"/>
      <c r="R21959" s="65"/>
      <c r="X21959" s="65"/>
      <c r="Y21959" s="65"/>
      <c r="Z21959" s="65"/>
      <c r="AA21959" s="65"/>
      <c r="AB21959" s="65"/>
      <c r="AC21959" s="65"/>
      <c r="AJ21959" s="66"/>
    </row>
    <row r="21960" spans="17:36" ht="4.5" customHeight="1" x14ac:dyDescent="0.2">
      <c r="Q21960" s="65"/>
      <c r="R21960" s="65"/>
      <c r="X21960" s="65"/>
      <c r="Y21960" s="65"/>
      <c r="Z21960" s="65"/>
      <c r="AA21960" s="65"/>
      <c r="AB21960" s="65"/>
      <c r="AC21960" s="65"/>
      <c r="AJ21960" s="66"/>
    </row>
    <row r="21961" spans="17:36" ht="4.5" customHeight="1" x14ac:dyDescent="0.2">
      <c r="Q21961" s="65"/>
      <c r="R21961" s="65"/>
      <c r="X21961" s="65"/>
      <c r="Y21961" s="65"/>
      <c r="Z21961" s="65"/>
      <c r="AA21961" s="65"/>
      <c r="AB21961" s="65"/>
      <c r="AC21961" s="65"/>
      <c r="AJ21961" s="66"/>
    </row>
    <row r="21962" spans="17:36" ht="4.5" customHeight="1" x14ac:dyDescent="0.2">
      <c r="Q21962" s="65"/>
      <c r="R21962" s="65"/>
      <c r="X21962" s="65"/>
      <c r="Y21962" s="65"/>
      <c r="Z21962" s="65"/>
      <c r="AA21962" s="65"/>
      <c r="AB21962" s="65"/>
      <c r="AC21962" s="65"/>
      <c r="AJ21962" s="66"/>
    </row>
    <row r="21963" spans="17:36" ht="4.5" customHeight="1" x14ac:dyDescent="0.2">
      <c r="Q21963" s="65"/>
      <c r="R21963" s="65"/>
      <c r="X21963" s="65"/>
      <c r="Y21963" s="65"/>
      <c r="Z21963" s="65"/>
      <c r="AA21963" s="65"/>
      <c r="AB21963" s="65"/>
      <c r="AC21963" s="65"/>
      <c r="AJ21963" s="66"/>
    </row>
    <row r="21964" spans="17:36" ht="4.5" customHeight="1" x14ac:dyDescent="0.2">
      <c r="Q21964" s="65"/>
      <c r="R21964" s="65"/>
      <c r="X21964" s="65"/>
      <c r="Y21964" s="65"/>
      <c r="Z21964" s="65"/>
      <c r="AA21964" s="65"/>
      <c r="AB21964" s="65"/>
      <c r="AC21964" s="65"/>
      <c r="AJ21964" s="66"/>
    </row>
    <row r="21965" spans="17:36" ht="4.5" customHeight="1" x14ac:dyDescent="0.2">
      <c r="Q21965" s="65"/>
      <c r="R21965" s="65"/>
      <c r="X21965" s="65"/>
      <c r="Y21965" s="65"/>
      <c r="Z21965" s="65"/>
      <c r="AA21965" s="65"/>
      <c r="AB21965" s="65"/>
      <c r="AC21965" s="65"/>
      <c r="AJ21965" s="66"/>
    </row>
    <row r="21966" spans="17:36" ht="4.5" customHeight="1" x14ac:dyDescent="0.2">
      <c r="Q21966" s="65"/>
      <c r="R21966" s="65"/>
      <c r="X21966" s="65"/>
      <c r="Y21966" s="65"/>
      <c r="Z21966" s="65"/>
      <c r="AA21966" s="65"/>
      <c r="AB21966" s="65"/>
      <c r="AC21966" s="65"/>
      <c r="AJ21966" s="66"/>
    </row>
    <row r="21967" spans="17:36" ht="4.5" customHeight="1" x14ac:dyDescent="0.2">
      <c r="Q21967" s="65"/>
      <c r="R21967" s="65"/>
      <c r="X21967" s="65"/>
      <c r="Y21967" s="65"/>
      <c r="Z21967" s="65"/>
      <c r="AA21967" s="65"/>
      <c r="AB21967" s="65"/>
      <c r="AC21967" s="65"/>
      <c r="AJ21967" s="66"/>
    </row>
    <row r="21968" spans="17:36" ht="4.5" customHeight="1" x14ac:dyDescent="0.2">
      <c r="Q21968" s="65"/>
      <c r="R21968" s="65"/>
      <c r="X21968" s="65"/>
      <c r="Y21968" s="65"/>
      <c r="Z21968" s="65"/>
      <c r="AA21968" s="65"/>
      <c r="AB21968" s="65"/>
      <c r="AC21968" s="65"/>
      <c r="AJ21968" s="66"/>
    </row>
    <row r="21969" spans="17:36" ht="4.5" customHeight="1" x14ac:dyDescent="0.2">
      <c r="Q21969" s="65"/>
      <c r="R21969" s="65"/>
      <c r="X21969" s="65"/>
      <c r="Y21969" s="65"/>
      <c r="Z21969" s="65"/>
      <c r="AA21969" s="65"/>
      <c r="AB21969" s="65"/>
      <c r="AC21969" s="65"/>
      <c r="AJ21969" s="66"/>
    </row>
    <row r="21970" spans="17:36" ht="4.5" customHeight="1" x14ac:dyDescent="0.2">
      <c r="Q21970" s="65"/>
      <c r="R21970" s="65"/>
      <c r="X21970" s="65"/>
      <c r="Y21970" s="65"/>
      <c r="Z21970" s="65"/>
      <c r="AA21970" s="65"/>
      <c r="AB21970" s="65"/>
      <c r="AC21970" s="65"/>
      <c r="AJ21970" s="66"/>
    </row>
    <row r="21971" spans="17:36" ht="4.5" customHeight="1" x14ac:dyDescent="0.2">
      <c r="Q21971" s="65"/>
      <c r="R21971" s="65"/>
      <c r="X21971" s="65"/>
      <c r="Y21971" s="65"/>
      <c r="Z21971" s="65"/>
      <c r="AA21971" s="65"/>
      <c r="AB21971" s="65"/>
      <c r="AC21971" s="65"/>
      <c r="AJ21971" s="66"/>
    </row>
    <row r="21972" spans="17:36" ht="4.5" customHeight="1" x14ac:dyDescent="0.2">
      <c r="Q21972" s="65"/>
      <c r="R21972" s="65"/>
      <c r="X21972" s="65"/>
      <c r="Y21972" s="65"/>
      <c r="Z21972" s="65"/>
      <c r="AA21972" s="65"/>
      <c r="AB21972" s="65"/>
      <c r="AC21972" s="65"/>
      <c r="AJ21972" s="66"/>
    </row>
    <row r="21973" spans="17:36" ht="4.5" customHeight="1" x14ac:dyDescent="0.2">
      <c r="Q21973" s="65"/>
      <c r="R21973" s="65"/>
      <c r="X21973" s="65"/>
      <c r="Y21973" s="65"/>
      <c r="Z21973" s="65"/>
      <c r="AA21973" s="65"/>
      <c r="AB21973" s="65"/>
      <c r="AC21973" s="65"/>
      <c r="AJ21973" s="66"/>
    </row>
    <row r="21974" spans="17:36" ht="4.5" customHeight="1" x14ac:dyDescent="0.2">
      <c r="Q21974" s="65"/>
      <c r="R21974" s="65"/>
      <c r="X21974" s="65"/>
      <c r="Y21974" s="65"/>
      <c r="Z21974" s="65"/>
      <c r="AA21974" s="65"/>
      <c r="AB21974" s="65"/>
      <c r="AC21974" s="65"/>
      <c r="AJ21974" s="66"/>
    </row>
    <row r="21975" spans="17:36" ht="4.5" customHeight="1" x14ac:dyDescent="0.2">
      <c r="Q21975" s="65"/>
      <c r="R21975" s="65"/>
      <c r="X21975" s="65"/>
      <c r="Y21975" s="65"/>
      <c r="Z21975" s="65"/>
      <c r="AA21975" s="65"/>
      <c r="AB21975" s="65"/>
      <c r="AC21975" s="65"/>
      <c r="AJ21975" s="66"/>
    </row>
    <row r="21976" spans="17:36" ht="4.5" customHeight="1" x14ac:dyDescent="0.2">
      <c r="Q21976" s="65"/>
      <c r="R21976" s="65"/>
      <c r="X21976" s="65"/>
      <c r="Y21976" s="65"/>
      <c r="Z21976" s="65"/>
      <c r="AA21976" s="65"/>
      <c r="AB21976" s="65"/>
      <c r="AC21976" s="65"/>
      <c r="AJ21976" s="66"/>
    </row>
    <row r="21977" spans="17:36" ht="4.5" customHeight="1" x14ac:dyDescent="0.2">
      <c r="Q21977" s="65"/>
      <c r="R21977" s="65"/>
      <c r="X21977" s="65"/>
      <c r="Y21977" s="65"/>
      <c r="Z21977" s="65"/>
      <c r="AA21977" s="65"/>
      <c r="AB21977" s="65"/>
      <c r="AC21977" s="65"/>
      <c r="AJ21977" s="66"/>
    </row>
    <row r="21978" spans="17:36" ht="4.5" customHeight="1" x14ac:dyDescent="0.2">
      <c r="Q21978" s="65"/>
      <c r="R21978" s="65"/>
      <c r="X21978" s="65"/>
      <c r="Y21978" s="65"/>
      <c r="Z21978" s="65"/>
      <c r="AA21978" s="65"/>
      <c r="AB21978" s="65"/>
      <c r="AC21978" s="65"/>
      <c r="AJ21978" s="66"/>
    </row>
    <row r="21979" spans="17:36" ht="4.5" customHeight="1" x14ac:dyDescent="0.2">
      <c r="Q21979" s="65"/>
      <c r="R21979" s="65"/>
      <c r="X21979" s="65"/>
      <c r="Y21979" s="65"/>
      <c r="Z21979" s="65"/>
      <c r="AA21979" s="65"/>
      <c r="AB21979" s="65"/>
      <c r="AC21979" s="65"/>
      <c r="AJ21979" s="66"/>
    </row>
    <row r="21980" spans="17:36" ht="4.5" customHeight="1" x14ac:dyDescent="0.2">
      <c r="Q21980" s="65"/>
      <c r="R21980" s="65"/>
      <c r="X21980" s="65"/>
      <c r="Y21980" s="65"/>
      <c r="Z21980" s="65"/>
      <c r="AA21980" s="65"/>
      <c r="AB21980" s="65"/>
      <c r="AC21980" s="65"/>
      <c r="AJ21980" s="66"/>
    </row>
    <row r="21981" spans="17:36" ht="4.5" customHeight="1" x14ac:dyDescent="0.2">
      <c r="Q21981" s="65"/>
      <c r="R21981" s="65"/>
      <c r="X21981" s="65"/>
      <c r="Y21981" s="65"/>
      <c r="Z21981" s="65"/>
      <c r="AA21981" s="65"/>
      <c r="AB21981" s="65"/>
      <c r="AC21981" s="65"/>
      <c r="AJ21981" s="66"/>
    </row>
    <row r="21982" spans="17:36" ht="4.5" customHeight="1" x14ac:dyDescent="0.2">
      <c r="Q21982" s="65"/>
      <c r="R21982" s="65"/>
      <c r="X21982" s="65"/>
      <c r="Y21982" s="65"/>
      <c r="Z21982" s="65"/>
      <c r="AA21982" s="65"/>
      <c r="AB21982" s="65"/>
      <c r="AC21982" s="65"/>
      <c r="AJ21982" s="66"/>
    </row>
    <row r="21983" spans="17:36" ht="4.5" customHeight="1" x14ac:dyDescent="0.2">
      <c r="Q21983" s="65"/>
      <c r="R21983" s="65"/>
      <c r="X21983" s="65"/>
      <c r="Y21983" s="65"/>
      <c r="Z21983" s="65"/>
      <c r="AA21983" s="65"/>
      <c r="AB21983" s="65"/>
      <c r="AC21983" s="65"/>
      <c r="AJ21983" s="66"/>
    </row>
    <row r="21984" spans="17:36" ht="4.5" customHeight="1" x14ac:dyDescent="0.2">
      <c r="Q21984" s="65"/>
      <c r="R21984" s="65"/>
      <c r="X21984" s="65"/>
      <c r="Y21984" s="65"/>
      <c r="Z21984" s="65"/>
      <c r="AA21984" s="65"/>
      <c r="AB21984" s="65"/>
      <c r="AC21984" s="65"/>
      <c r="AJ21984" s="66"/>
    </row>
    <row r="21985" spans="17:36" ht="4.5" customHeight="1" x14ac:dyDescent="0.2">
      <c r="Q21985" s="65"/>
      <c r="R21985" s="65"/>
      <c r="X21985" s="65"/>
      <c r="Y21985" s="65"/>
      <c r="Z21985" s="65"/>
      <c r="AA21985" s="65"/>
      <c r="AB21985" s="65"/>
      <c r="AC21985" s="65"/>
      <c r="AJ21985" s="66"/>
    </row>
    <row r="21986" spans="17:36" ht="4.5" customHeight="1" x14ac:dyDescent="0.2">
      <c r="Q21986" s="65"/>
      <c r="R21986" s="65"/>
      <c r="X21986" s="65"/>
      <c r="Y21986" s="65"/>
      <c r="Z21986" s="65"/>
      <c r="AA21986" s="65"/>
      <c r="AB21986" s="65"/>
      <c r="AC21986" s="65"/>
      <c r="AJ21986" s="66"/>
    </row>
    <row r="21987" spans="17:36" ht="4.5" customHeight="1" x14ac:dyDescent="0.2">
      <c r="Q21987" s="65"/>
      <c r="R21987" s="65"/>
      <c r="X21987" s="65"/>
      <c r="Y21987" s="65"/>
      <c r="Z21987" s="65"/>
      <c r="AA21987" s="65"/>
      <c r="AB21987" s="65"/>
      <c r="AC21987" s="65"/>
      <c r="AJ21987" s="66"/>
    </row>
    <row r="21988" spans="17:36" ht="4.5" customHeight="1" x14ac:dyDescent="0.2">
      <c r="Q21988" s="65"/>
      <c r="R21988" s="65"/>
      <c r="X21988" s="65"/>
      <c r="Y21988" s="65"/>
      <c r="Z21988" s="65"/>
      <c r="AA21988" s="65"/>
      <c r="AB21988" s="65"/>
      <c r="AC21988" s="65"/>
      <c r="AJ21988" s="66"/>
    </row>
    <row r="21989" spans="17:36" ht="4.5" customHeight="1" x14ac:dyDescent="0.2">
      <c r="Q21989" s="65"/>
      <c r="R21989" s="65"/>
      <c r="X21989" s="65"/>
      <c r="Y21989" s="65"/>
      <c r="Z21989" s="65"/>
      <c r="AA21989" s="65"/>
      <c r="AB21989" s="65"/>
      <c r="AC21989" s="65"/>
      <c r="AJ21989" s="66"/>
    </row>
    <row r="21990" spans="17:36" ht="4.5" customHeight="1" x14ac:dyDescent="0.2">
      <c r="Q21990" s="65"/>
      <c r="R21990" s="65"/>
      <c r="X21990" s="65"/>
      <c r="Y21990" s="65"/>
      <c r="Z21990" s="65"/>
      <c r="AA21990" s="65"/>
      <c r="AB21990" s="65"/>
      <c r="AC21990" s="65"/>
      <c r="AJ21990" s="66"/>
    </row>
    <row r="21991" spans="17:36" ht="4.5" customHeight="1" x14ac:dyDescent="0.2">
      <c r="Q21991" s="65"/>
      <c r="R21991" s="65"/>
      <c r="X21991" s="65"/>
      <c r="Y21991" s="65"/>
      <c r="Z21991" s="65"/>
      <c r="AA21991" s="65"/>
      <c r="AB21991" s="65"/>
      <c r="AC21991" s="65"/>
      <c r="AJ21991" s="66"/>
    </row>
    <row r="21992" spans="17:36" ht="4.5" customHeight="1" x14ac:dyDescent="0.2">
      <c r="Q21992" s="65"/>
      <c r="R21992" s="65"/>
      <c r="X21992" s="65"/>
      <c r="Y21992" s="65"/>
      <c r="Z21992" s="65"/>
      <c r="AA21992" s="65"/>
      <c r="AB21992" s="65"/>
      <c r="AC21992" s="65"/>
      <c r="AJ21992" s="66"/>
    </row>
    <row r="21993" spans="17:36" ht="4.5" customHeight="1" x14ac:dyDescent="0.2">
      <c r="Q21993" s="65"/>
      <c r="R21993" s="65"/>
      <c r="X21993" s="65"/>
      <c r="Y21993" s="65"/>
      <c r="Z21993" s="65"/>
      <c r="AA21993" s="65"/>
      <c r="AB21993" s="65"/>
      <c r="AC21993" s="65"/>
      <c r="AJ21993" s="66"/>
    </row>
    <row r="21994" spans="17:36" ht="4.5" customHeight="1" x14ac:dyDescent="0.2">
      <c r="Q21994" s="65"/>
      <c r="R21994" s="65"/>
      <c r="X21994" s="65"/>
      <c r="Y21994" s="65"/>
      <c r="Z21994" s="65"/>
      <c r="AA21994" s="65"/>
      <c r="AB21994" s="65"/>
      <c r="AC21994" s="65"/>
      <c r="AJ21994" s="66"/>
    </row>
    <row r="21995" spans="17:36" ht="4.5" customHeight="1" x14ac:dyDescent="0.2">
      <c r="Q21995" s="65"/>
      <c r="R21995" s="65"/>
      <c r="X21995" s="65"/>
      <c r="Y21995" s="65"/>
      <c r="Z21995" s="65"/>
      <c r="AA21995" s="65"/>
      <c r="AB21995" s="65"/>
      <c r="AC21995" s="65"/>
      <c r="AJ21995" s="66"/>
    </row>
    <row r="21996" spans="17:36" ht="4.5" customHeight="1" x14ac:dyDescent="0.2">
      <c r="Q21996" s="65"/>
      <c r="R21996" s="65"/>
      <c r="X21996" s="65"/>
      <c r="Y21996" s="65"/>
      <c r="Z21996" s="65"/>
      <c r="AA21996" s="65"/>
      <c r="AB21996" s="65"/>
      <c r="AC21996" s="65"/>
      <c r="AJ21996" s="66"/>
    </row>
    <row r="21997" spans="17:36" ht="4.5" customHeight="1" x14ac:dyDescent="0.2">
      <c r="Q21997" s="65"/>
      <c r="R21997" s="65"/>
      <c r="X21997" s="65"/>
      <c r="Y21997" s="65"/>
      <c r="Z21997" s="65"/>
      <c r="AA21997" s="65"/>
      <c r="AB21997" s="65"/>
      <c r="AC21997" s="65"/>
      <c r="AJ21997" s="66"/>
    </row>
    <row r="21998" spans="17:36" ht="4.5" customHeight="1" x14ac:dyDescent="0.2">
      <c r="Q21998" s="65"/>
      <c r="R21998" s="65"/>
      <c r="X21998" s="65"/>
      <c r="Y21998" s="65"/>
      <c r="Z21998" s="65"/>
      <c r="AA21998" s="65"/>
      <c r="AB21998" s="65"/>
      <c r="AC21998" s="65"/>
      <c r="AJ21998" s="66"/>
    </row>
    <row r="21999" spans="17:36" ht="4.5" customHeight="1" x14ac:dyDescent="0.2">
      <c r="Q21999" s="65"/>
      <c r="R21999" s="65"/>
      <c r="X21999" s="65"/>
      <c r="Y21999" s="65"/>
      <c r="Z21999" s="65"/>
      <c r="AA21999" s="65"/>
      <c r="AB21999" s="65"/>
      <c r="AC21999" s="65"/>
      <c r="AJ21999" s="66"/>
    </row>
    <row r="22000" spans="17:36" ht="4.5" customHeight="1" x14ac:dyDescent="0.2">
      <c r="Q22000" s="65"/>
      <c r="R22000" s="65"/>
      <c r="X22000" s="65"/>
      <c r="Y22000" s="65"/>
      <c r="Z22000" s="65"/>
      <c r="AA22000" s="65"/>
      <c r="AB22000" s="65"/>
      <c r="AC22000" s="65"/>
      <c r="AJ22000" s="66"/>
    </row>
    <row r="22001" spans="17:36" ht="4.5" customHeight="1" x14ac:dyDescent="0.2">
      <c r="Q22001" s="65"/>
      <c r="R22001" s="65"/>
      <c r="X22001" s="65"/>
      <c r="Y22001" s="65"/>
      <c r="Z22001" s="65"/>
      <c r="AA22001" s="65"/>
      <c r="AB22001" s="65"/>
      <c r="AC22001" s="65"/>
      <c r="AJ22001" s="66"/>
    </row>
    <row r="22002" spans="17:36" ht="4.5" customHeight="1" x14ac:dyDescent="0.2">
      <c r="Q22002" s="65"/>
      <c r="R22002" s="65"/>
      <c r="X22002" s="65"/>
      <c r="Y22002" s="65"/>
      <c r="Z22002" s="65"/>
      <c r="AA22002" s="65"/>
      <c r="AB22002" s="65"/>
      <c r="AC22002" s="65"/>
      <c r="AJ22002" s="66"/>
    </row>
    <row r="22003" spans="17:36" ht="4.5" customHeight="1" x14ac:dyDescent="0.2">
      <c r="Q22003" s="65"/>
      <c r="R22003" s="65"/>
      <c r="X22003" s="65"/>
      <c r="Y22003" s="65"/>
      <c r="Z22003" s="65"/>
      <c r="AA22003" s="65"/>
      <c r="AB22003" s="65"/>
      <c r="AC22003" s="65"/>
      <c r="AJ22003" s="66"/>
    </row>
    <row r="22004" spans="17:36" ht="4.5" customHeight="1" x14ac:dyDescent="0.2">
      <c r="Q22004" s="65"/>
      <c r="R22004" s="65"/>
      <c r="X22004" s="65"/>
      <c r="Y22004" s="65"/>
      <c r="Z22004" s="65"/>
      <c r="AA22004" s="65"/>
      <c r="AB22004" s="65"/>
      <c r="AC22004" s="65"/>
      <c r="AJ22004" s="66"/>
    </row>
    <row r="22005" spans="17:36" ht="4.5" customHeight="1" x14ac:dyDescent="0.2">
      <c r="Q22005" s="65"/>
      <c r="R22005" s="65"/>
      <c r="X22005" s="65"/>
      <c r="Y22005" s="65"/>
      <c r="Z22005" s="65"/>
      <c r="AA22005" s="65"/>
      <c r="AB22005" s="65"/>
      <c r="AC22005" s="65"/>
      <c r="AJ22005" s="66"/>
    </row>
    <row r="22006" spans="17:36" ht="4.5" customHeight="1" x14ac:dyDescent="0.2">
      <c r="Q22006" s="65"/>
      <c r="R22006" s="65"/>
      <c r="X22006" s="65"/>
      <c r="Y22006" s="65"/>
      <c r="Z22006" s="65"/>
      <c r="AA22006" s="65"/>
      <c r="AB22006" s="65"/>
      <c r="AC22006" s="65"/>
      <c r="AJ22006" s="66"/>
    </row>
    <row r="22007" spans="17:36" ht="4.5" customHeight="1" x14ac:dyDescent="0.2">
      <c r="Q22007" s="65"/>
      <c r="R22007" s="65"/>
      <c r="X22007" s="65"/>
      <c r="Y22007" s="65"/>
      <c r="Z22007" s="65"/>
      <c r="AA22007" s="65"/>
      <c r="AB22007" s="65"/>
      <c r="AC22007" s="65"/>
      <c r="AJ22007" s="66"/>
    </row>
    <row r="22008" spans="17:36" ht="4.5" customHeight="1" x14ac:dyDescent="0.2">
      <c r="Q22008" s="65"/>
      <c r="R22008" s="65"/>
      <c r="X22008" s="65"/>
      <c r="Y22008" s="65"/>
      <c r="Z22008" s="65"/>
      <c r="AA22008" s="65"/>
      <c r="AB22008" s="65"/>
      <c r="AC22008" s="65"/>
      <c r="AJ22008" s="66"/>
    </row>
    <row r="22009" spans="17:36" ht="4.5" customHeight="1" x14ac:dyDescent="0.2">
      <c r="Q22009" s="65"/>
      <c r="R22009" s="65"/>
      <c r="X22009" s="65"/>
      <c r="Y22009" s="65"/>
      <c r="Z22009" s="65"/>
      <c r="AA22009" s="65"/>
      <c r="AB22009" s="65"/>
      <c r="AC22009" s="65"/>
      <c r="AJ22009" s="66"/>
    </row>
    <row r="22010" spans="17:36" ht="4.5" customHeight="1" x14ac:dyDescent="0.2">
      <c r="Q22010" s="65"/>
      <c r="R22010" s="65"/>
      <c r="X22010" s="65"/>
      <c r="Y22010" s="65"/>
      <c r="Z22010" s="65"/>
      <c r="AA22010" s="65"/>
      <c r="AB22010" s="65"/>
      <c r="AC22010" s="65"/>
      <c r="AJ22010" s="66"/>
    </row>
    <row r="22011" spans="17:36" ht="4.5" customHeight="1" x14ac:dyDescent="0.2">
      <c r="Q22011" s="65"/>
      <c r="R22011" s="65"/>
      <c r="X22011" s="65"/>
      <c r="Y22011" s="65"/>
      <c r="Z22011" s="65"/>
      <c r="AA22011" s="65"/>
      <c r="AB22011" s="65"/>
      <c r="AC22011" s="65"/>
      <c r="AJ22011" s="66"/>
    </row>
    <row r="22012" spans="17:36" ht="4.5" customHeight="1" x14ac:dyDescent="0.2">
      <c r="Q22012" s="65"/>
      <c r="R22012" s="65"/>
      <c r="X22012" s="65"/>
      <c r="Y22012" s="65"/>
      <c r="Z22012" s="65"/>
      <c r="AA22012" s="65"/>
      <c r="AB22012" s="65"/>
      <c r="AC22012" s="65"/>
      <c r="AJ22012" s="66"/>
    </row>
    <row r="22013" spans="17:36" ht="4.5" customHeight="1" x14ac:dyDescent="0.2">
      <c r="Q22013" s="65"/>
      <c r="R22013" s="65"/>
      <c r="X22013" s="65"/>
      <c r="Y22013" s="65"/>
      <c r="Z22013" s="65"/>
      <c r="AA22013" s="65"/>
      <c r="AB22013" s="65"/>
      <c r="AC22013" s="65"/>
      <c r="AJ22013" s="66"/>
    </row>
    <row r="22014" spans="17:36" ht="4.5" customHeight="1" x14ac:dyDescent="0.2">
      <c r="Q22014" s="65"/>
      <c r="R22014" s="65"/>
      <c r="X22014" s="65"/>
      <c r="Y22014" s="65"/>
      <c r="Z22014" s="65"/>
      <c r="AA22014" s="65"/>
      <c r="AB22014" s="65"/>
      <c r="AC22014" s="65"/>
      <c r="AJ22014" s="66"/>
    </row>
    <row r="22015" spans="17:36" ht="4.5" customHeight="1" x14ac:dyDescent="0.2">
      <c r="Q22015" s="65"/>
      <c r="R22015" s="65"/>
      <c r="X22015" s="65"/>
      <c r="Y22015" s="65"/>
      <c r="Z22015" s="65"/>
      <c r="AA22015" s="65"/>
      <c r="AB22015" s="65"/>
      <c r="AC22015" s="65"/>
      <c r="AJ22015" s="66"/>
    </row>
    <row r="22016" spans="17:36" ht="4.5" customHeight="1" x14ac:dyDescent="0.2">
      <c r="Q22016" s="65"/>
      <c r="R22016" s="65"/>
      <c r="X22016" s="65"/>
      <c r="Y22016" s="65"/>
      <c r="Z22016" s="65"/>
      <c r="AA22016" s="65"/>
      <c r="AB22016" s="65"/>
      <c r="AC22016" s="65"/>
      <c r="AJ22016" s="66"/>
    </row>
    <row r="22017" spans="17:36" ht="4.5" customHeight="1" x14ac:dyDescent="0.2">
      <c r="Q22017" s="65"/>
      <c r="R22017" s="65"/>
      <c r="X22017" s="65"/>
      <c r="Y22017" s="65"/>
      <c r="Z22017" s="65"/>
      <c r="AA22017" s="65"/>
      <c r="AB22017" s="65"/>
      <c r="AC22017" s="65"/>
      <c r="AJ22017" s="66"/>
    </row>
    <row r="22018" spans="17:36" ht="4.5" customHeight="1" x14ac:dyDescent="0.2">
      <c r="Q22018" s="65"/>
      <c r="R22018" s="65"/>
      <c r="X22018" s="65"/>
      <c r="Y22018" s="65"/>
      <c r="Z22018" s="65"/>
      <c r="AA22018" s="65"/>
      <c r="AB22018" s="65"/>
      <c r="AC22018" s="65"/>
      <c r="AJ22018" s="66"/>
    </row>
    <row r="22019" spans="17:36" ht="4.5" customHeight="1" x14ac:dyDescent="0.2">
      <c r="Q22019" s="65"/>
      <c r="R22019" s="65"/>
      <c r="X22019" s="65"/>
      <c r="Y22019" s="65"/>
      <c r="Z22019" s="65"/>
      <c r="AA22019" s="65"/>
      <c r="AB22019" s="65"/>
      <c r="AC22019" s="65"/>
      <c r="AJ22019" s="66"/>
    </row>
    <row r="22020" spans="17:36" ht="4.5" customHeight="1" x14ac:dyDescent="0.2">
      <c r="Q22020" s="65"/>
      <c r="R22020" s="65"/>
      <c r="X22020" s="65"/>
      <c r="Y22020" s="65"/>
      <c r="Z22020" s="65"/>
      <c r="AA22020" s="65"/>
      <c r="AB22020" s="65"/>
      <c r="AC22020" s="65"/>
      <c r="AJ22020" s="66"/>
    </row>
    <row r="22021" spans="17:36" ht="4.5" customHeight="1" x14ac:dyDescent="0.2">
      <c r="Q22021" s="65"/>
      <c r="R22021" s="65"/>
      <c r="X22021" s="65"/>
      <c r="Y22021" s="65"/>
      <c r="Z22021" s="65"/>
      <c r="AA22021" s="65"/>
      <c r="AB22021" s="65"/>
      <c r="AC22021" s="65"/>
      <c r="AJ22021" s="66"/>
    </row>
    <row r="22022" spans="17:36" ht="4.5" customHeight="1" x14ac:dyDescent="0.2">
      <c r="Q22022" s="65"/>
      <c r="R22022" s="65"/>
      <c r="X22022" s="65"/>
      <c r="Y22022" s="65"/>
      <c r="Z22022" s="65"/>
      <c r="AA22022" s="65"/>
      <c r="AB22022" s="65"/>
      <c r="AC22022" s="65"/>
      <c r="AJ22022" s="66"/>
    </row>
    <row r="22023" spans="17:36" ht="4.5" customHeight="1" x14ac:dyDescent="0.2">
      <c r="Q22023" s="65"/>
      <c r="R22023" s="65"/>
      <c r="X22023" s="65"/>
      <c r="Y22023" s="65"/>
      <c r="Z22023" s="65"/>
      <c r="AA22023" s="65"/>
      <c r="AB22023" s="65"/>
      <c r="AC22023" s="65"/>
      <c r="AJ22023" s="66"/>
    </row>
    <row r="22024" spans="17:36" ht="4.5" customHeight="1" x14ac:dyDescent="0.2">
      <c r="Q22024" s="65"/>
      <c r="R22024" s="65"/>
      <c r="X22024" s="65"/>
      <c r="Y22024" s="65"/>
      <c r="Z22024" s="65"/>
      <c r="AA22024" s="65"/>
      <c r="AB22024" s="65"/>
      <c r="AC22024" s="65"/>
      <c r="AJ22024" s="66"/>
    </row>
    <row r="22025" spans="17:36" ht="4.5" customHeight="1" x14ac:dyDescent="0.2">
      <c r="Q22025" s="65"/>
      <c r="R22025" s="65"/>
      <c r="X22025" s="65"/>
      <c r="Y22025" s="65"/>
      <c r="Z22025" s="65"/>
      <c r="AA22025" s="65"/>
      <c r="AB22025" s="65"/>
      <c r="AC22025" s="65"/>
      <c r="AJ22025" s="66"/>
    </row>
    <row r="22026" spans="17:36" ht="4.5" customHeight="1" x14ac:dyDescent="0.2">
      <c r="Q22026" s="65"/>
      <c r="R22026" s="65"/>
      <c r="X22026" s="65"/>
      <c r="Y22026" s="65"/>
      <c r="Z22026" s="65"/>
      <c r="AA22026" s="65"/>
      <c r="AB22026" s="65"/>
      <c r="AC22026" s="65"/>
      <c r="AJ22026" s="66"/>
    </row>
    <row r="22027" spans="17:36" ht="4.5" customHeight="1" x14ac:dyDescent="0.2">
      <c r="Q22027" s="65"/>
      <c r="R22027" s="65"/>
      <c r="X22027" s="65"/>
      <c r="Y22027" s="65"/>
      <c r="Z22027" s="65"/>
      <c r="AA22027" s="65"/>
      <c r="AB22027" s="65"/>
      <c r="AC22027" s="65"/>
      <c r="AJ22027" s="66"/>
    </row>
    <row r="22028" spans="17:36" ht="4.5" customHeight="1" x14ac:dyDescent="0.2">
      <c r="Q22028" s="65"/>
      <c r="R22028" s="65"/>
      <c r="X22028" s="65"/>
      <c r="Y22028" s="65"/>
      <c r="Z22028" s="65"/>
      <c r="AA22028" s="65"/>
      <c r="AB22028" s="65"/>
      <c r="AC22028" s="65"/>
      <c r="AJ22028" s="66"/>
    </row>
    <row r="22029" spans="17:36" ht="4.5" customHeight="1" x14ac:dyDescent="0.2">
      <c r="Q22029" s="65"/>
      <c r="R22029" s="65"/>
      <c r="X22029" s="65"/>
      <c r="Y22029" s="65"/>
      <c r="Z22029" s="65"/>
      <c r="AA22029" s="65"/>
      <c r="AB22029" s="65"/>
      <c r="AC22029" s="65"/>
      <c r="AJ22029" s="66"/>
    </row>
    <row r="22030" spans="17:36" ht="4.5" customHeight="1" x14ac:dyDescent="0.2">
      <c r="Q22030" s="65"/>
      <c r="R22030" s="65"/>
      <c r="X22030" s="65"/>
      <c r="Y22030" s="65"/>
      <c r="Z22030" s="65"/>
      <c r="AA22030" s="65"/>
      <c r="AB22030" s="65"/>
      <c r="AC22030" s="65"/>
      <c r="AJ22030" s="66"/>
    </row>
    <row r="22031" spans="17:36" ht="4.5" customHeight="1" x14ac:dyDescent="0.2">
      <c r="Q22031" s="65"/>
      <c r="R22031" s="65"/>
      <c r="X22031" s="65"/>
      <c r="Y22031" s="65"/>
      <c r="Z22031" s="65"/>
      <c r="AA22031" s="65"/>
      <c r="AB22031" s="65"/>
      <c r="AC22031" s="65"/>
      <c r="AJ22031" s="66"/>
    </row>
    <row r="22032" spans="17:36" ht="4.5" customHeight="1" x14ac:dyDescent="0.2">
      <c r="Q22032" s="65"/>
      <c r="R22032" s="65"/>
      <c r="X22032" s="65"/>
      <c r="Y22032" s="65"/>
      <c r="Z22032" s="65"/>
      <c r="AA22032" s="65"/>
      <c r="AB22032" s="65"/>
      <c r="AC22032" s="65"/>
      <c r="AJ22032" s="66"/>
    </row>
    <row r="22033" spans="17:36" ht="4.5" customHeight="1" x14ac:dyDescent="0.2">
      <c r="Q22033" s="65"/>
      <c r="R22033" s="65"/>
      <c r="X22033" s="65"/>
      <c r="Y22033" s="65"/>
      <c r="Z22033" s="65"/>
      <c r="AA22033" s="65"/>
      <c r="AB22033" s="65"/>
      <c r="AC22033" s="65"/>
      <c r="AJ22033" s="66"/>
    </row>
    <row r="22034" spans="17:36" ht="4.5" customHeight="1" x14ac:dyDescent="0.2">
      <c r="Q22034" s="65"/>
      <c r="R22034" s="65"/>
      <c r="X22034" s="65"/>
      <c r="Y22034" s="65"/>
      <c r="Z22034" s="65"/>
      <c r="AA22034" s="65"/>
      <c r="AB22034" s="65"/>
      <c r="AC22034" s="65"/>
      <c r="AJ22034" s="66"/>
    </row>
    <row r="22035" spans="17:36" ht="4.5" customHeight="1" x14ac:dyDescent="0.2">
      <c r="Q22035" s="65"/>
      <c r="R22035" s="65"/>
      <c r="X22035" s="65"/>
      <c r="Y22035" s="65"/>
      <c r="Z22035" s="65"/>
      <c r="AA22035" s="65"/>
      <c r="AB22035" s="65"/>
      <c r="AC22035" s="65"/>
      <c r="AJ22035" s="66"/>
    </row>
    <row r="22036" spans="17:36" ht="4.5" customHeight="1" x14ac:dyDescent="0.2">
      <c r="Q22036" s="65"/>
      <c r="R22036" s="65"/>
      <c r="X22036" s="65"/>
      <c r="Y22036" s="65"/>
      <c r="Z22036" s="65"/>
      <c r="AA22036" s="65"/>
      <c r="AB22036" s="65"/>
      <c r="AC22036" s="65"/>
      <c r="AJ22036" s="66"/>
    </row>
    <row r="22037" spans="17:36" ht="4.5" customHeight="1" x14ac:dyDescent="0.2">
      <c r="Q22037" s="65"/>
      <c r="R22037" s="65"/>
      <c r="X22037" s="65"/>
      <c r="Y22037" s="65"/>
      <c r="Z22037" s="65"/>
      <c r="AA22037" s="65"/>
      <c r="AB22037" s="65"/>
      <c r="AC22037" s="65"/>
      <c r="AJ22037" s="66"/>
    </row>
    <row r="22038" spans="17:36" ht="4.5" customHeight="1" x14ac:dyDescent="0.2">
      <c r="Q22038" s="65"/>
      <c r="R22038" s="65"/>
      <c r="X22038" s="65"/>
      <c r="Y22038" s="65"/>
      <c r="Z22038" s="65"/>
      <c r="AA22038" s="65"/>
      <c r="AB22038" s="65"/>
      <c r="AC22038" s="65"/>
      <c r="AJ22038" s="66"/>
    </row>
    <row r="22039" spans="17:36" ht="4.5" customHeight="1" x14ac:dyDescent="0.2">
      <c r="Q22039" s="65"/>
      <c r="R22039" s="65"/>
      <c r="X22039" s="65"/>
      <c r="Y22039" s="65"/>
      <c r="Z22039" s="65"/>
      <c r="AA22039" s="65"/>
      <c r="AB22039" s="65"/>
      <c r="AC22039" s="65"/>
      <c r="AJ22039" s="66"/>
    </row>
    <row r="22040" spans="17:36" ht="4.5" customHeight="1" x14ac:dyDescent="0.2">
      <c r="Q22040" s="65"/>
      <c r="R22040" s="65"/>
      <c r="X22040" s="65"/>
      <c r="Y22040" s="65"/>
      <c r="Z22040" s="65"/>
      <c r="AA22040" s="65"/>
      <c r="AB22040" s="65"/>
      <c r="AC22040" s="65"/>
      <c r="AJ22040" s="66"/>
    </row>
    <row r="22041" spans="17:36" ht="4.5" customHeight="1" x14ac:dyDescent="0.2">
      <c r="Q22041" s="65"/>
      <c r="R22041" s="65"/>
      <c r="X22041" s="65"/>
      <c r="Y22041" s="65"/>
      <c r="Z22041" s="65"/>
      <c r="AA22041" s="65"/>
      <c r="AB22041" s="65"/>
      <c r="AC22041" s="65"/>
      <c r="AJ22041" s="66"/>
    </row>
    <row r="22042" spans="17:36" ht="4.5" customHeight="1" x14ac:dyDescent="0.2">
      <c r="Q22042" s="65"/>
      <c r="R22042" s="65"/>
      <c r="X22042" s="65"/>
      <c r="Y22042" s="65"/>
      <c r="Z22042" s="65"/>
      <c r="AA22042" s="65"/>
      <c r="AB22042" s="65"/>
      <c r="AC22042" s="65"/>
      <c r="AJ22042" s="66"/>
    </row>
    <row r="22043" spans="17:36" ht="4.5" customHeight="1" x14ac:dyDescent="0.2">
      <c r="Q22043" s="65"/>
      <c r="R22043" s="65"/>
      <c r="X22043" s="65"/>
      <c r="Y22043" s="65"/>
      <c r="Z22043" s="65"/>
      <c r="AA22043" s="65"/>
      <c r="AB22043" s="65"/>
      <c r="AC22043" s="65"/>
      <c r="AJ22043" s="66"/>
    </row>
    <row r="22044" spans="17:36" ht="4.5" customHeight="1" x14ac:dyDescent="0.2">
      <c r="Q22044" s="65"/>
      <c r="R22044" s="65"/>
      <c r="X22044" s="65"/>
      <c r="Y22044" s="65"/>
      <c r="Z22044" s="65"/>
      <c r="AA22044" s="65"/>
      <c r="AB22044" s="65"/>
      <c r="AC22044" s="65"/>
      <c r="AJ22044" s="66"/>
    </row>
    <row r="22045" spans="17:36" ht="4.5" customHeight="1" x14ac:dyDescent="0.2">
      <c r="Q22045" s="65"/>
      <c r="R22045" s="65"/>
      <c r="X22045" s="65"/>
      <c r="Y22045" s="65"/>
      <c r="Z22045" s="65"/>
      <c r="AA22045" s="65"/>
      <c r="AB22045" s="65"/>
      <c r="AC22045" s="65"/>
      <c r="AJ22045" s="66"/>
    </row>
    <row r="22046" spans="17:36" ht="4.5" customHeight="1" x14ac:dyDescent="0.2">
      <c r="Q22046" s="65"/>
      <c r="R22046" s="65"/>
      <c r="X22046" s="65"/>
      <c r="Y22046" s="65"/>
      <c r="Z22046" s="65"/>
      <c r="AA22046" s="65"/>
      <c r="AB22046" s="65"/>
      <c r="AC22046" s="65"/>
      <c r="AJ22046" s="66"/>
    </row>
    <row r="22047" spans="17:36" ht="4.5" customHeight="1" x14ac:dyDescent="0.2">
      <c r="Q22047" s="65"/>
      <c r="R22047" s="65"/>
      <c r="X22047" s="65"/>
      <c r="Y22047" s="65"/>
      <c r="Z22047" s="65"/>
      <c r="AA22047" s="65"/>
      <c r="AB22047" s="65"/>
      <c r="AC22047" s="65"/>
      <c r="AJ22047" s="66"/>
    </row>
    <row r="22048" spans="17:36" ht="4.5" customHeight="1" x14ac:dyDescent="0.2">
      <c r="Q22048" s="65"/>
      <c r="R22048" s="65"/>
      <c r="X22048" s="65"/>
      <c r="Y22048" s="65"/>
      <c r="Z22048" s="65"/>
      <c r="AA22048" s="65"/>
      <c r="AB22048" s="65"/>
      <c r="AC22048" s="65"/>
      <c r="AJ22048" s="66"/>
    </row>
    <row r="22049" spans="17:36" ht="4.5" customHeight="1" x14ac:dyDescent="0.2">
      <c r="Q22049" s="65"/>
      <c r="R22049" s="65"/>
      <c r="X22049" s="65"/>
      <c r="Y22049" s="65"/>
      <c r="Z22049" s="65"/>
      <c r="AA22049" s="65"/>
      <c r="AB22049" s="65"/>
      <c r="AC22049" s="65"/>
      <c r="AJ22049" s="66"/>
    </row>
    <row r="22050" spans="17:36" ht="4.5" customHeight="1" x14ac:dyDescent="0.2">
      <c r="Q22050" s="65"/>
      <c r="R22050" s="65"/>
      <c r="X22050" s="65"/>
      <c r="Y22050" s="65"/>
      <c r="Z22050" s="65"/>
      <c r="AA22050" s="65"/>
      <c r="AB22050" s="65"/>
      <c r="AC22050" s="65"/>
      <c r="AJ22050" s="66"/>
    </row>
    <row r="22051" spans="17:36" ht="4.5" customHeight="1" x14ac:dyDescent="0.2">
      <c r="Q22051" s="65"/>
      <c r="R22051" s="65"/>
      <c r="X22051" s="65"/>
      <c r="Y22051" s="65"/>
      <c r="Z22051" s="65"/>
      <c r="AA22051" s="65"/>
      <c r="AB22051" s="65"/>
      <c r="AC22051" s="65"/>
      <c r="AJ22051" s="66"/>
    </row>
    <row r="22052" spans="17:36" ht="4.5" customHeight="1" x14ac:dyDescent="0.2">
      <c r="Q22052" s="65"/>
      <c r="R22052" s="65"/>
      <c r="X22052" s="65"/>
      <c r="Y22052" s="65"/>
      <c r="Z22052" s="65"/>
      <c r="AA22052" s="65"/>
      <c r="AB22052" s="65"/>
      <c r="AC22052" s="65"/>
      <c r="AJ22052" s="66"/>
    </row>
    <row r="22053" spans="17:36" ht="4.5" customHeight="1" x14ac:dyDescent="0.2">
      <c r="Q22053" s="65"/>
      <c r="R22053" s="65"/>
      <c r="X22053" s="65"/>
      <c r="Y22053" s="65"/>
      <c r="Z22053" s="65"/>
      <c r="AA22053" s="65"/>
      <c r="AB22053" s="65"/>
      <c r="AC22053" s="65"/>
      <c r="AJ22053" s="66"/>
    </row>
    <row r="22054" spans="17:36" ht="4.5" customHeight="1" x14ac:dyDescent="0.2">
      <c r="Q22054" s="65"/>
      <c r="R22054" s="65"/>
      <c r="X22054" s="65"/>
      <c r="Y22054" s="65"/>
      <c r="Z22054" s="65"/>
      <c r="AA22054" s="65"/>
      <c r="AB22054" s="65"/>
      <c r="AC22054" s="65"/>
      <c r="AJ22054" s="66"/>
    </row>
    <row r="22055" spans="17:36" ht="4.5" customHeight="1" x14ac:dyDescent="0.2">
      <c r="Q22055" s="65"/>
      <c r="R22055" s="65"/>
      <c r="X22055" s="65"/>
      <c r="Y22055" s="65"/>
      <c r="Z22055" s="65"/>
      <c r="AA22055" s="65"/>
      <c r="AB22055" s="65"/>
      <c r="AC22055" s="65"/>
      <c r="AJ22055" s="66"/>
    </row>
    <row r="22056" spans="17:36" ht="4.5" customHeight="1" x14ac:dyDescent="0.2">
      <c r="Q22056" s="65"/>
      <c r="R22056" s="65"/>
      <c r="X22056" s="65"/>
      <c r="Y22056" s="65"/>
      <c r="Z22056" s="65"/>
      <c r="AA22056" s="65"/>
      <c r="AB22056" s="65"/>
      <c r="AC22056" s="65"/>
      <c r="AJ22056" s="66"/>
    </row>
    <row r="22057" spans="17:36" ht="4.5" customHeight="1" x14ac:dyDescent="0.2">
      <c r="Q22057" s="65"/>
      <c r="R22057" s="65"/>
      <c r="X22057" s="65"/>
      <c r="Y22057" s="65"/>
      <c r="Z22057" s="65"/>
      <c r="AA22057" s="65"/>
      <c r="AB22057" s="65"/>
      <c r="AC22057" s="65"/>
      <c r="AJ22057" s="66"/>
    </row>
    <row r="22058" spans="17:36" ht="4.5" customHeight="1" x14ac:dyDescent="0.2">
      <c r="Q22058" s="65"/>
      <c r="R22058" s="65"/>
      <c r="X22058" s="65"/>
      <c r="Y22058" s="65"/>
      <c r="Z22058" s="65"/>
      <c r="AA22058" s="65"/>
      <c r="AB22058" s="65"/>
      <c r="AC22058" s="65"/>
      <c r="AJ22058" s="66"/>
    </row>
    <row r="22059" spans="17:36" ht="4.5" customHeight="1" x14ac:dyDescent="0.2">
      <c r="Q22059" s="65"/>
      <c r="R22059" s="65"/>
      <c r="X22059" s="65"/>
      <c r="Y22059" s="65"/>
      <c r="Z22059" s="65"/>
      <c r="AA22059" s="65"/>
      <c r="AB22059" s="65"/>
      <c r="AC22059" s="65"/>
      <c r="AJ22059" s="66"/>
    </row>
    <row r="22060" spans="17:36" ht="4.5" customHeight="1" x14ac:dyDescent="0.2">
      <c r="Q22060" s="65"/>
      <c r="R22060" s="65"/>
      <c r="X22060" s="65"/>
      <c r="Y22060" s="65"/>
      <c r="Z22060" s="65"/>
      <c r="AA22060" s="65"/>
      <c r="AB22060" s="65"/>
      <c r="AC22060" s="65"/>
      <c r="AJ22060" s="66"/>
    </row>
    <row r="22061" spans="17:36" ht="4.5" customHeight="1" x14ac:dyDescent="0.2">
      <c r="Q22061" s="65"/>
      <c r="R22061" s="65"/>
      <c r="X22061" s="65"/>
      <c r="Y22061" s="65"/>
      <c r="Z22061" s="65"/>
      <c r="AA22061" s="65"/>
      <c r="AB22061" s="65"/>
      <c r="AC22061" s="65"/>
      <c r="AJ22061" s="66"/>
    </row>
    <row r="22062" spans="17:36" ht="4.5" customHeight="1" x14ac:dyDescent="0.2">
      <c r="Q22062" s="65"/>
      <c r="R22062" s="65"/>
      <c r="X22062" s="65"/>
      <c r="Y22062" s="65"/>
      <c r="Z22062" s="65"/>
      <c r="AA22062" s="65"/>
      <c r="AB22062" s="65"/>
      <c r="AC22062" s="65"/>
      <c r="AJ22062" s="66"/>
    </row>
    <row r="22063" spans="17:36" ht="4.5" customHeight="1" x14ac:dyDescent="0.2">
      <c r="Q22063" s="65"/>
      <c r="R22063" s="65"/>
      <c r="X22063" s="65"/>
      <c r="Y22063" s="65"/>
      <c r="Z22063" s="65"/>
      <c r="AA22063" s="65"/>
      <c r="AB22063" s="65"/>
      <c r="AC22063" s="65"/>
      <c r="AJ22063" s="66"/>
    </row>
    <row r="22064" spans="17:36" ht="4.5" customHeight="1" x14ac:dyDescent="0.2">
      <c r="Q22064" s="65"/>
      <c r="R22064" s="65"/>
      <c r="X22064" s="65"/>
      <c r="Y22064" s="65"/>
      <c r="Z22064" s="65"/>
      <c r="AA22064" s="65"/>
      <c r="AB22064" s="65"/>
      <c r="AC22064" s="65"/>
      <c r="AJ22064" s="66"/>
    </row>
    <row r="22065" spans="17:36" ht="4.5" customHeight="1" x14ac:dyDescent="0.2">
      <c r="Q22065" s="65"/>
      <c r="R22065" s="65"/>
      <c r="X22065" s="65"/>
      <c r="Y22065" s="65"/>
      <c r="Z22065" s="65"/>
      <c r="AA22065" s="65"/>
      <c r="AB22065" s="65"/>
      <c r="AC22065" s="65"/>
      <c r="AJ22065" s="66"/>
    </row>
    <row r="22066" spans="17:36" ht="4.5" customHeight="1" x14ac:dyDescent="0.2">
      <c r="Q22066" s="65"/>
      <c r="R22066" s="65"/>
      <c r="X22066" s="65"/>
      <c r="Y22066" s="65"/>
      <c r="Z22066" s="65"/>
      <c r="AA22066" s="65"/>
      <c r="AB22066" s="65"/>
      <c r="AC22066" s="65"/>
      <c r="AJ22066" s="66"/>
    </row>
    <row r="22067" spans="17:36" ht="4.5" customHeight="1" x14ac:dyDescent="0.2">
      <c r="Q22067" s="65"/>
      <c r="R22067" s="65"/>
      <c r="X22067" s="65"/>
      <c r="Y22067" s="65"/>
      <c r="Z22067" s="65"/>
      <c r="AA22067" s="65"/>
      <c r="AB22067" s="65"/>
      <c r="AC22067" s="65"/>
      <c r="AJ22067" s="66"/>
    </row>
    <row r="22068" spans="17:36" ht="4.5" customHeight="1" x14ac:dyDescent="0.2">
      <c r="Q22068" s="65"/>
      <c r="R22068" s="65"/>
      <c r="X22068" s="65"/>
      <c r="Y22068" s="65"/>
      <c r="Z22068" s="65"/>
      <c r="AA22068" s="65"/>
      <c r="AB22068" s="65"/>
      <c r="AC22068" s="65"/>
      <c r="AJ22068" s="66"/>
    </row>
    <row r="22069" spans="17:36" ht="4.5" customHeight="1" x14ac:dyDescent="0.2">
      <c r="Q22069" s="65"/>
      <c r="R22069" s="65"/>
      <c r="X22069" s="65"/>
      <c r="Y22069" s="65"/>
      <c r="Z22069" s="65"/>
      <c r="AA22069" s="65"/>
      <c r="AB22069" s="65"/>
      <c r="AC22069" s="65"/>
      <c r="AJ22069" s="66"/>
    </row>
    <row r="22070" spans="17:36" ht="4.5" customHeight="1" x14ac:dyDescent="0.2">
      <c r="Q22070" s="65"/>
      <c r="R22070" s="65"/>
      <c r="X22070" s="65"/>
      <c r="Y22070" s="65"/>
      <c r="Z22070" s="65"/>
      <c r="AA22070" s="65"/>
      <c r="AB22070" s="65"/>
      <c r="AC22070" s="65"/>
      <c r="AJ22070" s="66"/>
    </row>
    <row r="22071" spans="17:36" ht="4.5" customHeight="1" x14ac:dyDescent="0.2">
      <c r="Q22071" s="65"/>
      <c r="R22071" s="65"/>
      <c r="X22071" s="65"/>
      <c r="Y22071" s="65"/>
      <c r="Z22071" s="65"/>
      <c r="AA22071" s="65"/>
      <c r="AB22071" s="65"/>
      <c r="AC22071" s="65"/>
      <c r="AJ22071" s="66"/>
    </row>
    <row r="22072" spans="17:36" ht="4.5" customHeight="1" x14ac:dyDescent="0.2">
      <c r="Q22072" s="65"/>
      <c r="R22072" s="65"/>
      <c r="X22072" s="65"/>
      <c r="Y22072" s="65"/>
      <c r="Z22072" s="65"/>
      <c r="AA22072" s="65"/>
      <c r="AB22072" s="65"/>
      <c r="AC22072" s="65"/>
      <c r="AJ22072" s="66"/>
    </row>
    <row r="22073" spans="17:36" ht="4.5" customHeight="1" x14ac:dyDescent="0.2">
      <c r="Q22073" s="65"/>
      <c r="R22073" s="65"/>
      <c r="X22073" s="65"/>
      <c r="Y22073" s="65"/>
      <c r="Z22073" s="65"/>
      <c r="AA22073" s="65"/>
      <c r="AB22073" s="65"/>
      <c r="AC22073" s="65"/>
      <c r="AJ22073" s="66"/>
    </row>
    <row r="22074" spans="17:36" ht="4.5" customHeight="1" x14ac:dyDescent="0.2">
      <c r="Q22074" s="65"/>
      <c r="R22074" s="65"/>
      <c r="X22074" s="65"/>
      <c r="Y22074" s="65"/>
      <c r="Z22074" s="65"/>
      <c r="AA22074" s="65"/>
      <c r="AB22074" s="65"/>
      <c r="AC22074" s="65"/>
      <c r="AJ22074" s="66"/>
    </row>
    <row r="22075" spans="17:36" ht="4.5" customHeight="1" x14ac:dyDescent="0.2">
      <c r="Q22075" s="65"/>
      <c r="R22075" s="65"/>
      <c r="X22075" s="65"/>
      <c r="Y22075" s="65"/>
      <c r="Z22075" s="65"/>
      <c r="AA22075" s="65"/>
      <c r="AB22075" s="65"/>
      <c r="AC22075" s="65"/>
      <c r="AJ22075" s="66"/>
    </row>
    <row r="22076" spans="17:36" ht="4.5" customHeight="1" x14ac:dyDescent="0.2">
      <c r="Q22076" s="65"/>
      <c r="R22076" s="65"/>
      <c r="X22076" s="65"/>
      <c r="Y22076" s="65"/>
      <c r="Z22076" s="65"/>
      <c r="AA22076" s="65"/>
      <c r="AB22076" s="65"/>
      <c r="AC22076" s="65"/>
      <c r="AJ22076" s="66"/>
    </row>
    <row r="22077" spans="17:36" ht="4.5" customHeight="1" x14ac:dyDescent="0.2">
      <c r="Q22077" s="65"/>
      <c r="R22077" s="65"/>
      <c r="X22077" s="65"/>
      <c r="Y22077" s="65"/>
      <c r="Z22077" s="65"/>
      <c r="AA22077" s="65"/>
      <c r="AB22077" s="65"/>
      <c r="AC22077" s="65"/>
      <c r="AJ22077" s="66"/>
    </row>
    <row r="22078" spans="17:36" ht="4.5" customHeight="1" x14ac:dyDescent="0.2">
      <c r="Q22078" s="65"/>
      <c r="R22078" s="65"/>
      <c r="X22078" s="65"/>
      <c r="Y22078" s="65"/>
      <c r="Z22078" s="65"/>
      <c r="AA22078" s="65"/>
      <c r="AB22078" s="65"/>
      <c r="AC22078" s="65"/>
      <c r="AJ22078" s="66"/>
    </row>
    <row r="22079" spans="17:36" ht="4.5" customHeight="1" x14ac:dyDescent="0.2">
      <c r="Q22079" s="65"/>
      <c r="R22079" s="65"/>
      <c r="X22079" s="65"/>
      <c r="Y22079" s="65"/>
      <c r="Z22079" s="65"/>
      <c r="AA22079" s="65"/>
      <c r="AB22079" s="65"/>
      <c r="AC22079" s="65"/>
      <c r="AJ22079" s="66"/>
    </row>
    <row r="22080" spans="17:36" ht="4.5" customHeight="1" x14ac:dyDescent="0.2">
      <c r="Q22080" s="65"/>
      <c r="R22080" s="65"/>
      <c r="X22080" s="65"/>
      <c r="Y22080" s="65"/>
      <c r="Z22080" s="65"/>
      <c r="AA22080" s="65"/>
      <c r="AB22080" s="65"/>
      <c r="AC22080" s="65"/>
      <c r="AJ22080" s="66"/>
    </row>
    <row r="22081" spans="17:36" ht="4.5" customHeight="1" x14ac:dyDescent="0.2">
      <c r="Q22081" s="65"/>
      <c r="R22081" s="65"/>
      <c r="X22081" s="65"/>
      <c r="Y22081" s="65"/>
      <c r="Z22081" s="65"/>
      <c r="AA22081" s="65"/>
      <c r="AB22081" s="65"/>
      <c r="AC22081" s="65"/>
      <c r="AJ22081" s="66"/>
    </row>
    <row r="22082" spans="17:36" ht="4.5" customHeight="1" x14ac:dyDescent="0.2">
      <c r="Q22082" s="65"/>
      <c r="R22082" s="65"/>
      <c r="X22082" s="65"/>
      <c r="Y22082" s="65"/>
      <c r="Z22082" s="65"/>
      <c r="AA22082" s="65"/>
      <c r="AB22082" s="65"/>
      <c r="AC22082" s="65"/>
      <c r="AJ22082" s="66"/>
    </row>
    <row r="22083" spans="17:36" ht="4.5" customHeight="1" x14ac:dyDescent="0.2">
      <c r="Q22083" s="65"/>
      <c r="R22083" s="65"/>
      <c r="X22083" s="65"/>
      <c r="Y22083" s="65"/>
      <c r="Z22083" s="65"/>
      <c r="AA22083" s="65"/>
      <c r="AB22083" s="65"/>
      <c r="AC22083" s="65"/>
      <c r="AJ22083" s="66"/>
    </row>
    <row r="22084" spans="17:36" ht="4.5" customHeight="1" x14ac:dyDescent="0.2">
      <c r="Q22084" s="65"/>
      <c r="R22084" s="65"/>
      <c r="X22084" s="65"/>
      <c r="Y22084" s="65"/>
      <c r="Z22084" s="65"/>
      <c r="AA22084" s="65"/>
      <c r="AB22084" s="65"/>
      <c r="AC22084" s="65"/>
      <c r="AJ22084" s="66"/>
    </row>
    <row r="22085" spans="17:36" ht="4.5" customHeight="1" x14ac:dyDescent="0.2">
      <c r="Q22085" s="65"/>
      <c r="R22085" s="65"/>
      <c r="X22085" s="65"/>
      <c r="Y22085" s="65"/>
      <c r="Z22085" s="65"/>
      <c r="AA22085" s="65"/>
      <c r="AB22085" s="65"/>
      <c r="AC22085" s="65"/>
      <c r="AJ22085" s="66"/>
    </row>
    <row r="22086" spans="17:36" ht="4.5" customHeight="1" x14ac:dyDescent="0.2">
      <c r="Q22086" s="65"/>
      <c r="R22086" s="65"/>
      <c r="X22086" s="65"/>
      <c r="Y22086" s="65"/>
      <c r="Z22086" s="65"/>
      <c r="AA22086" s="65"/>
      <c r="AB22086" s="65"/>
      <c r="AC22086" s="65"/>
      <c r="AJ22086" s="66"/>
    </row>
    <row r="22087" spans="17:36" ht="4.5" customHeight="1" x14ac:dyDescent="0.2">
      <c r="Q22087" s="65"/>
      <c r="R22087" s="65"/>
      <c r="X22087" s="65"/>
      <c r="Y22087" s="65"/>
      <c r="Z22087" s="65"/>
      <c r="AA22087" s="65"/>
      <c r="AB22087" s="65"/>
      <c r="AC22087" s="65"/>
      <c r="AJ22087" s="66"/>
    </row>
    <row r="22088" spans="17:36" ht="4.5" customHeight="1" x14ac:dyDescent="0.2">
      <c r="Q22088" s="65"/>
      <c r="R22088" s="65"/>
      <c r="X22088" s="65"/>
      <c r="Y22088" s="65"/>
      <c r="Z22088" s="65"/>
      <c r="AA22088" s="65"/>
      <c r="AB22088" s="65"/>
      <c r="AC22088" s="65"/>
      <c r="AJ22088" s="66"/>
    </row>
    <row r="22089" spans="17:36" ht="4.5" customHeight="1" x14ac:dyDescent="0.2">
      <c r="Q22089" s="65"/>
      <c r="R22089" s="65"/>
      <c r="X22089" s="65"/>
      <c r="Y22089" s="65"/>
      <c r="Z22089" s="65"/>
      <c r="AA22089" s="65"/>
      <c r="AB22089" s="65"/>
      <c r="AC22089" s="65"/>
      <c r="AJ22089" s="66"/>
    </row>
    <row r="22090" spans="17:36" ht="4.5" customHeight="1" x14ac:dyDescent="0.2">
      <c r="Q22090" s="65"/>
      <c r="R22090" s="65"/>
      <c r="X22090" s="65"/>
      <c r="Y22090" s="65"/>
      <c r="Z22090" s="65"/>
      <c r="AA22090" s="65"/>
      <c r="AB22090" s="65"/>
      <c r="AC22090" s="65"/>
      <c r="AJ22090" s="66"/>
    </row>
    <row r="22091" spans="17:36" ht="4.5" customHeight="1" x14ac:dyDescent="0.2">
      <c r="Q22091" s="65"/>
      <c r="R22091" s="65"/>
      <c r="X22091" s="65"/>
      <c r="Y22091" s="65"/>
      <c r="Z22091" s="65"/>
      <c r="AA22091" s="65"/>
      <c r="AB22091" s="65"/>
      <c r="AC22091" s="65"/>
      <c r="AJ22091" s="66"/>
    </row>
    <row r="22092" spans="17:36" ht="4.5" customHeight="1" x14ac:dyDescent="0.2">
      <c r="Q22092" s="65"/>
      <c r="R22092" s="65"/>
      <c r="X22092" s="65"/>
      <c r="Y22092" s="65"/>
      <c r="Z22092" s="65"/>
      <c r="AA22092" s="65"/>
      <c r="AB22092" s="65"/>
      <c r="AC22092" s="65"/>
      <c r="AJ22092" s="66"/>
    </row>
    <row r="22093" spans="17:36" ht="4.5" customHeight="1" x14ac:dyDescent="0.2">
      <c r="Q22093" s="65"/>
      <c r="R22093" s="65"/>
      <c r="X22093" s="65"/>
      <c r="Y22093" s="65"/>
      <c r="Z22093" s="65"/>
      <c r="AA22093" s="65"/>
      <c r="AB22093" s="65"/>
      <c r="AC22093" s="65"/>
      <c r="AJ22093" s="66"/>
    </row>
    <row r="22094" spans="17:36" ht="4.5" customHeight="1" x14ac:dyDescent="0.2">
      <c r="Q22094" s="65"/>
      <c r="R22094" s="65"/>
      <c r="X22094" s="65"/>
      <c r="Y22094" s="65"/>
      <c r="Z22094" s="65"/>
      <c r="AA22094" s="65"/>
      <c r="AB22094" s="65"/>
      <c r="AC22094" s="65"/>
      <c r="AJ22094" s="66"/>
    </row>
    <row r="22095" spans="17:36" ht="4.5" customHeight="1" x14ac:dyDescent="0.2">
      <c r="Q22095" s="65"/>
      <c r="R22095" s="65"/>
      <c r="X22095" s="65"/>
      <c r="Y22095" s="65"/>
      <c r="Z22095" s="65"/>
      <c r="AA22095" s="65"/>
      <c r="AB22095" s="65"/>
      <c r="AC22095" s="65"/>
      <c r="AJ22095" s="66"/>
    </row>
    <row r="22096" spans="17:36" ht="4.5" customHeight="1" x14ac:dyDescent="0.2">
      <c r="Q22096" s="65"/>
      <c r="R22096" s="65"/>
      <c r="X22096" s="65"/>
      <c r="Y22096" s="65"/>
      <c r="Z22096" s="65"/>
      <c r="AA22096" s="65"/>
      <c r="AB22096" s="65"/>
      <c r="AC22096" s="65"/>
      <c r="AJ22096" s="66"/>
    </row>
    <row r="22097" spans="17:36" ht="4.5" customHeight="1" x14ac:dyDescent="0.2">
      <c r="Q22097" s="65"/>
      <c r="R22097" s="65"/>
      <c r="X22097" s="65"/>
      <c r="Y22097" s="65"/>
      <c r="Z22097" s="65"/>
      <c r="AA22097" s="65"/>
      <c r="AB22097" s="65"/>
      <c r="AC22097" s="65"/>
      <c r="AJ22097" s="66"/>
    </row>
    <row r="22098" spans="17:36" ht="4.5" customHeight="1" x14ac:dyDescent="0.2">
      <c r="Q22098" s="65"/>
      <c r="R22098" s="65"/>
      <c r="X22098" s="65"/>
      <c r="Y22098" s="65"/>
      <c r="Z22098" s="65"/>
      <c r="AA22098" s="65"/>
      <c r="AB22098" s="65"/>
      <c r="AC22098" s="65"/>
      <c r="AJ22098" s="66"/>
    </row>
    <row r="22099" spans="17:36" ht="4.5" customHeight="1" x14ac:dyDescent="0.2">
      <c r="Q22099" s="65"/>
      <c r="R22099" s="65"/>
      <c r="X22099" s="65"/>
      <c r="Y22099" s="65"/>
      <c r="Z22099" s="65"/>
      <c r="AA22099" s="65"/>
      <c r="AB22099" s="65"/>
      <c r="AC22099" s="65"/>
      <c r="AJ22099" s="66"/>
    </row>
    <row r="22100" spans="17:36" ht="4.5" customHeight="1" x14ac:dyDescent="0.2">
      <c r="Q22100" s="65"/>
      <c r="R22100" s="65"/>
      <c r="X22100" s="65"/>
      <c r="Y22100" s="65"/>
      <c r="Z22100" s="65"/>
      <c r="AA22100" s="65"/>
      <c r="AB22100" s="65"/>
      <c r="AC22100" s="65"/>
      <c r="AJ22100" s="66"/>
    </row>
    <row r="22101" spans="17:36" ht="4.5" customHeight="1" x14ac:dyDescent="0.2">
      <c r="Q22101" s="65"/>
      <c r="R22101" s="65"/>
      <c r="X22101" s="65"/>
      <c r="Y22101" s="65"/>
      <c r="Z22101" s="65"/>
      <c r="AA22101" s="65"/>
      <c r="AB22101" s="65"/>
      <c r="AC22101" s="65"/>
      <c r="AJ22101" s="66"/>
    </row>
    <row r="22102" spans="17:36" ht="4.5" customHeight="1" x14ac:dyDescent="0.2">
      <c r="Q22102" s="65"/>
      <c r="R22102" s="65"/>
      <c r="X22102" s="65"/>
      <c r="Y22102" s="65"/>
      <c r="Z22102" s="65"/>
      <c r="AA22102" s="65"/>
      <c r="AB22102" s="65"/>
      <c r="AC22102" s="65"/>
      <c r="AJ22102" s="66"/>
    </row>
    <row r="22103" spans="17:36" ht="4.5" customHeight="1" x14ac:dyDescent="0.2">
      <c r="Q22103" s="65"/>
      <c r="R22103" s="65"/>
      <c r="X22103" s="65"/>
      <c r="Y22103" s="65"/>
      <c r="Z22103" s="65"/>
      <c r="AA22103" s="65"/>
      <c r="AB22103" s="65"/>
      <c r="AC22103" s="65"/>
      <c r="AJ22103" s="66"/>
    </row>
    <row r="22104" spans="17:36" ht="4.5" customHeight="1" x14ac:dyDescent="0.2">
      <c r="Q22104" s="65"/>
      <c r="R22104" s="65"/>
      <c r="X22104" s="65"/>
      <c r="Y22104" s="65"/>
      <c r="Z22104" s="65"/>
      <c r="AA22104" s="65"/>
      <c r="AB22104" s="65"/>
      <c r="AC22104" s="65"/>
      <c r="AJ22104" s="66"/>
    </row>
    <row r="22105" spans="17:36" ht="4.5" customHeight="1" x14ac:dyDescent="0.2">
      <c r="Q22105" s="65"/>
      <c r="R22105" s="65"/>
      <c r="X22105" s="65"/>
      <c r="Y22105" s="65"/>
      <c r="Z22105" s="65"/>
      <c r="AA22105" s="65"/>
      <c r="AB22105" s="65"/>
      <c r="AC22105" s="65"/>
      <c r="AJ22105" s="66"/>
    </row>
    <row r="22106" spans="17:36" ht="4.5" customHeight="1" x14ac:dyDescent="0.2">
      <c r="Q22106" s="65"/>
      <c r="R22106" s="65"/>
      <c r="X22106" s="65"/>
      <c r="Y22106" s="65"/>
      <c r="Z22106" s="65"/>
      <c r="AA22106" s="65"/>
      <c r="AB22106" s="65"/>
      <c r="AC22106" s="65"/>
      <c r="AJ22106" s="66"/>
    </row>
    <row r="22107" spans="17:36" ht="4.5" customHeight="1" x14ac:dyDescent="0.2">
      <c r="Q22107" s="65"/>
      <c r="R22107" s="65"/>
      <c r="X22107" s="65"/>
      <c r="Y22107" s="65"/>
      <c r="Z22107" s="65"/>
      <c r="AA22107" s="65"/>
      <c r="AB22107" s="65"/>
      <c r="AC22107" s="65"/>
      <c r="AJ22107" s="66"/>
    </row>
    <row r="22108" spans="17:36" ht="4.5" customHeight="1" x14ac:dyDescent="0.2">
      <c r="Q22108" s="65"/>
      <c r="R22108" s="65"/>
      <c r="X22108" s="65"/>
      <c r="Y22108" s="65"/>
      <c r="Z22108" s="65"/>
      <c r="AA22108" s="65"/>
      <c r="AB22108" s="65"/>
      <c r="AC22108" s="65"/>
      <c r="AJ22108" s="66"/>
    </row>
    <row r="22109" spans="17:36" ht="4.5" customHeight="1" x14ac:dyDescent="0.2">
      <c r="Q22109" s="65"/>
      <c r="R22109" s="65"/>
      <c r="X22109" s="65"/>
      <c r="Y22109" s="65"/>
      <c r="Z22109" s="65"/>
      <c r="AA22109" s="65"/>
      <c r="AB22109" s="65"/>
      <c r="AC22109" s="65"/>
      <c r="AJ22109" s="66"/>
    </row>
    <row r="22110" spans="17:36" ht="4.5" customHeight="1" x14ac:dyDescent="0.2">
      <c r="Q22110" s="65"/>
      <c r="R22110" s="65"/>
      <c r="X22110" s="65"/>
      <c r="Y22110" s="65"/>
      <c r="Z22110" s="65"/>
      <c r="AA22110" s="65"/>
      <c r="AB22110" s="65"/>
      <c r="AC22110" s="65"/>
      <c r="AJ22110" s="66"/>
    </row>
    <row r="22111" spans="17:36" ht="4.5" customHeight="1" x14ac:dyDescent="0.2">
      <c r="Q22111" s="65"/>
      <c r="R22111" s="65"/>
      <c r="X22111" s="65"/>
      <c r="Y22111" s="65"/>
      <c r="Z22111" s="65"/>
      <c r="AA22111" s="65"/>
      <c r="AB22111" s="65"/>
      <c r="AC22111" s="65"/>
      <c r="AJ22111" s="66"/>
    </row>
    <row r="22112" spans="17:36" ht="4.5" customHeight="1" x14ac:dyDescent="0.2">
      <c r="Q22112" s="65"/>
      <c r="R22112" s="65"/>
      <c r="X22112" s="65"/>
      <c r="Y22112" s="65"/>
      <c r="Z22112" s="65"/>
      <c r="AA22112" s="65"/>
      <c r="AB22112" s="65"/>
      <c r="AC22112" s="65"/>
      <c r="AJ22112" s="66"/>
    </row>
    <row r="22113" spans="17:36" ht="4.5" customHeight="1" x14ac:dyDescent="0.2">
      <c r="Q22113" s="65"/>
      <c r="R22113" s="65"/>
      <c r="X22113" s="65"/>
      <c r="Y22113" s="65"/>
      <c r="Z22113" s="65"/>
      <c r="AA22113" s="65"/>
      <c r="AB22113" s="65"/>
      <c r="AC22113" s="65"/>
      <c r="AJ22113" s="66"/>
    </row>
    <row r="22114" spans="17:36" ht="4.5" customHeight="1" x14ac:dyDescent="0.2">
      <c r="Q22114" s="65"/>
      <c r="R22114" s="65"/>
      <c r="X22114" s="65"/>
      <c r="Y22114" s="65"/>
      <c r="Z22114" s="65"/>
      <c r="AA22114" s="65"/>
      <c r="AB22114" s="65"/>
      <c r="AC22114" s="65"/>
      <c r="AJ22114" s="66"/>
    </row>
    <row r="22115" spans="17:36" ht="4.5" customHeight="1" x14ac:dyDescent="0.2">
      <c r="Q22115" s="65"/>
      <c r="R22115" s="65"/>
      <c r="X22115" s="65"/>
      <c r="Y22115" s="65"/>
      <c r="Z22115" s="65"/>
      <c r="AA22115" s="65"/>
      <c r="AB22115" s="65"/>
      <c r="AC22115" s="65"/>
      <c r="AJ22115" s="66"/>
    </row>
    <row r="22116" spans="17:36" ht="4.5" customHeight="1" x14ac:dyDescent="0.2">
      <c r="Q22116" s="65"/>
      <c r="R22116" s="65"/>
      <c r="X22116" s="65"/>
      <c r="Y22116" s="65"/>
      <c r="Z22116" s="65"/>
      <c r="AA22116" s="65"/>
      <c r="AB22116" s="65"/>
      <c r="AC22116" s="65"/>
      <c r="AJ22116" s="66"/>
    </row>
    <row r="22117" spans="17:36" ht="4.5" customHeight="1" x14ac:dyDescent="0.2">
      <c r="Q22117" s="65"/>
      <c r="R22117" s="65"/>
      <c r="X22117" s="65"/>
      <c r="Y22117" s="65"/>
      <c r="Z22117" s="65"/>
      <c r="AA22117" s="65"/>
      <c r="AB22117" s="65"/>
      <c r="AC22117" s="65"/>
      <c r="AJ22117" s="66"/>
    </row>
    <row r="22118" spans="17:36" ht="4.5" customHeight="1" x14ac:dyDescent="0.2">
      <c r="Q22118" s="65"/>
      <c r="R22118" s="65"/>
      <c r="X22118" s="65"/>
      <c r="Y22118" s="65"/>
      <c r="Z22118" s="65"/>
      <c r="AA22118" s="65"/>
      <c r="AB22118" s="65"/>
      <c r="AC22118" s="65"/>
      <c r="AJ22118" s="66"/>
    </row>
    <row r="22119" spans="17:36" ht="4.5" customHeight="1" x14ac:dyDescent="0.2">
      <c r="Q22119" s="65"/>
      <c r="R22119" s="65"/>
      <c r="X22119" s="65"/>
      <c r="Y22119" s="65"/>
      <c r="Z22119" s="65"/>
      <c r="AA22119" s="65"/>
      <c r="AB22119" s="65"/>
      <c r="AC22119" s="65"/>
      <c r="AJ22119" s="66"/>
    </row>
    <row r="22120" spans="17:36" ht="4.5" customHeight="1" x14ac:dyDescent="0.2">
      <c r="Q22120" s="65"/>
      <c r="R22120" s="65"/>
      <c r="X22120" s="65"/>
      <c r="Y22120" s="65"/>
      <c r="Z22120" s="65"/>
      <c r="AA22120" s="65"/>
      <c r="AB22120" s="65"/>
      <c r="AC22120" s="65"/>
      <c r="AJ22120" s="66"/>
    </row>
    <row r="22121" spans="17:36" ht="4.5" customHeight="1" x14ac:dyDescent="0.2">
      <c r="Q22121" s="65"/>
      <c r="R22121" s="65"/>
      <c r="X22121" s="65"/>
      <c r="Y22121" s="65"/>
      <c r="Z22121" s="65"/>
      <c r="AA22121" s="65"/>
      <c r="AB22121" s="65"/>
      <c r="AC22121" s="65"/>
      <c r="AJ22121" s="66"/>
    </row>
    <row r="22122" spans="17:36" ht="4.5" customHeight="1" x14ac:dyDescent="0.2">
      <c r="Q22122" s="65"/>
      <c r="R22122" s="65"/>
      <c r="X22122" s="65"/>
      <c r="Y22122" s="65"/>
      <c r="Z22122" s="65"/>
      <c r="AA22122" s="65"/>
      <c r="AB22122" s="65"/>
      <c r="AC22122" s="65"/>
      <c r="AJ22122" s="66"/>
    </row>
    <row r="22123" spans="17:36" ht="4.5" customHeight="1" x14ac:dyDescent="0.2">
      <c r="Q22123" s="65"/>
      <c r="R22123" s="65"/>
      <c r="X22123" s="65"/>
      <c r="Y22123" s="65"/>
      <c r="Z22123" s="65"/>
      <c r="AA22123" s="65"/>
      <c r="AB22123" s="65"/>
      <c r="AC22123" s="65"/>
      <c r="AJ22123" s="66"/>
    </row>
    <row r="22124" spans="17:36" ht="4.5" customHeight="1" x14ac:dyDescent="0.2">
      <c r="Q22124" s="65"/>
      <c r="R22124" s="65"/>
      <c r="X22124" s="65"/>
      <c r="Y22124" s="65"/>
      <c r="Z22124" s="65"/>
      <c r="AA22124" s="65"/>
      <c r="AB22124" s="65"/>
      <c r="AC22124" s="65"/>
      <c r="AJ22124" s="66"/>
    </row>
    <row r="22125" spans="17:36" ht="4.5" customHeight="1" x14ac:dyDescent="0.2">
      <c r="Q22125" s="65"/>
      <c r="R22125" s="65"/>
      <c r="X22125" s="65"/>
      <c r="Y22125" s="65"/>
      <c r="Z22125" s="65"/>
      <c r="AA22125" s="65"/>
      <c r="AB22125" s="65"/>
      <c r="AC22125" s="65"/>
      <c r="AJ22125" s="66"/>
    </row>
    <row r="22126" spans="17:36" ht="4.5" customHeight="1" x14ac:dyDescent="0.2">
      <c r="Q22126" s="65"/>
      <c r="R22126" s="65"/>
      <c r="X22126" s="65"/>
      <c r="Y22126" s="65"/>
      <c r="Z22126" s="65"/>
      <c r="AA22126" s="65"/>
      <c r="AB22126" s="65"/>
      <c r="AC22126" s="65"/>
      <c r="AJ22126" s="66"/>
    </row>
    <row r="22127" spans="17:36" ht="4.5" customHeight="1" x14ac:dyDescent="0.2">
      <c r="Q22127" s="65"/>
      <c r="R22127" s="65"/>
      <c r="X22127" s="65"/>
      <c r="Y22127" s="65"/>
      <c r="Z22127" s="65"/>
      <c r="AA22127" s="65"/>
      <c r="AB22127" s="65"/>
      <c r="AC22127" s="65"/>
      <c r="AJ22127" s="66"/>
    </row>
    <row r="22128" spans="17:36" ht="4.5" customHeight="1" x14ac:dyDescent="0.2">
      <c r="Q22128" s="65"/>
      <c r="R22128" s="65"/>
      <c r="X22128" s="65"/>
      <c r="Y22128" s="65"/>
      <c r="Z22128" s="65"/>
      <c r="AA22128" s="65"/>
      <c r="AB22128" s="65"/>
      <c r="AC22128" s="65"/>
      <c r="AJ22128" s="66"/>
    </row>
    <row r="22129" spans="17:36" ht="4.5" customHeight="1" x14ac:dyDescent="0.2">
      <c r="Q22129" s="65"/>
      <c r="R22129" s="65"/>
      <c r="X22129" s="65"/>
      <c r="Y22129" s="65"/>
      <c r="Z22129" s="65"/>
      <c r="AA22129" s="65"/>
      <c r="AB22129" s="65"/>
      <c r="AC22129" s="65"/>
      <c r="AJ22129" s="66"/>
    </row>
    <row r="22130" spans="17:36" ht="4.5" customHeight="1" x14ac:dyDescent="0.2">
      <c r="Q22130" s="65"/>
      <c r="R22130" s="65"/>
      <c r="X22130" s="65"/>
      <c r="Y22130" s="65"/>
      <c r="Z22130" s="65"/>
      <c r="AA22130" s="65"/>
      <c r="AB22130" s="65"/>
      <c r="AC22130" s="65"/>
      <c r="AJ22130" s="66"/>
    </row>
    <row r="22131" spans="17:36" ht="4.5" customHeight="1" x14ac:dyDescent="0.2">
      <c r="Q22131" s="65"/>
      <c r="R22131" s="65"/>
      <c r="X22131" s="65"/>
      <c r="Y22131" s="65"/>
      <c r="Z22131" s="65"/>
      <c r="AA22131" s="65"/>
      <c r="AB22131" s="65"/>
      <c r="AC22131" s="65"/>
      <c r="AJ22131" s="66"/>
    </row>
    <row r="22132" spans="17:36" ht="4.5" customHeight="1" x14ac:dyDescent="0.2">
      <c r="Q22132" s="65"/>
      <c r="R22132" s="65"/>
      <c r="X22132" s="65"/>
      <c r="Y22132" s="65"/>
      <c r="Z22132" s="65"/>
      <c r="AA22132" s="65"/>
      <c r="AB22132" s="65"/>
      <c r="AC22132" s="65"/>
      <c r="AJ22132" s="66"/>
    </row>
    <row r="22133" spans="17:36" ht="4.5" customHeight="1" x14ac:dyDescent="0.2">
      <c r="Q22133" s="65"/>
      <c r="R22133" s="65"/>
      <c r="X22133" s="65"/>
      <c r="Y22133" s="65"/>
      <c r="Z22133" s="65"/>
      <c r="AA22133" s="65"/>
      <c r="AB22133" s="65"/>
      <c r="AC22133" s="65"/>
      <c r="AJ22133" s="66"/>
    </row>
    <row r="22134" spans="17:36" ht="4.5" customHeight="1" x14ac:dyDescent="0.2">
      <c r="Q22134" s="65"/>
      <c r="R22134" s="65"/>
      <c r="X22134" s="65"/>
      <c r="Y22134" s="65"/>
      <c r="Z22134" s="65"/>
      <c r="AA22134" s="65"/>
      <c r="AB22134" s="65"/>
      <c r="AC22134" s="65"/>
      <c r="AJ22134" s="66"/>
    </row>
    <row r="22135" spans="17:36" ht="4.5" customHeight="1" x14ac:dyDescent="0.2">
      <c r="Q22135" s="65"/>
      <c r="R22135" s="65"/>
      <c r="X22135" s="65"/>
      <c r="Y22135" s="65"/>
      <c r="Z22135" s="65"/>
      <c r="AA22135" s="65"/>
      <c r="AB22135" s="65"/>
      <c r="AC22135" s="65"/>
      <c r="AJ22135" s="66"/>
    </row>
    <row r="22136" spans="17:36" ht="4.5" customHeight="1" x14ac:dyDescent="0.2">
      <c r="Q22136" s="65"/>
      <c r="R22136" s="65"/>
      <c r="X22136" s="65"/>
      <c r="Y22136" s="65"/>
      <c r="Z22136" s="65"/>
      <c r="AA22136" s="65"/>
      <c r="AB22136" s="65"/>
      <c r="AC22136" s="65"/>
      <c r="AJ22136" s="66"/>
    </row>
    <row r="22137" spans="17:36" ht="4.5" customHeight="1" x14ac:dyDescent="0.2">
      <c r="Q22137" s="65"/>
      <c r="R22137" s="65"/>
      <c r="X22137" s="65"/>
      <c r="Y22137" s="65"/>
      <c r="Z22137" s="65"/>
      <c r="AA22137" s="65"/>
      <c r="AB22137" s="65"/>
      <c r="AC22137" s="65"/>
      <c r="AJ22137" s="66"/>
    </row>
    <row r="22138" spans="17:36" ht="4.5" customHeight="1" x14ac:dyDescent="0.2">
      <c r="Q22138" s="65"/>
      <c r="R22138" s="65"/>
      <c r="X22138" s="65"/>
      <c r="Y22138" s="65"/>
      <c r="Z22138" s="65"/>
      <c r="AA22138" s="65"/>
      <c r="AB22138" s="65"/>
      <c r="AC22138" s="65"/>
      <c r="AJ22138" s="66"/>
    </row>
    <row r="22139" spans="17:36" ht="4.5" customHeight="1" x14ac:dyDescent="0.2">
      <c r="Q22139" s="65"/>
      <c r="R22139" s="65"/>
      <c r="X22139" s="65"/>
      <c r="Y22139" s="65"/>
      <c r="Z22139" s="65"/>
      <c r="AA22139" s="65"/>
      <c r="AB22139" s="65"/>
      <c r="AC22139" s="65"/>
      <c r="AJ22139" s="66"/>
    </row>
    <row r="22140" spans="17:36" ht="4.5" customHeight="1" x14ac:dyDescent="0.2">
      <c r="Q22140" s="65"/>
      <c r="R22140" s="65"/>
      <c r="X22140" s="65"/>
      <c r="Y22140" s="65"/>
      <c r="Z22140" s="65"/>
      <c r="AA22140" s="65"/>
      <c r="AB22140" s="65"/>
      <c r="AC22140" s="65"/>
      <c r="AJ22140" s="66"/>
    </row>
    <row r="22141" spans="17:36" ht="4.5" customHeight="1" x14ac:dyDescent="0.2">
      <c r="Q22141" s="65"/>
      <c r="R22141" s="65"/>
      <c r="X22141" s="65"/>
      <c r="Y22141" s="65"/>
      <c r="Z22141" s="65"/>
      <c r="AA22141" s="65"/>
      <c r="AB22141" s="65"/>
      <c r="AC22141" s="65"/>
      <c r="AJ22141" s="66"/>
    </row>
    <row r="22142" spans="17:36" ht="4.5" customHeight="1" x14ac:dyDescent="0.2">
      <c r="Q22142" s="65"/>
      <c r="R22142" s="65"/>
      <c r="X22142" s="65"/>
      <c r="Y22142" s="65"/>
      <c r="Z22142" s="65"/>
      <c r="AA22142" s="65"/>
      <c r="AB22142" s="65"/>
      <c r="AC22142" s="65"/>
      <c r="AJ22142" s="66"/>
    </row>
    <row r="22143" spans="17:36" ht="4.5" customHeight="1" x14ac:dyDescent="0.2">
      <c r="Q22143" s="65"/>
      <c r="R22143" s="65"/>
      <c r="X22143" s="65"/>
      <c r="Y22143" s="65"/>
      <c r="Z22143" s="65"/>
      <c r="AA22143" s="65"/>
      <c r="AB22143" s="65"/>
      <c r="AC22143" s="65"/>
      <c r="AJ22143" s="66"/>
    </row>
    <row r="22144" spans="17:36" ht="4.5" customHeight="1" x14ac:dyDescent="0.2">
      <c r="Q22144" s="65"/>
      <c r="R22144" s="65"/>
      <c r="X22144" s="65"/>
      <c r="Y22144" s="65"/>
      <c r="Z22144" s="65"/>
      <c r="AA22144" s="65"/>
      <c r="AB22144" s="65"/>
      <c r="AC22144" s="65"/>
      <c r="AJ22144" s="66"/>
    </row>
    <row r="22145" spans="17:36" ht="4.5" customHeight="1" x14ac:dyDescent="0.2">
      <c r="Q22145" s="65"/>
      <c r="R22145" s="65"/>
      <c r="X22145" s="65"/>
      <c r="Y22145" s="65"/>
      <c r="Z22145" s="65"/>
      <c r="AA22145" s="65"/>
      <c r="AB22145" s="65"/>
      <c r="AC22145" s="65"/>
      <c r="AJ22145" s="66"/>
    </row>
    <row r="22146" spans="17:36" ht="4.5" customHeight="1" x14ac:dyDescent="0.2">
      <c r="Q22146" s="65"/>
      <c r="R22146" s="65"/>
      <c r="X22146" s="65"/>
      <c r="Y22146" s="65"/>
      <c r="Z22146" s="65"/>
      <c r="AA22146" s="65"/>
      <c r="AB22146" s="65"/>
      <c r="AC22146" s="65"/>
      <c r="AJ22146" s="66"/>
    </row>
    <row r="22147" spans="17:36" ht="4.5" customHeight="1" x14ac:dyDescent="0.2">
      <c r="Q22147" s="65"/>
      <c r="R22147" s="65"/>
      <c r="X22147" s="65"/>
      <c r="Y22147" s="65"/>
      <c r="Z22147" s="65"/>
      <c r="AA22147" s="65"/>
      <c r="AB22147" s="65"/>
      <c r="AC22147" s="65"/>
      <c r="AJ22147" s="66"/>
    </row>
    <row r="22148" spans="17:36" ht="4.5" customHeight="1" x14ac:dyDescent="0.2">
      <c r="Q22148" s="65"/>
      <c r="R22148" s="65"/>
      <c r="X22148" s="65"/>
      <c r="Y22148" s="65"/>
      <c r="Z22148" s="65"/>
      <c r="AA22148" s="65"/>
      <c r="AB22148" s="65"/>
      <c r="AC22148" s="65"/>
      <c r="AJ22148" s="66"/>
    </row>
    <row r="22149" spans="17:36" ht="4.5" customHeight="1" x14ac:dyDescent="0.2">
      <c r="Q22149" s="65"/>
      <c r="R22149" s="65"/>
      <c r="X22149" s="65"/>
      <c r="Y22149" s="65"/>
      <c r="Z22149" s="65"/>
      <c r="AA22149" s="65"/>
      <c r="AB22149" s="65"/>
      <c r="AC22149" s="65"/>
      <c r="AJ22149" s="66"/>
    </row>
    <row r="22150" spans="17:36" ht="4.5" customHeight="1" x14ac:dyDescent="0.2">
      <c r="Q22150" s="65"/>
      <c r="R22150" s="65"/>
      <c r="X22150" s="65"/>
      <c r="Y22150" s="65"/>
      <c r="Z22150" s="65"/>
      <c r="AA22150" s="65"/>
      <c r="AB22150" s="65"/>
      <c r="AC22150" s="65"/>
      <c r="AJ22150" s="66"/>
    </row>
    <row r="22151" spans="17:36" ht="4.5" customHeight="1" x14ac:dyDescent="0.2">
      <c r="Q22151" s="65"/>
      <c r="R22151" s="65"/>
      <c r="X22151" s="65"/>
      <c r="Y22151" s="65"/>
      <c r="Z22151" s="65"/>
      <c r="AA22151" s="65"/>
      <c r="AB22151" s="65"/>
      <c r="AC22151" s="65"/>
      <c r="AJ22151" s="66"/>
    </row>
    <row r="22152" spans="17:36" ht="4.5" customHeight="1" x14ac:dyDescent="0.2">
      <c r="Q22152" s="65"/>
      <c r="R22152" s="65"/>
      <c r="X22152" s="65"/>
      <c r="Y22152" s="65"/>
      <c r="Z22152" s="65"/>
      <c r="AA22152" s="65"/>
      <c r="AB22152" s="65"/>
      <c r="AC22152" s="65"/>
      <c r="AJ22152" s="66"/>
    </row>
    <row r="22153" spans="17:36" ht="4.5" customHeight="1" x14ac:dyDescent="0.2">
      <c r="Q22153" s="65"/>
      <c r="R22153" s="65"/>
      <c r="X22153" s="65"/>
      <c r="Y22153" s="65"/>
      <c r="Z22153" s="65"/>
      <c r="AA22153" s="65"/>
      <c r="AB22153" s="65"/>
      <c r="AC22153" s="65"/>
      <c r="AJ22153" s="66"/>
    </row>
    <row r="22154" spans="17:36" ht="4.5" customHeight="1" x14ac:dyDescent="0.2">
      <c r="Q22154" s="65"/>
      <c r="R22154" s="65"/>
      <c r="X22154" s="65"/>
      <c r="Y22154" s="65"/>
      <c r="Z22154" s="65"/>
      <c r="AA22154" s="65"/>
      <c r="AB22154" s="65"/>
      <c r="AC22154" s="65"/>
      <c r="AJ22154" s="66"/>
    </row>
    <row r="22155" spans="17:36" ht="4.5" customHeight="1" x14ac:dyDescent="0.2">
      <c r="Q22155" s="65"/>
      <c r="R22155" s="65"/>
      <c r="X22155" s="65"/>
      <c r="Y22155" s="65"/>
      <c r="Z22155" s="65"/>
      <c r="AA22155" s="65"/>
      <c r="AB22155" s="65"/>
      <c r="AC22155" s="65"/>
      <c r="AJ22155" s="66"/>
    </row>
    <row r="22156" spans="17:36" ht="4.5" customHeight="1" x14ac:dyDescent="0.2">
      <c r="Q22156" s="65"/>
      <c r="R22156" s="65"/>
      <c r="X22156" s="65"/>
      <c r="Y22156" s="65"/>
      <c r="Z22156" s="65"/>
      <c r="AA22156" s="65"/>
      <c r="AB22156" s="65"/>
      <c r="AC22156" s="65"/>
      <c r="AJ22156" s="66"/>
    </row>
    <row r="22157" spans="17:36" ht="4.5" customHeight="1" x14ac:dyDescent="0.2">
      <c r="Q22157" s="65"/>
      <c r="R22157" s="65"/>
      <c r="X22157" s="65"/>
      <c r="Y22157" s="65"/>
      <c r="Z22157" s="65"/>
      <c r="AA22157" s="65"/>
      <c r="AB22157" s="65"/>
      <c r="AC22157" s="65"/>
      <c r="AJ22157" s="66"/>
    </row>
    <row r="22158" spans="17:36" ht="4.5" customHeight="1" x14ac:dyDescent="0.2">
      <c r="Q22158" s="65"/>
      <c r="R22158" s="65"/>
      <c r="X22158" s="65"/>
      <c r="Y22158" s="65"/>
      <c r="Z22158" s="65"/>
      <c r="AA22158" s="65"/>
      <c r="AB22158" s="65"/>
      <c r="AC22158" s="65"/>
      <c r="AJ22158" s="66"/>
    </row>
    <row r="22159" spans="17:36" ht="4.5" customHeight="1" x14ac:dyDescent="0.2">
      <c r="Q22159" s="65"/>
      <c r="R22159" s="65"/>
      <c r="X22159" s="65"/>
      <c r="Y22159" s="65"/>
      <c r="Z22159" s="65"/>
      <c r="AA22159" s="65"/>
      <c r="AB22159" s="65"/>
      <c r="AC22159" s="65"/>
      <c r="AJ22159" s="66"/>
    </row>
    <row r="22160" spans="17:36" ht="4.5" customHeight="1" x14ac:dyDescent="0.2">
      <c r="Q22160" s="65"/>
      <c r="R22160" s="65"/>
      <c r="X22160" s="65"/>
      <c r="Y22160" s="65"/>
      <c r="Z22160" s="65"/>
      <c r="AA22160" s="65"/>
      <c r="AB22160" s="65"/>
      <c r="AC22160" s="65"/>
      <c r="AJ22160" s="66"/>
    </row>
    <row r="22161" spans="17:36" ht="4.5" customHeight="1" x14ac:dyDescent="0.2">
      <c r="Q22161" s="65"/>
      <c r="R22161" s="65"/>
      <c r="X22161" s="65"/>
      <c r="Y22161" s="65"/>
      <c r="Z22161" s="65"/>
      <c r="AA22161" s="65"/>
      <c r="AB22161" s="65"/>
      <c r="AC22161" s="65"/>
      <c r="AJ22161" s="66"/>
    </row>
    <row r="22162" spans="17:36" ht="4.5" customHeight="1" x14ac:dyDescent="0.2">
      <c r="Q22162" s="65"/>
      <c r="R22162" s="65"/>
      <c r="X22162" s="65"/>
      <c r="Y22162" s="65"/>
      <c r="Z22162" s="65"/>
      <c r="AA22162" s="65"/>
      <c r="AB22162" s="65"/>
      <c r="AC22162" s="65"/>
      <c r="AJ22162" s="66"/>
    </row>
    <row r="22163" spans="17:36" ht="4.5" customHeight="1" x14ac:dyDescent="0.2">
      <c r="Q22163" s="65"/>
      <c r="R22163" s="65"/>
      <c r="X22163" s="65"/>
      <c r="Y22163" s="65"/>
      <c r="Z22163" s="65"/>
      <c r="AA22163" s="65"/>
      <c r="AB22163" s="65"/>
      <c r="AC22163" s="65"/>
      <c r="AJ22163" s="66"/>
    </row>
    <row r="22164" spans="17:36" ht="4.5" customHeight="1" x14ac:dyDescent="0.2">
      <c r="Q22164" s="65"/>
      <c r="R22164" s="65"/>
      <c r="X22164" s="65"/>
      <c r="Y22164" s="65"/>
      <c r="Z22164" s="65"/>
      <c r="AA22164" s="65"/>
      <c r="AB22164" s="65"/>
      <c r="AC22164" s="65"/>
      <c r="AJ22164" s="66"/>
    </row>
    <row r="22165" spans="17:36" ht="4.5" customHeight="1" x14ac:dyDescent="0.2">
      <c r="Q22165" s="65"/>
      <c r="R22165" s="65"/>
      <c r="X22165" s="65"/>
      <c r="Y22165" s="65"/>
      <c r="Z22165" s="65"/>
      <c r="AA22165" s="65"/>
      <c r="AB22165" s="65"/>
      <c r="AC22165" s="65"/>
      <c r="AJ22165" s="66"/>
    </row>
    <row r="22166" spans="17:36" ht="4.5" customHeight="1" x14ac:dyDescent="0.2">
      <c r="Q22166" s="65"/>
      <c r="R22166" s="65"/>
      <c r="X22166" s="65"/>
      <c r="Y22166" s="65"/>
      <c r="Z22166" s="65"/>
      <c r="AA22166" s="65"/>
      <c r="AB22166" s="65"/>
      <c r="AC22166" s="65"/>
      <c r="AJ22166" s="66"/>
    </row>
    <row r="22167" spans="17:36" ht="4.5" customHeight="1" x14ac:dyDescent="0.2">
      <c r="Q22167" s="65"/>
      <c r="R22167" s="65"/>
      <c r="X22167" s="65"/>
      <c r="Y22167" s="65"/>
      <c r="Z22167" s="65"/>
      <c r="AA22167" s="65"/>
      <c r="AB22167" s="65"/>
      <c r="AC22167" s="65"/>
      <c r="AJ22167" s="66"/>
    </row>
    <row r="22168" spans="17:36" ht="4.5" customHeight="1" x14ac:dyDescent="0.2">
      <c r="Q22168" s="65"/>
      <c r="R22168" s="65"/>
      <c r="X22168" s="65"/>
      <c r="Y22168" s="65"/>
      <c r="Z22168" s="65"/>
      <c r="AA22168" s="65"/>
      <c r="AB22168" s="65"/>
      <c r="AC22168" s="65"/>
      <c r="AJ22168" s="66"/>
    </row>
    <row r="22169" spans="17:36" ht="4.5" customHeight="1" x14ac:dyDescent="0.2">
      <c r="Q22169" s="65"/>
      <c r="R22169" s="65"/>
      <c r="X22169" s="65"/>
      <c r="Y22169" s="65"/>
      <c r="Z22169" s="65"/>
      <c r="AA22169" s="65"/>
      <c r="AB22169" s="65"/>
      <c r="AC22169" s="65"/>
      <c r="AJ22169" s="66"/>
    </row>
    <row r="22170" spans="17:36" ht="4.5" customHeight="1" x14ac:dyDescent="0.2">
      <c r="Q22170" s="65"/>
      <c r="R22170" s="65"/>
      <c r="X22170" s="65"/>
      <c r="Y22170" s="65"/>
      <c r="Z22170" s="65"/>
      <c r="AA22170" s="65"/>
      <c r="AB22170" s="65"/>
      <c r="AC22170" s="65"/>
      <c r="AJ22170" s="66"/>
    </row>
    <row r="22171" spans="17:36" ht="4.5" customHeight="1" x14ac:dyDescent="0.2">
      <c r="Q22171" s="65"/>
      <c r="R22171" s="65"/>
      <c r="X22171" s="65"/>
      <c r="Y22171" s="65"/>
      <c r="Z22171" s="65"/>
      <c r="AA22171" s="65"/>
      <c r="AB22171" s="65"/>
      <c r="AC22171" s="65"/>
      <c r="AJ22171" s="66"/>
    </row>
    <row r="22172" spans="17:36" ht="4.5" customHeight="1" x14ac:dyDescent="0.2">
      <c r="Q22172" s="65"/>
      <c r="R22172" s="65"/>
      <c r="X22172" s="65"/>
      <c r="Y22172" s="65"/>
      <c r="Z22172" s="65"/>
      <c r="AA22172" s="65"/>
      <c r="AB22172" s="65"/>
      <c r="AC22172" s="65"/>
      <c r="AJ22172" s="66"/>
    </row>
    <row r="22173" spans="17:36" ht="4.5" customHeight="1" x14ac:dyDescent="0.2">
      <c r="Q22173" s="65"/>
      <c r="R22173" s="65"/>
      <c r="X22173" s="65"/>
      <c r="Y22173" s="65"/>
      <c r="Z22173" s="65"/>
      <c r="AA22173" s="65"/>
      <c r="AB22173" s="65"/>
      <c r="AC22173" s="65"/>
      <c r="AJ22173" s="66"/>
    </row>
    <row r="22174" spans="17:36" ht="4.5" customHeight="1" x14ac:dyDescent="0.2">
      <c r="Q22174" s="65"/>
      <c r="R22174" s="65"/>
      <c r="X22174" s="65"/>
      <c r="Y22174" s="65"/>
      <c r="Z22174" s="65"/>
      <c r="AA22174" s="65"/>
      <c r="AB22174" s="65"/>
      <c r="AC22174" s="65"/>
      <c r="AJ22174" s="66"/>
    </row>
    <row r="22175" spans="17:36" ht="4.5" customHeight="1" x14ac:dyDescent="0.2">
      <c r="Q22175" s="65"/>
      <c r="R22175" s="65"/>
      <c r="X22175" s="65"/>
      <c r="Y22175" s="65"/>
      <c r="Z22175" s="65"/>
      <c r="AA22175" s="65"/>
      <c r="AB22175" s="65"/>
      <c r="AC22175" s="65"/>
      <c r="AJ22175" s="66"/>
    </row>
    <row r="22176" spans="17:36" ht="4.5" customHeight="1" x14ac:dyDescent="0.2">
      <c r="Q22176" s="65"/>
      <c r="R22176" s="65"/>
      <c r="X22176" s="65"/>
      <c r="Y22176" s="65"/>
      <c r="Z22176" s="65"/>
      <c r="AA22176" s="65"/>
      <c r="AB22176" s="65"/>
      <c r="AC22176" s="65"/>
      <c r="AJ22176" s="66"/>
    </row>
    <row r="22177" spans="17:36" ht="4.5" customHeight="1" x14ac:dyDescent="0.2">
      <c r="Q22177" s="65"/>
      <c r="R22177" s="65"/>
      <c r="X22177" s="65"/>
      <c r="Y22177" s="65"/>
      <c r="Z22177" s="65"/>
      <c r="AA22177" s="65"/>
      <c r="AB22177" s="65"/>
      <c r="AC22177" s="65"/>
      <c r="AJ22177" s="66"/>
    </row>
    <row r="22178" spans="17:36" ht="4.5" customHeight="1" x14ac:dyDescent="0.2">
      <c r="Q22178" s="65"/>
      <c r="R22178" s="65"/>
      <c r="X22178" s="65"/>
      <c r="Y22178" s="65"/>
      <c r="Z22178" s="65"/>
      <c r="AA22178" s="65"/>
      <c r="AB22178" s="65"/>
      <c r="AC22178" s="65"/>
      <c r="AJ22178" s="66"/>
    </row>
    <row r="22179" spans="17:36" ht="4.5" customHeight="1" x14ac:dyDescent="0.2">
      <c r="Q22179" s="65"/>
      <c r="R22179" s="65"/>
      <c r="X22179" s="65"/>
      <c r="Y22179" s="65"/>
      <c r="Z22179" s="65"/>
      <c r="AA22179" s="65"/>
      <c r="AB22179" s="65"/>
      <c r="AC22179" s="65"/>
      <c r="AJ22179" s="66"/>
    </row>
    <row r="22180" spans="17:36" ht="4.5" customHeight="1" x14ac:dyDescent="0.2">
      <c r="Q22180" s="65"/>
      <c r="R22180" s="65"/>
      <c r="X22180" s="65"/>
      <c r="Y22180" s="65"/>
      <c r="Z22180" s="65"/>
      <c r="AA22180" s="65"/>
      <c r="AB22180" s="65"/>
      <c r="AC22180" s="65"/>
      <c r="AJ22180" s="66"/>
    </row>
    <row r="22181" spans="17:36" ht="4.5" customHeight="1" x14ac:dyDescent="0.2">
      <c r="Q22181" s="65"/>
      <c r="R22181" s="65"/>
      <c r="X22181" s="65"/>
      <c r="Y22181" s="65"/>
      <c r="Z22181" s="65"/>
      <c r="AA22181" s="65"/>
      <c r="AB22181" s="65"/>
      <c r="AC22181" s="65"/>
      <c r="AJ22181" s="66"/>
    </row>
    <row r="22182" spans="17:36" ht="4.5" customHeight="1" x14ac:dyDescent="0.2">
      <c r="Q22182" s="65"/>
      <c r="R22182" s="65"/>
      <c r="X22182" s="65"/>
      <c r="Y22182" s="65"/>
      <c r="Z22182" s="65"/>
      <c r="AA22182" s="65"/>
      <c r="AB22182" s="65"/>
      <c r="AC22182" s="65"/>
      <c r="AJ22182" s="66"/>
    </row>
    <row r="22183" spans="17:36" ht="4.5" customHeight="1" x14ac:dyDescent="0.2">
      <c r="Q22183" s="65"/>
      <c r="R22183" s="65"/>
      <c r="X22183" s="65"/>
      <c r="Y22183" s="65"/>
      <c r="Z22183" s="65"/>
      <c r="AA22183" s="65"/>
      <c r="AB22183" s="65"/>
      <c r="AC22183" s="65"/>
      <c r="AJ22183" s="66"/>
    </row>
    <row r="22184" spans="17:36" ht="4.5" customHeight="1" x14ac:dyDescent="0.2">
      <c r="Q22184" s="65"/>
      <c r="R22184" s="65"/>
      <c r="X22184" s="65"/>
      <c r="Y22184" s="65"/>
      <c r="Z22184" s="65"/>
      <c r="AA22184" s="65"/>
      <c r="AB22184" s="65"/>
      <c r="AC22184" s="65"/>
      <c r="AJ22184" s="66"/>
    </row>
    <row r="22185" spans="17:36" ht="4.5" customHeight="1" x14ac:dyDescent="0.2">
      <c r="Q22185" s="65"/>
      <c r="R22185" s="65"/>
      <c r="X22185" s="65"/>
      <c r="Y22185" s="65"/>
      <c r="Z22185" s="65"/>
      <c r="AA22185" s="65"/>
      <c r="AB22185" s="65"/>
      <c r="AC22185" s="65"/>
      <c r="AJ22185" s="66"/>
    </row>
    <row r="22186" spans="17:36" ht="4.5" customHeight="1" x14ac:dyDescent="0.2">
      <c r="Q22186" s="65"/>
      <c r="R22186" s="65"/>
      <c r="X22186" s="65"/>
      <c r="Y22186" s="65"/>
      <c r="Z22186" s="65"/>
      <c r="AA22186" s="65"/>
      <c r="AB22186" s="65"/>
      <c r="AC22186" s="65"/>
      <c r="AJ22186" s="66"/>
    </row>
    <row r="22187" spans="17:36" ht="4.5" customHeight="1" x14ac:dyDescent="0.2">
      <c r="Q22187" s="65"/>
      <c r="R22187" s="65"/>
      <c r="X22187" s="65"/>
      <c r="Y22187" s="65"/>
      <c r="Z22187" s="65"/>
      <c r="AA22187" s="65"/>
      <c r="AB22187" s="65"/>
      <c r="AC22187" s="65"/>
      <c r="AJ22187" s="66"/>
    </row>
    <row r="22188" spans="17:36" ht="4.5" customHeight="1" x14ac:dyDescent="0.2">
      <c r="Q22188" s="65"/>
      <c r="R22188" s="65"/>
      <c r="X22188" s="65"/>
      <c r="Y22188" s="65"/>
      <c r="Z22188" s="65"/>
      <c r="AA22188" s="65"/>
      <c r="AB22188" s="65"/>
      <c r="AC22188" s="65"/>
      <c r="AJ22188" s="66"/>
    </row>
    <row r="22189" spans="17:36" ht="4.5" customHeight="1" x14ac:dyDescent="0.2">
      <c r="Q22189" s="65"/>
      <c r="R22189" s="65"/>
      <c r="X22189" s="65"/>
      <c r="Y22189" s="65"/>
      <c r="Z22189" s="65"/>
      <c r="AA22189" s="65"/>
      <c r="AB22189" s="65"/>
      <c r="AC22189" s="65"/>
      <c r="AJ22189" s="66"/>
    </row>
    <row r="22190" spans="17:36" ht="4.5" customHeight="1" x14ac:dyDescent="0.2">
      <c r="Q22190" s="65"/>
      <c r="R22190" s="65"/>
      <c r="X22190" s="65"/>
      <c r="Y22190" s="65"/>
      <c r="Z22190" s="65"/>
      <c r="AA22190" s="65"/>
      <c r="AB22190" s="65"/>
      <c r="AC22190" s="65"/>
      <c r="AJ22190" s="66"/>
    </row>
    <row r="22191" spans="17:36" ht="4.5" customHeight="1" x14ac:dyDescent="0.2">
      <c r="Q22191" s="65"/>
      <c r="R22191" s="65"/>
      <c r="X22191" s="65"/>
      <c r="Y22191" s="65"/>
      <c r="Z22191" s="65"/>
      <c r="AA22191" s="65"/>
      <c r="AB22191" s="65"/>
      <c r="AC22191" s="65"/>
      <c r="AJ22191" s="66"/>
    </row>
    <row r="22192" spans="17:36" ht="4.5" customHeight="1" x14ac:dyDescent="0.2">
      <c r="Q22192" s="65"/>
      <c r="R22192" s="65"/>
      <c r="X22192" s="65"/>
      <c r="Y22192" s="65"/>
      <c r="Z22192" s="65"/>
      <c r="AA22192" s="65"/>
      <c r="AB22192" s="65"/>
      <c r="AC22192" s="65"/>
      <c r="AJ22192" s="66"/>
    </row>
    <row r="22193" spans="17:36" ht="4.5" customHeight="1" x14ac:dyDescent="0.2">
      <c r="Q22193" s="65"/>
      <c r="R22193" s="65"/>
      <c r="X22193" s="65"/>
      <c r="Y22193" s="65"/>
      <c r="Z22193" s="65"/>
      <c r="AA22193" s="65"/>
      <c r="AB22193" s="65"/>
      <c r="AC22193" s="65"/>
      <c r="AJ22193" s="66"/>
    </row>
    <row r="22194" spans="17:36" ht="4.5" customHeight="1" x14ac:dyDescent="0.2">
      <c r="Q22194" s="65"/>
      <c r="R22194" s="65"/>
      <c r="X22194" s="65"/>
      <c r="Y22194" s="65"/>
      <c r="Z22194" s="65"/>
      <c r="AA22194" s="65"/>
      <c r="AB22194" s="65"/>
      <c r="AC22194" s="65"/>
      <c r="AJ22194" s="66"/>
    </row>
    <row r="22195" spans="17:36" ht="4.5" customHeight="1" x14ac:dyDescent="0.2">
      <c r="Q22195" s="65"/>
      <c r="R22195" s="65"/>
      <c r="X22195" s="65"/>
      <c r="Y22195" s="65"/>
      <c r="Z22195" s="65"/>
      <c r="AA22195" s="65"/>
      <c r="AB22195" s="65"/>
      <c r="AC22195" s="65"/>
      <c r="AJ22195" s="66"/>
    </row>
    <row r="22196" spans="17:36" ht="4.5" customHeight="1" x14ac:dyDescent="0.2">
      <c r="Q22196" s="65"/>
      <c r="R22196" s="65"/>
      <c r="X22196" s="65"/>
      <c r="Y22196" s="65"/>
      <c r="Z22196" s="65"/>
      <c r="AA22196" s="65"/>
      <c r="AB22196" s="65"/>
      <c r="AC22196" s="65"/>
      <c r="AJ22196" s="66"/>
    </row>
    <row r="22197" spans="17:36" ht="4.5" customHeight="1" x14ac:dyDescent="0.2">
      <c r="Q22197" s="65"/>
      <c r="R22197" s="65"/>
      <c r="X22197" s="65"/>
      <c r="Y22197" s="65"/>
      <c r="Z22197" s="65"/>
      <c r="AA22197" s="65"/>
      <c r="AB22197" s="65"/>
      <c r="AC22197" s="65"/>
      <c r="AJ22197" s="66"/>
    </row>
    <row r="22198" spans="17:36" ht="4.5" customHeight="1" x14ac:dyDescent="0.2">
      <c r="Q22198" s="65"/>
      <c r="R22198" s="65"/>
      <c r="X22198" s="65"/>
      <c r="Y22198" s="65"/>
      <c r="Z22198" s="65"/>
      <c r="AA22198" s="65"/>
      <c r="AB22198" s="65"/>
      <c r="AC22198" s="65"/>
      <c r="AJ22198" s="66"/>
    </row>
    <row r="22199" spans="17:36" ht="4.5" customHeight="1" x14ac:dyDescent="0.2">
      <c r="Q22199" s="65"/>
      <c r="R22199" s="65"/>
      <c r="X22199" s="65"/>
      <c r="Y22199" s="65"/>
      <c r="Z22199" s="65"/>
      <c r="AA22199" s="65"/>
      <c r="AB22199" s="65"/>
      <c r="AC22199" s="65"/>
      <c r="AJ22199" s="66"/>
    </row>
    <row r="22200" spans="17:36" ht="4.5" customHeight="1" x14ac:dyDescent="0.2">
      <c r="Q22200" s="65"/>
      <c r="R22200" s="65"/>
      <c r="X22200" s="65"/>
      <c r="Y22200" s="65"/>
      <c r="Z22200" s="65"/>
      <c r="AA22200" s="65"/>
      <c r="AB22200" s="65"/>
      <c r="AC22200" s="65"/>
      <c r="AJ22200" s="66"/>
    </row>
    <row r="22201" spans="17:36" ht="4.5" customHeight="1" x14ac:dyDescent="0.2">
      <c r="Q22201" s="65"/>
      <c r="R22201" s="65"/>
      <c r="X22201" s="65"/>
      <c r="Y22201" s="65"/>
      <c r="Z22201" s="65"/>
      <c r="AA22201" s="65"/>
      <c r="AB22201" s="65"/>
      <c r="AC22201" s="65"/>
      <c r="AJ22201" s="66"/>
    </row>
    <row r="22202" spans="17:36" ht="4.5" customHeight="1" x14ac:dyDescent="0.2">
      <c r="Q22202" s="65"/>
      <c r="R22202" s="65"/>
      <c r="X22202" s="65"/>
      <c r="Y22202" s="65"/>
      <c r="Z22202" s="65"/>
      <c r="AA22202" s="65"/>
      <c r="AB22202" s="65"/>
      <c r="AC22202" s="65"/>
      <c r="AJ22202" s="66"/>
    </row>
    <row r="22203" spans="17:36" ht="4.5" customHeight="1" x14ac:dyDescent="0.2">
      <c r="Q22203" s="65"/>
      <c r="R22203" s="65"/>
      <c r="X22203" s="65"/>
      <c r="Y22203" s="65"/>
      <c r="Z22203" s="65"/>
      <c r="AA22203" s="65"/>
      <c r="AB22203" s="65"/>
      <c r="AC22203" s="65"/>
      <c r="AJ22203" s="66"/>
    </row>
    <row r="22204" spans="17:36" ht="4.5" customHeight="1" x14ac:dyDescent="0.2">
      <c r="Q22204" s="65"/>
      <c r="R22204" s="65"/>
      <c r="X22204" s="65"/>
      <c r="Y22204" s="65"/>
      <c r="Z22204" s="65"/>
      <c r="AA22204" s="65"/>
      <c r="AB22204" s="65"/>
      <c r="AC22204" s="65"/>
      <c r="AJ22204" s="66"/>
    </row>
    <row r="22205" spans="17:36" ht="4.5" customHeight="1" x14ac:dyDescent="0.2">
      <c r="Q22205" s="65"/>
      <c r="R22205" s="65"/>
      <c r="X22205" s="65"/>
      <c r="Y22205" s="65"/>
      <c r="Z22205" s="65"/>
      <c r="AA22205" s="65"/>
      <c r="AB22205" s="65"/>
      <c r="AC22205" s="65"/>
      <c r="AJ22205" s="66"/>
    </row>
    <row r="22206" spans="17:36" ht="4.5" customHeight="1" x14ac:dyDescent="0.2">
      <c r="Q22206" s="65"/>
      <c r="R22206" s="65"/>
      <c r="X22206" s="65"/>
      <c r="Y22206" s="65"/>
      <c r="Z22206" s="65"/>
      <c r="AA22206" s="65"/>
      <c r="AB22206" s="65"/>
      <c r="AC22206" s="65"/>
      <c r="AJ22206" s="66"/>
    </row>
    <row r="22207" spans="17:36" ht="4.5" customHeight="1" x14ac:dyDescent="0.2">
      <c r="Q22207" s="65"/>
      <c r="R22207" s="65"/>
      <c r="X22207" s="65"/>
      <c r="Y22207" s="65"/>
      <c r="Z22207" s="65"/>
      <c r="AA22207" s="65"/>
      <c r="AB22207" s="65"/>
      <c r="AC22207" s="65"/>
      <c r="AJ22207" s="66"/>
    </row>
    <row r="22208" spans="17:36" ht="4.5" customHeight="1" x14ac:dyDescent="0.2">
      <c r="Q22208" s="65"/>
      <c r="R22208" s="65"/>
      <c r="X22208" s="65"/>
      <c r="Y22208" s="65"/>
      <c r="Z22208" s="65"/>
      <c r="AA22208" s="65"/>
      <c r="AB22208" s="65"/>
      <c r="AC22208" s="65"/>
      <c r="AJ22208" s="66"/>
    </row>
    <row r="22209" spans="17:36" ht="4.5" customHeight="1" x14ac:dyDescent="0.2">
      <c r="Q22209" s="65"/>
      <c r="R22209" s="65"/>
      <c r="X22209" s="65"/>
      <c r="Y22209" s="65"/>
      <c r="Z22209" s="65"/>
      <c r="AA22209" s="65"/>
      <c r="AB22209" s="65"/>
      <c r="AC22209" s="65"/>
      <c r="AJ22209" s="66"/>
    </row>
    <row r="22210" spans="17:36" ht="4.5" customHeight="1" x14ac:dyDescent="0.2">
      <c r="Q22210" s="65"/>
      <c r="R22210" s="65"/>
      <c r="X22210" s="65"/>
      <c r="Y22210" s="65"/>
      <c r="Z22210" s="65"/>
      <c r="AA22210" s="65"/>
      <c r="AB22210" s="65"/>
      <c r="AC22210" s="65"/>
      <c r="AJ22210" s="66"/>
    </row>
    <row r="22211" spans="17:36" ht="4.5" customHeight="1" x14ac:dyDescent="0.2">
      <c r="Q22211" s="65"/>
      <c r="R22211" s="65"/>
      <c r="X22211" s="65"/>
      <c r="Y22211" s="65"/>
      <c r="Z22211" s="65"/>
      <c r="AA22211" s="65"/>
      <c r="AB22211" s="65"/>
      <c r="AC22211" s="65"/>
      <c r="AJ22211" s="66"/>
    </row>
    <row r="22212" spans="17:36" ht="4.5" customHeight="1" x14ac:dyDescent="0.2">
      <c r="Q22212" s="65"/>
      <c r="R22212" s="65"/>
      <c r="X22212" s="65"/>
      <c r="Y22212" s="65"/>
      <c r="Z22212" s="65"/>
      <c r="AA22212" s="65"/>
      <c r="AB22212" s="65"/>
      <c r="AC22212" s="65"/>
      <c r="AJ22212" s="66"/>
    </row>
    <row r="22213" spans="17:36" ht="4.5" customHeight="1" x14ac:dyDescent="0.2">
      <c r="Q22213" s="65"/>
      <c r="R22213" s="65"/>
      <c r="X22213" s="65"/>
      <c r="Y22213" s="65"/>
      <c r="Z22213" s="65"/>
      <c r="AA22213" s="65"/>
      <c r="AB22213" s="65"/>
      <c r="AC22213" s="65"/>
      <c r="AJ22213" s="66"/>
    </row>
    <row r="22214" spans="17:36" ht="4.5" customHeight="1" x14ac:dyDescent="0.2">
      <c r="Q22214" s="65"/>
      <c r="R22214" s="65"/>
      <c r="X22214" s="65"/>
      <c r="Y22214" s="65"/>
      <c r="Z22214" s="65"/>
      <c r="AA22214" s="65"/>
      <c r="AB22214" s="65"/>
      <c r="AC22214" s="65"/>
      <c r="AJ22214" s="66"/>
    </row>
    <row r="22215" spans="17:36" ht="4.5" customHeight="1" x14ac:dyDescent="0.2">
      <c r="Q22215" s="65"/>
      <c r="R22215" s="65"/>
      <c r="X22215" s="65"/>
      <c r="Y22215" s="65"/>
      <c r="Z22215" s="65"/>
      <c r="AA22215" s="65"/>
      <c r="AB22215" s="65"/>
      <c r="AC22215" s="65"/>
      <c r="AJ22215" s="66"/>
    </row>
    <row r="22216" spans="17:36" ht="4.5" customHeight="1" x14ac:dyDescent="0.2">
      <c r="Q22216" s="65"/>
      <c r="R22216" s="65"/>
      <c r="X22216" s="65"/>
      <c r="Y22216" s="65"/>
      <c r="Z22216" s="65"/>
      <c r="AA22216" s="65"/>
      <c r="AB22216" s="65"/>
      <c r="AC22216" s="65"/>
      <c r="AJ22216" s="66"/>
    </row>
    <row r="22217" spans="17:36" ht="4.5" customHeight="1" x14ac:dyDescent="0.2">
      <c r="Q22217" s="65"/>
      <c r="R22217" s="65"/>
      <c r="X22217" s="65"/>
      <c r="Y22217" s="65"/>
      <c r="Z22217" s="65"/>
      <c r="AA22217" s="65"/>
      <c r="AB22217" s="65"/>
      <c r="AC22217" s="65"/>
      <c r="AJ22217" s="66"/>
    </row>
    <row r="22218" spans="17:36" ht="4.5" customHeight="1" x14ac:dyDescent="0.2">
      <c r="Q22218" s="65"/>
      <c r="R22218" s="65"/>
      <c r="X22218" s="65"/>
      <c r="Y22218" s="65"/>
      <c r="Z22218" s="65"/>
      <c r="AA22218" s="65"/>
      <c r="AB22218" s="65"/>
      <c r="AC22218" s="65"/>
      <c r="AJ22218" s="66"/>
    </row>
    <row r="22219" spans="17:36" ht="4.5" customHeight="1" x14ac:dyDescent="0.2">
      <c r="Q22219" s="65"/>
      <c r="R22219" s="65"/>
      <c r="X22219" s="65"/>
      <c r="Y22219" s="65"/>
      <c r="Z22219" s="65"/>
      <c r="AA22219" s="65"/>
      <c r="AB22219" s="65"/>
      <c r="AC22219" s="65"/>
      <c r="AJ22219" s="66"/>
    </row>
    <row r="22220" spans="17:36" ht="4.5" customHeight="1" x14ac:dyDescent="0.2">
      <c r="Q22220" s="65"/>
      <c r="R22220" s="65"/>
      <c r="X22220" s="65"/>
      <c r="Y22220" s="65"/>
      <c r="Z22220" s="65"/>
      <c r="AA22220" s="65"/>
      <c r="AB22220" s="65"/>
      <c r="AC22220" s="65"/>
      <c r="AJ22220" s="66"/>
    </row>
    <row r="22221" spans="17:36" ht="4.5" customHeight="1" x14ac:dyDescent="0.2">
      <c r="Q22221" s="65"/>
      <c r="R22221" s="65"/>
      <c r="X22221" s="65"/>
      <c r="Y22221" s="65"/>
      <c r="Z22221" s="65"/>
      <c r="AA22221" s="65"/>
      <c r="AB22221" s="65"/>
      <c r="AC22221" s="65"/>
      <c r="AJ22221" s="66"/>
    </row>
    <row r="22222" spans="17:36" ht="4.5" customHeight="1" x14ac:dyDescent="0.2">
      <c r="Q22222" s="65"/>
      <c r="R22222" s="65"/>
      <c r="X22222" s="65"/>
      <c r="Y22222" s="65"/>
      <c r="Z22222" s="65"/>
      <c r="AA22222" s="65"/>
      <c r="AB22222" s="65"/>
      <c r="AC22222" s="65"/>
      <c r="AJ22222" s="66"/>
    </row>
    <row r="22223" spans="17:36" ht="4.5" customHeight="1" x14ac:dyDescent="0.2">
      <c r="Q22223" s="65"/>
      <c r="R22223" s="65"/>
      <c r="X22223" s="65"/>
      <c r="Y22223" s="65"/>
      <c r="Z22223" s="65"/>
      <c r="AA22223" s="65"/>
      <c r="AB22223" s="65"/>
      <c r="AC22223" s="65"/>
      <c r="AJ22223" s="66"/>
    </row>
    <row r="22224" spans="17:36" ht="4.5" customHeight="1" x14ac:dyDescent="0.2">
      <c r="Q22224" s="65"/>
      <c r="R22224" s="65"/>
      <c r="X22224" s="65"/>
      <c r="Y22224" s="65"/>
      <c r="Z22224" s="65"/>
      <c r="AA22224" s="65"/>
      <c r="AB22224" s="65"/>
      <c r="AC22224" s="65"/>
      <c r="AJ22224" s="66"/>
    </row>
    <row r="22225" spans="17:36" ht="4.5" customHeight="1" x14ac:dyDescent="0.2">
      <c r="Q22225" s="65"/>
      <c r="R22225" s="65"/>
      <c r="X22225" s="65"/>
      <c r="Y22225" s="65"/>
      <c r="Z22225" s="65"/>
      <c r="AA22225" s="65"/>
      <c r="AB22225" s="65"/>
      <c r="AC22225" s="65"/>
      <c r="AJ22225" s="66"/>
    </row>
    <row r="22226" spans="17:36" ht="4.5" customHeight="1" x14ac:dyDescent="0.2">
      <c r="Q22226" s="65"/>
      <c r="R22226" s="65"/>
      <c r="X22226" s="65"/>
      <c r="Y22226" s="65"/>
      <c r="Z22226" s="65"/>
      <c r="AA22226" s="65"/>
      <c r="AB22226" s="65"/>
      <c r="AC22226" s="65"/>
      <c r="AJ22226" s="66"/>
    </row>
    <row r="22227" spans="17:36" ht="4.5" customHeight="1" x14ac:dyDescent="0.2">
      <c r="Q22227" s="65"/>
      <c r="R22227" s="65"/>
      <c r="X22227" s="65"/>
      <c r="Y22227" s="65"/>
      <c r="Z22227" s="65"/>
      <c r="AA22227" s="65"/>
      <c r="AB22227" s="65"/>
      <c r="AC22227" s="65"/>
      <c r="AJ22227" s="66"/>
    </row>
    <row r="22228" spans="17:36" ht="4.5" customHeight="1" x14ac:dyDescent="0.2">
      <c r="Q22228" s="65"/>
      <c r="R22228" s="65"/>
      <c r="X22228" s="65"/>
      <c r="Y22228" s="65"/>
      <c r="Z22228" s="65"/>
      <c r="AA22228" s="65"/>
      <c r="AB22228" s="65"/>
      <c r="AC22228" s="65"/>
      <c r="AJ22228" s="66"/>
    </row>
    <row r="22229" spans="17:36" ht="4.5" customHeight="1" x14ac:dyDescent="0.2">
      <c r="Q22229" s="65"/>
      <c r="R22229" s="65"/>
      <c r="X22229" s="65"/>
      <c r="Y22229" s="65"/>
      <c r="Z22229" s="65"/>
      <c r="AA22229" s="65"/>
      <c r="AB22229" s="65"/>
      <c r="AC22229" s="65"/>
      <c r="AJ22229" s="66"/>
    </row>
    <row r="22230" spans="17:36" ht="4.5" customHeight="1" x14ac:dyDescent="0.2">
      <c r="Q22230" s="65"/>
      <c r="R22230" s="65"/>
      <c r="X22230" s="65"/>
      <c r="Y22230" s="65"/>
      <c r="Z22230" s="65"/>
      <c r="AA22230" s="65"/>
      <c r="AB22230" s="65"/>
      <c r="AC22230" s="65"/>
      <c r="AJ22230" s="66"/>
    </row>
    <row r="22231" spans="17:36" ht="4.5" customHeight="1" x14ac:dyDescent="0.2">
      <c r="Q22231" s="65"/>
      <c r="R22231" s="65"/>
      <c r="X22231" s="65"/>
      <c r="Y22231" s="65"/>
      <c r="Z22231" s="65"/>
      <c r="AA22231" s="65"/>
      <c r="AB22231" s="65"/>
      <c r="AC22231" s="65"/>
      <c r="AJ22231" s="66"/>
    </row>
    <row r="22232" spans="17:36" ht="4.5" customHeight="1" x14ac:dyDescent="0.2">
      <c r="Q22232" s="65"/>
      <c r="R22232" s="65"/>
      <c r="X22232" s="65"/>
      <c r="Y22232" s="65"/>
      <c r="Z22232" s="65"/>
      <c r="AA22232" s="65"/>
      <c r="AB22232" s="65"/>
      <c r="AC22232" s="65"/>
      <c r="AJ22232" s="66"/>
    </row>
    <row r="22233" spans="17:36" ht="4.5" customHeight="1" x14ac:dyDescent="0.2">
      <c r="Q22233" s="65"/>
      <c r="R22233" s="65"/>
      <c r="X22233" s="65"/>
      <c r="Y22233" s="65"/>
      <c r="Z22233" s="65"/>
      <c r="AA22233" s="65"/>
      <c r="AB22233" s="65"/>
      <c r="AC22233" s="65"/>
      <c r="AJ22233" s="66"/>
    </row>
    <row r="22234" spans="17:36" ht="4.5" customHeight="1" x14ac:dyDescent="0.2">
      <c r="Q22234" s="65"/>
      <c r="R22234" s="65"/>
      <c r="X22234" s="65"/>
      <c r="Y22234" s="65"/>
      <c r="Z22234" s="65"/>
      <c r="AA22234" s="65"/>
      <c r="AB22234" s="65"/>
      <c r="AC22234" s="65"/>
      <c r="AJ22234" s="66"/>
    </row>
    <row r="22235" spans="17:36" ht="4.5" customHeight="1" x14ac:dyDescent="0.2">
      <c r="Q22235" s="65"/>
      <c r="R22235" s="65"/>
      <c r="X22235" s="65"/>
      <c r="Y22235" s="65"/>
      <c r="Z22235" s="65"/>
      <c r="AA22235" s="65"/>
      <c r="AB22235" s="65"/>
      <c r="AC22235" s="65"/>
      <c r="AJ22235" s="66"/>
    </row>
    <row r="22236" spans="17:36" ht="4.5" customHeight="1" x14ac:dyDescent="0.2">
      <c r="Q22236" s="65"/>
      <c r="R22236" s="65"/>
      <c r="X22236" s="65"/>
      <c r="Y22236" s="65"/>
      <c r="Z22236" s="65"/>
      <c r="AA22236" s="65"/>
      <c r="AB22236" s="65"/>
      <c r="AC22236" s="65"/>
      <c r="AJ22236" s="66"/>
    </row>
    <row r="22237" spans="17:36" ht="4.5" customHeight="1" x14ac:dyDescent="0.2">
      <c r="Q22237" s="65"/>
      <c r="R22237" s="65"/>
      <c r="X22237" s="65"/>
      <c r="Y22237" s="65"/>
      <c r="Z22237" s="65"/>
      <c r="AA22237" s="65"/>
      <c r="AB22237" s="65"/>
      <c r="AC22237" s="65"/>
      <c r="AJ22237" s="66"/>
    </row>
    <row r="22238" spans="17:36" ht="4.5" customHeight="1" x14ac:dyDescent="0.2">
      <c r="Q22238" s="65"/>
      <c r="R22238" s="65"/>
      <c r="X22238" s="65"/>
      <c r="Y22238" s="65"/>
      <c r="Z22238" s="65"/>
      <c r="AA22238" s="65"/>
      <c r="AB22238" s="65"/>
      <c r="AC22238" s="65"/>
      <c r="AJ22238" s="66"/>
    </row>
    <row r="22239" spans="17:36" ht="4.5" customHeight="1" x14ac:dyDescent="0.2">
      <c r="Q22239" s="65"/>
      <c r="R22239" s="65"/>
      <c r="X22239" s="65"/>
      <c r="Y22239" s="65"/>
      <c r="Z22239" s="65"/>
      <c r="AA22239" s="65"/>
      <c r="AB22239" s="65"/>
      <c r="AC22239" s="65"/>
      <c r="AJ22239" s="66"/>
    </row>
    <row r="22240" spans="17:36" ht="4.5" customHeight="1" x14ac:dyDescent="0.2">
      <c r="Q22240" s="65"/>
      <c r="R22240" s="65"/>
      <c r="X22240" s="65"/>
      <c r="Y22240" s="65"/>
      <c r="Z22240" s="65"/>
      <c r="AA22240" s="65"/>
      <c r="AB22240" s="65"/>
      <c r="AC22240" s="65"/>
      <c r="AJ22240" s="66"/>
    </row>
    <row r="22241" spans="17:36" ht="4.5" customHeight="1" x14ac:dyDescent="0.2">
      <c r="Q22241" s="65"/>
      <c r="R22241" s="65"/>
      <c r="X22241" s="65"/>
      <c r="Y22241" s="65"/>
      <c r="Z22241" s="65"/>
      <c r="AA22241" s="65"/>
      <c r="AB22241" s="65"/>
      <c r="AC22241" s="65"/>
      <c r="AJ22241" s="66"/>
    </row>
    <row r="22242" spans="17:36" ht="4.5" customHeight="1" x14ac:dyDescent="0.2">
      <c r="Q22242" s="65"/>
      <c r="R22242" s="65"/>
      <c r="X22242" s="65"/>
      <c r="Y22242" s="65"/>
      <c r="Z22242" s="65"/>
      <c r="AA22242" s="65"/>
      <c r="AB22242" s="65"/>
      <c r="AC22242" s="65"/>
      <c r="AJ22242" s="66"/>
    </row>
    <row r="22243" spans="17:36" ht="4.5" customHeight="1" x14ac:dyDescent="0.2">
      <c r="Q22243" s="65"/>
      <c r="R22243" s="65"/>
      <c r="X22243" s="65"/>
      <c r="Y22243" s="65"/>
      <c r="Z22243" s="65"/>
      <c r="AA22243" s="65"/>
      <c r="AB22243" s="65"/>
      <c r="AC22243" s="65"/>
      <c r="AJ22243" s="66"/>
    </row>
    <row r="22244" spans="17:36" ht="4.5" customHeight="1" x14ac:dyDescent="0.2">
      <c r="Q22244" s="65"/>
      <c r="R22244" s="65"/>
      <c r="X22244" s="65"/>
      <c r="Y22244" s="65"/>
      <c r="Z22244" s="65"/>
      <c r="AA22244" s="65"/>
      <c r="AB22244" s="65"/>
      <c r="AC22244" s="65"/>
      <c r="AJ22244" s="66"/>
    </row>
    <row r="22245" spans="17:36" ht="4.5" customHeight="1" x14ac:dyDescent="0.2">
      <c r="Q22245" s="65"/>
      <c r="R22245" s="65"/>
      <c r="X22245" s="65"/>
      <c r="Y22245" s="65"/>
      <c r="Z22245" s="65"/>
      <c r="AA22245" s="65"/>
      <c r="AB22245" s="65"/>
      <c r="AC22245" s="65"/>
      <c r="AJ22245" s="66"/>
    </row>
    <row r="22246" spans="17:36" ht="4.5" customHeight="1" x14ac:dyDescent="0.2">
      <c r="Q22246" s="65"/>
      <c r="R22246" s="65"/>
      <c r="X22246" s="65"/>
      <c r="Y22246" s="65"/>
      <c r="Z22246" s="65"/>
      <c r="AA22246" s="65"/>
      <c r="AB22246" s="65"/>
      <c r="AC22246" s="65"/>
      <c r="AJ22246" s="66"/>
    </row>
    <row r="22247" spans="17:36" ht="4.5" customHeight="1" x14ac:dyDescent="0.2">
      <c r="Q22247" s="65"/>
      <c r="R22247" s="65"/>
      <c r="X22247" s="65"/>
      <c r="Y22247" s="65"/>
      <c r="Z22247" s="65"/>
      <c r="AA22247" s="65"/>
      <c r="AB22247" s="65"/>
      <c r="AC22247" s="65"/>
      <c r="AJ22247" s="66"/>
    </row>
    <row r="22248" spans="17:36" ht="4.5" customHeight="1" x14ac:dyDescent="0.2">
      <c r="Q22248" s="65"/>
      <c r="R22248" s="65"/>
      <c r="X22248" s="65"/>
      <c r="Y22248" s="65"/>
      <c r="Z22248" s="65"/>
      <c r="AA22248" s="65"/>
      <c r="AB22248" s="65"/>
      <c r="AC22248" s="65"/>
      <c r="AJ22248" s="66"/>
    </row>
    <row r="22249" spans="17:36" ht="4.5" customHeight="1" x14ac:dyDescent="0.2">
      <c r="Q22249" s="65"/>
      <c r="R22249" s="65"/>
      <c r="X22249" s="65"/>
      <c r="Y22249" s="65"/>
      <c r="Z22249" s="65"/>
      <c r="AA22249" s="65"/>
      <c r="AB22249" s="65"/>
      <c r="AC22249" s="65"/>
      <c r="AJ22249" s="66"/>
    </row>
    <row r="22250" spans="17:36" ht="4.5" customHeight="1" x14ac:dyDescent="0.2">
      <c r="Q22250" s="65"/>
      <c r="R22250" s="65"/>
      <c r="X22250" s="65"/>
      <c r="Y22250" s="65"/>
      <c r="Z22250" s="65"/>
      <c r="AA22250" s="65"/>
      <c r="AB22250" s="65"/>
      <c r="AC22250" s="65"/>
      <c r="AJ22250" s="66"/>
    </row>
    <row r="22251" spans="17:36" ht="4.5" customHeight="1" x14ac:dyDescent="0.2">
      <c r="Q22251" s="65"/>
      <c r="R22251" s="65"/>
      <c r="X22251" s="65"/>
      <c r="Y22251" s="65"/>
      <c r="Z22251" s="65"/>
      <c r="AA22251" s="65"/>
      <c r="AB22251" s="65"/>
      <c r="AC22251" s="65"/>
      <c r="AJ22251" s="66"/>
    </row>
    <row r="22252" spans="17:36" ht="4.5" customHeight="1" x14ac:dyDescent="0.2">
      <c r="Q22252" s="65"/>
      <c r="R22252" s="65"/>
      <c r="X22252" s="65"/>
      <c r="Y22252" s="65"/>
      <c r="Z22252" s="65"/>
      <c r="AA22252" s="65"/>
      <c r="AB22252" s="65"/>
      <c r="AC22252" s="65"/>
      <c r="AJ22252" s="66"/>
    </row>
    <row r="22253" spans="17:36" ht="4.5" customHeight="1" x14ac:dyDescent="0.2">
      <c r="Q22253" s="65"/>
      <c r="R22253" s="65"/>
      <c r="X22253" s="65"/>
      <c r="Y22253" s="65"/>
      <c r="Z22253" s="65"/>
      <c r="AA22253" s="65"/>
      <c r="AB22253" s="65"/>
      <c r="AC22253" s="65"/>
      <c r="AJ22253" s="66"/>
    </row>
    <row r="22254" spans="17:36" ht="4.5" customHeight="1" x14ac:dyDescent="0.2">
      <c r="Q22254" s="65"/>
      <c r="R22254" s="65"/>
      <c r="X22254" s="65"/>
      <c r="Y22254" s="65"/>
      <c r="Z22254" s="65"/>
      <c r="AA22254" s="65"/>
      <c r="AB22254" s="65"/>
      <c r="AC22254" s="65"/>
      <c r="AJ22254" s="66"/>
    </row>
    <row r="22255" spans="17:36" ht="4.5" customHeight="1" x14ac:dyDescent="0.2">
      <c r="Q22255" s="65"/>
      <c r="R22255" s="65"/>
      <c r="X22255" s="65"/>
      <c r="Y22255" s="65"/>
      <c r="Z22255" s="65"/>
      <c r="AA22255" s="65"/>
      <c r="AB22255" s="65"/>
      <c r="AC22255" s="65"/>
      <c r="AJ22255" s="66"/>
    </row>
    <row r="22256" spans="17:36" ht="4.5" customHeight="1" x14ac:dyDescent="0.2">
      <c r="Q22256" s="65"/>
      <c r="R22256" s="65"/>
      <c r="X22256" s="65"/>
      <c r="Y22256" s="65"/>
      <c r="Z22256" s="65"/>
      <c r="AA22256" s="65"/>
      <c r="AB22256" s="65"/>
      <c r="AC22256" s="65"/>
      <c r="AJ22256" s="66"/>
    </row>
    <row r="22257" spans="17:36" ht="4.5" customHeight="1" x14ac:dyDescent="0.2">
      <c r="Q22257" s="65"/>
      <c r="R22257" s="65"/>
      <c r="X22257" s="65"/>
      <c r="Y22257" s="65"/>
      <c r="Z22257" s="65"/>
      <c r="AA22257" s="65"/>
      <c r="AB22257" s="65"/>
      <c r="AC22257" s="65"/>
      <c r="AJ22257" s="66"/>
    </row>
    <row r="22258" spans="17:36" ht="4.5" customHeight="1" x14ac:dyDescent="0.2">
      <c r="Q22258" s="65"/>
      <c r="R22258" s="65"/>
      <c r="X22258" s="65"/>
      <c r="Y22258" s="65"/>
      <c r="Z22258" s="65"/>
      <c r="AA22258" s="65"/>
      <c r="AB22258" s="65"/>
      <c r="AC22258" s="65"/>
      <c r="AJ22258" s="66"/>
    </row>
    <row r="22259" spans="17:36" ht="4.5" customHeight="1" x14ac:dyDescent="0.2">
      <c r="Q22259" s="65"/>
      <c r="R22259" s="65"/>
      <c r="X22259" s="65"/>
      <c r="Y22259" s="65"/>
      <c r="Z22259" s="65"/>
      <c r="AA22259" s="65"/>
      <c r="AB22259" s="65"/>
      <c r="AC22259" s="65"/>
      <c r="AJ22259" s="66"/>
    </row>
    <row r="22260" spans="17:36" ht="4.5" customHeight="1" x14ac:dyDescent="0.2">
      <c r="Q22260" s="65"/>
      <c r="R22260" s="65"/>
      <c r="X22260" s="65"/>
      <c r="Y22260" s="65"/>
      <c r="Z22260" s="65"/>
      <c r="AA22260" s="65"/>
      <c r="AB22260" s="65"/>
      <c r="AC22260" s="65"/>
      <c r="AJ22260" s="66"/>
    </row>
    <row r="22261" spans="17:36" ht="4.5" customHeight="1" x14ac:dyDescent="0.2">
      <c r="Q22261" s="65"/>
      <c r="R22261" s="65"/>
      <c r="X22261" s="65"/>
      <c r="Y22261" s="65"/>
      <c r="Z22261" s="65"/>
      <c r="AA22261" s="65"/>
      <c r="AB22261" s="65"/>
      <c r="AC22261" s="65"/>
      <c r="AJ22261" s="66"/>
    </row>
    <row r="22262" spans="17:36" ht="4.5" customHeight="1" x14ac:dyDescent="0.2">
      <c r="Q22262" s="65"/>
      <c r="R22262" s="65"/>
      <c r="X22262" s="65"/>
      <c r="Y22262" s="65"/>
      <c r="Z22262" s="65"/>
      <c r="AA22262" s="65"/>
      <c r="AB22262" s="65"/>
      <c r="AC22262" s="65"/>
      <c r="AJ22262" s="66"/>
    </row>
    <row r="22263" spans="17:36" ht="4.5" customHeight="1" x14ac:dyDescent="0.2">
      <c r="Q22263" s="65"/>
      <c r="R22263" s="65"/>
      <c r="X22263" s="65"/>
      <c r="Y22263" s="65"/>
      <c r="Z22263" s="65"/>
      <c r="AA22263" s="65"/>
      <c r="AB22263" s="65"/>
      <c r="AC22263" s="65"/>
      <c r="AJ22263" s="66"/>
    </row>
    <row r="22264" spans="17:36" ht="4.5" customHeight="1" x14ac:dyDescent="0.2">
      <c r="Q22264" s="65"/>
      <c r="R22264" s="65"/>
      <c r="X22264" s="65"/>
      <c r="Y22264" s="65"/>
      <c r="Z22264" s="65"/>
      <c r="AA22264" s="65"/>
      <c r="AB22264" s="65"/>
      <c r="AC22264" s="65"/>
      <c r="AJ22264" s="66"/>
    </row>
    <row r="22265" spans="17:36" ht="4.5" customHeight="1" x14ac:dyDescent="0.2">
      <c r="Q22265" s="65"/>
      <c r="R22265" s="65"/>
      <c r="X22265" s="65"/>
      <c r="Y22265" s="65"/>
      <c r="Z22265" s="65"/>
      <c r="AA22265" s="65"/>
      <c r="AB22265" s="65"/>
      <c r="AC22265" s="65"/>
      <c r="AJ22265" s="66"/>
    </row>
    <row r="22266" spans="17:36" ht="4.5" customHeight="1" x14ac:dyDescent="0.2">
      <c r="Q22266" s="65"/>
      <c r="R22266" s="65"/>
      <c r="X22266" s="65"/>
      <c r="Y22266" s="65"/>
      <c r="Z22266" s="65"/>
      <c r="AA22266" s="65"/>
      <c r="AB22266" s="65"/>
      <c r="AC22266" s="65"/>
      <c r="AJ22266" s="66"/>
    </row>
    <row r="22267" spans="17:36" ht="4.5" customHeight="1" x14ac:dyDescent="0.2">
      <c r="Q22267" s="65"/>
      <c r="R22267" s="65"/>
      <c r="X22267" s="65"/>
      <c r="Y22267" s="65"/>
      <c r="Z22267" s="65"/>
      <c r="AA22267" s="65"/>
      <c r="AB22267" s="65"/>
      <c r="AC22267" s="65"/>
      <c r="AJ22267" s="66"/>
    </row>
    <row r="22268" spans="17:36" ht="4.5" customHeight="1" x14ac:dyDescent="0.2">
      <c r="Q22268" s="65"/>
      <c r="R22268" s="65"/>
      <c r="X22268" s="65"/>
      <c r="Y22268" s="65"/>
      <c r="Z22268" s="65"/>
      <c r="AA22268" s="65"/>
      <c r="AB22268" s="65"/>
      <c r="AC22268" s="65"/>
      <c r="AJ22268" s="66"/>
    </row>
    <row r="22269" spans="17:36" ht="4.5" customHeight="1" x14ac:dyDescent="0.2">
      <c r="Q22269" s="65"/>
      <c r="R22269" s="65"/>
      <c r="X22269" s="65"/>
      <c r="Y22269" s="65"/>
      <c r="Z22269" s="65"/>
      <c r="AA22269" s="65"/>
      <c r="AB22269" s="65"/>
      <c r="AC22269" s="65"/>
      <c r="AJ22269" s="66"/>
    </row>
    <row r="22270" spans="17:36" ht="4.5" customHeight="1" x14ac:dyDescent="0.2">
      <c r="Q22270" s="65"/>
      <c r="R22270" s="65"/>
      <c r="X22270" s="65"/>
      <c r="Y22270" s="65"/>
      <c r="Z22270" s="65"/>
      <c r="AA22270" s="65"/>
      <c r="AB22270" s="65"/>
      <c r="AC22270" s="65"/>
      <c r="AJ22270" s="66"/>
    </row>
    <row r="22271" spans="17:36" ht="4.5" customHeight="1" x14ac:dyDescent="0.2">
      <c r="Q22271" s="65"/>
      <c r="R22271" s="65"/>
      <c r="X22271" s="65"/>
      <c r="Y22271" s="65"/>
      <c r="Z22271" s="65"/>
      <c r="AA22271" s="65"/>
      <c r="AB22271" s="65"/>
      <c r="AC22271" s="65"/>
      <c r="AJ22271" s="66"/>
    </row>
    <row r="22272" spans="17:36" ht="4.5" customHeight="1" x14ac:dyDescent="0.2">
      <c r="Q22272" s="65"/>
      <c r="R22272" s="65"/>
      <c r="X22272" s="65"/>
      <c r="Y22272" s="65"/>
      <c r="Z22272" s="65"/>
      <c r="AA22272" s="65"/>
      <c r="AB22272" s="65"/>
      <c r="AC22272" s="65"/>
      <c r="AJ22272" s="66"/>
    </row>
    <row r="22273" spans="17:36" ht="4.5" customHeight="1" x14ac:dyDescent="0.2">
      <c r="Q22273" s="65"/>
      <c r="R22273" s="65"/>
      <c r="X22273" s="65"/>
      <c r="Y22273" s="65"/>
      <c r="Z22273" s="65"/>
      <c r="AA22273" s="65"/>
      <c r="AB22273" s="65"/>
      <c r="AC22273" s="65"/>
      <c r="AJ22273" s="66"/>
    </row>
    <row r="22274" spans="17:36" ht="4.5" customHeight="1" x14ac:dyDescent="0.2">
      <c r="Q22274" s="65"/>
      <c r="R22274" s="65"/>
      <c r="X22274" s="65"/>
      <c r="Y22274" s="65"/>
      <c r="Z22274" s="65"/>
      <c r="AA22274" s="65"/>
      <c r="AB22274" s="65"/>
      <c r="AC22274" s="65"/>
      <c r="AJ22274" s="66"/>
    </row>
    <row r="22275" spans="17:36" ht="4.5" customHeight="1" x14ac:dyDescent="0.2">
      <c r="Q22275" s="65"/>
      <c r="R22275" s="65"/>
      <c r="X22275" s="65"/>
      <c r="Y22275" s="65"/>
      <c r="Z22275" s="65"/>
      <c r="AA22275" s="65"/>
      <c r="AB22275" s="65"/>
      <c r="AC22275" s="65"/>
      <c r="AJ22275" s="66"/>
    </row>
    <row r="22276" spans="17:36" ht="4.5" customHeight="1" x14ac:dyDescent="0.2">
      <c r="Q22276" s="65"/>
      <c r="R22276" s="65"/>
      <c r="X22276" s="65"/>
      <c r="Y22276" s="65"/>
      <c r="Z22276" s="65"/>
      <c r="AA22276" s="65"/>
      <c r="AB22276" s="65"/>
      <c r="AC22276" s="65"/>
      <c r="AJ22276" s="66"/>
    </row>
    <row r="22277" spans="17:36" ht="4.5" customHeight="1" x14ac:dyDescent="0.2">
      <c r="Q22277" s="65"/>
      <c r="R22277" s="65"/>
      <c r="X22277" s="65"/>
      <c r="Y22277" s="65"/>
      <c r="Z22277" s="65"/>
      <c r="AA22277" s="65"/>
      <c r="AB22277" s="65"/>
      <c r="AC22277" s="65"/>
      <c r="AJ22277" s="66"/>
    </row>
    <row r="22278" spans="17:36" ht="4.5" customHeight="1" x14ac:dyDescent="0.2">
      <c r="Q22278" s="65"/>
      <c r="R22278" s="65"/>
      <c r="X22278" s="65"/>
      <c r="Y22278" s="65"/>
      <c r="Z22278" s="65"/>
      <c r="AA22278" s="65"/>
      <c r="AB22278" s="65"/>
      <c r="AC22278" s="65"/>
      <c r="AJ22278" s="66"/>
    </row>
    <row r="22279" spans="17:36" ht="4.5" customHeight="1" x14ac:dyDescent="0.2">
      <c r="Q22279" s="65"/>
      <c r="R22279" s="65"/>
      <c r="X22279" s="65"/>
      <c r="Y22279" s="65"/>
      <c r="Z22279" s="65"/>
      <c r="AA22279" s="65"/>
      <c r="AB22279" s="65"/>
      <c r="AC22279" s="65"/>
      <c r="AJ22279" s="66"/>
    </row>
    <row r="22280" spans="17:36" ht="4.5" customHeight="1" x14ac:dyDescent="0.2">
      <c r="Q22280" s="65"/>
      <c r="R22280" s="65"/>
      <c r="X22280" s="65"/>
      <c r="Y22280" s="65"/>
      <c r="Z22280" s="65"/>
      <c r="AA22280" s="65"/>
      <c r="AB22280" s="65"/>
      <c r="AC22280" s="65"/>
      <c r="AJ22280" s="66"/>
    </row>
    <row r="22281" spans="17:36" ht="4.5" customHeight="1" x14ac:dyDescent="0.2">
      <c r="Q22281" s="65"/>
      <c r="R22281" s="65"/>
      <c r="X22281" s="65"/>
      <c r="Y22281" s="65"/>
      <c r="Z22281" s="65"/>
      <c r="AA22281" s="65"/>
      <c r="AB22281" s="65"/>
      <c r="AC22281" s="65"/>
      <c r="AJ22281" s="66"/>
    </row>
    <row r="22282" spans="17:36" ht="4.5" customHeight="1" x14ac:dyDescent="0.2">
      <c r="Q22282" s="65"/>
      <c r="R22282" s="65"/>
      <c r="X22282" s="65"/>
      <c r="Y22282" s="65"/>
      <c r="Z22282" s="65"/>
      <c r="AA22282" s="65"/>
      <c r="AB22282" s="65"/>
      <c r="AC22282" s="65"/>
      <c r="AJ22282" s="66"/>
    </row>
    <row r="22283" spans="17:36" ht="4.5" customHeight="1" x14ac:dyDescent="0.2">
      <c r="Q22283" s="65"/>
      <c r="R22283" s="65"/>
      <c r="X22283" s="65"/>
      <c r="Y22283" s="65"/>
      <c r="Z22283" s="65"/>
      <c r="AA22283" s="65"/>
      <c r="AB22283" s="65"/>
      <c r="AC22283" s="65"/>
      <c r="AJ22283" s="66"/>
    </row>
    <row r="22284" spans="17:36" ht="4.5" customHeight="1" x14ac:dyDescent="0.2">
      <c r="Q22284" s="65"/>
      <c r="R22284" s="65"/>
      <c r="X22284" s="65"/>
      <c r="Y22284" s="65"/>
      <c r="Z22284" s="65"/>
      <c r="AA22284" s="65"/>
      <c r="AB22284" s="65"/>
      <c r="AC22284" s="65"/>
      <c r="AJ22284" s="66"/>
    </row>
    <row r="22285" spans="17:36" ht="4.5" customHeight="1" x14ac:dyDescent="0.2">
      <c r="Q22285" s="65"/>
      <c r="R22285" s="65"/>
      <c r="X22285" s="65"/>
      <c r="Y22285" s="65"/>
      <c r="Z22285" s="65"/>
      <c r="AA22285" s="65"/>
      <c r="AB22285" s="65"/>
      <c r="AC22285" s="65"/>
      <c r="AJ22285" s="66"/>
    </row>
    <row r="22286" spans="17:36" ht="4.5" customHeight="1" x14ac:dyDescent="0.2">
      <c r="Q22286" s="65"/>
      <c r="R22286" s="65"/>
      <c r="X22286" s="65"/>
      <c r="Y22286" s="65"/>
      <c r="Z22286" s="65"/>
      <c r="AA22286" s="65"/>
      <c r="AB22286" s="65"/>
      <c r="AC22286" s="65"/>
      <c r="AJ22286" s="66"/>
    </row>
    <row r="22287" spans="17:36" ht="4.5" customHeight="1" x14ac:dyDescent="0.2">
      <c r="Q22287" s="65"/>
      <c r="R22287" s="65"/>
      <c r="X22287" s="65"/>
      <c r="Y22287" s="65"/>
      <c r="Z22287" s="65"/>
      <c r="AA22287" s="65"/>
      <c r="AB22287" s="65"/>
      <c r="AC22287" s="65"/>
      <c r="AJ22287" s="66"/>
    </row>
    <row r="22288" spans="17:36" ht="4.5" customHeight="1" x14ac:dyDescent="0.2">
      <c r="Q22288" s="65"/>
      <c r="R22288" s="65"/>
      <c r="X22288" s="65"/>
      <c r="Y22288" s="65"/>
      <c r="Z22288" s="65"/>
      <c r="AA22288" s="65"/>
      <c r="AB22288" s="65"/>
      <c r="AC22288" s="65"/>
      <c r="AJ22288" s="66"/>
    </row>
    <row r="22289" spans="17:36" ht="4.5" customHeight="1" x14ac:dyDescent="0.2">
      <c r="Q22289" s="65"/>
      <c r="R22289" s="65"/>
      <c r="X22289" s="65"/>
      <c r="Y22289" s="65"/>
      <c r="Z22289" s="65"/>
      <c r="AA22289" s="65"/>
      <c r="AB22289" s="65"/>
      <c r="AC22289" s="65"/>
      <c r="AJ22289" s="66"/>
    </row>
    <row r="22290" spans="17:36" ht="4.5" customHeight="1" x14ac:dyDescent="0.2">
      <c r="Q22290" s="65"/>
      <c r="R22290" s="65"/>
      <c r="X22290" s="65"/>
      <c r="Y22290" s="65"/>
      <c r="Z22290" s="65"/>
      <c r="AA22290" s="65"/>
      <c r="AB22290" s="65"/>
      <c r="AC22290" s="65"/>
      <c r="AJ22290" s="66"/>
    </row>
    <row r="22291" spans="17:36" ht="4.5" customHeight="1" x14ac:dyDescent="0.2">
      <c r="Q22291" s="65"/>
      <c r="R22291" s="65"/>
      <c r="X22291" s="65"/>
      <c r="Y22291" s="65"/>
      <c r="Z22291" s="65"/>
      <c r="AA22291" s="65"/>
      <c r="AB22291" s="65"/>
      <c r="AC22291" s="65"/>
      <c r="AJ22291" s="66"/>
    </row>
    <row r="22292" spans="17:36" ht="4.5" customHeight="1" x14ac:dyDescent="0.2">
      <c r="Q22292" s="65"/>
      <c r="R22292" s="65"/>
      <c r="X22292" s="65"/>
      <c r="Y22292" s="65"/>
      <c r="Z22292" s="65"/>
      <c r="AA22292" s="65"/>
      <c r="AB22292" s="65"/>
      <c r="AC22292" s="65"/>
      <c r="AJ22292" s="66"/>
    </row>
    <row r="22293" spans="17:36" ht="4.5" customHeight="1" x14ac:dyDescent="0.2">
      <c r="Q22293" s="65"/>
      <c r="R22293" s="65"/>
      <c r="X22293" s="65"/>
      <c r="Y22293" s="65"/>
      <c r="Z22293" s="65"/>
      <c r="AA22293" s="65"/>
      <c r="AB22293" s="65"/>
      <c r="AC22293" s="65"/>
      <c r="AJ22293" s="66"/>
    </row>
    <row r="22294" spans="17:36" ht="4.5" customHeight="1" x14ac:dyDescent="0.2">
      <c r="Q22294" s="65"/>
      <c r="R22294" s="65"/>
      <c r="X22294" s="65"/>
      <c r="Y22294" s="65"/>
      <c r="Z22294" s="65"/>
      <c r="AA22294" s="65"/>
      <c r="AB22294" s="65"/>
      <c r="AC22294" s="65"/>
      <c r="AJ22294" s="66"/>
    </row>
    <row r="22295" spans="17:36" ht="4.5" customHeight="1" x14ac:dyDescent="0.2">
      <c r="Q22295" s="65"/>
      <c r="R22295" s="65"/>
      <c r="X22295" s="65"/>
      <c r="Y22295" s="65"/>
      <c r="Z22295" s="65"/>
      <c r="AA22295" s="65"/>
      <c r="AB22295" s="65"/>
      <c r="AC22295" s="65"/>
      <c r="AJ22295" s="66"/>
    </row>
    <row r="22296" spans="17:36" ht="4.5" customHeight="1" x14ac:dyDescent="0.2">
      <c r="Q22296" s="65"/>
      <c r="R22296" s="65"/>
      <c r="X22296" s="65"/>
      <c r="Y22296" s="65"/>
      <c r="Z22296" s="65"/>
      <c r="AA22296" s="65"/>
      <c r="AB22296" s="65"/>
      <c r="AC22296" s="65"/>
      <c r="AJ22296" s="66"/>
    </row>
    <row r="22297" spans="17:36" ht="4.5" customHeight="1" x14ac:dyDescent="0.2">
      <c r="Q22297" s="65"/>
      <c r="R22297" s="65"/>
      <c r="X22297" s="65"/>
      <c r="Y22297" s="65"/>
      <c r="Z22297" s="65"/>
      <c r="AA22297" s="65"/>
      <c r="AB22297" s="65"/>
      <c r="AC22297" s="65"/>
      <c r="AJ22297" s="66"/>
    </row>
    <row r="22298" spans="17:36" ht="4.5" customHeight="1" x14ac:dyDescent="0.2">
      <c r="Q22298" s="65"/>
      <c r="R22298" s="65"/>
      <c r="X22298" s="65"/>
      <c r="Y22298" s="65"/>
      <c r="Z22298" s="65"/>
      <c r="AA22298" s="65"/>
      <c r="AB22298" s="65"/>
      <c r="AC22298" s="65"/>
      <c r="AJ22298" s="66"/>
    </row>
    <row r="22299" spans="17:36" ht="4.5" customHeight="1" x14ac:dyDescent="0.2">
      <c r="Q22299" s="65"/>
      <c r="R22299" s="65"/>
      <c r="X22299" s="65"/>
      <c r="Y22299" s="65"/>
      <c r="Z22299" s="65"/>
      <c r="AA22299" s="65"/>
      <c r="AB22299" s="65"/>
      <c r="AC22299" s="65"/>
      <c r="AJ22299" s="66"/>
    </row>
    <row r="22300" spans="17:36" ht="4.5" customHeight="1" x14ac:dyDescent="0.2">
      <c r="Q22300" s="65"/>
      <c r="R22300" s="65"/>
      <c r="X22300" s="65"/>
      <c r="Y22300" s="65"/>
      <c r="Z22300" s="65"/>
      <c r="AA22300" s="65"/>
      <c r="AB22300" s="65"/>
      <c r="AC22300" s="65"/>
      <c r="AJ22300" s="66"/>
    </row>
    <row r="22301" spans="17:36" ht="4.5" customHeight="1" x14ac:dyDescent="0.2">
      <c r="Q22301" s="65"/>
      <c r="R22301" s="65"/>
      <c r="X22301" s="65"/>
      <c r="Y22301" s="65"/>
      <c r="Z22301" s="65"/>
      <c r="AA22301" s="65"/>
      <c r="AB22301" s="65"/>
      <c r="AC22301" s="65"/>
      <c r="AJ22301" s="66"/>
    </row>
    <row r="22302" spans="17:36" ht="4.5" customHeight="1" x14ac:dyDescent="0.2">
      <c r="Q22302" s="65"/>
      <c r="R22302" s="65"/>
      <c r="X22302" s="65"/>
      <c r="Y22302" s="65"/>
      <c r="Z22302" s="65"/>
      <c r="AA22302" s="65"/>
      <c r="AB22302" s="65"/>
      <c r="AC22302" s="65"/>
      <c r="AJ22302" s="66"/>
    </row>
    <row r="22303" spans="17:36" ht="4.5" customHeight="1" x14ac:dyDescent="0.2">
      <c r="Q22303" s="65"/>
      <c r="R22303" s="65"/>
      <c r="X22303" s="65"/>
      <c r="Y22303" s="65"/>
      <c r="Z22303" s="65"/>
      <c r="AA22303" s="65"/>
      <c r="AB22303" s="65"/>
      <c r="AC22303" s="65"/>
      <c r="AJ22303" s="66"/>
    </row>
    <row r="22304" spans="17:36" ht="4.5" customHeight="1" x14ac:dyDescent="0.2">
      <c r="Q22304" s="65"/>
      <c r="R22304" s="65"/>
      <c r="X22304" s="65"/>
      <c r="Y22304" s="65"/>
      <c r="Z22304" s="65"/>
      <c r="AA22304" s="65"/>
      <c r="AB22304" s="65"/>
      <c r="AC22304" s="65"/>
      <c r="AJ22304" s="66"/>
    </row>
    <row r="22305" spans="17:36" ht="4.5" customHeight="1" x14ac:dyDescent="0.2">
      <c r="Q22305" s="65"/>
      <c r="R22305" s="65"/>
      <c r="X22305" s="65"/>
      <c r="Y22305" s="65"/>
      <c r="Z22305" s="65"/>
      <c r="AA22305" s="65"/>
      <c r="AB22305" s="65"/>
      <c r="AC22305" s="65"/>
      <c r="AJ22305" s="66"/>
    </row>
    <row r="22306" spans="17:36" ht="4.5" customHeight="1" x14ac:dyDescent="0.2">
      <c r="Q22306" s="65"/>
      <c r="R22306" s="65"/>
      <c r="X22306" s="65"/>
      <c r="Y22306" s="65"/>
      <c r="Z22306" s="65"/>
      <c r="AA22306" s="65"/>
      <c r="AB22306" s="65"/>
      <c r="AC22306" s="65"/>
      <c r="AJ22306" s="66"/>
    </row>
    <row r="22307" spans="17:36" ht="4.5" customHeight="1" x14ac:dyDescent="0.2">
      <c r="Q22307" s="65"/>
      <c r="R22307" s="65"/>
      <c r="X22307" s="65"/>
      <c r="Y22307" s="65"/>
      <c r="Z22307" s="65"/>
      <c r="AA22307" s="65"/>
      <c r="AB22307" s="65"/>
      <c r="AC22307" s="65"/>
      <c r="AJ22307" s="66"/>
    </row>
    <row r="22308" spans="17:36" ht="4.5" customHeight="1" x14ac:dyDescent="0.2">
      <c r="Q22308" s="65"/>
      <c r="R22308" s="65"/>
      <c r="X22308" s="65"/>
      <c r="Y22308" s="65"/>
      <c r="Z22308" s="65"/>
      <c r="AA22308" s="65"/>
      <c r="AB22308" s="65"/>
      <c r="AC22308" s="65"/>
      <c r="AJ22308" s="66"/>
    </row>
    <row r="22309" spans="17:36" ht="4.5" customHeight="1" x14ac:dyDescent="0.2">
      <c r="Q22309" s="65"/>
      <c r="R22309" s="65"/>
      <c r="X22309" s="65"/>
      <c r="Y22309" s="65"/>
      <c r="Z22309" s="65"/>
      <c r="AA22309" s="65"/>
      <c r="AB22309" s="65"/>
      <c r="AC22309" s="65"/>
      <c r="AJ22309" s="66"/>
    </row>
    <row r="22310" spans="17:36" ht="4.5" customHeight="1" x14ac:dyDescent="0.2">
      <c r="Q22310" s="65"/>
      <c r="R22310" s="65"/>
      <c r="X22310" s="65"/>
      <c r="Y22310" s="65"/>
      <c r="Z22310" s="65"/>
      <c r="AA22310" s="65"/>
      <c r="AB22310" s="65"/>
      <c r="AC22310" s="65"/>
      <c r="AJ22310" s="66"/>
    </row>
    <row r="22311" spans="17:36" ht="4.5" customHeight="1" x14ac:dyDescent="0.2">
      <c r="Q22311" s="65"/>
      <c r="R22311" s="65"/>
      <c r="X22311" s="65"/>
      <c r="Y22311" s="65"/>
      <c r="Z22311" s="65"/>
      <c r="AA22311" s="65"/>
      <c r="AB22311" s="65"/>
      <c r="AC22311" s="65"/>
      <c r="AJ22311" s="66"/>
    </row>
    <row r="22312" spans="17:36" ht="4.5" customHeight="1" x14ac:dyDescent="0.2">
      <c r="Q22312" s="65"/>
      <c r="R22312" s="65"/>
      <c r="X22312" s="65"/>
      <c r="Y22312" s="65"/>
      <c r="Z22312" s="65"/>
      <c r="AA22312" s="65"/>
      <c r="AB22312" s="65"/>
      <c r="AC22312" s="65"/>
      <c r="AJ22312" s="66"/>
    </row>
    <row r="22313" spans="17:36" ht="4.5" customHeight="1" x14ac:dyDescent="0.2">
      <c r="Q22313" s="65"/>
      <c r="R22313" s="65"/>
      <c r="X22313" s="65"/>
      <c r="Y22313" s="65"/>
      <c r="Z22313" s="65"/>
      <c r="AA22313" s="65"/>
      <c r="AB22313" s="65"/>
      <c r="AC22313" s="65"/>
      <c r="AJ22313" s="66"/>
    </row>
    <row r="22314" spans="17:36" ht="4.5" customHeight="1" x14ac:dyDescent="0.2">
      <c r="Q22314" s="65"/>
      <c r="R22314" s="65"/>
      <c r="X22314" s="65"/>
      <c r="Y22314" s="65"/>
      <c r="Z22314" s="65"/>
      <c r="AA22314" s="65"/>
      <c r="AB22314" s="65"/>
      <c r="AC22314" s="65"/>
      <c r="AJ22314" s="66"/>
    </row>
    <row r="22315" spans="17:36" ht="4.5" customHeight="1" x14ac:dyDescent="0.2">
      <c r="Q22315" s="65"/>
      <c r="R22315" s="65"/>
      <c r="X22315" s="65"/>
      <c r="Y22315" s="65"/>
      <c r="Z22315" s="65"/>
      <c r="AA22315" s="65"/>
      <c r="AB22315" s="65"/>
      <c r="AC22315" s="65"/>
      <c r="AJ22315" s="66"/>
    </row>
    <row r="22316" spans="17:36" ht="4.5" customHeight="1" x14ac:dyDescent="0.2">
      <c r="Q22316" s="65"/>
      <c r="R22316" s="65"/>
      <c r="X22316" s="65"/>
      <c r="Y22316" s="65"/>
      <c r="Z22316" s="65"/>
      <c r="AA22316" s="65"/>
      <c r="AB22316" s="65"/>
      <c r="AC22316" s="65"/>
      <c r="AJ22316" s="66"/>
    </row>
    <row r="22317" spans="17:36" ht="4.5" customHeight="1" x14ac:dyDescent="0.2">
      <c r="Q22317" s="65"/>
      <c r="R22317" s="65"/>
      <c r="X22317" s="65"/>
      <c r="Y22317" s="65"/>
      <c r="Z22317" s="65"/>
      <c r="AA22317" s="65"/>
      <c r="AB22317" s="65"/>
      <c r="AC22317" s="65"/>
      <c r="AJ22317" s="66"/>
    </row>
    <row r="22318" spans="17:36" ht="4.5" customHeight="1" x14ac:dyDescent="0.2">
      <c r="Q22318" s="65"/>
      <c r="R22318" s="65"/>
      <c r="X22318" s="65"/>
      <c r="Y22318" s="65"/>
      <c r="Z22318" s="65"/>
      <c r="AA22318" s="65"/>
      <c r="AB22318" s="65"/>
      <c r="AC22318" s="65"/>
      <c r="AJ22318" s="66"/>
    </row>
    <row r="22319" spans="17:36" ht="4.5" customHeight="1" x14ac:dyDescent="0.2">
      <c r="Q22319" s="65"/>
      <c r="R22319" s="65"/>
      <c r="X22319" s="65"/>
      <c r="Y22319" s="65"/>
      <c r="Z22319" s="65"/>
      <c r="AA22319" s="65"/>
      <c r="AB22319" s="65"/>
      <c r="AC22319" s="65"/>
      <c r="AJ22319" s="66"/>
    </row>
    <row r="22320" spans="17:36" ht="4.5" customHeight="1" x14ac:dyDescent="0.2">
      <c r="Q22320" s="65"/>
      <c r="R22320" s="65"/>
      <c r="X22320" s="65"/>
      <c r="Y22320" s="65"/>
      <c r="Z22320" s="65"/>
      <c r="AA22320" s="65"/>
      <c r="AB22320" s="65"/>
      <c r="AC22320" s="65"/>
      <c r="AJ22320" s="66"/>
    </row>
    <row r="22321" spans="17:36" ht="4.5" customHeight="1" x14ac:dyDescent="0.2">
      <c r="Q22321" s="65"/>
      <c r="R22321" s="65"/>
      <c r="X22321" s="65"/>
      <c r="Y22321" s="65"/>
      <c r="Z22321" s="65"/>
      <c r="AA22321" s="65"/>
      <c r="AB22321" s="65"/>
      <c r="AC22321" s="65"/>
      <c r="AJ22321" s="66"/>
    </row>
    <row r="22322" spans="17:36" ht="4.5" customHeight="1" x14ac:dyDescent="0.2">
      <c r="Q22322" s="65"/>
      <c r="R22322" s="65"/>
      <c r="X22322" s="65"/>
      <c r="Y22322" s="65"/>
      <c r="Z22322" s="65"/>
      <c r="AA22322" s="65"/>
      <c r="AB22322" s="65"/>
      <c r="AC22322" s="65"/>
      <c r="AJ22322" s="66"/>
    </row>
    <row r="22323" spans="17:36" ht="4.5" customHeight="1" x14ac:dyDescent="0.2">
      <c r="Q22323" s="65"/>
      <c r="R22323" s="65"/>
      <c r="X22323" s="65"/>
      <c r="Y22323" s="65"/>
      <c r="Z22323" s="65"/>
      <c r="AA22323" s="65"/>
      <c r="AB22323" s="65"/>
      <c r="AC22323" s="65"/>
      <c r="AJ22323" s="66"/>
    </row>
    <row r="22324" spans="17:36" ht="4.5" customHeight="1" x14ac:dyDescent="0.2">
      <c r="Q22324" s="65"/>
      <c r="R22324" s="65"/>
      <c r="X22324" s="65"/>
      <c r="Y22324" s="65"/>
      <c r="Z22324" s="65"/>
      <c r="AA22324" s="65"/>
      <c r="AB22324" s="65"/>
      <c r="AC22324" s="65"/>
      <c r="AJ22324" s="66"/>
    </row>
    <row r="22325" spans="17:36" ht="4.5" customHeight="1" x14ac:dyDescent="0.2">
      <c r="Q22325" s="65"/>
      <c r="R22325" s="65"/>
      <c r="X22325" s="65"/>
      <c r="Y22325" s="65"/>
      <c r="Z22325" s="65"/>
      <c r="AA22325" s="65"/>
      <c r="AB22325" s="65"/>
      <c r="AC22325" s="65"/>
      <c r="AJ22325" s="66"/>
    </row>
    <row r="22326" spans="17:36" ht="4.5" customHeight="1" x14ac:dyDescent="0.2">
      <c r="Q22326" s="65"/>
      <c r="R22326" s="65"/>
      <c r="X22326" s="65"/>
      <c r="Y22326" s="65"/>
      <c r="Z22326" s="65"/>
      <c r="AA22326" s="65"/>
      <c r="AB22326" s="65"/>
      <c r="AC22326" s="65"/>
      <c r="AJ22326" s="66"/>
    </row>
    <row r="22327" spans="17:36" ht="4.5" customHeight="1" x14ac:dyDescent="0.2">
      <c r="Q22327" s="65"/>
      <c r="R22327" s="65"/>
      <c r="X22327" s="65"/>
      <c r="Y22327" s="65"/>
      <c r="Z22327" s="65"/>
      <c r="AA22327" s="65"/>
      <c r="AB22327" s="65"/>
      <c r="AC22327" s="65"/>
      <c r="AJ22327" s="66"/>
    </row>
    <row r="22328" spans="17:36" ht="4.5" customHeight="1" x14ac:dyDescent="0.2">
      <c r="Q22328" s="65"/>
      <c r="R22328" s="65"/>
      <c r="X22328" s="65"/>
      <c r="Y22328" s="65"/>
      <c r="Z22328" s="65"/>
      <c r="AA22328" s="65"/>
      <c r="AB22328" s="65"/>
      <c r="AC22328" s="65"/>
      <c r="AJ22328" s="66"/>
    </row>
    <row r="22329" spans="17:36" ht="4.5" customHeight="1" x14ac:dyDescent="0.2">
      <c r="Q22329" s="65"/>
      <c r="R22329" s="65"/>
      <c r="X22329" s="65"/>
      <c r="Y22329" s="65"/>
      <c r="Z22329" s="65"/>
      <c r="AA22329" s="65"/>
      <c r="AB22329" s="65"/>
      <c r="AC22329" s="65"/>
      <c r="AJ22329" s="66"/>
    </row>
    <row r="22330" spans="17:36" ht="4.5" customHeight="1" x14ac:dyDescent="0.2">
      <c r="Q22330" s="65"/>
      <c r="R22330" s="65"/>
      <c r="X22330" s="65"/>
      <c r="Y22330" s="65"/>
      <c r="Z22330" s="65"/>
      <c r="AA22330" s="65"/>
      <c r="AB22330" s="65"/>
      <c r="AC22330" s="65"/>
      <c r="AJ22330" s="66"/>
    </row>
    <row r="22331" spans="17:36" ht="4.5" customHeight="1" x14ac:dyDescent="0.2">
      <c r="Q22331" s="65"/>
      <c r="R22331" s="65"/>
      <c r="X22331" s="65"/>
      <c r="Y22331" s="65"/>
      <c r="Z22331" s="65"/>
      <c r="AA22331" s="65"/>
      <c r="AB22331" s="65"/>
      <c r="AC22331" s="65"/>
      <c r="AJ22331" s="66"/>
    </row>
    <row r="22332" spans="17:36" ht="4.5" customHeight="1" x14ac:dyDescent="0.2">
      <c r="Q22332" s="65"/>
      <c r="R22332" s="65"/>
      <c r="X22332" s="65"/>
      <c r="Y22332" s="65"/>
      <c r="Z22332" s="65"/>
      <c r="AA22332" s="65"/>
      <c r="AB22332" s="65"/>
      <c r="AC22332" s="65"/>
      <c r="AJ22332" s="66"/>
    </row>
    <row r="22333" spans="17:36" ht="4.5" customHeight="1" x14ac:dyDescent="0.2">
      <c r="Q22333" s="65"/>
      <c r="R22333" s="65"/>
      <c r="X22333" s="65"/>
      <c r="Y22333" s="65"/>
      <c r="Z22333" s="65"/>
      <c r="AA22333" s="65"/>
      <c r="AB22333" s="65"/>
      <c r="AC22333" s="65"/>
      <c r="AJ22333" s="66"/>
    </row>
    <row r="22334" spans="17:36" ht="4.5" customHeight="1" x14ac:dyDescent="0.2">
      <c r="Q22334" s="65"/>
      <c r="R22334" s="65"/>
      <c r="X22334" s="65"/>
      <c r="Y22334" s="65"/>
      <c r="Z22334" s="65"/>
      <c r="AA22334" s="65"/>
      <c r="AB22334" s="65"/>
      <c r="AC22334" s="65"/>
      <c r="AJ22334" s="66"/>
    </row>
    <row r="22335" spans="17:36" ht="4.5" customHeight="1" x14ac:dyDescent="0.2">
      <c r="Q22335" s="65"/>
      <c r="R22335" s="65"/>
      <c r="X22335" s="65"/>
      <c r="Y22335" s="65"/>
      <c r="Z22335" s="65"/>
      <c r="AA22335" s="65"/>
      <c r="AB22335" s="65"/>
      <c r="AC22335" s="65"/>
      <c r="AJ22335" s="66"/>
    </row>
    <row r="22336" spans="17:36" ht="4.5" customHeight="1" x14ac:dyDescent="0.2">
      <c r="Q22336" s="65"/>
      <c r="R22336" s="65"/>
      <c r="X22336" s="65"/>
      <c r="Y22336" s="65"/>
      <c r="Z22336" s="65"/>
      <c r="AA22336" s="65"/>
      <c r="AB22336" s="65"/>
      <c r="AC22336" s="65"/>
      <c r="AJ22336" s="66"/>
    </row>
    <row r="22337" spans="17:36" ht="4.5" customHeight="1" x14ac:dyDescent="0.2">
      <c r="Q22337" s="65"/>
      <c r="R22337" s="65"/>
      <c r="X22337" s="65"/>
      <c r="Y22337" s="65"/>
      <c r="Z22337" s="65"/>
      <c r="AA22337" s="65"/>
      <c r="AB22337" s="65"/>
      <c r="AC22337" s="65"/>
      <c r="AJ22337" s="66"/>
    </row>
    <row r="22338" spans="17:36" ht="4.5" customHeight="1" x14ac:dyDescent="0.2">
      <c r="Q22338" s="65"/>
      <c r="R22338" s="65"/>
      <c r="X22338" s="65"/>
      <c r="Y22338" s="65"/>
      <c r="Z22338" s="65"/>
      <c r="AA22338" s="65"/>
      <c r="AB22338" s="65"/>
      <c r="AC22338" s="65"/>
      <c r="AJ22338" s="66"/>
    </row>
    <row r="22339" spans="17:36" ht="4.5" customHeight="1" x14ac:dyDescent="0.2">
      <c r="Q22339" s="65"/>
      <c r="R22339" s="65"/>
      <c r="X22339" s="65"/>
      <c r="Y22339" s="65"/>
      <c r="Z22339" s="65"/>
      <c r="AA22339" s="65"/>
      <c r="AB22339" s="65"/>
      <c r="AC22339" s="65"/>
      <c r="AJ22339" s="66"/>
    </row>
    <row r="22340" spans="17:36" ht="4.5" customHeight="1" x14ac:dyDescent="0.2">
      <c r="Q22340" s="65"/>
      <c r="R22340" s="65"/>
      <c r="X22340" s="65"/>
      <c r="Y22340" s="65"/>
      <c r="Z22340" s="65"/>
      <c r="AA22340" s="65"/>
      <c r="AB22340" s="65"/>
      <c r="AC22340" s="65"/>
      <c r="AJ22340" s="66"/>
    </row>
    <row r="22341" spans="17:36" ht="4.5" customHeight="1" x14ac:dyDescent="0.2">
      <c r="Q22341" s="65"/>
      <c r="R22341" s="65"/>
      <c r="X22341" s="65"/>
      <c r="Y22341" s="65"/>
      <c r="Z22341" s="65"/>
      <c r="AA22341" s="65"/>
      <c r="AB22341" s="65"/>
      <c r="AC22341" s="65"/>
      <c r="AJ22341" s="66"/>
    </row>
    <row r="22342" spans="17:36" ht="4.5" customHeight="1" x14ac:dyDescent="0.2">
      <c r="Q22342" s="65"/>
      <c r="R22342" s="65"/>
      <c r="X22342" s="65"/>
      <c r="Y22342" s="65"/>
      <c r="Z22342" s="65"/>
      <c r="AA22342" s="65"/>
      <c r="AB22342" s="65"/>
      <c r="AC22342" s="65"/>
      <c r="AJ22342" s="66"/>
    </row>
    <row r="22343" spans="17:36" ht="4.5" customHeight="1" x14ac:dyDescent="0.2">
      <c r="Q22343" s="65"/>
      <c r="R22343" s="65"/>
      <c r="X22343" s="65"/>
      <c r="Y22343" s="65"/>
      <c r="Z22343" s="65"/>
      <c r="AA22343" s="65"/>
      <c r="AB22343" s="65"/>
      <c r="AC22343" s="65"/>
      <c r="AJ22343" s="66"/>
    </row>
    <row r="22344" spans="17:36" ht="4.5" customHeight="1" x14ac:dyDescent="0.2">
      <c r="Q22344" s="65"/>
      <c r="R22344" s="65"/>
      <c r="X22344" s="65"/>
      <c r="Y22344" s="65"/>
      <c r="Z22344" s="65"/>
      <c r="AA22344" s="65"/>
      <c r="AB22344" s="65"/>
      <c r="AC22344" s="65"/>
      <c r="AJ22344" s="66"/>
    </row>
    <row r="22345" spans="17:36" ht="4.5" customHeight="1" x14ac:dyDescent="0.2">
      <c r="Q22345" s="65"/>
      <c r="R22345" s="65"/>
      <c r="X22345" s="65"/>
      <c r="Y22345" s="65"/>
      <c r="Z22345" s="65"/>
      <c r="AA22345" s="65"/>
      <c r="AB22345" s="65"/>
      <c r="AC22345" s="65"/>
      <c r="AJ22345" s="66"/>
    </row>
    <row r="22346" spans="17:36" ht="4.5" customHeight="1" x14ac:dyDescent="0.2">
      <c r="Q22346" s="65"/>
      <c r="R22346" s="65"/>
      <c r="X22346" s="65"/>
      <c r="Y22346" s="65"/>
      <c r="Z22346" s="65"/>
      <c r="AA22346" s="65"/>
      <c r="AB22346" s="65"/>
      <c r="AC22346" s="65"/>
      <c r="AJ22346" s="66"/>
    </row>
    <row r="22347" spans="17:36" ht="4.5" customHeight="1" x14ac:dyDescent="0.2">
      <c r="Q22347" s="65"/>
      <c r="R22347" s="65"/>
      <c r="X22347" s="65"/>
      <c r="Y22347" s="65"/>
      <c r="Z22347" s="65"/>
      <c r="AA22347" s="65"/>
      <c r="AB22347" s="65"/>
      <c r="AC22347" s="65"/>
      <c r="AJ22347" s="66"/>
    </row>
    <row r="22348" spans="17:36" ht="4.5" customHeight="1" x14ac:dyDescent="0.2">
      <c r="Q22348" s="65"/>
      <c r="R22348" s="65"/>
      <c r="X22348" s="65"/>
      <c r="Y22348" s="65"/>
      <c r="Z22348" s="65"/>
      <c r="AA22348" s="65"/>
      <c r="AB22348" s="65"/>
      <c r="AC22348" s="65"/>
      <c r="AJ22348" s="66"/>
    </row>
    <row r="22349" spans="17:36" ht="4.5" customHeight="1" x14ac:dyDescent="0.2">
      <c r="Q22349" s="65"/>
      <c r="R22349" s="65"/>
      <c r="X22349" s="65"/>
      <c r="Y22349" s="65"/>
      <c r="Z22349" s="65"/>
      <c r="AA22349" s="65"/>
      <c r="AB22349" s="65"/>
      <c r="AC22349" s="65"/>
      <c r="AJ22349" s="66"/>
    </row>
    <row r="22350" spans="17:36" ht="4.5" customHeight="1" x14ac:dyDescent="0.2">
      <c r="Q22350" s="65"/>
      <c r="R22350" s="65"/>
      <c r="X22350" s="65"/>
      <c r="Y22350" s="65"/>
      <c r="Z22350" s="65"/>
      <c r="AA22350" s="65"/>
      <c r="AB22350" s="65"/>
      <c r="AC22350" s="65"/>
      <c r="AJ22350" s="66"/>
    </row>
    <row r="22351" spans="17:36" ht="4.5" customHeight="1" x14ac:dyDescent="0.2">
      <c r="Q22351" s="65"/>
      <c r="R22351" s="65"/>
      <c r="X22351" s="65"/>
      <c r="Y22351" s="65"/>
      <c r="Z22351" s="65"/>
      <c r="AA22351" s="65"/>
      <c r="AB22351" s="65"/>
      <c r="AC22351" s="65"/>
      <c r="AJ22351" s="66"/>
    </row>
    <row r="22352" spans="17:36" ht="4.5" customHeight="1" x14ac:dyDescent="0.2">
      <c r="Q22352" s="65"/>
      <c r="R22352" s="65"/>
      <c r="X22352" s="65"/>
      <c r="Y22352" s="65"/>
      <c r="Z22352" s="65"/>
      <c r="AA22352" s="65"/>
      <c r="AB22352" s="65"/>
      <c r="AC22352" s="65"/>
      <c r="AJ22352" s="66"/>
    </row>
    <row r="22353" spans="17:36" ht="4.5" customHeight="1" x14ac:dyDescent="0.2">
      <c r="Q22353" s="65"/>
      <c r="R22353" s="65"/>
      <c r="X22353" s="65"/>
      <c r="Y22353" s="65"/>
      <c r="Z22353" s="65"/>
      <c r="AA22353" s="65"/>
      <c r="AB22353" s="65"/>
      <c r="AC22353" s="65"/>
      <c r="AJ22353" s="66"/>
    </row>
    <row r="22354" spans="17:36" ht="4.5" customHeight="1" x14ac:dyDescent="0.2">
      <c r="Q22354" s="65"/>
      <c r="R22354" s="65"/>
      <c r="X22354" s="65"/>
      <c r="Y22354" s="65"/>
      <c r="Z22354" s="65"/>
      <c r="AA22354" s="65"/>
      <c r="AB22354" s="65"/>
      <c r="AC22354" s="65"/>
      <c r="AJ22354" s="66"/>
    </row>
    <row r="22355" spans="17:36" ht="4.5" customHeight="1" x14ac:dyDescent="0.2">
      <c r="Q22355" s="65"/>
      <c r="R22355" s="65"/>
      <c r="X22355" s="65"/>
      <c r="Y22355" s="65"/>
      <c r="Z22355" s="65"/>
      <c r="AA22355" s="65"/>
      <c r="AB22355" s="65"/>
      <c r="AC22355" s="65"/>
      <c r="AJ22355" s="66"/>
    </row>
    <row r="22356" spans="17:36" ht="4.5" customHeight="1" x14ac:dyDescent="0.2">
      <c r="Q22356" s="65"/>
      <c r="R22356" s="65"/>
      <c r="X22356" s="65"/>
      <c r="Y22356" s="65"/>
      <c r="Z22356" s="65"/>
      <c r="AA22356" s="65"/>
      <c r="AB22356" s="65"/>
      <c r="AC22356" s="65"/>
      <c r="AJ22356" s="66"/>
    </row>
    <row r="22357" spans="17:36" ht="4.5" customHeight="1" x14ac:dyDescent="0.2">
      <c r="Q22357" s="65"/>
      <c r="R22357" s="65"/>
      <c r="X22357" s="65"/>
      <c r="Y22357" s="65"/>
      <c r="Z22357" s="65"/>
      <c r="AA22357" s="65"/>
      <c r="AB22357" s="65"/>
      <c r="AC22357" s="65"/>
      <c r="AJ22357" s="66"/>
    </row>
    <row r="22358" spans="17:36" ht="4.5" customHeight="1" x14ac:dyDescent="0.2">
      <c r="Q22358" s="65"/>
      <c r="R22358" s="65"/>
      <c r="X22358" s="65"/>
      <c r="Y22358" s="65"/>
      <c r="Z22358" s="65"/>
      <c r="AA22358" s="65"/>
      <c r="AB22358" s="65"/>
      <c r="AC22358" s="65"/>
      <c r="AJ22358" s="66"/>
    </row>
    <row r="22359" spans="17:36" ht="4.5" customHeight="1" x14ac:dyDescent="0.2">
      <c r="Q22359" s="65"/>
      <c r="R22359" s="65"/>
      <c r="X22359" s="65"/>
      <c r="Y22359" s="65"/>
      <c r="Z22359" s="65"/>
      <c r="AA22359" s="65"/>
      <c r="AB22359" s="65"/>
      <c r="AC22359" s="65"/>
      <c r="AJ22359" s="66"/>
    </row>
    <row r="22360" spans="17:36" ht="4.5" customHeight="1" x14ac:dyDescent="0.2">
      <c r="Q22360" s="65"/>
      <c r="R22360" s="65"/>
      <c r="X22360" s="65"/>
      <c r="Y22360" s="65"/>
      <c r="Z22360" s="65"/>
      <c r="AA22360" s="65"/>
      <c r="AB22360" s="65"/>
      <c r="AC22360" s="65"/>
      <c r="AJ22360" s="66"/>
    </row>
    <row r="22361" spans="17:36" ht="4.5" customHeight="1" x14ac:dyDescent="0.2">
      <c r="Q22361" s="65"/>
      <c r="R22361" s="65"/>
      <c r="X22361" s="65"/>
      <c r="Y22361" s="65"/>
      <c r="Z22361" s="65"/>
      <c r="AA22361" s="65"/>
      <c r="AB22361" s="65"/>
      <c r="AC22361" s="65"/>
      <c r="AJ22361" s="66"/>
    </row>
    <row r="22362" spans="17:36" ht="4.5" customHeight="1" x14ac:dyDescent="0.2">
      <c r="Q22362" s="65"/>
      <c r="R22362" s="65"/>
      <c r="X22362" s="65"/>
      <c r="Y22362" s="65"/>
      <c r="Z22362" s="65"/>
      <c r="AA22362" s="65"/>
      <c r="AB22362" s="65"/>
      <c r="AC22362" s="65"/>
      <c r="AJ22362" s="66"/>
    </row>
    <row r="22363" spans="17:36" ht="4.5" customHeight="1" x14ac:dyDescent="0.2">
      <c r="Q22363" s="65"/>
      <c r="R22363" s="65"/>
      <c r="X22363" s="65"/>
      <c r="Y22363" s="65"/>
      <c r="Z22363" s="65"/>
      <c r="AA22363" s="65"/>
      <c r="AB22363" s="65"/>
      <c r="AC22363" s="65"/>
      <c r="AJ22363" s="66"/>
    </row>
    <row r="22364" spans="17:36" ht="4.5" customHeight="1" x14ac:dyDescent="0.2">
      <c r="Q22364" s="65"/>
      <c r="R22364" s="65"/>
      <c r="X22364" s="65"/>
      <c r="Y22364" s="65"/>
      <c r="Z22364" s="65"/>
      <c r="AA22364" s="65"/>
      <c r="AB22364" s="65"/>
      <c r="AC22364" s="65"/>
      <c r="AJ22364" s="66"/>
    </row>
    <row r="22365" spans="17:36" ht="4.5" customHeight="1" x14ac:dyDescent="0.2">
      <c r="Q22365" s="65"/>
      <c r="R22365" s="65"/>
      <c r="X22365" s="65"/>
      <c r="Y22365" s="65"/>
      <c r="Z22365" s="65"/>
      <c r="AA22365" s="65"/>
      <c r="AB22365" s="65"/>
      <c r="AC22365" s="65"/>
      <c r="AJ22365" s="66"/>
    </row>
    <row r="22366" spans="17:36" ht="4.5" customHeight="1" x14ac:dyDescent="0.2">
      <c r="Q22366" s="65"/>
      <c r="R22366" s="65"/>
      <c r="X22366" s="65"/>
      <c r="Y22366" s="65"/>
      <c r="Z22366" s="65"/>
      <c r="AA22366" s="65"/>
      <c r="AB22366" s="65"/>
      <c r="AC22366" s="65"/>
      <c r="AJ22366" s="66"/>
    </row>
    <row r="22367" spans="17:36" ht="4.5" customHeight="1" x14ac:dyDescent="0.2">
      <c r="Q22367" s="65"/>
      <c r="R22367" s="65"/>
      <c r="X22367" s="65"/>
      <c r="Y22367" s="65"/>
      <c r="Z22367" s="65"/>
      <c r="AA22367" s="65"/>
      <c r="AB22367" s="65"/>
      <c r="AC22367" s="65"/>
      <c r="AJ22367" s="66"/>
    </row>
    <row r="22368" spans="17:36" ht="4.5" customHeight="1" x14ac:dyDescent="0.2">
      <c r="Q22368" s="65"/>
      <c r="R22368" s="65"/>
      <c r="X22368" s="65"/>
      <c r="Y22368" s="65"/>
      <c r="Z22368" s="65"/>
      <c r="AA22368" s="65"/>
      <c r="AB22368" s="65"/>
      <c r="AC22368" s="65"/>
      <c r="AJ22368" s="66"/>
    </row>
    <row r="22369" spans="17:36" ht="4.5" customHeight="1" x14ac:dyDescent="0.2">
      <c r="Q22369" s="65"/>
      <c r="R22369" s="65"/>
      <c r="X22369" s="65"/>
      <c r="Y22369" s="65"/>
      <c r="Z22369" s="65"/>
      <c r="AA22369" s="65"/>
      <c r="AB22369" s="65"/>
      <c r="AC22369" s="65"/>
      <c r="AJ22369" s="66"/>
    </row>
    <row r="22370" spans="17:36" ht="4.5" customHeight="1" x14ac:dyDescent="0.2">
      <c r="Q22370" s="65"/>
      <c r="R22370" s="65"/>
      <c r="X22370" s="65"/>
      <c r="Y22370" s="65"/>
      <c r="Z22370" s="65"/>
      <c r="AA22370" s="65"/>
      <c r="AB22370" s="65"/>
      <c r="AC22370" s="65"/>
      <c r="AJ22370" s="66"/>
    </row>
    <row r="22371" spans="17:36" ht="4.5" customHeight="1" x14ac:dyDescent="0.2">
      <c r="Q22371" s="65"/>
      <c r="R22371" s="65"/>
      <c r="X22371" s="65"/>
      <c r="Y22371" s="65"/>
      <c r="Z22371" s="65"/>
      <c r="AA22371" s="65"/>
      <c r="AB22371" s="65"/>
      <c r="AC22371" s="65"/>
      <c r="AJ22371" s="66"/>
    </row>
    <row r="22372" spans="17:36" ht="4.5" customHeight="1" x14ac:dyDescent="0.2">
      <c r="Q22372" s="65"/>
      <c r="R22372" s="65"/>
      <c r="X22372" s="65"/>
      <c r="Y22372" s="65"/>
      <c r="Z22372" s="65"/>
      <c r="AA22372" s="65"/>
      <c r="AB22372" s="65"/>
      <c r="AC22372" s="65"/>
      <c r="AJ22372" s="66"/>
    </row>
    <row r="22373" spans="17:36" ht="4.5" customHeight="1" x14ac:dyDescent="0.2">
      <c r="Q22373" s="65"/>
      <c r="R22373" s="65"/>
      <c r="X22373" s="65"/>
      <c r="Y22373" s="65"/>
      <c r="Z22373" s="65"/>
      <c r="AA22373" s="65"/>
      <c r="AB22373" s="65"/>
      <c r="AC22373" s="65"/>
      <c r="AJ22373" s="66"/>
    </row>
    <row r="22374" spans="17:36" ht="4.5" customHeight="1" x14ac:dyDescent="0.2">
      <c r="Q22374" s="65"/>
      <c r="R22374" s="65"/>
      <c r="X22374" s="65"/>
      <c r="Y22374" s="65"/>
      <c r="Z22374" s="65"/>
      <c r="AA22374" s="65"/>
      <c r="AB22374" s="65"/>
      <c r="AC22374" s="65"/>
      <c r="AJ22374" s="66"/>
    </row>
    <row r="22375" spans="17:36" ht="4.5" customHeight="1" x14ac:dyDescent="0.2">
      <c r="Q22375" s="65"/>
      <c r="R22375" s="65"/>
      <c r="X22375" s="65"/>
      <c r="Y22375" s="65"/>
      <c r="Z22375" s="65"/>
      <c r="AA22375" s="65"/>
      <c r="AB22375" s="65"/>
      <c r="AC22375" s="65"/>
      <c r="AJ22375" s="66"/>
    </row>
    <row r="22376" spans="17:36" ht="4.5" customHeight="1" x14ac:dyDescent="0.2">
      <c r="Q22376" s="65"/>
      <c r="R22376" s="65"/>
      <c r="X22376" s="65"/>
      <c r="Y22376" s="65"/>
      <c r="Z22376" s="65"/>
      <c r="AA22376" s="65"/>
      <c r="AB22376" s="65"/>
      <c r="AC22376" s="65"/>
      <c r="AJ22376" s="66"/>
    </row>
    <row r="22377" spans="17:36" ht="4.5" customHeight="1" x14ac:dyDescent="0.2">
      <c r="Q22377" s="65"/>
      <c r="R22377" s="65"/>
      <c r="X22377" s="65"/>
      <c r="Y22377" s="65"/>
      <c r="Z22377" s="65"/>
      <c r="AA22377" s="65"/>
      <c r="AB22377" s="65"/>
      <c r="AC22377" s="65"/>
      <c r="AJ22377" s="66"/>
    </row>
    <row r="22378" spans="17:36" ht="4.5" customHeight="1" x14ac:dyDescent="0.2">
      <c r="Q22378" s="65"/>
      <c r="R22378" s="65"/>
      <c r="X22378" s="65"/>
      <c r="Y22378" s="65"/>
      <c r="Z22378" s="65"/>
      <c r="AA22378" s="65"/>
      <c r="AB22378" s="65"/>
      <c r="AC22378" s="65"/>
      <c r="AJ22378" s="66"/>
    </row>
    <row r="22379" spans="17:36" ht="4.5" customHeight="1" x14ac:dyDescent="0.2">
      <c r="Q22379" s="65"/>
      <c r="R22379" s="65"/>
      <c r="X22379" s="65"/>
      <c r="Y22379" s="65"/>
      <c r="Z22379" s="65"/>
      <c r="AA22379" s="65"/>
      <c r="AB22379" s="65"/>
      <c r="AC22379" s="65"/>
      <c r="AJ22379" s="66"/>
    </row>
    <row r="22380" spans="17:36" ht="4.5" customHeight="1" x14ac:dyDescent="0.2">
      <c r="Q22380" s="65"/>
      <c r="R22380" s="65"/>
      <c r="X22380" s="65"/>
      <c r="Y22380" s="65"/>
      <c r="Z22380" s="65"/>
      <c r="AA22380" s="65"/>
      <c r="AB22380" s="65"/>
      <c r="AC22380" s="65"/>
      <c r="AJ22380" s="66"/>
    </row>
    <row r="22381" spans="17:36" ht="4.5" customHeight="1" x14ac:dyDescent="0.2">
      <c r="Q22381" s="65"/>
      <c r="R22381" s="65"/>
      <c r="X22381" s="65"/>
      <c r="Y22381" s="65"/>
      <c r="Z22381" s="65"/>
      <c r="AA22381" s="65"/>
      <c r="AB22381" s="65"/>
      <c r="AC22381" s="65"/>
      <c r="AJ22381" s="66"/>
    </row>
    <row r="22382" spans="17:36" ht="4.5" customHeight="1" x14ac:dyDescent="0.2">
      <c r="Q22382" s="65"/>
      <c r="R22382" s="65"/>
      <c r="X22382" s="65"/>
      <c r="Y22382" s="65"/>
      <c r="Z22382" s="65"/>
      <c r="AA22382" s="65"/>
      <c r="AB22382" s="65"/>
      <c r="AC22382" s="65"/>
      <c r="AJ22382" s="66"/>
    </row>
    <row r="22383" spans="17:36" ht="4.5" customHeight="1" x14ac:dyDescent="0.2">
      <c r="Q22383" s="65"/>
      <c r="R22383" s="65"/>
      <c r="X22383" s="65"/>
      <c r="Y22383" s="65"/>
      <c r="Z22383" s="65"/>
      <c r="AA22383" s="65"/>
      <c r="AB22383" s="65"/>
      <c r="AC22383" s="65"/>
      <c r="AJ22383" s="66"/>
    </row>
    <row r="22384" spans="17:36" ht="4.5" customHeight="1" x14ac:dyDescent="0.2">
      <c r="Q22384" s="65"/>
      <c r="R22384" s="65"/>
      <c r="X22384" s="65"/>
      <c r="Y22384" s="65"/>
      <c r="Z22384" s="65"/>
      <c r="AA22384" s="65"/>
      <c r="AB22384" s="65"/>
      <c r="AC22384" s="65"/>
      <c r="AJ22384" s="66"/>
    </row>
    <row r="22385" spans="17:36" ht="4.5" customHeight="1" x14ac:dyDescent="0.2">
      <c r="Q22385" s="65"/>
      <c r="R22385" s="65"/>
      <c r="X22385" s="65"/>
      <c r="Y22385" s="65"/>
      <c r="Z22385" s="65"/>
      <c r="AA22385" s="65"/>
      <c r="AB22385" s="65"/>
      <c r="AC22385" s="65"/>
      <c r="AJ22385" s="66"/>
    </row>
    <row r="22386" spans="17:36" ht="4.5" customHeight="1" x14ac:dyDescent="0.2">
      <c r="Q22386" s="65"/>
      <c r="R22386" s="65"/>
      <c r="X22386" s="65"/>
      <c r="Y22386" s="65"/>
      <c r="Z22386" s="65"/>
      <c r="AA22386" s="65"/>
      <c r="AB22386" s="65"/>
      <c r="AC22386" s="65"/>
      <c r="AJ22386" s="66"/>
    </row>
    <row r="22387" spans="17:36" ht="4.5" customHeight="1" x14ac:dyDescent="0.2">
      <c r="Q22387" s="65"/>
      <c r="R22387" s="65"/>
      <c r="X22387" s="65"/>
      <c r="Y22387" s="65"/>
      <c r="Z22387" s="65"/>
      <c r="AA22387" s="65"/>
      <c r="AB22387" s="65"/>
      <c r="AC22387" s="65"/>
      <c r="AJ22387" s="66"/>
    </row>
    <row r="22388" spans="17:36" ht="4.5" customHeight="1" x14ac:dyDescent="0.2">
      <c r="Q22388" s="65"/>
      <c r="R22388" s="65"/>
      <c r="X22388" s="65"/>
      <c r="Y22388" s="65"/>
      <c r="Z22388" s="65"/>
      <c r="AA22388" s="65"/>
      <c r="AB22388" s="65"/>
      <c r="AC22388" s="65"/>
      <c r="AJ22388" s="66"/>
    </row>
    <row r="22389" spans="17:36" ht="4.5" customHeight="1" x14ac:dyDescent="0.2">
      <c r="Q22389" s="65"/>
      <c r="R22389" s="65"/>
      <c r="X22389" s="65"/>
      <c r="Y22389" s="65"/>
      <c r="Z22389" s="65"/>
      <c r="AA22389" s="65"/>
      <c r="AB22389" s="65"/>
      <c r="AC22389" s="65"/>
      <c r="AJ22389" s="66"/>
    </row>
    <row r="22390" spans="17:36" ht="4.5" customHeight="1" x14ac:dyDescent="0.2">
      <c r="Q22390" s="65"/>
      <c r="R22390" s="65"/>
      <c r="X22390" s="65"/>
      <c r="Y22390" s="65"/>
      <c r="Z22390" s="65"/>
      <c r="AA22390" s="65"/>
      <c r="AB22390" s="65"/>
      <c r="AC22390" s="65"/>
      <c r="AJ22390" s="66"/>
    </row>
    <row r="22391" spans="17:36" ht="4.5" customHeight="1" x14ac:dyDescent="0.2">
      <c r="Q22391" s="65"/>
      <c r="R22391" s="65"/>
      <c r="X22391" s="65"/>
      <c r="Y22391" s="65"/>
      <c r="Z22391" s="65"/>
      <c r="AA22391" s="65"/>
      <c r="AB22391" s="65"/>
      <c r="AC22391" s="65"/>
      <c r="AJ22391" s="66"/>
    </row>
    <row r="22392" spans="17:36" ht="4.5" customHeight="1" x14ac:dyDescent="0.2">
      <c r="Q22392" s="65"/>
      <c r="R22392" s="65"/>
      <c r="X22392" s="65"/>
      <c r="Y22392" s="65"/>
      <c r="Z22392" s="65"/>
      <c r="AA22392" s="65"/>
      <c r="AB22392" s="65"/>
      <c r="AC22392" s="65"/>
      <c r="AJ22392" s="66"/>
    </row>
    <row r="22393" spans="17:36" ht="4.5" customHeight="1" x14ac:dyDescent="0.2">
      <c r="Q22393" s="65"/>
      <c r="R22393" s="65"/>
      <c r="X22393" s="65"/>
      <c r="Y22393" s="65"/>
      <c r="Z22393" s="65"/>
      <c r="AA22393" s="65"/>
      <c r="AB22393" s="65"/>
      <c r="AC22393" s="65"/>
      <c r="AJ22393" s="66"/>
    </row>
    <row r="22394" spans="17:36" ht="4.5" customHeight="1" x14ac:dyDescent="0.2">
      <c r="Q22394" s="65"/>
      <c r="R22394" s="65"/>
      <c r="X22394" s="65"/>
      <c r="Y22394" s="65"/>
      <c r="Z22394" s="65"/>
      <c r="AA22394" s="65"/>
      <c r="AB22394" s="65"/>
      <c r="AC22394" s="65"/>
      <c r="AJ22394" s="66"/>
    </row>
    <row r="22395" spans="17:36" ht="4.5" customHeight="1" x14ac:dyDescent="0.2">
      <c r="Q22395" s="65"/>
      <c r="R22395" s="65"/>
      <c r="X22395" s="65"/>
      <c r="Y22395" s="65"/>
      <c r="Z22395" s="65"/>
      <c r="AA22395" s="65"/>
      <c r="AB22395" s="65"/>
      <c r="AC22395" s="65"/>
      <c r="AJ22395" s="66"/>
    </row>
    <row r="22396" spans="17:36" ht="4.5" customHeight="1" x14ac:dyDescent="0.2">
      <c r="Q22396" s="65"/>
      <c r="R22396" s="65"/>
      <c r="X22396" s="65"/>
      <c r="Y22396" s="65"/>
      <c r="Z22396" s="65"/>
      <c r="AA22396" s="65"/>
      <c r="AB22396" s="65"/>
      <c r="AC22396" s="65"/>
      <c r="AJ22396" s="66"/>
    </row>
    <row r="22397" spans="17:36" ht="4.5" customHeight="1" x14ac:dyDescent="0.2">
      <c r="Q22397" s="65"/>
      <c r="R22397" s="65"/>
      <c r="X22397" s="65"/>
      <c r="Y22397" s="65"/>
      <c r="Z22397" s="65"/>
      <c r="AA22397" s="65"/>
      <c r="AB22397" s="65"/>
      <c r="AC22397" s="65"/>
      <c r="AJ22397" s="66"/>
    </row>
    <row r="22398" spans="17:36" ht="4.5" customHeight="1" x14ac:dyDescent="0.2">
      <c r="Q22398" s="65"/>
      <c r="R22398" s="65"/>
      <c r="X22398" s="65"/>
      <c r="Y22398" s="65"/>
      <c r="Z22398" s="65"/>
      <c r="AA22398" s="65"/>
      <c r="AB22398" s="65"/>
      <c r="AC22398" s="65"/>
      <c r="AJ22398" s="66"/>
    </row>
    <row r="22399" spans="17:36" ht="4.5" customHeight="1" x14ac:dyDescent="0.2">
      <c r="Q22399" s="65"/>
      <c r="R22399" s="65"/>
      <c r="X22399" s="65"/>
      <c r="Y22399" s="65"/>
      <c r="Z22399" s="65"/>
      <c r="AA22399" s="65"/>
      <c r="AB22399" s="65"/>
      <c r="AC22399" s="65"/>
      <c r="AJ22399" s="66"/>
    </row>
    <row r="22400" spans="17:36" ht="4.5" customHeight="1" x14ac:dyDescent="0.2">
      <c r="Q22400" s="65"/>
      <c r="R22400" s="65"/>
      <c r="X22400" s="65"/>
      <c r="Y22400" s="65"/>
      <c r="Z22400" s="65"/>
      <c r="AA22400" s="65"/>
      <c r="AB22400" s="65"/>
      <c r="AC22400" s="65"/>
      <c r="AJ22400" s="66"/>
    </row>
    <row r="22401" spans="17:36" ht="4.5" customHeight="1" x14ac:dyDescent="0.2">
      <c r="Q22401" s="65"/>
      <c r="R22401" s="65"/>
      <c r="X22401" s="65"/>
      <c r="Y22401" s="65"/>
      <c r="Z22401" s="65"/>
      <c r="AA22401" s="65"/>
      <c r="AB22401" s="65"/>
      <c r="AC22401" s="65"/>
      <c r="AJ22401" s="66"/>
    </row>
    <row r="22402" spans="17:36" ht="4.5" customHeight="1" x14ac:dyDescent="0.2">
      <c r="Q22402" s="65"/>
      <c r="R22402" s="65"/>
      <c r="X22402" s="65"/>
      <c r="Y22402" s="65"/>
      <c r="Z22402" s="65"/>
      <c r="AA22402" s="65"/>
      <c r="AB22402" s="65"/>
      <c r="AC22402" s="65"/>
      <c r="AJ22402" s="66"/>
    </row>
    <row r="22403" spans="17:36" ht="4.5" customHeight="1" x14ac:dyDescent="0.2">
      <c r="Q22403" s="65"/>
      <c r="R22403" s="65"/>
      <c r="X22403" s="65"/>
      <c r="Y22403" s="65"/>
      <c r="Z22403" s="65"/>
      <c r="AA22403" s="65"/>
      <c r="AB22403" s="65"/>
      <c r="AC22403" s="65"/>
      <c r="AJ22403" s="66"/>
    </row>
    <row r="22404" spans="17:36" ht="4.5" customHeight="1" x14ac:dyDescent="0.2">
      <c r="Q22404" s="65"/>
      <c r="R22404" s="65"/>
      <c r="X22404" s="65"/>
      <c r="Y22404" s="65"/>
      <c r="Z22404" s="65"/>
      <c r="AA22404" s="65"/>
      <c r="AB22404" s="65"/>
      <c r="AC22404" s="65"/>
      <c r="AJ22404" s="66"/>
    </row>
    <row r="22405" spans="17:36" ht="4.5" customHeight="1" x14ac:dyDescent="0.2">
      <c r="Q22405" s="65"/>
      <c r="R22405" s="65"/>
      <c r="X22405" s="65"/>
      <c r="Y22405" s="65"/>
      <c r="Z22405" s="65"/>
      <c r="AA22405" s="65"/>
      <c r="AB22405" s="65"/>
      <c r="AC22405" s="65"/>
      <c r="AJ22405" s="66"/>
    </row>
    <row r="22406" spans="17:36" ht="4.5" customHeight="1" x14ac:dyDescent="0.2">
      <c r="Q22406" s="65"/>
      <c r="R22406" s="65"/>
      <c r="X22406" s="65"/>
      <c r="Y22406" s="65"/>
      <c r="Z22406" s="65"/>
      <c r="AA22406" s="65"/>
      <c r="AB22406" s="65"/>
      <c r="AC22406" s="65"/>
      <c r="AJ22406" s="66"/>
    </row>
    <row r="22407" spans="17:36" ht="4.5" customHeight="1" x14ac:dyDescent="0.2">
      <c r="Q22407" s="65"/>
      <c r="R22407" s="65"/>
      <c r="X22407" s="65"/>
      <c r="Y22407" s="65"/>
      <c r="Z22407" s="65"/>
      <c r="AA22407" s="65"/>
      <c r="AB22407" s="65"/>
      <c r="AC22407" s="65"/>
      <c r="AJ22407" s="66"/>
    </row>
    <row r="22408" spans="17:36" ht="4.5" customHeight="1" x14ac:dyDescent="0.2">
      <c r="Q22408" s="65"/>
      <c r="R22408" s="65"/>
      <c r="X22408" s="65"/>
      <c r="Y22408" s="65"/>
      <c r="Z22408" s="65"/>
      <c r="AA22408" s="65"/>
      <c r="AB22408" s="65"/>
      <c r="AC22408" s="65"/>
      <c r="AJ22408" s="66"/>
    </row>
    <row r="22409" spans="17:36" ht="4.5" customHeight="1" x14ac:dyDescent="0.2">
      <c r="Q22409" s="65"/>
      <c r="R22409" s="65"/>
      <c r="X22409" s="65"/>
      <c r="Y22409" s="65"/>
      <c r="Z22409" s="65"/>
      <c r="AA22409" s="65"/>
      <c r="AB22409" s="65"/>
      <c r="AC22409" s="65"/>
      <c r="AJ22409" s="66"/>
    </row>
    <row r="22410" spans="17:36" ht="4.5" customHeight="1" x14ac:dyDescent="0.2">
      <c r="Q22410" s="65"/>
      <c r="R22410" s="65"/>
      <c r="X22410" s="65"/>
      <c r="Y22410" s="65"/>
      <c r="Z22410" s="65"/>
      <c r="AA22410" s="65"/>
      <c r="AB22410" s="65"/>
      <c r="AC22410" s="65"/>
      <c r="AJ22410" s="66"/>
    </row>
    <row r="22411" spans="17:36" ht="4.5" customHeight="1" x14ac:dyDescent="0.2">
      <c r="Q22411" s="65"/>
      <c r="R22411" s="65"/>
      <c r="X22411" s="65"/>
      <c r="Y22411" s="65"/>
      <c r="Z22411" s="65"/>
      <c r="AA22411" s="65"/>
      <c r="AB22411" s="65"/>
      <c r="AC22411" s="65"/>
      <c r="AJ22411" s="66"/>
    </row>
    <row r="22412" spans="17:36" ht="4.5" customHeight="1" x14ac:dyDescent="0.2">
      <c r="Q22412" s="65"/>
      <c r="R22412" s="65"/>
      <c r="X22412" s="65"/>
      <c r="Y22412" s="65"/>
      <c r="Z22412" s="65"/>
      <c r="AA22412" s="65"/>
      <c r="AB22412" s="65"/>
      <c r="AC22412" s="65"/>
      <c r="AJ22412" s="66"/>
    </row>
    <row r="22413" spans="17:36" ht="4.5" customHeight="1" x14ac:dyDescent="0.2">
      <c r="Q22413" s="65"/>
      <c r="R22413" s="65"/>
      <c r="X22413" s="65"/>
      <c r="Y22413" s="65"/>
      <c r="Z22413" s="65"/>
      <c r="AA22413" s="65"/>
      <c r="AB22413" s="65"/>
      <c r="AC22413" s="65"/>
      <c r="AJ22413" s="66"/>
    </row>
    <row r="22414" spans="17:36" ht="4.5" customHeight="1" x14ac:dyDescent="0.2">
      <c r="Q22414" s="65"/>
      <c r="R22414" s="65"/>
      <c r="X22414" s="65"/>
      <c r="Y22414" s="65"/>
      <c r="Z22414" s="65"/>
      <c r="AA22414" s="65"/>
      <c r="AB22414" s="65"/>
      <c r="AC22414" s="65"/>
      <c r="AJ22414" s="66"/>
    </row>
    <row r="22415" spans="17:36" ht="4.5" customHeight="1" x14ac:dyDescent="0.2">
      <c r="Q22415" s="65"/>
      <c r="R22415" s="65"/>
      <c r="X22415" s="65"/>
      <c r="Y22415" s="65"/>
      <c r="Z22415" s="65"/>
      <c r="AA22415" s="65"/>
      <c r="AB22415" s="65"/>
      <c r="AC22415" s="65"/>
      <c r="AJ22415" s="66"/>
    </row>
    <row r="22416" spans="17:36" ht="4.5" customHeight="1" x14ac:dyDescent="0.2">
      <c r="Q22416" s="65"/>
      <c r="R22416" s="65"/>
      <c r="X22416" s="65"/>
      <c r="Y22416" s="65"/>
      <c r="Z22416" s="65"/>
      <c r="AA22416" s="65"/>
      <c r="AB22416" s="65"/>
      <c r="AC22416" s="65"/>
      <c r="AJ22416" s="66"/>
    </row>
    <row r="22417" spans="17:36" ht="4.5" customHeight="1" x14ac:dyDescent="0.2">
      <c r="Q22417" s="65"/>
      <c r="R22417" s="65"/>
      <c r="X22417" s="65"/>
      <c r="Y22417" s="65"/>
      <c r="Z22417" s="65"/>
      <c r="AA22417" s="65"/>
      <c r="AB22417" s="65"/>
      <c r="AC22417" s="65"/>
      <c r="AJ22417" s="66"/>
    </row>
    <row r="22418" spans="17:36" ht="4.5" customHeight="1" x14ac:dyDescent="0.2">
      <c r="Q22418" s="65"/>
      <c r="R22418" s="65"/>
      <c r="X22418" s="65"/>
      <c r="Y22418" s="65"/>
      <c r="Z22418" s="65"/>
      <c r="AA22418" s="65"/>
      <c r="AB22418" s="65"/>
      <c r="AC22418" s="65"/>
      <c r="AJ22418" s="66"/>
    </row>
    <row r="22419" spans="17:36" ht="4.5" customHeight="1" x14ac:dyDescent="0.2">
      <c r="Q22419" s="65"/>
      <c r="R22419" s="65"/>
      <c r="X22419" s="65"/>
      <c r="Y22419" s="65"/>
      <c r="Z22419" s="65"/>
      <c r="AA22419" s="65"/>
      <c r="AB22419" s="65"/>
      <c r="AC22419" s="65"/>
      <c r="AJ22419" s="66"/>
    </row>
    <row r="22420" spans="17:36" ht="4.5" customHeight="1" x14ac:dyDescent="0.2">
      <c r="Q22420" s="65"/>
      <c r="R22420" s="65"/>
      <c r="X22420" s="65"/>
      <c r="Y22420" s="65"/>
      <c r="Z22420" s="65"/>
      <c r="AA22420" s="65"/>
      <c r="AB22420" s="65"/>
      <c r="AC22420" s="65"/>
      <c r="AJ22420" s="66"/>
    </row>
    <row r="22421" spans="17:36" ht="4.5" customHeight="1" x14ac:dyDescent="0.2">
      <c r="Q22421" s="65"/>
      <c r="R22421" s="65"/>
      <c r="X22421" s="65"/>
      <c r="Y22421" s="65"/>
      <c r="Z22421" s="65"/>
      <c r="AA22421" s="65"/>
      <c r="AB22421" s="65"/>
      <c r="AC22421" s="65"/>
      <c r="AJ22421" s="66"/>
    </row>
    <row r="22422" spans="17:36" ht="4.5" customHeight="1" x14ac:dyDescent="0.2">
      <c r="Q22422" s="65"/>
      <c r="R22422" s="65"/>
      <c r="X22422" s="65"/>
      <c r="Y22422" s="65"/>
      <c r="Z22422" s="65"/>
      <c r="AA22422" s="65"/>
      <c r="AB22422" s="65"/>
      <c r="AC22422" s="65"/>
      <c r="AJ22422" s="66"/>
    </row>
    <row r="22423" spans="17:36" ht="4.5" customHeight="1" x14ac:dyDescent="0.2">
      <c r="Q22423" s="65"/>
      <c r="R22423" s="65"/>
      <c r="X22423" s="65"/>
      <c r="Y22423" s="65"/>
      <c r="Z22423" s="65"/>
      <c r="AA22423" s="65"/>
      <c r="AB22423" s="65"/>
      <c r="AC22423" s="65"/>
      <c r="AJ22423" s="66"/>
    </row>
    <row r="22424" spans="17:36" ht="4.5" customHeight="1" x14ac:dyDescent="0.2">
      <c r="Q22424" s="65"/>
      <c r="R22424" s="65"/>
      <c r="X22424" s="65"/>
      <c r="Y22424" s="65"/>
      <c r="Z22424" s="65"/>
      <c r="AA22424" s="65"/>
      <c r="AB22424" s="65"/>
      <c r="AC22424" s="65"/>
      <c r="AJ22424" s="66"/>
    </row>
    <row r="22425" spans="17:36" ht="4.5" customHeight="1" x14ac:dyDescent="0.2">
      <c r="Q22425" s="65"/>
      <c r="R22425" s="65"/>
      <c r="X22425" s="65"/>
      <c r="Y22425" s="65"/>
      <c r="Z22425" s="65"/>
      <c r="AA22425" s="65"/>
      <c r="AB22425" s="65"/>
      <c r="AC22425" s="65"/>
      <c r="AJ22425" s="66"/>
    </row>
    <row r="22426" spans="17:36" ht="4.5" customHeight="1" x14ac:dyDescent="0.2">
      <c r="Q22426" s="65"/>
      <c r="R22426" s="65"/>
      <c r="X22426" s="65"/>
      <c r="Y22426" s="65"/>
      <c r="Z22426" s="65"/>
      <c r="AA22426" s="65"/>
      <c r="AB22426" s="65"/>
      <c r="AC22426" s="65"/>
      <c r="AJ22426" s="66"/>
    </row>
    <row r="22427" spans="17:36" ht="4.5" customHeight="1" x14ac:dyDescent="0.2">
      <c r="Q22427" s="65"/>
      <c r="R22427" s="65"/>
      <c r="X22427" s="65"/>
      <c r="Y22427" s="65"/>
      <c r="Z22427" s="65"/>
      <c r="AA22427" s="65"/>
      <c r="AB22427" s="65"/>
      <c r="AC22427" s="65"/>
      <c r="AJ22427" s="66"/>
    </row>
    <row r="22428" spans="17:36" ht="4.5" customHeight="1" x14ac:dyDescent="0.2">
      <c r="Q22428" s="65"/>
      <c r="R22428" s="65"/>
      <c r="X22428" s="65"/>
      <c r="Y22428" s="65"/>
      <c r="Z22428" s="65"/>
      <c r="AA22428" s="65"/>
      <c r="AB22428" s="65"/>
      <c r="AC22428" s="65"/>
      <c r="AJ22428" s="66"/>
    </row>
    <row r="22429" spans="17:36" ht="4.5" customHeight="1" x14ac:dyDescent="0.2">
      <c r="Q22429" s="65"/>
      <c r="R22429" s="65"/>
      <c r="X22429" s="65"/>
      <c r="Y22429" s="65"/>
      <c r="Z22429" s="65"/>
      <c r="AA22429" s="65"/>
      <c r="AB22429" s="65"/>
      <c r="AC22429" s="65"/>
      <c r="AJ22429" s="66"/>
    </row>
    <row r="22430" spans="17:36" ht="4.5" customHeight="1" x14ac:dyDescent="0.2">
      <c r="Q22430" s="65"/>
      <c r="R22430" s="65"/>
      <c r="X22430" s="65"/>
      <c r="Y22430" s="65"/>
      <c r="Z22430" s="65"/>
      <c r="AA22430" s="65"/>
      <c r="AB22430" s="65"/>
      <c r="AC22430" s="65"/>
      <c r="AJ22430" s="66"/>
    </row>
    <row r="22431" spans="17:36" ht="4.5" customHeight="1" x14ac:dyDescent="0.2">
      <c r="Q22431" s="65"/>
      <c r="R22431" s="65"/>
      <c r="X22431" s="65"/>
      <c r="Y22431" s="65"/>
      <c r="Z22431" s="65"/>
      <c r="AA22431" s="65"/>
      <c r="AB22431" s="65"/>
      <c r="AC22431" s="65"/>
      <c r="AJ22431" s="66"/>
    </row>
    <row r="22432" spans="17:36" ht="4.5" customHeight="1" x14ac:dyDescent="0.2">
      <c r="Q22432" s="65"/>
      <c r="R22432" s="65"/>
      <c r="X22432" s="65"/>
      <c r="Y22432" s="65"/>
      <c r="Z22432" s="65"/>
      <c r="AA22432" s="65"/>
      <c r="AB22432" s="65"/>
      <c r="AC22432" s="65"/>
      <c r="AJ22432" s="66"/>
    </row>
    <row r="22433" spans="17:36" ht="4.5" customHeight="1" x14ac:dyDescent="0.2">
      <c r="Q22433" s="65"/>
      <c r="R22433" s="65"/>
      <c r="X22433" s="65"/>
      <c r="Y22433" s="65"/>
      <c r="Z22433" s="65"/>
      <c r="AA22433" s="65"/>
      <c r="AB22433" s="65"/>
      <c r="AC22433" s="65"/>
      <c r="AJ22433" s="66"/>
    </row>
    <row r="22434" spans="17:36" ht="4.5" customHeight="1" x14ac:dyDescent="0.2">
      <c r="Q22434" s="65"/>
      <c r="R22434" s="65"/>
      <c r="X22434" s="65"/>
      <c r="Y22434" s="65"/>
      <c r="Z22434" s="65"/>
      <c r="AA22434" s="65"/>
      <c r="AB22434" s="65"/>
      <c r="AC22434" s="65"/>
      <c r="AJ22434" s="66"/>
    </row>
    <row r="22435" spans="17:36" ht="4.5" customHeight="1" x14ac:dyDescent="0.2">
      <c r="Q22435" s="65"/>
      <c r="R22435" s="65"/>
      <c r="X22435" s="65"/>
      <c r="Y22435" s="65"/>
      <c r="Z22435" s="65"/>
      <c r="AA22435" s="65"/>
      <c r="AB22435" s="65"/>
      <c r="AC22435" s="65"/>
      <c r="AJ22435" s="66"/>
    </row>
    <row r="22436" spans="17:36" ht="4.5" customHeight="1" x14ac:dyDescent="0.2">
      <c r="Q22436" s="65"/>
      <c r="R22436" s="65"/>
      <c r="X22436" s="65"/>
      <c r="Y22436" s="65"/>
      <c r="Z22436" s="65"/>
      <c r="AA22436" s="65"/>
      <c r="AB22436" s="65"/>
      <c r="AC22436" s="65"/>
      <c r="AJ22436" s="66"/>
    </row>
    <row r="22437" spans="17:36" ht="4.5" customHeight="1" x14ac:dyDescent="0.2">
      <c r="Q22437" s="65"/>
      <c r="R22437" s="65"/>
      <c r="X22437" s="65"/>
      <c r="Y22437" s="65"/>
      <c r="Z22437" s="65"/>
      <c r="AA22437" s="65"/>
      <c r="AB22437" s="65"/>
      <c r="AC22437" s="65"/>
      <c r="AJ22437" s="66"/>
    </row>
    <row r="22438" spans="17:36" ht="4.5" customHeight="1" x14ac:dyDescent="0.2">
      <c r="Q22438" s="65"/>
      <c r="R22438" s="65"/>
      <c r="X22438" s="65"/>
      <c r="Y22438" s="65"/>
      <c r="Z22438" s="65"/>
      <c r="AA22438" s="65"/>
      <c r="AB22438" s="65"/>
      <c r="AC22438" s="65"/>
      <c r="AJ22438" s="66"/>
    </row>
    <row r="22439" spans="17:36" ht="4.5" customHeight="1" x14ac:dyDescent="0.2">
      <c r="Q22439" s="65"/>
      <c r="R22439" s="65"/>
      <c r="X22439" s="65"/>
      <c r="Y22439" s="65"/>
      <c r="Z22439" s="65"/>
      <c r="AA22439" s="65"/>
      <c r="AB22439" s="65"/>
      <c r="AC22439" s="65"/>
      <c r="AJ22439" s="66"/>
    </row>
    <row r="22440" spans="17:36" ht="4.5" customHeight="1" x14ac:dyDescent="0.2">
      <c r="Q22440" s="65"/>
      <c r="R22440" s="65"/>
      <c r="X22440" s="65"/>
      <c r="Y22440" s="65"/>
      <c r="Z22440" s="65"/>
      <c r="AA22440" s="65"/>
      <c r="AB22440" s="65"/>
      <c r="AC22440" s="65"/>
      <c r="AJ22440" s="66"/>
    </row>
    <row r="22441" spans="17:36" ht="4.5" customHeight="1" x14ac:dyDescent="0.2">
      <c r="Q22441" s="65"/>
      <c r="R22441" s="65"/>
      <c r="X22441" s="65"/>
      <c r="Y22441" s="65"/>
      <c r="Z22441" s="65"/>
      <c r="AA22441" s="65"/>
      <c r="AB22441" s="65"/>
      <c r="AC22441" s="65"/>
      <c r="AJ22441" s="66"/>
    </row>
    <row r="22442" spans="17:36" ht="4.5" customHeight="1" x14ac:dyDescent="0.2">
      <c r="Q22442" s="65"/>
      <c r="R22442" s="65"/>
      <c r="X22442" s="65"/>
      <c r="Y22442" s="65"/>
      <c r="Z22442" s="65"/>
      <c r="AA22442" s="65"/>
      <c r="AB22442" s="65"/>
      <c r="AC22442" s="65"/>
      <c r="AJ22442" s="66"/>
    </row>
    <row r="22443" spans="17:36" ht="4.5" customHeight="1" x14ac:dyDescent="0.2">
      <c r="Q22443" s="65"/>
      <c r="R22443" s="65"/>
      <c r="X22443" s="65"/>
      <c r="Y22443" s="65"/>
      <c r="Z22443" s="65"/>
      <c r="AA22443" s="65"/>
      <c r="AB22443" s="65"/>
      <c r="AC22443" s="65"/>
      <c r="AJ22443" s="66"/>
    </row>
    <row r="22444" spans="17:36" ht="4.5" customHeight="1" x14ac:dyDescent="0.2">
      <c r="Q22444" s="65"/>
      <c r="R22444" s="65"/>
      <c r="X22444" s="65"/>
      <c r="Y22444" s="65"/>
      <c r="Z22444" s="65"/>
      <c r="AA22444" s="65"/>
      <c r="AB22444" s="65"/>
      <c r="AC22444" s="65"/>
      <c r="AJ22444" s="66"/>
    </row>
    <row r="22445" spans="17:36" ht="4.5" customHeight="1" x14ac:dyDescent="0.2">
      <c r="Q22445" s="65"/>
      <c r="R22445" s="65"/>
      <c r="X22445" s="65"/>
      <c r="Y22445" s="65"/>
      <c r="Z22445" s="65"/>
      <c r="AA22445" s="65"/>
      <c r="AB22445" s="65"/>
      <c r="AC22445" s="65"/>
      <c r="AJ22445" s="66"/>
    </row>
    <row r="22446" spans="17:36" ht="4.5" customHeight="1" x14ac:dyDescent="0.2">
      <c r="Q22446" s="65"/>
      <c r="R22446" s="65"/>
      <c r="X22446" s="65"/>
      <c r="Y22446" s="65"/>
      <c r="Z22446" s="65"/>
      <c r="AA22446" s="65"/>
      <c r="AB22446" s="65"/>
      <c r="AC22446" s="65"/>
      <c r="AJ22446" s="66"/>
    </row>
    <row r="22447" spans="17:36" ht="4.5" customHeight="1" x14ac:dyDescent="0.2">
      <c r="Q22447" s="65"/>
      <c r="R22447" s="65"/>
      <c r="X22447" s="65"/>
      <c r="Y22447" s="65"/>
      <c r="Z22447" s="65"/>
      <c r="AA22447" s="65"/>
      <c r="AB22447" s="65"/>
      <c r="AC22447" s="65"/>
      <c r="AJ22447" s="66"/>
    </row>
    <row r="22448" spans="17:36" ht="4.5" customHeight="1" x14ac:dyDescent="0.2">
      <c r="Q22448" s="65"/>
      <c r="R22448" s="65"/>
      <c r="X22448" s="65"/>
      <c r="Y22448" s="65"/>
      <c r="Z22448" s="65"/>
      <c r="AA22448" s="65"/>
      <c r="AB22448" s="65"/>
      <c r="AC22448" s="65"/>
      <c r="AJ22448" s="66"/>
    </row>
    <row r="22449" spans="17:36" ht="4.5" customHeight="1" x14ac:dyDescent="0.2">
      <c r="Q22449" s="65"/>
      <c r="R22449" s="65"/>
      <c r="X22449" s="65"/>
      <c r="Y22449" s="65"/>
      <c r="Z22449" s="65"/>
      <c r="AA22449" s="65"/>
      <c r="AB22449" s="65"/>
      <c r="AC22449" s="65"/>
      <c r="AJ22449" s="66"/>
    </row>
    <row r="22450" spans="17:36" ht="4.5" customHeight="1" x14ac:dyDescent="0.2">
      <c r="Q22450" s="65"/>
      <c r="R22450" s="65"/>
      <c r="X22450" s="65"/>
      <c r="Y22450" s="65"/>
      <c r="Z22450" s="65"/>
      <c r="AA22450" s="65"/>
      <c r="AB22450" s="65"/>
      <c r="AC22450" s="65"/>
      <c r="AJ22450" s="66"/>
    </row>
    <row r="22451" spans="17:36" ht="4.5" customHeight="1" x14ac:dyDescent="0.2">
      <c r="Q22451" s="65"/>
      <c r="R22451" s="65"/>
      <c r="X22451" s="65"/>
      <c r="Y22451" s="65"/>
      <c r="Z22451" s="65"/>
      <c r="AA22451" s="65"/>
      <c r="AB22451" s="65"/>
      <c r="AC22451" s="65"/>
      <c r="AJ22451" s="66"/>
    </row>
    <row r="22452" spans="17:36" ht="4.5" customHeight="1" x14ac:dyDescent="0.2">
      <c r="Q22452" s="65"/>
      <c r="R22452" s="65"/>
      <c r="X22452" s="65"/>
      <c r="Y22452" s="65"/>
      <c r="Z22452" s="65"/>
      <c r="AA22452" s="65"/>
      <c r="AB22452" s="65"/>
      <c r="AC22452" s="65"/>
      <c r="AJ22452" s="66"/>
    </row>
    <row r="22453" spans="17:36" ht="4.5" customHeight="1" x14ac:dyDescent="0.2">
      <c r="Q22453" s="65"/>
      <c r="R22453" s="65"/>
      <c r="X22453" s="65"/>
      <c r="Y22453" s="65"/>
      <c r="Z22453" s="65"/>
      <c r="AA22453" s="65"/>
      <c r="AB22453" s="65"/>
      <c r="AC22453" s="65"/>
      <c r="AJ22453" s="66"/>
    </row>
    <row r="22454" spans="17:36" ht="4.5" customHeight="1" x14ac:dyDescent="0.2">
      <c r="Q22454" s="65"/>
      <c r="R22454" s="65"/>
      <c r="X22454" s="65"/>
      <c r="Y22454" s="65"/>
      <c r="Z22454" s="65"/>
      <c r="AA22454" s="65"/>
      <c r="AB22454" s="65"/>
      <c r="AC22454" s="65"/>
      <c r="AJ22454" s="66"/>
    </row>
    <row r="22455" spans="17:36" ht="4.5" customHeight="1" x14ac:dyDescent="0.2">
      <c r="Q22455" s="65"/>
      <c r="R22455" s="65"/>
      <c r="X22455" s="65"/>
      <c r="Y22455" s="65"/>
      <c r="Z22455" s="65"/>
      <c r="AA22455" s="65"/>
      <c r="AB22455" s="65"/>
      <c r="AC22455" s="65"/>
      <c r="AJ22455" s="66"/>
    </row>
    <row r="22456" spans="17:36" ht="4.5" customHeight="1" x14ac:dyDescent="0.2">
      <c r="Q22456" s="65"/>
      <c r="R22456" s="65"/>
      <c r="X22456" s="65"/>
      <c r="Y22456" s="65"/>
      <c r="Z22456" s="65"/>
      <c r="AA22456" s="65"/>
      <c r="AB22456" s="65"/>
      <c r="AC22456" s="65"/>
      <c r="AJ22456" s="66"/>
    </row>
    <row r="22457" spans="17:36" ht="4.5" customHeight="1" x14ac:dyDescent="0.2">
      <c r="Q22457" s="65"/>
      <c r="R22457" s="65"/>
      <c r="X22457" s="65"/>
      <c r="Y22457" s="65"/>
      <c r="Z22457" s="65"/>
      <c r="AA22457" s="65"/>
      <c r="AB22457" s="65"/>
      <c r="AC22457" s="65"/>
      <c r="AJ22457" s="66"/>
    </row>
    <row r="22458" spans="17:36" ht="4.5" customHeight="1" x14ac:dyDescent="0.2">
      <c r="Q22458" s="65"/>
      <c r="R22458" s="65"/>
      <c r="X22458" s="65"/>
      <c r="Y22458" s="65"/>
      <c r="Z22458" s="65"/>
      <c r="AA22458" s="65"/>
      <c r="AB22458" s="65"/>
      <c r="AC22458" s="65"/>
      <c r="AJ22458" s="66"/>
    </row>
    <row r="22459" spans="17:36" ht="4.5" customHeight="1" x14ac:dyDescent="0.2">
      <c r="Q22459" s="65"/>
      <c r="R22459" s="65"/>
      <c r="X22459" s="65"/>
      <c r="Y22459" s="65"/>
      <c r="Z22459" s="65"/>
      <c r="AA22459" s="65"/>
      <c r="AB22459" s="65"/>
      <c r="AC22459" s="65"/>
      <c r="AJ22459" s="66"/>
    </row>
    <row r="22460" spans="17:36" ht="4.5" customHeight="1" x14ac:dyDescent="0.2">
      <c r="Q22460" s="65"/>
      <c r="R22460" s="65"/>
      <c r="X22460" s="65"/>
      <c r="Y22460" s="65"/>
      <c r="Z22460" s="65"/>
      <c r="AA22460" s="65"/>
      <c r="AB22460" s="65"/>
      <c r="AC22460" s="65"/>
      <c r="AJ22460" s="66"/>
    </row>
    <row r="22461" spans="17:36" ht="4.5" customHeight="1" x14ac:dyDescent="0.2">
      <c r="Q22461" s="65"/>
      <c r="R22461" s="65"/>
      <c r="X22461" s="65"/>
      <c r="Y22461" s="65"/>
      <c r="Z22461" s="65"/>
      <c r="AA22461" s="65"/>
      <c r="AB22461" s="65"/>
      <c r="AC22461" s="65"/>
      <c r="AJ22461" s="66"/>
    </row>
    <row r="22462" spans="17:36" ht="4.5" customHeight="1" x14ac:dyDescent="0.2">
      <c r="Q22462" s="65"/>
      <c r="R22462" s="65"/>
      <c r="X22462" s="65"/>
      <c r="Y22462" s="65"/>
      <c r="Z22462" s="65"/>
      <c r="AA22462" s="65"/>
      <c r="AB22462" s="65"/>
      <c r="AC22462" s="65"/>
      <c r="AJ22462" s="66"/>
    </row>
    <row r="22463" spans="17:36" ht="4.5" customHeight="1" x14ac:dyDescent="0.2">
      <c r="Q22463" s="65"/>
      <c r="R22463" s="65"/>
      <c r="X22463" s="65"/>
      <c r="Y22463" s="65"/>
      <c r="Z22463" s="65"/>
      <c r="AA22463" s="65"/>
      <c r="AB22463" s="65"/>
      <c r="AC22463" s="65"/>
      <c r="AJ22463" s="66"/>
    </row>
    <row r="22464" spans="17:36" ht="4.5" customHeight="1" x14ac:dyDescent="0.2">
      <c r="Q22464" s="65"/>
      <c r="R22464" s="65"/>
      <c r="X22464" s="65"/>
      <c r="Y22464" s="65"/>
      <c r="Z22464" s="65"/>
      <c r="AA22464" s="65"/>
      <c r="AB22464" s="65"/>
      <c r="AC22464" s="65"/>
      <c r="AJ22464" s="66"/>
    </row>
    <row r="22465" spans="17:36" ht="4.5" customHeight="1" x14ac:dyDescent="0.2">
      <c r="Q22465" s="65"/>
      <c r="R22465" s="65"/>
      <c r="X22465" s="65"/>
      <c r="Y22465" s="65"/>
      <c r="Z22465" s="65"/>
      <c r="AA22465" s="65"/>
      <c r="AB22465" s="65"/>
      <c r="AC22465" s="65"/>
      <c r="AJ22465" s="66"/>
    </row>
    <row r="22466" spans="17:36" ht="4.5" customHeight="1" x14ac:dyDescent="0.2">
      <c r="Q22466" s="65"/>
      <c r="R22466" s="65"/>
      <c r="X22466" s="65"/>
      <c r="Y22466" s="65"/>
      <c r="Z22466" s="65"/>
      <c r="AA22466" s="65"/>
      <c r="AB22466" s="65"/>
      <c r="AC22466" s="65"/>
      <c r="AJ22466" s="66"/>
    </row>
    <row r="22467" spans="17:36" ht="4.5" customHeight="1" x14ac:dyDescent="0.2">
      <c r="Q22467" s="65"/>
      <c r="R22467" s="65"/>
      <c r="X22467" s="65"/>
      <c r="Y22467" s="65"/>
      <c r="Z22467" s="65"/>
      <c r="AA22467" s="65"/>
      <c r="AB22467" s="65"/>
      <c r="AC22467" s="65"/>
      <c r="AJ22467" s="66"/>
    </row>
    <row r="22468" spans="17:36" ht="4.5" customHeight="1" x14ac:dyDescent="0.2">
      <c r="Q22468" s="65"/>
      <c r="R22468" s="65"/>
      <c r="X22468" s="65"/>
      <c r="Y22468" s="65"/>
      <c r="Z22468" s="65"/>
      <c r="AA22468" s="65"/>
      <c r="AB22468" s="65"/>
      <c r="AC22468" s="65"/>
      <c r="AJ22468" s="66"/>
    </row>
    <row r="22469" spans="17:36" ht="4.5" customHeight="1" x14ac:dyDescent="0.2">
      <c r="Q22469" s="65"/>
      <c r="R22469" s="65"/>
      <c r="X22469" s="65"/>
      <c r="Y22469" s="65"/>
      <c r="Z22469" s="65"/>
      <c r="AA22469" s="65"/>
      <c r="AB22469" s="65"/>
      <c r="AC22469" s="65"/>
      <c r="AJ22469" s="66"/>
    </row>
    <row r="22470" spans="17:36" ht="4.5" customHeight="1" x14ac:dyDescent="0.2">
      <c r="Q22470" s="65"/>
      <c r="R22470" s="65"/>
      <c r="X22470" s="65"/>
      <c r="Y22470" s="65"/>
      <c r="Z22470" s="65"/>
      <c r="AA22470" s="65"/>
      <c r="AB22470" s="65"/>
      <c r="AC22470" s="65"/>
      <c r="AJ22470" s="66"/>
    </row>
    <row r="22471" spans="17:36" ht="4.5" customHeight="1" x14ac:dyDescent="0.2">
      <c r="Q22471" s="65"/>
      <c r="R22471" s="65"/>
      <c r="X22471" s="65"/>
      <c r="Y22471" s="65"/>
      <c r="Z22471" s="65"/>
      <c r="AA22471" s="65"/>
      <c r="AB22471" s="65"/>
      <c r="AC22471" s="65"/>
      <c r="AJ22471" s="66"/>
    </row>
    <row r="22472" spans="17:36" ht="4.5" customHeight="1" x14ac:dyDescent="0.2">
      <c r="Q22472" s="65"/>
      <c r="R22472" s="65"/>
      <c r="X22472" s="65"/>
      <c r="Y22472" s="65"/>
      <c r="Z22472" s="65"/>
      <c r="AA22472" s="65"/>
      <c r="AB22472" s="65"/>
      <c r="AC22472" s="65"/>
      <c r="AJ22472" s="66"/>
    </row>
    <row r="22473" spans="17:36" ht="4.5" customHeight="1" x14ac:dyDescent="0.2">
      <c r="Q22473" s="65"/>
      <c r="R22473" s="65"/>
      <c r="X22473" s="65"/>
      <c r="Y22473" s="65"/>
      <c r="Z22473" s="65"/>
      <c r="AA22473" s="65"/>
      <c r="AB22473" s="65"/>
      <c r="AC22473" s="65"/>
      <c r="AJ22473" s="66"/>
    </row>
    <row r="22474" spans="17:36" ht="4.5" customHeight="1" x14ac:dyDescent="0.2">
      <c r="Q22474" s="65"/>
      <c r="R22474" s="65"/>
      <c r="X22474" s="65"/>
      <c r="Y22474" s="65"/>
      <c r="Z22474" s="65"/>
      <c r="AA22474" s="65"/>
      <c r="AB22474" s="65"/>
      <c r="AC22474" s="65"/>
      <c r="AJ22474" s="66"/>
    </row>
    <row r="22475" spans="17:36" ht="4.5" customHeight="1" x14ac:dyDescent="0.2">
      <c r="Q22475" s="65"/>
      <c r="R22475" s="65"/>
      <c r="X22475" s="65"/>
      <c r="Y22475" s="65"/>
      <c r="Z22475" s="65"/>
      <c r="AA22475" s="65"/>
      <c r="AB22475" s="65"/>
      <c r="AC22475" s="65"/>
      <c r="AJ22475" s="66"/>
    </row>
    <row r="22476" spans="17:36" ht="4.5" customHeight="1" x14ac:dyDescent="0.2">
      <c r="Q22476" s="65"/>
      <c r="R22476" s="65"/>
      <c r="X22476" s="65"/>
      <c r="Y22476" s="65"/>
      <c r="Z22476" s="65"/>
      <c r="AA22476" s="65"/>
      <c r="AB22476" s="65"/>
      <c r="AC22476" s="65"/>
      <c r="AJ22476" s="66"/>
    </row>
    <row r="22477" spans="17:36" ht="4.5" customHeight="1" x14ac:dyDescent="0.2">
      <c r="Q22477" s="65"/>
      <c r="R22477" s="65"/>
      <c r="X22477" s="65"/>
      <c r="Y22477" s="65"/>
      <c r="Z22477" s="65"/>
      <c r="AA22477" s="65"/>
      <c r="AB22477" s="65"/>
      <c r="AC22477" s="65"/>
      <c r="AJ22477" s="66"/>
    </row>
    <row r="22478" spans="17:36" ht="4.5" customHeight="1" x14ac:dyDescent="0.2">
      <c r="Q22478" s="65"/>
      <c r="R22478" s="65"/>
      <c r="X22478" s="65"/>
      <c r="Y22478" s="65"/>
      <c r="Z22478" s="65"/>
      <c r="AA22478" s="65"/>
      <c r="AB22478" s="65"/>
      <c r="AC22478" s="65"/>
      <c r="AJ22478" s="66"/>
    </row>
    <row r="22479" spans="17:36" ht="4.5" customHeight="1" x14ac:dyDescent="0.2">
      <c r="Q22479" s="65"/>
      <c r="R22479" s="65"/>
      <c r="X22479" s="65"/>
      <c r="Y22479" s="65"/>
      <c r="Z22479" s="65"/>
      <c r="AA22479" s="65"/>
      <c r="AB22479" s="65"/>
      <c r="AC22479" s="65"/>
      <c r="AJ22479" s="66"/>
    </row>
    <row r="22480" spans="17:36" ht="4.5" customHeight="1" x14ac:dyDescent="0.2">
      <c r="Q22480" s="65"/>
      <c r="R22480" s="65"/>
      <c r="X22480" s="65"/>
      <c r="Y22480" s="65"/>
      <c r="Z22480" s="65"/>
      <c r="AA22480" s="65"/>
      <c r="AB22480" s="65"/>
      <c r="AC22480" s="65"/>
      <c r="AJ22480" s="66"/>
    </row>
    <row r="22481" spans="17:36" ht="4.5" customHeight="1" x14ac:dyDescent="0.2">
      <c r="Q22481" s="65"/>
      <c r="R22481" s="65"/>
      <c r="X22481" s="65"/>
      <c r="Y22481" s="65"/>
      <c r="Z22481" s="65"/>
      <c r="AA22481" s="65"/>
      <c r="AB22481" s="65"/>
      <c r="AC22481" s="65"/>
      <c r="AJ22481" s="66"/>
    </row>
    <row r="22482" spans="17:36" ht="4.5" customHeight="1" x14ac:dyDescent="0.2">
      <c r="Q22482" s="65"/>
      <c r="R22482" s="65"/>
      <c r="X22482" s="65"/>
      <c r="Y22482" s="65"/>
      <c r="Z22482" s="65"/>
      <c r="AA22482" s="65"/>
      <c r="AB22482" s="65"/>
      <c r="AC22482" s="65"/>
      <c r="AJ22482" s="66"/>
    </row>
    <row r="22483" spans="17:36" ht="4.5" customHeight="1" x14ac:dyDescent="0.2">
      <c r="Q22483" s="65"/>
      <c r="R22483" s="65"/>
      <c r="X22483" s="65"/>
      <c r="Y22483" s="65"/>
      <c r="Z22483" s="65"/>
      <c r="AA22483" s="65"/>
      <c r="AB22483" s="65"/>
      <c r="AC22483" s="65"/>
      <c r="AJ22483" s="66"/>
    </row>
    <row r="22484" spans="17:36" ht="4.5" customHeight="1" x14ac:dyDescent="0.2">
      <c r="Q22484" s="65"/>
      <c r="R22484" s="65"/>
      <c r="X22484" s="65"/>
      <c r="Y22484" s="65"/>
      <c r="Z22484" s="65"/>
      <c r="AA22484" s="65"/>
      <c r="AB22484" s="65"/>
      <c r="AC22484" s="65"/>
      <c r="AJ22484" s="66"/>
    </row>
    <row r="22485" spans="17:36" ht="4.5" customHeight="1" x14ac:dyDescent="0.2">
      <c r="Q22485" s="65"/>
      <c r="R22485" s="65"/>
      <c r="X22485" s="65"/>
      <c r="Y22485" s="65"/>
      <c r="Z22485" s="65"/>
      <c r="AA22485" s="65"/>
      <c r="AB22485" s="65"/>
      <c r="AC22485" s="65"/>
      <c r="AJ22485" s="66"/>
    </row>
    <row r="22486" spans="17:36" ht="4.5" customHeight="1" x14ac:dyDescent="0.2">
      <c r="Q22486" s="65"/>
      <c r="R22486" s="65"/>
      <c r="X22486" s="65"/>
      <c r="Y22486" s="65"/>
      <c r="Z22486" s="65"/>
      <c r="AA22486" s="65"/>
      <c r="AB22486" s="65"/>
      <c r="AC22486" s="65"/>
      <c r="AJ22486" s="66"/>
    </row>
    <row r="22487" spans="17:36" ht="4.5" customHeight="1" x14ac:dyDescent="0.2">
      <c r="Q22487" s="65"/>
      <c r="R22487" s="65"/>
      <c r="X22487" s="65"/>
      <c r="Y22487" s="65"/>
      <c r="Z22487" s="65"/>
      <c r="AA22487" s="65"/>
      <c r="AB22487" s="65"/>
      <c r="AC22487" s="65"/>
      <c r="AJ22487" s="66"/>
    </row>
    <row r="22488" spans="17:36" ht="4.5" customHeight="1" x14ac:dyDescent="0.2">
      <c r="Q22488" s="65"/>
      <c r="R22488" s="65"/>
      <c r="X22488" s="65"/>
      <c r="Y22488" s="65"/>
      <c r="Z22488" s="65"/>
      <c r="AA22488" s="65"/>
      <c r="AB22488" s="65"/>
      <c r="AC22488" s="65"/>
      <c r="AJ22488" s="66"/>
    </row>
    <row r="22489" spans="17:36" ht="4.5" customHeight="1" x14ac:dyDescent="0.2">
      <c r="Q22489" s="65"/>
      <c r="R22489" s="65"/>
      <c r="X22489" s="65"/>
      <c r="Y22489" s="65"/>
      <c r="Z22489" s="65"/>
      <c r="AA22489" s="65"/>
      <c r="AB22489" s="65"/>
      <c r="AC22489" s="65"/>
      <c r="AJ22489" s="66"/>
    </row>
    <row r="22490" spans="17:36" ht="4.5" customHeight="1" x14ac:dyDescent="0.2">
      <c r="Q22490" s="65"/>
      <c r="R22490" s="65"/>
      <c r="X22490" s="65"/>
      <c r="Y22490" s="65"/>
      <c r="Z22490" s="65"/>
      <c r="AA22490" s="65"/>
      <c r="AB22490" s="65"/>
      <c r="AC22490" s="65"/>
      <c r="AJ22490" s="66"/>
    </row>
    <row r="22491" spans="17:36" ht="4.5" customHeight="1" x14ac:dyDescent="0.2">
      <c r="Q22491" s="65"/>
      <c r="R22491" s="65"/>
      <c r="X22491" s="65"/>
      <c r="Y22491" s="65"/>
      <c r="Z22491" s="65"/>
      <c r="AA22491" s="65"/>
      <c r="AB22491" s="65"/>
      <c r="AC22491" s="65"/>
      <c r="AJ22491" s="66"/>
    </row>
    <row r="22492" spans="17:36" ht="4.5" customHeight="1" x14ac:dyDescent="0.2">
      <c r="Q22492" s="65"/>
      <c r="R22492" s="65"/>
      <c r="X22492" s="65"/>
      <c r="Y22492" s="65"/>
      <c r="Z22492" s="65"/>
      <c r="AA22492" s="65"/>
      <c r="AB22492" s="65"/>
      <c r="AC22492" s="65"/>
      <c r="AJ22492" s="66"/>
    </row>
    <row r="22493" spans="17:36" ht="4.5" customHeight="1" x14ac:dyDescent="0.2">
      <c r="Q22493" s="65"/>
      <c r="R22493" s="65"/>
      <c r="X22493" s="65"/>
      <c r="Y22493" s="65"/>
      <c r="Z22493" s="65"/>
      <c r="AA22493" s="65"/>
      <c r="AB22493" s="65"/>
      <c r="AC22493" s="65"/>
      <c r="AJ22493" s="66"/>
    </row>
    <row r="22494" spans="17:36" ht="4.5" customHeight="1" x14ac:dyDescent="0.2">
      <c r="Q22494" s="65"/>
      <c r="R22494" s="65"/>
      <c r="X22494" s="65"/>
      <c r="Y22494" s="65"/>
      <c r="Z22494" s="65"/>
      <c r="AA22494" s="65"/>
      <c r="AB22494" s="65"/>
      <c r="AC22494" s="65"/>
      <c r="AJ22494" s="66"/>
    </row>
    <row r="22495" spans="17:36" ht="4.5" customHeight="1" x14ac:dyDescent="0.2">
      <c r="Q22495" s="65"/>
      <c r="R22495" s="65"/>
      <c r="X22495" s="65"/>
      <c r="Y22495" s="65"/>
      <c r="Z22495" s="65"/>
      <c r="AA22495" s="65"/>
      <c r="AB22495" s="65"/>
      <c r="AC22495" s="65"/>
      <c r="AJ22495" s="66"/>
    </row>
    <row r="22496" spans="17:36" ht="4.5" customHeight="1" x14ac:dyDescent="0.2">
      <c r="Q22496" s="65"/>
      <c r="R22496" s="65"/>
      <c r="X22496" s="65"/>
      <c r="Y22496" s="65"/>
      <c r="Z22496" s="65"/>
      <c r="AA22496" s="65"/>
      <c r="AB22496" s="65"/>
      <c r="AC22496" s="65"/>
      <c r="AJ22496" s="66"/>
    </row>
    <row r="22497" spans="17:36" ht="4.5" customHeight="1" x14ac:dyDescent="0.2">
      <c r="Q22497" s="65"/>
      <c r="R22497" s="65"/>
      <c r="X22497" s="65"/>
      <c r="Y22497" s="65"/>
      <c r="Z22497" s="65"/>
      <c r="AA22497" s="65"/>
      <c r="AB22497" s="65"/>
      <c r="AC22497" s="65"/>
      <c r="AJ22497" s="66"/>
    </row>
    <row r="22498" spans="17:36" ht="4.5" customHeight="1" x14ac:dyDescent="0.2">
      <c r="Q22498" s="65"/>
      <c r="R22498" s="65"/>
      <c r="X22498" s="65"/>
      <c r="Y22498" s="65"/>
      <c r="Z22498" s="65"/>
      <c r="AA22498" s="65"/>
      <c r="AB22498" s="65"/>
      <c r="AC22498" s="65"/>
      <c r="AJ22498" s="66"/>
    </row>
    <row r="22499" spans="17:36" ht="4.5" customHeight="1" x14ac:dyDescent="0.2">
      <c r="Q22499" s="65"/>
      <c r="R22499" s="65"/>
      <c r="X22499" s="65"/>
      <c r="Y22499" s="65"/>
      <c r="Z22499" s="65"/>
      <c r="AA22499" s="65"/>
      <c r="AB22499" s="65"/>
      <c r="AC22499" s="65"/>
      <c r="AJ22499" s="66"/>
    </row>
    <row r="22500" spans="17:36" ht="4.5" customHeight="1" x14ac:dyDescent="0.2">
      <c r="Q22500" s="65"/>
      <c r="R22500" s="65"/>
      <c r="X22500" s="65"/>
      <c r="Y22500" s="65"/>
      <c r="Z22500" s="65"/>
      <c r="AA22500" s="65"/>
      <c r="AB22500" s="65"/>
      <c r="AC22500" s="65"/>
      <c r="AJ22500" s="66"/>
    </row>
    <row r="22501" spans="17:36" ht="4.5" customHeight="1" x14ac:dyDescent="0.2">
      <c r="Q22501" s="65"/>
      <c r="R22501" s="65"/>
      <c r="X22501" s="65"/>
      <c r="Y22501" s="65"/>
      <c r="Z22501" s="65"/>
      <c r="AA22501" s="65"/>
      <c r="AB22501" s="65"/>
      <c r="AC22501" s="65"/>
      <c r="AJ22501" s="66"/>
    </row>
    <row r="22502" spans="17:36" ht="4.5" customHeight="1" x14ac:dyDescent="0.2">
      <c r="Q22502" s="65"/>
      <c r="R22502" s="65"/>
      <c r="X22502" s="65"/>
      <c r="Y22502" s="65"/>
      <c r="Z22502" s="65"/>
      <c r="AA22502" s="65"/>
      <c r="AB22502" s="65"/>
      <c r="AC22502" s="65"/>
      <c r="AJ22502" s="66"/>
    </row>
    <row r="22503" spans="17:36" ht="4.5" customHeight="1" x14ac:dyDescent="0.2">
      <c r="Q22503" s="65"/>
      <c r="R22503" s="65"/>
      <c r="X22503" s="65"/>
      <c r="Y22503" s="65"/>
      <c r="Z22503" s="65"/>
      <c r="AA22503" s="65"/>
      <c r="AB22503" s="65"/>
      <c r="AC22503" s="65"/>
      <c r="AJ22503" s="66"/>
    </row>
    <row r="22504" spans="17:36" ht="4.5" customHeight="1" x14ac:dyDescent="0.2">
      <c r="Q22504" s="65"/>
      <c r="R22504" s="65"/>
      <c r="X22504" s="65"/>
      <c r="Y22504" s="65"/>
      <c r="Z22504" s="65"/>
      <c r="AA22504" s="65"/>
      <c r="AB22504" s="65"/>
      <c r="AC22504" s="65"/>
      <c r="AJ22504" s="66"/>
    </row>
    <row r="22505" spans="17:36" ht="4.5" customHeight="1" x14ac:dyDescent="0.2">
      <c r="Q22505" s="65"/>
      <c r="R22505" s="65"/>
      <c r="X22505" s="65"/>
      <c r="Y22505" s="65"/>
      <c r="Z22505" s="65"/>
      <c r="AA22505" s="65"/>
      <c r="AB22505" s="65"/>
      <c r="AC22505" s="65"/>
      <c r="AJ22505" s="66"/>
    </row>
    <row r="22506" spans="17:36" ht="4.5" customHeight="1" x14ac:dyDescent="0.2">
      <c r="Q22506" s="65"/>
      <c r="R22506" s="65"/>
      <c r="X22506" s="65"/>
      <c r="Y22506" s="65"/>
      <c r="Z22506" s="65"/>
      <c r="AA22506" s="65"/>
      <c r="AB22506" s="65"/>
      <c r="AC22506" s="65"/>
      <c r="AJ22506" s="66"/>
    </row>
    <row r="22507" spans="17:36" ht="4.5" customHeight="1" x14ac:dyDescent="0.2">
      <c r="Q22507" s="65"/>
      <c r="R22507" s="65"/>
      <c r="X22507" s="65"/>
      <c r="Y22507" s="65"/>
      <c r="Z22507" s="65"/>
      <c r="AA22507" s="65"/>
      <c r="AB22507" s="65"/>
      <c r="AC22507" s="65"/>
      <c r="AJ22507" s="66"/>
    </row>
    <row r="22508" spans="17:36" ht="4.5" customHeight="1" x14ac:dyDescent="0.2">
      <c r="Q22508" s="65"/>
      <c r="R22508" s="65"/>
      <c r="X22508" s="65"/>
      <c r="Y22508" s="65"/>
      <c r="Z22508" s="65"/>
      <c r="AA22508" s="65"/>
      <c r="AB22508" s="65"/>
      <c r="AC22508" s="65"/>
      <c r="AJ22508" s="66"/>
    </row>
    <row r="22509" spans="17:36" ht="4.5" customHeight="1" x14ac:dyDescent="0.2">
      <c r="Q22509" s="65"/>
      <c r="R22509" s="65"/>
      <c r="X22509" s="65"/>
      <c r="Y22509" s="65"/>
      <c r="Z22509" s="65"/>
      <c r="AA22509" s="65"/>
      <c r="AB22509" s="65"/>
      <c r="AC22509" s="65"/>
      <c r="AJ22509" s="66"/>
    </row>
    <row r="22510" spans="17:36" ht="4.5" customHeight="1" x14ac:dyDescent="0.2">
      <c r="Q22510" s="65"/>
      <c r="R22510" s="65"/>
      <c r="X22510" s="65"/>
      <c r="Y22510" s="65"/>
      <c r="Z22510" s="65"/>
      <c r="AA22510" s="65"/>
      <c r="AB22510" s="65"/>
      <c r="AC22510" s="65"/>
      <c r="AJ22510" s="66"/>
    </row>
    <row r="22511" spans="17:36" ht="4.5" customHeight="1" x14ac:dyDescent="0.2">
      <c r="Q22511" s="65"/>
      <c r="R22511" s="65"/>
      <c r="X22511" s="65"/>
      <c r="Y22511" s="65"/>
      <c r="Z22511" s="65"/>
      <c r="AA22511" s="65"/>
      <c r="AB22511" s="65"/>
      <c r="AC22511" s="65"/>
      <c r="AJ22511" s="66"/>
    </row>
    <row r="22512" spans="17:36" ht="4.5" customHeight="1" x14ac:dyDescent="0.2">
      <c r="Q22512" s="65"/>
      <c r="R22512" s="65"/>
      <c r="X22512" s="65"/>
      <c r="Y22512" s="65"/>
      <c r="Z22512" s="65"/>
      <c r="AA22512" s="65"/>
      <c r="AB22512" s="65"/>
      <c r="AC22512" s="65"/>
      <c r="AJ22512" s="66"/>
    </row>
    <row r="22513" spans="17:36" ht="4.5" customHeight="1" x14ac:dyDescent="0.2">
      <c r="Q22513" s="65"/>
      <c r="R22513" s="65"/>
      <c r="X22513" s="65"/>
      <c r="Y22513" s="65"/>
      <c r="Z22513" s="65"/>
      <c r="AA22513" s="65"/>
      <c r="AB22513" s="65"/>
      <c r="AC22513" s="65"/>
      <c r="AJ22513" s="66"/>
    </row>
    <row r="22514" spans="17:36" ht="4.5" customHeight="1" x14ac:dyDescent="0.2">
      <c r="Q22514" s="65"/>
      <c r="R22514" s="65"/>
      <c r="X22514" s="65"/>
      <c r="Y22514" s="65"/>
      <c r="Z22514" s="65"/>
      <c r="AA22514" s="65"/>
      <c r="AB22514" s="65"/>
      <c r="AC22514" s="65"/>
      <c r="AJ22514" s="66"/>
    </row>
    <row r="22515" spans="17:36" ht="4.5" customHeight="1" x14ac:dyDescent="0.2">
      <c r="Q22515" s="65"/>
      <c r="R22515" s="65"/>
      <c r="X22515" s="65"/>
      <c r="Y22515" s="65"/>
      <c r="Z22515" s="65"/>
      <c r="AA22515" s="65"/>
      <c r="AB22515" s="65"/>
      <c r="AC22515" s="65"/>
      <c r="AJ22515" s="66"/>
    </row>
    <row r="22516" spans="17:36" ht="4.5" customHeight="1" x14ac:dyDescent="0.2">
      <c r="Q22516" s="65"/>
      <c r="R22516" s="65"/>
      <c r="X22516" s="65"/>
      <c r="Y22516" s="65"/>
      <c r="Z22516" s="65"/>
      <c r="AA22516" s="65"/>
      <c r="AB22516" s="65"/>
      <c r="AC22516" s="65"/>
      <c r="AJ22516" s="66"/>
    </row>
    <row r="22517" spans="17:36" ht="4.5" customHeight="1" x14ac:dyDescent="0.2">
      <c r="Q22517" s="65"/>
      <c r="R22517" s="65"/>
      <c r="X22517" s="65"/>
      <c r="Y22517" s="65"/>
      <c r="Z22517" s="65"/>
      <c r="AA22517" s="65"/>
      <c r="AB22517" s="65"/>
      <c r="AC22517" s="65"/>
      <c r="AJ22517" s="66"/>
    </row>
    <row r="22518" spans="17:36" ht="4.5" customHeight="1" x14ac:dyDescent="0.2">
      <c r="Q22518" s="65"/>
      <c r="R22518" s="65"/>
      <c r="X22518" s="65"/>
      <c r="Y22518" s="65"/>
      <c r="Z22518" s="65"/>
      <c r="AA22518" s="65"/>
      <c r="AB22518" s="65"/>
      <c r="AC22518" s="65"/>
      <c r="AJ22518" s="66"/>
    </row>
    <row r="22519" spans="17:36" ht="4.5" customHeight="1" x14ac:dyDescent="0.2">
      <c r="Q22519" s="65"/>
      <c r="R22519" s="65"/>
      <c r="X22519" s="65"/>
      <c r="Y22519" s="65"/>
      <c r="Z22519" s="65"/>
      <c r="AA22519" s="65"/>
      <c r="AB22519" s="65"/>
      <c r="AC22519" s="65"/>
      <c r="AJ22519" s="66"/>
    </row>
    <row r="22520" spans="17:36" ht="4.5" customHeight="1" x14ac:dyDescent="0.2">
      <c r="Q22520" s="65"/>
      <c r="R22520" s="65"/>
      <c r="X22520" s="65"/>
      <c r="Y22520" s="65"/>
      <c r="Z22520" s="65"/>
      <c r="AA22520" s="65"/>
      <c r="AB22520" s="65"/>
      <c r="AC22520" s="65"/>
      <c r="AJ22520" s="66"/>
    </row>
    <row r="22521" spans="17:36" ht="4.5" customHeight="1" x14ac:dyDescent="0.2">
      <c r="Q22521" s="65"/>
      <c r="R22521" s="65"/>
      <c r="X22521" s="65"/>
      <c r="Y22521" s="65"/>
      <c r="Z22521" s="65"/>
      <c r="AA22521" s="65"/>
      <c r="AB22521" s="65"/>
      <c r="AC22521" s="65"/>
      <c r="AJ22521" s="66"/>
    </row>
    <row r="22522" spans="17:36" ht="4.5" customHeight="1" x14ac:dyDescent="0.2">
      <c r="Q22522" s="65"/>
      <c r="R22522" s="65"/>
      <c r="X22522" s="65"/>
      <c r="Y22522" s="65"/>
      <c r="Z22522" s="65"/>
      <c r="AA22522" s="65"/>
      <c r="AB22522" s="65"/>
      <c r="AC22522" s="65"/>
      <c r="AJ22522" s="66"/>
    </row>
    <row r="22523" spans="17:36" ht="4.5" customHeight="1" x14ac:dyDescent="0.2">
      <c r="Q22523" s="65"/>
      <c r="R22523" s="65"/>
      <c r="X22523" s="65"/>
      <c r="Y22523" s="65"/>
      <c r="Z22523" s="65"/>
      <c r="AA22523" s="65"/>
      <c r="AB22523" s="65"/>
      <c r="AC22523" s="65"/>
      <c r="AJ22523" s="66"/>
    </row>
    <row r="22524" spans="17:36" ht="4.5" customHeight="1" x14ac:dyDescent="0.2">
      <c r="Q22524" s="65"/>
      <c r="R22524" s="65"/>
      <c r="X22524" s="65"/>
      <c r="Y22524" s="65"/>
      <c r="Z22524" s="65"/>
      <c r="AA22524" s="65"/>
      <c r="AB22524" s="65"/>
      <c r="AC22524" s="65"/>
      <c r="AJ22524" s="66"/>
    </row>
    <row r="22525" spans="17:36" ht="4.5" customHeight="1" x14ac:dyDescent="0.2">
      <c r="Q22525" s="65"/>
      <c r="R22525" s="65"/>
      <c r="X22525" s="65"/>
      <c r="Y22525" s="65"/>
      <c r="Z22525" s="65"/>
      <c r="AA22525" s="65"/>
      <c r="AB22525" s="65"/>
      <c r="AC22525" s="65"/>
      <c r="AJ22525" s="66"/>
    </row>
    <row r="22526" spans="17:36" ht="4.5" customHeight="1" x14ac:dyDescent="0.2">
      <c r="Q22526" s="65"/>
      <c r="R22526" s="65"/>
      <c r="X22526" s="65"/>
      <c r="Y22526" s="65"/>
      <c r="Z22526" s="65"/>
      <c r="AA22526" s="65"/>
      <c r="AB22526" s="65"/>
      <c r="AC22526" s="65"/>
      <c r="AJ22526" s="66"/>
    </row>
    <row r="22527" spans="17:36" ht="4.5" customHeight="1" x14ac:dyDescent="0.2">
      <c r="Q22527" s="65"/>
      <c r="R22527" s="65"/>
      <c r="X22527" s="65"/>
      <c r="Y22527" s="65"/>
      <c r="Z22527" s="65"/>
      <c r="AA22527" s="65"/>
      <c r="AB22527" s="65"/>
      <c r="AC22527" s="65"/>
      <c r="AJ22527" s="66"/>
    </row>
    <row r="22528" spans="17:36" ht="4.5" customHeight="1" x14ac:dyDescent="0.2">
      <c r="Q22528" s="65"/>
      <c r="R22528" s="65"/>
      <c r="X22528" s="65"/>
      <c r="Y22528" s="65"/>
      <c r="Z22528" s="65"/>
      <c r="AA22528" s="65"/>
      <c r="AB22528" s="65"/>
      <c r="AC22528" s="65"/>
      <c r="AJ22528" s="66"/>
    </row>
    <row r="22529" spans="17:36" ht="4.5" customHeight="1" x14ac:dyDescent="0.2">
      <c r="Q22529" s="65"/>
      <c r="R22529" s="65"/>
      <c r="X22529" s="65"/>
      <c r="Y22529" s="65"/>
      <c r="Z22529" s="65"/>
      <c r="AA22529" s="65"/>
      <c r="AB22529" s="65"/>
      <c r="AC22529" s="65"/>
      <c r="AJ22529" s="66"/>
    </row>
    <row r="22530" spans="17:36" ht="4.5" customHeight="1" x14ac:dyDescent="0.2">
      <c r="Q22530" s="65"/>
      <c r="R22530" s="65"/>
      <c r="X22530" s="65"/>
      <c r="Y22530" s="65"/>
      <c r="Z22530" s="65"/>
      <c r="AA22530" s="65"/>
      <c r="AB22530" s="65"/>
      <c r="AC22530" s="65"/>
      <c r="AJ22530" s="66"/>
    </row>
    <row r="22531" spans="17:36" ht="4.5" customHeight="1" x14ac:dyDescent="0.2">
      <c r="Q22531" s="65"/>
      <c r="R22531" s="65"/>
      <c r="X22531" s="65"/>
      <c r="Y22531" s="65"/>
      <c r="Z22531" s="65"/>
      <c r="AA22531" s="65"/>
      <c r="AB22531" s="65"/>
      <c r="AC22531" s="65"/>
      <c r="AJ22531" s="66"/>
    </row>
    <row r="22532" spans="17:36" ht="4.5" customHeight="1" x14ac:dyDescent="0.2">
      <c r="Q22532" s="65"/>
      <c r="R22532" s="65"/>
      <c r="X22532" s="65"/>
      <c r="Y22532" s="65"/>
      <c r="Z22532" s="65"/>
      <c r="AA22532" s="65"/>
      <c r="AB22532" s="65"/>
      <c r="AC22532" s="65"/>
      <c r="AJ22532" s="66"/>
    </row>
    <row r="22533" spans="17:36" ht="4.5" customHeight="1" x14ac:dyDescent="0.2">
      <c r="Q22533" s="65"/>
      <c r="R22533" s="65"/>
      <c r="X22533" s="65"/>
      <c r="Y22533" s="65"/>
      <c r="Z22533" s="65"/>
      <c r="AA22533" s="65"/>
      <c r="AB22533" s="65"/>
      <c r="AC22533" s="65"/>
      <c r="AJ22533" s="66"/>
    </row>
    <row r="22534" spans="17:36" ht="4.5" customHeight="1" x14ac:dyDescent="0.2">
      <c r="Q22534" s="65"/>
      <c r="R22534" s="65"/>
      <c r="X22534" s="65"/>
      <c r="Y22534" s="65"/>
      <c r="Z22534" s="65"/>
      <c r="AA22534" s="65"/>
      <c r="AB22534" s="65"/>
      <c r="AC22534" s="65"/>
      <c r="AJ22534" s="66"/>
    </row>
    <row r="22535" spans="17:36" ht="4.5" customHeight="1" x14ac:dyDescent="0.2">
      <c r="Q22535" s="65"/>
      <c r="R22535" s="65"/>
      <c r="X22535" s="65"/>
      <c r="Y22535" s="65"/>
      <c r="Z22535" s="65"/>
      <c r="AA22535" s="65"/>
      <c r="AB22535" s="65"/>
      <c r="AC22535" s="65"/>
      <c r="AJ22535" s="66"/>
    </row>
    <row r="22536" spans="17:36" ht="4.5" customHeight="1" x14ac:dyDescent="0.2">
      <c r="Q22536" s="65"/>
      <c r="R22536" s="65"/>
      <c r="X22536" s="65"/>
      <c r="Y22536" s="65"/>
      <c r="Z22536" s="65"/>
      <c r="AA22536" s="65"/>
      <c r="AB22536" s="65"/>
      <c r="AC22536" s="65"/>
      <c r="AJ22536" s="66"/>
    </row>
    <row r="22537" spans="17:36" ht="4.5" customHeight="1" x14ac:dyDescent="0.2">
      <c r="Q22537" s="65"/>
      <c r="R22537" s="65"/>
      <c r="X22537" s="65"/>
      <c r="Y22537" s="65"/>
      <c r="Z22537" s="65"/>
      <c r="AA22537" s="65"/>
      <c r="AB22537" s="65"/>
      <c r="AC22537" s="65"/>
      <c r="AJ22537" s="66"/>
    </row>
    <row r="22538" spans="17:36" ht="4.5" customHeight="1" x14ac:dyDescent="0.2">
      <c r="Q22538" s="65"/>
      <c r="R22538" s="65"/>
      <c r="X22538" s="65"/>
      <c r="Y22538" s="65"/>
      <c r="Z22538" s="65"/>
      <c r="AA22538" s="65"/>
      <c r="AB22538" s="65"/>
      <c r="AC22538" s="65"/>
      <c r="AJ22538" s="66"/>
    </row>
    <row r="22539" spans="17:36" ht="4.5" customHeight="1" x14ac:dyDescent="0.2">
      <c r="Q22539" s="65"/>
      <c r="R22539" s="65"/>
      <c r="X22539" s="65"/>
      <c r="Y22539" s="65"/>
      <c r="Z22539" s="65"/>
      <c r="AA22539" s="65"/>
      <c r="AB22539" s="65"/>
      <c r="AC22539" s="65"/>
      <c r="AJ22539" s="66"/>
    </row>
    <row r="22540" spans="17:36" ht="4.5" customHeight="1" x14ac:dyDescent="0.2">
      <c r="Q22540" s="65"/>
      <c r="R22540" s="65"/>
      <c r="X22540" s="65"/>
      <c r="Y22540" s="65"/>
      <c r="Z22540" s="65"/>
      <c r="AA22540" s="65"/>
      <c r="AB22540" s="65"/>
      <c r="AC22540" s="65"/>
      <c r="AJ22540" s="66"/>
    </row>
    <row r="22541" spans="17:36" ht="4.5" customHeight="1" x14ac:dyDescent="0.2">
      <c r="Q22541" s="65"/>
      <c r="R22541" s="65"/>
      <c r="X22541" s="65"/>
      <c r="Y22541" s="65"/>
      <c r="Z22541" s="65"/>
      <c r="AA22541" s="65"/>
      <c r="AB22541" s="65"/>
      <c r="AC22541" s="65"/>
      <c r="AJ22541" s="66"/>
    </row>
    <row r="22542" spans="17:36" ht="4.5" customHeight="1" x14ac:dyDescent="0.2">
      <c r="Q22542" s="65"/>
      <c r="R22542" s="65"/>
      <c r="X22542" s="65"/>
      <c r="Y22542" s="65"/>
      <c r="Z22542" s="65"/>
      <c r="AA22542" s="65"/>
      <c r="AB22542" s="65"/>
      <c r="AC22542" s="65"/>
      <c r="AJ22542" s="66"/>
    </row>
    <row r="22543" spans="17:36" ht="4.5" customHeight="1" x14ac:dyDescent="0.2">
      <c r="Q22543" s="65"/>
      <c r="R22543" s="65"/>
      <c r="X22543" s="65"/>
      <c r="Y22543" s="65"/>
      <c r="Z22543" s="65"/>
      <c r="AA22543" s="65"/>
      <c r="AB22543" s="65"/>
      <c r="AC22543" s="65"/>
      <c r="AJ22543" s="66"/>
    </row>
    <row r="22544" spans="17:36" ht="4.5" customHeight="1" x14ac:dyDescent="0.2">
      <c r="Q22544" s="65"/>
      <c r="R22544" s="65"/>
      <c r="X22544" s="65"/>
      <c r="Y22544" s="65"/>
      <c r="Z22544" s="65"/>
      <c r="AA22544" s="65"/>
      <c r="AB22544" s="65"/>
      <c r="AC22544" s="65"/>
      <c r="AJ22544" s="66"/>
    </row>
    <row r="22545" spans="17:36" ht="4.5" customHeight="1" x14ac:dyDescent="0.2">
      <c r="Q22545" s="65"/>
      <c r="R22545" s="65"/>
      <c r="X22545" s="65"/>
      <c r="Y22545" s="65"/>
      <c r="Z22545" s="65"/>
      <c r="AA22545" s="65"/>
      <c r="AB22545" s="65"/>
      <c r="AC22545" s="65"/>
      <c r="AJ22545" s="66"/>
    </row>
    <row r="22546" spans="17:36" ht="4.5" customHeight="1" x14ac:dyDescent="0.2">
      <c r="Q22546" s="65"/>
      <c r="R22546" s="65"/>
      <c r="X22546" s="65"/>
      <c r="Y22546" s="65"/>
      <c r="Z22546" s="65"/>
      <c r="AA22546" s="65"/>
      <c r="AB22546" s="65"/>
      <c r="AC22546" s="65"/>
      <c r="AJ22546" s="66"/>
    </row>
    <row r="22547" spans="17:36" ht="4.5" customHeight="1" x14ac:dyDescent="0.2">
      <c r="Q22547" s="65"/>
      <c r="R22547" s="65"/>
      <c r="X22547" s="65"/>
      <c r="Y22547" s="65"/>
      <c r="Z22547" s="65"/>
      <c r="AA22547" s="65"/>
      <c r="AB22547" s="65"/>
      <c r="AC22547" s="65"/>
      <c r="AJ22547" s="66"/>
    </row>
    <row r="22548" spans="17:36" ht="4.5" customHeight="1" x14ac:dyDescent="0.2">
      <c r="Q22548" s="65"/>
      <c r="R22548" s="65"/>
      <c r="X22548" s="65"/>
      <c r="Y22548" s="65"/>
      <c r="Z22548" s="65"/>
      <c r="AA22548" s="65"/>
      <c r="AB22548" s="65"/>
      <c r="AC22548" s="65"/>
      <c r="AJ22548" s="66"/>
    </row>
    <row r="22549" spans="17:36" ht="4.5" customHeight="1" x14ac:dyDescent="0.2">
      <c r="Q22549" s="65"/>
      <c r="R22549" s="65"/>
      <c r="X22549" s="65"/>
      <c r="Y22549" s="65"/>
      <c r="Z22549" s="65"/>
      <c r="AA22549" s="65"/>
      <c r="AB22549" s="65"/>
      <c r="AC22549" s="65"/>
      <c r="AJ22549" s="66"/>
    </row>
    <row r="22550" spans="17:36" ht="4.5" customHeight="1" x14ac:dyDescent="0.2">
      <c r="Q22550" s="65"/>
      <c r="R22550" s="65"/>
      <c r="X22550" s="65"/>
      <c r="Y22550" s="65"/>
      <c r="Z22550" s="65"/>
      <c r="AA22550" s="65"/>
      <c r="AB22550" s="65"/>
      <c r="AC22550" s="65"/>
      <c r="AJ22550" s="66"/>
    </row>
    <row r="22551" spans="17:36" ht="4.5" customHeight="1" x14ac:dyDescent="0.2">
      <c r="Q22551" s="65"/>
      <c r="R22551" s="65"/>
      <c r="X22551" s="65"/>
      <c r="Y22551" s="65"/>
      <c r="Z22551" s="65"/>
      <c r="AA22551" s="65"/>
      <c r="AB22551" s="65"/>
      <c r="AC22551" s="65"/>
      <c r="AJ22551" s="66"/>
    </row>
    <row r="22552" spans="17:36" ht="4.5" customHeight="1" x14ac:dyDescent="0.2">
      <c r="Q22552" s="65"/>
      <c r="R22552" s="65"/>
      <c r="X22552" s="65"/>
      <c r="Y22552" s="65"/>
      <c r="Z22552" s="65"/>
      <c r="AA22552" s="65"/>
      <c r="AB22552" s="65"/>
      <c r="AC22552" s="65"/>
      <c r="AJ22552" s="66"/>
    </row>
    <row r="22553" spans="17:36" ht="4.5" customHeight="1" x14ac:dyDescent="0.2">
      <c r="Q22553" s="65"/>
      <c r="R22553" s="65"/>
      <c r="X22553" s="65"/>
      <c r="Y22553" s="65"/>
      <c r="Z22553" s="65"/>
      <c r="AA22553" s="65"/>
      <c r="AB22553" s="65"/>
      <c r="AC22553" s="65"/>
      <c r="AJ22553" s="66"/>
    </row>
    <row r="22554" spans="17:36" ht="4.5" customHeight="1" x14ac:dyDescent="0.2">
      <c r="Q22554" s="65"/>
      <c r="R22554" s="65"/>
      <c r="X22554" s="65"/>
      <c r="Y22554" s="65"/>
      <c r="Z22554" s="65"/>
      <c r="AA22554" s="65"/>
      <c r="AB22554" s="65"/>
      <c r="AC22554" s="65"/>
      <c r="AJ22554" s="66"/>
    </row>
    <row r="22555" spans="17:36" ht="4.5" customHeight="1" x14ac:dyDescent="0.2">
      <c r="Q22555" s="65"/>
      <c r="R22555" s="65"/>
      <c r="X22555" s="65"/>
      <c r="Y22555" s="65"/>
      <c r="Z22555" s="65"/>
      <c r="AA22555" s="65"/>
      <c r="AB22555" s="65"/>
      <c r="AC22555" s="65"/>
      <c r="AJ22555" s="66"/>
    </row>
    <row r="22556" spans="17:36" ht="4.5" customHeight="1" x14ac:dyDescent="0.2">
      <c r="Q22556" s="65"/>
      <c r="R22556" s="65"/>
      <c r="X22556" s="65"/>
      <c r="Y22556" s="65"/>
      <c r="Z22556" s="65"/>
      <c r="AA22556" s="65"/>
      <c r="AB22556" s="65"/>
      <c r="AC22556" s="65"/>
      <c r="AJ22556" s="66"/>
    </row>
    <row r="22557" spans="17:36" ht="4.5" customHeight="1" x14ac:dyDescent="0.2">
      <c r="Q22557" s="65"/>
      <c r="R22557" s="65"/>
      <c r="X22557" s="65"/>
      <c r="Y22557" s="65"/>
      <c r="Z22557" s="65"/>
      <c r="AA22557" s="65"/>
      <c r="AB22557" s="65"/>
      <c r="AC22557" s="65"/>
      <c r="AJ22557" s="66"/>
    </row>
    <row r="22558" spans="17:36" ht="4.5" customHeight="1" x14ac:dyDescent="0.2">
      <c r="Q22558" s="65"/>
      <c r="R22558" s="65"/>
      <c r="X22558" s="65"/>
      <c r="Y22558" s="65"/>
      <c r="Z22558" s="65"/>
      <c r="AA22558" s="65"/>
      <c r="AB22558" s="65"/>
      <c r="AC22558" s="65"/>
      <c r="AJ22558" s="66"/>
    </row>
    <row r="22559" spans="17:36" ht="4.5" customHeight="1" x14ac:dyDescent="0.2">
      <c r="Q22559" s="65"/>
      <c r="R22559" s="65"/>
      <c r="X22559" s="65"/>
      <c r="Y22559" s="65"/>
      <c r="Z22559" s="65"/>
      <c r="AA22559" s="65"/>
      <c r="AB22559" s="65"/>
      <c r="AC22559" s="65"/>
      <c r="AJ22559" s="66"/>
    </row>
    <row r="22560" spans="17:36" ht="4.5" customHeight="1" x14ac:dyDescent="0.2">
      <c r="Q22560" s="65"/>
      <c r="R22560" s="65"/>
      <c r="X22560" s="65"/>
      <c r="Y22560" s="65"/>
      <c r="Z22560" s="65"/>
      <c r="AA22560" s="65"/>
      <c r="AB22560" s="65"/>
      <c r="AC22560" s="65"/>
      <c r="AJ22560" s="66"/>
    </row>
    <row r="22561" spans="17:36" ht="4.5" customHeight="1" x14ac:dyDescent="0.2">
      <c r="Q22561" s="65"/>
      <c r="R22561" s="65"/>
      <c r="X22561" s="65"/>
      <c r="Y22561" s="65"/>
      <c r="Z22561" s="65"/>
      <c r="AA22561" s="65"/>
      <c r="AB22561" s="65"/>
      <c r="AC22561" s="65"/>
      <c r="AJ22561" s="66"/>
    </row>
    <row r="22562" spans="17:36" ht="4.5" customHeight="1" x14ac:dyDescent="0.2">
      <c r="Q22562" s="65"/>
      <c r="R22562" s="65"/>
      <c r="X22562" s="65"/>
      <c r="Y22562" s="65"/>
      <c r="Z22562" s="65"/>
      <c r="AA22562" s="65"/>
      <c r="AB22562" s="65"/>
      <c r="AC22562" s="65"/>
      <c r="AJ22562" s="66"/>
    </row>
    <row r="22563" spans="17:36" ht="4.5" customHeight="1" x14ac:dyDescent="0.2">
      <c r="Q22563" s="65"/>
      <c r="R22563" s="65"/>
      <c r="X22563" s="65"/>
      <c r="Y22563" s="65"/>
      <c r="Z22563" s="65"/>
      <c r="AA22563" s="65"/>
      <c r="AB22563" s="65"/>
      <c r="AC22563" s="65"/>
      <c r="AJ22563" s="66"/>
    </row>
    <row r="22564" spans="17:36" ht="4.5" customHeight="1" x14ac:dyDescent="0.2">
      <c r="Q22564" s="65"/>
      <c r="R22564" s="65"/>
      <c r="X22564" s="65"/>
      <c r="Y22564" s="65"/>
      <c r="Z22564" s="65"/>
      <c r="AA22564" s="65"/>
      <c r="AB22564" s="65"/>
      <c r="AC22564" s="65"/>
      <c r="AJ22564" s="66"/>
    </row>
    <row r="22565" spans="17:36" ht="4.5" customHeight="1" x14ac:dyDescent="0.2">
      <c r="Q22565" s="65"/>
      <c r="R22565" s="65"/>
      <c r="X22565" s="65"/>
      <c r="Y22565" s="65"/>
      <c r="Z22565" s="65"/>
      <c r="AA22565" s="65"/>
      <c r="AB22565" s="65"/>
      <c r="AC22565" s="65"/>
      <c r="AJ22565" s="66"/>
    </row>
    <row r="22566" spans="17:36" ht="4.5" customHeight="1" x14ac:dyDescent="0.2">
      <c r="Q22566" s="65"/>
      <c r="R22566" s="65"/>
      <c r="X22566" s="65"/>
      <c r="Y22566" s="65"/>
      <c r="Z22566" s="65"/>
      <c r="AA22566" s="65"/>
      <c r="AB22566" s="65"/>
      <c r="AC22566" s="65"/>
      <c r="AJ22566" s="66"/>
    </row>
    <row r="22567" spans="17:36" ht="4.5" customHeight="1" x14ac:dyDescent="0.2">
      <c r="Q22567" s="65"/>
      <c r="R22567" s="65"/>
      <c r="X22567" s="65"/>
      <c r="Y22567" s="65"/>
      <c r="Z22567" s="65"/>
      <c r="AA22567" s="65"/>
      <c r="AB22567" s="65"/>
      <c r="AC22567" s="65"/>
      <c r="AJ22567" s="66"/>
    </row>
    <row r="22568" spans="17:36" ht="4.5" customHeight="1" x14ac:dyDescent="0.2">
      <c r="Q22568" s="65"/>
      <c r="R22568" s="65"/>
      <c r="X22568" s="65"/>
      <c r="Y22568" s="65"/>
      <c r="Z22568" s="65"/>
      <c r="AA22568" s="65"/>
      <c r="AB22568" s="65"/>
      <c r="AC22568" s="65"/>
      <c r="AJ22568" s="66"/>
    </row>
    <row r="22569" spans="17:36" ht="4.5" customHeight="1" x14ac:dyDescent="0.2">
      <c r="Q22569" s="65"/>
      <c r="R22569" s="65"/>
      <c r="X22569" s="65"/>
      <c r="Y22569" s="65"/>
      <c r="Z22569" s="65"/>
      <c r="AA22569" s="65"/>
      <c r="AB22569" s="65"/>
      <c r="AC22569" s="65"/>
      <c r="AJ22569" s="66"/>
    </row>
    <row r="22570" spans="17:36" ht="4.5" customHeight="1" x14ac:dyDescent="0.2">
      <c r="Q22570" s="65"/>
      <c r="R22570" s="65"/>
      <c r="X22570" s="65"/>
      <c r="Y22570" s="65"/>
      <c r="Z22570" s="65"/>
      <c r="AA22570" s="65"/>
      <c r="AB22570" s="65"/>
      <c r="AC22570" s="65"/>
      <c r="AJ22570" s="66"/>
    </row>
    <row r="22571" spans="17:36" ht="4.5" customHeight="1" x14ac:dyDescent="0.2">
      <c r="Q22571" s="65"/>
      <c r="R22571" s="65"/>
      <c r="X22571" s="65"/>
      <c r="Y22571" s="65"/>
      <c r="Z22571" s="65"/>
      <c r="AA22571" s="65"/>
      <c r="AB22571" s="65"/>
      <c r="AC22571" s="65"/>
      <c r="AJ22571" s="66"/>
    </row>
    <row r="22572" spans="17:36" ht="4.5" customHeight="1" x14ac:dyDescent="0.2">
      <c r="Q22572" s="65"/>
      <c r="R22572" s="65"/>
      <c r="X22572" s="65"/>
      <c r="Y22572" s="65"/>
      <c r="Z22572" s="65"/>
      <c r="AA22572" s="65"/>
      <c r="AB22572" s="65"/>
      <c r="AC22572" s="65"/>
      <c r="AJ22572" s="66"/>
    </row>
    <row r="22573" spans="17:36" ht="4.5" customHeight="1" x14ac:dyDescent="0.2">
      <c r="Q22573" s="65"/>
      <c r="R22573" s="65"/>
      <c r="X22573" s="65"/>
      <c r="Y22573" s="65"/>
      <c r="Z22573" s="65"/>
      <c r="AA22573" s="65"/>
      <c r="AB22573" s="65"/>
      <c r="AC22573" s="65"/>
      <c r="AJ22573" s="66"/>
    </row>
    <row r="22574" spans="17:36" ht="4.5" customHeight="1" x14ac:dyDescent="0.2">
      <c r="Q22574" s="65"/>
      <c r="R22574" s="65"/>
      <c r="X22574" s="65"/>
      <c r="Y22574" s="65"/>
      <c r="Z22574" s="65"/>
      <c r="AA22574" s="65"/>
      <c r="AB22574" s="65"/>
      <c r="AC22574" s="65"/>
      <c r="AJ22574" s="66"/>
    </row>
    <row r="22575" spans="17:36" ht="4.5" customHeight="1" x14ac:dyDescent="0.2">
      <c r="Q22575" s="65"/>
      <c r="R22575" s="65"/>
      <c r="X22575" s="65"/>
      <c r="Y22575" s="65"/>
      <c r="Z22575" s="65"/>
      <c r="AA22575" s="65"/>
      <c r="AB22575" s="65"/>
      <c r="AC22575" s="65"/>
      <c r="AJ22575" s="66"/>
    </row>
    <row r="22576" spans="17:36" ht="4.5" customHeight="1" x14ac:dyDescent="0.2">
      <c r="Q22576" s="65"/>
      <c r="R22576" s="65"/>
      <c r="X22576" s="65"/>
      <c r="Y22576" s="65"/>
      <c r="Z22576" s="65"/>
      <c r="AA22576" s="65"/>
      <c r="AB22576" s="65"/>
      <c r="AC22576" s="65"/>
      <c r="AJ22576" s="66"/>
    </row>
    <row r="22577" spans="17:36" ht="4.5" customHeight="1" x14ac:dyDescent="0.2">
      <c r="Q22577" s="65"/>
      <c r="R22577" s="65"/>
      <c r="X22577" s="65"/>
      <c r="Y22577" s="65"/>
      <c r="Z22577" s="65"/>
      <c r="AA22577" s="65"/>
      <c r="AB22577" s="65"/>
      <c r="AC22577" s="65"/>
      <c r="AJ22577" s="66"/>
    </row>
    <row r="22578" spans="17:36" ht="4.5" customHeight="1" x14ac:dyDescent="0.2">
      <c r="Q22578" s="65"/>
      <c r="R22578" s="65"/>
      <c r="X22578" s="65"/>
      <c r="Y22578" s="65"/>
      <c r="Z22578" s="65"/>
      <c r="AA22578" s="65"/>
      <c r="AB22578" s="65"/>
      <c r="AC22578" s="65"/>
      <c r="AJ22578" s="66"/>
    </row>
    <row r="22579" spans="17:36" ht="4.5" customHeight="1" x14ac:dyDescent="0.2">
      <c r="Q22579" s="65"/>
      <c r="R22579" s="65"/>
      <c r="X22579" s="65"/>
      <c r="Y22579" s="65"/>
      <c r="Z22579" s="65"/>
      <c r="AA22579" s="65"/>
      <c r="AB22579" s="65"/>
      <c r="AC22579" s="65"/>
      <c r="AJ22579" s="66"/>
    </row>
    <row r="22580" spans="17:36" ht="4.5" customHeight="1" x14ac:dyDescent="0.2">
      <c r="Q22580" s="65"/>
      <c r="R22580" s="65"/>
      <c r="X22580" s="65"/>
      <c r="Y22580" s="65"/>
      <c r="Z22580" s="65"/>
      <c r="AA22580" s="65"/>
      <c r="AB22580" s="65"/>
      <c r="AC22580" s="65"/>
      <c r="AJ22580" s="66"/>
    </row>
    <row r="22581" spans="17:36" ht="4.5" customHeight="1" x14ac:dyDescent="0.2">
      <c r="Q22581" s="65"/>
      <c r="R22581" s="65"/>
      <c r="X22581" s="65"/>
      <c r="Y22581" s="65"/>
      <c r="Z22581" s="65"/>
      <c r="AA22581" s="65"/>
      <c r="AB22581" s="65"/>
      <c r="AC22581" s="65"/>
      <c r="AJ22581" s="66"/>
    </row>
    <row r="22582" spans="17:36" ht="4.5" customHeight="1" x14ac:dyDescent="0.2">
      <c r="Q22582" s="65"/>
      <c r="R22582" s="65"/>
      <c r="X22582" s="65"/>
      <c r="Y22582" s="65"/>
      <c r="Z22582" s="65"/>
      <c r="AA22582" s="65"/>
      <c r="AB22582" s="65"/>
      <c r="AC22582" s="65"/>
      <c r="AJ22582" s="66"/>
    </row>
    <row r="22583" spans="17:36" ht="4.5" customHeight="1" x14ac:dyDescent="0.2">
      <c r="Q22583" s="65"/>
      <c r="R22583" s="65"/>
      <c r="X22583" s="65"/>
      <c r="Y22583" s="65"/>
      <c r="Z22583" s="65"/>
      <c r="AA22583" s="65"/>
      <c r="AB22583" s="65"/>
      <c r="AC22583" s="65"/>
      <c r="AJ22583" s="66"/>
    </row>
    <row r="22584" spans="17:36" ht="4.5" customHeight="1" x14ac:dyDescent="0.2">
      <c r="Q22584" s="65"/>
      <c r="R22584" s="65"/>
      <c r="X22584" s="65"/>
      <c r="Y22584" s="65"/>
      <c r="Z22584" s="65"/>
      <c r="AA22584" s="65"/>
      <c r="AB22584" s="65"/>
      <c r="AC22584" s="65"/>
      <c r="AJ22584" s="66"/>
    </row>
    <row r="22585" spans="17:36" ht="4.5" customHeight="1" x14ac:dyDescent="0.2">
      <c r="Q22585" s="65"/>
      <c r="R22585" s="65"/>
      <c r="X22585" s="65"/>
      <c r="Y22585" s="65"/>
      <c r="Z22585" s="65"/>
      <c r="AA22585" s="65"/>
      <c r="AB22585" s="65"/>
      <c r="AC22585" s="65"/>
      <c r="AJ22585" s="66"/>
    </row>
    <row r="22586" spans="17:36" ht="4.5" customHeight="1" x14ac:dyDescent="0.2">
      <c r="Q22586" s="65"/>
      <c r="R22586" s="65"/>
      <c r="X22586" s="65"/>
      <c r="Y22586" s="65"/>
      <c r="Z22586" s="65"/>
      <c r="AA22586" s="65"/>
      <c r="AB22586" s="65"/>
      <c r="AC22586" s="65"/>
      <c r="AJ22586" s="66"/>
    </row>
    <row r="22587" spans="17:36" ht="4.5" customHeight="1" x14ac:dyDescent="0.2">
      <c r="Q22587" s="65"/>
      <c r="R22587" s="65"/>
      <c r="X22587" s="65"/>
      <c r="Y22587" s="65"/>
      <c r="Z22587" s="65"/>
      <c r="AA22587" s="65"/>
      <c r="AB22587" s="65"/>
      <c r="AC22587" s="65"/>
      <c r="AJ22587" s="66"/>
    </row>
    <row r="22588" spans="17:36" ht="4.5" customHeight="1" x14ac:dyDescent="0.2">
      <c r="Q22588" s="65"/>
      <c r="R22588" s="65"/>
      <c r="X22588" s="65"/>
      <c r="Y22588" s="65"/>
      <c r="Z22588" s="65"/>
      <c r="AA22588" s="65"/>
      <c r="AB22588" s="65"/>
      <c r="AC22588" s="65"/>
      <c r="AJ22588" s="66"/>
    </row>
    <row r="22589" spans="17:36" ht="4.5" customHeight="1" x14ac:dyDescent="0.2">
      <c r="Q22589" s="65"/>
      <c r="R22589" s="65"/>
      <c r="X22589" s="65"/>
      <c r="Y22589" s="65"/>
      <c r="Z22589" s="65"/>
      <c r="AA22589" s="65"/>
      <c r="AB22589" s="65"/>
      <c r="AC22589" s="65"/>
      <c r="AJ22589" s="66"/>
    </row>
    <row r="22590" spans="17:36" ht="4.5" customHeight="1" x14ac:dyDescent="0.2">
      <c r="Q22590" s="65"/>
      <c r="R22590" s="65"/>
      <c r="X22590" s="65"/>
      <c r="Y22590" s="65"/>
      <c r="Z22590" s="65"/>
      <c r="AA22590" s="65"/>
      <c r="AB22590" s="65"/>
      <c r="AC22590" s="65"/>
      <c r="AJ22590" s="66"/>
    </row>
    <row r="22591" spans="17:36" ht="4.5" customHeight="1" x14ac:dyDescent="0.2">
      <c r="Q22591" s="65"/>
      <c r="R22591" s="65"/>
      <c r="X22591" s="65"/>
      <c r="Y22591" s="65"/>
      <c r="Z22591" s="65"/>
      <c r="AA22591" s="65"/>
      <c r="AB22591" s="65"/>
      <c r="AC22591" s="65"/>
      <c r="AJ22591" s="66"/>
    </row>
    <row r="22592" spans="17:36" ht="4.5" customHeight="1" x14ac:dyDescent="0.2">
      <c r="Q22592" s="65"/>
      <c r="R22592" s="65"/>
      <c r="X22592" s="65"/>
      <c r="Y22592" s="65"/>
      <c r="Z22592" s="65"/>
      <c r="AA22592" s="65"/>
      <c r="AB22592" s="65"/>
      <c r="AC22592" s="65"/>
      <c r="AJ22592" s="66"/>
    </row>
    <row r="22593" spans="17:36" ht="4.5" customHeight="1" x14ac:dyDescent="0.2">
      <c r="Q22593" s="65"/>
      <c r="R22593" s="65"/>
      <c r="X22593" s="65"/>
      <c r="Y22593" s="65"/>
      <c r="Z22593" s="65"/>
      <c r="AA22593" s="65"/>
      <c r="AB22593" s="65"/>
      <c r="AC22593" s="65"/>
      <c r="AJ22593" s="66"/>
    </row>
    <row r="22594" spans="17:36" ht="4.5" customHeight="1" x14ac:dyDescent="0.2">
      <c r="Q22594" s="65"/>
      <c r="R22594" s="65"/>
      <c r="X22594" s="65"/>
      <c r="Y22594" s="65"/>
      <c r="Z22594" s="65"/>
      <c r="AA22594" s="65"/>
      <c r="AB22594" s="65"/>
      <c r="AC22594" s="65"/>
      <c r="AJ22594" s="66"/>
    </row>
    <row r="22595" spans="17:36" ht="4.5" customHeight="1" x14ac:dyDescent="0.2">
      <c r="Q22595" s="65"/>
      <c r="R22595" s="65"/>
      <c r="X22595" s="65"/>
      <c r="Y22595" s="65"/>
      <c r="Z22595" s="65"/>
      <c r="AA22595" s="65"/>
      <c r="AB22595" s="65"/>
      <c r="AC22595" s="65"/>
      <c r="AJ22595" s="66"/>
    </row>
    <row r="22596" spans="17:36" ht="4.5" customHeight="1" x14ac:dyDescent="0.2">
      <c r="Q22596" s="65"/>
      <c r="R22596" s="65"/>
      <c r="X22596" s="65"/>
      <c r="Y22596" s="65"/>
      <c r="Z22596" s="65"/>
      <c r="AA22596" s="65"/>
      <c r="AB22596" s="65"/>
      <c r="AC22596" s="65"/>
      <c r="AJ22596" s="66"/>
    </row>
    <row r="22597" spans="17:36" ht="4.5" customHeight="1" x14ac:dyDescent="0.2">
      <c r="Q22597" s="65"/>
      <c r="R22597" s="65"/>
      <c r="X22597" s="65"/>
      <c r="Y22597" s="65"/>
      <c r="Z22597" s="65"/>
      <c r="AA22597" s="65"/>
      <c r="AB22597" s="65"/>
      <c r="AC22597" s="65"/>
      <c r="AJ22597" s="66"/>
    </row>
    <row r="22598" spans="17:36" ht="4.5" customHeight="1" x14ac:dyDescent="0.2">
      <c r="Q22598" s="65"/>
      <c r="R22598" s="65"/>
      <c r="X22598" s="65"/>
      <c r="Y22598" s="65"/>
      <c r="Z22598" s="65"/>
      <c r="AA22598" s="65"/>
      <c r="AB22598" s="65"/>
      <c r="AC22598" s="65"/>
      <c r="AJ22598" s="66"/>
    </row>
    <row r="22599" spans="17:36" ht="4.5" customHeight="1" x14ac:dyDescent="0.2">
      <c r="Q22599" s="65"/>
      <c r="R22599" s="65"/>
      <c r="X22599" s="65"/>
      <c r="Y22599" s="65"/>
      <c r="Z22599" s="65"/>
      <c r="AA22599" s="65"/>
      <c r="AB22599" s="65"/>
      <c r="AC22599" s="65"/>
      <c r="AJ22599" s="66"/>
    </row>
    <row r="22600" spans="17:36" ht="4.5" customHeight="1" x14ac:dyDescent="0.2">
      <c r="Q22600" s="65"/>
      <c r="R22600" s="65"/>
      <c r="X22600" s="65"/>
      <c r="Y22600" s="65"/>
      <c r="Z22600" s="65"/>
      <c r="AA22600" s="65"/>
      <c r="AB22600" s="65"/>
      <c r="AC22600" s="65"/>
      <c r="AJ22600" s="66"/>
    </row>
    <row r="22601" spans="17:36" ht="4.5" customHeight="1" x14ac:dyDescent="0.2">
      <c r="Q22601" s="65"/>
      <c r="R22601" s="65"/>
      <c r="X22601" s="65"/>
      <c r="Y22601" s="65"/>
      <c r="Z22601" s="65"/>
      <c r="AA22601" s="65"/>
      <c r="AB22601" s="65"/>
      <c r="AC22601" s="65"/>
      <c r="AJ22601" s="66"/>
    </row>
    <row r="22602" spans="17:36" ht="4.5" customHeight="1" x14ac:dyDescent="0.2">
      <c r="Q22602" s="65"/>
      <c r="R22602" s="65"/>
      <c r="X22602" s="65"/>
      <c r="Y22602" s="65"/>
      <c r="Z22602" s="65"/>
      <c r="AA22602" s="65"/>
      <c r="AB22602" s="65"/>
      <c r="AC22602" s="65"/>
      <c r="AJ22602" s="66"/>
    </row>
    <row r="22603" spans="17:36" ht="4.5" customHeight="1" x14ac:dyDescent="0.2">
      <c r="Q22603" s="65"/>
      <c r="R22603" s="65"/>
      <c r="X22603" s="65"/>
      <c r="Y22603" s="65"/>
      <c r="Z22603" s="65"/>
      <c r="AA22603" s="65"/>
      <c r="AB22603" s="65"/>
      <c r="AC22603" s="65"/>
      <c r="AJ22603" s="66"/>
    </row>
    <row r="22604" spans="17:36" ht="4.5" customHeight="1" x14ac:dyDescent="0.2">
      <c r="Q22604" s="65"/>
      <c r="R22604" s="65"/>
      <c r="X22604" s="65"/>
      <c r="Y22604" s="65"/>
      <c r="Z22604" s="65"/>
      <c r="AA22604" s="65"/>
      <c r="AB22604" s="65"/>
      <c r="AC22604" s="65"/>
      <c r="AJ22604" s="66"/>
    </row>
    <row r="22605" spans="17:36" ht="4.5" customHeight="1" x14ac:dyDescent="0.2">
      <c r="Q22605" s="65"/>
      <c r="R22605" s="65"/>
      <c r="X22605" s="65"/>
      <c r="Y22605" s="65"/>
      <c r="Z22605" s="65"/>
      <c r="AA22605" s="65"/>
      <c r="AB22605" s="65"/>
      <c r="AC22605" s="65"/>
      <c r="AJ22605" s="66"/>
    </row>
    <row r="22606" spans="17:36" ht="4.5" customHeight="1" x14ac:dyDescent="0.2">
      <c r="Q22606" s="65"/>
      <c r="R22606" s="65"/>
      <c r="X22606" s="65"/>
      <c r="Y22606" s="65"/>
      <c r="Z22606" s="65"/>
      <c r="AA22606" s="65"/>
      <c r="AB22606" s="65"/>
      <c r="AC22606" s="65"/>
      <c r="AJ22606" s="66"/>
    </row>
    <row r="22607" spans="17:36" ht="4.5" customHeight="1" x14ac:dyDescent="0.2">
      <c r="Q22607" s="65"/>
      <c r="R22607" s="65"/>
      <c r="X22607" s="65"/>
      <c r="Y22607" s="65"/>
      <c r="Z22607" s="65"/>
      <c r="AA22607" s="65"/>
      <c r="AB22607" s="65"/>
      <c r="AC22607" s="65"/>
      <c r="AJ22607" s="66"/>
    </row>
    <row r="22608" spans="17:36" ht="4.5" customHeight="1" x14ac:dyDescent="0.2">
      <c r="Q22608" s="65"/>
      <c r="R22608" s="65"/>
      <c r="X22608" s="65"/>
      <c r="Y22608" s="65"/>
      <c r="Z22608" s="65"/>
      <c r="AA22608" s="65"/>
      <c r="AB22608" s="65"/>
      <c r="AC22608" s="65"/>
      <c r="AJ22608" s="66"/>
    </row>
    <row r="22609" spans="17:36" ht="4.5" customHeight="1" x14ac:dyDescent="0.2">
      <c r="Q22609" s="65"/>
      <c r="R22609" s="65"/>
      <c r="X22609" s="65"/>
      <c r="Y22609" s="65"/>
      <c r="Z22609" s="65"/>
      <c r="AA22609" s="65"/>
      <c r="AB22609" s="65"/>
      <c r="AC22609" s="65"/>
      <c r="AJ22609" s="66"/>
    </row>
    <row r="22610" spans="17:36" ht="4.5" customHeight="1" x14ac:dyDescent="0.2">
      <c r="Q22610" s="65"/>
      <c r="R22610" s="65"/>
      <c r="X22610" s="65"/>
      <c r="Y22610" s="65"/>
      <c r="Z22610" s="65"/>
      <c r="AA22610" s="65"/>
      <c r="AB22610" s="65"/>
      <c r="AC22610" s="65"/>
      <c r="AJ22610" s="66"/>
    </row>
    <row r="22611" spans="17:36" ht="4.5" customHeight="1" x14ac:dyDescent="0.2">
      <c r="Q22611" s="65"/>
      <c r="R22611" s="65"/>
      <c r="X22611" s="65"/>
      <c r="Y22611" s="65"/>
      <c r="Z22611" s="65"/>
      <c r="AA22611" s="65"/>
      <c r="AB22611" s="65"/>
      <c r="AC22611" s="65"/>
      <c r="AJ22611" s="66"/>
    </row>
    <row r="22612" spans="17:36" ht="4.5" customHeight="1" x14ac:dyDescent="0.2">
      <c r="Q22612" s="65"/>
      <c r="R22612" s="65"/>
      <c r="X22612" s="65"/>
      <c r="Y22612" s="65"/>
      <c r="Z22612" s="65"/>
      <c r="AA22612" s="65"/>
      <c r="AB22612" s="65"/>
      <c r="AC22612" s="65"/>
      <c r="AJ22612" s="66"/>
    </row>
    <row r="22613" spans="17:36" ht="4.5" customHeight="1" x14ac:dyDescent="0.2">
      <c r="Q22613" s="65"/>
      <c r="R22613" s="65"/>
      <c r="X22613" s="65"/>
      <c r="Y22613" s="65"/>
      <c r="Z22613" s="65"/>
      <c r="AA22613" s="65"/>
      <c r="AB22613" s="65"/>
      <c r="AC22613" s="65"/>
      <c r="AJ22613" s="66"/>
    </row>
    <row r="22614" spans="17:36" ht="4.5" customHeight="1" x14ac:dyDescent="0.2">
      <c r="Q22614" s="65"/>
      <c r="R22614" s="65"/>
      <c r="X22614" s="65"/>
      <c r="Y22614" s="65"/>
      <c r="Z22614" s="65"/>
      <c r="AA22614" s="65"/>
      <c r="AB22614" s="65"/>
      <c r="AC22614" s="65"/>
      <c r="AJ22614" s="66"/>
    </row>
    <row r="22615" spans="17:36" ht="4.5" customHeight="1" x14ac:dyDescent="0.2">
      <c r="Q22615" s="65"/>
      <c r="R22615" s="65"/>
      <c r="X22615" s="65"/>
      <c r="Y22615" s="65"/>
      <c r="Z22615" s="65"/>
      <c r="AA22615" s="65"/>
      <c r="AB22615" s="65"/>
      <c r="AC22615" s="65"/>
      <c r="AJ22615" s="66"/>
    </row>
    <row r="22616" spans="17:36" ht="4.5" customHeight="1" x14ac:dyDescent="0.2">
      <c r="Q22616" s="65"/>
      <c r="R22616" s="65"/>
      <c r="X22616" s="65"/>
      <c r="Y22616" s="65"/>
      <c r="Z22616" s="65"/>
      <c r="AA22616" s="65"/>
      <c r="AB22616" s="65"/>
      <c r="AC22616" s="65"/>
      <c r="AJ22616" s="66"/>
    </row>
    <row r="22617" spans="17:36" ht="4.5" customHeight="1" x14ac:dyDescent="0.2">
      <c r="Q22617" s="65"/>
      <c r="R22617" s="65"/>
      <c r="X22617" s="65"/>
      <c r="Y22617" s="65"/>
      <c r="Z22617" s="65"/>
      <c r="AA22617" s="65"/>
      <c r="AB22617" s="65"/>
      <c r="AC22617" s="65"/>
      <c r="AJ22617" s="66"/>
    </row>
    <row r="22618" spans="17:36" ht="4.5" customHeight="1" x14ac:dyDescent="0.2">
      <c r="Q22618" s="65"/>
      <c r="R22618" s="65"/>
      <c r="X22618" s="65"/>
      <c r="Y22618" s="65"/>
      <c r="Z22618" s="65"/>
      <c r="AA22618" s="65"/>
      <c r="AB22618" s="65"/>
      <c r="AC22618" s="65"/>
      <c r="AJ22618" s="66"/>
    </row>
    <row r="22619" spans="17:36" ht="4.5" customHeight="1" x14ac:dyDescent="0.2">
      <c r="Q22619" s="65"/>
      <c r="R22619" s="65"/>
      <c r="X22619" s="65"/>
      <c r="Y22619" s="65"/>
      <c r="Z22619" s="65"/>
      <c r="AA22619" s="65"/>
      <c r="AB22619" s="65"/>
      <c r="AC22619" s="65"/>
      <c r="AJ22619" s="66"/>
    </row>
    <row r="22620" spans="17:36" ht="4.5" customHeight="1" x14ac:dyDescent="0.2">
      <c r="Q22620" s="65"/>
      <c r="R22620" s="65"/>
      <c r="X22620" s="65"/>
      <c r="Y22620" s="65"/>
      <c r="Z22620" s="65"/>
      <c r="AA22620" s="65"/>
      <c r="AB22620" s="65"/>
      <c r="AC22620" s="65"/>
      <c r="AJ22620" s="66"/>
    </row>
    <row r="22621" spans="17:36" ht="4.5" customHeight="1" x14ac:dyDescent="0.2">
      <c r="Q22621" s="65"/>
      <c r="R22621" s="65"/>
      <c r="X22621" s="65"/>
      <c r="Y22621" s="65"/>
      <c r="Z22621" s="65"/>
      <c r="AA22621" s="65"/>
      <c r="AB22621" s="65"/>
      <c r="AC22621" s="65"/>
      <c r="AJ22621" s="66"/>
    </row>
    <row r="22622" spans="17:36" ht="4.5" customHeight="1" x14ac:dyDescent="0.2">
      <c r="Q22622" s="65"/>
      <c r="R22622" s="65"/>
      <c r="X22622" s="65"/>
      <c r="Y22622" s="65"/>
      <c r="Z22622" s="65"/>
      <c r="AA22622" s="65"/>
      <c r="AB22622" s="65"/>
      <c r="AC22622" s="65"/>
      <c r="AJ22622" s="66"/>
    </row>
    <row r="22623" spans="17:36" ht="4.5" customHeight="1" x14ac:dyDescent="0.2">
      <c r="Q22623" s="65"/>
      <c r="R22623" s="65"/>
      <c r="X22623" s="65"/>
      <c r="Y22623" s="65"/>
      <c r="Z22623" s="65"/>
      <c r="AA22623" s="65"/>
      <c r="AB22623" s="65"/>
      <c r="AC22623" s="65"/>
      <c r="AJ22623" s="66"/>
    </row>
    <row r="22624" spans="17:36" ht="4.5" customHeight="1" x14ac:dyDescent="0.2">
      <c r="Q22624" s="65"/>
      <c r="R22624" s="65"/>
      <c r="X22624" s="65"/>
      <c r="Y22624" s="65"/>
      <c r="Z22624" s="65"/>
      <c r="AA22624" s="65"/>
      <c r="AB22624" s="65"/>
      <c r="AC22624" s="65"/>
      <c r="AJ22624" s="66"/>
    </row>
    <row r="22625" spans="17:36" ht="4.5" customHeight="1" x14ac:dyDescent="0.2">
      <c r="Q22625" s="65"/>
      <c r="R22625" s="65"/>
      <c r="X22625" s="65"/>
      <c r="Y22625" s="65"/>
      <c r="Z22625" s="65"/>
      <c r="AA22625" s="65"/>
      <c r="AB22625" s="65"/>
      <c r="AC22625" s="65"/>
      <c r="AJ22625" s="66"/>
    </row>
    <row r="22626" spans="17:36" ht="4.5" customHeight="1" x14ac:dyDescent="0.2">
      <c r="Q22626" s="65"/>
      <c r="R22626" s="65"/>
      <c r="X22626" s="65"/>
      <c r="Y22626" s="65"/>
      <c r="Z22626" s="65"/>
      <c r="AA22626" s="65"/>
      <c r="AB22626" s="65"/>
      <c r="AC22626" s="65"/>
      <c r="AJ22626" s="66"/>
    </row>
    <row r="22627" spans="17:36" ht="4.5" customHeight="1" x14ac:dyDescent="0.2">
      <c r="Q22627" s="65"/>
      <c r="R22627" s="65"/>
      <c r="X22627" s="65"/>
      <c r="Y22627" s="65"/>
      <c r="Z22627" s="65"/>
      <c r="AA22627" s="65"/>
      <c r="AB22627" s="65"/>
      <c r="AC22627" s="65"/>
      <c r="AJ22627" s="66"/>
    </row>
    <row r="22628" spans="17:36" ht="4.5" customHeight="1" x14ac:dyDescent="0.2">
      <c r="Q22628" s="65"/>
      <c r="R22628" s="65"/>
      <c r="X22628" s="65"/>
      <c r="Y22628" s="65"/>
      <c r="Z22628" s="65"/>
      <c r="AA22628" s="65"/>
      <c r="AB22628" s="65"/>
      <c r="AC22628" s="65"/>
      <c r="AJ22628" s="66"/>
    </row>
    <row r="22629" spans="17:36" ht="4.5" customHeight="1" x14ac:dyDescent="0.2">
      <c r="Q22629" s="65"/>
      <c r="R22629" s="65"/>
      <c r="X22629" s="65"/>
      <c r="Y22629" s="65"/>
      <c r="Z22629" s="65"/>
      <c r="AA22629" s="65"/>
      <c r="AB22629" s="65"/>
      <c r="AC22629" s="65"/>
      <c r="AJ22629" s="66"/>
    </row>
    <row r="22630" spans="17:36" ht="4.5" customHeight="1" x14ac:dyDescent="0.2">
      <c r="Q22630" s="65"/>
      <c r="R22630" s="65"/>
      <c r="X22630" s="65"/>
      <c r="Y22630" s="65"/>
      <c r="Z22630" s="65"/>
      <c r="AA22630" s="65"/>
      <c r="AB22630" s="65"/>
      <c r="AC22630" s="65"/>
      <c r="AJ22630" s="66"/>
    </row>
    <row r="22631" spans="17:36" ht="4.5" customHeight="1" x14ac:dyDescent="0.2">
      <c r="Q22631" s="65"/>
      <c r="R22631" s="65"/>
      <c r="X22631" s="65"/>
      <c r="Y22631" s="65"/>
      <c r="Z22631" s="65"/>
      <c r="AA22631" s="65"/>
      <c r="AB22631" s="65"/>
      <c r="AC22631" s="65"/>
      <c r="AJ22631" s="66"/>
    </row>
    <row r="22632" spans="17:36" ht="4.5" customHeight="1" x14ac:dyDescent="0.2">
      <c r="Q22632" s="65"/>
      <c r="R22632" s="65"/>
      <c r="X22632" s="65"/>
      <c r="Y22632" s="65"/>
      <c r="Z22632" s="65"/>
      <c r="AA22632" s="65"/>
      <c r="AB22632" s="65"/>
      <c r="AC22632" s="65"/>
      <c r="AJ22632" s="66"/>
    </row>
    <row r="22633" spans="17:36" ht="4.5" customHeight="1" x14ac:dyDescent="0.2">
      <c r="Q22633" s="65"/>
      <c r="R22633" s="65"/>
      <c r="X22633" s="65"/>
      <c r="Y22633" s="65"/>
      <c r="Z22633" s="65"/>
      <c r="AA22633" s="65"/>
      <c r="AB22633" s="65"/>
      <c r="AC22633" s="65"/>
      <c r="AJ22633" s="66"/>
    </row>
    <row r="22634" spans="17:36" ht="4.5" customHeight="1" x14ac:dyDescent="0.2">
      <c r="Q22634" s="65"/>
      <c r="R22634" s="65"/>
      <c r="X22634" s="65"/>
      <c r="Y22634" s="65"/>
      <c r="Z22634" s="65"/>
      <c r="AA22634" s="65"/>
      <c r="AB22634" s="65"/>
      <c r="AC22634" s="65"/>
      <c r="AJ22634" s="66"/>
    </row>
    <row r="22635" spans="17:36" ht="4.5" customHeight="1" x14ac:dyDescent="0.2">
      <c r="Q22635" s="65"/>
      <c r="R22635" s="65"/>
      <c r="X22635" s="65"/>
      <c r="Y22635" s="65"/>
      <c r="Z22635" s="65"/>
      <c r="AA22635" s="65"/>
      <c r="AB22635" s="65"/>
      <c r="AC22635" s="65"/>
      <c r="AJ22635" s="66"/>
    </row>
    <row r="22636" spans="17:36" ht="4.5" customHeight="1" x14ac:dyDescent="0.2">
      <c r="Q22636" s="65"/>
      <c r="R22636" s="65"/>
      <c r="X22636" s="65"/>
      <c r="Y22636" s="65"/>
      <c r="Z22636" s="65"/>
      <c r="AA22636" s="65"/>
      <c r="AB22636" s="65"/>
      <c r="AC22636" s="65"/>
      <c r="AJ22636" s="66"/>
    </row>
    <row r="22637" spans="17:36" ht="4.5" customHeight="1" x14ac:dyDescent="0.2">
      <c r="Q22637" s="65"/>
      <c r="R22637" s="65"/>
      <c r="X22637" s="65"/>
      <c r="Y22637" s="65"/>
      <c r="Z22637" s="65"/>
      <c r="AA22637" s="65"/>
      <c r="AB22637" s="65"/>
      <c r="AC22637" s="65"/>
      <c r="AJ22637" s="66"/>
    </row>
    <row r="22638" spans="17:36" ht="4.5" customHeight="1" x14ac:dyDescent="0.2">
      <c r="Q22638" s="65"/>
      <c r="R22638" s="65"/>
      <c r="X22638" s="65"/>
      <c r="Y22638" s="65"/>
      <c r="Z22638" s="65"/>
      <c r="AA22638" s="65"/>
      <c r="AB22638" s="65"/>
      <c r="AC22638" s="65"/>
      <c r="AJ22638" s="66"/>
    </row>
    <row r="22639" spans="17:36" ht="4.5" customHeight="1" x14ac:dyDescent="0.2">
      <c r="Q22639" s="65"/>
      <c r="R22639" s="65"/>
      <c r="X22639" s="65"/>
      <c r="Y22639" s="65"/>
      <c r="Z22639" s="65"/>
      <c r="AA22639" s="65"/>
      <c r="AB22639" s="65"/>
      <c r="AC22639" s="65"/>
      <c r="AJ22639" s="66"/>
    </row>
    <row r="22640" spans="17:36" ht="4.5" customHeight="1" x14ac:dyDescent="0.2">
      <c r="Q22640" s="65"/>
      <c r="R22640" s="65"/>
      <c r="X22640" s="65"/>
      <c r="Y22640" s="65"/>
      <c r="Z22640" s="65"/>
      <c r="AA22640" s="65"/>
      <c r="AB22640" s="65"/>
      <c r="AC22640" s="65"/>
      <c r="AJ22640" s="66"/>
    </row>
    <row r="22641" spans="17:36" ht="4.5" customHeight="1" x14ac:dyDescent="0.2">
      <c r="Q22641" s="65"/>
      <c r="R22641" s="65"/>
      <c r="X22641" s="65"/>
      <c r="Y22641" s="65"/>
      <c r="Z22641" s="65"/>
      <c r="AA22641" s="65"/>
      <c r="AB22641" s="65"/>
      <c r="AC22641" s="65"/>
      <c r="AJ22641" s="66"/>
    </row>
    <row r="22642" spans="17:36" ht="4.5" customHeight="1" x14ac:dyDescent="0.2">
      <c r="Q22642" s="65"/>
      <c r="R22642" s="65"/>
      <c r="X22642" s="65"/>
      <c r="Y22642" s="65"/>
      <c r="Z22642" s="65"/>
      <c r="AA22642" s="65"/>
      <c r="AB22642" s="65"/>
      <c r="AC22642" s="65"/>
      <c r="AJ22642" s="66"/>
    </row>
    <row r="22643" spans="17:36" ht="4.5" customHeight="1" x14ac:dyDescent="0.2">
      <c r="Q22643" s="65"/>
      <c r="R22643" s="65"/>
      <c r="X22643" s="65"/>
      <c r="Y22643" s="65"/>
      <c r="Z22643" s="65"/>
      <c r="AA22643" s="65"/>
      <c r="AB22643" s="65"/>
      <c r="AC22643" s="65"/>
      <c r="AJ22643" s="66"/>
    </row>
    <row r="22644" spans="17:36" ht="4.5" customHeight="1" x14ac:dyDescent="0.2">
      <c r="Q22644" s="65"/>
      <c r="R22644" s="65"/>
      <c r="X22644" s="65"/>
      <c r="Y22644" s="65"/>
      <c r="Z22644" s="65"/>
      <c r="AA22644" s="65"/>
      <c r="AB22644" s="65"/>
      <c r="AC22644" s="65"/>
      <c r="AJ22644" s="66"/>
    </row>
    <row r="22645" spans="17:36" ht="4.5" customHeight="1" x14ac:dyDescent="0.2">
      <c r="Q22645" s="65"/>
      <c r="R22645" s="65"/>
      <c r="X22645" s="65"/>
      <c r="Y22645" s="65"/>
      <c r="Z22645" s="65"/>
      <c r="AA22645" s="65"/>
      <c r="AB22645" s="65"/>
      <c r="AC22645" s="65"/>
      <c r="AJ22645" s="66"/>
    </row>
    <row r="22646" spans="17:36" ht="4.5" customHeight="1" x14ac:dyDescent="0.2">
      <c r="Q22646" s="65"/>
      <c r="R22646" s="65"/>
      <c r="X22646" s="65"/>
      <c r="Y22646" s="65"/>
      <c r="Z22646" s="65"/>
      <c r="AA22646" s="65"/>
      <c r="AB22646" s="65"/>
      <c r="AC22646" s="65"/>
      <c r="AJ22646" s="66"/>
    </row>
    <row r="22647" spans="17:36" ht="4.5" customHeight="1" x14ac:dyDescent="0.2">
      <c r="Q22647" s="65"/>
      <c r="R22647" s="65"/>
      <c r="X22647" s="65"/>
      <c r="Y22647" s="65"/>
      <c r="Z22647" s="65"/>
      <c r="AA22647" s="65"/>
      <c r="AB22647" s="65"/>
      <c r="AC22647" s="65"/>
      <c r="AJ22647" s="66"/>
    </row>
    <row r="22648" spans="17:36" ht="4.5" customHeight="1" x14ac:dyDescent="0.2">
      <c r="Q22648" s="65"/>
      <c r="R22648" s="65"/>
      <c r="X22648" s="65"/>
      <c r="Y22648" s="65"/>
      <c r="Z22648" s="65"/>
      <c r="AA22648" s="65"/>
      <c r="AB22648" s="65"/>
      <c r="AC22648" s="65"/>
      <c r="AJ22648" s="66"/>
    </row>
    <row r="22649" spans="17:36" ht="4.5" customHeight="1" x14ac:dyDescent="0.2">
      <c r="Q22649" s="65"/>
      <c r="R22649" s="65"/>
      <c r="X22649" s="65"/>
      <c r="Y22649" s="65"/>
      <c r="Z22649" s="65"/>
      <c r="AA22649" s="65"/>
      <c r="AB22649" s="65"/>
      <c r="AC22649" s="65"/>
      <c r="AJ22649" s="66"/>
    </row>
    <row r="22650" spans="17:36" ht="4.5" customHeight="1" x14ac:dyDescent="0.2">
      <c r="Q22650" s="65"/>
      <c r="R22650" s="65"/>
      <c r="X22650" s="65"/>
      <c r="Y22650" s="65"/>
      <c r="Z22650" s="65"/>
      <c r="AA22650" s="65"/>
      <c r="AB22650" s="65"/>
      <c r="AC22650" s="65"/>
      <c r="AJ22650" s="66"/>
    </row>
    <row r="22651" spans="17:36" ht="4.5" customHeight="1" x14ac:dyDescent="0.2">
      <c r="Q22651" s="65"/>
      <c r="R22651" s="65"/>
      <c r="X22651" s="65"/>
      <c r="Y22651" s="65"/>
      <c r="Z22651" s="65"/>
      <c r="AA22651" s="65"/>
      <c r="AB22651" s="65"/>
      <c r="AC22651" s="65"/>
      <c r="AJ22651" s="66"/>
    </row>
    <row r="22652" spans="17:36" ht="4.5" customHeight="1" x14ac:dyDescent="0.2">
      <c r="Q22652" s="65"/>
      <c r="R22652" s="65"/>
      <c r="X22652" s="65"/>
      <c r="Y22652" s="65"/>
      <c r="Z22652" s="65"/>
      <c r="AA22652" s="65"/>
      <c r="AB22652" s="65"/>
      <c r="AC22652" s="65"/>
      <c r="AJ22652" s="66"/>
    </row>
    <row r="22653" spans="17:36" ht="4.5" customHeight="1" x14ac:dyDescent="0.2">
      <c r="Q22653" s="65"/>
      <c r="R22653" s="65"/>
      <c r="X22653" s="65"/>
      <c r="Y22653" s="65"/>
      <c r="Z22653" s="65"/>
      <c r="AA22653" s="65"/>
      <c r="AB22653" s="65"/>
      <c r="AC22653" s="65"/>
      <c r="AJ22653" s="66"/>
    </row>
    <row r="22654" spans="17:36" ht="4.5" customHeight="1" x14ac:dyDescent="0.2">
      <c r="Q22654" s="65"/>
      <c r="R22654" s="65"/>
      <c r="X22654" s="65"/>
      <c r="Y22654" s="65"/>
      <c r="Z22654" s="65"/>
      <c r="AA22654" s="65"/>
      <c r="AB22654" s="65"/>
      <c r="AC22654" s="65"/>
      <c r="AJ22654" s="66"/>
    </row>
    <row r="22655" spans="17:36" ht="4.5" customHeight="1" x14ac:dyDescent="0.2">
      <c r="Q22655" s="65"/>
      <c r="R22655" s="65"/>
      <c r="X22655" s="65"/>
      <c r="Y22655" s="65"/>
      <c r="Z22655" s="65"/>
      <c r="AA22655" s="65"/>
      <c r="AB22655" s="65"/>
      <c r="AC22655" s="65"/>
      <c r="AJ22655" s="66"/>
    </row>
    <row r="22656" spans="17:36" ht="4.5" customHeight="1" x14ac:dyDescent="0.2">
      <c r="Q22656" s="65"/>
      <c r="R22656" s="65"/>
      <c r="X22656" s="65"/>
      <c r="Y22656" s="65"/>
      <c r="Z22656" s="65"/>
      <c r="AA22656" s="65"/>
      <c r="AB22656" s="65"/>
      <c r="AC22656" s="65"/>
      <c r="AJ22656" s="66"/>
    </row>
    <row r="22657" spans="17:36" ht="4.5" customHeight="1" x14ac:dyDescent="0.2">
      <c r="Q22657" s="65"/>
      <c r="R22657" s="65"/>
      <c r="X22657" s="65"/>
      <c r="Y22657" s="65"/>
      <c r="Z22657" s="65"/>
      <c r="AA22657" s="65"/>
      <c r="AB22657" s="65"/>
      <c r="AC22657" s="65"/>
      <c r="AJ22657" s="66"/>
    </row>
    <row r="22658" spans="17:36" ht="4.5" customHeight="1" x14ac:dyDescent="0.2">
      <c r="Q22658" s="65"/>
      <c r="R22658" s="65"/>
      <c r="X22658" s="65"/>
      <c r="Y22658" s="65"/>
      <c r="Z22658" s="65"/>
      <c r="AA22658" s="65"/>
      <c r="AB22658" s="65"/>
      <c r="AC22658" s="65"/>
      <c r="AJ22658" s="66"/>
    </row>
    <row r="22659" spans="17:36" ht="4.5" customHeight="1" x14ac:dyDescent="0.2">
      <c r="Q22659" s="65"/>
      <c r="R22659" s="65"/>
      <c r="X22659" s="65"/>
      <c r="Y22659" s="65"/>
      <c r="Z22659" s="65"/>
      <c r="AA22659" s="65"/>
      <c r="AB22659" s="65"/>
      <c r="AC22659" s="65"/>
      <c r="AJ22659" s="66"/>
    </row>
    <row r="22660" spans="17:36" ht="4.5" customHeight="1" x14ac:dyDescent="0.2">
      <c r="Q22660" s="65"/>
      <c r="R22660" s="65"/>
      <c r="X22660" s="65"/>
      <c r="Y22660" s="65"/>
      <c r="Z22660" s="65"/>
      <c r="AA22660" s="65"/>
      <c r="AB22660" s="65"/>
      <c r="AC22660" s="65"/>
      <c r="AJ22660" s="66"/>
    </row>
    <row r="22661" spans="17:36" ht="4.5" customHeight="1" x14ac:dyDescent="0.2">
      <c r="Q22661" s="65"/>
      <c r="R22661" s="65"/>
      <c r="X22661" s="65"/>
      <c r="Y22661" s="65"/>
      <c r="Z22661" s="65"/>
      <c r="AA22661" s="65"/>
      <c r="AB22661" s="65"/>
      <c r="AC22661" s="65"/>
      <c r="AJ22661" s="66"/>
    </row>
    <row r="22662" spans="17:36" ht="4.5" customHeight="1" x14ac:dyDescent="0.2">
      <c r="Q22662" s="65"/>
      <c r="R22662" s="65"/>
      <c r="X22662" s="65"/>
      <c r="Y22662" s="65"/>
      <c r="Z22662" s="65"/>
      <c r="AA22662" s="65"/>
      <c r="AB22662" s="65"/>
      <c r="AC22662" s="65"/>
      <c r="AJ22662" s="66"/>
    </row>
    <row r="22663" spans="17:36" ht="4.5" customHeight="1" x14ac:dyDescent="0.2">
      <c r="Q22663" s="65"/>
      <c r="R22663" s="65"/>
      <c r="X22663" s="65"/>
      <c r="Y22663" s="65"/>
      <c r="Z22663" s="65"/>
      <c r="AA22663" s="65"/>
      <c r="AB22663" s="65"/>
      <c r="AC22663" s="65"/>
      <c r="AJ22663" s="66"/>
    </row>
    <row r="22664" spans="17:36" ht="4.5" customHeight="1" x14ac:dyDescent="0.2">
      <c r="Q22664" s="65"/>
      <c r="R22664" s="65"/>
      <c r="X22664" s="65"/>
      <c r="Y22664" s="65"/>
      <c r="Z22664" s="65"/>
      <c r="AA22664" s="65"/>
      <c r="AB22664" s="65"/>
      <c r="AC22664" s="65"/>
      <c r="AJ22664" s="66"/>
    </row>
    <row r="22665" spans="17:36" ht="4.5" customHeight="1" x14ac:dyDescent="0.2">
      <c r="Q22665" s="65"/>
      <c r="R22665" s="65"/>
      <c r="X22665" s="65"/>
      <c r="Y22665" s="65"/>
      <c r="Z22665" s="65"/>
      <c r="AA22665" s="65"/>
      <c r="AB22665" s="65"/>
      <c r="AC22665" s="65"/>
      <c r="AJ22665" s="66"/>
    </row>
    <row r="22666" spans="17:36" ht="4.5" customHeight="1" x14ac:dyDescent="0.2">
      <c r="Q22666" s="65"/>
      <c r="R22666" s="65"/>
      <c r="X22666" s="65"/>
      <c r="Y22666" s="65"/>
      <c r="Z22666" s="65"/>
      <c r="AA22666" s="65"/>
      <c r="AB22666" s="65"/>
      <c r="AC22666" s="65"/>
      <c r="AJ22666" s="66"/>
    </row>
    <row r="22667" spans="17:36" ht="4.5" customHeight="1" x14ac:dyDescent="0.2">
      <c r="Q22667" s="65"/>
      <c r="R22667" s="65"/>
      <c r="X22667" s="65"/>
      <c r="Y22667" s="65"/>
      <c r="Z22667" s="65"/>
      <c r="AA22667" s="65"/>
      <c r="AB22667" s="65"/>
      <c r="AC22667" s="65"/>
      <c r="AJ22667" s="66"/>
    </row>
    <row r="22668" spans="17:36" ht="4.5" customHeight="1" x14ac:dyDescent="0.2">
      <c r="Q22668" s="65"/>
      <c r="R22668" s="65"/>
      <c r="X22668" s="65"/>
      <c r="Y22668" s="65"/>
      <c r="Z22668" s="65"/>
      <c r="AA22668" s="65"/>
      <c r="AB22668" s="65"/>
      <c r="AC22668" s="65"/>
      <c r="AJ22668" s="66"/>
    </row>
    <row r="22669" spans="17:36" ht="4.5" customHeight="1" x14ac:dyDescent="0.2">
      <c r="Q22669" s="65"/>
      <c r="R22669" s="65"/>
      <c r="X22669" s="65"/>
      <c r="Y22669" s="65"/>
      <c r="Z22669" s="65"/>
      <c r="AA22669" s="65"/>
      <c r="AB22669" s="65"/>
      <c r="AC22669" s="65"/>
      <c r="AJ22669" s="66"/>
    </row>
    <row r="22670" spans="17:36" ht="4.5" customHeight="1" x14ac:dyDescent="0.2">
      <c r="Q22670" s="65"/>
      <c r="R22670" s="65"/>
      <c r="X22670" s="65"/>
      <c r="Y22670" s="65"/>
      <c r="Z22670" s="65"/>
      <c r="AA22670" s="65"/>
      <c r="AB22670" s="65"/>
      <c r="AC22670" s="65"/>
      <c r="AJ22670" s="66"/>
    </row>
    <row r="22671" spans="17:36" ht="4.5" customHeight="1" x14ac:dyDescent="0.2">
      <c r="Q22671" s="65"/>
      <c r="R22671" s="65"/>
      <c r="X22671" s="65"/>
      <c r="Y22671" s="65"/>
      <c r="Z22671" s="65"/>
      <c r="AA22671" s="65"/>
      <c r="AB22671" s="65"/>
      <c r="AC22671" s="65"/>
      <c r="AJ22671" s="66"/>
    </row>
    <row r="22672" spans="17:36" ht="4.5" customHeight="1" x14ac:dyDescent="0.2">
      <c r="Q22672" s="65"/>
      <c r="R22672" s="65"/>
      <c r="X22672" s="65"/>
      <c r="Y22672" s="65"/>
      <c r="Z22672" s="65"/>
      <c r="AA22672" s="65"/>
      <c r="AB22672" s="65"/>
      <c r="AC22672" s="65"/>
      <c r="AJ22672" s="66"/>
    </row>
    <row r="22673" spans="17:36" ht="4.5" customHeight="1" x14ac:dyDescent="0.2">
      <c r="Q22673" s="65"/>
      <c r="R22673" s="65"/>
      <c r="X22673" s="65"/>
      <c r="Y22673" s="65"/>
      <c r="Z22673" s="65"/>
      <c r="AA22673" s="65"/>
      <c r="AB22673" s="65"/>
      <c r="AC22673" s="65"/>
      <c r="AJ22673" s="66"/>
    </row>
    <row r="22674" spans="17:36" ht="4.5" customHeight="1" x14ac:dyDescent="0.2">
      <c r="Q22674" s="65"/>
      <c r="R22674" s="65"/>
      <c r="X22674" s="65"/>
      <c r="Y22674" s="65"/>
      <c r="Z22674" s="65"/>
      <c r="AA22674" s="65"/>
      <c r="AB22674" s="65"/>
      <c r="AC22674" s="65"/>
      <c r="AJ22674" s="66"/>
    </row>
    <row r="22675" spans="17:36" ht="4.5" customHeight="1" x14ac:dyDescent="0.2">
      <c r="Q22675" s="65"/>
      <c r="R22675" s="65"/>
      <c r="X22675" s="65"/>
      <c r="Y22675" s="65"/>
      <c r="Z22675" s="65"/>
      <c r="AA22675" s="65"/>
      <c r="AB22675" s="65"/>
      <c r="AC22675" s="65"/>
      <c r="AJ22675" s="66"/>
    </row>
    <row r="22676" spans="17:36" ht="4.5" customHeight="1" x14ac:dyDescent="0.2">
      <c r="Q22676" s="65"/>
      <c r="R22676" s="65"/>
      <c r="X22676" s="65"/>
      <c r="Y22676" s="65"/>
      <c r="Z22676" s="65"/>
      <c r="AA22676" s="65"/>
      <c r="AB22676" s="65"/>
      <c r="AC22676" s="65"/>
      <c r="AJ22676" s="66"/>
    </row>
    <row r="22677" spans="17:36" ht="4.5" customHeight="1" x14ac:dyDescent="0.2">
      <c r="Q22677" s="65"/>
      <c r="R22677" s="65"/>
      <c r="X22677" s="65"/>
      <c r="Y22677" s="65"/>
      <c r="Z22677" s="65"/>
      <c r="AA22677" s="65"/>
      <c r="AB22677" s="65"/>
      <c r="AC22677" s="65"/>
      <c r="AJ22677" s="66"/>
    </row>
    <row r="22678" spans="17:36" ht="4.5" customHeight="1" x14ac:dyDescent="0.2">
      <c r="Q22678" s="65"/>
      <c r="R22678" s="65"/>
      <c r="X22678" s="65"/>
      <c r="Y22678" s="65"/>
      <c r="Z22678" s="65"/>
      <c r="AA22678" s="65"/>
      <c r="AB22678" s="65"/>
      <c r="AC22678" s="65"/>
      <c r="AJ22678" s="66"/>
    </row>
    <row r="22679" spans="17:36" ht="4.5" customHeight="1" x14ac:dyDescent="0.2">
      <c r="Q22679" s="65"/>
      <c r="R22679" s="65"/>
      <c r="X22679" s="65"/>
      <c r="Y22679" s="65"/>
      <c r="Z22679" s="65"/>
      <c r="AA22679" s="65"/>
      <c r="AB22679" s="65"/>
      <c r="AC22679" s="65"/>
      <c r="AJ22679" s="66"/>
    </row>
    <row r="22680" spans="17:36" ht="4.5" customHeight="1" x14ac:dyDescent="0.2">
      <c r="Q22680" s="65"/>
      <c r="R22680" s="65"/>
      <c r="X22680" s="65"/>
      <c r="Y22680" s="65"/>
      <c r="Z22680" s="65"/>
      <c r="AA22680" s="65"/>
      <c r="AB22680" s="65"/>
      <c r="AC22680" s="65"/>
      <c r="AJ22680" s="66"/>
    </row>
    <row r="22681" spans="17:36" ht="4.5" customHeight="1" x14ac:dyDescent="0.2">
      <c r="Q22681" s="65"/>
      <c r="R22681" s="65"/>
      <c r="X22681" s="65"/>
      <c r="Y22681" s="65"/>
      <c r="Z22681" s="65"/>
      <c r="AA22681" s="65"/>
      <c r="AB22681" s="65"/>
      <c r="AC22681" s="65"/>
      <c r="AJ22681" s="66"/>
    </row>
    <row r="22682" spans="17:36" ht="4.5" customHeight="1" x14ac:dyDescent="0.2">
      <c r="Q22682" s="65"/>
      <c r="R22682" s="65"/>
      <c r="X22682" s="65"/>
      <c r="Y22682" s="65"/>
      <c r="Z22682" s="65"/>
      <c r="AA22682" s="65"/>
      <c r="AB22682" s="65"/>
      <c r="AC22682" s="65"/>
      <c r="AJ22682" s="66"/>
    </row>
    <row r="22683" spans="17:36" ht="4.5" customHeight="1" x14ac:dyDescent="0.2">
      <c r="Q22683" s="65"/>
      <c r="R22683" s="65"/>
      <c r="X22683" s="65"/>
      <c r="Y22683" s="65"/>
      <c r="Z22683" s="65"/>
      <c r="AA22683" s="65"/>
      <c r="AB22683" s="65"/>
      <c r="AC22683" s="65"/>
      <c r="AJ22683" s="66"/>
    </row>
    <row r="22684" spans="17:36" ht="4.5" customHeight="1" x14ac:dyDescent="0.2">
      <c r="Q22684" s="65"/>
      <c r="R22684" s="65"/>
      <c r="X22684" s="65"/>
      <c r="Y22684" s="65"/>
      <c r="Z22684" s="65"/>
      <c r="AA22684" s="65"/>
      <c r="AB22684" s="65"/>
      <c r="AC22684" s="65"/>
      <c r="AJ22684" s="66"/>
    </row>
    <row r="22685" spans="17:36" ht="4.5" customHeight="1" x14ac:dyDescent="0.2">
      <c r="Q22685" s="65"/>
      <c r="R22685" s="65"/>
      <c r="X22685" s="65"/>
      <c r="Y22685" s="65"/>
      <c r="Z22685" s="65"/>
      <c r="AA22685" s="65"/>
      <c r="AB22685" s="65"/>
      <c r="AC22685" s="65"/>
      <c r="AJ22685" s="66"/>
    </row>
    <row r="22686" spans="17:36" ht="4.5" customHeight="1" x14ac:dyDescent="0.2">
      <c r="Q22686" s="65"/>
      <c r="R22686" s="65"/>
      <c r="X22686" s="65"/>
      <c r="Y22686" s="65"/>
      <c r="Z22686" s="65"/>
      <c r="AA22686" s="65"/>
      <c r="AB22686" s="65"/>
      <c r="AC22686" s="65"/>
      <c r="AJ22686" s="66"/>
    </row>
    <row r="22687" spans="17:36" ht="4.5" customHeight="1" x14ac:dyDescent="0.2">
      <c r="Q22687" s="65"/>
      <c r="R22687" s="65"/>
      <c r="X22687" s="65"/>
      <c r="Y22687" s="65"/>
      <c r="Z22687" s="65"/>
      <c r="AA22687" s="65"/>
      <c r="AB22687" s="65"/>
      <c r="AC22687" s="65"/>
      <c r="AJ22687" s="66"/>
    </row>
    <row r="22688" spans="17:36" ht="4.5" customHeight="1" x14ac:dyDescent="0.2">
      <c r="Q22688" s="65"/>
      <c r="R22688" s="65"/>
      <c r="X22688" s="65"/>
      <c r="Y22688" s="65"/>
      <c r="Z22688" s="65"/>
      <c r="AA22688" s="65"/>
      <c r="AB22688" s="65"/>
      <c r="AC22688" s="65"/>
      <c r="AJ22688" s="66"/>
    </row>
    <row r="22689" spans="17:36" ht="4.5" customHeight="1" x14ac:dyDescent="0.2">
      <c r="Q22689" s="65"/>
      <c r="R22689" s="65"/>
      <c r="X22689" s="65"/>
      <c r="Y22689" s="65"/>
      <c r="Z22689" s="65"/>
      <c r="AA22689" s="65"/>
      <c r="AB22689" s="65"/>
      <c r="AC22689" s="65"/>
      <c r="AJ22689" s="66"/>
    </row>
    <row r="22690" spans="17:36" ht="4.5" customHeight="1" x14ac:dyDescent="0.2">
      <c r="Q22690" s="65"/>
      <c r="R22690" s="65"/>
      <c r="X22690" s="65"/>
      <c r="Y22690" s="65"/>
      <c r="Z22690" s="65"/>
      <c r="AA22690" s="65"/>
      <c r="AB22690" s="65"/>
      <c r="AC22690" s="65"/>
      <c r="AJ22690" s="66"/>
    </row>
    <row r="22691" spans="17:36" ht="4.5" customHeight="1" x14ac:dyDescent="0.2">
      <c r="Q22691" s="65"/>
      <c r="R22691" s="65"/>
      <c r="X22691" s="65"/>
      <c r="Y22691" s="65"/>
      <c r="Z22691" s="65"/>
      <c r="AA22691" s="65"/>
      <c r="AB22691" s="65"/>
      <c r="AC22691" s="65"/>
      <c r="AJ22691" s="66"/>
    </row>
    <row r="22692" spans="17:36" ht="4.5" customHeight="1" x14ac:dyDescent="0.2">
      <c r="Q22692" s="65"/>
      <c r="R22692" s="65"/>
      <c r="X22692" s="65"/>
      <c r="Y22692" s="65"/>
      <c r="Z22692" s="65"/>
      <c r="AA22692" s="65"/>
      <c r="AB22692" s="65"/>
      <c r="AC22692" s="65"/>
      <c r="AJ22692" s="66"/>
    </row>
    <row r="22693" spans="17:36" ht="4.5" customHeight="1" x14ac:dyDescent="0.2">
      <c r="Q22693" s="65"/>
      <c r="R22693" s="65"/>
      <c r="X22693" s="65"/>
      <c r="Y22693" s="65"/>
      <c r="Z22693" s="65"/>
      <c r="AA22693" s="65"/>
      <c r="AB22693" s="65"/>
      <c r="AC22693" s="65"/>
      <c r="AJ22693" s="66"/>
    </row>
    <row r="22694" spans="17:36" ht="4.5" customHeight="1" x14ac:dyDescent="0.2">
      <c r="Q22694" s="65"/>
      <c r="R22694" s="65"/>
      <c r="X22694" s="65"/>
      <c r="Y22694" s="65"/>
      <c r="Z22694" s="65"/>
      <c r="AA22694" s="65"/>
      <c r="AB22694" s="65"/>
      <c r="AC22694" s="65"/>
      <c r="AJ22694" s="66"/>
    </row>
    <row r="22695" spans="17:36" ht="4.5" customHeight="1" x14ac:dyDescent="0.2">
      <c r="Q22695" s="65"/>
      <c r="R22695" s="65"/>
      <c r="X22695" s="65"/>
      <c r="Y22695" s="65"/>
      <c r="Z22695" s="65"/>
      <c r="AA22695" s="65"/>
      <c r="AB22695" s="65"/>
      <c r="AC22695" s="65"/>
      <c r="AJ22695" s="66"/>
    </row>
    <row r="22696" spans="17:36" ht="4.5" customHeight="1" x14ac:dyDescent="0.2">
      <c r="Q22696" s="65"/>
      <c r="R22696" s="65"/>
      <c r="X22696" s="65"/>
      <c r="Y22696" s="65"/>
      <c r="Z22696" s="65"/>
      <c r="AA22696" s="65"/>
      <c r="AB22696" s="65"/>
      <c r="AC22696" s="65"/>
      <c r="AJ22696" s="66"/>
    </row>
    <row r="22697" spans="17:36" ht="4.5" customHeight="1" x14ac:dyDescent="0.2">
      <c r="Q22697" s="65"/>
      <c r="R22697" s="65"/>
      <c r="X22697" s="65"/>
      <c r="Y22697" s="65"/>
      <c r="Z22697" s="65"/>
      <c r="AA22697" s="65"/>
      <c r="AB22697" s="65"/>
      <c r="AC22697" s="65"/>
      <c r="AJ22697" s="66"/>
    </row>
    <row r="22698" spans="17:36" ht="4.5" customHeight="1" x14ac:dyDescent="0.2">
      <c r="Q22698" s="65"/>
      <c r="R22698" s="65"/>
      <c r="X22698" s="65"/>
      <c r="Y22698" s="65"/>
      <c r="Z22698" s="65"/>
      <c r="AA22698" s="65"/>
      <c r="AB22698" s="65"/>
      <c r="AC22698" s="65"/>
      <c r="AJ22698" s="66"/>
    </row>
    <row r="22699" spans="17:36" ht="4.5" customHeight="1" x14ac:dyDescent="0.2">
      <c r="Q22699" s="65"/>
      <c r="R22699" s="65"/>
      <c r="X22699" s="65"/>
      <c r="Y22699" s="65"/>
      <c r="Z22699" s="65"/>
      <c r="AA22699" s="65"/>
      <c r="AB22699" s="65"/>
      <c r="AC22699" s="65"/>
      <c r="AJ22699" s="66"/>
    </row>
    <row r="22700" spans="17:36" ht="4.5" customHeight="1" x14ac:dyDescent="0.2">
      <c r="Q22700" s="65"/>
      <c r="R22700" s="65"/>
      <c r="X22700" s="65"/>
      <c r="Y22700" s="65"/>
      <c r="Z22700" s="65"/>
      <c r="AA22700" s="65"/>
      <c r="AB22700" s="65"/>
      <c r="AC22700" s="65"/>
      <c r="AJ22700" s="66"/>
    </row>
    <row r="22701" spans="17:36" ht="4.5" customHeight="1" x14ac:dyDescent="0.2">
      <c r="Q22701" s="65"/>
      <c r="R22701" s="65"/>
      <c r="X22701" s="65"/>
      <c r="Y22701" s="65"/>
      <c r="Z22701" s="65"/>
      <c r="AA22701" s="65"/>
      <c r="AB22701" s="65"/>
      <c r="AC22701" s="65"/>
      <c r="AJ22701" s="66"/>
    </row>
    <row r="22702" spans="17:36" ht="4.5" customHeight="1" x14ac:dyDescent="0.2">
      <c r="Q22702" s="65"/>
      <c r="R22702" s="65"/>
      <c r="X22702" s="65"/>
      <c r="Y22702" s="65"/>
      <c r="Z22702" s="65"/>
      <c r="AA22702" s="65"/>
      <c r="AB22702" s="65"/>
      <c r="AC22702" s="65"/>
      <c r="AJ22702" s="66"/>
    </row>
    <row r="22703" spans="17:36" ht="4.5" customHeight="1" x14ac:dyDescent="0.2">
      <c r="Q22703" s="65"/>
      <c r="R22703" s="65"/>
      <c r="X22703" s="65"/>
      <c r="Y22703" s="65"/>
      <c r="Z22703" s="65"/>
      <c r="AA22703" s="65"/>
      <c r="AB22703" s="65"/>
      <c r="AC22703" s="65"/>
      <c r="AJ22703" s="66"/>
    </row>
    <row r="22704" spans="17:36" ht="4.5" customHeight="1" x14ac:dyDescent="0.2">
      <c r="Q22704" s="65"/>
      <c r="R22704" s="65"/>
      <c r="X22704" s="65"/>
      <c r="Y22704" s="65"/>
      <c r="Z22704" s="65"/>
      <c r="AA22704" s="65"/>
      <c r="AB22704" s="65"/>
      <c r="AC22704" s="65"/>
      <c r="AJ22704" s="66"/>
    </row>
    <row r="22705" spans="17:36" ht="4.5" customHeight="1" x14ac:dyDescent="0.2">
      <c r="Q22705" s="65"/>
      <c r="R22705" s="65"/>
      <c r="X22705" s="65"/>
      <c r="Y22705" s="65"/>
      <c r="Z22705" s="65"/>
      <c r="AA22705" s="65"/>
      <c r="AB22705" s="65"/>
      <c r="AC22705" s="65"/>
      <c r="AJ22705" s="66"/>
    </row>
    <row r="22706" spans="17:36" ht="4.5" customHeight="1" x14ac:dyDescent="0.2">
      <c r="Q22706" s="65"/>
      <c r="R22706" s="65"/>
      <c r="X22706" s="65"/>
      <c r="Y22706" s="65"/>
      <c r="Z22706" s="65"/>
      <c r="AA22706" s="65"/>
      <c r="AB22706" s="65"/>
      <c r="AC22706" s="65"/>
      <c r="AJ22706" s="66"/>
    </row>
    <row r="22707" spans="17:36" ht="4.5" customHeight="1" x14ac:dyDescent="0.2">
      <c r="Q22707" s="65"/>
      <c r="R22707" s="65"/>
      <c r="X22707" s="65"/>
      <c r="Y22707" s="65"/>
      <c r="Z22707" s="65"/>
      <c r="AA22707" s="65"/>
      <c r="AB22707" s="65"/>
      <c r="AC22707" s="65"/>
      <c r="AJ22707" s="66"/>
    </row>
    <row r="22708" spans="17:36" ht="4.5" customHeight="1" x14ac:dyDescent="0.2">
      <c r="Q22708" s="65"/>
      <c r="R22708" s="65"/>
      <c r="X22708" s="65"/>
      <c r="Y22708" s="65"/>
      <c r="Z22708" s="65"/>
      <c r="AA22708" s="65"/>
      <c r="AB22708" s="65"/>
      <c r="AC22708" s="65"/>
      <c r="AJ22708" s="66"/>
    </row>
    <row r="22709" spans="17:36" ht="4.5" customHeight="1" x14ac:dyDescent="0.2">
      <c r="Q22709" s="65"/>
      <c r="R22709" s="65"/>
      <c r="X22709" s="65"/>
      <c r="Y22709" s="65"/>
      <c r="Z22709" s="65"/>
      <c r="AA22709" s="65"/>
      <c r="AB22709" s="65"/>
      <c r="AC22709" s="65"/>
      <c r="AJ22709" s="66"/>
    </row>
    <row r="22710" spans="17:36" ht="4.5" customHeight="1" x14ac:dyDescent="0.2">
      <c r="Q22710" s="65"/>
      <c r="R22710" s="65"/>
      <c r="X22710" s="65"/>
      <c r="Y22710" s="65"/>
      <c r="Z22710" s="65"/>
      <c r="AA22710" s="65"/>
      <c r="AB22710" s="65"/>
      <c r="AC22710" s="65"/>
      <c r="AJ22710" s="66"/>
    </row>
    <row r="22711" spans="17:36" ht="4.5" customHeight="1" x14ac:dyDescent="0.2">
      <c r="Q22711" s="65"/>
      <c r="R22711" s="65"/>
      <c r="X22711" s="65"/>
      <c r="Y22711" s="65"/>
      <c r="Z22711" s="65"/>
      <c r="AA22711" s="65"/>
      <c r="AB22711" s="65"/>
      <c r="AC22711" s="65"/>
      <c r="AJ22711" s="66"/>
    </row>
    <row r="22712" spans="17:36" ht="4.5" customHeight="1" x14ac:dyDescent="0.2">
      <c r="Q22712" s="65"/>
      <c r="R22712" s="65"/>
      <c r="X22712" s="65"/>
      <c r="Y22712" s="65"/>
      <c r="Z22712" s="65"/>
      <c r="AA22712" s="65"/>
      <c r="AB22712" s="65"/>
      <c r="AC22712" s="65"/>
      <c r="AJ22712" s="66"/>
    </row>
    <row r="22713" spans="17:36" ht="4.5" customHeight="1" x14ac:dyDescent="0.2">
      <c r="Q22713" s="65"/>
      <c r="R22713" s="65"/>
      <c r="X22713" s="65"/>
      <c r="Y22713" s="65"/>
      <c r="Z22713" s="65"/>
      <c r="AA22713" s="65"/>
      <c r="AB22713" s="65"/>
      <c r="AC22713" s="65"/>
      <c r="AJ22713" s="66"/>
    </row>
    <row r="22714" spans="17:36" ht="4.5" customHeight="1" x14ac:dyDescent="0.2">
      <c r="Q22714" s="65"/>
      <c r="R22714" s="65"/>
      <c r="X22714" s="65"/>
      <c r="Y22714" s="65"/>
      <c r="Z22714" s="65"/>
      <c r="AA22714" s="65"/>
      <c r="AB22714" s="65"/>
      <c r="AC22714" s="65"/>
      <c r="AJ22714" s="66"/>
    </row>
    <row r="22715" spans="17:36" ht="4.5" customHeight="1" x14ac:dyDescent="0.2">
      <c r="Q22715" s="65"/>
      <c r="R22715" s="65"/>
      <c r="X22715" s="65"/>
      <c r="Y22715" s="65"/>
      <c r="Z22715" s="65"/>
      <c r="AA22715" s="65"/>
      <c r="AB22715" s="65"/>
      <c r="AC22715" s="65"/>
      <c r="AJ22715" s="66"/>
    </row>
    <row r="22716" spans="17:36" ht="4.5" customHeight="1" x14ac:dyDescent="0.2">
      <c r="Q22716" s="65"/>
      <c r="R22716" s="65"/>
      <c r="X22716" s="65"/>
      <c r="Y22716" s="65"/>
      <c r="Z22716" s="65"/>
      <c r="AA22716" s="65"/>
      <c r="AB22716" s="65"/>
      <c r="AC22716" s="65"/>
      <c r="AJ22716" s="66"/>
    </row>
    <row r="22717" spans="17:36" ht="4.5" customHeight="1" x14ac:dyDescent="0.2">
      <c r="Q22717" s="65"/>
      <c r="R22717" s="65"/>
      <c r="X22717" s="65"/>
      <c r="Y22717" s="65"/>
      <c r="Z22717" s="65"/>
      <c r="AA22717" s="65"/>
      <c r="AB22717" s="65"/>
      <c r="AC22717" s="65"/>
      <c r="AJ22717" s="66"/>
    </row>
    <row r="22718" spans="17:36" ht="4.5" customHeight="1" x14ac:dyDescent="0.2">
      <c r="Q22718" s="65"/>
      <c r="R22718" s="65"/>
      <c r="X22718" s="65"/>
      <c r="Y22718" s="65"/>
      <c r="Z22718" s="65"/>
      <c r="AA22718" s="65"/>
      <c r="AB22718" s="65"/>
      <c r="AC22718" s="65"/>
      <c r="AJ22718" s="66"/>
    </row>
    <row r="22719" spans="17:36" ht="4.5" customHeight="1" x14ac:dyDescent="0.2">
      <c r="Q22719" s="65"/>
      <c r="R22719" s="65"/>
      <c r="X22719" s="65"/>
      <c r="Y22719" s="65"/>
      <c r="Z22719" s="65"/>
      <c r="AA22719" s="65"/>
      <c r="AB22719" s="65"/>
      <c r="AC22719" s="65"/>
      <c r="AJ22719" s="66"/>
    </row>
    <row r="22720" spans="17:36" ht="4.5" customHeight="1" x14ac:dyDescent="0.2">
      <c r="Q22720" s="65"/>
      <c r="R22720" s="65"/>
      <c r="X22720" s="65"/>
      <c r="Y22720" s="65"/>
      <c r="Z22720" s="65"/>
      <c r="AA22720" s="65"/>
      <c r="AB22720" s="65"/>
      <c r="AC22720" s="65"/>
      <c r="AJ22720" s="66"/>
    </row>
    <row r="22721" spans="17:36" ht="4.5" customHeight="1" x14ac:dyDescent="0.2">
      <c r="Q22721" s="65"/>
      <c r="R22721" s="65"/>
      <c r="X22721" s="65"/>
      <c r="Y22721" s="65"/>
      <c r="Z22721" s="65"/>
      <c r="AA22721" s="65"/>
      <c r="AB22721" s="65"/>
      <c r="AC22721" s="65"/>
      <c r="AJ22721" s="66"/>
    </row>
    <row r="22722" spans="17:36" ht="4.5" customHeight="1" x14ac:dyDescent="0.2">
      <c r="Q22722" s="65"/>
      <c r="R22722" s="65"/>
      <c r="X22722" s="65"/>
      <c r="Y22722" s="65"/>
      <c r="Z22722" s="65"/>
      <c r="AA22722" s="65"/>
      <c r="AB22722" s="65"/>
      <c r="AC22722" s="65"/>
      <c r="AJ22722" s="66"/>
    </row>
    <row r="22723" spans="17:36" ht="4.5" customHeight="1" x14ac:dyDescent="0.2">
      <c r="Q22723" s="65"/>
      <c r="R22723" s="65"/>
      <c r="X22723" s="65"/>
      <c r="Y22723" s="65"/>
      <c r="Z22723" s="65"/>
      <c r="AA22723" s="65"/>
      <c r="AB22723" s="65"/>
      <c r="AC22723" s="65"/>
      <c r="AJ22723" s="66"/>
    </row>
    <row r="22724" spans="17:36" ht="4.5" customHeight="1" x14ac:dyDescent="0.2">
      <c r="Q22724" s="65"/>
      <c r="R22724" s="65"/>
      <c r="X22724" s="65"/>
      <c r="Y22724" s="65"/>
      <c r="Z22724" s="65"/>
      <c r="AA22724" s="65"/>
      <c r="AB22724" s="65"/>
      <c r="AC22724" s="65"/>
      <c r="AJ22724" s="66"/>
    </row>
    <row r="22725" spans="17:36" ht="4.5" customHeight="1" x14ac:dyDescent="0.2">
      <c r="Q22725" s="65"/>
      <c r="R22725" s="65"/>
      <c r="X22725" s="65"/>
      <c r="Y22725" s="65"/>
      <c r="Z22725" s="65"/>
      <c r="AA22725" s="65"/>
      <c r="AB22725" s="65"/>
      <c r="AC22725" s="65"/>
      <c r="AJ22725" s="66"/>
    </row>
    <row r="22726" spans="17:36" ht="4.5" customHeight="1" x14ac:dyDescent="0.2">
      <c r="Q22726" s="65"/>
      <c r="R22726" s="65"/>
      <c r="X22726" s="65"/>
      <c r="Y22726" s="65"/>
      <c r="Z22726" s="65"/>
      <c r="AA22726" s="65"/>
      <c r="AB22726" s="65"/>
      <c r="AC22726" s="65"/>
      <c r="AJ22726" s="66"/>
    </row>
    <row r="22727" spans="17:36" ht="4.5" customHeight="1" x14ac:dyDescent="0.2">
      <c r="Q22727" s="65"/>
      <c r="R22727" s="65"/>
      <c r="X22727" s="65"/>
      <c r="Y22727" s="65"/>
      <c r="Z22727" s="65"/>
      <c r="AA22727" s="65"/>
      <c r="AB22727" s="65"/>
      <c r="AC22727" s="65"/>
      <c r="AJ22727" s="66"/>
    </row>
    <row r="22728" spans="17:36" ht="4.5" customHeight="1" x14ac:dyDescent="0.2">
      <c r="Q22728" s="65"/>
      <c r="R22728" s="65"/>
      <c r="X22728" s="65"/>
      <c r="Y22728" s="65"/>
      <c r="Z22728" s="65"/>
      <c r="AA22728" s="65"/>
      <c r="AB22728" s="65"/>
      <c r="AC22728" s="65"/>
      <c r="AJ22728" s="66"/>
    </row>
    <row r="22729" spans="17:36" ht="4.5" customHeight="1" x14ac:dyDescent="0.2">
      <c r="Q22729" s="65"/>
      <c r="R22729" s="65"/>
      <c r="X22729" s="65"/>
      <c r="Y22729" s="65"/>
      <c r="Z22729" s="65"/>
      <c r="AA22729" s="65"/>
      <c r="AB22729" s="65"/>
      <c r="AC22729" s="65"/>
      <c r="AJ22729" s="66"/>
    </row>
    <row r="22730" spans="17:36" ht="4.5" customHeight="1" x14ac:dyDescent="0.2">
      <c r="Q22730" s="65"/>
      <c r="R22730" s="65"/>
      <c r="X22730" s="65"/>
      <c r="Y22730" s="65"/>
      <c r="Z22730" s="65"/>
      <c r="AA22730" s="65"/>
      <c r="AB22730" s="65"/>
      <c r="AC22730" s="65"/>
      <c r="AJ22730" s="66"/>
    </row>
    <row r="22731" spans="17:36" ht="4.5" customHeight="1" x14ac:dyDescent="0.2">
      <c r="Q22731" s="65"/>
      <c r="R22731" s="65"/>
      <c r="X22731" s="65"/>
      <c r="Y22731" s="65"/>
      <c r="Z22731" s="65"/>
      <c r="AA22731" s="65"/>
      <c r="AB22731" s="65"/>
      <c r="AC22731" s="65"/>
      <c r="AJ22731" s="66"/>
    </row>
    <row r="22732" spans="17:36" ht="4.5" customHeight="1" x14ac:dyDescent="0.2">
      <c r="Q22732" s="65"/>
      <c r="R22732" s="65"/>
      <c r="X22732" s="65"/>
      <c r="Y22732" s="65"/>
      <c r="Z22732" s="65"/>
      <c r="AA22732" s="65"/>
      <c r="AB22732" s="65"/>
      <c r="AC22732" s="65"/>
      <c r="AJ22732" s="66"/>
    </row>
    <row r="22733" spans="17:36" ht="4.5" customHeight="1" x14ac:dyDescent="0.2">
      <c r="Q22733" s="65"/>
      <c r="R22733" s="65"/>
      <c r="X22733" s="65"/>
      <c r="Y22733" s="65"/>
      <c r="Z22733" s="65"/>
      <c r="AA22733" s="65"/>
      <c r="AB22733" s="65"/>
      <c r="AC22733" s="65"/>
      <c r="AJ22733" s="66"/>
    </row>
    <row r="22734" spans="17:36" ht="4.5" customHeight="1" x14ac:dyDescent="0.2">
      <c r="Q22734" s="65"/>
      <c r="R22734" s="65"/>
      <c r="X22734" s="65"/>
      <c r="Y22734" s="65"/>
      <c r="Z22734" s="65"/>
      <c r="AA22734" s="65"/>
      <c r="AB22734" s="65"/>
      <c r="AC22734" s="65"/>
      <c r="AJ22734" s="66"/>
    </row>
    <row r="22735" spans="17:36" ht="4.5" customHeight="1" x14ac:dyDescent="0.2">
      <c r="Q22735" s="65"/>
      <c r="R22735" s="65"/>
      <c r="X22735" s="65"/>
      <c r="Y22735" s="65"/>
      <c r="Z22735" s="65"/>
      <c r="AA22735" s="65"/>
      <c r="AB22735" s="65"/>
      <c r="AC22735" s="65"/>
      <c r="AJ22735" s="66"/>
    </row>
    <row r="22736" spans="17:36" ht="4.5" customHeight="1" x14ac:dyDescent="0.2">
      <c r="Q22736" s="65"/>
      <c r="R22736" s="65"/>
      <c r="X22736" s="65"/>
      <c r="Y22736" s="65"/>
      <c r="Z22736" s="65"/>
      <c r="AA22736" s="65"/>
      <c r="AB22736" s="65"/>
      <c r="AC22736" s="65"/>
      <c r="AJ22736" s="66"/>
    </row>
    <row r="22737" spans="17:36" ht="4.5" customHeight="1" x14ac:dyDescent="0.2">
      <c r="Q22737" s="65"/>
      <c r="R22737" s="65"/>
      <c r="X22737" s="65"/>
      <c r="Y22737" s="65"/>
      <c r="Z22737" s="65"/>
      <c r="AA22737" s="65"/>
      <c r="AB22737" s="65"/>
      <c r="AC22737" s="65"/>
      <c r="AJ22737" s="66"/>
    </row>
    <row r="22738" spans="17:36" ht="4.5" customHeight="1" x14ac:dyDescent="0.2">
      <c r="Q22738" s="65"/>
      <c r="R22738" s="65"/>
      <c r="X22738" s="65"/>
      <c r="Y22738" s="65"/>
      <c r="Z22738" s="65"/>
      <c r="AA22738" s="65"/>
      <c r="AB22738" s="65"/>
      <c r="AC22738" s="65"/>
      <c r="AJ22738" s="66"/>
    </row>
    <row r="22739" spans="17:36" ht="4.5" customHeight="1" x14ac:dyDescent="0.2">
      <c r="Q22739" s="65"/>
      <c r="R22739" s="65"/>
      <c r="X22739" s="65"/>
      <c r="Y22739" s="65"/>
      <c r="Z22739" s="65"/>
      <c r="AA22739" s="65"/>
      <c r="AB22739" s="65"/>
      <c r="AC22739" s="65"/>
      <c r="AJ22739" s="66"/>
    </row>
    <row r="22740" spans="17:36" ht="4.5" customHeight="1" x14ac:dyDescent="0.2">
      <c r="Q22740" s="65"/>
      <c r="R22740" s="65"/>
      <c r="X22740" s="65"/>
      <c r="Y22740" s="65"/>
      <c r="Z22740" s="65"/>
      <c r="AA22740" s="65"/>
      <c r="AB22740" s="65"/>
      <c r="AC22740" s="65"/>
      <c r="AJ22740" s="66"/>
    </row>
    <row r="22741" spans="17:36" ht="4.5" customHeight="1" x14ac:dyDescent="0.2">
      <c r="Q22741" s="65"/>
      <c r="R22741" s="65"/>
      <c r="X22741" s="65"/>
      <c r="Y22741" s="65"/>
      <c r="Z22741" s="65"/>
      <c r="AA22741" s="65"/>
      <c r="AB22741" s="65"/>
      <c r="AC22741" s="65"/>
      <c r="AJ22741" s="66"/>
    </row>
    <row r="22742" spans="17:36" ht="4.5" customHeight="1" x14ac:dyDescent="0.2">
      <c r="Q22742" s="65"/>
      <c r="R22742" s="65"/>
      <c r="X22742" s="65"/>
      <c r="Y22742" s="65"/>
      <c r="Z22742" s="65"/>
      <c r="AA22742" s="65"/>
      <c r="AB22742" s="65"/>
      <c r="AC22742" s="65"/>
      <c r="AJ22742" s="66"/>
    </row>
    <row r="22743" spans="17:36" ht="4.5" customHeight="1" x14ac:dyDescent="0.2">
      <c r="Q22743" s="65"/>
      <c r="R22743" s="65"/>
      <c r="X22743" s="65"/>
      <c r="Y22743" s="65"/>
      <c r="Z22743" s="65"/>
      <c r="AA22743" s="65"/>
      <c r="AB22743" s="65"/>
      <c r="AC22743" s="65"/>
      <c r="AJ22743" s="66"/>
    </row>
    <row r="22744" spans="17:36" ht="4.5" customHeight="1" x14ac:dyDescent="0.2">
      <c r="Q22744" s="65"/>
      <c r="R22744" s="65"/>
      <c r="X22744" s="65"/>
      <c r="Y22744" s="65"/>
      <c r="Z22744" s="65"/>
      <c r="AA22744" s="65"/>
      <c r="AB22744" s="65"/>
      <c r="AC22744" s="65"/>
      <c r="AJ22744" s="66"/>
    </row>
    <row r="22745" spans="17:36" ht="4.5" customHeight="1" x14ac:dyDescent="0.2">
      <c r="Q22745" s="65"/>
      <c r="R22745" s="65"/>
      <c r="X22745" s="65"/>
      <c r="Y22745" s="65"/>
      <c r="Z22745" s="65"/>
      <c r="AA22745" s="65"/>
      <c r="AB22745" s="65"/>
      <c r="AC22745" s="65"/>
      <c r="AJ22745" s="66"/>
    </row>
    <row r="22746" spans="17:36" ht="4.5" customHeight="1" x14ac:dyDescent="0.2">
      <c r="Q22746" s="65"/>
      <c r="R22746" s="65"/>
      <c r="X22746" s="65"/>
      <c r="Y22746" s="65"/>
      <c r="Z22746" s="65"/>
      <c r="AA22746" s="65"/>
      <c r="AB22746" s="65"/>
      <c r="AC22746" s="65"/>
      <c r="AJ22746" s="66"/>
    </row>
    <row r="22747" spans="17:36" ht="4.5" customHeight="1" x14ac:dyDescent="0.2">
      <c r="Q22747" s="65"/>
      <c r="R22747" s="65"/>
      <c r="X22747" s="65"/>
      <c r="Y22747" s="65"/>
      <c r="Z22747" s="65"/>
      <c r="AA22747" s="65"/>
      <c r="AB22747" s="65"/>
      <c r="AC22747" s="65"/>
      <c r="AJ22747" s="66"/>
    </row>
    <row r="22748" spans="17:36" ht="4.5" customHeight="1" x14ac:dyDescent="0.2">
      <c r="Q22748" s="65"/>
      <c r="R22748" s="65"/>
      <c r="X22748" s="65"/>
      <c r="Y22748" s="65"/>
      <c r="Z22748" s="65"/>
      <c r="AA22748" s="65"/>
      <c r="AB22748" s="65"/>
      <c r="AC22748" s="65"/>
      <c r="AJ22748" s="66"/>
    </row>
    <row r="22749" spans="17:36" ht="4.5" customHeight="1" x14ac:dyDescent="0.2">
      <c r="Q22749" s="65"/>
      <c r="R22749" s="65"/>
      <c r="X22749" s="65"/>
      <c r="Y22749" s="65"/>
      <c r="Z22749" s="65"/>
      <c r="AA22749" s="65"/>
      <c r="AB22749" s="65"/>
      <c r="AC22749" s="65"/>
      <c r="AJ22749" s="66"/>
    </row>
    <row r="22750" spans="17:36" ht="4.5" customHeight="1" x14ac:dyDescent="0.2">
      <c r="Q22750" s="65"/>
      <c r="R22750" s="65"/>
      <c r="X22750" s="65"/>
      <c r="Y22750" s="65"/>
      <c r="Z22750" s="65"/>
      <c r="AA22750" s="65"/>
      <c r="AB22750" s="65"/>
      <c r="AC22750" s="65"/>
      <c r="AJ22750" s="66"/>
    </row>
    <row r="22751" spans="17:36" ht="4.5" customHeight="1" x14ac:dyDescent="0.2">
      <c r="Q22751" s="65"/>
      <c r="R22751" s="65"/>
      <c r="X22751" s="65"/>
      <c r="Y22751" s="65"/>
      <c r="Z22751" s="65"/>
      <c r="AA22751" s="65"/>
      <c r="AB22751" s="65"/>
      <c r="AC22751" s="65"/>
      <c r="AJ22751" s="66"/>
    </row>
    <row r="22752" spans="17:36" ht="4.5" customHeight="1" x14ac:dyDescent="0.2">
      <c r="Q22752" s="65"/>
      <c r="R22752" s="65"/>
      <c r="X22752" s="65"/>
      <c r="Y22752" s="65"/>
      <c r="Z22752" s="65"/>
      <c r="AA22752" s="65"/>
      <c r="AB22752" s="65"/>
      <c r="AC22752" s="65"/>
      <c r="AJ22752" s="66"/>
    </row>
    <row r="22753" spans="17:36" ht="4.5" customHeight="1" x14ac:dyDescent="0.2">
      <c r="Q22753" s="65"/>
      <c r="R22753" s="65"/>
      <c r="X22753" s="65"/>
      <c r="Y22753" s="65"/>
      <c r="Z22753" s="65"/>
      <c r="AA22753" s="65"/>
      <c r="AB22753" s="65"/>
      <c r="AC22753" s="65"/>
      <c r="AJ22753" s="66"/>
    </row>
    <row r="22754" spans="17:36" ht="4.5" customHeight="1" x14ac:dyDescent="0.2">
      <c r="Q22754" s="65"/>
      <c r="R22754" s="65"/>
      <c r="X22754" s="65"/>
      <c r="Y22754" s="65"/>
      <c r="Z22754" s="65"/>
      <c r="AA22754" s="65"/>
      <c r="AB22754" s="65"/>
      <c r="AC22754" s="65"/>
      <c r="AJ22754" s="66"/>
    </row>
    <row r="22755" spans="17:36" ht="4.5" customHeight="1" x14ac:dyDescent="0.2">
      <c r="Q22755" s="65"/>
      <c r="R22755" s="65"/>
      <c r="X22755" s="65"/>
      <c r="Y22755" s="65"/>
      <c r="Z22755" s="65"/>
      <c r="AA22755" s="65"/>
      <c r="AB22755" s="65"/>
      <c r="AC22755" s="65"/>
      <c r="AJ22755" s="66"/>
    </row>
    <row r="22756" spans="17:36" ht="4.5" customHeight="1" x14ac:dyDescent="0.2">
      <c r="Q22756" s="65"/>
      <c r="R22756" s="65"/>
      <c r="X22756" s="65"/>
      <c r="Y22756" s="65"/>
      <c r="Z22756" s="65"/>
      <c r="AA22756" s="65"/>
      <c r="AB22756" s="65"/>
      <c r="AC22756" s="65"/>
      <c r="AJ22756" s="66"/>
    </row>
    <row r="22757" spans="17:36" ht="4.5" customHeight="1" x14ac:dyDescent="0.2">
      <c r="Q22757" s="65"/>
      <c r="R22757" s="65"/>
      <c r="X22757" s="65"/>
      <c r="Y22757" s="65"/>
      <c r="Z22757" s="65"/>
      <c r="AA22757" s="65"/>
      <c r="AB22757" s="65"/>
      <c r="AC22757" s="65"/>
      <c r="AJ22757" s="66"/>
    </row>
    <row r="22758" spans="17:36" ht="4.5" customHeight="1" x14ac:dyDescent="0.2">
      <c r="Q22758" s="65"/>
      <c r="R22758" s="65"/>
      <c r="X22758" s="65"/>
      <c r="Y22758" s="65"/>
      <c r="Z22758" s="65"/>
      <c r="AA22758" s="65"/>
      <c r="AB22758" s="65"/>
      <c r="AC22758" s="65"/>
      <c r="AJ22758" s="66"/>
    </row>
    <row r="22759" spans="17:36" ht="4.5" customHeight="1" x14ac:dyDescent="0.2">
      <c r="Q22759" s="65"/>
      <c r="R22759" s="65"/>
      <c r="X22759" s="65"/>
      <c r="Y22759" s="65"/>
      <c r="Z22759" s="65"/>
      <c r="AA22759" s="65"/>
      <c r="AB22759" s="65"/>
      <c r="AC22759" s="65"/>
      <c r="AJ22759" s="66"/>
    </row>
    <row r="22760" spans="17:36" ht="4.5" customHeight="1" x14ac:dyDescent="0.2">
      <c r="Q22760" s="65"/>
      <c r="R22760" s="65"/>
      <c r="X22760" s="65"/>
      <c r="Y22760" s="65"/>
      <c r="Z22760" s="65"/>
      <c r="AA22760" s="65"/>
      <c r="AB22760" s="65"/>
      <c r="AC22760" s="65"/>
      <c r="AJ22760" s="66"/>
    </row>
    <row r="22761" spans="17:36" ht="4.5" customHeight="1" x14ac:dyDescent="0.2">
      <c r="Q22761" s="65"/>
      <c r="R22761" s="65"/>
      <c r="X22761" s="65"/>
      <c r="Y22761" s="65"/>
      <c r="Z22761" s="65"/>
      <c r="AA22761" s="65"/>
      <c r="AB22761" s="65"/>
      <c r="AC22761" s="65"/>
      <c r="AJ22761" s="66"/>
    </row>
    <row r="22762" spans="17:36" ht="4.5" customHeight="1" x14ac:dyDescent="0.2">
      <c r="Q22762" s="65"/>
      <c r="R22762" s="65"/>
      <c r="X22762" s="65"/>
      <c r="Y22762" s="65"/>
      <c r="Z22762" s="65"/>
      <c r="AA22762" s="65"/>
      <c r="AB22762" s="65"/>
      <c r="AC22762" s="65"/>
      <c r="AJ22762" s="66"/>
    </row>
    <row r="22763" spans="17:36" ht="4.5" customHeight="1" x14ac:dyDescent="0.2">
      <c r="Q22763" s="65"/>
      <c r="R22763" s="65"/>
      <c r="X22763" s="65"/>
      <c r="Y22763" s="65"/>
      <c r="Z22763" s="65"/>
      <c r="AA22763" s="65"/>
      <c r="AB22763" s="65"/>
      <c r="AC22763" s="65"/>
      <c r="AJ22763" s="66"/>
    </row>
    <row r="22764" spans="17:36" ht="4.5" customHeight="1" x14ac:dyDescent="0.2">
      <c r="Q22764" s="65"/>
      <c r="R22764" s="65"/>
      <c r="X22764" s="65"/>
      <c r="Y22764" s="65"/>
      <c r="Z22764" s="65"/>
      <c r="AA22764" s="65"/>
      <c r="AB22764" s="65"/>
      <c r="AC22764" s="65"/>
      <c r="AJ22764" s="66"/>
    </row>
    <row r="22765" spans="17:36" ht="4.5" customHeight="1" x14ac:dyDescent="0.2">
      <c r="Q22765" s="65"/>
      <c r="R22765" s="65"/>
      <c r="X22765" s="65"/>
      <c r="Y22765" s="65"/>
      <c r="Z22765" s="65"/>
      <c r="AA22765" s="65"/>
      <c r="AB22765" s="65"/>
      <c r="AC22765" s="65"/>
      <c r="AJ22765" s="66"/>
    </row>
    <row r="22766" spans="17:36" ht="4.5" customHeight="1" x14ac:dyDescent="0.2">
      <c r="Q22766" s="65"/>
      <c r="R22766" s="65"/>
      <c r="X22766" s="65"/>
      <c r="Y22766" s="65"/>
      <c r="Z22766" s="65"/>
      <c r="AA22766" s="65"/>
      <c r="AB22766" s="65"/>
      <c r="AC22766" s="65"/>
      <c r="AJ22766" s="66"/>
    </row>
    <row r="22767" spans="17:36" ht="4.5" customHeight="1" x14ac:dyDescent="0.2">
      <c r="Q22767" s="65"/>
      <c r="R22767" s="65"/>
      <c r="X22767" s="65"/>
      <c r="Y22767" s="65"/>
      <c r="Z22767" s="65"/>
      <c r="AA22767" s="65"/>
      <c r="AB22767" s="65"/>
      <c r="AC22767" s="65"/>
      <c r="AJ22767" s="66"/>
    </row>
    <row r="22768" spans="17:36" ht="4.5" customHeight="1" x14ac:dyDescent="0.2">
      <c r="Q22768" s="65"/>
      <c r="R22768" s="65"/>
      <c r="X22768" s="65"/>
      <c r="Y22768" s="65"/>
      <c r="Z22768" s="65"/>
      <c r="AA22768" s="65"/>
      <c r="AB22768" s="65"/>
      <c r="AC22768" s="65"/>
      <c r="AJ22768" s="66"/>
    </row>
    <row r="22769" spans="17:36" ht="4.5" customHeight="1" x14ac:dyDescent="0.2">
      <c r="Q22769" s="65"/>
      <c r="R22769" s="65"/>
      <c r="X22769" s="65"/>
      <c r="Y22769" s="65"/>
      <c r="Z22769" s="65"/>
      <c r="AA22769" s="65"/>
      <c r="AB22769" s="65"/>
      <c r="AC22769" s="65"/>
      <c r="AJ22769" s="66"/>
    </row>
    <row r="22770" spans="17:36" ht="4.5" customHeight="1" x14ac:dyDescent="0.2">
      <c r="Q22770" s="65"/>
      <c r="R22770" s="65"/>
      <c r="X22770" s="65"/>
      <c r="Y22770" s="65"/>
      <c r="Z22770" s="65"/>
      <c r="AA22770" s="65"/>
      <c r="AB22770" s="65"/>
      <c r="AC22770" s="65"/>
      <c r="AJ22770" s="66"/>
    </row>
    <row r="22771" spans="17:36" ht="4.5" customHeight="1" x14ac:dyDescent="0.2">
      <c r="Q22771" s="65"/>
      <c r="R22771" s="65"/>
      <c r="X22771" s="65"/>
      <c r="Y22771" s="65"/>
      <c r="Z22771" s="65"/>
      <c r="AA22771" s="65"/>
      <c r="AB22771" s="65"/>
      <c r="AC22771" s="65"/>
      <c r="AJ22771" s="66"/>
    </row>
    <row r="22772" spans="17:36" ht="4.5" customHeight="1" x14ac:dyDescent="0.2">
      <c r="Q22772" s="65"/>
      <c r="R22772" s="65"/>
      <c r="X22772" s="65"/>
      <c r="Y22772" s="65"/>
      <c r="Z22772" s="65"/>
      <c r="AA22772" s="65"/>
      <c r="AB22772" s="65"/>
      <c r="AC22772" s="65"/>
      <c r="AJ22772" s="66"/>
    </row>
    <row r="22773" spans="17:36" ht="4.5" customHeight="1" x14ac:dyDescent="0.2">
      <c r="Q22773" s="65"/>
      <c r="R22773" s="65"/>
      <c r="X22773" s="65"/>
      <c r="Y22773" s="65"/>
      <c r="Z22773" s="65"/>
      <c r="AA22773" s="65"/>
      <c r="AB22773" s="65"/>
      <c r="AC22773" s="65"/>
      <c r="AJ22773" s="66"/>
    </row>
    <row r="22774" spans="17:36" ht="4.5" customHeight="1" x14ac:dyDescent="0.2">
      <c r="Q22774" s="65"/>
      <c r="R22774" s="65"/>
      <c r="X22774" s="65"/>
      <c r="Y22774" s="65"/>
      <c r="Z22774" s="65"/>
      <c r="AA22774" s="65"/>
      <c r="AB22774" s="65"/>
      <c r="AC22774" s="65"/>
      <c r="AJ22774" s="66"/>
    </row>
    <row r="22775" spans="17:36" ht="4.5" customHeight="1" x14ac:dyDescent="0.2">
      <c r="Q22775" s="65"/>
      <c r="R22775" s="65"/>
      <c r="X22775" s="65"/>
      <c r="Y22775" s="65"/>
      <c r="Z22775" s="65"/>
      <c r="AA22775" s="65"/>
      <c r="AB22775" s="65"/>
      <c r="AC22775" s="65"/>
      <c r="AJ22775" s="66"/>
    </row>
    <row r="22776" spans="17:36" ht="4.5" customHeight="1" x14ac:dyDescent="0.2">
      <c r="Q22776" s="65"/>
      <c r="R22776" s="65"/>
      <c r="X22776" s="65"/>
      <c r="Y22776" s="65"/>
      <c r="Z22776" s="65"/>
      <c r="AA22776" s="65"/>
      <c r="AB22776" s="65"/>
      <c r="AC22776" s="65"/>
      <c r="AJ22776" s="66"/>
    </row>
    <row r="22777" spans="17:36" ht="4.5" customHeight="1" x14ac:dyDescent="0.2">
      <c r="Q22777" s="65"/>
      <c r="R22777" s="65"/>
      <c r="X22777" s="65"/>
      <c r="Y22777" s="65"/>
      <c r="Z22777" s="65"/>
      <c r="AA22777" s="65"/>
      <c r="AB22777" s="65"/>
      <c r="AC22777" s="65"/>
      <c r="AJ22777" s="66"/>
    </row>
    <row r="22778" spans="17:36" ht="4.5" customHeight="1" x14ac:dyDescent="0.2">
      <c r="Q22778" s="65"/>
      <c r="R22778" s="65"/>
      <c r="X22778" s="65"/>
      <c r="Y22778" s="65"/>
      <c r="Z22778" s="65"/>
      <c r="AA22778" s="65"/>
      <c r="AB22778" s="65"/>
      <c r="AC22778" s="65"/>
      <c r="AJ22778" s="66"/>
    </row>
    <row r="22779" spans="17:36" ht="4.5" customHeight="1" x14ac:dyDescent="0.2">
      <c r="Q22779" s="65"/>
      <c r="R22779" s="65"/>
      <c r="X22779" s="65"/>
      <c r="Y22779" s="65"/>
      <c r="Z22779" s="65"/>
      <c r="AA22779" s="65"/>
      <c r="AB22779" s="65"/>
      <c r="AC22779" s="65"/>
      <c r="AJ22779" s="66"/>
    </row>
    <row r="22780" spans="17:36" ht="4.5" customHeight="1" x14ac:dyDescent="0.2">
      <c r="Q22780" s="65"/>
      <c r="R22780" s="65"/>
      <c r="X22780" s="65"/>
      <c r="Y22780" s="65"/>
      <c r="Z22780" s="65"/>
      <c r="AA22780" s="65"/>
      <c r="AB22780" s="65"/>
      <c r="AC22780" s="65"/>
      <c r="AJ22780" s="66"/>
    </row>
    <row r="22781" spans="17:36" ht="4.5" customHeight="1" x14ac:dyDescent="0.2">
      <c r="Q22781" s="65"/>
      <c r="R22781" s="65"/>
      <c r="X22781" s="65"/>
      <c r="Y22781" s="65"/>
      <c r="Z22781" s="65"/>
      <c r="AA22781" s="65"/>
      <c r="AB22781" s="65"/>
      <c r="AC22781" s="65"/>
      <c r="AJ22781" s="66"/>
    </row>
    <row r="22782" spans="17:36" ht="4.5" customHeight="1" x14ac:dyDescent="0.2">
      <c r="Q22782" s="65"/>
      <c r="R22782" s="65"/>
      <c r="X22782" s="65"/>
      <c r="Y22782" s="65"/>
      <c r="Z22782" s="65"/>
      <c r="AA22782" s="65"/>
      <c r="AB22782" s="65"/>
      <c r="AC22782" s="65"/>
      <c r="AJ22782" s="66"/>
    </row>
    <row r="22783" spans="17:36" ht="4.5" customHeight="1" x14ac:dyDescent="0.2">
      <c r="Q22783" s="65"/>
      <c r="R22783" s="65"/>
      <c r="X22783" s="65"/>
      <c r="Y22783" s="65"/>
      <c r="Z22783" s="65"/>
      <c r="AA22783" s="65"/>
      <c r="AB22783" s="65"/>
      <c r="AC22783" s="65"/>
      <c r="AJ22783" s="66"/>
    </row>
    <row r="22784" spans="17:36" ht="4.5" customHeight="1" x14ac:dyDescent="0.2">
      <c r="Q22784" s="65"/>
      <c r="R22784" s="65"/>
      <c r="X22784" s="65"/>
      <c r="Y22784" s="65"/>
      <c r="Z22784" s="65"/>
      <c r="AA22784" s="65"/>
      <c r="AB22784" s="65"/>
      <c r="AC22784" s="65"/>
      <c r="AJ22784" s="66"/>
    </row>
    <row r="22785" spans="17:36" ht="4.5" customHeight="1" x14ac:dyDescent="0.2">
      <c r="Q22785" s="65"/>
      <c r="R22785" s="65"/>
      <c r="X22785" s="65"/>
      <c r="Y22785" s="65"/>
      <c r="Z22785" s="65"/>
      <c r="AA22785" s="65"/>
      <c r="AB22785" s="65"/>
      <c r="AC22785" s="65"/>
      <c r="AJ22785" s="66"/>
    </row>
    <row r="22786" spans="17:36" ht="4.5" customHeight="1" x14ac:dyDescent="0.2">
      <c r="Q22786" s="65"/>
      <c r="R22786" s="65"/>
      <c r="X22786" s="65"/>
      <c r="Y22786" s="65"/>
      <c r="Z22786" s="65"/>
      <c r="AA22786" s="65"/>
      <c r="AB22786" s="65"/>
      <c r="AC22786" s="65"/>
      <c r="AJ22786" s="66"/>
    </row>
    <row r="22787" spans="17:36" ht="4.5" customHeight="1" x14ac:dyDescent="0.2">
      <c r="Q22787" s="65"/>
      <c r="R22787" s="65"/>
      <c r="X22787" s="65"/>
      <c r="Y22787" s="65"/>
      <c r="Z22787" s="65"/>
      <c r="AA22787" s="65"/>
      <c r="AB22787" s="65"/>
      <c r="AC22787" s="65"/>
      <c r="AJ22787" s="66"/>
    </row>
    <row r="22788" spans="17:36" ht="4.5" customHeight="1" x14ac:dyDescent="0.2">
      <c r="Q22788" s="65"/>
      <c r="R22788" s="65"/>
      <c r="X22788" s="65"/>
      <c r="Y22788" s="65"/>
      <c r="Z22788" s="65"/>
      <c r="AA22788" s="65"/>
      <c r="AB22788" s="65"/>
      <c r="AC22788" s="65"/>
      <c r="AJ22788" s="66"/>
    </row>
    <row r="22789" spans="17:36" ht="4.5" customHeight="1" x14ac:dyDescent="0.2">
      <c r="Q22789" s="65"/>
      <c r="R22789" s="65"/>
      <c r="X22789" s="65"/>
      <c r="Y22789" s="65"/>
      <c r="Z22789" s="65"/>
      <c r="AA22789" s="65"/>
      <c r="AB22789" s="65"/>
      <c r="AC22789" s="65"/>
      <c r="AJ22789" s="66"/>
    </row>
    <row r="22790" spans="17:36" ht="4.5" customHeight="1" x14ac:dyDescent="0.2">
      <c r="Q22790" s="65"/>
      <c r="R22790" s="65"/>
      <c r="X22790" s="65"/>
      <c r="Y22790" s="65"/>
      <c r="Z22790" s="65"/>
      <c r="AA22790" s="65"/>
      <c r="AB22790" s="65"/>
      <c r="AC22790" s="65"/>
      <c r="AJ22790" s="66"/>
    </row>
    <row r="22791" spans="17:36" ht="4.5" customHeight="1" x14ac:dyDescent="0.2">
      <c r="Q22791" s="65"/>
      <c r="R22791" s="65"/>
      <c r="X22791" s="65"/>
      <c r="Y22791" s="65"/>
      <c r="Z22791" s="65"/>
      <c r="AA22791" s="65"/>
      <c r="AB22791" s="65"/>
      <c r="AC22791" s="65"/>
      <c r="AJ22791" s="66"/>
    </row>
    <row r="22792" spans="17:36" ht="4.5" customHeight="1" x14ac:dyDescent="0.2">
      <c r="Q22792" s="65"/>
      <c r="R22792" s="65"/>
      <c r="X22792" s="65"/>
      <c r="Y22792" s="65"/>
      <c r="Z22792" s="65"/>
      <c r="AA22792" s="65"/>
      <c r="AB22792" s="65"/>
      <c r="AC22792" s="65"/>
      <c r="AJ22792" s="66"/>
    </row>
    <row r="22793" spans="17:36" ht="4.5" customHeight="1" x14ac:dyDescent="0.2">
      <c r="Q22793" s="65"/>
      <c r="R22793" s="65"/>
      <c r="X22793" s="65"/>
      <c r="Y22793" s="65"/>
      <c r="Z22793" s="65"/>
      <c r="AA22793" s="65"/>
      <c r="AB22793" s="65"/>
      <c r="AC22793" s="65"/>
      <c r="AJ22793" s="66"/>
    </row>
    <row r="22794" spans="17:36" ht="4.5" customHeight="1" x14ac:dyDescent="0.2">
      <c r="Q22794" s="65"/>
      <c r="R22794" s="65"/>
      <c r="X22794" s="65"/>
      <c r="Y22794" s="65"/>
      <c r="Z22794" s="65"/>
      <c r="AA22794" s="65"/>
      <c r="AB22794" s="65"/>
      <c r="AC22794" s="65"/>
      <c r="AJ22794" s="66"/>
    </row>
    <row r="22795" spans="17:36" ht="4.5" customHeight="1" x14ac:dyDescent="0.2">
      <c r="Q22795" s="65"/>
      <c r="R22795" s="65"/>
      <c r="X22795" s="65"/>
      <c r="Y22795" s="65"/>
      <c r="Z22795" s="65"/>
      <c r="AA22795" s="65"/>
      <c r="AB22795" s="65"/>
      <c r="AC22795" s="65"/>
      <c r="AJ22795" s="66"/>
    </row>
    <row r="22796" spans="17:36" ht="4.5" customHeight="1" x14ac:dyDescent="0.2">
      <c r="Q22796" s="65"/>
      <c r="R22796" s="65"/>
      <c r="X22796" s="65"/>
      <c r="Y22796" s="65"/>
      <c r="Z22796" s="65"/>
      <c r="AA22796" s="65"/>
      <c r="AB22796" s="65"/>
      <c r="AC22796" s="65"/>
      <c r="AJ22796" s="66"/>
    </row>
    <row r="22797" spans="17:36" ht="4.5" customHeight="1" x14ac:dyDescent="0.2">
      <c r="Q22797" s="65"/>
      <c r="R22797" s="65"/>
      <c r="X22797" s="65"/>
      <c r="Y22797" s="65"/>
      <c r="Z22797" s="65"/>
      <c r="AA22797" s="65"/>
      <c r="AB22797" s="65"/>
      <c r="AC22797" s="65"/>
      <c r="AJ22797" s="66"/>
    </row>
    <row r="22798" spans="17:36" ht="4.5" customHeight="1" x14ac:dyDescent="0.2">
      <c r="Q22798" s="65"/>
      <c r="R22798" s="65"/>
      <c r="X22798" s="65"/>
      <c r="Y22798" s="65"/>
      <c r="Z22798" s="65"/>
      <c r="AA22798" s="65"/>
      <c r="AB22798" s="65"/>
      <c r="AC22798" s="65"/>
      <c r="AJ22798" s="66"/>
    </row>
    <row r="22799" spans="17:36" ht="4.5" customHeight="1" x14ac:dyDescent="0.2">
      <c r="Q22799" s="65"/>
      <c r="R22799" s="65"/>
      <c r="X22799" s="65"/>
      <c r="Y22799" s="65"/>
      <c r="Z22799" s="65"/>
      <c r="AA22799" s="65"/>
      <c r="AB22799" s="65"/>
      <c r="AC22799" s="65"/>
      <c r="AJ22799" s="66"/>
    </row>
    <row r="22800" spans="17:36" ht="4.5" customHeight="1" x14ac:dyDescent="0.2">
      <c r="Q22800" s="65"/>
      <c r="R22800" s="65"/>
      <c r="X22800" s="65"/>
      <c r="Y22800" s="65"/>
      <c r="Z22800" s="65"/>
      <c r="AA22800" s="65"/>
      <c r="AB22800" s="65"/>
      <c r="AC22800" s="65"/>
      <c r="AJ22800" s="66"/>
    </row>
    <row r="22801" spans="17:36" ht="4.5" customHeight="1" x14ac:dyDescent="0.2">
      <c r="Q22801" s="65"/>
      <c r="R22801" s="65"/>
      <c r="X22801" s="65"/>
      <c r="Y22801" s="65"/>
      <c r="Z22801" s="65"/>
      <c r="AA22801" s="65"/>
      <c r="AB22801" s="65"/>
      <c r="AC22801" s="65"/>
      <c r="AJ22801" s="66"/>
    </row>
    <row r="22802" spans="17:36" ht="4.5" customHeight="1" x14ac:dyDescent="0.2">
      <c r="Q22802" s="65"/>
      <c r="R22802" s="65"/>
      <c r="X22802" s="65"/>
      <c r="Y22802" s="65"/>
      <c r="Z22802" s="65"/>
      <c r="AA22802" s="65"/>
      <c r="AB22802" s="65"/>
      <c r="AC22802" s="65"/>
      <c r="AJ22802" s="66"/>
    </row>
    <row r="22803" spans="17:36" ht="4.5" customHeight="1" x14ac:dyDescent="0.2">
      <c r="Q22803" s="65"/>
      <c r="R22803" s="65"/>
      <c r="X22803" s="65"/>
      <c r="Y22803" s="65"/>
      <c r="Z22803" s="65"/>
      <c r="AA22803" s="65"/>
      <c r="AB22803" s="65"/>
      <c r="AC22803" s="65"/>
      <c r="AJ22803" s="66"/>
    </row>
    <row r="22804" spans="17:36" ht="4.5" customHeight="1" x14ac:dyDescent="0.2">
      <c r="Q22804" s="65"/>
      <c r="R22804" s="65"/>
      <c r="X22804" s="65"/>
      <c r="Y22804" s="65"/>
      <c r="Z22804" s="65"/>
      <c r="AA22804" s="65"/>
      <c r="AB22804" s="65"/>
      <c r="AC22804" s="65"/>
      <c r="AJ22804" s="66"/>
    </row>
    <row r="22805" spans="17:36" ht="4.5" customHeight="1" x14ac:dyDescent="0.2">
      <c r="Q22805" s="65"/>
      <c r="R22805" s="65"/>
      <c r="X22805" s="65"/>
      <c r="Y22805" s="65"/>
      <c r="Z22805" s="65"/>
      <c r="AA22805" s="65"/>
      <c r="AB22805" s="65"/>
      <c r="AC22805" s="65"/>
      <c r="AJ22805" s="66"/>
    </row>
    <row r="22806" spans="17:36" ht="4.5" customHeight="1" x14ac:dyDescent="0.2">
      <c r="Q22806" s="65"/>
      <c r="R22806" s="65"/>
      <c r="X22806" s="65"/>
      <c r="Y22806" s="65"/>
      <c r="Z22806" s="65"/>
      <c r="AA22806" s="65"/>
      <c r="AB22806" s="65"/>
      <c r="AC22806" s="65"/>
      <c r="AJ22806" s="66"/>
    </row>
    <row r="22807" spans="17:36" ht="4.5" customHeight="1" x14ac:dyDescent="0.2">
      <c r="Q22807" s="65"/>
      <c r="R22807" s="65"/>
      <c r="X22807" s="65"/>
      <c r="Y22807" s="65"/>
      <c r="Z22807" s="65"/>
      <c r="AA22807" s="65"/>
      <c r="AB22807" s="65"/>
      <c r="AC22807" s="65"/>
      <c r="AJ22807" s="66"/>
    </row>
    <row r="22808" spans="17:36" ht="4.5" customHeight="1" x14ac:dyDescent="0.2">
      <c r="Q22808" s="65"/>
      <c r="R22808" s="65"/>
      <c r="X22808" s="65"/>
      <c r="Y22808" s="65"/>
      <c r="Z22808" s="65"/>
      <c r="AA22808" s="65"/>
      <c r="AB22808" s="65"/>
      <c r="AC22808" s="65"/>
      <c r="AJ22808" s="66"/>
    </row>
    <row r="22809" spans="17:36" ht="4.5" customHeight="1" x14ac:dyDescent="0.2">
      <c r="Q22809" s="65"/>
      <c r="R22809" s="65"/>
      <c r="X22809" s="65"/>
      <c r="Y22809" s="65"/>
      <c r="Z22809" s="65"/>
      <c r="AA22809" s="65"/>
      <c r="AB22809" s="65"/>
      <c r="AC22809" s="65"/>
      <c r="AJ22809" s="66"/>
    </row>
    <row r="22810" spans="17:36" ht="4.5" customHeight="1" x14ac:dyDescent="0.2">
      <c r="Q22810" s="65"/>
      <c r="R22810" s="65"/>
      <c r="X22810" s="65"/>
      <c r="Y22810" s="65"/>
      <c r="Z22810" s="65"/>
      <c r="AA22810" s="65"/>
      <c r="AB22810" s="65"/>
      <c r="AC22810" s="65"/>
      <c r="AJ22810" s="66"/>
    </row>
    <row r="22811" spans="17:36" ht="4.5" customHeight="1" x14ac:dyDescent="0.2">
      <c r="Q22811" s="65"/>
      <c r="R22811" s="65"/>
      <c r="X22811" s="65"/>
      <c r="Y22811" s="65"/>
      <c r="Z22811" s="65"/>
      <c r="AA22811" s="65"/>
      <c r="AB22811" s="65"/>
      <c r="AC22811" s="65"/>
      <c r="AJ22811" s="66"/>
    </row>
    <row r="22812" spans="17:36" ht="4.5" customHeight="1" x14ac:dyDescent="0.2">
      <c r="Q22812" s="65"/>
      <c r="R22812" s="65"/>
      <c r="X22812" s="65"/>
      <c r="Y22812" s="65"/>
      <c r="Z22812" s="65"/>
      <c r="AA22812" s="65"/>
      <c r="AB22812" s="65"/>
      <c r="AC22812" s="65"/>
      <c r="AJ22812" s="66"/>
    </row>
    <row r="22813" spans="17:36" ht="4.5" customHeight="1" x14ac:dyDescent="0.2">
      <c r="Q22813" s="65"/>
      <c r="R22813" s="65"/>
      <c r="X22813" s="65"/>
      <c r="Y22813" s="65"/>
      <c r="Z22813" s="65"/>
      <c r="AA22813" s="65"/>
      <c r="AB22813" s="65"/>
      <c r="AC22813" s="65"/>
      <c r="AJ22813" s="66"/>
    </row>
    <row r="22814" spans="17:36" ht="4.5" customHeight="1" x14ac:dyDescent="0.2">
      <c r="Q22814" s="65"/>
      <c r="R22814" s="65"/>
      <c r="X22814" s="65"/>
      <c r="Y22814" s="65"/>
      <c r="Z22814" s="65"/>
      <c r="AA22814" s="65"/>
      <c r="AB22814" s="65"/>
      <c r="AC22814" s="65"/>
      <c r="AJ22814" s="66"/>
    </row>
    <row r="22815" spans="17:36" ht="4.5" customHeight="1" x14ac:dyDescent="0.2">
      <c r="Q22815" s="65"/>
      <c r="R22815" s="65"/>
      <c r="X22815" s="65"/>
      <c r="Y22815" s="65"/>
      <c r="Z22815" s="65"/>
      <c r="AA22815" s="65"/>
      <c r="AB22815" s="65"/>
      <c r="AC22815" s="65"/>
      <c r="AJ22815" s="66"/>
    </row>
    <row r="22816" spans="17:36" ht="4.5" customHeight="1" x14ac:dyDescent="0.2">
      <c r="Q22816" s="65"/>
      <c r="R22816" s="65"/>
      <c r="X22816" s="65"/>
      <c r="Y22816" s="65"/>
      <c r="Z22816" s="65"/>
      <c r="AA22816" s="65"/>
      <c r="AB22816" s="65"/>
      <c r="AC22816" s="65"/>
      <c r="AJ22816" s="66"/>
    </row>
    <row r="22817" spans="17:36" ht="4.5" customHeight="1" x14ac:dyDescent="0.2">
      <c r="Q22817" s="65"/>
      <c r="R22817" s="65"/>
      <c r="X22817" s="65"/>
      <c r="Y22817" s="65"/>
      <c r="Z22817" s="65"/>
      <c r="AA22817" s="65"/>
      <c r="AB22817" s="65"/>
      <c r="AC22817" s="65"/>
      <c r="AJ22817" s="66"/>
    </row>
    <row r="22818" spans="17:36" ht="4.5" customHeight="1" x14ac:dyDescent="0.2">
      <c r="Q22818" s="65"/>
      <c r="R22818" s="65"/>
      <c r="X22818" s="65"/>
      <c r="Y22818" s="65"/>
      <c r="Z22818" s="65"/>
      <c r="AA22818" s="65"/>
      <c r="AB22818" s="65"/>
      <c r="AC22818" s="65"/>
      <c r="AJ22818" s="66"/>
    </row>
    <row r="22819" spans="17:36" ht="4.5" customHeight="1" x14ac:dyDescent="0.2">
      <c r="Q22819" s="65"/>
      <c r="R22819" s="65"/>
      <c r="X22819" s="65"/>
      <c r="Y22819" s="65"/>
      <c r="Z22819" s="65"/>
      <c r="AA22819" s="65"/>
      <c r="AB22819" s="65"/>
      <c r="AC22819" s="65"/>
      <c r="AJ22819" s="66"/>
    </row>
    <row r="22820" spans="17:36" ht="4.5" customHeight="1" x14ac:dyDescent="0.2">
      <c r="Q22820" s="65"/>
      <c r="R22820" s="65"/>
      <c r="X22820" s="65"/>
      <c r="Y22820" s="65"/>
      <c r="Z22820" s="65"/>
      <c r="AA22820" s="65"/>
      <c r="AB22820" s="65"/>
      <c r="AC22820" s="65"/>
      <c r="AJ22820" s="66"/>
    </row>
    <row r="22821" spans="17:36" ht="4.5" customHeight="1" x14ac:dyDescent="0.2">
      <c r="Q22821" s="65"/>
      <c r="R22821" s="65"/>
      <c r="X22821" s="65"/>
      <c r="Y22821" s="65"/>
      <c r="Z22821" s="65"/>
      <c r="AA22821" s="65"/>
      <c r="AB22821" s="65"/>
      <c r="AC22821" s="65"/>
      <c r="AJ22821" s="66"/>
    </row>
    <row r="22822" spans="17:36" ht="4.5" customHeight="1" x14ac:dyDescent="0.2">
      <c r="Q22822" s="65"/>
      <c r="R22822" s="65"/>
      <c r="X22822" s="65"/>
      <c r="Y22822" s="65"/>
      <c r="Z22822" s="65"/>
      <c r="AA22822" s="65"/>
      <c r="AB22822" s="65"/>
      <c r="AC22822" s="65"/>
      <c r="AJ22822" s="66"/>
    </row>
    <row r="22823" spans="17:36" ht="4.5" customHeight="1" x14ac:dyDescent="0.2">
      <c r="Q22823" s="65"/>
      <c r="R22823" s="65"/>
      <c r="X22823" s="65"/>
      <c r="Y22823" s="65"/>
      <c r="Z22823" s="65"/>
      <c r="AA22823" s="65"/>
      <c r="AB22823" s="65"/>
      <c r="AC22823" s="65"/>
      <c r="AJ22823" s="66"/>
    </row>
    <row r="22824" spans="17:36" ht="4.5" customHeight="1" x14ac:dyDescent="0.2">
      <c r="Q22824" s="65"/>
      <c r="R22824" s="65"/>
      <c r="X22824" s="65"/>
      <c r="Y22824" s="65"/>
      <c r="Z22824" s="65"/>
      <c r="AA22824" s="65"/>
      <c r="AB22824" s="65"/>
      <c r="AC22824" s="65"/>
      <c r="AJ22824" s="66"/>
    </row>
    <row r="22825" spans="17:36" ht="4.5" customHeight="1" x14ac:dyDescent="0.2">
      <c r="Q22825" s="65"/>
      <c r="R22825" s="65"/>
      <c r="X22825" s="65"/>
      <c r="Y22825" s="65"/>
      <c r="Z22825" s="65"/>
      <c r="AA22825" s="65"/>
      <c r="AB22825" s="65"/>
      <c r="AC22825" s="65"/>
      <c r="AJ22825" s="66"/>
    </row>
    <row r="22826" spans="17:36" ht="4.5" customHeight="1" x14ac:dyDescent="0.2">
      <c r="Q22826" s="65"/>
      <c r="R22826" s="65"/>
      <c r="X22826" s="65"/>
      <c r="Y22826" s="65"/>
      <c r="Z22826" s="65"/>
      <c r="AA22826" s="65"/>
      <c r="AB22826" s="65"/>
      <c r="AC22826" s="65"/>
      <c r="AJ22826" s="66"/>
    </row>
    <row r="22827" spans="17:36" ht="4.5" customHeight="1" x14ac:dyDescent="0.2">
      <c r="Q22827" s="65"/>
      <c r="R22827" s="65"/>
      <c r="X22827" s="65"/>
      <c r="Y22827" s="65"/>
      <c r="Z22827" s="65"/>
      <c r="AA22827" s="65"/>
      <c r="AB22827" s="65"/>
      <c r="AC22827" s="65"/>
      <c r="AJ22827" s="66"/>
    </row>
    <row r="22828" spans="17:36" ht="4.5" customHeight="1" x14ac:dyDescent="0.2">
      <c r="Q22828" s="65"/>
      <c r="R22828" s="65"/>
      <c r="X22828" s="65"/>
      <c r="Y22828" s="65"/>
      <c r="Z22828" s="65"/>
      <c r="AA22828" s="65"/>
      <c r="AB22828" s="65"/>
      <c r="AC22828" s="65"/>
      <c r="AJ22828" s="66"/>
    </row>
    <row r="22829" spans="17:36" ht="4.5" customHeight="1" x14ac:dyDescent="0.2">
      <c r="Q22829" s="65"/>
      <c r="R22829" s="65"/>
      <c r="X22829" s="65"/>
      <c r="Y22829" s="65"/>
      <c r="Z22829" s="65"/>
      <c r="AA22829" s="65"/>
      <c r="AB22829" s="65"/>
      <c r="AC22829" s="65"/>
      <c r="AJ22829" s="66"/>
    </row>
    <row r="22830" spans="17:36" ht="4.5" customHeight="1" x14ac:dyDescent="0.2">
      <c r="Q22830" s="65"/>
      <c r="R22830" s="65"/>
      <c r="X22830" s="65"/>
      <c r="Y22830" s="65"/>
      <c r="Z22830" s="65"/>
      <c r="AA22830" s="65"/>
      <c r="AB22830" s="65"/>
      <c r="AC22830" s="65"/>
      <c r="AJ22830" s="66"/>
    </row>
    <row r="22831" spans="17:36" ht="4.5" customHeight="1" x14ac:dyDescent="0.2">
      <c r="Q22831" s="65"/>
      <c r="R22831" s="65"/>
      <c r="X22831" s="65"/>
      <c r="Y22831" s="65"/>
      <c r="Z22831" s="65"/>
      <c r="AA22831" s="65"/>
      <c r="AB22831" s="65"/>
      <c r="AC22831" s="65"/>
      <c r="AJ22831" s="66"/>
    </row>
    <row r="22832" spans="17:36" ht="4.5" customHeight="1" x14ac:dyDescent="0.2">
      <c r="Q22832" s="65"/>
      <c r="R22832" s="65"/>
      <c r="X22832" s="65"/>
      <c r="Y22832" s="65"/>
      <c r="Z22832" s="65"/>
      <c r="AA22832" s="65"/>
      <c r="AB22832" s="65"/>
      <c r="AC22832" s="65"/>
      <c r="AJ22832" s="66"/>
    </row>
    <row r="22833" spans="17:36" ht="4.5" customHeight="1" x14ac:dyDescent="0.2">
      <c r="Q22833" s="65"/>
      <c r="R22833" s="65"/>
      <c r="X22833" s="65"/>
      <c r="Y22833" s="65"/>
      <c r="Z22833" s="65"/>
      <c r="AA22833" s="65"/>
      <c r="AB22833" s="65"/>
      <c r="AC22833" s="65"/>
      <c r="AJ22833" s="66"/>
    </row>
    <row r="22834" spans="17:36" ht="4.5" customHeight="1" x14ac:dyDescent="0.2">
      <c r="Q22834" s="65"/>
      <c r="R22834" s="65"/>
      <c r="X22834" s="65"/>
      <c r="Y22834" s="65"/>
      <c r="Z22834" s="65"/>
      <c r="AA22834" s="65"/>
      <c r="AB22834" s="65"/>
      <c r="AC22834" s="65"/>
      <c r="AJ22834" s="66"/>
    </row>
    <row r="22835" spans="17:36" ht="4.5" customHeight="1" x14ac:dyDescent="0.2">
      <c r="Q22835" s="65"/>
      <c r="R22835" s="65"/>
      <c r="X22835" s="65"/>
      <c r="Y22835" s="65"/>
      <c r="Z22835" s="65"/>
      <c r="AA22835" s="65"/>
      <c r="AB22835" s="65"/>
      <c r="AC22835" s="65"/>
      <c r="AJ22835" s="66"/>
    </row>
    <row r="22836" spans="17:36" ht="4.5" customHeight="1" x14ac:dyDescent="0.2">
      <c r="Q22836" s="65"/>
      <c r="R22836" s="65"/>
      <c r="X22836" s="65"/>
      <c r="Y22836" s="65"/>
      <c r="Z22836" s="65"/>
      <c r="AA22836" s="65"/>
      <c r="AB22836" s="65"/>
      <c r="AC22836" s="65"/>
      <c r="AJ22836" s="66"/>
    </row>
    <row r="22837" spans="17:36" ht="4.5" customHeight="1" x14ac:dyDescent="0.2">
      <c r="Q22837" s="65"/>
      <c r="R22837" s="65"/>
      <c r="X22837" s="65"/>
      <c r="Y22837" s="65"/>
      <c r="Z22837" s="65"/>
      <c r="AA22837" s="65"/>
      <c r="AB22837" s="65"/>
      <c r="AC22837" s="65"/>
      <c r="AJ22837" s="66"/>
    </row>
    <row r="22838" spans="17:36" ht="4.5" customHeight="1" x14ac:dyDescent="0.2">
      <c r="Q22838" s="65"/>
      <c r="R22838" s="65"/>
      <c r="X22838" s="65"/>
      <c r="Y22838" s="65"/>
      <c r="Z22838" s="65"/>
      <c r="AA22838" s="65"/>
      <c r="AB22838" s="65"/>
      <c r="AC22838" s="65"/>
      <c r="AJ22838" s="66"/>
    </row>
    <row r="22839" spans="17:36" ht="4.5" customHeight="1" x14ac:dyDescent="0.2">
      <c r="Q22839" s="65"/>
      <c r="R22839" s="65"/>
      <c r="X22839" s="65"/>
      <c r="Y22839" s="65"/>
      <c r="Z22839" s="65"/>
      <c r="AA22839" s="65"/>
      <c r="AB22839" s="65"/>
      <c r="AC22839" s="65"/>
      <c r="AJ22839" s="66"/>
    </row>
    <row r="22840" spans="17:36" ht="4.5" customHeight="1" x14ac:dyDescent="0.2">
      <c r="Q22840" s="65"/>
      <c r="R22840" s="65"/>
      <c r="X22840" s="65"/>
      <c r="Y22840" s="65"/>
      <c r="Z22840" s="65"/>
      <c r="AA22840" s="65"/>
      <c r="AB22840" s="65"/>
      <c r="AC22840" s="65"/>
      <c r="AJ22840" s="66"/>
    </row>
    <row r="22841" spans="17:36" ht="4.5" customHeight="1" x14ac:dyDescent="0.2">
      <c r="Q22841" s="65"/>
      <c r="R22841" s="65"/>
      <c r="X22841" s="65"/>
      <c r="Y22841" s="65"/>
      <c r="Z22841" s="65"/>
      <c r="AA22841" s="65"/>
      <c r="AB22841" s="65"/>
      <c r="AC22841" s="65"/>
      <c r="AJ22841" s="66"/>
    </row>
    <row r="22842" spans="17:36" ht="4.5" customHeight="1" x14ac:dyDescent="0.2">
      <c r="Q22842" s="65"/>
      <c r="R22842" s="65"/>
      <c r="X22842" s="65"/>
      <c r="Y22842" s="65"/>
      <c r="Z22842" s="65"/>
      <c r="AA22842" s="65"/>
      <c r="AB22842" s="65"/>
      <c r="AC22842" s="65"/>
      <c r="AJ22842" s="66"/>
    </row>
    <row r="22843" spans="17:36" ht="4.5" customHeight="1" x14ac:dyDescent="0.2">
      <c r="Q22843" s="65"/>
      <c r="R22843" s="65"/>
      <c r="X22843" s="65"/>
      <c r="Y22843" s="65"/>
      <c r="Z22843" s="65"/>
      <c r="AA22843" s="65"/>
      <c r="AB22843" s="65"/>
      <c r="AC22843" s="65"/>
      <c r="AJ22843" s="66"/>
    </row>
    <row r="22844" spans="17:36" ht="4.5" customHeight="1" x14ac:dyDescent="0.2">
      <c r="Q22844" s="65"/>
      <c r="R22844" s="65"/>
      <c r="X22844" s="65"/>
      <c r="Y22844" s="65"/>
      <c r="Z22844" s="65"/>
      <c r="AA22844" s="65"/>
      <c r="AB22844" s="65"/>
      <c r="AC22844" s="65"/>
      <c r="AJ22844" s="66"/>
    </row>
    <row r="22845" spans="17:36" ht="4.5" customHeight="1" x14ac:dyDescent="0.2">
      <c r="Q22845" s="65"/>
      <c r="R22845" s="65"/>
      <c r="X22845" s="65"/>
      <c r="Y22845" s="65"/>
      <c r="Z22845" s="65"/>
      <c r="AA22845" s="65"/>
      <c r="AB22845" s="65"/>
      <c r="AC22845" s="65"/>
      <c r="AJ22845" s="66"/>
    </row>
    <row r="22846" spans="17:36" ht="4.5" customHeight="1" x14ac:dyDescent="0.2">
      <c r="Q22846" s="65"/>
      <c r="R22846" s="65"/>
      <c r="X22846" s="65"/>
      <c r="Y22846" s="65"/>
      <c r="Z22846" s="65"/>
      <c r="AA22846" s="65"/>
      <c r="AB22846" s="65"/>
      <c r="AC22846" s="65"/>
      <c r="AJ22846" s="66"/>
    </row>
    <row r="22847" spans="17:36" ht="4.5" customHeight="1" x14ac:dyDescent="0.2">
      <c r="Q22847" s="65"/>
      <c r="R22847" s="65"/>
      <c r="X22847" s="65"/>
      <c r="Y22847" s="65"/>
      <c r="Z22847" s="65"/>
      <c r="AA22847" s="65"/>
      <c r="AB22847" s="65"/>
      <c r="AC22847" s="65"/>
      <c r="AJ22847" s="66"/>
    </row>
    <row r="22848" spans="17:36" ht="4.5" customHeight="1" x14ac:dyDescent="0.2">
      <c r="Q22848" s="65"/>
      <c r="R22848" s="65"/>
      <c r="X22848" s="65"/>
      <c r="Y22848" s="65"/>
      <c r="Z22848" s="65"/>
      <c r="AA22848" s="65"/>
      <c r="AB22848" s="65"/>
      <c r="AC22848" s="65"/>
      <c r="AJ22848" s="66"/>
    </row>
    <row r="22849" spans="17:36" ht="4.5" customHeight="1" x14ac:dyDescent="0.2">
      <c r="Q22849" s="65"/>
      <c r="R22849" s="65"/>
      <c r="X22849" s="65"/>
      <c r="Y22849" s="65"/>
      <c r="Z22849" s="65"/>
      <c r="AA22849" s="65"/>
      <c r="AB22849" s="65"/>
      <c r="AC22849" s="65"/>
      <c r="AJ22849" s="66"/>
    </row>
    <row r="22850" spans="17:36" ht="4.5" customHeight="1" x14ac:dyDescent="0.2">
      <c r="Q22850" s="65"/>
      <c r="R22850" s="65"/>
      <c r="X22850" s="65"/>
      <c r="Y22850" s="65"/>
      <c r="Z22850" s="65"/>
      <c r="AA22850" s="65"/>
      <c r="AB22850" s="65"/>
      <c r="AC22850" s="65"/>
      <c r="AJ22850" s="66"/>
    </row>
    <row r="22851" spans="17:36" ht="4.5" customHeight="1" x14ac:dyDescent="0.2">
      <c r="Q22851" s="65"/>
      <c r="R22851" s="65"/>
      <c r="X22851" s="65"/>
      <c r="Y22851" s="65"/>
      <c r="Z22851" s="65"/>
      <c r="AA22851" s="65"/>
      <c r="AB22851" s="65"/>
      <c r="AC22851" s="65"/>
      <c r="AJ22851" s="66"/>
    </row>
    <row r="22852" spans="17:36" ht="4.5" customHeight="1" x14ac:dyDescent="0.2">
      <c r="Q22852" s="65"/>
      <c r="R22852" s="65"/>
      <c r="X22852" s="65"/>
      <c r="Y22852" s="65"/>
      <c r="Z22852" s="65"/>
      <c r="AA22852" s="65"/>
      <c r="AB22852" s="65"/>
      <c r="AC22852" s="65"/>
      <c r="AJ22852" s="66"/>
    </row>
    <row r="22853" spans="17:36" ht="4.5" customHeight="1" x14ac:dyDescent="0.2">
      <c r="Q22853" s="65"/>
      <c r="R22853" s="65"/>
      <c r="X22853" s="65"/>
      <c r="Y22853" s="65"/>
      <c r="Z22853" s="65"/>
      <c r="AA22853" s="65"/>
      <c r="AB22853" s="65"/>
      <c r="AC22853" s="65"/>
      <c r="AJ22853" s="66"/>
    </row>
    <row r="22854" spans="17:36" ht="4.5" customHeight="1" x14ac:dyDescent="0.2">
      <c r="Q22854" s="65"/>
      <c r="R22854" s="65"/>
      <c r="X22854" s="65"/>
      <c r="Y22854" s="65"/>
      <c r="Z22854" s="65"/>
      <c r="AA22854" s="65"/>
      <c r="AB22854" s="65"/>
      <c r="AC22854" s="65"/>
      <c r="AJ22854" s="66"/>
    </row>
    <row r="22855" spans="17:36" ht="4.5" customHeight="1" x14ac:dyDescent="0.2">
      <c r="Q22855" s="65"/>
      <c r="R22855" s="65"/>
      <c r="X22855" s="65"/>
      <c r="Y22855" s="65"/>
      <c r="Z22855" s="65"/>
      <c r="AA22855" s="65"/>
      <c r="AB22855" s="65"/>
      <c r="AC22855" s="65"/>
      <c r="AJ22855" s="66"/>
    </row>
    <row r="22856" spans="17:36" ht="4.5" customHeight="1" x14ac:dyDescent="0.2">
      <c r="Q22856" s="65"/>
      <c r="R22856" s="65"/>
      <c r="X22856" s="65"/>
      <c r="Y22856" s="65"/>
      <c r="Z22856" s="65"/>
      <c r="AA22856" s="65"/>
      <c r="AB22856" s="65"/>
      <c r="AC22856" s="65"/>
      <c r="AJ22856" s="66"/>
    </row>
    <row r="22857" spans="17:36" ht="4.5" customHeight="1" x14ac:dyDescent="0.2">
      <c r="Q22857" s="65"/>
      <c r="R22857" s="65"/>
      <c r="X22857" s="65"/>
      <c r="Y22857" s="65"/>
      <c r="Z22857" s="65"/>
      <c r="AA22857" s="65"/>
      <c r="AB22857" s="65"/>
      <c r="AC22857" s="65"/>
      <c r="AJ22857" s="66"/>
    </row>
    <row r="22858" spans="17:36" ht="4.5" customHeight="1" x14ac:dyDescent="0.2">
      <c r="Q22858" s="65"/>
      <c r="R22858" s="65"/>
      <c r="X22858" s="65"/>
      <c r="Y22858" s="65"/>
      <c r="Z22858" s="65"/>
      <c r="AA22858" s="65"/>
      <c r="AB22858" s="65"/>
      <c r="AC22858" s="65"/>
      <c r="AJ22858" s="66"/>
    </row>
    <row r="22859" spans="17:36" ht="4.5" customHeight="1" x14ac:dyDescent="0.2">
      <c r="Q22859" s="65"/>
      <c r="R22859" s="65"/>
      <c r="X22859" s="65"/>
      <c r="Y22859" s="65"/>
      <c r="Z22859" s="65"/>
      <c r="AA22859" s="65"/>
      <c r="AB22859" s="65"/>
      <c r="AC22859" s="65"/>
      <c r="AJ22859" s="66"/>
    </row>
    <row r="22860" spans="17:36" ht="4.5" customHeight="1" x14ac:dyDescent="0.2">
      <c r="Q22860" s="65"/>
      <c r="R22860" s="65"/>
      <c r="X22860" s="65"/>
      <c r="Y22860" s="65"/>
      <c r="Z22860" s="65"/>
      <c r="AA22860" s="65"/>
      <c r="AB22860" s="65"/>
      <c r="AC22860" s="65"/>
      <c r="AJ22860" s="66"/>
    </row>
    <row r="22861" spans="17:36" ht="4.5" customHeight="1" x14ac:dyDescent="0.2">
      <c r="Q22861" s="65"/>
      <c r="R22861" s="65"/>
      <c r="X22861" s="65"/>
      <c r="Y22861" s="65"/>
      <c r="Z22861" s="65"/>
      <c r="AA22861" s="65"/>
      <c r="AB22861" s="65"/>
      <c r="AC22861" s="65"/>
      <c r="AJ22861" s="66"/>
    </row>
    <row r="22862" spans="17:36" ht="4.5" customHeight="1" x14ac:dyDescent="0.2">
      <c r="Q22862" s="65"/>
      <c r="R22862" s="65"/>
      <c r="X22862" s="65"/>
      <c r="Y22862" s="65"/>
      <c r="Z22862" s="65"/>
      <c r="AA22862" s="65"/>
      <c r="AB22862" s="65"/>
      <c r="AC22862" s="65"/>
      <c r="AJ22862" s="66"/>
    </row>
    <row r="22863" spans="17:36" ht="4.5" customHeight="1" x14ac:dyDescent="0.2">
      <c r="Q22863" s="65"/>
      <c r="R22863" s="65"/>
      <c r="X22863" s="65"/>
      <c r="Y22863" s="65"/>
      <c r="Z22863" s="65"/>
      <c r="AA22863" s="65"/>
      <c r="AB22863" s="65"/>
      <c r="AC22863" s="65"/>
      <c r="AJ22863" s="66"/>
    </row>
    <row r="22864" spans="17:36" ht="4.5" customHeight="1" x14ac:dyDescent="0.2">
      <c r="Q22864" s="65"/>
      <c r="R22864" s="65"/>
      <c r="X22864" s="65"/>
      <c r="Y22864" s="65"/>
      <c r="Z22864" s="65"/>
      <c r="AA22864" s="65"/>
      <c r="AB22864" s="65"/>
      <c r="AC22864" s="65"/>
      <c r="AJ22864" s="66"/>
    </row>
    <row r="22865" spans="17:36" ht="4.5" customHeight="1" x14ac:dyDescent="0.2">
      <c r="Q22865" s="65"/>
      <c r="R22865" s="65"/>
      <c r="X22865" s="65"/>
      <c r="Y22865" s="65"/>
      <c r="Z22865" s="65"/>
      <c r="AA22865" s="65"/>
      <c r="AB22865" s="65"/>
      <c r="AC22865" s="65"/>
      <c r="AJ22865" s="66"/>
    </row>
    <row r="22866" spans="17:36" ht="4.5" customHeight="1" x14ac:dyDescent="0.2">
      <c r="Q22866" s="65"/>
      <c r="R22866" s="65"/>
      <c r="X22866" s="65"/>
      <c r="Y22866" s="65"/>
      <c r="Z22866" s="65"/>
      <c r="AA22866" s="65"/>
      <c r="AB22866" s="65"/>
      <c r="AC22866" s="65"/>
      <c r="AJ22866" s="66"/>
    </row>
    <row r="22867" spans="17:36" ht="4.5" customHeight="1" x14ac:dyDescent="0.2">
      <c r="Q22867" s="65"/>
      <c r="R22867" s="65"/>
      <c r="X22867" s="65"/>
      <c r="Y22867" s="65"/>
      <c r="Z22867" s="65"/>
      <c r="AA22867" s="65"/>
      <c r="AB22867" s="65"/>
      <c r="AC22867" s="65"/>
      <c r="AJ22867" s="66"/>
    </row>
    <row r="22868" spans="17:36" ht="4.5" customHeight="1" x14ac:dyDescent="0.2">
      <c r="Q22868" s="65"/>
      <c r="R22868" s="65"/>
      <c r="X22868" s="65"/>
      <c r="Y22868" s="65"/>
      <c r="Z22868" s="65"/>
      <c r="AA22868" s="65"/>
      <c r="AB22868" s="65"/>
      <c r="AC22868" s="65"/>
      <c r="AJ22868" s="66"/>
    </row>
    <row r="22869" spans="17:36" ht="4.5" customHeight="1" x14ac:dyDescent="0.2">
      <c r="Q22869" s="65"/>
      <c r="R22869" s="65"/>
      <c r="X22869" s="65"/>
      <c r="Y22869" s="65"/>
      <c r="Z22869" s="65"/>
      <c r="AA22869" s="65"/>
      <c r="AB22869" s="65"/>
      <c r="AC22869" s="65"/>
      <c r="AJ22869" s="66"/>
    </row>
    <row r="22870" spans="17:36" ht="4.5" customHeight="1" x14ac:dyDescent="0.2">
      <c r="Q22870" s="65"/>
      <c r="R22870" s="65"/>
      <c r="X22870" s="65"/>
      <c r="Y22870" s="65"/>
      <c r="Z22870" s="65"/>
      <c r="AA22870" s="65"/>
      <c r="AB22870" s="65"/>
      <c r="AC22870" s="65"/>
      <c r="AJ22870" s="66"/>
    </row>
    <row r="22871" spans="17:36" ht="4.5" customHeight="1" x14ac:dyDescent="0.2">
      <c r="Q22871" s="65"/>
      <c r="R22871" s="65"/>
      <c r="X22871" s="65"/>
      <c r="Y22871" s="65"/>
      <c r="Z22871" s="65"/>
      <c r="AA22871" s="65"/>
      <c r="AB22871" s="65"/>
      <c r="AC22871" s="65"/>
      <c r="AJ22871" s="66"/>
    </row>
    <row r="22872" spans="17:36" ht="4.5" customHeight="1" x14ac:dyDescent="0.2">
      <c r="Q22872" s="65"/>
      <c r="R22872" s="65"/>
      <c r="X22872" s="65"/>
      <c r="Y22872" s="65"/>
      <c r="Z22872" s="65"/>
      <c r="AA22872" s="65"/>
      <c r="AB22872" s="65"/>
      <c r="AC22872" s="65"/>
      <c r="AJ22872" s="66"/>
    </row>
    <row r="22873" spans="17:36" ht="4.5" customHeight="1" x14ac:dyDescent="0.2">
      <c r="Q22873" s="65"/>
      <c r="R22873" s="65"/>
      <c r="X22873" s="65"/>
      <c r="Y22873" s="65"/>
      <c r="Z22873" s="65"/>
      <c r="AA22873" s="65"/>
      <c r="AB22873" s="65"/>
      <c r="AC22873" s="65"/>
      <c r="AJ22873" s="66"/>
    </row>
    <row r="22874" spans="17:36" ht="4.5" customHeight="1" x14ac:dyDescent="0.2">
      <c r="Q22874" s="65"/>
      <c r="R22874" s="65"/>
      <c r="X22874" s="65"/>
      <c r="Y22874" s="65"/>
      <c r="Z22874" s="65"/>
      <c r="AA22874" s="65"/>
      <c r="AB22874" s="65"/>
      <c r="AC22874" s="65"/>
      <c r="AJ22874" s="66"/>
    </row>
    <row r="22875" spans="17:36" ht="4.5" customHeight="1" x14ac:dyDescent="0.2">
      <c r="Q22875" s="65"/>
      <c r="R22875" s="65"/>
      <c r="X22875" s="65"/>
      <c r="Y22875" s="65"/>
      <c r="Z22875" s="65"/>
      <c r="AA22875" s="65"/>
      <c r="AB22875" s="65"/>
      <c r="AC22875" s="65"/>
      <c r="AJ22875" s="66"/>
    </row>
    <row r="22876" spans="17:36" ht="4.5" customHeight="1" x14ac:dyDescent="0.2">
      <c r="Q22876" s="65"/>
      <c r="R22876" s="65"/>
      <c r="X22876" s="65"/>
      <c r="Y22876" s="65"/>
      <c r="Z22876" s="65"/>
      <c r="AA22876" s="65"/>
      <c r="AB22876" s="65"/>
      <c r="AC22876" s="65"/>
      <c r="AJ22876" s="66"/>
    </row>
    <row r="22877" spans="17:36" ht="4.5" customHeight="1" x14ac:dyDescent="0.2">
      <c r="Q22877" s="65"/>
      <c r="R22877" s="65"/>
      <c r="X22877" s="65"/>
      <c r="Y22877" s="65"/>
      <c r="Z22877" s="65"/>
      <c r="AA22877" s="65"/>
      <c r="AB22877" s="65"/>
      <c r="AC22877" s="65"/>
      <c r="AJ22877" s="66"/>
    </row>
    <row r="22878" spans="17:36" ht="4.5" customHeight="1" x14ac:dyDescent="0.2">
      <c r="Q22878" s="65"/>
      <c r="R22878" s="65"/>
      <c r="X22878" s="65"/>
      <c r="Y22878" s="65"/>
      <c r="Z22878" s="65"/>
      <c r="AA22878" s="65"/>
      <c r="AB22878" s="65"/>
      <c r="AC22878" s="65"/>
      <c r="AJ22878" s="66"/>
    </row>
    <row r="22879" spans="17:36" ht="4.5" customHeight="1" x14ac:dyDescent="0.2">
      <c r="Q22879" s="65"/>
      <c r="R22879" s="65"/>
      <c r="X22879" s="65"/>
      <c r="Y22879" s="65"/>
      <c r="Z22879" s="65"/>
      <c r="AA22879" s="65"/>
      <c r="AB22879" s="65"/>
      <c r="AC22879" s="65"/>
      <c r="AJ22879" s="66"/>
    </row>
    <row r="22880" spans="17:36" ht="4.5" customHeight="1" x14ac:dyDescent="0.2">
      <c r="Q22880" s="65"/>
      <c r="R22880" s="65"/>
      <c r="X22880" s="65"/>
      <c r="Y22880" s="65"/>
      <c r="Z22880" s="65"/>
      <c r="AA22880" s="65"/>
      <c r="AB22880" s="65"/>
      <c r="AC22880" s="65"/>
      <c r="AJ22880" s="66"/>
    </row>
    <row r="22881" spans="17:36" ht="4.5" customHeight="1" x14ac:dyDescent="0.2">
      <c r="Q22881" s="65"/>
      <c r="R22881" s="65"/>
      <c r="X22881" s="65"/>
      <c r="Y22881" s="65"/>
      <c r="Z22881" s="65"/>
      <c r="AA22881" s="65"/>
      <c r="AB22881" s="65"/>
      <c r="AC22881" s="65"/>
      <c r="AJ22881" s="66"/>
    </row>
    <row r="22882" spans="17:36" ht="4.5" customHeight="1" x14ac:dyDescent="0.2">
      <c r="Q22882" s="65"/>
      <c r="R22882" s="65"/>
      <c r="X22882" s="65"/>
      <c r="Y22882" s="65"/>
      <c r="Z22882" s="65"/>
      <c r="AA22882" s="65"/>
      <c r="AB22882" s="65"/>
      <c r="AC22882" s="65"/>
      <c r="AJ22882" s="66"/>
    </row>
    <row r="22883" spans="17:36" ht="4.5" customHeight="1" x14ac:dyDescent="0.2">
      <c r="Q22883" s="65"/>
      <c r="R22883" s="65"/>
      <c r="X22883" s="65"/>
      <c r="Y22883" s="65"/>
      <c r="Z22883" s="65"/>
      <c r="AA22883" s="65"/>
      <c r="AB22883" s="65"/>
      <c r="AC22883" s="65"/>
      <c r="AJ22883" s="66"/>
    </row>
    <row r="22884" spans="17:36" ht="4.5" customHeight="1" x14ac:dyDescent="0.2">
      <c r="Q22884" s="65"/>
      <c r="R22884" s="65"/>
      <c r="X22884" s="65"/>
      <c r="Y22884" s="65"/>
      <c r="Z22884" s="65"/>
      <c r="AA22884" s="65"/>
      <c r="AB22884" s="65"/>
      <c r="AC22884" s="65"/>
      <c r="AJ22884" s="66"/>
    </row>
    <row r="22885" spans="17:36" ht="4.5" customHeight="1" x14ac:dyDescent="0.2">
      <c r="Q22885" s="65"/>
      <c r="R22885" s="65"/>
      <c r="X22885" s="65"/>
      <c r="Y22885" s="65"/>
      <c r="Z22885" s="65"/>
      <c r="AA22885" s="65"/>
      <c r="AB22885" s="65"/>
      <c r="AC22885" s="65"/>
      <c r="AJ22885" s="66"/>
    </row>
    <row r="22886" spans="17:36" ht="4.5" customHeight="1" x14ac:dyDescent="0.2">
      <c r="Q22886" s="65"/>
      <c r="R22886" s="65"/>
      <c r="X22886" s="65"/>
      <c r="Y22886" s="65"/>
      <c r="Z22886" s="65"/>
      <c r="AA22886" s="65"/>
      <c r="AB22886" s="65"/>
      <c r="AC22886" s="65"/>
      <c r="AJ22886" s="66"/>
    </row>
    <row r="22887" spans="17:36" ht="4.5" customHeight="1" x14ac:dyDescent="0.2">
      <c r="Q22887" s="65"/>
      <c r="R22887" s="65"/>
      <c r="X22887" s="65"/>
      <c r="Y22887" s="65"/>
      <c r="Z22887" s="65"/>
      <c r="AA22887" s="65"/>
      <c r="AB22887" s="65"/>
      <c r="AC22887" s="65"/>
      <c r="AJ22887" s="66"/>
    </row>
    <row r="22888" spans="17:36" ht="4.5" customHeight="1" x14ac:dyDescent="0.2">
      <c r="Q22888" s="65"/>
      <c r="R22888" s="65"/>
      <c r="X22888" s="65"/>
      <c r="Y22888" s="65"/>
      <c r="Z22888" s="65"/>
      <c r="AA22888" s="65"/>
      <c r="AB22888" s="65"/>
      <c r="AC22888" s="65"/>
      <c r="AJ22888" s="66"/>
    </row>
    <row r="22889" spans="17:36" ht="4.5" customHeight="1" x14ac:dyDescent="0.2">
      <c r="Q22889" s="65"/>
      <c r="R22889" s="65"/>
      <c r="X22889" s="65"/>
      <c r="Y22889" s="65"/>
      <c r="Z22889" s="65"/>
      <c r="AA22889" s="65"/>
      <c r="AB22889" s="65"/>
      <c r="AC22889" s="65"/>
      <c r="AJ22889" s="66"/>
    </row>
    <row r="22890" spans="17:36" ht="4.5" customHeight="1" x14ac:dyDescent="0.2">
      <c r="Q22890" s="65"/>
      <c r="R22890" s="65"/>
      <c r="X22890" s="65"/>
      <c r="Y22890" s="65"/>
      <c r="Z22890" s="65"/>
      <c r="AA22890" s="65"/>
      <c r="AB22890" s="65"/>
      <c r="AC22890" s="65"/>
      <c r="AJ22890" s="66"/>
    </row>
    <row r="22891" spans="17:36" ht="4.5" customHeight="1" x14ac:dyDescent="0.2">
      <c r="Q22891" s="65"/>
      <c r="R22891" s="65"/>
      <c r="X22891" s="65"/>
      <c r="Y22891" s="65"/>
      <c r="Z22891" s="65"/>
      <c r="AA22891" s="65"/>
      <c r="AB22891" s="65"/>
      <c r="AC22891" s="65"/>
      <c r="AJ22891" s="66"/>
    </row>
    <row r="22892" spans="17:36" ht="4.5" customHeight="1" x14ac:dyDescent="0.2">
      <c r="Q22892" s="65"/>
      <c r="R22892" s="65"/>
      <c r="X22892" s="65"/>
      <c r="Y22892" s="65"/>
      <c r="Z22892" s="65"/>
      <c r="AA22892" s="65"/>
      <c r="AB22892" s="65"/>
      <c r="AC22892" s="65"/>
      <c r="AJ22892" s="66"/>
    </row>
    <row r="22893" spans="17:36" ht="4.5" customHeight="1" x14ac:dyDescent="0.2">
      <c r="Q22893" s="65"/>
      <c r="R22893" s="65"/>
      <c r="X22893" s="65"/>
      <c r="Y22893" s="65"/>
      <c r="Z22893" s="65"/>
      <c r="AA22893" s="65"/>
      <c r="AB22893" s="65"/>
      <c r="AC22893" s="65"/>
      <c r="AJ22893" s="66"/>
    </row>
    <row r="22894" spans="17:36" ht="4.5" customHeight="1" x14ac:dyDescent="0.2">
      <c r="Q22894" s="65"/>
      <c r="R22894" s="65"/>
      <c r="X22894" s="65"/>
      <c r="Y22894" s="65"/>
      <c r="Z22894" s="65"/>
      <c r="AA22894" s="65"/>
      <c r="AB22894" s="65"/>
      <c r="AC22894" s="65"/>
      <c r="AJ22894" s="66"/>
    </row>
    <row r="22895" spans="17:36" ht="4.5" customHeight="1" x14ac:dyDescent="0.2">
      <c r="Q22895" s="65"/>
      <c r="R22895" s="65"/>
      <c r="X22895" s="65"/>
      <c r="Y22895" s="65"/>
      <c r="Z22895" s="65"/>
      <c r="AA22895" s="65"/>
      <c r="AB22895" s="65"/>
      <c r="AC22895" s="65"/>
      <c r="AJ22895" s="66"/>
    </row>
    <row r="22896" spans="17:36" ht="4.5" customHeight="1" x14ac:dyDescent="0.2">
      <c r="Q22896" s="65"/>
      <c r="R22896" s="65"/>
      <c r="X22896" s="65"/>
      <c r="Y22896" s="65"/>
      <c r="Z22896" s="65"/>
      <c r="AA22896" s="65"/>
      <c r="AB22896" s="65"/>
      <c r="AC22896" s="65"/>
      <c r="AJ22896" s="66"/>
    </row>
    <row r="22897" spans="17:36" ht="4.5" customHeight="1" x14ac:dyDescent="0.2">
      <c r="Q22897" s="65"/>
      <c r="R22897" s="65"/>
      <c r="X22897" s="65"/>
      <c r="Y22897" s="65"/>
      <c r="Z22897" s="65"/>
      <c r="AA22897" s="65"/>
      <c r="AB22897" s="65"/>
      <c r="AC22897" s="65"/>
      <c r="AJ22897" s="66"/>
    </row>
    <row r="22898" spans="17:36" ht="4.5" customHeight="1" x14ac:dyDescent="0.2">
      <c r="Q22898" s="65"/>
      <c r="R22898" s="65"/>
      <c r="X22898" s="65"/>
      <c r="Y22898" s="65"/>
      <c r="Z22898" s="65"/>
      <c r="AA22898" s="65"/>
      <c r="AB22898" s="65"/>
      <c r="AC22898" s="65"/>
      <c r="AJ22898" s="66"/>
    </row>
    <row r="22899" spans="17:36" ht="4.5" customHeight="1" x14ac:dyDescent="0.2">
      <c r="Q22899" s="65"/>
      <c r="R22899" s="65"/>
      <c r="X22899" s="65"/>
      <c r="Y22899" s="65"/>
      <c r="Z22899" s="65"/>
      <c r="AA22899" s="65"/>
      <c r="AB22899" s="65"/>
      <c r="AC22899" s="65"/>
      <c r="AJ22899" s="66"/>
    </row>
    <row r="22900" spans="17:36" ht="4.5" customHeight="1" x14ac:dyDescent="0.2">
      <c r="Q22900" s="65"/>
      <c r="R22900" s="65"/>
      <c r="X22900" s="65"/>
      <c r="Y22900" s="65"/>
      <c r="Z22900" s="65"/>
      <c r="AA22900" s="65"/>
      <c r="AB22900" s="65"/>
      <c r="AC22900" s="65"/>
      <c r="AJ22900" s="66"/>
    </row>
    <row r="22901" spans="17:36" ht="4.5" customHeight="1" x14ac:dyDescent="0.2">
      <c r="Q22901" s="65"/>
      <c r="R22901" s="65"/>
      <c r="X22901" s="65"/>
      <c r="Y22901" s="65"/>
      <c r="Z22901" s="65"/>
      <c r="AA22901" s="65"/>
      <c r="AB22901" s="65"/>
      <c r="AC22901" s="65"/>
      <c r="AJ22901" s="66"/>
    </row>
    <row r="22902" spans="17:36" ht="4.5" customHeight="1" x14ac:dyDescent="0.2">
      <c r="Q22902" s="65"/>
      <c r="R22902" s="65"/>
      <c r="X22902" s="65"/>
      <c r="Y22902" s="65"/>
      <c r="Z22902" s="65"/>
      <c r="AA22902" s="65"/>
      <c r="AB22902" s="65"/>
      <c r="AC22902" s="65"/>
      <c r="AJ22902" s="66"/>
    </row>
    <row r="22903" spans="17:36" ht="4.5" customHeight="1" x14ac:dyDescent="0.2">
      <c r="Q22903" s="65"/>
      <c r="R22903" s="65"/>
      <c r="X22903" s="65"/>
      <c r="Y22903" s="65"/>
      <c r="Z22903" s="65"/>
      <c r="AA22903" s="65"/>
      <c r="AB22903" s="65"/>
      <c r="AC22903" s="65"/>
      <c r="AJ22903" s="66"/>
    </row>
    <row r="22904" spans="17:36" ht="4.5" customHeight="1" x14ac:dyDescent="0.2">
      <c r="Q22904" s="65"/>
      <c r="R22904" s="65"/>
      <c r="X22904" s="65"/>
      <c r="Y22904" s="65"/>
      <c r="Z22904" s="65"/>
      <c r="AA22904" s="65"/>
      <c r="AB22904" s="65"/>
      <c r="AC22904" s="65"/>
      <c r="AJ22904" s="66"/>
    </row>
    <row r="22905" spans="17:36" ht="4.5" customHeight="1" x14ac:dyDescent="0.2">
      <c r="Q22905" s="65"/>
      <c r="R22905" s="65"/>
      <c r="X22905" s="65"/>
      <c r="Y22905" s="65"/>
      <c r="Z22905" s="65"/>
      <c r="AA22905" s="65"/>
      <c r="AB22905" s="65"/>
      <c r="AC22905" s="65"/>
      <c r="AJ22905" s="66"/>
    </row>
    <row r="22906" spans="17:36" ht="4.5" customHeight="1" x14ac:dyDescent="0.2">
      <c r="Q22906" s="65"/>
      <c r="R22906" s="65"/>
      <c r="X22906" s="65"/>
      <c r="Y22906" s="65"/>
      <c r="Z22906" s="65"/>
      <c r="AA22906" s="65"/>
      <c r="AB22906" s="65"/>
      <c r="AC22906" s="65"/>
      <c r="AJ22906" s="66"/>
    </row>
    <row r="22907" spans="17:36" ht="4.5" customHeight="1" x14ac:dyDescent="0.2">
      <c r="Q22907" s="65"/>
      <c r="R22907" s="65"/>
      <c r="X22907" s="65"/>
      <c r="Y22907" s="65"/>
      <c r="Z22907" s="65"/>
      <c r="AA22907" s="65"/>
      <c r="AB22907" s="65"/>
      <c r="AC22907" s="65"/>
      <c r="AJ22907" s="66"/>
    </row>
    <row r="22908" spans="17:36" ht="4.5" customHeight="1" x14ac:dyDescent="0.2">
      <c r="Q22908" s="65"/>
      <c r="R22908" s="65"/>
      <c r="X22908" s="65"/>
      <c r="Y22908" s="65"/>
      <c r="Z22908" s="65"/>
      <c r="AA22908" s="65"/>
      <c r="AB22908" s="65"/>
      <c r="AC22908" s="65"/>
      <c r="AJ22908" s="66"/>
    </row>
    <row r="22909" spans="17:36" ht="4.5" customHeight="1" x14ac:dyDescent="0.2">
      <c r="Q22909" s="65"/>
      <c r="R22909" s="65"/>
      <c r="X22909" s="65"/>
      <c r="Y22909" s="65"/>
      <c r="Z22909" s="65"/>
      <c r="AA22909" s="65"/>
      <c r="AB22909" s="65"/>
      <c r="AC22909" s="65"/>
      <c r="AJ22909" s="66"/>
    </row>
    <row r="22910" spans="17:36" ht="4.5" customHeight="1" x14ac:dyDescent="0.2">
      <c r="Q22910" s="65"/>
      <c r="R22910" s="65"/>
      <c r="X22910" s="65"/>
      <c r="Y22910" s="65"/>
      <c r="Z22910" s="65"/>
      <c r="AA22910" s="65"/>
      <c r="AB22910" s="65"/>
      <c r="AC22910" s="65"/>
      <c r="AJ22910" s="66"/>
    </row>
    <row r="22911" spans="17:36" ht="4.5" customHeight="1" x14ac:dyDescent="0.2">
      <c r="Q22911" s="65"/>
      <c r="R22911" s="65"/>
      <c r="X22911" s="65"/>
      <c r="Y22911" s="65"/>
      <c r="Z22911" s="65"/>
      <c r="AA22911" s="65"/>
      <c r="AB22911" s="65"/>
      <c r="AC22911" s="65"/>
      <c r="AJ22911" s="66"/>
    </row>
    <row r="22912" spans="17:36" ht="4.5" customHeight="1" x14ac:dyDescent="0.2">
      <c r="Q22912" s="65"/>
      <c r="R22912" s="65"/>
      <c r="X22912" s="65"/>
      <c r="Y22912" s="65"/>
      <c r="Z22912" s="65"/>
      <c r="AA22912" s="65"/>
      <c r="AB22912" s="65"/>
      <c r="AC22912" s="65"/>
      <c r="AJ22912" s="66"/>
    </row>
    <row r="22913" spans="17:36" ht="4.5" customHeight="1" x14ac:dyDescent="0.2">
      <c r="Q22913" s="65"/>
      <c r="R22913" s="65"/>
      <c r="X22913" s="65"/>
      <c r="Y22913" s="65"/>
      <c r="Z22913" s="65"/>
      <c r="AA22913" s="65"/>
      <c r="AB22913" s="65"/>
      <c r="AC22913" s="65"/>
      <c r="AJ22913" s="66"/>
    </row>
    <row r="22914" spans="17:36" ht="4.5" customHeight="1" x14ac:dyDescent="0.2">
      <c r="Q22914" s="65"/>
      <c r="R22914" s="65"/>
      <c r="X22914" s="65"/>
      <c r="Y22914" s="65"/>
      <c r="Z22914" s="65"/>
      <c r="AA22914" s="65"/>
      <c r="AB22914" s="65"/>
      <c r="AC22914" s="65"/>
      <c r="AJ22914" s="66"/>
    </row>
    <row r="22915" spans="17:36" ht="4.5" customHeight="1" x14ac:dyDescent="0.2">
      <c r="Q22915" s="65"/>
      <c r="R22915" s="65"/>
      <c r="X22915" s="65"/>
      <c r="Y22915" s="65"/>
      <c r="Z22915" s="65"/>
      <c r="AA22915" s="65"/>
      <c r="AB22915" s="65"/>
      <c r="AC22915" s="65"/>
      <c r="AJ22915" s="66"/>
    </row>
    <row r="22916" spans="17:36" ht="4.5" customHeight="1" x14ac:dyDescent="0.2">
      <c r="Q22916" s="65"/>
      <c r="R22916" s="65"/>
      <c r="X22916" s="65"/>
      <c r="Y22916" s="65"/>
      <c r="Z22916" s="65"/>
      <c r="AA22916" s="65"/>
      <c r="AB22916" s="65"/>
      <c r="AC22916" s="65"/>
      <c r="AJ22916" s="66"/>
    </row>
    <row r="22917" spans="17:36" ht="4.5" customHeight="1" x14ac:dyDescent="0.2">
      <c r="Q22917" s="65"/>
      <c r="R22917" s="65"/>
      <c r="X22917" s="65"/>
      <c r="Y22917" s="65"/>
      <c r="Z22917" s="65"/>
      <c r="AA22917" s="65"/>
      <c r="AB22917" s="65"/>
      <c r="AC22917" s="65"/>
      <c r="AJ22917" s="66"/>
    </row>
    <row r="22918" spans="17:36" ht="4.5" customHeight="1" x14ac:dyDescent="0.2">
      <c r="Q22918" s="65"/>
      <c r="R22918" s="65"/>
      <c r="X22918" s="65"/>
      <c r="Y22918" s="65"/>
      <c r="Z22918" s="65"/>
      <c r="AA22918" s="65"/>
      <c r="AB22918" s="65"/>
      <c r="AC22918" s="65"/>
      <c r="AJ22918" s="66"/>
    </row>
    <row r="22919" spans="17:36" ht="4.5" customHeight="1" x14ac:dyDescent="0.2">
      <c r="Q22919" s="65"/>
      <c r="R22919" s="65"/>
      <c r="X22919" s="65"/>
      <c r="Y22919" s="65"/>
      <c r="Z22919" s="65"/>
      <c r="AA22919" s="65"/>
      <c r="AB22919" s="65"/>
      <c r="AC22919" s="65"/>
      <c r="AJ22919" s="66"/>
    </row>
    <row r="22920" spans="17:36" ht="4.5" customHeight="1" x14ac:dyDescent="0.2">
      <c r="Q22920" s="65"/>
      <c r="R22920" s="65"/>
      <c r="X22920" s="65"/>
      <c r="Y22920" s="65"/>
      <c r="Z22920" s="65"/>
      <c r="AA22920" s="65"/>
      <c r="AB22920" s="65"/>
      <c r="AC22920" s="65"/>
      <c r="AJ22920" s="66"/>
    </row>
    <row r="22921" spans="17:36" ht="4.5" customHeight="1" x14ac:dyDescent="0.2">
      <c r="Q22921" s="65"/>
      <c r="R22921" s="65"/>
      <c r="X22921" s="65"/>
      <c r="Y22921" s="65"/>
      <c r="Z22921" s="65"/>
      <c r="AA22921" s="65"/>
      <c r="AB22921" s="65"/>
      <c r="AC22921" s="65"/>
      <c r="AJ22921" s="66"/>
    </row>
    <row r="22922" spans="17:36" ht="4.5" customHeight="1" x14ac:dyDescent="0.2">
      <c r="Q22922" s="65"/>
      <c r="R22922" s="65"/>
      <c r="X22922" s="65"/>
      <c r="Y22922" s="65"/>
      <c r="Z22922" s="65"/>
      <c r="AA22922" s="65"/>
      <c r="AB22922" s="65"/>
      <c r="AC22922" s="65"/>
      <c r="AJ22922" s="66"/>
    </row>
    <row r="22923" spans="17:36" ht="4.5" customHeight="1" x14ac:dyDescent="0.2">
      <c r="Q22923" s="65"/>
      <c r="R22923" s="65"/>
      <c r="X22923" s="65"/>
      <c r="Y22923" s="65"/>
      <c r="Z22923" s="65"/>
      <c r="AA22923" s="65"/>
      <c r="AB22923" s="65"/>
      <c r="AC22923" s="65"/>
      <c r="AJ22923" s="66"/>
    </row>
    <row r="22924" spans="17:36" ht="4.5" customHeight="1" x14ac:dyDescent="0.2">
      <c r="Q22924" s="65"/>
      <c r="R22924" s="65"/>
      <c r="X22924" s="65"/>
      <c r="Y22924" s="65"/>
      <c r="Z22924" s="65"/>
      <c r="AA22924" s="65"/>
      <c r="AB22924" s="65"/>
      <c r="AC22924" s="65"/>
      <c r="AJ22924" s="66"/>
    </row>
    <row r="22925" spans="17:36" ht="4.5" customHeight="1" x14ac:dyDescent="0.2">
      <c r="Q22925" s="65"/>
      <c r="R22925" s="65"/>
      <c r="X22925" s="65"/>
      <c r="Y22925" s="65"/>
      <c r="Z22925" s="65"/>
      <c r="AA22925" s="65"/>
      <c r="AB22925" s="65"/>
      <c r="AC22925" s="65"/>
      <c r="AJ22925" s="66"/>
    </row>
    <row r="22926" spans="17:36" ht="4.5" customHeight="1" x14ac:dyDescent="0.2">
      <c r="Q22926" s="65"/>
      <c r="R22926" s="65"/>
      <c r="X22926" s="65"/>
      <c r="Y22926" s="65"/>
      <c r="Z22926" s="65"/>
      <c r="AA22926" s="65"/>
      <c r="AB22926" s="65"/>
      <c r="AC22926" s="65"/>
      <c r="AJ22926" s="66"/>
    </row>
    <row r="22927" spans="17:36" ht="4.5" customHeight="1" x14ac:dyDescent="0.2">
      <c r="Q22927" s="65"/>
      <c r="R22927" s="65"/>
      <c r="X22927" s="65"/>
      <c r="Y22927" s="65"/>
      <c r="Z22927" s="65"/>
      <c r="AA22927" s="65"/>
      <c r="AB22927" s="65"/>
      <c r="AC22927" s="65"/>
      <c r="AJ22927" s="66"/>
    </row>
    <row r="22928" spans="17:36" ht="4.5" customHeight="1" x14ac:dyDescent="0.2">
      <c r="Q22928" s="65"/>
      <c r="R22928" s="65"/>
      <c r="X22928" s="65"/>
      <c r="Y22928" s="65"/>
      <c r="Z22928" s="65"/>
      <c r="AA22928" s="65"/>
      <c r="AB22928" s="65"/>
      <c r="AC22928" s="65"/>
      <c r="AJ22928" s="66"/>
    </row>
    <row r="22929" spans="17:36" ht="4.5" customHeight="1" x14ac:dyDescent="0.2">
      <c r="Q22929" s="65"/>
      <c r="R22929" s="65"/>
      <c r="X22929" s="65"/>
      <c r="Y22929" s="65"/>
      <c r="Z22929" s="65"/>
      <c r="AA22929" s="65"/>
      <c r="AB22929" s="65"/>
      <c r="AC22929" s="65"/>
      <c r="AJ22929" s="66"/>
    </row>
    <row r="22930" spans="17:36" ht="4.5" customHeight="1" x14ac:dyDescent="0.2">
      <c r="Q22930" s="65"/>
      <c r="R22930" s="65"/>
      <c r="X22930" s="65"/>
      <c r="Y22930" s="65"/>
      <c r="Z22930" s="65"/>
      <c r="AA22930" s="65"/>
      <c r="AB22930" s="65"/>
      <c r="AC22930" s="65"/>
      <c r="AJ22930" s="66"/>
    </row>
    <row r="22931" spans="17:36" ht="4.5" customHeight="1" x14ac:dyDescent="0.2">
      <c r="Q22931" s="65"/>
      <c r="R22931" s="65"/>
      <c r="X22931" s="65"/>
      <c r="Y22931" s="65"/>
      <c r="Z22931" s="65"/>
      <c r="AA22931" s="65"/>
      <c r="AB22931" s="65"/>
      <c r="AC22931" s="65"/>
      <c r="AJ22931" s="66"/>
    </row>
    <row r="22932" spans="17:36" ht="4.5" customHeight="1" x14ac:dyDescent="0.2">
      <c r="Q22932" s="65"/>
      <c r="R22932" s="65"/>
      <c r="X22932" s="65"/>
      <c r="Y22932" s="65"/>
      <c r="Z22932" s="65"/>
      <c r="AA22932" s="65"/>
      <c r="AB22932" s="65"/>
      <c r="AC22932" s="65"/>
      <c r="AJ22932" s="66"/>
    </row>
    <row r="22933" spans="17:36" ht="4.5" customHeight="1" x14ac:dyDescent="0.2">
      <c r="Q22933" s="65"/>
      <c r="R22933" s="65"/>
      <c r="X22933" s="65"/>
      <c r="Y22933" s="65"/>
      <c r="Z22933" s="65"/>
      <c r="AA22933" s="65"/>
      <c r="AB22933" s="65"/>
      <c r="AC22933" s="65"/>
      <c r="AJ22933" s="66"/>
    </row>
    <row r="22934" spans="17:36" ht="4.5" customHeight="1" x14ac:dyDescent="0.2">
      <c r="Q22934" s="65"/>
      <c r="R22934" s="65"/>
      <c r="X22934" s="65"/>
      <c r="Y22934" s="65"/>
      <c r="Z22934" s="65"/>
      <c r="AA22934" s="65"/>
      <c r="AB22934" s="65"/>
      <c r="AC22934" s="65"/>
      <c r="AJ22934" s="66"/>
    </row>
    <row r="22935" spans="17:36" ht="4.5" customHeight="1" x14ac:dyDescent="0.2">
      <c r="Q22935" s="65"/>
      <c r="R22935" s="65"/>
      <c r="X22935" s="65"/>
      <c r="Y22935" s="65"/>
      <c r="Z22935" s="65"/>
      <c r="AA22935" s="65"/>
      <c r="AB22935" s="65"/>
      <c r="AC22935" s="65"/>
      <c r="AJ22935" s="66"/>
    </row>
    <row r="22936" spans="17:36" ht="4.5" customHeight="1" x14ac:dyDescent="0.2">
      <c r="Q22936" s="65"/>
      <c r="R22936" s="65"/>
      <c r="X22936" s="65"/>
      <c r="Y22936" s="65"/>
      <c r="Z22936" s="65"/>
      <c r="AA22936" s="65"/>
      <c r="AB22936" s="65"/>
      <c r="AC22936" s="65"/>
      <c r="AJ22936" s="66"/>
    </row>
    <row r="22937" spans="17:36" ht="4.5" customHeight="1" x14ac:dyDescent="0.2">
      <c r="Q22937" s="65"/>
      <c r="R22937" s="65"/>
      <c r="X22937" s="65"/>
      <c r="Y22937" s="65"/>
      <c r="Z22937" s="65"/>
      <c r="AA22937" s="65"/>
      <c r="AB22937" s="65"/>
      <c r="AC22937" s="65"/>
      <c r="AJ22937" s="66"/>
    </row>
    <row r="22938" spans="17:36" ht="4.5" customHeight="1" x14ac:dyDescent="0.2">
      <c r="Q22938" s="65"/>
      <c r="R22938" s="65"/>
      <c r="X22938" s="65"/>
      <c r="Y22938" s="65"/>
      <c r="Z22938" s="65"/>
      <c r="AA22938" s="65"/>
      <c r="AB22938" s="65"/>
      <c r="AC22938" s="65"/>
      <c r="AJ22938" s="66"/>
    </row>
    <row r="22939" spans="17:36" ht="4.5" customHeight="1" x14ac:dyDescent="0.2">
      <c r="Q22939" s="65"/>
      <c r="R22939" s="65"/>
      <c r="X22939" s="65"/>
      <c r="Y22939" s="65"/>
      <c r="Z22939" s="65"/>
      <c r="AA22939" s="65"/>
      <c r="AB22939" s="65"/>
      <c r="AC22939" s="65"/>
      <c r="AJ22939" s="66"/>
    </row>
    <row r="22940" spans="17:36" ht="4.5" customHeight="1" x14ac:dyDescent="0.2">
      <c r="Q22940" s="65"/>
      <c r="R22940" s="65"/>
      <c r="X22940" s="65"/>
      <c r="Y22940" s="65"/>
      <c r="Z22940" s="65"/>
      <c r="AA22940" s="65"/>
      <c r="AB22940" s="65"/>
      <c r="AC22940" s="65"/>
      <c r="AJ22940" s="66"/>
    </row>
    <row r="22941" spans="17:36" ht="4.5" customHeight="1" x14ac:dyDescent="0.2">
      <c r="Q22941" s="65"/>
      <c r="R22941" s="65"/>
      <c r="X22941" s="65"/>
      <c r="Y22941" s="65"/>
      <c r="Z22941" s="65"/>
      <c r="AA22941" s="65"/>
      <c r="AB22941" s="65"/>
      <c r="AC22941" s="65"/>
      <c r="AJ22941" s="66"/>
    </row>
    <row r="22942" spans="17:36" ht="4.5" customHeight="1" x14ac:dyDescent="0.2">
      <c r="Q22942" s="65"/>
      <c r="R22942" s="65"/>
      <c r="X22942" s="65"/>
      <c r="Y22942" s="65"/>
      <c r="Z22942" s="65"/>
      <c r="AA22942" s="65"/>
      <c r="AB22942" s="65"/>
      <c r="AC22942" s="65"/>
      <c r="AJ22942" s="66"/>
    </row>
    <row r="22943" spans="17:36" ht="4.5" customHeight="1" x14ac:dyDescent="0.2">
      <c r="Q22943" s="65"/>
      <c r="R22943" s="65"/>
      <c r="X22943" s="65"/>
      <c r="Y22943" s="65"/>
      <c r="Z22943" s="65"/>
      <c r="AA22943" s="65"/>
      <c r="AB22943" s="65"/>
      <c r="AC22943" s="65"/>
      <c r="AJ22943" s="66"/>
    </row>
    <row r="22944" spans="17:36" ht="4.5" customHeight="1" x14ac:dyDescent="0.2">
      <c r="Q22944" s="65"/>
      <c r="R22944" s="65"/>
      <c r="X22944" s="65"/>
      <c r="Y22944" s="65"/>
      <c r="Z22944" s="65"/>
      <c r="AA22944" s="65"/>
      <c r="AB22944" s="65"/>
      <c r="AC22944" s="65"/>
      <c r="AJ22944" s="66"/>
    </row>
    <row r="22945" spans="17:36" ht="4.5" customHeight="1" x14ac:dyDescent="0.2">
      <c r="Q22945" s="65"/>
      <c r="R22945" s="65"/>
      <c r="X22945" s="65"/>
      <c r="Y22945" s="65"/>
      <c r="Z22945" s="65"/>
      <c r="AA22945" s="65"/>
      <c r="AB22945" s="65"/>
      <c r="AC22945" s="65"/>
      <c r="AJ22945" s="66"/>
    </row>
    <row r="22946" spans="17:36" ht="4.5" customHeight="1" x14ac:dyDescent="0.2">
      <c r="Q22946" s="65"/>
      <c r="R22946" s="65"/>
      <c r="X22946" s="65"/>
      <c r="Y22946" s="65"/>
      <c r="Z22946" s="65"/>
      <c r="AA22946" s="65"/>
      <c r="AB22946" s="65"/>
      <c r="AC22946" s="65"/>
      <c r="AJ22946" s="66"/>
    </row>
    <row r="22947" spans="17:36" ht="4.5" customHeight="1" x14ac:dyDescent="0.2">
      <c r="Q22947" s="65"/>
      <c r="R22947" s="65"/>
      <c r="X22947" s="65"/>
      <c r="Y22947" s="65"/>
      <c r="Z22947" s="65"/>
      <c r="AA22947" s="65"/>
      <c r="AB22947" s="65"/>
      <c r="AC22947" s="65"/>
      <c r="AJ22947" s="66"/>
    </row>
    <row r="22948" spans="17:36" ht="4.5" customHeight="1" x14ac:dyDescent="0.2">
      <c r="Q22948" s="65"/>
      <c r="R22948" s="65"/>
      <c r="X22948" s="65"/>
      <c r="Y22948" s="65"/>
      <c r="Z22948" s="65"/>
      <c r="AA22948" s="65"/>
      <c r="AB22948" s="65"/>
      <c r="AC22948" s="65"/>
      <c r="AJ22948" s="66"/>
    </row>
    <row r="22949" spans="17:36" ht="4.5" customHeight="1" x14ac:dyDescent="0.2">
      <c r="Q22949" s="65"/>
      <c r="R22949" s="65"/>
      <c r="X22949" s="65"/>
      <c r="Y22949" s="65"/>
      <c r="Z22949" s="65"/>
      <c r="AA22949" s="65"/>
      <c r="AB22949" s="65"/>
      <c r="AC22949" s="65"/>
      <c r="AJ22949" s="66"/>
    </row>
    <row r="22950" spans="17:36" ht="4.5" customHeight="1" x14ac:dyDescent="0.2">
      <c r="Q22950" s="65"/>
      <c r="R22950" s="65"/>
      <c r="X22950" s="65"/>
      <c r="Y22950" s="65"/>
      <c r="Z22950" s="65"/>
      <c r="AA22950" s="65"/>
      <c r="AB22950" s="65"/>
      <c r="AC22950" s="65"/>
      <c r="AJ22950" s="66"/>
    </row>
    <row r="22951" spans="17:36" ht="4.5" customHeight="1" x14ac:dyDescent="0.2">
      <c r="Q22951" s="65"/>
      <c r="R22951" s="65"/>
      <c r="X22951" s="65"/>
      <c r="Y22951" s="65"/>
      <c r="Z22951" s="65"/>
      <c r="AA22951" s="65"/>
      <c r="AB22951" s="65"/>
      <c r="AC22951" s="65"/>
      <c r="AJ22951" s="66"/>
    </row>
    <row r="22952" spans="17:36" ht="4.5" customHeight="1" x14ac:dyDescent="0.2">
      <c r="Q22952" s="65"/>
      <c r="R22952" s="65"/>
      <c r="X22952" s="65"/>
      <c r="Y22952" s="65"/>
      <c r="Z22952" s="65"/>
      <c r="AA22952" s="65"/>
      <c r="AB22952" s="65"/>
      <c r="AC22952" s="65"/>
      <c r="AJ22952" s="66"/>
    </row>
    <row r="22953" spans="17:36" ht="4.5" customHeight="1" x14ac:dyDescent="0.2">
      <c r="Q22953" s="65"/>
      <c r="R22953" s="65"/>
      <c r="X22953" s="65"/>
      <c r="Y22953" s="65"/>
      <c r="Z22953" s="65"/>
      <c r="AA22953" s="65"/>
      <c r="AB22953" s="65"/>
      <c r="AC22953" s="65"/>
      <c r="AJ22953" s="66"/>
    </row>
    <row r="22954" spans="17:36" ht="4.5" customHeight="1" x14ac:dyDescent="0.2">
      <c r="Q22954" s="65"/>
      <c r="R22954" s="65"/>
      <c r="X22954" s="65"/>
      <c r="Y22954" s="65"/>
      <c r="Z22954" s="65"/>
      <c r="AA22954" s="65"/>
      <c r="AB22954" s="65"/>
      <c r="AC22954" s="65"/>
      <c r="AJ22954" s="66"/>
    </row>
    <row r="22955" spans="17:36" ht="4.5" customHeight="1" x14ac:dyDescent="0.2">
      <c r="Q22955" s="65"/>
      <c r="R22955" s="65"/>
      <c r="X22955" s="65"/>
      <c r="Y22955" s="65"/>
      <c r="Z22955" s="65"/>
      <c r="AA22955" s="65"/>
      <c r="AB22955" s="65"/>
      <c r="AC22955" s="65"/>
      <c r="AJ22955" s="66"/>
    </row>
    <row r="22956" spans="17:36" ht="4.5" customHeight="1" x14ac:dyDescent="0.2">
      <c r="Q22956" s="65"/>
      <c r="R22956" s="65"/>
      <c r="X22956" s="65"/>
      <c r="Y22956" s="65"/>
      <c r="Z22956" s="65"/>
      <c r="AA22956" s="65"/>
      <c r="AB22956" s="65"/>
      <c r="AC22956" s="65"/>
      <c r="AJ22956" s="66"/>
    </row>
    <row r="22957" spans="17:36" ht="4.5" customHeight="1" x14ac:dyDescent="0.2">
      <c r="Q22957" s="65"/>
      <c r="R22957" s="65"/>
      <c r="X22957" s="65"/>
      <c r="Y22957" s="65"/>
      <c r="Z22957" s="65"/>
      <c r="AA22957" s="65"/>
      <c r="AB22957" s="65"/>
      <c r="AC22957" s="65"/>
      <c r="AJ22957" s="66"/>
    </row>
    <row r="22958" spans="17:36" ht="4.5" customHeight="1" x14ac:dyDescent="0.2">
      <c r="Q22958" s="65"/>
      <c r="R22958" s="65"/>
      <c r="X22958" s="65"/>
      <c r="Y22958" s="65"/>
      <c r="Z22958" s="65"/>
      <c r="AA22958" s="65"/>
      <c r="AB22958" s="65"/>
      <c r="AC22958" s="65"/>
      <c r="AJ22958" s="66"/>
    </row>
    <row r="22959" spans="17:36" ht="4.5" customHeight="1" x14ac:dyDescent="0.2">
      <c r="Q22959" s="65"/>
      <c r="R22959" s="65"/>
      <c r="X22959" s="65"/>
      <c r="Y22959" s="65"/>
      <c r="Z22959" s="65"/>
      <c r="AA22959" s="65"/>
      <c r="AB22959" s="65"/>
      <c r="AC22959" s="65"/>
      <c r="AJ22959" s="66"/>
    </row>
    <row r="22960" spans="17:36" ht="4.5" customHeight="1" x14ac:dyDescent="0.2">
      <c r="Q22960" s="65"/>
      <c r="R22960" s="65"/>
      <c r="X22960" s="65"/>
      <c r="Y22960" s="65"/>
      <c r="Z22960" s="65"/>
      <c r="AA22960" s="65"/>
      <c r="AB22960" s="65"/>
      <c r="AC22960" s="65"/>
      <c r="AJ22960" s="66"/>
    </row>
    <row r="22961" spans="17:36" ht="4.5" customHeight="1" x14ac:dyDescent="0.2">
      <c r="Q22961" s="65"/>
      <c r="R22961" s="65"/>
      <c r="X22961" s="65"/>
      <c r="Y22961" s="65"/>
      <c r="Z22961" s="65"/>
      <c r="AA22961" s="65"/>
      <c r="AB22961" s="65"/>
      <c r="AC22961" s="65"/>
      <c r="AJ22961" s="66"/>
    </row>
    <row r="22962" spans="17:36" ht="4.5" customHeight="1" x14ac:dyDescent="0.2">
      <c r="Q22962" s="65"/>
      <c r="R22962" s="65"/>
      <c r="X22962" s="65"/>
      <c r="Y22962" s="65"/>
      <c r="Z22962" s="65"/>
      <c r="AA22962" s="65"/>
      <c r="AB22962" s="65"/>
      <c r="AC22962" s="65"/>
      <c r="AJ22962" s="66"/>
    </row>
    <row r="22963" spans="17:36" ht="4.5" customHeight="1" x14ac:dyDescent="0.2">
      <c r="Q22963" s="65"/>
      <c r="R22963" s="65"/>
      <c r="X22963" s="65"/>
      <c r="Y22963" s="65"/>
      <c r="Z22963" s="65"/>
      <c r="AA22963" s="65"/>
      <c r="AB22963" s="65"/>
      <c r="AC22963" s="65"/>
      <c r="AJ22963" s="66"/>
    </row>
    <row r="22964" spans="17:36" ht="4.5" customHeight="1" x14ac:dyDescent="0.2">
      <c r="Q22964" s="65"/>
      <c r="R22964" s="65"/>
      <c r="X22964" s="65"/>
      <c r="Y22964" s="65"/>
      <c r="Z22964" s="65"/>
      <c r="AA22964" s="65"/>
      <c r="AB22964" s="65"/>
      <c r="AC22964" s="65"/>
      <c r="AJ22964" s="66"/>
    </row>
    <row r="22965" spans="17:36" ht="4.5" customHeight="1" x14ac:dyDescent="0.2">
      <c r="Q22965" s="65"/>
      <c r="R22965" s="65"/>
      <c r="X22965" s="65"/>
      <c r="Y22965" s="65"/>
      <c r="Z22965" s="65"/>
      <c r="AA22965" s="65"/>
      <c r="AB22965" s="65"/>
      <c r="AC22965" s="65"/>
      <c r="AJ22965" s="66"/>
    </row>
    <row r="22966" spans="17:36" ht="4.5" customHeight="1" x14ac:dyDescent="0.2">
      <c r="Q22966" s="65"/>
      <c r="R22966" s="65"/>
      <c r="X22966" s="65"/>
      <c r="Y22966" s="65"/>
      <c r="Z22966" s="65"/>
      <c r="AA22966" s="65"/>
      <c r="AB22966" s="65"/>
      <c r="AC22966" s="65"/>
      <c r="AJ22966" s="66"/>
    </row>
    <row r="22967" spans="17:36" ht="4.5" customHeight="1" x14ac:dyDescent="0.2">
      <c r="Q22967" s="65"/>
      <c r="R22967" s="65"/>
      <c r="X22967" s="65"/>
      <c r="Y22967" s="65"/>
      <c r="Z22967" s="65"/>
      <c r="AA22967" s="65"/>
      <c r="AB22967" s="65"/>
      <c r="AC22967" s="65"/>
      <c r="AJ22967" s="66"/>
    </row>
    <row r="22968" spans="17:36" ht="4.5" customHeight="1" x14ac:dyDescent="0.2">
      <c r="Q22968" s="65"/>
      <c r="R22968" s="65"/>
      <c r="X22968" s="65"/>
      <c r="Y22968" s="65"/>
      <c r="Z22968" s="65"/>
      <c r="AA22968" s="65"/>
      <c r="AB22968" s="65"/>
      <c r="AC22968" s="65"/>
      <c r="AJ22968" s="66"/>
    </row>
    <row r="22969" spans="17:36" ht="4.5" customHeight="1" x14ac:dyDescent="0.2">
      <c r="Q22969" s="65"/>
      <c r="R22969" s="65"/>
      <c r="X22969" s="65"/>
      <c r="Y22969" s="65"/>
      <c r="Z22969" s="65"/>
      <c r="AA22969" s="65"/>
      <c r="AB22969" s="65"/>
      <c r="AC22969" s="65"/>
      <c r="AJ22969" s="66"/>
    </row>
    <row r="22970" spans="17:36" ht="4.5" customHeight="1" x14ac:dyDescent="0.2">
      <c r="Q22970" s="65"/>
      <c r="R22970" s="65"/>
      <c r="X22970" s="65"/>
      <c r="Y22970" s="65"/>
      <c r="Z22970" s="65"/>
      <c r="AA22970" s="65"/>
      <c r="AB22970" s="65"/>
      <c r="AC22970" s="65"/>
      <c r="AJ22970" s="66"/>
    </row>
    <row r="22971" spans="17:36" ht="4.5" customHeight="1" x14ac:dyDescent="0.2">
      <c r="Q22971" s="65"/>
      <c r="R22971" s="65"/>
      <c r="X22971" s="65"/>
      <c r="Y22971" s="65"/>
      <c r="Z22971" s="65"/>
      <c r="AA22971" s="65"/>
      <c r="AB22971" s="65"/>
      <c r="AC22971" s="65"/>
      <c r="AJ22971" s="66"/>
    </row>
    <row r="22972" spans="17:36" ht="4.5" customHeight="1" x14ac:dyDescent="0.2">
      <c r="Q22972" s="65"/>
      <c r="R22972" s="65"/>
      <c r="X22972" s="65"/>
      <c r="Y22972" s="65"/>
      <c r="Z22972" s="65"/>
      <c r="AA22972" s="65"/>
      <c r="AB22972" s="65"/>
      <c r="AC22972" s="65"/>
      <c r="AJ22972" s="66"/>
    </row>
    <row r="22973" spans="17:36" ht="4.5" customHeight="1" x14ac:dyDescent="0.2">
      <c r="Q22973" s="65"/>
      <c r="R22973" s="65"/>
      <c r="X22973" s="65"/>
      <c r="Y22973" s="65"/>
      <c r="Z22973" s="65"/>
      <c r="AA22973" s="65"/>
      <c r="AB22973" s="65"/>
      <c r="AC22973" s="65"/>
      <c r="AJ22973" s="66"/>
    </row>
    <row r="22974" spans="17:36" ht="4.5" customHeight="1" x14ac:dyDescent="0.2">
      <c r="Q22974" s="65"/>
      <c r="R22974" s="65"/>
      <c r="X22974" s="65"/>
      <c r="Y22974" s="65"/>
      <c r="Z22974" s="65"/>
      <c r="AA22974" s="65"/>
      <c r="AB22974" s="65"/>
      <c r="AC22974" s="65"/>
      <c r="AJ22974" s="66"/>
    </row>
    <row r="22975" spans="17:36" ht="4.5" customHeight="1" x14ac:dyDescent="0.2">
      <c r="Q22975" s="65"/>
      <c r="R22975" s="65"/>
      <c r="X22975" s="65"/>
      <c r="Y22975" s="65"/>
      <c r="Z22975" s="65"/>
      <c r="AA22975" s="65"/>
      <c r="AB22975" s="65"/>
      <c r="AC22975" s="65"/>
      <c r="AJ22975" s="66"/>
    </row>
    <row r="22976" spans="17:36" ht="4.5" customHeight="1" x14ac:dyDescent="0.2">
      <c r="Q22976" s="65"/>
      <c r="R22976" s="65"/>
      <c r="X22976" s="65"/>
      <c r="Y22976" s="65"/>
      <c r="Z22976" s="65"/>
      <c r="AA22976" s="65"/>
      <c r="AB22976" s="65"/>
      <c r="AC22976" s="65"/>
      <c r="AJ22976" s="66"/>
    </row>
    <row r="22977" spans="17:36" ht="4.5" customHeight="1" x14ac:dyDescent="0.2">
      <c r="Q22977" s="65"/>
      <c r="R22977" s="65"/>
      <c r="X22977" s="65"/>
      <c r="Y22977" s="65"/>
      <c r="Z22977" s="65"/>
      <c r="AA22977" s="65"/>
      <c r="AB22977" s="65"/>
      <c r="AC22977" s="65"/>
      <c r="AJ22977" s="66"/>
    </row>
    <row r="22978" spans="17:36" ht="4.5" customHeight="1" x14ac:dyDescent="0.2">
      <c r="Q22978" s="65"/>
      <c r="R22978" s="65"/>
      <c r="X22978" s="65"/>
      <c r="Y22978" s="65"/>
      <c r="Z22978" s="65"/>
      <c r="AA22978" s="65"/>
      <c r="AB22978" s="65"/>
      <c r="AC22978" s="65"/>
      <c r="AJ22978" s="66"/>
    </row>
    <row r="22979" spans="17:36" ht="4.5" customHeight="1" x14ac:dyDescent="0.2">
      <c r="Q22979" s="65"/>
      <c r="R22979" s="65"/>
      <c r="X22979" s="65"/>
      <c r="Y22979" s="65"/>
      <c r="Z22979" s="65"/>
      <c r="AA22979" s="65"/>
      <c r="AB22979" s="65"/>
      <c r="AC22979" s="65"/>
      <c r="AJ22979" s="66"/>
    </row>
    <row r="22980" spans="17:36" ht="4.5" customHeight="1" x14ac:dyDescent="0.2">
      <c r="Q22980" s="65"/>
      <c r="R22980" s="65"/>
      <c r="X22980" s="65"/>
      <c r="Y22980" s="65"/>
      <c r="Z22980" s="65"/>
      <c r="AA22980" s="65"/>
      <c r="AB22980" s="65"/>
      <c r="AC22980" s="65"/>
      <c r="AJ22980" s="66"/>
    </row>
    <row r="22981" spans="17:36" ht="4.5" customHeight="1" x14ac:dyDescent="0.2">
      <c r="Q22981" s="65"/>
      <c r="R22981" s="65"/>
      <c r="X22981" s="65"/>
      <c r="Y22981" s="65"/>
      <c r="Z22981" s="65"/>
      <c r="AA22981" s="65"/>
      <c r="AB22981" s="65"/>
      <c r="AC22981" s="65"/>
      <c r="AJ22981" s="66"/>
    </row>
    <row r="22982" spans="17:36" ht="4.5" customHeight="1" x14ac:dyDescent="0.2">
      <c r="Q22982" s="65"/>
      <c r="R22982" s="65"/>
      <c r="X22982" s="65"/>
      <c r="Y22982" s="65"/>
      <c r="Z22982" s="65"/>
      <c r="AA22982" s="65"/>
      <c r="AB22982" s="65"/>
      <c r="AC22982" s="65"/>
      <c r="AJ22982" s="66"/>
    </row>
    <row r="22983" spans="17:36" ht="4.5" customHeight="1" x14ac:dyDescent="0.2">
      <c r="Q22983" s="65"/>
      <c r="R22983" s="65"/>
      <c r="X22983" s="65"/>
      <c r="Y22983" s="65"/>
      <c r="Z22983" s="65"/>
      <c r="AA22983" s="65"/>
      <c r="AB22983" s="65"/>
      <c r="AC22983" s="65"/>
      <c r="AJ22983" s="66"/>
    </row>
    <row r="22984" spans="17:36" ht="4.5" customHeight="1" x14ac:dyDescent="0.2">
      <c r="Q22984" s="65"/>
      <c r="R22984" s="65"/>
      <c r="X22984" s="65"/>
      <c r="Y22984" s="65"/>
      <c r="Z22984" s="65"/>
      <c r="AA22984" s="65"/>
      <c r="AB22984" s="65"/>
      <c r="AC22984" s="65"/>
      <c r="AJ22984" s="66"/>
    </row>
    <row r="22985" spans="17:36" ht="4.5" customHeight="1" x14ac:dyDescent="0.2">
      <c r="Q22985" s="65"/>
      <c r="R22985" s="65"/>
      <c r="X22985" s="65"/>
      <c r="Y22985" s="65"/>
      <c r="Z22985" s="65"/>
      <c r="AA22985" s="65"/>
      <c r="AB22985" s="65"/>
      <c r="AC22985" s="65"/>
      <c r="AJ22985" s="66"/>
    </row>
    <row r="22986" spans="17:36" ht="4.5" customHeight="1" x14ac:dyDescent="0.2">
      <c r="Q22986" s="65"/>
      <c r="R22986" s="65"/>
      <c r="X22986" s="65"/>
      <c r="Y22986" s="65"/>
      <c r="Z22986" s="65"/>
      <c r="AA22986" s="65"/>
      <c r="AB22986" s="65"/>
      <c r="AC22986" s="65"/>
      <c r="AJ22986" s="66"/>
    </row>
    <row r="22987" spans="17:36" ht="4.5" customHeight="1" x14ac:dyDescent="0.2">
      <c r="Q22987" s="65"/>
      <c r="R22987" s="65"/>
      <c r="X22987" s="65"/>
      <c r="Y22987" s="65"/>
      <c r="Z22987" s="65"/>
      <c r="AA22987" s="65"/>
      <c r="AB22987" s="65"/>
      <c r="AC22987" s="65"/>
      <c r="AJ22987" s="66"/>
    </row>
    <row r="22988" spans="17:36" ht="4.5" customHeight="1" x14ac:dyDescent="0.2">
      <c r="Q22988" s="65"/>
      <c r="R22988" s="65"/>
      <c r="X22988" s="65"/>
      <c r="Y22988" s="65"/>
      <c r="Z22988" s="65"/>
      <c r="AA22988" s="65"/>
      <c r="AB22988" s="65"/>
      <c r="AC22988" s="65"/>
      <c r="AJ22988" s="66"/>
    </row>
    <row r="22989" spans="17:36" ht="4.5" customHeight="1" x14ac:dyDescent="0.2">
      <c r="Q22989" s="65"/>
      <c r="R22989" s="65"/>
      <c r="X22989" s="65"/>
      <c r="Y22989" s="65"/>
      <c r="Z22989" s="65"/>
      <c r="AA22989" s="65"/>
      <c r="AB22989" s="65"/>
      <c r="AC22989" s="65"/>
      <c r="AJ22989" s="66"/>
    </row>
    <row r="22990" spans="17:36" ht="4.5" customHeight="1" x14ac:dyDescent="0.2">
      <c r="Q22990" s="65"/>
      <c r="R22990" s="65"/>
      <c r="X22990" s="65"/>
      <c r="Y22990" s="65"/>
      <c r="Z22990" s="65"/>
      <c r="AA22990" s="65"/>
      <c r="AB22990" s="65"/>
      <c r="AC22990" s="65"/>
      <c r="AJ22990" s="66"/>
    </row>
    <row r="22991" spans="17:36" ht="4.5" customHeight="1" x14ac:dyDescent="0.2">
      <c r="Q22991" s="65"/>
      <c r="R22991" s="65"/>
      <c r="X22991" s="65"/>
      <c r="Y22991" s="65"/>
      <c r="Z22991" s="65"/>
      <c r="AA22991" s="65"/>
      <c r="AB22991" s="65"/>
      <c r="AC22991" s="65"/>
      <c r="AJ22991" s="66"/>
    </row>
    <row r="22992" spans="17:36" ht="4.5" customHeight="1" x14ac:dyDescent="0.2">
      <c r="Q22992" s="65"/>
      <c r="R22992" s="65"/>
      <c r="X22992" s="65"/>
      <c r="Y22992" s="65"/>
      <c r="Z22992" s="65"/>
      <c r="AA22992" s="65"/>
      <c r="AB22992" s="65"/>
      <c r="AC22992" s="65"/>
      <c r="AJ22992" s="66"/>
    </row>
    <row r="22993" spans="17:36" ht="4.5" customHeight="1" x14ac:dyDescent="0.2">
      <c r="Q22993" s="65"/>
      <c r="R22993" s="65"/>
      <c r="X22993" s="65"/>
      <c r="Y22993" s="65"/>
      <c r="Z22993" s="65"/>
      <c r="AA22993" s="65"/>
      <c r="AB22993" s="65"/>
      <c r="AC22993" s="65"/>
      <c r="AJ22993" s="66"/>
    </row>
    <row r="22994" spans="17:36" ht="4.5" customHeight="1" x14ac:dyDescent="0.2">
      <c r="Q22994" s="65"/>
      <c r="R22994" s="65"/>
      <c r="X22994" s="65"/>
      <c r="Y22994" s="65"/>
      <c r="Z22994" s="65"/>
      <c r="AA22994" s="65"/>
      <c r="AB22994" s="65"/>
      <c r="AC22994" s="65"/>
      <c r="AJ22994" s="66"/>
    </row>
    <row r="22995" spans="17:36" ht="4.5" customHeight="1" x14ac:dyDescent="0.2">
      <c r="Q22995" s="65"/>
      <c r="R22995" s="65"/>
      <c r="X22995" s="65"/>
      <c r="Y22995" s="65"/>
      <c r="Z22995" s="65"/>
      <c r="AA22995" s="65"/>
      <c r="AB22995" s="65"/>
      <c r="AC22995" s="65"/>
      <c r="AJ22995" s="66"/>
    </row>
    <row r="22996" spans="17:36" ht="4.5" customHeight="1" x14ac:dyDescent="0.2">
      <c r="Q22996" s="65"/>
      <c r="R22996" s="65"/>
      <c r="X22996" s="65"/>
      <c r="Y22996" s="65"/>
      <c r="Z22996" s="65"/>
      <c r="AA22996" s="65"/>
      <c r="AB22996" s="65"/>
      <c r="AC22996" s="65"/>
      <c r="AJ22996" s="66"/>
    </row>
    <row r="22997" spans="17:36" ht="4.5" customHeight="1" x14ac:dyDescent="0.2">
      <c r="Q22997" s="65"/>
      <c r="R22997" s="65"/>
      <c r="X22997" s="65"/>
      <c r="Y22997" s="65"/>
      <c r="Z22997" s="65"/>
      <c r="AA22997" s="65"/>
      <c r="AB22997" s="65"/>
      <c r="AC22997" s="65"/>
      <c r="AJ22997" s="66"/>
    </row>
    <row r="22998" spans="17:36" ht="4.5" customHeight="1" x14ac:dyDescent="0.2">
      <c r="Q22998" s="65"/>
      <c r="R22998" s="65"/>
      <c r="X22998" s="65"/>
      <c r="Y22998" s="65"/>
      <c r="Z22998" s="65"/>
      <c r="AA22998" s="65"/>
      <c r="AB22998" s="65"/>
      <c r="AC22998" s="65"/>
      <c r="AJ22998" s="66"/>
    </row>
    <row r="22999" spans="17:36" ht="4.5" customHeight="1" x14ac:dyDescent="0.2">
      <c r="Q22999" s="65"/>
      <c r="R22999" s="65"/>
      <c r="X22999" s="65"/>
      <c r="Y22999" s="65"/>
      <c r="Z22999" s="65"/>
      <c r="AA22999" s="65"/>
      <c r="AB22999" s="65"/>
      <c r="AC22999" s="65"/>
      <c r="AJ22999" s="66"/>
    </row>
    <row r="23000" spans="17:36" ht="4.5" customHeight="1" x14ac:dyDescent="0.2">
      <c r="Q23000" s="65"/>
      <c r="R23000" s="65"/>
      <c r="X23000" s="65"/>
      <c r="Y23000" s="65"/>
      <c r="Z23000" s="65"/>
      <c r="AA23000" s="65"/>
      <c r="AB23000" s="65"/>
      <c r="AC23000" s="65"/>
      <c r="AJ23000" s="66"/>
    </row>
    <row r="23001" spans="17:36" ht="4.5" customHeight="1" x14ac:dyDescent="0.2">
      <c r="Q23001" s="65"/>
      <c r="R23001" s="65"/>
      <c r="X23001" s="65"/>
      <c r="Y23001" s="65"/>
      <c r="Z23001" s="65"/>
      <c r="AA23001" s="65"/>
      <c r="AB23001" s="65"/>
      <c r="AC23001" s="65"/>
      <c r="AJ23001" s="66"/>
    </row>
    <row r="23002" spans="17:36" ht="4.5" customHeight="1" x14ac:dyDescent="0.2">
      <c r="Q23002" s="65"/>
      <c r="R23002" s="65"/>
      <c r="X23002" s="65"/>
      <c r="Y23002" s="65"/>
      <c r="Z23002" s="65"/>
      <c r="AA23002" s="65"/>
      <c r="AB23002" s="65"/>
      <c r="AC23002" s="65"/>
      <c r="AJ23002" s="66"/>
    </row>
    <row r="23003" spans="17:36" ht="4.5" customHeight="1" x14ac:dyDescent="0.2">
      <c r="Q23003" s="65"/>
      <c r="R23003" s="65"/>
      <c r="X23003" s="65"/>
      <c r="Y23003" s="65"/>
      <c r="Z23003" s="65"/>
      <c r="AA23003" s="65"/>
      <c r="AB23003" s="65"/>
      <c r="AC23003" s="65"/>
      <c r="AJ23003" s="66"/>
    </row>
    <row r="23004" spans="17:36" ht="4.5" customHeight="1" x14ac:dyDescent="0.2">
      <c r="Q23004" s="65"/>
      <c r="R23004" s="65"/>
      <c r="X23004" s="65"/>
      <c r="Y23004" s="65"/>
      <c r="Z23004" s="65"/>
      <c r="AA23004" s="65"/>
      <c r="AB23004" s="65"/>
      <c r="AC23004" s="65"/>
      <c r="AJ23004" s="66"/>
    </row>
    <row r="23005" spans="17:36" ht="4.5" customHeight="1" x14ac:dyDescent="0.2">
      <c r="Q23005" s="65"/>
      <c r="R23005" s="65"/>
      <c r="X23005" s="65"/>
      <c r="Y23005" s="65"/>
      <c r="Z23005" s="65"/>
      <c r="AA23005" s="65"/>
      <c r="AB23005" s="65"/>
      <c r="AC23005" s="65"/>
      <c r="AJ23005" s="66"/>
    </row>
    <row r="23006" spans="17:36" ht="4.5" customHeight="1" x14ac:dyDescent="0.2">
      <c r="Q23006" s="65"/>
      <c r="R23006" s="65"/>
      <c r="X23006" s="65"/>
      <c r="Y23006" s="65"/>
      <c r="Z23006" s="65"/>
      <c r="AA23006" s="65"/>
      <c r="AB23006" s="65"/>
      <c r="AC23006" s="65"/>
      <c r="AJ23006" s="66"/>
    </row>
    <row r="23007" spans="17:36" ht="4.5" customHeight="1" x14ac:dyDescent="0.2">
      <c r="Q23007" s="65"/>
      <c r="R23007" s="65"/>
      <c r="X23007" s="65"/>
      <c r="Y23007" s="65"/>
      <c r="Z23007" s="65"/>
      <c r="AA23007" s="65"/>
      <c r="AB23007" s="65"/>
      <c r="AC23007" s="65"/>
      <c r="AJ23007" s="66"/>
    </row>
    <row r="23008" spans="17:36" ht="4.5" customHeight="1" x14ac:dyDescent="0.2">
      <c r="Q23008" s="65"/>
      <c r="R23008" s="65"/>
      <c r="X23008" s="65"/>
      <c r="Y23008" s="65"/>
      <c r="Z23008" s="65"/>
      <c r="AA23008" s="65"/>
      <c r="AB23008" s="65"/>
      <c r="AC23008" s="65"/>
      <c r="AJ23008" s="66"/>
    </row>
    <row r="23009" spans="17:36" ht="4.5" customHeight="1" x14ac:dyDescent="0.2">
      <c r="Q23009" s="65"/>
      <c r="R23009" s="65"/>
      <c r="X23009" s="65"/>
      <c r="Y23009" s="65"/>
      <c r="Z23009" s="65"/>
      <c r="AA23009" s="65"/>
      <c r="AB23009" s="65"/>
      <c r="AC23009" s="65"/>
      <c r="AJ23009" s="66"/>
    </row>
    <row r="23010" spans="17:36" ht="4.5" customHeight="1" x14ac:dyDescent="0.2">
      <c r="Q23010" s="65"/>
      <c r="R23010" s="65"/>
      <c r="X23010" s="65"/>
      <c r="Y23010" s="65"/>
      <c r="Z23010" s="65"/>
      <c r="AA23010" s="65"/>
      <c r="AB23010" s="65"/>
      <c r="AC23010" s="65"/>
      <c r="AJ23010" s="66"/>
    </row>
    <row r="23011" spans="17:36" ht="4.5" customHeight="1" x14ac:dyDescent="0.2">
      <c r="Q23011" s="65"/>
      <c r="R23011" s="65"/>
      <c r="X23011" s="65"/>
      <c r="Y23011" s="65"/>
      <c r="Z23011" s="65"/>
      <c r="AA23011" s="65"/>
      <c r="AB23011" s="65"/>
      <c r="AC23011" s="65"/>
      <c r="AJ23011" s="66"/>
    </row>
    <row r="23012" spans="17:36" ht="4.5" customHeight="1" x14ac:dyDescent="0.2">
      <c r="Q23012" s="65"/>
      <c r="R23012" s="65"/>
      <c r="X23012" s="65"/>
      <c r="Y23012" s="65"/>
      <c r="Z23012" s="65"/>
      <c r="AA23012" s="65"/>
      <c r="AB23012" s="65"/>
      <c r="AC23012" s="65"/>
      <c r="AJ23012" s="66"/>
    </row>
    <row r="23013" spans="17:36" ht="4.5" customHeight="1" x14ac:dyDescent="0.2">
      <c r="Q23013" s="65"/>
      <c r="R23013" s="65"/>
      <c r="X23013" s="65"/>
      <c r="Y23013" s="65"/>
      <c r="Z23013" s="65"/>
      <c r="AA23013" s="65"/>
      <c r="AB23013" s="65"/>
      <c r="AC23013" s="65"/>
      <c r="AJ23013" s="66"/>
    </row>
    <row r="23014" spans="17:36" ht="4.5" customHeight="1" x14ac:dyDescent="0.2">
      <c r="Q23014" s="65"/>
      <c r="R23014" s="65"/>
      <c r="X23014" s="65"/>
      <c r="Y23014" s="65"/>
      <c r="Z23014" s="65"/>
      <c r="AA23014" s="65"/>
      <c r="AB23014" s="65"/>
      <c r="AC23014" s="65"/>
      <c r="AJ23014" s="66"/>
    </row>
    <row r="23015" spans="17:36" ht="4.5" customHeight="1" x14ac:dyDescent="0.2">
      <c r="Q23015" s="65"/>
      <c r="R23015" s="65"/>
      <c r="X23015" s="65"/>
      <c r="Y23015" s="65"/>
      <c r="Z23015" s="65"/>
      <c r="AA23015" s="65"/>
      <c r="AB23015" s="65"/>
      <c r="AC23015" s="65"/>
      <c r="AJ23015" s="66"/>
    </row>
    <row r="23016" spans="17:36" ht="4.5" customHeight="1" x14ac:dyDescent="0.2">
      <c r="Q23016" s="65"/>
      <c r="R23016" s="65"/>
      <c r="X23016" s="65"/>
      <c r="Y23016" s="65"/>
      <c r="Z23016" s="65"/>
      <c r="AA23016" s="65"/>
      <c r="AB23016" s="65"/>
      <c r="AC23016" s="65"/>
      <c r="AJ23016" s="66"/>
    </row>
    <row r="23017" spans="17:36" ht="4.5" customHeight="1" x14ac:dyDescent="0.2">
      <c r="Q23017" s="65"/>
      <c r="R23017" s="65"/>
      <c r="X23017" s="65"/>
      <c r="Y23017" s="65"/>
      <c r="Z23017" s="65"/>
      <c r="AA23017" s="65"/>
      <c r="AB23017" s="65"/>
      <c r="AC23017" s="65"/>
      <c r="AJ23017" s="66"/>
    </row>
    <row r="23018" spans="17:36" ht="4.5" customHeight="1" x14ac:dyDescent="0.2">
      <c r="Q23018" s="65"/>
      <c r="R23018" s="65"/>
      <c r="X23018" s="65"/>
      <c r="Y23018" s="65"/>
      <c r="Z23018" s="65"/>
      <c r="AA23018" s="65"/>
      <c r="AB23018" s="65"/>
      <c r="AC23018" s="65"/>
      <c r="AJ23018" s="66"/>
    </row>
    <row r="23019" spans="17:36" ht="4.5" customHeight="1" x14ac:dyDescent="0.2">
      <c r="Q23019" s="65"/>
      <c r="R23019" s="65"/>
      <c r="X23019" s="65"/>
      <c r="Y23019" s="65"/>
      <c r="Z23019" s="65"/>
      <c r="AA23019" s="65"/>
      <c r="AB23019" s="65"/>
      <c r="AC23019" s="65"/>
      <c r="AJ23019" s="66"/>
    </row>
    <row r="23020" spans="17:36" ht="4.5" customHeight="1" x14ac:dyDescent="0.2">
      <c r="Q23020" s="65"/>
      <c r="R23020" s="65"/>
      <c r="X23020" s="65"/>
      <c r="Y23020" s="65"/>
      <c r="Z23020" s="65"/>
      <c r="AA23020" s="65"/>
      <c r="AB23020" s="65"/>
      <c r="AC23020" s="65"/>
      <c r="AJ23020" s="66"/>
    </row>
    <row r="23021" spans="17:36" ht="4.5" customHeight="1" x14ac:dyDescent="0.2">
      <c r="Q23021" s="65"/>
      <c r="R23021" s="65"/>
      <c r="X23021" s="65"/>
      <c r="Y23021" s="65"/>
      <c r="Z23021" s="65"/>
      <c r="AA23021" s="65"/>
      <c r="AB23021" s="65"/>
      <c r="AC23021" s="65"/>
      <c r="AJ23021" s="66"/>
    </row>
    <row r="23022" spans="17:36" ht="4.5" customHeight="1" x14ac:dyDescent="0.2">
      <c r="Q23022" s="65"/>
      <c r="R23022" s="65"/>
      <c r="X23022" s="65"/>
      <c r="Y23022" s="65"/>
      <c r="Z23022" s="65"/>
      <c r="AA23022" s="65"/>
      <c r="AB23022" s="65"/>
      <c r="AC23022" s="65"/>
      <c r="AJ23022" s="66"/>
    </row>
    <row r="23023" spans="17:36" ht="4.5" customHeight="1" x14ac:dyDescent="0.2">
      <c r="Q23023" s="65"/>
      <c r="R23023" s="65"/>
      <c r="X23023" s="65"/>
      <c r="Y23023" s="65"/>
      <c r="Z23023" s="65"/>
      <c r="AA23023" s="65"/>
      <c r="AB23023" s="65"/>
      <c r="AC23023" s="65"/>
      <c r="AJ23023" s="66"/>
    </row>
    <row r="23024" spans="17:36" ht="4.5" customHeight="1" x14ac:dyDescent="0.2">
      <c r="Q23024" s="65"/>
      <c r="R23024" s="65"/>
      <c r="X23024" s="65"/>
      <c r="Y23024" s="65"/>
      <c r="Z23024" s="65"/>
      <c r="AA23024" s="65"/>
      <c r="AB23024" s="65"/>
      <c r="AC23024" s="65"/>
      <c r="AJ23024" s="66"/>
    </row>
    <row r="23025" spans="17:36" ht="4.5" customHeight="1" x14ac:dyDescent="0.2">
      <c r="Q23025" s="65"/>
      <c r="R23025" s="65"/>
      <c r="X23025" s="65"/>
      <c r="Y23025" s="65"/>
      <c r="Z23025" s="65"/>
      <c r="AA23025" s="65"/>
      <c r="AB23025" s="65"/>
      <c r="AC23025" s="65"/>
      <c r="AJ23025" s="66"/>
    </row>
    <row r="23026" spans="17:36" ht="4.5" customHeight="1" x14ac:dyDescent="0.2">
      <c r="Q23026" s="65"/>
      <c r="R23026" s="65"/>
      <c r="X23026" s="65"/>
      <c r="Y23026" s="65"/>
      <c r="Z23026" s="65"/>
      <c r="AA23026" s="65"/>
      <c r="AB23026" s="65"/>
      <c r="AC23026" s="65"/>
      <c r="AJ23026" s="66"/>
    </row>
    <row r="23027" spans="17:36" ht="4.5" customHeight="1" x14ac:dyDescent="0.2">
      <c r="Q23027" s="65"/>
      <c r="R23027" s="65"/>
      <c r="X23027" s="65"/>
      <c r="Y23027" s="65"/>
      <c r="Z23027" s="65"/>
      <c r="AA23027" s="65"/>
      <c r="AB23027" s="65"/>
      <c r="AC23027" s="65"/>
      <c r="AJ23027" s="66"/>
    </row>
    <row r="23028" spans="17:36" ht="4.5" customHeight="1" x14ac:dyDescent="0.2">
      <c r="Q23028" s="65"/>
      <c r="R23028" s="65"/>
      <c r="X23028" s="65"/>
      <c r="Y23028" s="65"/>
      <c r="Z23028" s="65"/>
      <c r="AA23028" s="65"/>
      <c r="AB23028" s="65"/>
      <c r="AC23028" s="65"/>
      <c r="AJ23028" s="66"/>
    </row>
    <row r="23029" spans="17:36" ht="4.5" customHeight="1" x14ac:dyDescent="0.2">
      <c r="Q23029" s="65"/>
      <c r="R23029" s="65"/>
      <c r="X23029" s="65"/>
      <c r="Y23029" s="65"/>
      <c r="Z23029" s="65"/>
      <c r="AA23029" s="65"/>
      <c r="AB23029" s="65"/>
      <c r="AC23029" s="65"/>
      <c r="AJ23029" s="66"/>
    </row>
    <row r="23030" spans="17:36" ht="4.5" customHeight="1" x14ac:dyDescent="0.2">
      <c r="Q23030" s="65"/>
      <c r="R23030" s="65"/>
      <c r="X23030" s="65"/>
      <c r="Y23030" s="65"/>
      <c r="Z23030" s="65"/>
      <c r="AA23030" s="65"/>
      <c r="AB23030" s="65"/>
      <c r="AC23030" s="65"/>
      <c r="AJ23030" s="66"/>
    </row>
    <row r="23031" spans="17:36" ht="4.5" customHeight="1" x14ac:dyDescent="0.2">
      <c r="Q23031" s="65"/>
      <c r="R23031" s="65"/>
      <c r="X23031" s="65"/>
      <c r="Y23031" s="65"/>
      <c r="Z23031" s="65"/>
      <c r="AA23031" s="65"/>
      <c r="AB23031" s="65"/>
      <c r="AC23031" s="65"/>
      <c r="AJ23031" s="66"/>
    </row>
    <row r="23032" spans="17:36" ht="4.5" customHeight="1" x14ac:dyDescent="0.2">
      <c r="Q23032" s="65"/>
      <c r="R23032" s="65"/>
      <c r="X23032" s="65"/>
      <c r="Y23032" s="65"/>
      <c r="Z23032" s="65"/>
      <c r="AA23032" s="65"/>
      <c r="AB23032" s="65"/>
      <c r="AC23032" s="65"/>
      <c r="AJ23032" s="66"/>
    </row>
    <row r="23033" spans="17:36" ht="4.5" customHeight="1" x14ac:dyDescent="0.2">
      <c r="Q23033" s="65"/>
      <c r="R23033" s="65"/>
      <c r="X23033" s="65"/>
      <c r="Y23033" s="65"/>
      <c r="Z23033" s="65"/>
      <c r="AA23033" s="65"/>
      <c r="AB23033" s="65"/>
      <c r="AC23033" s="65"/>
      <c r="AJ23033" s="66"/>
    </row>
    <row r="23034" spans="17:36" ht="4.5" customHeight="1" x14ac:dyDescent="0.2">
      <c r="Q23034" s="65"/>
      <c r="R23034" s="65"/>
      <c r="X23034" s="65"/>
      <c r="Y23034" s="65"/>
      <c r="Z23034" s="65"/>
      <c r="AA23034" s="65"/>
      <c r="AB23034" s="65"/>
      <c r="AC23034" s="65"/>
      <c r="AJ23034" s="66"/>
    </row>
    <row r="23035" spans="17:36" ht="4.5" customHeight="1" x14ac:dyDescent="0.2">
      <c r="Q23035" s="65"/>
      <c r="R23035" s="65"/>
      <c r="X23035" s="65"/>
      <c r="Y23035" s="65"/>
      <c r="Z23035" s="65"/>
      <c r="AA23035" s="65"/>
      <c r="AB23035" s="65"/>
      <c r="AC23035" s="65"/>
      <c r="AJ23035" s="66"/>
    </row>
    <row r="23036" spans="17:36" ht="4.5" customHeight="1" x14ac:dyDescent="0.2">
      <c r="Q23036" s="65"/>
      <c r="R23036" s="65"/>
      <c r="X23036" s="65"/>
      <c r="Y23036" s="65"/>
      <c r="Z23036" s="65"/>
      <c r="AA23036" s="65"/>
      <c r="AB23036" s="65"/>
      <c r="AC23036" s="65"/>
      <c r="AJ23036" s="66"/>
    </row>
    <row r="23037" spans="17:36" ht="4.5" customHeight="1" x14ac:dyDescent="0.2">
      <c r="Q23037" s="65"/>
      <c r="R23037" s="65"/>
      <c r="X23037" s="65"/>
      <c r="Y23037" s="65"/>
      <c r="Z23037" s="65"/>
      <c r="AA23037" s="65"/>
      <c r="AB23037" s="65"/>
      <c r="AC23037" s="65"/>
      <c r="AJ23037" s="66"/>
    </row>
    <row r="23038" spans="17:36" ht="4.5" customHeight="1" x14ac:dyDescent="0.2">
      <c r="Q23038" s="65"/>
      <c r="R23038" s="65"/>
      <c r="X23038" s="65"/>
      <c r="Y23038" s="65"/>
      <c r="Z23038" s="65"/>
      <c r="AA23038" s="65"/>
      <c r="AB23038" s="65"/>
      <c r="AC23038" s="65"/>
      <c r="AJ23038" s="66"/>
    </row>
    <row r="23039" spans="17:36" ht="4.5" customHeight="1" x14ac:dyDescent="0.2">
      <c r="Q23039" s="65"/>
      <c r="R23039" s="65"/>
      <c r="X23039" s="65"/>
      <c r="Y23039" s="65"/>
      <c r="Z23039" s="65"/>
      <c r="AA23039" s="65"/>
      <c r="AB23039" s="65"/>
      <c r="AC23039" s="65"/>
      <c r="AJ23039" s="66"/>
    </row>
    <row r="23040" spans="17:36" ht="4.5" customHeight="1" x14ac:dyDescent="0.2">
      <c r="Q23040" s="65"/>
      <c r="R23040" s="65"/>
      <c r="X23040" s="65"/>
      <c r="Y23040" s="65"/>
      <c r="Z23040" s="65"/>
      <c r="AA23040" s="65"/>
      <c r="AB23040" s="65"/>
      <c r="AC23040" s="65"/>
      <c r="AJ23040" s="66"/>
    </row>
    <row r="23041" spans="17:36" ht="4.5" customHeight="1" x14ac:dyDescent="0.2">
      <c r="Q23041" s="65"/>
      <c r="R23041" s="65"/>
      <c r="X23041" s="65"/>
      <c r="Y23041" s="65"/>
      <c r="Z23041" s="65"/>
      <c r="AA23041" s="65"/>
      <c r="AB23041" s="65"/>
      <c r="AC23041" s="65"/>
      <c r="AJ23041" s="66"/>
    </row>
    <row r="23042" spans="17:36" ht="4.5" customHeight="1" x14ac:dyDescent="0.2">
      <c r="Q23042" s="65"/>
      <c r="R23042" s="65"/>
      <c r="X23042" s="65"/>
      <c r="Y23042" s="65"/>
      <c r="Z23042" s="65"/>
      <c r="AA23042" s="65"/>
      <c r="AB23042" s="65"/>
      <c r="AC23042" s="65"/>
      <c r="AJ23042" s="66"/>
    </row>
    <row r="23043" spans="17:36" ht="4.5" customHeight="1" x14ac:dyDescent="0.2">
      <c r="Q23043" s="65"/>
      <c r="R23043" s="65"/>
      <c r="X23043" s="65"/>
      <c r="Y23043" s="65"/>
      <c r="Z23043" s="65"/>
      <c r="AA23043" s="65"/>
      <c r="AB23043" s="65"/>
      <c r="AC23043" s="65"/>
      <c r="AJ23043" s="66"/>
    </row>
    <row r="23044" spans="17:36" ht="4.5" customHeight="1" x14ac:dyDescent="0.2">
      <c r="Q23044" s="65"/>
      <c r="R23044" s="65"/>
      <c r="X23044" s="65"/>
      <c r="Y23044" s="65"/>
      <c r="Z23044" s="65"/>
      <c r="AA23044" s="65"/>
      <c r="AB23044" s="65"/>
      <c r="AC23044" s="65"/>
      <c r="AJ23044" s="66"/>
    </row>
    <row r="23045" spans="17:36" ht="4.5" customHeight="1" x14ac:dyDescent="0.2">
      <c r="Q23045" s="65"/>
      <c r="R23045" s="65"/>
      <c r="X23045" s="65"/>
      <c r="Y23045" s="65"/>
      <c r="Z23045" s="65"/>
      <c r="AA23045" s="65"/>
      <c r="AB23045" s="65"/>
      <c r="AC23045" s="65"/>
      <c r="AJ23045" s="66"/>
    </row>
    <row r="23046" spans="17:36" ht="4.5" customHeight="1" x14ac:dyDescent="0.2">
      <c r="Q23046" s="65"/>
      <c r="R23046" s="65"/>
      <c r="X23046" s="65"/>
      <c r="Y23046" s="65"/>
      <c r="Z23046" s="65"/>
      <c r="AA23046" s="65"/>
      <c r="AB23046" s="65"/>
      <c r="AC23046" s="65"/>
      <c r="AJ23046" s="66"/>
    </row>
    <row r="23047" spans="17:36" ht="4.5" customHeight="1" x14ac:dyDescent="0.2">
      <c r="Q23047" s="65"/>
      <c r="R23047" s="65"/>
      <c r="X23047" s="65"/>
      <c r="Y23047" s="65"/>
      <c r="Z23047" s="65"/>
      <c r="AA23047" s="65"/>
      <c r="AB23047" s="65"/>
      <c r="AC23047" s="65"/>
      <c r="AJ23047" s="66"/>
    </row>
    <row r="23048" spans="17:36" ht="4.5" customHeight="1" x14ac:dyDescent="0.2">
      <c r="Q23048" s="65"/>
      <c r="R23048" s="65"/>
      <c r="X23048" s="65"/>
      <c r="Y23048" s="65"/>
      <c r="Z23048" s="65"/>
      <c r="AA23048" s="65"/>
      <c r="AB23048" s="65"/>
      <c r="AC23048" s="65"/>
      <c r="AJ23048" s="66"/>
    </row>
    <row r="23049" spans="17:36" ht="4.5" customHeight="1" x14ac:dyDescent="0.2">
      <c r="Q23049" s="65"/>
      <c r="R23049" s="65"/>
      <c r="X23049" s="65"/>
      <c r="Y23049" s="65"/>
      <c r="Z23049" s="65"/>
      <c r="AA23049" s="65"/>
      <c r="AB23049" s="65"/>
      <c r="AC23049" s="65"/>
      <c r="AJ23049" s="66"/>
    </row>
    <row r="23050" spans="17:36" ht="4.5" customHeight="1" x14ac:dyDescent="0.2">
      <c r="Q23050" s="65"/>
      <c r="R23050" s="65"/>
      <c r="X23050" s="65"/>
      <c r="Y23050" s="65"/>
      <c r="Z23050" s="65"/>
      <c r="AA23050" s="65"/>
      <c r="AB23050" s="65"/>
      <c r="AC23050" s="65"/>
      <c r="AJ23050" s="66"/>
    </row>
    <row r="23051" spans="17:36" ht="4.5" customHeight="1" x14ac:dyDescent="0.2">
      <c r="Q23051" s="65"/>
      <c r="R23051" s="65"/>
      <c r="X23051" s="65"/>
      <c r="Y23051" s="65"/>
      <c r="Z23051" s="65"/>
      <c r="AA23051" s="65"/>
      <c r="AB23051" s="65"/>
      <c r="AC23051" s="65"/>
      <c r="AJ23051" s="66"/>
    </row>
    <row r="23052" spans="17:36" ht="4.5" customHeight="1" x14ac:dyDescent="0.2">
      <c r="Q23052" s="65"/>
      <c r="R23052" s="65"/>
      <c r="X23052" s="65"/>
      <c r="Y23052" s="65"/>
      <c r="Z23052" s="65"/>
      <c r="AA23052" s="65"/>
      <c r="AB23052" s="65"/>
      <c r="AC23052" s="65"/>
      <c r="AJ23052" s="66"/>
    </row>
    <row r="23053" spans="17:36" ht="4.5" customHeight="1" x14ac:dyDescent="0.2">
      <c r="Q23053" s="65"/>
      <c r="R23053" s="65"/>
      <c r="X23053" s="65"/>
      <c r="Y23053" s="65"/>
      <c r="Z23053" s="65"/>
      <c r="AA23053" s="65"/>
      <c r="AB23053" s="65"/>
      <c r="AC23053" s="65"/>
      <c r="AJ23053" s="66"/>
    </row>
    <row r="23054" spans="17:36" ht="4.5" customHeight="1" x14ac:dyDescent="0.2">
      <c r="Q23054" s="65"/>
      <c r="R23054" s="65"/>
      <c r="X23054" s="65"/>
      <c r="Y23054" s="65"/>
      <c r="Z23054" s="65"/>
      <c r="AA23054" s="65"/>
      <c r="AB23054" s="65"/>
      <c r="AC23054" s="65"/>
      <c r="AJ23054" s="66"/>
    </row>
    <row r="23055" spans="17:36" ht="4.5" customHeight="1" x14ac:dyDescent="0.2">
      <c r="Q23055" s="65"/>
      <c r="R23055" s="65"/>
      <c r="X23055" s="65"/>
      <c r="Y23055" s="65"/>
      <c r="Z23055" s="65"/>
      <c r="AA23055" s="65"/>
      <c r="AB23055" s="65"/>
      <c r="AC23055" s="65"/>
      <c r="AJ23055" s="66"/>
    </row>
    <row r="23056" spans="17:36" ht="4.5" customHeight="1" x14ac:dyDescent="0.2">
      <c r="Q23056" s="65"/>
      <c r="R23056" s="65"/>
      <c r="X23056" s="65"/>
      <c r="Y23056" s="65"/>
      <c r="Z23056" s="65"/>
      <c r="AA23056" s="65"/>
      <c r="AB23056" s="65"/>
      <c r="AC23056" s="65"/>
      <c r="AJ23056" s="66"/>
    </row>
    <row r="23057" spans="17:36" ht="4.5" customHeight="1" x14ac:dyDescent="0.2">
      <c r="Q23057" s="65"/>
      <c r="R23057" s="65"/>
      <c r="X23057" s="65"/>
      <c r="Y23057" s="65"/>
      <c r="Z23057" s="65"/>
      <c r="AA23057" s="65"/>
      <c r="AB23057" s="65"/>
      <c r="AC23057" s="65"/>
      <c r="AJ23057" s="66"/>
    </row>
    <row r="23058" spans="17:36" ht="4.5" customHeight="1" x14ac:dyDescent="0.2">
      <c r="Q23058" s="65"/>
      <c r="R23058" s="65"/>
      <c r="X23058" s="65"/>
      <c r="Y23058" s="65"/>
      <c r="Z23058" s="65"/>
      <c r="AA23058" s="65"/>
      <c r="AB23058" s="65"/>
      <c r="AC23058" s="65"/>
      <c r="AJ23058" s="66"/>
    </row>
    <row r="23059" spans="17:36" ht="4.5" customHeight="1" x14ac:dyDescent="0.2">
      <c r="Q23059" s="65"/>
      <c r="R23059" s="65"/>
      <c r="X23059" s="65"/>
      <c r="Y23059" s="65"/>
      <c r="Z23059" s="65"/>
      <c r="AA23059" s="65"/>
      <c r="AB23059" s="65"/>
      <c r="AC23059" s="65"/>
      <c r="AJ23059" s="66"/>
    </row>
    <row r="23060" spans="17:36" ht="4.5" customHeight="1" x14ac:dyDescent="0.2">
      <c r="Q23060" s="65"/>
      <c r="R23060" s="65"/>
      <c r="X23060" s="65"/>
      <c r="Y23060" s="65"/>
      <c r="Z23060" s="65"/>
      <c r="AA23060" s="65"/>
      <c r="AB23060" s="65"/>
      <c r="AC23060" s="65"/>
      <c r="AJ23060" s="66"/>
    </row>
    <row r="23061" spans="17:36" ht="4.5" customHeight="1" x14ac:dyDescent="0.2">
      <c r="Q23061" s="65"/>
      <c r="R23061" s="65"/>
      <c r="X23061" s="65"/>
      <c r="Y23061" s="65"/>
      <c r="Z23061" s="65"/>
      <c r="AA23061" s="65"/>
      <c r="AB23061" s="65"/>
      <c r="AC23061" s="65"/>
      <c r="AJ23061" s="66"/>
    </row>
    <row r="23062" spans="17:36" ht="4.5" customHeight="1" x14ac:dyDescent="0.2">
      <c r="Q23062" s="65"/>
      <c r="R23062" s="65"/>
      <c r="X23062" s="65"/>
      <c r="Y23062" s="65"/>
      <c r="Z23062" s="65"/>
      <c r="AA23062" s="65"/>
      <c r="AB23062" s="65"/>
      <c r="AC23062" s="65"/>
      <c r="AJ23062" s="66"/>
    </row>
    <row r="23063" spans="17:36" ht="4.5" customHeight="1" x14ac:dyDescent="0.2">
      <c r="Q23063" s="65"/>
      <c r="R23063" s="65"/>
      <c r="X23063" s="65"/>
      <c r="Y23063" s="65"/>
      <c r="Z23063" s="65"/>
      <c r="AA23063" s="65"/>
      <c r="AB23063" s="65"/>
      <c r="AC23063" s="65"/>
      <c r="AJ23063" s="66"/>
    </row>
    <row r="23064" spans="17:36" ht="4.5" customHeight="1" x14ac:dyDescent="0.2">
      <c r="Q23064" s="65"/>
      <c r="R23064" s="65"/>
      <c r="X23064" s="65"/>
      <c r="Y23064" s="65"/>
      <c r="Z23064" s="65"/>
      <c r="AA23064" s="65"/>
      <c r="AB23064" s="65"/>
      <c r="AC23064" s="65"/>
      <c r="AJ23064" s="66"/>
    </row>
    <row r="23065" spans="17:36" ht="4.5" customHeight="1" x14ac:dyDescent="0.2">
      <c r="Q23065" s="65"/>
      <c r="R23065" s="65"/>
      <c r="X23065" s="65"/>
      <c r="Y23065" s="65"/>
      <c r="Z23065" s="65"/>
      <c r="AA23065" s="65"/>
      <c r="AB23065" s="65"/>
      <c r="AC23065" s="65"/>
      <c r="AJ23065" s="66"/>
    </row>
    <row r="23066" spans="17:36" ht="4.5" customHeight="1" x14ac:dyDescent="0.2">
      <c r="Q23066" s="65"/>
      <c r="R23066" s="65"/>
      <c r="X23066" s="65"/>
      <c r="Y23066" s="65"/>
      <c r="Z23066" s="65"/>
      <c r="AA23066" s="65"/>
      <c r="AB23066" s="65"/>
      <c r="AC23066" s="65"/>
      <c r="AJ23066" s="66"/>
    </row>
    <row r="23067" spans="17:36" ht="4.5" customHeight="1" x14ac:dyDescent="0.2">
      <c r="Q23067" s="65"/>
      <c r="R23067" s="65"/>
      <c r="X23067" s="65"/>
      <c r="Y23067" s="65"/>
      <c r="Z23067" s="65"/>
      <c r="AA23067" s="65"/>
      <c r="AB23067" s="65"/>
      <c r="AC23067" s="65"/>
      <c r="AJ23067" s="66"/>
    </row>
    <row r="23068" spans="17:36" ht="4.5" customHeight="1" x14ac:dyDescent="0.2">
      <c r="Q23068" s="65"/>
      <c r="R23068" s="65"/>
      <c r="X23068" s="65"/>
      <c r="Y23068" s="65"/>
      <c r="Z23068" s="65"/>
      <c r="AA23068" s="65"/>
      <c r="AB23068" s="65"/>
      <c r="AC23068" s="65"/>
      <c r="AJ23068" s="66"/>
    </row>
    <row r="23069" spans="17:36" ht="4.5" customHeight="1" x14ac:dyDescent="0.2">
      <c r="Q23069" s="65"/>
      <c r="R23069" s="65"/>
      <c r="X23069" s="65"/>
      <c r="Y23069" s="65"/>
      <c r="Z23069" s="65"/>
      <c r="AA23069" s="65"/>
      <c r="AB23069" s="65"/>
      <c r="AC23069" s="65"/>
      <c r="AJ23069" s="66"/>
    </row>
    <row r="23070" spans="17:36" ht="4.5" customHeight="1" x14ac:dyDescent="0.2">
      <c r="Q23070" s="65"/>
      <c r="R23070" s="65"/>
      <c r="X23070" s="65"/>
      <c r="Y23070" s="65"/>
      <c r="Z23070" s="65"/>
      <c r="AA23070" s="65"/>
      <c r="AB23070" s="65"/>
      <c r="AC23070" s="65"/>
      <c r="AJ23070" s="66"/>
    </row>
    <row r="23071" spans="17:36" ht="4.5" customHeight="1" x14ac:dyDescent="0.2">
      <c r="Q23071" s="65"/>
      <c r="R23071" s="65"/>
      <c r="X23071" s="65"/>
      <c r="Y23071" s="65"/>
      <c r="Z23071" s="65"/>
      <c r="AA23071" s="65"/>
      <c r="AB23071" s="65"/>
      <c r="AC23071" s="65"/>
      <c r="AJ23071" s="66"/>
    </row>
    <row r="23072" spans="17:36" ht="4.5" customHeight="1" x14ac:dyDescent="0.2">
      <c r="Q23072" s="65"/>
      <c r="R23072" s="65"/>
      <c r="X23072" s="65"/>
      <c r="Y23072" s="65"/>
      <c r="Z23072" s="65"/>
      <c r="AA23072" s="65"/>
      <c r="AB23072" s="65"/>
      <c r="AC23072" s="65"/>
      <c r="AJ23072" s="66"/>
    </row>
    <row r="23073" spans="17:36" ht="4.5" customHeight="1" x14ac:dyDescent="0.2">
      <c r="Q23073" s="65"/>
      <c r="R23073" s="65"/>
      <c r="X23073" s="65"/>
      <c r="Y23073" s="65"/>
      <c r="Z23073" s="65"/>
      <c r="AA23073" s="65"/>
      <c r="AB23073" s="65"/>
      <c r="AC23073" s="65"/>
      <c r="AJ23073" s="66"/>
    </row>
    <row r="23074" spans="17:36" ht="4.5" customHeight="1" x14ac:dyDescent="0.2">
      <c r="Q23074" s="65"/>
      <c r="R23074" s="65"/>
      <c r="X23074" s="65"/>
      <c r="Y23074" s="65"/>
      <c r="Z23074" s="65"/>
      <c r="AA23074" s="65"/>
      <c r="AB23074" s="65"/>
      <c r="AC23074" s="65"/>
      <c r="AJ23074" s="66"/>
    </row>
    <row r="23075" spans="17:36" ht="4.5" customHeight="1" x14ac:dyDescent="0.2">
      <c r="Q23075" s="65"/>
      <c r="R23075" s="65"/>
      <c r="X23075" s="65"/>
      <c r="Y23075" s="65"/>
      <c r="Z23075" s="65"/>
      <c r="AA23075" s="65"/>
      <c r="AB23075" s="65"/>
      <c r="AC23075" s="65"/>
      <c r="AJ23075" s="66"/>
    </row>
    <row r="23076" spans="17:36" ht="4.5" customHeight="1" x14ac:dyDescent="0.2">
      <c r="Q23076" s="65"/>
      <c r="R23076" s="65"/>
      <c r="X23076" s="65"/>
      <c r="Y23076" s="65"/>
      <c r="Z23076" s="65"/>
      <c r="AA23076" s="65"/>
      <c r="AB23076" s="65"/>
      <c r="AC23076" s="65"/>
      <c r="AJ23076" s="66"/>
    </row>
    <row r="23077" spans="17:36" ht="4.5" customHeight="1" x14ac:dyDescent="0.2">
      <c r="Q23077" s="65"/>
      <c r="R23077" s="65"/>
      <c r="X23077" s="65"/>
      <c r="Y23077" s="65"/>
      <c r="Z23077" s="65"/>
      <c r="AA23077" s="65"/>
      <c r="AB23077" s="65"/>
      <c r="AC23077" s="65"/>
      <c r="AJ23077" s="66"/>
    </row>
    <row r="23078" spans="17:36" ht="4.5" customHeight="1" x14ac:dyDescent="0.2">
      <c r="Q23078" s="65"/>
      <c r="R23078" s="65"/>
      <c r="X23078" s="65"/>
      <c r="Y23078" s="65"/>
      <c r="Z23078" s="65"/>
      <c r="AA23078" s="65"/>
      <c r="AB23078" s="65"/>
      <c r="AC23078" s="65"/>
      <c r="AJ23078" s="66"/>
    </row>
    <row r="23079" spans="17:36" ht="4.5" customHeight="1" x14ac:dyDescent="0.2">
      <c r="Q23079" s="65"/>
      <c r="R23079" s="65"/>
      <c r="X23079" s="65"/>
      <c r="Y23079" s="65"/>
      <c r="Z23079" s="65"/>
      <c r="AA23079" s="65"/>
      <c r="AB23079" s="65"/>
      <c r="AC23079" s="65"/>
      <c r="AJ23079" s="66"/>
    </row>
    <row r="23080" spans="17:36" ht="4.5" customHeight="1" x14ac:dyDescent="0.2">
      <c r="Q23080" s="65"/>
      <c r="R23080" s="65"/>
      <c r="X23080" s="65"/>
      <c r="Y23080" s="65"/>
      <c r="Z23080" s="65"/>
      <c r="AA23080" s="65"/>
      <c r="AB23080" s="65"/>
      <c r="AC23080" s="65"/>
      <c r="AJ23080" s="66"/>
    </row>
    <row r="23081" spans="17:36" ht="4.5" customHeight="1" x14ac:dyDescent="0.2">
      <c r="Q23081" s="65"/>
      <c r="R23081" s="65"/>
      <c r="X23081" s="65"/>
      <c r="Y23081" s="65"/>
      <c r="Z23081" s="65"/>
      <c r="AA23081" s="65"/>
      <c r="AB23081" s="65"/>
      <c r="AC23081" s="65"/>
      <c r="AJ23081" s="66"/>
    </row>
    <row r="23082" spans="17:36" ht="4.5" customHeight="1" x14ac:dyDescent="0.2">
      <c r="Q23082" s="65"/>
      <c r="R23082" s="65"/>
      <c r="X23082" s="65"/>
      <c r="Y23082" s="65"/>
      <c r="Z23082" s="65"/>
      <c r="AA23082" s="65"/>
      <c r="AB23082" s="65"/>
      <c r="AC23082" s="65"/>
      <c r="AJ23082" s="66"/>
    </row>
    <row r="23083" spans="17:36" ht="4.5" customHeight="1" x14ac:dyDescent="0.2">
      <c r="Q23083" s="65"/>
      <c r="R23083" s="65"/>
      <c r="X23083" s="65"/>
      <c r="Y23083" s="65"/>
      <c r="Z23083" s="65"/>
      <c r="AA23083" s="65"/>
      <c r="AB23083" s="65"/>
      <c r="AC23083" s="65"/>
      <c r="AJ23083" s="66"/>
    </row>
    <row r="23084" spans="17:36" ht="4.5" customHeight="1" x14ac:dyDescent="0.2">
      <c r="Q23084" s="65"/>
      <c r="R23084" s="65"/>
      <c r="X23084" s="65"/>
      <c r="Y23084" s="65"/>
      <c r="Z23084" s="65"/>
      <c r="AA23084" s="65"/>
      <c r="AB23084" s="65"/>
      <c r="AC23084" s="65"/>
      <c r="AJ23084" s="66"/>
    </row>
    <row r="23085" spans="17:36" ht="4.5" customHeight="1" x14ac:dyDescent="0.2">
      <c r="Q23085" s="65"/>
      <c r="R23085" s="65"/>
      <c r="X23085" s="65"/>
      <c r="Y23085" s="65"/>
      <c r="Z23085" s="65"/>
      <c r="AA23085" s="65"/>
      <c r="AB23085" s="65"/>
      <c r="AC23085" s="65"/>
      <c r="AJ23085" s="66"/>
    </row>
    <row r="23086" spans="17:36" ht="4.5" customHeight="1" x14ac:dyDescent="0.2">
      <c r="Q23086" s="65"/>
      <c r="R23086" s="65"/>
      <c r="X23086" s="65"/>
      <c r="Y23086" s="65"/>
      <c r="Z23086" s="65"/>
      <c r="AA23086" s="65"/>
      <c r="AB23086" s="65"/>
      <c r="AC23086" s="65"/>
      <c r="AJ23086" s="66"/>
    </row>
    <row r="23087" spans="17:36" ht="4.5" customHeight="1" x14ac:dyDescent="0.2">
      <c r="Q23087" s="65"/>
      <c r="R23087" s="65"/>
      <c r="X23087" s="65"/>
      <c r="Y23087" s="65"/>
      <c r="Z23087" s="65"/>
      <c r="AA23087" s="65"/>
      <c r="AB23087" s="65"/>
      <c r="AC23087" s="65"/>
      <c r="AJ23087" s="66"/>
    </row>
    <row r="23088" spans="17:36" ht="4.5" customHeight="1" x14ac:dyDescent="0.2">
      <c r="Q23088" s="65"/>
      <c r="R23088" s="65"/>
      <c r="X23088" s="65"/>
      <c r="Y23088" s="65"/>
      <c r="Z23088" s="65"/>
      <c r="AA23088" s="65"/>
      <c r="AB23088" s="65"/>
      <c r="AC23088" s="65"/>
      <c r="AJ23088" s="66"/>
    </row>
    <row r="23089" spans="17:36" ht="4.5" customHeight="1" x14ac:dyDescent="0.2">
      <c r="Q23089" s="65"/>
      <c r="R23089" s="65"/>
      <c r="X23089" s="65"/>
      <c r="Y23089" s="65"/>
      <c r="Z23089" s="65"/>
      <c r="AA23089" s="65"/>
      <c r="AB23089" s="65"/>
      <c r="AC23089" s="65"/>
      <c r="AJ23089" s="66"/>
    </row>
    <row r="23090" spans="17:36" ht="4.5" customHeight="1" x14ac:dyDescent="0.2">
      <c r="Q23090" s="65"/>
      <c r="R23090" s="65"/>
      <c r="X23090" s="65"/>
      <c r="Y23090" s="65"/>
      <c r="Z23090" s="65"/>
      <c r="AA23090" s="65"/>
      <c r="AB23090" s="65"/>
      <c r="AC23090" s="65"/>
      <c r="AJ23090" s="66"/>
    </row>
    <row r="23091" spans="17:36" ht="4.5" customHeight="1" x14ac:dyDescent="0.2">
      <c r="Q23091" s="65"/>
      <c r="R23091" s="65"/>
      <c r="X23091" s="65"/>
      <c r="Y23091" s="65"/>
      <c r="Z23091" s="65"/>
      <c r="AA23091" s="65"/>
      <c r="AB23091" s="65"/>
      <c r="AC23091" s="65"/>
      <c r="AJ23091" s="66"/>
    </row>
    <row r="23092" spans="17:36" ht="4.5" customHeight="1" x14ac:dyDescent="0.2">
      <c r="Q23092" s="65"/>
      <c r="R23092" s="65"/>
      <c r="X23092" s="65"/>
      <c r="Y23092" s="65"/>
      <c r="Z23092" s="65"/>
      <c r="AA23092" s="65"/>
      <c r="AB23092" s="65"/>
      <c r="AC23092" s="65"/>
      <c r="AJ23092" s="66"/>
    </row>
    <row r="23093" spans="17:36" ht="4.5" customHeight="1" x14ac:dyDescent="0.2">
      <c r="Q23093" s="65"/>
      <c r="R23093" s="65"/>
      <c r="X23093" s="65"/>
      <c r="Y23093" s="65"/>
      <c r="Z23093" s="65"/>
      <c r="AA23093" s="65"/>
      <c r="AB23093" s="65"/>
      <c r="AC23093" s="65"/>
      <c r="AJ23093" s="66"/>
    </row>
    <row r="23094" spans="17:36" ht="4.5" customHeight="1" x14ac:dyDescent="0.2">
      <c r="Q23094" s="65"/>
      <c r="R23094" s="65"/>
      <c r="X23094" s="65"/>
      <c r="Y23094" s="65"/>
      <c r="Z23094" s="65"/>
      <c r="AA23094" s="65"/>
      <c r="AB23094" s="65"/>
      <c r="AC23094" s="65"/>
      <c r="AJ23094" s="66"/>
    </row>
    <row r="23095" spans="17:36" ht="4.5" customHeight="1" x14ac:dyDescent="0.2">
      <c r="Q23095" s="65"/>
      <c r="R23095" s="65"/>
      <c r="X23095" s="65"/>
      <c r="Y23095" s="65"/>
      <c r="Z23095" s="65"/>
      <c r="AA23095" s="65"/>
      <c r="AB23095" s="65"/>
      <c r="AC23095" s="65"/>
      <c r="AJ23095" s="66"/>
    </row>
    <row r="23096" spans="17:36" ht="4.5" customHeight="1" x14ac:dyDescent="0.2">
      <c r="Q23096" s="65"/>
      <c r="R23096" s="65"/>
      <c r="X23096" s="65"/>
      <c r="Y23096" s="65"/>
      <c r="Z23096" s="65"/>
      <c r="AA23096" s="65"/>
      <c r="AB23096" s="65"/>
      <c r="AC23096" s="65"/>
      <c r="AJ23096" s="66"/>
    </row>
    <row r="23097" spans="17:36" ht="4.5" customHeight="1" x14ac:dyDescent="0.2">
      <c r="Q23097" s="65"/>
      <c r="R23097" s="65"/>
      <c r="X23097" s="65"/>
      <c r="Y23097" s="65"/>
      <c r="Z23097" s="65"/>
      <c r="AA23097" s="65"/>
      <c r="AB23097" s="65"/>
      <c r="AC23097" s="65"/>
      <c r="AJ23097" s="66"/>
    </row>
    <row r="23098" spans="17:36" ht="4.5" customHeight="1" x14ac:dyDescent="0.2">
      <c r="Q23098" s="65"/>
      <c r="R23098" s="65"/>
      <c r="X23098" s="65"/>
      <c r="Y23098" s="65"/>
      <c r="Z23098" s="65"/>
      <c r="AA23098" s="65"/>
      <c r="AB23098" s="65"/>
      <c r="AC23098" s="65"/>
      <c r="AJ23098" s="66"/>
    </row>
    <row r="23099" spans="17:36" ht="4.5" customHeight="1" x14ac:dyDescent="0.2">
      <c r="Q23099" s="65"/>
      <c r="R23099" s="65"/>
      <c r="X23099" s="65"/>
      <c r="Y23099" s="65"/>
      <c r="Z23099" s="65"/>
      <c r="AA23099" s="65"/>
      <c r="AB23099" s="65"/>
      <c r="AC23099" s="65"/>
      <c r="AJ23099" s="66"/>
    </row>
    <row r="23100" spans="17:36" ht="4.5" customHeight="1" x14ac:dyDescent="0.2">
      <c r="Q23100" s="65"/>
      <c r="R23100" s="65"/>
      <c r="X23100" s="65"/>
      <c r="Y23100" s="65"/>
      <c r="Z23100" s="65"/>
      <c r="AA23100" s="65"/>
      <c r="AB23100" s="65"/>
      <c r="AC23100" s="65"/>
      <c r="AJ23100" s="66"/>
    </row>
    <row r="23101" spans="17:36" ht="4.5" customHeight="1" x14ac:dyDescent="0.2">
      <c r="Q23101" s="65"/>
      <c r="R23101" s="65"/>
      <c r="X23101" s="65"/>
      <c r="Y23101" s="65"/>
      <c r="Z23101" s="65"/>
      <c r="AA23101" s="65"/>
      <c r="AB23101" s="65"/>
      <c r="AC23101" s="65"/>
      <c r="AJ23101" s="66"/>
    </row>
    <row r="23102" spans="17:36" ht="4.5" customHeight="1" x14ac:dyDescent="0.2">
      <c r="Q23102" s="65"/>
      <c r="R23102" s="65"/>
      <c r="X23102" s="65"/>
      <c r="Y23102" s="65"/>
      <c r="Z23102" s="65"/>
      <c r="AA23102" s="65"/>
      <c r="AB23102" s="65"/>
      <c r="AC23102" s="65"/>
      <c r="AJ23102" s="66"/>
    </row>
    <row r="23103" spans="17:36" ht="4.5" customHeight="1" x14ac:dyDescent="0.2">
      <c r="Q23103" s="65"/>
      <c r="R23103" s="65"/>
      <c r="X23103" s="65"/>
      <c r="Y23103" s="65"/>
      <c r="Z23103" s="65"/>
      <c r="AA23103" s="65"/>
      <c r="AB23103" s="65"/>
      <c r="AC23103" s="65"/>
      <c r="AJ23103" s="66"/>
    </row>
    <row r="23104" spans="17:36" ht="4.5" customHeight="1" x14ac:dyDescent="0.2">
      <c r="Q23104" s="65"/>
      <c r="R23104" s="65"/>
      <c r="X23104" s="65"/>
      <c r="Y23104" s="65"/>
      <c r="Z23104" s="65"/>
      <c r="AA23104" s="65"/>
      <c r="AB23104" s="65"/>
      <c r="AC23104" s="65"/>
      <c r="AJ23104" s="66"/>
    </row>
    <row r="23105" spans="17:36" ht="4.5" customHeight="1" x14ac:dyDescent="0.2">
      <c r="Q23105" s="65"/>
      <c r="R23105" s="65"/>
      <c r="X23105" s="65"/>
      <c r="Y23105" s="65"/>
      <c r="Z23105" s="65"/>
      <c r="AA23105" s="65"/>
      <c r="AB23105" s="65"/>
      <c r="AC23105" s="65"/>
      <c r="AJ23105" s="66"/>
    </row>
    <row r="23106" spans="17:36" ht="4.5" customHeight="1" x14ac:dyDescent="0.2">
      <c r="Q23106" s="65"/>
      <c r="R23106" s="65"/>
      <c r="X23106" s="65"/>
      <c r="Y23106" s="65"/>
      <c r="Z23106" s="65"/>
      <c r="AA23106" s="65"/>
      <c r="AB23106" s="65"/>
      <c r="AC23106" s="65"/>
      <c r="AJ23106" s="66"/>
    </row>
    <row r="23107" spans="17:36" ht="4.5" customHeight="1" x14ac:dyDescent="0.2">
      <c r="Q23107" s="65"/>
      <c r="R23107" s="65"/>
      <c r="X23107" s="65"/>
      <c r="Y23107" s="65"/>
      <c r="Z23107" s="65"/>
      <c r="AA23107" s="65"/>
      <c r="AB23107" s="65"/>
      <c r="AC23107" s="65"/>
      <c r="AJ23107" s="66"/>
    </row>
    <row r="23108" spans="17:36" ht="4.5" customHeight="1" x14ac:dyDescent="0.2">
      <c r="Q23108" s="65"/>
      <c r="R23108" s="65"/>
      <c r="X23108" s="65"/>
      <c r="Y23108" s="65"/>
      <c r="Z23108" s="65"/>
      <c r="AA23108" s="65"/>
      <c r="AB23108" s="65"/>
      <c r="AC23108" s="65"/>
      <c r="AJ23108" s="66"/>
    </row>
    <row r="23109" spans="17:36" ht="4.5" customHeight="1" x14ac:dyDescent="0.2">
      <c r="Q23109" s="65"/>
      <c r="R23109" s="65"/>
      <c r="X23109" s="65"/>
      <c r="Y23109" s="65"/>
      <c r="Z23109" s="65"/>
      <c r="AA23109" s="65"/>
      <c r="AB23109" s="65"/>
      <c r="AC23109" s="65"/>
      <c r="AJ23109" s="66"/>
    </row>
    <row r="23110" spans="17:36" ht="4.5" customHeight="1" x14ac:dyDescent="0.2">
      <c r="Q23110" s="65"/>
      <c r="R23110" s="65"/>
      <c r="X23110" s="65"/>
      <c r="Y23110" s="65"/>
      <c r="Z23110" s="65"/>
      <c r="AA23110" s="65"/>
      <c r="AB23110" s="65"/>
      <c r="AC23110" s="65"/>
      <c r="AJ23110" s="66"/>
    </row>
    <row r="23111" spans="17:36" ht="4.5" customHeight="1" x14ac:dyDescent="0.2">
      <c r="Q23111" s="65"/>
      <c r="R23111" s="65"/>
      <c r="X23111" s="65"/>
      <c r="Y23111" s="65"/>
      <c r="Z23111" s="65"/>
      <c r="AA23111" s="65"/>
      <c r="AB23111" s="65"/>
      <c r="AC23111" s="65"/>
      <c r="AJ23111" s="66"/>
    </row>
    <row r="23112" spans="17:36" ht="4.5" customHeight="1" x14ac:dyDescent="0.2">
      <c r="Q23112" s="65"/>
      <c r="R23112" s="65"/>
      <c r="X23112" s="65"/>
      <c r="Y23112" s="65"/>
      <c r="Z23112" s="65"/>
      <c r="AA23112" s="65"/>
      <c r="AB23112" s="65"/>
      <c r="AC23112" s="65"/>
      <c r="AJ23112" s="66"/>
    </row>
    <row r="23113" spans="17:36" ht="4.5" customHeight="1" x14ac:dyDescent="0.2">
      <c r="Q23113" s="65"/>
      <c r="R23113" s="65"/>
      <c r="X23113" s="65"/>
      <c r="Y23113" s="65"/>
      <c r="Z23113" s="65"/>
      <c r="AA23113" s="65"/>
      <c r="AB23113" s="65"/>
      <c r="AC23113" s="65"/>
      <c r="AJ23113" s="66"/>
    </row>
    <row r="23114" spans="17:36" ht="4.5" customHeight="1" x14ac:dyDescent="0.2">
      <c r="Q23114" s="65"/>
      <c r="R23114" s="65"/>
      <c r="X23114" s="65"/>
      <c r="Y23114" s="65"/>
      <c r="Z23114" s="65"/>
      <c r="AA23114" s="65"/>
      <c r="AB23114" s="65"/>
      <c r="AC23114" s="65"/>
      <c r="AJ23114" s="66"/>
    </row>
    <row r="23115" spans="17:36" ht="4.5" customHeight="1" x14ac:dyDescent="0.2">
      <c r="Q23115" s="65"/>
      <c r="R23115" s="65"/>
      <c r="X23115" s="65"/>
      <c r="Y23115" s="65"/>
      <c r="Z23115" s="65"/>
      <c r="AA23115" s="65"/>
      <c r="AB23115" s="65"/>
      <c r="AC23115" s="65"/>
      <c r="AJ23115" s="66"/>
    </row>
    <row r="23116" spans="17:36" ht="4.5" customHeight="1" x14ac:dyDescent="0.2">
      <c r="Q23116" s="65"/>
      <c r="R23116" s="65"/>
      <c r="X23116" s="65"/>
      <c r="Y23116" s="65"/>
      <c r="Z23116" s="65"/>
      <c r="AA23116" s="65"/>
      <c r="AB23116" s="65"/>
      <c r="AC23116" s="65"/>
      <c r="AJ23116" s="66"/>
    </row>
    <row r="23117" spans="17:36" ht="4.5" customHeight="1" x14ac:dyDescent="0.2">
      <c r="Q23117" s="65"/>
      <c r="R23117" s="65"/>
      <c r="X23117" s="65"/>
      <c r="Y23117" s="65"/>
      <c r="Z23117" s="65"/>
      <c r="AA23117" s="65"/>
      <c r="AB23117" s="65"/>
      <c r="AC23117" s="65"/>
      <c r="AJ23117" s="66"/>
    </row>
    <row r="23118" spans="17:36" ht="4.5" customHeight="1" x14ac:dyDescent="0.2">
      <c r="Q23118" s="65"/>
      <c r="R23118" s="65"/>
      <c r="X23118" s="65"/>
      <c r="Y23118" s="65"/>
      <c r="Z23118" s="65"/>
      <c r="AA23118" s="65"/>
      <c r="AB23118" s="65"/>
      <c r="AC23118" s="65"/>
      <c r="AJ23118" s="66"/>
    </row>
    <row r="23119" spans="17:36" ht="4.5" customHeight="1" x14ac:dyDescent="0.2">
      <c r="Q23119" s="65"/>
      <c r="R23119" s="65"/>
      <c r="X23119" s="65"/>
      <c r="Y23119" s="65"/>
      <c r="Z23119" s="65"/>
      <c r="AA23119" s="65"/>
      <c r="AB23119" s="65"/>
      <c r="AC23119" s="65"/>
      <c r="AJ23119" s="66"/>
    </row>
    <row r="23120" spans="17:36" ht="4.5" customHeight="1" x14ac:dyDescent="0.2">
      <c r="Q23120" s="65"/>
      <c r="R23120" s="65"/>
      <c r="X23120" s="65"/>
      <c r="Y23120" s="65"/>
      <c r="Z23120" s="65"/>
      <c r="AA23120" s="65"/>
      <c r="AB23120" s="65"/>
      <c r="AC23120" s="65"/>
      <c r="AJ23120" s="66"/>
    </row>
    <row r="23121" spans="17:36" ht="4.5" customHeight="1" x14ac:dyDescent="0.2">
      <c r="Q23121" s="65"/>
      <c r="R23121" s="65"/>
      <c r="X23121" s="65"/>
      <c r="Y23121" s="65"/>
      <c r="Z23121" s="65"/>
      <c r="AA23121" s="65"/>
      <c r="AB23121" s="65"/>
      <c r="AC23121" s="65"/>
      <c r="AJ23121" s="66"/>
    </row>
    <row r="23122" spans="17:36" ht="4.5" customHeight="1" x14ac:dyDescent="0.2">
      <c r="Q23122" s="65"/>
      <c r="R23122" s="65"/>
      <c r="X23122" s="65"/>
      <c r="Y23122" s="65"/>
      <c r="Z23122" s="65"/>
      <c r="AA23122" s="65"/>
      <c r="AB23122" s="65"/>
      <c r="AC23122" s="65"/>
      <c r="AJ23122" s="66"/>
    </row>
    <row r="23123" spans="17:36" ht="4.5" customHeight="1" x14ac:dyDescent="0.2">
      <c r="Q23123" s="65"/>
      <c r="R23123" s="65"/>
      <c r="X23123" s="65"/>
      <c r="Y23123" s="65"/>
      <c r="Z23123" s="65"/>
      <c r="AA23123" s="65"/>
      <c r="AB23123" s="65"/>
      <c r="AC23123" s="65"/>
      <c r="AJ23123" s="66"/>
    </row>
    <row r="23124" spans="17:36" ht="4.5" customHeight="1" x14ac:dyDescent="0.2">
      <c r="Q23124" s="65"/>
      <c r="R23124" s="65"/>
      <c r="X23124" s="65"/>
      <c r="Y23124" s="65"/>
      <c r="Z23124" s="65"/>
      <c r="AA23124" s="65"/>
      <c r="AB23124" s="65"/>
      <c r="AC23124" s="65"/>
      <c r="AJ23124" s="66"/>
    </row>
    <row r="23125" spans="17:36" ht="4.5" customHeight="1" x14ac:dyDescent="0.2">
      <c r="Q23125" s="65"/>
      <c r="R23125" s="65"/>
      <c r="X23125" s="65"/>
      <c r="Y23125" s="65"/>
      <c r="Z23125" s="65"/>
      <c r="AA23125" s="65"/>
      <c r="AB23125" s="65"/>
      <c r="AC23125" s="65"/>
      <c r="AJ23125" s="66"/>
    </row>
    <row r="23126" spans="17:36" ht="4.5" customHeight="1" x14ac:dyDescent="0.2">
      <c r="Q23126" s="65"/>
      <c r="R23126" s="65"/>
      <c r="X23126" s="65"/>
      <c r="Y23126" s="65"/>
      <c r="Z23126" s="65"/>
      <c r="AA23126" s="65"/>
      <c r="AB23126" s="65"/>
      <c r="AC23126" s="65"/>
      <c r="AJ23126" s="66"/>
    </row>
    <row r="23127" spans="17:36" ht="4.5" customHeight="1" x14ac:dyDescent="0.2">
      <c r="Q23127" s="65"/>
      <c r="R23127" s="65"/>
      <c r="X23127" s="65"/>
      <c r="Y23127" s="65"/>
      <c r="Z23127" s="65"/>
      <c r="AA23127" s="65"/>
      <c r="AB23127" s="65"/>
      <c r="AC23127" s="65"/>
      <c r="AJ23127" s="66"/>
    </row>
    <row r="23128" spans="17:36" ht="4.5" customHeight="1" x14ac:dyDescent="0.2">
      <c r="Q23128" s="65"/>
      <c r="R23128" s="65"/>
      <c r="X23128" s="65"/>
      <c r="Y23128" s="65"/>
      <c r="Z23128" s="65"/>
      <c r="AA23128" s="65"/>
      <c r="AB23128" s="65"/>
      <c r="AC23128" s="65"/>
      <c r="AJ23128" s="66"/>
    </row>
    <row r="23129" spans="17:36" ht="4.5" customHeight="1" x14ac:dyDescent="0.2">
      <c r="Q23129" s="65"/>
      <c r="R23129" s="65"/>
      <c r="X23129" s="65"/>
      <c r="Y23129" s="65"/>
      <c r="Z23129" s="65"/>
      <c r="AA23129" s="65"/>
      <c r="AB23129" s="65"/>
      <c r="AC23129" s="65"/>
      <c r="AJ23129" s="66"/>
    </row>
    <row r="23130" spans="17:36" ht="4.5" customHeight="1" x14ac:dyDescent="0.2">
      <c r="Q23130" s="65"/>
      <c r="R23130" s="65"/>
      <c r="X23130" s="65"/>
      <c r="Y23130" s="65"/>
      <c r="Z23130" s="65"/>
      <c r="AA23130" s="65"/>
      <c r="AB23130" s="65"/>
      <c r="AC23130" s="65"/>
      <c r="AJ23130" s="66"/>
    </row>
    <row r="23131" spans="17:36" ht="4.5" customHeight="1" x14ac:dyDescent="0.2">
      <c r="Q23131" s="65"/>
      <c r="R23131" s="65"/>
      <c r="X23131" s="65"/>
      <c r="Y23131" s="65"/>
      <c r="Z23131" s="65"/>
      <c r="AA23131" s="65"/>
      <c r="AB23131" s="65"/>
      <c r="AC23131" s="65"/>
      <c r="AJ23131" s="66"/>
    </row>
    <row r="23132" spans="17:36" ht="4.5" customHeight="1" x14ac:dyDescent="0.2">
      <c r="Q23132" s="65"/>
      <c r="R23132" s="65"/>
      <c r="X23132" s="65"/>
      <c r="Y23132" s="65"/>
      <c r="Z23132" s="65"/>
      <c r="AA23132" s="65"/>
      <c r="AB23132" s="65"/>
      <c r="AC23132" s="65"/>
      <c r="AJ23132" s="66"/>
    </row>
    <row r="23133" spans="17:36" ht="4.5" customHeight="1" x14ac:dyDescent="0.2">
      <c r="Q23133" s="65"/>
      <c r="R23133" s="65"/>
      <c r="X23133" s="65"/>
      <c r="Y23133" s="65"/>
      <c r="Z23133" s="65"/>
      <c r="AA23133" s="65"/>
      <c r="AB23133" s="65"/>
      <c r="AC23133" s="65"/>
      <c r="AJ23133" s="66"/>
    </row>
    <row r="23134" spans="17:36" ht="4.5" customHeight="1" x14ac:dyDescent="0.2">
      <c r="Q23134" s="65"/>
      <c r="R23134" s="65"/>
      <c r="X23134" s="65"/>
      <c r="Y23134" s="65"/>
      <c r="Z23134" s="65"/>
      <c r="AA23134" s="65"/>
      <c r="AB23134" s="65"/>
      <c r="AC23134" s="65"/>
      <c r="AJ23134" s="66"/>
    </row>
    <row r="23135" spans="17:36" ht="4.5" customHeight="1" x14ac:dyDescent="0.2">
      <c r="Q23135" s="65"/>
      <c r="R23135" s="65"/>
      <c r="X23135" s="65"/>
      <c r="Y23135" s="65"/>
      <c r="Z23135" s="65"/>
      <c r="AA23135" s="65"/>
      <c r="AB23135" s="65"/>
      <c r="AC23135" s="65"/>
      <c r="AJ23135" s="66"/>
    </row>
    <row r="23136" spans="17:36" ht="4.5" customHeight="1" x14ac:dyDescent="0.2">
      <c r="Q23136" s="65"/>
      <c r="R23136" s="65"/>
      <c r="X23136" s="65"/>
      <c r="Y23136" s="65"/>
      <c r="Z23136" s="65"/>
      <c r="AA23136" s="65"/>
      <c r="AB23136" s="65"/>
      <c r="AC23136" s="65"/>
      <c r="AJ23136" s="66"/>
    </row>
    <row r="23137" spans="17:36" ht="4.5" customHeight="1" x14ac:dyDescent="0.2">
      <c r="Q23137" s="65"/>
      <c r="R23137" s="65"/>
      <c r="X23137" s="65"/>
      <c r="Y23137" s="65"/>
      <c r="Z23137" s="65"/>
      <c r="AA23137" s="65"/>
      <c r="AB23137" s="65"/>
      <c r="AC23137" s="65"/>
      <c r="AJ23137" s="66"/>
    </row>
    <row r="23138" spans="17:36" ht="4.5" customHeight="1" x14ac:dyDescent="0.2">
      <c r="Q23138" s="65"/>
      <c r="R23138" s="65"/>
      <c r="X23138" s="65"/>
      <c r="Y23138" s="65"/>
      <c r="Z23138" s="65"/>
      <c r="AA23138" s="65"/>
      <c r="AB23138" s="65"/>
      <c r="AC23138" s="65"/>
      <c r="AJ23138" s="66"/>
    </row>
    <row r="23139" spans="17:36" ht="4.5" customHeight="1" x14ac:dyDescent="0.2">
      <c r="Q23139" s="65"/>
      <c r="R23139" s="65"/>
      <c r="X23139" s="65"/>
      <c r="Y23139" s="65"/>
      <c r="Z23139" s="65"/>
      <c r="AA23139" s="65"/>
      <c r="AB23139" s="65"/>
      <c r="AC23139" s="65"/>
      <c r="AJ23139" s="66"/>
    </row>
    <row r="23140" spans="17:36" ht="4.5" customHeight="1" x14ac:dyDescent="0.2">
      <c r="Q23140" s="65"/>
      <c r="R23140" s="65"/>
      <c r="X23140" s="65"/>
      <c r="Y23140" s="65"/>
      <c r="Z23140" s="65"/>
      <c r="AA23140" s="65"/>
      <c r="AB23140" s="65"/>
      <c r="AC23140" s="65"/>
      <c r="AJ23140" s="66"/>
    </row>
    <row r="23141" spans="17:36" ht="4.5" customHeight="1" x14ac:dyDescent="0.2">
      <c r="Q23141" s="65"/>
      <c r="R23141" s="65"/>
      <c r="X23141" s="65"/>
      <c r="Y23141" s="65"/>
      <c r="Z23141" s="65"/>
      <c r="AA23141" s="65"/>
      <c r="AB23141" s="65"/>
      <c r="AC23141" s="65"/>
      <c r="AJ23141" s="66"/>
    </row>
    <row r="23142" spans="17:36" ht="4.5" customHeight="1" x14ac:dyDescent="0.2">
      <c r="Q23142" s="65"/>
      <c r="R23142" s="65"/>
      <c r="X23142" s="65"/>
      <c r="Y23142" s="65"/>
      <c r="Z23142" s="65"/>
      <c r="AA23142" s="65"/>
      <c r="AB23142" s="65"/>
      <c r="AC23142" s="65"/>
      <c r="AJ23142" s="66"/>
    </row>
    <row r="23143" spans="17:36" ht="4.5" customHeight="1" x14ac:dyDescent="0.2">
      <c r="Q23143" s="65"/>
      <c r="R23143" s="65"/>
      <c r="X23143" s="65"/>
      <c r="Y23143" s="65"/>
      <c r="Z23143" s="65"/>
      <c r="AA23143" s="65"/>
      <c r="AB23143" s="65"/>
      <c r="AC23143" s="65"/>
      <c r="AJ23143" s="66"/>
    </row>
    <row r="23144" spans="17:36" ht="4.5" customHeight="1" x14ac:dyDescent="0.2">
      <c r="Q23144" s="65"/>
      <c r="R23144" s="65"/>
      <c r="X23144" s="65"/>
      <c r="Y23144" s="65"/>
      <c r="Z23144" s="65"/>
      <c r="AA23144" s="65"/>
      <c r="AB23144" s="65"/>
      <c r="AC23144" s="65"/>
      <c r="AJ23144" s="66"/>
    </row>
    <row r="23145" spans="17:36" ht="4.5" customHeight="1" x14ac:dyDescent="0.2">
      <c r="Q23145" s="65"/>
      <c r="R23145" s="65"/>
      <c r="X23145" s="65"/>
      <c r="Y23145" s="65"/>
      <c r="Z23145" s="65"/>
      <c r="AA23145" s="65"/>
      <c r="AB23145" s="65"/>
      <c r="AC23145" s="65"/>
      <c r="AJ23145" s="66"/>
    </row>
    <row r="23146" spans="17:36" ht="4.5" customHeight="1" x14ac:dyDescent="0.2">
      <c r="Q23146" s="65"/>
      <c r="R23146" s="65"/>
      <c r="X23146" s="65"/>
      <c r="Y23146" s="65"/>
      <c r="Z23146" s="65"/>
      <c r="AA23146" s="65"/>
      <c r="AB23146" s="65"/>
      <c r="AC23146" s="65"/>
      <c r="AJ23146" s="66"/>
    </row>
    <row r="23147" spans="17:36" ht="4.5" customHeight="1" x14ac:dyDescent="0.2">
      <c r="Q23147" s="65"/>
      <c r="R23147" s="65"/>
      <c r="X23147" s="65"/>
      <c r="Y23147" s="65"/>
      <c r="Z23147" s="65"/>
      <c r="AA23147" s="65"/>
      <c r="AB23147" s="65"/>
      <c r="AC23147" s="65"/>
      <c r="AJ23147" s="66"/>
    </row>
    <row r="23148" spans="17:36" ht="4.5" customHeight="1" x14ac:dyDescent="0.2">
      <c r="Q23148" s="65"/>
      <c r="R23148" s="65"/>
      <c r="X23148" s="65"/>
      <c r="Y23148" s="65"/>
      <c r="Z23148" s="65"/>
      <c r="AA23148" s="65"/>
      <c r="AB23148" s="65"/>
      <c r="AC23148" s="65"/>
      <c r="AJ23148" s="66"/>
    </row>
    <row r="23149" spans="17:36" ht="4.5" customHeight="1" x14ac:dyDescent="0.2">
      <c r="Q23149" s="65"/>
      <c r="R23149" s="65"/>
      <c r="X23149" s="65"/>
      <c r="Y23149" s="65"/>
      <c r="Z23149" s="65"/>
      <c r="AA23149" s="65"/>
      <c r="AB23149" s="65"/>
      <c r="AC23149" s="65"/>
      <c r="AJ23149" s="66"/>
    </row>
    <row r="23150" spans="17:36" ht="4.5" customHeight="1" x14ac:dyDescent="0.2">
      <c r="Q23150" s="65"/>
      <c r="R23150" s="65"/>
      <c r="X23150" s="65"/>
      <c r="Y23150" s="65"/>
      <c r="Z23150" s="65"/>
      <c r="AA23150" s="65"/>
      <c r="AB23150" s="65"/>
      <c r="AC23150" s="65"/>
      <c r="AJ23150" s="66"/>
    </row>
    <row r="23151" spans="17:36" ht="4.5" customHeight="1" x14ac:dyDescent="0.2">
      <c r="Q23151" s="65"/>
      <c r="R23151" s="65"/>
      <c r="X23151" s="65"/>
      <c r="Y23151" s="65"/>
      <c r="Z23151" s="65"/>
      <c r="AA23151" s="65"/>
      <c r="AB23151" s="65"/>
      <c r="AC23151" s="65"/>
      <c r="AJ23151" s="66"/>
    </row>
    <row r="23152" spans="17:36" ht="4.5" customHeight="1" x14ac:dyDescent="0.2">
      <c r="Q23152" s="65"/>
      <c r="R23152" s="65"/>
      <c r="X23152" s="65"/>
      <c r="Y23152" s="65"/>
      <c r="Z23152" s="65"/>
      <c r="AA23152" s="65"/>
      <c r="AB23152" s="65"/>
      <c r="AC23152" s="65"/>
      <c r="AJ23152" s="66"/>
    </row>
    <row r="23153" spans="17:36" ht="4.5" customHeight="1" x14ac:dyDescent="0.2">
      <c r="Q23153" s="65"/>
      <c r="R23153" s="65"/>
      <c r="X23153" s="65"/>
      <c r="Y23153" s="65"/>
      <c r="Z23153" s="65"/>
      <c r="AA23153" s="65"/>
      <c r="AB23153" s="65"/>
      <c r="AC23153" s="65"/>
      <c r="AJ23153" s="66"/>
    </row>
    <row r="23154" spans="17:36" ht="4.5" customHeight="1" x14ac:dyDescent="0.2">
      <c r="Q23154" s="65"/>
      <c r="R23154" s="65"/>
      <c r="X23154" s="65"/>
      <c r="Y23154" s="65"/>
      <c r="Z23154" s="65"/>
      <c r="AA23154" s="65"/>
      <c r="AB23154" s="65"/>
      <c r="AC23154" s="65"/>
      <c r="AJ23154" s="66"/>
    </row>
    <row r="23155" spans="17:36" ht="4.5" customHeight="1" x14ac:dyDescent="0.2">
      <c r="Q23155" s="65"/>
      <c r="R23155" s="65"/>
      <c r="X23155" s="65"/>
      <c r="Y23155" s="65"/>
      <c r="Z23155" s="65"/>
      <c r="AA23155" s="65"/>
      <c r="AB23155" s="65"/>
      <c r="AC23155" s="65"/>
      <c r="AJ23155" s="66"/>
    </row>
    <row r="23156" spans="17:36" ht="4.5" customHeight="1" x14ac:dyDescent="0.2">
      <c r="Q23156" s="65"/>
      <c r="R23156" s="65"/>
      <c r="X23156" s="65"/>
      <c r="Y23156" s="65"/>
      <c r="Z23156" s="65"/>
      <c r="AA23156" s="65"/>
      <c r="AB23156" s="65"/>
      <c r="AC23156" s="65"/>
      <c r="AJ23156" s="66"/>
    </row>
    <row r="23157" spans="17:36" ht="4.5" customHeight="1" x14ac:dyDescent="0.2">
      <c r="Q23157" s="65"/>
      <c r="R23157" s="65"/>
      <c r="X23157" s="65"/>
      <c r="Y23157" s="65"/>
      <c r="Z23157" s="65"/>
      <c r="AA23157" s="65"/>
      <c r="AB23157" s="65"/>
      <c r="AC23157" s="65"/>
      <c r="AJ23157" s="66"/>
    </row>
    <row r="23158" spans="17:36" ht="4.5" customHeight="1" x14ac:dyDescent="0.2">
      <c r="Q23158" s="65"/>
      <c r="R23158" s="65"/>
      <c r="X23158" s="65"/>
      <c r="Y23158" s="65"/>
      <c r="Z23158" s="65"/>
      <c r="AA23158" s="65"/>
      <c r="AB23158" s="65"/>
      <c r="AC23158" s="65"/>
      <c r="AJ23158" s="66"/>
    </row>
    <row r="23159" spans="17:36" ht="4.5" customHeight="1" x14ac:dyDescent="0.2">
      <c r="Q23159" s="65"/>
      <c r="R23159" s="65"/>
      <c r="X23159" s="65"/>
      <c r="Y23159" s="65"/>
      <c r="Z23159" s="65"/>
      <c r="AA23159" s="65"/>
      <c r="AB23159" s="65"/>
      <c r="AC23159" s="65"/>
      <c r="AJ23159" s="66"/>
    </row>
    <row r="23160" spans="17:36" ht="4.5" customHeight="1" x14ac:dyDescent="0.2">
      <c r="Q23160" s="65"/>
      <c r="R23160" s="65"/>
      <c r="X23160" s="65"/>
      <c r="Y23160" s="65"/>
      <c r="Z23160" s="65"/>
      <c r="AA23160" s="65"/>
      <c r="AB23160" s="65"/>
      <c r="AC23160" s="65"/>
      <c r="AJ23160" s="66"/>
    </row>
    <row r="23161" spans="17:36" ht="4.5" customHeight="1" x14ac:dyDescent="0.2">
      <c r="Q23161" s="65"/>
      <c r="R23161" s="65"/>
      <c r="X23161" s="65"/>
      <c r="Y23161" s="65"/>
      <c r="Z23161" s="65"/>
      <c r="AA23161" s="65"/>
      <c r="AB23161" s="65"/>
      <c r="AC23161" s="65"/>
      <c r="AJ23161" s="66"/>
    </row>
    <row r="23162" spans="17:36" ht="4.5" customHeight="1" x14ac:dyDescent="0.2">
      <c r="Q23162" s="65"/>
      <c r="R23162" s="65"/>
      <c r="X23162" s="65"/>
      <c r="Y23162" s="65"/>
      <c r="Z23162" s="65"/>
      <c r="AA23162" s="65"/>
      <c r="AB23162" s="65"/>
      <c r="AC23162" s="65"/>
      <c r="AJ23162" s="66"/>
    </row>
    <row r="23163" spans="17:36" ht="4.5" customHeight="1" x14ac:dyDescent="0.2">
      <c r="Q23163" s="65"/>
      <c r="R23163" s="65"/>
      <c r="X23163" s="65"/>
      <c r="Y23163" s="65"/>
      <c r="Z23163" s="65"/>
      <c r="AA23163" s="65"/>
      <c r="AB23163" s="65"/>
      <c r="AC23163" s="65"/>
      <c r="AJ23163" s="66"/>
    </row>
    <row r="23164" spans="17:36" ht="4.5" customHeight="1" x14ac:dyDescent="0.2">
      <c r="Q23164" s="65"/>
      <c r="R23164" s="65"/>
      <c r="X23164" s="65"/>
      <c r="Y23164" s="65"/>
      <c r="Z23164" s="65"/>
      <c r="AA23164" s="65"/>
      <c r="AB23164" s="65"/>
      <c r="AC23164" s="65"/>
      <c r="AJ23164" s="66"/>
    </row>
    <row r="23165" spans="17:36" ht="4.5" customHeight="1" x14ac:dyDescent="0.2">
      <c r="Q23165" s="65"/>
      <c r="R23165" s="65"/>
      <c r="X23165" s="65"/>
      <c r="Y23165" s="65"/>
      <c r="Z23165" s="65"/>
      <c r="AA23165" s="65"/>
      <c r="AB23165" s="65"/>
      <c r="AC23165" s="65"/>
      <c r="AJ23165" s="66"/>
    </row>
    <row r="23166" spans="17:36" ht="4.5" customHeight="1" x14ac:dyDescent="0.2">
      <c r="Q23166" s="65"/>
      <c r="R23166" s="65"/>
      <c r="X23166" s="65"/>
      <c r="Y23166" s="65"/>
      <c r="Z23166" s="65"/>
      <c r="AA23166" s="65"/>
      <c r="AB23166" s="65"/>
      <c r="AC23166" s="65"/>
      <c r="AJ23166" s="66"/>
    </row>
    <row r="23167" spans="17:36" ht="4.5" customHeight="1" x14ac:dyDescent="0.2">
      <c r="Q23167" s="65"/>
      <c r="R23167" s="65"/>
      <c r="X23167" s="65"/>
      <c r="Y23167" s="65"/>
      <c r="Z23167" s="65"/>
      <c r="AA23167" s="65"/>
      <c r="AB23167" s="65"/>
      <c r="AC23167" s="65"/>
      <c r="AJ23167" s="66"/>
    </row>
    <row r="23168" spans="17:36" ht="4.5" customHeight="1" x14ac:dyDescent="0.2">
      <c r="Q23168" s="65"/>
      <c r="R23168" s="65"/>
      <c r="X23168" s="65"/>
      <c r="Y23168" s="65"/>
      <c r="Z23168" s="65"/>
      <c r="AA23168" s="65"/>
      <c r="AB23168" s="65"/>
      <c r="AC23168" s="65"/>
      <c r="AJ23168" s="66"/>
    </row>
    <row r="23169" spans="17:36" ht="4.5" customHeight="1" x14ac:dyDescent="0.2">
      <c r="Q23169" s="65"/>
      <c r="R23169" s="65"/>
      <c r="X23169" s="65"/>
      <c r="Y23169" s="65"/>
      <c r="Z23169" s="65"/>
      <c r="AA23169" s="65"/>
      <c r="AB23169" s="65"/>
      <c r="AC23169" s="65"/>
      <c r="AJ23169" s="66"/>
    </row>
    <row r="23170" spans="17:36" ht="4.5" customHeight="1" x14ac:dyDescent="0.2">
      <c r="Q23170" s="65"/>
      <c r="R23170" s="65"/>
      <c r="X23170" s="65"/>
      <c r="Y23170" s="65"/>
      <c r="Z23170" s="65"/>
      <c r="AA23170" s="65"/>
      <c r="AB23170" s="65"/>
      <c r="AC23170" s="65"/>
      <c r="AJ23170" s="66"/>
    </row>
    <row r="23171" spans="17:36" ht="4.5" customHeight="1" x14ac:dyDescent="0.2">
      <c r="Q23171" s="65"/>
      <c r="R23171" s="65"/>
      <c r="X23171" s="65"/>
      <c r="Y23171" s="65"/>
      <c r="Z23171" s="65"/>
      <c r="AA23171" s="65"/>
      <c r="AB23171" s="65"/>
      <c r="AC23171" s="65"/>
      <c r="AJ23171" s="66"/>
    </row>
    <row r="23172" spans="17:36" ht="4.5" customHeight="1" x14ac:dyDescent="0.2">
      <c r="Q23172" s="65"/>
      <c r="R23172" s="65"/>
      <c r="X23172" s="65"/>
      <c r="Y23172" s="65"/>
      <c r="Z23172" s="65"/>
      <c r="AA23172" s="65"/>
      <c r="AB23172" s="65"/>
      <c r="AC23172" s="65"/>
      <c r="AJ23172" s="66"/>
    </row>
    <row r="23173" spans="17:36" ht="4.5" customHeight="1" x14ac:dyDescent="0.2">
      <c r="Q23173" s="65"/>
      <c r="R23173" s="65"/>
      <c r="X23173" s="65"/>
      <c r="Y23173" s="65"/>
      <c r="Z23173" s="65"/>
      <c r="AA23173" s="65"/>
      <c r="AB23173" s="65"/>
      <c r="AC23173" s="65"/>
      <c r="AJ23173" s="66"/>
    </row>
    <row r="23174" spans="17:36" ht="4.5" customHeight="1" x14ac:dyDescent="0.2">
      <c r="Q23174" s="65"/>
      <c r="R23174" s="65"/>
      <c r="X23174" s="65"/>
      <c r="Y23174" s="65"/>
      <c r="Z23174" s="65"/>
      <c r="AA23174" s="65"/>
      <c r="AB23174" s="65"/>
      <c r="AC23174" s="65"/>
      <c r="AJ23174" s="66"/>
    </row>
    <row r="23175" spans="17:36" ht="4.5" customHeight="1" x14ac:dyDescent="0.2">
      <c r="Q23175" s="65"/>
      <c r="R23175" s="65"/>
      <c r="X23175" s="65"/>
      <c r="Y23175" s="65"/>
      <c r="Z23175" s="65"/>
      <c r="AA23175" s="65"/>
      <c r="AB23175" s="65"/>
      <c r="AC23175" s="65"/>
      <c r="AJ23175" s="66"/>
    </row>
    <row r="23176" spans="17:36" ht="4.5" customHeight="1" x14ac:dyDescent="0.2">
      <c r="Q23176" s="65"/>
      <c r="R23176" s="65"/>
      <c r="X23176" s="65"/>
      <c r="Y23176" s="65"/>
      <c r="Z23176" s="65"/>
      <c r="AA23176" s="65"/>
      <c r="AB23176" s="65"/>
      <c r="AC23176" s="65"/>
      <c r="AJ23176" s="66"/>
    </row>
    <row r="23177" spans="17:36" ht="4.5" customHeight="1" x14ac:dyDescent="0.2">
      <c r="Q23177" s="65"/>
      <c r="R23177" s="65"/>
      <c r="X23177" s="65"/>
      <c r="Y23177" s="65"/>
      <c r="Z23177" s="65"/>
      <c r="AA23177" s="65"/>
      <c r="AB23177" s="65"/>
      <c r="AC23177" s="65"/>
      <c r="AJ23177" s="66"/>
    </row>
    <row r="23178" spans="17:36" ht="4.5" customHeight="1" x14ac:dyDescent="0.2">
      <c r="Q23178" s="65"/>
      <c r="R23178" s="65"/>
      <c r="X23178" s="65"/>
      <c r="Y23178" s="65"/>
      <c r="Z23178" s="65"/>
      <c r="AA23178" s="65"/>
      <c r="AB23178" s="65"/>
      <c r="AC23178" s="65"/>
      <c r="AJ23178" s="66"/>
    </row>
    <row r="23179" spans="17:36" ht="4.5" customHeight="1" x14ac:dyDescent="0.2">
      <c r="Q23179" s="65"/>
      <c r="R23179" s="65"/>
      <c r="X23179" s="65"/>
      <c r="Y23179" s="65"/>
      <c r="Z23179" s="65"/>
      <c r="AA23179" s="65"/>
      <c r="AB23179" s="65"/>
      <c r="AC23179" s="65"/>
      <c r="AJ23179" s="66"/>
    </row>
    <row r="23180" spans="17:36" ht="4.5" customHeight="1" x14ac:dyDescent="0.2">
      <c r="Q23180" s="65"/>
      <c r="R23180" s="65"/>
      <c r="X23180" s="65"/>
      <c r="Y23180" s="65"/>
      <c r="Z23180" s="65"/>
      <c r="AA23180" s="65"/>
      <c r="AB23180" s="65"/>
      <c r="AC23180" s="65"/>
      <c r="AJ23180" s="66"/>
    </row>
    <row r="23181" spans="17:36" ht="4.5" customHeight="1" x14ac:dyDescent="0.2">
      <c r="Q23181" s="65"/>
      <c r="R23181" s="65"/>
      <c r="X23181" s="65"/>
      <c r="Y23181" s="65"/>
      <c r="Z23181" s="65"/>
      <c r="AA23181" s="65"/>
      <c r="AB23181" s="65"/>
      <c r="AC23181" s="65"/>
      <c r="AJ23181" s="66"/>
    </row>
    <row r="23182" spans="17:36" ht="4.5" customHeight="1" x14ac:dyDescent="0.2">
      <c r="Q23182" s="65"/>
      <c r="R23182" s="65"/>
      <c r="X23182" s="65"/>
      <c r="Y23182" s="65"/>
      <c r="Z23182" s="65"/>
      <c r="AA23182" s="65"/>
      <c r="AB23182" s="65"/>
      <c r="AC23182" s="65"/>
      <c r="AJ23182" s="66"/>
    </row>
    <row r="23183" spans="17:36" ht="4.5" customHeight="1" x14ac:dyDescent="0.2">
      <c r="Q23183" s="65"/>
      <c r="R23183" s="65"/>
      <c r="X23183" s="65"/>
      <c r="Y23183" s="65"/>
      <c r="Z23183" s="65"/>
      <c r="AA23183" s="65"/>
      <c r="AB23183" s="65"/>
      <c r="AC23183" s="65"/>
      <c r="AJ23183" s="66"/>
    </row>
    <row r="23184" spans="17:36" ht="4.5" customHeight="1" x14ac:dyDescent="0.2">
      <c r="Q23184" s="65"/>
      <c r="R23184" s="65"/>
      <c r="X23184" s="65"/>
      <c r="Y23184" s="65"/>
      <c r="Z23184" s="65"/>
      <c r="AA23184" s="65"/>
      <c r="AB23184" s="65"/>
      <c r="AC23184" s="65"/>
      <c r="AJ23184" s="66"/>
    </row>
    <row r="23185" spans="17:36" ht="4.5" customHeight="1" x14ac:dyDescent="0.2">
      <c r="Q23185" s="65"/>
      <c r="R23185" s="65"/>
      <c r="X23185" s="65"/>
      <c r="Y23185" s="65"/>
      <c r="Z23185" s="65"/>
      <c r="AA23185" s="65"/>
      <c r="AB23185" s="65"/>
      <c r="AC23185" s="65"/>
      <c r="AJ23185" s="66"/>
    </row>
    <row r="23186" spans="17:36" ht="4.5" customHeight="1" x14ac:dyDescent="0.2">
      <c r="Q23186" s="65"/>
      <c r="R23186" s="65"/>
      <c r="X23186" s="65"/>
      <c r="Y23186" s="65"/>
      <c r="Z23186" s="65"/>
      <c r="AA23186" s="65"/>
      <c r="AB23186" s="65"/>
      <c r="AC23186" s="65"/>
      <c r="AJ23186" s="66"/>
    </row>
    <row r="23187" spans="17:36" ht="4.5" customHeight="1" x14ac:dyDescent="0.2">
      <c r="Q23187" s="65"/>
      <c r="R23187" s="65"/>
      <c r="X23187" s="65"/>
      <c r="Y23187" s="65"/>
      <c r="Z23187" s="65"/>
      <c r="AA23187" s="65"/>
      <c r="AB23187" s="65"/>
      <c r="AC23187" s="65"/>
      <c r="AJ23187" s="66"/>
    </row>
    <row r="23188" spans="17:36" ht="4.5" customHeight="1" x14ac:dyDescent="0.2">
      <c r="Q23188" s="65"/>
      <c r="R23188" s="65"/>
      <c r="X23188" s="65"/>
      <c r="Y23188" s="65"/>
      <c r="Z23188" s="65"/>
      <c r="AA23188" s="65"/>
      <c r="AB23188" s="65"/>
      <c r="AC23188" s="65"/>
      <c r="AJ23188" s="66"/>
    </row>
    <row r="23189" spans="17:36" ht="4.5" customHeight="1" x14ac:dyDescent="0.2">
      <c r="Q23189" s="65"/>
      <c r="R23189" s="65"/>
      <c r="X23189" s="65"/>
      <c r="Y23189" s="65"/>
      <c r="Z23189" s="65"/>
      <c r="AA23189" s="65"/>
      <c r="AB23189" s="65"/>
      <c r="AC23189" s="65"/>
      <c r="AJ23189" s="66"/>
    </row>
    <row r="23190" spans="17:36" ht="4.5" customHeight="1" x14ac:dyDescent="0.2">
      <c r="Q23190" s="65"/>
      <c r="R23190" s="65"/>
      <c r="X23190" s="65"/>
      <c r="Y23190" s="65"/>
      <c r="Z23190" s="65"/>
      <c r="AA23190" s="65"/>
      <c r="AB23190" s="65"/>
      <c r="AC23190" s="65"/>
      <c r="AJ23190" s="66"/>
    </row>
    <row r="23191" spans="17:36" ht="4.5" customHeight="1" x14ac:dyDescent="0.2">
      <c r="Q23191" s="65"/>
      <c r="R23191" s="65"/>
      <c r="X23191" s="65"/>
      <c r="Y23191" s="65"/>
      <c r="Z23191" s="65"/>
      <c r="AA23191" s="65"/>
      <c r="AB23191" s="65"/>
      <c r="AC23191" s="65"/>
      <c r="AJ23191" s="66"/>
    </row>
    <row r="23192" spans="17:36" ht="4.5" customHeight="1" x14ac:dyDescent="0.2">
      <c r="Q23192" s="65"/>
      <c r="R23192" s="65"/>
      <c r="X23192" s="65"/>
      <c r="Y23192" s="65"/>
      <c r="Z23192" s="65"/>
      <c r="AA23192" s="65"/>
      <c r="AB23192" s="65"/>
      <c r="AC23192" s="65"/>
      <c r="AJ23192" s="66"/>
    </row>
    <row r="23193" spans="17:36" ht="4.5" customHeight="1" x14ac:dyDescent="0.2">
      <c r="Q23193" s="65"/>
      <c r="R23193" s="65"/>
      <c r="X23193" s="65"/>
      <c r="Y23193" s="65"/>
      <c r="Z23193" s="65"/>
      <c r="AA23193" s="65"/>
      <c r="AB23193" s="65"/>
      <c r="AC23193" s="65"/>
      <c r="AJ23193" s="66"/>
    </row>
    <row r="23194" spans="17:36" ht="4.5" customHeight="1" x14ac:dyDescent="0.2">
      <c r="Q23194" s="65"/>
      <c r="R23194" s="65"/>
      <c r="X23194" s="65"/>
      <c r="Y23194" s="65"/>
      <c r="Z23194" s="65"/>
      <c r="AA23194" s="65"/>
      <c r="AB23194" s="65"/>
      <c r="AC23194" s="65"/>
      <c r="AJ23194" s="66"/>
    </row>
    <row r="23195" spans="17:36" ht="4.5" customHeight="1" x14ac:dyDescent="0.2">
      <c r="Q23195" s="65"/>
      <c r="R23195" s="65"/>
      <c r="X23195" s="65"/>
      <c r="Y23195" s="65"/>
      <c r="Z23195" s="65"/>
      <c r="AA23195" s="65"/>
      <c r="AB23195" s="65"/>
      <c r="AC23195" s="65"/>
      <c r="AJ23195" s="66"/>
    </row>
    <row r="23196" spans="17:36" ht="4.5" customHeight="1" x14ac:dyDescent="0.2">
      <c r="Q23196" s="65"/>
      <c r="R23196" s="65"/>
      <c r="X23196" s="65"/>
      <c r="Y23196" s="65"/>
      <c r="Z23196" s="65"/>
      <c r="AA23196" s="65"/>
      <c r="AB23196" s="65"/>
      <c r="AC23196" s="65"/>
      <c r="AJ23196" s="66"/>
    </row>
    <row r="23197" spans="17:36" ht="4.5" customHeight="1" x14ac:dyDescent="0.2">
      <c r="Q23197" s="65"/>
      <c r="R23197" s="65"/>
      <c r="X23197" s="65"/>
      <c r="Y23197" s="65"/>
      <c r="Z23197" s="65"/>
      <c r="AA23197" s="65"/>
      <c r="AB23197" s="65"/>
      <c r="AC23197" s="65"/>
      <c r="AJ23197" s="66"/>
    </row>
    <row r="23198" spans="17:36" ht="4.5" customHeight="1" x14ac:dyDescent="0.2">
      <c r="Q23198" s="65"/>
      <c r="R23198" s="65"/>
      <c r="X23198" s="65"/>
      <c r="Y23198" s="65"/>
      <c r="Z23198" s="65"/>
      <c r="AA23198" s="65"/>
      <c r="AB23198" s="65"/>
      <c r="AC23198" s="65"/>
      <c r="AJ23198" s="66"/>
    </row>
    <row r="23199" spans="17:36" ht="4.5" customHeight="1" x14ac:dyDescent="0.2">
      <c r="Q23199" s="65"/>
      <c r="R23199" s="65"/>
      <c r="X23199" s="65"/>
      <c r="Y23199" s="65"/>
      <c r="Z23199" s="65"/>
      <c r="AA23199" s="65"/>
      <c r="AB23199" s="65"/>
      <c r="AC23199" s="65"/>
      <c r="AJ23199" s="66"/>
    </row>
    <row r="23200" spans="17:36" ht="4.5" customHeight="1" x14ac:dyDescent="0.2">
      <c r="Q23200" s="65"/>
      <c r="R23200" s="65"/>
      <c r="X23200" s="65"/>
      <c r="Y23200" s="65"/>
      <c r="Z23200" s="65"/>
      <c r="AA23200" s="65"/>
      <c r="AB23200" s="65"/>
      <c r="AC23200" s="65"/>
      <c r="AJ23200" s="66"/>
    </row>
    <row r="23201" spans="17:36" ht="4.5" customHeight="1" x14ac:dyDescent="0.2">
      <c r="Q23201" s="65"/>
      <c r="R23201" s="65"/>
      <c r="X23201" s="65"/>
      <c r="Y23201" s="65"/>
      <c r="Z23201" s="65"/>
      <c r="AA23201" s="65"/>
      <c r="AB23201" s="65"/>
      <c r="AC23201" s="65"/>
      <c r="AJ23201" s="66"/>
    </row>
    <row r="23202" spans="17:36" ht="4.5" customHeight="1" x14ac:dyDescent="0.2">
      <c r="Q23202" s="65"/>
      <c r="R23202" s="65"/>
      <c r="X23202" s="65"/>
      <c r="Y23202" s="65"/>
      <c r="Z23202" s="65"/>
      <c r="AA23202" s="65"/>
      <c r="AB23202" s="65"/>
      <c r="AC23202" s="65"/>
      <c r="AJ23202" s="66"/>
    </row>
    <row r="23203" spans="17:36" ht="4.5" customHeight="1" x14ac:dyDescent="0.2">
      <c r="Q23203" s="65"/>
      <c r="R23203" s="65"/>
      <c r="X23203" s="65"/>
      <c r="Y23203" s="65"/>
      <c r="Z23203" s="65"/>
      <c r="AA23203" s="65"/>
      <c r="AB23203" s="65"/>
      <c r="AC23203" s="65"/>
      <c r="AJ23203" s="66"/>
    </row>
    <row r="23204" spans="17:36" ht="4.5" customHeight="1" x14ac:dyDescent="0.2">
      <c r="Q23204" s="65"/>
      <c r="R23204" s="65"/>
      <c r="X23204" s="65"/>
      <c r="Y23204" s="65"/>
      <c r="Z23204" s="65"/>
      <c r="AA23204" s="65"/>
      <c r="AB23204" s="65"/>
      <c r="AC23204" s="65"/>
      <c r="AJ23204" s="66"/>
    </row>
    <row r="23205" spans="17:36" ht="4.5" customHeight="1" x14ac:dyDescent="0.2">
      <c r="Q23205" s="65"/>
      <c r="R23205" s="65"/>
      <c r="X23205" s="65"/>
      <c r="Y23205" s="65"/>
      <c r="Z23205" s="65"/>
      <c r="AA23205" s="65"/>
      <c r="AB23205" s="65"/>
      <c r="AC23205" s="65"/>
      <c r="AJ23205" s="66"/>
    </row>
    <row r="23206" spans="17:36" ht="4.5" customHeight="1" x14ac:dyDescent="0.2">
      <c r="Q23206" s="65"/>
      <c r="R23206" s="65"/>
      <c r="X23206" s="65"/>
      <c r="Y23206" s="65"/>
      <c r="Z23206" s="65"/>
      <c r="AA23206" s="65"/>
      <c r="AB23206" s="65"/>
      <c r="AC23206" s="65"/>
      <c r="AJ23206" s="66"/>
    </row>
    <row r="23207" spans="17:36" ht="4.5" customHeight="1" x14ac:dyDescent="0.2">
      <c r="Q23207" s="65"/>
      <c r="R23207" s="65"/>
      <c r="X23207" s="65"/>
      <c r="Y23207" s="65"/>
      <c r="Z23207" s="65"/>
      <c r="AA23207" s="65"/>
      <c r="AB23207" s="65"/>
      <c r="AC23207" s="65"/>
      <c r="AJ23207" s="66"/>
    </row>
    <row r="23208" spans="17:36" ht="4.5" customHeight="1" x14ac:dyDescent="0.2">
      <c r="Q23208" s="65"/>
      <c r="R23208" s="65"/>
      <c r="X23208" s="65"/>
      <c r="Y23208" s="65"/>
      <c r="Z23208" s="65"/>
      <c r="AA23208" s="65"/>
      <c r="AB23208" s="65"/>
      <c r="AC23208" s="65"/>
      <c r="AJ23208" s="66"/>
    </row>
    <row r="23209" spans="17:36" ht="4.5" customHeight="1" x14ac:dyDescent="0.2">
      <c r="Q23209" s="65"/>
      <c r="R23209" s="65"/>
      <c r="X23209" s="65"/>
      <c r="Y23209" s="65"/>
      <c r="Z23209" s="65"/>
      <c r="AA23209" s="65"/>
      <c r="AB23209" s="65"/>
      <c r="AC23209" s="65"/>
      <c r="AJ23209" s="66"/>
    </row>
    <row r="23210" spans="17:36" ht="4.5" customHeight="1" x14ac:dyDescent="0.2">
      <c r="Q23210" s="65"/>
      <c r="R23210" s="65"/>
      <c r="X23210" s="65"/>
      <c r="Y23210" s="65"/>
      <c r="Z23210" s="65"/>
      <c r="AA23210" s="65"/>
      <c r="AB23210" s="65"/>
      <c r="AC23210" s="65"/>
      <c r="AJ23210" s="66"/>
    </row>
    <row r="23211" spans="17:36" ht="4.5" customHeight="1" x14ac:dyDescent="0.2">
      <c r="Q23211" s="65"/>
      <c r="R23211" s="65"/>
      <c r="X23211" s="65"/>
      <c r="Y23211" s="65"/>
      <c r="Z23211" s="65"/>
      <c r="AA23211" s="65"/>
      <c r="AB23211" s="65"/>
      <c r="AC23211" s="65"/>
      <c r="AJ23211" s="66"/>
    </row>
    <row r="23212" spans="17:36" ht="4.5" customHeight="1" x14ac:dyDescent="0.2">
      <c r="Q23212" s="65"/>
      <c r="R23212" s="65"/>
      <c r="X23212" s="65"/>
      <c r="Y23212" s="65"/>
      <c r="Z23212" s="65"/>
      <c r="AA23212" s="65"/>
      <c r="AB23212" s="65"/>
      <c r="AC23212" s="65"/>
      <c r="AJ23212" s="66"/>
    </row>
    <row r="23213" spans="17:36" ht="4.5" customHeight="1" x14ac:dyDescent="0.2">
      <c r="Q23213" s="65"/>
      <c r="R23213" s="65"/>
      <c r="X23213" s="65"/>
      <c r="Y23213" s="65"/>
      <c r="Z23213" s="65"/>
      <c r="AA23213" s="65"/>
      <c r="AB23213" s="65"/>
      <c r="AC23213" s="65"/>
      <c r="AJ23213" s="66"/>
    </row>
    <row r="23214" spans="17:36" ht="4.5" customHeight="1" x14ac:dyDescent="0.2">
      <c r="Q23214" s="65"/>
      <c r="R23214" s="65"/>
      <c r="X23214" s="65"/>
      <c r="Y23214" s="65"/>
      <c r="Z23214" s="65"/>
      <c r="AA23214" s="65"/>
      <c r="AB23214" s="65"/>
      <c r="AC23214" s="65"/>
      <c r="AJ23214" s="66"/>
    </row>
    <row r="23215" spans="17:36" ht="4.5" customHeight="1" x14ac:dyDescent="0.2">
      <c r="Q23215" s="65"/>
      <c r="R23215" s="65"/>
      <c r="X23215" s="65"/>
      <c r="Y23215" s="65"/>
      <c r="Z23215" s="65"/>
      <c r="AA23215" s="65"/>
      <c r="AB23215" s="65"/>
      <c r="AC23215" s="65"/>
      <c r="AJ23215" s="66"/>
    </row>
    <row r="23216" spans="17:36" ht="4.5" customHeight="1" x14ac:dyDescent="0.2">
      <c r="Q23216" s="65"/>
      <c r="R23216" s="65"/>
      <c r="X23216" s="65"/>
      <c r="Y23216" s="65"/>
      <c r="Z23216" s="65"/>
      <c r="AA23216" s="65"/>
      <c r="AB23216" s="65"/>
      <c r="AC23216" s="65"/>
      <c r="AJ23216" s="66"/>
    </row>
    <row r="23217" spans="17:36" ht="4.5" customHeight="1" x14ac:dyDescent="0.2">
      <c r="Q23217" s="65"/>
      <c r="R23217" s="65"/>
      <c r="X23217" s="65"/>
      <c r="Y23217" s="65"/>
      <c r="Z23217" s="65"/>
      <c r="AA23217" s="65"/>
      <c r="AB23217" s="65"/>
      <c r="AC23217" s="65"/>
      <c r="AJ23217" s="66"/>
    </row>
    <row r="23218" spans="17:36" ht="4.5" customHeight="1" x14ac:dyDescent="0.2">
      <c r="Q23218" s="65"/>
      <c r="R23218" s="65"/>
      <c r="X23218" s="65"/>
      <c r="Y23218" s="65"/>
      <c r="Z23218" s="65"/>
      <c r="AA23218" s="65"/>
      <c r="AB23218" s="65"/>
      <c r="AC23218" s="65"/>
      <c r="AJ23218" s="66"/>
    </row>
    <row r="23219" spans="17:36" ht="4.5" customHeight="1" x14ac:dyDescent="0.2">
      <c r="Q23219" s="65"/>
      <c r="R23219" s="65"/>
      <c r="X23219" s="65"/>
      <c r="Y23219" s="65"/>
      <c r="Z23219" s="65"/>
      <c r="AA23219" s="65"/>
      <c r="AB23219" s="65"/>
      <c r="AC23219" s="65"/>
      <c r="AJ23219" s="66"/>
    </row>
    <row r="23220" spans="17:36" ht="4.5" customHeight="1" x14ac:dyDescent="0.2">
      <c r="Q23220" s="65"/>
      <c r="R23220" s="65"/>
      <c r="X23220" s="65"/>
      <c r="Y23220" s="65"/>
      <c r="Z23220" s="65"/>
      <c r="AA23220" s="65"/>
      <c r="AB23220" s="65"/>
      <c r="AC23220" s="65"/>
      <c r="AJ23220" s="66"/>
    </row>
    <row r="23221" spans="17:36" ht="4.5" customHeight="1" x14ac:dyDescent="0.2">
      <c r="Q23221" s="65"/>
      <c r="R23221" s="65"/>
      <c r="X23221" s="65"/>
      <c r="Y23221" s="65"/>
      <c r="Z23221" s="65"/>
      <c r="AA23221" s="65"/>
      <c r="AB23221" s="65"/>
      <c r="AC23221" s="65"/>
      <c r="AJ23221" s="66"/>
    </row>
    <row r="23222" spans="17:36" ht="4.5" customHeight="1" x14ac:dyDescent="0.2">
      <c r="Q23222" s="65"/>
      <c r="R23222" s="65"/>
      <c r="X23222" s="65"/>
      <c r="Y23222" s="65"/>
      <c r="Z23222" s="65"/>
      <c r="AA23222" s="65"/>
      <c r="AB23222" s="65"/>
      <c r="AC23222" s="65"/>
      <c r="AJ23222" s="66"/>
    </row>
    <row r="23223" spans="17:36" ht="4.5" customHeight="1" x14ac:dyDescent="0.2">
      <c r="Q23223" s="65"/>
      <c r="R23223" s="65"/>
      <c r="X23223" s="65"/>
      <c r="Y23223" s="65"/>
      <c r="Z23223" s="65"/>
      <c r="AA23223" s="65"/>
      <c r="AB23223" s="65"/>
      <c r="AC23223" s="65"/>
      <c r="AJ23223" s="66"/>
    </row>
    <row r="23224" spans="17:36" ht="4.5" customHeight="1" x14ac:dyDescent="0.2">
      <c r="Q23224" s="65"/>
      <c r="R23224" s="65"/>
      <c r="X23224" s="65"/>
      <c r="Y23224" s="65"/>
      <c r="Z23224" s="65"/>
      <c r="AA23224" s="65"/>
      <c r="AB23224" s="65"/>
      <c r="AC23224" s="65"/>
      <c r="AJ23224" s="66"/>
    </row>
    <row r="23225" spans="17:36" ht="4.5" customHeight="1" x14ac:dyDescent="0.2">
      <c r="Q23225" s="65"/>
      <c r="R23225" s="65"/>
      <c r="X23225" s="65"/>
      <c r="Y23225" s="65"/>
      <c r="Z23225" s="65"/>
      <c r="AA23225" s="65"/>
      <c r="AB23225" s="65"/>
      <c r="AC23225" s="65"/>
      <c r="AJ23225" s="66"/>
    </row>
    <row r="23226" spans="17:36" ht="4.5" customHeight="1" x14ac:dyDescent="0.2">
      <c r="Q23226" s="65"/>
      <c r="R23226" s="65"/>
      <c r="X23226" s="65"/>
      <c r="Y23226" s="65"/>
      <c r="Z23226" s="65"/>
      <c r="AA23226" s="65"/>
      <c r="AB23226" s="65"/>
      <c r="AC23226" s="65"/>
      <c r="AJ23226" s="66"/>
    </row>
    <row r="23227" spans="17:36" ht="4.5" customHeight="1" x14ac:dyDescent="0.2">
      <c r="Q23227" s="65"/>
      <c r="R23227" s="65"/>
      <c r="X23227" s="65"/>
      <c r="Y23227" s="65"/>
      <c r="Z23227" s="65"/>
      <c r="AA23227" s="65"/>
      <c r="AB23227" s="65"/>
      <c r="AC23227" s="65"/>
      <c r="AJ23227" s="66"/>
    </row>
    <row r="23228" spans="17:36" ht="4.5" customHeight="1" x14ac:dyDescent="0.2">
      <c r="Q23228" s="65"/>
      <c r="R23228" s="65"/>
      <c r="X23228" s="65"/>
      <c r="Y23228" s="65"/>
      <c r="Z23228" s="65"/>
      <c r="AA23228" s="65"/>
      <c r="AB23228" s="65"/>
      <c r="AC23228" s="65"/>
      <c r="AJ23228" s="66"/>
    </row>
    <row r="23229" spans="17:36" ht="4.5" customHeight="1" x14ac:dyDescent="0.2">
      <c r="Q23229" s="65"/>
      <c r="R23229" s="65"/>
      <c r="X23229" s="65"/>
      <c r="Y23229" s="65"/>
      <c r="Z23229" s="65"/>
      <c r="AA23229" s="65"/>
      <c r="AB23229" s="65"/>
      <c r="AC23229" s="65"/>
      <c r="AJ23229" s="66"/>
    </row>
    <row r="23230" spans="17:36" ht="4.5" customHeight="1" x14ac:dyDescent="0.2">
      <c r="Q23230" s="65"/>
      <c r="R23230" s="65"/>
      <c r="X23230" s="65"/>
      <c r="Y23230" s="65"/>
      <c r="Z23230" s="65"/>
      <c r="AA23230" s="65"/>
      <c r="AB23230" s="65"/>
      <c r="AC23230" s="65"/>
      <c r="AJ23230" s="66"/>
    </row>
    <row r="23231" spans="17:36" ht="4.5" customHeight="1" x14ac:dyDescent="0.2">
      <c r="Q23231" s="65"/>
      <c r="R23231" s="65"/>
      <c r="X23231" s="65"/>
      <c r="Y23231" s="65"/>
      <c r="Z23231" s="65"/>
      <c r="AA23231" s="65"/>
      <c r="AB23231" s="65"/>
      <c r="AC23231" s="65"/>
      <c r="AJ23231" s="66"/>
    </row>
    <row r="23232" spans="17:36" ht="4.5" customHeight="1" x14ac:dyDescent="0.2">
      <c r="Q23232" s="65"/>
      <c r="R23232" s="65"/>
      <c r="X23232" s="65"/>
      <c r="Y23232" s="65"/>
      <c r="Z23232" s="65"/>
      <c r="AA23232" s="65"/>
      <c r="AB23232" s="65"/>
      <c r="AC23232" s="65"/>
      <c r="AJ23232" s="66"/>
    </row>
    <row r="23233" spans="17:36" ht="4.5" customHeight="1" x14ac:dyDescent="0.2">
      <c r="Q23233" s="65"/>
      <c r="R23233" s="65"/>
      <c r="X23233" s="65"/>
      <c r="Y23233" s="65"/>
      <c r="Z23233" s="65"/>
      <c r="AA23233" s="65"/>
      <c r="AB23233" s="65"/>
      <c r="AC23233" s="65"/>
      <c r="AJ23233" s="66"/>
    </row>
    <row r="23234" spans="17:36" ht="4.5" customHeight="1" x14ac:dyDescent="0.2">
      <c r="Q23234" s="65"/>
      <c r="R23234" s="65"/>
      <c r="X23234" s="65"/>
      <c r="Y23234" s="65"/>
      <c r="Z23234" s="65"/>
      <c r="AA23234" s="65"/>
      <c r="AB23234" s="65"/>
      <c r="AC23234" s="65"/>
      <c r="AJ23234" s="66"/>
    </row>
    <row r="23235" spans="17:36" ht="4.5" customHeight="1" x14ac:dyDescent="0.2">
      <c r="Q23235" s="65"/>
      <c r="R23235" s="65"/>
      <c r="X23235" s="65"/>
      <c r="Y23235" s="65"/>
      <c r="Z23235" s="65"/>
      <c r="AA23235" s="65"/>
      <c r="AB23235" s="65"/>
      <c r="AC23235" s="65"/>
      <c r="AJ23235" s="66"/>
    </row>
    <row r="23236" spans="17:36" ht="4.5" customHeight="1" x14ac:dyDescent="0.2">
      <c r="Q23236" s="65"/>
      <c r="R23236" s="65"/>
      <c r="X23236" s="65"/>
      <c r="Y23236" s="65"/>
      <c r="Z23236" s="65"/>
      <c r="AA23236" s="65"/>
      <c r="AB23236" s="65"/>
      <c r="AC23236" s="65"/>
      <c r="AJ23236" s="66"/>
    </row>
    <row r="23237" spans="17:36" ht="4.5" customHeight="1" x14ac:dyDescent="0.2">
      <c r="Q23237" s="65"/>
      <c r="R23237" s="65"/>
      <c r="X23237" s="65"/>
      <c r="Y23237" s="65"/>
      <c r="Z23237" s="65"/>
      <c r="AA23237" s="65"/>
      <c r="AB23237" s="65"/>
      <c r="AC23237" s="65"/>
      <c r="AJ23237" s="66"/>
    </row>
    <row r="23238" spans="17:36" ht="4.5" customHeight="1" x14ac:dyDescent="0.2">
      <c r="Q23238" s="65"/>
      <c r="R23238" s="65"/>
      <c r="X23238" s="65"/>
      <c r="Y23238" s="65"/>
      <c r="Z23238" s="65"/>
      <c r="AA23238" s="65"/>
      <c r="AB23238" s="65"/>
      <c r="AC23238" s="65"/>
      <c r="AJ23238" s="66"/>
    </row>
    <row r="23239" spans="17:36" ht="4.5" customHeight="1" x14ac:dyDescent="0.2">
      <c r="Q23239" s="65"/>
      <c r="R23239" s="65"/>
      <c r="X23239" s="65"/>
      <c r="Y23239" s="65"/>
      <c r="Z23239" s="65"/>
      <c r="AA23239" s="65"/>
      <c r="AB23239" s="65"/>
      <c r="AC23239" s="65"/>
      <c r="AJ23239" s="66"/>
    </row>
    <row r="23240" spans="17:36" ht="4.5" customHeight="1" x14ac:dyDescent="0.2">
      <c r="Q23240" s="65"/>
      <c r="R23240" s="65"/>
      <c r="X23240" s="65"/>
      <c r="Y23240" s="65"/>
      <c r="Z23240" s="65"/>
      <c r="AA23240" s="65"/>
      <c r="AB23240" s="65"/>
      <c r="AC23240" s="65"/>
      <c r="AJ23240" s="66"/>
    </row>
    <row r="23241" spans="17:36" ht="4.5" customHeight="1" x14ac:dyDescent="0.2">
      <c r="Q23241" s="65"/>
      <c r="R23241" s="65"/>
      <c r="X23241" s="65"/>
      <c r="Y23241" s="65"/>
      <c r="Z23241" s="65"/>
      <c r="AA23241" s="65"/>
      <c r="AB23241" s="65"/>
      <c r="AC23241" s="65"/>
      <c r="AJ23241" s="66"/>
    </row>
    <row r="23242" spans="17:36" ht="4.5" customHeight="1" x14ac:dyDescent="0.2">
      <c r="Q23242" s="65"/>
      <c r="R23242" s="65"/>
      <c r="X23242" s="65"/>
      <c r="Y23242" s="65"/>
      <c r="Z23242" s="65"/>
      <c r="AA23242" s="65"/>
      <c r="AB23242" s="65"/>
      <c r="AC23242" s="65"/>
      <c r="AJ23242" s="66"/>
    </row>
    <row r="23243" spans="17:36" ht="4.5" customHeight="1" x14ac:dyDescent="0.2">
      <c r="Q23243" s="65"/>
      <c r="R23243" s="65"/>
      <c r="X23243" s="65"/>
      <c r="Y23243" s="65"/>
      <c r="Z23243" s="65"/>
      <c r="AA23243" s="65"/>
      <c r="AB23243" s="65"/>
      <c r="AC23243" s="65"/>
      <c r="AJ23243" s="66"/>
    </row>
    <row r="23244" spans="17:36" ht="4.5" customHeight="1" x14ac:dyDescent="0.2">
      <c r="Q23244" s="65"/>
      <c r="R23244" s="65"/>
      <c r="X23244" s="65"/>
      <c r="Y23244" s="65"/>
      <c r="Z23244" s="65"/>
      <c r="AA23244" s="65"/>
      <c r="AB23244" s="65"/>
      <c r="AC23244" s="65"/>
      <c r="AJ23244" s="66"/>
    </row>
    <row r="23245" spans="17:36" ht="4.5" customHeight="1" x14ac:dyDescent="0.2">
      <c r="Q23245" s="65"/>
      <c r="R23245" s="65"/>
      <c r="X23245" s="65"/>
      <c r="Y23245" s="65"/>
      <c r="Z23245" s="65"/>
      <c r="AA23245" s="65"/>
      <c r="AB23245" s="65"/>
      <c r="AC23245" s="65"/>
      <c r="AJ23245" s="66"/>
    </row>
    <row r="23246" spans="17:36" ht="4.5" customHeight="1" x14ac:dyDescent="0.2">
      <c r="Q23246" s="65"/>
      <c r="R23246" s="65"/>
      <c r="X23246" s="65"/>
      <c r="Y23246" s="65"/>
      <c r="Z23246" s="65"/>
      <c r="AA23246" s="65"/>
      <c r="AB23246" s="65"/>
      <c r="AC23246" s="65"/>
      <c r="AJ23246" s="66"/>
    </row>
    <row r="23247" spans="17:36" ht="4.5" customHeight="1" x14ac:dyDescent="0.2">
      <c r="Q23247" s="65"/>
      <c r="R23247" s="65"/>
      <c r="X23247" s="65"/>
      <c r="Y23247" s="65"/>
      <c r="Z23247" s="65"/>
      <c r="AA23247" s="65"/>
      <c r="AB23247" s="65"/>
      <c r="AC23247" s="65"/>
      <c r="AJ23247" s="66"/>
    </row>
    <row r="23248" spans="17:36" ht="4.5" customHeight="1" x14ac:dyDescent="0.2">
      <c r="Q23248" s="65"/>
      <c r="R23248" s="65"/>
      <c r="X23248" s="65"/>
      <c r="Y23248" s="65"/>
      <c r="Z23248" s="65"/>
      <c r="AA23248" s="65"/>
      <c r="AB23248" s="65"/>
      <c r="AC23248" s="65"/>
      <c r="AJ23248" s="66"/>
    </row>
    <row r="23249" spans="17:36" ht="4.5" customHeight="1" x14ac:dyDescent="0.2">
      <c r="Q23249" s="65"/>
      <c r="R23249" s="65"/>
      <c r="X23249" s="65"/>
      <c r="Y23249" s="65"/>
      <c r="Z23249" s="65"/>
      <c r="AA23249" s="65"/>
      <c r="AB23249" s="65"/>
      <c r="AC23249" s="65"/>
      <c r="AJ23249" s="66"/>
    </row>
    <row r="23250" spans="17:36" ht="4.5" customHeight="1" x14ac:dyDescent="0.2">
      <c r="Q23250" s="65"/>
      <c r="R23250" s="65"/>
      <c r="X23250" s="65"/>
      <c r="Y23250" s="65"/>
      <c r="Z23250" s="65"/>
      <c r="AA23250" s="65"/>
      <c r="AB23250" s="65"/>
      <c r="AC23250" s="65"/>
      <c r="AJ23250" s="66"/>
    </row>
    <row r="23251" spans="17:36" ht="4.5" customHeight="1" x14ac:dyDescent="0.2">
      <c r="Q23251" s="65"/>
      <c r="R23251" s="65"/>
      <c r="X23251" s="65"/>
      <c r="Y23251" s="65"/>
      <c r="Z23251" s="65"/>
      <c r="AA23251" s="65"/>
      <c r="AB23251" s="65"/>
      <c r="AC23251" s="65"/>
      <c r="AJ23251" s="66"/>
    </row>
    <row r="23252" spans="17:36" ht="4.5" customHeight="1" x14ac:dyDescent="0.2">
      <c r="Q23252" s="65"/>
      <c r="R23252" s="65"/>
      <c r="X23252" s="65"/>
      <c r="Y23252" s="65"/>
      <c r="Z23252" s="65"/>
      <c r="AA23252" s="65"/>
      <c r="AB23252" s="65"/>
      <c r="AC23252" s="65"/>
      <c r="AJ23252" s="66"/>
    </row>
    <row r="23253" spans="17:36" ht="4.5" customHeight="1" x14ac:dyDescent="0.2">
      <c r="Q23253" s="65"/>
      <c r="R23253" s="65"/>
      <c r="X23253" s="65"/>
      <c r="Y23253" s="65"/>
      <c r="Z23253" s="65"/>
      <c r="AA23253" s="65"/>
      <c r="AB23253" s="65"/>
      <c r="AC23253" s="65"/>
      <c r="AJ23253" s="66"/>
    </row>
    <row r="23254" spans="17:36" ht="4.5" customHeight="1" x14ac:dyDescent="0.2">
      <c r="Q23254" s="65"/>
      <c r="R23254" s="65"/>
      <c r="X23254" s="65"/>
      <c r="Y23254" s="65"/>
      <c r="Z23254" s="65"/>
      <c r="AA23254" s="65"/>
      <c r="AB23254" s="65"/>
      <c r="AC23254" s="65"/>
      <c r="AJ23254" s="66"/>
    </row>
    <row r="23255" spans="17:36" ht="4.5" customHeight="1" x14ac:dyDescent="0.2">
      <c r="Q23255" s="65"/>
      <c r="R23255" s="65"/>
      <c r="X23255" s="65"/>
      <c r="Y23255" s="65"/>
      <c r="Z23255" s="65"/>
      <c r="AA23255" s="65"/>
      <c r="AB23255" s="65"/>
      <c r="AC23255" s="65"/>
      <c r="AJ23255" s="66"/>
    </row>
    <row r="23256" spans="17:36" ht="4.5" customHeight="1" x14ac:dyDescent="0.2">
      <c r="Q23256" s="65"/>
      <c r="R23256" s="65"/>
      <c r="X23256" s="65"/>
      <c r="Y23256" s="65"/>
      <c r="Z23256" s="65"/>
      <c r="AA23256" s="65"/>
      <c r="AB23256" s="65"/>
      <c r="AC23256" s="65"/>
      <c r="AJ23256" s="66"/>
    </row>
    <row r="23257" spans="17:36" ht="4.5" customHeight="1" x14ac:dyDescent="0.2">
      <c r="Q23257" s="65"/>
      <c r="R23257" s="65"/>
      <c r="X23257" s="65"/>
      <c r="Y23257" s="65"/>
      <c r="Z23257" s="65"/>
      <c r="AA23257" s="65"/>
      <c r="AB23257" s="65"/>
      <c r="AC23257" s="65"/>
      <c r="AJ23257" s="66"/>
    </row>
    <row r="23258" spans="17:36" ht="4.5" customHeight="1" x14ac:dyDescent="0.2">
      <c r="Q23258" s="65"/>
      <c r="R23258" s="65"/>
      <c r="X23258" s="65"/>
      <c r="Y23258" s="65"/>
      <c r="Z23258" s="65"/>
      <c r="AA23258" s="65"/>
      <c r="AB23258" s="65"/>
      <c r="AC23258" s="65"/>
      <c r="AJ23258" s="66"/>
    </row>
    <row r="23259" spans="17:36" ht="4.5" customHeight="1" x14ac:dyDescent="0.2">
      <c r="Q23259" s="65"/>
      <c r="R23259" s="65"/>
      <c r="X23259" s="65"/>
      <c r="Y23259" s="65"/>
      <c r="Z23259" s="65"/>
      <c r="AA23259" s="65"/>
      <c r="AB23259" s="65"/>
      <c r="AC23259" s="65"/>
      <c r="AJ23259" s="66"/>
    </row>
    <row r="23260" spans="17:36" ht="4.5" customHeight="1" x14ac:dyDescent="0.2">
      <c r="Q23260" s="65"/>
      <c r="R23260" s="65"/>
      <c r="X23260" s="65"/>
      <c r="Y23260" s="65"/>
      <c r="Z23260" s="65"/>
      <c r="AA23260" s="65"/>
      <c r="AB23260" s="65"/>
      <c r="AC23260" s="65"/>
      <c r="AJ23260" s="66"/>
    </row>
    <row r="23261" spans="17:36" ht="4.5" customHeight="1" x14ac:dyDescent="0.2">
      <c r="Q23261" s="65"/>
      <c r="R23261" s="65"/>
      <c r="X23261" s="65"/>
      <c r="Y23261" s="65"/>
      <c r="Z23261" s="65"/>
      <c r="AA23261" s="65"/>
      <c r="AB23261" s="65"/>
      <c r="AC23261" s="65"/>
      <c r="AJ23261" s="66"/>
    </row>
    <row r="23262" spans="17:36" ht="4.5" customHeight="1" x14ac:dyDescent="0.2">
      <c r="Q23262" s="65"/>
      <c r="R23262" s="65"/>
      <c r="X23262" s="65"/>
      <c r="Y23262" s="65"/>
      <c r="Z23262" s="65"/>
      <c r="AA23262" s="65"/>
      <c r="AB23262" s="65"/>
      <c r="AC23262" s="65"/>
      <c r="AJ23262" s="66"/>
    </row>
    <row r="23263" spans="17:36" ht="4.5" customHeight="1" x14ac:dyDescent="0.2">
      <c r="Q23263" s="65"/>
      <c r="R23263" s="65"/>
      <c r="X23263" s="65"/>
      <c r="Y23263" s="65"/>
      <c r="Z23263" s="65"/>
      <c r="AA23263" s="65"/>
      <c r="AB23263" s="65"/>
      <c r="AC23263" s="65"/>
      <c r="AJ23263" s="66"/>
    </row>
    <row r="23264" spans="17:36" ht="4.5" customHeight="1" x14ac:dyDescent="0.2">
      <c r="Q23264" s="65"/>
      <c r="R23264" s="65"/>
      <c r="X23264" s="65"/>
      <c r="Y23264" s="65"/>
      <c r="Z23264" s="65"/>
      <c r="AA23264" s="65"/>
      <c r="AB23264" s="65"/>
      <c r="AC23264" s="65"/>
      <c r="AJ23264" s="66"/>
    </row>
    <row r="23265" spans="17:36" ht="4.5" customHeight="1" x14ac:dyDescent="0.2">
      <c r="Q23265" s="65"/>
      <c r="R23265" s="65"/>
      <c r="X23265" s="65"/>
      <c r="Y23265" s="65"/>
      <c r="Z23265" s="65"/>
      <c r="AA23265" s="65"/>
      <c r="AB23265" s="65"/>
      <c r="AC23265" s="65"/>
      <c r="AJ23265" s="66"/>
    </row>
    <row r="23266" spans="17:36" ht="4.5" customHeight="1" x14ac:dyDescent="0.2">
      <c r="Q23266" s="65"/>
      <c r="R23266" s="65"/>
      <c r="X23266" s="65"/>
      <c r="Y23266" s="65"/>
      <c r="Z23266" s="65"/>
      <c r="AA23266" s="65"/>
      <c r="AB23266" s="65"/>
      <c r="AC23266" s="65"/>
      <c r="AJ23266" s="66"/>
    </row>
    <row r="23267" spans="17:36" ht="4.5" customHeight="1" x14ac:dyDescent="0.2">
      <c r="Q23267" s="65"/>
      <c r="R23267" s="65"/>
      <c r="X23267" s="65"/>
      <c r="Y23267" s="65"/>
      <c r="Z23267" s="65"/>
      <c r="AA23267" s="65"/>
      <c r="AB23267" s="65"/>
      <c r="AC23267" s="65"/>
      <c r="AJ23267" s="66"/>
    </row>
    <row r="23268" spans="17:36" ht="4.5" customHeight="1" x14ac:dyDescent="0.2">
      <c r="Q23268" s="65"/>
      <c r="R23268" s="65"/>
      <c r="X23268" s="65"/>
      <c r="Y23268" s="65"/>
      <c r="Z23268" s="65"/>
      <c r="AA23268" s="65"/>
      <c r="AB23268" s="65"/>
      <c r="AC23268" s="65"/>
      <c r="AJ23268" s="66"/>
    </row>
    <row r="23269" spans="17:36" ht="4.5" customHeight="1" x14ac:dyDescent="0.2">
      <c r="Q23269" s="65"/>
      <c r="R23269" s="65"/>
      <c r="X23269" s="65"/>
      <c r="Y23269" s="65"/>
      <c r="Z23269" s="65"/>
      <c r="AA23269" s="65"/>
      <c r="AB23269" s="65"/>
      <c r="AC23269" s="65"/>
      <c r="AJ23269" s="66"/>
    </row>
    <row r="23270" spans="17:36" ht="4.5" customHeight="1" x14ac:dyDescent="0.2">
      <c r="Q23270" s="65"/>
      <c r="R23270" s="65"/>
      <c r="X23270" s="65"/>
      <c r="Y23270" s="65"/>
      <c r="Z23270" s="65"/>
      <c r="AA23270" s="65"/>
      <c r="AB23270" s="65"/>
      <c r="AC23270" s="65"/>
      <c r="AJ23270" s="66"/>
    </row>
    <row r="23271" spans="17:36" ht="4.5" customHeight="1" x14ac:dyDescent="0.2">
      <c r="Q23271" s="65"/>
      <c r="R23271" s="65"/>
      <c r="X23271" s="65"/>
      <c r="Y23271" s="65"/>
      <c r="Z23271" s="65"/>
      <c r="AA23271" s="65"/>
      <c r="AB23271" s="65"/>
      <c r="AC23271" s="65"/>
      <c r="AJ23271" s="66"/>
    </row>
    <row r="23272" spans="17:36" ht="4.5" customHeight="1" x14ac:dyDescent="0.2">
      <c r="Q23272" s="65"/>
      <c r="R23272" s="65"/>
      <c r="X23272" s="65"/>
      <c r="Y23272" s="65"/>
      <c r="Z23272" s="65"/>
      <c r="AA23272" s="65"/>
      <c r="AB23272" s="65"/>
      <c r="AC23272" s="65"/>
      <c r="AJ23272" s="66"/>
    </row>
    <row r="23273" spans="17:36" ht="4.5" customHeight="1" x14ac:dyDescent="0.2">
      <c r="Q23273" s="65"/>
      <c r="R23273" s="65"/>
      <c r="X23273" s="65"/>
      <c r="Y23273" s="65"/>
      <c r="Z23273" s="65"/>
      <c r="AA23273" s="65"/>
      <c r="AB23273" s="65"/>
      <c r="AC23273" s="65"/>
      <c r="AJ23273" s="66"/>
    </row>
    <row r="23274" spans="17:36" ht="4.5" customHeight="1" x14ac:dyDescent="0.2">
      <c r="Q23274" s="65"/>
      <c r="R23274" s="65"/>
      <c r="X23274" s="65"/>
      <c r="Y23274" s="65"/>
      <c r="Z23274" s="65"/>
      <c r="AA23274" s="65"/>
      <c r="AB23274" s="65"/>
      <c r="AC23274" s="65"/>
      <c r="AJ23274" s="66"/>
    </row>
    <row r="23275" spans="17:36" ht="4.5" customHeight="1" x14ac:dyDescent="0.2">
      <c r="Q23275" s="65"/>
      <c r="R23275" s="65"/>
      <c r="X23275" s="65"/>
      <c r="Y23275" s="65"/>
      <c r="Z23275" s="65"/>
      <c r="AA23275" s="65"/>
      <c r="AB23275" s="65"/>
      <c r="AC23275" s="65"/>
      <c r="AJ23275" s="66"/>
    </row>
    <row r="23276" spans="17:36" ht="4.5" customHeight="1" x14ac:dyDescent="0.2">
      <c r="Q23276" s="65"/>
      <c r="R23276" s="65"/>
      <c r="X23276" s="65"/>
      <c r="Y23276" s="65"/>
      <c r="Z23276" s="65"/>
      <c r="AA23276" s="65"/>
      <c r="AB23276" s="65"/>
      <c r="AC23276" s="65"/>
      <c r="AJ23276" s="66"/>
    </row>
    <row r="23277" spans="17:36" ht="4.5" customHeight="1" x14ac:dyDescent="0.2">
      <c r="Q23277" s="65"/>
      <c r="R23277" s="65"/>
      <c r="X23277" s="65"/>
      <c r="Y23277" s="65"/>
      <c r="Z23277" s="65"/>
      <c r="AA23277" s="65"/>
      <c r="AB23277" s="65"/>
      <c r="AC23277" s="65"/>
      <c r="AJ23277" s="66"/>
    </row>
    <row r="23278" spans="17:36" ht="4.5" customHeight="1" x14ac:dyDescent="0.2">
      <c r="Q23278" s="65"/>
      <c r="R23278" s="65"/>
      <c r="X23278" s="65"/>
      <c r="Y23278" s="65"/>
      <c r="Z23278" s="65"/>
      <c r="AA23278" s="65"/>
      <c r="AB23278" s="65"/>
      <c r="AC23278" s="65"/>
      <c r="AJ23278" s="66"/>
    </row>
    <row r="23279" spans="17:36" ht="4.5" customHeight="1" x14ac:dyDescent="0.2">
      <c r="Q23279" s="65"/>
      <c r="R23279" s="65"/>
      <c r="X23279" s="65"/>
      <c r="Y23279" s="65"/>
      <c r="Z23279" s="65"/>
      <c r="AA23279" s="65"/>
      <c r="AB23279" s="65"/>
      <c r="AC23279" s="65"/>
      <c r="AJ23279" s="66"/>
    </row>
    <row r="23280" spans="17:36" ht="4.5" customHeight="1" x14ac:dyDescent="0.2">
      <c r="Q23280" s="65"/>
      <c r="R23280" s="65"/>
      <c r="X23280" s="65"/>
      <c r="Y23280" s="65"/>
      <c r="Z23280" s="65"/>
      <c r="AA23280" s="65"/>
      <c r="AB23280" s="65"/>
      <c r="AC23280" s="65"/>
      <c r="AJ23280" s="66"/>
    </row>
    <row r="23281" spans="17:36" ht="4.5" customHeight="1" x14ac:dyDescent="0.2">
      <c r="Q23281" s="65"/>
      <c r="R23281" s="65"/>
      <c r="X23281" s="65"/>
      <c r="Y23281" s="65"/>
      <c r="Z23281" s="65"/>
      <c r="AA23281" s="65"/>
      <c r="AB23281" s="65"/>
      <c r="AC23281" s="65"/>
      <c r="AJ23281" s="66"/>
    </row>
    <row r="23282" spans="17:36" ht="4.5" customHeight="1" x14ac:dyDescent="0.2">
      <c r="Q23282" s="65"/>
      <c r="R23282" s="65"/>
      <c r="X23282" s="65"/>
      <c r="Y23282" s="65"/>
      <c r="Z23282" s="65"/>
      <c r="AA23282" s="65"/>
      <c r="AB23282" s="65"/>
      <c r="AC23282" s="65"/>
      <c r="AJ23282" s="66"/>
    </row>
    <row r="23283" spans="17:36" ht="4.5" customHeight="1" x14ac:dyDescent="0.2">
      <c r="Q23283" s="65"/>
      <c r="R23283" s="65"/>
      <c r="X23283" s="65"/>
      <c r="Y23283" s="65"/>
      <c r="Z23283" s="65"/>
      <c r="AA23283" s="65"/>
      <c r="AB23283" s="65"/>
      <c r="AC23283" s="65"/>
      <c r="AJ23283" s="66"/>
    </row>
    <row r="23284" spans="17:36" ht="4.5" customHeight="1" x14ac:dyDescent="0.2">
      <c r="Q23284" s="65"/>
      <c r="R23284" s="65"/>
      <c r="X23284" s="65"/>
      <c r="Y23284" s="65"/>
      <c r="Z23284" s="65"/>
      <c r="AA23284" s="65"/>
      <c r="AB23284" s="65"/>
      <c r="AC23284" s="65"/>
      <c r="AJ23284" s="66"/>
    </row>
    <row r="23285" spans="17:36" ht="4.5" customHeight="1" x14ac:dyDescent="0.2">
      <c r="Q23285" s="65"/>
      <c r="R23285" s="65"/>
      <c r="X23285" s="65"/>
      <c r="Y23285" s="65"/>
      <c r="Z23285" s="65"/>
      <c r="AA23285" s="65"/>
      <c r="AB23285" s="65"/>
      <c r="AC23285" s="65"/>
      <c r="AJ23285" s="66"/>
    </row>
    <row r="23286" spans="17:36" ht="4.5" customHeight="1" x14ac:dyDescent="0.2">
      <c r="Q23286" s="65"/>
      <c r="R23286" s="65"/>
      <c r="X23286" s="65"/>
      <c r="Y23286" s="65"/>
      <c r="Z23286" s="65"/>
      <c r="AA23286" s="65"/>
      <c r="AB23286" s="65"/>
      <c r="AC23286" s="65"/>
      <c r="AJ23286" s="66"/>
    </row>
    <row r="23287" spans="17:36" ht="4.5" customHeight="1" x14ac:dyDescent="0.2">
      <c r="Q23287" s="65"/>
      <c r="R23287" s="65"/>
      <c r="X23287" s="65"/>
      <c r="Y23287" s="65"/>
      <c r="Z23287" s="65"/>
      <c r="AA23287" s="65"/>
      <c r="AB23287" s="65"/>
      <c r="AC23287" s="65"/>
      <c r="AJ23287" s="66"/>
    </row>
    <row r="23288" spans="17:36" ht="4.5" customHeight="1" x14ac:dyDescent="0.2">
      <c r="Q23288" s="65"/>
      <c r="R23288" s="65"/>
      <c r="X23288" s="65"/>
      <c r="Y23288" s="65"/>
      <c r="Z23288" s="65"/>
      <c r="AA23288" s="65"/>
      <c r="AB23288" s="65"/>
      <c r="AC23288" s="65"/>
      <c r="AJ23288" s="66"/>
    </row>
    <row r="23289" spans="17:36" ht="4.5" customHeight="1" x14ac:dyDescent="0.2">
      <c r="Q23289" s="65"/>
      <c r="R23289" s="65"/>
      <c r="X23289" s="65"/>
      <c r="Y23289" s="65"/>
      <c r="Z23289" s="65"/>
      <c r="AA23289" s="65"/>
      <c r="AB23289" s="65"/>
      <c r="AC23289" s="65"/>
      <c r="AJ23289" s="66"/>
    </row>
    <row r="23290" spans="17:36" ht="4.5" customHeight="1" x14ac:dyDescent="0.2">
      <c r="Q23290" s="65"/>
      <c r="R23290" s="65"/>
      <c r="X23290" s="65"/>
      <c r="Y23290" s="65"/>
      <c r="Z23290" s="65"/>
      <c r="AA23290" s="65"/>
      <c r="AB23290" s="65"/>
      <c r="AC23290" s="65"/>
      <c r="AJ23290" s="66"/>
    </row>
    <row r="23291" spans="17:36" ht="4.5" customHeight="1" x14ac:dyDescent="0.2">
      <c r="Q23291" s="65"/>
      <c r="R23291" s="65"/>
      <c r="X23291" s="65"/>
      <c r="Y23291" s="65"/>
      <c r="Z23291" s="65"/>
      <c r="AA23291" s="65"/>
      <c r="AB23291" s="65"/>
      <c r="AC23291" s="65"/>
      <c r="AJ23291" s="66"/>
    </row>
    <row r="23292" spans="17:36" ht="4.5" customHeight="1" x14ac:dyDescent="0.2">
      <c r="Q23292" s="65"/>
      <c r="R23292" s="65"/>
      <c r="X23292" s="65"/>
      <c r="Y23292" s="65"/>
      <c r="Z23292" s="65"/>
      <c r="AA23292" s="65"/>
      <c r="AB23292" s="65"/>
      <c r="AC23292" s="65"/>
      <c r="AJ23292" s="66"/>
    </row>
    <row r="23293" spans="17:36" ht="4.5" customHeight="1" x14ac:dyDescent="0.2">
      <c r="Q23293" s="65"/>
      <c r="R23293" s="65"/>
      <c r="X23293" s="65"/>
      <c r="Y23293" s="65"/>
      <c r="Z23293" s="65"/>
      <c r="AA23293" s="65"/>
      <c r="AB23293" s="65"/>
      <c r="AC23293" s="65"/>
      <c r="AJ23293" s="66"/>
    </row>
    <row r="23294" spans="17:36" ht="4.5" customHeight="1" x14ac:dyDescent="0.2">
      <c r="Q23294" s="65"/>
      <c r="R23294" s="65"/>
      <c r="X23294" s="65"/>
      <c r="Y23294" s="65"/>
      <c r="Z23294" s="65"/>
      <c r="AA23294" s="65"/>
      <c r="AB23294" s="65"/>
      <c r="AC23294" s="65"/>
      <c r="AJ23294" s="66"/>
    </row>
    <row r="23295" spans="17:36" ht="4.5" customHeight="1" x14ac:dyDescent="0.2">
      <c r="Q23295" s="65"/>
      <c r="R23295" s="65"/>
      <c r="X23295" s="65"/>
      <c r="Y23295" s="65"/>
      <c r="Z23295" s="65"/>
      <c r="AA23295" s="65"/>
      <c r="AB23295" s="65"/>
      <c r="AC23295" s="65"/>
      <c r="AJ23295" s="66"/>
    </row>
    <row r="23296" spans="17:36" ht="4.5" customHeight="1" x14ac:dyDescent="0.2">
      <c r="Q23296" s="65"/>
      <c r="R23296" s="65"/>
      <c r="X23296" s="65"/>
      <c r="Y23296" s="65"/>
      <c r="Z23296" s="65"/>
      <c r="AA23296" s="65"/>
      <c r="AB23296" s="65"/>
      <c r="AC23296" s="65"/>
      <c r="AJ23296" s="66"/>
    </row>
    <row r="23297" spans="17:36" ht="4.5" customHeight="1" x14ac:dyDescent="0.2">
      <c r="Q23297" s="65"/>
      <c r="R23297" s="65"/>
      <c r="X23297" s="65"/>
      <c r="Y23297" s="65"/>
      <c r="Z23297" s="65"/>
      <c r="AA23297" s="65"/>
      <c r="AB23297" s="65"/>
      <c r="AC23297" s="65"/>
      <c r="AJ23297" s="66"/>
    </row>
    <row r="23298" spans="17:36" ht="4.5" customHeight="1" x14ac:dyDescent="0.2">
      <c r="Q23298" s="65"/>
      <c r="R23298" s="65"/>
      <c r="X23298" s="65"/>
      <c r="Y23298" s="65"/>
      <c r="Z23298" s="65"/>
      <c r="AA23298" s="65"/>
      <c r="AB23298" s="65"/>
      <c r="AC23298" s="65"/>
      <c r="AJ23298" s="66"/>
    </row>
    <row r="23299" spans="17:36" ht="4.5" customHeight="1" x14ac:dyDescent="0.2">
      <c r="Q23299" s="65"/>
      <c r="R23299" s="65"/>
      <c r="X23299" s="65"/>
      <c r="Y23299" s="65"/>
      <c r="Z23299" s="65"/>
      <c r="AA23299" s="65"/>
      <c r="AB23299" s="65"/>
      <c r="AC23299" s="65"/>
      <c r="AJ23299" s="66"/>
    </row>
    <row r="23300" spans="17:36" ht="4.5" customHeight="1" x14ac:dyDescent="0.2">
      <c r="Q23300" s="65"/>
      <c r="R23300" s="65"/>
      <c r="X23300" s="65"/>
      <c r="Y23300" s="65"/>
      <c r="Z23300" s="65"/>
      <c r="AA23300" s="65"/>
      <c r="AB23300" s="65"/>
      <c r="AC23300" s="65"/>
      <c r="AJ23300" s="66"/>
    </row>
    <row r="23301" spans="17:36" ht="4.5" customHeight="1" x14ac:dyDescent="0.2">
      <c r="Q23301" s="65"/>
      <c r="R23301" s="65"/>
      <c r="X23301" s="65"/>
      <c r="Y23301" s="65"/>
      <c r="Z23301" s="65"/>
      <c r="AA23301" s="65"/>
      <c r="AB23301" s="65"/>
      <c r="AC23301" s="65"/>
      <c r="AJ23301" s="66"/>
    </row>
    <row r="23302" spans="17:36" ht="4.5" customHeight="1" x14ac:dyDescent="0.2">
      <c r="Q23302" s="65"/>
      <c r="R23302" s="65"/>
      <c r="X23302" s="65"/>
      <c r="Y23302" s="65"/>
      <c r="Z23302" s="65"/>
      <c r="AA23302" s="65"/>
      <c r="AB23302" s="65"/>
      <c r="AC23302" s="65"/>
      <c r="AJ23302" s="66"/>
    </row>
    <row r="23303" spans="17:36" ht="4.5" customHeight="1" x14ac:dyDescent="0.2">
      <c r="Q23303" s="65"/>
      <c r="R23303" s="65"/>
      <c r="X23303" s="65"/>
      <c r="Y23303" s="65"/>
      <c r="Z23303" s="65"/>
      <c r="AA23303" s="65"/>
      <c r="AB23303" s="65"/>
      <c r="AC23303" s="65"/>
      <c r="AJ23303" s="66"/>
    </row>
    <row r="23304" spans="17:36" ht="4.5" customHeight="1" x14ac:dyDescent="0.2">
      <c r="Q23304" s="65"/>
      <c r="R23304" s="65"/>
      <c r="X23304" s="65"/>
      <c r="Y23304" s="65"/>
      <c r="Z23304" s="65"/>
      <c r="AA23304" s="65"/>
      <c r="AB23304" s="65"/>
      <c r="AC23304" s="65"/>
      <c r="AJ23304" s="66"/>
    </row>
    <row r="23305" spans="17:36" ht="4.5" customHeight="1" x14ac:dyDescent="0.2">
      <c r="Q23305" s="65"/>
      <c r="R23305" s="65"/>
      <c r="X23305" s="65"/>
      <c r="Y23305" s="65"/>
      <c r="Z23305" s="65"/>
      <c r="AA23305" s="65"/>
      <c r="AB23305" s="65"/>
      <c r="AC23305" s="65"/>
      <c r="AJ23305" s="66"/>
    </row>
    <row r="23306" spans="17:36" ht="4.5" customHeight="1" x14ac:dyDescent="0.2">
      <c r="Q23306" s="65"/>
      <c r="R23306" s="65"/>
      <c r="X23306" s="65"/>
      <c r="Y23306" s="65"/>
      <c r="Z23306" s="65"/>
      <c r="AA23306" s="65"/>
      <c r="AB23306" s="65"/>
      <c r="AC23306" s="65"/>
      <c r="AJ23306" s="66"/>
    </row>
    <row r="23307" spans="17:36" ht="4.5" customHeight="1" x14ac:dyDescent="0.2">
      <c r="Q23307" s="65"/>
      <c r="R23307" s="65"/>
      <c r="X23307" s="65"/>
      <c r="Y23307" s="65"/>
      <c r="Z23307" s="65"/>
      <c r="AA23307" s="65"/>
      <c r="AB23307" s="65"/>
      <c r="AC23307" s="65"/>
      <c r="AJ23307" s="66"/>
    </row>
    <row r="23308" spans="17:36" ht="4.5" customHeight="1" x14ac:dyDescent="0.2">
      <c r="Q23308" s="65"/>
      <c r="R23308" s="65"/>
      <c r="X23308" s="65"/>
      <c r="Y23308" s="65"/>
      <c r="Z23308" s="65"/>
      <c r="AA23308" s="65"/>
      <c r="AB23308" s="65"/>
      <c r="AC23308" s="65"/>
      <c r="AJ23308" s="66"/>
    </row>
    <row r="23309" spans="17:36" ht="4.5" customHeight="1" x14ac:dyDescent="0.2">
      <c r="Q23309" s="65"/>
      <c r="R23309" s="65"/>
      <c r="X23309" s="65"/>
      <c r="Y23309" s="65"/>
      <c r="Z23309" s="65"/>
      <c r="AA23309" s="65"/>
      <c r="AB23309" s="65"/>
      <c r="AC23309" s="65"/>
      <c r="AJ23309" s="66"/>
    </row>
    <row r="23310" spans="17:36" ht="4.5" customHeight="1" x14ac:dyDescent="0.2">
      <c r="Q23310" s="65"/>
      <c r="R23310" s="65"/>
      <c r="X23310" s="65"/>
      <c r="Y23310" s="65"/>
      <c r="Z23310" s="65"/>
      <c r="AA23310" s="65"/>
      <c r="AB23310" s="65"/>
      <c r="AC23310" s="65"/>
      <c r="AJ23310" s="66"/>
    </row>
    <row r="23311" spans="17:36" ht="4.5" customHeight="1" x14ac:dyDescent="0.2">
      <c r="Q23311" s="65"/>
      <c r="R23311" s="65"/>
      <c r="X23311" s="65"/>
      <c r="Y23311" s="65"/>
      <c r="Z23311" s="65"/>
      <c r="AA23311" s="65"/>
      <c r="AB23311" s="65"/>
      <c r="AC23311" s="65"/>
      <c r="AJ23311" s="66"/>
    </row>
    <row r="23312" spans="17:36" ht="4.5" customHeight="1" x14ac:dyDescent="0.2">
      <c r="Q23312" s="65"/>
      <c r="R23312" s="65"/>
      <c r="X23312" s="65"/>
      <c r="Y23312" s="65"/>
      <c r="Z23312" s="65"/>
      <c r="AA23312" s="65"/>
      <c r="AB23312" s="65"/>
      <c r="AC23312" s="65"/>
      <c r="AJ23312" s="66"/>
    </row>
    <row r="23313" spans="17:36" ht="4.5" customHeight="1" x14ac:dyDescent="0.2">
      <c r="Q23313" s="65"/>
      <c r="R23313" s="65"/>
      <c r="X23313" s="65"/>
      <c r="Y23313" s="65"/>
      <c r="Z23313" s="65"/>
      <c r="AA23313" s="65"/>
      <c r="AB23313" s="65"/>
      <c r="AC23313" s="65"/>
      <c r="AJ23313" s="66"/>
    </row>
    <row r="23314" spans="17:36" ht="4.5" customHeight="1" x14ac:dyDescent="0.2">
      <c r="Q23314" s="65"/>
      <c r="R23314" s="65"/>
      <c r="X23314" s="65"/>
      <c r="Y23314" s="65"/>
      <c r="Z23314" s="65"/>
      <c r="AA23314" s="65"/>
      <c r="AB23314" s="65"/>
      <c r="AC23314" s="65"/>
      <c r="AJ23314" s="66"/>
    </row>
    <row r="23315" spans="17:36" ht="4.5" customHeight="1" x14ac:dyDescent="0.2">
      <c r="Q23315" s="65"/>
      <c r="R23315" s="65"/>
      <c r="X23315" s="65"/>
      <c r="Y23315" s="65"/>
      <c r="Z23315" s="65"/>
      <c r="AA23315" s="65"/>
      <c r="AB23315" s="65"/>
      <c r="AC23315" s="65"/>
      <c r="AJ23315" s="66"/>
    </row>
    <row r="23316" spans="17:36" ht="4.5" customHeight="1" x14ac:dyDescent="0.2">
      <c r="Q23316" s="65"/>
      <c r="R23316" s="65"/>
      <c r="X23316" s="65"/>
      <c r="Y23316" s="65"/>
      <c r="Z23316" s="65"/>
      <c r="AA23316" s="65"/>
      <c r="AB23316" s="65"/>
      <c r="AC23316" s="65"/>
      <c r="AJ23316" s="66"/>
    </row>
    <row r="23317" spans="17:36" ht="4.5" customHeight="1" x14ac:dyDescent="0.2">
      <c r="Q23317" s="65"/>
      <c r="R23317" s="65"/>
      <c r="X23317" s="65"/>
      <c r="Y23317" s="65"/>
      <c r="Z23317" s="65"/>
      <c r="AA23317" s="65"/>
      <c r="AB23317" s="65"/>
      <c r="AC23317" s="65"/>
      <c r="AJ23317" s="66"/>
    </row>
    <row r="23318" spans="17:36" ht="4.5" customHeight="1" x14ac:dyDescent="0.2">
      <c r="Q23318" s="65"/>
      <c r="R23318" s="65"/>
      <c r="X23318" s="65"/>
      <c r="Y23318" s="65"/>
      <c r="Z23318" s="65"/>
      <c r="AA23318" s="65"/>
      <c r="AB23318" s="65"/>
      <c r="AC23318" s="65"/>
      <c r="AJ23318" s="66"/>
    </row>
    <row r="23319" spans="17:36" ht="4.5" customHeight="1" x14ac:dyDescent="0.2">
      <c r="Q23319" s="65"/>
      <c r="R23319" s="65"/>
      <c r="X23319" s="65"/>
      <c r="Y23319" s="65"/>
      <c r="Z23319" s="65"/>
      <c r="AA23319" s="65"/>
      <c r="AB23319" s="65"/>
      <c r="AC23319" s="65"/>
      <c r="AJ23319" s="66"/>
    </row>
    <row r="23320" spans="17:36" ht="4.5" customHeight="1" x14ac:dyDescent="0.2">
      <c r="Q23320" s="65"/>
      <c r="R23320" s="65"/>
      <c r="X23320" s="65"/>
      <c r="Y23320" s="65"/>
      <c r="Z23320" s="65"/>
      <c r="AA23320" s="65"/>
      <c r="AB23320" s="65"/>
      <c r="AC23320" s="65"/>
      <c r="AJ23320" s="66"/>
    </row>
    <row r="23321" spans="17:36" ht="4.5" customHeight="1" x14ac:dyDescent="0.2">
      <c r="Q23321" s="65"/>
      <c r="R23321" s="65"/>
      <c r="X23321" s="65"/>
      <c r="Y23321" s="65"/>
      <c r="Z23321" s="65"/>
      <c r="AA23321" s="65"/>
      <c r="AB23321" s="65"/>
      <c r="AC23321" s="65"/>
      <c r="AJ23321" s="66"/>
    </row>
    <row r="23322" spans="17:36" ht="4.5" customHeight="1" x14ac:dyDescent="0.2">
      <c r="Q23322" s="65"/>
      <c r="R23322" s="65"/>
      <c r="X23322" s="65"/>
      <c r="Y23322" s="65"/>
      <c r="Z23322" s="65"/>
      <c r="AA23322" s="65"/>
      <c r="AB23322" s="65"/>
      <c r="AC23322" s="65"/>
      <c r="AJ23322" s="66"/>
    </row>
    <row r="23323" spans="17:36" ht="4.5" customHeight="1" x14ac:dyDescent="0.2">
      <c r="Q23323" s="65"/>
      <c r="R23323" s="65"/>
      <c r="X23323" s="65"/>
      <c r="Y23323" s="65"/>
      <c r="Z23323" s="65"/>
      <c r="AA23323" s="65"/>
      <c r="AB23323" s="65"/>
      <c r="AC23323" s="65"/>
      <c r="AJ23323" s="66"/>
    </row>
    <row r="23324" spans="17:36" ht="4.5" customHeight="1" x14ac:dyDescent="0.2">
      <c r="Q23324" s="65"/>
      <c r="R23324" s="65"/>
      <c r="X23324" s="65"/>
      <c r="Y23324" s="65"/>
      <c r="Z23324" s="65"/>
      <c r="AA23324" s="65"/>
      <c r="AB23324" s="65"/>
      <c r="AC23324" s="65"/>
      <c r="AJ23324" s="66"/>
    </row>
    <row r="23325" spans="17:36" ht="4.5" customHeight="1" x14ac:dyDescent="0.2">
      <c r="Q23325" s="65"/>
      <c r="R23325" s="65"/>
      <c r="X23325" s="65"/>
      <c r="Y23325" s="65"/>
      <c r="Z23325" s="65"/>
      <c r="AA23325" s="65"/>
      <c r="AB23325" s="65"/>
      <c r="AC23325" s="65"/>
      <c r="AJ23325" s="66"/>
    </row>
    <row r="23326" spans="17:36" ht="4.5" customHeight="1" x14ac:dyDescent="0.2">
      <c r="Q23326" s="65"/>
      <c r="R23326" s="65"/>
      <c r="X23326" s="65"/>
      <c r="Y23326" s="65"/>
      <c r="Z23326" s="65"/>
      <c r="AA23326" s="65"/>
      <c r="AB23326" s="65"/>
      <c r="AC23326" s="65"/>
      <c r="AJ23326" s="66"/>
    </row>
    <row r="23327" spans="17:36" ht="4.5" customHeight="1" x14ac:dyDescent="0.2">
      <c r="Q23327" s="65"/>
      <c r="R23327" s="65"/>
      <c r="X23327" s="65"/>
      <c r="Y23327" s="65"/>
      <c r="Z23327" s="65"/>
      <c r="AA23327" s="65"/>
      <c r="AB23327" s="65"/>
      <c r="AC23327" s="65"/>
      <c r="AJ23327" s="66"/>
    </row>
    <row r="23328" spans="17:36" ht="4.5" customHeight="1" x14ac:dyDescent="0.2">
      <c r="Q23328" s="65"/>
      <c r="R23328" s="65"/>
      <c r="X23328" s="65"/>
      <c r="Y23328" s="65"/>
      <c r="Z23328" s="65"/>
      <c r="AA23328" s="65"/>
      <c r="AB23328" s="65"/>
      <c r="AC23328" s="65"/>
      <c r="AJ23328" s="66"/>
    </row>
    <row r="23329" spans="17:36" ht="4.5" customHeight="1" x14ac:dyDescent="0.2">
      <c r="Q23329" s="65"/>
      <c r="R23329" s="65"/>
      <c r="X23329" s="65"/>
      <c r="Y23329" s="65"/>
      <c r="Z23329" s="65"/>
      <c r="AA23329" s="65"/>
      <c r="AB23329" s="65"/>
      <c r="AC23329" s="65"/>
      <c r="AJ23329" s="66"/>
    </row>
    <row r="23330" spans="17:36" ht="4.5" customHeight="1" x14ac:dyDescent="0.2">
      <c r="Q23330" s="65"/>
      <c r="R23330" s="65"/>
      <c r="X23330" s="65"/>
      <c r="Y23330" s="65"/>
      <c r="Z23330" s="65"/>
      <c r="AA23330" s="65"/>
      <c r="AB23330" s="65"/>
      <c r="AC23330" s="65"/>
      <c r="AJ23330" s="66"/>
    </row>
    <row r="23331" spans="17:36" ht="4.5" customHeight="1" x14ac:dyDescent="0.2">
      <c r="Q23331" s="65"/>
      <c r="R23331" s="65"/>
      <c r="X23331" s="65"/>
      <c r="Y23331" s="65"/>
      <c r="Z23331" s="65"/>
      <c r="AA23331" s="65"/>
      <c r="AB23331" s="65"/>
      <c r="AC23331" s="65"/>
      <c r="AJ23331" s="66"/>
    </row>
    <row r="23332" spans="17:36" ht="4.5" customHeight="1" x14ac:dyDescent="0.2">
      <c r="Q23332" s="65"/>
      <c r="R23332" s="65"/>
      <c r="X23332" s="65"/>
      <c r="Y23332" s="65"/>
      <c r="Z23332" s="65"/>
      <c r="AA23332" s="65"/>
      <c r="AB23332" s="65"/>
      <c r="AC23332" s="65"/>
      <c r="AJ23332" s="66"/>
    </row>
    <row r="23333" spans="17:36" ht="4.5" customHeight="1" x14ac:dyDescent="0.2">
      <c r="Q23333" s="65"/>
      <c r="R23333" s="65"/>
      <c r="X23333" s="65"/>
      <c r="Y23333" s="65"/>
      <c r="Z23333" s="65"/>
      <c r="AA23333" s="65"/>
      <c r="AB23333" s="65"/>
      <c r="AC23333" s="65"/>
      <c r="AJ23333" s="66"/>
    </row>
    <row r="23334" spans="17:36" ht="4.5" customHeight="1" x14ac:dyDescent="0.2">
      <c r="Q23334" s="65"/>
      <c r="R23334" s="65"/>
      <c r="X23334" s="65"/>
      <c r="Y23334" s="65"/>
      <c r="Z23334" s="65"/>
      <c r="AA23334" s="65"/>
      <c r="AB23334" s="65"/>
      <c r="AC23334" s="65"/>
      <c r="AJ23334" s="66"/>
    </row>
    <row r="23335" spans="17:36" ht="4.5" customHeight="1" x14ac:dyDescent="0.2">
      <c r="Q23335" s="65"/>
      <c r="R23335" s="65"/>
      <c r="X23335" s="65"/>
      <c r="Y23335" s="65"/>
      <c r="Z23335" s="65"/>
      <c r="AA23335" s="65"/>
      <c r="AB23335" s="65"/>
      <c r="AC23335" s="65"/>
      <c r="AJ23335" s="66"/>
    </row>
    <row r="23336" spans="17:36" ht="4.5" customHeight="1" x14ac:dyDescent="0.2">
      <c r="Q23336" s="65"/>
      <c r="R23336" s="65"/>
      <c r="X23336" s="65"/>
      <c r="Y23336" s="65"/>
      <c r="Z23336" s="65"/>
      <c r="AA23336" s="65"/>
      <c r="AB23336" s="65"/>
      <c r="AC23336" s="65"/>
      <c r="AJ23336" s="66"/>
    </row>
    <row r="23337" spans="17:36" ht="4.5" customHeight="1" x14ac:dyDescent="0.2">
      <c r="Q23337" s="65"/>
      <c r="R23337" s="65"/>
      <c r="X23337" s="65"/>
      <c r="Y23337" s="65"/>
      <c r="Z23337" s="65"/>
      <c r="AA23337" s="65"/>
      <c r="AB23337" s="65"/>
      <c r="AC23337" s="65"/>
      <c r="AJ23337" s="66"/>
    </row>
    <row r="23338" spans="17:36" ht="4.5" customHeight="1" x14ac:dyDescent="0.2">
      <c r="Q23338" s="65"/>
      <c r="R23338" s="65"/>
      <c r="X23338" s="65"/>
      <c r="Y23338" s="65"/>
      <c r="Z23338" s="65"/>
      <c r="AA23338" s="65"/>
      <c r="AB23338" s="65"/>
      <c r="AC23338" s="65"/>
      <c r="AJ23338" s="66"/>
    </row>
    <row r="23339" spans="17:36" ht="4.5" customHeight="1" x14ac:dyDescent="0.2">
      <c r="Q23339" s="65"/>
      <c r="R23339" s="65"/>
      <c r="X23339" s="65"/>
      <c r="Y23339" s="65"/>
      <c r="Z23339" s="65"/>
      <c r="AA23339" s="65"/>
      <c r="AB23339" s="65"/>
      <c r="AC23339" s="65"/>
      <c r="AJ23339" s="66"/>
    </row>
    <row r="23340" spans="17:36" ht="4.5" customHeight="1" x14ac:dyDescent="0.2">
      <c r="Q23340" s="65"/>
      <c r="R23340" s="65"/>
      <c r="X23340" s="65"/>
      <c r="Y23340" s="65"/>
      <c r="Z23340" s="65"/>
      <c r="AA23340" s="65"/>
      <c r="AB23340" s="65"/>
      <c r="AC23340" s="65"/>
      <c r="AJ23340" s="66"/>
    </row>
    <row r="23341" spans="17:36" ht="4.5" customHeight="1" x14ac:dyDescent="0.2">
      <c r="Q23341" s="65"/>
      <c r="R23341" s="65"/>
      <c r="X23341" s="65"/>
      <c r="Y23341" s="65"/>
      <c r="Z23341" s="65"/>
      <c r="AA23341" s="65"/>
      <c r="AB23341" s="65"/>
      <c r="AC23341" s="65"/>
      <c r="AJ23341" s="66"/>
    </row>
    <row r="23342" spans="17:36" ht="4.5" customHeight="1" x14ac:dyDescent="0.2">
      <c r="Q23342" s="65"/>
      <c r="R23342" s="65"/>
      <c r="X23342" s="65"/>
      <c r="Y23342" s="65"/>
      <c r="Z23342" s="65"/>
      <c r="AA23342" s="65"/>
      <c r="AB23342" s="65"/>
      <c r="AC23342" s="65"/>
      <c r="AJ23342" s="66"/>
    </row>
    <row r="23343" spans="17:36" ht="4.5" customHeight="1" x14ac:dyDescent="0.2">
      <c r="Q23343" s="65"/>
      <c r="R23343" s="65"/>
      <c r="X23343" s="65"/>
      <c r="Y23343" s="65"/>
      <c r="Z23343" s="65"/>
      <c r="AA23343" s="65"/>
      <c r="AB23343" s="65"/>
      <c r="AC23343" s="65"/>
      <c r="AJ23343" s="66"/>
    </row>
    <row r="23344" spans="17:36" ht="4.5" customHeight="1" x14ac:dyDescent="0.2">
      <c r="Q23344" s="65"/>
      <c r="R23344" s="65"/>
      <c r="X23344" s="65"/>
      <c r="Y23344" s="65"/>
      <c r="Z23344" s="65"/>
      <c r="AA23344" s="65"/>
      <c r="AB23344" s="65"/>
      <c r="AC23344" s="65"/>
      <c r="AJ23344" s="66"/>
    </row>
    <row r="23345" spans="17:36" ht="4.5" customHeight="1" x14ac:dyDescent="0.2">
      <c r="Q23345" s="65"/>
      <c r="R23345" s="65"/>
      <c r="X23345" s="65"/>
      <c r="Y23345" s="65"/>
      <c r="Z23345" s="65"/>
      <c r="AA23345" s="65"/>
      <c r="AB23345" s="65"/>
      <c r="AC23345" s="65"/>
      <c r="AJ23345" s="66"/>
    </row>
    <row r="23346" spans="17:36" ht="4.5" customHeight="1" x14ac:dyDescent="0.2">
      <c r="Q23346" s="65"/>
      <c r="R23346" s="65"/>
      <c r="X23346" s="65"/>
      <c r="Y23346" s="65"/>
      <c r="Z23346" s="65"/>
      <c r="AA23346" s="65"/>
      <c r="AB23346" s="65"/>
      <c r="AC23346" s="65"/>
      <c r="AJ23346" s="66"/>
    </row>
    <row r="23347" spans="17:36" ht="4.5" customHeight="1" x14ac:dyDescent="0.2">
      <c r="Q23347" s="65"/>
      <c r="R23347" s="65"/>
      <c r="X23347" s="65"/>
      <c r="Y23347" s="65"/>
      <c r="Z23347" s="65"/>
      <c r="AA23347" s="65"/>
      <c r="AB23347" s="65"/>
      <c r="AC23347" s="65"/>
      <c r="AJ23347" s="66"/>
    </row>
    <row r="23348" spans="17:36" ht="4.5" customHeight="1" x14ac:dyDescent="0.2">
      <c r="Q23348" s="65"/>
      <c r="R23348" s="65"/>
      <c r="X23348" s="65"/>
      <c r="Y23348" s="65"/>
      <c r="Z23348" s="65"/>
      <c r="AA23348" s="65"/>
      <c r="AB23348" s="65"/>
      <c r="AC23348" s="65"/>
      <c r="AJ23348" s="66"/>
    </row>
    <row r="23349" spans="17:36" ht="4.5" customHeight="1" x14ac:dyDescent="0.2">
      <c r="Q23349" s="65"/>
      <c r="R23349" s="65"/>
      <c r="X23349" s="65"/>
      <c r="Y23349" s="65"/>
      <c r="Z23349" s="65"/>
      <c r="AA23349" s="65"/>
      <c r="AB23349" s="65"/>
      <c r="AC23349" s="65"/>
      <c r="AJ23349" s="66"/>
    </row>
    <row r="23350" spans="17:36" ht="4.5" customHeight="1" x14ac:dyDescent="0.2">
      <c r="Q23350" s="65"/>
      <c r="R23350" s="65"/>
      <c r="X23350" s="65"/>
      <c r="Y23350" s="65"/>
      <c r="Z23350" s="65"/>
      <c r="AA23350" s="65"/>
      <c r="AB23350" s="65"/>
      <c r="AC23350" s="65"/>
      <c r="AJ23350" s="66"/>
    </row>
    <row r="23351" spans="17:36" ht="4.5" customHeight="1" x14ac:dyDescent="0.2">
      <c r="Q23351" s="65"/>
      <c r="R23351" s="65"/>
      <c r="X23351" s="65"/>
      <c r="Y23351" s="65"/>
      <c r="Z23351" s="65"/>
      <c r="AA23351" s="65"/>
      <c r="AB23351" s="65"/>
      <c r="AC23351" s="65"/>
      <c r="AJ23351" s="66"/>
    </row>
    <row r="23352" spans="17:36" ht="4.5" customHeight="1" x14ac:dyDescent="0.2">
      <c r="Q23352" s="65"/>
      <c r="R23352" s="65"/>
      <c r="X23352" s="65"/>
      <c r="Y23352" s="65"/>
      <c r="Z23352" s="65"/>
      <c r="AA23352" s="65"/>
      <c r="AB23352" s="65"/>
      <c r="AC23352" s="65"/>
      <c r="AJ23352" s="66"/>
    </row>
    <row r="23353" spans="17:36" ht="4.5" customHeight="1" x14ac:dyDescent="0.2">
      <c r="Q23353" s="65"/>
      <c r="R23353" s="65"/>
      <c r="X23353" s="65"/>
      <c r="Y23353" s="65"/>
      <c r="Z23353" s="65"/>
      <c r="AA23353" s="65"/>
      <c r="AB23353" s="65"/>
      <c r="AC23353" s="65"/>
      <c r="AJ23353" s="66"/>
    </row>
    <row r="23354" spans="17:36" ht="4.5" customHeight="1" x14ac:dyDescent="0.2">
      <c r="Q23354" s="65"/>
      <c r="R23354" s="65"/>
      <c r="X23354" s="65"/>
      <c r="Y23354" s="65"/>
      <c r="Z23354" s="65"/>
      <c r="AA23354" s="65"/>
      <c r="AB23354" s="65"/>
      <c r="AC23354" s="65"/>
      <c r="AJ23354" s="66"/>
    </row>
    <row r="23355" spans="17:36" ht="4.5" customHeight="1" x14ac:dyDescent="0.2">
      <c r="Q23355" s="65"/>
      <c r="R23355" s="65"/>
      <c r="X23355" s="65"/>
      <c r="Y23355" s="65"/>
      <c r="Z23355" s="65"/>
      <c r="AA23355" s="65"/>
      <c r="AB23355" s="65"/>
      <c r="AC23355" s="65"/>
      <c r="AJ23355" s="66"/>
    </row>
    <row r="23356" spans="17:36" ht="4.5" customHeight="1" x14ac:dyDescent="0.2">
      <c r="Q23356" s="65"/>
      <c r="R23356" s="65"/>
      <c r="X23356" s="65"/>
      <c r="Y23356" s="65"/>
      <c r="Z23356" s="65"/>
      <c r="AA23356" s="65"/>
      <c r="AB23356" s="65"/>
      <c r="AC23356" s="65"/>
      <c r="AJ23356" s="66"/>
    </row>
    <row r="23357" spans="17:36" ht="4.5" customHeight="1" x14ac:dyDescent="0.2">
      <c r="Q23357" s="65"/>
      <c r="R23357" s="65"/>
      <c r="X23357" s="65"/>
      <c r="Y23357" s="65"/>
      <c r="Z23357" s="65"/>
      <c r="AA23357" s="65"/>
      <c r="AB23357" s="65"/>
      <c r="AC23357" s="65"/>
      <c r="AJ23357" s="66"/>
    </row>
    <row r="23358" spans="17:36" ht="4.5" customHeight="1" x14ac:dyDescent="0.2">
      <c r="Q23358" s="65"/>
      <c r="R23358" s="65"/>
      <c r="X23358" s="65"/>
      <c r="Y23358" s="65"/>
      <c r="Z23358" s="65"/>
      <c r="AA23358" s="65"/>
      <c r="AB23358" s="65"/>
      <c r="AC23358" s="65"/>
      <c r="AJ23358" s="66"/>
    </row>
    <row r="23359" spans="17:36" ht="4.5" customHeight="1" x14ac:dyDescent="0.2">
      <c r="Q23359" s="65"/>
      <c r="R23359" s="65"/>
      <c r="X23359" s="65"/>
      <c r="Y23359" s="65"/>
      <c r="Z23359" s="65"/>
      <c r="AA23359" s="65"/>
      <c r="AB23359" s="65"/>
      <c r="AC23359" s="65"/>
      <c r="AJ23359" s="66"/>
    </row>
    <row r="23360" spans="17:36" ht="4.5" customHeight="1" x14ac:dyDescent="0.2">
      <c r="Q23360" s="65"/>
      <c r="R23360" s="65"/>
      <c r="X23360" s="65"/>
      <c r="Y23360" s="65"/>
      <c r="Z23360" s="65"/>
      <c r="AA23360" s="65"/>
      <c r="AB23360" s="65"/>
      <c r="AC23360" s="65"/>
      <c r="AJ23360" s="66"/>
    </row>
    <row r="23361" spans="17:36" ht="4.5" customHeight="1" x14ac:dyDescent="0.2">
      <c r="Q23361" s="65"/>
      <c r="R23361" s="65"/>
      <c r="X23361" s="65"/>
      <c r="Y23361" s="65"/>
      <c r="Z23361" s="65"/>
      <c r="AA23361" s="65"/>
      <c r="AB23361" s="65"/>
      <c r="AC23361" s="65"/>
      <c r="AJ23361" s="66"/>
    </row>
    <row r="23362" spans="17:36" ht="4.5" customHeight="1" x14ac:dyDescent="0.2">
      <c r="Q23362" s="65"/>
      <c r="R23362" s="65"/>
      <c r="X23362" s="65"/>
      <c r="Y23362" s="65"/>
      <c r="Z23362" s="65"/>
      <c r="AA23362" s="65"/>
      <c r="AB23362" s="65"/>
      <c r="AC23362" s="65"/>
      <c r="AJ23362" s="66"/>
    </row>
    <row r="23363" spans="17:36" ht="4.5" customHeight="1" x14ac:dyDescent="0.2">
      <c r="Q23363" s="65"/>
      <c r="R23363" s="65"/>
      <c r="X23363" s="65"/>
      <c r="Y23363" s="65"/>
      <c r="Z23363" s="65"/>
      <c r="AA23363" s="65"/>
      <c r="AB23363" s="65"/>
      <c r="AC23363" s="65"/>
      <c r="AJ23363" s="66"/>
    </row>
    <row r="23364" spans="17:36" ht="4.5" customHeight="1" x14ac:dyDescent="0.2">
      <c r="Q23364" s="65"/>
      <c r="R23364" s="65"/>
      <c r="X23364" s="65"/>
      <c r="Y23364" s="65"/>
      <c r="Z23364" s="65"/>
      <c r="AA23364" s="65"/>
      <c r="AB23364" s="65"/>
      <c r="AC23364" s="65"/>
      <c r="AJ23364" s="66"/>
    </row>
    <row r="23365" spans="17:36" ht="4.5" customHeight="1" x14ac:dyDescent="0.2">
      <c r="Q23365" s="65"/>
      <c r="R23365" s="65"/>
      <c r="X23365" s="65"/>
      <c r="Y23365" s="65"/>
      <c r="Z23365" s="65"/>
      <c r="AA23365" s="65"/>
      <c r="AB23365" s="65"/>
      <c r="AC23365" s="65"/>
      <c r="AJ23365" s="66"/>
    </row>
    <row r="23366" spans="17:36" ht="4.5" customHeight="1" x14ac:dyDescent="0.2">
      <c r="Q23366" s="65"/>
      <c r="R23366" s="65"/>
      <c r="X23366" s="65"/>
      <c r="Y23366" s="65"/>
      <c r="Z23366" s="65"/>
      <c r="AA23366" s="65"/>
      <c r="AB23366" s="65"/>
      <c r="AC23366" s="65"/>
      <c r="AJ23366" s="66"/>
    </row>
    <row r="23367" spans="17:36" ht="4.5" customHeight="1" x14ac:dyDescent="0.2">
      <c r="Q23367" s="65"/>
      <c r="R23367" s="65"/>
      <c r="X23367" s="65"/>
      <c r="Y23367" s="65"/>
      <c r="Z23367" s="65"/>
      <c r="AA23367" s="65"/>
      <c r="AB23367" s="65"/>
      <c r="AC23367" s="65"/>
      <c r="AJ23367" s="66"/>
    </row>
    <row r="23368" spans="17:36" ht="4.5" customHeight="1" x14ac:dyDescent="0.2">
      <c r="Q23368" s="65"/>
      <c r="R23368" s="65"/>
      <c r="X23368" s="65"/>
      <c r="Y23368" s="65"/>
      <c r="Z23368" s="65"/>
      <c r="AA23368" s="65"/>
      <c r="AB23368" s="65"/>
      <c r="AC23368" s="65"/>
      <c r="AJ23368" s="66"/>
    </row>
    <row r="23369" spans="17:36" ht="4.5" customHeight="1" x14ac:dyDescent="0.2">
      <c r="Q23369" s="65"/>
      <c r="R23369" s="65"/>
      <c r="X23369" s="65"/>
      <c r="Y23369" s="65"/>
      <c r="Z23369" s="65"/>
      <c r="AA23369" s="65"/>
      <c r="AB23369" s="65"/>
      <c r="AC23369" s="65"/>
      <c r="AJ23369" s="66"/>
    </row>
    <row r="23370" spans="17:36" ht="4.5" customHeight="1" x14ac:dyDescent="0.2">
      <c r="Q23370" s="65"/>
      <c r="R23370" s="65"/>
      <c r="X23370" s="65"/>
      <c r="Y23370" s="65"/>
      <c r="Z23370" s="65"/>
      <c r="AA23370" s="65"/>
      <c r="AB23370" s="65"/>
      <c r="AC23370" s="65"/>
      <c r="AJ23370" s="66"/>
    </row>
    <row r="23371" spans="17:36" ht="4.5" customHeight="1" x14ac:dyDescent="0.2">
      <c r="Q23371" s="65"/>
      <c r="R23371" s="65"/>
      <c r="X23371" s="65"/>
      <c r="Y23371" s="65"/>
      <c r="Z23371" s="65"/>
      <c r="AA23371" s="65"/>
      <c r="AB23371" s="65"/>
      <c r="AC23371" s="65"/>
      <c r="AJ23371" s="66"/>
    </row>
    <row r="23372" spans="17:36" ht="4.5" customHeight="1" x14ac:dyDescent="0.2">
      <c r="Q23372" s="65"/>
      <c r="R23372" s="65"/>
      <c r="X23372" s="65"/>
      <c r="Y23372" s="65"/>
      <c r="Z23372" s="65"/>
      <c r="AA23372" s="65"/>
      <c r="AB23372" s="65"/>
      <c r="AC23372" s="65"/>
      <c r="AJ23372" s="66"/>
    </row>
    <row r="23373" spans="17:36" ht="4.5" customHeight="1" x14ac:dyDescent="0.2">
      <c r="Q23373" s="65"/>
      <c r="R23373" s="65"/>
      <c r="X23373" s="65"/>
      <c r="Y23373" s="65"/>
      <c r="Z23373" s="65"/>
      <c r="AA23373" s="65"/>
      <c r="AB23373" s="65"/>
      <c r="AC23373" s="65"/>
      <c r="AJ23373" s="66"/>
    </row>
    <row r="23374" spans="17:36" ht="4.5" customHeight="1" x14ac:dyDescent="0.2">
      <c r="Q23374" s="65"/>
      <c r="R23374" s="65"/>
      <c r="X23374" s="65"/>
      <c r="Y23374" s="65"/>
      <c r="Z23374" s="65"/>
      <c r="AA23374" s="65"/>
      <c r="AB23374" s="65"/>
      <c r="AC23374" s="65"/>
      <c r="AJ23374" s="66"/>
    </row>
    <row r="23375" spans="17:36" ht="4.5" customHeight="1" x14ac:dyDescent="0.2">
      <c r="Q23375" s="65"/>
      <c r="R23375" s="65"/>
      <c r="X23375" s="65"/>
      <c r="Y23375" s="65"/>
      <c r="Z23375" s="65"/>
      <c r="AA23375" s="65"/>
      <c r="AB23375" s="65"/>
      <c r="AC23375" s="65"/>
      <c r="AJ23375" s="66"/>
    </row>
    <row r="23376" spans="17:36" ht="4.5" customHeight="1" x14ac:dyDescent="0.2">
      <c r="Q23376" s="65"/>
      <c r="R23376" s="65"/>
      <c r="X23376" s="65"/>
      <c r="Y23376" s="65"/>
      <c r="Z23376" s="65"/>
      <c r="AA23376" s="65"/>
      <c r="AB23376" s="65"/>
      <c r="AC23376" s="65"/>
      <c r="AJ23376" s="66"/>
    </row>
    <row r="23377" spans="17:36" ht="4.5" customHeight="1" x14ac:dyDescent="0.2">
      <c r="Q23377" s="65"/>
      <c r="R23377" s="65"/>
      <c r="X23377" s="65"/>
      <c r="Y23377" s="65"/>
      <c r="Z23377" s="65"/>
      <c r="AA23377" s="65"/>
      <c r="AB23377" s="65"/>
      <c r="AC23377" s="65"/>
      <c r="AJ23377" s="66"/>
    </row>
    <row r="23378" spans="17:36" ht="4.5" customHeight="1" x14ac:dyDescent="0.2">
      <c r="Q23378" s="65"/>
      <c r="R23378" s="65"/>
      <c r="X23378" s="65"/>
      <c r="Y23378" s="65"/>
      <c r="Z23378" s="65"/>
      <c r="AA23378" s="65"/>
      <c r="AB23378" s="65"/>
      <c r="AC23378" s="65"/>
      <c r="AJ23378" s="66"/>
    </row>
    <row r="23379" spans="17:36" ht="4.5" customHeight="1" x14ac:dyDescent="0.2">
      <c r="Q23379" s="65"/>
      <c r="R23379" s="65"/>
      <c r="X23379" s="65"/>
      <c r="Y23379" s="65"/>
      <c r="Z23379" s="65"/>
      <c r="AA23379" s="65"/>
      <c r="AB23379" s="65"/>
      <c r="AC23379" s="65"/>
      <c r="AJ23379" s="66"/>
    </row>
    <row r="23380" spans="17:36" ht="4.5" customHeight="1" x14ac:dyDescent="0.2">
      <c r="Q23380" s="65"/>
      <c r="R23380" s="65"/>
      <c r="X23380" s="65"/>
      <c r="Y23380" s="65"/>
      <c r="Z23380" s="65"/>
      <c r="AA23380" s="65"/>
      <c r="AB23380" s="65"/>
      <c r="AC23380" s="65"/>
      <c r="AJ23380" s="66"/>
    </row>
    <row r="23381" spans="17:36" ht="4.5" customHeight="1" x14ac:dyDescent="0.2">
      <c r="Q23381" s="65"/>
      <c r="R23381" s="65"/>
      <c r="X23381" s="65"/>
      <c r="Y23381" s="65"/>
      <c r="Z23381" s="65"/>
      <c r="AA23381" s="65"/>
      <c r="AB23381" s="65"/>
      <c r="AC23381" s="65"/>
      <c r="AJ23381" s="66"/>
    </row>
    <row r="23382" spans="17:36" ht="4.5" customHeight="1" x14ac:dyDescent="0.2">
      <c r="Q23382" s="65"/>
      <c r="R23382" s="65"/>
      <c r="X23382" s="65"/>
      <c r="Y23382" s="65"/>
      <c r="Z23382" s="65"/>
      <c r="AA23382" s="65"/>
      <c r="AB23382" s="65"/>
      <c r="AC23382" s="65"/>
      <c r="AJ23382" s="66"/>
    </row>
    <row r="23383" spans="17:36" ht="4.5" customHeight="1" x14ac:dyDescent="0.2">
      <c r="Q23383" s="65"/>
      <c r="R23383" s="65"/>
      <c r="X23383" s="65"/>
      <c r="Y23383" s="65"/>
      <c r="Z23383" s="65"/>
      <c r="AA23383" s="65"/>
      <c r="AB23383" s="65"/>
      <c r="AC23383" s="65"/>
      <c r="AJ23383" s="66"/>
    </row>
    <row r="23384" spans="17:36" ht="4.5" customHeight="1" x14ac:dyDescent="0.2">
      <c r="Q23384" s="65"/>
      <c r="R23384" s="65"/>
      <c r="X23384" s="65"/>
      <c r="Y23384" s="65"/>
      <c r="Z23384" s="65"/>
      <c r="AA23384" s="65"/>
      <c r="AB23384" s="65"/>
      <c r="AC23384" s="65"/>
      <c r="AJ23384" s="66"/>
    </row>
    <row r="23385" spans="17:36" ht="4.5" customHeight="1" x14ac:dyDescent="0.2">
      <c r="Q23385" s="65"/>
      <c r="R23385" s="65"/>
      <c r="X23385" s="65"/>
      <c r="Y23385" s="65"/>
      <c r="Z23385" s="65"/>
      <c r="AA23385" s="65"/>
      <c r="AB23385" s="65"/>
      <c r="AC23385" s="65"/>
      <c r="AJ23385" s="66"/>
    </row>
    <row r="23386" spans="17:36" ht="4.5" customHeight="1" x14ac:dyDescent="0.2">
      <c r="Q23386" s="65"/>
      <c r="R23386" s="65"/>
      <c r="X23386" s="65"/>
      <c r="Y23386" s="65"/>
      <c r="Z23386" s="65"/>
      <c r="AA23386" s="65"/>
      <c r="AB23386" s="65"/>
      <c r="AC23386" s="65"/>
      <c r="AJ23386" s="66"/>
    </row>
    <row r="23387" spans="17:36" ht="4.5" customHeight="1" x14ac:dyDescent="0.2">
      <c r="Q23387" s="65"/>
      <c r="R23387" s="65"/>
      <c r="X23387" s="65"/>
      <c r="Y23387" s="65"/>
      <c r="Z23387" s="65"/>
      <c r="AA23387" s="65"/>
      <c r="AB23387" s="65"/>
      <c r="AC23387" s="65"/>
      <c r="AJ23387" s="66"/>
    </row>
    <row r="23388" spans="17:36" ht="4.5" customHeight="1" x14ac:dyDescent="0.2">
      <c r="Q23388" s="65"/>
      <c r="R23388" s="65"/>
      <c r="X23388" s="65"/>
      <c r="Y23388" s="65"/>
      <c r="Z23388" s="65"/>
      <c r="AA23388" s="65"/>
      <c r="AB23388" s="65"/>
      <c r="AC23388" s="65"/>
      <c r="AJ23388" s="66"/>
    </row>
    <row r="23389" spans="17:36" ht="4.5" customHeight="1" x14ac:dyDescent="0.2">
      <c r="Q23389" s="65"/>
      <c r="R23389" s="65"/>
      <c r="X23389" s="65"/>
      <c r="Y23389" s="65"/>
      <c r="Z23389" s="65"/>
      <c r="AA23389" s="65"/>
      <c r="AB23389" s="65"/>
      <c r="AC23389" s="65"/>
      <c r="AJ23389" s="66"/>
    </row>
    <row r="23390" spans="17:36" ht="4.5" customHeight="1" x14ac:dyDescent="0.2">
      <c r="Q23390" s="65"/>
      <c r="R23390" s="65"/>
      <c r="X23390" s="65"/>
      <c r="Y23390" s="65"/>
      <c r="Z23390" s="65"/>
      <c r="AA23390" s="65"/>
      <c r="AB23390" s="65"/>
      <c r="AC23390" s="65"/>
      <c r="AJ23390" s="66"/>
    </row>
    <row r="23391" spans="17:36" ht="4.5" customHeight="1" x14ac:dyDescent="0.2">
      <c r="Q23391" s="65"/>
      <c r="R23391" s="65"/>
      <c r="X23391" s="65"/>
      <c r="Y23391" s="65"/>
      <c r="Z23391" s="65"/>
      <c r="AA23391" s="65"/>
      <c r="AB23391" s="65"/>
      <c r="AC23391" s="65"/>
      <c r="AJ23391" s="66"/>
    </row>
    <row r="23392" spans="17:36" ht="4.5" customHeight="1" x14ac:dyDescent="0.2">
      <c r="Q23392" s="65"/>
      <c r="R23392" s="65"/>
      <c r="X23392" s="65"/>
      <c r="Y23392" s="65"/>
      <c r="Z23392" s="65"/>
      <c r="AA23392" s="65"/>
      <c r="AB23392" s="65"/>
      <c r="AC23392" s="65"/>
      <c r="AJ23392" s="66"/>
    </row>
    <row r="23393" spans="17:36" ht="4.5" customHeight="1" x14ac:dyDescent="0.2">
      <c r="Q23393" s="65"/>
      <c r="R23393" s="65"/>
      <c r="X23393" s="65"/>
      <c r="Y23393" s="65"/>
      <c r="Z23393" s="65"/>
      <c r="AA23393" s="65"/>
      <c r="AB23393" s="65"/>
      <c r="AC23393" s="65"/>
      <c r="AJ23393" s="66"/>
    </row>
    <row r="23394" spans="17:36" ht="4.5" customHeight="1" x14ac:dyDescent="0.2">
      <c r="Q23394" s="65"/>
      <c r="R23394" s="65"/>
      <c r="X23394" s="65"/>
      <c r="Y23394" s="65"/>
      <c r="Z23394" s="65"/>
      <c r="AA23394" s="65"/>
      <c r="AB23394" s="65"/>
      <c r="AC23394" s="65"/>
      <c r="AJ23394" s="66"/>
    </row>
    <row r="23395" spans="17:36" ht="4.5" customHeight="1" x14ac:dyDescent="0.2">
      <c r="Q23395" s="65"/>
      <c r="R23395" s="65"/>
      <c r="X23395" s="65"/>
      <c r="Y23395" s="65"/>
      <c r="Z23395" s="65"/>
      <c r="AA23395" s="65"/>
      <c r="AB23395" s="65"/>
      <c r="AC23395" s="65"/>
      <c r="AJ23395" s="66"/>
    </row>
    <row r="23396" spans="17:36" ht="4.5" customHeight="1" x14ac:dyDescent="0.2">
      <c r="Q23396" s="65"/>
      <c r="R23396" s="65"/>
      <c r="X23396" s="65"/>
      <c r="Y23396" s="65"/>
      <c r="Z23396" s="65"/>
      <c r="AA23396" s="65"/>
      <c r="AB23396" s="65"/>
      <c r="AC23396" s="65"/>
      <c r="AJ23396" s="66"/>
    </row>
    <row r="23397" spans="17:36" ht="4.5" customHeight="1" x14ac:dyDescent="0.2">
      <c r="Q23397" s="65"/>
      <c r="R23397" s="65"/>
      <c r="X23397" s="65"/>
      <c r="Y23397" s="65"/>
      <c r="Z23397" s="65"/>
      <c r="AA23397" s="65"/>
      <c r="AB23397" s="65"/>
      <c r="AC23397" s="65"/>
      <c r="AJ23397" s="66"/>
    </row>
    <row r="23398" spans="17:36" ht="4.5" customHeight="1" x14ac:dyDescent="0.2">
      <c r="Q23398" s="65"/>
      <c r="R23398" s="65"/>
      <c r="X23398" s="65"/>
      <c r="Y23398" s="65"/>
      <c r="Z23398" s="65"/>
      <c r="AA23398" s="65"/>
      <c r="AB23398" s="65"/>
      <c r="AC23398" s="65"/>
      <c r="AJ23398" s="66"/>
    </row>
    <row r="23399" spans="17:36" ht="4.5" customHeight="1" x14ac:dyDescent="0.2">
      <c r="Q23399" s="65"/>
      <c r="R23399" s="65"/>
      <c r="X23399" s="65"/>
      <c r="Y23399" s="65"/>
      <c r="Z23399" s="65"/>
      <c r="AA23399" s="65"/>
      <c r="AB23399" s="65"/>
      <c r="AC23399" s="65"/>
      <c r="AJ23399" s="66"/>
    </row>
    <row r="23400" spans="17:36" ht="4.5" customHeight="1" x14ac:dyDescent="0.2">
      <c r="Q23400" s="65"/>
      <c r="R23400" s="65"/>
      <c r="X23400" s="65"/>
      <c r="Y23400" s="65"/>
      <c r="Z23400" s="65"/>
      <c r="AA23400" s="65"/>
      <c r="AB23400" s="65"/>
      <c r="AC23400" s="65"/>
      <c r="AJ23400" s="66"/>
    </row>
    <row r="23401" spans="17:36" ht="4.5" customHeight="1" x14ac:dyDescent="0.2">
      <c r="Q23401" s="65"/>
      <c r="R23401" s="65"/>
      <c r="X23401" s="65"/>
      <c r="Y23401" s="65"/>
      <c r="Z23401" s="65"/>
      <c r="AA23401" s="65"/>
      <c r="AB23401" s="65"/>
      <c r="AC23401" s="65"/>
      <c r="AJ23401" s="66"/>
    </row>
    <row r="23402" spans="17:36" ht="4.5" customHeight="1" x14ac:dyDescent="0.2">
      <c r="Q23402" s="65"/>
      <c r="R23402" s="65"/>
      <c r="X23402" s="65"/>
      <c r="Y23402" s="65"/>
      <c r="Z23402" s="65"/>
      <c r="AA23402" s="65"/>
      <c r="AB23402" s="65"/>
      <c r="AC23402" s="65"/>
      <c r="AJ23402" s="66"/>
    </row>
    <row r="23403" spans="17:36" ht="4.5" customHeight="1" x14ac:dyDescent="0.2">
      <c r="Q23403" s="65"/>
      <c r="R23403" s="65"/>
      <c r="X23403" s="65"/>
      <c r="Y23403" s="65"/>
      <c r="Z23403" s="65"/>
      <c r="AA23403" s="65"/>
      <c r="AB23403" s="65"/>
      <c r="AC23403" s="65"/>
      <c r="AJ23403" s="66"/>
    </row>
    <row r="23404" spans="17:36" ht="4.5" customHeight="1" x14ac:dyDescent="0.2">
      <c r="Q23404" s="65"/>
      <c r="R23404" s="65"/>
      <c r="X23404" s="65"/>
      <c r="Y23404" s="65"/>
      <c r="Z23404" s="65"/>
      <c r="AA23404" s="65"/>
      <c r="AB23404" s="65"/>
      <c r="AC23404" s="65"/>
      <c r="AJ23404" s="66"/>
    </row>
    <row r="23405" spans="17:36" ht="4.5" customHeight="1" x14ac:dyDescent="0.2">
      <c r="Q23405" s="65"/>
      <c r="R23405" s="65"/>
      <c r="X23405" s="65"/>
      <c r="Y23405" s="65"/>
      <c r="Z23405" s="65"/>
      <c r="AA23405" s="65"/>
      <c r="AB23405" s="65"/>
      <c r="AC23405" s="65"/>
      <c r="AJ23405" s="66"/>
    </row>
    <row r="23406" spans="17:36" ht="4.5" customHeight="1" x14ac:dyDescent="0.2">
      <c r="Q23406" s="65"/>
      <c r="R23406" s="65"/>
      <c r="X23406" s="65"/>
      <c r="Y23406" s="65"/>
      <c r="Z23406" s="65"/>
      <c r="AA23406" s="65"/>
      <c r="AB23406" s="65"/>
      <c r="AC23406" s="65"/>
      <c r="AJ23406" s="66"/>
    </row>
    <row r="23407" spans="17:36" ht="4.5" customHeight="1" x14ac:dyDescent="0.2">
      <c r="Q23407" s="65"/>
      <c r="R23407" s="65"/>
      <c r="X23407" s="65"/>
      <c r="Y23407" s="65"/>
      <c r="Z23407" s="65"/>
      <c r="AA23407" s="65"/>
      <c r="AB23407" s="65"/>
      <c r="AC23407" s="65"/>
      <c r="AJ23407" s="66"/>
    </row>
    <row r="23408" spans="17:36" ht="4.5" customHeight="1" x14ac:dyDescent="0.2">
      <c r="Q23408" s="65"/>
      <c r="R23408" s="65"/>
      <c r="X23408" s="65"/>
      <c r="Y23408" s="65"/>
      <c r="Z23408" s="65"/>
      <c r="AA23408" s="65"/>
      <c r="AB23408" s="65"/>
      <c r="AC23408" s="65"/>
      <c r="AJ23408" s="66"/>
    </row>
    <row r="23409" spans="17:36" ht="4.5" customHeight="1" x14ac:dyDescent="0.2">
      <c r="Q23409" s="65"/>
      <c r="R23409" s="65"/>
      <c r="X23409" s="65"/>
      <c r="Y23409" s="65"/>
      <c r="Z23409" s="65"/>
      <c r="AA23409" s="65"/>
      <c r="AB23409" s="65"/>
      <c r="AC23409" s="65"/>
      <c r="AJ23409" s="66"/>
    </row>
    <row r="23410" spans="17:36" ht="4.5" customHeight="1" x14ac:dyDescent="0.2">
      <c r="Q23410" s="65"/>
      <c r="R23410" s="65"/>
      <c r="X23410" s="65"/>
      <c r="Y23410" s="65"/>
      <c r="Z23410" s="65"/>
      <c r="AA23410" s="65"/>
      <c r="AB23410" s="65"/>
      <c r="AC23410" s="65"/>
      <c r="AJ23410" s="66"/>
    </row>
    <row r="23411" spans="17:36" ht="4.5" customHeight="1" x14ac:dyDescent="0.2">
      <c r="Q23411" s="65"/>
      <c r="R23411" s="65"/>
      <c r="X23411" s="65"/>
      <c r="Y23411" s="65"/>
      <c r="Z23411" s="65"/>
      <c r="AA23411" s="65"/>
      <c r="AB23411" s="65"/>
      <c r="AC23411" s="65"/>
      <c r="AJ23411" s="66"/>
    </row>
    <row r="23412" spans="17:36" ht="4.5" customHeight="1" x14ac:dyDescent="0.2">
      <c r="Q23412" s="65"/>
      <c r="R23412" s="65"/>
      <c r="X23412" s="65"/>
      <c r="Y23412" s="65"/>
      <c r="Z23412" s="65"/>
      <c r="AA23412" s="65"/>
      <c r="AB23412" s="65"/>
      <c r="AC23412" s="65"/>
      <c r="AJ23412" s="66"/>
    </row>
    <row r="23413" spans="17:36" ht="4.5" customHeight="1" x14ac:dyDescent="0.2">
      <c r="Q23413" s="65"/>
      <c r="R23413" s="65"/>
      <c r="X23413" s="65"/>
      <c r="Y23413" s="65"/>
      <c r="Z23413" s="65"/>
      <c r="AA23413" s="65"/>
      <c r="AB23413" s="65"/>
      <c r="AC23413" s="65"/>
      <c r="AJ23413" s="66"/>
    </row>
    <row r="23414" spans="17:36" ht="4.5" customHeight="1" x14ac:dyDescent="0.2">
      <c r="Q23414" s="65"/>
      <c r="R23414" s="65"/>
      <c r="X23414" s="65"/>
      <c r="Y23414" s="65"/>
      <c r="Z23414" s="65"/>
      <c r="AA23414" s="65"/>
      <c r="AB23414" s="65"/>
      <c r="AC23414" s="65"/>
      <c r="AJ23414" s="66"/>
    </row>
    <row r="23415" spans="17:36" ht="4.5" customHeight="1" x14ac:dyDescent="0.2">
      <c r="Q23415" s="65"/>
      <c r="R23415" s="65"/>
      <c r="X23415" s="65"/>
      <c r="Y23415" s="65"/>
      <c r="Z23415" s="65"/>
      <c r="AA23415" s="65"/>
      <c r="AB23415" s="65"/>
      <c r="AC23415" s="65"/>
      <c r="AJ23415" s="66"/>
    </row>
    <row r="23416" spans="17:36" ht="4.5" customHeight="1" x14ac:dyDescent="0.2">
      <c r="Q23416" s="65"/>
      <c r="R23416" s="65"/>
      <c r="X23416" s="65"/>
      <c r="Y23416" s="65"/>
      <c r="Z23416" s="65"/>
      <c r="AA23416" s="65"/>
      <c r="AB23416" s="65"/>
      <c r="AC23416" s="65"/>
      <c r="AJ23416" s="66"/>
    </row>
    <row r="23417" spans="17:36" ht="4.5" customHeight="1" x14ac:dyDescent="0.2">
      <c r="Q23417" s="65"/>
      <c r="R23417" s="65"/>
      <c r="X23417" s="65"/>
      <c r="Y23417" s="65"/>
      <c r="Z23417" s="65"/>
      <c r="AA23417" s="65"/>
      <c r="AB23417" s="65"/>
      <c r="AC23417" s="65"/>
      <c r="AJ23417" s="66"/>
    </row>
    <row r="23418" spans="17:36" ht="4.5" customHeight="1" x14ac:dyDescent="0.2">
      <c r="Q23418" s="65"/>
      <c r="R23418" s="65"/>
      <c r="X23418" s="65"/>
      <c r="Y23418" s="65"/>
      <c r="Z23418" s="65"/>
      <c r="AA23418" s="65"/>
      <c r="AB23418" s="65"/>
      <c r="AC23418" s="65"/>
      <c r="AJ23418" s="66"/>
    </row>
    <row r="23419" spans="17:36" ht="4.5" customHeight="1" x14ac:dyDescent="0.2">
      <c r="Q23419" s="65"/>
      <c r="R23419" s="65"/>
      <c r="X23419" s="65"/>
      <c r="Y23419" s="65"/>
      <c r="Z23419" s="65"/>
      <c r="AA23419" s="65"/>
      <c r="AB23419" s="65"/>
      <c r="AC23419" s="65"/>
      <c r="AJ23419" s="66"/>
    </row>
    <row r="23420" spans="17:36" ht="4.5" customHeight="1" x14ac:dyDescent="0.2">
      <c r="Q23420" s="65"/>
      <c r="R23420" s="65"/>
      <c r="X23420" s="65"/>
      <c r="Y23420" s="65"/>
      <c r="Z23420" s="65"/>
      <c r="AA23420" s="65"/>
      <c r="AB23420" s="65"/>
      <c r="AC23420" s="65"/>
      <c r="AJ23420" s="66"/>
    </row>
    <row r="23421" spans="17:36" ht="4.5" customHeight="1" x14ac:dyDescent="0.2">
      <c r="Q23421" s="65"/>
      <c r="R23421" s="65"/>
      <c r="X23421" s="65"/>
      <c r="Y23421" s="65"/>
      <c r="Z23421" s="65"/>
      <c r="AA23421" s="65"/>
      <c r="AB23421" s="65"/>
      <c r="AC23421" s="65"/>
      <c r="AJ23421" s="66"/>
    </row>
    <row r="23422" spans="17:36" ht="4.5" customHeight="1" x14ac:dyDescent="0.2">
      <c r="Q23422" s="65"/>
      <c r="R23422" s="65"/>
      <c r="X23422" s="65"/>
      <c r="Y23422" s="65"/>
      <c r="Z23422" s="65"/>
      <c r="AA23422" s="65"/>
      <c r="AB23422" s="65"/>
      <c r="AC23422" s="65"/>
      <c r="AJ23422" s="66"/>
    </row>
    <row r="23423" spans="17:36" ht="4.5" customHeight="1" x14ac:dyDescent="0.2">
      <c r="Q23423" s="65"/>
      <c r="R23423" s="65"/>
      <c r="X23423" s="65"/>
      <c r="Y23423" s="65"/>
      <c r="Z23423" s="65"/>
      <c r="AA23423" s="65"/>
      <c r="AB23423" s="65"/>
      <c r="AC23423" s="65"/>
      <c r="AJ23423" s="66"/>
    </row>
    <row r="23424" spans="17:36" ht="4.5" customHeight="1" x14ac:dyDescent="0.2">
      <c r="Q23424" s="65"/>
      <c r="R23424" s="65"/>
      <c r="X23424" s="65"/>
      <c r="Y23424" s="65"/>
      <c r="Z23424" s="65"/>
      <c r="AA23424" s="65"/>
      <c r="AB23424" s="65"/>
      <c r="AC23424" s="65"/>
      <c r="AJ23424" s="66"/>
    </row>
    <row r="23425" spans="17:36" ht="4.5" customHeight="1" x14ac:dyDescent="0.2">
      <c r="Q23425" s="65"/>
      <c r="R23425" s="65"/>
      <c r="X23425" s="65"/>
      <c r="Y23425" s="65"/>
      <c r="Z23425" s="65"/>
      <c r="AA23425" s="65"/>
      <c r="AB23425" s="65"/>
      <c r="AC23425" s="65"/>
      <c r="AJ23425" s="66"/>
    </row>
    <row r="23426" spans="17:36" ht="4.5" customHeight="1" x14ac:dyDescent="0.2">
      <c r="Q23426" s="65"/>
      <c r="R23426" s="65"/>
      <c r="X23426" s="65"/>
      <c r="Y23426" s="65"/>
      <c r="Z23426" s="65"/>
      <c r="AA23426" s="65"/>
      <c r="AB23426" s="65"/>
      <c r="AC23426" s="65"/>
      <c r="AJ23426" s="66"/>
    </row>
    <row r="23427" spans="17:36" ht="4.5" customHeight="1" x14ac:dyDescent="0.2">
      <c r="Q23427" s="65"/>
      <c r="R23427" s="65"/>
      <c r="X23427" s="65"/>
      <c r="Y23427" s="65"/>
      <c r="Z23427" s="65"/>
      <c r="AA23427" s="65"/>
      <c r="AB23427" s="65"/>
      <c r="AC23427" s="65"/>
      <c r="AJ23427" s="66"/>
    </row>
    <row r="23428" spans="17:36" ht="4.5" customHeight="1" x14ac:dyDescent="0.2">
      <c r="Q23428" s="65"/>
      <c r="R23428" s="65"/>
      <c r="X23428" s="65"/>
      <c r="Y23428" s="65"/>
      <c r="Z23428" s="65"/>
      <c r="AA23428" s="65"/>
      <c r="AB23428" s="65"/>
      <c r="AC23428" s="65"/>
      <c r="AJ23428" s="66"/>
    </row>
    <row r="23429" spans="17:36" ht="4.5" customHeight="1" x14ac:dyDescent="0.2">
      <c r="Q23429" s="65"/>
      <c r="R23429" s="65"/>
      <c r="X23429" s="65"/>
      <c r="Y23429" s="65"/>
      <c r="Z23429" s="65"/>
      <c r="AA23429" s="65"/>
      <c r="AB23429" s="65"/>
      <c r="AC23429" s="65"/>
      <c r="AJ23429" s="66"/>
    </row>
    <row r="23430" spans="17:36" ht="4.5" customHeight="1" x14ac:dyDescent="0.2">
      <c r="Q23430" s="65"/>
      <c r="R23430" s="65"/>
      <c r="X23430" s="65"/>
      <c r="Y23430" s="65"/>
      <c r="Z23430" s="65"/>
      <c r="AA23430" s="65"/>
      <c r="AB23430" s="65"/>
      <c r="AC23430" s="65"/>
      <c r="AJ23430" s="66"/>
    </row>
    <row r="23431" spans="17:36" ht="4.5" customHeight="1" x14ac:dyDescent="0.2">
      <c r="Q23431" s="65"/>
      <c r="R23431" s="65"/>
      <c r="X23431" s="65"/>
      <c r="Y23431" s="65"/>
      <c r="Z23431" s="65"/>
      <c r="AA23431" s="65"/>
      <c r="AB23431" s="65"/>
      <c r="AC23431" s="65"/>
      <c r="AJ23431" s="66"/>
    </row>
    <row r="23432" spans="17:36" ht="4.5" customHeight="1" x14ac:dyDescent="0.2">
      <c r="Q23432" s="65"/>
      <c r="R23432" s="65"/>
      <c r="X23432" s="65"/>
      <c r="Y23432" s="65"/>
      <c r="Z23432" s="65"/>
      <c r="AA23432" s="65"/>
      <c r="AB23432" s="65"/>
      <c r="AC23432" s="65"/>
      <c r="AJ23432" s="66"/>
    </row>
    <row r="23433" spans="17:36" ht="4.5" customHeight="1" x14ac:dyDescent="0.2">
      <c r="Q23433" s="65"/>
      <c r="R23433" s="65"/>
      <c r="X23433" s="65"/>
      <c r="Y23433" s="65"/>
      <c r="Z23433" s="65"/>
      <c r="AA23433" s="65"/>
      <c r="AB23433" s="65"/>
      <c r="AC23433" s="65"/>
      <c r="AJ23433" s="66"/>
    </row>
    <row r="23434" spans="17:36" ht="4.5" customHeight="1" x14ac:dyDescent="0.2">
      <c r="Q23434" s="65"/>
      <c r="R23434" s="65"/>
      <c r="X23434" s="65"/>
      <c r="Y23434" s="65"/>
      <c r="Z23434" s="65"/>
      <c r="AA23434" s="65"/>
      <c r="AB23434" s="65"/>
      <c r="AC23434" s="65"/>
      <c r="AJ23434" s="66"/>
    </row>
    <row r="23435" spans="17:36" ht="4.5" customHeight="1" x14ac:dyDescent="0.2">
      <c r="Q23435" s="65"/>
      <c r="R23435" s="65"/>
      <c r="X23435" s="65"/>
      <c r="Y23435" s="65"/>
      <c r="Z23435" s="65"/>
      <c r="AA23435" s="65"/>
      <c r="AB23435" s="65"/>
      <c r="AC23435" s="65"/>
      <c r="AJ23435" s="66"/>
    </row>
    <row r="23436" spans="17:36" ht="4.5" customHeight="1" x14ac:dyDescent="0.2">
      <c r="Q23436" s="65"/>
      <c r="R23436" s="65"/>
      <c r="X23436" s="65"/>
      <c r="Y23436" s="65"/>
      <c r="Z23436" s="65"/>
      <c r="AA23436" s="65"/>
      <c r="AB23436" s="65"/>
      <c r="AC23436" s="65"/>
      <c r="AJ23436" s="66"/>
    </row>
    <row r="23437" spans="17:36" ht="4.5" customHeight="1" x14ac:dyDescent="0.2">
      <c r="Q23437" s="65"/>
      <c r="R23437" s="65"/>
      <c r="X23437" s="65"/>
      <c r="Y23437" s="65"/>
      <c r="Z23437" s="65"/>
      <c r="AA23437" s="65"/>
      <c r="AB23437" s="65"/>
      <c r="AC23437" s="65"/>
      <c r="AJ23437" s="66"/>
    </row>
    <row r="23438" spans="17:36" ht="4.5" customHeight="1" x14ac:dyDescent="0.2">
      <c r="Q23438" s="65"/>
      <c r="R23438" s="65"/>
      <c r="X23438" s="65"/>
      <c r="Y23438" s="65"/>
      <c r="Z23438" s="65"/>
      <c r="AA23438" s="65"/>
      <c r="AB23438" s="65"/>
      <c r="AC23438" s="65"/>
      <c r="AJ23438" s="66"/>
    </row>
    <row r="23439" spans="17:36" ht="4.5" customHeight="1" x14ac:dyDescent="0.2">
      <c r="Q23439" s="65"/>
      <c r="R23439" s="65"/>
      <c r="X23439" s="65"/>
      <c r="Y23439" s="65"/>
      <c r="Z23439" s="65"/>
      <c r="AA23439" s="65"/>
      <c r="AB23439" s="65"/>
      <c r="AC23439" s="65"/>
      <c r="AJ23439" s="66"/>
    </row>
    <row r="23440" spans="17:36" ht="4.5" customHeight="1" x14ac:dyDescent="0.2">
      <c r="Q23440" s="65"/>
      <c r="R23440" s="65"/>
      <c r="X23440" s="65"/>
      <c r="Y23440" s="65"/>
      <c r="Z23440" s="65"/>
      <c r="AA23440" s="65"/>
      <c r="AB23440" s="65"/>
      <c r="AC23440" s="65"/>
      <c r="AJ23440" s="66"/>
    </row>
    <row r="23441" spans="17:36" ht="4.5" customHeight="1" x14ac:dyDescent="0.2">
      <c r="Q23441" s="65"/>
      <c r="R23441" s="65"/>
      <c r="X23441" s="65"/>
      <c r="Y23441" s="65"/>
      <c r="Z23441" s="65"/>
      <c r="AA23441" s="65"/>
      <c r="AB23441" s="65"/>
      <c r="AC23441" s="65"/>
      <c r="AJ23441" s="66"/>
    </row>
    <row r="23442" spans="17:36" ht="4.5" customHeight="1" x14ac:dyDescent="0.2">
      <c r="Q23442" s="65"/>
      <c r="R23442" s="65"/>
      <c r="X23442" s="65"/>
      <c r="Y23442" s="65"/>
      <c r="Z23442" s="65"/>
      <c r="AA23442" s="65"/>
      <c r="AB23442" s="65"/>
      <c r="AC23442" s="65"/>
      <c r="AJ23442" s="66"/>
    </row>
    <row r="23443" spans="17:36" ht="4.5" customHeight="1" x14ac:dyDescent="0.2">
      <c r="Q23443" s="65"/>
      <c r="R23443" s="65"/>
      <c r="X23443" s="65"/>
      <c r="Y23443" s="65"/>
      <c r="Z23443" s="65"/>
      <c r="AA23443" s="65"/>
      <c r="AB23443" s="65"/>
      <c r="AC23443" s="65"/>
      <c r="AJ23443" s="66"/>
    </row>
    <row r="23444" spans="17:36" ht="4.5" customHeight="1" x14ac:dyDescent="0.2">
      <c r="Q23444" s="65"/>
      <c r="R23444" s="65"/>
      <c r="X23444" s="65"/>
      <c r="Y23444" s="65"/>
      <c r="Z23444" s="65"/>
      <c r="AA23444" s="65"/>
      <c r="AB23444" s="65"/>
      <c r="AC23444" s="65"/>
      <c r="AJ23444" s="66"/>
    </row>
    <row r="23445" spans="17:36" ht="4.5" customHeight="1" x14ac:dyDescent="0.2">
      <c r="Q23445" s="65"/>
      <c r="R23445" s="65"/>
      <c r="X23445" s="65"/>
      <c r="Y23445" s="65"/>
      <c r="Z23445" s="65"/>
      <c r="AA23445" s="65"/>
      <c r="AB23445" s="65"/>
      <c r="AC23445" s="65"/>
      <c r="AJ23445" s="66"/>
    </row>
    <row r="23446" spans="17:36" ht="4.5" customHeight="1" x14ac:dyDescent="0.2">
      <c r="Q23446" s="65"/>
      <c r="R23446" s="65"/>
      <c r="X23446" s="65"/>
      <c r="Y23446" s="65"/>
      <c r="Z23446" s="65"/>
      <c r="AA23446" s="65"/>
      <c r="AB23446" s="65"/>
      <c r="AC23446" s="65"/>
      <c r="AJ23446" s="66"/>
    </row>
    <row r="23447" spans="17:36" ht="4.5" customHeight="1" x14ac:dyDescent="0.2">
      <c r="Q23447" s="65"/>
      <c r="R23447" s="65"/>
      <c r="X23447" s="65"/>
      <c r="Y23447" s="65"/>
      <c r="Z23447" s="65"/>
      <c r="AA23447" s="65"/>
      <c r="AB23447" s="65"/>
      <c r="AC23447" s="65"/>
      <c r="AJ23447" s="66"/>
    </row>
    <row r="23448" spans="17:36" ht="4.5" customHeight="1" x14ac:dyDescent="0.2">
      <c r="Q23448" s="65"/>
      <c r="R23448" s="65"/>
      <c r="X23448" s="65"/>
      <c r="Y23448" s="65"/>
      <c r="Z23448" s="65"/>
      <c r="AA23448" s="65"/>
      <c r="AB23448" s="65"/>
      <c r="AC23448" s="65"/>
      <c r="AJ23448" s="66"/>
    </row>
    <row r="23449" spans="17:36" ht="4.5" customHeight="1" x14ac:dyDescent="0.2">
      <c r="Q23449" s="65"/>
      <c r="R23449" s="65"/>
      <c r="X23449" s="65"/>
      <c r="Y23449" s="65"/>
      <c r="Z23449" s="65"/>
      <c r="AA23449" s="65"/>
      <c r="AB23449" s="65"/>
      <c r="AC23449" s="65"/>
      <c r="AJ23449" s="66"/>
    </row>
    <row r="23450" spans="17:36" ht="4.5" customHeight="1" x14ac:dyDescent="0.2">
      <c r="Q23450" s="65"/>
      <c r="R23450" s="65"/>
      <c r="X23450" s="65"/>
      <c r="Y23450" s="65"/>
      <c r="Z23450" s="65"/>
      <c r="AA23450" s="65"/>
      <c r="AB23450" s="65"/>
      <c r="AC23450" s="65"/>
      <c r="AJ23450" s="66"/>
    </row>
    <row r="23451" spans="17:36" ht="4.5" customHeight="1" x14ac:dyDescent="0.2">
      <c r="Q23451" s="65"/>
      <c r="R23451" s="65"/>
      <c r="X23451" s="65"/>
      <c r="Y23451" s="65"/>
      <c r="Z23451" s="65"/>
      <c r="AA23451" s="65"/>
      <c r="AB23451" s="65"/>
      <c r="AC23451" s="65"/>
      <c r="AJ23451" s="66"/>
    </row>
    <row r="23452" spans="17:36" ht="4.5" customHeight="1" x14ac:dyDescent="0.2">
      <c r="Q23452" s="65"/>
      <c r="R23452" s="65"/>
      <c r="X23452" s="65"/>
      <c r="Y23452" s="65"/>
      <c r="Z23452" s="65"/>
      <c r="AA23452" s="65"/>
      <c r="AB23452" s="65"/>
      <c r="AC23452" s="65"/>
      <c r="AJ23452" s="66"/>
    </row>
    <row r="23453" spans="17:36" ht="4.5" customHeight="1" x14ac:dyDescent="0.2">
      <c r="Q23453" s="65"/>
      <c r="R23453" s="65"/>
      <c r="X23453" s="65"/>
      <c r="Y23453" s="65"/>
      <c r="Z23453" s="65"/>
      <c r="AA23453" s="65"/>
      <c r="AB23453" s="65"/>
      <c r="AC23453" s="65"/>
      <c r="AJ23453" s="66"/>
    </row>
    <row r="23454" spans="17:36" ht="4.5" customHeight="1" x14ac:dyDescent="0.2">
      <c r="Q23454" s="65"/>
      <c r="R23454" s="65"/>
      <c r="X23454" s="65"/>
      <c r="Y23454" s="65"/>
      <c r="Z23454" s="65"/>
      <c r="AA23454" s="65"/>
      <c r="AB23454" s="65"/>
      <c r="AC23454" s="65"/>
      <c r="AJ23454" s="66"/>
    </row>
    <row r="23455" spans="17:36" ht="4.5" customHeight="1" x14ac:dyDescent="0.2">
      <c r="Q23455" s="65"/>
      <c r="R23455" s="65"/>
      <c r="X23455" s="65"/>
      <c r="Y23455" s="65"/>
      <c r="Z23455" s="65"/>
      <c r="AA23455" s="65"/>
      <c r="AB23455" s="65"/>
      <c r="AC23455" s="65"/>
      <c r="AJ23455" s="66"/>
    </row>
    <row r="23456" spans="17:36" ht="4.5" customHeight="1" x14ac:dyDescent="0.2">
      <c r="Q23456" s="65"/>
      <c r="R23456" s="65"/>
      <c r="X23456" s="65"/>
      <c r="Y23456" s="65"/>
      <c r="Z23456" s="65"/>
      <c r="AA23456" s="65"/>
      <c r="AB23456" s="65"/>
      <c r="AC23456" s="65"/>
      <c r="AJ23456" s="66"/>
    </row>
    <row r="23457" spans="17:36" ht="4.5" customHeight="1" x14ac:dyDescent="0.2">
      <c r="Q23457" s="65"/>
      <c r="R23457" s="65"/>
      <c r="X23457" s="65"/>
      <c r="Y23457" s="65"/>
      <c r="Z23457" s="65"/>
      <c r="AA23457" s="65"/>
      <c r="AB23457" s="65"/>
      <c r="AC23457" s="65"/>
      <c r="AJ23457" s="66"/>
    </row>
    <row r="23458" spans="17:36" ht="4.5" customHeight="1" x14ac:dyDescent="0.2">
      <c r="Q23458" s="65"/>
      <c r="R23458" s="65"/>
      <c r="X23458" s="65"/>
      <c r="Y23458" s="65"/>
      <c r="Z23458" s="65"/>
      <c r="AA23458" s="65"/>
      <c r="AB23458" s="65"/>
      <c r="AC23458" s="65"/>
      <c r="AJ23458" s="66"/>
    </row>
    <row r="23459" spans="17:36" ht="4.5" customHeight="1" x14ac:dyDescent="0.2">
      <c r="Q23459" s="65"/>
      <c r="R23459" s="65"/>
      <c r="X23459" s="65"/>
      <c r="Y23459" s="65"/>
      <c r="Z23459" s="65"/>
      <c r="AA23459" s="65"/>
      <c r="AB23459" s="65"/>
      <c r="AC23459" s="65"/>
      <c r="AJ23459" s="66"/>
    </row>
    <row r="23460" spans="17:36" ht="4.5" customHeight="1" x14ac:dyDescent="0.2">
      <c r="Q23460" s="65"/>
      <c r="R23460" s="65"/>
      <c r="X23460" s="65"/>
      <c r="Y23460" s="65"/>
      <c r="Z23460" s="65"/>
      <c r="AA23460" s="65"/>
      <c r="AB23460" s="65"/>
      <c r="AC23460" s="65"/>
      <c r="AJ23460" s="66"/>
    </row>
    <row r="23461" spans="17:36" ht="4.5" customHeight="1" x14ac:dyDescent="0.2">
      <c r="Q23461" s="65"/>
      <c r="R23461" s="65"/>
      <c r="X23461" s="65"/>
      <c r="Y23461" s="65"/>
      <c r="Z23461" s="65"/>
      <c r="AA23461" s="65"/>
      <c r="AB23461" s="65"/>
      <c r="AC23461" s="65"/>
      <c r="AJ23461" s="66"/>
    </row>
    <row r="23462" spans="17:36" ht="4.5" customHeight="1" x14ac:dyDescent="0.2">
      <c r="Q23462" s="65"/>
      <c r="R23462" s="65"/>
      <c r="X23462" s="65"/>
      <c r="Y23462" s="65"/>
      <c r="Z23462" s="65"/>
      <c r="AA23462" s="65"/>
      <c r="AB23462" s="65"/>
      <c r="AC23462" s="65"/>
      <c r="AJ23462" s="66"/>
    </row>
    <row r="23463" spans="17:36" ht="4.5" customHeight="1" x14ac:dyDescent="0.2">
      <c r="Q23463" s="65"/>
      <c r="R23463" s="65"/>
      <c r="X23463" s="65"/>
      <c r="Y23463" s="65"/>
      <c r="Z23463" s="65"/>
      <c r="AA23463" s="65"/>
      <c r="AB23463" s="65"/>
      <c r="AC23463" s="65"/>
      <c r="AJ23463" s="66"/>
    </row>
    <row r="23464" spans="17:36" ht="4.5" customHeight="1" x14ac:dyDescent="0.2">
      <c r="Q23464" s="65"/>
      <c r="R23464" s="65"/>
      <c r="X23464" s="65"/>
      <c r="Y23464" s="65"/>
      <c r="Z23464" s="65"/>
      <c r="AA23464" s="65"/>
      <c r="AB23464" s="65"/>
      <c r="AC23464" s="65"/>
      <c r="AJ23464" s="66"/>
    </row>
    <row r="23465" spans="17:36" ht="4.5" customHeight="1" x14ac:dyDescent="0.2">
      <c r="Q23465" s="65"/>
      <c r="R23465" s="65"/>
      <c r="X23465" s="65"/>
      <c r="Y23465" s="65"/>
      <c r="Z23465" s="65"/>
      <c r="AA23465" s="65"/>
      <c r="AB23465" s="65"/>
      <c r="AC23465" s="65"/>
      <c r="AJ23465" s="66"/>
    </row>
    <row r="23466" spans="17:36" ht="4.5" customHeight="1" x14ac:dyDescent="0.2">
      <c r="Q23466" s="65"/>
      <c r="R23466" s="65"/>
      <c r="X23466" s="65"/>
      <c r="Y23466" s="65"/>
      <c r="Z23466" s="65"/>
      <c r="AA23466" s="65"/>
      <c r="AB23466" s="65"/>
      <c r="AC23466" s="65"/>
      <c r="AJ23466" s="66"/>
    </row>
    <row r="23467" spans="17:36" ht="4.5" customHeight="1" x14ac:dyDescent="0.2">
      <c r="Q23467" s="65"/>
      <c r="R23467" s="65"/>
      <c r="X23467" s="65"/>
      <c r="Y23467" s="65"/>
      <c r="Z23467" s="65"/>
      <c r="AA23467" s="65"/>
      <c r="AB23467" s="65"/>
      <c r="AC23467" s="65"/>
      <c r="AJ23467" s="66"/>
    </row>
    <row r="23468" spans="17:36" ht="4.5" customHeight="1" x14ac:dyDescent="0.2">
      <c r="Q23468" s="65"/>
      <c r="R23468" s="65"/>
      <c r="X23468" s="65"/>
      <c r="Y23468" s="65"/>
      <c r="Z23468" s="65"/>
      <c r="AA23468" s="65"/>
      <c r="AB23468" s="65"/>
      <c r="AC23468" s="65"/>
      <c r="AJ23468" s="66"/>
    </row>
    <row r="23469" spans="17:36" ht="4.5" customHeight="1" x14ac:dyDescent="0.2">
      <c r="Q23469" s="65"/>
      <c r="R23469" s="65"/>
      <c r="X23469" s="65"/>
      <c r="Y23469" s="65"/>
      <c r="Z23469" s="65"/>
      <c r="AA23469" s="65"/>
      <c r="AB23469" s="65"/>
      <c r="AC23469" s="65"/>
      <c r="AJ23469" s="66"/>
    </row>
    <row r="23470" spans="17:36" ht="4.5" customHeight="1" x14ac:dyDescent="0.2">
      <c r="Q23470" s="65"/>
      <c r="R23470" s="65"/>
      <c r="X23470" s="65"/>
      <c r="Y23470" s="65"/>
      <c r="Z23470" s="65"/>
      <c r="AA23470" s="65"/>
      <c r="AB23470" s="65"/>
      <c r="AC23470" s="65"/>
      <c r="AJ23470" s="66"/>
    </row>
    <row r="23471" spans="17:36" ht="4.5" customHeight="1" x14ac:dyDescent="0.2">
      <c r="Q23471" s="65"/>
      <c r="R23471" s="65"/>
      <c r="X23471" s="65"/>
      <c r="Y23471" s="65"/>
      <c r="Z23471" s="65"/>
      <c r="AA23471" s="65"/>
      <c r="AB23471" s="65"/>
      <c r="AC23471" s="65"/>
      <c r="AJ23471" s="66"/>
    </row>
    <row r="23472" spans="17:36" ht="4.5" customHeight="1" x14ac:dyDescent="0.2">
      <c r="Q23472" s="65"/>
      <c r="R23472" s="65"/>
      <c r="X23472" s="65"/>
      <c r="Y23472" s="65"/>
      <c r="Z23472" s="65"/>
      <c r="AA23472" s="65"/>
      <c r="AB23472" s="65"/>
      <c r="AC23472" s="65"/>
      <c r="AJ23472" s="66"/>
    </row>
    <row r="23473" spans="17:36" ht="4.5" customHeight="1" x14ac:dyDescent="0.2">
      <c r="Q23473" s="65"/>
      <c r="R23473" s="65"/>
      <c r="X23473" s="65"/>
      <c r="Y23473" s="65"/>
      <c r="Z23473" s="65"/>
      <c r="AA23473" s="65"/>
      <c r="AB23473" s="65"/>
      <c r="AC23473" s="65"/>
      <c r="AJ23473" s="66"/>
    </row>
    <row r="23474" spans="17:36" ht="4.5" customHeight="1" x14ac:dyDescent="0.2">
      <c r="Q23474" s="65"/>
      <c r="R23474" s="65"/>
      <c r="X23474" s="65"/>
      <c r="Y23474" s="65"/>
      <c r="Z23474" s="65"/>
      <c r="AA23474" s="65"/>
      <c r="AB23474" s="65"/>
      <c r="AC23474" s="65"/>
      <c r="AJ23474" s="66"/>
    </row>
    <row r="23475" spans="17:36" ht="4.5" customHeight="1" x14ac:dyDescent="0.2">
      <c r="Q23475" s="65"/>
      <c r="R23475" s="65"/>
      <c r="X23475" s="65"/>
      <c r="Y23475" s="65"/>
      <c r="Z23475" s="65"/>
      <c r="AA23475" s="65"/>
      <c r="AB23475" s="65"/>
      <c r="AC23475" s="65"/>
      <c r="AJ23475" s="66"/>
    </row>
    <row r="23476" spans="17:36" ht="4.5" customHeight="1" x14ac:dyDescent="0.2">
      <c r="Q23476" s="65"/>
      <c r="R23476" s="65"/>
      <c r="X23476" s="65"/>
      <c r="Y23476" s="65"/>
      <c r="Z23476" s="65"/>
      <c r="AA23476" s="65"/>
      <c r="AB23476" s="65"/>
      <c r="AC23476" s="65"/>
      <c r="AJ23476" s="66"/>
    </row>
    <row r="23477" spans="17:36" ht="4.5" customHeight="1" x14ac:dyDescent="0.2">
      <c r="Q23477" s="65"/>
      <c r="R23477" s="65"/>
      <c r="X23477" s="65"/>
      <c r="Y23477" s="65"/>
      <c r="Z23477" s="65"/>
      <c r="AA23477" s="65"/>
      <c r="AB23477" s="65"/>
      <c r="AC23477" s="65"/>
      <c r="AJ23477" s="66"/>
    </row>
    <row r="23478" spans="17:36" ht="4.5" customHeight="1" x14ac:dyDescent="0.2">
      <c r="Q23478" s="65"/>
      <c r="R23478" s="65"/>
      <c r="X23478" s="65"/>
      <c r="Y23478" s="65"/>
      <c r="Z23478" s="65"/>
      <c r="AA23478" s="65"/>
      <c r="AB23478" s="65"/>
      <c r="AC23478" s="65"/>
      <c r="AJ23478" s="66"/>
    </row>
    <row r="23479" spans="17:36" ht="4.5" customHeight="1" x14ac:dyDescent="0.2">
      <c r="Q23479" s="65"/>
      <c r="R23479" s="65"/>
      <c r="X23479" s="65"/>
      <c r="Y23479" s="65"/>
      <c r="Z23479" s="65"/>
      <c r="AA23479" s="65"/>
      <c r="AB23479" s="65"/>
      <c r="AC23479" s="65"/>
      <c r="AJ23479" s="66"/>
    </row>
    <row r="23480" spans="17:36" ht="4.5" customHeight="1" x14ac:dyDescent="0.2">
      <c r="Q23480" s="65"/>
      <c r="R23480" s="65"/>
      <c r="X23480" s="65"/>
      <c r="Y23480" s="65"/>
      <c r="Z23480" s="65"/>
      <c r="AA23480" s="65"/>
      <c r="AB23480" s="65"/>
      <c r="AC23480" s="65"/>
      <c r="AJ23480" s="66"/>
    </row>
    <row r="23481" spans="17:36" ht="4.5" customHeight="1" x14ac:dyDescent="0.2">
      <c r="Q23481" s="65"/>
      <c r="R23481" s="65"/>
      <c r="X23481" s="65"/>
      <c r="Y23481" s="65"/>
      <c r="Z23481" s="65"/>
      <c r="AA23481" s="65"/>
      <c r="AB23481" s="65"/>
      <c r="AC23481" s="65"/>
      <c r="AJ23481" s="66"/>
    </row>
    <row r="23482" spans="17:36" ht="4.5" customHeight="1" x14ac:dyDescent="0.2">
      <c r="Q23482" s="65"/>
      <c r="R23482" s="65"/>
      <c r="X23482" s="65"/>
      <c r="Y23482" s="65"/>
      <c r="Z23482" s="65"/>
      <c r="AA23482" s="65"/>
      <c r="AB23482" s="65"/>
      <c r="AC23482" s="65"/>
      <c r="AJ23482" s="66"/>
    </row>
    <row r="23483" spans="17:36" ht="4.5" customHeight="1" x14ac:dyDescent="0.2">
      <c r="Q23483" s="65"/>
      <c r="R23483" s="65"/>
      <c r="X23483" s="65"/>
      <c r="Y23483" s="65"/>
      <c r="Z23483" s="65"/>
      <c r="AA23483" s="65"/>
      <c r="AB23483" s="65"/>
      <c r="AC23483" s="65"/>
      <c r="AJ23483" s="66"/>
    </row>
    <row r="23484" spans="17:36" ht="4.5" customHeight="1" x14ac:dyDescent="0.2">
      <c r="Q23484" s="65"/>
      <c r="R23484" s="65"/>
      <c r="X23484" s="65"/>
      <c r="Y23484" s="65"/>
      <c r="Z23484" s="65"/>
      <c r="AA23484" s="65"/>
      <c r="AB23484" s="65"/>
      <c r="AC23484" s="65"/>
      <c r="AJ23484" s="66"/>
    </row>
    <row r="23485" spans="17:36" ht="4.5" customHeight="1" x14ac:dyDescent="0.2">
      <c r="Q23485" s="65"/>
      <c r="R23485" s="65"/>
      <c r="X23485" s="65"/>
      <c r="Y23485" s="65"/>
      <c r="Z23485" s="65"/>
      <c r="AA23485" s="65"/>
      <c r="AB23485" s="65"/>
      <c r="AC23485" s="65"/>
      <c r="AJ23485" s="66"/>
    </row>
    <row r="23486" spans="17:36" ht="4.5" customHeight="1" x14ac:dyDescent="0.2">
      <c r="Q23486" s="65"/>
      <c r="R23486" s="65"/>
      <c r="X23486" s="65"/>
      <c r="Y23486" s="65"/>
      <c r="Z23486" s="65"/>
      <c r="AA23486" s="65"/>
      <c r="AB23486" s="65"/>
      <c r="AC23486" s="65"/>
      <c r="AJ23486" s="66"/>
    </row>
    <row r="23487" spans="17:36" ht="4.5" customHeight="1" x14ac:dyDescent="0.2">
      <c r="Q23487" s="65"/>
      <c r="R23487" s="65"/>
      <c r="X23487" s="65"/>
      <c r="Y23487" s="65"/>
      <c r="Z23487" s="65"/>
      <c r="AA23487" s="65"/>
      <c r="AB23487" s="65"/>
      <c r="AC23487" s="65"/>
      <c r="AJ23487" s="66"/>
    </row>
    <row r="23488" spans="17:36" ht="4.5" customHeight="1" x14ac:dyDescent="0.2">
      <c r="Q23488" s="65"/>
      <c r="R23488" s="65"/>
      <c r="X23488" s="65"/>
      <c r="Y23488" s="65"/>
      <c r="Z23488" s="65"/>
      <c r="AA23488" s="65"/>
      <c r="AB23488" s="65"/>
      <c r="AC23488" s="65"/>
      <c r="AJ23488" s="66"/>
    </row>
    <row r="23489" spans="17:36" ht="4.5" customHeight="1" x14ac:dyDescent="0.2">
      <c r="Q23489" s="65"/>
      <c r="R23489" s="65"/>
      <c r="X23489" s="65"/>
      <c r="Y23489" s="65"/>
      <c r="Z23489" s="65"/>
      <c r="AA23489" s="65"/>
      <c r="AB23489" s="65"/>
      <c r="AC23489" s="65"/>
      <c r="AJ23489" s="66"/>
    </row>
    <row r="23490" spans="17:36" ht="4.5" customHeight="1" x14ac:dyDescent="0.2">
      <c r="Q23490" s="65"/>
      <c r="R23490" s="65"/>
      <c r="X23490" s="65"/>
      <c r="Y23490" s="65"/>
      <c r="Z23490" s="65"/>
      <c r="AA23490" s="65"/>
      <c r="AB23490" s="65"/>
      <c r="AC23490" s="65"/>
      <c r="AJ23490" s="66"/>
    </row>
    <row r="23491" spans="17:36" ht="4.5" customHeight="1" x14ac:dyDescent="0.2">
      <c r="Q23491" s="65"/>
      <c r="R23491" s="65"/>
      <c r="X23491" s="65"/>
      <c r="Y23491" s="65"/>
      <c r="Z23491" s="65"/>
      <c r="AA23491" s="65"/>
      <c r="AB23491" s="65"/>
      <c r="AC23491" s="65"/>
      <c r="AJ23491" s="66"/>
    </row>
    <row r="23492" spans="17:36" ht="4.5" customHeight="1" x14ac:dyDescent="0.2">
      <c r="Q23492" s="65"/>
      <c r="R23492" s="65"/>
      <c r="X23492" s="65"/>
      <c r="Y23492" s="65"/>
      <c r="Z23492" s="65"/>
      <c r="AA23492" s="65"/>
      <c r="AB23492" s="65"/>
      <c r="AC23492" s="65"/>
      <c r="AJ23492" s="66"/>
    </row>
    <row r="23493" spans="17:36" ht="4.5" customHeight="1" x14ac:dyDescent="0.2">
      <c r="Q23493" s="65"/>
      <c r="R23493" s="65"/>
      <c r="X23493" s="65"/>
      <c r="Y23493" s="65"/>
      <c r="Z23493" s="65"/>
      <c r="AA23493" s="65"/>
      <c r="AB23493" s="65"/>
      <c r="AC23493" s="65"/>
      <c r="AJ23493" s="66"/>
    </row>
    <row r="23494" spans="17:36" ht="4.5" customHeight="1" x14ac:dyDescent="0.2">
      <c r="Q23494" s="65"/>
      <c r="R23494" s="65"/>
      <c r="X23494" s="65"/>
      <c r="Y23494" s="65"/>
      <c r="Z23494" s="65"/>
      <c r="AA23494" s="65"/>
      <c r="AB23494" s="65"/>
      <c r="AC23494" s="65"/>
      <c r="AJ23494" s="66"/>
    </row>
    <row r="23495" spans="17:36" ht="4.5" customHeight="1" x14ac:dyDescent="0.2">
      <c r="Q23495" s="65"/>
      <c r="R23495" s="65"/>
      <c r="X23495" s="65"/>
      <c r="Y23495" s="65"/>
      <c r="Z23495" s="65"/>
      <c r="AA23495" s="65"/>
      <c r="AB23495" s="65"/>
      <c r="AC23495" s="65"/>
      <c r="AJ23495" s="66"/>
    </row>
    <row r="23496" spans="17:36" ht="4.5" customHeight="1" x14ac:dyDescent="0.2">
      <c r="Q23496" s="65"/>
      <c r="R23496" s="65"/>
      <c r="X23496" s="65"/>
      <c r="Y23496" s="65"/>
      <c r="Z23496" s="65"/>
      <c r="AA23496" s="65"/>
      <c r="AB23496" s="65"/>
      <c r="AC23496" s="65"/>
      <c r="AJ23496" s="66"/>
    </row>
    <row r="23497" spans="17:36" ht="4.5" customHeight="1" x14ac:dyDescent="0.2">
      <c r="Q23497" s="65"/>
      <c r="R23497" s="65"/>
      <c r="X23497" s="65"/>
      <c r="Y23497" s="65"/>
      <c r="Z23497" s="65"/>
      <c r="AA23497" s="65"/>
      <c r="AB23497" s="65"/>
      <c r="AC23497" s="65"/>
      <c r="AJ23497" s="66"/>
    </row>
    <row r="23498" spans="17:36" ht="4.5" customHeight="1" x14ac:dyDescent="0.2">
      <c r="Q23498" s="65"/>
      <c r="R23498" s="65"/>
      <c r="X23498" s="65"/>
      <c r="Y23498" s="65"/>
      <c r="Z23498" s="65"/>
      <c r="AA23498" s="65"/>
      <c r="AB23498" s="65"/>
      <c r="AC23498" s="65"/>
      <c r="AJ23498" s="66"/>
    </row>
    <row r="23499" spans="17:36" ht="4.5" customHeight="1" x14ac:dyDescent="0.2">
      <c r="Q23499" s="65"/>
      <c r="R23499" s="65"/>
      <c r="X23499" s="65"/>
      <c r="Y23499" s="65"/>
      <c r="Z23499" s="65"/>
      <c r="AA23499" s="65"/>
      <c r="AB23499" s="65"/>
      <c r="AC23499" s="65"/>
      <c r="AJ23499" s="66"/>
    </row>
    <row r="23500" spans="17:36" ht="4.5" customHeight="1" x14ac:dyDescent="0.2">
      <c r="Q23500" s="65"/>
      <c r="R23500" s="65"/>
      <c r="X23500" s="65"/>
      <c r="Y23500" s="65"/>
      <c r="Z23500" s="65"/>
      <c r="AA23500" s="65"/>
      <c r="AB23500" s="65"/>
      <c r="AC23500" s="65"/>
      <c r="AJ23500" s="66"/>
    </row>
    <row r="23501" spans="17:36" ht="4.5" customHeight="1" x14ac:dyDescent="0.2">
      <c r="Q23501" s="65"/>
      <c r="R23501" s="65"/>
      <c r="X23501" s="65"/>
      <c r="Y23501" s="65"/>
      <c r="Z23501" s="65"/>
      <c r="AA23501" s="65"/>
      <c r="AB23501" s="65"/>
      <c r="AC23501" s="65"/>
      <c r="AJ23501" s="66"/>
    </row>
    <row r="23502" spans="17:36" ht="4.5" customHeight="1" x14ac:dyDescent="0.2">
      <c r="Q23502" s="65"/>
      <c r="R23502" s="65"/>
      <c r="X23502" s="65"/>
      <c r="Y23502" s="65"/>
      <c r="Z23502" s="65"/>
      <c r="AA23502" s="65"/>
      <c r="AB23502" s="65"/>
      <c r="AC23502" s="65"/>
      <c r="AJ23502" s="66"/>
    </row>
    <row r="23503" spans="17:36" ht="4.5" customHeight="1" x14ac:dyDescent="0.2">
      <c r="Q23503" s="65"/>
      <c r="R23503" s="65"/>
      <c r="X23503" s="65"/>
      <c r="Y23503" s="65"/>
      <c r="Z23503" s="65"/>
      <c r="AA23503" s="65"/>
      <c r="AB23503" s="65"/>
      <c r="AC23503" s="65"/>
      <c r="AJ23503" s="66"/>
    </row>
    <row r="23504" spans="17:36" ht="4.5" customHeight="1" x14ac:dyDescent="0.2">
      <c r="Q23504" s="65"/>
      <c r="R23504" s="65"/>
      <c r="X23504" s="65"/>
      <c r="Y23504" s="65"/>
      <c r="Z23504" s="65"/>
      <c r="AA23504" s="65"/>
      <c r="AB23504" s="65"/>
      <c r="AC23504" s="65"/>
      <c r="AJ23504" s="66"/>
    </row>
    <row r="23505" spans="17:36" ht="4.5" customHeight="1" x14ac:dyDescent="0.2">
      <c r="Q23505" s="65"/>
      <c r="R23505" s="65"/>
      <c r="X23505" s="65"/>
      <c r="Y23505" s="65"/>
      <c r="Z23505" s="65"/>
      <c r="AA23505" s="65"/>
      <c r="AB23505" s="65"/>
      <c r="AC23505" s="65"/>
      <c r="AJ23505" s="66"/>
    </row>
    <row r="23506" spans="17:36" ht="4.5" customHeight="1" x14ac:dyDescent="0.2">
      <c r="Q23506" s="65"/>
      <c r="R23506" s="65"/>
      <c r="X23506" s="65"/>
      <c r="Y23506" s="65"/>
      <c r="Z23506" s="65"/>
      <c r="AA23506" s="65"/>
      <c r="AB23506" s="65"/>
      <c r="AC23506" s="65"/>
      <c r="AJ23506" s="66"/>
    </row>
    <row r="23507" spans="17:36" ht="4.5" customHeight="1" x14ac:dyDescent="0.2">
      <c r="Q23507" s="65"/>
      <c r="R23507" s="65"/>
      <c r="X23507" s="65"/>
      <c r="Y23507" s="65"/>
      <c r="Z23507" s="65"/>
      <c r="AA23507" s="65"/>
      <c r="AB23507" s="65"/>
      <c r="AC23507" s="65"/>
      <c r="AJ23507" s="66"/>
    </row>
    <row r="23508" spans="17:36" ht="4.5" customHeight="1" x14ac:dyDescent="0.2">
      <c r="Q23508" s="65"/>
      <c r="R23508" s="65"/>
      <c r="X23508" s="65"/>
      <c r="Y23508" s="65"/>
      <c r="Z23508" s="65"/>
      <c r="AA23508" s="65"/>
      <c r="AB23508" s="65"/>
      <c r="AC23508" s="65"/>
      <c r="AJ23508" s="66"/>
    </row>
    <row r="23509" spans="17:36" ht="4.5" customHeight="1" x14ac:dyDescent="0.2">
      <c r="Q23509" s="65"/>
      <c r="R23509" s="65"/>
      <c r="X23509" s="65"/>
      <c r="Y23509" s="65"/>
      <c r="Z23509" s="65"/>
      <c r="AA23509" s="65"/>
      <c r="AB23509" s="65"/>
      <c r="AC23509" s="65"/>
      <c r="AJ23509" s="66"/>
    </row>
    <row r="23510" spans="17:36" ht="4.5" customHeight="1" x14ac:dyDescent="0.2">
      <c r="Q23510" s="65"/>
      <c r="R23510" s="65"/>
      <c r="X23510" s="65"/>
      <c r="Y23510" s="65"/>
      <c r="Z23510" s="65"/>
      <c r="AA23510" s="65"/>
      <c r="AB23510" s="65"/>
      <c r="AC23510" s="65"/>
      <c r="AJ23510" s="66"/>
    </row>
    <row r="23511" spans="17:36" ht="4.5" customHeight="1" x14ac:dyDescent="0.2">
      <c r="Q23511" s="65"/>
      <c r="R23511" s="65"/>
      <c r="X23511" s="65"/>
      <c r="Y23511" s="65"/>
      <c r="Z23511" s="65"/>
      <c r="AA23511" s="65"/>
      <c r="AB23511" s="65"/>
      <c r="AC23511" s="65"/>
      <c r="AJ23511" s="66"/>
    </row>
    <row r="23512" spans="17:36" ht="4.5" customHeight="1" x14ac:dyDescent="0.2">
      <c r="Q23512" s="65"/>
      <c r="R23512" s="65"/>
      <c r="X23512" s="65"/>
      <c r="Y23512" s="65"/>
      <c r="Z23512" s="65"/>
      <c r="AA23512" s="65"/>
      <c r="AB23512" s="65"/>
      <c r="AC23512" s="65"/>
      <c r="AJ23512" s="66"/>
    </row>
    <row r="23513" spans="17:36" ht="4.5" customHeight="1" x14ac:dyDescent="0.2">
      <c r="Q23513" s="65"/>
      <c r="R23513" s="65"/>
      <c r="X23513" s="65"/>
      <c r="Y23513" s="65"/>
      <c r="Z23513" s="65"/>
      <c r="AA23513" s="65"/>
      <c r="AB23513" s="65"/>
      <c r="AC23513" s="65"/>
      <c r="AJ23513" s="66"/>
    </row>
    <row r="23514" spans="17:36" ht="4.5" customHeight="1" x14ac:dyDescent="0.2">
      <c r="Q23514" s="65"/>
      <c r="R23514" s="65"/>
      <c r="X23514" s="65"/>
      <c r="Y23514" s="65"/>
      <c r="Z23514" s="65"/>
      <c r="AA23514" s="65"/>
      <c r="AB23514" s="65"/>
      <c r="AC23514" s="65"/>
      <c r="AJ23514" s="66"/>
    </row>
    <row r="23515" spans="17:36" ht="4.5" customHeight="1" x14ac:dyDescent="0.2">
      <c r="Q23515" s="65"/>
      <c r="R23515" s="65"/>
      <c r="X23515" s="65"/>
      <c r="Y23515" s="65"/>
      <c r="Z23515" s="65"/>
      <c r="AA23515" s="65"/>
      <c r="AB23515" s="65"/>
      <c r="AC23515" s="65"/>
      <c r="AJ23515" s="66"/>
    </row>
    <row r="23516" spans="17:36" ht="4.5" customHeight="1" x14ac:dyDescent="0.2">
      <c r="Q23516" s="65"/>
      <c r="R23516" s="65"/>
      <c r="X23516" s="65"/>
      <c r="Y23516" s="65"/>
      <c r="Z23516" s="65"/>
      <c r="AA23516" s="65"/>
      <c r="AB23516" s="65"/>
      <c r="AC23516" s="65"/>
      <c r="AJ23516" s="66"/>
    </row>
    <row r="23517" spans="17:36" ht="4.5" customHeight="1" x14ac:dyDescent="0.2">
      <c r="Q23517" s="65"/>
      <c r="R23517" s="65"/>
      <c r="X23517" s="65"/>
      <c r="Y23517" s="65"/>
      <c r="Z23517" s="65"/>
      <c r="AA23517" s="65"/>
      <c r="AB23517" s="65"/>
      <c r="AC23517" s="65"/>
      <c r="AJ23517" s="66"/>
    </row>
    <row r="23518" spans="17:36" ht="4.5" customHeight="1" x14ac:dyDescent="0.2">
      <c r="Q23518" s="65"/>
      <c r="R23518" s="65"/>
      <c r="X23518" s="65"/>
      <c r="Y23518" s="65"/>
      <c r="Z23518" s="65"/>
      <c r="AA23518" s="65"/>
      <c r="AB23518" s="65"/>
      <c r="AC23518" s="65"/>
      <c r="AJ23518" s="66"/>
    </row>
    <row r="23519" spans="17:36" ht="4.5" customHeight="1" x14ac:dyDescent="0.2">
      <c r="Q23519" s="65"/>
      <c r="R23519" s="65"/>
      <c r="X23519" s="65"/>
      <c r="Y23519" s="65"/>
      <c r="Z23519" s="65"/>
      <c r="AA23519" s="65"/>
      <c r="AB23519" s="65"/>
      <c r="AC23519" s="65"/>
      <c r="AJ23519" s="66"/>
    </row>
    <row r="23520" spans="17:36" ht="4.5" customHeight="1" x14ac:dyDescent="0.2">
      <c r="Q23520" s="65"/>
      <c r="R23520" s="65"/>
      <c r="X23520" s="65"/>
      <c r="Y23520" s="65"/>
      <c r="Z23520" s="65"/>
      <c r="AA23520" s="65"/>
      <c r="AB23520" s="65"/>
      <c r="AC23520" s="65"/>
      <c r="AJ23520" s="66"/>
    </row>
    <row r="23521" spans="17:36" ht="4.5" customHeight="1" x14ac:dyDescent="0.2">
      <c r="Q23521" s="65"/>
      <c r="R23521" s="65"/>
      <c r="X23521" s="65"/>
      <c r="Y23521" s="65"/>
      <c r="Z23521" s="65"/>
      <c r="AA23521" s="65"/>
      <c r="AB23521" s="65"/>
      <c r="AC23521" s="65"/>
      <c r="AJ23521" s="66"/>
    </row>
    <row r="23522" spans="17:36" ht="4.5" customHeight="1" x14ac:dyDescent="0.2">
      <c r="Q23522" s="65"/>
      <c r="R23522" s="65"/>
      <c r="X23522" s="65"/>
      <c r="Y23522" s="65"/>
      <c r="Z23522" s="65"/>
      <c r="AA23522" s="65"/>
      <c r="AB23522" s="65"/>
      <c r="AC23522" s="65"/>
      <c r="AJ23522" s="66"/>
    </row>
    <row r="23523" spans="17:36" ht="4.5" customHeight="1" x14ac:dyDescent="0.2">
      <c r="Q23523" s="65"/>
      <c r="R23523" s="65"/>
      <c r="X23523" s="65"/>
      <c r="Y23523" s="65"/>
      <c r="Z23523" s="65"/>
      <c r="AA23523" s="65"/>
      <c r="AB23523" s="65"/>
      <c r="AC23523" s="65"/>
      <c r="AJ23523" s="66"/>
    </row>
    <row r="23524" spans="17:36" ht="4.5" customHeight="1" x14ac:dyDescent="0.2">
      <c r="Q23524" s="65"/>
      <c r="R23524" s="65"/>
      <c r="X23524" s="65"/>
      <c r="Y23524" s="65"/>
      <c r="Z23524" s="65"/>
      <c r="AA23524" s="65"/>
      <c r="AB23524" s="65"/>
      <c r="AC23524" s="65"/>
      <c r="AJ23524" s="66"/>
    </row>
    <row r="23525" spans="17:36" ht="4.5" customHeight="1" x14ac:dyDescent="0.2">
      <c r="Q23525" s="65"/>
      <c r="R23525" s="65"/>
      <c r="X23525" s="65"/>
      <c r="Y23525" s="65"/>
      <c r="Z23525" s="65"/>
      <c r="AA23525" s="65"/>
      <c r="AB23525" s="65"/>
      <c r="AC23525" s="65"/>
      <c r="AJ23525" s="66"/>
    </row>
    <row r="23526" spans="17:36" ht="4.5" customHeight="1" x14ac:dyDescent="0.2">
      <c r="Q23526" s="65"/>
      <c r="R23526" s="65"/>
      <c r="X23526" s="65"/>
      <c r="Y23526" s="65"/>
      <c r="Z23526" s="65"/>
      <c r="AA23526" s="65"/>
      <c r="AB23526" s="65"/>
      <c r="AC23526" s="65"/>
      <c r="AJ23526" s="66"/>
    </row>
    <row r="23527" spans="17:36" ht="4.5" customHeight="1" x14ac:dyDescent="0.2">
      <c r="Q23527" s="65"/>
      <c r="R23527" s="65"/>
      <c r="X23527" s="65"/>
      <c r="Y23527" s="65"/>
      <c r="Z23527" s="65"/>
      <c r="AA23527" s="65"/>
      <c r="AB23527" s="65"/>
      <c r="AC23527" s="65"/>
      <c r="AJ23527" s="66"/>
    </row>
    <row r="23528" spans="17:36" ht="4.5" customHeight="1" x14ac:dyDescent="0.2">
      <c r="Q23528" s="65"/>
      <c r="R23528" s="65"/>
      <c r="X23528" s="65"/>
      <c r="Y23528" s="65"/>
      <c r="Z23528" s="65"/>
      <c r="AA23528" s="65"/>
      <c r="AB23528" s="65"/>
      <c r="AC23528" s="65"/>
      <c r="AJ23528" s="66"/>
    </row>
    <row r="23529" spans="17:36" ht="4.5" customHeight="1" x14ac:dyDescent="0.2">
      <c r="Q23529" s="65"/>
      <c r="R23529" s="65"/>
      <c r="X23529" s="65"/>
      <c r="Y23529" s="65"/>
      <c r="Z23529" s="65"/>
      <c r="AA23529" s="65"/>
      <c r="AB23529" s="65"/>
      <c r="AC23529" s="65"/>
      <c r="AJ23529" s="66"/>
    </row>
    <row r="23530" spans="17:36" ht="4.5" customHeight="1" x14ac:dyDescent="0.2">
      <c r="Q23530" s="65"/>
      <c r="R23530" s="65"/>
      <c r="X23530" s="65"/>
      <c r="Y23530" s="65"/>
      <c r="Z23530" s="65"/>
      <c r="AA23530" s="65"/>
      <c r="AB23530" s="65"/>
      <c r="AC23530" s="65"/>
      <c r="AJ23530" s="66"/>
    </row>
    <row r="23531" spans="17:36" ht="4.5" customHeight="1" x14ac:dyDescent="0.2">
      <c r="Q23531" s="65"/>
      <c r="R23531" s="65"/>
      <c r="X23531" s="65"/>
      <c r="Y23531" s="65"/>
      <c r="Z23531" s="65"/>
      <c r="AA23531" s="65"/>
      <c r="AB23531" s="65"/>
      <c r="AC23531" s="65"/>
      <c r="AJ23531" s="66"/>
    </row>
    <row r="23532" spans="17:36" ht="4.5" customHeight="1" x14ac:dyDescent="0.2">
      <c r="Q23532" s="65"/>
      <c r="R23532" s="65"/>
      <c r="X23532" s="65"/>
      <c r="Y23532" s="65"/>
      <c r="Z23532" s="65"/>
      <c r="AA23532" s="65"/>
      <c r="AB23532" s="65"/>
      <c r="AC23532" s="65"/>
      <c r="AJ23532" s="66"/>
    </row>
    <row r="23533" spans="17:36" ht="4.5" customHeight="1" x14ac:dyDescent="0.2">
      <c r="Q23533" s="65"/>
      <c r="R23533" s="65"/>
      <c r="X23533" s="65"/>
      <c r="Y23533" s="65"/>
      <c r="Z23533" s="65"/>
      <c r="AA23533" s="65"/>
      <c r="AB23533" s="65"/>
      <c r="AC23533" s="65"/>
      <c r="AJ23533" s="66"/>
    </row>
    <row r="23534" spans="17:36" ht="4.5" customHeight="1" x14ac:dyDescent="0.2">
      <c r="Q23534" s="65"/>
      <c r="R23534" s="65"/>
      <c r="X23534" s="65"/>
      <c r="Y23534" s="65"/>
      <c r="Z23534" s="65"/>
      <c r="AA23534" s="65"/>
      <c r="AB23534" s="65"/>
      <c r="AC23534" s="65"/>
      <c r="AJ23534" s="66"/>
    </row>
    <row r="23535" spans="17:36" ht="4.5" customHeight="1" x14ac:dyDescent="0.2">
      <c r="Q23535" s="65"/>
      <c r="R23535" s="65"/>
      <c r="X23535" s="65"/>
      <c r="Y23535" s="65"/>
      <c r="Z23535" s="65"/>
      <c r="AA23535" s="65"/>
      <c r="AB23535" s="65"/>
      <c r="AC23535" s="65"/>
      <c r="AJ23535" s="66"/>
    </row>
    <row r="23536" spans="17:36" ht="4.5" customHeight="1" x14ac:dyDescent="0.2">
      <c r="Q23536" s="65"/>
      <c r="R23536" s="65"/>
      <c r="X23536" s="65"/>
      <c r="Y23536" s="65"/>
      <c r="Z23536" s="65"/>
      <c r="AA23536" s="65"/>
      <c r="AB23536" s="65"/>
      <c r="AC23536" s="65"/>
      <c r="AJ23536" s="66"/>
    </row>
    <row r="23537" spans="17:36" ht="4.5" customHeight="1" x14ac:dyDescent="0.2">
      <c r="Q23537" s="65"/>
      <c r="R23537" s="65"/>
      <c r="X23537" s="65"/>
      <c r="Y23537" s="65"/>
      <c r="Z23537" s="65"/>
      <c r="AA23537" s="65"/>
      <c r="AB23537" s="65"/>
      <c r="AC23537" s="65"/>
      <c r="AJ23537" s="66"/>
    </row>
    <row r="23538" spans="17:36" ht="4.5" customHeight="1" x14ac:dyDescent="0.2">
      <c r="Q23538" s="65"/>
      <c r="R23538" s="65"/>
      <c r="X23538" s="65"/>
      <c r="Y23538" s="65"/>
      <c r="Z23538" s="65"/>
      <c r="AA23538" s="65"/>
      <c r="AB23538" s="65"/>
      <c r="AC23538" s="65"/>
      <c r="AJ23538" s="66"/>
    </row>
    <row r="23539" spans="17:36" ht="4.5" customHeight="1" x14ac:dyDescent="0.2">
      <c r="Q23539" s="65"/>
      <c r="R23539" s="65"/>
      <c r="X23539" s="65"/>
      <c r="Y23539" s="65"/>
      <c r="Z23539" s="65"/>
      <c r="AA23539" s="65"/>
      <c r="AB23539" s="65"/>
      <c r="AC23539" s="65"/>
      <c r="AJ23539" s="66"/>
    </row>
    <row r="23540" spans="17:36" ht="4.5" customHeight="1" x14ac:dyDescent="0.2">
      <c r="Q23540" s="65"/>
      <c r="R23540" s="65"/>
      <c r="X23540" s="65"/>
      <c r="Y23540" s="65"/>
      <c r="Z23540" s="65"/>
      <c r="AA23540" s="65"/>
      <c r="AB23540" s="65"/>
      <c r="AC23540" s="65"/>
      <c r="AJ23540" s="66"/>
    </row>
    <row r="23541" spans="17:36" ht="4.5" customHeight="1" x14ac:dyDescent="0.2">
      <c r="Q23541" s="65"/>
      <c r="R23541" s="65"/>
      <c r="X23541" s="65"/>
      <c r="Y23541" s="65"/>
      <c r="Z23541" s="65"/>
      <c r="AA23541" s="65"/>
      <c r="AB23541" s="65"/>
      <c r="AC23541" s="65"/>
      <c r="AJ23541" s="66"/>
    </row>
    <row r="23542" spans="17:36" ht="4.5" customHeight="1" x14ac:dyDescent="0.2">
      <c r="Q23542" s="65"/>
      <c r="R23542" s="65"/>
      <c r="X23542" s="65"/>
      <c r="Y23542" s="65"/>
      <c r="Z23542" s="65"/>
      <c r="AA23542" s="65"/>
      <c r="AB23542" s="65"/>
      <c r="AC23542" s="65"/>
      <c r="AJ23542" s="66"/>
    </row>
    <row r="23543" spans="17:36" ht="4.5" customHeight="1" x14ac:dyDescent="0.2">
      <c r="Q23543" s="65"/>
      <c r="R23543" s="65"/>
      <c r="X23543" s="65"/>
      <c r="Y23543" s="65"/>
      <c r="Z23543" s="65"/>
      <c r="AA23543" s="65"/>
      <c r="AB23543" s="65"/>
      <c r="AC23543" s="65"/>
      <c r="AJ23543" s="66"/>
    </row>
    <row r="23544" spans="17:36" ht="4.5" customHeight="1" x14ac:dyDescent="0.2">
      <c r="Q23544" s="65"/>
      <c r="R23544" s="65"/>
      <c r="X23544" s="65"/>
      <c r="Y23544" s="65"/>
      <c r="Z23544" s="65"/>
      <c r="AA23544" s="65"/>
      <c r="AB23544" s="65"/>
      <c r="AC23544" s="65"/>
      <c r="AJ23544" s="66"/>
    </row>
    <row r="23545" spans="17:36" ht="4.5" customHeight="1" x14ac:dyDescent="0.2">
      <c r="Q23545" s="65"/>
      <c r="R23545" s="65"/>
      <c r="X23545" s="65"/>
      <c r="Y23545" s="65"/>
      <c r="Z23545" s="65"/>
      <c r="AA23545" s="65"/>
      <c r="AB23545" s="65"/>
      <c r="AC23545" s="65"/>
      <c r="AJ23545" s="66"/>
    </row>
    <row r="23546" spans="17:36" ht="4.5" customHeight="1" x14ac:dyDescent="0.2">
      <c r="Q23546" s="65"/>
      <c r="R23546" s="65"/>
      <c r="X23546" s="65"/>
      <c r="Y23546" s="65"/>
      <c r="Z23546" s="65"/>
      <c r="AA23546" s="65"/>
      <c r="AB23546" s="65"/>
      <c r="AC23546" s="65"/>
      <c r="AJ23546" s="66"/>
    </row>
    <row r="23547" spans="17:36" ht="4.5" customHeight="1" x14ac:dyDescent="0.2">
      <c r="Q23547" s="65"/>
      <c r="R23547" s="65"/>
      <c r="X23547" s="65"/>
      <c r="Y23547" s="65"/>
      <c r="Z23547" s="65"/>
      <c r="AA23547" s="65"/>
      <c r="AB23547" s="65"/>
      <c r="AC23547" s="65"/>
      <c r="AJ23547" s="66"/>
    </row>
    <row r="23548" spans="17:36" ht="4.5" customHeight="1" x14ac:dyDescent="0.2">
      <c r="Q23548" s="65"/>
      <c r="R23548" s="65"/>
      <c r="X23548" s="65"/>
      <c r="Y23548" s="65"/>
      <c r="Z23548" s="65"/>
      <c r="AA23548" s="65"/>
      <c r="AB23548" s="65"/>
      <c r="AC23548" s="65"/>
      <c r="AJ23548" s="66"/>
    </row>
    <row r="23549" spans="17:36" ht="4.5" customHeight="1" x14ac:dyDescent="0.2">
      <c r="Q23549" s="65"/>
      <c r="R23549" s="65"/>
      <c r="X23549" s="65"/>
      <c r="Y23549" s="65"/>
      <c r="Z23549" s="65"/>
      <c r="AA23549" s="65"/>
      <c r="AB23549" s="65"/>
      <c r="AC23549" s="65"/>
      <c r="AJ23549" s="66"/>
    </row>
    <row r="23550" spans="17:36" ht="4.5" customHeight="1" x14ac:dyDescent="0.2">
      <c r="Q23550" s="65"/>
      <c r="R23550" s="65"/>
      <c r="X23550" s="65"/>
      <c r="Y23550" s="65"/>
      <c r="Z23550" s="65"/>
      <c r="AA23550" s="65"/>
      <c r="AB23550" s="65"/>
      <c r="AC23550" s="65"/>
      <c r="AJ23550" s="66"/>
    </row>
    <row r="23551" spans="17:36" ht="4.5" customHeight="1" x14ac:dyDescent="0.2">
      <c r="Q23551" s="65"/>
      <c r="R23551" s="65"/>
      <c r="X23551" s="65"/>
      <c r="Y23551" s="65"/>
      <c r="Z23551" s="65"/>
      <c r="AA23551" s="65"/>
      <c r="AB23551" s="65"/>
      <c r="AC23551" s="65"/>
      <c r="AJ23551" s="66"/>
    </row>
    <row r="23552" spans="17:36" ht="4.5" customHeight="1" x14ac:dyDescent="0.2">
      <c r="Q23552" s="65"/>
      <c r="R23552" s="65"/>
      <c r="X23552" s="65"/>
      <c r="Y23552" s="65"/>
      <c r="Z23552" s="65"/>
      <c r="AA23552" s="65"/>
      <c r="AB23552" s="65"/>
      <c r="AC23552" s="65"/>
      <c r="AJ23552" s="66"/>
    </row>
    <row r="23553" spans="17:36" ht="4.5" customHeight="1" x14ac:dyDescent="0.2">
      <c r="Q23553" s="65"/>
      <c r="R23553" s="65"/>
      <c r="X23553" s="65"/>
      <c r="Y23553" s="65"/>
      <c r="Z23553" s="65"/>
      <c r="AA23553" s="65"/>
      <c r="AB23553" s="65"/>
      <c r="AC23553" s="65"/>
      <c r="AJ23553" s="66"/>
    </row>
    <row r="23554" spans="17:36" ht="4.5" customHeight="1" x14ac:dyDescent="0.2">
      <c r="Q23554" s="65"/>
      <c r="R23554" s="65"/>
      <c r="X23554" s="65"/>
      <c r="Y23554" s="65"/>
      <c r="Z23554" s="65"/>
      <c r="AA23554" s="65"/>
      <c r="AB23554" s="65"/>
      <c r="AC23554" s="65"/>
      <c r="AJ23554" s="66"/>
    </row>
    <row r="23555" spans="17:36" ht="4.5" customHeight="1" x14ac:dyDescent="0.2">
      <c r="Q23555" s="65"/>
      <c r="R23555" s="65"/>
      <c r="X23555" s="65"/>
      <c r="Y23555" s="65"/>
      <c r="Z23555" s="65"/>
      <c r="AA23555" s="65"/>
      <c r="AB23555" s="65"/>
      <c r="AC23555" s="65"/>
      <c r="AJ23555" s="66"/>
    </row>
    <row r="23556" spans="17:36" ht="4.5" customHeight="1" x14ac:dyDescent="0.2">
      <c r="Q23556" s="65"/>
      <c r="R23556" s="65"/>
      <c r="X23556" s="65"/>
      <c r="Y23556" s="65"/>
      <c r="Z23556" s="65"/>
      <c r="AA23556" s="65"/>
      <c r="AB23556" s="65"/>
      <c r="AC23556" s="65"/>
      <c r="AJ23556" s="66"/>
    </row>
    <row r="23557" spans="17:36" ht="4.5" customHeight="1" x14ac:dyDescent="0.2">
      <c r="Q23557" s="65"/>
      <c r="R23557" s="65"/>
      <c r="X23557" s="65"/>
      <c r="Y23557" s="65"/>
      <c r="Z23557" s="65"/>
      <c r="AA23557" s="65"/>
      <c r="AB23557" s="65"/>
      <c r="AC23557" s="65"/>
      <c r="AJ23557" s="66"/>
    </row>
    <row r="23558" spans="17:36" ht="4.5" customHeight="1" x14ac:dyDescent="0.2">
      <c r="Q23558" s="65"/>
      <c r="R23558" s="65"/>
      <c r="X23558" s="65"/>
      <c r="Y23558" s="65"/>
      <c r="Z23558" s="65"/>
      <c r="AA23558" s="65"/>
      <c r="AB23558" s="65"/>
      <c r="AC23558" s="65"/>
      <c r="AJ23558" s="66"/>
    </row>
    <row r="23559" spans="17:36" ht="4.5" customHeight="1" x14ac:dyDescent="0.2">
      <c r="Q23559" s="65"/>
      <c r="R23559" s="65"/>
      <c r="X23559" s="65"/>
      <c r="Y23559" s="65"/>
      <c r="Z23559" s="65"/>
      <c r="AA23559" s="65"/>
      <c r="AB23559" s="65"/>
      <c r="AC23559" s="65"/>
      <c r="AJ23559" s="66"/>
    </row>
    <row r="23560" spans="17:36" ht="4.5" customHeight="1" x14ac:dyDescent="0.2">
      <c r="Q23560" s="65"/>
      <c r="R23560" s="65"/>
      <c r="X23560" s="65"/>
      <c r="Y23560" s="65"/>
      <c r="Z23560" s="65"/>
      <c r="AA23560" s="65"/>
      <c r="AB23560" s="65"/>
      <c r="AC23560" s="65"/>
      <c r="AJ23560" s="66"/>
    </row>
    <row r="23561" spans="17:36" ht="4.5" customHeight="1" x14ac:dyDescent="0.2">
      <c r="Q23561" s="65"/>
      <c r="R23561" s="65"/>
      <c r="X23561" s="65"/>
      <c r="Y23561" s="65"/>
      <c r="Z23561" s="65"/>
      <c r="AA23561" s="65"/>
      <c r="AB23561" s="65"/>
      <c r="AC23561" s="65"/>
      <c r="AJ23561" s="66"/>
    </row>
    <row r="23562" spans="17:36" ht="4.5" customHeight="1" x14ac:dyDescent="0.2">
      <c r="Q23562" s="65"/>
      <c r="R23562" s="65"/>
      <c r="X23562" s="65"/>
      <c r="Y23562" s="65"/>
      <c r="Z23562" s="65"/>
      <c r="AA23562" s="65"/>
      <c r="AB23562" s="65"/>
      <c r="AC23562" s="65"/>
      <c r="AJ23562" s="66"/>
    </row>
    <row r="23563" spans="17:36" ht="4.5" customHeight="1" x14ac:dyDescent="0.2">
      <c r="Q23563" s="65"/>
      <c r="R23563" s="65"/>
      <c r="X23563" s="65"/>
      <c r="Y23563" s="65"/>
      <c r="Z23563" s="65"/>
      <c r="AA23563" s="65"/>
      <c r="AB23563" s="65"/>
      <c r="AC23563" s="65"/>
      <c r="AJ23563" s="66"/>
    </row>
    <row r="23564" spans="17:36" ht="4.5" customHeight="1" x14ac:dyDescent="0.2">
      <c r="Q23564" s="65"/>
      <c r="R23564" s="65"/>
      <c r="X23564" s="65"/>
      <c r="Y23564" s="65"/>
      <c r="Z23564" s="65"/>
      <c r="AA23564" s="65"/>
      <c r="AB23564" s="65"/>
      <c r="AC23564" s="65"/>
      <c r="AJ23564" s="66"/>
    </row>
    <row r="23565" spans="17:36" ht="4.5" customHeight="1" x14ac:dyDescent="0.2">
      <c r="Q23565" s="65"/>
      <c r="R23565" s="65"/>
      <c r="X23565" s="65"/>
      <c r="Y23565" s="65"/>
      <c r="Z23565" s="65"/>
      <c r="AA23565" s="65"/>
      <c r="AB23565" s="65"/>
      <c r="AC23565" s="65"/>
      <c r="AJ23565" s="66"/>
    </row>
    <row r="23566" spans="17:36" ht="4.5" customHeight="1" x14ac:dyDescent="0.2">
      <c r="Q23566" s="65"/>
      <c r="R23566" s="65"/>
      <c r="X23566" s="65"/>
      <c r="Y23566" s="65"/>
      <c r="Z23566" s="65"/>
      <c r="AA23566" s="65"/>
      <c r="AB23566" s="65"/>
      <c r="AC23566" s="65"/>
      <c r="AJ23566" s="66"/>
    </row>
    <row r="23567" spans="17:36" ht="4.5" customHeight="1" x14ac:dyDescent="0.2">
      <c r="Q23567" s="65"/>
      <c r="R23567" s="65"/>
      <c r="X23567" s="65"/>
      <c r="Y23567" s="65"/>
      <c r="Z23567" s="65"/>
      <c r="AA23567" s="65"/>
      <c r="AB23567" s="65"/>
      <c r="AC23567" s="65"/>
      <c r="AJ23567" s="66"/>
    </row>
    <row r="23568" spans="17:36" ht="4.5" customHeight="1" x14ac:dyDescent="0.2">
      <c r="Q23568" s="65"/>
      <c r="R23568" s="65"/>
      <c r="X23568" s="65"/>
      <c r="Y23568" s="65"/>
      <c r="Z23568" s="65"/>
      <c r="AA23568" s="65"/>
      <c r="AB23568" s="65"/>
      <c r="AC23568" s="65"/>
      <c r="AJ23568" s="66"/>
    </row>
    <row r="23569" spans="17:36" ht="4.5" customHeight="1" x14ac:dyDescent="0.2">
      <c r="Q23569" s="65"/>
      <c r="R23569" s="65"/>
      <c r="X23569" s="65"/>
      <c r="Y23569" s="65"/>
      <c r="Z23569" s="65"/>
      <c r="AA23569" s="65"/>
      <c r="AB23569" s="65"/>
      <c r="AC23569" s="65"/>
      <c r="AJ23569" s="66"/>
    </row>
    <row r="23570" spans="17:36" ht="4.5" customHeight="1" x14ac:dyDescent="0.2">
      <c r="Q23570" s="65"/>
      <c r="R23570" s="65"/>
      <c r="X23570" s="65"/>
      <c r="Y23570" s="65"/>
      <c r="Z23570" s="65"/>
      <c r="AA23570" s="65"/>
      <c r="AB23570" s="65"/>
      <c r="AC23570" s="65"/>
      <c r="AJ23570" s="66"/>
    </row>
    <row r="23571" spans="17:36" ht="4.5" customHeight="1" x14ac:dyDescent="0.2">
      <c r="Q23571" s="65"/>
      <c r="R23571" s="65"/>
      <c r="X23571" s="65"/>
      <c r="Y23571" s="65"/>
      <c r="Z23571" s="65"/>
      <c r="AA23571" s="65"/>
      <c r="AB23571" s="65"/>
      <c r="AC23571" s="65"/>
      <c r="AJ23571" s="66"/>
    </row>
    <row r="23572" spans="17:36" ht="4.5" customHeight="1" x14ac:dyDescent="0.2">
      <c r="Q23572" s="65"/>
      <c r="R23572" s="65"/>
      <c r="X23572" s="65"/>
      <c r="Y23572" s="65"/>
      <c r="Z23572" s="65"/>
      <c r="AA23572" s="65"/>
      <c r="AB23572" s="65"/>
      <c r="AC23572" s="65"/>
      <c r="AJ23572" s="66"/>
    </row>
    <row r="23573" spans="17:36" ht="4.5" customHeight="1" x14ac:dyDescent="0.2">
      <c r="Q23573" s="65"/>
      <c r="R23573" s="65"/>
      <c r="X23573" s="65"/>
      <c r="Y23573" s="65"/>
      <c r="Z23573" s="65"/>
      <c r="AA23573" s="65"/>
      <c r="AB23573" s="65"/>
      <c r="AC23573" s="65"/>
      <c r="AJ23573" s="66"/>
    </row>
    <row r="23574" spans="17:36" ht="4.5" customHeight="1" x14ac:dyDescent="0.2">
      <c r="Q23574" s="65"/>
      <c r="R23574" s="65"/>
      <c r="X23574" s="65"/>
      <c r="Y23574" s="65"/>
      <c r="Z23574" s="65"/>
      <c r="AA23574" s="65"/>
      <c r="AB23574" s="65"/>
      <c r="AC23574" s="65"/>
      <c r="AJ23574" s="66"/>
    </row>
    <row r="23575" spans="17:36" ht="4.5" customHeight="1" x14ac:dyDescent="0.2">
      <c r="Q23575" s="65"/>
      <c r="R23575" s="65"/>
      <c r="X23575" s="65"/>
      <c r="Y23575" s="65"/>
      <c r="Z23575" s="65"/>
      <c r="AA23575" s="65"/>
      <c r="AB23575" s="65"/>
      <c r="AC23575" s="65"/>
      <c r="AJ23575" s="66"/>
    </row>
    <row r="23576" spans="17:36" ht="4.5" customHeight="1" x14ac:dyDescent="0.2">
      <c r="Q23576" s="65"/>
      <c r="R23576" s="65"/>
      <c r="X23576" s="65"/>
      <c r="Y23576" s="65"/>
      <c r="Z23576" s="65"/>
      <c r="AA23576" s="65"/>
      <c r="AB23576" s="65"/>
      <c r="AC23576" s="65"/>
      <c r="AJ23576" s="66"/>
    </row>
    <row r="23577" spans="17:36" ht="4.5" customHeight="1" x14ac:dyDescent="0.2">
      <c r="Q23577" s="65"/>
      <c r="R23577" s="65"/>
      <c r="X23577" s="65"/>
      <c r="Y23577" s="65"/>
      <c r="Z23577" s="65"/>
      <c r="AA23577" s="65"/>
      <c r="AB23577" s="65"/>
      <c r="AC23577" s="65"/>
      <c r="AJ23577" s="66"/>
    </row>
    <row r="23578" spans="17:36" ht="4.5" customHeight="1" x14ac:dyDescent="0.2">
      <c r="Q23578" s="65"/>
      <c r="R23578" s="65"/>
      <c r="X23578" s="65"/>
      <c r="Y23578" s="65"/>
      <c r="Z23578" s="65"/>
      <c r="AA23578" s="65"/>
      <c r="AB23578" s="65"/>
      <c r="AC23578" s="65"/>
      <c r="AJ23578" s="66"/>
    </row>
    <row r="23579" spans="17:36" ht="4.5" customHeight="1" x14ac:dyDescent="0.2">
      <c r="Q23579" s="65"/>
      <c r="R23579" s="65"/>
      <c r="X23579" s="65"/>
      <c r="Y23579" s="65"/>
      <c r="Z23579" s="65"/>
      <c r="AA23579" s="65"/>
      <c r="AB23579" s="65"/>
      <c r="AC23579" s="65"/>
      <c r="AJ23579" s="66"/>
    </row>
    <row r="23580" spans="17:36" ht="4.5" customHeight="1" x14ac:dyDescent="0.2">
      <c r="Q23580" s="65"/>
      <c r="R23580" s="65"/>
      <c r="X23580" s="65"/>
      <c r="Y23580" s="65"/>
      <c r="Z23580" s="65"/>
      <c r="AA23580" s="65"/>
      <c r="AB23580" s="65"/>
      <c r="AC23580" s="65"/>
      <c r="AJ23580" s="66"/>
    </row>
    <row r="23581" spans="17:36" ht="4.5" customHeight="1" x14ac:dyDescent="0.2">
      <c r="Q23581" s="65"/>
      <c r="R23581" s="65"/>
      <c r="X23581" s="65"/>
      <c r="Y23581" s="65"/>
      <c r="Z23581" s="65"/>
      <c r="AA23581" s="65"/>
      <c r="AB23581" s="65"/>
      <c r="AC23581" s="65"/>
      <c r="AJ23581" s="66"/>
    </row>
    <row r="23582" spans="17:36" ht="4.5" customHeight="1" x14ac:dyDescent="0.2">
      <c r="Q23582" s="65"/>
      <c r="R23582" s="65"/>
      <c r="X23582" s="65"/>
      <c r="Y23582" s="65"/>
      <c r="Z23582" s="65"/>
      <c r="AA23582" s="65"/>
      <c r="AB23582" s="65"/>
      <c r="AC23582" s="65"/>
      <c r="AJ23582" s="66"/>
    </row>
    <row r="23583" spans="17:36" ht="4.5" customHeight="1" x14ac:dyDescent="0.2">
      <c r="Q23583" s="65"/>
      <c r="R23583" s="65"/>
      <c r="X23583" s="65"/>
      <c r="Y23583" s="65"/>
      <c r="Z23583" s="65"/>
      <c r="AA23583" s="65"/>
      <c r="AB23583" s="65"/>
      <c r="AC23583" s="65"/>
      <c r="AJ23583" s="66"/>
    </row>
    <row r="23584" spans="17:36" ht="4.5" customHeight="1" x14ac:dyDescent="0.2">
      <c r="Q23584" s="65"/>
      <c r="R23584" s="65"/>
      <c r="X23584" s="65"/>
      <c r="Y23584" s="65"/>
      <c r="Z23584" s="65"/>
      <c r="AA23584" s="65"/>
      <c r="AB23584" s="65"/>
      <c r="AC23584" s="65"/>
      <c r="AJ23584" s="66"/>
    </row>
    <row r="23585" spans="17:36" ht="4.5" customHeight="1" x14ac:dyDescent="0.2">
      <c r="Q23585" s="65"/>
      <c r="R23585" s="65"/>
      <c r="X23585" s="65"/>
      <c r="Y23585" s="65"/>
      <c r="Z23585" s="65"/>
      <c r="AA23585" s="65"/>
      <c r="AB23585" s="65"/>
      <c r="AC23585" s="65"/>
      <c r="AJ23585" s="66"/>
    </row>
    <row r="23586" spans="17:36" ht="4.5" customHeight="1" x14ac:dyDescent="0.2">
      <c r="Q23586" s="65"/>
      <c r="R23586" s="65"/>
      <c r="X23586" s="65"/>
      <c r="Y23586" s="65"/>
      <c r="Z23586" s="65"/>
      <c r="AA23586" s="65"/>
      <c r="AB23586" s="65"/>
      <c r="AC23586" s="65"/>
      <c r="AJ23586" s="66"/>
    </row>
    <row r="23587" spans="17:36" ht="4.5" customHeight="1" x14ac:dyDescent="0.2">
      <c r="Q23587" s="65"/>
      <c r="R23587" s="65"/>
      <c r="X23587" s="65"/>
      <c r="Y23587" s="65"/>
      <c r="Z23587" s="65"/>
      <c r="AA23587" s="65"/>
      <c r="AB23587" s="65"/>
      <c r="AC23587" s="65"/>
      <c r="AJ23587" s="66"/>
    </row>
    <row r="23588" spans="17:36" ht="4.5" customHeight="1" x14ac:dyDescent="0.2">
      <c r="Q23588" s="65"/>
      <c r="R23588" s="65"/>
      <c r="X23588" s="65"/>
      <c r="Y23588" s="65"/>
      <c r="Z23588" s="65"/>
      <c r="AA23588" s="65"/>
      <c r="AB23588" s="65"/>
      <c r="AC23588" s="65"/>
      <c r="AJ23588" s="66"/>
    </row>
    <row r="23589" spans="17:36" ht="4.5" customHeight="1" x14ac:dyDescent="0.2">
      <c r="Q23589" s="65"/>
      <c r="R23589" s="65"/>
      <c r="X23589" s="65"/>
      <c r="Y23589" s="65"/>
      <c r="Z23589" s="65"/>
      <c r="AA23589" s="65"/>
      <c r="AB23589" s="65"/>
      <c r="AC23589" s="65"/>
      <c r="AJ23589" s="66"/>
    </row>
    <row r="23590" spans="17:36" ht="4.5" customHeight="1" x14ac:dyDescent="0.2">
      <c r="Q23590" s="65"/>
      <c r="R23590" s="65"/>
      <c r="X23590" s="65"/>
      <c r="Y23590" s="65"/>
      <c r="Z23590" s="65"/>
      <c r="AA23590" s="65"/>
      <c r="AB23590" s="65"/>
      <c r="AC23590" s="65"/>
      <c r="AJ23590" s="66"/>
    </row>
    <row r="23591" spans="17:36" ht="4.5" customHeight="1" x14ac:dyDescent="0.2">
      <c r="Q23591" s="65"/>
      <c r="R23591" s="65"/>
      <c r="X23591" s="65"/>
      <c r="Y23591" s="65"/>
      <c r="Z23591" s="65"/>
      <c r="AA23591" s="65"/>
      <c r="AB23591" s="65"/>
      <c r="AC23591" s="65"/>
      <c r="AJ23591" s="66"/>
    </row>
    <row r="23592" spans="17:36" ht="4.5" customHeight="1" x14ac:dyDescent="0.2">
      <c r="Q23592" s="65"/>
      <c r="R23592" s="65"/>
      <c r="X23592" s="65"/>
      <c r="Y23592" s="65"/>
      <c r="Z23592" s="65"/>
      <c r="AA23592" s="65"/>
      <c r="AB23592" s="65"/>
      <c r="AC23592" s="65"/>
      <c r="AJ23592" s="66"/>
    </row>
    <row r="23593" spans="17:36" ht="4.5" customHeight="1" x14ac:dyDescent="0.2">
      <c r="Q23593" s="65"/>
      <c r="R23593" s="65"/>
      <c r="X23593" s="65"/>
      <c r="Y23593" s="65"/>
      <c r="Z23593" s="65"/>
      <c r="AA23593" s="65"/>
      <c r="AB23593" s="65"/>
      <c r="AC23593" s="65"/>
      <c r="AJ23593" s="66"/>
    </row>
    <row r="23594" spans="17:36" ht="4.5" customHeight="1" x14ac:dyDescent="0.2">
      <c r="Q23594" s="65"/>
      <c r="R23594" s="65"/>
      <c r="X23594" s="65"/>
      <c r="Y23594" s="65"/>
      <c r="Z23594" s="65"/>
      <c r="AA23594" s="65"/>
      <c r="AB23594" s="65"/>
      <c r="AC23594" s="65"/>
      <c r="AJ23594" s="66"/>
    </row>
    <row r="23595" spans="17:36" ht="4.5" customHeight="1" x14ac:dyDescent="0.2">
      <c r="Q23595" s="65"/>
      <c r="R23595" s="65"/>
      <c r="X23595" s="65"/>
      <c r="Y23595" s="65"/>
      <c r="Z23595" s="65"/>
      <c r="AA23595" s="65"/>
      <c r="AB23595" s="65"/>
      <c r="AC23595" s="65"/>
      <c r="AJ23595" s="66"/>
    </row>
    <row r="23596" spans="17:36" ht="4.5" customHeight="1" x14ac:dyDescent="0.2">
      <c r="Q23596" s="65"/>
      <c r="R23596" s="65"/>
      <c r="X23596" s="65"/>
      <c r="Y23596" s="65"/>
      <c r="Z23596" s="65"/>
      <c r="AA23596" s="65"/>
      <c r="AB23596" s="65"/>
      <c r="AC23596" s="65"/>
      <c r="AJ23596" s="66"/>
    </row>
    <row r="23597" spans="17:36" ht="4.5" customHeight="1" x14ac:dyDescent="0.2">
      <c r="Q23597" s="65"/>
      <c r="R23597" s="65"/>
      <c r="X23597" s="65"/>
      <c r="Y23597" s="65"/>
      <c r="Z23597" s="65"/>
      <c r="AA23597" s="65"/>
      <c r="AB23597" s="65"/>
      <c r="AC23597" s="65"/>
      <c r="AJ23597" s="66"/>
    </row>
    <row r="23598" spans="17:36" ht="4.5" customHeight="1" x14ac:dyDescent="0.2">
      <c r="Q23598" s="65"/>
      <c r="R23598" s="65"/>
      <c r="X23598" s="65"/>
      <c r="Y23598" s="65"/>
      <c r="Z23598" s="65"/>
      <c r="AA23598" s="65"/>
      <c r="AB23598" s="65"/>
      <c r="AC23598" s="65"/>
      <c r="AJ23598" s="66"/>
    </row>
    <row r="23599" spans="17:36" ht="4.5" customHeight="1" x14ac:dyDescent="0.2">
      <c r="Q23599" s="65"/>
      <c r="R23599" s="65"/>
      <c r="X23599" s="65"/>
      <c r="Y23599" s="65"/>
      <c r="Z23599" s="65"/>
      <c r="AA23599" s="65"/>
      <c r="AB23599" s="65"/>
      <c r="AC23599" s="65"/>
      <c r="AJ23599" s="66"/>
    </row>
    <row r="23600" spans="17:36" ht="4.5" customHeight="1" x14ac:dyDescent="0.2">
      <c r="Q23600" s="65"/>
      <c r="R23600" s="65"/>
      <c r="X23600" s="65"/>
      <c r="Y23600" s="65"/>
      <c r="Z23600" s="65"/>
      <c r="AA23600" s="65"/>
      <c r="AB23600" s="65"/>
      <c r="AC23600" s="65"/>
      <c r="AJ23600" s="66"/>
    </row>
    <row r="23601" spans="17:36" ht="4.5" customHeight="1" x14ac:dyDescent="0.2">
      <c r="Q23601" s="65"/>
      <c r="R23601" s="65"/>
      <c r="X23601" s="65"/>
      <c r="Y23601" s="65"/>
      <c r="Z23601" s="65"/>
      <c r="AA23601" s="65"/>
      <c r="AB23601" s="65"/>
      <c r="AC23601" s="65"/>
      <c r="AJ23601" s="66"/>
    </row>
    <row r="23602" spans="17:36" ht="4.5" customHeight="1" x14ac:dyDescent="0.2">
      <c r="Q23602" s="65"/>
      <c r="R23602" s="65"/>
      <c r="X23602" s="65"/>
      <c r="Y23602" s="65"/>
      <c r="Z23602" s="65"/>
      <c r="AA23602" s="65"/>
      <c r="AB23602" s="65"/>
      <c r="AC23602" s="65"/>
      <c r="AJ23602" s="66"/>
    </row>
    <row r="23603" spans="17:36" ht="4.5" customHeight="1" x14ac:dyDescent="0.2">
      <c r="Q23603" s="65"/>
      <c r="R23603" s="65"/>
      <c r="X23603" s="65"/>
      <c r="Y23603" s="65"/>
      <c r="Z23603" s="65"/>
      <c r="AA23603" s="65"/>
      <c r="AB23603" s="65"/>
      <c r="AC23603" s="65"/>
      <c r="AJ23603" s="66"/>
    </row>
    <row r="23604" spans="17:36" ht="4.5" customHeight="1" x14ac:dyDescent="0.2">
      <c r="Q23604" s="65"/>
      <c r="R23604" s="65"/>
      <c r="X23604" s="65"/>
      <c r="Y23604" s="65"/>
      <c r="Z23604" s="65"/>
      <c r="AA23604" s="65"/>
      <c r="AB23604" s="65"/>
      <c r="AC23604" s="65"/>
      <c r="AJ23604" s="66"/>
    </row>
    <row r="23605" spans="17:36" ht="4.5" customHeight="1" x14ac:dyDescent="0.2">
      <c r="Q23605" s="65"/>
      <c r="R23605" s="65"/>
      <c r="X23605" s="65"/>
      <c r="Y23605" s="65"/>
      <c r="Z23605" s="65"/>
      <c r="AA23605" s="65"/>
      <c r="AB23605" s="65"/>
      <c r="AC23605" s="65"/>
      <c r="AJ23605" s="66"/>
    </row>
    <row r="23606" spans="17:36" ht="4.5" customHeight="1" x14ac:dyDescent="0.2">
      <c r="Q23606" s="65"/>
      <c r="R23606" s="65"/>
      <c r="X23606" s="65"/>
      <c r="Y23606" s="65"/>
      <c r="Z23606" s="65"/>
      <c r="AA23606" s="65"/>
      <c r="AB23606" s="65"/>
      <c r="AC23606" s="65"/>
      <c r="AJ23606" s="66"/>
    </row>
    <row r="23607" spans="17:36" ht="4.5" customHeight="1" x14ac:dyDescent="0.2">
      <c r="Q23607" s="65"/>
      <c r="R23607" s="65"/>
      <c r="X23607" s="65"/>
      <c r="Y23607" s="65"/>
      <c r="Z23607" s="65"/>
      <c r="AA23607" s="65"/>
      <c r="AB23607" s="65"/>
      <c r="AC23607" s="65"/>
      <c r="AJ23607" s="66"/>
    </row>
    <row r="23608" spans="17:36" ht="4.5" customHeight="1" x14ac:dyDescent="0.2">
      <c r="Q23608" s="65"/>
      <c r="R23608" s="65"/>
      <c r="X23608" s="65"/>
      <c r="Y23608" s="65"/>
      <c r="Z23608" s="65"/>
      <c r="AA23608" s="65"/>
      <c r="AB23608" s="65"/>
      <c r="AC23608" s="65"/>
      <c r="AJ23608" s="66"/>
    </row>
    <row r="23609" spans="17:36" ht="4.5" customHeight="1" x14ac:dyDescent="0.2">
      <c r="Q23609" s="65"/>
      <c r="R23609" s="65"/>
      <c r="X23609" s="65"/>
      <c r="Y23609" s="65"/>
      <c r="Z23609" s="65"/>
      <c r="AA23609" s="65"/>
      <c r="AB23609" s="65"/>
      <c r="AC23609" s="65"/>
      <c r="AJ23609" s="66"/>
    </row>
    <row r="23610" spans="17:36" ht="4.5" customHeight="1" x14ac:dyDescent="0.2">
      <c r="Q23610" s="65"/>
      <c r="R23610" s="65"/>
      <c r="X23610" s="65"/>
      <c r="Y23610" s="65"/>
      <c r="Z23610" s="65"/>
      <c r="AA23610" s="65"/>
      <c r="AB23610" s="65"/>
      <c r="AC23610" s="65"/>
      <c r="AJ23610" s="66"/>
    </row>
    <row r="23611" spans="17:36" ht="4.5" customHeight="1" x14ac:dyDescent="0.2">
      <c r="Q23611" s="65"/>
      <c r="R23611" s="65"/>
      <c r="X23611" s="65"/>
      <c r="Y23611" s="65"/>
      <c r="Z23611" s="65"/>
      <c r="AA23611" s="65"/>
      <c r="AB23611" s="65"/>
      <c r="AC23611" s="65"/>
      <c r="AJ23611" s="66"/>
    </row>
    <row r="23612" spans="17:36" ht="4.5" customHeight="1" x14ac:dyDescent="0.2">
      <c r="Q23612" s="65"/>
      <c r="R23612" s="65"/>
      <c r="X23612" s="65"/>
      <c r="Y23612" s="65"/>
      <c r="Z23612" s="65"/>
      <c r="AA23612" s="65"/>
      <c r="AB23612" s="65"/>
      <c r="AC23612" s="65"/>
      <c r="AJ23612" s="66"/>
    </row>
    <row r="23613" spans="17:36" ht="4.5" customHeight="1" x14ac:dyDescent="0.2">
      <c r="Q23613" s="65"/>
      <c r="R23613" s="65"/>
      <c r="X23613" s="65"/>
      <c r="Y23613" s="65"/>
      <c r="Z23613" s="65"/>
      <c r="AA23613" s="65"/>
      <c r="AB23613" s="65"/>
      <c r="AC23613" s="65"/>
      <c r="AJ23613" s="66"/>
    </row>
    <row r="23614" spans="17:36" ht="4.5" customHeight="1" x14ac:dyDescent="0.2">
      <c r="Q23614" s="65"/>
      <c r="R23614" s="65"/>
      <c r="X23614" s="65"/>
      <c r="Y23614" s="65"/>
      <c r="Z23614" s="65"/>
      <c r="AA23614" s="65"/>
      <c r="AB23614" s="65"/>
      <c r="AC23614" s="65"/>
      <c r="AJ23614" s="66"/>
    </row>
    <row r="23615" spans="17:36" ht="4.5" customHeight="1" x14ac:dyDescent="0.2">
      <c r="Q23615" s="65"/>
      <c r="R23615" s="65"/>
      <c r="X23615" s="65"/>
      <c r="Y23615" s="65"/>
      <c r="Z23615" s="65"/>
      <c r="AA23615" s="65"/>
      <c r="AB23615" s="65"/>
      <c r="AC23615" s="65"/>
      <c r="AJ23615" s="66"/>
    </row>
    <row r="23616" spans="17:36" ht="4.5" customHeight="1" x14ac:dyDescent="0.2">
      <c r="Q23616" s="65"/>
      <c r="R23616" s="65"/>
      <c r="X23616" s="65"/>
      <c r="Y23616" s="65"/>
      <c r="Z23616" s="65"/>
      <c r="AA23616" s="65"/>
      <c r="AB23616" s="65"/>
      <c r="AC23616" s="65"/>
      <c r="AJ23616" s="66"/>
    </row>
    <row r="23617" spans="17:36" ht="4.5" customHeight="1" x14ac:dyDescent="0.2">
      <c r="Q23617" s="65"/>
      <c r="R23617" s="65"/>
      <c r="X23617" s="65"/>
      <c r="Y23617" s="65"/>
      <c r="Z23617" s="65"/>
      <c r="AA23617" s="65"/>
      <c r="AB23617" s="65"/>
      <c r="AC23617" s="65"/>
      <c r="AJ23617" s="66"/>
    </row>
    <row r="23618" spans="17:36" ht="4.5" customHeight="1" x14ac:dyDescent="0.2">
      <c r="Q23618" s="65"/>
      <c r="R23618" s="65"/>
      <c r="X23618" s="65"/>
      <c r="Y23618" s="65"/>
      <c r="Z23618" s="65"/>
      <c r="AA23618" s="65"/>
      <c r="AB23618" s="65"/>
      <c r="AC23618" s="65"/>
      <c r="AJ23618" s="66"/>
    </row>
    <row r="23619" spans="17:36" ht="4.5" customHeight="1" x14ac:dyDescent="0.2">
      <c r="Q23619" s="65"/>
      <c r="R23619" s="65"/>
      <c r="X23619" s="65"/>
      <c r="Y23619" s="65"/>
      <c r="Z23619" s="65"/>
      <c r="AA23619" s="65"/>
      <c r="AB23619" s="65"/>
      <c r="AC23619" s="65"/>
      <c r="AJ23619" s="66"/>
    </row>
    <row r="23620" spans="17:36" ht="4.5" customHeight="1" x14ac:dyDescent="0.2">
      <c r="Q23620" s="65"/>
      <c r="R23620" s="65"/>
      <c r="X23620" s="65"/>
      <c r="Y23620" s="65"/>
      <c r="Z23620" s="65"/>
      <c r="AA23620" s="65"/>
      <c r="AB23620" s="65"/>
      <c r="AC23620" s="65"/>
      <c r="AJ23620" s="66"/>
    </row>
    <row r="23621" spans="17:36" ht="4.5" customHeight="1" x14ac:dyDescent="0.2">
      <c r="Q23621" s="65"/>
      <c r="R23621" s="65"/>
      <c r="X23621" s="65"/>
      <c r="Y23621" s="65"/>
      <c r="Z23621" s="65"/>
      <c r="AA23621" s="65"/>
      <c r="AB23621" s="65"/>
      <c r="AC23621" s="65"/>
      <c r="AJ23621" s="66"/>
    </row>
    <row r="23622" spans="17:36" ht="4.5" customHeight="1" x14ac:dyDescent="0.2">
      <c r="Q23622" s="65"/>
      <c r="R23622" s="65"/>
      <c r="X23622" s="65"/>
      <c r="Y23622" s="65"/>
      <c r="Z23622" s="65"/>
      <c r="AA23622" s="65"/>
      <c r="AB23622" s="65"/>
      <c r="AC23622" s="65"/>
      <c r="AJ23622" s="66"/>
    </row>
    <row r="23623" spans="17:36" ht="4.5" customHeight="1" x14ac:dyDescent="0.2">
      <c r="Q23623" s="65"/>
      <c r="R23623" s="65"/>
      <c r="X23623" s="65"/>
      <c r="Y23623" s="65"/>
      <c r="Z23623" s="65"/>
      <c r="AA23623" s="65"/>
      <c r="AB23623" s="65"/>
      <c r="AC23623" s="65"/>
      <c r="AJ23623" s="66"/>
    </row>
    <row r="23624" spans="17:36" ht="4.5" customHeight="1" x14ac:dyDescent="0.2">
      <c r="Q23624" s="65"/>
      <c r="R23624" s="65"/>
      <c r="X23624" s="65"/>
      <c r="Y23624" s="65"/>
      <c r="Z23624" s="65"/>
      <c r="AA23624" s="65"/>
      <c r="AB23624" s="65"/>
      <c r="AC23624" s="65"/>
      <c r="AJ23624" s="66"/>
    </row>
    <row r="23625" spans="17:36" ht="4.5" customHeight="1" x14ac:dyDescent="0.2">
      <c r="Q23625" s="65"/>
      <c r="R23625" s="65"/>
      <c r="X23625" s="65"/>
      <c r="Y23625" s="65"/>
      <c r="Z23625" s="65"/>
      <c r="AA23625" s="65"/>
      <c r="AB23625" s="65"/>
      <c r="AC23625" s="65"/>
      <c r="AJ23625" s="66"/>
    </row>
    <row r="23626" spans="17:36" ht="4.5" customHeight="1" x14ac:dyDescent="0.2">
      <c r="Q23626" s="65"/>
      <c r="R23626" s="65"/>
      <c r="X23626" s="65"/>
      <c r="Y23626" s="65"/>
      <c r="Z23626" s="65"/>
      <c r="AA23626" s="65"/>
      <c r="AB23626" s="65"/>
      <c r="AC23626" s="65"/>
      <c r="AJ23626" s="66"/>
    </row>
    <row r="23627" spans="17:36" ht="4.5" customHeight="1" x14ac:dyDescent="0.2">
      <c r="Q23627" s="65"/>
      <c r="R23627" s="65"/>
      <c r="X23627" s="65"/>
      <c r="Y23627" s="65"/>
      <c r="Z23627" s="65"/>
      <c r="AA23627" s="65"/>
      <c r="AB23627" s="65"/>
      <c r="AC23627" s="65"/>
      <c r="AJ23627" s="66"/>
    </row>
    <row r="23628" spans="17:36" ht="4.5" customHeight="1" x14ac:dyDescent="0.2">
      <c r="Q23628" s="65"/>
      <c r="R23628" s="65"/>
      <c r="X23628" s="65"/>
      <c r="Y23628" s="65"/>
      <c r="Z23628" s="65"/>
      <c r="AA23628" s="65"/>
      <c r="AB23628" s="65"/>
      <c r="AC23628" s="65"/>
      <c r="AJ23628" s="66"/>
    </row>
    <row r="23629" spans="17:36" ht="4.5" customHeight="1" x14ac:dyDescent="0.2">
      <c r="Q23629" s="65"/>
      <c r="R23629" s="65"/>
      <c r="X23629" s="65"/>
      <c r="Y23629" s="65"/>
      <c r="Z23629" s="65"/>
      <c r="AA23629" s="65"/>
      <c r="AB23629" s="65"/>
      <c r="AC23629" s="65"/>
      <c r="AJ23629" s="66"/>
    </row>
    <row r="23630" spans="17:36" ht="4.5" customHeight="1" x14ac:dyDescent="0.2">
      <c r="Q23630" s="65"/>
      <c r="R23630" s="65"/>
      <c r="X23630" s="65"/>
      <c r="Y23630" s="65"/>
      <c r="Z23630" s="65"/>
      <c r="AA23630" s="65"/>
      <c r="AB23630" s="65"/>
      <c r="AC23630" s="65"/>
      <c r="AJ23630" s="66"/>
    </row>
    <row r="23631" spans="17:36" ht="4.5" customHeight="1" x14ac:dyDescent="0.2">
      <c r="Q23631" s="65"/>
      <c r="R23631" s="65"/>
      <c r="X23631" s="65"/>
      <c r="Y23631" s="65"/>
      <c r="Z23631" s="65"/>
      <c r="AA23631" s="65"/>
      <c r="AB23631" s="65"/>
      <c r="AC23631" s="65"/>
      <c r="AJ23631" s="66"/>
    </row>
    <row r="23632" spans="17:36" ht="4.5" customHeight="1" x14ac:dyDescent="0.2">
      <c r="Q23632" s="65"/>
      <c r="R23632" s="65"/>
      <c r="X23632" s="65"/>
      <c r="Y23632" s="65"/>
      <c r="Z23632" s="65"/>
      <c r="AA23632" s="65"/>
      <c r="AB23632" s="65"/>
      <c r="AC23632" s="65"/>
      <c r="AJ23632" s="66"/>
    </row>
    <row r="23633" spans="17:36" ht="4.5" customHeight="1" x14ac:dyDescent="0.2">
      <c r="Q23633" s="65"/>
      <c r="R23633" s="65"/>
      <c r="X23633" s="65"/>
      <c r="Y23633" s="65"/>
      <c r="Z23633" s="65"/>
      <c r="AA23633" s="65"/>
      <c r="AB23633" s="65"/>
      <c r="AC23633" s="65"/>
      <c r="AJ23633" s="66"/>
    </row>
    <row r="23634" spans="17:36" ht="4.5" customHeight="1" x14ac:dyDescent="0.2">
      <c r="Q23634" s="65"/>
      <c r="R23634" s="65"/>
      <c r="X23634" s="65"/>
      <c r="Y23634" s="65"/>
      <c r="Z23634" s="65"/>
      <c r="AA23634" s="65"/>
      <c r="AB23634" s="65"/>
      <c r="AC23634" s="65"/>
      <c r="AJ23634" s="66"/>
    </row>
    <row r="23635" spans="17:36" ht="4.5" customHeight="1" x14ac:dyDescent="0.2">
      <c r="Q23635" s="65"/>
      <c r="R23635" s="65"/>
      <c r="X23635" s="65"/>
      <c r="Y23635" s="65"/>
      <c r="Z23635" s="65"/>
      <c r="AA23635" s="65"/>
      <c r="AB23635" s="65"/>
      <c r="AC23635" s="65"/>
      <c r="AJ23635" s="66"/>
    </row>
    <row r="23636" spans="17:36" ht="4.5" customHeight="1" x14ac:dyDescent="0.2">
      <c r="Q23636" s="65"/>
      <c r="R23636" s="65"/>
      <c r="X23636" s="65"/>
      <c r="Y23636" s="65"/>
      <c r="Z23636" s="65"/>
      <c r="AA23636" s="65"/>
      <c r="AB23636" s="65"/>
      <c r="AC23636" s="65"/>
      <c r="AJ23636" s="66"/>
    </row>
    <row r="23637" spans="17:36" ht="4.5" customHeight="1" x14ac:dyDescent="0.2">
      <c r="Q23637" s="65"/>
      <c r="R23637" s="65"/>
      <c r="X23637" s="65"/>
      <c r="Y23637" s="65"/>
      <c r="Z23637" s="65"/>
      <c r="AA23637" s="65"/>
      <c r="AB23637" s="65"/>
      <c r="AC23637" s="65"/>
      <c r="AJ23637" s="66"/>
    </row>
    <row r="23638" spans="17:36" ht="4.5" customHeight="1" x14ac:dyDescent="0.2">
      <c r="Q23638" s="65"/>
      <c r="R23638" s="65"/>
      <c r="X23638" s="65"/>
      <c r="Y23638" s="65"/>
      <c r="Z23638" s="65"/>
      <c r="AA23638" s="65"/>
      <c r="AB23638" s="65"/>
      <c r="AC23638" s="65"/>
      <c r="AJ23638" s="66"/>
    </row>
    <row r="23639" spans="17:36" ht="4.5" customHeight="1" x14ac:dyDescent="0.2">
      <c r="Q23639" s="65"/>
      <c r="R23639" s="65"/>
      <c r="X23639" s="65"/>
      <c r="Y23639" s="65"/>
      <c r="Z23639" s="65"/>
      <c r="AA23639" s="65"/>
      <c r="AB23639" s="65"/>
      <c r="AC23639" s="65"/>
      <c r="AJ23639" s="66"/>
    </row>
    <row r="23640" spans="17:36" ht="4.5" customHeight="1" x14ac:dyDescent="0.2">
      <c r="Q23640" s="65"/>
      <c r="R23640" s="65"/>
      <c r="X23640" s="65"/>
      <c r="Y23640" s="65"/>
      <c r="Z23640" s="65"/>
      <c r="AA23640" s="65"/>
      <c r="AB23640" s="65"/>
      <c r="AC23640" s="65"/>
      <c r="AJ23640" s="66"/>
    </row>
    <row r="23641" spans="17:36" ht="4.5" customHeight="1" x14ac:dyDescent="0.2">
      <c r="Q23641" s="65"/>
      <c r="R23641" s="65"/>
      <c r="X23641" s="65"/>
      <c r="Y23641" s="65"/>
      <c r="Z23641" s="65"/>
      <c r="AA23641" s="65"/>
      <c r="AB23641" s="65"/>
      <c r="AC23641" s="65"/>
      <c r="AJ23641" s="66"/>
    </row>
    <row r="23642" spans="17:36" ht="4.5" customHeight="1" x14ac:dyDescent="0.2">
      <c r="Q23642" s="65"/>
      <c r="R23642" s="65"/>
      <c r="X23642" s="65"/>
      <c r="Y23642" s="65"/>
      <c r="Z23642" s="65"/>
      <c r="AA23642" s="65"/>
      <c r="AB23642" s="65"/>
      <c r="AC23642" s="65"/>
      <c r="AJ23642" s="66"/>
    </row>
    <row r="23643" spans="17:36" ht="4.5" customHeight="1" x14ac:dyDescent="0.2">
      <c r="Q23643" s="65"/>
      <c r="R23643" s="65"/>
      <c r="X23643" s="65"/>
      <c r="Y23643" s="65"/>
      <c r="Z23643" s="65"/>
      <c r="AA23643" s="65"/>
      <c r="AB23643" s="65"/>
      <c r="AC23643" s="65"/>
      <c r="AJ23643" s="66"/>
    </row>
    <row r="23644" spans="17:36" ht="4.5" customHeight="1" x14ac:dyDescent="0.2">
      <c r="Q23644" s="65"/>
      <c r="R23644" s="65"/>
      <c r="X23644" s="65"/>
      <c r="Y23644" s="65"/>
      <c r="Z23644" s="65"/>
      <c r="AA23644" s="65"/>
      <c r="AB23644" s="65"/>
      <c r="AC23644" s="65"/>
      <c r="AJ23644" s="66"/>
    </row>
    <row r="23645" spans="17:36" ht="4.5" customHeight="1" x14ac:dyDescent="0.2">
      <c r="Q23645" s="65"/>
      <c r="R23645" s="65"/>
      <c r="X23645" s="65"/>
      <c r="Y23645" s="65"/>
      <c r="Z23645" s="65"/>
      <c r="AA23645" s="65"/>
      <c r="AB23645" s="65"/>
      <c r="AC23645" s="65"/>
      <c r="AJ23645" s="66"/>
    </row>
    <row r="23646" spans="17:36" ht="4.5" customHeight="1" x14ac:dyDescent="0.2">
      <c r="Q23646" s="65"/>
      <c r="R23646" s="65"/>
      <c r="X23646" s="65"/>
      <c r="Y23646" s="65"/>
      <c r="Z23646" s="65"/>
      <c r="AA23646" s="65"/>
      <c r="AB23646" s="65"/>
      <c r="AC23646" s="65"/>
      <c r="AJ23646" s="66"/>
    </row>
    <row r="23647" spans="17:36" ht="4.5" customHeight="1" x14ac:dyDescent="0.2">
      <c r="Q23647" s="65"/>
      <c r="R23647" s="65"/>
      <c r="X23647" s="65"/>
      <c r="Y23647" s="65"/>
      <c r="Z23647" s="65"/>
      <c r="AA23647" s="65"/>
      <c r="AB23647" s="65"/>
      <c r="AC23647" s="65"/>
      <c r="AJ23647" s="66"/>
    </row>
    <row r="23648" spans="17:36" ht="4.5" customHeight="1" x14ac:dyDescent="0.2">
      <c r="Q23648" s="65"/>
      <c r="R23648" s="65"/>
      <c r="X23648" s="65"/>
      <c r="Y23648" s="65"/>
      <c r="Z23648" s="65"/>
      <c r="AA23648" s="65"/>
      <c r="AB23648" s="65"/>
      <c r="AC23648" s="65"/>
      <c r="AJ23648" s="66"/>
    </row>
    <row r="23649" spans="17:36" ht="4.5" customHeight="1" x14ac:dyDescent="0.2">
      <c r="Q23649" s="65"/>
      <c r="R23649" s="65"/>
      <c r="X23649" s="65"/>
      <c r="Y23649" s="65"/>
      <c r="Z23649" s="65"/>
      <c r="AA23649" s="65"/>
      <c r="AB23649" s="65"/>
      <c r="AC23649" s="65"/>
      <c r="AJ23649" s="66"/>
    </row>
    <row r="23650" spans="17:36" ht="4.5" customHeight="1" x14ac:dyDescent="0.2">
      <c r="Q23650" s="65"/>
      <c r="R23650" s="65"/>
      <c r="X23650" s="65"/>
      <c r="Y23650" s="65"/>
      <c r="Z23650" s="65"/>
      <c r="AA23650" s="65"/>
      <c r="AB23650" s="65"/>
      <c r="AC23650" s="65"/>
      <c r="AJ23650" s="66"/>
    </row>
    <row r="23651" spans="17:36" ht="4.5" customHeight="1" x14ac:dyDescent="0.2">
      <c r="Q23651" s="65"/>
      <c r="R23651" s="65"/>
      <c r="X23651" s="65"/>
      <c r="Y23651" s="65"/>
      <c r="Z23651" s="65"/>
      <c r="AA23651" s="65"/>
      <c r="AB23651" s="65"/>
      <c r="AC23651" s="65"/>
      <c r="AJ23651" s="66"/>
    </row>
    <row r="23652" spans="17:36" ht="4.5" customHeight="1" x14ac:dyDescent="0.2">
      <c r="Q23652" s="65"/>
      <c r="R23652" s="65"/>
      <c r="X23652" s="65"/>
      <c r="Y23652" s="65"/>
      <c r="Z23652" s="65"/>
      <c r="AA23652" s="65"/>
      <c r="AB23652" s="65"/>
      <c r="AC23652" s="65"/>
      <c r="AJ23652" s="66"/>
    </row>
    <row r="23653" spans="17:36" ht="4.5" customHeight="1" x14ac:dyDescent="0.2">
      <c r="Q23653" s="65"/>
      <c r="R23653" s="65"/>
      <c r="X23653" s="65"/>
      <c r="Y23653" s="65"/>
      <c r="Z23653" s="65"/>
      <c r="AA23653" s="65"/>
      <c r="AB23653" s="65"/>
      <c r="AC23653" s="65"/>
      <c r="AJ23653" s="66"/>
    </row>
    <row r="23654" spans="17:36" ht="4.5" customHeight="1" x14ac:dyDescent="0.2">
      <c r="Q23654" s="65"/>
      <c r="R23654" s="65"/>
      <c r="X23654" s="65"/>
      <c r="Y23654" s="65"/>
      <c r="Z23654" s="65"/>
      <c r="AA23654" s="65"/>
      <c r="AB23654" s="65"/>
      <c r="AC23654" s="65"/>
      <c r="AJ23654" s="66"/>
    </row>
    <row r="23655" spans="17:36" ht="4.5" customHeight="1" x14ac:dyDescent="0.2">
      <c r="Q23655" s="65"/>
      <c r="R23655" s="65"/>
      <c r="X23655" s="65"/>
      <c r="Y23655" s="65"/>
      <c r="Z23655" s="65"/>
      <c r="AA23655" s="65"/>
      <c r="AB23655" s="65"/>
      <c r="AC23655" s="65"/>
      <c r="AJ23655" s="66"/>
    </row>
    <row r="23656" spans="17:36" ht="4.5" customHeight="1" x14ac:dyDescent="0.2">
      <c r="Q23656" s="65"/>
      <c r="R23656" s="65"/>
      <c r="X23656" s="65"/>
      <c r="Y23656" s="65"/>
      <c r="Z23656" s="65"/>
      <c r="AA23656" s="65"/>
      <c r="AB23656" s="65"/>
      <c r="AC23656" s="65"/>
      <c r="AJ23656" s="66"/>
    </row>
    <row r="23657" spans="17:36" ht="4.5" customHeight="1" x14ac:dyDescent="0.2">
      <c r="Q23657" s="65"/>
      <c r="R23657" s="65"/>
      <c r="X23657" s="65"/>
      <c r="Y23657" s="65"/>
      <c r="Z23657" s="65"/>
      <c r="AA23657" s="65"/>
      <c r="AB23657" s="65"/>
      <c r="AC23657" s="65"/>
      <c r="AJ23657" s="66"/>
    </row>
    <row r="23658" spans="17:36" ht="4.5" customHeight="1" x14ac:dyDescent="0.2">
      <c r="Q23658" s="65"/>
      <c r="R23658" s="65"/>
      <c r="X23658" s="65"/>
      <c r="Y23658" s="65"/>
      <c r="Z23658" s="65"/>
      <c r="AA23658" s="65"/>
      <c r="AB23658" s="65"/>
      <c r="AC23658" s="65"/>
      <c r="AJ23658" s="66"/>
    </row>
    <row r="23659" spans="17:36" ht="4.5" customHeight="1" x14ac:dyDescent="0.2">
      <c r="Q23659" s="65"/>
      <c r="R23659" s="65"/>
      <c r="X23659" s="65"/>
      <c r="Y23659" s="65"/>
      <c r="Z23659" s="65"/>
      <c r="AA23659" s="65"/>
      <c r="AB23659" s="65"/>
      <c r="AC23659" s="65"/>
      <c r="AJ23659" s="66"/>
    </row>
    <row r="23660" spans="17:36" ht="4.5" customHeight="1" x14ac:dyDescent="0.2">
      <c r="Q23660" s="65"/>
      <c r="R23660" s="65"/>
      <c r="X23660" s="65"/>
      <c r="Y23660" s="65"/>
      <c r="Z23660" s="65"/>
      <c r="AA23660" s="65"/>
      <c r="AB23660" s="65"/>
      <c r="AC23660" s="65"/>
      <c r="AJ23660" s="66"/>
    </row>
    <row r="23661" spans="17:36" ht="4.5" customHeight="1" x14ac:dyDescent="0.2">
      <c r="Q23661" s="65"/>
      <c r="R23661" s="65"/>
      <c r="X23661" s="65"/>
      <c r="Y23661" s="65"/>
      <c r="Z23661" s="65"/>
      <c r="AA23661" s="65"/>
      <c r="AB23661" s="65"/>
      <c r="AC23661" s="65"/>
      <c r="AJ23661" s="66"/>
    </row>
    <row r="23662" spans="17:36" ht="4.5" customHeight="1" x14ac:dyDescent="0.2">
      <c r="Q23662" s="65"/>
      <c r="R23662" s="65"/>
      <c r="X23662" s="65"/>
      <c r="Y23662" s="65"/>
      <c r="Z23662" s="65"/>
      <c r="AA23662" s="65"/>
      <c r="AB23662" s="65"/>
      <c r="AC23662" s="65"/>
      <c r="AJ23662" s="66"/>
    </row>
    <row r="23663" spans="17:36" ht="4.5" customHeight="1" x14ac:dyDescent="0.2">
      <c r="Q23663" s="65"/>
      <c r="R23663" s="65"/>
      <c r="X23663" s="65"/>
      <c r="Y23663" s="65"/>
      <c r="Z23663" s="65"/>
      <c r="AA23663" s="65"/>
      <c r="AB23663" s="65"/>
      <c r="AC23663" s="65"/>
      <c r="AJ23663" s="66"/>
    </row>
    <row r="23664" spans="17:36" ht="4.5" customHeight="1" x14ac:dyDescent="0.2">
      <c r="Q23664" s="65"/>
      <c r="R23664" s="65"/>
      <c r="X23664" s="65"/>
      <c r="Y23664" s="65"/>
      <c r="Z23664" s="65"/>
      <c r="AA23664" s="65"/>
      <c r="AB23664" s="65"/>
      <c r="AC23664" s="65"/>
      <c r="AJ23664" s="66"/>
    </row>
    <row r="23665" spans="17:36" ht="4.5" customHeight="1" x14ac:dyDescent="0.2">
      <c r="Q23665" s="65"/>
      <c r="R23665" s="65"/>
      <c r="X23665" s="65"/>
      <c r="Y23665" s="65"/>
      <c r="Z23665" s="65"/>
      <c r="AA23665" s="65"/>
      <c r="AB23665" s="65"/>
      <c r="AC23665" s="65"/>
      <c r="AJ23665" s="66"/>
    </row>
    <row r="23666" spans="17:36" ht="4.5" customHeight="1" x14ac:dyDescent="0.2">
      <c r="Q23666" s="65"/>
      <c r="R23666" s="65"/>
      <c r="X23666" s="65"/>
      <c r="Y23666" s="65"/>
      <c r="Z23666" s="65"/>
      <c r="AA23666" s="65"/>
      <c r="AB23666" s="65"/>
      <c r="AC23666" s="65"/>
      <c r="AJ23666" s="66"/>
    </row>
    <row r="23667" spans="17:36" ht="4.5" customHeight="1" x14ac:dyDescent="0.2">
      <c r="Q23667" s="65"/>
      <c r="R23667" s="65"/>
      <c r="X23667" s="65"/>
      <c r="Y23667" s="65"/>
      <c r="Z23667" s="65"/>
      <c r="AA23667" s="65"/>
      <c r="AB23667" s="65"/>
      <c r="AC23667" s="65"/>
      <c r="AJ23667" s="66"/>
    </row>
    <row r="23668" spans="17:36" ht="4.5" customHeight="1" x14ac:dyDescent="0.2">
      <c r="Q23668" s="65"/>
      <c r="R23668" s="65"/>
      <c r="X23668" s="65"/>
      <c r="Y23668" s="65"/>
      <c r="Z23668" s="65"/>
      <c r="AA23668" s="65"/>
      <c r="AB23668" s="65"/>
      <c r="AC23668" s="65"/>
      <c r="AJ23668" s="66"/>
    </row>
    <row r="23669" spans="17:36" ht="4.5" customHeight="1" x14ac:dyDescent="0.2">
      <c r="Q23669" s="65"/>
      <c r="R23669" s="65"/>
      <c r="X23669" s="65"/>
      <c r="Y23669" s="65"/>
      <c r="Z23669" s="65"/>
      <c r="AA23669" s="65"/>
      <c r="AB23669" s="65"/>
      <c r="AC23669" s="65"/>
      <c r="AJ23669" s="66"/>
    </row>
    <row r="23670" spans="17:36" ht="4.5" customHeight="1" x14ac:dyDescent="0.2">
      <c r="Q23670" s="65"/>
      <c r="R23670" s="65"/>
      <c r="X23670" s="65"/>
      <c r="Y23670" s="65"/>
      <c r="Z23670" s="65"/>
      <c r="AA23670" s="65"/>
      <c r="AB23670" s="65"/>
      <c r="AC23670" s="65"/>
      <c r="AJ23670" s="66"/>
    </row>
    <row r="23671" spans="17:36" ht="4.5" customHeight="1" x14ac:dyDescent="0.2">
      <c r="Q23671" s="65"/>
      <c r="R23671" s="65"/>
      <c r="X23671" s="65"/>
      <c r="Y23671" s="65"/>
      <c r="Z23671" s="65"/>
      <c r="AA23671" s="65"/>
      <c r="AB23671" s="65"/>
      <c r="AC23671" s="65"/>
      <c r="AJ23671" s="66"/>
    </row>
    <row r="23672" spans="17:36" ht="4.5" customHeight="1" x14ac:dyDescent="0.2">
      <c r="Q23672" s="65"/>
      <c r="R23672" s="65"/>
      <c r="X23672" s="65"/>
      <c r="Y23672" s="65"/>
      <c r="Z23672" s="65"/>
      <c r="AA23672" s="65"/>
      <c r="AB23672" s="65"/>
      <c r="AC23672" s="65"/>
      <c r="AJ23672" s="66"/>
    </row>
    <row r="23673" spans="17:36" ht="4.5" customHeight="1" x14ac:dyDescent="0.2">
      <c r="Q23673" s="65"/>
      <c r="R23673" s="65"/>
      <c r="X23673" s="65"/>
      <c r="Y23673" s="65"/>
      <c r="Z23673" s="65"/>
      <c r="AA23673" s="65"/>
      <c r="AB23673" s="65"/>
      <c r="AC23673" s="65"/>
      <c r="AJ23673" s="66"/>
    </row>
    <row r="23674" spans="17:36" ht="4.5" customHeight="1" x14ac:dyDescent="0.2">
      <c r="Q23674" s="65"/>
      <c r="R23674" s="65"/>
      <c r="X23674" s="65"/>
      <c r="Y23674" s="65"/>
      <c r="Z23674" s="65"/>
      <c r="AA23674" s="65"/>
      <c r="AB23674" s="65"/>
      <c r="AC23674" s="65"/>
      <c r="AJ23674" s="66"/>
    </row>
    <row r="23675" spans="17:36" ht="4.5" customHeight="1" x14ac:dyDescent="0.2">
      <c r="Q23675" s="65"/>
      <c r="R23675" s="65"/>
      <c r="X23675" s="65"/>
      <c r="Y23675" s="65"/>
      <c r="Z23675" s="65"/>
      <c r="AA23675" s="65"/>
      <c r="AB23675" s="65"/>
      <c r="AC23675" s="65"/>
      <c r="AJ23675" s="66"/>
    </row>
    <row r="23676" spans="17:36" ht="4.5" customHeight="1" x14ac:dyDescent="0.2">
      <c r="Q23676" s="65"/>
      <c r="R23676" s="65"/>
      <c r="X23676" s="65"/>
      <c r="Y23676" s="65"/>
      <c r="Z23676" s="65"/>
      <c r="AA23676" s="65"/>
      <c r="AB23676" s="65"/>
      <c r="AC23676" s="65"/>
      <c r="AJ23676" s="66"/>
    </row>
    <row r="23677" spans="17:36" ht="4.5" customHeight="1" x14ac:dyDescent="0.2">
      <c r="Q23677" s="65"/>
      <c r="R23677" s="65"/>
      <c r="X23677" s="65"/>
      <c r="Y23677" s="65"/>
      <c r="Z23677" s="65"/>
      <c r="AA23677" s="65"/>
      <c r="AB23677" s="65"/>
      <c r="AC23677" s="65"/>
      <c r="AJ23677" s="66"/>
    </row>
    <row r="23678" spans="17:36" ht="4.5" customHeight="1" x14ac:dyDescent="0.2">
      <c r="Q23678" s="65"/>
      <c r="R23678" s="65"/>
      <c r="X23678" s="65"/>
      <c r="Y23678" s="65"/>
      <c r="Z23678" s="65"/>
      <c r="AA23678" s="65"/>
      <c r="AB23678" s="65"/>
      <c r="AC23678" s="65"/>
      <c r="AJ23678" s="66"/>
    </row>
    <row r="23679" spans="17:36" ht="4.5" customHeight="1" x14ac:dyDescent="0.2">
      <c r="Q23679" s="65"/>
      <c r="R23679" s="65"/>
      <c r="X23679" s="65"/>
      <c r="Y23679" s="65"/>
      <c r="Z23679" s="65"/>
      <c r="AA23679" s="65"/>
      <c r="AB23679" s="65"/>
      <c r="AC23679" s="65"/>
      <c r="AJ23679" s="66"/>
    </row>
    <row r="23680" spans="17:36" ht="4.5" customHeight="1" x14ac:dyDescent="0.2">
      <c r="Q23680" s="65"/>
      <c r="R23680" s="65"/>
      <c r="X23680" s="65"/>
      <c r="Y23680" s="65"/>
      <c r="Z23680" s="65"/>
      <c r="AA23680" s="65"/>
      <c r="AB23680" s="65"/>
      <c r="AC23680" s="65"/>
      <c r="AJ23680" s="66"/>
    </row>
    <row r="23681" spans="17:36" ht="4.5" customHeight="1" x14ac:dyDescent="0.2">
      <c r="Q23681" s="65"/>
      <c r="R23681" s="65"/>
      <c r="X23681" s="65"/>
      <c r="Y23681" s="65"/>
      <c r="Z23681" s="65"/>
      <c r="AA23681" s="65"/>
      <c r="AB23681" s="65"/>
      <c r="AC23681" s="65"/>
      <c r="AJ23681" s="66"/>
    </row>
    <row r="23682" spans="17:36" ht="4.5" customHeight="1" x14ac:dyDescent="0.2">
      <c r="Q23682" s="65"/>
      <c r="R23682" s="65"/>
      <c r="X23682" s="65"/>
      <c r="Y23682" s="65"/>
      <c r="Z23682" s="65"/>
      <c r="AA23682" s="65"/>
      <c r="AB23682" s="65"/>
      <c r="AC23682" s="65"/>
      <c r="AJ23682" s="66"/>
    </row>
    <row r="23683" spans="17:36" ht="4.5" customHeight="1" x14ac:dyDescent="0.2">
      <c r="Q23683" s="65"/>
      <c r="R23683" s="65"/>
      <c r="X23683" s="65"/>
      <c r="Y23683" s="65"/>
      <c r="Z23683" s="65"/>
      <c r="AA23683" s="65"/>
      <c r="AB23683" s="65"/>
      <c r="AC23683" s="65"/>
      <c r="AJ23683" s="66"/>
    </row>
    <row r="23684" spans="17:36" ht="4.5" customHeight="1" x14ac:dyDescent="0.2">
      <c r="Q23684" s="65"/>
      <c r="R23684" s="65"/>
      <c r="X23684" s="65"/>
      <c r="Y23684" s="65"/>
      <c r="Z23684" s="65"/>
      <c r="AA23684" s="65"/>
      <c r="AB23684" s="65"/>
      <c r="AC23684" s="65"/>
      <c r="AJ23684" s="66"/>
    </row>
    <row r="23685" spans="17:36" ht="4.5" customHeight="1" x14ac:dyDescent="0.2">
      <c r="Q23685" s="65"/>
      <c r="R23685" s="65"/>
      <c r="X23685" s="65"/>
      <c r="Y23685" s="65"/>
      <c r="Z23685" s="65"/>
      <c r="AA23685" s="65"/>
      <c r="AB23685" s="65"/>
      <c r="AC23685" s="65"/>
      <c r="AJ23685" s="66"/>
    </row>
    <row r="23686" spans="17:36" ht="4.5" customHeight="1" x14ac:dyDescent="0.2">
      <c r="Q23686" s="65"/>
      <c r="R23686" s="65"/>
      <c r="X23686" s="65"/>
      <c r="Y23686" s="65"/>
      <c r="Z23686" s="65"/>
      <c r="AA23686" s="65"/>
      <c r="AB23686" s="65"/>
      <c r="AC23686" s="65"/>
      <c r="AJ23686" s="66"/>
    </row>
    <row r="23687" spans="17:36" ht="4.5" customHeight="1" x14ac:dyDescent="0.2">
      <c r="Q23687" s="65"/>
      <c r="R23687" s="65"/>
      <c r="X23687" s="65"/>
      <c r="Y23687" s="65"/>
      <c r="Z23687" s="65"/>
      <c r="AA23687" s="65"/>
      <c r="AB23687" s="65"/>
      <c r="AC23687" s="65"/>
      <c r="AJ23687" s="66"/>
    </row>
    <row r="23688" spans="17:36" ht="4.5" customHeight="1" x14ac:dyDescent="0.2">
      <c r="Q23688" s="65"/>
      <c r="R23688" s="65"/>
      <c r="X23688" s="65"/>
      <c r="Y23688" s="65"/>
      <c r="Z23688" s="65"/>
      <c r="AA23688" s="65"/>
      <c r="AB23688" s="65"/>
      <c r="AC23688" s="65"/>
      <c r="AJ23688" s="66"/>
    </row>
    <row r="23689" spans="17:36" ht="4.5" customHeight="1" x14ac:dyDescent="0.2">
      <c r="Q23689" s="65"/>
      <c r="R23689" s="65"/>
      <c r="X23689" s="65"/>
      <c r="Y23689" s="65"/>
      <c r="Z23689" s="65"/>
      <c r="AA23689" s="65"/>
      <c r="AB23689" s="65"/>
      <c r="AC23689" s="65"/>
      <c r="AJ23689" s="66"/>
    </row>
    <row r="23690" spans="17:36" ht="4.5" customHeight="1" x14ac:dyDescent="0.2">
      <c r="Q23690" s="65"/>
      <c r="R23690" s="65"/>
      <c r="X23690" s="65"/>
      <c r="Y23690" s="65"/>
      <c r="Z23690" s="65"/>
      <c r="AA23690" s="65"/>
      <c r="AB23690" s="65"/>
      <c r="AC23690" s="65"/>
      <c r="AJ23690" s="66"/>
    </row>
    <row r="23691" spans="17:36" ht="4.5" customHeight="1" x14ac:dyDescent="0.2">
      <c r="Q23691" s="65"/>
      <c r="R23691" s="65"/>
      <c r="X23691" s="65"/>
      <c r="Y23691" s="65"/>
      <c r="Z23691" s="65"/>
      <c r="AA23691" s="65"/>
      <c r="AB23691" s="65"/>
      <c r="AC23691" s="65"/>
      <c r="AJ23691" s="66"/>
    </row>
    <row r="23692" spans="17:36" ht="4.5" customHeight="1" x14ac:dyDescent="0.2">
      <c r="Q23692" s="65"/>
      <c r="R23692" s="65"/>
      <c r="X23692" s="65"/>
      <c r="Y23692" s="65"/>
      <c r="Z23692" s="65"/>
      <c r="AA23692" s="65"/>
      <c r="AB23692" s="65"/>
      <c r="AC23692" s="65"/>
      <c r="AJ23692" s="66"/>
    </row>
    <row r="23693" spans="17:36" ht="4.5" customHeight="1" x14ac:dyDescent="0.2">
      <c r="Q23693" s="65"/>
      <c r="R23693" s="65"/>
      <c r="X23693" s="65"/>
      <c r="Y23693" s="65"/>
      <c r="Z23693" s="65"/>
      <c r="AA23693" s="65"/>
      <c r="AB23693" s="65"/>
      <c r="AC23693" s="65"/>
      <c r="AJ23693" s="66"/>
    </row>
    <row r="23694" spans="17:36" ht="4.5" customHeight="1" x14ac:dyDescent="0.2">
      <c r="Q23694" s="65"/>
      <c r="R23694" s="65"/>
      <c r="X23694" s="65"/>
      <c r="Y23694" s="65"/>
      <c r="Z23694" s="65"/>
      <c r="AA23694" s="65"/>
      <c r="AB23694" s="65"/>
      <c r="AC23694" s="65"/>
      <c r="AJ23694" s="66"/>
    </row>
    <row r="23695" spans="17:36" ht="4.5" customHeight="1" x14ac:dyDescent="0.2">
      <c r="Q23695" s="65"/>
      <c r="R23695" s="65"/>
      <c r="X23695" s="65"/>
      <c r="Y23695" s="65"/>
      <c r="Z23695" s="65"/>
      <c r="AA23695" s="65"/>
      <c r="AB23695" s="65"/>
      <c r="AC23695" s="65"/>
      <c r="AJ23695" s="66"/>
    </row>
    <row r="23696" spans="17:36" ht="4.5" customHeight="1" x14ac:dyDescent="0.2">
      <c r="Q23696" s="65"/>
      <c r="R23696" s="65"/>
      <c r="X23696" s="65"/>
      <c r="Y23696" s="65"/>
      <c r="Z23696" s="65"/>
      <c r="AA23696" s="65"/>
      <c r="AB23696" s="65"/>
      <c r="AC23696" s="65"/>
      <c r="AJ23696" s="66"/>
    </row>
    <row r="23697" spans="17:36" ht="4.5" customHeight="1" x14ac:dyDescent="0.2">
      <c r="Q23697" s="65"/>
      <c r="R23697" s="65"/>
      <c r="X23697" s="65"/>
      <c r="Y23697" s="65"/>
      <c r="Z23697" s="65"/>
      <c r="AA23697" s="65"/>
      <c r="AB23697" s="65"/>
      <c r="AC23697" s="65"/>
      <c r="AJ23697" s="66"/>
    </row>
    <row r="23698" spans="17:36" ht="4.5" customHeight="1" x14ac:dyDescent="0.2">
      <c r="Q23698" s="65"/>
      <c r="R23698" s="65"/>
      <c r="X23698" s="65"/>
      <c r="Y23698" s="65"/>
      <c r="Z23698" s="65"/>
      <c r="AA23698" s="65"/>
      <c r="AB23698" s="65"/>
      <c r="AC23698" s="65"/>
      <c r="AJ23698" s="66"/>
    </row>
    <row r="23699" spans="17:36" ht="4.5" customHeight="1" x14ac:dyDescent="0.2">
      <c r="Q23699" s="65"/>
      <c r="R23699" s="65"/>
      <c r="X23699" s="65"/>
      <c r="Y23699" s="65"/>
      <c r="Z23699" s="65"/>
      <c r="AA23699" s="65"/>
      <c r="AB23699" s="65"/>
      <c r="AC23699" s="65"/>
      <c r="AJ23699" s="66"/>
    </row>
    <row r="23700" spans="17:36" ht="4.5" customHeight="1" x14ac:dyDescent="0.2">
      <c r="Q23700" s="65"/>
      <c r="R23700" s="65"/>
      <c r="X23700" s="65"/>
      <c r="Y23700" s="65"/>
      <c r="Z23700" s="65"/>
      <c r="AA23700" s="65"/>
      <c r="AB23700" s="65"/>
      <c r="AC23700" s="65"/>
      <c r="AJ23700" s="66"/>
    </row>
    <row r="23701" spans="17:36" ht="4.5" customHeight="1" x14ac:dyDescent="0.2">
      <c r="Q23701" s="65"/>
      <c r="R23701" s="65"/>
      <c r="X23701" s="65"/>
      <c r="Y23701" s="65"/>
      <c r="Z23701" s="65"/>
      <c r="AA23701" s="65"/>
      <c r="AB23701" s="65"/>
      <c r="AC23701" s="65"/>
      <c r="AJ23701" s="66"/>
    </row>
    <row r="23702" spans="17:36" ht="4.5" customHeight="1" x14ac:dyDescent="0.2">
      <c r="Q23702" s="65"/>
      <c r="R23702" s="65"/>
      <c r="X23702" s="65"/>
      <c r="Y23702" s="65"/>
      <c r="Z23702" s="65"/>
      <c r="AA23702" s="65"/>
      <c r="AB23702" s="65"/>
      <c r="AC23702" s="65"/>
      <c r="AJ23702" s="66"/>
    </row>
    <row r="23703" spans="17:36" ht="4.5" customHeight="1" x14ac:dyDescent="0.2">
      <c r="Q23703" s="65"/>
      <c r="R23703" s="65"/>
      <c r="X23703" s="65"/>
      <c r="Y23703" s="65"/>
      <c r="Z23703" s="65"/>
      <c r="AA23703" s="65"/>
      <c r="AB23703" s="65"/>
      <c r="AC23703" s="65"/>
      <c r="AJ23703" s="66"/>
    </row>
    <row r="23704" spans="17:36" ht="4.5" customHeight="1" x14ac:dyDescent="0.2">
      <c r="Q23704" s="65"/>
      <c r="R23704" s="65"/>
      <c r="X23704" s="65"/>
      <c r="Y23704" s="65"/>
      <c r="Z23704" s="65"/>
      <c r="AA23704" s="65"/>
      <c r="AB23704" s="65"/>
      <c r="AC23704" s="65"/>
      <c r="AJ23704" s="66"/>
    </row>
    <row r="23705" spans="17:36" ht="4.5" customHeight="1" x14ac:dyDescent="0.2">
      <c r="Q23705" s="65"/>
      <c r="R23705" s="65"/>
      <c r="X23705" s="65"/>
      <c r="Y23705" s="65"/>
      <c r="Z23705" s="65"/>
      <c r="AA23705" s="65"/>
      <c r="AB23705" s="65"/>
      <c r="AC23705" s="65"/>
      <c r="AJ23705" s="66"/>
    </row>
    <row r="23706" spans="17:36" ht="4.5" customHeight="1" x14ac:dyDescent="0.2">
      <c r="Q23706" s="65"/>
      <c r="R23706" s="65"/>
      <c r="X23706" s="65"/>
      <c r="Y23706" s="65"/>
      <c r="Z23706" s="65"/>
      <c r="AA23706" s="65"/>
      <c r="AB23706" s="65"/>
      <c r="AC23706" s="65"/>
      <c r="AJ23706" s="66"/>
    </row>
    <row r="23707" spans="17:36" ht="4.5" customHeight="1" x14ac:dyDescent="0.2">
      <c r="Q23707" s="65"/>
      <c r="R23707" s="65"/>
      <c r="X23707" s="65"/>
      <c r="Y23707" s="65"/>
      <c r="Z23707" s="65"/>
      <c r="AA23707" s="65"/>
      <c r="AB23707" s="65"/>
      <c r="AC23707" s="65"/>
      <c r="AJ23707" s="66"/>
    </row>
    <row r="23708" spans="17:36" ht="4.5" customHeight="1" x14ac:dyDescent="0.2">
      <c r="Q23708" s="65"/>
      <c r="R23708" s="65"/>
      <c r="X23708" s="65"/>
      <c r="Y23708" s="65"/>
      <c r="Z23708" s="65"/>
      <c r="AA23708" s="65"/>
      <c r="AB23708" s="65"/>
      <c r="AC23708" s="65"/>
      <c r="AJ23708" s="66"/>
    </row>
    <row r="23709" spans="17:36" ht="4.5" customHeight="1" x14ac:dyDescent="0.2">
      <c r="Q23709" s="65"/>
      <c r="R23709" s="65"/>
      <c r="X23709" s="65"/>
      <c r="Y23709" s="65"/>
      <c r="Z23709" s="65"/>
      <c r="AA23709" s="65"/>
      <c r="AB23709" s="65"/>
      <c r="AC23709" s="65"/>
      <c r="AJ23709" s="66"/>
    </row>
    <row r="23710" spans="17:36" ht="4.5" customHeight="1" x14ac:dyDescent="0.2">
      <c r="Q23710" s="65"/>
      <c r="R23710" s="65"/>
      <c r="X23710" s="65"/>
      <c r="Y23710" s="65"/>
      <c r="Z23710" s="65"/>
      <c r="AA23710" s="65"/>
      <c r="AB23710" s="65"/>
      <c r="AC23710" s="65"/>
      <c r="AJ23710" s="66"/>
    </row>
    <row r="23711" spans="17:36" ht="4.5" customHeight="1" x14ac:dyDescent="0.2">
      <c r="Q23711" s="65"/>
      <c r="R23711" s="65"/>
      <c r="X23711" s="65"/>
      <c r="Y23711" s="65"/>
      <c r="Z23711" s="65"/>
      <c r="AA23711" s="65"/>
      <c r="AB23711" s="65"/>
      <c r="AC23711" s="65"/>
      <c r="AJ23711" s="66"/>
    </row>
    <row r="23712" spans="17:36" ht="4.5" customHeight="1" x14ac:dyDescent="0.2">
      <c r="Q23712" s="65"/>
      <c r="R23712" s="65"/>
      <c r="X23712" s="65"/>
      <c r="Y23712" s="65"/>
      <c r="Z23712" s="65"/>
      <c r="AA23712" s="65"/>
      <c r="AB23712" s="65"/>
      <c r="AC23712" s="65"/>
      <c r="AJ23712" s="66"/>
    </row>
    <row r="23713" spans="17:36" ht="4.5" customHeight="1" x14ac:dyDescent="0.2">
      <c r="Q23713" s="65"/>
      <c r="R23713" s="65"/>
      <c r="X23713" s="65"/>
      <c r="Y23713" s="65"/>
      <c r="Z23713" s="65"/>
      <c r="AA23713" s="65"/>
      <c r="AB23713" s="65"/>
      <c r="AC23713" s="65"/>
      <c r="AJ23713" s="66"/>
    </row>
    <row r="23714" spans="17:36" ht="4.5" customHeight="1" x14ac:dyDescent="0.2">
      <c r="Q23714" s="65"/>
      <c r="R23714" s="65"/>
      <c r="X23714" s="65"/>
      <c r="Y23714" s="65"/>
      <c r="Z23714" s="65"/>
      <c r="AA23714" s="65"/>
      <c r="AB23714" s="65"/>
      <c r="AC23714" s="65"/>
      <c r="AJ23714" s="66"/>
    </row>
    <row r="23715" spans="17:36" ht="4.5" customHeight="1" x14ac:dyDescent="0.2">
      <c r="Q23715" s="65"/>
      <c r="R23715" s="65"/>
      <c r="X23715" s="65"/>
      <c r="Y23715" s="65"/>
      <c r="Z23715" s="65"/>
      <c r="AA23715" s="65"/>
      <c r="AB23715" s="65"/>
      <c r="AC23715" s="65"/>
      <c r="AJ23715" s="66"/>
    </row>
    <row r="23716" spans="17:36" ht="4.5" customHeight="1" x14ac:dyDescent="0.2">
      <c r="Q23716" s="65"/>
      <c r="R23716" s="65"/>
      <c r="X23716" s="65"/>
      <c r="Y23716" s="65"/>
      <c r="Z23716" s="65"/>
      <c r="AA23716" s="65"/>
      <c r="AB23716" s="65"/>
      <c r="AC23716" s="65"/>
      <c r="AJ23716" s="66"/>
    </row>
    <row r="23717" spans="17:36" ht="4.5" customHeight="1" x14ac:dyDescent="0.2">
      <c r="Q23717" s="65"/>
      <c r="R23717" s="65"/>
      <c r="X23717" s="65"/>
      <c r="Y23717" s="65"/>
      <c r="Z23717" s="65"/>
      <c r="AA23717" s="65"/>
      <c r="AB23717" s="65"/>
      <c r="AC23717" s="65"/>
      <c r="AJ23717" s="66"/>
    </row>
    <row r="23718" spans="17:36" ht="4.5" customHeight="1" x14ac:dyDescent="0.2">
      <c r="Q23718" s="65"/>
      <c r="R23718" s="65"/>
      <c r="X23718" s="65"/>
      <c r="Y23718" s="65"/>
      <c r="Z23718" s="65"/>
      <c r="AA23718" s="65"/>
      <c r="AB23718" s="65"/>
      <c r="AC23718" s="65"/>
      <c r="AJ23718" s="66"/>
    </row>
    <row r="23719" spans="17:36" ht="4.5" customHeight="1" x14ac:dyDescent="0.2">
      <c r="Q23719" s="65"/>
      <c r="R23719" s="65"/>
      <c r="X23719" s="65"/>
      <c r="Y23719" s="65"/>
      <c r="Z23719" s="65"/>
      <c r="AA23719" s="65"/>
      <c r="AB23719" s="65"/>
      <c r="AC23719" s="65"/>
      <c r="AJ23719" s="66"/>
    </row>
    <row r="23720" spans="17:36" ht="4.5" customHeight="1" x14ac:dyDescent="0.2">
      <c r="Q23720" s="65"/>
      <c r="R23720" s="65"/>
      <c r="X23720" s="65"/>
      <c r="Y23720" s="65"/>
      <c r="Z23720" s="65"/>
      <c r="AA23720" s="65"/>
      <c r="AB23720" s="65"/>
      <c r="AC23720" s="65"/>
      <c r="AJ23720" s="66"/>
    </row>
    <row r="23721" spans="17:36" ht="4.5" customHeight="1" x14ac:dyDescent="0.2">
      <c r="Q23721" s="65"/>
      <c r="R23721" s="65"/>
      <c r="X23721" s="65"/>
      <c r="Y23721" s="65"/>
      <c r="Z23721" s="65"/>
      <c r="AA23721" s="65"/>
      <c r="AB23721" s="65"/>
      <c r="AC23721" s="65"/>
      <c r="AJ23721" s="66"/>
    </row>
    <row r="23722" spans="17:36" ht="4.5" customHeight="1" x14ac:dyDescent="0.2">
      <c r="Q23722" s="65"/>
      <c r="R23722" s="65"/>
      <c r="X23722" s="65"/>
      <c r="Y23722" s="65"/>
      <c r="Z23722" s="65"/>
      <c r="AA23722" s="65"/>
      <c r="AB23722" s="65"/>
      <c r="AC23722" s="65"/>
      <c r="AJ23722" s="66"/>
    </row>
    <row r="23723" spans="17:36" ht="4.5" customHeight="1" x14ac:dyDescent="0.2">
      <c r="Q23723" s="65"/>
      <c r="R23723" s="65"/>
      <c r="X23723" s="65"/>
      <c r="Y23723" s="65"/>
      <c r="Z23723" s="65"/>
      <c r="AA23723" s="65"/>
      <c r="AB23723" s="65"/>
      <c r="AC23723" s="65"/>
      <c r="AJ23723" s="66"/>
    </row>
    <row r="23724" spans="17:36" ht="4.5" customHeight="1" x14ac:dyDescent="0.2">
      <c r="Q23724" s="65"/>
      <c r="R23724" s="65"/>
      <c r="X23724" s="65"/>
      <c r="Y23724" s="65"/>
      <c r="Z23724" s="65"/>
      <c r="AA23724" s="65"/>
      <c r="AB23724" s="65"/>
      <c r="AC23724" s="65"/>
      <c r="AJ23724" s="66"/>
    </row>
    <row r="23725" spans="17:36" ht="4.5" customHeight="1" x14ac:dyDescent="0.2">
      <c r="Q23725" s="65"/>
      <c r="R23725" s="65"/>
      <c r="X23725" s="65"/>
      <c r="Y23725" s="65"/>
      <c r="Z23725" s="65"/>
      <c r="AA23725" s="65"/>
      <c r="AB23725" s="65"/>
      <c r="AC23725" s="65"/>
      <c r="AJ23725" s="66"/>
    </row>
    <row r="23726" spans="17:36" ht="4.5" customHeight="1" x14ac:dyDescent="0.2">
      <c r="Q23726" s="65"/>
      <c r="R23726" s="65"/>
      <c r="X23726" s="65"/>
      <c r="Y23726" s="65"/>
      <c r="Z23726" s="65"/>
      <c r="AA23726" s="65"/>
      <c r="AB23726" s="65"/>
      <c r="AC23726" s="65"/>
      <c r="AJ23726" s="66"/>
    </row>
    <row r="23727" spans="17:36" ht="4.5" customHeight="1" x14ac:dyDescent="0.2">
      <c r="Q23727" s="65"/>
      <c r="R23727" s="65"/>
      <c r="X23727" s="65"/>
      <c r="Y23727" s="65"/>
      <c r="Z23727" s="65"/>
      <c r="AA23727" s="65"/>
      <c r="AB23727" s="65"/>
      <c r="AC23727" s="65"/>
      <c r="AJ23727" s="66"/>
    </row>
    <row r="23728" spans="17:36" ht="4.5" customHeight="1" x14ac:dyDescent="0.2">
      <c r="Q23728" s="65"/>
      <c r="R23728" s="65"/>
      <c r="X23728" s="65"/>
      <c r="Y23728" s="65"/>
      <c r="Z23728" s="65"/>
      <c r="AA23728" s="65"/>
      <c r="AB23728" s="65"/>
      <c r="AC23728" s="65"/>
      <c r="AJ23728" s="66"/>
    </row>
    <row r="23729" spans="17:36" ht="4.5" customHeight="1" x14ac:dyDescent="0.2">
      <c r="Q23729" s="65"/>
      <c r="R23729" s="65"/>
      <c r="X23729" s="65"/>
      <c r="Y23729" s="65"/>
      <c r="Z23729" s="65"/>
      <c r="AA23729" s="65"/>
      <c r="AB23729" s="65"/>
      <c r="AC23729" s="65"/>
      <c r="AJ23729" s="66"/>
    </row>
    <row r="23730" spans="17:36" ht="4.5" customHeight="1" x14ac:dyDescent="0.2">
      <c r="Q23730" s="65"/>
      <c r="R23730" s="65"/>
      <c r="X23730" s="65"/>
      <c r="Y23730" s="65"/>
      <c r="Z23730" s="65"/>
      <c r="AA23730" s="65"/>
      <c r="AB23730" s="65"/>
      <c r="AC23730" s="65"/>
      <c r="AJ23730" s="66"/>
    </row>
    <row r="23731" spans="17:36" ht="4.5" customHeight="1" x14ac:dyDescent="0.2">
      <c r="Q23731" s="65"/>
      <c r="R23731" s="65"/>
      <c r="X23731" s="65"/>
      <c r="Y23731" s="65"/>
      <c r="Z23731" s="65"/>
      <c r="AA23731" s="65"/>
      <c r="AB23731" s="65"/>
      <c r="AC23731" s="65"/>
      <c r="AJ23731" s="66"/>
    </row>
    <row r="23732" spans="17:36" ht="4.5" customHeight="1" x14ac:dyDescent="0.2">
      <c r="Q23732" s="65"/>
      <c r="R23732" s="65"/>
      <c r="X23732" s="65"/>
      <c r="Y23732" s="65"/>
      <c r="Z23732" s="65"/>
      <c r="AA23732" s="65"/>
      <c r="AB23732" s="65"/>
      <c r="AC23732" s="65"/>
      <c r="AJ23732" s="66"/>
    </row>
    <row r="23733" spans="17:36" ht="4.5" customHeight="1" x14ac:dyDescent="0.2">
      <c r="Q23733" s="65"/>
      <c r="R23733" s="65"/>
      <c r="X23733" s="65"/>
      <c r="Y23733" s="65"/>
      <c r="Z23733" s="65"/>
      <c r="AA23733" s="65"/>
      <c r="AB23733" s="65"/>
      <c r="AC23733" s="65"/>
      <c r="AJ23733" s="66"/>
    </row>
    <row r="23734" spans="17:36" ht="4.5" customHeight="1" x14ac:dyDescent="0.2">
      <c r="Q23734" s="65"/>
      <c r="R23734" s="65"/>
      <c r="X23734" s="65"/>
      <c r="Y23734" s="65"/>
      <c r="Z23734" s="65"/>
      <c r="AA23734" s="65"/>
      <c r="AB23734" s="65"/>
      <c r="AC23734" s="65"/>
      <c r="AJ23734" s="66"/>
    </row>
    <row r="23735" spans="17:36" ht="4.5" customHeight="1" x14ac:dyDescent="0.2">
      <c r="Q23735" s="65"/>
      <c r="R23735" s="65"/>
      <c r="X23735" s="65"/>
      <c r="Y23735" s="65"/>
      <c r="Z23735" s="65"/>
      <c r="AA23735" s="65"/>
      <c r="AB23735" s="65"/>
      <c r="AC23735" s="65"/>
      <c r="AJ23735" s="66"/>
    </row>
    <row r="23736" spans="17:36" ht="4.5" customHeight="1" x14ac:dyDescent="0.2">
      <c r="Q23736" s="65"/>
      <c r="R23736" s="65"/>
      <c r="X23736" s="65"/>
      <c r="Y23736" s="65"/>
      <c r="Z23736" s="65"/>
      <c r="AA23736" s="65"/>
      <c r="AB23736" s="65"/>
      <c r="AC23736" s="65"/>
      <c r="AJ23736" s="66"/>
    </row>
    <row r="23737" spans="17:36" ht="4.5" customHeight="1" x14ac:dyDescent="0.2">
      <c r="Q23737" s="65"/>
      <c r="R23737" s="65"/>
      <c r="X23737" s="65"/>
      <c r="Y23737" s="65"/>
      <c r="Z23737" s="65"/>
      <c r="AA23737" s="65"/>
      <c r="AB23737" s="65"/>
      <c r="AC23737" s="65"/>
      <c r="AJ23737" s="66"/>
    </row>
    <row r="23738" spans="17:36" ht="4.5" customHeight="1" x14ac:dyDescent="0.2">
      <c r="Q23738" s="65"/>
      <c r="R23738" s="65"/>
      <c r="X23738" s="65"/>
      <c r="Y23738" s="65"/>
      <c r="Z23738" s="65"/>
      <c r="AA23738" s="65"/>
      <c r="AB23738" s="65"/>
      <c r="AC23738" s="65"/>
      <c r="AJ23738" s="66"/>
    </row>
    <row r="23739" spans="17:36" ht="4.5" customHeight="1" x14ac:dyDescent="0.2">
      <c r="Q23739" s="65"/>
      <c r="R23739" s="65"/>
      <c r="X23739" s="65"/>
      <c r="Y23739" s="65"/>
      <c r="Z23739" s="65"/>
      <c r="AA23739" s="65"/>
      <c r="AB23739" s="65"/>
      <c r="AC23739" s="65"/>
      <c r="AJ23739" s="66"/>
    </row>
    <row r="23740" spans="17:36" ht="4.5" customHeight="1" x14ac:dyDescent="0.2">
      <c r="Q23740" s="65"/>
      <c r="R23740" s="65"/>
      <c r="X23740" s="65"/>
      <c r="Y23740" s="65"/>
      <c r="Z23740" s="65"/>
      <c r="AA23740" s="65"/>
      <c r="AB23740" s="65"/>
      <c r="AC23740" s="65"/>
      <c r="AJ23740" s="66"/>
    </row>
    <row r="23741" spans="17:36" ht="4.5" customHeight="1" x14ac:dyDescent="0.2">
      <c r="Q23741" s="65"/>
      <c r="R23741" s="65"/>
      <c r="X23741" s="65"/>
      <c r="Y23741" s="65"/>
      <c r="Z23741" s="65"/>
      <c r="AA23741" s="65"/>
      <c r="AB23741" s="65"/>
      <c r="AC23741" s="65"/>
      <c r="AJ23741" s="66"/>
    </row>
    <row r="23742" spans="17:36" ht="4.5" customHeight="1" x14ac:dyDescent="0.2">
      <c r="Q23742" s="65"/>
      <c r="R23742" s="65"/>
      <c r="X23742" s="65"/>
      <c r="Y23742" s="65"/>
      <c r="Z23742" s="65"/>
      <c r="AA23742" s="65"/>
      <c r="AB23742" s="65"/>
      <c r="AC23742" s="65"/>
      <c r="AJ23742" s="66"/>
    </row>
    <row r="23743" spans="17:36" ht="4.5" customHeight="1" x14ac:dyDescent="0.2">
      <c r="Q23743" s="65"/>
      <c r="R23743" s="65"/>
      <c r="X23743" s="65"/>
      <c r="Y23743" s="65"/>
      <c r="Z23743" s="65"/>
      <c r="AA23743" s="65"/>
      <c r="AB23743" s="65"/>
      <c r="AC23743" s="65"/>
      <c r="AJ23743" s="66"/>
    </row>
    <row r="23744" spans="17:36" ht="4.5" customHeight="1" x14ac:dyDescent="0.2">
      <c r="Q23744" s="65"/>
      <c r="R23744" s="65"/>
      <c r="X23744" s="65"/>
      <c r="Y23744" s="65"/>
      <c r="Z23744" s="65"/>
      <c r="AA23744" s="65"/>
      <c r="AB23744" s="65"/>
      <c r="AC23744" s="65"/>
      <c r="AJ23744" s="66"/>
    </row>
    <row r="23745" spans="17:36" ht="4.5" customHeight="1" x14ac:dyDescent="0.2">
      <c r="Q23745" s="65"/>
      <c r="R23745" s="65"/>
      <c r="X23745" s="65"/>
      <c r="Y23745" s="65"/>
      <c r="Z23745" s="65"/>
      <c r="AA23745" s="65"/>
      <c r="AB23745" s="65"/>
      <c r="AC23745" s="65"/>
      <c r="AJ23745" s="66"/>
    </row>
    <row r="23746" spans="17:36" ht="4.5" customHeight="1" x14ac:dyDescent="0.2">
      <c r="Q23746" s="65"/>
      <c r="R23746" s="65"/>
      <c r="X23746" s="65"/>
      <c r="Y23746" s="65"/>
      <c r="Z23746" s="65"/>
      <c r="AA23746" s="65"/>
      <c r="AB23746" s="65"/>
      <c r="AC23746" s="65"/>
      <c r="AJ23746" s="66"/>
    </row>
    <row r="23747" spans="17:36" ht="4.5" customHeight="1" x14ac:dyDescent="0.2">
      <c r="Q23747" s="65"/>
      <c r="R23747" s="65"/>
      <c r="X23747" s="65"/>
      <c r="Y23747" s="65"/>
      <c r="Z23747" s="65"/>
      <c r="AA23747" s="65"/>
      <c r="AB23747" s="65"/>
      <c r="AC23747" s="65"/>
      <c r="AJ23747" s="66"/>
    </row>
    <row r="23748" spans="17:36" ht="4.5" customHeight="1" x14ac:dyDescent="0.2">
      <c r="Q23748" s="65"/>
      <c r="R23748" s="65"/>
      <c r="X23748" s="65"/>
      <c r="Y23748" s="65"/>
      <c r="Z23748" s="65"/>
      <c r="AA23748" s="65"/>
      <c r="AB23748" s="65"/>
      <c r="AC23748" s="65"/>
      <c r="AJ23748" s="66"/>
    </row>
    <row r="23749" spans="17:36" ht="4.5" customHeight="1" x14ac:dyDescent="0.2">
      <c r="Q23749" s="65"/>
      <c r="R23749" s="65"/>
      <c r="X23749" s="65"/>
      <c r="Y23749" s="65"/>
      <c r="Z23749" s="65"/>
      <c r="AA23749" s="65"/>
      <c r="AB23749" s="65"/>
      <c r="AC23749" s="65"/>
      <c r="AJ23749" s="66"/>
    </row>
    <row r="23750" spans="17:36" ht="4.5" customHeight="1" x14ac:dyDescent="0.2">
      <c r="Q23750" s="65"/>
      <c r="R23750" s="65"/>
      <c r="X23750" s="65"/>
      <c r="Y23750" s="65"/>
      <c r="Z23750" s="65"/>
      <c r="AA23750" s="65"/>
      <c r="AB23750" s="65"/>
      <c r="AC23750" s="65"/>
      <c r="AJ23750" s="66"/>
    </row>
    <row r="23751" spans="17:36" ht="4.5" customHeight="1" x14ac:dyDescent="0.2">
      <c r="Q23751" s="65"/>
      <c r="R23751" s="65"/>
      <c r="X23751" s="65"/>
      <c r="Y23751" s="65"/>
      <c r="Z23751" s="65"/>
      <c r="AA23751" s="65"/>
      <c r="AB23751" s="65"/>
      <c r="AC23751" s="65"/>
      <c r="AJ23751" s="66"/>
    </row>
    <row r="23752" spans="17:36" ht="4.5" customHeight="1" x14ac:dyDescent="0.2">
      <c r="Q23752" s="65"/>
      <c r="R23752" s="65"/>
      <c r="X23752" s="65"/>
      <c r="Y23752" s="65"/>
      <c r="Z23752" s="65"/>
      <c r="AA23752" s="65"/>
      <c r="AB23752" s="65"/>
      <c r="AC23752" s="65"/>
      <c r="AJ23752" s="66"/>
    </row>
    <row r="23753" spans="17:36" ht="4.5" customHeight="1" x14ac:dyDescent="0.2">
      <c r="Q23753" s="65"/>
      <c r="R23753" s="65"/>
      <c r="X23753" s="65"/>
      <c r="Y23753" s="65"/>
      <c r="Z23753" s="65"/>
      <c r="AA23753" s="65"/>
      <c r="AB23753" s="65"/>
      <c r="AC23753" s="65"/>
      <c r="AJ23753" s="66"/>
    </row>
    <row r="23754" spans="17:36" ht="4.5" customHeight="1" x14ac:dyDescent="0.2">
      <c r="Q23754" s="65"/>
      <c r="R23754" s="65"/>
      <c r="X23754" s="65"/>
      <c r="Y23754" s="65"/>
      <c r="Z23754" s="65"/>
      <c r="AA23754" s="65"/>
      <c r="AB23754" s="65"/>
      <c r="AC23754" s="65"/>
      <c r="AJ23754" s="66"/>
    </row>
    <row r="23755" spans="17:36" ht="4.5" customHeight="1" x14ac:dyDescent="0.2">
      <c r="Q23755" s="65"/>
      <c r="R23755" s="65"/>
      <c r="X23755" s="65"/>
      <c r="Y23755" s="65"/>
      <c r="Z23755" s="65"/>
      <c r="AA23755" s="65"/>
      <c r="AB23755" s="65"/>
      <c r="AC23755" s="65"/>
      <c r="AJ23755" s="66"/>
    </row>
    <row r="23756" spans="17:36" ht="4.5" customHeight="1" x14ac:dyDescent="0.2">
      <c r="Q23756" s="65"/>
      <c r="R23756" s="65"/>
      <c r="X23756" s="65"/>
      <c r="Y23756" s="65"/>
      <c r="Z23756" s="65"/>
      <c r="AA23756" s="65"/>
      <c r="AB23756" s="65"/>
      <c r="AC23756" s="65"/>
      <c r="AJ23756" s="66"/>
    </row>
    <row r="23757" spans="17:36" ht="4.5" customHeight="1" x14ac:dyDescent="0.2">
      <c r="Q23757" s="65"/>
      <c r="R23757" s="65"/>
      <c r="X23757" s="65"/>
      <c r="Y23757" s="65"/>
      <c r="Z23757" s="65"/>
      <c r="AA23757" s="65"/>
      <c r="AB23757" s="65"/>
      <c r="AC23757" s="65"/>
      <c r="AJ23757" s="66"/>
    </row>
    <row r="23758" spans="17:36" ht="4.5" customHeight="1" x14ac:dyDescent="0.2">
      <c r="Q23758" s="65"/>
      <c r="R23758" s="65"/>
      <c r="X23758" s="65"/>
      <c r="Y23758" s="65"/>
      <c r="Z23758" s="65"/>
      <c r="AA23758" s="65"/>
      <c r="AB23758" s="65"/>
      <c r="AC23758" s="65"/>
      <c r="AJ23758" s="66"/>
    </row>
    <row r="23759" spans="17:36" ht="4.5" customHeight="1" x14ac:dyDescent="0.2">
      <c r="Q23759" s="65"/>
      <c r="R23759" s="65"/>
      <c r="X23759" s="65"/>
      <c r="Y23759" s="65"/>
      <c r="Z23759" s="65"/>
      <c r="AA23759" s="65"/>
      <c r="AB23759" s="65"/>
      <c r="AC23759" s="65"/>
      <c r="AJ23759" s="66"/>
    </row>
    <row r="23760" spans="17:36" ht="4.5" customHeight="1" x14ac:dyDescent="0.2">
      <c r="Q23760" s="65"/>
      <c r="R23760" s="65"/>
      <c r="X23760" s="65"/>
      <c r="Y23760" s="65"/>
      <c r="Z23760" s="65"/>
      <c r="AA23760" s="65"/>
      <c r="AB23760" s="65"/>
      <c r="AC23760" s="65"/>
      <c r="AJ23760" s="66"/>
    </row>
    <row r="23761" spans="17:36" ht="4.5" customHeight="1" x14ac:dyDescent="0.2">
      <c r="Q23761" s="65"/>
      <c r="R23761" s="65"/>
      <c r="X23761" s="65"/>
      <c r="Y23761" s="65"/>
      <c r="Z23761" s="65"/>
      <c r="AA23761" s="65"/>
      <c r="AB23761" s="65"/>
      <c r="AC23761" s="65"/>
      <c r="AJ23761" s="66"/>
    </row>
    <row r="23762" spans="17:36" ht="4.5" customHeight="1" x14ac:dyDescent="0.2">
      <c r="Q23762" s="65"/>
      <c r="R23762" s="65"/>
      <c r="X23762" s="65"/>
      <c r="Y23762" s="65"/>
      <c r="Z23762" s="65"/>
      <c r="AA23762" s="65"/>
      <c r="AB23762" s="65"/>
      <c r="AC23762" s="65"/>
      <c r="AJ23762" s="66"/>
    </row>
    <row r="23763" spans="17:36" ht="4.5" customHeight="1" x14ac:dyDescent="0.2">
      <c r="Q23763" s="65"/>
      <c r="R23763" s="65"/>
      <c r="X23763" s="65"/>
      <c r="Y23763" s="65"/>
      <c r="Z23763" s="65"/>
      <c r="AA23763" s="65"/>
      <c r="AB23763" s="65"/>
      <c r="AC23763" s="65"/>
      <c r="AJ23763" s="66"/>
    </row>
    <row r="23764" spans="17:36" ht="4.5" customHeight="1" x14ac:dyDescent="0.2">
      <c r="Q23764" s="65"/>
      <c r="R23764" s="65"/>
      <c r="X23764" s="65"/>
      <c r="Y23764" s="65"/>
      <c r="Z23764" s="65"/>
      <c r="AA23764" s="65"/>
      <c r="AB23764" s="65"/>
      <c r="AC23764" s="65"/>
      <c r="AJ23764" s="66"/>
    </row>
    <row r="23765" spans="17:36" ht="4.5" customHeight="1" x14ac:dyDescent="0.2">
      <c r="Q23765" s="65"/>
      <c r="R23765" s="65"/>
      <c r="X23765" s="65"/>
      <c r="Y23765" s="65"/>
      <c r="Z23765" s="65"/>
      <c r="AA23765" s="65"/>
      <c r="AB23765" s="65"/>
      <c r="AC23765" s="65"/>
      <c r="AJ23765" s="66"/>
    </row>
    <row r="23766" spans="17:36" ht="4.5" customHeight="1" x14ac:dyDescent="0.2">
      <c r="Q23766" s="65"/>
      <c r="R23766" s="65"/>
      <c r="X23766" s="65"/>
      <c r="Y23766" s="65"/>
      <c r="Z23766" s="65"/>
      <c r="AA23766" s="65"/>
      <c r="AB23766" s="65"/>
      <c r="AC23766" s="65"/>
      <c r="AJ23766" s="66"/>
    </row>
    <row r="23767" spans="17:36" ht="4.5" customHeight="1" x14ac:dyDescent="0.2">
      <c r="Q23767" s="65"/>
      <c r="R23767" s="65"/>
      <c r="X23767" s="65"/>
      <c r="Y23767" s="65"/>
      <c r="Z23767" s="65"/>
      <c r="AA23767" s="65"/>
      <c r="AB23767" s="65"/>
      <c r="AC23767" s="65"/>
      <c r="AJ23767" s="66"/>
    </row>
    <row r="23768" spans="17:36" ht="4.5" customHeight="1" x14ac:dyDescent="0.2">
      <c r="Q23768" s="65"/>
      <c r="R23768" s="65"/>
      <c r="X23768" s="65"/>
      <c r="Y23768" s="65"/>
      <c r="Z23768" s="65"/>
      <c r="AA23768" s="65"/>
      <c r="AB23768" s="65"/>
      <c r="AC23768" s="65"/>
      <c r="AJ23768" s="66"/>
    </row>
    <row r="23769" spans="17:36" ht="4.5" customHeight="1" x14ac:dyDescent="0.2">
      <c r="Q23769" s="65"/>
      <c r="R23769" s="65"/>
      <c r="X23769" s="65"/>
      <c r="Y23769" s="65"/>
      <c r="Z23769" s="65"/>
      <c r="AA23769" s="65"/>
      <c r="AB23769" s="65"/>
      <c r="AC23769" s="65"/>
      <c r="AJ23769" s="66"/>
    </row>
    <row r="23770" spans="17:36" ht="4.5" customHeight="1" x14ac:dyDescent="0.2">
      <c r="Q23770" s="65"/>
      <c r="R23770" s="65"/>
      <c r="X23770" s="65"/>
      <c r="Y23770" s="65"/>
      <c r="Z23770" s="65"/>
      <c r="AA23770" s="65"/>
      <c r="AB23770" s="65"/>
      <c r="AC23770" s="65"/>
      <c r="AJ23770" s="66"/>
    </row>
    <row r="23771" spans="17:36" ht="4.5" customHeight="1" x14ac:dyDescent="0.2">
      <c r="Q23771" s="65"/>
      <c r="R23771" s="65"/>
      <c r="X23771" s="65"/>
      <c r="Y23771" s="65"/>
      <c r="Z23771" s="65"/>
      <c r="AA23771" s="65"/>
      <c r="AB23771" s="65"/>
      <c r="AC23771" s="65"/>
      <c r="AJ23771" s="66"/>
    </row>
    <row r="23772" spans="17:36" ht="4.5" customHeight="1" x14ac:dyDescent="0.2">
      <c r="Q23772" s="65"/>
      <c r="R23772" s="65"/>
      <c r="X23772" s="65"/>
      <c r="Y23772" s="65"/>
      <c r="Z23772" s="65"/>
      <c r="AA23772" s="65"/>
      <c r="AB23772" s="65"/>
      <c r="AC23772" s="65"/>
      <c r="AJ23772" s="66"/>
    </row>
    <row r="23773" spans="17:36" ht="4.5" customHeight="1" x14ac:dyDescent="0.2">
      <c r="Q23773" s="65"/>
      <c r="R23773" s="65"/>
      <c r="X23773" s="65"/>
      <c r="Y23773" s="65"/>
      <c r="Z23773" s="65"/>
      <c r="AA23773" s="65"/>
      <c r="AB23773" s="65"/>
      <c r="AC23773" s="65"/>
      <c r="AJ23773" s="66"/>
    </row>
    <row r="23774" spans="17:36" ht="4.5" customHeight="1" x14ac:dyDescent="0.2">
      <c r="Q23774" s="65"/>
      <c r="R23774" s="65"/>
      <c r="X23774" s="65"/>
      <c r="Y23774" s="65"/>
      <c r="Z23774" s="65"/>
      <c r="AA23774" s="65"/>
      <c r="AB23774" s="65"/>
      <c r="AC23774" s="65"/>
      <c r="AJ23774" s="66"/>
    </row>
    <row r="23775" spans="17:36" ht="4.5" customHeight="1" x14ac:dyDescent="0.2">
      <c r="Q23775" s="65"/>
      <c r="R23775" s="65"/>
      <c r="X23775" s="65"/>
      <c r="Y23775" s="65"/>
      <c r="Z23775" s="65"/>
      <c r="AA23775" s="65"/>
      <c r="AB23775" s="65"/>
      <c r="AC23775" s="65"/>
      <c r="AJ23775" s="66"/>
    </row>
    <row r="23776" spans="17:36" ht="4.5" customHeight="1" x14ac:dyDescent="0.2">
      <c r="Q23776" s="65"/>
      <c r="R23776" s="65"/>
      <c r="X23776" s="65"/>
      <c r="Y23776" s="65"/>
      <c r="Z23776" s="65"/>
      <c r="AA23776" s="65"/>
      <c r="AB23776" s="65"/>
      <c r="AC23776" s="65"/>
      <c r="AJ23776" s="66"/>
    </row>
    <row r="23777" spans="17:36" ht="4.5" customHeight="1" x14ac:dyDescent="0.2">
      <c r="Q23777" s="65"/>
      <c r="R23777" s="65"/>
      <c r="X23777" s="65"/>
      <c r="Y23777" s="65"/>
      <c r="Z23777" s="65"/>
      <c r="AA23777" s="65"/>
      <c r="AB23777" s="65"/>
      <c r="AC23777" s="65"/>
      <c r="AJ23777" s="66"/>
    </row>
    <row r="23778" spans="17:36" ht="4.5" customHeight="1" x14ac:dyDescent="0.2">
      <c r="Q23778" s="65"/>
      <c r="R23778" s="65"/>
      <c r="X23778" s="65"/>
      <c r="Y23778" s="65"/>
      <c r="Z23778" s="65"/>
      <c r="AA23778" s="65"/>
      <c r="AB23778" s="65"/>
      <c r="AC23778" s="65"/>
      <c r="AJ23778" s="66"/>
    </row>
    <row r="23779" spans="17:36" ht="4.5" customHeight="1" x14ac:dyDescent="0.2">
      <c r="Q23779" s="65"/>
      <c r="R23779" s="65"/>
      <c r="X23779" s="65"/>
      <c r="Y23779" s="65"/>
      <c r="Z23779" s="65"/>
      <c r="AA23779" s="65"/>
      <c r="AB23779" s="65"/>
      <c r="AC23779" s="65"/>
      <c r="AJ23779" s="66"/>
    </row>
    <row r="23780" spans="17:36" ht="4.5" customHeight="1" x14ac:dyDescent="0.2">
      <c r="Q23780" s="65"/>
      <c r="R23780" s="65"/>
      <c r="X23780" s="65"/>
      <c r="Y23780" s="65"/>
      <c r="Z23780" s="65"/>
      <c r="AA23780" s="65"/>
      <c r="AB23780" s="65"/>
      <c r="AC23780" s="65"/>
      <c r="AJ23780" s="66"/>
    </row>
    <row r="23781" spans="17:36" ht="4.5" customHeight="1" x14ac:dyDescent="0.2">
      <c r="Q23781" s="65"/>
      <c r="R23781" s="65"/>
      <c r="X23781" s="65"/>
      <c r="Y23781" s="65"/>
      <c r="Z23781" s="65"/>
      <c r="AA23781" s="65"/>
      <c r="AB23781" s="65"/>
      <c r="AC23781" s="65"/>
      <c r="AJ23781" s="66"/>
    </row>
    <row r="23782" spans="17:36" ht="4.5" customHeight="1" x14ac:dyDescent="0.2">
      <c r="Q23782" s="65"/>
      <c r="R23782" s="65"/>
      <c r="X23782" s="65"/>
      <c r="Y23782" s="65"/>
      <c r="Z23782" s="65"/>
      <c r="AA23782" s="65"/>
      <c r="AB23782" s="65"/>
      <c r="AC23782" s="65"/>
      <c r="AJ23782" s="66"/>
    </row>
    <row r="23783" spans="17:36" ht="4.5" customHeight="1" x14ac:dyDescent="0.2">
      <c r="Q23783" s="65"/>
      <c r="R23783" s="65"/>
      <c r="X23783" s="65"/>
      <c r="Y23783" s="65"/>
      <c r="Z23783" s="65"/>
      <c r="AA23783" s="65"/>
      <c r="AB23783" s="65"/>
      <c r="AC23783" s="65"/>
      <c r="AJ23783" s="66"/>
    </row>
    <row r="23784" spans="17:36" ht="4.5" customHeight="1" x14ac:dyDescent="0.2">
      <c r="Q23784" s="65"/>
      <c r="R23784" s="65"/>
      <c r="X23784" s="65"/>
      <c r="Y23784" s="65"/>
      <c r="Z23784" s="65"/>
      <c r="AA23784" s="65"/>
      <c r="AB23784" s="65"/>
      <c r="AC23784" s="65"/>
      <c r="AJ23784" s="66"/>
    </row>
    <row r="23785" spans="17:36" ht="4.5" customHeight="1" x14ac:dyDescent="0.2">
      <c r="Q23785" s="65"/>
      <c r="R23785" s="65"/>
      <c r="X23785" s="65"/>
      <c r="Y23785" s="65"/>
      <c r="Z23785" s="65"/>
      <c r="AA23785" s="65"/>
      <c r="AB23785" s="65"/>
      <c r="AC23785" s="65"/>
      <c r="AJ23785" s="66"/>
    </row>
    <row r="23786" spans="17:36" ht="4.5" customHeight="1" x14ac:dyDescent="0.2">
      <c r="Q23786" s="65"/>
      <c r="R23786" s="65"/>
      <c r="X23786" s="65"/>
      <c r="Y23786" s="65"/>
      <c r="Z23786" s="65"/>
      <c r="AA23786" s="65"/>
      <c r="AB23786" s="65"/>
      <c r="AC23786" s="65"/>
      <c r="AJ23786" s="66"/>
    </row>
    <row r="23787" spans="17:36" ht="4.5" customHeight="1" x14ac:dyDescent="0.2">
      <c r="Q23787" s="65"/>
      <c r="R23787" s="65"/>
      <c r="X23787" s="65"/>
      <c r="Y23787" s="65"/>
      <c r="Z23787" s="65"/>
      <c r="AA23787" s="65"/>
      <c r="AB23787" s="65"/>
      <c r="AC23787" s="65"/>
      <c r="AJ23787" s="66"/>
    </row>
    <row r="23788" spans="17:36" ht="4.5" customHeight="1" x14ac:dyDescent="0.2">
      <c r="Q23788" s="65"/>
      <c r="R23788" s="65"/>
      <c r="X23788" s="65"/>
      <c r="Y23788" s="65"/>
      <c r="Z23788" s="65"/>
      <c r="AA23788" s="65"/>
      <c r="AB23788" s="65"/>
      <c r="AC23788" s="65"/>
      <c r="AJ23788" s="66"/>
    </row>
    <row r="23789" spans="17:36" ht="4.5" customHeight="1" x14ac:dyDescent="0.2">
      <c r="Q23789" s="65"/>
      <c r="R23789" s="65"/>
      <c r="X23789" s="65"/>
      <c r="Y23789" s="65"/>
      <c r="Z23789" s="65"/>
      <c r="AA23789" s="65"/>
      <c r="AB23789" s="65"/>
      <c r="AC23789" s="65"/>
      <c r="AJ23789" s="66"/>
    </row>
    <row r="23790" spans="17:36" ht="4.5" customHeight="1" x14ac:dyDescent="0.2">
      <c r="Q23790" s="65"/>
      <c r="R23790" s="65"/>
      <c r="X23790" s="65"/>
      <c r="Y23790" s="65"/>
      <c r="Z23790" s="65"/>
      <c r="AA23790" s="65"/>
      <c r="AB23790" s="65"/>
      <c r="AC23790" s="65"/>
      <c r="AJ23790" s="66"/>
    </row>
    <row r="23791" spans="17:36" ht="4.5" customHeight="1" x14ac:dyDescent="0.2">
      <c r="Q23791" s="65"/>
      <c r="R23791" s="65"/>
      <c r="X23791" s="65"/>
      <c r="Y23791" s="65"/>
      <c r="Z23791" s="65"/>
      <c r="AA23791" s="65"/>
      <c r="AB23791" s="65"/>
      <c r="AC23791" s="65"/>
      <c r="AJ23791" s="66"/>
    </row>
    <row r="23792" spans="17:36" ht="4.5" customHeight="1" x14ac:dyDescent="0.2">
      <c r="Q23792" s="65"/>
      <c r="R23792" s="65"/>
      <c r="X23792" s="65"/>
      <c r="Y23792" s="65"/>
      <c r="Z23792" s="65"/>
      <c r="AA23792" s="65"/>
      <c r="AB23792" s="65"/>
      <c r="AC23792" s="65"/>
      <c r="AJ23792" s="66"/>
    </row>
    <row r="23793" spans="17:36" ht="4.5" customHeight="1" x14ac:dyDescent="0.2">
      <c r="Q23793" s="65"/>
      <c r="R23793" s="65"/>
      <c r="X23793" s="65"/>
      <c r="Y23793" s="65"/>
      <c r="Z23793" s="65"/>
      <c r="AA23793" s="65"/>
      <c r="AB23793" s="65"/>
      <c r="AC23793" s="65"/>
      <c r="AJ23793" s="66"/>
    </row>
    <row r="23794" spans="17:36" ht="4.5" customHeight="1" x14ac:dyDescent="0.2">
      <c r="Q23794" s="65"/>
      <c r="R23794" s="65"/>
      <c r="X23794" s="65"/>
      <c r="Y23794" s="65"/>
      <c r="Z23794" s="65"/>
      <c r="AA23794" s="65"/>
      <c r="AB23794" s="65"/>
      <c r="AC23794" s="65"/>
      <c r="AJ23794" s="66"/>
    </row>
    <row r="23795" spans="17:36" ht="4.5" customHeight="1" x14ac:dyDescent="0.2">
      <c r="Q23795" s="65"/>
      <c r="R23795" s="65"/>
      <c r="X23795" s="65"/>
      <c r="Y23795" s="65"/>
      <c r="Z23795" s="65"/>
      <c r="AA23795" s="65"/>
      <c r="AB23795" s="65"/>
      <c r="AC23795" s="65"/>
      <c r="AJ23795" s="66"/>
    </row>
    <row r="23796" spans="17:36" ht="4.5" customHeight="1" x14ac:dyDescent="0.2">
      <c r="Q23796" s="65"/>
      <c r="R23796" s="65"/>
      <c r="X23796" s="65"/>
      <c r="Y23796" s="65"/>
      <c r="Z23796" s="65"/>
      <c r="AA23796" s="65"/>
      <c r="AB23796" s="65"/>
      <c r="AC23796" s="65"/>
      <c r="AJ23796" s="66"/>
    </row>
    <row r="23797" spans="17:36" ht="4.5" customHeight="1" x14ac:dyDescent="0.2">
      <c r="Q23797" s="65"/>
      <c r="R23797" s="65"/>
      <c r="X23797" s="65"/>
      <c r="Y23797" s="65"/>
      <c r="Z23797" s="65"/>
      <c r="AA23797" s="65"/>
      <c r="AB23797" s="65"/>
      <c r="AC23797" s="65"/>
      <c r="AJ23797" s="66"/>
    </row>
    <row r="23798" spans="17:36" ht="4.5" customHeight="1" x14ac:dyDescent="0.2">
      <c r="Q23798" s="65"/>
      <c r="R23798" s="65"/>
      <c r="X23798" s="65"/>
      <c r="Y23798" s="65"/>
      <c r="Z23798" s="65"/>
      <c r="AA23798" s="65"/>
      <c r="AB23798" s="65"/>
      <c r="AC23798" s="65"/>
      <c r="AJ23798" s="66"/>
    </row>
    <row r="23799" spans="17:36" ht="4.5" customHeight="1" x14ac:dyDescent="0.2">
      <c r="Q23799" s="65"/>
      <c r="R23799" s="65"/>
      <c r="X23799" s="65"/>
      <c r="Y23799" s="65"/>
      <c r="Z23799" s="65"/>
      <c r="AA23799" s="65"/>
      <c r="AB23799" s="65"/>
      <c r="AC23799" s="65"/>
      <c r="AJ23799" s="66"/>
    </row>
    <row r="23800" spans="17:36" ht="4.5" customHeight="1" x14ac:dyDescent="0.2">
      <c r="Q23800" s="65"/>
      <c r="R23800" s="65"/>
      <c r="X23800" s="65"/>
      <c r="Y23800" s="65"/>
      <c r="Z23800" s="65"/>
      <c r="AA23800" s="65"/>
      <c r="AB23800" s="65"/>
      <c r="AC23800" s="65"/>
      <c r="AJ23800" s="66"/>
    </row>
    <row r="23801" spans="17:36" ht="4.5" customHeight="1" x14ac:dyDescent="0.2">
      <c r="Q23801" s="65"/>
      <c r="R23801" s="65"/>
      <c r="X23801" s="65"/>
      <c r="Y23801" s="65"/>
      <c r="Z23801" s="65"/>
      <c r="AA23801" s="65"/>
      <c r="AB23801" s="65"/>
      <c r="AC23801" s="65"/>
      <c r="AJ23801" s="66"/>
    </row>
    <row r="23802" spans="17:36" ht="4.5" customHeight="1" x14ac:dyDescent="0.2">
      <c r="Q23802" s="65"/>
      <c r="R23802" s="65"/>
      <c r="X23802" s="65"/>
      <c r="Y23802" s="65"/>
      <c r="Z23802" s="65"/>
      <c r="AA23802" s="65"/>
      <c r="AB23802" s="65"/>
      <c r="AC23802" s="65"/>
      <c r="AJ23802" s="66"/>
    </row>
    <row r="23803" spans="17:36" ht="4.5" customHeight="1" x14ac:dyDescent="0.2">
      <c r="Q23803" s="65"/>
      <c r="R23803" s="65"/>
      <c r="X23803" s="65"/>
      <c r="Y23803" s="65"/>
      <c r="Z23803" s="65"/>
      <c r="AA23803" s="65"/>
      <c r="AB23803" s="65"/>
      <c r="AC23803" s="65"/>
      <c r="AJ23803" s="66"/>
    </row>
    <row r="23804" spans="17:36" ht="4.5" customHeight="1" x14ac:dyDescent="0.2">
      <c r="Q23804" s="65"/>
      <c r="R23804" s="65"/>
      <c r="X23804" s="65"/>
      <c r="Y23804" s="65"/>
      <c r="Z23804" s="65"/>
      <c r="AA23804" s="65"/>
      <c r="AB23804" s="65"/>
      <c r="AC23804" s="65"/>
      <c r="AJ23804" s="66"/>
    </row>
    <row r="23805" spans="17:36" ht="4.5" customHeight="1" x14ac:dyDescent="0.2">
      <c r="Q23805" s="65"/>
      <c r="R23805" s="65"/>
      <c r="X23805" s="65"/>
      <c r="Y23805" s="65"/>
      <c r="Z23805" s="65"/>
      <c r="AA23805" s="65"/>
      <c r="AB23805" s="65"/>
      <c r="AC23805" s="65"/>
      <c r="AJ23805" s="66"/>
    </row>
    <row r="23806" spans="17:36" ht="4.5" customHeight="1" x14ac:dyDescent="0.2">
      <c r="Q23806" s="65"/>
      <c r="R23806" s="65"/>
      <c r="X23806" s="65"/>
      <c r="Y23806" s="65"/>
      <c r="Z23806" s="65"/>
      <c r="AA23806" s="65"/>
      <c r="AB23806" s="65"/>
      <c r="AC23806" s="65"/>
      <c r="AJ23806" s="66"/>
    </row>
    <row r="23807" spans="17:36" ht="4.5" customHeight="1" x14ac:dyDescent="0.2">
      <c r="Q23807" s="65"/>
      <c r="R23807" s="65"/>
      <c r="X23807" s="65"/>
      <c r="Y23807" s="65"/>
      <c r="Z23807" s="65"/>
      <c r="AA23807" s="65"/>
      <c r="AB23807" s="65"/>
      <c r="AC23807" s="65"/>
      <c r="AJ23807" s="66"/>
    </row>
    <row r="23808" spans="17:36" ht="4.5" customHeight="1" x14ac:dyDescent="0.2">
      <c r="Q23808" s="65"/>
      <c r="R23808" s="65"/>
      <c r="X23808" s="65"/>
      <c r="Y23808" s="65"/>
      <c r="Z23808" s="65"/>
      <c r="AA23808" s="65"/>
      <c r="AB23808" s="65"/>
      <c r="AC23808" s="65"/>
      <c r="AJ23808" s="66"/>
    </row>
    <row r="23809" spans="17:36" ht="4.5" customHeight="1" x14ac:dyDescent="0.2">
      <c r="Q23809" s="65"/>
      <c r="R23809" s="65"/>
      <c r="X23809" s="65"/>
      <c r="Y23809" s="65"/>
      <c r="Z23809" s="65"/>
      <c r="AA23809" s="65"/>
      <c r="AB23809" s="65"/>
      <c r="AC23809" s="65"/>
      <c r="AJ23809" s="66"/>
    </row>
    <row r="23810" spans="17:36" ht="4.5" customHeight="1" x14ac:dyDescent="0.2">
      <c r="Q23810" s="65"/>
      <c r="R23810" s="65"/>
      <c r="X23810" s="65"/>
      <c r="Y23810" s="65"/>
      <c r="Z23810" s="65"/>
      <c r="AA23810" s="65"/>
      <c r="AB23810" s="65"/>
      <c r="AC23810" s="65"/>
      <c r="AJ23810" s="66"/>
    </row>
    <row r="23811" spans="17:36" ht="4.5" customHeight="1" x14ac:dyDescent="0.2">
      <c r="Q23811" s="65"/>
      <c r="R23811" s="65"/>
      <c r="X23811" s="65"/>
      <c r="Y23811" s="65"/>
      <c r="Z23811" s="65"/>
      <c r="AA23811" s="65"/>
      <c r="AB23811" s="65"/>
      <c r="AC23811" s="65"/>
      <c r="AJ23811" s="66"/>
    </row>
    <row r="23812" spans="17:36" ht="4.5" customHeight="1" x14ac:dyDescent="0.2">
      <c r="Q23812" s="65"/>
      <c r="R23812" s="65"/>
      <c r="X23812" s="65"/>
      <c r="Y23812" s="65"/>
      <c r="Z23812" s="65"/>
      <c r="AA23812" s="65"/>
      <c r="AB23812" s="65"/>
      <c r="AC23812" s="65"/>
      <c r="AJ23812" s="66"/>
    </row>
    <row r="23813" spans="17:36" ht="4.5" customHeight="1" x14ac:dyDescent="0.2">
      <c r="Q23813" s="65"/>
      <c r="R23813" s="65"/>
      <c r="X23813" s="65"/>
      <c r="Y23813" s="65"/>
      <c r="Z23813" s="65"/>
      <c r="AA23813" s="65"/>
      <c r="AB23813" s="65"/>
      <c r="AC23813" s="65"/>
      <c r="AJ23813" s="66"/>
    </row>
    <row r="23814" spans="17:36" ht="4.5" customHeight="1" x14ac:dyDescent="0.2">
      <c r="Q23814" s="65"/>
      <c r="R23814" s="65"/>
      <c r="X23814" s="65"/>
      <c r="Y23814" s="65"/>
      <c r="Z23814" s="65"/>
      <c r="AA23814" s="65"/>
      <c r="AB23814" s="65"/>
      <c r="AC23814" s="65"/>
      <c r="AJ23814" s="66"/>
    </row>
    <row r="23815" spans="17:36" ht="4.5" customHeight="1" x14ac:dyDescent="0.2">
      <c r="Q23815" s="65"/>
      <c r="R23815" s="65"/>
      <c r="X23815" s="65"/>
      <c r="Y23815" s="65"/>
      <c r="Z23815" s="65"/>
      <c r="AA23815" s="65"/>
      <c r="AB23815" s="65"/>
      <c r="AC23815" s="65"/>
      <c r="AJ23815" s="66"/>
    </row>
    <row r="23816" spans="17:36" ht="4.5" customHeight="1" x14ac:dyDescent="0.2">
      <c r="Q23816" s="65"/>
      <c r="R23816" s="65"/>
      <c r="X23816" s="65"/>
      <c r="Y23816" s="65"/>
      <c r="Z23816" s="65"/>
      <c r="AA23816" s="65"/>
      <c r="AB23816" s="65"/>
      <c r="AC23816" s="65"/>
      <c r="AJ23816" s="66"/>
    </row>
    <row r="23817" spans="17:36" ht="4.5" customHeight="1" x14ac:dyDescent="0.2">
      <c r="Q23817" s="65"/>
      <c r="R23817" s="65"/>
      <c r="X23817" s="65"/>
      <c r="Y23817" s="65"/>
      <c r="Z23817" s="65"/>
      <c r="AA23817" s="65"/>
      <c r="AB23817" s="65"/>
      <c r="AC23817" s="65"/>
      <c r="AJ23817" s="66"/>
    </row>
    <row r="23818" spans="17:36" ht="4.5" customHeight="1" x14ac:dyDescent="0.2">
      <c r="Q23818" s="65"/>
      <c r="R23818" s="65"/>
      <c r="X23818" s="65"/>
      <c r="Y23818" s="65"/>
      <c r="Z23818" s="65"/>
      <c r="AA23818" s="65"/>
      <c r="AB23818" s="65"/>
      <c r="AC23818" s="65"/>
      <c r="AJ23818" s="66"/>
    </row>
    <row r="23819" spans="17:36" ht="4.5" customHeight="1" x14ac:dyDescent="0.2">
      <c r="Q23819" s="65"/>
      <c r="R23819" s="65"/>
      <c r="X23819" s="65"/>
      <c r="Y23819" s="65"/>
      <c r="Z23819" s="65"/>
      <c r="AA23819" s="65"/>
      <c r="AB23819" s="65"/>
      <c r="AC23819" s="65"/>
      <c r="AJ23819" s="66"/>
    </row>
    <row r="23820" spans="17:36" ht="4.5" customHeight="1" x14ac:dyDescent="0.2">
      <c r="Q23820" s="65"/>
      <c r="R23820" s="65"/>
      <c r="X23820" s="65"/>
      <c r="Y23820" s="65"/>
      <c r="Z23820" s="65"/>
      <c r="AA23820" s="65"/>
      <c r="AB23820" s="65"/>
      <c r="AC23820" s="65"/>
      <c r="AJ23820" s="66"/>
    </row>
    <row r="23821" spans="17:36" ht="4.5" customHeight="1" x14ac:dyDescent="0.2">
      <c r="Q23821" s="65"/>
      <c r="R23821" s="65"/>
      <c r="X23821" s="65"/>
      <c r="Y23821" s="65"/>
      <c r="Z23821" s="65"/>
      <c r="AA23821" s="65"/>
      <c r="AB23821" s="65"/>
      <c r="AC23821" s="65"/>
      <c r="AJ23821" s="66"/>
    </row>
    <row r="23822" spans="17:36" ht="4.5" customHeight="1" x14ac:dyDescent="0.2">
      <c r="Q23822" s="65"/>
      <c r="R23822" s="65"/>
      <c r="X23822" s="65"/>
      <c r="Y23822" s="65"/>
      <c r="Z23822" s="65"/>
      <c r="AA23822" s="65"/>
      <c r="AB23822" s="65"/>
      <c r="AC23822" s="65"/>
      <c r="AJ23822" s="66"/>
    </row>
    <row r="23823" spans="17:36" ht="4.5" customHeight="1" x14ac:dyDescent="0.2">
      <c r="Q23823" s="65"/>
      <c r="R23823" s="65"/>
      <c r="X23823" s="65"/>
      <c r="Y23823" s="65"/>
      <c r="Z23823" s="65"/>
      <c r="AA23823" s="65"/>
      <c r="AB23823" s="65"/>
      <c r="AC23823" s="65"/>
      <c r="AJ23823" s="66"/>
    </row>
    <row r="23824" spans="17:36" ht="4.5" customHeight="1" x14ac:dyDescent="0.2">
      <c r="Q23824" s="65"/>
      <c r="R23824" s="65"/>
      <c r="X23824" s="65"/>
      <c r="Y23824" s="65"/>
      <c r="Z23824" s="65"/>
      <c r="AA23824" s="65"/>
      <c r="AB23824" s="65"/>
      <c r="AC23824" s="65"/>
      <c r="AJ23824" s="66"/>
    </row>
    <row r="23825" spans="17:36" ht="4.5" customHeight="1" x14ac:dyDescent="0.2">
      <c r="Q23825" s="65"/>
      <c r="R23825" s="65"/>
      <c r="X23825" s="65"/>
      <c r="Y23825" s="65"/>
      <c r="Z23825" s="65"/>
      <c r="AA23825" s="65"/>
      <c r="AB23825" s="65"/>
      <c r="AC23825" s="65"/>
      <c r="AJ23825" s="66"/>
    </row>
    <row r="23826" spans="17:36" ht="4.5" customHeight="1" x14ac:dyDescent="0.2">
      <c r="Q23826" s="65"/>
      <c r="R23826" s="65"/>
      <c r="X23826" s="65"/>
      <c r="Y23826" s="65"/>
      <c r="Z23826" s="65"/>
      <c r="AA23826" s="65"/>
      <c r="AB23826" s="65"/>
      <c r="AC23826" s="65"/>
      <c r="AJ23826" s="66"/>
    </row>
    <row r="23827" spans="17:36" ht="4.5" customHeight="1" x14ac:dyDescent="0.2">
      <c r="Q23827" s="65"/>
      <c r="R23827" s="65"/>
      <c r="X23827" s="65"/>
      <c r="Y23827" s="65"/>
      <c r="Z23827" s="65"/>
      <c r="AA23827" s="65"/>
      <c r="AB23827" s="65"/>
      <c r="AC23827" s="65"/>
      <c r="AJ23827" s="66"/>
    </row>
    <row r="23828" spans="17:36" ht="4.5" customHeight="1" x14ac:dyDescent="0.2">
      <c r="Q23828" s="65"/>
      <c r="R23828" s="65"/>
      <c r="X23828" s="65"/>
      <c r="Y23828" s="65"/>
      <c r="Z23828" s="65"/>
      <c r="AA23828" s="65"/>
      <c r="AB23828" s="65"/>
      <c r="AC23828" s="65"/>
      <c r="AJ23828" s="66"/>
    </row>
    <row r="23829" spans="17:36" ht="4.5" customHeight="1" x14ac:dyDescent="0.2">
      <c r="Q23829" s="65"/>
      <c r="R23829" s="65"/>
      <c r="X23829" s="65"/>
      <c r="Y23829" s="65"/>
      <c r="Z23829" s="65"/>
      <c r="AA23829" s="65"/>
      <c r="AB23829" s="65"/>
      <c r="AC23829" s="65"/>
      <c r="AJ23829" s="66"/>
    </row>
    <row r="23830" spans="17:36" ht="4.5" customHeight="1" x14ac:dyDescent="0.2">
      <c r="Q23830" s="65"/>
      <c r="R23830" s="65"/>
      <c r="X23830" s="65"/>
      <c r="Y23830" s="65"/>
      <c r="Z23830" s="65"/>
      <c r="AA23830" s="65"/>
      <c r="AB23830" s="65"/>
      <c r="AC23830" s="65"/>
      <c r="AJ23830" s="66"/>
    </row>
    <row r="23831" spans="17:36" ht="4.5" customHeight="1" x14ac:dyDescent="0.2">
      <c r="Q23831" s="65"/>
      <c r="R23831" s="65"/>
      <c r="X23831" s="65"/>
      <c r="Y23831" s="65"/>
      <c r="Z23831" s="65"/>
      <c r="AA23831" s="65"/>
      <c r="AB23831" s="65"/>
      <c r="AC23831" s="65"/>
      <c r="AJ23831" s="66"/>
    </row>
    <row r="23832" spans="17:36" ht="4.5" customHeight="1" x14ac:dyDescent="0.2">
      <c r="Q23832" s="65"/>
      <c r="R23832" s="65"/>
      <c r="X23832" s="65"/>
      <c r="Y23832" s="65"/>
      <c r="Z23832" s="65"/>
      <c r="AA23832" s="65"/>
      <c r="AB23832" s="65"/>
      <c r="AC23832" s="65"/>
      <c r="AJ23832" s="66"/>
    </row>
    <row r="23833" spans="17:36" ht="4.5" customHeight="1" x14ac:dyDescent="0.2">
      <c r="Q23833" s="65"/>
      <c r="R23833" s="65"/>
      <c r="X23833" s="65"/>
      <c r="Y23833" s="65"/>
      <c r="Z23833" s="65"/>
      <c r="AA23833" s="65"/>
      <c r="AB23833" s="65"/>
      <c r="AC23833" s="65"/>
      <c r="AJ23833" s="66"/>
    </row>
    <row r="23834" spans="17:36" ht="4.5" customHeight="1" x14ac:dyDescent="0.2">
      <c r="Q23834" s="65"/>
      <c r="R23834" s="65"/>
      <c r="X23834" s="65"/>
      <c r="Y23834" s="65"/>
      <c r="Z23834" s="65"/>
      <c r="AA23834" s="65"/>
      <c r="AB23834" s="65"/>
      <c r="AC23834" s="65"/>
      <c r="AJ23834" s="66"/>
    </row>
    <row r="23835" spans="17:36" ht="4.5" customHeight="1" x14ac:dyDescent="0.2">
      <c r="Q23835" s="65"/>
      <c r="R23835" s="65"/>
      <c r="X23835" s="65"/>
      <c r="Y23835" s="65"/>
      <c r="Z23835" s="65"/>
      <c r="AA23835" s="65"/>
      <c r="AB23835" s="65"/>
      <c r="AC23835" s="65"/>
      <c r="AJ23835" s="66"/>
    </row>
    <row r="23836" spans="17:36" ht="4.5" customHeight="1" x14ac:dyDescent="0.2">
      <c r="Q23836" s="65"/>
      <c r="R23836" s="65"/>
      <c r="X23836" s="65"/>
      <c r="Y23836" s="65"/>
      <c r="Z23836" s="65"/>
      <c r="AA23836" s="65"/>
      <c r="AB23836" s="65"/>
      <c r="AC23836" s="65"/>
      <c r="AJ23836" s="66"/>
    </row>
    <row r="23837" spans="17:36" ht="4.5" customHeight="1" x14ac:dyDescent="0.2">
      <c r="Q23837" s="65"/>
      <c r="R23837" s="65"/>
      <c r="X23837" s="65"/>
      <c r="Y23837" s="65"/>
      <c r="Z23837" s="65"/>
      <c r="AA23837" s="65"/>
      <c r="AB23837" s="65"/>
      <c r="AC23837" s="65"/>
      <c r="AJ23837" s="66"/>
    </row>
    <row r="23838" spans="17:36" ht="4.5" customHeight="1" x14ac:dyDescent="0.2">
      <c r="Q23838" s="65"/>
      <c r="R23838" s="65"/>
      <c r="X23838" s="65"/>
      <c r="Y23838" s="65"/>
      <c r="Z23838" s="65"/>
      <c r="AA23838" s="65"/>
      <c r="AB23838" s="65"/>
      <c r="AC23838" s="65"/>
      <c r="AJ23838" s="66"/>
    </row>
    <row r="23839" spans="17:36" ht="4.5" customHeight="1" x14ac:dyDescent="0.2">
      <c r="Q23839" s="65"/>
      <c r="R23839" s="65"/>
      <c r="X23839" s="65"/>
      <c r="Y23839" s="65"/>
      <c r="Z23839" s="65"/>
      <c r="AA23839" s="65"/>
      <c r="AB23839" s="65"/>
      <c r="AC23839" s="65"/>
      <c r="AJ23839" s="66"/>
    </row>
    <row r="23840" spans="17:36" ht="4.5" customHeight="1" x14ac:dyDescent="0.2">
      <c r="Q23840" s="65"/>
      <c r="R23840" s="65"/>
      <c r="X23840" s="65"/>
      <c r="Y23840" s="65"/>
      <c r="Z23840" s="65"/>
      <c r="AA23840" s="65"/>
      <c r="AB23840" s="65"/>
      <c r="AC23840" s="65"/>
      <c r="AJ23840" s="66"/>
    </row>
    <row r="23841" spans="17:36" ht="4.5" customHeight="1" x14ac:dyDescent="0.2">
      <c r="Q23841" s="65"/>
      <c r="R23841" s="65"/>
      <c r="X23841" s="65"/>
      <c r="Y23841" s="65"/>
      <c r="Z23841" s="65"/>
      <c r="AA23841" s="65"/>
      <c r="AB23841" s="65"/>
      <c r="AC23841" s="65"/>
      <c r="AJ23841" s="66"/>
    </row>
    <row r="23842" spans="17:36" ht="4.5" customHeight="1" x14ac:dyDescent="0.2">
      <c r="Q23842" s="65"/>
      <c r="R23842" s="65"/>
      <c r="X23842" s="65"/>
      <c r="Y23842" s="65"/>
      <c r="Z23842" s="65"/>
      <c r="AA23842" s="65"/>
      <c r="AB23842" s="65"/>
      <c r="AC23842" s="65"/>
      <c r="AJ23842" s="66"/>
    </row>
    <row r="23843" spans="17:36" ht="4.5" customHeight="1" x14ac:dyDescent="0.2">
      <c r="Q23843" s="65"/>
      <c r="R23843" s="65"/>
      <c r="X23843" s="65"/>
      <c r="Y23843" s="65"/>
      <c r="Z23843" s="65"/>
      <c r="AA23843" s="65"/>
      <c r="AB23843" s="65"/>
      <c r="AC23843" s="65"/>
      <c r="AJ23843" s="66"/>
    </row>
    <row r="23844" spans="17:36" ht="4.5" customHeight="1" x14ac:dyDescent="0.2">
      <c r="Q23844" s="65"/>
      <c r="R23844" s="65"/>
      <c r="X23844" s="65"/>
      <c r="Y23844" s="65"/>
      <c r="Z23844" s="65"/>
      <c r="AA23844" s="65"/>
      <c r="AB23844" s="65"/>
      <c r="AC23844" s="65"/>
      <c r="AJ23844" s="66"/>
    </row>
    <row r="23845" spans="17:36" ht="4.5" customHeight="1" x14ac:dyDescent="0.2">
      <c r="Q23845" s="65"/>
      <c r="R23845" s="65"/>
      <c r="X23845" s="65"/>
      <c r="Y23845" s="65"/>
      <c r="Z23845" s="65"/>
      <c r="AA23845" s="65"/>
      <c r="AB23845" s="65"/>
      <c r="AC23845" s="65"/>
      <c r="AJ23845" s="66"/>
    </row>
    <row r="23846" spans="17:36" ht="4.5" customHeight="1" x14ac:dyDescent="0.2">
      <c r="Q23846" s="65"/>
      <c r="R23846" s="65"/>
      <c r="X23846" s="65"/>
      <c r="Y23846" s="65"/>
      <c r="Z23846" s="65"/>
      <c r="AA23846" s="65"/>
      <c r="AB23846" s="65"/>
      <c r="AC23846" s="65"/>
      <c r="AJ23846" s="66"/>
    </row>
    <row r="23847" spans="17:36" ht="4.5" customHeight="1" x14ac:dyDescent="0.2">
      <c r="Q23847" s="65"/>
      <c r="R23847" s="65"/>
      <c r="X23847" s="65"/>
      <c r="Y23847" s="65"/>
      <c r="Z23847" s="65"/>
      <c r="AA23847" s="65"/>
      <c r="AB23847" s="65"/>
      <c r="AC23847" s="65"/>
      <c r="AJ23847" s="66"/>
    </row>
    <row r="23848" spans="17:36" ht="4.5" customHeight="1" x14ac:dyDescent="0.2">
      <c r="Q23848" s="65"/>
      <c r="R23848" s="65"/>
      <c r="X23848" s="65"/>
      <c r="Y23848" s="65"/>
      <c r="Z23848" s="65"/>
      <c r="AA23848" s="65"/>
      <c r="AB23848" s="65"/>
      <c r="AC23848" s="65"/>
      <c r="AJ23848" s="66"/>
    </row>
    <row r="23849" spans="17:36" ht="4.5" customHeight="1" x14ac:dyDescent="0.2">
      <c r="Q23849" s="65"/>
      <c r="R23849" s="65"/>
      <c r="X23849" s="65"/>
      <c r="Y23849" s="65"/>
      <c r="Z23849" s="65"/>
      <c r="AA23849" s="65"/>
      <c r="AB23849" s="65"/>
      <c r="AC23849" s="65"/>
      <c r="AJ23849" s="66"/>
    </row>
    <row r="23850" spans="17:36" ht="4.5" customHeight="1" x14ac:dyDescent="0.2">
      <c r="Q23850" s="65"/>
      <c r="R23850" s="65"/>
      <c r="X23850" s="65"/>
      <c r="Y23850" s="65"/>
      <c r="Z23850" s="65"/>
      <c r="AA23850" s="65"/>
      <c r="AB23850" s="65"/>
      <c r="AC23850" s="65"/>
      <c r="AJ23850" s="66"/>
    </row>
    <row r="23851" spans="17:36" ht="4.5" customHeight="1" x14ac:dyDescent="0.2">
      <c r="Q23851" s="65"/>
      <c r="R23851" s="65"/>
      <c r="X23851" s="65"/>
      <c r="Y23851" s="65"/>
      <c r="Z23851" s="65"/>
      <c r="AA23851" s="65"/>
      <c r="AB23851" s="65"/>
      <c r="AC23851" s="65"/>
      <c r="AJ23851" s="66"/>
    </row>
    <row r="23852" spans="17:36" ht="4.5" customHeight="1" x14ac:dyDescent="0.2">
      <c r="Q23852" s="65"/>
      <c r="R23852" s="65"/>
      <c r="X23852" s="65"/>
      <c r="Y23852" s="65"/>
      <c r="Z23852" s="65"/>
      <c r="AA23852" s="65"/>
      <c r="AB23852" s="65"/>
      <c r="AC23852" s="65"/>
      <c r="AJ23852" s="66"/>
    </row>
    <row r="23853" spans="17:36" ht="4.5" customHeight="1" x14ac:dyDescent="0.2">
      <c r="Q23853" s="65"/>
      <c r="R23853" s="65"/>
      <c r="X23853" s="65"/>
      <c r="Y23853" s="65"/>
      <c r="Z23853" s="65"/>
      <c r="AA23853" s="65"/>
      <c r="AB23853" s="65"/>
      <c r="AC23853" s="65"/>
      <c r="AJ23853" s="66"/>
    </row>
    <row r="23854" spans="17:36" ht="4.5" customHeight="1" x14ac:dyDescent="0.2">
      <c r="Q23854" s="65"/>
      <c r="R23854" s="65"/>
      <c r="X23854" s="65"/>
      <c r="Y23854" s="65"/>
      <c r="Z23854" s="65"/>
      <c r="AA23854" s="65"/>
      <c r="AB23854" s="65"/>
      <c r="AC23854" s="65"/>
      <c r="AJ23854" s="66"/>
    </row>
    <row r="23855" spans="17:36" ht="4.5" customHeight="1" x14ac:dyDescent="0.2">
      <c r="Q23855" s="65"/>
      <c r="R23855" s="65"/>
      <c r="X23855" s="65"/>
      <c r="Y23855" s="65"/>
      <c r="Z23855" s="65"/>
      <c r="AA23855" s="65"/>
      <c r="AB23855" s="65"/>
      <c r="AC23855" s="65"/>
      <c r="AJ23855" s="66"/>
    </row>
    <row r="23856" spans="17:36" ht="4.5" customHeight="1" x14ac:dyDescent="0.2">
      <c r="Q23856" s="65"/>
      <c r="R23856" s="65"/>
      <c r="X23856" s="65"/>
      <c r="Y23856" s="65"/>
      <c r="Z23856" s="65"/>
      <c r="AA23856" s="65"/>
      <c r="AB23856" s="65"/>
      <c r="AC23856" s="65"/>
      <c r="AJ23856" s="66"/>
    </row>
    <row r="23857" spans="17:36" ht="4.5" customHeight="1" x14ac:dyDescent="0.2">
      <c r="Q23857" s="65"/>
      <c r="R23857" s="65"/>
      <c r="X23857" s="65"/>
      <c r="Y23857" s="65"/>
      <c r="Z23857" s="65"/>
      <c r="AA23857" s="65"/>
      <c r="AB23857" s="65"/>
      <c r="AC23857" s="65"/>
      <c r="AJ23857" s="66"/>
    </row>
    <row r="23858" spans="17:36" ht="4.5" customHeight="1" x14ac:dyDescent="0.2">
      <c r="Q23858" s="65"/>
      <c r="R23858" s="65"/>
      <c r="X23858" s="65"/>
      <c r="Y23858" s="65"/>
      <c r="Z23858" s="65"/>
      <c r="AA23858" s="65"/>
      <c r="AB23858" s="65"/>
      <c r="AC23858" s="65"/>
      <c r="AJ23858" s="66"/>
    </row>
    <row r="23859" spans="17:36" ht="4.5" customHeight="1" x14ac:dyDescent="0.2">
      <c r="Q23859" s="65"/>
      <c r="R23859" s="65"/>
      <c r="X23859" s="65"/>
      <c r="Y23859" s="65"/>
      <c r="Z23859" s="65"/>
      <c r="AA23859" s="65"/>
      <c r="AB23859" s="65"/>
      <c r="AC23859" s="65"/>
      <c r="AJ23859" s="66"/>
    </row>
    <row r="23860" spans="17:36" ht="4.5" customHeight="1" x14ac:dyDescent="0.2">
      <c r="Q23860" s="65"/>
      <c r="R23860" s="65"/>
      <c r="X23860" s="65"/>
      <c r="Y23860" s="65"/>
      <c r="Z23860" s="65"/>
      <c r="AA23860" s="65"/>
      <c r="AB23860" s="65"/>
      <c r="AC23860" s="65"/>
      <c r="AJ23860" s="66"/>
    </row>
    <row r="23861" spans="17:36" ht="4.5" customHeight="1" x14ac:dyDescent="0.2">
      <c r="Q23861" s="65"/>
      <c r="R23861" s="65"/>
      <c r="X23861" s="65"/>
      <c r="Y23861" s="65"/>
      <c r="Z23861" s="65"/>
      <c r="AA23861" s="65"/>
      <c r="AB23861" s="65"/>
      <c r="AC23861" s="65"/>
      <c r="AJ23861" s="66"/>
    </row>
    <row r="23862" spans="17:36" ht="4.5" customHeight="1" x14ac:dyDescent="0.2">
      <c r="Q23862" s="65"/>
      <c r="R23862" s="65"/>
      <c r="X23862" s="65"/>
      <c r="Y23862" s="65"/>
      <c r="Z23862" s="65"/>
      <c r="AA23862" s="65"/>
      <c r="AB23862" s="65"/>
      <c r="AC23862" s="65"/>
      <c r="AJ23862" s="66"/>
    </row>
    <row r="23863" spans="17:36" ht="4.5" customHeight="1" x14ac:dyDescent="0.2">
      <c r="Q23863" s="65"/>
      <c r="R23863" s="65"/>
      <c r="X23863" s="65"/>
      <c r="Y23863" s="65"/>
      <c r="Z23863" s="65"/>
      <c r="AA23863" s="65"/>
      <c r="AB23863" s="65"/>
      <c r="AC23863" s="65"/>
      <c r="AJ23863" s="66"/>
    </row>
    <row r="23864" spans="17:36" ht="4.5" customHeight="1" x14ac:dyDescent="0.2">
      <c r="Q23864" s="65"/>
      <c r="R23864" s="65"/>
      <c r="X23864" s="65"/>
      <c r="Y23864" s="65"/>
      <c r="Z23864" s="65"/>
      <c r="AA23864" s="65"/>
      <c r="AB23864" s="65"/>
      <c r="AC23864" s="65"/>
      <c r="AJ23864" s="66"/>
    </row>
    <row r="23865" spans="17:36" ht="4.5" customHeight="1" x14ac:dyDescent="0.2">
      <c r="Q23865" s="65"/>
      <c r="R23865" s="65"/>
      <c r="X23865" s="65"/>
      <c r="Y23865" s="65"/>
      <c r="Z23865" s="65"/>
      <c r="AA23865" s="65"/>
      <c r="AB23865" s="65"/>
      <c r="AC23865" s="65"/>
      <c r="AJ23865" s="66"/>
    </row>
    <row r="23866" spans="17:36" ht="4.5" customHeight="1" x14ac:dyDescent="0.2">
      <c r="Q23866" s="65"/>
      <c r="R23866" s="65"/>
      <c r="X23866" s="65"/>
      <c r="Y23866" s="65"/>
      <c r="Z23866" s="65"/>
      <c r="AA23866" s="65"/>
      <c r="AB23866" s="65"/>
      <c r="AC23866" s="65"/>
      <c r="AJ23866" s="66"/>
    </row>
    <row r="23867" spans="17:36" ht="4.5" customHeight="1" x14ac:dyDescent="0.2">
      <c r="Q23867" s="65"/>
      <c r="R23867" s="65"/>
      <c r="X23867" s="65"/>
      <c r="Y23867" s="65"/>
      <c r="Z23867" s="65"/>
      <c r="AA23867" s="65"/>
      <c r="AB23867" s="65"/>
      <c r="AC23867" s="65"/>
      <c r="AJ23867" s="66"/>
    </row>
    <row r="23868" spans="17:36" ht="4.5" customHeight="1" x14ac:dyDescent="0.2">
      <c r="Q23868" s="65"/>
      <c r="R23868" s="65"/>
      <c r="X23868" s="65"/>
      <c r="Y23868" s="65"/>
      <c r="Z23868" s="65"/>
      <c r="AA23868" s="65"/>
      <c r="AB23868" s="65"/>
      <c r="AC23868" s="65"/>
      <c r="AJ23868" s="66"/>
    </row>
    <row r="23869" spans="17:36" ht="4.5" customHeight="1" x14ac:dyDescent="0.2">
      <c r="Q23869" s="65"/>
      <c r="R23869" s="65"/>
      <c r="X23869" s="65"/>
      <c r="Y23869" s="65"/>
      <c r="Z23869" s="65"/>
      <c r="AA23869" s="65"/>
      <c r="AB23869" s="65"/>
      <c r="AC23869" s="65"/>
      <c r="AJ23869" s="66"/>
    </row>
    <row r="23870" spans="17:36" ht="4.5" customHeight="1" x14ac:dyDescent="0.2">
      <c r="Q23870" s="65"/>
      <c r="R23870" s="65"/>
      <c r="X23870" s="65"/>
      <c r="Y23870" s="65"/>
      <c r="Z23870" s="65"/>
      <c r="AA23870" s="65"/>
      <c r="AB23870" s="65"/>
      <c r="AC23870" s="65"/>
      <c r="AJ23870" s="66"/>
    </row>
    <row r="23871" spans="17:36" ht="4.5" customHeight="1" x14ac:dyDescent="0.2">
      <c r="Q23871" s="65"/>
      <c r="R23871" s="65"/>
      <c r="X23871" s="65"/>
      <c r="Y23871" s="65"/>
      <c r="Z23871" s="65"/>
      <c r="AA23871" s="65"/>
      <c r="AB23871" s="65"/>
      <c r="AC23871" s="65"/>
      <c r="AJ23871" s="66"/>
    </row>
    <row r="23872" spans="17:36" ht="4.5" customHeight="1" x14ac:dyDescent="0.2">
      <c r="Q23872" s="65"/>
      <c r="R23872" s="65"/>
      <c r="X23872" s="65"/>
      <c r="Y23872" s="65"/>
      <c r="Z23872" s="65"/>
      <c r="AA23872" s="65"/>
      <c r="AB23872" s="65"/>
      <c r="AC23872" s="65"/>
      <c r="AJ23872" s="66"/>
    </row>
    <row r="23873" spans="17:36" ht="4.5" customHeight="1" x14ac:dyDescent="0.2">
      <c r="Q23873" s="65"/>
      <c r="R23873" s="65"/>
      <c r="X23873" s="65"/>
      <c r="Y23873" s="65"/>
      <c r="Z23873" s="65"/>
      <c r="AA23873" s="65"/>
      <c r="AB23873" s="65"/>
      <c r="AC23873" s="65"/>
      <c r="AJ23873" s="66"/>
    </row>
    <row r="23874" spans="17:36" ht="4.5" customHeight="1" x14ac:dyDescent="0.2">
      <c r="Q23874" s="65"/>
      <c r="R23874" s="65"/>
      <c r="X23874" s="65"/>
      <c r="Y23874" s="65"/>
      <c r="Z23874" s="65"/>
      <c r="AA23874" s="65"/>
      <c r="AB23874" s="65"/>
      <c r="AC23874" s="65"/>
      <c r="AJ23874" s="66"/>
    </row>
    <row r="23875" spans="17:36" ht="4.5" customHeight="1" x14ac:dyDescent="0.2">
      <c r="Q23875" s="65"/>
      <c r="R23875" s="65"/>
      <c r="X23875" s="65"/>
      <c r="Y23875" s="65"/>
      <c r="Z23875" s="65"/>
      <c r="AA23875" s="65"/>
      <c r="AB23875" s="65"/>
      <c r="AC23875" s="65"/>
      <c r="AJ23875" s="66"/>
    </row>
    <row r="23876" spans="17:36" ht="4.5" customHeight="1" x14ac:dyDescent="0.2">
      <c r="Q23876" s="65"/>
      <c r="R23876" s="65"/>
      <c r="X23876" s="65"/>
      <c r="Y23876" s="65"/>
      <c r="Z23876" s="65"/>
      <c r="AA23876" s="65"/>
      <c r="AB23876" s="65"/>
      <c r="AC23876" s="65"/>
      <c r="AJ23876" s="66"/>
    </row>
    <row r="23877" spans="17:36" ht="4.5" customHeight="1" x14ac:dyDescent="0.2">
      <c r="Q23877" s="65"/>
      <c r="R23877" s="65"/>
      <c r="X23877" s="65"/>
      <c r="Y23877" s="65"/>
      <c r="Z23877" s="65"/>
      <c r="AA23877" s="65"/>
      <c r="AB23877" s="65"/>
      <c r="AC23877" s="65"/>
      <c r="AJ23877" s="66"/>
    </row>
    <row r="23878" spans="17:36" ht="4.5" customHeight="1" x14ac:dyDescent="0.2">
      <c r="Q23878" s="65"/>
      <c r="R23878" s="65"/>
      <c r="X23878" s="65"/>
      <c r="Y23878" s="65"/>
      <c r="Z23878" s="65"/>
      <c r="AA23878" s="65"/>
      <c r="AB23878" s="65"/>
      <c r="AC23878" s="65"/>
      <c r="AJ23878" s="66"/>
    </row>
    <row r="23879" spans="17:36" ht="4.5" customHeight="1" x14ac:dyDescent="0.2">
      <c r="Q23879" s="65"/>
      <c r="R23879" s="65"/>
      <c r="X23879" s="65"/>
      <c r="Y23879" s="65"/>
      <c r="Z23879" s="65"/>
      <c r="AA23879" s="65"/>
      <c r="AB23879" s="65"/>
      <c r="AC23879" s="65"/>
      <c r="AJ23879" s="66"/>
    </row>
    <row r="23880" spans="17:36" ht="4.5" customHeight="1" x14ac:dyDescent="0.2">
      <c r="Q23880" s="65"/>
      <c r="R23880" s="65"/>
      <c r="X23880" s="65"/>
      <c r="Y23880" s="65"/>
      <c r="Z23880" s="65"/>
      <c r="AA23880" s="65"/>
      <c r="AB23880" s="65"/>
      <c r="AC23880" s="65"/>
      <c r="AJ23880" s="66"/>
    </row>
    <row r="23881" spans="17:36" ht="4.5" customHeight="1" x14ac:dyDescent="0.2">
      <c r="Q23881" s="65"/>
      <c r="R23881" s="65"/>
      <c r="X23881" s="65"/>
      <c r="Y23881" s="65"/>
      <c r="Z23881" s="65"/>
      <c r="AA23881" s="65"/>
      <c r="AB23881" s="65"/>
      <c r="AC23881" s="65"/>
      <c r="AJ23881" s="66"/>
    </row>
    <row r="23882" spans="17:36" ht="4.5" customHeight="1" x14ac:dyDescent="0.2">
      <c r="Q23882" s="65"/>
      <c r="R23882" s="65"/>
      <c r="X23882" s="65"/>
      <c r="Y23882" s="65"/>
      <c r="Z23882" s="65"/>
      <c r="AA23882" s="65"/>
      <c r="AB23882" s="65"/>
      <c r="AC23882" s="65"/>
      <c r="AJ23882" s="66"/>
    </row>
    <row r="23883" spans="17:36" ht="4.5" customHeight="1" x14ac:dyDescent="0.2">
      <c r="Q23883" s="65"/>
      <c r="R23883" s="65"/>
      <c r="X23883" s="65"/>
      <c r="Y23883" s="65"/>
      <c r="Z23883" s="65"/>
      <c r="AA23883" s="65"/>
      <c r="AB23883" s="65"/>
      <c r="AC23883" s="65"/>
      <c r="AJ23883" s="66"/>
    </row>
    <row r="23884" spans="17:36" ht="4.5" customHeight="1" x14ac:dyDescent="0.2">
      <c r="Q23884" s="65"/>
      <c r="R23884" s="65"/>
      <c r="X23884" s="65"/>
      <c r="Y23884" s="65"/>
      <c r="Z23884" s="65"/>
      <c r="AA23884" s="65"/>
      <c r="AB23884" s="65"/>
      <c r="AC23884" s="65"/>
      <c r="AJ23884" s="66"/>
    </row>
    <row r="23885" spans="17:36" ht="4.5" customHeight="1" x14ac:dyDescent="0.2">
      <c r="Q23885" s="65"/>
      <c r="R23885" s="65"/>
      <c r="X23885" s="65"/>
      <c r="Y23885" s="65"/>
      <c r="Z23885" s="65"/>
      <c r="AA23885" s="65"/>
      <c r="AB23885" s="65"/>
      <c r="AC23885" s="65"/>
      <c r="AJ23885" s="66"/>
    </row>
    <row r="23886" spans="17:36" ht="4.5" customHeight="1" x14ac:dyDescent="0.2">
      <c r="Q23886" s="65"/>
      <c r="R23886" s="65"/>
      <c r="X23886" s="65"/>
      <c r="Y23886" s="65"/>
      <c r="Z23886" s="65"/>
      <c r="AA23886" s="65"/>
      <c r="AB23886" s="65"/>
      <c r="AC23886" s="65"/>
      <c r="AJ23886" s="66"/>
    </row>
    <row r="23887" spans="17:36" ht="4.5" customHeight="1" x14ac:dyDescent="0.2">
      <c r="Q23887" s="65"/>
      <c r="R23887" s="65"/>
      <c r="X23887" s="65"/>
      <c r="Y23887" s="65"/>
      <c r="Z23887" s="65"/>
      <c r="AA23887" s="65"/>
      <c r="AB23887" s="65"/>
      <c r="AC23887" s="65"/>
      <c r="AJ23887" s="66"/>
    </row>
    <row r="23888" spans="17:36" ht="4.5" customHeight="1" x14ac:dyDescent="0.2">
      <c r="Q23888" s="65"/>
      <c r="R23888" s="65"/>
      <c r="X23888" s="65"/>
      <c r="Y23888" s="65"/>
      <c r="Z23888" s="65"/>
      <c r="AA23888" s="65"/>
      <c r="AB23888" s="65"/>
      <c r="AC23888" s="65"/>
      <c r="AJ23888" s="66"/>
    </row>
    <row r="23889" spans="17:36" ht="4.5" customHeight="1" x14ac:dyDescent="0.2">
      <c r="Q23889" s="65"/>
      <c r="R23889" s="65"/>
      <c r="X23889" s="65"/>
      <c r="Y23889" s="65"/>
      <c r="Z23889" s="65"/>
      <c r="AA23889" s="65"/>
      <c r="AB23889" s="65"/>
      <c r="AC23889" s="65"/>
      <c r="AJ23889" s="66"/>
    </row>
    <row r="23890" spans="17:36" ht="4.5" customHeight="1" x14ac:dyDescent="0.2">
      <c r="Q23890" s="65"/>
      <c r="R23890" s="65"/>
      <c r="X23890" s="65"/>
      <c r="Y23890" s="65"/>
      <c r="Z23890" s="65"/>
      <c r="AA23890" s="65"/>
      <c r="AB23890" s="65"/>
      <c r="AC23890" s="65"/>
      <c r="AJ23890" s="66"/>
    </row>
    <row r="23891" spans="17:36" ht="4.5" customHeight="1" x14ac:dyDescent="0.2">
      <c r="Q23891" s="65"/>
      <c r="R23891" s="65"/>
      <c r="X23891" s="65"/>
      <c r="Y23891" s="65"/>
      <c r="Z23891" s="65"/>
      <c r="AA23891" s="65"/>
      <c r="AB23891" s="65"/>
      <c r="AC23891" s="65"/>
      <c r="AJ23891" s="66"/>
    </row>
    <row r="23892" spans="17:36" ht="4.5" customHeight="1" x14ac:dyDescent="0.2">
      <c r="Q23892" s="65"/>
      <c r="R23892" s="65"/>
      <c r="X23892" s="65"/>
      <c r="Y23892" s="65"/>
      <c r="Z23892" s="65"/>
      <c r="AA23892" s="65"/>
      <c r="AB23892" s="65"/>
      <c r="AC23892" s="65"/>
      <c r="AJ23892" s="66"/>
    </row>
    <row r="23893" spans="17:36" ht="4.5" customHeight="1" x14ac:dyDescent="0.2">
      <c r="Q23893" s="65"/>
      <c r="R23893" s="65"/>
      <c r="X23893" s="65"/>
      <c r="Y23893" s="65"/>
      <c r="Z23893" s="65"/>
      <c r="AA23893" s="65"/>
      <c r="AB23893" s="65"/>
      <c r="AC23893" s="65"/>
      <c r="AJ23893" s="66"/>
    </row>
    <row r="23894" spans="17:36" ht="4.5" customHeight="1" x14ac:dyDescent="0.2">
      <c r="Q23894" s="65"/>
      <c r="R23894" s="65"/>
      <c r="X23894" s="65"/>
      <c r="Y23894" s="65"/>
      <c r="Z23894" s="65"/>
      <c r="AA23894" s="65"/>
      <c r="AB23894" s="65"/>
      <c r="AC23894" s="65"/>
      <c r="AJ23894" s="66"/>
    </row>
    <row r="23895" spans="17:36" ht="4.5" customHeight="1" x14ac:dyDescent="0.2">
      <c r="Q23895" s="65"/>
      <c r="R23895" s="65"/>
      <c r="X23895" s="65"/>
      <c r="Y23895" s="65"/>
      <c r="Z23895" s="65"/>
      <c r="AA23895" s="65"/>
      <c r="AB23895" s="65"/>
      <c r="AC23895" s="65"/>
      <c r="AJ23895" s="66"/>
    </row>
    <row r="23896" spans="17:36" ht="4.5" customHeight="1" x14ac:dyDescent="0.2">
      <c r="Q23896" s="65"/>
      <c r="R23896" s="65"/>
      <c r="X23896" s="65"/>
      <c r="Y23896" s="65"/>
      <c r="Z23896" s="65"/>
      <c r="AA23896" s="65"/>
      <c r="AB23896" s="65"/>
      <c r="AC23896" s="65"/>
      <c r="AJ23896" s="66"/>
    </row>
    <row r="23897" spans="17:36" ht="4.5" customHeight="1" x14ac:dyDescent="0.2">
      <c r="Q23897" s="65"/>
      <c r="R23897" s="65"/>
      <c r="X23897" s="65"/>
      <c r="Y23897" s="65"/>
      <c r="Z23897" s="65"/>
      <c r="AA23897" s="65"/>
      <c r="AB23897" s="65"/>
      <c r="AC23897" s="65"/>
      <c r="AJ23897" s="66"/>
    </row>
    <row r="23898" spans="17:36" ht="4.5" customHeight="1" x14ac:dyDescent="0.2">
      <c r="Q23898" s="65"/>
      <c r="R23898" s="65"/>
      <c r="X23898" s="65"/>
      <c r="Y23898" s="65"/>
      <c r="Z23898" s="65"/>
      <c r="AA23898" s="65"/>
      <c r="AB23898" s="65"/>
      <c r="AC23898" s="65"/>
      <c r="AJ23898" s="66"/>
    </row>
    <row r="23899" spans="17:36" ht="4.5" customHeight="1" x14ac:dyDescent="0.2">
      <c r="Q23899" s="65"/>
      <c r="R23899" s="65"/>
      <c r="X23899" s="65"/>
      <c r="Y23899" s="65"/>
      <c r="Z23899" s="65"/>
      <c r="AA23899" s="65"/>
      <c r="AB23899" s="65"/>
      <c r="AC23899" s="65"/>
      <c r="AJ23899" s="66"/>
    </row>
    <row r="23900" spans="17:36" ht="4.5" customHeight="1" x14ac:dyDescent="0.2">
      <c r="Q23900" s="65"/>
      <c r="R23900" s="65"/>
      <c r="X23900" s="65"/>
      <c r="Y23900" s="65"/>
      <c r="Z23900" s="65"/>
      <c r="AA23900" s="65"/>
      <c r="AB23900" s="65"/>
      <c r="AC23900" s="65"/>
      <c r="AJ23900" s="66"/>
    </row>
    <row r="23901" spans="17:36" ht="4.5" customHeight="1" x14ac:dyDescent="0.2">
      <c r="Q23901" s="65"/>
      <c r="R23901" s="65"/>
      <c r="X23901" s="65"/>
      <c r="Y23901" s="65"/>
      <c r="Z23901" s="65"/>
      <c r="AA23901" s="65"/>
      <c r="AB23901" s="65"/>
      <c r="AC23901" s="65"/>
      <c r="AJ23901" s="66"/>
    </row>
    <row r="23902" spans="17:36" ht="4.5" customHeight="1" x14ac:dyDescent="0.2">
      <c r="Q23902" s="65"/>
      <c r="R23902" s="65"/>
      <c r="X23902" s="65"/>
      <c r="Y23902" s="65"/>
      <c r="Z23902" s="65"/>
      <c r="AA23902" s="65"/>
      <c r="AB23902" s="65"/>
      <c r="AC23902" s="65"/>
      <c r="AJ23902" s="66"/>
    </row>
    <row r="23903" spans="17:36" ht="4.5" customHeight="1" x14ac:dyDescent="0.2">
      <c r="Q23903" s="65"/>
      <c r="R23903" s="65"/>
      <c r="X23903" s="65"/>
      <c r="Y23903" s="65"/>
      <c r="Z23903" s="65"/>
      <c r="AA23903" s="65"/>
      <c r="AB23903" s="65"/>
      <c r="AC23903" s="65"/>
      <c r="AJ23903" s="66"/>
    </row>
    <row r="23904" spans="17:36" ht="4.5" customHeight="1" x14ac:dyDescent="0.2">
      <c r="Q23904" s="65"/>
      <c r="R23904" s="65"/>
      <c r="X23904" s="65"/>
      <c r="Y23904" s="65"/>
      <c r="Z23904" s="65"/>
      <c r="AA23904" s="65"/>
      <c r="AB23904" s="65"/>
      <c r="AC23904" s="65"/>
      <c r="AJ23904" s="66"/>
    </row>
    <row r="23905" spans="17:36" ht="4.5" customHeight="1" x14ac:dyDescent="0.2">
      <c r="Q23905" s="65"/>
      <c r="R23905" s="65"/>
      <c r="X23905" s="65"/>
      <c r="Y23905" s="65"/>
      <c r="Z23905" s="65"/>
      <c r="AA23905" s="65"/>
      <c r="AB23905" s="65"/>
      <c r="AC23905" s="65"/>
      <c r="AJ23905" s="66"/>
    </row>
    <row r="23906" spans="17:36" ht="4.5" customHeight="1" x14ac:dyDescent="0.2">
      <c r="Q23906" s="65"/>
      <c r="R23906" s="65"/>
      <c r="X23906" s="65"/>
      <c r="Y23906" s="65"/>
      <c r="Z23906" s="65"/>
      <c r="AA23906" s="65"/>
      <c r="AB23906" s="65"/>
      <c r="AC23906" s="65"/>
      <c r="AJ23906" s="66"/>
    </row>
    <row r="23907" spans="17:36" ht="4.5" customHeight="1" x14ac:dyDescent="0.2">
      <c r="Q23907" s="65"/>
      <c r="R23907" s="65"/>
      <c r="X23907" s="65"/>
      <c r="Y23907" s="65"/>
      <c r="Z23907" s="65"/>
      <c r="AA23907" s="65"/>
      <c r="AB23907" s="65"/>
      <c r="AC23907" s="65"/>
      <c r="AJ23907" s="66"/>
    </row>
    <row r="23908" spans="17:36" ht="4.5" customHeight="1" x14ac:dyDescent="0.2">
      <c r="Q23908" s="65"/>
      <c r="R23908" s="65"/>
      <c r="X23908" s="65"/>
      <c r="Y23908" s="65"/>
      <c r="Z23908" s="65"/>
      <c r="AA23908" s="65"/>
      <c r="AB23908" s="65"/>
      <c r="AC23908" s="65"/>
      <c r="AJ23908" s="66"/>
    </row>
    <row r="23909" spans="17:36" ht="4.5" customHeight="1" x14ac:dyDescent="0.2">
      <c r="Q23909" s="65"/>
      <c r="R23909" s="65"/>
      <c r="X23909" s="65"/>
      <c r="Y23909" s="65"/>
      <c r="Z23909" s="65"/>
      <c r="AA23909" s="65"/>
      <c r="AB23909" s="65"/>
      <c r="AC23909" s="65"/>
      <c r="AJ23909" s="66"/>
    </row>
    <row r="23910" spans="17:36" ht="4.5" customHeight="1" x14ac:dyDescent="0.2">
      <c r="Q23910" s="65"/>
      <c r="R23910" s="65"/>
      <c r="X23910" s="65"/>
      <c r="Y23910" s="65"/>
      <c r="Z23910" s="65"/>
      <c r="AA23910" s="65"/>
      <c r="AB23910" s="65"/>
      <c r="AC23910" s="65"/>
      <c r="AJ23910" s="66"/>
    </row>
    <row r="23911" spans="17:36" ht="4.5" customHeight="1" x14ac:dyDescent="0.2">
      <c r="Q23911" s="65"/>
      <c r="R23911" s="65"/>
      <c r="X23911" s="65"/>
      <c r="Y23911" s="65"/>
      <c r="Z23911" s="65"/>
      <c r="AA23911" s="65"/>
      <c r="AB23911" s="65"/>
      <c r="AC23911" s="65"/>
      <c r="AJ23911" s="66"/>
    </row>
    <row r="23912" spans="17:36" ht="4.5" customHeight="1" x14ac:dyDescent="0.2">
      <c r="Q23912" s="65"/>
      <c r="R23912" s="65"/>
      <c r="X23912" s="65"/>
      <c r="Y23912" s="65"/>
      <c r="Z23912" s="65"/>
      <c r="AA23912" s="65"/>
      <c r="AB23912" s="65"/>
      <c r="AC23912" s="65"/>
      <c r="AJ23912" s="66"/>
    </row>
    <row r="23913" spans="17:36" ht="4.5" customHeight="1" x14ac:dyDescent="0.2">
      <c r="Q23913" s="65"/>
      <c r="R23913" s="65"/>
      <c r="X23913" s="65"/>
      <c r="Y23913" s="65"/>
      <c r="Z23913" s="65"/>
      <c r="AA23913" s="65"/>
      <c r="AB23913" s="65"/>
      <c r="AC23913" s="65"/>
      <c r="AJ23913" s="66"/>
    </row>
    <row r="23914" spans="17:36" ht="4.5" customHeight="1" x14ac:dyDescent="0.2">
      <c r="Q23914" s="65"/>
      <c r="R23914" s="65"/>
      <c r="X23914" s="65"/>
      <c r="Y23914" s="65"/>
      <c r="Z23914" s="65"/>
      <c r="AA23914" s="65"/>
      <c r="AB23914" s="65"/>
      <c r="AC23914" s="65"/>
      <c r="AJ23914" s="66"/>
    </row>
    <row r="23915" spans="17:36" ht="4.5" customHeight="1" x14ac:dyDescent="0.2">
      <c r="Q23915" s="65"/>
      <c r="R23915" s="65"/>
      <c r="X23915" s="65"/>
      <c r="Y23915" s="65"/>
      <c r="Z23915" s="65"/>
      <c r="AA23915" s="65"/>
      <c r="AB23915" s="65"/>
      <c r="AC23915" s="65"/>
      <c r="AJ23915" s="66"/>
    </row>
    <row r="23916" spans="17:36" ht="4.5" customHeight="1" x14ac:dyDescent="0.2">
      <c r="Q23916" s="65"/>
      <c r="R23916" s="65"/>
      <c r="X23916" s="65"/>
      <c r="Y23916" s="65"/>
      <c r="Z23916" s="65"/>
      <c r="AA23916" s="65"/>
      <c r="AB23916" s="65"/>
      <c r="AC23916" s="65"/>
      <c r="AJ23916" s="66"/>
    </row>
    <row r="23917" spans="17:36" ht="4.5" customHeight="1" x14ac:dyDescent="0.2">
      <c r="Q23917" s="65"/>
      <c r="R23917" s="65"/>
      <c r="X23917" s="65"/>
      <c r="Y23917" s="65"/>
      <c r="Z23917" s="65"/>
      <c r="AA23917" s="65"/>
      <c r="AB23917" s="65"/>
      <c r="AC23917" s="65"/>
      <c r="AJ23917" s="66"/>
    </row>
    <row r="23918" spans="17:36" ht="4.5" customHeight="1" x14ac:dyDescent="0.2">
      <c r="Q23918" s="65"/>
      <c r="R23918" s="65"/>
      <c r="X23918" s="65"/>
      <c r="Y23918" s="65"/>
      <c r="Z23918" s="65"/>
      <c r="AA23918" s="65"/>
      <c r="AB23918" s="65"/>
      <c r="AC23918" s="65"/>
      <c r="AJ23918" s="66"/>
    </row>
    <row r="23919" spans="17:36" ht="4.5" customHeight="1" x14ac:dyDescent="0.2">
      <c r="Q23919" s="65"/>
      <c r="R23919" s="65"/>
      <c r="X23919" s="65"/>
      <c r="Y23919" s="65"/>
      <c r="Z23919" s="65"/>
      <c r="AA23919" s="65"/>
      <c r="AB23919" s="65"/>
      <c r="AC23919" s="65"/>
      <c r="AJ23919" s="66"/>
    </row>
    <row r="23920" spans="17:36" ht="4.5" customHeight="1" x14ac:dyDescent="0.2">
      <c r="Q23920" s="65"/>
      <c r="R23920" s="65"/>
      <c r="X23920" s="65"/>
      <c r="Y23920" s="65"/>
      <c r="Z23920" s="65"/>
      <c r="AA23920" s="65"/>
      <c r="AB23920" s="65"/>
      <c r="AC23920" s="65"/>
      <c r="AJ23920" s="66"/>
    </row>
    <row r="23921" spans="17:36" ht="4.5" customHeight="1" x14ac:dyDescent="0.2">
      <c r="Q23921" s="65"/>
      <c r="R23921" s="65"/>
      <c r="X23921" s="65"/>
      <c r="Y23921" s="65"/>
      <c r="Z23921" s="65"/>
      <c r="AA23921" s="65"/>
      <c r="AB23921" s="65"/>
      <c r="AC23921" s="65"/>
      <c r="AJ23921" s="66"/>
    </row>
    <row r="23922" spans="17:36" ht="4.5" customHeight="1" x14ac:dyDescent="0.2">
      <c r="Q23922" s="65"/>
      <c r="R23922" s="65"/>
      <c r="X23922" s="65"/>
      <c r="Y23922" s="65"/>
      <c r="Z23922" s="65"/>
      <c r="AA23922" s="65"/>
      <c r="AB23922" s="65"/>
      <c r="AC23922" s="65"/>
      <c r="AJ23922" s="66"/>
    </row>
    <row r="23923" spans="17:36" ht="4.5" customHeight="1" x14ac:dyDescent="0.2">
      <c r="Q23923" s="65"/>
      <c r="R23923" s="65"/>
      <c r="X23923" s="65"/>
      <c r="Y23923" s="65"/>
      <c r="Z23923" s="65"/>
      <c r="AA23923" s="65"/>
      <c r="AB23923" s="65"/>
      <c r="AC23923" s="65"/>
      <c r="AJ23923" s="66"/>
    </row>
    <row r="23924" spans="17:36" ht="4.5" customHeight="1" x14ac:dyDescent="0.2">
      <c r="Q23924" s="65"/>
      <c r="R23924" s="65"/>
      <c r="X23924" s="65"/>
      <c r="Y23924" s="65"/>
      <c r="Z23924" s="65"/>
      <c r="AA23924" s="65"/>
      <c r="AB23924" s="65"/>
      <c r="AC23924" s="65"/>
      <c r="AJ23924" s="66"/>
    </row>
    <row r="23925" spans="17:36" ht="4.5" customHeight="1" x14ac:dyDescent="0.2">
      <c r="Q23925" s="65"/>
      <c r="R23925" s="65"/>
      <c r="X23925" s="65"/>
      <c r="Y23925" s="65"/>
      <c r="Z23925" s="65"/>
      <c r="AA23925" s="65"/>
      <c r="AB23925" s="65"/>
      <c r="AC23925" s="65"/>
      <c r="AJ23925" s="66"/>
    </row>
    <row r="23926" spans="17:36" ht="4.5" customHeight="1" x14ac:dyDescent="0.2">
      <c r="Q23926" s="65"/>
      <c r="R23926" s="65"/>
      <c r="X23926" s="65"/>
      <c r="Y23926" s="65"/>
      <c r="Z23926" s="65"/>
      <c r="AA23926" s="65"/>
      <c r="AB23926" s="65"/>
      <c r="AC23926" s="65"/>
      <c r="AJ23926" s="66"/>
    </row>
    <row r="23927" spans="17:36" ht="4.5" customHeight="1" x14ac:dyDescent="0.2">
      <c r="Q23927" s="65"/>
      <c r="R23927" s="65"/>
      <c r="X23927" s="65"/>
      <c r="Y23927" s="65"/>
      <c r="Z23927" s="65"/>
      <c r="AA23927" s="65"/>
      <c r="AB23927" s="65"/>
      <c r="AC23927" s="65"/>
      <c r="AJ23927" s="66"/>
    </row>
    <row r="23928" spans="17:36" ht="4.5" customHeight="1" x14ac:dyDescent="0.2">
      <c r="Q23928" s="65"/>
      <c r="R23928" s="65"/>
      <c r="X23928" s="65"/>
      <c r="Y23928" s="65"/>
      <c r="Z23928" s="65"/>
      <c r="AA23928" s="65"/>
      <c r="AB23928" s="65"/>
      <c r="AC23928" s="65"/>
      <c r="AJ23928" s="66"/>
    </row>
    <row r="23929" spans="17:36" ht="4.5" customHeight="1" x14ac:dyDescent="0.2">
      <c r="Q23929" s="65"/>
      <c r="R23929" s="65"/>
      <c r="X23929" s="65"/>
      <c r="Y23929" s="65"/>
      <c r="Z23929" s="65"/>
      <c r="AA23929" s="65"/>
      <c r="AB23929" s="65"/>
      <c r="AC23929" s="65"/>
      <c r="AJ23929" s="66"/>
    </row>
    <row r="23930" spans="17:36" ht="4.5" customHeight="1" x14ac:dyDescent="0.2">
      <c r="Q23930" s="65"/>
      <c r="R23930" s="65"/>
      <c r="X23930" s="65"/>
      <c r="Y23930" s="65"/>
      <c r="Z23930" s="65"/>
      <c r="AA23930" s="65"/>
      <c r="AB23930" s="65"/>
      <c r="AC23930" s="65"/>
      <c r="AJ23930" s="66"/>
    </row>
    <row r="23931" spans="17:36" ht="4.5" customHeight="1" x14ac:dyDescent="0.2">
      <c r="Q23931" s="65"/>
      <c r="R23931" s="65"/>
      <c r="X23931" s="65"/>
      <c r="Y23931" s="65"/>
      <c r="Z23931" s="65"/>
      <c r="AA23931" s="65"/>
      <c r="AB23931" s="65"/>
      <c r="AC23931" s="65"/>
      <c r="AJ23931" s="66"/>
    </row>
    <row r="23932" spans="17:36" ht="4.5" customHeight="1" x14ac:dyDescent="0.2">
      <c r="Q23932" s="65"/>
      <c r="R23932" s="65"/>
      <c r="X23932" s="65"/>
      <c r="Y23932" s="65"/>
      <c r="Z23932" s="65"/>
      <c r="AA23932" s="65"/>
      <c r="AB23932" s="65"/>
      <c r="AC23932" s="65"/>
      <c r="AJ23932" s="66"/>
    </row>
    <row r="23933" spans="17:36" ht="4.5" customHeight="1" x14ac:dyDescent="0.2">
      <c r="Q23933" s="65"/>
      <c r="R23933" s="65"/>
      <c r="X23933" s="65"/>
      <c r="Y23933" s="65"/>
      <c r="Z23933" s="65"/>
      <c r="AA23933" s="65"/>
      <c r="AB23933" s="65"/>
      <c r="AC23933" s="65"/>
      <c r="AJ23933" s="66"/>
    </row>
    <row r="23934" spans="17:36" ht="4.5" customHeight="1" x14ac:dyDescent="0.2">
      <c r="Q23934" s="65"/>
      <c r="R23934" s="65"/>
      <c r="X23934" s="65"/>
      <c r="Y23934" s="65"/>
      <c r="Z23934" s="65"/>
      <c r="AA23934" s="65"/>
      <c r="AB23934" s="65"/>
      <c r="AC23934" s="65"/>
      <c r="AJ23934" s="66"/>
    </row>
    <row r="23935" spans="17:36" ht="4.5" customHeight="1" x14ac:dyDescent="0.2">
      <c r="Q23935" s="65"/>
      <c r="R23935" s="65"/>
      <c r="X23935" s="65"/>
      <c r="Y23935" s="65"/>
      <c r="Z23935" s="65"/>
      <c r="AA23935" s="65"/>
      <c r="AB23935" s="65"/>
      <c r="AC23935" s="65"/>
      <c r="AJ23935" s="66"/>
    </row>
    <row r="23936" spans="17:36" ht="4.5" customHeight="1" x14ac:dyDescent="0.2">
      <c r="Q23936" s="65"/>
      <c r="R23936" s="65"/>
      <c r="X23936" s="65"/>
      <c r="Y23936" s="65"/>
      <c r="Z23936" s="65"/>
      <c r="AA23936" s="65"/>
      <c r="AB23936" s="65"/>
      <c r="AC23936" s="65"/>
      <c r="AJ23936" s="66"/>
    </row>
    <row r="23937" spans="17:36" ht="4.5" customHeight="1" x14ac:dyDescent="0.2">
      <c r="Q23937" s="65"/>
      <c r="R23937" s="65"/>
      <c r="X23937" s="65"/>
      <c r="Y23937" s="65"/>
      <c r="Z23937" s="65"/>
      <c r="AA23937" s="65"/>
      <c r="AB23937" s="65"/>
      <c r="AC23937" s="65"/>
      <c r="AJ23937" s="66"/>
    </row>
    <row r="23938" spans="17:36" ht="4.5" customHeight="1" x14ac:dyDescent="0.2">
      <c r="Q23938" s="65"/>
      <c r="R23938" s="65"/>
      <c r="X23938" s="65"/>
      <c r="Y23938" s="65"/>
      <c r="Z23938" s="65"/>
      <c r="AA23938" s="65"/>
      <c r="AB23938" s="65"/>
      <c r="AC23938" s="65"/>
      <c r="AJ23938" s="66"/>
    </row>
    <row r="23939" spans="17:36" ht="4.5" customHeight="1" x14ac:dyDescent="0.2">
      <c r="Q23939" s="65"/>
      <c r="R23939" s="65"/>
      <c r="X23939" s="65"/>
      <c r="Y23939" s="65"/>
      <c r="Z23939" s="65"/>
      <c r="AA23939" s="65"/>
      <c r="AB23939" s="65"/>
      <c r="AC23939" s="65"/>
      <c r="AJ23939" s="66"/>
    </row>
    <row r="23940" spans="17:36" ht="4.5" customHeight="1" x14ac:dyDescent="0.2">
      <c r="Q23940" s="65"/>
      <c r="R23940" s="65"/>
      <c r="X23940" s="65"/>
      <c r="Y23940" s="65"/>
      <c r="Z23940" s="65"/>
      <c r="AA23940" s="65"/>
      <c r="AB23940" s="65"/>
      <c r="AC23940" s="65"/>
      <c r="AJ23940" s="66"/>
    </row>
    <row r="23941" spans="17:36" ht="4.5" customHeight="1" x14ac:dyDescent="0.2">
      <c r="Q23941" s="65"/>
      <c r="R23941" s="65"/>
      <c r="X23941" s="65"/>
      <c r="Y23941" s="65"/>
      <c r="Z23941" s="65"/>
      <c r="AA23941" s="65"/>
      <c r="AB23941" s="65"/>
      <c r="AC23941" s="65"/>
      <c r="AJ23941" s="66"/>
    </row>
    <row r="23942" spans="17:36" ht="4.5" customHeight="1" x14ac:dyDescent="0.2">
      <c r="Q23942" s="65"/>
      <c r="R23942" s="65"/>
      <c r="X23942" s="65"/>
      <c r="Y23942" s="65"/>
      <c r="Z23942" s="65"/>
      <c r="AA23942" s="65"/>
      <c r="AB23942" s="65"/>
      <c r="AC23942" s="65"/>
      <c r="AJ23942" s="66"/>
    </row>
    <row r="23943" spans="17:36" ht="4.5" customHeight="1" x14ac:dyDescent="0.2">
      <c r="Q23943" s="65"/>
      <c r="R23943" s="65"/>
      <c r="X23943" s="65"/>
      <c r="Y23943" s="65"/>
      <c r="Z23943" s="65"/>
      <c r="AA23943" s="65"/>
      <c r="AB23943" s="65"/>
      <c r="AC23943" s="65"/>
      <c r="AJ23943" s="66"/>
    </row>
    <row r="23944" spans="17:36" ht="4.5" customHeight="1" x14ac:dyDescent="0.2">
      <c r="Q23944" s="65"/>
      <c r="R23944" s="65"/>
      <c r="X23944" s="65"/>
      <c r="Y23944" s="65"/>
      <c r="Z23944" s="65"/>
      <c r="AA23944" s="65"/>
      <c r="AB23944" s="65"/>
      <c r="AC23944" s="65"/>
      <c r="AJ23944" s="66"/>
    </row>
    <row r="23945" spans="17:36" ht="4.5" customHeight="1" x14ac:dyDescent="0.2">
      <c r="Q23945" s="65"/>
      <c r="R23945" s="65"/>
      <c r="X23945" s="65"/>
      <c r="Y23945" s="65"/>
      <c r="Z23945" s="65"/>
      <c r="AA23945" s="65"/>
      <c r="AB23945" s="65"/>
      <c r="AC23945" s="65"/>
      <c r="AJ23945" s="66"/>
    </row>
    <row r="23946" spans="17:36" ht="4.5" customHeight="1" x14ac:dyDescent="0.2">
      <c r="Q23946" s="65"/>
      <c r="R23946" s="65"/>
      <c r="X23946" s="65"/>
      <c r="Y23946" s="65"/>
      <c r="Z23946" s="65"/>
      <c r="AA23946" s="65"/>
      <c r="AB23946" s="65"/>
      <c r="AC23946" s="65"/>
      <c r="AJ23946" s="66"/>
    </row>
    <row r="23947" spans="17:36" ht="4.5" customHeight="1" x14ac:dyDescent="0.2">
      <c r="Q23947" s="65"/>
      <c r="R23947" s="65"/>
      <c r="X23947" s="65"/>
      <c r="Y23947" s="65"/>
      <c r="Z23947" s="65"/>
      <c r="AA23947" s="65"/>
      <c r="AB23947" s="65"/>
      <c r="AC23947" s="65"/>
      <c r="AJ23947" s="66"/>
    </row>
    <row r="23948" spans="17:36" ht="4.5" customHeight="1" x14ac:dyDescent="0.2">
      <c r="Q23948" s="65"/>
      <c r="R23948" s="65"/>
      <c r="X23948" s="65"/>
      <c r="Y23948" s="65"/>
      <c r="Z23948" s="65"/>
      <c r="AA23948" s="65"/>
      <c r="AB23948" s="65"/>
      <c r="AC23948" s="65"/>
      <c r="AJ23948" s="66"/>
    </row>
    <row r="23949" spans="17:36" ht="4.5" customHeight="1" x14ac:dyDescent="0.2">
      <c r="Q23949" s="65"/>
      <c r="R23949" s="65"/>
      <c r="X23949" s="65"/>
      <c r="Y23949" s="65"/>
      <c r="Z23949" s="65"/>
      <c r="AA23949" s="65"/>
      <c r="AB23949" s="65"/>
      <c r="AC23949" s="65"/>
      <c r="AJ23949" s="66"/>
    </row>
    <row r="23950" spans="17:36" ht="4.5" customHeight="1" x14ac:dyDescent="0.2">
      <c r="Q23950" s="65"/>
      <c r="R23950" s="65"/>
      <c r="X23950" s="65"/>
      <c r="Y23950" s="65"/>
      <c r="Z23950" s="65"/>
      <c r="AA23950" s="65"/>
      <c r="AB23950" s="65"/>
      <c r="AC23950" s="65"/>
      <c r="AJ23950" s="66"/>
    </row>
    <row r="23951" spans="17:36" ht="4.5" customHeight="1" x14ac:dyDescent="0.2">
      <c r="Q23951" s="65"/>
      <c r="R23951" s="65"/>
      <c r="X23951" s="65"/>
      <c r="Y23951" s="65"/>
      <c r="Z23951" s="65"/>
      <c r="AA23951" s="65"/>
      <c r="AB23951" s="65"/>
      <c r="AC23951" s="65"/>
      <c r="AJ23951" s="66"/>
    </row>
    <row r="23952" spans="17:36" ht="4.5" customHeight="1" x14ac:dyDescent="0.2">
      <c r="Q23952" s="65"/>
      <c r="R23952" s="65"/>
      <c r="X23952" s="65"/>
      <c r="Y23952" s="65"/>
      <c r="Z23952" s="65"/>
      <c r="AA23952" s="65"/>
      <c r="AB23952" s="65"/>
      <c r="AC23952" s="65"/>
      <c r="AJ23952" s="66"/>
    </row>
    <row r="23953" spans="17:36" ht="4.5" customHeight="1" x14ac:dyDescent="0.2">
      <c r="Q23953" s="65"/>
      <c r="R23953" s="65"/>
      <c r="X23953" s="65"/>
      <c r="Y23953" s="65"/>
      <c r="Z23953" s="65"/>
      <c r="AA23953" s="65"/>
      <c r="AB23953" s="65"/>
      <c r="AC23953" s="65"/>
      <c r="AJ23953" s="66"/>
    </row>
    <row r="23954" spans="17:36" ht="4.5" customHeight="1" x14ac:dyDescent="0.2">
      <c r="Q23954" s="65"/>
      <c r="R23954" s="65"/>
      <c r="X23954" s="65"/>
      <c r="Y23954" s="65"/>
      <c r="Z23954" s="65"/>
      <c r="AA23954" s="65"/>
      <c r="AB23954" s="65"/>
      <c r="AC23954" s="65"/>
      <c r="AJ23954" s="66"/>
    </row>
    <row r="23955" spans="17:36" ht="4.5" customHeight="1" x14ac:dyDescent="0.2">
      <c r="Q23955" s="65"/>
      <c r="R23955" s="65"/>
      <c r="X23955" s="65"/>
      <c r="Y23955" s="65"/>
      <c r="Z23955" s="65"/>
      <c r="AA23955" s="65"/>
      <c r="AB23955" s="65"/>
      <c r="AC23955" s="65"/>
      <c r="AJ23955" s="66"/>
    </row>
    <row r="23956" spans="17:36" ht="4.5" customHeight="1" x14ac:dyDescent="0.2">
      <c r="Q23956" s="65"/>
      <c r="R23956" s="65"/>
      <c r="X23956" s="65"/>
      <c r="Y23956" s="65"/>
      <c r="Z23956" s="65"/>
      <c r="AA23956" s="65"/>
      <c r="AB23956" s="65"/>
      <c r="AC23956" s="65"/>
      <c r="AJ23956" s="66"/>
    </row>
    <row r="23957" spans="17:36" ht="4.5" customHeight="1" x14ac:dyDescent="0.2">
      <c r="Q23957" s="65"/>
      <c r="R23957" s="65"/>
      <c r="X23957" s="65"/>
      <c r="Y23957" s="65"/>
      <c r="Z23957" s="65"/>
      <c r="AA23957" s="65"/>
      <c r="AB23957" s="65"/>
      <c r="AC23957" s="65"/>
      <c r="AJ23957" s="66"/>
    </row>
    <row r="23958" spans="17:36" ht="4.5" customHeight="1" x14ac:dyDescent="0.2">
      <c r="Q23958" s="65"/>
      <c r="R23958" s="65"/>
      <c r="X23958" s="65"/>
      <c r="Y23958" s="65"/>
      <c r="Z23958" s="65"/>
      <c r="AA23958" s="65"/>
      <c r="AB23958" s="65"/>
      <c r="AC23958" s="65"/>
      <c r="AJ23958" s="66"/>
    </row>
    <row r="23959" spans="17:36" ht="4.5" customHeight="1" x14ac:dyDescent="0.2">
      <c r="Q23959" s="65"/>
      <c r="R23959" s="65"/>
      <c r="X23959" s="65"/>
      <c r="Y23959" s="65"/>
      <c r="Z23959" s="65"/>
      <c r="AA23959" s="65"/>
      <c r="AB23959" s="65"/>
      <c r="AC23959" s="65"/>
      <c r="AJ23959" s="66"/>
    </row>
    <row r="23960" spans="17:36" ht="4.5" customHeight="1" x14ac:dyDescent="0.2">
      <c r="Q23960" s="65"/>
      <c r="R23960" s="65"/>
      <c r="X23960" s="65"/>
      <c r="Y23960" s="65"/>
      <c r="Z23960" s="65"/>
      <c r="AA23960" s="65"/>
      <c r="AB23960" s="65"/>
      <c r="AC23960" s="65"/>
      <c r="AJ23960" s="66"/>
    </row>
    <row r="23961" spans="17:36" ht="4.5" customHeight="1" x14ac:dyDescent="0.2">
      <c r="Q23961" s="65"/>
      <c r="R23961" s="65"/>
      <c r="X23961" s="65"/>
      <c r="Y23961" s="65"/>
      <c r="Z23961" s="65"/>
      <c r="AA23961" s="65"/>
      <c r="AB23961" s="65"/>
      <c r="AC23961" s="65"/>
      <c r="AJ23961" s="66"/>
    </row>
    <row r="23962" spans="17:36" ht="4.5" customHeight="1" x14ac:dyDescent="0.2">
      <c r="Q23962" s="65"/>
      <c r="R23962" s="65"/>
      <c r="X23962" s="65"/>
      <c r="Y23962" s="65"/>
      <c r="Z23962" s="65"/>
      <c r="AA23962" s="65"/>
      <c r="AB23962" s="65"/>
      <c r="AC23962" s="65"/>
      <c r="AJ23962" s="66"/>
    </row>
    <row r="23963" spans="17:36" ht="4.5" customHeight="1" x14ac:dyDescent="0.2">
      <c r="Q23963" s="65"/>
      <c r="R23963" s="65"/>
      <c r="X23963" s="65"/>
      <c r="Y23963" s="65"/>
      <c r="Z23963" s="65"/>
      <c r="AA23963" s="65"/>
      <c r="AB23963" s="65"/>
      <c r="AC23963" s="65"/>
      <c r="AJ23963" s="66"/>
    </row>
    <row r="23964" spans="17:36" ht="4.5" customHeight="1" x14ac:dyDescent="0.2">
      <c r="Q23964" s="65"/>
      <c r="R23964" s="65"/>
      <c r="X23964" s="65"/>
      <c r="Y23964" s="65"/>
      <c r="Z23964" s="65"/>
      <c r="AA23964" s="65"/>
      <c r="AB23964" s="65"/>
      <c r="AC23964" s="65"/>
      <c r="AJ23964" s="66"/>
    </row>
    <row r="23965" spans="17:36" ht="4.5" customHeight="1" x14ac:dyDescent="0.2">
      <c r="Q23965" s="65"/>
      <c r="R23965" s="65"/>
      <c r="X23965" s="65"/>
      <c r="Y23965" s="65"/>
      <c r="Z23965" s="65"/>
      <c r="AA23965" s="65"/>
      <c r="AB23965" s="65"/>
      <c r="AC23965" s="65"/>
      <c r="AJ23965" s="66"/>
    </row>
    <row r="23966" spans="17:36" ht="4.5" customHeight="1" x14ac:dyDescent="0.2">
      <c r="Q23966" s="65"/>
      <c r="R23966" s="65"/>
      <c r="X23966" s="65"/>
      <c r="Y23966" s="65"/>
      <c r="Z23966" s="65"/>
      <c r="AA23966" s="65"/>
      <c r="AB23966" s="65"/>
      <c r="AC23966" s="65"/>
      <c r="AJ23966" s="66"/>
    </row>
    <row r="23967" spans="17:36" ht="4.5" customHeight="1" x14ac:dyDescent="0.2">
      <c r="Q23967" s="65"/>
      <c r="R23967" s="65"/>
      <c r="X23967" s="65"/>
      <c r="Y23967" s="65"/>
      <c r="Z23967" s="65"/>
      <c r="AA23967" s="65"/>
      <c r="AB23967" s="65"/>
      <c r="AC23967" s="65"/>
      <c r="AJ23967" s="66"/>
    </row>
    <row r="23968" spans="17:36" ht="4.5" customHeight="1" x14ac:dyDescent="0.2">
      <c r="Q23968" s="65"/>
      <c r="R23968" s="65"/>
      <c r="X23968" s="65"/>
      <c r="Y23968" s="65"/>
      <c r="Z23968" s="65"/>
      <c r="AA23968" s="65"/>
      <c r="AB23968" s="65"/>
      <c r="AC23968" s="65"/>
      <c r="AJ23968" s="66"/>
    </row>
    <row r="23969" spans="17:36" ht="4.5" customHeight="1" x14ac:dyDescent="0.2">
      <c r="Q23969" s="65"/>
      <c r="R23969" s="65"/>
      <c r="X23969" s="65"/>
      <c r="Y23969" s="65"/>
      <c r="Z23969" s="65"/>
      <c r="AA23969" s="65"/>
      <c r="AB23969" s="65"/>
      <c r="AC23969" s="65"/>
      <c r="AJ23969" s="66"/>
    </row>
    <row r="23970" spans="17:36" ht="4.5" customHeight="1" x14ac:dyDescent="0.2">
      <c r="Q23970" s="65"/>
      <c r="R23970" s="65"/>
      <c r="X23970" s="65"/>
      <c r="Y23970" s="65"/>
      <c r="Z23970" s="65"/>
      <c r="AA23970" s="65"/>
      <c r="AB23970" s="65"/>
      <c r="AC23970" s="65"/>
      <c r="AJ23970" s="66"/>
    </row>
    <row r="23971" spans="17:36" ht="4.5" customHeight="1" x14ac:dyDescent="0.2">
      <c r="Q23971" s="65"/>
      <c r="R23971" s="65"/>
      <c r="X23971" s="65"/>
      <c r="Y23971" s="65"/>
      <c r="Z23971" s="65"/>
      <c r="AA23971" s="65"/>
      <c r="AB23971" s="65"/>
      <c r="AC23971" s="65"/>
      <c r="AJ23971" s="66"/>
    </row>
    <row r="23972" spans="17:36" ht="4.5" customHeight="1" x14ac:dyDescent="0.2">
      <c r="Q23972" s="65"/>
      <c r="R23972" s="65"/>
      <c r="X23972" s="65"/>
      <c r="Y23972" s="65"/>
      <c r="Z23972" s="65"/>
      <c r="AA23972" s="65"/>
      <c r="AB23972" s="65"/>
      <c r="AC23972" s="65"/>
      <c r="AJ23972" s="66"/>
    </row>
    <row r="23973" spans="17:36" ht="4.5" customHeight="1" x14ac:dyDescent="0.2">
      <c r="Q23973" s="65"/>
      <c r="R23973" s="65"/>
      <c r="X23973" s="65"/>
      <c r="Y23973" s="65"/>
      <c r="Z23973" s="65"/>
      <c r="AA23973" s="65"/>
      <c r="AB23973" s="65"/>
      <c r="AC23973" s="65"/>
      <c r="AJ23973" s="66"/>
    </row>
    <row r="23974" spans="17:36" ht="4.5" customHeight="1" x14ac:dyDescent="0.2">
      <c r="Q23974" s="65"/>
      <c r="R23974" s="65"/>
      <c r="X23974" s="65"/>
      <c r="Y23974" s="65"/>
      <c r="Z23974" s="65"/>
      <c r="AA23974" s="65"/>
      <c r="AB23974" s="65"/>
      <c r="AC23974" s="65"/>
      <c r="AJ23974" s="66"/>
    </row>
    <row r="23975" spans="17:36" ht="4.5" customHeight="1" x14ac:dyDescent="0.2">
      <c r="Q23975" s="65"/>
      <c r="R23975" s="65"/>
      <c r="X23975" s="65"/>
      <c r="Y23975" s="65"/>
      <c r="Z23975" s="65"/>
      <c r="AA23975" s="65"/>
      <c r="AB23975" s="65"/>
      <c r="AC23975" s="65"/>
      <c r="AJ23975" s="66"/>
    </row>
    <row r="23976" spans="17:36" ht="4.5" customHeight="1" x14ac:dyDescent="0.2">
      <c r="Q23976" s="65"/>
      <c r="R23976" s="65"/>
      <c r="X23976" s="65"/>
      <c r="Y23976" s="65"/>
      <c r="Z23976" s="65"/>
      <c r="AA23976" s="65"/>
      <c r="AB23976" s="65"/>
      <c r="AC23976" s="65"/>
      <c r="AJ23976" s="66"/>
    </row>
    <row r="23977" spans="17:36" ht="4.5" customHeight="1" x14ac:dyDescent="0.2">
      <c r="Q23977" s="65"/>
      <c r="R23977" s="65"/>
      <c r="X23977" s="65"/>
      <c r="Y23977" s="65"/>
      <c r="Z23977" s="65"/>
      <c r="AA23977" s="65"/>
      <c r="AB23977" s="65"/>
      <c r="AC23977" s="65"/>
      <c r="AJ23977" s="66"/>
    </row>
    <row r="23978" spans="17:36" ht="4.5" customHeight="1" x14ac:dyDescent="0.2">
      <c r="Q23978" s="65"/>
      <c r="R23978" s="65"/>
      <c r="X23978" s="65"/>
      <c r="Y23978" s="65"/>
      <c r="Z23978" s="65"/>
      <c r="AA23978" s="65"/>
      <c r="AB23978" s="65"/>
      <c r="AC23978" s="65"/>
      <c r="AJ23978" s="66"/>
    </row>
    <row r="23979" spans="17:36" ht="4.5" customHeight="1" x14ac:dyDescent="0.2">
      <c r="Q23979" s="65"/>
      <c r="R23979" s="65"/>
      <c r="X23979" s="65"/>
      <c r="Y23979" s="65"/>
      <c r="Z23979" s="65"/>
      <c r="AA23979" s="65"/>
      <c r="AB23979" s="65"/>
      <c r="AC23979" s="65"/>
      <c r="AJ23979" s="66"/>
    </row>
    <row r="23980" spans="17:36" ht="4.5" customHeight="1" x14ac:dyDescent="0.2">
      <c r="Q23980" s="65"/>
      <c r="R23980" s="65"/>
      <c r="X23980" s="65"/>
      <c r="Y23980" s="65"/>
      <c r="Z23980" s="65"/>
      <c r="AA23980" s="65"/>
      <c r="AB23980" s="65"/>
      <c r="AC23980" s="65"/>
      <c r="AJ23980" s="66"/>
    </row>
    <row r="23981" spans="17:36" ht="4.5" customHeight="1" x14ac:dyDescent="0.2">
      <c r="Q23981" s="65"/>
      <c r="R23981" s="65"/>
      <c r="X23981" s="65"/>
      <c r="Y23981" s="65"/>
      <c r="Z23981" s="65"/>
      <c r="AA23981" s="65"/>
      <c r="AB23981" s="65"/>
      <c r="AC23981" s="65"/>
      <c r="AJ23981" s="66"/>
    </row>
    <row r="23982" spans="17:36" ht="4.5" customHeight="1" x14ac:dyDescent="0.2">
      <c r="Q23982" s="65"/>
      <c r="R23982" s="65"/>
      <c r="X23982" s="65"/>
      <c r="Y23982" s="65"/>
      <c r="Z23982" s="65"/>
      <c r="AA23982" s="65"/>
      <c r="AB23982" s="65"/>
      <c r="AC23982" s="65"/>
      <c r="AJ23982" s="66"/>
    </row>
    <row r="23983" spans="17:36" ht="4.5" customHeight="1" x14ac:dyDescent="0.2">
      <c r="Q23983" s="65"/>
      <c r="R23983" s="65"/>
      <c r="X23983" s="65"/>
      <c r="Y23983" s="65"/>
      <c r="Z23983" s="65"/>
      <c r="AA23983" s="65"/>
      <c r="AB23983" s="65"/>
      <c r="AC23983" s="65"/>
      <c r="AJ23983" s="66"/>
    </row>
    <row r="23984" spans="17:36" ht="4.5" customHeight="1" x14ac:dyDescent="0.2">
      <c r="Q23984" s="65"/>
      <c r="R23984" s="65"/>
      <c r="X23984" s="65"/>
      <c r="Y23984" s="65"/>
      <c r="Z23984" s="65"/>
      <c r="AA23984" s="65"/>
      <c r="AB23984" s="65"/>
      <c r="AC23984" s="65"/>
      <c r="AJ23984" s="66"/>
    </row>
    <row r="23985" spans="17:36" ht="4.5" customHeight="1" x14ac:dyDescent="0.2">
      <c r="Q23985" s="65"/>
      <c r="R23985" s="65"/>
      <c r="X23985" s="65"/>
      <c r="Y23985" s="65"/>
      <c r="Z23985" s="65"/>
      <c r="AA23985" s="65"/>
      <c r="AB23985" s="65"/>
      <c r="AC23985" s="65"/>
      <c r="AJ23985" s="66"/>
    </row>
    <row r="23986" spans="17:36" ht="4.5" customHeight="1" x14ac:dyDescent="0.2">
      <c r="Q23986" s="65"/>
      <c r="R23986" s="65"/>
      <c r="X23986" s="65"/>
      <c r="Y23986" s="65"/>
      <c r="Z23986" s="65"/>
      <c r="AA23986" s="65"/>
      <c r="AB23986" s="65"/>
      <c r="AC23986" s="65"/>
      <c r="AJ23986" s="66"/>
    </row>
    <row r="23987" spans="17:36" ht="4.5" customHeight="1" x14ac:dyDescent="0.2">
      <c r="Q23987" s="65"/>
      <c r="R23987" s="65"/>
      <c r="X23987" s="65"/>
      <c r="Y23987" s="65"/>
      <c r="Z23987" s="65"/>
      <c r="AA23987" s="65"/>
      <c r="AB23987" s="65"/>
      <c r="AC23987" s="65"/>
      <c r="AJ23987" s="66"/>
    </row>
    <row r="23988" spans="17:36" ht="4.5" customHeight="1" x14ac:dyDescent="0.2">
      <c r="Q23988" s="65"/>
      <c r="R23988" s="65"/>
      <c r="X23988" s="65"/>
      <c r="Y23988" s="65"/>
      <c r="Z23988" s="65"/>
      <c r="AA23988" s="65"/>
      <c r="AB23988" s="65"/>
      <c r="AC23988" s="65"/>
      <c r="AJ23988" s="66"/>
    </row>
    <row r="23989" spans="17:36" ht="4.5" customHeight="1" x14ac:dyDescent="0.2">
      <c r="Q23989" s="65"/>
      <c r="R23989" s="65"/>
      <c r="X23989" s="65"/>
      <c r="Y23989" s="65"/>
      <c r="Z23989" s="65"/>
      <c r="AA23989" s="65"/>
      <c r="AB23989" s="65"/>
      <c r="AC23989" s="65"/>
      <c r="AJ23989" s="66"/>
    </row>
    <row r="23990" spans="17:36" ht="4.5" customHeight="1" x14ac:dyDescent="0.2">
      <c r="Q23990" s="65"/>
      <c r="R23990" s="65"/>
      <c r="X23990" s="65"/>
      <c r="Y23990" s="65"/>
      <c r="Z23990" s="65"/>
      <c r="AA23990" s="65"/>
      <c r="AB23990" s="65"/>
      <c r="AC23990" s="65"/>
      <c r="AJ23990" s="66"/>
    </row>
    <row r="23991" spans="17:36" ht="4.5" customHeight="1" x14ac:dyDescent="0.2">
      <c r="Q23991" s="65"/>
      <c r="R23991" s="65"/>
      <c r="X23991" s="65"/>
      <c r="Y23991" s="65"/>
      <c r="Z23991" s="65"/>
      <c r="AA23991" s="65"/>
      <c r="AB23991" s="65"/>
      <c r="AC23991" s="65"/>
      <c r="AJ23991" s="66"/>
    </row>
    <row r="23992" spans="17:36" ht="4.5" customHeight="1" x14ac:dyDescent="0.2">
      <c r="Q23992" s="65"/>
      <c r="R23992" s="65"/>
      <c r="X23992" s="65"/>
      <c r="Y23992" s="65"/>
      <c r="Z23992" s="65"/>
      <c r="AA23992" s="65"/>
      <c r="AB23992" s="65"/>
      <c r="AC23992" s="65"/>
      <c r="AJ23992" s="66"/>
    </row>
    <row r="23993" spans="17:36" ht="4.5" customHeight="1" x14ac:dyDescent="0.2">
      <c r="Q23993" s="65"/>
      <c r="R23993" s="65"/>
      <c r="X23993" s="65"/>
      <c r="Y23993" s="65"/>
      <c r="Z23993" s="65"/>
      <c r="AA23993" s="65"/>
      <c r="AB23993" s="65"/>
      <c r="AC23993" s="65"/>
      <c r="AJ23993" s="66"/>
    </row>
    <row r="23994" spans="17:36" ht="4.5" customHeight="1" x14ac:dyDescent="0.2">
      <c r="Q23994" s="65"/>
      <c r="R23994" s="65"/>
      <c r="X23994" s="65"/>
      <c r="Y23994" s="65"/>
      <c r="Z23994" s="65"/>
      <c r="AA23994" s="65"/>
      <c r="AB23994" s="65"/>
      <c r="AC23994" s="65"/>
      <c r="AJ23994" s="66"/>
    </row>
    <row r="23995" spans="17:36" ht="4.5" customHeight="1" x14ac:dyDescent="0.2">
      <c r="Q23995" s="65"/>
      <c r="R23995" s="65"/>
      <c r="X23995" s="65"/>
      <c r="Y23995" s="65"/>
      <c r="Z23995" s="65"/>
      <c r="AA23995" s="65"/>
      <c r="AB23995" s="65"/>
      <c r="AC23995" s="65"/>
      <c r="AJ23995" s="66"/>
    </row>
    <row r="23996" spans="17:36" ht="4.5" customHeight="1" x14ac:dyDescent="0.2">
      <c r="Q23996" s="65"/>
      <c r="R23996" s="65"/>
      <c r="X23996" s="65"/>
      <c r="Y23996" s="65"/>
      <c r="Z23996" s="65"/>
      <c r="AA23996" s="65"/>
      <c r="AB23996" s="65"/>
      <c r="AC23996" s="65"/>
      <c r="AJ23996" s="66"/>
    </row>
    <row r="23997" spans="17:36" ht="4.5" customHeight="1" x14ac:dyDescent="0.2">
      <c r="Q23997" s="65"/>
      <c r="R23997" s="65"/>
      <c r="X23997" s="65"/>
      <c r="Y23997" s="65"/>
      <c r="Z23997" s="65"/>
      <c r="AA23997" s="65"/>
      <c r="AB23997" s="65"/>
      <c r="AC23997" s="65"/>
      <c r="AJ23997" s="66"/>
    </row>
    <row r="23998" spans="17:36" ht="4.5" customHeight="1" x14ac:dyDescent="0.2">
      <c r="Q23998" s="65"/>
      <c r="R23998" s="65"/>
      <c r="X23998" s="65"/>
      <c r="Y23998" s="65"/>
      <c r="Z23998" s="65"/>
      <c r="AA23998" s="65"/>
      <c r="AB23998" s="65"/>
      <c r="AC23998" s="65"/>
      <c r="AJ23998" s="66"/>
    </row>
    <row r="23999" spans="17:36" ht="4.5" customHeight="1" x14ac:dyDescent="0.2">
      <c r="Q23999" s="65"/>
      <c r="R23999" s="65"/>
      <c r="X23999" s="65"/>
      <c r="Y23999" s="65"/>
      <c r="Z23999" s="65"/>
      <c r="AA23999" s="65"/>
      <c r="AB23999" s="65"/>
      <c r="AC23999" s="65"/>
      <c r="AJ23999" s="66"/>
    </row>
    <row r="24000" spans="17:36" ht="4.5" customHeight="1" x14ac:dyDescent="0.2">
      <c r="Q24000" s="65"/>
      <c r="R24000" s="65"/>
      <c r="X24000" s="65"/>
      <c r="Y24000" s="65"/>
      <c r="Z24000" s="65"/>
      <c r="AA24000" s="65"/>
      <c r="AB24000" s="65"/>
      <c r="AC24000" s="65"/>
      <c r="AJ24000" s="66"/>
    </row>
    <row r="24001" spans="17:36" ht="4.5" customHeight="1" x14ac:dyDescent="0.2">
      <c r="Q24001" s="65"/>
      <c r="R24001" s="65"/>
      <c r="X24001" s="65"/>
      <c r="Y24001" s="65"/>
      <c r="Z24001" s="65"/>
      <c r="AA24001" s="65"/>
      <c r="AB24001" s="65"/>
      <c r="AC24001" s="65"/>
      <c r="AJ24001" s="66"/>
    </row>
    <row r="24002" spans="17:36" ht="4.5" customHeight="1" x14ac:dyDescent="0.2">
      <c r="Q24002" s="65"/>
      <c r="R24002" s="65"/>
      <c r="X24002" s="65"/>
      <c r="Y24002" s="65"/>
      <c r="Z24002" s="65"/>
      <c r="AA24002" s="65"/>
      <c r="AB24002" s="65"/>
      <c r="AC24002" s="65"/>
      <c r="AJ24002" s="66"/>
    </row>
    <row r="24003" spans="17:36" ht="4.5" customHeight="1" x14ac:dyDescent="0.2">
      <c r="Q24003" s="65"/>
      <c r="R24003" s="65"/>
      <c r="X24003" s="65"/>
      <c r="Y24003" s="65"/>
      <c r="Z24003" s="65"/>
      <c r="AA24003" s="65"/>
      <c r="AB24003" s="65"/>
      <c r="AC24003" s="65"/>
      <c r="AJ24003" s="66"/>
    </row>
    <row r="24004" spans="17:36" ht="4.5" customHeight="1" x14ac:dyDescent="0.2">
      <c r="Q24004" s="65"/>
      <c r="R24004" s="65"/>
      <c r="X24004" s="65"/>
      <c r="Y24004" s="65"/>
      <c r="Z24004" s="65"/>
      <c r="AA24004" s="65"/>
      <c r="AB24004" s="65"/>
      <c r="AC24004" s="65"/>
      <c r="AJ24004" s="66"/>
    </row>
    <row r="24005" spans="17:36" ht="4.5" customHeight="1" x14ac:dyDescent="0.2">
      <c r="Q24005" s="65"/>
      <c r="R24005" s="65"/>
      <c r="X24005" s="65"/>
      <c r="Y24005" s="65"/>
      <c r="Z24005" s="65"/>
      <c r="AA24005" s="65"/>
      <c r="AB24005" s="65"/>
      <c r="AC24005" s="65"/>
      <c r="AJ24005" s="66"/>
    </row>
    <row r="24006" spans="17:36" ht="4.5" customHeight="1" x14ac:dyDescent="0.2">
      <c r="Q24006" s="65"/>
      <c r="R24006" s="65"/>
      <c r="X24006" s="65"/>
      <c r="Y24006" s="65"/>
      <c r="Z24006" s="65"/>
      <c r="AA24006" s="65"/>
      <c r="AB24006" s="65"/>
      <c r="AC24006" s="65"/>
      <c r="AJ24006" s="66"/>
    </row>
    <row r="24007" spans="17:36" ht="4.5" customHeight="1" x14ac:dyDescent="0.2">
      <c r="Q24007" s="65"/>
      <c r="R24007" s="65"/>
      <c r="X24007" s="65"/>
      <c r="Y24007" s="65"/>
      <c r="Z24007" s="65"/>
      <c r="AA24007" s="65"/>
      <c r="AB24007" s="65"/>
      <c r="AC24007" s="65"/>
      <c r="AJ24007" s="66"/>
    </row>
    <row r="24008" spans="17:36" ht="4.5" customHeight="1" x14ac:dyDescent="0.2">
      <c r="Q24008" s="65"/>
      <c r="R24008" s="65"/>
      <c r="X24008" s="65"/>
      <c r="Y24008" s="65"/>
      <c r="Z24008" s="65"/>
      <c r="AA24008" s="65"/>
      <c r="AB24008" s="65"/>
      <c r="AC24008" s="65"/>
      <c r="AJ24008" s="66"/>
    </row>
    <row r="24009" spans="17:36" ht="4.5" customHeight="1" x14ac:dyDescent="0.2">
      <c r="Q24009" s="65"/>
      <c r="R24009" s="65"/>
      <c r="X24009" s="65"/>
      <c r="Y24009" s="65"/>
      <c r="Z24009" s="65"/>
      <c r="AA24009" s="65"/>
      <c r="AB24009" s="65"/>
      <c r="AC24009" s="65"/>
      <c r="AJ24009" s="66"/>
    </row>
    <row r="24010" spans="17:36" ht="4.5" customHeight="1" x14ac:dyDescent="0.2">
      <c r="Q24010" s="65"/>
      <c r="R24010" s="65"/>
      <c r="X24010" s="65"/>
      <c r="Y24010" s="65"/>
      <c r="Z24010" s="65"/>
      <c r="AA24010" s="65"/>
      <c r="AB24010" s="65"/>
      <c r="AC24010" s="65"/>
      <c r="AJ24010" s="66"/>
    </row>
    <row r="24011" spans="17:36" ht="4.5" customHeight="1" x14ac:dyDescent="0.2">
      <c r="Q24011" s="65"/>
      <c r="R24011" s="65"/>
      <c r="X24011" s="65"/>
      <c r="Y24011" s="65"/>
      <c r="Z24011" s="65"/>
      <c r="AA24011" s="65"/>
      <c r="AB24011" s="65"/>
      <c r="AC24011" s="65"/>
      <c r="AJ24011" s="66"/>
    </row>
    <row r="24012" spans="17:36" ht="4.5" customHeight="1" x14ac:dyDescent="0.2">
      <c r="Q24012" s="65"/>
      <c r="R24012" s="65"/>
      <c r="X24012" s="65"/>
      <c r="Y24012" s="65"/>
      <c r="Z24012" s="65"/>
      <c r="AA24012" s="65"/>
      <c r="AB24012" s="65"/>
      <c r="AC24012" s="65"/>
      <c r="AJ24012" s="66"/>
    </row>
    <row r="24013" spans="17:36" ht="4.5" customHeight="1" x14ac:dyDescent="0.2">
      <c r="Q24013" s="65"/>
      <c r="R24013" s="65"/>
      <c r="X24013" s="65"/>
      <c r="Y24013" s="65"/>
      <c r="Z24013" s="65"/>
      <c r="AA24013" s="65"/>
      <c r="AB24013" s="65"/>
      <c r="AC24013" s="65"/>
      <c r="AJ24013" s="66"/>
    </row>
    <row r="24014" spans="17:36" ht="4.5" customHeight="1" x14ac:dyDescent="0.2">
      <c r="Q24014" s="65"/>
      <c r="R24014" s="65"/>
      <c r="X24014" s="65"/>
      <c r="Y24014" s="65"/>
      <c r="Z24014" s="65"/>
      <c r="AA24014" s="65"/>
      <c r="AB24014" s="65"/>
      <c r="AC24014" s="65"/>
      <c r="AJ24014" s="66"/>
    </row>
    <row r="24015" spans="17:36" ht="4.5" customHeight="1" x14ac:dyDescent="0.2">
      <c r="Q24015" s="65"/>
      <c r="R24015" s="65"/>
      <c r="X24015" s="65"/>
      <c r="Y24015" s="65"/>
      <c r="Z24015" s="65"/>
      <c r="AA24015" s="65"/>
      <c r="AB24015" s="65"/>
      <c r="AC24015" s="65"/>
      <c r="AJ24015" s="66"/>
    </row>
    <row r="24016" spans="17:36" ht="4.5" customHeight="1" x14ac:dyDescent="0.2">
      <c r="Q24016" s="65"/>
      <c r="R24016" s="65"/>
      <c r="X24016" s="65"/>
      <c r="Y24016" s="65"/>
      <c r="Z24016" s="65"/>
      <c r="AA24016" s="65"/>
      <c r="AB24016" s="65"/>
      <c r="AC24016" s="65"/>
      <c r="AJ24016" s="66"/>
    </row>
    <row r="24017" spans="17:36" ht="4.5" customHeight="1" x14ac:dyDescent="0.2">
      <c r="Q24017" s="65"/>
      <c r="R24017" s="65"/>
      <c r="X24017" s="65"/>
      <c r="Y24017" s="65"/>
      <c r="Z24017" s="65"/>
      <c r="AA24017" s="65"/>
      <c r="AB24017" s="65"/>
      <c r="AC24017" s="65"/>
      <c r="AJ24017" s="66"/>
    </row>
    <row r="24018" spans="17:36" ht="4.5" customHeight="1" x14ac:dyDescent="0.2">
      <c r="Q24018" s="65"/>
      <c r="R24018" s="65"/>
      <c r="X24018" s="65"/>
      <c r="Y24018" s="65"/>
      <c r="Z24018" s="65"/>
      <c r="AA24018" s="65"/>
      <c r="AB24018" s="65"/>
      <c r="AC24018" s="65"/>
      <c r="AJ24018" s="66"/>
    </row>
    <row r="24019" spans="17:36" ht="4.5" customHeight="1" x14ac:dyDescent="0.2">
      <c r="Q24019" s="65"/>
      <c r="R24019" s="65"/>
      <c r="X24019" s="65"/>
      <c r="Y24019" s="65"/>
      <c r="Z24019" s="65"/>
      <c r="AA24019" s="65"/>
      <c r="AB24019" s="65"/>
      <c r="AC24019" s="65"/>
      <c r="AJ24019" s="66"/>
    </row>
    <row r="24020" spans="17:36" ht="4.5" customHeight="1" x14ac:dyDescent="0.2">
      <c r="Q24020" s="65"/>
      <c r="R24020" s="65"/>
      <c r="X24020" s="65"/>
      <c r="Y24020" s="65"/>
      <c r="Z24020" s="65"/>
      <c r="AA24020" s="65"/>
      <c r="AB24020" s="65"/>
      <c r="AC24020" s="65"/>
      <c r="AJ24020" s="66"/>
    </row>
    <row r="24021" spans="17:36" ht="4.5" customHeight="1" x14ac:dyDescent="0.2">
      <c r="Q24021" s="65"/>
      <c r="R24021" s="65"/>
      <c r="X24021" s="65"/>
      <c r="Y24021" s="65"/>
      <c r="Z24021" s="65"/>
      <c r="AA24021" s="65"/>
      <c r="AB24021" s="65"/>
      <c r="AC24021" s="65"/>
      <c r="AJ24021" s="66"/>
    </row>
    <row r="24022" spans="17:36" ht="4.5" customHeight="1" x14ac:dyDescent="0.2">
      <c r="Q24022" s="65"/>
      <c r="R24022" s="65"/>
      <c r="X24022" s="65"/>
      <c r="Y24022" s="65"/>
      <c r="Z24022" s="65"/>
      <c r="AA24022" s="65"/>
      <c r="AB24022" s="65"/>
      <c r="AC24022" s="65"/>
      <c r="AJ24022" s="66"/>
    </row>
    <row r="24023" spans="17:36" ht="4.5" customHeight="1" x14ac:dyDescent="0.2">
      <c r="Q24023" s="65"/>
      <c r="R24023" s="65"/>
      <c r="X24023" s="65"/>
      <c r="Y24023" s="65"/>
      <c r="Z24023" s="65"/>
      <c r="AA24023" s="65"/>
      <c r="AB24023" s="65"/>
      <c r="AC24023" s="65"/>
      <c r="AJ24023" s="66"/>
    </row>
    <row r="24024" spans="17:36" ht="4.5" customHeight="1" x14ac:dyDescent="0.2">
      <c r="Q24024" s="65"/>
      <c r="R24024" s="65"/>
      <c r="X24024" s="65"/>
      <c r="Y24024" s="65"/>
      <c r="Z24024" s="65"/>
      <c r="AA24024" s="65"/>
      <c r="AB24024" s="65"/>
      <c r="AC24024" s="65"/>
      <c r="AJ24024" s="66"/>
    </row>
    <row r="24025" spans="17:36" ht="4.5" customHeight="1" x14ac:dyDescent="0.2">
      <c r="Q24025" s="65"/>
      <c r="R24025" s="65"/>
      <c r="X24025" s="65"/>
      <c r="Y24025" s="65"/>
      <c r="Z24025" s="65"/>
      <c r="AA24025" s="65"/>
      <c r="AB24025" s="65"/>
      <c r="AC24025" s="65"/>
      <c r="AJ24025" s="66"/>
    </row>
    <row r="24026" spans="17:36" ht="4.5" customHeight="1" x14ac:dyDescent="0.2">
      <c r="Q24026" s="65"/>
      <c r="R24026" s="65"/>
      <c r="X24026" s="65"/>
      <c r="Y24026" s="65"/>
      <c r="Z24026" s="65"/>
      <c r="AA24026" s="65"/>
      <c r="AB24026" s="65"/>
      <c r="AC24026" s="65"/>
      <c r="AJ24026" s="66"/>
    </row>
    <row r="24027" spans="17:36" ht="4.5" customHeight="1" x14ac:dyDescent="0.2">
      <c r="Q24027" s="65"/>
      <c r="R24027" s="65"/>
      <c r="X24027" s="65"/>
      <c r="Y24027" s="65"/>
      <c r="Z24027" s="65"/>
      <c r="AA24027" s="65"/>
      <c r="AB24027" s="65"/>
      <c r="AC24027" s="65"/>
      <c r="AJ24027" s="66"/>
    </row>
    <row r="24028" spans="17:36" ht="4.5" customHeight="1" x14ac:dyDescent="0.2">
      <c r="Q24028" s="65"/>
      <c r="R24028" s="65"/>
      <c r="X24028" s="65"/>
      <c r="Y24028" s="65"/>
      <c r="Z24028" s="65"/>
      <c r="AA24028" s="65"/>
      <c r="AB24028" s="65"/>
      <c r="AC24028" s="65"/>
      <c r="AJ24028" s="66"/>
    </row>
    <row r="24029" spans="17:36" ht="4.5" customHeight="1" x14ac:dyDescent="0.2">
      <c r="Q24029" s="65"/>
      <c r="R24029" s="65"/>
      <c r="X24029" s="65"/>
      <c r="Y24029" s="65"/>
      <c r="Z24029" s="65"/>
      <c r="AA24029" s="65"/>
      <c r="AB24029" s="65"/>
      <c r="AC24029" s="65"/>
      <c r="AJ24029" s="66"/>
    </row>
    <row r="24030" spans="17:36" ht="4.5" customHeight="1" x14ac:dyDescent="0.2">
      <c r="Q24030" s="65"/>
      <c r="R24030" s="65"/>
      <c r="X24030" s="65"/>
      <c r="Y24030" s="65"/>
      <c r="Z24030" s="65"/>
      <c r="AA24030" s="65"/>
      <c r="AB24030" s="65"/>
      <c r="AC24030" s="65"/>
      <c r="AJ24030" s="66"/>
    </row>
    <row r="24031" spans="17:36" ht="4.5" customHeight="1" x14ac:dyDescent="0.2">
      <c r="Q24031" s="65"/>
      <c r="R24031" s="65"/>
      <c r="X24031" s="65"/>
      <c r="Y24031" s="65"/>
      <c r="Z24031" s="65"/>
      <c r="AA24031" s="65"/>
      <c r="AB24031" s="65"/>
      <c r="AC24031" s="65"/>
      <c r="AJ24031" s="66"/>
    </row>
    <row r="24032" spans="17:36" ht="4.5" customHeight="1" x14ac:dyDescent="0.2">
      <c r="Q24032" s="65"/>
      <c r="R24032" s="65"/>
      <c r="X24032" s="65"/>
      <c r="Y24032" s="65"/>
      <c r="Z24032" s="65"/>
      <c r="AA24032" s="65"/>
      <c r="AB24032" s="65"/>
      <c r="AC24032" s="65"/>
      <c r="AJ24032" s="66"/>
    </row>
    <row r="24033" spans="17:36" ht="4.5" customHeight="1" x14ac:dyDescent="0.2">
      <c r="Q24033" s="65"/>
      <c r="R24033" s="65"/>
      <c r="X24033" s="65"/>
      <c r="Y24033" s="65"/>
      <c r="Z24033" s="65"/>
      <c r="AA24033" s="65"/>
      <c r="AB24033" s="65"/>
      <c r="AC24033" s="65"/>
      <c r="AJ24033" s="66"/>
    </row>
    <row r="24034" spans="17:36" ht="4.5" customHeight="1" x14ac:dyDescent="0.2">
      <c r="Q24034" s="65"/>
      <c r="R24034" s="65"/>
      <c r="X24034" s="65"/>
      <c r="Y24034" s="65"/>
      <c r="Z24034" s="65"/>
      <c r="AA24034" s="65"/>
      <c r="AB24034" s="65"/>
      <c r="AC24034" s="65"/>
      <c r="AJ24034" s="66"/>
    </row>
    <row r="24035" spans="17:36" ht="4.5" customHeight="1" x14ac:dyDescent="0.2">
      <c r="Q24035" s="65"/>
      <c r="R24035" s="65"/>
      <c r="X24035" s="65"/>
      <c r="Y24035" s="65"/>
      <c r="Z24035" s="65"/>
      <c r="AA24035" s="65"/>
      <c r="AB24035" s="65"/>
      <c r="AC24035" s="65"/>
      <c r="AJ24035" s="66"/>
    </row>
    <row r="24036" spans="17:36" ht="4.5" customHeight="1" x14ac:dyDescent="0.2">
      <c r="Q24036" s="65"/>
      <c r="R24036" s="65"/>
      <c r="X24036" s="65"/>
      <c r="Y24036" s="65"/>
      <c r="Z24036" s="65"/>
      <c r="AA24036" s="65"/>
      <c r="AB24036" s="65"/>
      <c r="AC24036" s="65"/>
      <c r="AJ24036" s="66"/>
    </row>
    <row r="24037" spans="17:36" ht="4.5" customHeight="1" x14ac:dyDescent="0.2">
      <c r="Q24037" s="65"/>
      <c r="R24037" s="65"/>
      <c r="X24037" s="65"/>
      <c r="Y24037" s="65"/>
      <c r="Z24037" s="65"/>
      <c r="AA24037" s="65"/>
      <c r="AB24037" s="65"/>
      <c r="AC24037" s="65"/>
      <c r="AJ24037" s="66"/>
    </row>
    <row r="24038" spans="17:36" ht="4.5" customHeight="1" x14ac:dyDescent="0.2">
      <c r="Q24038" s="65"/>
      <c r="R24038" s="65"/>
      <c r="X24038" s="65"/>
      <c r="Y24038" s="65"/>
      <c r="Z24038" s="65"/>
      <c r="AA24038" s="65"/>
      <c r="AB24038" s="65"/>
      <c r="AC24038" s="65"/>
      <c r="AJ24038" s="66"/>
    </row>
    <row r="24039" spans="17:36" ht="4.5" customHeight="1" x14ac:dyDescent="0.2">
      <c r="Q24039" s="65"/>
      <c r="R24039" s="65"/>
      <c r="X24039" s="65"/>
      <c r="Y24039" s="65"/>
      <c r="Z24039" s="65"/>
      <c r="AA24039" s="65"/>
      <c r="AB24039" s="65"/>
      <c r="AC24039" s="65"/>
      <c r="AJ24039" s="66"/>
    </row>
    <row r="24040" spans="17:36" ht="4.5" customHeight="1" x14ac:dyDescent="0.2">
      <c r="Q24040" s="65"/>
      <c r="R24040" s="65"/>
      <c r="X24040" s="65"/>
      <c r="Y24040" s="65"/>
      <c r="Z24040" s="65"/>
      <c r="AA24040" s="65"/>
      <c r="AB24040" s="65"/>
      <c r="AC24040" s="65"/>
      <c r="AJ24040" s="66"/>
    </row>
    <row r="24041" spans="17:36" ht="4.5" customHeight="1" x14ac:dyDescent="0.2">
      <c r="Q24041" s="65"/>
      <c r="R24041" s="65"/>
      <c r="X24041" s="65"/>
      <c r="Y24041" s="65"/>
      <c r="Z24041" s="65"/>
      <c r="AA24041" s="65"/>
      <c r="AB24041" s="65"/>
      <c r="AC24041" s="65"/>
      <c r="AJ24041" s="66"/>
    </row>
    <row r="24042" spans="17:36" ht="4.5" customHeight="1" x14ac:dyDescent="0.2">
      <c r="Q24042" s="65"/>
      <c r="R24042" s="65"/>
      <c r="X24042" s="65"/>
      <c r="Y24042" s="65"/>
      <c r="Z24042" s="65"/>
      <c r="AA24042" s="65"/>
      <c r="AB24042" s="65"/>
      <c r="AC24042" s="65"/>
      <c r="AJ24042" s="66"/>
    </row>
    <row r="24043" spans="17:36" ht="4.5" customHeight="1" x14ac:dyDescent="0.2">
      <c r="Q24043" s="65"/>
      <c r="R24043" s="65"/>
      <c r="X24043" s="65"/>
      <c r="Y24043" s="65"/>
      <c r="Z24043" s="65"/>
      <c r="AA24043" s="65"/>
      <c r="AB24043" s="65"/>
      <c r="AC24043" s="65"/>
      <c r="AJ24043" s="66"/>
    </row>
    <row r="24044" spans="17:36" ht="4.5" customHeight="1" x14ac:dyDescent="0.2">
      <c r="Q24044" s="65"/>
      <c r="R24044" s="65"/>
      <c r="X24044" s="65"/>
      <c r="Y24044" s="65"/>
      <c r="Z24044" s="65"/>
      <c r="AA24044" s="65"/>
      <c r="AB24044" s="65"/>
      <c r="AC24044" s="65"/>
      <c r="AJ24044" s="66"/>
    </row>
    <row r="24045" spans="17:36" ht="4.5" customHeight="1" x14ac:dyDescent="0.2">
      <c r="Q24045" s="65"/>
      <c r="R24045" s="65"/>
      <c r="X24045" s="65"/>
      <c r="Y24045" s="65"/>
      <c r="Z24045" s="65"/>
      <c r="AA24045" s="65"/>
      <c r="AB24045" s="65"/>
      <c r="AC24045" s="65"/>
      <c r="AJ24045" s="66"/>
    </row>
    <row r="24046" spans="17:36" ht="4.5" customHeight="1" x14ac:dyDescent="0.2">
      <c r="Q24046" s="65"/>
      <c r="R24046" s="65"/>
      <c r="X24046" s="65"/>
      <c r="Y24046" s="65"/>
      <c r="Z24046" s="65"/>
      <c r="AA24046" s="65"/>
      <c r="AB24046" s="65"/>
      <c r="AC24046" s="65"/>
      <c r="AJ24046" s="66"/>
    </row>
    <row r="24047" spans="17:36" ht="4.5" customHeight="1" x14ac:dyDescent="0.2">
      <c r="Q24047" s="65"/>
      <c r="R24047" s="65"/>
      <c r="X24047" s="65"/>
      <c r="Y24047" s="65"/>
      <c r="Z24047" s="65"/>
      <c r="AA24047" s="65"/>
      <c r="AB24047" s="65"/>
      <c r="AC24047" s="65"/>
      <c r="AJ24047" s="66"/>
    </row>
    <row r="24048" spans="17:36" ht="4.5" customHeight="1" x14ac:dyDescent="0.2">
      <c r="Q24048" s="65"/>
      <c r="R24048" s="65"/>
      <c r="X24048" s="65"/>
      <c r="Y24048" s="65"/>
      <c r="Z24048" s="65"/>
      <c r="AA24048" s="65"/>
      <c r="AB24048" s="65"/>
      <c r="AC24048" s="65"/>
      <c r="AJ24048" s="66"/>
    </row>
    <row r="24049" spans="17:36" ht="4.5" customHeight="1" x14ac:dyDescent="0.2">
      <c r="Q24049" s="65"/>
      <c r="R24049" s="65"/>
      <c r="X24049" s="65"/>
      <c r="Y24049" s="65"/>
      <c r="Z24049" s="65"/>
      <c r="AA24049" s="65"/>
      <c r="AB24049" s="65"/>
      <c r="AC24049" s="65"/>
      <c r="AJ24049" s="66"/>
    </row>
    <row r="24050" spans="17:36" ht="4.5" customHeight="1" x14ac:dyDescent="0.2">
      <c r="Q24050" s="65"/>
      <c r="R24050" s="65"/>
      <c r="X24050" s="65"/>
      <c r="Y24050" s="65"/>
      <c r="Z24050" s="65"/>
      <c r="AA24050" s="65"/>
      <c r="AB24050" s="65"/>
      <c r="AC24050" s="65"/>
      <c r="AJ24050" s="66"/>
    </row>
    <row r="24051" spans="17:36" ht="4.5" customHeight="1" x14ac:dyDescent="0.2">
      <c r="Q24051" s="65"/>
      <c r="R24051" s="65"/>
      <c r="X24051" s="65"/>
      <c r="Y24051" s="65"/>
      <c r="Z24051" s="65"/>
      <c r="AA24051" s="65"/>
      <c r="AB24051" s="65"/>
      <c r="AC24051" s="65"/>
      <c r="AJ24051" s="66"/>
    </row>
    <row r="24052" spans="17:36" ht="4.5" customHeight="1" x14ac:dyDescent="0.2">
      <c r="Q24052" s="65"/>
      <c r="R24052" s="65"/>
      <c r="X24052" s="65"/>
      <c r="Y24052" s="65"/>
      <c r="Z24052" s="65"/>
      <c r="AA24052" s="65"/>
      <c r="AB24052" s="65"/>
      <c r="AC24052" s="65"/>
      <c r="AJ24052" s="66"/>
    </row>
    <row r="24053" spans="17:36" ht="4.5" customHeight="1" x14ac:dyDescent="0.2">
      <c r="Q24053" s="65"/>
      <c r="R24053" s="65"/>
      <c r="X24053" s="65"/>
      <c r="Y24053" s="65"/>
      <c r="Z24053" s="65"/>
      <c r="AA24053" s="65"/>
      <c r="AB24053" s="65"/>
      <c r="AC24053" s="65"/>
      <c r="AJ24053" s="66"/>
    </row>
    <row r="24054" spans="17:36" ht="4.5" customHeight="1" x14ac:dyDescent="0.2">
      <c r="Q24054" s="65"/>
      <c r="R24054" s="65"/>
      <c r="X24054" s="65"/>
      <c r="Y24054" s="65"/>
      <c r="Z24054" s="65"/>
      <c r="AA24054" s="65"/>
      <c r="AB24054" s="65"/>
      <c r="AC24054" s="65"/>
      <c r="AJ24054" s="66"/>
    </row>
    <row r="24055" spans="17:36" ht="4.5" customHeight="1" x14ac:dyDescent="0.2">
      <c r="Q24055" s="65"/>
      <c r="R24055" s="65"/>
      <c r="X24055" s="65"/>
      <c r="Y24055" s="65"/>
      <c r="Z24055" s="65"/>
      <c r="AA24055" s="65"/>
      <c r="AB24055" s="65"/>
      <c r="AC24055" s="65"/>
      <c r="AJ24055" s="66"/>
    </row>
    <row r="24056" spans="17:36" ht="4.5" customHeight="1" x14ac:dyDescent="0.2">
      <c r="Q24056" s="65"/>
      <c r="R24056" s="65"/>
      <c r="X24056" s="65"/>
      <c r="Y24056" s="65"/>
      <c r="Z24056" s="65"/>
      <c r="AA24056" s="65"/>
      <c r="AB24056" s="65"/>
      <c r="AC24056" s="65"/>
      <c r="AJ24056" s="66"/>
    </row>
    <row r="24057" spans="17:36" ht="4.5" customHeight="1" x14ac:dyDescent="0.2">
      <c r="Q24057" s="65"/>
      <c r="R24057" s="65"/>
      <c r="X24057" s="65"/>
      <c r="Y24057" s="65"/>
      <c r="Z24057" s="65"/>
      <c r="AA24057" s="65"/>
      <c r="AB24057" s="65"/>
      <c r="AC24057" s="65"/>
      <c r="AJ24057" s="66"/>
    </row>
    <row r="24058" spans="17:36" ht="4.5" customHeight="1" x14ac:dyDescent="0.2">
      <c r="Q24058" s="65"/>
      <c r="R24058" s="65"/>
      <c r="X24058" s="65"/>
      <c r="Y24058" s="65"/>
      <c r="Z24058" s="65"/>
      <c r="AA24058" s="65"/>
      <c r="AB24058" s="65"/>
      <c r="AC24058" s="65"/>
      <c r="AJ24058" s="66"/>
    </row>
    <row r="24059" spans="17:36" ht="4.5" customHeight="1" x14ac:dyDescent="0.2">
      <c r="Q24059" s="65"/>
      <c r="R24059" s="65"/>
      <c r="X24059" s="65"/>
      <c r="Y24059" s="65"/>
      <c r="Z24059" s="65"/>
      <c r="AA24059" s="65"/>
      <c r="AB24059" s="65"/>
      <c r="AC24059" s="65"/>
      <c r="AJ24059" s="66"/>
    </row>
    <row r="24060" spans="17:36" ht="4.5" customHeight="1" x14ac:dyDescent="0.2">
      <c r="Q24060" s="65"/>
      <c r="R24060" s="65"/>
      <c r="X24060" s="65"/>
      <c r="Y24060" s="65"/>
      <c r="Z24060" s="65"/>
      <c r="AA24060" s="65"/>
      <c r="AB24060" s="65"/>
      <c r="AC24060" s="65"/>
      <c r="AJ24060" s="66"/>
    </row>
    <row r="24061" spans="17:36" ht="4.5" customHeight="1" x14ac:dyDescent="0.2">
      <c r="Q24061" s="65"/>
      <c r="R24061" s="65"/>
      <c r="X24061" s="65"/>
      <c r="Y24061" s="65"/>
      <c r="Z24061" s="65"/>
      <c r="AA24061" s="65"/>
      <c r="AB24061" s="65"/>
      <c r="AC24061" s="65"/>
      <c r="AJ24061" s="66"/>
    </row>
    <row r="24062" spans="17:36" ht="4.5" customHeight="1" x14ac:dyDescent="0.2">
      <c r="Q24062" s="65"/>
      <c r="R24062" s="65"/>
      <c r="X24062" s="65"/>
      <c r="Y24062" s="65"/>
      <c r="Z24062" s="65"/>
      <c r="AA24062" s="65"/>
      <c r="AB24062" s="65"/>
      <c r="AC24062" s="65"/>
      <c r="AJ24062" s="66"/>
    </row>
    <row r="24063" spans="17:36" ht="4.5" customHeight="1" x14ac:dyDescent="0.2">
      <c r="Q24063" s="65"/>
      <c r="R24063" s="65"/>
      <c r="X24063" s="65"/>
      <c r="Y24063" s="65"/>
      <c r="Z24063" s="65"/>
      <c r="AA24063" s="65"/>
      <c r="AB24063" s="65"/>
      <c r="AC24063" s="65"/>
      <c r="AJ24063" s="66"/>
    </row>
    <row r="24064" spans="17:36" ht="4.5" customHeight="1" x14ac:dyDescent="0.2">
      <c r="Q24064" s="65"/>
      <c r="R24064" s="65"/>
      <c r="X24064" s="65"/>
      <c r="Y24064" s="65"/>
      <c r="Z24064" s="65"/>
      <c r="AA24064" s="65"/>
      <c r="AB24064" s="65"/>
      <c r="AC24064" s="65"/>
      <c r="AJ24064" s="66"/>
    </row>
    <row r="24065" spans="17:36" ht="4.5" customHeight="1" x14ac:dyDescent="0.2">
      <c r="Q24065" s="65"/>
      <c r="R24065" s="65"/>
      <c r="X24065" s="65"/>
      <c r="Y24065" s="65"/>
      <c r="Z24065" s="65"/>
      <c r="AA24065" s="65"/>
      <c r="AB24065" s="65"/>
      <c r="AC24065" s="65"/>
      <c r="AJ24065" s="66"/>
    </row>
    <row r="24066" spans="17:36" ht="4.5" customHeight="1" x14ac:dyDescent="0.2">
      <c r="Q24066" s="65"/>
      <c r="R24066" s="65"/>
      <c r="X24066" s="65"/>
      <c r="Y24066" s="65"/>
      <c r="Z24066" s="65"/>
      <c r="AA24066" s="65"/>
      <c r="AB24066" s="65"/>
      <c r="AC24066" s="65"/>
      <c r="AJ24066" s="66"/>
    </row>
    <row r="24067" spans="17:36" ht="4.5" customHeight="1" x14ac:dyDescent="0.2">
      <c r="Q24067" s="65"/>
      <c r="R24067" s="65"/>
      <c r="X24067" s="65"/>
      <c r="Y24067" s="65"/>
      <c r="Z24067" s="65"/>
      <c r="AA24067" s="65"/>
      <c r="AB24067" s="65"/>
      <c r="AC24067" s="65"/>
      <c r="AJ24067" s="66"/>
    </row>
    <row r="24068" spans="17:36" ht="4.5" customHeight="1" x14ac:dyDescent="0.2">
      <c r="Q24068" s="65"/>
      <c r="R24068" s="65"/>
      <c r="X24068" s="65"/>
      <c r="Y24068" s="65"/>
      <c r="Z24068" s="65"/>
      <c r="AA24068" s="65"/>
      <c r="AB24068" s="65"/>
      <c r="AC24068" s="65"/>
      <c r="AJ24068" s="66"/>
    </row>
    <row r="24069" spans="17:36" ht="4.5" customHeight="1" x14ac:dyDescent="0.2">
      <c r="Q24069" s="65"/>
      <c r="R24069" s="65"/>
      <c r="X24069" s="65"/>
      <c r="Y24069" s="65"/>
      <c r="Z24069" s="65"/>
      <c r="AA24069" s="65"/>
      <c r="AB24069" s="65"/>
      <c r="AC24069" s="65"/>
      <c r="AJ24069" s="66"/>
    </row>
    <row r="24070" spans="17:36" ht="4.5" customHeight="1" x14ac:dyDescent="0.2">
      <c r="Q24070" s="65"/>
      <c r="R24070" s="65"/>
      <c r="X24070" s="65"/>
      <c r="Y24070" s="65"/>
      <c r="Z24070" s="65"/>
      <c r="AA24070" s="65"/>
      <c r="AB24070" s="65"/>
      <c r="AC24070" s="65"/>
      <c r="AJ24070" s="66"/>
    </row>
    <row r="24071" spans="17:36" ht="4.5" customHeight="1" x14ac:dyDescent="0.2">
      <c r="Q24071" s="65"/>
      <c r="R24071" s="65"/>
      <c r="X24071" s="65"/>
      <c r="Y24071" s="65"/>
      <c r="Z24071" s="65"/>
      <c r="AA24071" s="65"/>
      <c r="AB24071" s="65"/>
      <c r="AC24071" s="65"/>
      <c r="AJ24071" s="66"/>
    </row>
    <row r="24072" spans="17:36" ht="4.5" customHeight="1" x14ac:dyDescent="0.2">
      <c r="Q24072" s="65"/>
      <c r="R24072" s="65"/>
      <c r="X24072" s="65"/>
      <c r="Y24072" s="65"/>
      <c r="Z24072" s="65"/>
      <c r="AA24072" s="65"/>
      <c r="AB24072" s="65"/>
      <c r="AC24072" s="65"/>
      <c r="AJ24072" s="66"/>
    </row>
    <row r="24073" spans="17:36" ht="4.5" customHeight="1" x14ac:dyDescent="0.2">
      <c r="Q24073" s="65"/>
      <c r="R24073" s="65"/>
      <c r="X24073" s="65"/>
      <c r="Y24073" s="65"/>
      <c r="Z24073" s="65"/>
      <c r="AA24073" s="65"/>
      <c r="AB24073" s="65"/>
      <c r="AC24073" s="65"/>
      <c r="AJ24073" s="66"/>
    </row>
    <row r="24074" spans="17:36" ht="4.5" customHeight="1" x14ac:dyDescent="0.2">
      <c r="Q24074" s="65"/>
      <c r="R24074" s="65"/>
      <c r="X24074" s="65"/>
      <c r="Y24074" s="65"/>
      <c r="Z24074" s="65"/>
      <c r="AA24074" s="65"/>
      <c r="AB24074" s="65"/>
      <c r="AC24074" s="65"/>
      <c r="AJ24074" s="66"/>
    </row>
    <row r="24075" spans="17:36" ht="4.5" customHeight="1" x14ac:dyDescent="0.2">
      <c r="Q24075" s="65"/>
      <c r="R24075" s="65"/>
      <c r="X24075" s="65"/>
      <c r="Y24075" s="65"/>
      <c r="Z24075" s="65"/>
      <c r="AA24075" s="65"/>
      <c r="AB24075" s="65"/>
      <c r="AC24075" s="65"/>
      <c r="AJ24075" s="66"/>
    </row>
    <row r="24076" spans="17:36" ht="4.5" customHeight="1" x14ac:dyDescent="0.2">
      <c r="Q24076" s="65"/>
      <c r="R24076" s="65"/>
      <c r="X24076" s="65"/>
      <c r="Y24076" s="65"/>
      <c r="Z24076" s="65"/>
      <c r="AA24076" s="65"/>
      <c r="AB24076" s="65"/>
      <c r="AC24076" s="65"/>
      <c r="AJ24076" s="66"/>
    </row>
    <row r="24077" spans="17:36" ht="4.5" customHeight="1" x14ac:dyDescent="0.2">
      <c r="Q24077" s="65"/>
      <c r="R24077" s="65"/>
      <c r="X24077" s="65"/>
      <c r="Y24077" s="65"/>
      <c r="Z24077" s="65"/>
      <c r="AA24077" s="65"/>
      <c r="AB24077" s="65"/>
      <c r="AC24077" s="65"/>
      <c r="AJ24077" s="66"/>
    </row>
    <row r="24078" spans="17:36" ht="4.5" customHeight="1" x14ac:dyDescent="0.2">
      <c r="Q24078" s="65"/>
      <c r="R24078" s="65"/>
      <c r="X24078" s="65"/>
      <c r="Y24078" s="65"/>
      <c r="Z24078" s="65"/>
      <c r="AA24078" s="65"/>
      <c r="AB24078" s="65"/>
      <c r="AC24078" s="65"/>
      <c r="AJ24078" s="66"/>
    </row>
    <row r="24079" spans="17:36" ht="4.5" customHeight="1" x14ac:dyDescent="0.2">
      <c r="Q24079" s="65"/>
      <c r="R24079" s="65"/>
      <c r="X24079" s="65"/>
      <c r="Y24079" s="65"/>
      <c r="Z24079" s="65"/>
      <c r="AA24079" s="65"/>
      <c r="AB24079" s="65"/>
      <c r="AC24079" s="65"/>
      <c r="AJ24079" s="66"/>
    </row>
    <row r="24080" spans="17:36" ht="4.5" customHeight="1" x14ac:dyDescent="0.2">
      <c r="Q24080" s="65"/>
      <c r="R24080" s="65"/>
      <c r="X24080" s="65"/>
      <c r="Y24080" s="65"/>
      <c r="Z24080" s="65"/>
      <c r="AA24080" s="65"/>
      <c r="AB24080" s="65"/>
      <c r="AC24080" s="65"/>
      <c r="AJ24080" s="66"/>
    </row>
    <row r="24081" spans="17:36" ht="4.5" customHeight="1" x14ac:dyDescent="0.2">
      <c r="Q24081" s="65"/>
      <c r="R24081" s="65"/>
      <c r="X24081" s="65"/>
      <c r="Y24081" s="65"/>
      <c r="Z24081" s="65"/>
      <c r="AA24081" s="65"/>
      <c r="AB24081" s="65"/>
      <c r="AC24081" s="65"/>
      <c r="AJ24081" s="66"/>
    </row>
    <row r="24082" spans="17:36" ht="4.5" customHeight="1" x14ac:dyDescent="0.2">
      <c r="Q24082" s="65"/>
      <c r="R24082" s="65"/>
      <c r="X24082" s="65"/>
      <c r="Y24082" s="65"/>
      <c r="Z24082" s="65"/>
      <c r="AA24082" s="65"/>
      <c r="AB24082" s="65"/>
      <c r="AC24082" s="65"/>
      <c r="AJ24082" s="66"/>
    </row>
    <row r="24083" spans="17:36" ht="4.5" customHeight="1" x14ac:dyDescent="0.2">
      <c r="Q24083" s="65"/>
      <c r="R24083" s="65"/>
      <c r="X24083" s="65"/>
      <c r="Y24083" s="65"/>
      <c r="Z24083" s="65"/>
      <c r="AA24083" s="65"/>
      <c r="AB24083" s="65"/>
      <c r="AC24083" s="65"/>
      <c r="AJ24083" s="66"/>
    </row>
    <row r="24084" spans="17:36" ht="4.5" customHeight="1" x14ac:dyDescent="0.2">
      <c r="Q24084" s="65"/>
      <c r="R24084" s="65"/>
      <c r="X24084" s="65"/>
      <c r="Y24084" s="65"/>
      <c r="Z24084" s="65"/>
      <c r="AA24084" s="65"/>
      <c r="AB24084" s="65"/>
      <c r="AC24084" s="65"/>
      <c r="AJ24084" s="66"/>
    </row>
    <row r="24085" spans="17:36" ht="4.5" customHeight="1" x14ac:dyDescent="0.2">
      <c r="Q24085" s="65"/>
      <c r="R24085" s="65"/>
      <c r="X24085" s="65"/>
      <c r="Y24085" s="65"/>
      <c r="Z24085" s="65"/>
      <c r="AA24085" s="65"/>
      <c r="AB24085" s="65"/>
      <c r="AC24085" s="65"/>
      <c r="AJ24085" s="66"/>
    </row>
    <row r="24086" spans="17:36" ht="4.5" customHeight="1" x14ac:dyDescent="0.2">
      <c r="Q24086" s="65"/>
      <c r="R24086" s="65"/>
      <c r="X24086" s="65"/>
      <c r="Y24086" s="65"/>
      <c r="Z24086" s="65"/>
      <c r="AA24086" s="65"/>
      <c r="AB24086" s="65"/>
      <c r="AC24086" s="65"/>
      <c r="AJ24086" s="66"/>
    </row>
    <row r="24087" spans="17:36" ht="4.5" customHeight="1" x14ac:dyDescent="0.2">
      <c r="Q24087" s="65"/>
      <c r="R24087" s="65"/>
      <c r="X24087" s="65"/>
      <c r="Y24087" s="65"/>
      <c r="Z24087" s="65"/>
      <c r="AA24087" s="65"/>
      <c r="AB24087" s="65"/>
      <c r="AC24087" s="65"/>
      <c r="AJ24087" s="66"/>
    </row>
    <row r="24088" spans="17:36" ht="4.5" customHeight="1" x14ac:dyDescent="0.2">
      <c r="Q24088" s="65"/>
      <c r="R24088" s="65"/>
      <c r="X24088" s="65"/>
      <c r="Y24088" s="65"/>
      <c r="Z24088" s="65"/>
      <c r="AA24088" s="65"/>
      <c r="AB24088" s="65"/>
      <c r="AC24088" s="65"/>
      <c r="AJ24088" s="66"/>
    </row>
    <row r="24089" spans="17:36" ht="4.5" customHeight="1" x14ac:dyDescent="0.2">
      <c r="Q24089" s="65"/>
      <c r="R24089" s="65"/>
      <c r="X24089" s="65"/>
      <c r="Y24089" s="65"/>
      <c r="Z24089" s="65"/>
      <c r="AA24089" s="65"/>
      <c r="AB24089" s="65"/>
      <c r="AC24089" s="65"/>
      <c r="AJ24089" s="66"/>
    </row>
    <row r="24090" spans="17:36" ht="4.5" customHeight="1" x14ac:dyDescent="0.2">
      <c r="Q24090" s="65"/>
      <c r="R24090" s="65"/>
      <c r="X24090" s="65"/>
      <c r="Y24090" s="65"/>
      <c r="Z24090" s="65"/>
      <c r="AA24090" s="65"/>
      <c r="AB24090" s="65"/>
      <c r="AC24090" s="65"/>
      <c r="AJ24090" s="66"/>
    </row>
    <row r="24091" spans="17:36" ht="4.5" customHeight="1" x14ac:dyDescent="0.2">
      <c r="Q24091" s="65"/>
      <c r="R24091" s="65"/>
      <c r="X24091" s="65"/>
      <c r="Y24091" s="65"/>
      <c r="Z24091" s="65"/>
      <c r="AA24091" s="65"/>
      <c r="AB24091" s="65"/>
      <c r="AC24091" s="65"/>
      <c r="AJ24091" s="66"/>
    </row>
    <row r="24092" spans="17:36" ht="4.5" customHeight="1" x14ac:dyDescent="0.2">
      <c r="Q24092" s="65"/>
      <c r="R24092" s="65"/>
      <c r="X24092" s="65"/>
      <c r="Y24092" s="65"/>
      <c r="Z24092" s="65"/>
      <c r="AA24092" s="65"/>
      <c r="AB24092" s="65"/>
      <c r="AC24092" s="65"/>
      <c r="AJ24092" s="66"/>
    </row>
    <row r="24093" spans="17:36" ht="4.5" customHeight="1" x14ac:dyDescent="0.2">
      <c r="Q24093" s="65"/>
      <c r="R24093" s="65"/>
      <c r="X24093" s="65"/>
      <c r="Y24093" s="65"/>
      <c r="Z24093" s="65"/>
      <c r="AA24093" s="65"/>
      <c r="AB24093" s="65"/>
      <c r="AC24093" s="65"/>
      <c r="AJ24093" s="66"/>
    </row>
    <row r="24094" spans="17:36" ht="4.5" customHeight="1" x14ac:dyDescent="0.2">
      <c r="Q24094" s="65"/>
      <c r="R24094" s="65"/>
      <c r="X24094" s="65"/>
      <c r="Y24094" s="65"/>
      <c r="Z24094" s="65"/>
      <c r="AA24094" s="65"/>
      <c r="AB24094" s="65"/>
      <c r="AC24094" s="65"/>
      <c r="AJ24094" s="66"/>
    </row>
    <row r="24095" spans="17:36" ht="4.5" customHeight="1" x14ac:dyDescent="0.2">
      <c r="Q24095" s="65"/>
      <c r="R24095" s="65"/>
      <c r="X24095" s="65"/>
      <c r="Y24095" s="65"/>
      <c r="Z24095" s="65"/>
      <c r="AA24095" s="65"/>
      <c r="AB24095" s="65"/>
      <c r="AC24095" s="65"/>
      <c r="AJ24095" s="66"/>
    </row>
    <row r="24096" spans="17:36" ht="4.5" customHeight="1" x14ac:dyDescent="0.2">
      <c r="Q24096" s="65"/>
      <c r="R24096" s="65"/>
      <c r="X24096" s="65"/>
      <c r="Y24096" s="65"/>
      <c r="Z24096" s="65"/>
      <c r="AA24096" s="65"/>
      <c r="AB24096" s="65"/>
      <c r="AC24096" s="65"/>
      <c r="AJ24096" s="66"/>
    </row>
    <row r="24097" spans="17:36" ht="4.5" customHeight="1" x14ac:dyDescent="0.2">
      <c r="Q24097" s="65"/>
      <c r="R24097" s="65"/>
      <c r="X24097" s="65"/>
      <c r="Y24097" s="65"/>
      <c r="Z24097" s="65"/>
      <c r="AA24097" s="65"/>
      <c r="AB24097" s="65"/>
      <c r="AC24097" s="65"/>
      <c r="AJ24097" s="66"/>
    </row>
    <row r="24098" spans="17:36" ht="4.5" customHeight="1" x14ac:dyDescent="0.2">
      <c r="Q24098" s="65"/>
      <c r="R24098" s="65"/>
      <c r="X24098" s="65"/>
      <c r="Y24098" s="65"/>
      <c r="Z24098" s="65"/>
      <c r="AA24098" s="65"/>
      <c r="AB24098" s="65"/>
      <c r="AC24098" s="65"/>
      <c r="AJ24098" s="66"/>
    </row>
    <row r="24099" spans="17:36" ht="4.5" customHeight="1" x14ac:dyDescent="0.2">
      <c r="Q24099" s="65"/>
      <c r="R24099" s="65"/>
      <c r="X24099" s="65"/>
      <c r="Y24099" s="65"/>
      <c r="Z24099" s="65"/>
      <c r="AA24099" s="65"/>
      <c r="AB24099" s="65"/>
      <c r="AC24099" s="65"/>
      <c r="AJ24099" s="66"/>
    </row>
    <row r="24100" spans="17:36" ht="4.5" customHeight="1" x14ac:dyDescent="0.2">
      <c r="Q24100" s="65"/>
      <c r="R24100" s="65"/>
      <c r="X24100" s="65"/>
      <c r="Y24100" s="65"/>
      <c r="Z24100" s="65"/>
      <c r="AA24100" s="65"/>
      <c r="AB24100" s="65"/>
      <c r="AC24100" s="65"/>
      <c r="AJ24100" s="66"/>
    </row>
    <row r="24101" spans="17:36" ht="4.5" customHeight="1" x14ac:dyDescent="0.2">
      <c r="Q24101" s="65"/>
      <c r="R24101" s="65"/>
      <c r="X24101" s="65"/>
      <c r="Y24101" s="65"/>
      <c r="Z24101" s="65"/>
      <c r="AA24101" s="65"/>
      <c r="AB24101" s="65"/>
      <c r="AC24101" s="65"/>
      <c r="AJ24101" s="66"/>
    </row>
    <row r="24102" spans="17:36" ht="4.5" customHeight="1" x14ac:dyDescent="0.2">
      <c r="Q24102" s="65"/>
      <c r="R24102" s="65"/>
      <c r="X24102" s="65"/>
      <c r="Y24102" s="65"/>
      <c r="Z24102" s="65"/>
      <c r="AA24102" s="65"/>
      <c r="AB24102" s="65"/>
      <c r="AC24102" s="65"/>
      <c r="AJ24102" s="66"/>
    </row>
    <row r="24103" spans="17:36" ht="4.5" customHeight="1" x14ac:dyDescent="0.2">
      <c r="Q24103" s="65"/>
      <c r="R24103" s="65"/>
      <c r="X24103" s="65"/>
      <c r="Y24103" s="65"/>
      <c r="Z24103" s="65"/>
      <c r="AA24103" s="65"/>
      <c r="AB24103" s="65"/>
      <c r="AC24103" s="65"/>
      <c r="AJ24103" s="66"/>
    </row>
    <row r="24104" spans="17:36" ht="4.5" customHeight="1" x14ac:dyDescent="0.2">
      <c r="Q24104" s="65"/>
      <c r="R24104" s="65"/>
      <c r="X24104" s="65"/>
      <c r="Y24104" s="65"/>
      <c r="Z24104" s="65"/>
      <c r="AA24104" s="65"/>
      <c r="AB24104" s="65"/>
      <c r="AC24104" s="65"/>
      <c r="AJ24104" s="66"/>
    </row>
    <row r="24105" spans="17:36" ht="4.5" customHeight="1" x14ac:dyDescent="0.2">
      <c r="Q24105" s="65"/>
      <c r="R24105" s="65"/>
      <c r="X24105" s="65"/>
      <c r="Y24105" s="65"/>
      <c r="Z24105" s="65"/>
      <c r="AA24105" s="65"/>
      <c r="AB24105" s="65"/>
      <c r="AC24105" s="65"/>
      <c r="AJ24105" s="66"/>
    </row>
    <row r="24106" spans="17:36" ht="4.5" customHeight="1" x14ac:dyDescent="0.2">
      <c r="Q24106" s="65"/>
      <c r="R24106" s="65"/>
      <c r="X24106" s="65"/>
      <c r="Y24106" s="65"/>
      <c r="Z24106" s="65"/>
      <c r="AA24106" s="65"/>
      <c r="AB24106" s="65"/>
      <c r="AC24106" s="65"/>
      <c r="AJ24106" s="66"/>
    </row>
    <row r="24107" spans="17:36" ht="4.5" customHeight="1" x14ac:dyDescent="0.2">
      <c r="Q24107" s="65"/>
      <c r="R24107" s="65"/>
      <c r="X24107" s="65"/>
      <c r="Y24107" s="65"/>
      <c r="Z24107" s="65"/>
      <c r="AA24107" s="65"/>
      <c r="AB24107" s="65"/>
      <c r="AC24107" s="65"/>
      <c r="AJ24107" s="66"/>
    </row>
    <row r="24108" spans="17:36" ht="4.5" customHeight="1" x14ac:dyDescent="0.2">
      <c r="Q24108" s="65"/>
      <c r="R24108" s="65"/>
      <c r="X24108" s="65"/>
      <c r="Y24108" s="65"/>
      <c r="Z24108" s="65"/>
      <c r="AA24108" s="65"/>
      <c r="AB24108" s="65"/>
      <c r="AC24108" s="65"/>
      <c r="AJ24108" s="66"/>
    </row>
    <row r="24109" spans="17:36" ht="4.5" customHeight="1" x14ac:dyDescent="0.2">
      <c r="Q24109" s="65"/>
      <c r="R24109" s="65"/>
      <c r="X24109" s="65"/>
      <c r="Y24109" s="65"/>
      <c r="Z24109" s="65"/>
      <c r="AA24109" s="65"/>
      <c r="AB24109" s="65"/>
      <c r="AC24109" s="65"/>
      <c r="AJ24109" s="66"/>
    </row>
    <row r="24110" spans="17:36" ht="4.5" customHeight="1" x14ac:dyDescent="0.2">
      <c r="Q24110" s="65"/>
      <c r="R24110" s="65"/>
      <c r="X24110" s="65"/>
      <c r="Y24110" s="65"/>
      <c r="Z24110" s="65"/>
      <c r="AA24110" s="65"/>
      <c r="AB24110" s="65"/>
      <c r="AC24110" s="65"/>
      <c r="AJ24110" s="66"/>
    </row>
    <row r="24111" spans="17:36" ht="4.5" customHeight="1" x14ac:dyDescent="0.2">
      <c r="Q24111" s="65"/>
      <c r="R24111" s="65"/>
      <c r="X24111" s="65"/>
      <c r="Y24111" s="65"/>
      <c r="Z24111" s="65"/>
      <c r="AA24111" s="65"/>
      <c r="AB24111" s="65"/>
      <c r="AC24111" s="65"/>
      <c r="AJ24111" s="66"/>
    </row>
    <row r="24112" spans="17:36" ht="4.5" customHeight="1" x14ac:dyDescent="0.2">
      <c r="Q24112" s="65"/>
      <c r="R24112" s="65"/>
      <c r="X24112" s="65"/>
      <c r="Y24112" s="65"/>
      <c r="Z24112" s="65"/>
      <c r="AA24112" s="65"/>
      <c r="AB24112" s="65"/>
      <c r="AC24112" s="65"/>
      <c r="AJ24112" s="66"/>
    </row>
    <row r="24113" spans="17:36" ht="4.5" customHeight="1" x14ac:dyDescent="0.2">
      <c r="Q24113" s="65"/>
      <c r="R24113" s="65"/>
      <c r="X24113" s="65"/>
      <c r="Y24113" s="65"/>
      <c r="Z24113" s="65"/>
      <c r="AA24113" s="65"/>
      <c r="AB24113" s="65"/>
      <c r="AC24113" s="65"/>
      <c r="AJ24113" s="66"/>
    </row>
    <row r="24114" spans="17:36" ht="4.5" customHeight="1" x14ac:dyDescent="0.2">
      <c r="Q24114" s="65"/>
      <c r="R24114" s="65"/>
      <c r="X24114" s="65"/>
      <c r="Y24114" s="65"/>
      <c r="Z24114" s="65"/>
      <c r="AA24114" s="65"/>
      <c r="AB24114" s="65"/>
      <c r="AC24114" s="65"/>
      <c r="AJ24114" s="66"/>
    </row>
    <row r="24115" spans="17:36" ht="4.5" customHeight="1" x14ac:dyDescent="0.2">
      <c r="Q24115" s="65"/>
      <c r="R24115" s="65"/>
      <c r="X24115" s="65"/>
      <c r="Y24115" s="65"/>
      <c r="Z24115" s="65"/>
      <c r="AA24115" s="65"/>
      <c r="AB24115" s="65"/>
      <c r="AC24115" s="65"/>
      <c r="AJ24115" s="66"/>
    </row>
    <row r="24116" spans="17:36" ht="4.5" customHeight="1" x14ac:dyDescent="0.2">
      <c r="Q24116" s="65"/>
      <c r="R24116" s="65"/>
      <c r="X24116" s="65"/>
      <c r="Y24116" s="65"/>
      <c r="Z24116" s="65"/>
      <c r="AA24116" s="65"/>
      <c r="AB24116" s="65"/>
      <c r="AC24116" s="65"/>
      <c r="AJ24116" s="66"/>
    </row>
    <row r="24117" spans="17:36" ht="4.5" customHeight="1" x14ac:dyDescent="0.2">
      <c r="Q24117" s="65"/>
      <c r="R24117" s="65"/>
      <c r="X24117" s="65"/>
      <c r="Y24117" s="65"/>
      <c r="Z24117" s="65"/>
      <c r="AA24117" s="65"/>
      <c r="AB24117" s="65"/>
      <c r="AC24117" s="65"/>
      <c r="AJ24117" s="66"/>
    </row>
    <row r="24118" spans="17:36" ht="4.5" customHeight="1" x14ac:dyDescent="0.2">
      <c r="Q24118" s="65"/>
      <c r="R24118" s="65"/>
      <c r="X24118" s="65"/>
      <c r="Y24118" s="65"/>
      <c r="Z24118" s="65"/>
      <c r="AA24118" s="65"/>
      <c r="AB24118" s="65"/>
      <c r="AC24118" s="65"/>
      <c r="AJ24118" s="66"/>
    </row>
    <row r="24119" spans="17:36" ht="4.5" customHeight="1" x14ac:dyDescent="0.2">
      <c r="Q24119" s="65"/>
      <c r="R24119" s="65"/>
      <c r="X24119" s="65"/>
      <c r="Y24119" s="65"/>
      <c r="Z24119" s="65"/>
      <c r="AA24119" s="65"/>
      <c r="AB24119" s="65"/>
      <c r="AC24119" s="65"/>
      <c r="AJ24119" s="66"/>
    </row>
    <row r="24120" spans="17:36" ht="4.5" customHeight="1" x14ac:dyDescent="0.2">
      <c r="Q24120" s="65"/>
      <c r="R24120" s="65"/>
      <c r="X24120" s="65"/>
      <c r="Y24120" s="65"/>
      <c r="Z24120" s="65"/>
      <c r="AA24120" s="65"/>
      <c r="AB24120" s="65"/>
      <c r="AC24120" s="65"/>
      <c r="AJ24120" s="66"/>
    </row>
    <row r="24121" spans="17:36" ht="4.5" customHeight="1" x14ac:dyDescent="0.2">
      <c r="Q24121" s="65"/>
      <c r="R24121" s="65"/>
      <c r="X24121" s="65"/>
      <c r="Y24121" s="65"/>
      <c r="Z24121" s="65"/>
      <c r="AA24121" s="65"/>
      <c r="AB24121" s="65"/>
      <c r="AC24121" s="65"/>
      <c r="AJ24121" s="66"/>
    </row>
    <row r="24122" spans="17:36" ht="4.5" customHeight="1" x14ac:dyDescent="0.2">
      <c r="Q24122" s="65"/>
      <c r="R24122" s="65"/>
      <c r="X24122" s="65"/>
      <c r="Y24122" s="65"/>
      <c r="Z24122" s="65"/>
      <c r="AA24122" s="65"/>
      <c r="AB24122" s="65"/>
      <c r="AC24122" s="65"/>
      <c r="AJ24122" s="66"/>
    </row>
    <row r="24123" spans="17:36" ht="4.5" customHeight="1" x14ac:dyDescent="0.2">
      <c r="Q24123" s="65"/>
      <c r="R24123" s="65"/>
      <c r="X24123" s="65"/>
      <c r="Y24123" s="65"/>
      <c r="Z24123" s="65"/>
      <c r="AA24123" s="65"/>
      <c r="AB24123" s="65"/>
      <c r="AC24123" s="65"/>
      <c r="AJ24123" s="66"/>
    </row>
    <row r="24124" spans="17:36" ht="4.5" customHeight="1" x14ac:dyDescent="0.2">
      <c r="Q24124" s="65"/>
      <c r="R24124" s="65"/>
      <c r="X24124" s="65"/>
      <c r="Y24124" s="65"/>
      <c r="Z24124" s="65"/>
      <c r="AA24124" s="65"/>
      <c r="AB24124" s="65"/>
      <c r="AC24124" s="65"/>
      <c r="AJ24124" s="66"/>
    </row>
    <row r="24125" spans="17:36" ht="4.5" customHeight="1" x14ac:dyDescent="0.2">
      <c r="Q24125" s="65"/>
      <c r="R24125" s="65"/>
      <c r="X24125" s="65"/>
      <c r="Y24125" s="65"/>
      <c r="Z24125" s="65"/>
      <c r="AA24125" s="65"/>
      <c r="AB24125" s="65"/>
      <c r="AC24125" s="65"/>
      <c r="AJ24125" s="66"/>
    </row>
    <row r="24126" spans="17:36" ht="4.5" customHeight="1" x14ac:dyDescent="0.2">
      <c r="Q24126" s="65"/>
      <c r="R24126" s="65"/>
      <c r="X24126" s="65"/>
      <c r="Y24126" s="65"/>
      <c r="Z24126" s="65"/>
      <c r="AA24126" s="65"/>
      <c r="AB24126" s="65"/>
      <c r="AC24126" s="65"/>
      <c r="AJ24126" s="66"/>
    </row>
    <row r="24127" spans="17:36" ht="4.5" customHeight="1" x14ac:dyDescent="0.2">
      <c r="Q24127" s="65"/>
      <c r="R24127" s="65"/>
      <c r="X24127" s="65"/>
      <c r="Y24127" s="65"/>
      <c r="Z24127" s="65"/>
      <c r="AA24127" s="65"/>
      <c r="AB24127" s="65"/>
      <c r="AC24127" s="65"/>
      <c r="AJ24127" s="66"/>
    </row>
    <row r="24128" spans="17:36" ht="4.5" customHeight="1" x14ac:dyDescent="0.2">
      <c r="Q24128" s="65"/>
      <c r="R24128" s="65"/>
      <c r="X24128" s="65"/>
      <c r="Y24128" s="65"/>
      <c r="Z24128" s="65"/>
      <c r="AA24128" s="65"/>
      <c r="AB24128" s="65"/>
      <c r="AC24128" s="65"/>
      <c r="AJ24128" s="66"/>
    </row>
    <row r="24129" spans="17:36" ht="4.5" customHeight="1" x14ac:dyDescent="0.2">
      <c r="Q24129" s="65"/>
      <c r="R24129" s="65"/>
      <c r="X24129" s="65"/>
      <c r="Y24129" s="65"/>
      <c r="Z24129" s="65"/>
      <c r="AA24129" s="65"/>
      <c r="AB24129" s="65"/>
      <c r="AC24129" s="65"/>
      <c r="AJ24129" s="66"/>
    </row>
    <row r="24130" spans="17:36" ht="4.5" customHeight="1" x14ac:dyDescent="0.2">
      <c r="Q24130" s="65"/>
      <c r="R24130" s="65"/>
      <c r="X24130" s="65"/>
      <c r="Y24130" s="65"/>
      <c r="Z24130" s="65"/>
      <c r="AA24130" s="65"/>
      <c r="AB24130" s="65"/>
      <c r="AC24130" s="65"/>
      <c r="AJ24130" s="66"/>
    </row>
    <row r="24131" spans="17:36" ht="4.5" customHeight="1" x14ac:dyDescent="0.2">
      <c r="Q24131" s="65"/>
      <c r="R24131" s="65"/>
      <c r="X24131" s="65"/>
      <c r="Y24131" s="65"/>
      <c r="Z24131" s="65"/>
      <c r="AA24131" s="65"/>
      <c r="AB24131" s="65"/>
      <c r="AC24131" s="65"/>
      <c r="AJ24131" s="66"/>
    </row>
    <row r="24132" spans="17:36" ht="4.5" customHeight="1" x14ac:dyDescent="0.2">
      <c r="Q24132" s="65"/>
      <c r="R24132" s="65"/>
      <c r="X24132" s="65"/>
      <c r="Y24132" s="65"/>
      <c r="Z24132" s="65"/>
      <c r="AA24132" s="65"/>
      <c r="AB24132" s="65"/>
      <c r="AC24132" s="65"/>
      <c r="AJ24132" s="66"/>
    </row>
    <row r="24133" spans="17:36" ht="4.5" customHeight="1" x14ac:dyDescent="0.2">
      <c r="Q24133" s="65"/>
      <c r="R24133" s="65"/>
      <c r="X24133" s="65"/>
      <c r="Y24133" s="65"/>
      <c r="Z24133" s="65"/>
      <c r="AA24133" s="65"/>
      <c r="AB24133" s="65"/>
      <c r="AC24133" s="65"/>
      <c r="AJ24133" s="66"/>
    </row>
    <row r="24134" spans="17:36" ht="4.5" customHeight="1" x14ac:dyDescent="0.2">
      <c r="Q24134" s="65"/>
      <c r="R24134" s="65"/>
      <c r="X24134" s="65"/>
      <c r="Y24134" s="65"/>
      <c r="Z24134" s="65"/>
      <c r="AA24134" s="65"/>
      <c r="AB24134" s="65"/>
      <c r="AC24134" s="65"/>
      <c r="AJ24134" s="66"/>
    </row>
    <row r="24135" spans="17:36" ht="4.5" customHeight="1" x14ac:dyDescent="0.2">
      <c r="Q24135" s="65"/>
      <c r="R24135" s="65"/>
      <c r="X24135" s="65"/>
      <c r="Y24135" s="65"/>
      <c r="Z24135" s="65"/>
      <c r="AA24135" s="65"/>
      <c r="AB24135" s="65"/>
      <c r="AC24135" s="65"/>
      <c r="AJ24135" s="66"/>
    </row>
    <row r="24136" spans="17:36" ht="4.5" customHeight="1" x14ac:dyDescent="0.2">
      <c r="Q24136" s="65"/>
      <c r="R24136" s="65"/>
      <c r="X24136" s="65"/>
      <c r="Y24136" s="65"/>
      <c r="Z24136" s="65"/>
      <c r="AA24136" s="65"/>
      <c r="AB24136" s="65"/>
      <c r="AC24136" s="65"/>
      <c r="AJ24136" s="66"/>
    </row>
    <row r="24137" spans="17:36" ht="4.5" customHeight="1" x14ac:dyDescent="0.2">
      <c r="Q24137" s="65"/>
      <c r="R24137" s="65"/>
      <c r="X24137" s="65"/>
      <c r="Y24137" s="65"/>
      <c r="Z24137" s="65"/>
      <c r="AA24137" s="65"/>
      <c r="AB24137" s="65"/>
      <c r="AC24137" s="65"/>
      <c r="AJ24137" s="66"/>
    </row>
    <row r="24138" spans="17:36" ht="4.5" customHeight="1" x14ac:dyDescent="0.2">
      <c r="Q24138" s="65"/>
      <c r="R24138" s="65"/>
      <c r="X24138" s="65"/>
      <c r="Y24138" s="65"/>
      <c r="Z24138" s="65"/>
      <c r="AA24138" s="65"/>
      <c r="AB24138" s="65"/>
      <c r="AC24138" s="65"/>
      <c r="AJ24138" s="66"/>
    </row>
    <row r="24139" spans="17:36" ht="4.5" customHeight="1" x14ac:dyDescent="0.2">
      <c r="Q24139" s="65"/>
      <c r="R24139" s="65"/>
      <c r="X24139" s="65"/>
      <c r="Y24139" s="65"/>
      <c r="Z24139" s="65"/>
      <c r="AA24139" s="65"/>
      <c r="AB24139" s="65"/>
      <c r="AC24139" s="65"/>
      <c r="AJ24139" s="66"/>
    </row>
    <row r="24140" spans="17:36" ht="4.5" customHeight="1" x14ac:dyDescent="0.2">
      <c r="Q24140" s="65"/>
      <c r="R24140" s="65"/>
      <c r="X24140" s="65"/>
      <c r="Y24140" s="65"/>
      <c r="Z24140" s="65"/>
      <c r="AA24140" s="65"/>
      <c r="AB24140" s="65"/>
      <c r="AC24140" s="65"/>
      <c r="AJ24140" s="66"/>
    </row>
    <row r="24141" spans="17:36" ht="4.5" customHeight="1" x14ac:dyDescent="0.2">
      <c r="Q24141" s="65"/>
      <c r="R24141" s="65"/>
      <c r="X24141" s="65"/>
      <c r="Y24141" s="65"/>
      <c r="Z24141" s="65"/>
      <c r="AA24141" s="65"/>
      <c r="AB24141" s="65"/>
      <c r="AC24141" s="65"/>
      <c r="AJ24141" s="66"/>
    </row>
    <row r="24142" spans="17:36" ht="4.5" customHeight="1" x14ac:dyDescent="0.2">
      <c r="Q24142" s="65"/>
      <c r="R24142" s="65"/>
      <c r="X24142" s="65"/>
      <c r="Y24142" s="65"/>
      <c r="Z24142" s="65"/>
      <c r="AA24142" s="65"/>
      <c r="AB24142" s="65"/>
      <c r="AC24142" s="65"/>
      <c r="AJ24142" s="66"/>
    </row>
    <row r="24143" spans="17:36" ht="4.5" customHeight="1" x14ac:dyDescent="0.2">
      <c r="Q24143" s="65"/>
      <c r="R24143" s="65"/>
      <c r="X24143" s="65"/>
      <c r="Y24143" s="65"/>
      <c r="Z24143" s="65"/>
      <c r="AA24143" s="65"/>
      <c r="AB24143" s="65"/>
      <c r="AC24143" s="65"/>
      <c r="AJ24143" s="66"/>
    </row>
    <row r="24144" spans="17:36" ht="4.5" customHeight="1" x14ac:dyDescent="0.2">
      <c r="Q24144" s="65"/>
      <c r="R24144" s="65"/>
      <c r="X24144" s="65"/>
      <c r="Y24144" s="65"/>
      <c r="Z24144" s="65"/>
      <c r="AA24144" s="65"/>
      <c r="AB24144" s="65"/>
      <c r="AC24144" s="65"/>
      <c r="AJ24144" s="66"/>
    </row>
    <row r="24145" spans="17:36" ht="4.5" customHeight="1" x14ac:dyDescent="0.2">
      <c r="Q24145" s="65"/>
      <c r="R24145" s="65"/>
      <c r="X24145" s="65"/>
      <c r="Y24145" s="65"/>
      <c r="Z24145" s="65"/>
      <c r="AA24145" s="65"/>
      <c r="AB24145" s="65"/>
      <c r="AC24145" s="65"/>
      <c r="AJ24145" s="66"/>
    </row>
    <row r="24146" spans="17:36" ht="4.5" customHeight="1" x14ac:dyDescent="0.2">
      <c r="Q24146" s="65"/>
      <c r="R24146" s="65"/>
      <c r="X24146" s="65"/>
      <c r="Y24146" s="65"/>
      <c r="Z24146" s="65"/>
      <c r="AA24146" s="65"/>
      <c r="AB24146" s="65"/>
      <c r="AC24146" s="65"/>
      <c r="AJ24146" s="66"/>
    </row>
    <row r="24147" spans="17:36" ht="4.5" customHeight="1" x14ac:dyDescent="0.2">
      <c r="Q24147" s="65"/>
      <c r="R24147" s="65"/>
      <c r="X24147" s="65"/>
      <c r="Y24147" s="65"/>
      <c r="Z24147" s="65"/>
      <c r="AA24147" s="65"/>
      <c r="AB24147" s="65"/>
      <c r="AC24147" s="65"/>
      <c r="AJ24147" s="66"/>
    </row>
    <row r="24148" spans="17:36" ht="4.5" customHeight="1" x14ac:dyDescent="0.2">
      <c r="Q24148" s="65"/>
      <c r="R24148" s="65"/>
      <c r="X24148" s="65"/>
      <c r="Y24148" s="65"/>
      <c r="Z24148" s="65"/>
      <c r="AA24148" s="65"/>
      <c r="AB24148" s="65"/>
      <c r="AC24148" s="65"/>
      <c r="AJ24148" s="66"/>
    </row>
    <row r="24149" spans="17:36" ht="4.5" customHeight="1" x14ac:dyDescent="0.2">
      <c r="Q24149" s="65"/>
      <c r="R24149" s="65"/>
      <c r="X24149" s="65"/>
      <c r="Y24149" s="65"/>
      <c r="Z24149" s="65"/>
      <c r="AA24149" s="65"/>
      <c r="AB24149" s="65"/>
      <c r="AC24149" s="65"/>
      <c r="AJ24149" s="66"/>
    </row>
    <row r="24150" spans="17:36" ht="4.5" customHeight="1" x14ac:dyDescent="0.2">
      <c r="Q24150" s="65"/>
      <c r="R24150" s="65"/>
      <c r="X24150" s="65"/>
      <c r="Y24150" s="65"/>
      <c r="Z24150" s="65"/>
      <c r="AA24150" s="65"/>
      <c r="AB24150" s="65"/>
      <c r="AC24150" s="65"/>
      <c r="AJ24150" s="66"/>
    </row>
    <row r="24151" spans="17:36" ht="4.5" customHeight="1" x14ac:dyDescent="0.2">
      <c r="Q24151" s="65"/>
      <c r="R24151" s="65"/>
      <c r="X24151" s="65"/>
      <c r="Y24151" s="65"/>
      <c r="Z24151" s="65"/>
      <c r="AA24151" s="65"/>
      <c r="AB24151" s="65"/>
      <c r="AC24151" s="65"/>
      <c r="AJ24151" s="66"/>
    </row>
    <row r="24152" spans="17:36" ht="4.5" customHeight="1" x14ac:dyDescent="0.2">
      <c r="Q24152" s="65"/>
      <c r="R24152" s="65"/>
      <c r="X24152" s="65"/>
      <c r="Y24152" s="65"/>
      <c r="Z24152" s="65"/>
      <c r="AA24152" s="65"/>
      <c r="AB24152" s="65"/>
      <c r="AC24152" s="65"/>
      <c r="AJ24152" s="66"/>
    </row>
    <row r="24153" spans="17:36" ht="4.5" customHeight="1" x14ac:dyDescent="0.2">
      <c r="Q24153" s="65"/>
      <c r="R24153" s="65"/>
      <c r="X24153" s="65"/>
      <c r="Y24153" s="65"/>
      <c r="Z24153" s="65"/>
      <c r="AA24153" s="65"/>
      <c r="AB24153" s="65"/>
      <c r="AC24153" s="65"/>
      <c r="AJ24153" s="66"/>
    </row>
    <row r="24154" spans="17:36" ht="4.5" customHeight="1" x14ac:dyDescent="0.2">
      <c r="Q24154" s="65"/>
      <c r="R24154" s="65"/>
      <c r="X24154" s="65"/>
      <c r="Y24154" s="65"/>
      <c r="Z24154" s="65"/>
      <c r="AA24154" s="65"/>
      <c r="AB24154" s="65"/>
      <c r="AC24154" s="65"/>
      <c r="AJ24154" s="66"/>
    </row>
    <row r="24155" spans="17:36" ht="4.5" customHeight="1" x14ac:dyDescent="0.2">
      <c r="Q24155" s="65"/>
      <c r="R24155" s="65"/>
      <c r="X24155" s="65"/>
      <c r="Y24155" s="65"/>
      <c r="Z24155" s="65"/>
      <c r="AA24155" s="65"/>
      <c r="AB24155" s="65"/>
      <c r="AC24155" s="65"/>
      <c r="AJ24155" s="66"/>
    </row>
    <row r="24156" spans="17:36" ht="4.5" customHeight="1" x14ac:dyDescent="0.2">
      <c r="Q24156" s="65"/>
      <c r="R24156" s="65"/>
      <c r="X24156" s="65"/>
      <c r="Y24156" s="65"/>
      <c r="Z24156" s="65"/>
      <c r="AA24156" s="65"/>
      <c r="AB24156" s="65"/>
      <c r="AC24156" s="65"/>
      <c r="AJ24156" s="66"/>
    </row>
    <row r="24157" spans="17:36" ht="4.5" customHeight="1" x14ac:dyDescent="0.2">
      <c r="Q24157" s="65"/>
      <c r="R24157" s="65"/>
      <c r="X24157" s="65"/>
      <c r="Y24157" s="65"/>
      <c r="Z24157" s="65"/>
      <c r="AA24157" s="65"/>
      <c r="AB24157" s="65"/>
      <c r="AC24157" s="65"/>
      <c r="AJ24157" s="66"/>
    </row>
    <row r="24158" spans="17:36" ht="4.5" customHeight="1" x14ac:dyDescent="0.2">
      <c r="Q24158" s="65"/>
      <c r="R24158" s="65"/>
      <c r="X24158" s="65"/>
      <c r="Y24158" s="65"/>
      <c r="Z24158" s="65"/>
      <c r="AA24158" s="65"/>
      <c r="AB24158" s="65"/>
      <c r="AC24158" s="65"/>
      <c r="AJ24158" s="66"/>
    </row>
    <row r="24159" spans="17:36" ht="4.5" customHeight="1" x14ac:dyDescent="0.2">
      <c r="Q24159" s="65"/>
      <c r="R24159" s="65"/>
      <c r="X24159" s="65"/>
      <c r="Y24159" s="65"/>
      <c r="Z24159" s="65"/>
      <c r="AA24159" s="65"/>
      <c r="AB24159" s="65"/>
      <c r="AC24159" s="65"/>
      <c r="AJ24159" s="66"/>
    </row>
    <row r="24160" spans="17:36" ht="4.5" customHeight="1" x14ac:dyDescent="0.2">
      <c r="Q24160" s="65"/>
      <c r="R24160" s="65"/>
      <c r="X24160" s="65"/>
      <c r="Y24160" s="65"/>
      <c r="Z24160" s="65"/>
      <c r="AA24160" s="65"/>
      <c r="AB24160" s="65"/>
      <c r="AC24160" s="65"/>
      <c r="AJ24160" s="66"/>
    </row>
    <row r="24161" spans="17:36" ht="4.5" customHeight="1" x14ac:dyDescent="0.2">
      <c r="Q24161" s="65"/>
      <c r="R24161" s="65"/>
      <c r="X24161" s="65"/>
      <c r="Y24161" s="65"/>
      <c r="Z24161" s="65"/>
      <c r="AA24161" s="65"/>
      <c r="AB24161" s="65"/>
      <c r="AC24161" s="65"/>
      <c r="AJ24161" s="66"/>
    </row>
    <row r="24162" spans="17:36" ht="4.5" customHeight="1" x14ac:dyDescent="0.2">
      <c r="Q24162" s="65"/>
      <c r="R24162" s="65"/>
      <c r="X24162" s="65"/>
      <c r="Y24162" s="65"/>
      <c r="Z24162" s="65"/>
      <c r="AA24162" s="65"/>
      <c r="AB24162" s="65"/>
      <c r="AC24162" s="65"/>
      <c r="AJ24162" s="66"/>
    </row>
    <row r="24163" spans="17:36" ht="4.5" customHeight="1" x14ac:dyDescent="0.2">
      <c r="Q24163" s="65"/>
      <c r="R24163" s="65"/>
      <c r="X24163" s="65"/>
      <c r="Y24163" s="65"/>
      <c r="Z24163" s="65"/>
      <c r="AA24163" s="65"/>
      <c r="AB24163" s="65"/>
      <c r="AC24163" s="65"/>
      <c r="AJ24163" s="66"/>
    </row>
    <row r="24164" spans="17:36" ht="4.5" customHeight="1" x14ac:dyDescent="0.2">
      <c r="Q24164" s="65"/>
      <c r="R24164" s="65"/>
      <c r="X24164" s="65"/>
      <c r="Y24164" s="65"/>
      <c r="Z24164" s="65"/>
      <c r="AA24164" s="65"/>
      <c r="AB24164" s="65"/>
      <c r="AC24164" s="65"/>
      <c r="AJ24164" s="66"/>
    </row>
    <row r="24165" spans="17:36" ht="4.5" customHeight="1" x14ac:dyDescent="0.2">
      <c r="Q24165" s="65"/>
      <c r="R24165" s="65"/>
      <c r="X24165" s="65"/>
      <c r="Y24165" s="65"/>
      <c r="Z24165" s="65"/>
      <c r="AA24165" s="65"/>
      <c r="AB24165" s="65"/>
      <c r="AC24165" s="65"/>
      <c r="AJ24165" s="66"/>
    </row>
    <row r="24166" spans="17:36" ht="4.5" customHeight="1" x14ac:dyDescent="0.2">
      <c r="Q24166" s="65"/>
      <c r="R24166" s="65"/>
      <c r="X24166" s="65"/>
      <c r="Y24166" s="65"/>
      <c r="Z24166" s="65"/>
      <c r="AA24166" s="65"/>
      <c r="AB24166" s="65"/>
      <c r="AC24166" s="65"/>
      <c r="AJ24166" s="66"/>
    </row>
    <row r="24167" spans="17:36" ht="4.5" customHeight="1" x14ac:dyDescent="0.2">
      <c r="Q24167" s="65"/>
      <c r="R24167" s="65"/>
      <c r="X24167" s="65"/>
      <c r="Y24167" s="65"/>
      <c r="Z24167" s="65"/>
      <c r="AA24167" s="65"/>
      <c r="AB24167" s="65"/>
      <c r="AC24167" s="65"/>
      <c r="AJ24167" s="66"/>
    </row>
    <row r="24168" spans="17:36" ht="4.5" customHeight="1" x14ac:dyDescent="0.2">
      <c r="Q24168" s="65"/>
      <c r="R24168" s="65"/>
      <c r="X24168" s="65"/>
      <c r="Y24168" s="65"/>
      <c r="Z24168" s="65"/>
      <c r="AA24168" s="65"/>
      <c r="AB24168" s="65"/>
      <c r="AC24168" s="65"/>
      <c r="AJ24168" s="66"/>
    </row>
    <row r="24169" spans="17:36" ht="4.5" customHeight="1" x14ac:dyDescent="0.2">
      <c r="Q24169" s="65"/>
      <c r="R24169" s="65"/>
      <c r="X24169" s="65"/>
      <c r="Y24169" s="65"/>
      <c r="Z24169" s="65"/>
      <c r="AA24169" s="65"/>
      <c r="AB24169" s="65"/>
      <c r="AC24169" s="65"/>
      <c r="AJ24169" s="66"/>
    </row>
    <row r="24170" spans="17:36" ht="4.5" customHeight="1" x14ac:dyDescent="0.2">
      <c r="Q24170" s="65"/>
      <c r="R24170" s="65"/>
      <c r="X24170" s="65"/>
      <c r="Y24170" s="65"/>
      <c r="Z24170" s="65"/>
      <c r="AA24170" s="65"/>
      <c r="AB24170" s="65"/>
      <c r="AC24170" s="65"/>
      <c r="AJ24170" s="66"/>
    </row>
    <row r="24171" spans="17:36" ht="4.5" customHeight="1" x14ac:dyDescent="0.2">
      <c r="Q24171" s="65"/>
      <c r="R24171" s="65"/>
      <c r="X24171" s="65"/>
      <c r="Y24171" s="65"/>
      <c r="Z24171" s="65"/>
      <c r="AA24171" s="65"/>
      <c r="AB24171" s="65"/>
      <c r="AC24171" s="65"/>
      <c r="AJ24171" s="66"/>
    </row>
    <row r="24172" spans="17:36" ht="4.5" customHeight="1" x14ac:dyDescent="0.2">
      <c r="Q24172" s="65"/>
      <c r="R24172" s="65"/>
      <c r="X24172" s="65"/>
      <c r="Y24172" s="65"/>
      <c r="Z24172" s="65"/>
      <c r="AA24172" s="65"/>
      <c r="AB24172" s="65"/>
      <c r="AC24172" s="65"/>
      <c r="AJ24172" s="66"/>
    </row>
    <row r="24173" spans="17:36" ht="4.5" customHeight="1" x14ac:dyDescent="0.2">
      <c r="Q24173" s="65"/>
      <c r="R24173" s="65"/>
      <c r="X24173" s="65"/>
      <c r="Y24173" s="65"/>
      <c r="Z24173" s="65"/>
      <c r="AA24173" s="65"/>
      <c r="AB24173" s="65"/>
      <c r="AC24173" s="65"/>
      <c r="AJ24173" s="66"/>
    </row>
    <row r="24174" spans="17:36" ht="4.5" customHeight="1" x14ac:dyDescent="0.2">
      <c r="Q24174" s="65"/>
      <c r="R24174" s="65"/>
      <c r="X24174" s="65"/>
      <c r="Y24174" s="65"/>
      <c r="Z24174" s="65"/>
      <c r="AA24174" s="65"/>
      <c r="AB24174" s="65"/>
      <c r="AC24174" s="65"/>
      <c r="AJ24174" s="66"/>
    </row>
    <row r="24175" spans="17:36" ht="4.5" customHeight="1" x14ac:dyDescent="0.2">
      <c r="Q24175" s="65"/>
      <c r="R24175" s="65"/>
      <c r="X24175" s="65"/>
      <c r="Y24175" s="65"/>
      <c r="Z24175" s="65"/>
      <c r="AA24175" s="65"/>
      <c r="AB24175" s="65"/>
      <c r="AC24175" s="65"/>
      <c r="AJ24175" s="66"/>
    </row>
    <row r="24176" spans="17:36" ht="4.5" customHeight="1" x14ac:dyDescent="0.2">
      <c r="Q24176" s="65"/>
      <c r="R24176" s="65"/>
      <c r="X24176" s="65"/>
      <c r="Y24176" s="65"/>
      <c r="Z24176" s="65"/>
      <c r="AA24176" s="65"/>
      <c r="AB24176" s="65"/>
      <c r="AC24176" s="65"/>
      <c r="AJ24176" s="66"/>
    </row>
    <row r="24177" spans="17:36" ht="4.5" customHeight="1" x14ac:dyDescent="0.2">
      <c r="Q24177" s="65"/>
      <c r="R24177" s="65"/>
      <c r="X24177" s="65"/>
      <c r="Y24177" s="65"/>
      <c r="Z24177" s="65"/>
      <c r="AA24177" s="65"/>
      <c r="AB24177" s="65"/>
      <c r="AC24177" s="65"/>
      <c r="AJ24177" s="66"/>
    </row>
    <row r="24178" spans="17:36" ht="4.5" customHeight="1" x14ac:dyDescent="0.2">
      <c r="Q24178" s="65"/>
      <c r="R24178" s="65"/>
      <c r="X24178" s="65"/>
      <c r="Y24178" s="65"/>
      <c r="Z24178" s="65"/>
      <c r="AA24178" s="65"/>
      <c r="AB24178" s="65"/>
      <c r="AC24178" s="65"/>
      <c r="AJ24178" s="66"/>
    </row>
    <row r="24179" spans="17:36" ht="4.5" customHeight="1" x14ac:dyDescent="0.2">
      <c r="Q24179" s="65"/>
      <c r="R24179" s="65"/>
      <c r="X24179" s="65"/>
      <c r="Y24179" s="65"/>
      <c r="Z24179" s="65"/>
      <c r="AA24179" s="65"/>
      <c r="AB24179" s="65"/>
      <c r="AC24179" s="65"/>
      <c r="AJ24179" s="66"/>
    </row>
    <row r="24180" spans="17:36" ht="4.5" customHeight="1" x14ac:dyDescent="0.2">
      <c r="Q24180" s="65"/>
      <c r="R24180" s="65"/>
      <c r="X24180" s="65"/>
      <c r="Y24180" s="65"/>
      <c r="Z24180" s="65"/>
      <c r="AA24180" s="65"/>
      <c r="AB24180" s="65"/>
      <c r="AC24180" s="65"/>
      <c r="AJ24180" s="66"/>
    </row>
    <row r="24181" spans="17:36" ht="4.5" customHeight="1" x14ac:dyDescent="0.2">
      <c r="Q24181" s="65"/>
      <c r="R24181" s="65"/>
      <c r="X24181" s="65"/>
      <c r="Y24181" s="65"/>
      <c r="Z24181" s="65"/>
      <c r="AA24181" s="65"/>
      <c r="AB24181" s="65"/>
      <c r="AC24181" s="65"/>
      <c r="AJ24181" s="66"/>
    </row>
    <row r="24182" spans="17:36" ht="4.5" customHeight="1" x14ac:dyDescent="0.2">
      <c r="Q24182" s="65"/>
      <c r="R24182" s="65"/>
      <c r="X24182" s="65"/>
      <c r="Y24182" s="65"/>
      <c r="Z24182" s="65"/>
      <c r="AA24182" s="65"/>
      <c r="AB24182" s="65"/>
      <c r="AC24182" s="65"/>
      <c r="AJ24182" s="66"/>
    </row>
    <row r="24183" spans="17:36" ht="4.5" customHeight="1" x14ac:dyDescent="0.2">
      <c r="Q24183" s="65"/>
      <c r="R24183" s="65"/>
      <c r="X24183" s="65"/>
      <c r="Y24183" s="65"/>
      <c r="Z24183" s="65"/>
      <c r="AA24183" s="65"/>
      <c r="AB24183" s="65"/>
      <c r="AC24183" s="65"/>
      <c r="AJ24183" s="66"/>
    </row>
    <row r="24184" spans="17:36" ht="4.5" customHeight="1" x14ac:dyDescent="0.2">
      <c r="Q24184" s="65"/>
      <c r="R24184" s="65"/>
      <c r="X24184" s="65"/>
      <c r="Y24184" s="65"/>
      <c r="Z24184" s="65"/>
      <c r="AA24184" s="65"/>
      <c r="AB24184" s="65"/>
      <c r="AC24184" s="65"/>
      <c r="AJ24184" s="66"/>
    </row>
    <row r="24185" spans="17:36" ht="4.5" customHeight="1" x14ac:dyDescent="0.2">
      <c r="Q24185" s="65"/>
      <c r="R24185" s="65"/>
      <c r="X24185" s="65"/>
      <c r="Y24185" s="65"/>
      <c r="Z24185" s="65"/>
      <c r="AA24185" s="65"/>
      <c r="AB24185" s="65"/>
      <c r="AC24185" s="65"/>
      <c r="AJ24185" s="66"/>
    </row>
    <row r="24186" spans="17:36" ht="4.5" customHeight="1" x14ac:dyDescent="0.2">
      <c r="Q24186" s="65"/>
      <c r="R24186" s="65"/>
      <c r="X24186" s="65"/>
      <c r="Y24186" s="65"/>
      <c r="Z24186" s="65"/>
      <c r="AA24186" s="65"/>
      <c r="AB24186" s="65"/>
      <c r="AC24186" s="65"/>
      <c r="AJ24186" s="66"/>
    </row>
    <row r="24187" spans="17:36" ht="4.5" customHeight="1" x14ac:dyDescent="0.2">
      <c r="Q24187" s="65"/>
      <c r="R24187" s="65"/>
      <c r="X24187" s="65"/>
      <c r="Y24187" s="65"/>
      <c r="Z24187" s="65"/>
      <c r="AA24187" s="65"/>
      <c r="AB24187" s="65"/>
      <c r="AC24187" s="65"/>
      <c r="AJ24187" s="66"/>
    </row>
    <row r="24188" spans="17:36" ht="4.5" customHeight="1" x14ac:dyDescent="0.2">
      <c r="Q24188" s="65"/>
      <c r="R24188" s="65"/>
      <c r="X24188" s="65"/>
      <c r="Y24188" s="65"/>
      <c r="Z24188" s="65"/>
      <c r="AA24188" s="65"/>
      <c r="AB24188" s="65"/>
      <c r="AC24188" s="65"/>
      <c r="AJ24188" s="66"/>
    </row>
    <row r="24189" spans="17:36" ht="4.5" customHeight="1" x14ac:dyDescent="0.2">
      <c r="Q24189" s="65"/>
      <c r="R24189" s="65"/>
      <c r="X24189" s="65"/>
      <c r="Y24189" s="65"/>
      <c r="Z24189" s="65"/>
      <c r="AA24189" s="65"/>
      <c r="AB24189" s="65"/>
      <c r="AC24189" s="65"/>
      <c r="AJ24189" s="66"/>
    </row>
    <row r="24190" spans="17:36" ht="4.5" customHeight="1" x14ac:dyDescent="0.2">
      <c r="Q24190" s="65"/>
      <c r="R24190" s="65"/>
      <c r="X24190" s="65"/>
      <c r="Y24190" s="65"/>
      <c r="Z24190" s="65"/>
      <c r="AA24190" s="65"/>
      <c r="AB24190" s="65"/>
      <c r="AC24190" s="65"/>
      <c r="AJ24190" s="66"/>
    </row>
    <row r="24191" spans="17:36" ht="4.5" customHeight="1" x14ac:dyDescent="0.2">
      <c r="Q24191" s="65"/>
      <c r="R24191" s="65"/>
      <c r="X24191" s="65"/>
      <c r="Y24191" s="65"/>
      <c r="Z24191" s="65"/>
      <c r="AA24191" s="65"/>
      <c r="AB24191" s="65"/>
      <c r="AC24191" s="65"/>
      <c r="AJ24191" s="66"/>
    </row>
    <row r="24192" spans="17:36" ht="4.5" customHeight="1" x14ac:dyDescent="0.2">
      <c r="Q24192" s="65"/>
      <c r="R24192" s="65"/>
      <c r="X24192" s="65"/>
      <c r="Y24192" s="65"/>
      <c r="Z24192" s="65"/>
      <c r="AA24192" s="65"/>
      <c r="AB24192" s="65"/>
      <c r="AC24192" s="65"/>
      <c r="AJ24192" s="66"/>
    </row>
    <row r="24193" spans="17:36" ht="4.5" customHeight="1" x14ac:dyDescent="0.2">
      <c r="Q24193" s="65"/>
      <c r="R24193" s="65"/>
      <c r="X24193" s="65"/>
      <c r="Y24193" s="65"/>
      <c r="Z24193" s="65"/>
      <c r="AA24193" s="65"/>
      <c r="AB24193" s="65"/>
      <c r="AC24193" s="65"/>
      <c r="AJ24193" s="66"/>
    </row>
    <row r="24194" spans="17:36" ht="4.5" customHeight="1" x14ac:dyDescent="0.2">
      <c r="Q24194" s="65"/>
      <c r="R24194" s="65"/>
      <c r="X24194" s="65"/>
      <c r="Y24194" s="65"/>
      <c r="Z24194" s="65"/>
      <c r="AA24194" s="65"/>
      <c r="AB24194" s="65"/>
      <c r="AC24194" s="65"/>
      <c r="AJ24194" s="66"/>
    </row>
    <row r="24195" spans="17:36" ht="4.5" customHeight="1" x14ac:dyDescent="0.2">
      <c r="Q24195" s="65"/>
      <c r="R24195" s="65"/>
      <c r="X24195" s="65"/>
      <c r="Y24195" s="65"/>
      <c r="Z24195" s="65"/>
      <c r="AA24195" s="65"/>
      <c r="AB24195" s="65"/>
      <c r="AC24195" s="65"/>
      <c r="AJ24195" s="66"/>
    </row>
    <row r="24196" spans="17:36" ht="4.5" customHeight="1" x14ac:dyDescent="0.2">
      <c r="Q24196" s="65"/>
      <c r="R24196" s="65"/>
      <c r="X24196" s="65"/>
      <c r="Y24196" s="65"/>
      <c r="Z24196" s="65"/>
      <c r="AA24196" s="65"/>
      <c r="AB24196" s="65"/>
      <c r="AC24196" s="65"/>
      <c r="AJ24196" s="66"/>
    </row>
    <row r="24197" spans="17:36" ht="4.5" customHeight="1" x14ac:dyDescent="0.2">
      <c r="Q24197" s="65"/>
      <c r="R24197" s="65"/>
      <c r="X24197" s="65"/>
      <c r="Y24197" s="65"/>
      <c r="Z24197" s="65"/>
      <c r="AA24197" s="65"/>
      <c r="AB24197" s="65"/>
      <c r="AC24197" s="65"/>
      <c r="AJ24197" s="66"/>
    </row>
    <row r="24198" spans="17:36" ht="4.5" customHeight="1" x14ac:dyDescent="0.2">
      <c r="Q24198" s="65"/>
      <c r="R24198" s="65"/>
      <c r="X24198" s="65"/>
      <c r="Y24198" s="65"/>
      <c r="Z24198" s="65"/>
      <c r="AA24198" s="65"/>
      <c r="AB24198" s="65"/>
      <c r="AC24198" s="65"/>
      <c r="AJ24198" s="66"/>
    </row>
    <row r="24199" spans="17:36" ht="4.5" customHeight="1" x14ac:dyDescent="0.2">
      <c r="Q24199" s="65"/>
      <c r="R24199" s="65"/>
      <c r="X24199" s="65"/>
      <c r="Y24199" s="65"/>
      <c r="Z24199" s="65"/>
      <c r="AA24199" s="65"/>
      <c r="AB24199" s="65"/>
      <c r="AC24199" s="65"/>
      <c r="AJ24199" s="66"/>
    </row>
    <row r="24200" spans="17:36" ht="4.5" customHeight="1" x14ac:dyDescent="0.2">
      <c r="Q24200" s="65"/>
      <c r="R24200" s="65"/>
      <c r="X24200" s="65"/>
      <c r="Y24200" s="65"/>
      <c r="Z24200" s="65"/>
      <c r="AA24200" s="65"/>
      <c r="AB24200" s="65"/>
      <c r="AC24200" s="65"/>
      <c r="AJ24200" s="66"/>
    </row>
    <row r="24201" spans="17:36" ht="4.5" customHeight="1" x14ac:dyDescent="0.2">
      <c r="Q24201" s="65"/>
      <c r="R24201" s="65"/>
      <c r="X24201" s="65"/>
      <c r="Y24201" s="65"/>
      <c r="Z24201" s="65"/>
      <c r="AA24201" s="65"/>
      <c r="AB24201" s="65"/>
      <c r="AC24201" s="65"/>
      <c r="AJ24201" s="66"/>
    </row>
    <row r="24202" spans="17:36" ht="4.5" customHeight="1" x14ac:dyDescent="0.2">
      <c r="Q24202" s="65"/>
      <c r="R24202" s="65"/>
      <c r="X24202" s="65"/>
      <c r="Y24202" s="65"/>
      <c r="Z24202" s="65"/>
      <c r="AA24202" s="65"/>
      <c r="AB24202" s="65"/>
      <c r="AC24202" s="65"/>
      <c r="AJ24202" s="66"/>
    </row>
    <row r="24203" spans="17:36" ht="4.5" customHeight="1" x14ac:dyDescent="0.2">
      <c r="Q24203" s="65"/>
      <c r="R24203" s="65"/>
      <c r="X24203" s="65"/>
      <c r="Y24203" s="65"/>
      <c r="Z24203" s="65"/>
      <c r="AA24203" s="65"/>
      <c r="AB24203" s="65"/>
      <c r="AC24203" s="65"/>
      <c r="AJ24203" s="66"/>
    </row>
    <row r="24204" spans="17:36" ht="4.5" customHeight="1" x14ac:dyDescent="0.2">
      <c r="Q24204" s="65"/>
      <c r="R24204" s="65"/>
      <c r="X24204" s="65"/>
      <c r="Y24204" s="65"/>
      <c r="Z24204" s="65"/>
      <c r="AA24204" s="65"/>
      <c r="AB24204" s="65"/>
      <c r="AC24204" s="65"/>
      <c r="AJ24204" s="66"/>
    </row>
    <row r="24205" spans="17:36" ht="4.5" customHeight="1" x14ac:dyDescent="0.2">
      <c r="Q24205" s="65"/>
      <c r="R24205" s="65"/>
      <c r="X24205" s="65"/>
      <c r="Y24205" s="65"/>
      <c r="Z24205" s="65"/>
      <c r="AA24205" s="65"/>
      <c r="AB24205" s="65"/>
      <c r="AC24205" s="65"/>
      <c r="AJ24205" s="66"/>
    </row>
    <row r="24206" spans="17:36" ht="4.5" customHeight="1" x14ac:dyDescent="0.2">
      <c r="Q24206" s="65"/>
      <c r="R24206" s="65"/>
      <c r="X24206" s="65"/>
      <c r="Y24206" s="65"/>
      <c r="Z24206" s="65"/>
      <c r="AA24206" s="65"/>
      <c r="AB24206" s="65"/>
      <c r="AC24206" s="65"/>
      <c r="AJ24206" s="66"/>
    </row>
    <row r="24207" spans="17:36" ht="4.5" customHeight="1" x14ac:dyDescent="0.2">
      <c r="Q24207" s="65"/>
      <c r="R24207" s="65"/>
      <c r="X24207" s="65"/>
      <c r="Y24207" s="65"/>
      <c r="Z24207" s="65"/>
      <c r="AA24207" s="65"/>
      <c r="AB24207" s="65"/>
      <c r="AC24207" s="65"/>
      <c r="AJ24207" s="66"/>
    </row>
    <row r="24208" spans="17:36" ht="4.5" customHeight="1" x14ac:dyDescent="0.2">
      <c r="Q24208" s="65"/>
      <c r="R24208" s="65"/>
      <c r="X24208" s="65"/>
      <c r="Y24208" s="65"/>
      <c r="Z24208" s="65"/>
      <c r="AA24208" s="65"/>
      <c r="AB24208" s="65"/>
      <c r="AC24208" s="65"/>
      <c r="AJ24208" s="66"/>
    </row>
    <row r="24209" spans="17:36" ht="4.5" customHeight="1" x14ac:dyDescent="0.2">
      <c r="Q24209" s="65"/>
      <c r="R24209" s="65"/>
      <c r="X24209" s="65"/>
      <c r="Y24209" s="65"/>
      <c r="Z24209" s="65"/>
      <c r="AA24209" s="65"/>
      <c r="AB24209" s="65"/>
      <c r="AC24209" s="65"/>
      <c r="AJ24209" s="66"/>
    </row>
    <row r="24210" spans="17:36" ht="4.5" customHeight="1" x14ac:dyDescent="0.2">
      <c r="Q24210" s="65"/>
      <c r="R24210" s="65"/>
      <c r="X24210" s="65"/>
      <c r="Y24210" s="65"/>
      <c r="Z24210" s="65"/>
      <c r="AA24210" s="65"/>
      <c r="AB24210" s="65"/>
      <c r="AC24210" s="65"/>
      <c r="AJ24210" s="66"/>
    </row>
    <row r="24211" spans="17:36" ht="4.5" customHeight="1" x14ac:dyDescent="0.2">
      <c r="Q24211" s="65"/>
      <c r="R24211" s="65"/>
      <c r="X24211" s="65"/>
      <c r="Y24211" s="65"/>
      <c r="Z24211" s="65"/>
      <c r="AA24211" s="65"/>
      <c r="AB24211" s="65"/>
      <c r="AC24211" s="65"/>
      <c r="AJ24211" s="66"/>
    </row>
    <row r="24212" spans="17:36" ht="4.5" customHeight="1" x14ac:dyDescent="0.2">
      <c r="Q24212" s="65"/>
      <c r="R24212" s="65"/>
      <c r="X24212" s="65"/>
      <c r="Y24212" s="65"/>
      <c r="Z24212" s="65"/>
      <c r="AA24212" s="65"/>
      <c r="AB24212" s="65"/>
      <c r="AC24212" s="65"/>
      <c r="AJ24212" s="66"/>
    </row>
    <row r="24213" spans="17:36" ht="4.5" customHeight="1" x14ac:dyDescent="0.2">
      <c r="Q24213" s="65"/>
      <c r="R24213" s="65"/>
      <c r="X24213" s="65"/>
      <c r="Y24213" s="65"/>
      <c r="Z24213" s="65"/>
      <c r="AA24213" s="65"/>
      <c r="AB24213" s="65"/>
      <c r="AC24213" s="65"/>
      <c r="AJ24213" s="66"/>
    </row>
    <row r="24214" spans="17:36" ht="4.5" customHeight="1" x14ac:dyDescent="0.2">
      <c r="Q24214" s="65"/>
      <c r="R24214" s="65"/>
      <c r="X24214" s="65"/>
      <c r="Y24214" s="65"/>
      <c r="Z24214" s="65"/>
      <c r="AA24214" s="65"/>
      <c r="AB24214" s="65"/>
      <c r="AC24214" s="65"/>
      <c r="AJ24214" s="66"/>
    </row>
    <row r="24215" spans="17:36" ht="4.5" customHeight="1" x14ac:dyDescent="0.2">
      <c r="Q24215" s="65"/>
      <c r="R24215" s="65"/>
      <c r="X24215" s="65"/>
      <c r="Y24215" s="65"/>
      <c r="Z24215" s="65"/>
      <c r="AA24215" s="65"/>
      <c r="AB24215" s="65"/>
      <c r="AC24215" s="65"/>
      <c r="AJ24215" s="66"/>
    </row>
    <row r="24216" spans="17:36" ht="4.5" customHeight="1" x14ac:dyDescent="0.2">
      <c r="Q24216" s="65"/>
      <c r="R24216" s="65"/>
      <c r="X24216" s="65"/>
      <c r="Y24216" s="65"/>
      <c r="Z24216" s="65"/>
      <c r="AA24216" s="65"/>
      <c r="AB24216" s="65"/>
      <c r="AC24216" s="65"/>
      <c r="AJ24216" s="66"/>
    </row>
    <row r="24217" spans="17:36" ht="4.5" customHeight="1" x14ac:dyDescent="0.2">
      <c r="Q24217" s="65"/>
      <c r="R24217" s="65"/>
      <c r="X24217" s="65"/>
      <c r="Y24217" s="65"/>
      <c r="Z24217" s="65"/>
      <c r="AA24217" s="65"/>
      <c r="AB24217" s="65"/>
      <c r="AC24217" s="65"/>
      <c r="AJ24217" s="66"/>
    </row>
    <row r="24218" spans="17:36" ht="4.5" customHeight="1" x14ac:dyDescent="0.2">
      <c r="Q24218" s="65"/>
      <c r="R24218" s="65"/>
      <c r="X24218" s="65"/>
      <c r="Y24218" s="65"/>
      <c r="Z24218" s="65"/>
      <c r="AA24218" s="65"/>
      <c r="AB24218" s="65"/>
      <c r="AC24218" s="65"/>
      <c r="AJ24218" s="66"/>
    </row>
    <row r="24219" spans="17:36" ht="4.5" customHeight="1" x14ac:dyDescent="0.2">
      <c r="Q24219" s="65"/>
      <c r="R24219" s="65"/>
      <c r="X24219" s="65"/>
      <c r="Y24219" s="65"/>
      <c r="Z24219" s="65"/>
      <c r="AA24219" s="65"/>
      <c r="AB24219" s="65"/>
      <c r="AC24219" s="65"/>
      <c r="AJ24219" s="66"/>
    </row>
    <row r="24220" spans="17:36" ht="4.5" customHeight="1" x14ac:dyDescent="0.2">
      <c r="Q24220" s="65"/>
      <c r="R24220" s="65"/>
      <c r="X24220" s="65"/>
      <c r="Y24220" s="65"/>
      <c r="Z24220" s="65"/>
      <c r="AA24220" s="65"/>
      <c r="AB24220" s="65"/>
      <c r="AC24220" s="65"/>
      <c r="AJ24220" s="66"/>
    </row>
    <row r="24221" spans="17:36" ht="4.5" customHeight="1" x14ac:dyDescent="0.2">
      <c r="Q24221" s="65"/>
      <c r="R24221" s="65"/>
      <c r="X24221" s="65"/>
      <c r="Y24221" s="65"/>
      <c r="Z24221" s="65"/>
      <c r="AA24221" s="65"/>
      <c r="AB24221" s="65"/>
      <c r="AC24221" s="65"/>
      <c r="AJ24221" s="66"/>
    </row>
    <row r="24222" spans="17:36" ht="4.5" customHeight="1" x14ac:dyDescent="0.2">
      <c r="Q24222" s="65"/>
      <c r="R24222" s="65"/>
      <c r="X24222" s="65"/>
      <c r="Y24222" s="65"/>
      <c r="Z24222" s="65"/>
      <c r="AA24222" s="65"/>
      <c r="AB24222" s="65"/>
      <c r="AC24222" s="65"/>
      <c r="AJ24222" s="66"/>
    </row>
    <row r="24223" spans="17:36" ht="4.5" customHeight="1" x14ac:dyDescent="0.2">
      <c r="Q24223" s="65"/>
      <c r="R24223" s="65"/>
      <c r="X24223" s="65"/>
      <c r="Y24223" s="65"/>
      <c r="Z24223" s="65"/>
      <c r="AA24223" s="65"/>
      <c r="AB24223" s="65"/>
      <c r="AC24223" s="65"/>
      <c r="AJ24223" s="66"/>
    </row>
    <row r="24224" spans="17:36" ht="4.5" customHeight="1" x14ac:dyDescent="0.2">
      <c r="Q24224" s="65"/>
      <c r="R24224" s="65"/>
      <c r="X24224" s="65"/>
      <c r="Y24224" s="65"/>
      <c r="Z24224" s="65"/>
      <c r="AA24224" s="65"/>
      <c r="AB24224" s="65"/>
      <c r="AC24224" s="65"/>
      <c r="AJ24224" s="66"/>
    </row>
    <row r="24225" spans="17:36" ht="4.5" customHeight="1" x14ac:dyDescent="0.2">
      <c r="Q24225" s="65"/>
      <c r="R24225" s="65"/>
      <c r="X24225" s="65"/>
      <c r="Y24225" s="65"/>
      <c r="Z24225" s="65"/>
      <c r="AA24225" s="65"/>
      <c r="AB24225" s="65"/>
      <c r="AC24225" s="65"/>
      <c r="AJ24225" s="66"/>
    </row>
    <row r="24226" spans="17:36" ht="4.5" customHeight="1" x14ac:dyDescent="0.2">
      <c r="Q24226" s="65"/>
      <c r="R24226" s="65"/>
      <c r="X24226" s="65"/>
      <c r="Y24226" s="65"/>
      <c r="Z24226" s="65"/>
      <c r="AA24226" s="65"/>
      <c r="AB24226" s="65"/>
      <c r="AC24226" s="65"/>
      <c r="AJ24226" s="66"/>
    </row>
    <row r="24227" spans="17:36" ht="4.5" customHeight="1" x14ac:dyDescent="0.2">
      <c r="Q24227" s="65"/>
      <c r="R24227" s="65"/>
      <c r="X24227" s="65"/>
      <c r="Y24227" s="65"/>
      <c r="Z24227" s="65"/>
      <c r="AA24227" s="65"/>
      <c r="AB24227" s="65"/>
      <c r="AC24227" s="65"/>
      <c r="AJ24227" s="66"/>
    </row>
    <row r="24228" spans="17:36" ht="4.5" customHeight="1" x14ac:dyDescent="0.2">
      <c r="Q24228" s="65"/>
      <c r="R24228" s="65"/>
      <c r="X24228" s="65"/>
      <c r="Y24228" s="65"/>
      <c r="Z24228" s="65"/>
      <c r="AA24228" s="65"/>
      <c r="AB24228" s="65"/>
      <c r="AC24228" s="65"/>
      <c r="AJ24228" s="66"/>
    </row>
    <row r="24229" spans="17:36" ht="4.5" customHeight="1" x14ac:dyDescent="0.2">
      <c r="Q24229" s="65"/>
      <c r="R24229" s="65"/>
      <c r="X24229" s="65"/>
      <c r="Y24229" s="65"/>
      <c r="Z24229" s="65"/>
      <c r="AA24229" s="65"/>
      <c r="AB24229" s="65"/>
      <c r="AC24229" s="65"/>
      <c r="AJ24229" s="66"/>
    </row>
    <row r="24230" spans="17:36" ht="4.5" customHeight="1" x14ac:dyDescent="0.2">
      <c r="Q24230" s="65"/>
      <c r="R24230" s="65"/>
      <c r="X24230" s="65"/>
      <c r="Y24230" s="65"/>
      <c r="Z24230" s="65"/>
      <c r="AA24230" s="65"/>
      <c r="AB24230" s="65"/>
      <c r="AC24230" s="65"/>
      <c r="AJ24230" s="66"/>
    </row>
    <row r="24231" spans="17:36" ht="4.5" customHeight="1" x14ac:dyDescent="0.2">
      <c r="Q24231" s="65"/>
      <c r="R24231" s="65"/>
      <c r="X24231" s="65"/>
      <c r="Y24231" s="65"/>
      <c r="Z24231" s="65"/>
      <c r="AA24231" s="65"/>
      <c r="AB24231" s="65"/>
      <c r="AC24231" s="65"/>
      <c r="AJ24231" s="66"/>
    </row>
    <row r="24232" spans="17:36" ht="4.5" customHeight="1" x14ac:dyDescent="0.2">
      <c r="Q24232" s="65"/>
      <c r="R24232" s="65"/>
      <c r="X24232" s="65"/>
      <c r="Y24232" s="65"/>
      <c r="Z24232" s="65"/>
      <c r="AA24232" s="65"/>
      <c r="AB24232" s="65"/>
      <c r="AC24232" s="65"/>
      <c r="AJ24232" s="66"/>
    </row>
    <row r="24233" spans="17:36" ht="4.5" customHeight="1" x14ac:dyDescent="0.2">
      <c r="Q24233" s="65"/>
      <c r="R24233" s="65"/>
      <c r="X24233" s="65"/>
      <c r="Y24233" s="65"/>
      <c r="Z24233" s="65"/>
      <c r="AA24233" s="65"/>
      <c r="AB24233" s="65"/>
      <c r="AC24233" s="65"/>
      <c r="AJ24233" s="66"/>
    </row>
    <row r="24234" spans="17:36" ht="4.5" customHeight="1" x14ac:dyDescent="0.2">
      <c r="Q24234" s="65"/>
      <c r="R24234" s="65"/>
      <c r="X24234" s="65"/>
      <c r="Y24234" s="65"/>
      <c r="Z24234" s="65"/>
      <c r="AA24234" s="65"/>
      <c r="AB24234" s="65"/>
      <c r="AC24234" s="65"/>
      <c r="AJ24234" s="66"/>
    </row>
    <row r="24235" spans="17:36" ht="4.5" customHeight="1" x14ac:dyDescent="0.2">
      <c r="Q24235" s="65"/>
      <c r="R24235" s="65"/>
      <c r="X24235" s="65"/>
      <c r="Y24235" s="65"/>
      <c r="Z24235" s="65"/>
      <c r="AA24235" s="65"/>
      <c r="AB24235" s="65"/>
      <c r="AC24235" s="65"/>
      <c r="AJ24235" s="66"/>
    </row>
    <row r="24236" spans="17:36" ht="4.5" customHeight="1" x14ac:dyDescent="0.2">
      <c r="Q24236" s="65"/>
      <c r="R24236" s="65"/>
      <c r="X24236" s="65"/>
      <c r="Y24236" s="65"/>
      <c r="Z24236" s="65"/>
      <c r="AA24236" s="65"/>
      <c r="AB24236" s="65"/>
      <c r="AC24236" s="65"/>
      <c r="AJ24236" s="66"/>
    </row>
    <row r="24237" spans="17:36" ht="4.5" customHeight="1" x14ac:dyDescent="0.2">
      <c r="Q24237" s="65"/>
      <c r="R24237" s="65"/>
      <c r="X24237" s="65"/>
      <c r="Y24237" s="65"/>
      <c r="Z24237" s="65"/>
      <c r="AA24237" s="65"/>
      <c r="AB24237" s="65"/>
      <c r="AC24237" s="65"/>
      <c r="AJ24237" s="66"/>
    </row>
    <row r="24238" spans="17:36" ht="4.5" customHeight="1" x14ac:dyDescent="0.2">
      <c r="Q24238" s="65"/>
      <c r="R24238" s="65"/>
      <c r="X24238" s="65"/>
      <c r="Y24238" s="65"/>
      <c r="Z24238" s="65"/>
      <c r="AA24238" s="65"/>
      <c r="AB24238" s="65"/>
      <c r="AC24238" s="65"/>
      <c r="AJ24238" s="66"/>
    </row>
    <row r="24239" spans="17:36" ht="4.5" customHeight="1" x14ac:dyDescent="0.2">
      <c r="Q24239" s="65"/>
      <c r="R24239" s="65"/>
      <c r="X24239" s="65"/>
      <c r="Y24239" s="65"/>
      <c r="Z24239" s="65"/>
      <c r="AA24239" s="65"/>
      <c r="AB24239" s="65"/>
      <c r="AC24239" s="65"/>
      <c r="AJ24239" s="66"/>
    </row>
    <row r="24240" spans="17:36" ht="4.5" customHeight="1" x14ac:dyDescent="0.2">
      <c r="Q24240" s="65"/>
      <c r="R24240" s="65"/>
      <c r="X24240" s="65"/>
      <c r="Y24240" s="65"/>
      <c r="Z24240" s="65"/>
      <c r="AA24240" s="65"/>
      <c r="AB24240" s="65"/>
      <c r="AC24240" s="65"/>
      <c r="AJ24240" s="66"/>
    </row>
    <row r="24241" spans="17:36" ht="4.5" customHeight="1" x14ac:dyDescent="0.2">
      <c r="Q24241" s="65"/>
      <c r="R24241" s="65"/>
      <c r="X24241" s="65"/>
      <c r="Y24241" s="65"/>
      <c r="Z24241" s="65"/>
      <c r="AA24241" s="65"/>
      <c r="AB24241" s="65"/>
      <c r="AC24241" s="65"/>
      <c r="AJ24241" s="66"/>
    </row>
    <row r="24242" spans="17:36" ht="4.5" customHeight="1" x14ac:dyDescent="0.2">
      <c r="Q24242" s="65"/>
      <c r="R24242" s="65"/>
      <c r="X24242" s="65"/>
      <c r="Y24242" s="65"/>
      <c r="Z24242" s="65"/>
      <c r="AA24242" s="65"/>
      <c r="AB24242" s="65"/>
      <c r="AC24242" s="65"/>
      <c r="AJ24242" s="66"/>
    </row>
    <row r="24243" spans="17:36" ht="4.5" customHeight="1" x14ac:dyDescent="0.2">
      <c r="Q24243" s="65"/>
      <c r="R24243" s="65"/>
      <c r="X24243" s="65"/>
      <c r="Y24243" s="65"/>
      <c r="Z24243" s="65"/>
      <c r="AA24243" s="65"/>
      <c r="AB24243" s="65"/>
      <c r="AC24243" s="65"/>
      <c r="AJ24243" s="66"/>
    </row>
    <row r="24244" spans="17:36" ht="4.5" customHeight="1" x14ac:dyDescent="0.2">
      <c r="Q24244" s="65"/>
      <c r="R24244" s="65"/>
      <c r="X24244" s="65"/>
      <c r="Y24244" s="65"/>
      <c r="Z24244" s="65"/>
      <c r="AA24244" s="65"/>
      <c r="AB24244" s="65"/>
      <c r="AC24244" s="65"/>
      <c r="AJ24244" s="66"/>
    </row>
    <row r="24245" spans="17:36" ht="4.5" customHeight="1" x14ac:dyDescent="0.2">
      <c r="Q24245" s="65"/>
      <c r="R24245" s="65"/>
      <c r="X24245" s="65"/>
      <c r="Y24245" s="65"/>
      <c r="Z24245" s="65"/>
      <c r="AA24245" s="65"/>
      <c r="AB24245" s="65"/>
      <c r="AC24245" s="65"/>
      <c r="AJ24245" s="66"/>
    </row>
    <row r="24246" spans="17:36" ht="4.5" customHeight="1" x14ac:dyDescent="0.2">
      <c r="Q24246" s="65"/>
      <c r="R24246" s="65"/>
      <c r="X24246" s="65"/>
      <c r="Y24246" s="65"/>
      <c r="Z24246" s="65"/>
      <c r="AA24246" s="65"/>
      <c r="AB24246" s="65"/>
      <c r="AC24246" s="65"/>
      <c r="AJ24246" s="66"/>
    </row>
    <row r="24247" spans="17:36" ht="4.5" customHeight="1" x14ac:dyDescent="0.2">
      <c r="Q24247" s="65"/>
      <c r="R24247" s="65"/>
      <c r="X24247" s="65"/>
      <c r="Y24247" s="65"/>
      <c r="Z24247" s="65"/>
      <c r="AA24247" s="65"/>
      <c r="AB24247" s="65"/>
      <c r="AC24247" s="65"/>
      <c r="AJ24247" s="66"/>
    </row>
    <row r="24248" spans="17:36" ht="4.5" customHeight="1" x14ac:dyDescent="0.2">
      <c r="Q24248" s="65"/>
      <c r="R24248" s="65"/>
      <c r="X24248" s="65"/>
      <c r="Y24248" s="65"/>
      <c r="Z24248" s="65"/>
      <c r="AA24248" s="65"/>
      <c r="AB24248" s="65"/>
      <c r="AC24248" s="65"/>
      <c r="AJ24248" s="66"/>
    </row>
    <row r="24249" spans="17:36" ht="4.5" customHeight="1" x14ac:dyDescent="0.2">
      <c r="Q24249" s="65"/>
      <c r="R24249" s="65"/>
      <c r="X24249" s="65"/>
      <c r="Y24249" s="65"/>
      <c r="Z24249" s="65"/>
      <c r="AA24249" s="65"/>
      <c r="AB24249" s="65"/>
      <c r="AC24249" s="65"/>
      <c r="AJ24249" s="66"/>
    </row>
    <row r="24250" spans="17:36" ht="4.5" customHeight="1" x14ac:dyDescent="0.2">
      <c r="Q24250" s="65"/>
      <c r="R24250" s="65"/>
      <c r="X24250" s="65"/>
      <c r="Y24250" s="65"/>
      <c r="Z24250" s="65"/>
      <c r="AA24250" s="65"/>
      <c r="AB24250" s="65"/>
      <c r="AC24250" s="65"/>
      <c r="AJ24250" s="66"/>
    </row>
    <row r="24251" spans="17:36" ht="4.5" customHeight="1" x14ac:dyDescent="0.2">
      <c r="Q24251" s="65"/>
      <c r="R24251" s="65"/>
      <c r="X24251" s="65"/>
      <c r="Y24251" s="65"/>
      <c r="Z24251" s="65"/>
      <c r="AA24251" s="65"/>
      <c r="AB24251" s="65"/>
      <c r="AC24251" s="65"/>
      <c r="AJ24251" s="66"/>
    </row>
    <row r="24252" spans="17:36" ht="4.5" customHeight="1" x14ac:dyDescent="0.2">
      <c r="Q24252" s="65"/>
      <c r="R24252" s="65"/>
      <c r="X24252" s="65"/>
      <c r="Y24252" s="65"/>
      <c r="Z24252" s="65"/>
      <c r="AA24252" s="65"/>
      <c r="AB24252" s="65"/>
      <c r="AC24252" s="65"/>
      <c r="AJ24252" s="66"/>
    </row>
    <row r="24253" spans="17:36" ht="4.5" customHeight="1" x14ac:dyDescent="0.2">
      <c r="Q24253" s="65"/>
      <c r="R24253" s="65"/>
      <c r="X24253" s="65"/>
      <c r="Y24253" s="65"/>
      <c r="Z24253" s="65"/>
      <c r="AA24253" s="65"/>
      <c r="AB24253" s="65"/>
      <c r="AC24253" s="65"/>
      <c r="AJ24253" s="66"/>
    </row>
    <row r="24254" spans="17:36" ht="4.5" customHeight="1" x14ac:dyDescent="0.2">
      <c r="Q24254" s="65"/>
      <c r="R24254" s="65"/>
      <c r="X24254" s="65"/>
      <c r="Y24254" s="65"/>
      <c r="Z24254" s="65"/>
      <c r="AA24254" s="65"/>
      <c r="AB24254" s="65"/>
      <c r="AC24254" s="65"/>
      <c r="AJ24254" s="66"/>
    </row>
    <row r="24255" spans="17:36" ht="4.5" customHeight="1" x14ac:dyDescent="0.2">
      <c r="Q24255" s="65"/>
      <c r="R24255" s="65"/>
      <c r="X24255" s="65"/>
      <c r="Y24255" s="65"/>
      <c r="Z24255" s="65"/>
      <c r="AA24255" s="65"/>
      <c r="AB24255" s="65"/>
      <c r="AC24255" s="65"/>
      <c r="AJ24255" s="66"/>
    </row>
    <row r="24256" spans="17:36" ht="4.5" customHeight="1" x14ac:dyDescent="0.2">
      <c r="Q24256" s="65"/>
      <c r="R24256" s="65"/>
      <c r="X24256" s="65"/>
      <c r="Y24256" s="65"/>
      <c r="Z24256" s="65"/>
      <c r="AA24256" s="65"/>
      <c r="AB24256" s="65"/>
      <c r="AC24256" s="65"/>
      <c r="AJ24256" s="66"/>
    </row>
    <row r="24257" spans="17:36" ht="4.5" customHeight="1" x14ac:dyDescent="0.2">
      <c r="Q24257" s="65"/>
      <c r="R24257" s="65"/>
      <c r="X24257" s="65"/>
      <c r="Y24257" s="65"/>
      <c r="Z24257" s="65"/>
      <c r="AA24257" s="65"/>
      <c r="AB24257" s="65"/>
      <c r="AC24257" s="65"/>
      <c r="AJ24257" s="66"/>
    </row>
    <row r="24258" spans="17:36" ht="4.5" customHeight="1" x14ac:dyDescent="0.2">
      <c r="Q24258" s="65"/>
      <c r="R24258" s="65"/>
      <c r="X24258" s="65"/>
      <c r="Y24258" s="65"/>
      <c r="Z24258" s="65"/>
      <c r="AA24258" s="65"/>
      <c r="AB24258" s="65"/>
      <c r="AC24258" s="65"/>
      <c r="AJ24258" s="66"/>
    </row>
    <row r="24259" spans="17:36" ht="4.5" customHeight="1" x14ac:dyDescent="0.2">
      <c r="Q24259" s="65"/>
      <c r="R24259" s="65"/>
      <c r="X24259" s="65"/>
      <c r="Y24259" s="65"/>
      <c r="Z24259" s="65"/>
      <c r="AA24259" s="65"/>
      <c r="AB24259" s="65"/>
      <c r="AC24259" s="65"/>
      <c r="AJ24259" s="66"/>
    </row>
    <row r="24260" spans="17:36" ht="4.5" customHeight="1" x14ac:dyDescent="0.2">
      <c r="Q24260" s="65"/>
      <c r="R24260" s="65"/>
      <c r="X24260" s="65"/>
      <c r="Y24260" s="65"/>
      <c r="Z24260" s="65"/>
      <c r="AA24260" s="65"/>
      <c r="AB24260" s="65"/>
      <c r="AC24260" s="65"/>
      <c r="AJ24260" s="66"/>
    </row>
    <row r="24261" spans="17:36" ht="4.5" customHeight="1" x14ac:dyDescent="0.2">
      <c r="Q24261" s="65"/>
      <c r="R24261" s="65"/>
      <c r="X24261" s="65"/>
      <c r="Y24261" s="65"/>
      <c r="Z24261" s="65"/>
      <c r="AA24261" s="65"/>
      <c r="AB24261" s="65"/>
      <c r="AC24261" s="65"/>
      <c r="AJ24261" s="66"/>
    </row>
    <row r="24262" spans="17:36" ht="4.5" customHeight="1" x14ac:dyDescent="0.2">
      <c r="Q24262" s="65"/>
      <c r="R24262" s="65"/>
      <c r="X24262" s="65"/>
      <c r="Y24262" s="65"/>
      <c r="Z24262" s="65"/>
      <c r="AA24262" s="65"/>
      <c r="AB24262" s="65"/>
      <c r="AC24262" s="65"/>
      <c r="AJ24262" s="66"/>
    </row>
    <row r="24263" spans="17:36" ht="4.5" customHeight="1" x14ac:dyDescent="0.2">
      <c r="Q24263" s="65"/>
      <c r="R24263" s="65"/>
      <c r="X24263" s="65"/>
      <c r="Y24263" s="65"/>
      <c r="Z24263" s="65"/>
      <c r="AA24263" s="65"/>
      <c r="AB24263" s="65"/>
      <c r="AC24263" s="65"/>
      <c r="AJ24263" s="66"/>
    </row>
    <row r="24264" spans="17:36" ht="4.5" customHeight="1" x14ac:dyDescent="0.2">
      <c r="Q24264" s="65"/>
      <c r="R24264" s="65"/>
      <c r="X24264" s="65"/>
      <c r="Y24264" s="65"/>
      <c r="Z24264" s="65"/>
      <c r="AA24264" s="65"/>
      <c r="AB24264" s="65"/>
      <c r="AC24264" s="65"/>
      <c r="AJ24264" s="66"/>
    </row>
    <row r="24265" spans="17:36" ht="4.5" customHeight="1" x14ac:dyDescent="0.2">
      <c r="Q24265" s="65"/>
      <c r="R24265" s="65"/>
      <c r="X24265" s="65"/>
      <c r="Y24265" s="65"/>
      <c r="Z24265" s="65"/>
      <c r="AA24265" s="65"/>
      <c r="AB24265" s="65"/>
      <c r="AC24265" s="65"/>
      <c r="AJ24265" s="66"/>
    </row>
    <row r="24266" spans="17:36" ht="4.5" customHeight="1" x14ac:dyDescent="0.2">
      <c r="Q24266" s="65"/>
      <c r="R24266" s="65"/>
      <c r="X24266" s="65"/>
      <c r="Y24266" s="65"/>
      <c r="Z24266" s="65"/>
      <c r="AA24266" s="65"/>
      <c r="AB24266" s="65"/>
      <c r="AC24266" s="65"/>
      <c r="AJ24266" s="66"/>
    </row>
    <row r="24267" spans="17:36" ht="4.5" customHeight="1" x14ac:dyDescent="0.2">
      <c r="Q24267" s="65"/>
      <c r="R24267" s="65"/>
      <c r="X24267" s="65"/>
      <c r="Y24267" s="65"/>
      <c r="Z24267" s="65"/>
      <c r="AA24267" s="65"/>
      <c r="AB24267" s="65"/>
      <c r="AC24267" s="65"/>
      <c r="AJ24267" s="66"/>
    </row>
    <row r="24268" spans="17:36" ht="4.5" customHeight="1" x14ac:dyDescent="0.2">
      <c r="Q24268" s="65"/>
      <c r="R24268" s="65"/>
      <c r="X24268" s="65"/>
      <c r="Y24268" s="65"/>
      <c r="Z24268" s="65"/>
      <c r="AA24268" s="65"/>
      <c r="AB24268" s="65"/>
      <c r="AC24268" s="65"/>
      <c r="AJ24268" s="66"/>
    </row>
    <row r="24269" spans="17:36" ht="4.5" customHeight="1" x14ac:dyDescent="0.2">
      <c r="Q24269" s="65"/>
      <c r="R24269" s="65"/>
      <c r="X24269" s="65"/>
      <c r="Y24269" s="65"/>
      <c r="Z24269" s="65"/>
      <c r="AA24269" s="65"/>
      <c r="AB24269" s="65"/>
      <c r="AC24269" s="65"/>
      <c r="AJ24269" s="66"/>
    </row>
    <row r="24270" spans="17:36" ht="4.5" customHeight="1" x14ac:dyDescent="0.2">
      <c r="Q24270" s="65"/>
      <c r="R24270" s="65"/>
      <c r="X24270" s="65"/>
      <c r="Y24270" s="65"/>
      <c r="Z24270" s="65"/>
      <c r="AA24270" s="65"/>
      <c r="AB24270" s="65"/>
      <c r="AC24270" s="65"/>
      <c r="AJ24270" s="66"/>
    </row>
    <row r="24271" spans="17:36" ht="4.5" customHeight="1" x14ac:dyDescent="0.2">
      <c r="Q24271" s="65"/>
      <c r="R24271" s="65"/>
      <c r="X24271" s="65"/>
      <c r="Y24271" s="65"/>
      <c r="Z24271" s="65"/>
      <c r="AA24271" s="65"/>
      <c r="AB24271" s="65"/>
      <c r="AC24271" s="65"/>
      <c r="AJ24271" s="66"/>
    </row>
    <row r="24272" spans="17:36" ht="4.5" customHeight="1" x14ac:dyDescent="0.2">
      <c r="Q24272" s="65"/>
      <c r="R24272" s="65"/>
      <c r="X24272" s="65"/>
      <c r="Y24272" s="65"/>
      <c r="Z24272" s="65"/>
      <c r="AA24272" s="65"/>
      <c r="AB24272" s="65"/>
      <c r="AC24272" s="65"/>
      <c r="AJ24272" s="66"/>
    </row>
    <row r="24273" spans="17:36" ht="4.5" customHeight="1" x14ac:dyDescent="0.2">
      <c r="Q24273" s="65"/>
      <c r="R24273" s="65"/>
      <c r="X24273" s="65"/>
      <c r="Y24273" s="65"/>
      <c r="Z24273" s="65"/>
      <c r="AA24273" s="65"/>
      <c r="AB24273" s="65"/>
      <c r="AC24273" s="65"/>
      <c r="AJ24273" s="66"/>
    </row>
    <row r="24274" spans="17:36" ht="4.5" customHeight="1" x14ac:dyDescent="0.2">
      <c r="Q24274" s="65"/>
      <c r="R24274" s="65"/>
      <c r="X24274" s="65"/>
      <c r="Y24274" s="65"/>
      <c r="Z24274" s="65"/>
      <c r="AA24274" s="65"/>
      <c r="AB24274" s="65"/>
      <c r="AC24274" s="65"/>
      <c r="AJ24274" s="66"/>
    </row>
    <row r="24275" spans="17:36" ht="4.5" customHeight="1" x14ac:dyDescent="0.2">
      <c r="Q24275" s="65"/>
      <c r="R24275" s="65"/>
      <c r="X24275" s="65"/>
      <c r="Y24275" s="65"/>
      <c r="Z24275" s="65"/>
      <c r="AA24275" s="65"/>
      <c r="AB24275" s="65"/>
      <c r="AC24275" s="65"/>
      <c r="AJ24275" s="66"/>
    </row>
    <row r="24276" spans="17:36" ht="4.5" customHeight="1" x14ac:dyDescent="0.2">
      <c r="Q24276" s="65"/>
      <c r="R24276" s="65"/>
      <c r="X24276" s="65"/>
      <c r="Y24276" s="65"/>
      <c r="Z24276" s="65"/>
      <c r="AA24276" s="65"/>
      <c r="AB24276" s="65"/>
      <c r="AC24276" s="65"/>
      <c r="AJ24276" s="66"/>
    </row>
    <row r="24277" spans="17:36" ht="4.5" customHeight="1" x14ac:dyDescent="0.2">
      <c r="Q24277" s="65"/>
      <c r="R24277" s="65"/>
      <c r="X24277" s="65"/>
      <c r="Y24277" s="65"/>
      <c r="Z24277" s="65"/>
      <c r="AA24277" s="65"/>
      <c r="AB24277" s="65"/>
      <c r="AC24277" s="65"/>
      <c r="AJ24277" s="66"/>
    </row>
    <row r="24278" spans="17:36" ht="4.5" customHeight="1" x14ac:dyDescent="0.2">
      <c r="Q24278" s="65"/>
      <c r="R24278" s="65"/>
      <c r="X24278" s="65"/>
      <c r="Y24278" s="65"/>
      <c r="Z24278" s="65"/>
      <c r="AA24278" s="65"/>
      <c r="AB24278" s="65"/>
      <c r="AC24278" s="65"/>
      <c r="AJ24278" s="66"/>
    </row>
    <row r="24279" spans="17:36" ht="4.5" customHeight="1" x14ac:dyDescent="0.2">
      <c r="Q24279" s="65"/>
      <c r="R24279" s="65"/>
      <c r="X24279" s="65"/>
      <c r="Y24279" s="65"/>
      <c r="Z24279" s="65"/>
      <c r="AA24279" s="65"/>
      <c r="AB24279" s="65"/>
      <c r="AC24279" s="65"/>
      <c r="AJ24279" s="66"/>
    </row>
    <row r="24280" spans="17:36" ht="4.5" customHeight="1" x14ac:dyDescent="0.2">
      <c r="Q24280" s="65"/>
      <c r="R24280" s="65"/>
      <c r="X24280" s="65"/>
      <c r="Y24280" s="65"/>
      <c r="Z24280" s="65"/>
      <c r="AA24280" s="65"/>
      <c r="AB24280" s="65"/>
      <c r="AC24280" s="65"/>
      <c r="AJ24280" s="66"/>
    </row>
    <row r="24281" spans="17:36" ht="4.5" customHeight="1" x14ac:dyDescent="0.2">
      <c r="Q24281" s="65"/>
      <c r="R24281" s="65"/>
      <c r="X24281" s="65"/>
      <c r="Y24281" s="65"/>
      <c r="Z24281" s="65"/>
      <c r="AA24281" s="65"/>
      <c r="AB24281" s="65"/>
      <c r="AC24281" s="65"/>
      <c r="AJ24281" s="66"/>
    </row>
    <row r="24282" spans="17:36" ht="4.5" customHeight="1" x14ac:dyDescent="0.2">
      <c r="Q24282" s="65"/>
      <c r="R24282" s="65"/>
      <c r="X24282" s="65"/>
      <c r="Y24282" s="65"/>
      <c r="Z24282" s="65"/>
      <c r="AA24282" s="65"/>
      <c r="AB24282" s="65"/>
      <c r="AC24282" s="65"/>
      <c r="AJ24282" s="66"/>
    </row>
    <row r="24283" spans="17:36" ht="4.5" customHeight="1" x14ac:dyDescent="0.2">
      <c r="Q24283" s="65"/>
      <c r="R24283" s="65"/>
      <c r="X24283" s="65"/>
      <c r="Y24283" s="65"/>
      <c r="Z24283" s="65"/>
      <c r="AA24283" s="65"/>
      <c r="AB24283" s="65"/>
      <c r="AC24283" s="65"/>
      <c r="AJ24283" s="66"/>
    </row>
    <row r="24284" spans="17:36" ht="4.5" customHeight="1" x14ac:dyDescent="0.2">
      <c r="Q24284" s="65"/>
      <c r="R24284" s="65"/>
      <c r="X24284" s="65"/>
      <c r="Y24284" s="65"/>
      <c r="Z24284" s="65"/>
      <c r="AA24284" s="65"/>
      <c r="AB24284" s="65"/>
      <c r="AC24284" s="65"/>
      <c r="AJ24284" s="66"/>
    </row>
    <row r="24285" spans="17:36" ht="4.5" customHeight="1" x14ac:dyDescent="0.2">
      <c r="Q24285" s="65"/>
      <c r="R24285" s="65"/>
      <c r="X24285" s="65"/>
      <c r="Y24285" s="65"/>
      <c r="Z24285" s="65"/>
      <c r="AA24285" s="65"/>
      <c r="AB24285" s="65"/>
      <c r="AC24285" s="65"/>
      <c r="AJ24285" s="66"/>
    </row>
    <row r="24286" spans="17:36" ht="4.5" customHeight="1" x14ac:dyDescent="0.2">
      <c r="Q24286" s="65"/>
      <c r="R24286" s="65"/>
      <c r="X24286" s="65"/>
      <c r="Y24286" s="65"/>
      <c r="Z24286" s="65"/>
      <c r="AA24286" s="65"/>
      <c r="AB24286" s="65"/>
      <c r="AC24286" s="65"/>
      <c r="AJ24286" s="66"/>
    </row>
    <row r="24287" spans="17:36" ht="4.5" customHeight="1" x14ac:dyDescent="0.2">
      <c r="Q24287" s="65"/>
      <c r="R24287" s="65"/>
      <c r="X24287" s="65"/>
      <c r="Y24287" s="65"/>
      <c r="Z24287" s="65"/>
      <c r="AA24287" s="65"/>
      <c r="AB24287" s="65"/>
      <c r="AC24287" s="65"/>
      <c r="AJ24287" s="66"/>
    </row>
    <row r="24288" spans="17:36" ht="4.5" customHeight="1" x14ac:dyDescent="0.2">
      <c r="Q24288" s="65"/>
      <c r="R24288" s="65"/>
      <c r="X24288" s="65"/>
      <c r="Y24288" s="65"/>
      <c r="Z24288" s="65"/>
      <c r="AA24288" s="65"/>
      <c r="AB24288" s="65"/>
      <c r="AC24288" s="65"/>
      <c r="AJ24288" s="66"/>
    </row>
    <row r="24289" spans="17:36" ht="4.5" customHeight="1" x14ac:dyDescent="0.2">
      <c r="Q24289" s="65"/>
      <c r="R24289" s="65"/>
      <c r="X24289" s="65"/>
      <c r="Y24289" s="65"/>
      <c r="Z24289" s="65"/>
      <c r="AA24289" s="65"/>
      <c r="AB24289" s="65"/>
      <c r="AC24289" s="65"/>
      <c r="AJ24289" s="66"/>
    </row>
    <row r="24290" spans="17:36" ht="4.5" customHeight="1" x14ac:dyDescent="0.2">
      <c r="Q24290" s="65"/>
      <c r="R24290" s="65"/>
      <c r="X24290" s="65"/>
      <c r="Y24290" s="65"/>
      <c r="Z24290" s="65"/>
      <c r="AA24290" s="65"/>
      <c r="AB24290" s="65"/>
      <c r="AC24290" s="65"/>
      <c r="AJ24290" s="66"/>
    </row>
    <row r="24291" spans="17:36" ht="4.5" customHeight="1" x14ac:dyDescent="0.2">
      <c r="Q24291" s="65"/>
      <c r="R24291" s="65"/>
      <c r="X24291" s="65"/>
      <c r="Y24291" s="65"/>
      <c r="Z24291" s="65"/>
      <c r="AA24291" s="65"/>
      <c r="AB24291" s="65"/>
      <c r="AC24291" s="65"/>
      <c r="AJ24291" s="66"/>
    </row>
    <row r="24292" spans="17:36" ht="4.5" customHeight="1" x14ac:dyDescent="0.2">
      <c r="Q24292" s="65"/>
      <c r="R24292" s="65"/>
      <c r="X24292" s="65"/>
      <c r="Y24292" s="65"/>
      <c r="Z24292" s="65"/>
      <c r="AA24292" s="65"/>
      <c r="AB24292" s="65"/>
      <c r="AC24292" s="65"/>
      <c r="AJ24292" s="66"/>
    </row>
    <row r="24293" spans="17:36" ht="4.5" customHeight="1" x14ac:dyDescent="0.2">
      <c r="Q24293" s="65"/>
      <c r="R24293" s="65"/>
      <c r="X24293" s="65"/>
      <c r="Y24293" s="65"/>
      <c r="Z24293" s="65"/>
      <c r="AA24293" s="65"/>
      <c r="AB24293" s="65"/>
      <c r="AC24293" s="65"/>
      <c r="AJ24293" s="66"/>
    </row>
    <row r="24294" spans="17:36" ht="4.5" customHeight="1" x14ac:dyDescent="0.2">
      <c r="Q24294" s="65"/>
      <c r="R24294" s="65"/>
      <c r="X24294" s="65"/>
      <c r="Y24294" s="65"/>
      <c r="Z24294" s="65"/>
      <c r="AA24294" s="65"/>
      <c r="AB24294" s="65"/>
      <c r="AC24294" s="65"/>
      <c r="AJ24294" s="66"/>
    </row>
    <row r="24295" spans="17:36" ht="4.5" customHeight="1" x14ac:dyDescent="0.2">
      <c r="Q24295" s="65"/>
      <c r="R24295" s="65"/>
      <c r="X24295" s="65"/>
      <c r="Y24295" s="65"/>
      <c r="Z24295" s="65"/>
      <c r="AA24295" s="65"/>
      <c r="AB24295" s="65"/>
      <c r="AC24295" s="65"/>
      <c r="AJ24295" s="66"/>
    </row>
    <row r="24296" spans="17:36" ht="4.5" customHeight="1" x14ac:dyDescent="0.2">
      <c r="Q24296" s="65"/>
      <c r="R24296" s="65"/>
      <c r="X24296" s="65"/>
      <c r="Y24296" s="65"/>
      <c r="Z24296" s="65"/>
      <c r="AA24296" s="65"/>
      <c r="AB24296" s="65"/>
      <c r="AC24296" s="65"/>
      <c r="AJ24296" s="66"/>
    </row>
    <row r="24297" spans="17:36" ht="4.5" customHeight="1" x14ac:dyDescent="0.2">
      <c r="Q24297" s="65"/>
      <c r="R24297" s="65"/>
      <c r="X24297" s="65"/>
      <c r="Y24297" s="65"/>
      <c r="Z24297" s="65"/>
      <c r="AA24297" s="65"/>
      <c r="AB24297" s="65"/>
      <c r="AC24297" s="65"/>
      <c r="AJ24297" s="66"/>
    </row>
    <row r="24298" spans="17:36" ht="4.5" customHeight="1" x14ac:dyDescent="0.2">
      <c r="Q24298" s="65"/>
      <c r="R24298" s="65"/>
      <c r="X24298" s="65"/>
      <c r="Y24298" s="65"/>
      <c r="Z24298" s="65"/>
      <c r="AA24298" s="65"/>
      <c r="AB24298" s="65"/>
      <c r="AC24298" s="65"/>
      <c r="AJ24298" s="66"/>
    </row>
    <row r="24299" spans="17:36" ht="4.5" customHeight="1" x14ac:dyDescent="0.2">
      <c r="Q24299" s="65"/>
      <c r="R24299" s="65"/>
      <c r="X24299" s="65"/>
      <c r="Y24299" s="65"/>
      <c r="Z24299" s="65"/>
      <c r="AA24299" s="65"/>
      <c r="AB24299" s="65"/>
      <c r="AC24299" s="65"/>
      <c r="AJ24299" s="66"/>
    </row>
    <row r="24300" spans="17:36" ht="4.5" customHeight="1" x14ac:dyDescent="0.2">
      <c r="Q24300" s="65"/>
      <c r="R24300" s="65"/>
      <c r="X24300" s="65"/>
      <c r="Y24300" s="65"/>
      <c r="Z24300" s="65"/>
      <c r="AA24300" s="65"/>
      <c r="AB24300" s="65"/>
      <c r="AC24300" s="65"/>
      <c r="AJ24300" s="66"/>
    </row>
    <row r="24301" spans="17:36" ht="4.5" customHeight="1" x14ac:dyDescent="0.2">
      <c r="Q24301" s="65"/>
      <c r="R24301" s="65"/>
      <c r="X24301" s="65"/>
      <c r="Y24301" s="65"/>
      <c r="Z24301" s="65"/>
      <c r="AA24301" s="65"/>
      <c r="AB24301" s="65"/>
      <c r="AC24301" s="65"/>
      <c r="AJ24301" s="66"/>
    </row>
    <row r="24302" spans="17:36" ht="4.5" customHeight="1" x14ac:dyDescent="0.2">
      <c r="Q24302" s="65"/>
      <c r="R24302" s="65"/>
      <c r="X24302" s="65"/>
      <c r="Y24302" s="65"/>
      <c r="Z24302" s="65"/>
      <c r="AA24302" s="65"/>
      <c r="AB24302" s="65"/>
      <c r="AC24302" s="65"/>
      <c r="AJ24302" s="66"/>
    </row>
    <row r="24303" spans="17:36" ht="4.5" customHeight="1" x14ac:dyDescent="0.2">
      <c r="Q24303" s="65"/>
      <c r="R24303" s="65"/>
      <c r="X24303" s="65"/>
      <c r="Y24303" s="65"/>
      <c r="Z24303" s="65"/>
      <c r="AA24303" s="65"/>
      <c r="AB24303" s="65"/>
      <c r="AC24303" s="65"/>
      <c r="AJ24303" s="66"/>
    </row>
    <row r="24304" spans="17:36" ht="4.5" customHeight="1" x14ac:dyDescent="0.2">
      <c r="Q24304" s="65"/>
      <c r="R24304" s="65"/>
      <c r="X24304" s="65"/>
      <c r="Y24304" s="65"/>
      <c r="Z24304" s="65"/>
      <c r="AA24304" s="65"/>
      <c r="AB24304" s="65"/>
      <c r="AC24304" s="65"/>
      <c r="AJ24304" s="66"/>
    </row>
    <row r="24305" spans="17:36" ht="4.5" customHeight="1" x14ac:dyDescent="0.2">
      <c r="Q24305" s="65"/>
      <c r="R24305" s="65"/>
      <c r="X24305" s="65"/>
      <c r="Y24305" s="65"/>
      <c r="Z24305" s="65"/>
      <c r="AA24305" s="65"/>
      <c r="AB24305" s="65"/>
      <c r="AC24305" s="65"/>
      <c r="AJ24305" s="66"/>
    </row>
    <row r="24306" spans="17:36" ht="4.5" customHeight="1" x14ac:dyDescent="0.2">
      <c r="Q24306" s="65"/>
      <c r="R24306" s="65"/>
      <c r="X24306" s="65"/>
      <c r="Y24306" s="65"/>
      <c r="Z24306" s="65"/>
      <c r="AA24306" s="65"/>
      <c r="AB24306" s="65"/>
      <c r="AC24306" s="65"/>
      <c r="AJ24306" s="66"/>
    </row>
    <row r="24307" spans="17:36" ht="4.5" customHeight="1" x14ac:dyDescent="0.2">
      <c r="Q24307" s="65"/>
      <c r="R24307" s="65"/>
      <c r="X24307" s="65"/>
      <c r="Y24307" s="65"/>
      <c r="Z24307" s="65"/>
      <c r="AA24307" s="65"/>
      <c r="AB24307" s="65"/>
      <c r="AC24307" s="65"/>
      <c r="AJ24307" s="66"/>
    </row>
    <row r="24308" spans="17:36" ht="4.5" customHeight="1" x14ac:dyDescent="0.2">
      <c r="Q24308" s="65"/>
      <c r="R24308" s="65"/>
      <c r="X24308" s="65"/>
      <c r="Y24308" s="65"/>
      <c r="Z24308" s="65"/>
      <c r="AA24308" s="65"/>
      <c r="AB24308" s="65"/>
      <c r="AC24308" s="65"/>
      <c r="AJ24308" s="66"/>
    </row>
    <row r="24309" spans="17:36" ht="4.5" customHeight="1" x14ac:dyDescent="0.2">
      <c r="Q24309" s="65"/>
      <c r="R24309" s="65"/>
      <c r="X24309" s="65"/>
      <c r="Y24309" s="65"/>
      <c r="Z24309" s="65"/>
      <c r="AA24309" s="65"/>
      <c r="AB24309" s="65"/>
      <c r="AC24309" s="65"/>
      <c r="AJ24309" s="66"/>
    </row>
    <row r="24310" spans="17:36" ht="4.5" customHeight="1" x14ac:dyDescent="0.2">
      <c r="Q24310" s="65"/>
      <c r="R24310" s="65"/>
      <c r="X24310" s="65"/>
      <c r="Y24310" s="65"/>
      <c r="Z24310" s="65"/>
      <c r="AA24310" s="65"/>
      <c r="AB24310" s="65"/>
      <c r="AC24310" s="65"/>
      <c r="AJ24310" s="66"/>
    </row>
    <row r="24311" spans="17:36" ht="4.5" customHeight="1" x14ac:dyDescent="0.2">
      <c r="Q24311" s="65"/>
      <c r="R24311" s="65"/>
      <c r="X24311" s="65"/>
      <c r="Y24311" s="65"/>
      <c r="Z24311" s="65"/>
      <c r="AA24311" s="65"/>
      <c r="AB24311" s="65"/>
      <c r="AC24311" s="65"/>
      <c r="AJ24311" s="66"/>
    </row>
    <row r="24312" spans="17:36" ht="4.5" customHeight="1" x14ac:dyDescent="0.2">
      <c r="Q24312" s="65"/>
      <c r="R24312" s="65"/>
      <c r="X24312" s="65"/>
      <c r="Y24312" s="65"/>
      <c r="Z24312" s="65"/>
      <c r="AA24312" s="65"/>
      <c r="AB24312" s="65"/>
      <c r="AC24312" s="65"/>
      <c r="AJ24312" s="66"/>
    </row>
    <row r="24313" spans="17:36" ht="4.5" customHeight="1" x14ac:dyDescent="0.2">
      <c r="Q24313" s="65"/>
      <c r="R24313" s="65"/>
      <c r="X24313" s="65"/>
      <c r="Y24313" s="65"/>
      <c r="Z24313" s="65"/>
      <c r="AA24313" s="65"/>
      <c r="AB24313" s="65"/>
      <c r="AC24313" s="65"/>
      <c r="AJ24313" s="66"/>
    </row>
    <row r="24314" spans="17:36" ht="4.5" customHeight="1" x14ac:dyDescent="0.2">
      <c r="Q24314" s="65"/>
      <c r="R24314" s="65"/>
      <c r="X24314" s="65"/>
      <c r="Y24314" s="65"/>
      <c r="Z24314" s="65"/>
      <c r="AA24314" s="65"/>
      <c r="AB24314" s="65"/>
      <c r="AC24314" s="65"/>
      <c r="AJ24314" s="66"/>
    </row>
    <row r="24315" spans="17:36" ht="4.5" customHeight="1" x14ac:dyDescent="0.2">
      <c r="Q24315" s="65"/>
      <c r="R24315" s="65"/>
      <c r="X24315" s="65"/>
      <c r="Y24315" s="65"/>
      <c r="Z24315" s="65"/>
      <c r="AA24315" s="65"/>
      <c r="AB24315" s="65"/>
      <c r="AC24315" s="65"/>
      <c r="AJ24315" s="66"/>
    </row>
    <row r="24316" spans="17:36" ht="4.5" customHeight="1" x14ac:dyDescent="0.2">
      <c r="Q24316" s="65"/>
      <c r="R24316" s="65"/>
      <c r="X24316" s="65"/>
      <c r="Y24316" s="65"/>
      <c r="Z24316" s="65"/>
      <c r="AA24316" s="65"/>
      <c r="AB24316" s="65"/>
      <c r="AC24316" s="65"/>
      <c r="AJ24316" s="66"/>
    </row>
    <row r="24317" spans="17:36" ht="4.5" customHeight="1" x14ac:dyDescent="0.2">
      <c r="Q24317" s="65"/>
      <c r="R24317" s="65"/>
      <c r="X24317" s="65"/>
      <c r="Y24317" s="65"/>
      <c r="Z24317" s="65"/>
      <c r="AA24317" s="65"/>
      <c r="AB24317" s="65"/>
      <c r="AC24317" s="65"/>
      <c r="AJ24317" s="66"/>
    </row>
    <row r="24318" spans="17:36" ht="4.5" customHeight="1" x14ac:dyDescent="0.2">
      <c r="Q24318" s="65"/>
      <c r="R24318" s="65"/>
      <c r="X24318" s="65"/>
      <c r="Y24318" s="65"/>
      <c r="Z24318" s="65"/>
      <c r="AA24318" s="65"/>
      <c r="AB24318" s="65"/>
      <c r="AC24318" s="65"/>
      <c r="AJ24318" s="66"/>
    </row>
    <row r="24319" spans="17:36" ht="4.5" customHeight="1" x14ac:dyDescent="0.2">
      <c r="Q24319" s="65"/>
      <c r="R24319" s="65"/>
      <c r="X24319" s="65"/>
      <c r="Y24319" s="65"/>
      <c r="Z24319" s="65"/>
      <c r="AA24319" s="65"/>
      <c r="AB24319" s="65"/>
      <c r="AC24319" s="65"/>
      <c r="AJ24319" s="66"/>
    </row>
    <row r="24320" spans="17:36" ht="4.5" customHeight="1" x14ac:dyDescent="0.2">
      <c r="Q24320" s="65"/>
      <c r="R24320" s="65"/>
      <c r="X24320" s="65"/>
      <c r="Y24320" s="65"/>
      <c r="Z24320" s="65"/>
      <c r="AA24320" s="65"/>
      <c r="AB24320" s="65"/>
      <c r="AC24320" s="65"/>
      <c r="AJ24320" s="66"/>
    </row>
    <row r="24321" spans="17:36" ht="4.5" customHeight="1" x14ac:dyDescent="0.2">
      <c r="Q24321" s="65"/>
      <c r="R24321" s="65"/>
      <c r="X24321" s="65"/>
      <c r="Y24321" s="65"/>
      <c r="Z24321" s="65"/>
      <c r="AA24321" s="65"/>
      <c r="AB24321" s="65"/>
      <c r="AC24321" s="65"/>
      <c r="AJ24321" s="66"/>
    </row>
    <row r="24322" spans="17:36" ht="4.5" customHeight="1" x14ac:dyDescent="0.2">
      <c r="Q24322" s="65"/>
      <c r="R24322" s="65"/>
      <c r="X24322" s="65"/>
      <c r="Y24322" s="65"/>
      <c r="Z24322" s="65"/>
      <c r="AA24322" s="65"/>
      <c r="AB24322" s="65"/>
      <c r="AC24322" s="65"/>
      <c r="AJ24322" s="66"/>
    </row>
    <row r="24323" spans="17:36" ht="4.5" customHeight="1" x14ac:dyDescent="0.2">
      <c r="Q24323" s="65"/>
      <c r="R24323" s="65"/>
      <c r="X24323" s="65"/>
      <c r="Y24323" s="65"/>
      <c r="Z24323" s="65"/>
      <c r="AA24323" s="65"/>
      <c r="AB24323" s="65"/>
      <c r="AC24323" s="65"/>
      <c r="AJ24323" s="66"/>
    </row>
    <row r="24324" spans="17:36" ht="4.5" customHeight="1" x14ac:dyDescent="0.2">
      <c r="Q24324" s="65"/>
      <c r="R24324" s="65"/>
      <c r="X24324" s="65"/>
      <c r="Y24324" s="65"/>
      <c r="Z24324" s="65"/>
      <c r="AA24324" s="65"/>
      <c r="AB24324" s="65"/>
      <c r="AC24324" s="65"/>
      <c r="AJ24324" s="66"/>
    </row>
    <row r="24325" spans="17:36" ht="4.5" customHeight="1" x14ac:dyDescent="0.2">
      <c r="Q24325" s="65"/>
      <c r="R24325" s="65"/>
      <c r="X24325" s="65"/>
      <c r="Y24325" s="65"/>
      <c r="Z24325" s="65"/>
      <c r="AA24325" s="65"/>
      <c r="AB24325" s="65"/>
      <c r="AC24325" s="65"/>
      <c r="AJ24325" s="66"/>
    </row>
    <row r="24326" spans="17:36" ht="4.5" customHeight="1" x14ac:dyDescent="0.2">
      <c r="Q24326" s="65"/>
      <c r="R24326" s="65"/>
      <c r="X24326" s="65"/>
      <c r="Y24326" s="65"/>
      <c r="Z24326" s="65"/>
      <c r="AA24326" s="65"/>
      <c r="AB24326" s="65"/>
      <c r="AC24326" s="65"/>
      <c r="AJ24326" s="66"/>
    </row>
    <row r="24327" spans="17:36" ht="4.5" customHeight="1" x14ac:dyDescent="0.2">
      <c r="Q24327" s="65"/>
      <c r="R24327" s="65"/>
      <c r="X24327" s="65"/>
      <c r="Y24327" s="65"/>
      <c r="Z24327" s="65"/>
      <c r="AA24327" s="65"/>
      <c r="AB24327" s="65"/>
      <c r="AC24327" s="65"/>
      <c r="AJ24327" s="66"/>
    </row>
    <row r="24328" spans="17:36" ht="4.5" customHeight="1" x14ac:dyDescent="0.2">
      <c r="Q24328" s="65"/>
      <c r="R24328" s="65"/>
      <c r="X24328" s="65"/>
      <c r="Y24328" s="65"/>
      <c r="Z24328" s="65"/>
      <c r="AA24328" s="65"/>
      <c r="AB24328" s="65"/>
      <c r="AC24328" s="65"/>
      <c r="AJ24328" s="66"/>
    </row>
    <row r="24329" spans="17:36" ht="4.5" customHeight="1" x14ac:dyDescent="0.2">
      <c r="Q24329" s="65"/>
      <c r="R24329" s="65"/>
      <c r="X24329" s="65"/>
      <c r="Y24329" s="65"/>
      <c r="Z24329" s="65"/>
      <c r="AA24329" s="65"/>
      <c r="AB24329" s="65"/>
      <c r="AC24329" s="65"/>
      <c r="AJ24329" s="66"/>
    </row>
    <row r="24330" spans="17:36" ht="4.5" customHeight="1" x14ac:dyDescent="0.2">
      <c r="Q24330" s="65"/>
      <c r="R24330" s="65"/>
      <c r="X24330" s="65"/>
      <c r="Y24330" s="65"/>
      <c r="Z24330" s="65"/>
      <c r="AA24330" s="65"/>
      <c r="AB24330" s="65"/>
      <c r="AC24330" s="65"/>
      <c r="AJ24330" s="66"/>
    </row>
    <row r="24331" spans="17:36" ht="4.5" customHeight="1" x14ac:dyDescent="0.2">
      <c r="Q24331" s="65"/>
      <c r="R24331" s="65"/>
      <c r="X24331" s="65"/>
      <c r="Y24331" s="65"/>
      <c r="Z24331" s="65"/>
      <c r="AA24331" s="65"/>
      <c r="AB24331" s="65"/>
      <c r="AC24331" s="65"/>
      <c r="AJ24331" s="66"/>
    </row>
    <row r="24332" spans="17:36" ht="4.5" customHeight="1" x14ac:dyDescent="0.2">
      <c r="Q24332" s="65"/>
      <c r="R24332" s="65"/>
      <c r="X24332" s="65"/>
      <c r="Y24332" s="65"/>
      <c r="Z24332" s="65"/>
      <c r="AA24332" s="65"/>
      <c r="AB24332" s="65"/>
      <c r="AC24332" s="65"/>
      <c r="AJ24332" s="66"/>
    </row>
    <row r="24333" spans="17:36" ht="4.5" customHeight="1" x14ac:dyDescent="0.2">
      <c r="Q24333" s="65"/>
      <c r="R24333" s="65"/>
      <c r="X24333" s="65"/>
      <c r="Y24333" s="65"/>
      <c r="Z24333" s="65"/>
      <c r="AA24333" s="65"/>
      <c r="AB24333" s="65"/>
      <c r="AC24333" s="65"/>
      <c r="AJ24333" s="66"/>
    </row>
    <row r="24334" spans="17:36" ht="4.5" customHeight="1" x14ac:dyDescent="0.2">
      <c r="Q24334" s="65"/>
      <c r="R24334" s="65"/>
      <c r="X24334" s="65"/>
      <c r="Y24334" s="65"/>
      <c r="Z24334" s="65"/>
      <c r="AA24334" s="65"/>
      <c r="AB24334" s="65"/>
      <c r="AC24334" s="65"/>
      <c r="AJ24334" s="66"/>
    </row>
    <row r="24335" spans="17:36" ht="4.5" customHeight="1" x14ac:dyDescent="0.2">
      <c r="Q24335" s="65"/>
      <c r="R24335" s="65"/>
      <c r="X24335" s="65"/>
      <c r="Y24335" s="65"/>
      <c r="Z24335" s="65"/>
      <c r="AA24335" s="65"/>
      <c r="AB24335" s="65"/>
      <c r="AC24335" s="65"/>
      <c r="AJ24335" s="66"/>
    </row>
    <row r="24336" spans="17:36" ht="4.5" customHeight="1" x14ac:dyDescent="0.2">
      <c r="Q24336" s="65"/>
      <c r="R24336" s="65"/>
      <c r="X24336" s="65"/>
      <c r="Y24336" s="65"/>
      <c r="Z24336" s="65"/>
      <c r="AA24336" s="65"/>
      <c r="AB24336" s="65"/>
      <c r="AC24336" s="65"/>
      <c r="AJ24336" s="66"/>
    </row>
    <row r="24337" spans="17:36" ht="4.5" customHeight="1" x14ac:dyDescent="0.2">
      <c r="Q24337" s="65"/>
      <c r="R24337" s="65"/>
      <c r="X24337" s="65"/>
      <c r="Y24337" s="65"/>
      <c r="Z24337" s="65"/>
      <c r="AA24337" s="65"/>
      <c r="AB24337" s="65"/>
      <c r="AC24337" s="65"/>
      <c r="AJ24337" s="66"/>
    </row>
    <row r="24338" spans="17:36" ht="4.5" customHeight="1" x14ac:dyDescent="0.2">
      <c r="Q24338" s="65"/>
      <c r="R24338" s="65"/>
      <c r="X24338" s="65"/>
      <c r="Y24338" s="65"/>
      <c r="Z24338" s="65"/>
      <c r="AA24338" s="65"/>
      <c r="AB24338" s="65"/>
      <c r="AC24338" s="65"/>
      <c r="AJ24338" s="66"/>
    </row>
    <row r="24339" spans="17:36" ht="4.5" customHeight="1" x14ac:dyDescent="0.2">
      <c r="Q24339" s="65"/>
      <c r="R24339" s="65"/>
      <c r="X24339" s="65"/>
      <c r="Y24339" s="65"/>
      <c r="Z24339" s="65"/>
      <c r="AA24339" s="65"/>
      <c r="AB24339" s="65"/>
      <c r="AC24339" s="65"/>
      <c r="AJ24339" s="66"/>
    </row>
    <row r="24340" spans="17:36" ht="4.5" customHeight="1" x14ac:dyDescent="0.2">
      <c r="Q24340" s="65"/>
      <c r="R24340" s="65"/>
      <c r="X24340" s="65"/>
      <c r="Y24340" s="65"/>
      <c r="Z24340" s="65"/>
      <c r="AA24340" s="65"/>
      <c r="AB24340" s="65"/>
      <c r="AC24340" s="65"/>
      <c r="AJ24340" s="66"/>
    </row>
    <row r="24341" spans="17:36" ht="4.5" customHeight="1" x14ac:dyDescent="0.2">
      <c r="Q24341" s="65"/>
      <c r="R24341" s="65"/>
      <c r="X24341" s="65"/>
      <c r="Y24341" s="65"/>
      <c r="Z24341" s="65"/>
      <c r="AA24341" s="65"/>
      <c r="AB24341" s="65"/>
      <c r="AC24341" s="65"/>
      <c r="AJ24341" s="66"/>
    </row>
    <row r="24342" spans="17:36" ht="4.5" customHeight="1" x14ac:dyDescent="0.2">
      <c r="Q24342" s="65"/>
      <c r="R24342" s="65"/>
      <c r="X24342" s="65"/>
      <c r="Y24342" s="65"/>
      <c r="Z24342" s="65"/>
      <c r="AA24342" s="65"/>
      <c r="AB24342" s="65"/>
      <c r="AC24342" s="65"/>
      <c r="AJ24342" s="66"/>
    </row>
    <row r="24343" spans="17:36" ht="4.5" customHeight="1" x14ac:dyDescent="0.2">
      <c r="Q24343" s="65"/>
      <c r="R24343" s="65"/>
      <c r="X24343" s="65"/>
      <c r="Y24343" s="65"/>
      <c r="Z24343" s="65"/>
      <c r="AA24343" s="65"/>
      <c r="AB24343" s="65"/>
      <c r="AC24343" s="65"/>
      <c r="AJ24343" s="66"/>
    </row>
    <row r="24344" spans="17:36" ht="4.5" customHeight="1" x14ac:dyDescent="0.2">
      <c r="Q24344" s="65"/>
      <c r="R24344" s="65"/>
      <c r="X24344" s="65"/>
      <c r="Y24344" s="65"/>
      <c r="Z24344" s="65"/>
      <c r="AA24344" s="65"/>
      <c r="AB24344" s="65"/>
      <c r="AC24344" s="65"/>
      <c r="AJ24344" s="66"/>
    </row>
    <row r="24345" spans="17:36" ht="4.5" customHeight="1" x14ac:dyDescent="0.2">
      <c r="Q24345" s="65"/>
      <c r="R24345" s="65"/>
      <c r="X24345" s="65"/>
      <c r="Y24345" s="65"/>
      <c r="Z24345" s="65"/>
      <c r="AA24345" s="65"/>
      <c r="AB24345" s="65"/>
      <c r="AC24345" s="65"/>
      <c r="AJ24345" s="66"/>
    </row>
    <row r="24346" spans="17:36" ht="4.5" customHeight="1" x14ac:dyDescent="0.2">
      <c r="Q24346" s="65"/>
      <c r="R24346" s="65"/>
      <c r="X24346" s="65"/>
      <c r="Y24346" s="65"/>
      <c r="Z24346" s="65"/>
      <c r="AA24346" s="65"/>
      <c r="AB24346" s="65"/>
      <c r="AC24346" s="65"/>
      <c r="AJ24346" s="66"/>
    </row>
    <row r="24347" spans="17:36" ht="4.5" customHeight="1" x14ac:dyDescent="0.2">
      <c r="Q24347" s="65"/>
      <c r="R24347" s="65"/>
      <c r="X24347" s="65"/>
      <c r="Y24347" s="65"/>
      <c r="Z24347" s="65"/>
      <c r="AA24347" s="65"/>
      <c r="AB24347" s="65"/>
      <c r="AC24347" s="65"/>
      <c r="AJ24347" s="66"/>
    </row>
    <row r="24348" spans="17:36" ht="4.5" customHeight="1" x14ac:dyDescent="0.2">
      <c r="Q24348" s="65"/>
      <c r="R24348" s="65"/>
      <c r="X24348" s="65"/>
      <c r="Y24348" s="65"/>
      <c r="Z24348" s="65"/>
      <c r="AA24348" s="65"/>
      <c r="AB24348" s="65"/>
      <c r="AC24348" s="65"/>
      <c r="AJ24348" s="66"/>
    </row>
    <row r="24349" spans="17:36" ht="4.5" customHeight="1" x14ac:dyDescent="0.2">
      <c r="Q24349" s="65"/>
      <c r="R24349" s="65"/>
      <c r="X24349" s="65"/>
      <c r="Y24349" s="65"/>
      <c r="Z24349" s="65"/>
      <c r="AA24349" s="65"/>
      <c r="AB24349" s="65"/>
      <c r="AC24349" s="65"/>
      <c r="AJ24349" s="66"/>
    </row>
    <row r="24350" spans="17:36" ht="4.5" customHeight="1" x14ac:dyDescent="0.2">
      <c r="Q24350" s="65"/>
      <c r="R24350" s="65"/>
      <c r="X24350" s="65"/>
      <c r="Y24350" s="65"/>
      <c r="Z24350" s="65"/>
      <c r="AA24350" s="65"/>
      <c r="AB24350" s="65"/>
      <c r="AC24350" s="65"/>
      <c r="AJ24350" s="66"/>
    </row>
    <row r="24351" spans="17:36" ht="4.5" customHeight="1" x14ac:dyDescent="0.2">
      <c r="Q24351" s="65"/>
      <c r="R24351" s="65"/>
      <c r="X24351" s="65"/>
      <c r="Y24351" s="65"/>
      <c r="Z24351" s="65"/>
      <c r="AA24351" s="65"/>
      <c r="AB24351" s="65"/>
      <c r="AC24351" s="65"/>
      <c r="AJ24351" s="66"/>
    </row>
    <row r="24352" spans="17:36" ht="4.5" customHeight="1" x14ac:dyDescent="0.2">
      <c r="Q24352" s="65"/>
      <c r="R24352" s="65"/>
      <c r="X24352" s="65"/>
      <c r="Y24352" s="65"/>
      <c r="Z24352" s="65"/>
      <c r="AA24352" s="65"/>
      <c r="AB24352" s="65"/>
      <c r="AC24352" s="65"/>
      <c r="AJ24352" s="66"/>
    </row>
    <row r="24353" spans="17:36" ht="4.5" customHeight="1" x14ac:dyDescent="0.2">
      <c r="Q24353" s="65"/>
      <c r="R24353" s="65"/>
      <c r="X24353" s="65"/>
      <c r="Y24353" s="65"/>
      <c r="Z24353" s="65"/>
      <c r="AA24353" s="65"/>
      <c r="AB24353" s="65"/>
      <c r="AC24353" s="65"/>
      <c r="AJ24353" s="66"/>
    </row>
    <row r="24354" spans="17:36" ht="4.5" customHeight="1" x14ac:dyDescent="0.2">
      <c r="Q24354" s="65"/>
      <c r="R24354" s="65"/>
      <c r="X24354" s="65"/>
      <c r="Y24354" s="65"/>
      <c r="Z24354" s="65"/>
      <c r="AA24354" s="65"/>
      <c r="AB24354" s="65"/>
      <c r="AC24354" s="65"/>
      <c r="AJ24354" s="66"/>
    </row>
    <row r="24355" spans="17:36" ht="4.5" customHeight="1" x14ac:dyDescent="0.2">
      <c r="Q24355" s="65"/>
      <c r="R24355" s="65"/>
      <c r="X24355" s="65"/>
      <c r="Y24355" s="65"/>
      <c r="Z24355" s="65"/>
      <c r="AA24355" s="65"/>
      <c r="AB24355" s="65"/>
      <c r="AC24355" s="65"/>
      <c r="AJ24355" s="66"/>
    </row>
    <row r="24356" spans="17:36" ht="4.5" customHeight="1" x14ac:dyDescent="0.2">
      <c r="Q24356" s="65"/>
      <c r="R24356" s="65"/>
      <c r="X24356" s="65"/>
      <c r="Y24356" s="65"/>
      <c r="Z24356" s="65"/>
      <c r="AA24356" s="65"/>
      <c r="AB24356" s="65"/>
      <c r="AC24356" s="65"/>
      <c r="AJ24356" s="66"/>
    </row>
    <row r="24357" spans="17:36" ht="4.5" customHeight="1" x14ac:dyDescent="0.2">
      <c r="Q24357" s="65"/>
      <c r="R24357" s="65"/>
      <c r="X24357" s="65"/>
      <c r="Y24357" s="65"/>
      <c r="Z24357" s="65"/>
      <c r="AA24357" s="65"/>
      <c r="AB24357" s="65"/>
      <c r="AC24357" s="65"/>
      <c r="AJ24357" s="66"/>
    </row>
    <row r="24358" spans="17:36" ht="4.5" customHeight="1" x14ac:dyDescent="0.2">
      <c r="Q24358" s="65"/>
      <c r="R24358" s="65"/>
      <c r="X24358" s="65"/>
      <c r="Y24358" s="65"/>
      <c r="Z24358" s="65"/>
      <c r="AA24358" s="65"/>
      <c r="AB24358" s="65"/>
      <c r="AC24358" s="65"/>
      <c r="AJ24358" s="66"/>
    </row>
    <row r="24359" spans="17:36" ht="4.5" customHeight="1" x14ac:dyDescent="0.2">
      <c r="Q24359" s="65"/>
      <c r="R24359" s="65"/>
      <c r="X24359" s="65"/>
      <c r="Y24359" s="65"/>
      <c r="Z24359" s="65"/>
      <c r="AA24359" s="65"/>
      <c r="AB24359" s="65"/>
      <c r="AC24359" s="65"/>
      <c r="AJ24359" s="66"/>
    </row>
    <row r="24360" spans="17:36" ht="4.5" customHeight="1" x14ac:dyDescent="0.2">
      <c r="Q24360" s="65"/>
      <c r="R24360" s="65"/>
      <c r="X24360" s="65"/>
      <c r="Y24360" s="65"/>
      <c r="Z24360" s="65"/>
      <c r="AA24360" s="65"/>
      <c r="AB24360" s="65"/>
      <c r="AC24360" s="65"/>
      <c r="AJ24360" s="66"/>
    </row>
    <row r="24361" spans="17:36" ht="4.5" customHeight="1" x14ac:dyDescent="0.2">
      <c r="Q24361" s="65"/>
      <c r="R24361" s="65"/>
      <c r="X24361" s="65"/>
      <c r="Y24361" s="65"/>
      <c r="Z24361" s="65"/>
      <c r="AA24361" s="65"/>
      <c r="AB24361" s="65"/>
      <c r="AC24361" s="65"/>
      <c r="AJ24361" s="66"/>
    </row>
    <row r="24362" spans="17:36" ht="4.5" customHeight="1" x14ac:dyDescent="0.2">
      <c r="Q24362" s="65"/>
      <c r="R24362" s="65"/>
      <c r="X24362" s="65"/>
      <c r="Y24362" s="65"/>
      <c r="Z24362" s="65"/>
      <c r="AA24362" s="65"/>
      <c r="AB24362" s="65"/>
      <c r="AC24362" s="65"/>
      <c r="AJ24362" s="66"/>
    </row>
    <row r="24363" spans="17:36" ht="4.5" customHeight="1" x14ac:dyDescent="0.2">
      <c r="Q24363" s="65"/>
      <c r="R24363" s="65"/>
      <c r="X24363" s="65"/>
      <c r="Y24363" s="65"/>
      <c r="Z24363" s="65"/>
      <c r="AA24363" s="65"/>
      <c r="AB24363" s="65"/>
      <c r="AC24363" s="65"/>
      <c r="AJ24363" s="66"/>
    </row>
    <row r="24364" spans="17:36" ht="4.5" customHeight="1" x14ac:dyDescent="0.2">
      <c r="Q24364" s="65"/>
      <c r="R24364" s="65"/>
      <c r="X24364" s="65"/>
      <c r="Y24364" s="65"/>
      <c r="Z24364" s="65"/>
      <c r="AA24364" s="65"/>
      <c r="AB24364" s="65"/>
      <c r="AC24364" s="65"/>
      <c r="AJ24364" s="66"/>
    </row>
    <row r="24365" spans="17:36" ht="4.5" customHeight="1" x14ac:dyDescent="0.2">
      <c r="Q24365" s="65"/>
      <c r="R24365" s="65"/>
      <c r="X24365" s="65"/>
      <c r="Y24365" s="65"/>
      <c r="Z24365" s="65"/>
      <c r="AA24365" s="65"/>
      <c r="AB24365" s="65"/>
      <c r="AC24365" s="65"/>
      <c r="AJ24365" s="66"/>
    </row>
    <row r="24366" spans="17:36" ht="4.5" customHeight="1" x14ac:dyDescent="0.2">
      <c r="Q24366" s="65"/>
      <c r="R24366" s="65"/>
      <c r="X24366" s="65"/>
      <c r="Y24366" s="65"/>
      <c r="Z24366" s="65"/>
      <c r="AA24366" s="65"/>
      <c r="AB24366" s="65"/>
      <c r="AC24366" s="65"/>
      <c r="AJ24366" s="66"/>
    </row>
    <row r="24367" spans="17:36" ht="4.5" customHeight="1" x14ac:dyDescent="0.2">
      <c r="Q24367" s="65"/>
      <c r="R24367" s="65"/>
      <c r="X24367" s="65"/>
      <c r="Y24367" s="65"/>
      <c r="Z24367" s="65"/>
      <c r="AA24367" s="65"/>
      <c r="AB24367" s="65"/>
      <c r="AC24367" s="65"/>
      <c r="AJ24367" s="66"/>
    </row>
    <row r="24368" spans="17:36" ht="4.5" customHeight="1" x14ac:dyDescent="0.2">
      <c r="Q24368" s="65"/>
      <c r="R24368" s="65"/>
      <c r="X24368" s="65"/>
      <c r="Y24368" s="65"/>
      <c r="Z24368" s="65"/>
      <c r="AA24368" s="65"/>
      <c r="AB24368" s="65"/>
      <c r="AC24368" s="65"/>
      <c r="AJ24368" s="66"/>
    </row>
    <row r="24369" spans="17:36" ht="4.5" customHeight="1" x14ac:dyDescent="0.2">
      <c r="Q24369" s="65"/>
      <c r="R24369" s="65"/>
      <c r="X24369" s="65"/>
      <c r="Y24369" s="65"/>
      <c r="Z24369" s="65"/>
      <c r="AA24369" s="65"/>
      <c r="AB24369" s="65"/>
      <c r="AC24369" s="65"/>
      <c r="AJ24369" s="66"/>
    </row>
    <row r="24370" spans="17:36" ht="4.5" customHeight="1" x14ac:dyDescent="0.2">
      <c r="Q24370" s="65"/>
      <c r="R24370" s="65"/>
      <c r="X24370" s="65"/>
      <c r="Y24370" s="65"/>
      <c r="Z24370" s="65"/>
      <c r="AA24370" s="65"/>
      <c r="AB24370" s="65"/>
      <c r="AC24370" s="65"/>
      <c r="AJ24370" s="66"/>
    </row>
    <row r="24371" spans="17:36" ht="4.5" customHeight="1" x14ac:dyDescent="0.2">
      <c r="Q24371" s="65"/>
      <c r="R24371" s="65"/>
      <c r="X24371" s="65"/>
      <c r="Y24371" s="65"/>
      <c r="Z24371" s="65"/>
      <c r="AA24371" s="65"/>
      <c r="AB24371" s="65"/>
      <c r="AC24371" s="65"/>
      <c r="AJ24371" s="66"/>
    </row>
    <row r="24372" spans="17:36" ht="4.5" customHeight="1" x14ac:dyDescent="0.2">
      <c r="Q24372" s="65"/>
      <c r="R24372" s="65"/>
      <c r="X24372" s="65"/>
      <c r="Y24372" s="65"/>
      <c r="Z24372" s="65"/>
      <c r="AA24372" s="65"/>
      <c r="AB24372" s="65"/>
      <c r="AC24372" s="65"/>
      <c r="AJ24372" s="66"/>
    </row>
    <row r="24373" spans="17:36" ht="4.5" customHeight="1" x14ac:dyDescent="0.2">
      <c r="Q24373" s="65"/>
      <c r="R24373" s="65"/>
      <c r="X24373" s="65"/>
      <c r="Y24373" s="65"/>
      <c r="Z24373" s="65"/>
      <c r="AA24373" s="65"/>
      <c r="AB24373" s="65"/>
      <c r="AC24373" s="65"/>
      <c r="AJ24373" s="66"/>
    </row>
    <row r="24374" spans="17:36" ht="4.5" customHeight="1" x14ac:dyDescent="0.2">
      <c r="Q24374" s="65"/>
      <c r="R24374" s="65"/>
      <c r="X24374" s="65"/>
      <c r="Y24374" s="65"/>
      <c r="Z24374" s="65"/>
      <c r="AA24374" s="65"/>
      <c r="AB24374" s="65"/>
      <c r="AC24374" s="65"/>
      <c r="AJ24374" s="66"/>
    </row>
    <row r="24375" spans="17:36" ht="4.5" customHeight="1" x14ac:dyDescent="0.2">
      <c r="Q24375" s="65"/>
      <c r="R24375" s="65"/>
      <c r="X24375" s="65"/>
      <c r="Y24375" s="65"/>
      <c r="Z24375" s="65"/>
      <c r="AA24375" s="65"/>
      <c r="AB24375" s="65"/>
      <c r="AC24375" s="65"/>
      <c r="AJ24375" s="66"/>
    </row>
    <row r="24376" spans="17:36" ht="4.5" customHeight="1" x14ac:dyDescent="0.2">
      <c r="Q24376" s="65"/>
      <c r="R24376" s="65"/>
      <c r="X24376" s="65"/>
      <c r="Y24376" s="65"/>
      <c r="Z24376" s="65"/>
      <c r="AA24376" s="65"/>
      <c r="AB24376" s="65"/>
      <c r="AC24376" s="65"/>
      <c r="AJ24376" s="66"/>
    </row>
    <row r="24377" spans="17:36" ht="4.5" customHeight="1" x14ac:dyDescent="0.2">
      <c r="Q24377" s="65"/>
      <c r="R24377" s="65"/>
      <c r="X24377" s="65"/>
      <c r="Y24377" s="65"/>
      <c r="Z24377" s="65"/>
      <c r="AA24377" s="65"/>
      <c r="AB24377" s="65"/>
      <c r="AC24377" s="65"/>
      <c r="AJ24377" s="66"/>
    </row>
    <row r="24378" spans="17:36" ht="4.5" customHeight="1" x14ac:dyDescent="0.2">
      <c r="Q24378" s="65"/>
      <c r="R24378" s="65"/>
      <c r="X24378" s="65"/>
      <c r="Y24378" s="65"/>
      <c r="Z24378" s="65"/>
      <c r="AA24378" s="65"/>
      <c r="AB24378" s="65"/>
      <c r="AC24378" s="65"/>
      <c r="AJ24378" s="66"/>
    </row>
    <row r="24379" spans="17:36" ht="4.5" customHeight="1" x14ac:dyDescent="0.2">
      <c r="Q24379" s="65"/>
      <c r="R24379" s="65"/>
      <c r="X24379" s="65"/>
      <c r="Y24379" s="65"/>
      <c r="Z24379" s="65"/>
      <c r="AA24379" s="65"/>
      <c r="AB24379" s="65"/>
      <c r="AC24379" s="65"/>
      <c r="AJ24379" s="66"/>
    </row>
    <row r="24380" spans="17:36" ht="4.5" customHeight="1" x14ac:dyDescent="0.2">
      <c r="Q24380" s="65"/>
      <c r="R24380" s="65"/>
      <c r="X24380" s="65"/>
      <c r="Y24380" s="65"/>
      <c r="Z24380" s="65"/>
      <c r="AA24380" s="65"/>
      <c r="AB24380" s="65"/>
      <c r="AC24380" s="65"/>
      <c r="AJ24380" s="66"/>
    </row>
    <row r="24381" spans="17:36" ht="4.5" customHeight="1" x14ac:dyDescent="0.2">
      <c r="Q24381" s="65"/>
      <c r="R24381" s="65"/>
      <c r="X24381" s="65"/>
      <c r="Y24381" s="65"/>
      <c r="Z24381" s="65"/>
      <c r="AA24381" s="65"/>
      <c r="AB24381" s="65"/>
      <c r="AC24381" s="65"/>
      <c r="AJ24381" s="66"/>
    </row>
    <row r="24382" spans="17:36" ht="4.5" customHeight="1" x14ac:dyDescent="0.2">
      <c r="Q24382" s="65"/>
      <c r="R24382" s="65"/>
      <c r="X24382" s="65"/>
      <c r="Y24382" s="65"/>
      <c r="Z24382" s="65"/>
      <c r="AA24382" s="65"/>
      <c r="AB24382" s="65"/>
      <c r="AC24382" s="65"/>
      <c r="AJ24382" s="66"/>
    </row>
    <row r="24383" spans="17:36" ht="4.5" customHeight="1" x14ac:dyDescent="0.2">
      <c r="Q24383" s="65"/>
      <c r="R24383" s="65"/>
      <c r="X24383" s="65"/>
      <c r="Y24383" s="65"/>
      <c r="Z24383" s="65"/>
      <c r="AA24383" s="65"/>
      <c r="AB24383" s="65"/>
      <c r="AC24383" s="65"/>
      <c r="AJ24383" s="66"/>
    </row>
    <row r="24384" spans="17:36" ht="4.5" customHeight="1" x14ac:dyDescent="0.2">
      <c r="Q24384" s="65"/>
      <c r="R24384" s="65"/>
      <c r="X24384" s="65"/>
      <c r="Y24384" s="65"/>
      <c r="Z24384" s="65"/>
      <c r="AA24384" s="65"/>
      <c r="AB24384" s="65"/>
      <c r="AC24384" s="65"/>
      <c r="AJ24384" s="66"/>
    </row>
    <row r="24385" spans="17:36" ht="4.5" customHeight="1" x14ac:dyDescent="0.2">
      <c r="Q24385" s="65"/>
      <c r="R24385" s="65"/>
      <c r="X24385" s="65"/>
      <c r="Y24385" s="65"/>
      <c r="Z24385" s="65"/>
      <c r="AA24385" s="65"/>
      <c r="AB24385" s="65"/>
      <c r="AC24385" s="65"/>
      <c r="AJ24385" s="66"/>
    </row>
    <row r="24386" spans="17:36" ht="4.5" customHeight="1" x14ac:dyDescent="0.2">
      <c r="Q24386" s="65"/>
      <c r="R24386" s="65"/>
      <c r="X24386" s="65"/>
      <c r="Y24386" s="65"/>
      <c r="Z24386" s="65"/>
      <c r="AA24386" s="65"/>
      <c r="AB24386" s="65"/>
      <c r="AC24386" s="65"/>
      <c r="AJ24386" s="66"/>
    </row>
    <row r="24387" spans="17:36" ht="4.5" customHeight="1" x14ac:dyDescent="0.2">
      <c r="Q24387" s="65"/>
      <c r="R24387" s="65"/>
      <c r="X24387" s="65"/>
      <c r="Y24387" s="65"/>
      <c r="Z24387" s="65"/>
      <c r="AA24387" s="65"/>
      <c r="AB24387" s="65"/>
      <c r="AC24387" s="65"/>
      <c r="AJ24387" s="66"/>
    </row>
    <row r="24388" spans="17:36" ht="4.5" customHeight="1" x14ac:dyDescent="0.2">
      <c r="Q24388" s="65"/>
      <c r="R24388" s="65"/>
      <c r="X24388" s="65"/>
      <c r="Y24388" s="65"/>
      <c r="Z24388" s="65"/>
      <c r="AA24388" s="65"/>
      <c r="AB24388" s="65"/>
      <c r="AC24388" s="65"/>
      <c r="AJ24388" s="66"/>
    </row>
    <row r="24389" spans="17:36" ht="4.5" customHeight="1" x14ac:dyDescent="0.2">
      <c r="Q24389" s="65"/>
      <c r="R24389" s="65"/>
      <c r="X24389" s="65"/>
      <c r="Y24389" s="65"/>
      <c r="Z24389" s="65"/>
      <c r="AA24389" s="65"/>
      <c r="AB24389" s="65"/>
      <c r="AC24389" s="65"/>
      <c r="AJ24389" s="66"/>
    </row>
    <row r="24390" spans="17:36" ht="4.5" customHeight="1" x14ac:dyDescent="0.2">
      <c r="Q24390" s="65"/>
      <c r="R24390" s="65"/>
      <c r="X24390" s="65"/>
      <c r="Y24390" s="65"/>
      <c r="Z24390" s="65"/>
      <c r="AA24390" s="65"/>
      <c r="AB24390" s="65"/>
      <c r="AC24390" s="65"/>
      <c r="AJ24390" s="66"/>
    </row>
    <row r="24391" spans="17:36" ht="4.5" customHeight="1" x14ac:dyDescent="0.2">
      <c r="Q24391" s="65"/>
      <c r="R24391" s="65"/>
      <c r="X24391" s="65"/>
      <c r="Y24391" s="65"/>
      <c r="Z24391" s="65"/>
      <c r="AA24391" s="65"/>
      <c r="AB24391" s="65"/>
      <c r="AC24391" s="65"/>
      <c r="AJ24391" s="66"/>
    </row>
    <row r="24392" spans="17:36" ht="4.5" customHeight="1" x14ac:dyDescent="0.2">
      <c r="Q24392" s="65"/>
      <c r="R24392" s="65"/>
      <c r="X24392" s="65"/>
      <c r="Y24392" s="65"/>
      <c r="Z24392" s="65"/>
      <c r="AA24392" s="65"/>
      <c r="AB24392" s="65"/>
      <c r="AC24392" s="65"/>
      <c r="AJ24392" s="66"/>
    </row>
    <row r="24393" spans="17:36" ht="4.5" customHeight="1" x14ac:dyDescent="0.2">
      <c r="Q24393" s="65"/>
      <c r="R24393" s="65"/>
      <c r="X24393" s="65"/>
      <c r="Y24393" s="65"/>
      <c r="Z24393" s="65"/>
      <c r="AA24393" s="65"/>
      <c r="AB24393" s="65"/>
      <c r="AC24393" s="65"/>
      <c r="AJ24393" s="66"/>
    </row>
    <row r="24394" spans="17:36" ht="4.5" customHeight="1" x14ac:dyDescent="0.2">
      <c r="Q24394" s="65"/>
      <c r="R24394" s="65"/>
      <c r="X24394" s="65"/>
      <c r="Y24394" s="65"/>
      <c r="Z24394" s="65"/>
      <c r="AA24394" s="65"/>
      <c r="AB24394" s="65"/>
      <c r="AC24394" s="65"/>
      <c r="AJ24394" s="66"/>
    </row>
    <row r="24395" spans="17:36" ht="4.5" customHeight="1" x14ac:dyDescent="0.2">
      <c r="Q24395" s="65"/>
      <c r="R24395" s="65"/>
      <c r="X24395" s="65"/>
      <c r="Y24395" s="65"/>
      <c r="Z24395" s="65"/>
      <c r="AA24395" s="65"/>
      <c r="AB24395" s="65"/>
      <c r="AC24395" s="65"/>
      <c r="AJ24395" s="66"/>
    </row>
    <row r="24396" spans="17:36" ht="4.5" customHeight="1" x14ac:dyDescent="0.2">
      <c r="Q24396" s="65"/>
      <c r="R24396" s="65"/>
      <c r="X24396" s="65"/>
      <c r="Y24396" s="65"/>
      <c r="Z24396" s="65"/>
      <c r="AA24396" s="65"/>
      <c r="AB24396" s="65"/>
      <c r="AC24396" s="65"/>
      <c r="AJ24396" s="66"/>
    </row>
    <row r="24397" spans="17:36" ht="4.5" customHeight="1" x14ac:dyDescent="0.2">
      <c r="Q24397" s="65"/>
      <c r="R24397" s="65"/>
      <c r="X24397" s="65"/>
      <c r="Y24397" s="65"/>
      <c r="Z24397" s="65"/>
      <c r="AA24397" s="65"/>
      <c r="AB24397" s="65"/>
      <c r="AC24397" s="65"/>
      <c r="AJ24397" s="66"/>
    </row>
    <row r="24398" spans="17:36" ht="4.5" customHeight="1" x14ac:dyDescent="0.2">
      <c r="Q24398" s="65"/>
      <c r="R24398" s="65"/>
      <c r="X24398" s="65"/>
      <c r="Y24398" s="65"/>
      <c r="Z24398" s="65"/>
      <c r="AA24398" s="65"/>
      <c r="AB24398" s="65"/>
      <c r="AC24398" s="65"/>
      <c r="AJ24398" s="66"/>
    </row>
    <row r="24399" spans="17:36" ht="4.5" customHeight="1" x14ac:dyDescent="0.2">
      <c r="Q24399" s="65"/>
      <c r="R24399" s="65"/>
      <c r="X24399" s="65"/>
      <c r="Y24399" s="65"/>
      <c r="Z24399" s="65"/>
      <c r="AA24399" s="65"/>
      <c r="AB24399" s="65"/>
      <c r="AC24399" s="65"/>
      <c r="AJ24399" s="66"/>
    </row>
    <row r="24400" spans="17:36" ht="4.5" customHeight="1" x14ac:dyDescent="0.2">
      <c r="Q24400" s="65"/>
      <c r="R24400" s="65"/>
      <c r="X24400" s="65"/>
      <c r="Y24400" s="65"/>
      <c r="Z24400" s="65"/>
      <c r="AA24400" s="65"/>
      <c r="AB24400" s="65"/>
      <c r="AC24400" s="65"/>
      <c r="AJ24400" s="66"/>
    </row>
    <row r="24401" spans="17:36" ht="4.5" customHeight="1" x14ac:dyDescent="0.2">
      <c r="Q24401" s="65"/>
      <c r="R24401" s="65"/>
      <c r="X24401" s="65"/>
      <c r="Y24401" s="65"/>
      <c r="Z24401" s="65"/>
      <c r="AA24401" s="65"/>
      <c r="AB24401" s="65"/>
      <c r="AC24401" s="65"/>
      <c r="AJ24401" s="66"/>
    </row>
    <row r="24402" spans="17:36" ht="4.5" customHeight="1" x14ac:dyDescent="0.2">
      <c r="Q24402" s="65"/>
      <c r="R24402" s="65"/>
      <c r="X24402" s="65"/>
      <c r="Y24402" s="65"/>
      <c r="Z24402" s="65"/>
      <c r="AA24402" s="65"/>
      <c r="AB24402" s="65"/>
      <c r="AC24402" s="65"/>
      <c r="AJ24402" s="66"/>
    </row>
    <row r="24403" spans="17:36" ht="4.5" customHeight="1" x14ac:dyDescent="0.2">
      <c r="Q24403" s="65"/>
      <c r="R24403" s="65"/>
      <c r="X24403" s="65"/>
      <c r="Y24403" s="65"/>
      <c r="Z24403" s="65"/>
      <c r="AA24403" s="65"/>
      <c r="AB24403" s="65"/>
      <c r="AC24403" s="65"/>
      <c r="AJ24403" s="66"/>
    </row>
    <row r="24404" spans="17:36" ht="4.5" customHeight="1" x14ac:dyDescent="0.2">
      <c r="Q24404" s="65"/>
      <c r="R24404" s="65"/>
      <c r="X24404" s="65"/>
      <c r="Y24404" s="65"/>
      <c r="Z24404" s="65"/>
      <c r="AA24404" s="65"/>
      <c r="AB24404" s="65"/>
      <c r="AC24404" s="65"/>
      <c r="AJ24404" s="66"/>
    </row>
    <row r="24405" spans="17:36" ht="4.5" customHeight="1" x14ac:dyDescent="0.2">
      <c r="Q24405" s="65"/>
      <c r="R24405" s="65"/>
      <c r="X24405" s="65"/>
      <c r="Y24405" s="65"/>
      <c r="Z24405" s="65"/>
      <c r="AA24405" s="65"/>
      <c r="AB24405" s="65"/>
      <c r="AC24405" s="65"/>
      <c r="AJ24405" s="66"/>
    </row>
    <row r="24406" spans="17:36" ht="4.5" customHeight="1" x14ac:dyDescent="0.2">
      <c r="Q24406" s="65"/>
      <c r="R24406" s="65"/>
      <c r="X24406" s="65"/>
      <c r="Y24406" s="65"/>
      <c r="Z24406" s="65"/>
      <c r="AA24406" s="65"/>
      <c r="AB24406" s="65"/>
      <c r="AC24406" s="65"/>
      <c r="AJ24406" s="66"/>
    </row>
    <row r="24407" spans="17:36" ht="4.5" customHeight="1" x14ac:dyDescent="0.2">
      <c r="Q24407" s="65"/>
      <c r="R24407" s="65"/>
      <c r="X24407" s="65"/>
      <c r="Y24407" s="65"/>
      <c r="Z24407" s="65"/>
      <c r="AA24407" s="65"/>
      <c r="AB24407" s="65"/>
      <c r="AC24407" s="65"/>
      <c r="AJ24407" s="66"/>
    </row>
    <row r="24408" spans="17:36" ht="4.5" customHeight="1" x14ac:dyDescent="0.2">
      <c r="Q24408" s="65"/>
      <c r="R24408" s="65"/>
      <c r="X24408" s="65"/>
      <c r="Y24408" s="65"/>
      <c r="Z24408" s="65"/>
      <c r="AA24408" s="65"/>
      <c r="AB24408" s="65"/>
      <c r="AC24408" s="65"/>
      <c r="AJ24408" s="66"/>
    </row>
    <row r="24409" spans="17:36" ht="4.5" customHeight="1" x14ac:dyDescent="0.2">
      <c r="Q24409" s="65"/>
      <c r="R24409" s="65"/>
      <c r="X24409" s="65"/>
      <c r="Y24409" s="65"/>
      <c r="Z24409" s="65"/>
      <c r="AA24409" s="65"/>
      <c r="AB24409" s="65"/>
      <c r="AC24409" s="65"/>
      <c r="AJ24409" s="66"/>
    </row>
    <row r="24410" spans="17:36" ht="4.5" customHeight="1" x14ac:dyDescent="0.2">
      <c r="Q24410" s="65"/>
      <c r="R24410" s="65"/>
      <c r="X24410" s="65"/>
      <c r="Y24410" s="65"/>
      <c r="Z24410" s="65"/>
      <c r="AA24410" s="65"/>
      <c r="AB24410" s="65"/>
      <c r="AC24410" s="65"/>
      <c r="AJ24410" s="66"/>
    </row>
    <row r="24411" spans="17:36" ht="4.5" customHeight="1" x14ac:dyDescent="0.2">
      <c r="Q24411" s="65"/>
      <c r="R24411" s="65"/>
      <c r="X24411" s="65"/>
      <c r="Y24411" s="65"/>
      <c r="Z24411" s="65"/>
      <c r="AA24411" s="65"/>
      <c r="AB24411" s="65"/>
      <c r="AC24411" s="65"/>
      <c r="AJ24411" s="66"/>
    </row>
    <row r="24412" spans="17:36" ht="4.5" customHeight="1" x14ac:dyDescent="0.2">
      <c r="Q24412" s="65"/>
      <c r="R24412" s="65"/>
      <c r="X24412" s="65"/>
      <c r="Y24412" s="65"/>
      <c r="Z24412" s="65"/>
      <c r="AA24412" s="65"/>
      <c r="AB24412" s="65"/>
      <c r="AC24412" s="65"/>
      <c r="AJ24412" s="66"/>
    </row>
    <row r="24413" spans="17:36" ht="4.5" customHeight="1" x14ac:dyDescent="0.2">
      <c r="Q24413" s="65"/>
      <c r="R24413" s="65"/>
      <c r="X24413" s="65"/>
      <c r="Y24413" s="65"/>
      <c r="Z24413" s="65"/>
      <c r="AA24413" s="65"/>
      <c r="AB24413" s="65"/>
      <c r="AC24413" s="65"/>
      <c r="AJ24413" s="66"/>
    </row>
    <row r="24414" spans="17:36" ht="4.5" customHeight="1" x14ac:dyDescent="0.2">
      <c r="Q24414" s="65"/>
      <c r="R24414" s="65"/>
      <c r="X24414" s="65"/>
      <c r="Y24414" s="65"/>
      <c r="Z24414" s="65"/>
      <c r="AA24414" s="65"/>
      <c r="AB24414" s="65"/>
      <c r="AC24414" s="65"/>
      <c r="AJ24414" s="66"/>
    </row>
    <row r="24415" spans="17:36" ht="4.5" customHeight="1" x14ac:dyDescent="0.2">
      <c r="Q24415" s="65"/>
      <c r="R24415" s="65"/>
      <c r="X24415" s="65"/>
      <c r="Y24415" s="65"/>
      <c r="Z24415" s="65"/>
      <c r="AA24415" s="65"/>
      <c r="AB24415" s="65"/>
      <c r="AC24415" s="65"/>
      <c r="AJ24415" s="66"/>
    </row>
    <row r="24416" spans="17:36" ht="4.5" customHeight="1" x14ac:dyDescent="0.2">
      <c r="Q24416" s="65"/>
      <c r="R24416" s="65"/>
      <c r="X24416" s="65"/>
      <c r="Y24416" s="65"/>
      <c r="Z24416" s="65"/>
      <c r="AA24416" s="65"/>
      <c r="AB24416" s="65"/>
      <c r="AC24416" s="65"/>
      <c r="AJ24416" s="66"/>
    </row>
    <row r="24417" spans="17:36" ht="4.5" customHeight="1" x14ac:dyDescent="0.2">
      <c r="Q24417" s="65"/>
      <c r="R24417" s="65"/>
      <c r="X24417" s="65"/>
      <c r="Y24417" s="65"/>
      <c r="Z24417" s="65"/>
      <c r="AA24417" s="65"/>
      <c r="AB24417" s="65"/>
      <c r="AC24417" s="65"/>
      <c r="AJ24417" s="66"/>
    </row>
    <row r="24418" spans="17:36" ht="4.5" customHeight="1" x14ac:dyDescent="0.2">
      <c r="Q24418" s="65"/>
      <c r="R24418" s="65"/>
      <c r="X24418" s="65"/>
      <c r="Y24418" s="65"/>
      <c r="Z24418" s="65"/>
      <c r="AA24418" s="65"/>
      <c r="AB24418" s="65"/>
      <c r="AC24418" s="65"/>
      <c r="AJ24418" s="66"/>
    </row>
    <row r="24419" spans="17:36" ht="4.5" customHeight="1" x14ac:dyDescent="0.2">
      <c r="Q24419" s="65"/>
      <c r="R24419" s="65"/>
      <c r="X24419" s="65"/>
      <c r="Y24419" s="65"/>
      <c r="Z24419" s="65"/>
      <c r="AA24419" s="65"/>
      <c r="AB24419" s="65"/>
      <c r="AC24419" s="65"/>
      <c r="AJ24419" s="66"/>
    </row>
    <row r="24420" spans="17:36" ht="4.5" customHeight="1" x14ac:dyDescent="0.2">
      <c r="Q24420" s="65"/>
      <c r="R24420" s="65"/>
      <c r="X24420" s="65"/>
      <c r="Y24420" s="65"/>
      <c r="Z24420" s="65"/>
      <c r="AA24420" s="65"/>
      <c r="AB24420" s="65"/>
      <c r="AC24420" s="65"/>
      <c r="AJ24420" s="66"/>
    </row>
    <row r="24421" spans="17:36" ht="4.5" customHeight="1" x14ac:dyDescent="0.2">
      <c r="Q24421" s="65"/>
      <c r="R24421" s="65"/>
      <c r="X24421" s="65"/>
      <c r="Y24421" s="65"/>
      <c r="Z24421" s="65"/>
      <c r="AA24421" s="65"/>
      <c r="AB24421" s="65"/>
      <c r="AC24421" s="65"/>
      <c r="AJ24421" s="66"/>
    </row>
    <row r="24422" spans="17:36" ht="4.5" customHeight="1" x14ac:dyDescent="0.2">
      <c r="Q24422" s="65"/>
      <c r="R24422" s="65"/>
      <c r="X24422" s="65"/>
      <c r="Y24422" s="65"/>
      <c r="Z24422" s="65"/>
      <c r="AA24422" s="65"/>
      <c r="AB24422" s="65"/>
      <c r="AC24422" s="65"/>
      <c r="AJ24422" s="66"/>
    </row>
    <row r="24423" spans="17:36" ht="4.5" customHeight="1" x14ac:dyDescent="0.2">
      <c r="Q24423" s="65"/>
      <c r="R24423" s="65"/>
      <c r="X24423" s="65"/>
      <c r="Y24423" s="65"/>
      <c r="Z24423" s="65"/>
      <c r="AA24423" s="65"/>
      <c r="AB24423" s="65"/>
      <c r="AC24423" s="65"/>
      <c r="AJ24423" s="66"/>
    </row>
    <row r="24424" spans="17:36" ht="4.5" customHeight="1" x14ac:dyDescent="0.2">
      <c r="Q24424" s="65"/>
      <c r="R24424" s="65"/>
      <c r="X24424" s="65"/>
      <c r="Y24424" s="65"/>
      <c r="Z24424" s="65"/>
      <c r="AA24424" s="65"/>
      <c r="AB24424" s="65"/>
      <c r="AC24424" s="65"/>
      <c r="AJ24424" s="66"/>
    </row>
    <row r="24425" spans="17:36" ht="4.5" customHeight="1" x14ac:dyDescent="0.2">
      <c r="Q24425" s="65"/>
      <c r="R24425" s="65"/>
      <c r="X24425" s="65"/>
      <c r="Y24425" s="65"/>
      <c r="Z24425" s="65"/>
      <c r="AA24425" s="65"/>
      <c r="AB24425" s="65"/>
      <c r="AC24425" s="65"/>
      <c r="AJ24425" s="66"/>
    </row>
    <row r="24426" spans="17:36" ht="4.5" customHeight="1" x14ac:dyDescent="0.2">
      <c r="Q24426" s="65"/>
      <c r="R24426" s="65"/>
      <c r="X24426" s="65"/>
      <c r="Y24426" s="65"/>
      <c r="Z24426" s="65"/>
      <c r="AA24426" s="65"/>
      <c r="AB24426" s="65"/>
      <c r="AC24426" s="65"/>
      <c r="AJ24426" s="66"/>
    </row>
    <row r="24427" spans="17:36" ht="4.5" customHeight="1" x14ac:dyDescent="0.2">
      <c r="Q24427" s="65"/>
      <c r="R24427" s="65"/>
      <c r="X24427" s="65"/>
      <c r="Y24427" s="65"/>
      <c r="Z24427" s="65"/>
      <c r="AA24427" s="65"/>
      <c r="AB24427" s="65"/>
      <c r="AC24427" s="65"/>
      <c r="AJ24427" s="66"/>
    </row>
    <row r="24428" spans="17:36" ht="4.5" customHeight="1" x14ac:dyDescent="0.2">
      <c r="Q24428" s="65"/>
      <c r="R24428" s="65"/>
      <c r="X24428" s="65"/>
      <c r="Y24428" s="65"/>
      <c r="Z24428" s="65"/>
      <c r="AA24428" s="65"/>
      <c r="AB24428" s="65"/>
      <c r="AC24428" s="65"/>
      <c r="AJ24428" s="66"/>
    </row>
    <row r="24429" spans="17:36" ht="4.5" customHeight="1" x14ac:dyDescent="0.2">
      <c r="Q24429" s="65"/>
      <c r="R24429" s="65"/>
      <c r="X24429" s="65"/>
      <c r="Y24429" s="65"/>
      <c r="Z24429" s="65"/>
      <c r="AA24429" s="65"/>
      <c r="AB24429" s="65"/>
      <c r="AC24429" s="65"/>
      <c r="AJ24429" s="66"/>
    </row>
    <row r="24430" spans="17:36" ht="4.5" customHeight="1" x14ac:dyDescent="0.2">
      <c r="Q24430" s="65"/>
      <c r="R24430" s="65"/>
      <c r="X24430" s="65"/>
      <c r="Y24430" s="65"/>
      <c r="Z24430" s="65"/>
      <c r="AA24430" s="65"/>
      <c r="AB24430" s="65"/>
      <c r="AC24430" s="65"/>
      <c r="AJ24430" s="66"/>
    </row>
    <row r="24431" spans="17:36" ht="4.5" customHeight="1" x14ac:dyDescent="0.2">
      <c r="Q24431" s="65"/>
      <c r="R24431" s="65"/>
      <c r="X24431" s="65"/>
      <c r="Y24431" s="65"/>
      <c r="Z24431" s="65"/>
      <c r="AA24431" s="65"/>
      <c r="AB24431" s="65"/>
      <c r="AC24431" s="65"/>
      <c r="AJ24431" s="66"/>
    </row>
    <row r="24432" spans="17:36" ht="4.5" customHeight="1" x14ac:dyDescent="0.2">
      <c r="Q24432" s="65"/>
      <c r="R24432" s="65"/>
      <c r="X24432" s="65"/>
      <c r="Y24432" s="65"/>
      <c r="Z24432" s="65"/>
      <c r="AA24432" s="65"/>
      <c r="AB24432" s="65"/>
      <c r="AC24432" s="65"/>
      <c r="AJ24432" s="66"/>
    </row>
    <row r="24433" spans="17:36" ht="4.5" customHeight="1" x14ac:dyDescent="0.2">
      <c r="Q24433" s="65"/>
      <c r="R24433" s="65"/>
      <c r="X24433" s="65"/>
      <c r="Y24433" s="65"/>
      <c r="Z24433" s="65"/>
      <c r="AA24433" s="65"/>
      <c r="AB24433" s="65"/>
      <c r="AC24433" s="65"/>
      <c r="AJ24433" s="66"/>
    </row>
    <row r="24434" spans="17:36" ht="4.5" customHeight="1" x14ac:dyDescent="0.2">
      <c r="Q24434" s="65"/>
      <c r="R24434" s="65"/>
      <c r="X24434" s="65"/>
      <c r="Y24434" s="65"/>
      <c r="Z24434" s="65"/>
      <c r="AA24434" s="65"/>
      <c r="AB24434" s="65"/>
      <c r="AC24434" s="65"/>
      <c r="AJ24434" s="66"/>
    </row>
    <row r="24435" spans="17:36" ht="4.5" customHeight="1" x14ac:dyDescent="0.2">
      <c r="Q24435" s="65"/>
      <c r="R24435" s="65"/>
      <c r="X24435" s="65"/>
      <c r="Y24435" s="65"/>
      <c r="Z24435" s="65"/>
      <c r="AA24435" s="65"/>
      <c r="AB24435" s="65"/>
      <c r="AC24435" s="65"/>
      <c r="AJ24435" s="66"/>
    </row>
    <row r="24436" spans="17:36" ht="4.5" customHeight="1" x14ac:dyDescent="0.2">
      <c r="Q24436" s="65"/>
      <c r="R24436" s="65"/>
      <c r="X24436" s="65"/>
      <c r="Y24436" s="65"/>
      <c r="Z24436" s="65"/>
      <c r="AA24436" s="65"/>
      <c r="AB24436" s="65"/>
      <c r="AC24436" s="65"/>
      <c r="AJ24436" s="66"/>
    </row>
    <row r="24437" spans="17:36" ht="4.5" customHeight="1" x14ac:dyDescent="0.2">
      <c r="Q24437" s="65"/>
      <c r="R24437" s="65"/>
      <c r="X24437" s="65"/>
      <c r="Y24437" s="65"/>
      <c r="Z24437" s="65"/>
      <c r="AA24437" s="65"/>
      <c r="AB24437" s="65"/>
      <c r="AC24437" s="65"/>
      <c r="AJ24437" s="66"/>
    </row>
    <row r="24438" spans="17:36" ht="4.5" customHeight="1" x14ac:dyDescent="0.2">
      <c r="Q24438" s="65"/>
      <c r="R24438" s="65"/>
      <c r="X24438" s="65"/>
      <c r="Y24438" s="65"/>
      <c r="Z24438" s="65"/>
      <c r="AA24438" s="65"/>
      <c r="AB24438" s="65"/>
      <c r="AC24438" s="65"/>
      <c r="AJ24438" s="66"/>
    </row>
    <row r="24439" spans="17:36" ht="4.5" customHeight="1" x14ac:dyDescent="0.2">
      <c r="Q24439" s="65"/>
      <c r="R24439" s="65"/>
      <c r="X24439" s="65"/>
      <c r="Y24439" s="65"/>
      <c r="Z24439" s="65"/>
      <c r="AA24439" s="65"/>
      <c r="AB24439" s="65"/>
      <c r="AC24439" s="65"/>
      <c r="AJ24439" s="66"/>
    </row>
    <row r="24440" spans="17:36" ht="4.5" customHeight="1" x14ac:dyDescent="0.2">
      <c r="Q24440" s="65"/>
      <c r="R24440" s="65"/>
      <c r="X24440" s="65"/>
      <c r="Y24440" s="65"/>
      <c r="Z24440" s="65"/>
      <c r="AA24440" s="65"/>
      <c r="AB24440" s="65"/>
      <c r="AC24440" s="65"/>
      <c r="AJ24440" s="66"/>
    </row>
    <row r="24441" spans="17:36" ht="4.5" customHeight="1" x14ac:dyDescent="0.2">
      <c r="Q24441" s="65"/>
      <c r="R24441" s="65"/>
      <c r="X24441" s="65"/>
      <c r="Y24441" s="65"/>
      <c r="Z24441" s="65"/>
      <c r="AA24441" s="65"/>
      <c r="AB24441" s="65"/>
      <c r="AC24441" s="65"/>
      <c r="AJ24441" s="66"/>
    </row>
    <row r="24442" spans="17:36" ht="4.5" customHeight="1" x14ac:dyDescent="0.2">
      <c r="Q24442" s="65"/>
      <c r="R24442" s="65"/>
      <c r="X24442" s="65"/>
      <c r="Y24442" s="65"/>
      <c r="Z24442" s="65"/>
      <c r="AA24442" s="65"/>
      <c r="AB24442" s="65"/>
      <c r="AC24442" s="65"/>
      <c r="AJ24442" s="66"/>
    </row>
    <row r="24443" spans="17:36" ht="4.5" customHeight="1" x14ac:dyDescent="0.2">
      <c r="Q24443" s="65"/>
      <c r="R24443" s="65"/>
      <c r="X24443" s="65"/>
      <c r="Y24443" s="65"/>
      <c r="Z24443" s="65"/>
      <c r="AA24443" s="65"/>
      <c r="AB24443" s="65"/>
      <c r="AC24443" s="65"/>
      <c r="AJ24443" s="66"/>
    </row>
    <row r="24444" spans="17:36" ht="4.5" customHeight="1" x14ac:dyDescent="0.2">
      <c r="Q24444" s="65"/>
      <c r="R24444" s="65"/>
      <c r="X24444" s="65"/>
      <c r="Y24444" s="65"/>
      <c r="Z24444" s="65"/>
      <c r="AA24444" s="65"/>
      <c r="AB24444" s="65"/>
      <c r="AC24444" s="65"/>
      <c r="AJ24444" s="66"/>
    </row>
    <row r="24445" spans="17:36" ht="4.5" customHeight="1" x14ac:dyDescent="0.2">
      <c r="Q24445" s="65"/>
      <c r="R24445" s="65"/>
      <c r="X24445" s="65"/>
      <c r="Y24445" s="65"/>
      <c r="Z24445" s="65"/>
      <c r="AA24445" s="65"/>
      <c r="AB24445" s="65"/>
      <c r="AC24445" s="65"/>
      <c r="AJ24445" s="66"/>
    </row>
    <row r="24446" spans="17:36" ht="4.5" customHeight="1" x14ac:dyDescent="0.2">
      <c r="Q24446" s="65"/>
      <c r="R24446" s="65"/>
      <c r="X24446" s="65"/>
      <c r="Y24446" s="65"/>
      <c r="Z24446" s="65"/>
      <c r="AA24446" s="65"/>
      <c r="AB24446" s="65"/>
      <c r="AC24446" s="65"/>
      <c r="AJ24446" s="66"/>
    </row>
    <row r="24447" spans="17:36" ht="4.5" customHeight="1" x14ac:dyDescent="0.2">
      <c r="Q24447" s="65"/>
      <c r="R24447" s="65"/>
      <c r="X24447" s="65"/>
      <c r="Y24447" s="65"/>
      <c r="Z24447" s="65"/>
      <c r="AA24447" s="65"/>
      <c r="AB24447" s="65"/>
      <c r="AC24447" s="65"/>
      <c r="AJ24447" s="66"/>
    </row>
    <row r="24448" spans="17:36" ht="4.5" customHeight="1" x14ac:dyDescent="0.2">
      <c r="Q24448" s="65"/>
      <c r="R24448" s="65"/>
      <c r="X24448" s="65"/>
      <c r="Y24448" s="65"/>
      <c r="Z24448" s="65"/>
      <c r="AA24448" s="65"/>
      <c r="AB24448" s="65"/>
      <c r="AC24448" s="65"/>
      <c r="AJ24448" s="66"/>
    </row>
    <row r="24449" spans="17:36" ht="4.5" customHeight="1" x14ac:dyDescent="0.2">
      <c r="Q24449" s="65"/>
      <c r="R24449" s="65"/>
      <c r="X24449" s="65"/>
      <c r="Y24449" s="65"/>
      <c r="Z24449" s="65"/>
      <c r="AA24449" s="65"/>
      <c r="AB24449" s="65"/>
      <c r="AC24449" s="65"/>
      <c r="AJ24449" s="66"/>
    </row>
    <row r="24450" spans="17:36" ht="4.5" customHeight="1" x14ac:dyDescent="0.2">
      <c r="Q24450" s="65"/>
      <c r="R24450" s="65"/>
      <c r="X24450" s="65"/>
      <c r="Y24450" s="65"/>
      <c r="Z24450" s="65"/>
      <c r="AA24450" s="65"/>
      <c r="AB24450" s="65"/>
      <c r="AC24450" s="65"/>
      <c r="AJ24450" s="66"/>
    </row>
    <row r="24451" spans="17:36" ht="4.5" customHeight="1" x14ac:dyDescent="0.2">
      <c r="Q24451" s="65"/>
      <c r="R24451" s="65"/>
      <c r="X24451" s="65"/>
      <c r="Y24451" s="65"/>
      <c r="Z24451" s="65"/>
      <c r="AA24451" s="65"/>
      <c r="AB24451" s="65"/>
      <c r="AC24451" s="65"/>
      <c r="AJ24451" s="66"/>
    </row>
    <row r="24452" spans="17:36" ht="4.5" customHeight="1" x14ac:dyDescent="0.2">
      <c r="Q24452" s="65"/>
      <c r="R24452" s="65"/>
      <c r="X24452" s="65"/>
      <c r="Y24452" s="65"/>
      <c r="Z24452" s="65"/>
      <c r="AA24452" s="65"/>
      <c r="AB24452" s="65"/>
      <c r="AC24452" s="65"/>
      <c r="AJ24452" s="66"/>
    </row>
    <row r="24453" spans="17:36" ht="4.5" customHeight="1" x14ac:dyDescent="0.2">
      <c r="Q24453" s="65"/>
      <c r="R24453" s="65"/>
      <c r="X24453" s="65"/>
      <c r="Y24453" s="65"/>
      <c r="Z24453" s="65"/>
      <c r="AA24453" s="65"/>
      <c r="AB24453" s="65"/>
      <c r="AC24453" s="65"/>
      <c r="AJ24453" s="66"/>
    </row>
    <row r="24454" spans="17:36" ht="4.5" customHeight="1" x14ac:dyDescent="0.2">
      <c r="Q24454" s="65"/>
      <c r="R24454" s="65"/>
      <c r="X24454" s="65"/>
      <c r="Y24454" s="65"/>
      <c r="Z24454" s="65"/>
      <c r="AA24454" s="65"/>
      <c r="AB24454" s="65"/>
      <c r="AC24454" s="65"/>
      <c r="AJ24454" s="66"/>
    </row>
    <row r="24455" spans="17:36" ht="4.5" customHeight="1" x14ac:dyDescent="0.2">
      <c r="Q24455" s="65"/>
      <c r="R24455" s="65"/>
      <c r="X24455" s="65"/>
      <c r="Y24455" s="65"/>
      <c r="Z24455" s="65"/>
      <c r="AA24455" s="65"/>
      <c r="AB24455" s="65"/>
      <c r="AC24455" s="65"/>
      <c r="AJ24455" s="66"/>
    </row>
    <row r="24456" spans="17:36" ht="4.5" customHeight="1" x14ac:dyDescent="0.2">
      <c r="Q24456" s="65"/>
      <c r="R24456" s="65"/>
      <c r="X24456" s="65"/>
      <c r="Y24456" s="65"/>
      <c r="Z24456" s="65"/>
      <c r="AA24456" s="65"/>
      <c r="AB24456" s="65"/>
      <c r="AC24456" s="65"/>
      <c r="AJ24456" s="66"/>
    </row>
    <row r="24457" spans="17:36" ht="4.5" customHeight="1" x14ac:dyDescent="0.2">
      <c r="Q24457" s="65"/>
      <c r="R24457" s="65"/>
      <c r="X24457" s="65"/>
      <c r="Y24457" s="65"/>
      <c r="Z24457" s="65"/>
      <c r="AA24457" s="65"/>
      <c r="AB24457" s="65"/>
      <c r="AC24457" s="65"/>
      <c r="AJ24457" s="66"/>
    </row>
    <row r="24458" spans="17:36" ht="4.5" customHeight="1" x14ac:dyDescent="0.2">
      <c r="Q24458" s="65"/>
      <c r="R24458" s="65"/>
      <c r="X24458" s="65"/>
      <c r="Y24458" s="65"/>
      <c r="Z24458" s="65"/>
      <c r="AA24458" s="65"/>
      <c r="AB24458" s="65"/>
      <c r="AC24458" s="65"/>
      <c r="AJ24458" s="66"/>
    </row>
    <row r="24459" spans="17:36" ht="4.5" customHeight="1" x14ac:dyDescent="0.2">
      <c r="Q24459" s="65"/>
      <c r="R24459" s="65"/>
      <c r="X24459" s="65"/>
      <c r="Y24459" s="65"/>
      <c r="Z24459" s="65"/>
      <c r="AA24459" s="65"/>
      <c r="AB24459" s="65"/>
      <c r="AC24459" s="65"/>
      <c r="AJ24459" s="66"/>
    </row>
    <row r="24460" spans="17:36" ht="4.5" customHeight="1" x14ac:dyDescent="0.2">
      <c r="Q24460" s="65"/>
      <c r="R24460" s="65"/>
      <c r="X24460" s="65"/>
      <c r="Y24460" s="65"/>
      <c r="Z24460" s="65"/>
      <c r="AA24460" s="65"/>
      <c r="AB24460" s="65"/>
      <c r="AC24460" s="65"/>
      <c r="AJ24460" s="66"/>
    </row>
    <row r="24461" spans="17:36" ht="4.5" customHeight="1" x14ac:dyDescent="0.2">
      <c r="Q24461" s="65"/>
      <c r="R24461" s="65"/>
      <c r="X24461" s="65"/>
      <c r="Y24461" s="65"/>
      <c r="Z24461" s="65"/>
      <c r="AA24461" s="65"/>
      <c r="AB24461" s="65"/>
      <c r="AC24461" s="65"/>
      <c r="AJ24461" s="66"/>
    </row>
    <row r="24462" spans="17:36" ht="4.5" customHeight="1" x14ac:dyDescent="0.2">
      <c r="Q24462" s="65"/>
      <c r="R24462" s="65"/>
      <c r="X24462" s="65"/>
      <c r="Y24462" s="65"/>
      <c r="Z24462" s="65"/>
      <c r="AA24462" s="65"/>
      <c r="AB24462" s="65"/>
      <c r="AC24462" s="65"/>
      <c r="AJ24462" s="66"/>
    </row>
    <row r="24463" spans="17:36" ht="4.5" customHeight="1" x14ac:dyDescent="0.2">
      <c r="Q24463" s="65"/>
      <c r="R24463" s="65"/>
      <c r="X24463" s="65"/>
      <c r="Y24463" s="65"/>
      <c r="Z24463" s="65"/>
      <c r="AA24463" s="65"/>
      <c r="AB24463" s="65"/>
      <c r="AC24463" s="65"/>
      <c r="AJ24463" s="66"/>
    </row>
    <row r="24464" spans="17:36" ht="4.5" customHeight="1" x14ac:dyDescent="0.2">
      <c r="Q24464" s="65"/>
      <c r="R24464" s="65"/>
      <c r="X24464" s="65"/>
      <c r="Y24464" s="65"/>
      <c r="Z24464" s="65"/>
      <c r="AA24464" s="65"/>
      <c r="AB24464" s="65"/>
      <c r="AC24464" s="65"/>
      <c r="AJ24464" s="66"/>
    </row>
    <row r="24465" spans="17:36" ht="4.5" customHeight="1" x14ac:dyDescent="0.2">
      <c r="Q24465" s="65"/>
      <c r="R24465" s="65"/>
      <c r="X24465" s="65"/>
      <c r="Y24465" s="65"/>
      <c r="Z24465" s="65"/>
      <c r="AA24465" s="65"/>
      <c r="AB24465" s="65"/>
      <c r="AC24465" s="65"/>
      <c r="AJ24465" s="66"/>
    </row>
    <row r="24466" spans="17:36" ht="4.5" customHeight="1" x14ac:dyDescent="0.2">
      <c r="Q24466" s="65"/>
      <c r="R24466" s="65"/>
      <c r="X24466" s="65"/>
      <c r="Y24466" s="65"/>
      <c r="Z24466" s="65"/>
      <c r="AA24466" s="65"/>
      <c r="AB24466" s="65"/>
      <c r="AC24466" s="65"/>
      <c r="AJ24466" s="66"/>
    </row>
    <row r="24467" spans="17:36" ht="4.5" customHeight="1" x14ac:dyDescent="0.2">
      <c r="Q24467" s="65"/>
      <c r="R24467" s="65"/>
      <c r="X24467" s="65"/>
      <c r="Y24467" s="65"/>
      <c r="Z24467" s="65"/>
      <c r="AA24467" s="65"/>
      <c r="AB24467" s="65"/>
      <c r="AC24467" s="65"/>
      <c r="AJ24467" s="66"/>
    </row>
    <row r="24468" spans="17:36" ht="4.5" customHeight="1" x14ac:dyDescent="0.2">
      <c r="Q24468" s="65"/>
      <c r="R24468" s="65"/>
      <c r="X24468" s="65"/>
      <c r="Y24468" s="65"/>
      <c r="Z24468" s="65"/>
      <c r="AA24468" s="65"/>
      <c r="AB24468" s="65"/>
      <c r="AC24468" s="65"/>
      <c r="AJ24468" s="66"/>
    </row>
    <row r="24469" spans="17:36" ht="4.5" customHeight="1" x14ac:dyDescent="0.2">
      <c r="Q24469" s="65"/>
      <c r="R24469" s="65"/>
      <c r="X24469" s="65"/>
      <c r="Y24469" s="65"/>
      <c r="Z24469" s="65"/>
      <c r="AA24469" s="65"/>
      <c r="AB24469" s="65"/>
      <c r="AC24469" s="65"/>
      <c r="AJ24469" s="66"/>
    </row>
    <row r="24470" spans="17:36" ht="4.5" customHeight="1" x14ac:dyDescent="0.2">
      <c r="Q24470" s="65"/>
      <c r="R24470" s="65"/>
      <c r="X24470" s="65"/>
      <c r="Y24470" s="65"/>
      <c r="Z24470" s="65"/>
      <c r="AA24470" s="65"/>
      <c r="AB24470" s="65"/>
      <c r="AC24470" s="65"/>
      <c r="AJ24470" s="66"/>
    </row>
    <row r="24471" spans="17:36" ht="4.5" customHeight="1" x14ac:dyDescent="0.2">
      <c r="Q24471" s="65"/>
      <c r="R24471" s="65"/>
      <c r="X24471" s="65"/>
      <c r="Y24471" s="65"/>
      <c r="Z24471" s="65"/>
      <c r="AA24471" s="65"/>
      <c r="AB24471" s="65"/>
      <c r="AC24471" s="65"/>
      <c r="AJ24471" s="66"/>
    </row>
    <row r="24472" spans="17:36" ht="4.5" customHeight="1" x14ac:dyDescent="0.2">
      <c r="Q24472" s="65"/>
      <c r="R24472" s="65"/>
      <c r="X24472" s="65"/>
      <c r="Y24472" s="65"/>
      <c r="Z24472" s="65"/>
      <c r="AA24472" s="65"/>
      <c r="AB24472" s="65"/>
      <c r="AC24472" s="65"/>
      <c r="AJ24472" s="66"/>
    </row>
    <row r="24473" spans="17:36" ht="4.5" customHeight="1" x14ac:dyDescent="0.2">
      <c r="Q24473" s="65"/>
      <c r="R24473" s="65"/>
      <c r="X24473" s="65"/>
      <c r="Y24473" s="65"/>
      <c r="Z24473" s="65"/>
      <c r="AA24473" s="65"/>
      <c r="AB24473" s="65"/>
      <c r="AC24473" s="65"/>
      <c r="AJ24473" s="66"/>
    </row>
    <row r="24474" spans="17:36" ht="4.5" customHeight="1" x14ac:dyDescent="0.2">
      <c r="Q24474" s="65"/>
      <c r="R24474" s="65"/>
      <c r="X24474" s="65"/>
      <c r="Y24474" s="65"/>
      <c r="Z24474" s="65"/>
      <c r="AA24474" s="65"/>
      <c r="AB24474" s="65"/>
      <c r="AC24474" s="65"/>
      <c r="AJ24474" s="66"/>
    </row>
    <row r="24475" spans="17:36" ht="4.5" customHeight="1" x14ac:dyDescent="0.2">
      <c r="Q24475" s="65"/>
      <c r="R24475" s="65"/>
      <c r="X24475" s="65"/>
      <c r="Y24475" s="65"/>
      <c r="Z24475" s="65"/>
      <c r="AA24475" s="65"/>
      <c r="AB24475" s="65"/>
      <c r="AC24475" s="65"/>
      <c r="AJ24475" s="66"/>
    </row>
    <row r="24476" spans="17:36" ht="4.5" customHeight="1" x14ac:dyDescent="0.2">
      <c r="Q24476" s="65"/>
      <c r="R24476" s="65"/>
      <c r="X24476" s="65"/>
      <c r="Y24476" s="65"/>
      <c r="Z24476" s="65"/>
      <c r="AA24476" s="65"/>
      <c r="AB24476" s="65"/>
      <c r="AC24476" s="65"/>
      <c r="AJ24476" s="66"/>
    </row>
    <row r="24477" spans="17:36" ht="4.5" customHeight="1" x14ac:dyDescent="0.2">
      <c r="Q24477" s="65"/>
      <c r="R24477" s="65"/>
      <c r="X24477" s="65"/>
      <c r="Y24477" s="65"/>
      <c r="Z24477" s="65"/>
      <c r="AA24477" s="65"/>
      <c r="AB24477" s="65"/>
      <c r="AC24477" s="65"/>
      <c r="AJ24477" s="66"/>
    </row>
    <row r="24478" spans="17:36" ht="4.5" customHeight="1" x14ac:dyDescent="0.2">
      <c r="Q24478" s="65"/>
      <c r="R24478" s="65"/>
      <c r="X24478" s="65"/>
      <c r="Y24478" s="65"/>
      <c r="Z24478" s="65"/>
      <c r="AA24478" s="65"/>
      <c r="AB24478" s="65"/>
      <c r="AC24478" s="65"/>
      <c r="AJ24478" s="66"/>
    </row>
    <row r="24479" spans="17:36" ht="4.5" customHeight="1" x14ac:dyDescent="0.2">
      <c r="Q24479" s="65"/>
      <c r="R24479" s="65"/>
      <c r="X24479" s="65"/>
      <c r="Y24479" s="65"/>
      <c r="Z24479" s="65"/>
      <c r="AA24479" s="65"/>
      <c r="AB24479" s="65"/>
      <c r="AC24479" s="65"/>
      <c r="AJ24479" s="66"/>
    </row>
    <row r="24480" spans="17:36" ht="4.5" customHeight="1" x14ac:dyDescent="0.2">
      <c r="Q24480" s="65"/>
      <c r="R24480" s="65"/>
      <c r="X24480" s="65"/>
      <c r="Y24480" s="65"/>
      <c r="Z24480" s="65"/>
      <c r="AA24480" s="65"/>
      <c r="AB24480" s="65"/>
      <c r="AC24480" s="65"/>
      <c r="AJ24480" s="66"/>
    </row>
    <row r="24481" spans="17:36" ht="4.5" customHeight="1" x14ac:dyDescent="0.2">
      <c r="Q24481" s="65"/>
      <c r="R24481" s="65"/>
      <c r="X24481" s="65"/>
      <c r="Y24481" s="65"/>
      <c r="Z24481" s="65"/>
      <c r="AA24481" s="65"/>
      <c r="AB24481" s="65"/>
      <c r="AC24481" s="65"/>
      <c r="AJ24481" s="66"/>
    </row>
    <row r="24482" spans="17:36" ht="4.5" customHeight="1" x14ac:dyDescent="0.2">
      <c r="Q24482" s="65"/>
      <c r="R24482" s="65"/>
      <c r="X24482" s="65"/>
      <c r="Y24482" s="65"/>
      <c r="Z24482" s="65"/>
      <c r="AA24482" s="65"/>
      <c r="AB24482" s="65"/>
      <c r="AC24482" s="65"/>
      <c r="AJ24482" s="66"/>
    </row>
    <row r="24483" spans="17:36" ht="4.5" customHeight="1" x14ac:dyDescent="0.2">
      <c r="Q24483" s="65"/>
      <c r="R24483" s="65"/>
      <c r="X24483" s="65"/>
      <c r="Y24483" s="65"/>
      <c r="Z24483" s="65"/>
      <c r="AA24483" s="65"/>
      <c r="AB24483" s="65"/>
      <c r="AC24483" s="65"/>
      <c r="AJ24483" s="66"/>
    </row>
    <row r="24484" spans="17:36" ht="4.5" customHeight="1" x14ac:dyDescent="0.2">
      <c r="Q24484" s="65"/>
      <c r="R24484" s="65"/>
      <c r="X24484" s="65"/>
      <c r="Y24484" s="65"/>
      <c r="Z24484" s="65"/>
      <c r="AA24484" s="65"/>
      <c r="AB24484" s="65"/>
      <c r="AC24484" s="65"/>
      <c r="AJ24484" s="66"/>
    </row>
    <row r="24485" spans="17:36" ht="4.5" customHeight="1" x14ac:dyDescent="0.2">
      <c r="Q24485" s="65"/>
      <c r="R24485" s="65"/>
      <c r="X24485" s="65"/>
      <c r="Y24485" s="65"/>
      <c r="Z24485" s="65"/>
      <c r="AA24485" s="65"/>
      <c r="AB24485" s="65"/>
      <c r="AC24485" s="65"/>
      <c r="AJ24485" s="66"/>
    </row>
    <row r="24486" spans="17:36" ht="4.5" customHeight="1" x14ac:dyDescent="0.2">
      <c r="Q24486" s="65"/>
      <c r="R24486" s="65"/>
      <c r="X24486" s="65"/>
      <c r="Y24486" s="65"/>
      <c r="Z24486" s="65"/>
      <c r="AA24486" s="65"/>
      <c r="AB24486" s="65"/>
      <c r="AC24486" s="65"/>
      <c r="AJ24486" s="66"/>
    </row>
    <row r="24487" spans="17:36" ht="4.5" customHeight="1" x14ac:dyDescent="0.2">
      <c r="Q24487" s="65"/>
      <c r="R24487" s="65"/>
      <c r="X24487" s="65"/>
      <c r="Y24487" s="65"/>
      <c r="Z24487" s="65"/>
      <c r="AA24487" s="65"/>
      <c r="AB24487" s="65"/>
      <c r="AC24487" s="65"/>
      <c r="AJ24487" s="66"/>
    </row>
    <row r="24488" spans="17:36" ht="4.5" customHeight="1" x14ac:dyDescent="0.2">
      <c r="Q24488" s="65"/>
      <c r="R24488" s="65"/>
      <c r="X24488" s="65"/>
      <c r="Y24488" s="65"/>
      <c r="Z24488" s="65"/>
      <c r="AA24488" s="65"/>
      <c r="AB24488" s="65"/>
      <c r="AC24488" s="65"/>
      <c r="AJ24488" s="66"/>
    </row>
    <row r="24489" spans="17:36" ht="4.5" customHeight="1" x14ac:dyDescent="0.2">
      <c r="Q24489" s="65"/>
      <c r="R24489" s="65"/>
      <c r="X24489" s="65"/>
      <c r="Y24489" s="65"/>
      <c r="Z24489" s="65"/>
      <c r="AA24489" s="65"/>
      <c r="AB24489" s="65"/>
      <c r="AC24489" s="65"/>
      <c r="AJ24489" s="66"/>
    </row>
    <row r="24490" spans="17:36" ht="4.5" customHeight="1" x14ac:dyDescent="0.2">
      <c r="Q24490" s="65"/>
      <c r="R24490" s="65"/>
      <c r="X24490" s="65"/>
      <c r="Y24490" s="65"/>
      <c r="Z24490" s="65"/>
      <c r="AA24490" s="65"/>
      <c r="AB24490" s="65"/>
      <c r="AC24490" s="65"/>
      <c r="AJ24490" s="66"/>
    </row>
    <row r="24491" spans="17:36" ht="4.5" customHeight="1" x14ac:dyDescent="0.2">
      <c r="Q24491" s="65"/>
      <c r="R24491" s="65"/>
      <c r="X24491" s="65"/>
      <c r="Y24491" s="65"/>
      <c r="Z24491" s="65"/>
      <c r="AA24491" s="65"/>
      <c r="AB24491" s="65"/>
      <c r="AC24491" s="65"/>
      <c r="AJ24491" s="66"/>
    </row>
    <row r="24492" spans="17:36" ht="4.5" customHeight="1" x14ac:dyDescent="0.2">
      <c r="Q24492" s="65"/>
      <c r="R24492" s="65"/>
      <c r="X24492" s="65"/>
      <c r="Y24492" s="65"/>
      <c r="Z24492" s="65"/>
      <c r="AA24492" s="65"/>
      <c r="AB24492" s="65"/>
      <c r="AC24492" s="65"/>
      <c r="AJ24492" s="66"/>
    </row>
    <row r="24493" spans="17:36" ht="4.5" customHeight="1" x14ac:dyDescent="0.2">
      <c r="Q24493" s="65"/>
      <c r="R24493" s="65"/>
      <c r="X24493" s="65"/>
      <c r="Y24493" s="65"/>
      <c r="Z24493" s="65"/>
      <c r="AA24493" s="65"/>
      <c r="AB24493" s="65"/>
      <c r="AC24493" s="65"/>
      <c r="AJ24493" s="66"/>
    </row>
    <row r="24494" spans="17:36" ht="4.5" customHeight="1" x14ac:dyDescent="0.2">
      <c r="Q24494" s="65"/>
      <c r="R24494" s="65"/>
      <c r="X24494" s="65"/>
      <c r="Y24494" s="65"/>
      <c r="Z24494" s="65"/>
      <c r="AA24494" s="65"/>
      <c r="AB24494" s="65"/>
      <c r="AC24494" s="65"/>
      <c r="AJ24494" s="66"/>
    </row>
    <row r="24495" spans="17:36" ht="4.5" customHeight="1" x14ac:dyDescent="0.2">
      <c r="Q24495" s="65"/>
      <c r="R24495" s="65"/>
      <c r="X24495" s="65"/>
      <c r="Y24495" s="65"/>
      <c r="Z24495" s="65"/>
      <c r="AA24495" s="65"/>
      <c r="AB24495" s="65"/>
      <c r="AC24495" s="65"/>
      <c r="AJ24495" s="66"/>
    </row>
    <row r="24496" spans="17:36" ht="4.5" customHeight="1" x14ac:dyDescent="0.2">
      <c r="Q24496" s="65"/>
      <c r="R24496" s="65"/>
      <c r="X24496" s="65"/>
      <c r="Y24496" s="65"/>
      <c r="Z24496" s="65"/>
      <c r="AA24496" s="65"/>
      <c r="AB24496" s="65"/>
      <c r="AC24496" s="65"/>
      <c r="AJ24496" s="66"/>
    </row>
    <row r="24497" spans="17:36" ht="4.5" customHeight="1" x14ac:dyDescent="0.2">
      <c r="Q24497" s="65"/>
      <c r="R24497" s="65"/>
      <c r="X24497" s="65"/>
      <c r="Y24497" s="65"/>
      <c r="Z24497" s="65"/>
      <c r="AA24497" s="65"/>
      <c r="AB24497" s="65"/>
      <c r="AC24497" s="65"/>
      <c r="AJ24497" s="66"/>
    </row>
    <row r="24498" spans="17:36" ht="4.5" customHeight="1" x14ac:dyDescent="0.2">
      <c r="Q24498" s="65"/>
      <c r="R24498" s="65"/>
      <c r="X24498" s="65"/>
      <c r="Y24498" s="65"/>
      <c r="Z24498" s="65"/>
      <c r="AA24498" s="65"/>
      <c r="AB24498" s="65"/>
      <c r="AC24498" s="65"/>
      <c r="AJ24498" s="66"/>
    </row>
    <row r="24499" spans="17:36" ht="4.5" customHeight="1" x14ac:dyDescent="0.2">
      <c r="Q24499" s="65"/>
      <c r="R24499" s="65"/>
      <c r="X24499" s="65"/>
      <c r="Y24499" s="65"/>
      <c r="Z24499" s="65"/>
      <c r="AA24499" s="65"/>
      <c r="AB24499" s="65"/>
      <c r="AC24499" s="65"/>
      <c r="AJ24499" s="66"/>
    </row>
    <row r="24500" spans="17:36" ht="4.5" customHeight="1" x14ac:dyDescent="0.2">
      <c r="Q24500" s="65"/>
      <c r="R24500" s="65"/>
      <c r="X24500" s="65"/>
      <c r="Y24500" s="65"/>
      <c r="Z24500" s="65"/>
      <c r="AA24500" s="65"/>
      <c r="AB24500" s="65"/>
      <c r="AC24500" s="65"/>
      <c r="AJ24500" s="66"/>
    </row>
    <row r="24501" spans="17:36" ht="4.5" customHeight="1" x14ac:dyDescent="0.2">
      <c r="Q24501" s="65"/>
      <c r="R24501" s="65"/>
      <c r="X24501" s="65"/>
      <c r="Y24501" s="65"/>
      <c r="Z24501" s="65"/>
      <c r="AA24501" s="65"/>
      <c r="AB24501" s="65"/>
      <c r="AC24501" s="65"/>
      <c r="AJ24501" s="66"/>
    </row>
    <row r="24502" spans="17:36" ht="4.5" customHeight="1" x14ac:dyDescent="0.2">
      <c r="Q24502" s="65"/>
      <c r="R24502" s="65"/>
      <c r="X24502" s="65"/>
      <c r="Y24502" s="65"/>
      <c r="Z24502" s="65"/>
      <c r="AA24502" s="65"/>
      <c r="AB24502" s="65"/>
      <c r="AC24502" s="65"/>
      <c r="AJ24502" s="66"/>
    </row>
    <row r="24503" spans="17:36" ht="4.5" customHeight="1" x14ac:dyDescent="0.2">
      <c r="Q24503" s="65"/>
      <c r="R24503" s="65"/>
      <c r="X24503" s="65"/>
      <c r="Y24503" s="65"/>
      <c r="Z24503" s="65"/>
      <c r="AA24503" s="65"/>
      <c r="AB24503" s="65"/>
      <c r="AC24503" s="65"/>
      <c r="AJ24503" s="66"/>
    </row>
    <row r="24504" spans="17:36" ht="4.5" customHeight="1" x14ac:dyDescent="0.2">
      <c r="Q24504" s="65"/>
      <c r="R24504" s="65"/>
      <c r="X24504" s="65"/>
      <c r="Y24504" s="65"/>
      <c r="Z24504" s="65"/>
      <c r="AA24504" s="65"/>
      <c r="AB24504" s="65"/>
      <c r="AC24504" s="65"/>
      <c r="AJ24504" s="66"/>
    </row>
    <row r="24505" spans="17:36" ht="4.5" customHeight="1" x14ac:dyDescent="0.2">
      <c r="Q24505" s="65"/>
      <c r="R24505" s="65"/>
      <c r="X24505" s="65"/>
      <c r="Y24505" s="65"/>
      <c r="Z24505" s="65"/>
      <c r="AA24505" s="65"/>
      <c r="AB24505" s="65"/>
      <c r="AC24505" s="65"/>
      <c r="AJ24505" s="66"/>
    </row>
    <row r="24506" spans="17:36" ht="4.5" customHeight="1" x14ac:dyDescent="0.2">
      <c r="Q24506" s="65"/>
      <c r="R24506" s="65"/>
      <c r="X24506" s="65"/>
      <c r="Y24506" s="65"/>
      <c r="Z24506" s="65"/>
      <c r="AA24506" s="65"/>
      <c r="AB24506" s="65"/>
      <c r="AC24506" s="65"/>
      <c r="AJ24506" s="66"/>
    </row>
    <row r="24507" spans="17:36" ht="4.5" customHeight="1" x14ac:dyDescent="0.2">
      <c r="Q24507" s="65"/>
      <c r="R24507" s="65"/>
      <c r="X24507" s="65"/>
      <c r="Y24507" s="65"/>
      <c r="Z24507" s="65"/>
      <c r="AA24507" s="65"/>
      <c r="AB24507" s="65"/>
      <c r="AC24507" s="65"/>
      <c r="AJ24507" s="66"/>
    </row>
    <row r="24508" spans="17:36" ht="4.5" customHeight="1" x14ac:dyDescent="0.2">
      <c r="Q24508" s="65"/>
      <c r="R24508" s="65"/>
      <c r="X24508" s="65"/>
      <c r="Y24508" s="65"/>
      <c r="Z24508" s="65"/>
      <c r="AA24508" s="65"/>
      <c r="AB24508" s="65"/>
      <c r="AC24508" s="65"/>
      <c r="AJ24508" s="66"/>
    </row>
    <row r="24509" spans="17:36" ht="4.5" customHeight="1" x14ac:dyDescent="0.2">
      <c r="Q24509" s="65"/>
      <c r="R24509" s="65"/>
      <c r="X24509" s="65"/>
      <c r="Y24509" s="65"/>
      <c r="Z24509" s="65"/>
      <c r="AA24509" s="65"/>
      <c r="AB24509" s="65"/>
      <c r="AC24509" s="65"/>
      <c r="AJ24509" s="66"/>
    </row>
    <row r="24510" spans="17:36" ht="4.5" customHeight="1" x14ac:dyDescent="0.2">
      <c r="Q24510" s="65"/>
      <c r="R24510" s="65"/>
      <c r="X24510" s="65"/>
      <c r="Y24510" s="65"/>
      <c r="Z24510" s="65"/>
      <c r="AA24510" s="65"/>
      <c r="AB24510" s="65"/>
      <c r="AC24510" s="65"/>
      <c r="AJ24510" s="66"/>
    </row>
    <row r="24511" spans="17:36" ht="4.5" customHeight="1" x14ac:dyDescent="0.2">
      <c r="Q24511" s="65"/>
      <c r="R24511" s="65"/>
      <c r="X24511" s="65"/>
      <c r="Y24511" s="65"/>
      <c r="Z24511" s="65"/>
      <c r="AA24511" s="65"/>
      <c r="AB24511" s="65"/>
      <c r="AC24511" s="65"/>
      <c r="AJ24511" s="66"/>
    </row>
    <row r="24512" spans="17:36" ht="4.5" customHeight="1" x14ac:dyDescent="0.2">
      <c r="Q24512" s="65"/>
      <c r="R24512" s="65"/>
      <c r="X24512" s="65"/>
      <c r="Y24512" s="65"/>
      <c r="Z24512" s="65"/>
      <c r="AA24512" s="65"/>
      <c r="AB24512" s="65"/>
      <c r="AC24512" s="65"/>
      <c r="AJ24512" s="66"/>
    </row>
    <row r="24513" spans="17:36" ht="4.5" customHeight="1" x14ac:dyDescent="0.2">
      <c r="Q24513" s="65"/>
      <c r="R24513" s="65"/>
      <c r="X24513" s="65"/>
      <c r="Y24513" s="65"/>
      <c r="Z24513" s="65"/>
      <c r="AA24513" s="65"/>
      <c r="AB24513" s="65"/>
      <c r="AC24513" s="65"/>
      <c r="AJ24513" s="66"/>
    </row>
    <row r="24514" spans="17:36" ht="4.5" customHeight="1" x14ac:dyDescent="0.2">
      <c r="Q24514" s="65"/>
      <c r="R24514" s="65"/>
      <c r="X24514" s="65"/>
      <c r="Y24514" s="65"/>
      <c r="Z24514" s="65"/>
      <c r="AA24514" s="65"/>
      <c r="AB24514" s="65"/>
      <c r="AC24514" s="65"/>
      <c r="AJ24514" s="66"/>
    </row>
    <row r="24515" spans="17:36" ht="4.5" customHeight="1" x14ac:dyDescent="0.2">
      <c r="Q24515" s="65"/>
      <c r="R24515" s="65"/>
      <c r="X24515" s="65"/>
      <c r="Y24515" s="65"/>
      <c r="Z24515" s="65"/>
      <c r="AA24515" s="65"/>
      <c r="AB24515" s="65"/>
      <c r="AC24515" s="65"/>
      <c r="AJ24515" s="66"/>
    </row>
    <row r="24516" spans="17:36" ht="4.5" customHeight="1" x14ac:dyDescent="0.2">
      <c r="Q24516" s="65"/>
      <c r="R24516" s="65"/>
      <c r="X24516" s="65"/>
      <c r="Y24516" s="65"/>
      <c r="Z24516" s="65"/>
      <c r="AA24516" s="65"/>
      <c r="AB24516" s="65"/>
      <c r="AC24516" s="65"/>
      <c r="AJ24516" s="66"/>
    </row>
    <row r="24517" spans="17:36" ht="4.5" customHeight="1" x14ac:dyDescent="0.2">
      <c r="Q24517" s="65"/>
      <c r="R24517" s="65"/>
      <c r="X24517" s="65"/>
      <c r="Y24517" s="65"/>
      <c r="Z24517" s="65"/>
      <c r="AA24517" s="65"/>
      <c r="AB24517" s="65"/>
      <c r="AC24517" s="65"/>
      <c r="AJ24517" s="66"/>
    </row>
    <row r="24518" spans="17:36" ht="4.5" customHeight="1" x14ac:dyDescent="0.2">
      <c r="Q24518" s="65"/>
      <c r="R24518" s="65"/>
      <c r="X24518" s="65"/>
      <c r="Y24518" s="65"/>
      <c r="Z24518" s="65"/>
      <c r="AA24518" s="65"/>
      <c r="AB24518" s="65"/>
      <c r="AC24518" s="65"/>
      <c r="AJ24518" s="66"/>
    </row>
    <row r="24519" spans="17:36" ht="4.5" customHeight="1" x14ac:dyDescent="0.2">
      <c r="Q24519" s="65"/>
      <c r="R24519" s="65"/>
      <c r="X24519" s="65"/>
      <c r="Y24519" s="65"/>
      <c r="Z24519" s="65"/>
      <c r="AA24519" s="65"/>
      <c r="AB24519" s="65"/>
      <c r="AC24519" s="65"/>
      <c r="AJ24519" s="66"/>
    </row>
    <row r="24520" spans="17:36" ht="4.5" customHeight="1" x14ac:dyDescent="0.2">
      <c r="Q24520" s="65"/>
      <c r="R24520" s="65"/>
      <c r="X24520" s="65"/>
      <c r="Y24520" s="65"/>
      <c r="Z24520" s="65"/>
      <c r="AA24520" s="65"/>
      <c r="AB24520" s="65"/>
      <c r="AC24520" s="65"/>
      <c r="AJ24520" s="66"/>
    </row>
    <row r="24521" spans="17:36" ht="4.5" customHeight="1" x14ac:dyDescent="0.2">
      <c r="Q24521" s="65"/>
      <c r="R24521" s="65"/>
      <c r="X24521" s="65"/>
      <c r="Y24521" s="65"/>
      <c r="Z24521" s="65"/>
      <c r="AA24521" s="65"/>
      <c r="AB24521" s="65"/>
      <c r="AC24521" s="65"/>
      <c r="AJ24521" s="66"/>
    </row>
    <row r="24522" spans="17:36" ht="4.5" customHeight="1" x14ac:dyDescent="0.2">
      <c r="Q24522" s="65"/>
      <c r="R24522" s="65"/>
      <c r="X24522" s="65"/>
      <c r="Y24522" s="65"/>
      <c r="Z24522" s="65"/>
      <c r="AA24522" s="65"/>
      <c r="AB24522" s="65"/>
      <c r="AC24522" s="65"/>
      <c r="AJ24522" s="66"/>
    </row>
    <row r="24523" spans="17:36" ht="4.5" customHeight="1" x14ac:dyDescent="0.2">
      <c r="Q24523" s="65"/>
      <c r="R24523" s="65"/>
      <c r="X24523" s="65"/>
      <c r="Y24523" s="65"/>
      <c r="Z24523" s="65"/>
      <c r="AA24523" s="65"/>
      <c r="AB24523" s="65"/>
      <c r="AC24523" s="65"/>
      <c r="AJ24523" s="66"/>
    </row>
    <row r="24524" spans="17:36" ht="4.5" customHeight="1" x14ac:dyDescent="0.2">
      <c r="Q24524" s="65"/>
      <c r="R24524" s="65"/>
      <c r="X24524" s="65"/>
      <c r="Y24524" s="65"/>
      <c r="Z24524" s="65"/>
      <c r="AA24524" s="65"/>
      <c r="AB24524" s="65"/>
      <c r="AC24524" s="65"/>
      <c r="AJ24524" s="66"/>
    </row>
    <row r="24525" spans="17:36" ht="4.5" customHeight="1" x14ac:dyDescent="0.2">
      <c r="Q24525" s="65"/>
      <c r="R24525" s="65"/>
      <c r="X24525" s="65"/>
      <c r="Y24525" s="65"/>
      <c r="Z24525" s="65"/>
      <c r="AA24525" s="65"/>
      <c r="AB24525" s="65"/>
      <c r="AC24525" s="65"/>
      <c r="AJ24525" s="66"/>
    </row>
    <row r="24526" spans="17:36" ht="4.5" customHeight="1" x14ac:dyDescent="0.2">
      <c r="Q24526" s="65"/>
      <c r="R24526" s="65"/>
      <c r="X24526" s="65"/>
      <c r="Y24526" s="65"/>
      <c r="Z24526" s="65"/>
      <c r="AA24526" s="65"/>
      <c r="AB24526" s="65"/>
      <c r="AC24526" s="65"/>
      <c r="AJ24526" s="66"/>
    </row>
    <row r="24527" spans="17:36" ht="4.5" customHeight="1" x14ac:dyDescent="0.2">
      <c r="Q24527" s="65"/>
      <c r="R24527" s="65"/>
      <c r="X24527" s="65"/>
      <c r="Y24527" s="65"/>
      <c r="Z24527" s="65"/>
      <c r="AA24527" s="65"/>
      <c r="AB24527" s="65"/>
      <c r="AC24527" s="65"/>
      <c r="AJ24527" s="66"/>
    </row>
    <row r="24528" spans="17:36" ht="4.5" customHeight="1" x14ac:dyDescent="0.2">
      <c r="Q24528" s="65"/>
      <c r="R24528" s="65"/>
      <c r="X24528" s="65"/>
      <c r="Y24528" s="65"/>
      <c r="Z24528" s="65"/>
      <c r="AA24528" s="65"/>
      <c r="AB24528" s="65"/>
      <c r="AC24528" s="65"/>
      <c r="AJ24528" s="66"/>
    </row>
    <row r="24529" spans="17:36" ht="4.5" customHeight="1" x14ac:dyDescent="0.2">
      <c r="Q24529" s="65"/>
      <c r="R24529" s="65"/>
      <c r="X24529" s="65"/>
      <c r="Y24529" s="65"/>
      <c r="Z24529" s="65"/>
      <c r="AA24529" s="65"/>
      <c r="AB24529" s="65"/>
      <c r="AC24529" s="65"/>
      <c r="AJ24529" s="66"/>
    </row>
    <row r="24530" spans="17:36" ht="4.5" customHeight="1" x14ac:dyDescent="0.2">
      <c r="Q24530" s="65"/>
      <c r="R24530" s="65"/>
      <c r="X24530" s="65"/>
      <c r="Y24530" s="65"/>
      <c r="Z24530" s="65"/>
      <c r="AA24530" s="65"/>
      <c r="AB24530" s="65"/>
      <c r="AC24530" s="65"/>
      <c r="AJ24530" s="66"/>
    </row>
    <row r="24531" spans="17:36" ht="4.5" customHeight="1" x14ac:dyDescent="0.2">
      <c r="Q24531" s="65"/>
      <c r="R24531" s="65"/>
      <c r="X24531" s="65"/>
      <c r="Y24531" s="65"/>
      <c r="Z24531" s="65"/>
      <c r="AA24531" s="65"/>
      <c r="AB24531" s="65"/>
      <c r="AC24531" s="65"/>
      <c r="AJ24531" s="66"/>
    </row>
    <row r="24532" spans="17:36" ht="4.5" customHeight="1" x14ac:dyDescent="0.2">
      <c r="Q24532" s="65"/>
      <c r="R24532" s="65"/>
      <c r="X24532" s="65"/>
      <c r="Y24532" s="65"/>
      <c r="Z24532" s="65"/>
      <c r="AA24532" s="65"/>
      <c r="AB24532" s="65"/>
      <c r="AC24532" s="65"/>
      <c r="AJ24532" s="66"/>
    </row>
    <row r="24533" spans="17:36" ht="4.5" customHeight="1" x14ac:dyDescent="0.2">
      <c r="Q24533" s="65"/>
      <c r="R24533" s="65"/>
      <c r="X24533" s="65"/>
      <c r="Y24533" s="65"/>
      <c r="Z24533" s="65"/>
      <c r="AA24533" s="65"/>
      <c r="AB24533" s="65"/>
      <c r="AC24533" s="65"/>
      <c r="AJ24533" s="66"/>
    </row>
    <row r="24534" spans="17:36" ht="4.5" customHeight="1" x14ac:dyDescent="0.2">
      <c r="Q24534" s="65"/>
      <c r="R24534" s="65"/>
      <c r="X24534" s="65"/>
      <c r="Y24534" s="65"/>
      <c r="Z24534" s="65"/>
      <c r="AA24534" s="65"/>
      <c r="AB24534" s="65"/>
      <c r="AC24534" s="65"/>
      <c r="AJ24534" s="66"/>
    </row>
    <row r="24535" spans="17:36" ht="4.5" customHeight="1" x14ac:dyDescent="0.2">
      <c r="Q24535" s="65"/>
      <c r="R24535" s="65"/>
      <c r="X24535" s="65"/>
      <c r="Y24535" s="65"/>
      <c r="Z24535" s="65"/>
      <c r="AA24535" s="65"/>
      <c r="AB24535" s="65"/>
      <c r="AC24535" s="65"/>
      <c r="AJ24535" s="66"/>
    </row>
    <row r="24536" spans="17:36" ht="4.5" customHeight="1" x14ac:dyDescent="0.2">
      <c r="Q24536" s="65"/>
      <c r="R24536" s="65"/>
      <c r="X24536" s="65"/>
      <c r="Y24536" s="65"/>
      <c r="Z24536" s="65"/>
      <c r="AA24536" s="65"/>
      <c r="AB24536" s="65"/>
      <c r="AC24536" s="65"/>
      <c r="AJ24536" s="66"/>
    </row>
    <row r="24537" spans="17:36" ht="4.5" customHeight="1" x14ac:dyDescent="0.2">
      <c r="Q24537" s="65"/>
      <c r="R24537" s="65"/>
      <c r="X24537" s="65"/>
      <c r="Y24537" s="65"/>
      <c r="Z24537" s="65"/>
      <c r="AA24537" s="65"/>
      <c r="AB24537" s="65"/>
      <c r="AC24537" s="65"/>
      <c r="AJ24537" s="66"/>
    </row>
    <row r="24538" spans="17:36" ht="4.5" customHeight="1" x14ac:dyDescent="0.2">
      <c r="Q24538" s="65"/>
      <c r="R24538" s="65"/>
      <c r="X24538" s="65"/>
      <c r="Y24538" s="65"/>
      <c r="Z24538" s="65"/>
      <c r="AA24538" s="65"/>
      <c r="AB24538" s="65"/>
      <c r="AC24538" s="65"/>
      <c r="AJ24538" s="66"/>
    </row>
    <row r="24539" spans="17:36" ht="4.5" customHeight="1" x14ac:dyDescent="0.2">
      <c r="Q24539" s="65"/>
      <c r="R24539" s="65"/>
      <c r="X24539" s="65"/>
      <c r="Y24539" s="65"/>
      <c r="Z24539" s="65"/>
      <c r="AA24539" s="65"/>
      <c r="AB24539" s="65"/>
      <c r="AC24539" s="65"/>
      <c r="AJ24539" s="66"/>
    </row>
    <row r="24540" spans="17:36" ht="4.5" customHeight="1" x14ac:dyDescent="0.2">
      <c r="Q24540" s="65"/>
      <c r="R24540" s="65"/>
      <c r="X24540" s="65"/>
      <c r="Y24540" s="65"/>
      <c r="Z24540" s="65"/>
      <c r="AA24540" s="65"/>
      <c r="AB24540" s="65"/>
      <c r="AC24540" s="65"/>
      <c r="AJ24540" s="66"/>
    </row>
    <row r="24541" spans="17:36" ht="4.5" customHeight="1" x14ac:dyDescent="0.2">
      <c r="Q24541" s="65"/>
      <c r="R24541" s="65"/>
      <c r="X24541" s="65"/>
      <c r="Y24541" s="65"/>
      <c r="Z24541" s="65"/>
      <c r="AA24541" s="65"/>
      <c r="AB24541" s="65"/>
      <c r="AC24541" s="65"/>
      <c r="AJ24541" s="66"/>
    </row>
    <row r="24542" spans="17:36" ht="4.5" customHeight="1" x14ac:dyDescent="0.2">
      <c r="Q24542" s="65"/>
      <c r="R24542" s="65"/>
      <c r="X24542" s="65"/>
      <c r="Y24542" s="65"/>
      <c r="Z24542" s="65"/>
      <c r="AA24542" s="65"/>
      <c r="AB24542" s="65"/>
      <c r="AC24542" s="65"/>
      <c r="AJ24542" s="66"/>
    </row>
    <row r="24543" spans="17:36" ht="4.5" customHeight="1" x14ac:dyDescent="0.2">
      <c r="Q24543" s="65"/>
      <c r="R24543" s="65"/>
      <c r="X24543" s="65"/>
      <c r="Y24543" s="65"/>
      <c r="Z24543" s="65"/>
      <c r="AA24543" s="65"/>
      <c r="AB24543" s="65"/>
      <c r="AC24543" s="65"/>
      <c r="AJ24543" s="66"/>
    </row>
    <row r="24544" spans="17:36" ht="4.5" customHeight="1" x14ac:dyDescent="0.2">
      <c r="Q24544" s="65"/>
      <c r="R24544" s="65"/>
      <c r="X24544" s="65"/>
      <c r="Y24544" s="65"/>
      <c r="Z24544" s="65"/>
      <c r="AA24544" s="65"/>
      <c r="AB24544" s="65"/>
      <c r="AC24544" s="65"/>
      <c r="AJ24544" s="66"/>
    </row>
    <row r="24545" spans="17:36" ht="4.5" customHeight="1" x14ac:dyDescent="0.2">
      <c r="Q24545" s="65"/>
      <c r="R24545" s="65"/>
      <c r="X24545" s="65"/>
      <c r="Y24545" s="65"/>
      <c r="Z24545" s="65"/>
      <c r="AA24545" s="65"/>
      <c r="AB24545" s="65"/>
      <c r="AC24545" s="65"/>
      <c r="AJ24545" s="66"/>
    </row>
    <row r="24546" spans="17:36" ht="4.5" customHeight="1" x14ac:dyDescent="0.2">
      <c r="Q24546" s="65"/>
      <c r="R24546" s="65"/>
      <c r="X24546" s="65"/>
      <c r="Y24546" s="65"/>
      <c r="Z24546" s="65"/>
      <c r="AA24546" s="65"/>
      <c r="AB24546" s="65"/>
      <c r="AC24546" s="65"/>
      <c r="AJ24546" s="66"/>
    </row>
    <row r="24547" spans="17:36" ht="4.5" customHeight="1" x14ac:dyDescent="0.2">
      <c r="Q24547" s="65"/>
      <c r="R24547" s="65"/>
      <c r="X24547" s="65"/>
      <c r="Y24547" s="65"/>
      <c r="Z24547" s="65"/>
      <c r="AA24547" s="65"/>
      <c r="AB24547" s="65"/>
      <c r="AC24547" s="65"/>
      <c r="AJ24547" s="66"/>
    </row>
    <row r="24548" spans="17:36" ht="4.5" customHeight="1" x14ac:dyDescent="0.2">
      <c r="Q24548" s="65"/>
      <c r="R24548" s="65"/>
      <c r="X24548" s="65"/>
      <c r="Y24548" s="65"/>
      <c r="Z24548" s="65"/>
      <c r="AA24548" s="65"/>
      <c r="AB24548" s="65"/>
      <c r="AC24548" s="65"/>
      <c r="AJ24548" s="66"/>
    </row>
    <row r="24549" spans="17:36" ht="4.5" customHeight="1" x14ac:dyDescent="0.2">
      <c r="Q24549" s="65"/>
      <c r="R24549" s="65"/>
      <c r="X24549" s="65"/>
      <c r="Y24549" s="65"/>
      <c r="Z24549" s="65"/>
      <c r="AA24549" s="65"/>
      <c r="AB24549" s="65"/>
      <c r="AC24549" s="65"/>
      <c r="AJ24549" s="66"/>
    </row>
    <row r="24550" spans="17:36" ht="4.5" customHeight="1" x14ac:dyDescent="0.2">
      <c r="Q24550" s="65"/>
      <c r="R24550" s="65"/>
      <c r="X24550" s="65"/>
      <c r="Y24550" s="65"/>
      <c r="Z24550" s="65"/>
      <c r="AA24550" s="65"/>
      <c r="AB24550" s="65"/>
      <c r="AC24550" s="65"/>
      <c r="AJ24550" s="66"/>
    </row>
    <row r="24551" spans="17:36" ht="4.5" customHeight="1" x14ac:dyDescent="0.2">
      <c r="Q24551" s="65"/>
      <c r="R24551" s="65"/>
      <c r="X24551" s="65"/>
      <c r="Y24551" s="65"/>
      <c r="Z24551" s="65"/>
      <c r="AA24551" s="65"/>
      <c r="AB24551" s="65"/>
      <c r="AC24551" s="65"/>
      <c r="AJ24551" s="66"/>
    </row>
    <row r="24552" spans="17:36" ht="4.5" customHeight="1" x14ac:dyDescent="0.2">
      <c r="Q24552" s="65"/>
      <c r="R24552" s="65"/>
      <c r="X24552" s="65"/>
      <c r="Y24552" s="65"/>
      <c r="Z24552" s="65"/>
      <c r="AA24552" s="65"/>
      <c r="AB24552" s="65"/>
      <c r="AC24552" s="65"/>
      <c r="AJ24552" s="66"/>
    </row>
    <row r="24553" spans="17:36" ht="4.5" customHeight="1" x14ac:dyDescent="0.2">
      <c r="Q24553" s="65"/>
      <c r="R24553" s="65"/>
      <c r="X24553" s="65"/>
      <c r="Y24553" s="65"/>
      <c r="Z24553" s="65"/>
      <c r="AA24553" s="65"/>
      <c r="AB24553" s="65"/>
      <c r="AC24553" s="65"/>
      <c r="AJ24553" s="66"/>
    </row>
    <row r="24554" spans="17:36" ht="4.5" customHeight="1" x14ac:dyDescent="0.2">
      <c r="Q24554" s="65"/>
      <c r="R24554" s="65"/>
      <c r="X24554" s="65"/>
      <c r="Y24554" s="65"/>
      <c r="Z24554" s="65"/>
      <c r="AA24554" s="65"/>
      <c r="AB24554" s="65"/>
      <c r="AC24554" s="65"/>
      <c r="AJ24554" s="66"/>
    </row>
    <row r="24555" spans="17:36" ht="4.5" customHeight="1" x14ac:dyDescent="0.2">
      <c r="Q24555" s="65"/>
      <c r="R24555" s="65"/>
      <c r="X24555" s="65"/>
      <c r="Y24555" s="65"/>
      <c r="Z24555" s="65"/>
      <c r="AA24555" s="65"/>
      <c r="AB24555" s="65"/>
      <c r="AC24555" s="65"/>
      <c r="AJ24555" s="66"/>
    </row>
    <row r="24556" spans="17:36" ht="4.5" customHeight="1" x14ac:dyDescent="0.2">
      <c r="Q24556" s="65"/>
      <c r="R24556" s="65"/>
      <c r="X24556" s="65"/>
      <c r="Y24556" s="65"/>
      <c r="Z24556" s="65"/>
      <c r="AA24556" s="65"/>
      <c r="AB24556" s="65"/>
      <c r="AC24556" s="65"/>
      <c r="AJ24556" s="66"/>
    </row>
    <row r="24557" spans="17:36" ht="4.5" customHeight="1" x14ac:dyDescent="0.2">
      <c r="Q24557" s="65"/>
      <c r="R24557" s="65"/>
      <c r="X24557" s="65"/>
      <c r="Y24557" s="65"/>
      <c r="Z24557" s="65"/>
      <c r="AA24557" s="65"/>
      <c r="AB24557" s="65"/>
      <c r="AC24557" s="65"/>
      <c r="AJ24557" s="66"/>
    </row>
    <row r="24558" spans="17:36" ht="4.5" customHeight="1" x14ac:dyDescent="0.2">
      <c r="Q24558" s="65"/>
      <c r="R24558" s="65"/>
      <c r="X24558" s="65"/>
      <c r="Y24558" s="65"/>
      <c r="Z24558" s="65"/>
      <c r="AA24558" s="65"/>
      <c r="AB24558" s="65"/>
      <c r="AC24558" s="65"/>
      <c r="AJ24558" s="66"/>
    </row>
    <row r="24559" spans="17:36" ht="4.5" customHeight="1" x14ac:dyDescent="0.2">
      <c r="Q24559" s="65"/>
      <c r="R24559" s="65"/>
      <c r="X24559" s="65"/>
      <c r="Y24559" s="65"/>
      <c r="Z24559" s="65"/>
      <c r="AA24559" s="65"/>
      <c r="AB24559" s="65"/>
      <c r="AC24559" s="65"/>
      <c r="AJ24559" s="66"/>
    </row>
    <row r="24560" spans="17:36" ht="4.5" customHeight="1" x14ac:dyDescent="0.2">
      <c r="Q24560" s="65"/>
      <c r="R24560" s="65"/>
      <c r="X24560" s="65"/>
      <c r="Y24560" s="65"/>
      <c r="Z24560" s="65"/>
      <c r="AA24560" s="65"/>
      <c r="AB24560" s="65"/>
      <c r="AC24560" s="65"/>
      <c r="AJ24560" s="66"/>
    </row>
    <row r="24561" spans="17:36" ht="4.5" customHeight="1" x14ac:dyDescent="0.2">
      <c r="Q24561" s="65"/>
      <c r="R24561" s="65"/>
      <c r="X24561" s="65"/>
      <c r="Y24561" s="65"/>
      <c r="Z24561" s="65"/>
      <c r="AA24561" s="65"/>
      <c r="AB24561" s="65"/>
      <c r="AC24561" s="65"/>
      <c r="AJ24561" s="66"/>
    </row>
    <row r="24562" spans="17:36" ht="4.5" customHeight="1" x14ac:dyDescent="0.2">
      <c r="Q24562" s="65"/>
      <c r="R24562" s="65"/>
      <c r="X24562" s="65"/>
      <c r="Y24562" s="65"/>
      <c r="Z24562" s="65"/>
      <c r="AA24562" s="65"/>
      <c r="AB24562" s="65"/>
      <c r="AC24562" s="65"/>
      <c r="AJ24562" s="66"/>
    </row>
    <row r="24563" spans="17:36" ht="4.5" customHeight="1" x14ac:dyDescent="0.2">
      <c r="Q24563" s="65"/>
      <c r="R24563" s="65"/>
      <c r="X24563" s="65"/>
      <c r="Y24563" s="65"/>
      <c r="Z24563" s="65"/>
      <c r="AA24563" s="65"/>
      <c r="AB24563" s="65"/>
      <c r="AC24563" s="65"/>
      <c r="AJ24563" s="66"/>
    </row>
    <row r="24564" spans="17:36" ht="4.5" customHeight="1" x14ac:dyDescent="0.2">
      <c r="Q24564" s="65"/>
      <c r="R24564" s="65"/>
      <c r="X24564" s="65"/>
      <c r="Y24564" s="65"/>
      <c r="Z24564" s="65"/>
      <c r="AA24564" s="65"/>
      <c r="AB24564" s="65"/>
      <c r="AC24564" s="65"/>
      <c r="AJ24564" s="66"/>
    </row>
    <row r="24565" spans="17:36" ht="4.5" customHeight="1" x14ac:dyDescent="0.2">
      <c r="Q24565" s="65"/>
      <c r="R24565" s="65"/>
      <c r="X24565" s="65"/>
      <c r="Y24565" s="65"/>
      <c r="Z24565" s="65"/>
      <c r="AA24565" s="65"/>
      <c r="AB24565" s="65"/>
      <c r="AC24565" s="65"/>
      <c r="AJ24565" s="66"/>
    </row>
    <row r="24566" spans="17:36" ht="4.5" customHeight="1" x14ac:dyDescent="0.2">
      <c r="Q24566" s="65"/>
      <c r="R24566" s="65"/>
      <c r="X24566" s="65"/>
      <c r="Y24566" s="65"/>
      <c r="Z24566" s="65"/>
      <c r="AA24566" s="65"/>
      <c r="AB24566" s="65"/>
      <c r="AC24566" s="65"/>
      <c r="AJ24566" s="66"/>
    </row>
    <row r="24567" spans="17:36" ht="4.5" customHeight="1" x14ac:dyDescent="0.2">
      <c r="Q24567" s="65"/>
      <c r="R24567" s="65"/>
      <c r="X24567" s="65"/>
      <c r="Y24567" s="65"/>
      <c r="Z24567" s="65"/>
      <c r="AA24567" s="65"/>
      <c r="AB24567" s="65"/>
      <c r="AC24567" s="65"/>
      <c r="AJ24567" s="66"/>
    </row>
    <row r="24568" spans="17:36" ht="4.5" customHeight="1" x14ac:dyDescent="0.2">
      <c r="Q24568" s="65"/>
      <c r="R24568" s="65"/>
      <c r="X24568" s="65"/>
      <c r="Y24568" s="65"/>
      <c r="Z24568" s="65"/>
      <c r="AA24568" s="65"/>
      <c r="AB24568" s="65"/>
      <c r="AC24568" s="65"/>
      <c r="AJ24568" s="66"/>
    </row>
    <row r="24569" spans="17:36" ht="4.5" customHeight="1" x14ac:dyDescent="0.2">
      <c r="Q24569" s="65"/>
      <c r="R24569" s="65"/>
      <c r="X24569" s="65"/>
      <c r="Y24569" s="65"/>
      <c r="Z24569" s="65"/>
      <c r="AA24569" s="65"/>
      <c r="AB24569" s="65"/>
      <c r="AC24569" s="65"/>
      <c r="AJ24569" s="66"/>
    </row>
    <row r="24570" spans="17:36" ht="4.5" customHeight="1" x14ac:dyDescent="0.2">
      <c r="Q24570" s="65"/>
      <c r="R24570" s="65"/>
      <c r="X24570" s="65"/>
      <c r="Y24570" s="65"/>
      <c r="Z24570" s="65"/>
      <c r="AA24570" s="65"/>
      <c r="AB24570" s="65"/>
      <c r="AC24570" s="65"/>
      <c r="AJ24570" s="66"/>
    </row>
    <row r="24571" spans="17:36" ht="4.5" customHeight="1" x14ac:dyDescent="0.2">
      <c r="Q24571" s="65"/>
      <c r="R24571" s="65"/>
      <c r="X24571" s="65"/>
      <c r="Y24571" s="65"/>
      <c r="Z24571" s="65"/>
      <c r="AA24571" s="65"/>
      <c r="AB24571" s="65"/>
      <c r="AC24571" s="65"/>
      <c r="AJ24571" s="66"/>
    </row>
    <row r="24572" spans="17:36" ht="4.5" customHeight="1" x14ac:dyDescent="0.2">
      <c r="Q24572" s="65"/>
      <c r="R24572" s="65"/>
      <c r="X24572" s="65"/>
      <c r="Y24572" s="65"/>
      <c r="Z24572" s="65"/>
      <c r="AA24572" s="65"/>
      <c r="AB24572" s="65"/>
      <c r="AC24572" s="65"/>
      <c r="AJ24572" s="66"/>
    </row>
    <row r="24573" spans="17:36" ht="4.5" customHeight="1" x14ac:dyDescent="0.2">
      <c r="Q24573" s="65"/>
      <c r="R24573" s="65"/>
      <c r="X24573" s="65"/>
      <c r="Y24573" s="65"/>
      <c r="Z24573" s="65"/>
      <c r="AA24573" s="65"/>
      <c r="AB24573" s="65"/>
      <c r="AC24573" s="65"/>
      <c r="AJ24573" s="66"/>
    </row>
    <row r="24574" spans="17:36" ht="4.5" customHeight="1" x14ac:dyDescent="0.2">
      <c r="Q24574" s="65"/>
      <c r="R24574" s="65"/>
      <c r="X24574" s="65"/>
      <c r="Y24574" s="65"/>
      <c r="Z24574" s="65"/>
      <c r="AA24574" s="65"/>
      <c r="AB24574" s="65"/>
      <c r="AC24574" s="65"/>
      <c r="AJ24574" s="66"/>
    </row>
    <row r="24575" spans="17:36" ht="4.5" customHeight="1" x14ac:dyDescent="0.2">
      <c r="Q24575" s="65"/>
      <c r="R24575" s="65"/>
      <c r="X24575" s="65"/>
      <c r="Y24575" s="65"/>
      <c r="Z24575" s="65"/>
      <c r="AA24575" s="65"/>
      <c r="AB24575" s="65"/>
      <c r="AC24575" s="65"/>
      <c r="AJ24575" s="66"/>
    </row>
    <row r="24576" spans="17:36" ht="4.5" customHeight="1" x14ac:dyDescent="0.2">
      <c r="Q24576" s="65"/>
      <c r="R24576" s="65"/>
      <c r="X24576" s="65"/>
      <c r="Y24576" s="65"/>
      <c r="Z24576" s="65"/>
      <c r="AA24576" s="65"/>
      <c r="AB24576" s="65"/>
      <c r="AC24576" s="65"/>
      <c r="AJ24576" s="66"/>
    </row>
    <row r="24577" spans="17:36" ht="4.5" customHeight="1" x14ac:dyDescent="0.2">
      <c r="Q24577" s="65"/>
      <c r="R24577" s="65"/>
      <c r="X24577" s="65"/>
      <c r="Y24577" s="65"/>
      <c r="Z24577" s="65"/>
      <c r="AA24577" s="65"/>
      <c r="AB24577" s="65"/>
      <c r="AC24577" s="65"/>
      <c r="AJ24577" s="66"/>
    </row>
    <row r="24578" spans="17:36" ht="4.5" customHeight="1" x14ac:dyDescent="0.2">
      <c r="Q24578" s="65"/>
      <c r="R24578" s="65"/>
      <c r="X24578" s="65"/>
      <c r="Y24578" s="65"/>
      <c r="Z24578" s="65"/>
      <c r="AA24578" s="65"/>
      <c r="AB24578" s="65"/>
      <c r="AC24578" s="65"/>
      <c r="AJ24578" s="66"/>
    </row>
    <row r="24579" spans="17:36" ht="4.5" customHeight="1" x14ac:dyDescent="0.2">
      <c r="Q24579" s="65"/>
      <c r="R24579" s="65"/>
      <c r="X24579" s="65"/>
      <c r="Y24579" s="65"/>
      <c r="Z24579" s="65"/>
      <c r="AA24579" s="65"/>
      <c r="AB24579" s="65"/>
      <c r="AC24579" s="65"/>
      <c r="AJ24579" s="66"/>
    </row>
    <row r="24580" spans="17:36" ht="4.5" customHeight="1" x14ac:dyDescent="0.2">
      <c r="Q24580" s="65"/>
      <c r="R24580" s="65"/>
      <c r="X24580" s="65"/>
      <c r="Y24580" s="65"/>
      <c r="Z24580" s="65"/>
      <c r="AA24580" s="65"/>
      <c r="AB24580" s="65"/>
      <c r="AC24580" s="65"/>
      <c r="AJ24580" s="66"/>
    </row>
    <row r="24581" spans="17:36" ht="4.5" customHeight="1" x14ac:dyDescent="0.2">
      <c r="Q24581" s="65"/>
      <c r="R24581" s="65"/>
      <c r="X24581" s="65"/>
      <c r="Y24581" s="65"/>
      <c r="Z24581" s="65"/>
      <c r="AA24581" s="65"/>
      <c r="AB24581" s="65"/>
      <c r="AC24581" s="65"/>
      <c r="AJ24581" s="66"/>
    </row>
    <row r="24582" spans="17:36" ht="4.5" customHeight="1" x14ac:dyDescent="0.2">
      <c r="Q24582" s="65"/>
      <c r="R24582" s="65"/>
      <c r="X24582" s="65"/>
      <c r="Y24582" s="65"/>
      <c r="Z24582" s="65"/>
      <c r="AA24582" s="65"/>
      <c r="AB24582" s="65"/>
      <c r="AC24582" s="65"/>
      <c r="AJ24582" s="66"/>
    </row>
    <row r="24583" spans="17:36" ht="4.5" customHeight="1" x14ac:dyDescent="0.2">
      <c r="Q24583" s="65"/>
      <c r="R24583" s="65"/>
      <c r="X24583" s="65"/>
      <c r="Y24583" s="65"/>
      <c r="Z24583" s="65"/>
      <c r="AA24583" s="65"/>
      <c r="AB24583" s="65"/>
      <c r="AC24583" s="65"/>
      <c r="AJ24583" s="66"/>
    </row>
    <row r="24584" spans="17:36" ht="4.5" customHeight="1" x14ac:dyDescent="0.2">
      <c r="Q24584" s="65"/>
      <c r="R24584" s="65"/>
      <c r="X24584" s="65"/>
      <c r="Y24584" s="65"/>
      <c r="Z24584" s="65"/>
      <c r="AA24584" s="65"/>
      <c r="AB24584" s="65"/>
      <c r="AC24584" s="65"/>
      <c r="AJ24584" s="66"/>
    </row>
    <row r="24585" spans="17:36" ht="4.5" customHeight="1" x14ac:dyDescent="0.2">
      <c r="Q24585" s="65"/>
      <c r="R24585" s="65"/>
      <c r="X24585" s="65"/>
      <c r="Y24585" s="65"/>
      <c r="Z24585" s="65"/>
      <c r="AA24585" s="65"/>
      <c r="AB24585" s="65"/>
      <c r="AC24585" s="65"/>
      <c r="AJ24585" s="66"/>
    </row>
    <row r="24586" spans="17:36" ht="4.5" customHeight="1" x14ac:dyDescent="0.2">
      <c r="Q24586" s="65"/>
      <c r="R24586" s="65"/>
      <c r="X24586" s="65"/>
      <c r="Y24586" s="65"/>
      <c r="Z24586" s="65"/>
      <c r="AA24586" s="65"/>
      <c r="AB24586" s="65"/>
      <c r="AC24586" s="65"/>
      <c r="AJ24586" s="66"/>
    </row>
    <row r="24587" spans="17:36" ht="4.5" customHeight="1" x14ac:dyDescent="0.2">
      <c r="Q24587" s="65"/>
      <c r="R24587" s="65"/>
      <c r="X24587" s="65"/>
      <c r="Y24587" s="65"/>
      <c r="Z24587" s="65"/>
      <c r="AA24587" s="65"/>
      <c r="AB24587" s="65"/>
      <c r="AC24587" s="65"/>
      <c r="AJ24587" s="66"/>
    </row>
    <row r="24588" spans="17:36" ht="4.5" customHeight="1" x14ac:dyDescent="0.2">
      <c r="Q24588" s="65"/>
      <c r="R24588" s="65"/>
      <c r="X24588" s="65"/>
      <c r="Y24588" s="65"/>
      <c r="Z24588" s="65"/>
      <c r="AA24588" s="65"/>
      <c r="AB24588" s="65"/>
      <c r="AC24588" s="65"/>
      <c r="AJ24588" s="66"/>
    </row>
    <row r="24589" spans="17:36" ht="4.5" customHeight="1" x14ac:dyDescent="0.2">
      <c r="Q24589" s="65"/>
      <c r="R24589" s="65"/>
      <c r="X24589" s="65"/>
      <c r="Y24589" s="65"/>
      <c r="Z24589" s="65"/>
      <c r="AA24589" s="65"/>
      <c r="AB24589" s="65"/>
      <c r="AC24589" s="65"/>
      <c r="AJ24589" s="66"/>
    </row>
    <row r="24590" spans="17:36" ht="4.5" customHeight="1" x14ac:dyDescent="0.2">
      <c r="Q24590" s="65"/>
      <c r="R24590" s="65"/>
      <c r="X24590" s="65"/>
      <c r="Y24590" s="65"/>
      <c r="Z24590" s="65"/>
      <c r="AA24590" s="65"/>
      <c r="AB24590" s="65"/>
      <c r="AC24590" s="65"/>
      <c r="AJ24590" s="66"/>
    </row>
    <row r="24591" spans="17:36" ht="4.5" customHeight="1" x14ac:dyDescent="0.2">
      <c r="Q24591" s="65"/>
      <c r="R24591" s="65"/>
      <c r="X24591" s="65"/>
      <c r="Y24591" s="65"/>
      <c r="Z24591" s="65"/>
      <c r="AA24591" s="65"/>
      <c r="AB24591" s="65"/>
      <c r="AC24591" s="65"/>
      <c r="AJ24591" s="66"/>
    </row>
    <row r="24592" spans="17:36" ht="4.5" customHeight="1" x14ac:dyDescent="0.2">
      <c r="Q24592" s="65"/>
      <c r="R24592" s="65"/>
      <c r="X24592" s="65"/>
      <c r="Y24592" s="65"/>
      <c r="Z24592" s="65"/>
      <c r="AA24592" s="65"/>
      <c r="AB24592" s="65"/>
      <c r="AC24592" s="65"/>
      <c r="AJ24592" s="66"/>
    </row>
    <row r="24593" spans="17:36" ht="4.5" customHeight="1" x14ac:dyDescent="0.2">
      <c r="Q24593" s="65"/>
      <c r="R24593" s="65"/>
      <c r="X24593" s="65"/>
      <c r="Y24593" s="65"/>
      <c r="Z24593" s="65"/>
      <c r="AA24593" s="65"/>
      <c r="AB24593" s="65"/>
      <c r="AC24593" s="65"/>
      <c r="AJ24593" s="66"/>
    </row>
    <row r="24594" spans="17:36" ht="4.5" customHeight="1" x14ac:dyDescent="0.2">
      <c r="Q24594" s="65"/>
      <c r="R24594" s="65"/>
      <c r="X24594" s="65"/>
      <c r="Y24594" s="65"/>
      <c r="Z24594" s="65"/>
      <c r="AA24594" s="65"/>
      <c r="AB24594" s="65"/>
      <c r="AC24594" s="65"/>
      <c r="AJ24594" s="66"/>
    </row>
    <row r="24595" spans="17:36" ht="4.5" customHeight="1" x14ac:dyDescent="0.2">
      <c r="Q24595" s="65"/>
      <c r="R24595" s="65"/>
      <c r="X24595" s="65"/>
      <c r="Y24595" s="65"/>
      <c r="Z24595" s="65"/>
      <c r="AA24595" s="65"/>
      <c r="AB24595" s="65"/>
      <c r="AC24595" s="65"/>
      <c r="AJ24595" s="66"/>
    </row>
    <row r="24596" spans="17:36" ht="4.5" customHeight="1" x14ac:dyDescent="0.2">
      <c r="Q24596" s="65"/>
      <c r="R24596" s="65"/>
      <c r="X24596" s="65"/>
      <c r="Y24596" s="65"/>
      <c r="Z24596" s="65"/>
      <c r="AA24596" s="65"/>
      <c r="AB24596" s="65"/>
      <c r="AC24596" s="65"/>
      <c r="AJ24596" s="66"/>
    </row>
    <row r="24597" spans="17:36" ht="4.5" customHeight="1" x14ac:dyDescent="0.2">
      <c r="Q24597" s="65"/>
      <c r="R24597" s="65"/>
      <c r="X24597" s="65"/>
      <c r="Y24597" s="65"/>
      <c r="Z24597" s="65"/>
      <c r="AA24597" s="65"/>
      <c r="AB24597" s="65"/>
      <c r="AC24597" s="65"/>
      <c r="AJ24597" s="66"/>
    </row>
    <row r="24598" spans="17:36" ht="4.5" customHeight="1" x14ac:dyDescent="0.2">
      <c r="Q24598" s="65"/>
      <c r="R24598" s="65"/>
      <c r="X24598" s="65"/>
      <c r="Y24598" s="65"/>
      <c r="Z24598" s="65"/>
      <c r="AA24598" s="65"/>
      <c r="AB24598" s="65"/>
      <c r="AC24598" s="65"/>
      <c r="AJ24598" s="66"/>
    </row>
    <row r="24599" spans="17:36" ht="4.5" customHeight="1" x14ac:dyDescent="0.2">
      <c r="Q24599" s="65"/>
      <c r="R24599" s="65"/>
      <c r="X24599" s="65"/>
      <c r="Y24599" s="65"/>
      <c r="Z24599" s="65"/>
      <c r="AA24599" s="65"/>
      <c r="AB24599" s="65"/>
      <c r="AC24599" s="65"/>
      <c r="AJ24599" s="66"/>
    </row>
    <row r="24600" spans="17:36" ht="4.5" customHeight="1" x14ac:dyDescent="0.2">
      <c r="Q24600" s="65"/>
      <c r="R24600" s="65"/>
      <c r="X24600" s="65"/>
      <c r="Y24600" s="65"/>
      <c r="Z24600" s="65"/>
      <c r="AA24600" s="65"/>
      <c r="AB24600" s="65"/>
      <c r="AC24600" s="65"/>
      <c r="AJ24600" s="66"/>
    </row>
    <row r="24601" spans="17:36" ht="4.5" customHeight="1" x14ac:dyDescent="0.2">
      <c r="Q24601" s="65"/>
      <c r="R24601" s="65"/>
      <c r="X24601" s="65"/>
      <c r="Y24601" s="65"/>
      <c r="Z24601" s="65"/>
      <c r="AA24601" s="65"/>
      <c r="AB24601" s="65"/>
      <c r="AC24601" s="65"/>
      <c r="AJ24601" s="66"/>
    </row>
    <row r="24602" spans="17:36" ht="4.5" customHeight="1" x14ac:dyDescent="0.2">
      <c r="Q24602" s="65"/>
      <c r="R24602" s="65"/>
      <c r="X24602" s="65"/>
      <c r="Y24602" s="65"/>
      <c r="Z24602" s="65"/>
      <c r="AA24602" s="65"/>
      <c r="AB24602" s="65"/>
      <c r="AC24602" s="65"/>
      <c r="AJ24602" s="66"/>
    </row>
    <row r="24603" spans="17:36" ht="4.5" customHeight="1" x14ac:dyDescent="0.2">
      <c r="Q24603" s="65"/>
      <c r="R24603" s="65"/>
      <c r="X24603" s="65"/>
      <c r="Y24603" s="65"/>
      <c r="Z24603" s="65"/>
      <c r="AA24603" s="65"/>
      <c r="AB24603" s="65"/>
      <c r="AC24603" s="65"/>
      <c r="AJ24603" s="66"/>
    </row>
    <row r="24604" spans="17:36" ht="4.5" customHeight="1" x14ac:dyDescent="0.2">
      <c r="Q24604" s="65"/>
      <c r="R24604" s="65"/>
      <c r="X24604" s="65"/>
      <c r="Y24604" s="65"/>
      <c r="Z24604" s="65"/>
      <c r="AA24604" s="65"/>
      <c r="AB24604" s="65"/>
      <c r="AC24604" s="65"/>
      <c r="AJ24604" s="66"/>
    </row>
    <row r="24605" spans="17:36" ht="4.5" customHeight="1" x14ac:dyDescent="0.2">
      <c r="Q24605" s="65"/>
      <c r="R24605" s="65"/>
      <c r="X24605" s="65"/>
      <c r="Y24605" s="65"/>
      <c r="Z24605" s="65"/>
      <c r="AA24605" s="65"/>
      <c r="AB24605" s="65"/>
      <c r="AC24605" s="65"/>
      <c r="AJ24605" s="66"/>
    </row>
    <row r="24606" spans="17:36" ht="4.5" customHeight="1" x14ac:dyDescent="0.2">
      <c r="Q24606" s="65"/>
      <c r="R24606" s="65"/>
      <c r="X24606" s="65"/>
      <c r="Y24606" s="65"/>
      <c r="Z24606" s="65"/>
      <c r="AA24606" s="65"/>
      <c r="AB24606" s="65"/>
      <c r="AC24606" s="65"/>
      <c r="AJ24606" s="66"/>
    </row>
    <row r="24607" spans="17:36" ht="4.5" customHeight="1" x14ac:dyDescent="0.2">
      <c r="Q24607" s="65"/>
      <c r="R24607" s="65"/>
      <c r="X24607" s="65"/>
      <c r="Y24607" s="65"/>
      <c r="Z24607" s="65"/>
      <c r="AA24607" s="65"/>
      <c r="AB24607" s="65"/>
      <c r="AC24607" s="65"/>
      <c r="AJ24607" s="66"/>
    </row>
    <row r="24608" spans="17:36" ht="4.5" customHeight="1" x14ac:dyDescent="0.2">
      <c r="Q24608" s="65"/>
      <c r="R24608" s="65"/>
      <c r="X24608" s="65"/>
      <c r="Y24608" s="65"/>
      <c r="Z24608" s="65"/>
      <c r="AA24608" s="65"/>
      <c r="AB24608" s="65"/>
      <c r="AC24608" s="65"/>
      <c r="AJ24608" s="66"/>
    </row>
    <row r="24609" spans="17:36" ht="4.5" customHeight="1" x14ac:dyDescent="0.2">
      <c r="Q24609" s="65"/>
      <c r="R24609" s="65"/>
      <c r="X24609" s="65"/>
      <c r="Y24609" s="65"/>
      <c r="Z24609" s="65"/>
      <c r="AA24609" s="65"/>
      <c r="AB24609" s="65"/>
      <c r="AC24609" s="65"/>
      <c r="AJ24609" s="66"/>
    </row>
    <row r="24610" spans="17:36" ht="4.5" customHeight="1" x14ac:dyDescent="0.2">
      <c r="Q24610" s="65"/>
      <c r="R24610" s="65"/>
      <c r="X24610" s="65"/>
      <c r="Y24610" s="65"/>
      <c r="Z24610" s="65"/>
      <c r="AA24610" s="65"/>
      <c r="AB24610" s="65"/>
      <c r="AC24610" s="65"/>
      <c r="AJ24610" s="66"/>
    </row>
    <row r="24611" spans="17:36" ht="4.5" customHeight="1" x14ac:dyDescent="0.2">
      <c r="Q24611" s="65"/>
      <c r="R24611" s="65"/>
      <c r="X24611" s="65"/>
      <c r="Y24611" s="65"/>
      <c r="Z24611" s="65"/>
      <c r="AA24611" s="65"/>
      <c r="AB24611" s="65"/>
      <c r="AC24611" s="65"/>
      <c r="AJ24611" s="66"/>
    </row>
    <row r="24612" spans="17:36" ht="4.5" customHeight="1" x14ac:dyDescent="0.2">
      <c r="Q24612" s="65"/>
      <c r="R24612" s="65"/>
      <c r="X24612" s="65"/>
      <c r="Y24612" s="65"/>
      <c r="Z24612" s="65"/>
      <c r="AA24612" s="65"/>
      <c r="AB24612" s="65"/>
      <c r="AC24612" s="65"/>
      <c r="AJ24612" s="66"/>
    </row>
    <row r="24613" spans="17:36" ht="4.5" customHeight="1" x14ac:dyDescent="0.2">
      <c r="Q24613" s="65"/>
      <c r="R24613" s="65"/>
      <c r="X24613" s="65"/>
      <c r="Y24613" s="65"/>
      <c r="Z24613" s="65"/>
      <c r="AA24613" s="65"/>
      <c r="AB24613" s="65"/>
      <c r="AC24613" s="65"/>
      <c r="AJ24613" s="66"/>
    </row>
    <row r="24614" spans="17:36" ht="4.5" customHeight="1" x14ac:dyDescent="0.2">
      <c r="Q24614" s="65"/>
      <c r="R24614" s="65"/>
      <c r="X24614" s="65"/>
      <c r="Y24614" s="65"/>
      <c r="Z24614" s="65"/>
      <c r="AA24614" s="65"/>
      <c r="AB24614" s="65"/>
      <c r="AC24614" s="65"/>
      <c r="AJ24614" s="66"/>
    </row>
    <row r="24615" spans="17:36" ht="4.5" customHeight="1" x14ac:dyDescent="0.2">
      <c r="Q24615" s="65"/>
      <c r="R24615" s="65"/>
      <c r="X24615" s="65"/>
      <c r="Y24615" s="65"/>
      <c r="Z24615" s="65"/>
      <c r="AA24615" s="65"/>
      <c r="AB24615" s="65"/>
      <c r="AC24615" s="65"/>
      <c r="AJ24615" s="66"/>
    </row>
    <row r="24616" spans="17:36" ht="4.5" customHeight="1" x14ac:dyDescent="0.2">
      <c r="Q24616" s="65"/>
      <c r="R24616" s="65"/>
      <c r="X24616" s="65"/>
      <c r="Y24616" s="65"/>
      <c r="Z24616" s="65"/>
      <c r="AA24616" s="65"/>
      <c r="AB24616" s="65"/>
      <c r="AC24616" s="65"/>
      <c r="AJ24616" s="66"/>
    </row>
    <row r="24617" spans="17:36" ht="4.5" customHeight="1" x14ac:dyDescent="0.2">
      <c r="Q24617" s="65"/>
      <c r="R24617" s="65"/>
      <c r="X24617" s="65"/>
      <c r="Y24617" s="65"/>
      <c r="Z24617" s="65"/>
      <c r="AA24617" s="65"/>
      <c r="AB24617" s="65"/>
      <c r="AC24617" s="65"/>
      <c r="AJ24617" s="66"/>
    </row>
    <row r="24618" spans="17:36" ht="4.5" customHeight="1" x14ac:dyDescent="0.2">
      <c r="Q24618" s="65"/>
      <c r="R24618" s="65"/>
      <c r="X24618" s="65"/>
      <c r="Y24618" s="65"/>
      <c r="Z24618" s="65"/>
      <c r="AA24618" s="65"/>
      <c r="AB24618" s="65"/>
      <c r="AC24618" s="65"/>
      <c r="AJ24618" s="66"/>
    </row>
    <row r="24619" spans="17:36" ht="4.5" customHeight="1" x14ac:dyDescent="0.2">
      <c r="Q24619" s="65"/>
      <c r="R24619" s="65"/>
      <c r="X24619" s="65"/>
      <c r="Y24619" s="65"/>
      <c r="Z24619" s="65"/>
      <c r="AA24619" s="65"/>
      <c r="AB24619" s="65"/>
      <c r="AC24619" s="65"/>
      <c r="AJ24619" s="66"/>
    </row>
    <row r="24620" spans="17:36" ht="4.5" customHeight="1" x14ac:dyDescent="0.2">
      <c r="Q24620" s="65"/>
      <c r="R24620" s="65"/>
      <c r="X24620" s="65"/>
      <c r="Y24620" s="65"/>
      <c r="Z24620" s="65"/>
      <c r="AA24620" s="65"/>
      <c r="AB24620" s="65"/>
      <c r="AC24620" s="65"/>
      <c r="AJ24620" s="66"/>
    </row>
    <row r="24621" spans="17:36" ht="4.5" customHeight="1" x14ac:dyDescent="0.2">
      <c r="Q24621" s="65"/>
      <c r="R24621" s="65"/>
      <c r="X24621" s="65"/>
      <c r="Y24621" s="65"/>
      <c r="Z24621" s="65"/>
      <c r="AA24621" s="65"/>
      <c r="AB24621" s="65"/>
      <c r="AC24621" s="65"/>
      <c r="AJ24621" s="66"/>
    </row>
    <row r="24622" spans="17:36" ht="4.5" customHeight="1" x14ac:dyDescent="0.2">
      <c r="Q24622" s="65"/>
      <c r="R24622" s="65"/>
      <c r="X24622" s="65"/>
      <c r="Y24622" s="65"/>
      <c r="Z24622" s="65"/>
      <c r="AA24622" s="65"/>
      <c r="AB24622" s="65"/>
      <c r="AC24622" s="65"/>
      <c r="AJ24622" s="66"/>
    </row>
    <row r="24623" spans="17:36" ht="4.5" customHeight="1" x14ac:dyDescent="0.2">
      <c r="Q24623" s="65"/>
      <c r="R24623" s="65"/>
      <c r="X24623" s="65"/>
      <c r="Y24623" s="65"/>
      <c r="Z24623" s="65"/>
      <c r="AA24623" s="65"/>
      <c r="AB24623" s="65"/>
      <c r="AC24623" s="65"/>
      <c r="AJ24623" s="66"/>
    </row>
    <row r="24624" spans="17:36" ht="4.5" customHeight="1" x14ac:dyDescent="0.2">
      <c r="Q24624" s="65"/>
      <c r="R24624" s="65"/>
      <c r="X24624" s="65"/>
      <c r="Y24624" s="65"/>
      <c r="Z24624" s="65"/>
      <c r="AA24624" s="65"/>
      <c r="AB24624" s="65"/>
      <c r="AC24624" s="65"/>
      <c r="AJ24624" s="66"/>
    </row>
    <row r="24625" spans="17:36" ht="4.5" customHeight="1" x14ac:dyDescent="0.2">
      <c r="Q24625" s="65"/>
      <c r="R24625" s="65"/>
      <c r="X24625" s="65"/>
      <c r="Y24625" s="65"/>
      <c r="Z24625" s="65"/>
      <c r="AA24625" s="65"/>
      <c r="AB24625" s="65"/>
      <c r="AC24625" s="65"/>
      <c r="AJ24625" s="66"/>
    </row>
    <row r="24626" spans="17:36" ht="4.5" customHeight="1" x14ac:dyDescent="0.2">
      <c r="Q24626" s="65"/>
      <c r="R24626" s="65"/>
      <c r="X24626" s="65"/>
      <c r="Y24626" s="65"/>
      <c r="Z24626" s="65"/>
      <c r="AA24626" s="65"/>
      <c r="AB24626" s="65"/>
      <c r="AC24626" s="65"/>
      <c r="AJ24626" s="66"/>
    </row>
    <row r="24627" spans="17:36" ht="4.5" customHeight="1" x14ac:dyDescent="0.2">
      <c r="Q24627" s="65"/>
      <c r="R24627" s="65"/>
      <c r="X24627" s="65"/>
      <c r="Y24627" s="65"/>
      <c r="Z24627" s="65"/>
      <c r="AA24627" s="65"/>
      <c r="AB24627" s="65"/>
      <c r="AC24627" s="65"/>
      <c r="AJ24627" s="66"/>
    </row>
    <row r="24628" spans="17:36" ht="4.5" customHeight="1" x14ac:dyDescent="0.2">
      <c r="Q24628" s="65"/>
      <c r="R24628" s="65"/>
      <c r="X24628" s="65"/>
      <c r="Y24628" s="65"/>
      <c r="Z24628" s="65"/>
      <c r="AA24628" s="65"/>
      <c r="AB24628" s="65"/>
      <c r="AC24628" s="65"/>
      <c r="AJ24628" s="66"/>
    </row>
    <row r="24629" spans="17:36" ht="4.5" customHeight="1" x14ac:dyDescent="0.2">
      <c r="Q24629" s="65"/>
      <c r="R24629" s="65"/>
      <c r="X24629" s="65"/>
      <c r="Y24629" s="65"/>
      <c r="Z24629" s="65"/>
      <c r="AA24629" s="65"/>
      <c r="AB24629" s="65"/>
      <c r="AC24629" s="65"/>
      <c r="AJ24629" s="66"/>
    </row>
    <row r="24630" spans="17:36" ht="4.5" customHeight="1" x14ac:dyDescent="0.2">
      <c r="Q24630" s="65"/>
      <c r="R24630" s="65"/>
      <c r="X24630" s="65"/>
      <c r="Y24630" s="65"/>
      <c r="Z24630" s="65"/>
      <c r="AA24630" s="65"/>
      <c r="AB24630" s="65"/>
      <c r="AC24630" s="65"/>
      <c r="AJ24630" s="66"/>
    </row>
    <row r="24631" spans="17:36" ht="4.5" customHeight="1" x14ac:dyDescent="0.2">
      <c r="Q24631" s="65"/>
      <c r="R24631" s="65"/>
      <c r="X24631" s="65"/>
      <c r="Y24631" s="65"/>
      <c r="Z24631" s="65"/>
      <c r="AA24631" s="65"/>
      <c r="AB24631" s="65"/>
      <c r="AC24631" s="65"/>
      <c r="AJ24631" s="66"/>
    </row>
    <row r="24632" spans="17:36" ht="4.5" customHeight="1" x14ac:dyDescent="0.2">
      <c r="Q24632" s="65"/>
      <c r="R24632" s="65"/>
      <c r="X24632" s="65"/>
      <c r="Y24632" s="65"/>
      <c r="Z24632" s="65"/>
      <c r="AA24632" s="65"/>
      <c r="AB24632" s="65"/>
      <c r="AC24632" s="65"/>
      <c r="AJ24632" s="66"/>
    </row>
    <row r="24633" spans="17:36" ht="4.5" customHeight="1" x14ac:dyDescent="0.2">
      <c r="Q24633" s="65"/>
      <c r="R24633" s="65"/>
      <c r="X24633" s="65"/>
      <c r="Y24633" s="65"/>
      <c r="Z24633" s="65"/>
      <c r="AA24633" s="65"/>
      <c r="AB24633" s="65"/>
      <c r="AC24633" s="65"/>
      <c r="AJ24633" s="66"/>
    </row>
    <row r="24634" spans="17:36" ht="4.5" customHeight="1" x14ac:dyDescent="0.2">
      <c r="Q24634" s="65"/>
      <c r="R24634" s="65"/>
      <c r="X24634" s="65"/>
      <c r="Y24634" s="65"/>
      <c r="Z24634" s="65"/>
      <c r="AA24634" s="65"/>
      <c r="AB24634" s="65"/>
      <c r="AC24634" s="65"/>
      <c r="AJ24634" s="66"/>
    </row>
    <row r="24635" spans="17:36" ht="4.5" customHeight="1" x14ac:dyDescent="0.2">
      <c r="Q24635" s="65"/>
      <c r="R24635" s="65"/>
      <c r="X24635" s="65"/>
      <c r="Y24635" s="65"/>
      <c r="Z24635" s="65"/>
      <c r="AA24635" s="65"/>
      <c r="AB24635" s="65"/>
      <c r="AC24635" s="65"/>
      <c r="AJ24635" s="66"/>
    </row>
    <row r="24636" spans="17:36" ht="4.5" customHeight="1" x14ac:dyDescent="0.2">
      <c r="Q24636" s="65"/>
      <c r="R24636" s="65"/>
      <c r="X24636" s="65"/>
      <c r="Y24636" s="65"/>
      <c r="Z24636" s="65"/>
      <c r="AA24636" s="65"/>
      <c r="AB24636" s="65"/>
      <c r="AC24636" s="65"/>
      <c r="AJ24636" s="66"/>
    </row>
    <row r="24637" spans="17:36" ht="4.5" customHeight="1" x14ac:dyDescent="0.2">
      <c r="Q24637" s="65"/>
      <c r="R24637" s="65"/>
      <c r="X24637" s="65"/>
      <c r="Y24637" s="65"/>
      <c r="Z24637" s="65"/>
      <c r="AA24637" s="65"/>
      <c r="AB24637" s="65"/>
      <c r="AC24637" s="65"/>
      <c r="AJ24637" s="66"/>
    </row>
    <row r="24638" spans="17:36" ht="4.5" customHeight="1" x14ac:dyDescent="0.2">
      <c r="Q24638" s="65"/>
      <c r="R24638" s="65"/>
      <c r="X24638" s="65"/>
      <c r="Y24638" s="65"/>
      <c r="Z24638" s="65"/>
      <c r="AA24638" s="65"/>
      <c r="AB24638" s="65"/>
      <c r="AC24638" s="65"/>
      <c r="AJ24638" s="66"/>
    </row>
    <row r="24639" spans="17:36" ht="4.5" customHeight="1" x14ac:dyDescent="0.2">
      <c r="Q24639" s="65"/>
      <c r="R24639" s="65"/>
      <c r="X24639" s="65"/>
      <c r="Y24639" s="65"/>
      <c r="Z24639" s="65"/>
      <c r="AA24639" s="65"/>
      <c r="AB24639" s="65"/>
      <c r="AC24639" s="65"/>
      <c r="AJ24639" s="66"/>
    </row>
    <row r="24640" spans="17:36" ht="4.5" customHeight="1" x14ac:dyDescent="0.2">
      <c r="Q24640" s="65"/>
      <c r="R24640" s="65"/>
      <c r="X24640" s="65"/>
      <c r="Y24640" s="65"/>
      <c r="Z24640" s="65"/>
      <c r="AA24640" s="65"/>
      <c r="AB24640" s="65"/>
      <c r="AC24640" s="65"/>
      <c r="AJ24640" s="66"/>
    </row>
    <row r="24641" spans="17:36" ht="4.5" customHeight="1" x14ac:dyDescent="0.2">
      <c r="Q24641" s="65"/>
      <c r="R24641" s="65"/>
      <c r="X24641" s="65"/>
      <c r="Y24641" s="65"/>
      <c r="Z24641" s="65"/>
      <c r="AA24641" s="65"/>
      <c r="AB24641" s="65"/>
      <c r="AC24641" s="65"/>
      <c r="AJ24641" s="66"/>
    </row>
    <row r="24642" spans="17:36" ht="4.5" customHeight="1" x14ac:dyDescent="0.2">
      <c r="Q24642" s="65"/>
      <c r="R24642" s="65"/>
      <c r="X24642" s="65"/>
      <c r="Y24642" s="65"/>
      <c r="Z24642" s="65"/>
      <c r="AA24642" s="65"/>
      <c r="AB24642" s="65"/>
      <c r="AC24642" s="65"/>
      <c r="AJ24642" s="66"/>
    </row>
    <row r="24643" spans="17:36" ht="4.5" customHeight="1" x14ac:dyDescent="0.2">
      <c r="Q24643" s="65"/>
      <c r="R24643" s="65"/>
      <c r="X24643" s="65"/>
      <c r="Y24643" s="65"/>
      <c r="Z24643" s="65"/>
      <c r="AA24643" s="65"/>
      <c r="AB24643" s="65"/>
      <c r="AC24643" s="65"/>
      <c r="AJ24643" s="66"/>
    </row>
    <row r="24644" spans="17:36" ht="4.5" customHeight="1" x14ac:dyDescent="0.2">
      <c r="Q24644" s="65"/>
      <c r="R24644" s="65"/>
      <c r="X24644" s="65"/>
      <c r="Y24644" s="65"/>
      <c r="Z24644" s="65"/>
      <c r="AA24644" s="65"/>
      <c r="AB24644" s="65"/>
      <c r="AC24644" s="65"/>
      <c r="AJ24644" s="66"/>
    </row>
    <row r="24645" spans="17:36" ht="4.5" customHeight="1" x14ac:dyDescent="0.2">
      <c r="Q24645" s="65"/>
      <c r="R24645" s="65"/>
      <c r="X24645" s="65"/>
      <c r="Y24645" s="65"/>
      <c r="Z24645" s="65"/>
      <c r="AA24645" s="65"/>
      <c r="AB24645" s="65"/>
      <c r="AC24645" s="65"/>
      <c r="AJ24645" s="66"/>
    </row>
    <row r="24646" spans="17:36" ht="4.5" customHeight="1" x14ac:dyDescent="0.2">
      <c r="Q24646" s="65"/>
      <c r="R24646" s="65"/>
      <c r="X24646" s="65"/>
      <c r="Y24646" s="65"/>
      <c r="Z24646" s="65"/>
      <c r="AA24646" s="65"/>
      <c r="AB24646" s="65"/>
      <c r="AC24646" s="65"/>
      <c r="AJ24646" s="66"/>
    </row>
    <row r="24647" spans="17:36" ht="4.5" customHeight="1" x14ac:dyDescent="0.2">
      <c r="Q24647" s="65"/>
      <c r="R24647" s="65"/>
      <c r="X24647" s="65"/>
      <c r="Y24647" s="65"/>
      <c r="Z24647" s="65"/>
      <c r="AA24647" s="65"/>
      <c r="AB24647" s="65"/>
      <c r="AC24647" s="65"/>
      <c r="AJ24647" s="66"/>
    </row>
    <row r="24648" spans="17:36" ht="4.5" customHeight="1" x14ac:dyDescent="0.2">
      <c r="Q24648" s="65"/>
      <c r="R24648" s="65"/>
      <c r="X24648" s="65"/>
      <c r="Y24648" s="65"/>
      <c r="Z24648" s="65"/>
      <c r="AA24648" s="65"/>
      <c r="AB24648" s="65"/>
      <c r="AC24648" s="65"/>
      <c r="AJ24648" s="66"/>
    </row>
    <row r="24649" spans="17:36" ht="4.5" customHeight="1" x14ac:dyDescent="0.2">
      <c r="Q24649" s="65"/>
      <c r="R24649" s="65"/>
      <c r="X24649" s="65"/>
      <c r="Y24649" s="65"/>
      <c r="Z24649" s="65"/>
      <c r="AA24649" s="65"/>
      <c r="AB24649" s="65"/>
      <c r="AC24649" s="65"/>
      <c r="AJ24649" s="66"/>
    </row>
    <row r="24650" spans="17:36" ht="4.5" customHeight="1" x14ac:dyDescent="0.2">
      <c r="Q24650" s="65"/>
      <c r="R24650" s="65"/>
      <c r="X24650" s="65"/>
      <c r="Y24650" s="65"/>
      <c r="Z24650" s="65"/>
      <c r="AA24650" s="65"/>
      <c r="AB24650" s="65"/>
      <c r="AC24650" s="65"/>
      <c r="AJ24650" s="66"/>
    </row>
    <row r="24651" spans="17:36" ht="4.5" customHeight="1" x14ac:dyDescent="0.2">
      <c r="Q24651" s="65"/>
      <c r="R24651" s="65"/>
      <c r="X24651" s="65"/>
      <c r="Y24651" s="65"/>
      <c r="Z24651" s="65"/>
      <c r="AA24651" s="65"/>
      <c r="AB24651" s="65"/>
      <c r="AC24651" s="65"/>
      <c r="AJ24651" s="66"/>
    </row>
    <row r="24652" spans="17:36" ht="4.5" customHeight="1" x14ac:dyDescent="0.2">
      <c r="Q24652" s="65"/>
      <c r="R24652" s="65"/>
      <c r="X24652" s="65"/>
      <c r="Y24652" s="65"/>
      <c r="Z24652" s="65"/>
      <c r="AA24652" s="65"/>
      <c r="AB24652" s="65"/>
      <c r="AC24652" s="65"/>
      <c r="AJ24652" s="66"/>
    </row>
    <row r="24653" spans="17:36" ht="4.5" customHeight="1" x14ac:dyDescent="0.2">
      <c r="Q24653" s="65"/>
      <c r="R24653" s="65"/>
      <c r="X24653" s="65"/>
      <c r="Y24653" s="65"/>
      <c r="Z24653" s="65"/>
      <c r="AA24653" s="65"/>
      <c r="AB24653" s="65"/>
      <c r="AC24653" s="65"/>
      <c r="AJ24653" s="66"/>
    </row>
    <row r="24654" spans="17:36" ht="4.5" customHeight="1" x14ac:dyDescent="0.2">
      <c r="Q24654" s="65"/>
      <c r="R24654" s="65"/>
      <c r="X24654" s="65"/>
      <c r="Y24654" s="65"/>
      <c r="Z24654" s="65"/>
      <c r="AA24654" s="65"/>
      <c r="AB24654" s="65"/>
      <c r="AC24654" s="65"/>
      <c r="AJ24654" s="66"/>
    </row>
    <row r="24655" spans="17:36" ht="4.5" customHeight="1" x14ac:dyDescent="0.2">
      <c r="Q24655" s="65"/>
      <c r="R24655" s="65"/>
      <c r="X24655" s="65"/>
      <c r="Y24655" s="65"/>
      <c r="Z24655" s="65"/>
      <c r="AA24655" s="65"/>
      <c r="AB24655" s="65"/>
      <c r="AC24655" s="65"/>
      <c r="AJ24655" s="66"/>
    </row>
    <row r="24656" spans="17:36" ht="4.5" customHeight="1" x14ac:dyDescent="0.2">
      <c r="Q24656" s="65"/>
      <c r="R24656" s="65"/>
      <c r="X24656" s="65"/>
      <c r="Y24656" s="65"/>
      <c r="Z24656" s="65"/>
      <c r="AA24656" s="65"/>
      <c r="AB24656" s="65"/>
      <c r="AC24656" s="65"/>
      <c r="AJ24656" s="66"/>
    </row>
    <row r="24657" spans="17:36" ht="4.5" customHeight="1" x14ac:dyDescent="0.2">
      <c r="Q24657" s="65"/>
      <c r="R24657" s="65"/>
      <c r="X24657" s="65"/>
      <c r="Y24657" s="65"/>
      <c r="Z24657" s="65"/>
      <c r="AA24657" s="65"/>
      <c r="AB24657" s="65"/>
      <c r="AC24657" s="65"/>
      <c r="AJ24657" s="66"/>
    </row>
    <row r="24658" spans="17:36" ht="4.5" customHeight="1" x14ac:dyDescent="0.2">
      <c r="Q24658" s="65"/>
      <c r="R24658" s="65"/>
      <c r="X24658" s="65"/>
      <c r="Y24658" s="65"/>
      <c r="Z24658" s="65"/>
      <c r="AA24658" s="65"/>
      <c r="AB24658" s="65"/>
      <c r="AC24658" s="65"/>
      <c r="AJ24658" s="66"/>
    </row>
    <row r="24659" spans="17:36" ht="4.5" customHeight="1" x14ac:dyDescent="0.2">
      <c r="Q24659" s="65"/>
      <c r="R24659" s="65"/>
      <c r="X24659" s="65"/>
      <c r="Y24659" s="65"/>
      <c r="Z24659" s="65"/>
      <c r="AA24659" s="65"/>
      <c r="AB24659" s="65"/>
      <c r="AC24659" s="65"/>
      <c r="AJ24659" s="66"/>
    </row>
    <row r="24660" spans="17:36" ht="4.5" customHeight="1" x14ac:dyDescent="0.2">
      <c r="Q24660" s="65"/>
      <c r="R24660" s="65"/>
      <c r="X24660" s="65"/>
      <c r="Y24660" s="65"/>
      <c r="Z24660" s="65"/>
      <c r="AA24660" s="65"/>
      <c r="AB24660" s="65"/>
      <c r="AC24660" s="65"/>
      <c r="AJ24660" s="66"/>
    </row>
    <row r="24661" spans="17:36" ht="4.5" customHeight="1" x14ac:dyDescent="0.2">
      <c r="Q24661" s="65"/>
      <c r="R24661" s="65"/>
      <c r="X24661" s="65"/>
      <c r="Y24661" s="65"/>
      <c r="Z24661" s="65"/>
      <c r="AA24661" s="65"/>
      <c r="AB24661" s="65"/>
      <c r="AC24661" s="65"/>
      <c r="AJ24661" s="66"/>
    </row>
    <row r="24662" spans="17:36" ht="4.5" customHeight="1" x14ac:dyDescent="0.2">
      <c r="Q24662" s="65"/>
      <c r="R24662" s="65"/>
      <c r="X24662" s="65"/>
      <c r="Y24662" s="65"/>
      <c r="Z24662" s="65"/>
      <c r="AA24662" s="65"/>
      <c r="AB24662" s="65"/>
      <c r="AC24662" s="65"/>
      <c r="AJ24662" s="66"/>
    </row>
    <row r="24663" spans="17:36" ht="4.5" customHeight="1" x14ac:dyDescent="0.2">
      <c r="Q24663" s="65"/>
      <c r="R24663" s="65"/>
      <c r="X24663" s="65"/>
      <c r="Y24663" s="65"/>
      <c r="Z24663" s="65"/>
      <c r="AA24663" s="65"/>
      <c r="AB24663" s="65"/>
      <c r="AC24663" s="65"/>
      <c r="AJ24663" s="66"/>
    </row>
    <row r="24664" spans="17:36" ht="4.5" customHeight="1" x14ac:dyDescent="0.2">
      <c r="Q24664" s="65"/>
      <c r="R24664" s="65"/>
      <c r="X24664" s="65"/>
      <c r="Y24664" s="65"/>
      <c r="Z24664" s="65"/>
      <c r="AA24664" s="65"/>
      <c r="AB24664" s="65"/>
      <c r="AC24664" s="65"/>
      <c r="AJ24664" s="66"/>
    </row>
    <row r="24665" spans="17:36" ht="4.5" customHeight="1" x14ac:dyDescent="0.2">
      <c r="Q24665" s="65"/>
      <c r="R24665" s="65"/>
      <c r="X24665" s="65"/>
      <c r="Y24665" s="65"/>
      <c r="Z24665" s="65"/>
      <c r="AA24665" s="65"/>
      <c r="AB24665" s="65"/>
      <c r="AC24665" s="65"/>
      <c r="AJ24665" s="66"/>
    </row>
    <row r="24666" spans="17:36" ht="4.5" customHeight="1" x14ac:dyDescent="0.2">
      <c r="Q24666" s="65"/>
      <c r="R24666" s="65"/>
      <c r="X24666" s="65"/>
      <c r="Y24666" s="65"/>
      <c r="Z24666" s="65"/>
      <c r="AA24666" s="65"/>
      <c r="AB24666" s="65"/>
      <c r="AC24666" s="65"/>
      <c r="AJ24666" s="66"/>
    </row>
    <row r="24667" spans="17:36" ht="4.5" customHeight="1" x14ac:dyDescent="0.2">
      <c r="Q24667" s="65"/>
      <c r="R24667" s="65"/>
      <c r="X24667" s="65"/>
      <c r="Y24667" s="65"/>
      <c r="Z24667" s="65"/>
      <c r="AA24667" s="65"/>
      <c r="AB24667" s="65"/>
      <c r="AC24667" s="65"/>
      <c r="AJ24667" s="66"/>
    </row>
    <row r="24668" spans="17:36" ht="4.5" customHeight="1" x14ac:dyDescent="0.2">
      <c r="Q24668" s="65"/>
      <c r="R24668" s="65"/>
      <c r="X24668" s="65"/>
      <c r="Y24668" s="65"/>
      <c r="Z24668" s="65"/>
      <c r="AA24668" s="65"/>
      <c r="AB24668" s="65"/>
      <c r="AC24668" s="65"/>
      <c r="AJ24668" s="66"/>
    </row>
    <row r="24669" spans="17:36" ht="4.5" customHeight="1" x14ac:dyDescent="0.2">
      <c r="Q24669" s="65"/>
      <c r="R24669" s="65"/>
      <c r="X24669" s="65"/>
      <c r="Y24669" s="65"/>
      <c r="Z24669" s="65"/>
      <c r="AA24669" s="65"/>
      <c r="AB24669" s="65"/>
      <c r="AC24669" s="65"/>
      <c r="AJ24669" s="66"/>
    </row>
    <row r="24670" spans="17:36" ht="4.5" customHeight="1" x14ac:dyDescent="0.2">
      <c r="Q24670" s="65"/>
      <c r="R24670" s="65"/>
      <c r="X24670" s="65"/>
      <c r="Y24670" s="65"/>
      <c r="Z24670" s="65"/>
      <c r="AA24670" s="65"/>
      <c r="AB24670" s="65"/>
      <c r="AC24670" s="65"/>
      <c r="AJ24670" s="66"/>
    </row>
    <row r="24671" spans="17:36" ht="4.5" customHeight="1" x14ac:dyDescent="0.2">
      <c r="Q24671" s="65"/>
      <c r="R24671" s="65"/>
      <c r="X24671" s="65"/>
      <c r="Y24671" s="65"/>
      <c r="Z24671" s="65"/>
      <c r="AA24671" s="65"/>
      <c r="AB24671" s="65"/>
      <c r="AC24671" s="65"/>
      <c r="AJ24671" s="66"/>
    </row>
    <row r="24672" spans="17:36" ht="4.5" customHeight="1" x14ac:dyDescent="0.2">
      <c r="Q24672" s="65"/>
      <c r="R24672" s="65"/>
      <c r="X24672" s="65"/>
      <c r="Y24672" s="65"/>
      <c r="Z24672" s="65"/>
      <c r="AA24672" s="65"/>
      <c r="AB24672" s="65"/>
      <c r="AC24672" s="65"/>
      <c r="AJ24672" s="66"/>
    </row>
    <row r="24673" spans="17:36" ht="4.5" customHeight="1" x14ac:dyDescent="0.2">
      <c r="Q24673" s="65"/>
      <c r="R24673" s="65"/>
      <c r="X24673" s="65"/>
      <c r="Y24673" s="65"/>
      <c r="Z24673" s="65"/>
      <c r="AA24673" s="65"/>
      <c r="AB24673" s="65"/>
      <c r="AC24673" s="65"/>
      <c r="AJ24673" s="66"/>
    </row>
    <row r="24674" spans="17:36" ht="4.5" customHeight="1" x14ac:dyDescent="0.2">
      <c r="Q24674" s="65"/>
      <c r="R24674" s="65"/>
      <c r="X24674" s="65"/>
      <c r="Y24674" s="65"/>
      <c r="Z24674" s="65"/>
      <c r="AA24674" s="65"/>
      <c r="AB24674" s="65"/>
      <c r="AC24674" s="65"/>
      <c r="AJ24674" s="66"/>
    </row>
    <row r="24675" spans="17:36" ht="4.5" customHeight="1" x14ac:dyDescent="0.2">
      <c r="Q24675" s="65"/>
      <c r="R24675" s="65"/>
      <c r="X24675" s="65"/>
      <c r="Y24675" s="65"/>
      <c r="Z24675" s="65"/>
      <c r="AA24675" s="65"/>
      <c r="AB24675" s="65"/>
      <c r="AC24675" s="65"/>
      <c r="AJ24675" s="66"/>
    </row>
    <row r="24676" spans="17:36" ht="4.5" customHeight="1" x14ac:dyDescent="0.2">
      <c r="Q24676" s="65"/>
      <c r="R24676" s="65"/>
      <c r="X24676" s="65"/>
      <c r="Y24676" s="65"/>
      <c r="Z24676" s="65"/>
      <c r="AA24676" s="65"/>
      <c r="AB24676" s="65"/>
      <c r="AC24676" s="65"/>
      <c r="AJ24676" s="66"/>
    </row>
    <row r="24677" spans="17:36" ht="4.5" customHeight="1" x14ac:dyDescent="0.2">
      <c r="Q24677" s="65"/>
      <c r="R24677" s="65"/>
      <c r="X24677" s="65"/>
      <c r="Y24677" s="65"/>
      <c r="Z24677" s="65"/>
      <c r="AA24677" s="65"/>
      <c r="AB24677" s="65"/>
      <c r="AC24677" s="65"/>
      <c r="AJ24677" s="66"/>
    </row>
    <row r="24678" spans="17:36" ht="4.5" customHeight="1" x14ac:dyDescent="0.2">
      <c r="Q24678" s="65"/>
      <c r="R24678" s="65"/>
      <c r="X24678" s="65"/>
      <c r="Y24678" s="65"/>
      <c r="Z24678" s="65"/>
      <c r="AA24678" s="65"/>
      <c r="AB24678" s="65"/>
      <c r="AC24678" s="65"/>
      <c r="AJ24678" s="66"/>
    </row>
    <row r="24679" spans="17:36" ht="4.5" customHeight="1" x14ac:dyDescent="0.2">
      <c r="Q24679" s="65"/>
      <c r="R24679" s="65"/>
      <c r="X24679" s="65"/>
      <c r="Y24679" s="65"/>
      <c r="Z24679" s="65"/>
      <c r="AA24679" s="65"/>
      <c r="AB24679" s="65"/>
      <c r="AC24679" s="65"/>
      <c r="AJ24679" s="66"/>
    </row>
    <row r="24680" spans="17:36" ht="4.5" customHeight="1" x14ac:dyDescent="0.2">
      <c r="Q24680" s="65"/>
      <c r="R24680" s="65"/>
      <c r="X24680" s="65"/>
      <c r="Y24680" s="65"/>
      <c r="Z24680" s="65"/>
      <c r="AA24680" s="65"/>
      <c r="AB24680" s="65"/>
      <c r="AC24680" s="65"/>
      <c r="AJ24680" s="66"/>
    </row>
    <row r="24681" spans="17:36" ht="4.5" customHeight="1" x14ac:dyDescent="0.2">
      <c r="Q24681" s="65"/>
      <c r="R24681" s="65"/>
      <c r="X24681" s="65"/>
      <c r="Y24681" s="65"/>
      <c r="Z24681" s="65"/>
      <c r="AA24681" s="65"/>
      <c r="AB24681" s="65"/>
      <c r="AC24681" s="65"/>
      <c r="AJ24681" s="66"/>
    </row>
    <row r="24682" spans="17:36" ht="4.5" customHeight="1" x14ac:dyDescent="0.2">
      <c r="Q24682" s="65"/>
      <c r="R24682" s="65"/>
      <c r="X24682" s="65"/>
      <c r="Y24682" s="65"/>
      <c r="Z24682" s="65"/>
      <c r="AA24682" s="65"/>
      <c r="AB24682" s="65"/>
      <c r="AC24682" s="65"/>
      <c r="AJ24682" s="66"/>
    </row>
    <row r="24683" spans="17:36" ht="4.5" customHeight="1" x14ac:dyDescent="0.2">
      <c r="Q24683" s="65"/>
      <c r="R24683" s="65"/>
      <c r="X24683" s="65"/>
      <c r="Y24683" s="65"/>
      <c r="Z24683" s="65"/>
      <c r="AA24683" s="65"/>
      <c r="AB24683" s="65"/>
      <c r="AC24683" s="65"/>
      <c r="AJ24683" s="66"/>
    </row>
    <row r="24684" spans="17:36" ht="4.5" customHeight="1" x14ac:dyDescent="0.2">
      <c r="Q24684" s="65"/>
      <c r="R24684" s="65"/>
      <c r="X24684" s="65"/>
      <c r="Y24684" s="65"/>
      <c r="Z24684" s="65"/>
      <c r="AA24684" s="65"/>
      <c r="AB24684" s="65"/>
      <c r="AC24684" s="65"/>
      <c r="AJ24684" s="66"/>
    </row>
    <row r="24685" spans="17:36" ht="4.5" customHeight="1" x14ac:dyDescent="0.2">
      <c r="Q24685" s="65"/>
      <c r="R24685" s="65"/>
      <c r="X24685" s="65"/>
      <c r="Y24685" s="65"/>
      <c r="Z24685" s="65"/>
      <c r="AA24685" s="65"/>
      <c r="AB24685" s="65"/>
      <c r="AC24685" s="65"/>
      <c r="AJ24685" s="66"/>
    </row>
    <row r="24686" spans="17:36" ht="4.5" customHeight="1" x14ac:dyDescent="0.2">
      <c r="Q24686" s="65"/>
      <c r="R24686" s="65"/>
      <c r="X24686" s="65"/>
      <c r="Y24686" s="65"/>
      <c r="Z24686" s="65"/>
      <c r="AA24686" s="65"/>
      <c r="AB24686" s="65"/>
      <c r="AC24686" s="65"/>
      <c r="AJ24686" s="66"/>
    </row>
    <row r="24687" spans="17:36" ht="4.5" customHeight="1" x14ac:dyDescent="0.2">
      <c r="Q24687" s="65"/>
      <c r="R24687" s="65"/>
      <c r="X24687" s="65"/>
      <c r="Y24687" s="65"/>
      <c r="Z24687" s="65"/>
      <c r="AA24687" s="65"/>
      <c r="AB24687" s="65"/>
      <c r="AC24687" s="65"/>
      <c r="AJ24687" s="66"/>
    </row>
    <row r="24688" spans="17:36" ht="4.5" customHeight="1" x14ac:dyDescent="0.2">
      <c r="Q24688" s="65"/>
      <c r="R24688" s="65"/>
      <c r="X24688" s="65"/>
      <c r="Y24688" s="65"/>
      <c r="Z24688" s="65"/>
      <c r="AA24688" s="65"/>
      <c r="AB24688" s="65"/>
      <c r="AC24688" s="65"/>
      <c r="AJ24688" s="66"/>
    </row>
    <row r="24689" spans="17:36" ht="4.5" customHeight="1" x14ac:dyDescent="0.2">
      <c r="Q24689" s="65"/>
      <c r="R24689" s="65"/>
      <c r="X24689" s="65"/>
      <c r="Y24689" s="65"/>
      <c r="Z24689" s="65"/>
      <c r="AA24689" s="65"/>
      <c r="AB24689" s="65"/>
      <c r="AC24689" s="65"/>
      <c r="AJ24689" s="66"/>
    </row>
    <row r="24690" spans="17:36" ht="4.5" customHeight="1" x14ac:dyDescent="0.2">
      <c r="Q24690" s="65"/>
      <c r="R24690" s="65"/>
      <c r="X24690" s="65"/>
      <c r="Y24690" s="65"/>
      <c r="Z24690" s="65"/>
      <c r="AA24690" s="65"/>
      <c r="AB24690" s="65"/>
      <c r="AC24690" s="65"/>
      <c r="AJ24690" s="66"/>
    </row>
    <row r="24691" spans="17:36" ht="4.5" customHeight="1" x14ac:dyDescent="0.2">
      <c r="Q24691" s="65"/>
      <c r="R24691" s="65"/>
      <c r="X24691" s="65"/>
      <c r="Y24691" s="65"/>
      <c r="Z24691" s="65"/>
      <c r="AA24691" s="65"/>
      <c r="AB24691" s="65"/>
      <c r="AC24691" s="65"/>
      <c r="AJ24691" s="66"/>
    </row>
    <row r="24692" spans="17:36" ht="4.5" customHeight="1" x14ac:dyDescent="0.2">
      <c r="Q24692" s="65"/>
      <c r="R24692" s="65"/>
      <c r="X24692" s="65"/>
      <c r="Y24692" s="65"/>
      <c r="Z24692" s="65"/>
      <c r="AA24692" s="65"/>
      <c r="AB24692" s="65"/>
      <c r="AC24692" s="65"/>
      <c r="AJ24692" s="66"/>
    </row>
    <row r="24693" spans="17:36" ht="4.5" customHeight="1" x14ac:dyDescent="0.2">
      <c r="Q24693" s="65"/>
      <c r="R24693" s="65"/>
      <c r="X24693" s="65"/>
      <c r="Y24693" s="65"/>
      <c r="Z24693" s="65"/>
      <c r="AA24693" s="65"/>
      <c r="AB24693" s="65"/>
      <c r="AC24693" s="65"/>
      <c r="AJ24693" s="66"/>
    </row>
    <row r="24694" spans="17:36" ht="4.5" customHeight="1" x14ac:dyDescent="0.2">
      <c r="Q24694" s="65"/>
      <c r="R24694" s="65"/>
      <c r="X24694" s="65"/>
      <c r="Y24694" s="65"/>
      <c r="Z24694" s="65"/>
      <c r="AA24694" s="65"/>
      <c r="AB24694" s="65"/>
      <c r="AC24694" s="65"/>
      <c r="AJ24694" s="66"/>
    </row>
    <row r="24695" spans="17:36" ht="4.5" customHeight="1" x14ac:dyDescent="0.2">
      <c r="Q24695" s="65"/>
      <c r="R24695" s="65"/>
      <c r="X24695" s="65"/>
      <c r="Y24695" s="65"/>
      <c r="Z24695" s="65"/>
      <c r="AA24695" s="65"/>
      <c r="AB24695" s="65"/>
      <c r="AC24695" s="65"/>
      <c r="AJ24695" s="66"/>
    </row>
    <row r="24696" spans="17:36" ht="4.5" customHeight="1" x14ac:dyDescent="0.2">
      <c r="Q24696" s="65"/>
      <c r="R24696" s="65"/>
      <c r="X24696" s="65"/>
      <c r="Y24696" s="65"/>
      <c r="Z24696" s="65"/>
      <c r="AA24696" s="65"/>
      <c r="AB24696" s="65"/>
      <c r="AC24696" s="65"/>
      <c r="AJ24696" s="66"/>
    </row>
    <row r="24697" spans="17:36" ht="4.5" customHeight="1" x14ac:dyDescent="0.2">
      <c r="Q24697" s="65"/>
      <c r="R24697" s="65"/>
      <c r="X24697" s="65"/>
      <c r="Y24697" s="65"/>
      <c r="Z24697" s="65"/>
      <c r="AA24697" s="65"/>
      <c r="AB24697" s="65"/>
      <c r="AC24697" s="65"/>
      <c r="AJ24697" s="66"/>
    </row>
    <row r="24698" spans="17:36" ht="4.5" customHeight="1" x14ac:dyDescent="0.2">
      <c r="Q24698" s="65"/>
      <c r="R24698" s="65"/>
      <c r="X24698" s="65"/>
      <c r="Y24698" s="65"/>
      <c r="Z24698" s="65"/>
      <c r="AA24698" s="65"/>
      <c r="AB24698" s="65"/>
      <c r="AC24698" s="65"/>
      <c r="AJ24698" s="66"/>
    </row>
    <row r="24699" spans="17:36" ht="4.5" customHeight="1" x14ac:dyDescent="0.2">
      <c r="Q24699" s="65"/>
      <c r="R24699" s="65"/>
      <c r="X24699" s="65"/>
      <c r="Y24699" s="65"/>
      <c r="Z24699" s="65"/>
      <c r="AA24699" s="65"/>
      <c r="AB24699" s="65"/>
      <c r="AC24699" s="65"/>
      <c r="AJ24699" s="66"/>
    </row>
    <row r="24700" spans="17:36" ht="4.5" customHeight="1" x14ac:dyDescent="0.2">
      <c r="Q24700" s="65"/>
      <c r="R24700" s="65"/>
      <c r="X24700" s="65"/>
      <c r="Y24700" s="65"/>
      <c r="Z24700" s="65"/>
      <c r="AA24700" s="65"/>
      <c r="AB24700" s="65"/>
      <c r="AC24700" s="65"/>
      <c r="AJ24700" s="66"/>
    </row>
    <row r="24701" spans="17:36" ht="4.5" customHeight="1" x14ac:dyDescent="0.2">
      <c r="Q24701" s="65"/>
      <c r="R24701" s="65"/>
      <c r="X24701" s="65"/>
      <c r="Y24701" s="65"/>
      <c r="Z24701" s="65"/>
      <c r="AA24701" s="65"/>
      <c r="AB24701" s="65"/>
      <c r="AC24701" s="65"/>
      <c r="AJ24701" s="66"/>
    </row>
    <row r="24702" spans="17:36" ht="4.5" customHeight="1" x14ac:dyDescent="0.2">
      <c r="Q24702" s="65"/>
      <c r="R24702" s="65"/>
      <c r="X24702" s="65"/>
      <c r="Y24702" s="65"/>
      <c r="Z24702" s="65"/>
      <c r="AA24702" s="65"/>
      <c r="AB24702" s="65"/>
      <c r="AC24702" s="65"/>
      <c r="AJ24702" s="66"/>
    </row>
    <row r="24703" spans="17:36" ht="4.5" customHeight="1" x14ac:dyDescent="0.2">
      <c r="Q24703" s="65"/>
      <c r="R24703" s="65"/>
      <c r="X24703" s="65"/>
      <c r="Y24703" s="65"/>
      <c r="Z24703" s="65"/>
      <c r="AA24703" s="65"/>
      <c r="AB24703" s="65"/>
      <c r="AC24703" s="65"/>
      <c r="AJ24703" s="66"/>
    </row>
    <row r="24704" spans="17:36" ht="4.5" customHeight="1" x14ac:dyDescent="0.2">
      <c r="Q24704" s="65"/>
      <c r="R24704" s="65"/>
      <c r="X24704" s="65"/>
      <c r="Y24704" s="65"/>
      <c r="Z24704" s="65"/>
      <c r="AA24704" s="65"/>
      <c r="AB24704" s="65"/>
      <c r="AC24704" s="65"/>
      <c r="AJ24704" s="66"/>
    </row>
    <row r="24705" spans="17:36" ht="4.5" customHeight="1" x14ac:dyDescent="0.2">
      <c r="Q24705" s="65"/>
      <c r="R24705" s="65"/>
      <c r="X24705" s="65"/>
      <c r="Y24705" s="65"/>
      <c r="Z24705" s="65"/>
      <c r="AA24705" s="65"/>
      <c r="AB24705" s="65"/>
      <c r="AC24705" s="65"/>
      <c r="AJ24705" s="66"/>
    </row>
    <row r="24706" spans="17:36" ht="4.5" customHeight="1" x14ac:dyDescent="0.2">
      <c r="Q24706" s="65"/>
      <c r="R24706" s="65"/>
      <c r="X24706" s="65"/>
      <c r="Y24706" s="65"/>
      <c r="Z24706" s="65"/>
      <c r="AA24706" s="65"/>
      <c r="AB24706" s="65"/>
      <c r="AC24706" s="65"/>
      <c r="AJ24706" s="66"/>
    </row>
    <row r="24707" spans="17:36" ht="4.5" customHeight="1" x14ac:dyDescent="0.2">
      <c r="Q24707" s="65"/>
      <c r="R24707" s="65"/>
      <c r="X24707" s="65"/>
      <c r="Y24707" s="65"/>
      <c r="Z24707" s="65"/>
      <c r="AA24707" s="65"/>
      <c r="AB24707" s="65"/>
      <c r="AC24707" s="65"/>
      <c r="AJ24707" s="66"/>
    </row>
    <row r="24708" spans="17:36" ht="4.5" customHeight="1" x14ac:dyDescent="0.2">
      <c r="Q24708" s="65"/>
      <c r="R24708" s="65"/>
      <c r="X24708" s="65"/>
      <c r="Y24708" s="65"/>
      <c r="Z24708" s="65"/>
      <c r="AA24708" s="65"/>
      <c r="AB24708" s="65"/>
      <c r="AC24708" s="65"/>
      <c r="AJ24708" s="66"/>
    </row>
    <row r="24709" spans="17:36" ht="4.5" customHeight="1" x14ac:dyDescent="0.2">
      <c r="Q24709" s="65"/>
      <c r="R24709" s="65"/>
      <c r="X24709" s="65"/>
      <c r="Y24709" s="65"/>
      <c r="Z24709" s="65"/>
      <c r="AA24709" s="65"/>
      <c r="AB24709" s="65"/>
      <c r="AC24709" s="65"/>
      <c r="AJ24709" s="66"/>
    </row>
    <row r="24710" spans="17:36" ht="4.5" customHeight="1" x14ac:dyDescent="0.2">
      <c r="Q24710" s="65"/>
      <c r="R24710" s="65"/>
      <c r="X24710" s="65"/>
      <c r="Y24710" s="65"/>
      <c r="Z24710" s="65"/>
      <c r="AA24710" s="65"/>
      <c r="AB24710" s="65"/>
      <c r="AC24710" s="65"/>
      <c r="AJ24710" s="66"/>
    </row>
    <row r="24711" spans="17:36" ht="4.5" customHeight="1" x14ac:dyDescent="0.2">
      <c r="Q24711" s="65"/>
      <c r="R24711" s="65"/>
      <c r="X24711" s="65"/>
      <c r="Y24711" s="65"/>
      <c r="Z24711" s="65"/>
      <c r="AA24711" s="65"/>
      <c r="AB24711" s="65"/>
      <c r="AC24711" s="65"/>
      <c r="AJ24711" s="66"/>
    </row>
    <row r="24712" spans="17:36" ht="4.5" customHeight="1" x14ac:dyDescent="0.2">
      <c r="Q24712" s="65"/>
      <c r="R24712" s="65"/>
      <c r="X24712" s="65"/>
      <c r="Y24712" s="65"/>
      <c r="Z24712" s="65"/>
      <c r="AA24712" s="65"/>
      <c r="AB24712" s="65"/>
      <c r="AC24712" s="65"/>
      <c r="AJ24712" s="66"/>
    </row>
    <row r="24713" spans="17:36" ht="4.5" customHeight="1" x14ac:dyDescent="0.2">
      <c r="Q24713" s="65"/>
      <c r="R24713" s="65"/>
      <c r="X24713" s="65"/>
      <c r="Y24713" s="65"/>
      <c r="Z24713" s="65"/>
      <c r="AA24713" s="65"/>
      <c r="AB24713" s="65"/>
      <c r="AC24713" s="65"/>
      <c r="AJ24713" s="66"/>
    </row>
    <row r="24714" spans="17:36" ht="4.5" customHeight="1" x14ac:dyDescent="0.2">
      <c r="Q24714" s="65"/>
      <c r="R24714" s="65"/>
      <c r="X24714" s="65"/>
      <c r="Y24714" s="65"/>
      <c r="Z24714" s="65"/>
      <c r="AA24714" s="65"/>
      <c r="AB24714" s="65"/>
      <c r="AC24714" s="65"/>
      <c r="AJ24714" s="66"/>
    </row>
    <row r="24715" spans="17:36" ht="4.5" customHeight="1" x14ac:dyDescent="0.2">
      <c r="Q24715" s="65"/>
      <c r="R24715" s="65"/>
      <c r="X24715" s="65"/>
      <c r="Y24715" s="65"/>
      <c r="Z24715" s="65"/>
      <c r="AA24715" s="65"/>
      <c r="AB24715" s="65"/>
      <c r="AC24715" s="65"/>
      <c r="AJ24715" s="66"/>
    </row>
    <row r="24716" spans="17:36" ht="4.5" customHeight="1" x14ac:dyDescent="0.2">
      <c r="Q24716" s="65"/>
      <c r="R24716" s="65"/>
      <c r="X24716" s="65"/>
      <c r="Y24716" s="65"/>
      <c r="Z24716" s="65"/>
      <c r="AA24716" s="65"/>
      <c r="AB24716" s="65"/>
      <c r="AC24716" s="65"/>
      <c r="AJ24716" s="66"/>
    </row>
    <row r="24717" spans="17:36" ht="4.5" customHeight="1" x14ac:dyDescent="0.2">
      <c r="Q24717" s="65"/>
      <c r="R24717" s="65"/>
      <c r="X24717" s="65"/>
      <c r="Y24717" s="65"/>
      <c r="Z24717" s="65"/>
      <c r="AA24717" s="65"/>
      <c r="AB24717" s="65"/>
      <c r="AC24717" s="65"/>
      <c r="AJ24717" s="66"/>
    </row>
    <row r="24718" spans="17:36" ht="4.5" customHeight="1" x14ac:dyDescent="0.2">
      <c r="Q24718" s="65"/>
      <c r="R24718" s="65"/>
      <c r="X24718" s="65"/>
      <c r="Y24718" s="65"/>
      <c r="Z24718" s="65"/>
      <c r="AA24718" s="65"/>
      <c r="AB24718" s="65"/>
      <c r="AC24718" s="65"/>
      <c r="AJ24718" s="66"/>
    </row>
    <row r="24719" spans="17:36" ht="4.5" customHeight="1" x14ac:dyDescent="0.2">
      <c r="Q24719" s="65"/>
      <c r="R24719" s="65"/>
      <c r="X24719" s="65"/>
      <c r="Y24719" s="65"/>
      <c r="Z24719" s="65"/>
      <c r="AA24719" s="65"/>
      <c r="AB24719" s="65"/>
      <c r="AC24719" s="65"/>
      <c r="AJ24719" s="66"/>
    </row>
    <row r="24720" spans="17:36" ht="4.5" customHeight="1" x14ac:dyDescent="0.2">
      <c r="Q24720" s="65"/>
      <c r="R24720" s="65"/>
      <c r="X24720" s="65"/>
      <c r="Y24720" s="65"/>
      <c r="Z24720" s="65"/>
      <c r="AA24720" s="65"/>
      <c r="AB24720" s="65"/>
      <c r="AC24720" s="65"/>
      <c r="AJ24720" s="66"/>
    </row>
    <row r="24721" spans="17:36" ht="4.5" customHeight="1" x14ac:dyDescent="0.2">
      <c r="Q24721" s="65"/>
      <c r="R24721" s="65"/>
      <c r="X24721" s="65"/>
      <c r="Y24721" s="65"/>
      <c r="Z24721" s="65"/>
      <c r="AA24721" s="65"/>
      <c r="AB24721" s="65"/>
      <c r="AC24721" s="65"/>
      <c r="AJ24721" s="66"/>
    </row>
    <row r="24722" spans="17:36" ht="4.5" customHeight="1" x14ac:dyDescent="0.2">
      <c r="Q24722" s="65"/>
      <c r="R24722" s="65"/>
      <c r="X24722" s="65"/>
      <c r="Y24722" s="65"/>
      <c r="Z24722" s="65"/>
      <c r="AA24722" s="65"/>
      <c r="AB24722" s="65"/>
      <c r="AC24722" s="65"/>
      <c r="AJ24722" s="66"/>
    </row>
    <row r="24723" spans="17:36" ht="4.5" customHeight="1" x14ac:dyDescent="0.2">
      <c r="Q24723" s="65"/>
      <c r="R24723" s="65"/>
      <c r="X24723" s="65"/>
      <c r="Y24723" s="65"/>
      <c r="Z24723" s="65"/>
      <c r="AA24723" s="65"/>
      <c r="AB24723" s="65"/>
      <c r="AC24723" s="65"/>
      <c r="AJ24723" s="66"/>
    </row>
    <row r="24724" spans="17:36" ht="4.5" customHeight="1" x14ac:dyDescent="0.2">
      <c r="Q24724" s="65"/>
      <c r="R24724" s="65"/>
      <c r="X24724" s="65"/>
      <c r="Y24724" s="65"/>
      <c r="Z24724" s="65"/>
      <c r="AA24724" s="65"/>
      <c r="AB24724" s="65"/>
      <c r="AC24724" s="65"/>
      <c r="AJ24724" s="66"/>
    </row>
    <row r="24725" spans="17:36" ht="4.5" customHeight="1" x14ac:dyDescent="0.2">
      <c r="Q24725" s="65"/>
      <c r="R24725" s="65"/>
      <c r="X24725" s="65"/>
      <c r="Y24725" s="65"/>
      <c r="Z24725" s="65"/>
      <c r="AA24725" s="65"/>
      <c r="AB24725" s="65"/>
      <c r="AC24725" s="65"/>
      <c r="AJ24725" s="66"/>
    </row>
    <row r="24726" spans="17:36" ht="4.5" customHeight="1" x14ac:dyDescent="0.2">
      <c r="Q24726" s="65"/>
      <c r="R24726" s="65"/>
      <c r="X24726" s="65"/>
      <c r="Y24726" s="65"/>
      <c r="Z24726" s="65"/>
      <c r="AA24726" s="65"/>
      <c r="AB24726" s="65"/>
      <c r="AC24726" s="65"/>
      <c r="AJ24726" s="66"/>
    </row>
    <row r="24727" spans="17:36" ht="4.5" customHeight="1" x14ac:dyDescent="0.2">
      <c r="Q24727" s="65"/>
      <c r="R24727" s="65"/>
      <c r="X24727" s="65"/>
      <c r="Y24727" s="65"/>
      <c r="Z24727" s="65"/>
      <c r="AA24727" s="65"/>
      <c r="AB24727" s="65"/>
      <c r="AC24727" s="65"/>
      <c r="AJ24727" s="66"/>
    </row>
    <row r="24728" spans="17:36" ht="4.5" customHeight="1" x14ac:dyDescent="0.2">
      <c r="Q24728" s="65"/>
      <c r="R24728" s="65"/>
      <c r="X24728" s="65"/>
      <c r="Y24728" s="65"/>
      <c r="Z24728" s="65"/>
      <c r="AA24728" s="65"/>
      <c r="AB24728" s="65"/>
      <c r="AC24728" s="65"/>
      <c r="AJ24728" s="66"/>
    </row>
    <row r="24729" spans="17:36" ht="4.5" customHeight="1" x14ac:dyDescent="0.2">
      <c r="Q24729" s="65"/>
      <c r="R24729" s="65"/>
      <c r="X24729" s="65"/>
      <c r="Y24729" s="65"/>
      <c r="Z24729" s="65"/>
      <c r="AA24729" s="65"/>
      <c r="AB24729" s="65"/>
      <c r="AC24729" s="65"/>
      <c r="AJ24729" s="66"/>
    </row>
    <row r="24730" spans="17:36" ht="4.5" customHeight="1" x14ac:dyDescent="0.2">
      <c r="Q24730" s="65"/>
      <c r="R24730" s="65"/>
      <c r="X24730" s="65"/>
      <c r="Y24730" s="65"/>
      <c r="Z24730" s="65"/>
      <c r="AA24730" s="65"/>
      <c r="AB24730" s="65"/>
      <c r="AC24730" s="65"/>
      <c r="AJ24730" s="66"/>
    </row>
    <row r="24731" spans="17:36" ht="4.5" customHeight="1" x14ac:dyDescent="0.2">
      <c r="Q24731" s="65"/>
      <c r="R24731" s="65"/>
      <c r="X24731" s="65"/>
      <c r="Y24731" s="65"/>
      <c r="Z24731" s="65"/>
      <c r="AA24731" s="65"/>
      <c r="AB24731" s="65"/>
      <c r="AC24731" s="65"/>
      <c r="AJ24731" s="66"/>
    </row>
    <row r="24732" spans="17:36" ht="4.5" customHeight="1" x14ac:dyDescent="0.2">
      <c r="Q24732" s="65"/>
      <c r="R24732" s="65"/>
      <c r="X24732" s="65"/>
      <c r="Y24732" s="65"/>
      <c r="Z24732" s="65"/>
      <c r="AA24732" s="65"/>
      <c r="AB24732" s="65"/>
      <c r="AC24732" s="65"/>
      <c r="AJ24732" s="66"/>
    </row>
    <row r="24733" spans="17:36" ht="4.5" customHeight="1" x14ac:dyDescent="0.2">
      <c r="Q24733" s="65"/>
      <c r="R24733" s="65"/>
      <c r="X24733" s="65"/>
      <c r="Y24733" s="65"/>
      <c r="Z24733" s="65"/>
      <c r="AA24733" s="65"/>
      <c r="AB24733" s="65"/>
      <c r="AC24733" s="65"/>
      <c r="AJ24733" s="66"/>
    </row>
    <row r="24734" spans="17:36" ht="4.5" customHeight="1" x14ac:dyDescent="0.2">
      <c r="Q24734" s="65"/>
      <c r="R24734" s="65"/>
      <c r="X24734" s="65"/>
      <c r="Y24734" s="65"/>
      <c r="Z24734" s="65"/>
      <c r="AA24734" s="65"/>
      <c r="AB24734" s="65"/>
      <c r="AC24734" s="65"/>
      <c r="AJ24734" s="66"/>
    </row>
    <row r="24735" spans="17:36" ht="4.5" customHeight="1" x14ac:dyDescent="0.2">
      <c r="Q24735" s="65"/>
      <c r="R24735" s="65"/>
      <c r="X24735" s="65"/>
      <c r="Y24735" s="65"/>
      <c r="Z24735" s="65"/>
      <c r="AA24735" s="65"/>
      <c r="AB24735" s="65"/>
      <c r="AC24735" s="65"/>
      <c r="AJ24735" s="66"/>
    </row>
    <row r="24736" spans="17:36" ht="4.5" customHeight="1" x14ac:dyDescent="0.2">
      <c r="Q24736" s="65"/>
      <c r="R24736" s="65"/>
      <c r="X24736" s="65"/>
      <c r="Y24736" s="65"/>
      <c r="Z24736" s="65"/>
      <c r="AA24736" s="65"/>
      <c r="AB24736" s="65"/>
      <c r="AC24736" s="65"/>
      <c r="AJ24736" s="66"/>
    </row>
    <row r="24737" spans="17:36" ht="4.5" customHeight="1" x14ac:dyDescent="0.2">
      <c r="Q24737" s="65"/>
      <c r="R24737" s="65"/>
      <c r="X24737" s="65"/>
      <c r="Y24737" s="65"/>
      <c r="Z24737" s="65"/>
      <c r="AA24737" s="65"/>
      <c r="AB24737" s="65"/>
      <c r="AC24737" s="65"/>
      <c r="AJ24737" s="66"/>
    </row>
    <row r="24738" spans="17:36" ht="4.5" customHeight="1" x14ac:dyDescent="0.2">
      <c r="Q24738" s="65"/>
      <c r="R24738" s="65"/>
      <c r="X24738" s="65"/>
      <c r="Y24738" s="65"/>
      <c r="Z24738" s="65"/>
      <c r="AA24738" s="65"/>
      <c r="AB24738" s="65"/>
      <c r="AC24738" s="65"/>
      <c r="AJ24738" s="66"/>
    </row>
    <row r="24739" spans="17:36" ht="4.5" customHeight="1" x14ac:dyDescent="0.2">
      <c r="Q24739" s="65"/>
      <c r="R24739" s="65"/>
      <c r="X24739" s="65"/>
      <c r="Y24739" s="65"/>
      <c r="Z24739" s="65"/>
      <c r="AA24739" s="65"/>
      <c r="AB24739" s="65"/>
      <c r="AC24739" s="65"/>
      <c r="AJ24739" s="66"/>
    </row>
    <row r="24740" spans="17:36" ht="4.5" customHeight="1" x14ac:dyDescent="0.2">
      <c r="Q24740" s="65"/>
      <c r="R24740" s="65"/>
      <c r="X24740" s="65"/>
      <c r="Y24740" s="65"/>
      <c r="Z24740" s="65"/>
      <c r="AA24740" s="65"/>
      <c r="AB24740" s="65"/>
      <c r="AC24740" s="65"/>
      <c r="AJ24740" s="66"/>
    </row>
    <row r="24741" spans="17:36" ht="4.5" customHeight="1" x14ac:dyDescent="0.2">
      <c r="Q24741" s="65"/>
      <c r="R24741" s="65"/>
      <c r="X24741" s="65"/>
      <c r="Y24741" s="65"/>
      <c r="Z24741" s="65"/>
      <c r="AA24741" s="65"/>
      <c r="AB24741" s="65"/>
      <c r="AC24741" s="65"/>
      <c r="AJ24741" s="66"/>
    </row>
    <row r="24742" spans="17:36" ht="4.5" customHeight="1" x14ac:dyDescent="0.2">
      <c r="Q24742" s="65"/>
      <c r="R24742" s="65"/>
      <c r="X24742" s="65"/>
      <c r="Y24742" s="65"/>
      <c r="Z24742" s="65"/>
      <c r="AA24742" s="65"/>
      <c r="AB24742" s="65"/>
      <c r="AC24742" s="65"/>
      <c r="AJ24742" s="66"/>
    </row>
    <row r="24743" spans="17:36" ht="4.5" customHeight="1" x14ac:dyDescent="0.2">
      <c r="Q24743" s="65"/>
      <c r="R24743" s="65"/>
      <c r="X24743" s="65"/>
      <c r="Y24743" s="65"/>
      <c r="Z24743" s="65"/>
      <c r="AA24743" s="65"/>
      <c r="AB24743" s="65"/>
      <c r="AC24743" s="65"/>
      <c r="AJ24743" s="66"/>
    </row>
    <row r="24744" spans="17:36" ht="4.5" customHeight="1" x14ac:dyDescent="0.2">
      <c r="Q24744" s="65"/>
      <c r="R24744" s="65"/>
      <c r="X24744" s="65"/>
      <c r="Y24744" s="65"/>
      <c r="Z24744" s="65"/>
      <c r="AA24744" s="65"/>
      <c r="AB24744" s="65"/>
      <c r="AC24744" s="65"/>
      <c r="AJ24744" s="66"/>
    </row>
    <row r="24745" spans="17:36" ht="4.5" customHeight="1" x14ac:dyDescent="0.2">
      <c r="Q24745" s="65"/>
      <c r="R24745" s="65"/>
      <c r="X24745" s="65"/>
      <c r="Y24745" s="65"/>
      <c r="Z24745" s="65"/>
      <c r="AA24745" s="65"/>
      <c r="AB24745" s="65"/>
      <c r="AC24745" s="65"/>
      <c r="AJ24745" s="66"/>
    </row>
    <row r="24746" spans="17:36" ht="4.5" customHeight="1" x14ac:dyDescent="0.2">
      <c r="Q24746" s="65"/>
      <c r="R24746" s="65"/>
      <c r="X24746" s="65"/>
      <c r="Y24746" s="65"/>
      <c r="Z24746" s="65"/>
      <c r="AA24746" s="65"/>
      <c r="AB24746" s="65"/>
      <c r="AC24746" s="65"/>
      <c r="AJ24746" s="66"/>
    </row>
    <row r="24747" spans="17:36" ht="4.5" customHeight="1" x14ac:dyDescent="0.2">
      <c r="Q24747" s="65"/>
      <c r="R24747" s="65"/>
      <c r="X24747" s="65"/>
      <c r="Y24747" s="65"/>
      <c r="Z24747" s="65"/>
      <c r="AA24747" s="65"/>
      <c r="AB24747" s="65"/>
      <c r="AC24747" s="65"/>
      <c r="AJ24747" s="66"/>
    </row>
    <row r="24748" spans="17:36" ht="4.5" customHeight="1" x14ac:dyDescent="0.2">
      <c r="Q24748" s="65"/>
      <c r="R24748" s="65"/>
      <c r="X24748" s="65"/>
      <c r="Y24748" s="65"/>
      <c r="Z24748" s="65"/>
      <c r="AA24748" s="65"/>
      <c r="AB24748" s="65"/>
      <c r="AC24748" s="65"/>
      <c r="AJ24748" s="66"/>
    </row>
    <row r="24749" spans="17:36" ht="4.5" customHeight="1" x14ac:dyDescent="0.2">
      <c r="Q24749" s="65"/>
      <c r="R24749" s="65"/>
      <c r="X24749" s="65"/>
      <c r="Y24749" s="65"/>
      <c r="Z24749" s="65"/>
      <c r="AA24749" s="65"/>
      <c r="AB24749" s="65"/>
      <c r="AC24749" s="65"/>
      <c r="AJ24749" s="66"/>
    </row>
    <row r="24750" spans="17:36" ht="4.5" customHeight="1" x14ac:dyDescent="0.2">
      <c r="Q24750" s="65"/>
      <c r="R24750" s="65"/>
      <c r="X24750" s="65"/>
      <c r="Y24750" s="65"/>
      <c r="Z24750" s="65"/>
      <c r="AA24750" s="65"/>
      <c r="AB24750" s="65"/>
      <c r="AC24750" s="65"/>
      <c r="AJ24750" s="66"/>
    </row>
    <row r="24751" spans="17:36" ht="4.5" customHeight="1" x14ac:dyDescent="0.2">
      <c r="Q24751" s="65"/>
      <c r="R24751" s="65"/>
      <c r="X24751" s="65"/>
      <c r="Y24751" s="65"/>
      <c r="Z24751" s="65"/>
      <c r="AA24751" s="65"/>
      <c r="AB24751" s="65"/>
      <c r="AC24751" s="65"/>
      <c r="AJ24751" s="66"/>
    </row>
    <row r="24752" spans="17:36" ht="4.5" customHeight="1" x14ac:dyDescent="0.2">
      <c r="Q24752" s="65"/>
      <c r="R24752" s="65"/>
      <c r="X24752" s="65"/>
      <c r="Y24752" s="65"/>
      <c r="Z24752" s="65"/>
      <c r="AA24752" s="65"/>
      <c r="AB24752" s="65"/>
      <c r="AC24752" s="65"/>
      <c r="AJ24752" s="66"/>
    </row>
    <row r="24753" spans="17:36" ht="4.5" customHeight="1" x14ac:dyDescent="0.2">
      <c r="Q24753" s="65"/>
      <c r="R24753" s="65"/>
      <c r="X24753" s="65"/>
      <c r="Y24753" s="65"/>
      <c r="Z24753" s="65"/>
      <c r="AA24753" s="65"/>
      <c r="AB24753" s="65"/>
      <c r="AC24753" s="65"/>
      <c r="AJ24753" s="66"/>
    </row>
    <row r="24754" spans="17:36" ht="4.5" customHeight="1" x14ac:dyDescent="0.2">
      <c r="Q24754" s="65"/>
      <c r="R24754" s="65"/>
      <c r="X24754" s="65"/>
      <c r="Y24754" s="65"/>
      <c r="Z24754" s="65"/>
      <c r="AA24754" s="65"/>
      <c r="AB24754" s="65"/>
      <c r="AC24754" s="65"/>
      <c r="AJ24754" s="66"/>
    </row>
    <row r="24755" spans="17:36" ht="4.5" customHeight="1" x14ac:dyDescent="0.2">
      <c r="Q24755" s="65"/>
      <c r="R24755" s="65"/>
      <c r="X24755" s="65"/>
      <c r="Y24755" s="65"/>
      <c r="Z24755" s="65"/>
      <c r="AA24755" s="65"/>
      <c r="AB24755" s="65"/>
      <c r="AC24755" s="65"/>
      <c r="AJ24755" s="66"/>
    </row>
    <row r="24756" spans="17:36" ht="4.5" customHeight="1" x14ac:dyDescent="0.2">
      <c r="Q24756" s="65"/>
      <c r="R24756" s="65"/>
      <c r="X24756" s="65"/>
      <c r="Y24756" s="65"/>
      <c r="Z24756" s="65"/>
      <c r="AA24756" s="65"/>
      <c r="AB24756" s="65"/>
      <c r="AC24756" s="65"/>
      <c r="AJ24756" s="66"/>
    </row>
    <row r="24757" spans="17:36" ht="4.5" customHeight="1" x14ac:dyDescent="0.2">
      <c r="Q24757" s="65"/>
      <c r="R24757" s="65"/>
      <c r="X24757" s="65"/>
      <c r="Y24757" s="65"/>
      <c r="Z24757" s="65"/>
      <c r="AA24757" s="65"/>
      <c r="AB24757" s="65"/>
      <c r="AC24757" s="65"/>
      <c r="AJ24757" s="66"/>
    </row>
    <row r="24758" spans="17:36" ht="4.5" customHeight="1" x14ac:dyDescent="0.2">
      <c r="Q24758" s="65"/>
      <c r="R24758" s="65"/>
      <c r="X24758" s="65"/>
      <c r="Y24758" s="65"/>
      <c r="Z24758" s="65"/>
      <c r="AA24758" s="65"/>
      <c r="AB24758" s="65"/>
      <c r="AC24758" s="65"/>
      <c r="AJ24758" s="66"/>
    </row>
    <row r="24759" spans="17:36" ht="4.5" customHeight="1" x14ac:dyDescent="0.2">
      <c r="Q24759" s="65"/>
      <c r="R24759" s="65"/>
      <c r="X24759" s="65"/>
      <c r="Y24759" s="65"/>
      <c r="Z24759" s="65"/>
      <c r="AA24759" s="65"/>
      <c r="AB24759" s="65"/>
      <c r="AC24759" s="65"/>
      <c r="AJ24759" s="66"/>
    </row>
    <row r="24760" spans="17:36" ht="4.5" customHeight="1" x14ac:dyDescent="0.2">
      <c r="Q24760" s="65"/>
      <c r="R24760" s="65"/>
      <c r="X24760" s="65"/>
      <c r="Y24760" s="65"/>
      <c r="Z24760" s="65"/>
      <c r="AA24760" s="65"/>
      <c r="AB24760" s="65"/>
      <c r="AC24760" s="65"/>
      <c r="AJ24760" s="66"/>
    </row>
    <row r="24761" spans="17:36" ht="4.5" customHeight="1" x14ac:dyDescent="0.2">
      <c r="Q24761" s="65"/>
      <c r="R24761" s="65"/>
      <c r="X24761" s="65"/>
      <c r="Y24761" s="65"/>
      <c r="Z24761" s="65"/>
      <c r="AA24761" s="65"/>
      <c r="AB24761" s="65"/>
      <c r="AC24761" s="65"/>
      <c r="AJ24761" s="66"/>
    </row>
    <row r="24762" spans="17:36" ht="4.5" customHeight="1" x14ac:dyDescent="0.2">
      <c r="Q24762" s="65"/>
      <c r="R24762" s="65"/>
      <c r="X24762" s="65"/>
      <c r="Y24762" s="65"/>
      <c r="Z24762" s="65"/>
      <c r="AA24762" s="65"/>
      <c r="AB24762" s="65"/>
      <c r="AC24762" s="65"/>
      <c r="AJ24762" s="66"/>
    </row>
    <row r="24763" spans="17:36" ht="4.5" customHeight="1" x14ac:dyDescent="0.2">
      <c r="Q24763" s="65"/>
      <c r="R24763" s="65"/>
      <c r="X24763" s="65"/>
      <c r="Y24763" s="65"/>
      <c r="Z24763" s="65"/>
      <c r="AA24763" s="65"/>
      <c r="AB24763" s="65"/>
      <c r="AC24763" s="65"/>
      <c r="AJ24763" s="66"/>
    </row>
    <row r="24764" spans="17:36" ht="4.5" customHeight="1" x14ac:dyDescent="0.2">
      <c r="Q24764" s="65"/>
      <c r="R24764" s="65"/>
      <c r="X24764" s="65"/>
      <c r="Y24764" s="65"/>
      <c r="Z24764" s="65"/>
      <c r="AA24764" s="65"/>
      <c r="AB24764" s="65"/>
      <c r="AC24764" s="65"/>
      <c r="AJ24764" s="66"/>
    </row>
    <row r="24765" spans="17:36" ht="4.5" customHeight="1" x14ac:dyDescent="0.2">
      <c r="Q24765" s="65"/>
      <c r="R24765" s="65"/>
      <c r="X24765" s="65"/>
      <c r="Y24765" s="65"/>
      <c r="Z24765" s="65"/>
      <c r="AA24765" s="65"/>
      <c r="AB24765" s="65"/>
      <c r="AC24765" s="65"/>
      <c r="AJ24765" s="66"/>
    </row>
    <row r="24766" spans="17:36" ht="4.5" customHeight="1" x14ac:dyDescent="0.2">
      <c r="Q24766" s="65"/>
      <c r="R24766" s="65"/>
      <c r="X24766" s="65"/>
      <c r="Y24766" s="65"/>
      <c r="Z24766" s="65"/>
      <c r="AA24766" s="65"/>
      <c r="AB24766" s="65"/>
      <c r="AC24766" s="65"/>
      <c r="AJ24766" s="66"/>
    </row>
    <row r="24767" spans="17:36" ht="4.5" customHeight="1" x14ac:dyDescent="0.2">
      <c r="Q24767" s="65"/>
      <c r="R24767" s="65"/>
      <c r="X24767" s="65"/>
      <c r="Y24767" s="65"/>
      <c r="Z24767" s="65"/>
      <c r="AA24767" s="65"/>
      <c r="AB24767" s="65"/>
      <c r="AC24767" s="65"/>
      <c r="AJ24767" s="66"/>
    </row>
    <row r="24768" spans="17:36" ht="4.5" customHeight="1" x14ac:dyDescent="0.2">
      <c r="Q24768" s="65"/>
      <c r="R24768" s="65"/>
      <c r="X24768" s="65"/>
      <c r="Y24768" s="65"/>
      <c r="Z24768" s="65"/>
      <c r="AA24768" s="65"/>
      <c r="AB24768" s="65"/>
      <c r="AC24768" s="65"/>
      <c r="AJ24768" s="66"/>
    </row>
    <row r="24769" spans="17:36" ht="4.5" customHeight="1" x14ac:dyDescent="0.2">
      <c r="Q24769" s="65"/>
      <c r="R24769" s="65"/>
      <c r="X24769" s="65"/>
      <c r="Y24769" s="65"/>
      <c r="Z24769" s="65"/>
      <c r="AA24769" s="65"/>
      <c r="AB24769" s="65"/>
      <c r="AC24769" s="65"/>
      <c r="AJ24769" s="66"/>
    </row>
    <row r="24770" spans="17:36" ht="4.5" customHeight="1" x14ac:dyDescent="0.2">
      <c r="Q24770" s="65"/>
      <c r="R24770" s="65"/>
      <c r="X24770" s="65"/>
      <c r="Y24770" s="65"/>
      <c r="Z24770" s="65"/>
      <c r="AA24770" s="65"/>
      <c r="AB24770" s="65"/>
      <c r="AC24770" s="65"/>
      <c r="AJ24770" s="66"/>
    </row>
    <row r="24771" spans="17:36" ht="4.5" customHeight="1" x14ac:dyDescent="0.2">
      <c r="Q24771" s="65"/>
      <c r="R24771" s="65"/>
      <c r="X24771" s="65"/>
      <c r="Y24771" s="65"/>
      <c r="Z24771" s="65"/>
      <c r="AA24771" s="65"/>
      <c r="AB24771" s="65"/>
      <c r="AC24771" s="65"/>
      <c r="AJ24771" s="66"/>
    </row>
    <row r="24772" spans="17:36" ht="4.5" customHeight="1" x14ac:dyDescent="0.2">
      <c r="Q24772" s="65"/>
      <c r="R24772" s="65"/>
      <c r="X24772" s="65"/>
      <c r="Y24772" s="65"/>
      <c r="Z24772" s="65"/>
      <c r="AA24772" s="65"/>
      <c r="AB24772" s="65"/>
      <c r="AC24772" s="65"/>
      <c r="AJ24772" s="66"/>
    </row>
    <row r="24773" spans="17:36" ht="4.5" customHeight="1" x14ac:dyDescent="0.2">
      <c r="Q24773" s="65"/>
      <c r="R24773" s="65"/>
      <c r="X24773" s="65"/>
      <c r="Y24773" s="65"/>
      <c r="Z24773" s="65"/>
      <c r="AA24773" s="65"/>
      <c r="AB24773" s="65"/>
      <c r="AC24773" s="65"/>
      <c r="AJ24773" s="66"/>
    </row>
    <row r="24774" spans="17:36" ht="4.5" customHeight="1" x14ac:dyDescent="0.2">
      <c r="Q24774" s="65"/>
      <c r="R24774" s="65"/>
      <c r="X24774" s="65"/>
      <c r="Y24774" s="65"/>
      <c r="Z24774" s="65"/>
      <c r="AA24774" s="65"/>
      <c r="AB24774" s="65"/>
      <c r="AC24774" s="65"/>
      <c r="AJ24774" s="66"/>
    </row>
    <row r="24775" spans="17:36" ht="4.5" customHeight="1" x14ac:dyDescent="0.2">
      <c r="Q24775" s="65"/>
      <c r="R24775" s="65"/>
      <c r="X24775" s="65"/>
      <c r="Y24775" s="65"/>
      <c r="Z24775" s="65"/>
      <c r="AA24775" s="65"/>
      <c r="AB24775" s="65"/>
      <c r="AC24775" s="65"/>
      <c r="AJ24775" s="66"/>
    </row>
    <row r="24776" spans="17:36" ht="4.5" customHeight="1" x14ac:dyDescent="0.2">
      <c r="Q24776" s="65"/>
      <c r="R24776" s="65"/>
      <c r="X24776" s="65"/>
      <c r="Y24776" s="65"/>
      <c r="Z24776" s="65"/>
      <c r="AA24776" s="65"/>
      <c r="AB24776" s="65"/>
      <c r="AC24776" s="65"/>
      <c r="AJ24776" s="66"/>
    </row>
    <row r="24777" spans="17:36" ht="4.5" customHeight="1" x14ac:dyDescent="0.2">
      <c r="Q24777" s="65"/>
      <c r="R24777" s="65"/>
      <c r="X24777" s="65"/>
      <c r="Y24777" s="65"/>
      <c r="Z24777" s="65"/>
      <c r="AA24777" s="65"/>
      <c r="AB24777" s="65"/>
      <c r="AC24777" s="65"/>
      <c r="AJ24777" s="66"/>
    </row>
    <row r="24778" spans="17:36" ht="4.5" customHeight="1" x14ac:dyDescent="0.2">
      <c r="Q24778" s="65"/>
      <c r="R24778" s="65"/>
      <c r="X24778" s="65"/>
      <c r="Y24778" s="65"/>
      <c r="Z24778" s="65"/>
      <c r="AA24778" s="65"/>
      <c r="AB24778" s="65"/>
      <c r="AC24778" s="65"/>
      <c r="AJ24778" s="66"/>
    </row>
    <row r="24779" spans="17:36" ht="4.5" customHeight="1" x14ac:dyDescent="0.2">
      <c r="Q24779" s="65"/>
      <c r="R24779" s="65"/>
      <c r="X24779" s="65"/>
      <c r="Y24779" s="65"/>
      <c r="Z24779" s="65"/>
      <c r="AA24779" s="65"/>
      <c r="AB24779" s="65"/>
      <c r="AC24779" s="65"/>
      <c r="AJ24779" s="66"/>
    </row>
    <row r="24780" spans="17:36" ht="4.5" customHeight="1" x14ac:dyDescent="0.2">
      <c r="Q24780" s="65"/>
      <c r="R24780" s="65"/>
      <c r="X24780" s="65"/>
      <c r="Y24780" s="65"/>
      <c r="Z24780" s="65"/>
      <c r="AA24780" s="65"/>
      <c r="AB24780" s="65"/>
      <c r="AC24780" s="65"/>
      <c r="AJ24780" s="66"/>
    </row>
    <row r="24781" spans="17:36" ht="4.5" customHeight="1" x14ac:dyDescent="0.2">
      <c r="Q24781" s="65"/>
      <c r="R24781" s="65"/>
      <c r="X24781" s="65"/>
      <c r="Y24781" s="65"/>
      <c r="Z24781" s="65"/>
      <c r="AA24781" s="65"/>
      <c r="AB24781" s="65"/>
      <c r="AC24781" s="65"/>
      <c r="AJ24781" s="66"/>
    </row>
    <row r="24782" spans="17:36" ht="4.5" customHeight="1" x14ac:dyDescent="0.2">
      <c r="Q24782" s="65"/>
      <c r="R24782" s="65"/>
      <c r="X24782" s="65"/>
      <c r="Y24782" s="65"/>
      <c r="Z24782" s="65"/>
      <c r="AA24782" s="65"/>
      <c r="AB24782" s="65"/>
      <c r="AC24782" s="65"/>
      <c r="AJ24782" s="66"/>
    </row>
    <row r="24783" spans="17:36" ht="4.5" customHeight="1" x14ac:dyDescent="0.2">
      <c r="Q24783" s="65"/>
      <c r="R24783" s="65"/>
      <c r="X24783" s="65"/>
      <c r="Y24783" s="65"/>
      <c r="Z24783" s="65"/>
      <c r="AA24783" s="65"/>
      <c r="AB24783" s="65"/>
      <c r="AC24783" s="65"/>
      <c r="AJ24783" s="66"/>
    </row>
    <row r="24784" spans="17:36" ht="4.5" customHeight="1" x14ac:dyDescent="0.2">
      <c r="Q24784" s="65"/>
      <c r="R24784" s="65"/>
      <c r="X24784" s="65"/>
      <c r="Y24784" s="65"/>
      <c r="Z24784" s="65"/>
      <c r="AA24784" s="65"/>
      <c r="AB24784" s="65"/>
      <c r="AC24784" s="65"/>
      <c r="AJ24784" s="66"/>
    </row>
    <row r="24785" spans="17:36" ht="4.5" customHeight="1" x14ac:dyDescent="0.2">
      <c r="Q24785" s="65"/>
      <c r="R24785" s="65"/>
      <c r="X24785" s="65"/>
      <c r="Y24785" s="65"/>
      <c r="Z24785" s="65"/>
      <c r="AA24785" s="65"/>
      <c r="AB24785" s="65"/>
      <c r="AC24785" s="65"/>
      <c r="AJ24785" s="66"/>
    </row>
    <row r="24786" spans="17:36" ht="4.5" customHeight="1" x14ac:dyDescent="0.2">
      <c r="Q24786" s="65"/>
      <c r="R24786" s="65"/>
      <c r="X24786" s="65"/>
      <c r="Y24786" s="65"/>
      <c r="Z24786" s="65"/>
      <c r="AA24786" s="65"/>
      <c r="AB24786" s="65"/>
      <c r="AC24786" s="65"/>
      <c r="AJ24786" s="66"/>
    </row>
    <row r="24787" spans="17:36" ht="4.5" customHeight="1" x14ac:dyDescent="0.2">
      <c r="Q24787" s="65"/>
      <c r="R24787" s="65"/>
      <c r="X24787" s="65"/>
      <c r="Y24787" s="65"/>
      <c r="Z24787" s="65"/>
      <c r="AA24787" s="65"/>
      <c r="AB24787" s="65"/>
      <c r="AC24787" s="65"/>
      <c r="AJ24787" s="66"/>
    </row>
    <row r="24788" spans="17:36" ht="4.5" customHeight="1" x14ac:dyDescent="0.2">
      <c r="Q24788" s="65"/>
      <c r="R24788" s="65"/>
      <c r="X24788" s="65"/>
      <c r="Y24788" s="65"/>
      <c r="Z24788" s="65"/>
      <c r="AA24788" s="65"/>
      <c r="AB24788" s="65"/>
      <c r="AC24788" s="65"/>
      <c r="AJ24788" s="66"/>
    </row>
    <row r="24789" spans="17:36" ht="4.5" customHeight="1" x14ac:dyDescent="0.2">
      <c r="Q24789" s="65"/>
      <c r="R24789" s="65"/>
      <c r="X24789" s="65"/>
      <c r="Y24789" s="65"/>
      <c r="Z24789" s="65"/>
      <c r="AA24789" s="65"/>
      <c r="AB24789" s="65"/>
      <c r="AC24789" s="65"/>
      <c r="AJ24789" s="66"/>
    </row>
    <row r="24790" spans="17:36" ht="4.5" customHeight="1" x14ac:dyDescent="0.2">
      <c r="Q24790" s="65"/>
      <c r="R24790" s="65"/>
      <c r="X24790" s="65"/>
      <c r="Y24790" s="65"/>
      <c r="Z24790" s="65"/>
      <c r="AA24790" s="65"/>
      <c r="AB24790" s="65"/>
      <c r="AC24790" s="65"/>
      <c r="AJ24790" s="66"/>
    </row>
    <row r="24791" spans="17:36" ht="4.5" customHeight="1" x14ac:dyDescent="0.2">
      <c r="Q24791" s="65"/>
      <c r="R24791" s="65"/>
      <c r="X24791" s="65"/>
      <c r="Y24791" s="65"/>
      <c r="Z24791" s="65"/>
      <c r="AA24791" s="65"/>
      <c r="AB24791" s="65"/>
      <c r="AC24791" s="65"/>
      <c r="AJ24791" s="66"/>
    </row>
    <row r="24792" spans="17:36" ht="4.5" customHeight="1" x14ac:dyDescent="0.2">
      <c r="Q24792" s="65"/>
      <c r="R24792" s="65"/>
      <c r="X24792" s="65"/>
      <c r="Y24792" s="65"/>
      <c r="Z24792" s="65"/>
      <c r="AA24792" s="65"/>
      <c r="AB24792" s="65"/>
      <c r="AC24792" s="65"/>
      <c r="AJ24792" s="66"/>
    </row>
    <row r="24793" spans="17:36" ht="4.5" customHeight="1" x14ac:dyDescent="0.2">
      <c r="Q24793" s="65"/>
      <c r="R24793" s="65"/>
      <c r="X24793" s="65"/>
      <c r="Y24793" s="65"/>
      <c r="Z24793" s="65"/>
      <c r="AA24793" s="65"/>
      <c r="AB24793" s="65"/>
      <c r="AC24793" s="65"/>
      <c r="AJ24793" s="66"/>
    </row>
    <row r="24794" spans="17:36" ht="4.5" customHeight="1" x14ac:dyDescent="0.2">
      <c r="Q24794" s="65"/>
      <c r="R24794" s="65"/>
      <c r="X24794" s="65"/>
      <c r="Y24794" s="65"/>
      <c r="Z24794" s="65"/>
      <c r="AA24794" s="65"/>
      <c r="AB24794" s="65"/>
      <c r="AC24794" s="65"/>
      <c r="AJ24794" s="66"/>
    </row>
    <row r="24795" spans="17:36" ht="4.5" customHeight="1" x14ac:dyDescent="0.2">
      <c r="Q24795" s="65"/>
      <c r="R24795" s="65"/>
      <c r="X24795" s="65"/>
      <c r="Y24795" s="65"/>
      <c r="Z24795" s="65"/>
      <c r="AA24795" s="65"/>
      <c r="AB24795" s="65"/>
      <c r="AC24795" s="65"/>
      <c r="AJ24795" s="66"/>
    </row>
    <row r="24796" spans="17:36" ht="4.5" customHeight="1" x14ac:dyDescent="0.2">
      <c r="Q24796" s="65"/>
      <c r="R24796" s="65"/>
      <c r="X24796" s="65"/>
      <c r="Y24796" s="65"/>
      <c r="Z24796" s="65"/>
      <c r="AA24796" s="65"/>
      <c r="AB24796" s="65"/>
      <c r="AC24796" s="65"/>
      <c r="AJ24796" s="66"/>
    </row>
    <row r="24797" spans="17:36" ht="4.5" customHeight="1" x14ac:dyDescent="0.2">
      <c r="Q24797" s="65"/>
      <c r="R24797" s="65"/>
      <c r="X24797" s="65"/>
      <c r="Y24797" s="65"/>
      <c r="Z24797" s="65"/>
      <c r="AA24797" s="65"/>
      <c r="AB24797" s="65"/>
      <c r="AC24797" s="65"/>
      <c r="AJ24797" s="66"/>
    </row>
    <row r="24798" spans="17:36" ht="4.5" customHeight="1" x14ac:dyDescent="0.2">
      <c r="Q24798" s="65"/>
      <c r="R24798" s="65"/>
      <c r="X24798" s="65"/>
      <c r="Y24798" s="65"/>
      <c r="Z24798" s="65"/>
      <c r="AA24798" s="65"/>
      <c r="AB24798" s="65"/>
      <c r="AC24798" s="65"/>
      <c r="AJ24798" s="66"/>
    </row>
    <row r="24799" spans="17:36" ht="4.5" customHeight="1" x14ac:dyDescent="0.2">
      <c r="Q24799" s="65"/>
      <c r="R24799" s="65"/>
      <c r="X24799" s="65"/>
      <c r="Y24799" s="65"/>
      <c r="Z24799" s="65"/>
      <c r="AA24799" s="65"/>
      <c r="AB24799" s="65"/>
      <c r="AC24799" s="65"/>
      <c r="AJ24799" s="66"/>
    </row>
    <row r="24800" spans="17:36" ht="4.5" customHeight="1" x14ac:dyDescent="0.2">
      <c r="Q24800" s="65"/>
      <c r="R24800" s="65"/>
      <c r="X24800" s="65"/>
      <c r="Y24800" s="65"/>
      <c r="Z24800" s="65"/>
      <c r="AA24800" s="65"/>
      <c r="AB24800" s="65"/>
      <c r="AC24800" s="65"/>
      <c r="AJ24800" s="66"/>
    </row>
    <row r="24801" spans="17:36" ht="4.5" customHeight="1" x14ac:dyDescent="0.2">
      <c r="Q24801" s="65"/>
      <c r="R24801" s="65"/>
      <c r="X24801" s="65"/>
      <c r="Y24801" s="65"/>
      <c r="Z24801" s="65"/>
      <c r="AA24801" s="65"/>
      <c r="AB24801" s="65"/>
      <c r="AC24801" s="65"/>
      <c r="AJ24801" s="66"/>
    </row>
    <row r="24802" spans="17:36" ht="4.5" customHeight="1" x14ac:dyDescent="0.2">
      <c r="Q24802" s="65"/>
      <c r="R24802" s="65"/>
      <c r="X24802" s="65"/>
      <c r="Y24802" s="65"/>
      <c r="Z24802" s="65"/>
      <c r="AA24802" s="65"/>
      <c r="AB24802" s="65"/>
      <c r="AC24802" s="65"/>
      <c r="AJ24802" s="66"/>
    </row>
    <row r="24803" spans="17:36" ht="4.5" customHeight="1" x14ac:dyDescent="0.2">
      <c r="Q24803" s="65"/>
      <c r="R24803" s="65"/>
      <c r="X24803" s="65"/>
      <c r="Y24803" s="65"/>
      <c r="Z24803" s="65"/>
      <c r="AA24803" s="65"/>
      <c r="AB24803" s="65"/>
      <c r="AC24803" s="65"/>
      <c r="AJ24803" s="66"/>
    </row>
    <row r="24804" spans="17:36" ht="4.5" customHeight="1" x14ac:dyDescent="0.2">
      <c r="Q24804" s="65"/>
      <c r="R24804" s="65"/>
      <c r="X24804" s="65"/>
      <c r="Y24804" s="65"/>
      <c r="Z24804" s="65"/>
      <c r="AA24804" s="65"/>
      <c r="AB24804" s="65"/>
      <c r="AC24804" s="65"/>
      <c r="AJ24804" s="66"/>
    </row>
    <row r="24805" spans="17:36" ht="4.5" customHeight="1" x14ac:dyDescent="0.2">
      <c r="Q24805" s="65"/>
      <c r="R24805" s="65"/>
      <c r="X24805" s="65"/>
      <c r="Y24805" s="65"/>
      <c r="Z24805" s="65"/>
      <c r="AA24805" s="65"/>
      <c r="AB24805" s="65"/>
      <c r="AC24805" s="65"/>
      <c r="AJ24805" s="66"/>
    </row>
    <row r="24806" spans="17:36" ht="4.5" customHeight="1" x14ac:dyDescent="0.2">
      <c r="Q24806" s="65"/>
      <c r="R24806" s="65"/>
      <c r="X24806" s="65"/>
      <c r="Y24806" s="65"/>
      <c r="Z24806" s="65"/>
      <c r="AA24806" s="65"/>
      <c r="AB24806" s="65"/>
      <c r="AC24806" s="65"/>
      <c r="AJ24806" s="66"/>
    </row>
    <row r="24807" spans="17:36" ht="4.5" customHeight="1" x14ac:dyDescent="0.2">
      <c r="Q24807" s="65"/>
      <c r="R24807" s="65"/>
      <c r="X24807" s="65"/>
      <c r="Y24807" s="65"/>
      <c r="Z24807" s="65"/>
      <c r="AA24807" s="65"/>
      <c r="AB24807" s="65"/>
      <c r="AC24807" s="65"/>
      <c r="AJ24807" s="66"/>
    </row>
    <row r="24808" spans="17:36" ht="4.5" customHeight="1" x14ac:dyDescent="0.2">
      <c r="Q24808" s="65"/>
      <c r="R24808" s="65"/>
      <c r="X24808" s="65"/>
      <c r="Y24808" s="65"/>
      <c r="Z24808" s="65"/>
      <c r="AA24808" s="65"/>
      <c r="AB24808" s="65"/>
      <c r="AC24808" s="65"/>
      <c r="AJ24808" s="66"/>
    </row>
    <row r="24809" spans="17:36" ht="4.5" customHeight="1" x14ac:dyDescent="0.2">
      <c r="Q24809" s="65"/>
      <c r="R24809" s="65"/>
      <c r="X24809" s="65"/>
      <c r="Y24809" s="65"/>
      <c r="Z24809" s="65"/>
      <c r="AA24809" s="65"/>
      <c r="AB24809" s="65"/>
      <c r="AC24809" s="65"/>
      <c r="AJ24809" s="66"/>
    </row>
    <row r="24810" spans="17:36" ht="4.5" customHeight="1" x14ac:dyDescent="0.2">
      <c r="Q24810" s="65"/>
      <c r="R24810" s="65"/>
      <c r="X24810" s="65"/>
      <c r="Y24810" s="65"/>
      <c r="Z24810" s="65"/>
      <c r="AA24810" s="65"/>
      <c r="AB24810" s="65"/>
      <c r="AC24810" s="65"/>
      <c r="AJ24810" s="66"/>
    </row>
    <row r="24811" spans="17:36" ht="4.5" customHeight="1" x14ac:dyDescent="0.2">
      <c r="Q24811" s="65"/>
      <c r="R24811" s="65"/>
      <c r="X24811" s="65"/>
      <c r="Y24811" s="65"/>
      <c r="Z24811" s="65"/>
      <c r="AA24811" s="65"/>
      <c r="AB24811" s="65"/>
      <c r="AC24811" s="65"/>
      <c r="AJ24811" s="66"/>
    </row>
    <row r="24812" spans="17:36" ht="4.5" customHeight="1" x14ac:dyDescent="0.2">
      <c r="Q24812" s="65"/>
      <c r="R24812" s="65"/>
      <c r="X24812" s="65"/>
      <c r="Y24812" s="65"/>
      <c r="Z24812" s="65"/>
      <c r="AA24812" s="65"/>
      <c r="AB24812" s="65"/>
      <c r="AC24812" s="65"/>
      <c r="AJ24812" s="66"/>
    </row>
    <row r="24813" spans="17:36" ht="4.5" customHeight="1" x14ac:dyDescent="0.2">
      <c r="Q24813" s="65"/>
      <c r="R24813" s="65"/>
      <c r="X24813" s="65"/>
      <c r="Y24813" s="65"/>
      <c r="Z24813" s="65"/>
      <c r="AA24813" s="65"/>
      <c r="AB24813" s="65"/>
      <c r="AC24813" s="65"/>
      <c r="AJ24813" s="66"/>
    </row>
    <row r="24814" spans="17:36" ht="4.5" customHeight="1" x14ac:dyDescent="0.2">
      <c r="Q24814" s="65"/>
      <c r="R24814" s="65"/>
      <c r="X24814" s="65"/>
      <c r="Y24814" s="65"/>
      <c r="Z24814" s="65"/>
      <c r="AA24814" s="65"/>
      <c r="AB24814" s="65"/>
      <c r="AC24814" s="65"/>
      <c r="AJ24814" s="66"/>
    </row>
    <row r="24815" spans="17:36" ht="4.5" customHeight="1" x14ac:dyDescent="0.2">
      <c r="Q24815" s="65"/>
      <c r="R24815" s="65"/>
      <c r="X24815" s="65"/>
      <c r="Y24815" s="65"/>
      <c r="Z24815" s="65"/>
      <c r="AA24815" s="65"/>
      <c r="AB24815" s="65"/>
      <c r="AC24815" s="65"/>
      <c r="AJ24815" s="66"/>
    </row>
    <row r="24816" spans="17:36" ht="4.5" customHeight="1" x14ac:dyDescent="0.2">
      <c r="Q24816" s="65"/>
      <c r="R24816" s="65"/>
      <c r="X24816" s="65"/>
      <c r="Y24816" s="65"/>
      <c r="Z24816" s="65"/>
      <c r="AA24816" s="65"/>
      <c r="AB24816" s="65"/>
      <c r="AC24816" s="65"/>
      <c r="AJ24816" s="66"/>
    </row>
    <row r="24817" spans="17:36" ht="4.5" customHeight="1" x14ac:dyDescent="0.2">
      <c r="Q24817" s="65"/>
      <c r="R24817" s="65"/>
      <c r="X24817" s="65"/>
      <c r="Y24817" s="65"/>
      <c r="Z24817" s="65"/>
      <c r="AA24817" s="65"/>
      <c r="AB24817" s="65"/>
      <c r="AC24817" s="65"/>
      <c r="AJ24817" s="66"/>
    </row>
    <row r="24818" spans="17:36" ht="4.5" customHeight="1" x14ac:dyDescent="0.2">
      <c r="Q24818" s="65"/>
      <c r="R24818" s="65"/>
      <c r="X24818" s="65"/>
      <c r="Y24818" s="65"/>
      <c r="Z24818" s="65"/>
      <c r="AA24818" s="65"/>
      <c r="AB24818" s="65"/>
      <c r="AC24818" s="65"/>
      <c r="AJ24818" s="66"/>
    </row>
    <row r="24819" spans="17:36" ht="4.5" customHeight="1" x14ac:dyDescent="0.2">
      <c r="Q24819" s="65"/>
      <c r="R24819" s="65"/>
      <c r="X24819" s="65"/>
      <c r="Y24819" s="65"/>
      <c r="Z24819" s="65"/>
      <c r="AA24819" s="65"/>
      <c r="AB24819" s="65"/>
      <c r="AC24819" s="65"/>
      <c r="AJ24819" s="66"/>
    </row>
    <row r="24820" spans="17:36" ht="4.5" customHeight="1" x14ac:dyDescent="0.2">
      <c r="Q24820" s="65"/>
      <c r="R24820" s="65"/>
      <c r="X24820" s="65"/>
      <c r="Y24820" s="65"/>
      <c r="Z24820" s="65"/>
      <c r="AA24820" s="65"/>
      <c r="AB24820" s="65"/>
      <c r="AC24820" s="65"/>
      <c r="AJ24820" s="66"/>
    </row>
    <row r="24821" spans="17:36" ht="4.5" customHeight="1" x14ac:dyDescent="0.2">
      <c r="Q24821" s="65"/>
      <c r="R24821" s="65"/>
      <c r="X24821" s="65"/>
      <c r="Y24821" s="65"/>
      <c r="Z24821" s="65"/>
      <c r="AA24821" s="65"/>
      <c r="AB24821" s="65"/>
      <c r="AC24821" s="65"/>
      <c r="AJ24821" s="66"/>
    </row>
    <row r="24822" spans="17:36" ht="4.5" customHeight="1" x14ac:dyDescent="0.2">
      <c r="Q24822" s="65"/>
      <c r="R24822" s="65"/>
      <c r="X24822" s="65"/>
      <c r="Y24822" s="65"/>
      <c r="Z24822" s="65"/>
      <c r="AA24822" s="65"/>
      <c r="AB24822" s="65"/>
      <c r="AC24822" s="65"/>
      <c r="AJ24822" s="66"/>
    </row>
    <row r="24823" spans="17:36" ht="4.5" customHeight="1" x14ac:dyDescent="0.2">
      <c r="Q24823" s="65"/>
      <c r="R24823" s="65"/>
      <c r="X24823" s="65"/>
      <c r="Y24823" s="65"/>
      <c r="Z24823" s="65"/>
      <c r="AA24823" s="65"/>
      <c r="AB24823" s="65"/>
      <c r="AC24823" s="65"/>
      <c r="AJ24823" s="66"/>
    </row>
    <row r="24824" spans="17:36" ht="4.5" customHeight="1" x14ac:dyDescent="0.2">
      <c r="Q24824" s="65"/>
      <c r="R24824" s="65"/>
      <c r="X24824" s="65"/>
      <c r="Y24824" s="65"/>
      <c r="Z24824" s="65"/>
      <c r="AA24824" s="65"/>
      <c r="AB24824" s="65"/>
      <c r="AC24824" s="65"/>
      <c r="AJ24824" s="66"/>
    </row>
    <row r="24825" spans="17:36" ht="4.5" customHeight="1" x14ac:dyDescent="0.2">
      <c r="Q24825" s="65"/>
      <c r="R24825" s="65"/>
      <c r="X24825" s="65"/>
      <c r="Y24825" s="65"/>
      <c r="Z24825" s="65"/>
      <c r="AA24825" s="65"/>
      <c r="AB24825" s="65"/>
      <c r="AC24825" s="65"/>
      <c r="AJ24825" s="66"/>
    </row>
    <row r="24826" spans="17:36" ht="4.5" customHeight="1" x14ac:dyDescent="0.2">
      <c r="Q24826" s="65"/>
      <c r="R24826" s="65"/>
      <c r="X24826" s="65"/>
      <c r="Y24826" s="65"/>
      <c r="Z24826" s="65"/>
      <c r="AA24826" s="65"/>
      <c r="AB24826" s="65"/>
      <c r="AC24826" s="65"/>
      <c r="AJ24826" s="66"/>
    </row>
    <row r="24827" spans="17:36" ht="4.5" customHeight="1" x14ac:dyDescent="0.2">
      <c r="Q24827" s="65"/>
      <c r="R24827" s="65"/>
      <c r="X24827" s="65"/>
      <c r="Y24827" s="65"/>
      <c r="Z24827" s="65"/>
      <c r="AA24827" s="65"/>
      <c r="AB24827" s="65"/>
      <c r="AC24827" s="65"/>
      <c r="AJ24827" s="66"/>
    </row>
    <row r="24828" spans="17:36" ht="4.5" customHeight="1" x14ac:dyDescent="0.2">
      <c r="Q24828" s="65"/>
      <c r="R24828" s="65"/>
      <c r="X24828" s="65"/>
      <c r="Y24828" s="65"/>
      <c r="Z24828" s="65"/>
      <c r="AA24828" s="65"/>
      <c r="AB24828" s="65"/>
      <c r="AC24828" s="65"/>
      <c r="AJ24828" s="66"/>
    </row>
    <row r="24829" spans="17:36" ht="4.5" customHeight="1" x14ac:dyDescent="0.2">
      <c r="Q24829" s="65"/>
      <c r="R24829" s="65"/>
      <c r="X24829" s="65"/>
      <c r="Y24829" s="65"/>
      <c r="Z24829" s="65"/>
      <c r="AA24829" s="65"/>
      <c r="AB24829" s="65"/>
      <c r="AC24829" s="65"/>
      <c r="AJ24829" s="66"/>
    </row>
    <row r="24830" spans="17:36" ht="4.5" customHeight="1" x14ac:dyDescent="0.2">
      <c r="Q24830" s="65"/>
      <c r="R24830" s="65"/>
      <c r="X24830" s="65"/>
      <c r="Y24830" s="65"/>
      <c r="Z24830" s="65"/>
      <c r="AA24830" s="65"/>
      <c r="AB24830" s="65"/>
      <c r="AC24830" s="65"/>
      <c r="AJ24830" s="66"/>
    </row>
    <row r="24831" spans="17:36" ht="4.5" customHeight="1" x14ac:dyDescent="0.2">
      <c r="Q24831" s="65"/>
      <c r="R24831" s="65"/>
      <c r="X24831" s="65"/>
      <c r="Y24831" s="65"/>
      <c r="Z24831" s="65"/>
      <c r="AA24831" s="65"/>
      <c r="AB24831" s="65"/>
      <c r="AC24831" s="65"/>
      <c r="AJ24831" s="66"/>
    </row>
    <row r="24832" spans="17:36" ht="4.5" customHeight="1" x14ac:dyDescent="0.2">
      <c r="Q24832" s="65"/>
      <c r="R24832" s="65"/>
      <c r="X24832" s="65"/>
      <c r="Y24832" s="65"/>
      <c r="Z24832" s="65"/>
      <c r="AA24832" s="65"/>
      <c r="AB24832" s="65"/>
      <c r="AC24832" s="65"/>
      <c r="AJ24832" s="66"/>
    </row>
    <row r="24833" spans="17:36" ht="4.5" customHeight="1" x14ac:dyDescent="0.2">
      <c r="Q24833" s="65"/>
      <c r="R24833" s="65"/>
      <c r="X24833" s="65"/>
      <c r="Y24833" s="65"/>
      <c r="Z24833" s="65"/>
      <c r="AA24833" s="65"/>
      <c r="AB24833" s="65"/>
      <c r="AC24833" s="65"/>
      <c r="AJ24833" s="66"/>
    </row>
    <row r="24834" spans="17:36" ht="4.5" customHeight="1" x14ac:dyDescent="0.2">
      <c r="Q24834" s="65"/>
      <c r="R24834" s="65"/>
      <c r="X24834" s="65"/>
      <c r="Y24834" s="65"/>
      <c r="Z24834" s="65"/>
      <c r="AA24834" s="65"/>
      <c r="AB24834" s="65"/>
      <c r="AC24834" s="65"/>
      <c r="AJ24834" s="66"/>
    </row>
    <row r="24835" spans="17:36" ht="4.5" customHeight="1" x14ac:dyDescent="0.2">
      <c r="Q24835" s="65"/>
      <c r="R24835" s="65"/>
      <c r="X24835" s="65"/>
      <c r="Y24835" s="65"/>
      <c r="Z24835" s="65"/>
      <c r="AA24835" s="65"/>
      <c r="AB24835" s="65"/>
      <c r="AC24835" s="65"/>
      <c r="AJ24835" s="66"/>
    </row>
    <row r="24836" spans="17:36" ht="4.5" customHeight="1" x14ac:dyDescent="0.2">
      <c r="Q24836" s="65"/>
      <c r="R24836" s="65"/>
      <c r="X24836" s="65"/>
      <c r="Y24836" s="65"/>
      <c r="Z24836" s="65"/>
      <c r="AA24836" s="65"/>
      <c r="AB24836" s="65"/>
      <c r="AC24836" s="65"/>
      <c r="AJ24836" s="66"/>
    </row>
    <row r="24837" spans="17:36" ht="4.5" customHeight="1" x14ac:dyDescent="0.2">
      <c r="Q24837" s="65"/>
      <c r="R24837" s="65"/>
      <c r="X24837" s="65"/>
      <c r="Y24837" s="65"/>
      <c r="Z24837" s="65"/>
      <c r="AA24837" s="65"/>
      <c r="AB24837" s="65"/>
      <c r="AC24837" s="65"/>
      <c r="AJ24837" s="66"/>
    </row>
    <row r="24838" spans="17:36" ht="4.5" customHeight="1" x14ac:dyDescent="0.2">
      <c r="Q24838" s="65"/>
      <c r="R24838" s="65"/>
      <c r="X24838" s="65"/>
      <c r="Y24838" s="65"/>
      <c r="Z24838" s="65"/>
      <c r="AA24838" s="65"/>
      <c r="AB24838" s="65"/>
      <c r="AC24838" s="65"/>
      <c r="AJ24838" s="66"/>
    </row>
    <row r="24839" spans="17:36" ht="4.5" customHeight="1" x14ac:dyDescent="0.2">
      <c r="Q24839" s="65"/>
      <c r="R24839" s="65"/>
      <c r="X24839" s="65"/>
      <c r="Y24839" s="65"/>
      <c r="Z24839" s="65"/>
      <c r="AA24839" s="65"/>
      <c r="AB24839" s="65"/>
      <c r="AC24839" s="65"/>
      <c r="AJ24839" s="66"/>
    </row>
    <row r="24840" spans="17:36" ht="4.5" customHeight="1" x14ac:dyDescent="0.2">
      <c r="Q24840" s="65"/>
      <c r="R24840" s="65"/>
      <c r="X24840" s="65"/>
      <c r="Y24840" s="65"/>
      <c r="Z24840" s="65"/>
      <c r="AA24840" s="65"/>
      <c r="AB24840" s="65"/>
      <c r="AC24840" s="65"/>
      <c r="AJ24840" s="66"/>
    </row>
    <row r="24841" spans="17:36" ht="4.5" customHeight="1" x14ac:dyDescent="0.2">
      <c r="Q24841" s="65"/>
      <c r="R24841" s="65"/>
      <c r="X24841" s="65"/>
      <c r="Y24841" s="65"/>
      <c r="Z24841" s="65"/>
      <c r="AA24841" s="65"/>
      <c r="AB24841" s="65"/>
      <c r="AC24841" s="65"/>
      <c r="AJ24841" s="66"/>
    </row>
    <row r="24842" spans="17:36" ht="4.5" customHeight="1" x14ac:dyDescent="0.2">
      <c r="Q24842" s="65"/>
      <c r="R24842" s="65"/>
      <c r="X24842" s="65"/>
      <c r="Y24842" s="65"/>
      <c r="Z24842" s="65"/>
      <c r="AA24842" s="65"/>
      <c r="AB24842" s="65"/>
      <c r="AC24842" s="65"/>
      <c r="AJ24842" s="66"/>
    </row>
    <row r="24843" spans="17:36" ht="4.5" customHeight="1" x14ac:dyDescent="0.2">
      <c r="Q24843" s="65"/>
      <c r="R24843" s="65"/>
      <c r="X24843" s="65"/>
      <c r="Y24843" s="65"/>
      <c r="Z24843" s="65"/>
      <c r="AA24843" s="65"/>
      <c r="AB24843" s="65"/>
      <c r="AC24843" s="65"/>
      <c r="AJ24843" s="66"/>
    </row>
    <row r="24844" spans="17:36" ht="4.5" customHeight="1" x14ac:dyDescent="0.2">
      <c r="Q24844" s="65"/>
      <c r="R24844" s="65"/>
      <c r="X24844" s="65"/>
      <c r="Y24844" s="65"/>
      <c r="Z24844" s="65"/>
      <c r="AA24844" s="65"/>
      <c r="AB24844" s="65"/>
      <c r="AC24844" s="65"/>
      <c r="AJ24844" s="66"/>
    </row>
    <row r="24845" spans="17:36" ht="4.5" customHeight="1" x14ac:dyDescent="0.2">
      <c r="Q24845" s="65"/>
      <c r="R24845" s="65"/>
      <c r="X24845" s="65"/>
      <c r="Y24845" s="65"/>
      <c r="Z24845" s="65"/>
      <c r="AA24845" s="65"/>
      <c r="AB24845" s="65"/>
      <c r="AC24845" s="65"/>
      <c r="AJ24845" s="66"/>
    </row>
    <row r="24846" spans="17:36" ht="4.5" customHeight="1" x14ac:dyDescent="0.2">
      <c r="Q24846" s="65"/>
      <c r="R24846" s="65"/>
      <c r="X24846" s="65"/>
      <c r="Y24846" s="65"/>
      <c r="Z24846" s="65"/>
      <c r="AA24846" s="65"/>
      <c r="AB24846" s="65"/>
      <c r="AC24846" s="65"/>
      <c r="AJ24846" s="66"/>
    </row>
    <row r="24847" spans="17:36" ht="4.5" customHeight="1" x14ac:dyDescent="0.2">
      <c r="Q24847" s="65"/>
      <c r="R24847" s="65"/>
      <c r="X24847" s="65"/>
      <c r="Y24847" s="65"/>
      <c r="Z24847" s="65"/>
      <c r="AA24847" s="65"/>
      <c r="AB24847" s="65"/>
      <c r="AC24847" s="65"/>
      <c r="AJ24847" s="66"/>
    </row>
    <row r="24848" spans="17:36" ht="4.5" customHeight="1" x14ac:dyDescent="0.2">
      <c r="Q24848" s="65"/>
      <c r="R24848" s="65"/>
      <c r="X24848" s="65"/>
      <c r="Y24848" s="65"/>
      <c r="Z24848" s="65"/>
      <c r="AA24848" s="65"/>
      <c r="AB24848" s="65"/>
      <c r="AC24848" s="65"/>
      <c r="AJ24848" s="66"/>
    </row>
    <row r="24849" spans="17:36" ht="4.5" customHeight="1" x14ac:dyDescent="0.2">
      <c r="Q24849" s="65"/>
      <c r="R24849" s="65"/>
      <c r="X24849" s="65"/>
      <c r="Y24849" s="65"/>
      <c r="Z24849" s="65"/>
      <c r="AA24849" s="65"/>
      <c r="AB24849" s="65"/>
      <c r="AC24849" s="65"/>
      <c r="AJ24849" s="66"/>
    </row>
    <row r="24850" spans="17:36" ht="4.5" customHeight="1" x14ac:dyDescent="0.2">
      <c r="Q24850" s="65"/>
      <c r="R24850" s="65"/>
      <c r="X24850" s="65"/>
      <c r="Y24850" s="65"/>
      <c r="Z24850" s="65"/>
      <c r="AA24850" s="65"/>
      <c r="AB24850" s="65"/>
      <c r="AC24850" s="65"/>
      <c r="AJ24850" s="66"/>
    </row>
    <row r="24851" spans="17:36" ht="4.5" customHeight="1" x14ac:dyDescent="0.2">
      <c r="Q24851" s="65"/>
      <c r="R24851" s="65"/>
      <c r="X24851" s="65"/>
      <c r="Y24851" s="65"/>
      <c r="Z24851" s="65"/>
      <c r="AA24851" s="65"/>
      <c r="AB24851" s="65"/>
      <c r="AC24851" s="65"/>
      <c r="AJ24851" s="66"/>
    </row>
    <row r="24852" spans="17:36" ht="4.5" customHeight="1" x14ac:dyDescent="0.2">
      <c r="Q24852" s="65"/>
      <c r="R24852" s="65"/>
      <c r="X24852" s="65"/>
      <c r="Y24852" s="65"/>
      <c r="Z24852" s="65"/>
      <c r="AA24852" s="65"/>
      <c r="AB24852" s="65"/>
      <c r="AC24852" s="65"/>
      <c r="AJ24852" s="66"/>
    </row>
    <row r="24853" spans="17:36" ht="4.5" customHeight="1" x14ac:dyDescent="0.2">
      <c r="Q24853" s="65"/>
      <c r="R24853" s="65"/>
      <c r="X24853" s="65"/>
      <c r="Y24853" s="65"/>
      <c r="Z24853" s="65"/>
      <c r="AA24853" s="65"/>
      <c r="AB24853" s="65"/>
      <c r="AC24853" s="65"/>
      <c r="AJ24853" s="66"/>
    </row>
    <row r="24854" spans="17:36" ht="4.5" customHeight="1" x14ac:dyDescent="0.2">
      <c r="Q24854" s="65"/>
      <c r="R24854" s="65"/>
      <c r="X24854" s="65"/>
      <c r="Y24854" s="65"/>
      <c r="Z24854" s="65"/>
      <c r="AA24854" s="65"/>
      <c r="AB24854" s="65"/>
      <c r="AC24854" s="65"/>
      <c r="AJ24854" s="66"/>
    </row>
    <row r="24855" spans="17:36" ht="4.5" customHeight="1" x14ac:dyDescent="0.2">
      <c r="Q24855" s="65"/>
      <c r="R24855" s="65"/>
      <c r="X24855" s="65"/>
      <c r="Y24855" s="65"/>
      <c r="Z24855" s="65"/>
      <c r="AA24855" s="65"/>
      <c r="AB24855" s="65"/>
      <c r="AC24855" s="65"/>
      <c r="AJ24855" s="66"/>
    </row>
    <row r="24856" spans="17:36" ht="4.5" customHeight="1" x14ac:dyDescent="0.2">
      <c r="Q24856" s="65"/>
      <c r="R24856" s="65"/>
      <c r="X24856" s="65"/>
      <c r="Y24856" s="65"/>
      <c r="Z24856" s="65"/>
      <c r="AA24856" s="65"/>
      <c r="AB24856" s="65"/>
      <c r="AC24856" s="65"/>
      <c r="AJ24856" s="66"/>
    </row>
    <row r="24857" spans="17:36" ht="4.5" customHeight="1" x14ac:dyDescent="0.2">
      <c r="Q24857" s="65"/>
      <c r="R24857" s="65"/>
      <c r="X24857" s="65"/>
      <c r="Y24857" s="65"/>
      <c r="Z24857" s="65"/>
      <c r="AA24857" s="65"/>
      <c r="AB24857" s="65"/>
      <c r="AC24857" s="65"/>
      <c r="AJ24857" s="66"/>
    </row>
    <row r="24858" spans="17:36" ht="4.5" customHeight="1" x14ac:dyDescent="0.2">
      <c r="Q24858" s="65"/>
      <c r="R24858" s="65"/>
      <c r="X24858" s="65"/>
      <c r="Y24858" s="65"/>
      <c r="Z24858" s="65"/>
      <c r="AA24858" s="65"/>
      <c r="AB24858" s="65"/>
      <c r="AC24858" s="65"/>
      <c r="AJ24858" s="66"/>
    </row>
    <row r="24859" spans="17:36" ht="4.5" customHeight="1" x14ac:dyDescent="0.2">
      <c r="Q24859" s="65"/>
      <c r="R24859" s="65"/>
      <c r="X24859" s="65"/>
      <c r="Y24859" s="65"/>
      <c r="Z24859" s="65"/>
      <c r="AA24859" s="65"/>
      <c r="AB24859" s="65"/>
      <c r="AC24859" s="65"/>
      <c r="AJ24859" s="66"/>
    </row>
    <row r="24860" spans="17:36" ht="4.5" customHeight="1" x14ac:dyDescent="0.2">
      <c r="Q24860" s="65"/>
      <c r="R24860" s="65"/>
      <c r="X24860" s="65"/>
      <c r="Y24860" s="65"/>
      <c r="Z24860" s="65"/>
      <c r="AA24860" s="65"/>
      <c r="AB24860" s="65"/>
      <c r="AC24860" s="65"/>
      <c r="AJ24860" s="66"/>
    </row>
    <row r="24861" spans="17:36" ht="4.5" customHeight="1" x14ac:dyDescent="0.2">
      <c r="Q24861" s="65"/>
      <c r="R24861" s="65"/>
      <c r="X24861" s="65"/>
      <c r="Y24861" s="65"/>
      <c r="Z24861" s="65"/>
      <c r="AA24861" s="65"/>
      <c r="AB24861" s="65"/>
      <c r="AC24861" s="65"/>
      <c r="AJ24861" s="66"/>
    </row>
    <row r="24862" spans="17:36" ht="4.5" customHeight="1" x14ac:dyDescent="0.2">
      <c r="Q24862" s="65"/>
      <c r="R24862" s="65"/>
      <c r="X24862" s="65"/>
      <c r="Y24862" s="65"/>
      <c r="Z24862" s="65"/>
      <c r="AA24862" s="65"/>
      <c r="AB24862" s="65"/>
      <c r="AC24862" s="65"/>
      <c r="AJ24862" s="66"/>
    </row>
    <row r="24863" spans="17:36" ht="4.5" customHeight="1" x14ac:dyDescent="0.2">
      <c r="Q24863" s="65"/>
      <c r="R24863" s="65"/>
      <c r="X24863" s="65"/>
      <c r="Y24863" s="65"/>
      <c r="Z24863" s="65"/>
      <c r="AA24863" s="65"/>
      <c r="AB24863" s="65"/>
      <c r="AC24863" s="65"/>
      <c r="AJ24863" s="66"/>
    </row>
    <row r="24864" spans="17:36" ht="4.5" customHeight="1" x14ac:dyDescent="0.2">
      <c r="Q24864" s="65"/>
      <c r="R24864" s="65"/>
      <c r="X24864" s="65"/>
      <c r="Y24864" s="65"/>
      <c r="Z24864" s="65"/>
      <c r="AA24864" s="65"/>
      <c r="AB24864" s="65"/>
      <c r="AC24864" s="65"/>
      <c r="AJ24864" s="66"/>
    </row>
    <row r="24865" spans="17:36" ht="4.5" customHeight="1" x14ac:dyDescent="0.2">
      <c r="Q24865" s="65"/>
      <c r="R24865" s="65"/>
      <c r="X24865" s="65"/>
      <c r="Y24865" s="65"/>
      <c r="Z24865" s="65"/>
      <c r="AA24865" s="65"/>
      <c r="AB24865" s="65"/>
      <c r="AC24865" s="65"/>
      <c r="AJ24865" s="66"/>
    </row>
    <row r="24866" spans="17:36" ht="4.5" customHeight="1" x14ac:dyDescent="0.2">
      <c r="Q24866" s="65"/>
      <c r="R24866" s="65"/>
      <c r="X24866" s="65"/>
      <c r="Y24866" s="65"/>
      <c r="Z24866" s="65"/>
      <c r="AA24866" s="65"/>
      <c r="AB24866" s="65"/>
      <c r="AC24866" s="65"/>
      <c r="AJ24866" s="66"/>
    </row>
    <row r="24867" spans="17:36" ht="4.5" customHeight="1" x14ac:dyDescent="0.2">
      <c r="Q24867" s="65"/>
      <c r="R24867" s="65"/>
      <c r="X24867" s="65"/>
      <c r="Y24867" s="65"/>
      <c r="Z24867" s="65"/>
      <c r="AA24867" s="65"/>
      <c r="AB24867" s="65"/>
      <c r="AC24867" s="65"/>
      <c r="AJ24867" s="66"/>
    </row>
    <row r="24868" spans="17:36" ht="4.5" customHeight="1" x14ac:dyDescent="0.2">
      <c r="Q24868" s="65"/>
      <c r="R24868" s="65"/>
      <c r="X24868" s="65"/>
      <c r="Y24868" s="65"/>
      <c r="Z24868" s="65"/>
      <c r="AA24868" s="65"/>
      <c r="AB24868" s="65"/>
      <c r="AC24868" s="65"/>
      <c r="AJ24868" s="66"/>
    </row>
    <row r="24869" spans="17:36" ht="4.5" customHeight="1" x14ac:dyDescent="0.2">
      <c r="Q24869" s="65"/>
      <c r="R24869" s="65"/>
      <c r="X24869" s="65"/>
      <c r="Y24869" s="65"/>
      <c r="Z24869" s="65"/>
      <c r="AA24869" s="65"/>
      <c r="AB24869" s="65"/>
      <c r="AC24869" s="65"/>
      <c r="AJ24869" s="66"/>
    </row>
    <row r="24870" spans="17:36" ht="4.5" customHeight="1" x14ac:dyDescent="0.2">
      <c r="Q24870" s="65"/>
      <c r="R24870" s="65"/>
      <c r="X24870" s="65"/>
      <c r="Y24870" s="65"/>
      <c r="Z24870" s="65"/>
      <c r="AA24870" s="65"/>
      <c r="AB24870" s="65"/>
      <c r="AC24870" s="65"/>
      <c r="AJ24870" s="66"/>
    </row>
    <row r="24871" spans="17:36" ht="4.5" customHeight="1" x14ac:dyDescent="0.2">
      <c r="Q24871" s="65"/>
      <c r="R24871" s="65"/>
      <c r="X24871" s="65"/>
      <c r="Y24871" s="65"/>
      <c r="Z24871" s="65"/>
      <c r="AA24871" s="65"/>
      <c r="AB24871" s="65"/>
      <c r="AC24871" s="65"/>
      <c r="AJ24871" s="66"/>
    </row>
    <row r="24872" spans="17:36" ht="4.5" customHeight="1" x14ac:dyDescent="0.2">
      <c r="Q24872" s="65"/>
      <c r="R24872" s="65"/>
      <c r="X24872" s="65"/>
      <c r="Y24872" s="65"/>
      <c r="Z24872" s="65"/>
      <c r="AA24872" s="65"/>
      <c r="AB24872" s="65"/>
      <c r="AC24872" s="65"/>
      <c r="AJ24872" s="66"/>
    </row>
    <row r="24873" spans="17:36" ht="4.5" customHeight="1" x14ac:dyDescent="0.2">
      <c r="Q24873" s="65"/>
      <c r="R24873" s="65"/>
      <c r="X24873" s="65"/>
      <c r="Y24873" s="65"/>
      <c r="Z24873" s="65"/>
      <c r="AA24873" s="65"/>
      <c r="AB24873" s="65"/>
      <c r="AC24873" s="65"/>
      <c r="AJ24873" s="66"/>
    </row>
    <row r="24874" spans="17:36" ht="4.5" customHeight="1" x14ac:dyDescent="0.2">
      <c r="Q24874" s="65"/>
      <c r="R24874" s="65"/>
      <c r="X24874" s="65"/>
      <c r="Y24874" s="65"/>
      <c r="Z24874" s="65"/>
      <c r="AA24874" s="65"/>
      <c r="AB24874" s="65"/>
      <c r="AC24874" s="65"/>
      <c r="AJ24874" s="66"/>
    </row>
    <row r="24875" spans="17:36" ht="4.5" customHeight="1" x14ac:dyDescent="0.2">
      <c r="Q24875" s="65"/>
      <c r="R24875" s="65"/>
      <c r="X24875" s="65"/>
      <c r="Y24875" s="65"/>
      <c r="Z24875" s="65"/>
      <c r="AA24875" s="65"/>
      <c r="AB24875" s="65"/>
      <c r="AC24875" s="65"/>
      <c r="AJ24875" s="66"/>
    </row>
    <row r="24876" spans="17:36" ht="4.5" customHeight="1" x14ac:dyDescent="0.2">
      <c r="Q24876" s="65"/>
      <c r="R24876" s="65"/>
      <c r="X24876" s="65"/>
      <c r="Y24876" s="65"/>
      <c r="Z24876" s="65"/>
      <c r="AA24876" s="65"/>
      <c r="AB24876" s="65"/>
      <c r="AC24876" s="65"/>
      <c r="AJ24876" s="66"/>
    </row>
    <row r="24877" spans="17:36" ht="4.5" customHeight="1" x14ac:dyDescent="0.2">
      <c r="Q24877" s="65"/>
      <c r="R24877" s="65"/>
      <c r="X24877" s="65"/>
      <c r="Y24877" s="65"/>
      <c r="Z24877" s="65"/>
      <c r="AA24877" s="65"/>
      <c r="AB24877" s="65"/>
      <c r="AC24877" s="65"/>
      <c r="AJ24877" s="66"/>
    </row>
    <row r="24878" spans="17:36" ht="4.5" customHeight="1" x14ac:dyDescent="0.2">
      <c r="Q24878" s="65"/>
      <c r="R24878" s="65"/>
      <c r="X24878" s="65"/>
      <c r="Y24878" s="65"/>
      <c r="Z24878" s="65"/>
      <c r="AA24878" s="65"/>
      <c r="AB24878" s="65"/>
      <c r="AC24878" s="65"/>
      <c r="AJ24878" s="66"/>
    </row>
    <row r="24879" spans="17:36" ht="4.5" customHeight="1" x14ac:dyDescent="0.2">
      <c r="Q24879" s="65"/>
      <c r="R24879" s="65"/>
      <c r="X24879" s="65"/>
      <c r="Y24879" s="65"/>
      <c r="Z24879" s="65"/>
      <c r="AA24879" s="65"/>
      <c r="AB24879" s="65"/>
      <c r="AC24879" s="65"/>
      <c r="AJ24879" s="66"/>
    </row>
    <row r="24880" spans="17:36" ht="4.5" customHeight="1" x14ac:dyDescent="0.2">
      <c r="Q24880" s="65"/>
      <c r="R24880" s="65"/>
      <c r="X24880" s="65"/>
      <c r="Y24880" s="65"/>
      <c r="Z24880" s="65"/>
      <c r="AA24880" s="65"/>
      <c r="AB24880" s="65"/>
      <c r="AC24880" s="65"/>
      <c r="AJ24880" s="66"/>
    </row>
    <row r="24881" spans="17:36" ht="4.5" customHeight="1" x14ac:dyDescent="0.2">
      <c r="Q24881" s="65"/>
      <c r="R24881" s="65"/>
      <c r="X24881" s="65"/>
      <c r="Y24881" s="65"/>
      <c r="Z24881" s="65"/>
      <c r="AA24881" s="65"/>
      <c r="AB24881" s="65"/>
      <c r="AC24881" s="65"/>
      <c r="AJ24881" s="66"/>
    </row>
    <row r="24882" spans="17:36" ht="4.5" customHeight="1" x14ac:dyDescent="0.2">
      <c r="Q24882" s="65"/>
      <c r="R24882" s="65"/>
      <c r="X24882" s="65"/>
      <c r="Y24882" s="65"/>
      <c r="Z24882" s="65"/>
      <c r="AA24882" s="65"/>
      <c r="AB24882" s="65"/>
      <c r="AC24882" s="65"/>
      <c r="AJ24882" s="66"/>
    </row>
    <row r="24883" spans="17:36" ht="4.5" customHeight="1" x14ac:dyDescent="0.2">
      <c r="Q24883" s="65"/>
      <c r="R24883" s="65"/>
      <c r="X24883" s="65"/>
      <c r="Y24883" s="65"/>
      <c r="Z24883" s="65"/>
      <c r="AA24883" s="65"/>
      <c r="AB24883" s="65"/>
      <c r="AC24883" s="65"/>
      <c r="AJ24883" s="66"/>
    </row>
    <row r="24884" spans="17:36" ht="4.5" customHeight="1" x14ac:dyDescent="0.2">
      <c r="Q24884" s="65"/>
      <c r="R24884" s="65"/>
      <c r="X24884" s="65"/>
      <c r="Y24884" s="65"/>
      <c r="Z24884" s="65"/>
      <c r="AA24884" s="65"/>
      <c r="AB24884" s="65"/>
      <c r="AC24884" s="65"/>
      <c r="AJ24884" s="66"/>
    </row>
    <row r="24885" spans="17:36" ht="4.5" customHeight="1" x14ac:dyDescent="0.2">
      <c r="Q24885" s="65"/>
      <c r="R24885" s="65"/>
      <c r="X24885" s="65"/>
      <c r="Y24885" s="65"/>
      <c r="Z24885" s="65"/>
      <c r="AA24885" s="65"/>
      <c r="AB24885" s="65"/>
      <c r="AC24885" s="65"/>
      <c r="AJ24885" s="66"/>
    </row>
    <row r="24886" spans="17:36" ht="4.5" customHeight="1" x14ac:dyDescent="0.2">
      <c r="Q24886" s="65"/>
      <c r="R24886" s="65"/>
      <c r="X24886" s="65"/>
      <c r="Y24886" s="65"/>
      <c r="Z24886" s="65"/>
      <c r="AA24886" s="65"/>
      <c r="AB24886" s="65"/>
      <c r="AC24886" s="65"/>
      <c r="AJ24886" s="66"/>
    </row>
    <row r="24887" spans="17:36" ht="4.5" customHeight="1" x14ac:dyDescent="0.2">
      <c r="Q24887" s="65"/>
      <c r="R24887" s="65"/>
      <c r="X24887" s="65"/>
      <c r="Y24887" s="65"/>
      <c r="Z24887" s="65"/>
      <c r="AA24887" s="65"/>
      <c r="AB24887" s="65"/>
      <c r="AC24887" s="65"/>
      <c r="AJ24887" s="66"/>
    </row>
    <row r="24888" spans="17:36" ht="4.5" customHeight="1" x14ac:dyDescent="0.2">
      <c r="Q24888" s="65"/>
      <c r="R24888" s="65"/>
      <c r="X24888" s="65"/>
      <c r="Y24888" s="65"/>
      <c r="Z24888" s="65"/>
      <c r="AA24888" s="65"/>
      <c r="AB24888" s="65"/>
      <c r="AC24888" s="65"/>
      <c r="AJ24888" s="66"/>
    </row>
    <row r="24889" spans="17:36" ht="4.5" customHeight="1" x14ac:dyDescent="0.2">
      <c r="Q24889" s="65"/>
      <c r="R24889" s="65"/>
      <c r="X24889" s="65"/>
      <c r="Y24889" s="65"/>
      <c r="Z24889" s="65"/>
      <c r="AA24889" s="65"/>
      <c r="AB24889" s="65"/>
      <c r="AC24889" s="65"/>
      <c r="AJ24889" s="66"/>
    </row>
    <row r="24890" spans="17:36" ht="4.5" customHeight="1" x14ac:dyDescent="0.2">
      <c r="Q24890" s="65"/>
      <c r="R24890" s="65"/>
      <c r="X24890" s="65"/>
      <c r="Y24890" s="65"/>
      <c r="Z24890" s="65"/>
      <c r="AA24890" s="65"/>
      <c r="AB24890" s="65"/>
      <c r="AC24890" s="65"/>
      <c r="AJ24890" s="66"/>
    </row>
    <row r="24891" spans="17:36" ht="4.5" customHeight="1" x14ac:dyDescent="0.2">
      <c r="Q24891" s="65"/>
      <c r="R24891" s="65"/>
      <c r="X24891" s="65"/>
      <c r="Y24891" s="65"/>
      <c r="Z24891" s="65"/>
      <c r="AA24891" s="65"/>
      <c r="AB24891" s="65"/>
      <c r="AC24891" s="65"/>
      <c r="AJ24891" s="66"/>
    </row>
    <row r="24892" spans="17:36" ht="4.5" customHeight="1" x14ac:dyDescent="0.2">
      <c r="Q24892" s="65"/>
      <c r="R24892" s="65"/>
      <c r="X24892" s="65"/>
      <c r="Y24892" s="65"/>
      <c r="Z24892" s="65"/>
      <c r="AA24892" s="65"/>
      <c r="AB24892" s="65"/>
      <c r="AC24892" s="65"/>
      <c r="AJ24892" s="66"/>
    </row>
    <row r="24893" spans="17:36" ht="4.5" customHeight="1" x14ac:dyDescent="0.2">
      <c r="Q24893" s="65"/>
      <c r="R24893" s="65"/>
      <c r="X24893" s="65"/>
      <c r="Y24893" s="65"/>
      <c r="Z24893" s="65"/>
      <c r="AA24893" s="65"/>
      <c r="AB24893" s="65"/>
      <c r="AC24893" s="65"/>
      <c r="AJ24893" s="66"/>
    </row>
    <row r="24894" spans="17:36" ht="4.5" customHeight="1" x14ac:dyDescent="0.2">
      <c r="Q24894" s="65"/>
      <c r="R24894" s="65"/>
      <c r="X24894" s="65"/>
      <c r="Y24894" s="65"/>
      <c r="Z24894" s="65"/>
      <c r="AA24894" s="65"/>
      <c r="AB24894" s="65"/>
      <c r="AC24894" s="65"/>
      <c r="AJ24894" s="66"/>
    </row>
    <row r="24895" spans="17:36" ht="4.5" customHeight="1" x14ac:dyDescent="0.2">
      <c r="Q24895" s="65"/>
      <c r="R24895" s="65"/>
      <c r="X24895" s="65"/>
      <c r="Y24895" s="65"/>
      <c r="Z24895" s="65"/>
      <c r="AA24895" s="65"/>
      <c r="AB24895" s="65"/>
      <c r="AC24895" s="65"/>
      <c r="AJ24895" s="66"/>
    </row>
    <row r="24896" spans="17:36" ht="4.5" customHeight="1" x14ac:dyDescent="0.2">
      <c r="Q24896" s="65"/>
      <c r="R24896" s="65"/>
      <c r="X24896" s="65"/>
      <c r="Y24896" s="65"/>
      <c r="Z24896" s="65"/>
      <c r="AA24896" s="65"/>
      <c r="AB24896" s="65"/>
      <c r="AC24896" s="65"/>
      <c r="AJ24896" s="66"/>
    </row>
    <row r="24897" spans="17:36" ht="4.5" customHeight="1" x14ac:dyDescent="0.2">
      <c r="Q24897" s="65"/>
      <c r="R24897" s="65"/>
      <c r="X24897" s="65"/>
      <c r="Y24897" s="65"/>
      <c r="Z24897" s="65"/>
      <c r="AA24897" s="65"/>
      <c r="AB24897" s="65"/>
      <c r="AC24897" s="65"/>
      <c r="AJ24897" s="66"/>
    </row>
    <row r="24898" spans="17:36" ht="4.5" customHeight="1" x14ac:dyDescent="0.2">
      <c r="Q24898" s="65"/>
      <c r="R24898" s="65"/>
      <c r="X24898" s="65"/>
      <c r="Y24898" s="65"/>
      <c r="Z24898" s="65"/>
      <c r="AA24898" s="65"/>
      <c r="AB24898" s="65"/>
      <c r="AC24898" s="65"/>
      <c r="AJ24898" s="66"/>
    </row>
    <row r="24899" spans="17:36" ht="4.5" customHeight="1" x14ac:dyDescent="0.2">
      <c r="Q24899" s="65"/>
      <c r="R24899" s="65"/>
      <c r="X24899" s="65"/>
      <c r="Y24899" s="65"/>
      <c r="Z24899" s="65"/>
      <c r="AA24899" s="65"/>
      <c r="AB24899" s="65"/>
      <c r="AC24899" s="65"/>
      <c r="AJ24899" s="66"/>
    </row>
    <row r="24900" spans="17:36" ht="4.5" customHeight="1" x14ac:dyDescent="0.2">
      <c r="Q24900" s="65"/>
      <c r="R24900" s="65"/>
      <c r="X24900" s="65"/>
      <c r="Y24900" s="65"/>
      <c r="Z24900" s="65"/>
      <c r="AA24900" s="65"/>
      <c r="AB24900" s="65"/>
      <c r="AC24900" s="65"/>
      <c r="AJ24900" s="66"/>
    </row>
    <row r="24901" spans="17:36" ht="4.5" customHeight="1" x14ac:dyDescent="0.2">
      <c r="Q24901" s="65"/>
      <c r="R24901" s="65"/>
      <c r="X24901" s="65"/>
      <c r="Y24901" s="65"/>
      <c r="Z24901" s="65"/>
      <c r="AA24901" s="65"/>
      <c r="AB24901" s="65"/>
      <c r="AC24901" s="65"/>
      <c r="AJ24901" s="66"/>
    </row>
    <row r="24902" spans="17:36" ht="4.5" customHeight="1" x14ac:dyDescent="0.2">
      <c r="Q24902" s="65"/>
      <c r="R24902" s="65"/>
      <c r="X24902" s="65"/>
      <c r="Y24902" s="65"/>
      <c r="Z24902" s="65"/>
      <c r="AA24902" s="65"/>
      <c r="AB24902" s="65"/>
      <c r="AC24902" s="65"/>
      <c r="AJ24902" s="66"/>
    </row>
    <row r="24903" spans="17:36" ht="4.5" customHeight="1" x14ac:dyDescent="0.2">
      <c r="Q24903" s="65"/>
      <c r="R24903" s="65"/>
      <c r="X24903" s="65"/>
      <c r="Y24903" s="65"/>
      <c r="Z24903" s="65"/>
      <c r="AA24903" s="65"/>
      <c r="AB24903" s="65"/>
      <c r="AC24903" s="65"/>
      <c r="AJ24903" s="66"/>
    </row>
    <row r="24904" spans="17:36" ht="4.5" customHeight="1" x14ac:dyDescent="0.2">
      <c r="Q24904" s="65"/>
      <c r="R24904" s="65"/>
      <c r="X24904" s="65"/>
      <c r="Y24904" s="65"/>
      <c r="Z24904" s="65"/>
      <c r="AA24904" s="65"/>
      <c r="AB24904" s="65"/>
      <c r="AC24904" s="65"/>
      <c r="AJ24904" s="66"/>
    </row>
    <row r="24905" spans="17:36" ht="4.5" customHeight="1" x14ac:dyDescent="0.2">
      <c r="Q24905" s="65"/>
      <c r="R24905" s="65"/>
      <c r="X24905" s="65"/>
      <c r="Y24905" s="65"/>
      <c r="Z24905" s="65"/>
      <c r="AA24905" s="65"/>
      <c r="AB24905" s="65"/>
      <c r="AC24905" s="65"/>
      <c r="AJ24905" s="66"/>
    </row>
    <row r="24906" spans="17:36" ht="4.5" customHeight="1" x14ac:dyDescent="0.2">
      <c r="Q24906" s="65"/>
      <c r="R24906" s="65"/>
      <c r="X24906" s="65"/>
      <c r="Y24906" s="65"/>
      <c r="Z24906" s="65"/>
      <c r="AA24906" s="65"/>
      <c r="AB24906" s="65"/>
      <c r="AC24906" s="65"/>
      <c r="AJ24906" s="66"/>
    </row>
    <row r="24907" spans="17:36" ht="4.5" customHeight="1" x14ac:dyDescent="0.2">
      <c r="Q24907" s="65"/>
      <c r="R24907" s="65"/>
      <c r="X24907" s="65"/>
      <c r="Y24907" s="65"/>
      <c r="Z24907" s="65"/>
      <c r="AA24907" s="65"/>
      <c r="AB24907" s="65"/>
      <c r="AC24907" s="65"/>
      <c r="AJ24907" s="66"/>
    </row>
    <row r="24908" spans="17:36" ht="4.5" customHeight="1" x14ac:dyDescent="0.2">
      <c r="Q24908" s="65"/>
      <c r="R24908" s="65"/>
      <c r="X24908" s="65"/>
      <c r="Y24908" s="65"/>
      <c r="Z24908" s="65"/>
      <c r="AA24908" s="65"/>
      <c r="AB24908" s="65"/>
      <c r="AC24908" s="65"/>
      <c r="AJ24908" s="66"/>
    </row>
    <row r="24909" spans="17:36" ht="4.5" customHeight="1" x14ac:dyDescent="0.2">
      <c r="Q24909" s="65"/>
      <c r="R24909" s="65"/>
      <c r="X24909" s="65"/>
      <c r="Y24909" s="65"/>
      <c r="Z24909" s="65"/>
      <c r="AA24909" s="65"/>
      <c r="AB24909" s="65"/>
      <c r="AC24909" s="65"/>
      <c r="AJ24909" s="66"/>
    </row>
    <row r="24910" spans="17:36" ht="4.5" customHeight="1" x14ac:dyDescent="0.2">
      <c r="Q24910" s="65"/>
      <c r="R24910" s="65"/>
      <c r="X24910" s="65"/>
      <c r="Y24910" s="65"/>
      <c r="Z24910" s="65"/>
      <c r="AA24910" s="65"/>
      <c r="AB24910" s="65"/>
      <c r="AC24910" s="65"/>
      <c r="AJ24910" s="66"/>
    </row>
    <row r="24911" spans="17:36" ht="4.5" customHeight="1" x14ac:dyDescent="0.2">
      <c r="Q24911" s="65"/>
      <c r="R24911" s="65"/>
      <c r="X24911" s="65"/>
      <c r="Y24911" s="65"/>
      <c r="Z24911" s="65"/>
      <c r="AA24911" s="65"/>
      <c r="AB24911" s="65"/>
      <c r="AC24911" s="65"/>
      <c r="AJ24911" s="66"/>
    </row>
    <row r="24912" spans="17:36" ht="4.5" customHeight="1" x14ac:dyDescent="0.2">
      <c r="Q24912" s="65"/>
      <c r="R24912" s="65"/>
      <c r="X24912" s="65"/>
      <c r="Y24912" s="65"/>
      <c r="Z24912" s="65"/>
      <c r="AA24912" s="65"/>
      <c r="AB24912" s="65"/>
      <c r="AC24912" s="65"/>
      <c r="AJ24912" s="66"/>
    </row>
    <row r="24913" spans="17:36" ht="4.5" customHeight="1" x14ac:dyDescent="0.2">
      <c r="Q24913" s="65"/>
      <c r="R24913" s="65"/>
      <c r="X24913" s="65"/>
      <c r="Y24913" s="65"/>
      <c r="Z24913" s="65"/>
      <c r="AA24913" s="65"/>
      <c r="AB24913" s="65"/>
      <c r="AC24913" s="65"/>
      <c r="AJ24913" s="66"/>
    </row>
    <row r="24914" spans="17:36" ht="4.5" customHeight="1" x14ac:dyDescent="0.2">
      <c r="Q24914" s="65"/>
      <c r="R24914" s="65"/>
      <c r="X24914" s="65"/>
      <c r="Y24914" s="65"/>
      <c r="Z24914" s="65"/>
      <c r="AA24914" s="65"/>
      <c r="AB24914" s="65"/>
      <c r="AC24914" s="65"/>
      <c r="AJ24914" s="66"/>
    </row>
    <row r="24915" spans="17:36" ht="4.5" customHeight="1" x14ac:dyDescent="0.2">
      <c r="Q24915" s="65"/>
      <c r="R24915" s="65"/>
      <c r="X24915" s="65"/>
      <c r="Y24915" s="65"/>
      <c r="Z24915" s="65"/>
      <c r="AA24915" s="65"/>
      <c r="AB24915" s="65"/>
      <c r="AC24915" s="65"/>
      <c r="AJ24915" s="66"/>
    </row>
    <row r="24916" spans="17:36" ht="4.5" customHeight="1" x14ac:dyDescent="0.2">
      <c r="Q24916" s="65"/>
      <c r="R24916" s="65"/>
      <c r="X24916" s="65"/>
      <c r="Y24916" s="65"/>
      <c r="Z24916" s="65"/>
      <c r="AA24916" s="65"/>
      <c r="AB24916" s="65"/>
      <c r="AC24916" s="65"/>
      <c r="AJ24916" s="66"/>
    </row>
    <row r="24917" spans="17:36" ht="4.5" customHeight="1" x14ac:dyDescent="0.2">
      <c r="Q24917" s="65"/>
      <c r="R24917" s="65"/>
      <c r="X24917" s="65"/>
      <c r="Y24917" s="65"/>
      <c r="Z24917" s="65"/>
      <c r="AA24917" s="65"/>
      <c r="AB24917" s="65"/>
      <c r="AC24917" s="65"/>
      <c r="AJ24917" s="66"/>
    </row>
    <row r="24918" spans="17:36" ht="4.5" customHeight="1" x14ac:dyDescent="0.2">
      <c r="Q24918" s="65"/>
      <c r="R24918" s="65"/>
      <c r="X24918" s="65"/>
      <c r="Y24918" s="65"/>
      <c r="Z24918" s="65"/>
      <c r="AA24918" s="65"/>
      <c r="AB24918" s="65"/>
      <c r="AC24918" s="65"/>
      <c r="AJ24918" s="66"/>
    </row>
    <row r="24919" spans="17:36" ht="4.5" customHeight="1" x14ac:dyDescent="0.2">
      <c r="Q24919" s="65"/>
      <c r="R24919" s="65"/>
      <c r="X24919" s="65"/>
      <c r="Y24919" s="65"/>
      <c r="Z24919" s="65"/>
      <c r="AA24919" s="65"/>
      <c r="AB24919" s="65"/>
      <c r="AC24919" s="65"/>
      <c r="AJ24919" s="66"/>
    </row>
    <row r="24920" spans="17:36" ht="4.5" customHeight="1" x14ac:dyDescent="0.2">
      <c r="Q24920" s="65"/>
      <c r="R24920" s="65"/>
      <c r="X24920" s="65"/>
      <c r="Y24920" s="65"/>
      <c r="Z24920" s="65"/>
      <c r="AA24920" s="65"/>
      <c r="AB24920" s="65"/>
      <c r="AC24920" s="65"/>
      <c r="AJ24920" s="66"/>
    </row>
    <row r="24921" spans="17:36" ht="4.5" customHeight="1" x14ac:dyDescent="0.2">
      <c r="Q24921" s="65"/>
      <c r="R24921" s="65"/>
      <c r="X24921" s="65"/>
      <c r="Y24921" s="65"/>
      <c r="Z24921" s="65"/>
      <c r="AA24921" s="65"/>
      <c r="AB24921" s="65"/>
      <c r="AC24921" s="65"/>
      <c r="AJ24921" s="66"/>
    </row>
    <row r="24922" spans="17:36" ht="4.5" customHeight="1" x14ac:dyDescent="0.2">
      <c r="Q24922" s="65"/>
      <c r="R24922" s="65"/>
      <c r="X24922" s="65"/>
      <c r="Y24922" s="65"/>
      <c r="Z24922" s="65"/>
      <c r="AA24922" s="65"/>
      <c r="AB24922" s="65"/>
      <c r="AC24922" s="65"/>
      <c r="AJ24922" s="66"/>
    </row>
    <row r="24923" spans="17:36" ht="4.5" customHeight="1" x14ac:dyDescent="0.2">
      <c r="Q24923" s="65"/>
      <c r="R24923" s="65"/>
      <c r="X24923" s="65"/>
      <c r="Y24923" s="65"/>
      <c r="Z24923" s="65"/>
      <c r="AA24923" s="65"/>
      <c r="AB24923" s="65"/>
      <c r="AC24923" s="65"/>
      <c r="AJ24923" s="66"/>
    </row>
    <row r="24924" spans="17:36" ht="4.5" customHeight="1" x14ac:dyDescent="0.2">
      <c r="Q24924" s="65"/>
      <c r="R24924" s="65"/>
      <c r="X24924" s="65"/>
      <c r="Y24924" s="65"/>
      <c r="Z24924" s="65"/>
      <c r="AA24924" s="65"/>
      <c r="AB24924" s="65"/>
      <c r="AC24924" s="65"/>
      <c r="AJ24924" s="66"/>
    </row>
    <row r="24925" spans="17:36" ht="4.5" customHeight="1" x14ac:dyDescent="0.2">
      <c r="Q24925" s="65"/>
      <c r="R24925" s="65"/>
      <c r="X24925" s="65"/>
      <c r="Y24925" s="65"/>
      <c r="Z24925" s="65"/>
      <c r="AA24925" s="65"/>
      <c r="AB24925" s="65"/>
      <c r="AC24925" s="65"/>
      <c r="AJ24925" s="66"/>
    </row>
    <row r="24926" spans="17:36" ht="4.5" customHeight="1" x14ac:dyDescent="0.2">
      <c r="Q24926" s="65"/>
      <c r="R24926" s="65"/>
      <c r="X24926" s="65"/>
      <c r="Y24926" s="65"/>
      <c r="Z24926" s="65"/>
      <c r="AA24926" s="65"/>
      <c r="AB24926" s="65"/>
      <c r="AC24926" s="65"/>
      <c r="AJ24926" s="66"/>
    </row>
    <row r="24927" spans="17:36" ht="4.5" customHeight="1" x14ac:dyDescent="0.2">
      <c r="Q24927" s="65"/>
      <c r="R24927" s="65"/>
      <c r="X24927" s="65"/>
      <c r="Y24927" s="65"/>
      <c r="Z24927" s="65"/>
      <c r="AA24927" s="65"/>
      <c r="AB24927" s="65"/>
      <c r="AC24927" s="65"/>
      <c r="AJ24927" s="66"/>
    </row>
    <row r="24928" spans="17:36" ht="4.5" customHeight="1" x14ac:dyDescent="0.2">
      <c r="Q24928" s="65"/>
      <c r="R24928" s="65"/>
      <c r="X24928" s="65"/>
      <c r="Y24928" s="65"/>
      <c r="Z24928" s="65"/>
      <c r="AA24928" s="65"/>
      <c r="AB24928" s="65"/>
      <c r="AC24928" s="65"/>
      <c r="AJ24928" s="66"/>
    </row>
    <row r="24929" spans="17:36" ht="4.5" customHeight="1" x14ac:dyDescent="0.2">
      <c r="Q24929" s="65"/>
      <c r="R24929" s="65"/>
      <c r="X24929" s="65"/>
      <c r="Y24929" s="65"/>
      <c r="Z24929" s="65"/>
      <c r="AA24929" s="65"/>
      <c r="AB24929" s="65"/>
      <c r="AC24929" s="65"/>
      <c r="AJ24929" s="66"/>
    </row>
    <row r="24930" spans="17:36" ht="4.5" customHeight="1" x14ac:dyDescent="0.2">
      <c r="Q24930" s="65"/>
      <c r="R24930" s="65"/>
      <c r="X24930" s="65"/>
      <c r="Y24930" s="65"/>
      <c r="Z24930" s="65"/>
      <c r="AA24930" s="65"/>
      <c r="AB24930" s="65"/>
      <c r="AC24930" s="65"/>
      <c r="AJ24930" s="66"/>
    </row>
    <row r="24931" spans="17:36" ht="4.5" customHeight="1" x14ac:dyDescent="0.2">
      <c r="Q24931" s="65"/>
      <c r="R24931" s="65"/>
      <c r="X24931" s="65"/>
      <c r="Y24931" s="65"/>
      <c r="Z24931" s="65"/>
      <c r="AA24931" s="65"/>
      <c r="AB24931" s="65"/>
      <c r="AC24931" s="65"/>
      <c r="AJ24931" s="66"/>
    </row>
    <row r="24932" spans="17:36" ht="4.5" customHeight="1" x14ac:dyDescent="0.2">
      <c r="Q24932" s="65"/>
      <c r="R24932" s="65"/>
      <c r="X24932" s="65"/>
      <c r="Y24932" s="65"/>
      <c r="Z24932" s="65"/>
      <c r="AA24932" s="65"/>
      <c r="AB24932" s="65"/>
      <c r="AC24932" s="65"/>
      <c r="AJ24932" s="66"/>
    </row>
    <row r="24933" spans="17:36" ht="4.5" customHeight="1" x14ac:dyDescent="0.2">
      <c r="Q24933" s="65"/>
      <c r="R24933" s="65"/>
      <c r="X24933" s="65"/>
      <c r="Y24933" s="65"/>
      <c r="Z24933" s="65"/>
      <c r="AA24933" s="65"/>
      <c r="AB24933" s="65"/>
      <c r="AC24933" s="65"/>
      <c r="AJ24933" s="66"/>
    </row>
    <row r="24934" spans="17:36" ht="4.5" customHeight="1" x14ac:dyDescent="0.2">
      <c r="Q24934" s="65"/>
      <c r="R24934" s="65"/>
      <c r="X24934" s="65"/>
      <c r="Y24934" s="65"/>
      <c r="Z24934" s="65"/>
      <c r="AA24934" s="65"/>
      <c r="AB24934" s="65"/>
      <c r="AC24934" s="65"/>
      <c r="AJ24934" s="66"/>
    </row>
    <row r="24935" spans="17:36" ht="4.5" customHeight="1" x14ac:dyDescent="0.2">
      <c r="Q24935" s="65"/>
      <c r="R24935" s="65"/>
      <c r="X24935" s="65"/>
      <c r="Y24935" s="65"/>
      <c r="Z24935" s="65"/>
      <c r="AA24935" s="65"/>
      <c r="AB24935" s="65"/>
      <c r="AC24935" s="65"/>
      <c r="AJ24935" s="66"/>
    </row>
    <row r="24936" spans="17:36" ht="4.5" customHeight="1" x14ac:dyDescent="0.2">
      <c r="Q24936" s="65"/>
      <c r="R24936" s="65"/>
      <c r="X24936" s="65"/>
      <c r="Y24936" s="65"/>
      <c r="Z24936" s="65"/>
      <c r="AA24936" s="65"/>
      <c r="AB24936" s="65"/>
      <c r="AC24936" s="65"/>
      <c r="AJ24936" s="66"/>
    </row>
    <row r="24937" spans="17:36" ht="4.5" customHeight="1" x14ac:dyDescent="0.2">
      <c r="Q24937" s="65"/>
      <c r="R24937" s="65"/>
      <c r="X24937" s="65"/>
      <c r="Y24937" s="65"/>
      <c r="Z24937" s="65"/>
      <c r="AA24937" s="65"/>
      <c r="AB24937" s="65"/>
      <c r="AC24937" s="65"/>
      <c r="AJ24937" s="66"/>
    </row>
    <row r="24938" spans="17:36" ht="4.5" customHeight="1" x14ac:dyDescent="0.2">
      <c r="Q24938" s="65"/>
      <c r="R24938" s="65"/>
      <c r="X24938" s="65"/>
      <c r="Y24938" s="65"/>
      <c r="Z24938" s="65"/>
      <c r="AA24938" s="65"/>
      <c r="AB24938" s="65"/>
      <c r="AC24938" s="65"/>
      <c r="AJ24938" s="66"/>
    </row>
    <row r="24939" spans="17:36" ht="4.5" customHeight="1" x14ac:dyDescent="0.2">
      <c r="Q24939" s="65"/>
      <c r="R24939" s="65"/>
      <c r="X24939" s="65"/>
      <c r="Y24939" s="65"/>
      <c r="Z24939" s="65"/>
      <c r="AA24939" s="65"/>
      <c r="AB24939" s="65"/>
      <c r="AC24939" s="65"/>
      <c r="AJ24939" s="66"/>
    </row>
    <row r="24940" spans="17:36" ht="4.5" customHeight="1" x14ac:dyDescent="0.2">
      <c r="Q24940" s="65"/>
      <c r="R24940" s="65"/>
      <c r="X24940" s="65"/>
      <c r="Y24940" s="65"/>
      <c r="Z24940" s="65"/>
      <c r="AA24940" s="65"/>
      <c r="AB24940" s="65"/>
      <c r="AC24940" s="65"/>
      <c r="AJ24940" s="66"/>
    </row>
    <row r="24941" spans="17:36" ht="4.5" customHeight="1" x14ac:dyDescent="0.2">
      <c r="Q24941" s="65"/>
      <c r="R24941" s="65"/>
      <c r="X24941" s="65"/>
      <c r="Y24941" s="65"/>
      <c r="Z24941" s="65"/>
      <c r="AA24941" s="65"/>
      <c r="AB24941" s="65"/>
      <c r="AC24941" s="65"/>
      <c r="AJ24941" s="66"/>
    </row>
    <row r="24942" spans="17:36" ht="4.5" customHeight="1" x14ac:dyDescent="0.2">
      <c r="Q24942" s="65"/>
      <c r="R24942" s="65"/>
      <c r="X24942" s="65"/>
      <c r="Y24942" s="65"/>
      <c r="Z24942" s="65"/>
      <c r="AA24942" s="65"/>
      <c r="AB24942" s="65"/>
      <c r="AC24942" s="65"/>
      <c r="AJ24942" s="66"/>
    </row>
    <row r="24943" spans="17:36" ht="4.5" customHeight="1" x14ac:dyDescent="0.2">
      <c r="Q24943" s="65"/>
      <c r="R24943" s="65"/>
      <c r="X24943" s="65"/>
      <c r="Y24943" s="65"/>
      <c r="Z24943" s="65"/>
      <c r="AA24943" s="65"/>
      <c r="AB24943" s="65"/>
      <c r="AC24943" s="65"/>
      <c r="AJ24943" s="66"/>
    </row>
    <row r="24944" spans="17:36" ht="4.5" customHeight="1" x14ac:dyDescent="0.2">
      <c r="Q24944" s="65"/>
      <c r="R24944" s="65"/>
      <c r="X24944" s="65"/>
      <c r="Y24944" s="65"/>
      <c r="Z24944" s="65"/>
      <c r="AA24944" s="65"/>
      <c r="AB24944" s="65"/>
      <c r="AC24944" s="65"/>
      <c r="AJ24944" s="66"/>
    </row>
    <row r="24945" spans="17:36" ht="4.5" customHeight="1" x14ac:dyDescent="0.2">
      <c r="Q24945" s="65"/>
      <c r="R24945" s="65"/>
      <c r="X24945" s="65"/>
      <c r="Y24945" s="65"/>
      <c r="Z24945" s="65"/>
      <c r="AA24945" s="65"/>
      <c r="AB24945" s="65"/>
      <c r="AC24945" s="65"/>
      <c r="AJ24945" s="66"/>
    </row>
    <row r="24946" spans="17:36" ht="4.5" customHeight="1" x14ac:dyDescent="0.2">
      <c r="Q24946" s="65"/>
      <c r="R24946" s="65"/>
      <c r="X24946" s="65"/>
      <c r="Y24946" s="65"/>
      <c r="Z24946" s="65"/>
      <c r="AA24946" s="65"/>
      <c r="AB24946" s="65"/>
      <c r="AC24946" s="65"/>
      <c r="AJ24946" s="66"/>
    </row>
    <row r="24947" spans="17:36" ht="4.5" customHeight="1" x14ac:dyDescent="0.2">
      <c r="Q24947" s="65"/>
      <c r="R24947" s="65"/>
      <c r="X24947" s="65"/>
      <c r="Y24947" s="65"/>
      <c r="Z24947" s="65"/>
      <c r="AA24947" s="65"/>
      <c r="AB24947" s="65"/>
      <c r="AC24947" s="65"/>
      <c r="AJ24947" s="66"/>
    </row>
    <row r="24948" spans="17:36" ht="4.5" customHeight="1" x14ac:dyDescent="0.2">
      <c r="Q24948" s="65"/>
      <c r="R24948" s="65"/>
      <c r="X24948" s="65"/>
      <c r="Y24948" s="65"/>
      <c r="Z24948" s="65"/>
      <c r="AA24948" s="65"/>
      <c r="AB24948" s="65"/>
      <c r="AC24948" s="65"/>
      <c r="AJ24948" s="66"/>
    </row>
    <row r="24949" spans="17:36" ht="4.5" customHeight="1" x14ac:dyDescent="0.2">
      <c r="Q24949" s="65"/>
      <c r="R24949" s="65"/>
      <c r="X24949" s="65"/>
      <c r="Y24949" s="65"/>
      <c r="Z24949" s="65"/>
      <c r="AA24949" s="65"/>
      <c r="AB24949" s="65"/>
      <c r="AC24949" s="65"/>
      <c r="AJ24949" s="66"/>
    </row>
    <row r="24950" spans="17:36" ht="4.5" customHeight="1" x14ac:dyDescent="0.2">
      <c r="Q24950" s="65"/>
      <c r="R24950" s="65"/>
      <c r="X24950" s="65"/>
      <c r="Y24950" s="65"/>
      <c r="Z24950" s="65"/>
      <c r="AA24950" s="65"/>
      <c r="AB24950" s="65"/>
      <c r="AC24950" s="65"/>
      <c r="AJ24950" s="66"/>
    </row>
    <row r="24951" spans="17:36" ht="4.5" customHeight="1" x14ac:dyDescent="0.2">
      <c r="Q24951" s="65"/>
      <c r="R24951" s="65"/>
      <c r="X24951" s="65"/>
      <c r="Y24951" s="65"/>
      <c r="Z24951" s="65"/>
      <c r="AA24951" s="65"/>
      <c r="AB24951" s="65"/>
      <c r="AC24951" s="65"/>
      <c r="AJ24951" s="66"/>
    </row>
    <row r="24952" spans="17:36" ht="4.5" customHeight="1" x14ac:dyDescent="0.2">
      <c r="Q24952" s="65"/>
      <c r="R24952" s="65"/>
      <c r="X24952" s="65"/>
      <c r="Y24952" s="65"/>
      <c r="Z24952" s="65"/>
      <c r="AA24952" s="65"/>
      <c r="AB24952" s="65"/>
      <c r="AC24952" s="65"/>
      <c r="AJ24952" s="66"/>
    </row>
    <row r="24953" spans="17:36" ht="4.5" customHeight="1" x14ac:dyDescent="0.2">
      <c r="Q24953" s="65"/>
      <c r="R24953" s="65"/>
      <c r="X24953" s="65"/>
      <c r="Y24953" s="65"/>
      <c r="Z24953" s="65"/>
      <c r="AA24953" s="65"/>
      <c r="AB24953" s="65"/>
      <c r="AC24953" s="65"/>
      <c r="AJ24953" s="66"/>
    </row>
    <row r="24954" spans="17:36" ht="4.5" customHeight="1" x14ac:dyDescent="0.2">
      <c r="Q24954" s="65"/>
      <c r="R24954" s="65"/>
      <c r="X24954" s="65"/>
      <c r="Y24954" s="65"/>
      <c r="Z24954" s="65"/>
      <c r="AA24954" s="65"/>
      <c r="AB24954" s="65"/>
      <c r="AC24954" s="65"/>
      <c r="AJ24954" s="66"/>
    </row>
    <row r="24955" spans="17:36" ht="4.5" customHeight="1" x14ac:dyDescent="0.2">
      <c r="Q24955" s="65"/>
      <c r="R24955" s="65"/>
      <c r="X24955" s="65"/>
      <c r="Y24955" s="65"/>
      <c r="Z24955" s="65"/>
      <c r="AA24955" s="65"/>
      <c r="AB24955" s="65"/>
      <c r="AC24955" s="65"/>
      <c r="AJ24955" s="66"/>
    </row>
    <row r="24956" spans="17:36" ht="4.5" customHeight="1" x14ac:dyDescent="0.2">
      <c r="Q24956" s="65"/>
      <c r="R24956" s="65"/>
      <c r="X24956" s="65"/>
      <c r="Y24956" s="65"/>
      <c r="Z24956" s="65"/>
      <c r="AA24956" s="65"/>
      <c r="AB24956" s="65"/>
      <c r="AC24956" s="65"/>
      <c r="AJ24956" s="66"/>
    </row>
    <row r="24957" spans="17:36" ht="4.5" customHeight="1" x14ac:dyDescent="0.2">
      <c r="Q24957" s="65"/>
      <c r="R24957" s="65"/>
      <c r="X24957" s="65"/>
      <c r="Y24957" s="65"/>
      <c r="Z24957" s="65"/>
      <c r="AA24957" s="65"/>
      <c r="AB24957" s="65"/>
      <c r="AC24957" s="65"/>
      <c r="AJ24957" s="66"/>
    </row>
    <row r="24958" spans="17:36" ht="4.5" customHeight="1" x14ac:dyDescent="0.2">
      <c r="Q24958" s="65"/>
      <c r="R24958" s="65"/>
      <c r="X24958" s="65"/>
      <c r="Y24958" s="65"/>
      <c r="Z24958" s="65"/>
      <c r="AA24958" s="65"/>
      <c r="AB24958" s="65"/>
      <c r="AC24958" s="65"/>
      <c r="AJ24958" s="66"/>
    </row>
    <row r="24959" spans="17:36" ht="4.5" customHeight="1" x14ac:dyDescent="0.2">
      <c r="Q24959" s="65"/>
      <c r="R24959" s="65"/>
      <c r="X24959" s="65"/>
      <c r="Y24959" s="65"/>
      <c r="Z24959" s="65"/>
      <c r="AA24959" s="65"/>
      <c r="AB24959" s="65"/>
      <c r="AC24959" s="65"/>
      <c r="AJ24959" s="66"/>
    </row>
    <row r="24960" spans="17:36" ht="4.5" customHeight="1" x14ac:dyDescent="0.2">
      <c r="Q24960" s="65"/>
      <c r="R24960" s="65"/>
      <c r="X24960" s="65"/>
      <c r="Y24960" s="65"/>
      <c r="Z24960" s="65"/>
      <c r="AA24960" s="65"/>
      <c r="AB24960" s="65"/>
      <c r="AC24960" s="65"/>
      <c r="AJ24960" s="66"/>
    </row>
    <row r="24961" spans="17:36" ht="4.5" customHeight="1" x14ac:dyDescent="0.2">
      <c r="Q24961" s="65"/>
      <c r="R24961" s="65"/>
      <c r="X24961" s="65"/>
      <c r="Y24961" s="65"/>
      <c r="Z24961" s="65"/>
      <c r="AA24961" s="65"/>
      <c r="AB24961" s="65"/>
      <c r="AC24961" s="65"/>
      <c r="AJ24961" s="66"/>
    </row>
    <row r="24962" spans="17:36" ht="4.5" customHeight="1" x14ac:dyDescent="0.2">
      <c r="Q24962" s="65"/>
      <c r="R24962" s="65"/>
      <c r="X24962" s="65"/>
      <c r="Y24962" s="65"/>
      <c r="Z24962" s="65"/>
      <c r="AA24962" s="65"/>
      <c r="AB24962" s="65"/>
      <c r="AC24962" s="65"/>
      <c r="AJ24962" s="66"/>
    </row>
    <row r="24963" spans="17:36" ht="4.5" customHeight="1" x14ac:dyDescent="0.2">
      <c r="Q24963" s="65"/>
      <c r="R24963" s="65"/>
      <c r="X24963" s="65"/>
      <c r="Y24963" s="65"/>
      <c r="Z24963" s="65"/>
      <c r="AA24963" s="65"/>
      <c r="AB24963" s="65"/>
      <c r="AC24963" s="65"/>
      <c r="AJ24963" s="66"/>
    </row>
    <row r="24964" spans="17:36" ht="4.5" customHeight="1" x14ac:dyDescent="0.2">
      <c r="Q24964" s="65"/>
      <c r="R24964" s="65"/>
      <c r="X24964" s="65"/>
      <c r="Y24964" s="65"/>
      <c r="Z24964" s="65"/>
      <c r="AA24964" s="65"/>
      <c r="AB24964" s="65"/>
      <c r="AC24964" s="65"/>
      <c r="AJ24964" s="66"/>
    </row>
    <row r="24965" spans="17:36" ht="4.5" customHeight="1" x14ac:dyDescent="0.2">
      <c r="Q24965" s="65"/>
      <c r="R24965" s="65"/>
      <c r="X24965" s="65"/>
      <c r="Y24965" s="65"/>
      <c r="Z24965" s="65"/>
      <c r="AA24965" s="65"/>
      <c r="AB24965" s="65"/>
      <c r="AC24965" s="65"/>
      <c r="AJ24965" s="66"/>
    </row>
    <row r="24966" spans="17:36" ht="4.5" customHeight="1" x14ac:dyDescent="0.2">
      <c r="Q24966" s="65"/>
      <c r="R24966" s="65"/>
      <c r="X24966" s="65"/>
      <c r="Y24966" s="65"/>
      <c r="Z24966" s="65"/>
      <c r="AA24966" s="65"/>
      <c r="AB24966" s="65"/>
      <c r="AC24966" s="65"/>
      <c r="AJ24966" s="66"/>
    </row>
    <row r="24967" spans="17:36" ht="4.5" customHeight="1" x14ac:dyDescent="0.2">
      <c r="Q24967" s="65"/>
      <c r="R24967" s="65"/>
      <c r="X24967" s="65"/>
      <c r="Y24967" s="65"/>
      <c r="Z24967" s="65"/>
      <c r="AA24967" s="65"/>
      <c r="AB24967" s="65"/>
      <c r="AC24967" s="65"/>
      <c r="AJ24967" s="66"/>
    </row>
    <row r="24968" spans="17:36" ht="4.5" customHeight="1" x14ac:dyDescent="0.2">
      <c r="Q24968" s="65"/>
      <c r="R24968" s="65"/>
      <c r="X24968" s="65"/>
      <c r="Y24968" s="65"/>
      <c r="Z24968" s="65"/>
      <c r="AA24968" s="65"/>
      <c r="AB24968" s="65"/>
      <c r="AC24968" s="65"/>
      <c r="AJ24968" s="66"/>
    </row>
    <row r="24969" spans="17:36" ht="4.5" customHeight="1" x14ac:dyDescent="0.2">
      <c r="Q24969" s="65"/>
      <c r="R24969" s="65"/>
      <c r="X24969" s="65"/>
      <c r="Y24969" s="65"/>
      <c r="Z24969" s="65"/>
      <c r="AA24969" s="65"/>
      <c r="AB24969" s="65"/>
      <c r="AC24969" s="65"/>
      <c r="AJ24969" s="66"/>
    </row>
    <row r="24970" spans="17:36" ht="4.5" customHeight="1" x14ac:dyDescent="0.2">
      <c r="Q24970" s="65"/>
      <c r="R24970" s="65"/>
      <c r="X24970" s="65"/>
      <c r="Y24970" s="65"/>
      <c r="Z24970" s="65"/>
      <c r="AA24970" s="65"/>
      <c r="AB24970" s="65"/>
      <c r="AC24970" s="65"/>
      <c r="AJ24970" s="66"/>
    </row>
    <row r="24971" spans="17:36" ht="4.5" customHeight="1" x14ac:dyDescent="0.2">
      <c r="Q24971" s="65"/>
      <c r="R24971" s="65"/>
      <c r="X24971" s="65"/>
      <c r="Y24971" s="65"/>
      <c r="Z24971" s="65"/>
      <c r="AA24971" s="65"/>
      <c r="AB24971" s="65"/>
      <c r="AC24971" s="65"/>
      <c r="AJ24971" s="66"/>
    </row>
    <row r="24972" spans="17:36" ht="4.5" customHeight="1" x14ac:dyDescent="0.2">
      <c r="Q24972" s="65"/>
      <c r="R24972" s="65"/>
      <c r="X24972" s="65"/>
      <c r="Y24972" s="65"/>
      <c r="Z24972" s="65"/>
      <c r="AA24972" s="65"/>
      <c r="AB24972" s="65"/>
      <c r="AC24972" s="65"/>
      <c r="AJ24972" s="66"/>
    </row>
    <row r="24973" spans="17:36" ht="4.5" customHeight="1" x14ac:dyDescent="0.2">
      <c r="Q24973" s="65"/>
      <c r="R24973" s="65"/>
      <c r="X24973" s="65"/>
      <c r="Y24973" s="65"/>
      <c r="Z24973" s="65"/>
      <c r="AA24973" s="65"/>
      <c r="AB24973" s="65"/>
      <c r="AC24973" s="65"/>
      <c r="AJ24973" s="66"/>
    </row>
    <row r="24974" spans="17:36" ht="4.5" customHeight="1" x14ac:dyDescent="0.2">
      <c r="Q24974" s="65"/>
      <c r="R24974" s="65"/>
      <c r="X24974" s="65"/>
      <c r="Y24974" s="65"/>
      <c r="Z24974" s="65"/>
      <c r="AA24974" s="65"/>
      <c r="AB24974" s="65"/>
      <c r="AC24974" s="65"/>
      <c r="AJ24974" s="66"/>
    </row>
    <row r="24975" spans="17:36" ht="4.5" customHeight="1" x14ac:dyDescent="0.2">
      <c r="Q24975" s="65"/>
      <c r="R24975" s="65"/>
      <c r="X24975" s="65"/>
      <c r="Y24975" s="65"/>
      <c r="Z24975" s="65"/>
      <c r="AA24975" s="65"/>
      <c r="AB24975" s="65"/>
      <c r="AC24975" s="65"/>
      <c r="AJ24975" s="66"/>
    </row>
    <row r="24976" spans="17:36" ht="4.5" customHeight="1" x14ac:dyDescent="0.2">
      <c r="Q24976" s="65"/>
      <c r="R24976" s="65"/>
      <c r="X24976" s="65"/>
      <c r="Y24976" s="65"/>
      <c r="Z24976" s="65"/>
      <c r="AA24976" s="65"/>
      <c r="AB24976" s="65"/>
      <c r="AC24976" s="65"/>
      <c r="AJ24976" s="66"/>
    </row>
    <row r="24977" spans="17:36" ht="4.5" customHeight="1" x14ac:dyDescent="0.2">
      <c r="Q24977" s="65"/>
      <c r="R24977" s="65"/>
      <c r="X24977" s="65"/>
      <c r="Y24977" s="65"/>
      <c r="Z24977" s="65"/>
      <c r="AA24977" s="65"/>
      <c r="AB24977" s="65"/>
      <c r="AC24977" s="65"/>
      <c r="AJ24977" s="66"/>
    </row>
    <row r="24978" spans="17:36" ht="4.5" customHeight="1" x14ac:dyDescent="0.2">
      <c r="Q24978" s="65"/>
      <c r="R24978" s="65"/>
      <c r="X24978" s="65"/>
      <c r="Y24978" s="65"/>
      <c r="Z24978" s="65"/>
      <c r="AA24978" s="65"/>
      <c r="AB24978" s="65"/>
      <c r="AC24978" s="65"/>
      <c r="AJ24978" s="66"/>
    </row>
    <row r="24979" spans="17:36" ht="4.5" customHeight="1" x14ac:dyDescent="0.2">
      <c r="Q24979" s="65"/>
      <c r="R24979" s="65"/>
      <c r="X24979" s="65"/>
      <c r="Y24979" s="65"/>
      <c r="Z24979" s="65"/>
      <c r="AA24979" s="65"/>
      <c r="AB24979" s="65"/>
      <c r="AC24979" s="65"/>
      <c r="AJ24979" s="66"/>
    </row>
    <row r="24980" spans="17:36" ht="4.5" customHeight="1" x14ac:dyDescent="0.2">
      <c r="Q24980" s="65"/>
      <c r="R24980" s="65"/>
      <c r="X24980" s="65"/>
      <c r="Y24980" s="65"/>
      <c r="Z24980" s="65"/>
      <c r="AA24980" s="65"/>
      <c r="AB24980" s="65"/>
      <c r="AC24980" s="65"/>
      <c r="AJ24980" s="66"/>
    </row>
    <row r="24981" spans="17:36" ht="4.5" customHeight="1" x14ac:dyDescent="0.2">
      <c r="Q24981" s="65"/>
      <c r="R24981" s="65"/>
      <c r="X24981" s="65"/>
      <c r="Y24981" s="65"/>
      <c r="Z24981" s="65"/>
      <c r="AA24981" s="65"/>
      <c r="AB24981" s="65"/>
      <c r="AC24981" s="65"/>
      <c r="AJ24981" s="66"/>
    </row>
    <row r="24982" spans="17:36" ht="4.5" customHeight="1" x14ac:dyDescent="0.2">
      <c r="Q24982" s="65"/>
      <c r="R24982" s="65"/>
      <c r="X24982" s="65"/>
      <c r="Y24982" s="65"/>
      <c r="Z24982" s="65"/>
      <c r="AA24982" s="65"/>
      <c r="AB24982" s="65"/>
      <c r="AC24982" s="65"/>
      <c r="AJ24982" s="66"/>
    </row>
    <row r="24983" spans="17:36" ht="4.5" customHeight="1" x14ac:dyDescent="0.2">
      <c r="Q24983" s="65"/>
      <c r="R24983" s="65"/>
      <c r="X24983" s="65"/>
      <c r="Y24983" s="65"/>
      <c r="Z24983" s="65"/>
      <c r="AA24983" s="65"/>
      <c r="AB24983" s="65"/>
      <c r="AC24983" s="65"/>
      <c r="AJ24983" s="66"/>
    </row>
    <row r="24984" spans="17:36" ht="4.5" customHeight="1" x14ac:dyDescent="0.2">
      <c r="Q24984" s="65"/>
      <c r="R24984" s="65"/>
      <c r="X24984" s="65"/>
      <c r="Y24984" s="65"/>
      <c r="Z24984" s="65"/>
      <c r="AA24984" s="65"/>
      <c r="AB24984" s="65"/>
      <c r="AC24984" s="65"/>
      <c r="AJ24984" s="66"/>
    </row>
    <row r="24985" spans="17:36" ht="4.5" customHeight="1" x14ac:dyDescent="0.2">
      <c r="Q24985" s="65"/>
      <c r="R24985" s="65"/>
      <c r="X24985" s="65"/>
      <c r="Y24985" s="65"/>
      <c r="Z24985" s="65"/>
      <c r="AA24985" s="65"/>
      <c r="AB24985" s="65"/>
      <c r="AC24985" s="65"/>
      <c r="AJ24985" s="66"/>
    </row>
    <row r="24986" spans="17:36" ht="4.5" customHeight="1" x14ac:dyDescent="0.2">
      <c r="Q24986" s="65"/>
      <c r="R24986" s="65"/>
      <c r="X24986" s="65"/>
      <c r="Y24986" s="65"/>
      <c r="Z24986" s="65"/>
      <c r="AA24986" s="65"/>
      <c r="AB24986" s="65"/>
      <c r="AC24986" s="65"/>
      <c r="AJ24986" s="66"/>
    </row>
    <row r="24987" spans="17:36" ht="4.5" customHeight="1" x14ac:dyDescent="0.2">
      <c r="Q24987" s="65"/>
      <c r="R24987" s="65"/>
      <c r="X24987" s="65"/>
      <c r="Y24987" s="65"/>
      <c r="Z24987" s="65"/>
      <c r="AA24987" s="65"/>
      <c r="AB24987" s="65"/>
      <c r="AC24987" s="65"/>
      <c r="AJ24987" s="66"/>
    </row>
    <row r="24988" spans="17:36" ht="4.5" customHeight="1" x14ac:dyDescent="0.2">
      <c r="Q24988" s="65"/>
      <c r="R24988" s="65"/>
      <c r="X24988" s="65"/>
      <c r="Y24988" s="65"/>
      <c r="Z24988" s="65"/>
      <c r="AA24988" s="65"/>
      <c r="AB24988" s="65"/>
      <c r="AC24988" s="65"/>
      <c r="AJ24988" s="66"/>
    </row>
    <row r="24989" spans="17:36" ht="4.5" customHeight="1" x14ac:dyDescent="0.2">
      <c r="Q24989" s="65"/>
      <c r="R24989" s="65"/>
      <c r="X24989" s="65"/>
      <c r="Y24989" s="65"/>
      <c r="Z24989" s="65"/>
      <c r="AA24989" s="65"/>
      <c r="AB24989" s="65"/>
      <c r="AC24989" s="65"/>
      <c r="AJ24989" s="66"/>
    </row>
    <row r="24990" spans="17:36" ht="4.5" customHeight="1" x14ac:dyDescent="0.2">
      <c r="Q24990" s="65"/>
      <c r="R24990" s="65"/>
      <c r="X24990" s="65"/>
      <c r="Y24990" s="65"/>
      <c r="Z24990" s="65"/>
      <c r="AA24990" s="65"/>
      <c r="AB24990" s="65"/>
      <c r="AC24990" s="65"/>
      <c r="AJ24990" s="66"/>
    </row>
    <row r="24991" spans="17:36" ht="4.5" customHeight="1" x14ac:dyDescent="0.2">
      <c r="Q24991" s="65"/>
      <c r="R24991" s="65"/>
      <c r="X24991" s="65"/>
      <c r="Y24991" s="65"/>
      <c r="Z24991" s="65"/>
      <c r="AA24991" s="65"/>
      <c r="AB24991" s="65"/>
      <c r="AC24991" s="65"/>
      <c r="AJ24991" s="66"/>
    </row>
    <row r="24992" spans="17:36" ht="4.5" customHeight="1" x14ac:dyDescent="0.2">
      <c r="Q24992" s="65"/>
      <c r="R24992" s="65"/>
      <c r="X24992" s="65"/>
      <c r="Y24992" s="65"/>
      <c r="Z24992" s="65"/>
      <c r="AA24992" s="65"/>
      <c r="AB24992" s="65"/>
      <c r="AC24992" s="65"/>
      <c r="AJ24992" s="66"/>
    </row>
    <row r="24993" spans="17:36" ht="4.5" customHeight="1" x14ac:dyDescent="0.2">
      <c r="Q24993" s="65"/>
      <c r="R24993" s="65"/>
      <c r="X24993" s="65"/>
      <c r="Y24993" s="65"/>
      <c r="Z24993" s="65"/>
      <c r="AA24993" s="65"/>
      <c r="AB24993" s="65"/>
      <c r="AC24993" s="65"/>
      <c r="AJ24993" s="66"/>
    </row>
    <row r="24994" spans="17:36" ht="4.5" customHeight="1" x14ac:dyDescent="0.2">
      <c r="Q24994" s="65"/>
      <c r="R24994" s="65"/>
      <c r="X24994" s="65"/>
      <c r="Y24994" s="65"/>
      <c r="Z24994" s="65"/>
      <c r="AA24994" s="65"/>
      <c r="AB24994" s="65"/>
      <c r="AC24994" s="65"/>
      <c r="AJ24994" s="66"/>
    </row>
    <row r="24995" spans="17:36" ht="4.5" customHeight="1" x14ac:dyDescent="0.2">
      <c r="Q24995" s="65"/>
      <c r="R24995" s="65"/>
      <c r="X24995" s="65"/>
      <c r="Y24995" s="65"/>
      <c r="Z24995" s="65"/>
      <c r="AA24995" s="65"/>
      <c r="AB24995" s="65"/>
      <c r="AC24995" s="65"/>
      <c r="AJ24995" s="66"/>
    </row>
    <row r="24996" spans="17:36" ht="4.5" customHeight="1" x14ac:dyDescent="0.2">
      <c r="Q24996" s="65"/>
      <c r="R24996" s="65"/>
      <c r="X24996" s="65"/>
      <c r="Y24996" s="65"/>
      <c r="Z24996" s="65"/>
      <c r="AA24996" s="65"/>
      <c r="AB24996" s="65"/>
      <c r="AC24996" s="65"/>
      <c r="AJ24996" s="66"/>
    </row>
    <row r="24997" spans="17:36" ht="4.5" customHeight="1" x14ac:dyDescent="0.2">
      <c r="Q24997" s="65"/>
      <c r="R24997" s="65"/>
      <c r="X24997" s="65"/>
      <c r="Y24997" s="65"/>
      <c r="Z24997" s="65"/>
      <c r="AA24997" s="65"/>
      <c r="AB24997" s="65"/>
      <c r="AC24997" s="65"/>
      <c r="AJ24997" s="66"/>
    </row>
    <row r="24998" spans="17:36" ht="4.5" customHeight="1" x14ac:dyDescent="0.2">
      <c r="Q24998" s="65"/>
      <c r="R24998" s="65"/>
      <c r="X24998" s="65"/>
      <c r="Y24998" s="65"/>
      <c r="Z24998" s="65"/>
      <c r="AA24998" s="65"/>
      <c r="AB24998" s="65"/>
      <c r="AC24998" s="65"/>
      <c r="AJ24998" s="66"/>
    </row>
    <row r="24999" spans="17:36" ht="4.5" customHeight="1" x14ac:dyDescent="0.2">
      <c r="Q24999" s="65"/>
      <c r="R24999" s="65"/>
      <c r="X24999" s="65"/>
      <c r="Y24999" s="65"/>
      <c r="Z24999" s="65"/>
      <c r="AA24999" s="65"/>
      <c r="AB24999" s="65"/>
      <c r="AC24999" s="65"/>
      <c r="AJ24999" s="66"/>
    </row>
    <row r="25000" spans="17:36" ht="4.5" customHeight="1" x14ac:dyDescent="0.2">
      <c r="Q25000" s="65"/>
      <c r="R25000" s="65"/>
      <c r="X25000" s="65"/>
      <c r="Y25000" s="65"/>
      <c r="Z25000" s="65"/>
      <c r="AA25000" s="65"/>
      <c r="AB25000" s="65"/>
      <c r="AC25000" s="65"/>
      <c r="AJ25000" s="66"/>
    </row>
    <row r="25001" spans="17:36" ht="4.5" customHeight="1" x14ac:dyDescent="0.2">
      <c r="Q25001" s="65"/>
      <c r="R25001" s="65"/>
      <c r="X25001" s="65"/>
      <c r="Y25001" s="65"/>
      <c r="Z25001" s="65"/>
      <c r="AA25001" s="65"/>
      <c r="AB25001" s="65"/>
      <c r="AC25001" s="65"/>
      <c r="AJ25001" s="66"/>
    </row>
    <row r="25002" spans="17:36" ht="4.5" customHeight="1" x14ac:dyDescent="0.2">
      <c r="Q25002" s="65"/>
      <c r="R25002" s="65"/>
      <c r="X25002" s="65"/>
      <c r="Y25002" s="65"/>
      <c r="Z25002" s="65"/>
      <c r="AA25002" s="65"/>
      <c r="AB25002" s="65"/>
      <c r="AC25002" s="65"/>
      <c r="AJ25002" s="66"/>
    </row>
    <row r="25003" spans="17:36" ht="4.5" customHeight="1" x14ac:dyDescent="0.2">
      <c r="Q25003" s="65"/>
      <c r="R25003" s="65"/>
      <c r="X25003" s="65"/>
      <c r="Y25003" s="65"/>
      <c r="Z25003" s="65"/>
      <c r="AA25003" s="65"/>
      <c r="AB25003" s="65"/>
      <c r="AC25003" s="65"/>
      <c r="AJ25003" s="66"/>
    </row>
    <row r="25004" spans="17:36" ht="4.5" customHeight="1" x14ac:dyDescent="0.2">
      <c r="Q25004" s="65"/>
      <c r="R25004" s="65"/>
      <c r="X25004" s="65"/>
      <c r="Y25004" s="65"/>
      <c r="Z25004" s="65"/>
      <c r="AA25004" s="65"/>
      <c r="AB25004" s="65"/>
      <c r="AC25004" s="65"/>
      <c r="AJ25004" s="66"/>
    </row>
    <row r="25005" spans="17:36" ht="4.5" customHeight="1" x14ac:dyDescent="0.2">
      <c r="Q25005" s="65"/>
      <c r="R25005" s="65"/>
      <c r="X25005" s="65"/>
      <c r="Y25005" s="65"/>
      <c r="Z25005" s="65"/>
      <c r="AA25005" s="65"/>
      <c r="AB25005" s="65"/>
      <c r="AC25005" s="65"/>
      <c r="AJ25005" s="66"/>
    </row>
    <row r="25006" spans="17:36" ht="4.5" customHeight="1" x14ac:dyDescent="0.2">
      <c r="Q25006" s="65"/>
      <c r="R25006" s="65"/>
      <c r="X25006" s="65"/>
      <c r="Y25006" s="65"/>
      <c r="Z25006" s="65"/>
      <c r="AA25006" s="65"/>
      <c r="AB25006" s="65"/>
      <c r="AC25006" s="65"/>
      <c r="AJ25006" s="66"/>
    </row>
    <row r="25007" spans="17:36" ht="4.5" customHeight="1" x14ac:dyDescent="0.2">
      <c r="Q25007" s="65"/>
      <c r="R25007" s="65"/>
      <c r="X25007" s="65"/>
      <c r="Y25007" s="65"/>
      <c r="Z25007" s="65"/>
      <c r="AA25007" s="65"/>
      <c r="AB25007" s="65"/>
      <c r="AC25007" s="65"/>
      <c r="AJ25007" s="66"/>
    </row>
    <row r="25008" spans="17:36" ht="4.5" customHeight="1" x14ac:dyDescent="0.2">
      <c r="Q25008" s="65"/>
      <c r="R25008" s="65"/>
      <c r="X25008" s="65"/>
      <c r="Y25008" s="65"/>
      <c r="Z25008" s="65"/>
      <c r="AA25008" s="65"/>
      <c r="AB25008" s="65"/>
      <c r="AC25008" s="65"/>
      <c r="AJ25008" s="66"/>
    </row>
    <row r="25009" spans="17:36" ht="4.5" customHeight="1" x14ac:dyDescent="0.2">
      <c r="Q25009" s="65"/>
      <c r="R25009" s="65"/>
      <c r="X25009" s="65"/>
      <c r="Y25009" s="65"/>
      <c r="Z25009" s="65"/>
      <c r="AA25009" s="65"/>
      <c r="AB25009" s="65"/>
      <c r="AC25009" s="65"/>
      <c r="AJ25009" s="66"/>
    </row>
    <row r="25010" spans="17:36" ht="4.5" customHeight="1" x14ac:dyDescent="0.2">
      <c r="Q25010" s="65"/>
      <c r="R25010" s="65"/>
      <c r="X25010" s="65"/>
      <c r="Y25010" s="65"/>
      <c r="Z25010" s="65"/>
      <c r="AA25010" s="65"/>
      <c r="AB25010" s="65"/>
      <c r="AC25010" s="65"/>
      <c r="AJ25010" s="66"/>
    </row>
    <row r="25011" spans="17:36" ht="4.5" customHeight="1" x14ac:dyDescent="0.2">
      <c r="Q25011" s="65"/>
      <c r="R25011" s="65"/>
      <c r="X25011" s="65"/>
      <c r="Y25011" s="65"/>
      <c r="Z25011" s="65"/>
      <c r="AA25011" s="65"/>
      <c r="AB25011" s="65"/>
      <c r="AC25011" s="65"/>
      <c r="AJ25011" s="66"/>
    </row>
    <row r="25012" spans="17:36" ht="4.5" customHeight="1" x14ac:dyDescent="0.2">
      <c r="Q25012" s="65"/>
      <c r="R25012" s="65"/>
      <c r="X25012" s="65"/>
      <c r="Y25012" s="65"/>
      <c r="Z25012" s="65"/>
      <c r="AA25012" s="65"/>
      <c r="AB25012" s="65"/>
      <c r="AC25012" s="65"/>
      <c r="AJ25012" s="66"/>
    </row>
    <row r="25013" spans="17:36" ht="4.5" customHeight="1" x14ac:dyDescent="0.2">
      <c r="Q25013" s="65"/>
      <c r="R25013" s="65"/>
      <c r="X25013" s="65"/>
      <c r="Y25013" s="65"/>
      <c r="Z25013" s="65"/>
      <c r="AA25013" s="65"/>
      <c r="AB25013" s="65"/>
      <c r="AC25013" s="65"/>
      <c r="AJ25013" s="66"/>
    </row>
    <row r="25014" spans="17:36" ht="4.5" customHeight="1" x14ac:dyDescent="0.2">
      <c r="Q25014" s="65"/>
      <c r="R25014" s="65"/>
      <c r="X25014" s="65"/>
      <c r="Y25014" s="65"/>
      <c r="Z25014" s="65"/>
      <c r="AA25014" s="65"/>
      <c r="AB25014" s="65"/>
      <c r="AC25014" s="65"/>
      <c r="AJ25014" s="66"/>
    </row>
    <row r="25015" spans="17:36" ht="4.5" customHeight="1" x14ac:dyDescent="0.2">
      <c r="Q25015" s="65"/>
      <c r="R25015" s="65"/>
      <c r="X25015" s="65"/>
      <c r="Y25015" s="65"/>
      <c r="Z25015" s="65"/>
      <c r="AA25015" s="65"/>
      <c r="AB25015" s="65"/>
      <c r="AC25015" s="65"/>
      <c r="AJ25015" s="66"/>
    </row>
    <row r="25016" spans="17:36" ht="4.5" customHeight="1" x14ac:dyDescent="0.2">
      <c r="Q25016" s="65"/>
      <c r="R25016" s="65"/>
      <c r="X25016" s="65"/>
      <c r="Y25016" s="65"/>
      <c r="Z25016" s="65"/>
      <c r="AA25016" s="65"/>
      <c r="AB25016" s="65"/>
      <c r="AC25016" s="65"/>
      <c r="AJ25016" s="66"/>
    </row>
    <row r="25017" spans="17:36" ht="4.5" customHeight="1" x14ac:dyDescent="0.2">
      <c r="Q25017" s="65"/>
      <c r="R25017" s="65"/>
      <c r="X25017" s="65"/>
      <c r="Y25017" s="65"/>
      <c r="Z25017" s="65"/>
      <c r="AA25017" s="65"/>
      <c r="AB25017" s="65"/>
      <c r="AC25017" s="65"/>
      <c r="AJ25017" s="66"/>
    </row>
    <row r="25018" spans="17:36" ht="4.5" customHeight="1" x14ac:dyDescent="0.2">
      <c r="Q25018" s="65"/>
      <c r="R25018" s="65"/>
      <c r="X25018" s="65"/>
      <c r="Y25018" s="65"/>
      <c r="Z25018" s="65"/>
      <c r="AA25018" s="65"/>
      <c r="AB25018" s="65"/>
      <c r="AC25018" s="65"/>
      <c r="AJ25018" s="66"/>
    </row>
    <row r="25019" spans="17:36" ht="4.5" customHeight="1" x14ac:dyDescent="0.2">
      <c r="Q25019" s="65"/>
      <c r="R25019" s="65"/>
      <c r="X25019" s="65"/>
      <c r="Y25019" s="65"/>
      <c r="Z25019" s="65"/>
      <c r="AA25019" s="65"/>
      <c r="AB25019" s="65"/>
      <c r="AC25019" s="65"/>
      <c r="AJ25019" s="66"/>
    </row>
    <row r="25020" spans="17:36" ht="4.5" customHeight="1" x14ac:dyDescent="0.2">
      <c r="Q25020" s="65"/>
      <c r="R25020" s="65"/>
      <c r="X25020" s="65"/>
      <c r="Y25020" s="65"/>
      <c r="Z25020" s="65"/>
      <c r="AA25020" s="65"/>
      <c r="AB25020" s="65"/>
      <c r="AC25020" s="65"/>
      <c r="AJ25020" s="66"/>
    </row>
    <row r="25021" spans="17:36" ht="4.5" customHeight="1" x14ac:dyDescent="0.2">
      <c r="Q25021" s="65"/>
      <c r="R25021" s="65"/>
      <c r="X25021" s="65"/>
      <c r="Y25021" s="65"/>
      <c r="Z25021" s="65"/>
      <c r="AA25021" s="65"/>
      <c r="AB25021" s="65"/>
      <c r="AC25021" s="65"/>
      <c r="AJ25021" s="66"/>
    </row>
    <row r="25022" spans="17:36" ht="4.5" customHeight="1" x14ac:dyDescent="0.2">
      <c r="Q25022" s="65"/>
      <c r="R25022" s="65"/>
      <c r="X25022" s="65"/>
      <c r="Y25022" s="65"/>
      <c r="Z25022" s="65"/>
      <c r="AA25022" s="65"/>
      <c r="AB25022" s="65"/>
      <c r="AC25022" s="65"/>
      <c r="AJ25022" s="66"/>
    </row>
    <row r="25023" spans="17:36" ht="4.5" customHeight="1" x14ac:dyDescent="0.2">
      <c r="Q25023" s="65"/>
      <c r="R25023" s="65"/>
      <c r="X25023" s="65"/>
      <c r="Y25023" s="65"/>
      <c r="Z25023" s="65"/>
      <c r="AA25023" s="65"/>
      <c r="AB25023" s="65"/>
      <c r="AC25023" s="65"/>
      <c r="AJ25023" s="66"/>
    </row>
    <row r="25024" spans="17:36" ht="4.5" customHeight="1" x14ac:dyDescent="0.2">
      <c r="Q25024" s="65"/>
      <c r="R25024" s="65"/>
      <c r="X25024" s="65"/>
      <c r="Y25024" s="65"/>
      <c r="Z25024" s="65"/>
      <c r="AA25024" s="65"/>
      <c r="AB25024" s="65"/>
      <c r="AC25024" s="65"/>
      <c r="AJ25024" s="66"/>
    </row>
    <row r="25025" spans="17:36" ht="4.5" customHeight="1" x14ac:dyDescent="0.2">
      <c r="Q25025" s="65"/>
      <c r="R25025" s="65"/>
      <c r="X25025" s="65"/>
      <c r="Y25025" s="65"/>
      <c r="Z25025" s="65"/>
      <c r="AA25025" s="65"/>
      <c r="AB25025" s="65"/>
      <c r="AC25025" s="65"/>
      <c r="AJ25025" s="66"/>
    </row>
    <row r="25026" spans="17:36" ht="4.5" customHeight="1" x14ac:dyDescent="0.2">
      <c r="Q25026" s="65"/>
      <c r="R25026" s="65"/>
      <c r="X25026" s="65"/>
      <c r="Y25026" s="65"/>
      <c r="Z25026" s="65"/>
      <c r="AA25026" s="65"/>
      <c r="AB25026" s="65"/>
      <c r="AC25026" s="65"/>
      <c r="AJ25026" s="66"/>
    </row>
    <row r="25027" spans="17:36" ht="4.5" customHeight="1" x14ac:dyDescent="0.2">
      <c r="Q25027" s="65"/>
      <c r="R25027" s="65"/>
      <c r="X25027" s="65"/>
      <c r="Y25027" s="65"/>
      <c r="Z25027" s="65"/>
      <c r="AA25027" s="65"/>
      <c r="AB25027" s="65"/>
      <c r="AC25027" s="65"/>
      <c r="AJ25027" s="66"/>
    </row>
    <row r="25028" spans="17:36" ht="4.5" customHeight="1" x14ac:dyDescent="0.2">
      <c r="Q25028" s="65"/>
      <c r="R25028" s="65"/>
      <c r="X25028" s="65"/>
      <c r="Y25028" s="65"/>
      <c r="Z25028" s="65"/>
      <c r="AA25028" s="65"/>
      <c r="AB25028" s="65"/>
      <c r="AC25028" s="65"/>
      <c r="AJ25028" s="66"/>
    </row>
    <row r="25029" spans="17:36" ht="4.5" customHeight="1" x14ac:dyDescent="0.2">
      <c r="Q25029" s="65"/>
      <c r="R25029" s="65"/>
      <c r="X25029" s="65"/>
      <c r="Y25029" s="65"/>
      <c r="Z25029" s="65"/>
      <c r="AA25029" s="65"/>
      <c r="AB25029" s="65"/>
      <c r="AC25029" s="65"/>
      <c r="AJ25029" s="66"/>
    </row>
    <row r="25030" spans="17:36" ht="4.5" customHeight="1" x14ac:dyDescent="0.2">
      <c r="Q25030" s="65"/>
      <c r="R25030" s="65"/>
      <c r="X25030" s="65"/>
      <c r="Y25030" s="65"/>
      <c r="Z25030" s="65"/>
      <c r="AA25030" s="65"/>
      <c r="AB25030" s="65"/>
      <c r="AC25030" s="65"/>
      <c r="AJ25030" s="66"/>
    </row>
    <row r="25031" spans="17:36" ht="4.5" customHeight="1" x14ac:dyDescent="0.2">
      <c r="Q25031" s="65"/>
      <c r="R25031" s="65"/>
      <c r="X25031" s="65"/>
      <c r="Y25031" s="65"/>
      <c r="Z25031" s="65"/>
      <c r="AA25031" s="65"/>
      <c r="AB25031" s="65"/>
      <c r="AC25031" s="65"/>
      <c r="AJ25031" s="66"/>
    </row>
    <row r="25032" spans="17:36" ht="4.5" customHeight="1" x14ac:dyDescent="0.2">
      <c r="Q25032" s="65"/>
      <c r="R25032" s="65"/>
      <c r="X25032" s="65"/>
      <c r="Y25032" s="65"/>
      <c r="Z25032" s="65"/>
      <c r="AA25032" s="65"/>
      <c r="AB25032" s="65"/>
      <c r="AC25032" s="65"/>
      <c r="AJ25032" s="66"/>
    </row>
    <row r="25033" spans="17:36" ht="4.5" customHeight="1" x14ac:dyDescent="0.2">
      <c r="Q25033" s="65"/>
      <c r="R25033" s="65"/>
      <c r="X25033" s="65"/>
      <c r="Y25033" s="65"/>
      <c r="Z25033" s="65"/>
      <c r="AA25033" s="65"/>
      <c r="AB25033" s="65"/>
      <c r="AC25033" s="65"/>
      <c r="AJ25033" s="66"/>
    </row>
    <row r="25034" spans="17:36" ht="4.5" customHeight="1" x14ac:dyDescent="0.2">
      <c r="Q25034" s="65"/>
      <c r="R25034" s="65"/>
      <c r="X25034" s="65"/>
      <c r="Y25034" s="65"/>
      <c r="Z25034" s="65"/>
      <c r="AA25034" s="65"/>
      <c r="AB25034" s="65"/>
      <c r="AC25034" s="65"/>
      <c r="AJ25034" s="66"/>
    </row>
    <row r="25035" spans="17:36" ht="4.5" customHeight="1" x14ac:dyDescent="0.2">
      <c r="Q25035" s="65"/>
      <c r="R25035" s="65"/>
      <c r="X25035" s="65"/>
      <c r="Y25035" s="65"/>
      <c r="Z25035" s="65"/>
      <c r="AA25035" s="65"/>
      <c r="AB25035" s="65"/>
      <c r="AC25035" s="65"/>
      <c r="AJ25035" s="66"/>
    </row>
    <row r="25036" spans="17:36" ht="4.5" customHeight="1" x14ac:dyDescent="0.2">
      <c r="Q25036" s="65"/>
      <c r="R25036" s="65"/>
      <c r="X25036" s="65"/>
      <c r="Y25036" s="65"/>
      <c r="Z25036" s="65"/>
      <c r="AA25036" s="65"/>
      <c r="AB25036" s="65"/>
      <c r="AC25036" s="65"/>
      <c r="AJ25036" s="66"/>
    </row>
    <row r="25037" spans="17:36" ht="4.5" customHeight="1" x14ac:dyDescent="0.2">
      <c r="Q25037" s="65"/>
      <c r="R25037" s="65"/>
      <c r="X25037" s="65"/>
      <c r="Y25037" s="65"/>
      <c r="Z25037" s="65"/>
      <c r="AA25037" s="65"/>
      <c r="AB25037" s="65"/>
      <c r="AC25037" s="65"/>
      <c r="AJ25037" s="66"/>
    </row>
    <row r="25038" spans="17:36" ht="4.5" customHeight="1" x14ac:dyDescent="0.2">
      <c r="Q25038" s="65"/>
      <c r="R25038" s="65"/>
      <c r="X25038" s="65"/>
      <c r="Y25038" s="65"/>
      <c r="Z25038" s="65"/>
      <c r="AA25038" s="65"/>
      <c r="AB25038" s="65"/>
      <c r="AC25038" s="65"/>
      <c r="AJ25038" s="66"/>
    </row>
    <row r="25039" spans="17:36" ht="4.5" customHeight="1" x14ac:dyDescent="0.2">
      <c r="Q25039" s="65"/>
      <c r="R25039" s="65"/>
      <c r="X25039" s="65"/>
      <c r="Y25039" s="65"/>
      <c r="Z25039" s="65"/>
      <c r="AA25039" s="65"/>
      <c r="AB25039" s="65"/>
      <c r="AC25039" s="65"/>
      <c r="AJ25039" s="66"/>
    </row>
    <row r="25040" spans="17:36" ht="4.5" customHeight="1" x14ac:dyDescent="0.2">
      <c r="Q25040" s="65"/>
      <c r="R25040" s="65"/>
      <c r="X25040" s="65"/>
      <c r="Y25040" s="65"/>
      <c r="Z25040" s="65"/>
      <c r="AA25040" s="65"/>
      <c r="AB25040" s="65"/>
      <c r="AC25040" s="65"/>
      <c r="AJ25040" s="66"/>
    </row>
    <row r="25041" spans="17:36" ht="4.5" customHeight="1" x14ac:dyDescent="0.2">
      <c r="Q25041" s="65"/>
      <c r="R25041" s="65"/>
      <c r="X25041" s="65"/>
      <c r="Y25041" s="65"/>
      <c r="Z25041" s="65"/>
      <c r="AA25041" s="65"/>
      <c r="AB25041" s="65"/>
      <c r="AC25041" s="65"/>
      <c r="AJ25041" s="66"/>
    </row>
    <row r="25042" spans="17:36" ht="4.5" customHeight="1" x14ac:dyDescent="0.2">
      <c r="Q25042" s="65"/>
      <c r="R25042" s="65"/>
      <c r="X25042" s="65"/>
      <c r="Y25042" s="65"/>
      <c r="Z25042" s="65"/>
      <c r="AA25042" s="65"/>
      <c r="AB25042" s="65"/>
      <c r="AC25042" s="65"/>
      <c r="AJ25042" s="66"/>
    </row>
    <row r="25043" spans="17:36" ht="4.5" customHeight="1" x14ac:dyDescent="0.2">
      <c r="Q25043" s="65"/>
      <c r="R25043" s="65"/>
      <c r="X25043" s="65"/>
      <c r="Y25043" s="65"/>
      <c r="Z25043" s="65"/>
      <c r="AA25043" s="65"/>
      <c r="AB25043" s="65"/>
      <c r="AC25043" s="65"/>
      <c r="AJ25043" s="66"/>
    </row>
    <row r="25044" spans="17:36" ht="4.5" customHeight="1" x14ac:dyDescent="0.2">
      <c r="Q25044" s="65"/>
      <c r="R25044" s="65"/>
      <c r="X25044" s="65"/>
      <c r="Y25044" s="65"/>
      <c r="Z25044" s="65"/>
      <c r="AA25044" s="65"/>
      <c r="AB25044" s="65"/>
      <c r="AC25044" s="65"/>
      <c r="AJ25044" s="66"/>
    </row>
    <row r="25045" spans="17:36" ht="4.5" customHeight="1" x14ac:dyDescent="0.2">
      <c r="Q25045" s="65"/>
      <c r="R25045" s="65"/>
      <c r="X25045" s="65"/>
      <c r="Y25045" s="65"/>
      <c r="Z25045" s="65"/>
      <c r="AA25045" s="65"/>
      <c r="AB25045" s="65"/>
      <c r="AC25045" s="65"/>
      <c r="AJ25045" s="66"/>
    </row>
    <row r="25046" spans="17:36" ht="4.5" customHeight="1" x14ac:dyDescent="0.2">
      <c r="Q25046" s="65"/>
      <c r="R25046" s="65"/>
      <c r="X25046" s="65"/>
      <c r="Y25046" s="65"/>
      <c r="Z25046" s="65"/>
      <c r="AA25046" s="65"/>
      <c r="AB25046" s="65"/>
      <c r="AC25046" s="65"/>
      <c r="AJ25046" s="66"/>
    </row>
    <row r="25047" spans="17:36" ht="4.5" customHeight="1" x14ac:dyDescent="0.2">
      <c r="Q25047" s="65"/>
      <c r="R25047" s="65"/>
      <c r="X25047" s="65"/>
      <c r="Y25047" s="65"/>
      <c r="Z25047" s="65"/>
      <c r="AA25047" s="65"/>
      <c r="AB25047" s="65"/>
      <c r="AC25047" s="65"/>
      <c r="AJ25047" s="66"/>
    </row>
    <row r="25048" spans="17:36" ht="4.5" customHeight="1" x14ac:dyDescent="0.2">
      <c r="Q25048" s="65"/>
      <c r="R25048" s="65"/>
      <c r="X25048" s="65"/>
      <c r="Y25048" s="65"/>
      <c r="Z25048" s="65"/>
      <c r="AA25048" s="65"/>
      <c r="AB25048" s="65"/>
      <c r="AC25048" s="65"/>
      <c r="AJ25048" s="66"/>
    </row>
    <row r="25049" spans="17:36" ht="4.5" customHeight="1" x14ac:dyDescent="0.2">
      <c r="Q25049" s="65"/>
      <c r="R25049" s="65"/>
      <c r="X25049" s="65"/>
      <c r="Y25049" s="65"/>
      <c r="Z25049" s="65"/>
      <c r="AA25049" s="65"/>
      <c r="AB25049" s="65"/>
      <c r="AC25049" s="65"/>
      <c r="AJ25049" s="66"/>
    </row>
    <row r="25050" spans="17:36" ht="4.5" customHeight="1" x14ac:dyDescent="0.2">
      <c r="Q25050" s="65"/>
      <c r="R25050" s="65"/>
      <c r="X25050" s="65"/>
      <c r="Y25050" s="65"/>
      <c r="Z25050" s="65"/>
      <c r="AA25050" s="65"/>
      <c r="AB25050" s="65"/>
      <c r="AC25050" s="65"/>
      <c r="AJ25050" s="66"/>
    </row>
    <row r="25051" spans="17:36" ht="4.5" customHeight="1" x14ac:dyDescent="0.2">
      <c r="Q25051" s="65"/>
      <c r="R25051" s="65"/>
      <c r="X25051" s="65"/>
      <c r="Y25051" s="65"/>
      <c r="Z25051" s="65"/>
      <c r="AA25051" s="65"/>
      <c r="AB25051" s="65"/>
      <c r="AC25051" s="65"/>
      <c r="AJ25051" s="66"/>
    </row>
    <row r="25052" spans="17:36" ht="4.5" customHeight="1" x14ac:dyDescent="0.2">
      <c r="Q25052" s="65"/>
      <c r="R25052" s="65"/>
      <c r="X25052" s="65"/>
      <c r="Y25052" s="65"/>
      <c r="Z25052" s="65"/>
      <c r="AA25052" s="65"/>
      <c r="AB25052" s="65"/>
      <c r="AC25052" s="65"/>
      <c r="AJ25052" s="66"/>
    </row>
    <row r="25053" spans="17:36" ht="4.5" customHeight="1" x14ac:dyDescent="0.2">
      <c r="Q25053" s="65"/>
      <c r="R25053" s="65"/>
      <c r="X25053" s="65"/>
      <c r="Y25053" s="65"/>
      <c r="Z25053" s="65"/>
      <c r="AA25053" s="65"/>
      <c r="AB25053" s="65"/>
      <c r="AC25053" s="65"/>
      <c r="AJ25053" s="66"/>
    </row>
    <row r="25054" spans="17:36" ht="4.5" customHeight="1" x14ac:dyDescent="0.2">
      <c r="Q25054" s="65"/>
      <c r="R25054" s="65"/>
      <c r="X25054" s="65"/>
      <c r="Y25054" s="65"/>
      <c r="Z25054" s="65"/>
      <c r="AA25054" s="65"/>
      <c r="AB25054" s="65"/>
      <c r="AC25054" s="65"/>
      <c r="AJ25054" s="66"/>
    </row>
    <row r="25055" spans="17:36" ht="4.5" customHeight="1" x14ac:dyDescent="0.2">
      <c r="Q25055" s="65"/>
      <c r="R25055" s="65"/>
      <c r="X25055" s="65"/>
      <c r="Y25055" s="65"/>
      <c r="Z25055" s="65"/>
      <c r="AA25055" s="65"/>
      <c r="AB25055" s="65"/>
      <c r="AC25055" s="65"/>
      <c r="AJ25055" s="66"/>
    </row>
    <row r="25056" spans="17:36" ht="4.5" customHeight="1" x14ac:dyDescent="0.2">
      <c r="Q25056" s="65"/>
      <c r="R25056" s="65"/>
      <c r="X25056" s="65"/>
      <c r="Y25056" s="65"/>
      <c r="Z25056" s="65"/>
      <c r="AA25056" s="65"/>
      <c r="AB25056" s="65"/>
      <c r="AC25056" s="65"/>
      <c r="AJ25056" s="66"/>
    </row>
    <row r="25057" spans="17:36" ht="4.5" customHeight="1" x14ac:dyDescent="0.2">
      <c r="Q25057" s="65"/>
      <c r="R25057" s="65"/>
      <c r="X25057" s="65"/>
      <c r="Y25057" s="65"/>
      <c r="Z25057" s="65"/>
      <c r="AA25057" s="65"/>
      <c r="AB25057" s="65"/>
      <c r="AC25057" s="65"/>
      <c r="AJ25057" s="66"/>
    </row>
    <row r="25058" spans="17:36" ht="4.5" customHeight="1" x14ac:dyDescent="0.2">
      <c r="Q25058" s="65"/>
      <c r="R25058" s="65"/>
      <c r="X25058" s="65"/>
      <c r="Y25058" s="65"/>
      <c r="Z25058" s="65"/>
      <c r="AA25058" s="65"/>
      <c r="AB25058" s="65"/>
      <c r="AC25058" s="65"/>
      <c r="AJ25058" s="66"/>
    </row>
    <row r="25059" spans="17:36" ht="4.5" customHeight="1" x14ac:dyDescent="0.2">
      <c r="Q25059" s="65"/>
      <c r="R25059" s="65"/>
      <c r="X25059" s="65"/>
      <c r="Y25059" s="65"/>
      <c r="Z25059" s="65"/>
      <c r="AA25059" s="65"/>
      <c r="AB25059" s="65"/>
      <c r="AC25059" s="65"/>
      <c r="AJ25059" s="66"/>
    </row>
    <row r="25060" spans="17:36" ht="4.5" customHeight="1" x14ac:dyDescent="0.2">
      <c r="Q25060" s="65"/>
      <c r="R25060" s="65"/>
      <c r="X25060" s="65"/>
      <c r="Y25060" s="65"/>
      <c r="Z25060" s="65"/>
      <c r="AA25060" s="65"/>
      <c r="AB25060" s="65"/>
      <c r="AC25060" s="65"/>
      <c r="AJ25060" s="66"/>
    </row>
    <row r="25061" spans="17:36" ht="4.5" customHeight="1" x14ac:dyDescent="0.2">
      <c r="Q25061" s="65"/>
      <c r="R25061" s="65"/>
      <c r="X25061" s="65"/>
      <c r="Y25061" s="65"/>
      <c r="Z25061" s="65"/>
      <c r="AA25061" s="65"/>
      <c r="AB25061" s="65"/>
      <c r="AC25061" s="65"/>
      <c r="AJ25061" s="66"/>
    </row>
    <row r="25062" spans="17:36" ht="4.5" customHeight="1" x14ac:dyDescent="0.2">
      <c r="Q25062" s="65"/>
      <c r="R25062" s="65"/>
      <c r="X25062" s="65"/>
      <c r="Y25062" s="65"/>
      <c r="Z25062" s="65"/>
      <c r="AA25062" s="65"/>
      <c r="AB25062" s="65"/>
      <c r="AC25062" s="65"/>
      <c r="AJ25062" s="66"/>
    </row>
    <row r="25063" spans="17:36" ht="4.5" customHeight="1" x14ac:dyDescent="0.2">
      <c r="Q25063" s="65"/>
      <c r="R25063" s="65"/>
      <c r="X25063" s="65"/>
      <c r="Y25063" s="65"/>
      <c r="Z25063" s="65"/>
      <c r="AA25063" s="65"/>
      <c r="AB25063" s="65"/>
      <c r="AC25063" s="65"/>
      <c r="AJ25063" s="66"/>
    </row>
    <row r="25064" spans="17:36" ht="4.5" customHeight="1" x14ac:dyDescent="0.2">
      <c r="Q25064" s="65"/>
      <c r="R25064" s="65"/>
      <c r="X25064" s="65"/>
      <c r="Y25064" s="65"/>
      <c r="Z25064" s="65"/>
      <c r="AA25064" s="65"/>
      <c r="AB25064" s="65"/>
      <c r="AC25064" s="65"/>
      <c r="AJ25064" s="66"/>
    </row>
    <row r="25065" spans="17:36" ht="4.5" customHeight="1" x14ac:dyDescent="0.2">
      <c r="Q25065" s="65"/>
      <c r="R25065" s="65"/>
      <c r="X25065" s="65"/>
      <c r="Y25065" s="65"/>
      <c r="Z25065" s="65"/>
      <c r="AA25065" s="65"/>
      <c r="AB25065" s="65"/>
      <c r="AC25065" s="65"/>
      <c r="AJ25065" s="66"/>
    </row>
    <row r="25066" spans="17:36" ht="4.5" customHeight="1" x14ac:dyDescent="0.2">
      <c r="Q25066" s="65"/>
      <c r="R25066" s="65"/>
      <c r="X25066" s="65"/>
      <c r="Y25066" s="65"/>
      <c r="Z25066" s="65"/>
      <c r="AA25066" s="65"/>
      <c r="AB25066" s="65"/>
      <c r="AC25066" s="65"/>
      <c r="AJ25066" s="66"/>
    </row>
    <row r="25067" spans="17:36" ht="4.5" customHeight="1" x14ac:dyDescent="0.2">
      <c r="Q25067" s="65"/>
      <c r="R25067" s="65"/>
      <c r="X25067" s="65"/>
      <c r="Y25067" s="65"/>
      <c r="Z25067" s="65"/>
      <c r="AA25067" s="65"/>
      <c r="AB25067" s="65"/>
      <c r="AC25067" s="65"/>
      <c r="AJ25067" s="66"/>
    </row>
    <row r="25068" spans="17:36" ht="4.5" customHeight="1" x14ac:dyDescent="0.2">
      <c r="Q25068" s="65"/>
      <c r="R25068" s="65"/>
      <c r="X25068" s="65"/>
      <c r="Y25068" s="65"/>
      <c r="Z25068" s="65"/>
      <c r="AA25068" s="65"/>
      <c r="AB25068" s="65"/>
      <c r="AC25068" s="65"/>
      <c r="AJ25068" s="66"/>
    </row>
    <row r="25069" spans="17:36" ht="4.5" customHeight="1" x14ac:dyDescent="0.2">
      <c r="Q25069" s="65"/>
      <c r="R25069" s="65"/>
      <c r="X25069" s="65"/>
      <c r="Y25069" s="65"/>
      <c r="Z25069" s="65"/>
      <c r="AA25069" s="65"/>
      <c r="AB25069" s="65"/>
      <c r="AC25069" s="65"/>
      <c r="AJ25069" s="66"/>
    </row>
    <row r="25070" spans="17:36" ht="4.5" customHeight="1" x14ac:dyDescent="0.2">
      <c r="Q25070" s="65"/>
      <c r="R25070" s="65"/>
      <c r="X25070" s="65"/>
      <c r="Y25070" s="65"/>
      <c r="Z25070" s="65"/>
      <c r="AA25070" s="65"/>
      <c r="AB25070" s="65"/>
      <c r="AC25070" s="65"/>
      <c r="AJ25070" s="66"/>
    </row>
    <row r="25071" spans="17:36" ht="4.5" customHeight="1" x14ac:dyDescent="0.2">
      <c r="Q25071" s="65"/>
      <c r="R25071" s="65"/>
      <c r="X25071" s="65"/>
      <c r="Y25071" s="65"/>
      <c r="Z25071" s="65"/>
      <c r="AA25071" s="65"/>
      <c r="AB25071" s="65"/>
      <c r="AC25071" s="65"/>
      <c r="AJ25071" s="66"/>
    </row>
    <row r="25072" spans="17:36" ht="4.5" customHeight="1" x14ac:dyDescent="0.2">
      <c r="Q25072" s="65"/>
      <c r="R25072" s="65"/>
      <c r="X25072" s="65"/>
      <c r="Y25072" s="65"/>
      <c r="Z25072" s="65"/>
      <c r="AA25072" s="65"/>
      <c r="AB25072" s="65"/>
      <c r="AC25072" s="65"/>
      <c r="AJ25072" s="66"/>
    </row>
    <row r="25073" spans="17:36" ht="4.5" customHeight="1" x14ac:dyDescent="0.2">
      <c r="Q25073" s="65"/>
      <c r="R25073" s="65"/>
      <c r="X25073" s="65"/>
      <c r="Y25073" s="65"/>
      <c r="Z25073" s="65"/>
      <c r="AA25073" s="65"/>
      <c r="AB25073" s="65"/>
      <c r="AC25073" s="65"/>
      <c r="AJ25073" s="66"/>
    </row>
    <row r="25074" spans="17:36" ht="4.5" customHeight="1" x14ac:dyDescent="0.2">
      <c r="Q25074" s="65"/>
      <c r="R25074" s="65"/>
      <c r="X25074" s="65"/>
      <c r="Y25074" s="65"/>
      <c r="Z25074" s="65"/>
      <c r="AA25074" s="65"/>
      <c r="AB25074" s="65"/>
      <c r="AC25074" s="65"/>
      <c r="AJ25074" s="66"/>
    </row>
    <row r="25075" spans="17:36" ht="4.5" customHeight="1" x14ac:dyDescent="0.2">
      <c r="Q25075" s="65"/>
      <c r="R25075" s="65"/>
      <c r="X25075" s="65"/>
      <c r="Y25075" s="65"/>
      <c r="Z25075" s="65"/>
      <c r="AA25075" s="65"/>
      <c r="AB25075" s="65"/>
      <c r="AC25075" s="65"/>
      <c r="AJ25075" s="66"/>
    </row>
    <row r="25076" spans="17:36" ht="4.5" customHeight="1" x14ac:dyDescent="0.2">
      <c r="Q25076" s="65"/>
      <c r="R25076" s="65"/>
      <c r="X25076" s="65"/>
      <c r="Y25076" s="65"/>
      <c r="Z25076" s="65"/>
      <c r="AA25076" s="65"/>
      <c r="AB25076" s="65"/>
      <c r="AC25076" s="65"/>
      <c r="AJ25076" s="66"/>
    </row>
    <row r="25077" spans="17:36" ht="4.5" customHeight="1" x14ac:dyDescent="0.2">
      <c r="Q25077" s="65"/>
      <c r="R25077" s="65"/>
      <c r="X25077" s="65"/>
      <c r="Y25077" s="65"/>
      <c r="Z25077" s="65"/>
      <c r="AA25077" s="65"/>
      <c r="AB25077" s="65"/>
      <c r="AC25077" s="65"/>
      <c r="AJ25077" s="66"/>
    </row>
    <row r="25078" spans="17:36" ht="4.5" customHeight="1" x14ac:dyDescent="0.2">
      <c r="Q25078" s="65"/>
      <c r="R25078" s="65"/>
      <c r="X25078" s="65"/>
      <c r="Y25078" s="65"/>
      <c r="Z25078" s="65"/>
      <c r="AA25078" s="65"/>
      <c r="AB25078" s="65"/>
      <c r="AC25078" s="65"/>
      <c r="AJ25078" s="66"/>
    </row>
    <row r="25079" spans="17:36" ht="4.5" customHeight="1" x14ac:dyDescent="0.2">
      <c r="Q25079" s="65"/>
      <c r="R25079" s="65"/>
      <c r="X25079" s="65"/>
      <c r="Y25079" s="65"/>
      <c r="Z25079" s="65"/>
      <c r="AA25079" s="65"/>
      <c r="AB25079" s="65"/>
      <c r="AC25079" s="65"/>
      <c r="AJ25079" s="66"/>
    </row>
    <row r="25080" spans="17:36" ht="4.5" customHeight="1" x14ac:dyDescent="0.2">
      <c r="Q25080" s="65"/>
      <c r="R25080" s="65"/>
      <c r="X25080" s="65"/>
      <c r="Y25080" s="65"/>
      <c r="Z25080" s="65"/>
      <c r="AA25080" s="65"/>
      <c r="AB25080" s="65"/>
      <c r="AC25080" s="65"/>
      <c r="AJ25080" s="66"/>
    </row>
    <row r="25081" spans="17:36" ht="4.5" customHeight="1" x14ac:dyDescent="0.2">
      <c r="Q25081" s="65"/>
      <c r="R25081" s="65"/>
      <c r="X25081" s="65"/>
      <c r="Y25081" s="65"/>
      <c r="Z25081" s="65"/>
      <c r="AA25081" s="65"/>
      <c r="AB25081" s="65"/>
      <c r="AC25081" s="65"/>
      <c r="AJ25081" s="66"/>
    </row>
    <row r="25082" spans="17:36" ht="4.5" customHeight="1" x14ac:dyDescent="0.2">
      <c r="Q25082" s="65"/>
      <c r="R25082" s="65"/>
      <c r="X25082" s="65"/>
      <c r="Y25082" s="65"/>
      <c r="Z25082" s="65"/>
      <c r="AA25082" s="65"/>
      <c r="AB25082" s="65"/>
      <c r="AC25082" s="65"/>
      <c r="AJ25082" s="66"/>
    </row>
    <row r="25083" spans="17:36" ht="4.5" customHeight="1" x14ac:dyDescent="0.2">
      <c r="Q25083" s="65"/>
      <c r="R25083" s="65"/>
      <c r="X25083" s="65"/>
      <c r="Y25083" s="65"/>
      <c r="Z25083" s="65"/>
      <c r="AA25083" s="65"/>
      <c r="AB25083" s="65"/>
      <c r="AC25083" s="65"/>
      <c r="AJ25083" s="66"/>
    </row>
    <row r="25084" spans="17:36" ht="4.5" customHeight="1" x14ac:dyDescent="0.2">
      <c r="Q25084" s="65"/>
      <c r="R25084" s="65"/>
      <c r="X25084" s="65"/>
      <c r="Y25084" s="65"/>
      <c r="Z25084" s="65"/>
      <c r="AA25084" s="65"/>
      <c r="AB25084" s="65"/>
      <c r="AC25084" s="65"/>
      <c r="AJ25084" s="66"/>
    </row>
    <row r="25085" spans="17:36" ht="4.5" customHeight="1" x14ac:dyDescent="0.2">
      <c r="Q25085" s="65"/>
      <c r="R25085" s="65"/>
      <c r="X25085" s="65"/>
      <c r="Y25085" s="65"/>
      <c r="Z25085" s="65"/>
      <c r="AA25085" s="65"/>
      <c r="AB25085" s="65"/>
      <c r="AC25085" s="65"/>
      <c r="AJ25085" s="66"/>
    </row>
    <row r="25086" spans="17:36" ht="4.5" customHeight="1" x14ac:dyDescent="0.2">
      <c r="Q25086" s="65"/>
      <c r="R25086" s="65"/>
      <c r="X25086" s="65"/>
      <c r="Y25086" s="65"/>
      <c r="Z25086" s="65"/>
      <c r="AA25086" s="65"/>
      <c r="AB25086" s="65"/>
      <c r="AC25086" s="65"/>
      <c r="AJ25086" s="66"/>
    </row>
    <row r="25087" spans="17:36" ht="4.5" customHeight="1" x14ac:dyDescent="0.2">
      <c r="Q25087" s="65"/>
      <c r="R25087" s="65"/>
      <c r="X25087" s="65"/>
      <c r="Y25087" s="65"/>
      <c r="Z25087" s="65"/>
      <c r="AA25087" s="65"/>
      <c r="AB25087" s="65"/>
      <c r="AC25087" s="65"/>
      <c r="AJ25087" s="66"/>
    </row>
    <row r="25088" spans="17:36" ht="4.5" customHeight="1" x14ac:dyDescent="0.2">
      <c r="Q25088" s="65"/>
      <c r="R25088" s="65"/>
      <c r="X25088" s="65"/>
      <c r="Y25088" s="65"/>
      <c r="Z25088" s="65"/>
      <c r="AA25088" s="65"/>
      <c r="AB25088" s="65"/>
      <c r="AC25088" s="65"/>
      <c r="AJ25088" s="66"/>
    </row>
    <row r="25089" spans="17:36" ht="4.5" customHeight="1" x14ac:dyDescent="0.2">
      <c r="Q25089" s="65"/>
      <c r="R25089" s="65"/>
      <c r="X25089" s="65"/>
      <c r="Y25089" s="65"/>
      <c r="Z25089" s="65"/>
      <c r="AA25089" s="65"/>
      <c r="AB25089" s="65"/>
      <c r="AC25089" s="65"/>
      <c r="AJ25089" s="66"/>
    </row>
    <row r="25090" spans="17:36" ht="4.5" customHeight="1" x14ac:dyDescent="0.2">
      <c r="Q25090" s="65"/>
      <c r="R25090" s="65"/>
      <c r="X25090" s="65"/>
      <c r="Y25090" s="65"/>
      <c r="Z25090" s="65"/>
      <c r="AA25090" s="65"/>
      <c r="AB25090" s="65"/>
      <c r="AC25090" s="65"/>
      <c r="AJ25090" s="66"/>
    </row>
    <row r="25091" spans="17:36" ht="4.5" customHeight="1" x14ac:dyDescent="0.2">
      <c r="Q25091" s="65"/>
      <c r="R25091" s="65"/>
      <c r="X25091" s="65"/>
      <c r="Y25091" s="65"/>
      <c r="Z25091" s="65"/>
      <c r="AA25091" s="65"/>
      <c r="AB25091" s="65"/>
      <c r="AC25091" s="65"/>
      <c r="AJ25091" s="66"/>
    </row>
    <row r="25092" spans="17:36" ht="4.5" customHeight="1" x14ac:dyDescent="0.2">
      <c r="Q25092" s="65"/>
      <c r="R25092" s="65"/>
      <c r="X25092" s="65"/>
      <c r="Y25092" s="65"/>
      <c r="Z25092" s="65"/>
      <c r="AA25092" s="65"/>
      <c r="AB25092" s="65"/>
      <c r="AC25092" s="65"/>
      <c r="AJ25092" s="66"/>
    </row>
    <row r="25093" spans="17:36" ht="4.5" customHeight="1" x14ac:dyDescent="0.2">
      <c r="Q25093" s="65"/>
      <c r="R25093" s="65"/>
      <c r="X25093" s="65"/>
      <c r="Y25093" s="65"/>
      <c r="Z25093" s="65"/>
      <c r="AA25093" s="65"/>
      <c r="AB25093" s="65"/>
      <c r="AC25093" s="65"/>
      <c r="AJ25093" s="66"/>
    </row>
    <row r="25094" spans="17:36" ht="4.5" customHeight="1" x14ac:dyDescent="0.2">
      <c r="Q25094" s="65"/>
      <c r="R25094" s="65"/>
      <c r="X25094" s="65"/>
      <c r="Y25094" s="65"/>
      <c r="Z25094" s="65"/>
      <c r="AA25094" s="65"/>
      <c r="AB25094" s="65"/>
      <c r="AC25094" s="65"/>
      <c r="AJ25094" s="66"/>
    </row>
    <row r="25095" spans="17:36" ht="4.5" customHeight="1" x14ac:dyDescent="0.2">
      <c r="Q25095" s="65"/>
      <c r="R25095" s="65"/>
      <c r="X25095" s="65"/>
      <c r="Y25095" s="65"/>
      <c r="Z25095" s="65"/>
      <c r="AA25095" s="65"/>
      <c r="AB25095" s="65"/>
      <c r="AC25095" s="65"/>
      <c r="AJ25095" s="66"/>
    </row>
    <row r="25096" spans="17:36" ht="4.5" customHeight="1" x14ac:dyDescent="0.2">
      <c r="Q25096" s="65"/>
      <c r="R25096" s="65"/>
      <c r="X25096" s="65"/>
      <c r="Y25096" s="65"/>
      <c r="Z25096" s="65"/>
      <c r="AA25096" s="65"/>
      <c r="AB25096" s="65"/>
      <c r="AC25096" s="65"/>
      <c r="AJ25096" s="66"/>
    </row>
    <row r="25097" spans="17:36" ht="4.5" customHeight="1" x14ac:dyDescent="0.2">
      <c r="Q25097" s="65"/>
      <c r="R25097" s="65"/>
      <c r="X25097" s="65"/>
      <c r="Y25097" s="65"/>
      <c r="Z25097" s="65"/>
      <c r="AA25097" s="65"/>
      <c r="AB25097" s="65"/>
      <c r="AC25097" s="65"/>
      <c r="AJ25097" s="66"/>
    </row>
    <row r="25098" spans="17:36" ht="4.5" customHeight="1" x14ac:dyDescent="0.2">
      <c r="Q25098" s="65"/>
      <c r="R25098" s="65"/>
      <c r="X25098" s="65"/>
      <c r="Y25098" s="65"/>
      <c r="Z25098" s="65"/>
      <c r="AA25098" s="65"/>
      <c r="AB25098" s="65"/>
      <c r="AC25098" s="65"/>
      <c r="AJ25098" s="66"/>
    </row>
    <row r="25099" spans="17:36" ht="4.5" customHeight="1" x14ac:dyDescent="0.2">
      <c r="Q25099" s="65"/>
      <c r="R25099" s="65"/>
      <c r="X25099" s="65"/>
      <c r="Y25099" s="65"/>
      <c r="Z25099" s="65"/>
      <c r="AA25099" s="65"/>
      <c r="AB25099" s="65"/>
      <c r="AC25099" s="65"/>
      <c r="AJ25099" s="66"/>
    </row>
    <row r="25100" spans="17:36" ht="4.5" customHeight="1" x14ac:dyDescent="0.2">
      <c r="Q25100" s="65"/>
      <c r="R25100" s="65"/>
      <c r="X25100" s="65"/>
      <c r="Y25100" s="65"/>
      <c r="Z25100" s="65"/>
      <c r="AA25100" s="65"/>
      <c r="AB25100" s="65"/>
      <c r="AC25100" s="65"/>
      <c r="AJ25100" s="66"/>
    </row>
    <row r="25101" spans="17:36" ht="4.5" customHeight="1" x14ac:dyDescent="0.2">
      <c r="Q25101" s="65"/>
      <c r="R25101" s="65"/>
      <c r="X25101" s="65"/>
      <c r="Y25101" s="65"/>
      <c r="Z25101" s="65"/>
      <c r="AA25101" s="65"/>
      <c r="AB25101" s="65"/>
      <c r="AC25101" s="65"/>
      <c r="AJ25101" s="66"/>
    </row>
    <row r="25102" spans="17:36" ht="4.5" customHeight="1" x14ac:dyDescent="0.2">
      <c r="Q25102" s="65"/>
      <c r="R25102" s="65"/>
      <c r="X25102" s="65"/>
      <c r="Y25102" s="65"/>
      <c r="Z25102" s="65"/>
      <c r="AA25102" s="65"/>
      <c r="AB25102" s="65"/>
      <c r="AC25102" s="65"/>
      <c r="AJ25102" s="66"/>
    </row>
    <row r="25103" spans="17:36" ht="4.5" customHeight="1" x14ac:dyDescent="0.2">
      <c r="Q25103" s="65"/>
      <c r="R25103" s="65"/>
      <c r="X25103" s="65"/>
      <c r="Y25103" s="65"/>
      <c r="Z25103" s="65"/>
      <c r="AA25103" s="65"/>
      <c r="AB25103" s="65"/>
      <c r="AC25103" s="65"/>
      <c r="AJ25103" s="66"/>
    </row>
    <row r="25104" spans="17:36" ht="4.5" customHeight="1" x14ac:dyDescent="0.2">
      <c r="Q25104" s="65"/>
      <c r="R25104" s="65"/>
      <c r="X25104" s="65"/>
      <c r="Y25104" s="65"/>
      <c r="Z25104" s="65"/>
      <c r="AA25104" s="65"/>
      <c r="AB25104" s="65"/>
      <c r="AC25104" s="65"/>
      <c r="AJ25104" s="66"/>
    </row>
    <row r="25105" spans="17:36" ht="4.5" customHeight="1" x14ac:dyDescent="0.2">
      <c r="Q25105" s="65"/>
      <c r="R25105" s="65"/>
      <c r="X25105" s="65"/>
      <c r="Y25105" s="65"/>
      <c r="Z25105" s="65"/>
      <c r="AA25105" s="65"/>
      <c r="AB25105" s="65"/>
      <c r="AC25105" s="65"/>
      <c r="AJ25105" s="66"/>
    </row>
    <row r="25106" spans="17:36" ht="4.5" customHeight="1" x14ac:dyDescent="0.2">
      <c r="Q25106" s="65"/>
      <c r="R25106" s="65"/>
      <c r="X25106" s="65"/>
      <c r="Y25106" s="65"/>
      <c r="Z25106" s="65"/>
      <c r="AA25106" s="65"/>
      <c r="AB25106" s="65"/>
      <c r="AC25106" s="65"/>
      <c r="AJ25106" s="66"/>
    </row>
    <row r="25107" spans="17:36" ht="4.5" customHeight="1" x14ac:dyDescent="0.2">
      <c r="Q25107" s="65"/>
      <c r="R25107" s="65"/>
      <c r="X25107" s="65"/>
      <c r="Y25107" s="65"/>
      <c r="Z25107" s="65"/>
      <c r="AA25107" s="65"/>
      <c r="AB25107" s="65"/>
      <c r="AC25107" s="65"/>
      <c r="AJ25107" s="66"/>
    </row>
    <row r="25108" spans="17:36" ht="4.5" customHeight="1" x14ac:dyDescent="0.2">
      <c r="Q25108" s="65"/>
      <c r="R25108" s="65"/>
      <c r="X25108" s="65"/>
      <c r="Y25108" s="65"/>
      <c r="Z25108" s="65"/>
      <c r="AA25108" s="65"/>
      <c r="AB25108" s="65"/>
      <c r="AC25108" s="65"/>
      <c r="AJ25108" s="66"/>
    </row>
    <row r="25109" spans="17:36" ht="4.5" customHeight="1" x14ac:dyDescent="0.2">
      <c r="Q25109" s="65"/>
      <c r="R25109" s="65"/>
      <c r="X25109" s="65"/>
      <c r="Y25109" s="65"/>
      <c r="Z25109" s="65"/>
      <c r="AA25109" s="65"/>
      <c r="AB25109" s="65"/>
      <c r="AC25109" s="65"/>
      <c r="AJ25109" s="66"/>
    </row>
    <row r="25110" spans="17:36" ht="4.5" customHeight="1" x14ac:dyDescent="0.2">
      <c r="Q25110" s="65"/>
      <c r="R25110" s="65"/>
      <c r="X25110" s="65"/>
      <c r="Y25110" s="65"/>
      <c r="Z25110" s="65"/>
      <c r="AA25110" s="65"/>
      <c r="AB25110" s="65"/>
      <c r="AC25110" s="65"/>
      <c r="AJ25110" s="66"/>
    </row>
    <row r="25111" spans="17:36" ht="4.5" customHeight="1" x14ac:dyDescent="0.2">
      <c r="Q25111" s="65"/>
      <c r="R25111" s="65"/>
      <c r="X25111" s="65"/>
      <c r="Y25111" s="65"/>
      <c r="Z25111" s="65"/>
      <c r="AA25111" s="65"/>
      <c r="AB25111" s="65"/>
      <c r="AC25111" s="65"/>
      <c r="AJ25111" s="66"/>
    </row>
    <row r="25112" spans="17:36" ht="4.5" customHeight="1" x14ac:dyDescent="0.2">
      <c r="Q25112" s="65"/>
      <c r="R25112" s="65"/>
      <c r="X25112" s="65"/>
      <c r="Y25112" s="65"/>
      <c r="Z25112" s="65"/>
      <c r="AA25112" s="65"/>
      <c r="AB25112" s="65"/>
      <c r="AC25112" s="65"/>
      <c r="AJ25112" s="66"/>
    </row>
    <row r="25113" spans="17:36" ht="4.5" customHeight="1" x14ac:dyDescent="0.2">
      <c r="Q25113" s="65"/>
      <c r="R25113" s="65"/>
      <c r="X25113" s="65"/>
      <c r="Y25113" s="65"/>
      <c r="Z25113" s="65"/>
      <c r="AA25113" s="65"/>
      <c r="AB25113" s="65"/>
      <c r="AC25113" s="65"/>
      <c r="AJ25113" s="66"/>
    </row>
    <row r="25114" spans="17:36" ht="4.5" customHeight="1" x14ac:dyDescent="0.2">
      <c r="Q25114" s="65"/>
      <c r="R25114" s="65"/>
      <c r="X25114" s="65"/>
      <c r="Y25114" s="65"/>
      <c r="Z25114" s="65"/>
      <c r="AA25114" s="65"/>
      <c r="AB25114" s="65"/>
      <c r="AC25114" s="65"/>
      <c r="AJ25114" s="66"/>
    </row>
    <row r="25115" spans="17:36" ht="4.5" customHeight="1" x14ac:dyDescent="0.2">
      <c r="Q25115" s="65"/>
      <c r="R25115" s="65"/>
      <c r="X25115" s="65"/>
      <c r="Y25115" s="65"/>
      <c r="Z25115" s="65"/>
      <c r="AA25115" s="65"/>
      <c r="AB25115" s="65"/>
      <c r="AC25115" s="65"/>
      <c r="AJ25115" s="66"/>
    </row>
    <row r="25116" spans="17:36" ht="4.5" customHeight="1" x14ac:dyDescent="0.2">
      <c r="Q25116" s="65"/>
      <c r="R25116" s="65"/>
      <c r="X25116" s="65"/>
      <c r="Y25116" s="65"/>
      <c r="Z25116" s="65"/>
      <c r="AA25116" s="65"/>
      <c r="AB25116" s="65"/>
      <c r="AC25116" s="65"/>
      <c r="AJ25116" s="66"/>
    </row>
    <row r="25117" spans="17:36" ht="4.5" customHeight="1" x14ac:dyDescent="0.2">
      <c r="Q25117" s="65"/>
      <c r="R25117" s="65"/>
      <c r="X25117" s="65"/>
      <c r="Y25117" s="65"/>
      <c r="Z25117" s="65"/>
      <c r="AA25117" s="65"/>
      <c r="AB25117" s="65"/>
      <c r="AC25117" s="65"/>
      <c r="AJ25117" s="66"/>
    </row>
    <row r="25118" spans="17:36" ht="4.5" customHeight="1" x14ac:dyDescent="0.2">
      <c r="Q25118" s="65"/>
      <c r="R25118" s="65"/>
      <c r="X25118" s="65"/>
      <c r="Y25118" s="65"/>
      <c r="Z25118" s="65"/>
      <c r="AA25118" s="65"/>
      <c r="AB25118" s="65"/>
      <c r="AC25118" s="65"/>
      <c r="AJ25118" s="66"/>
    </row>
    <row r="25119" spans="17:36" ht="4.5" customHeight="1" x14ac:dyDescent="0.2">
      <c r="Q25119" s="65"/>
      <c r="R25119" s="65"/>
      <c r="X25119" s="65"/>
      <c r="Y25119" s="65"/>
      <c r="Z25119" s="65"/>
      <c r="AA25119" s="65"/>
      <c r="AB25119" s="65"/>
      <c r="AC25119" s="65"/>
      <c r="AJ25119" s="66"/>
    </row>
    <row r="25120" spans="17:36" ht="4.5" customHeight="1" x14ac:dyDescent="0.2">
      <c r="Q25120" s="65"/>
      <c r="R25120" s="65"/>
      <c r="X25120" s="65"/>
      <c r="Y25120" s="65"/>
      <c r="Z25120" s="65"/>
      <c r="AA25120" s="65"/>
      <c r="AB25120" s="65"/>
      <c r="AC25120" s="65"/>
      <c r="AJ25120" s="66"/>
    </row>
    <row r="25121" spans="17:36" ht="4.5" customHeight="1" x14ac:dyDescent="0.2">
      <c r="Q25121" s="65"/>
      <c r="R25121" s="65"/>
      <c r="X25121" s="65"/>
      <c r="Y25121" s="65"/>
      <c r="Z25121" s="65"/>
      <c r="AA25121" s="65"/>
      <c r="AB25121" s="65"/>
      <c r="AC25121" s="65"/>
      <c r="AJ25121" s="66"/>
    </row>
    <row r="25122" spans="17:36" ht="4.5" customHeight="1" x14ac:dyDescent="0.2">
      <c r="Q25122" s="65"/>
      <c r="R25122" s="65"/>
      <c r="X25122" s="65"/>
      <c r="Y25122" s="65"/>
      <c r="Z25122" s="65"/>
      <c r="AA25122" s="65"/>
      <c r="AB25122" s="65"/>
      <c r="AC25122" s="65"/>
      <c r="AJ25122" s="66"/>
    </row>
    <row r="25123" spans="17:36" ht="4.5" customHeight="1" x14ac:dyDescent="0.2">
      <c r="Q25123" s="65"/>
      <c r="R25123" s="65"/>
      <c r="X25123" s="65"/>
      <c r="Y25123" s="65"/>
      <c r="Z25123" s="65"/>
      <c r="AA25123" s="65"/>
      <c r="AB25123" s="65"/>
      <c r="AC25123" s="65"/>
      <c r="AJ25123" s="66"/>
    </row>
    <row r="25124" spans="17:36" ht="4.5" customHeight="1" x14ac:dyDescent="0.2">
      <c r="Q25124" s="65"/>
      <c r="R25124" s="65"/>
      <c r="X25124" s="65"/>
      <c r="Y25124" s="65"/>
      <c r="Z25124" s="65"/>
      <c r="AA25124" s="65"/>
      <c r="AB25124" s="65"/>
      <c r="AC25124" s="65"/>
      <c r="AJ25124" s="66"/>
    </row>
    <row r="25125" spans="17:36" ht="4.5" customHeight="1" x14ac:dyDescent="0.2">
      <c r="Q25125" s="65"/>
      <c r="R25125" s="65"/>
      <c r="X25125" s="65"/>
      <c r="Y25125" s="65"/>
      <c r="Z25125" s="65"/>
      <c r="AA25125" s="65"/>
      <c r="AB25125" s="65"/>
      <c r="AC25125" s="65"/>
      <c r="AJ25125" s="66"/>
    </row>
    <row r="25126" spans="17:36" ht="4.5" customHeight="1" x14ac:dyDescent="0.2">
      <c r="Q25126" s="65"/>
      <c r="R25126" s="65"/>
      <c r="X25126" s="65"/>
      <c r="Y25126" s="65"/>
      <c r="Z25126" s="65"/>
      <c r="AA25126" s="65"/>
      <c r="AB25126" s="65"/>
      <c r="AC25126" s="65"/>
      <c r="AJ25126" s="66"/>
    </row>
    <row r="25127" spans="17:36" ht="4.5" customHeight="1" x14ac:dyDescent="0.2">
      <c r="Q25127" s="65"/>
      <c r="R25127" s="65"/>
      <c r="X25127" s="65"/>
      <c r="Y25127" s="65"/>
      <c r="Z25127" s="65"/>
      <c r="AA25127" s="65"/>
      <c r="AB25127" s="65"/>
      <c r="AC25127" s="65"/>
      <c r="AJ25127" s="66"/>
    </row>
    <row r="25128" spans="17:36" ht="4.5" customHeight="1" x14ac:dyDescent="0.2">
      <c r="Q25128" s="65"/>
      <c r="R25128" s="65"/>
      <c r="X25128" s="65"/>
      <c r="Y25128" s="65"/>
      <c r="Z25128" s="65"/>
      <c r="AA25128" s="65"/>
      <c r="AB25128" s="65"/>
      <c r="AC25128" s="65"/>
      <c r="AJ25128" s="66"/>
    </row>
    <row r="25129" spans="17:36" ht="4.5" customHeight="1" x14ac:dyDescent="0.2">
      <c r="Q25129" s="65"/>
      <c r="R25129" s="65"/>
      <c r="X25129" s="65"/>
      <c r="Y25129" s="65"/>
      <c r="Z25129" s="65"/>
      <c r="AA25129" s="65"/>
      <c r="AB25129" s="65"/>
      <c r="AC25129" s="65"/>
      <c r="AJ25129" s="66"/>
    </row>
    <row r="25130" spans="17:36" ht="4.5" customHeight="1" x14ac:dyDescent="0.2">
      <c r="Q25130" s="65"/>
      <c r="R25130" s="65"/>
      <c r="X25130" s="65"/>
      <c r="Y25130" s="65"/>
      <c r="Z25130" s="65"/>
      <c r="AA25130" s="65"/>
      <c r="AB25130" s="65"/>
      <c r="AC25130" s="65"/>
      <c r="AJ25130" s="66"/>
    </row>
    <row r="25131" spans="17:36" ht="4.5" customHeight="1" x14ac:dyDescent="0.2">
      <c r="Q25131" s="65"/>
      <c r="R25131" s="65"/>
      <c r="X25131" s="65"/>
      <c r="Y25131" s="65"/>
      <c r="Z25131" s="65"/>
      <c r="AA25131" s="65"/>
      <c r="AB25131" s="65"/>
      <c r="AC25131" s="65"/>
      <c r="AJ25131" s="66"/>
    </row>
    <row r="25132" spans="17:36" ht="4.5" customHeight="1" x14ac:dyDescent="0.2">
      <c r="Q25132" s="65"/>
      <c r="R25132" s="65"/>
      <c r="X25132" s="65"/>
      <c r="Y25132" s="65"/>
      <c r="Z25132" s="65"/>
      <c r="AA25132" s="65"/>
      <c r="AB25132" s="65"/>
      <c r="AC25132" s="65"/>
      <c r="AJ25132" s="66"/>
    </row>
    <row r="25133" spans="17:36" ht="4.5" customHeight="1" x14ac:dyDescent="0.2">
      <c r="Q25133" s="65"/>
      <c r="R25133" s="65"/>
      <c r="X25133" s="65"/>
      <c r="Y25133" s="65"/>
      <c r="Z25133" s="65"/>
      <c r="AA25133" s="65"/>
      <c r="AB25133" s="65"/>
      <c r="AC25133" s="65"/>
      <c r="AJ25133" s="66"/>
    </row>
    <row r="25134" spans="17:36" ht="4.5" customHeight="1" x14ac:dyDescent="0.2">
      <c r="Q25134" s="65"/>
      <c r="R25134" s="65"/>
      <c r="X25134" s="65"/>
      <c r="Y25134" s="65"/>
      <c r="Z25134" s="65"/>
      <c r="AA25134" s="65"/>
      <c r="AB25134" s="65"/>
      <c r="AC25134" s="65"/>
      <c r="AJ25134" s="66"/>
    </row>
    <row r="25135" spans="17:36" ht="4.5" customHeight="1" x14ac:dyDescent="0.2">
      <c r="Q25135" s="65"/>
      <c r="R25135" s="65"/>
      <c r="X25135" s="65"/>
      <c r="Y25135" s="65"/>
      <c r="Z25135" s="65"/>
      <c r="AA25135" s="65"/>
      <c r="AB25135" s="65"/>
      <c r="AC25135" s="65"/>
      <c r="AJ25135" s="66"/>
    </row>
    <row r="25136" spans="17:36" ht="4.5" customHeight="1" x14ac:dyDescent="0.2">
      <c r="Q25136" s="65"/>
      <c r="R25136" s="65"/>
      <c r="X25136" s="65"/>
      <c r="Y25136" s="65"/>
      <c r="Z25136" s="65"/>
      <c r="AA25136" s="65"/>
      <c r="AB25136" s="65"/>
      <c r="AC25136" s="65"/>
      <c r="AJ25136" s="66"/>
    </row>
    <row r="25137" spans="17:36" ht="4.5" customHeight="1" x14ac:dyDescent="0.2">
      <c r="Q25137" s="65"/>
      <c r="R25137" s="65"/>
      <c r="X25137" s="65"/>
      <c r="Y25137" s="65"/>
      <c r="Z25137" s="65"/>
      <c r="AA25137" s="65"/>
      <c r="AB25137" s="65"/>
      <c r="AC25137" s="65"/>
      <c r="AJ25137" s="66"/>
    </row>
    <row r="25138" spans="17:36" ht="4.5" customHeight="1" x14ac:dyDescent="0.2">
      <c r="Q25138" s="65"/>
      <c r="R25138" s="65"/>
      <c r="X25138" s="65"/>
      <c r="Y25138" s="65"/>
      <c r="Z25138" s="65"/>
      <c r="AA25138" s="65"/>
      <c r="AB25138" s="65"/>
      <c r="AC25138" s="65"/>
      <c r="AJ25138" s="66"/>
    </row>
    <row r="25139" spans="17:36" ht="4.5" customHeight="1" x14ac:dyDescent="0.2">
      <c r="Q25139" s="65"/>
      <c r="R25139" s="65"/>
      <c r="X25139" s="65"/>
      <c r="Y25139" s="65"/>
      <c r="Z25139" s="65"/>
      <c r="AA25139" s="65"/>
      <c r="AB25139" s="65"/>
      <c r="AC25139" s="65"/>
      <c r="AJ25139" s="66"/>
    </row>
    <row r="25140" spans="17:36" ht="4.5" customHeight="1" x14ac:dyDescent="0.2">
      <c r="Q25140" s="65"/>
      <c r="R25140" s="65"/>
      <c r="X25140" s="65"/>
      <c r="Y25140" s="65"/>
      <c r="Z25140" s="65"/>
      <c r="AA25140" s="65"/>
      <c r="AB25140" s="65"/>
      <c r="AC25140" s="65"/>
      <c r="AJ25140" s="66"/>
    </row>
    <row r="25141" spans="17:36" ht="4.5" customHeight="1" x14ac:dyDescent="0.2">
      <c r="Q25141" s="65"/>
      <c r="R25141" s="65"/>
      <c r="X25141" s="65"/>
      <c r="Y25141" s="65"/>
      <c r="Z25141" s="65"/>
      <c r="AA25141" s="65"/>
      <c r="AB25141" s="65"/>
      <c r="AC25141" s="65"/>
      <c r="AJ25141" s="66"/>
    </row>
    <row r="25142" spans="17:36" ht="4.5" customHeight="1" x14ac:dyDescent="0.2">
      <c r="Q25142" s="65"/>
      <c r="R25142" s="65"/>
      <c r="X25142" s="65"/>
      <c r="Y25142" s="65"/>
      <c r="Z25142" s="65"/>
      <c r="AA25142" s="65"/>
      <c r="AB25142" s="65"/>
      <c r="AC25142" s="65"/>
      <c r="AJ25142" s="66"/>
    </row>
    <row r="25143" spans="17:36" ht="4.5" customHeight="1" x14ac:dyDescent="0.2">
      <c r="Q25143" s="65"/>
      <c r="R25143" s="65"/>
      <c r="X25143" s="65"/>
      <c r="Y25143" s="65"/>
      <c r="Z25143" s="65"/>
      <c r="AA25143" s="65"/>
      <c r="AB25143" s="65"/>
      <c r="AC25143" s="65"/>
      <c r="AJ25143" s="66"/>
    </row>
    <row r="25144" spans="17:36" ht="4.5" customHeight="1" x14ac:dyDescent="0.2">
      <c r="Q25144" s="65"/>
      <c r="R25144" s="65"/>
      <c r="X25144" s="65"/>
      <c r="Y25144" s="65"/>
      <c r="Z25144" s="65"/>
      <c r="AA25144" s="65"/>
      <c r="AB25144" s="65"/>
      <c r="AC25144" s="65"/>
      <c r="AJ25144" s="66"/>
    </row>
    <row r="25145" spans="17:36" ht="4.5" customHeight="1" x14ac:dyDescent="0.2">
      <c r="Q25145" s="65"/>
      <c r="R25145" s="65"/>
      <c r="X25145" s="65"/>
      <c r="Y25145" s="65"/>
      <c r="Z25145" s="65"/>
      <c r="AA25145" s="65"/>
      <c r="AB25145" s="65"/>
      <c r="AC25145" s="65"/>
      <c r="AJ25145" s="66"/>
    </row>
    <row r="25146" spans="17:36" ht="4.5" customHeight="1" x14ac:dyDescent="0.2">
      <c r="Q25146" s="65"/>
      <c r="R25146" s="65"/>
      <c r="X25146" s="65"/>
      <c r="Y25146" s="65"/>
      <c r="Z25146" s="65"/>
      <c r="AA25146" s="65"/>
      <c r="AB25146" s="65"/>
      <c r="AC25146" s="65"/>
      <c r="AJ25146" s="66"/>
    </row>
    <row r="25147" spans="17:36" ht="4.5" customHeight="1" x14ac:dyDescent="0.2">
      <c r="Q25147" s="65"/>
      <c r="R25147" s="65"/>
      <c r="X25147" s="65"/>
      <c r="Y25147" s="65"/>
      <c r="Z25147" s="65"/>
      <c r="AA25147" s="65"/>
      <c r="AB25147" s="65"/>
      <c r="AC25147" s="65"/>
      <c r="AJ25147" s="66"/>
    </row>
    <row r="25148" spans="17:36" ht="4.5" customHeight="1" x14ac:dyDescent="0.2">
      <c r="Q25148" s="65"/>
      <c r="R25148" s="65"/>
      <c r="X25148" s="65"/>
      <c r="Y25148" s="65"/>
      <c r="Z25148" s="65"/>
      <c r="AA25148" s="65"/>
      <c r="AB25148" s="65"/>
      <c r="AC25148" s="65"/>
      <c r="AJ25148" s="66"/>
    </row>
    <row r="25149" spans="17:36" ht="4.5" customHeight="1" x14ac:dyDescent="0.2">
      <c r="Q25149" s="65"/>
      <c r="R25149" s="65"/>
      <c r="X25149" s="65"/>
      <c r="Y25149" s="65"/>
      <c r="Z25149" s="65"/>
      <c r="AA25149" s="65"/>
      <c r="AB25149" s="65"/>
      <c r="AC25149" s="65"/>
      <c r="AJ25149" s="66"/>
    </row>
    <row r="25150" spans="17:36" ht="4.5" customHeight="1" x14ac:dyDescent="0.2">
      <c r="Q25150" s="65"/>
      <c r="R25150" s="65"/>
      <c r="X25150" s="65"/>
      <c r="Y25150" s="65"/>
      <c r="Z25150" s="65"/>
      <c r="AA25150" s="65"/>
      <c r="AB25150" s="65"/>
      <c r="AC25150" s="65"/>
      <c r="AJ25150" s="66"/>
    </row>
    <row r="25151" spans="17:36" ht="4.5" customHeight="1" x14ac:dyDescent="0.2">
      <c r="Q25151" s="65"/>
      <c r="R25151" s="65"/>
      <c r="X25151" s="65"/>
      <c r="Y25151" s="65"/>
      <c r="Z25151" s="65"/>
      <c r="AA25151" s="65"/>
      <c r="AB25151" s="65"/>
      <c r="AC25151" s="65"/>
      <c r="AJ25151" s="66"/>
    </row>
    <row r="25152" spans="17:36" ht="4.5" customHeight="1" x14ac:dyDescent="0.2">
      <c r="Q25152" s="65"/>
      <c r="R25152" s="65"/>
      <c r="X25152" s="65"/>
      <c r="Y25152" s="65"/>
      <c r="Z25152" s="65"/>
      <c r="AA25152" s="65"/>
      <c r="AB25152" s="65"/>
      <c r="AC25152" s="65"/>
      <c r="AJ25152" s="66"/>
    </row>
    <row r="25153" spans="17:36" ht="4.5" customHeight="1" x14ac:dyDescent="0.2">
      <c r="Q25153" s="65"/>
      <c r="R25153" s="65"/>
      <c r="X25153" s="65"/>
      <c r="Y25153" s="65"/>
      <c r="Z25153" s="65"/>
      <c r="AA25153" s="65"/>
      <c r="AB25153" s="65"/>
      <c r="AC25153" s="65"/>
      <c r="AJ25153" s="66"/>
    </row>
    <row r="25154" spans="17:36" ht="4.5" customHeight="1" x14ac:dyDescent="0.2">
      <c r="Q25154" s="65"/>
      <c r="R25154" s="65"/>
      <c r="X25154" s="65"/>
      <c r="Y25154" s="65"/>
      <c r="Z25154" s="65"/>
      <c r="AA25154" s="65"/>
      <c r="AB25154" s="65"/>
      <c r="AC25154" s="65"/>
      <c r="AJ25154" s="66"/>
    </row>
    <row r="25155" spans="17:36" ht="4.5" customHeight="1" x14ac:dyDescent="0.2">
      <c r="Q25155" s="65"/>
      <c r="R25155" s="65"/>
      <c r="X25155" s="65"/>
      <c r="Y25155" s="65"/>
      <c r="Z25155" s="65"/>
      <c r="AA25155" s="65"/>
      <c r="AB25155" s="65"/>
      <c r="AC25155" s="65"/>
      <c r="AJ25155" s="66"/>
    </row>
    <row r="25156" spans="17:36" ht="4.5" customHeight="1" x14ac:dyDescent="0.2">
      <c r="Q25156" s="65"/>
      <c r="R25156" s="65"/>
      <c r="X25156" s="65"/>
      <c r="Y25156" s="65"/>
      <c r="Z25156" s="65"/>
      <c r="AA25156" s="65"/>
      <c r="AB25156" s="65"/>
      <c r="AC25156" s="65"/>
      <c r="AJ25156" s="66"/>
    </row>
    <row r="25157" spans="17:36" ht="4.5" customHeight="1" x14ac:dyDescent="0.2">
      <c r="Q25157" s="65"/>
      <c r="R25157" s="65"/>
      <c r="X25157" s="65"/>
      <c r="Y25157" s="65"/>
      <c r="Z25157" s="65"/>
      <c r="AA25157" s="65"/>
      <c r="AB25157" s="65"/>
      <c r="AC25157" s="65"/>
      <c r="AJ25157" s="66"/>
    </row>
    <row r="25158" spans="17:36" ht="4.5" customHeight="1" x14ac:dyDescent="0.2">
      <c r="Q25158" s="65"/>
      <c r="R25158" s="65"/>
      <c r="X25158" s="65"/>
      <c r="Y25158" s="65"/>
      <c r="Z25158" s="65"/>
      <c r="AA25158" s="65"/>
      <c r="AB25158" s="65"/>
      <c r="AC25158" s="65"/>
      <c r="AJ25158" s="66"/>
    </row>
    <row r="25159" spans="17:36" ht="4.5" customHeight="1" x14ac:dyDescent="0.2">
      <c r="Q25159" s="65"/>
      <c r="R25159" s="65"/>
      <c r="X25159" s="65"/>
      <c r="Y25159" s="65"/>
      <c r="Z25159" s="65"/>
      <c r="AA25159" s="65"/>
      <c r="AB25159" s="65"/>
      <c r="AC25159" s="65"/>
      <c r="AJ25159" s="66"/>
    </row>
    <row r="25160" spans="17:36" ht="4.5" customHeight="1" x14ac:dyDescent="0.2">
      <c r="Q25160" s="65"/>
      <c r="R25160" s="65"/>
      <c r="X25160" s="65"/>
      <c r="Y25160" s="65"/>
      <c r="Z25160" s="65"/>
      <c r="AA25160" s="65"/>
      <c r="AB25160" s="65"/>
      <c r="AC25160" s="65"/>
      <c r="AJ25160" s="66"/>
    </row>
    <row r="25161" spans="17:36" ht="4.5" customHeight="1" x14ac:dyDescent="0.2">
      <c r="Q25161" s="65"/>
      <c r="R25161" s="65"/>
      <c r="X25161" s="65"/>
      <c r="Y25161" s="65"/>
      <c r="Z25161" s="65"/>
      <c r="AA25161" s="65"/>
      <c r="AB25161" s="65"/>
      <c r="AC25161" s="65"/>
      <c r="AJ25161" s="66"/>
    </row>
    <row r="25162" spans="17:36" ht="4.5" customHeight="1" x14ac:dyDescent="0.2">
      <c r="Q25162" s="65"/>
      <c r="R25162" s="65"/>
      <c r="X25162" s="65"/>
      <c r="Y25162" s="65"/>
      <c r="Z25162" s="65"/>
      <c r="AA25162" s="65"/>
      <c r="AB25162" s="65"/>
      <c r="AC25162" s="65"/>
      <c r="AJ25162" s="66"/>
    </row>
    <row r="25163" spans="17:36" ht="4.5" customHeight="1" x14ac:dyDescent="0.2">
      <c r="Q25163" s="65"/>
      <c r="R25163" s="65"/>
      <c r="X25163" s="65"/>
      <c r="Y25163" s="65"/>
      <c r="Z25163" s="65"/>
      <c r="AA25163" s="65"/>
      <c r="AB25163" s="65"/>
      <c r="AC25163" s="65"/>
      <c r="AJ25163" s="66"/>
    </row>
    <row r="25164" spans="17:36" ht="4.5" customHeight="1" x14ac:dyDescent="0.2">
      <c r="Q25164" s="65"/>
      <c r="R25164" s="65"/>
      <c r="X25164" s="65"/>
      <c r="Y25164" s="65"/>
      <c r="Z25164" s="65"/>
      <c r="AA25164" s="65"/>
      <c r="AB25164" s="65"/>
      <c r="AC25164" s="65"/>
      <c r="AJ25164" s="66"/>
    </row>
    <row r="25165" spans="17:36" ht="4.5" customHeight="1" x14ac:dyDescent="0.2">
      <c r="Q25165" s="65"/>
      <c r="R25165" s="65"/>
      <c r="X25165" s="65"/>
      <c r="Y25165" s="65"/>
      <c r="Z25165" s="65"/>
      <c r="AA25165" s="65"/>
      <c r="AB25165" s="65"/>
      <c r="AC25165" s="65"/>
      <c r="AJ25165" s="66"/>
    </row>
    <row r="25166" spans="17:36" ht="4.5" customHeight="1" x14ac:dyDescent="0.2">
      <c r="Q25166" s="65"/>
      <c r="R25166" s="65"/>
      <c r="X25166" s="65"/>
      <c r="Y25166" s="65"/>
      <c r="Z25166" s="65"/>
      <c r="AA25166" s="65"/>
      <c r="AB25166" s="65"/>
      <c r="AC25166" s="65"/>
      <c r="AJ25166" s="66"/>
    </row>
    <row r="25167" spans="17:36" ht="4.5" customHeight="1" x14ac:dyDescent="0.2">
      <c r="Q25167" s="65"/>
      <c r="R25167" s="65"/>
      <c r="X25167" s="65"/>
      <c r="Y25167" s="65"/>
      <c r="Z25167" s="65"/>
      <c r="AA25167" s="65"/>
      <c r="AB25167" s="65"/>
      <c r="AC25167" s="65"/>
      <c r="AJ25167" s="66"/>
    </row>
    <row r="25168" spans="17:36" ht="4.5" customHeight="1" x14ac:dyDescent="0.2">
      <c r="Q25168" s="65"/>
      <c r="R25168" s="65"/>
      <c r="X25168" s="65"/>
      <c r="Y25168" s="65"/>
      <c r="Z25168" s="65"/>
      <c r="AA25168" s="65"/>
      <c r="AB25168" s="65"/>
      <c r="AC25168" s="65"/>
      <c r="AJ25168" s="66"/>
    </row>
    <row r="25169" spans="17:36" ht="4.5" customHeight="1" x14ac:dyDescent="0.2">
      <c r="Q25169" s="65"/>
      <c r="R25169" s="65"/>
      <c r="X25169" s="65"/>
      <c r="Y25169" s="65"/>
      <c r="Z25169" s="65"/>
      <c r="AA25169" s="65"/>
      <c r="AB25169" s="65"/>
      <c r="AC25169" s="65"/>
      <c r="AJ25169" s="66"/>
    </row>
    <row r="25170" spans="17:36" ht="4.5" customHeight="1" x14ac:dyDescent="0.2">
      <c r="Q25170" s="65"/>
      <c r="R25170" s="65"/>
      <c r="X25170" s="65"/>
      <c r="Y25170" s="65"/>
      <c r="Z25170" s="65"/>
      <c r="AA25170" s="65"/>
      <c r="AB25170" s="65"/>
      <c r="AC25170" s="65"/>
      <c r="AJ25170" s="66"/>
    </row>
    <row r="25171" spans="17:36" ht="4.5" customHeight="1" x14ac:dyDescent="0.2">
      <c r="Q25171" s="65"/>
      <c r="R25171" s="65"/>
      <c r="X25171" s="65"/>
      <c r="Y25171" s="65"/>
      <c r="Z25171" s="65"/>
      <c r="AA25171" s="65"/>
      <c r="AB25171" s="65"/>
      <c r="AC25171" s="65"/>
      <c r="AJ25171" s="66"/>
    </row>
    <row r="25172" spans="17:36" ht="4.5" customHeight="1" x14ac:dyDescent="0.2">
      <c r="Q25172" s="65"/>
      <c r="R25172" s="65"/>
      <c r="X25172" s="65"/>
      <c r="Y25172" s="65"/>
      <c r="Z25172" s="65"/>
      <c r="AA25172" s="65"/>
      <c r="AB25172" s="65"/>
      <c r="AC25172" s="65"/>
      <c r="AJ25172" s="66"/>
    </row>
    <row r="25173" spans="17:36" ht="4.5" customHeight="1" x14ac:dyDescent="0.2">
      <c r="Q25173" s="65"/>
      <c r="R25173" s="65"/>
      <c r="X25173" s="65"/>
      <c r="Y25173" s="65"/>
      <c r="Z25173" s="65"/>
      <c r="AA25173" s="65"/>
      <c r="AB25173" s="65"/>
      <c r="AC25173" s="65"/>
      <c r="AJ25173" s="66"/>
    </row>
    <row r="25174" spans="17:36" ht="4.5" customHeight="1" x14ac:dyDescent="0.2">
      <c r="Q25174" s="65"/>
      <c r="R25174" s="65"/>
      <c r="X25174" s="65"/>
      <c r="Y25174" s="65"/>
      <c r="Z25174" s="65"/>
      <c r="AA25174" s="65"/>
      <c r="AB25174" s="65"/>
      <c r="AC25174" s="65"/>
      <c r="AJ25174" s="66"/>
    </row>
    <row r="25175" spans="17:36" ht="4.5" customHeight="1" x14ac:dyDescent="0.2">
      <c r="Q25175" s="65"/>
      <c r="R25175" s="65"/>
      <c r="X25175" s="65"/>
      <c r="Y25175" s="65"/>
      <c r="Z25175" s="65"/>
      <c r="AA25175" s="65"/>
      <c r="AB25175" s="65"/>
      <c r="AC25175" s="65"/>
      <c r="AJ25175" s="66"/>
    </row>
    <row r="25176" spans="17:36" ht="4.5" customHeight="1" x14ac:dyDescent="0.2">
      <c r="Q25176" s="65"/>
      <c r="R25176" s="65"/>
      <c r="X25176" s="65"/>
      <c r="Y25176" s="65"/>
      <c r="Z25176" s="65"/>
      <c r="AA25176" s="65"/>
      <c r="AB25176" s="65"/>
      <c r="AC25176" s="65"/>
      <c r="AJ25176" s="66"/>
    </row>
    <row r="25177" spans="17:36" ht="4.5" customHeight="1" x14ac:dyDescent="0.2">
      <c r="Q25177" s="65"/>
      <c r="R25177" s="65"/>
      <c r="X25177" s="65"/>
      <c r="Y25177" s="65"/>
      <c r="Z25177" s="65"/>
      <c r="AA25177" s="65"/>
      <c r="AB25177" s="65"/>
      <c r="AC25177" s="65"/>
      <c r="AJ25177" s="66"/>
    </row>
    <row r="25178" spans="17:36" ht="4.5" customHeight="1" x14ac:dyDescent="0.2">
      <c r="Q25178" s="65"/>
      <c r="R25178" s="65"/>
      <c r="X25178" s="65"/>
      <c r="Y25178" s="65"/>
      <c r="Z25178" s="65"/>
      <c r="AA25178" s="65"/>
      <c r="AB25178" s="65"/>
      <c r="AC25178" s="65"/>
      <c r="AJ25178" s="66"/>
    </row>
    <row r="25179" spans="17:36" ht="4.5" customHeight="1" x14ac:dyDescent="0.2">
      <c r="Q25179" s="65"/>
      <c r="R25179" s="65"/>
      <c r="X25179" s="65"/>
      <c r="Y25179" s="65"/>
      <c r="Z25179" s="65"/>
      <c r="AA25179" s="65"/>
      <c r="AB25179" s="65"/>
      <c r="AC25179" s="65"/>
      <c r="AJ25179" s="66"/>
    </row>
    <row r="25180" spans="17:36" ht="4.5" customHeight="1" x14ac:dyDescent="0.2">
      <c r="Q25180" s="65"/>
      <c r="R25180" s="65"/>
      <c r="X25180" s="65"/>
      <c r="Y25180" s="65"/>
      <c r="Z25180" s="65"/>
      <c r="AA25180" s="65"/>
      <c r="AB25180" s="65"/>
      <c r="AC25180" s="65"/>
      <c r="AJ25180" s="66"/>
    </row>
    <row r="25181" spans="17:36" ht="4.5" customHeight="1" x14ac:dyDescent="0.2">
      <c r="Q25181" s="65"/>
      <c r="R25181" s="65"/>
      <c r="X25181" s="65"/>
      <c r="Y25181" s="65"/>
      <c r="Z25181" s="65"/>
      <c r="AA25181" s="65"/>
      <c r="AB25181" s="65"/>
      <c r="AC25181" s="65"/>
      <c r="AJ25181" s="66"/>
    </row>
    <row r="25182" spans="17:36" ht="4.5" customHeight="1" x14ac:dyDescent="0.2">
      <c r="Q25182" s="65"/>
      <c r="R25182" s="65"/>
      <c r="X25182" s="65"/>
      <c r="Y25182" s="65"/>
      <c r="Z25182" s="65"/>
      <c r="AA25182" s="65"/>
      <c r="AB25182" s="65"/>
      <c r="AC25182" s="65"/>
      <c r="AJ25182" s="66"/>
    </row>
    <row r="25183" spans="17:36" ht="4.5" customHeight="1" x14ac:dyDescent="0.2">
      <c r="Q25183" s="65"/>
      <c r="R25183" s="65"/>
      <c r="X25183" s="65"/>
      <c r="Y25183" s="65"/>
      <c r="Z25183" s="65"/>
      <c r="AA25183" s="65"/>
      <c r="AB25183" s="65"/>
      <c r="AC25183" s="65"/>
      <c r="AJ25183" s="66"/>
    </row>
    <row r="25184" spans="17:36" ht="4.5" customHeight="1" x14ac:dyDescent="0.2">
      <c r="Q25184" s="65"/>
      <c r="R25184" s="65"/>
      <c r="X25184" s="65"/>
      <c r="Y25184" s="65"/>
      <c r="Z25184" s="65"/>
      <c r="AA25184" s="65"/>
      <c r="AB25184" s="65"/>
      <c r="AC25184" s="65"/>
      <c r="AJ25184" s="66"/>
    </row>
    <row r="25185" spans="17:36" ht="4.5" customHeight="1" x14ac:dyDescent="0.2">
      <c r="Q25185" s="65"/>
      <c r="R25185" s="65"/>
      <c r="X25185" s="65"/>
      <c r="Y25185" s="65"/>
      <c r="Z25185" s="65"/>
      <c r="AA25185" s="65"/>
      <c r="AB25185" s="65"/>
      <c r="AC25185" s="65"/>
      <c r="AJ25185" s="66"/>
    </row>
    <row r="25186" spans="17:36" ht="4.5" customHeight="1" x14ac:dyDescent="0.2">
      <c r="Q25186" s="65"/>
      <c r="R25186" s="65"/>
      <c r="X25186" s="65"/>
      <c r="Y25186" s="65"/>
      <c r="Z25186" s="65"/>
      <c r="AA25186" s="65"/>
      <c r="AB25186" s="65"/>
      <c r="AC25186" s="65"/>
      <c r="AJ25186" s="66"/>
    </row>
    <row r="25187" spans="17:36" ht="4.5" customHeight="1" x14ac:dyDescent="0.2">
      <c r="Q25187" s="65"/>
      <c r="R25187" s="65"/>
      <c r="X25187" s="65"/>
      <c r="Y25187" s="65"/>
      <c r="Z25187" s="65"/>
      <c r="AA25187" s="65"/>
      <c r="AB25187" s="65"/>
      <c r="AC25187" s="65"/>
      <c r="AJ25187" s="66"/>
    </row>
    <row r="25188" spans="17:36" ht="4.5" customHeight="1" x14ac:dyDescent="0.2">
      <c r="Q25188" s="65"/>
      <c r="R25188" s="65"/>
      <c r="X25188" s="65"/>
      <c r="Y25188" s="65"/>
      <c r="Z25188" s="65"/>
      <c r="AA25188" s="65"/>
      <c r="AB25188" s="65"/>
      <c r="AC25188" s="65"/>
      <c r="AJ25188" s="66"/>
    </row>
    <row r="25189" spans="17:36" ht="4.5" customHeight="1" x14ac:dyDescent="0.2">
      <c r="Q25189" s="65"/>
      <c r="R25189" s="65"/>
      <c r="X25189" s="65"/>
      <c r="Y25189" s="65"/>
      <c r="Z25189" s="65"/>
      <c r="AA25189" s="65"/>
      <c r="AB25189" s="65"/>
      <c r="AC25189" s="65"/>
      <c r="AJ25189" s="66"/>
    </row>
    <row r="25190" spans="17:36" ht="4.5" customHeight="1" x14ac:dyDescent="0.2">
      <c r="Q25190" s="65"/>
      <c r="R25190" s="65"/>
      <c r="X25190" s="65"/>
      <c r="Y25190" s="65"/>
      <c r="Z25190" s="65"/>
      <c r="AA25190" s="65"/>
      <c r="AB25190" s="65"/>
      <c r="AC25190" s="65"/>
      <c r="AJ25190" s="66"/>
    </row>
    <row r="25191" spans="17:36" ht="4.5" customHeight="1" x14ac:dyDescent="0.2">
      <c r="Q25191" s="65"/>
      <c r="R25191" s="65"/>
      <c r="X25191" s="65"/>
      <c r="Y25191" s="65"/>
      <c r="Z25191" s="65"/>
      <c r="AA25191" s="65"/>
      <c r="AB25191" s="65"/>
      <c r="AC25191" s="65"/>
      <c r="AJ25191" s="66"/>
    </row>
    <row r="25192" spans="17:36" ht="4.5" customHeight="1" x14ac:dyDescent="0.2">
      <c r="Q25192" s="65"/>
      <c r="R25192" s="65"/>
      <c r="X25192" s="65"/>
      <c r="Y25192" s="65"/>
      <c r="Z25192" s="65"/>
      <c r="AA25192" s="65"/>
      <c r="AB25192" s="65"/>
      <c r="AC25192" s="65"/>
      <c r="AJ25192" s="66"/>
    </row>
    <row r="25193" spans="17:36" ht="4.5" customHeight="1" x14ac:dyDescent="0.2">
      <c r="Q25193" s="65"/>
      <c r="R25193" s="65"/>
      <c r="X25193" s="65"/>
      <c r="Y25193" s="65"/>
      <c r="Z25193" s="65"/>
      <c r="AA25193" s="65"/>
      <c r="AB25193" s="65"/>
      <c r="AC25193" s="65"/>
      <c r="AJ25193" s="66"/>
    </row>
    <row r="25194" spans="17:36" ht="4.5" customHeight="1" x14ac:dyDescent="0.2">
      <c r="Q25194" s="65"/>
      <c r="R25194" s="65"/>
      <c r="X25194" s="65"/>
      <c r="Y25194" s="65"/>
      <c r="Z25194" s="65"/>
      <c r="AA25194" s="65"/>
      <c r="AB25194" s="65"/>
      <c r="AC25194" s="65"/>
      <c r="AJ25194" s="66"/>
    </row>
    <row r="25195" spans="17:36" ht="4.5" customHeight="1" x14ac:dyDescent="0.2">
      <c r="Q25195" s="65"/>
      <c r="R25195" s="65"/>
      <c r="X25195" s="65"/>
      <c r="Y25195" s="65"/>
      <c r="Z25195" s="65"/>
      <c r="AA25195" s="65"/>
      <c r="AB25195" s="65"/>
      <c r="AC25195" s="65"/>
      <c r="AJ25195" s="66"/>
    </row>
    <row r="25196" spans="17:36" ht="4.5" customHeight="1" x14ac:dyDescent="0.2">
      <c r="Q25196" s="65"/>
      <c r="R25196" s="65"/>
      <c r="X25196" s="65"/>
      <c r="Y25196" s="65"/>
      <c r="Z25196" s="65"/>
      <c r="AA25196" s="65"/>
      <c r="AB25196" s="65"/>
      <c r="AC25196" s="65"/>
      <c r="AJ25196" s="66"/>
    </row>
    <row r="25197" spans="17:36" ht="4.5" customHeight="1" x14ac:dyDescent="0.2">
      <c r="Q25197" s="65"/>
      <c r="R25197" s="65"/>
      <c r="X25197" s="65"/>
      <c r="Y25197" s="65"/>
      <c r="Z25197" s="65"/>
      <c r="AA25197" s="65"/>
      <c r="AB25197" s="65"/>
      <c r="AC25197" s="65"/>
      <c r="AJ25197" s="66"/>
    </row>
    <row r="25198" spans="17:36" ht="4.5" customHeight="1" x14ac:dyDescent="0.2">
      <c r="Q25198" s="65"/>
      <c r="R25198" s="65"/>
      <c r="X25198" s="65"/>
      <c r="Y25198" s="65"/>
      <c r="Z25198" s="65"/>
      <c r="AA25198" s="65"/>
      <c r="AB25198" s="65"/>
      <c r="AC25198" s="65"/>
      <c r="AJ25198" s="66"/>
    </row>
    <row r="25199" spans="17:36" ht="4.5" customHeight="1" x14ac:dyDescent="0.2">
      <c r="Q25199" s="65"/>
      <c r="R25199" s="65"/>
      <c r="X25199" s="65"/>
      <c r="Y25199" s="65"/>
      <c r="Z25199" s="65"/>
      <c r="AA25199" s="65"/>
      <c r="AB25199" s="65"/>
      <c r="AC25199" s="65"/>
      <c r="AJ25199" s="66"/>
    </row>
    <row r="25200" spans="17:36" ht="4.5" customHeight="1" x14ac:dyDescent="0.2">
      <c r="Q25200" s="65"/>
      <c r="R25200" s="65"/>
      <c r="X25200" s="65"/>
      <c r="Y25200" s="65"/>
      <c r="Z25200" s="65"/>
      <c r="AA25200" s="65"/>
      <c r="AB25200" s="65"/>
      <c r="AC25200" s="65"/>
      <c r="AJ25200" s="66"/>
    </row>
    <row r="25201" spans="17:36" ht="4.5" customHeight="1" x14ac:dyDescent="0.2">
      <c r="Q25201" s="65"/>
      <c r="R25201" s="65"/>
      <c r="X25201" s="65"/>
      <c r="Y25201" s="65"/>
      <c r="Z25201" s="65"/>
      <c r="AA25201" s="65"/>
      <c r="AB25201" s="65"/>
      <c r="AC25201" s="65"/>
      <c r="AJ25201" s="66"/>
    </row>
    <row r="25202" spans="17:36" ht="4.5" customHeight="1" x14ac:dyDescent="0.2">
      <c r="Q25202" s="65"/>
      <c r="R25202" s="65"/>
      <c r="X25202" s="65"/>
      <c r="Y25202" s="65"/>
      <c r="Z25202" s="65"/>
      <c r="AA25202" s="65"/>
      <c r="AB25202" s="65"/>
      <c r="AC25202" s="65"/>
      <c r="AJ25202" s="66"/>
    </row>
    <row r="25203" spans="17:36" ht="4.5" customHeight="1" x14ac:dyDescent="0.2">
      <c r="Q25203" s="65"/>
      <c r="R25203" s="65"/>
      <c r="X25203" s="65"/>
      <c r="Y25203" s="65"/>
      <c r="Z25203" s="65"/>
      <c r="AA25203" s="65"/>
      <c r="AB25203" s="65"/>
      <c r="AC25203" s="65"/>
      <c r="AJ25203" s="66"/>
    </row>
    <row r="25204" spans="17:36" ht="4.5" customHeight="1" x14ac:dyDescent="0.2">
      <c r="Q25204" s="65"/>
      <c r="R25204" s="65"/>
      <c r="X25204" s="65"/>
      <c r="Y25204" s="65"/>
      <c r="Z25204" s="65"/>
      <c r="AA25204" s="65"/>
      <c r="AB25204" s="65"/>
      <c r="AC25204" s="65"/>
      <c r="AJ25204" s="66"/>
    </row>
    <row r="25205" spans="17:36" ht="4.5" customHeight="1" x14ac:dyDescent="0.2">
      <c r="Q25205" s="65"/>
      <c r="R25205" s="65"/>
      <c r="X25205" s="65"/>
      <c r="Y25205" s="65"/>
      <c r="Z25205" s="65"/>
      <c r="AA25205" s="65"/>
      <c r="AB25205" s="65"/>
      <c r="AC25205" s="65"/>
      <c r="AJ25205" s="66"/>
    </row>
    <row r="25206" spans="17:36" ht="4.5" customHeight="1" x14ac:dyDescent="0.2">
      <c r="Q25206" s="65"/>
      <c r="R25206" s="65"/>
      <c r="X25206" s="65"/>
      <c r="Y25206" s="65"/>
      <c r="Z25206" s="65"/>
      <c r="AA25206" s="65"/>
      <c r="AB25206" s="65"/>
      <c r="AC25206" s="65"/>
      <c r="AJ25206" s="66"/>
    </row>
    <row r="25207" spans="17:36" ht="4.5" customHeight="1" x14ac:dyDescent="0.2">
      <c r="Q25207" s="65"/>
      <c r="R25207" s="65"/>
      <c r="X25207" s="65"/>
      <c r="Y25207" s="65"/>
      <c r="Z25207" s="65"/>
      <c r="AA25207" s="65"/>
      <c r="AB25207" s="65"/>
      <c r="AC25207" s="65"/>
      <c r="AJ25207" s="66"/>
    </row>
    <row r="25208" spans="17:36" ht="4.5" customHeight="1" x14ac:dyDescent="0.2">
      <c r="Q25208" s="65"/>
      <c r="R25208" s="65"/>
      <c r="X25208" s="65"/>
      <c r="Y25208" s="65"/>
      <c r="Z25208" s="65"/>
      <c r="AA25208" s="65"/>
      <c r="AB25208" s="65"/>
      <c r="AC25208" s="65"/>
      <c r="AJ25208" s="66"/>
    </row>
    <row r="25209" spans="17:36" ht="4.5" customHeight="1" x14ac:dyDescent="0.2">
      <c r="Q25209" s="65"/>
      <c r="R25209" s="65"/>
      <c r="X25209" s="65"/>
      <c r="Y25209" s="65"/>
      <c r="Z25209" s="65"/>
      <c r="AA25209" s="65"/>
      <c r="AB25209" s="65"/>
      <c r="AC25209" s="65"/>
      <c r="AJ25209" s="66"/>
    </row>
    <row r="25210" spans="17:36" ht="4.5" customHeight="1" x14ac:dyDescent="0.2">
      <c r="Q25210" s="65"/>
      <c r="R25210" s="65"/>
      <c r="X25210" s="65"/>
      <c r="Y25210" s="65"/>
      <c r="Z25210" s="65"/>
      <c r="AA25210" s="65"/>
      <c r="AB25210" s="65"/>
      <c r="AC25210" s="65"/>
      <c r="AJ25210" s="66"/>
    </row>
    <row r="25211" spans="17:36" ht="4.5" customHeight="1" x14ac:dyDescent="0.2">
      <c r="Q25211" s="65"/>
      <c r="R25211" s="65"/>
      <c r="X25211" s="65"/>
      <c r="Y25211" s="65"/>
      <c r="Z25211" s="65"/>
      <c r="AA25211" s="65"/>
      <c r="AB25211" s="65"/>
      <c r="AC25211" s="65"/>
      <c r="AJ25211" s="66"/>
    </row>
    <row r="25212" spans="17:36" ht="4.5" customHeight="1" x14ac:dyDescent="0.2">
      <c r="Q25212" s="65"/>
      <c r="R25212" s="65"/>
      <c r="X25212" s="65"/>
      <c r="Y25212" s="65"/>
      <c r="Z25212" s="65"/>
      <c r="AA25212" s="65"/>
      <c r="AB25212" s="65"/>
      <c r="AC25212" s="65"/>
      <c r="AJ25212" s="66"/>
    </row>
    <row r="25213" spans="17:36" ht="4.5" customHeight="1" x14ac:dyDescent="0.2">
      <c r="Q25213" s="65"/>
      <c r="R25213" s="65"/>
      <c r="X25213" s="65"/>
      <c r="Y25213" s="65"/>
      <c r="Z25213" s="65"/>
      <c r="AA25213" s="65"/>
      <c r="AB25213" s="65"/>
      <c r="AC25213" s="65"/>
      <c r="AJ25213" s="66"/>
    </row>
    <row r="25214" spans="17:36" ht="4.5" customHeight="1" x14ac:dyDescent="0.2">
      <c r="Q25214" s="65"/>
      <c r="R25214" s="65"/>
      <c r="X25214" s="65"/>
      <c r="Y25214" s="65"/>
      <c r="Z25214" s="65"/>
      <c r="AA25214" s="65"/>
      <c r="AB25214" s="65"/>
      <c r="AC25214" s="65"/>
      <c r="AJ25214" s="66"/>
    </row>
    <row r="25215" spans="17:36" ht="4.5" customHeight="1" x14ac:dyDescent="0.2">
      <c r="Q25215" s="65"/>
      <c r="R25215" s="65"/>
      <c r="X25215" s="65"/>
      <c r="Y25215" s="65"/>
      <c r="Z25215" s="65"/>
      <c r="AA25215" s="65"/>
      <c r="AB25215" s="65"/>
      <c r="AC25215" s="65"/>
      <c r="AJ25215" s="66"/>
    </row>
    <row r="25216" spans="17:36" ht="4.5" customHeight="1" x14ac:dyDescent="0.2">
      <c r="Q25216" s="65"/>
      <c r="R25216" s="65"/>
      <c r="X25216" s="65"/>
      <c r="Y25216" s="65"/>
      <c r="Z25216" s="65"/>
      <c r="AA25216" s="65"/>
      <c r="AB25216" s="65"/>
      <c r="AC25216" s="65"/>
      <c r="AJ25216" s="66"/>
    </row>
    <row r="25217" spans="17:36" ht="4.5" customHeight="1" x14ac:dyDescent="0.2">
      <c r="Q25217" s="65"/>
      <c r="R25217" s="65"/>
      <c r="X25217" s="65"/>
      <c r="Y25217" s="65"/>
      <c r="Z25217" s="65"/>
      <c r="AA25217" s="65"/>
      <c r="AB25217" s="65"/>
      <c r="AC25217" s="65"/>
      <c r="AJ25217" s="66"/>
    </row>
    <row r="25218" spans="17:36" ht="4.5" customHeight="1" x14ac:dyDescent="0.2">
      <c r="Q25218" s="65"/>
      <c r="R25218" s="65"/>
      <c r="X25218" s="65"/>
      <c r="Y25218" s="65"/>
      <c r="Z25218" s="65"/>
      <c r="AA25218" s="65"/>
      <c r="AB25218" s="65"/>
      <c r="AC25218" s="65"/>
      <c r="AJ25218" s="66"/>
    </row>
    <row r="25219" spans="17:36" ht="4.5" customHeight="1" x14ac:dyDescent="0.2">
      <c r="Q25219" s="65"/>
      <c r="R25219" s="65"/>
      <c r="X25219" s="65"/>
      <c r="Y25219" s="65"/>
      <c r="Z25219" s="65"/>
      <c r="AA25219" s="65"/>
      <c r="AB25219" s="65"/>
      <c r="AC25219" s="65"/>
      <c r="AJ25219" s="66"/>
    </row>
    <row r="25220" spans="17:36" ht="4.5" customHeight="1" x14ac:dyDescent="0.2">
      <c r="Q25220" s="65"/>
      <c r="R25220" s="65"/>
      <c r="X25220" s="65"/>
      <c r="Y25220" s="65"/>
      <c r="Z25220" s="65"/>
      <c r="AA25220" s="65"/>
      <c r="AB25220" s="65"/>
      <c r="AC25220" s="65"/>
      <c r="AJ25220" s="66"/>
    </row>
    <row r="25221" spans="17:36" ht="4.5" customHeight="1" x14ac:dyDescent="0.2">
      <c r="Q25221" s="65"/>
      <c r="R25221" s="65"/>
      <c r="X25221" s="65"/>
      <c r="Y25221" s="65"/>
      <c r="Z25221" s="65"/>
      <c r="AA25221" s="65"/>
      <c r="AB25221" s="65"/>
      <c r="AC25221" s="65"/>
      <c r="AJ25221" s="66"/>
    </row>
    <row r="25222" spans="17:36" ht="4.5" customHeight="1" x14ac:dyDescent="0.2">
      <c r="Q25222" s="65"/>
      <c r="R25222" s="65"/>
      <c r="X25222" s="65"/>
      <c r="Y25222" s="65"/>
      <c r="Z25222" s="65"/>
      <c r="AA25222" s="65"/>
      <c r="AB25222" s="65"/>
      <c r="AC25222" s="65"/>
      <c r="AJ25222" s="66"/>
    </row>
    <row r="25223" spans="17:36" ht="4.5" customHeight="1" x14ac:dyDescent="0.2">
      <c r="Q25223" s="65"/>
      <c r="R25223" s="65"/>
      <c r="X25223" s="65"/>
      <c r="Y25223" s="65"/>
      <c r="Z25223" s="65"/>
      <c r="AA25223" s="65"/>
      <c r="AB25223" s="65"/>
      <c r="AC25223" s="65"/>
      <c r="AJ25223" s="66"/>
    </row>
    <row r="25224" spans="17:36" ht="4.5" customHeight="1" x14ac:dyDescent="0.2">
      <c r="Q25224" s="65"/>
      <c r="R25224" s="65"/>
      <c r="X25224" s="65"/>
      <c r="Y25224" s="65"/>
      <c r="Z25224" s="65"/>
      <c r="AA25224" s="65"/>
      <c r="AB25224" s="65"/>
      <c r="AC25224" s="65"/>
      <c r="AJ25224" s="66"/>
    </row>
    <row r="25225" spans="17:36" ht="4.5" customHeight="1" x14ac:dyDescent="0.2">
      <c r="Q25225" s="65"/>
      <c r="R25225" s="65"/>
      <c r="X25225" s="65"/>
      <c r="Y25225" s="65"/>
      <c r="Z25225" s="65"/>
      <c r="AA25225" s="65"/>
      <c r="AB25225" s="65"/>
      <c r="AC25225" s="65"/>
      <c r="AJ25225" s="66"/>
    </row>
    <row r="25226" spans="17:36" ht="4.5" customHeight="1" x14ac:dyDescent="0.2">
      <c r="Q25226" s="65"/>
      <c r="R25226" s="65"/>
      <c r="X25226" s="65"/>
      <c r="Y25226" s="65"/>
      <c r="Z25226" s="65"/>
      <c r="AA25226" s="65"/>
      <c r="AB25226" s="65"/>
      <c r="AC25226" s="65"/>
      <c r="AJ25226" s="66"/>
    </row>
    <row r="25227" spans="17:36" ht="4.5" customHeight="1" x14ac:dyDescent="0.2">
      <c r="Q25227" s="65"/>
      <c r="R25227" s="65"/>
      <c r="X25227" s="65"/>
      <c r="Y25227" s="65"/>
      <c r="Z25227" s="65"/>
      <c r="AA25227" s="65"/>
      <c r="AB25227" s="65"/>
      <c r="AC25227" s="65"/>
      <c r="AJ25227" s="66"/>
    </row>
    <row r="25228" spans="17:36" ht="4.5" customHeight="1" x14ac:dyDescent="0.2">
      <c r="Q25228" s="65"/>
      <c r="R25228" s="65"/>
      <c r="X25228" s="65"/>
      <c r="Y25228" s="65"/>
      <c r="Z25228" s="65"/>
      <c r="AA25228" s="65"/>
      <c r="AB25228" s="65"/>
      <c r="AC25228" s="65"/>
      <c r="AJ25228" s="66"/>
    </row>
    <row r="25229" spans="17:36" ht="4.5" customHeight="1" x14ac:dyDescent="0.2">
      <c r="Q25229" s="65"/>
      <c r="R25229" s="65"/>
      <c r="X25229" s="65"/>
      <c r="Y25229" s="65"/>
      <c r="Z25229" s="65"/>
      <c r="AA25229" s="65"/>
      <c r="AB25229" s="65"/>
      <c r="AC25229" s="65"/>
      <c r="AJ25229" s="66"/>
    </row>
    <row r="25230" spans="17:36" ht="4.5" customHeight="1" x14ac:dyDescent="0.2">
      <c r="Q25230" s="65"/>
      <c r="R25230" s="65"/>
      <c r="X25230" s="65"/>
      <c r="Y25230" s="65"/>
      <c r="Z25230" s="65"/>
      <c r="AA25230" s="65"/>
      <c r="AB25230" s="65"/>
      <c r="AC25230" s="65"/>
      <c r="AJ25230" s="66"/>
    </row>
    <row r="25231" spans="17:36" ht="4.5" customHeight="1" x14ac:dyDescent="0.2">
      <c r="Q25231" s="65"/>
      <c r="R25231" s="65"/>
      <c r="X25231" s="65"/>
      <c r="Y25231" s="65"/>
      <c r="Z25231" s="65"/>
      <c r="AA25231" s="65"/>
      <c r="AB25231" s="65"/>
      <c r="AC25231" s="65"/>
      <c r="AJ25231" s="66"/>
    </row>
    <row r="25232" spans="17:36" ht="4.5" customHeight="1" x14ac:dyDescent="0.2">
      <c r="Q25232" s="65"/>
      <c r="R25232" s="65"/>
      <c r="X25232" s="65"/>
      <c r="Y25232" s="65"/>
      <c r="Z25232" s="65"/>
      <c r="AA25232" s="65"/>
      <c r="AB25232" s="65"/>
      <c r="AC25232" s="65"/>
      <c r="AJ25232" s="66"/>
    </row>
    <row r="25233" spans="17:36" ht="4.5" customHeight="1" x14ac:dyDescent="0.2">
      <c r="Q25233" s="65"/>
      <c r="R25233" s="65"/>
      <c r="X25233" s="65"/>
      <c r="Y25233" s="65"/>
      <c r="Z25233" s="65"/>
      <c r="AA25233" s="65"/>
      <c r="AB25233" s="65"/>
      <c r="AC25233" s="65"/>
      <c r="AJ25233" s="66"/>
    </row>
    <row r="25234" spans="17:36" ht="4.5" customHeight="1" x14ac:dyDescent="0.2">
      <c r="Q25234" s="65"/>
      <c r="R25234" s="65"/>
      <c r="X25234" s="65"/>
      <c r="Y25234" s="65"/>
      <c r="Z25234" s="65"/>
      <c r="AA25234" s="65"/>
      <c r="AB25234" s="65"/>
      <c r="AC25234" s="65"/>
      <c r="AJ25234" s="66"/>
    </row>
    <row r="25235" spans="17:36" ht="4.5" customHeight="1" x14ac:dyDescent="0.2">
      <c r="Q25235" s="65"/>
      <c r="R25235" s="65"/>
      <c r="X25235" s="65"/>
      <c r="Y25235" s="65"/>
      <c r="Z25235" s="65"/>
      <c r="AA25235" s="65"/>
      <c r="AB25235" s="65"/>
      <c r="AC25235" s="65"/>
      <c r="AJ25235" s="66"/>
    </row>
    <row r="25236" spans="17:36" ht="4.5" customHeight="1" x14ac:dyDescent="0.2">
      <c r="Q25236" s="65"/>
      <c r="R25236" s="65"/>
      <c r="X25236" s="65"/>
      <c r="Y25236" s="65"/>
      <c r="Z25236" s="65"/>
      <c r="AA25236" s="65"/>
      <c r="AB25236" s="65"/>
      <c r="AC25236" s="65"/>
      <c r="AJ25236" s="66"/>
    </row>
    <row r="25237" spans="17:36" ht="4.5" customHeight="1" x14ac:dyDescent="0.2">
      <c r="Q25237" s="65"/>
      <c r="R25237" s="65"/>
      <c r="X25237" s="65"/>
      <c r="Y25237" s="65"/>
      <c r="Z25237" s="65"/>
      <c r="AA25237" s="65"/>
      <c r="AB25237" s="65"/>
      <c r="AC25237" s="65"/>
      <c r="AJ25237" s="66"/>
    </row>
    <row r="25238" spans="17:36" ht="4.5" customHeight="1" x14ac:dyDescent="0.2">
      <c r="Q25238" s="65"/>
      <c r="R25238" s="65"/>
      <c r="X25238" s="65"/>
      <c r="Y25238" s="65"/>
      <c r="Z25238" s="65"/>
      <c r="AA25238" s="65"/>
      <c r="AB25238" s="65"/>
      <c r="AC25238" s="65"/>
      <c r="AJ25238" s="66"/>
    </row>
    <row r="25239" spans="17:36" ht="4.5" customHeight="1" x14ac:dyDescent="0.2">
      <c r="Q25239" s="65"/>
      <c r="R25239" s="65"/>
      <c r="X25239" s="65"/>
      <c r="Y25239" s="65"/>
      <c r="Z25239" s="65"/>
      <c r="AA25239" s="65"/>
      <c r="AB25239" s="65"/>
      <c r="AC25239" s="65"/>
      <c r="AJ25239" s="66"/>
    </row>
    <row r="25240" spans="17:36" ht="4.5" customHeight="1" x14ac:dyDescent="0.2">
      <c r="Q25240" s="65"/>
      <c r="R25240" s="65"/>
      <c r="X25240" s="65"/>
      <c r="Y25240" s="65"/>
      <c r="Z25240" s="65"/>
      <c r="AA25240" s="65"/>
      <c r="AB25240" s="65"/>
      <c r="AC25240" s="65"/>
      <c r="AJ25240" s="66"/>
    </row>
    <row r="25241" spans="17:36" ht="4.5" customHeight="1" x14ac:dyDescent="0.2">
      <c r="Q25241" s="65"/>
      <c r="R25241" s="65"/>
      <c r="X25241" s="65"/>
      <c r="Y25241" s="65"/>
      <c r="Z25241" s="65"/>
      <c r="AA25241" s="65"/>
      <c r="AB25241" s="65"/>
      <c r="AC25241" s="65"/>
      <c r="AJ25241" s="66"/>
    </row>
    <row r="25242" spans="17:36" ht="4.5" customHeight="1" x14ac:dyDescent="0.2">
      <c r="Q25242" s="65"/>
      <c r="R25242" s="65"/>
      <c r="X25242" s="65"/>
      <c r="Y25242" s="65"/>
      <c r="Z25242" s="65"/>
      <c r="AA25242" s="65"/>
      <c r="AB25242" s="65"/>
      <c r="AC25242" s="65"/>
      <c r="AJ25242" s="66"/>
    </row>
    <row r="25243" spans="17:36" ht="4.5" customHeight="1" x14ac:dyDescent="0.2">
      <c r="Q25243" s="65"/>
      <c r="R25243" s="65"/>
      <c r="X25243" s="65"/>
      <c r="Y25243" s="65"/>
      <c r="Z25243" s="65"/>
      <c r="AA25243" s="65"/>
      <c r="AB25243" s="65"/>
      <c r="AC25243" s="65"/>
      <c r="AJ25243" s="66"/>
    </row>
    <row r="25244" spans="17:36" ht="4.5" customHeight="1" x14ac:dyDescent="0.2">
      <c r="Q25244" s="65"/>
      <c r="R25244" s="65"/>
      <c r="X25244" s="65"/>
      <c r="Y25244" s="65"/>
      <c r="Z25244" s="65"/>
      <c r="AA25244" s="65"/>
      <c r="AB25244" s="65"/>
      <c r="AC25244" s="65"/>
      <c r="AJ25244" s="66"/>
    </row>
    <row r="25245" spans="17:36" ht="4.5" customHeight="1" x14ac:dyDescent="0.2">
      <c r="Q25245" s="65"/>
      <c r="R25245" s="65"/>
      <c r="X25245" s="65"/>
      <c r="Y25245" s="65"/>
      <c r="Z25245" s="65"/>
      <c r="AA25245" s="65"/>
      <c r="AB25245" s="65"/>
      <c r="AC25245" s="65"/>
      <c r="AJ25245" s="66"/>
    </row>
    <row r="25246" spans="17:36" ht="4.5" customHeight="1" x14ac:dyDescent="0.2">
      <c r="Q25246" s="65"/>
      <c r="R25246" s="65"/>
      <c r="X25246" s="65"/>
      <c r="Y25246" s="65"/>
      <c r="Z25246" s="65"/>
      <c r="AA25246" s="65"/>
      <c r="AB25246" s="65"/>
      <c r="AC25246" s="65"/>
      <c r="AJ25246" s="66"/>
    </row>
    <row r="25247" spans="17:36" ht="4.5" customHeight="1" x14ac:dyDescent="0.2">
      <c r="Q25247" s="65"/>
      <c r="R25247" s="65"/>
      <c r="X25247" s="65"/>
      <c r="Y25247" s="65"/>
      <c r="Z25247" s="65"/>
      <c r="AA25247" s="65"/>
      <c r="AB25247" s="65"/>
      <c r="AC25247" s="65"/>
      <c r="AJ25247" s="66"/>
    </row>
    <row r="25248" spans="17:36" ht="4.5" customHeight="1" x14ac:dyDescent="0.2">
      <c r="Q25248" s="65"/>
      <c r="R25248" s="65"/>
      <c r="X25248" s="65"/>
      <c r="Y25248" s="65"/>
      <c r="Z25248" s="65"/>
      <c r="AA25248" s="65"/>
      <c r="AB25248" s="65"/>
      <c r="AC25248" s="65"/>
      <c r="AJ25248" s="66"/>
    </row>
    <row r="25249" spans="17:36" ht="4.5" customHeight="1" x14ac:dyDescent="0.2">
      <c r="Q25249" s="65"/>
      <c r="R25249" s="65"/>
      <c r="X25249" s="65"/>
      <c r="Y25249" s="65"/>
      <c r="Z25249" s="65"/>
      <c r="AA25249" s="65"/>
      <c r="AB25249" s="65"/>
      <c r="AC25249" s="65"/>
      <c r="AJ25249" s="66"/>
    </row>
    <row r="25250" spans="17:36" ht="4.5" customHeight="1" x14ac:dyDescent="0.2">
      <c r="Q25250" s="65"/>
      <c r="R25250" s="65"/>
      <c r="X25250" s="65"/>
      <c r="Y25250" s="65"/>
      <c r="Z25250" s="65"/>
      <c r="AA25250" s="65"/>
      <c r="AB25250" s="65"/>
      <c r="AC25250" s="65"/>
      <c r="AJ25250" s="66"/>
    </row>
    <row r="25251" spans="17:36" ht="4.5" customHeight="1" x14ac:dyDescent="0.2">
      <c r="Q25251" s="65"/>
      <c r="R25251" s="65"/>
      <c r="X25251" s="65"/>
      <c r="Y25251" s="65"/>
      <c r="Z25251" s="65"/>
      <c r="AA25251" s="65"/>
      <c r="AB25251" s="65"/>
      <c r="AC25251" s="65"/>
      <c r="AJ25251" s="66"/>
    </row>
    <row r="25252" spans="17:36" ht="4.5" customHeight="1" x14ac:dyDescent="0.2">
      <c r="Q25252" s="65"/>
      <c r="R25252" s="65"/>
      <c r="X25252" s="65"/>
      <c r="Y25252" s="65"/>
      <c r="Z25252" s="65"/>
      <c r="AA25252" s="65"/>
      <c r="AB25252" s="65"/>
      <c r="AC25252" s="65"/>
      <c r="AJ25252" s="66"/>
    </row>
    <row r="25253" spans="17:36" ht="4.5" customHeight="1" x14ac:dyDescent="0.2">
      <c r="Q25253" s="65"/>
      <c r="R25253" s="65"/>
      <c r="X25253" s="65"/>
      <c r="Y25253" s="65"/>
      <c r="Z25253" s="65"/>
      <c r="AA25253" s="65"/>
      <c r="AB25253" s="65"/>
      <c r="AC25253" s="65"/>
      <c r="AJ25253" s="66"/>
    </row>
    <row r="25254" spans="17:36" ht="4.5" customHeight="1" x14ac:dyDescent="0.2">
      <c r="Q25254" s="65"/>
      <c r="R25254" s="65"/>
      <c r="X25254" s="65"/>
      <c r="Y25254" s="65"/>
      <c r="Z25254" s="65"/>
      <c r="AA25254" s="65"/>
      <c r="AB25254" s="65"/>
      <c r="AC25254" s="65"/>
      <c r="AJ25254" s="66"/>
    </row>
    <row r="25255" spans="17:36" ht="4.5" customHeight="1" x14ac:dyDescent="0.2">
      <c r="Q25255" s="65"/>
      <c r="R25255" s="65"/>
      <c r="X25255" s="65"/>
      <c r="Y25255" s="65"/>
      <c r="Z25255" s="65"/>
      <c r="AA25255" s="65"/>
      <c r="AB25255" s="65"/>
      <c r="AC25255" s="65"/>
      <c r="AJ25255" s="66"/>
    </row>
    <row r="25256" spans="17:36" ht="4.5" customHeight="1" x14ac:dyDescent="0.2">
      <c r="Q25256" s="65"/>
      <c r="R25256" s="65"/>
      <c r="X25256" s="65"/>
      <c r="Y25256" s="65"/>
      <c r="Z25256" s="65"/>
      <c r="AA25256" s="65"/>
      <c r="AB25256" s="65"/>
      <c r="AC25256" s="65"/>
      <c r="AJ25256" s="66"/>
    </row>
    <row r="25257" spans="17:36" ht="4.5" customHeight="1" x14ac:dyDescent="0.2">
      <c r="Q25257" s="65"/>
      <c r="R25257" s="65"/>
      <c r="X25257" s="65"/>
      <c r="Y25257" s="65"/>
      <c r="Z25257" s="65"/>
      <c r="AA25257" s="65"/>
      <c r="AB25257" s="65"/>
      <c r="AC25257" s="65"/>
      <c r="AJ25257" s="66"/>
    </row>
    <row r="25258" spans="17:36" ht="4.5" customHeight="1" x14ac:dyDescent="0.2">
      <c r="Q25258" s="65"/>
      <c r="R25258" s="65"/>
      <c r="X25258" s="65"/>
      <c r="Y25258" s="65"/>
      <c r="Z25258" s="65"/>
      <c r="AA25258" s="65"/>
      <c r="AB25258" s="65"/>
      <c r="AC25258" s="65"/>
      <c r="AJ25258" s="66"/>
    </row>
    <row r="25259" spans="17:36" ht="4.5" customHeight="1" x14ac:dyDescent="0.2">
      <c r="Q25259" s="65"/>
      <c r="R25259" s="65"/>
      <c r="X25259" s="65"/>
      <c r="Y25259" s="65"/>
      <c r="Z25259" s="65"/>
      <c r="AA25259" s="65"/>
      <c r="AB25259" s="65"/>
      <c r="AC25259" s="65"/>
      <c r="AJ25259" s="66"/>
    </row>
    <row r="25260" spans="17:36" ht="4.5" customHeight="1" x14ac:dyDescent="0.2">
      <c r="Q25260" s="65"/>
      <c r="R25260" s="65"/>
      <c r="X25260" s="65"/>
      <c r="Y25260" s="65"/>
      <c r="Z25260" s="65"/>
      <c r="AA25260" s="65"/>
      <c r="AB25260" s="65"/>
      <c r="AC25260" s="65"/>
      <c r="AJ25260" s="66"/>
    </row>
    <row r="25261" spans="17:36" ht="4.5" customHeight="1" x14ac:dyDescent="0.2">
      <c r="Q25261" s="65"/>
      <c r="R25261" s="65"/>
      <c r="X25261" s="65"/>
      <c r="Y25261" s="65"/>
      <c r="Z25261" s="65"/>
      <c r="AA25261" s="65"/>
      <c r="AB25261" s="65"/>
      <c r="AC25261" s="65"/>
      <c r="AJ25261" s="66"/>
    </row>
    <row r="25262" spans="17:36" ht="4.5" customHeight="1" x14ac:dyDescent="0.2">
      <c r="Q25262" s="65"/>
      <c r="R25262" s="65"/>
      <c r="X25262" s="65"/>
      <c r="Y25262" s="65"/>
      <c r="Z25262" s="65"/>
      <c r="AA25262" s="65"/>
      <c r="AB25262" s="65"/>
      <c r="AC25262" s="65"/>
      <c r="AJ25262" s="66"/>
    </row>
    <row r="25263" spans="17:36" ht="4.5" customHeight="1" x14ac:dyDescent="0.2">
      <c r="Q25263" s="65"/>
      <c r="R25263" s="65"/>
      <c r="X25263" s="65"/>
      <c r="Y25263" s="65"/>
      <c r="Z25263" s="65"/>
      <c r="AA25263" s="65"/>
      <c r="AB25263" s="65"/>
      <c r="AC25263" s="65"/>
      <c r="AJ25263" s="66"/>
    </row>
    <row r="25264" spans="17:36" ht="4.5" customHeight="1" x14ac:dyDescent="0.2">
      <c r="Q25264" s="65"/>
      <c r="R25264" s="65"/>
      <c r="X25264" s="65"/>
      <c r="Y25264" s="65"/>
      <c r="Z25264" s="65"/>
      <c r="AA25264" s="65"/>
      <c r="AB25264" s="65"/>
      <c r="AC25264" s="65"/>
      <c r="AJ25264" s="66"/>
    </row>
    <row r="25265" spans="17:36" ht="4.5" customHeight="1" x14ac:dyDescent="0.2">
      <c r="Q25265" s="65"/>
      <c r="R25265" s="65"/>
      <c r="X25265" s="65"/>
      <c r="Y25265" s="65"/>
      <c r="Z25265" s="65"/>
      <c r="AA25265" s="65"/>
      <c r="AB25265" s="65"/>
      <c r="AC25265" s="65"/>
      <c r="AJ25265" s="66"/>
    </row>
    <row r="25266" spans="17:36" ht="4.5" customHeight="1" x14ac:dyDescent="0.2">
      <c r="Q25266" s="65"/>
      <c r="R25266" s="65"/>
      <c r="X25266" s="65"/>
      <c r="Y25266" s="65"/>
      <c r="Z25266" s="65"/>
      <c r="AA25266" s="65"/>
      <c r="AB25266" s="65"/>
      <c r="AC25266" s="65"/>
      <c r="AJ25266" s="66"/>
    </row>
    <row r="25267" spans="17:36" ht="4.5" customHeight="1" x14ac:dyDescent="0.2">
      <c r="Q25267" s="65"/>
      <c r="R25267" s="65"/>
      <c r="X25267" s="65"/>
      <c r="Y25267" s="65"/>
      <c r="Z25267" s="65"/>
      <c r="AA25267" s="65"/>
      <c r="AB25267" s="65"/>
      <c r="AC25267" s="65"/>
      <c r="AJ25267" s="66"/>
    </row>
    <row r="25268" spans="17:36" ht="4.5" customHeight="1" x14ac:dyDescent="0.2">
      <c r="Q25268" s="65"/>
      <c r="R25268" s="65"/>
      <c r="X25268" s="65"/>
      <c r="Y25268" s="65"/>
      <c r="Z25268" s="65"/>
      <c r="AA25268" s="65"/>
      <c r="AB25268" s="65"/>
      <c r="AC25268" s="65"/>
      <c r="AJ25268" s="66"/>
    </row>
    <row r="25269" spans="17:36" ht="4.5" customHeight="1" x14ac:dyDescent="0.2">
      <c r="Q25269" s="65"/>
      <c r="R25269" s="65"/>
      <c r="X25269" s="65"/>
      <c r="Y25269" s="65"/>
      <c r="Z25269" s="65"/>
      <c r="AA25269" s="65"/>
      <c r="AB25269" s="65"/>
      <c r="AC25269" s="65"/>
      <c r="AJ25269" s="66"/>
    </row>
    <row r="25270" spans="17:36" ht="4.5" customHeight="1" x14ac:dyDescent="0.2">
      <c r="Q25270" s="65"/>
      <c r="R25270" s="65"/>
      <c r="X25270" s="65"/>
      <c r="Y25270" s="65"/>
      <c r="Z25270" s="65"/>
      <c r="AA25270" s="65"/>
      <c r="AB25270" s="65"/>
      <c r="AC25270" s="65"/>
      <c r="AJ25270" s="66"/>
    </row>
    <row r="25271" spans="17:36" ht="4.5" customHeight="1" x14ac:dyDescent="0.2">
      <c r="Q25271" s="65"/>
      <c r="R25271" s="65"/>
      <c r="X25271" s="65"/>
      <c r="Y25271" s="65"/>
      <c r="Z25271" s="65"/>
      <c r="AA25271" s="65"/>
      <c r="AB25271" s="65"/>
      <c r="AC25271" s="65"/>
      <c r="AJ25271" s="66"/>
    </row>
    <row r="25272" spans="17:36" ht="4.5" customHeight="1" x14ac:dyDescent="0.2">
      <c r="Q25272" s="65"/>
      <c r="R25272" s="65"/>
      <c r="X25272" s="65"/>
      <c r="Y25272" s="65"/>
      <c r="Z25272" s="65"/>
      <c r="AA25272" s="65"/>
      <c r="AB25272" s="65"/>
      <c r="AC25272" s="65"/>
      <c r="AJ25272" s="66"/>
    </row>
    <row r="25273" spans="17:36" ht="4.5" customHeight="1" x14ac:dyDescent="0.2">
      <c r="Q25273" s="65"/>
      <c r="R25273" s="65"/>
      <c r="X25273" s="65"/>
      <c r="Y25273" s="65"/>
      <c r="Z25273" s="65"/>
      <c r="AA25273" s="65"/>
      <c r="AB25273" s="65"/>
      <c r="AC25273" s="65"/>
      <c r="AJ25273" s="66"/>
    </row>
    <row r="25274" spans="17:36" ht="4.5" customHeight="1" x14ac:dyDescent="0.2">
      <c r="Q25274" s="65"/>
      <c r="R25274" s="65"/>
      <c r="X25274" s="65"/>
      <c r="Y25274" s="65"/>
      <c r="Z25274" s="65"/>
      <c r="AA25274" s="65"/>
      <c r="AB25274" s="65"/>
      <c r="AC25274" s="65"/>
      <c r="AJ25274" s="66"/>
    </row>
    <row r="25275" spans="17:36" ht="4.5" customHeight="1" x14ac:dyDescent="0.2">
      <c r="Q25275" s="65"/>
      <c r="R25275" s="65"/>
      <c r="X25275" s="65"/>
      <c r="Y25275" s="65"/>
      <c r="Z25275" s="65"/>
      <c r="AA25275" s="65"/>
      <c r="AB25275" s="65"/>
      <c r="AC25275" s="65"/>
      <c r="AJ25275" s="66"/>
    </row>
    <row r="25276" spans="17:36" ht="4.5" customHeight="1" x14ac:dyDescent="0.2">
      <c r="Q25276" s="65"/>
      <c r="R25276" s="65"/>
      <c r="X25276" s="65"/>
      <c r="Y25276" s="65"/>
      <c r="Z25276" s="65"/>
      <c r="AA25276" s="65"/>
      <c r="AB25276" s="65"/>
      <c r="AC25276" s="65"/>
      <c r="AJ25276" s="66"/>
    </row>
    <row r="25277" spans="17:36" ht="4.5" customHeight="1" x14ac:dyDescent="0.2">
      <c r="Q25277" s="65"/>
      <c r="R25277" s="65"/>
      <c r="X25277" s="65"/>
      <c r="Y25277" s="65"/>
      <c r="Z25277" s="65"/>
      <c r="AA25277" s="65"/>
      <c r="AB25277" s="65"/>
      <c r="AC25277" s="65"/>
      <c r="AJ25277" s="66"/>
    </row>
    <row r="25278" spans="17:36" ht="4.5" customHeight="1" x14ac:dyDescent="0.2">
      <c r="Q25278" s="65"/>
      <c r="R25278" s="65"/>
      <c r="X25278" s="65"/>
      <c r="Y25278" s="65"/>
      <c r="Z25278" s="65"/>
      <c r="AA25278" s="65"/>
      <c r="AB25278" s="65"/>
      <c r="AC25278" s="65"/>
      <c r="AJ25278" s="66"/>
    </row>
    <row r="25279" spans="17:36" ht="4.5" customHeight="1" x14ac:dyDescent="0.2">
      <c r="Q25279" s="65"/>
      <c r="R25279" s="65"/>
      <c r="X25279" s="65"/>
      <c r="Y25279" s="65"/>
      <c r="Z25279" s="65"/>
      <c r="AA25279" s="65"/>
      <c r="AB25279" s="65"/>
      <c r="AC25279" s="65"/>
      <c r="AJ25279" s="66"/>
    </row>
    <row r="25280" spans="17:36" ht="4.5" customHeight="1" x14ac:dyDescent="0.2">
      <c r="Q25280" s="65"/>
      <c r="R25280" s="65"/>
      <c r="X25280" s="65"/>
      <c r="Y25280" s="65"/>
      <c r="Z25280" s="65"/>
      <c r="AA25280" s="65"/>
      <c r="AB25280" s="65"/>
      <c r="AC25280" s="65"/>
      <c r="AJ25280" s="66"/>
    </row>
    <row r="25281" spans="17:36" ht="4.5" customHeight="1" x14ac:dyDescent="0.2">
      <c r="Q25281" s="65"/>
      <c r="R25281" s="65"/>
      <c r="X25281" s="65"/>
      <c r="Y25281" s="65"/>
      <c r="Z25281" s="65"/>
      <c r="AA25281" s="65"/>
      <c r="AB25281" s="65"/>
      <c r="AC25281" s="65"/>
      <c r="AJ25281" s="66"/>
    </row>
    <row r="25282" spans="17:36" ht="4.5" customHeight="1" x14ac:dyDescent="0.2">
      <c r="Q25282" s="65"/>
      <c r="R25282" s="65"/>
      <c r="X25282" s="65"/>
      <c r="Y25282" s="65"/>
      <c r="Z25282" s="65"/>
      <c r="AA25282" s="65"/>
      <c r="AB25282" s="65"/>
      <c r="AC25282" s="65"/>
      <c r="AJ25282" s="66"/>
    </row>
    <row r="25283" spans="17:36" ht="4.5" customHeight="1" x14ac:dyDescent="0.2">
      <c r="Q25283" s="65"/>
      <c r="R25283" s="65"/>
      <c r="X25283" s="65"/>
      <c r="Y25283" s="65"/>
      <c r="Z25283" s="65"/>
      <c r="AA25283" s="65"/>
      <c r="AB25283" s="65"/>
      <c r="AC25283" s="65"/>
      <c r="AJ25283" s="66"/>
    </row>
    <row r="25284" spans="17:36" ht="4.5" customHeight="1" x14ac:dyDescent="0.2">
      <c r="Q25284" s="65"/>
      <c r="R25284" s="65"/>
      <c r="X25284" s="65"/>
      <c r="Y25284" s="65"/>
      <c r="Z25284" s="65"/>
      <c r="AA25284" s="65"/>
      <c r="AB25284" s="65"/>
      <c r="AC25284" s="65"/>
      <c r="AJ25284" s="66"/>
    </row>
    <row r="25285" spans="17:36" ht="4.5" customHeight="1" x14ac:dyDescent="0.2">
      <c r="Q25285" s="65"/>
      <c r="R25285" s="65"/>
      <c r="X25285" s="65"/>
      <c r="Y25285" s="65"/>
      <c r="Z25285" s="65"/>
      <c r="AA25285" s="65"/>
      <c r="AB25285" s="65"/>
      <c r="AC25285" s="65"/>
      <c r="AJ25285" s="66"/>
    </row>
    <row r="25286" spans="17:36" ht="4.5" customHeight="1" x14ac:dyDescent="0.2">
      <c r="Q25286" s="65"/>
      <c r="R25286" s="65"/>
      <c r="X25286" s="65"/>
      <c r="Y25286" s="65"/>
      <c r="Z25286" s="65"/>
      <c r="AA25286" s="65"/>
      <c r="AB25286" s="65"/>
      <c r="AC25286" s="65"/>
      <c r="AJ25286" s="66"/>
    </row>
    <row r="25287" spans="17:36" ht="4.5" customHeight="1" x14ac:dyDescent="0.2">
      <c r="Q25287" s="65"/>
      <c r="R25287" s="65"/>
      <c r="X25287" s="65"/>
      <c r="Y25287" s="65"/>
      <c r="Z25287" s="65"/>
      <c r="AA25287" s="65"/>
      <c r="AB25287" s="65"/>
      <c r="AC25287" s="65"/>
      <c r="AJ25287" s="66"/>
    </row>
    <row r="25288" spans="17:36" ht="4.5" customHeight="1" x14ac:dyDescent="0.2">
      <c r="Q25288" s="65"/>
      <c r="R25288" s="65"/>
      <c r="X25288" s="65"/>
      <c r="Y25288" s="65"/>
      <c r="Z25288" s="65"/>
      <c r="AA25288" s="65"/>
      <c r="AB25288" s="65"/>
      <c r="AC25288" s="65"/>
      <c r="AJ25288" s="66"/>
    </row>
    <row r="25289" spans="17:36" ht="4.5" customHeight="1" x14ac:dyDescent="0.2">
      <c r="Q25289" s="65"/>
      <c r="R25289" s="65"/>
      <c r="X25289" s="65"/>
      <c r="Y25289" s="65"/>
      <c r="Z25289" s="65"/>
      <c r="AA25289" s="65"/>
      <c r="AB25289" s="65"/>
      <c r="AC25289" s="65"/>
      <c r="AJ25289" s="66"/>
    </row>
    <row r="25290" spans="17:36" ht="4.5" customHeight="1" x14ac:dyDescent="0.2">
      <c r="Q25290" s="65"/>
      <c r="R25290" s="65"/>
      <c r="X25290" s="65"/>
      <c r="Y25290" s="65"/>
      <c r="Z25290" s="65"/>
      <c r="AA25290" s="65"/>
      <c r="AB25290" s="65"/>
      <c r="AC25290" s="65"/>
      <c r="AJ25290" s="66"/>
    </row>
    <row r="25291" spans="17:36" ht="4.5" customHeight="1" x14ac:dyDescent="0.2">
      <c r="Q25291" s="65"/>
      <c r="R25291" s="65"/>
      <c r="X25291" s="65"/>
      <c r="Y25291" s="65"/>
      <c r="Z25291" s="65"/>
      <c r="AA25291" s="65"/>
      <c r="AB25291" s="65"/>
      <c r="AC25291" s="65"/>
      <c r="AJ25291" s="66"/>
    </row>
    <row r="25292" spans="17:36" ht="4.5" customHeight="1" x14ac:dyDescent="0.2">
      <c r="Q25292" s="65"/>
      <c r="R25292" s="65"/>
      <c r="X25292" s="65"/>
      <c r="Y25292" s="65"/>
      <c r="Z25292" s="65"/>
      <c r="AA25292" s="65"/>
      <c r="AB25292" s="65"/>
      <c r="AC25292" s="65"/>
      <c r="AJ25292" s="66"/>
    </row>
    <row r="25293" spans="17:36" ht="4.5" customHeight="1" x14ac:dyDescent="0.2">
      <c r="Q25293" s="65"/>
      <c r="R25293" s="65"/>
      <c r="X25293" s="65"/>
      <c r="Y25293" s="65"/>
      <c r="Z25293" s="65"/>
      <c r="AA25293" s="65"/>
      <c r="AB25293" s="65"/>
      <c r="AC25293" s="65"/>
      <c r="AJ25293" s="66"/>
    </row>
    <row r="25294" spans="17:36" ht="4.5" customHeight="1" x14ac:dyDescent="0.2">
      <c r="Q25294" s="65"/>
      <c r="R25294" s="65"/>
      <c r="X25294" s="65"/>
      <c r="Y25294" s="65"/>
      <c r="Z25294" s="65"/>
      <c r="AA25294" s="65"/>
      <c r="AB25294" s="65"/>
      <c r="AC25294" s="65"/>
      <c r="AJ25294" s="66"/>
    </row>
    <row r="25295" spans="17:36" ht="4.5" customHeight="1" x14ac:dyDescent="0.2">
      <c r="Q25295" s="65"/>
      <c r="R25295" s="65"/>
      <c r="X25295" s="65"/>
      <c r="Y25295" s="65"/>
      <c r="Z25295" s="65"/>
      <c r="AA25295" s="65"/>
      <c r="AB25295" s="65"/>
      <c r="AC25295" s="65"/>
      <c r="AJ25295" s="66"/>
    </row>
    <row r="25296" spans="17:36" ht="4.5" customHeight="1" x14ac:dyDescent="0.2">
      <c r="Q25296" s="65"/>
      <c r="R25296" s="65"/>
      <c r="X25296" s="65"/>
      <c r="Y25296" s="65"/>
      <c r="Z25296" s="65"/>
      <c r="AA25296" s="65"/>
      <c r="AB25296" s="65"/>
      <c r="AC25296" s="65"/>
      <c r="AJ25296" s="66"/>
    </row>
    <row r="25297" spans="17:36" ht="4.5" customHeight="1" x14ac:dyDescent="0.2">
      <c r="Q25297" s="65"/>
      <c r="R25297" s="65"/>
      <c r="X25297" s="65"/>
      <c r="Y25297" s="65"/>
      <c r="Z25297" s="65"/>
      <c r="AA25297" s="65"/>
      <c r="AB25297" s="65"/>
      <c r="AC25297" s="65"/>
      <c r="AJ25297" s="66"/>
    </row>
    <row r="25298" spans="17:36" ht="4.5" customHeight="1" x14ac:dyDescent="0.2">
      <c r="Q25298" s="65"/>
      <c r="R25298" s="65"/>
      <c r="X25298" s="65"/>
      <c r="Y25298" s="65"/>
      <c r="Z25298" s="65"/>
      <c r="AA25298" s="65"/>
      <c r="AB25298" s="65"/>
      <c r="AC25298" s="65"/>
      <c r="AJ25298" s="66"/>
    </row>
    <row r="25299" spans="17:36" ht="4.5" customHeight="1" x14ac:dyDescent="0.2">
      <c r="Q25299" s="65"/>
      <c r="R25299" s="65"/>
      <c r="X25299" s="65"/>
      <c r="Y25299" s="65"/>
      <c r="Z25299" s="65"/>
      <c r="AA25299" s="65"/>
      <c r="AB25299" s="65"/>
      <c r="AC25299" s="65"/>
      <c r="AJ25299" s="66"/>
    </row>
    <row r="25300" spans="17:36" ht="4.5" customHeight="1" x14ac:dyDescent="0.2">
      <c r="Q25300" s="65"/>
      <c r="R25300" s="65"/>
      <c r="X25300" s="65"/>
      <c r="Y25300" s="65"/>
      <c r="Z25300" s="65"/>
      <c r="AA25300" s="65"/>
      <c r="AB25300" s="65"/>
      <c r="AC25300" s="65"/>
      <c r="AJ25300" s="66"/>
    </row>
    <row r="25301" spans="17:36" ht="4.5" customHeight="1" x14ac:dyDescent="0.2">
      <c r="Q25301" s="65"/>
      <c r="R25301" s="65"/>
      <c r="X25301" s="65"/>
      <c r="Y25301" s="65"/>
      <c r="Z25301" s="65"/>
      <c r="AA25301" s="65"/>
      <c r="AB25301" s="65"/>
      <c r="AC25301" s="65"/>
      <c r="AJ25301" s="66"/>
    </row>
    <row r="25302" spans="17:36" ht="4.5" customHeight="1" x14ac:dyDescent="0.2">
      <c r="Q25302" s="65"/>
      <c r="R25302" s="65"/>
      <c r="X25302" s="65"/>
      <c r="Y25302" s="65"/>
      <c r="Z25302" s="65"/>
      <c r="AA25302" s="65"/>
      <c r="AB25302" s="65"/>
      <c r="AC25302" s="65"/>
      <c r="AJ25302" s="66"/>
    </row>
    <row r="25303" spans="17:36" ht="4.5" customHeight="1" x14ac:dyDescent="0.2">
      <c r="Q25303" s="65"/>
      <c r="R25303" s="65"/>
      <c r="X25303" s="65"/>
      <c r="Y25303" s="65"/>
      <c r="Z25303" s="65"/>
      <c r="AA25303" s="65"/>
      <c r="AB25303" s="65"/>
      <c r="AC25303" s="65"/>
      <c r="AJ25303" s="66"/>
    </row>
    <row r="25304" spans="17:36" ht="4.5" customHeight="1" x14ac:dyDescent="0.2">
      <c r="Q25304" s="65"/>
      <c r="R25304" s="65"/>
      <c r="X25304" s="65"/>
      <c r="Y25304" s="65"/>
      <c r="Z25304" s="65"/>
      <c r="AA25304" s="65"/>
      <c r="AB25304" s="65"/>
      <c r="AC25304" s="65"/>
      <c r="AJ25304" s="66"/>
    </row>
    <row r="25305" spans="17:36" ht="4.5" customHeight="1" x14ac:dyDescent="0.2">
      <c r="Q25305" s="65"/>
      <c r="R25305" s="65"/>
      <c r="X25305" s="65"/>
      <c r="Y25305" s="65"/>
      <c r="Z25305" s="65"/>
      <c r="AA25305" s="65"/>
      <c r="AB25305" s="65"/>
      <c r="AC25305" s="65"/>
      <c r="AJ25305" s="66"/>
    </row>
    <row r="25306" spans="17:36" ht="4.5" customHeight="1" x14ac:dyDescent="0.2">
      <c r="Q25306" s="65"/>
      <c r="R25306" s="65"/>
      <c r="X25306" s="65"/>
      <c r="Y25306" s="65"/>
      <c r="Z25306" s="65"/>
      <c r="AA25306" s="65"/>
      <c r="AB25306" s="65"/>
      <c r="AC25306" s="65"/>
      <c r="AJ25306" s="66"/>
    </row>
    <row r="25307" spans="17:36" ht="4.5" customHeight="1" x14ac:dyDescent="0.2">
      <c r="Q25307" s="65"/>
      <c r="R25307" s="65"/>
      <c r="X25307" s="65"/>
      <c r="Y25307" s="65"/>
      <c r="Z25307" s="65"/>
      <c r="AA25307" s="65"/>
      <c r="AB25307" s="65"/>
      <c r="AC25307" s="65"/>
      <c r="AJ25307" s="66"/>
    </row>
    <row r="25308" spans="17:36" ht="4.5" customHeight="1" x14ac:dyDescent="0.2">
      <c r="Q25308" s="65"/>
      <c r="R25308" s="65"/>
      <c r="X25308" s="65"/>
      <c r="Y25308" s="65"/>
      <c r="Z25308" s="65"/>
      <c r="AA25308" s="65"/>
      <c r="AB25308" s="65"/>
      <c r="AC25308" s="65"/>
      <c r="AJ25308" s="66"/>
    </row>
    <row r="25309" spans="17:36" ht="4.5" customHeight="1" x14ac:dyDescent="0.2">
      <c r="Q25309" s="65"/>
      <c r="R25309" s="65"/>
      <c r="X25309" s="65"/>
      <c r="Y25309" s="65"/>
      <c r="Z25309" s="65"/>
      <c r="AA25309" s="65"/>
      <c r="AB25309" s="65"/>
      <c r="AC25309" s="65"/>
      <c r="AJ25309" s="66"/>
    </row>
    <row r="25310" spans="17:36" ht="4.5" customHeight="1" x14ac:dyDescent="0.2">
      <c r="Q25310" s="65"/>
      <c r="R25310" s="65"/>
      <c r="X25310" s="65"/>
      <c r="Y25310" s="65"/>
      <c r="Z25310" s="65"/>
      <c r="AA25310" s="65"/>
      <c r="AB25310" s="65"/>
      <c r="AC25310" s="65"/>
      <c r="AJ25310" s="66"/>
    </row>
    <row r="25311" spans="17:36" ht="4.5" customHeight="1" x14ac:dyDescent="0.2">
      <c r="Q25311" s="65"/>
      <c r="R25311" s="65"/>
      <c r="X25311" s="65"/>
      <c r="Y25311" s="65"/>
      <c r="Z25311" s="65"/>
      <c r="AA25311" s="65"/>
      <c r="AB25311" s="65"/>
      <c r="AC25311" s="65"/>
      <c r="AJ25311" s="66"/>
    </row>
    <row r="25312" spans="17:36" ht="4.5" customHeight="1" x14ac:dyDescent="0.2">
      <c r="Q25312" s="65"/>
      <c r="R25312" s="65"/>
      <c r="X25312" s="65"/>
      <c r="Y25312" s="65"/>
      <c r="Z25312" s="65"/>
      <c r="AA25312" s="65"/>
      <c r="AB25312" s="65"/>
      <c r="AC25312" s="65"/>
      <c r="AJ25312" s="66"/>
    </row>
    <row r="25313" spans="17:36" ht="4.5" customHeight="1" x14ac:dyDescent="0.2">
      <c r="Q25313" s="65"/>
      <c r="R25313" s="65"/>
      <c r="X25313" s="65"/>
      <c r="Y25313" s="65"/>
      <c r="Z25313" s="65"/>
      <c r="AA25313" s="65"/>
      <c r="AB25313" s="65"/>
      <c r="AC25313" s="65"/>
      <c r="AJ25313" s="66"/>
    </row>
    <row r="25314" spans="17:36" ht="4.5" customHeight="1" x14ac:dyDescent="0.2">
      <c r="Q25314" s="65"/>
      <c r="R25314" s="65"/>
      <c r="X25314" s="65"/>
      <c r="Y25314" s="65"/>
      <c r="Z25314" s="65"/>
      <c r="AA25314" s="65"/>
      <c r="AB25314" s="65"/>
      <c r="AC25314" s="65"/>
      <c r="AJ25314" s="66"/>
    </row>
    <row r="25315" spans="17:36" ht="4.5" customHeight="1" x14ac:dyDescent="0.2">
      <c r="Q25315" s="65"/>
      <c r="R25315" s="65"/>
      <c r="X25315" s="65"/>
      <c r="Y25315" s="65"/>
      <c r="Z25315" s="65"/>
      <c r="AA25315" s="65"/>
      <c r="AB25315" s="65"/>
      <c r="AC25315" s="65"/>
      <c r="AJ25315" s="66"/>
    </row>
    <row r="25316" spans="17:36" ht="4.5" customHeight="1" x14ac:dyDescent="0.2">
      <c r="Q25316" s="65"/>
      <c r="R25316" s="65"/>
      <c r="X25316" s="65"/>
      <c r="Y25316" s="65"/>
      <c r="Z25316" s="65"/>
      <c r="AA25316" s="65"/>
      <c r="AB25316" s="65"/>
      <c r="AC25316" s="65"/>
      <c r="AJ25316" s="66"/>
    </row>
    <row r="25317" spans="17:36" ht="4.5" customHeight="1" x14ac:dyDescent="0.2">
      <c r="Q25317" s="65"/>
      <c r="R25317" s="65"/>
      <c r="X25317" s="65"/>
      <c r="Y25317" s="65"/>
      <c r="Z25317" s="65"/>
      <c r="AA25317" s="65"/>
      <c r="AB25317" s="65"/>
      <c r="AC25317" s="65"/>
      <c r="AJ25317" s="66"/>
    </row>
    <row r="25318" spans="17:36" ht="4.5" customHeight="1" x14ac:dyDescent="0.2">
      <c r="Q25318" s="65"/>
      <c r="R25318" s="65"/>
      <c r="X25318" s="65"/>
      <c r="Y25318" s="65"/>
      <c r="Z25318" s="65"/>
      <c r="AA25318" s="65"/>
      <c r="AB25318" s="65"/>
      <c r="AC25318" s="65"/>
      <c r="AJ25318" s="66"/>
    </row>
    <row r="25319" spans="17:36" ht="4.5" customHeight="1" x14ac:dyDescent="0.2">
      <c r="Q25319" s="65"/>
      <c r="R25319" s="65"/>
      <c r="X25319" s="65"/>
      <c r="Y25319" s="65"/>
      <c r="Z25319" s="65"/>
      <c r="AA25319" s="65"/>
      <c r="AB25319" s="65"/>
      <c r="AC25319" s="65"/>
      <c r="AJ25319" s="66"/>
    </row>
    <row r="25320" spans="17:36" ht="4.5" customHeight="1" x14ac:dyDescent="0.2">
      <c r="Q25320" s="65"/>
      <c r="R25320" s="65"/>
      <c r="X25320" s="65"/>
      <c r="Y25320" s="65"/>
      <c r="Z25320" s="65"/>
      <c r="AA25320" s="65"/>
      <c r="AB25320" s="65"/>
      <c r="AC25320" s="65"/>
      <c r="AJ25320" s="66"/>
    </row>
    <row r="25321" spans="17:36" ht="4.5" customHeight="1" x14ac:dyDescent="0.2">
      <c r="Q25321" s="65"/>
      <c r="R25321" s="65"/>
      <c r="X25321" s="65"/>
      <c r="Y25321" s="65"/>
      <c r="Z25321" s="65"/>
      <c r="AA25321" s="65"/>
      <c r="AB25321" s="65"/>
      <c r="AC25321" s="65"/>
      <c r="AJ25321" s="66"/>
    </row>
    <row r="25322" spans="17:36" ht="4.5" customHeight="1" x14ac:dyDescent="0.2">
      <c r="Q25322" s="65"/>
      <c r="R25322" s="65"/>
      <c r="X25322" s="65"/>
      <c r="Y25322" s="65"/>
      <c r="Z25322" s="65"/>
      <c r="AA25322" s="65"/>
      <c r="AB25322" s="65"/>
      <c r="AC25322" s="65"/>
      <c r="AJ25322" s="66"/>
    </row>
    <row r="25323" spans="17:36" ht="4.5" customHeight="1" x14ac:dyDescent="0.2">
      <c r="Q25323" s="65"/>
      <c r="R25323" s="65"/>
      <c r="X25323" s="65"/>
      <c r="Y25323" s="65"/>
      <c r="Z25323" s="65"/>
      <c r="AA25323" s="65"/>
      <c r="AB25323" s="65"/>
      <c r="AC25323" s="65"/>
      <c r="AJ25323" s="66"/>
    </row>
    <row r="25324" spans="17:36" ht="4.5" customHeight="1" x14ac:dyDescent="0.2">
      <c r="Q25324" s="65"/>
      <c r="R25324" s="65"/>
      <c r="X25324" s="65"/>
      <c r="Y25324" s="65"/>
      <c r="Z25324" s="65"/>
      <c r="AA25324" s="65"/>
      <c r="AB25324" s="65"/>
      <c r="AC25324" s="65"/>
      <c r="AJ25324" s="66"/>
    </row>
    <row r="25325" spans="17:36" ht="4.5" customHeight="1" x14ac:dyDescent="0.2">
      <c r="Q25325" s="65"/>
      <c r="R25325" s="65"/>
      <c r="X25325" s="65"/>
      <c r="Y25325" s="65"/>
      <c r="Z25325" s="65"/>
      <c r="AA25325" s="65"/>
      <c r="AB25325" s="65"/>
      <c r="AC25325" s="65"/>
      <c r="AJ25325" s="66"/>
    </row>
    <row r="25326" spans="17:36" ht="4.5" customHeight="1" x14ac:dyDescent="0.2">
      <c r="Q25326" s="65"/>
      <c r="R25326" s="65"/>
      <c r="X25326" s="65"/>
      <c r="Y25326" s="65"/>
      <c r="Z25326" s="65"/>
      <c r="AA25326" s="65"/>
      <c r="AB25326" s="65"/>
      <c r="AC25326" s="65"/>
      <c r="AJ25326" s="66"/>
    </row>
    <row r="25327" spans="17:36" ht="4.5" customHeight="1" x14ac:dyDescent="0.2">
      <c r="Q25327" s="65"/>
      <c r="R25327" s="65"/>
      <c r="X25327" s="65"/>
      <c r="Y25327" s="65"/>
      <c r="Z25327" s="65"/>
      <c r="AA25327" s="65"/>
      <c r="AB25327" s="65"/>
      <c r="AC25327" s="65"/>
      <c r="AJ25327" s="66"/>
    </row>
    <row r="25328" spans="17:36" ht="4.5" customHeight="1" x14ac:dyDescent="0.2">
      <c r="Q25328" s="65"/>
      <c r="R25328" s="65"/>
      <c r="X25328" s="65"/>
      <c r="Y25328" s="65"/>
      <c r="Z25328" s="65"/>
      <c r="AA25328" s="65"/>
      <c r="AB25328" s="65"/>
      <c r="AC25328" s="65"/>
      <c r="AJ25328" s="66"/>
    </row>
    <row r="25329" spans="17:36" ht="4.5" customHeight="1" x14ac:dyDescent="0.2">
      <c r="Q25329" s="65"/>
      <c r="R25329" s="65"/>
      <c r="X25329" s="65"/>
      <c r="Y25329" s="65"/>
      <c r="Z25329" s="65"/>
      <c r="AA25329" s="65"/>
      <c r="AB25329" s="65"/>
      <c r="AC25329" s="65"/>
      <c r="AJ25329" s="66"/>
    </row>
    <row r="25330" spans="17:36" ht="4.5" customHeight="1" x14ac:dyDescent="0.2">
      <c r="Q25330" s="65"/>
      <c r="R25330" s="65"/>
      <c r="X25330" s="65"/>
      <c r="Y25330" s="65"/>
      <c r="Z25330" s="65"/>
      <c r="AA25330" s="65"/>
      <c r="AB25330" s="65"/>
      <c r="AC25330" s="65"/>
      <c r="AJ25330" s="66"/>
    </row>
    <row r="25331" spans="17:36" ht="4.5" customHeight="1" x14ac:dyDescent="0.2">
      <c r="Q25331" s="65"/>
      <c r="R25331" s="65"/>
      <c r="X25331" s="65"/>
      <c r="Y25331" s="65"/>
      <c r="Z25331" s="65"/>
      <c r="AA25331" s="65"/>
      <c r="AB25331" s="65"/>
      <c r="AC25331" s="65"/>
      <c r="AJ25331" s="66"/>
    </row>
    <row r="25332" spans="17:36" ht="4.5" customHeight="1" x14ac:dyDescent="0.2">
      <c r="Q25332" s="65"/>
      <c r="R25332" s="65"/>
      <c r="X25332" s="65"/>
      <c r="Y25332" s="65"/>
      <c r="Z25332" s="65"/>
      <c r="AA25332" s="65"/>
      <c r="AB25332" s="65"/>
      <c r="AC25332" s="65"/>
      <c r="AJ25332" s="66"/>
    </row>
    <row r="25333" spans="17:36" ht="4.5" customHeight="1" x14ac:dyDescent="0.2">
      <c r="Q25333" s="65"/>
      <c r="R25333" s="65"/>
      <c r="X25333" s="65"/>
      <c r="Y25333" s="65"/>
      <c r="Z25333" s="65"/>
      <c r="AA25333" s="65"/>
      <c r="AB25333" s="65"/>
      <c r="AC25333" s="65"/>
      <c r="AJ25333" s="66"/>
    </row>
    <row r="25334" spans="17:36" ht="4.5" customHeight="1" x14ac:dyDescent="0.2">
      <c r="Q25334" s="65"/>
      <c r="R25334" s="65"/>
      <c r="X25334" s="65"/>
      <c r="Y25334" s="65"/>
      <c r="Z25334" s="65"/>
      <c r="AA25334" s="65"/>
      <c r="AB25334" s="65"/>
      <c r="AC25334" s="65"/>
      <c r="AJ25334" s="66"/>
    </row>
    <row r="25335" spans="17:36" ht="4.5" customHeight="1" x14ac:dyDescent="0.2">
      <c r="Q25335" s="65"/>
      <c r="R25335" s="65"/>
      <c r="X25335" s="65"/>
      <c r="Y25335" s="65"/>
      <c r="Z25335" s="65"/>
      <c r="AA25335" s="65"/>
      <c r="AB25335" s="65"/>
      <c r="AC25335" s="65"/>
      <c r="AJ25335" s="66"/>
    </row>
    <row r="25336" spans="17:36" ht="4.5" customHeight="1" x14ac:dyDescent="0.2">
      <c r="Q25336" s="65"/>
      <c r="R25336" s="65"/>
      <c r="X25336" s="65"/>
      <c r="Y25336" s="65"/>
      <c r="Z25336" s="65"/>
      <c r="AA25336" s="65"/>
      <c r="AB25336" s="65"/>
      <c r="AC25336" s="65"/>
      <c r="AJ25336" s="66"/>
    </row>
    <row r="25337" spans="17:36" ht="4.5" customHeight="1" x14ac:dyDescent="0.2">
      <c r="Q25337" s="65"/>
      <c r="R25337" s="65"/>
      <c r="X25337" s="65"/>
      <c r="Y25337" s="65"/>
      <c r="Z25337" s="65"/>
      <c r="AA25337" s="65"/>
      <c r="AB25337" s="65"/>
      <c r="AC25337" s="65"/>
      <c r="AJ25337" s="66"/>
    </row>
    <row r="25338" spans="17:36" ht="4.5" customHeight="1" x14ac:dyDescent="0.2">
      <c r="Q25338" s="65"/>
      <c r="R25338" s="65"/>
      <c r="X25338" s="65"/>
      <c r="Y25338" s="65"/>
      <c r="Z25338" s="65"/>
      <c r="AA25338" s="65"/>
      <c r="AB25338" s="65"/>
      <c r="AC25338" s="65"/>
      <c r="AJ25338" s="66"/>
    </row>
    <row r="25339" spans="17:36" ht="4.5" customHeight="1" x14ac:dyDescent="0.2">
      <c r="Q25339" s="65"/>
      <c r="R25339" s="65"/>
      <c r="X25339" s="65"/>
      <c r="Y25339" s="65"/>
      <c r="Z25339" s="65"/>
      <c r="AA25339" s="65"/>
      <c r="AB25339" s="65"/>
      <c r="AC25339" s="65"/>
      <c r="AJ25339" s="66"/>
    </row>
    <row r="25340" spans="17:36" ht="4.5" customHeight="1" x14ac:dyDescent="0.2">
      <c r="Q25340" s="65"/>
      <c r="R25340" s="65"/>
      <c r="X25340" s="65"/>
      <c r="Y25340" s="65"/>
      <c r="Z25340" s="65"/>
      <c r="AA25340" s="65"/>
      <c r="AB25340" s="65"/>
      <c r="AC25340" s="65"/>
      <c r="AJ25340" s="66"/>
    </row>
    <row r="25341" spans="17:36" ht="4.5" customHeight="1" x14ac:dyDescent="0.2">
      <c r="Q25341" s="65"/>
      <c r="R25341" s="65"/>
      <c r="X25341" s="65"/>
      <c r="Y25341" s="65"/>
      <c r="Z25341" s="65"/>
      <c r="AA25341" s="65"/>
      <c r="AB25341" s="65"/>
      <c r="AC25341" s="65"/>
      <c r="AJ25341" s="66"/>
    </row>
    <row r="25342" spans="17:36" ht="4.5" customHeight="1" x14ac:dyDescent="0.2">
      <c r="Q25342" s="65"/>
      <c r="R25342" s="65"/>
      <c r="X25342" s="65"/>
      <c r="Y25342" s="65"/>
      <c r="Z25342" s="65"/>
      <c r="AA25342" s="65"/>
      <c r="AB25342" s="65"/>
      <c r="AC25342" s="65"/>
      <c r="AJ25342" s="66"/>
    </row>
    <row r="25343" spans="17:36" ht="4.5" customHeight="1" x14ac:dyDescent="0.2">
      <c r="Q25343" s="65"/>
      <c r="R25343" s="65"/>
      <c r="X25343" s="65"/>
      <c r="Y25343" s="65"/>
      <c r="Z25343" s="65"/>
      <c r="AA25343" s="65"/>
      <c r="AB25343" s="65"/>
      <c r="AC25343" s="65"/>
      <c r="AJ25343" s="66"/>
    </row>
    <row r="25344" spans="17:36" ht="4.5" customHeight="1" x14ac:dyDescent="0.2">
      <c r="Q25344" s="65"/>
      <c r="R25344" s="65"/>
      <c r="X25344" s="65"/>
      <c r="Y25344" s="65"/>
      <c r="Z25344" s="65"/>
      <c r="AA25344" s="65"/>
      <c r="AB25344" s="65"/>
      <c r="AC25344" s="65"/>
      <c r="AJ25344" s="66"/>
    </row>
    <row r="25345" spans="17:36" ht="4.5" customHeight="1" x14ac:dyDescent="0.2">
      <c r="Q25345" s="65"/>
      <c r="R25345" s="65"/>
      <c r="X25345" s="65"/>
      <c r="Y25345" s="65"/>
      <c r="Z25345" s="65"/>
      <c r="AA25345" s="65"/>
      <c r="AB25345" s="65"/>
      <c r="AC25345" s="65"/>
      <c r="AJ25345" s="66"/>
    </row>
    <row r="25346" spans="17:36" ht="4.5" customHeight="1" x14ac:dyDescent="0.2">
      <c r="Q25346" s="65"/>
      <c r="R25346" s="65"/>
      <c r="X25346" s="65"/>
      <c r="Y25346" s="65"/>
      <c r="Z25346" s="65"/>
      <c r="AA25346" s="65"/>
      <c r="AB25346" s="65"/>
      <c r="AC25346" s="65"/>
      <c r="AJ25346" s="66"/>
    </row>
    <row r="25347" spans="17:36" ht="4.5" customHeight="1" x14ac:dyDescent="0.2">
      <c r="Q25347" s="65"/>
      <c r="R25347" s="65"/>
      <c r="X25347" s="65"/>
      <c r="Y25347" s="65"/>
      <c r="Z25347" s="65"/>
      <c r="AA25347" s="65"/>
      <c r="AB25347" s="65"/>
      <c r="AC25347" s="65"/>
      <c r="AJ25347" s="66"/>
    </row>
    <row r="25348" spans="17:36" ht="4.5" customHeight="1" x14ac:dyDescent="0.2">
      <c r="Q25348" s="65"/>
      <c r="R25348" s="65"/>
      <c r="X25348" s="65"/>
      <c r="Y25348" s="65"/>
      <c r="Z25348" s="65"/>
      <c r="AA25348" s="65"/>
      <c r="AB25348" s="65"/>
      <c r="AC25348" s="65"/>
      <c r="AJ25348" s="66"/>
    </row>
    <row r="25349" spans="17:36" ht="4.5" customHeight="1" x14ac:dyDescent="0.2">
      <c r="Q25349" s="65"/>
      <c r="R25349" s="65"/>
      <c r="X25349" s="65"/>
      <c r="Y25349" s="65"/>
      <c r="Z25349" s="65"/>
      <c r="AA25349" s="65"/>
      <c r="AB25349" s="65"/>
      <c r="AC25349" s="65"/>
      <c r="AJ25349" s="66"/>
    </row>
    <row r="25350" spans="17:36" ht="4.5" customHeight="1" x14ac:dyDescent="0.2">
      <c r="Q25350" s="65"/>
      <c r="R25350" s="65"/>
      <c r="X25350" s="65"/>
      <c r="Y25350" s="65"/>
      <c r="Z25350" s="65"/>
      <c r="AA25350" s="65"/>
      <c r="AB25350" s="65"/>
      <c r="AC25350" s="65"/>
      <c r="AJ25350" s="66"/>
    </row>
    <row r="25351" spans="17:36" ht="4.5" customHeight="1" x14ac:dyDescent="0.2">
      <c r="Q25351" s="65"/>
      <c r="R25351" s="65"/>
      <c r="X25351" s="65"/>
      <c r="Y25351" s="65"/>
      <c r="Z25351" s="65"/>
      <c r="AA25351" s="65"/>
      <c r="AB25351" s="65"/>
      <c r="AC25351" s="65"/>
      <c r="AJ25351" s="66"/>
    </row>
    <row r="25352" spans="17:36" ht="4.5" customHeight="1" x14ac:dyDescent="0.2">
      <c r="Q25352" s="65"/>
      <c r="R25352" s="65"/>
      <c r="X25352" s="65"/>
      <c r="Y25352" s="65"/>
      <c r="Z25352" s="65"/>
      <c r="AA25352" s="65"/>
      <c r="AB25352" s="65"/>
      <c r="AC25352" s="65"/>
      <c r="AJ25352" s="66"/>
    </row>
    <row r="25353" spans="17:36" ht="4.5" customHeight="1" x14ac:dyDescent="0.2">
      <c r="Q25353" s="65"/>
      <c r="R25353" s="65"/>
      <c r="X25353" s="65"/>
      <c r="Y25353" s="65"/>
      <c r="Z25353" s="65"/>
      <c r="AA25353" s="65"/>
      <c r="AB25353" s="65"/>
      <c r="AC25353" s="65"/>
      <c r="AJ25353" s="66"/>
    </row>
    <row r="25354" spans="17:36" ht="4.5" customHeight="1" x14ac:dyDescent="0.2">
      <c r="Q25354" s="65"/>
      <c r="R25354" s="65"/>
      <c r="X25354" s="65"/>
      <c r="Y25354" s="65"/>
      <c r="Z25354" s="65"/>
      <c r="AA25354" s="65"/>
      <c r="AB25354" s="65"/>
      <c r="AC25354" s="65"/>
      <c r="AJ25354" s="66"/>
    </row>
    <row r="25355" spans="17:36" ht="4.5" customHeight="1" x14ac:dyDescent="0.2">
      <c r="Q25355" s="65"/>
      <c r="R25355" s="65"/>
      <c r="X25355" s="65"/>
      <c r="Y25355" s="65"/>
      <c r="Z25355" s="65"/>
      <c r="AA25355" s="65"/>
      <c r="AB25355" s="65"/>
      <c r="AC25355" s="65"/>
      <c r="AJ25355" s="66"/>
    </row>
    <row r="25356" spans="17:36" ht="4.5" customHeight="1" x14ac:dyDescent="0.2">
      <c r="Q25356" s="65"/>
      <c r="R25356" s="65"/>
      <c r="X25356" s="65"/>
      <c r="Y25356" s="65"/>
      <c r="Z25356" s="65"/>
      <c r="AA25356" s="65"/>
      <c r="AB25356" s="65"/>
      <c r="AC25356" s="65"/>
      <c r="AJ25356" s="66"/>
    </row>
    <row r="25357" spans="17:36" ht="4.5" customHeight="1" x14ac:dyDescent="0.2">
      <c r="Q25357" s="65"/>
      <c r="R25357" s="65"/>
      <c r="X25357" s="65"/>
      <c r="Y25357" s="65"/>
      <c r="Z25357" s="65"/>
      <c r="AA25357" s="65"/>
      <c r="AB25357" s="65"/>
      <c r="AC25357" s="65"/>
      <c r="AJ25357" s="66"/>
    </row>
    <row r="25358" spans="17:36" ht="4.5" customHeight="1" x14ac:dyDescent="0.2">
      <c r="Q25358" s="65"/>
      <c r="R25358" s="65"/>
      <c r="X25358" s="65"/>
      <c r="Y25358" s="65"/>
      <c r="Z25358" s="65"/>
      <c r="AA25358" s="65"/>
      <c r="AB25358" s="65"/>
      <c r="AC25358" s="65"/>
      <c r="AJ25358" s="66"/>
    </row>
    <row r="25359" spans="17:36" ht="4.5" customHeight="1" x14ac:dyDescent="0.2">
      <c r="Q25359" s="65"/>
      <c r="R25359" s="65"/>
      <c r="X25359" s="65"/>
      <c r="Y25359" s="65"/>
      <c r="Z25359" s="65"/>
      <c r="AA25359" s="65"/>
      <c r="AB25359" s="65"/>
      <c r="AC25359" s="65"/>
      <c r="AJ25359" s="66"/>
    </row>
    <row r="25360" spans="17:36" ht="4.5" customHeight="1" x14ac:dyDescent="0.2">
      <c r="Q25360" s="65"/>
      <c r="R25360" s="65"/>
      <c r="X25360" s="65"/>
      <c r="Y25360" s="65"/>
      <c r="Z25360" s="65"/>
      <c r="AA25360" s="65"/>
      <c r="AB25360" s="65"/>
      <c r="AC25360" s="65"/>
      <c r="AJ25360" s="66"/>
    </row>
    <row r="25361" spans="17:36" ht="4.5" customHeight="1" x14ac:dyDescent="0.2">
      <c r="Q25361" s="65"/>
      <c r="R25361" s="65"/>
      <c r="X25361" s="65"/>
      <c r="Y25361" s="65"/>
      <c r="Z25361" s="65"/>
      <c r="AA25361" s="65"/>
      <c r="AB25361" s="65"/>
      <c r="AC25361" s="65"/>
      <c r="AJ25361" s="66"/>
    </row>
    <row r="25362" spans="17:36" ht="4.5" customHeight="1" x14ac:dyDescent="0.2">
      <c r="Q25362" s="65"/>
      <c r="R25362" s="65"/>
      <c r="X25362" s="65"/>
      <c r="Y25362" s="65"/>
      <c r="Z25362" s="65"/>
      <c r="AA25362" s="65"/>
      <c r="AB25362" s="65"/>
      <c r="AC25362" s="65"/>
      <c r="AJ25362" s="66"/>
    </row>
    <row r="25363" spans="17:36" ht="4.5" customHeight="1" x14ac:dyDescent="0.2">
      <c r="Q25363" s="65"/>
      <c r="R25363" s="65"/>
      <c r="X25363" s="65"/>
      <c r="Y25363" s="65"/>
      <c r="Z25363" s="65"/>
      <c r="AA25363" s="65"/>
      <c r="AB25363" s="65"/>
      <c r="AC25363" s="65"/>
      <c r="AJ25363" s="66"/>
    </row>
    <row r="25364" spans="17:36" ht="4.5" customHeight="1" x14ac:dyDescent="0.2">
      <c r="Q25364" s="65"/>
      <c r="R25364" s="65"/>
      <c r="X25364" s="65"/>
      <c r="Y25364" s="65"/>
      <c r="Z25364" s="65"/>
      <c r="AA25364" s="65"/>
      <c r="AB25364" s="65"/>
      <c r="AC25364" s="65"/>
      <c r="AJ25364" s="66"/>
    </row>
    <row r="25365" spans="17:36" ht="4.5" customHeight="1" x14ac:dyDescent="0.2">
      <c r="Q25365" s="65"/>
      <c r="R25365" s="65"/>
      <c r="X25365" s="65"/>
      <c r="Y25365" s="65"/>
      <c r="Z25365" s="65"/>
      <c r="AA25365" s="65"/>
      <c r="AB25365" s="65"/>
      <c r="AC25365" s="65"/>
      <c r="AJ25365" s="66"/>
    </row>
    <row r="25366" spans="17:36" ht="4.5" customHeight="1" x14ac:dyDescent="0.2">
      <c r="Q25366" s="65"/>
      <c r="R25366" s="65"/>
      <c r="X25366" s="65"/>
      <c r="Y25366" s="65"/>
      <c r="Z25366" s="65"/>
      <c r="AA25366" s="65"/>
      <c r="AB25366" s="65"/>
      <c r="AC25366" s="65"/>
      <c r="AJ25366" s="66"/>
    </row>
    <row r="25367" spans="17:36" ht="4.5" customHeight="1" x14ac:dyDescent="0.2">
      <c r="Q25367" s="65"/>
      <c r="R25367" s="65"/>
      <c r="X25367" s="65"/>
      <c r="Y25367" s="65"/>
      <c r="Z25367" s="65"/>
      <c r="AA25367" s="65"/>
      <c r="AB25367" s="65"/>
      <c r="AC25367" s="65"/>
      <c r="AJ25367" s="66"/>
    </row>
    <row r="25368" spans="17:36" ht="4.5" customHeight="1" x14ac:dyDescent="0.2">
      <c r="Q25368" s="65"/>
      <c r="R25368" s="65"/>
      <c r="X25368" s="65"/>
      <c r="Y25368" s="65"/>
      <c r="Z25368" s="65"/>
      <c r="AA25368" s="65"/>
      <c r="AB25368" s="65"/>
      <c r="AC25368" s="65"/>
      <c r="AJ25368" s="66"/>
    </row>
    <row r="25369" spans="17:36" ht="4.5" customHeight="1" x14ac:dyDescent="0.2">
      <c r="Q25369" s="65"/>
      <c r="R25369" s="65"/>
      <c r="X25369" s="65"/>
      <c r="Y25369" s="65"/>
      <c r="Z25369" s="65"/>
      <c r="AA25369" s="65"/>
      <c r="AB25369" s="65"/>
      <c r="AC25369" s="65"/>
      <c r="AJ25369" s="66"/>
    </row>
    <row r="25370" spans="17:36" ht="4.5" customHeight="1" x14ac:dyDescent="0.2">
      <c r="Q25370" s="65"/>
      <c r="R25370" s="65"/>
      <c r="X25370" s="65"/>
      <c r="Y25370" s="65"/>
      <c r="Z25370" s="65"/>
      <c r="AA25370" s="65"/>
      <c r="AB25370" s="65"/>
      <c r="AC25370" s="65"/>
      <c r="AJ25370" s="66"/>
    </row>
    <row r="25371" spans="17:36" ht="4.5" customHeight="1" x14ac:dyDescent="0.2">
      <c r="Q25371" s="65"/>
      <c r="R25371" s="65"/>
      <c r="X25371" s="65"/>
      <c r="Y25371" s="65"/>
      <c r="Z25371" s="65"/>
      <c r="AA25371" s="65"/>
      <c r="AB25371" s="65"/>
      <c r="AC25371" s="65"/>
      <c r="AJ25371" s="66"/>
    </row>
    <row r="25372" spans="17:36" ht="4.5" customHeight="1" x14ac:dyDescent="0.2">
      <c r="Q25372" s="65"/>
      <c r="R25372" s="65"/>
      <c r="X25372" s="65"/>
      <c r="Y25372" s="65"/>
      <c r="Z25372" s="65"/>
      <c r="AA25372" s="65"/>
      <c r="AB25372" s="65"/>
      <c r="AC25372" s="65"/>
      <c r="AJ25372" s="66"/>
    </row>
    <row r="25373" spans="17:36" ht="4.5" customHeight="1" x14ac:dyDescent="0.2">
      <c r="Q25373" s="65"/>
      <c r="R25373" s="65"/>
      <c r="X25373" s="65"/>
      <c r="Y25373" s="65"/>
      <c r="Z25373" s="65"/>
      <c r="AA25373" s="65"/>
      <c r="AB25373" s="65"/>
      <c r="AC25373" s="65"/>
      <c r="AJ25373" s="66"/>
    </row>
    <row r="25374" spans="17:36" ht="4.5" customHeight="1" x14ac:dyDescent="0.2">
      <c r="Q25374" s="65"/>
      <c r="R25374" s="65"/>
      <c r="X25374" s="65"/>
      <c r="Y25374" s="65"/>
      <c r="Z25374" s="65"/>
      <c r="AA25374" s="65"/>
      <c r="AB25374" s="65"/>
      <c r="AC25374" s="65"/>
      <c r="AJ25374" s="66"/>
    </row>
    <row r="25375" spans="17:36" ht="4.5" customHeight="1" x14ac:dyDescent="0.2">
      <c r="Q25375" s="65"/>
      <c r="R25375" s="65"/>
      <c r="X25375" s="65"/>
      <c r="Y25375" s="65"/>
      <c r="Z25375" s="65"/>
      <c r="AA25375" s="65"/>
      <c r="AB25375" s="65"/>
      <c r="AC25375" s="65"/>
      <c r="AJ25375" s="66"/>
    </row>
    <row r="25376" spans="17:36" ht="4.5" customHeight="1" x14ac:dyDescent="0.2">
      <c r="Q25376" s="65"/>
      <c r="R25376" s="65"/>
      <c r="X25376" s="65"/>
      <c r="Y25376" s="65"/>
      <c r="Z25376" s="65"/>
      <c r="AA25376" s="65"/>
      <c r="AB25376" s="65"/>
      <c r="AC25376" s="65"/>
      <c r="AJ25376" s="66"/>
    </row>
    <row r="25377" spans="17:36" ht="4.5" customHeight="1" x14ac:dyDescent="0.2">
      <c r="Q25377" s="65"/>
      <c r="R25377" s="65"/>
      <c r="X25377" s="65"/>
      <c r="Y25377" s="65"/>
      <c r="Z25377" s="65"/>
      <c r="AA25377" s="65"/>
      <c r="AB25377" s="65"/>
      <c r="AC25377" s="65"/>
      <c r="AJ25377" s="66"/>
    </row>
    <row r="25378" spans="17:36" ht="4.5" customHeight="1" x14ac:dyDescent="0.2">
      <c r="Q25378" s="65"/>
      <c r="R25378" s="65"/>
      <c r="X25378" s="65"/>
      <c r="Y25378" s="65"/>
      <c r="Z25378" s="65"/>
      <c r="AA25378" s="65"/>
      <c r="AB25378" s="65"/>
      <c r="AC25378" s="65"/>
      <c r="AJ25378" s="66"/>
    </row>
    <row r="25379" spans="17:36" ht="4.5" customHeight="1" x14ac:dyDescent="0.2">
      <c r="Q25379" s="65"/>
      <c r="R25379" s="65"/>
      <c r="X25379" s="65"/>
      <c r="Y25379" s="65"/>
      <c r="Z25379" s="65"/>
      <c r="AA25379" s="65"/>
      <c r="AB25379" s="65"/>
      <c r="AC25379" s="65"/>
      <c r="AJ25379" s="66"/>
    </row>
    <row r="25380" spans="17:36" ht="4.5" customHeight="1" x14ac:dyDescent="0.2">
      <c r="Q25380" s="65"/>
      <c r="R25380" s="65"/>
      <c r="X25380" s="65"/>
      <c r="Y25380" s="65"/>
      <c r="Z25380" s="65"/>
      <c r="AA25380" s="65"/>
      <c r="AB25380" s="65"/>
      <c r="AC25380" s="65"/>
      <c r="AJ25380" s="66"/>
    </row>
    <row r="25381" spans="17:36" ht="4.5" customHeight="1" x14ac:dyDescent="0.2">
      <c r="Q25381" s="65"/>
      <c r="R25381" s="65"/>
      <c r="X25381" s="65"/>
      <c r="Y25381" s="65"/>
      <c r="Z25381" s="65"/>
      <c r="AA25381" s="65"/>
      <c r="AB25381" s="65"/>
      <c r="AC25381" s="65"/>
      <c r="AJ25381" s="66"/>
    </row>
    <row r="25382" spans="17:36" ht="4.5" customHeight="1" x14ac:dyDescent="0.2">
      <c r="Q25382" s="65"/>
      <c r="R25382" s="65"/>
      <c r="X25382" s="65"/>
      <c r="Y25382" s="65"/>
      <c r="Z25382" s="65"/>
      <c r="AA25382" s="65"/>
      <c r="AB25382" s="65"/>
      <c r="AC25382" s="65"/>
      <c r="AJ25382" s="66"/>
    </row>
    <row r="25383" spans="17:36" ht="4.5" customHeight="1" x14ac:dyDescent="0.2">
      <c r="Q25383" s="65"/>
      <c r="R25383" s="65"/>
      <c r="X25383" s="65"/>
      <c r="Y25383" s="65"/>
      <c r="Z25383" s="65"/>
      <c r="AA25383" s="65"/>
      <c r="AB25383" s="65"/>
      <c r="AC25383" s="65"/>
      <c r="AJ25383" s="66"/>
    </row>
    <row r="25384" spans="17:36" ht="4.5" customHeight="1" x14ac:dyDescent="0.2">
      <c r="Q25384" s="65"/>
      <c r="R25384" s="65"/>
      <c r="X25384" s="65"/>
      <c r="Y25384" s="65"/>
      <c r="Z25384" s="65"/>
      <c r="AA25384" s="65"/>
      <c r="AB25384" s="65"/>
      <c r="AC25384" s="65"/>
      <c r="AJ25384" s="66"/>
    </row>
    <row r="25385" spans="17:36" ht="4.5" customHeight="1" x14ac:dyDescent="0.2">
      <c r="Q25385" s="65"/>
      <c r="R25385" s="65"/>
      <c r="X25385" s="65"/>
      <c r="Y25385" s="65"/>
      <c r="Z25385" s="65"/>
      <c r="AA25385" s="65"/>
      <c r="AB25385" s="65"/>
      <c r="AC25385" s="65"/>
      <c r="AJ25385" s="66"/>
    </row>
    <row r="25386" spans="17:36" ht="4.5" customHeight="1" x14ac:dyDescent="0.2">
      <c r="Q25386" s="65"/>
      <c r="R25386" s="65"/>
      <c r="X25386" s="65"/>
      <c r="Y25386" s="65"/>
      <c r="Z25386" s="65"/>
      <c r="AA25386" s="65"/>
      <c r="AB25386" s="65"/>
      <c r="AC25386" s="65"/>
      <c r="AJ25386" s="66"/>
    </row>
    <row r="25387" spans="17:36" ht="4.5" customHeight="1" x14ac:dyDescent="0.2">
      <c r="Q25387" s="65"/>
      <c r="R25387" s="65"/>
      <c r="X25387" s="65"/>
      <c r="Y25387" s="65"/>
      <c r="Z25387" s="65"/>
      <c r="AA25387" s="65"/>
      <c r="AB25387" s="65"/>
      <c r="AC25387" s="65"/>
      <c r="AJ25387" s="66"/>
    </row>
    <row r="25388" spans="17:36" ht="4.5" customHeight="1" x14ac:dyDescent="0.2">
      <c r="Q25388" s="65"/>
      <c r="R25388" s="65"/>
      <c r="X25388" s="65"/>
      <c r="Y25388" s="65"/>
      <c r="Z25388" s="65"/>
      <c r="AA25388" s="65"/>
      <c r="AB25388" s="65"/>
      <c r="AC25388" s="65"/>
      <c r="AJ25388" s="66"/>
    </row>
    <row r="25389" spans="17:36" ht="4.5" customHeight="1" x14ac:dyDescent="0.2">
      <c r="Q25389" s="65"/>
      <c r="R25389" s="65"/>
      <c r="X25389" s="65"/>
      <c r="Y25389" s="65"/>
      <c r="Z25389" s="65"/>
      <c r="AA25389" s="65"/>
      <c r="AB25389" s="65"/>
      <c r="AC25389" s="65"/>
      <c r="AJ25389" s="66"/>
    </row>
    <row r="25390" spans="17:36" ht="4.5" customHeight="1" x14ac:dyDescent="0.2">
      <c r="Q25390" s="65"/>
      <c r="R25390" s="65"/>
      <c r="X25390" s="65"/>
      <c r="Y25390" s="65"/>
      <c r="Z25390" s="65"/>
      <c r="AA25390" s="65"/>
      <c r="AB25390" s="65"/>
      <c r="AC25390" s="65"/>
      <c r="AJ25390" s="66"/>
    </row>
    <row r="25391" spans="17:36" ht="4.5" customHeight="1" x14ac:dyDescent="0.2">
      <c r="Q25391" s="65"/>
      <c r="R25391" s="65"/>
      <c r="X25391" s="65"/>
      <c r="Y25391" s="65"/>
      <c r="Z25391" s="65"/>
      <c r="AA25391" s="65"/>
      <c r="AB25391" s="65"/>
      <c r="AC25391" s="65"/>
      <c r="AJ25391" s="66"/>
    </row>
    <row r="25392" spans="17:36" ht="4.5" customHeight="1" x14ac:dyDescent="0.2">
      <c r="Q25392" s="65"/>
      <c r="R25392" s="65"/>
      <c r="X25392" s="65"/>
      <c r="Y25392" s="65"/>
      <c r="Z25392" s="65"/>
      <c r="AA25392" s="65"/>
      <c r="AB25392" s="65"/>
      <c r="AC25392" s="65"/>
      <c r="AJ25392" s="66"/>
    </row>
    <row r="25393" spans="17:36" ht="4.5" customHeight="1" x14ac:dyDescent="0.2">
      <c r="Q25393" s="65"/>
      <c r="R25393" s="65"/>
      <c r="X25393" s="65"/>
      <c r="Y25393" s="65"/>
      <c r="Z25393" s="65"/>
      <c r="AA25393" s="65"/>
      <c r="AB25393" s="65"/>
      <c r="AC25393" s="65"/>
      <c r="AJ25393" s="66"/>
    </row>
    <row r="25394" spans="17:36" ht="4.5" customHeight="1" x14ac:dyDescent="0.2">
      <c r="Q25394" s="65"/>
      <c r="R25394" s="65"/>
      <c r="X25394" s="65"/>
      <c r="Y25394" s="65"/>
      <c r="Z25394" s="65"/>
      <c r="AA25394" s="65"/>
      <c r="AB25394" s="65"/>
      <c r="AC25394" s="65"/>
      <c r="AJ25394" s="66"/>
    </row>
    <row r="25395" spans="17:36" ht="4.5" customHeight="1" x14ac:dyDescent="0.2">
      <c r="Q25395" s="65"/>
      <c r="R25395" s="65"/>
      <c r="X25395" s="65"/>
      <c r="Y25395" s="65"/>
      <c r="Z25395" s="65"/>
      <c r="AA25395" s="65"/>
      <c r="AB25395" s="65"/>
      <c r="AC25395" s="65"/>
      <c r="AJ25395" s="66"/>
    </row>
    <row r="25396" spans="17:36" ht="4.5" customHeight="1" x14ac:dyDescent="0.2">
      <c r="Q25396" s="65"/>
      <c r="R25396" s="65"/>
      <c r="X25396" s="65"/>
      <c r="Y25396" s="65"/>
      <c r="Z25396" s="65"/>
      <c r="AA25396" s="65"/>
      <c r="AB25396" s="65"/>
      <c r="AC25396" s="65"/>
      <c r="AJ25396" s="66"/>
    </row>
    <row r="25397" spans="17:36" ht="4.5" customHeight="1" x14ac:dyDescent="0.2">
      <c r="Q25397" s="65"/>
      <c r="R25397" s="65"/>
      <c r="X25397" s="65"/>
      <c r="Y25397" s="65"/>
      <c r="Z25397" s="65"/>
      <c r="AA25397" s="65"/>
      <c r="AB25397" s="65"/>
      <c r="AC25397" s="65"/>
      <c r="AJ25397" s="66"/>
    </row>
    <row r="25398" spans="17:36" ht="4.5" customHeight="1" x14ac:dyDescent="0.2">
      <c r="Q25398" s="65"/>
      <c r="R25398" s="65"/>
      <c r="X25398" s="65"/>
      <c r="Y25398" s="65"/>
      <c r="Z25398" s="65"/>
      <c r="AA25398" s="65"/>
      <c r="AB25398" s="65"/>
      <c r="AC25398" s="65"/>
      <c r="AJ25398" s="66"/>
    </row>
    <row r="25399" spans="17:36" ht="4.5" customHeight="1" x14ac:dyDescent="0.2">
      <c r="Q25399" s="65"/>
      <c r="R25399" s="65"/>
      <c r="X25399" s="65"/>
      <c r="Y25399" s="65"/>
      <c r="Z25399" s="65"/>
      <c r="AA25399" s="65"/>
      <c r="AB25399" s="65"/>
      <c r="AC25399" s="65"/>
      <c r="AJ25399" s="66"/>
    </row>
    <row r="25400" spans="17:36" ht="4.5" customHeight="1" x14ac:dyDescent="0.2">
      <c r="Q25400" s="65"/>
      <c r="R25400" s="65"/>
      <c r="X25400" s="65"/>
      <c r="Y25400" s="65"/>
      <c r="Z25400" s="65"/>
      <c r="AA25400" s="65"/>
      <c r="AB25400" s="65"/>
      <c r="AC25400" s="65"/>
      <c r="AJ25400" s="66"/>
    </row>
    <row r="25401" spans="17:36" ht="4.5" customHeight="1" x14ac:dyDescent="0.2">
      <c r="Q25401" s="65"/>
      <c r="R25401" s="65"/>
      <c r="X25401" s="65"/>
      <c r="Y25401" s="65"/>
      <c r="Z25401" s="65"/>
      <c r="AA25401" s="65"/>
      <c r="AB25401" s="65"/>
      <c r="AC25401" s="65"/>
      <c r="AJ25401" s="66"/>
    </row>
    <row r="25402" spans="17:36" ht="4.5" customHeight="1" x14ac:dyDescent="0.2">
      <c r="Q25402" s="65"/>
      <c r="R25402" s="65"/>
      <c r="X25402" s="65"/>
      <c r="Y25402" s="65"/>
      <c r="Z25402" s="65"/>
      <c r="AA25402" s="65"/>
      <c r="AB25402" s="65"/>
      <c r="AC25402" s="65"/>
      <c r="AJ25402" s="66"/>
    </row>
    <row r="25403" spans="17:36" ht="4.5" customHeight="1" x14ac:dyDescent="0.2">
      <c r="Q25403" s="65"/>
      <c r="R25403" s="65"/>
      <c r="X25403" s="65"/>
      <c r="Y25403" s="65"/>
      <c r="Z25403" s="65"/>
      <c r="AA25403" s="65"/>
      <c r="AB25403" s="65"/>
      <c r="AC25403" s="65"/>
      <c r="AJ25403" s="66"/>
    </row>
    <row r="25404" spans="17:36" ht="4.5" customHeight="1" x14ac:dyDescent="0.2">
      <c r="Q25404" s="65"/>
      <c r="R25404" s="65"/>
      <c r="X25404" s="65"/>
      <c r="Y25404" s="65"/>
      <c r="Z25404" s="65"/>
      <c r="AA25404" s="65"/>
      <c r="AB25404" s="65"/>
      <c r="AC25404" s="65"/>
      <c r="AJ25404" s="66"/>
    </row>
    <row r="25405" spans="17:36" ht="4.5" customHeight="1" x14ac:dyDescent="0.2">
      <c r="Q25405" s="65"/>
      <c r="R25405" s="65"/>
      <c r="X25405" s="65"/>
      <c r="Y25405" s="65"/>
      <c r="Z25405" s="65"/>
      <c r="AA25405" s="65"/>
      <c r="AB25405" s="65"/>
      <c r="AC25405" s="65"/>
      <c r="AJ25405" s="66"/>
    </row>
    <row r="25406" spans="17:36" ht="4.5" customHeight="1" x14ac:dyDescent="0.2">
      <c r="Q25406" s="65"/>
      <c r="R25406" s="65"/>
      <c r="X25406" s="65"/>
      <c r="Y25406" s="65"/>
      <c r="Z25406" s="65"/>
      <c r="AA25406" s="65"/>
      <c r="AB25406" s="65"/>
      <c r="AC25406" s="65"/>
      <c r="AJ25406" s="66"/>
    </row>
    <row r="25407" spans="17:36" ht="4.5" customHeight="1" x14ac:dyDescent="0.2">
      <c r="Q25407" s="65"/>
      <c r="R25407" s="65"/>
      <c r="X25407" s="65"/>
      <c r="Y25407" s="65"/>
      <c r="Z25407" s="65"/>
      <c r="AA25407" s="65"/>
      <c r="AB25407" s="65"/>
      <c r="AC25407" s="65"/>
      <c r="AJ25407" s="66"/>
    </row>
    <row r="25408" spans="17:36" ht="4.5" customHeight="1" x14ac:dyDescent="0.2">
      <c r="Q25408" s="65"/>
      <c r="R25408" s="65"/>
      <c r="X25408" s="65"/>
      <c r="Y25408" s="65"/>
      <c r="Z25408" s="65"/>
      <c r="AA25408" s="65"/>
      <c r="AB25408" s="65"/>
      <c r="AC25408" s="65"/>
      <c r="AJ25408" s="66"/>
    </row>
    <row r="25409" spans="17:36" ht="4.5" customHeight="1" x14ac:dyDescent="0.2">
      <c r="Q25409" s="65"/>
      <c r="R25409" s="65"/>
      <c r="X25409" s="65"/>
      <c r="Y25409" s="65"/>
      <c r="Z25409" s="65"/>
      <c r="AA25409" s="65"/>
      <c r="AB25409" s="65"/>
      <c r="AC25409" s="65"/>
      <c r="AJ25409" s="66"/>
    </row>
    <row r="25410" spans="17:36" ht="4.5" customHeight="1" x14ac:dyDescent="0.2">
      <c r="Q25410" s="65"/>
      <c r="R25410" s="65"/>
      <c r="X25410" s="65"/>
      <c r="Y25410" s="65"/>
      <c r="Z25410" s="65"/>
      <c r="AA25410" s="65"/>
      <c r="AB25410" s="65"/>
      <c r="AC25410" s="65"/>
      <c r="AJ25410" s="66"/>
    </row>
    <row r="25411" spans="17:36" ht="4.5" customHeight="1" x14ac:dyDescent="0.2">
      <c r="Q25411" s="65"/>
      <c r="R25411" s="65"/>
      <c r="X25411" s="65"/>
      <c r="Y25411" s="65"/>
      <c r="Z25411" s="65"/>
      <c r="AA25411" s="65"/>
      <c r="AB25411" s="65"/>
      <c r="AC25411" s="65"/>
      <c r="AJ25411" s="66"/>
    </row>
    <row r="25412" spans="17:36" ht="4.5" customHeight="1" x14ac:dyDescent="0.2">
      <c r="Q25412" s="65"/>
      <c r="R25412" s="65"/>
      <c r="X25412" s="65"/>
      <c r="Y25412" s="65"/>
      <c r="Z25412" s="65"/>
      <c r="AA25412" s="65"/>
      <c r="AB25412" s="65"/>
      <c r="AC25412" s="65"/>
      <c r="AJ25412" s="66"/>
    </row>
    <row r="25413" spans="17:36" ht="4.5" customHeight="1" x14ac:dyDescent="0.2">
      <c r="Q25413" s="65"/>
      <c r="R25413" s="65"/>
      <c r="X25413" s="65"/>
      <c r="Y25413" s="65"/>
      <c r="Z25413" s="65"/>
      <c r="AA25413" s="65"/>
      <c r="AB25413" s="65"/>
      <c r="AC25413" s="65"/>
      <c r="AJ25413" s="66"/>
    </row>
    <row r="25414" spans="17:36" ht="4.5" customHeight="1" x14ac:dyDescent="0.2">
      <c r="Q25414" s="65"/>
      <c r="R25414" s="65"/>
      <c r="X25414" s="65"/>
      <c r="Y25414" s="65"/>
      <c r="Z25414" s="65"/>
      <c r="AA25414" s="65"/>
      <c r="AB25414" s="65"/>
      <c r="AC25414" s="65"/>
      <c r="AJ25414" s="66"/>
    </row>
    <row r="25415" spans="17:36" ht="4.5" customHeight="1" x14ac:dyDescent="0.2">
      <c r="Q25415" s="65"/>
      <c r="R25415" s="65"/>
      <c r="X25415" s="65"/>
      <c r="Y25415" s="65"/>
      <c r="Z25415" s="65"/>
      <c r="AA25415" s="65"/>
      <c r="AB25415" s="65"/>
      <c r="AC25415" s="65"/>
      <c r="AJ25415" s="66"/>
    </row>
    <row r="25416" spans="17:36" ht="4.5" customHeight="1" x14ac:dyDescent="0.2">
      <c r="Q25416" s="65"/>
      <c r="R25416" s="65"/>
      <c r="X25416" s="65"/>
      <c r="Y25416" s="65"/>
      <c r="Z25416" s="65"/>
      <c r="AA25416" s="65"/>
      <c r="AB25416" s="65"/>
      <c r="AC25416" s="65"/>
      <c r="AJ25416" s="66"/>
    </row>
    <row r="25417" spans="17:36" ht="4.5" customHeight="1" x14ac:dyDescent="0.2">
      <c r="Q25417" s="65"/>
      <c r="R25417" s="65"/>
      <c r="X25417" s="65"/>
      <c r="Y25417" s="65"/>
      <c r="Z25417" s="65"/>
      <c r="AA25417" s="65"/>
      <c r="AB25417" s="65"/>
      <c r="AC25417" s="65"/>
      <c r="AJ25417" s="66"/>
    </row>
    <row r="25418" spans="17:36" ht="4.5" customHeight="1" x14ac:dyDescent="0.2">
      <c r="Q25418" s="65"/>
      <c r="R25418" s="65"/>
      <c r="X25418" s="65"/>
      <c r="Y25418" s="65"/>
      <c r="Z25418" s="65"/>
      <c r="AA25418" s="65"/>
      <c r="AB25418" s="65"/>
      <c r="AC25418" s="65"/>
      <c r="AJ25418" s="66"/>
    </row>
    <row r="25419" spans="17:36" ht="4.5" customHeight="1" x14ac:dyDescent="0.2">
      <c r="Q25419" s="65"/>
      <c r="R25419" s="65"/>
      <c r="X25419" s="65"/>
      <c r="Y25419" s="65"/>
      <c r="Z25419" s="65"/>
      <c r="AA25419" s="65"/>
      <c r="AB25419" s="65"/>
      <c r="AC25419" s="65"/>
      <c r="AJ25419" s="66"/>
    </row>
    <row r="25420" spans="17:36" ht="4.5" customHeight="1" x14ac:dyDescent="0.2">
      <c r="Q25420" s="65"/>
      <c r="R25420" s="65"/>
      <c r="X25420" s="65"/>
      <c r="Y25420" s="65"/>
      <c r="Z25420" s="65"/>
      <c r="AA25420" s="65"/>
      <c r="AB25420" s="65"/>
      <c r="AC25420" s="65"/>
      <c r="AJ25420" s="66"/>
    </row>
    <row r="25421" spans="17:36" ht="4.5" customHeight="1" x14ac:dyDescent="0.2">
      <c r="Q25421" s="65"/>
      <c r="R25421" s="65"/>
      <c r="X25421" s="65"/>
      <c r="Y25421" s="65"/>
      <c r="Z25421" s="65"/>
      <c r="AA25421" s="65"/>
      <c r="AB25421" s="65"/>
      <c r="AC25421" s="65"/>
      <c r="AJ25421" s="66"/>
    </row>
    <row r="25422" spans="17:36" ht="4.5" customHeight="1" x14ac:dyDescent="0.2">
      <c r="Q25422" s="65"/>
      <c r="R25422" s="65"/>
      <c r="X25422" s="65"/>
      <c r="Y25422" s="65"/>
      <c r="Z25422" s="65"/>
      <c r="AA25422" s="65"/>
      <c r="AB25422" s="65"/>
      <c r="AC25422" s="65"/>
      <c r="AJ25422" s="66"/>
    </row>
    <row r="25423" spans="17:36" ht="4.5" customHeight="1" x14ac:dyDescent="0.2">
      <c r="Q25423" s="65"/>
      <c r="R25423" s="65"/>
      <c r="X25423" s="65"/>
      <c r="Y25423" s="65"/>
      <c r="Z25423" s="65"/>
      <c r="AA25423" s="65"/>
      <c r="AB25423" s="65"/>
      <c r="AC25423" s="65"/>
      <c r="AJ25423" s="66"/>
    </row>
    <row r="25424" spans="17:36" ht="4.5" customHeight="1" x14ac:dyDescent="0.2">
      <c r="Q25424" s="65"/>
      <c r="R25424" s="65"/>
      <c r="X25424" s="65"/>
      <c r="Y25424" s="65"/>
      <c r="Z25424" s="65"/>
      <c r="AA25424" s="65"/>
      <c r="AB25424" s="65"/>
      <c r="AC25424" s="65"/>
      <c r="AJ25424" s="66"/>
    </row>
    <row r="25425" spans="17:36" ht="4.5" customHeight="1" x14ac:dyDescent="0.2">
      <c r="Q25425" s="65"/>
      <c r="R25425" s="65"/>
      <c r="X25425" s="65"/>
      <c r="Y25425" s="65"/>
      <c r="Z25425" s="65"/>
      <c r="AA25425" s="65"/>
      <c r="AB25425" s="65"/>
      <c r="AC25425" s="65"/>
      <c r="AJ25425" s="66"/>
    </row>
    <row r="25426" spans="17:36" ht="4.5" customHeight="1" x14ac:dyDescent="0.2">
      <c r="Q25426" s="65"/>
      <c r="R25426" s="65"/>
      <c r="X25426" s="65"/>
      <c r="Y25426" s="65"/>
      <c r="Z25426" s="65"/>
      <c r="AA25426" s="65"/>
      <c r="AB25426" s="65"/>
      <c r="AC25426" s="65"/>
      <c r="AJ25426" s="66"/>
    </row>
    <row r="25427" spans="17:36" ht="4.5" customHeight="1" x14ac:dyDescent="0.2">
      <c r="Q25427" s="65"/>
      <c r="R25427" s="65"/>
      <c r="X25427" s="65"/>
      <c r="Y25427" s="65"/>
      <c r="Z25427" s="65"/>
      <c r="AA25427" s="65"/>
      <c r="AB25427" s="65"/>
      <c r="AC25427" s="65"/>
      <c r="AJ25427" s="66"/>
    </row>
    <row r="25428" spans="17:36" ht="4.5" customHeight="1" x14ac:dyDescent="0.2">
      <c r="Q25428" s="65"/>
      <c r="R25428" s="65"/>
      <c r="X25428" s="65"/>
      <c r="Y25428" s="65"/>
      <c r="Z25428" s="65"/>
      <c r="AA25428" s="65"/>
      <c r="AB25428" s="65"/>
      <c r="AC25428" s="65"/>
      <c r="AJ25428" s="66"/>
    </row>
    <row r="25429" spans="17:36" ht="4.5" customHeight="1" x14ac:dyDescent="0.2">
      <c r="Q25429" s="65"/>
      <c r="R25429" s="65"/>
      <c r="X25429" s="65"/>
      <c r="Y25429" s="65"/>
      <c r="Z25429" s="65"/>
      <c r="AA25429" s="65"/>
      <c r="AB25429" s="65"/>
      <c r="AC25429" s="65"/>
      <c r="AJ25429" s="66"/>
    </row>
    <row r="25430" spans="17:36" ht="4.5" customHeight="1" x14ac:dyDescent="0.2">
      <c r="Q25430" s="65"/>
      <c r="R25430" s="65"/>
      <c r="X25430" s="65"/>
      <c r="Y25430" s="65"/>
      <c r="Z25430" s="65"/>
      <c r="AA25430" s="65"/>
      <c r="AB25430" s="65"/>
      <c r="AC25430" s="65"/>
      <c r="AJ25430" s="66"/>
    </row>
    <row r="25431" spans="17:36" ht="4.5" customHeight="1" x14ac:dyDescent="0.2">
      <c r="Q25431" s="65"/>
      <c r="R25431" s="65"/>
      <c r="X25431" s="65"/>
      <c r="Y25431" s="65"/>
      <c r="Z25431" s="65"/>
      <c r="AA25431" s="65"/>
      <c r="AB25431" s="65"/>
      <c r="AC25431" s="65"/>
      <c r="AJ25431" s="66"/>
    </row>
    <row r="25432" spans="17:36" ht="4.5" customHeight="1" x14ac:dyDescent="0.2">
      <c r="Q25432" s="65"/>
      <c r="R25432" s="65"/>
      <c r="X25432" s="65"/>
      <c r="Y25432" s="65"/>
      <c r="Z25432" s="65"/>
      <c r="AA25432" s="65"/>
      <c r="AB25432" s="65"/>
      <c r="AC25432" s="65"/>
      <c r="AJ25432" s="66"/>
    </row>
    <row r="25433" spans="17:36" ht="4.5" customHeight="1" x14ac:dyDescent="0.2">
      <c r="Q25433" s="65"/>
      <c r="R25433" s="65"/>
      <c r="X25433" s="65"/>
      <c r="Y25433" s="65"/>
      <c r="Z25433" s="65"/>
      <c r="AA25433" s="65"/>
      <c r="AB25433" s="65"/>
      <c r="AC25433" s="65"/>
      <c r="AJ25433" s="66"/>
    </row>
    <row r="25434" spans="17:36" ht="4.5" customHeight="1" x14ac:dyDescent="0.2">
      <c r="Q25434" s="65"/>
      <c r="R25434" s="65"/>
      <c r="X25434" s="65"/>
      <c r="Y25434" s="65"/>
      <c r="Z25434" s="65"/>
      <c r="AA25434" s="65"/>
      <c r="AB25434" s="65"/>
      <c r="AC25434" s="65"/>
      <c r="AJ25434" s="66"/>
    </row>
    <row r="25435" spans="17:36" ht="4.5" customHeight="1" x14ac:dyDescent="0.2">
      <c r="Q25435" s="65"/>
      <c r="R25435" s="65"/>
      <c r="X25435" s="65"/>
      <c r="Y25435" s="65"/>
      <c r="Z25435" s="65"/>
      <c r="AA25435" s="65"/>
      <c r="AB25435" s="65"/>
      <c r="AC25435" s="65"/>
      <c r="AJ25435" s="66"/>
    </row>
    <row r="25436" spans="17:36" ht="4.5" customHeight="1" x14ac:dyDescent="0.2">
      <c r="Q25436" s="65"/>
      <c r="R25436" s="65"/>
      <c r="X25436" s="65"/>
      <c r="Y25436" s="65"/>
      <c r="Z25436" s="65"/>
      <c r="AA25436" s="65"/>
      <c r="AB25436" s="65"/>
      <c r="AC25436" s="65"/>
      <c r="AJ25436" s="66"/>
    </row>
    <row r="25437" spans="17:36" ht="4.5" customHeight="1" x14ac:dyDescent="0.2">
      <c r="Q25437" s="65"/>
      <c r="R25437" s="65"/>
      <c r="X25437" s="65"/>
      <c r="Y25437" s="65"/>
      <c r="Z25437" s="65"/>
      <c r="AA25437" s="65"/>
      <c r="AB25437" s="65"/>
      <c r="AC25437" s="65"/>
      <c r="AJ25437" s="66"/>
    </row>
    <row r="25438" spans="17:36" ht="4.5" customHeight="1" x14ac:dyDescent="0.2">
      <c r="Q25438" s="65"/>
      <c r="R25438" s="65"/>
      <c r="X25438" s="65"/>
      <c r="Y25438" s="65"/>
      <c r="Z25438" s="65"/>
      <c r="AA25438" s="65"/>
      <c r="AB25438" s="65"/>
      <c r="AC25438" s="65"/>
      <c r="AJ25438" s="66"/>
    </row>
    <row r="25439" spans="17:36" ht="4.5" customHeight="1" x14ac:dyDescent="0.2">
      <c r="Q25439" s="65"/>
      <c r="R25439" s="65"/>
      <c r="X25439" s="65"/>
      <c r="Y25439" s="65"/>
      <c r="Z25439" s="65"/>
      <c r="AA25439" s="65"/>
      <c r="AB25439" s="65"/>
      <c r="AC25439" s="65"/>
      <c r="AJ25439" s="66"/>
    </row>
    <row r="25440" spans="17:36" ht="4.5" customHeight="1" x14ac:dyDescent="0.2">
      <c r="Q25440" s="65"/>
      <c r="R25440" s="65"/>
      <c r="X25440" s="65"/>
      <c r="Y25440" s="65"/>
      <c r="Z25440" s="65"/>
      <c r="AA25440" s="65"/>
      <c r="AB25440" s="65"/>
      <c r="AC25440" s="65"/>
      <c r="AJ25440" s="66"/>
    </row>
    <row r="25441" spans="17:36" ht="4.5" customHeight="1" x14ac:dyDescent="0.2">
      <c r="Q25441" s="65"/>
      <c r="R25441" s="65"/>
      <c r="X25441" s="65"/>
      <c r="Y25441" s="65"/>
      <c r="Z25441" s="65"/>
      <c r="AA25441" s="65"/>
      <c r="AB25441" s="65"/>
      <c r="AC25441" s="65"/>
      <c r="AJ25441" s="66"/>
    </row>
    <row r="25442" spans="17:36" ht="4.5" customHeight="1" x14ac:dyDescent="0.2">
      <c r="Q25442" s="65"/>
      <c r="R25442" s="65"/>
      <c r="X25442" s="65"/>
      <c r="Y25442" s="65"/>
      <c r="Z25442" s="65"/>
      <c r="AA25442" s="65"/>
      <c r="AB25442" s="65"/>
      <c r="AC25442" s="65"/>
      <c r="AJ25442" s="66"/>
    </row>
    <row r="25443" spans="17:36" ht="4.5" customHeight="1" x14ac:dyDescent="0.2">
      <c r="Q25443" s="65"/>
      <c r="R25443" s="65"/>
      <c r="X25443" s="65"/>
      <c r="Y25443" s="65"/>
      <c r="Z25443" s="65"/>
      <c r="AA25443" s="65"/>
      <c r="AB25443" s="65"/>
      <c r="AC25443" s="65"/>
      <c r="AJ25443" s="66"/>
    </row>
    <row r="25444" spans="17:36" ht="4.5" customHeight="1" x14ac:dyDescent="0.2">
      <c r="Q25444" s="65"/>
      <c r="R25444" s="65"/>
      <c r="X25444" s="65"/>
      <c r="Y25444" s="65"/>
      <c r="Z25444" s="65"/>
      <c r="AA25444" s="65"/>
      <c r="AB25444" s="65"/>
      <c r="AC25444" s="65"/>
      <c r="AJ25444" s="66"/>
    </row>
    <row r="25445" spans="17:36" ht="4.5" customHeight="1" x14ac:dyDescent="0.2">
      <c r="Q25445" s="65"/>
      <c r="R25445" s="65"/>
      <c r="X25445" s="65"/>
      <c r="Y25445" s="65"/>
      <c r="Z25445" s="65"/>
      <c r="AA25445" s="65"/>
      <c r="AB25445" s="65"/>
      <c r="AC25445" s="65"/>
      <c r="AJ25445" s="66"/>
    </row>
    <row r="25446" spans="17:36" ht="4.5" customHeight="1" x14ac:dyDescent="0.2">
      <c r="Q25446" s="65"/>
      <c r="R25446" s="65"/>
      <c r="X25446" s="65"/>
      <c r="Y25446" s="65"/>
      <c r="Z25446" s="65"/>
      <c r="AA25446" s="65"/>
      <c r="AB25446" s="65"/>
      <c r="AC25446" s="65"/>
      <c r="AJ25446" s="66"/>
    </row>
    <row r="25447" spans="17:36" ht="4.5" customHeight="1" x14ac:dyDescent="0.2">
      <c r="Q25447" s="65"/>
      <c r="R25447" s="65"/>
      <c r="X25447" s="65"/>
      <c r="Y25447" s="65"/>
      <c r="Z25447" s="65"/>
      <c r="AA25447" s="65"/>
      <c r="AB25447" s="65"/>
      <c r="AC25447" s="65"/>
      <c r="AJ25447" s="66"/>
    </row>
    <row r="25448" spans="17:36" ht="4.5" customHeight="1" x14ac:dyDescent="0.2">
      <c r="Q25448" s="65"/>
      <c r="R25448" s="65"/>
      <c r="X25448" s="65"/>
      <c r="Y25448" s="65"/>
      <c r="Z25448" s="65"/>
      <c r="AA25448" s="65"/>
      <c r="AB25448" s="65"/>
      <c r="AC25448" s="65"/>
      <c r="AJ25448" s="66"/>
    </row>
    <row r="25449" spans="17:36" ht="4.5" customHeight="1" x14ac:dyDescent="0.2">
      <c r="Q25449" s="65"/>
      <c r="R25449" s="65"/>
      <c r="X25449" s="65"/>
      <c r="Y25449" s="65"/>
      <c r="Z25449" s="65"/>
      <c r="AA25449" s="65"/>
      <c r="AB25449" s="65"/>
      <c r="AC25449" s="65"/>
      <c r="AJ25449" s="66"/>
    </row>
    <row r="25450" spans="17:36" ht="4.5" customHeight="1" x14ac:dyDescent="0.2">
      <c r="Q25450" s="65"/>
      <c r="R25450" s="65"/>
      <c r="X25450" s="65"/>
      <c r="Y25450" s="65"/>
      <c r="Z25450" s="65"/>
      <c r="AA25450" s="65"/>
      <c r="AB25450" s="65"/>
      <c r="AC25450" s="65"/>
      <c r="AJ25450" s="66"/>
    </row>
    <row r="25451" spans="17:36" ht="4.5" customHeight="1" x14ac:dyDescent="0.2">
      <c r="Q25451" s="65"/>
      <c r="R25451" s="65"/>
      <c r="X25451" s="65"/>
      <c r="Y25451" s="65"/>
      <c r="Z25451" s="65"/>
      <c r="AA25451" s="65"/>
      <c r="AB25451" s="65"/>
      <c r="AC25451" s="65"/>
      <c r="AJ25451" s="66"/>
    </row>
    <row r="25452" spans="17:36" ht="4.5" customHeight="1" x14ac:dyDescent="0.2">
      <c r="Q25452" s="65"/>
      <c r="R25452" s="65"/>
      <c r="X25452" s="65"/>
      <c r="Y25452" s="65"/>
      <c r="Z25452" s="65"/>
      <c r="AA25452" s="65"/>
      <c r="AB25452" s="65"/>
      <c r="AC25452" s="65"/>
      <c r="AJ25452" s="66"/>
    </row>
    <row r="25453" spans="17:36" ht="4.5" customHeight="1" x14ac:dyDescent="0.2">
      <c r="Q25453" s="65"/>
      <c r="R25453" s="65"/>
      <c r="X25453" s="65"/>
      <c r="Y25453" s="65"/>
      <c r="Z25453" s="65"/>
      <c r="AA25453" s="65"/>
      <c r="AB25453" s="65"/>
      <c r="AC25453" s="65"/>
      <c r="AJ25453" s="66"/>
    </row>
    <row r="25454" spans="17:36" ht="4.5" customHeight="1" x14ac:dyDescent="0.2">
      <c r="Q25454" s="65"/>
      <c r="R25454" s="65"/>
      <c r="X25454" s="65"/>
      <c r="Y25454" s="65"/>
      <c r="Z25454" s="65"/>
      <c r="AA25454" s="65"/>
      <c r="AB25454" s="65"/>
      <c r="AC25454" s="65"/>
      <c r="AJ25454" s="66"/>
    </row>
    <row r="25455" spans="17:36" ht="4.5" customHeight="1" x14ac:dyDescent="0.2">
      <c r="Q25455" s="65"/>
      <c r="R25455" s="65"/>
      <c r="X25455" s="65"/>
      <c r="Y25455" s="65"/>
      <c r="Z25455" s="65"/>
      <c r="AA25455" s="65"/>
      <c r="AB25455" s="65"/>
      <c r="AC25455" s="65"/>
      <c r="AJ25455" s="66"/>
    </row>
    <row r="25456" spans="17:36" ht="4.5" customHeight="1" x14ac:dyDescent="0.2">
      <c r="Q25456" s="65"/>
      <c r="R25456" s="65"/>
      <c r="X25456" s="65"/>
      <c r="Y25456" s="65"/>
      <c r="Z25456" s="65"/>
      <c r="AA25456" s="65"/>
      <c r="AB25456" s="65"/>
      <c r="AC25456" s="65"/>
      <c r="AJ25456" s="66"/>
    </row>
    <row r="25457" spans="17:36" ht="4.5" customHeight="1" x14ac:dyDescent="0.2">
      <c r="Q25457" s="65"/>
      <c r="R25457" s="65"/>
      <c r="X25457" s="65"/>
      <c r="Y25457" s="65"/>
      <c r="Z25457" s="65"/>
      <c r="AA25457" s="65"/>
      <c r="AB25457" s="65"/>
      <c r="AC25457" s="65"/>
      <c r="AJ25457" s="66"/>
    </row>
    <row r="25458" spans="17:36" ht="4.5" customHeight="1" x14ac:dyDescent="0.2">
      <c r="Q25458" s="65"/>
      <c r="R25458" s="65"/>
      <c r="X25458" s="65"/>
      <c r="Y25458" s="65"/>
      <c r="Z25458" s="65"/>
      <c r="AA25458" s="65"/>
      <c r="AB25458" s="65"/>
      <c r="AC25458" s="65"/>
      <c r="AJ25458" s="66"/>
    </row>
    <row r="25459" spans="17:36" ht="4.5" customHeight="1" x14ac:dyDescent="0.2">
      <c r="Q25459" s="65"/>
      <c r="R25459" s="65"/>
      <c r="X25459" s="65"/>
      <c r="Y25459" s="65"/>
      <c r="Z25459" s="65"/>
      <c r="AA25459" s="65"/>
      <c r="AB25459" s="65"/>
      <c r="AC25459" s="65"/>
      <c r="AJ25459" s="66"/>
    </row>
    <row r="25460" spans="17:36" ht="4.5" customHeight="1" x14ac:dyDescent="0.2">
      <c r="Q25460" s="65"/>
      <c r="R25460" s="65"/>
      <c r="X25460" s="65"/>
      <c r="Y25460" s="65"/>
      <c r="Z25460" s="65"/>
      <c r="AA25460" s="65"/>
      <c r="AB25460" s="65"/>
      <c r="AC25460" s="65"/>
      <c r="AJ25460" s="66"/>
    </row>
    <row r="25461" spans="17:36" ht="4.5" customHeight="1" x14ac:dyDescent="0.2">
      <c r="Q25461" s="65"/>
      <c r="R25461" s="65"/>
      <c r="X25461" s="65"/>
      <c r="Y25461" s="65"/>
      <c r="Z25461" s="65"/>
      <c r="AA25461" s="65"/>
      <c r="AB25461" s="65"/>
      <c r="AC25461" s="65"/>
      <c r="AJ25461" s="66"/>
    </row>
    <row r="25462" spans="17:36" ht="4.5" customHeight="1" x14ac:dyDescent="0.2">
      <c r="Q25462" s="65"/>
      <c r="R25462" s="65"/>
      <c r="X25462" s="65"/>
      <c r="Y25462" s="65"/>
      <c r="Z25462" s="65"/>
      <c r="AA25462" s="65"/>
      <c r="AB25462" s="65"/>
      <c r="AC25462" s="65"/>
      <c r="AJ25462" s="66"/>
    </row>
    <row r="25463" spans="17:36" ht="4.5" customHeight="1" x14ac:dyDescent="0.2">
      <c r="Q25463" s="65"/>
      <c r="R25463" s="65"/>
      <c r="X25463" s="65"/>
      <c r="Y25463" s="65"/>
      <c r="Z25463" s="65"/>
      <c r="AA25463" s="65"/>
      <c r="AB25463" s="65"/>
      <c r="AC25463" s="65"/>
      <c r="AJ25463" s="66"/>
    </row>
    <row r="25464" spans="17:36" ht="4.5" customHeight="1" x14ac:dyDescent="0.2">
      <c r="Q25464" s="65"/>
      <c r="R25464" s="65"/>
      <c r="X25464" s="65"/>
      <c r="Y25464" s="65"/>
      <c r="Z25464" s="65"/>
      <c r="AA25464" s="65"/>
      <c r="AB25464" s="65"/>
      <c r="AC25464" s="65"/>
      <c r="AJ25464" s="66"/>
    </row>
    <row r="25465" spans="17:36" ht="4.5" customHeight="1" x14ac:dyDescent="0.2">
      <c r="Q25465" s="65"/>
      <c r="R25465" s="65"/>
      <c r="X25465" s="65"/>
      <c r="Y25465" s="65"/>
      <c r="Z25465" s="65"/>
      <c r="AA25465" s="65"/>
      <c r="AB25465" s="65"/>
      <c r="AC25465" s="65"/>
      <c r="AJ25465" s="66"/>
    </row>
    <row r="25466" spans="17:36" ht="4.5" customHeight="1" x14ac:dyDescent="0.2">
      <c r="Q25466" s="65"/>
      <c r="R25466" s="65"/>
      <c r="X25466" s="65"/>
      <c r="Y25466" s="65"/>
      <c r="Z25466" s="65"/>
      <c r="AA25466" s="65"/>
      <c r="AB25466" s="65"/>
      <c r="AC25466" s="65"/>
      <c r="AJ25466" s="66"/>
    </row>
    <row r="25467" spans="17:36" ht="4.5" customHeight="1" x14ac:dyDescent="0.2">
      <c r="Q25467" s="65"/>
      <c r="R25467" s="65"/>
      <c r="X25467" s="65"/>
      <c r="Y25467" s="65"/>
      <c r="Z25467" s="65"/>
      <c r="AA25467" s="65"/>
      <c r="AB25467" s="65"/>
      <c r="AC25467" s="65"/>
      <c r="AJ25467" s="66"/>
    </row>
    <row r="25468" spans="17:36" ht="4.5" customHeight="1" x14ac:dyDescent="0.2">
      <c r="Q25468" s="65"/>
      <c r="R25468" s="65"/>
      <c r="X25468" s="65"/>
      <c r="Y25468" s="65"/>
      <c r="Z25468" s="65"/>
      <c r="AA25468" s="65"/>
      <c r="AB25468" s="65"/>
      <c r="AC25468" s="65"/>
      <c r="AJ25468" s="66"/>
    </row>
    <row r="25469" spans="17:36" ht="4.5" customHeight="1" x14ac:dyDescent="0.2">
      <c r="Q25469" s="65"/>
      <c r="R25469" s="65"/>
      <c r="X25469" s="65"/>
      <c r="Y25469" s="65"/>
      <c r="Z25469" s="65"/>
      <c r="AA25469" s="65"/>
      <c r="AB25469" s="65"/>
      <c r="AC25469" s="65"/>
      <c r="AJ25469" s="66"/>
    </row>
    <row r="25470" spans="17:36" ht="4.5" customHeight="1" x14ac:dyDescent="0.2">
      <c r="Q25470" s="65"/>
      <c r="R25470" s="65"/>
      <c r="X25470" s="65"/>
      <c r="Y25470" s="65"/>
      <c r="Z25470" s="65"/>
      <c r="AA25470" s="65"/>
      <c r="AB25470" s="65"/>
      <c r="AC25470" s="65"/>
      <c r="AJ25470" s="66"/>
    </row>
    <row r="25471" spans="17:36" ht="4.5" customHeight="1" x14ac:dyDescent="0.2">
      <c r="Q25471" s="65"/>
      <c r="R25471" s="65"/>
      <c r="X25471" s="65"/>
      <c r="Y25471" s="65"/>
      <c r="Z25471" s="65"/>
      <c r="AA25471" s="65"/>
      <c r="AB25471" s="65"/>
      <c r="AC25471" s="65"/>
      <c r="AJ25471" s="66"/>
    </row>
    <row r="25472" spans="17:36" ht="4.5" customHeight="1" x14ac:dyDescent="0.2">
      <c r="Q25472" s="65"/>
      <c r="R25472" s="65"/>
      <c r="X25472" s="65"/>
      <c r="Y25472" s="65"/>
      <c r="Z25472" s="65"/>
      <c r="AA25472" s="65"/>
      <c r="AB25472" s="65"/>
      <c r="AC25472" s="65"/>
      <c r="AJ25472" s="66"/>
    </row>
    <row r="25473" spans="17:36" ht="4.5" customHeight="1" x14ac:dyDescent="0.2">
      <c r="Q25473" s="65"/>
      <c r="R25473" s="65"/>
      <c r="X25473" s="65"/>
      <c r="Y25473" s="65"/>
      <c r="Z25473" s="65"/>
      <c r="AA25473" s="65"/>
      <c r="AB25473" s="65"/>
      <c r="AC25473" s="65"/>
      <c r="AJ25473" s="66"/>
    </row>
    <row r="25474" spans="17:36" ht="4.5" customHeight="1" x14ac:dyDescent="0.2">
      <c r="Q25474" s="65"/>
      <c r="R25474" s="65"/>
      <c r="X25474" s="65"/>
      <c r="Y25474" s="65"/>
      <c r="Z25474" s="65"/>
      <c r="AA25474" s="65"/>
      <c r="AB25474" s="65"/>
      <c r="AC25474" s="65"/>
      <c r="AJ25474" s="66"/>
    </row>
    <row r="25475" spans="17:36" ht="4.5" customHeight="1" x14ac:dyDescent="0.2">
      <c r="Q25475" s="65"/>
      <c r="R25475" s="65"/>
      <c r="X25475" s="65"/>
      <c r="Y25475" s="65"/>
      <c r="Z25475" s="65"/>
      <c r="AA25475" s="65"/>
      <c r="AB25475" s="65"/>
      <c r="AC25475" s="65"/>
      <c r="AJ25475" s="66"/>
    </row>
    <row r="25476" spans="17:36" ht="4.5" customHeight="1" x14ac:dyDescent="0.2">
      <c r="Q25476" s="65"/>
      <c r="R25476" s="65"/>
      <c r="X25476" s="65"/>
      <c r="Y25476" s="65"/>
      <c r="Z25476" s="65"/>
      <c r="AA25476" s="65"/>
      <c r="AB25476" s="65"/>
      <c r="AC25476" s="65"/>
      <c r="AJ25476" s="66"/>
    </row>
    <row r="25477" spans="17:36" ht="4.5" customHeight="1" x14ac:dyDescent="0.2">
      <c r="Q25477" s="65"/>
      <c r="R25477" s="65"/>
      <c r="X25477" s="65"/>
      <c r="Y25477" s="65"/>
      <c r="Z25477" s="65"/>
      <c r="AA25477" s="65"/>
      <c r="AB25477" s="65"/>
      <c r="AC25477" s="65"/>
      <c r="AJ25477" s="66"/>
    </row>
    <row r="25478" spans="17:36" ht="4.5" customHeight="1" x14ac:dyDescent="0.2">
      <c r="Q25478" s="65"/>
      <c r="R25478" s="65"/>
      <c r="X25478" s="65"/>
      <c r="Y25478" s="65"/>
      <c r="Z25478" s="65"/>
      <c r="AA25478" s="65"/>
      <c r="AB25478" s="65"/>
      <c r="AC25478" s="65"/>
      <c r="AJ25478" s="66"/>
    </row>
    <row r="25479" spans="17:36" ht="4.5" customHeight="1" x14ac:dyDescent="0.2">
      <c r="Q25479" s="65"/>
      <c r="R25479" s="65"/>
      <c r="X25479" s="65"/>
      <c r="Y25479" s="65"/>
      <c r="Z25479" s="65"/>
      <c r="AA25479" s="65"/>
      <c r="AB25479" s="65"/>
      <c r="AC25479" s="65"/>
      <c r="AJ25479" s="66"/>
    </row>
    <row r="25480" spans="17:36" ht="4.5" customHeight="1" x14ac:dyDescent="0.2">
      <c r="Q25480" s="65"/>
      <c r="R25480" s="65"/>
      <c r="X25480" s="65"/>
      <c r="Y25480" s="65"/>
      <c r="Z25480" s="65"/>
      <c r="AA25480" s="65"/>
      <c r="AB25480" s="65"/>
      <c r="AC25480" s="65"/>
      <c r="AJ25480" s="66"/>
    </row>
    <row r="25481" spans="17:36" ht="4.5" customHeight="1" x14ac:dyDescent="0.2">
      <c r="Q25481" s="65"/>
      <c r="R25481" s="65"/>
      <c r="X25481" s="65"/>
      <c r="Y25481" s="65"/>
      <c r="Z25481" s="65"/>
      <c r="AA25481" s="65"/>
      <c r="AB25481" s="65"/>
      <c r="AC25481" s="65"/>
      <c r="AJ25481" s="66"/>
    </row>
    <row r="25482" spans="17:36" ht="4.5" customHeight="1" x14ac:dyDescent="0.2">
      <c r="Q25482" s="65"/>
      <c r="R25482" s="65"/>
      <c r="X25482" s="65"/>
      <c r="Y25482" s="65"/>
      <c r="Z25482" s="65"/>
      <c r="AA25482" s="65"/>
      <c r="AB25482" s="65"/>
      <c r="AC25482" s="65"/>
      <c r="AJ25482" s="66"/>
    </row>
    <row r="25483" spans="17:36" ht="4.5" customHeight="1" x14ac:dyDescent="0.2">
      <c r="Q25483" s="65"/>
      <c r="R25483" s="65"/>
      <c r="X25483" s="65"/>
      <c r="Y25483" s="65"/>
      <c r="Z25483" s="65"/>
      <c r="AA25483" s="65"/>
      <c r="AB25483" s="65"/>
      <c r="AC25483" s="65"/>
      <c r="AJ25483" s="66"/>
    </row>
    <row r="25484" spans="17:36" ht="4.5" customHeight="1" x14ac:dyDescent="0.2">
      <c r="Q25484" s="65"/>
      <c r="R25484" s="65"/>
      <c r="X25484" s="65"/>
      <c r="Y25484" s="65"/>
      <c r="Z25484" s="65"/>
      <c r="AA25484" s="65"/>
      <c r="AB25484" s="65"/>
      <c r="AC25484" s="65"/>
      <c r="AJ25484" s="66"/>
    </row>
    <row r="25485" spans="17:36" ht="4.5" customHeight="1" x14ac:dyDescent="0.2">
      <c r="Q25485" s="65"/>
      <c r="R25485" s="65"/>
      <c r="X25485" s="65"/>
      <c r="Y25485" s="65"/>
      <c r="Z25485" s="65"/>
      <c r="AA25485" s="65"/>
      <c r="AB25485" s="65"/>
      <c r="AC25485" s="65"/>
      <c r="AJ25485" s="66"/>
    </row>
    <row r="25486" spans="17:36" ht="4.5" customHeight="1" x14ac:dyDescent="0.2">
      <c r="Q25486" s="65"/>
      <c r="R25486" s="65"/>
      <c r="X25486" s="65"/>
      <c r="Y25486" s="65"/>
      <c r="Z25486" s="65"/>
      <c r="AA25486" s="65"/>
      <c r="AB25486" s="65"/>
      <c r="AC25486" s="65"/>
      <c r="AJ25486" s="66"/>
    </row>
    <row r="25487" spans="17:36" ht="4.5" customHeight="1" x14ac:dyDescent="0.2">
      <c r="Q25487" s="65"/>
      <c r="R25487" s="65"/>
      <c r="X25487" s="65"/>
      <c r="Y25487" s="65"/>
      <c r="Z25487" s="65"/>
      <c r="AA25487" s="65"/>
      <c r="AB25487" s="65"/>
      <c r="AC25487" s="65"/>
      <c r="AJ25487" s="66"/>
    </row>
    <row r="25488" spans="17:36" ht="4.5" customHeight="1" x14ac:dyDescent="0.2">
      <c r="Q25488" s="65"/>
      <c r="R25488" s="65"/>
      <c r="X25488" s="65"/>
      <c r="Y25488" s="65"/>
      <c r="Z25488" s="65"/>
      <c r="AA25488" s="65"/>
      <c r="AB25488" s="65"/>
      <c r="AC25488" s="65"/>
      <c r="AJ25488" s="66"/>
    </row>
    <row r="25489" spans="17:36" ht="4.5" customHeight="1" x14ac:dyDescent="0.2">
      <c r="Q25489" s="65"/>
      <c r="R25489" s="65"/>
      <c r="X25489" s="65"/>
      <c r="Y25489" s="65"/>
      <c r="Z25489" s="65"/>
      <c r="AA25489" s="65"/>
      <c r="AB25489" s="65"/>
      <c r="AC25489" s="65"/>
      <c r="AJ25489" s="66"/>
    </row>
    <row r="25490" spans="17:36" ht="4.5" customHeight="1" x14ac:dyDescent="0.2">
      <c r="Q25490" s="65"/>
      <c r="R25490" s="65"/>
      <c r="X25490" s="65"/>
      <c r="Y25490" s="65"/>
      <c r="Z25490" s="65"/>
      <c r="AA25490" s="65"/>
      <c r="AB25490" s="65"/>
      <c r="AC25490" s="65"/>
      <c r="AJ25490" s="66"/>
    </row>
    <row r="25491" spans="17:36" ht="4.5" customHeight="1" x14ac:dyDescent="0.2">
      <c r="Q25491" s="65"/>
      <c r="R25491" s="65"/>
      <c r="X25491" s="65"/>
      <c r="Y25491" s="65"/>
      <c r="Z25491" s="65"/>
      <c r="AA25491" s="65"/>
      <c r="AB25491" s="65"/>
      <c r="AC25491" s="65"/>
      <c r="AJ25491" s="66"/>
    </row>
    <row r="25492" spans="17:36" ht="4.5" customHeight="1" x14ac:dyDescent="0.2">
      <c r="Q25492" s="65"/>
      <c r="R25492" s="65"/>
      <c r="X25492" s="65"/>
      <c r="Y25492" s="65"/>
      <c r="Z25492" s="65"/>
      <c r="AA25492" s="65"/>
      <c r="AB25492" s="65"/>
      <c r="AC25492" s="65"/>
      <c r="AJ25492" s="66"/>
    </row>
    <row r="25493" spans="17:36" ht="4.5" customHeight="1" x14ac:dyDescent="0.2">
      <c r="Q25493" s="65"/>
      <c r="R25493" s="65"/>
      <c r="X25493" s="65"/>
      <c r="Y25493" s="65"/>
      <c r="Z25493" s="65"/>
      <c r="AA25493" s="65"/>
      <c r="AB25493" s="65"/>
      <c r="AC25493" s="65"/>
      <c r="AJ25493" s="66"/>
    </row>
    <row r="25494" spans="17:36" ht="4.5" customHeight="1" x14ac:dyDescent="0.2">
      <c r="Q25494" s="65"/>
      <c r="R25494" s="65"/>
      <c r="X25494" s="65"/>
      <c r="Y25494" s="65"/>
      <c r="Z25494" s="65"/>
      <c r="AA25494" s="65"/>
      <c r="AB25494" s="65"/>
      <c r="AC25494" s="65"/>
      <c r="AJ25494" s="66"/>
    </row>
    <row r="25495" spans="17:36" ht="4.5" customHeight="1" x14ac:dyDescent="0.2">
      <c r="Q25495" s="65"/>
      <c r="R25495" s="65"/>
      <c r="X25495" s="65"/>
      <c r="Y25495" s="65"/>
      <c r="Z25495" s="65"/>
      <c r="AA25495" s="65"/>
      <c r="AB25495" s="65"/>
      <c r="AC25495" s="65"/>
      <c r="AJ25495" s="66"/>
    </row>
    <row r="25496" spans="17:36" ht="4.5" customHeight="1" x14ac:dyDescent="0.2">
      <c r="Q25496" s="65"/>
      <c r="R25496" s="65"/>
      <c r="X25496" s="65"/>
      <c r="Y25496" s="65"/>
      <c r="Z25496" s="65"/>
      <c r="AA25496" s="65"/>
      <c r="AB25496" s="65"/>
      <c r="AC25496" s="65"/>
      <c r="AJ25496" s="66"/>
    </row>
    <row r="25497" spans="17:36" ht="4.5" customHeight="1" x14ac:dyDescent="0.2">
      <c r="Q25497" s="65"/>
      <c r="R25497" s="65"/>
      <c r="X25497" s="65"/>
      <c r="Y25497" s="65"/>
      <c r="Z25497" s="65"/>
      <c r="AA25497" s="65"/>
      <c r="AB25497" s="65"/>
      <c r="AC25497" s="65"/>
      <c r="AJ25497" s="66"/>
    </row>
    <row r="25498" spans="17:36" ht="4.5" customHeight="1" x14ac:dyDescent="0.2">
      <c r="Q25498" s="65"/>
      <c r="R25498" s="65"/>
      <c r="X25498" s="65"/>
      <c r="Y25498" s="65"/>
      <c r="Z25498" s="65"/>
      <c r="AA25498" s="65"/>
      <c r="AB25498" s="65"/>
      <c r="AC25498" s="65"/>
      <c r="AJ25498" s="66"/>
    </row>
    <row r="25499" spans="17:36" ht="4.5" customHeight="1" x14ac:dyDescent="0.2">
      <c r="Q25499" s="65"/>
      <c r="R25499" s="65"/>
      <c r="X25499" s="65"/>
      <c r="Y25499" s="65"/>
      <c r="Z25499" s="65"/>
      <c r="AA25499" s="65"/>
      <c r="AB25499" s="65"/>
      <c r="AC25499" s="65"/>
      <c r="AJ25499" s="66"/>
    </row>
    <row r="25500" spans="17:36" ht="4.5" customHeight="1" x14ac:dyDescent="0.2">
      <c r="Q25500" s="65"/>
      <c r="R25500" s="65"/>
      <c r="X25500" s="65"/>
      <c r="Y25500" s="65"/>
      <c r="Z25500" s="65"/>
      <c r="AA25500" s="65"/>
      <c r="AB25500" s="65"/>
      <c r="AC25500" s="65"/>
      <c r="AJ25500" s="66"/>
    </row>
    <row r="25501" spans="17:36" ht="4.5" customHeight="1" x14ac:dyDescent="0.2">
      <c r="Q25501" s="65"/>
      <c r="R25501" s="65"/>
      <c r="X25501" s="65"/>
      <c r="Y25501" s="65"/>
      <c r="Z25501" s="65"/>
      <c r="AA25501" s="65"/>
      <c r="AB25501" s="65"/>
      <c r="AC25501" s="65"/>
      <c r="AJ25501" s="66"/>
    </row>
    <row r="25502" spans="17:36" ht="4.5" customHeight="1" x14ac:dyDescent="0.2">
      <c r="Q25502" s="65"/>
      <c r="R25502" s="65"/>
      <c r="X25502" s="65"/>
      <c r="Y25502" s="65"/>
      <c r="Z25502" s="65"/>
      <c r="AA25502" s="65"/>
      <c r="AB25502" s="65"/>
      <c r="AC25502" s="65"/>
      <c r="AJ25502" s="66"/>
    </row>
    <row r="25503" spans="17:36" ht="4.5" customHeight="1" x14ac:dyDescent="0.2">
      <c r="Q25503" s="65"/>
      <c r="R25503" s="65"/>
      <c r="X25503" s="65"/>
      <c r="Y25503" s="65"/>
      <c r="Z25503" s="65"/>
      <c r="AA25503" s="65"/>
      <c r="AB25503" s="65"/>
      <c r="AC25503" s="65"/>
      <c r="AJ25503" s="66"/>
    </row>
    <row r="25504" spans="17:36" ht="4.5" customHeight="1" x14ac:dyDescent="0.2">
      <c r="Q25504" s="65"/>
      <c r="R25504" s="65"/>
      <c r="X25504" s="65"/>
      <c r="Y25504" s="65"/>
      <c r="Z25504" s="65"/>
      <c r="AA25504" s="65"/>
      <c r="AB25504" s="65"/>
      <c r="AC25504" s="65"/>
      <c r="AJ25504" s="66"/>
    </row>
    <row r="25505" spans="17:36" ht="4.5" customHeight="1" x14ac:dyDescent="0.2">
      <c r="Q25505" s="65"/>
      <c r="R25505" s="65"/>
      <c r="X25505" s="65"/>
      <c r="Y25505" s="65"/>
      <c r="Z25505" s="65"/>
      <c r="AA25505" s="65"/>
      <c r="AB25505" s="65"/>
      <c r="AC25505" s="65"/>
      <c r="AJ25505" s="66"/>
    </row>
    <row r="25506" spans="17:36" ht="4.5" customHeight="1" x14ac:dyDescent="0.2">
      <c r="Q25506" s="65"/>
      <c r="R25506" s="65"/>
      <c r="X25506" s="65"/>
      <c r="Y25506" s="65"/>
      <c r="Z25506" s="65"/>
      <c r="AA25506" s="65"/>
      <c r="AB25506" s="65"/>
      <c r="AC25506" s="65"/>
      <c r="AJ25506" s="66"/>
    </row>
    <row r="25507" spans="17:36" ht="4.5" customHeight="1" x14ac:dyDescent="0.2">
      <c r="Q25507" s="65"/>
      <c r="R25507" s="65"/>
      <c r="X25507" s="65"/>
      <c r="Y25507" s="65"/>
      <c r="Z25507" s="65"/>
      <c r="AA25507" s="65"/>
      <c r="AB25507" s="65"/>
      <c r="AC25507" s="65"/>
      <c r="AJ25507" s="66"/>
    </row>
    <row r="25508" spans="17:36" ht="4.5" customHeight="1" x14ac:dyDescent="0.2">
      <c r="Q25508" s="65"/>
      <c r="R25508" s="65"/>
      <c r="X25508" s="65"/>
      <c r="Y25508" s="65"/>
      <c r="Z25508" s="65"/>
      <c r="AA25508" s="65"/>
      <c r="AB25508" s="65"/>
      <c r="AC25508" s="65"/>
      <c r="AJ25508" s="66"/>
    </row>
    <row r="25509" spans="17:36" ht="4.5" customHeight="1" x14ac:dyDescent="0.2">
      <c r="Q25509" s="65"/>
      <c r="R25509" s="65"/>
      <c r="X25509" s="65"/>
      <c r="Y25509" s="65"/>
      <c r="Z25509" s="65"/>
      <c r="AA25509" s="65"/>
      <c r="AB25509" s="65"/>
      <c r="AC25509" s="65"/>
      <c r="AJ25509" s="66"/>
    </row>
    <row r="25510" spans="17:36" ht="4.5" customHeight="1" x14ac:dyDescent="0.2">
      <c r="Q25510" s="65"/>
      <c r="R25510" s="65"/>
      <c r="X25510" s="65"/>
      <c r="Y25510" s="65"/>
      <c r="Z25510" s="65"/>
      <c r="AA25510" s="65"/>
      <c r="AB25510" s="65"/>
      <c r="AC25510" s="65"/>
      <c r="AJ25510" s="66"/>
    </row>
    <row r="25511" spans="17:36" ht="4.5" customHeight="1" x14ac:dyDescent="0.2">
      <c r="Q25511" s="65"/>
      <c r="R25511" s="65"/>
      <c r="X25511" s="65"/>
      <c r="Y25511" s="65"/>
      <c r="Z25511" s="65"/>
      <c r="AA25511" s="65"/>
      <c r="AB25511" s="65"/>
      <c r="AC25511" s="65"/>
      <c r="AJ25511" s="66"/>
    </row>
    <row r="25512" spans="17:36" ht="4.5" customHeight="1" x14ac:dyDescent="0.2">
      <c r="Q25512" s="65"/>
      <c r="R25512" s="65"/>
      <c r="X25512" s="65"/>
      <c r="Y25512" s="65"/>
      <c r="Z25512" s="65"/>
      <c r="AA25512" s="65"/>
      <c r="AB25512" s="65"/>
      <c r="AC25512" s="65"/>
      <c r="AJ25512" s="66"/>
    </row>
    <row r="25513" spans="17:36" ht="4.5" customHeight="1" x14ac:dyDescent="0.2">
      <c r="Q25513" s="65"/>
      <c r="R25513" s="65"/>
      <c r="X25513" s="65"/>
      <c r="Y25513" s="65"/>
      <c r="Z25513" s="65"/>
      <c r="AA25513" s="65"/>
      <c r="AB25513" s="65"/>
      <c r="AC25513" s="65"/>
      <c r="AJ25513" s="66"/>
    </row>
    <row r="25514" spans="17:36" ht="4.5" customHeight="1" x14ac:dyDescent="0.2">
      <c r="Q25514" s="65"/>
      <c r="R25514" s="65"/>
      <c r="X25514" s="65"/>
      <c r="Y25514" s="65"/>
      <c r="Z25514" s="65"/>
      <c r="AA25514" s="65"/>
      <c r="AB25514" s="65"/>
      <c r="AC25514" s="65"/>
      <c r="AJ25514" s="66"/>
    </row>
    <row r="25515" spans="17:36" ht="4.5" customHeight="1" x14ac:dyDescent="0.2">
      <c r="Q25515" s="65"/>
      <c r="R25515" s="65"/>
      <c r="X25515" s="65"/>
      <c r="Y25515" s="65"/>
      <c r="Z25515" s="65"/>
      <c r="AA25515" s="65"/>
      <c r="AB25515" s="65"/>
      <c r="AC25515" s="65"/>
      <c r="AJ25515" s="66"/>
    </row>
    <row r="25516" spans="17:36" ht="4.5" customHeight="1" x14ac:dyDescent="0.2">
      <c r="Q25516" s="65"/>
      <c r="R25516" s="65"/>
      <c r="X25516" s="65"/>
      <c r="Y25516" s="65"/>
      <c r="Z25516" s="65"/>
      <c r="AA25516" s="65"/>
      <c r="AB25516" s="65"/>
      <c r="AC25516" s="65"/>
      <c r="AJ25516" s="66"/>
    </row>
    <row r="25517" spans="17:36" ht="4.5" customHeight="1" x14ac:dyDescent="0.2">
      <c r="Q25517" s="65"/>
      <c r="R25517" s="65"/>
      <c r="X25517" s="65"/>
      <c r="Y25517" s="65"/>
      <c r="Z25517" s="65"/>
      <c r="AA25517" s="65"/>
      <c r="AB25517" s="65"/>
      <c r="AC25517" s="65"/>
      <c r="AJ25517" s="66"/>
    </row>
    <row r="25518" spans="17:36" ht="4.5" customHeight="1" x14ac:dyDescent="0.2">
      <c r="Q25518" s="65"/>
      <c r="R25518" s="65"/>
      <c r="X25518" s="65"/>
      <c r="Y25518" s="65"/>
      <c r="Z25518" s="65"/>
      <c r="AA25518" s="65"/>
      <c r="AB25518" s="65"/>
      <c r="AC25518" s="65"/>
      <c r="AJ25518" s="66"/>
    </row>
    <row r="25519" spans="17:36" ht="4.5" customHeight="1" x14ac:dyDescent="0.2">
      <c r="Q25519" s="65"/>
      <c r="R25519" s="65"/>
      <c r="X25519" s="65"/>
      <c r="Y25519" s="65"/>
      <c r="Z25519" s="65"/>
      <c r="AA25519" s="65"/>
      <c r="AB25519" s="65"/>
      <c r="AC25519" s="65"/>
      <c r="AJ25519" s="66"/>
    </row>
    <row r="25520" spans="17:36" ht="4.5" customHeight="1" x14ac:dyDescent="0.2">
      <c r="Q25520" s="65"/>
      <c r="R25520" s="65"/>
      <c r="X25520" s="65"/>
      <c r="Y25520" s="65"/>
      <c r="Z25520" s="65"/>
      <c r="AA25520" s="65"/>
      <c r="AB25520" s="65"/>
      <c r="AC25520" s="65"/>
      <c r="AJ25520" s="66"/>
    </row>
    <row r="25521" spans="17:36" ht="4.5" customHeight="1" x14ac:dyDescent="0.2">
      <c r="Q25521" s="65"/>
      <c r="R25521" s="65"/>
      <c r="X25521" s="65"/>
      <c r="Y25521" s="65"/>
      <c r="Z25521" s="65"/>
      <c r="AA25521" s="65"/>
      <c r="AB25521" s="65"/>
      <c r="AC25521" s="65"/>
      <c r="AJ25521" s="66"/>
    </row>
    <row r="25522" spans="17:36" ht="4.5" customHeight="1" x14ac:dyDescent="0.2">
      <c r="Q25522" s="65"/>
      <c r="R25522" s="65"/>
      <c r="X25522" s="65"/>
      <c r="Y25522" s="65"/>
      <c r="Z25522" s="65"/>
      <c r="AA25522" s="65"/>
      <c r="AB25522" s="65"/>
      <c r="AC25522" s="65"/>
      <c r="AJ25522" s="66"/>
    </row>
    <row r="25523" spans="17:36" ht="4.5" customHeight="1" x14ac:dyDescent="0.2">
      <c r="Q25523" s="65"/>
      <c r="R25523" s="65"/>
      <c r="X25523" s="65"/>
      <c r="Y25523" s="65"/>
      <c r="Z25523" s="65"/>
      <c r="AA25523" s="65"/>
      <c r="AB25523" s="65"/>
      <c r="AC25523" s="65"/>
      <c r="AJ25523" s="66"/>
    </row>
    <row r="25524" spans="17:36" ht="4.5" customHeight="1" x14ac:dyDescent="0.2">
      <c r="Q25524" s="65"/>
      <c r="R25524" s="65"/>
      <c r="X25524" s="65"/>
      <c r="Y25524" s="65"/>
      <c r="Z25524" s="65"/>
      <c r="AA25524" s="65"/>
      <c r="AB25524" s="65"/>
      <c r="AC25524" s="65"/>
      <c r="AJ25524" s="66"/>
    </row>
    <row r="25525" spans="17:36" ht="4.5" customHeight="1" x14ac:dyDescent="0.2">
      <c r="Q25525" s="65"/>
      <c r="R25525" s="65"/>
      <c r="X25525" s="65"/>
      <c r="Y25525" s="65"/>
      <c r="Z25525" s="65"/>
      <c r="AA25525" s="65"/>
      <c r="AB25525" s="65"/>
      <c r="AC25525" s="65"/>
      <c r="AJ25525" s="66"/>
    </row>
    <row r="25526" spans="17:36" ht="4.5" customHeight="1" x14ac:dyDescent="0.2">
      <c r="Q25526" s="65"/>
      <c r="R25526" s="65"/>
      <c r="X25526" s="65"/>
      <c r="Y25526" s="65"/>
      <c r="Z25526" s="65"/>
      <c r="AA25526" s="65"/>
      <c r="AB25526" s="65"/>
      <c r="AC25526" s="65"/>
      <c r="AJ25526" s="66"/>
    </row>
    <row r="25527" spans="17:36" ht="4.5" customHeight="1" x14ac:dyDescent="0.2">
      <c r="Q25527" s="65"/>
      <c r="R25527" s="65"/>
      <c r="X25527" s="65"/>
      <c r="Y25527" s="65"/>
      <c r="Z25527" s="65"/>
      <c r="AA25527" s="65"/>
      <c r="AB25527" s="65"/>
      <c r="AC25527" s="65"/>
      <c r="AJ25527" s="66"/>
    </row>
    <row r="25528" spans="17:36" ht="4.5" customHeight="1" x14ac:dyDescent="0.2">
      <c r="Q25528" s="65"/>
      <c r="R25528" s="65"/>
      <c r="X25528" s="65"/>
      <c r="Y25528" s="65"/>
      <c r="Z25528" s="65"/>
      <c r="AA25528" s="65"/>
      <c r="AB25528" s="65"/>
      <c r="AC25528" s="65"/>
      <c r="AJ25528" s="66"/>
    </row>
    <row r="25529" spans="17:36" ht="4.5" customHeight="1" x14ac:dyDescent="0.2">
      <c r="Q25529" s="65"/>
      <c r="R25529" s="65"/>
      <c r="X25529" s="65"/>
      <c r="Y25529" s="65"/>
      <c r="Z25529" s="65"/>
      <c r="AA25529" s="65"/>
      <c r="AB25529" s="65"/>
      <c r="AC25529" s="65"/>
      <c r="AJ25529" s="66"/>
    </row>
    <row r="25530" spans="17:36" ht="4.5" customHeight="1" x14ac:dyDescent="0.2">
      <c r="Q25530" s="65"/>
      <c r="R25530" s="65"/>
      <c r="X25530" s="65"/>
      <c r="Y25530" s="65"/>
      <c r="Z25530" s="65"/>
      <c r="AA25530" s="65"/>
      <c r="AB25530" s="65"/>
      <c r="AC25530" s="65"/>
      <c r="AJ25530" s="66"/>
    </row>
    <row r="25531" spans="17:36" ht="4.5" customHeight="1" x14ac:dyDescent="0.2">
      <c r="Q25531" s="65"/>
      <c r="R25531" s="65"/>
      <c r="X25531" s="65"/>
      <c r="Y25531" s="65"/>
      <c r="Z25531" s="65"/>
      <c r="AA25531" s="65"/>
      <c r="AB25531" s="65"/>
      <c r="AC25531" s="65"/>
      <c r="AJ25531" s="66"/>
    </row>
    <row r="25532" spans="17:36" ht="4.5" customHeight="1" x14ac:dyDescent="0.2">
      <c r="Q25532" s="65"/>
      <c r="R25532" s="65"/>
      <c r="X25532" s="65"/>
      <c r="Y25532" s="65"/>
      <c r="Z25532" s="65"/>
      <c r="AA25532" s="65"/>
      <c r="AB25532" s="65"/>
      <c r="AC25532" s="65"/>
      <c r="AJ25532" s="66"/>
    </row>
    <row r="25533" spans="17:36" ht="4.5" customHeight="1" x14ac:dyDescent="0.2">
      <c r="Q25533" s="65"/>
      <c r="R25533" s="65"/>
      <c r="X25533" s="65"/>
      <c r="Y25533" s="65"/>
      <c r="Z25533" s="65"/>
      <c r="AA25533" s="65"/>
      <c r="AB25533" s="65"/>
      <c r="AC25533" s="65"/>
      <c r="AJ25533" s="66"/>
    </row>
    <row r="25534" spans="17:36" ht="4.5" customHeight="1" x14ac:dyDescent="0.2">
      <c r="Q25534" s="65"/>
      <c r="R25534" s="65"/>
      <c r="X25534" s="65"/>
      <c r="Y25534" s="65"/>
      <c r="Z25534" s="65"/>
      <c r="AA25534" s="65"/>
      <c r="AB25534" s="65"/>
      <c r="AC25534" s="65"/>
      <c r="AJ25534" s="66"/>
    </row>
    <row r="25535" spans="17:36" ht="4.5" customHeight="1" x14ac:dyDescent="0.2">
      <c r="Q25535" s="65"/>
      <c r="R25535" s="65"/>
      <c r="X25535" s="65"/>
      <c r="Y25535" s="65"/>
      <c r="Z25535" s="65"/>
      <c r="AA25535" s="65"/>
      <c r="AB25535" s="65"/>
      <c r="AC25535" s="65"/>
      <c r="AJ25535" s="66"/>
    </row>
    <row r="25536" spans="17:36" ht="4.5" customHeight="1" x14ac:dyDescent="0.2">
      <c r="Q25536" s="65"/>
      <c r="R25536" s="65"/>
      <c r="X25536" s="65"/>
      <c r="Y25536" s="65"/>
      <c r="Z25536" s="65"/>
      <c r="AA25536" s="65"/>
      <c r="AB25536" s="65"/>
      <c r="AC25536" s="65"/>
      <c r="AJ25536" s="66"/>
    </row>
    <row r="25537" spans="17:36" ht="4.5" customHeight="1" x14ac:dyDescent="0.2">
      <c r="Q25537" s="65"/>
      <c r="R25537" s="65"/>
      <c r="X25537" s="65"/>
      <c r="Y25537" s="65"/>
      <c r="Z25537" s="65"/>
      <c r="AA25537" s="65"/>
      <c r="AB25537" s="65"/>
      <c r="AC25537" s="65"/>
      <c r="AJ25537" s="66"/>
    </row>
    <row r="25538" spans="17:36" ht="4.5" customHeight="1" x14ac:dyDescent="0.2">
      <c r="Q25538" s="65"/>
      <c r="R25538" s="65"/>
      <c r="X25538" s="65"/>
      <c r="Y25538" s="65"/>
      <c r="Z25538" s="65"/>
      <c r="AA25538" s="65"/>
      <c r="AB25538" s="65"/>
      <c r="AC25538" s="65"/>
      <c r="AJ25538" s="66"/>
    </row>
    <row r="25539" spans="17:36" ht="4.5" customHeight="1" x14ac:dyDescent="0.2">
      <c r="Q25539" s="65"/>
      <c r="R25539" s="65"/>
      <c r="X25539" s="65"/>
      <c r="Y25539" s="65"/>
      <c r="Z25539" s="65"/>
      <c r="AA25539" s="65"/>
      <c r="AB25539" s="65"/>
      <c r="AC25539" s="65"/>
      <c r="AJ25539" s="66"/>
    </row>
    <row r="25540" spans="17:36" ht="4.5" customHeight="1" x14ac:dyDescent="0.2">
      <c r="Q25540" s="65"/>
      <c r="R25540" s="65"/>
      <c r="X25540" s="65"/>
      <c r="Y25540" s="65"/>
      <c r="Z25540" s="65"/>
      <c r="AA25540" s="65"/>
      <c r="AB25540" s="65"/>
      <c r="AC25540" s="65"/>
      <c r="AJ25540" s="66"/>
    </row>
    <row r="25541" spans="17:36" ht="4.5" customHeight="1" x14ac:dyDescent="0.2">
      <c r="Q25541" s="65"/>
      <c r="R25541" s="65"/>
      <c r="X25541" s="65"/>
      <c r="Y25541" s="65"/>
      <c r="Z25541" s="65"/>
      <c r="AA25541" s="65"/>
      <c r="AB25541" s="65"/>
      <c r="AC25541" s="65"/>
      <c r="AJ25541" s="66"/>
    </row>
    <row r="25542" spans="17:36" ht="4.5" customHeight="1" x14ac:dyDescent="0.2">
      <c r="Q25542" s="65"/>
      <c r="R25542" s="65"/>
      <c r="X25542" s="65"/>
      <c r="Y25542" s="65"/>
      <c r="Z25542" s="65"/>
      <c r="AA25542" s="65"/>
      <c r="AB25542" s="65"/>
      <c r="AC25542" s="65"/>
      <c r="AJ25542" s="66"/>
    </row>
    <row r="25543" spans="17:36" ht="4.5" customHeight="1" x14ac:dyDescent="0.2">
      <c r="Q25543" s="65"/>
      <c r="R25543" s="65"/>
      <c r="X25543" s="65"/>
      <c r="Y25543" s="65"/>
      <c r="Z25543" s="65"/>
      <c r="AA25543" s="65"/>
      <c r="AB25543" s="65"/>
      <c r="AC25543" s="65"/>
      <c r="AJ25543" s="66"/>
    </row>
    <row r="25544" spans="17:36" ht="4.5" customHeight="1" x14ac:dyDescent="0.2">
      <c r="Q25544" s="65"/>
      <c r="R25544" s="65"/>
      <c r="X25544" s="65"/>
      <c r="Y25544" s="65"/>
      <c r="Z25544" s="65"/>
      <c r="AA25544" s="65"/>
      <c r="AB25544" s="65"/>
      <c r="AC25544" s="65"/>
      <c r="AJ25544" s="66"/>
    </row>
    <row r="25545" spans="17:36" ht="4.5" customHeight="1" x14ac:dyDescent="0.2">
      <c r="Q25545" s="65"/>
      <c r="R25545" s="65"/>
      <c r="X25545" s="65"/>
      <c r="Y25545" s="65"/>
      <c r="Z25545" s="65"/>
      <c r="AA25545" s="65"/>
      <c r="AB25545" s="65"/>
      <c r="AC25545" s="65"/>
      <c r="AJ25545" s="66"/>
    </row>
    <row r="25546" spans="17:36" ht="4.5" customHeight="1" x14ac:dyDescent="0.2">
      <c r="Q25546" s="65"/>
      <c r="R25546" s="65"/>
      <c r="X25546" s="65"/>
      <c r="Y25546" s="65"/>
      <c r="Z25546" s="65"/>
      <c r="AA25546" s="65"/>
      <c r="AB25546" s="65"/>
      <c r="AC25546" s="65"/>
      <c r="AJ25546" s="66"/>
    </row>
    <row r="25547" spans="17:36" ht="4.5" customHeight="1" x14ac:dyDescent="0.2">
      <c r="Q25547" s="65"/>
      <c r="R25547" s="65"/>
      <c r="X25547" s="65"/>
      <c r="Y25547" s="65"/>
      <c r="Z25547" s="65"/>
      <c r="AA25547" s="65"/>
      <c r="AB25547" s="65"/>
      <c r="AC25547" s="65"/>
      <c r="AJ25547" s="66"/>
    </row>
    <row r="25548" spans="17:36" ht="4.5" customHeight="1" x14ac:dyDescent="0.2">
      <c r="Q25548" s="65"/>
      <c r="R25548" s="65"/>
      <c r="X25548" s="65"/>
      <c r="Y25548" s="65"/>
      <c r="Z25548" s="65"/>
      <c r="AA25548" s="65"/>
      <c r="AB25548" s="65"/>
      <c r="AC25548" s="65"/>
      <c r="AJ25548" s="66"/>
    </row>
    <row r="25549" spans="17:36" ht="4.5" customHeight="1" x14ac:dyDescent="0.2">
      <c r="Q25549" s="65"/>
      <c r="R25549" s="65"/>
      <c r="X25549" s="65"/>
      <c r="Y25549" s="65"/>
      <c r="Z25549" s="65"/>
      <c r="AA25549" s="65"/>
      <c r="AB25549" s="65"/>
      <c r="AC25549" s="65"/>
      <c r="AJ25549" s="66"/>
    </row>
    <row r="25550" spans="17:36" ht="4.5" customHeight="1" x14ac:dyDescent="0.2">
      <c r="Q25550" s="65"/>
      <c r="R25550" s="65"/>
      <c r="X25550" s="65"/>
      <c r="Y25550" s="65"/>
      <c r="Z25550" s="65"/>
      <c r="AA25550" s="65"/>
      <c r="AB25550" s="65"/>
      <c r="AC25550" s="65"/>
      <c r="AJ25550" s="66"/>
    </row>
    <row r="25551" spans="17:36" ht="4.5" customHeight="1" x14ac:dyDescent="0.2">
      <c r="Q25551" s="65"/>
      <c r="R25551" s="65"/>
      <c r="X25551" s="65"/>
      <c r="Y25551" s="65"/>
      <c r="Z25551" s="65"/>
      <c r="AA25551" s="65"/>
      <c r="AB25551" s="65"/>
      <c r="AC25551" s="65"/>
      <c r="AJ25551" s="66"/>
    </row>
    <row r="25552" spans="17:36" ht="4.5" customHeight="1" x14ac:dyDescent="0.2">
      <c r="Q25552" s="65"/>
      <c r="R25552" s="65"/>
      <c r="X25552" s="65"/>
      <c r="Y25552" s="65"/>
      <c r="Z25552" s="65"/>
      <c r="AA25552" s="65"/>
      <c r="AB25552" s="65"/>
      <c r="AC25552" s="65"/>
      <c r="AJ25552" s="66"/>
    </row>
    <row r="25553" spans="17:36" ht="4.5" customHeight="1" x14ac:dyDescent="0.2">
      <c r="Q25553" s="65"/>
      <c r="R25553" s="65"/>
      <c r="X25553" s="65"/>
      <c r="Y25553" s="65"/>
      <c r="Z25553" s="65"/>
      <c r="AA25553" s="65"/>
      <c r="AB25553" s="65"/>
      <c r="AC25553" s="65"/>
      <c r="AJ25553" s="66"/>
    </row>
    <row r="25554" spans="17:36" ht="4.5" customHeight="1" x14ac:dyDescent="0.2">
      <c r="Q25554" s="65"/>
      <c r="R25554" s="65"/>
      <c r="X25554" s="65"/>
      <c r="Y25554" s="65"/>
      <c r="Z25554" s="65"/>
      <c r="AA25554" s="65"/>
      <c r="AB25554" s="65"/>
      <c r="AC25554" s="65"/>
      <c r="AJ25554" s="66"/>
    </row>
    <row r="25555" spans="17:36" ht="4.5" customHeight="1" x14ac:dyDescent="0.2">
      <c r="Q25555" s="65"/>
      <c r="R25555" s="65"/>
      <c r="X25555" s="65"/>
      <c r="Y25555" s="65"/>
      <c r="Z25555" s="65"/>
      <c r="AA25555" s="65"/>
      <c r="AB25555" s="65"/>
      <c r="AC25555" s="65"/>
      <c r="AJ25555" s="66"/>
    </row>
    <row r="25556" spans="17:36" ht="4.5" customHeight="1" x14ac:dyDescent="0.2">
      <c r="Q25556" s="65"/>
      <c r="R25556" s="65"/>
      <c r="X25556" s="65"/>
      <c r="Y25556" s="65"/>
      <c r="Z25556" s="65"/>
      <c r="AA25556" s="65"/>
      <c r="AB25556" s="65"/>
      <c r="AC25556" s="65"/>
      <c r="AJ25556" s="66"/>
    </row>
    <row r="25557" spans="17:36" ht="4.5" customHeight="1" x14ac:dyDescent="0.2">
      <c r="Q25557" s="65"/>
      <c r="R25557" s="65"/>
      <c r="X25557" s="65"/>
      <c r="Y25557" s="65"/>
      <c r="Z25557" s="65"/>
      <c r="AA25557" s="65"/>
      <c r="AB25557" s="65"/>
      <c r="AC25557" s="65"/>
      <c r="AJ25557" s="66"/>
    </row>
    <row r="25558" spans="17:36" ht="4.5" customHeight="1" x14ac:dyDescent="0.2">
      <c r="Q25558" s="65"/>
      <c r="R25558" s="65"/>
      <c r="X25558" s="65"/>
      <c r="Y25558" s="65"/>
      <c r="Z25558" s="65"/>
      <c r="AA25558" s="65"/>
      <c r="AB25558" s="65"/>
      <c r="AC25558" s="65"/>
      <c r="AJ25558" s="66"/>
    </row>
    <row r="25559" spans="17:36" ht="4.5" customHeight="1" x14ac:dyDescent="0.2">
      <c r="Q25559" s="65"/>
      <c r="R25559" s="65"/>
      <c r="X25559" s="65"/>
      <c r="Y25559" s="65"/>
      <c r="Z25559" s="65"/>
      <c r="AA25559" s="65"/>
      <c r="AB25559" s="65"/>
      <c r="AC25559" s="65"/>
      <c r="AJ25559" s="66"/>
    </row>
    <row r="25560" spans="17:36" ht="4.5" customHeight="1" x14ac:dyDescent="0.2">
      <c r="Q25560" s="65"/>
      <c r="R25560" s="65"/>
      <c r="X25560" s="65"/>
      <c r="Y25560" s="65"/>
      <c r="Z25560" s="65"/>
      <c r="AA25560" s="65"/>
      <c r="AB25560" s="65"/>
      <c r="AC25560" s="65"/>
      <c r="AJ25560" s="66"/>
    </row>
    <row r="25561" spans="17:36" ht="4.5" customHeight="1" x14ac:dyDescent="0.2">
      <c r="Q25561" s="65"/>
      <c r="R25561" s="65"/>
      <c r="X25561" s="65"/>
      <c r="Y25561" s="65"/>
      <c r="Z25561" s="65"/>
      <c r="AA25561" s="65"/>
      <c r="AB25561" s="65"/>
      <c r="AC25561" s="65"/>
      <c r="AJ25561" s="66"/>
    </row>
    <row r="25562" spans="17:36" ht="4.5" customHeight="1" x14ac:dyDescent="0.2">
      <c r="Q25562" s="65"/>
      <c r="R25562" s="65"/>
      <c r="X25562" s="65"/>
      <c r="Y25562" s="65"/>
      <c r="Z25562" s="65"/>
      <c r="AA25562" s="65"/>
      <c r="AB25562" s="65"/>
      <c r="AC25562" s="65"/>
      <c r="AJ25562" s="66"/>
    </row>
    <row r="25563" spans="17:36" ht="4.5" customHeight="1" x14ac:dyDescent="0.2">
      <c r="Q25563" s="65"/>
      <c r="R25563" s="65"/>
      <c r="X25563" s="65"/>
      <c r="Y25563" s="65"/>
      <c r="Z25563" s="65"/>
      <c r="AA25563" s="65"/>
      <c r="AB25563" s="65"/>
      <c r="AC25563" s="65"/>
      <c r="AJ25563" s="66"/>
    </row>
    <row r="25564" spans="17:36" ht="4.5" customHeight="1" x14ac:dyDescent="0.2">
      <c r="Q25564" s="65"/>
      <c r="R25564" s="65"/>
      <c r="X25564" s="65"/>
      <c r="Y25564" s="65"/>
      <c r="Z25564" s="65"/>
      <c r="AA25564" s="65"/>
      <c r="AB25564" s="65"/>
      <c r="AC25564" s="65"/>
      <c r="AJ25564" s="66"/>
    </row>
    <row r="25565" spans="17:36" ht="4.5" customHeight="1" x14ac:dyDescent="0.2">
      <c r="Q25565" s="65"/>
      <c r="R25565" s="65"/>
      <c r="X25565" s="65"/>
      <c r="Y25565" s="65"/>
      <c r="Z25565" s="65"/>
      <c r="AA25565" s="65"/>
      <c r="AB25565" s="65"/>
      <c r="AC25565" s="65"/>
      <c r="AJ25565" s="66"/>
    </row>
    <row r="25566" spans="17:36" ht="4.5" customHeight="1" x14ac:dyDescent="0.2">
      <c r="Q25566" s="65"/>
      <c r="R25566" s="65"/>
      <c r="X25566" s="65"/>
      <c r="Y25566" s="65"/>
      <c r="Z25566" s="65"/>
      <c r="AA25566" s="65"/>
      <c r="AB25566" s="65"/>
      <c r="AC25566" s="65"/>
      <c r="AJ25566" s="66"/>
    </row>
    <row r="25567" spans="17:36" ht="4.5" customHeight="1" x14ac:dyDescent="0.2">
      <c r="Q25567" s="65"/>
      <c r="R25567" s="65"/>
      <c r="X25567" s="65"/>
      <c r="Y25567" s="65"/>
      <c r="Z25567" s="65"/>
      <c r="AA25567" s="65"/>
      <c r="AB25567" s="65"/>
      <c r="AC25567" s="65"/>
      <c r="AJ25567" s="66"/>
    </row>
    <row r="25568" spans="17:36" ht="4.5" customHeight="1" x14ac:dyDescent="0.2">
      <c r="Q25568" s="65"/>
      <c r="R25568" s="65"/>
      <c r="X25568" s="65"/>
      <c r="Y25568" s="65"/>
      <c r="Z25568" s="65"/>
      <c r="AA25568" s="65"/>
      <c r="AB25568" s="65"/>
      <c r="AC25568" s="65"/>
      <c r="AJ25568" s="66"/>
    </row>
    <row r="25569" spans="17:36" ht="4.5" customHeight="1" x14ac:dyDescent="0.2">
      <c r="Q25569" s="65"/>
      <c r="R25569" s="65"/>
      <c r="X25569" s="65"/>
      <c r="Y25569" s="65"/>
      <c r="Z25569" s="65"/>
      <c r="AA25569" s="65"/>
      <c r="AB25569" s="65"/>
      <c r="AC25569" s="65"/>
      <c r="AJ25569" s="66"/>
    </row>
    <row r="25570" spans="17:36" ht="4.5" customHeight="1" x14ac:dyDescent="0.2">
      <c r="Q25570" s="65"/>
      <c r="R25570" s="65"/>
      <c r="X25570" s="65"/>
      <c r="Y25570" s="65"/>
      <c r="Z25570" s="65"/>
      <c r="AA25570" s="65"/>
      <c r="AB25570" s="65"/>
      <c r="AC25570" s="65"/>
      <c r="AJ25570" s="66"/>
    </row>
    <row r="25571" spans="17:36" ht="4.5" customHeight="1" x14ac:dyDescent="0.2">
      <c r="Q25571" s="65"/>
      <c r="R25571" s="65"/>
      <c r="X25571" s="65"/>
      <c r="Y25571" s="65"/>
      <c r="Z25571" s="65"/>
      <c r="AA25571" s="65"/>
      <c r="AB25571" s="65"/>
      <c r="AC25571" s="65"/>
      <c r="AJ25571" s="66"/>
    </row>
    <row r="25572" spans="17:36" ht="4.5" customHeight="1" x14ac:dyDescent="0.2">
      <c r="Q25572" s="65"/>
      <c r="R25572" s="65"/>
      <c r="X25572" s="65"/>
      <c r="Y25572" s="65"/>
      <c r="Z25572" s="65"/>
      <c r="AA25572" s="65"/>
      <c r="AB25572" s="65"/>
      <c r="AC25572" s="65"/>
      <c r="AJ25572" s="66"/>
    </row>
    <row r="25573" spans="17:36" ht="4.5" customHeight="1" x14ac:dyDescent="0.2">
      <c r="Q25573" s="65"/>
      <c r="R25573" s="65"/>
      <c r="X25573" s="65"/>
      <c r="Y25573" s="65"/>
      <c r="Z25573" s="65"/>
      <c r="AA25573" s="65"/>
      <c r="AB25573" s="65"/>
      <c r="AC25573" s="65"/>
      <c r="AJ25573" s="66"/>
    </row>
    <row r="25574" spans="17:36" ht="4.5" customHeight="1" x14ac:dyDescent="0.2">
      <c r="Q25574" s="65"/>
      <c r="R25574" s="65"/>
      <c r="X25574" s="65"/>
      <c r="Y25574" s="65"/>
      <c r="Z25574" s="65"/>
      <c r="AA25574" s="65"/>
      <c r="AB25574" s="65"/>
      <c r="AC25574" s="65"/>
      <c r="AJ25574" s="66"/>
    </row>
    <row r="25575" spans="17:36" ht="4.5" customHeight="1" x14ac:dyDescent="0.2">
      <c r="Q25575" s="65"/>
      <c r="R25575" s="65"/>
      <c r="X25575" s="65"/>
      <c r="Y25575" s="65"/>
      <c r="Z25575" s="65"/>
      <c r="AA25575" s="65"/>
      <c r="AB25575" s="65"/>
      <c r="AC25575" s="65"/>
      <c r="AJ25575" s="66"/>
    </row>
    <row r="25576" spans="17:36" ht="4.5" customHeight="1" x14ac:dyDescent="0.2">
      <c r="Q25576" s="65"/>
      <c r="R25576" s="65"/>
      <c r="X25576" s="65"/>
      <c r="Y25576" s="65"/>
      <c r="Z25576" s="65"/>
      <c r="AA25576" s="65"/>
      <c r="AB25576" s="65"/>
      <c r="AC25576" s="65"/>
      <c r="AJ25576" s="66"/>
    </row>
    <row r="25577" spans="17:36" ht="4.5" customHeight="1" x14ac:dyDescent="0.2">
      <c r="Q25577" s="65"/>
      <c r="R25577" s="65"/>
      <c r="X25577" s="65"/>
      <c r="Y25577" s="65"/>
      <c r="Z25577" s="65"/>
      <c r="AA25577" s="65"/>
      <c r="AB25577" s="65"/>
      <c r="AC25577" s="65"/>
      <c r="AJ25577" s="66"/>
    </row>
    <row r="25578" spans="17:36" ht="4.5" customHeight="1" x14ac:dyDescent="0.2">
      <c r="Q25578" s="65"/>
      <c r="R25578" s="65"/>
      <c r="X25578" s="65"/>
      <c r="Y25578" s="65"/>
      <c r="Z25578" s="65"/>
      <c r="AA25578" s="65"/>
      <c r="AB25578" s="65"/>
      <c r="AC25578" s="65"/>
      <c r="AJ25578" s="66"/>
    </row>
    <row r="25579" spans="17:36" ht="4.5" customHeight="1" x14ac:dyDescent="0.2">
      <c r="Q25579" s="65"/>
      <c r="R25579" s="65"/>
      <c r="X25579" s="65"/>
      <c r="Y25579" s="65"/>
      <c r="Z25579" s="65"/>
      <c r="AA25579" s="65"/>
      <c r="AB25579" s="65"/>
      <c r="AC25579" s="65"/>
      <c r="AJ25579" s="66"/>
    </row>
    <row r="25580" spans="17:36" ht="4.5" customHeight="1" x14ac:dyDescent="0.2">
      <c r="Q25580" s="65"/>
      <c r="R25580" s="65"/>
      <c r="X25580" s="65"/>
      <c r="Y25580" s="65"/>
      <c r="Z25580" s="65"/>
      <c r="AA25580" s="65"/>
      <c r="AB25580" s="65"/>
      <c r="AC25580" s="65"/>
      <c r="AJ25580" s="66"/>
    </row>
    <row r="25581" spans="17:36" ht="4.5" customHeight="1" x14ac:dyDescent="0.2">
      <c r="Q25581" s="65"/>
      <c r="R25581" s="65"/>
      <c r="X25581" s="65"/>
      <c r="Y25581" s="65"/>
      <c r="Z25581" s="65"/>
      <c r="AA25581" s="65"/>
      <c r="AB25581" s="65"/>
      <c r="AC25581" s="65"/>
      <c r="AJ25581" s="66"/>
    </row>
    <row r="25582" spans="17:36" ht="4.5" customHeight="1" x14ac:dyDescent="0.2">
      <c r="Q25582" s="65"/>
      <c r="R25582" s="65"/>
      <c r="X25582" s="65"/>
      <c r="Y25582" s="65"/>
      <c r="Z25582" s="65"/>
      <c r="AA25582" s="65"/>
      <c r="AB25582" s="65"/>
      <c r="AC25582" s="65"/>
      <c r="AJ25582" s="66"/>
    </row>
    <row r="25583" spans="17:36" ht="4.5" customHeight="1" x14ac:dyDescent="0.2">
      <c r="Q25583" s="65"/>
      <c r="R25583" s="65"/>
      <c r="X25583" s="65"/>
      <c r="Y25583" s="65"/>
      <c r="Z25583" s="65"/>
      <c r="AA25583" s="65"/>
      <c r="AB25583" s="65"/>
      <c r="AC25583" s="65"/>
      <c r="AJ25583" s="66"/>
    </row>
    <row r="25584" spans="17:36" ht="4.5" customHeight="1" x14ac:dyDescent="0.2">
      <c r="Q25584" s="65"/>
      <c r="R25584" s="65"/>
      <c r="X25584" s="65"/>
      <c r="Y25584" s="65"/>
      <c r="Z25584" s="65"/>
      <c r="AA25584" s="65"/>
      <c r="AB25584" s="65"/>
      <c r="AC25584" s="65"/>
      <c r="AJ25584" s="66"/>
    </row>
    <row r="25585" spans="17:36" ht="4.5" customHeight="1" x14ac:dyDescent="0.2">
      <c r="Q25585" s="65"/>
      <c r="R25585" s="65"/>
      <c r="X25585" s="65"/>
      <c r="Y25585" s="65"/>
      <c r="Z25585" s="65"/>
      <c r="AA25585" s="65"/>
      <c r="AB25585" s="65"/>
      <c r="AC25585" s="65"/>
      <c r="AJ25585" s="66"/>
    </row>
    <row r="25586" spans="17:36" ht="4.5" customHeight="1" x14ac:dyDescent="0.2">
      <c r="Q25586" s="65"/>
      <c r="R25586" s="65"/>
      <c r="X25586" s="65"/>
      <c r="Y25586" s="65"/>
      <c r="Z25586" s="65"/>
      <c r="AA25586" s="65"/>
      <c r="AB25586" s="65"/>
      <c r="AC25586" s="65"/>
      <c r="AJ25586" s="66"/>
    </row>
    <row r="25587" spans="17:36" ht="4.5" customHeight="1" x14ac:dyDescent="0.2">
      <c r="Q25587" s="65"/>
      <c r="R25587" s="65"/>
      <c r="X25587" s="65"/>
      <c r="Y25587" s="65"/>
      <c r="Z25587" s="65"/>
      <c r="AA25587" s="65"/>
      <c r="AB25587" s="65"/>
      <c r="AC25587" s="65"/>
      <c r="AJ25587" s="66"/>
    </row>
    <row r="25588" spans="17:36" ht="4.5" customHeight="1" x14ac:dyDescent="0.2">
      <c r="Q25588" s="65"/>
      <c r="R25588" s="65"/>
      <c r="X25588" s="65"/>
      <c r="Y25588" s="65"/>
      <c r="Z25588" s="65"/>
      <c r="AA25588" s="65"/>
      <c r="AB25588" s="65"/>
      <c r="AC25588" s="65"/>
      <c r="AJ25588" s="66"/>
    </row>
    <row r="25589" spans="17:36" ht="4.5" customHeight="1" x14ac:dyDescent="0.2">
      <c r="Q25589" s="65"/>
      <c r="R25589" s="65"/>
      <c r="X25589" s="65"/>
      <c r="Y25589" s="65"/>
      <c r="Z25589" s="65"/>
      <c r="AA25589" s="65"/>
      <c r="AB25589" s="65"/>
      <c r="AC25589" s="65"/>
      <c r="AJ25589" s="66"/>
    </row>
    <row r="25590" spans="17:36" ht="4.5" customHeight="1" x14ac:dyDescent="0.2">
      <c r="Q25590" s="65"/>
      <c r="R25590" s="65"/>
      <c r="X25590" s="65"/>
      <c r="Y25590" s="65"/>
      <c r="Z25590" s="65"/>
      <c r="AA25590" s="65"/>
      <c r="AB25590" s="65"/>
      <c r="AC25590" s="65"/>
      <c r="AJ25590" s="66"/>
    </row>
    <row r="25591" spans="17:36" ht="4.5" customHeight="1" x14ac:dyDescent="0.2">
      <c r="Q25591" s="65"/>
      <c r="R25591" s="65"/>
      <c r="X25591" s="65"/>
      <c r="Y25591" s="65"/>
      <c r="Z25591" s="65"/>
      <c r="AA25591" s="65"/>
      <c r="AB25591" s="65"/>
      <c r="AC25591" s="65"/>
      <c r="AJ25591" s="66"/>
    </row>
    <row r="25592" spans="17:36" ht="4.5" customHeight="1" x14ac:dyDescent="0.2">
      <c r="Q25592" s="65"/>
      <c r="R25592" s="65"/>
      <c r="X25592" s="65"/>
      <c r="Y25592" s="65"/>
      <c r="Z25592" s="65"/>
      <c r="AA25592" s="65"/>
      <c r="AB25592" s="65"/>
      <c r="AC25592" s="65"/>
      <c r="AJ25592" s="66"/>
    </row>
    <row r="25593" spans="17:36" ht="4.5" customHeight="1" x14ac:dyDescent="0.2">
      <c r="Q25593" s="65"/>
      <c r="R25593" s="65"/>
      <c r="X25593" s="65"/>
      <c r="Y25593" s="65"/>
      <c r="Z25593" s="65"/>
      <c r="AA25593" s="65"/>
      <c r="AB25593" s="65"/>
      <c r="AC25593" s="65"/>
      <c r="AJ25593" s="66"/>
    </row>
    <row r="25594" spans="17:36" ht="4.5" customHeight="1" x14ac:dyDescent="0.2">
      <c r="Q25594" s="65"/>
      <c r="R25594" s="65"/>
      <c r="X25594" s="65"/>
      <c r="Y25594" s="65"/>
      <c r="Z25594" s="65"/>
      <c r="AA25594" s="65"/>
      <c r="AB25594" s="65"/>
      <c r="AC25594" s="65"/>
      <c r="AJ25594" s="66"/>
    </row>
    <row r="25595" spans="17:36" ht="4.5" customHeight="1" x14ac:dyDescent="0.2">
      <c r="Q25595" s="65"/>
      <c r="R25595" s="65"/>
      <c r="X25595" s="65"/>
      <c r="Y25595" s="65"/>
      <c r="Z25595" s="65"/>
      <c r="AA25595" s="65"/>
      <c r="AB25595" s="65"/>
      <c r="AC25595" s="65"/>
      <c r="AJ25595" s="66"/>
    </row>
    <row r="25596" spans="17:36" ht="4.5" customHeight="1" x14ac:dyDescent="0.2">
      <c r="Q25596" s="65"/>
      <c r="R25596" s="65"/>
      <c r="X25596" s="65"/>
      <c r="Y25596" s="65"/>
      <c r="Z25596" s="65"/>
      <c r="AA25596" s="65"/>
      <c r="AB25596" s="65"/>
      <c r="AC25596" s="65"/>
      <c r="AJ25596" s="66"/>
    </row>
    <row r="25597" spans="17:36" ht="4.5" customHeight="1" x14ac:dyDescent="0.2">
      <c r="Q25597" s="65"/>
      <c r="R25597" s="65"/>
      <c r="X25597" s="65"/>
      <c r="Y25597" s="65"/>
      <c r="Z25597" s="65"/>
      <c r="AA25597" s="65"/>
      <c r="AB25597" s="65"/>
      <c r="AC25597" s="65"/>
      <c r="AJ25597" s="66"/>
    </row>
    <row r="25598" spans="17:36" ht="4.5" customHeight="1" x14ac:dyDescent="0.2">
      <c r="Q25598" s="65"/>
      <c r="R25598" s="65"/>
      <c r="X25598" s="65"/>
      <c r="Y25598" s="65"/>
      <c r="Z25598" s="65"/>
      <c r="AA25598" s="65"/>
      <c r="AB25598" s="65"/>
      <c r="AC25598" s="65"/>
      <c r="AJ25598" s="66"/>
    </row>
    <row r="25599" spans="17:36" ht="4.5" customHeight="1" x14ac:dyDescent="0.2">
      <c r="Q25599" s="65"/>
      <c r="R25599" s="65"/>
      <c r="X25599" s="65"/>
      <c r="Y25599" s="65"/>
      <c r="Z25599" s="65"/>
      <c r="AA25599" s="65"/>
      <c r="AB25599" s="65"/>
      <c r="AC25599" s="65"/>
      <c r="AJ25599" s="66"/>
    </row>
    <row r="25600" spans="17:36" ht="4.5" customHeight="1" x14ac:dyDescent="0.2">
      <c r="Q25600" s="65"/>
      <c r="R25600" s="65"/>
      <c r="X25600" s="65"/>
      <c r="Y25600" s="65"/>
      <c r="Z25600" s="65"/>
      <c r="AA25600" s="65"/>
      <c r="AB25600" s="65"/>
      <c r="AC25600" s="65"/>
      <c r="AJ25600" s="66"/>
    </row>
    <row r="25601" spans="17:36" ht="4.5" customHeight="1" x14ac:dyDescent="0.2">
      <c r="Q25601" s="65"/>
      <c r="R25601" s="65"/>
      <c r="X25601" s="65"/>
      <c r="Y25601" s="65"/>
      <c r="Z25601" s="65"/>
      <c r="AA25601" s="65"/>
      <c r="AB25601" s="65"/>
      <c r="AC25601" s="65"/>
      <c r="AJ25601" s="66"/>
    </row>
    <row r="25602" spans="17:36" ht="4.5" customHeight="1" x14ac:dyDescent="0.2">
      <c r="Q25602" s="65"/>
      <c r="R25602" s="65"/>
      <c r="X25602" s="65"/>
      <c r="Y25602" s="65"/>
      <c r="Z25602" s="65"/>
      <c r="AA25602" s="65"/>
      <c r="AB25602" s="65"/>
      <c r="AC25602" s="65"/>
      <c r="AJ25602" s="66"/>
    </row>
    <row r="25603" spans="17:36" ht="4.5" customHeight="1" x14ac:dyDescent="0.2">
      <c r="Q25603" s="65"/>
      <c r="R25603" s="65"/>
      <c r="X25603" s="65"/>
      <c r="Y25603" s="65"/>
      <c r="Z25603" s="65"/>
      <c r="AA25603" s="65"/>
      <c r="AB25603" s="65"/>
      <c r="AC25603" s="65"/>
      <c r="AJ25603" s="66"/>
    </row>
    <row r="25604" spans="17:36" ht="4.5" customHeight="1" x14ac:dyDescent="0.2">
      <c r="Q25604" s="65"/>
      <c r="R25604" s="65"/>
      <c r="X25604" s="65"/>
      <c r="Y25604" s="65"/>
      <c r="Z25604" s="65"/>
      <c r="AA25604" s="65"/>
      <c r="AB25604" s="65"/>
      <c r="AC25604" s="65"/>
      <c r="AJ25604" s="66"/>
    </row>
    <row r="25605" spans="17:36" ht="4.5" customHeight="1" x14ac:dyDescent="0.2">
      <c r="Q25605" s="65"/>
      <c r="R25605" s="65"/>
      <c r="X25605" s="65"/>
      <c r="Y25605" s="65"/>
      <c r="Z25605" s="65"/>
      <c r="AA25605" s="65"/>
      <c r="AB25605" s="65"/>
      <c r="AC25605" s="65"/>
      <c r="AJ25605" s="66"/>
    </row>
    <row r="25606" spans="17:36" ht="4.5" customHeight="1" x14ac:dyDescent="0.2">
      <c r="Q25606" s="65"/>
      <c r="R25606" s="65"/>
      <c r="X25606" s="65"/>
      <c r="Y25606" s="65"/>
      <c r="Z25606" s="65"/>
      <c r="AA25606" s="65"/>
      <c r="AB25606" s="65"/>
      <c r="AC25606" s="65"/>
      <c r="AJ25606" s="66"/>
    </row>
    <row r="25607" spans="17:36" ht="4.5" customHeight="1" x14ac:dyDescent="0.2">
      <c r="Q25607" s="65"/>
      <c r="R25607" s="65"/>
      <c r="X25607" s="65"/>
      <c r="Y25607" s="65"/>
      <c r="Z25607" s="65"/>
      <c r="AA25607" s="65"/>
      <c r="AB25607" s="65"/>
      <c r="AC25607" s="65"/>
      <c r="AJ25607" s="66"/>
    </row>
    <row r="25608" spans="17:36" ht="4.5" customHeight="1" x14ac:dyDescent="0.2">
      <c r="Q25608" s="65"/>
      <c r="R25608" s="65"/>
      <c r="X25608" s="65"/>
      <c r="Y25608" s="65"/>
      <c r="Z25608" s="65"/>
      <c r="AA25608" s="65"/>
      <c r="AB25608" s="65"/>
      <c r="AC25608" s="65"/>
      <c r="AJ25608" s="66"/>
    </row>
    <row r="25609" spans="17:36" ht="4.5" customHeight="1" x14ac:dyDescent="0.2">
      <c r="Q25609" s="65"/>
      <c r="R25609" s="65"/>
      <c r="X25609" s="65"/>
      <c r="Y25609" s="65"/>
      <c r="Z25609" s="65"/>
      <c r="AA25609" s="65"/>
      <c r="AB25609" s="65"/>
      <c r="AC25609" s="65"/>
      <c r="AJ25609" s="66"/>
    </row>
    <row r="25610" spans="17:36" ht="4.5" customHeight="1" x14ac:dyDescent="0.2">
      <c r="Q25610" s="65"/>
      <c r="R25610" s="65"/>
      <c r="X25610" s="65"/>
      <c r="Y25610" s="65"/>
      <c r="Z25610" s="65"/>
      <c r="AA25610" s="65"/>
      <c r="AB25610" s="65"/>
      <c r="AC25610" s="65"/>
      <c r="AJ25610" s="66"/>
    </row>
    <row r="25611" spans="17:36" ht="4.5" customHeight="1" x14ac:dyDescent="0.2">
      <c r="Q25611" s="65"/>
      <c r="R25611" s="65"/>
      <c r="X25611" s="65"/>
      <c r="Y25611" s="65"/>
      <c r="Z25611" s="65"/>
      <c r="AA25611" s="65"/>
      <c r="AB25611" s="65"/>
      <c r="AC25611" s="65"/>
      <c r="AJ25611" s="66"/>
    </row>
    <row r="25612" spans="17:36" ht="4.5" customHeight="1" x14ac:dyDescent="0.2">
      <c r="Q25612" s="65"/>
      <c r="R25612" s="65"/>
      <c r="X25612" s="65"/>
      <c r="Y25612" s="65"/>
      <c r="Z25612" s="65"/>
      <c r="AA25612" s="65"/>
      <c r="AB25612" s="65"/>
      <c r="AC25612" s="65"/>
      <c r="AJ25612" s="66"/>
    </row>
    <row r="25613" spans="17:36" ht="4.5" customHeight="1" x14ac:dyDescent="0.2">
      <c r="Q25613" s="65"/>
      <c r="R25613" s="65"/>
      <c r="X25613" s="65"/>
      <c r="Y25613" s="65"/>
      <c r="Z25613" s="65"/>
      <c r="AA25613" s="65"/>
      <c r="AB25613" s="65"/>
      <c r="AC25613" s="65"/>
      <c r="AJ25613" s="66"/>
    </row>
    <row r="25614" spans="17:36" ht="4.5" customHeight="1" x14ac:dyDescent="0.2">
      <c r="Q25614" s="65"/>
      <c r="R25614" s="65"/>
      <c r="X25614" s="65"/>
      <c r="Y25614" s="65"/>
      <c r="Z25614" s="65"/>
      <c r="AA25614" s="65"/>
      <c r="AB25614" s="65"/>
      <c r="AC25614" s="65"/>
      <c r="AJ25614" s="66"/>
    </row>
    <row r="25615" spans="17:36" ht="4.5" customHeight="1" x14ac:dyDescent="0.2">
      <c r="Q25615" s="65"/>
      <c r="R25615" s="65"/>
      <c r="X25615" s="65"/>
      <c r="Y25615" s="65"/>
      <c r="Z25615" s="65"/>
      <c r="AA25615" s="65"/>
      <c r="AB25615" s="65"/>
      <c r="AC25615" s="65"/>
      <c r="AJ25615" s="66"/>
    </row>
    <row r="25616" spans="17:36" ht="4.5" customHeight="1" x14ac:dyDescent="0.2">
      <c r="Q25616" s="65"/>
      <c r="R25616" s="65"/>
      <c r="X25616" s="65"/>
      <c r="Y25616" s="65"/>
      <c r="Z25616" s="65"/>
      <c r="AA25616" s="65"/>
      <c r="AB25616" s="65"/>
      <c r="AC25616" s="65"/>
      <c r="AJ25616" s="66"/>
    </row>
    <row r="25617" spans="17:36" ht="4.5" customHeight="1" x14ac:dyDescent="0.2">
      <c r="Q25617" s="65"/>
      <c r="R25617" s="65"/>
      <c r="X25617" s="65"/>
      <c r="Y25617" s="65"/>
      <c r="Z25617" s="65"/>
      <c r="AA25617" s="65"/>
      <c r="AB25617" s="65"/>
      <c r="AC25617" s="65"/>
      <c r="AJ25617" s="66"/>
    </row>
    <row r="25618" spans="17:36" ht="4.5" customHeight="1" x14ac:dyDescent="0.2">
      <c r="Q25618" s="65"/>
      <c r="R25618" s="65"/>
      <c r="X25618" s="65"/>
      <c r="Y25618" s="65"/>
      <c r="Z25618" s="65"/>
      <c r="AA25618" s="65"/>
      <c r="AB25618" s="65"/>
      <c r="AC25618" s="65"/>
      <c r="AJ25618" s="66"/>
    </row>
    <row r="25619" spans="17:36" ht="4.5" customHeight="1" x14ac:dyDescent="0.2">
      <c r="Q25619" s="65"/>
      <c r="R25619" s="65"/>
      <c r="X25619" s="65"/>
      <c r="Y25619" s="65"/>
      <c r="Z25619" s="65"/>
      <c r="AA25619" s="65"/>
      <c r="AB25619" s="65"/>
      <c r="AC25619" s="65"/>
      <c r="AJ25619" s="66"/>
    </row>
    <row r="25620" spans="17:36" ht="4.5" customHeight="1" x14ac:dyDescent="0.2">
      <c r="Q25620" s="65"/>
      <c r="R25620" s="65"/>
      <c r="X25620" s="65"/>
      <c r="Y25620" s="65"/>
      <c r="Z25620" s="65"/>
      <c r="AA25620" s="65"/>
      <c r="AB25620" s="65"/>
      <c r="AC25620" s="65"/>
      <c r="AJ25620" s="66"/>
    </row>
    <row r="25621" spans="17:36" ht="4.5" customHeight="1" x14ac:dyDescent="0.2">
      <c r="Q25621" s="65"/>
      <c r="R25621" s="65"/>
      <c r="X25621" s="65"/>
      <c r="Y25621" s="65"/>
      <c r="Z25621" s="65"/>
      <c r="AA25621" s="65"/>
      <c r="AB25621" s="65"/>
      <c r="AC25621" s="65"/>
      <c r="AJ25621" s="66"/>
    </row>
    <row r="25622" spans="17:36" ht="4.5" customHeight="1" x14ac:dyDescent="0.2">
      <c r="Q25622" s="65"/>
      <c r="R25622" s="65"/>
      <c r="X25622" s="65"/>
      <c r="Y25622" s="65"/>
      <c r="Z25622" s="65"/>
      <c r="AA25622" s="65"/>
      <c r="AB25622" s="65"/>
      <c r="AC25622" s="65"/>
      <c r="AJ25622" s="66"/>
    </row>
    <row r="25623" spans="17:36" ht="4.5" customHeight="1" x14ac:dyDescent="0.2">
      <c r="Q25623" s="65"/>
      <c r="R25623" s="65"/>
      <c r="X25623" s="65"/>
      <c r="Y25623" s="65"/>
      <c r="Z25623" s="65"/>
      <c r="AA25623" s="65"/>
      <c r="AB25623" s="65"/>
      <c r="AC25623" s="65"/>
      <c r="AJ25623" s="66"/>
    </row>
    <row r="25624" spans="17:36" ht="4.5" customHeight="1" x14ac:dyDescent="0.2">
      <c r="Q25624" s="65"/>
      <c r="R25624" s="65"/>
      <c r="X25624" s="65"/>
      <c r="Y25624" s="65"/>
      <c r="Z25624" s="65"/>
      <c r="AA25624" s="65"/>
      <c r="AB25624" s="65"/>
      <c r="AC25624" s="65"/>
      <c r="AJ25624" s="66"/>
    </row>
    <row r="25625" spans="17:36" ht="4.5" customHeight="1" x14ac:dyDescent="0.2">
      <c r="Q25625" s="65"/>
      <c r="R25625" s="65"/>
      <c r="X25625" s="65"/>
      <c r="Y25625" s="65"/>
      <c r="Z25625" s="65"/>
      <c r="AA25625" s="65"/>
      <c r="AB25625" s="65"/>
      <c r="AC25625" s="65"/>
      <c r="AJ25625" s="66"/>
    </row>
    <row r="25626" spans="17:36" ht="4.5" customHeight="1" x14ac:dyDescent="0.2">
      <c r="Q25626" s="65"/>
      <c r="R25626" s="65"/>
      <c r="X25626" s="65"/>
      <c r="Y25626" s="65"/>
      <c r="Z25626" s="65"/>
      <c r="AA25626" s="65"/>
      <c r="AB25626" s="65"/>
      <c r="AC25626" s="65"/>
      <c r="AJ25626" s="66"/>
    </row>
    <row r="25627" spans="17:36" ht="4.5" customHeight="1" x14ac:dyDescent="0.2">
      <c r="Q25627" s="65"/>
      <c r="R25627" s="65"/>
      <c r="X25627" s="65"/>
      <c r="Y25627" s="65"/>
      <c r="Z25627" s="65"/>
      <c r="AA25627" s="65"/>
      <c r="AB25627" s="65"/>
      <c r="AC25627" s="65"/>
      <c r="AJ25627" s="66"/>
    </row>
    <row r="25628" spans="17:36" ht="4.5" customHeight="1" x14ac:dyDescent="0.2">
      <c r="Q25628" s="65"/>
      <c r="R25628" s="65"/>
      <c r="X25628" s="65"/>
      <c r="Y25628" s="65"/>
      <c r="Z25628" s="65"/>
      <c r="AA25628" s="65"/>
      <c r="AB25628" s="65"/>
      <c r="AC25628" s="65"/>
      <c r="AJ25628" s="66"/>
    </row>
    <row r="25629" spans="17:36" ht="4.5" customHeight="1" x14ac:dyDescent="0.2">
      <c r="Q25629" s="65"/>
      <c r="R25629" s="65"/>
      <c r="X25629" s="65"/>
      <c r="Y25629" s="65"/>
      <c r="Z25629" s="65"/>
      <c r="AA25629" s="65"/>
      <c r="AB25629" s="65"/>
      <c r="AC25629" s="65"/>
      <c r="AJ25629" s="66"/>
    </row>
    <row r="25630" spans="17:36" ht="4.5" customHeight="1" x14ac:dyDescent="0.2">
      <c r="Q25630" s="65"/>
      <c r="R25630" s="65"/>
      <c r="X25630" s="65"/>
      <c r="Y25630" s="65"/>
      <c r="Z25630" s="65"/>
      <c r="AA25630" s="65"/>
      <c r="AB25630" s="65"/>
      <c r="AC25630" s="65"/>
      <c r="AJ25630" s="66"/>
    </row>
    <row r="25631" spans="17:36" ht="4.5" customHeight="1" x14ac:dyDescent="0.2">
      <c r="Q25631" s="65"/>
      <c r="R25631" s="65"/>
      <c r="X25631" s="65"/>
      <c r="Y25631" s="65"/>
      <c r="Z25631" s="65"/>
      <c r="AA25631" s="65"/>
      <c r="AB25631" s="65"/>
      <c r="AC25631" s="65"/>
      <c r="AJ25631" s="66"/>
    </row>
    <row r="25632" spans="17:36" ht="4.5" customHeight="1" x14ac:dyDescent="0.2">
      <c r="Q25632" s="65"/>
      <c r="R25632" s="65"/>
      <c r="X25632" s="65"/>
      <c r="Y25632" s="65"/>
      <c r="Z25632" s="65"/>
      <c r="AA25632" s="65"/>
      <c r="AB25632" s="65"/>
      <c r="AC25632" s="65"/>
      <c r="AJ25632" s="66"/>
    </row>
    <row r="25633" spans="17:36" ht="4.5" customHeight="1" x14ac:dyDescent="0.2">
      <c r="Q25633" s="65"/>
      <c r="R25633" s="65"/>
      <c r="X25633" s="65"/>
      <c r="Y25633" s="65"/>
      <c r="Z25633" s="65"/>
      <c r="AA25633" s="65"/>
      <c r="AB25633" s="65"/>
      <c r="AC25633" s="65"/>
      <c r="AJ25633" s="66"/>
    </row>
    <row r="25634" spans="17:36" ht="4.5" customHeight="1" x14ac:dyDescent="0.2">
      <c r="Q25634" s="65"/>
      <c r="R25634" s="65"/>
      <c r="X25634" s="65"/>
      <c r="Y25634" s="65"/>
      <c r="Z25634" s="65"/>
      <c r="AA25634" s="65"/>
      <c r="AB25634" s="65"/>
      <c r="AC25634" s="65"/>
      <c r="AJ25634" s="66"/>
    </row>
    <row r="25635" spans="17:36" ht="4.5" customHeight="1" x14ac:dyDescent="0.2">
      <c r="Q25635" s="65"/>
      <c r="R25635" s="65"/>
      <c r="X25635" s="65"/>
      <c r="Y25635" s="65"/>
      <c r="Z25635" s="65"/>
      <c r="AA25635" s="65"/>
      <c r="AB25635" s="65"/>
      <c r="AC25635" s="65"/>
      <c r="AJ25635" s="66"/>
    </row>
    <row r="25636" spans="17:36" ht="4.5" customHeight="1" x14ac:dyDescent="0.2">
      <c r="Q25636" s="65"/>
      <c r="R25636" s="65"/>
      <c r="X25636" s="65"/>
      <c r="Y25636" s="65"/>
      <c r="Z25636" s="65"/>
      <c r="AA25636" s="65"/>
      <c r="AB25636" s="65"/>
      <c r="AC25636" s="65"/>
      <c r="AJ25636" s="66"/>
    </row>
    <row r="25637" spans="17:36" ht="4.5" customHeight="1" x14ac:dyDescent="0.2">
      <c r="Q25637" s="65"/>
      <c r="R25637" s="65"/>
      <c r="X25637" s="65"/>
      <c r="Y25637" s="65"/>
      <c r="Z25637" s="65"/>
      <c r="AA25637" s="65"/>
      <c r="AB25637" s="65"/>
      <c r="AC25637" s="65"/>
      <c r="AJ25637" s="66"/>
    </row>
    <row r="25638" spans="17:36" ht="4.5" customHeight="1" x14ac:dyDescent="0.2">
      <c r="Q25638" s="65"/>
      <c r="R25638" s="65"/>
      <c r="X25638" s="65"/>
      <c r="Y25638" s="65"/>
      <c r="Z25638" s="65"/>
      <c r="AA25638" s="65"/>
      <c r="AB25638" s="65"/>
      <c r="AC25638" s="65"/>
      <c r="AJ25638" s="66"/>
    </row>
    <row r="25639" spans="17:36" ht="4.5" customHeight="1" x14ac:dyDescent="0.2">
      <c r="Q25639" s="65"/>
      <c r="R25639" s="65"/>
      <c r="X25639" s="65"/>
      <c r="Y25639" s="65"/>
      <c r="Z25639" s="65"/>
      <c r="AA25639" s="65"/>
      <c r="AB25639" s="65"/>
      <c r="AC25639" s="65"/>
      <c r="AJ25639" s="66"/>
    </row>
    <row r="25640" spans="17:36" ht="4.5" customHeight="1" x14ac:dyDescent="0.2">
      <c r="Q25640" s="65"/>
      <c r="R25640" s="65"/>
      <c r="X25640" s="65"/>
      <c r="Y25640" s="65"/>
      <c r="Z25640" s="65"/>
      <c r="AA25640" s="65"/>
      <c r="AB25640" s="65"/>
      <c r="AC25640" s="65"/>
      <c r="AJ25640" s="66"/>
    </row>
    <row r="25641" spans="17:36" ht="4.5" customHeight="1" x14ac:dyDescent="0.2">
      <c r="Q25641" s="65"/>
      <c r="R25641" s="65"/>
      <c r="X25641" s="65"/>
      <c r="Y25641" s="65"/>
      <c r="Z25641" s="65"/>
      <c r="AA25641" s="65"/>
      <c r="AB25641" s="65"/>
      <c r="AC25641" s="65"/>
      <c r="AJ25641" s="66"/>
    </row>
    <row r="25642" spans="17:36" ht="4.5" customHeight="1" x14ac:dyDescent="0.2">
      <c r="Q25642" s="65"/>
      <c r="R25642" s="65"/>
      <c r="X25642" s="65"/>
      <c r="Y25642" s="65"/>
      <c r="Z25642" s="65"/>
      <c r="AA25642" s="65"/>
      <c r="AB25642" s="65"/>
      <c r="AC25642" s="65"/>
      <c r="AJ25642" s="66"/>
    </row>
    <row r="25643" spans="17:36" ht="4.5" customHeight="1" x14ac:dyDescent="0.2">
      <c r="Q25643" s="65"/>
      <c r="R25643" s="65"/>
      <c r="X25643" s="65"/>
      <c r="Y25643" s="65"/>
      <c r="Z25643" s="65"/>
      <c r="AA25643" s="65"/>
      <c r="AB25643" s="65"/>
      <c r="AC25643" s="65"/>
      <c r="AJ25643" s="66"/>
    </row>
    <row r="25644" spans="17:36" ht="4.5" customHeight="1" x14ac:dyDescent="0.2">
      <c r="Q25644" s="65"/>
      <c r="R25644" s="65"/>
      <c r="X25644" s="65"/>
      <c r="Y25644" s="65"/>
      <c r="Z25644" s="65"/>
      <c r="AA25644" s="65"/>
      <c r="AB25644" s="65"/>
      <c r="AC25644" s="65"/>
      <c r="AJ25644" s="66"/>
    </row>
    <row r="25645" spans="17:36" ht="4.5" customHeight="1" x14ac:dyDescent="0.2">
      <c r="Q25645" s="65"/>
      <c r="R25645" s="65"/>
      <c r="X25645" s="65"/>
      <c r="Y25645" s="65"/>
      <c r="Z25645" s="65"/>
      <c r="AA25645" s="65"/>
      <c r="AB25645" s="65"/>
      <c r="AC25645" s="65"/>
      <c r="AJ25645" s="66"/>
    </row>
    <row r="25646" spans="17:36" ht="4.5" customHeight="1" x14ac:dyDescent="0.2">
      <c r="Q25646" s="65"/>
      <c r="R25646" s="65"/>
      <c r="X25646" s="65"/>
      <c r="Y25646" s="65"/>
      <c r="Z25646" s="65"/>
      <c r="AA25646" s="65"/>
      <c r="AB25646" s="65"/>
      <c r="AC25646" s="65"/>
      <c r="AJ25646" s="66"/>
    </row>
    <row r="25647" spans="17:36" ht="4.5" customHeight="1" x14ac:dyDescent="0.2">
      <c r="Q25647" s="65"/>
      <c r="R25647" s="65"/>
      <c r="X25647" s="65"/>
      <c r="Y25647" s="65"/>
      <c r="Z25647" s="65"/>
      <c r="AA25647" s="65"/>
      <c r="AB25647" s="65"/>
      <c r="AC25647" s="65"/>
      <c r="AJ25647" s="66"/>
    </row>
    <row r="25648" spans="17:36" ht="4.5" customHeight="1" x14ac:dyDescent="0.2">
      <c r="Q25648" s="65"/>
      <c r="R25648" s="65"/>
      <c r="X25648" s="65"/>
      <c r="Y25648" s="65"/>
      <c r="Z25648" s="65"/>
      <c r="AA25648" s="65"/>
      <c r="AB25648" s="65"/>
      <c r="AC25648" s="65"/>
      <c r="AJ25648" s="66"/>
    </row>
    <row r="25649" spans="17:36" ht="4.5" customHeight="1" x14ac:dyDescent="0.2">
      <c r="Q25649" s="65"/>
      <c r="R25649" s="65"/>
      <c r="X25649" s="65"/>
      <c r="Y25649" s="65"/>
      <c r="Z25649" s="65"/>
      <c r="AA25649" s="65"/>
      <c r="AB25649" s="65"/>
      <c r="AC25649" s="65"/>
      <c r="AJ25649" s="66"/>
    </row>
    <row r="25650" spans="17:36" ht="4.5" customHeight="1" x14ac:dyDescent="0.2">
      <c r="Q25650" s="65"/>
      <c r="R25650" s="65"/>
      <c r="X25650" s="65"/>
      <c r="Y25650" s="65"/>
      <c r="Z25650" s="65"/>
      <c r="AA25650" s="65"/>
      <c r="AB25650" s="65"/>
      <c r="AC25650" s="65"/>
      <c r="AJ25650" s="66"/>
    </row>
    <row r="25651" spans="17:36" ht="4.5" customHeight="1" x14ac:dyDescent="0.2">
      <c r="Q25651" s="65"/>
      <c r="R25651" s="65"/>
      <c r="X25651" s="65"/>
      <c r="Y25651" s="65"/>
      <c r="Z25651" s="65"/>
      <c r="AA25651" s="65"/>
      <c r="AB25651" s="65"/>
      <c r="AC25651" s="65"/>
      <c r="AJ25651" s="66"/>
    </row>
    <row r="25652" spans="17:36" ht="4.5" customHeight="1" x14ac:dyDescent="0.2">
      <c r="Q25652" s="65"/>
      <c r="R25652" s="65"/>
      <c r="X25652" s="65"/>
      <c r="Y25652" s="65"/>
      <c r="Z25652" s="65"/>
      <c r="AA25652" s="65"/>
      <c r="AB25652" s="65"/>
      <c r="AC25652" s="65"/>
      <c r="AJ25652" s="66"/>
    </row>
    <row r="25653" spans="17:36" ht="4.5" customHeight="1" x14ac:dyDescent="0.2">
      <c r="Q25653" s="65"/>
      <c r="R25653" s="65"/>
      <c r="X25653" s="65"/>
      <c r="Y25653" s="65"/>
      <c r="Z25653" s="65"/>
      <c r="AA25653" s="65"/>
      <c r="AB25653" s="65"/>
      <c r="AC25653" s="65"/>
      <c r="AJ25653" s="66"/>
    </row>
    <row r="25654" spans="17:36" ht="4.5" customHeight="1" x14ac:dyDescent="0.2">
      <c r="Q25654" s="65"/>
      <c r="R25654" s="65"/>
      <c r="X25654" s="65"/>
      <c r="Y25654" s="65"/>
      <c r="Z25654" s="65"/>
      <c r="AA25654" s="65"/>
      <c r="AB25654" s="65"/>
      <c r="AC25654" s="65"/>
      <c r="AJ25654" s="66"/>
    </row>
    <row r="25655" spans="17:36" ht="4.5" customHeight="1" x14ac:dyDescent="0.2">
      <c r="Q25655" s="65"/>
      <c r="R25655" s="65"/>
      <c r="X25655" s="65"/>
      <c r="Y25655" s="65"/>
      <c r="Z25655" s="65"/>
      <c r="AA25655" s="65"/>
      <c r="AB25655" s="65"/>
      <c r="AC25655" s="65"/>
      <c r="AJ25655" s="66"/>
    </row>
    <row r="25656" spans="17:36" ht="4.5" customHeight="1" x14ac:dyDescent="0.2">
      <c r="Q25656" s="65"/>
      <c r="R25656" s="65"/>
      <c r="X25656" s="65"/>
      <c r="Y25656" s="65"/>
      <c r="Z25656" s="65"/>
      <c r="AA25656" s="65"/>
      <c r="AB25656" s="65"/>
      <c r="AC25656" s="65"/>
      <c r="AJ25656" s="66"/>
    </row>
    <row r="25657" spans="17:36" ht="4.5" customHeight="1" x14ac:dyDescent="0.2">
      <c r="Q25657" s="65"/>
      <c r="R25657" s="65"/>
      <c r="X25657" s="65"/>
      <c r="Y25657" s="65"/>
      <c r="Z25657" s="65"/>
      <c r="AA25657" s="65"/>
      <c r="AB25657" s="65"/>
      <c r="AC25657" s="65"/>
      <c r="AJ25657" s="66"/>
    </row>
    <row r="25658" spans="17:36" ht="4.5" customHeight="1" x14ac:dyDescent="0.2">
      <c r="Q25658" s="65"/>
      <c r="R25658" s="65"/>
      <c r="X25658" s="65"/>
      <c r="Y25658" s="65"/>
      <c r="Z25658" s="65"/>
      <c r="AA25658" s="65"/>
      <c r="AB25658" s="65"/>
      <c r="AC25658" s="65"/>
      <c r="AJ25658" s="66"/>
    </row>
    <row r="25659" spans="17:36" ht="4.5" customHeight="1" x14ac:dyDescent="0.2">
      <c r="Q25659" s="65"/>
      <c r="R25659" s="65"/>
      <c r="X25659" s="65"/>
      <c r="Y25659" s="65"/>
      <c r="Z25659" s="65"/>
      <c r="AA25659" s="65"/>
      <c r="AB25659" s="65"/>
      <c r="AC25659" s="65"/>
      <c r="AJ25659" s="66"/>
    </row>
    <row r="25660" spans="17:36" ht="4.5" customHeight="1" x14ac:dyDescent="0.2">
      <c r="Q25660" s="65"/>
      <c r="R25660" s="65"/>
      <c r="X25660" s="65"/>
      <c r="Y25660" s="65"/>
      <c r="Z25660" s="65"/>
      <c r="AA25660" s="65"/>
      <c r="AB25660" s="65"/>
      <c r="AC25660" s="65"/>
      <c r="AJ25660" s="66"/>
    </row>
    <row r="25661" spans="17:36" ht="4.5" customHeight="1" x14ac:dyDescent="0.2">
      <c r="Q25661" s="65"/>
      <c r="R25661" s="65"/>
      <c r="X25661" s="65"/>
      <c r="Y25661" s="65"/>
      <c r="Z25661" s="65"/>
      <c r="AA25661" s="65"/>
      <c r="AB25661" s="65"/>
      <c r="AC25661" s="65"/>
      <c r="AJ25661" s="66"/>
    </row>
    <row r="25662" spans="17:36" ht="4.5" customHeight="1" x14ac:dyDescent="0.2">
      <c r="Q25662" s="65"/>
      <c r="R25662" s="65"/>
      <c r="X25662" s="65"/>
      <c r="Y25662" s="65"/>
      <c r="Z25662" s="65"/>
      <c r="AA25662" s="65"/>
      <c r="AB25662" s="65"/>
      <c r="AC25662" s="65"/>
      <c r="AJ25662" s="66"/>
    </row>
    <row r="25663" spans="17:36" ht="4.5" customHeight="1" x14ac:dyDescent="0.2">
      <c r="Q25663" s="65"/>
      <c r="R25663" s="65"/>
      <c r="X25663" s="65"/>
      <c r="Y25663" s="65"/>
      <c r="Z25663" s="65"/>
      <c r="AA25663" s="65"/>
      <c r="AB25663" s="65"/>
      <c r="AC25663" s="65"/>
      <c r="AJ25663" s="66"/>
    </row>
    <row r="25664" spans="17:36" ht="4.5" customHeight="1" x14ac:dyDescent="0.2">
      <c r="Q25664" s="65"/>
      <c r="R25664" s="65"/>
      <c r="X25664" s="65"/>
      <c r="Y25664" s="65"/>
      <c r="Z25664" s="65"/>
      <c r="AA25664" s="65"/>
      <c r="AB25664" s="65"/>
      <c r="AC25664" s="65"/>
      <c r="AJ25664" s="66"/>
    </row>
    <row r="25665" spans="17:36" ht="4.5" customHeight="1" x14ac:dyDescent="0.2">
      <c r="Q25665" s="65"/>
      <c r="R25665" s="65"/>
      <c r="X25665" s="65"/>
      <c r="Y25665" s="65"/>
      <c r="Z25665" s="65"/>
      <c r="AA25665" s="65"/>
      <c r="AB25665" s="65"/>
      <c r="AC25665" s="65"/>
      <c r="AJ25665" s="66"/>
    </row>
    <row r="25666" spans="17:36" ht="4.5" customHeight="1" x14ac:dyDescent="0.2">
      <c r="Q25666" s="65"/>
      <c r="R25666" s="65"/>
      <c r="X25666" s="65"/>
      <c r="Y25666" s="65"/>
      <c r="Z25666" s="65"/>
      <c r="AA25666" s="65"/>
      <c r="AB25666" s="65"/>
      <c r="AC25666" s="65"/>
      <c r="AJ25666" s="66"/>
    </row>
    <row r="25667" spans="17:36" ht="4.5" customHeight="1" x14ac:dyDescent="0.2">
      <c r="Q25667" s="65"/>
      <c r="R25667" s="65"/>
      <c r="X25667" s="65"/>
      <c r="Y25667" s="65"/>
      <c r="Z25667" s="65"/>
      <c r="AA25667" s="65"/>
      <c r="AB25667" s="65"/>
      <c r="AC25667" s="65"/>
      <c r="AJ25667" s="66"/>
    </row>
    <row r="25668" spans="17:36" ht="4.5" customHeight="1" x14ac:dyDescent="0.2">
      <c r="Q25668" s="65"/>
      <c r="R25668" s="65"/>
      <c r="X25668" s="65"/>
      <c r="Y25668" s="65"/>
      <c r="Z25668" s="65"/>
      <c r="AA25668" s="65"/>
      <c r="AB25668" s="65"/>
      <c r="AC25668" s="65"/>
      <c r="AJ25668" s="66"/>
    </row>
    <row r="25669" spans="17:36" ht="4.5" customHeight="1" x14ac:dyDescent="0.2">
      <c r="Q25669" s="65"/>
      <c r="R25669" s="65"/>
      <c r="X25669" s="65"/>
      <c r="Y25669" s="65"/>
      <c r="Z25669" s="65"/>
      <c r="AA25669" s="65"/>
      <c r="AB25669" s="65"/>
      <c r="AC25669" s="65"/>
      <c r="AJ25669" s="66"/>
    </row>
    <row r="25670" spans="17:36" ht="4.5" customHeight="1" x14ac:dyDescent="0.2">
      <c r="Q25670" s="65"/>
      <c r="R25670" s="65"/>
      <c r="X25670" s="65"/>
      <c r="Y25670" s="65"/>
      <c r="Z25670" s="65"/>
      <c r="AA25670" s="65"/>
      <c r="AB25670" s="65"/>
      <c r="AC25670" s="65"/>
      <c r="AJ25670" s="66"/>
    </row>
    <row r="25671" spans="17:36" ht="4.5" customHeight="1" x14ac:dyDescent="0.2">
      <c r="Q25671" s="65"/>
      <c r="R25671" s="65"/>
      <c r="X25671" s="65"/>
      <c r="Y25671" s="65"/>
      <c r="Z25671" s="65"/>
      <c r="AA25671" s="65"/>
      <c r="AB25671" s="65"/>
      <c r="AC25671" s="65"/>
      <c r="AJ25671" s="66"/>
    </row>
    <row r="25672" spans="17:36" ht="4.5" customHeight="1" x14ac:dyDescent="0.2">
      <c r="Q25672" s="65"/>
      <c r="R25672" s="65"/>
      <c r="X25672" s="65"/>
      <c r="Y25672" s="65"/>
      <c r="Z25672" s="65"/>
      <c r="AA25672" s="65"/>
      <c r="AB25672" s="65"/>
      <c r="AC25672" s="65"/>
      <c r="AJ25672" s="66"/>
    </row>
    <row r="25673" spans="17:36" ht="4.5" customHeight="1" x14ac:dyDescent="0.2">
      <c r="Q25673" s="65"/>
      <c r="R25673" s="65"/>
      <c r="X25673" s="65"/>
      <c r="Y25673" s="65"/>
      <c r="Z25673" s="65"/>
      <c r="AA25673" s="65"/>
      <c r="AB25673" s="65"/>
      <c r="AC25673" s="65"/>
      <c r="AJ25673" s="66"/>
    </row>
    <row r="25674" spans="17:36" ht="4.5" customHeight="1" x14ac:dyDescent="0.2">
      <c r="Q25674" s="65"/>
      <c r="R25674" s="65"/>
      <c r="X25674" s="65"/>
      <c r="Y25674" s="65"/>
      <c r="Z25674" s="65"/>
      <c r="AA25674" s="65"/>
      <c r="AB25674" s="65"/>
      <c r="AC25674" s="65"/>
      <c r="AJ25674" s="66"/>
    </row>
    <row r="25675" spans="17:36" ht="4.5" customHeight="1" x14ac:dyDescent="0.2">
      <c r="Q25675" s="65"/>
      <c r="R25675" s="65"/>
      <c r="X25675" s="65"/>
      <c r="Y25675" s="65"/>
      <c r="Z25675" s="65"/>
      <c r="AA25675" s="65"/>
      <c r="AB25675" s="65"/>
      <c r="AC25675" s="65"/>
      <c r="AJ25675" s="66"/>
    </row>
    <row r="25676" spans="17:36" ht="4.5" customHeight="1" x14ac:dyDescent="0.2">
      <c r="Q25676" s="65"/>
      <c r="R25676" s="65"/>
      <c r="X25676" s="65"/>
      <c r="Y25676" s="65"/>
      <c r="Z25676" s="65"/>
      <c r="AA25676" s="65"/>
      <c r="AB25676" s="65"/>
      <c r="AC25676" s="65"/>
      <c r="AJ25676" s="66"/>
    </row>
    <row r="25677" spans="17:36" ht="4.5" customHeight="1" x14ac:dyDescent="0.2">
      <c r="Q25677" s="65"/>
      <c r="R25677" s="65"/>
      <c r="X25677" s="65"/>
      <c r="Y25677" s="65"/>
      <c r="Z25677" s="65"/>
      <c r="AA25677" s="65"/>
      <c r="AB25677" s="65"/>
      <c r="AC25677" s="65"/>
      <c r="AJ25677" s="66"/>
    </row>
    <row r="25678" spans="17:36" ht="4.5" customHeight="1" x14ac:dyDescent="0.2">
      <c r="Q25678" s="65"/>
      <c r="R25678" s="65"/>
      <c r="X25678" s="65"/>
      <c r="Y25678" s="65"/>
      <c r="Z25678" s="65"/>
      <c r="AA25678" s="65"/>
      <c r="AB25678" s="65"/>
      <c r="AC25678" s="65"/>
      <c r="AJ25678" s="66"/>
    </row>
    <row r="25679" spans="17:36" ht="4.5" customHeight="1" x14ac:dyDescent="0.2">
      <c r="Q25679" s="65"/>
      <c r="R25679" s="65"/>
      <c r="X25679" s="65"/>
      <c r="Y25679" s="65"/>
      <c r="Z25679" s="65"/>
      <c r="AA25679" s="65"/>
      <c r="AB25679" s="65"/>
      <c r="AC25679" s="65"/>
      <c r="AJ25679" s="66"/>
    </row>
    <row r="25680" spans="17:36" ht="4.5" customHeight="1" x14ac:dyDescent="0.2">
      <c r="Q25680" s="65"/>
      <c r="R25680" s="65"/>
      <c r="X25680" s="65"/>
      <c r="Y25680" s="65"/>
      <c r="Z25680" s="65"/>
      <c r="AA25680" s="65"/>
      <c r="AB25680" s="65"/>
      <c r="AC25680" s="65"/>
      <c r="AJ25680" s="66"/>
    </row>
    <row r="25681" spans="17:36" ht="4.5" customHeight="1" x14ac:dyDescent="0.2">
      <c r="Q25681" s="65"/>
      <c r="R25681" s="65"/>
      <c r="X25681" s="65"/>
      <c r="Y25681" s="65"/>
      <c r="Z25681" s="65"/>
      <c r="AA25681" s="65"/>
      <c r="AB25681" s="65"/>
      <c r="AC25681" s="65"/>
      <c r="AJ25681" s="66"/>
    </row>
    <row r="25682" spans="17:36" ht="4.5" customHeight="1" x14ac:dyDescent="0.2">
      <c r="Q25682" s="65"/>
      <c r="R25682" s="65"/>
      <c r="X25682" s="65"/>
      <c r="Y25682" s="65"/>
      <c r="Z25682" s="65"/>
      <c r="AA25682" s="65"/>
      <c r="AB25682" s="65"/>
      <c r="AC25682" s="65"/>
      <c r="AJ25682" s="66"/>
    </row>
    <row r="25683" spans="17:36" ht="4.5" customHeight="1" x14ac:dyDescent="0.2">
      <c r="Q25683" s="65"/>
      <c r="R25683" s="65"/>
      <c r="X25683" s="65"/>
      <c r="Y25683" s="65"/>
      <c r="Z25683" s="65"/>
      <c r="AA25683" s="65"/>
      <c r="AB25683" s="65"/>
      <c r="AC25683" s="65"/>
      <c r="AJ25683" s="66"/>
    </row>
    <row r="25684" spans="17:36" ht="4.5" customHeight="1" x14ac:dyDescent="0.2">
      <c r="Q25684" s="65"/>
      <c r="R25684" s="65"/>
      <c r="X25684" s="65"/>
      <c r="Y25684" s="65"/>
      <c r="Z25684" s="65"/>
      <c r="AA25684" s="65"/>
      <c r="AB25684" s="65"/>
      <c r="AC25684" s="65"/>
      <c r="AJ25684" s="66"/>
    </row>
    <row r="25685" spans="17:36" ht="4.5" customHeight="1" x14ac:dyDescent="0.2">
      <c r="Q25685" s="65"/>
      <c r="R25685" s="65"/>
      <c r="X25685" s="65"/>
      <c r="Y25685" s="65"/>
      <c r="Z25685" s="65"/>
      <c r="AA25685" s="65"/>
      <c r="AB25685" s="65"/>
      <c r="AC25685" s="65"/>
      <c r="AJ25685" s="66"/>
    </row>
    <row r="25686" spans="17:36" ht="4.5" customHeight="1" x14ac:dyDescent="0.2">
      <c r="Q25686" s="65"/>
      <c r="R25686" s="65"/>
      <c r="X25686" s="65"/>
      <c r="Y25686" s="65"/>
      <c r="Z25686" s="65"/>
      <c r="AA25686" s="65"/>
      <c r="AB25686" s="65"/>
      <c r="AC25686" s="65"/>
      <c r="AJ25686" s="66"/>
    </row>
    <row r="25687" spans="17:36" ht="4.5" customHeight="1" x14ac:dyDescent="0.2">
      <c r="Q25687" s="65"/>
      <c r="R25687" s="65"/>
      <c r="X25687" s="65"/>
      <c r="Y25687" s="65"/>
      <c r="Z25687" s="65"/>
      <c r="AA25687" s="65"/>
      <c r="AB25687" s="65"/>
      <c r="AC25687" s="65"/>
      <c r="AJ25687" s="66"/>
    </row>
    <row r="25688" spans="17:36" ht="4.5" customHeight="1" x14ac:dyDescent="0.2">
      <c r="Q25688" s="65"/>
      <c r="R25688" s="65"/>
      <c r="X25688" s="65"/>
      <c r="Y25688" s="65"/>
      <c r="Z25688" s="65"/>
      <c r="AA25688" s="65"/>
      <c r="AB25688" s="65"/>
      <c r="AC25688" s="65"/>
      <c r="AJ25688" s="66"/>
    </row>
    <row r="25689" spans="17:36" ht="4.5" customHeight="1" x14ac:dyDescent="0.2">
      <c r="Q25689" s="65"/>
      <c r="R25689" s="65"/>
      <c r="X25689" s="65"/>
      <c r="Y25689" s="65"/>
      <c r="Z25689" s="65"/>
      <c r="AA25689" s="65"/>
      <c r="AB25689" s="65"/>
      <c r="AC25689" s="65"/>
      <c r="AJ25689" s="66"/>
    </row>
    <row r="25690" spans="17:36" ht="4.5" customHeight="1" x14ac:dyDescent="0.2">
      <c r="Q25690" s="65"/>
      <c r="R25690" s="65"/>
      <c r="X25690" s="65"/>
      <c r="Y25690" s="65"/>
      <c r="Z25690" s="65"/>
      <c r="AA25690" s="65"/>
      <c r="AB25690" s="65"/>
      <c r="AC25690" s="65"/>
      <c r="AJ25690" s="66"/>
    </row>
    <row r="25691" spans="17:36" ht="4.5" customHeight="1" x14ac:dyDescent="0.2">
      <c r="Q25691" s="65"/>
      <c r="R25691" s="65"/>
      <c r="X25691" s="65"/>
      <c r="Y25691" s="65"/>
      <c r="Z25691" s="65"/>
      <c r="AA25691" s="65"/>
      <c r="AB25691" s="65"/>
      <c r="AC25691" s="65"/>
      <c r="AJ25691" s="66"/>
    </row>
    <row r="25692" spans="17:36" ht="4.5" customHeight="1" x14ac:dyDescent="0.2">
      <c r="Q25692" s="65"/>
      <c r="R25692" s="65"/>
      <c r="X25692" s="65"/>
      <c r="Y25692" s="65"/>
      <c r="Z25692" s="65"/>
      <c r="AA25692" s="65"/>
      <c r="AB25692" s="65"/>
      <c r="AC25692" s="65"/>
      <c r="AJ25692" s="66"/>
    </row>
    <row r="25693" spans="17:36" ht="4.5" customHeight="1" x14ac:dyDescent="0.2">
      <c r="Q25693" s="65"/>
      <c r="R25693" s="65"/>
      <c r="X25693" s="65"/>
      <c r="Y25693" s="65"/>
      <c r="Z25693" s="65"/>
      <c r="AA25693" s="65"/>
      <c r="AB25693" s="65"/>
      <c r="AC25693" s="65"/>
      <c r="AJ25693" s="66"/>
    </row>
    <row r="25694" spans="17:36" ht="4.5" customHeight="1" x14ac:dyDescent="0.2">
      <c r="Q25694" s="65"/>
      <c r="R25694" s="65"/>
      <c r="X25694" s="65"/>
      <c r="Y25694" s="65"/>
      <c r="Z25694" s="65"/>
      <c r="AA25694" s="65"/>
      <c r="AB25694" s="65"/>
      <c r="AC25694" s="65"/>
      <c r="AJ25694" s="66"/>
    </row>
    <row r="25695" spans="17:36" ht="4.5" customHeight="1" x14ac:dyDescent="0.2">
      <c r="Q25695" s="65"/>
      <c r="R25695" s="65"/>
      <c r="X25695" s="65"/>
      <c r="Y25695" s="65"/>
      <c r="Z25695" s="65"/>
      <c r="AA25695" s="65"/>
      <c r="AB25695" s="65"/>
      <c r="AC25695" s="65"/>
      <c r="AJ25695" s="66"/>
    </row>
    <row r="25696" spans="17:36" ht="4.5" customHeight="1" x14ac:dyDescent="0.2">
      <c r="Q25696" s="65"/>
      <c r="R25696" s="65"/>
      <c r="X25696" s="65"/>
      <c r="Y25696" s="65"/>
      <c r="Z25696" s="65"/>
      <c r="AA25696" s="65"/>
      <c r="AB25696" s="65"/>
      <c r="AC25696" s="65"/>
      <c r="AJ25696" s="66"/>
    </row>
    <row r="25697" spans="17:36" ht="4.5" customHeight="1" x14ac:dyDescent="0.2">
      <c r="Q25697" s="65"/>
      <c r="R25697" s="65"/>
      <c r="X25697" s="65"/>
      <c r="Y25697" s="65"/>
      <c r="Z25697" s="65"/>
      <c r="AA25697" s="65"/>
      <c r="AB25697" s="65"/>
      <c r="AC25697" s="65"/>
      <c r="AJ25697" s="66"/>
    </row>
    <row r="25698" spans="17:36" ht="4.5" customHeight="1" x14ac:dyDescent="0.2">
      <c r="Q25698" s="65"/>
      <c r="R25698" s="65"/>
      <c r="X25698" s="65"/>
      <c r="Y25698" s="65"/>
      <c r="Z25698" s="65"/>
      <c r="AA25698" s="65"/>
      <c r="AB25698" s="65"/>
      <c r="AC25698" s="65"/>
      <c r="AJ25698" s="66"/>
    </row>
    <row r="25699" spans="17:36" ht="4.5" customHeight="1" x14ac:dyDescent="0.2">
      <c r="Q25699" s="65"/>
      <c r="R25699" s="65"/>
      <c r="X25699" s="65"/>
      <c r="Y25699" s="65"/>
      <c r="Z25699" s="65"/>
      <c r="AA25699" s="65"/>
      <c r="AB25699" s="65"/>
      <c r="AC25699" s="65"/>
      <c r="AJ25699" s="66"/>
    </row>
    <row r="25700" spans="17:36" ht="4.5" customHeight="1" x14ac:dyDescent="0.2">
      <c r="Q25700" s="65"/>
      <c r="R25700" s="65"/>
      <c r="X25700" s="65"/>
      <c r="Y25700" s="65"/>
      <c r="Z25700" s="65"/>
      <c r="AA25700" s="65"/>
      <c r="AB25700" s="65"/>
      <c r="AC25700" s="65"/>
      <c r="AJ25700" s="66"/>
    </row>
    <row r="25701" spans="17:36" ht="4.5" customHeight="1" x14ac:dyDescent="0.2">
      <c r="Q25701" s="65"/>
      <c r="R25701" s="65"/>
      <c r="X25701" s="65"/>
      <c r="Y25701" s="65"/>
      <c r="Z25701" s="65"/>
      <c r="AA25701" s="65"/>
      <c r="AB25701" s="65"/>
      <c r="AC25701" s="65"/>
      <c r="AJ25701" s="66"/>
    </row>
    <row r="25702" spans="17:36" ht="4.5" customHeight="1" x14ac:dyDescent="0.2">
      <c r="Q25702" s="65"/>
      <c r="R25702" s="65"/>
      <c r="X25702" s="65"/>
      <c r="Y25702" s="65"/>
      <c r="Z25702" s="65"/>
      <c r="AA25702" s="65"/>
      <c r="AB25702" s="65"/>
      <c r="AC25702" s="65"/>
      <c r="AJ25702" s="66"/>
    </row>
    <row r="25703" spans="17:36" ht="4.5" customHeight="1" x14ac:dyDescent="0.2">
      <c r="Q25703" s="65"/>
      <c r="R25703" s="65"/>
      <c r="X25703" s="65"/>
      <c r="Y25703" s="65"/>
      <c r="Z25703" s="65"/>
      <c r="AA25703" s="65"/>
      <c r="AB25703" s="65"/>
      <c r="AC25703" s="65"/>
      <c r="AJ25703" s="66"/>
    </row>
    <row r="25704" spans="17:36" ht="4.5" customHeight="1" x14ac:dyDescent="0.2">
      <c r="Q25704" s="65"/>
      <c r="R25704" s="65"/>
      <c r="X25704" s="65"/>
      <c r="Y25704" s="65"/>
      <c r="Z25704" s="65"/>
      <c r="AA25704" s="65"/>
      <c r="AB25704" s="65"/>
      <c r="AC25704" s="65"/>
      <c r="AJ25704" s="66"/>
    </row>
    <row r="25705" spans="17:36" ht="4.5" customHeight="1" x14ac:dyDescent="0.2">
      <c r="Q25705" s="65"/>
      <c r="R25705" s="65"/>
      <c r="X25705" s="65"/>
      <c r="Y25705" s="65"/>
      <c r="Z25705" s="65"/>
      <c r="AA25705" s="65"/>
      <c r="AB25705" s="65"/>
      <c r="AC25705" s="65"/>
      <c r="AJ25705" s="66"/>
    </row>
    <row r="25706" spans="17:36" ht="4.5" customHeight="1" x14ac:dyDescent="0.2">
      <c r="Q25706" s="65"/>
      <c r="R25706" s="65"/>
      <c r="X25706" s="65"/>
      <c r="Y25706" s="65"/>
      <c r="Z25706" s="65"/>
      <c r="AA25706" s="65"/>
      <c r="AB25706" s="65"/>
      <c r="AC25706" s="65"/>
      <c r="AJ25706" s="66"/>
    </row>
    <row r="25707" spans="17:36" ht="4.5" customHeight="1" x14ac:dyDescent="0.2">
      <c r="Q25707" s="65"/>
      <c r="R25707" s="65"/>
      <c r="X25707" s="65"/>
      <c r="Y25707" s="65"/>
      <c r="Z25707" s="65"/>
      <c r="AA25707" s="65"/>
      <c r="AB25707" s="65"/>
      <c r="AC25707" s="65"/>
      <c r="AJ25707" s="66"/>
    </row>
    <row r="25708" spans="17:36" ht="4.5" customHeight="1" x14ac:dyDescent="0.2">
      <c r="Q25708" s="65"/>
      <c r="R25708" s="65"/>
      <c r="X25708" s="65"/>
      <c r="Y25708" s="65"/>
      <c r="Z25708" s="65"/>
      <c r="AA25708" s="65"/>
      <c r="AB25708" s="65"/>
      <c r="AC25708" s="65"/>
      <c r="AJ25708" s="66"/>
    </row>
    <row r="25709" spans="17:36" ht="4.5" customHeight="1" x14ac:dyDescent="0.2">
      <c r="Q25709" s="65"/>
      <c r="R25709" s="65"/>
      <c r="X25709" s="65"/>
      <c r="Y25709" s="65"/>
      <c r="Z25709" s="65"/>
      <c r="AA25709" s="65"/>
      <c r="AB25709" s="65"/>
      <c r="AC25709" s="65"/>
      <c r="AJ25709" s="66"/>
    </row>
    <row r="25710" spans="17:36" ht="4.5" customHeight="1" x14ac:dyDescent="0.2">
      <c r="Q25710" s="65"/>
      <c r="R25710" s="65"/>
      <c r="X25710" s="65"/>
      <c r="Y25710" s="65"/>
      <c r="Z25710" s="65"/>
      <c r="AA25710" s="65"/>
      <c r="AB25710" s="65"/>
      <c r="AC25710" s="65"/>
      <c r="AJ25710" s="66"/>
    </row>
    <row r="25711" spans="17:36" ht="4.5" customHeight="1" x14ac:dyDescent="0.2">
      <c r="Q25711" s="65"/>
      <c r="R25711" s="65"/>
      <c r="X25711" s="65"/>
      <c r="Y25711" s="65"/>
      <c r="Z25711" s="65"/>
      <c r="AA25711" s="65"/>
      <c r="AB25711" s="65"/>
      <c r="AC25711" s="65"/>
      <c r="AJ25711" s="66"/>
    </row>
    <row r="25712" spans="17:36" ht="4.5" customHeight="1" x14ac:dyDescent="0.2">
      <c r="Q25712" s="65"/>
      <c r="R25712" s="65"/>
      <c r="X25712" s="65"/>
      <c r="Y25712" s="65"/>
      <c r="Z25712" s="65"/>
      <c r="AA25712" s="65"/>
      <c r="AB25712" s="65"/>
      <c r="AC25712" s="65"/>
      <c r="AJ25712" s="66"/>
    </row>
    <row r="25713" spans="17:36" ht="4.5" customHeight="1" x14ac:dyDescent="0.2">
      <c r="Q25713" s="65"/>
      <c r="R25713" s="65"/>
      <c r="X25713" s="65"/>
      <c r="Y25713" s="65"/>
      <c r="Z25713" s="65"/>
      <c r="AA25713" s="65"/>
      <c r="AB25713" s="65"/>
      <c r="AC25713" s="65"/>
      <c r="AJ25713" s="66"/>
    </row>
    <row r="25714" spans="17:36" ht="4.5" customHeight="1" x14ac:dyDescent="0.2">
      <c r="Q25714" s="65"/>
      <c r="R25714" s="65"/>
      <c r="X25714" s="65"/>
      <c r="Y25714" s="65"/>
      <c r="Z25714" s="65"/>
      <c r="AA25714" s="65"/>
      <c r="AB25714" s="65"/>
      <c r="AC25714" s="65"/>
      <c r="AJ25714" s="66"/>
    </row>
    <row r="25715" spans="17:36" ht="4.5" customHeight="1" x14ac:dyDescent="0.2">
      <c r="Q25715" s="65"/>
      <c r="R25715" s="65"/>
      <c r="X25715" s="65"/>
      <c r="Y25715" s="65"/>
      <c r="Z25715" s="65"/>
      <c r="AA25715" s="65"/>
      <c r="AB25715" s="65"/>
      <c r="AC25715" s="65"/>
      <c r="AJ25715" s="66"/>
    </row>
    <row r="25716" spans="17:36" ht="4.5" customHeight="1" x14ac:dyDescent="0.2">
      <c r="Q25716" s="65"/>
      <c r="R25716" s="65"/>
      <c r="X25716" s="65"/>
      <c r="Y25716" s="65"/>
      <c r="Z25716" s="65"/>
      <c r="AA25716" s="65"/>
      <c r="AB25716" s="65"/>
      <c r="AC25716" s="65"/>
      <c r="AJ25716" s="66"/>
    </row>
    <row r="25717" spans="17:36" ht="4.5" customHeight="1" x14ac:dyDescent="0.2">
      <c r="Q25717" s="65"/>
      <c r="R25717" s="65"/>
      <c r="X25717" s="65"/>
      <c r="Y25717" s="65"/>
      <c r="Z25717" s="65"/>
      <c r="AA25717" s="65"/>
      <c r="AB25717" s="65"/>
      <c r="AC25717" s="65"/>
      <c r="AJ25717" s="66"/>
    </row>
    <row r="25718" spans="17:36" ht="4.5" customHeight="1" x14ac:dyDescent="0.2">
      <c r="Q25718" s="65"/>
      <c r="R25718" s="65"/>
      <c r="X25718" s="65"/>
      <c r="Y25718" s="65"/>
      <c r="Z25718" s="65"/>
      <c r="AA25718" s="65"/>
      <c r="AB25718" s="65"/>
      <c r="AC25718" s="65"/>
      <c r="AJ25718" s="66"/>
    </row>
    <row r="25719" spans="17:36" ht="4.5" customHeight="1" x14ac:dyDescent="0.2">
      <c r="Q25719" s="65"/>
      <c r="R25719" s="65"/>
      <c r="X25719" s="65"/>
      <c r="Y25719" s="65"/>
      <c r="Z25719" s="65"/>
      <c r="AA25719" s="65"/>
      <c r="AB25719" s="65"/>
      <c r="AC25719" s="65"/>
      <c r="AJ25719" s="66"/>
    </row>
    <row r="25720" spans="17:36" ht="4.5" customHeight="1" x14ac:dyDescent="0.2">
      <c r="Q25720" s="65"/>
      <c r="R25720" s="65"/>
      <c r="X25720" s="65"/>
      <c r="Y25720" s="65"/>
      <c r="Z25720" s="65"/>
      <c r="AA25720" s="65"/>
      <c r="AB25720" s="65"/>
      <c r="AC25720" s="65"/>
      <c r="AJ25720" s="66"/>
    </row>
    <row r="25721" spans="17:36" ht="4.5" customHeight="1" x14ac:dyDescent="0.2">
      <c r="Q25721" s="65"/>
      <c r="R25721" s="65"/>
      <c r="X25721" s="65"/>
      <c r="Y25721" s="65"/>
      <c r="Z25721" s="65"/>
      <c r="AA25721" s="65"/>
      <c r="AB25721" s="65"/>
      <c r="AC25721" s="65"/>
      <c r="AJ25721" s="66"/>
    </row>
    <row r="25722" spans="17:36" ht="4.5" customHeight="1" x14ac:dyDescent="0.2">
      <c r="Q25722" s="65"/>
      <c r="R25722" s="65"/>
      <c r="X25722" s="65"/>
      <c r="Y25722" s="65"/>
      <c r="Z25722" s="65"/>
      <c r="AA25722" s="65"/>
      <c r="AB25722" s="65"/>
      <c r="AC25722" s="65"/>
      <c r="AJ25722" s="66"/>
    </row>
    <row r="25723" spans="17:36" ht="4.5" customHeight="1" x14ac:dyDescent="0.2">
      <c r="Q25723" s="65"/>
      <c r="R25723" s="65"/>
      <c r="X25723" s="65"/>
      <c r="Y25723" s="65"/>
      <c r="Z25723" s="65"/>
      <c r="AA25723" s="65"/>
      <c r="AB25723" s="65"/>
      <c r="AC25723" s="65"/>
      <c r="AJ25723" s="66"/>
    </row>
    <row r="25724" spans="17:36" ht="4.5" customHeight="1" x14ac:dyDescent="0.2">
      <c r="Q25724" s="65"/>
      <c r="R25724" s="65"/>
      <c r="X25724" s="65"/>
      <c r="Y25724" s="65"/>
      <c r="Z25724" s="65"/>
      <c r="AA25724" s="65"/>
      <c r="AB25724" s="65"/>
      <c r="AC25724" s="65"/>
      <c r="AJ25724" s="66"/>
    </row>
    <row r="25725" spans="17:36" ht="4.5" customHeight="1" x14ac:dyDescent="0.2">
      <c r="Q25725" s="65"/>
      <c r="R25725" s="65"/>
      <c r="X25725" s="65"/>
      <c r="Y25725" s="65"/>
      <c r="Z25725" s="65"/>
      <c r="AA25725" s="65"/>
      <c r="AB25725" s="65"/>
      <c r="AC25725" s="65"/>
      <c r="AJ25725" s="66"/>
    </row>
    <row r="25726" spans="17:36" ht="4.5" customHeight="1" x14ac:dyDescent="0.2">
      <c r="Q25726" s="65"/>
      <c r="R25726" s="65"/>
      <c r="X25726" s="65"/>
      <c r="Y25726" s="65"/>
      <c r="Z25726" s="65"/>
      <c r="AA25726" s="65"/>
      <c r="AB25726" s="65"/>
      <c r="AC25726" s="65"/>
      <c r="AJ25726" s="66"/>
    </row>
    <row r="25727" spans="17:36" ht="4.5" customHeight="1" x14ac:dyDescent="0.2">
      <c r="Q25727" s="65"/>
      <c r="R25727" s="65"/>
      <c r="X25727" s="65"/>
      <c r="Y25727" s="65"/>
      <c r="Z25727" s="65"/>
      <c r="AA25727" s="65"/>
      <c r="AB25727" s="65"/>
      <c r="AC25727" s="65"/>
      <c r="AJ25727" s="66"/>
    </row>
    <row r="25728" spans="17:36" ht="4.5" customHeight="1" x14ac:dyDescent="0.2">
      <c r="Q25728" s="65"/>
      <c r="R25728" s="65"/>
      <c r="X25728" s="65"/>
      <c r="Y25728" s="65"/>
      <c r="Z25728" s="65"/>
      <c r="AA25728" s="65"/>
      <c r="AB25728" s="65"/>
      <c r="AC25728" s="65"/>
      <c r="AJ25728" s="66"/>
    </row>
    <row r="25729" spans="17:36" ht="4.5" customHeight="1" x14ac:dyDescent="0.2">
      <c r="Q25729" s="65"/>
      <c r="R25729" s="65"/>
      <c r="X25729" s="65"/>
      <c r="Y25729" s="65"/>
      <c r="Z25729" s="65"/>
      <c r="AA25729" s="65"/>
      <c r="AB25729" s="65"/>
      <c r="AC25729" s="65"/>
      <c r="AJ25729" s="66"/>
    </row>
    <row r="25730" spans="17:36" ht="4.5" customHeight="1" x14ac:dyDescent="0.2">
      <c r="Q25730" s="65"/>
      <c r="R25730" s="65"/>
      <c r="X25730" s="65"/>
      <c r="Y25730" s="65"/>
      <c r="Z25730" s="65"/>
      <c r="AA25730" s="65"/>
      <c r="AB25730" s="65"/>
      <c r="AC25730" s="65"/>
      <c r="AJ25730" s="66"/>
    </row>
    <row r="25731" spans="17:36" ht="4.5" customHeight="1" x14ac:dyDescent="0.2">
      <c r="Q25731" s="65"/>
      <c r="R25731" s="65"/>
      <c r="X25731" s="65"/>
      <c r="Y25731" s="65"/>
      <c r="Z25731" s="65"/>
      <c r="AA25731" s="65"/>
      <c r="AB25731" s="65"/>
      <c r="AC25731" s="65"/>
      <c r="AJ25731" s="66"/>
    </row>
    <row r="25732" spans="17:36" ht="4.5" customHeight="1" x14ac:dyDescent="0.2">
      <c r="Q25732" s="65"/>
      <c r="R25732" s="65"/>
      <c r="X25732" s="65"/>
      <c r="Y25732" s="65"/>
      <c r="Z25732" s="65"/>
      <c r="AA25732" s="65"/>
      <c r="AB25732" s="65"/>
      <c r="AC25732" s="65"/>
      <c r="AJ25732" s="66"/>
    </row>
    <row r="25733" spans="17:36" ht="4.5" customHeight="1" x14ac:dyDescent="0.2">
      <c r="Q25733" s="65"/>
      <c r="R25733" s="65"/>
      <c r="X25733" s="65"/>
      <c r="Y25733" s="65"/>
      <c r="Z25733" s="65"/>
      <c r="AA25733" s="65"/>
      <c r="AB25733" s="65"/>
      <c r="AC25733" s="65"/>
      <c r="AJ25733" s="66"/>
    </row>
    <row r="25734" spans="17:36" ht="4.5" customHeight="1" x14ac:dyDescent="0.2">
      <c r="Q25734" s="65"/>
      <c r="R25734" s="65"/>
      <c r="X25734" s="65"/>
      <c r="Y25734" s="65"/>
      <c r="Z25734" s="65"/>
      <c r="AA25734" s="65"/>
      <c r="AB25734" s="65"/>
      <c r="AC25734" s="65"/>
      <c r="AJ25734" s="66"/>
    </row>
    <row r="25735" spans="17:36" ht="4.5" customHeight="1" x14ac:dyDescent="0.2">
      <c r="Q25735" s="65"/>
      <c r="R25735" s="65"/>
      <c r="X25735" s="65"/>
      <c r="Y25735" s="65"/>
      <c r="Z25735" s="65"/>
      <c r="AA25735" s="65"/>
      <c r="AB25735" s="65"/>
      <c r="AC25735" s="65"/>
      <c r="AJ25735" s="66"/>
    </row>
    <row r="25736" spans="17:36" ht="4.5" customHeight="1" x14ac:dyDescent="0.2">
      <c r="Q25736" s="65"/>
      <c r="R25736" s="65"/>
      <c r="X25736" s="65"/>
      <c r="Y25736" s="65"/>
      <c r="Z25736" s="65"/>
      <c r="AA25736" s="65"/>
      <c r="AB25736" s="65"/>
      <c r="AC25736" s="65"/>
      <c r="AJ25736" s="66"/>
    </row>
    <row r="25737" spans="17:36" ht="4.5" customHeight="1" x14ac:dyDescent="0.2">
      <c r="Q25737" s="65"/>
      <c r="R25737" s="65"/>
      <c r="X25737" s="65"/>
      <c r="Y25737" s="65"/>
      <c r="Z25737" s="65"/>
      <c r="AA25737" s="65"/>
      <c r="AB25737" s="65"/>
      <c r="AC25737" s="65"/>
      <c r="AJ25737" s="66"/>
    </row>
    <row r="25738" spans="17:36" ht="4.5" customHeight="1" x14ac:dyDescent="0.2">
      <c r="Q25738" s="65"/>
      <c r="R25738" s="65"/>
      <c r="X25738" s="65"/>
      <c r="Y25738" s="65"/>
      <c r="Z25738" s="65"/>
      <c r="AA25738" s="65"/>
      <c r="AB25738" s="65"/>
      <c r="AC25738" s="65"/>
      <c r="AJ25738" s="66"/>
    </row>
    <row r="25739" spans="17:36" ht="4.5" customHeight="1" x14ac:dyDescent="0.2">
      <c r="Q25739" s="65"/>
      <c r="R25739" s="65"/>
      <c r="X25739" s="65"/>
      <c r="Y25739" s="65"/>
      <c r="Z25739" s="65"/>
      <c r="AA25739" s="65"/>
      <c r="AB25739" s="65"/>
      <c r="AC25739" s="65"/>
      <c r="AJ25739" s="66"/>
    </row>
    <row r="25740" spans="17:36" ht="4.5" customHeight="1" x14ac:dyDescent="0.2">
      <c r="Q25740" s="65"/>
      <c r="R25740" s="65"/>
      <c r="X25740" s="65"/>
      <c r="Y25740" s="65"/>
      <c r="Z25740" s="65"/>
      <c r="AA25740" s="65"/>
      <c r="AB25740" s="65"/>
      <c r="AC25740" s="65"/>
      <c r="AJ25740" s="66"/>
    </row>
    <row r="25741" spans="17:36" ht="4.5" customHeight="1" x14ac:dyDescent="0.2">
      <c r="Q25741" s="65"/>
      <c r="R25741" s="65"/>
      <c r="X25741" s="65"/>
      <c r="Y25741" s="65"/>
      <c r="Z25741" s="65"/>
      <c r="AA25741" s="65"/>
      <c r="AB25741" s="65"/>
      <c r="AC25741" s="65"/>
      <c r="AJ25741" s="66"/>
    </row>
    <row r="25742" spans="17:36" ht="4.5" customHeight="1" x14ac:dyDescent="0.2">
      <c r="Q25742" s="65"/>
      <c r="R25742" s="65"/>
      <c r="X25742" s="65"/>
      <c r="Y25742" s="65"/>
      <c r="Z25742" s="65"/>
      <c r="AA25742" s="65"/>
      <c r="AB25742" s="65"/>
      <c r="AC25742" s="65"/>
      <c r="AJ25742" s="66"/>
    </row>
    <row r="25743" spans="17:36" ht="4.5" customHeight="1" x14ac:dyDescent="0.2">
      <c r="Q25743" s="65"/>
      <c r="R25743" s="65"/>
      <c r="X25743" s="65"/>
      <c r="Y25743" s="65"/>
      <c r="Z25743" s="65"/>
      <c r="AA25743" s="65"/>
      <c r="AB25743" s="65"/>
      <c r="AC25743" s="65"/>
      <c r="AJ25743" s="66"/>
    </row>
    <row r="25744" spans="17:36" ht="4.5" customHeight="1" x14ac:dyDescent="0.2">
      <c r="Q25744" s="65"/>
      <c r="R25744" s="65"/>
      <c r="X25744" s="65"/>
      <c r="Y25744" s="65"/>
      <c r="Z25744" s="65"/>
      <c r="AA25744" s="65"/>
      <c r="AB25744" s="65"/>
      <c r="AC25744" s="65"/>
      <c r="AJ25744" s="66"/>
    </row>
    <row r="25745" spans="17:36" ht="4.5" customHeight="1" x14ac:dyDescent="0.2">
      <c r="Q25745" s="65"/>
      <c r="R25745" s="65"/>
      <c r="X25745" s="65"/>
      <c r="Y25745" s="65"/>
      <c r="Z25745" s="65"/>
      <c r="AA25745" s="65"/>
      <c r="AB25745" s="65"/>
      <c r="AC25745" s="65"/>
      <c r="AJ25745" s="66"/>
    </row>
    <row r="25746" spans="17:36" ht="4.5" customHeight="1" x14ac:dyDescent="0.2">
      <c r="Q25746" s="65"/>
      <c r="R25746" s="65"/>
      <c r="X25746" s="65"/>
      <c r="Y25746" s="65"/>
      <c r="Z25746" s="65"/>
      <c r="AA25746" s="65"/>
      <c r="AB25746" s="65"/>
      <c r="AC25746" s="65"/>
      <c r="AJ25746" s="66"/>
    </row>
    <row r="25747" spans="17:36" ht="4.5" customHeight="1" x14ac:dyDescent="0.2">
      <c r="Q25747" s="65"/>
      <c r="R25747" s="65"/>
      <c r="X25747" s="65"/>
      <c r="Y25747" s="65"/>
      <c r="Z25747" s="65"/>
      <c r="AA25747" s="65"/>
      <c r="AB25747" s="65"/>
      <c r="AC25747" s="65"/>
      <c r="AJ25747" s="66"/>
    </row>
    <row r="25748" spans="17:36" ht="4.5" customHeight="1" x14ac:dyDescent="0.2">
      <c r="Q25748" s="65"/>
      <c r="R25748" s="65"/>
      <c r="X25748" s="65"/>
      <c r="Y25748" s="65"/>
      <c r="Z25748" s="65"/>
      <c r="AA25748" s="65"/>
      <c r="AB25748" s="65"/>
      <c r="AC25748" s="65"/>
      <c r="AJ25748" s="66"/>
    </row>
    <row r="25749" spans="17:36" ht="4.5" customHeight="1" x14ac:dyDescent="0.2">
      <c r="Q25749" s="65"/>
      <c r="R25749" s="65"/>
      <c r="X25749" s="65"/>
      <c r="Y25749" s="65"/>
      <c r="Z25749" s="65"/>
      <c r="AA25749" s="65"/>
      <c r="AB25749" s="65"/>
      <c r="AC25749" s="65"/>
      <c r="AJ25749" s="66"/>
    </row>
    <row r="25750" spans="17:36" ht="4.5" customHeight="1" x14ac:dyDescent="0.2">
      <c r="Q25750" s="65"/>
      <c r="R25750" s="65"/>
      <c r="X25750" s="65"/>
      <c r="Y25750" s="65"/>
      <c r="Z25750" s="65"/>
      <c r="AA25750" s="65"/>
      <c r="AB25750" s="65"/>
      <c r="AC25750" s="65"/>
      <c r="AJ25750" s="66"/>
    </row>
    <row r="25751" spans="17:36" ht="4.5" customHeight="1" x14ac:dyDescent="0.2">
      <c r="Q25751" s="65"/>
      <c r="R25751" s="65"/>
      <c r="X25751" s="65"/>
      <c r="Y25751" s="65"/>
      <c r="Z25751" s="65"/>
      <c r="AA25751" s="65"/>
      <c r="AB25751" s="65"/>
      <c r="AC25751" s="65"/>
      <c r="AJ25751" s="66"/>
    </row>
    <row r="25752" spans="17:36" ht="4.5" customHeight="1" x14ac:dyDescent="0.2">
      <c r="Q25752" s="65"/>
      <c r="R25752" s="65"/>
      <c r="X25752" s="65"/>
      <c r="Y25752" s="65"/>
      <c r="Z25752" s="65"/>
      <c r="AA25752" s="65"/>
      <c r="AB25752" s="65"/>
      <c r="AC25752" s="65"/>
      <c r="AJ25752" s="66"/>
    </row>
    <row r="25753" spans="17:36" ht="4.5" customHeight="1" x14ac:dyDescent="0.2">
      <c r="Q25753" s="65"/>
      <c r="R25753" s="65"/>
      <c r="X25753" s="65"/>
      <c r="Y25753" s="65"/>
      <c r="Z25753" s="65"/>
      <c r="AA25753" s="65"/>
      <c r="AB25753" s="65"/>
      <c r="AC25753" s="65"/>
      <c r="AJ25753" s="66"/>
    </row>
    <row r="25754" spans="17:36" ht="4.5" customHeight="1" x14ac:dyDescent="0.2">
      <c r="Q25754" s="65"/>
      <c r="R25754" s="65"/>
      <c r="X25754" s="65"/>
      <c r="Y25754" s="65"/>
      <c r="Z25754" s="65"/>
      <c r="AA25754" s="65"/>
      <c r="AB25754" s="65"/>
      <c r="AC25754" s="65"/>
      <c r="AJ25754" s="66"/>
    </row>
    <row r="25755" spans="17:36" ht="4.5" customHeight="1" x14ac:dyDescent="0.2">
      <c r="Q25755" s="65"/>
      <c r="R25755" s="65"/>
      <c r="X25755" s="65"/>
      <c r="Y25755" s="65"/>
      <c r="Z25755" s="65"/>
      <c r="AA25755" s="65"/>
      <c r="AB25755" s="65"/>
      <c r="AC25755" s="65"/>
      <c r="AJ25755" s="66"/>
    </row>
    <row r="25756" spans="17:36" ht="4.5" customHeight="1" x14ac:dyDescent="0.2">
      <c r="Q25756" s="65"/>
      <c r="R25756" s="65"/>
      <c r="X25756" s="65"/>
      <c r="Y25756" s="65"/>
      <c r="Z25756" s="65"/>
      <c r="AA25756" s="65"/>
      <c r="AB25756" s="65"/>
      <c r="AC25756" s="65"/>
      <c r="AJ25756" s="66"/>
    </row>
    <row r="25757" spans="17:36" ht="4.5" customHeight="1" x14ac:dyDescent="0.2">
      <c r="Q25757" s="65"/>
      <c r="R25757" s="65"/>
      <c r="X25757" s="65"/>
      <c r="Y25757" s="65"/>
      <c r="Z25757" s="65"/>
      <c r="AA25757" s="65"/>
      <c r="AB25757" s="65"/>
      <c r="AC25757" s="65"/>
      <c r="AJ25757" s="66"/>
    </row>
    <row r="25758" spans="17:36" ht="4.5" customHeight="1" x14ac:dyDescent="0.2">
      <c r="Q25758" s="65"/>
      <c r="R25758" s="65"/>
      <c r="X25758" s="65"/>
      <c r="Y25758" s="65"/>
      <c r="Z25758" s="65"/>
      <c r="AA25758" s="65"/>
      <c r="AB25758" s="65"/>
      <c r="AC25758" s="65"/>
      <c r="AJ25758" s="66"/>
    </row>
    <row r="25759" spans="17:36" ht="4.5" customHeight="1" x14ac:dyDescent="0.2">
      <c r="Q25759" s="65"/>
      <c r="R25759" s="65"/>
      <c r="X25759" s="65"/>
      <c r="Y25759" s="65"/>
      <c r="Z25759" s="65"/>
      <c r="AA25759" s="65"/>
      <c r="AB25759" s="65"/>
      <c r="AC25759" s="65"/>
      <c r="AJ25759" s="66"/>
    </row>
    <row r="25760" spans="17:36" ht="4.5" customHeight="1" x14ac:dyDescent="0.2">
      <c r="Q25760" s="65"/>
      <c r="R25760" s="65"/>
      <c r="X25760" s="65"/>
      <c r="Y25760" s="65"/>
      <c r="Z25760" s="65"/>
      <c r="AA25760" s="65"/>
      <c r="AB25760" s="65"/>
      <c r="AC25760" s="65"/>
      <c r="AJ25760" s="66"/>
    </row>
    <row r="25761" spans="17:36" ht="4.5" customHeight="1" x14ac:dyDescent="0.2">
      <c r="Q25761" s="65"/>
      <c r="R25761" s="65"/>
      <c r="X25761" s="65"/>
      <c r="Y25761" s="65"/>
      <c r="Z25761" s="65"/>
      <c r="AA25761" s="65"/>
      <c r="AB25761" s="65"/>
      <c r="AC25761" s="65"/>
      <c r="AJ25761" s="66"/>
    </row>
    <row r="25762" spans="17:36" ht="4.5" customHeight="1" x14ac:dyDescent="0.2">
      <c r="Q25762" s="65"/>
      <c r="R25762" s="65"/>
      <c r="X25762" s="65"/>
      <c r="Y25762" s="65"/>
      <c r="Z25762" s="65"/>
      <c r="AA25762" s="65"/>
      <c r="AB25762" s="65"/>
      <c r="AC25762" s="65"/>
      <c r="AJ25762" s="66"/>
    </row>
    <row r="25763" spans="17:36" ht="4.5" customHeight="1" x14ac:dyDescent="0.2">
      <c r="Q25763" s="65"/>
      <c r="R25763" s="65"/>
      <c r="X25763" s="65"/>
      <c r="Y25763" s="65"/>
      <c r="Z25763" s="65"/>
      <c r="AA25763" s="65"/>
      <c r="AB25763" s="65"/>
      <c r="AC25763" s="65"/>
      <c r="AJ25763" s="66"/>
    </row>
    <row r="25764" spans="17:36" ht="4.5" customHeight="1" x14ac:dyDescent="0.2">
      <c r="Q25764" s="65"/>
      <c r="R25764" s="65"/>
      <c r="X25764" s="65"/>
      <c r="Y25764" s="65"/>
      <c r="Z25764" s="65"/>
      <c r="AA25764" s="65"/>
      <c r="AB25764" s="65"/>
      <c r="AC25764" s="65"/>
      <c r="AJ25764" s="66"/>
    </row>
    <row r="25765" spans="17:36" ht="4.5" customHeight="1" x14ac:dyDescent="0.2">
      <c r="Q25765" s="65"/>
      <c r="R25765" s="65"/>
      <c r="X25765" s="65"/>
      <c r="Y25765" s="65"/>
      <c r="Z25765" s="65"/>
      <c r="AA25765" s="65"/>
      <c r="AB25765" s="65"/>
      <c r="AC25765" s="65"/>
      <c r="AJ25765" s="66"/>
    </row>
    <row r="25766" spans="17:36" ht="4.5" customHeight="1" x14ac:dyDescent="0.2">
      <c r="Q25766" s="65"/>
      <c r="R25766" s="65"/>
      <c r="X25766" s="65"/>
      <c r="Y25766" s="65"/>
      <c r="Z25766" s="65"/>
      <c r="AA25766" s="65"/>
      <c r="AB25766" s="65"/>
      <c r="AC25766" s="65"/>
      <c r="AJ25766" s="66"/>
    </row>
    <row r="25767" spans="17:36" ht="4.5" customHeight="1" x14ac:dyDescent="0.2">
      <c r="Q25767" s="65"/>
      <c r="R25767" s="65"/>
      <c r="X25767" s="65"/>
      <c r="Y25767" s="65"/>
      <c r="Z25767" s="65"/>
      <c r="AA25767" s="65"/>
      <c r="AB25767" s="65"/>
      <c r="AC25767" s="65"/>
      <c r="AJ25767" s="66"/>
    </row>
    <row r="25768" spans="17:36" ht="4.5" customHeight="1" x14ac:dyDescent="0.2">
      <c r="Q25768" s="65"/>
      <c r="R25768" s="65"/>
      <c r="X25768" s="65"/>
      <c r="Y25768" s="65"/>
      <c r="Z25768" s="65"/>
      <c r="AA25768" s="65"/>
      <c r="AB25768" s="65"/>
      <c r="AC25768" s="65"/>
      <c r="AJ25768" s="66"/>
    </row>
    <row r="25769" spans="17:36" ht="4.5" customHeight="1" x14ac:dyDescent="0.2">
      <c r="Q25769" s="65"/>
      <c r="R25769" s="65"/>
      <c r="X25769" s="65"/>
      <c r="Y25769" s="65"/>
      <c r="Z25769" s="65"/>
      <c r="AA25769" s="65"/>
      <c r="AB25769" s="65"/>
      <c r="AC25769" s="65"/>
      <c r="AJ25769" s="66"/>
    </row>
    <row r="25770" spans="17:36" ht="4.5" customHeight="1" x14ac:dyDescent="0.2">
      <c r="Q25770" s="65"/>
      <c r="R25770" s="65"/>
      <c r="X25770" s="65"/>
      <c r="Y25770" s="65"/>
      <c r="Z25770" s="65"/>
      <c r="AA25770" s="65"/>
      <c r="AB25770" s="65"/>
      <c r="AC25770" s="65"/>
      <c r="AJ25770" s="66"/>
    </row>
    <row r="25771" spans="17:36" ht="4.5" customHeight="1" x14ac:dyDescent="0.2">
      <c r="Q25771" s="65"/>
      <c r="R25771" s="65"/>
      <c r="X25771" s="65"/>
      <c r="Y25771" s="65"/>
      <c r="Z25771" s="65"/>
      <c r="AA25771" s="65"/>
      <c r="AB25771" s="65"/>
      <c r="AC25771" s="65"/>
      <c r="AJ25771" s="66"/>
    </row>
    <row r="25772" spans="17:36" ht="4.5" customHeight="1" x14ac:dyDescent="0.2">
      <c r="Q25772" s="65"/>
      <c r="R25772" s="65"/>
      <c r="X25772" s="65"/>
      <c r="Y25772" s="65"/>
      <c r="Z25772" s="65"/>
      <c r="AA25772" s="65"/>
      <c r="AB25772" s="65"/>
      <c r="AC25772" s="65"/>
      <c r="AJ25772" s="66"/>
    </row>
    <row r="25773" spans="17:36" ht="4.5" customHeight="1" x14ac:dyDescent="0.2">
      <c r="Q25773" s="65"/>
      <c r="R25773" s="65"/>
      <c r="X25773" s="65"/>
      <c r="Y25773" s="65"/>
      <c r="Z25773" s="65"/>
      <c r="AA25773" s="65"/>
      <c r="AB25773" s="65"/>
      <c r="AC25773" s="65"/>
      <c r="AJ25773" s="66"/>
    </row>
    <row r="25774" spans="17:36" ht="4.5" customHeight="1" x14ac:dyDescent="0.2">
      <c r="Q25774" s="65"/>
      <c r="R25774" s="65"/>
      <c r="X25774" s="65"/>
      <c r="Y25774" s="65"/>
      <c r="Z25774" s="65"/>
      <c r="AA25774" s="65"/>
      <c r="AB25774" s="65"/>
      <c r="AC25774" s="65"/>
      <c r="AJ25774" s="66"/>
    </row>
    <row r="25775" spans="17:36" ht="4.5" customHeight="1" x14ac:dyDescent="0.2">
      <c r="Q25775" s="65"/>
      <c r="R25775" s="65"/>
      <c r="X25775" s="65"/>
      <c r="Y25775" s="65"/>
      <c r="Z25775" s="65"/>
      <c r="AA25775" s="65"/>
      <c r="AB25775" s="65"/>
      <c r="AC25775" s="65"/>
      <c r="AJ25775" s="66"/>
    </row>
    <row r="25776" spans="17:36" ht="4.5" customHeight="1" x14ac:dyDescent="0.2">
      <c r="Q25776" s="65"/>
      <c r="R25776" s="65"/>
      <c r="X25776" s="65"/>
      <c r="Y25776" s="65"/>
      <c r="Z25776" s="65"/>
      <c r="AA25776" s="65"/>
      <c r="AB25776" s="65"/>
      <c r="AC25776" s="65"/>
      <c r="AJ25776" s="66"/>
    </row>
    <row r="25777" spans="17:36" ht="4.5" customHeight="1" x14ac:dyDescent="0.2">
      <c r="Q25777" s="65"/>
      <c r="R25777" s="65"/>
      <c r="X25777" s="65"/>
      <c r="Y25777" s="65"/>
      <c r="Z25777" s="65"/>
      <c r="AA25777" s="65"/>
      <c r="AB25777" s="65"/>
      <c r="AC25777" s="65"/>
      <c r="AJ25777" s="66"/>
    </row>
    <row r="25778" spans="17:36" ht="4.5" customHeight="1" x14ac:dyDescent="0.2">
      <c r="Q25778" s="65"/>
      <c r="R25778" s="65"/>
      <c r="X25778" s="65"/>
      <c r="Y25778" s="65"/>
      <c r="Z25778" s="65"/>
      <c r="AA25778" s="65"/>
      <c r="AB25778" s="65"/>
      <c r="AC25778" s="65"/>
      <c r="AJ25778" s="66"/>
    </row>
    <row r="25779" spans="17:36" ht="4.5" customHeight="1" x14ac:dyDescent="0.2">
      <c r="Q25779" s="65"/>
      <c r="R25779" s="65"/>
      <c r="X25779" s="65"/>
      <c r="Y25779" s="65"/>
      <c r="Z25779" s="65"/>
      <c r="AA25779" s="65"/>
      <c r="AB25779" s="65"/>
      <c r="AC25779" s="65"/>
      <c r="AJ25779" s="66"/>
    </row>
    <row r="25780" spans="17:36" ht="4.5" customHeight="1" x14ac:dyDescent="0.2">
      <c r="Q25780" s="65"/>
      <c r="R25780" s="65"/>
      <c r="X25780" s="65"/>
      <c r="Y25780" s="65"/>
      <c r="Z25780" s="65"/>
      <c r="AA25780" s="65"/>
      <c r="AB25780" s="65"/>
      <c r="AC25780" s="65"/>
      <c r="AJ25780" s="66"/>
    </row>
    <row r="25781" spans="17:36" ht="4.5" customHeight="1" x14ac:dyDescent="0.2">
      <c r="Q25781" s="65"/>
      <c r="R25781" s="65"/>
      <c r="X25781" s="65"/>
      <c r="Y25781" s="65"/>
      <c r="Z25781" s="65"/>
      <c r="AA25781" s="65"/>
      <c r="AB25781" s="65"/>
      <c r="AC25781" s="65"/>
      <c r="AJ25781" s="66"/>
    </row>
    <row r="25782" spans="17:36" ht="4.5" customHeight="1" x14ac:dyDescent="0.2">
      <c r="Q25782" s="65"/>
      <c r="R25782" s="65"/>
      <c r="X25782" s="65"/>
      <c r="Y25782" s="65"/>
      <c r="Z25782" s="65"/>
      <c r="AA25782" s="65"/>
      <c r="AB25782" s="65"/>
      <c r="AC25782" s="65"/>
      <c r="AJ25782" s="66"/>
    </row>
    <row r="25783" spans="17:36" ht="4.5" customHeight="1" x14ac:dyDescent="0.2">
      <c r="Q25783" s="65"/>
      <c r="R25783" s="65"/>
      <c r="X25783" s="65"/>
      <c r="Y25783" s="65"/>
      <c r="Z25783" s="65"/>
      <c r="AA25783" s="65"/>
      <c r="AB25783" s="65"/>
      <c r="AC25783" s="65"/>
      <c r="AJ25783" s="66"/>
    </row>
    <row r="25784" spans="17:36" ht="4.5" customHeight="1" x14ac:dyDescent="0.2">
      <c r="Q25784" s="65"/>
      <c r="R25784" s="65"/>
      <c r="X25784" s="65"/>
      <c r="Y25784" s="65"/>
      <c r="Z25784" s="65"/>
      <c r="AA25784" s="65"/>
      <c r="AB25784" s="65"/>
      <c r="AC25784" s="65"/>
      <c r="AJ25784" s="66"/>
    </row>
    <row r="25785" spans="17:36" ht="4.5" customHeight="1" x14ac:dyDescent="0.2">
      <c r="Q25785" s="65"/>
      <c r="R25785" s="65"/>
      <c r="X25785" s="65"/>
      <c r="Y25785" s="65"/>
      <c r="Z25785" s="65"/>
      <c r="AA25785" s="65"/>
      <c r="AB25785" s="65"/>
      <c r="AC25785" s="65"/>
      <c r="AJ25785" s="66"/>
    </row>
    <row r="25786" spans="17:36" ht="4.5" customHeight="1" x14ac:dyDescent="0.2">
      <c r="Q25786" s="65"/>
      <c r="R25786" s="65"/>
      <c r="X25786" s="65"/>
      <c r="Y25786" s="65"/>
      <c r="Z25786" s="65"/>
      <c r="AA25786" s="65"/>
      <c r="AB25786" s="65"/>
      <c r="AC25786" s="65"/>
      <c r="AJ25786" s="66"/>
    </row>
    <row r="25787" spans="17:36" ht="4.5" customHeight="1" x14ac:dyDescent="0.2">
      <c r="Q25787" s="65"/>
      <c r="R25787" s="65"/>
      <c r="X25787" s="65"/>
      <c r="Y25787" s="65"/>
      <c r="Z25787" s="65"/>
      <c r="AA25787" s="65"/>
      <c r="AB25787" s="65"/>
      <c r="AC25787" s="65"/>
      <c r="AJ25787" s="66"/>
    </row>
    <row r="25788" spans="17:36" ht="4.5" customHeight="1" x14ac:dyDescent="0.2">
      <c r="Q25788" s="65"/>
      <c r="R25788" s="65"/>
      <c r="X25788" s="65"/>
      <c r="Y25788" s="65"/>
      <c r="Z25788" s="65"/>
      <c r="AA25788" s="65"/>
      <c r="AB25788" s="65"/>
      <c r="AC25788" s="65"/>
      <c r="AJ25788" s="66"/>
    </row>
    <row r="25789" spans="17:36" ht="4.5" customHeight="1" x14ac:dyDescent="0.2">
      <c r="Q25789" s="65"/>
      <c r="R25789" s="65"/>
      <c r="X25789" s="65"/>
      <c r="Y25789" s="65"/>
      <c r="Z25789" s="65"/>
      <c r="AA25789" s="65"/>
      <c r="AB25789" s="65"/>
      <c r="AC25789" s="65"/>
      <c r="AJ25789" s="66"/>
    </row>
    <row r="25790" spans="17:36" ht="4.5" customHeight="1" x14ac:dyDescent="0.2">
      <c r="Q25790" s="65"/>
      <c r="R25790" s="65"/>
      <c r="X25790" s="65"/>
      <c r="Y25790" s="65"/>
      <c r="Z25790" s="65"/>
      <c r="AA25790" s="65"/>
      <c r="AB25790" s="65"/>
      <c r="AC25790" s="65"/>
      <c r="AJ25790" s="66"/>
    </row>
    <row r="25791" spans="17:36" ht="4.5" customHeight="1" x14ac:dyDescent="0.2">
      <c r="Q25791" s="65"/>
      <c r="R25791" s="65"/>
      <c r="X25791" s="65"/>
      <c r="Y25791" s="65"/>
      <c r="Z25791" s="65"/>
      <c r="AA25791" s="65"/>
      <c r="AB25791" s="65"/>
      <c r="AC25791" s="65"/>
      <c r="AJ25791" s="66"/>
    </row>
    <row r="25792" spans="17:36" ht="4.5" customHeight="1" x14ac:dyDescent="0.2">
      <c r="Q25792" s="65"/>
      <c r="R25792" s="65"/>
      <c r="X25792" s="65"/>
      <c r="Y25792" s="65"/>
      <c r="Z25792" s="65"/>
      <c r="AA25792" s="65"/>
      <c r="AB25792" s="65"/>
      <c r="AC25792" s="65"/>
      <c r="AJ25792" s="66"/>
    </row>
    <row r="25793" spans="17:36" ht="4.5" customHeight="1" x14ac:dyDescent="0.2">
      <c r="Q25793" s="65"/>
      <c r="R25793" s="65"/>
      <c r="X25793" s="65"/>
      <c r="Y25793" s="65"/>
      <c r="Z25793" s="65"/>
      <c r="AA25793" s="65"/>
      <c r="AB25793" s="65"/>
      <c r="AC25793" s="65"/>
      <c r="AJ25793" s="66"/>
    </row>
    <row r="25794" spans="17:36" ht="4.5" customHeight="1" x14ac:dyDescent="0.2">
      <c r="Q25794" s="65"/>
      <c r="R25794" s="65"/>
      <c r="X25794" s="65"/>
      <c r="Y25794" s="65"/>
      <c r="Z25794" s="65"/>
      <c r="AA25794" s="65"/>
      <c r="AB25794" s="65"/>
      <c r="AC25794" s="65"/>
      <c r="AJ25794" s="66"/>
    </row>
    <row r="25795" spans="17:36" ht="4.5" customHeight="1" x14ac:dyDescent="0.2">
      <c r="Q25795" s="65"/>
      <c r="R25795" s="65"/>
      <c r="X25795" s="65"/>
      <c r="Y25795" s="65"/>
      <c r="Z25795" s="65"/>
      <c r="AA25795" s="65"/>
      <c r="AB25795" s="65"/>
      <c r="AC25795" s="65"/>
      <c r="AJ25795" s="66"/>
    </row>
    <row r="25796" spans="17:36" ht="4.5" customHeight="1" x14ac:dyDescent="0.2">
      <c r="Q25796" s="65"/>
      <c r="R25796" s="65"/>
      <c r="X25796" s="65"/>
      <c r="Y25796" s="65"/>
      <c r="Z25796" s="65"/>
      <c r="AA25796" s="65"/>
      <c r="AB25796" s="65"/>
      <c r="AC25796" s="65"/>
      <c r="AJ25796" s="66"/>
    </row>
    <row r="25797" spans="17:36" ht="4.5" customHeight="1" x14ac:dyDescent="0.2">
      <c r="Q25797" s="65"/>
      <c r="R25797" s="65"/>
      <c r="X25797" s="65"/>
      <c r="Y25797" s="65"/>
      <c r="Z25797" s="65"/>
      <c r="AA25797" s="65"/>
      <c r="AB25797" s="65"/>
      <c r="AC25797" s="65"/>
      <c r="AJ25797" s="66"/>
    </row>
    <row r="25798" spans="17:36" ht="4.5" customHeight="1" x14ac:dyDescent="0.2">
      <c r="Q25798" s="65"/>
      <c r="R25798" s="65"/>
      <c r="X25798" s="65"/>
      <c r="Y25798" s="65"/>
      <c r="Z25798" s="65"/>
      <c r="AA25798" s="65"/>
      <c r="AB25798" s="65"/>
      <c r="AC25798" s="65"/>
      <c r="AJ25798" s="66"/>
    </row>
    <row r="25799" spans="17:36" ht="4.5" customHeight="1" x14ac:dyDescent="0.2">
      <c r="Q25799" s="65"/>
      <c r="R25799" s="65"/>
      <c r="X25799" s="65"/>
      <c r="Y25799" s="65"/>
      <c r="Z25799" s="65"/>
      <c r="AA25799" s="65"/>
      <c r="AB25799" s="65"/>
      <c r="AC25799" s="65"/>
      <c r="AJ25799" s="66"/>
    </row>
    <row r="25800" spans="17:36" ht="4.5" customHeight="1" x14ac:dyDescent="0.2">
      <c r="Q25800" s="65"/>
      <c r="R25800" s="65"/>
      <c r="X25800" s="65"/>
      <c r="Y25800" s="65"/>
      <c r="Z25800" s="65"/>
      <c r="AA25800" s="65"/>
      <c r="AB25800" s="65"/>
      <c r="AC25800" s="65"/>
      <c r="AJ25800" s="66"/>
    </row>
    <row r="25801" spans="17:36" ht="4.5" customHeight="1" x14ac:dyDescent="0.2">
      <c r="Q25801" s="65"/>
      <c r="R25801" s="65"/>
      <c r="X25801" s="65"/>
      <c r="Y25801" s="65"/>
      <c r="Z25801" s="65"/>
      <c r="AA25801" s="65"/>
      <c r="AB25801" s="65"/>
      <c r="AC25801" s="65"/>
      <c r="AJ25801" s="66"/>
    </row>
    <row r="25802" spans="17:36" ht="4.5" customHeight="1" x14ac:dyDescent="0.2">
      <c r="Q25802" s="65"/>
      <c r="R25802" s="65"/>
      <c r="X25802" s="65"/>
      <c r="Y25802" s="65"/>
      <c r="Z25802" s="65"/>
      <c r="AA25802" s="65"/>
      <c r="AB25802" s="65"/>
      <c r="AC25802" s="65"/>
      <c r="AJ25802" s="66"/>
    </row>
    <row r="25803" spans="17:36" ht="4.5" customHeight="1" x14ac:dyDescent="0.2">
      <c r="Q25803" s="65"/>
      <c r="R25803" s="65"/>
      <c r="X25803" s="65"/>
      <c r="Y25803" s="65"/>
      <c r="Z25803" s="65"/>
      <c r="AA25803" s="65"/>
      <c r="AB25803" s="65"/>
      <c r="AC25803" s="65"/>
      <c r="AJ25803" s="66"/>
    </row>
    <row r="25804" spans="17:36" ht="4.5" customHeight="1" x14ac:dyDescent="0.2">
      <c r="Q25804" s="65"/>
      <c r="R25804" s="65"/>
      <c r="X25804" s="65"/>
      <c r="Y25804" s="65"/>
      <c r="Z25804" s="65"/>
      <c r="AA25804" s="65"/>
      <c r="AB25804" s="65"/>
      <c r="AC25804" s="65"/>
      <c r="AJ25804" s="66"/>
    </row>
    <row r="25805" spans="17:36" ht="4.5" customHeight="1" x14ac:dyDescent="0.2">
      <c r="Q25805" s="65"/>
      <c r="R25805" s="65"/>
      <c r="X25805" s="65"/>
      <c r="Y25805" s="65"/>
      <c r="Z25805" s="65"/>
      <c r="AA25805" s="65"/>
      <c r="AB25805" s="65"/>
      <c r="AC25805" s="65"/>
      <c r="AJ25805" s="66"/>
    </row>
    <row r="25806" spans="17:36" ht="4.5" customHeight="1" x14ac:dyDescent="0.2">
      <c r="Q25806" s="65"/>
      <c r="R25806" s="65"/>
      <c r="X25806" s="65"/>
      <c r="Y25806" s="65"/>
      <c r="Z25806" s="65"/>
      <c r="AA25806" s="65"/>
      <c r="AB25806" s="65"/>
      <c r="AC25806" s="65"/>
      <c r="AJ25806" s="66"/>
    </row>
    <row r="25807" spans="17:36" ht="4.5" customHeight="1" x14ac:dyDescent="0.2">
      <c r="Q25807" s="65"/>
      <c r="R25807" s="65"/>
      <c r="X25807" s="65"/>
      <c r="Y25807" s="65"/>
      <c r="Z25807" s="65"/>
      <c r="AA25807" s="65"/>
      <c r="AB25807" s="65"/>
      <c r="AC25807" s="65"/>
      <c r="AJ25807" s="66"/>
    </row>
    <row r="25808" spans="17:36" ht="4.5" customHeight="1" x14ac:dyDescent="0.2">
      <c r="Q25808" s="65"/>
      <c r="R25808" s="65"/>
      <c r="X25808" s="65"/>
      <c r="Y25808" s="65"/>
      <c r="Z25808" s="65"/>
      <c r="AA25808" s="65"/>
      <c r="AB25808" s="65"/>
      <c r="AC25808" s="65"/>
      <c r="AJ25808" s="66"/>
    </row>
    <row r="25809" spans="17:36" ht="4.5" customHeight="1" x14ac:dyDescent="0.2">
      <c r="Q25809" s="65"/>
      <c r="R25809" s="65"/>
      <c r="X25809" s="65"/>
      <c r="Y25809" s="65"/>
      <c r="Z25809" s="65"/>
      <c r="AA25809" s="65"/>
      <c r="AB25809" s="65"/>
      <c r="AC25809" s="65"/>
      <c r="AJ25809" s="66"/>
    </row>
    <row r="25810" spans="17:36" ht="4.5" customHeight="1" x14ac:dyDescent="0.2">
      <c r="Q25810" s="65"/>
      <c r="R25810" s="65"/>
      <c r="X25810" s="65"/>
      <c r="Y25810" s="65"/>
      <c r="Z25810" s="65"/>
      <c r="AA25810" s="65"/>
      <c r="AB25810" s="65"/>
      <c r="AC25810" s="65"/>
      <c r="AJ25810" s="66"/>
    </row>
    <row r="25811" spans="17:36" ht="4.5" customHeight="1" x14ac:dyDescent="0.2">
      <c r="Q25811" s="65"/>
      <c r="R25811" s="65"/>
      <c r="X25811" s="65"/>
      <c r="Y25811" s="65"/>
      <c r="Z25811" s="65"/>
      <c r="AA25811" s="65"/>
      <c r="AB25811" s="65"/>
      <c r="AC25811" s="65"/>
      <c r="AJ25811" s="66"/>
    </row>
    <row r="25812" spans="17:36" ht="4.5" customHeight="1" x14ac:dyDescent="0.2">
      <c r="Q25812" s="65"/>
      <c r="R25812" s="65"/>
      <c r="X25812" s="65"/>
      <c r="Y25812" s="65"/>
      <c r="Z25812" s="65"/>
      <c r="AA25812" s="65"/>
      <c r="AB25812" s="65"/>
      <c r="AC25812" s="65"/>
      <c r="AJ25812" s="66"/>
    </row>
    <row r="25813" spans="17:36" ht="4.5" customHeight="1" x14ac:dyDescent="0.2">
      <c r="Q25813" s="65"/>
      <c r="R25813" s="65"/>
      <c r="X25813" s="65"/>
      <c r="Y25813" s="65"/>
      <c r="Z25813" s="65"/>
      <c r="AA25813" s="65"/>
      <c r="AB25813" s="65"/>
      <c r="AC25813" s="65"/>
      <c r="AJ25813" s="66"/>
    </row>
    <row r="25814" spans="17:36" ht="4.5" customHeight="1" x14ac:dyDescent="0.2">
      <c r="Q25814" s="65"/>
      <c r="R25814" s="65"/>
      <c r="X25814" s="65"/>
      <c r="Y25814" s="65"/>
      <c r="Z25814" s="65"/>
      <c r="AA25814" s="65"/>
      <c r="AB25814" s="65"/>
      <c r="AC25814" s="65"/>
      <c r="AJ25814" s="66"/>
    </row>
    <row r="25815" spans="17:36" ht="4.5" customHeight="1" x14ac:dyDescent="0.2">
      <c r="Q25815" s="65"/>
      <c r="R25815" s="65"/>
      <c r="X25815" s="65"/>
      <c r="Y25815" s="65"/>
      <c r="Z25815" s="65"/>
      <c r="AA25815" s="65"/>
      <c r="AB25815" s="65"/>
      <c r="AC25815" s="65"/>
      <c r="AJ25815" s="66"/>
    </row>
    <row r="25816" spans="17:36" ht="4.5" customHeight="1" x14ac:dyDescent="0.2">
      <c r="Q25816" s="65"/>
      <c r="R25816" s="65"/>
      <c r="X25816" s="65"/>
      <c r="Y25816" s="65"/>
      <c r="Z25816" s="65"/>
      <c r="AA25816" s="65"/>
      <c r="AB25816" s="65"/>
      <c r="AC25816" s="65"/>
      <c r="AJ25816" s="66"/>
    </row>
    <row r="25817" spans="17:36" ht="4.5" customHeight="1" x14ac:dyDescent="0.2">
      <c r="Q25817" s="65"/>
      <c r="R25817" s="65"/>
      <c r="X25817" s="65"/>
      <c r="Y25817" s="65"/>
      <c r="Z25817" s="65"/>
      <c r="AA25817" s="65"/>
      <c r="AB25817" s="65"/>
      <c r="AC25817" s="65"/>
      <c r="AJ25817" s="66"/>
    </row>
    <row r="25818" spans="17:36" ht="4.5" customHeight="1" x14ac:dyDescent="0.2">
      <c r="Q25818" s="65"/>
      <c r="R25818" s="65"/>
      <c r="X25818" s="65"/>
      <c r="Y25818" s="65"/>
      <c r="Z25818" s="65"/>
      <c r="AA25818" s="65"/>
      <c r="AB25818" s="65"/>
      <c r="AC25818" s="65"/>
      <c r="AJ25818" s="66"/>
    </row>
    <row r="25819" spans="17:36" ht="4.5" customHeight="1" x14ac:dyDescent="0.2">
      <c r="Q25819" s="65"/>
      <c r="R25819" s="65"/>
      <c r="X25819" s="65"/>
      <c r="Y25819" s="65"/>
      <c r="Z25819" s="65"/>
      <c r="AA25819" s="65"/>
      <c r="AB25819" s="65"/>
      <c r="AC25819" s="65"/>
      <c r="AJ25819" s="66"/>
    </row>
    <row r="25820" spans="17:36" ht="4.5" customHeight="1" x14ac:dyDescent="0.2">
      <c r="Q25820" s="65"/>
      <c r="R25820" s="65"/>
      <c r="X25820" s="65"/>
      <c r="Y25820" s="65"/>
      <c r="Z25820" s="65"/>
      <c r="AA25820" s="65"/>
      <c r="AB25820" s="65"/>
      <c r="AC25820" s="65"/>
      <c r="AJ25820" s="66"/>
    </row>
    <row r="25821" spans="17:36" ht="4.5" customHeight="1" x14ac:dyDescent="0.2">
      <c r="Q25821" s="65"/>
      <c r="R25821" s="65"/>
      <c r="X25821" s="65"/>
      <c r="Y25821" s="65"/>
      <c r="Z25821" s="65"/>
      <c r="AA25821" s="65"/>
      <c r="AB25821" s="65"/>
      <c r="AC25821" s="65"/>
      <c r="AJ25821" s="66"/>
    </row>
    <row r="25822" spans="17:36" ht="4.5" customHeight="1" x14ac:dyDescent="0.2">
      <c r="Q25822" s="65"/>
      <c r="R25822" s="65"/>
      <c r="X25822" s="65"/>
      <c r="Y25822" s="65"/>
      <c r="Z25822" s="65"/>
      <c r="AA25822" s="65"/>
      <c r="AB25822" s="65"/>
      <c r="AC25822" s="65"/>
      <c r="AJ25822" s="66"/>
    </row>
    <row r="25823" spans="17:36" ht="4.5" customHeight="1" x14ac:dyDescent="0.2">
      <c r="Q25823" s="65"/>
      <c r="R25823" s="65"/>
      <c r="X25823" s="65"/>
      <c r="Y25823" s="65"/>
      <c r="Z25823" s="65"/>
      <c r="AA25823" s="65"/>
      <c r="AB25823" s="65"/>
      <c r="AC25823" s="65"/>
      <c r="AJ25823" s="66"/>
    </row>
    <row r="25824" spans="17:36" ht="4.5" customHeight="1" x14ac:dyDescent="0.2">
      <c r="Q25824" s="65"/>
      <c r="R25824" s="65"/>
      <c r="X25824" s="65"/>
      <c r="Y25824" s="65"/>
      <c r="Z25824" s="65"/>
      <c r="AA25824" s="65"/>
      <c r="AB25824" s="65"/>
      <c r="AC25824" s="65"/>
      <c r="AJ25824" s="66"/>
    </row>
    <row r="25825" spans="17:36" ht="4.5" customHeight="1" x14ac:dyDescent="0.2">
      <c r="Q25825" s="65"/>
      <c r="R25825" s="65"/>
      <c r="X25825" s="65"/>
      <c r="Y25825" s="65"/>
      <c r="Z25825" s="65"/>
      <c r="AA25825" s="65"/>
      <c r="AB25825" s="65"/>
      <c r="AC25825" s="65"/>
      <c r="AJ25825" s="66"/>
    </row>
    <row r="25826" spans="17:36" ht="4.5" customHeight="1" x14ac:dyDescent="0.2">
      <c r="Q25826" s="65"/>
      <c r="R25826" s="65"/>
      <c r="X25826" s="65"/>
      <c r="Y25826" s="65"/>
      <c r="Z25826" s="65"/>
      <c r="AA25826" s="65"/>
      <c r="AB25826" s="65"/>
      <c r="AC25826" s="65"/>
      <c r="AJ25826" s="66"/>
    </row>
    <row r="25827" spans="17:36" ht="4.5" customHeight="1" x14ac:dyDescent="0.2">
      <c r="Q25827" s="65"/>
      <c r="R25827" s="65"/>
      <c r="X25827" s="65"/>
      <c r="Y25827" s="65"/>
      <c r="Z25827" s="65"/>
      <c r="AA25827" s="65"/>
      <c r="AB25827" s="65"/>
      <c r="AC25827" s="65"/>
      <c r="AJ25827" s="66"/>
    </row>
    <row r="25828" spans="17:36" ht="4.5" customHeight="1" x14ac:dyDescent="0.2">
      <c r="Q25828" s="65"/>
      <c r="R25828" s="65"/>
      <c r="X25828" s="65"/>
      <c r="Y25828" s="65"/>
      <c r="Z25828" s="65"/>
      <c r="AA25828" s="65"/>
      <c r="AB25828" s="65"/>
      <c r="AC25828" s="65"/>
      <c r="AJ25828" s="66"/>
    </row>
    <row r="25829" spans="17:36" ht="4.5" customHeight="1" x14ac:dyDescent="0.2">
      <c r="Q25829" s="65"/>
      <c r="R25829" s="65"/>
      <c r="X25829" s="65"/>
      <c r="Y25829" s="65"/>
      <c r="Z25829" s="65"/>
      <c r="AA25829" s="65"/>
      <c r="AB25829" s="65"/>
      <c r="AC25829" s="65"/>
      <c r="AJ25829" s="66"/>
    </row>
    <row r="25830" spans="17:36" ht="4.5" customHeight="1" x14ac:dyDescent="0.2">
      <c r="Q25830" s="65"/>
      <c r="R25830" s="65"/>
      <c r="X25830" s="65"/>
      <c r="Y25830" s="65"/>
      <c r="Z25830" s="65"/>
      <c r="AA25830" s="65"/>
      <c r="AB25830" s="65"/>
      <c r="AC25830" s="65"/>
      <c r="AJ25830" s="66"/>
    </row>
    <row r="25831" spans="17:36" ht="4.5" customHeight="1" x14ac:dyDescent="0.2">
      <c r="Q25831" s="65"/>
      <c r="R25831" s="65"/>
      <c r="X25831" s="65"/>
      <c r="Y25831" s="65"/>
      <c r="Z25831" s="65"/>
      <c r="AA25831" s="65"/>
      <c r="AB25831" s="65"/>
      <c r="AC25831" s="65"/>
      <c r="AJ25831" s="66"/>
    </row>
    <row r="25832" spans="17:36" ht="4.5" customHeight="1" x14ac:dyDescent="0.2">
      <c r="Q25832" s="65"/>
      <c r="R25832" s="65"/>
      <c r="X25832" s="65"/>
      <c r="Y25832" s="65"/>
      <c r="Z25832" s="65"/>
      <c r="AA25832" s="65"/>
      <c r="AB25832" s="65"/>
      <c r="AC25832" s="65"/>
      <c r="AJ25832" s="66"/>
    </row>
    <row r="25833" spans="17:36" ht="4.5" customHeight="1" x14ac:dyDescent="0.2">
      <c r="Q25833" s="65"/>
      <c r="R25833" s="65"/>
      <c r="X25833" s="65"/>
      <c r="Y25833" s="65"/>
      <c r="Z25833" s="65"/>
      <c r="AA25833" s="65"/>
      <c r="AB25833" s="65"/>
      <c r="AC25833" s="65"/>
      <c r="AJ25833" s="66"/>
    </row>
    <row r="25834" spans="17:36" ht="4.5" customHeight="1" x14ac:dyDescent="0.2">
      <c r="Q25834" s="65"/>
      <c r="R25834" s="65"/>
      <c r="X25834" s="65"/>
      <c r="Y25834" s="65"/>
      <c r="Z25834" s="65"/>
      <c r="AA25834" s="65"/>
      <c r="AB25834" s="65"/>
      <c r="AC25834" s="65"/>
      <c r="AJ25834" s="66"/>
    </row>
    <row r="25835" spans="17:36" ht="4.5" customHeight="1" x14ac:dyDescent="0.2">
      <c r="Q25835" s="65"/>
      <c r="R25835" s="65"/>
      <c r="X25835" s="65"/>
      <c r="Y25835" s="65"/>
      <c r="Z25835" s="65"/>
      <c r="AA25835" s="65"/>
      <c r="AB25835" s="65"/>
      <c r="AC25835" s="65"/>
      <c r="AJ25835" s="66"/>
    </row>
    <row r="25836" spans="17:36" ht="4.5" customHeight="1" x14ac:dyDescent="0.2">
      <c r="Q25836" s="65"/>
      <c r="R25836" s="65"/>
      <c r="X25836" s="65"/>
      <c r="Y25836" s="65"/>
      <c r="Z25836" s="65"/>
      <c r="AA25836" s="65"/>
      <c r="AB25836" s="65"/>
      <c r="AC25836" s="65"/>
      <c r="AJ25836" s="66"/>
    </row>
    <row r="25837" spans="17:36" ht="4.5" customHeight="1" x14ac:dyDescent="0.2">
      <c r="Q25837" s="65"/>
      <c r="R25837" s="65"/>
      <c r="X25837" s="65"/>
      <c r="Y25837" s="65"/>
      <c r="Z25837" s="65"/>
      <c r="AA25837" s="65"/>
      <c r="AB25837" s="65"/>
      <c r="AC25837" s="65"/>
      <c r="AJ25837" s="66"/>
    </row>
    <row r="25838" spans="17:36" ht="4.5" customHeight="1" x14ac:dyDescent="0.2">
      <c r="Q25838" s="65"/>
      <c r="R25838" s="65"/>
      <c r="X25838" s="65"/>
      <c r="Y25838" s="65"/>
      <c r="Z25838" s="65"/>
      <c r="AA25838" s="65"/>
      <c r="AB25838" s="65"/>
      <c r="AC25838" s="65"/>
      <c r="AJ25838" s="66"/>
    </row>
    <row r="25839" spans="17:36" ht="4.5" customHeight="1" x14ac:dyDescent="0.2">
      <c r="Q25839" s="65"/>
      <c r="R25839" s="65"/>
      <c r="X25839" s="65"/>
      <c r="Y25839" s="65"/>
      <c r="Z25839" s="65"/>
      <c r="AA25839" s="65"/>
      <c r="AB25839" s="65"/>
      <c r="AC25839" s="65"/>
      <c r="AJ25839" s="66"/>
    </row>
    <row r="25840" spans="17:36" ht="4.5" customHeight="1" x14ac:dyDescent="0.2">
      <c r="Q25840" s="65"/>
      <c r="R25840" s="65"/>
      <c r="X25840" s="65"/>
      <c r="Y25840" s="65"/>
      <c r="Z25840" s="65"/>
      <c r="AA25840" s="65"/>
      <c r="AB25840" s="65"/>
      <c r="AC25840" s="65"/>
      <c r="AJ25840" s="66"/>
    </row>
    <row r="25841" spans="17:36" ht="4.5" customHeight="1" x14ac:dyDescent="0.2">
      <c r="Q25841" s="65"/>
      <c r="R25841" s="65"/>
      <c r="X25841" s="65"/>
      <c r="Y25841" s="65"/>
      <c r="Z25841" s="65"/>
      <c r="AA25841" s="65"/>
      <c r="AB25841" s="65"/>
      <c r="AC25841" s="65"/>
      <c r="AJ25841" s="66"/>
    </row>
    <row r="25842" spans="17:36" ht="4.5" customHeight="1" x14ac:dyDescent="0.2">
      <c r="Q25842" s="65"/>
      <c r="R25842" s="65"/>
      <c r="X25842" s="65"/>
      <c r="Y25842" s="65"/>
      <c r="Z25842" s="65"/>
      <c r="AA25842" s="65"/>
      <c r="AB25842" s="65"/>
      <c r="AC25842" s="65"/>
      <c r="AJ25842" s="66"/>
    </row>
    <row r="25843" spans="17:36" ht="4.5" customHeight="1" x14ac:dyDescent="0.2">
      <c r="Q25843" s="65"/>
      <c r="R25843" s="65"/>
      <c r="X25843" s="65"/>
      <c r="Y25843" s="65"/>
      <c r="Z25843" s="65"/>
      <c r="AA25843" s="65"/>
      <c r="AB25843" s="65"/>
      <c r="AC25843" s="65"/>
      <c r="AJ25843" s="66"/>
    </row>
    <row r="25844" spans="17:36" ht="4.5" customHeight="1" x14ac:dyDescent="0.2">
      <c r="Q25844" s="65"/>
      <c r="R25844" s="65"/>
      <c r="X25844" s="65"/>
      <c r="Y25844" s="65"/>
      <c r="Z25844" s="65"/>
      <c r="AA25844" s="65"/>
      <c r="AB25844" s="65"/>
      <c r="AC25844" s="65"/>
      <c r="AJ25844" s="66"/>
    </row>
    <row r="25845" spans="17:36" ht="4.5" customHeight="1" x14ac:dyDescent="0.2">
      <c r="Q25845" s="65"/>
      <c r="R25845" s="65"/>
      <c r="X25845" s="65"/>
      <c r="Y25845" s="65"/>
      <c r="Z25845" s="65"/>
      <c r="AA25845" s="65"/>
      <c r="AB25845" s="65"/>
      <c r="AC25845" s="65"/>
      <c r="AJ25845" s="66"/>
    </row>
    <row r="25846" spans="17:36" ht="4.5" customHeight="1" x14ac:dyDescent="0.2">
      <c r="Q25846" s="65"/>
      <c r="R25846" s="65"/>
      <c r="X25846" s="65"/>
      <c r="Y25846" s="65"/>
      <c r="Z25846" s="65"/>
      <c r="AA25846" s="65"/>
      <c r="AB25846" s="65"/>
      <c r="AC25846" s="65"/>
      <c r="AJ25846" s="66"/>
    </row>
    <row r="25847" spans="17:36" ht="4.5" customHeight="1" x14ac:dyDescent="0.2">
      <c r="Q25847" s="65"/>
      <c r="R25847" s="65"/>
      <c r="X25847" s="65"/>
      <c r="Y25847" s="65"/>
      <c r="Z25847" s="65"/>
      <c r="AA25847" s="65"/>
      <c r="AB25847" s="65"/>
      <c r="AC25847" s="65"/>
      <c r="AJ25847" s="66"/>
    </row>
    <row r="25848" spans="17:36" ht="4.5" customHeight="1" x14ac:dyDescent="0.2">
      <c r="Q25848" s="65"/>
      <c r="R25848" s="65"/>
      <c r="X25848" s="65"/>
      <c r="Y25848" s="65"/>
      <c r="Z25848" s="65"/>
      <c r="AA25848" s="65"/>
      <c r="AB25848" s="65"/>
      <c r="AC25848" s="65"/>
      <c r="AJ25848" s="66"/>
    </row>
    <row r="25849" spans="17:36" ht="4.5" customHeight="1" x14ac:dyDescent="0.2">
      <c r="Q25849" s="65"/>
      <c r="R25849" s="65"/>
      <c r="X25849" s="65"/>
      <c r="Y25849" s="65"/>
      <c r="Z25849" s="65"/>
      <c r="AA25849" s="65"/>
      <c r="AB25849" s="65"/>
      <c r="AC25849" s="65"/>
      <c r="AJ25849" s="66"/>
    </row>
    <row r="25850" spans="17:36" ht="4.5" customHeight="1" x14ac:dyDescent="0.2">
      <c r="Q25850" s="65"/>
      <c r="R25850" s="65"/>
      <c r="X25850" s="65"/>
      <c r="Y25850" s="65"/>
      <c r="Z25850" s="65"/>
      <c r="AA25850" s="65"/>
      <c r="AB25850" s="65"/>
      <c r="AC25850" s="65"/>
      <c r="AJ25850" s="66"/>
    </row>
    <row r="25851" spans="17:36" ht="4.5" customHeight="1" x14ac:dyDescent="0.2">
      <c r="Q25851" s="65"/>
      <c r="R25851" s="65"/>
      <c r="X25851" s="65"/>
      <c r="Y25851" s="65"/>
      <c r="Z25851" s="65"/>
      <c r="AA25851" s="65"/>
      <c r="AB25851" s="65"/>
      <c r="AC25851" s="65"/>
      <c r="AJ25851" s="66"/>
    </row>
    <row r="25852" spans="17:36" ht="4.5" customHeight="1" x14ac:dyDescent="0.2">
      <c r="Q25852" s="65"/>
      <c r="R25852" s="65"/>
      <c r="X25852" s="65"/>
      <c r="Y25852" s="65"/>
      <c r="Z25852" s="65"/>
      <c r="AA25852" s="65"/>
      <c r="AB25852" s="65"/>
      <c r="AC25852" s="65"/>
      <c r="AJ25852" s="66"/>
    </row>
    <row r="25853" spans="17:36" ht="4.5" customHeight="1" x14ac:dyDescent="0.2">
      <c r="Q25853" s="65"/>
      <c r="R25853" s="65"/>
      <c r="X25853" s="65"/>
      <c r="Y25853" s="65"/>
      <c r="Z25853" s="65"/>
      <c r="AA25853" s="65"/>
      <c r="AB25853" s="65"/>
      <c r="AC25853" s="65"/>
      <c r="AJ25853" s="66"/>
    </row>
    <row r="25854" spans="17:36" ht="4.5" customHeight="1" x14ac:dyDescent="0.2">
      <c r="Q25854" s="65"/>
      <c r="R25854" s="65"/>
      <c r="X25854" s="65"/>
      <c r="Y25854" s="65"/>
      <c r="Z25854" s="65"/>
      <c r="AA25854" s="65"/>
      <c r="AB25854" s="65"/>
      <c r="AC25854" s="65"/>
      <c r="AJ25854" s="66"/>
    </row>
    <row r="25855" spans="17:36" ht="4.5" customHeight="1" x14ac:dyDescent="0.2">
      <c r="Q25855" s="65"/>
      <c r="R25855" s="65"/>
      <c r="X25855" s="65"/>
      <c r="Y25855" s="65"/>
      <c r="Z25855" s="65"/>
      <c r="AA25855" s="65"/>
      <c r="AB25855" s="65"/>
      <c r="AC25855" s="65"/>
      <c r="AJ25855" s="66"/>
    </row>
    <row r="25856" spans="17:36" ht="4.5" customHeight="1" x14ac:dyDescent="0.2">
      <c r="Q25856" s="65"/>
      <c r="R25856" s="65"/>
      <c r="X25856" s="65"/>
      <c r="Y25856" s="65"/>
      <c r="Z25856" s="65"/>
      <c r="AA25856" s="65"/>
      <c r="AB25856" s="65"/>
      <c r="AC25856" s="65"/>
      <c r="AJ25856" s="66"/>
    </row>
    <row r="25857" spans="17:36" ht="4.5" customHeight="1" x14ac:dyDescent="0.2">
      <c r="Q25857" s="65"/>
      <c r="R25857" s="65"/>
      <c r="X25857" s="65"/>
      <c r="Y25857" s="65"/>
      <c r="Z25857" s="65"/>
      <c r="AA25857" s="65"/>
      <c r="AB25857" s="65"/>
      <c r="AC25857" s="65"/>
      <c r="AJ25857" s="66"/>
    </row>
    <row r="25858" spans="17:36" ht="4.5" customHeight="1" x14ac:dyDescent="0.2">
      <c r="Q25858" s="65"/>
      <c r="R25858" s="65"/>
      <c r="X25858" s="65"/>
      <c r="Y25858" s="65"/>
      <c r="Z25858" s="65"/>
      <c r="AA25858" s="65"/>
      <c r="AB25858" s="65"/>
      <c r="AC25858" s="65"/>
      <c r="AJ25858" s="66"/>
    </row>
    <row r="25859" spans="17:36" ht="4.5" customHeight="1" x14ac:dyDescent="0.2">
      <c r="Q25859" s="65"/>
      <c r="R25859" s="65"/>
      <c r="X25859" s="65"/>
      <c r="Y25859" s="65"/>
      <c r="Z25859" s="65"/>
      <c r="AA25859" s="65"/>
      <c r="AB25859" s="65"/>
      <c r="AC25859" s="65"/>
      <c r="AJ25859" s="66"/>
    </row>
    <row r="25860" spans="17:36" ht="4.5" customHeight="1" x14ac:dyDescent="0.2">
      <c r="Q25860" s="65"/>
      <c r="R25860" s="65"/>
      <c r="X25860" s="65"/>
      <c r="Y25860" s="65"/>
      <c r="Z25860" s="65"/>
      <c r="AA25860" s="65"/>
      <c r="AB25860" s="65"/>
      <c r="AC25860" s="65"/>
      <c r="AJ25860" s="66"/>
    </row>
    <row r="25861" spans="17:36" ht="4.5" customHeight="1" x14ac:dyDescent="0.2">
      <c r="Q25861" s="65"/>
      <c r="R25861" s="65"/>
      <c r="X25861" s="65"/>
      <c r="Y25861" s="65"/>
      <c r="Z25861" s="65"/>
      <c r="AA25861" s="65"/>
      <c r="AB25861" s="65"/>
      <c r="AC25861" s="65"/>
      <c r="AJ25861" s="66"/>
    </row>
    <row r="25862" spans="17:36" ht="4.5" customHeight="1" x14ac:dyDescent="0.2">
      <c r="Q25862" s="65"/>
      <c r="R25862" s="65"/>
      <c r="X25862" s="65"/>
      <c r="Y25862" s="65"/>
      <c r="Z25862" s="65"/>
      <c r="AA25862" s="65"/>
      <c r="AB25862" s="65"/>
      <c r="AC25862" s="65"/>
      <c r="AJ25862" s="66"/>
    </row>
    <row r="25863" spans="17:36" ht="4.5" customHeight="1" x14ac:dyDescent="0.2">
      <c r="Q25863" s="65"/>
      <c r="R25863" s="65"/>
      <c r="X25863" s="65"/>
      <c r="Y25863" s="65"/>
      <c r="Z25863" s="65"/>
      <c r="AA25863" s="65"/>
      <c r="AB25863" s="65"/>
      <c r="AC25863" s="65"/>
      <c r="AJ25863" s="66"/>
    </row>
    <row r="25864" spans="17:36" ht="4.5" customHeight="1" x14ac:dyDescent="0.2">
      <c r="Q25864" s="65"/>
      <c r="R25864" s="65"/>
      <c r="X25864" s="65"/>
      <c r="Y25864" s="65"/>
      <c r="Z25864" s="65"/>
      <c r="AA25864" s="65"/>
      <c r="AB25864" s="65"/>
      <c r="AC25864" s="65"/>
      <c r="AJ25864" s="66"/>
    </row>
    <row r="25865" spans="17:36" ht="4.5" customHeight="1" x14ac:dyDescent="0.2">
      <c r="Q25865" s="65"/>
      <c r="R25865" s="65"/>
      <c r="X25865" s="65"/>
      <c r="Y25865" s="65"/>
      <c r="Z25865" s="65"/>
      <c r="AA25865" s="65"/>
      <c r="AB25865" s="65"/>
      <c r="AC25865" s="65"/>
      <c r="AJ25865" s="66"/>
    </row>
    <row r="25866" spans="17:36" ht="4.5" customHeight="1" x14ac:dyDescent="0.2">
      <c r="Q25866" s="65"/>
      <c r="R25866" s="65"/>
      <c r="X25866" s="65"/>
      <c r="Y25866" s="65"/>
      <c r="Z25866" s="65"/>
      <c r="AA25866" s="65"/>
      <c r="AB25866" s="65"/>
      <c r="AC25866" s="65"/>
      <c r="AJ25866" s="66"/>
    </row>
    <row r="25867" spans="17:36" ht="4.5" customHeight="1" x14ac:dyDescent="0.2">
      <c r="Q25867" s="65"/>
      <c r="R25867" s="65"/>
      <c r="X25867" s="65"/>
      <c r="Y25867" s="65"/>
      <c r="Z25867" s="65"/>
      <c r="AA25867" s="65"/>
      <c r="AB25867" s="65"/>
      <c r="AC25867" s="65"/>
      <c r="AJ25867" s="66"/>
    </row>
    <row r="25868" spans="17:36" ht="4.5" customHeight="1" x14ac:dyDescent="0.2">
      <c r="Q25868" s="65"/>
      <c r="R25868" s="65"/>
      <c r="X25868" s="65"/>
      <c r="Y25868" s="65"/>
      <c r="Z25868" s="65"/>
      <c r="AA25868" s="65"/>
      <c r="AB25868" s="65"/>
      <c r="AC25868" s="65"/>
      <c r="AJ25868" s="66"/>
    </row>
    <row r="25869" spans="17:36" ht="4.5" customHeight="1" x14ac:dyDescent="0.2">
      <c r="Q25869" s="65"/>
      <c r="R25869" s="65"/>
      <c r="X25869" s="65"/>
      <c r="Y25869" s="65"/>
      <c r="Z25869" s="65"/>
      <c r="AA25869" s="65"/>
      <c r="AB25869" s="65"/>
      <c r="AC25869" s="65"/>
      <c r="AJ25869" s="66"/>
    </row>
    <row r="25870" spans="17:36" ht="4.5" customHeight="1" x14ac:dyDescent="0.2">
      <c r="Q25870" s="65"/>
      <c r="R25870" s="65"/>
      <c r="X25870" s="65"/>
      <c r="Y25870" s="65"/>
      <c r="Z25870" s="65"/>
      <c r="AA25870" s="65"/>
      <c r="AB25870" s="65"/>
      <c r="AC25870" s="65"/>
      <c r="AJ25870" s="66"/>
    </row>
    <row r="25871" spans="17:36" ht="4.5" customHeight="1" x14ac:dyDescent="0.2">
      <c r="Q25871" s="65"/>
      <c r="R25871" s="65"/>
      <c r="X25871" s="65"/>
      <c r="Y25871" s="65"/>
      <c r="Z25871" s="65"/>
      <c r="AA25871" s="65"/>
      <c r="AB25871" s="65"/>
      <c r="AC25871" s="65"/>
      <c r="AJ25871" s="66"/>
    </row>
    <row r="25872" spans="17:36" ht="4.5" customHeight="1" x14ac:dyDescent="0.2">
      <c r="Q25872" s="65"/>
      <c r="R25872" s="65"/>
      <c r="X25872" s="65"/>
      <c r="Y25872" s="65"/>
      <c r="Z25872" s="65"/>
      <c r="AA25872" s="65"/>
      <c r="AB25872" s="65"/>
      <c r="AC25872" s="65"/>
      <c r="AJ25872" s="66"/>
    </row>
    <row r="25873" spans="17:36" ht="4.5" customHeight="1" x14ac:dyDescent="0.2">
      <c r="Q25873" s="65"/>
      <c r="R25873" s="65"/>
      <c r="X25873" s="65"/>
      <c r="Y25873" s="65"/>
      <c r="Z25873" s="65"/>
      <c r="AA25873" s="65"/>
      <c r="AB25873" s="65"/>
      <c r="AC25873" s="65"/>
      <c r="AJ25873" s="66"/>
    </row>
    <row r="25874" spans="17:36" ht="4.5" customHeight="1" x14ac:dyDescent="0.2">
      <c r="Q25874" s="65"/>
      <c r="R25874" s="65"/>
      <c r="X25874" s="65"/>
      <c r="Y25874" s="65"/>
      <c r="Z25874" s="65"/>
      <c r="AA25874" s="65"/>
      <c r="AB25874" s="65"/>
      <c r="AC25874" s="65"/>
      <c r="AJ25874" s="66"/>
    </row>
    <row r="25875" spans="17:36" ht="4.5" customHeight="1" x14ac:dyDescent="0.2">
      <c r="Q25875" s="65"/>
      <c r="R25875" s="65"/>
      <c r="X25875" s="65"/>
      <c r="Y25875" s="65"/>
      <c r="Z25875" s="65"/>
      <c r="AA25875" s="65"/>
      <c r="AB25875" s="65"/>
      <c r="AC25875" s="65"/>
      <c r="AJ25875" s="66"/>
    </row>
    <row r="25876" spans="17:36" ht="4.5" customHeight="1" x14ac:dyDescent="0.2">
      <c r="Q25876" s="65"/>
      <c r="R25876" s="65"/>
      <c r="X25876" s="65"/>
      <c r="Y25876" s="65"/>
      <c r="Z25876" s="65"/>
      <c r="AA25876" s="65"/>
      <c r="AB25876" s="65"/>
      <c r="AC25876" s="65"/>
      <c r="AJ25876" s="66"/>
    </row>
    <row r="25877" spans="17:36" ht="4.5" customHeight="1" x14ac:dyDescent="0.2">
      <c r="Q25877" s="65"/>
      <c r="R25877" s="65"/>
      <c r="X25877" s="65"/>
      <c r="Y25877" s="65"/>
      <c r="Z25877" s="65"/>
      <c r="AA25877" s="65"/>
      <c r="AB25877" s="65"/>
      <c r="AC25877" s="65"/>
      <c r="AJ25877" s="66"/>
    </row>
    <row r="25878" spans="17:36" ht="4.5" customHeight="1" x14ac:dyDescent="0.2">
      <c r="Q25878" s="65"/>
      <c r="R25878" s="65"/>
      <c r="X25878" s="65"/>
      <c r="Y25878" s="65"/>
      <c r="Z25878" s="65"/>
      <c r="AA25878" s="65"/>
      <c r="AB25878" s="65"/>
      <c r="AC25878" s="65"/>
      <c r="AJ25878" s="66"/>
    </row>
    <row r="25879" spans="17:36" ht="4.5" customHeight="1" x14ac:dyDescent="0.2">
      <c r="Q25879" s="65"/>
      <c r="R25879" s="65"/>
      <c r="X25879" s="65"/>
      <c r="Y25879" s="65"/>
      <c r="Z25879" s="65"/>
      <c r="AA25879" s="65"/>
      <c r="AB25879" s="65"/>
      <c r="AC25879" s="65"/>
      <c r="AJ25879" s="66"/>
    </row>
    <row r="25880" spans="17:36" ht="4.5" customHeight="1" x14ac:dyDescent="0.2">
      <c r="Q25880" s="65"/>
      <c r="R25880" s="65"/>
      <c r="X25880" s="65"/>
      <c r="Y25880" s="65"/>
      <c r="Z25880" s="65"/>
      <c r="AA25880" s="65"/>
      <c r="AB25880" s="65"/>
      <c r="AC25880" s="65"/>
      <c r="AJ25880" s="66"/>
    </row>
    <row r="25881" spans="17:36" ht="4.5" customHeight="1" x14ac:dyDescent="0.2">
      <c r="Q25881" s="65"/>
      <c r="R25881" s="65"/>
      <c r="X25881" s="65"/>
      <c r="Y25881" s="65"/>
      <c r="Z25881" s="65"/>
      <c r="AA25881" s="65"/>
      <c r="AB25881" s="65"/>
      <c r="AC25881" s="65"/>
      <c r="AJ25881" s="66"/>
    </row>
    <row r="25882" spans="17:36" ht="4.5" customHeight="1" x14ac:dyDescent="0.2">
      <c r="Q25882" s="65"/>
      <c r="R25882" s="65"/>
      <c r="X25882" s="65"/>
      <c r="Y25882" s="65"/>
      <c r="Z25882" s="65"/>
      <c r="AA25882" s="65"/>
      <c r="AB25882" s="65"/>
      <c r="AC25882" s="65"/>
      <c r="AJ25882" s="66"/>
    </row>
    <row r="25883" spans="17:36" ht="4.5" customHeight="1" x14ac:dyDescent="0.2">
      <c r="Q25883" s="65"/>
      <c r="R25883" s="65"/>
      <c r="X25883" s="65"/>
      <c r="Y25883" s="65"/>
      <c r="Z25883" s="65"/>
      <c r="AA25883" s="65"/>
      <c r="AB25883" s="65"/>
      <c r="AC25883" s="65"/>
      <c r="AJ25883" s="66"/>
    </row>
    <row r="25884" spans="17:36" ht="4.5" customHeight="1" x14ac:dyDescent="0.2">
      <c r="Q25884" s="65"/>
      <c r="R25884" s="65"/>
      <c r="X25884" s="65"/>
      <c r="Y25884" s="65"/>
      <c r="Z25884" s="65"/>
      <c r="AA25884" s="65"/>
      <c r="AB25884" s="65"/>
      <c r="AC25884" s="65"/>
      <c r="AJ25884" s="66"/>
    </row>
    <row r="25885" spans="17:36" ht="4.5" customHeight="1" x14ac:dyDescent="0.2">
      <c r="Q25885" s="65"/>
      <c r="R25885" s="65"/>
      <c r="X25885" s="65"/>
      <c r="Y25885" s="65"/>
      <c r="Z25885" s="65"/>
      <c r="AA25885" s="65"/>
      <c r="AB25885" s="65"/>
      <c r="AC25885" s="65"/>
      <c r="AJ25885" s="66"/>
    </row>
    <row r="25886" spans="17:36" ht="4.5" customHeight="1" x14ac:dyDescent="0.2">
      <c r="Q25886" s="65"/>
      <c r="R25886" s="65"/>
      <c r="X25886" s="65"/>
      <c r="Y25886" s="65"/>
      <c r="Z25886" s="65"/>
      <c r="AA25886" s="65"/>
      <c r="AB25886" s="65"/>
      <c r="AC25886" s="65"/>
      <c r="AJ25886" s="66"/>
    </row>
    <row r="25887" spans="17:36" ht="4.5" customHeight="1" x14ac:dyDescent="0.2">
      <c r="Q25887" s="65"/>
      <c r="R25887" s="65"/>
      <c r="X25887" s="65"/>
      <c r="Y25887" s="65"/>
      <c r="Z25887" s="65"/>
      <c r="AA25887" s="65"/>
      <c r="AB25887" s="65"/>
      <c r="AC25887" s="65"/>
      <c r="AJ25887" s="66"/>
    </row>
    <row r="25888" spans="17:36" ht="4.5" customHeight="1" x14ac:dyDescent="0.2">
      <c r="Q25888" s="65"/>
      <c r="R25888" s="65"/>
      <c r="X25888" s="65"/>
      <c r="Y25888" s="65"/>
      <c r="Z25888" s="65"/>
      <c r="AA25888" s="65"/>
      <c r="AB25888" s="65"/>
      <c r="AC25888" s="65"/>
      <c r="AJ25888" s="66"/>
    </row>
    <row r="25889" spans="17:36" ht="4.5" customHeight="1" x14ac:dyDescent="0.2">
      <c r="Q25889" s="65"/>
      <c r="R25889" s="65"/>
      <c r="X25889" s="65"/>
      <c r="Y25889" s="65"/>
      <c r="Z25889" s="65"/>
      <c r="AA25889" s="65"/>
      <c r="AB25889" s="65"/>
      <c r="AC25889" s="65"/>
      <c r="AJ25889" s="66"/>
    </row>
    <row r="25890" spans="17:36" ht="4.5" customHeight="1" x14ac:dyDescent="0.2">
      <c r="Q25890" s="65"/>
      <c r="R25890" s="65"/>
      <c r="X25890" s="65"/>
      <c r="Y25890" s="65"/>
      <c r="Z25890" s="65"/>
      <c r="AA25890" s="65"/>
      <c r="AB25890" s="65"/>
      <c r="AC25890" s="65"/>
      <c r="AJ25890" s="66"/>
    </row>
    <row r="25891" spans="17:36" ht="4.5" customHeight="1" x14ac:dyDescent="0.2">
      <c r="Q25891" s="65"/>
      <c r="R25891" s="65"/>
      <c r="X25891" s="65"/>
      <c r="Y25891" s="65"/>
      <c r="Z25891" s="65"/>
      <c r="AA25891" s="65"/>
      <c r="AB25891" s="65"/>
      <c r="AC25891" s="65"/>
      <c r="AJ25891" s="66"/>
    </row>
    <row r="25892" spans="17:36" ht="4.5" customHeight="1" x14ac:dyDescent="0.2">
      <c r="Q25892" s="65"/>
      <c r="R25892" s="65"/>
      <c r="X25892" s="65"/>
      <c r="Y25892" s="65"/>
      <c r="Z25892" s="65"/>
      <c r="AA25892" s="65"/>
      <c r="AB25892" s="65"/>
      <c r="AC25892" s="65"/>
      <c r="AJ25892" s="66"/>
    </row>
    <row r="25893" spans="17:36" ht="4.5" customHeight="1" x14ac:dyDescent="0.2">
      <c r="Q25893" s="65"/>
      <c r="R25893" s="65"/>
      <c r="X25893" s="65"/>
      <c r="Y25893" s="65"/>
      <c r="Z25893" s="65"/>
      <c r="AA25893" s="65"/>
      <c r="AB25893" s="65"/>
      <c r="AC25893" s="65"/>
      <c r="AJ25893" s="66"/>
    </row>
    <row r="25894" spans="17:36" ht="4.5" customHeight="1" x14ac:dyDescent="0.2">
      <c r="Q25894" s="65"/>
      <c r="R25894" s="65"/>
      <c r="X25894" s="65"/>
      <c r="Y25894" s="65"/>
      <c r="Z25894" s="65"/>
      <c r="AA25894" s="65"/>
      <c r="AB25894" s="65"/>
      <c r="AC25894" s="65"/>
      <c r="AJ25894" s="66"/>
    </row>
    <row r="25895" spans="17:36" ht="4.5" customHeight="1" x14ac:dyDescent="0.2">
      <c r="Q25895" s="65"/>
      <c r="R25895" s="65"/>
      <c r="X25895" s="65"/>
      <c r="Y25895" s="65"/>
      <c r="Z25895" s="65"/>
      <c r="AA25895" s="65"/>
      <c r="AB25895" s="65"/>
      <c r="AC25895" s="65"/>
      <c r="AJ25895" s="66"/>
    </row>
    <row r="25896" spans="17:36" ht="4.5" customHeight="1" x14ac:dyDescent="0.2">
      <c r="Q25896" s="65"/>
      <c r="R25896" s="65"/>
      <c r="X25896" s="65"/>
      <c r="Y25896" s="65"/>
      <c r="Z25896" s="65"/>
      <c r="AA25896" s="65"/>
      <c r="AB25896" s="65"/>
      <c r="AC25896" s="65"/>
      <c r="AJ25896" s="66"/>
    </row>
    <row r="25897" spans="17:36" ht="4.5" customHeight="1" x14ac:dyDescent="0.2">
      <c r="Q25897" s="65"/>
      <c r="R25897" s="65"/>
      <c r="X25897" s="65"/>
      <c r="Y25897" s="65"/>
      <c r="Z25897" s="65"/>
      <c r="AA25897" s="65"/>
      <c r="AB25897" s="65"/>
      <c r="AC25897" s="65"/>
      <c r="AJ25897" s="66"/>
    </row>
    <row r="25898" spans="17:36" ht="4.5" customHeight="1" x14ac:dyDescent="0.2">
      <c r="Q25898" s="65"/>
      <c r="R25898" s="65"/>
      <c r="X25898" s="65"/>
      <c r="Y25898" s="65"/>
      <c r="Z25898" s="65"/>
      <c r="AA25898" s="65"/>
      <c r="AB25898" s="65"/>
      <c r="AC25898" s="65"/>
      <c r="AJ25898" s="66"/>
    </row>
    <row r="25899" spans="17:36" ht="4.5" customHeight="1" x14ac:dyDescent="0.2">
      <c r="Q25899" s="65"/>
      <c r="R25899" s="65"/>
      <c r="X25899" s="65"/>
      <c r="Y25899" s="65"/>
      <c r="Z25899" s="65"/>
      <c r="AA25899" s="65"/>
      <c r="AB25899" s="65"/>
      <c r="AC25899" s="65"/>
      <c r="AJ25899" s="66"/>
    </row>
    <row r="25900" spans="17:36" ht="4.5" customHeight="1" x14ac:dyDescent="0.2">
      <c r="Q25900" s="65"/>
      <c r="R25900" s="65"/>
      <c r="X25900" s="65"/>
      <c r="Y25900" s="65"/>
      <c r="Z25900" s="65"/>
      <c r="AA25900" s="65"/>
      <c r="AB25900" s="65"/>
      <c r="AC25900" s="65"/>
      <c r="AJ25900" s="66"/>
    </row>
    <row r="25901" spans="17:36" ht="4.5" customHeight="1" x14ac:dyDescent="0.2">
      <c r="Q25901" s="65"/>
      <c r="R25901" s="65"/>
      <c r="X25901" s="65"/>
      <c r="Y25901" s="65"/>
      <c r="Z25901" s="65"/>
      <c r="AA25901" s="65"/>
      <c r="AB25901" s="65"/>
      <c r="AC25901" s="65"/>
      <c r="AJ25901" s="66"/>
    </row>
    <row r="25902" spans="17:36" ht="4.5" customHeight="1" x14ac:dyDescent="0.2">
      <c r="Q25902" s="65"/>
      <c r="R25902" s="65"/>
      <c r="X25902" s="65"/>
      <c r="Y25902" s="65"/>
      <c r="Z25902" s="65"/>
      <c r="AA25902" s="65"/>
      <c r="AB25902" s="65"/>
      <c r="AC25902" s="65"/>
      <c r="AJ25902" s="66"/>
    </row>
    <row r="25903" spans="17:36" ht="4.5" customHeight="1" x14ac:dyDescent="0.2">
      <c r="Q25903" s="65"/>
      <c r="R25903" s="65"/>
      <c r="X25903" s="65"/>
      <c r="Y25903" s="65"/>
      <c r="Z25903" s="65"/>
      <c r="AA25903" s="65"/>
      <c r="AB25903" s="65"/>
      <c r="AC25903" s="65"/>
      <c r="AJ25903" s="66"/>
    </row>
    <row r="25904" spans="17:36" ht="4.5" customHeight="1" x14ac:dyDescent="0.2">
      <c r="Q25904" s="65"/>
      <c r="R25904" s="65"/>
      <c r="X25904" s="65"/>
      <c r="Y25904" s="65"/>
      <c r="Z25904" s="65"/>
      <c r="AA25904" s="65"/>
      <c r="AB25904" s="65"/>
      <c r="AC25904" s="65"/>
      <c r="AJ25904" s="66"/>
    </row>
    <row r="25905" spans="17:36" ht="4.5" customHeight="1" x14ac:dyDescent="0.2">
      <c r="Q25905" s="65"/>
      <c r="R25905" s="65"/>
      <c r="X25905" s="65"/>
      <c r="Y25905" s="65"/>
      <c r="Z25905" s="65"/>
      <c r="AA25905" s="65"/>
      <c r="AB25905" s="65"/>
      <c r="AC25905" s="65"/>
      <c r="AJ25905" s="66"/>
    </row>
    <row r="25906" spans="17:36" ht="4.5" customHeight="1" x14ac:dyDescent="0.2">
      <c r="Q25906" s="65"/>
      <c r="R25906" s="65"/>
      <c r="X25906" s="65"/>
      <c r="Y25906" s="65"/>
      <c r="Z25906" s="65"/>
      <c r="AA25906" s="65"/>
      <c r="AB25906" s="65"/>
      <c r="AC25906" s="65"/>
      <c r="AJ25906" s="66"/>
    </row>
    <row r="25907" spans="17:36" ht="4.5" customHeight="1" x14ac:dyDescent="0.2">
      <c r="Q25907" s="65"/>
      <c r="R25907" s="65"/>
      <c r="X25907" s="65"/>
      <c r="Y25907" s="65"/>
      <c r="Z25907" s="65"/>
      <c r="AA25907" s="65"/>
      <c r="AB25907" s="65"/>
      <c r="AC25907" s="65"/>
      <c r="AJ25907" s="66"/>
    </row>
    <row r="25908" spans="17:36" ht="4.5" customHeight="1" x14ac:dyDescent="0.2">
      <c r="Q25908" s="65"/>
      <c r="R25908" s="65"/>
      <c r="X25908" s="65"/>
      <c r="Y25908" s="65"/>
      <c r="Z25908" s="65"/>
      <c r="AA25908" s="65"/>
      <c r="AB25908" s="65"/>
      <c r="AC25908" s="65"/>
      <c r="AJ25908" s="66"/>
    </row>
    <row r="25909" spans="17:36" ht="4.5" customHeight="1" x14ac:dyDescent="0.2">
      <c r="Q25909" s="65"/>
      <c r="R25909" s="65"/>
      <c r="X25909" s="65"/>
      <c r="Y25909" s="65"/>
      <c r="Z25909" s="65"/>
      <c r="AA25909" s="65"/>
      <c r="AB25909" s="65"/>
      <c r="AC25909" s="65"/>
      <c r="AJ25909" s="66"/>
    </row>
    <row r="25910" spans="17:36" ht="4.5" customHeight="1" x14ac:dyDescent="0.2">
      <c r="Q25910" s="65"/>
      <c r="R25910" s="65"/>
      <c r="X25910" s="65"/>
      <c r="Y25910" s="65"/>
      <c r="Z25910" s="65"/>
      <c r="AA25910" s="65"/>
      <c r="AB25910" s="65"/>
      <c r="AC25910" s="65"/>
      <c r="AJ25910" s="66"/>
    </row>
    <row r="25911" spans="17:36" ht="4.5" customHeight="1" x14ac:dyDescent="0.2">
      <c r="Q25911" s="65"/>
      <c r="R25911" s="65"/>
      <c r="X25911" s="65"/>
      <c r="Y25911" s="65"/>
      <c r="Z25911" s="65"/>
      <c r="AA25911" s="65"/>
      <c r="AB25911" s="65"/>
      <c r="AC25911" s="65"/>
      <c r="AJ25911" s="66"/>
    </row>
    <row r="25912" spans="17:36" ht="4.5" customHeight="1" x14ac:dyDescent="0.2">
      <c r="Q25912" s="65"/>
      <c r="R25912" s="65"/>
      <c r="X25912" s="65"/>
      <c r="Y25912" s="65"/>
      <c r="Z25912" s="65"/>
      <c r="AA25912" s="65"/>
      <c r="AB25912" s="65"/>
      <c r="AC25912" s="65"/>
      <c r="AJ25912" s="66"/>
    </row>
    <row r="25913" spans="17:36" ht="4.5" customHeight="1" x14ac:dyDescent="0.2">
      <c r="Q25913" s="65"/>
      <c r="R25913" s="65"/>
      <c r="X25913" s="65"/>
      <c r="Y25913" s="65"/>
      <c r="Z25913" s="65"/>
      <c r="AA25913" s="65"/>
      <c r="AB25913" s="65"/>
      <c r="AC25913" s="65"/>
      <c r="AJ25913" s="66"/>
    </row>
    <row r="25914" spans="17:36" ht="4.5" customHeight="1" x14ac:dyDescent="0.2">
      <c r="Q25914" s="65"/>
      <c r="R25914" s="65"/>
      <c r="X25914" s="65"/>
      <c r="Y25914" s="65"/>
      <c r="Z25914" s="65"/>
      <c r="AA25914" s="65"/>
      <c r="AB25914" s="65"/>
      <c r="AC25914" s="65"/>
      <c r="AJ25914" s="66"/>
    </row>
    <row r="25915" spans="17:36" ht="4.5" customHeight="1" x14ac:dyDescent="0.2">
      <c r="Q25915" s="65"/>
      <c r="R25915" s="65"/>
      <c r="X25915" s="65"/>
      <c r="Y25915" s="65"/>
      <c r="Z25915" s="65"/>
      <c r="AA25915" s="65"/>
      <c r="AB25915" s="65"/>
      <c r="AC25915" s="65"/>
      <c r="AJ25915" s="66"/>
    </row>
    <row r="25916" spans="17:36" ht="4.5" customHeight="1" x14ac:dyDescent="0.2">
      <c r="Q25916" s="65"/>
      <c r="R25916" s="65"/>
      <c r="X25916" s="65"/>
      <c r="Y25916" s="65"/>
      <c r="Z25916" s="65"/>
      <c r="AA25916" s="65"/>
      <c r="AB25916" s="65"/>
      <c r="AC25916" s="65"/>
      <c r="AJ25916" s="66"/>
    </row>
    <row r="25917" spans="17:36" ht="4.5" customHeight="1" x14ac:dyDescent="0.2">
      <c r="Q25917" s="65"/>
      <c r="R25917" s="65"/>
      <c r="X25917" s="65"/>
      <c r="Y25917" s="65"/>
      <c r="Z25917" s="65"/>
      <c r="AA25917" s="65"/>
      <c r="AB25917" s="65"/>
      <c r="AC25917" s="65"/>
      <c r="AJ25917" s="66"/>
    </row>
    <row r="25918" spans="17:36" ht="4.5" customHeight="1" x14ac:dyDescent="0.2">
      <c r="Q25918" s="65"/>
      <c r="R25918" s="65"/>
      <c r="X25918" s="65"/>
      <c r="Y25918" s="65"/>
      <c r="Z25918" s="65"/>
      <c r="AA25918" s="65"/>
      <c r="AB25918" s="65"/>
      <c r="AC25918" s="65"/>
      <c r="AJ25918" s="66"/>
    </row>
    <row r="25919" spans="17:36" ht="4.5" customHeight="1" x14ac:dyDescent="0.2">
      <c r="Q25919" s="65"/>
      <c r="R25919" s="65"/>
      <c r="X25919" s="65"/>
      <c r="Y25919" s="65"/>
      <c r="Z25919" s="65"/>
      <c r="AA25919" s="65"/>
      <c r="AB25919" s="65"/>
      <c r="AC25919" s="65"/>
      <c r="AJ25919" s="66"/>
    </row>
    <row r="25920" spans="17:36" ht="4.5" customHeight="1" x14ac:dyDescent="0.2">
      <c r="Q25920" s="65"/>
      <c r="R25920" s="65"/>
      <c r="X25920" s="65"/>
      <c r="Y25920" s="65"/>
      <c r="Z25920" s="65"/>
      <c r="AA25920" s="65"/>
      <c r="AB25920" s="65"/>
      <c r="AC25920" s="65"/>
      <c r="AJ25920" s="66"/>
    </row>
    <row r="25921" spans="17:36" ht="4.5" customHeight="1" x14ac:dyDescent="0.2">
      <c r="Q25921" s="65"/>
      <c r="R25921" s="65"/>
      <c r="X25921" s="65"/>
      <c r="Y25921" s="65"/>
      <c r="Z25921" s="65"/>
      <c r="AA25921" s="65"/>
      <c r="AB25921" s="65"/>
      <c r="AC25921" s="65"/>
      <c r="AJ25921" s="66"/>
    </row>
    <row r="25922" spans="17:36" ht="4.5" customHeight="1" x14ac:dyDescent="0.2">
      <c r="Q25922" s="65"/>
      <c r="R25922" s="65"/>
      <c r="X25922" s="65"/>
      <c r="Y25922" s="65"/>
      <c r="Z25922" s="65"/>
      <c r="AA25922" s="65"/>
      <c r="AB25922" s="65"/>
      <c r="AC25922" s="65"/>
      <c r="AJ25922" s="66"/>
    </row>
    <row r="25923" spans="17:36" ht="4.5" customHeight="1" x14ac:dyDescent="0.2">
      <c r="Q25923" s="65"/>
      <c r="R25923" s="65"/>
      <c r="X25923" s="65"/>
      <c r="Y25923" s="65"/>
      <c r="Z25923" s="65"/>
      <c r="AA25923" s="65"/>
      <c r="AB25923" s="65"/>
      <c r="AC25923" s="65"/>
      <c r="AJ25923" s="66"/>
    </row>
    <row r="25924" spans="17:36" ht="4.5" customHeight="1" x14ac:dyDescent="0.2">
      <c r="Q25924" s="65"/>
      <c r="R25924" s="65"/>
      <c r="X25924" s="65"/>
      <c r="Y25924" s="65"/>
      <c r="Z25924" s="65"/>
      <c r="AA25924" s="65"/>
      <c r="AB25924" s="65"/>
      <c r="AC25924" s="65"/>
      <c r="AJ25924" s="66"/>
    </row>
    <row r="25925" spans="17:36" ht="4.5" customHeight="1" x14ac:dyDescent="0.2">
      <c r="Q25925" s="65"/>
      <c r="R25925" s="65"/>
      <c r="X25925" s="65"/>
      <c r="Y25925" s="65"/>
      <c r="Z25925" s="65"/>
      <c r="AA25925" s="65"/>
      <c r="AB25925" s="65"/>
      <c r="AC25925" s="65"/>
      <c r="AJ25925" s="66"/>
    </row>
    <row r="25926" spans="17:36" ht="4.5" customHeight="1" x14ac:dyDescent="0.2">
      <c r="Q25926" s="65"/>
      <c r="R25926" s="65"/>
      <c r="X25926" s="65"/>
      <c r="Y25926" s="65"/>
      <c r="Z25926" s="65"/>
      <c r="AA25926" s="65"/>
      <c r="AB25926" s="65"/>
      <c r="AC25926" s="65"/>
      <c r="AJ25926" s="66"/>
    </row>
    <row r="25927" spans="17:36" ht="4.5" customHeight="1" x14ac:dyDescent="0.2">
      <c r="Q25927" s="65"/>
      <c r="R25927" s="65"/>
      <c r="X25927" s="65"/>
      <c r="Y25927" s="65"/>
      <c r="Z25927" s="65"/>
      <c r="AA25927" s="65"/>
      <c r="AB25927" s="65"/>
      <c r="AC25927" s="65"/>
      <c r="AJ25927" s="66"/>
    </row>
    <row r="25928" spans="17:36" ht="4.5" customHeight="1" x14ac:dyDescent="0.2">
      <c r="Q25928" s="65"/>
      <c r="R25928" s="65"/>
      <c r="X25928" s="65"/>
      <c r="Y25928" s="65"/>
      <c r="Z25928" s="65"/>
      <c r="AA25928" s="65"/>
      <c r="AB25928" s="65"/>
      <c r="AC25928" s="65"/>
      <c r="AJ25928" s="66"/>
    </row>
    <row r="25929" spans="17:36" ht="4.5" customHeight="1" x14ac:dyDescent="0.2">
      <c r="Q25929" s="65"/>
      <c r="R25929" s="65"/>
      <c r="X25929" s="65"/>
      <c r="Y25929" s="65"/>
      <c r="Z25929" s="65"/>
      <c r="AA25929" s="65"/>
      <c r="AB25929" s="65"/>
      <c r="AC25929" s="65"/>
      <c r="AJ25929" s="66"/>
    </row>
    <row r="25930" spans="17:36" ht="4.5" customHeight="1" x14ac:dyDescent="0.2">
      <c r="Q25930" s="65"/>
      <c r="R25930" s="65"/>
      <c r="X25930" s="65"/>
      <c r="Y25930" s="65"/>
      <c r="Z25930" s="65"/>
      <c r="AA25930" s="65"/>
      <c r="AB25930" s="65"/>
      <c r="AC25930" s="65"/>
      <c r="AJ25930" s="66"/>
    </row>
    <row r="25931" spans="17:36" ht="4.5" customHeight="1" x14ac:dyDescent="0.2">
      <c r="Q25931" s="65"/>
      <c r="R25931" s="65"/>
      <c r="X25931" s="65"/>
      <c r="Y25931" s="65"/>
      <c r="Z25931" s="65"/>
      <c r="AA25931" s="65"/>
      <c r="AB25931" s="65"/>
      <c r="AC25931" s="65"/>
      <c r="AJ25931" s="66"/>
    </row>
    <row r="25932" spans="17:36" ht="4.5" customHeight="1" x14ac:dyDescent="0.2">
      <c r="Q25932" s="65"/>
      <c r="R25932" s="65"/>
      <c r="X25932" s="65"/>
      <c r="Y25932" s="65"/>
      <c r="Z25932" s="65"/>
      <c r="AA25932" s="65"/>
      <c r="AB25932" s="65"/>
      <c r="AC25932" s="65"/>
      <c r="AJ25932" s="66"/>
    </row>
    <row r="25933" spans="17:36" ht="4.5" customHeight="1" x14ac:dyDescent="0.2">
      <c r="Q25933" s="65"/>
      <c r="R25933" s="65"/>
      <c r="X25933" s="65"/>
      <c r="Y25933" s="65"/>
      <c r="Z25933" s="65"/>
      <c r="AA25933" s="65"/>
      <c r="AB25933" s="65"/>
      <c r="AC25933" s="65"/>
      <c r="AJ25933" s="66"/>
    </row>
    <row r="25934" spans="17:36" ht="4.5" customHeight="1" x14ac:dyDescent="0.2">
      <c r="Q25934" s="65"/>
      <c r="R25934" s="65"/>
      <c r="X25934" s="65"/>
      <c r="Y25934" s="65"/>
      <c r="Z25934" s="65"/>
      <c r="AA25934" s="65"/>
      <c r="AB25934" s="65"/>
      <c r="AC25934" s="65"/>
      <c r="AJ25934" s="66"/>
    </row>
    <row r="25935" spans="17:36" ht="4.5" customHeight="1" x14ac:dyDescent="0.2">
      <c r="Q25935" s="65"/>
      <c r="R25935" s="65"/>
      <c r="X25935" s="65"/>
      <c r="Y25935" s="65"/>
      <c r="Z25935" s="65"/>
      <c r="AA25935" s="65"/>
      <c r="AB25935" s="65"/>
      <c r="AC25935" s="65"/>
      <c r="AJ25935" s="66"/>
    </row>
    <row r="25936" spans="17:36" ht="4.5" customHeight="1" x14ac:dyDescent="0.2">
      <c r="Q25936" s="65"/>
      <c r="R25936" s="65"/>
      <c r="X25936" s="65"/>
      <c r="Y25936" s="65"/>
      <c r="Z25936" s="65"/>
      <c r="AA25936" s="65"/>
      <c r="AB25936" s="65"/>
      <c r="AC25936" s="65"/>
      <c r="AJ25936" s="66"/>
    </row>
    <row r="25937" spans="17:36" ht="4.5" customHeight="1" x14ac:dyDescent="0.2">
      <c r="Q25937" s="65"/>
      <c r="R25937" s="65"/>
      <c r="X25937" s="65"/>
      <c r="Y25937" s="65"/>
      <c r="Z25937" s="65"/>
      <c r="AA25937" s="65"/>
      <c r="AB25937" s="65"/>
      <c r="AC25937" s="65"/>
      <c r="AJ25937" s="66"/>
    </row>
    <row r="25938" spans="17:36" ht="4.5" customHeight="1" x14ac:dyDescent="0.2">
      <c r="Q25938" s="65"/>
      <c r="R25938" s="65"/>
      <c r="X25938" s="65"/>
      <c r="Y25938" s="65"/>
      <c r="Z25938" s="65"/>
      <c r="AA25938" s="65"/>
      <c r="AB25938" s="65"/>
      <c r="AC25938" s="65"/>
      <c r="AJ25938" s="66"/>
    </row>
    <row r="25939" spans="17:36" ht="4.5" customHeight="1" x14ac:dyDescent="0.2">
      <c r="Q25939" s="65"/>
      <c r="R25939" s="65"/>
      <c r="X25939" s="65"/>
      <c r="Y25939" s="65"/>
      <c r="Z25939" s="65"/>
      <c r="AA25939" s="65"/>
      <c r="AB25939" s="65"/>
      <c r="AC25939" s="65"/>
      <c r="AJ25939" s="66"/>
    </row>
    <row r="25940" spans="17:36" ht="4.5" customHeight="1" x14ac:dyDescent="0.2">
      <c r="Q25940" s="65"/>
      <c r="R25940" s="65"/>
      <c r="X25940" s="65"/>
      <c r="Y25940" s="65"/>
      <c r="Z25940" s="65"/>
      <c r="AA25940" s="65"/>
      <c r="AB25940" s="65"/>
      <c r="AC25940" s="65"/>
      <c r="AJ25940" s="66"/>
    </row>
    <row r="25941" spans="17:36" ht="4.5" customHeight="1" x14ac:dyDescent="0.2">
      <c r="Q25941" s="65"/>
      <c r="R25941" s="65"/>
      <c r="X25941" s="65"/>
      <c r="Y25941" s="65"/>
      <c r="Z25941" s="65"/>
      <c r="AA25941" s="65"/>
      <c r="AB25941" s="65"/>
      <c r="AC25941" s="65"/>
      <c r="AJ25941" s="66"/>
    </row>
    <row r="25942" spans="17:36" ht="4.5" customHeight="1" x14ac:dyDescent="0.2">
      <c r="Q25942" s="65"/>
      <c r="R25942" s="65"/>
      <c r="X25942" s="65"/>
      <c r="Y25942" s="65"/>
      <c r="Z25942" s="65"/>
      <c r="AA25942" s="65"/>
      <c r="AB25942" s="65"/>
      <c r="AC25942" s="65"/>
      <c r="AJ25942" s="66"/>
    </row>
    <row r="25943" spans="17:36" ht="4.5" customHeight="1" x14ac:dyDescent="0.2">
      <c r="Q25943" s="65"/>
      <c r="R25943" s="65"/>
      <c r="X25943" s="65"/>
      <c r="Y25943" s="65"/>
      <c r="Z25943" s="65"/>
      <c r="AA25943" s="65"/>
      <c r="AB25943" s="65"/>
      <c r="AC25943" s="65"/>
      <c r="AJ25943" s="66"/>
    </row>
    <row r="25944" spans="17:36" ht="4.5" customHeight="1" x14ac:dyDescent="0.2">
      <c r="Q25944" s="65"/>
      <c r="R25944" s="65"/>
      <c r="X25944" s="65"/>
      <c r="Y25944" s="65"/>
      <c r="Z25944" s="65"/>
      <c r="AA25944" s="65"/>
      <c r="AB25944" s="65"/>
      <c r="AC25944" s="65"/>
      <c r="AJ25944" s="66"/>
    </row>
    <row r="25945" spans="17:36" ht="4.5" customHeight="1" x14ac:dyDescent="0.2">
      <c r="Q25945" s="65"/>
      <c r="R25945" s="65"/>
      <c r="X25945" s="65"/>
      <c r="Y25945" s="65"/>
      <c r="Z25945" s="65"/>
      <c r="AA25945" s="65"/>
      <c r="AB25945" s="65"/>
      <c r="AC25945" s="65"/>
      <c r="AJ25945" s="66"/>
    </row>
    <row r="25946" spans="17:36" ht="4.5" customHeight="1" x14ac:dyDescent="0.2">
      <c r="Q25946" s="65"/>
      <c r="R25946" s="65"/>
      <c r="X25946" s="65"/>
      <c r="Y25946" s="65"/>
      <c r="Z25946" s="65"/>
      <c r="AA25946" s="65"/>
      <c r="AB25946" s="65"/>
      <c r="AC25946" s="65"/>
      <c r="AJ25946" s="66"/>
    </row>
    <row r="25947" spans="17:36" ht="4.5" customHeight="1" x14ac:dyDescent="0.2">
      <c r="Q25947" s="65"/>
      <c r="R25947" s="65"/>
      <c r="X25947" s="65"/>
      <c r="Y25947" s="65"/>
      <c r="Z25947" s="65"/>
      <c r="AA25947" s="65"/>
      <c r="AB25947" s="65"/>
      <c r="AC25947" s="65"/>
      <c r="AJ25947" s="66"/>
    </row>
    <row r="25948" spans="17:36" ht="4.5" customHeight="1" x14ac:dyDescent="0.2">
      <c r="Q25948" s="65"/>
      <c r="R25948" s="65"/>
      <c r="X25948" s="65"/>
      <c r="Y25948" s="65"/>
      <c r="Z25948" s="65"/>
      <c r="AA25948" s="65"/>
      <c r="AB25948" s="65"/>
      <c r="AC25948" s="65"/>
      <c r="AJ25948" s="66"/>
    </row>
    <row r="25949" spans="17:36" ht="4.5" customHeight="1" x14ac:dyDescent="0.2">
      <c r="Q25949" s="65"/>
      <c r="R25949" s="65"/>
      <c r="X25949" s="65"/>
      <c r="Y25949" s="65"/>
      <c r="Z25949" s="65"/>
      <c r="AA25949" s="65"/>
      <c r="AB25949" s="65"/>
      <c r="AC25949" s="65"/>
      <c r="AJ25949" s="66"/>
    </row>
    <row r="25950" spans="17:36" ht="4.5" customHeight="1" x14ac:dyDescent="0.2">
      <c r="Q25950" s="65"/>
      <c r="R25950" s="65"/>
      <c r="X25950" s="65"/>
      <c r="Y25950" s="65"/>
      <c r="Z25950" s="65"/>
      <c r="AA25950" s="65"/>
      <c r="AB25950" s="65"/>
      <c r="AC25950" s="65"/>
      <c r="AJ25950" s="66"/>
    </row>
    <row r="25951" spans="17:36" ht="4.5" customHeight="1" x14ac:dyDescent="0.2">
      <c r="Q25951" s="65"/>
      <c r="R25951" s="65"/>
      <c r="X25951" s="65"/>
      <c r="Y25951" s="65"/>
      <c r="Z25951" s="65"/>
      <c r="AA25951" s="65"/>
      <c r="AB25951" s="65"/>
      <c r="AC25951" s="65"/>
      <c r="AJ25951" s="66"/>
    </row>
    <row r="25952" spans="17:36" ht="4.5" customHeight="1" x14ac:dyDescent="0.2">
      <c r="Q25952" s="65"/>
      <c r="R25952" s="65"/>
      <c r="X25952" s="65"/>
      <c r="Y25952" s="65"/>
      <c r="Z25952" s="65"/>
      <c r="AA25952" s="65"/>
      <c r="AB25952" s="65"/>
      <c r="AC25952" s="65"/>
      <c r="AJ25952" s="66"/>
    </row>
    <row r="25953" spans="17:36" ht="4.5" customHeight="1" x14ac:dyDescent="0.2">
      <c r="Q25953" s="65"/>
      <c r="R25953" s="65"/>
      <c r="X25953" s="65"/>
      <c r="Y25953" s="65"/>
      <c r="Z25953" s="65"/>
      <c r="AA25953" s="65"/>
      <c r="AB25953" s="65"/>
      <c r="AC25953" s="65"/>
      <c r="AJ25953" s="66"/>
    </row>
    <row r="25954" spans="17:36" ht="4.5" customHeight="1" x14ac:dyDescent="0.2">
      <c r="Q25954" s="65"/>
      <c r="R25954" s="65"/>
      <c r="X25954" s="65"/>
      <c r="Y25954" s="65"/>
      <c r="Z25954" s="65"/>
      <c r="AA25954" s="65"/>
      <c r="AB25954" s="65"/>
      <c r="AC25954" s="65"/>
      <c r="AJ25954" s="66"/>
    </row>
    <row r="25955" spans="17:36" ht="4.5" customHeight="1" x14ac:dyDescent="0.2">
      <c r="Q25955" s="65"/>
      <c r="R25955" s="65"/>
      <c r="X25955" s="65"/>
      <c r="Y25955" s="65"/>
      <c r="Z25955" s="65"/>
      <c r="AA25955" s="65"/>
      <c r="AB25955" s="65"/>
      <c r="AC25955" s="65"/>
      <c r="AJ25955" s="66"/>
    </row>
    <row r="25956" spans="17:36" ht="4.5" customHeight="1" x14ac:dyDescent="0.2">
      <c r="Q25956" s="65"/>
      <c r="R25956" s="65"/>
      <c r="X25956" s="65"/>
      <c r="Y25956" s="65"/>
      <c r="Z25956" s="65"/>
      <c r="AA25956" s="65"/>
      <c r="AB25956" s="65"/>
      <c r="AC25956" s="65"/>
      <c r="AJ25956" s="66"/>
    </row>
    <row r="25957" spans="17:36" ht="4.5" customHeight="1" x14ac:dyDescent="0.2">
      <c r="Q25957" s="65"/>
      <c r="R25957" s="65"/>
      <c r="X25957" s="65"/>
      <c r="Y25957" s="65"/>
      <c r="Z25957" s="65"/>
      <c r="AA25957" s="65"/>
      <c r="AB25957" s="65"/>
      <c r="AC25957" s="65"/>
      <c r="AJ25957" s="66"/>
    </row>
    <row r="25958" spans="17:36" ht="4.5" customHeight="1" x14ac:dyDescent="0.2">
      <c r="Q25958" s="65"/>
      <c r="R25958" s="65"/>
      <c r="X25958" s="65"/>
      <c r="Y25958" s="65"/>
      <c r="Z25958" s="65"/>
      <c r="AA25958" s="65"/>
      <c r="AB25958" s="65"/>
      <c r="AC25958" s="65"/>
      <c r="AJ25958" s="66"/>
    </row>
    <row r="25959" spans="17:36" ht="4.5" customHeight="1" x14ac:dyDescent="0.2">
      <c r="Q25959" s="65"/>
      <c r="R25959" s="65"/>
      <c r="X25959" s="65"/>
      <c r="Y25959" s="65"/>
      <c r="Z25959" s="65"/>
      <c r="AA25959" s="65"/>
      <c r="AB25959" s="65"/>
      <c r="AC25959" s="65"/>
      <c r="AJ25959" s="66"/>
    </row>
    <row r="25960" spans="17:36" ht="4.5" customHeight="1" x14ac:dyDescent="0.2">
      <c r="Q25960" s="65"/>
      <c r="R25960" s="65"/>
      <c r="X25960" s="65"/>
      <c r="Y25960" s="65"/>
      <c r="Z25960" s="65"/>
      <c r="AA25960" s="65"/>
      <c r="AB25960" s="65"/>
      <c r="AC25960" s="65"/>
      <c r="AJ25960" s="66"/>
    </row>
    <row r="25961" spans="17:36" ht="4.5" customHeight="1" x14ac:dyDescent="0.2">
      <c r="Q25961" s="65"/>
      <c r="R25961" s="65"/>
      <c r="X25961" s="65"/>
      <c r="Y25961" s="65"/>
      <c r="Z25961" s="65"/>
      <c r="AA25961" s="65"/>
      <c r="AB25961" s="65"/>
      <c r="AC25961" s="65"/>
      <c r="AJ25961" s="66"/>
    </row>
    <row r="25962" spans="17:36" ht="4.5" customHeight="1" x14ac:dyDescent="0.2">
      <c r="Q25962" s="65"/>
      <c r="R25962" s="65"/>
      <c r="X25962" s="65"/>
      <c r="Y25962" s="65"/>
      <c r="Z25962" s="65"/>
      <c r="AA25962" s="65"/>
      <c r="AB25962" s="65"/>
      <c r="AC25962" s="65"/>
      <c r="AJ25962" s="66"/>
    </row>
    <row r="25963" spans="17:36" ht="4.5" customHeight="1" x14ac:dyDescent="0.2">
      <c r="Q25963" s="65"/>
      <c r="R25963" s="65"/>
      <c r="X25963" s="65"/>
      <c r="Y25963" s="65"/>
      <c r="Z25963" s="65"/>
      <c r="AA25963" s="65"/>
      <c r="AB25963" s="65"/>
      <c r="AC25963" s="65"/>
      <c r="AJ25963" s="66"/>
    </row>
    <row r="25964" spans="17:36" ht="4.5" customHeight="1" x14ac:dyDescent="0.2">
      <c r="Q25964" s="65"/>
      <c r="R25964" s="65"/>
      <c r="X25964" s="65"/>
      <c r="Y25964" s="65"/>
      <c r="Z25964" s="65"/>
      <c r="AA25964" s="65"/>
      <c r="AB25964" s="65"/>
      <c r="AC25964" s="65"/>
      <c r="AJ25964" s="66"/>
    </row>
    <row r="25965" spans="17:36" ht="4.5" customHeight="1" x14ac:dyDescent="0.2">
      <c r="Q25965" s="65"/>
      <c r="R25965" s="65"/>
      <c r="X25965" s="65"/>
      <c r="Y25965" s="65"/>
      <c r="Z25965" s="65"/>
      <c r="AA25965" s="65"/>
      <c r="AB25965" s="65"/>
      <c r="AC25965" s="65"/>
      <c r="AJ25965" s="66"/>
    </row>
    <row r="25966" spans="17:36" ht="4.5" customHeight="1" x14ac:dyDescent="0.2">
      <c r="Q25966" s="65"/>
      <c r="R25966" s="65"/>
      <c r="X25966" s="65"/>
      <c r="Y25966" s="65"/>
      <c r="Z25966" s="65"/>
      <c r="AA25966" s="65"/>
      <c r="AB25966" s="65"/>
      <c r="AC25966" s="65"/>
      <c r="AJ25966" s="66"/>
    </row>
    <row r="25967" spans="17:36" ht="4.5" customHeight="1" x14ac:dyDescent="0.2">
      <c r="Q25967" s="65"/>
      <c r="R25967" s="65"/>
      <c r="X25967" s="65"/>
      <c r="Y25967" s="65"/>
      <c r="Z25967" s="65"/>
      <c r="AA25967" s="65"/>
      <c r="AB25967" s="65"/>
      <c r="AC25967" s="65"/>
      <c r="AJ25967" s="66"/>
    </row>
    <row r="25968" spans="17:36" ht="4.5" customHeight="1" x14ac:dyDescent="0.2">
      <c r="Q25968" s="65"/>
      <c r="R25968" s="65"/>
      <c r="X25968" s="65"/>
      <c r="Y25968" s="65"/>
      <c r="Z25968" s="65"/>
      <c r="AA25968" s="65"/>
      <c r="AB25968" s="65"/>
      <c r="AC25968" s="65"/>
      <c r="AJ25968" s="66"/>
    </row>
    <row r="25969" spans="17:36" ht="4.5" customHeight="1" x14ac:dyDescent="0.2">
      <c r="Q25969" s="65"/>
      <c r="R25969" s="65"/>
      <c r="X25969" s="65"/>
      <c r="Y25969" s="65"/>
      <c r="Z25969" s="65"/>
      <c r="AA25969" s="65"/>
      <c r="AB25969" s="65"/>
      <c r="AC25969" s="65"/>
      <c r="AJ25969" s="66"/>
    </row>
    <row r="25970" spans="17:36" ht="4.5" customHeight="1" x14ac:dyDescent="0.2">
      <c r="Q25970" s="65"/>
      <c r="R25970" s="65"/>
      <c r="X25970" s="65"/>
      <c r="Y25970" s="65"/>
      <c r="Z25970" s="65"/>
      <c r="AA25970" s="65"/>
      <c r="AB25970" s="65"/>
      <c r="AC25970" s="65"/>
      <c r="AJ25970" s="66"/>
    </row>
    <row r="25971" spans="17:36" ht="4.5" customHeight="1" x14ac:dyDescent="0.2">
      <c r="Q25971" s="65"/>
      <c r="R25971" s="65"/>
      <c r="X25971" s="65"/>
      <c r="Y25971" s="65"/>
      <c r="Z25971" s="65"/>
      <c r="AA25971" s="65"/>
      <c r="AB25971" s="65"/>
      <c r="AC25971" s="65"/>
      <c r="AJ25971" s="66"/>
    </row>
    <row r="25972" spans="17:36" ht="4.5" customHeight="1" x14ac:dyDescent="0.2">
      <c r="Q25972" s="65"/>
      <c r="R25972" s="65"/>
      <c r="X25972" s="65"/>
      <c r="Y25972" s="65"/>
      <c r="Z25972" s="65"/>
      <c r="AA25972" s="65"/>
      <c r="AB25972" s="65"/>
      <c r="AC25972" s="65"/>
      <c r="AJ25972" s="66"/>
    </row>
    <row r="25973" spans="17:36" ht="4.5" customHeight="1" x14ac:dyDescent="0.2">
      <c r="Q25973" s="65"/>
      <c r="R25973" s="65"/>
      <c r="X25973" s="65"/>
      <c r="Y25973" s="65"/>
      <c r="Z25973" s="65"/>
      <c r="AA25973" s="65"/>
      <c r="AB25973" s="65"/>
      <c r="AC25973" s="65"/>
      <c r="AJ25973" s="66"/>
    </row>
    <row r="25974" spans="17:36" ht="4.5" customHeight="1" x14ac:dyDescent="0.2">
      <c r="Q25974" s="65"/>
      <c r="R25974" s="65"/>
      <c r="X25974" s="65"/>
      <c r="Y25974" s="65"/>
      <c r="Z25974" s="65"/>
      <c r="AA25974" s="65"/>
      <c r="AB25974" s="65"/>
      <c r="AC25974" s="65"/>
      <c r="AJ25974" s="66"/>
    </row>
    <row r="25975" spans="17:36" ht="4.5" customHeight="1" x14ac:dyDescent="0.2">
      <c r="Q25975" s="65"/>
      <c r="R25975" s="65"/>
      <c r="X25975" s="65"/>
      <c r="Y25975" s="65"/>
      <c r="Z25975" s="65"/>
      <c r="AA25975" s="65"/>
      <c r="AB25975" s="65"/>
      <c r="AC25975" s="65"/>
      <c r="AJ25975" s="66"/>
    </row>
    <row r="25976" spans="17:36" ht="4.5" customHeight="1" x14ac:dyDescent="0.2">
      <c r="Q25976" s="65"/>
      <c r="R25976" s="65"/>
      <c r="X25976" s="65"/>
      <c r="Y25976" s="65"/>
      <c r="Z25976" s="65"/>
      <c r="AA25976" s="65"/>
      <c r="AB25976" s="65"/>
      <c r="AC25976" s="65"/>
      <c r="AJ25976" s="66"/>
    </row>
    <row r="25977" spans="17:36" ht="4.5" customHeight="1" x14ac:dyDescent="0.2">
      <c r="Q25977" s="65"/>
      <c r="R25977" s="65"/>
      <c r="X25977" s="65"/>
      <c r="Y25977" s="65"/>
      <c r="Z25977" s="65"/>
      <c r="AA25977" s="65"/>
      <c r="AB25977" s="65"/>
      <c r="AC25977" s="65"/>
      <c r="AJ25977" s="66"/>
    </row>
    <row r="25978" spans="17:36" ht="4.5" customHeight="1" x14ac:dyDescent="0.2">
      <c r="Q25978" s="65"/>
      <c r="R25978" s="65"/>
      <c r="X25978" s="65"/>
      <c r="Y25978" s="65"/>
      <c r="Z25978" s="65"/>
      <c r="AA25978" s="65"/>
      <c r="AB25978" s="65"/>
      <c r="AC25978" s="65"/>
      <c r="AJ25978" s="66"/>
    </row>
    <row r="25979" spans="17:36" ht="4.5" customHeight="1" x14ac:dyDescent="0.2">
      <c r="Q25979" s="65"/>
      <c r="R25979" s="65"/>
      <c r="X25979" s="65"/>
      <c r="Y25979" s="65"/>
      <c r="Z25979" s="65"/>
      <c r="AA25979" s="65"/>
      <c r="AB25979" s="65"/>
      <c r="AC25979" s="65"/>
      <c r="AJ25979" s="66"/>
    </row>
    <row r="25980" spans="17:36" ht="4.5" customHeight="1" x14ac:dyDescent="0.2">
      <c r="Q25980" s="65"/>
      <c r="R25980" s="65"/>
      <c r="X25980" s="65"/>
      <c r="Y25980" s="65"/>
      <c r="Z25980" s="65"/>
      <c r="AA25980" s="65"/>
      <c r="AB25980" s="65"/>
      <c r="AC25980" s="65"/>
      <c r="AJ25980" s="66"/>
    </row>
    <row r="25981" spans="17:36" ht="4.5" customHeight="1" x14ac:dyDescent="0.2">
      <c r="Q25981" s="65"/>
      <c r="R25981" s="65"/>
      <c r="X25981" s="65"/>
      <c r="Y25981" s="65"/>
      <c r="Z25981" s="65"/>
      <c r="AA25981" s="65"/>
      <c r="AB25981" s="65"/>
      <c r="AC25981" s="65"/>
      <c r="AJ25981" s="66"/>
    </row>
    <row r="25982" spans="17:36" ht="4.5" customHeight="1" x14ac:dyDescent="0.2">
      <c r="Q25982" s="65"/>
      <c r="R25982" s="65"/>
      <c r="X25982" s="65"/>
      <c r="Y25982" s="65"/>
      <c r="Z25982" s="65"/>
      <c r="AA25982" s="65"/>
      <c r="AB25982" s="65"/>
      <c r="AC25982" s="65"/>
      <c r="AJ25982" s="66"/>
    </row>
    <row r="25983" spans="17:36" ht="4.5" customHeight="1" x14ac:dyDescent="0.2">
      <c r="Q25983" s="65"/>
      <c r="R25983" s="65"/>
      <c r="X25983" s="65"/>
      <c r="Y25983" s="65"/>
      <c r="Z25983" s="65"/>
      <c r="AA25983" s="65"/>
      <c r="AB25983" s="65"/>
      <c r="AC25983" s="65"/>
      <c r="AJ25983" s="66"/>
    </row>
    <row r="25984" spans="17:36" ht="4.5" customHeight="1" x14ac:dyDescent="0.2">
      <c r="Q25984" s="65"/>
      <c r="R25984" s="65"/>
      <c r="X25984" s="65"/>
      <c r="Y25984" s="65"/>
      <c r="Z25984" s="65"/>
      <c r="AA25984" s="65"/>
      <c r="AB25984" s="65"/>
      <c r="AC25984" s="65"/>
      <c r="AJ25984" s="66"/>
    </row>
    <row r="25985" spans="17:36" ht="4.5" customHeight="1" x14ac:dyDescent="0.2">
      <c r="Q25985" s="65"/>
      <c r="R25985" s="65"/>
      <c r="X25985" s="65"/>
      <c r="Y25985" s="65"/>
      <c r="Z25985" s="65"/>
      <c r="AA25985" s="65"/>
      <c r="AB25985" s="65"/>
      <c r="AC25985" s="65"/>
      <c r="AJ25985" s="66"/>
    </row>
    <row r="25986" spans="17:36" ht="4.5" customHeight="1" x14ac:dyDescent="0.2">
      <c r="Q25986" s="65"/>
      <c r="R25986" s="65"/>
      <c r="X25986" s="65"/>
      <c r="Y25986" s="65"/>
      <c r="Z25986" s="65"/>
      <c r="AA25986" s="65"/>
      <c r="AB25986" s="65"/>
      <c r="AC25986" s="65"/>
      <c r="AJ25986" s="66"/>
    </row>
    <row r="25987" spans="17:36" ht="4.5" customHeight="1" x14ac:dyDescent="0.2">
      <c r="Q25987" s="65"/>
      <c r="R25987" s="65"/>
      <c r="X25987" s="65"/>
      <c r="Y25987" s="65"/>
      <c r="Z25987" s="65"/>
      <c r="AA25987" s="65"/>
      <c r="AB25987" s="65"/>
      <c r="AC25987" s="65"/>
      <c r="AJ25987" s="66"/>
    </row>
    <row r="25988" spans="17:36" ht="4.5" customHeight="1" x14ac:dyDescent="0.2">
      <c r="Q25988" s="65"/>
      <c r="R25988" s="65"/>
      <c r="X25988" s="65"/>
      <c r="Y25988" s="65"/>
      <c r="Z25988" s="65"/>
      <c r="AA25988" s="65"/>
      <c r="AB25988" s="65"/>
      <c r="AC25988" s="65"/>
      <c r="AJ25988" s="66"/>
    </row>
    <row r="25989" spans="17:36" ht="4.5" customHeight="1" x14ac:dyDescent="0.2">
      <c r="Q25989" s="65"/>
      <c r="R25989" s="65"/>
      <c r="X25989" s="65"/>
      <c r="Y25989" s="65"/>
      <c r="Z25989" s="65"/>
      <c r="AA25989" s="65"/>
      <c r="AB25989" s="65"/>
      <c r="AC25989" s="65"/>
      <c r="AJ25989" s="66"/>
    </row>
    <row r="25990" spans="17:36" ht="4.5" customHeight="1" x14ac:dyDescent="0.2">
      <c r="Q25990" s="65"/>
      <c r="R25990" s="65"/>
      <c r="X25990" s="65"/>
      <c r="Y25990" s="65"/>
      <c r="Z25990" s="65"/>
      <c r="AA25990" s="65"/>
      <c r="AB25990" s="65"/>
      <c r="AC25990" s="65"/>
      <c r="AJ25990" s="66"/>
    </row>
    <row r="25991" spans="17:36" ht="4.5" customHeight="1" x14ac:dyDescent="0.2">
      <c r="Q25991" s="65"/>
      <c r="R25991" s="65"/>
      <c r="X25991" s="65"/>
      <c r="Y25991" s="65"/>
      <c r="Z25991" s="65"/>
      <c r="AA25991" s="65"/>
      <c r="AB25991" s="65"/>
      <c r="AC25991" s="65"/>
      <c r="AJ25991" s="66"/>
    </row>
    <row r="25992" spans="17:36" ht="4.5" customHeight="1" x14ac:dyDescent="0.2">
      <c r="Q25992" s="65"/>
      <c r="R25992" s="65"/>
      <c r="X25992" s="65"/>
      <c r="Y25992" s="65"/>
      <c r="Z25992" s="65"/>
      <c r="AA25992" s="65"/>
      <c r="AB25992" s="65"/>
      <c r="AC25992" s="65"/>
      <c r="AJ25992" s="66"/>
    </row>
    <row r="25993" spans="17:36" ht="4.5" customHeight="1" x14ac:dyDescent="0.2">
      <c r="Q25993" s="65"/>
      <c r="R25993" s="65"/>
      <c r="X25993" s="65"/>
      <c r="Y25993" s="65"/>
      <c r="Z25993" s="65"/>
      <c r="AA25993" s="65"/>
      <c r="AB25993" s="65"/>
      <c r="AC25993" s="65"/>
      <c r="AJ25993" s="66"/>
    </row>
    <row r="25994" spans="17:36" ht="4.5" customHeight="1" x14ac:dyDescent="0.2">
      <c r="Q25994" s="65"/>
      <c r="R25994" s="65"/>
      <c r="X25994" s="65"/>
      <c r="Y25994" s="65"/>
      <c r="Z25994" s="65"/>
      <c r="AA25994" s="65"/>
      <c r="AB25994" s="65"/>
      <c r="AC25994" s="65"/>
      <c r="AJ25994" s="66"/>
    </row>
    <row r="25995" spans="17:36" ht="4.5" customHeight="1" x14ac:dyDescent="0.2">
      <c r="Q25995" s="65"/>
      <c r="R25995" s="65"/>
      <c r="X25995" s="65"/>
      <c r="Y25995" s="65"/>
      <c r="Z25995" s="65"/>
      <c r="AA25995" s="65"/>
      <c r="AB25995" s="65"/>
      <c r="AC25995" s="65"/>
      <c r="AJ25995" s="66"/>
    </row>
    <row r="25996" spans="17:36" ht="4.5" customHeight="1" x14ac:dyDescent="0.2">
      <c r="Q25996" s="65"/>
      <c r="R25996" s="65"/>
      <c r="X25996" s="65"/>
      <c r="Y25996" s="65"/>
      <c r="Z25996" s="65"/>
      <c r="AA25996" s="65"/>
      <c r="AB25996" s="65"/>
      <c r="AC25996" s="65"/>
      <c r="AJ25996" s="66"/>
    </row>
    <row r="25997" spans="17:36" ht="4.5" customHeight="1" x14ac:dyDescent="0.2">
      <c r="Q25997" s="65"/>
      <c r="R25997" s="65"/>
      <c r="X25997" s="65"/>
      <c r="Y25997" s="65"/>
      <c r="Z25997" s="65"/>
      <c r="AA25997" s="65"/>
      <c r="AB25997" s="65"/>
      <c r="AC25997" s="65"/>
      <c r="AJ25997" s="66"/>
    </row>
    <row r="25998" spans="17:36" ht="4.5" customHeight="1" x14ac:dyDescent="0.2">
      <c r="Q25998" s="65"/>
      <c r="R25998" s="65"/>
      <c r="X25998" s="65"/>
      <c r="Y25998" s="65"/>
      <c r="Z25998" s="65"/>
      <c r="AA25998" s="65"/>
      <c r="AB25998" s="65"/>
      <c r="AC25998" s="65"/>
      <c r="AJ25998" s="66"/>
    </row>
    <row r="25999" spans="17:36" ht="4.5" customHeight="1" x14ac:dyDescent="0.2">
      <c r="Q25999" s="65"/>
      <c r="R25999" s="65"/>
      <c r="X25999" s="65"/>
      <c r="Y25999" s="65"/>
      <c r="Z25999" s="65"/>
      <c r="AA25999" s="65"/>
      <c r="AB25999" s="65"/>
      <c r="AC25999" s="65"/>
      <c r="AJ25999" s="66"/>
    </row>
    <row r="26000" spans="17:36" ht="4.5" customHeight="1" x14ac:dyDescent="0.2">
      <c r="Q26000" s="65"/>
      <c r="R26000" s="65"/>
      <c r="X26000" s="65"/>
      <c r="Y26000" s="65"/>
      <c r="Z26000" s="65"/>
      <c r="AA26000" s="65"/>
      <c r="AB26000" s="65"/>
      <c r="AC26000" s="65"/>
      <c r="AJ26000" s="66"/>
    </row>
    <row r="26001" spans="17:36" ht="4.5" customHeight="1" x14ac:dyDescent="0.2">
      <c r="Q26001" s="65"/>
      <c r="R26001" s="65"/>
      <c r="X26001" s="65"/>
      <c r="Y26001" s="65"/>
      <c r="Z26001" s="65"/>
      <c r="AA26001" s="65"/>
      <c r="AB26001" s="65"/>
      <c r="AC26001" s="65"/>
      <c r="AJ26001" s="66"/>
    </row>
    <row r="26002" spans="17:36" ht="4.5" customHeight="1" x14ac:dyDescent="0.2">
      <c r="Q26002" s="65"/>
      <c r="R26002" s="65"/>
      <c r="X26002" s="65"/>
      <c r="Y26002" s="65"/>
      <c r="Z26002" s="65"/>
      <c r="AA26002" s="65"/>
      <c r="AB26002" s="65"/>
      <c r="AC26002" s="65"/>
      <c r="AJ26002" s="66"/>
    </row>
    <row r="26003" spans="17:36" ht="4.5" customHeight="1" x14ac:dyDescent="0.2">
      <c r="Q26003" s="65"/>
      <c r="R26003" s="65"/>
      <c r="X26003" s="65"/>
      <c r="Y26003" s="65"/>
      <c r="Z26003" s="65"/>
      <c r="AA26003" s="65"/>
      <c r="AB26003" s="65"/>
      <c r="AC26003" s="65"/>
      <c r="AJ26003" s="66"/>
    </row>
    <row r="26004" spans="17:36" ht="4.5" customHeight="1" x14ac:dyDescent="0.2">
      <c r="Q26004" s="65"/>
      <c r="R26004" s="65"/>
      <c r="X26004" s="65"/>
      <c r="Y26004" s="65"/>
      <c r="Z26004" s="65"/>
      <c r="AA26004" s="65"/>
      <c r="AB26004" s="65"/>
      <c r="AC26004" s="65"/>
      <c r="AJ26004" s="66"/>
    </row>
    <row r="26005" spans="17:36" ht="4.5" customHeight="1" x14ac:dyDescent="0.2">
      <c r="Q26005" s="65"/>
      <c r="R26005" s="65"/>
      <c r="X26005" s="65"/>
      <c r="Y26005" s="65"/>
      <c r="Z26005" s="65"/>
      <c r="AA26005" s="65"/>
      <c r="AB26005" s="65"/>
      <c r="AC26005" s="65"/>
      <c r="AJ26005" s="66"/>
    </row>
    <row r="26006" spans="17:36" ht="4.5" customHeight="1" x14ac:dyDescent="0.2">
      <c r="Q26006" s="65"/>
      <c r="R26006" s="65"/>
      <c r="X26006" s="65"/>
      <c r="Y26006" s="65"/>
      <c r="Z26006" s="65"/>
      <c r="AA26006" s="65"/>
      <c r="AB26006" s="65"/>
      <c r="AC26006" s="65"/>
      <c r="AJ26006" s="66"/>
    </row>
    <row r="26007" spans="17:36" ht="4.5" customHeight="1" x14ac:dyDescent="0.2">
      <c r="Q26007" s="65"/>
      <c r="R26007" s="65"/>
      <c r="X26007" s="65"/>
      <c r="Y26007" s="65"/>
      <c r="Z26007" s="65"/>
      <c r="AA26007" s="65"/>
      <c r="AB26007" s="65"/>
      <c r="AC26007" s="65"/>
      <c r="AJ26007" s="66"/>
    </row>
    <row r="26008" spans="17:36" ht="4.5" customHeight="1" x14ac:dyDescent="0.2">
      <c r="Q26008" s="65"/>
      <c r="R26008" s="65"/>
      <c r="X26008" s="65"/>
      <c r="Y26008" s="65"/>
      <c r="Z26008" s="65"/>
      <c r="AA26008" s="65"/>
      <c r="AB26008" s="65"/>
      <c r="AC26008" s="65"/>
      <c r="AJ26008" s="66"/>
    </row>
    <row r="26009" spans="17:36" ht="4.5" customHeight="1" x14ac:dyDescent="0.2">
      <c r="Q26009" s="65"/>
      <c r="R26009" s="65"/>
      <c r="X26009" s="65"/>
      <c r="Y26009" s="65"/>
      <c r="Z26009" s="65"/>
      <c r="AA26009" s="65"/>
      <c r="AB26009" s="65"/>
      <c r="AC26009" s="65"/>
      <c r="AJ26009" s="66"/>
    </row>
    <row r="26010" spans="17:36" ht="4.5" customHeight="1" x14ac:dyDescent="0.2">
      <c r="Q26010" s="65"/>
      <c r="R26010" s="65"/>
      <c r="X26010" s="65"/>
      <c r="Y26010" s="65"/>
      <c r="Z26010" s="65"/>
      <c r="AA26010" s="65"/>
      <c r="AB26010" s="65"/>
      <c r="AC26010" s="65"/>
      <c r="AJ26010" s="66"/>
    </row>
    <row r="26011" spans="17:36" ht="4.5" customHeight="1" x14ac:dyDescent="0.2">
      <c r="Q26011" s="65"/>
      <c r="R26011" s="65"/>
      <c r="X26011" s="65"/>
      <c r="Y26011" s="65"/>
      <c r="Z26011" s="65"/>
      <c r="AA26011" s="65"/>
      <c r="AB26011" s="65"/>
      <c r="AC26011" s="65"/>
      <c r="AJ26011" s="66"/>
    </row>
    <row r="26012" spans="17:36" ht="4.5" customHeight="1" x14ac:dyDescent="0.2">
      <c r="Q26012" s="65"/>
      <c r="R26012" s="65"/>
      <c r="X26012" s="65"/>
      <c r="Y26012" s="65"/>
      <c r="Z26012" s="65"/>
      <c r="AA26012" s="65"/>
      <c r="AB26012" s="65"/>
      <c r="AC26012" s="65"/>
      <c r="AJ26012" s="66"/>
    </row>
    <row r="26013" spans="17:36" ht="4.5" customHeight="1" x14ac:dyDescent="0.2">
      <c r="Q26013" s="65"/>
      <c r="R26013" s="65"/>
      <c r="X26013" s="65"/>
      <c r="Y26013" s="65"/>
      <c r="Z26013" s="65"/>
      <c r="AA26013" s="65"/>
      <c r="AB26013" s="65"/>
      <c r="AC26013" s="65"/>
      <c r="AJ26013" s="66"/>
    </row>
    <row r="26014" spans="17:36" ht="4.5" customHeight="1" x14ac:dyDescent="0.2">
      <c r="Q26014" s="65"/>
      <c r="R26014" s="65"/>
      <c r="X26014" s="65"/>
      <c r="Y26014" s="65"/>
      <c r="Z26014" s="65"/>
      <c r="AA26014" s="65"/>
      <c r="AB26014" s="65"/>
      <c r="AC26014" s="65"/>
      <c r="AJ26014" s="66"/>
    </row>
    <row r="26015" spans="17:36" ht="4.5" customHeight="1" x14ac:dyDescent="0.2">
      <c r="Q26015" s="65"/>
      <c r="R26015" s="65"/>
      <c r="X26015" s="65"/>
      <c r="Y26015" s="65"/>
      <c r="Z26015" s="65"/>
      <c r="AA26015" s="65"/>
      <c r="AB26015" s="65"/>
      <c r="AC26015" s="65"/>
      <c r="AJ26015" s="66"/>
    </row>
    <row r="26016" spans="17:36" ht="4.5" customHeight="1" x14ac:dyDescent="0.2">
      <c r="Q26016" s="65"/>
      <c r="R26016" s="65"/>
      <c r="X26016" s="65"/>
      <c r="Y26016" s="65"/>
      <c r="Z26016" s="65"/>
      <c r="AA26016" s="65"/>
      <c r="AB26016" s="65"/>
      <c r="AC26016" s="65"/>
      <c r="AJ26016" s="66"/>
    </row>
    <row r="26017" spans="17:36" ht="4.5" customHeight="1" x14ac:dyDescent="0.2">
      <c r="Q26017" s="65"/>
      <c r="R26017" s="65"/>
      <c r="X26017" s="65"/>
      <c r="Y26017" s="65"/>
      <c r="Z26017" s="65"/>
      <c r="AA26017" s="65"/>
      <c r="AB26017" s="65"/>
      <c r="AC26017" s="65"/>
      <c r="AJ26017" s="66"/>
    </row>
    <row r="26018" spans="17:36" ht="4.5" customHeight="1" x14ac:dyDescent="0.2">
      <c r="Q26018" s="65"/>
      <c r="R26018" s="65"/>
      <c r="X26018" s="65"/>
      <c r="Y26018" s="65"/>
      <c r="Z26018" s="65"/>
      <c r="AA26018" s="65"/>
      <c r="AB26018" s="65"/>
      <c r="AC26018" s="65"/>
      <c r="AJ26018" s="66"/>
    </row>
    <row r="26019" spans="17:36" ht="4.5" customHeight="1" x14ac:dyDescent="0.2">
      <c r="Q26019" s="65"/>
      <c r="R26019" s="65"/>
      <c r="X26019" s="65"/>
      <c r="Y26019" s="65"/>
      <c r="Z26019" s="65"/>
      <c r="AA26019" s="65"/>
      <c r="AB26019" s="65"/>
      <c r="AC26019" s="65"/>
      <c r="AJ26019" s="66"/>
    </row>
    <row r="26020" spans="17:36" ht="4.5" customHeight="1" x14ac:dyDescent="0.2">
      <c r="Q26020" s="65"/>
      <c r="R26020" s="65"/>
      <c r="X26020" s="65"/>
      <c r="Y26020" s="65"/>
      <c r="Z26020" s="65"/>
      <c r="AA26020" s="65"/>
      <c r="AB26020" s="65"/>
      <c r="AC26020" s="65"/>
      <c r="AJ26020" s="66"/>
    </row>
    <row r="26021" spans="17:36" ht="4.5" customHeight="1" x14ac:dyDescent="0.2">
      <c r="Q26021" s="65"/>
      <c r="R26021" s="65"/>
      <c r="X26021" s="65"/>
      <c r="Y26021" s="65"/>
      <c r="Z26021" s="65"/>
      <c r="AA26021" s="65"/>
      <c r="AB26021" s="65"/>
      <c r="AC26021" s="65"/>
      <c r="AJ26021" s="66"/>
    </row>
    <row r="26022" spans="17:36" ht="4.5" customHeight="1" x14ac:dyDescent="0.2">
      <c r="Q26022" s="65"/>
      <c r="R26022" s="65"/>
      <c r="X26022" s="65"/>
      <c r="Y26022" s="65"/>
      <c r="Z26022" s="65"/>
      <c r="AA26022" s="65"/>
      <c r="AB26022" s="65"/>
      <c r="AC26022" s="65"/>
      <c r="AJ26022" s="66"/>
    </row>
    <row r="26023" spans="17:36" ht="4.5" customHeight="1" x14ac:dyDescent="0.2">
      <c r="Q26023" s="65"/>
      <c r="R26023" s="65"/>
      <c r="X26023" s="65"/>
      <c r="Y26023" s="65"/>
      <c r="Z26023" s="65"/>
      <c r="AA26023" s="65"/>
      <c r="AB26023" s="65"/>
      <c r="AC26023" s="65"/>
      <c r="AJ26023" s="66"/>
    </row>
    <row r="26024" spans="17:36" ht="4.5" customHeight="1" x14ac:dyDescent="0.2">
      <c r="Q26024" s="65"/>
      <c r="R26024" s="65"/>
      <c r="X26024" s="65"/>
      <c r="Y26024" s="65"/>
      <c r="Z26024" s="65"/>
      <c r="AA26024" s="65"/>
      <c r="AB26024" s="65"/>
      <c r="AC26024" s="65"/>
      <c r="AJ26024" s="66"/>
    </row>
    <row r="26025" spans="17:36" ht="4.5" customHeight="1" x14ac:dyDescent="0.2">
      <c r="Q26025" s="65"/>
      <c r="R26025" s="65"/>
      <c r="X26025" s="65"/>
      <c r="Y26025" s="65"/>
      <c r="Z26025" s="65"/>
      <c r="AA26025" s="65"/>
      <c r="AB26025" s="65"/>
      <c r="AC26025" s="65"/>
      <c r="AJ26025" s="66"/>
    </row>
    <row r="26026" spans="17:36" ht="4.5" customHeight="1" x14ac:dyDescent="0.2">
      <c r="Q26026" s="65"/>
      <c r="R26026" s="65"/>
      <c r="X26026" s="65"/>
      <c r="Y26026" s="65"/>
      <c r="Z26026" s="65"/>
      <c r="AA26026" s="65"/>
      <c r="AB26026" s="65"/>
      <c r="AC26026" s="65"/>
      <c r="AJ26026" s="66"/>
    </row>
    <row r="26027" spans="17:36" ht="4.5" customHeight="1" x14ac:dyDescent="0.2">
      <c r="Q26027" s="65"/>
      <c r="R26027" s="65"/>
      <c r="X26027" s="65"/>
      <c r="Y26027" s="65"/>
      <c r="Z26027" s="65"/>
      <c r="AA26027" s="65"/>
      <c r="AB26027" s="65"/>
      <c r="AC26027" s="65"/>
      <c r="AJ26027" s="66"/>
    </row>
    <row r="26028" spans="17:36" ht="4.5" customHeight="1" x14ac:dyDescent="0.2">
      <c r="Q26028" s="65"/>
      <c r="R26028" s="65"/>
      <c r="X26028" s="65"/>
      <c r="Y26028" s="65"/>
      <c r="Z26028" s="65"/>
      <c r="AA26028" s="65"/>
      <c r="AB26028" s="65"/>
      <c r="AC26028" s="65"/>
      <c r="AJ26028" s="66"/>
    </row>
    <row r="26029" spans="17:36" ht="4.5" customHeight="1" x14ac:dyDescent="0.2">
      <c r="Q26029" s="65"/>
      <c r="R26029" s="65"/>
      <c r="X26029" s="65"/>
      <c r="Y26029" s="65"/>
      <c r="Z26029" s="65"/>
      <c r="AA26029" s="65"/>
      <c r="AB26029" s="65"/>
      <c r="AC26029" s="65"/>
      <c r="AJ26029" s="66"/>
    </row>
    <row r="26030" spans="17:36" ht="4.5" customHeight="1" x14ac:dyDescent="0.2">
      <c r="Q26030" s="65"/>
      <c r="R26030" s="65"/>
      <c r="X26030" s="65"/>
      <c r="Y26030" s="65"/>
      <c r="Z26030" s="65"/>
      <c r="AA26030" s="65"/>
      <c r="AB26030" s="65"/>
      <c r="AC26030" s="65"/>
      <c r="AJ26030" s="66"/>
    </row>
    <row r="26031" spans="17:36" ht="4.5" customHeight="1" x14ac:dyDescent="0.2">
      <c r="Q26031" s="65"/>
      <c r="R26031" s="65"/>
      <c r="X26031" s="65"/>
      <c r="Y26031" s="65"/>
      <c r="Z26031" s="65"/>
      <c r="AA26031" s="65"/>
      <c r="AB26031" s="65"/>
      <c r="AC26031" s="65"/>
      <c r="AJ26031" s="66"/>
    </row>
    <row r="26032" spans="17:36" ht="4.5" customHeight="1" x14ac:dyDescent="0.2">
      <c r="Q26032" s="65"/>
      <c r="R26032" s="65"/>
      <c r="X26032" s="65"/>
      <c r="Y26032" s="65"/>
      <c r="Z26032" s="65"/>
      <c r="AA26032" s="65"/>
      <c r="AB26032" s="65"/>
      <c r="AC26032" s="65"/>
      <c r="AJ26032" s="66"/>
    </row>
    <row r="26033" spans="17:36" ht="4.5" customHeight="1" x14ac:dyDescent="0.2">
      <c r="Q26033" s="65"/>
      <c r="R26033" s="65"/>
      <c r="X26033" s="65"/>
      <c r="Y26033" s="65"/>
      <c r="Z26033" s="65"/>
      <c r="AA26033" s="65"/>
      <c r="AB26033" s="65"/>
      <c r="AC26033" s="65"/>
      <c r="AJ26033" s="66"/>
    </row>
    <row r="26034" spans="17:36" ht="4.5" customHeight="1" x14ac:dyDescent="0.2">
      <c r="Q26034" s="65"/>
      <c r="R26034" s="65"/>
      <c r="X26034" s="65"/>
      <c r="Y26034" s="65"/>
      <c r="Z26034" s="65"/>
      <c r="AA26034" s="65"/>
      <c r="AB26034" s="65"/>
      <c r="AC26034" s="65"/>
      <c r="AJ26034" s="66"/>
    </row>
    <row r="26035" spans="17:36" ht="4.5" customHeight="1" x14ac:dyDescent="0.2">
      <c r="Q26035" s="65"/>
      <c r="R26035" s="65"/>
      <c r="X26035" s="65"/>
      <c r="Y26035" s="65"/>
      <c r="Z26035" s="65"/>
      <c r="AA26035" s="65"/>
      <c r="AB26035" s="65"/>
      <c r="AC26035" s="65"/>
      <c r="AJ26035" s="66"/>
    </row>
    <row r="26036" spans="17:36" ht="4.5" customHeight="1" x14ac:dyDescent="0.2">
      <c r="Q26036" s="65"/>
      <c r="R26036" s="65"/>
      <c r="X26036" s="65"/>
      <c r="Y26036" s="65"/>
      <c r="Z26036" s="65"/>
      <c r="AA26036" s="65"/>
      <c r="AB26036" s="65"/>
      <c r="AC26036" s="65"/>
      <c r="AJ26036" s="66"/>
    </row>
    <row r="26037" spans="17:36" ht="4.5" customHeight="1" x14ac:dyDescent="0.2">
      <c r="Q26037" s="65"/>
      <c r="R26037" s="65"/>
      <c r="X26037" s="65"/>
      <c r="Y26037" s="65"/>
      <c r="Z26037" s="65"/>
      <c r="AA26037" s="65"/>
      <c r="AB26037" s="65"/>
      <c r="AC26037" s="65"/>
      <c r="AJ26037" s="66"/>
    </row>
    <row r="26038" spans="17:36" ht="4.5" customHeight="1" x14ac:dyDescent="0.2">
      <c r="Q26038" s="65"/>
      <c r="R26038" s="65"/>
      <c r="X26038" s="65"/>
      <c r="Y26038" s="65"/>
      <c r="Z26038" s="65"/>
      <c r="AA26038" s="65"/>
      <c r="AB26038" s="65"/>
      <c r="AC26038" s="65"/>
      <c r="AJ26038" s="66"/>
    </row>
    <row r="26039" spans="17:36" ht="4.5" customHeight="1" x14ac:dyDescent="0.2">
      <c r="Q26039" s="65"/>
      <c r="R26039" s="65"/>
      <c r="X26039" s="65"/>
      <c r="Y26039" s="65"/>
      <c r="Z26039" s="65"/>
      <c r="AA26039" s="65"/>
      <c r="AB26039" s="65"/>
      <c r="AC26039" s="65"/>
      <c r="AJ26039" s="66"/>
    </row>
    <row r="26040" spans="17:36" ht="4.5" customHeight="1" x14ac:dyDescent="0.2">
      <c r="Q26040" s="65"/>
      <c r="R26040" s="65"/>
      <c r="X26040" s="65"/>
      <c r="Y26040" s="65"/>
      <c r="Z26040" s="65"/>
      <c r="AA26040" s="65"/>
      <c r="AB26040" s="65"/>
      <c r="AC26040" s="65"/>
      <c r="AJ26040" s="66"/>
    </row>
    <row r="26041" spans="17:36" ht="4.5" customHeight="1" x14ac:dyDescent="0.2">
      <c r="Q26041" s="65"/>
      <c r="R26041" s="65"/>
      <c r="X26041" s="65"/>
      <c r="Y26041" s="65"/>
      <c r="Z26041" s="65"/>
      <c r="AA26041" s="65"/>
      <c r="AB26041" s="65"/>
      <c r="AC26041" s="65"/>
      <c r="AJ26041" s="66"/>
    </row>
    <row r="26042" spans="17:36" ht="4.5" customHeight="1" x14ac:dyDescent="0.2">
      <c r="Q26042" s="65"/>
      <c r="R26042" s="65"/>
      <c r="X26042" s="65"/>
      <c r="Y26042" s="65"/>
      <c r="Z26042" s="65"/>
      <c r="AA26042" s="65"/>
      <c r="AB26042" s="65"/>
      <c r="AC26042" s="65"/>
      <c r="AJ26042" s="66"/>
    </row>
    <row r="26043" spans="17:36" ht="4.5" customHeight="1" x14ac:dyDescent="0.2">
      <c r="Q26043" s="65"/>
      <c r="R26043" s="65"/>
      <c r="X26043" s="65"/>
      <c r="Y26043" s="65"/>
      <c r="Z26043" s="65"/>
      <c r="AA26043" s="65"/>
      <c r="AB26043" s="65"/>
      <c r="AC26043" s="65"/>
      <c r="AJ26043" s="66"/>
    </row>
    <row r="26044" spans="17:36" ht="4.5" customHeight="1" x14ac:dyDescent="0.2">
      <c r="Q26044" s="65"/>
      <c r="R26044" s="65"/>
      <c r="X26044" s="65"/>
      <c r="Y26044" s="65"/>
      <c r="Z26044" s="65"/>
      <c r="AA26044" s="65"/>
      <c r="AB26044" s="65"/>
      <c r="AC26044" s="65"/>
      <c r="AJ26044" s="66"/>
    </row>
    <row r="26045" spans="17:36" ht="4.5" customHeight="1" x14ac:dyDescent="0.2">
      <c r="Q26045" s="65"/>
      <c r="R26045" s="65"/>
      <c r="X26045" s="65"/>
      <c r="Y26045" s="65"/>
      <c r="Z26045" s="65"/>
      <c r="AA26045" s="65"/>
      <c r="AB26045" s="65"/>
      <c r="AC26045" s="65"/>
      <c r="AJ26045" s="66"/>
    </row>
    <row r="26046" spans="17:36" ht="4.5" customHeight="1" x14ac:dyDescent="0.2">
      <c r="Q26046" s="65"/>
      <c r="R26046" s="65"/>
      <c r="X26046" s="65"/>
      <c r="Y26046" s="65"/>
      <c r="Z26046" s="65"/>
      <c r="AA26046" s="65"/>
      <c r="AB26046" s="65"/>
      <c r="AC26046" s="65"/>
      <c r="AJ26046" s="66"/>
    </row>
    <row r="26047" spans="17:36" ht="4.5" customHeight="1" x14ac:dyDescent="0.2">
      <c r="Q26047" s="65"/>
      <c r="R26047" s="65"/>
      <c r="X26047" s="65"/>
      <c r="Y26047" s="65"/>
      <c r="Z26047" s="65"/>
      <c r="AA26047" s="65"/>
      <c r="AB26047" s="65"/>
      <c r="AC26047" s="65"/>
      <c r="AJ26047" s="66"/>
    </row>
    <row r="26048" spans="17:36" ht="4.5" customHeight="1" x14ac:dyDescent="0.2">
      <c r="Q26048" s="65"/>
      <c r="R26048" s="65"/>
      <c r="X26048" s="65"/>
      <c r="Y26048" s="65"/>
      <c r="Z26048" s="65"/>
      <c r="AA26048" s="65"/>
      <c r="AB26048" s="65"/>
      <c r="AC26048" s="65"/>
      <c r="AJ26048" s="66"/>
    </row>
    <row r="26049" spans="17:36" ht="4.5" customHeight="1" x14ac:dyDescent="0.2">
      <c r="Q26049" s="65"/>
      <c r="R26049" s="65"/>
      <c r="X26049" s="65"/>
      <c r="Y26049" s="65"/>
      <c r="Z26049" s="65"/>
      <c r="AA26049" s="65"/>
      <c r="AB26049" s="65"/>
      <c r="AC26049" s="65"/>
      <c r="AJ26049" s="66"/>
    </row>
    <row r="26050" spans="17:36" ht="4.5" customHeight="1" x14ac:dyDescent="0.2">
      <c r="Q26050" s="65"/>
      <c r="R26050" s="65"/>
      <c r="X26050" s="65"/>
      <c r="Y26050" s="65"/>
      <c r="Z26050" s="65"/>
      <c r="AA26050" s="65"/>
      <c r="AB26050" s="65"/>
      <c r="AC26050" s="65"/>
      <c r="AJ26050" s="66"/>
    </row>
    <row r="26051" spans="17:36" ht="4.5" customHeight="1" x14ac:dyDescent="0.2">
      <c r="Q26051" s="65"/>
      <c r="R26051" s="65"/>
      <c r="X26051" s="65"/>
      <c r="Y26051" s="65"/>
      <c r="Z26051" s="65"/>
      <c r="AA26051" s="65"/>
      <c r="AB26051" s="65"/>
      <c r="AC26051" s="65"/>
      <c r="AJ26051" s="66"/>
    </row>
    <row r="26052" spans="17:36" ht="4.5" customHeight="1" x14ac:dyDescent="0.2">
      <c r="Q26052" s="65"/>
      <c r="R26052" s="65"/>
      <c r="X26052" s="65"/>
      <c r="Y26052" s="65"/>
      <c r="Z26052" s="65"/>
      <c r="AA26052" s="65"/>
      <c r="AB26052" s="65"/>
      <c r="AC26052" s="65"/>
      <c r="AJ26052" s="66"/>
    </row>
    <row r="26053" spans="17:36" ht="4.5" customHeight="1" x14ac:dyDescent="0.2">
      <c r="Q26053" s="65"/>
      <c r="R26053" s="65"/>
      <c r="X26053" s="65"/>
      <c r="Y26053" s="65"/>
      <c r="Z26053" s="65"/>
      <c r="AA26053" s="65"/>
      <c r="AB26053" s="65"/>
      <c r="AC26053" s="65"/>
      <c r="AJ26053" s="66"/>
    </row>
    <row r="26054" spans="17:36" ht="4.5" customHeight="1" x14ac:dyDescent="0.2">
      <c r="Q26054" s="65"/>
      <c r="R26054" s="65"/>
      <c r="X26054" s="65"/>
      <c r="Y26054" s="65"/>
      <c r="Z26054" s="65"/>
      <c r="AA26054" s="65"/>
      <c r="AB26054" s="65"/>
      <c r="AC26054" s="65"/>
      <c r="AJ26054" s="66"/>
    </row>
    <row r="26055" spans="17:36" ht="4.5" customHeight="1" x14ac:dyDescent="0.2">
      <c r="Q26055" s="65"/>
      <c r="R26055" s="65"/>
      <c r="X26055" s="65"/>
      <c r="Y26055" s="65"/>
      <c r="Z26055" s="65"/>
      <c r="AA26055" s="65"/>
      <c r="AB26055" s="65"/>
      <c r="AC26055" s="65"/>
      <c r="AJ26055" s="66"/>
    </row>
    <row r="26056" spans="17:36" ht="4.5" customHeight="1" x14ac:dyDescent="0.2">
      <c r="Q26056" s="65"/>
      <c r="R26056" s="65"/>
      <c r="X26056" s="65"/>
      <c r="Y26056" s="65"/>
      <c r="Z26056" s="65"/>
      <c r="AA26056" s="65"/>
      <c r="AB26056" s="65"/>
      <c r="AC26056" s="65"/>
      <c r="AJ26056" s="66"/>
    </row>
    <row r="26057" spans="17:36" ht="4.5" customHeight="1" x14ac:dyDescent="0.2">
      <c r="Q26057" s="65"/>
      <c r="R26057" s="65"/>
      <c r="X26057" s="65"/>
      <c r="Y26057" s="65"/>
      <c r="Z26057" s="65"/>
      <c r="AA26057" s="65"/>
      <c r="AB26057" s="65"/>
      <c r="AC26057" s="65"/>
      <c r="AJ26057" s="66"/>
    </row>
    <row r="26058" spans="17:36" ht="4.5" customHeight="1" x14ac:dyDescent="0.2">
      <c r="Q26058" s="65"/>
      <c r="R26058" s="65"/>
      <c r="X26058" s="65"/>
      <c r="Y26058" s="65"/>
      <c r="Z26058" s="65"/>
      <c r="AA26058" s="65"/>
      <c r="AB26058" s="65"/>
      <c r="AC26058" s="65"/>
      <c r="AJ26058" s="66"/>
    </row>
    <row r="26059" spans="17:36" ht="4.5" customHeight="1" x14ac:dyDescent="0.2">
      <c r="Q26059" s="65"/>
      <c r="R26059" s="65"/>
      <c r="X26059" s="65"/>
      <c r="Y26059" s="65"/>
      <c r="Z26059" s="65"/>
      <c r="AA26059" s="65"/>
      <c r="AB26059" s="65"/>
      <c r="AC26059" s="65"/>
      <c r="AJ26059" s="66"/>
    </row>
    <row r="26060" spans="17:36" ht="4.5" customHeight="1" x14ac:dyDescent="0.2">
      <c r="Q26060" s="65"/>
      <c r="R26060" s="65"/>
      <c r="X26060" s="65"/>
      <c r="Y26060" s="65"/>
      <c r="Z26060" s="65"/>
      <c r="AA26060" s="65"/>
      <c r="AB26060" s="65"/>
      <c r="AC26060" s="65"/>
      <c r="AJ26060" s="66"/>
    </row>
    <row r="26061" spans="17:36" ht="4.5" customHeight="1" x14ac:dyDescent="0.2">
      <c r="Q26061" s="65"/>
      <c r="R26061" s="65"/>
      <c r="X26061" s="65"/>
      <c r="Y26061" s="65"/>
      <c r="Z26061" s="65"/>
      <c r="AA26061" s="65"/>
      <c r="AB26061" s="65"/>
      <c r="AC26061" s="65"/>
      <c r="AJ26061" s="66"/>
    </row>
    <row r="26062" spans="17:36" ht="4.5" customHeight="1" x14ac:dyDescent="0.2">
      <c r="Q26062" s="65"/>
      <c r="R26062" s="65"/>
      <c r="X26062" s="65"/>
      <c r="Y26062" s="65"/>
      <c r="Z26062" s="65"/>
      <c r="AA26062" s="65"/>
      <c r="AB26062" s="65"/>
      <c r="AC26062" s="65"/>
      <c r="AJ26062" s="66"/>
    </row>
    <row r="26063" spans="17:36" ht="4.5" customHeight="1" x14ac:dyDescent="0.2">
      <c r="Q26063" s="65"/>
      <c r="R26063" s="65"/>
      <c r="X26063" s="65"/>
      <c r="Y26063" s="65"/>
      <c r="Z26063" s="65"/>
      <c r="AA26063" s="65"/>
      <c r="AB26063" s="65"/>
      <c r="AC26063" s="65"/>
      <c r="AJ26063" s="66"/>
    </row>
    <row r="26064" spans="17:36" ht="4.5" customHeight="1" x14ac:dyDescent="0.2">
      <c r="Q26064" s="65"/>
      <c r="R26064" s="65"/>
      <c r="X26064" s="65"/>
      <c r="Y26064" s="65"/>
      <c r="Z26064" s="65"/>
      <c r="AA26064" s="65"/>
      <c r="AB26064" s="65"/>
      <c r="AC26064" s="65"/>
      <c r="AJ26064" s="66"/>
    </row>
    <row r="26065" spans="17:36" ht="4.5" customHeight="1" x14ac:dyDescent="0.2">
      <c r="Q26065" s="65"/>
      <c r="R26065" s="65"/>
      <c r="X26065" s="65"/>
      <c r="Y26065" s="65"/>
      <c r="Z26065" s="65"/>
      <c r="AA26065" s="65"/>
      <c r="AB26065" s="65"/>
      <c r="AC26065" s="65"/>
      <c r="AJ26065" s="66"/>
    </row>
    <row r="26066" spans="17:36" ht="4.5" customHeight="1" x14ac:dyDescent="0.2">
      <c r="Q26066" s="65"/>
      <c r="R26066" s="65"/>
      <c r="X26066" s="65"/>
      <c r="Y26066" s="65"/>
      <c r="Z26066" s="65"/>
      <c r="AA26066" s="65"/>
      <c r="AB26066" s="65"/>
      <c r="AC26066" s="65"/>
      <c r="AJ26066" s="66"/>
    </row>
    <row r="26067" spans="17:36" ht="4.5" customHeight="1" x14ac:dyDescent="0.2">
      <c r="Q26067" s="65"/>
      <c r="R26067" s="65"/>
      <c r="X26067" s="65"/>
      <c r="Y26067" s="65"/>
      <c r="Z26067" s="65"/>
      <c r="AA26067" s="65"/>
      <c r="AB26067" s="65"/>
      <c r="AC26067" s="65"/>
      <c r="AJ26067" s="66"/>
    </row>
    <row r="26068" spans="17:36" ht="4.5" customHeight="1" x14ac:dyDescent="0.2">
      <c r="Q26068" s="65"/>
      <c r="R26068" s="65"/>
      <c r="X26068" s="65"/>
      <c r="Y26068" s="65"/>
      <c r="Z26068" s="65"/>
      <c r="AA26068" s="65"/>
      <c r="AB26068" s="65"/>
      <c r="AC26068" s="65"/>
      <c r="AJ26068" s="66"/>
    </row>
    <row r="26069" spans="17:36" ht="4.5" customHeight="1" x14ac:dyDescent="0.2">
      <c r="Q26069" s="65"/>
      <c r="R26069" s="65"/>
      <c r="X26069" s="65"/>
      <c r="Y26069" s="65"/>
      <c r="Z26069" s="65"/>
      <c r="AA26069" s="65"/>
      <c r="AB26069" s="65"/>
      <c r="AC26069" s="65"/>
      <c r="AJ26069" s="66"/>
    </row>
    <row r="26070" spans="17:36" ht="4.5" customHeight="1" x14ac:dyDescent="0.2">
      <c r="Q26070" s="65"/>
      <c r="R26070" s="65"/>
      <c r="X26070" s="65"/>
      <c r="Y26070" s="65"/>
      <c r="Z26070" s="65"/>
      <c r="AA26070" s="65"/>
      <c r="AB26070" s="65"/>
      <c r="AC26070" s="65"/>
      <c r="AJ26070" s="66"/>
    </row>
    <row r="26071" spans="17:36" ht="4.5" customHeight="1" x14ac:dyDescent="0.2">
      <c r="Q26071" s="65"/>
      <c r="R26071" s="65"/>
      <c r="X26071" s="65"/>
      <c r="Y26071" s="65"/>
      <c r="Z26071" s="65"/>
      <c r="AA26071" s="65"/>
      <c r="AB26071" s="65"/>
      <c r="AC26071" s="65"/>
      <c r="AJ26071" s="66"/>
    </row>
    <row r="26072" spans="17:36" ht="4.5" customHeight="1" x14ac:dyDescent="0.2">
      <c r="Q26072" s="65"/>
      <c r="R26072" s="65"/>
      <c r="X26072" s="65"/>
      <c r="Y26072" s="65"/>
      <c r="Z26072" s="65"/>
      <c r="AA26072" s="65"/>
      <c r="AB26072" s="65"/>
      <c r="AC26072" s="65"/>
      <c r="AJ26072" s="66"/>
    </row>
    <row r="26073" spans="17:36" ht="4.5" customHeight="1" x14ac:dyDescent="0.2">
      <c r="Q26073" s="65"/>
      <c r="R26073" s="65"/>
      <c r="X26073" s="65"/>
      <c r="Y26073" s="65"/>
      <c r="Z26073" s="65"/>
      <c r="AA26073" s="65"/>
      <c r="AB26073" s="65"/>
      <c r="AC26073" s="65"/>
      <c r="AJ26073" s="66"/>
    </row>
    <row r="26074" spans="17:36" ht="4.5" customHeight="1" x14ac:dyDescent="0.2">
      <c r="Q26074" s="65"/>
      <c r="R26074" s="65"/>
      <c r="X26074" s="65"/>
      <c r="Y26074" s="65"/>
      <c r="Z26074" s="65"/>
      <c r="AA26074" s="65"/>
      <c r="AB26074" s="65"/>
      <c r="AC26074" s="65"/>
      <c r="AJ26074" s="66"/>
    </row>
    <row r="26075" spans="17:36" ht="4.5" customHeight="1" x14ac:dyDescent="0.2">
      <c r="Q26075" s="65"/>
      <c r="R26075" s="65"/>
      <c r="X26075" s="65"/>
      <c r="Y26075" s="65"/>
      <c r="Z26075" s="65"/>
      <c r="AA26075" s="65"/>
      <c r="AB26075" s="65"/>
      <c r="AC26075" s="65"/>
      <c r="AJ26075" s="66"/>
    </row>
    <row r="26076" spans="17:36" ht="4.5" customHeight="1" x14ac:dyDescent="0.2">
      <c r="Q26076" s="65"/>
      <c r="R26076" s="65"/>
      <c r="X26076" s="65"/>
      <c r="Y26076" s="65"/>
      <c r="Z26076" s="65"/>
      <c r="AA26076" s="65"/>
      <c r="AB26076" s="65"/>
      <c r="AC26076" s="65"/>
      <c r="AJ26076" s="66"/>
    </row>
    <row r="26077" spans="17:36" ht="4.5" customHeight="1" x14ac:dyDescent="0.2">
      <c r="Q26077" s="65"/>
      <c r="R26077" s="65"/>
      <c r="X26077" s="65"/>
      <c r="Y26077" s="65"/>
      <c r="Z26077" s="65"/>
      <c r="AA26077" s="65"/>
      <c r="AB26077" s="65"/>
      <c r="AC26077" s="65"/>
      <c r="AJ26077" s="66"/>
    </row>
    <row r="26078" spans="17:36" ht="4.5" customHeight="1" x14ac:dyDescent="0.2">
      <c r="Q26078" s="65"/>
      <c r="R26078" s="65"/>
      <c r="X26078" s="65"/>
      <c r="Y26078" s="65"/>
      <c r="Z26078" s="65"/>
      <c r="AA26078" s="65"/>
      <c r="AB26078" s="65"/>
      <c r="AC26078" s="65"/>
      <c r="AJ26078" s="66"/>
    </row>
    <row r="26079" spans="17:36" ht="4.5" customHeight="1" x14ac:dyDescent="0.2">
      <c r="Q26079" s="65"/>
      <c r="R26079" s="65"/>
      <c r="X26079" s="65"/>
      <c r="Y26079" s="65"/>
      <c r="Z26079" s="65"/>
      <c r="AA26079" s="65"/>
      <c r="AB26079" s="65"/>
      <c r="AC26079" s="65"/>
      <c r="AJ26079" s="66"/>
    </row>
    <row r="26080" spans="17:36" ht="4.5" customHeight="1" x14ac:dyDescent="0.2">
      <c r="Q26080" s="65"/>
      <c r="R26080" s="65"/>
      <c r="X26080" s="65"/>
      <c r="Y26080" s="65"/>
      <c r="Z26080" s="65"/>
      <c r="AA26080" s="65"/>
      <c r="AB26080" s="65"/>
      <c r="AC26080" s="65"/>
      <c r="AJ26080" s="66"/>
    </row>
    <row r="26081" spans="17:36" ht="4.5" customHeight="1" x14ac:dyDescent="0.2">
      <c r="Q26081" s="65"/>
      <c r="R26081" s="65"/>
      <c r="X26081" s="65"/>
      <c r="Y26081" s="65"/>
      <c r="Z26081" s="65"/>
      <c r="AA26081" s="65"/>
      <c r="AB26081" s="65"/>
      <c r="AC26081" s="65"/>
      <c r="AJ26081" s="66"/>
    </row>
    <row r="26082" spans="17:36" ht="4.5" customHeight="1" x14ac:dyDescent="0.2">
      <c r="Q26082" s="65"/>
      <c r="R26082" s="65"/>
      <c r="X26082" s="65"/>
      <c r="Y26082" s="65"/>
      <c r="Z26082" s="65"/>
      <c r="AA26082" s="65"/>
      <c r="AB26082" s="65"/>
      <c r="AC26082" s="65"/>
      <c r="AJ26082" s="66"/>
    </row>
    <row r="26083" spans="17:36" ht="4.5" customHeight="1" x14ac:dyDescent="0.2">
      <c r="Q26083" s="65"/>
      <c r="R26083" s="65"/>
      <c r="X26083" s="65"/>
      <c r="Y26083" s="65"/>
      <c r="Z26083" s="65"/>
      <c r="AA26083" s="65"/>
      <c r="AB26083" s="65"/>
      <c r="AC26083" s="65"/>
      <c r="AJ26083" s="66"/>
    </row>
    <row r="26084" spans="17:36" ht="4.5" customHeight="1" x14ac:dyDescent="0.2">
      <c r="Q26084" s="65"/>
      <c r="R26084" s="65"/>
      <c r="X26084" s="65"/>
      <c r="Y26084" s="65"/>
      <c r="Z26084" s="65"/>
      <c r="AA26084" s="65"/>
      <c r="AB26084" s="65"/>
      <c r="AC26084" s="65"/>
      <c r="AJ26084" s="66"/>
    </row>
    <row r="26085" spans="17:36" ht="4.5" customHeight="1" x14ac:dyDescent="0.2">
      <c r="Q26085" s="65"/>
      <c r="R26085" s="65"/>
      <c r="X26085" s="65"/>
      <c r="Y26085" s="65"/>
      <c r="Z26085" s="65"/>
      <c r="AA26085" s="65"/>
      <c r="AB26085" s="65"/>
      <c r="AC26085" s="65"/>
      <c r="AJ26085" s="66"/>
    </row>
    <row r="26086" spans="17:36" ht="4.5" customHeight="1" x14ac:dyDescent="0.2">
      <c r="Q26086" s="65"/>
      <c r="R26086" s="65"/>
      <c r="X26086" s="65"/>
      <c r="Y26086" s="65"/>
      <c r="Z26086" s="65"/>
      <c r="AA26086" s="65"/>
      <c r="AB26086" s="65"/>
      <c r="AC26086" s="65"/>
      <c r="AJ26086" s="66"/>
    </row>
    <row r="26087" spans="17:36" ht="4.5" customHeight="1" x14ac:dyDescent="0.2">
      <c r="Q26087" s="65"/>
      <c r="R26087" s="65"/>
      <c r="X26087" s="65"/>
      <c r="Y26087" s="65"/>
      <c r="Z26087" s="65"/>
      <c r="AA26087" s="65"/>
      <c r="AB26087" s="65"/>
      <c r="AC26087" s="65"/>
      <c r="AJ26087" s="66"/>
    </row>
    <row r="26088" spans="17:36" ht="4.5" customHeight="1" x14ac:dyDescent="0.2">
      <c r="Q26088" s="65"/>
      <c r="R26088" s="65"/>
      <c r="X26088" s="65"/>
      <c r="Y26088" s="65"/>
      <c r="Z26088" s="65"/>
      <c r="AA26088" s="65"/>
      <c r="AB26088" s="65"/>
      <c r="AC26088" s="65"/>
      <c r="AJ26088" s="66"/>
    </row>
    <row r="26089" spans="17:36" ht="4.5" customHeight="1" x14ac:dyDescent="0.2">
      <c r="Q26089" s="65"/>
      <c r="R26089" s="65"/>
      <c r="X26089" s="65"/>
      <c r="Y26089" s="65"/>
      <c r="Z26089" s="65"/>
      <c r="AA26089" s="65"/>
      <c r="AB26089" s="65"/>
      <c r="AC26089" s="65"/>
      <c r="AJ26089" s="66"/>
    </row>
    <row r="26090" spans="17:36" ht="4.5" customHeight="1" x14ac:dyDescent="0.2">
      <c r="Q26090" s="65"/>
      <c r="R26090" s="65"/>
      <c r="X26090" s="65"/>
      <c r="Y26090" s="65"/>
      <c r="Z26090" s="65"/>
      <c r="AA26090" s="65"/>
      <c r="AB26090" s="65"/>
      <c r="AC26090" s="65"/>
      <c r="AJ26090" s="66"/>
    </row>
    <row r="26091" spans="17:36" ht="4.5" customHeight="1" x14ac:dyDescent="0.2">
      <c r="Q26091" s="65"/>
      <c r="R26091" s="65"/>
      <c r="X26091" s="65"/>
      <c r="Y26091" s="65"/>
      <c r="Z26091" s="65"/>
      <c r="AA26091" s="65"/>
      <c r="AB26091" s="65"/>
      <c r="AC26091" s="65"/>
      <c r="AJ26091" s="66"/>
    </row>
    <row r="26092" spans="17:36" ht="4.5" customHeight="1" x14ac:dyDescent="0.2">
      <c r="Q26092" s="65"/>
      <c r="R26092" s="65"/>
      <c r="X26092" s="65"/>
      <c r="Y26092" s="65"/>
      <c r="Z26092" s="65"/>
      <c r="AA26092" s="65"/>
      <c r="AB26092" s="65"/>
      <c r="AC26092" s="65"/>
      <c r="AJ26092" s="66"/>
    </row>
    <row r="26093" spans="17:36" ht="4.5" customHeight="1" x14ac:dyDescent="0.2">
      <c r="Q26093" s="65"/>
      <c r="R26093" s="65"/>
      <c r="X26093" s="65"/>
      <c r="Y26093" s="65"/>
      <c r="Z26093" s="65"/>
      <c r="AA26093" s="65"/>
      <c r="AB26093" s="65"/>
      <c r="AC26093" s="65"/>
      <c r="AJ26093" s="66"/>
    </row>
    <row r="26094" spans="17:36" ht="4.5" customHeight="1" x14ac:dyDescent="0.2">
      <c r="Q26094" s="65"/>
      <c r="R26094" s="65"/>
      <c r="X26094" s="65"/>
      <c r="Y26094" s="65"/>
      <c r="Z26094" s="65"/>
      <c r="AA26094" s="65"/>
      <c r="AB26094" s="65"/>
      <c r="AC26094" s="65"/>
      <c r="AJ26094" s="66"/>
    </row>
    <row r="26095" spans="17:36" ht="4.5" customHeight="1" x14ac:dyDescent="0.2">
      <c r="Q26095" s="65"/>
      <c r="R26095" s="65"/>
      <c r="X26095" s="65"/>
      <c r="Y26095" s="65"/>
      <c r="Z26095" s="65"/>
      <c r="AA26095" s="65"/>
      <c r="AB26095" s="65"/>
      <c r="AC26095" s="65"/>
      <c r="AJ26095" s="66"/>
    </row>
    <row r="26096" spans="17:36" ht="4.5" customHeight="1" x14ac:dyDescent="0.2">
      <c r="Q26096" s="65"/>
      <c r="R26096" s="65"/>
      <c r="X26096" s="65"/>
      <c r="Y26096" s="65"/>
      <c r="Z26096" s="65"/>
      <c r="AA26096" s="65"/>
      <c r="AB26096" s="65"/>
      <c r="AC26096" s="65"/>
      <c r="AJ26096" s="66"/>
    </row>
    <row r="26097" spans="17:36" ht="4.5" customHeight="1" x14ac:dyDescent="0.2">
      <c r="Q26097" s="65"/>
      <c r="R26097" s="65"/>
      <c r="X26097" s="65"/>
      <c r="Y26097" s="65"/>
      <c r="Z26097" s="65"/>
      <c r="AA26097" s="65"/>
      <c r="AB26097" s="65"/>
      <c r="AC26097" s="65"/>
      <c r="AJ26097" s="66"/>
    </row>
    <row r="26098" spans="17:36" ht="4.5" customHeight="1" x14ac:dyDescent="0.2">
      <c r="Q26098" s="65"/>
      <c r="R26098" s="65"/>
      <c r="X26098" s="65"/>
      <c r="Y26098" s="65"/>
      <c r="Z26098" s="65"/>
      <c r="AA26098" s="65"/>
      <c r="AB26098" s="65"/>
      <c r="AC26098" s="65"/>
      <c r="AJ26098" s="66"/>
    </row>
    <row r="26099" spans="17:36" ht="4.5" customHeight="1" x14ac:dyDescent="0.2">
      <c r="Q26099" s="65"/>
      <c r="R26099" s="65"/>
      <c r="X26099" s="65"/>
      <c r="Y26099" s="65"/>
      <c r="Z26099" s="65"/>
      <c r="AA26099" s="65"/>
      <c r="AB26099" s="65"/>
      <c r="AC26099" s="65"/>
      <c r="AJ26099" s="66"/>
    </row>
    <row r="26100" spans="17:36" ht="4.5" customHeight="1" x14ac:dyDescent="0.2">
      <c r="Q26100" s="65"/>
      <c r="R26100" s="65"/>
      <c r="X26100" s="65"/>
      <c r="Y26100" s="65"/>
      <c r="Z26100" s="65"/>
      <c r="AA26100" s="65"/>
      <c r="AB26100" s="65"/>
      <c r="AC26100" s="65"/>
      <c r="AJ26100" s="66"/>
    </row>
    <row r="26101" spans="17:36" ht="4.5" customHeight="1" x14ac:dyDescent="0.2">
      <c r="Q26101" s="65"/>
      <c r="R26101" s="65"/>
      <c r="X26101" s="65"/>
      <c r="Y26101" s="65"/>
      <c r="Z26101" s="65"/>
      <c r="AA26101" s="65"/>
      <c r="AB26101" s="65"/>
      <c r="AC26101" s="65"/>
      <c r="AJ26101" s="66"/>
    </row>
    <row r="26102" spans="17:36" ht="4.5" customHeight="1" x14ac:dyDescent="0.2">
      <c r="Q26102" s="65"/>
      <c r="R26102" s="65"/>
      <c r="X26102" s="65"/>
      <c r="Y26102" s="65"/>
      <c r="Z26102" s="65"/>
      <c r="AA26102" s="65"/>
      <c r="AB26102" s="65"/>
      <c r="AC26102" s="65"/>
      <c r="AJ26102" s="66"/>
    </row>
    <row r="26103" spans="17:36" ht="4.5" customHeight="1" x14ac:dyDescent="0.2">
      <c r="Q26103" s="65"/>
      <c r="R26103" s="65"/>
      <c r="X26103" s="65"/>
      <c r="Y26103" s="65"/>
      <c r="Z26103" s="65"/>
      <c r="AA26103" s="65"/>
      <c r="AB26103" s="65"/>
      <c r="AC26103" s="65"/>
      <c r="AJ26103" s="66"/>
    </row>
    <row r="26104" spans="17:36" ht="4.5" customHeight="1" x14ac:dyDescent="0.2">
      <c r="Q26104" s="65"/>
      <c r="R26104" s="65"/>
      <c r="X26104" s="65"/>
      <c r="Y26104" s="65"/>
      <c r="Z26104" s="65"/>
      <c r="AA26104" s="65"/>
      <c r="AB26104" s="65"/>
      <c r="AC26104" s="65"/>
      <c r="AJ26104" s="66"/>
    </row>
    <row r="26105" spans="17:36" ht="4.5" customHeight="1" x14ac:dyDescent="0.2">
      <c r="Q26105" s="65"/>
      <c r="R26105" s="65"/>
      <c r="X26105" s="65"/>
      <c r="Y26105" s="65"/>
      <c r="Z26105" s="65"/>
      <c r="AA26105" s="65"/>
      <c r="AB26105" s="65"/>
      <c r="AC26105" s="65"/>
      <c r="AJ26105" s="66"/>
    </row>
    <row r="26106" spans="17:36" ht="4.5" customHeight="1" x14ac:dyDescent="0.2">
      <c r="Q26106" s="65"/>
      <c r="R26106" s="65"/>
      <c r="X26106" s="65"/>
      <c r="Y26106" s="65"/>
      <c r="Z26106" s="65"/>
      <c r="AA26106" s="65"/>
      <c r="AB26106" s="65"/>
      <c r="AC26106" s="65"/>
      <c r="AJ26106" s="66"/>
    </row>
    <row r="26107" spans="17:36" ht="4.5" customHeight="1" x14ac:dyDescent="0.2">
      <c r="Q26107" s="65"/>
      <c r="R26107" s="65"/>
      <c r="X26107" s="65"/>
      <c r="Y26107" s="65"/>
      <c r="Z26107" s="65"/>
      <c r="AA26107" s="65"/>
      <c r="AB26107" s="65"/>
      <c r="AC26107" s="65"/>
      <c r="AJ26107" s="66"/>
    </row>
    <row r="26108" spans="17:36" ht="4.5" customHeight="1" x14ac:dyDescent="0.2">
      <c r="Q26108" s="65"/>
      <c r="R26108" s="65"/>
      <c r="X26108" s="65"/>
      <c r="Y26108" s="65"/>
      <c r="Z26108" s="65"/>
      <c r="AA26108" s="65"/>
      <c r="AB26108" s="65"/>
      <c r="AC26108" s="65"/>
      <c r="AJ26108" s="66"/>
    </row>
    <row r="26109" spans="17:36" ht="4.5" customHeight="1" x14ac:dyDescent="0.2">
      <c r="Q26109" s="65"/>
      <c r="R26109" s="65"/>
      <c r="X26109" s="65"/>
      <c r="Y26109" s="65"/>
      <c r="Z26109" s="65"/>
      <c r="AA26109" s="65"/>
      <c r="AB26109" s="65"/>
      <c r="AC26109" s="65"/>
      <c r="AJ26109" s="66"/>
    </row>
    <row r="26110" spans="17:36" ht="4.5" customHeight="1" x14ac:dyDescent="0.2">
      <c r="Q26110" s="65"/>
      <c r="R26110" s="65"/>
      <c r="X26110" s="65"/>
      <c r="Y26110" s="65"/>
      <c r="Z26110" s="65"/>
      <c r="AA26110" s="65"/>
      <c r="AB26110" s="65"/>
      <c r="AC26110" s="65"/>
      <c r="AJ26110" s="66"/>
    </row>
    <row r="26111" spans="17:36" ht="4.5" customHeight="1" x14ac:dyDescent="0.2">
      <c r="Q26111" s="65"/>
      <c r="R26111" s="65"/>
      <c r="X26111" s="65"/>
      <c r="Y26111" s="65"/>
      <c r="Z26111" s="65"/>
      <c r="AA26111" s="65"/>
      <c r="AB26111" s="65"/>
      <c r="AC26111" s="65"/>
      <c r="AJ26111" s="66"/>
    </row>
    <row r="26112" spans="17:36" ht="4.5" customHeight="1" x14ac:dyDescent="0.2">
      <c r="Q26112" s="65"/>
      <c r="R26112" s="65"/>
      <c r="X26112" s="65"/>
      <c r="Y26112" s="65"/>
      <c r="Z26112" s="65"/>
      <c r="AA26112" s="65"/>
      <c r="AB26112" s="65"/>
      <c r="AC26112" s="65"/>
      <c r="AJ26112" s="66"/>
    </row>
    <row r="26113" spans="17:36" ht="4.5" customHeight="1" x14ac:dyDescent="0.2">
      <c r="Q26113" s="65"/>
      <c r="R26113" s="65"/>
      <c r="X26113" s="65"/>
      <c r="Y26113" s="65"/>
      <c r="Z26113" s="65"/>
      <c r="AA26113" s="65"/>
      <c r="AB26113" s="65"/>
      <c r="AC26113" s="65"/>
      <c r="AJ26113" s="66"/>
    </row>
    <row r="26114" spans="17:36" ht="4.5" customHeight="1" x14ac:dyDescent="0.2">
      <c r="Q26114" s="65"/>
      <c r="R26114" s="65"/>
      <c r="X26114" s="65"/>
      <c r="Y26114" s="65"/>
      <c r="Z26114" s="65"/>
      <c r="AA26114" s="65"/>
      <c r="AB26114" s="65"/>
      <c r="AC26114" s="65"/>
      <c r="AJ26114" s="66"/>
    </row>
    <row r="26115" spans="17:36" ht="4.5" customHeight="1" x14ac:dyDescent="0.2">
      <c r="Q26115" s="65"/>
      <c r="R26115" s="65"/>
      <c r="X26115" s="65"/>
      <c r="Y26115" s="65"/>
      <c r="Z26115" s="65"/>
      <c r="AA26115" s="65"/>
      <c r="AB26115" s="65"/>
      <c r="AC26115" s="65"/>
      <c r="AJ26115" s="66"/>
    </row>
    <row r="26116" spans="17:36" ht="4.5" customHeight="1" x14ac:dyDescent="0.2">
      <c r="Q26116" s="65"/>
      <c r="R26116" s="65"/>
      <c r="X26116" s="65"/>
      <c r="Y26116" s="65"/>
      <c r="Z26116" s="65"/>
      <c r="AA26116" s="65"/>
      <c r="AB26116" s="65"/>
      <c r="AC26116" s="65"/>
      <c r="AJ26116" s="66"/>
    </row>
    <row r="26117" spans="17:36" ht="4.5" customHeight="1" x14ac:dyDescent="0.2">
      <c r="Q26117" s="65"/>
      <c r="R26117" s="65"/>
      <c r="X26117" s="65"/>
      <c r="Y26117" s="65"/>
      <c r="Z26117" s="65"/>
      <c r="AA26117" s="65"/>
      <c r="AB26117" s="65"/>
      <c r="AC26117" s="65"/>
      <c r="AJ26117" s="66"/>
    </row>
    <row r="26118" spans="17:36" ht="4.5" customHeight="1" x14ac:dyDescent="0.2">
      <c r="Q26118" s="65"/>
      <c r="R26118" s="65"/>
      <c r="X26118" s="65"/>
      <c r="Y26118" s="65"/>
      <c r="Z26118" s="65"/>
      <c r="AA26118" s="65"/>
      <c r="AB26118" s="65"/>
      <c r="AC26118" s="65"/>
      <c r="AJ26118" s="66"/>
    </row>
    <row r="26119" spans="17:36" ht="4.5" customHeight="1" x14ac:dyDescent="0.2">
      <c r="Q26119" s="65"/>
      <c r="R26119" s="65"/>
      <c r="X26119" s="65"/>
      <c r="Y26119" s="65"/>
      <c r="Z26119" s="65"/>
      <c r="AA26119" s="65"/>
      <c r="AB26119" s="65"/>
      <c r="AC26119" s="65"/>
      <c r="AJ26119" s="66"/>
    </row>
    <row r="26120" spans="17:36" ht="4.5" customHeight="1" x14ac:dyDescent="0.2">
      <c r="Q26120" s="65"/>
      <c r="R26120" s="65"/>
      <c r="X26120" s="65"/>
      <c r="Y26120" s="65"/>
      <c r="Z26120" s="65"/>
      <c r="AA26120" s="65"/>
      <c r="AB26120" s="65"/>
      <c r="AC26120" s="65"/>
      <c r="AJ26120" s="66"/>
    </row>
    <row r="26121" spans="17:36" ht="4.5" customHeight="1" x14ac:dyDescent="0.2">
      <c r="Q26121" s="65"/>
      <c r="R26121" s="65"/>
      <c r="X26121" s="65"/>
      <c r="Y26121" s="65"/>
      <c r="Z26121" s="65"/>
      <c r="AA26121" s="65"/>
      <c r="AB26121" s="65"/>
      <c r="AC26121" s="65"/>
      <c r="AJ26121" s="66"/>
    </row>
    <row r="26122" spans="17:36" ht="4.5" customHeight="1" x14ac:dyDescent="0.2">
      <c r="Q26122" s="65"/>
      <c r="R26122" s="65"/>
      <c r="X26122" s="65"/>
      <c r="Y26122" s="65"/>
      <c r="Z26122" s="65"/>
      <c r="AA26122" s="65"/>
      <c r="AB26122" s="65"/>
      <c r="AC26122" s="65"/>
      <c r="AJ26122" s="66"/>
    </row>
    <row r="26123" spans="17:36" ht="4.5" customHeight="1" x14ac:dyDescent="0.2">
      <c r="Q26123" s="65"/>
      <c r="R26123" s="65"/>
      <c r="X26123" s="65"/>
      <c r="Y26123" s="65"/>
      <c r="Z26123" s="65"/>
      <c r="AA26123" s="65"/>
      <c r="AB26123" s="65"/>
      <c r="AC26123" s="65"/>
      <c r="AJ26123" s="66"/>
    </row>
    <row r="26124" spans="17:36" ht="4.5" customHeight="1" x14ac:dyDescent="0.2">
      <c r="Q26124" s="65"/>
      <c r="R26124" s="65"/>
      <c r="X26124" s="65"/>
      <c r="Y26124" s="65"/>
      <c r="Z26124" s="65"/>
      <c r="AA26124" s="65"/>
      <c r="AB26124" s="65"/>
      <c r="AC26124" s="65"/>
      <c r="AJ26124" s="66"/>
    </row>
    <row r="26125" spans="17:36" ht="4.5" customHeight="1" x14ac:dyDescent="0.2">
      <c r="Q26125" s="65"/>
      <c r="R26125" s="65"/>
      <c r="X26125" s="65"/>
      <c r="Y26125" s="65"/>
      <c r="Z26125" s="65"/>
      <c r="AA26125" s="65"/>
      <c r="AB26125" s="65"/>
      <c r="AC26125" s="65"/>
      <c r="AJ26125" s="66"/>
    </row>
    <row r="26126" spans="17:36" ht="4.5" customHeight="1" x14ac:dyDescent="0.2">
      <c r="Q26126" s="65"/>
      <c r="R26126" s="65"/>
      <c r="X26126" s="65"/>
      <c r="Y26126" s="65"/>
      <c r="Z26126" s="65"/>
      <c r="AA26126" s="65"/>
      <c r="AB26126" s="65"/>
      <c r="AC26126" s="65"/>
      <c r="AJ26126" s="66"/>
    </row>
    <row r="26127" spans="17:36" ht="4.5" customHeight="1" x14ac:dyDescent="0.2">
      <c r="Q26127" s="65"/>
      <c r="R26127" s="65"/>
      <c r="X26127" s="65"/>
      <c r="Y26127" s="65"/>
      <c r="Z26127" s="65"/>
      <c r="AA26127" s="65"/>
      <c r="AB26127" s="65"/>
      <c r="AC26127" s="65"/>
      <c r="AJ26127" s="66"/>
    </row>
    <row r="26128" spans="17:36" ht="4.5" customHeight="1" x14ac:dyDescent="0.2">
      <c r="Q26128" s="65"/>
      <c r="R26128" s="65"/>
      <c r="X26128" s="65"/>
      <c r="Y26128" s="65"/>
      <c r="Z26128" s="65"/>
      <c r="AA26128" s="65"/>
      <c r="AB26128" s="65"/>
      <c r="AC26128" s="65"/>
      <c r="AJ26128" s="66"/>
    </row>
    <row r="26129" spans="17:36" ht="4.5" customHeight="1" x14ac:dyDescent="0.2">
      <c r="Q26129" s="65"/>
      <c r="R26129" s="65"/>
      <c r="X26129" s="65"/>
      <c r="Y26129" s="65"/>
      <c r="Z26129" s="65"/>
      <c r="AA26129" s="65"/>
      <c r="AB26129" s="65"/>
      <c r="AC26129" s="65"/>
      <c r="AJ26129" s="66"/>
    </row>
    <row r="26130" spans="17:36" ht="4.5" customHeight="1" x14ac:dyDescent="0.2">
      <c r="Q26130" s="65"/>
      <c r="R26130" s="65"/>
      <c r="X26130" s="65"/>
      <c r="Y26130" s="65"/>
      <c r="Z26130" s="65"/>
      <c r="AA26130" s="65"/>
      <c r="AB26130" s="65"/>
      <c r="AC26130" s="65"/>
      <c r="AJ26130" s="66"/>
    </row>
    <row r="26131" spans="17:36" ht="4.5" customHeight="1" x14ac:dyDescent="0.2">
      <c r="Q26131" s="65"/>
      <c r="R26131" s="65"/>
      <c r="X26131" s="65"/>
      <c r="Y26131" s="65"/>
      <c r="Z26131" s="65"/>
      <c r="AA26131" s="65"/>
      <c r="AB26131" s="65"/>
      <c r="AC26131" s="65"/>
      <c r="AJ26131" s="66"/>
    </row>
    <row r="26132" spans="17:36" ht="4.5" customHeight="1" x14ac:dyDescent="0.2">
      <c r="Q26132" s="65"/>
      <c r="R26132" s="65"/>
      <c r="X26132" s="65"/>
      <c r="Y26132" s="65"/>
      <c r="Z26132" s="65"/>
      <c r="AA26132" s="65"/>
      <c r="AB26132" s="65"/>
      <c r="AC26132" s="65"/>
      <c r="AJ26132" s="66"/>
    </row>
    <row r="26133" spans="17:36" ht="4.5" customHeight="1" x14ac:dyDescent="0.2">
      <c r="Q26133" s="65"/>
      <c r="R26133" s="65"/>
      <c r="X26133" s="65"/>
      <c r="Y26133" s="65"/>
      <c r="Z26133" s="65"/>
      <c r="AA26133" s="65"/>
      <c r="AB26133" s="65"/>
      <c r="AC26133" s="65"/>
      <c r="AJ26133" s="66"/>
    </row>
    <row r="26134" spans="17:36" ht="4.5" customHeight="1" x14ac:dyDescent="0.2">
      <c r="Q26134" s="65"/>
      <c r="R26134" s="65"/>
      <c r="X26134" s="65"/>
      <c r="Y26134" s="65"/>
      <c r="Z26134" s="65"/>
      <c r="AA26134" s="65"/>
      <c r="AB26134" s="65"/>
      <c r="AC26134" s="65"/>
      <c r="AJ26134" s="66"/>
    </row>
    <row r="26135" spans="17:36" ht="4.5" customHeight="1" x14ac:dyDescent="0.2">
      <c r="Q26135" s="65"/>
      <c r="R26135" s="65"/>
      <c r="X26135" s="65"/>
      <c r="Y26135" s="65"/>
      <c r="Z26135" s="65"/>
      <c r="AA26135" s="65"/>
      <c r="AB26135" s="65"/>
      <c r="AC26135" s="65"/>
      <c r="AJ26135" s="66"/>
    </row>
    <row r="26136" spans="17:36" ht="4.5" customHeight="1" x14ac:dyDescent="0.2">
      <c r="Q26136" s="65"/>
      <c r="R26136" s="65"/>
      <c r="X26136" s="65"/>
      <c r="Y26136" s="65"/>
      <c r="Z26136" s="65"/>
      <c r="AA26136" s="65"/>
      <c r="AB26136" s="65"/>
      <c r="AC26136" s="65"/>
      <c r="AJ26136" s="66"/>
    </row>
    <row r="26137" spans="17:36" ht="4.5" customHeight="1" x14ac:dyDescent="0.2">
      <c r="Q26137" s="65"/>
      <c r="R26137" s="65"/>
      <c r="X26137" s="65"/>
      <c r="Y26137" s="65"/>
      <c r="Z26137" s="65"/>
      <c r="AA26137" s="65"/>
      <c r="AB26137" s="65"/>
      <c r="AC26137" s="65"/>
      <c r="AJ26137" s="66"/>
    </row>
    <row r="26138" spans="17:36" ht="4.5" customHeight="1" x14ac:dyDescent="0.2">
      <c r="Q26138" s="65"/>
      <c r="R26138" s="65"/>
      <c r="X26138" s="65"/>
      <c r="Y26138" s="65"/>
      <c r="Z26138" s="65"/>
      <c r="AA26138" s="65"/>
      <c r="AB26138" s="65"/>
      <c r="AC26138" s="65"/>
      <c r="AJ26138" s="66"/>
    </row>
    <row r="26139" spans="17:36" ht="4.5" customHeight="1" x14ac:dyDescent="0.2">
      <c r="Q26139" s="65"/>
      <c r="R26139" s="65"/>
      <c r="X26139" s="65"/>
      <c r="Y26139" s="65"/>
      <c r="Z26139" s="65"/>
      <c r="AA26139" s="65"/>
      <c r="AB26139" s="65"/>
      <c r="AC26139" s="65"/>
      <c r="AJ26139" s="66"/>
    </row>
    <row r="26140" spans="17:36" ht="4.5" customHeight="1" x14ac:dyDescent="0.2">
      <c r="Q26140" s="65"/>
      <c r="R26140" s="65"/>
      <c r="X26140" s="65"/>
      <c r="Y26140" s="65"/>
      <c r="Z26140" s="65"/>
      <c r="AA26140" s="65"/>
      <c r="AB26140" s="65"/>
      <c r="AC26140" s="65"/>
      <c r="AJ26140" s="66"/>
    </row>
    <row r="26141" spans="17:36" ht="4.5" customHeight="1" x14ac:dyDescent="0.2">
      <c r="Q26141" s="65"/>
      <c r="R26141" s="65"/>
      <c r="X26141" s="65"/>
      <c r="Y26141" s="65"/>
      <c r="Z26141" s="65"/>
      <c r="AA26141" s="65"/>
      <c r="AB26141" s="65"/>
      <c r="AC26141" s="65"/>
      <c r="AJ26141" s="66"/>
    </row>
    <row r="26142" spans="17:36" ht="4.5" customHeight="1" x14ac:dyDescent="0.2">
      <c r="Q26142" s="65"/>
      <c r="R26142" s="65"/>
      <c r="X26142" s="65"/>
      <c r="Y26142" s="65"/>
      <c r="Z26142" s="65"/>
      <c r="AA26142" s="65"/>
      <c r="AB26142" s="65"/>
      <c r="AC26142" s="65"/>
      <c r="AJ26142" s="66"/>
    </row>
    <row r="26143" spans="17:36" ht="4.5" customHeight="1" x14ac:dyDescent="0.2">
      <c r="Q26143" s="65"/>
      <c r="R26143" s="65"/>
      <c r="X26143" s="65"/>
      <c r="Y26143" s="65"/>
      <c r="Z26143" s="65"/>
      <c r="AA26143" s="65"/>
      <c r="AB26143" s="65"/>
      <c r="AC26143" s="65"/>
      <c r="AJ26143" s="66"/>
    </row>
    <row r="26144" spans="17:36" ht="4.5" customHeight="1" x14ac:dyDescent="0.2">
      <c r="Q26144" s="65"/>
      <c r="R26144" s="65"/>
      <c r="X26144" s="65"/>
      <c r="Y26144" s="65"/>
      <c r="Z26144" s="65"/>
      <c r="AA26144" s="65"/>
      <c r="AB26144" s="65"/>
      <c r="AC26144" s="65"/>
      <c r="AJ26144" s="66"/>
    </row>
    <row r="26145" spans="17:36" ht="4.5" customHeight="1" x14ac:dyDescent="0.2">
      <c r="Q26145" s="65"/>
      <c r="R26145" s="65"/>
      <c r="X26145" s="65"/>
      <c r="Y26145" s="65"/>
      <c r="Z26145" s="65"/>
      <c r="AA26145" s="65"/>
      <c r="AB26145" s="65"/>
      <c r="AC26145" s="65"/>
      <c r="AJ26145" s="66"/>
    </row>
    <row r="26146" spans="17:36" ht="4.5" customHeight="1" x14ac:dyDescent="0.2">
      <c r="Q26146" s="65"/>
      <c r="R26146" s="65"/>
      <c r="X26146" s="65"/>
      <c r="Y26146" s="65"/>
      <c r="Z26146" s="65"/>
      <c r="AA26146" s="65"/>
      <c r="AB26146" s="65"/>
      <c r="AC26146" s="65"/>
      <c r="AJ26146" s="66"/>
    </row>
    <row r="26147" spans="17:36" ht="4.5" customHeight="1" x14ac:dyDescent="0.2">
      <c r="Q26147" s="65"/>
      <c r="R26147" s="65"/>
      <c r="X26147" s="65"/>
      <c r="Y26147" s="65"/>
      <c r="Z26147" s="65"/>
      <c r="AA26147" s="65"/>
      <c r="AB26147" s="65"/>
      <c r="AC26147" s="65"/>
      <c r="AJ26147" s="66"/>
    </row>
    <row r="26148" spans="17:36" ht="4.5" customHeight="1" x14ac:dyDescent="0.2">
      <c r="Q26148" s="65"/>
      <c r="R26148" s="65"/>
      <c r="X26148" s="65"/>
      <c r="Y26148" s="65"/>
      <c r="Z26148" s="65"/>
      <c r="AA26148" s="65"/>
      <c r="AB26148" s="65"/>
      <c r="AC26148" s="65"/>
      <c r="AJ26148" s="66"/>
    </row>
    <row r="26149" spans="17:36" ht="4.5" customHeight="1" x14ac:dyDescent="0.2">
      <c r="Q26149" s="65"/>
      <c r="R26149" s="65"/>
      <c r="X26149" s="65"/>
      <c r="Y26149" s="65"/>
      <c r="Z26149" s="65"/>
      <c r="AA26149" s="65"/>
      <c r="AB26149" s="65"/>
      <c r="AC26149" s="65"/>
      <c r="AJ26149" s="66"/>
    </row>
    <row r="26150" spans="17:36" ht="4.5" customHeight="1" x14ac:dyDescent="0.2">
      <c r="Q26150" s="65"/>
      <c r="R26150" s="65"/>
      <c r="X26150" s="65"/>
      <c r="Y26150" s="65"/>
      <c r="Z26150" s="65"/>
      <c r="AA26150" s="65"/>
      <c r="AB26150" s="65"/>
      <c r="AC26150" s="65"/>
      <c r="AJ26150" s="66"/>
    </row>
    <row r="26151" spans="17:36" ht="4.5" customHeight="1" x14ac:dyDescent="0.2">
      <c r="Q26151" s="65"/>
      <c r="R26151" s="65"/>
      <c r="X26151" s="65"/>
      <c r="Y26151" s="65"/>
      <c r="Z26151" s="65"/>
      <c r="AA26151" s="65"/>
      <c r="AB26151" s="65"/>
      <c r="AC26151" s="65"/>
      <c r="AJ26151" s="66"/>
    </row>
    <row r="26152" spans="17:36" ht="4.5" customHeight="1" x14ac:dyDescent="0.2">
      <c r="Q26152" s="65"/>
      <c r="R26152" s="65"/>
      <c r="X26152" s="65"/>
      <c r="Y26152" s="65"/>
      <c r="Z26152" s="65"/>
      <c r="AA26152" s="65"/>
      <c r="AB26152" s="65"/>
      <c r="AC26152" s="65"/>
      <c r="AJ26152" s="66"/>
    </row>
    <row r="26153" spans="17:36" ht="4.5" customHeight="1" x14ac:dyDescent="0.2">
      <c r="Q26153" s="65"/>
      <c r="R26153" s="65"/>
      <c r="X26153" s="65"/>
      <c r="Y26153" s="65"/>
      <c r="Z26153" s="65"/>
      <c r="AA26153" s="65"/>
      <c r="AB26153" s="65"/>
      <c r="AC26153" s="65"/>
      <c r="AJ26153" s="66"/>
    </row>
    <row r="26154" spans="17:36" ht="4.5" customHeight="1" x14ac:dyDescent="0.2">
      <c r="Q26154" s="65"/>
      <c r="R26154" s="65"/>
      <c r="X26154" s="65"/>
      <c r="Y26154" s="65"/>
      <c r="Z26154" s="65"/>
      <c r="AA26154" s="65"/>
      <c r="AB26154" s="65"/>
      <c r="AC26154" s="65"/>
      <c r="AJ26154" s="66"/>
    </row>
    <row r="26155" spans="17:36" ht="4.5" customHeight="1" x14ac:dyDescent="0.2">
      <c r="Q26155" s="65"/>
      <c r="R26155" s="65"/>
      <c r="X26155" s="65"/>
      <c r="Y26155" s="65"/>
      <c r="Z26155" s="65"/>
      <c r="AA26155" s="65"/>
      <c r="AB26155" s="65"/>
      <c r="AC26155" s="65"/>
      <c r="AJ26155" s="66"/>
    </row>
    <row r="26156" spans="17:36" ht="4.5" customHeight="1" x14ac:dyDescent="0.2">
      <c r="Q26156" s="65"/>
      <c r="R26156" s="65"/>
      <c r="X26156" s="65"/>
      <c r="Y26156" s="65"/>
      <c r="Z26156" s="65"/>
      <c r="AA26156" s="65"/>
      <c r="AB26156" s="65"/>
      <c r="AC26156" s="65"/>
      <c r="AJ26156" s="66"/>
    </row>
    <row r="26157" spans="17:36" ht="4.5" customHeight="1" x14ac:dyDescent="0.2">
      <c r="Q26157" s="65"/>
      <c r="R26157" s="65"/>
      <c r="X26157" s="65"/>
      <c r="Y26157" s="65"/>
      <c r="Z26157" s="65"/>
      <c r="AA26157" s="65"/>
      <c r="AB26157" s="65"/>
      <c r="AC26157" s="65"/>
      <c r="AJ26157" s="66"/>
    </row>
    <row r="26158" spans="17:36" ht="4.5" customHeight="1" x14ac:dyDescent="0.2">
      <c r="Q26158" s="65"/>
      <c r="R26158" s="65"/>
      <c r="X26158" s="65"/>
      <c r="Y26158" s="65"/>
      <c r="Z26158" s="65"/>
      <c r="AA26158" s="65"/>
      <c r="AB26158" s="65"/>
      <c r="AC26158" s="65"/>
      <c r="AJ26158" s="66"/>
    </row>
    <row r="26159" spans="17:36" ht="4.5" customHeight="1" x14ac:dyDescent="0.2">
      <c r="Q26159" s="65"/>
      <c r="R26159" s="65"/>
      <c r="X26159" s="65"/>
      <c r="Y26159" s="65"/>
      <c r="Z26159" s="65"/>
      <c r="AA26159" s="65"/>
      <c r="AB26159" s="65"/>
      <c r="AC26159" s="65"/>
      <c r="AJ26159" s="66"/>
    </row>
    <row r="26160" spans="17:36" ht="4.5" customHeight="1" x14ac:dyDescent="0.2">
      <c r="Q26160" s="65"/>
      <c r="R26160" s="65"/>
      <c r="X26160" s="65"/>
      <c r="Y26160" s="65"/>
      <c r="Z26160" s="65"/>
      <c r="AA26160" s="65"/>
      <c r="AB26160" s="65"/>
      <c r="AC26160" s="65"/>
      <c r="AJ26160" s="66"/>
    </row>
    <row r="26161" spans="17:36" ht="4.5" customHeight="1" x14ac:dyDescent="0.2">
      <c r="Q26161" s="65"/>
      <c r="R26161" s="65"/>
      <c r="X26161" s="65"/>
      <c r="Y26161" s="65"/>
      <c r="Z26161" s="65"/>
      <c r="AA26161" s="65"/>
      <c r="AB26161" s="65"/>
      <c r="AC26161" s="65"/>
      <c r="AJ26161" s="66"/>
    </row>
    <row r="26162" spans="17:36" ht="4.5" customHeight="1" x14ac:dyDescent="0.2">
      <c r="Q26162" s="65"/>
      <c r="R26162" s="65"/>
      <c r="X26162" s="65"/>
      <c r="Y26162" s="65"/>
      <c r="Z26162" s="65"/>
      <c r="AA26162" s="65"/>
      <c r="AB26162" s="65"/>
      <c r="AC26162" s="65"/>
      <c r="AJ26162" s="66"/>
    </row>
    <row r="26163" spans="17:36" ht="4.5" customHeight="1" x14ac:dyDescent="0.2">
      <c r="Q26163" s="65"/>
      <c r="R26163" s="65"/>
      <c r="X26163" s="65"/>
      <c r="Y26163" s="65"/>
      <c r="Z26163" s="65"/>
      <c r="AA26163" s="65"/>
      <c r="AB26163" s="65"/>
      <c r="AC26163" s="65"/>
      <c r="AJ26163" s="66"/>
    </row>
    <row r="26164" spans="17:36" ht="4.5" customHeight="1" x14ac:dyDescent="0.2">
      <c r="Q26164" s="65"/>
      <c r="R26164" s="65"/>
      <c r="X26164" s="65"/>
      <c r="Y26164" s="65"/>
      <c r="Z26164" s="65"/>
      <c r="AA26164" s="65"/>
      <c r="AB26164" s="65"/>
      <c r="AC26164" s="65"/>
      <c r="AJ26164" s="66"/>
    </row>
    <row r="26165" spans="17:36" ht="4.5" customHeight="1" x14ac:dyDescent="0.2">
      <c r="Q26165" s="65"/>
      <c r="R26165" s="65"/>
      <c r="X26165" s="65"/>
      <c r="Y26165" s="65"/>
      <c r="Z26165" s="65"/>
      <c r="AA26165" s="65"/>
      <c r="AB26165" s="65"/>
      <c r="AC26165" s="65"/>
      <c r="AJ26165" s="66"/>
    </row>
    <row r="26166" spans="17:36" ht="4.5" customHeight="1" x14ac:dyDescent="0.2">
      <c r="Q26166" s="65"/>
      <c r="R26166" s="65"/>
      <c r="X26166" s="65"/>
      <c r="Y26166" s="65"/>
      <c r="Z26166" s="65"/>
      <c r="AA26166" s="65"/>
      <c r="AB26166" s="65"/>
      <c r="AC26166" s="65"/>
      <c r="AJ26166" s="66"/>
    </row>
    <row r="26167" spans="17:36" ht="4.5" customHeight="1" x14ac:dyDescent="0.2">
      <c r="Q26167" s="65"/>
      <c r="R26167" s="65"/>
      <c r="X26167" s="65"/>
      <c r="Y26167" s="65"/>
      <c r="Z26167" s="65"/>
      <c r="AA26167" s="65"/>
      <c r="AB26167" s="65"/>
      <c r="AC26167" s="65"/>
      <c r="AJ26167" s="66"/>
    </row>
    <row r="26168" spans="17:36" ht="4.5" customHeight="1" x14ac:dyDescent="0.2">
      <c r="Q26168" s="65"/>
      <c r="R26168" s="65"/>
      <c r="X26168" s="65"/>
      <c r="Y26168" s="65"/>
      <c r="Z26168" s="65"/>
      <c r="AA26168" s="65"/>
      <c r="AB26168" s="65"/>
      <c r="AC26168" s="65"/>
      <c r="AJ26168" s="66"/>
    </row>
    <row r="26169" spans="17:36" ht="4.5" customHeight="1" x14ac:dyDescent="0.2">
      <c r="Q26169" s="65"/>
      <c r="R26169" s="65"/>
      <c r="X26169" s="65"/>
      <c r="Y26169" s="65"/>
      <c r="Z26169" s="65"/>
      <c r="AA26169" s="65"/>
      <c r="AB26169" s="65"/>
      <c r="AC26169" s="65"/>
      <c r="AJ26169" s="66"/>
    </row>
    <row r="26170" spans="17:36" ht="4.5" customHeight="1" x14ac:dyDescent="0.2">
      <c r="Q26170" s="65"/>
      <c r="R26170" s="65"/>
      <c r="X26170" s="65"/>
      <c r="Y26170" s="65"/>
      <c r="Z26170" s="65"/>
      <c r="AA26170" s="65"/>
      <c r="AB26170" s="65"/>
      <c r="AC26170" s="65"/>
      <c r="AJ26170" s="66"/>
    </row>
    <row r="26171" spans="17:36" ht="4.5" customHeight="1" x14ac:dyDescent="0.2">
      <c r="Q26171" s="65"/>
      <c r="R26171" s="65"/>
      <c r="X26171" s="65"/>
      <c r="Y26171" s="65"/>
      <c r="Z26171" s="65"/>
      <c r="AA26171" s="65"/>
      <c r="AB26171" s="65"/>
      <c r="AC26171" s="65"/>
      <c r="AJ26171" s="66"/>
    </row>
    <row r="26172" spans="17:36" ht="4.5" customHeight="1" x14ac:dyDescent="0.2">
      <c r="Q26172" s="65"/>
      <c r="R26172" s="65"/>
      <c r="X26172" s="65"/>
      <c r="Y26172" s="65"/>
      <c r="Z26172" s="65"/>
      <c r="AA26172" s="65"/>
      <c r="AB26172" s="65"/>
      <c r="AC26172" s="65"/>
      <c r="AJ26172" s="66"/>
    </row>
    <row r="26173" spans="17:36" ht="4.5" customHeight="1" x14ac:dyDescent="0.2">
      <c r="Q26173" s="65"/>
      <c r="R26173" s="65"/>
      <c r="X26173" s="65"/>
      <c r="Y26173" s="65"/>
      <c r="Z26173" s="65"/>
      <c r="AA26173" s="65"/>
      <c r="AB26173" s="65"/>
      <c r="AC26173" s="65"/>
      <c r="AJ26173" s="66"/>
    </row>
    <row r="26174" spans="17:36" ht="4.5" customHeight="1" x14ac:dyDescent="0.2">
      <c r="Q26174" s="65"/>
      <c r="R26174" s="65"/>
      <c r="X26174" s="65"/>
      <c r="Y26174" s="65"/>
      <c r="Z26174" s="65"/>
      <c r="AA26174" s="65"/>
      <c r="AB26174" s="65"/>
      <c r="AC26174" s="65"/>
      <c r="AJ26174" s="66"/>
    </row>
    <row r="26175" spans="17:36" ht="4.5" customHeight="1" x14ac:dyDescent="0.2">
      <c r="Q26175" s="65"/>
      <c r="R26175" s="65"/>
      <c r="X26175" s="65"/>
      <c r="Y26175" s="65"/>
      <c r="Z26175" s="65"/>
      <c r="AA26175" s="65"/>
      <c r="AB26175" s="65"/>
      <c r="AC26175" s="65"/>
      <c r="AJ26175" s="66"/>
    </row>
    <row r="26176" spans="17:36" ht="4.5" customHeight="1" x14ac:dyDescent="0.2">
      <c r="Q26176" s="65"/>
      <c r="R26176" s="65"/>
      <c r="X26176" s="65"/>
      <c r="Y26176" s="65"/>
      <c r="Z26176" s="65"/>
      <c r="AA26176" s="65"/>
      <c r="AB26176" s="65"/>
      <c r="AC26176" s="65"/>
      <c r="AJ26176" s="66"/>
    </row>
    <row r="26177" spans="17:36" ht="4.5" customHeight="1" x14ac:dyDescent="0.2">
      <c r="Q26177" s="65"/>
      <c r="R26177" s="65"/>
      <c r="X26177" s="65"/>
      <c r="Y26177" s="65"/>
      <c r="Z26177" s="65"/>
      <c r="AA26177" s="65"/>
      <c r="AB26177" s="65"/>
      <c r="AC26177" s="65"/>
      <c r="AJ26177" s="66"/>
    </row>
    <row r="26178" spans="17:36" ht="4.5" customHeight="1" x14ac:dyDescent="0.2">
      <c r="Q26178" s="65"/>
      <c r="R26178" s="65"/>
      <c r="X26178" s="65"/>
      <c r="Y26178" s="65"/>
      <c r="Z26178" s="65"/>
      <c r="AA26178" s="65"/>
      <c r="AB26178" s="65"/>
      <c r="AC26178" s="65"/>
      <c r="AJ26178" s="66"/>
    </row>
    <row r="26179" spans="17:36" ht="4.5" customHeight="1" x14ac:dyDescent="0.2">
      <c r="Q26179" s="65"/>
      <c r="R26179" s="65"/>
      <c r="X26179" s="65"/>
      <c r="Y26179" s="65"/>
      <c r="Z26179" s="65"/>
      <c r="AA26179" s="65"/>
      <c r="AB26179" s="65"/>
      <c r="AC26179" s="65"/>
      <c r="AJ26179" s="66"/>
    </row>
    <row r="26180" spans="17:36" ht="4.5" customHeight="1" x14ac:dyDescent="0.2">
      <c r="Q26180" s="65"/>
      <c r="R26180" s="65"/>
      <c r="X26180" s="65"/>
      <c r="Y26180" s="65"/>
      <c r="Z26180" s="65"/>
      <c r="AA26180" s="65"/>
      <c r="AB26180" s="65"/>
      <c r="AC26180" s="65"/>
      <c r="AJ26180" s="66"/>
    </row>
    <row r="26181" spans="17:36" ht="4.5" customHeight="1" x14ac:dyDescent="0.2">
      <c r="Q26181" s="65"/>
      <c r="R26181" s="65"/>
      <c r="X26181" s="65"/>
      <c r="Y26181" s="65"/>
      <c r="Z26181" s="65"/>
      <c r="AA26181" s="65"/>
      <c r="AB26181" s="65"/>
      <c r="AC26181" s="65"/>
      <c r="AJ26181" s="66"/>
    </row>
    <row r="26182" spans="17:36" ht="4.5" customHeight="1" x14ac:dyDescent="0.2">
      <c r="Q26182" s="65"/>
      <c r="R26182" s="65"/>
      <c r="X26182" s="65"/>
      <c r="Y26182" s="65"/>
      <c r="Z26182" s="65"/>
      <c r="AA26182" s="65"/>
      <c r="AB26182" s="65"/>
      <c r="AC26182" s="65"/>
      <c r="AJ26182" s="66"/>
    </row>
    <row r="26183" spans="17:36" ht="4.5" customHeight="1" x14ac:dyDescent="0.2">
      <c r="Q26183" s="65"/>
      <c r="R26183" s="65"/>
      <c r="X26183" s="65"/>
      <c r="Y26183" s="65"/>
      <c r="Z26183" s="65"/>
      <c r="AA26183" s="65"/>
      <c r="AB26183" s="65"/>
      <c r="AC26183" s="65"/>
      <c r="AJ26183" s="66"/>
    </row>
    <row r="26184" spans="17:36" ht="4.5" customHeight="1" x14ac:dyDescent="0.2">
      <c r="Q26184" s="65"/>
      <c r="R26184" s="65"/>
      <c r="X26184" s="65"/>
      <c r="Y26184" s="65"/>
      <c r="Z26184" s="65"/>
      <c r="AA26184" s="65"/>
      <c r="AB26184" s="65"/>
      <c r="AC26184" s="65"/>
      <c r="AJ26184" s="66"/>
    </row>
    <row r="26185" spans="17:36" ht="4.5" customHeight="1" x14ac:dyDescent="0.2">
      <c r="Q26185" s="65"/>
      <c r="R26185" s="65"/>
      <c r="X26185" s="65"/>
      <c r="Y26185" s="65"/>
      <c r="Z26185" s="65"/>
      <c r="AA26185" s="65"/>
      <c r="AB26185" s="65"/>
      <c r="AC26185" s="65"/>
      <c r="AJ26185" s="66"/>
    </row>
    <row r="26186" spans="17:36" ht="4.5" customHeight="1" x14ac:dyDescent="0.2">
      <c r="Q26186" s="65"/>
      <c r="R26186" s="65"/>
      <c r="X26186" s="65"/>
      <c r="Y26186" s="65"/>
      <c r="Z26186" s="65"/>
      <c r="AA26186" s="65"/>
      <c r="AB26186" s="65"/>
      <c r="AC26186" s="65"/>
      <c r="AJ26186" s="66"/>
    </row>
    <row r="26187" spans="17:36" ht="4.5" customHeight="1" x14ac:dyDescent="0.2">
      <c r="Q26187" s="65"/>
      <c r="R26187" s="65"/>
      <c r="X26187" s="65"/>
      <c r="Y26187" s="65"/>
      <c r="Z26187" s="65"/>
      <c r="AA26187" s="65"/>
      <c r="AB26187" s="65"/>
      <c r="AC26187" s="65"/>
      <c r="AJ26187" s="66"/>
    </row>
    <row r="26188" spans="17:36" ht="4.5" customHeight="1" x14ac:dyDescent="0.2">
      <c r="Q26188" s="65"/>
      <c r="R26188" s="65"/>
      <c r="X26188" s="65"/>
      <c r="Y26188" s="65"/>
      <c r="Z26188" s="65"/>
      <c r="AA26188" s="65"/>
      <c r="AB26188" s="65"/>
      <c r="AC26188" s="65"/>
      <c r="AJ26188" s="66"/>
    </row>
    <row r="26189" spans="17:36" ht="4.5" customHeight="1" x14ac:dyDescent="0.2">
      <c r="Q26189" s="65"/>
      <c r="R26189" s="65"/>
      <c r="X26189" s="65"/>
      <c r="Y26189" s="65"/>
      <c r="Z26189" s="65"/>
      <c r="AA26189" s="65"/>
      <c r="AB26189" s="65"/>
      <c r="AC26189" s="65"/>
      <c r="AJ26189" s="66"/>
    </row>
    <row r="26190" spans="17:36" ht="4.5" customHeight="1" x14ac:dyDescent="0.2">
      <c r="Q26190" s="65"/>
      <c r="R26190" s="65"/>
      <c r="X26190" s="65"/>
      <c r="Y26190" s="65"/>
      <c r="Z26190" s="65"/>
      <c r="AA26190" s="65"/>
      <c r="AB26190" s="65"/>
      <c r="AC26190" s="65"/>
      <c r="AJ26190" s="66"/>
    </row>
    <row r="26191" spans="17:36" ht="4.5" customHeight="1" x14ac:dyDescent="0.2">
      <c r="Q26191" s="65"/>
      <c r="R26191" s="65"/>
      <c r="X26191" s="65"/>
      <c r="Y26191" s="65"/>
      <c r="Z26191" s="65"/>
      <c r="AA26191" s="65"/>
      <c r="AB26191" s="65"/>
      <c r="AC26191" s="65"/>
      <c r="AJ26191" s="66"/>
    </row>
    <row r="26192" spans="17:36" ht="4.5" customHeight="1" x14ac:dyDescent="0.2">
      <c r="Q26192" s="65"/>
      <c r="R26192" s="65"/>
      <c r="X26192" s="65"/>
      <c r="Y26192" s="65"/>
      <c r="Z26192" s="65"/>
      <c r="AA26192" s="65"/>
      <c r="AB26192" s="65"/>
      <c r="AC26192" s="65"/>
      <c r="AJ26192" s="66"/>
    </row>
    <row r="26193" spans="17:36" ht="4.5" customHeight="1" x14ac:dyDescent="0.2">
      <c r="Q26193" s="65"/>
      <c r="R26193" s="65"/>
      <c r="X26193" s="65"/>
      <c r="Y26193" s="65"/>
      <c r="Z26193" s="65"/>
      <c r="AA26193" s="65"/>
      <c r="AB26193" s="65"/>
      <c r="AC26193" s="65"/>
      <c r="AJ26193" s="66"/>
    </row>
    <row r="26194" spans="17:36" ht="4.5" customHeight="1" x14ac:dyDescent="0.2">
      <c r="Q26194" s="65"/>
      <c r="R26194" s="65"/>
      <c r="X26194" s="65"/>
      <c r="Y26194" s="65"/>
      <c r="Z26194" s="65"/>
      <c r="AA26194" s="65"/>
      <c r="AB26194" s="65"/>
      <c r="AC26194" s="65"/>
      <c r="AJ26194" s="66"/>
    </row>
    <row r="26195" spans="17:36" ht="4.5" customHeight="1" x14ac:dyDescent="0.2">
      <c r="Q26195" s="65"/>
      <c r="R26195" s="65"/>
      <c r="X26195" s="65"/>
      <c r="Y26195" s="65"/>
      <c r="Z26195" s="65"/>
      <c r="AA26195" s="65"/>
      <c r="AB26195" s="65"/>
      <c r="AC26195" s="65"/>
      <c r="AJ26195" s="66"/>
    </row>
    <row r="26196" spans="17:36" ht="4.5" customHeight="1" x14ac:dyDescent="0.2">
      <c r="Q26196" s="65"/>
      <c r="R26196" s="65"/>
      <c r="X26196" s="65"/>
      <c r="Y26196" s="65"/>
      <c r="Z26196" s="65"/>
      <c r="AA26196" s="65"/>
      <c r="AB26196" s="65"/>
      <c r="AC26196" s="65"/>
      <c r="AJ26196" s="66"/>
    </row>
    <row r="26197" spans="17:36" ht="4.5" customHeight="1" x14ac:dyDescent="0.2">
      <c r="Q26197" s="65"/>
      <c r="R26197" s="65"/>
      <c r="X26197" s="65"/>
      <c r="Y26197" s="65"/>
      <c r="Z26197" s="65"/>
      <c r="AA26197" s="65"/>
      <c r="AB26197" s="65"/>
      <c r="AC26197" s="65"/>
      <c r="AJ26197" s="66"/>
    </row>
    <row r="26198" spans="17:36" ht="4.5" customHeight="1" x14ac:dyDescent="0.2">
      <c r="Q26198" s="65"/>
      <c r="R26198" s="65"/>
      <c r="X26198" s="65"/>
      <c r="Y26198" s="65"/>
      <c r="Z26198" s="65"/>
      <c r="AA26198" s="65"/>
      <c r="AB26198" s="65"/>
      <c r="AC26198" s="65"/>
      <c r="AJ26198" s="66"/>
    </row>
    <row r="26199" spans="17:36" ht="4.5" customHeight="1" x14ac:dyDescent="0.2">
      <c r="Q26199" s="65"/>
      <c r="R26199" s="65"/>
      <c r="X26199" s="65"/>
      <c r="Y26199" s="65"/>
      <c r="Z26199" s="65"/>
      <c r="AA26199" s="65"/>
      <c r="AB26199" s="65"/>
      <c r="AC26199" s="65"/>
      <c r="AJ26199" s="66"/>
    </row>
    <row r="26200" spans="17:36" ht="4.5" customHeight="1" x14ac:dyDescent="0.2">
      <c r="Q26200" s="65"/>
      <c r="R26200" s="65"/>
      <c r="X26200" s="65"/>
      <c r="Y26200" s="65"/>
      <c r="Z26200" s="65"/>
      <c r="AA26200" s="65"/>
      <c r="AB26200" s="65"/>
      <c r="AC26200" s="65"/>
      <c r="AJ26200" s="66"/>
    </row>
    <row r="26201" spans="17:36" ht="4.5" customHeight="1" x14ac:dyDescent="0.2">
      <c r="Q26201" s="65"/>
      <c r="R26201" s="65"/>
      <c r="X26201" s="65"/>
      <c r="Y26201" s="65"/>
      <c r="Z26201" s="65"/>
      <c r="AA26201" s="65"/>
      <c r="AB26201" s="65"/>
      <c r="AC26201" s="65"/>
      <c r="AJ26201" s="66"/>
    </row>
    <row r="26202" spans="17:36" ht="4.5" customHeight="1" x14ac:dyDescent="0.2">
      <c r="Q26202" s="65"/>
      <c r="R26202" s="65"/>
      <c r="X26202" s="65"/>
      <c r="Y26202" s="65"/>
      <c r="Z26202" s="65"/>
      <c r="AA26202" s="65"/>
      <c r="AB26202" s="65"/>
      <c r="AC26202" s="65"/>
      <c r="AJ26202" s="66"/>
    </row>
    <row r="26203" spans="17:36" ht="4.5" customHeight="1" x14ac:dyDescent="0.2">
      <c r="Q26203" s="65"/>
      <c r="R26203" s="65"/>
      <c r="X26203" s="65"/>
      <c r="Y26203" s="65"/>
      <c r="Z26203" s="65"/>
      <c r="AA26203" s="65"/>
      <c r="AB26203" s="65"/>
      <c r="AC26203" s="65"/>
      <c r="AJ26203" s="66"/>
    </row>
    <row r="26204" spans="17:36" ht="4.5" customHeight="1" x14ac:dyDescent="0.2">
      <c r="Q26204" s="65"/>
      <c r="R26204" s="65"/>
      <c r="X26204" s="65"/>
      <c r="Y26204" s="65"/>
      <c r="Z26204" s="65"/>
      <c r="AA26204" s="65"/>
      <c r="AB26204" s="65"/>
      <c r="AC26204" s="65"/>
      <c r="AJ26204" s="66"/>
    </row>
    <row r="26205" spans="17:36" ht="4.5" customHeight="1" x14ac:dyDescent="0.2">
      <c r="Q26205" s="65"/>
      <c r="R26205" s="65"/>
      <c r="X26205" s="65"/>
      <c r="Y26205" s="65"/>
      <c r="Z26205" s="65"/>
      <c r="AA26205" s="65"/>
      <c r="AB26205" s="65"/>
      <c r="AC26205" s="65"/>
      <c r="AJ26205" s="66"/>
    </row>
    <row r="26206" spans="17:36" ht="4.5" customHeight="1" x14ac:dyDescent="0.2">
      <c r="Q26206" s="65"/>
      <c r="R26206" s="65"/>
      <c r="X26206" s="65"/>
      <c r="Y26206" s="65"/>
      <c r="Z26206" s="65"/>
      <c r="AA26206" s="65"/>
      <c r="AB26206" s="65"/>
      <c r="AC26206" s="65"/>
      <c r="AJ26206" s="66"/>
    </row>
    <row r="26207" spans="17:36" ht="4.5" customHeight="1" x14ac:dyDescent="0.2">
      <c r="Q26207" s="65"/>
      <c r="R26207" s="65"/>
      <c r="X26207" s="65"/>
      <c r="Y26207" s="65"/>
      <c r="Z26207" s="65"/>
      <c r="AA26207" s="65"/>
      <c r="AB26207" s="65"/>
      <c r="AC26207" s="65"/>
      <c r="AJ26207" s="66"/>
    </row>
    <row r="26208" spans="17:36" ht="4.5" customHeight="1" x14ac:dyDescent="0.2">
      <c r="Q26208" s="65"/>
      <c r="R26208" s="65"/>
      <c r="X26208" s="65"/>
      <c r="Y26208" s="65"/>
      <c r="Z26208" s="65"/>
      <c r="AA26208" s="65"/>
      <c r="AB26208" s="65"/>
      <c r="AC26208" s="65"/>
      <c r="AJ26208" s="66"/>
    </row>
    <row r="26209" spans="17:36" ht="4.5" customHeight="1" x14ac:dyDescent="0.2">
      <c r="Q26209" s="65"/>
      <c r="R26209" s="65"/>
      <c r="X26209" s="65"/>
      <c r="Y26209" s="65"/>
      <c r="Z26209" s="65"/>
      <c r="AA26209" s="65"/>
      <c r="AB26209" s="65"/>
      <c r="AC26209" s="65"/>
      <c r="AJ26209" s="66"/>
    </row>
    <row r="26210" spans="17:36" ht="4.5" customHeight="1" x14ac:dyDescent="0.2">
      <c r="Q26210" s="65"/>
      <c r="R26210" s="65"/>
      <c r="X26210" s="65"/>
      <c r="Y26210" s="65"/>
      <c r="Z26210" s="65"/>
      <c r="AA26210" s="65"/>
      <c r="AB26210" s="65"/>
      <c r="AC26210" s="65"/>
      <c r="AJ26210" s="66"/>
    </row>
    <row r="26211" spans="17:36" ht="4.5" customHeight="1" x14ac:dyDescent="0.2">
      <c r="Q26211" s="65"/>
      <c r="R26211" s="65"/>
      <c r="X26211" s="65"/>
      <c r="Y26211" s="65"/>
      <c r="Z26211" s="65"/>
      <c r="AA26211" s="65"/>
      <c r="AB26211" s="65"/>
      <c r="AC26211" s="65"/>
      <c r="AJ26211" s="66"/>
    </row>
    <row r="26212" spans="17:36" ht="4.5" customHeight="1" x14ac:dyDescent="0.2">
      <c r="Q26212" s="65"/>
      <c r="R26212" s="65"/>
      <c r="X26212" s="65"/>
      <c r="Y26212" s="65"/>
      <c r="Z26212" s="65"/>
      <c r="AA26212" s="65"/>
      <c r="AB26212" s="65"/>
      <c r="AC26212" s="65"/>
      <c r="AJ26212" s="66"/>
    </row>
    <row r="26213" spans="17:36" ht="4.5" customHeight="1" x14ac:dyDescent="0.2">
      <c r="Q26213" s="65"/>
      <c r="R26213" s="65"/>
      <c r="X26213" s="65"/>
      <c r="Y26213" s="65"/>
      <c r="Z26213" s="65"/>
      <c r="AA26213" s="65"/>
      <c r="AB26213" s="65"/>
      <c r="AC26213" s="65"/>
      <c r="AJ26213" s="66"/>
    </row>
    <row r="26214" spans="17:36" ht="4.5" customHeight="1" x14ac:dyDescent="0.2">
      <c r="Q26214" s="65"/>
      <c r="R26214" s="65"/>
      <c r="X26214" s="65"/>
      <c r="Y26214" s="65"/>
      <c r="Z26214" s="65"/>
      <c r="AA26214" s="65"/>
      <c r="AB26214" s="65"/>
      <c r="AC26214" s="65"/>
      <c r="AJ26214" s="66"/>
    </row>
    <row r="26215" spans="17:36" ht="4.5" customHeight="1" x14ac:dyDescent="0.2">
      <c r="Q26215" s="65"/>
      <c r="R26215" s="65"/>
      <c r="X26215" s="65"/>
      <c r="Y26215" s="65"/>
      <c r="Z26215" s="65"/>
      <c r="AA26215" s="65"/>
      <c r="AB26215" s="65"/>
      <c r="AC26215" s="65"/>
      <c r="AJ26215" s="66"/>
    </row>
    <row r="26216" spans="17:36" ht="4.5" customHeight="1" x14ac:dyDescent="0.2">
      <c r="Q26216" s="65"/>
      <c r="R26216" s="65"/>
      <c r="X26216" s="65"/>
      <c r="Y26216" s="65"/>
      <c r="Z26216" s="65"/>
      <c r="AA26216" s="65"/>
      <c r="AB26216" s="65"/>
      <c r="AC26216" s="65"/>
      <c r="AJ26216" s="66"/>
    </row>
    <row r="26217" spans="17:36" ht="4.5" customHeight="1" x14ac:dyDescent="0.2">
      <c r="Q26217" s="65"/>
      <c r="R26217" s="65"/>
      <c r="X26217" s="65"/>
      <c r="Y26217" s="65"/>
      <c r="Z26217" s="65"/>
      <c r="AA26217" s="65"/>
      <c r="AB26217" s="65"/>
      <c r="AC26217" s="65"/>
      <c r="AJ26217" s="66"/>
    </row>
    <row r="26218" spans="17:36" ht="4.5" customHeight="1" x14ac:dyDescent="0.2">
      <c r="Q26218" s="65"/>
      <c r="R26218" s="65"/>
      <c r="X26218" s="65"/>
      <c r="Y26218" s="65"/>
      <c r="Z26218" s="65"/>
      <c r="AA26218" s="65"/>
      <c r="AB26218" s="65"/>
      <c r="AC26218" s="65"/>
      <c r="AJ26218" s="66"/>
    </row>
    <row r="26219" spans="17:36" ht="4.5" customHeight="1" x14ac:dyDescent="0.2">
      <c r="Q26219" s="65"/>
      <c r="R26219" s="65"/>
      <c r="X26219" s="65"/>
      <c r="Y26219" s="65"/>
      <c r="Z26219" s="65"/>
      <c r="AA26219" s="65"/>
      <c r="AB26219" s="65"/>
      <c r="AC26219" s="65"/>
      <c r="AJ26219" s="66"/>
    </row>
    <row r="26220" spans="17:36" ht="4.5" customHeight="1" x14ac:dyDescent="0.2">
      <c r="Q26220" s="65"/>
      <c r="R26220" s="65"/>
      <c r="X26220" s="65"/>
      <c r="Y26220" s="65"/>
      <c r="Z26220" s="65"/>
      <c r="AA26220" s="65"/>
      <c r="AB26220" s="65"/>
      <c r="AC26220" s="65"/>
      <c r="AJ26220" s="66"/>
    </row>
    <row r="26221" spans="17:36" ht="4.5" customHeight="1" x14ac:dyDescent="0.2">
      <c r="Q26221" s="65"/>
      <c r="R26221" s="65"/>
      <c r="X26221" s="65"/>
      <c r="Y26221" s="65"/>
      <c r="Z26221" s="65"/>
      <c r="AA26221" s="65"/>
      <c r="AB26221" s="65"/>
      <c r="AC26221" s="65"/>
      <c r="AJ26221" s="66"/>
    </row>
    <row r="26222" spans="17:36" ht="4.5" customHeight="1" x14ac:dyDescent="0.2">
      <c r="Q26222" s="65"/>
      <c r="R26222" s="65"/>
      <c r="X26222" s="65"/>
      <c r="Y26222" s="65"/>
      <c r="Z26222" s="65"/>
      <c r="AA26222" s="65"/>
      <c r="AB26222" s="65"/>
      <c r="AC26222" s="65"/>
      <c r="AJ26222" s="66"/>
    </row>
    <row r="26223" spans="17:36" ht="4.5" customHeight="1" x14ac:dyDescent="0.2">
      <c r="Q26223" s="65"/>
      <c r="R26223" s="65"/>
      <c r="X26223" s="65"/>
      <c r="Y26223" s="65"/>
      <c r="Z26223" s="65"/>
      <c r="AA26223" s="65"/>
      <c r="AB26223" s="65"/>
      <c r="AC26223" s="65"/>
      <c r="AJ26223" s="66"/>
    </row>
    <row r="26224" spans="17:36" ht="4.5" customHeight="1" x14ac:dyDescent="0.2">
      <c r="Q26224" s="65"/>
      <c r="R26224" s="65"/>
      <c r="X26224" s="65"/>
      <c r="Y26224" s="65"/>
      <c r="Z26224" s="65"/>
      <c r="AA26224" s="65"/>
      <c r="AB26224" s="65"/>
      <c r="AC26224" s="65"/>
      <c r="AJ26224" s="66"/>
    </row>
    <row r="26225" spans="17:36" ht="4.5" customHeight="1" x14ac:dyDescent="0.2">
      <c r="Q26225" s="65"/>
      <c r="R26225" s="65"/>
      <c r="X26225" s="65"/>
      <c r="Y26225" s="65"/>
      <c r="Z26225" s="65"/>
      <c r="AA26225" s="65"/>
      <c r="AB26225" s="65"/>
      <c r="AC26225" s="65"/>
      <c r="AJ26225" s="66"/>
    </row>
    <row r="26226" spans="17:36" ht="4.5" customHeight="1" x14ac:dyDescent="0.2">
      <c r="Q26226" s="65"/>
      <c r="R26226" s="65"/>
      <c r="X26226" s="65"/>
      <c r="Y26226" s="65"/>
      <c r="Z26226" s="65"/>
      <c r="AA26226" s="65"/>
      <c r="AB26226" s="65"/>
      <c r="AC26226" s="65"/>
      <c r="AJ26226" s="66"/>
    </row>
    <row r="26227" spans="17:36" ht="4.5" customHeight="1" x14ac:dyDescent="0.2">
      <c r="Q26227" s="65"/>
      <c r="R26227" s="65"/>
      <c r="X26227" s="65"/>
      <c r="Y26227" s="65"/>
      <c r="Z26227" s="65"/>
      <c r="AA26227" s="65"/>
      <c r="AB26227" s="65"/>
      <c r="AC26227" s="65"/>
      <c r="AJ26227" s="66"/>
    </row>
    <row r="26228" spans="17:36" ht="4.5" customHeight="1" x14ac:dyDescent="0.2">
      <c r="Q26228" s="65"/>
      <c r="R26228" s="65"/>
      <c r="X26228" s="65"/>
      <c r="Y26228" s="65"/>
      <c r="Z26228" s="65"/>
      <c r="AA26228" s="65"/>
      <c r="AB26228" s="65"/>
      <c r="AC26228" s="65"/>
      <c r="AJ26228" s="66"/>
    </row>
    <row r="26229" spans="17:36" ht="4.5" customHeight="1" x14ac:dyDescent="0.2">
      <c r="Q26229" s="65"/>
      <c r="R26229" s="65"/>
      <c r="X26229" s="65"/>
      <c r="Y26229" s="65"/>
      <c r="Z26229" s="65"/>
      <c r="AA26229" s="65"/>
      <c r="AB26229" s="65"/>
      <c r="AC26229" s="65"/>
      <c r="AJ26229" s="66"/>
    </row>
    <row r="26230" spans="17:36" ht="4.5" customHeight="1" x14ac:dyDescent="0.2">
      <c r="Q26230" s="65"/>
      <c r="R26230" s="65"/>
      <c r="X26230" s="65"/>
      <c r="Y26230" s="65"/>
      <c r="Z26230" s="65"/>
      <c r="AA26230" s="65"/>
      <c r="AB26230" s="65"/>
      <c r="AC26230" s="65"/>
      <c r="AJ26230" s="66"/>
    </row>
    <row r="26231" spans="17:36" ht="4.5" customHeight="1" x14ac:dyDescent="0.2">
      <c r="Q26231" s="65"/>
      <c r="R26231" s="65"/>
      <c r="X26231" s="65"/>
      <c r="Y26231" s="65"/>
      <c r="Z26231" s="65"/>
      <c r="AA26231" s="65"/>
      <c r="AB26231" s="65"/>
      <c r="AC26231" s="65"/>
      <c r="AJ26231" s="66"/>
    </row>
    <row r="26232" spans="17:36" ht="4.5" customHeight="1" x14ac:dyDescent="0.2">
      <c r="Q26232" s="65"/>
      <c r="R26232" s="65"/>
      <c r="X26232" s="65"/>
      <c r="Y26232" s="65"/>
      <c r="Z26232" s="65"/>
      <c r="AA26232" s="65"/>
      <c r="AB26232" s="65"/>
      <c r="AC26232" s="65"/>
      <c r="AJ26232" s="66"/>
    </row>
    <row r="26233" spans="17:36" ht="4.5" customHeight="1" x14ac:dyDescent="0.2">
      <c r="Q26233" s="65"/>
      <c r="R26233" s="65"/>
      <c r="X26233" s="65"/>
      <c r="Y26233" s="65"/>
      <c r="Z26233" s="65"/>
      <c r="AA26233" s="65"/>
      <c r="AB26233" s="65"/>
      <c r="AC26233" s="65"/>
      <c r="AJ26233" s="66"/>
    </row>
    <row r="26234" spans="17:36" ht="4.5" customHeight="1" x14ac:dyDescent="0.2">
      <c r="Q26234" s="65"/>
      <c r="R26234" s="65"/>
      <c r="X26234" s="65"/>
      <c r="Y26234" s="65"/>
      <c r="Z26234" s="65"/>
      <c r="AA26234" s="65"/>
      <c r="AB26234" s="65"/>
      <c r="AC26234" s="65"/>
      <c r="AJ26234" s="66"/>
    </row>
    <row r="26235" spans="17:36" ht="4.5" customHeight="1" x14ac:dyDescent="0.2">
      <c r="Q26235" s="65"/>
      <c r="R26235" s="65"/>
      <c r="X26235" s="65"/>
      <c r="Y26235" s="65"/>
      <c r="Z26235" s="65"/>
      <c r="AA26235" s="65"/>
      <c r="AB26235" s="65"/>
      <c r="AC26235" s="65"/>
      <c r="AJ26235" s="66"/>
    </row>
    <row r="26236" spans="17:36" ht="4.5" customHeight="1" x14ac:dyDescent="0.2">
      <c r="Q26236" s="65"/>
      <c r="R26236" s="65"/>
      <c r="X26236" s="65"/>
      <c r="Y26236" s="65"/>
      <c r="Z26236" s="65"/>
      <c r="AA26236" s="65"/>
      <c r="AB26236" s="65"/>
      <c r="AC26236" s="65"/>
      <c r="AJ26236" s="66"/>
    </row>
    <row r="26237" spans="17:36" ht="4.5" customHeight="1" x14ac:dyDescent="0.2">
      <c r="Q26237" s="65"/>
      <c r="R26237" s="65"/>
      <c r="X26237" s="65"/>
      <c r="Y26237" s="65"/>
      <c r="Z26237" s="65"/>
      <c r="AA26237" s="65"/>
      <c r="AB26237" s="65"/>
      <c r="AC26237" s="65"/>
      <c r="AJ26237" s="66"/>
    </row>
    <row r="26238" spans="17:36" ht="4.5" customHeight="1" x14ac:dyDescent="0.2">
      <c r="Q26238" s="65"/>
      <c r="R26238" s="65"/>
      <c r="X26238" s="65"/>
      <c r="Y26238" s="65"/>
      <c r="Z26238" s="65"/>
      <c r="AA26238" s="65"/>
      <c r="AB26238" s="65"/>
      <c r="AC26238" s="65"/>
      <c r="AJ26238" s="66"/>
    </row>
    <row r="26239" spans="17:36" ht="4.5" customHeight="1" x14ac:dyDescent="0.2">
      <c r="Q26239" s="65"/>
      <c r="R26239" s="65"/>
      <c r="X26239" s="65"/>
      <c r="Y26239" s="65"/>
      <c r="Z26239" s="65"/>
      <c r="AA26239" s="65"/>
      <c r="AB26239" s="65"/>
      <c r="AC26239" s="65"/>
      <c r="AJ26239" s="66"/>
    </row>
    <row r="26240" spans="17:36" ht="4.5" customHeight="1" x14ac:dyDescent="0.2">
      <c r="Q26240" s="65"/>
      <c r="R26240" s="65"/>
      <c r="X26240" s="65"/>
      <c r="Y26240" s="65"/>
      <c r="Z26240" s="65"/>
      <c r="AA26240" s="65"/>
      <c r="AB26240" s="65"/>
      <c r="AC26240" s="65"/>
      <c r="AJ26240" s="66"/>
    </row>
    <row r="26241" spans="17:36" ht="4.5" customHeight="1" x14ac:dyDescent="0.2">
      <c r="Q26241" s="65"/>
      <c r="R26241" s="65"/>
      <c r="X26241" s="65"/>
      <c r="Y26241" s="65"/>
      <c r="Z26241" s="65"/>
      <c r="AA26241" s="65"/>
      <c r="AB26241" s="65"/>
      <c r="AC26241" s="65"/>
      <c r="AJ26241" s="66"/>
    </row>
    <row r="26242" spans="17:36" ht="4.5" customHeight="1" x14ac:dyDescent="0.2">
      <c r="Q26242" s="65"/>
      <c r="R26242" s="65"/>
      <c r="X26242" s="65"/>
      <c r="Y26242" s="65"/>
      <c r="Z26242" s="65"/>
      <c r="AA26242" s="65"/>
      <c r="AB26242" s="65"/>
      <c r="AC26242" s="65"/>
      <c r="AJ26242" s="66"/>
    </row>
    <row r="26243" spans="17:36" ht="4.5" customHeight="1" x14ac:dyDescent="0.2">
      <c r="Q26243" s="65"/>
      <c r="R26243" s="65"/>
      <c r="X26243" s="65"/>
      <c r="Y26243" s="65"/>
      <c r="Z26243" s="65"/>
      <c r="AA26243" s="65"/>
      <c r="AB26243" s="65"/>
      <c r="AC26243" s="65"/>
      <c r="AJ26243" s="66"/>
    </row>
    <row r="26244" spans="17:36" ht="4.5" customHeight="1" x14ac:dyDescent="0.2">
      <c r="Q26244" s="65"/>
      <c r="R26244" s="65"/>
      <c r="X26244" s="65"/>
      <c r="Y26244" s="65"/>
      <c r="Z26244" s="65"/>
      <c r="AA26244" s="65"/>
      <c r="AB26244" s="65"/>
      <c r="AC26244" s="65"/>
      <c r="AJ26244" s="66"/>
    </row>
    <row r="26245" spans="17:36" ht="4.5" customHeight="1" x14ac:dyDescent="0.2">
      <c r="Q26245" s="65"/>
      <c r="R26245" s="65"/>
      <c r="X26245" s="65"/>
      <c r="Y26245" s="65"/>
      <c r="Z26245" s="65"/>
      <c r="AA26245" s="65"/>
      <c r="AB26245" s="65"/>
      <c r="AC26245" s="65"/>
      <c r="AJ26245" s="66"/>
    </row>
    <row r="26246" spans="17:36" ht="4.5" customHeight="1" x14ac:dyDescent="0.2">
      <c r="Q26246" s="65"/>
      <c r="R26246" s="65"/>
      <c r="X26246" s="65"/>
      <c r="Y26246" s="65"/>
      <c r="Z26246" s="65"/>
      <c r="AA26246" s="65"/>
      <c r="AB26246" s="65"/>
      <c r="AC26246" s="65"/>
      <c r="AJ26246" s="66"/>
    </row>
    <row r="26247" spans="17:36" ht="4.5" customHeight="1" x14ac:dyDescent="0.2">
      <c r="Q26247" s="65"/>
      <c r="R26247" s="65"/>
      <c r="X26247" s="65"/>
      <c r="Y26247" s="65"/>
      <c r="Z26247" s="65"/>
      <c r="AA26247" s="65"/>
      <c r="AB26247" s="65"/>
      <c r="AC26247" s="65"/>
      <c r="AJ26247" s="66"/>
    </row>
    <row r="26248" spans="17:36" ht="4.5" customHeight="1" x14ac:dyDescent="0.2">
      <c r="Q26248" s="65"/>
      <c r="R26248" s="65"/>
      <c r="X26248" s="65"/>
      <c r="Y26248" s="65"/>
      <c r="Z26248" s="65"/>
      <c r="AA26248" s="65"/>
      <c r="AB26248" s="65"/>
      <c r="AC26248" s="65"/>
      <c r="AJ26248" s="66"/>
    </row>
    <row r="26249" spans="17:36" ht="4.5" customHeight="1" x14ac:dyDescent="0.2">
      <c r="Q26249" s="65"/>
      <c r="R26249" s="65"/>
      <c r="X26249" s="65"/>
      <c r="Y26249" s="65"/>
      <c r="Z26249" s="65"/>
      <c r="AA26249" s="65"/>
      <c r="AB26249" s="65"/>
      <c r="AC26249" s="65"/>
      <c r="AJ26249" s="66"/>
    </row>
    <row r="26250" spans="17:36" ht="4.5" customHeight="1" x14ac:dyDescent="0.2">
      <c r="Q26250" s="65"/>
      <c r="R26250" s="65"/>
      <c r="X26250" s="65"/>
      <c r="Y26250" s="65"/>
      <c r="Z26250" s="65"/>
      <c r="AA26250" s="65"/>
      <c r="AB26250" s="65"/>
      <c r="AC26250" s="65"/>
      <c r="AJ26250" s="66"/>
    </row>
    <row r="26251" spans="17:36" ht="4.5" customHeight="1" x14ac:dyDescent="0.2">
      <c r="Q26251" s="65"/>
      <c r="R26251" s="65"/>
      <c r="X26251" s="65"/>
      <c r="Y26251" s="65"/>
      <c r="Z26251" s="65"/>
      <c r="AA26251" s="65"/>
      <c r="AB26251" s="65"/>
      <c r="AC26251" s="65"/>
      <c r="AJ26251" s="66"/>
    </row>
    <row r="26252" spans="17:36" ht="4.5" customHeight="1" x14ac:dyDescent="0.2">
      <c r="Q26252" s="65"/>
      <c r="R26252" s="65"/>
      <c r="X26252" s="65"/>
      <c r="Y26252" s="65"/>
      <c r="Z26252" s="65"/>
      <c r="AA26252" s="65"/>
      <c r="AB26252" s="65"/>
      <c r="AC26252" s="65"/>
      <c r="AJ26252" s="66"/>
    </row>
    <row r="26253" spans="17:36" ht="4.5" customHeight="1" x14ac:dyDescent="0.2">
      <c r="Q26253" s="65"/>
      <c r="R26253" s="65"/>
      <c r="X26253" s="65"/>
      <c r="Y26253" s="65"/>
      <c r="Z26253" s="65"/>
      <c r="AA26253" s="65"/>
      <c r="AB26253" s="65"/>
      <c r="AC26253" s="65"/>
      <c r="AJ26253" s="66"/>
    </row>
    <row r="26254" spans="17:36" ht="4.5" customHeight="1" x14ac:dyDescent="0.2">
      <c r="Q26254" s="65"/>
      <c r="R26254" s="65"/>
      <c r="X26254" s="65"/>
      <c r="Y26254" s="65"/>
      <c r="Z26254" s="65"/>
      <c r="AA26254" s="65"/>
      <c r="AB26254" s="65"/>
      <c r="AC26254" s="65"/>
      <c r="AJ26254" s="66"/>
    </row>
    <row r="26255" spans="17:36" ht="4.5" customHeight="1" x14ac:dyDescent="0.2">
      <c r="Q26255" s="65"/>
      <c r="R26255" s="65"/>
      <c r="X26255" s="65"/>
      <c r="Y26255" s="65"/>
      <c r="Z26255" s="65"/>
      <c r="AA26255" s="65"/>
      <c r="AB26255" s="65"/>
      <c r="AC26255" s="65"/>
      <c r="AJ26255" s="66"/>
    </row>
    <row r="26256" spans="17:36" ht="4.5" customHeight="1" x14ac:dyDescent="0.2">
      <c r="Q26256" s="65"/>
      <c r="R26256" s="65"/>
      <c r="X26256" s="65"/>
      <c r="Y26256" s="65"/>
      <c r="Z26256" s="65"/>
      <c r="AA26256" s="65"/>
      <c r="AB26256" s="65"/>
      <c r="AC26256" s="65"/>
      <c r="AJ26256" s="66"/>
    </row>
    <row r="26257" spans="17:36" ht="4.5" customHeight="1" x14ac:dyDescent="0.2">
      <c r="Q26257" s="65"/>
      <c r="R26257" s="65"/>
      <c r="X26257" s="65"/>
      <c r="Y26257" s="65"/>
      <c r="Z26257" s="65"/>
      <c r="AA26257" s="65"/>
      <c r="AB26257" s="65"/>
      <c r="AC26257" s="65"/>
      <c r="AJ26257" s="66"/>
    </row>
    <row r="26258" spans="17:36" ht="4.5" customHeight="1" x14ac:dyDescent="0.2">
      <c r="Q26258" s="65"/>
      <c r="R26258" s="65"/>
      <c r="X26258" s="65"/>
      <c r="Y26258" s="65"/>
      <c r="Z26258" s="65"/>
      <c r="AA26258" s="65"/>
      <c r="AB26258" s="65"/>
      <c r="AC26258" s="65"/>
      <c r="AJ26258" s="66"/>
    </row>
    <row r="26259" spans="17:36" ht="4.5" customHeight="1" x14ac:dyDescent="0.2">
      <c r="Q26259" s="65"/>
      <c r="R26259" s="65"/>
      <c r="X26259" s="65"/>
      <c r="Y26259" s="65"/>
      <c r="Z26259" s="65"/>
      <c r="AA26259" s="65"/>
      <c r="AB26259" s="65"/>
      <c r="AC26259" s="65"/>
      <c r="AJ26259" s="66"/>
    </row>
    <row r="26260" spans="17:36" ht="4.5" customHeight="1" x14ac:dyDescent="0.2">
      <c r="Q26260" s="65"/>
      <c r="R26260" s="65"/>
      <c r="X26260" s="65"/>
      <c r="Y26260" s="65"/>
      <c r="Z26260" s="65"/>
      <c r="AA26260" s="65"/>
      <c r="AB26260" s="65"/>
      <c r="AC26260" s="65"/>
      <c r="AJ26260" s="66"/>
    </row>
    <row r="26261" spans="17:36" ht="4.5" customHeight="1" x14ac:dyDescent="0.2">
      <c r="Q26261" s="65"/>
      <c r="R26261" s="65"/>
      <c r="X26261" s="65"/>
      <c r="Y26261" s="65"/>
      <c r="Z26261" s="65"/>
      <c r="AA26261" s="65"/>
      <c r="AB26261" s="65"/>
      <c r="AC26261" s="65"/>
      <c r="AJ26261" s="66"/>
    </row>
    <row r="26262" spans="17:36" ht="4.5" customHeight="1" x14ac:dyDescent="0.2">
      <c r="Q26262" s="65"/>
      <c r="R26262" s="65"/>
      <c r="X26262" s="65"/>
      <c r="Y26262" s="65"/>
      <c r="Z26262" s="65"/>
      <c r="AA26262" s="65"/>
      <c r="AB26262" s="65"/>
      <c r="AC26262" s="65"/>
      <c r="AJ26262" s="66"/>
    </row>
    <row r="26263" spans="17:36" ht="4.5" customHeight="1" x14ac:dyDescent="0.2">
      <c r="Q26263" s="65"/>
      <c r="R26263" s="65"/>
      <c r="X26263" s="65"/>
      <c r="Y26263" s="65"/>
      <c r="Z26263" s="65"/>
      <c r="AA26263" s="65"/>
      <c r="AB26263" s="65"/>
      <c r="AC26263" s="65"/>
      <c r="AJ26263" s="66"/>
    </row>
    <row r="26264" spans="17:36" ht="4.5" customHeight="1" x14ac:dyDescent="0.2">
      <c r="Q26264" s="65"/>
      <c r="R26264" s="65"/>
      <c r="X26264" s="65"/>
      <c r="Y26264" s="65"/>
      <c r="Z26264" s="65"/>
      <c r="AA26264" s="65"/>
      <c r="AB26264" s="65"/>
      <c r="AC26264" s="65"/>
      <c r="AJ26264" s="66"/>
    </row>
    <row r="26265" spans="17:36" ht="4.5" customHeight="1" x14ac:dyDescent="0.2">
      <c r="Q26265" s="65"/>
      <c r="R26265" s="65"/>
      <c r="X26265" s="65"/>
      <c r="Y26265" s="65"/>
      <c r="Z26265" s="65"/>
      <c r="AA26265" s="65"/>
      <c r="AB26265" s="65"/>
      <c r="AC26265" s="65"/>
      <c r="AJ26265" s="66"/>
    </row>
    <row r="26266" spans="17:36" ht="4.5" customHeight="1" x14ac:dyDescent="0.2">
      <c r="Q26266" s="65"/>
      <c r="R26266" s="65"/>
      <c r="X26266" s="65"/>
      <c r="Y26266" s="65"/>
      <c r="Z26266" s="65"/>
      <c r="AA26266" s="65"/>
      <c r="AB26266" s="65"/>
      <c r="AC26266" s="65"/>
      <c r="AJ26266" s="66"/>
    </row>
    <row r="26267" spans="17:36" ht="4.5" customHeight="1" x14ac:dyDescent="0.2">
      <c r="Q26267" s="65"/>
      <c r="R26267" s="65"/>
      <c r="X26267" s="65"/>
      <c r="Y26267" s="65"/>
      <c r="Z26267" s="65"/>
      <c r="AA26267" s="65"/>
      <c r="AB26267" s="65"/>
      <c r="AC26267" s="65"/>
      <c r="AJ26267" s="66"/>
    </row>
    <row r="26268" spans="17:36" ht="4.5" customHeight="1" x14ac:dyDescent="0.2">
      <c r="Q26268" s="65"/>
      <c r="R26268" s="65"/>
      <c r="X26268" s="65"/>
      <c r="Y26268" s="65"/>
      <c r="Z26268" s="65"/>
      <c r="AA26268" s="65"/>
      <c r="AB26268" s="65"/>
      <c r="AC26268" s="65"/>
      <c r="AJ26268" s="66"/>
    </row>
    <row r="26269" spans="17:36" ht="4.5" customHeight="1" x14ac:dyDescent="0.2">
      <c r="Q26269" s="65"/>
      <c r="R26269" s="65"/>
      <c r="X26269" s="65"/>
      <c r="Y26269" s="65"/>
      <c r="Z26269" s="65"/>
      <c r="AA26269" s="65"/>
      <c r="AB26269" s="65"/>
      <c r="AC26269" s="65"/>
      <c r="AJ26269" s="66"/>
    </row>
    <row r="26270" spans="17:36" ht="4.5" customHeight="1" x14ac:dyDescent="0.2">
      <c r="Q26270" s="65"/>
      <c r="R26270" s="65"/>
      <c r="X26270" s="65"/>
      <c r="Y26270" s="65"/>
      <c r="Z26270" s="65"/>
      <c r="AA26270" s="65"/>
      <c r="AB26270" s="65"/>
      <c r="AC26270" s="65"/>
      <c r="AJ26270" s="66"/>
    </row>
    <row r="26271" spans="17:36" ht="4.5" customHeight="1" x14ac:dyDescent="0.2">
      <c r="Q26271" s="65"/>
      <c r="R26271" s="65"/>
      <c r="X26271" s="65"/>
      <c r="Y26271" s="65"/>
      <c r="Z26271" s="65"/>
      <c r="AA26271" s="65"/>
      <c r="AB26271" s="65"/>
      <c r="AC26271" s="65"/>
      <c r="AJ26271" s="66"/>
    </row>
    <row r="26272" spans="17:36" ht="4.5" customHeight="1" x14ac:dyDescent="0.2">
      <c r="Q26272" s="65"/>
      <c r="R26272" s="65"/>
      <c r="X26272" s="65"/>
      <c r="Y26272" s="65"/>
      <c r="Z26272" s="65"/>
      <c r="AA26272" s="65"/>
      <c r="AB26272" s="65"/>
      <c r="AC26272" s="65"/>
      <c r="AJ26272" s="66"/>
    </row>
    <row r="26273" spans="17:36" ht="4.5" customHeight="1" x14ac:dyDescent="0.2">
      <c r="Q26273" s="65"/>
      <c r="R26273" s="65"/>
      <c r="X26273" s="65"/>
      <c r="Y26273" s="65"/>
      <c r="Z26273" s="65"/>
      <c r="AA26273" s="65"/>
      <c r="AB26273" s="65"/>
      <c r="AC26273" s="65"/>
      <c r="AJ26273" s="66"/>
    </row>
    <row r="26274" spans="17:36" ht="4.5" customHeight="1" x14ac:dyDescent="0.2">
      <c r="Q26274" s="65"/>
      <c r="R26274" s="65"/>
      <c r="X26274" s="65"/>
      <c r="Y26274" s="65"/>
      <c r="Z26274" s="65"/>
      <c r="AA26274" s="65"/>
      <c r="AB26274" s="65"/>
      <c r="AC26274" s="65"/>
      <c r="AJ26274" s="66"/>
    </row>
    <row r="26275" spans="17:36" ht="4.5" customHeight="1" x14ac:dyDescent="0.2">
      <c r="Q26275" s="65"/>
      <c r="R26275" s="65"/>
      <c r="X26275" s="65"/>
      <c r="Y26275" s="65"/>
      <c r="Z26275" s="65"/>
      <c r="AA26275" s="65"/>
      <c r="AB26275" s="65"/>
      <c r="AC26275" s="65"/>
      <c r="AJ26275" s="66"/>
    </row>
    <row r="26276" spans="17:36" ht="4.5" customHeight="1" x14ac:dyDescent="0.2">
      <c r="Q26276" s="65"/>
      <c r="R26276" s="65"/>
      <c r="X26276" s="65"/>
      <c r="Y26276" s="65"/>
      <c r="Z26276" s="65"/>
      <c r="AA26276" s="65"/>
      <c r="AB26276" s="65"/>
      <c r="AC26276" s="65"/>
      <c r="AJ26276" s="66"/>
    </row>
    <row r="26277" spans="17:36" ht="4.5" customHeight="1" x14ac:dyDescent="0.2">
      <c r="Q26277" s="65"/>
      <c r="R26277" s="65"/>
      <c r="X26277" s="65"/>
      <c r="Y26277" s="65"/>
      <c r="Z26277" s="65"/>
      <c r="AA26277" s="65"/>
      <c r="AB26277" s="65"/>
      <c r="AC26277" s="65"/>
      <c r="AJ26277" s="66"/>
    </row>
    <row r="26278" spans="17:36" ht="4.5" customHeight="1" x14ac:dyDescent="0.2">
      <c r="Q26278" s="65"/>
      <c r="R26278" s="65"/>
      <c r="X26278" s="65"/>
      <c r="Y26278" s="65"/>
      <c r="Z26278" s="65"/>
      <c r="AA26278" s="65"/>
      <c r="AB26278" s="65"/>
      <c r="AC26278" s="65"/>
      <c r="AJ26278" s="66"/>
    </row>
    <row r="26279" spans="17:36" ht="4.5" customHeight="1" x14ac:dyDescent="0.2">
      <c r="Q26279" s="65"/>
      <c r="R26279" s="65"/>
      <c r="X26279" s="65"/>
      <c r="Y26279" s="65"/>
      <c r="Z26279" s="65"/>
      <c r="AA26279" s="65"/>
      <c r="AB26279" s="65"/>
      <c r="AC26279" s="65"/>
      <c r="AJ26279" s="66"/>
    </row>
    <row r="26280" spans="17:36" ht="4.5" customHeight="1" x14ac:dyDescent="0.2">
      <c r="Q26280" s="65"/>
      <c r="R26280" s="65"/>
      <c r="X26280" s="65"/>
      <c r="Y26280" s="65"/>
      <c r="Z26280" s="65"/>
      <c r="AA26280" s="65"/>
      <c r="AB26280" s="65"/>
      <c r="AC26280" s="65"/>
      <c r="AJ26280" s="66"/>
    </row>
    <row r="26281" spans="17:36" ht="4.5" customHeight="1" x14ac:dyDescent="0.2">
      <c r="Q26281" s="65"/>
      <c r="R26281" s="65"/>
      <c r="X26281" s="65"/>
      <c r="Y26281" s="65"/>
      <c r="Z26281" s="65"/>
      <c r="AA26281" s="65"/>
      <c r="AB26281" s="65"/>
      <c r="AC26281" s="65"/>
      <c r="AJ26281" s="66"/>
    </row>
    <row r="26282" spans="17:36" ht="4.5" customHeight="1" x14ac:dyDescent="0.2">
      <c r="Q26282" s="65"/>
      <c r="R26282" s="65"/>
      <c r="X26282" s="65"/>
      <c r="Y26282" s="65"/>
      <c r="Z26282" s="65"/>
      <c r="AA26282" s="65"/>
      <c r="AB26282" s="65"/>
      <c r="AC26282" s="65"/>
      <c r="AJ26282" s="66"/>
    </row>
    <row r="26283" spans="17:36" ht="4.5" customHeight="1" x14ac:dyDescent="0.2">
      <c r="Q26283" s="65"/>
      <c r="R26283" s="65"/>
      <c r="X26283" s="65"/>
      <c r="Y26283" s="65"/>
      <c r="Z26283" s="65"/>
      <c r="AA26283" s="65"/>
      <c r="AB26283" s="65"/>
      <c r="AC26283" s="65"/>
      <c r="AJ26283" s="66"/>
    </row>
    <row r="26284" spans="17:36" ht="4.5" customHeight="1" x14ac:dyDescent="0.2">
      <c r="Q26284" s="65"/>
      <c r="R26284" s="65"/>
      <c r="X26284" s="65"/>
      <c r="Y26284" s="65"/>
      <c r="Z26284" s="65"/>
      <c r="AA26284" s="65"/>
      <c r="AB26284" s="65"/>
      <c r="AC26284" s="65"/>
      <c r="AJ26284" s="66"/>
    </row>
    <row r="26285" spans="17:36" ht="4.5" customHeight="1" x14ac:dyDescent="0.2">
      <c r="Q26285" s="65"/>
      <c r="R26285" s="65"/>
      <c r="X26285" s="65"/>
      <c r="Y26285" s="65"/>
      <c r="Z26285" s="65"/>
      <c r="AA26285" s="65"/>
      <c r="AB26285" s="65"/>
      <c r="AC26285" s="65"/>
      <c r="AJ26285" s="66"/>
    </row>
    <row r="26286" spans="17:36" ht="4.5" customHeight="1" x14ac:dyDescent="0.2">
      <c r="Q26286" s="65"/>
      <c r="R26286" s="65"/>
      <c r="X26286" s="65"/>
      <c r="Y26286" s="65"/>
      <c r="Z26286" s="65"/>
      <c r="AA26286" s="65"/>
      <c r="AB26286" s="65"/>
      <c r="AC26286" s="65"/>
      <c r="AJ26286" s="66"/>
    </row>
    <row r="26287" spans="17:36" ht="4.5" customHeight="1" x14ac:dyDescent="0.2">
      <c r="Q26287" s="65"/>
      <c r="R26287" s="65"/>
      <c r="X26287" s="65"/>
      <c r="Y26287" s="65"/>
      <c r="Z26287" s="65"/>
      <c r="AA26287" s="65"/>
      <c r="AB26287" s="65"/>
      <c r="AC26287" s="65"/>
      <c r="AJ26287" s="66"/>
    </row>
    <row r="26288" spans="17:36" ht="4.5" customHeight="1" x14ac:dyDescent="0.2">
      <c r="Q26288" s="65"/>
      <c r="R26288" s="65"/>
      <c r="X26288" s="65"/>
      <c r="Y26288" s="65"/>
      <c r="Z26288" s="65"/>
      <c r="AA26288" s="65"/>
      <c r="AB26288" s="65"/>
      <c r="AC26288" s="65"/>
      <c r="AJ26288" s="66"/>
    </row>
    <row r="26289" spans="17:36" ht="4.5" customHeight="1" x14ac:dyDescent="0.2">
      <c r="Q26289" s="65"/>
      <c r="R26289" s="65"/>
      <c r="X26289" s="65"/>
      <c r="Y26289" s="65"/>
      <c r="Z26289" s="65"/>
      <c r="AA26289" s="65"/>
      <c r="AB26289" s="65"/>
      <c r="AC26289" s="65"/>
      <c r="AJ26289" s="66"/>
    </row>
    <row r="26290" spans="17:36" ht="4.5" customHeight="1" x14ac:dyDescent="0.2">
      <c r="Q26290" s="65"/>
      <c r="R26290" s="65"/>
      <c r="X26290" s="65"/>
      <c r="Y26290" s="65"/>
      <c r="Z26290" s="65"/>
      <c r="AA26290" s="65"/>
      <c r="AB26290" s="65"/>
      <c r="AC26290" s="65"/>
      <c r="AJ26290" s="66"/>
    </row>
    <row r="26291" spans="17:36" ht="4.5" customHeight="1" x14ac:dyDescent="0.2">
      <c r="Q26291" s="65"/>
      <c r="R26291" s="65"/>
      <c r="X26291" s="65"/>
      <c r="Y26291" s="65"/>
      <c r="Z26291" s="65"/>
      <c r="AA26291" s="65"/>
      <c r="AB26291" s="65"/>
      <c r="AC26291" s="65"/>
      <c r="AJ26291" s="66"/>
    </row>
    <row r="26292" spans="17:36" ht="4.5" customHeight="1" x14ac:dyDescent="0.2">
      <c r="Q26292" s="65"/>
      <c r="R26292" s="65"/>
      <c r="X26292" s="65"/>
      <c r="Y26292" s="65"/>
      <c r="Z26292" s="65"/>
      <c r="AA26292" s="65"/>
      <c r="AB26292" s="65"/>
      <c r="AC26292" s="65"/>
      <c r="AJ26292" s="66"/>
    </row>
    <row r="26293" spans="17:36" ht="4.5" customHeight="1" x14ac:dyDescent="0.2">
      <c r="Q26293" s="65"/>
      <c r="R26293" s="65"/>
      <c r="X26293" s="65"/>
      <c r="Y26293" s="65"/>
      <c r="Z26293" s="65"/>
      <c r="AA26293" s="65"/>
      <c r="AB26293" s="65"/>
      <c r="AC26293" s="65"/>
      <c r="AJ26293" s="66"/>
    </row>
    <row r="26294" spans="17:36" ht="4.5" customHeight="1" x14ac:dyDescent="0.2">
      <c r="Q26294" s="65"/>
      <c r="R26294" s="65"/>
      <c r="X26294" s="65"/>
      <c r="Y26294" s="65"/>
      <c r="Z26294" s="65"/>
      <c r="AA26294" s="65"/>
      <c r="AB26294" s="65"/>
      <c r="AC26294" s="65"/>
      <c r="AJ26294" s="66"/>
    </row>
    <row r="26295" spans="17:36" ht="4.5" customHeight="1" x14ac:dyDescent="0.2">
      <c r="Q26295" s="65"/>
      <c r="R26295" s="65"/>
      <c r="X26295" s="65"/>
      <c r="Y26295" s="65"/>
      <c r="Z26295" s="65"/>
      <c r="AA26295" s="65"/>
      <c r="AB26295" s="65"/>
      <c r="AC26295" s="65"/>
      <c r="AJ26295" s="66"/>
    </row>
    <row r="26296" spans="17:36" ht="4.5" customHeight="1" x14ac:dyDescent="0.2">
      <c r="Q26296" s="65"/>
      <c r="R26296" s="65"/>
      <c r="X26296" s="65"/>
      <c r="Y26296" s="65"/>
      <c r="Z26296" s="65"/>
      <c r="AA26296" s="65"/>
      <c r="AB26296" s="65"/>
      <c r="AC26296" s="65"/>
      <c r="AJ26296" s="66"/>
    </row>
    <row r="26297" spans="17:36" ht="4.5" customHeight="1" x14ac:dyDescent="0.2">
      <c r="Q26297" s="65"/>
      <c r="R26297" s="65"/>
      <c r="X26297" s="65"/>
      <c r="Y26297" s="65"/>
      <c r="Z26297" s="65"/>
      <c r="AA26297" s="65"/>
      <c r="AB26297" s="65"/>
      <c r="AC26297" s="65"/>
      <c r="AJ26297" s="66"/>
    </row>
    <row r="26298" spans="17:36" ht="4.5" customHeight="1" x14ac:dyDescent="0.2">
      <c r="Q26298" s="65"/>
      <c r="R26298" s="65"/>
      <c r="X26298" s="65"/>
      <c r="Y26298" s="65"/>
      <c r="Z26298" s="65"/>
      <c r="AA26298" s="65"/>
      <c r="AB26298" s="65"/>
      <c r="AC26298" s="65"/>
      <c r="AJ26298" s="66"/>
    </row>
    <row r="26299" spans="17:36" ht="4.5" customHeight="1" x14ac:dyDescent="0.2">
      <c r="Q26299" s="65"/>
      <c r="R26299" s="65"/>
      <c r="X26299" s="65"/>
      <c r="Y26299" s="65"/>
      <c r="Z26299" s="65"/>
      <c r="AA26299" s="65"/>
      <c r="AB26299" s="65"/>
      <c r="AC26299" s="65"/>
      <c r="AJ26299" s="66"/>
    </row>
    <row r="26300" spans="17:36" ht="4.5" customHeight="1" x14ac:dyDescent="0.2">
      <c r="Q26300" s="65"/>
      <c r="R26300" s="65"/>
      <c r="X26300" s="65"/>
      <c r="Y26300" s="65"/>
      <c r="Z26300" s="65"/>
      <c r="AA26300" s="65"/>
      <c r="AB26300" s="65"/>
      <c r="AC26300" s="65"/>
      <c r="AJ26300" s="66"/>
    </row>
    <row r="26301" spans="17:36" ht="4.5" customHeight="1" x14ac:dyDescent="0.2">
      <c r="Q26301" s="65"/>
      <c r="R26301" s="65"/>
      <c r="X26301" s="65"/>
      <c r="Y26301" s="65"/>
      <c r="Z26301" s="65"/>
      <c r="AA26301" s="65"/>
      <c r="AB26301" s="65"/>
      <c r="AC26301" s="65"/>
      <c r="AJ26301" s="66"/>
    </row>
    <row r="26302" spans="17:36" ht="4.5" customHeight="1" x14ac:dyDescent="0.2">
      <c r="Q26302" s="65"/>
      <c r="R26302" s="65"/>
      <c r="X26302" s="65"/>
      <c r="Y26302" s="65"/>
      <c r="Z26302" s="65"/>
      <c r="AA26302" s="65"/>
      <c r="AB26302" s="65"/>
      <c r="AC26302" s="65"/>
      <c r="AJ26302" s="66"/>
    </row>
    <row r="26303" spans="17:36" ht="4.5" customHeight="1" x14ac:dyDescent="0.2">
      <c r="Q26303" s="65"/>
      <c r="R26303" s="65"/>
      <c r="X26303" s="65"/>
      <c r="Y26303" s="65"/>
      <c r="Z26303" s="65"/>
      <c r="AA26303" s="65"/>
      <c r="AB26303" s="65"/>
      <c r="AC26303" s="65"/>
      <c r="AJ26303" s="66"/>
    </row>
    <row r="26304" spans="17:36" ht="4.5" customHeight="1" x14ac:dyDescent="0.2">
      <c r="Q26304" s="65"/>
      <c r="R26304" s="65"/>
      <c r="X26304" s="65"/>
      <c r="Y26304" s="65"/>
      <c r="Z26304" s="65"/>
      <c r="AA26304" s="65"/>
      <c r="AB26304" s="65"/>
      <c r="AC26304" s="65"/>
      <c r="AJ26304" s="66"/>
    </row>
    <row r="26305" spans="17:36" ht="4.5" customHeight="1" x14ac:dyDescent="0.2">
      <c r="Q26305" s="65"/>
      <c r="R26305" s="65"/>
      <c r="X26305" s="65"/>
      <c r="Y26305" s="65"/>
      <c r="Z26305" s="65"/>
      <c r="AA26305" s="65"/>
      <c r="AB26305" s="65"/>
      <c r="AC26305" s="65"/>
      <c r="AJ26305" s="66"/>
    </row>
    <row r="26306" spans="17:36" ht="4.5" customHeight="1" x14ac:dyDescent="0.2">
      <c r="Q26306" s="65"/>
      <c r="R26306" s="65"/>
      <c r="X26306" s="65"/>
      <c r="Y26306" s="65"/>
      <c r="Z26306" s="65"/>
      <c r="AA26306" s="65"/>
      <c r="AB26306" s="65"/>
      <c r="AC26306" s="65"/>
      <c r="AJ26306" s="66"/>
    </row>
    <row r="26307" spans="17:36" ht="4.5" customHeight="1" x14ac:dyDescent="0.2">
      <c r="Q26307" s="65"/>
      <c r="R26307" s="65"/>
      <c r="X26307" s="65"/>
      <c r="Y26307" s="65"/>
      <c r="Z26307" s="65"/>
      <c r="AA26307" s="65"/>
      <c r="AB26307" s="65"/>
      <c r="AC26307" s="65"/>
      <c r="AJ26307" s="66"/>
    </row>
    <row r="26308" spans="17:36" ht="4.5" customHeight="1" x14ac:dyDescent="0.2">
      <c r="Q26308" s="65"/>
      <c r="R26308" s="65"/>
      <c r="X26308" s="65"/>
      <c r="Y26308" s="65"/>
      <c r="Z26308" s="65"/>
      <c r="AA26308" s="65"/>
      <c r="AB26308" s="65"/>
      <c r="AC26308" s="65"/>
      <c r="AJ26308" s="66"/>
    </row>
    <row r="26309" spans="17:36" ht="4.5" customHeight="1" x14ac:dyDescent="0.2">
      <c r="Q26309" s="65"/>
      <c r="R26309" s="65"/>
      <c r="X26309" s="65"/>
      <c r="Y26309" s="65"/>
      <c r="Z26309" s="65"/>
      <c r="AA26309" s="65"/>
      <c r="AB26309" s="65"/>
      <c r="AC26309" s="65"/>
      <c r="AJ26309" s="66"/>
    </row>
    <row r="26310" spans="17:36" ht="4.5" customHeight="1" x14ac:dyDescent="0.2">
      <c r="Q26310" s="65"/>
      <c r="R26310" s="65"/>
      <c r="X26310" s="65"/>
      <c r="Y26310" s="65"/>
      <c r="Z26310" s="65"/>
      <c r="AA26310" s="65"/>
      <c r="AB26310" s="65"/>
      <c r="AC26310" s="65"/>
      <c r="AJ26310" s="66"/>
    </row>
    <row r="26311" spans="17:36" ht="4.5" customHeight="1" x14ac:dyDescent="0.2">
      <c r="Q26311" s="65"/>
      <c r="R26311" s="65"/>
      <c r="X26311" s="65"/>
      <c r="Y26311" s="65"/>
      <c r="Z26311" s="65"/>
      <c r="AA26311" s="65"/>
      <c r="AB26311" s="65"/>
      <c r="AC26311" s="65"/>
      <c r="AJ26311" s="66"/>
    </row>
    <row r="26312" spans="17:36" ht="4.5" customHeight="1" x14ac:dyDescent="0.2">
      <c r="Q26312" s="65"/>
      <c r="R26312" s="65"/>
      <c r="X26312" s="65"/>
      <c r="Y26312" s="65"/>
      <c r="Z26312" s="65"/>
      <c r="AA26312" s="65"/>
      <c r="AB26312" s="65"/>
      <c r="AC26312" s="65"/>
      <c r="AJ26312" s="66"/>
    </row>
    <row r="26313" spans="17:36" ht="4.5" customHeight="1" x14ac:dyDescent="0.2">
      <c r="Q26313" s="65"/>
      <c r="R26313" s="65"/>
      <c r="X26313" s="65"/>
      <c r="Y26313" s="65"/>
      <c r="Z26313" s="65"/>
      <c r="AA26313" s="65"/>
      <c r="AB26313" s="65"/>
      <c r="AC26313" s="65"/>
      <c r="AJ26313" s="66"/>
    </row>
    <row r="26314" spans="17:36" ht="4.5" customHeight="1" x14ac:dyDescent="0.2">
      <c r="Q26314" s="65"/>
      <c r="R26314" s="65"/>
      <c r="X26314" s="65"/>
      <c r="Y26314" s="65"/>
      <c r="Z26314" s="65"/>
      <c r="AA26314" s="65"/>
      <c r="AB26314" s="65"/>
      <c r="AC26314" s="65"/>
      <c r="AJ26314" s="66"/>
    </row>
    <row r="26315" spans="17:36" ht="4.5" customHeight="1" x14ac:dyDescent="0.2">
      <c r="Q26315" s="65"/>
      <c r="R26315" s="65"/>
      <c r="X26315" s="65"/>
      <c r="Y26315" s="65"/>
      <c r="Z26315" s="65"/>
      <c r="AA26315" s="65"/>
      <c r="AB26315" s="65"/>
      <c r="AC26315" s="65"/>
      <c r="AJ26315" s="66"/>
    </row>
    <row r="26316" spans="17:36" ht="4.5" customHeight="1" x14ac:dyDescent="0.2">
      <c r="Q26316" s="65"/>
      <c r="R26316" s="65"/>
      <c r="X26316" s="65"/>
      <c r="Y26316" s="65"/>
      <c r="Z26316" s="65"/>
      <c r="AA26316" s="65"/>
      <c r="AB26316" s="65"/>
      <c r="AC26316" s="65"/>
      <c r="AJ26316" s="66"/>
    </row>
    <row r="26317" spans="17:36" ht="4.5" customHeight="1" x14ac:dyDescent="0.2">
      <c r="Q26317" s="65"/>
      <c r="R26317" s="65"/>
      <c r="X26317" s="65"/>
      <c r="Y26317" s="65"/>
      <c r="Z26317" s="65"/>
      <c r="AA26317" s="65"/>
      <c r="AB26317" s="65"/>
      <c r="AC26317" s="65"/>
      <c r="AJ26317" s="66"/>
    </row>
    <row r="26318" spans="17:36" ht="4.5" customHeight="1" x14ac:dyDescent="0.2">
      <c r="Q26318" s="65"/>
      <c r="R26318" s="65"/>
      <c r="X26318" s="65"/>
      <c r="Y26318" s="65"/>
      <c r="Z26318" s="65"/>
      <c r="AA26318" s="65"/>
      <c r="AB26318" s="65"/>
      <c r="AC26318" s="65"/>
      <c r="AJ26318" s="66"/>
    </row>
    <row r="26319" spans="17:36" ht="4.5" customHeight="1" x14ac:dyDescent="0.2">
      <c r="Q26319" s="65"/>
      <c r="R26319" s="65"/>
      <c r="X26319" s="65"/>
      <c r="Y26319" s="65"/>
      <c r="Z26319" s="65"/>
      <c r="AA26319" s="65"/>
      <c r="AB26319" s="65"/>
      <c r="AC26319" s="65"/>
      <c r="AJ26319" s="66"/>
    </row>
    <row r="26320" spans="17:36" ht="4.5" customHeight="1" x14ac:dyDescent="0.2">
      <c r="Q26320" s="65"/>
      <c r="R26320" s="65"/>
      <c r="X26320" s="65"/>
      <c r="Y26320" s="65"/>
      <c r="Z26320" s="65"/>
      <c r="AA26320" s="65"/>
      <c r="AB26320" s="65"/>
      <c r="AC26320" s="65"/>
      <c r="AJ26320" s="66"/>
    </row>
    <row r="26321" spans="17:36" ht="4.5" customHeight="1" x14ac:dyDescent="0.2">
      <c r="Q26321" s="65"/>
      <c r="R26321" s="65"/>
      <c r="X26321" s="65"/>
      <c r="Y26321" s="65"/>
      <c r="Z26321" s="65"/>
      <c r="AA26321" s="65"/>
      <c r="AB26321" s="65"/>
      <c r="AC26321" s="65"/>
      <c r="AJ26321" s="66"/>
    </row>
    <row r="26322" spans="17:36" ht="4.5" customHeight="1" x14ac:dyDescent="0.2">
      <c r="Q26322" s="65"/>
      <c r="R26322" s="65"/>
      <c r="X26322" s="65"/>
      <c r="Y26322" s="65"/>
      <c r="Z26322" s="65"/>
      <c r="AA26322" s="65"/>
      <c r="AB26322" s="65"/>
      <c r="AC26322" s="65"/>
      <c r="AJ26322" s="66"/>
    </row>
    <row r="26323" spans="17:36" ht="4.5" customHeight="1" x14ac:dyDescent="0.2">
      <c r="Q26323" s="65"/>
      <c r="R26323" s="65"/>
      <c r="X26323" s="65"/>
      <c r="Y26323" s="65"/>
      <c r="Z26323" s="65"/>
      <c r="AA26323" s="65"/>
      <c r="AB26323" s="65"/>
      <c r="AC26323" s="65"/>
      <c r="AJ26323" s="66"/>
    </row>
    <row r="26324" spans="17:36" ht="4.5" customHeight="1" x14ac:dyDescent="0.2">
      <c r="Q26324" s="65"/>
      <c r="R26324" s="65"/>
      <c r="X26324" s="65"/>
      <c r="Y26324" s="65"/>
      <c r="Z26324" s="65"/>
      <c r="AA26324" s="65"/>
      <c r="AB26324" s="65"/>
      <c r="AC26324" s="65"/>
      <c r="AJ26324" s="66"/>
    </row>
    <row r="26325" spans="17:36" ht="4.5" customHeight="1" x14ac:dyDescent="0.2">
      <c r="Q26325" s="65"/>
      <c r="R26325" s="65"/>
      <c r="X26325" s="65"/>
      <c r="Y26325" s="65"/>
      <c r="Z26325" s="65"/>
      <c r="AA26325" s="65"/>
      <c r="AB26325" s="65"/>
      <c r="AC26325" s="65"/>
      <c r="AJ26325" s="66"/>
    </row>
    <row r="26326" spans="17:36" ht="4.5" customHeight="1" x14ac:dyDescent="0.2">
      <c r="Q26326" s="65"/>
      <c r="R26326" s="65"/>
      <c r="X26326" s="65"/>
      <c r="Y26326" s="65"/>
      <c r="Z26326" s="65"/>
      <c r="AA26326" s="65"/>
      <c r="AB26326" s="65"/>
      <c r="AC26326" s="65"/>
      <c r="AJ26326" s="66"/>
    </row>
    <row r="26327" spans="17:36" ht="4.5" customHeight="1" x14ac:dyDescent="0.2">
      <c r="Q26327" s="65"/>
      <c r="R26327" s="65"/>
      <c r="X26327" s="65"/>
      <c r="Y26327" s="65"/>
      <c r="Z26327" s="65"/>
      <c r="AA26327" s="65"/>
      <c r="AB26327" s="65"/>
      <c r="AC26327" s="65"/>
      <c r="AJ26327" s="66"/>
    </row>
    <row r="26328" spans="17:36" ht="4.5" customHeight="1" x14ac:dyDescent="0.2">
      <c r="Q26328" s="65"/>
      <c r="R26328" s="65"/>
      <c r="X26328" s="65"/>
      <c r="Y26328" s="65"/>
      <c r="Z26328" s="65"/>
      <c r="AA26328" s="65"/>
      <c r="AB26328" s="65"/>
      <c r="AC26328" s="65"/>
      <c r="AJ26328" s="66"/>
    </row>
    <row r="26329" spans="17:36" ht="4.5" customHeight="1" x14ac:dyDescent="0.2">
      <c r="Q26329" s="65"/>
      <c r="R26329" s="65"/>
      <c r="X26329" s="65"/>
      <c r="Y26329" s="65"/>
      <c r="Z26329" s="65"/>
      <c r="AA26329" s="65"/>
      <c r="AB26329" s="65"/>
      <c r="AC26329" s="65"/>
      <c r="AJ26329" s="66"/>
    </row>
    <row r="26330" spans="17:36" ht="4.5" customHeight="1" x14ac:dyDescent="0.2">
      <c r="Q26330" s="65"/>
      <c r="R26330" s="65"/>
      <c r="X26330" s="65"/>
      <c r="Y26330" s="65"/>
      <c r="Z26330" s="65"/>
      <c r="AA26330" s="65"/>
      <c r="AB26330" s="65"/>
      <c r="AC26330" s="65"/>
      <c r="AJ26330" s="66"/>
    </row>
    <row r="26331" spans="17:36" ht="4.5" customHeight="1" x14ac:dyDescent="0.2">
      <c r="Q26331" s="65"/>
      <c r="R26331" s="65"/>
      <c r="X26331" s="65"/>
      <c r="Y26331" s="65"/>
      <c r="Z26331" s="65"/>
      <c r="AA26331" s="65"/>
      <c r="AB26331" s="65"/>
      <c r="AC26331" s="65"/>
      <c r="AJ26331" s="66"/>
    </row>
    <row r="26332" spans="17:36" ht="4.5" customHeight="1" x14ac:dyDescent="0.2">
      <c r="Q26332" s="65"/>
      <c r="R26332" s="65"/>
      <c r="X26332" s="65"/>
      <c r="Y26332" s="65"/>
      <c r="Z26332" s="65"/>
      <c r="AA26332" s="65"/>
      <c r="AB26332" s="65"/>
      <c r="AC26332" s="65"/>
      <c r="AJ26332" s="66"/>
    </row>
    <row r="26333" spans="17:36" ht="4.5" customHeight="1" x14ac:dyDescent="0.2">
      <c r="Q26333" s="65"/>
      <c r="R26333" s="65"/>
      <c r="X26333" s="65"/>
      <c r="Y26333" s="65"/>
      <c r="Z26333" s="65"/>
      <c r="AA26333" s="65"/>
      <c r="AB26333" s="65"/>
      <c r="AC26333" s="65"/>
      <c r="AJ26333" s="66"/>
    </row>
    <row r="26334" spans="17:36" ht="4.5" customHeight="1" x14ac:dyDescent="0.2">
      <c r="Q26334" s="65"/>
      <c r="R26334" s="65"/>
      <c r="X26334" s="65"/>
      <c r="Y26334" s="65"/>
      <c r="Z26334" s="65"/>
      <c r="AA26334" s="65"/>
      <c r="AB26334" s="65"/>
      <c r="AC26334" s="65"/>
      <c r="AJ26334" s="66"/>
    </row>
    <row r="26335" spans="17:36" ht="4.5" customHeight="1" x14ac:dyDescent="0.2">
      <c r="Q26335" s="65"/>
      <c r="R26335" s="65"/>
      <c r="X26335" s="65"/>
      <c r="Y26335" s="65"/>
      <c r="Z26335" s="65"/>
      <c r="AA26335" s="65"/>
      <c r="AB26335" s="65"/>
      <c r="AC26335" s="65"/>
      <c r="AJ26335" s="66"/>
    </row>
    <row r="26336" spans="17:36" ht="4.5" customHeight="1" x14ac:dyDescent="0.2">
      <c r="Q26336" s="65"/>
      <c r="R26336" s="65"/>
      <c r="X26336" s="65"/>
      <c r="Y26336" s="65"/>
      <c r="Z26336" s="65"/>
      <c r="AA26336" s="65"/>
      <c r="AB26336" s="65"/>
      <c r="AC26336" s="65"/>
      <c r="AJ26336" s="66"/>
    </row>
    <row r="26337" spans="17:36" ht="4.5" customHeight="1" x14ac:dyDescent="0.2">
      <c r="Q26337" s="65"/>
      <c r="R26337" s="65"/>
      <c r="X26337" s="65"/>
      <c r="Y26337" s="65"/>
      <c r="Z26337" s="65"/>
      <c r="AA26337" s="65"/>
      <c r="AB26337" s="65"/>
      <c r="AC26337" s="65"/>
      <c r="AJ26337" s="66"/>
    </row>
    <row r="26338" spans="17:36" ht="4.5" customHeight="1" x14ac:dyDescent="0.2">
      <c r="Q26338" s="65"/>
      <c r="R26338" s="65"/>
      <c r="X26338" s="65"/>
      <c r="Y26338" s="65"/>
      <c r="Z26338" s="65"/>
      <c r="AA26338" s="65"/>
      <c r="AB26338" s="65"/>
      <c r="AC26338" s="65"/>
      <c r="AJ26338" s="66"/>
    </row>
    <row r="26339" spans="17:36" ht="4.5" customHeight="1" x14ac:dyDescent="0.2">
      <c r="Q26339" s="65"/>
      <c r="R26339" s="65"/>
      <c r="X26339" s="65"/>
      <c r="Y26339" s="65"/>
      <c r="Z26339" s="65"/>
      <c r="AA26339" s="65"/>
      <c r="AB26339" s="65"/>
      <c r="AC26339" s="65"/>
      <c r="AJ26339" s="66"/>
    </row>
    <row r="26340" spans="17:36" ht="4.5" customHeight="1" x14ac:dyDescent="0.2">
      <c r="Q26340" s="65"/>
      <c r="R26340" s="65"/>
      <c r="X26340" s="65"/>
      <c r="Y26340" s="65"/>
      <c r="Z26340" s="65"/>
      <c r="AA26340" s="65"/>
      <c r="AB26340" s="65"/>
      <c r="AC26340" s="65"/>
      <c r="AJ26340" s="66"/>
    </row>
    <row r="26341" spans="17:36" ht="4.5" customHeight="1" x14ac:dyDescent="0.2">
      <c r="Q26341" s="65"/>
      <c r="R26341" s="65"/>
      <c r="X26341" s="65"/>
      <c r="Y26341" s="65"/>
      <c r="Z26341" s="65"/>
      <c r="AA26341" s="65"/>
      <c r="AB26341" s="65"/>
      <c r="AC26341" s="65"/>
      <c r="AJ26341" s="66"/>
    </row>
    <row r="26342" spans="17:36" ht="4.5" customHeight="1" x14ac:dyDescent="0.2">
      <c r="Q26342" s="65"/>
      <c r="R26342" s="65"/>
      <c r="X26342" s="65"/>
      <c r="Y26342" s="65"/>
      <c r="Z26342" s="65"/>
      <c r="AA26342" s="65"/>
      <c r="AB26342" s="65"/>
      <c r="AC26342" s="65"/>
      <c r="AJ26342" s="66"/>
    </row>
    <row r="26343" spans="17:36" ht="4.5" customHeight="1" x14ac:dyDescent="0.2">
      <c r="Q26343" s="65"/>
      <c r="R26343" s="65"/>
      <c r="X26343" s="65"/>
      <c r="Y26343" s="65"/>
      <c r="Z26343" s="65"/>
      <c r="AA26343" s="65"/>
      <c r="AB26343" s="65"/>
      <c r="AC26343" s="65"/>
      <c r="AJ26343" s="66"/>
    </row>
    <row r="26344" spans="17:36" ht="4.5" customHeight="1" x14ac:dyDescent="0.2">
      <c r="Q26344" s="65"/>
      <c r="R26344" s="65"/>
      <c r="X26344" s="65"/>
      <c r="Y26344" s="65"/>
      <c r="Z26344" s="65"/>
      <c r="AA26344" s="65"/>
      <c r="AB26344" s="65"/>
      <c r="AC26344" s="65"/>
      <c r="AJ26344" s="66"/>
    </row>
    <row r="26345" spans="17:36" ht="4.5" customHeight="1" x14ac:dyDescent="0.2">
      <c r="Q26345" s="65"/>
      <c r="R26345" s="65"/>
      <c r="X26345" s="65"/>
      <c r="Y26345" s="65"/>
      <c r="Z26345" s="65"/>
      <c r="AA26345" s="65"/>
      <c r="AB26345" s="65"/>
      <c r="AC26345" s="65"/>
      <c r="AJ26345" s="66"/>
    </row>
    <row r="26346" spans="17:36" ht="4.5" customHeight="1" x14ac:dyDescent="0.2">
      <c r="Q26346" s="65"/>
      <c r="R26346" s="65"/>
      <c r="X26346" s="65"/>
      <c r="Y26346" s="65"/>
      <c r="Z26346" s="65"/>
      <c r="AA26346" s="65"/>
      <c r="AB26346" s="65"/>
      <c r="AC26346" s="65"/>
      <c r="AJ26346" s="66"/>
    </row>
    <row r="26347" spans="17:36" ht="4.5" customHeight="1" x14ac:dyDescent="0.2">
      <c r="Q26347" s="65"/>
      <c r="R26347" s="65"/>
      <c r="X26347" s="65"/>
      <c r="Y26347" s="65"/>
      <c r="Z26347" s="65"/>
      <c r="AA26347" s="65"/>
      <c r="AB26347" s="65"/>
      <c r="AC26347" s="65"/>
      <c r="AJ26347" s="66"/>
    </row>
    <row r="26348" spans="17:36" ht="4.5" customHeight="1" x14ac:dyDescent="0.2">
      <c r="Q26348" s="65"/>
      <c r="R26348" s="65"/>
      <c r="X26348" s="65"/>
      <c r="Y26348" s="65"/>
      <c r="Z26348" s="65"/>
      <c r="AA26348" s="65"/>
      <c r="AB26348" s="65"/>
      <c r="AC26348" s="65"/>
      <c r="AJ26348" s="66"/>
    </row>
    <row r="26349" spans="17:36" ht="4.5" customHeight="1" x14ac:dyDescent="0.2">
      <c r="Q26349" s="65"/>
      <c r="R26349" s="65"/>
      <c r="X26349" s="65"/>
      <c r="Y26349" s="65"/>
      <c r="Z26349" s="65"/>
      <c r="AA26349" s="65"/>
      <c r="AB26349" s="65"/>
      <c r="AC26349" s="65"/>
      <c r="AJ26349" s="66"/>
    </row>
    <row r="26350" spans="17:36" ht="4.5" customHeight="1" x14ac:dyDescent="0.2">
      <c r="Q26350" s="65"/>
      <c r="R26350" s="65"/>
      <c r="X26350" s="65"/>
      <c r="Y26350" s="65"/>
      <c r="Z26350" s="65"/>
      <c r="AA26350" s="65"/>
      <c r="AB26350" s="65"/>
      <c r="AC26350" s="65"/>
      <c r="AJ26350" s="66"/>
    </row>
    <row r="26351" spans="17:36" ht="4.5" customHeight="1" x14ac:dyDescent="0.2">
      <c r="Q26351" s="65"/>
      <c r="R26351" s="65"/>
      <c r="X26351" s="65"/>
      <c r="Y26351" s="65"/>
      <c r="Z26351" s="65"/>
      <c r="AA26351" s="65"/>
      <c r="AB26351" s="65"/>
      <c r="AC26351" s="65"/>
      <c r="AJ26351" s="66"/>
    </row>
    <row r="26352" spans="17:36" ht="4.5" customHeight="1" x14ac:dyDescent="0.2">
      <c r="Q26352" s="65"/>
      <c r="R26352" s="65"/>
      <c r="X26352" s="65"/>
      <c r="Y26352" s="65"/>
      <c r="Z26352" s="65"/>
      <c r="AA26352" s="65"/>
      <c r="AB26352" s="65"/>
      <c r="AC26352" s="65"/>
      <c r="AJ26352" s="66"/>
    </row>
    <row r="26353" spans="17:36" ht="4.5" customHeight="1" x14ac:dyDescent="0.2">
      <c r="Q26353" s="65"/>
      <c r="R26353" s="65"/>
      <c r="X26353" s="65"/>
      <c r="Y26353" s="65"/>
      <c r="Z26353" s="65"/>
      <c r="AA26353" s="65"/>
      <c r="AB26353" s="65"/>
      <c r="AC26353" s="65"/>
      <c r="AJ26353" s="66"/>
    </row>
    <row r="26354" spans="17:36" ht="4.5" customHeight="1" x14ac:dyDescent="0.2">
      <c r="Q26354" s="65"/>
      <c r="R26354" s="65"/>
      <c r="X26354" s="65"/>
      <c r="Y26354" s="65"/>
      <c r="Z26354" s="65"/>
      <c r="AA26354" s="65"/>
      <c r="AB26354" s="65"/>
      <c r="AC26354" s="65"/>
      <c r="AJ26354" s="66"/>
    </row>
    <row r="26355" spans="17:36" ht="4.5" customHeight="1" x14ac:dyDescent="0.2">
      <c r="Q26355" s="65"/>
      <c r="R26355" s="65"/>
      <c r="X26355" s="65"/>
      <c r="Y26355" s="65"/>
      <c r="Z26355" s="65"/>
      <c r="AA26355" s="65"/>
      <c r="AB26355" s="65"/>
      <c r="AC26355" s="65"/>
      <c r="AJ26355" s="66"/>
    </row>
    <row r="26356" spans="17:36" ht="4.5" customHeight="1" x14ac:dyDescent="0.2">
      <c r="Q26356" s="65"/>
      <c r="R26356" s="65"/>
      <c r="X26356" s="65"/>
      <c r="Y26356" s="65"/>
      <c r="Z26356" s="65"/>
      <c r="AA26356" s="65"/>
      <c r="AB26356" s="65"/>
      <c r="AC26356" s="65"/>
      <c r="AJ26356" s="66"/>
    </row>
    <row r="26357" spans="17:36" ht="4.5" customHeight="1" x14ac:dyDescent="0.2">
      <c r="Q26357" s="65"/>
      <c r="R26357" s="65"/>
      <c r="X26357" s="65"/>
      <c r="Y26357" s="65"/>
      <c r="Z26357" s="65"/>
      <c r="AA26357" s="65"/>
      <c r="AB26357" s="65"/>
      <c r="AC26357" s="65"/>
      <c r="AJ26357" s="66"/>
    </row>
    <row r="26358" spans="17:36" ht="4.5" customHeight="1" x14ac:dyDescent="0.2">
      <c r="Q26358" s="65"/>
      <c r="R26358" s="65"/>
      <c r="X26358" s="65"/>
      <c r="Y26358" s="65"/>
      <c r="Z26358" s="65"/>
      <c r="AA26358" s="65"/>
      <c r="AB26358" s="65"/>
      <c r="AC26358" s="65"/>
      <c r="AJ26358" s="66"/>
    </row>
    <row r="26359" spans="17:36" ht="4.5" customHeight="1" x14ac:dyDescent="0.2">
      <c r="Q26359" s="65"/>
      <c r="R26359" s="65"/>
      <c r="X26359" s="65"/>
      <c r="Y26359" s="65"/>
      <c r="Z26359" s="65"/>
      <c r="AA26359" s="65"/>
      <c r="AB26359" s="65"/>
      <c r="AC26359" s="65"/>
      <c r="AJ26359" s="66"/>
    </row>
    <row r="26360" spans="17:36" ht="4.5" customHeight="1" x14ac:dyDescent="0.2">
      <c r="Q26360" s="65"/>
      <c r="R26360" s="65"/>
      <c r="X26360" s="65"/>
      <c r="Y26360" s="65"/>
      <c r="Z26360" s="65"/>
      <c r="AA26360" s="65"/>
      <c r="AB26360" s="65"/>
      <c r="AC26360" s="65"/>
      <c r="AJ26360" s="66"/>
    </row>
    <row r="26361" spans="17:36" ht="4.5" customHeight="1" x14ac:dyDescent="0.2">
      <c r="Q26361" s="65"/>
      <c r="R26361" s="65"/>
      <c r="X26361" s="65"/>
      <c r="Y26361" s="65"/>
      <c r="Z26361" s="65"/>
      <c r="AA26361" s="65"/>
      <c r="AB26361" s="65"/>
      <c r="AC26361" s="65"/>
      <c r="AJ26361" s="66"/>
    </row>
    <row r="26362" spans="17:36" ht="4.5" customHeight="1" x14ac:dyDescent="0.2">
      <c r="Q26362" s="65"/>
      <c r="R26362" s="65"/>
      <c r="X26362" s="65"/>
      <c r="Y26362" s="65"/>
      <c r="Z26362" s="65"/>
      <c r="AA26362" s="65"/>
      <c r="AB26362" s="65"/>
      <c r="AC26362" s="65"/>
      <c r="AJ26362" s="66"/>
    </row>
    <row r="26363" spans="17:36" ht="4.5" customHeight="1" x14ac:dyDescent="0.2">
      <c r="Q26363" s="65"/>
      <c r="R26363" s="65"/>
      <c r="X26363" s="65"/>
      <c r="Y26363" s="65"/>
      <c r="Z26363" s="65"/>
      <c r="AA26363" s="65"/>
      <c r="AB26363" s="65"/>
      <c r="AC26363" s="65"/>
      <c r="AJ26363" s="66"/>
    </row>
    <row r="26364" spans="17:36" ht="4.5" customHeight="1" x14ac:dyDescent="0.2">
      <c r="Q26364" s="65"/>
      <c r="R26364" s="65"/>
      <c r="X26364" s="65"/>
      <c r="Y26364" s="65"/>
      <c r="Z26364" s="65"/>
      <c r="AA26364" s="65"/>
      <c r="AB26364" s="65"/>
      <c r="AC26364" s="65"/>
      <c r="AJ26364" s="66"/>
    </row>
    <row r="26365" spans="17:36" ht="4.5" customHeight="1" x14ac:dyDescent="0.2">
      <c r="Q26365" s="65"/>
      <c r="R26365" s="65"/>
      <c r="X26365" s="65"/>
      <c r="Y26365" s="65"/>
      <c r="Z26365" s="65"/>
      <c r="AA26365" s="65"/>
      <c r="AB26365" s="65"/>
      <c r="AC26365" s="65"/>
      <c r="AJ26365" s="66"/>
    </row>
    <row r="26366" spans="17:36" ht="4.5" customHeight="1" x14ac:dyDescent="0.2">
      <c r="Q26366" s="65"/>
      <c r="R26366" s="65"/>
      <c r="X26366" s="65"/>
      <c r="Y26366" s="65"/>
      <c r="Z26366" s="65"/>
      <c r="AA26366" s="65"/>
      <c r="AB26366" s="65"/>
      <c r="AC26366" s="65"/>
      <c r="AJ26366" s="66"/>
    </row>
    <row r="26367" spans="17:36" ht="4.5" customHeight="1" x14ac:dyDescent="0.2">
      <c r="Q26367" s="65"/>
      <c r="R26367" s="65"/>
      <c r="X26367" s="65"/>
      <c r="Y26367" s="65"/>
      <c r="Z26367" s="65"/>
      <c r="AA26367" s="65"/>
      <c r="AB26367" s="65"/>
      <c r="AC26367" s="65"/>
      <c r="AJ26367" s="66"/>
    </row>
    <row r="26368" spans="17:36" ht="4.5" customHeight="1" x14ac:dyDescent="0.2">
      <c r="Q26368" s="65"/>
      <c r="R26368" s="65"/>
      <c r="X26368" s="65"/>
      <c r="Y26368" s="65"/>
      <c r="Z26368" s="65"/>
      <c r="AA26368" s="65"/>
      <c r="AB26368" s="65"/>
      <c r="AC26368" s="65"/>
      <c r="AJ26368" s="66"/>
    </row>
    <row r="26369" spans="17:36" ht="4.5" customHeight="1" x14ac:dyDescent="0.2">
      <c r="Q26369" s="65"/>
      <c r="R26369" s="65"/>
      <c r="X26369" s="65"/>
      <c r="Y26369" s="65"/>
      <c r="Z26369" s="65"/>
      <c r="AA26369" s="65"/>
      <c r="AB26369" s="65"/>
      <c r="AC26369" s="65"/>
      <c r="AJ26369" s="66"/>
    </row>
    <row r="26370" spans="17:36" ht="4.5" customHeight="1" x14ac:dyDescent="0.2">
      <c r="Q26370" s="65"/>
      <c r="R26370" s="65"/>
      <c r="X26370" s="65"/>
      <c r="Y26370" s="65"/>
      <c r="Z26370" s="65"/>
      <c r="AA26370" s="65"/>
      <c r="AB26370" s="65"/>
      <c r="AC26370" s="65"/>
      <c r="AJ26370" s="66"/>
    </row>
    <row r="26371" spans="17:36" ht="4.5" customHeight="1" x14ac:dyDescent="0.2">
      <c r="Q26371" s="65"/>
      <c r="R26371" s="65"/>
      <c r="X26371" s="65"/>
      <c r="Y26371" s="65"/>
      <c r="Z26371" s="65"/>
      <c r="AA26371" s="65"/>
      <c r="AB26371" s="65"/>
      <c r="AC26371" s="65"/>
      <c r="AJ26371" s="66"/>
    </row>
    <row r="26372" spans="17:36" ht="4.5" customHeight="1" x14ac:dyDescent="0.2">
      <c r="Q26372" s="65"/>
      <c r="R26372" s="65"/>
      <c r="X26372" s="65"/>
      <c r="Y26372" s="65"/>
      <c r="Z26372" s="65"/>
      <c r="AA26372" s="65"/>
      <c r="AB26372" s="65"/>
      <c r="AC26372" s="65"/>
      <c r="AJ26372" s="66"/>
    </row>
    <row r="26373" spans="17:36" ht="4.5" customHeight="1" x14ac:dyDescent="0.2">
      <c r="Q26373" s="65"/>
      <c r="R26373" s="65"/>
      <c r="X26373" s="65"/>
      <c r="Y26373" s="65"/>
      <c r="Z26373" s="65"/>
      <c r="AA26373" s="65"/>
      <c r="AB26373" s="65"/>
      <c r="AC26373" s="65"/>
      <c r="AJ26373" s="66"/>
    </row>
    <row r="26374" spans="17:36" ht="4.5" customHeight="1" x14ac:dyDescent="0.2">
      <c r="Q26374" s="65"/>
      <c r="R26374" s="65"/>
      <c r="X26374" s="65"/>
      <c r="Y26374" s="65"/>
      <c r="Z26374" s="65"/>
      <c r="AA26374" s="65"/>
      <c r="AB26374" s="65"/>
      <c r="AC26374" s="65"/>
      <c r="AJ26374" s="66"/>
    </row>
    <row r="26375" spans="17:36" ht="4.5" customHeight="1" x14ac:dyDescent="0.2">
      <c r="Q26375" s="65"/>
      <c r="R26375" s="65"/>
      <c r="X26375" s="65"/>
      <c r="Y26375" s="65"/>
      <c r="Z26375" s="65"/>
      <c r="AA26375" s="65"/>
      <c r="AB26375" s="65"/>
      <c r="AC26375" s="65"/>
      <c r="AJ26375" s="66"/>
    </row>
    <row r="26376" spans="17:36" ht="4.5" customHeight="1" x14ac:dyDescent="0.2">
      <c r="Q26376" s="65"/>
      <c r="R26376" s="65"/>
      <c r="X26376" s="65"/>
      <c r="Y26376" s="65"/>
      <c r="Z26376" s="65"/>
      <c r="AA26376" s="65"/>
      <c r="AB26376" s="65"/>
      <c r="AC26376" s="65"/>
      <c r="AJ26376" s="66"/>
    </row>
    <row r="26377" spans="17:36" ht="4.5" customHeight="1" x14ac:dyDescent="0.2">
      <c r="Q26377" s="65"/>
      <c r="R26377" s="65"/>
      <c r="X26377" s="65"/>
      <c r="Y26377" s="65"/>
      <c r="Z26377" s="65"/>
      <c r="AA26377" s="65"/>
      <c r="AB26377" s="65"/>
      <c r="AC26377" s="65"/>
      <c r="AJ26377" s="66"/>
    </row>
    <row r="26378" spans="17:36" ht="4.5" customHeight="1" x14ac:dyDescent="0.2">
      <c r="Q26378" s="65"/>
      <c r="R26378" s="65"/>
      <c r="X26378" s="65"/>
      <c r="Y26378" s="65"/>
      <c r="Z26378" s="65"/>
      <c r="AA26378" s="65"/>
      <c r="AB26378" s="65"/>
      <c r="AC26378" s="65"/>
      <c r="AJ26378" s="66"/>
    </row>
    <row r="26379" spans="17:36" ht="4.5" customHeight="1" x14ac:dyDescent="0.2">
      <c r="Q26379" s="65"/>
      <c r="R26379" s="65"/>
      <c r="X26379" s="65"/>
      <c r="Y26379" s="65"/>
      <c r="Z26379" s="65"/>
      <c r="AA26379" s="65"/>
      <c r="AB26379" s="65"/>
      <c r="AC26379" s="65"/>
      <c r="AJ26379" s="66"/>
    </row>
    <row r="26380" spans="17:36" ht="4.5" customHeight="1" x14ac:dyDescent="0.2">
      <c r="Q26380" s="65"/>
      <c r="R26380" s="65"/>
      <c r="X26380" s="65"/>
      <c r="Y26380" s="65"/>
      <c r="Z26380" s="65"/>
      <c r="AA26380" s="65"/>
      <c r="AB26380" s="65"/>
      <c r="AC26380" s="65"/>
      <c r="AJ26380" s="66"/>
    </row>
    <row r="26381" spans="17:36" ht="4.5" customHeight="1" x14ac:dyDescent="0.2">
      <c r="Q26381" s="65"/>
      <c r="R26381" s="65"/>
      <c r="X26381" s="65"/>
      <c r="Y26381" s="65"/>
      <c r="Z26381" s="65"/>
      <c r="AA26381" s="65"/>
      <c r="AB26381" s="65"/>
      <c r="AC26381" s="65"/>
      <c r="AJ26381" s="66"/>
    </row>
    <row r="26382" spans="17:36" ht="4.5" customHeight="1" x14ac:dyDescent="0.2">
      <c r="Q26382" s="65"/>
      <c r="R26382" s="65"/>
      <c r="X26382" s="65"/>
      <c r="Y26382" s="65"/>
      <c r="Z26382" s="65"/>
      <c r="AA26382" s="65"/>
      <c r="AB26382" s="65"/>
      <c r="AC26382" s="65"/>
      <c r="AJ26382" s="66"/>
    </row>
    <row r="26383" spans="17:36" ht="4.5" customHeight="1" x14ac:dyDescent="0.2">
      <c r="Q26383" s="65"/>
      <c r="R26383" s="65"/>
      <c r="X26383" s="65"/>
      <c r="Y26383" s="65"/>
      <c r="Z26383" s="65"/>
      <c r="AA26383" s="65"/>
      <c r="AB26383" s="65"/>
      <c r="AC26383" s="65"/>
      <c r="AJ26383" s="66"/>
    </row>
    <row r="26384" spans="17:36" ht="4.5" customHeight="1" x14ac:dyDescent="0.2">
      <c r="Q26384" s="65"/>
      <c r="R26384" s="65"/>
      <c r="X26384" s="65"/>
      <c r="Y26384" s="65"/>
      <c r="Z26384" s="65"/>
      <c r="AA26384" s="65"/>
      <c r="AB26384" s="65"/>
      <c r="AC26384" s="65"/>
      <c r="AJ26384" s="66"/>
    </row>
    <row r="26385" spans="17:36" ht="4.5" customHeight="1" x14ac:dyDescent="0.2">
      <c r="Q26385" s="65"/>
      <c r="R26385" s="65"/>
      <c r="X26385" s="65"/>
      <c r="Y26385" s="65"/>
      <c r="Z26385" s="65"/>
      <c r="AA26385" s="65"/>
      <c r="AB26385" s="65"/>
      <c r="AC26385" s="65"/>
      <c r="AJ26385" s="66"/>
    </row>
    <row r="26386" spans="17:36" ht="4.5" customHeight="1" x14ac:dyDescent="0.2">
      <c r="Q26386" s="65"/>
      <c r="R26386" s="65"/>
      <c r="X26386" s="65"/>
      <c r="Y26386" s="65"/>
      <c r="Z26386" s="65"/>
      <c r="AA26386" s="65"/>
      <c r="AB26386" s="65"/>
      <c r="AC26386" s="65"/>
      <c r="AJ26386" s="66"/>
    </row>
    <row r="26387" spans="17:36" ht="4.5" customHeight="1" x14ac:dyDescent="0.2">
      <c r="Q26387" s="65"/>
      <c r="R26387" s="65"/>
      <c r="X26387" s="65"/>
      <c r="Y26387" s="65"/>
      <c r="Z26387" s="65"/>
      <c r="AA26387" s="65"/>
      <c r="AB26387" s="65"/>
      <c r="AC26387" s="65"/>
      <c r="AJ26387" s="66"/>
    </row>
    <row r="26388" spans="17:36" ht="4.5" customHeight="1" x14ac:dyDescent="0.2">
      <c r="Q26388" s="65"/>
      <c r="R26388" s="65"/>
      <c r="X26388" s="65"/>
      <c r="Y26388" s="65"/>
      <c r="Z26388" s="65"/>
      <c r="AA26388" s="65"/>
      <c r="AB26388" s="65"/>
      <c r="AC26388" s="65"/>
      <c r="AJ26388" s="66"/>
    </row>
    <row r="26389" spans="17:36" ht="4.5" customHeight="1" x14ac:dyDescent="0.2">
      <c r="Q26389" s="65"/>
      <c r="R26389" s="65"/>
      <c r="X26389" s="65"/>
      <c r="Y26389" s="65"/>
      <c r="Z26389" s="65"/>
      <c r="AA26389" s="65"/>
      <c r="AB26389" s="65"/>
      <c r="AC26389" s="65"/>
      <c r="AJ26389" s="66"/>
    </row>
    <row r="26390" spans="17:36" ht="4.5" customHeight="1" x14ac:dyDescent="0.2">
      <c r="Q26390" s="65"/>
      <c r="R26390" s="65"/>
      <c r="X26390" s="65"/>
      <c r="Y26390" s="65"/>
      <c r="Z26390" s="65"/>
      <c r="AA26390" s="65"/>
      <c r="AB26390" s="65"/>
      <c r="AC26390" s="65"/>
      <c r="AJ26390" s="66"/>
    </row>
    <row r="26391" spans="17:36" ht="4.5" customHeight="1" x14ac:dyDescent="0.2">
      <c r="Q26391" s="65"/>
      <c r="R26391" s="65"/>
      <c r="X26391" s="65"/>
      <c r="Y26391" s="65"/>
      <c r="Z26391" s="65"/>
      <c r="AA26391" s="65"/>
      <c r="AB26391" s="65"/>
      <c r="AC26391" s="65"/>
      <c r="AJ26391" s="66"/>
    </row>
    <row r="26392" spans="17:36" ht="4.5" customHeight="1" x14ac:dyDescent="0.2">
      <c r="Q26392" s="65"/>
      <c r="R26392" s="65"/>
      <c r="X26392" s="65"/>
      <c r="Y26392" s="65"/>
      <c r="Z26392" s="65"/>
      <c r="AA26392" s="65"/>
      <c r="AB26392" s="65"/>
      <c r="AC26392" s="65"/>
      <c r="AJ26392" s="66"/>
    </row>
    <row r="26393" spans="17:36" ht="4.5" customHeight="1" x14ac:dyDescent="0.2">
      <c r="Q26393" s="65"/>
      <c r="R26393" s="65"/>
      <c r="X26393" s="65"/>
      <c r="Y26393" s="65"/>
      <c r="Z26393" s="65"/>
      <c r="AA26393" s="65"/>
      <c r="AB26393" s="65"/>
      <c r="AC26393" s="65"/>
      <c r="AJ26393" s="66"/>
    </row>
    <row r="26394" spans="17:36" ht="4.5" customHeight="1" x14ac:dyDescent="0.2">
      <c r="Q26394" s="65"/>
      <c r="R26394" s="65"/>
      <c r="X26394" s="65"/>
      <c r="Y26394" s="65"/>
      <c r="Z26394" s="65"/>
      <c r="AA26394" s="65"/>
      <c r="AB26394" s="65"/>
      <c r="AC26394" s="65"/>
      <c r="AJ26394" s="66"/>
    </row>
    <row r="26395" spans="17:36" ht="4.5" customHeight="1" x14ac:dyDescent="0.2">
      <c r="Q26395" s="65"/>
      <c r="R26395" s="65"/>
      <c r="X26395" s="65"/>
      <c r="Y26395" s="65"/>
      <c r="Z26395" s="65"/>
      <c r="AA26395" s="65"/>
      <c r="AB26395" s="65"/>
      <c r="AC26395" s="65"/>
      <c r="AJ26395" s="66"/>
    </row>
    <row r="26396" spans="17:36" ht="4.5" customHeight="1" x14ac:dyDescent="0.2">
      <c r="Q26396" s="65"/>
      <c r="R26396" s="65"/>
      <c r="X26396" s="65"/>
      <c r="Y26396" s="65"/>
      <c r="Z26396" s="65"/>
      <c r="AA26396" s="65"/>
      <c r="AB26396" s="65"/>
      <c r="AC26396" s="65"/>
      <c r="AJ26396" s="66"/>
    </row>
    <row r="26397" spans="17:36" ht="4.5" customHeight="1" x14ac:dyDescent="0.2">
      <c r="Q26397" s="65"/>
      <c r="R26397" s="65"/>
      <c r="X26397" s="65"/>
      <c r="Y26397" s="65"/>
      <c r="Z26397" s="65"/>
      <c r="AA26397" s="65"/>
      <c r="AB26397" s="65"/>
      <c r="AC26397" s="65"/>
      <c r="AJ26397" s="66"/>
    </row>
    <row r="26398" spans="17:36" ht="4.5" customHeight="1" x14ac:dyDescent="0.2">
      <c r="Q26398" s="65"/>
      <c r="R26398" s="65"/>
      <c r="X26398" s="65"/>
      <c r="Y26398" s="65"/>
      <c r="Z26398" s="65"/>
      <c r="AA26398" s="65"/>
      <c r="AB26398" s="65"/>
      <c r="AC26398" s="65"/>
      <c r="AJ26398" s="66"/>
    </row>
    <row r="26399" spans="17:36" ht="4.5" customHeight="1" x14ac:dyDescent="0.2">
      <c r="Q26399" s="65"/>
      <c r="R26399" s="65"/>
      <c r="X26399" s="65"/>
      <c r="Y26399" s="65"/>
      <c r="Z26399" s="65"/>
      <c r="AA26399" s="65"/>
      <c r="AB26399" s="65"/>
      <c r="AC26399" s="65"/>
      <c r="AJ26399" s="66"/>
    </row>
    <row r="26400" spans="17:36" ht="4.5" customHeight="1" x14ac:dyDescent="0.2">
      <c r="Q26400" s="65"/>
      <c r="R26400" s="65"/>
      <c r="X26400" s="65"/>
      <c r="Y26400" s="65"/>
      <c r="Z26400" s="65"/>
      <c r="AA26400" s="65"/>
      <c r="AB26400" s="65"/>
      <c r="AC26400" s="65"/>
      <c r="AJ26400" s="66"/>
    </row>
    <row r="26401" spans="17:36" ht="4.5" customHeight="1" x14ac:dyDescent="0.2">
      <c r="Q26401" s="65"/>
      <c r="R26401" s="65"/>
      <c r="X26401" s="65"/>
      <c r="Y26401" s="65"/>
      <c r="Z26401" s="65"/>
      <c r="AA26401" s="65"/>
      <c r="AB26401" s="65"/>
      <c r="AC26401" s="65"/>
      <c r="AJ26401" s="66"/>
    </row>
    <row r="26402" spans="17:36" ht="4.5" customHeight="1" x14ac:dyDescent="0.2">
      <c r="Q26402" s="65"/>
      <c r="R26402" s="65"/>
      <c r="X26402" s="65"/>
      <c r="Y26402" s="65"/>
      <c r="Z26402" s="65"/>
      <c r="AA26402" s="65"/>
      <c r="AB26402" s="65"/>
      <c r="AC26402" s="65"/>
      <c r="AJ26402" s="66"/>
    </row>
    <row r="26403" spans="17:36" ht="4.5" customHeight="1" x14ac:dyDescent="0.2">
      <c r="Q26403" s="65"/>
      <c r="R26403" s="65"/>
      <c r="X26403" s="65"/>
      <c r="Y26403" s="65"/>
      <c r="Z26403" s="65"/>
      <c r="AA26403" s="65"/>
      <c r="AB26403" s="65"/>
      <c r="AC26403" s="65"/>
      <c r="AJ26403" s="66"/>
    </row>
    <row r="26404" spans="17:36" ht="4.5" customHeight="1" x14ac:dyDescent="0.2">
      <c r="Q26404" s="65"/>
      <c r="R26404" s="65"/>
      <c r="X26404" s="65"/>
      <c r="Y26404" s="65"/>
      <c r="Z26404" s="65"/>
      <c r="AA26404" s="65"/>
      <c r="AB26404" s="65"/>
      <c r="AC26404" s="65"/>
      <c r="AJ26404" s="66"/>
    </row>
    <row r="26405" spans="17:36" ht="4.5" customHeight="1" x14ac:dyDescent="0.2">
      <c r="Q26405" s="65"/>
      <c r="R26405" s="65"/>
      <c r="X26405" s="65"/>
      <c r="Y26405" s="65"/>
      <c r="Z26405" s="65"/>
      <c r="AA26405" s="65"/>
      <c r="AB26405" s="65"/>
      <c r="AC26405" s="65"/>
      <c r="AJ26405" s="66"/>
    </row>
    <row r="26406" spans="17:36" ht="4.5" customHeight="1" x14ac:dyDescent="0.2">
      <c r="Q26406" s="65"/>
      <c r="R26406" s="65"/>
      <c r="X26406" s="65"/>
      <c r="Y26406" s="65"/>
      <c r="Z26406" s="65"/>
      <c r="AA26406" s="65"/>
      <c r="AB26406" s="65"/>
      <c r="AC26406" s="65"/>
      <c r="AJ26406" s="66"/>
    </row>
    <row r="26407" spans="17:36" ht="4.5" customHeight="1" x14ac:dyDescent="0.2">
      <c r="Q26407" s="65"/>
      <c r="R26407" s="65"/>
      <c r="X26407" s="65"/>
      <c r="Y26407" s="65"/>
      <c r="Z26407" s="65"/>
      <c r="AA26407" s="65"/>
      <c r="AB26407" s="65"/>
      <c r="AC26407" s="65"/>
      <c r="AJ26407" s="66"/>
    </row>
    <row r="26408" spans="17:36" ht="4.5" customHeight="1" x14ac:dyDescent="0.2">
      <c r="Q26408" s="65"/>
      <c r="R26408" s="65"/>
      <c r="X26408" s="65"/>
      <c r="Y26408" s="65"/>
      <c r="Z26408" s="65"/>
      <c r="AA26408" s="65"/>
      <c r="AB26408" s="65"/>
      <c r="AC26408" s="65"/>
      <c r="AJ26408" s="66"/>
    </row>
    <row r="26409" spans="17:36" ht="4.5" customHeight="1" x14ac:dyDescent="0.2">
      <c r="Q26409" s="65"/>
      <c r="R26409" s="65"/>
      <c r="X26409" s="65"/>
      <c r="Y26409" s="65"/>
      <c r="Z26409" s="65"/>
      <c r="AA26409" s="65"/>
      <c r="AB26409" s="65"/>
      <c r="AC26409" s="65"/>
      <c r="AJ26409" s="66"/>
    </row>
    <row r="26410" spans="17:36" ht="4.5" customHeight="1" x14ac:dyDescent="0.2">
      <c r="Q26410" s="65"/>
      <c r="R26410" s="65"/>
      <c r="X26410" s="65"/>
      <c r="Y26410" s="65"/>
      <c r="Z26410" s="65"/>
      <c r="AA26410" s="65"/>
      <c r="AB26410" s="65"/>
      <c r="AC26410" s="65"/>
      <c r="AJ26410" s="66"/>
    </row>
    <row r="26411" spans="17:36" ht="4.5" customHeight="1" x14ac:dyDescent="0.2">
      <c r="Q26411" s="65"/>
      <c r="R26411" s="65"/>
      <c r="X26411" s="65"/>
      <c r="Y26411" s="65"/>
      <c r="Z26411" s="65"/>
      <c r="AA26411" s="65"/>
      <c r="AB26411" s="65"/>
      <c r="AC26411" s="65"/>
      <c r="AJ26411" s="66"/>
    </row>
    <row r="26412" spans="17:36" ht="4.5" customHeight="1" x14ac:dyDescent="0.2">
      <c r="Q26412" s="65"/>
      <c r="R26412" s="65"/>
      <c r="X26412" s="65"/>
      <c r="Y26412" s="65"/>
      <c r="Z26412" s="65"/>
      <c r="AA26412" s="65"/>
      <c r="AB26412" s="65"/>
      <c r="AC26412" s="65"/>
      <c r="AJ26412" s="66"/>
    </row>
    <row r="26413" spans="17:36" ht="4.5" customHeight="1" x14ac:dyDescent="0.2">
      <c r="Q26413" s="65"/>
      <c r="R26413" s="65"/>
      <c r="X26413" s="65"/>
      <c r="Y26413" s="65"/>
      <c r="Z26413" s="65"/>
      <c r="AA26413" s="65"/>
      <c r="AB26413" s="65"/>
      <c r="AC26413" s="65"/>
      <c r="AJ26413" s="66"/>
    </row>
    <row r="26414" spans="17:36" ht="4.5" customHeight="1" x14ac:dyDescent="0.2">
      <c r="Q26414" s="65"/>
      <c r="R26414" s="65"/>
      <c r="X26414" s="65"/>
      <c r="Y26414" s="65"/>
      <c r="Z26414" s="65"/>
      <c r="AA26414" s="65"/>
      <c r="AB26414" s="65"/>
      <c r="AC26414" s="65"/>
      <c r="AJ26414" s="66"/>
    </row>
    <row r="26415" spans="17:36" ht="4.5" customHeight="1" x14ac:dyDescent="0.2">
      <c r="Q26415" s="65"/>
      <c r="R26415" s="65"/>
      <c r="X26415" s="65"/>
      <c r="Y26415" s="65"/>
      <c r="Z26415" s="65"/>
      <c r="AA26415" s="65"/>
      <c r="AB26415" s="65"/>
      <c r="AC26415" s="65"/>
      <c r="AJ26415" s="66"/>
    </row>
    <row r="26416" spans="17:36" ht="4.5" customHeight="1" x14ac:dyDescent="0.2">
      <c r="Q26416" s="65"/>
      <c r="R26416" s="65"/>
      <c r="X26416" s="65"/>
      <c r="Y26416" s="65"/>
      <c r="Z26416" s="65"/>
      <c r="AA26416" s="65"/>
      <c r="AB26416" s="65"/>
      <c r="AC26416" s="65"/>
      <c r="AJ26416" s="66"/>
    </row>
    <row r="26417" spans="17:36" ht="4.5" customHeight="1" x14ac:dyDescent="0.2">
      <c r="Q26417" s="65"/>
      <c r="R26417" s="65"/>
      <c r="X26417" s="65"/>
      <c r="Y26417" s="65"/>
      <c r="Z26417" s="65"/>
      <c r="AA26417" s="65"/>
      <c r="AB26417" s="65"/>
      <c r="AC26417" s="65"/>
      <c r="AJ26417" s="66"/>
    </row>
    <row r="26418" spans="17:36" ht="4.5" customHeight="1" x14ac:dyDescent="0.2">
      <c r="Q26418" s="65"/>
      <c r="R26418" s="65"/>
      <c r="X26418" s="65"/>
      <c r="Y26418" s="65"/>
      <c r="Z26418" s="65"/>
      <c r="AA26418" s="65"/>
      <c r="AB26418" s="65"/>
      <c r="AC26418" s="65"/>
      <c r="AJ26418" s="66"/>
    </row>
    <row r="26419" spans="17:36" ht="4.5" customHeight="1" x14ac:dyDescent="0.2">
      <c r="Q26419" s="65"/>
      <c r="R26419" s="65"/>
      <c r="X26419" s="65"/>
      <c r="Y26419" s="65"/>
      <c r="Z26419" s="65"/>
      <c r="AA26419" s="65"/>
      <c r="AB26419" s="65"/>
      <c r="AC26419" s="65"/>
      <c r="AJ26419" s="66"/>
    </row>
    <row r="26420" spans="17:36" ht="4.5" customHeight="1" x14ac:dyDescent="0.2">
      <c r="Q26420" s="65"/>
      <c r="R26420" s="65"/>
      <c r="X26420" s="65"/>
      <c r="Y26420" s="65"/>
      <c r="Z26420" s="65"/>
      <c r="AA26420" s="65"/>
      <c r="AB26420" s="65"/>
      <c r="AC26420" s="65"/>
      <c r="AJ26420" s="66"/>
    </row>
    <row r="26421" spans="17:36" ht="4.5" customHeight="1" x14ac:dyDescent="0.2">
      <c r="Q26421" s="65"/>
      <c r="R26421" s="65"/>
      <c r="X26421" s="65"/>
      <c r="Y26421" s="65"/>
      <c r="Z26421" s="65"/>
      <c r="AA26421" s="65"/>
      <c r="AB26421" s="65"/>
      <c r="AC26421" s="65"/>
      <c r="AJ26421" s="66"/>
    </row>
    <row r="26422" spans="17:36" ht="4.5" customHeight="1" x14ac:dyDescent="0.2">
      <c r="Q26422" s="65"/>
      <c r="R26422" s="65"/>
      <c r="X26422" s="65"/>
      <c r="Y26422" s="65"/>
      <c r="Z26422" s="65"/>
      <c r="AA26422" s="65"/>
      <c r="AB26422" s="65"/>
      <c r="AC26422" s="65"/>
      <c r="AJ26422" s="66"/>
    </row>
    <row r="26423" spans="17:36" ht="4.5" customHeight="1" x14ac:dyDescent="0.2">
      <c r="Q26423" s="65"/>
      <c r="R26423" s="65"/>
      <c r="X26423" s="65"/>
      <c r="Y26423" s="65"/>
      <c r="Z26423" s="65"/>
      <c r="AA26423" s="65"/>
      <c r="AB26423" s="65"/>
      <c r="AC26423" s="65"/>
      <c r="AJ26423" s="66"/>
    </row>
    <row r="26424" spans="17:36" ht="4.5" customHeight="1" x14ac:dyDescent="0.2">
      <c r="Q26424" s="65"/>
      <c r="R26424" s="65"/>
      <c r="X26424" s="65"/>
      <c r="Y26424" s="65"/>
      <c r="Z26424" s="65"/>
      <c r="AA26424" s="65"/>
      <c r="AB26424" s="65"/>
      <c r="AC26424" s="65"/>
      <c r="AJ26424" s="66"/>
    </row>
    <row r="26425" spans="17:36" ht="4.5" customHeight="1" x14ac:dyDescent="0.2">
      <c r="Q26425" s="65"/>
      <c r="R26425" s="65"/>
      <c r="X26425" s="65"/>
      <c r="Y26425" s="65"/>
      <c r="Z26425" s="65"/>
      <c r="AA26425" s="65"/>
      <c r="AB26425" s="65"/>
      <c r="AC26425" s="65"/>
      <c r="AJ26425" s="66"/>
    </row>
    <row r="26426" spans="17:36" ht="4.5" customHeight="1" x14ac:dyDescent="0.2">
      <c r="Q26426" s="65"/>
      <c r="R26426" s="65"/>
      <c r="X26426" s="65"/>
      <c r="Y26426" s="65"/>
      <c r="Z26426" s="65"/>
      <c r="AA26426" s="65"/>
      <c r="AB26426" s="65"/>
      <c r="AC26426" s="65"/>
      <c r="AJ26426" s="66"/>
    </row>
    <row r="26427" spans="17:36" ht="4.5" customHeight="1" x14ac:dyDescent="0.2">
      <c r="Q26427" s="65"/>
      <c r="R26427" s="65"/>
      <c r="X26427" s="65"/>
      <c r="Y26427" s="65"/>
      <c r="Z26427" s="65"/>
      <c r="AA26427" s="65"/>
      <c r="AB26427" s="65"/>
      <c r="AC26427" s="65"/>
      <c r="AJ26427" s="66"/>
    </row>
    <row r="26428" spans="17:36" ht="4.5" customHeight="1" x14ac:dyDescent="0.2">
      <c r="Q26428" s="65"/>
      <c r="R26428" s="65"/>
      <c r="X26428" s="65"/>
      <c r="Y26428" s="65"/>
      <c r="Z26428" s="65"/>
      <c r="AA26428" s="65"/>
      <c r="AB26428" s="65"/>
      <c r="AC26428" s="65"/>
      <c r="AJ26428" s="66"/>
    </row>
    <row r="26429" spans="17:36" ht="4.5" customHeight="1" x14ac:dyDescent="0.2">
      <c r="Q26429" s="65"/>
      <c r="R26429" s="65"/>
      <c r="X26429" s="65"/>
      <c r="Y26429" s="65"/>
      <c r="Z26429" s="65"/>
      <c r="AA26429" s="65"/>
      <c r="AB26429" s="65"/>
      <c r="AC26429" s="65"/>
      <c r="AJ26429" s="66"/>
    </row>
    <row r="26430" spans="17:36" ht="4.5" customHeight="1" x14ac:dyDescent="0.2">
      <c r="Q26430" s="65"/>
      <c r="R26430" s="65"/>
      <c r="X26430" s="65"/>
      <c r="Y26430" s="65"/>
      <c r="Z26430" s="65"/>
      <c r="AA26430" s="65"/>
      <c r="AB26430" s="65"/>
      <c r="AC26430" s="65"/>
      <c r="AJ26430" s="66"/>
    </row>
    <row r="26431" spans="17:36" ht="4.5" customHeight="1" x14ac:dyDescent="0.2">
      <c r="Q26431" s="65"/>
      <c r="R26431" s="65"/>
      <c r="X26431" s="65"/>
      <c r="Y26431" s="65"/>
      <c r="Z26431" s="65"/>
      <c r="AA26431" s="65"/>
      <c r="AB26431" s="65"/>
      <c r="AC26431" s="65"/>
      <c r="AJ26431" s="66"/>
    </row>
    <row r="26432" spans="17:36" ht="4.5" customHeight="1" x14ac:dyDescent="0.2">
      <c r="Q26432" s="65"/>
      <c r="R26432" s="65"/>
      <c r="X26432" s="65"/>
      <c r="Y26432" s="65"/>
      <c r="Z26432" s="65"/>
      <c r="AA26432" s="65"/>
      <c r="AB26432" s="65"/>
      <c r="AC26432" s="65"/>
      <c r="AJ26432" s="66"/>
    </row>
    <row r="26433" spans="17:36" ht="4.5" customHeight="1" x14ac:dyDescent="0.2">
      <c r="Q26433" s="65"/>
      <c r="R26433" s="65"/>
      <c r="X26433" s="65"/>
      <c r="Y26433" s="65"/>
      <c r="Z26433" s="65"/>
      <c r="AA26433" s="65"/>
      <c r="AB26433" s="65"/>
      <c r="AC26433" s="65"/>
      <c r="AJ26433" s="66"/>
    </row>
    <row r="26434" spans="17:36" ht="4.5" customHeight="1" x14ac:dyDescent="0.2">
      <c r="Q26434" s="65"/>
      <c r="R26434" s="65"/>
      <c r="X26434" s="65"/>
      <c r="Y26434" s="65"/>
      <c r="Z26434" s="65"/>
      <c r="AA26434" s="65"/>
      <c r="AB26434" s="65"/>
      <c r="AC26434" s="65"/>
      <c r="AJ26434" s="66"/>
    </row>
    <row r="26435" spans="17:36" ht="4.5" customHeight="1" x14ac:dyDescent="0.2">
      <c r="Q26435" s="65"/>
      <c r="R26435" s="65"/>
      <c r="X26435" s="65"/>
      <c r="Y26435" s="65"/>
      <c r="Z26435" s="65"/>
      <c r="AA26435" s="65"/>
      <c r="AB26435" s="65"/>
      <c r="AC26435" s="65"/>
      <c r="AJ26435" s="66"/>
    </row>
    <row r="26436" spans="17:36" ht="4.5" customHeight="1" x14ac:dyDescent="0.2">
      <c r="Q26436" s="65"/>
      <c r="R26436" s="65"/>
      <c r="X26436" s="65"/>
      <c r="Y26436" s="65"/>
      <c r="Z26436" s="65"/>
      <c r="AA26436" s="65"/>
      <c r="AB26436" s="65"/>
      <c r="AC26436" s="65"/>
      <c r="AJ26436" s="66"/>
    </row>
    <row r="26437" spans="17:36" ht="4.5" customHeight="1" x14ac:dyDescent="0.2">
      <c r="Q26437" s="65"/>
      <c r="R26437" s="65"/>
      <c r="X26437" s="65"/>
      <c r="Y26437" s="65"/>
      <c r="Z26437" s="65"/>
      <c r="AA26437" s="65"/>
      <c r="AB26437" s="65"/>
      <c r="AC26437" s="65"/>
      <c r="AJ26437" s="66"/>
    </row>
    <row r="26438" spans="17:36" ht="4.5" customHeight="1" x14ac:dyDescent="0.2">
      <c r="Q26438" s="65"/>
      <c r="R26438" s="65"/>
      <c r="X26438" s="65"/>
      <c r="Y26438" s="65"/>
      <c r="Z26438" s="65"/>
      <c r="AA26438" s="65"/>
      <c r="AB26438" s="65"/>
      <c r="AC26438" s="65"/>
      <c r="AJ26438" s="66"/>
    </row>
    <row r="26439" spans="17:36" ht="4.5" customHeight="1" x14ac:dyDescent="0.2">
      <c r="Q26439" s="65"/>
      <c r="R26439" s="65"/>
      <c r="X26439" s="65"/>
      <c r="Y26439" s="65"/>
      <c r="Z26439" s="65"/>
      <c r="AA26439" s="65"/>
      <c r="AB26439" s="65"/>
      <c r="AC26439" s="65"/>
      <c r="AJ26439" s="66"/>
    </row>
    <row r="26440" spans="17:36" ht="4.5" customHeight="1" x14ac:dyDescent="0.2">
      <c r="Q26440" s="65"/>
      <c r="R26440" s="65"/>
      <c r="X26440" s="65"/>
      <c r="Y26440" s="65"/>
      <c r="Z26440" s="65"/>
      <c r="AA26440" s="65"/>
      <c r="AB26440" s="65"/>
      <c r="AC26440" s="65"/>
      <c r="AJ26440" s="66"/>
    </row>
    <row r="26441" spans="17:36" ht="4.5" customHeight="1" x14ac:dyDescent="0.2">
      <c r="Q26441" s="65"/>
      <c r="R26441" s="65"/>
      <c r="X26441" s="65"/>
      <c r="Y26441" s="65"/>
      <c r="Z26441" s="65"/>
      <c r="AA26441" s="65"/>
      <c r="AB26441" s="65"/>
      <c r="AC26441" s="65"/>
      <c r="AJ26441" s="66"/>
    </row>
    <row r="26442" spans="17:36" ht="4.5" customHeight="1" x14ac:dyDescent="0.2">
      <c r="Q26442" s="65"/>
      <c r="R26442" s="65"/>
      <c r="X26442" s="65"/>
      <c r="Y26442" s="65"/>
      <c r="Z26442" s="65"/>
      <c r="AA26442" s="65"/>
      <c r="AB26442" s="65"/>
      <c r="AC26442" s="65"/>
      <c r="AJ26442" s="66"/>
    </row>
    <row r="26443" spans="17:36" ht="4.5" customHeight="1" x14ac:dyDescent="0.2">
      <c r="Q26443" s="65"/>
      <c r="R26443" s="65"/>
      <c r="X26443" s="65"/>
      <c r="Y26443" s="65"/>
      <c r="Z26443" s="65"/>
      <c r="AA26443" s="65"/>
      <c r="AB26443" s="65"/>
      <c r="AC26443" s="65"/>
      <c r="AJ26443" s="66"/>
    </row>
    <row r="26444" spans="17:36" ht="4.5" customHeight="1" x14ac:dyDescent="0.2">
      <c r="Q26444" s="65"/>
      <c r="R26444" s="65"/>
      <c r="X26444" s="65"/>
      <c r="Y26444" s="65"/>
      <c r="Z26444" s="65"/>
      <c r="AA26444" s="65"/>
      <c r="AB26444" s="65"/>
      <c r="AC26444" s="65"/>
      <c r="AJ26444" s="66"/>
    </row>
    <row r="26445" spans="17:36" ht="4.5" customHeight="1" x14ac:dyDescent="0.2">
      <c r="Q26445" s="65"/>
      <c r="R26445" s="65"/>
      <c r="X26445" s="65"/>
      <c r="Y26445" s="65"/>
      <c r="Z26445" s="65"/>
      <c r="AA26445" s="65"/>
      <c r="AB26445" s="65"/>
      <c r="AC26445" s="65"/>
      <c r="AJ26445" s="66"/>
    </row>
    <row r="26446" spans="17:36" ht="4.5" customHeight="1" x14ac:dyDescent="0.2">
      <c r="Q26446" s="65"/>
      <c r="R26446" s="65"/>
      <c r="X26446" s="65"/>
      <c r="Y26446" s="65"/>
      <c r="Z26446" s="65"/>
      <c r="AA26446" s="65"/>
      <c r="AB26446" s="65"/>
      <c r="AC26446" s="65"/>
      <c r="AJ26446" s="66"/>
    </row>
    <row r="26447" spans="17:36" ht="4.5" customHeight="1" x14ac:dyDescent="0.2">
      <c r="Q26447" s="65"/>
      <c r="R26447" s="65"/>
      <c r="X26447" s="65"/>
      <c r="Y26447" s="65"/>
      <c r="Z26447" s="65"/>
      <c r="AA26447" s="65"/>
      <c r="AB26447" s="65"/>
      <c r="AC26447" s="65"/>
      <c r="AJ26447" s="66"/>
    </row>
    <row r="26448" spans="17:36" ht="4.5" customHeight="1" x14ac:dyDescent="0.2">
      <c r="Q26448" s="65"/>
      <c r="R26448" s="65"/>
      <c r="X26448" s="65"/>
      <c r="Y26448" s="65"/>
      <c r="Z26448" s="65"/>
      <c r="AA26448" s="65"/>
      <c r="AB26448" s="65"/>
      <c r="AC26448" s="65"/>
      <c r="AJ26448" s="66"/>
    </row>
    <row r="26449" spans="17:36" ht="4.5" customHeight="1" x14ac:dyDescent="0.2">
      <c r="Q26449" s="65"/>
      <c r="R26449" s="65"/>
      <c r="X26449" s="65"/>
      <c r="Y26449" s="65"/>
      <c r="Z26449" s="65"/>
      <c r="AA26449" s="65"/>
      <c r="AB26449" s="65"/>
      <c r="AC26449" s="65"/>
      <c r="AJ26449" s="66"/>
    </row>
    <row r="26450" spans="17:36" ht="4.5" customHeight="1" x14ac:dyDescent="0.2">
      <c r="Q26450" s="65"/>
      <c r="R26450" s="65"/>
      <c r="X26450" s="65"/>
      <c r="Y26450" s="65"/>
      <c r="Z26450" s="65"/>
      <c r="AA26450" s="65"/>
      <c r="AB26450" s="65"/>
      <c r="AC26450" s="65"/>
      <c r="AJ26450" s="66"/>
    </row>
    <row r="26451" spans="17:36" ht="4.5" customHeight="1" x14ac:dyDescent="0.2">
      <c r="Q26451" s="65"/>
      <c r="R26451" s="65"/>
      <c r="X26451" s="65"/>
      <c r="Y26451" s="65"/>
      <c r="Z26451" s="65"/>
      <c r="AA26451" s="65"/>
      <c r="AB26451" s="65"/>
      <c r="AC26451" s="65"/>
      <c r="AJ26451" s="66"/>
    </row>
    <row r="26452" spans="17:36" ht="4.5" customHeight="1" x14ac:dyDescent="0.2">
      <c r="Q26452" s="65"/>
      <c r="R26452" s="65"/>
      <c r="X26452" s="65"/>
      <c r="Y26452" s="65"/>
      <c r="Z26452" s="65"/>
      <c r="AA26452" s="65"/>
      <c r="AB26452" s="65"/>
      <c r="AC26452" s="65"/>
      <c r="AJ26452" s="66"/>
    </row>
    <row r="26453" spans="17:36" ht="4.5" customHeight="1" x14ac:dyDescent="0.2">
      <c r="Q26453" s="65"/>
      <c r="R26453" s="65"/>
      <c r="X26453" s="65"/>
      <c r="Y26453" s="65"/>
      <c r="Z26453" s="65"/>
      <c r="AA26453" s="65"/>
      <c r="AB26453" s="65"/>
      <c r="AC26453" s="65"/>
      <c r="AJ26453" s="66"/>
    </row>
    <row r="26454" spans="17:36" ht="4.5" customHeight="1" x14ac:dyDescent="0.2">
      <c r="Q26454" s="65"/>
      <c r="R26454" s="65"/>
      <c r="X26454" s="65"/>
      <c r="Y26454" s="65"/>
      <c r="Z26454" s="65"/>
      <c r="AA26454" s="65"/>
      <c r="AB26454" s="65"/>
      <c r="AC26454" s="65"/>
      <c r="AJ26454" s="66"/>
    </row>
    <row r="26455" spans="17:36" ht="4.5" customHeight="1" x14ac:dyDescent="0.2">
      <c r="Q26455" s="65"/>
      <c r="R26455" s="65"/>
      <c r="X26455" s="65"/>
      <c r="Y26455" s="65"/>
      <c r="Z26455" s="65"/>
      <c r="AA26455" s="65"/>
      <c r="AB26455" s="65"/>
      <c r="AC26455" s="65"/>
      <c r="AJ26455" s="66"/>
    </row>
    <row r="26456" spans="17:36" ht="4.5" customHeight="1" x14ac:dyDescent="0.2">
      <c r="Q26456" s="65"/>
      <c r="R26456" s="65"/>
      <c r="X26456" s="65"/>
      <c r="Y26456" s="65"/>
      <c r="Z26456" s="65"/>
      <c r="AA26456" s="65"/>
      <c r="AB26456" s="65"/>
      <c r="AC26456" s="65"/>
      <c r="AJ26456" s="66"/>
    </row>
    <row r="26457" spans="17:36" ht="4.5" customHeight="1" x14ac:dyDescent="0.2">
      <c r="Q26457" s="65"/>
      <c r="R26457" s="65"/>
      <c r="X26457" s="65"/>
      <c r="Y26457" s="65"/>
      <c r="Z26457" s="65"/>
      <c r="AA26457" s="65"/>
      <c r="AB26457" s="65"/>
      <c r="AC26457" s="65"/>
      <c r="AJ26457" s="66"/>
    </row>
    <row r="26458" spans="17:36" ht="4.5" customHeight="1" x14ac:dyDescent="0.2">
      <c r="Q26458" s="65"/>
      <c r="R26458" s="65"/>
      <c r="X26458" s="65"/>
      <c r="Y26458" s="65"/>
      <c r="Z26458" s="65"/>
      <c r="AA26458" s="65"/>
      <c r="AB26458" s="65"/>
      <c r="AC26458" s="65"/>
      <c r="AJ26458" s="66"/>
    </row>
    <row r="26459" spans="17:36" ht="4.5" customHeight="1" x14ac:dyDescent="0.2">
      <c r="Q26459" s="65"/>
      <c r="R26459" s="65"/>
      <c r="X26459" s="65"/>
      <c r="Y26459" s="65"/>
      <c r="Z26459" s="65"/>
      <c r="AA26459" s="65"/>
      <c r="AB26459" s="65"/>
      <c r="AC26459" s="65"/>
      <c r="AJ26459" s="66"/>
    </row>
    <row r="26460" spans="17:36" ht="4.5" customHeight="1" x14ac:dyDescent="0.2">
      <c r="Q26460" s="65"/>
      <c r="R26460" s="65"/>
      <c r="X26460" s="65"/>
      <c r="Y26460" s="65"/>
      <c r="Z26460" s="65"/>
      <c r="AA26460" s="65"/>
      <c r="AB26460" s="65"/>
      <c r="AC26460" s="65"/>
      <c r="AJ26460" s="66"/>
    </row>
    <row r="26461" spans="17:36" ht="4.5" customHeight="1" x14ac:dyDescent="0.2">
      <c r="Q26461" s="65"/>
      <c r="R26461" s="65"/>
      <c r="X26461" s="65"/>
      <c r="Y26461" s="65"/>
      <c r="Z26461" s="65"/>
      <c r="AA26461" s="65"/>
      <c r="AB26461" s="65"/>
      <c r="AC26461" s="65"/>
      <c r="AJ26461" s="66"/>
    </row>
    <row r="26462" spans="17:36" ht="4.5" customHeight="1" x14ac:dyDescent="0.2">
      <c r="Q26462" s="65"/>
      <c r="R26462" s="65"/>
      <c r="X26462" s="65"/>
      <c r="Y26462" s="65"/>
      <c r="Z26462" s="65"/>
      <c r="AA26462" s="65"/>
      <c r="AB26462" s="65"/>
      <c r="AC26462" s="65"/>
      <c r="AJ26462" s="66"/>
    </row>
    <row r="26463" spans="17:36" ht="4.5" customHeight="1" x14ac:dyDescent="0.2">
      <c r="Q26463" s="65"/>
      <c r="R26463" s="65"/>
      <c r="X26463" s="65"/>
      <c r="Y26463" s="65"/>
      <c r="Z26463" s="65"/>
      <c r="AA26463" s="65"/>
      <c r="AB26463" s="65"/>
      <c r="AC26463" s="65"/>
      <c r="AJ26463" s="66"/>
    </row>
    <row r="26464" spans="17:36" ht="4.5" customHeight="1" x14ac:dyDescent="0.2">
      <c r="Q26464" s="65"/>
      <c r="R26464" s="65"/>
      <c r="X26464" s="65"/>
      <c r="Y26464" s="65"/>
      <c r="Z26464" s="65"/>
      <c r="AA26464" s="65"/>
      <c r="AB26464" s="65"/>
      <c r="AC26464" s="65"/>
      <c r="AJ26464" s="66"/>
    </row>
    <row r="26465" spans="17:36" ht="4.5" customHeight="1" x14ac:dyDescent="0.2">
      <c r="Q26465" s="65"/>
      <c r="R26465" s="65"/>
      <c r="X26465" s="65"/>
      <c r="Y26465" s="65"/>
      <c r="Z26465" s="65"/>
      <c r="AA26465" s="65"/>
      <c r="AB26465" s="65"/>
      <c r="AC26465" s="65"/>
      <c r="AJ26465" s="66"/>
    </row>
    <row r="26466" spans="17:36" ht="4.5" customHeight="1" x14ac:dyDescent="0.2">
      <c r="Q26466" s="65"/>
      <c r="R26466" s="65"/>
      <c r="X26466" s="65"/>
      <c r="Y26466" s="65"/>
      <c r="Z26466" s="65"/>
      <c r="AA26466" s="65"/>
      <c r="AB26466" s="65"/>
      <c r="AC26466" s="65"/>
      <c r="AJ26466" s="66"/>
    </row>
    <row r="26467" spans="17:36" ht="4.5" customHeight="1" x14ac:dyDescent="0.2">
      <c r="Q26467" s="65"/>
      <c r="R26467" s="65"/>
      <c r="X26467" s="65"/>
      <c r="Y26467" s="65"/>
      <c r="Z26467" s="65"/>
      <c r="AA26467" s="65"/>
      <c r="AB26467" s="65"/>
      <c r="AC26467" s="65"/>
      <c r="AJ26467" s="66"/>
    </row>
    <row r="26468" spans="17:36" ht="4.5" customHeight="1" x14ac:dyDescent="0.2">
      <c r="Q26468" s="65"/>
      <c r="R26468" s="65"/>
      <c r="X26468" s="65"/>
      <c r="Y26468" s="65"/>
      <c r="Z26468" s="65"/>
      <c r="AA26468" s="65"/>
      <c r="AB26468" s="65"/>
      <c r="AC26468" s="65"/>
      <c r="AJ26468" s="66"/>
    </row>
    <row r="26469" spans="17:36" ht="4.5" customHeight="1" x14ac:dyDescent="0.2">
      <c r="Q26469" s="65"/>
      <c r="R26469" s="65"/>
      <c r="X26469" s="65"/>
      <c r="Y26469" s="65"/>
      <c r="Z26469" s="65"/>
      <c r="AA26469" s="65"/>
      <c r="AB26469" s="65"/>
      <c r="AC26469" s="65"/>
      <c r="AJ26469" s="66"/>
    </row>
    <row r="26470" spans="17:36" ht="4.5" customHeight="1" x14ac:dyDescent="0.2">
      <c r="Q26470" s="65"/>
      <c r="R26470" s="65"/>
      <c r="X26470" s="65"/>
      <c r="Y26470" s="65"/>
      <c r="Z26470" s="65"/>
      <c r="AA26470" s="65"/>
      <c r="AB26470" s="65"/>
      <c r="AC26470" s="65"/>
      <c r="AJ26470" s="66"/>
    </row>
    <row r="26471" spans="17:36" ht="4.5" customHeight="1" x14ac:dyDescent="0.2">
      <c r="Q26471" s="65"/>
      <c r="R26471" s="65"/>
      <c r="X26471" s="65"/>
      <c r="Y26471" s="65"/>
      <c r="Z26471" s="65"/>
      <c r="AA26471" s="65"/>
      <c r="AB26471" s="65"/>
      <c r="AC26471" s="65"/>
      <c r="AJ26471" s="66"/>
    </row>
    <row r="26472" spans="17:36" ht="4.5" customHeight="1" x14ac:dyDescent="0.2">
      <c r="Q26472" s="65"/>
      <c r="R26472" s="65"/>
      <c r="X26472" s="65"/>
      <c r="Y26472" s="65"/>
      <c r="Z26472" s="65"/>
      <c r="AA26472" s="65"/>
      <c r="AB26472" s="65"/>
      <c r="AC26472" s="65"/>
      <c r="AJ26472" s="66"/>
    </row>
    <row r="26473" spans="17:36" ht="4.5" customHeight="1" x14ac:dyDescent="0.2">
      <c r="Q26473" s="65"/>
      <c r="R26473" s="65"/>
      <c r="X26473" s="65"/>
      <c r="Y26473" s="65"/>
      <c r="Z26473" s="65"/>
      <c r="AA26473" s="65"/>
      <c r="AB26473" s="65"/>
      <c r="AC26473" s="65"/>
      <c r="AJ26473" s="66"/>
    </row>
    <row r="26474" spans="17:36" ht="4.5" customHeight="1" x14ac:dyDescent="0.2">
      <c r="Q26474" s="65"/>
      <c r="R26474" s="65"/>
      <c r="X26474" s="65"/>
      <c r="Y26474" s="65"/>
      <c r="Z26474" s="65"/>
      <c r="AA26474" s="65"/>
      <c r="AB26474" s="65"/>
      <c r="AC26474" s="65"/>
      <c r="AJ26474" s="66"/>
    </row>
    <row r="26475" spans="17:36" ht="4.5" customHeight="1" x14ac:dyDescent="0.2">
      <c r="Q26475" s="65"/>
      <c r="R26475" s="65"/>
      <c r="X26475" s="65"/>
      <c r="Y26475" s="65"/>
      <c r="Z26475" s="65"/>
      <c r="AA26475" s="65"/>
      <c r="AB26475" s="65"/>
      <c r="AC26475" s="65"/>
      <c r="AJ26475" s="66"/>
    </row>
    <row r="26476" spans="17:36" ht="4.5" customHeight="1" x14ac:dyDescent="0.2">
      <c r="Q26476" s="65"/>
      <c r="R26476" s="65"/>
      <c r="X26476" s="65"/>
      <c r="Y26476" s="65"/>
      <c r="Z26476" s="65"/>
      <c r="AA26476" s="65"/>
      <c r="AB26476" s="65"/>
      <c r="AC26476" s="65"/>
      <c r="AJ26476" s="66"/>
    </row>
    <row r="26477" spans="17:36" ht="4.5" customHeight="1" x14ac:dyDescent="0.2">
      <c r="Q26477" s="65"/>
      <c r="R26477" s="65"/>
      <c r="X26477" s="65"/>
      <c r="Y26477" s="65"/>
      <c r="Z26477" s="65"/>
      <c r="AA26477" s="65"/>
      <c r="AB26477" s="65"/>
      <c r="AC26477" s="65"/>
      <c r="AJ26477" s="66"/>
    </row>
    <row r="26478" spans="17:36" ht="4.5" customHeight="1" x14ac:dyDescent="0.2">
      <c r="Q26478" s="65"/>
      <c r="R26478" s="65"/>
      <c r="X26478" s="65"/>
      <c r="Y26478" s="65"/>
      <c r="Z26478" s="65"/>
      <c r="AA26478" s="65"/>
      <c r="AB26478" s="65"/>
      <c r="AC26478" s="65"/>
      <c r="AJ26478" s="66"/>
    </row>
    <row r="26479" spans="17:36" ht="4.5" customHeight="1" x14ac:dyDescent="0.2">
      <c r="Q26479" s="65"/>
      <c r="R26479" s="65"/>
      <c r="X26479" s="65"/>
      <c r="Y26479" s="65"/>
      <c r="Z26479" s="65"/>
      <c r="AA26479" s="65"/>
      <c r="AB26479" s="65"/>
      <c r="AC26479" s="65"/>
      <c r="AJ26479" s="66"/>
    </row>
    <row r="26480" spans="17:36" ht="4.5" customHeight="1" x14ac:dyDescent="0.2">
      <c r="Q26480" s="65"/>
      <c r="R26480" s="65"/>
      <c r="X26480" s="65"/>
      <c r="Y26480" s="65"/>
      <c r="Z26480" s="65"/>
      <c r="AA26480" s="65"/>
      <c r="AB26480" s="65"/>
      <c r="AC26480" s="65"/>
      <c r="AJ26480" s="66"/>
    </row>
    <row r="26481" spans="17:36" ht="4.5" customHeight="1" x14ac:dyDescent="0.2">
      <c r="Q26481" s="65"/>
      <c r="R26481" s="65"/>
      <c r="X26481" s="65"/>
      <c r="Y26481" s="65"/>
      <c r="Z26481" s="65"/>
      <c r="AA26481" s="65"/>
      <c r="AB26481" s="65"/>
      <c r="AC26481" s="65"/>
      <c r="AJ26481" s="66"/>
    </row>
    <row r="26482" spans="17:36" ht="4.5" customHeight="1" x14ac:dyDescent="0.2">
      <c r="Q26482" s="65"/>
      <c r="R26482" s="65"/>
      <c r="X26482" s="65"/>
      <c r="Y26482" s="65"/>
      <c r="Z26482" s="65"/>
      <c r="AA26482" s="65"/>
      <c r="AB26482" s="65"/>
      <c r="AC26482" s="65"/>
      <c r="AJ26482" s="66"/>
    </row>
    <row r="26483" spans="17:36" ht="4.5" customHeight="1" x14ac:dyDescent="0.2">
      <c r="Q26483" s="65"/>
      <c r="R26483" s="65"/>
      <c r="X26483" s="65"/>
      <c r="Y26483" s="65"/>
      <c r="Z26483" s="65"/>
      <c r="AA26483" s="65"/>
      <c r="AB26483" s="65"/>
      <c r="AC26483" s="65"/>
      <c r="AJ26483" s="66"/>
    </row>
    <row r="26484" spans="17:36" ht="4.5" customHeight="1" x14ac:dyDescent="0.2">
      <c r="Q26484" s="65"/>
      <c r="R26484" s="65"/>
      <c r="X26484" s="65"/>
      <c r="Y26484" s="65"/>
      <c r="Z26484" s="65"/>
      <c r="AA26484" s="65"/>
      <c r="AB26484" s="65"/>
      <c r="AC26484" s="65"/>
      <c r="AJ26484" s="66"/>
    </row>
    <row r="26485" spans="17:36" ht="4.5" customHeight="1" x14ac:dyDescent="0.2">
      <c r="Q26485" s="65"/>
      <c r="R26485" s="65"/>
      <c r="X26485" s="65"/>
      <c r="Y26485" s="65"/>
      <c r="Z26485" s="65"/>
      <c r="AA26485" s="65"/>
      <c r="AB26485" s="65"/>
      <c r="AC26485" s="65"/>
      <c r="AJ26485" s="66"/>
    </row>
    <row r="26486" spans="17:36" ht="4.5" customHeight="1" x14ac:dyDescent="0.2">
      <c r="Q26486" s="65"/>
      <c r="R26486" s="65"/>
      <c r="X26486" s="65"/>
      <c r="Y26486" s="65"/>
      <c r="Z26486" s="65"/>
      <c r="AA26486" s="65"/>
      <c r="AB26486" s="65"/>
      <c r="AC26486" s="65"/>
      <c r="AJ26486" s="66"/>
    </row>
    <row r="26487" spans="17:36" ht="4.5" customHeight="1" x14ac:dyDescent="0.2">
      <c r="Q26487" s="65"/>
      <c r="R26487" s="65"/>
      <c r="X26487" s="65"/>
      <c r="Y26487" s="65"/>
      <c r="Z26487" s="65"/>
      <c r="AA26487" s="65"/>
      <c r="AB26487" s="65"/>
      <c r="AC26487" s="65"/>
      <c r="AJ26487" s="66"/>
    </row>
    <row r="26488" spans="17:36" ht="4.5" customHeight="1" x14ac:dyDescent="0.2">
      <c r="Q26488" s="65"/>
      <c r="R26488" s="65"/>
      <c r="X26488" s="65"/>
      <c r="Y26488" s="65"/>
      <c r="Z26488" s="65"/>
      <c r="AA26488" s="65"/>
      <c r="AB26488" s="65"/>
      <c r="AC26488" s="65"/>
      <c r="AJ26488" s="66"/>
    </row>
    <row r="26489" spans="17:36" ht="4.5" customHeight="1" x14ac:dyDescent="0.2">
      <c r="Q26489" s="65"/>
      <c r="R26489" s="65"/>
      <c r="X26489" s="65"/>
      <c r="Y26489" s="65"/>
      <c r="Z26489" s="65"/>
      <c r="AA26489" s="65"/>
      <c r="AB26489" s="65"/>
      <c r="AC26489" s="65"/>
      <c r="AJ26489" s="66"/>
    </row>
    <row r="26490" spans="17:36" ht="4.5" customHeight="1" x14ac:dyDescent="0.2">
      <c r="Q26490" s="65"/>
      <c r="R26490" s="65"/>
      <c r="X26490" s="65"/>
      <c r="Y26490" s="65"/>
      <c r="Z26490" s="65"/>
      <c r="AA26490" s="65"/>
      <c r="AB26490" s="65"/>
      <c r="AC26490" s="65"/>
      <c r="AJ26490" s="66"/>
    </row>
    <row r="26491" spans="17:36" ht="4.5" customHeight="1" x14ac:dyDescent="0.2">
      <c r="Q26491" s="65"/>
      <c r="R26491" s="65"/>
      <c r="X26491" s="65"/>
      <c r="Y26491" s="65"/>
      <c r="Z26491" s="65"/>
      <c r="AA26491" s="65"/>
      <c r="AB26491" s="65"/>
      <c r="AC26491" s="65"/>
      <c r="AJ26491" s="66"/>
    </row>
    <row r="26492" spans="17:36" ht="4.5" customHeight="1" x14ac:dyDescent="0.2">
      <c r="Q26492" s="65"/>
      <c r="R26492" s="65"/>
      <c r="X26492" s="65"/>
      <c r="Y26492" s="65"/>
      <c r="Z26492" s="65"/>
      <c r="AA26492" s="65"/>
      <c r="AB26492" s="65"/>
      <c r="AC26492" s="65"/>
      <c r="AJ26492" s="66"/>
    </row>
    <row r="26493" spans="17:36" ht="4.5" customHeight="1" x14ac:dyDescent="0.2">
      <c r="Q26493" s="65"/>
      <c r="R26493" s="65"/>
      <c r="X26493" s="65"/>
      <c r="Y26493" s="65"/>
      <c r="Z26493" s="65"/>
      <c r="AA26493" s="65"/>
      <c r="AB26493" s="65"/>
      <c r="AC26493" s="65"/>
      <c r="AJ26493" s="66"/>
    </row>
    <row r="26494" spans="17:36" ht="4.5" customHeight="1" x14ac:dyDescent="0.2">
      <c r="Q26494" s="65"/>
      <c r="R26494" s="65"/>
      <c r="X26494" s="65"/>
      <c r="Y26494" s="65"/>
      <c r="Z26494" s="65"/>
      <c r="AA26494" s="65"/>
      <c r="AB26494" s="65"/>
      <c r="AC26494" s="65"/>
      <c r="AJ26494" s="66"/>
    </row>
    <row r="26495" spans="17:36" ht="4.5" customHeight="1" x14ac:dyDescent="0.2">
      <c r="Q26495" s="65"/>
      <c r="R26495" s="65"/>
      <c r="X26495" s="65"/>
      <c r="Y26495" s="65"/>
      <c r="Z26495" s="65"/>
      <c r="AA26495" s="65"/>
      <c r="AB26495" s="65"/>
      <c r="AC26495" s="65"/>
      <c r="AJ26495" s="66"/>
    </row>
    <row r="26496" spans="17:36" ht="4.5" customHeight="1" x14ac:dyDescent="0.2">
      <c r="Q26496" s="65"/>
      <c r="R26496" s="65"/>
      <c r="X26496" s="65"/>
      <c r="Y26496" s="65"/>
      <c r="Z26496" s="65"/>
      <c r="AA26496" s="65"/>
      <c r="AB26496" s="65"/>
      <c r="AC26496" s="65"/>
      <c r="AJ26496" s="66"/>
    </row>
    <row r="26497" spans="17:36" ht="4.5" customHeight="1" x14ac:dyDescent="0.2">
      <c r="Q26497" s="65"/>
      <c r="R26497" s="65"/>
      <c r="X26497" s="65"/>
      <c r="Y26497" s="65"/>
      <c r="Z26497" s="65"/>
      <c r="AA26497" s="65"/>
      <c r="AB26497" s="65"/>
      <c r="AC26497" s="65"/>
      <c r="AJ26497" s="66"/>
    </row>
    <row r="26498" spans="17:36" ht="4.5" customHeight="1" x14ac:dyDescent="0.2">
      <c r="Q26498" s="65"/>
      <c r="R26498" s="65"/>
      <c r="X26498" s="65"/>
      <c r="Y26498" s="65"/>
      <c r="Z26498" s="65"/>
      <c r="AA26498" s="65"/>
      <c r="AB26498" s="65"/>
      <c r="AC26498" s="65"/>
      <c r="AJ26498" s="66"/>
    </row>
    <row r="26499" spans="17:36" ht="4.5" customHeight="1" x14ac:dyDescent="0.2">
      <c r="Q26499" s="65"/>
      <c r="R26499" s="65"/>
      <c r="X26499" s="65"/>
      <c r="Y26499" s="65"/>
      <c r="Z26499" s="65"/>
      <c r="AA26499" s="65"/>
      <c r="AB26499" s="65"/>
      <c r="AC26499" s="65"/>
      <c r="AJ26499" s="66"/>
    </row>
    <row r="26500" spans="17:36" ht="4.5" customHeight="1" x14ac:dyDescent="0.2">
      <c r="Q26500" s="65"/>
      <c r="R26500" s="65"/>
      <c r="X26500" s="65"/>
      <c r="Y26500" s="65"/>
      <c r="Z26500" s="65"/>
      <c r="AA26500" s="65"/>
      <c r="AB26500" s="65"/>
      <c r="AC26500" s="65"/>
      <c r="AJ26500" s="66"/>
    </row>
    <row r="26501" spans="17:36" ht="4.5" customHeight="1" x14ac:dyDescent="0.2">
      <c r="Q26501" s="65"/>
      <c r="R26501" s="65"/>
      <c r="X26501" s="65"/>
      <c r="Y26501" s="65"/>
      <c r="Z26501" s="65"/>
      <c r="AA26501" s="65"/>
      <c r="AB26501" s="65"/>
      <c r="AC26501" s="65"/>
      <c r="AJ26501" s="66"/>
    </row>
    <row r="26502" spans="17:36" ht="4.5" customHeight="1" x14ac:dyDescent="0.2">
      <c r="Q26502" s="65"/>
      <c r="R26502" s="65"/>
      <c r="X26502" s="65"/>
      <c r="Y26502" s="65"/>
      <c r="Z26502" s="65"/>
      <c r="AA26502" s="65"/>
      <c r="AB26502" s="65"/>
      <c r="AC26502" s="65"/>
      <c r="AJ26502" s="66"/>
    </row>
    <row r="26503" spans="17:36" ht="4.5" customHeight="1" x14ac:dyDescent="0.2">
      <c r="Q26503" s="65"/>
      <c r="R26503" s="65"/>
      <c r="X26503" s="65"/>
      <c r="Y26503" s="65"/>
      <c r="Z26503" s="65"/>
      <c r="AA26503" s="65"/>
      <c r="AB26503" s="65"/>
      <c r="AC26503" s="65"/>
      <c r="AJ26503" s="66"/>
    </row>
    <row r="26504" spans="17:36" ht="4.5" customHeight="1" x14ac:dyDescent="0.2">
      <c r="Q26504" s="65"/>
      <c r="R26504" s="65"/>
      <c r="X26504" s="65"/>
      <c r="Y26504" s="65"/>
      <c r="Z26504" s="65"/>
      <c r="AA26504" s="65"/>
      <c r="AB26504" s="65"/>
      <c r="AC26504" s="65"/>
      <c r="AJ26504" s="66"/>
    </row>
    <row r="26505" spans="17:36" ht="4.5" customHeight="1" x14ac:dyDescent="0.2">
      <c r="Q26505" s="65"/>
      <c r="R26505" s="65"/>
      <c r="X26505" s="65"/>
      <c r="Y26505" s="65"/>
      <c r="Z26505" s="65"/>
      <c r="AA26505" s="65"/>
      <c r="AB26505" s="65"/>
      <c r="AC26505" s="65"/>
      <c r="AJ26505" s="66"/>
    </row>
    <row r="26506" spans="17:36" ht="4.5" customHeight="1" x14ac:dyDescent="0.2">
      <c r="Q26506" s="65"/>
      <c r="R26506" s="65"/>
      <c r="X26506" s="65"/>
      <c r="Y26506" s="65"/>
      <c r="Z26506" s="65"/>
      <c r="AA26506" s="65"/>
      <c r="AB26506" s="65"/>
      <c r="AC26506" s="65"/>
      <c r="AJ26506" s="66"/>
    </row>
    <row r="26507" spans="17:36" ht="4.5" customHeight="1" x14ac:dyDescent="0.2">
      <c r="Q26507" s="65"/>
      <c r="R26507" s="65"/>
      <c r="X26507" s="65"/>
      <c r="Y26507" s="65"/>
      <c r="Z26507" s="65"/>
      <c r="AA26507" s="65"/>
      <c r="AB26507" s="65"/>
      <c r="AC26507" s="65"/>
      <c r="AJ26507" s="66"/>
    </row>
    <row r="26508" spans="17:36" ht="4.5" customHeight="1" x14ac:dyDescent="0.2">
      <c r="Q26508" s="65"/>
      <c r="R26508" s="65"/>
      <c r="X26508" s="65"/>
      <c r="Y26508" s="65"/>
      <c r="Z26508" s="65"/>
      <c r="AA26508" s="65"/>
      <c r="AB26508" s="65"/>
      <c r="AC26508" s="65"/>
      <c r="AJ26508" s="66"/>
    </row>
    <row r="26509" spans="17:36" ht="4.5" customHeight="1" x14ac:dyDescent="0.2">
      <c r="Q26509" s="65"/>
      <c r="R26509" s="65"/>
      <c r="X26509" s="65"/>
      <c r="Y26509" s="65"/>
      <c r="Z26509" s="65"/>
      <c r="AA26509" s="65"/>
      <c r="AB26509" s="65"/>
      <c r="AC26509" s="65"/>
      <c r="AJ26509" s="66"/>
    </row>
    <row r="26510" spans="17:36" ht="4.5" customHeight="1" x14ac:dyDescent="0.2">
      <c r="Q26510" s="65"/>
      <c r="R26510" s="65"/>
      <c r="X26510" s="65"/>
      <c r="Y26510" s="65"/>
      <c r="Z26510" s="65"/>
      <c r="AA26510" s="65"/>
      <c r="AB26510" s="65"/>
      <c r="AC26510" s="65"/>
      <c r="AJ26510" s="66"/>
    </row>
    <row r="26511" spans="17:36" ht="4.5" customHeight="1" x14ac:dyDescent="0.2">
      <c r="Q26511" s="65"/>
      <c r="R26511" s="65"/>
      <c r="X26511" s="65"/>
      <c r="Y26511" s="65"/>
      <c r="Z26511" s="65"/>
      <c r="AA26511" s="65"/>
      <c r="AB26511" s="65"/>
      <c r="AC26511" s="65"/>
      <c r="AJ26511" s="66"/>
    </row>
    <row r="26512" spans="17:36" ht="4.5" customHeight="1" x14ac:dyDescent="0.2">
      <c r="Q26512" s="65"/>
      <c r="R26512" s="65"/>
      <c r="X26512" s="65"/>
      <c r="Y26512" s="65"/>
      <c r="Z26512" s="65"/>
      <c r="AA26512" s="65"/>
      <c r="AB26512" s="65"/>
      <c r="AC26512" s="65"/>
      <c r="AJ26512" s="66"/>
    </row>
    <row r="26513" spans="17:36" ht="4.5" customHeight="1" x14ac:dyDescent="0.2">
      <c r="Q26513" s="65"/>
      <c r="R26513" s="65"/>
      <c r="X26513" s="65"/>
      <c r="Y26513" s="65"/>
      <c r="Z26513" s="65"/>
      <c r="AA26513" s="65"/>
      <c r="AB26513" s="65"/>
      <c r="AC26513" s="65"/>
      <c r="AJ26513" s="66"/>
    </row>
    <row r="26514" spans="17:36" ht="4.5" customHeight="1" x14ac:dyDescent="0.2">
      <c r="Q26514" s="65"/>
      <c r="R26514" s="65"/>
      <c r="X26514" s="65"/>
      <c r="Y26514" s="65"/>
      <c r="Z26514" s="65"/>
      <c r="AA26514" s="65"/>
      <c r="AB26514" s="65"/>
      <c r="AC26514" s="65"/>
      <c r="AJ26514" s="66"/>
    </row>
    <row r="26515" spans="17:36" ht="4.5" customHeight="1" x14ac:dyDescent="0.2">
      <c r="Q26515" s="65"/>
      <c r="R26515" s="65"/>
      <c r="X26515" s="65"/>
      <c r="Y26515" s="65"/>
      <c r="Z26515" s="65"/>
      <c r="AA26515" s="65"/>
      <c r="AB26515" s="65"/>
      <c r="AC26515" s="65"/>
      <c r="AJ26515" s="66"/>
    </row>
    <row r="26516" spans="17:36" ht="4.5" customHeight="1" x14ac:dyDescent="0.2">
      <c r="Q26516" s="65"/>
      <c r="R26516" s="65"/>
      <c r="X26516" s="65"/>
      <c r="Y26516" s="65"/>
      <c r="Z26516" s="65"/>
      <c r="AA26516" s="65"/>
      <c r="AB26516" s="65"/>
      <c r="AC26516" s="65"/>
      <c r="AJ26516" s="66"/>
    </row>
    <row r="26517" spans="17:36" ht="4.5" customHeight="1" x14ac:dyDescent="0.2">
      <c r="Q26517" s="65"/>
      <c r="R26517" s="65"/>
      <c r="X26517" s="65"/>
      <c r="Y26517" s="65"/>
      <c r="Z26517" s="65"/>
      <c r="AA26517" s="65"/>
      <c r="AB26517" s="65"/>
      <c r="AC26517" s="65"/>
      <c r="AJ26517" s="66"/>
    </row>
    <row r="26518" spans="17:36" ht="4.5" customHeight="1" x14ac:dyDescent="0.2">
      <c r="Q26518" s="65"/>
      <c r="R26518" s="65"/>
      <c r="X26518" s="65"/>
      <c r="Y26518" s="65"/>
      <c r="Z26518" s="65"/>
      <c r="AA26518" s="65"/>
      <c r="AB26518" s="65"/>
      <c r="AC26518" s="65"/>
      <c r="AJ26518" s="66"/>
    </row>
    <row r="26519" spans="17:36" ht="4.5" customHeight="1" x14ac:dyDescent="0.2">
      <c r="Q26519" s="65"/>
      <c r="R26519" s="65"/>
      <c r="X26519" s="65"/>
      <c r="Y26519" s="65"/>
      <c r="Z26519" s="65"/>
      <c r="AA26519" s="65"/>
      <c r="AB26519" s="65"/>
      <c r="AC26519" s="65"/>
      <c r="AJ26519" s="66"/>
    </row>
    <row r="26520" spans="17:36" ht="4.5" customHeight="1" x14ac:dyDescent="0.2">
      <c r="Q26520" s="65"/>
      <c r="R26520" s="65"/>
      <c r="X26520" s="65"/>
      <c r="Y26520" s="65"/>
      <c r="Z26520" s="65"/>
      <c r="AA26520" s="65"/>
      <c r="AB26520" s="65"/>
      <c r="AC26520" s="65"/>
      <c r="AJ26520" s="66"/>
    </row>
    <row r="26521" spans="17:36" ht="4.5" customHeight="1" x14ac:dyDescent="0.2">
      <c r="Q26521" s="65"/>
      <c r="R26521" s="65"/>
      <c r="X26521" s="65"/>
      <c r="Y26521" s="65"/>
      <c r="Z26521" s="65"/>
      <c r="AA26521" s="65"/>
      <c r="AB26521" s="65"/>
      <c r="AC26521" s="65"/>
      <c r="AJ26521" s="66"/>
    </row>
    <row r="26522" spans="17:36" ht="4.5" customHeight="1" x14ac:dyDescent="0.2">
      <c r="Q26522" s="65"/>
      <c r="R26522" s="65"/>
      <c r="X26522" s="65"/>
      <c r="Y26522" s="65"/>
      <c r="Z26522" s="65"/>
      <c r="AA26522" s="65"/>
      <c r="AB26522" s="65"/>
      <c r="AC26522" s="65"/>
      <c r="AJ26522" s="66"/>
    </row>
    <row r="26523" spans="17:36" ht="4.5" customHeight="1" x14ac:dyDescent="0.2">
      <c r="Q26523" s="65"/>
      <c r="R26523" s="65"/>
      <c r="X26523" s="65"/>
      <c r="Y26523" s="65"/>
      <c r="Z26523" s="65"/>
      <c r="AA26523" s="65"/>
      <c r="AB26523" s="65"/>
      <c r="AC26523" s="65"/>
      <c r="AJ26523" s="66"/>
    </row>
    <row r="26524" spans="17:36" ht="4.5" customHeight="1" x14ac:dyDescent="0.2">
      <c r="Q26524" s="65"/>
      <c r="R26524" s="65"/>
      <c r="X26524" s="65"/>
      <c r="Y26524" s="65"/>
      <c r="Z26524" s="65"/>
      <c r="AA26524" s="65"/>
      <c r="AB26524" s="65"/>
      <c r="AC26524" s="65"/>
      <c r="AJ26524" s="66"/>
    </row>
    <row r="26525" spans="17:36" ht="4.5" customHeight="1" x14ac:dyDescent="0.2">
      <c r="Q26525" s="65"/>
      <c r="R26525" s="65"/>
      <c r="X26525" s="65"/>
      <c r="Y26525" s="65"/>
      <c r="Z26525" s="65"/>
      <c r="AA26525" s="65"/>
      <c r="AB26525" s="65"/>
      <c r="AC26525" s="65"/>
      <c r="AJ26525" s="66"/>
    </row>
    <row r="26526" spans="17:36" ht="4.5" customHeight="1" x14ac:dyDescent="0.2">
      <c r="Q26526" s="65"/>
      <c r="R26526" s="65"/>
      <c r="X26526" s="65"/>
      <c r="Y26526" s="65"/>
      <c r="Z26526" s="65"/>
      <c r="AA26526" s="65"/>
      <c r="AB26526" s="65"/>
      <c r="AC26526" s="65"/>
      <c r="AJ26526" s="66"/>
    </row>
    <row r="26527" spans="17:36" ht="4.5" customHeight="1" x14ac:dyDescent="0.2">
      <c r="Q26527" s="65"/>
      <c r="R26527" s="65"/>
      <c r="X26527" s="65"/>
      <c r="Y26527" s="65"/>
      <c r="Z26527" s="65"/>
      <c r="AA26527" s="65"/>
      <c r="AB26527" s="65"/>
      <c r="AC26527" s="65"/>
      <c r="AJ26527" s="66"/>
    </row>
    <row r="26528" spans="17:36" ht="4.5" customHeight="1" x14ac:dyDescent="0.2">
      <c r="Q26528" s="65"/>
      <c r="R26528" s="65"/>
      <c r="X26528" s="65"/>
      <c r="Y26528" s="65"/>
      <c r="Z26528" s="65"/>
      <c r="AA26528" s="65"/>
      <c r="AB26528" s="65"/>
      <c r="AC26528" s="65"/>
      <c r="AJ26528" s="66"/>
    </row>
    <row r="26529" spans="17:36" ht="4.5" customHeight="1" x14ac:dyDescent="0.2">
      <c r="Q26529" s="65"/>
      <c r="R26529" s="65"/>
      <c r="X26529" s="65"/>
      <c r="Y26529" s="65"/>
      <c r="Z26529" s="65"/>
      <c r="AA26529" s="65"/>
      <c r="AB26529" s="65"/>
      <c r="AC26529" s="65"/>
      <c r="AJ26529" s="66"/>
    </row>
    <row r="26530" spans="17:36" ht="4.5" customHeight="1" x14ac:dyDescent="0.2">
      <c r="Q26530" s="65"/>
      <c r="R26530" s="65"/>
      <c r="X26530" s="65"/>
      <c r="Y26530" s="65"/>
      <c r="Z26530" s="65"/>
      <c r="AA26530" s="65"/>
      <c r="AB26530" s="65"/>
      <c r="AC26530" s="65"/>
      <c r="AJ26530" s="66"/>
    </row>
    <row r="26531" spans="17:36" ht="4.5" customHeight="1" x14ac:dyDescent="0.2">
      <c r="Q26531" s="65"/>
      <c r="R26531" s="65"/>
      <c r="X26531" s="65"/>
      <c r="Y26531" s="65"/>
      <c r="Z26531" s="65"/>
      <c r="AA26531" s="65"/>
      <c r="AB26531" s="65"/>
      <c r="AC26531" s="65"/>
      <c r="AJ26531" s="66"/>
    </row>
    <row r="26532" spans="17:36" ht="4.5" customHeight="1" x14ac:dyDescent="0.2">
      <c r="Q26532" s="65"/>
      <c r="R26532" s="65"/>
      <c r="X26532" s="65"/>
      <c r="Y26532" s="65"/>
      <c r="Z26532" s="65"/>
      <c r="AA26532" s="65"/>
      <c r="AB26532" s="65"/>
      <c r="AC26532" s="65"/>
      <c r="AJ26532" s="66"/>
    </row>
    <row r="26533" spans="17:36" ht="4.5" customHeight="1" x14ac:dyDescent="0.2">
      <c r="Q26533" s="65"/>
      <c r="R26533" s="65"/>
      <c r="X26533" s="65"/>
      <c r="Y26533" s="65"/>
      <c r="Z26533" s="65"/>
      <c r="AA26533" s="65"/>
      <c r="AB26533" s="65"/>
      <c r="AC26533" s="65"/>
      <c r="AJ26533" s="66"/>
    </row>
    <row r="26534" spans="17:36" ht="4.5" customHeight="1" x14ac:dyDescent="0.2">
      <c r="Q26534" s="65"/>
      <c r="R26534" s="65"/>
      <c r="X26534" s="65"/>
      <c r="Y26534" s="65"/>
      <c r="Z26534" s="65"/>
      <c r="AA26534" s="65"/>
      <c r="AB26534" s="65"/>
      <c r="AC26534" s="65"/>
      <c r="AJ26534" s="66"/>
    </row>
    <row r="26535" spans="17:36" ht="4.5" customHeight="1" x14ac:dyDescent="0.2">
      <c r="Q26535" s="65"/>
      <c r="R26535" s="65"/>
      <c r="X26535" s="65"/>
      <c r="Y26535" s="65"/>
      <c r="Z26535" s="65"/>
      <c r="AA26535" s="65"/>
      <c r="AB26535" s="65"/>
      <c r="AC26535" s="65"/>
      <c r="AJ26535" s="66"/>
    </row>
    <row r="26536" spans="17:36" ht="4.5" customHeight="1" x14ac:dyDescent="0.2">
      <c r="Q26536" s="65"/>
      <c r="R26536" s="65"/>
      <c r="X26536" s="65"/>
      <c r="Y26536" s="65"/>
      <c r="Z26536" s="65"/>
      <c r="AA26536" s="65"/>
      <c r="AB26536" s="65"/>
      <c r="AC26536" s="65"/>
      <c r="AJ26536" s="66"/>
    </row>
    <row r="26537" spans="17:36" ht="4.5" customHeight="1" x14ac:dyDescent="0.2">
      <c r="Q26537" s="65"/>
      <c r="R26537" s="65"/>
      <c r="X26537" s="65"/>
      <c r="Y26537" s="65"/>
      <c r="Z26537" s="65"/>
      <c r="AA26537" s="65"/>
      <c r="AB26537" s="65"/>
      <c r="AC26537" s="65"/>
      <c r="AJ26537" s="66"/>
    </row>
    <row r="26538" spans="17:36" ht="4.5" customHeight="1" x14ac:dyDescent="0.2">
      <c r="Q26538" s="65"/>
      <c r="R26538" s="65"/>
      <c r="X26538" s="65"/>
      <c r="Y26538" s="65"/>
      <c r="Z26538" s="65"/>
      <c r="AA26538" s="65"/>
      <c r="AB26538" s="65"/>
      <c r="AC26538" s="65"/>
      <c r="AJ26538" s="66"/>
    </row>
    <row r="26539" spans="17:36" ht="4.5" customHeight="1" x14ac:dyDescent="0.2">
      <c r="Q26539" s="65"/>
      <c r="R26539" s="65"/>
      <c r="X26539" s="65"/>
      <c r="Y26539" s="65"/>
      <c r="Z26539" s="65"/>
      <c r="AA26539" s="65"/>
      <c r="AB26539" s="65"/>
      <c r="AC26539" s="65"/>
      <c r="AJ26539" s="66"/>
    </row>
    <row r="26540" spans="17:36" ht="4.5" customHeight="1" x14ac:dyDescent="0.2">
      <c r="Q26540" s="65"/>
      <c r="R26540" s="65"/>
      <c r="X26540" s="65"/>
      <c r="Y26540" s="65"/>
      <c r="Z26540" s="65"/>
      <c r="AA26540" s="65"/>
      <c r="AB26540" s="65"/>
      <c r="AC26540" s="65"/>
      <c r="AJ26540" s="66"/>
    </row>
    <row r="26541" spans="17:36" ht="4.5" customHeight="1" x14ac:dyDescent="0.2">
      <c r="Q26541" s="65"/>
      <c r="R26541" s="65"/>
      <c r="X26541" s="65"/>
      <c r="Y26541" s="65"/>
      <c r="Z26541" s="65"/>
      <c r="AA26541" s="65"/>
      <c r="AB26541" s="65"/>
      <c r="AC26541" s="65"/>
      <c r="AJ26541" s="66"/>
    </row>
    <row r="26542" spans="17:36" ht="4.5" customHeight="1" x14ac:dyDescent="0.2">
      <c r="Q26542" s="65"/>
      <c r="R26542" s="65"/>
      <c r="X26542" s="65"/>
      <c r="Y26542" s="65"/>
      <c r="Z26542" s="65"/>
      <c r="AA26542" s="65"/>
      <c r="AB26542" s="65"/>
      <c r="AC26542" s="65"/>
      <c r="AJ26542" s="66"/>
    </row>
    <row r="26543" spans="17:36" ht="4.5" customHeight="1" x14ac:dyDescent="0.2">
      <c r="Q26543" s="65"/>
      <c r="R26543" s="65"/>
      <c r="X26543" s="65"/>
      <c r="Y26543" s="65"/>
      <c r="Z26543" s="65"/>
      <c r="AA26543" s="65"/>
      <c r="AB26543" s="65"/>
      <c r="AC26543" s="65"/>
      <c r="AJ26543" s="66"/>
    </row>
    <row r="26544" spans="17:36" ht="4.5" customHeight="1" x14ac:dyDescent="0.2">
      <c r="Q26544" s="65"/>
      <c r="R26544" s="65"/>
      <c r="X26544" s="65"/>
      <c r="Y26544" s="65"/>
      <c r="Z26544" s="65"/>
      <c r="AA26544" s="65"/>
      <c r="AB26544" s="65"/>
      <c r="AC26544" s="65"/>
      <c r="AJ26544" s="66"/>
    </row>
    <row r="26545" spans="17:36" ht="4.5" customHeight="1" x14ac:dyDescent="0.2">
      <c r="Q26545" s="65"/>
      <c r="R26545" s="65"/>
      <c r="X26545" s="65"/>
      <c r="Y26545" s="65"/>
      <c r="Z26545" s="65"/>
      <c r="AA26545" s="65"/>
      <c r="AB26545" s="65"/>
      <c r="AC26545" s="65"/>
      <c r="AJ26545" s="66"/>
    </row>
    <row r="26546" spans="17:36" ht="4.5" customHeight="1" x14ac:dyDescent="0.2">
      <c r="Q26546" s="65"/>
      <c r="R26546" s="65"/>
      <c r="X26546" s="65"/>
      <c r="Y26546" s="65"/>
      <c r="Z26546" s="65"/>
      <c r="AA26546" s="65"/>
      <c r="AB26546" s="65"/>
      <c r="AC26546" s="65"/>
      <c r="AJ26546" s="66"/>
    </row>
    <row r="26547" spans="17:36" ht="4.5" customHeight="1" x14ac:dyDescent="0.2">
      <c r="Q26547" s="65"/>
      <c r="R26547" s="65"/>
      <c r="X26547" s="65"/>
      <c r="Y26547" s="65"/>
      <c r="Z26547" s="65"/>
      <c r="AA26547" s="65"/>
      <c r="AB26547" s="65"/>
      <c r="AC26547" s="65"/>
      <c r="AJ26547" s="66"/>
    </row>
    <row r="26548" spans="17:36" ht="4.5" customHeight="1" x14ac:dyDescent="0.2">
      <c r="Q26548" s="65"/>
      <c r="R26548" s="65"/>
      <c r="X26548" s="65"/>
      <c r="Y26548" s="65"/>
      <c r="Z26548" s="65"/>
      <c r="AA26548" s="65"/>
      <c r="AB26548" s="65"/>
      <c r="AC26548" s="65"/>
      <c r="AJ26548" s="66"/>
    </row>
    <row r="26549" spans="17:36" ht="4.5" customHeight="1" x14ac:dyDescent="0.2">
      <c r="Q26549" s="65"/>
      <c r="R26549" s="65"/>
      <c r="X26549" s="65"/>
      <c r="Y26549" s="65"/>
      <c r="Z26549" s="65"/>
      <c r="AA26549" s="65"/>
      <c r="AB26549" s="65"/>
      <c r="AC26549" s="65"/>
      <c r="AJ26549" s="66"/>
    </row>
    <row r="26550" spans="17:36" ht="4.5" customHeight="1" x14ac:dyDescent="0.2">
      <c r="Q26550" s="65"/>
      <c r="R26550" s="65"/>
      <c r="X26550" s="65"/>
      <c r="Y26550" s="65"/>
      <c r="Z26550" s="65"/>
      <c r="AA26550" s="65"/>
      <c r="AB26550" s="65"/>
      <c r="AC26550" s="65"/>
      <c r="AJ26550" s="66"/>
    </row>
    <row r="26551" spans="17:36" ht="4.5" customHeight="1" x14ac:dyDescent="0.2">
      <c r="Q26551" s="65"/>
      <c r="R26551" s="65"/>
      <c r="X26551" s="65"/>
      <c r="Y26551" s="65"/>
      <c r="Z26551" s="65"/>
      <c r="AA26551" s="65"/>
      <c r="AB26551" s="65"/>
      <c r="AC26551" s="65"/>
      <c r="AJ26551" s="66"/>
    </row>
    <row r="26552" spans="17:36" ht="4.5" customHeight="1" x14ac:dyDescent="0.2">
      <c r="Q26552" s="65"/>
      <c r="R26552" s="65"/>
      <c r="X26552" s="65"/>
      <c r="Y26552" s="65"/>
      <c r="Z26552" s="65"/>
      <c r="AA26552" s="65"/>
      <c r="AB26552" s="65"/>
      <c r="AC26552" s="65"/>
      <c r="AJ26552" s="66"/>
    </row>
    <row r="26553" spans="17:36" ht="4.5" customHeight="1" x14ac:dyDescent="0.2">
      <c r="Q26553" s="65"/>
      <c r="R26553" s="65"/>
      <c r="X26553" s="65"/>
      <c r="Y26553" s="65"/>
      <c r="Z26553" s="65"/>
      <c r="AA26553" s="65"/>
      <c r="AB26553" s="65"/>
      <c r="AC26553" s="65"/>
      <c r="AJ26553" s="66"/>
    </row>
    <row r="26554" spans="17:36" ht="4.5" customHeight="1" x14ac:dyDescent="0.2">
      <c r="Q26554" s="65"/>
      <c r="R26554" s="65"/>
      <c r="X26554" s="65"/>
      <c r="Y26554" s="65"/>
      <c r="Z26554" s="65"/>
      <c r="AA26554" s="65"/>
      <c r="AB26554" s="65"/>
      <c r="AC26554" s="65"/>
      <c r="AJ26554" s="66"/>
    </row>
    <row r="26555" spans="17:36" ht="4.5" customHeight="1" x14ac:dyDescent="0.2">
      <c r="Q26555" s="65"/>
      <c r="R26555" s="65"/>
      <c r="X26555" s="65"/>
      <c r="Y26555" s="65"/>
      <c r="Z26555" s="65"/>
      <c r="AA26555" s="65"/>
      <c r="AB26555" s="65"/>
      <c r="AC26555" s="65"/>
      <c r="AJ26555" s="66"/>
    </row>
    <row r="26556" spans="17:36" ht="4.5" customHeight="1" x14ac:dyDescent="0.2">
      <c r="Q26556" s="65"/>
      <c r="R26556" s="65"/>
      <c r="X26556" s="65"/>
      <c r="Y26556" s="65"/>
      <c r="Z26556" s="65"/>
      <c r="AA26556" s="65"/>
      <c r="AB26556" s="65"/>
      <c r="AC26556" s="65"/>
      <c r="AJ26556" s="66"/>
    </row>
    <row r="26557" spans="17:36" ht="4.5" customHeight="1" x14ac:dyDescent="0.2">
      <c r="Q26557" s="65"/>
      <c r="R26557" s="65"/>
      <c r="X26557" s="65"/>
      <c r="Y26557" s="65"/>
      <c r="Z26557" s="65"/>
      <c r="AA26557" s="65"/>
      <c r="AB26557" s="65"/>
      <c r="AC26557" s="65"/>
      <c r="AJ26557" s="66"/>
    </row>
    <row r="26558" spans="17:36" ht="4.5" customHeight="1" x14ac:dyDescent="0.2">
      <c r="Q26558" s="65"/>
      <c r="R26558" s="65"/>
      <c r="X26558" s="65"/>
      <c r="Y26558" s="65"/>
      <c r="Z26558" s="65"/>
      <c r="AA26558" s="65"/>
      <c r="AB26558" s="65"/>
      <c r="AC26558" s="65"/>
      <c r="AJ26558" s="66"/>
    </row>
    <row r="26559" spans="17:36" ht="4.5" customHeight="1" x14ac:dyDescent="0.2">
      <c r="Q26559" s="65"/>
      <c r="R26559" s="65"/>
      <c r="X26559" s="65"/>
      <c r="Y26559" s="65"/>
      <c r="Z26559" s="65"/>
      <c r="AA26559" s="65"/>
      <c r="AB26559" s="65"/>
      <c r="AC26559" s="65"/>
      <c r="AJ26559" s="66"/>
    </row>
    <row r="26560" spans="17:36" ht="4.5" customHeight="1" x14ac:dyDescent="0.2">
      <c r="Q26560" s="65"/>
      <c r="R26560" s="65"/>
      <c r="X26560" s="65"/>
      <c r="Y26560" s="65"/>
      <c r="Z26560" s="65"/>
      <c r="AA26560" s="65"/>
      <c r="AB26560" s="65"/>
      <c r="AC26560" s="65"/>
      <c r="AJ26560" s="66"/>
    </row>
    <row r="26561" spans="17:36" ht="4.5" customHeight="1" x14ac:dyDescent="0.2">
      <c r="Q26561" s="65"/>
      <c r="R26561" s="65"/>
      <c r="X26561" s="65"/>
      <c r="Y26561" s="65"/>
      <c r="Z26561" s="65"/>
      <c r="AA26561" s="65"/>
      <c r="AB26561" s="65"/>
      <c r="AC26561" s="65"/>
      <c r="AJ26561" s="66"/>
    </row>
    <row r="26562" spans="17:36" ht="4.5" customHeight="1" x14ac:dyDescent="0.2">
      <c r="Q26562" s="65"/>
      <c r="R26562" s="65"/>
      <c r="X26562" s="65"/>
      <c r="Y26562" s="65"/>
      <c r="Z26562" s="65"/>
      <c r="AA26562" s="65"/>
      <c r="AB26562" s="65"/>
      <c r="AC26562" s="65"/>
      <c r="AJ26562" s="66"/>
    </row>
    <row r="26563" spans="17:36" ht="4.5" customHeight="1" x14ac:dyDescent="0.2">
      <c r="Q26563" s="65"/>
      <c r="R26563" s="65"/>
      <c r="X26563" s="65"/>
      <c r="Y26563" s="65"/>
      <c r="Z26563" s="65"/>
      <c r="AA26563" s="65"/>
      <c r="AB26563" s="65"/>
      <c r="AC26563" s="65"/>
      <c r="AJ26563" s="66"/>
    </row>
    <row r="26564" spans="17:36" ht="4.5" customHeight="1" x14ac:dyDescent="0.2">
      <c r="Q26564" s="65"/>
      <c r="R26564" s="65"/>
      <c r="X26564" s="65"/>
      <c r="Y26564" s="65"/>
      <c r="Z26564" s="65"/>
      <c r="AA26564" s="65"/>
      <c r="AB26564" s="65"/>
      <c r="AC26564" s="65"/>
      <c r="AJ26564" s="66"/>
    </row>
    <row r="26565" spans="17:36" ht="4.5" customHeight="1" x14ac:dyDescent="0.2">
      <c r="Q26565" s="65"/>
      <c r="R26565" s="65"/>
      <c r="X26565" s="65"/>
      <c r="Y26565" s="65"/>
      <c r="Z26565" s="65"/>
      <c r="AA26565" s="65"/>
      <c r="AB26565" s="65"/>
      <c r="AC26565" s="65"/>
      <c r="AJ26565" s="66"/>
    </row>
    <row r="26566" spans="17:36" ht="4.5" customHeight="1" x14ac:dyDescent="0.2">
      <c r="Q26566" s="65"/>
      <c r="R26566" s="65"/>
      <c r="X26566" s="65"/>
      <c r="Y26566" s="65"/>
      <c r="Z26566" s="65"/>
      <c r="AA26566" s="65"/>
      <c r="AB26566" s="65"/>
      <c r="AC26566" s="65"/>
      <c r="AJ26566" s="66"/>
    </row>
    <row r="26567" spans="17:36" ht="4.5" customHeight="1" x14ac:dyDescent="0.2">
      <c r="Q26567" s="65"/>
      <c r="R26567" s="65"/>
      <c r="X26567" s="65"/>
      <c r="Y26567" s="65"/>
      <c r="Z26567" s="65"/>
      <c r="AA26567" s="65"/>
      <c r="AB26567" s="65"/>
      <c r="AC26567" s="65"/>
      <c r="AJ26567" s="66"/>
    </row>
    <row r="26568" spans="17:36" ht="4.5" customHeight="1" x14ac:dyDescent="0.2">
      <c r="Q26568" s="65"/>
      <c r="R26568" s="65"/>
      <c r="X26568" s="65"/>
      <c r="Y26568" s="65"/>
      <c r="Z26568" s="65"/>
      <c r="AA26568" s="65"/>
      <c r="AB26568" s="65"/>
      <c r="AC26568" s="65"/>
      <c r="AJ26568" s="66"/>
    </row>
    <row r="26569" spans="17:36" ht="4.5" customHeight="1" x14ac:dyDescent="0.2">
      <c r="Q26569" s="65"/>
      <c r="R26569" s="65"/>
      <c r="X26569" s="65"/>
      <c r="Y26569" s="65"/>
      <c r="Z26569" s="65"/>
      <c r="AA26569" s="65"/>
      <c r="AB26569" s="65"/>
      <c r="AC26569" s="65"/>
      <c r="AJ26569" s="66"/>
    </row>
    <row r="26570" spans="17:36" ht="4.5" customHeight="1" x14ac:dyDescent="0.2">
      <c r="Q26570" s="65"/>
      <c r="R26570" s="65"/>
      <c r="X26570" s="65"/>
      <c r="Y26570" s="65"/>
      <c r="Z26570" s="65"/>
      <c r="AA26570" s="65"/>
      <c r="AB26570" s="65"/>
      <c r="AC26570" s="65"/>
      <c r="AJ26570" s="66"/>
    </row>
    <row r="26571" spans="17:36" ht="4.5" customHeight="1" x14ac:dyDescent="0.2">
      <c r="Q26571" s="65"/>
      <c r="R26571" s="65"/>
      <c r="X26571" s="65"/>
      <c r="Y26571" s="65"/>
      <c r="Z26571" s="65"/>
      <c r="AA26571" s="65"/>
      <c r="AB26571" s="65"/>
      <c r="AC26571" s="65"/>
      <c r="AJ26571" s="66"/>
    </row>
    <row r="26572" spans="17:36" ht="4.5" customHeight="1" x14ac:dyDescent="0.2">
      <c r="Q26572" s="65"/>
      <c r="R26572" s="65"/>
      <c r="X26572" s="65"/>
      <c r="Y26572" s="65"/>
      <c r="Z26572" s="65"/>
      <c r="AA26572" s="65"/>
      <c r="AB26572" s="65"/>
      <c r="AC26572" s="65"/>
      <c r="AJ26572" s="66"/>
    </row>
    <row r="26573" spans="17:36" ht="4.5" customHeight="1" x14ac:dyDescent="0.2">
      <c r="Q26573" s="65"/>
      <c r="R26573" s="65"/>
      <c r="X26573" s="65"/>
      <c r="Y26573" s="65"/>
      <c r="Z26573" s="65"/>
      <c r="AA26573" s="65"/>
      <c r="AB26573" s="65"/>
      <c r="AC26573" s="65"/>
      <c r="AJ26573" s="66"/>
    </row>
    <row r="26574" spans="17:36" ht="4.5" customHeight="1" x14ac:dyDescent="0.2">
      <c r="Q26574" s="65"/>
      <c r="R26574" s="65"/>
      <c r="X26574" s="65"/>
      <c r="Y26574" s="65"/>
      <c r="Z26574" s="65"/>
      <c r="AA26574" s="65"/>
      <c r="AB26574" s="65"/>
      <c r="AC26574" s="65"/>
      <c r="AJ26574" s="66"/>
    </row>
    <row r="26575" spans="17:36" ht="4.5" customHeight="1" x14ac:dyDescent="0.2">
      <c r="Q26575" s="65"/>
      <c r="R26575" s="65"/>
      <c r="X26575" s="65"/>
      <c r="Y26575" s="65"/>
      <c r="Z26575" s="65"/>
      <c r="AA26575" s="65"/>
      <c r="AB26575" s="65"/>
      <c r="AC26575" s="65"/>
      <c r="AJ26575" s="66"/>
    </row>
    <row r="26576" spans="17:36" ht="4.5" customHeight="1" x14ac:dyDescent="0.2">
      <c r="Q26576" s="65"/>
      <c r="R26576" s="65"/>
      <c r="X26576" s="65"/>
      <c r="Y26576" s="65"/>
      <c r="Z26576" s="65"/>
      <c r="AA26576" s="65"/>
      <c r="AB26576" s="65"/>
      <c r="AC26576" s="65"/>
      <c r="AJ26576" s="66"/>
    </row>
    <row r="26577" spans="17:36" ht="4.5" customHeight="1" x14ac:dyDescent="0.2">
      <c r="Q26577" s="65"/>
      <c r="R26577" s="65"/>
      <c r="X26577" s="65"/>
      <c r="Y26577" s="65"/>
      <c r="Z26577" s="65"/>
      <c r="AA26577" s="65"/>
      <c r="AB26577" s="65"/>
      <c r="AC26577" s="65"/>
      <c r="AJ26577" s="66"/>
    </row>
    <row r="26578" spans="17:36" ht="4.5" customHeight="1" x14ac:dyDescent="0.2">
      <c r="Q26578" s="65"/>
      <c r="R26578" s="65"/>
      <c r="X26578" s="65"/>
      <c r="Y26578" s="65"/>
      <c r="Z26578" s="65"/>
      <c r="AA26578" s="65"/>
      <c r="AB26578" s="65"/>
      <c r="AC26578" s="65"/>
      <c r="AJ26578" s="66"/>
    </row>
    <row r="26579" spans="17:36" ht="4.5" customHeight="1" x14ac:dyDescent="0.2">
      <c r="Q26579" s="65"/>
      <c r="R26579" s="65"/>
      <c r="X26579" s="65"/>
      <c r="Y26579" s="65"/>
      <c r="Z26579" s="65"/>
      <c r="AA26579" s="65"/>
      <c r="AB26579" s="65"/>
      <c r="AC26579" s="65"/>
      <c r="AJ26579" s="66"/>
    </row>
    <row r="26580" spans="17:36" ht="4.5" customHeight="1" x14ac:dyDescent="0.2">
      <c r="Q26580" s="65"/>
      <c r="R26580" s="65"/>
      <c r="X26580" s="65"/>
      <c r="Y26580" s="65"/>
      <c r="Z26580" s="65"/>
      <c r="AA26580" s="65"/>
      <c r="AB26580" s="65"/>
      <c r="AC26580" s="65"/>
      <c r="AJ26580" s="66"/>
    </row>
    <row r="26581" spans="17:36" ht="4.5" customHeight="1" x14ac:dyDescent="0.2">
      <c r="Q26581" s="65"/>
      <c r="R26581" s="65"/>
      <c r="X26581" s="65"/>
      <c r="Y26581" s="65"/>
      <c r="Z26581" s="65"/>
      <c r="AA26581" s="65"/>
      <c r="AB26581" s="65"/>
      <c r="AC26581" s="65"/>
      <c r="AJ26581" s="66"/>
    </row>
    <row r="26582" spans="17:36" ht="4.5" customHeight="1" x14ac:dyDescent="0.2">
      <c r="Q26582" s="65"/>
      <c r="R26582" s="65"/>
      <c r="X26582" s="65"/>
      <c r="Y26582" s="65"/>
      <c r="Z26582" s="65"/>
      <c r="AA26582" s="65"/>
      <c r="AB26582" s="65"/>
      <c r="AC26582" s="65"/>
      <c r="AJ26582" s="66"/>
    </row>
    <row r="26583" spans="17:36" ht="4.5" customHeight="1" x14ac:dyDescent="0.2">
      <c r="Q26583" s="65"/>
      <c r="R26583" s="65"/>
      <c r="X26583" s="65"/>
      <c r="Y26583" s="65"/>
      <c r="Z26583" s="65"/>
      <c r="AA26583" s="65"/>
      <c r="AB26583" s="65"/>
      <c r="AC26583" s="65"/>
      <c r="AJ26583" s="66"/>
    </row>
    <row r="26584" spans="17:36" ht="4.5" customHeight="1" x14ac:dyDescent="0.2">
      <c r="Q26584" s="65"/>
      <c r="R26584" s="65"/>
      <c r="X26584" s="65"/>
      <c r="Y26584" s="65"/>
      <c r="Z26584" s="65"/>
      <c r="AA26584" s="65"/>
      <c r="AB26584" s="65"/>
      <c r="AC26584" s="65"/>
      <c r="AJ26584" s="66"/>
    </row>
    <row r="26585" spans="17:36" ht="4.5" customHeight="1" x14ac:dyDescent="0.2">
      <c r="Q26585" s="65"/>
      <c r="R26585" s="65"/>
      <c r="X26585" s="65"/>
      <c r="Y26585" s="65"/>
      <c r="Z26585" s="65"/>
      <c r="AA26585" s="65"/>
      <c r="AB26585" s="65"/>
      <c r="AC26585" s="65"/>
      <c r="AJ26585" s="66"/>
    </row>
    <row r="26586" spans="17:36" ht="4.5" customHeight="1" x14ac:dyDescent="0.2">
      <c r="Q26586" s="65"/>
      <c r="R26586" s="65"/>
      <c r="X26586" s="65"/>
      <c r="Y26586" s="65"/>
      <c r="Z26586" s="65"/>
      <c r="AA26586" s="65"/>
      <c r="AB26586" s="65"/>
      <c r="AC26586" s="65"/>
      <c r="AJ26586" s="66"/>
    </row>
    <row r="26587" spans="17:36" ht="4.5" customHeight="1" x14ac:dyDescent="0.2">
      <c r="Q26587" s="65"/>
      <c r="R26587" s="65"/>
      <c r="X26587" s="65"/>
      <c r="Y26587" s="65"/>
      <c r="Z26587" s="65"/>
      <c r="AA26587" s="65"/>
      <c r="AB26587" s="65"/>
      <c r="AC26587" s="65"/>
      <c r="AJ26587" s="66"/>
    </row>
    <row r="26588" spans="17:36" ht="4.5" customHeight="1" x14ac:dyDescent="0.2">
      <c r="Q26588" s="65"/>
      <c r="R26588" s="65"/>
      <c r="X26588" s="65"/>
      <c r="Y26588" s="65"/>
      <c r="Z26588" s="65"/>
      <c r="AA26588" s="65"/>
      <c r="AB26588" s="65"/>
      <c r="AC26588" s="65"/>
      <c r="AJ26588" s="66"/>
    </row>
    <row r="26589" spans="17:36" ht="4.5" customHeight="1" x14ac:dyDescent="0.2">
      <c r="Q26589" s="65"/>
      <c r="R26589" s="65"/>
      <c r="X26589" s="65"/>
      <c r="Y26589" s="65"/>
      <c r="Z26589" s="65"/>
      <c r="AA26589" s="65"/>
      <c r="AB26589" s="65"/>
      <c r="AC26589" s="65"/>
      <c r="AJ26589" s="66"/>
    </row>
    <row r="26590" spans="17:36" ht="4.5" customHeight="1" x14ac:dyDescent="0.2">
      <c r="Q26590" s="65"/>
      <c r="R26590" s="65"/>
      <c r="X26590" s="65"/>
      <c r="Y26590" s="65"/>
      <c r="Z26590" s="65"/>
      <c r="AA26590" s="65"/>
      <c r="AB26590" s="65"/>
      <c r="AC26590" s="65"/>
      <c r="AJ26590" s="66"/>
    </row>
    <row r="26591" spans="17:36" ht="4.5" customHeight="1" x14ac:dyDescent="0.2">
      <c r="Q26591" s="65"/>
      <c r="R26591" s="65"/>
      <c r="X26591" s="65"/>
      <c r="Y26591" s="65"/>
      <c r="Z26591" s="65"/>
      <c r="AA26591" s="65"/>
      <c r="AB26591" s="65"/>
      <c r="AC26591" s="65"/>
      <c r="AJ26591" s="66"/>
    </row>
    <row r="26592" spans="17:36" ht="4.5" customHeight="1" x14ac:dyDescent="0.2">
      <c r="Q26592" s="65"/>
      <c r="R26592" s="65"/>
      <c r="X26592" s="65"/>
      <c r="Y26592" s="65"/>
      <c r="Z26592" s="65"/>
      <c r="AA26592" s="65"/>
      <c r="AB26592" s="65"/>
      <c r="AC26592" s="65"/>
      <c r="AJ26592" s="66"/>
    </row>
    <row r="26593" spans="17:36" ht="4.5" customHeight="1" x14ac:dyDescent="0.2">
      <c r="Q26593" s="65"/>
      <c r="R26593" s="65"/>
      <c r="X26593" s="65"/>
      <c r="Y26593" s="65"/>
      <c r="Z26593" s="65"/>
      <c r="AA26593" s="65"/>
      <c r="AB26593" s="65"/>
      <c r="AC26593" s="65"/>
      <c r="AJ26593" s="66"/>
    </row>
    <row r="26594" spans="17:36" ht="4.5" customHeight="1" x14ac:dyDescent="0.2">
      <c r="Q26594" s="65"/>
      <c r="R26594" s="65"/>
      <c r="X26594" s="65"/>
      <c r="Y26594" s="65"/>
      <c r="Z26594" s="65"/>
      <c r="AA26594" s="65"/>
      <c r="AB26594" s="65"/>
      <c r="AC26594" s="65"/>
      <c r="AJ26594" s="66"/>
    </row>
    <row r="26595" spans="17:36" ht="4.5" customHeight="1" x14ac:dyDescent="0.2">
      <c r="Q26595" s="65"/>
      <c r="R26595" s="65"/>
      <c r="X26595" s="65"/>
      <c r="Y26595" s="65"/>
      <c r="Z26595" s="65"/>
      <c r="AA26595" s="65"/>
      <c r="AB26595" s="65"/>
      <c r="AC26595" s="65"/>
      <c r="AJ26595" s="66"/>
    </row>
    <row r="26596" spans="17:36" ht="4.5" customHeight="1" x14ac:dyDescent="0.2">
      <c r="Q26596" s="65"/>
      <c r="R26596" s="65"/>
      <c r="X26596" s="65"/>
      <c r="Y26596" s="65"/>
      <c r="Z26596" s="65"/>
      <c r="AA26596" s="65"/>
      <c r="AB26596" s="65"/>
      <c r="AC26596" s="65"/>
      <c r="AJ26596" s="66"/>
    </row>
    <row r="26597" spans="17:36" ht="4.5" customHeight="1" x14ac:dyDescent="0.2">
      <c r="Q26597" s="65"/>
      <c r="R26597" s="65"/>
      <c r="X26597" s="65"/>
      <c r="Y26597" s="65"/>
      <c r="Z26597" s="65"/>
      <c r="AA26597" s="65"/>
      <c r="AB26597" s="65"/>
      <c r="AC26597" s="65"/>
      <c r="AJ26597" s="66"/>
    </row>
    <row r="26598" spans="17:36" ht="4.5" customHeight="1" x14ac:dyDescent="0.2">
      <c r="Q26598" s="65"/>
      <c r="R26598" s="65"/>
      <c r="X26598" s="65"/>
      <c r="Y26598" s="65"/>
      <c r="Z26598" s="65"/>
      <c r="AA26598" s="65"/>
      <c r="AB26598" s="65"/>
      <c r="AC26598" s="65"/>
      <c r="AJ26598" s="66"/>
    </row>
    <row r="26599" spans="17:36" ht="4.5" customHeight="1" x14ac:dyDescent="0.2">
      <c r="Q26599" s="65"/>
      <c r="R26599" s="65"/>
      <c r="X26599" s="65"/>
      <c r="Y26599" s="65"/>
      <c r="Z26599" s="65"/>
      <c r="AA26599" s="65"/>
      <c r="AB26599" s="65"/>
      <c r="AC26599" s="65"/>
      <c r="AJ26599" s="66"/>
    </row>
    <row r="26600" spans="17:36" ht="4.5" customHeight="1" x14ac:dyDescent="0.2">
      <c r="Q26600" s="65"/>
      <c r="R26600" s="65"/>
      <c r="X26600" s="65"/>
      <c r="Y26600" s="65"/>
      <c r="Z26600" s="65"/>
      <c r="AA26600" s="65"/>
      <c r="AB26600" s="65"/>
      <c r="AC26600" s="65"/>
      <c r="AJ26600" s="66"/>
    </row>
    <row r="26601" spans="17:36" ht="4.5" customHeight="1" x14ac:dyDescent="0.2">
      <c r="Q26601" s="65"/>
      <c r="R26601" s="65"/>
      <c r="X26601" s="65"/>
      <c r="Y26601" s="65"/>
      <c r="Z26601" s="65"/>
      <c r="AA26601" s="65"/>
      <c r="AB26601" s="65"/>
      <c r="AC26601" s="65"/>
      <c r="AJ26601" s="66"/>
    </row>
    <row r="26602" spans="17:36" ht="4.5" customHeight="1" x14ac:dyDescent="0.2">
      <c r="Q26602" s="65"/>
      <c r="R26602" s="65"/>
      <c r="X26602" s="65"/>
      <c r="Y26602" s="65"/>
      <c r="Z26602" s="65"/>
      <c r="AA26602" s="65"/>
      <c r="AB26602" s="65"/>
      <c r="AC26602" s="65"/>
      <c r="AJ26602" s="66"/>
    </row>
    <row r="26603" spans="17:36" ht="4.5" customHeight="1" x14ac:dyDescent="0.2">
      <c r="Q26603" s="65"/>
      <c r="R26603" s="65"/>
      <c r="X26603" s="65"/>
      <c r="Y26603" s="65"/>
      <c r="Z26603" s="65"/>
      <c r="AA26603" s="65"/>
      <c r="AB26603" s="65"/>
      <c r="AC26603" s="65"/>
      <c r="AJ26603" s="66"/>
    </row>
    <row r="26604" spans="17:36" ht="4.5" customHeight="1" x14ac:dyDescent="0.2">
      <c r="Q26604" s="65"/>
      <c r="R26604" s="65"/>
      <c r="X26604" s="65"/>
      <c r="Y26604" s="65"/>
      <c r="Z26604" s="65"/>
      <c r="AA26604" s="65"/>
      <c r="AB26604" s="65"/>
      <c r="AC26604" s="65"/>
      <c r="AJ26604" s="66"/>
    </row>
    <row r="26605" spans="17:36" ht="4.5" customHeight="1" x14ac:dyDescent="0.2">
      <c r="Q26605" s="65"/>
      <c r="R26605" s="65"/>
      <c r="X26605" s="65"/>
      <c r="Y26605" s="65"/>
      <c r="Z26605" s="65"/>
      <c r="AA26605" s="65"/>
      <c r="AB26605" s="65"/>
      <c r="AC26605" s="65"/>
      <c r="AJ26605" s="66"/>
    </row>
    <row r="26606" spans="17:36" ht="4.5" customHeight="1" x14ac:dyDescent="0.2">
      <c r="Q26606" s="65"/>
      <c r="R26606" s="65"/>
      <c r="X26606" s="65"/>
      <c r="Y26606" s="65"/>
      <c r="Z26606" s="65"/>
      <c r="AA26606" s="65"/>
      <c r="AB26606" s="65"/>
      <c r="AC26606" s="65"/>
      <c r="AJ26606" s="66"/>
    </row>
    <row r="26607" spans="17:36" ht="4.5" customHeight="1" x14ac:dyDescent="0.2">
      <c r="Q26607" s="65"/>
      <c r="R26607" s="65"/>
      <c r="X26607" s="65"/>
      <c r="Y26607" s="65"/>
      <c r="Z26607" s="65"/>
      <c r="AA26607" s="65"/>
      <c r="AB26607" s="65"/>
      <c r="AC26607" s="65"/>
      <c r="AJ26607" s="66"/>
    </row>
    <row r="26608" spans="17:36" ht="4.5" customHeight="1" x14ac:dyDescent="0.2">
      <c r="Q26608" s="65"/>
      <c r="R26608" s="65"/>
      <c r="X26608" s="65"/>
      <c r="Y26608" s="65"/>
      <c r="Z26608" s="65"/>
      <c r="AA26608" s="65"/>
      <c r="AB26608" s="65"/>
      <c r="AC26608" s="65"/>
      <c r="AJ26608" s="66"/>
    </row>
    <row r="26609" spans="17:36" ht="4.5" customHeight="1" x14ac:dyDescent="0.2">
      <c r="Q26609" s="65"/>
      <c r="R26609" s="65"/>
      <c r="X26609" s="65"/>
      <c r="Y26609" s="65"/>
      <c r="Z26609" s="65"/>
      <c r="AA26609" s="65"/>
      <c r="AB26609" s="65"/>
      <c r="AC26609" s="65"/>
      <c r="AJ26609" s="66"/>
    </row>
    <row r="26610" spans="17:36" ht="4.5" customHeight="1" x14ac:dyDescent="0.2">
      <c r="Q26610" s="65"/>
      <c r="R26610" s="65"/>
      <c r="X26610" s="65"/>
      <c r="Y26610" s="65"/>
      <c r="Z26610" s="65"/>
      <c r="AA26610" s="65"/>
      <c r="AB26610" s="65"/>
      <c r="AC26610" s="65"/>
      <c r="AJ26610" s="66"/>
    </row>
    <row r="26611" spans="17:36" ht="4.5" customHeight="1" x14ac:dyDescent="0.2">
      <c r="Q26611" s="65"/>
      <c r="R26611" s="65"/>
      <c r="X26611" s="65"/>
      <c r="Y26611" s="65"/>
      <c r="Z26611" s="65"/>
      <c r="AA26611" s="65"/>
      <c r="AB26611" s="65"/>
      <c r="AC26611" s="65"/>
      <c r="AJ26611" s="66"/>
    </row>
    <row r="26612" spans="17:36" ht="4.5" customHeight="1" x14ac:dyDescent="0.2">
      <c r="Q26612" s="65"/>
      <c r="R26612" s="65"/>
      <c r="X26612" s="65"/>
      <c r="Y26612" s="65"/>
      <c r="Z26612" s="65"/>
      <c r="AA26612" s="65"/>
      <c r="AB26612" s="65"/>
      <c r="AC26612" s="65"/>
      <c r="AJ26612" s="66"/>
    </row>
    <row r="26613" spans="17:36" ht="4.5" customHeight="1" x14ac:dyDescent="0.2">
      <c r="Q26613" s="65"/>
      <c r="R26613" s="65"/>
      <c r="X26613" s="65"/>
      <c r="Y26613" s="65"/>
      <c r="Z26613" s="65"/>
      <c r="AA26613" s="65"/>
      <c r="AB26613" s="65"/>
      <c r="AC26613" s="65"/>
      <c r="AJ26613" s="66"/>
    </row>
    <row r="26614" spans="17:36" ht="4.5" customHeight="1" x14ac:dyDescent="0.2">
      <c r="Q26614" s="65"/>
      <c r="R26614" s="65"/>
      <c r="X26614" s="65"/>
      <c r="Y26614" s="65"/>
      <c r="Z26614" s="65"/>
      <c r="AA26614" s="65"/>
      <c r="AB26614" s="65"/>
      <c r="AC26614" s="65"/>
      <c r="AJ26614" s="66"/>
    </row>
    <row r="26615" spans="17:36" ht="4.5" customHeight="1" x14ac:dyDescent="0.2">
      <c r="Q26615" s="65"/>
      <c r="R26615" s="65"/>
      <c r="X26615" s="65"/>
      <c r="Y26615" s="65"/>
      <c r="Z26615" s="65"/>
      <c r="AA26615" s="65"/>
      <c r="AB26615" s="65"/>
      <c r="AC26615" s="65"/>
      <c r="AJ26615" s="66"/>
    </row>
    <row r="26616" spans="17:36" ht="4.5" customHeight="1" x14ac:dyDescent="0.2">
      <c r="Q26616" s="65"/>
      <c r="R26616" s="65"/>
      <c r="X26616" s="65"/>
      <c r="Y26616" s="65"/>
      <c r="Z26616" s="65"/>
      <c r="AA26616" s="65"/>
      <c r="AB26616" s="65"/>
      <c r="AC26616" s="65"/>
      <c r="AJ26616" s="66"/>
    </row>
    <row r="26617" spans="17:36" ht="4.5" customHeight="1" x14ac:dyDescent="0.2">
      <c r="Q26617" s="65"/>
      <c r="R26617" s="65"/>
      <c r="X26617" s="65"/>
      <c r="Y26617" s="65"/>
      <c r="Z26617" s="65"/>
      <c r="AA26617" s="65"/>
      <c r="AB26617" s="65"/>
      <c r="AC26617" s="65"/>
      <c r="AJ26617" s="66"/>
    </row>
    <row r="26618" spans="17:36" ht="4.5" customHeight="1" x14ac:dyDescent="0.2">
      <c r="Q26618" s="65"/>
      <c r="R26618" s="65"/>
      <c r="X26618" s="65"/>
      <c r="Y26618" s="65"/>
      <c r="Z26618" s="65"/>
      <c r="AA26618" s="65"/>
      <c r="AB26618" s="65"/>
      <c r="AC26618" s="65"/>
      <c r="AJ26618" s="66"/>
    </row>
    <row r="26619" spans="17:36" ht="4.5" customHeight="1" x14ac:dyDescent="0.2">
      <c r="Q26619" s="65"/>
      <c r="R26619" s="65"/>
      <c r="X26619" s="65"/>
      <c r="Y26619" s="65"/>
      <c r="Z26619" s="65"/>
      <c r="AA26619" s="65"/>
      <c r="AB26619" s="65"/>
      <c r="AC26619" s="65"/>
      <c r="AJ26619" s="66"/>
    </row>
    <row r="26620" spans="17:36" ht="4.5" customHeight="1" x14ac:dyDescent="0.2">
      <c r="Q26620" s="65"/>
      <c r="R26620" s="65"/>
      <c r="X26620" s="65"/>
      <c r="Y26620" s="65"/>
      <c r="Z26620" s="65"/>
      <c r="AA26620" s="65"/>
      <c r="AB26620" s="65"/>
      <c r="AC26620" s="65"/>
      <c r="AJ26620" s="66"/>
    </row>
    <row r="26621" spans="17:36" ht="4.5" customHeight="1" x14ac:dyDescent="0.2">
      <c r="Q26621" s="65"/>
      <c r="R26621" s="65"/>
      <c r="X26621" s="65"/>
      <c r="Y26621" s="65"/>
      <c r="Z26621" s="65"/>
      <c r="AA26621" s="65"/>
      <c r="AB26621" s="65"/>
      <c r="AC26621" s="65"/>
      <c r="AJ26621" s="66"/>
    </row>
    <row r="26622" spans="17:36" ht="4.5" customHeight="1" x14ac:dyDescent="0.2">
      <c r="Q26622" s="65"/>
      <c r="R26622" s="65"/>
      <c r="X26622" s="65"/>
      <c r="Y26622" s="65"/>
      <c r="Z26622" s="65"/>
      <c r="AA26622" s="65"/>
      <c r="AB26622" s="65"/>
      <c r="AC26622" s="65"/>
      <c r="AJ26622" s="66"/>
    </row>
    <row r="26623" spans="17:36" ht="4.5" customHeight="1" x14ac:dyDescent="0.2">
      <c r="Q26623" s="65"/>
      <c r="R26623" s="65"/>
      <c r="X26623" s="65"/>
      <c r="Y26623" s="65"/>
      <c r="Z26623" s="65"/>
      <c r="AA26623" s="65"/>
      <c r="AB26623" s="65"/>
      <c r="AC26623" s="65"/>
      <c r="AJ26623" s="66"/>
    </row>
    <row r="26624" spans="17:36" ht="4.5" customHeight="1" x14ac:dyDescent="0.2">
      <c r="Q26624" s="65"/>
      <c r="R26624" s="65"/>
      <c r="X26624" s="65"/>
      <c r="Y26624" s="65"/>
      <c r="Z26624" s="65"/>
      <c r="AA26624" s="65"/>
      <c r="AB26624" s="65"/>
      <c r="AC26624" s="65"/>
      <c r="AJ26624" s="66"/>
    </row>
    <row r="26625" spans="17:36" ht="4.5" customHeight="1" x14ac:dyDescent="0.2">
      <c r="Q26625" s="65"/>
      <c r="R26625" s="65"/>
      <c r="X26625" s="65"/>
      <c r="Y26625" s="65"/>
      <c r="Z26625" s="65"/>
      <c r="AA26625" s="65"/>
      <c r="AB26625" s="65"/>
      <c r="AC26625" s="65"/>
      <c r="AJ26625" s="66"/>
    </row>
    <row r="26626" spans="17:36" ht="4.5" customHeight="1" x14ac:dyDescent="0.2">
      <c r="Q26626" s="65"/>
      <c r="R26626" s="65"/>
      <c r="X26626" s="65"/>
      <c r="Y26626" s="65"/>
      <c r="Z26626" s="65"/>
      <c r="AA26626" s="65"/>
      <c r="AB26626" s="65"/>
      <c r="AC26626" s="65"/>
      <c r="AJ26626" s="66"/>
    </row>
    <row r="26627" spans="17:36" ht="4.5" customHeight="1" x14ac:dyDescent="0.2">
      <c r="Q26627" s="65"/>
      <c r="R26627" s="65"/>
      <c r="X26627" s="65"/>
      <c r="Y26627" s="65"/>
      <c r="Z26627" s="65"/>
      <c r="AA26627" s="65"/>
      <c r="AB26627" s="65"/>
      <c r="AC26627" s="65"/>
      <c r="AJ26627" s="66"/>
    </row>
    <row r="26628" spans="17:36" ht="4.5" customHeight="1" x14ac:dyDescent="0.2">
      <c r="Q26628" s="65"/>
      <c r="R26628" s="65"/>
      <c r="X26628" s="65"/>
      <c r="Y26628" s="65"/>
      <c r="Z26628" s="65"/>
      <c r="AA26628" s="65"/>
      <c r="AB26628" s="65"/>
      <c r="AC26628" s="65"/>
      <c r="AJ26628" s="66"/>
    </row>
    <row r="26629" spans="17:36" ht="4.5" customHeight="1" x14ac:dyDescent="0.2">
      <c r="Q26629" s="65"/>
      <c r="R26629" s="65"/>
      <c r="X26629" s="65"/>
      <c r="Y26629" s="65"/>
      <c r="Z26629" s="65"/>
      <c r="AA26629" s="65"/>
      <c r="AB26629" s="65"/>
      <c r="AC26629" s="65"/>
      <c r="AJ26629" s="66"/>
    </row>
    <row r="26630" spans="17:36" ht="4.5" customHeight="1" x14ac:dyDescent="0.2">
      <c r="Q26630" s="65"/>
      <c r="R26630" s="65"/>
      <c r="X26630" s="65"/>
      <c r="Y26630" s="65"/>
      <c r="Z26630" s="65"/>
      <c r="AA26630" s="65"/>
      <c r="AB26630" s="65"/>
      <c r="AC26630" s="65"/>
      <c r="AJ26630" s="66"/>
    </row>
    <row r="26631" spans="17:36" ht="4.5" customHeight="1" x14ac:dyDescent="0.2">
      <c r="Q26631" s="65"/>
      <c r="R26631" s="65"/>
      <c r="X26631" s="65"/>
      <c r="Y26631" s="65"/>
      <c r="Z26631" s="65"/>
      <c r="AA26631" s="65"/>
      <c r="AB26631" s="65"/>
      <c r="AC26631" s="65"/>
      <c r="AJ26631" s="66"/>
    </row>
    <row r="26632" spans="17:36" ht="4.5" customHeight="1" x14ac:dyDescent="0.2">
      <c r="Q26632" s="65"/>
      <c r="R26632" s="65"/>
      <c r="X26632" s="65"/>
      <c r="Y26632" s="65"/>
      <c r="Z26632" s="65"/>
      <c r="AA26632" s="65"/>
      <c r="AB26632" s="65"/>
      <c r="AC26632" s="65"/>
      <c r="AJ26632" s="66"/>
    </row>
    <row r="26633" spans="17:36" ht="4.5" customHeight="1" x14ac:dyDescent="0.2">
      <c r="Q26633" s="65"/>
      <c r="R26633" s="65"/>
      <c r="X26633" s="65"/>
      <c r="Y26633" s="65"/>
      <c r="Z26633" s="65"/>
      <c r="AA26633" s="65"/>
      <c r="AB26633" s="65"/>
      <c r="AC26633" s="65"/>
      <c r="AJ26633" s="66"/>
    </row>
    <row r="26634" spans="17:36" ht="4.5" customHeight="1" x14ac:dyDescent="0.2">
      <c r="Q26634" s="65"/>
      <c r="R26634" s="65"/>
      <c r="X26634" s="65"/>
      <c r="Y26634" s="65"/>
      <c r="Z26634" s="65"/>
      <c r="AA26634" s="65"/>
      <c r="AB26634" s="65"/>
      <c r="AC26634" s="65"/>
      <c r="AJ26634" s="66"/>
    </row>
    <row r="26635" spans="17:36" ht="4.5" customHeight="1" x14ac:dyDescent="0.2">
      <c r="Q26635" s="65"/>
      <c r="R26635" s="65"/>
      <c r="X26635" s="65"/>
      <c r="Y26635" s="65"/>
      <c r="Z26635" s="65"/>
      <c r="AA26635" s="65"/>
      <c r="AB26635" s="65"/>
      <c r="AC26635" s="65"/>
      <c r="AJ26635" s="66"/>
    </row>
    <row r="26636" spans="17:36" ht="4.5" customHeight="1" x14ac:dyDescent="0.2">
      <c r="Q26636" s="65"/>
      <c r="R26636" s="65"/>
      <c r="X26636" s="65"/>
      <c r="Y26636" s="65"/>
      <c r="Z26636" s="65"/>
      <c r="AA26636" s="65"/>
      <c r="AB26636" s="65"/>
      <c r="AC26636" s="65"/>
      <c r="AJ26636" s="66"/>
    </row>
    <row r="26637" spans="17:36" ht="4.5" customHeight="1" x14ac:dyDescent="0.2">
      <c r="Q26637" s="65"/>
      <c r="R26637" s="65"/>
      <c r="X26637" s="65"/>
      <c r="Y26637" s="65"/>
      <c r="Z26637" s="65"/>
      <c r="AA26637" s="65"/>
      <c r="AB26637" s="65"/>
      <c r="AC26637" s="65"/>
      <c r="AJ26637" s="66"/>
    </row>
    <row r="26638" spans="17:36" ht="4.5" customHeight="1" x14ac:dyDescent="0.2">
      <c r="Q26638" s="65"/>
      <c r="R26638" s="65"/>
      <c r="X26638" s="65"/>
      <c r="Y26638" s="65"/>
      <c r="Z26638" s="65"/>
      <c r="AA26638" s="65"/>
      <c r="AB26638" s="65"/>
      <c r="AC26638" s="65"/>
      <c r="AJ26638" s="66"/>
    </row>
    <row r="26639" spans="17:36" ht="4.5" customHeight="1" x14ac:dyDescent="0.2">
      <c r="Q26639" s="65"/>
      <c r="R26639" s="65"/>
      <c r="X26639" s="65"/>
      <c r="Y26639" s="65"/>
      <c r="Z26639" s="65"/>
      <c r="AA26639" s="65"/>
      <c r="AB26639" s="65"/>
      <c r="AC26639" s="65"/>
      <c r="AJ26639" s="66"/>
    </row>
    <row r="26640" spans="17:36" ht="4.5" customHeight="1" x14ac:dyDescent="0.2">
      <c r="Q26640" s="65"/>
      <c r="R26640" s="65"/>
      <c r="X26640" s="65"/>
      <c r="Y26640" s="65"/>
      <c r="Z26640" s="65"/>
      <c r="AA26640" s="65"/>
      <c r="AB26640" s="65"/>
      <c r="AC26640" s="65"/>
      <c r="AJ26640" s="66"/>
    </row>
    <row r="26641" spans="17:36" ht="4.5" customHeight="1" x14ac:dyDescent="0.2">
      <c r="Q26641" s="65"/>
      <c r="R26641" s="65"/>
      <c r="X26641" s="65"/>
      <c r="Y26641" s="65"/>
      <c r="Z26641" s="65"/>
      <c r="AA26641" s="65"/>
      <c r="AB26641" s="65"/>
      <c r="AC26641" s="65"/>
      <c r="AJ26641" s="66"/>
    </row>
    <row r="26642" spans="17:36" ht="4.5" customHeight="1" x14ac:dyDescent="0.2">
      <c r="Q26642" s="65"/>
      <c r="R26642" s="65"/>
      <c r="X26642" s="65"/>
      <c r="Y26642" s="65"/>
      <c r="Z26642" s="65"/>
      <c r="AA26642" s="65"/>
      <c r="AB26642" s="65"/>
      <c r="AC26642" s="65"/>
      <c r="AJ26642" s="66"/>
    </row>
    <row r="26643" spans="17:36" ht="4.5" customHeight="1" x14ac:dyDescent="0.2">
      <c r="Q26643" s="65"/>
      <c r="R26643" s="65"/>
      <c r="X26643" s="65"/>
      <c r="Y26643" s="65"/>
      <c r="Z26643" s="65"/>
      <c r="AA26643" s="65"/>
      <c r="AB26643" s="65"/>
      <c r="AC26643" s="65"/>
      <c r="AJ26643" s="66"/>
    </row>
    <row r="26644" spans="17:36" ht="4.5" customHeight="1" x14ac:dyDescent="0.2">
      <c r="Q26644" s="65"/>
      <c r="R26644" s="65"/>
      <c r="X26644" s="65"/>
      <c r="Y26644" s="65"/>
      <c r="Z26644" s="65"/>
      <c r="AA26644" s="65"/>
      <c r="AB26644" s="65"/>
      <c r="AC26644" s="65"/>
      <c r="AJ26644" s="66"/>
    </row>
    <row r="26645" spans="17:36" ht="4.5" customHeight="1" x14ac:dyDescent="0.2">
      <c r="Q26645" s="65"/>
      <c r="R26645" s="65"/>
      <c r="X26645" s="65"/>
      <c r="Y26645" s="65"/>
      <c r="Z26645" s="65"/>
      <c r="AA26645" s="65"/>
      <c r="AB26645" s="65"/>
      <c r="AC26645" s="65"/>
      <c r="AJ26645" s="66"/>
    </row>
    <row r="26646" spans="17:36" ht="4.5" customHeight="1" x14ac:dyDescent="0.2">
      <c r="Q26646" s="65"/>
      <c r="R26646" s="65"/>
      <c r="X26646" s="65"/>
      <c r="Y26646" s="65"/>
      <c r="Z26646" s="65"/>
      <c r="AA26646" s="65"/>
      <c r="AB26646" s="65"/>
      <c r="AC26646" s="65"/>
      <c r="AJ26646" s="66"/>
    </row>
    <row r="26647" spans="17:36" ht="4.5" customHeight="1" x14ac:dyDescent="0.2">
      <c r="Q26647" s="65"/>
      <c r="R26647" s="65"/>
      <c r="X26647" s="65"/>
      <c r="Y26647" s="65"/>
      <c r="Z26647" s="65"/>
      <c r="AA26647" s="65"/>
      <c r="AB26647" s="65"/>
      <c r="AC26647" s="65"/>
      <c r="AJ26647" s="66"/>
    </row>
    <row r="26648" spans="17:36" ht="4.5" customHeight="1" x14ac:dyDescent="0.2">
      <c r="Q26648" s="65"/>
      <c r="R26648" s="65"/>
      <c r="X26648" s="65"/>
      <c r="Y26648" s="65"/>
      <c r="Z26648" s="65"/>
      <c r="AA26648" s="65"/>
      <c r="AB26648" s="65"/>
      <c r="AC26648" s="65"/>
      <c r="AJ26648" s="66"/>
    </row>
    <row r="26649" spans="17:36" ht="4.5" customHeight="1" x14ac:dyDescent="0.2">
      <c r="Q26649" s="65"/>
      <c r="R26649" s="65"/>
      <c r="X26649" s="65"/>
      <c r="Y26649" s="65"/>
      <c r="Z26649" s="65"/>
      <c r="AA26649" s="65"/>
      <c r="AB26649" s="65"/>
      <c r="AC26649" s="65"/>
      <c r="AJ26649" s="66"/>
    </row>
    <row r="26650" spans="17:36" ht="4.5" customHeight="1" x14ac:dyDescent="0.2">
      <c r="Q26650" s="65"/>
      <c r="R26650" s="65"/>
      <c r="X26650" s="65"/>
      <c r="Y26650" s="65"/>
      <c r="Z26650" s="65"/>
      <c r="AA26650" s="65"/>
      <c r="AB26650" s="65"/>
      <c r="AC26650" s="65"/>
      <c r="AJ26650" s="66"/>
    </row>
    <row r="26651" spans="17:36" ht="4.5" customHeight="1" x14ac:dyDescent="0.2">
      <c r="Q26651" s="65"/>
      <c r="R26651" s="65"/>
      <c r="X26651" s="65"/>
      <c r="Y26651" s="65"/>
      <c r="Z26651" s="65"/>
      <c r="AA26651" s="65"/>
      <c r="AB26651" s="65"/>
      <c r="AC26651" s="65"/>
      <c r="AJ26651" s="66"/>
    </row>
    <row r="26652" spans="17:36" ht="4.5" customHeight="1" x14ac:dyDescent="0.2">
      <c r="Q26652" s="65"/>
      <c r="R26652" s="65"/>
      <c r="X26652" s="65"/>
      <c r="Y26652" s="65"/>
      <c r="Z26652" s="65"/>
      <c r="AA26652" s="65"/>
      <c r="AB26652" s="65"/>
      <c r="AC26652" s="65"/>
      <c r="AJ26652" s="66"/>
    </row>
    <row r="26653" spans="17:36" ht="4.5" customHeight="1" x14ac:dyDescent="0.2">
      <c r="Q26653" s="65"/>
      <c r="R26653" s="65"/>
      <c r="X26653" s="65"/>
      <c r="Y26653" s="65"/>
      <c r="Z26653" s="65"/>
      <c r="AA26653" s="65"/>
      <c r="AB26653" s="65"/>
      <c r="AC26653" s="65"/>
      <c r="AJ26653" s="66"/>
    </row>
    <row r="26654" spans="17:36" ht="4.5" customHeight="1" x14ac:dyDescent="0.2">
      <c r="Q26654" s="65"/>
      <c r="R26654" s="65"/>
      <c r="X26654" s="65"/>
      <c r="Y26654" s="65"/>
      <c r="Z26654" s="65"/>
      <c r="AA26654" s="65"/>
      <c r="AB26654" s="65"/>
      <c r="AC26654" s="65"/>
      <c r="AJ26654" s="66"/>
    </row>
    <row r="26655" spans="17:36" ht="4.5" customHeight="1" x14ac:dyDescent="0.2">
      <c r="Q26655" s="65"/>
      <c r="R26655" s="65"/>
      <c r="X26655" s="65"/>
      <c r="Y26655" s="65"/>
      <c r="Z26655" s="65"/>
      <c r="AA26655" s="65"/>
      <c r="AB26655" s="65"/>
      <c r="AC26655" s="65"/>
      <c r="AJ26655" s="66"/>
    </row>
    <row r="26656" spans="17:36" ht="4.5" customHeight="1" x14ac:dyDescent="0.2">
      <c r="Q26656" s="65"/>
      <c r="R26656" s="65"/>
      <c r="X26656" s="65"/>
      <c r="Y26656" s="65"/>
      <c r="Z26656" s="65"/>
      <c r="AA26656" s="65"/>
      <c r="AB26656" s="65"/>
      <c r="AC26656" s="65"/>
      <c r="AJ26656" s="66"/>
    </row>
    <row r="26657" spans="17:36" ht="4.5" customHeight="1" x14ac:dyDescent="0.2">
      <c r="Q26657" s="65"/>
      <c r="R26657" s="65"/>
      <c r="X26657" s="65"/>
      <c r="Y26657" s="65"/>
      <c r="Z26657" s="65"/>
      <c r="AA26657" s="65"/>
      <c r="AB26657" s="65"/>
      <c r="AC26657" s="65"/>
      <c r="AJ26657" s="66"/>
    </row>
    <row r="26658" spans="17:36" ht="4.5" customHeight="1" x14ac:dyDescent="0.2">
      <c r="Q26658" s="65"/>
      <c r="R26658" s="65"/>
      <c r="X26658" s="65"/>
      <c r="Y26658" s="65"/>
      <c r="Z26658" s="65"/>
      <c r="AA26658" s="65"/>
      <c r="AB26658" s="65"/>
      <c r="AC26658" s="65"/>
      <c r="AJ26658" s="66"/>
    </row>
    <row r="26659" spans="17:36" ht="4.5" customHeight="1" x14ac:dyDescent="0.2">
      <c r="Q26659" s="65"/>
      <c r="R26659" s="65"/>
      <c r="X26659" s="65"/>
      <c r="Y26659" s="65"/>
      <c r="Z26659" s="65"/>
      <c r="AA26659" s="65"/>
      <c r="AB26659" s="65"/>
      <c r="AC26659" s="65"/>
      <c r="AJ26659" s="66"/>
    </row>
    <row r="26660" spans="17:36" ht="4.5" customHeight="1" x14ac:dyDescent="0.2">
      <c r="Q26660" s="65"/>
      <c r="R26660" s="65"/>
      <c r="X26660" s="65"/>
      <c r="Y26660" s="65"/>
      <c r="Z26660" s="65"/>
      <c r="AA26660" s="65"/>
      <c r="AB26660" s="65"/>
      <c r="AC26660" s="65"/>
      <c r="AJ26660" s="66"/>
    </row>
    <row r="26661" spans="17:36" ht="4.5" customHeight="1" x14ac:dyDescent="0.2">
      <c r="Q26661" s="65"/>
      <c r="R26661" s="65"/>
      <c r="X26661" s="65"/>
      <c r="Y26661" s="65"/>
      <c r="Z26661" s="65"/>
      <c r="AA26661" s="65"/>
      <c r="AB26661" s="65"/>
      <c r="AC26661" s="65"/>
      <c r="AJ26661" s="66"/>
    </row>
    <row r="26662" spans="17:36" ht="4.5" customHeight="1" x14ac:dyDescent="0.2">
      <c r="Q26662" s="65"/>
      <c r="R26662" s="65"/>
      <c r="X26662" s="65"/>
      <c r="Y26662" s="65"/>
      <c r="Z26662" s="65"/>
      <c r="AA26662" s="65"/>
      <c r="AB26662" s="65"/>
      <c r="AC26662" s="65"/>
      <c r="AJ26662" s="66"/>
    </row>
    <row r="26663" spans="17:36" ht="4.5" customHeight="1" x14ac:dyDescent="0.2">
      <c r="Q26663" s="65"/>
      <c r="R26663" s="65"/>
      <c r="X26663" s="65"/>
      <c r="Y26663" s="65"/>
      <c r="Z26663" s="65"/>
      <c r="AA26663" s="65"/>
      <c r="AB26663" s="65"/>
      <c r="AC26663" s="65"/>
      <c r="AJ26663" s="66"/>
    </row>
    <row r="26664" spans="17:36" ht="4.5" customHeight="1" x14ac:dyDescent="0.2">
      <c r="Q26664" s="65"/>
      <c r="R26664" s="65"/>
      <c r="X26664" s="65"/>
      <c r="Y26664" s="65"/>
      <c r="Z26664" s="65"/>
      <c r="AA26664" s="65"/>
      <c r="AB26664" s="65"/>
      <c r="AC26664" s="65"/>
      <c r="AJ26664" s="66"/>
    </row>
    <row r="26665" spans="17:36" ht="4.5" customHeight="1" x14ac:dyDescent="0.2">
      <c r="Q26665" s="65"/>
      <c r="R26665" s="65"/>
      <c r="X26665" s="65"/>
      <c r="Y26665" s="65"/>
      <c r="Z26665" s="65"/>
      <c r="AA26665" s="65"/>
      <c r="AB26665" s="65"/>
      <c r="AC26665" s="65"/>
      <c r="AJ26665" s="66"/>
    </row>
    <row r="26666" spans="17:36" ht="4.5" customHeight="1" x14ac:dyDescent="0.2">
      <c r="Q26666" s="65"/>
      <c r="R26666" s="65"/>
      <c r="X26666" s="65"/>
      <c r="Y26666" s="65"/>
      <c r="Z26666" s="65"/>
      <c r="AA26666" s="65"/>
      <c r="AB26666" s="65"/>
      <c r="AC26666" s="65"/>
      <c r="AJ26666" s="66"/>
    </row>
    <row r="26667" spans="17:36" ht="4.5" customHeight="1" x14ac:dyDescent="0.2">
      <c r="Q26667" s="65"/>
      <c r="R26667" s="65"/>
      <c r="X26667" s="65"/>
      <c r="Y26667" s="65"/>
      <c r="Z26667" s="65"/>
      <c r="AA26667" s="65"/>
      <c r="AB26667" s="65"/>
      <c r="AC26667" s="65"/>
      <c r="AJ26667" s="66"/>
    </row>
    <row r="26668" spans="17:36" ht="4.5" customHeight="1" x14ac:dyDescent="0.2">
      <c r="Q26668" s="65"/>
      <c r="R26668" s="65"/>
      <c r="X26668" s="65"/>
      <c r="Y26668" s="65"/>
      <c r="Z26668" s="65"/>
      <c r="AA26668" s="65"/>
      <c r="AB26668" s="65"/>
      <c r="AC26668" s="65"/>
      <c r="AJ26668" s="66"/>
    </row>
    <row r="26669" spans="17:36" ht="4.5" customHeight="1" x14ac:dyDescent="0.2">
      <c r="Q26669" s="65"/>
      <c r="R26669" s="65"/>
      <c r="X26669" s="65"/>
      <c r="Y26669" s="65"/>
      <c r="Z26669" s="65"/>
      <c r="AA26669" s="65"/>
      <c r="AB26669" s="65"/>
      <c r="AC26669" s="65"/>
      <c r="AJ26669" s="66"/>
    </row>
    <row r="26670" spans="17:36" ht="4.5" customHeight="1" x14ac:dyDescent="0.2">
      <c r="Q26670" s="65"/>
      <c r="R26670" s="65"/>
      <c r="X26670" s="65"/>
      <c r="Y26670" s="65"/>
      <c r="Z26670" s="65"/>
      <c r="AA26670" s="65"/>
      <c r="AB26670" s="65"/>
      <c r="AC26670" s="65"/>
      <c r="AJ26670" s="66"/>
    </row>
    <row r="26671" spans="17:36" ht="4.5" customHeight="1" x14ac:dyDescent="0.2">
      <c r="Q26671" s="65"/>
      <c r="R26671" s="65"/>
      <c r="X26671" s="65"/>
      <c r="Y26671" s="65"/>
      <c r="Z26671" s="65"/>
      <c r="AA26671" s="65"/>
      <c r="AB26671" s="65"/>
      <c r="AC26671" s="65"/>
      <c r="AJ26671" s="66"/>
    </row>
    <row r="26672" spans="17:36" ht="4.5" customHeight="1" x14ac:dyDescent="0.2">
      <c r="Q26672" s="65"/>
      <c r="R26672" s="65"/>
      <c r="X26672" s="65"/>
      <c r="Y26672" s="65"/>
      <c r="Z26672" s="65"/>
      <c r="AA26672" s="65"/>
      <c r="AB26672" s="65"/>
      <c r="AC26672" s="65"/>
      <c r="AJ26672" s="66"/>
    </row>
    <row r="26673" spans="17:36" ht="4.5" customHeight="1" x14ac:dyDescent="0.2">
      <c r="Q26673" s="65"/>
      <c r="R26673" s="65"/>
      <c r="X26673" s="65"/>
      <c r="Y26673" s="65"/>
      <c r="Z26673" s="65"/>
      <c r="AA26673" s="65"/>
      <c r="AB26673" s="65"/>
      <c r="AC26673" s="65"/>
      <c r="AJ26673" s="66"/>
    </row>
    <row r="26674" spans="17:36" ht="4.5" customHeight="1" x14ac:dyDescent="0.2">
      <c r="Q26674" s="65"/>
      <c r="R26674" s="65"/>
      <c r="X26674" s="65"/>
      <c r="Y26674" s="65"/>
      <c r="Z26674" s="65"/>
      <c r="AA26674" s="65"/>
      <c r="AB26674" s="65"/>
      <c r="AC26674" s="65"/>
      <c r="AJ26674" s="66"/>
    </row>
    <row r="26675" spans="17:36" ht="4.5" customHeight="1" x14ac:dyDescent="0.2">
      <c r="Q26675" s="65"/>
      <c r="R26675" s="65"/>
      <c r="X26675" s="65"/>
      <c r="Y26675" s="65"/>
      <c r="Z26675" s="65"/>
      <c r="AA26675" s="65"/>
      <c r="AB26675" s="65"/>
      <c r="AC26675" s="65"/>
      <c r="AJ26675" s="66"/>
    </row>
    <row r="26676" spans="17:36" ht="4.5" customHeight="1" x14ac:dyDescent="0.2">
      <c r="Q26676" s="65"/>
      <c r="R26676" s="65"/>
      <c r="X26676" s="65"/>
      <c r="Y26676" s="65"/>
      <c r="Z26676" s="65"/>
      <c r="AA26676" s="65"/>
      <c r="AB26676" s="65"/>
      <c r="AC26676" s="65"/>
      <c r="AJ26676" s="66"/>
    </row>
    <row r="26677" spans="17:36" ht="4.5" customHeight="1" x14ac:dyDescent="0.2">
      <c r="Q26677" s="65"/>
      <c r="R26677" s="65"/>
      <c r="X26677" s="65"/>
      <c r="Y26677" s="65"/>
      <c r="Z26677" s="65"/>
      <c r="AA26677" s="65"/>
      <c r="AB26677" s="65"/>
      <c r="AC26677" s="65"/>
      <c r="AJ26677" s="66"/>
    </row>
    <row r="26678" spans="17:36" ht="4.5" customHeight="1" x14ac:dyDescent="0.2">
      <c r="Q26678" s="65"/>
      <c r="R26678" s="65"/>
      <c r="X26678" s="65"/>
      <c r="Y26678" s="65"/>
      <c r="Z26678" s="65"/>
      <c r="AA26678" s="65"/>
      <c r="AB26678" s="65"/>
      <c r="AC26678" s="65"/>
      <c r="AJ26678" s="66"/>
    </row>
    <row r="26679" spans="17:36" ht="4.5" customHeight="1" x14ac:dyDescent="0.2">
      <c r="Q26679" s="65"/>
      <c r="R26679" s="65"/>
      <c r="X26679" s="65"/>
      <c r="Y26679" s="65"/>
      <c r="Z26679" s="65"/>
      <c r="AA26679" s="65"/>
      <c r="AB26679" s="65"/>
      <c r="AC26679" s="65"/>
      <c r="AJ26679" s="66"/>
    </row>
    <row r="26680" spans="17:36" ht="4.5" customHeight="1" x14ac:dyDescent="0.2">
      <c r="Q26680" s="65"/>
      <c r="R26680" s="65"/>
      <c r="X26680" s="65"/>
      <c r="Y26680" s="65"/>
      <c r="Z26680" s="65"/>
      <c r="AA26680" s="65"/>
      <c r="AB26680" s="65"/>
      <c r="AC26680" s="65"/>
      <c r="AJ26680" s="66"/>
    </row>
    <row r="26681" spans="17:36" ht="4.5" customHeight="1" x14ac:dyDescent="0.2">
      <c r="Q26681" s="65"/>
      <c r="R26681" s="65"/>
      <c r="X26681" s="65"/>
      <c r="Y26681" s="65"/>
      <c r="Z26681" s="65"/>
      <c r="AA26681" s="65"/>
      <c r="AB26681" s="65"/>
      <c r="AC26681" s="65"/>
      <c r="AJ26681" s="66"/>
    </row>
    <row r="26682" spans="17:36" ht="4.5" customHeight="1" x14ac:dyDescent="0.2">
      <c r="Q26682" s="65"/>
      <c r="R26682" s="65"/>
      <c r="X26682" s="65"/>
      <c r="Y26682" s="65"/>
      <c r="Z26682" s="65"/>
      <c r="AA26682" s="65"/>
      <c r="AB26682" s="65"/>
      <c r="AC26682" s="65"/>
      <c r="AJ26682" s="66"/>
    </row>
    <row r="26683" spans="17:36" ht="4.5" customHeight="1" x14ac:dyDescent="0.2">
      <c r="Q26683" s="65"/>
      <c r="R26683" s="65"/>
      <c r="X26683" s="65"/>
      <c r="Y26683" s="65"/>
      <c r="Z26683" s="65"/>
      <c r="AA26683" s="65"/>
      <c r="AB26683" s="65"/>
      <c r="AC26683" s="65"/>
      <c r="AJ26683" s="66"/>
    </row>
    <row r="26684" spans="17:36" ht="4.5" customHeight="1" x14ac:dyDescent="0.2">
      <c r="Q26684" s="65"/>
      <c r="R26684" s="65"/>
      <c r="X26684" s="65"/>
      <c r="Y26684" s="65"/>
      <c r="Z26684" s="65"/>
      <c r="AA26684" s="65"/>
      <c r="AB26684" s="65"/>
      <c r="AC26684" s="65"/>
      <c r="AJ26684" s="66"/>
    </row>
    <row r="26685" spans="17:36" ht="4.5" customHeight="1" x14ac:dyDescent="0.2">
      <c r="Q26685" s="65"/>
      <c r="R26685" s="65"/>
      <c r="X26685" s="65"/>
      <c r="Y26685" s="65"/>
      <c r="Z26685" s="65"/>
      <c r="AA26685" s="65"/>
      <c r="AB26685" s="65"/>
      <c r="AC26685" s="65"/>
      <c r="AJ26685" s="66"/>
    </row>
    <row r="26686" spans="17:36" ht="4.5" customHeight="1" x14ac:dyDescent="0.2">
      <c r="Q26686" s="65"/>
      <c r="R26686" s="65"/>
      <c r="X26686" s="65"/>
      <c r="Y26686" s="65"/>
      <c r="Z26686" s="65"/>
      <c r="AA26686" s="65"/>
      <c r="AB26686" s="65"/>
      <c r="AC26686" s="65"/>
      <c r="AJ26686" s="66"/>
    </row>
    <row r="26687" spans="17:36" ht="4.5" customHeight="1" x14ac:dyDescent="0.2">
      <c r="Q26687" s="65"/>
      <c r="R26687" s="65"/>
      <c r="X26687" s="65"/>
      <c r="Y26687" s="65"/>
      <c r="Z26687" s="65"/>
      <c r="AA26687" s="65"/>
      <c r="AB26687" s="65"/>
      <c r="AC26687" s="65"/>
      <c r="AJ26687" s="66"/>
    </row>
    <row r="26688" spans="17:36" ht="4.5" customHeight="1" x14ac:dyDescent="0.2">
      <c r="Q26688" s="65"/>
      <c r="R26688" s="65"/>
      <c r="X26688" s="65"/>
      <c r="Y26688" s="65"/>
      <c r="Z26688" s="65"/>
      <c r="AA26688" s="65"/>
      <c r="AB26688" s="65"/>
      <c r="AC26688" s="65"/>
      <c r="AJ26688" s="66"/>
    </row>
    <row r="26689" spans="17:36" ht="4.5" customHeight="1" x14ac:dyDescent="0.2">
      <c r="Q26689" s="65"/>
      <c r="R26689" s="65"/>
      <c r="X26689" s="65"/>
      <c r="Y26689" s="65"/>
      <c r="Z26689" s="65"/>
      <c r="AA26689" s="65"/>
      <c r="AB26689" s="65"/>
      <c r="AC26689" s="65"/>
      <c r="AJ26689" s="66"/>
    </row>
    <row r="26690" spans="17:36" ht="4.5" customHeight="1" x14ac:dyDescent="0.2">
      <c r="Q26690" s="65"/>
      <c r="R26690" s="65"/>
      <c r="X26690" s="65"/>
      <c r="Y26690" s="65"/>
      <c r="Z26690" s="65"/>
      <c r="AA26690" s="65"/>
      <c r="AB26690" s="65"/>
      <c r="AC26690" s="65"/>
      <c r="AJ26690" s="66"/>
    </row>
    <row r="26691" spans="17:36" ht="4.5" customHeight="1" x14ac:dyDescent="0.2">
      <c r="Q26691" s="65"/>
      <c r="R26691" s="65"/>
      <c r="X26691" s="65"/>
      <c r="Y26691" s="65"/>
      <c r="Z26691" s="65"/>
      <c r="AA26691" s="65"/>
      <c r="AB26691" s="65"/>
      <c r="AC26691" s="65"/>
      <c r="AJ26691" s="66"/>
    </row>
    <row r="26692" spans="17:36" ht="4.5" customHeight="1" x14ac:dyDescent="0.2">
      <c r="Q26692" s="65"/>
      <c r="R26692" s="65"/>
      <c r="X26692" s="65"/>
      <c r="Y26692" s="65"/>
      <c r="Z26692" s="65"/>
      <c r="AA26692" s="65"/>
      <c r="AB26692" s="65"/>
      <c r="AC26692" s="65"/>
      <c r="AJ26692" s="66"/>
    </row>
    <row r="26693" spans="17:36" ht="4.5" customHeight="1" x14ac:dyDescent="0.2">
      <c r="Q26693" s="65"/>
      <c r="R26693" s="65"/>
      <c r="X26693" s="65"/>
      <c r="Y26693" s="65"/>
      <c r="Z26693" s="65"/>
      <c r="AA26693" s="65"/>
      <c r="AB26693" s="65"/>
      <c r="AC26693" s="65"/>
      <c r="AJ26693" s="66"/>
    </row>
    <row r="26694" spans="17:36" ht="4.5" customHeight="1" x14ac:dyDescent="0.2">
      <c r="Q26694" s="65"/>
      <c r="R26694" s="65"/>
      <c r="X26694" s="65"/>
      <c r="Y26694" s="65"/>
      <c r="Z26694" s="65"/>
      <c r="AA26694" s="65"/>
      <c r="AB26694" s="65"/>
      <c r="AC26694" s="65"/>
      <c r="AJ26694" s="66"/>
    </row>
    <row r="26695" spans="17:36" ht="4.5" customHeight="1" x14ac:dyDescent="0.2">
      <c r="Q26695" s="65"/>
      <c r="R26695" s="65"/>
      <c r="X26695" s="65"/>
      <c r="Y26695" s="65"/>
      <c r="Z26695" s="65"/>
      <c r="AA26695" s="65"/>
      <c r="AB26695" s="65"/>
      <c r="AC26695" s="65"/>
      <c r="AJ26695" s="66"/>
    </row>
    <row r="26696" spans="17:36" ht="4.5" customHeight="1" x14ac:dyDescent="0.2">
      <c r="Q26696" s="65"/>
      <c r="R26696" s="65"/>
      <c r="X26696" s="65"/>
      <c r="Y26696" s="65"/>
      <c r="Z26696" s="65"/>
      <c r="AA26696" s="65"/>
      <c r="AB26696" s="65"/>
      <c r="AC26696" s="65"/>
      <c r="AJ26696" s="66"/>
    </row>
    <row r="26697" spans="17:36" ht="4.5" customHeight="1" x14ac:dyDescent="0.2">
      <c r="Q26697" s="65"/>
      <c r="R26697" s="65"/>
      <c r="X26697" s="65"/>
      <c r="Y26697" s="65"/>
      <c r="Z26697" s="65"/>
      <c r="AA26697" s="65"/>
      <c r="AB26697" s="65"/>
      <c r="AC26697" s="65"/>
      <c r="AJ26697" s="66"/>
    </row>
    <row r="26698" spans="17:36" ht="4.5" customHeight="1" x14ac:dyDescent="0.2">
      <c r="Q26698" s="65"/>
      <c r="R26698" s="65"/>
      <c r="X26698" s="65"/>
      <c r="Y26698" s="65"/>
      <c r="Z26698" s="65"/>
      <c r="AA26698" s="65"/>
      <c r="AB26698" s="65"/>
      <c r="AC26698" s="65"/>
      <c r="AJ26698" s="66"/>
    </row>
    <row r="26699" spans="17:36" ht="4.5" customHeight="1" x14ac:dyDescent="0.2">
      <c r="Q26699" s="65"/>
      <c r="R26699" s="65"/>
      <c r="X26699" s="65"/>
      <c r="Y26699" s="65"/>
      <c r="Z26699" s="65"/>
      <c r="AA26699" s="65"/>
      <c r="AB26699" s="65"/>
      <c r="AC26699" s="65"/>
      <c r="AJ26699" s="66"/>
    </row>
    <row r="26700" spans="17:36" ht="4.5" customHeight="1" x14ac:dyDescent="0.2">
      <c r="Q26700" s="65"/>
      <c r="R26700" s="65"/>
      <c r="X26700" s="65"/>
      <c r="Y26700" s="65"/>
      <c r="Z26700" s="65"/>
      <c r="AA26700" s="65"/>
      <c r="AB26700" s="65"/>
      <c r="AC26700" s="65"/>
      <c r="AJ26700" s="66"/>
    </row>
    <row r="26701" spans="17:36" ht="4.5" customHeight="1" x14ac:dyDescent="0.2">
      <c r="Q26701" s="65"/>
      <c r="R26701" s="65"/>
      <c r="X26701" s="65"/>
      <c r="Y26701" s="65"/>
      <c r="Z26701" s="65"/>
      <c r="AA26701" s="65"/>
      <c r="AB26701" s="65"/>
      <c r="AC26701" s="65"/>
      <c r="AJ26701" s="66"/>
    </row>
    <row r="26702" spans="17:36" ht="4.5" customHeight="1" x14ac:dyDescent="0.2">
      <c r="Q26702" s="65"/>
      <c r="R26702" s="65"/>
      <c r="X26702" s="65"/>
      <c r="Y26702" s="65"/>
      <c r="Z26702" s="65"/>
      <c r="AA26702" s="65"/>
      <c r="AB26702" s="65"/>
      <c r="AC26702" s="65"/>
      <c r="AJ26702" s="66"/>
    </row>
    <row r="26703" spans="17:36" ht="4.5" customHeight="1" x14ac:dyDescent="0.2">
      <c r="Q26703" s="65"/>
      <c r="R26703" s="65"/>
      <c r="X26703" s="65"/>
      <c r="Y26703" s="65"/>
      <c r="Z26703" s="65"/>
      <c r="AA26703" s="65"/>
      <c r="AB26703" s="65"/>
      <c r="AC26703" s="65"/>
      <c r="AJ26703" s="66"/>
    </row>
    <row r="26704" spans="17:36" ht="4.5" customHeight="1" x14ac:dyDescent="0.2">
      <c r="Q26704" s="65"/>
      <c r="R26704" s="65"/>
      <c r="X26704" s="65"/>
      <c r="Y26704" s="65"/>
      <c r="Z26704" s="65"/>
      <c r="AA26704" s="65"/>
      <c r="AB26704" s="65"/>
      <c r="AC26704" s="65"/>
      <c r="AJ26704" s="66"/>
    </row>
    <row r="26705" spans="17:36" ht="4.5" customHeight="1" x14ac:dyDescent="0.2">
      <c r="Q26705" s="65"/>
      <c r="R26705" s="65"/>
      <c r="X26705" s="65"/>
      <c r="Y26705" s="65"/>
      <c r="Z26705" s="65"/>
      <c r="AA26705" s="65"/>
      <c r="AB26705" s="65"/>
      <c r="AC26705" s="65"/>
      <c r="AJ26705" s="66"/>
    </row>
    <row r="26706" spans="17:36" ht="4.5" customHeight="1" x14ac:dyDescent="0.2">
      <c r="Q26706" s="65"/>
      <c r="R26706" s="65"/>
      <c r="X26706" s="65"/>
      <c r="Y26706" s="65"/>
      <c r="Z26706" s="65"/>
      <c r="AA26706" s="65"/>
      <c r="AB26706" s="65"/>
      <c r="AC26706" s="65"/>
      <c r="AJ26706" s="66"/>
    </row>
    <row r="26707" spans="17:36" ht="4.5" customHeight="1" x14ac:dyDescent="0.2">
      <c r="Q26707" s="65"/>
      <c r="R26707" s="65"/>
      <c r="X26707" s="65"/>
      <c r="Y26707" s="65"/>
      <c r="Z26707" s="65"/>
      <c r="AA26707" s="65"/>
      <c r="AB26707" s="65"/>
      <c r="AC26707" s="65"/>
      <c r="AJ26707" s="66"/>
    </row>
    <row r="26708" spans="17:36" ht="4.5" customHeight="1" x14ac:dyDescent="0.2">
      <c r="Q26708" s="65"/>
      <c r="R26708" s="65"/>
      <c r="X26708" s="65"/>
      <c r="Y26708" s="65"/>
      <c r="Z26708" s="65"/>
      <c r="AA26708" s="65"/>
      <c r="AB26708" s="65"/>
      <c r="AC26708" s="65"/>
      <c r="AJ26708" s="66"/>
    </row>
    <row r="26709" spans="17:36" ht="4.5" customHeight="1" x14ac:dyDescent="0.2">
      <c r="Q26709" s="65"/>
      <c r="R26709" s="65"/>
      <c r="X26709" s="65"/>
      <c r="Y26709" s="65"/>
      <c r="Z26709" s="65"/>
      <c r="AA26709" s="65"/>
      <c r="AB26709" s="65"/>
      <c r="AC26709" s="65"/>
      <c r="AJ26709" s="66"/>
    </row>
    <row r="26710" spans="17:36" ht="4.5" customHeight="1" x14ac:dyDescent="0.2">
      <c r="Q26710" s="65"/>
      <c r="R26710" s="65"/>
      <c r="X26710" s="65"/>
      <c r="Y26710" s="65"/>
      <c r="Z26710" s="65"/>
      <c r="AA26710" s="65"/>
      <c r="AB26710" s="65"/>
      <c r="AC26710" s="65"/>
      <c r="AJ26710" s="66"/>
    </row>
    <row r="26711" spans="17:36" ht="4.5" customHeight="1" x14ac:dyDescent="0.2">
      <c r="Q26711" s="65"/>
      <c r="R26711" s="65"/>
      <c r="X26711" s="65"/>
      <c r="Y26711" s="65"/>
      <c r="Z26711" s="65"/>
      <c r="AA26711" s="65"/>
      <c r="AB26711" s="65"/>
      <c r="AC26711" s="65"/>
      <c r="AJ26711" s="66"/>
    </row>
    <row r="26712" spans="17:36" ht="4.5" customHeight="1" x14ac:dyDescent="0.2">
      <c r="Q26712" s="65"/>
      <c r="R26712" s="65"/>
      <c r="X26712" s="65"/>
      <c r="Y26712" s="65"/>
      <c r="Z26712" s="65"/>
      <c r="AA26712" s="65"/>
      <c r="AB26712" s="65"/>
      <c r="AC26712" s="65"/>
      <c r="AJ26712" s="66"/>
    </row>
    <row r="26713" spans="17:36" ht="4.5" customHeight="1" x14ac:dyDescent="0.2">
      <c r="Q26713" s="65"/>
      <c r="R26713" s="65"/>
      <c r="X26713" s="65"/>
      <c r="Y26713" s="65"/>
      <c r="Z26713" s="65"/>
      <c r="AA26713" s="65"/>
      <c r="AB26713" s="65"/>
      <c r="AC26713" s="65"/>
      <c r="AJ26713" s="66"/>
    </row>
    <row r="26714" spans="17:36" ht="4.5" customHeight="1" x14ac:dyDescent="0.2">
      <c r="Q26714" s="65"/>
      <c r="R26714" s="65"/>
      <c r="X26714" s="65"/>
      <c r="Y26714" s="65"/>
      <c r="Z26714" s="65"/>
      <c r="AA26714" s="65"/>
      <c r="AB26714" s="65"/>
      <c r="AC26714" s="65"/>
      <c r="AJ26714" s="66"/>
    </row>
    <row r="26715" spans="17:36" ht="4.5" customHeight="1" x14ac:dyDescent="0.2">
      <c r="Q26715" s="65"/>
      <c r="R26715" s="65"/>
      <c r="X26715" s="65"/>
      <c r="Y26715" s="65"/>
      <c r="Z26715" s="65"/>
      <c r="AA26715" s="65"/>
      <c r="AB26715" s="65"/>
      <c r="AC26715" s="65"/>
      <c r="AJ26715" s="66"/>
    </row>
    <row r="26716" spans="17:36" ht="4.5" customHeight="1" x14ac:dyDescent="0.2">
      <c r="Q26716" s="65"/>
      <c r="R26716" s="65"/>
      <c r="X26716" s="65"/>
      <c r="Y26716" s="65"/>
      <c r="Z26716" s="65"/>
      <c r="AA26716" s="65"/>
      <c r="AB26716" s="65"/>
      <c r="AC26716" s="65"/>
      <c r="AJ26716" s="66"/>
    </row>
    <row r="26717" spans="17:36" ht="4.5" customHeight="1" x14ac:dyDescent="0.2">
      <c r="Q26717" s="65"/>
      <c r="R26717" s="65"/>
      <c r="X26717" s="65"/>
      <c r="Y26717" s="65"/>
      <c r="Z26717" s="65"/>
      <c r="AA26717" s="65"/>
      <c r="AB26717" s="65"/>
      <c r="AC26717" s="65"/>
      <c r="AJ26717" s="66"/>
    </row>
    <row r="26718" spans="17:36" ht="4.5" customHeight="1" x14ac:dyDescent="0.2">
      <c r="Q26718" s="65"/>
      <c r="R26718" s="65"/>
      <c r="X26718" s="65"/>
      <c r="Y26718" s="65"/>
      <c r="Z26718" s="65"/>
      <c r="AA26718" s="65"/>
      <c r="AB26718" s="65"/>
      <c r="AC26718" s="65"/>
      <c r="AJ26718" s="66"/>
    </row>
    <row r="26719" spans="17:36" ht="4.5" customHeight="1" x14ac:dyDescent="0.2">
      <c r="Q26719" s="65"/>
      <c r="R26719" s="65"/>
      <c r="X26719" s="65"/>
      <c r="Y26719" s="65"/>
      <c r="Z26719" s="65"/>
      <c r="AA26719" s="65"/>
      <c r="AB26719" s="65"/>
      <c r="AC26719" s="65"/>
      <c r="AJ26719" s="66"/>
    </row>
    <row r="26720" spans="17:36" ht="4.5" customHeight="1" x14ac:dyDescent="0.2">
      <c r="Q26720" s="65"/>
      <c r="R26720" s="65"/>
      <c r="X26720" s="65"/>
      <c r="Y26720" s="65"/>
      <c r="Z26720" s="65"/>
      <c r="AA26720" s="65"/>
      <c r="AB26720" s="65"/>
      <c r="AC26720" s="65"/>
      <c r="AJ26720" s="66"/>
    </row>
    <row r="26721" spans="17:36" ht="4.5" customHeight="1" x14ac:dyDescent="0.2">
      <c r="Q26721" s="65"/>
      <c r="R26721" s="65"/>
      <c r="X26721" s="65"/>
      <c r="Y26721" s="65"/>
      <c r="Z26721" s="65"/>
      <c r="AA26721" s="65"/>
      <c r="AB26721" s="65"/>
      <c r="AC26721" s="65"/>
      <c r="AJ26721" s="66"/>
    </row>
    <row r="26722" spans="17:36" ht="4.5" customHeight="1" x14ac:dyDescent="0.2">
      <c r="Q26722" s="65"/>
      <c r="R26722" s="65"/>
      <c r="X26722" s="65"/>
      <c r="Y26722" s="65"/>
      <c r="Z26722" s="65"/>
      <c r="AA26722" s="65"/>
      <c r="AB26722" s="65"/>
      <c r="AC26722" s="65"/>
      <c r="AJ26722" s="66"/>
    </row>
    <row r="26723" spans="17:36" ht="4.5" customHeight="1" x14ac:dyDescent="0.2">
      <c r="Q26723" s="65"/>
      <c r="R26723" s="65"/>
      <c r="X26723" s="65"/>
      <c r="Y26723" s="65"/>
      <c r="Z26723" s="65"/>
      <c r="AA26723" s="65"/>
      <c r="AB26723" s="65"/>
      <c r="AC26723" s="65"/>
      <c r="AJ26723" s="66"/>
    </row>
    <row r="26724" spans="17:36" ht="4.5" customHeight="1" x14ac:dyDescent="0.2">
      <c r="Q26724" s="65"/>
      <c r="R26724" s="65"/>
      <c r="X26724" s="65"/>
      <c r="Y26724" s="65"/>
      <c r="Z26724" s="65"/>
      <c r="AA26724" s="65"/>
      <c r="AB26724" s="65"/>
      <c r="AC26724" s="65"/>
      <c r="AJ26724" s="66"/>
    </row>
    <row r="26725" spans="17:36" ht="4.5" customHeight="1" x14ac:dyDescent="0.2">
      <c r="Q26725" s="65"/>
      <c r="R26725" s="65"/>
      <c r="X26725" s="65"/>
      <c r="Y26725" s="65"/>
      <c r="Z26725" s="65"/>
      <c r="AA26725" s="65"/>
      <c r="AB26725" s="65"/>
      <c r="AC26725" s="65"/>
      <c r="AJ26725" s="66"/>
    </row>
    <row r="26726" spans="17:36" ht="4.5" customHeight="1" x14ac:dyDescent="0.2">
      <c r="Q26726" s="65"/>
      <c r="R26726" s="65"/>
      <c r="X26726" s="65"/>
      <c r="Y26726" s="65"/>
      <c r="Z26726" s="65"/>
      <c r="AA26726" s="65"/>
      <c r="AB26726" s="65"/>
      <c r="AC26726" s="65"/>
      <c r="AJ26726" s="66"/>
    </row>
    <row r="26727" spans="17:36" ht="4.5" customHeight="1" x14ac:dyDescent="0.2">
      <c r="Q26727" s="65"/>
      <c r="R26727" s="65"/>
      <c r="X26727" s="65"/>
      <c r="Y26727" s="65"/>
      <c r="Z26727" s="65"/>
      <c r="AA26727" s="65"/>
      <c r="AB26727" s="65"/>
      <c r="AC26727" s="65"/>
      <c r="AJ26727" s="66"/>
    </row>
    <row r="26728" spans="17:36" ht="4.5" customHeight="1" x14ac:dyDescent="0.2">
      <c r="Q26728" s="65"/>
      <c r="R26728" s="65"/>
      <c r="X26728" s="65"/>
      <c r="Y26728" s="65"/>
      <c r="Z26728" s="65"/>
      <c r="AA26728" s="65"/>
      <c r="AB26728" s="65"/>
      <c r="AC26728" s="65"/>
      <c r="AJ26728" s="66"/>
    </row>
    <row r="26729" spans="17:36" ht="4.5" customHeight="1" x14ac:dyDescent="0.2">
      <c r="Q26729" s="65"/>
      <c r="R26729" s="65"/>
      <c r="X26729" s="65"/>
      <c r="Y26729" s="65"/>
      <c r="Z26729" s="65"/>
      <c r="AA26729" s="65"/>
      <c r="AB26729" s="65"/>
      <c r="AC26729" s="65"/>
      <c r="AJ26729" s="66"/>
    </row>
    <row r="26730" spans="17:36" ht="4.5" customHeight="1" x14ac:dyDescent="0.2">
      <c r="Q26730" s="65"/>
      <c r="R26730" s="65"/>
      <c r="X26730" s="65"/>
      <c r="Y26730" s="65"/>
      <c r="Z26730" s="65"/>
      <c r="AA26730" s="65"/>
      <c r="AB26730" s="65"/>
      <c r="AC26730" s="65"/>
      <c r="AJ26730" s="66"/>
    </row>
    <row r="26731" spans="17:36" ht="4.5" customHeight="1" x14ac:dyDescent="0.2">
      <c r="Q26731" s="65"/>
      <c r="R26731" s="65"/>
      <c r="X26731" s="65"/>
      <c r="Y26731" s="65"/>
      <c r="Z26731" s="65"/>
      <c r="AA26731" s="65"/>
      <c r="AB26731" s="65"/>
      <c r="AC26731" s="65"/>
      <c r="AJ26731" s="66"/>
    </row>
    <row r="26732" spans="17:36" ht="4.5" customHeight="1" x14ac:dyDescent="0.2">
      <c r="Q26732" s="65"/>
      <c r="R26732" s="65"/>
      <c r="X26732" s="65"/>
      <c r="Y26732" s="65"/>
      <c r="Z26732" s="65"/>
      <c r="AA26732" s="65"/>
      <c r="AB26732" s="65"/>
      <c r="AC26732" s="65"/>
      <c r="AJ26732" s="66"/>
    </row>
    <row r="26733" spans="17:36" ht="4.5" customHeight="1" x14ac:dyDescent="0.2">
      <c r="Q26733" s="65"/>
      <c r="R26733" s="65"/>
      <c r="X26733" s="65"/>
      <c r="Y26733" s="65"/>
      <c r="Z26733" s="65"/>
      <c r="AA26733" s="65"/>
      <c r="AB26733" s="65"/>
      <c r="AC26733" s="65"/>
      <c r="AJ26733" s="66"/>
    </row>
    <row r="26734" spans="17:36" ht="4.5" customHeight="1" x14ac:dyDescent="0.2">
      <c r="Q26734" s="65"/>
      <c r="R26734" s="65"/>
      <c r="X26734" s="65"/>
      <c r="Y26734" s="65"/>
      <c r="Z26734" s="65"/>
      <c r="AA26734" s="65"/>
      <c r="AB26734" s="65"/>
      <c r="AC26734" s="65"/>
      <c r="AJ26734" s="66"/>
    </row>
    <row r="26735" spans="17:36" ht="4.5" customHeight="1" x14ac:dyDescent="0.2">
      <c r="Q26735" s="65"/>
      <c r="R26735" s="65"/>
      <c r="X26735" s="65"/>
      <c r="Y26735" s="65"/>
      <c r="Z26735" s="65"/>
      <c r="AA26735" s="65"/>
      <c r="AB26735" s="65"/>
      <c r="AC26735" s="65"/>
      <c r="AJ26735" s="66"/>
    </row>
    <row r="26736" spans="17:36" ht="4.5" customHeight="1" x14ac:dyDescent="0.2">
      <c r="Q26736" s="65"/>
      <c r="R26736" s="65"/>
      <c r="X26736" s="65"/>
      <c r="Y26736" s="65"/>
      <c r="Z26736" s="65"/>
      <c r="AA26736" s="65"/>
      <c r="AB26736" s="65"/>
      <c r="AC26736" s="65"/>
      <c r="AJ26736" s="66"/>
    </row>
    <row r="26737" spans="17:36" ht="4.5" customHeight="1" x14ac:dyDescent="0.2">
      <c r="Q26737" s="65"/>
      <c r="R26737" s="65"/>
      <c r="X26737" s="65"/>
      <c r="Y26737" s="65"/>
      <c r="Z26737" s="65"/>
      <c r="AA26737" s="65"/>
      <c r="AB26737" s="65"/>
      <c r="AC26737" s="65"/>
      <c r="AJ26737" s="66"/>
    </row>
    <row r="26738" spans="17:36" ht="4.5" customHeight="1" x14ac:dyDescent="0.2">
      <c r="Q26738" s="65"/>
      <c r="R26738" s="65"/>
      <c r="X26738" s="65"/>
      <c r="Y26738" s="65"/>
      <c r="Z26738" s="65"/>
      <c r="AA26738" s="65"/>
      <c r="AB26738" s="65"/>
      <c r="AC26738" s="65"/>
      <c r="AJ26738" s="66"/>
    </row>
    <row r="26739" spans="17:36" ht="4.5" customHeight="1" x14ac:dyDescent="0.2">
      <c r="Q26739" s="65"/>
      <c r="R26739" s="65"/>
      <c r="X26739" s="65"/>
      <c r="Y26739" s="65"/>
      <c r="Z26739" s="65"/>
      <c r="AA26739" s="65"/>
      <c r="AB26739" s="65"/>
      <c r="AC26739" s="65"/>
      <c r="AJ26739" s="66"/>
    </row>
    <row r="26740" spans="17:36" ht="4.5" customHeight="1" x14ac:dyDescent="0.2">
      <c r="Q26740" s="65"/>
      <c r="R26740" s="65"/>
      <c r="X26740" s="65"/>
      <c r="Y26740" s="65"/>
      <c r="Z26740" s="65"/>
      <c r="AA26740" s="65"/>
      <c r="AB26740" s="65"/>
      <c r="AC26740" s="65"/>
      <c r="AJ26740" s="66"/>
    </row>
    <row r="26741" spans="17:36" ht="4.5" customHeight="1" x14ac:dyDescent="0.2">
      <c r="Q26741" s="65"/>
      <c r="R26741" s="65"/>
      <c r="X26741" s="65"/>
      <c r="Y26741" s="65"/>
      <c r="Z26741" s="65"/>
      <c r="AA26741" s="65"/>
      <c r="AB26741" s="65"/>
      <c r="AC26741" s="65"/>
      <c r="AJ26741" s="66"/>
    </row>
    <row r="26742" spans="17:36" ht="4.5" customHeight="1" x14ac:dyDescent="0.2">
      <c r="Q26742" s="65"/>
      <c r="R26742" s="65"/>
      <c r="X26742" s="65"/>
      <c r="Y26742" s="65"/>
      <c r="Z26742" s="65"/>
      <c r="AA26742" s="65"/>
      <c r="AB26742" s="65"/>
      <c r="AC26742" s="65"/>
      <c r="AJ26742" s="66"/>
    </row>
    <row r="26743" spans="17:36" ht="4.5" customHeight="1" x14ac:dyDescent="0.2">
      <c r="Q26743" s="65"/>
      <c r="R26743" s="65"/>
      <c r="X26743" s="65"/>
      <c r="Y26743" s="65"/>
      <c r="Z26743" s="65"/>
      <c r="AA26743" s="65"/>
      <c r="AB26743" s="65"/>
      <c r="AC26743" s="65"/>
      <c r="AJ26743" s="66"/>
    </row>
    <row r="26744" spans="17:36" ht="4.5" customHeight="1" x14ac:dyDescent="0.2">
      <c r="Q26744" s="65"/>
      <c r="R26744" s="65"/>
      <c r="X26744" s="65"/>
      <c r="Y26744" s="65"/>
      <c r="Z26744" s="65"/>
      <c r="AA26744" s="65"/>
      <c r="AB26744" s="65"/>
      <c r="AC26744" s="65"/>
      <c r="AJ26744" s="66"/>
    </row>
    <row r="26745" spans="17:36" ht="4.5" customHeight="1" x14ac:dyDescent="0.2">
      <c r="Q26745" s="65"/>
      <c r="R26745" s="65"/>
      <c r="X26745" s="65"/>
      <c r="Y26745" s="65"/>
      <c r="Z26745" s="65"/>
      <c r="AA26745" s="65"/>
      <c r="AB26745" s="65"/>
      <c r="AC26745" s="65"/>
      <c r="AJ26745" s="66"/>
    </row>
    <row r="26746" spans="17:36" ht="4.5" customHeight="1" x14ac:dyDescent="0.2">
      <c r="Q26746" s="65"/>
      <c r="R26746" s="65"/>
      <c r="X26746" s="65"/>
      <c r="Y26746" s="65"/>
      <c r="Z26746" s="65"/>
      <c r="AA26746" s="65"/>
      <c r="AB26746" s="65"/>
      <c r="AC26746" s="65"/>
      <c r="AJ26746" s="66"/>
    </row>
    <row r="26747" spans="17:36" ht="4.5" customHeight="1" x14ac:dyDescent="0.2">
      <c r="Q26747" s="65"/>
      <c r="R26747" s="65"/>
      <c r="X26747" s="65"/>
      <c r="Y26747" s="65"/>
      <c r="Z26747" s="65"/>
      <c r="AA26747" s="65"/>
      <c r="AB26747" s="65"/>
      <c r="AC26747" s="65"/>
      <c r="AJ26747" s="66"/>
    </row>
    <row r="26748" spans="17:36" ht="4.5" customHeight="1" x14ac:dyDescent="0.2">
      <c r="Q26748" s="65"/>
      <c r="R26748" s="65"/>
      <c r="X26748" s="65"/>
      <c r="Y26748" s="65"/>
      <c r="Z26748" s="65"/>
      <c r="AA26748" s="65"/>
      <c r="AB26748" s="65"/>
      <c r="AC26748" s="65"/>
      <c r="AJ26748" s="66"/>
    </row>
    <row r="26749" spans="17:36" ht="4.5" customHeight="1" x14ac:dyDescent="0.2">
      <c r="Q26749" s="65"/>
      <c r="R26749" s="65"/>
      <c r="X26749" s="65"/>
      <c r="Y26749" s="65"/>
      <c r="Z26749" s="65"/>
      <c r="AA26749" s="65"/>
      <c r="AB26749" s="65"/>
      <c r="AC26749" s="65"/>
      <c r="AJ26749" s="66"/>
    </row>
    <row r="26750" spans="17:36" ht="4.5" customHeight="1" x14ac:dyDescent="0.2">
      <c r="Q26750" s="65"/>
      <c r="R26750" s="65"/>
      <c r="X26750" s="65"/>
      <c r="Y26750" s="65"/>
      <c r="Z26750" s="65"/>
      <c r="AA26750" s="65"/>
      <c r="AB26750" s="65"/>
      <c r="AC26750" s="65"/>
      <c r="AJ26750" s="66"/>
    </row>
    <row r="26751" spans="17:36" ht="4.5" customHeight="1" x14ac:dyDescent="0.2">
      <c r="Q26751" s="65"/>
      <c r="R26751" s="65"/>
      <c r="X26751" s="65"/>
      <c r="Y26751" s="65"/>
      <c r="Z26751" s="65"/>
      <c r="AA26751" s="65"/>
      <c r="AB26751" s="65"/>
      <c r="AC26751" s="65"/>
      <c r="AJ26751" s="66"/>
    </row>
    <row r="26752" spans="17:36" ht="4.5" customHeight="1" x14ac:dyDescent="0.2">
      <c r="Q26752" s="65"/>
      <c r="R26752" s="65"/>
      <c r="X26752" s="65"/>
      <c r="Y26752" s="65"/>
      <c r="Z26752" s="65"/>
      <c r="AA26752" s="65"/>
      <c r="AB26752" s="65"/>
      <c r="AC26752" s="65"/>
      <c r="AJ26752" s="66"/>
    </row>
    <row r="26753" spans="17:36" ht="4.5" customHeight="1" x14ac:dyDescent="0.2">
      <c r="Q26753" s="65"/>
      <c r="R26753" s="65"/>
      <c r="X26753" s="65"/>
      <c r="Y26753" s="65"/>
      <c r="Z26753" s="65"/>
      <c r="AA26753" s="65"/>
      <c r="AB26753" s="65"/>
      <c r="AC26753" s="65"/>
      <c r="AJ26753" s="66"/>
    </row>
    <row r="26754" spans="17:36" ht="4.5" customHeight="1" x14ac:dyDescent="0.2">
      <c r="Q26754" s="65"/>
      <c r="R26754" s="65"/>
      <c r="X26754" s="65"/>
      <c r="Y26754" s="65"/>
      <c r="Z26754" s="65"/>
      <c r="AA26754" s="65"/>
      <c r="AB26754" s="65"/>
      <c r="AC26754" s="65"/>
      <c r="AJ26754" s="66"/>
    </row>
    <row r="26755" spans="17:36" ht="4.5" customHeight="1" x14ac:dyDescent="0.2">
      <c r="Q26755" s="65"/>
      <c r="R26755" s="65"/>
      <c r="X26755" s="65"/>
      <c r="Y26755" s="65"/>
      <c r="Z26755" s="65"/>
      <c r="AA26755" s="65"/>
      <c r="AB26755" s="65"/>
      <c r="AC26755" s="65"/>
      <c r="AJ26755" s="66"/>
    </row>
    <row r="26756" spans="17:36" ht="4.5" customHeight="1" x14ac:dyDescent="0.2">
      <c r="Q26756" s="65"/>
      <c r="R26756" s="65"/>
      <c r="X26756" s="65"/>
      <c r="Y26756" s="65"/>
      <c r="Z26756" s="65"/>
      <c r="AA26756" s="65"/>
      <c r="AB26756" s="65"/>
      <c r="AC26756" s="65"/>
      <c r="AJ26756" s="66"/>
    </row>
    <row r="26757" spans="17:36" ht="4.5" customHeight="1" x14ac:dyDescent="0.2">
      <c r="Q26757" s="65"/>
      <c r="R26757" s="65"/>
      <c r="X26757" s="65"/>
      <c r="Y26757" s="65"/>
      <c r="Z26757" s="65"/>
      <c r="AA26757" s="65"/>
      <c r="AB26757" s="65"/>
      <c r="AC26757" s="65"/>
      <c r="AJ26757" s="66"/>
    </row>
    <row r="26758" spans="17:36" ht="4.5" customHeight="1" x14ac:dyDescent="0.2">
      <c r="Q26758" s="65"/>
      <c r="R26758" s="65"/>
      <c r="X26758" s="65"/>
      <c r="Y26758" s="65"/>
      <c r="Z26758" s="65"/>
      <c r="AA26758" s="65"/>
      <c r="AB26758" s="65"/>
      <c r="AC26758" s="65"/>
      <c r="AJ26758" s="66"/>
    </row>
    <row r="26759" spans="17:36" ht="4.5" customHeight="1" x14ac:dyDescent="0.2">
      <c r="Q26759" s="65"/>
      <c r="R26759" s="65"/>
      <c r="X26759" s="65"/>
      <c r="Y26759" s="65"/>
      <c r="Z26759" s="65"/>
      <c r="AA26759" s="65"/>
      <c r="AB26759" s="65"/>
      <c r="AC26759" s="65"/>
      <c r="AJ26759" s="66"/>
    </row>
    <row r="26760" spans="17:36" ht="4.5" customHeight="1" x14ac:dyDescent="0.2">
      <c r="Q26760" s="65"/>
      <c r="R26760" s="65"/>
      <c r="X26760" s="65"/>
      <c r="Y26760" s="65"/>
      <c r="Z26760" s="65"/>
      <c r="AA26760" s="65"/>
      <c r="AB26760" s="65"/>
      <c r="AC26760" s="65"/>
      <c r="AJ26760" s="66"/>
    </row>
    <row r="26761" spans="17:36" ht="4.5" customHeight="1" x14ac:dyDescent="0.2">
      <c r="Q26761" s="65"/>
      <c r="R26761" s="65"/>
      <c r="X26761" s="65"/>
      <c r="Y26761" s="65"/>
      <c r="Z26761" s="65"/>
      <c r="AA26761" s="65"/>
      <c r="AB26761" s="65"/>
      <c r="AC26761" s="65"/>
      <c r="AJ26761" s="66"/>
    </row>
    <row r="26762" spans="17:36" ht="4.5" customHeight="1" x14ac:dyDescent="0.2">
      <c r="Q26762" s="65"/>
      <c r="R26762" s="65"/>
      <c r="X26762" s="65"/>
      <c r="Y26762" s="65"/>
      <c r="Z26762" s="65"/>
      <c r="AA26762" s="65"/>
      <c r="AB26762" s="65"/>
      <c r="AC26762" s="65"/>
      <c r="AJ26762" s="66"/>
    </row>
    <row r="26763" spans="17:36" ht="4.5" customHeight="1" x14ac:dyDescent="0.2">
      <c r="Q26763" s="65"/>
      <c r="R26763" s="65"/>
      <c r="X26763" s="65"/>
      <c r="Y26763" s="65"/>
      <c r="Z26763" s="65"/>
      <c r="AA26763" s="65"/>
      <c r="AB26763" s="65"/>
      <c r="AC26763" s="65"/>
      <c r="AJ26763" s="66"/>
    </row>
    <row r="26764" spans="17:36" ht="4.5" customHeight="1" x14ac:dyDescent="0.2">
      <c r="Q26764" s="65"/>
      <c r="R26764" s="65"/>
      <c r="X26764" s="65"/>
      <c r="Y26764" s="65"/>
      <c r="Z26764" s="65"/>
      <c r="AA26764" s="65"/>
      <c r="AB26764" s="65"/>
      <c r="AC26764" s="65"/>
      <c r="AJ26764" s="66"/>
    </row>
    <row r="26765" spans="17:36" ht="4.5" customHeight="1" x14ac:dyDescent="0.2">
      <c r="Q26765" s="65"/>
      <c r="R26765" s="65"/>
      <c r="X26765" s="65"/>
      <c r="Y26765" s="65"/>
      <c r="Z26765" s="65"/>
      <c r="AA26765" s="65"/>
      <c r="AB26765" s="65"/>
      <c r="AC26765" s="65"/>
      <c r="AJ26765" s="66"/>
    </row>
    <row r="26766" spans="17:36" ht="4.5" customHeight="1" x14ac:dyDescent="0.2">
      <c r="Q26766" s="65"/>
      <c r="R26766" s="65"/>
      <c r="X26766" s="65"/>
      <c r="Y26766" s="65"/>
      <c r="Z26766" s="65"/>
      <c r="AA26766" s="65"/>
      <c r="AB26766" s="65"/>
      <c r="AC26766" s="65"/>
      <c r="AJ26766" s="66"/>
    </row>
    <row r="26767" spans="17:36" ht="4.5" customHeight="1" x14ac:dyDescent="0.2">
      <c r="Q26767" s="65"/>
      <c r="R26767" s="65"/>
      <c r="X26767" s="65"/>
      <c r="Y26767" s="65"/>
      <c r="Z26767" s="65"/>
      <c r="AA26767" s="65"/>
      <c r="AB26767" s="65"/>
      <c r="AC26767" s="65"/>
      <c r="AJ26767" s="66"/>
    </row>
    <row r="26768" spans="17:36" ht="4.5" customHeight="1" x14ac:dyDescent="0.2">
      <c r="Q26768" s="65"/>
      <c r="R26768" s="65"/>
      <c r="X26768" s="65"/>
      <c r="Y26768" s="65"/>
      <c r="Z26768" s="65"/>
      <c r="AA26768" s="65"/>
      <c r="AB26768" s="65"/>
      <c r="AC26768" s="65"/>
      <c r="AJ26768" s="66"/>
    </row>
    <row r="26769" spans="17:36" ht="4.5" customHeight="1" x14ac:dyDescent="0.2">
      <c r="Q26769" s="65"/>
      <c r="R26769" s="65"/>
      <c r="X26769" s="65"/>
      <c r="Y26769" s="65"/>
      <c r="Z26769" s="65"/>
      <c r="AA26769" s="65"/>
      <c r="AB26769" s="65"/>
      <c r="AC26769" s="65"/>
      <c r="AJ26769" s="66"/>
    </row>
    <row r="26770" spans="17:36" ht="4.5" customHeight="1" x14ac:dyDescent="0.2">
      <c r="Q26770" s="65"/>
      <c r="R26770" s="65"/>
      <c r="X26770" s="65"/>
      <c r="Y26770" s="65"/>
      <c r="Z26770" s="65"/>
      <c r="AA26770" s="65"/>
      <c r="AB26770" s="65"/>
      <c r="AC26770" s="65"/>
      <c r="AJ26770" s="66"/>
    </row>
    <row r="26771" spans="17:36" ht="4.5" customHeight="1" x14ac:dyDescent="0.2">
      <c r="Q26771" s="65"/>
      <c r="R26771" s="65"/>
      <c r="X26771" s="65"/>
      <c r="Y26771" s="65"/>
      <c r="Z26771" s="65"/>
      <c r="AA26771" s="65"/>
      <c r="AB26771" s="65"/>
      <c r="AC26771" s="65"/>
      <c r="AJ26771" s="66"/>
    </row>
    <row r="26772" spans="17:36" ht="4.5" customHeight="1" x14ac:dyDescent="0.2">
      <c r="Q26772" s="65"/>
      <c r="R26772" s="65"/>
      <c r="X26772" s="65"/>
      <c r="Y26772" s="65"/>
      <c r="Z26772" s="65"/>
      <c r="AA26772" s="65"/>
      <c r="AB26772" s="65"/>
      <c r="AC26772" s="65"/>
      <c r="AJ26772" s="66"/>
    </row>
    <row r="26773" spans="17:36" ht="4.5" customHeight="1" x14ac:dyDescent="0.2">
      <c r="Q26773" s="65"/>
      <c r="R26773" s="65"/>
      <c r="X26773" s="65"/>
      <c r="Y26773" s="65"/>
      <c r="Z26773" s="65"/>
      <c r="AA26773" s="65"/>
      <c r="AB26773" s="65"/>
      <c r="AC26773" s="65"/>
      <c r="AJ26773" s="66"/>
    </row>
    <row r="26774" spans="17:36" ht="4.5" customHeight="1" x14ac:dyDescent="0.2">
      <c r="Q26774" s="65"/>
      <c r="R26774" s="65"/>
      <c r="X26774" s="65"/>
      <c r="Y26774" s="65"/>
      <c r="Z26774" s="65"/>
      <c r="AA26774" s="65"/>
      <c r="AB26774" s="65"/>
      <c r="AC26774" s="65"/>
      <c r="AJ26774" s="66"/>
    </row>
    <row r="26775" spans="17:36" ht="4.5" customHeight="1" x14ac:dyDescent="0.2">
      <c r="Q26775" s="65"/>
      <c r="R26775" s="65"/>
      <c r="X26775" s="65"/>
      <c r="Y26775" s="65"/>
      <c r="Z26775" s="65"/>
      <c r="AA26775" s="65"/>
      <c r="AB26775" s="65"/>
      <c r="AC26775" s="65"/>
      <c r="AJ26775" s="66"/>
    </row>
    <row r="26776" spans="17:36" ht="4.5" customHeight="1" x14ac:dyDescent="0.2">
      <c r="Q26776" s="65"/>
      <c r="R26776" s="65"/>
      <c r="X26776" s="65"/>
      <c r="Y26776" s="65"/>
      <c r="Z26776" s="65"/>
      <c r="AA26776" s="65"/>
      <c r="AB26776" s="65"/>
      <c r="AC26776" s="65"/>
      <c r="AJ26776" s="66"/>
    </row>
    <row r="26777" spans="17:36" ht="4.5" customHeight="1" x14ac:dyDescent="0.2">
      <c r="Q26777" s="65"/>
      <c r="R26777" s="65"/>
      <c r="X26777" s="65"/>
      <c r="Y26777" s="65"/>
      <c r="Z26777" s="65"/>
      <c r="AA26777" s="65"/>
      <c r="AB26777" s="65"/>
      <c r="AC26777" s="65"/>
      <c r="AJ26777" s="66"/>
    </row>
    <row r="26778" spans="17:36" ht="4.5" customHeight="1" x14ac:dyDescent="0.2">
      <c r="Q26778" s="65"/>
      <c r="R26778" s="65"/>
      <c r="X26778" s="65"/>
      <c r="Y26778" s="65"/>
      <c r="Z26778" s="65"/>
      <c r="AA26778" s="65"/>
      <c r="AB26778" s="65"/>
      <c r="AC26778" s="65"/>
      <c r="AJ26778" s="66"/>
    </row>
    <row r="26779" spans="17:36" ht="4.5" customHeight="1" x14ac:dyDescent="0.2">
      <c r="Q26779" s="65"/>
      <c r="R26779" s="65"/>
      <c r="X26779" s="65"/>
      <c r="Y26779" s="65"/>
      <c r="Z26779" s="65"/>
      <c r="AA26779" s="65"/>
      <c r="AB26779" s="65"/>
      <c r="AC26779" s="65"/>
      <c r="AJ26779" s="66"/>
    </row>
    <row r="26780" spans="17:36" ht="4.5" customHeight="1" x14ac:dyDescent="0.2">
      <c r="Q26780" s="65"/>
      <c r="R26780" s="65"/>
      <c r="X26780" s="65"/>
      <c r="Y26780" s="65"/>
      <c r="Z26780" s="65"/>
      <c r="AA26780" s="65"/>
      <c r="AB26780" s="65"/>
      <c r="AC26780" s="65"/>
      <c r="AJ26780" s="66"/>
    </row>
    <row r="26781" spans="17:36" ht="4.5" customHeight="1" x14ac:dyDescent="0.2">
      <c r="Q26781" s="65"/>
      <c r="R26781" s="65"/>
      <c r="X26781" s="65"/>
      <c r="Y26781" s="65"/>
      <c r="Z26781" s="65"/>
      <c r="AA26781" s="65"/>
      <c r="AB26781" s="65"/>
      <c r="AC26781" s="65"/>
      <c r="AJ26781" s="66"/>
    </row>
    <row r="26782" spans="17:36" ht="4.5" customHeight="1" x14ac:dyDescent="0.2">
      <c r="Q26782" s="65"/>
      <c r="R26782" s="65"/>
      <c r="X26782" s="65"/>
      <c r="Y26782" s="65"/>
      <c r="Z26782" s="65"/>
      <c r="AA26782" s="65"/>
      <c r="AB26782" s="65"/>
      <c r="AC26782" s="65"/>
      <c r="AJ26782" s="66"/>
    </row>
    <row r="26783" spans="17:36" ht="4.5" customHeight="1" x14ac:dyDescent="0.2">
      <c r="Q26783" s="65"/>
      <c r="R26783" s="65"/>
      <c r="X26783" s="65"/>
      <c r="Y26783" s="65"/>
      <c r="Z26783" s="65"/>
      <c r="AA26783" s="65"/>
      <c r="AB26783" s="65"/>
      <c r="AC26783" s="65"/>
      <c r="AJ26783" s="66"/>
    </row>
    <row r="26784" spans="17:36" ht="4.5" customHeight="1" x14ac:dyDescent="0.2">
      <c r="Q26784" s="65"/>
      <c r="R26784" s="65"/>
      <c r="X26784" s="65"/>
      <c r="Y26784" s="65"/>
      <c r="Z26784" s="65"/>
      <c r="AA26784" s="65"/>
      <c r="AB26784" s="65"/>
      <c r="AC26784" s="65"/>
      <c r="AJ26784" s="66"/>
    </row>
    <row r="26785" spans="17:36" ht="4.5" customHeight="1" x14ac:dyDescent="0.2">
      <c r="Q26785" s="65"/>
      <c r="R26785" s="65"/>
      <c r="X26785" s="65"/>
      <c r="Y26785" s="65"/>
      <c r="Z26785" s="65"/>
      <c r="AA26785" s="65"/>
      <c r="AB26785" s="65"/>
      <c r="AC26785" s="65"/>
      <c r="AJ26785" s="66"/>
    </row>
    <row r="26786" spans="17:36" ht="4.5" customHeight="1" x14ac:dyDescent="0.2">
      <c r="Q26786" s="65"/>
      <c r="R26786" s="65"/>
      <c r="X26786" s="65"/>
      <c r="Y26786" s="65"/>
      <c r="Z26786" s="65"/>
      <c r="AA26786" s="65"/>
      <c r="AB26786" s="65"/>
      <c r="AC26786" s="65"/>
      <c r="AJ26786" s="66"/>
    </row>
    <row r="26787" spans="17:36" ht="4.5" customHeight="1" x14ac:dyDescent="0.2">
      <c r="Q26787" s="65"/>
      <c r="R26787" s="65"/>
      <c r="X26787" s="65"/>
      <c r="Y26787" s="65"/>
      <c r="Z26787" s="65"/>
      <c r="AA26787" s="65"/>
      <c r="AB26787" s="65"/>
      <c r="AC26787" s="65"/>
      <c r="AJ26787" s="66"/>
    </row>
    <row r="26788" spans="17:36" ht="4.5" customHeight="1" x14ac:dyDescent="0.2">
      <c r="Q26788" s="65"/>
      <c r="R26788" s="65"/>
      <c r="X26788" s="65"/>
      <c r="Y26788" s="65"/>
      <c r="Z26788" s="65"/>
      <c r="AA26788" s="65"/>
      <c r="AB26788" s="65"/>
      <c r="AC26788" s="65"/>
      <c r="AJ26788" s="66"/>
    </row>
    <row r="26789" spans="17:36" ht="4.5" customHeight="1" x14ac:dyDescent="0.2">
      <c r="Q26789" s="65"/>
      <c r="R26789" s="65"/>
      <c r="X26789" s="65"/>
      <c r="Y26789" s="65"/>
      <c r="Z26789" s="65"/>
      <c r="AA26789" s="65"/>
      <c r="AB26789" s="65"/>
      <c r="AC26789" s="65"/>
      <c r="AJ26789" s="66"/>
    </row>
    <row r="26790" spans="17:36" ht="4.5" customHeight="1" x14ac:dyDescent="0.2">
      <c r="Q26790" s="65"/>
      <c r="R26790" s="65"/>
      <c r="X26790" s="65"/>
      <c r="Y26790" s="65"/>
      <c r="Z26790" s="65"/>
      <c r="AA26790" s="65"/>
      <c r="AB26790" s="65"/>
      <c r="AC26790" s="65"/>
      <c r="AJ26790" s="66"/>
    </row>
    <row r="26791" spans="17:36" ht="4.5" customHeight="1" x14ac:dyDescent="0.2">
      <c r="Q26791" s="65"/>
      <c r="R26791" s="65"/>
      <c r="X26791" s="65"/>
      <c r="Y26791" s="65"/>
      <c r="Z26791" s="65"/>
      <c r="AA26791" s="65"/>
      <c r="AB26791" s="65"/>
      <c r="AC26791" s="65"/>
      <c r="AJ26791" s="66"/>
    </row>
    <row r="26792" spans="17:36" ht="4.5" customHeight="1" x14ac:dyDescent="0.2">
      <c r="Q26792" s="65"/>
      <c r="R26792" s="65"/>
      <c r="X26792" s="65"/>
      <c r="Y26792" s="65"/>
      <c r="Z26792" s="65"/>
      <c r="AA26792" s="65"/>
      <c r="AB26792" s="65"/>
      <c r="AC26792" s="65"/>
      <c r="AJ26792" s="66"/>
    </row>
    <row r="26793" spans="17:36" ht="4.5" customHeight="1" x14ac:dyDescent="0.2">
      <c r="Q26793" s="65"/>
      <c r="R26793" s="65"/>
      <c r="X26793" s="65"/>
      <c r="Y26793" s="65"/>
      <c r="Z26793" s="65"/>
      <c r="AA26793" s="65"/>
      <c r="AB26793" s="65"/>
      <c r="AC26793" s="65"/>
      <c r="AJ26793" s="66"/>
    </row>
    <row r="26794" spans="17:36" ht="4.5" customHeight="1" x14ac:dyDescent="0.2">
      <c r="Q26794" s="65"/>
      <c r="R26794" s="65"/>
      <c r="X26794" s="65"/>
      <c r="Y26794" s="65"/>
      <c r="Z26794" s="65"/>
      <c r="AA26794" s="65"/>
      <c r="AB26794" s="65"/>
      <c r="AC26794" s="65"/>
      <c r="AJ26794" s="66"/>
    </row>
    <row r="26795" spans="17:36" ht="4.5" customHeight="1" x14ac:dyDescent="0.2">
      <c r="Q26795" s="65"/>
      <c r="R26795" s="65"/>
      <c r="X26795" s="65"/>
      <c r="Y26795" s="65"/>
      <c r="Z26795" s="65"/>
      <c r="AA26795" s="65"/>
      <c r="AB26795" s="65"/>
      <c r="AC26795" s="65"/>
      <c r="AJ26795" s="66"/>
    </row>
    <row r="26796" spans="17:36" ht="4.5" customHeight="1" x14ac:dyDescent="0.2">
      <c r="Q26796" s="65"/>
      <c r="R26796" s="65"/>
      <c r="X26796" s="65"/>
      <c r="Y26796" s="65"/>
      <c r="Z26796" s="65"/>
      <c r="AA26796" s="65"/>
      <c r="AB26796" s="65"/>
      <c r="AC26796" s="65"/>
      <c r="AJ26796" s="66"/>
    </row>
    <row r="26797" spans="17:36" ht="4.5" customHeight="1" x14ac:dyDescent="0.2">
      <c r="Q26797" s="65"/>
      <c r="R26797" s="65"/>
      <c r="X26797" s="65"/>
      <c r="Y26797" s="65"/>
      <c r="Z26797" s="65"/>
      <c r="AA26797" s="65"/>
      <c r="AB26797" s="65"/>
      <c r="AC26797" s="65"/>
      <c r="AJ26797" s="66"/>
    </row>
    <row r="26798" spans="17:36" ht="4.5" customHeight="1" x14ac:dyDescent="0.2">
      <c r="Q26798" s="65"/>
      <c r="R26798" s="65"/>
      <c r="X26798" s="65"/>
      <c r="Y26798" s="65"/>
      <c r="Z26798" s="65"/>
      <c r="AA26798" s="65"/>
      <c r="AB26798" s="65"/>
      <c r="AC26798" s="65"/>
      <c r="AJ26798" s="66"/>
    </row>
    <row r="26799" spans="17:36" ht="4.5" customHeight="1" x14ac:dyDescent="0.2">
      <c r="Q26799" s="65"/>
      <c r="R26799" s="65"/>
      <c r="X26799" s="65"/>
      <c r="Y26799" s="65"/>
      <c r="Z26799" s="65"/>
      <c r="AA26799" s="65"/>
      <c r="AB26799" s="65"/>
      <c r="AC26799" s="65"/>
      <c r="AJ26799" s="66"/>
    </row>
    <row r="26800" spans="17:36" ht="4.5" customHeight="1" x14ac:dyDescent="0.2">
      <c r="Q26800" s="65"/>
      <c r="R26800" s="65"/>
      <c r="X26800" s="65"/>
      <c r="Y26800" s="65"/>
      <c r="Z26800" s="65"/>
      <c r="AA26800" s="65"/>
      <c r="AB26800" s="65"/>
      <c r="AC26800" s="65"/>
      <c r="AJ26800" s="66"/>
    </row>
    <row r="26801" spans="17:36" ht="4.5" customHeight="1" x14ac:dyDescent="0.2">
      <c r="Q26801" s="65"/>
      <c r="R26801" s="65"/>
      <c r="X26801" s="65"/>
      <c r="Y26801" s="65"/>
      <c r="Z26801" s="65"/>
      <c r="AA26801" s="65"/>
      <c r="AB26801" s="65"/>
      <c r="AC26801" s="65"/>
      <c r="AJ26801" s="66"/>
    </row>
    <row r="26802" spans="17:36" ht="4.5" customHeight="1" x14ac:dyDescent="0.2">
      <c r="Q26802" s="65"/>
      <c r="R26802" s="65"/>
      <c r="X26802" s="65"/>
      <c r="Y26802" s="65"/>
      <c r="Z26802" s="65"/>
      <c r="AA26802" s="65"/>
      <c r="AB26802" s="65"/>
      <c r="AC26802" s="65"/>
      <c r="AJ26802" s="66"/>
    </row>
    <row r="26803" spans="17:36" ht="4.5" customHeight="1" x14ac:dyDescent="0.2">
      <c r="Q26803" s="65"/>
      <c r="R26803" s="65"/>
      <c r="X26803" s="65"/>
      <c r="Y26803" s="65"/>
      <c r="Z26803" s="65"/>
      <c r="AA26803" s="65"/>
      <c r="AB26803" s="65"/>
      <c r="AC26803" s="65"/>
      <c r="AJ26803" s="66"/>
    </row>
    <row r="26804" spans="17:36" ht="4.5" customHeight="1" x14ac:dyDescent="0.2">
      <c r="Q26804" s="65"/>
      <c r="R26804" s="65"/>
      <c r="X26804" s="65"/>
      <c r="Y26804" s="65"/>
      <c r="Z26804" s="65"/>
      <c r="AA26804" s="65"/>
      <c r="AB26804" s="65"/>
      <c r="AC26804" s="65"/>
      <c r="AJ26804" s="66"/>
    </row>
    <row r="26805" spans="17:36" ht="4.5" customHeight="1" x14ac:dyDescent="0.2">
      <c r="Q26805" s="65"/>
      <c r="R26805" s="65"/>
      <c r="X26805" s="65"/>
      <c r="Y26805" s="65"/>
      <c r="Z26805" s="65"/>
      <c r="AA26805" s="65"/>
      <c r="AB26805" s="65"/>
      <c r="AC26805" s="65"/>
      <c r="AJ26805" s="66"/>
    </row>
    <row r="26806" spans="17:36" ht="4.5" customHeight="1" x14ac:dyDescent="0.2">
      <c r="Q26806" s="65"/>
      <c r="R26806" s="65"/>
      <c r="X26806" s="65"/>
      <c r="Y26806" s="65"/>
      <c r="Z26806" s="65"/>
      <c r="AA26806" s="65"/>
      <c r="AB26806" s="65"/>
      <c r="AC26806" s="65"/>
      <c r="AJ26806" s="66"/>
    </row>
    <row r="26807" spans="17:36" ht="4.5" customHeight="1" x14ac:dyDescent="0.2">
      <c r="Q26807" s="65"/>
      <c r="R26807" s="65"/>
      <c r="X26807" s="65"/>
      <c r="Y26807" s="65"/>
      <c r="Z26807" s="65"/>
      <c r="AA26807" s="65"/>
      <c r="AB26807" s="65"/>
      <c r="AC26807" s="65"/>
      <c r="AJ26807" s="66"/>
    </row>
    <row r="26808" spans="17:36" ht="4.5" customHeight="1" x14ac:dyDescent="0.2">
      <c r="Q26808" s="65"/>
      <c r="R26808" s="65"/>
      <c r="X26808" s="65"/>
      <c r="Y26808" s="65"/>
      <c r="Z26808" s="65"/>
      <c r="AA26808" s="65"/>
      <c r="AB26808" s="65"/>
      <c r="AC26808" s="65"/>
      <c r="AJ26808" s="66"/>
    </row>
    <row r="26809" spans="17:36" ht="4.5" customHeight="1" x14ac:dyDescent="0.2">
      <c r="Q26809" s="65"/>
      <c r="R26809" s="65"/>
      <c r="X26809" s="65"/>
      <c r="Y26809" s="65"/>
      <c r="Z26809" s="65"/>
      <c r="AA26809" s="65"/>
      <c r="AB26809" s="65"/>
      <c r="AC26809" s="65"/>
      <c r="AJ26809" s="66"/>
    </row>
    <row r="26810" spans="17:36" ht="4.5" customHeight="1" x14ac:dyDescent="0.2">
      <c r="Q26810" s="65"/>
      <c r="R26810" s="65"/>
      <c r="X26810" s="65"/>
      <c r="Y26810" s="65"/>
      <c r="Z26810" s="65"/>
      <c r="AA26810" s="65"/>
      <c r="AB26810" s="65"/>
      <c r="AC26810" s="65"/>
      <c r="AJ26810" s="66"/>
    </row>
    <row r="26811" spans="17:36" ht="4.5" customHeight="1" x14ac:dyDescent="0.2">
      <c r="Q26811" s="65"/>
      <c r="R26811" s="65"/>
      <c r="X26811" s="65"/>
      <c r="Y26811" s="65"/>
      <c r="Z26811" s="65"/>
      <c r="AA26811" s="65"/>
      <c r="AB26811" s="65"/>
      <c r="AC26811" s="65"/>
      <c r="AJ26811" s="66"/>
    </row>
    <row r="26812" spans="17:36" ht="4.5" customHeight="1" x14ac:dyDescent="0.2">
      <c r="Q26812" s="65"/>
      <c r="R26812" s="65"/>
      <c r="X26812" s="65"/>
      <c r="Y26812" s="65"/>
      <c r="Z26812" s="65"/>
      <c r="AA26812" s="65"/>
      <c r="AB26812" s="65"/>
      <c r="AC26812" s="65"/>
      <c r="AJ26812" s="66"/>
    </row>
    <row r="26813" spans="17:36" ht="4.5" customHeight="1" x14ac:dyDescent="0.2">
      <c r="Q26813" s="65"/>
      <c r="R26813" s="65"/>
      <c r="X26813" s="65"/>
      <c r="Y26813" s="65"/>
      <c r="Z26813" s="65"/>
      <c r="AA26813" s="65"/>
      <c r="AB26813" s="65"/>
      <c r="AC26813" s="65"/>
      <c r="AJ26813" s="66"/>
    </row>
    <row r="26814" spans="17:36" ht="4.5" customHeight="1" x14ac:dyDescent="0.2">
      <c r="Q26814" s="65"/>
      <c r="R26814" s="65"/>
      <c r="X26814" s="65"/>
      <c r="Y26814" s="65"/>
      <c r="Z26814" s="65"/>
      <c r="AA26814" s="65"/>
      <c r="AB26814" s="65"/>
      <c r="AC26814" s="65"/>
      <c r="AJ26814" s="66"/>
    </row>
    <row r="26815" spans="17:36" ht="4.5" customHeight="1" x14ac:dyDescent="0.2">
      <c r="Q26815" s="65"/>
      <c r="R26815" s="65"/>
      <c r="X26815" s="65"/>
      <c r="Y26815" s="65"/>
      <c r="Z26815" s="65"/>
      <c r="AA26815" s="65"/>
      <c r="AB26815" s="65"/>
      <c r="AC26815" s="65"/>
      <c r="AJ26815" s="66"/>
    </row>
    <row r="26816" spans="17:36" ht="4.5" customHeight="1" x14ac:dyDescent="0.2">
      <c r="Q26816" s="65"/>
      <c r="R26816" s="65"/>
      <c r="X26816" s="65"/>
      <c r="Y26816" s="65"/>
      <c r="Z26816" s="65"/>
      <c r="AA26816" s="65"/>
      <c r="AB26816" s="65"/>
      <c r="AC26816" s="65"/>
      <c r="AJ26816" s="66"/>
    </row>
    <row r="26817" spans="17:36" ht="4.5" customHeight="1" x14ac:dyDescent="0.2">
      <c r="Q26817" s="65"/>
      <c r="R26817" s="65"/>
      <c r="X26817" s="65"/>
      <c r="Y26817" s="65"/>
      <c r="Z26817" s="65"/>
      <c r="AA26817" s="65"/>
      <c r="AB26817" s="65"/>
      <c r="AC26817" s="65"/>
      <c r="AJ26817" s="66"/>
    </row>
    <row r="26818" spans="17:36" ht="4.5" customHeight="1" x14ac:dyDescent="0.2">
      <c r="Q26818" s="65"/>
      <c r="R26818" s="65"/>
      <c r="X26818" s="65"/>
      <c r="Y26818" s="65"/>
      <c r="Z26818" s="65"/>
      <c r="AA26818" s="65"/>
      <c r="AB26818" s="65"/>
      <c r="AC26818" s="65"/>
      <c r="AJ26818" s="66"/>
    </row>
    <row r="26819" spans="17:36" ht="4.5" customHeight="1" x14ac:dyDescent="0.2">
      <c r="Q26819" s="65"/>
      <c r="R26819" s="65"/>
      <c r="X26819" s="65"/>
      <c r="Y26819" s="65"/>
      <c r="Z26819" s="65"/>
      <c r="AA26819" s="65"/>
      <c r="AB26819" s="65"/>
      <c r="AC26819" s="65"/>
      <c r="AJ26819" s="66"/>
    </row>
    <row r="26820" spans="17:36" ht="4.5" customHeight="1" x14ac:dyDescent="0.2">
      <c r="Q26820" s="65"/>
      <c r="R26820" s="65"/>
      <c r="X26820" s="65"/>
      <c r="Y26820" s="65"/>
      <c r="Z26820" s="65"/>
      <c r="AA26820" s="65"/>
      <c r="AB26820" s="65"/>
      <c r="AC26820" s="65"/>
      <c r="AJ26820" s="66"/>
    </row>
    <row r="26821" spans="17:36" ht="4.5" customHeight="1" x14ac:dyDescent="0.2">
      <c r="Q26821" s="65"/>
      <c r="R26821" s="65"/>
      <c r="X26821" s="65"/>
      <c r="Y26821" s="65"/>
      <c r="Z26821" s="65"/>
      <c r="AA26821" s="65"/>
      <c r="AB26821" s="65"/>
      <c r="AC26821" s="65"/>
      <c r="AJ26821" s="66"/>
    </row>
    <row r="26822" spans="17:36" ht="4.5" customHeight="1" x14ac:dyDescent="0.2">
      <c r="Q26822" s="65"/>
      <c r="R26822" s="65"/>
      <c r="X26822" s="65"/>
      <c r="Y26822" s="65"/>
      <c r="Z26822" s="65"/>
      <c r="AA26822" s="65"/>
      <c r="AB26822" s="65"/>
      <c r="AC26822" s="65"/>
      <c r="AJ26822" s="66"/>
    </row>
    <row r="26823" spans="17:36" ht="4.5" customHeight="1" x14ac:dyDescent="0.2">
      <c r="Q26823" s="65"/>
      <c r="R26823" s="65"/>
      <c r="X26823" s="65"/>
      <c r="Y26823" s="65"/>
      <c r="Z26823" s="65"/>
      <c r="AA26823" s="65"/>
      <c r="AB26823" s="65"/>
      <c r="AC26823" s="65"/>
      <c r="AJ26823" s="66"/>
    </row>
    <row r="26824" spans="17:36" ht="4.5" customHeight="1" x14ac:dyDescent="0.2">
      <c r="Q26824" s="65"/>
      <c r="R26824" s="65"/>
      <c r="X26824" s="65"/>
      <c r="Y26824" s="65"/>
      <c r="Z26824" s="65"/>
      <c r="AA26824" s="65"/>
      <c r="AB26824" s="65"/>
      <c r="AC26824" s="65"/>
      <c r="AJ26824" s="66"/>
    </row>
    <row r="26825" spans="17:36" ht="4.5" customHeight="1" x14ac:dyDescent="0.2">
      <c r="Q26825" s="65"/>
      <c r="R26825" s="65"/>
      <c r="X26825" s="65"/>
      <c r="Y26825" s="65"/>
      <c r="Z26825" s="65"/>
      <c r="AA26825" s="65"/>
      <c r="AB26825" s="65"/>
      <c r="AC26825" s="65"/>
      <c r="AJ26825" s="66"/>
    </row>
    <row r="26826" spans="17:36" ht="4.5" customHeight="1" x14ac:dyDescent="0.2">
      <c r="Q26826" s="65"/>
      <c r="R26826" s="65"/>
      <c r="X26826" s="65"/>
      <c r="Y26826" s="65"/>
      <c r="Z26826" s="65"/>
      <c r="AA26826" s="65"/>
      <c r="AB26826" s="65"/>
      <c r="AC26826" s="65"/>
      <c r="AJ26826" s="66"/>
    </row>
    <row r="26827" spans="17:36" ht="4.5" customHeight="1" x14ac:dyDescent="0.2">
      <c r="Q26827" s="65"/>
      <c r="R26827" s="65"/>
      <c r="X26827" s="65"/>
      <c r="Y26827" s="65"/>
      <c r="Z26827" s="65"/>
      <c r="AA26827" s="65"/>
      <c r="AB26827" s="65"/>
      <c r="AC26827" s="65"/>
      <c r="AJ26827" s="66"/>
    </row>
    <row r="26828" spans="17:36" ht="4.5" customHeight="1" x14ac:dyDescent="0.2">
      <c r="Q26828" s="65"/>
      <c r="R26828" s="65"/>
      <c r="X26828" s="65"/>
      <c r="Y26828" s="65"/>
      <c r="Z26828" s="65"/>
      <c r="AA26828" s="65"/>
      <c r="AB26828" s="65"/>
      <c r="AC26828" s="65"/>
      <c r="AJ26828" s="66"/>
    </row>
    <row r="26829" spans="17:36" ht="4.5" customHeight="1" x14ac:dyDescent="0.2">
      <c r="Q26829" s="65"/>
      <c r="R26829" s="65"/>
      <c r="X26829" s="65"/>
      <c r="Y26829" s="65"/>
      <c r="Z26829" s="65"/>
      <c r="AA26829" s="65"/>
      <c r="AB26829" s="65"/>
      <c r="AC26829" s="65"/>
      <c r="AJ26829" s="66"/>
    </row>
    <row r="26830" spans="17:36" ht="4.5" customHeight="1" x14ac:dyDescent="0.2">
      <c r="Q26830" s="65"/>
      <c r="R26830" s="65"/>
      <c r="X26830" s="65"/>
      <c r="Y26830" s="65"/>
      <c r="Z26830" s="65"/>
      <c r="AA26830" s="65"/>
      <c r="AB26830" s="65"/>
      <c r="AC26830" s="65"/>
      <c r="AJ26830" s="66"/>
    </row>
    <row r="26831" spans="17:36" ht="4.5" customHeight="1" x14ac:dyDescent="0.2">
      <c r="Q26831" s="65"/>
      <c r="R26831" s="65"/>
      <c r="X26831" s="65"/>
      <c r="Y26831" s="65"/>
      <c r="Z26831" s="65"/>
      <c r="AA26831" s="65"/>
      <c r="AB26831" s="65"/>
      <c r="AC26831" s="65"/>
      <c r="AJ26831" s="66"/>
    </row>
    <row r="26832" spans="17:36" ht="4.5" customHeight="1" x14ac:dyDescent="0.2">
      <c r="Q26832" s="65"/>
      <c r="R26832" s="65"/>
      <c r="X26832" s="65"/>
      <c r="Y26832" s="65"/>
      <c r="Z26832" s="65"/>
      <c r="AA26832" s="65"/>
      <c r="AB26832" s="65"/>
      <c r="AC26832" s="65"/>
      <c r="AJ26832" s="66"/>
    </row>
    <row r="26833" spans="17:36" ht="4.5" customHeight="1" x14ac:dyDescent="0.2">
      <c r="Q26833" s="65"/>
      <c r="R26833" s="65"/>
      <c r="X26833" s="65"/>
      <c r="Y26833" s="65"/>
      <c r="Z26833" s="65"/>
      <c r="AA26833" s="65"/>
      <c r="AB26833" s="65"/>
      <c r="AC26833" s="65"/>
      <c r="AJ26833" s="66"/>
    </row>
    <row r="26834" spans="17:36" ht="4.5" customHeight="1" x14ac:dyDescent="0.2">
      <c r="Q26834" s="65"/>
      <c r="R26834" s="65"/>
      <c r="X26834" s="65"/>
      <c r="Y26834" s="65"/>
      <c r="Z26834" s="65"/>
      <c r="AA26834" s="65"/>
      <c r="AB26834" s="65"/>
      <c r="AC26834" s="65"/>
      <c r="AJ26834" s="66"/>
    </row>
    <row r="26835" spans="17:36" ht="4.5" customHeight="1" x14ac:dyDescent="0.2">
      <c r="Q26835" s="65"/>
      <c r="R26835" s="65"/>
      <c r="X26835" s="65"/>
      <c r="Y26835" s="65"/>
      <c r="Z26835" s="65"/>
      <c r="AA26835" s="65"/>
      <c r="AB26835" s="65"/>
      <c r="AC26835" s="65"/>
      <c r="AJ26835" s="66"/>
    </row>
    <row r="26836" spans="17:36" ht="4.5" customHeight="1" x14ac:dyDescent="0.2">
      <c r="Q26836" s="65"/>
      <c r="R26836" s="65"/>
      <c r="X26836" s="65"/>
      <c r="Y26836" s="65"/>
      <c r="Z26836" s="65"/>
      <c r="AA26836" s="65"/>
      <c r="AB26836" s="65"/>
      <c r="AC26836" s="65"/>
      <c r="AJ26836" s="66"/>
    </row>
    <row r="26837" spans="17:36" ht="4.5" customHeight="1" x14ac:dyDescent="0.2">
      <c r="Q26837" s="65"/>
      <c r="R26837" s="65"/>
      <c r="X26837" s="65"/>
      <c r="Y26837" s="65"/>
      <c r="Z26837" s="65"/>
      <c r="AA26837" s="65"/>
      <c r="AB26837" s="65"/>
      <c r="AC26837" s="65"/>
      <c r="AJ26837" s="66"/>
    </row>
    <row r="26838" spans="17:36" ht="4.5" customHeight="1" x14ac:dyDescent="0.2">
      <c r="Q26838" s="65"/>
      <c r="R26838" s="65"/>
      <c r="X26838" s="65"/>
      <c r="Y26838" s="65"/>
      <c r="Z26838" s="65"/>
      <c r="AA26838" s="65"/>
      <c r="AB26838" s="65"/>
      <c r="AC26838" s="65"/>
      <c r="AJ26838" s="66"/>
    </row>
    <row r="26839" spans="17:36" ht="4.5" customHeight="1" x14ac:dyDescent="0.2">
      <c r="Q26839" s="65"/>
      <c r="R26839" s="65"/>
      <c r="X26839" s="65"/>
      <c r="Y26839" s="65"/>
      <c r="Z26839" s="65"/>
      <c r="AA26839" s="65"/>
      <c r="AB26839" s="65"/>
      <c r="AC26839" s="65"/>
      <c r="AJ26839" s="66"/>
    </row>
    <row r="26840" spans="17:36" ht="4.5" customHeight="1" x14ac:dyDescent="0.2">
      <c r="Q26840" s="65"/>
      <c r="R26840" s="65"/>
      <c r="X26840" s="65"/>
      <c r="Y26840" s="65"/>
      <c r="Z26840" s="65"/>
      <c r="AA26840" s="65"/>
      <c r="AB26840" s="65"/>
      <c r="AC26840" s="65"/>
      <c r="AJ26840" s="66"/>
    </row>
    <row r="26841" spans="17:36" ht="4.5" customHeight="1" x14ac:dyDescent="0.2">
      <c r="Q26841" s="65"/>
      <c r="R26841" s="65"/>
      <c r="X26841" s="65"/>
      <c r="Y26841" s="65"/>
      <c r="Z26841" s="65"/>
      <c r="AA26841" s="65"/>
      <c r="AB26841" s="65"/>
      <c r="AC26841" s="65"/>
      <c r="AJ26841" s="66"/>
    </row>
    <row r="26842" spans="17:36" ht="4.5" customHeight="1" x14ac:dyDescent="0.2">
      <c r="Q26842" s="65"/>
      <c r="R26842" s="65"/>
      <c r="X26842" s="65"/>
      <c r="Y26842" s="65"/>
      <c r="Z26842" s="65"/>
      <c r="AA26842" s="65"/>
      <c r="AB26842" s="65"/>
      <c r="AC26842" s="65"/>
      <c r="AJ26842" s="66"/>
    </row>
    <row r="26843" spans="17:36" ht="4.5" customHeight="1" x14ac:dyDescent="0.2">
      <c r="Q26843" s="65"/>
      <c r="R26843" s="65"/>
      <c r="X26843" s="65"/>
      <c r="Y26843" s="65"/>
      <c r="Z26843" s="65"/>
      <c r="AA26843" s="65"/>
      <c r="AB26843" s="65"/>
      <c r="AC26843" s="65"/>
      <c r="AJ26843" s="66"/>
    </row>
    <row r="26844" spans="17:36" ht="4.5" customHeight="1" x14ac:dyDescent="0.2">
      <c r="Q26844" s="65"/>
      <c r="R26844" s="65"/>
      <c r="X26844" s="65"/>
      <c r="Y26844" s="65"/>
      <c r="Z26844" s="65"/>
      <c r="AA26844" s="65"/>
      <c r="AB26844" s="65"/>
      <c r="AC26844" s="65"/>
      <c r="AJ26844" s="66"/>
    </row>
    <row r="26845" spans="17:36" ht="4.5" customHeight="1" x14ac:dyDescent="0.2">
      <c r="Q26845" s="65"/>
      <c r="R26845" s="65"/>
      <c r="X26845" s="65"/>
      <c r="Y26845" s="65"/>
      <c r="Z26845" s="65"/>
      <c r="AA26845" s="65"/>
      <c r="AB26845" s="65"/>
      <c r="AC26845" s="65"/>
      <c r="AJ26845" s="66"/>
    </row>
    <row r="26846" spans="17:36" ht="4.5" customHeight="1" x14ac:dyDescent="0.2">
      <c r="Q26846" s="65"/>
      <c r="R26846" s="65"/>
      <c r="X26846" s="65"/>
      <c r="Y26846" s="65"/>
      <c r="Z26846" s="65"/>
      <c r="AA26846" s="65"/>
      <c r="AB26846" s="65"/>
      <c r="AC26846" s="65"/>
      <c r="AJ26846" s="66"/>
    </row>
    <row r="26847" spans="17:36" ht="4.5" customHeight="1" x14ac:dyDescent="0.2">
      <c r="Q26847" s="65"/>
      <c r="R26847" s="65"/>
      <c r="X26847" s="65"/>
      <c r="Y26847" s="65"/>
      <c r="Z26847" s="65"/>
      <c r="AA26847" s="65"/>
      <c r="AB26847" s="65"/>
      <c r="AC26847" s="65"/>
      <c r="AJ26847" s="66"/>
    </row>
    <row r="26848" spans="17:36" ht="4.5" customHeight="1" x14ac:dyDescent="0.2">
      <c r="Q26848" s="65"/>
      <c r="R26848" s="65"/>
      <c r="X26848" s="65"/>
      <c r="Y26848" s="65"/>
      <c r="Z26848" s="65"/>
      <c r="AA26848" s="65"/>
      <c r="AB26848" s="65"/>
      <c r="AC26848" s="65"/>
      <c r="AJ26848" s="66"/>
    </row>
    <row r="26849" spans="17:36" ht="4.5" customHeight="1" x14ac:dyDescent="0.2">
      <c r="Q26849" s="65"/>
      <c r="R26849" s="65"/>
      <c r="X26849" s="65"/>
      <c r="Y26849" s="65"/>
      <c r="Z26849" s="65"/>
      <c r="AA26849" s="65"/>
      <c r="AB26849" s="65"/>
      <c r="AC26849" s="65"/>
      <c r="AJ26849" s="66"/>
    </row>
    <row r="26850" spans="17:36" ht="4.5" customHeight="1" x14ac:dyDescent="0.2">
      <c r="Q26850" s="65"/>
      <c r="R26850" s="65"/>
      <c r="X26850" s="65"/>
      <c r="Y26850" s="65"/>
      <c r="Z26850" s="65"/>
      <c r="AA26850" s="65"/>
      <c r="AB26850" s="65"/>
      <c r="AC26850" s="65"/>
      <c r="AJ26850" s="66"/>
    </row>
    <row r="26851" spans="17:36" ht="4.5" customHeight="1" x14ac:dyDescent="0.2">
      <c r="Q26851" s="65"/>
      <c r="R26851" s="65"/>
      <c r="X26851" s="65"/>
      <c r="Y26851" s="65"/>
      <c r="Z26851" s="65"/>
      <c r="AA26851" s="65"/>
      <c r="AB26851" s="65"/>
      <c r="AC26851" s="65"/>
      <c r="AJ26851" s="66"/>
    </row>
    <row r="26852" spans="17:36" ht="4.5" customHeight="1" x14ac:dyDescent="0.2">
      <c r="Q26852" s="65"/>
      <c r="R26852" s="65"/>
      <c r="X26852" s="65"/>
      <c r="Y26852" s="65"/>
      <c r="Z26852" s="65"/>
      <c r="AA26852" s="65"/>
      <c r="AB26852" s="65"/>
      <c r="AC26852" s="65"/>
      <c r="AJ26852" s="66"/>
    </row>
    <row r="26853" spans="17:36" ht="4.5" customHeight="1" x14ac:dyDescent="0.2">
      <c r="Q26853" s="65"/>
      <c r="R26853" s="65"/>
      <c r="X26853" s="65"/>
      <c r="Y26853" s="65"/>
      <c r="Z26853" s="65"/>
      <c r="AA26853" s="65"/>
      <c r="AB26853" s="65"/>
      <c r="AC26853" s="65"/>
      <c r="AJ26853" s="66"/>
    </row>
    <row r="26854" spans="17:36" ht="4.5" customHeight="1" x14ac:dyDescent="0.2">
      <c r="Q26854" s="65"/>
      <c r="R26854" s="65"/>
      <c r="X26854" s="65"/>
      <c r="Y26854" s="65"/>
      <c r="Z26854" s="65"/>
      <c r="AA26854" s="65"/>
      <c r="AB26854" s="65"/>
      <c r="AC26854" s="65"/>
      <c r="AJ26854" s="66"/>
    </row>
    <row r="26855" spans="17:36" ht="4.5" customHeight="1" x14ac:dyDescent="0.2">
      <c r="Q26855" s="65"/>
      <c r="R26855" s="65"/>
      <c r="X26855" s="65"/>
      <c r="Y26855" s="65"/>
      <c r="Z26855" s="65"/>
      <c r="AA26855" s="65"/>
      <c r="AB26855" s="65"/>
      <c r="AC26855" s="65"/>
      <c r="AJ26855" s="66"/>
    </row>
    <row r="26856" spans="17:36" ht="4.5" customHeight="1" x14ac:dyDescent="0.2">
      <c r="Q26856" s="65"/>
      <c r="R26856" s="65"/>
      <c r="X26856" s="65"/>
      <c r="Y26856" s="65"/>
      <c r="Z26856" s="65"/>
      <c r="AA26856" s="65"/>
      <c r="AB26856" s="65"/>
      <c r="AC26856" s="65"/>
      <c r="AJ26856" s="66"/>
    </row>
    <row r="26857" spans="17:36" ht="4.5" customHeight="1" x14ac:dyDescent="0.2">
      <c r="Q26857" s="65"/>
      <c r="R26857" s="65"/>
      <c r="X26857" s="65"/>
      <c r="Y26857" s="65"/>
      <c r="Z26857" s="65"/>
      <c r="AA26857" s="65"/>
      <c r="AB26857" s="65"/>
      <c r="AC26857" s="65"/>
      <c r="AJ26857" s="66"/>
    </row>
    <row r="26858" spans="17:36" ht="4.5" customHeight="1" x14ac:dyDescent="0.2">
      <c r="Q26858" s="65"/>
      <c r="R26858" s="65"/>
      <c r="X26858" s="65"/>
      <c r="Y26858" s="65"/>
      <c r="Z26858" s="65"/>
      <c r="AA26858" s="65"/>
      <c r="AB26858" s="65"/>
      <c r="AC26858" s="65"/>
      <c r="AJ26858" s="66"/>
    </row>
    <row r="26859" spans="17:36" ht="4.5" customHeight="1" x14ac:dyDescent="0.2">
      <c r="Q26859" s="65"/>
      <c r="R26859" s="65"/>
      <c r="X26859" s="65"/>
      <c r="Y26859" s="65"/>
      <c r="Z26859" s="65"/>
      <c r="AA26859" s="65"/>
      <c r="AB26859" s="65"/>
      <c r="AC26859" s="65"/>
      <c r="AJ26859" s="66"/>
    </row>
    <row r="26860" spans="17:36" ht="4.5" customHeight="1" x14ac:dyDescent="0.2">
      <c r="Q26860" s="65"/>
      <c r="R26860" s="65"/>
      <c r="X26860" s="65"/>
      <c r="Y26860" s="65"/>
      <c r="Z26860" s="65"/>
      <c r="AA26860" s="65"/>
      <c r="AB26860" s="65"/>
      <c r="AC26860" s="65"/>
      <c r="AJ26860" s="66"/>
    </row>
    <row r="26861" spans="17:36" ht="4.5" customHeight="1" x14ac:dyDescent="0.2">
      <c r="Q26861" s="65"/>
      <c r="R26861" s="65"/>
      <c r="X26861" s="65"/>
      <c r="Y26861" s="65"/>
      <c r="Z26861" s="65"/>
      <c r="AA26861" s="65"/>
      <c r="AB26861" s="65"/>
      <c r="AC26861" s="65"/>
      <c r="AJ26861" s="66"/>
    </row>
    <row r="26862" spans="17:36" ht="4.5" customHeight="1" x14ac:dyDescent="0.2">
      <c r="Q26862" s="65"/>
      <c r="R26862" s="65"/>
      <c r="X26862" s="65"/>
      <c r="Y26862" s="65"/>
      <c r="Z26862" s="65"/>
      <c r="AA26862" s="65"/>
      <c r="AB26862" s="65"/>
      <c r="AC26862" s="65"/>
      <c r="AJ26862" s="66"/>
    </row>
    <row r="26863" spans="17:36" ht="4.5" customHeight="1" x14ac:dyDescent="0.2">
      <c r="Q26863" s="65"/>
      <c r="R26863" s="65"/>
      <c r="X26863" s="65"/>
      <c r="Y26863" s="65"/>
      <c r="Z26863" s="65"/>
      <c r="AA26863" s="65"/>
      <c r="AB26863" s="65"/>
      <c r="AC26863" s="65"/>
      <c r="AJ26863" s="66"/>
    </row>
    <row r="26864" spans="17:36" ht="4.5" customHeight="1" x14ac:dyDescent="0.2">
      <c r="Q26864" s="65"/>
      <c r="R26864" s="65"/>
      <c r="X26864" s="65"/>
      <c r="Y26864" s="65"/>
      <c r="Z26864" s="65"/>
      <c r="AA26864" s="65"/>
      <c r="AB26864" s="65"/>
      <c r="AC26864" s="65"/>
      <c r="AJ26864" s="66"/>
    </row>
    <row r="26865" spans="17:36" ht="4.5" customHeight="1" x14ac:dyDescent="0.2">
      <c r="Q26865" s="65"/>
      <c r="R26865" s="65"/>
      <c r="X26865" s="65"/>
      <c r="Y26865" s="65"/>
      <c r="Z26865" s="65"/>
      <c r="AA26865" s="65"/>
      <c r="AB26865" s="65"/>
      <c r="AC26865" s="65"/>
      <c r="AJ26865" s="66"/>
    </row>
    <row r="26866" spans="17:36" ht="4.5" customHeight="1" x14ac:dyDescent="0.2">
      <c r="Q26866" s="65"/>
      <c r="R26866" s="65"/>
      <c r="X26866" s="65"/>
      <c r="Y26866" s="65"/>
      <c r="Z26866" s="65"/>
      <c r="AA26866" s="65"/>
      <c r="AB26866" s="65"/>
      <c r="AC26866" s="65"/>
      <c r="AJ26866" s="66"/>
    </row>
    <row r="26867" spans="17:36" ht="4.5" customHeight="1" x14ac:dyDescent="0.2">
      <c r="Q26867" s="65"/>
      <c r="R26867" s="65"/>
      <c r="X26867" s="65"/>
      <c r="Y26867" s="65"/>
      <c r="Z26867" s="65"/>
      <c r="AA26867" s="65"/>
      <c r="AB26867" s="65"/>
      <c r="AC26867" s="65"/>
      <c r="AJ26867" s="66"/>
    </row>
    <row r="26868" spans="17:36" ht="4.5" customHeight="1" x14ac:dyDescent="0.2">
      <c r="Q26868" s="65"/>
      <c r="R26868" s="65"/>
      <c r="X26868" s="65"/>
      <c r="Y26868" s="65"/>
      <c r="Z26868" s="65"/>
      <c r="AA26868" s="65"/>
      <c r="AB26868" s="65"/>
      <c r="AC26868" s="65"/>
      <c r="AJ26868" s="66"/>
    </row>
    <row r="26869" spans="17:36" ht="4.5" customHeight="1" x14ac:dyDescent="0.2">
      <c r="Q26869" s="65"/>
      <c r="R26869" s="65"/>
      <c r="X26869" s="65"/>
      <c r="Y26869" s="65"/>
      <c r="Z26869" s="65"/>
      <c r="AA26869" s="65"/>
      <c r="AB26869" s="65"/>
      <c r="AC26869" s="65"/>
      <c r="AJ26869" s="66"/>
    </row>
    <row r="26870" spans="17:36" ht="4.5" customHeight="1" x14ac:dyDescent="0.2">
      <c r="Q26870" s="65"/>
      <c r="R26870" s="65"/>
      <c r="X26870" s="65"/>
      <c r="Y26870" s="65"/>
      <c r="Z26870" s="65"/>
      <c r="AA26870" s="65"/>
      <c r="AB26870" s="65"/>
      <c r="AC26870" s="65"/>
      <c r="AJ26870" s="66"/>
    </row>
    <row r="26871" spans="17:36" ht="4.5" customHeight="1" x14ac:dyDescent="0.2">
      <c r="Q26871" s="65"/>
      <c r="R26871" s="65"/>
      <c r="X26871" s="65"/>
      <c r="Y26871" s="65"/>
      <c r="Z26871" s="65"/>
      <c r="AA26871" s="65"/>
      <c r="AB26871" s="65"/>
      <c r="AC26871" s="65"/>
      <c r="AJ26871" s="66"/>
    </row>
    <row r="26872" spans="17:36" ht="4.5" customHeight="1" x14ac:dyDescent="0.2">
      <c r="Q26872" s="65"/>
      <c r="R26872" s="65"/>
      <c r="X26872" s="65"/>
      <c r="Y26872" s="65"/>
      <c r="Z26872" s="65"/>
      <c r="AA26872" s="65"/>
      <c r="AB26872" s="65"/>
      <c r="AC26872" s="65"/>
      <c r="AJ26872" s="66"/>
    </row>
    <row r="26873" spans="17:36" ht="4.5" customHeight="1" x14ac:dyDescent="0.2">
      <c r="Q26873" s="65"/>
      <c r="R26873" s="65"/>
      <c r="X26873" s="65"/>
      <c r="Y26873" s="65"/>
      <c r="Z26873" s="65"/>
      <c r="AA26873" s="65"/>
      <c r="AB26873" s="65"/>
      <c r="AC26873" s="65"/>
      <c r="AJ26873" s="66"/>
    </row>
    <row r="26874" spans="17:36" ht="4.5" customHeight="1" x14ac:dyDescent="0.2">
      <c r="Q26874" s="65"/>
      <c r="R26874" s="65"/>
      <c r="X26874" s="65"/>
      <c r="Y26874" s="65"/>
      <c r="Z26874" s="65"/>
      <c r="AA26874" s="65"/>
      <c r="AB26874" s="65"/>
      <c r="AC26874" s="65"/>
      <c r="AJ26874" s="66"/>
    </row>
    <row r="26875" spans="17:36" ht="4.5" customHeight="1" x14ac:dyDescent="0.2">
      <c r="Q26875" s="65"/>
      <c r="R26875" s="65"/>
      <c r="X26875" s="65"/>
      <c r="Y26875" s="65"/>
      <c r="Z26875" s="65"/>
      <c r="AA26875" s="65"/>
      <c r="AB26875" s="65"/>
      <c r="AC26875" s="65"/>
      <c r="AJ26875" s="66"/>
    </row>
    <row r="26876" spans="17:36" ht="4.5" customHeight="1" x14ac:dyDescent="0.2">
      <c r="Q26876" s="65"/>
      <c r="R26876" s="65"/>
      <c r="X26876" s="65"/>
      <c r="Y26876" s="65"/>
      <c r="Z26876" s="65"/>
      <c r="AA26876" s="65"/>
      <c r="AB26876" s="65"/>
      <c r="AC26876" s="65"/>
      <c r="AJ26876" s="66"/>
    </row>
    <row r="26877" spans="17:36" ht="4.5" customHeight="1" x14ac:dyDescent="0.2">
      <c r="Q26877" s="65"/>
      <c r="R26877" s="65"/>
      <c r="X26877" s="65"/>
      <c r="Y26877" s="65"/>
      <c r="Z26877" s="65"/>
      <c r="AA26877" s="65"/>
      <c r="AB26877" s="65"/>
      <c r="AC26877" s="65"/>
      <c r="AJ26877" s="66"/>
    </row>
    <row r="26878" spans="17:36" ht="4.5" customHeight="1" x14ac:dyDescent="0.2">
      <c r="Q26878" s="65"/>
      <c r="R26878" s="65"/>
      <c r="X26878" s="65"/>
      <c r="Y26878" s="65"/>
      <c r="Z26878" s="65"/>
      <c r="AA26878" s="65"/>
      <c r="AB26878" s="65"/>
      <c r="AC26878" s="65"/>
      <c r="AJ26878" s="66"/>
    </row>
    <row r="26879" spans="17:36" ht="4.5" customHeight="1" x14ac:dyDescent="0.2">
      <c r="Q26879" s="65"/>
      <c r="R26879" s="65"/>
      <c r="X26879" s="65"/>
      <c r="Y26879" s="65"/>
      <c r="Z26879" s="65"/>
      <c r="AA26879" s="65"/>
      <c r="AB26879" s="65"/>
      <c r="AC26879" s="65"/>
      <c r="AJ26879" s="66"/>
    </row>
    <row r="26880" spans="17:36" ht="4.5" customHeight="1" x14ac:dyDescent="0.2">
      <c r="Q26880" s="65"/>
      <c r="R26880" s="65"/>
      <c r="X26880" s="65"/>
      <c r="Y26880" s="65"/>
      <c r="Z26880" s="65"/>
      <c r="AA26880" s="65"/>
      <c r="AB26880" s="65"/>
      <c r="AC26880" s="65"/>
      <c r="AJ26880" s="66"/>
    </row>
    <row r="26881" spans="17:36" ht="4.5" customHeight="1" x14ac:dyDescent="0.2">
      <c r="Q26881" s="65"/>
      <c r="R26881" s="65"/>
      <c r="X26881" s="65"/>
      <c r="Y26881" s="65"/>
      <c r="Z26881" s="65"/>
      <c r="AA26881" s="65"/>
      <c r="AB26881" s="65"/>
      <c r="AC26881" s="65"/>
      <c r="AJ26881" s="66"/>
    </row>
    <row r="26882" spans="17:36" ht="4.5" customHeight="1" x14ac:dyDescent="0.2">
      <c r="Q26882" s="65"/>
      <c r="R26882" s="65"/>
      <c r="X26882" s="65"/>
      <c r="Y26882" s="65"/>
      <c r="Z26882" s="65"/>
      <c r="AA26882" s="65"/>
      <c r="AB26882" s="65"/>
      <c r="AC26882" s="65"/>
      <c r="AJ26882" s="66"/>
    </row>
    <row r="26883" spans="17:36" ht="4.5" customHeight="1" x14ac:dyDescent="0.2">
      <c r="Q26883" s="65"/>
      <c r="R26883" s="65"/>
      <c r="X26883" s="65"/>
      <c r="Y26883" s="65"/>
      <c r="Z26883" s="65"/>
      <c r="AA26883" s="65"/>
      <c r="AB26883" s="65"/>
      <c r="AC26883" s="65"/>
      <c r="AJ26883" s="66"/>
    </row>
    <row r="26884" spans="17:36" ht="4.5" customHeight="1" x14ac:dyDescent="0.2">
      <c r="Q26884" s="65"/>
      <c r="R26884" s="65"/>
      <c r="X26884" s="65"/>
      <c r="Y26884" s="65"/>
      <c r="Z26884" s="65"/>
      <c r="AA26884" s="65"/>
      <c r="AB26884" s="65"/>
      <c r="AC26884" s="65"/>
      <c r="AJ26884" s="66"/>
    </row>
    <row r="26885" spans="17:36" ht="4.5" customHeight="1" x14ac:dyDescent="0.2">
      <c r="Q26885" s="65"/>
      <c r="R26885" s="65"/>
      <c r="X26885" s="65"/>
      <c r="Y26885" s="65"/>
      <c r="Z26885" s="65"/>
      <c r="AA26885" s="65"/>
      <c r="AB26885" s="65"/>
      <c r="AC26885" s="65"/>
      <c r="AJ26885" s="66"/>
    </row>
    <row r="26886" spans="17:36" ht="4.5" customHeight="1" x14ac:dyDescent="0.2">
      <c r="Q26886" s="65"/>
      <c r="R26886" s="65"/>
      <c r="X26886" s="65"/>
      <c r="Y26886" s="65"/>
      <c r="Z26886" s="65"/>
      <c r="AA26886" s="65"/>
      <c r="AB26886" s="65"/>
      <c r="AC26886" s="65"/>
      <c r="AJ26886" s="66"/>
    </row>
    <row r="26887" spans="17:36" ht="4.5" customHeight="1" x14ac:dyDescent="0.2">
      <c r="Q26887" s="65"/>
      <c r="R26887" s="65"/>
      <c r="X26887" s="65"/>
      <c r="Y26887" s="65"/>
      <c r="Z26887" s="65"/>
      <c r="AA26887" s="65"/>
      <c r="AB26887" s="65"/>
      <c r="AC26887" s="65"/>
      <c r="AJ26887" s="66"/>
    </row>
    <row r="26888" spans="17:36" ht="4.5" customHeight="1" x14ac:dyDescent="0.2">
      <c r="Q26888" s="65"/>
      <c r="R26888" s="65"/>
      <c r="X26888" s="65"/>
      <c r="Y26888" s="65"/>
      <c r="Z26888" s="65"/>
      <c r="AA26888" s="65"/>
      <c r="AB26888" s="65"/>
      <c r="AC26888" s="65"/>
      <c r="AJ26888" s="66"/>
    </row>
    <row r="26889" spans="17:36" ht="4.5" customHeight="1" x14ac:dyDescent="0.2">
      <c r="Q26889" s="65"/>
      <c r="R26889" s="65"/>
      <c r="X26889" s="65"/>
      <c r="Y26889" s="65"/>
      <c r="Z26889" s="65"/>
      <c r="AA26889" s="65"/>
      <c r="AB26889" s="65"/>
      <c r="AC26889" s="65"/>
      <c r="AJ26889" s="66"/>
    </row>
    <row r="26890" spans="17:36" ht="4.5" customHeight="1" x14ac:dyDescent="0.2">
      <c r="Q26890" s="65"/>
      <c r="R26890" s="65"/>
      <c r="X26890" s="65"/>
      <c r="Y26890" s="65"/>
      <c r="Z26890" s="65"/>
      <c r="AA26890" s="65"/>
      <c r="AB26890" s="65"/>
      <c r="AC26890" s="65"/>
      <c r="AJ26890" s="66"/>
    </row>
    <row r="26891" spans="17:36" ht="4.5" customHeight="1" x14ac:dyDescent="0.2">
      <c r="Q26891" s="65"/>
      <c r="R26891" s="65"/>
      <c r="X26891" s="65"/>
      <c r="Y26891" s="65"/>
      <c r="Z26891" s="65"/>
      <c r="AA26891" s="65"/>
      <c r="AB26891" s="65"/>
      <c r="AC26891" s="65"/>
      <c r="AJ26891" s="66"/>
    </row>
    <row r="26892" spans="17:36" ht="4.5" customHeight="1" x14ac:dyDescent="0.2">
      <c r="Q26892" s="65"/>
      <c r="R26892" s="65"/>
      <c r="X26892" s="65"/>
      <c r="Y26892" s="65"/>
      <c r="Z26892" s="65"/>
      <c r="AA26892" s="65"/>
      <c r="AB26892" s="65"/>
      <c r="AC26892" s="65"/>
      <c r="AJ26892" s="66"/>
    </row>
    <row r="26893" spans="17:36" ht="4.5" customHeight="1" x14ac:dyDescent="0.2">
      <c r="Q26893" s="65"/>
      <c r="R26893" s="65"/>
      <c r="X26893" s="65"/>
      <c r="Y26893" s="65"/>
      <c r="Z26893" s="65"/>
      <c r="AA26893" s="65"/>
      <c r="AB26893" s="65"/>
      <c r="AC26893" s="65"/>
      <c r="AJ26893" s="66"/>
    </row>
    <row r="26894" spans="17:36" ht="4.5" customHeight="1" x14ac:dyDescent="0.2">
      <c r="Q26894" s="65"/>
      <c r="R26894" s="65"/>
      <c r="X26894" s="65"/>
      <c r="Y26894" s="65"/>
      <c r="Z26894" s="65"/>
      <c r="AA26894" s="65"/>
      <c r="AB26894" s="65"/>
      <c r="AC26894" s="65"/>
      <c r="AJ26894" s="66"/>
    </row>
    <row r="26895" spans="17:36" ht="4.5" customHeight="1" x14ac:dyDescent="0.2">
      <c r="Q26895" s="65"/>
      <c r="R26895" s="65"/>
      <c r="X26895" s="65"/>
      <c r="Y26895" s="65"/>
      <c r="Z26895" s="65"/>
      <c r="AA26895" s="65"/>
      <c r="AB26895" s="65"/>
      <c r="AC26895" s="65"/>
      <c r="AJ26895" s="66"/>
    </row>
    <row r="26896" spans="17:36" ht="4.5" customHeight="1" x14ac:dyDescent="0.2">
      <c r="Q26896" s="65"/>
      <c r="R26896" s="65"/>
      <c r="X26896" s="65"/>
      <c r="Y26896" s="65"/>
      <c r="Z26896" s="65"/>
      <c r="AA26896" s="65"/>
      <c r="AB26896" s="65"/>
      <c r="AC26896" s="65"/>
      <c r="AJ26896" s="66"/>
    </row>
    <row r="26897" spans="17:36" ht="4.5" customHeight="1" x14ac:dyDescent="0.2">
      <c r="Q26897" s="65"/>
      <c r="R26897" s="65"/>
      <c r="X26897" s="65"/>
      <c r="Y26897" s="65"/>
      <c r="Z26897" s="65"/>
      <c r="AA26897" s="65"/>
      <c r="AB26897" s="65"/>
      <c r="AC26897" s="65"/>
      <c r="AJ26897" s="66"/>
    </row>
    <row r="26898" spans="17:36" ht="4.5" customHeight="1" x14ac:dyDescent="0.2">
      <c r="Q26898" s="65"/>
      <c r="R26898" s="65"/>
      <c r="X26898" s="65"/>
      <c r="Y26898" s="65"/>
      <c r="Z26898" s="65"/>
      <c r="AA26898" s="65"/>
      <c r="AB26898" s="65"/>
      <c r="AC26898" s="65"/>
      <c r="AJ26898" s="66"/>
    </row>
    <row r="26899" spans="17:36" ht="4.5" customHeight="1" x14ac:dyDescent="0.2">
      <c r="Q26899" s="65"/>
      <c r="R26899" s="65"/>
      <c r="X26899" s="65"/>
      <c r="Y26899" s="65"/>
      <c r="Z26899" s="65"/>
      <c r="AA26899" s="65"/>
      <c r="AB26899" s="65"/>
      <c r="AC26899" s="65"/>
      <c r="AJ26899" s="66"/>
    </row>
    <row r="26900" spans="17:36" ht="4.5" customHeight="1" x14ac:dyDescent="0.2">
      <c r="Q26900" s="65"/>
      <c r="R26900" s="65"/>
      <c r="X26900" s="65"/>
      <c r="Y26900" s="65"/>
      <c r="Z26900" s="65"/>
      <c r="AA26900" s="65"/>
      <c r="AB26900" s="65"/>
      <c r="AC26900" s="65"/>
      <c r="AJ26900" s="66"/>
    </row>
    <row r="26901" spans="17:36" ht="4.5" customHeight="1" x14ac:dyDescent="0.2">
      <c r="Q26901" s="65"/>
      <c r="R26901" s="65"/>
      <c r="X26901" s="65"/>
      <c r="Y26901" s="65"/>
      <c r="Z26901" s="65"/>
      <c r="AA26901" s="65"/>
      <c r="AB26901" s="65"/>
      <c r="AC26901" s="65"/>
      <c r="AJ26901" s="66"/>
    </row>
    <row r="26902" spans="17:36" ht="4.5" customHeight="1" x14ac:dyDescent="0.2">
      <c r="Q26902" s="65"/>
      <c r="R26902" s="65"/>
      <c r="X26902" s="65"/>
      <c r="Y26902" s="65"/>
      <c r="Z26902" s="65"/>
      <c r="AA26902" s="65"/>
      <c r="AB26902" s="65"/>
      <c r="AC26902" s="65"/>
      <c r="AJ26902" s="66"/>
    </row>
    <row r="26903" spans="17:36" ht="4.5" customHeight="1" x14ac:dyDescent="0.2">
      <c r="Q26903" s="65"/>
      <c r="R26903" s="65"/>
      <c r="X26903" s="65"/>
      <c r="Y26903" s="65"/>
      <c r="Z26903" s="65"/>
      <c r="AA26903" s="65"/>
      <c r="AB26903" s="65"/>
      <c r="AC26903" s="65"/>
      <c r="AJ26903" s="66"/>
    </row>
    <row r="26904" spans="17:36" ht="4.5" customHeight="1" x14ac:dyDescent="0.2">
      <c r="Q26904" s="65"/>
      <c r="R26904" s="65"/>
      <c r="X26904" s="65"/>
      <c r="Y26904" s="65"/>
      <c r="Z26904" s="65"/>
      <c r="AA26904" s="65"/>
      <c r="AB26904" s="65"/>
      <c r="AC26904" s="65"/>
      <c r="AJ26904" s="66"/>
    </row>
    <row r="26905" spans="17:36" ht="4.5" customHeight="1" x14ac:dyDescent="0.2">
      <c r="Q26905" s="65"/>
      <c r="R26905" s="65"/>
      <c r="X26905" s="65"/>
      <c r="Y26905" s="65"/>
      <c r="Z26905" s="65"/>
      <c r="AA26905" s="65"/>
      <c r="AB26905" s="65"/>
      <c r="AC26905" s="65"/>
      <c r="AJ26905" s="66"/>
    </row>
    <row r="26906" spans="17:36" ht="4.5" customHeight="1" x14ac:dyDescent="0.2">
      <c r="Q26906" s="65"/>
      <c r="R26906" s="65"/>
      <c r="X26906" s="65"/>
      <c r="Y26906" s="65"/>
      <c r="Z26906" s="65"/>
      <c r="AA26906" s="65"/>
      <c r="AB26906" s="65"/>
      <c r="AC26906" s="65"/>
      <c r="AJ26906" s="66"/>
    </row>
    <row r="26907" spans="17:36" ht="4.5" customHeight="1" x14ac:dyDescent="0.2">
      <c r="Q26907" s="65"/>
      <c r="R26907" s="65"/>
      <c r="X26907" s="65"/>
      <c r="Y26907" s="65"/>
      <c r="Z26907" s="65"/>
      <c r="AA26907" s="65"/>
      <c r="AB26907" s="65"/>
      <c r="AC26907" s="65"/>
      <c r="AJ26907" s="66"/>
    </row>
    <row r="26908" spans="17:36" ht="4.5" customHeight="1" x14ac:dyDescent="0.2">
      <c r="Q26908" s="65"/>
      <c r="R26908" s="65"/>
      <c r="X26908" s="65"/>
      <c r="Y26908" s="65"/>
      <c r="Z26908" s="65"/>
      <c r="AA26908" s="65"/>
      <c r="AB26908" s="65"/>
      <c r="AC26908" s="65"/>
      <c r="AJ26908" s="66"/>
    </row>
    <row r="26909" spans="17:36" ht="4.5" customHeight="1" x14ac:dyDescent="0.2">
      <c r="Q26909" s="65"/>
      <c r="R26909" s="65"/>
      <c r="X26909" s="65"/>
      <c r="Y26909" s="65"/>
      <c r="Z26909" s="65"/>
      <c r="AA26909" s="65"/>
      <c r="AB26909" s="65"/>
      <c r="AC26909" s="65"/>
      <c r="AJ26909" s="66"/>
    </row>
    <row r="26910" spans="17:36" ht="4.5" customHeight="1" x14ac:dyDescent="0.2">
      <c r="Q26910" s="65"/>
      <c r="R26910" s="65"/>
      <c r="X26910" s="65"/>
      <c r="Y26910" s="65"/>
      <c r="Z26910" s="65"/>
      <c r="AA26910" s="65"/>
      <c r="AB26910" s="65"/>
      <c r="AC26910" s="65"/>
      <c r="AJ26910" s="66"/>
    </row>
    <row r="26911" spans="17:36" ht="4.5" customHeight="1" x14ac:dyDescent="0.2">
      <c r="Q26911" s="65"/>
      <c r="R26911" s="65"/>
      <c r="X26911" s="65"/>
      <c r="Y26911" s="65"/>
      <c r="Z26911" s="65"/>
      <c r="AA26911" s="65"/>
      <c r="AB26911" s="65"/>
      <c r="AC26911" s="65"/>
      <c r="AJ26911" s="66"/>
    </row>
    <row r="26912" spans="17:36" ht="4.5" customHeight="1" x14ac:dyDescent="0.2">
      <c r="Q26912" s="65"/>
      <c r="R26912" s="65"/>
      <c r="X26912" s="65"/>
      <c r="Y26912" s="65"/>
      <c r="Z26912" s="65"/>
      <c r="AA26912" s="65"/>
      <c r="AB26912" s="65"/>
      <c r="AC26912" s="65"/>
      <c r="AJ26912" s="66"/>
    </row>
    <row r="26913" spans="17:36" ht="4.5" customHeight="1" x14ac:dyDescent="0.2">
      <c r="Q26913" s="65"/>
      <c r="R26913" s="65"/>
      <c r="X26913" s="65"/>
      <c r="Y26913" s="65"/>
      <c r="Z26913" s="65"/>
      <c r="AA26913" s="65"/>
      <c r="AB26913" s="65"/>
      <c r="AC26913" s="65"/>
      <c r="AJ26913" s="66"/>
    </row>
    <row r="26914" spans="17:36" ht="4.5" customHeight="1" x14ac:dyDescent="0.2">
      <c r="Q26914" s="65"/>
      <c r="R26914" s="65"/>
      <c r="X26914" s="65"/>
      <c r="Y26914" s="65"/>
      <c r="Z26914" s="65"/>
      <c r="AA26914" s="65"/>
      <c r="AB26914" s="65"/>
      <c r="AC26914" s="65"/>
      <c r="AJ26914" s="66"/>
    </row>
    <row r="26915" spans="17:36" ht="4.5" customHeight="1" x14ac:dyDescent="0.2">
      <c r="Q26915" s="65"/>
      <c r="R26915" s="65"/>
      <c r="X26915" s="65"/>
      <c r="Y26915" s="65"/>
      <c r="Z26915" s="65"/>
      <c r="AA26915" s="65"/>
      <c r="AB26915" s="65"/>
      <c r="AC26915" s="65"/>
      <c r="AJ26915" s="66"/>
    </row>
    <row r="26916" spans="17:36" ht="4.5" customHeight="1" x14ac:dyDescent="0.2">
      <c r="Q26916" s="65"/>
      <c r="R26916" s="65"/>
      <c r="X26916" s="65"/>
      <c r="Y26916" s="65"/>
      <c r="Z26916" s="65"/>
      <c r="AA26916" s="65"/>
      <c r="AB26916" s="65"/>
      <c r="AC26916" s="65"/>
      <c r="AJ26916" s="66"/>
    </row>
    <row r="26917" spans="17:36" ht="4.5" customHeight="1" x14ac:dyDescent="0.2">
      <c r="Q26917" s="65"/>
      <c r="R26917" s="65"/>
      <c r="X26917" s="65"/>
      <c r="Y26917" s="65"/>
      <c r="Z26917" s="65"/>
      <c r="AA26917" s="65"/>
      <c r="AB26917" s="65"/>
      <c r="AC26917" s="65"/>
      <c r="AJ26917" s="66"/>
    </row>
    <row r="26918" spans="17:36" ht="4.5" customHeight="1" x14ac:dyDescent="0.2">
      <c r="Q26918" s="65"/>
      <c r="R26918" s="65"/>
      <c r="X26918" s="65"/>
      <c r="Y26918" s="65"/>
      <c r="Z26918" s="65"/>
      <c r="AA26918" s="65"/>
      <c r="AB26918" s="65"/>
      <c r="AC26918" s="65"/>
      <c r="AJ26918" s="66"/>
    </row>
    <row r="26919" spans="17:36" ht="4.5" customHeight="1" x14ac:dyDescent="0.2">
      <c r="Q26919" s="65"/>
      <c r="R26919" s="65"/>
      <c r="X26919" s="65"/>
      <c r="Y26919" s="65"/>
      <c r="Z26919" s="65"/>
      <c r="AA26919" s="65"/>
      <c r="AB26919" s="65"/>
      <c r="AC26919" s="65"/>
      <c r="AJ26919" s="66"/>
    </row>
    <row r="26920" spans="17:36" ht="4.5" customHeight="1" x14ac:dyDescent="0.2">
      <c r="Q26920" s="65"/>
      <c r="R26920" s="65"/>
      <c r="X26920" s="65"/>
      <c r="Y26920" s="65"/>
      <c r="Z26920" s="65"/>
      <c r="AA26920" s="65"/>
      <c r="AB26920" s="65"/>
      <c r="AC26920" s="65"/>
      <c r="AJ26920" s="66"/>
    </row>
    <row r="26921" spans="17:36" ht="4.5" customHeight="1" x14ac:dyDescent="0.2">
      <c r="Q26921" s="65"/>
      <c r="R26921" s="65"/>
      <c r="X26921" s="65"/>
      <c r="Y26921" s="65"/>
      <c r="Z26921" s="65"/>
      <c r="AA26921" s="65"/>
      <c r="AB26921" s="65"/>
      <c r="AC26921" s="65"/>
      <c r="AJ26921" s="66"/>
    </row>
    <row r="26922" spans="17:36" ht="4.5" customHeight="1" x14ac:dyDescent="0.2">
      <c r="Q26922" s="65"/>
      <c r="R26922" s="65"/>
      <c r="X26922" s="65"/>
      <c r="Y26922" s="65"/>
      <c r="Z26922" s="65"/>
      <c r="AA26922" s="65"/>
      <c r="AB26922" s="65"/>
      <c r="AC26922" s="65"/>
      <c r="AJ26922" s="66"/>
    </row>
    <row r="26923" spans="17:36" ht="4.5" customHeight="1" x14ac:dyDescent="0.2">
      <c r="Q26923" s="65"/>
      <c r="R26923" s="65"/>
      <c r="X26923" s="65"/>
      <c r="Y26923" s="65"/>
      <c r="Z26923" s="65"/>
      <c r="AA26923" s="65"/>
      <c r="AB26923" s="65"/>
      <c r="AC26923" s="65"/>
      <c r="AJ26923" s="66"/>
    </row>
    <row r="26924" spans="17:36" ht="4.5" customHeight="1" x14ac:dyDescent="0.2">
      <c r="Q26924" s="65"/>
      <c r="R26924" s="65"/>
      <c r="X26924" s="65"/>
      <c r="Y26924" s="65"/>
      <c r="Z26924" s="65"/>
      <c r="AA26924" s="65"/>
      <c r="AB26924" s="65"/>
      <c r="AC26924" s="65"/>
      <c r="AJ26924" s="66"/>
    </row>
    <row r="26925" spans="17:36" ht="4.5" customHeight="1" x14ac:dyDescent="0.2">
      <c r="Q26925" s="65"/>
      <c r="R26925" s="65"/>
      <c r="X26925" s="65"/>
      <c r="Y26925" s="65"/>
      <c r="Z26925" s="65"/>
      <c r="AA26925" s="65"/>
      <c r="AB26925" s="65"/>
      <c r="AC26925" s="65"/>
      <c r="AJ26925" s="66"/>
    </row>
    <row r="26926" spans="17:36" ht="4.5" customHeight="1" x14ac:dyDescent="0.2">
      <c r="Q26926" s="65"/>
      <c r="R26926" s="65"/>
      <c r="X26926" s="65"/>
      <c r="Y26926" s="65"/>
      <c r="Z26926" s="65"/>
      <c r="AA26926" s="65"/>
      <c r="AB26926" s="65"/>
      <c r="AC26926" s="65"/>
      <c r="AJ26926" s="66"/>
    </row>
    <row r="26927" spans="17:36" ht="4.5" customHeight="1" x14ac:dyDescent="0.2">
      <c r="Q26927" s="65"/>
      <c r="R26927" s="65"/>
      <c r="X26927" s="65"/>
      <c r="Y26927" s="65"/>
      <c r="Z26927" s="65"/>
      <c r="AA26927" s="65"/>
      <c r="AB26927" s="65"/>
      <c r="AC26927" s="65"/>
      <c r="AJ26927" s="66"/>
    </row>
    <row r="26928" spans="17:36" ht="4.5" customHeight="1" x14ac:dyDescent="0.2">
      <c r="Q26928" s="65"/>
      <c r="R26928" s="65"/>
      <c r="X26928" s="65"/>
      <c r="Y26928" s="65"/>
      <c r="Z26928" s="65"/>
      <c r="AA26928" s="65"/>
      <c r="AB26928" s="65"/>
      <c r="AC26928" s="65"/>
      <c r="AJ26928" s="66"/>
    </row>
    <row r="26929" spans="17:36" ht="4.5" customHeight="1" x14ac:dyDescent="0.2">
      <c r="Q26929" s="65"/>
      <c r="R26929" s="65"/>
      <c r="X26929" s="65"/>
      <c r="Y26929" s="65"/>
      <c r="Z26929" s="65"/>
      <c r="AA26929" s="65"/>
      <c r="AB26929" s="65"/>
      <c r="AC26929" s="65"/>
      <c r="AJ26929" s="66"/>
    </row>
    <row r="26930" spans="17:36" ht="4.5" customHeight="1" x14ac:dyDescent="0.2">
      <c r="Q26930" s="65"/>
      <c r="R26930" s="65"/>
      <c r="X26930" s="65"/>
      <c r="Y26930" s="65"/>
      <c r="Z26930" s="65"/>
      <c r="AA26930" s="65"/>
      <c r="AB26930" s="65"/>
      <c r="AC26930" s="65"/>
      <c r="AJ26930" s="66"/>
    </row>
    <row r="26931" spans="17:36" ht="4.5" customHeight="1" x14ac:dyDescent="0.2">
      <c r="Q26931" s="65"/>
      <c r="R26931" s="65"/>
      <c r="X26931" s="65"/>
      <c r="Y26931" s="65"/>
      <c r="Z26931" s="65"/>
      <c r="AA26931" s="65"/>
      <c r="AB26931" s="65"/>
      <c r="AC26931" s="65"/>
      <c r="AJ26931" s="66"/>
    </row>
    <row r="26932" spans="17:36" ht="4.5" customHeight="1" x14ac:dyDescent="0.2">
      <c r="Q26932" s="65"/>
      <c r="R26932" s="65"/>
      <c r="X26932" s="65"/>
      <c r="Y26932" s="65"/>
      <c r="Z26932" s="65"/>
      <c r="AA26932" s="65"/>
      <c r="AB26932" s="65"/>
      <c r="AC26932" s="65"/>
      <c r="AJ26932" s="66"/>
    </row>
    <row r="26933" spans="17:36" ht="4.5" customHeight="1" x14ac:dyDescent="0.2">
      <c r="Q26933" s="65"/>
      <c r="R26933" s="65"/>
      <c r="X26933" s="65"/>
      <c r="Y26933" s="65"/>
      <c r="Z26933" s="65"/>
      <c r="AA26933" s="65"/>
      <c r="AB26933" s="65"/>
      <c r="AC26933" s="65"/>
      <c r="AJ26933" s="66"/>
    </row>
    <row r="26934" spans="17:36" ht="4.5" customHeight="1" x14ac:dyDescent="0.2">
      <c r="Q26934" s="65"/>
      <c r="R26934" s="65"/>
      <c r="X26934" s="65"/>
      <c r="Y26934" s="65"/>
      <c r="Z26934" s="65"/>
      <c r="AA26934" s="65"/>
      <c r="AB26934" s="65"/>
      <c r="AC26934" s="65"/>
      <c r="AJ26934" s="66"/>
    </row>
    <row r="26935" spans="17:36" ht="4.5" customHeight="1" x14ac:dyDescent="0.2">
      <c r="Q26935" s="65"/>
      <c r="R26935" s="65"/>
      <c r="X26935" s="65"/>
      <c r="Y26935" s="65"/>
      <c r="Z26935" s="65"/>
      <c r="AA26935" s="65"/>
      <c r="AB26935" s="65"/>
      <c r="AC26935" s="65"/>
      <c r="AJ26935" s="66"/>
    </row>
    <row r="26936" spans="17:36" ht="4.5" customHeight="1" x14ac:dyDescent="0.2">
      <c r="Q26936" s="65"/>
      <c r="R26936" s="65"/>
      <c r="X26936" s="65"/>
      <c r="Y26936" s="65"/>
      <c r="Z26936" s="65"/>
      <c r="AA26936" s="65"/>
      <c r="AB26936" s="65"/>
      <c r="AC26936" s="65"/>
      <c r="AJ26936" s="66"/>
    </row>
    <row r="26937" spans="17:36" ht="4.5" customHeight="1" x14ac:dyDescent="0.2">
      <c r="Q26937" s="65"/>
      <c r="R26937" s="65"/>
      <c r="X26937" s="65"/>
      <c r="Y26937" s="65"/>
      <c r="Z26937" s="65"/>
      <c r="AA26937" s="65"/>
      <c r="AB26937" s="65"/>
      <c r="AC26937" s="65"/>
      <c r="AJ26937" s="66"/>
    </row>
    <row r="26938" spans="17:36" ht="4.5" customHeight="1" x14ac:dyDescent="0.2">
      <c r="Q26938" s="65"/>
      <c r="R26938" s="65"/>
      <c r="X26938" s="65"/>
      <c r="Y26938" s="65"/>
      <c r="Z26938" s="65"/>
      <c r="AA26938" s="65"/>
      <c r="AB26938" s="65"/>
      <c r="AC26938" s="65"/>
      <c r="AJ26938" s="66"/>
    </row>
    <row r="26939" spans="17:36" ht="4.5" customHeight="1" x14ac:dyDescent="0.2">
      <c r="Q26939" s="65"/>
      <c r="R26939" s="65"/>
      <c r="X26939" s="65"/>
      <c r="Y26939" s="65"/>
      <c r="Z26939" s="65"/>
      <c r="AA26939" s="65"/>
      <c r="AB26939" s="65"/>
      <c r="AC26939" s="65"/>
      <c r="AJ26939" s="66"/>
    </row>
    <row r="26940" spans="17:36" ht="4.5" customHeight="1" x14ac:dyDescent="0.2">
      <c r="Q26940" s="65"/>
      <c r="R26940" s="65"/>
      <c r="X26940" s="65"/>
      <c r="Y26940" s="65"/>
      <c r="Z26940" s="65"/>
      <c r="AA26940" s="65"/>
      <c r="AB26940" s="65"/>
      <c r="AC26940" s="65"/>
      <c r="AJ26940" s="66"/>
    </row>
    <row r="26941" spans="17:36" ht="4.5" customHeight="1" x14ac:dyDescent="0.2">
      <c r="Q26941" s="65"/>
      <c r="R26941" s="65"/>
      <c r="X26941" s="65"/>
      <c r="Y26941" s="65"/>
      <c r="Z26941" s="65"/>
      <c r="AA26941" s="65"/>
      <c r="AB26941" s="65"/>
      <c r="AC26941" s="65"/>
      <c r="AJ26941" s="66"/>
    </row>
    <row r="26942" spans="17:36" ht="4.5" customHeight="1" x14ac:dyDescent="0.2">
      <c r="Q26942" s="65"/>
      <c r="R26942" s="65"/>
      <c r="X26942" s="65"/>
      <c r="Y26942" s="65"/>
      <c r="Z26942" s="65"/>
      <c r="AA26942" s="65"/>
      <c r="AB26942" s="65"/>
      <c r="AC26942" s="65"/>
      <c r="AJ26942" s="66"/>
    </row>
    <row r="26943" spans="17:36" ht="4.5" customHeight="1" x14ac:dyDescent="0.2">
      <c r="Q26943" s="65"/>
      <c r="R26943" s="65"/>
      <c r="X26943" s="65"/>
      <c r="Y26943" s="65"/>
      <c r="Z26943" s="65"/>
      <c r="AA26943" s="65"/>
      <c r="AB26943" s="65"/>
      <c r="AC26943" s="65"/>
      <c r="AJ26943" s="66"/>
    </row>
    <row r="26944" spans="17:36" ht="4.5" customHeight="1" x14ac:dyDescent="0.2">
      <c r="Q26944" s="65"/>
      <c r="R26944" s="65"/>
      <c r="X26944" s="65"/>
      <c r="Y26944" s="65"/>
      <c r="Z26944" s="65"/>
      <c r="AA26944" s="65"/>
      <c r="AB26944" s="65"/>
      <c r="AC26944" s="65"/>
      <c r="AJ26944" s="66"/>
    </row>
    <row r="26945" spans="17:36" ht="4.5" customHeight="1" x14ac:dyDescent="0.2">
      <c r="Q26945" s="65"/>
      <c r="R26945" s="65"/>
      <c r="X26945" s="65"/>
      <c r="Y26945" s="65"/>
      <c r="Z26945" s="65"/>
      <c r="AA26945" s="65"/>
      <c r="AB26945" s="65"/>
      <c r="AC26945" s="65"/>
      <c r="AJ26945" s="66"/>
    </row>
    <row r="26946" spans="17:36" ht="4.5" customHeight="1" x14ac:dyDescent="0.2">
      <c r="Q26946" s="65"/>
      <c r="R26946" s="65"/>
      <c r="X26946" s="65"/>
      <c r="Y26946" s="65"/>
      <c r="Z26946" s="65"/>
      <c r="AA26946" s="65"/>
      <c r="AB26946" s="65"/>
      <c r="AC26946" s="65"/>
      <c r="AJ26946" s="66"/>
    </row>
    <row r="26947" spans="17:36" ht="4.5" customHeight="1" x14ac:dyDescent="0.2">
      <c r="Q26947" s="65"/>
      <c r="R26947" s="65"/>
      <c r="X26947" s="65"/>
      <c r="Y26947" s="65"/>
      <c r="Z26947" s="65"/>
      <c r="AA26947" s="65"/>
      <c r="AB26947" s="65"/>
      <c r="AC26947" s="65"/>
      <c r="AJ26947" s="66"/>
    </row>
    <row r="26948" spans="17:36" ht="4.5" customHeight="1" x14ac:dyDescent="0.2">
      <c r="Q26948" s="65"/>
      <c r="R26948" s="65"/>
      <c r="X26948" s="65"/>
      <c r="Y26948" s="65"/>
      <c r="Z26948" s="65"/>
      <c r="AA26948" s="65"/>
      <c r="AB26948" s="65"/>
      <c r="AC26948" s="65"/>
      <c r="AJ26948" s="66"/>
    </row>
    <row r="26949" spans="17:36" ht="4.5" customHeight="1" x14ac:dyDescent="0.2">
      <c r="Q26949" s="65"/>
      <c r="R26949" s="65"/>
      <c r="X26949" s="65"/>
      <c r="Y26949" s="65"/>
      <c r="Z26949" s="65"/>
      <c r="AA26949" s="65"/>
      <c r="AB26949" s="65"/>
      <c r="AC26949" s="65"/>
      <c r="AJ26949" s="66"/>
    </row>
    <row r="26950" spans="17:36" ht="4.5" customHeight="1" x14ac:dyDescent="0.2">
      <c r="Q26950" s="65"/>
      <c r="R26950" s="65"/>
      <c r="X26950" s="65"/>
      <c r="Y26950" s="65"/>
      <c r="Z26950" s="65"/>
      <c r="AA26950" s="65"/>
      <c r="AB26950" s="65"/>
      <c r="AC26950" s="65"/>
      <c r="AJ26950" s="66"/>
    </row>
    <row r="26951" spans="17:36" ht="4.5" customHeight="1" x14ac:dyDescent="0.2">
      <c r="Q26951" s="65"/>
      <c r="R26951" s="65"/>
      <c r="X26951" s="65"/>
      <c r="Y26951" s="65"/>
      <c r="Z26951" s="65"/>
      <c r="AA26951" s="65"/>
      <c r="AB26951" s="65"/>
      <c r="AC26951" s="65"/>
      <c r="AJ26951" s="66"/>
    </row>
    <row r="26952" spans="17:36" ht="4.5" customHeight="1" x14ac:dyDescent="0.2">
      <c r="Q26952" s="65"/>
      <c r="R26952" s="65"/>
      <c r="X26952" s="65"/>
      <c r="Y26952" s="65"/>
      <c r="Z26952" s="65"/>
      <c r="AA26952" s="65"/>
      <c r="AB26952" s="65"/>
      <c r="AC26952" s="65"/>
      <c r="AJ26952" s="66"/>
    </row>
    <row r="26953" spans="17:36" ht="4.5" customHeight="1" x14ac:dyDescent="0.2">
      <c r="Q26953" s="65"/>
      <c r="R26953" s="65"/>
      <c r="X26953" s="65"/>
      <c r="Y26953" s="65"/>
      <c r="Z26953" s="65"/>
      <c r="AA26953" s="65"/>
      <c r="AB26953" s="65"/>
      <c r="AC26953" s="65"/>
      <c r="AJ26953" s="66"/>
    </row>
    <row r="26954" spans="17:36" ht="4.5" customHeight="1" x14ac:dyDescent="0.2">
      <c r="Q26954" s="65"/>
      <c r="R26954" s="65"/>
      <c r="X26954" s="65"/>
      <c r="Y26954" s="65"/>
      <c r="Z26954" s="65"/>
      <c r="AA26954" s="65"/>
      <c r="AB26954" s="65"/>
      <c r="AC26954" s="65"/>
      <c r="AJ26954" s="66"/>
    </row>
    <row r="26955" spans="17:36" ht="4.5" customHeight="1" x14ac:dyDescent="0.2">
      <c r="Q26955" s="65"/>
      <c r="R26955" s="65"/>
      <c r="X26955" s="65"/>
      <c r="Y26955" s="65"/>
      <c r="Z26955" s="65"/>
      <c r="AA26955" s="65"/>
      <c r="AB26955" s="65"/>
      <c r="AC26955" s="65"/>
      <c r="AJ26955" s="66"/>
    </row>
    <row r="26956" spans="17:36" ht="4.5" customHeight="1" x14ac:dyDescent="0.2">
      <c r="Q26956" s="65"/>
      <c r="R26956" s="65"/>
      <c r="X26956" s="65"/>
      <c r="Y26956" s="65"/>
      <c r="Z26956" s="65"/>
      <c r="AA26956" s="65"/>
      <c r="AB26956" s="65"/>
      <c r="AC26956" s="65"/>
      <c r="AJ26956" s="66"/>
    </row>
    <row r="26957" spans="17:36" ht="4.5" customHeight="1" x14ac:dyDescent="0.2">
      <c r="Q26957" s="65"/>
      <c r="R26957" s="65"/>
      <c r="X26957" s="65"/>
      <c r="Y26957" s="65"/>
      <c r="Z26957" s="65"/>
      <c r="AA26957" s="65"/>
      <c r="AB26957" s="65"/>
      <c r="AC26957" s="65"/>
      <c r="AJ26957" s="66"/>
    </row>
    <row r="26958" spans="17:36" ht="4.5" customHeight="1" x14ac:dyDescent="0.2">
      <c r="Q26958" s="65"/>
      <c r="R26958" s="65"/>
      <c r="X26958" s="65"/>
      <c r="Y26958" s="65"/>
      <c r="Z26958" s="65"/>
      <c r="AA26958" s="65"/>
      <c r="AB26958" s="65"/>
      <c r="AC26958" s="65"/>
      <c r="AJ26958" s="66"/>
    </row>
    <row r="26959" spans="17:36" ht="4.5" customHeight="1" x14ac:dyDescent="0.2">
      <c r="Q26959" s="65"/>
      <c r="R26959" s="65"/>
      <c r="X26959" s="65"/>
      <c r="Y26959" s="65"/>
      <c r="Z26959" s="65"/>
      <c r="AA26959" s="65"/>
      <c r="AB26959" s="65"/>
      <c r="AC26959" s="65"/>
      <c r="AJ26959" s="66"/>
    </row>
    <row r="26960" spans="17:36" ht="4.5" customHeight="1" x14ac:dyDescent="0.2">
      <c r="Q26960" s="65"/>
      <c r="R26960" s="65"/>
      <c r="X26960" s="65"/>
      <c r="Y26960" s="65"/>
      <c r="Z26960" s="65"/>
      <c r="AA26960" s="65"/>
      <c r="AB26960" s="65"/>
      <c r="AC26960" s="65"/>
      <c r="AJ26960" s="66"/>
    </row>
    <row r="26961" spans="17:36" ht="4.5" customHeight="1" x14ac:dyDescent="0.2">
      <c r="Q26961" s="65"/>
      <c r="R26961" s="65"/>
      <c r="X26961" s="65"/>
      <c r="Y26961" s="65"/>
      <c r="Z26961" s="65"/>
      <c r="AA26961" s="65"/>
      <c r="AB26961" s="65"/>
      <c r="AC26961" s="65"/>
      <c r="AJ26961" s="66"/>
    </row>
    <row r="26962" spans="17:36" ht="4.5" customHeight="1" x14ac:dyDescent="0.2">
      <c r="Q26962" s="65"/>
      <c r="R26962" s="65"/>
      <c r="X26962" s="65"/>
      <c r="Y26962" s="65"/>
      <c r="Z26962" s="65"/>
      <c r="AA26962" s="65"/>
      <c r="AB26962" s="65"/>
      <c r="AC26962" s="65"/>
      <c r="AJ26962" s="66"/>
    </row>
    <row r="26963" spans="17:36" ht="4.5" customHeight="1" x14ac:dyDescent="0.2">
      <c r="Q26963" s="65"/>
      <c r="R26963" s="65"/>
      <c r="X26963" s="65"/>
      <c r="Y26963" s="65"/>
      <c r="Z26963" s="65"/>
      <c r="AA26963" s="65"/>
      <c r="AB26963" s="65"/>
      <c r="AC26963" s="65"/>
      <c r="AJ26963" s="66"/>
    </row>
    <row r="26964" spans="17:36" ht="4.5" customHeight="1" x14ac:dyDescent="0.2">
      <c r="Q26964" s="65"/>
      <c r="R26964" s="65"/>
      <c r="X26964" s="65"/>
      <c r="Y26964" s="65"/>
      <c r="Z26964" s="65"/>
      <c r="AA26964" s="65"/>
      <c r="AB26964" s="65"/>
      <c r="AC26964" s="65"/>
      <c r="AJ26964" s="66"/>
    </row>
    <row r="26965" spans="17:36" ht="4.5" customHeight="1" x14ac:dyDescent="0.2">
      <c r="Q26965" s="65"/>
      <c r="R26965" s="65"/>
      <c r="X26965" s="65"/>
      <c r="Y26965" s="65"/>
      <c r="Z26965" s="65"/>
      <c r="AA26965" s="65"/>
      <c r="AB26965" s="65"/>
      <c r="AC26965" s="65"/>
      <c r="AJ26965" s="66"/>
    </row>
    <row r="26966" spans="17:36" ht="4.5" customHeight="1" x14ac:dyDescent="0.2">
      <c r="Q26966" s="65"/>
      <c r="R26966" s="65"/>
      <c r="X26966" s="65"/>
      <c r="Y26966" s="65"/>
      <c r="Z26966" s="65"/>
      <c r="AA26966" s="65"/>
      <c r="AB26966" s="65"/>
      <c r="AC26966" s="65"/>
      <c r="AJ26966" s="66"/>
    </row>
    <row r="26967" spans="17:36" ht="4.5" customHeight="1" x14ac:dyDescent="0.2">
      <c r="Q26967" s="65"/>
      <c r="R26967" s="65"/>
      <c r="X26967" s="65"/>
      <c r="Y26967" s="65"/>
      <c r="Z26967" s="65"/>
      <c r="AA26967" s="65"/>
      <c r="AB26967" s="65"/>
      <c r="AC26967" s="65"/>
      <c r="AJ26967" s="66"/>
    </row>
    <row r="26968" spans="17:36" ht="4.5" customHeight="1" x14ac:dyDescent="0.2">
      <c r="Q26968" s="65"/>
      <c r="R26968" s="65"/>
      <c r="X26968" s="65"/>
      <c r="Y26968" s="65"/>
      <c r="Z26968" s="65"/>
      <c r="AA26968" s="65"/>
      <c r="AB26968" s="65"/>
      <c r="AC26968" s="65"/>
      <c r="AJ26968" s="66"/>
    </row>
    <row r="26969" spans="17:36" ht="4.5" customHeight="1" x14ac:dyDescent="0.2">
      <c r="Q26969" s="65"/>
      <c r="R26969" s="65"/>
      <c r="X26969" s="65"/>
      <c r="Y26969" s="65"/>
      <c r="Z26969" s="65"/>
      <c r="AA26969" s="65"/>
      <c r="AB26969" s="65"/>
      <c r="AC26969" s="65"/>
      <c r="AJ26969" s="66"/>
    </row>
    <row r="26970" spans="17:36" ht="4.5" customHeight="1" x14ac:dyDescent="0.2">
      <c r="Q26970" s="65"/>
      <c r="R26970" s="65"/>
      <c r="X26970" s="65"/>
      <c r="Y26970" s="65"/>
      <c r="Z26970" s="65"/>
      <c r="AA26970" s="65"/>
      <c r="AB26970" s="65"/>
      <c r="AC26970" s="65"/>
      <c r="AJ26970" s="66"/>
    </row>
    <row r="26971" spans="17:36" ht="4.5" customHeight="1" x14ac:dyDescent="0.2">
      <c r="Q26971" s="65"/>
      <c r="R26971" s="65"/>
      <c r="X26971" s="65"/>
      <c r="Y26971" s="65"/>
      <c r="Z26971" s="65"/>
      <c r="AA26971" s="65"/>
      <c r="AB26971" s="65"/>
      <c r="AC26971" s="65"/>
      <c r="AJ26971" s="66"/>
    </row>
    <row r="26972" spans="17:36" ht="4.5" customHeight="1" x14ac:dyDescent="0.2">
      <c r="Q26972" s="65"/>
      <c r="R26972" s="65"/>
      <c r="X26972" s="65"/>
      <c r="Y26972" s="65"/>
      <c r="Z26972" s="65"/>
      <c r="AA26972" s="65"/>
      <c r="AB26972" s="65"/>
      <c r="AC26972" s="65"/>
      <c r="AJ26972" s="66"/>
    </row>
    <row r="26973" spans="17:36" ht="4.5" customHeight="1" x14ac:dyDescent="0.2">
      <c r="Q26973" s="65"/>
      <c r="R26973" s="65"/>
      <c r="X26973" s="65"/>
      <c r="Y26973" s="65"/>
      <c r="Z26973" s="65"/>
      <c r="AA26973" s="65"/>
      <c r="AB26973" s="65"/>
      <c r="AC26973" s="65"/>
      <c r="AJ26973" s="66"/>
    </row>
    <row r="26974" spans="17:36" ht="4.5" customHeight="1" x14ac:dyDescent="0.2">
      <c r="Q26974" s="65"/>
      <c r="R26974" s="65"/>
      <c r="X26974" s="65"/>
      <c r="Y26974" s="65"/>
      <c r="Z26974" s="65"/>
      <c r="AA26974" s="65"/>
      <c r="AB26974" s="65"/>
      <c r="AC26974" s="65"/>
      <c r="AJ26974" s="66"/>
    </row>
    <row r="26975" spans="17:36" ht="4.5" customHeight="1" x14ac:dyDescent="0.2">
      <c r="Q26975" s="65"/>
      <c r="R26975" s="65"/>
      <c r="X26975" s="65"/>
      <c r="Y26975" s="65"/>
      <c r="Z26975" s="65"/>
      <c r="AA26975" s="65"/>
      <c r="AB26975" s="65"/>
      <c r="AC26975" s="65"/>
      <c r="AJ26975" s="66"/>
    </row>
    <row r="26976" spans="17:36" ht="4.5" customHeight="1" x14ac:dyDescent="0.2">
      <c r="Q26976" s="65"/>
      <c r="R26976" s="65"/>
      <c r="X26976" s="65"/>
      <c r="Y26976" s="65"/>
      <c r="Z26976" s="65"/>
      <c r="AA26976" s="65"/>
      <c r="AB26976" s="65"/>
      <c r="AC26976" s="65"/>
      <c r="AJ26976" s="66"/>
    </row>
    <row r="26977" spans="17:36" ht="4.5" customHeight="1" x14ac:dyDescent="0.2">
      <c r="Q26977" s="65"/>
      <c r="R26977" s="65"/>
      <c r="X26977" s="65"/>
      <c r="Y26977" s="65"/>
      <c r="Z26977" s="65"/>
      <c r="AA26977" s="65"/>
      <c r="AB26977" s="65"/>
      <c r="AC26977" s="65"/>
      <c r="AJ26977" s="66"/>
    </row>
    <row r="26978" spans="17:36" ht="4.5" customHeight="1" x14ac:dyDescent="0.2">
      <c r="Q26978" s="65"/>
      <c r="R26978" s="65"/>
      <c r="X26978" s="65"/>
      <c r="Y26978" s="65"/>
      <c r="Z26978" s="65"/>
      <c r="AA26978" s="65"/>
      <c r="AB26978" s="65"/>
      <c r="AC26978" s="65"/>
      <c r="AJ26978" s="66"/>
    </row>
    <row r="26979" spans="17:36" ht="4.5" customHeight="1" x14ac:dyDescent="0.2">
      <c r="Q26979" s="65"/>
      <c r="R26979" s="65"/>
      <c r="X26979" s="65"/>
      <c r="Y26979" s="65"/>
      <c r="Z26979" s="65"/>
      <c r="AA26979" s="65"/>
      <c r="AB26979" s="65"/>
      <c r="AC26979" s="65"/>
      <c r="AJ26979" s="66"/>
    </row>
    <row r="26980" spans="17:36" ht="4.5" customHeight="1" x14ac:dyDescent="0.2">
      <c r="Q26980" s="65"/>
      <c r="R26980" s="65"/>
      <c r="X26980" s="65"/>
      <c r="Y26980" s="65"/>
      <c r="Z26980" s="65"/>
      <c r="AA26980" s="65"/>
      <c r="AB26980" s="65"/>
      <c r="AC26980" s="65"/>
      <c r="AJ26980" s="66"/>
    </row>
    <row r="26981" spans="17:36" ht="4.5" customHeight="1" x14ac:dyDescent="0.2">
      <c r="Q26981" s="65"/>
      <c r="R26981" s="65"/>
      <c r="X26981" s="65"/>
      <c r="Y26981" s="65"/>
      <c r="Z26981" s="65"/>
      <c r="AA26981" s="65"/>
      <c r="AB26981" s="65"/>
      <c r="AC26981" s="65"/>
      <c r="AJ26981" s="66"/>
    </row>
    <row r="26982" spans="17:36" ht="4.5" customHeight="1" x14ac:dyDescent="0.2">
      <c r="Q26982" s="65"/>
      <c r="R26982" s="65"/>
      <c r="X26982" s="65"/>
      <c r="Y26982" s="65"/>
      <c r="Z26982" s="65"/>
      <c r="AA26982" s="65"/>
      <c r="AB26982" s="65"/>
      <c r="AC26982" s="65"/>
      <c r="AJ26982" s="66"/>
    </row>
    <row r="26983" spans="17:36" ht="4.5" customHeight="1" x14ac:dyDescent="0.2">
      <c r="Q26983" s="65"/>
      <c r="R26983" s="65"/>
      <c r="X26983" s="65"/>
      <c r="Y26983" s="65"/>
      <c r="Z26983" s="65"/>
      <c r="AA26983" s="65"/>
      <c r="AB26983" s="65"/>
      <c r="AC26983" s="65"/>
      <c r="AJ26983" s="66"/>
    </row>
    <row r="26984" spans="17:36" ht="4.5" customHeight="1" x14ac:dyDescent="0.2">
      <c r="Q26984" s="65"/>
      <c r="R26984" s="65"/>
      <c r="X26984" s="65"/>
      <c r="Y26984" s="65"/>
      <c r="Z26984" s="65"/>
      <c r="AA26984" s="65"/>
      <c r="AB26984" s="65"/>
      <c r="AC26984" s="65"/>
      <c r="AJ26984" s="66"/>
    </row>
    <row r="26985" spans="17:36" ht="4.5" customHeight="1" x14ac:dyDescent="0.2">
      <c r="Q26985" s="65"/>
      <c r="R26985" s="65"/>
      <c r="X26985" s="65"/>
      <c r="Y26985" s="65"/>
      <c r="Z26985" s="65"/>
      <c r="AA26985" s="65"/>
      <c r="AB26985" s="65"/>
      <c r="AC26985" s="65"/>
      <c r="AJ26985" s="66"/>
    </row>
    <row r="26986" spans="17:36" ht="4.5" customHeight="1" x14ac:dyDescent="0.2">
      <c r="Q26986" s="65"/>
      <c r="R26986" s="65"/>
      <c r="X26986" s="65"/>
      <c r="Y26986" s="65"/>
      <c r="Z26986" s="65"/>
      <c r="AA26986" s="65"/>
      <c r="AB26986" s="65"/>
      <c r="AC26986" s="65"/>
      <c r="AJ26986" s="66"/>
    </row>
    <row r="26987" spans="17:36" ht="4.5" customHeight="1" x14ac:dyDescent="0.2">
      <c r="Q26987" s="65"/>
      <c r="R26987" s="65"/>
      <c r="X26987" s="65"/>
      <c r="Y26987" s="65"/>
      <c r="Z26987" s="65"/>
      <c r="AA26987" s="65"/>
      <c r="AB26987" s="65"/>
      <c r="AC26987" s="65"/>
      <c r="AJ26987" s="66"/>
    </row>
    <row r="26988" spans="17:36" ht="4.5" customHeight="1" x14ac:dyDescent="0.2">
      <c r="Q26988" s="65"/>
      <c r="R26988" s="65"/>
      <c r="X26988" s="65"/>
      <c r="Y26988" s="65"/>
      <c r="Z26988" s="65"/>
      <c r="AA26988" s="65"/>
      <c r="AB26988" s="65"/>
      <c r="AC26988" s="65"/>
      <c r="AJ26988" s="66"/>
    </row>
    <row r="26989" spans="17:36" ht="4.5" customHeight="1" x14ac:dyDescent="0.2">
      <c r="Q26989" s="65"/>
      <c r="R26989" s="65"/>
      <c r="X26989" s="65"/>
      <c r="Y26989" s="65"/>
      <c r="Z26989" s="65"/>
      <c r="AA26989" s="65"/>
      <c r="AB26989" s="65"/>
      <c r="AC26989" s="65"/>
      <c r="AJ26989" s="66"/>
    </row>
    <row r="26990" spans="17:36" ht="4.5" customHeight="1" x14ac:dyDescent="0.2">
      <c r="Q26990" s="65"/>
      <c r="R26990" s="65"/>
      <c r="X26990" s="65"/>
      <c r="Y26990" s="65"/>
      <c r="Z26990" s="65"/>
      <c r="AA26990" s="65"/>
      <c r="AB26990" s="65"/>
      <c r="AC26990" s="65"/>
      <c r="AJ26990" s="66"/>
    </row>
    <row r="26991" spans="17:36" ht="4.5" customHeight="1" x14ac:dyDescent="0.2">
      <c r="Q26991" s="65"/>
      <c r="R26991" s="65"/>
      <c r="X26991" s="65"/>
      <c r="Y26991" s="65"/>
      <c r="Z26991" s="65"/>
      <c r="AA26991" s="65"/>
      <c r="AB26991" s="65"/>
      <c r="AC26991" s="65"/>
      <c r="AJ26991" s="66"/>
    </row>
    <row r="26992" spans="17:36" ht="4.5" customHeight="1" x14ac:dyDescent="0.2">
      <c r="Q26992" s="65"/>
      <c r="R26992" s="65"/>
      <c r="X26992" s="65"/>
      <c r="Y26992" s="65"/>
      <c r="Z26992" s="65"/>
      <c r="AA26992" s="65"/>
      <c r="AB26992" s="65"/>
      <c r="AC26992" s="65"/>
      <c r="AJ26992" s="66"/>
    </row>
    <row r="26993" spans="17:36" ht="4.5" customHeight="1" x14ac:dyDescent="0.2">
      <c r="Q26993" s="65"/>
      <c r="R26993" s="65"/>
      <c r="X26993" s="65"/>
      <c r="Y26993" s="65"/>
      <c r="Z26993" s="65"/>
      <c r="AA26993" s="65"/>
      <c r="AB26993" s="65"/>
      <c r="AC26993" s="65"/>
      <c r="AJ26993" s="66"/>
    </row>
    <row r="26994" spans="17:36" ht="4.5" customHeight="1" x14ac:dyDescent="0.2">
      <c r="Q26994" s="65"/>
      <c r="R26994" s="65"/>
      <c r="X26994" s="65"/>
      <c r="Y26994" s="65"/>
      <c r="Z26994" s="65"/>
      <c r="AA26994" s="65"/>
      <c r="AB26994" s="65"/>
      <c r="AC26994" s="65"/>
      <c r="AJ26994" s="66"/>
    </row>
    <row r="26995" spans="17:36" ht="4.5" customHeight="1" x14ac:dyDescent="0.2">
      <c r="Q26995" s="65"/>
      <c r="R26995" s="65"/>
      <c r="X26995" s="65"/>
      <c r="Y26995" s="65"/>
      <c r="Z26995" s="65"/>
      <c r="AA26995" s="65"/>
      <c r="AB26995" s="65"/>
      <c r="AC26995" s="65"/>
      <c r="AJ26995" s="66"/>
    </row>
    <row r="26996" spans="17:36" ht="4.5" customHeight="1" x14ac:dyDescent="0.2">
      <c r="Q26996" s="65"/>
      <c r="R26996" s="65"/>
      <c r="X26996" s="65"/>
      <c r="Y26996" s="65"/>
      <c r="Z26996" s="65"/>
      <c r="AA26996" s="65"/>
      <c r="AB26996" s="65"/>
      <c r="AC26996" s="65"/>
      <c r="AJ26996" s="66"/>
    </row>
    <row r="26997" spans="17:36" ht="4.5" customHeight="1" x14ac:dyDescent="0.2">
      <c r="Q26997" s="65"/>
      <c r="R26997" s="65"/>
      <c r="X26997" s="65"/>
      <c r="Y26997" s="65"/>
      <c r="Z26997" s="65"/>
      <c r="AA26997" s="65"/>
      <c r="AB26997" s="65"/>
      <c r="AC26997" s="65"/>
      <c r="AJ26997" s="66"/>
    </row>
    <row r="26998" spans="17:36" ht="4.5" customHeight="1" x14ac:dyDescent="0.2">
      <c r="Q26998" s="65"/>
      <c r="R26998" s="65"/>
      <c r="X26998" s="65"/>
      <c r="Y26998" s="65"/>
      <c r="Z26998" s="65"/>
      <c r="AA26998" s="65"/>
      <c r="AB26998" s="65"/>
      <c r="AC26998" s="65"/>
      <c r="AJ26998" s="66"/>
    </row>
    <row r="26999" spans="17:36" ht="4.5" customHeight="1" x14ac:dyDescent="0.2">
      <c r="Q26999" s="65"/>
      <c r="R26999" s="65"/>
      <c r="X26999" s="65"/>
      <c r="Y26999" s="65"/>
      <c r="Z26999" s="65"/>
      <c r="AA26999" s="65"/>
      <c r="AB26999" s="65"/>
      <c r="AC26999" s="65"/>
      <c r="AJ26999" s="66"/>
    </row>
    <row r="27000" spans="17:36" ht="4.5" customHeight="1" x14ac:dyDescent="0.2">
      <c r="Q27000" s="65"/>
      <c r="R27000" s="65"/>
      <c r="X27000" s="65"/>
      <c r="Y27000" s="65"/>
      <c r="Z27000" s="65"/>
      <c r="AA27000" s="65"/>
      <c r="AB27000" s="65"/>
      <c r="AC27000" s="65"/>
      <c r="AJ27000" s="66"/>
    </row>
    <row r="27001" spans="17:36" ht="4.5" customHeight="1" x14ac:dyDescent="0.2">
      <c r="Q27001" s="65"/>
      <c r="R27001" s="65"/>
      <c r="X27001" s="65"/>
      <c r="Y27001" s="65"/>
      <c r="Z27001" s="65"/>
      <c r="AA27001" s="65"/>
      <c r="AB27001" s="65"/>
      <c r="AC27001" s="65"/>
      <c r="AJ27001" s="66"/>
    </row>
    <row r="27002" spans="17:36" ht="4.5" customHeight="1" x14ac:dyDescent="0.2">
      <c r="Q27002" s="65"/>
      <c r="R27002" s="65"/>
      <c r="X27002" s="65"/>
      <c r="Y27002" s="65"/>
      <c r="Z27002" s="65"/>
      <c r="AA27002" s="65"/>
      <c r="AB27002" s="65"/>
      <c r="AC27002" s="65"/>
      <c r="AJ27002" s="66"/>
    </row>
    <row r="27003" spans="17:36" ht="4.5" customHeight="1" x14ac:dyDescent="0.2">
      <c r="Q27003" s="65"/>
      <c r="R27003" s="65"/>
      <c r="X27003" s="65"/>
      <c r="Y27003" s="65"/>
      <c r="Z27003" s="65"/>
      <c r="AA27003" s="65"/>
      <c r="AB27003" s="65"/>
      <c r="AC27003" s="65"/>
      <c r="AJ27003" s="66"/>
    </row>
    <row r="27004" spans="17:36" ht="4.5" customHeight="1" x14ac:dyDescent="0.2">
      <c r="Q27004" s="65"/>
      <c r="R27004" s="65"/>
      <c r="X27004" s="65"/>
      <c r="Y27004" s="65"/>
      <c r="Z27004" s="65"/>
      <c r="AA27004" s="65"/>
      <c r="AB27004" s="65"/>
      <c r="AC27004" s="65"/>
      <c r="AJ27004" s="66"/>
    </row>
    <row r="27005" spans="17:36" ht="4.5" customHeight="1" x14ac:dyDescent="0.2">
      <c r="Q27005" s="65"/>
      <c r="R27005" s="65"/>
      <c r="X27005" s="65"/>
      <c r="Y27005" s="65"/>
      <c r="Z27005" s="65"/>
      <c r="AA27005" s="65"/>
      <c r="AB27005" s="65"/>
      <c r="AC27005" s="65"/>
      <c r="AJ27005" s="66"/>
    </row>
    <row r="27006" spans="17:36" ht="4.5" customHeight="1" x14ac:dyDescent="0.2">
      <c r="Q27006" s="65"/>
      <c r="R27006" s="65"/>
      <c r="X27006" s="65"/>
      <c r="Y27006" s="65"/>
      <c r="Z27006" s="65"/>
      <c r="AA27006" s="65"/>
      <c r="AB27006" s="65"/>
      <c r="AC27006" s="65"/>
      <c r="AJ27006" s="66"/>
    </row>
    <row r="27007" spans="17:36" ht="4.5" customHeight="1" x14ac:dyDescent="0.2">
      <c r="Q27007" s="65"/>
      <c r="R27007" s="65"/>
      <c r="X27007" s="65"/>
      <c r="Y27007" s="65"/>
      <c r="Z27007" s="65"/>
      <c r="AA27007" s="65"/>
      <c r="AB27007" s="65"/>
      <c r="AC27007" s="65"/>
      <c r="AJ27007" s="66"/>
    </row>
    <row r="27008" spans="17:36" ht="4.5" customHeight="1" x14ac:dyDescent="0.2">
      <c r="Q27008" s="65"/>
      <c r="R27008" s="65"/>
      <c r="X27008" s="65"/>
      <c r="Y27008" s="65"/>
      <c r="Z27008" s="65"/>
      <c r="AA27008" s="65"/>
      <c r="AB27008" s="65"/>
      <c r="AC27008" s="65"/>
      <c r="AJ27008" s="66"/>
    </row>
    <row r="27009" spans="17:36" ht="4.5" customHeight="1" x14ac:dyDescent="0.2">
      <c r="Q27009" s="65"/>
      <c r="R27009" s="65"/>
      <c r="X27009" s="65"/>
      <c r="Y27009" s="65"/>
      <c r="Z27009" s="65"/>
      <c r="AA27009" s="65"/>
      <c r="AB27009" s="65"/>
      <c r="AC27009" s="65"/>
      <c r="AJ27009" s="66"/>
    </row>
    <row r="27010" spans="17:36" ht="4.5" customHeight="1" x14ac:dyDescent="0.2">
      <c r="Q27010" s="65"/>
      <c r="R27010" s="65"/>
      <c r="X27010" s="65"/>
      <c r="Y27010" s="65"/>
      <c r="Z27010" s="65"/>
      <c r="AA27010" s="65"/>
      <c r="AB27010" s="65"/>
      <c r="AC27010" s="65"/>
      <c r="AJ27010" s="66"/>
    </row>
    <row r="27011" spans="17:36" ht="4.5" customHeight="1" x14ac:dyDescent="0.2">
      <c r="Q27011" s="65"/>
      <c r="R27011" s="65"/>
      <c r="X27011" s="65"/>
      <c r="Y27011" s="65"/>
      <c r="Z27011" s="65"/>
      <c r="AA27011" s="65"/>
      <c r="AB27011" s="65"/>
      <c r="AC27011" s="65"/>
      <c r="AJ27011" s="66"/>
    </row>
    <row r="27012" spans="17:36" ht="4.5" customHeight="1" x14ac:dyDescent="0.2">
      <c r="Q27012" s="65"/>
      <c r="R27012" s="65"/>
      <c r="X27012" s="65"/>
      <c r="Y27012" s="65"/>
      <c r="Z27012" s="65"/>
      <c r="AA27012" s="65"/>
      <c r="AB27012" s="65"/>
      <c r="AC27012" s="65"/>
      <c r="AJ27012" s="66"/>
    </row>
    <row r="27013" spans="17:36" ht="4.5" customHeight="1" x14ac:dyDescent="0.2">
      <c r="Q27013" s="65"/>
      <c r="R27013" s="65"/>
      <c r="X27013" s="65"/>
      <c r="Y27013" s="65"/>
      <c r="Z27013" s="65"/>
      <c r="AA27013" s="65"/>
      <c r="AB27013" s="65"/>
      <c r="AC27013" s="65"/>
      <c r="AJ27013" s="66"/>
    </row>
    <row r="27014" spans="17:36" ht="4.5" customHeight="1" x14ac:dyDescent="0.2">
      <c r="Q27014" s="65"/>
      <c r="R27014" s="65"/>
      <c r="X27014" s="65"/>
      <c r="Y27014" s="65"/>
      <c r="Z27014" s="65"/>
      <c r="AA27014" s="65"/>
      <c r="AB27014" s="65"/>
      <c r="AC27014" s="65"/>
      <c r="AJ27014" s="66"/>
    </row>
    <row r="27015" spans="17:36" ht="4.5" customHeight="1" x14ac:dyDescent="0.2">
      <c r="Q27015" s="65"/>
      <c r="R27015" s="65"/>
      <c r="X27015" s="65"/>
      <c r="Y27015" s="65"/>
      <c r="Z27015" s="65"/>
      <c r="AA27015" s="65"/>
      <c r="AB27015" s="65"/>
      <c r="AC27015" s="65"/>
      <c r="AJ27015" s="66"/>
    </row>
    <row r="27016" spans="17:36" ht="4.5" customHeight="1" x14ac:dyDescent="0.2">
      <c r="Q27016" s="65"/>
      <c r="R27016" s="65"/>
      <c r="X27016" s="65"/>
      <c r="Y27016" s="65"/>
      <c r="Z27016" s="65"/>
      <c r="AA27016" s="65"/>
      <c r="AB27016" s="65"/>
      <c r="AC27016" s="65"/>
      <c r="AJ27016" s="66"/>
    </row>
    <row r="27017" spans="17:36" ht="4.5" customHeight="1" x14ac:dyDescent="0.2">
      <c r="Q27017" s="65"/>
      <c r="R27017" s="65"/>
      <c r="X27017" s="65"/>
      <c r="Y27017" s="65"/>
      <c r="Z27017" s="65"/>
      <c r="AA27017" s="65"/>
      <c r="AB27017" s="65"/>
      <c r="AC27017" s="65"/>
      <c r="AJ27017" s="66"/>
    </row>
    <row r="27018" spans="17:36" ht="4.5" customHeight="1" x14ac:dyDescent="0.2">
      <c r="Q27018" s="65"/>
      <c r="R27018" s="65"/>
      <c r="X27018" s="65"/>
      <c r="Y27018" s="65"/>
      <c r="Z27018" s="65"/>
      <c r="AA27018" s="65"/>
      <c r="AB27018" s="65"/>
      <c r="AC27018" s="65"/>
      <c r="AJ27018" s="66"/>
    </row>
    <row r="27019" spans="17:36" ht="4.5" customHeight="1" x14ac:dyDescent="0.2">
      <c r="Q27019" s="65"/>
      <c r="R27019" s="65"/>
      <c r="X27019" s="65"/>
      <c r="Y27019" s="65"/>
      <c r="Z27019" s="65"/>
      <c r="AA27019" s="65"/>
      <c r="AB27019" s="65"/>
      <c r="AC27019" s="65"/>
      <c r="AJ27019" s="66"/>
    </row>
    <row r="27020" spans="17:36" ht="4.5" customHeight="1" x14ac:dyDescent="0.2">
      <c r="Q27020" s="65"/>
      <c r="R27020" s="65"/>
      <c r="X27020" s="65"/>
      <c r="Y27020" s="65"/>
      <c r="Z27020" s="65"/>
      <c r="AA27020" s="65"/>
      <c r="AB27020" s="65"/>
      <c r="AC27020" s="65"/>
      <c r="AJ27020" s="66"/>
    </row>
    <row r="27021" spans="17:36" ht="4.5" customHeight="1" x14ac:dyDescent="0.2">
      <c r="Q27021" s="65"/>
      <c r="R27021" s="65"/>
      <c r="X27021" s="65"/>
      <c r="Y27021" s="65"/>
      <c r="Z27021" s="65"/>
      <c r="AA27021" s="65"/>
      <c r="AB27021" s="65"/>
      <c r="AC27021" s="65"/>
      <c r="AJ27021" s="66"/>
    </row>
    <row r="27022" spans="17:36" ht="4.5" customHeight="1" x14ac:dyDescent="0.2">
      <c r="Q27022" s="65"/>
      <c r="R27022" s="65"/>
      <c r="X27022" s="65"/>
      <c r="Y27022" s="65"/>
      <c r="Z27022" s="65"/>
      <c r="AA27022" s="65"/>
      <c r="AB27022" s="65"/>
      <c r="AC27022" s="65"/>
      <c r="AJ27022" s="66"/>
    </row>
    <row r="27023" spans="17:36" ht="4.5" customHeight="1" x14ac:dyDescent="0.2">
      <c r="Q27023" s="65"/>
      <c r="R27023" s="65"/>
      <c r="X27023" s="65"/>
      <c r="Y27023" s="65"/>
      <c r="Z27023" s="65"/>
      <c r="AA27023" s="65"/>
      <c r="AB27023" s="65"/>
      <c r="AC27023" s="65"/>
      <c r="AJ27023" s="66"/>
    </row>
    <row r="27024" spans="17:36" ht="4.5" customHeight="1" x14ac:dyDescent="0.2">
      <c r="Q27024" s="65"/>
      <c r="R27024" s="65"/>
      <c r="X27024" s="65"/>
      <c r="Y27024" s="65"/>
      <c r="Z27024" s="65"/>
      <c r="AA27024" s="65"/>
      <c r="AB27024" s="65"/>
      <c r="AC27024" s="65"/>
      <c r="AJ27024" s="66"/>
    </row>
    <row r="27025" spans="17:36" ht="4.5" customHeight="1" x14ac:dyDescent="0.2">
      <c r="Q27025" s="65"/>
      <c r="R27025" s="65"/>
      <c r="X27025" s="65"/>
      <c r="Y27025" s="65"/>
      <c r="Z27025" s="65"/>
      <c r="AA27025" s="65"/>
      <c r="AB27025" s="65"/>
      <c r="AC27025" s="65"/>
      <c r="AJ27025" s="66"/>
    </row>
    <row r="27026" spans="17:36" ht="4.5" customHeight="1" x14ac:dyDescent="0.2">
      <c r="Q27026" s="65"/>
      <c r="R27026" s="65"/>
      <c r="X27026" s="65"/>
      <c r="Y27026" s="65"/>
      <c r="Z27026" s="65"/>
      <c r="AA27026" s="65"/>
      <c r="AB27026" s="65"/>
      <c r="AC27026" s="65"/>
      <c r="AJ27026" s="66"/>
    </row>
    <row r="27027" spans="17:36" ht="4.5" customHeight="1" x14ac:dyDescent="0.2">
      <c r="Q27027" s="65"/>
      <c r="R27027" s="65"/>
      <c r="X27027" s="65"/>
      <c r="Y27027" s="65"/>
      <c r="Z27027" s="65"/>
      <c r="AA27027" s="65"/>
      <c r="AB27027" s="65"/>
      <c r="AC27027" s="65"/>
      <c r="AJ27027" s="66"/>
    </row>
    <row r="27028" spans="17:36" ht="4.5" customHeight="1" x14ac:dyDescent="0.2">
      <c r="Q27028" s="65"/>
      <c r="R27028" s="65"/>
      <c r="X27028" s="65"/>
      <c r="Y27028" s="65"/>
      <c r="Z27028" s="65"/>
      <c r="AA27028" s="65"/>
      <c r="AB27028" s="65"/>
      <c r="AC27028" s="65"/>
      <c r="AJ27028" s="66"/>
    </row>
    <row r="27029" spans="17:36" ht="4.5" customHeight="1" x14ac:dyDescent="0.2">
      <c r="Q27029" s="65"/>
      <c r="R27029" s="65"/>
      <c r="X27029" s="65"/>
      <c r="Y27029" s="65"/>
      <c r="Z27029" s="65"/>
      <c r="AA27029" s="65"/>
      <c r="AB27029" s="65"/>
      <c r="AC27029" s="65"/>
      <c r="AJ27029" s="66"/>
    </row>
    <row r="27030" spans="17:36" ht="4.5" customHeight="1" x14ac:dyDescent="0.2">
      <c r="Q27030" s="65"/>
      <c r="R27030" s="65"/>
      <c r="X27030" s="65"/>
      <c r="Y27030" s="65"/>
      <c r="Z27030" s="65"/>
      <c r="AA27030" s="65"/>
      <c r="AB27030" s="65"/>
      <c r="AC27030" s="65"/>
      <c r="AJ27030" s="66"/>
    </row>
    <row r="27031" spans="17:36" ht="4.5" customHeight="1" x14ac:dyDescent="0.2">
      <c r="Q27031" s="65"/>
      <c r="R27031" s="65"/>
      <c r="X27031" s="65"/>
      <c r="Y27031" s="65"/>
      <c r="Z27031" s="65"/>
      <c r="AA27031" s="65"/>
      <c r="AB27031" s="65"/>
      <c r="AC27031" s="65"/>
      <c r="AJ27031" s="66"/>
    </row>
    <row r="27032" spans="17:36" ht="4.5" customHeight="1" x14ac:dyDescent="0.2">
      <c r="Q27032" s="65"/>
      <c r="R27032" s="65"/>
      <c r="X27032" s="65"/>
      <c r="Y27032" s="65"/>
      <c r="Z27032" s="65"/>
      <c r="AA27032" s="65"/>
      <c r="AB27032" s="65"/>
      <c r="AC27032" s="65"/>
      <c r="AJ27032" s="66"/>
    </row>
    <row r="27033" spans="17:36" ht="4.5" customHeight="1" x14ac:dyDescent="0.2">
      <c r="Q27033" s="65"/>
      <c r="R27033" s="65"/>
      <c r="X27033" s="65"/>
      <c r="Y27033" s="65"/>
      <c r="Z27033" s="65"/>
      <c r="AA27033" s="65"/>
      <c r="AB27033" s="65"/>
      <c r="AC27033" s="65"/>
      <c r="AJ27033" s="66"/>
    </row>
    <row r="27034" spans="17:36" ht="4.5" customHeight="1" x14ac:dyDescent="0.2">
      <c r="Q27034" s="65"/>
      <c r="R27034" s="65"/>
      <c r="X27034" s="65"/>
      <c r="Y27034" s="65"/>
      <c r="Z27034" s="65"/>
      <c r="AA27034" s="65"/>
      <c r="AB27034" s="65"/>
      <c r="AC27034" s="65"/>
      <c r="AJ27034" s="66"/>
    </row>
    <row r="27035" spans="17:36" ht="4.5" customHeight="1" x14ac:dyDescent="0.2">
      <c r="Q27035" s="65"/>
      <c r="R27035" s="65"/>
      <c r="X27035" s="65"/>
      <c r="Y27035" s="65"/>
      <c r="Z27035" s="65"/>
      <c r="AA27035" s="65"/>
      <c r="AB27035" s="65"/>
      <c r="AC27035" s="65"/>
      <c r="AJ27035" s="66"/>
    </row>
    <row r="27036" spans="17:36" ht="4.5" customHeight="1" x14ac:dyDescent="0.2">
      <c r="Q27036" s="65"/>
      <c r="R27036" s="65"/>
      <c r="X27036" s="65"/>
      <c r="Y27036" s="65"/>
      <c r="Z27036" s="65"/>
      <c r="AA27036" s="65"/>
      <c r="AB27036" s="65"/>
      <c r="AC27036" s="65"/>
      <c r="AJ27036" s="66"/>
    </row>
    <row r="27037" spans="17:36" ht="4.5" customHeight="1" x14ac:dyDescent="0.2">
      <c r="Q27037" s="65"/>
      <c r="R27037" s="65"/>
      <c r="X27037" s="65"/>
      <c r="Y27037" s="65"/>
      <c r="Z27037" s="65"/>
      <c r="AA27037" s="65"/>
      <c r="AB27037" s="65"/>
      <c r="AC27037" s="65"/>
      <c r="AJ27037" s="66"/>
    </row>
    <row r="27038" spans="17:36" ht="4.5" customHeight="1" x14ac:dyDescent="0.2">
      <c r="Q27038" s="65"/>
      <c r="R27038" s="65"/>
      <c r="X27038" s="65"/>
      <c r="Y27038" s="65"/>
      <c r="Z27038" s="65"/>
      <c r="AA27038" s="65"/>
      <c r="AB27038" s="65"/>
      <c r="AC27038" s="65"/>
      <c r="AJ27038" s="66"/>
    </row>
    <row r="27039" spans="17:36" ht="4.5" customHeight="1" x14ac:dyDescent="0.2">
      <c r="Q27039" s="65"/>
      <c r="R27039" s="65"/>
      <c r="X27039" s="65"/>
      <c r="Y27039" s="65"/>
      <c r="Z27039" s="65"/>
      <c r="AA27039" s="65"/>
      <c r="AB27039" s="65"/>
      <c r="AC27039" s="65"/>
      <c r="AJ27039" s="66"/>
    </row>
    <row r="27040" spans="17:36" ht="4.5" customHeight="1" x14ac:dyDescent="0.2">
      <c r="Q27040" s="65"/>
      <c r="R27040" s="65"/>
      <c r="X27040" s="65"/>
      <c r="Y27040" s="65"/>
      <c r="Z27040" s="65"/>
      <c r="AA27040" s="65"/>
      <c r="AB27040" s="65"/>
      <c r="AC27040" s="65"/>
      <c r="AJ27040" s="66"/>
    </row>
    <row r="27041" spans="17:36" ht="4.5" customHeight="1" x14ac:dyDescent="0.2">
      <c r="Q27041" s="65"/>
      <c r="R27041" s="65"/>
      <c r="X27041" s="65"/>
      <c r="Y27041" s="65"/>
      <c r="Z27041" s="65"/>
      <c r="AA27041" s="65"/>
      <c r="AB27041" s="65"/>
      <c r="AC27041" s="65"/>
      <c r="AJ27041" s="66"/>
    </row>
    <row r="27042" spans="17:36" ht="4.5" customHeight="1" x14ac:dyDescent="0.2">
      <c r="Q27042" s="65"/>
      <c r="R27042" s="65"/>
      <c r="X27042" s="65"/>
      <c r="Y27042" s="65"/>
      <c r="Z27042" s="65"/>
      <c r="AA27042" s="65"/>
      <c r="AB27042" s="65"/>
      <c r="AC27042" s="65"/>
      <c r="AJ27042" s="66"/>
    </row>
    <row r="27043" spans="17:36" ht="4.5" customHeight="1" x14ac:dyDescent="0.2">
      <c r="Q27043" s="65"/>
      <c r="R27043" s="65"/>
      <c r="X27043" s="65"/>
      <c r="Y27043" s="65"/>
      <c r="Z27043" s="65"/>
      <c r="AA27043" s="65"/>
      <c r="AB27043" s="65"/>
      <c r="AC27043" s="65"/>
      <c r="AJ27043" s="66"/>
    </row>
    <row r="27044" spans="17:36" ht="4.5" customHeight="1" x14ac:dyDescent="0.2">
      <c r="Q27044" s="65"/>
      <c r="R27044" s="65"/>
      <c r="X27044" s="65"/>
      <c r="Y27044" s="65"/>
      <c r="Z27044" s="65"/>
      <c r="AA27044" s="65"/>
      <c r="AB27044" s="65"/>
      <c r="AC27044" s="65"/>
      <c r="AJ27044" s="66"/>
    </row>
    <row r="27045" spans="17:36" ht="4.5" customHeight="1" x14ac:dyDescent="0.2">
      <c r="Q27045" s="65"/>
      <c r="R27045" s="65"/>
      <c r="X27045" s="65"/>
      <c r="Y27045" s="65"/>
      <c r="Z27045" s="65"/>
      <c r="AA27045" s="65"/>
      <c r="AB27045" s="65"/>
      <c r="AC27045" s="65"/>
      <c r="AJ27045" s="66"/>
    </row>
    <row r="27046" spans="17:36" ht="4.5" customHeight="1" x14ac:dyDescent="0.2">
      <c r="Q27046" s="65"/>
      <c r="R27046" s="65"/>
      <c r="X27046" s="65"/>
      <c r="Y27046" s="65"/>
      <c r="Z27046" s="65"/>
      <c r="AA27046" s="65"/>
      <c r="AB27046" s="65"/>
      <c r="AC27046" s="65"/>
      <c r="AJ27046" s="66"/>
    </row>
    <row r="27047" spans="17:36" ht="4.5" customHeight="1" x14ac:dyDescent="0.2">
      <c r="Q27047" s="65"/>
      <c r="R27047" s="65"/>
      <c r="X27047" s="65"/>
      <c r="Y27047" s="65"/>
      <c r="Z27047" s="65"/>
      <c r="AA27047" s="65"/>
      <c r="AB27047" s="65"/>
      <c r="AC27047" s="65"/>
      <c r="AJ27047" s="66"/>
    </row>
    <row r="27048" spans="17:36" ht="4.5" customHeight="1" x14ac:dyDescent="0.2">
      <c r="Q27048" s="65"/>
      <c r="R27048" s="65"/>
      <c r="X27048" s="65"/>
      <c r="Y27048" s="65"/>
      <c r="Z27048" s="65"/>
      <c r="AA27048" s="65"/>
      <c r="AB27048" s="65"/>
      <c r="AC27048" s="65"/>
      <c r="AJ27048" s="66"/>
    </row>
    <row r="27049" spans="17:36" ht="4.5" customHeight="1" x14ac:dyDescent="0.2">
      <c r="Q27049" s="65"/>
      <c r="R27049" s="65"/>
      <c r="X27049" s="65"/>
      <c r="Y27049" s="65"/>
      <c r="Z27049" s="65"/>
      <c r="AA27049" s="65"/>
      <c r="AB27049" s="65"/>
      <c r="AC27049" s="65"/>
      <c r="AJ27049" s="66"/>
    </row>
    <row r="27050" spans="17:36" ht="4.5" customHeight="1" x14ac:dyDescent="0.2">
      <c r="Q27050" s="65"/>
      <c r="R27050" s="65"/>
      <c r="X27050" s="65"/>
      <c r="Y27050" s="65"/>
      <c r="Z27050" s="65"/>
      <c r="AA27050" s="65"/>
      <c r="AB27050" s="65"/>
      <c r="AC27050" s="65"/>
      <c r="AJ27050" s="66"/>
    </row>
    <row r="27051" spans="17:36" ht="4.5" customHeight="1" x14ac:dyDescent="0.2">
      <c r="Q27051" s="65"/>
      <c r="R27051" s="65"/>
      <c r="X27051" s="65"/>
      <c r="Y27051" s="65"/>
      <c r="Z27051" s="65"/>
      <c r="AA27051" s="65"/>
      <c r="AB27051" s="65"/>
      <c r="AC27051" s="65"/>
      <c r="AJ27051" s="66"/>
    </row>
    <row r="27052" spans="17:36" ht="4.5" customHeight="1" x14ac:dyDescent="0.2">
      <c r="Q27052" s="65"/>
      <c r="R27052" s="65"/>
      <c r="X27052" s="65"/>
      <c r="Y27052" s="65"/>
      <c r="Z27052" s="65"/>
      <c r="AA27052" s="65"/>
      <c r="AB27052" s="65"/>
      <c r="AC27052" s="65"/>
      <c r="AJ27052" s="66"/>
    </row>
    <row r="27053" spans="17:36" ht="4.5" customHeight="1" x14ac:dyDescent="0.2">
      <c r="Q27053" s="65"/>
      <c r="R27053" s="65"/>
      <c r="X27053" s="65"/>
      <c r="Y27053" s="65"/>
      <c r="Z27053" s="65"/>
      <c r="AA27053" s="65"/>
      <c r="AB27053" s="65"/>
      <c r="AC27053" s="65"/>
      <c r="AJ27053" s="66"/>
    </row>
    <row r="27054" spans="17:36" ht="4.5" customHeight="1" x14ac:dyDescent="0.2">
      <c r="Q27054" s="65"/>
      <c r="R27054" s="65"/>
      <c r="X27054" s="65"/>
      <c r="Y27054" s="65"/>
      <c r="Z27054" s="65"/>
      <c r="AA27054" s="65"/>
      <c r="AB27054" s="65"/>
      <c r="AC27054" s="65"/>
      <c r="AJ27054" s="66"/>
    </row>
    <row r="27055" spans="17:36" ht="4.5" customHeight="1" x14ac:dyDescent="0.2">
      <c r="Q27055" s="65"/>
      <c r="R27055" s="65"/>
      <c r="X27055" s="65"/>
      <c r="Y27055" s="65"/>
      <c r="Z27055" s="65"/>
      <c r="AA27055" s="65"/>
      <c r="AB27055" s="65"/>
      <c r="AC27055" s="65"/>
      <c r="AJ27055" s="66"/>
    </row>
    <row r="27056" spans="17:36" ht="4.5" customHeight="1" x14ac:dyDescent="0.2">
      <c r="Q27056" s="65"/>
      <c r="R27056" s="65"/>
      <c r="X27056" s="65"/>
      <c r="Y27056" s="65"/>
      <c r="Z27056" s="65"/>
      <c r="AA27056" s="65"/>
      <c r="AB27056" s="65"/>
      <c r="AC27056" s="65"/>
      <c r="AJ27056" s="66"/>
    </row>
    <row r="27057" spans="17:36" ht="4.5" customHeight="1" x14ac:dyDescent="0.2">
      <c r="Q27057" s="65"/>
      <c r="R27057" s="65"/>
      <c r="X27057" s="65"/>
      <c r="Y27057" s="65"/>
      <c r="Z27057" s="65"/>
      <c r="AA27057" s="65"/>
      <c r="AB27057" s="65"/>
      <c r="AC27057" s="65"/>
      <c r="AJ27057" s="66"/>
    </row>
    <row r="27058" spans="17:36" ht="4.5" customHeight="1" x14ac:dyDescent="0.2">
      <c r="Q27058" s="65"/>
      <c r="R27058" s="65"/>
      <c r="X27058" s="65"/>
      <c r="Y27058" s="65"/>
      <c r="Z27058" s="65"/>
      <c r="AA27058" s="65"/>
      <c r="AB27058" s="65"/>
      <c r="AC27058" s="65"/>
      <c r="AJ27058" s="66"/>
    </row>
    <row r="27059" spans="17:36" ht="4.5" customHeight="1" x14ac:dyDescent="0.2">
      <c r="Q27059" s="65"/>
      <c r="R27059" s="65"/>
      <c r="X27059" s="65"/>
      <c r="Y27059" s="65"/>
      <c r="Z27059" s="65"/>
      <c r="AA27059" s="65"/>
      <c r="AB27059" s="65"/>
      <c r="AC27059" s="65"/>
      <c r="AJ27059" s="66"/>
    </row>
    <row r="27060" spans="17:36" ht="4.5" customHeight="1" x14ac:dyDescent="0.2">
      <c r="Q27060" s="65"/>
      <c r="R27060" s="65"/>
      <c r="X27060" s="65"/>
      <c r="Y27060" s="65"/>
      <c r="Z27060" s="65"/>
      <c r="AA27060" s="65"/>
      <c r="AB27060" s="65"/>
      <c r="AC27060" s="65"/>
      <c r="AJ27060" s="66"/>
    </row>
    <row r="27061" spans="17:36" ht="4.5" customHeight="1" x14ac:dyDescent="0.2">
      <c r="Q27061" s="65"/>
      <c r="R27061" s="65"/>
      <c r="X27061" s="65"/>
      <c r="Y27061" s="65"/>
      <c r="Z27061" s="65"/>
      <c r="AA27061" s="65"/>
      <c r="AB27061" s="65"/>
      <c r="AC27061" s="65"/>
      <c r="AJ27061" s="66"/>
    </row>
    <row r="27062" spans="17:36" ht="4.5" customHeight="1" x14ac:dyDescent="0.2">
      <c r="Q27062" s="65"/>
      <c r="R27062" s="65"/>
      <c r="X27062" s="65"/>
      <c r="Y27062" s="65"/>
      <c r="Z27062" s="65"/>
      <c r="AA27062" s="65"/>
      <c r="AB27062" s="65"/>
      <c r="AC27062" s="65"/>
      <c r="AJ27062" s="66"/>
    </row>
    <row r="27063" spans="17:36" ht="4.5" customHeight="1" x14ac:dyDescent="0.2">
      <c r="Q27063" s="65"/>
      <c r="R27063" s="65"/>
      <c r="X27063" s="65"/>
      <c r="Y27063" s="65"/>
      <c r="Z27063" s="65"/>
      <c r="AA27063" s="65"/>
      <c r="AB27063" s="65"/>
      <c r="AC27063" s="65"/>
      <c r="AJ27063" s="66"/>
    </row>
    <row r="27064" spans="17:36" ht="4.5" customHeight="1" x14ac:dyDescent="0.2">
      <c r="Q27064" s="65"/>
      <c r="R27064" s="65"/>
      <c r="X27064" s="65"/>
      <c r="Y27064" s="65"/>
      <c r="Z27064" s="65"/>
      <c r="AA27064" s="65"/>
      <c r="AB27064" s="65"/>
      <c r="AC27064" s="65"/>
      <c r="AJ27064" s="66"/>
    </row>
    <row r="27065" spans="17:36" ht="4.5" customHeight="1" x14ac:dyDescent="0.2">
      <c r="Q27065" s="65"/>
      <c r="R27065" s="65"/>
      <c r="X27065" s="65"/>
      <c r="Y27065" s="65"/>
      <c r="Z27065" s="65"/>
      <c r="AA27065" s="65"/>
      <c r="AB27065" s="65"/>
      <c r="AC27065" s="65"/>
      <c r="AJ27065" s="66"/>
    </row>
    <row r="27066" spans="17:36" ht="4.5" customHeight="1" x14ac:dyDescent="0.2">
      <c r="Q27066" s="65"/>
      <c r="R27066" s="65"/>
      <c r="X27066" s="65"/>
      <c r="Y27066" s="65"/>
      <c r="Z27066" s="65"/>
      <c r="AA27066" s="65"/>
      <c r="AB27066" s="65"/>
      <c r="AC27066" s="65"/>
      <c r="AJ27066" s="66"/>
    </row>
    <row r="27067" spans="17:36" ht="4.5" customHeight="1" x14ac:dyDescent="0.2">
      <c r="Q27067" s="65"/>
      <c r="R27067" s="65"/>
      <c r="X27067" s="65"/>
      <c r="Y27067" s="65"/>
      <c r="Z27067" s="65"/>
      <c r="AA27067" s="65"/>
      <c r="AB27067" s="65"/>
      <c r="AC27067" s="65"/>
      <c r="AJ27067" s="66"/>
    </row>
    <row r="27068" spans="17:36" ht="4.5" customHeight="1" x14ac:dyDescent="0.2">
      <c r="Q27068" s="65"/>
      <c r="R27068" s="65"/>
      <c r="X27068" s="65"/>
      <c r="Y27068" s="65"/>
      <c r="Z27068" s="65"/>
      <c r="AA27068" s="65"/>
      <c r="AB27068" s="65"/>
      <c r="AC27068" s="65"/>
      <c r="AJ27068" s="66"/>
    </row>
    <row r="27069" spans="17:36" ht="4.5" customHeight="1" x14ac:dyDescent="0.2">
      <c r="Q27069" s="65"/>
      <c r="R27069" s="65"/>
      <c r="X27069" s="65"/>
      <c r="Y27069" s="65"/>
      <c r="Z27069" s="65"/>
      <c r="AA27069" s="65"/>
      <c r="AB27069" s="65"/>
      <c r="AC27069" s="65"/>
      <c r="AJ27069" s="66"/>
    </row>
    <row r="27070" spans="17:36" ht="4.5" customHeight="1" x14ac:dyDescent="0.2">
      <c r="Q27070" s="65"/>
      <c r="R27070" s="65"/>
      <c r="X27070" s="65"/>
      <c r="Y27070" s="65"/>
      <c r="Z27070" s="65"/>
      <c r="AA27070" s="65"/>
      <c r="AB27070" s="65"/>
      <c r="AC27070" s="65"/>
      <c r="AJ27070" s="66"/>
    </row>
    <row r="27071" spans="17:36" ht="4.5" customHeight="1" x14ac:dyDescent="0.2">
      <c r="Q27071" s="65"/>
      <c r="R27071" s="65"/>
      <c r="X27071" s="65"/>
      <c r="Y27071" s="65"/>
      <c r="Z27071" s="65"/>
      <c r="AA27071" s="65"/>
      <c r="AB27071" s="65"/>
      <c r="AC27071" s="65"/>
      <c r="AJ27071" s="66"/>
    </row>
    <row r="27072" spans="17:36" ht="4.5" customHeight="1" x14ac:dyDescent="0.2">
      <c r="Q27072" s="65"/>
      <c r="R27072" s="65"/>
      <c r="X27072" s="65"/>
      <c r="Y27072" s="65"/>
      <c r="Z27072" s="65"/>
      <c r="AA27072" s="65"/>
      <c r="AB27072" s="65"/>
      <c r="AC27072" s="65"/>
      <c r="AJ27072" s="66"/>
    </row>
    <row r="27073" spans="17:36" ht="4.5" customHeight="1" x14ac:dyDescent="0.2">
      <c r="Q27073" s="65"/>
      <c r="R27073" s="65"/>
      <c r="X27073" s="65"/>
      <c r="Y27073" s="65"/>
      <c r="Z27073" s="65"/>
      <c r="AA27073" s="65"/>
      <c r="AB27073" s="65"/>
      <c r="AC27073" s="65"/>
      <c r="AJ27073" s="66"/>
    </row>
    <row r="27074" spans="17:36" ht="4.5" customHeight="1" x14ac:dyDescent="0.2">
      <c r="Q27074" s="65"/>
      <c r="R27074" s="65"/>
      <c r="X27074" s="65"/>
      <c r="Y27074" s="65"/>
      <c r="Z27074" s="65"/>
      <c r="AA27074" s="65"/>
      <c r="AB27074" s="65"/>
      <c r="AC27074" s="65"/>
      <c r="AJ27074" s="66"/>
    </row>
    <row r="27075" spans="17:36" ht="4.5" customHeight="1" x14ac:dyDescent="0.2">
      <c r="Q27075" s="65"/>
      <c r="R27075" s="65"/>
      <c r="X27075" s="65"/>
      <c r="Y27075" s="65"/>
      <c r="Z27075" s="65"/>
      <c r="AA27075" s="65"/>
      <c r="AB27075" s="65"/>
      <c r="AC27075" s="65"/>
      <c r="AJ27075" s="66"/>
    </row>
    <row r="27076" spans="17:36" ht="4.5" customHeight="1" x14ac:dyDescent="0.2">
      <c r="Q27076" s="65"/>
      <c r="R27076" s="65"/>
      <c r="X27076" s="65"/>
      <c r="Y27076" s="65"/>
      <c r="Z27076" s="65"/>
      <c r="AA27076" s="65"/>
      <c r="AB27076" s="65"/>
      <c r="AC27076" s="65"/>
      <c r="AJ27076" s="66"/>
    </row>
    <row r="27077" spans="17:36" ht="4.5" customHeight="1" x14ac:dyDescent="0.2">
      <c r="Q27077" s="65"/>
      <c r="R27077" s="65"/>
      <c r="X27077" s="65"/>
      <c r="Y27077" s="65"/>
      <c r="Z27077" s="65"/>
      <c r="AA27077" s="65"/>
      <c r="AB27077" s="65"/>
      <c r="AC27077" s="65"/>
      <c r="AJ27077" s="66"/>
    </row>
    <row r="27078" spans="17:36" ht="4.5" customHeight="1" x14ac:dyDescent="0.2">
      <c r="Q27078" s="65"/>
      <c r="R27078" s="65"/>
      <c r="X27078" s="65"/>
      <c r="Y27078" s="65"/>
      <c r="Z27078" s="65"/>
      <c r="AA27078" s="65"/>
      <c r="AB27078" s="65"/>
      <c r="AC27078" s="65"/>
      <c r="AJ27078" s="66"/>
    </row>
    <row r="27079" spans="17:36" ht="4.5" customHeight="1" x14ac:dyDescent="0.2">
      <c r="Q27079" s="65"/>
      <c r="R27079" s="65"/>
      <c r="X27079" s="65"/>
      <c r="Y27079" s="65"/>
      <c r="Z27079" s="65"/>
      <c r="AA27079" s="65"/>
      <c r="AB27079" s="65"/>
      <c r="AC27079" s="65"/>
      <c r="AJ27079" s="66"/>
    </row>
    <row r="27080" spans="17:36" ht="4.5" customHeight="1" x14ac:dyDescent="0.2">
      <c r="Q27080" s="65"/>
      <c r="R27080" s="65"/>
      <c r="X27080" s="65"/>
      <c r="Y27080" s="65"/>
      <c r="Z27080" s="65"/>
      <c r="AA27080" s="65"/>
      <c r="AB27080" s="65"/>
      <c r="AC27080" s="65"/>
      <c r="AJ27080" s="66"/>
    </row>
    <row r="27081" spans="17:36" ht="4.5" customHeight="1" x14ac:dyDescent="0.2">
      <c r="Q27081" s="65"/>
      <c r="R27081" s="65"/>
      <c r="X27081" s="65"/>
      <c r="Y27081" s="65"/>
      <c r="Z27081" s="65"/>
      <c r="AA27081" s="65"/>
      <c r="AB27081" s="65"/>
      <c r="AC27081" s="65"/>
      <c r="AJ27081" s="66"/>
    </row>
    <row r="27082" spans="17:36" ht="4.5" customHeight="1" x14ac:dyDescent="0.2">
      <c r="Q27082" s="65"/>
      <c r="R27082" s="65"/>
      <c r="X27082" s="65"/>
      <c r="Y27082" s="65"/>
      <c r="Z27082" s="65"/>
      <c r="AA27082" s="65"/>
      <c r="AB27082" s="65"/>
      <c r="AC27082" s="65"/>
      <c r="AJ27082" s="66"/>
    </row>
    <row r="27083" spans="17:36" ht="4.5" customHeight="1" x14ac:dyDescent="0.2">
      <c r="Q27083" s="65"/>
      <c r="R27083" s="65"/>
      <c r="X27083" s="65"/>
      <c r="Y27083" s="65"/>
      <c r="Z27083" s="65"/>
      <c r="AA27083" s="65"/>
      <c r="AB27083" s="65"/>
      <c r="AC27083" s="65"/>
      <c r="AJ27083" s="66"/>
    </row>
    <row r="27084" spans="17:36" ht="4.5" customHeight="1" x14ac:dyDescent="0.2">
      <c r="Q27084" s="65"/>
      <c r="R27084" s="65"/>
      <c r="X27084" s="65"/>
      <c r="Y27084" s="65"/>
      <c r="Z27084" s="65"/>
      <c r="AA27084" s="65"/>
      <c r="AB27084" s="65"/>
      <c r="AC27084" s="65"/>
      <c r="AJ27084" s="66"/>
    </row>
    <row r="27085" spans="17:36" ht="4.5" customHeight="1" x14ac:dyDescent="0.2">
      <c r="Q27085" s="65"/>
      <c r="R27085" s="65"/>
      <c r="X27085" s="65"/>
      <c r="Y27085" s="65"/>
      <c r="Z27085" s="65"/>
      <c r="AA27085" s="65"/>
      <c r="AB27085" s="65"/>
      <c r="AC27085" s="65"/>
      <c r="AJ27085" s="66"/>
    </row>
    <row r="27086" spans="17:36" ht="4.5" customHeight="1" x14ac:dyDescent="0.2">
      <c r="Q27086" s="65"/>
      <c r="R27086" s="65"/>
      <c r="X27086" s="65"/>
      <c r="Y27086" s="65"/>
      <c r="Z27086" s="65"/>
      <c r="AA27086" s="65"/>
      <c r="AB27086" s="65"/>
      <c r="AC27086" s="65"/>
      <c r="AJ27086" s="66"/>
    </row>
    <row r="27087" spans="17:36" ht="4.5" customHeight="1" x14ac:dyDescent="0.2">
      <c r="Q27087" s="65"/>
      <c r="R27087" s="65"/>
      <c r="X27087" s="65"/>
      <c r="Y27087" s="65"/>
      <c r="Z27087" s="65"/>
      <c r="AA27087" s="65"/>
      <c r="AB27087" s="65"/>
      <c r="AC27087" s="65"/>
      <c r="AJ27087" s="66"/>
    </row>
    <row r="27088" spans="17:36" ht="4.5" customHeight="1" x14ac:dyDescent="0.2">
      <c r="Q27088" s="65"/>
      <c r="R27088" s="65"/>
      <c r="X27088" s="65"/>
      <c r="Y27088" s="65"/>
      <c r="Z27088" s="65"/>
      <c r="AA27088" s="65"/>
      <c r="AB27088" s="65"/>
      <c r="AC27088" s="65"/>
      <c r="AJ27088" s="66"/>
    </row>
    <row r="27089" spans="17:36" ht="4.5" customHeight="1" x14ac:dyDescent="0.2">
      <c r="Q27089" s="65"/>
      <c r="R27089" s="65"/>
      <c r="X27089" s="65"/>
      <c r="Y27089" s="65"/>
      <c r="Z27089" s="65"/>
      <c r="AA27089" s="65"/>
      <c r="AB27089" s="65"/>
      <c r="AC27089" s="65"/>
      <c r="AJ27089" s="66"/>
    </row>
    <row r="27090" spans="17:36" ht="4.5" customHeight="1" x14ac:dyDescent="0.2">
      <c r="Q27090" s="65"/>
      <c r="R27090" s="65"/>
      <c r="X27090" s="65"/>
      <c r="Y27090" s="65"/>
      <c r="Z27090" s="65"/>
      <c r="AA27090" s="65"/>
      <c r="AB27090" s="65"/>
      <c r="AC27090" s="65"/>
      <c r="AJ27090" s="66"/>
    </row>
    <row r="27091" spans="17:36" ht="4.5" customHeight="1" x14ac:dyDescent="0.2">
      <c r="Q27091" s="65"/>
      <c r="R27091" s="65"/>
      <c r="X27091" s="65"/>
      <c r="Y27091" s="65"/>
      <c r="Z27091" s="65"/>
      <c r="AA27091" s="65"/>
      <c r="AB27091" s="65"/>
      <c r="AC27091" s="65"/>
      <c r="AJ27091" s="66"/>
    </row>
    <row r="27092" spans="17:36" ht="4.5" customHeight="1" x14ac:dyDescent="0.2">
      <c r="Q27092" s="65"/>
      <c r="R27092" s="65"/>
      <c r="X27092" s="65"/>
      <c r="Y27092" s="65"/>
      <c r="Z27092" s="65"/>
      <c r="AA27092" s="65"/>
      <c r="AB27092" s="65"/>
      <c r="AC27092" s="65"/>
      <c r="AJ27092" s="66"/>
    </row>
    <row r="27093" spans="17:36" ht="4.5" customHeight="1" x14ac:dyDescent="0.2">
      <c r="Q27093" s="65"/>
      <c r="R27093" s="65"/>
      <c r="X27093" s="65"/>
      <c r="Y27093" s="65"/>
      <c r="Z27093" s="65"/>
      <c r="AA27093" s="65"/>
      <c r="AB27093" s="65"/>
      <c r="AC27093" s="65"/>
      <c r="AJ27093" s="66"/>
    </row>
    <row r="27094" spans="17:36" ht="4.5" customHeight="1" x14ac:dyDescent="0.2">
      <c r="Q27094" s="65"/>
      <c r="R27094" s="65"/>
      <c r="X27094" s="65"/>
      <c r="Y27094" s="65"/>
      <c r="Z27094" s="65"/>
      <c r="AA27094" s="65"/>
      <c r="AB27094" s="65"/>
      <c r="AC27094" s="65"/>
      <c r="AJ27094" s="66"/>
    </row>
    <row r="27095" spans="17:36" ht="4.5" customHeight="1" x14ac:dyDescent="0.2">
      <c r="Q27095" s="65"/>
      <c r="R27095" s="65"/>
      <c r="X27095" s="65"/>
      <c r="Y27095" s="65"/>
      <c r="Z27095" s="65"/>
      <c r="AA27095" s="65"/>
      <c r="AB27095" s="65"/>
      <c r="AC27095" s="65"/>
      <c r="AJ27095" s="66"/>
    </row>
    <row r="27096" spans="17:36" ht="4.5" customHeight="1" x14ac:dyDescent="0.2">
      <c r="Q27096" s="65"/>
      <c r="R27096" s="65"/>
      <c r="X27096" s="65"/>
      <c r="Y27096" s="65"/>
      <c r="Z27096" s="65"/>
      <c r="AA27096" s="65"/>
      <c r="AB27096" s="65"/>
      <c r="AC27096" s="65"/>
      <c r="AJ27096" s="66"/>
    </row>
    <row r="27097" spans="17:36" ht="4.5" customHeight="1" x14ac:dyDescent="0.2">
      <c r="Q27097" s="65"/>
      <c r="R27097" s="65"/>
      <c r="X27097" s="65"/>
      <c r="Y27097" s="65"/>
      <c r="Z27097" s="65"/>
      <c r="AA27097" s="65"/>
      <c r="AB27097" s="65"/>
      <c r="AC27097" s="65"/>
      <c r="AJ27097" s="66"/>
    </row>
    <row r="27098" spans="17:36" ht="4.5" customHeight="1" x14ac:dyDescent="0.2">
      <c r="Q27098" s="65"/>
      <c r="R27098" s="65"/>
      <c r="X27098" s="65"/>
      <c r="Y27098" s="65"/>
      <c r="Z27098" s="65"/>
      <c r="AA27098" s="65"/>
      <c r="AB27098" s="65"/>
      <c r="AC27098" s="65"/>
      <c r="AJ27098" s="66"/>
    </row>
    <row r="27099" spans="17:36" ht="4.5" customHeight="1" x14ac:dyDescent="0.2">
      <c r="Q27099" s="65"/>
      <c r="R27099" s="65"/>
      <c r="X27099" s="65"/>
      <c r="Y27099" s="65"/>
      <c r="Z27099" s="65"/>
      <c r="AA27099" s="65"/>
      <c r="AB27099" s="65"/>
      <c r="AC27099" s="65"/>
      <c r="AJ27099" s="66"/>
    </row>
    <row r="27100" spans="17:36" ht="4.5" customHeight="1" x14ac:dyDescent="0.2">
      <c r="Q27100" s="65"/>
      <c r="R27100" s="65"/>
      <c r="X27100" s="65"/>
      <c r="Y27100" s="65"/>
      <c r="Z27100" s="65"/>
      <c r="AA27100" s="65"/>
      <c r="AB27100" s="65"/>
      <c r="AC27100" s="65"/>
      <c r="AJ27100" s="66"/>
    </row>
    <row r="27101" spans="17:36" ht="4.5" customHeight="1" x14ac:dyDescent="0.2">
      <c r="Q27101" s="65"/>
      <c r="R27101" s="65"/>
      <c r="X27101" s="65"/>
      <c r="Y27101" s="65"/>
      <c r="Z27101" s="65"/>
      <c r="AA27101" s="65"/>
      <c r="AB27101" s="65"/>
      <c r="AC27101" s="65"/>
      <c r="AJ27101" s="66"/>
    </row>
    <row r="27102" spans="17:36" ht="4.5" customHeight="1" x14ac:dyDescent="0.2">
      <c r="Q27102" s="65"/>
      <c r="R27102" s="65"/>
      <c r="X27102" s="65"/>
      <c r="Y27102" s="65"/>
      <c r="Z27102" s="65"/>
      <c r="AA27102" s="65"/>
      <c r="AB27102" s="65"/>
      <c r="AC27102" s="65"/>
      <c r="AJ27102" s="66"/>
    </row>
    <row r="27103" spans="17:36" ht="4.5" customHeight="1" x14ac:dyDescent="0.2">
      <c r="Q27103" s="65"/>
      <c r="R27103" s="65"/>
      <c r="X27103" s="65"/>
      <c r="Y27103" s="65"/>
      <c r="Z27103" s="65"/>
      <c r="AA27103" s="65"/>
      <c r="AB27103" s="65"/>
      <c r="AC27103" s="65"/>
      <c r="AJ27103" s="66"/>
    </row>
    <row r="27104" spans="17:36" ht="4.5" customHeight="1" x14ac:dyDescent="0.2">
      <c r="Q27104" s="65"/>
      <c r="R27104" s="65"/>
      <c r="X27104" s="65"/>
      <c r="Y27104" s="65"/>
      <c r="Z27104" s="65"/>
      <c r="AA27104" s="65"/>
      <c r="AB27104" s="65"/>
      <c r="AC27104" s="65"/>
      <c r="AJ27104" s="66"/>
    </row>
    <row r="27105" spans="17:36" ht="4.5" customHeight="1" x14ac:dyDescent="0.2">
      <c r="Q27105" s="65"/>
      <c r="R27105" s="65"/>
      <c r="X27105" s="65"/>
      <c r="Y27105" s="65"/>
      <c r="Z27105" s="65"/>
      <c r="AA27105" s="65"/>
      <c r="AB27105" s="65"/>
      <c r="AC27105" s="65"/>
      <c r="AJ27105" s="66"/>
    </row>
    <row r="27106" spans="17:36" ht="4.5" customHeight="1" x14ac:dyDescent="0.2">
      <c r="Q27106" s="65"/>
      <c r="R27106" s="65"/>
      <c r="X27106" s="65"/>
      <c r="Y27106" s="65"/>
      <c r="Z27106" s="65"/>
      <c r="AA27106" s="65"/>
      <c r="AB27106" s="65"/>
      <c r="AC27106" s="65"/>
      <c r="AJ27106" s="66"/>
    </row>
    <row r="27107" spans="17:36" ht="4.5" customHeight="1" x14ac:dyDescent="0.2">
      <c r="Q27107" s="65"/>
      <c r="R27107" s="65"/>
      <c r="X27107" s="65"/>
      <c r="Y27107" s="65"/>
      <c r="Z27107" s="65"/>
      <c r="AA27107" s="65"/>
      <c r="AB27107" s="65"/>
      <c r="AC27107" s="65"/>
      <c r="AJ27107" s="66"/>
    </row>
    <row r="27108" spans="17:36" ht="4.5" customHeight="1" x14ac:dyDescent="0.2">
      <c r="Q27108" s="65"/>
      <c r="R27108" s="65"/>
      <c r="X27108" s="65"/>
      <c r="Y27108" s="65"/>
      <c r="Z27108" s="65"/>
      <c r="AA27108" s="65"/>
      <c r="AB27108" s="65"/>
      <c r="AC27108" s="65"/>
      <c r="AJ27108" s="66"/>
    </row>
    <row r="27109" spans="17:36" ht="4.5" customHeight="1" x14ac:dyDescent="0.2">
      <c r="Q27109" s="65"/>
      <c r="R27109" s="65"/>
      <c r="X27109" s="65"/>
      <c r="Y27109" s="65"/>
      <c r="Z27109" s="65"/>
      <c r="AA27109" s="65"/>
      <c r="AB27109" s="65"/>
      <c r="AC27109" s="65"/>
      <c r="AJ27109" s="66"/>
    </row>
    <row r="27110" spans="17:36" ht="4.5" customHeight="1" x14ac:dyDescent="0.2">
      <c r="Q27110" s="65"/>
      <c r="R27110" s="65"/>
      <c r="X27110" s="65"/>
      <c r="Y27110" s="65"/>
      <c r="Z27110" s="65"/>
      <c r="AA27110" s="65"/>
      <c r="AB27110" s="65"/>
      <c r="AC27110" s="65"/>
      <c r="AJ27110" s="66"/>
    </row>
    <row r="27111" spans="17:36" ht="4.5" customHeight="1" x14ac:dyDescent="0.2">
      <c r="Q27111" s="65"/>
      <c r="R27111" s="65"/>
      <c r="X27111" s="65"/>
      <c r="Y27111" s="65"/>
      <c r="Z27111" s="65"/>
      <c r="AA27111" s="65"/>
      <c r="AB27111" s="65"/>
      <c r="AC27111" s="65"/>
      <c r="AJ27111" s="66"/>
    </row>
    <row r="27112" spans="17:36" ht="4.5" customHeight="1" x14ac:dyDescent="0.2">
      <c r="Q27112" s="65"/>
      <c r="R27112" s="65"/>
      <c r="X27112" s="65"/>
      <c r="Y27112" s="65"/>
      <c r="Z27112" s="65"/>
      <c r="AA27112" s="65"/>
      <c r="AB27112" s="65"/>
      <c r="AC27112" s="65"/>
      <c r="AJ27112" s="66"/>
    </row>
    <row r="27113" spans="17:36" ht="4.5" customHeight="1" x14ac:dyDescent="0.2">
      <c r="Q27113" s="65"/>
      <c r="R27113" s="65"/>
      <c r="X27113" s="65"/>
      <c r="Y27113" s="65"/>
      <c r="Z27113" s="65"/>
      <c r="AA27113" s="65"/>
      <c r="AB27113" s="65"/>
      <c r="AC27113" s="65"/>
      <c r="AJ27113" s="66"/>
    </row>
    <row r="27114" spans="17:36" ht="4.5" customHeight="1" x14ac:dyDescent="0.2">
      <c r="Q27114" s="65"/>
      <c r="R27114" s="65"/>
      <c r="X27114" s="65"/>
      <c r="Y27114" s="65"/>
      <c r="Z27114" s="65"/>
      <c r="AA27114" s="65"/>
      <c r="AB27114" s="65"/>
      <c r="AC27114" s="65"/>
      <c r="AJ27114" s="66"/>
    </row>
    <row r="27115" spans="17:36" ht="4.5" customHeight="1" x14ac:dyDescent="0.2">
      <c r="Q27115" s="65"/>
      <c r="R27115" s="65"/>
      <c r="X27115" s="65"/>
      <c r="Y27115" s="65"/>
      <c r="Z27115" s="65"/>
      <c r="AA27115" s="65"/>
      <c r="AB27115" s="65"/>
      <c r="AC27115" s="65"/>
      <c r="AJ27115" s="66"/>
    </row>
    <row r="27116" spans="17:36" ht="4.5" customHeight="1" x14ac:dyDescent="0.2">
      <c r="Q27116" s="65"/>
      <c r="R27116" s="65"/>
      <c r="X27116" s="65"/>
      <c r="Y27116" s="65"/>
      <c r="Z27116" s="65"/>
      <c r="AA27116" s="65"/>
      <c r="AB27116" s="65"/>
      <c r="AC27116" s="65"/>
      <c r="AJ27116" s="66"/>
    </row>
    <row r="27117" spans="17:36" ht="4.5" customHeight="1" x14ac:dyDescent="0.2">
      <c r="Q27117" s="65"/>
      <c r="R27117" s="65"/>
      <c r="X27117" s="65"/>
      <c r="Y27117" s="65"/>
      <c r="Z27117" s="65"/>
      <c r="AA27117" s="65"/>
      <c r="AB27117" s="65"/>
      <c r="AC27117" s="65"/>
      <c r="AJ27117" s="66"/>
    </row>
    <row r="27118" spans="17:36" ht="4.5" customHeight="1" x14ac:dyDescent="0.2">
      <c r="Q27118" s="65"/>
      <c r="R27118" s="65"/>
      <c r="X27118" s="65"/>
      <c r="Y27118" s="65"/>
      <c r="Z27118" s="65"/>
      <c r="AA27118" s="65"/>
      <c r="AB27118" s="65"/>
      <c r="AC27118" s="65"/>
      <c r="AJ27118" s="66"/>
    </row>
    <row r="27119" spans="17:36" ht="4.5" customHeight="1" x14ac:dyDescent="0.2">
      <c r="Q27119" s="65"/>
      <c r="R27119" s="65"/>
      <c r="X27119" s="65"/>
      <c r="Y27119" s="65"/>
      <c r="Z27119" s="65"/>
      <c r="AA27119" s="65"/>
      <c r="AB27119" s="65"/>
      <c r="AC27119" s="65"/>
      <c r="AJ27119" s="66"/>
    </row>
    <row r="27120" spans="17:36" ht="4.5" customHeight="1" x14ac:dyDescent="0.2">
      <c r="Q27120" s="65"/>
      <c r="R27120" s="65"/>
      <c r="X27120" s="65"/>
      <c r="Y27120" s="65"/>
      <c r="Z27120" s="65"/>
      <c r="AA27120" s="65"/>
      <c r="AB27120" s="65"/>
      <c r="AC27120" s="65"/>
      <c r="AJ27120" s="66"/>
    </row>
    <row r="27121" spans="17:36" ht="4.5" customHeight="1" x14ac:dyDescent="0.2">
      <c r="Q27121" s="65"/>
      <c r="R27121" s="65"/>
      <c r="X27121" s="65"/>
      <c r="Y27121" s="65"/>
      <c r="Z27121" s="65"/>
      <c r="AA27121" s="65"/>
      <c r="AB27121" s="65"/>
      <c r="AC27121" s="65"/>
      <c r="AJ27121" s="66"/>
    </row>
    <row r="27122" spans="17:36" ht="4.5" customHeight="1" x14ac:dyDescent="0.2">
      <c r="Q27122" s="65"/>
      <c r="R27122" s="65"/>
      <c r="X27122" s="65"/>
      <c r="Y27122" s="65"/>
      <c r="Z27122" s="65"/>
      <c r="AA27122" s="65"/>
      <c r="AB27122" s="65"/>
      <c r="AC27122" s="65"/>
      <c r="AJ27122" s="66"/>
    </row>
    <row r="27123" spans="17:36" ht="4.5" customHeight="1" x14ac:dyDescent="0.2">
      <c r="Q27123" s="65"/>
      <c r="R27123" s="65"/>
      <c r="X27123" s="65"/>
      <c r="Y27123" s="65"/>
      <c r="Z27123" s="65"/>
      <c r="AA27123" s="65"/>
      <c r="AB27123" s="65"/>
      <c r="AC27123" s="65"/>
      <c r="AJ27123" s="66"/>
    </row>
    <row r="27124" spans="17:36" ht="4.5" customHeight="1" x14ac:dyDescent="0.2">
      <c r="Q27124" s="65"/>
      <c r="R27124" s="65"/>
      <c r="X27124" s="65"/>
      <c r="Y27124" s="65"/>
      <c r="Z27124" s="65"/>
      <c r="AA27124" s="65"/>
      <c r="AB27124" s="65"/>
      <c r="AC27124" s="65"/>
      <c r="AJ27124" s="66"/>
    </row>
    <row r="27125" spans="17:36" ht="4.5" customHeight="1" x14ac:dyDescent="0.2">
      <c r="Q27125" s="65"/>
      <c r="R27125" s="65"/>
      <c r="X27125" s="65"/>
      <c r="Y27125" s="65"/>
      <c r="Z27125" s="65"/>
      <c r="AA27125" s="65"/>
      <c r="AB27125" s="65"/>
      <c r="AC27125" s="65"/>
      <c r="AJ27125" s="66"/>
    </row>
    <row r="27126" spans="17:36" ht="4.5" customHeight="1" x14ac:dyDescent="0.2">
      <c r="Q27126" s="65"/>
      <c r="R27126" s="65"/>
      <c r="X27126" s="65"/>
      <c r="Y27126" s="65"/>
      <c r="Z27126" s="65"/>
      <c r="AA27126" s="65"/>
      <c r="AB27126" s="65"/>
      <c r="AC27126" s="65"/>
      <c r="AJ27126" s="66"/>
    </row>
    <row r="27127" spans="17:36" ht="4.5" customHeight="1" x14ac:dyDescent="0.2">
      <c r="Q27127" s="65"/>
      <c r="R27127" s="65"/>
      <c r="X27127" s="65"/>
      <c r="Y27127" s="65"/>
      <c r="Z27127" s="65"/>
      <c r="AA27127" s="65"/>
      <c r="AB27127" s="65"/>
      <c r="AC27127" s="65"/>
      <c r="AJ27127" s="66"/>
    </row>
    <row r="27128" spans="17:36" ht="4.5" customHeight="1" x14ac:dyDescent="0.2">
      <c r="Q27128" s="65"/>
      <c r="R27128" s="65"/>
      <c r="X27128" s="65"/>
      <c r="Y27128" s="65"/>
      <c r="Z27128" s="65"/>
      <c r="AA27128" s="65"/>
      <c r="AB27128" s="65"/>
      <c r="AC27128" s="65"/>
      <c r="AJ27128" s="66"/>
    </row>
    <row r="27129" spans="17:36" ht="4.5" customHeight="1" x14ac:dyDescent="0.2">
      <c r="Q27129" s="65"/>
      <c r="R27129" s="65"/>
      <c r="X27129" s="65"/>
      <c r="Y27129" s="65"/>
      <c r="Z27129" s="65"/>
      <c r="AA27129" s="65"/>
      <c r="AB27129" s="65"/>
      <c r="AC27129" s="65"/>
      <c r="AJ27129" s="66"/>
    </row>
    <row r="27130" spans="17:36" ht="4.5" customHeight="1" x14ac:dyDescent="0.2">
      <c r="Q27130" s="65"/>
      <c r="R27130" s="65"/>
      <c r="X27130" s="65"/>
      <c r="Y27130" s="65"/>
      <c r="Z27130" s="65"/>
      <c r="AA27130" s="65"/>
      <c r="AB27130" s="65"/>
      <c r="AC27130" s="65"/>
      <c r="AJ27130" s="66"/>
    </row>
    <row r="27131" spans="17:36" ht="4.5" customHeight="1" x14ac:dyDescent="0.2">
      <c r="Q27131" s="65"/>
      <c r="R27131" s="65"/>
      <c r="X27131" s="65"/>
      <c r="Y27131" s="65"/>
      <c r="Z27131" s="65"/>
      <c r="AA27131" s="65"/>
      <c r="AB27131" s="65"/>
      <c r="AC27131" s="65"/>
      <c r="AJ27131" s="66"/>
    </row>
    <row r="27132" spans="17:36" ht="4.5" customHeight="1" x14ac:dyDescent="0.2">
      <c r="Q27132" s="65"/>
      <c r="R27132" s="65"/>
      <c r="X27132" s="65"/>
      <c r="Y27132" s="65"/>
      <c r="Z27132" s="65"/>
      <c r="AA27132" s="65"/>
      <c r="AB27132" s="65"/>
      <c r="AC27132" s="65"/>
      <c r="AJ27132" s="66"/>
    </row>
    <row r="27133" spans="17:36" ht="4.5" customHeight="1" x14ac:dyDescent="0.2">
      <c r="Q27133" s="65"/>
      <c r="R27133" s="65"/>
      <c r="X27133" s="65"/>
      <c r="Y27133" s="65"/>
      <c r="Z27133" s="65"/>
      <c r="AA27133" s="65"/>
      <c r="AB27133" s="65"/>
      <c r="AC27133" s="65"/>
      <c r="AJ27133" s="66"/>
    </row>
    <row r="27134" spans="17:36" ht="4.5" customHeight="1" x14ac:dyDescent="0.2">
      <c r="Q27134" s="65"/>
      <c r="R27134" s="65"/>
      <c r="X27134" s="65"/>
      <c r="Y27134" s="65"/>
      <c r="Z27134" s="65"/>
      <c r="AA27134" s="65"/>
      <c r="AB27134" s="65"/>
      <c r="AC27134" s="65"/>
      <c r="AJ27134" s="66"/>
    </row>
    <row r="27135" spans="17:36" ht="4.5" customHeight="1" x14ac:dyDescent="0.2">
      <c r="Q27135" s="65"/>
      <c r="R27135" s="65"/>
      <c r="X27135" s="65"/>
      <c r="Y27135" s="65"/>
      <c r="Z27135" s="65"/>
      <c r="AA27135" s="65"/>
      <c r="AB27135" s="65"/>
      <c r="AC27135" s="65"/>
      <c r="AJ27135" s="66"/>
    </row>
    <row r="27136" spans="17:36" ht="4.5" customHeight="1" x14ac:dyDescent="0.2">
      <c r="Q27136" s="65"/>
      <c r="R27136" s="65"/>
      <c r="X27136" s="65"/>
      <c r="Y27136" s="65"/>
      <c r="Z27136" s="65"/>
      <c r="AA27136" s="65"/>
      <c r="AB27136" s="65"/>
      <c r="AC27136" s="65"/>
      <c r="AJ27136" s="66"/>
    </row>
    <row r="27137" spans="17:36" ht="4.5" customHeight="1" x14ac:dyDescent="0.2">
      <c r="Q27137" s="65"/>
      <c r="R27137" s="65"/>
      <c r="X27137" s="65"/>
      <c r="Y27137" s="65"/>
      <c r="Z27137" s="65"/>
      <c r="AA27137" s="65"/>
      <c r="AB27137" s="65"/>
      <c r="AC27137" s="65"/>
      <c r="AJ27137" s="66"/>
    </row>
    <row r="27138" spans="17:36" ht="4.5" customHeight="1" x14ac:dyDescent="0.2">
      <c r="Q27138" s="65"/>
      <c r="R27138" s="65"/>
      <c r="X27138" s="65"/>
      <c r="Y27138" s="65"/>
      <c r="Z27138" s="65"/>
      <c r="AA27138" s="65"/>
      <c r="AB27138" s="65"/>
      <c r="AC27138" s="65"/>
      <c r="AJ27138" s="66"/>
    </row>
    <row r="27139" spans="17:36" ht="4.5" customHeight="1" x14ac:dyDescent="0.2">
      <c r="Q27139" s="65"/>
      <c r="R27139" s="65"/>
      <c r="X27139" s="65"/>
      <c r="Y27139" s="65"/>
      <c r="Z27139" s="65"/>
      <c r="AA27139" s="65"/>
      <c r="AB27139" s="65"/>
      <c r="AC27139" s="65"/>
      <c r="AJ27139" s="66"/>
    </row>
    <row r="27140" spans="17:36" ht="4.5" customHeight="1" x14ac:dyDescent="0.2">
      <c r="Q27140" s="65"/>
      <c r="R27140" s="65"/>
      <c r="X27140" s="65"/>
      <c r="Y27140" s="65"/>
      <c r="Z27140" s="65"/>
      <c r="AA27140" s="65"/>
      <c r="AB27140" s="65"/>
      <c r="AC27140" s="65"/>
      <c r="AJ27140" s="66"/>
    </row>
    <row r="27141" spans="17:36" ht="4.5" customHeight="1" x14ac:dyDescent="0.2">
      <c r="Q27141" s="65"/>
      <c r="R27141" s="65"/>
      <c r="X27141" s="65"/>
      <c r="Y27141" s="65"/>
      <c r="Z27141" s="65"/>
      <c r="AA27141" s="65"/>
      <c r="AB27141" s="65"/>
      <c r="AC27141" s="65"/>
      <c r="AJ27141" s="66"/>
    </row>
    <row r="27142" spans="17:36" ht="4.5" customHeight="1" x14ac:dyDescent="0.2">
      <c r="Q27142" s="65"/>
      <c r="R27142" s="65"/>
      <c r="X27142" s="65"/>
      <c r="Y27142" s="65"/>
      <c r="Z27142" s="65"/>
      <c r="AA27142" s="65"/>
      <c r="AB27142" s="65"/>
      <c r="AC27142" s="65"/>
      <c r="AJ27142" s="66"/>
    </row>
    <row r="27143" spans="17:36" ht="4.5" customHeight="1" x14ac:dyDescent="0.2">
      <c r="Q27143" s="65"/>
      <c r="R27143" s="65"/>
      <c r="X27143" s="65"/>
      <c r="Y27143" s="65"/>
      <c r="Z27143" s="65"/>
      <c r="AA27143" s="65"/>
      <c r="AB27143" s="65"/>
      <c r="AC27143" s="65"/>
      <c r="AJ27143" s="66"/>
    </row>
    <row r="27144" spans="17:36" ht="4.5" customHeight="1" x14ac:dyDescent="0.2">
      <c r="Q27144" s="65"/>
      <c r="R27144" s="65"/>
      <c r="X27144" s="65"/>
      <c r="Y27144" s="65"/>
      <c r="Z27144" s="65"/>
      <c r="AA27144" s="65"/>
      <c r="AB27144" s="65"/>
      <c r="AC27144" s="65"/>
      <c r="AJ27144" s="66"/>
    </row>
    <row r="27145" spans="17:36" ht="4.5" customHeight="1" x14ac:dyDescent="0.2">
      <c r="Q27145" s="65"/>
      <c r="R27145" s="65"/>
      <c r="X27145" s="65"/>
      <c r="Y27145" s="65"/>
      <c r="Z27145" s="65"/>
      <c r="AA27145" s="65"/>
      <c r="AB27145" s="65"/>
      <c r="AC27145" s="65"/>
      <c r="AJ27145" s="66"/>
    </row>
    <row r="27146" spans="17:36" ht="4.5" customHeight="1" x14ac:dyDescent="0.2">
      <c r="Q27146" s="65"/>
      <c r="R27146" s="65"/>
      <c r="X27146" s="65"/>
      <c r="Y27146" s="65"/>
      <c r="Z27146" s="65"/>
      <c r="AA27146" s="65"/>
      <c r="AB27146" s="65"/>
      <c r="AC27146" s="65"/>
      <c r="AJ27146" s="66"/>
    </row>
    <row r="27147" spans="17:36" ht="4.5" customHeight="1" x14ac:dyDescent="0.2">
      <c r="Q27147" s="65"/>
      <c r="R27147" s="65"/>
      <c r="X27147" s="65"/>
      <c r="Y27147" s="65"/>
      <c r="Z27147" s="65"/>
      <c r="AA27147" s="65"/>
      <c r="AB27147" s="65"/>
      <c r="AC27147" s="65"/>
      <c r="AJ27147" s="66"/>
    </row>
    <row r="27148" spans="17:36" ht="4.5" customHeight="1" x14ac:dyDescent="0.2">
      <c r="Q27148" s="65"/>
      <c r="R27148" s="65"/>
      <c r="X27148" s="65"/>
      <c r="Y27148" s="65"/>
      <c r="Z27148" s="65"/>
      <c r="AA27148" s="65"/>
      <c r="AB27148" s="65"/>
      <c r="AC27148" s="65"/>
      <c r="AJ27148" s="66"/>
    </row>
    <row r="27149" spans="17:36" ht="4.5" customHeight="1" x14ac:dyDescent="0.2">
      <c r="Q27149" s="65"/>
      <c r="R27149" s="65"/>
      <c r="X27149" s="65"/>
      <c r="Y27149" s="65"/>
      <c r="Z27149" s="65"/>
      <c r="AA27149" s="65"/>
      <c r="AB27149" s="65"/>
      <c r="AC27149" s="65"/>
      <c r="AJ27149" s="66"/>
    </row>
    <row r="27150" spans="17:36" ht="4.5" customHeight="1" x14ac:dyDescent="0.2">
      <c r="Q27150" s="65"/>
      <c r="R27150" s="65"/>
      <c r="X27150" s="65"/>
      <c r="Y27150" s="65"/>
      <c r="Z27150" s="65"/>
      <c r="AA27150" s="65"/>
      <c r="AB27150" s="65"/>
      <c r="AC27150" s="65"/>
      <c r="AJ27150" s="66"/>
    </row>
    <row r="27151" spans="17:36" ht="4.5" customHeight="1" x14ac:dyDescent="0.2">
      <c r="Q27151" s="65"/>
      <c r="R27151" s="65"/>
      <c r="X27151" s="65"/>
      <c r="Y27151" s="65"/>
      <c r="Z27151" s="65"/>
      <c r="AA27151" s="65"/>
      <c r="AB27151" s="65"/>
      <c r="AC27151" s="65"/>
      <c r="AJ27151" s="66"/>
    </row>
    <row r="27152" spans="17:36" ht="4.5" customHeight="1" x14ac:dyDescent="0.2">
      <c r="Q27152" s="65"/>
      <c r="R27152" s="65"/>
      <c r="X27152" s="65"/>
      <c r="Y27152" s="65"/>
      <c r="Z27152" s="65"/>
      <c r="AA27152" s="65"/>
      <c r="AB27152" s="65"/>
      <c r="AC27152" s="65"/>
      <c r="AJ27152" s="66"/>
    </row>
    <row r="27153" spans="17:36" ht="4.5" customHeight="1" x14ac:dyDescent="0.2">
      <c r="Q27153" s="65"/>
      <c r="R27153" s="65"/>
      <c r="X27153" s="65"/>
      <c r="Y27153" s="65"/>
      <c r="Z27153" s="65"/>
      <c r="AA27153" s="65"/>
      <c r="AB27153" s="65"/>
      <c r="AC27153" s="65"/>
      <c r="AJ27153" s="66"/>
    </row>
    <row r="27154" spans="17:36" ht="4.5" customHeight="1" x14ac:dyDescent="0.2">
      <c r="Q27154" s="65"/>
      <c r="R27154" s="65"/>
      <c r="X27154" s="65"/>
      <c r="Y27154" s="65"/>
      <c r="Z27154" s="65"/>
      <c r="AA27154" s="65"/>
      <c r="AB27154" s="65"/>
      <c r="AC27154" s="65"/>
      <c r="AJ27154" s="66"/>
    </row>
    <row r="27155" spans="17:36" ht="4.5" customHeight="1" x14ac:dyDescent="0.2">
      <c r="Q27155" s="65"/>
      <c r="R27155" s="65"/>
      <c r="X27155" s="65"/>
      <c r="Y27155" s="65"/>
      <c r="Z27155" s="65"/>
      <c r="AA27155" s="65"/>
      <c r="AB27155" s="65"/>
      <c r="AC27155" s="65"/>
      <c r="AJ27155" s="66"/>
    </row>
    <row r="27156" spans="17:36" ht="4.5" customHeight="1" x14ac:dyDescent="0.2">
      <c r="Q27156" s="65"/>
      <c r="R27156" s="65"/>
      <c r="X27156" s="65"/>
      <c r="Y27156" s="65"/>
      <c r="Z27156" s="65"/>
      <c r="AA27156" s="65"/>
      <c r="AB27156" s="65"/>
      <c r="AC27156" s="65"/>
      <c r="AJ27156" s="66"/>
    </row>
    <row r="27157" spans="17:36" ht="4.5" customHeight="1" x14ac:dyDescent="0.2">
      <c r="Q27157" s="65"/>
      <c r="R27157" s="65"/>
      <c r="X27157" s="65"/>
      <c r="Y27157" s="65"/>
      <c r="Z27157" s="65"/>
      <c r="AA27157" s="65"/>
      <c r="AB27157" s="65"/>
      <c r="AC27157" s="65"/>
      <c r="AJ27157" s="66"/>
    </row>
    <row r="27158" spans="17:36" ht="4.5" customHeight="1" x14ac:dyDescent="0.2">
      <c r="Q27158" s="65"/>
      <c r="R27158" s="65"/>
      <c r="X27158" s="65"/>
      <c r="Y27158" s="65"/>
      <c r="Z27158" s="65"/>
      <c r="AA27158" s="65"/>
      <c r="AB27158" s="65"/>
      <c r="AC27158" s="65"/>
      <c r="AJ27158" s="66"/>
    </row>
    <row r="27159" spans="17:36" ht="4.5" customHeight="1" x14ac:dyDescent="0.2">
      <c r="Q27159" s="65"/>
      <c r="R27159" s="65"/>
      <c r="X27159" s="65"/>
      <c r="Y27159" s="65"/>
      <c r="Z27159" s="65"/>
      <c r="AA27159" s="65"/>
      <c r="AB27159" s="65"/>
      <c r="AC27159" s="65"/>
      <c r="AJ27159" s="66"/>
    </row>
    <row r="27160" spans="17:36" ht="4.5" customHeight="1" x14ac:dyDescent="0.2">
      <c r="Q27160" s="65"/>
      <c r="R27160" s="65"/>
      <c r="X27160" s="65"/>
      <c r="Y27160" s="65"/>
      <c r="Z27160" s="65"/>
      <c r="AA27160" s="65"/>
      <c r="AB27160" s="65"/>
      <c r="AC27160" s="65"/>
      <c r="AJ27160" s="66"/>
    </row>
    <row r="27161" spans="17:36" ht="4.5" customHeight="1" x14ac:dyDescent="0.2">
      <c r="Q27161" s="65"/>
      <c r="R27161" s="65"/>
      <c r="X27161" s="65"/>
      <c r="Y27161" s="65"/>
      <c r="Z27161" s="65"/>
      <c r="AA27161" s="65"/>
      <c r="AB27161" s="65"/>
      <c r="AC27161" s="65"/>
      <c r="AJ27161" s="66"/>
    </row>
    <row r="27162" spans="17:36" ht="4.5" customHeight="1" x14ac:dyDescent="0.2">
      <c r="Q27162" s="65"/>
      <c r="R27162" s="65"/>
      <c r="X27162" s="65"/>
      <c r="Y27162" s="65"/>
      <c r="Z27162" s="65"/>
      <c r="AA27162" s="65"/>
      <c r="AB27162" s="65"/>
      <c r="AC27162" s="65"/>
      <c r="AJ27162" s="66"/>
    </row>
    <row r="27163" spans="17:36" ht="4.5" customHeight="1" x14ac:dyDescent="0.2">
      <c r="Q27163" s="65"/>
      <c r="R27163" s="65"/>
      <c r="X27163" s="65"/>
      <c r="Y27163" s="65"/>
      <c r="Z27163" s="65"/>
      <c r="AA27163" s="65"/>
      <c r="AB27163" s="65"/>
      <c r="AC27163" s="65"/>
      <c r="AJ27163" s="66"/>
    </row>
    <row r="27164" spans="17:36" ht="4.5" customHeight="1" x14ac:dyDescent="0.2">
      <c r="Q27164" s="65"/>
      <c r="R27164" s="65"/>
      <c r="X27164" s="65"/>
      <c r="Y27164" s="65"/>
      <c r="Z27164" s="65"/>
      <c r="AA27164" s="65"/>
      <c r="AB27164" s="65"/>
      <c r="AC27164" s="65"/>
      <c r="AJ27164" s="66"/>
    </row>
    <row r="27165" spans="17:36" ht="4.5" customHeight="1" x14ac:dyDescent="0.2">
      <c r="Q27165" s="65"/>
      <c r="R27165" s="65"/>
      <c r="X27165" s="65"/>
      <c r="Y27165" s="65"/>
      <c r="Z27165" s="65"/>
      <c r="AA27165" s="65"/>
      <c r="AB27165" s="65"/>
      <c r="AC27165" s="65"/>
      <c r="AJ27165" s="66"/>
    </row>
    <row r="27166" spans="17:36" ht="4.5" customHeight="1" x14ac:dyDescent="0.2">
      <c r="Q27166" s="65"/>
      <c r="R27166" s="65"/>
      <c r="X27166" s="65"/>
      <c r="Y27166" s="65"/>
      <c r="Z27166" s="65"/>
      <c r="AA27166" s="65"/>
      <c r="AB27166" s="65"/>
      <c r="AC27166" s="65"/>
      <c r="AJ27166" s="66"/>
    </row>
    <row r="27167" spans="17:36" ht="4.5" customHeight="1" x14ac:dyDescent="0.2">
      <c r="Q27167" s="65"/>
      <c r="R27167" s="65"/>
      <c r="X27167" s="65"/>
      <c r="Y27167" s="65"/>
      <c r="Z27167" s="65"/>
      <c r="AA27167" s="65"/>
      <c r="AB27167" s="65"/>
      <c r="AC27167" s="65"/>
      <c r="AJ27167" s="66"/>
    </row>
    <row r="27168" spans="17:36" ht="4.5" customHeight="1" x14ac:dyDescent="0.2">
      <c r="Q27168" s="65"/>
      <c r="R27168" s="65"/>
      <c r="X27168" s="65"/>
      <c r="Y27168" s="65"/>
      <c r="Z27168" s="65"/>
      <c r="AA27168" s="65"/>
      <c r="AB27168" s="65"/>
      <c r="AC27168" s="65"/>
      <c r="AJ27168" s="66"/>
    </row>
    <row r="27169" spans="17:36" ht="4.5" customHeight="1" x14ac:dyDescent="0.2">
      <c r="Q27169" s="65"/>
      <c r="R27169" s="65"/>
      <c r="X27169" s="65"/>
      <c r="Y27169" s="65"/>
      <c r="Z27169" s="65"/>
      <c r="AA27169" s="65"/>
      <c r="AB27169" s="65"/>
      <c r="AC27169" s="65"/>
      <c r="AJ27169" s="66"/>
    </row>
    <row r="27170" spans="17:36" ht="4.5" customHeight="1" x14ac:dyDescent="0.2">
      <c r="Q27170" s="65"/>
      <c r="R27170" s="65"/>
      <c r="X27170" s="65"/>
      <c r="Y27170" s="65"/>
      <c r="Z27170" s="65"/>
      <c r="AA27170" s="65"/>
      <c r="AB27170" s="65"/>
      <c r="AC27170" s="65"/>
      <c r="AJ27170" s="66"/>
    </row>
    <row r="27171" spans="17:36" ht="4.5" customHeight="1" x14ac:dyDescent="0.2">
      <c r="Q27171" s="65"/>
      <c r="R27171" s="65"/>
      <c r="X27171" s="65"/>
      <c r="Y27171" s="65"/>
      <c r="Z27171" s="65"/>
      <c r="AA27171" s="65"/>
      <c r="AB27171" s="65"/>
      <c r="AC27171" s="65"/>
      <c r="AJ27171" s="66"/>
    </row>
    <row r="27172" spans="17:36" ht="4.5" customHeight="1" x14ac:dyDescent="0.2">
      <c r="Q27172" s="65"/>
      <c r="R27172" s="65"/>
      <c r="X27172" s="65"/>
      <c r="Y27172" s="65"/>
      <c r="Z27172" s="65"/>
      <c r="AA27172" s="65"/>
      <c r="AB27172" s="65"/>
      <c r="AC27172" s="65"/>
      <c r="AJ27172" s="66"/>
    </row>
    <row r="27173" spans="17:36" ht="4.5" customHeight="1" x14ac:dyDescent="0.2">
      <c r="Q27173" s="65"/>
      <c r="R27173" s="65"/>
      <c r="X27173" s="65"/>
      <c r="Y27173" s="65"/>
      <c r="Z27173" s="65"/>
      <c r="AA27173" s="65"/>
      <c r="AB27173" s="65"/>
      <c r="AC27173" s="65"/>
      <c r="AJ27173" s="66"/>
    </row>
    <row r="27174" spans="17:36" ht="4.5" customHeight="1" x14ac:dyDescent="0.2">
      <c r="Q27174" s="65"/>
      <c r="R27174" s="65"/>
      <c r="X27174" s="65"/>
      <c r="Y27174" s="65"/>
      <c r="Z27174" s="65"/>
      <c r="AA27174" s="65"/>
      <c r="AB27174" s="65"/>
      <c r="AC27174" s="65"/>
      <c r="AJ27174" s="66"/>
    </row>
    <row r="27175" spans="17:36" ht="4.5" customHeight="1" x14ac:dyDescent="0.2">
      <c r="Q27175" s="65"/>
      <c r="R27175" s="65"/>
      <c r="X27175" s="65"/>
      <c r="Y27175" s="65"/>
      <c r="Z27175" s="65"/>
      <c r="AA27175" s="65"/>
      <c r="AB27175" s="65"/>
      <c r="AC27175" s="65"/>
      <c r="AJ27175" s="66"/>
    </row>
    <row r="27176" spans="17:36" ht="4.5" customHeight="1" x14ac:dyDescent="0.2">
      <c r="Q27176" s="65"/>
      <c r="R27176" s="65"/>
      <c r="X27176" s="65"/>
      <c r="Y27176" s="65"/>
      <c r="Z27176" s="65"/>
      <c r="AA27176" s="65"/>
      <c r="AB27176" s="65"/>
      <c r="AC27176" s="65"/>
      <c r="AJ27176" s="66"/>
    </row>
    <row r="27177" spans="17:36" ht="4.5" customHeight="1" x14ac:dyDescent="0.2">
      <c r="Q27177" s="65"/>
      <c r="R27177" s="65"/>
      <c r="X27177" s="65"/>
      <c r="Y27177" s="65"/>
      <c r="Z27177" s="65"/>
      <c r="AA27177" s="65"/>
      <c r="AB27177" s="65"/>
      <c r="AC27177" s="65"/>
      <c r="AJ27177" s="66"/>
    </row>
    <row r="27178" spans="17:36" ht="4.5" customHeight="1" x14ac:dyDescent="0.2">
      <c r="Q27178" s="65"/>
      <c r="R27178" s="65"/>
      <c r="X27178" s="65"/>
      <c r="Y27178" s="65"/>
      <c r="Z27178" s="65"/>
      <c r="AA27178" s="65"/>
      <c r="AB27178" s="65"/>
      <c r="AC27178" s="65"/>
      <c r="AJ27178" s="66"/>
    </row>
    <row r="27179" spans="17:36" ht="4.5" customHeight="1" x14ac:dyDescent="0.2">
      <c r="Q27179" s="65"/>
      <c r="R27179" s="65"/>
      <c r="X27179" s="65"/>
      <c r="Y27179" s="65"/>
      <c r="Z27179" s="65"/>
      <c r="AA27179" s="65"/>
      <c r="AB27179" s="65"/>
      <c r="AC27179" s="65"/>
      <c r="AJ27179" s="66"/>
    </row>
    <row r="27180" spans="17:36" ht="4.5" customHeight="1" x14ac:dyDescent="0.2">
      <c r="Q27180" s="65"/>
      <c r="R27180" s="65"/>
      <c r="X27180" s="65"/>
      <c r="Y27180" s="65"/>
      <c r="Z27180" s="65"/>
      <c r="AA27180" s="65"/>
      <c r="AB27180" s="65"/>
      <c r="AC27180" s="65"/>
      <c r="AJ27180" s="66"/>
    </row>
    <row r="27181" spans="17:36" ht="4.5" customHeight="1" x14ac:dyDescent="0.2">
      <c r="Q27181" s="65"/>
      <c r="R27181" s="65"/>
      <c r="X27181" s="65"/>
      <c r="Y27181" s="65"/>
      <c r="Z27181" s="65"/>
      <c r="AA27181" s="65"/>
      <c r="AB27181" s="65"/>
      <c r="AC27181" s="65"/>
      <c r="AJ27181" s="66"/>
    </row>
    <row r="27182" spans="17:36" ht="4.5" customHeight="1" x14ac:dyDescent="0.2">
      <c r="Q27182" s="65"/>
      <c r="R27182" s="65"/>
      <c r="X27182" s="65"/>
      <c r="Y27182" s="65"/>
      <c r="Z27182" s="65"/>
      <c r="AA27182" s="65"/>
      <c r="AB27182" s="65"/>
      <c r="AC27182" s="65"/>
      <c r="AJ27182" s="66"/>
    </row>
    <row r="27183" spans="17:36" ht="4.5" customHeight="1" x14ac:dyDescent="0.2">
      <c r="Q27183" s="65"/>
      <c r="R27183" s="65"/>
      <c r="X27183" s="65"/>
      <c r="Y27183" s="65"/>
      <c r="Z27183" s="65"/>
      <c r="AA27183" s="65"/>
      <c r="AB27183" s="65"/>
      <c r="AC27183" s="65"/>
      <c r="AJ27183" s="66"/>
    </row>
    <row r="27184" spans="17:36" ht="4.5" customHeight="1" x14ac:dyDescent="0.2">
      <c r="Q27184" s="65"/>
      <c r="R27184" s="65"/>
      <c r="X27184" s="65"/>
      <c r="Y27184" s="65"/>
      <c r="Z27184" s="65"/>
      <c r="AA27184" s="65"/>
      <c r="AB27184" s="65"/>
      <c r="AC27184" s="65"/>
      <c r="AJ27184" s="66"/>
    </row>
    <row r="27185" spans="17:36" ht="4.5" customHeight="1" x14ac:dyDescent="0.2">
      <c r="Q27185" s="65"/>
      <c r="R27185" s="65"/>
      <c r="X27185" s="65"/>
      <c r="Y27185" s="65"/>
      <c r="Z27185" s="65"/>
      <c r="AA27185" s="65"/>
      <c r="AB27185" s="65"/>
      <c r="AC27185" s="65"/>
      <c r="AJ27185" s="66"/>
    </row>
    <row r="27186" spans="17:36" ht="4.5" customHeight="1" x14ac:dyDescent="0.2">
      <c r="Q27186" s="65"/>
      <c r="R27186" s="65"/>
      <c r="X27186" s="65"/>
      <c r="Y27186" s="65"/>
      <c r="Z27186" s="65"/>
      <c r="AA27186" s="65"/>
      <c r="AB27186" s="65"/>
      <c r="AC27186" s="65"/>
      <c r="AJ27186" s="66"/>
    </row>
    <row r="27187" spans="17:36" ht="4.5" customHeight="1" x14ac:dyDescent="0.2">
      <c r="Q27187" s="65"/>
      <c r="R27187" s="65"/>
      <c r="X27187" s="65"/>
      <c r="Y27187" s="65"/>
      <c r="Z27187" s="65"/>
      <c r="AA27187" s="65"/>
      <c r="AB27187" s="65"/>
      <c r="AC27187" s="65"/>
      <c r="AJ27187" s="66"/>
    </row>
    <row r="27188" spans="17:36" ht="4.5" customHeight="1" x14ac:dyDescent="0.2">
      <c r="Q27188" s="65"/>
      <c r="R27188" s="65"/>
      <c r="X27188" s="65"/>
      <c r="Y27188" s="65"/>
      <c r="Z27188" s="65"/>
      <c r="AA27188" s="65"/>
      <c r="AB27188" s="65"/>
      <c r="AC27188" s="65"/>
      <c r="AJ27188" s="66"/>
    </row>
    <row r="27189" spans="17:36" ht="4.5" customHeight="1" x14ac:dyDescent="0.2">
      <c r="Q27189" s="65"/>
      <c r="R27189" s="65"/>
      <c r="X27189" s="65"/>
      <c r="Y27189" s="65"/>
      <c r="Z27189" s="65"/>
      <c r="AA27189" s="65"/>
      <c r="AB27189" s="65"/>
      <c r="AC27189" s="65"/>
      <c r="AJ27189" s="66"/>
    </row>
    <row r="27190" spans="17:36" ht="4.5" customHeight="1" x14ac:dyDescent="0.2">
      <c r="Q27190" s="65"/>
      <c r="R27190" s="65"/>
      <c r="X27190" s="65"/>
      <c r="Y27190" s="65"/>
      <c r="Z27190" s="65"/>
      <c r="AA27190" s="65"/>
      <c r="AB27190" s="65"/>
      <c r="AC27190" s="65"/>
      <c r="AJ27190" s="66"/>
    </row>
    <row r="27191" spans="17:36" ht="4.5" customHeight="1" x14ac:dyDescent="0.2">
      <c r="Q27191" s="65"/>
      <c r="R27191" s="65"/>
      <c r="X27191" s="65"/>
      <c r="Y27191" s="65"/>
      <c r="Z27191" s="65"/>
      <c r="AA27191" s="65"/>
      <c r="AB27191" s="65"/>
      <c r="AC27191" s="65"/>
      <c r="AJ27191" s="66"/>
    </row>
    <row r="27192" spans="17:36" ht="4.5" customHeight="1" x14ac:dyDescent="0.2">
      <c r="Q27192" s="65"/>
      <c r="R27192" s="65"/>
      <c r="X27192" s="65"/>
      <c r="Y27192" s="65"/>
      <c r="Z27192" s="65"/>
      <c r="AA27192" s="65"/>
      <c r="AB27192" s="65"/>
      <c r="AC27192" s="65"/>
      <c r="AJ27192" s="66"/>
    </row>
    <row r="27193" spans="17:36" ht="4.5" customHeight="1" x14ac:dyDescent="0.2">
      <c r="Q27193" s="65"/>
      <c r="R27193" s="65"/>
      <c r="X27193" s="65"/>
      <c r="Y27193" s="65"/>
      <c r="Z27193" s="65"/>
      <c r="AA27193" s="65"/>
      <c r="AB27193" s="65"/>
      <c r="AC27193" s="65"/>
      <c r="AJ27193" s="66"/>
    </row>
    <row r="27194" spans="17:36" ht="4.5" customHeight="1" x14ac:dyDescent="0.2">
      <c r="Q27194" s="65"/>
      <c r="R27194" s="65"/>
      <c r="X27194" s="65"/>
      <c r="Y27194" s="65"/>
      <c r="Z27194" s="65"/>
      <c r="AA27194" s="65"/>
      <c r="AB27194" s="65"/>
      <c r="AC27194" s="65"/>
      <c r="AJ27194" s="66"/>
    </row>
    <row r="27195" spans="17:36" ht="4.5" customHeight="1" x14ac:dyDescent="0.2">
      <c r="Q27195" s="65"/>
      <c r="R27195" s="65"/>
      <c r="X27195" s="65"/>
      <c r="Y27195" s="65"/>
      <c r="Z27195" s="65"/>
      <c r="AA27195" s="65"/>
      <c r="AB27195" s="65"/>
      <c r="AC27195" s="65"/>
      <c r="AJ27195" s="66"/>
    </row>
    <row r="27196" spans="17:36" ht="4.5" customHeight="1" x14ac:dyDescent="0.2">
      <c r="Q27196" s="65"/>
      <c r="R27196" s="65"/>
      <c r="X27196" s="65"/>
      <c r="Y27196" s="65"/>
      <c r="Z27196" s="65"/>
      <c r="AA27196" s="65"/>
      <c r="AB27196" s="65"/>
      <c r="AC27196" s="65"/>
      <c r="AJ27196" s="66"/>
    </row>
    <row r="27197" spans="17:36" ht="4.5" customHeight="1" x14ac:dyDescent="0.2">
      <c r="Q27197" s="65"/>
      <c r="R27197" s="65"/>
      <c r="X27197" s="65"/>
      <c r="Y27197" s="65"/>
      <c r="Z27197" s="65"/>
      <c r="AA27197" s="65"/>
      <c r="AB27197" s="65"/>
      <c r="AC27197" s="65"/>
      <c r="AJ27197" s="66"/>
    </row>
    <row r="27198" spans="17:36" ht="4.5" customHeight="1" x14ac:dyDescent="0.2">
      <c r="Q27198" s="65"/>
      <c r="R27198" s="65"/>
      <c r="X27198" s="65"/>
      <c r="Y27198" s="65"/>
      <c r="Z27198" s="65"/>
      <c r="AA27198" s="65"/>
      <c r="AB27198" s="65"/>
      <c r="AC27198" s="65"/>
      <c r="AJ27198" s="66"/>
    </row>
    <row r="27199" spans="17:36" ht="4.5" customHeight="1" x14ac:dyDescent="0.2">
      <c r="Q27199" s="65"/>
      <c r="R27199" s="65"/>
      <c r="X27199" s="65"/>
      <c r="Y27199" s="65"/>
      <c r="Z27199" s="65"/>
      <c r="AA27199" s="65"/>
      <c r="AB27199" s="65"/>
      <c r="AC27199" s="65"/>
      <c r="AJ27199" s="66"/>
    </row>
    <row r="27200" spans="17:36" ht="4.5" customHeight="1" x14ac:dyDescent="0.2">
      <c r="Q27200" s="65"/>
      <c r="R27200" s="65"/>
      <c r="X27200" s="65"/>
      <c r="Y27200" s="65"/>
      <c r="Z27200" s="65"/>
      <c r="AA27200" s="65"/>
      <c r="AB27200" s="65"/>
      <c r="AC27200" s="65"/>
      <c r="AJ27200" s="66"/>
    </row>
    <row r="27201" spans="17:36" ht="4.5" customHeight="1" x14ac:dyDescent="0.2">
      <c r="Q27201" s="65"/>
      <c r="R27201" s="65"/>
      <c r="X27201" s="65"/>
      <c r="Y27201" s="65"/>
      <c r="Z27201" s="65"/>
      <c r="AA27201" s="65"/>
      <c r="AB27201" s="65"/>
      <c r="AC27201" s="65"/>
      <c r="AJ27201" s="66"/>
    </row>
    <row r="27202" spans="17:36" ht="4.5" customHeight="1" x14ac:dyDescent="0.2">
      <c r="Q27202" s="65"/>
      <c r="R27202" s="65"/>
      <c r="X27202" s="65"/>
      <c r="Y27202" s="65"/>
      <c r="Z27202" s="65"/>
      <c r="AA27202" s="65"/>
      <c r="AB27202" s="65"/>
      <c r="AC27202" s="65"/>
      <c r="AJ27202" s="66"/>
    </row>
    <row r="27203" spans="17:36" ht="4.5" customHeight="1" x14ac:dyDescent="0.2">
      <c r="Q27203" s="65"/>
      <c r="R27203" s="65"/>
      <c r="X27203" s="65"/>
      <c r="Y27203" s="65"/>
      <c r="Z27203" s="65"/>
      <c r="AA27203" s="65"/>
      <c r="AB27203" s="65"/>
      <c r="AC27203" s="65"/>
      <c r="AJ27203" s="66"/>
    </row>
    <row r="27204" spans="17:36" ht="4.5" customHeight="1" x14ac:dyDescent="0.2">
      <c r="Q27204" s="65"/>
      <c r="R27204" s="65"/>
      <c r="X27204" s="65"/>
      <c r="Y27204" s="65"/>
      <c r="Z27204" s="65"/>
      <c r="AA27204" s="65"/>
      <c r="AB27204" s="65"/>
      <c r="AC27204" s="65"/>
      <c r="AJ27204" s="66"/>
    </row>
    <row r="27205" spans="17:36" ht="4.5" customHeight="1" x14ac:dyDescent="0.2">
      <c r="Q27205" s="65"/>
      <c r="R27205" s="65"/>
      <c r="X27205" s="65"/>
      <c r="Y27205" s="65"/>
      <c r="Z27205" s="65"/>
      <c r="AA27205" s="65"/>
      <c r="AB27205" s="65"/>
      <c r="AC27205" s="65"/>
      <c r="AJ27205" s="66"/>
    </row>
    <row r="27206" spans="17:36" ht="4.5" customHeight="1" x14ac:dyDescent="0.2">
      <c r="Q27206" s="65"/>
      <c r="R27206" s="65"/>
      <c r="X27206" s="65"/>
      <c r="Y27206" s="65"/>
      <c r="Z27206" s="65"/>
      <c r="AA27206" s="65"/>
      <c r="AB27206" s="65"/>
      <c r="AC27206" s="65"/>
      <c r="AJ27206" s="66"/>
    </row>
    <row r="27207" spans="17:36" ht="4.5" customHeight="1" x14ac:dyDescent="0.2">
      <c r="Q27207" s="65"/>
      <c r="R27207" s="65"/>
      <c r="X27207" s="65"/>
      <c r="Y27207" s="65"/>
      <c r="Z27207" s="65"/>
      <c r="AA27207" s="65"/>
      <c r="AB27207" s="65"/>
      <c r="AC27207" s="65"/>
      <c r="AJ27207" s="66"/>
    </row>
    <row r="27208" spans="17:36" ht="4.5" customHeight="1" x14ac:dyDescent="0.2">
      <c r="Q27208" s="65"/>
      <c r="R27208" s="65"/>
      <c r="X27208" s="65"/>
      <c r="Y27208" s="65"/>
      <c r="Z27208" s="65"/>
      <c r="AA27208" s="65"/>
      <c r="AB27208" s="65"/>
      <c r="AC27208" s="65"/>
      <c r="AJ27208" s="66"/>
    </row>
    <row r="27209" spans="17:36" ht="4.5" customHeight="1" x14ac:dyDescent="0.2">
      <c r="Q27209" s="65"/>
      <c r="R27209" s="65"/>
      <c r="X27209" s="65"/>
      <c r="Y27209" s="65"/>
      <c r="Z27209" s="65"/>
      <c r="AA27209" s="65"/>
      <c r="AB27209" s="65"/>
      <c r="AC27209" s="65"/>
      <c r="AJ27209" s="66"/>
    </row>
    <row r="27210" spans="17:36" ht="4.5" customHeight="1" x14ac:dyDescent="0.2">
      <c r="Q27210" s="65"/>
      <c r="R27210" s="65"/>
      <c r="X27210" s="65"/>
      <c r="Y27210" s="65"/>
      <c r="Z27210" s="65"/>
      <c r="AA27210" s="65"/>
      <c r="AB27210" s="65"/>
      <c r="AC27210" s="65"/>
      <c r="AJ27210" s="66"/>
    </row>
    <row r="27211" spans="17:36" ht="4.5" customHeight="1" x14ac:dyDescent="0.2">
      <c r="Q27211" s="65"/>
      <c r="R27211" s="65"/>
      <c r="X27211" s="65"/>
      <c r="Y27211" s="65"/>
      <c r="Z27211" s="65"/>
      <c r="AA27211" s="65"/>
      <c r="AB27211" s="65"/>
      <c r="AC27211" s="65"/>
      <c r="AJ27211" s="66"/>
    </row>
    <row r="27212" spans="17:36" ht="4.5" customHeight="1" x14ac:dyDescent="0.2">
      <c r="Q27212" s="65"/>
      <c r="R27212" s="65"/>
      <c r="X27212" s="65"/>
      <c r="Y27212" s="65"/>
      <c r="Z27212" s="65"/>
      <c r="AA27212" s="65"/>
      <c r="AB27212" s="65"/>
      <c r="AC27212" s="65"/>
      <c r="AJ27212" s="66"/>
    </row>
    <row r="27213" spans="17:36" ht="4.5" customHeight="1" x14ac:dyDescent="0.2">
      <c r="Q27213" s="65"/>
      <c r="R27213" s="65"/>
      <c r="X27213" s="65"/>
      <c r="Y27213" s="65"/>
      <c r="Z27213" s="65"/>
      <c r="AA27213" s="65"/>
      <c r="AB27213" s="65"/>
      <c r="AC27213" s="65"/>
      <c r="AJ27213" s="66"/>
    </row>
    <row r="27214" spans="17:36" ht="4.5" customHeight="1" x14ac:dyDescent="0.2">
      <c r="Q27214" s="65"/>
      <c r="R27214" s="65"/>
      <c r="X27214" s="65"/>
      <c r="Y27214" s="65"/>
      <c r="Z27214" s="65"/>
      <c r="AA27214" s="65"/>
      <c r="AB27214" s="65"/>
      <c r="AC27214" s="65"/>
      <c r="AJ27214" s="66"/>
    </row>
    <row r="27215" spans="17:36" ht="4.5" customHeight="1" x14ac:dyDescent="0.2">
      <c r="Q27215" s="65"/>
      <c r="R27215" s="65"/>
      <c r="X27215" s="65"/>
      <c r="Y27215" s="65"/>
      <c r="Z27215" s="65"/>
      <c r="AA27215" s="65"/>
      <c r="AB27215" s="65"/>
      <c r="AC27215" s="65"/>
      <c r="AJ27215" s="66"/>
    </row>
    <row r="27216" spans="17:36" ht="4.5" customHeight="1" x14ac:dyDescent="0.2">
      <c r="Q27216" s="65"/>
      <c r="R27216" s="65"/>
      <c r="X27216" s="65"/>
      <c r="Y27216" s="65"/>
      <c r="Z27216" s="65"/>
      <c r="AA27216" s="65"/>
      <c r="AB27216" s="65"/>
      <c r="AC27216" s="65"/>
      <c r="AJ27216" s="66"/>
    </row>
    <row r="27217" spans="17:36" ht="4.5" customHeight="1" x14ac:dyDescent="0.2">
      <c r="Q27217" s="65"/>
      <c r="R27217" s="65"/>
      <c r="X27217" s="65"/>
      <c r="Y27217" s="65"/>
      <c r="Z27217" s="65"/>
      <c r="AA27217" s="65"/>
      <c r="AB27217" s="65"/>
      <c r="AC27217" s="65"/>
      <c r="AJ27217" s="66"/>
    </row>
    <row r="27218" spans="17:36" ht="4.5" customHeight="1" x14ac:dyDescent="0.2">
      <c r="Q27218" s="65"/>
      <c r="R27218" s="65"/>
      <c r="X27218" s="65"/>
      <c r="Y27218" s="65"/>
      <c r="Z27218" s="65"/>
      <c r="AA27218" s="65"/>
      <c r="AB27218" s="65"/>
      <c r="AC27218" s="65"/>
      <c r="AJ27218" s="66"/>
    </row>
    <row r="27219" spans="17:36" ht="4.5" customHeight="1" x14ac:dyDescent="0.2">
      <c r="Q27219" s="65"/>
      <c r="R27219" s="65"/>
      <c r="X27219" s="65"/>
      <c r="Y27219" s="65"/>
      <c r="Z27219" s="65"/>
      <c r="AA27219" s="65"/>
      <c r="AB27219" s="65"/>
      <c r="AC27219" s="65"/>
      <c r="AJ27219" s="66"/>
    </row>
    <row r="27220" spans="17:36" ht="4.5" customHeight="1" x14ac:dyDescent="0.2">
      <c r="Q27220" s="65"/>
      <c r="R27220" s="65"/>
      <c r="X27220" s="65"/>
      <c r="Y27220" s="65"/>
      <c r="Z27220" s="65"/>
      <c r="AA27220" s="65"/>
      <c r="AB27220" s="65"/>
      <c r="AC27220" s="65"/>
      <c r="AJ27220" s="66"/>
    </row>
    <row r="27221" spans="17:36" ht="4.5" customHeight="1" x14ac:dyDescent="0.2">
      <c r="Q27221" s="65"/>
      <c r="R27221" s="65"/>
      <c r="X27221" s="65"/>
      <c r="Y27221" s="65"/>
      <c r="Z27221" s="65"/>
      <c r="AA27221" s="65"/>
      <c r="AB27221" s="65"/>
      <c r="AC27221" s="65"/>
      <c r="AJ27221" s="66"/>
    </row>
    <row r="27222" spans="17:36" ht="4.5" customHeight="1" x14ac:dyDescent="0.2">
      <c r="Q27222" s="65"/>
      <c r="R27222" s="65"/>
      <c r="X27222" s="65"/>
      <c r="Y27222" s="65"/>
      <c r="Z27222" s="65"/>
      <c r="AA27222" s="65"/>
      <c r="AB27222" s="65"/>
      <c r="AC27222" s="65"/>
      <c r="AJ27222" s="66"/>
    </row>
    <row r="27223" spans="17:36" ht="4.5" customHeight="1" x14ac:dyDescent="0.2">
      <c r="Q27223" s="65"/>
      <c r="R27223" s="65"/>
      <c r="X27223" s="65"/>
      <c r="Y27223" s="65"/>
      <c r="Z27223" s="65"/>
      <c r="AA27223" s="65"/>
      <c r="AB27223" s="65"/>
      <c r="AC27223" s="65"/>
      <c r="AJ27223" s="66"/>
    </row>
    <row r="27224" spans="17:36" ht="4.5" customHeight="1" x14ac:dyDescent="0.2">
      <c r="Q27224" s="65"/>
      <c r="R27224" s="65"/>
      <c r="X27224" s="65"/>
      <c r="Y27224" s="65"/>
      <c r="Z27224" s="65"/>
      <c r="AA27224" s="65"/>
      <c r="AB27224" s="65"/>
      <c r="AC27224" s="65"/>
      <c r="AJ27224" s="66"/>
    </row>
    <row r="27225" spans="17:36" ht="4.5" customHeight="1" x14ac:dyDescent="0.2">
      <c r="Q27225" s="65"/>
      <c r="R27225" s="65"/>
      <c r="X27225" s="65"/>
      <c r="Y27225" s="65"/>
      <c r="Z27225" s="65"/>
      <c r="AA27225" s="65"/>
      <c r="AB27225" s="65"/>
      <c r="AC27225" s="65"/>
      <c r="AJ27225" s="66"/>
    </row>
    <row r="27226" spans="17:36" ht="4.5" customHeight="1" x14ac:dyDescent="0.2">
      <c r="Q27226" s="65"/>
      <c r="R27226" s="65"/>
      <c r="X27226" s="65"/>
      <c r="Y27226" s="65"/>
      <c r="Z27226" s="65"/>
      <c r="AA27226" s="65"/>
      <c r="AB27226" s="65"/>
      <c r="AC27226" s="65"/>
      <c r="AJ27226" s="66"/>
    </row>
    <row r="27227" spans="17:36" ht="4.5" customHeight="1" x14ac:dyDescent="0.2">
      <c r="Q27227" s="65"/>
      <c r="R27227" s="65"/>
      <c r="X27227" s="65"/>
      <c r="Y27227" s="65"/>
      <c r="Z27227" s="65"/>
      <c r="AA27227" s="65"/>
      <c r="AB27227" s="65"/>
      <c r="AC27227" s="65"/>
      <c r="AJ27227" s="66"/>
    </row>
    <row r="27228" spans="17:36" ht="4.5" customHeight="1" x14ac:dyDescent="0.2">
      <c r="Q27228" s="65"/>
      <c r="R27228" s="65"/>
      <c r="X27228" s="65"/>
      <c r="Y27228" s="65"/>
      <c r="Z27228" s="65"/>
      <c r="AA27228" s="65"/>
      <c r="AB27228" s="65"/>
      <c r="AC27228" s="65"/>
      <c r="AJ27228" s="66"/>
    </row>
    <row r="27229" spans="17:36" ht="4.5" customHeight="1" x14ac:dyDescent="0.2">
      <c r="Q27229" s="65"/>
      <c r="R27229" s="65"/>
      <c r="X27229" s="65"/>
      <c r="Y27229" s="65"/>
      <c r="Z27229" s="65"/>
      <c r="AA27229" s="65"/>
      <c r="AB27229" s="65"/>
      <c r="AC27229" s="65"/>
      <c r="AJ27229" s="66"/>
    </row>
    <row r="27230" spans="17:36" ht="4.5" customHeight="1" x14ac:dyDescent="0.2">
      <c r="Q27230" s="65"/>
      <c r="R27230" s="65"/>
      <c r="X27230" s="65"/>
      <c r="Y27230" s="65"/>
      <c r="Z27230" s="65"/>
      <c r="AA27230" s="65"/>
      <c r="AB27230" s="65"/>
      <c r="AC27230" s="65"/>
      <c r="AJ27230" s="66"/>
    </row>
    <row r="27231" spans="17:36" ht="4.5" customHeight="1" x14ac:dyDescent="0.2">
      <c r="Q27231" s="65"/>
      <c r="R27231" s="65"/>
      <c r="X27231" s="65"/>
      <c r="Y27231" s="65"/>
      <c r="Z27231" s="65"/>
      <c r="AA27231" s="65"/>
      <c r="AB27231" s="65"/>
      <c r="AC27231" s="65"/>
      <c r="AJ27231" s="66"/>
    </row>
    <row r="27232" spans="17:36" ht="4.5" customHeight="1" x14ac:dyDescent="0.2">
      <c r="Q27232" s="65"/>
      <c r="R27232" s="65"/>
      <c r="X27232" s="65"/>
      <c r="Y27232" s="65"/>
      <c r="Z27232" s="65"/>
      <c r="AA27232" s="65"/>
      <c r="AB27232" s="65"/>
      <c r="AC27232" s="65"/>
      <c r="AJ27232" s="66"/>
    </row>
    <row r="27233" spans="17:36" ht="4.5" customHeight="1" x14ac:dyDescent="0.2">
      <c r="Q27233" s="65"/>
      <c r="R27233" s="65"/>
      <c r="X27233" s="65"/>
      <c r="Y27233" s="65"/>
      <c r="Z27233" s="65"/>
      <c r="AA27233" s="65"/>
      <c r="AB27233" s="65"/>
      <c r="AC27233" s="65"/>
      <c r="AJ27233" s="66"/>
    </row>
    <row r="27234" spans="17:36" ht="4.5" customHeight="1" x14ac:dyDescent="0.2">
      <c r="Q27234" s="65"/>
      <c r="R27234" s="65"/>
      <c r="X27234" s="65"/>
      <c r="Y27234" s="65"/>
      <c r="Z27234" s="65"/>
      <c r="AA27234" s="65"/>
      <c r="AB27234" s="65"/>
      <c r="AC27234" s="65"/>
      <c r="AJ27234" s="66"/>
    </row>
    <row r="27235" spans="17:36" ht="4.5" customHeight="1" x14ac:dyDescent="0.2">
      <c r="Q27235" s="65"/>
      <c r="R27235" s="65"/>
      <c r="X27235" s="65"/>
      <c r="Y27235" s="65"/>
      <c r="Z27235" s="65"/>
      <c r="AA27235" s="65"/>
      <c r="AB27235" s="65"/>
      <c r="AC27235" s="65"/>
      <c r="AJ27235" s="66"/>
    </row>
    <row r="27236" spans="17:36" ht="4.5" customHeight="1" x14ac:dyDescent="0.2">
      <c r="Q27236" s="65"/>
      <c r="R27236" s="65"/>
      <c r="X27236" s="65"/>
      <c r="Y27236" s="65"/>
      <c r="Z27236" s="65"/>
      <c r="AA27236" s="65"/>
      <c r="AB27236" s="65"/>
      <c r="AC27236" s="65"/>
      <c r="AJ27236" s="66"/>
    </row>
    <row r="27237" spans="17:36" ht="4.5" customHeight="1" x14ac:dyDescent="0.2">
      <c r="Q27237" s="65"/>
      <c r="R27237" s="65"/>
      <c r="X27237" s="65"/>
      <c r="Y27237" s="65"/>
      <c r="Z27237" s="65"/>
      <c r="AA27237" s="65"/>
      <c r="AB27237" s="65"/>
      <c r="AC27237" s="65"/>
      <c r="AJ27237" s="66"/>
    </row>
    <row r="27238" spans="17:36" ht="4.5" customHeight="1" x14ac:dyDescent="0.2">
      <c r="Q27238" s="65"/>
      <c r="R27238" s="65"/>
      <c r="X27238" s="65"/>
      <c r="Y27238" s="65"/>
      <c r="Z27238" s="65"/>
      <c r="AA27238" s="65"/>
      <c r="AB27238" s="65"/>
      <c r="AC27238" s="65"/>
      <c r="AJ27238" s="66"/>
    </row>
    <row r="27239" spans="17:36" ht="4.5" customHeight="1" x14ac:dyDescent="0.2">
      <c r="Q27239" s="65"/>
      <c r="R27239" s="65"/>
      <c r="X27239" s="65"/>
      <c r="Y27239" s="65"/>
      <c r="Z27239" s="65"/>
      <c r="AA27239" s="65"/>
      <c r="AB27239" s="65"/>
      <c r="AC27239" s="65"/>
      <c r="AJ27239" s="66"/>
    </row>
    <row r="27240" spans="17:36" ht="4.5" customHeight="1" x14ac:dyDescent="0.2">
      <c r="Q27240" s="65"/>
      <c r="R27240" s="65"/>
      <c r="X27240" s="65"/>
      <c r="Y27240" s="65"/>
      <c r="Z27240" s="65"/>
      <c r="AA27240" s="65"/>
      <c r="AB27240" s="65"/>
      <c r="AC27240" s="65"/>
      <c r="AJ27240" s="66"/>
    </row>
    <row r="27241" spans="17:36" ht="4.5" customHeight="1" x14ac:dyDescent="0.2">
      <c r="Q27241" s="65"/>
      <c r="R27241" s="65"/>
      <c r="X27241" s="65"/>
      <c r="Y27241" s="65"/>
      <c r="Z27241" s="65"/>
      <c r="AA27241" s="65"/>
      <c r="AB27241" s="65"/>
      <c r="AC27241" s="65"/>
      <c r="AJ27241" s="66"/>
    </row>
    <row r="27242" spans="17:36" ht="4.5" customHeight="1" x14ac:dyDescent="0.2">
      <c r="Q27242" s="65"/>
      <c r="R27242" s="65"/>
      <c r="X27242" s="65"/>
      <c r="Y27242" s="65"/>
      <c r="Z27242" s="65"/>
      <c r="AA27242" s="65"/>
      <c r="AB27242" s="65"/>
      <c r="AC27242" s="65"/>
      <c r="AJ27242" s="66"/>
    </row>
    <row r="27243" spans="17:36" ht="4.5" customHeight="1" x14ac:dyDescent="0.2">
      <c r="Q27243" s="65"/>
      <c r="R27243" s="65"/>
      <c r="X27243" s="65"/>
      <c r="Y27243" s="65"/>
      <c r="Z27243" s="65"/>
      <c r="AA27243" s="65"/>
      <c r="AB27243" s="65"/>
      <c r="AC27243" s="65"/>
      <c r="AJ27243" s="66"/>
    </row>
    <row r="27244" spans="17:36" ht="4.5" customHeight="1" x14ac:dyDescent="0.2">
      <c r="Q27244" s="65"/>
      <c r="R27244" s="65"/>
      <c r="X27244" s="65"/>
      <c r="Y27244" s="65"/>
      <c r="Z27244" s="65"/>
      <c r="AA27244" s="65"/>
      <c r="AB27244" s="65"/>
      <c r="AC27244" s="65"/>
      <c r="AJ27244" s="66"/>
    </row>
    <row r="27245" spans="17:36" ht="4.5" customHeight="1" x14ac:dyDescent="0.2">
      <c r="Q27245" s="65"/>
      <c r="R27245" s="65"/>
      <c r="X27245" s="65"/>
      <c r="Y27245" s="65"/>
      <c r="Z27245" s="65"/>
      <c r="AA27245" s="65"/>
      <c r="AB27245" s="65"/>
      <c r="AC27245" s="65"/>
      <c r="AJ27245" s="66"/>
    </row>
    <row r="27246" spans="17:36" ht="4.5" customHeight="1" x14ac:dyDescent="0.2">
      <c r="Q27246" s="65"/>
      <c r="R27246" s="65"/>
      <c r="X27246" s="65"/>
      <c r="Y27246" s="65"/>
      <c r="Z27246" s="65"/>
      <c r="AA27246" s="65"/>
      <c r="AB27246" s="65"/>
      <c r="AC27246" s="65"/>
      <c r="AJ27246" s="66"/>
    </row>
    <row r="27247" spans="17:36" ht="4.5" customHeight="1" x14ac:dyDescent="0.2">
      <c r="Q27247" s="65"/>
      <c r="R27247" s="65"/>
      <c r="X27247" s="65"/>
      <c r="Y27247" s="65"/>
      <c r="Z27247" s="65"/>
      <c r="AA27247" s="65"/>
      <c r="AB27247" s="65"/>
      <c r="AC27247" s="65"/>
      <c r="AJ27247" s="66"/>
    </row>
    <row r="27248" spans="17:36" ht="4.5" customHeight="1" x14ac:dyDescent="0.2">
      <c r="Q27248" s="65"/>
      <c r="R27248" s="65"/>
      <c r="X27248" s="65"/>
      <c r="Y27248" s="65"/>
      <c r="Z27248" s="65"/>
      <c r="AA27248" s="65"/>
      <c r="AB27248" s="65"/>
      <c r="AC27248" s="65"/>
      <c r="AJ27248" s="66"/>
    </row>
    <row r="27249" spans="17:36" ht="4.5" customHeight="1" x14ac:dyDescent="0.2">
      <c r="Q27249" s="65"/>
      <c r="R27249" s="65"/>
      <c r="X27249" s="65"/>
      <c r="Y27249" s="65"/>
      <c r="Z27249" s="65"/>
      <c r="AA27249" s="65"/>
      <c r="AB27249" s="65"/>
      <c r="AC27249" s="65"/>
      <c r="AJ27249" s="66"/>
    </row>
    <row r="27250" spans="17:36" ht="4.5" customHeight="1" x14ac:dyDescent="0.2">
      <c r="Q27250" s="65"/>
      <c r="R27250" s="65"/>
      <c r="X27250" s="65"/>
      <c r="Y27250" s="65"/>
      <c r="Z27250" s="65"/>
      <c r="AA27250" s="65"/>
      <c r="AB27250" s="65"/>
      <c r="AC27250" s="65"/>
      <c r="AJ27250" s="66"/>
    </row>
    <row r="27251" spans="17:36" ht="4.5" customHeight="1" x14ac:dyDescent="0.2">
      <c r="Q27251" s="65"/>
      <c r="R27251" s="65"/>
      <c r="X27251" s="65"/>
      <c r="Y27251" s="65"/>
      <c r="Z27251" s="65"/>
      <c r="AA27251" s="65"/>
      <c r="AB27251" s="65"/>
      <c r="AC27251" s="65"/>
      <c r="AJ27251" s="66"/>
    </row>
    <row r="27252" spans="17:36" ht="4.5" customHeight="1" x14ac:dyDescent="0.2">
      <c r="Q27252" s="65"/>
      <c r="R27252" s="65"/>
      <c r="X27252" s="65"/>
      <c r="Y27252" s="65"/>
      <c r="Z27252" s="65"/>
      <c r="AA27252" s="65"/>
      <c r="AB27252" s="65"/>
      <c r="AC27252" s="65"/>
      <c r="AJ27252" s="66"/>
    </row>
    <row r="27253" spans="17:36" ht="4.5" customHeight="1" x14ac:dyDescent="0.2">
      <c r="Q27253" s="65"/>
      <c r="R27253" s="65"/>
      <c r="X27253" s="65"/>
      <c r="Y27253" s="65"/>
      <c r="Z27253" s="65"/>
      <c r="AA27253" s="65"/>
      <c r="AB27253" s="65"/>
      <c r="AC27253" s="65"/>
      <c r="AJ27253" s="66"/>
    </row>
    <row r="27254" spans="17:36" ht="4.5" customHeight="1" x14ac:dyDescent="0.2">
      <c r="Q27254" s="65"/>
      <c r="R27254" s="65"/>
      <c r="X27254" s="65"/>
      <c r="Y27254" s="65"/>
      <c r="Z27254" s="65"/>
      <c r="AA27254" s="65"/>
      <c r="AB27254" s="65"/>
      <c r="AC27254" s="65"/>
      <c r="AJ27254" s="66"/>
    </row>
    <row r="27255" spans="17:36" ht="4.5" customHeight="1" x14ac:dyDescent="0.2">
      <c r="Q27255" s="65"/>
      <c r="R27255" s="65"/>
      <c r="X27255" s="65"/>
      <c r="Y27255" s="65"/>
      <c r="Z27255" s="65"/>
      <c r="AA27255" s="65"/>
      <c r="AB27255" s="65"/>
      <c r="AC27255" s="65"/>
      <c r="AJ27255" s="66"/>
    </row>
    <row r="27256" spans="17:36" ht="4.5" customHeight="1" x14ac:dyDescent="0.2">
      <c r="Q27256" s="65"/>
      <c r="R27256" s="65"/>
      <c r="X27256" s="65"/>
      <c r="Y27256" s="65"/>
      <c r="Z27256" s="65"/>
      <c r="AA27256" s="65"/>
      <c r="AB27256" s="65"/>
      <c r="AC27256" s="65"/>
      <c r="AJ27256" s="66"/>
    </row>
    <row r="27257" spans="17:36" ht="4.5" customHeight="1" x14ac:dyDescent="0.2">
      <c r="Q27257" s="65"/>
      <c r="R27257" s="65"/>
      <c r="X27257" s="65"/>
      <c r="Y27257" s="65"/>
      <c r="Z27257" s="65"/>
      <c r="AA27257" s="65"/>
      <c r="AB27257" s="65"/>
      <c r="AC27257" s="65"/>
      <c r="AJ27257" s="66"/>
    </row>
    <row r="27258" spans="17:36" ht="4.5" customHeight="1" x14ac:dyDescent="0.2">
      <c r="Q27258" s="65"/>
      <c r="R27258" s="65"/>
      <c r="X27258" s="65"/>
      <c r="Y27258" s="65"/>
      <c r="Z27258" s="65"/>
      <c r="AA27258" s="65"/>
      <c r="AB27258" s="65"/>
      <c r="AC27258" s="65"/>
      <c r="AJ27258" s="66"/>
    </row>
    <row r="27259" spans="17:36" ht="4.5" customHeight="1" x14ac:dyDescent="0.2">
      <c r="Q27259" s="65"/>
      <c r="R27259" s="65"/>
      <c r="X27259" s="65"/>
      <c r="Y27259" s="65"/>
      <c r="Z27259" s="65"/>
      <c r="AA27259" s="65"/>
      <c r="AB27259" s="65"/>
      <c r="AC27259" s="65"/>
      <c r="AJ27259" s="66"/>
    </row>
    <row r="27260" spans="17:36" ht="4.5" customHeight="1" x14ac:dyDescent="0.2">
      <c r="Q27260" s="65"/>
      <c r="R27260" s="65"/>
      <c r="X27260" s="65"/>
      <c r="Y27260" s="65"/>
      <c r="Z27260" s="65"/>
      <c r="AA27260" s="65"/>
      <c r="AB27260" s="65"/>
      <c r="AC27260" s="65"/>
      <c r="AJ27260" s="66"/>
    </row>
    <row r="27261" spans="17:36" ht="4.5" customHeight="1" x14ac:dyDescent="0.2">
      <c r="Q27261" s="65"/>
      <c r="R27261" s="65"/>
      <c r="X27261" s="65"/>
      <c r="Y27261" s="65"/>
      <c r="Z27261" s="65"/>
      <c r="AA27261" s="65"/>
      <c r="AB27261" s="65"/>
      <c r="AC27261" s="65"/>
      <c r="AJ27261" s="66"/>
    </row>
    <row r="27262" spans="17:36" ht="4.5" customHeight="1" x14ac:dyDescent="0.2">
      <c r="Q27262" s="65"/>
      <c r="R27262" s="65"/>
      <c r="X27262" s="65"/>
      <c r="Y27262" s="65"/>
      <c r="Z27262" s="65"/>
      <c r="AA27262" s="65"/>
      <c r="AB27262" s="65"/>
      <c r="AC27262" s="65"/>
      <c r="AJ27262" s="66"/>
    </row>
    <row r="27263" spans="17:36" ht="4.5" customHeight="1" x14ac:dyDescent="0.2">
      <c r="Q27263" s="65"/>
      <c r="R27263" s="65"/>
      <c r="X27263" s="65"/>
      <c r="Y27263" s="65"/>
      <c r="Z27263" s="65"/>
      <c r="AA27263" s="65"/>
      <c r="AB27263" s="65"/>
      <c r="AC27263" s="65"/>
      <c r="AJ27263" s="66"/>
    </row>
    <row r="27264" spans="17:36" ht="4.5" customHeight="1" x14ac:dyDescent="0.2">
      <c r="Q27264" s="65"/>
      <c r="R27264" s="65"/>
      <c r="X27264" s="65"/>
      <c r="Y27264" s="65"/>
      <c r="Z27264" s="65"/>
      <c r="AA27264" s="65"/>
      <c r="AB27264" s="65"/>
      <c r="AC27264" s="65"/>
      <c r="AJ27264" s="66"/>
    </row>
    <row r="27265" spans="17:36" ht="4.5" customHeight="1" x14ac:dyDescent="0.2">
      <c r="Q27265" s="65"/>
      <c r="R27265" s="65"/>
      <c r="X27265" s="65"/>
      <c r="Y27265" s="65"/>
      <c r="Z27265" s="65"/>
      <c r="AA27265" s="65"/>
      <c r="AB27265" s="65"/>
      <c r="AC27265" s="65"/>
      <c r="AJ27265" s="66"/>
    </row>
    <row r="27266" spans="17:36" ht="4.5" customHeight="1" x14ac:dyDescent="0.2">
      <c r="Q27266" s="65"/>
      <c r="R27266" s="65"/>
      <c r="X27266" s="65"/>
      <c r="Y27266" s="65"/>
      <c r="Z27266" s="65"/>
      <c r="AA27266" s="65"/>
      <c r="AB27266" s="65"/>
      <c r="AC27266" s="65"/>
      <c r="AJ27266" s="66"/>
    </row>
    <row r="27267" spans="17:36" ht="4.5" customHeight="1" x14ac:dyDescent="0.2">
      <c r="Q27267" s="65"/>
      <c r="R27267" s="65"/>
      <c r="X27267" s="65"/>
      <c r="Y27267" s="65"/>
      <c r="Z27267" s="65"/>
      <c r="AA27267" s="65"/>
      <c r="AB27267" s="65"/>
      <c r="AC27267" s="65"/>
      <c r="AJ27267" s="66"/>
    </row>
    <row r="27268" spans="17:36" ht="4.5" customHeight="1" x14ac:dyDescent="0.2">
      <c r="Q27268" s="65"/>
      <c r="R27268" s="65"/>
      <c r="X27268" s="65"/>
      <c r="Y27268" s="65"/>
      <c r="Z27268" s="65"/>
      <c r="AA27268" s="65"/>
      <c r="AB27268" s="65"/>
      <c r="AC27268" s="65"/>
      <c r="AJ27268" s="66"/>
    </row>
    <row r="27269" spans="17:36" ht="4.5" customHeight="1" x14ac:dyDescent="0.2">
      <c r="Q27269" s="65"/>
      <c r="R27269" s="65"/>
      <c r="X27269" s="65"/>
      <c r="Y27269" s="65"/>
      <c r="Z27269" s="65"/>
      <c r="AA27269" s="65"/>
      <c r="AB27269" s="65"/>
      <c r="AC27269" s="65"/>
      <c r="AJ27269" s="66"/>
    </row>
    <row r="27270" spans="17:36" ht="4.5" customHeight="1" x14ac:dyDescent="0.2">
      <c r="Q27270" s="65"/>
      <c r="R27270" s="65"/>
      <c r="X27270" s="65"/>
      <c r="Y27270" s="65"/>
      <c r="Z27270" s="65"/>
      <c r="AA27270" s="65"/>
      <c r="AB27270" s="65"/>
      <c r="AC27270" s="65"/>
      <c r="AJ27270" s="66"/>
    </row>
    <row r="27271" spans="17:36" ht="4.5" customHeight="1" x14ac:dyDescent="0.2">
      <c r="Q27271" s="65"/>
      <c r="R27271" s="65"/>
      <c r="X27271" s="65"/>
      <c r="Y27271" s="65"/>
      <c r="Z27271" s="65"/>
      <c r="AA27271" s="65"/>
      <c r="AB27271" s="65"/>
      <c r="AC27271" s="65"/>
      <c r="AJ27271" s="66"/>
    </row>
    <row r="27272" spans="17:36" ht="4.5" customHeight="1" x14ac:dyDescent="0.2">
      <c r="Q27272" s="65"/>
      <c r="R27272" s="65"/>
      <c r="X27272" s="65"/>
      <c r="Y27272" s="65"/>
      <c r="Z27272" s="65"/>
      <c r="AA27272" s="65"/>
      <c r="AB27272" s="65"/>
      <c r="AC27272" s="65"/>
      <c r="AJ27272" s="66"/>
    </row>
    <row r="27273" spans="17:36" ht="4.5" customHeight="1" x14ac:dyDescent="0.2">
      <c r="Q27273" s="65"/>
      <c r="R27273" s="65"/>
      <c r="X27273" s="65"/>
      <c r="Y27273" s="65"/>
      <c r="Z27273" s="65"/>
      <c r="AA27273" s="65"/>
      <c r="AB27273" s="65"/>
      <c r="AC27273" s="65"/>
      <c r="AJ27273" s="66"/>
    </row>
    <row r="27274" spans="17:36" ht="4.5" customHeight="1" x14ac:dyDescent="0.2">
      <c r="Q27274" s="65"/>
      <c r="R27274" s="65"/>
      <c r="X27274" s="65"/>
      <c r="Y27274" s="65"/>
      <c r="Z27274" s="65"/>
      <c r="AA27274" s="65"/>
      <c r="AB27274" s="65"/>
      <c r="AC27274" s="65"/>
      <c r="AJ27274" s="66"/>
    </row>
    <row r="27275" spans="17:36" ht="4.5" customHeight="1" x14ac:dyDescent="0.2">
      <c r="Q27275" s="65"/>
      <c r="R27275" s="65"/>
      <c r="X27275" s="65"/>
      <c r="Y27275" s="65"/>
      <c r="Z27275" s="65"/>
      <c r="AA27275" s="65"/>
      <c r="AB27275" s="65"/>
      <c r="AC27275" s="65"/>
      <c r="AJ27275" s="66"/>
    </row>
    <row r="27276" spans="17:36" ht="4.5" customHeight="1" x14ac:dyDescent="0.2">
      <c r="Q27276" s="65"/>
      <c r="R27276" s="65"/>
      <c r="X27276" s="65"/>
      <c r="Y27276" s="65"/>
      <c r="Z27276" s="65"/>
      <c r="AA27276" s="65"/>
      <c r="AB27276" s="65"/>
      <c r="AC27276" s="65"/>
      <c r="AJ27276" s="66"/>
    </row>
    <row r="27277" spans="17:36" ht="4.5" customHeight="1" x14ac:dyDescent="0.2">
      <c r="Q27277" s="65"/>
      <c r="R27277" s="65"/>
      <c r="X27277" s="65"/>
      <c r="Y27277" s="65"/>
      <c r="Z27277" s="65"/>
      <c r="AA27277" s="65"/>
      <c r="AB27277" s="65"/>
      <c r="AC27277" s="65"/>
      <c r="AJ27277" s="66"/>
    </row>
    <row r="27278" spans="17:36" ht="4.5" customHeight="1" x14ac:dyDescent="0.2">
      <c r="Q27278" s="65"/>
      <c r="R27278" s="65"/>
      <c r="X27278" s="65"/>
      <c r="Y27278" s="65"/>
      <c r="Z27278" s="65"/>
      <c r="AA27278" s="65"/>
      <c r="AB27278" s="65"/>
      <c r="AC27278" s="65"/>
      <c r="AJ27278" s="66"/>
    </row>
    <row r="27279" spans="17:36" ht="4.5" customHeight="1" x14ac:dyDescent="0.2">
      <c r="Q27279" s="65"/>
      <c r="R27279" s="65"/>
      <c r="X27279" s="65"/>
      <c r="Y27279" s="65"/>
      <c r="Z27279" s="65"/>
      <c r="AA27279" s="65"/>
      <c r="AB27279" s="65"/>
      <c r="AC27279" s="65"/>
      <c r="AJ27279" s="66"/>
    </row>
    <row r="27280" spans="17:36" ht="4.5" customHeight="1" x14ac:dyDescent="0.2">
      <c r="Q27280" s="65"/>
      <c r="R27280" s="65"/>
      <c r="X27280" s="65"/>
      <c r="Y27280" s="65"/>
      <c r="Z27280" s="65"/>
      <c r="AA27280" s="65"/>
      <c r="AB27280" s="65"/>
      <c r="AC27280" s="65"/>
      <c r="AJ27280" s="66"/>
    </row>
    <row r="27281" spans="17:36" ht="4.5" customHeight="1" x14ac:dyDescent="0.2">
      <c r="Q27281" s="65"/>
      <c r="R27281" s="65"/>
      <c r="X27281" s="65"/>
      <c r="Y27281" s="65"/>
      <c r="Z27281" s="65"/>
      <c r="AA27281" s="65"/>
      <c r="AB27281" s="65"/>
      <c r="AC27281" s="65"/>
      <c r="AJ27281" s="66"/>
    </row>
    <row r="27282" spans="17:36" ht="4.5" customHeight="1" x14ac:dyDescent="0.2">
      <c r="Q27282" s="65"/>
      <c r="R27282" s="65"/>
      <c r="X27282" s="65"/>
      <c r="Y27282" s="65"/>
      <c r="Z27282" s="65"/>
      <c r="AA27282" s="65"/>
      <c r="AB27282" s="65"/>
      <c r="AC27282" s="65"/>
      <c r="AJ27282" s="66"/>
    </row>
    <row r="27283" spans="17:36" ht="4.5" customHeight="1" x14ac:dyDescent="0.2">
      <c r="Q27283" s="65"/>
      <c r="R27283" s="65"/>
      <c r="X27283" s="65"/>
      <c r="Y27283" s="65"/>
      <c r="Z27283" s="65"/>
      <c r="AA27283" s="65"/>
      <c r="AB27283" s="65"/>
      <c r="AC27283" s="65"/>
      <c r="AJ27283" s="66"/>
    </row>
    <row r="27284" spans="17:36" ht="4.5" customHeight="1" x14ac:dyDescent="0.2">
      <c r="Q27284" s="65"/>
      <c r="R27284" s="65"/>
      <c r="X27284" s="65"/>
      <c r="Y27284" s="65"/>
      <c r="Z27284" s="65"/>
      <c r="AA27284" s="65"/>
      <c r="AB27284" s="65"/>
      <c r="AC27284" s="65"/>
      <c r="AJ27284" s="66"/>
    </row>
    <row r="27285" spans="17:36" ht="4.5" customHeight="1" x14ac:dyDescent="0.2">
      <c r="Q27285" s="65"/>
      <c r="R27285" s="65"/>
      <c r="X27285" s="65"/>
      <c r="Y27285" s="65"/>
      <c r="Z27285" s="65"/>
      <c r="AA27285" s="65"/>
      <c r="AB27285" s="65"/>
      <c r="AC27285" s="65"/>
      <c r="AJ27285" s="66"/>
    </row>
    <row r="27286" spans="17:36" ht="4.5" customHeight="1" x14ac:dyDescent="0.2">
      <c r="Q27286" s="65"/>
      <c r="R27286" s="65"/>
      <c r="X27286" s="65"/>
      <c r="Y27286" s="65"/>
      <c r="Z27286" s="65"/>
      <c r="AA27286" s="65"/>
      <c r="AB27286" s="65"/>
      <c r="AC27286" s="65"/>
      <c r="AJ27286" s="66"/>
    </row>
    <row r="27287" spans="17:36" ht="4.5" customHeight="1" x14ac:dyDescent="0.2">
      <c r="Q27287" s="65"/>
      <c r="R27287" s="65"/>
      <c r="X27287" s="65"/>
      <c r="Y27287" s="65"/>
      <c r="Z27287" s="65"/>
      <c r="AA27287" s="65"/>
      <c r="AB27287" s="65"/>
      <c r="AC27287" s="65"/>
      <c r="AJ27287" s="66"/>
    </row>
    <row r="27288" spans="17:36" ht="4.5" customHeight="1" x14ac:dyDescent="0.2">
      <c r="Q27288" s="65"/>
      <c r="R27288" s="65"/>
      <c r="X27288" s="65"/>
      <c r="Y27288" s="65"/>
      <c r="Z27288" s="65"/>
      <c r="AA27288" s="65"/>
      <c r="AB27288" s="65"/>
      <c r="AC27288" s="65"/>
      <c r="AJ27288" s="66"/>
    </row>
    <row r="27289" spans="17:36" ht="4.5" customHeight="1" x14ac:dyDescent="0.2">
      <c r="Q27289" s="65"/>
      <c r="R27289" s="65"/>
      <c r="X27289" s="65"/>
      <c r="Y27289" s="65"/>
      <c r="Z27289" s="65"/>
      <c r="AA27289" s="65"/>
      <c r="AB27289" s="65"/>
      <c r="AC27289" s="65"/>
      <c r="AJ27289" s="66"/>
    </row>
    <row r="27290" spans="17:36" ht="4.5" customHeight="1" x14ac:dyDescent="0.2">
      <c r="Q27290" s="65"/>
      <c r="R27290" s="65"/>
      <c r="X27290" s="65"/>
      <c r="Y27290" s="65"/>
      <c r="Z27290" s="65"/>
      <c r="AA27290" s="65"/>
      <c r="AB27290" s="65"/>
      <c r="AC27290" s="65"/>
      <c r="AJ27290" s="66"/>
    </row>
    <row r="27291" spans="17:36" ht="4.5" customHeight="1" x14ac:dyDescent="0.2">
      <c r="Q27291" s="65"/>
      <c r="R27291" s="65"/>
      <c r="X27291" s="65"/>
      <c r="Y27291" s="65"/>
      <c r="Z27291" s="65"/>
      <c r="AA27291" s="65"/>
      <c r="AB27291" s="65"/>
      <c r="AC27291" s="65"/>
      <c r="AJ27291" s="66"/>
    </row>
    <row r="27292" spans="17:36" ht="4.5" customHeight="1" x14ac:dyDescent="0.2">
      <c r="Q27292" s="65"/>
      <c r="R27292" s="65"/>
      <c r="X27292" s="65"/>
      <c r="Y27292" s="65"/>
      <c r="Z27292" s="65"/>
      <c r="AA27292" s="65"/>
      <c r="AB27292" s="65"/>
      <c r="AC27292" s="65"/>
      <c r="AJ27292" s="66"/>
    </row>
    <row r="27293" spans="17:36" ht="4.5" customHeight="1" x14ac:dyDescent="0.2">
      <c r="Q27293" s="65"/>
      <c r="R27293" s="65"/>
      <c r="X27293" s="65"/>
      <c r="Y27293" s="65"/>
      <c r="Z27293" s="65"/>
      <c r="AA27293" s="65"/>
      <c r="AB27293" s="65"/>
      <c r="AC27293" s="65"/>
      <c r="AJ27293" s="66"/>
    </row>
    <row r="27294" spans="17:36" ht="4.5" customHeight="1" x14ac:dyDescent="0.2">
      <c r="Q27294" s="65"/>
      <c r="R27294" s="65"/>
      <c r="X27294" s="65"/>
      <c r="Y27294" s="65"/>
      <c r="Z27294" s="65"/>
      <c r="AA27294" s="65"/>
      <c r="AB27294" s="65"/>
      <c r="AC27294" s="65"/>
      <c r="AJ27294" s="66"/>
    </row>
    <row r="27295" spans="17:36" ht="4.5" customHeight="1" x14ac:dyDescent="0.2">
      <c r="Q27295" s="65"/>
      <c r="R27295" s="65"/>
      <c r="X27295" s="65"/>
      <c r="Y27295" s="65"/>
      <c r="Z27295" s="65"/>
      <c r="AA27295" s="65"/>
      <c r="AB27295" s="65"/>
      <c r="AC27295" s="65"/>
      <c r="AJ27295" s="66"/>
    </row>
    <row r="27296" spans="17:36" ht="4.5" customHeight="1" x14ac:dyDescent="0.2">
      <c r="Q27296" s="65"/>
      <c r="R27296" s="65"/>
      <c r="X27296" s="65"/>
      <c r="Y27296" s="65"/>
      <c r="Z27296" s="65"/>
      <c r="AA27296" s="65"/>
      <c r="AB27296" s="65"/>
      <c r="AC27296" s="65"/>
      <c r="AJ27296" s="66"/>
    </row>
    <row r="27297" spans="17:36" ht="4.5" customHeight="1" x14ac:dyDescent="0.2">
      <c r="Q27297" s="65"/>
      <c r="R27297" s="65"/>
      <c r="X27297" s="65"/>
      <c r="Y27297" s="65"/>
      <c r="Z27297" s="65"/>
      <c r="AA27297" s="65"/>
      <c r="AB27297" s="65"/>
      <c r="AC27297" s="65"/>
      <c r="AJ27297" s="66"/>
    </row>
    <row r="27298" spans="17:36" ht="4.5" customHeight="1" x14ac:dyDescent="0.2">
      <c r="Q27298" s="65"/>
      <c r="R27298" s="65"/>
      <c r="X27298" s="65"/>
      <c r="Y27298" s="65"/>
      <c r="Z27298" s="65"/>
      <c r="AA27298" s="65"/>
      <c r="AB27298" s="65"/>
      <c r="AC27298" s="65"/>
      <c r="AJ27298" s="66"/>
    </row>
    <row r="27299" spans="17:36" ht="4.5" customHeight="1" x14ac:dyDescent="0.2">
      <c r="Q27299" s="65"/>
      <c r="R27299" s="65"/>
      <c r="X27299" s="65"/>
      <c r="Y27299" s="65"/>
      <c r="Z27299" s="65"/>
      <c r="AA27299" s="65"/>
      <c r="AB27299" s="65"/>
      <c r="AC27299" s="65"/>
      <c r="AJ27299" s="66"/>
    </row>
    <row r="27300" spans="17:36" ht="4.5" customHeight="1" x14ac:dyDescent="0.2">
      <c r="Q27300" s="65"/>
      <c r="R27300" s="65"/>
      <c r="X27300" s="65"/>
      <c r="Y27300" s="65"/>
      <c r="Z27300" s="65"/>
      <c r="AA27300" s="65"/>
      <c r="AB27300" s="65"/>
      <c r="AC27300" s="65"/>
      <c r="AJ27300" s="66"/>
    </row>
    <row r="27301" spans="17:36" ht="4.5" customHeight="1" x14ac:dyDescent="0.2">
      <c r="Q27301" s="65"/>
      <c r="R27301" s="65"/>
      <c r="X27301" s="65"/>
      <c r="Y27301" s="65"/>
      <c r="Z27301" s="65"/>
      <c r="AA27301" s="65"/>
      <c r="AB27301" s="65"/>
      <c r="AC27301" s="65"/>
      <c r="AJ27301" s="66"/>
    </row>
    <row r="27302" spans="17:36" ht="4.5" customHeight="1" x14ac:dyDescent="0.2">
      <c r="Q27302" s="65"/>
      <c r="R27302" s="65"/>
      <c r="X27302" s="65"/>
      <c r="Y27302" s="65"/>
      <c r="Z27302" s="65"/>
      <c r="AA27302" s="65"/>
      <c r="AB27302" s="65"/>
      <c r="AC27302" s="65"/>
      <c r="AJ27302" s="66"/>
    </row>
    <row r="27303" spans="17:36" ht="4.5" customHeight="1" x14ac:dyDescent="0.2">
      <c r="Q27303" s="65"/>
      <c r="R27303" s="65"/>
      <c r="X27303" s="65"/>
      <c r="Y27303" s="65"/>
      <c r="Z27303" s="65"/>
      <c r="AA27303" s="65"/>
      <c r="AB27303" s="65"/>
      <c r="AC27303" s="65"/>
      <c r="AJ27303" s="66"/>
    </row>
    <row r="27304" spans="17:36" ht="4.5" customHeight="1" x14ac:dyDescent="0.2">
      <c r="Q27304" s="65"/>
      <c r="R27304" s="65"/>
      <c r="X27304" s="65"/>
      <c r="Y27304" s="65"/>
      <c r="Z27304" s="65"/>
      <c r="AA27304" s="65"/>
      <c r="AB27304" s="65"/>
      <c r="AC27304" s="65"/>
      <c r="AJ27304" s="66"/>
    </row>
    <row r="27305" spans="17:36" ht="4.5" customHeight="1" x14ac:dyDescent="0.2">
      <c r="Q27305" s="65"/>
      <c r="R27305" s="65"/>
      <c r="X27305" s="65"/>
      <c r="Y27305" s="65"/>
      <c r="Z27305" s="65"/>
      <c r="AA27305" s="65"/>
      <c r="AB27305" s="65"/>
      <c r="AC27305" s="65"/>
      <c r="AJ27305" s="66"/>
    </row>
    <row r="27306" spans="17:36" ht="4.5" customHeight="1" x14ac:dyDescent="0.2">
      <c r="Q27306" s="65"/>
      <c r="R27306" s="65"/>
      <c r="X27306" s="65"/>
      <c r="Y27306" s="65"/>
      <c r="Z27306" s="65"/>
      <c r="AA27306" s="65"/>
      <c r="AB27306" s="65"/>
      <c r="AC27306" s="65"/>
      <c r="AJ27306" s="66"/>
    </row>
    <row r="27307" spans="17:36" ht="4.5" customHeight="1" x14ac:dyDescent="0.2">
      <c r="Q27307" s="65"/>
      <c r="R27307" s="65"/>
      <c r="X27307" s="65"/>
      <c r="Y27307" s="65"/>
      <c r="Z27307" s="65"/>
      <c r="AA27307" s="65"/>
      <c r="AB27307" s="65"/>
      <c r="AC27307" s="65"/>
      <c r="AJ27307" s="66"/>
    </row>
    <row r="27308" spans="17:36" ht="4.5" customHeight="1" x14ac:dyDescent="0.2">
      <c r="Q27308" s="65"/>
      <c r="R27308" s="65"/>
      <c r="X27308" s="65"/>
      <c r="Y27308" s="65"/>
      <c r="Z27308" s="65"/>
      <c r="AA27308" s="65"/>
      <c r="AB27308" s="65"/>
      <c r="AC27308" s="65"/>
      <c r="AJ27308" s="66"/>
    </row>
    <row r="27309" spans="17:36" ht="4.5" customHeight="1" x14ac:dyDescent="0.2">
      <c r="Q27309" s="65"/>
      <c r="R27309" s="65"/>
      <c r="X27309" s="65"/>
      <c r="Y27309" s="65"/>
      <c r="Z27309" s="65"/>
      <c r="AA27309" s="65"/>
      <c r="AB27309" s="65"/>
      <c r="AC27309" s="65"/>
      <c r="AJ27309" s="66"/>
    </row>
    <row r="27310" spans="17:36" ht="4.5" customHeight="1" x14ac:dyDescent="0.2">
      <c r="Q27310" s="65"/>
      <c r="R27310" s="65"/>
      <c r="X27310" s="65"/>
      <c r="Y27310" s="65"/>
      <c r="Z27310" s="65"/>
      <c r="AA27310" s="65"/>
      <c r="AB27310" s="65"/>
      <c r="AC27310" s="65"/>
      <c r="AJ27310" s="66"/>
    </row>
    <row r="27311" spans="17:36" ht="4.5" customHeight="1" x14ac:dyDescent="0.2">
      <c r="Q27311" s="65"/>
      <c r="R27311" s="65"/>
      <c r="X27311" s="65"/>
      <c r="Y27311" s="65"/>
      <c r="Z27311" s="65"/>
      <c r="AA27311" s="65"/>
      <c r="AB27311" s="65"/>
      <c r="AC27311" s="65"/>
      <c r="AJ27311" s="66"/>
    </row>
    <row r="27312" spans="17:36" ht="4.5" customHeight="1" x14ac:dyDescent="0.2">
      <c r="Q27312" s="65"/>
      <c r="R27312" s="65"/>
      <c r="X27312" s="65"/>
      <c r="Y27312" s="65"/>
      <c r="Z27312" s="65"/>
      <c r="AA27312" s="65"/>
      <c r="AB27312" s="65"/>
      <c r="AC27312" s="65"/>
      <c r="AJ27312" s="66"/>
    </row>
    <row r="27313" spans="17:36" ht="4.5" customHeight="1" x14ac:dyDescent="0.2">
      <c r="Q27313" s="65"/>
      <c r="R27313" s="65"/>
      <c r="X27313" s="65"/>
      <c r="Y27313" s="65"/>
      <c r="Z27313" s="65"/>
      <c r="AA27313" s="65"/>
      <c r="AB27313" s="65"/>
      <c r="AC27313" s="65"/>
      <c r="AJ27313" s="66"/>
    </row>
    <row r="27314" spans="17:36" ht="4.5" customHeight="1" x14ac:dyDescent="0.2">
      <c r="Q27314" s="65"/>
      <c r="R27314" s="65"/>
      <c r="X27314" s="65"/>
      <c r="Y27314" s="65"/>
      <c r="Z27314" s="65"/>
      <c r="AA27314" s="65"/>
      <c r="AB27314" s="65"/>
      <c r="AC27314" s="65"/>
      <c r="AJ27314" s="66"/>
    </row>
    <row r="27315" spans="17:36" ht="4.5" customHeight="1" x14ac:dyDescent="0.2">
      <c r="Q27315" s="65"/>
      <c r="R27315" s="65"/>
      <c r="X27315" s="65"/>
      <c r="Y27315" s="65"/>
      <c r="Z27315" s="65"/>
      <c r="AA27315" s="65"/>
      <c r="AB27315" s="65"/>
      <c r="AC27315" s="65"/>
      <c r="AJ27315" s="66"/>
    </row>
    <row r="27316" spans="17:36" ht="4.5" customHeight="1" x14ac:dyDescent="0.2">
      <c r="Q27316" s="65"/>
      <c r="R27316" s="65"/>
      <c r="X27316" s="65"/>
      <c r="Y27316" s="65"/>
      <c r="Z27316" s="65"/>
      <c r="AA27316" s="65"/>
      <c r="AB27316" s="65"/>
      <c r="AC27316" s="65"/>
      <c r="AJ27316" s="66"/>
    </row>
    <row r="27317" spans="17:36" ht="4.5" customHeight="1" x14ac:dyDescent="0.2">
      <c r="Q27317" s="65"/>
      <c r="R27317" s="65"/>
      <c r="X27317" s="65"/>
      <c r="Y27317" s="65"/>
      <c r="Z27317" s="65"/>
      <c r="AA27317" s="65"/>
      <c r="AB27317" s="65"/>
      <c r="AC27317" s="65"/>
      <c r="AJ27317" s="66"/>
    </row>
    <row r="27318" spans="17:36" ht="4.5" customHeight="1" x14ac:dyDescent="0.2">
      <c r="Q27318" s="65"/>
      <c r="R27318" s="65"/>
      <c r="X27318" s="65"/>
      <c r="Y27318" s="65"/>
      <c r="Z27318" s="65"/>
      <c r="AA27318" s="65"/>
      <c r="AB27318" s="65"/>
      <c r="AC27318" s="65"/>
      <c r="AJ27318" s="66"/>
    </row>
    <row r="27319" spans="17:36" ht="4.5" customHeight="1" x14ac:dyDescent="0.2">
      <c r="Q27319" s="65"/>
      <c r="R27319" s="65"/>
      <c r="X27319" s="65"/>
      <c r="Y27319" s="65"/>
      <c r="Z27319" s="65"/>
      <c r="AA27319" s="65"/>
      <c r="AB27319" s="65"/>
      <c r="AC27319" s="65"/>
      <c r="AJ27319" s="66"/>
    </row>
    <row r="27320" spans="17:36" ht="4.5" customHeight="1" x14ac:dyDescent="0.2">
      <c r="Q27320" s="65"/>
      <c r="R27320" s="65"/>
      <c r="X27320" s="65"/>
      <c r="Y27320" s="65"/>
      <c r="Z27320" s="65"/>
      <c r="AA27320" s="65"/>
      <c r="AB27320" s="65"/>
      <c r="AC27320" s="65"/>
      <c r="AJ27320" s="66"/>
    </row>
    <row r="27321" spans="17:36" ht="4.5" customHeight="1" x14ac:dyDescent="0.2">
      <c r="Q27321" s="65"/>
      <c r="R27321" s="65"/>
      <c r="X27321" s="65"/>
      <c r="Y27321" s="65"/>
      <c r="Z27321" s="65"/>
      <c r="AA27321" s="65"/>
      <c r="AB27321" s="65"/>
      <c r="AC27321" s="65"/>
      <c r="AJ27321" s="66"/>
    </row>
    <row r="27322" spans="17:36" ht="4.5" customHeight="1" x14ac:dyDescent="0.2">
      <c r="Q27322" s="65"/>
      <c r="R27322" s="65"/>
      <c r="X27322" s="65"/>
      <c r="Y27322" s="65"/>
      <c r="Z27322" s="65"/>
      <c r="AA27322" s="65"/>
      <c r="AB27322" s="65"/>
      <c r="AC27322" s="65"/>
      <c r="AJ27322" s="66"/>
    </row>
    <row r="27323" spans="17:36" ht="4.5" customHeight="1" x14ac:dyDescent="0.2">
      <c r="Q27323" s="65"/>
      <c r="R27323" s="65"/>
      <c r="X27323" s="65"/>
      <c r="Y27323" s="65"/>
      <c r="Z27323" s="65"/>
      <c r="AA27323" s="65"/>
      <c r="AB27323" s="65"/>
      <c r="AC27323" s="65"/>
      <c r="AJ27323" s="66"/>
    </row>
    <row r="27324" spans="17:36" ht="4.5" customHeight="1" x14ac:dyDescent="0.2">
      <c r="Q27324" s="65"/>
      <c r="R27324" s="65"/>
      <c r="X27324" s="65"/>
      <c r="Y27324" s="65"/>
      <c r="Z27324" s="65"/>
      <c r="AA27324" s="65"/>
      <c r="AB27324" s="65"/>
      <c r="AC27324" s="65"/>
      <c r="AJ27324" s="66"/>
    </row>
    <row r="27325" spans="17:36" ht="4.5" customHeight="1" x14ac:dyDescent="0.2">
      <c r="Q27325" s="65"/>
      <c r="R27325" s="65"/>
      <c r="X27325" s="65"/>
      <c r="Y27325" s="65"/>
      <c r="Z27325" s="65"/>
      <c r="AA27325" s="65"/>
      <c r="AB27325" s="65"/>
      <c r="AC27325" s="65"/>
      <c r="AJ27325" s="66"/>
    </row>
    <row r="27326" spans="17:36" ht="4.5" customHeight="1" x14ac:dyDescent="0.2">
      <c r="Q27326" s="65"/>
      <c r="R27326" s="65"/>
      <c r="X27326" s="65"/>
      <c r="Y27326" s="65"/>
      <c r="Z27326" s="65"/>
      <c r="AA27326" s="65"/>
      <c r="AB27326" s="65"/>
      <c r="AC27326" s="65"/>
      <c r="AJ27326" s="66"/>
    </row>
    <row r="27327" spans="17:36" ht="4.5" customHeight="1" x14ac:dyDescent="0.2">
      <c r="Q27327" s="65"/>
      <c r="R27327" s="65"/>
      <c r="X27327" s="65"/>
      <c r="Y27327" s="65"/>
      <c r="Z27327" s="65"/>
      <c r="AA27327" s="65"/>
      <c r="AB27327" s="65"/>
      <c r="AC27327" s="65"/>
      <c r="AJ27327" s="66"/>
    </row>
    <row r="27328" spans="17:36" ht="4.5" customHeight="1" x14ac:dyDescent="0.2">
      <c r="Q27328" s="65"/>
      <c r="R27328" s="65"/>
      <c r="X27328" s="65"/>
      <c r="Y27328" s="65"/>
      <c r="Z27328" s="65"/>
      <c r="AA27328" s="65"/>
      <c r="AB27328" s="65"/>
      <c r="AC27328" s="65"/>
      <c r="AJ27328" s="66"/>
    </row>
    <row r="27329" spans="17:36" ht="4.5" customHeight="1" x14ac:dyDescent="0.2">
      <c r="Q27329" s="65"/>
      <c r="R27329" s="65"/>
      <c r="X27329" s="65"/>
      <c r="Y27329" s="65"/>
      <c r="Z27329" s="65"/>
      <c r="AA27329" s="65"/>
      <c r="AB27329" s="65"/>
      <c r="AC27329" s="65"/>
      <c r="AJ27329" s="66"/>
    </row>
    <row r="27330" spans="17:36" ht="4.5" customHeight="1" x14ac:dyDescent="0.2">
      <c r="Q27330" s="65"/>
      <c r="R27330" s="65"/>
      <c r="X27330" s="65"/>
      <c r="Y27330" s="65"/>
      <c r="Z27330" s="65"/>
      <c r="AA27330" s="65"/>
      <c r="AB27330" s="65"/>
      <c r="AC27330" s="65"/>
      <c r="AJ27330" s="66"/>
    </row>
    <row r="27331" spans="17:36" ht="4.5" customHeight="1" x14ac:dyDescent="0.2">
      <c r="Q27331" s="65"/>
      <c r="R27331" s="65"/>
      <c r="X27331" s="65"/>
      <c r="Y27331" s="65"/>
      <c r="Z27331" s="65"/>
      <c r="AA27331" s="65"/>
      <c r="AB27331" s="65"/>
      <c r="AC27331" s="65"/>
      <c r="AJ27331" s="66"/>
    </row>
    <row r="27332" spans="17:36" ht="4.5" customHeight="1" x14ac:dyDescent="0.2">
      <c r="Q27332" s="65"/>
      <c r="R27332" s="65"/>
      <c r="X27332" s="65"/>
      <c r="Y27332" s="65"/>
      <c r="Z27332" s="65"/>
      <c r="AA27332" s="65"/>
      <c r="AB27332" s="65"/>
      <c r="AC27332" s="65"/>
      <c r="AJ27332" s="66"/>
    </row>
    <row r="27333" spans="17:36" ht="4.5" customHeight="1" x14ac:dyDescent="0.2">
      <c r="Q27333" s="65"/>
      <c r="R27333" s="65"/>
      <c r="X27333" s="65"/>
      <c r="Y27333" s="65"/>
      <c r="Z27333" s="65"/>
      <c r="AA27333" s="65"/>
      <c r="AB27333" s="65"/>
      <c r="AC27333" s="65"/>
      <c r="AJ27333" s="66"/>
    </row>
    <row r="27334" spans="17:36" ht="4.5" customHeight="1" x14ac:dyDescent="0.2">
      <c r="Q27334" s="65"/>
      <c r="R27334" s="65"/>
      <c r="X27334" s="65"/>
      <c r="Y27334" s="65"/>
      <c r="Z27334" s="65"/>
      <c r="AA27334" s="65"/>
      <c r="AB27334" s="65"/>
      <c r="AC27334" s="65"/>
      <c r="AJ27334" s="66"/>
    </row>
    <row r="27335" spans="17:36" ht="4.5" customHeight="1" x14ac:dyDescent="0.2">
      <c r="Q27335" s="65"/>
      <c r="R27335" s="65"/>
      <c r="X27335" s="65"/>
      <c r="Y27335" s="65"/>
      <c r="Z27335" s="65"/>
      <c r="AA27335" s="65"/>
      <c r="AB27335" s="65"/>
      <c r="AC27335" s="65"/>
      <c r="AJ27335" s="66"/>
    </row>
    <row r="27336" spans="17:36" ht="4.5" customHeight="1" x14ac:dyDescent="0.2">
      <c r="Q27336" s="65"/>
      <c r="R27336" s="65"/>
      <c r="X27336" s="65"/>
      <c r="Y27336" s="65"/>
      <c r="Z27336" s="65"/>
      <c r="AA27336" s="65"/>
      <c r="AB27336" s="65"/>
      <c r="AC27336" s="65"/>
      <c r="AJ27336" s="66"/>
    </row>
    <row r="27337" spans="17:36" ht="4.5" customHeight="1" x14ac:dyDescent="0.2">
      <c r="Q27337" s="65"/>
      <c r="R27337" s="65"/>
      <c r="X27337" s="65"/>
      <c r="Y27337" s="65"/>
      <c r="Z27337" s="65"/>
      <c r="AA27337" s="65"/>
      <c r="AB27337" s="65"/>
      <c r="AC27337" s="65"/>
      <c r="AJ27337" s="66"/>
    </row>
    <row r="27338" spans="17:36" ht="4.5" customHeight="1" x14ac:dyDescent="0.2">
      <c r="Q27338" s="65"/>
      <c r="R27338" s="65"/>
      <c r="X27338" s="65"/>
      <c r="Y27338" s="65"/>
      <c r="Z27338" s="65"/>
      <c r="AA27338" s="65"/>
      <c r="AB27338" s="65"/>
      <c r="AC27338" s="65"/>
      <c r="AJ27338" s="66"/>
    </row>
    <row r="27339" spans="17:36" ht="4.5" customHeight="1" x14ac:dyDescent="0.2">
      <c r="Q27339" s="65"/>
      <c r="R27339" s="65"/>
      <c r="X27339" s="65"/>
      <c r="Y27339" s="65"/>
      <c r="Z27339" s="65"/>
      <c r="AA27339" s="65"/>
      <c r="AB27339" s="65"/>
      <c r="AC27339" s="65"/>
      <c r="AJ27339" s="66"/>
    </row>
    <row r="27340" spans="17:36" ht="4.5" customHeight="1" x14ac:dyDescent="0.2">
      <c r="Q27340" s="65"/>
      <c r="R27340" s="65"/>
      <c r="X27340" s="65"/>
      <c r="Y27340" s="65"/>
      <c r="Z27340" s="65"/>
      <c r="AA27340" s="65"/>
      <c r="AB27340" s="65"/>
      <c r="AC27340" s="65"/>
      <c r="AJ27340" s="66"/>
    </row>
    <row r="27341" spans="17:36" ht="4.5" customHeight="1" x14ac:dyDescent="0.2">
      <c r="Q27341" s="65"/>
      <c r="R27341" s="65"/>
      <c r="X27341" s="65"/>
      <c r="Y27341" s="65"/>
      <c r="Z27341" s="65"/>
      <c r="AA27341" s="65"/>
      <c r="AB27341" s="65"/>
      <c r="AC27341" s="65"/>
      <c r="AJ27341" s="66"/>
    </row>
    <row r="27342" spans="17:36" ht="4.5" customHeight="1" x14ac:dyDescent="0.2">
      <c r="Q27342" s="65"/>
      <c r="R27342" s="65"/>
      <c r="X27342" s="65"/>
      <c r="Y27342" s="65"/>
      <c r="Z27342" s="65"/>
      <c r="AA27342" s="65"/>
      <c r="AB27342" s="65"/>
      <c r="AC27342" s="65"/>
      <c r="AJ27342" s="66"/>
    </row>
    <row r="27343" spans="17:36" ht="4.5" customHeight="1" x14ac:dyDescent="0.2">
      <c r="Q27343" s="65"/>
      <c r="R27343" s="65"/>
      <c r="X27343" s="65"/>
      <c r="Y27343" s="65"/>
      <c r="Z27343" s="65"/>
      <c r="AA27343" s="65"/>
      <c r="AB27343" s="65"/>
      <c r="AC27343" s="65"/>
      <c r="AJ27343" s="66"/>
    </row>
    <row r="27344" spans="17:36" ht="4.5" customHeight="1" x14ac:dyDescent="0.2">
      <c r="Q27344" s="65"/>
      <c r="R27344" s="65"/>
      <c r="X27344" s="65"/>
      <c r="Y27344" s="65"/>
      <c r="Z27344" s="65"/>
      <c r="AA27344" s="65"/>
      <c r="AB27344" s="65"/>
      <c r="AC27344" s="65"/>
      <c r="AJ27344" s="66"/>
    </row>
    <row r="27345" spans="17:36" ht="4.5" customHeight="1" x14ac:dyDescent="0.2">
      <c r="Q27345" s="65"/>
      <c r="R27345" s="65"/>
      <c r="X27345" s="65"/>
      <c r="Y27345" s="65"/>
      <c r="Z27345" s="65"/>
      <c r="AA27345" s="65"/>
      <c r="AB27345" s="65"/>
      <c r="AC27345" s="65"/>
      <c r="AJ27345" s="66"/>
    </row>
    <row r="27346" spans="17:36" ht="4.5" customHeight="1" x14ac:dyDescent="0.2">
      <c r="Q27346" s="65"/>
      <c r="R27346" s="65"/>
      <c r="X27346" s="65"/>
      <c r="Y27346" s="65"/>
      <c r="Z27346" s="65"/>
      <c r="AA27346" s="65"/>
      <c r="AB27346" s="65"/>
      <c r="AC27346" s="65"/>
      <c r="AJ27346" s="66"/>
    </row>
    <row r="27347" spans="17:36" ht="4.5" customHeight="1" x14ac:dyDescent="0.2">
      <c r="Q27347" s="65"/>
      <c r="R27347" s="65"/>
      <c r="X27347" s="65"/>
      <c r="Y27347" s="65"/>
      <c r="Z27347" s="65"/>
      <c r="AA27347" s="65"/>
      <c r="AB27347" s="65"/>
      <c r="AC27347" s="65"/>
      <c r="AJ27347" s="66"/>
    </row>
    <row r="27348" spans="17:36" ht="4.5" customHeight="1" x14ac:dyDescent="0.2">
      <c r="Q27348" s="65"/>
      <c r="R27348" s="65"/>
      <c r="X27348" s="65"/>
      <c r="Y27348" s="65"/>
      <c r="Z27348" s="65"/>
      <c r="AA27348" s="65"/>
      <c r="AB27348" s="65"/>
      <c r="AC27348" s="65"/>
      <c r="AJ27348" s="66"/>
    </row>
    <row r="27349" spans="17:36" ht="4.5" customHeight="1" x14ac:dyDescent="0.2">
      <c r="Q27349" s="65"/>
      <c r="R27349" s="65"/>
      <c r="X27349" s="65"/>
      <c r="Y27349" s="65"/>
      <c r="Z27349" s="65"/>
      <c r="AA27349" s="65"/>
      <c r="AB27349" s="65"/>
      <c r="AC27349" s="65"/>
      <c r="AJ27349" s="66"/>
    </row>
    <row r="27350" spans="17:36" ht="4.5" customHeight="1" x14ac:dyDescent="0.2">
      <c r="Q27350" s="65"/>
      <c r="R27350" s="65"/>
      <c r="X27350" s="65"/>
      <c r="Y27350" s="65"/>
      <c r="Z27350" s="65"/>
      <c r="AA27350" s="65"/>
      <c r="AB27350" s="65"/>
      <c r="AC27350" s="65"/>
      <c r="AJ27350" s="66"/>
    </row>
    <row r="27351" spans="17:36" ht="4.5" customHeight="1" x14ac:dyDescent="0.2">
      <c r="Q27351" s="65"/>
      <c r="R27351" s="65"/>
      <c r="X27351" s="65"/>
      <c r="Y27351" s="65"/>
      <c r="Z27351" s="65"/>
      <c r="AA27351" s="65"/>
      <c r="AB27351" s="65"/>
      <c r="AC27351" s="65"/>
      <c r="AJ27351" s="66"/>
    </row>
    <row r="27352" spans="17:36" ht="4.5" customHeight="1" x14ac:dyDescent="0.2">
      <c r="Q27352" s="65"/>
      <c r="R27352" s="65"/>
      <c r="X27352" s="65"/>
      <c r="Y27352" s="65"/>
      <c r="Z27352" s="65"/>
      <c r="AA27352" s="65"/>
      <c r="AB27352" s="65"/>
      <c r="AC27352" s="65"/>
      <c r="AJ27352" s="66"/>
    </row>
    <row r="27353" spans="17:36" ht="4.5" customHeight="1" x14ac:dyDescent="0.2">
      <c r="Q27353" s="65"/>
      <c r="R27353" s="65"/>
      <c r="X27353" s="65"/>
      <c r="Y27353" s="65"/>
      <c r="Z27353" s="65"/>
      <c r="AA27353" s="65"/>
      <c r="AB27353" s="65"/>
      <c r="AC27353" s="65"/>
      <c r="AJ27353" s="66"/>
    </row>
    <row r="27354" spans="17:36" ht="4.5" customHeight="1" x14ac:dyDescent="0.2">
      <c r="Q27354" s="65"/>
      <c r="R27354" s="65"/>
      <c r="X27354" s="65"/>
      <c r="Y27354" s="65"/>
      <c r="Z27354" s="65"/>
      <c r="AA27354" s="65"/>
      <c r="AB27354" s="65"/>
      <c r="AC27354" s="65"/>
      <c r="AJ27354" s="66"/>
    </row>
    <row r="27355" spans="17:36" ht="4.5" customHeight="1" x14ac:dyDescent="0.2">
      <c r="Q27355" s="65"/>
      <c r="R27355" s="65"/>
      <c r="X27355" s="65"/>
      <c r="Y27355" s="65"/>
      <c r="Z27355" s="65"/>
      <c r="AA27355" s="65"/>
      <c r="AB27355" s="65"/>
      <c r="AC27355" s="65"/>
      <c r="AJ27355" s="66"/>
    </row>
    <row r="27356" spans="17:36" ht="4.5" customHeight="1" x14ac:dyDescent="0.2">
      <c r="Q27356" s="65"/>
      <c r="R27356" s="65"/>
      <c r="X27356" s="65"/>
      <c r="Y27356" s="65"/>
      <c r="Z27356" s="65"/>
      <c r="AA27356" s="65"/>
      <c r="AB27356" s="65"/>
      <c r="AC27356" s="65"/>
      <c r="AJ27356" s="66"/>
    </row>
    <row r="27357" spans="17:36" ht="4.5" customHeight="1" x14ac:dyDescent="0.2">
      <c r="Q27357" s="65"/>
      <c r="R27357" s="65"/>
      <c r="X27357" s="65"/>
      <c r="Y27357" s="65"/>
      <c r="Z27357" s="65"/>
      <c r="AA27357" s="65"/>
      <c r="AB27357" s="65"/>
      <c r="AC27357" s="65"/>
      <c r="AJ27357" s="66"/>
    </row>
    <row r="27358" spans="17:36" ht="4.5" customHeight="1" x14ac:dyDescent="0.2">
      <c r="Q27358" s="65"/>
      <c r="R27358" s="65"/>
      <c r="X27358" s="65"/>
      <c r="Y27358" s="65"/>
      <c r="Z27358" s="65"/>
      <c r="AA27358" s="65"/>
      <c r="AB27358" s="65"/>
      <c r="AC27358" s="65"/>
      <c r="AJ27358" s="66"/>
    </row>
    <row r="27359" spans="17:36" ht="4.5" customHeight="1" x14ac:dyDescent="0.2">
      <c r="Q27359" s="65"/>
      <c r="R27359" s="65"/>
      <c r="X27359" s="65"/>
      <c r="Y27359" s="65"/>
      <c r="Z27359" s="65"/>
      <c r="AA27359" s="65"/>
      <c r="AB27359" s="65"/>
      <c r="AC27359" s="65"/>
      <c r="AJ27359" s="66"/>
    </row>
    <row r="27360" spans="17:36" ht="4.5" customHeight="1" x14ac:dyDescent="0.2">
      <c r="Q27360" s="65"/>
      <c r="R27360" s="65"/>
      <c r="X27360" s="65"/>
      <c r="Y27360" s="65"/>
      <c r="Z27360" s="65"/>
      <c r="AA27360" s="65"/>
      <c r="AB27360" s="65"/>
      <c r="AC27360" s="65"/>
      <c r="AJ27360" s="66"/>
    </row>
    <row r="27361" spans="17:36" ht="4.5" customHeight="1" x14ac:dyDescent="0.2">
      <c r="Q27361" s="65"/>
      <c r="R27361" s="65"/>
      <c r="X27361" s="65"/>
      <c r="Y27361" s="65"/>
      <c r="Z27361" s="65"/>
      <c r="AA27361" s="65"/>
      <c r="AB27361" s="65"/>
      <c r="AC27361" s="65"/>
      <c r="AJ27361" s="66"/>
    </row>
    <row r="27362" spans="17:36" ht="4.5" customHeight="1" x14ac:dyDescent="0.2">
      <c r="Q27362" s="65"/>
      <c r="R27362" s="65"/>
      <c r="X27362" s="65"/>
      <c r="Y27362" s="65"/>
      <c r="Z27362" s="65"/>
      <c r="AA27362" s="65"/>
      <c r="AB27362" s="65"/>
      <c r="AC27362" s="65"/>
      <c r="AJ27362" s="66"/>
    </row>
    <row r="27363" spans="17:36" ht="4.5" customHeight="1" x14ac:dyDescent="0.2">
      <c r="Q27363" s="65"/>
      <c r="R27363" s="65"/>
      <c r="X27363" s="65"/>
      <c r="Y27363" s="65"/>
      <c r="Z27363" s="65"/>
      <c r="AA27363" s="65"/>
      <c r="AB27363" s="65"/>
      <c r="AC27363" s="65"/>
      <c r="AJ27363" s="66"/>
    </row>
    <row r="27364" spans="17:36" ht="4.5" customHeight="1" x14ac:dyDescent="0.2">
      <c r="Q27364" s="65"/>
      <c r="R27364" s="65"/>
      <c r="X27364" s="65"/>
      <c r="Y27364" s="65"/>
      <c r="Z27364" s="65"/>
      <c r="AA27364" s="65"/>
      <c r="AB27364" s="65"/>
      <c r="AC27364" s="65"/>
      <c r="AJ27364" s="66"/>
    </row>
    <row r="27365" spans="17:36" ht="4.5" customHeight="1" x14ac:dyDescent="0.2">
      <c r="Q27365" s="65"/>
      <c r="R27365" s="65"/>
      <c r="X27365" s="65"/>
      <c r="Y27365" s="65"/>
      <c r="Z27365" s="65"/>
      <c r="AA27365" s="65"/>
      <c r="AB27365" s="65"/>
      <c r="AC27365" s="65"/>
      <c r="AJ27365" s="66"/>
    </row>
    <row r="27366" spans="17:36" ht="4.5" customHeight="1" x14ac:dyDescent="0.2">
      <c r="Q27366" s="65"/>
      <c r="R27366" s="65"/>
      <c r="X27366" s="65"/>
      <c r="Y27366" s="65"/>
      <c r="Z27366" s="65"/>
      <c r="AA27366" s="65"/>
      <c r="AB27366" s="65"/>
      <c r="AC27366" s="65"/>
      <c r="AJ27366" s="66"/>
    </row>
    <row r="27367" spans="17:36" ht="4.5" customHeight="1" x14ac:dyDescent="0.2">
      <c r="Q27367" s="65"/>
      <c r="R27367" s="65"/>
      <c r="X27367" s="65"/>
      <c r="Y27367" s="65"/>
      <c r="Z27367" s="65"/>
      <c r="AA27367" s="65"/>
      <c r="AB27367" s="65"/>
      <c r="AC27367" s="65"/>
      <c r="AJ27367" s="66"/>
    </row>
    <row r="27368" spans="17:36" ht="4.5" customHeight="1" x14ac:dyDescent="0.2">
      <c r="Q27368" s="65"/>
      <c r="R27368" s="65"/>
      <c r="X27368" s="65"/>
      <c r="Y27368" s="65"/>
      <c r="Z27368" s="65"/>
      <c r="AA27368" s="65"/>
      <c r="AB27368" s="65"/>
      <c r="AC27368" s="65"/>
      <c r="AJ27368" s="66"/>
    </row>
    <row r="27369" spans="17:36" ht="4.5" customHeight="1" x14ac:dyDescent="0.2">
      <c r="Q27369" s="65"/>
      <c r="R27369" s="65"/>
      <c r="X27369" s="65"/>
      <c r="Y27369" s="65"/>
      <c r="Z27369" s="65"/>
      <c r="AA27369" s="65"/>
      <c r="AB27369" s="65"/>
      <c r="AC27369" s="65"/>
      <c r="AJ27369" s="66"/>
    </row>
    <row r="27370" spans="17:36" ht="4.5" customHeight="1" x14ac:dyDescent="0.2">
      <c r="Q27370" s="65"/>
      <c r="R27370" s="65"/>
      <c r="X27370" s="65"/>
      <c r="Y27370" s="65"/>
      <c r="Z27370" s="65"/>
      <c r="AA27370" s="65"/>
      <c r="AB27370" s="65"/>
      <c r="AC27370" s="65"/>
      <c r="AJ27370" s="66"/>
    </row>
    <row r="27371" spans="17:36" ht="4.5" customHeight="1" x14ac:dyDescent="0.2">
      <c r="Q27371" s="65"/>
      <c r="R27371" s="65"/>
      <c r="X27371" s="65"/>
      <c r="Y27371" s="65"/>
      <c r="Z27371" s="65"/>
      <c r="AA27371" s="65"/>
      <c r="AB27371" s="65"/>
      <c r="AC27371" s="65"/>
      <c r="AJ27371" s="66"/>
    </row>
    <row r="27372" spans="17:36" ht="4.5" customHeight="1" x14ac:dyDescent="0.2">
      <c r="Q27372" s="65"/>
      <c r="R27372" s="65"/>
      <c r="X27372" s="65"/>
      <c r="Y27372" s="65"/>
      <c r="Z27372" s="65"/>
      <c r="AA27372" s="65"/>
      <c r="AB27372" s="65"/>
      <c r="AC27372" s="65"/>
      <c r="AJ27372" s="66"/>
    </row>
    <row r="27373" spans="17:36" ht="4.5" customHeight="1" x14ac:dyDescent="0.2">
      <c r="Q27373" s="65"/>
      <c r="R27373" s="65"/>
      <c r="X27373" s="65"/>
      <c r="Y27373" s="65"/>
      <c r="Z27373" s="65"/>
      <c r="AA27373" s="65"/>
      <c r="AB27373" s="65"/>
      <c r="AC27373" s="65"/>
      <c r="AJ27373" s="66"/>
    </row>
    <row r="27374" spans="17:36" ht="4.5" customHeight="1" x14ac:dyDescent="0.2">
      <c r="Q27374" s="65"/>
      <c r="R27374" s="65"/>
      <c r="X27374" s="65"/>
      <c r="Y27374" s="65"/>
      <c r="Z27374" s="65"/>
      <c r="AA27374" s="65"/>
      <c r="AB27374" s="65"/>
      <c r="AC27374" s="65"/>
      <c r="AJ27374" s="66"/>
    </row>
    <row r="27375" spans="17:36" ht="4.5" customHeight="1" x14ac:dyDescent="0.2">
      <c r="Q27375" s="65"/>
      <c r="R27375" s="65"/>
      <c r="X27375" s="65"/>
      <c r="Y27375" s="65"/>
      <c r="Z27375" s="65"/>
      <c r="AA27375" s="65"/>
      <c r="AB27375" s="65"/>
      <c r="AC27375" s="65"/>
      <c r="AJ27375" s="66"/>
    </row>
    <row r="27376" spans="17:36" ht="4.5" customHeight="1" x14ac:dyDescent="0.2">
      <c r="Q27376" s="65"/>
      <c r="R27376" s="65"/>
      <c r="X27376" s="65"/>
      <c r="Y27376" s="65"/>
      <c r="Z27376" s="65"/>
      <c r="AA27376" s="65"/>
      <c r="AB27376" s="65"/>
      <c r="AC27376" s="65"/>
      <c r="AJ27376" s="66"/>
    </row>
    <row r="27377" spans="17:36" ht="4.5" customHeight="1" x14ac:dyDescent="0.2">
      <c r="Q27377" s="65"/>
      <c r="R27377" s="65"/>
      <c r="X27377" s="65"/>
      <c r="Y27377" s="65"/>
      <c r="Z27377" s="65"/>
      <c r="AA27377" s="65"/>
      <c r="AB27377" s="65"/>
      <c r="AC27377" s="65"/>
      <c r="AJ27377" s="66"/>
    </row>
    <row r="27378" spans="17:36" ht="4.5" customHeight="1" x14ac:dyDescent="0.2">
      <c r="Q27378" s="65"/>
      <c r="R27378" s="65"/>
      <c r="X27378" s="65"/>
      <c r="Y27378" s="65"/>
      <c r="Z27378" s="65"/>
      <c r="AA27378" s="65"/>
      <c r="AB27378" s="65"/>
      <c r="AC27378" s="65"/>
      <c r="AJ27378" s="66"/>
    </row>
    <row r="27379" spans="17:36" ht="4.5" customHeight="1" x14ac:dyDescent="0.2">
      <c r="Q27379" s="65"/>
      <c r="R27379" s="65"/>
      <c r="X27379" s="65"/>
      <c r="Y27379" s="65"/>
      <c r="Z27379" s="65"/>
      <c r="AA27379" s="65"/>
      <c r="AB27379" s="65"/>
      <c r="AC27379" s="65"/>
      <c r="AJ27379" s="66"/>
    </row>
    <row r="27380" spans="17:36" ht="4.5" customHeight="1" x14ac:dyDescent="0.2">
      <c r="Q27380" s="65"/>
      <c r="R27380" s="65"/>
      <c r="X27380" s="65"/>
      <c r="Y27380" s="65"/>
      <c r="Z27380" s="65"/>
      <c r="AA27380" s="65"/>
      <c r="AB27380" s="65"/>
      <c r="AC27380" s="65"/>
      <c r="AJ27380" s="66"/>
    </row>
    <row r="27381" spans="17:36" ht="4.5" customHeight="1" x14ac:dyDescent="0.2">
      <c r="Q27381" s="65"/>
      <c r="R27381" s="65"/>
      <c r="X27381" s="65"/>
      <c r="Y27381" s="65"/>
      <c r="Z27381" s="65"/>
      <c r="AA27381" s="65"/>
      <c r="AB27381" s="65"/>
      <c r="AC27381" s="65"/>
      <c r="AJ27381" s="66"/>
    </row>
    <row r="27382" spans="17:36" ht="4.5" customHeight="1" x14ac:dyDescent="0.2">
      <c r="Q27382" s="65"/>
      <c r="R27382" s="65"/>
      <c r="X27382" s="65"/>
      <c r="Y27382" s="65"/>
      <c r="Z27382" s="65"/>
      <c r="AA27382" s="65"/>
      <c r="AB27382" s="65"/>
      <c r="AC27382" s="65"/>
      <c r="AJ27382" s="66"/>
    </row>
    <row r="27383" spans="17:36" ht="4.5" customHeight="1" x14ac:dyDescent="0.2">
      <c r="Q27383" s="65"/>
      <c r="R27383" s="65"/>
      <c r="X27383" s="65"/>
      <c r="Y27383" s="65"/>
      <c r="Z27383" s="65"/>
      <c r="AA27383" s="65"/>
      <c r="AB27383" s="65"/>
      <c r="AC27383" s="65"/>
      <c r="AJ27383" s="66"/>
    </row>
    <row r="27384" spans="17:36" ht="4.5" customHeight="1" x14ac:dyDescent="0.2">
      <c r="Q27384" s="65"/>
      <c r="R27384" s="65"/>
      <c r="X27384" s="65"/>
      <c r="Y27384" s="65"/>
      <c r="Z27384" s="65"/>
      <c r="AA27384" s="65"/>
      <c r="AB27384" s="65"/>
      <c r="AC27384" s="65"/>
      <c r="AJ27384" s="66"/>
    </row>
    <row r="27385" spans="17:36" ht="4.5" customHeight="1" x14ac:dyDescent="0.2">
      <c r="Q27385" s="65"/>
      <c r="R27385" s="65"/>
      <c r="X27385" s="65"/>
      <c r="Y27385" s="65"/>
      <c r="Z27385" s="65"/>
      <c r="AA27385" s="65"/>
      <c r="AB27385" s="65"/>
      <c r="AC27385" s="65"/>
      <c r="AJ27385" s="66"/>
    </row>
    <row r="27386" spans="17:36" ht="4.5" customHeight="1" x14ac:dyDescent="0.2">
      <c r="Q27386" s="65"/>
      <c r="R27386" s="65"/>
      <c r="X27386" s="65"/>
      <c r="Y27386" s="65"/>
      <c r="Z27386" s="65"/>
      <c r="AA27386" s="65"/>
      <c r="AB27386" s="65"/>
      <c r="AC27386" s="65"/>
      <c r="AJ27386" s="66"/>
    </row>
    <row r="27387" spans="17:36" ht="4.5" customHeight="1" x14ac:dyDescent="0.2">
      <c r="Q27387" s="65"/>
      <c r="R27387" s="65"/>
      <c r="X27387" s="65"/>
      <c r="Y27387" s="65"/>
      <c r="Z27387" s="65"/>
      <c r="AA27387" s="65"/>
      <c r="AB27387" s="65"/>
      <c r="AC27387" s="65"/>
      <c r="AJ27387" s="66"/>
    </row>
    <row r="27388" spans="17:36" ht="4.5" customHeight="1" x14ac:dyDescent="0.2">
      <c r="Q27388" s="65"/>
      <c r="R27388" s="65"/>
      <c r="X27388" s="65"/>
      <c r="Y27388" s="65"/>
      <c r="Z27388" s="65"/>
      <c r="AA27388" s="65"/>
      <c r="AB27388" s="65"/>
      <c r="AC27388" s="65"/>
      <c r="AJ27388" s="66"/>
    </row>
    <row r="27389" spans="17:36" ht="4.5" customHeight="1" x14ac:dyDescent="0.2">
      <c r="Q27389" s="65"/>
      <c r="R27389" s="65"/>
      <c r="X27389" s="65"/>
      <c r="Y27389" s="65"/>
      <c r="Z27389" s="65"/>
      <c r="AA27389" s="65"/>
      <c r="AB27389" s="65"/>
      <c r="AC27389" s="65"/>
      <c r="AJ27389" s="66"/>
    </row>
    <row r="27390" spans="17:36" ht="4.5" customHeight="1" x14ac:dyDescent="0.2">
      <c r="Q27390" s="65"/>
      <c r="R27390" s="65"/>
      <c r="X27390" s="65"/>
      <c r="Y27390" s="65"/>
      <c r="Z27390" s="65"/>
      <c r="AA27390" s="65"/>
      <c r="AB27390" s="65"/>
      <c r="AC27390" s="65"/>
      <c r="AJ27390" s="66"/>
    </row>
    <row r="27391" spans="17:36" ht="4.5" customHeight="1" x14ac:dyDescent="0.2">
      <c r="Q27391" s="65"/>
      <c r="R27391" s="65"/>
      <c r="X27391" s="65"/>
      <c r="Y27391" s="65"/>
      <c r="Z27391" s="65"/>
      <c r="AA27391" s="65"/>
      <c r="AB27391" s="65"/>
      <c r="AC27391" s="65"/>
      <c r="AJ27391" s="66"/>
    </row>
    <row r="27392" spans="17:36" ht="4.5" customHeight="1" x14ac:dyDescent="0.2">
      <c r="Q27392" s="65"/>
      <c r="R27392" s="65"/>
      <c r="X27392" s="65"/>
      <c r="Y27392" s="65"/>
      <c r="Z27392" s="65"/>
      <c r="AA27392" s="65"/>
      <c r="AB27392" s="65"/>
      <c r="AC27392" s="65"/>
      <c r="AJ27392" s="66"/>
    </row>
    <row r="27393" spans="17:36" ht="4.5" customHeight="1" x14ac:dyDescent="0.2">
      <c r="Q27393" s="65"/>
      <c r="R27393" s="65"/>
      <c r="X27393" s="65"/>
      <c r="Y27393" s="65"/>
      <c r="Z27393" s="65"/>
      <c r="AA27393" s="65"/>
      <c r="AB27393" s="65"/>
      <c r="AC27393" s="65"/>
      <c r="AJ27393" s="66"/>
    </row>
    <row r="27394" spans="17:36" ht="4.5" customHeight="1" x14ac:dyDescent="0.2">
      <c r="Q27394" s="65"/>
      <c r="R27394" s="65"/>
      <c r="X27394" s="65"/>
      <c r="Y27394" s="65"/>
      <c r="Z27394" s="65"/>
      <c r="AA27394" s="65"/>
      <c r="AB27394" s="65"/>
      <c r="AC27394" s="65"/>
      <c r="AJ27394" s="66"/>
    </row>
    <row r="27395" spans="17:36" ht="4.5" customHeight="1" x14ac:dyDescent="0.2">
      <c r="Q27395" s="65"/>
      <c r="R27395" s="65"/>
      <c r="X27395" s="65"/>
      <c r="Y27395" s="65"/>
      <c r="Z27395" s="65"/>
      <c r="AA27395" s="65"/>
      <c r="AB27395" s="65"/>
      <c r="AC27395" s="65"/>
      <c r="AJ27395" s="66"/>
    </row>
    <row r="27396" spans="17:36" ht="4.5" customHeight="1" x14ac:dyDescent="0.2">
      <c r="Q27396" s="65"/>
      <c r="R27396" s="65"/>
      <c r="X27396" s="65"/>
      <c r="Y27396" s="65"/>
      <c r="Z27396" s="65"/>
      <c r="AA27396" s="65"/>
      <c r="AB27396" s="65"/>
      <c r="AC27396" s="65"/>
      <c r="AJ27396" s="66"/>
    </row>
    <row r="27397" spans="17:36" ht="4.5" customHeight="1" x14ac:dyDescent="0.2">
      <c r="Q27397" s="65"/>
      <c r="R27397" s="65"/>
      <c r="X27397" s="65"/>
      <c r="Y27397" s="65"/>
      <c r="Z27397" s="65"/>
      <c r="AA27397" s="65"/>
      <c r="AB27397" s="65"/>
      <c r="AC27397" s="65"/>
      <c r="AJ27397" s="66"/>
    </row>
    <row r="27398" spans="17:36" ht="4.5" customHeight="1" x14ac:dyDescent="0.2">
      <c r="Q27398" s="65"/>
      <c r="R27398" s="65"/>
      <c r="X27398" s="65"/>
      <c r="Y27398" s="65"/>
      <c r="Z27398" s="65"/>
      <c r="AA27398" s="65"/>
      <c r="AB27398" s="65"/>
      <c r="AC27398" s="65"/>
      <c r="AJ27398" s="66"/>
    </row>
    <row r="27399" spans="17:36" ht="4.5" customHeight="1" x14ac:dyDescent="0.2">
      <c r="Q27399" s="65"/>
      <c r="R27399" s="65"/>
      <c r="X27399" s="65"/>
      <c r="Y27399" s="65"/>
      <c r="Z27399" s="65"/>
      <c r="AA27399" s="65"/>
      <c r="AB27399" s="65"/>
      <c r="AC27399" s="65"/>
      <c r="AJ27399" s="66"/>
    </row>
    <row r="27400" spans="17:36" ht="4.5" customHeight="1" x14ac:dyDescent="0.2">
      <c r="Q27400" s="65"/>
      <c r="R27400" s="65"/>
      <c r="X27400" s="65"/>
      <c r="Y27400" s="65"/>
      <c r="Z27400" s="65"/>
      <c r="AA27400" s="65"/>
      <c r="AB27400" s="65"/>
      <c r="AC27400" s="65"/>
      <c r="AJ27400" s="66"/>
    </row>
    <row r="27401" spans="17:36" ht="4.5" customHeight="1" x14ac:dyDescent="0.2">
      <c r="Q27401" s="65"/>
      <c r="R27401" s="65"/>
      <c r="X27401" s="65"/>
      <c r="Y27401" s="65"/>
      <c r="Z27401" s="65"/>
      <c r="AA27401" s="65"/>
      <c r="AB27401" s="65"/>
      <c r="AC27401" s="65"/>
      <c r="AJ27401" s="66"/>
    </row>
    <row r="27402" spans="17:36" ht="4.5" customHeight="1" x14ac:dyDescent="0.2">
      <c r="Q27402" s="65"/>
      <c r="R27402" s="65"/>
      <c r="X27402" s="65"/>
      <c r="Y27402" s="65"/>
      <c r="Z27402" s="65"/>
      <c r="AA27402" s="65"/>
      <c r="AB27402" s="65"/>
      <c r="AC27402" s="65"/>
      <c r="AJ27402" s="66"/>
    </row>
    <row r="27403" spans="17:36" ht="4.5" customHeight="1" x14ac:dyDescent="0.2">
      <c r="Q27403" s="65"/>
      <c r="R27403" s="65"/>
      <c r="X27403" s="65"/>
      <c r="Y27403" s="65"/>
      <c r="Z27403" s="65"/>
      <c r="AA27403" s="65"/>
      <c r="AB27403" s="65"/>
      <c r="AC27403" s="65"/>
      <c r="AJ27403" s="66"/>
    </row>
    <row r="27404" spans="17:36" ht="4.5" customHeight="1" x14ac:dyDescent="0.2">
      <c r="Q27404" s="65"/>
      <c r="R27404" s="65"/>
      <c r="X27404" s="65"/>
      <c r="Y27404" s="65"/>
      <c r="Z27404" s="65"/>
      <c r="AA27404" s="65"/>
      <c r="AB27404" s="65"/>
      <c r="AC27404" s="65"/>
      <c r="AJ27404" s="66"/>
    </row>
    <row r="27405" spans="17:36" ht="4.5" customHeight="1" x14ac:dyDescent="0.2">
      <c r="Q27405" s="65"/>
      <c r="R27405" s="65"/>
      <c r="X27405" s="65"/>
      <c r="Y27405" s="65"/>
      <c r="Z27405" s="65"/>
      <c r="AA27405" s="65"/>
      <c r="AB27405" s="65"/>
      <c r="AC27405" s="65"/>
      <c r="AJ27405" s="66"/>
    </row>
    <row r="27406" spans="17:36" ht="4.5" customHeight="1" x14ac:dyDescent="0.2">
      <c r="Q27406" s="65"/>
      <c r="R27406" s="65"/>
      <c r="X27406" s="65"/>
      <c r="Y27406" s="65"/>
      <c r="Z27406" s="65"/>
      <c r="AA27406" s="65"/>
      <c r="AB27406" s="65"/>
      <c r="AC27406" s="65"/>
      <c r="AJ27406" s="66"/>
    </row>
    <row r="27407" spans="17:36" ht="4.5" customHeight="1" x14ac:dyDescent="0.2">
      <c r="Q27407" s="65"/>
      <c r="R27407" s="65"/>
      <c r="X27407" s="65"/>
      <c r="Y27407" s="65"/>
      <c r="Z27407" s="65"/>
      <c r="AA27407" s="65"/>
      <c r="AB27407" s="65"/>
      <c r="AC27407" s="65"/>
      <c r="AJ27407" s="66"/>
    </row>
    <row r="27408" spans="17:36" ht="4.5" customHeight="1" x14ac:dyDescent="0.2">
      <c r="Q27408" s="65"/>
      <c r="R27408" s="65"/>
      <c r="X27408" s="65"/>
      <c r="Y27408" s="65"/>
      <c r="Z27408" s="65"/>
      <c r="AA27408" s="65"/>
      <c r="AB27408" s="65"/>
      <c r="AC27408" s="65"/>
      <c r="AJ27408" s="66"/>
    </row>
    <row r="27409" spans="17:36" ht="4.5" customHeight="1" x14ac:dyDescent="0.2">
      <c r="Q27409" s="65"/>
      <c r="R27409" s="65"/>
      <c r="X27409" s="65"/>
      <c r="Y27409" s="65"/>
      <c r="Z27409" s="65"/>
      <c r="AA27409" s="65"/>
      <c r="AB27409" s="65"/>
      <c r="AC27409" s="65"/>
      <c r="AJ27409" s="66"/>
    </row>
    <row r="27410" spans="17:36" ht="4.5" customHeight="1" x14ac:dyDescent="0.2">
      <c r="Q27410" s="65"/>
      <c r="R27410" s="65"/>
      <c r="X27410" s="65"/>
      <c r="Y27410" s="65"/>
      <c r="Z27410" s="65"/>
      <c r="AA27410" s="65"/>
      <c r="AB27410" s="65"/>
      <c r="AC27410" s="65"/>
      <c r="AJ27410" s="66"/>
    </row>
    <row r="27411" spans="17:36" ht="4.5" customHeight="1" x14ac:dyDescent="0.2">
      <c r="Q27411" s="65"/>
      <c r="R27411" s="65"/>
      <c r="X27411" s="65"/>
      <c r="Y27411" s="65"/>
      <c r="Z27411" s="65"/>
      <c r="AA27411" s="65"/>
      <c r="AB27411" s="65"/>
      <c r="AC27411" s="65"/>
      <c r="AJ27411" s="66"/>
    </row>
    <row r="27412" spans="17:36" ht="4.5" customHeight="1" x14ac:dyDescent="0.2">
      <c r="Q27412" s="65"/>
      <c r="R27412" s="65"/>
      <c r="X27412" s="65"/>
      <c r="Y27412" s="65"/>
      <c r="Z27412" s="65"/>
      <c r="AA27412" s="65"/>
      <c r="AB27412" s="65"/>
      <c r="AC27412" s="65"/>
      <c r="AJ27412" s="66"/>
    </row>
    <row r="27413" spans="17:36" ht="4.5" customHeight="1" x14ac:dyDescent="0.2">
      <c r="Q27413" s="65"/>
      <c r="R27413" s="65"/>
      <c r="X27413" s="65"/>
      <c r="Y27413" s="65"/>
      <c r="Z27413" s="65"/>
      <c r="AA27413" s="65"/>
      <c r="AB27413" s="65"/>
      <c r="AC27413" s="65"/>
      <c r="AJ27413" s="66"/>
    </row>
    <row r="27414" spans="17:36" ht="4.5" customHeight="1" x14ac:dyDescent="0.2">
      <c r="Q27414" s="65"/>
      <c r="R27414" s="65"/>
      <c r="X27414" s="65"/>
      <c r="Y27414" s="65"/>
      <c r="Z27414" s="65"/>
      <c r="AA27414" s="65"/>
      <c r="AB27414" s="65"/>
      <c r="AC27414" s="65"/>
      <c r="AJ27414" s="66"/>
    </row>
    <row r="27415" spans="17:36" ht="4.5" customHeight="1" x14ac:dyDescent="0.2">
      <c r="Q27415" s="65"/>
      <c r="R27415" s="65"/>
      <c r="X27415" s="65"/>
      <c r="Y27415" s="65"/>
      <c r="Z27415" s="65"/>
      <c r="AA27415" s="65"/>
      <c r="AB27415" s="65"/>
      <c r="AC27415" s="65"/>
      <c r="AJ27415" s="66"/>
    </row>
    <row r="27416" spans="17:36" ht="4.5" customHeight="1" x14ac:dyDescent="0.2">
      <c r="Q27416" s="65"/>
      <c r="R27416" s="65"/>
      <c r="X27416" s="65"/>
      <c r="Y27416" s="65"/>
      <c r="Z27416" s="65"/>
      <c r="AA27416" s="65"/>
      <c r="AB27416" s="65"/>
      <c r="AC27416" s="65"/>
      <c r="AJ27416" s="66"/>
    </row>
    <row r="27417" spans="17:36" ht="4.5" customHeight="1" x14ac:dyDescent="0.2">
      <c r="Q27417" s="65"/>
      <c r="R27417" s="65"/>
      <c r="X27417" s="65"/>
      <c r="Y27417" s="65"/>
      <c r="Z27417" s="65"/>
      <c r="AA27417" s="65"/>
      <c r="AB27417" s="65"/>
      <c r="AC27417" s="65"/>
      <c r="AJ27417" s="66"/>
    </row>
    <row r="27418" spans="17:36" ht="4.5" customHeight="1" x14ac:dyDescent="0.2">
      <c r="Q27418" s="65"/>
      <c r="R27418" s="65"/>
      <c r="X27418" s="65"/>
      <c r="Y27418" s="65"/>
      <c r="Z27418" s="65"/>
      <c r="AA27418" s="65"/>
      <c r="AB27418" s="65"/>
      <c r="AC27418" s="65"/>
      <c r="AJ27418" s="66"/>
    </row>
    <row r="27419" spans="17:36" ht="4.5" customHeight="1" x14ac:dyDescent="0.2">
      <c r="Q27419" s="65"/>
      <c r="R27419" s="65"/>
      <c r="X27419" s="65"/>
      <c r="Y27419" s="65"/>
      <c r="Z27419" s="65"/>
      <c r="AA27419" s="65"/>
      <c r="AB27419" s="65"/>
      <c r="AC27419" s="65"/>
      <c r="AJ27419" s="66"/>
    </row>
    <row r="27420" spans="17:36" ht="4.5" customHeight="1" x14ac:dyDescent="0.2">
      <c r="Q27420" s="65"/>
      <c r="R27420" s="65"/>
      <c r="X27420" s="65"/>
      <c r="Y27420" s="65"/>
      <c r="Z27420" s="65"/>
      <c r="AA27420" s="65"/>
      <c r="AB27420" s="65"/>
      <c r="AC27420" s="65"/>
      <c r="AJ27420" s="66"/>
    </row>
    <row r="27421" spans="17:36" ht="4.5" customHeight="1" x14ac:dyDescent="0.2">
      <c r="Q27421" s="65"/>
      <c r="R27421" s="65"/>
      <c r="X27421" s="65"/>
      <c r="Y27421" s="65"/>
      <c r="Z27421" s="65"/>
      <c r="AA27421" s="65"/>
      <c r="AB27421" s="65"/>
      <c r="AC27421" s="65"/>
      <c r="AJ27421" s="66"/>
    </row>
    <row r="27422" spans="17:36" ht="4.5" customHeight="1" x14ac:dyDescent="0.2">
      <c r="Q27422" s="65"/>
      <c r="R27422" s="65"/>
      <c r="X27422" s="65"/>
      <c r="Y27422" s="65"/>
      <c r="Z27422" s="65"/>
      <c r="AA27422" s="65"/>
      <c r="AB27422" s="65"/>
      <c r="AC27422" s="65"/>
      <c r="AJ27422" s="66"/>
    </row>
    <row r="27423" spans="17:36" ht="4.5" customHeight="1" x14ac:dyDescent="0.2">
      <c r="Q27423" s="65"/>
      <c r="R27423" s="65"/>
      <c r="X27423" s="65"/>
      <c r="Y27423" s="65"/>
      <c r="Z27423" s="65"/>
      <c r="AA27423" s="65"/>
      <c r="AB27423" s="65"/>
      <c r="AC27423" s="65"/>
      <c r="AJ27423" s="66"/>
    </row>
    <row r="27424" spans="17:36" ht="4.5" customHeight="1" x14ac:dyDescent="0.2">
      <c r="Q27424" s="65"/>
      <c r="R27424" s="65"/>
      <c r="X27424" s="65"/>
      <c r="Y27424" s="65"/>
      <c r="Z27424" s="65"/>
      <c r="AA27424" s="65"/>
      <c r="AB27424" s="65"/>
      <c r="AC27424" s="65"/>
      <c r="AJ27424" s="66"/>
    </row>
    <row r="27425" spans="17:36" ht="4.5" customHeight="1" x14ac:dyDescent="0.2">
      <c r="Q27425" s="65"/>
      <c r="R27425" s="65"/>
      <c r="X27425" s="65"/>
      <c r="Y27425" s="65"/>
      <c r="Z27425" s="65"/>
      <c r="AA27425" s="65"/>
      <c r="AB27425" s="65"/>
      <c r="AC27425" s="65"/>
      <c r="AJ27425" s="66"/>
    </row>
    <row r="27426" spans="17:36" ht="4.5" customHeight="1" x14ac:dyDescent="0.2">
      <c r="Q27426" s="65"/>
      <c r="R27426" s="65"/>
      <c r="X27426" s="65"/>
      <c r="Y27426" s="65"/>
      <c r="Z27426" s="65"/>
      <c r="AA27426" s="65"/>
      <c r="AB27426" s="65"/>
      <c r="AC27426" s="65"/>
      <c r="AJ27426" s="66"/>
    </row>
    <row r="27427" spans="17:36" ht="4.5" customHeight="1" x14ac:dyDescent="0.2">
      <c r="Q27427" s="65"/>
      <c r="R27427" s="65"/>
      <c r="X27427" s="65"/>
      <c r="Y27427" s="65"/>
      <c r="Z27427" s="65"/>
      <c r="AA27427" s="65"/>
      <c r="AB27427" s="65"/>
      <c r="AC27427" s="65"/>
      <c r="AJ27427" s="66"/>
    </row>
    <row r="27428" spans="17:36" ht="4.5" customHeight="1" x14ac:dyDescent="0.2">
      <c r="Q27428" s="65"/>
      <c r="R27428" s="65"/>
      <c r="X27428" s="65"/>
      <c r="Y27428" s="65"/>
      <c r="Z27428" s="65"/>
      <c r="AA27428" s="65"/>
      <c r="AB27428" s="65"/>
      <c r="AC27428" s="65"/>
      <c r="AJ27428" s="66"/>
    </row>
    <row r="27429" spans="17:36" ht="4.5" customHeight="1" x14ac:dyDescent="0.2">
      <c r="Q27429" s="65"/>
      <c r="R27429" s="65"/>
      <c r="X27429" s="65"/>
      <c r="Y27429" s="65"/>
      <c r="Z27429" s="65"/>
      <c r="AA27429" s="65"/>
      <c r="AB27429" s="65"/>
      <c r="AC27429" s="65"/>
      <c r="AJ27429" s="66"/>
    </row>
    <row r="27430" spans="17:36" ht="4.5" customHeight="1" x14ac:dyDescent="0.2">
      <c r="Q27430" s="65"/>
      <c r="R27430" s="65"/>
      <c r="X27430" s="65"/>
      <c r="Y27430" s="65"/>
      <c r="Z27430" s="65"/>
      <c r="AA27430" s="65"/>
      <c r="AB27430" s="65"/>
      <c r="AC27430" s="65"/>
      <c r="AJ27430" s="66"/>
    </row>
    <row r="27431" spans="17:36" ht="4.5" customHeight="1" x14ac:dyDescent="0.2">
      <c r="Q27431" s="65"/>
      <c r="R27431" s="65"/>
      <c r="X27431" s="65"/>
      <c r="Y27431" s="65"/>
      <c r="Z27431" s="65"/>
      <c r="AA27431" s="65"/>
      <c r="AB27431" s="65"/>
      <c r="AC27431" s="65"/>
      <c r="AJ27431" s="66"/>
    </row>
    <row r="27432" spans="17:36" ht="4.5" customHeight="1" x14ac:dyDescent="0.2">
      <c r="Q27432" s="65"/>
      <c r="R27432" s="65"/>
      <c r="X27432" s="65"/>
      <c r="Y27432" s="65"/>
      <c r="Z27432" s="65"/>
      <c r="AA27432" s="65"/>
      <c r="AB27432" s="65"/>
      <c r="AC27432" s="65"/>
      <c r="AJ27432" s="66"/>
    </row>
    <row r="27433" spans="17:36" ht="4.5" customHeight="1" x14ac:dyDescent="0.2">
      <c r="Q27433" s="65"/>
      <c r="R27433" s="65"/>
      <c r="X27433" s="65"/>
      <c r="Y27433" s="65"/>
      <c r="Z27433" s="65"/>
      <c r="AA27433" s="65"/>
      <c r="AB27433" s="65"/>
      <c r="AC27433" s="65"/>
      <c r="AJ27433" s="66"/>
    </row>
    <row r="27434" spans="17:36" ht="4.5" customHeight="1" x14ac:dyDescent="0.2">
      <c r="Q27434" s="65"/>
      <c r="R27434" s="65"/>
      <c r="X27434" s="65"/>
      <c r="Y27434" s="65"/>
      <c r="Z27434" s="65"/>
      <c r="AA27434" s="65"/>
      <c r="AB27434" s="65"/>
      <c r="AC27434" s="65"/>
      <c r="AJ27434" s="66"/>
    </row>
    <row r="27435" spans="17:36" ht="4.5" customHeight="1" x14ac:dyDescent="0.2">
      <c r="Q27435" s="65"/>
      <c r="R27435" s="65"/>
      <c r="X27435" s="65"/>
      <c r="Y27435" s="65"/>
      <c r="Z27435" s="65"/>
      <c r="AA27435" s="65"/>
      <c r="AB27435" s="65"/>
      <c r="AC27435" s="65"/>
      <c r="AJ27435" s="66"/>
    </row>
    <row r="27436" spans="17:36" ht="4.5" customHeight="1" x14ac:dyDescent="0.2">
      <c r="Q27436" s="65"/>
      <c r="R27436" s="65"/>
      <c r="X27436" s="65"/>
      <c r="Y27436" s="65"/>
      <c r="Z27436" s="65"/>
      <c r="AA27436" s="65"/>
      <c r="AB27436" s="65"/>
      <c r="AC27436" s="65"/>
      <c r="AJ27436" s="66"/>
    </row>
    <row r="27437" spans="17:36" ht="4.5" customHeight="1" x14ac:dyDescent="0.2">
      <c r="Q27437" s="65"/>
      <c r="R27437" s="65"/>
      <c r="X27437" s="65"/>
      <c r="Y27437" s="65"/>
      <c r="Z27437" s="65"/>
      <c r="AA27437" s="65"/>
      <c r="AB27437" s="65"/>
      <c r="AC27437" s="65"/>
      <c r="AJ27437" s="66"/>
    </row>
    <row r="27438" spans="17:36" ht="4.5" customHeight="1" x14ac:dyDescent="0.2">
      <c r="Q27438" s="65"/>
      <c r="R27438" s="65"/>
      <c r="X27438" s="65"/>
      <c r="Y27438" s="65"/>
      <c r="Z27438" s="65"/>
      <c r="AA27438" s="65"/>
      <c r="AB27438" s="65"/>
      <c r="AC27438" s="65"/>
      <c r="AJ27438" s="66"/>
    </row>
    <row r="27439" spans="17:36" ht="4.5" customHeight="1" x14ac:dyDescent="0.2">
      <c r="Q27439" s="65"/>
      <c r="R27439" s="65"/>
      <c r="X27439" s="65"/>
      <c r="Y27439" s="65"/>
      <c r="Z27439" s="65"/>
      <c r="AA27439" s="65"/>
      <c r="AB27439" s="65"/>
      <c r="AC27439" s="65"/>
      <c r="AJ27439" s="66"/>
    </row>
    <row r="27440" spans="17:36" ht="4.5" customHeight="1" x14ac:dyDescent="0.2">
      <c r="Q27440" s="65"/>
      <c r="R27440" s="65"/>
      <c r="X27440" s="65"/>
      <c r="Y27440" s="65"/>
      <c r="Z27440" s="65"/>
      <c r="AA27440" s="65"/>
      <c r="AB27440" s="65"/>
      <c r="AC27440" s="65"/>
      <c r="AJ27440" s="66"/>
    </row>
    <row r="27441" spans="17:36" ht="4.5" customHeight="1" x14ac:dyDescent="0.2">
      <c r="Q27441" s="65"/>
      <c r="R27441" s="65"/>
      <c r="X27441" s="65"/>
      <c r="Y27441" s="65"/>
      <c r="Z27441" s="65"/>
      <c r="AA27441" s="65"/>
      <c r="AB27441" s="65"/>
      <c r="AC27441" s="65"/>
      <c r="AJ27441" s="66"/>
    </row>
    <row r="27442" spans="17:36" ht="4.5" customHeight="1" x14ac:dyDescent="0.2">
      <c r="Q27442" s="65"/>
      <c r="R27442" s="65"/>
      <c r="X27442" s="65"/>
      <c r="Y27442" s="65"/>
      <c r="Z27442" s="65"/>
      <c r="AA27442" s="65"/>
      <c r="AB27442" s="65"/>
      <c r="AC27442" s="65"/>
      <c r="AJ27442" s="66"/>
    </row>
    <row r="27443" spans="17:36" ht="4.5" customHeight="1" x14ac:dyDescent="0.2">
      <c r="Q27443" s="65"/>
      <c r="R27443" s="65"/>
      <c r="X27443" s="65"/>
      <c r="Y27443" s="65"/>
      <c r="Z27443" s="65"/>
      <c r="AA27443" s="65"/>
      <c r="AB27443" s="65"/>
      <c r="AC27443" s="65"/>
      <c r="AJ27443" s="66"/>
    </row>
    <row r="27444" spans="17:36" ht="4.5" customHeight="1" x14ac:dyDescent="0.2">
      <c r="Q27444" s="65"/>
      <c r="R27444" s="65"/>
      <c r="X27444" s="65"/>
      <c r="Y27444" s="65"/>
      <c r="Z27444" s="65"/>
      <c r="AA27444" s="65"/>
      <c r="AB27444" s="65"/>
      <c r="AC27444" s="65"/>
      <c r="AJ27444" s="66"/>
    </row>
    <row r="27445" spans="17:36" ht="4.5" customHeight="1" x14ac:dyDescent="0.2">
      <c r="Q27445" s="65"/>
      <c r="R27445" s="65"/>
      <c r="X27445" s="65"/>
      <c r="Y27445" s="65"/>
      <c r="Z27445" s="65"/>
      <c r="AA27445" s="65"/>
      <c r="AB27445" s="65"/>
      <c r="AC27445" s="65"/>
      <c r="AJ27445" s="66"/>
    </row>
    <row r="27446" spans="17:36" ht="4.5" customHeight="1" x14ac:dyDescent="0.2">
      <c r="Q27446" s="65"/>
      <c r="R27446" s="65"/>
      <c r="X27446" s="65"/>
      <c r="Y27446" s="65"/>
      <c r="Z27446" s="65"/>
      <c r="AA27446" s="65"/>
      <c r="AB27446" s="65"/>
      <c r="AC27446" s="65"/>
      <c r="AJ27446" s="66"/>
    </row>
    <row r="27447" spans="17:36" ht="4.5" customHeight="1" x14ac:dyDescent="0.2">
      <c r="Q27447" s="65"/>
      <c r="R27447" s="65"/>
      <c r="X27447" s="65"/>
      <c r="Y27447" s="65"/>
      <c r="Z27447" s="65"/>
      <c r="AA27447" s="65"/>
      <c r="AB27447" s="65"/>
      <c r="AC27447" s="65"/>
      <c r="AJ27447" s="66"/>
    </row>
    <row r="27448" spans="17:36" ht="4.5" customHeight="1" x14ac:dyDescent="0.2">
      <c r="Q27448" s="65"/>
      <c r="R27448" s="65"/>
      <c r="X27448" s="65"/>
      <c r="Y27448" s="65"/>
      <c r="Z27448" s="65"/>
      <c r="AA27448" s="65"/>
      <c r="AB27448" s="65"/>
      <c r="AC27448" s="65"/>
      <c r="AJ27448" s="66"/>
    </row>
    <row r="27449" spans="17:36" ht="4.5" customHeight="1" x14ac:dyDescent="0.2">
      <c r="Q27449" s="65"/>
      <c r="R27449" s="65"/>
      <c r="X27449" s="65"/>
      <c r="Y27449" s="65"/>
      <c r="Z27449" s="65"/>
      <c r="AA27449" s="65"/>
      <c r="AB27449" s="65"/>
      <c r="AC27449" s="65"/>
      <c r="AJ27449" s="66"/>
    </row>
    <row r="27450" spans="17:36" ht="4.5" customHeight="1" x14ac:dyDescent="0.2">
      <c r="Q27450" s="65"/>
      <c r="R27450" s="65"/>
      <c r="X27450" s="65"/>
      <c r="Y27450" s="65"/>
      <c r="Z27450" s="65"/>
      <c r="AA27450" s="65"/>
      <c r="AB27450" s="65"/>
      <c r="AC27450" s="65"/>
      <c r="AJ27450" s="66"/>
    </row>
    <row r="27451" spans="17:36" ht="4.5" customHeight="1" x14ac:dyDescent="0.2">
      <c r="Q27451" s="65"/>
      <c r="R27451" s="65"/>
      <c r="X27451" s="65"/>
      <c r="Y27451" s="65"/>
      <c r="Z27451" s="65"/>
      <c r="AA27451" s="65"/>
      <c r="AB27451" s="65"/>
      <c r="AC27451" s="65"/>
      <c r="AJ27451" s="66"/>
    </row>
    <row r="27452" spans="17:36" ht="4.5" customHeight="1" x14ac:dyDescent="0.2">
      <c r="Q27452" s="65"/>
      <c r="R27452" s="65"/>
      <c r="X27452" s="65"/>
      <c r="Y27452" s="65"/>
      <c r="Z27452" s="65"/>
      <c r="AA27452" s="65"/>
      <c r="AB27452" s="65"/>
      <c r="AC27452" s="65"/>
      <c r="AJ27452" s="66"/>
    </row>
    <row r="27453" spans="17:36" ht="4.5" customHeight="1" x14ac:dyDescent="0.2">
      <c r="Q27453" s="65"/>
      <c r="R27453" s="65"/>
      <c r="X27453" s="65"/>
      <c r="Y27453" s="65"/>
      <c r="Z27453" s="65"/>
      <c r="AA27453" s="65"/>
      <c r="AB27453" s="65"/>
      <c r="AC27453" s="65"/>
      <c r="AJ27453" s="66"/>
    </row>
    <row r="27454" spans="17:36" ht="4.5" customHeight="1" x14ac:dyDescent="0.2">
      <c r="Q27454" s="65"/>
      <c r="R27454" s="65"/>
      <c r="X27454" s="65"/>
      <c r="Y27454" s="65"/>
      <c r="Z27454" s="65"/>
      <c r="AA27454" s="65"/>
      <c r="AB27454" s="65"/>
      <c r="AC27454" s="65"/>
      <c r="AJ27454" s="66"/>
    </row>
    <row r="27455" spans="17:36" ht="4.5" customHeight="1" x14ac:dyDescent="0.2">
      <c r="Q27455" s="65"/>
      <c r="R27455" s="65"/>
      <c r="X27455" s="65"/>
      <c r="Y27455" s="65"/>
      <c r="Z27455" s="65"/>
      <c r="AA27455" s="65"/>
      <c r="AB27455" s="65"/>
      <c r="AC27455" s="65"/>
      <c r="AJ27455" s="66"/>
    </row>
    <row r="27456" spans="17:36" ht="4.5" customHeight="1" x14ac:dyDescent="0.2">
      <c r="Q27456" s="65"/>
      <c r="R27456" s="65"/>
      <c r="X27456" s="65"/>
      <c r="Y27456" s="65"/>
      <c r="Z27456" s="65"/>
      <c r="AA27456" s="65"/>
      <c r="AB27456" s="65"/>
      <c r="AC27456" s="65"/>
      <c r="AJ27456" s="66"/>
    </row>
    <row r="27457" spans="17:36" ht="4.5" customHeight="1" x14ac:dyDescent="0.2">
      <c r="Q27457" s="65"/>
      <c r="R27457" s="65"/>
      <c r="X27457" s="65"/>
      <c r="Y27457" s="65"/>
      <c r="Z27457" s="65"/>
      <c r="AA27457" s="65"/>
      <c r="AB27457" s="65"/>
      <c r="AC27457" s="65"/>
      <c r="AJ27457" s="66"/>
    </row>
    <row r="27458" spans="17:36" ht="4.5" customHeight="1" x14ac:dyDescent="0.2">
      <c r="Q27458" s="65"/>
      <c r="R27458" s="65"/>
      <c r="X27458" s="65"/>
      <c r="Y27458" s="65"/>
      <c r="Z27458" s="65"/>
      <c r="AA27458" s="65"/>
      <c r="AB27458" s="65"/>
      <c r="AC27458" s="65"/>
      <c r="AJ27458" s="66"/>
    </row>
    <row r="27459" spans="17:36" ht="4.5" customHeight="1" x14ac:dyDescent="0.2">
      <c r="Q27459" s="65"/>
      <c r="R27459" s="65"/>
      <c r="X27459" s="65"/>
      <c r="Y27459" s="65"/>
      <c r="Z27459" s="65"/>
      <c r="AA27459" s="65"/>
      <c r="AB27459" s="65"/>
      <c r="AC27459" s="65"/>
      <c r="AJ27459" s="66"/>
    </row>
    <row r="27460" spans="17:36" ht="4.5" customHeight="1" x14ac:dyDescent="0.2">
      <c r="Q27460" s="65"/>
      <c r="R27460" s="65"/>
      <c r="X27460" s="65"/>
      <c r="Y27460" s="65"/>
      <c r="Z27460" s="65"/>
      <c r="AA27460" s="65"/>
      <c r="AB27460" s="65"/>
      <c r="AC27460" s="65"/>
      <c r="AJ27460" s="66"/>
    </row>
    <row r="27461" spans="17:36" ht="4.5" customHeight="1" x14ac:dyDescent="0.2">
      <c r="Q27461" s="65"/>
      <c r="R27461" s="65"/>
      <c r="X27461" s="65"/>
      <c r="Y27461" s="65"/>
      <c r="Z27461" s="65"/>
      <c r="AA27461" s="65"/>
      <c r="AB27461" s="65"/>
      <c r="AC27461" s="65"/>
      <c r="AJ27461" s="66"/>
    </row>
    <row r="27462" spans="17:36" ht="4.5" customHeight="1" x14ac:dyDescent="0.2">
      <c r="Q27462" s="65"/>
      <c r="R27462" s="65"/>
      <c r="X27462" s="65"/>
      <c r="Y27462" s="65"/>
      <c r="Z27462" s="65"/>
      <c r="AA27462" s="65"/>
      <c r="AB27462" s="65"/>
      <c r="AC27462" s="65"/>
      <c r="AJ27462" s="66"/>
    </row>
    <row r="27463" spans="17:36" ht="4.5" customHeight="1" x14ac:dyDescent="0.2">
      <c r="Q27463" s="65"/>
      <c r="R27463" s="65"/>
      <c r="X27463" s="65"/>
      <c r="Y27463" s="65"/>
      <c r="Z27463" s="65"/>
      <c r="AA27463" s="65"/>
      <c r="AB27463" s="65"/>
      <c r="AC27463" s="65"/>
      <c r="AJ27463" s="66"/>
    </row>
    <row r="27464" spans="17:36" ht="4.5" customHeight="1" x14ac:dyDescent="0.2">
      <c r="Q27464" s="65"/>
      <c r="R27464" s="65"/>
      <c r="X27464" s="65"/>
      <c r="Y27464" s="65"/>
      <c r="Z27464" s="65"/>
      <c r="AA27464" s="65"/>
      <c r="AB27464" s="65"/>
      <c r="AC27464" s="65"/>
      <c r="AJ27464" s="66"/>
    </row>
    <row r="27465" spans="17:36" ht="4.5" customHeight="1" x14ac:dyDescent="0.2">
      <c r="Q27465" s="65"/>
      <c r="R27465" s="65"/>
      <c r="X27465" s="65"/>
      <c r="Y27465" s="65"/>
      <c r="Z27465" s="65"/>
      <c r="AA27465" s="65"/>
      <c r="AB27465" s="65"/>
      <c r="AC27465" s="65"/>
      <c r="AJ27465" s="66"/>
    </row>
    <row r="27466" spans="17:36" ht="4.5" customHeight="1" x14ac:dyDescent="0.2">
      <c r="Q27466" s="65"/>
      <c r="R27466" s="65"/>
      <c r="X27466" s="65"/>
      <c r="Y27466" s="65"/>
      <c r="Z27466" s="65"/>
      <c r="AA27466" s="65"/>
      <c r="AB27466" s="65"/>
      <c r="AC27466" s="65"/>
      <c r="AJ27466" s="66"/>
    </row>
    <row r="27467" spans="17:36" ht="4.5" customHeight="1" x14ac:dyDescent="0.2">
      <c r="Q27467" s="65"/>
      <c r="R27467" s="65"/>
      <c r="X27467" s="65"/>
      <c r="Y27467" s="65"/>
      <c r="Z27467" s="65"/>
      <c r="AA27467" s="65"/>
      <c r="AB27467" s="65"/>
      <c r="AC27467" s="65"/>
      <c r="AJ27467" s="66"/>
    </row>
    <row r="27468" spans="17:36" ht="4.5" customHeight="1" x14ac:dyDescent="0.2">
      <c r="Q27468" s="65"/>
      <c r="R27468" s="65"/>
      <c r="X27468" s="65"/>
      <c r="Y27468" s="65"/>
      <c r="Z27468" s="65"/>
      <c r="AA27468" s="65"/>
      <c r="AB27468" s="65"/>
      <c r="AC27468" s="65"/>
      <c r="AJ27468" s="66"/>
    </row>
    <row r="27469" spans="17:36" ht="4.5" customHeight="1" x14ac:dyDescent="0.2">
      <c r="Q27469" s="65"/>
      <c r="R27469" s="65"/>
      <c r="X27469" s="65"/>
      <c r="Y27469" s="65"/>
      <c r="Z27469" s="65"/>
      <c r="AA27469" s="65"/>
      <c r="AB27469" s="65"/>
      <c r="AC27469" s="65"/>
      <c r="AJ27469" s="66"/>
    </row>
    <row r="27470" spans="17:36" ht="4.5" customHeight="1" x14ac:dyDescent="0.2">
      <c r="Q27470" s="65"/>
      <c r="R27470" s="65"/>
      <c r="X27470" s="65"/>
      <c r="Y27470" s="65"/>
      <c r="Z27470" s="65"/>
      <c r="AA27470" s="65"/>
      <c r="AB27470" s="65"/>
      <c r="AC27470" s="65"/>
      <c r="AJ27470" s="66"/>
    </row>
    <row r="27471" spans="17:36" ht="4.5" customHeight="1" x14ac:dyDescent="0.2">
      <c r="Q27471" s="65"/>
      <c r="R27471" s="65"/>
      <c r="X27471" s="65"/>
      <c r="Y27471" s="65"/>
      <c r="Z27471" s="65"/>
      <c r="AA27471" s="65"/>
      <c r="AB27471" s="65"/>
      <c r="AC27471" s="65"/>
      <c r="AJ27471" s="66"/>
    </row>
    <row r="27472" spans="17:36" ht="4.5" customHeight="1" x14ac:dyDescent="0.2">
      <c r="Q27472" s="65"/>
      <c r="R27472" s="65"/>
      <c r="X27472" s="65"/>
      <c r="Y27472" s="65"/>
      <c r="Z27472" s="65"/>
      <c r="AA27472" s="65"/>
      <c r="AB27472" s="65"/>
      <c r="AC27472" s="65"/>
      <c r="AJ27472" s="66"/>
    </row>
    <row r="27473" spans="17:36" ht="4.5" customHeight="1" x14ac:dyDescent="0.2">
      <c r="Q27473" s="65"/>
      <c r="R27473" s="65"/>
      <c r="X27473" s="65"/>
      <c r="Y27473" s="65"/>
      <c r="Z27473" s="65"/>
      <c r="AA27473" s="65"/>
      <c r="AB27473" s="65"/>
      <c r="AC27473" s="65"/>
      <c r="AJ27473" s="66"/>
    </row>
    <row r="27474" spans="17:36" ht="4.5" customHeight="1" x14ac:dyDescent="0.2">
      <c r="Q27474" s="65"/>
      <c r="R27474" s="65"/>
      <c r="X27474" s="65"/>
      <c r="Y27474" s="65"/>
      <c r="Z27474" s="65"/>
      <c r="AA27474" s="65"/>
      <c r="AB27474" s="65"/>
      <c r="AC27474" s="65"/>
      <c r="AJ27474" s="66"/>
    </row>
    <row r="27475" spans="17:36" ht="4.5" customHeight="1" x14ac:dyDescent="0.2">
      <c r="Q27475" s="65"/>
      <c r="R27475" s="65"/>
      <c r="X27475" s="65"/>
      <c r="Y27475" s="65"/>
      <c r="Z27475" s="65"/>
      <c r="AA27475" s="65"/>
      <c r="AB27475" s="65"/>
      <c r="AC27475" s="65"/>
      <c r="AJ27475" s="66"/>
    </row>
    <row r="27476" spans="17:36" ht="4.5" customHeight="1" x14ac:dyDescent="0.2">
      <c r="Q27476" s="65"/>
      <c r="R27476" s="65"/>
      <c r="X27476" s="65"/>
      <c r="Y27476" s="65"/>
      <c r="Z27476" s="65"/>
      <c r="AA27476" s="65"/>
      <c r="AB27476" s="65"/>
      <c r="AC27476" s="65"/>
      <c r="AJ27476" s="66"/>
    </row>
    <row r="27477" spans="17:36" ht="4.5" customHeight="1" x14ac:dyDescent="0.2">
      <c r="Q27477" s="65"/>
      <c r="R27477" s="65"/>
      <c r="X27477" s="65"/>
      <c r="Y27477" s="65"/>
      <c r="Z27477" s="65"/>
      <c r="AA27477" s="65"/>
      <c r="AB27477" s="65"/>
      <c r="AC27477" s="65"/>
      <c r="AJ27477" s="66"/>
    </row>
    <row r="27478" spans="17:36" ht="4.5" customHeight="1" x14ac:dyDescent="0.2">
      <c r="Q27478" s="65"/>
      <c r="R27478" s="65"/>
      <c r="X27478" s="65"/>
      <c r="Y27478" s="65"/>
      <c r="Z27478" s="65"/>
      <c r="AA27478" s="65"/>
      <c r="AB27478" s="65"/>
      <c r="AC27478" s="65"/>
      <c r="AJ27478" s="66"/>
    </row>
    <row r="27479" spans="17:36" ht="4.5" customHeight="1" x14ac:dyDescent="0.2">
      <c r="Q27479" s="65"/>
      <c r="R27479" s="65"/>
      <c r="X27479" s="65"/>
      <c r="Y27479" s="65"/>
      <c r="Z27479" s="65"/>
      <c r="AA27479" s="65"/>
      <c r="AB27479" s="65"/>
      <c r="AC27479" s="65"/>
      <c r="AJ27479" s="66"/>
    </row>
    <row r="27480" spans="17:36" ht="4.5" customHeight="1" x14ac:dyDescent="0.2">
      <c r="Q27480" s="65"/>
      <c r="R27480" s="65"/>
      <c r="X27480" s="65"/>
      <c r="Y27480" s="65"/>
      <c r="Z27480" s="65"/>
      <c r="AA27480" s="65"/>
      <c r="AB27480" s="65"/>
      <c r="AC27480" s="65"/>
      <c r="AJ27480" s="66"/>
    </row>
    <row r="27481" spans="17:36" ht="4.5" customHeight="1" x14ac:dyDescent="0.2">
      <c r="Q27481" s="65"/>
      <c r="R27481" s="65"/>
      <c r="X27481" s="65"/>
      <c r="Y27481" s="65"/>
      <c r="Z27481" s="65"/>
      <c r="AA27481" s="65"/>
      <c r="AB27481" s="65"/>
      <c r="AC27481" s="65"/>
      <c r="AJ27481" s="66"/>
    </row>
    <row r="27482" spans="17:36" ht="4.5" customHeight="1" x14ac:dyDescent="0.2">
      <c r="Q27482" s="65"/>
      <c r="R27482" s="65"/>
      <c r="X27482" s="65"/>
      <c r="Y27482" s="65"/>
      <c r="Z27482" s="65"/>
      <c r="AA27482" s="65"/>
      <c r="AB27482" s="65"/>
      <c r="AC27482" s="65"/>
      <c r="AJ27482" s="66"/>
    </row>
    <row r="27483" spans="17:36" ht="4.5" customHeight="1" x14ac:dyDescent="0.2">
      <c r="Q27483" s="65"/>
      <c r="R27483" s="65"/>
      <c r="X27483" s="65"/>
      <c r="Y27483" s="65"/>
      <c r="Z27483" s="65"/>
      <c r="AA27483" s="65"/>
      <c r="AB27483" s="65"/>
      <c r="AC27483" s="65"/>
      <c r="AJ27483" s="66"/>
    </row>
    <row r="27484" spans="17:36" ht="4.5" customHeight="1" x14ac:dyDescent="0.2">
      <c r="Q27484" s="65"/>
      <c r="R27484" s="65"/>
      <c r="X27484" s="65"/>
      <c r="Y27484" s="65"/>
      <c r="Z27484" s="65"/>
      <c r="AA27484" s="65"/>
      <c r="AB27484" s="65"/>
      <c r="AC27484" s="65"/>
      <c r="AJ27484" s="66"/>
    </row>
    <row r="27485" spans="17:36" ht="4.5" customHeight="1" x14ac:dyDescent="0.2">
      <c r="Q27485" s="65"/>
      <c r="R27485" s="65"/>
      <c r="X27485" s="65"/>
      <c r="Y27485" s="65"/>
      <c r="Z27485" s="65"/>
      <c r="AA27485" s="65"/>
      <c r="AB27485" s="65"/>
      <c r="AC27485" s="65"/>
      <c r="AJ27485" s="66"/>
    </row>
    <row r="27486" spans="17:36" ht="4.5" customHeight="1" x14ac:dyDescent="0.2">
      <c r="Q27486" s="65"/>
      <c r="R27486" s="65"/>
      <c r="X27486" s="65"/>
      <c r="Y27486" s="65"/>
      <c r="Z27486" s="65"/>
      <c r="AA27486" s="65"/>
      <c r="AB27486" s="65"/>
      <c r="AC27486" s="65"/>
      <c r="AJ27486" s="66"/>
    </row>
    <row r="27487" spans="17:36" ht="4.5" customHeight="1" x14ac:dyDescent="0.2">
      <c r="Q27487" s="65"/>
      <c r="R27487" s="65"/>
      <c r="X27487" s="65"/>
      <c r="Y27487" s="65"/>
      <c r="Z27487" s="65"/>
      <c r="AA27487" s="65"/>
      <c r="AB27487" s="65"/>
      <c r="AC27487" s="65"/>
      <c r="AJ27487" s="66"/>
    </row>
    <row r="27488" spans="17:36" ht="4.5" customHeight="1" x14ac:dyDescent="0.2">
      <c r="Q27488" s="65"/>
      <c r="R27488" s="65"/>
      <c r="X27488" s="65"/>
      <c r="Y27488" s="65"/>
      <c r="Z27488" s="65"/>
      <c r="AA27488" s="65"/>
      <c r="AB27488" s="65"/>
      <c r="AC27488" s="65"/>
      <c r="AJ27488" s="66"/>
    </row>
    <row r="27489" spans="17:36" ht="4.5" customHeight="1" x14ac:dyDescent="0.2">
      <c r="Q27489" s="65"/>
      <c r="R27489" s="65"/>
      <c r="X27489" s="65"/>
      <c r="Y27489" s="65"/>
      <c r="Z27489" s="65"/>
      <c r="AA27489" s="65"/>
      <c r="AB27489" s="65"/>
      <c r="AC27489" s="65"/>
      <c r="AJ27489" s="66"/>
    </row>
    <row r="27490" spans="17:36" ht="4.5" customHeight="1" x14ac:dyDescent="0.2">
      <c r="Q27490" s="65"/>
      <c r="R27490" s="65"/>
      <c r="X27490" s="65"/>
      <c r="Y27490" s="65"/>
      <c r="Z27490" s="65"/>
      <c r="AA27490" s="65"/>
      <c r="AB27490" s="65"/>
      <c r="AC27490" s="65"/>
      <c r="AJ27490" s="66"/>
    </row>
    <row r="27491" spans="17:36" ht="4.5" customHeight="1" x14ac:dyDescent="0.2">
      <c r="Q27491" s="65"/>
      <c r="R27491" s="65"/>
      <c r="X27491" s="65"/>
      <c r="Y27491" s="65"/>
      <c r="Z27491" s="65"/>
      <c r="AA27491" s="65"/>
      <c r="AB27491" s="65"/>
      <c r="AC27491" s="65"/>
      <c r="AJ27491" s="66"/>
    </row>
    <row r="27492" spans="17:36" ht="4.5" customHeight="1" x14ac:dyDescent="0.2">
      <c r="Q27492" s="65"/>
      <c r="R27492" s="65"/>
      <c r="X27492" s="65"/>
      <c r="Y27492" s="65"/>
      <c r="Z27492" s="65"/>
      <c r="AA27492" s="65"/>
      <c r="AB27492" s="65"/>
      <c r="AC27492" s="65"/>
      <c r="AJ27492" s="66"/>
    </row>
    <row r="27493" spans="17:36" ht="4.5" customHeight="1" x14ac:dyDescent="0.2">
      <c r="Q27493" s="65"/>
      <c r="R27493" s="65"/>
      <c r="X27493" s="65"/>
      <c r="Y27493" s="65"/>
      <c r="Z27493" s="65"/>
      <c r="AA27493" s="65"/>
      <c r="AB27493" s="65"/>
      <c r="AC27493" s="65"/>
      <c r="AJ27493" s="66"/>
    </row>
    <row r="27494" spans="17:36" ht="4.5" customHeight="1" x14ac:dyDescent="0.2">
      <c r="Q27494" s="65"/>
      <c r="R27494" s="65"/>
      <c r="X27494" s="65"/>
      <c r="Y27494" s="65"/>
      <c r="Z27494" s="65"/>
      <c r="AA27494" s="65"/>
      <c r="AB27494" s="65"/>
      <c r="AC27494" s="65"/>
      <c r="AJ27494" s="66"/>
    </row>
    <row r="27495" spans="17:36" ht="4.5" customHeight="1" x14ac:dyDescent="0.2">
      <c r="Q27495" s="65"/>
      <c r="R27495" s="65"/>
      <c r="X27495" s="65"/>
      <c r="Y27495" s="65"/>
      <c r="Z27495" s="65"/>
      <c r="AA27495" s="65"/>
      <c r="AB27495" s="65"/>
      <c r="AC27495" s="65"/>
      <c r="AJ27495" s="66"/>
    </row>
    <row r="27496" spans="17:36" ht="4.5" customHeight="1" x14ac:dyDescent="0.2">
      <c r="Q27496" s="65"/>
      <c r="R27496" s="65"/>
      <c r="X27496" s="65"/>
      <c r="Y27496" s="65"/>
      <c r="Z27496" s="65"/>
      <c r="AA27496" s="65"/>
      <c r="AB27496" s="65"/>
      <c r="AC27496" s="65"/>
      <c r="AJ27496" s="66"/>
    </row>
    <row r="27497" spans="17:36" ht="4.5" customHeight="1" x14ac:dyDescent="0.2">
      <c r="Q27497" s="65"/>
      <c r="R27497" s="65"/>
      <c r="X27497" s="65"/>
      <c r="Y27497" s="65"/>
      <c r="Z27497" s="65"/>
      <c r="AA27497" s="65"/>
      <c r="AB27497" s="65"/>
      <c r="AC27497" s="65"/>
      <c r="AJ27497" s="66"/>
    </row>
    <row r="27498" spans="17:36" ht="4.5" customHeight="1" x14ac:dyDescent="0.2">
      <c r="Q27498" s="65"/>
      <c r="R27498" s="65"/>
      <c r="X27498" s="65"/>
      <c r="Y27498" s="65"/>
      <c r="Z27498" s="65"/>
      <c r="AA27498" s="65"/>
      <c r="AB27498" s="65"/>
      <c r="AC27498" s="65"/>
      <c r="AJ27498" s="66"/>
    </row>
    <row r="27499" spans="17:36" ht="4.5" customHeight="1" x14ac:dyDescent="0.2">
      <c r="Q27499" s="65"/>
      <c r="R27499" s="65"/>
      <c r="X27499" s="65"/>
      <c r="Y27499" s="65"/>
      <c r="Z27499" s="65"/>
      <c r="AA27499" s="65"/>
      <c r="AB27499" s="65"/>
      <c r="AC27499" s="65"/>
      <c r="AJ27499" s="66"/>
    </row>
    <row r="27500" spans="17:36" ht="4.5" customHeight="1" x14ac:dyDescent="0.2">
      <c r="Q27500" s="65"/>
      <c r="R27500" s="65"/>
      <c r="X27500" s="65"/>
      <c r="Y27500" s="65"/>
      <c r="Z27500" s="65"/>
      <c r="AA27500" s="65"/>
      <c r="AB27500" s="65"/>
      <c r="AC27500" s="65"/>
      <c r="AJ27500" s="66"/>
    </row>
    <row r="27501" spans="17:36" ht="4.5" customHeight="1" x14ac:dyDescent="0.2">
      <c r="Q27501" s="65"/>
      <c r="R27501" s="65"/>
      <c r="X27501" s="65"/>
      <c r="Y27501" s="65"/>
      <c r="Z27501" s="65"/>
      <c r="AA27501" s="65"/>
      <c r="AB27501" s="65"/>
      <c r="AC27501" s="65"/>
      <c r="AJ27501" s="66"/>
    </row>
    <row r="27502" spans="17:36" ht="4.5" customHeight="1" x14ac:dyDescent="0.2">
      <c r="Q27502" s="65"/>
      <c r="R27502" s="65"/>
      <c r="X27502" s="65"/>
      <c r="Y27502" s="65"/>
      <c r="Z27502" s="65"/>
      <c r="AA27502" s="65"/>
      <c r="AB27502" s="65"/>
      <c r="AC27502" s="65"/>
      <c r="AJ27502" s="66"/>
    </row>
    <row r="27503" spans="17:36" ht="4.5" customHeight="1" x14ac:dyDescent="0.2">
      <c r="Q27503" s="65"/>
      <c r="R27503" s="65"/>
      <c r="X27503" s="65"/>
      <c r="Y27503" s="65"/>
      <c r="Z27503" s="65"/>
      <c r="AA27503" s="65"/>
      <c r="AB27503" s="65"/>
      <c r="AC27503" s="65"/>
      <c r="AJ27503" s="66"/>
    </row>
    <row r="27504" spans="17:36" ht="4.5" customHeight="1" x14ac:dyDescent="0.2">
      <c r="Q27504" s="65"/>
      <c r="R27504" s="65"/>
      <c r="X27504" s="65"/>
      <c r="Y27504" s="65"/>
      <c r="Z27504" s="65"/>
      <c r="AA27504" s="65"/>
      <c r="AB27504" s="65"/>
      <c r="AC27504" s="65"/>
      <c r="AJ27504" s="66"/>
    </row>
    <row r="27505" spans="17:36" ht="4.5" customHeight="1" x14ac:dyDescent="0.2">
      <c r="Q27505" s="65"/>
      <c r="R27505" s="65"/>
      <c r="X27505" s="65"/>
      <c r="Y27505" s="65"/>
      <c r="Z27505" s="65"/>
      <c r="AA27505" s="65"/>
      <c r="AB27505" s="65"/>
      <c r="AC27505" s="65"/>
      <c r="AJ27505" s="66"/>
    </row>
    <row r="27506" spans="17:36" ht="4.5" customHeight="1" x14ac:dyDescent="0.2">
      <c r="Q27506" s="65"/>
      <c r="R27506" s="65"/>
      <c r="X27506" s="65"/>
      <c r="Y27506" s="65"/>
      <c r="Z27506" s="65"/>
      <c r="AA27506" s="65"/>
      <c r="AB27506" s="65"/>
      <c r="AC27506" s="65"/>
      <c r="AJ27506" s="66"/>
    </row>
    <row r="27507" spans="17:36" ht="4.5" customHeight="1" x14ac:dyDescent="0.2">
      <c r="Q27507" s="65"/>
      <c r="R27507" s="65"/>
      <c r="X27507" s="65"/>
      <c r="Y27507" s="65"/>
      <c r="Z27507" s="65"/>
      <c r="AA27507" s="65"/>
      <c r="AB27507" s="65"/>
      <c r="AC27507" s="65"/>
      <c r="AJ27507" s="66"/>
    </row>
    <row r="27508" spans="17:36" ht="4.5" customHeight="1" x14ac:dyDescent="0.2">
      <c r="Q27508" s="65"/>
      <c r="R27508" s="65"/>
      <c r="X27508" s="65"/>
      <c r="Y27508" s="65"/>
      <c r="Z27508" s="65"/>
      <c r="AA27508" s="65"/>
      <c r="AB27508" s="65"/>
      <c r="AC27508" s="65"/>
      <c r="AJ27508" s="66"/>
    </row>
    <row r="27509" spans="17:36" ht="4.5" customHeight="1" x14ac:dyDescent="0.2">
      <c r="Q27509" s="65"/>
      <c r="R27509" s="65"/>
      <c r="X27509" s="65"/>
      <c r="Y27509" s="65"/>
      <c r="Z27509" s="65"/>
      <c r="AA27509" s="65"/>
      <c r="AB27509" s="65"/>
      <c r="AC27509" s="65"/>
      <c r="AJ27509" s="66"/>
    </row>
    <row r="27510" spans="17:36" ht="4.5" customHeight="1" x14ac:dyDescent="0.2">
      <c r="Q27510" s="65"/>
      <c r="R27510" s="65"/>
      <c r="X27510" s="65"/>
      <c r="Y27510" s="65"/>
      <c r="Z27510" s="65"/>
      <c r="AA27510" s="65"/>
      <c r="AB27510" s="65"/>
      <c r="AC27510" s="65"/>
      <c r="AJ27510" s="66"/>
    </row>
    <row r="27511" spans="17:36" ht="4.5" customHeight="1" x14ac:dyDescent="0.2">
      <c r="Q27511" s="65"/>
      <c r="R27511" s="65"/>
      <c r="X27511" s="65"/>
      <c r="Y27511" s="65"/>
      <c r="Z27511" s="65"/>
      <c r="AA27511" s="65"/>
      <c r="AB27511" s="65"/>
      <c r="AC27511" s="65"/>
      <c r="AJ27511" s="66"/>
    </row>
    <row r="27512" spans="17:36" ht="4.5" customHeight="1" x14ac:dyDescent="0.2">
      <c r="Q27512" s="65"/>
      <c r="R27512" s="65"/>
      <c r="X27512" s="65"/>
      <c r="Y27512" s="65"/>
      <c r="Z27512" s="65"/>
      <c r="AA27512" s="65"/>
      <c r="AB27512" s="65"/>
      <c r="AC27512" s="65"/>
      <c r="AJ27512" s="66"/>
    </row>
    <row r="27513" spans="17:36" ht="4.5" customHeight="1" x14ac:dyDescent="0.2">
      <c r="Q27513" s="65"/>
      <c r="R27513" s="65"/>
      <c r="X27513" s="65"/>
      <c r="Y27513" s="65"/>
      <c r="Z27513" s="65"/>
      <c r="AA27513" s="65"/>
      <c r="AB27513" s="65"/>
      <c r="AC27513" s="65"/>
      <c r="AJ27513" s="66"/>
    </row>
    <row r="27514" spans="17:36" ht="4.5" customHeight="1" x14ac:dyDescent="0.2">
      <c r="Q27514" s="65"/>
      <c r="R27514" s="65"/>
      <c r="X27514" s="65"/>
      <c r="Y27514" s="65"/>
      <c r="Z27514" s="65"/>
      <c r="AA27514" s="65"/>
      <c r="AB27514" s="65"/>
      <c r="AC27514" s="65"/>
      <c r="AJ27514" s="66"/>
    </row>
    <row r="27515" spans="17:36" ht="4.5" customHeight="1" x14ac:dyDescent="0.2">
      <c r="Q27515" s="65"/>
      <c r="R27515" s="65"/>
      <c r="X27515" s="65"/>
      <c r="Y27515" s="65"/>
      <c r="Z27515" s="65"/>
      <c r="AA27515" s="65"/>
      <c r="AB27515" s="65"/>
      <c r="AC27515" s="65"/>
      <c r="AJ27515" s="66"/>
    </row>
    <row r="27516" spans="17:36" ht="4.5" customHeight="1" x14ac:dyDescent="0.2">
      <c r="Q27516" s="65"/>
      <c r="R27516" s="65"/>
      <c r="X27516" s="65"/>
      <c r="Y27516" s="65"/>
      <c r="Z27516" s="65"/>
      <c r="AA27516" s="65"/>
      <c r="AB27516" s="65"/>
      <c r="AC27516" s="65"/>
      <c r="AJ27516" s="66"/>
    </row>
    <row r="27517" spans="17:36" ht="4.5" customHeight="1" x14ac:dyDescent="0.2">
      <c r="Q27517" s="65"/>
      <c r="R27517" s="65"/>
      <c r="X27517" s="65"/>
      <c r="Y27517" s="65"/>
      <c r="Z27517" s="65"/>
      <c r="AA27517" s="65"/>
      <c r="AB27517" s="65"/>
      <c r="AC27517" s="65"/>
      <c r="AJ27517" s="66"/>
    </row>
    <row r="27518" spans="17:36" ht="4.5" customHeight="1" x14ac:dyDescent="0.2">
      <c r="Q27518" s="65"/>
      <c r="R27518" s="65"/>
      <c r="X27518" s="65"/>
      <c r="Y27518" s="65"/>
      <c r="Z27518" s="65"/>
      <c r="AA27518" s="65"/>
      <c r="AB27518" s="65"/>
      <c r="AC27518" s="65"/>
      <c r="AJ27518" s="66"/>
    </row>
    <row r="27519" spans="17:36" ht="4.5" customHeight="1" x14ac:dyDescent="0.2">
      <c r="Q27519" s="65"/>
      <c r="R27519" s="65"/>
      <c r="X27519" s="65"/>
      <c r="Y27519" s="65"/>
      <c r="Z27519" s="65"/>
      <c r="AA27519" s="65"/>
      <c r="AB27519" s="65"/>
      <c r="AC27519" s="65"/>
      <c r="AJ27519" s="66"/>
    </row>
    <row r="27520" spans="17:36" ht="4.5" customHeight="1" x14ac:dyDescent="0.2">
      <c r="Q27520" s="65"/>
      <c r="R27520" s="65"/>
      <c r="X27520" s="65"/>
      <c r="Y27520" s="65"/>
      <c r="Z27520" s="65"/>
      <c r="AA27520" s="65"/>
      <c r="AB27520" s="65"/>
      <c r="AC27520" s="65"/>
      <c r="AJ27520" s="66"/>
    </row>
    <row r="27521" spans="17:36" ht="4.5" customHeight="1" x14ac:dyDescent="0.2">
      <c r="Q27521" s="65"/>
      <c r="R27521" s="65"/>
      <c r="X27521" s="65"/>
      <c r="Y27521" s="65"/>
      <c r="Z27521" s="65"/>
      <c r="AA27521" s="65"/>
      <c r="AB27521" s="65"/>
      <c r="AC27521" s="65"/>
      <c r="AJ27521" s="66"/>
    </row>
    <row r="27522" spans="17:36" ht="4.5" customHeight="1" x14ac:dyDescent="0.2">
      <c r="Q27522" s="65"/>
      <c r="R27522" s="65"/>
      <c r="X27522" s="65"/>
      <c r="Y27522" s="65"/>
      <c r="Z27522" s="65"/>
      <c r="AA27522" s="65"/>
      <c r="AB27522" s="65"/>
      <c r="AC27522" s="65"/>
      <c r="AJ27522" s="66"/>
    </row>
    <row r="27523" spans="17:36" ht="4.5" customHeight="1" x14ac:dyDescent="0.2">
      <c r="Q27523" s="65"/>
      <c r="R27523" s="65"/>
      <c r="X27523" s="65"/>
      <c r="Y27523" s="65"/>
      <c r="Z27523" s="65"/>
      <c r="AA27523" s="65"/>
      <c r="AB27523" s="65"/>
      <c r="AC27523" s="65"/>
      <c r="AJ27523" s="66"/>
    </row>
    <row r="27524" spans="17:36" ht="4.5" customHeight="1" x14ac:dyDescent="0.2">
      <c r="Q27524" s="65"/>
      <c r="R27524" s="65"/>
      <c r="X27524" s="65"/>
      <c r="Y27524" s="65"/>
      <c r="Z27524" s="65"/>
      <c r="AA27524" s="65"/>
      <c r="AB27524" s="65"/>
      <c r="AC27524" s="65"/>
      <c r="AJ27524" s="66"/>
    </row>
    <row r="27525" spans="17:36" ht="4.5" customHeight="1" x14ac:dyDescent="0.2">
      <c r="Q27525" s="65"/>
      <c r="R27525" s="65"/>
      <c r="X27525" s="65"/>
      <c r="Y27525" s="65"/>
      <c r="Z27525" s="65"/>
      <c r="AA27525" s="65"/>
      <c r="AB27525" s="65"/>
      <c r="AC27525" s="65"/>
      <c r="AJ27525" s="66"/>
    </row>
    <row r="27526" spans="17:36" ht="4.5" customHeight="1" x14ac:dyDescent="0.2">
      <c r="Q27526" s="65"/>
      <c r="R27526" s="65"/>
      <c r="X27526" s="65"/>
      <c r="Y27526" s="65"/>
      <c r="Z27526" s="65"/>
      <c r="AA27526" s="65"/>
      <c r="AB27526" s="65"/>
      <c r="AC27526" s="65"/>
      <c r="AJ27526" s="66"/>
    </row>
    <row r="27527" spans="17:36" ht="4.5" customHeight="1" x14ac:dyDescent="0.2">
      <c r="Q27527" s="65"/>
      <c r="R27527" s="65"/>
      <c r="X27527" s="65"/>
      <c r="Y27527" s="65"/>
      <c r="Z27527" s="65"/>
      <c r="AA27527" s="65"/>
      <c r="AB27527" s="65"/>
      <c r="AC27527" s="65"/>
      <c r="AJ27527" s="66"/>
    </row>
    <row r="27528" spans="17:36" ht="4.5" customHeight="1" x14ac:dyDescent="0.2">
      <c r="Q27528" s="65"/>
      <c r="R27528" s="65"/>
      <c r="X27528" s="65"/>
      <c r="Y27528" s="65"/>
      <c r="Z27528" s="65"/>
      <c r="AA27528" s="65"/>
      <c r="AB27528" s="65"/>
      <c r="AC27528" s="65"/>
      <c r="AJ27528" s="66"/>
    </row>
    <row r="27529" spans="17:36" ht="4.5" customHeight="1" x14ac:dyDescent="0.2">
      <c r="Q27529" s="65"/>
      <c r="R27529" s="65"/>
      <c r="X27529" s="65"/>
      <c r="Y27529" s="65"/>
      <c r="Z27529" s="65"/>
      <c r="AA27529" s="65"/>
      <c r="AB27529" s="65"/>
      <c r="AC27529" s="65"/>
      <c r="AJ27529" s="66"/>
    </row>
    <row r="27530" spans="17:36" ht="4.5" customHeight="1" x14ac:dyDescent="0.2">
      <c r="Q27530" s="65"/>
      <c r="R27530" s="65"/>
      <c r="X27530" s="65"/>
      <c r="Y27530" s="65"/>
      <c r="Z27530" s="65"/>
      <c r="AA27530" s="65"/>
      <c r="AB27530" s="65"/>
      <c r="AC27530" s="65"/>
      <c r="AJ27530" s="66"/>
    </row>
    <row r="27531" spans="17:36" ht="4.5" customHeight="1" x14ac:dyDescent="0.2">
      <c r="Q27531" s="65"/>
      <c r="R27531" s="65"/>
      <c r="X27531" s="65"/>
      <c r="Y27531" s="65"/>
      <c r="Z27531" s="65"/>
      <c r="AA27531" s="65"/>
      <c r="AB27531" s="65"/>
      <c r="AC27531" s="65"/>
      <c r="AJ27531" s="66"/>
    </row>
    <row r="27532" spans="17:36" ht="4.5" customHeight="1" x14ac:dyDescent="0.2">
      <c r="Q27532" s="65"/>
      <c r="R27532" s="65"/>
      <c r="X27532" s="65"/>
      <c r="Y27532" s="65"/>
      <c r="Z27532" s="65"/>
      <c r="AA27532" s="65"/>
      <c r="AB27532" s="65"/>
      <c r="AC27532" s="65"/>
      <c r="AJ27532" s="66"/>
    </row>
    <row r="27533" spans="17:36" ht="4.5" customHeight="1" x14ac:dyDescent="0.2">
      <c r="Q27533" s="65"/>
      <c r="R27533" s="65"/>
      <c r="X27533" s="65"/>
      <c r="Y27533" s="65"/>
      <c r="Z27533" s="65"/>
      <c r="AA27533" s="65"/>
      <c r="AB27533" s="65"/>
      <c r="AC27533" s="65"/>
      <c r="AJ27533" s="66"/>
    </row>
    <row r="27534" spans="17:36" ht="4.5" customHeight="1" x14ac:dyDescent="0.2">
      <c r="Q27534" s="65"/>
      <c r="R27534" s="65"/>
      <c r="X27534" s="65"/>
      <c r="Y27534" s="65"/>
      <c r="Z27534" s="65"/>
      <c r="AA27534" s="65"/>
      <c r="AB27534" s="65"/>
      <c r="AC27534" s="65"/>
      <c r="AJ27534" s="66"/>
    </row>
    <row r="27535" spans="17:36" ht="4.5" customHeight="1" x14ac:dyDescent="0.2">
      <c r="Q27535" s="65"/>
      <c r="R27535" s="65"/>
      <c r="X27535" s="65"/>
      <c r="Y27535" s="65"/>
      <c r="Z27535" s="65"/>
      <c r="AA27535" s="65"/>
      <c r="AB27535" s="65"/>
      <c r="AC27535" s="65"/>
      <c r="AJ27535" s="66"/>
    </row>
    <row r="27536" spans="17:36" ht="4.5" customHeight="1" x14ac:dyDescent="0.2">
      <c r="Q27536" s="65"/>
      <c r="R27536" s="65"/>
      <c r="X27536" s="65"/>
      <c r="Y27536" s="65"/>
      <c r="Z27536" s="65"/>
      <c r="AA27536" s="65"/>
      <c r="AB27536" s="65"/>
      <c r="AC27536" s="65"/>
      <c r="AJ27536" s="66"/>
    </row>
    <row r="27537" spans="17:36" ht="4.5" customHeight="1" x14ac:dyDescent="0.2">
      <c r="Q27537" s="65"/>
      <c r="R27537" s="65"/>
      <c r="X27537" s="65"/>
      <c r="Y27537" s="65"/>
      <c r="Z27537" s="65"/>
      <c r="AA27537" s="65"/>
      <c r="AB27537" s="65"/>
      <c r="AC27537" s="65"/>
      <c r="AJ27537" s="66"/>
    </row>
    <row r="27538" spans="17:36" ht="4.5" customHeight="1" x14ac:dyDescent="0.2">
      <c r="Q27538" s="65"/>
      <c r="R27538" s="65"/>
      <c r="X27538" s="65"/>
      <c r="Y27538" s="65"/>
      <c r="Z27538" s="65"/>
      <c r="AA27538" s="65"/>
      <c r="AB27538" s="65"/>
      <c r="AC27538" s="65"/>
      <c r="AJ27538" s="66"/>
    </row>
    <row r="27539" spans="17:36" ht="4.5" customHeight="1" x14ac:dyDescent="0.2">
      <c r="Q27539" s="65"/>
      <c r="R27539" s="65"/>
      <c r="X27539" s="65"/>
      <c r="Y27539" s="65"/>
      <c r="Z27539" s="65"/>
      <c r="AA27539" s="65"/>
      <c r="AB27539" s="65"/>
      <c r="AC27539" s="65"/>
      <c r="AJ27539" s="66"/>
    </row>
    <row r="27540" spans="17:36" ht="4.5" customHeight="1" x14ac:dyDescent="0.2">
      <c r="Q27540" s="65"/>
      <c r="R27540" s="65"/>
      <c r="X27540" s="65"/>
      <c r="Y27540" s="65"/>
      <c r="Z27540" s="65"/>
      <c r="AA27540" s="65"/>
      <c r="AB27540" s="65"/>
      <c r="AC27540" s="65"/>
      <c r="AJ27540" s="66"/>
    </row>
    <row r="27541" spans="17:36" ht="4.5" customHeight="1" x14ac:dyDescent="0.2">
      <c r="Q27541" s="65"/>
      <c r="R27541" s="65"/>
      <c r="X27541" s="65"/>
      <c r="Y27541" s="65"/>
      <c r="Z27541" s="65"/>
      <c r="AA27541" s="65"/>
      <c r="AB27541" s="65"/>
      <c r="AC27541" s="65"/>
      <c r="AJ27541" s="66"/>
    </row>
    <row r="27542" spans="17:36" ht="4.5" customHeight="1" x14ac:dyDescent="0.2">
      <c r="Q27542" s="65"/>
      <c r="R27542" s="65"/>
      <c r="X27542" s="65"/>
      <c r="Y27542" s="65"/>
      <c r="Z27542" s="65"/>
      <c r="AA27542" s="65"/>
      <c r="AB27542" s="65"/>
      <c r="AC27542" s="65"/>
      <c r="AJ27542" s="66"/>
    </row>
    <row r="27543" spans="17:36" ht="4.5" customHeight="1" x14ac:dyDescent="0.2">
      <c r="Q27543" s="65"/>
      <c r="R27543" s="65"/>
      <c r="X27543" s="65"/>
      <c r="Y27543" s="65"/>
      <c r="Z27543" s="65"/>
      <c r="AA27543" s="65"/>
      <c r="AB27543" s="65"/>
      <c r="AC27543" s="65"/>
      <c r="AJ27543" s="66"/>
    </row>
    <row r="27544" spans="17:36" ht="4.5" customHeight="1" x14ac:dyDescent="0.2">
      <c r="Q27544" s="65"/>
      <c r="R27544" s="65"/>
      <c r="X27544" s="65"/>
      <c r="Y27544" s="65"/>
      <c r="Z27544" s="65"/>
      <c r="AA27544" s="65"/>
      <c r="AB27544" s="65"/>
      <c r="AC27544" s="65"/>
      <c r="AJ27544" s="66"/>
    </row>
    <row r="27545" spans="17:36" ht="4.5" customHeight="1" x14ac:dyDescent="0.2">
      <c r="Q27545" s="65"/>
      <c r="R27545" s="65"/>
      <c r="X27545" s="65"/>
      <c r="Y27545" s="65"/>
      <c r="Z27545" s="65"/>
      <c r="AA27545" s="65"/>
      <c r="AB27545" s="65"/>
      <c r="AC27545" s="65"/>
      <c r="AJ27545" s="66"/>
    </row>
    <row r="27546" spans="17:36" ht="4.5" customHeight="1" x14ac:dyDescent="0.2">
      <c r="Q27546" s="65"/>
      <c r="R27546" s="65"/>
      <c r="X27546" s="65"/>
      <c r="Y27546" s="65"/>
      <c r="Z27546" s="65"/>
      <c r="AA27546" s="65"/>
      <c r="AB27546" s="65"/>
      <c r="AC27546" s="65"/>
      <c r="AJ27546" s="66"/>
    </row>
    <row r="27547" spans="17:36" ht="4.5" customHeight="1" x14ac:dyDescent="0.2">
      <c r="Q27547" s="65"/>
      <c r="R27547" s="65"/>
      <c r="X27547" s="65"/>
      <c r="Y27547" s="65"/>
      <c r="Z27547" s="65"/>
      <c r="AA27547" s="65"/>
      <c r="AB27547" s="65"/>
      <c r="AC27547" s="65"/>
      <c r="AJ27547" s="66"/>
    </row>
    <row r="27548" spans="17:36" ht="4.5" customHeight="1" x14ac:dyDescent="0.2">
      <c r="Q27548" s="65"/>
      <c r="R27548" s="65"/>
      <c r="X27548" s="65"/>
      <c r="Y27548" s="65"/>
      <c r="Z27548" s="65"/>
      <c r="AA27548" s="65"/>
      <c r="AB27548" s="65"/>
      <c r="AC27548" s="65"/>
      <c r="AJ27548" s="66"/>
    </row>
    <row r="27549" spans="17:36" ht="4.5" customHeight="1" x14ac:dyDescent="0.2">
      <c r="Q27549" s="65"/>
      <c r="R27549" s="65"/>
      <c r="X27549" s="65"/>
      <c r="Y27549" s="65"/>
      <c r="Z27549" s="65"/>
      <c r="AA27549" s="65"/>
      <c r="AB27549" s="65"/>
      <c r="AC27549" s="65"/>
      <c r="AJ27549" s="66"/>
    </row>
    <row r="27550" spans="17:36" ht="4.5" customHeight="1" x14ac:dyDescent="0.2">
      <c r="Q27550" s="65"/>
      <c r="R27550" s="65"/>
      <c r="X27550" s="65"/>
      <c r="Y27550" s="65"/>
      <c r="Z27550" s="65"/>
      <c r="AA27550" s="65"/>
      <c r="AB27550" s="65"/>
      <c r="AC27550" s="65"/>
      <c r="AJ27550" s="66"/>
    </row>
    <row r="27551" spans="17:36" ht="4.5" customHeight="1" x14ac:dyDescent="0.2">
      <c r="Q27551" s="65"/>
      <c r="R27551" s="65"/>
      <c r="X27551" s="65"/>
      <c r="Y27551" s="65"/>
      <c r="Z27551" s="65"/>
      <c r="AA27551" s="65"/>
      <c r="AB27551" s="65"/>
      <c r="AC27551" s="65"/>
      <c r="AJ27551" s="66"/>
    </row>
    <row r="27552" spans="17:36" ht="4.5" customHeight="1" x14ac:dyDescent="0.2">
      <c r="Q27552" s="65"/>
      <c r="R27552" s="65"/>
      <c r="X27552" s="65"/>
      <c r="Y27552" s="65"/>
      <c r="Z27552" s="65"/>
      <c r="AA27552" s="65"/>
      <c r="AB27552" s="65"/>
      <c r="AC27552" s="65"/>
      <c r="AJ27552" s="66"/>
    </row>
    <row r="27553" spans="17:36" ht="4.5" customHeight="1" x14ac:dyDescent="0.2">
      <c r="Q27553" s="65"/>
      <c r="R27553" s="65"/>
      <c r="X27553" s="65"/>
      <c r="Y27553" s="65"/>
      <c r="Z27553" s="65"/>
      <c r="AA27553" s="65"/>
      <c r="AB27553" s="65"/>
      <c r="AC27553" s="65"/>
      <c r="AJ27553" s="66"/>
    </row>
    <row r="27554" spans="17:36" ht="4.5" customHeight="1" x14ac:dyDescent="0.2">
      <c r="Q27554" s="65"/>
      <c r="R27554" s="65"/>
      <c r="X27554" s="65"/>
      <c r="Y27554" s="65"/>
      <c r="Z27554" s="65"/>
      <c r="AA27554" s="65"/>
      <c r="AB27554" s="65"/>
      <c r="AC27554" s="65"/>
      <c r="AJ27554" s="66"/>
    </row>
    <row r="27555" spans="17:36" ht="4.5" customHeight="1" x14ac:dyDescent="0.2">
      <c r="Q27555" s="65"/>
      <c r="R27555" s="65"/>
      <c r="X27555" s="65"/>
      <c r="Y27555" s="65"/>
      <c r="Z27555" s="65"/>
      <c r="AA27555" s="65"/>
      <c r="AB27555" s="65"/>
      <c r="AC27555" s="65"/>
      <c r="AJ27555" s="66"/>
    </row>
    <row r="27556" spans="17:36" ht="4.5" customHeight="1" x14ac:dyDescent="0.2">
      <c r="Q27556" s="65"/>
      <c r="R27556" s="65"/>
      <c r="X27556" s="65"/>
      <c r="Y27556" s="65"/>
      <c r="Z27556" s="65"/>
      <c r="AA27556" s="65"/>
      <c r="AB27556" s="65"/>
      <c r="AC27556" s="65"/>
      <c r="AJ27556" s="66"/>
    </row>
    <row r="27557" spans="17:36" ht="4.5" customHeight="1" x14ac:dyDescent="0.2">
      <c r="Q27557" s="65"/>
      <c r="R27557" s="65"/>
      <c r="X27557" s="65"/>
      <c r="Y27557" s="65"/>
      <c r="Z27557" s="65"/>
      <c r="AA27557" s="65"/>
      <c r="AB27557" s="65"/>
      <c r="AC27557" s="65"/>
      <c r="AJ27557" s="66"/>
    </row>
    <row r="27558" spans="17:36" ht="4.5" customHeight="1" x14ac:dyDescent="0.2">
      <c r="Q27558" s="65"/>
      <c r="R27558" s="65"/>
      <c r="X27558" s="65"/>
      <c r="Y27558" s="65"/>
      <c r="Z27558" s="65"/>
      <c r="AA27558" s="65"/>
      <c r="AB27558" s="65"/>
      <c r="AC27558" s="65"/>
      <c r="AJ27558" s="66"/>
    </row>
    <row r="27559" spans="17:36" ht="4.5" customHeight="1" x14ac:dyDescent="0.2">
      <c r="Q27559" s="65"/>
      <c r="R27559" s="65"/>
      <c r="X27559" s="65"/>
      <c r="Y27559" s="65"/>
      <c r="Z27559" s="65"/>
      <c r="AA27559" s="65"/>
      <c r="AB27559" s="65"/>
      <c r="AC27559" s="65"/>
      <c r="AJ27559" s="66"/>
    </row>
    <row r="27560" spans="17:36" ht="4.5" customHeight="1" x14ac:dyDescent="0.2">
      <c r="Q27560" s="65"/>
      <c r="R27560" s="65"/>
      <c r="X27560" s="65"/>
      <c r="Y27560" s="65"/>
      <c r="Z27560" s="65"/>
      <c r="AA27560" s="65"/>
      <c r="AB27560" s="65"/>
      <c r="AC27560" s="65"/>
      <c r="AJ27560" s="66"/>
    </row>
    <row r="27561" spans="17:36" ht="4.5" customHeight="1" x14ac:dyDescent="0.2">
      <c r="Q27561" s="65"/>
      <c r="R27561" s="65"/>
      <c r="X27561" s="65"/>
      <c r="Y27561" s="65"/>
      <c r="Z27561" s="65"/>
      <c r="AA27561" s="65"/>
      <c r="AB27561" s="65"/>
      <c r="AC27561" s="65"/>
      <c r="AJ27561" s="66"/>
    </row>
    <row r="27562" spans="17:36" ht="4.5" customHeight="1" x14ac:dyDescent="0.2">
      <c r="Q27562" s="65"/>
      <c r="R27562" s="65"/>
      <c r="X27562" s="65"/>
      <c r="Y27562" s="65"/>
      <c r="Z27562" s="65"/>
      <c r="AA27562" s="65"/>
      <c r="AB27562" s="65"/>
      <c r="AC27562" s="65"/>
      <c r="AJ27562" s="66"/>
    </row>
    <row r="27563" spans="17:36" ht="4.5" customHeight="1" x14ac:dyDescent="0.2">
      <c r="Q27563" s="65"/>
      <c r="R27563" s="65"/>
      <c r="X27563" s="65"/>
      <c r="Y27563" s="65"/>
      <c r="Z27563" s="65"/>
      <c r="AA27563" s="65"/>
      <c r="AB27563" s="65"/>
      <c r="AC27563" s="65"/>
      <c r="AJ27563" s="66"/>
    </row>
    <row r="27564" spans="17:36" ht="4.5" customHeight="1" x14ac:dyDescent="0.2">
      <c r="Q27564" s="65"/>
      <c r="R27564" s="65"/>
      <c r="X27564" s="65"/>
      <c r="Y27564" s="65"/>
      <c r="Z27564" s="65"/>
      <c r="AA27564" s="65"/>
      <c r="AB27564" s="65"/>
      <c r="AC27564" s="65"/>
      <c r="AJ27564" s="66"/>
    </row>
    <row r="27565" spans="17:36" ht="4.5" customHeight="1" x14ac:dyDescent="0.2">
      <c r="Q27565" s="65"/>
      <c r="R27565" s="65"/>
      <c r="X27565" s="65"/>
      <c r="Y27565" s="65"/>
      <c r="Z27565" s="65"/>
      <c r="AA27565" s="65"/>
      <c r="AB27565" s="65"/>
      <c r="AC27565" s="65"/>
      <c r="AJ27565" s="66"/>
    </row>
    <row r="27566" spans="17:36" ht="4.5" customHeight="1" x14ac:dyDescent="0.2">
      <c r="Q27566" s="65"/>
      <c r="R27566" s="65"/>
      <c r="X27566" s="65"/>
      <c r="Y27566" s="65"/>
      <c r="Z27566" s="65"/>
      <c r="AA27566" s="65"/>
      <c r="AB27566" s="65"/>
      <c r="AC27566" s="65"/>
      <c r="AJ27566" s="66"/>
    </row>
    <row r="27567" spans="17:36" ht="4.5" customHeight="1" x14ac:dyDescent="0.2">
      <c r="Q27567" s="65"/>
      <c r="R27567" s="65"/>
      <c r="X27567" s="65"/>
      <c r="Y27567" s="65"/>
      <c r="Z27567" s="65"/>
      <c r="AA27567" s="65"/>
      <c r="AB27567" s="65"/>
      <c r="AC27567" s="65"/>
      <c r="AJ27567" s="66"/>
    </row>
    <row r="27568" spans="17:36" ht="4.5" customHeight="1" x14ac:dyDescent="0.2">
      <c r="Q27568" s="65"/>
      <c r="R27568" s="65"/>
      <c r="X27568" s="65"/>
      <c r="Y27568" s="65"/>
      <c r="Z27568" s="65"/>
      <c r="AA27568" s="65"/>
      <c r="AB27568" s="65"/>
      <c r="AC27568" s="65"/>
      <c r="AJ27568" s="66"/>
    </row>
    <row r="27569" spans="17:36" ht="4.5" customHeight="1" x14ac:dyDescent="0.2">
      <c r="Q27569" s="65"/>
      <c r="R27569" s="65"/>
      <c r="X27569" s="65"/>
      <c r="Y27569" s="65"/>
      <c r="Z27569" s="65"/>
      <c r="AA27569" s="65"/>
      <c r="AB27569" s="65"/>
      <c r="AC27569" s="65"/>
      <c r="AJ27569" s="66"/>
    </row>
    <row r="27570" spans="17:36" ht="4.5" customHeight="1" x14ac:dyDescent="0.2">
      <c r="Q27570" s="65"/>
      <c r="R27570" s="65"/>
      <c r="X27570" s="65"/>
      <c r="Y27570" s="65"/>
      <c r="Z27570" s="65"/>
      <c r="AA27570" s="65"/>
      <c r="AB27570" s="65"/>
      <c r="AC27570" s="65"/>
      <c r="AJ27570" s="66"/>
    </row>
    <row r="27571" spans="17:36" ht="4.5" customHeight="1" x14ac:dyDescent="0.2">
      <c r="Q27571" s="65"/>
      <c r="R27571" s="65"/>
      <c r="X27571" s="65"/>
      <c r="Y27571" s="65"/>
      <c r="Z27571" s="65"/>
      <c r="AA27571" s="65"/>
      <c r="AB27571" s="65"/>
      <c r="AC27571" s="65"/>
      <c r="AJ27571" s="66"/>
    </row>
    <row r="27572" spans="17:36" ht="4.5" customHeight="1" x14ac:dyDescent="0.2">
      <c r="Q27572" s="65"/>
      <c r="R27572" s="65"/>
      <c r="X27572" s="65"/>
      <c r="Y27572" s="65"/>
      <c r="Z27572" s="65"/>
      <c r="AA27572" s="65"/>
      <c r="AB27572" s="65"/>
      <c r="AC27572" s="65"/>
      <c r="AJ27572" s="66"/>
    </row>
    <row r="27573" spans="17:36" ht="4.5" customHeight="1" x14ac:dyDescent="0.2">
      <c r="Q27573" s="65"/>
      <c r="R27573" s="65"/>
      <c r="X27573" s="65"/>
      <c r="Y27573" s="65"/>
      <c r="Z27573" s="65"/>
      <c r="AA27573" s="65"/>
      <c r="AB27573" s="65"/>
      <c r="AC27573" s="65"/>
      <c r="AJ27573" s="66"/>
    </row>
    <row r="27574" spans="17:36" ht="4.5" customHeight="1" x14ac:dyDescent="0.2">
      <c r="Q27574" s="65"/>
      <c r="R27574" s="65"/>
      <c r="X27574" s="65"/>
      <c r="Y27574" s="65"/>
      <c r="Z27574" s="65"/>
      <c r="AA27574" s="65"/>
      <c r="AB27574" s="65"/>
      <c r="AC27574" s="65"/>
      <c r="AJ27574" s="66"/>
    </row>
    <row r="27575" spans="17:36" ht="4.5" customHeight="1" x14ac:dyDescent="0.2">
      <c r="Q27575" s="65"/>
      <c r="R27575" s="65"/>
      <c r="X27575" s="65"/>
      <c r="Y27575" s="65"/>
      <c r="Z27575" s="65"/>
      <c r="AA27575" s="65"/>
      <c r="AB27575" s="65"/>
      <c r="AC27575" s="65"/>
      <c r="AJ27575" s="66"/>
    </row>
    <row r="27576" spans="17:36" ht="4.5" customHeight="1" x14ac:dyDescent="0.2">
      <c r="Q27576" s="65"/>
      <c r="R27576" s="65"/>
      <c r="X27576" s="65"/>
      <c r="Y27576" s="65"/>
      <c r="Z27576" s="65"/>
      <c r="AA27576" s="65"/>
      <c r="AB27576" s="65"/>
      <c r="AC27576" s="65"/>
      <c r="AJ27576" s="66"/>
    </row>
    <row r="27577" spans="17:36" ht="4.5" customHeight="1" x14ac:dyDescent="0.2">
      <c r="Q27577" s="65"/>
      <c r="R27577" s="65"/>
      <c r="X27577" s="65"/>
      <c r="Y27577" s="65"/>
      <c r="Z27577" s="65"/>
      <c r="AA27577" s="65"/>
      <c r="AB27577" s="65"/>
      <c r="AC27577" s="65"/>
      <c r="AJ27577" s="66"/>
    </row>
    <row r="27578" spans="17:36" ht="4.5" customHeight="1" x14ac:dyDescent="0.2">
      <c r="Q27578" s="65"/>
      <c r="R27578" s="65"/>
      <c r="X27578" s="65"/>
      <c r="Y27578" s="65"/>
      <c r="Z27578" s="65"/>
      <c r="AA27578" s="65"/>
      <c r="AB27578" s="65"/>
      <c r="AC27578" s="65"/>
      <c r="AJ27578" s="66"/>
    </row>
    <row r="27579" spans="17:36" ht="4.5" customHeight="1" x14ac:dyDescent="0.2">
      <c r="Q27579" s="65"/>
      <c r="R27579" s="65"/>
      <c r="X27579" s="65"/>
      <c r="Y27579" s="65"/>
      <c r="Z27579" s="65"/>
      <c r="AA27579" s="65"/>
      <c r="AB27579" s="65"/>
      <c r="AC27579" s="65"/>
      <c r="AJ27579" s="66"/>
    </row>
    <row r="27580" spans="17:36" ht="4.5" customHeight="1" x14ac:dyDescent="0.2">
      <c r="Q27580" s="65"/>
      <c r="R27580" s="65"/>
      <c r="X27580" s="65"/>
      <c r="Y27580" s="65"/>
      <c r="Z27580" s="65"/>
      <c r="AA27580" s="65"/>
      <c r="AB27580" s="65"/>
      <c r="AC27580" s="65"/>
      <c r="AJ27580" s="66"/>
    </row>
    <row r="27581" spans="17:36" ht="4.5" customHeight="1" x14ac:dyDescent="0.2">
      <c r="Q27581" s="65"/>
      <c r="R27581" s="65"/>
      <c r="X27581" s="65"/>
      <c r="Y27581" s="65"/>
      <c r="Z27581" s="65"/>
      <c r="AA27581" s="65"/>
      <c r="AB27581" s="65"/>
      <c r="AC27581" s="65"/>
      <c r="AJ27581" s="66"/>
    </row>
    <row r="27582" spans="17:36" ht="4.5" customHeight="1" x14ac:dyDescent="0.2">
      <c r="Q27582" s="65"/>
      <c r="R27582" s="65"/>
      <c r="X27582" s="65"/>
      <c r="Y27582" s="65"/>
      <c r="Z27582" s="65"/>
      <c r="AA27582" s="65"/>
      <c r="AB27582" s="65"/>
      <c r="AC27582" s="65"/>
      <c r="AJ27582" s="66"/>
    </row>
    <row r="27583" spans="17:36" ht="4.5" customHeight="1" x14ac:dyDescent="0.2">
      <c r="Q27583" s="65"/>
      <c r="R27583" s="65"/>
      <c r="X27583" s="65"/>
      <c r="Y27583" s="65"/>
      <c r="Z27583" s="65"/>
      <c r="AA27583" s="65"/>
      <c r="AB27583" s="65"/>
      <c r="AC27583" s="65"/>
      <c r="AJ27583" s="66"/>
    </row>
    <row r="27584" spans="17:36" ht="4.5" customHeight="1" x14ac:dyDescent="0.2">
      <c r="Q27584" s="65"/>
      <c r="R27584" s="65"/>
      <c r="X27584" s="65"/>
      <c r="Y27584" s="65"/>
      <c r="Z27584" s="65"/>
      <c r="AA27584" s="65"/>
      <c r="AB27584" s="65"/>
      <c r="AC27584" s="65"/>
      <c r="AJ27584" s="66"/>
    </row>
    <row r="27585" spans="17:36" ht="4.5" customHeight="1" x14ac:dyDescent="0.2">
      <c r="Q27585" s="65"/>
      <c r="R27585" s="65"/>
      <c r="X27585" s="65"/>
      <c r="Y27585" s="65"/>
      <c r="Z27585" s="65"/>
      <c r="AA27585" s="65"/>
      <c r="AB27585" s="65"/>
      <c r="AC27585" s="65"/>
      <c r="AJ27585" s="66"/>
    </row>
    <row r="27586" spans="17:36" ht="4.5" customHeight="1" x14ac:dyDescent="0.2">
      <c r="Q27586" s="65"/>
      <c r="R27586" s="65"/>
      <c r="X27586" s="65"/>
      <c r="Y27586" s="65"/>
      <c r="Z27586" s="65"/>
      <c r="AA27586" s="65"/>
      <c r="AB27586" s="65"/>
      <c r="AC27586" s="65"/>
      <c r="AJ27586" s="66"/>
    </row>
    <row r="27587" spans="17:36" ht="4.5" customHeight="1" x14ac:dyDescent="0.2">
      <c r="Q27587" s="65"/>
      <c r="R27587" s="65"/>
      <c r="X27587" s="65"/>
      <c r="Y27587" s="65"/>
      <c r="Z27587" s="65"/>
      <c r="AA27587" s="65"/>
      <c r="AB27587" s="65"/>
      <c r="AC27587" s="65"/>
      <c r="AJ27587" s="66"/>
    </row>
    <row r="27588" spans="17:36" ht="4.5" customHeight="1" x14ac:dyDescent="0.2">
      <c r="Q27588" s="65"/>
      <c r="R27588" s="65"/>
      <c r="X27588" s="65"/>
      <c r="Y27588" s="65"/>
      <c r="Z27588" s="65"/>
      <c r="AA27588" s="65"/>
      <c r="AB27588" s="65"/>
      <c r="AC27588" s="65"/>
      <c r="AJ27588" s="66"/>
    </row>
    <row r="27589" spans="17:36" ht="4.5" customHeight="1" x14ac:dyDescent="0.2">
      <c r="Q27589" s="65"/>
      <c r="R27589" s="65"/>
      <c r="X27589" s="65"/>
      <c r="Y27589" s="65"/>
      <c r="Z27589" s="65"/>
      <c r="AA27589" s="65"/>
      <c r="AB27589" s="65"/>
      <c r="AC27589" s="65"/>
      <c r="AJ27589" s="66"/>
    </row>
    <row r="27590" spans="17:36" ht="4.5" customHeight="1" x14ac:dyDescent="0.2">
      <c r="Q27590" s="65"/>
      <c r="R27590" s="65"/>
      <c r="X27590" s="65"/>
      <c r="Y27590" s="65"/>
      <c r="Z27590" s="65"/>
      <c r="AA27590" s="65"/>
      <c r="AB27590" s="65"/>
      <c r="AC27590" s="65"/>
      <c r="AJ27590" s="66"/>
    </row>
    <row r="27591" spans="17:36" ht="4.5" customHeight="1" x14ac:dyDescent="0.2">
      <c r="Q27591" s="65"/>
      <c r="R27591" s="65"/>
      <c r="X27591" s="65"/>
      <c r="Y27591" s="65"/>
      <c r="Z27591" s="65"/>
      <c r="AA27591" s="65"/>
      <c r="AB27591" s="65"/>
      <c r="AC27591" s="65"/>
      <c r="AJ27591" s="66"/>
    </row>
    <row r="27592" spans="17:36" ht="4.5" customHeight="1" x14ac:dyDescent="0.2">
      <c r="Q27592" s="65"/>
      <c r="R27592" s="65"/>
      <c r="X27592" s="65"/>
      <c r="Y27592" s="65"/>
      <c r="Z27592" s="65"/>
      <c r="AA27592" s="65"/>
      <c r="AB27592" s="65"/>
      <c r="AC27592" s="65"/>
      <c r="AJ27592" s="66"/>
    </row>
    <row r="27593" spans="17:36" ht="4.5" customHeight="1" x14ac:dyDescent="0.2">
      <c r="Q27593" s="65"/>
      <c r="R27593" s="65"/>
      <c r="X27593" s="65"/>
      <c r="Y27593" s="65"/>
      <c r="Z27593" s="65"/>
      <c r="AA27593" s="65"/>
      <c r="AB27593" s="65"/>
      <c r="AC27593" s="65"/>
      <c r="AJ27593" s="66"/>
    </row>
    <row r="27594" spans="17:36" ht="4.5" customHeight="1" x14ac:dyDescent="0.2">
      <c r="Q27594" s="65"/>
      <c r="R27594" s="65"/>
      <c r="X27594" s="65"/>
      <c r="Y27594" s="65"/>
      <c r="Z27594" s="65"/>
      <c r="AA27594" s="65"/>
      <c r="AB27594" s="65"/>
      <c r="AC27594" s="65"/>
      <c r="AJ27594" s="66"/>
    </row>
    <row r="27595" spans="17:36" ht="4.5" customHeight="1" x14ac:dyDescent="0.2">
      <c r="Q27595" s="65"/>
      <c r="R27595" s="65"/>
      <c r="X27595" s="65"/>
      <c r="Y27595" s="65"/>
      <c r="Z27595" s="65"/>
      <c r="AA27595" s="65"/>
      <c r="AB27595" s="65"/>
      <c r="AC27595" s="65"/>
      <c r="AJ27595" s="66"/>
    </row>
    <row r="27596" spans="17:36" ht="4.5" customHeight="1" x14ac:dyDescent="0.2">
      <c r="Q27596" s="65"/>
      <c r="R27596" s="65"/>
      <c r="X27596" s="65"/>
      <c r="Y27596" s="65"/>
      <c r="Z27596" s="65"/>
      <c r="AA27596" s="65"/>
      <c r="AB27596" s="65"/>
      <c r="AC27596" s="65"/>
      <c r="AJ27596" s="66"/>
    </row>
    <row r="27597" spans="17:36" ht="4.5" customHeight="1" x14ac:dyDescent="0.2">
      <c r="Q27597" s="65"/>
      <c r="R27597" s="65"/>
      <c r="X27597" s="65"/>
      <c r="Y27597" s="65"/>
      <c r="Z27597" s="65"/>
      <c r="AA27597" s="65"/>
      <c r="AB27597" s="65"/>
      <c r="AC27597" s="65"/>
      <c r="AJ27597" s="66"/>
    </row>
    <row r="27598" spans="17:36" ht="4.5" customHeight="1" x14ac:dyDescent="0.2">
      <c r="Q27598" s="65"/>
      <c r="R27598" s="65"/>
      <c r="X27598" s="65"/>
      <c r="Y27598" s="65"/>
      <c r="Z27598" s="65"/>
      <c r="AA27598" s="65"/>
      <c r="AB27598" s="65"/>
      <c r="AC27598" s="65"/>
      <c r="AJ27598" s="66"/>
    </row>
    <row r="27599" spans="17:36" ht="4.5" customHeight="1" x14ac:dyDescent="0.2">
      <c r="Q27599" s="65"/>
      <c r="R27599" s="65"/>
      <c r="X27599" s="65"/>
      <c r="Y27599" s="65"/>
      <c r="Z27599" s="65"/>
      <c r="AA27599" s="65"/>
      <c r="AB27599" s="65"/>
      <c r="AC27599" s="65"/>
      <c r="AJ27599" s="66"/>
    </row>
    <row r="27600" spans="17:36" ht="4.5" customHeight="1" x14ac:dyDescent="0.2">
      <c r="Q27600" s="65"/>
      <c r="R27600" s="65"/>
      <c r="X27600" s="65"/>
      <c r="Y27600" s="65"/>
      <c r="Z27600" s="65"/>
      <c r="AA27600" s="65"/>
      <c r="AB27600" s="65"/>
      <c r="AC27600" s="65"/>
      <c r="AJ27600" s="66"/>
    </row>
    <row r="27601" spans="17:36" ht="4.5" customHeight="1" x14ac:dyDescent="0.2">
      <c r="Q27601" s="65"/>
      <c r="R27601" s="65"/>
      <c r="X27601" s="65"/>
      <c r="Y27601" s="65"/>
      <c r="Z27601" s="65"/>
      <c r="AA27601" s="65"/>
      <c r="AB27601" s="65"/>
      <c r="AC27601" s="65"/>
      <c r="AJ27601" s="66"/>
    </row>
    <row r="27602" spans="17:36" ht="4.5" customHeight="1" x14ac:dyDescent="0.2">
      <c r="Q27602" s="65"/>
      <c r="R27602" s="65"/>
      <c r="X27602" s="65"/>
      <c r="Y27602" s="65"/>
      <c r="Z27602" s="65"/>
      <c r="AA27602" s="65"/>
      <c r="AB27602" s="65"/>
      <c r="AC27602" s="65"/>
      <c r="AJ27602" s="66"/>
    </row>
    <row r="27603" spans="17:36" ht="4.5" customHeight="1" x14ac:dyDescent="0.2">
      <c r="Q27603" s="65"/>
      <c r="R27603" s="65"/>
      <c r="X27603" s="65"/>
      <c r="Y27603" s="65"/>
      <c r="Z27603" s="65"/>
      <c r="AA27603" s="65"/>
      <c r="AB27603" s="65"/>
      <c r="AC27603" s="65"/>
      <c r="AJ27603" s="66"/>
    </row>
    <row r="27604" spans="17:36" ht="4.5" customHeight="1" x14ac:dyDescent="0.2">
      <c r="Q27604" s="65"/>
      <c r="R27604" s="65"/>
      <c r="X27604" s="65"/>
      <c r="Y27604" s="65"/>
      <c r="Z27604" s="65"/>
      <c r="AA27604" s="65"/>
      <c r="AB27604" s="65"/>
      <c r="AC27604" s="65"/>
      <c r="AJ27604" s="66"/>
    </row>
    <row r="27605" spans="17:36" ht="4.5" customHeight="1" x14ac:dyDescent="0.2">
      <c r="Q27605" s="65"/>
      <c r="R27605" s="65"/>
      <c r="X27605" s="65"/>
      <c r="Y27605" s="65"/>
      <c r="Z27605" s="65"/>
      <c r="AA27605" s="65"/>
      <c r="AB27605" s="65"/>
      <c r="AC27605" s="65"/>
      <c r="AJ27605" s="66"/>
    </row>
    <row r="27606" spans="17:36" ht="4.5" customHeight="1" x14ac:dyDescent="0.2">
      <c r="Q27606" s="65"/>
      <c r="R27606" s="65"/>
      <c r="X27606" s="65"/>
      <c r="Y27606" s="65"/>
      <c r="Z27606" s="65"/>
      <c r="AA27606" s="65"/>
      <c r="AB27606" s="65"/>
      <c r="AC27606" s="65"/>
      <c r="AJ27606" s="66"/>
    </row>
    <row r="27607" spans="17:36" ht="4.5" customHeight="1" x14ac:dyDescent="0.2">
      <c r="Q27607" s="65"/>
      <c r="R27607" s="65"/>
      <c r="X27607" s="65"/>
      <c r="Y27607" s="65"/>
      <c r="Z27607" s="65"/>
      <c r="AA27607" s="65"/>
      <c r="AB27607" s="65"/>
      <c r="AC27607" s="65"/>
      <c r="AJ27607" s="66"/>
    </row>
    <row r="27608" spans="17:36" ht="4.5" customHeight="1" x14ac:dyDescent="0.2">
      <c r="Q27608" s="65"/>
      <c r="R27608" s="65"/>
      <c r="X27608" s="65"/>
      <c r="Y27608" s="65"/>
      <c r="Z27608" s="65"/>
      <c r="AA27608" s="65"/>
      <c r="AB27608" s="65"/>
      <c r="AC27608" s="65"/>
      <c r="AJ27608" s="66"/>
    </row>
    <row r="27609" spans="17:36" ht="4.5" customHeight="1" x14ac:dyDescent="0.2">
      <c r="Q27609" s="65"/>
      <c r="R27609" s="65"/>
      <c r="X27609" s="65"/>
      <c r="Y27609" s="65"/>
      <c r="Z27609" s="65"/>
      <c r="AA27609" s="65"/>
      <c r="AB27609" s="65"/>
      <c r="AC27609" s="65"/>
      <c r="AJ27609" s="66"/>
    </row>
    <row r="27610" spans="17:36" ht="4.5" customHeight="1" x14ac:dyDescent="0.2">
      <c r="Q27610" s="65"/>
      <c r="R27610" s="65"/>
      <c r="X27610" s="65"/>
      <c r="Y27610" s="65"/>
      <c r="Z27610" s="65"/>
      <c r="AA27610" s="65"/>
      <c r="AB27610" s="65"/>
      <c r="AC27610" s="65"/>
      <c r="AJ27610" s="66"/>
    </row>
    <row r="27611" spans="17:36" ht="4.5" customHeight="1" x14ac:dyDescent="0.2">
      <c r="Q27611" s="65"/>
      <c r="R27611" s="65"/>
      <c r="X27611" s="65"/>
      <c r="Y27611" s="65"/>
      <c r="Z27611" s="65"/>
      <c r="AA27611" s="65"/>
      <c r="AB27611" s="65"/>
      <c r="AC27611" s="65"/>
      <c r="AJ27611" s="66"/>
    </row>
    <row r="27612" spans="17:36" ht="4.5" customHeight="1" x14ac:dyDescent="0.2">
      <c r="Q27612" s="65"/>
      <c r="R27612" s="65"/>
      <c r="X27612" s="65"/>
      <c r="Y27612" s="65"/>
      <c r="Z27612" s="65"/>
      <c r="AA27612" s="65"/>
      <c r="AB27612" s="65"/>
      <c r="AC27612" s="65"/>
      <c r="AJ27612" s="66"/>
    </row>
    <row r="27613" spans="17:36" ht="4.5" customHeight="1" x14ac:dyDescent="0.2">
      <c r="Q27613" s="65"/>
      <c r="R27613" s="65"/>
      <c r="X27613" s="65"/>
      <c r="Y27613" s="65"/>
      <c r="Z27613" s="65"/>
      <c r="AA27613" s="65"/>
      <c r="AB27613" s="65"/>
      <c r="AC27613" s="65"/>
      <c r="AJ27613" s="66"/>
    </row>
    <row r="27614" spans="17:36" ht="4.5" customHeight="1" x14ac:dyDescent="0.2">
      <c r="Q27614" s="65"/>
      <c r="R27614" s="65"/>
      <c r="X27614" s="65"/>
      <c r="Y27614" s="65"/>
      <c r="Z27614" s="65"/>
      <c r="AA27614" s="65"/>
      <c r="AB27614" s="65"/>
      <c r="AC27614" s="65"/>
      <c r="AJ27614" s="66"/>
    </row>
    <row r="27615" spans="17:36" ht="4.5" customHeight="1" x14ac:dyDescent="0.2">
      <c r="Q27615" s="65"/>
      <c r="R27615" s="65"/>
      <c r="X27615" s="65"/>
      <c r="Y27615" s="65"/>
      <c r="Z27615" s="65"/>
      <c r="AA27615" s="65"/>
      <c r="AB27615" s="65"/>
      <c r="AC27615" s="65"/>
      <c r="AJ27615" s="66"/>
    </row>
    <row r="27616" spans="17:36" ht="4.5" customHeight="1" x14ac:dyDescent="0.2">
      <c r="Q27616" s="65"/>
      <c r="R27616" s="65"/>
      <c r="X27616" s="65"/>
      <c r="Y27616" s="65"/>
      <c r="Z27616" s="65"/>
      <c r="AA27616" s="65"/>
      <c r="AB27616" s="65"/>
      <c r="AC27616" s="65"/>
      <c r="AJ27616" s="66"/>
    </row>
    <row r="27617" spans="17:36" ht="4.5" customHeight="1" x14ac:dyDescent="0.2">
      <c r="Q27617" s="65"/>
      <c r="R27617" s="65"/>
      <c r="X27617" s="65"/>
      <c r="Y27617" s="65"/>
      <c r="Z27617" s="65"/>
      <c r="AA27617" s="65"/>
      <c r="AB27617" s="65"/>
      <c r="AC27617" s="65"/>
      <c r="AJ27617" s="66"/>
    </row>
    <row r="27618" spans="17:36" ht="4.5" customHeight="1" x14ac:dyDescent="0.2">
      <c r="Q27618" s="65"/>
      <c r="R27618" s="65"/>
      <c r="X27618" s="65"/>
      <c r="Y27618" s="65"/>
      <c r="Z27618" s="65"/>
      <c r="AA27618" s="65"/>
      <c r="AB27618" s="65"/>
      <c r="AC27618" s="65"/>
      <c r="AJ27618" s="66"/>
    </row>
    <row r="27619" spans="17:36" ht="4.5" customHeight="1" x14ac:dyDescent="0.2">
      <c r="Q27619" s="65"/>
      <c r="R27619" s="65"/>
      <c r="X27619" s="65"/>
      <c r="Y27619" s="65"/>
      <c r="Z27619" s="65"/>
      <c r="AA27619" s="65"/>
      <c r="AB27619" s="65"/>
      <c r="AC27619" s="65"/>
      <c r="AJ27619" s="66"/>
    </row>
    <row r="27620" spans="17:36" ht="4.5" customHeight="1" x14ac:dyDescent="0.2">
      <c r="Q27620" s="65"/>
      <c r="R27620" s="65"/>
      <c r="X27620" s="65"/>
      <c r="Y27620" s="65"/>
      <c r="Z27620" s="65"/>
      <c r="AA27620" s="65"/>
      <c r="AB27620" s="65"/>
      <c r="AC27620" s="65"/>
      <c r="AJ27620" s="66"/>
    </row>
    <row r="27621" spans="17:36" ht="4.5" customHeight="1" x14ac:dyDescent="0.2">
      <c r="Q27621" s="65"/>
      <c r="R27621" s="65"/>
      <c r="X27621" s="65"/>
      <c r="Y27621" s="65"/>
      <c r="Z27621" s="65"/>
      <c r="AA27621" s="65"/>
      <c r="AB27621" s="65"/>
      <c r="AC27621" s="65"/>
      <c r="AJ27621" s="66"/>
    </row>
    <row r="27622" spans="17:36" ht="4.5" customHeight="1" x14ac:dyDescent="0.2">
      <c r="Q27622" s="65"/>
      <c r="R27622" s="65"/>
      <c r="X27622" s="65"/>
      <c r="Y27622" s="65"/>
      <c r="Z27622" s="65"/>
      <c r="AA27622" s="65"/>
      <c r="AB27622" s="65"/>
      <c r="AC27622" s="65"/>
      <c r="AJ27622" s="66"/>
    </row>
    <row r="27623" spans="17:36" ht="4.5" customHeight="1" x14ac:dyDescent="0.2">
      <c r="Q27623" s="65"/>
      <c r="R27623" s="65"/>
      <c r="X27623" s="65"/>
      <c r="Y27623" s="65"/>
      <c r="Z27623" s="65"/>
      <c r="AA27623" s="65"/>
      <c r="AB27623" s="65"/>
      <c r="AC27623" s="65"/>
      <c r="AJ27623" s="66"/>
    </row>
    <row r="27624" spans="17:36" ht="4.5" customHeight="1" x14ac:dyDescent="0.2">
      <c r="Q27624" s="65"/>
      <c r="R27624" s="65"/>
      <c r="X27624" s="65"/>
      <c r="Y27624" s="65"/>
      <c r="Z27624" s="65"/>
      <c r="AA27624" s="65"/>
      <c r="AB27624" s="65"/>
      <c r="AC27624" s="65"/>
      <c r="AJ27624" s="66"/>
    </row>
    <row r="27625" spans="17:36" ht="4.5" customHeight="1" x14ac:dyDescent="0.2">
      <c r="Q27625" s="65"/>
      <c r="R27625" s="65"/>
      <c r="X27625" s="65"/>
      <c r="Y27625" s="65"/>
      <c r="Z27625" s="65"/>
      <c r="AA27625" s="65"/>
      <c r="AB27625" s="65"/>
      <c r="AC27625" s="65"/>
      <c r="AJ27625" s="66"/>
    </row>
    <row r="27626" spans="17:36" ht="4.5" customHeight="1" x14ac:dyDescent="0.2">
      <c r="Q27626" s="65"/>
      <c r="R27626" s="65"/>
      <c r="X27626" s="65"/>
      <c r="Y27626" s="65"/>
      <c r="Z27626" s="65"/>
      <c r="AA27626" s="65"/>
      <c r="AB27626" s="65"/>
      <c r="AC27626" s="65"/>
      <c r="AJ27626" s="66"/>
    </row>
    <row r="27627" spans="17:36" ht="4.5" customHeight="1" x14ac:dyDescent="0.2">
      <c r="Q27627" s="65"/>
      <c r="R27627" s="65"/>
      <c r="X27627" s="65"/>
      <c r="Y27627" s="65"/>
      <c r="Z27627" s="65"/>
      <c r="AA27627" s="65"/>
      <c r="AB27627" s="65"/>
      <c r="AC27627" s="65"/>
      <c r="AJ27627" s="66"/>
    </row>
    <row r="27628" spans="17:36" ht="4.5" customHeight="1" x14ac:dyDescent="0.2">
      <c r="Q27628" s="65"/>
      <c r="R27628" s="65"/>
      <c r="X27628" s="65"/>
      <c r="Y27628" s="65"/>
      <c r="Z27628" s="65"/>
      <c r="AA27628" s="65"/>
      <c r="AB27628" s="65"/>
      <c r="AC27628" s="65"/>
      <c r="AJ27628" s="66"/>
    </row>
    <row r="27629" spans="17:36" ht="4.5" customHeight="1" x14ac:dyDescent="0.2">
      <c r="Q27629" s="65"/>
      <c r="R27629" s="65"/>
      <c r="X27629" s="65"/>
      <c r="Y27629" s="65"/>
      <c r="Z27629" s="65"/>
      <c r="AA27629" s="65"/>
      <c r="AB27629" s="65"/>
      <c r="AC27629" s="65"/>
      <c r="AJ27629" s="66"/>
    </row>
    <row r="27630" spans="17:36" ht="4.5" customHeight="1" x14ac:dyDescent="0.2">
      <c r="Q27630" s="65"/>
      <c r="R27630" s="65"/>
      <c r="X27630" s="65"/>
      <c r="Y27630" s="65"/>
      <c r="Z27630" s="65"/>
      <c r="AA27630" s="65"/>
      <c r="AB27630" s="65"/>
      <c r="AC27630" s="65"/>
      <c r="AJ27630" s="66"/>
    </row>
    <row r="27631" spans="17:36" ht="4.5" customHeight="1" x14ac:dyDescent="0.2">
      <c r="Q27631" s="65"/>
      <c r="R27631" s="65"/>
      <c r="X27631" s="65"/>
      <c r="Y27631" s="65"/>
      <c r="Z27631" s="65"/>
      <c r="AA27631" s="65"/>
      <c r="AB27631" s="65"/>
      <c r="AC27631" s="65"/>
      <c r="AJ27631" s="66"/>
    </row>
    <row r="27632" spans="17:36" ht="4.5" customHeight="1" x14ac:dyDescent="0.2">
      <c r="Q27632" s="65"/>
      <c r="R27632" s="65"/>
      <c r="X27632" s="65"/>
      <c r="Y27632" s="65"/>
      <c r="Z27632" s="65"/>
      <c r="AA27632" s="65"/>
      <c r="AB27632" s="65"/>
      <c r="AC27632" s="65"/>
      <c r="AJ27632" s="66"/>
    </row>
    <row r="27633" spans="17:36" ht="4.5" customHeight="1" x14ac:dyDescent="0.2">
      <c r="Q27633" s="65"/>
      <c r="R27633" s="65"/>
      <c r="X27633" s="65"/>
      <c r="Y27633" s="65"/>
      <c r="Z27633" s="65"/>
      <c r="AA27633" s="65"/>
      <c r="AB27633" s="65"/>
      <c r="AC27633" s="65"/>
      <c r="AJ27633" s="66"/>
    </row>
    <row r="27634" spans="17:36" ht="4.5" customHeight="1" x14ac:dyDescent="0.2">
      <c r="Q27634" s="65"/>
      <c r="R27634" s="65"/>
      <c r="X27634" s="65"/>
      <c r="Y27634" s="65"/>
      <c r="Z27634" s="65"/>
      <c r="AA27634" s="65"/>
      <c r="AB27634" s="65"/>
      <c r="AC27634" s="65"/>
      <c r="AJ27634" s="66"/>
    </row>
    <row r="27635" spans="17:36" ht="4.5" customHeight="1" x14ac:dyDescent="0.2">
      <c r="Q27635" s="65"/>
      <c r="R27635" s="65"/>
      <c r="X27635" s="65"/>
      <c r="Y27635" s="65"/>
      <c r="Z27635" s="65"/>
      <c r="AA27635" s="65"/>
      <c r="AB27635" s="65"/>
      <c r="AC27635" s="65"/>
      <c r="AJ27635" s="66"/>
    </row>
    <row r="27636" spans="17:36" ht="4.5" customHeight="1" x14ac:dyDescent="0.2">
      <c r="Q27636" s="65"/>
      <c r="R27636" s="65"/>
      <c r="X27636" s="65"/>
      <c r="Y27636" s="65"/>
      <c r="Z27636" s="65"/>
      <c r="AA27636" s="65"/>
      <c r="AB27636" s="65"/>
      <c r="AC27636" s="65"/>
      <c r="AJ27636" s="66"/>
    </row>
    <row r="27637" spans="17:36" ht="4.5" customHeight="1" x14ac:dyDescent="0.2">
      <c r="Q27637" s="65"/>
      <c r="R27637" s="65"/>
      <c r="X27637" s="65"/>
      <c r="Y27637" s="65"/>
      <c r="Z27637" s="65"/>
      <c r="AA27637" s="65"/>
      <c r="AB27637" s="65"/>
      <c r="AC27637" s="65"/>
      <c r="AJ27637" s="66"/>
    </row>
    <row r="27638" spans="17:36" ht="4.5" customHeight="1" x14ac:dyDescent="0.2">
      <c r="Q27638" s="65"/>
      <c r="R27638" s="65"/>
      <c r="X27638" s="65"/>
      <c r="Y27638" s="65"/>
      <c r="Z27638" s="65"/>
      <c r="AA27638" s="65"/>
      <c r="AB27638" s="65"/>
      <c r="AC27638" s="65"/>
      <c r="AJ27638" s="66"/>
    </row>
    <row r="27639" spans="17:36" ht="4.5" customHeight="1" x14ac:dyDescent="0.2">
      <c r="Q27639" s="65"/>
      <c r="R27639" s="65"/>
      <c r="X27639" s="65"/>
      <c r="Y27639" s="65"/>
      <c r="Z27639" s="65"/>
      <c r="AA27639" s="65"/>
      <c r="AB27639" s="65"/>
      <c r="AC27639" s="65"/>
      <c r="AJ27639" s="66"/>
    </row>
    <row r="27640" spans="17:36" ht="4.5" customHeight="1" x14ac:dyDescent="0.2">
      <c r="Q27640" s="65"/>
      <c r="R27640" s="65"/>
      <c r="X27640" s="65"/>
      <c r="Y27640" s="65"/>
      <c r="Z27640" s="65"/>
      <c r="AA27640" s="65"/>
      <c r="AB27640" s="65"/>
      <c r="AC27640" s="65"/>
      <c r="AJ27640" s="66"/>
    </row>
    <row r="27641" spans="17:36" ht="4.5" customHeight="1" x14ac:dyDescent="0.2">
      <c r="Q27641" s="65"/>
      <c r="R27641" s="65"/>
      <c r="X27641" s="65"/>
      <c r="Y27641" s="65"/>
      <c r="Z27641" s="65"/>
      <c r="AA27641" s="65"/>
      <c r="AB27641" s="65"/>
      <c r="AC27641" s="65"/>
      <c r="AJ27641" s="66"/>
    </row>
    <row r="27642" spans="17:36" ht="4.5" customHeight="1" x14ac:dyDescent="0.2">
      <c r="Q27642" s="65"/>
      <c r="R27642" s="65"/>
      <c r="X27642" s="65"/>
      <c r="Y27642" s="65"/>
      <c r="Z27642" s="65"/>
      <c r="AA27642" s="65"/>
      <c r="AB27642" s="65"/>
      <c r="AC27642" s="65"/>
      <c r="AJ27642" s="66"/>
    </row>
    <row r="27643" spans="17:36" ht="4.5" customHeight="1" x14ac:dyDescent="0.2">
      <c r="Q27643" s="65"/>
      <c r="R27643" s="65"/>
      <c r="X27643" s="65"/>
      <c r="Y27643" s="65"/>
      <c r="Z27643" s="65"/>
      <c r="AA27643" s="65"/>
      <c r="AB27643" s="65"/>
      <c r="AC27643" s="65"/>
      <c r="AJ27643" s="66"/>
    </row>
    <row r="27644" spans="17:36" ht="4.5" customHeight="1" x14ac:dyDescent="0.2">
      <c r="Q27644" s="65"/>
      <c r="R27644" s="65"/>
      <c r="X27644" s="65"/>
      <c r="Y27644" s="65"/>
      <c r="Z27644" s="65"/>
      <c r="AA27644" s="65"/>
      <c r="AB27644" s="65"/>
      <c r="AC27644" s="65"/>
      <c r="AJ27644" s="66"/>
    </row>
    <row r="27645" spans="17:36" ht="4.5" customHeight="1" x14ac:dyDescent="0.2">
      <c r="Q27645" s="65"/>
      <c r="R27645" s="65"/>
      <c r="X27645" s="65"/>
      <c r="Y27645" s="65"/>
      <c r="Z27645" s="65"/>
      <c r="AA27645" s="65"/>
      <c r="AB27645" s="65"/>
      <c r="AC27645" s="65"/>
      <c r="AJ27645" s="66"/>
    </row>
    <row r="27646" spans="17:36" ht="4.5" customHeight="1" x14ac:dyDescent="0.2">
      <c r="Q27646" s="65"/>
      <c r="R27646" s="65"/>
      <c r="X27646" s="65"/>
      <c r="Y27646" s="65"/>
      <c r="Z27646" s="65"/>
      <c r="AA27646" s="65"/>
      <c r="AB27646" s="65"/>
      <c r="AC27646" s="65"/>
      <c r="AJ27646" s="66"/>
    </row>
    <row r="27647" spans="17:36" ht="4.5" customHeight="1" x14ac:dyDescent="0.2">
      <c r="Q27647" s="65"/>
      <c r="R27647" s="65"/>
      <c r="X27647" s="65"/>
      <c r="Y27647" s="65"/>
      <c r="Z27647" s="65"/>
      <c r="AA27647" s="65"/>
      <c r="AB27647" s="65"/>
      <c r="AC27647" s="65"/>
      <c r="AJ27647" s="66"/>
    </row>
    <row r="27648" spans="17:36" ht="4.5" customHeight="1" x14ac:dyDescent="0.2">
      <c r="Q27648" s="65"/>
      <c r="R27648" s="65"/>
      <c r="X27648" s="65"/>
      <c r="Y27648" s="65"/>
      <c r="Z27648" s="65"/>
      <c r="AA27648" s="65"/>
      <c r="AB27648" s="65"/>
      <c r="AC27648" s="65"/>
      <c r="AJ27648" s="66"/>
    </row>
    <row r="27649" spans="17:36" ht="4.5" customHeight="1" x14ac:dyDescent="0.2">
      <c r="Q27649" s="65"/>
      <c r="R27649" s="65"/>
      <c r="X27649" s="65"/>
      <c r="Y27649" s="65"/>
      <c r="Z27649" s="65"/>
      <c r="AA27649" s="65"/>
      <c r="AB27649" s="65"/>
      <c r="AC27649" s="65"/>
      <c r="AJ27649" s="66"/>
    </row>
    <row r="27650" spans="17:36" ht="4.5" customHeight="1" x14ac:dyDescent="0.2">
      <c r="Q27650" s="65"/>
      <c r="R27650" s="65"/>
      <c r="X27650" s="65"/>
      <c r="Y27650" s="65"/>
      <c r="Z27650" s="65"/>
      <c r="AA27650" s="65"/>
      <c r="AB27650" s="65"/>
      <c r="AC27650" s="65"/>
      <c r="AJ27650" s="66"/>
    </row>
    <row r="27651" spans="17:36" ht="4.5" customHeight="1" x14ac:dyDescent="0.2">
      <c r="Q27651" s="65"/>
      <c r="R27651" s="65"/>
      <c r="X27651" s="65"/>
      <c r="Y27651" s="65"/>
      <c r="Z27651" s="65"/>
      <c r="AA27651" s="65"/>
      <c r="AB27651" s="65"/>
      <c r="AC27651" s="65"/>
      <c r="AJ27651" s="66"/>
    </row>
    <row r="27652" spans="17:36" ht="4.5" customHeight="1" x14ac:dyDescent="0.2">
      <c r="Q27652" s="65"/>
      <c r="R27652" s="65"/>
      <c r="X27652" s="65"/>
      <c r="Y27652" s="65"/>
      <c r="Z27652" s="65"/>
      <c r="AA27652" s="65"/>
      <c r="AB27652" s="65"/>
      <c r="AC27652" s="65"/>
      <c r="AJ27652" s="66"/>
    </row>
    <row r="27653" spans="17:36" ht="4.5" customHeight="1" x14ac:dyDescent="0.2">
      <c r="Q27653" s="65"/>
      <c r="R27653" s="65"/>
      <c r="X27653" s="65"/>
      <c r="Y27653" s="65"/>
      <c r="Z27653" s="65"/>
      <c r="AA27653" s="65"/>
      <c r="AB27653" s="65"/>
      <c r="AC27653" s="65"/>
      <c r="AJ27653" s="66"/>
    </row>
    <row r="27654" spans="17:36" ht="4.5" customHeight="1" x14ac:dyDescent="0.2">
      <c r="Q27654" s="65"/>
      <c r="R27654" s="65"/>
      <c r="X27654" s="65"/>
      <c r="Y27654" s="65"/>
      <c r="Z27654" s="65"/>
      <c r="AA27654" s="65"/>
      <c r="AB27654" s="65"/>
      <c r="AC27654" s="65"/>
      <c r="AJ27654" s="66"/>
    </row>
    <row r="27655" spans="17:36" ht="4.5" customHeight="1" x14ac:dyDescent="0.2">
      <c r="Q27655" s="65"/>
      <c r="R27655" s="65"/>
      <c r="X27655" s="65"/>
      <c r="Y27655" s="65"/>
      <c r="Z27655" s="65"/>
      <c r="AA27655" s="65"/>
      <c r="AB27655" s="65"/>
      <c r="AC27655" s="65"/>
      <c r="AJ27655" s="66"/>
    </row>
    <row r="27656" spans="17:36" ht="4.5" customHeight="1" x14ac:dyDescent="0.2">
      <c r="Q27656" s="65"/>
      <c r="R27656" s="65"/>
      <c r="X27656" s="65"/>
      <c r="Y27656" s="65"/>
      <c r="Z27656" s="65"/>
      <c r="AA27656" s="65"/>
      <c r="AB27656" s="65"/>
      <c r="AC27656" s="65"/>
      <c r="AJ27656" s="66"/>
    </row>
    <row r="27657" spans="17:36" ht="4.5" customHeight="1" x14ac:dyDescent="0.2">
      <c r="Q27657" s="65"/>
      <c r="R27657" s="65"/>
      <c r="X27657" s="65"/>
      <c r="Y27657" s="65"/>
      <c r="Z27657" s="65"/>
      <c r="AA27657" s="65"/>
      <c r="AB27657" s="65"/>
      <c r="AC27657" s="65"/>
      <c r="AJ27657" s="66"/>
    </row>
    <row r="27658" spans="17:36" ht="4.5" customHeight="1" x14ac:dyDescent="0.2">
      <c r="Q27658" s="65"/>
      <c r="R27658" s="65"/>
      <c r="X27658" s="65"/>
      <c r="Y27658" s="65"/>
      <c r="Z27658" s="65"/>
      <c r="AA27658" s="65"/>
      <c r="AB27658" s="65"/>
      <c r="AC27658" s="65"/>
      <c r="AJ27658" s="66"/>
    </row>
    <row r="27659" spans="17:36" ht="4.5" customHeight="1" x14ac:dyDescent="0.2">
      <c r="Q27659" s="65"/>
      <c r="R27659" s="65"/>
      <c r="X27659" s="65"/>
      <c r="Y27659" s="65"/>
      <c r="Z27659" s="65"/>
      <c r="AA27659" s="65"/>
      <c r="AB27659" s="65"/>
      <c r="AC27659" s="65"/>
      <c r="AJ27659" s="66"/>
    </row>
    <row r="27660" spans="17:36" ht="4.5" customHeight="1" x14ac:dyDescent="0.2">
      <c r="Q27660" s="65"/>
      <c r="R27660" s="65"/>
      <c r="X27660" s="65"/>
      <c r="Y27660" s="65"/>
      <c r="Z27660" s="65"/>
      <c r="AA27660" s="65"/>
      <c r="AB27660" s="65"/>
      <c r="AC27660" s="65"/>
      <c r="AJ27660" s="66"/>
    </row>
    <row r="27661" spans="17:36" ht="4.5" customHeight="1" x14ac:dyDescent="0.2">
      <c r="Q27661" s="65"/>
      <c r="R27661" s="65"/>
      <c r="X27661" s="65"/>
      <c r="Y27661" s="65"/>
      <c r="Z27661" s="65"/>
      <c r="AA27661" s="65"/>
      <c r="AB27661" s="65"/>
      <c r="AC27661" s="65"/>
      <c r="AJ27661" s="66"/>
    </row>
    <row r="27662" spans="17:36" ht="4.5" customHeight="1" x14ac:dyDescent="0.2">
      <c r="Q27662" s="65"/>
      <c r="R27662" s="65"/>
      <c r="X27662" s="65"/>
      <c r="Y27662" s="65"/>
      <c r="Z27662" s="65"/>
      <c r="AA27662" s="65"/>
      <c r="AB27662" s="65"/>
      <c r="AC27662" s="65"/>
      <c r="AJ27662" s="66"/>
    </row>
    <row r="27663" spans="17:36" ht="4.5" customHeight="1" x14ac:dyDescent="0.2">
      <c r="Q27663" s="65"/>
      <c r="R27663" s="65"/>
      <c r="X27663" s="65"/>
      <c r="Y27663" s="65"/>
      <c r="Z27663" s="65"/>
      <c r="AA27663" s="65"/>
      <c r="AB27663" s="65"/>
      <c r="AC27663" s="65"/>
      <c r="AJ27663" s="66"/>
    </row>
    <row r="27664" spans="17:36" ht="4.5" customHeight="1" x14ac:dyDescent="0.2">
      <c r="Q27664" s="65"/>
      <c r="R27664" s="65"/>
      <c r="X27664" s="65"/>
      <c r="Y27664" s="65"/>
      <c r="Z27664" s="65"/>
      <c r="AA27664" s="65"/>
      <c r="AB27664" s="65"/>
      <c r="AC27664" s="65"/>
      <c r="AJ27664" s="66"/>
    </row>
    <row r="27665" spans="17:36" ht="4.5" customHeight="1" x14ac:dyDescent="0.2">
      <c r="Q27665" s="65"/>
      <c r="R27665" s="65"/>
      <c r="X27665" s="65"/>
      <c r="Y27665" s="65"/>
      <c r="Z27665" s="65"/>
      <c r="AA27665" s="65"/>
      <c r="AB27665" s="65"/>
      <c r="AC27665" s="65"/>
      <c r="AJ27665" s="66"/>
    </row>
    <row r="27666" spans="17:36" ht="4.5" customHeight="1" x14ac:dyDescent="0.2">
      <c r="Q27666" s="65"/>
      <c r="R27666" s="65"/>
      <c r="X27666" s="65"/>
      <c r="Y27666" s="65"/>
      <c r="Z27666" s="65"/>
      <c r="AA27666" s="65"/>
      <c r="AB27666" s="65"/>
      <c r="AC27666" s="65"/>
      <c r="AJ27666" s="66"/>
    </row>
    <row r="27667" spans="17:36" ht="4.5" customHeight="1" x14ac:dyDescent="0.2">
      <c r="Q27667" s="65"/>
      <c r="R27667" s="65"/>
      <c r="X27667" s="65"/>
      <c r="Y27667" s="65"/>
      <c r="Z27667" s="65"/>
      <c r="AA27667" s="65"/>
      <c r="AB27667" s="65"/>
      <c r="AC27667" s="65"/>
      <c r="AJ27667" s="66"/>
    </row>
    <row r="27668" spans="17:36" ht="4.5" customHeight="1" x14ac:dyDescent="0.2">
      <c r="Q27668" s="65"/>
      <c r="R27668" s="65"/>
      <c r="X27668" s="65"/>
      <c r="Y27668" s="65"/>
      <c r="Z27668" s="65"/>
      <c r="AA27668" s="65"/>
      <c r="AB27668" s="65"/>
      <c r="AC27668" s="65"/>
      <c r="AJ27668" s="66"/>
    </row>
    <row r="27669" spans="17:36" ht="4.5" customHeight="1" x14ac:dyDescent="0.2">
      <c r="Q27669" s="65"/>
      <c r="R27669" s="65"/>
      <c r="X27669" s="65"/>
      <c r="Y27669" s="65"/>
      <c r="Z27669" s="65"/>
      <c r="AA27669" s="65"/>
      <c r="AB27669" s="65"/>
      <c r="AC27669" s="65"/>
      <c r="AJ27669" s="66"/>
    </row>
    <row r="27670" spans="17:36" ht="4.5" customHeight="1" x14ac:dyDescent="0.2">
      <c r="Q27670" s="65"/>
      <c r="R27670" s="65"/>
      <c r="X27670" s="65"/>
      <c r="Y27670" s="65"/>
      <c r="Z27670" s="65"/>
      <c r="AA27670" s="65"/>
      <c r="AB27670" s="65"/>
      <c r="AC27670" s="65"/>
      <c r="AJ27670" s="66"/>
    </row>
    <row r="27671" spans="17:36" ht="4.5" customHeight="1" x14ac:dyDescent="0.2">
      <c r="Q27671" s="65"/>
      <c r="R27671" s="65"/>
      <c r="X27671" s="65"/>
      <c r="Y27671" s="65"/>
      <c r="Z27671" s="65"/>
      <c r="AA27671" s="65"/>
      <c r="AB27671" s="65"/>
      <c r="AC27671" s="65"/>
      <c r="AJ27671" s="66"/>
    </row>
    <row r="27672" spans="17:36" ht="4.5" customHeight="1" x14ac:dyDescent="0.2">
      <c r="Q27672" s="65"/>
      <c r="R27672" s="65"/>
      <c r="X27672" s="65"/>
      <c r="Y27672" s="65"/>
      <c r="Z27672" s="65"/>
      <c r="AA27672" s="65"/>
      <c r="AB27672" s="65"/>
      <c r="AC27672" s="65"/>
      <c r="AJ27672" s="66"/>
    </row>
    <row r="27673" spans="17:36" ht="4.5" customHeight="1" x14ac:dyDescent="0.2">
      <c r="Q27673" s="65"/>
      <c r="R27673" s="65"/>
      <c r="X27673" s="65"/>
      <c r="Y27673" s="65"/>
      <c r="Z27673" s="65"/>
      <c r="AA27673" s="65"/>
      <c r="AB27673" s="65"/>
      <c r="AC27673" s="65"/>
      <c r="AJ27673" s="66"/>
    </row>
    <row r="27674" spans="17:36" ht="4.5" customHeight="1" x14ac:dyDescent="0.2">
      <c r="Q27674" s="65"/>
      <c r="R27674" s="65"/>
      <c r="X27674" s="65"/>
      <c r="Y27674" s="65"/>
      <c r="Z27674" s="65"/>
      <c r="AA27674" s="65"/>
      <c r="AB27674" s="65"/>
      <c r="AC27674" s="65"/>
      <c r="AJ27674" s="66"/>
    </row>
    <row r="27675" spans="17:36" ht="4.5" customHeight="1" x14ac:dyDescent="0.2">
      <c r="Q27675" s="65"/>
      <c r="R27675" s="65"/>
      <c r="X27675" s="65"/>
      <c r="Y27675" s="65"/>
      <c r="Z27675" s="65"/>
      <c r="AA27675" s="65"/>
      <c r="AB27675" s="65"/>
      <c r="AC27675" s="65"/>
      <c r="AJ27675" s="66"/>
    </row>
    <row r="27676" spans="17:36" ht="4.5" customHeight="1" x14ac:dyDescent="0.2">
      <c r="Q27676" s="65"/>
      <c r="R27676" s="65"/>
      <c r="X27676" s="65"/>
      <c r="Y27676" s="65"/>
      <c r="Z27676" s="65"/>
      <c r="AA27676" s="65"/>
      <c r="AB27676" s="65"/>
      <c r="AC27676" s="65"/>
      <c r="AJ27676" s="66"/>
    </row>
    <row r="27677" spans="17:36" ht="4.5" customHeight="1" x14ac:dyDescent="0.2">
      <c r="Q27677" s="65"/>
      <c r="R27677" s="65"/>
      <c r="X27677" s="65"/>
      <c r="Y27677" s="65"/>
      <c r="Z27677" s="65"/>
      <c r="AA27677" s="65"/>
      <c r="AB27677" s="65"/>
      <c r="AC27677" s="65"/>
      <c r="AJ27677" s="66"/>
    </row>
    <row r="27678" spans="17:36" ht="4.5" customHeight="1" x14ac:dyDescent="0.2">
      <c r="Q27678" s="65"/>
      <c r="R27678" s="65"/>
      <c r="X27678" s="65"/>
      <c r="Y27678" s="65"/>
      <c r="Z27678" s="65"/>
      <c r="AA27678" s="65"/>
      <c r="AB27678" s="65"/>
      <c r="AC27678" s="65"/>
      <c r="AJ27678" s="66"/>
    </row>
    <row r="27679" spans="17:36" ht="4.5" customHeight="1" x14ac:dyDescent="0.2">
      <c r="Q27679" s="65"/>
      <c r="R27679" s="65"/>
      <c r="X27679" s="65"/>
      <c r="Y27679" s="65"/>
      <c r="Z27679" s="65"/>
      <c r="AA27679" s="65"/>
      <c r="AB27679" s="65"/>
      <c r="AC27679" s="65"/>
      <c r="AJ27679" s="66"/>
    </row>
    <row r="27680" spans="17:36" ht="4.5" customHeight="1" x14ac:dyDescent="0.2">
      <c r="Q27680" s="65"/>
      <c r="R27680" s="65"/>
      <c r="X27680" s="65"/>
      <c r="Y27680" s="65"/>
      <c r="Z27680" s="65"/>
      <c r="AA27680" s="65"/>
      <c r="AB27680" s="65"/>
      <c r="AC27680" s="65"/>
      <c r="AJ27680" s="66"/>
    </row>
    <row r="27681" spans="17:36" ht="4.5" customHeight="1" x14ac:dyDescent="0.2">
      <c r="Q27681" s="65"/>
      <c r="R27681" s="65"/>
      <c r="X27681" s="65"/>
      <c r="Y27681" s="65"/>
      <c r="Z27681" s="65"/>
      <c r="AA27681" s="65"/>
      <c r="AB27681" s="65"/>
      <c r="AC27681" s="65"/>
      <c r="AJ27681" s="66"/>
    </row>
    <row r="27682" spans="17:36" ht="4.5" customHeight="1" x14ac:dyDescent="0.2">
      <c r="Q27682" s="65"/>
      <c r="R27682" s="65"/>
      <c r="X27682" s="65"/>
      <c r="Y27682" s="65"/>
      <c r="Z27682" s="65"/>
      <c r="AA27682" s="65"/>
      <c r="AB27682" s="65"/>
      <c r="AC27682" s="65"/>
      <c r="AJ27682" s="66"/>
    </row>
    <row r="27683" spans="17:36" ht="4.5" customHeight="1" x14ac:dyDescent="0.2">
      <c r="Q27683" s="65"/>
      <c r="R27683" s="65"/>
      <c r="X27683" s="65"/>
      <c r="Y27683" s="65"/>
      <c r="Z27683" s="65"/>
      <c r="AA27683" s="65"/>
      <c r="AB27683" s="65"/>
      <c r="AC27683" s="65"/>
      <c r="AJ27683" s="66"/>
    </row>
    <row r="27684" spans="17:36" ht="4.5" customHeight="1" x14ac:dyDescent="0.2">
      <c r="Q27684" s="65"/>
      <c r="R27684" s="65"/>
      <c r="X27684" s="65"/>
      <c r="Y27684" s="65"/>
      <c r="Z27684" s="65"/>
      <c r="AA27684" s="65"/>
      <c r="AB27684" s="65"/>
      <c r="AC27684" s="65"/>
      <c r="AJ27684" s="66"/>
    </row>
    <row r="27685" spans="17:36" ht="4.5" customHeight="1" x14ac:dyDescent="0.2">
      <c r="Q27685" s="65"/>
      <c r="R27685" s="65"/>
      <c r="X27685" s="65"/>
      <c r="Y27685" s="65"/>
      <c r="Z27685" s="65"/>
      <c r="AA27685" s="65"/>
      <c r="AB27685" s="65"/>
      <c r="AC27685" s="65"/>
      <c r="AJ27685" s="66"/>
    </row>
    <row r="27686" spans="17:36" ht="4.5" customHeight="1" x14ac:dyDescent="0.2">
      <c r="Q27686" s="65"/>
      <c r="R27686" s="65"/>
      <c r="X27686" s="65"/>
      <c r="Y27686" s="65"/>
      <c r="Z27686" s="65"/>
      <c r="AA27686" s="65"/>
      <c r="AB27686" s="65"/>
      <c r="AC27686" s="65"/>
      <c r="AJ27686" s="66"/>
    </row>
    <row r="27687" spans="17:36" ht="4.5" customHeight="1" x14ac:dyDescent="0.2">
      <c r="Q27687" s="65"/>
      <c r="R27687" s="65"/>
      <c r="X27687" s="65"/>
      <c r="Y27687" s="65"/>
      <c r="Z27687" s="65"/>
      <c r="AA27687" s="65"/>
      <c r="AB27687" s="65"/>
      <c r="AC27687" s="65"/>
      <c r="AJ27687" s="66"/>
    </row>
    <row r="27688" spans="17:36" ht="4.5" customHeight="1" x14ac:dyDescent="0.2">
      <c r="Q27688" s="65"/>
      <c r="R27688" s="65"/>
      <c r="X27688" s="65"/>
      <c r="Y27688" s="65"/>
      <c r="Z27688" s="65"/>
      <c r="AA27688" s="65"/>
      <c r="AB27688" s="65"/>
      <c r="AC27688" s="65"/>
      <c r="AJ27688" s="66"/>
    </row>
    <row r="27689" spans="17:36" ht="4.5" customHeight="1" x14ac:dyDescent="0.2">
      <c r="Q27689" s="65"/>
      <c r="R27689" s="65"/>
      <c r="X27689" s="65"/>
      <c r="Y27689" s="65"/>
      <c r="Z27689" s="65"/>
      <c r="AA27689" s="65"/>
      <c r="AB27689" s="65"/>
      <c r="AC27689" s="65"/>
      <c r="AJ27689" s="66"/>
    </row>
    <row r="27690" spans="17:36" ht="4.5" customHeight="1" x14ac:dyDescent="0.2">
      <c r="Q27690" s="65"/>
      <c r="R27690" s="65"/>
      <c r="X27690" s="65"/>
      <c r="Y27690" s="65"/>
      <c r="Z27690" s="65"/>
      <c r="AA27690" s="65"/>
      <c r="AB27690" s="65"/>
      <c r="AC27690" s="65"/>
      <c r="AJ27690" s="66"/>
    </row>
    <row r="27691" spans="17:36" ht="4.5" customHeight="1" x14ac:dyDescent="0.2">
      <c r="Q27691" s="65"/>
      <c r="R27691" s="65"/>
      <c r="X27691" s="65"/>
      <c r="Y27691" s="65"/>
      <c r="Z27691" s="65"/>
      <c r="AA27691" s="65"/>
      <c r="AB27691" s="65"/>
      <c r="AC27691" s="65"/>
      <c r="AJ27691" s="66"/>
    </row>
    <row r="27692" spans="17:36" ht="4.5" customHeight="1" x14ac:dyDescent="0.2">
      <c r="Q27692" s="65"/>
      <c r="R27692" s="65"/>
      <c r="X27692" s="65"/>
      <c r="Y27692" s="65"/>
      <c r="Z27692" s="65"/>
      <c r="AA27692" s="65"/>
      <c r="AB27692" s="65"/>
      <c r="AC27692" s="65"/>
      <c r="AJ27692" s="66"/>
    </row>
    <row r="27693" spans="17:36" ht="4.5" customHeight="1" x14ac:dyDescent="0.2">
      <c r="Q27693" s="65"/>
      <c r="R27693" s="65"/>
      <c r="X27693" s="65"/>
      <c r="Y27693" s="65"/>
      <c r="Z27693" s="65"/>
      <c r="AA27693" s="65"/>
      <c r="AB27693" s="65"/>
      <c r="AC27693" s="65"/>
      <c r="AJ27693" s="66"/>
    </row>
    <row r="27694" spans="17:36" ht="4.5" customHeight="1" x14ac:dyDescent="0.2">
      <c r="Q27694" s="65"/>
      <c r="R27694" s="65"/>
      <c r="X27694" s="65"/>
      <c r="Y27694" s="65"/>
      <c r="Z27694" s="65"/>
      <c r="AA27694" s="65"/>
      <c r="AB27694" s="65"/>
      <c r="AC27694" s="65"/>
      <c r="AJ27694" s="66"/>
    </row>
    <row r="27695" spans="17:36" ht="4.5" customHeight="1" x14ac:dyDescent="0.2">
      <c r="Q27695" s="65"/>
      <c r="R27695" s="65"/>
      <c r="X27695" s="65"/>
      <c r="Y27695" s="65"/>
      <c r="Z27695" s="65"/>
      <c r="AA27695" s="65"/>
      <c r="AB27695" s="65"/>
      <c r="AC27695" s="65"/>
      <c r="AJ27695" s="66"/>
    </row>
    <row r="27696" spans="17:36" ht="4.5" customHeight="1" x14ac:dyDescent="0.2">
      <c r="Q27696" s="65"/>
      <c r="R27696" s="65"/>
      <c r="X27696" s="65"/>
      <c r="Y27696" s="65"/>
      <c r="Z27696" s="65"/>
      <c r="AA27696" s="65"/>
      <c r="AB27696" s="65"/>
      <c r="AC27696" s="65"/>
      <c r="AJ27696" s="66"/>
    </row>
    <row r="27697" spans="17:36" ht="4.5" customHeight="1" x14ac:dyDescent="0.2">
      <c r="Q27697" s="65"/>
      <c r="R27697" s="65"/>
      <c r="X27697" s="65"/>
      <c r="Y27697" s="65"/>
      <c r="Z27697" s="65"/>
      <c r="AA27697" s="65"/>
      <c r="AB27697" s="65"/>
      <c r="AC27697" s="65"/>
      <c r="AJ27697" s="66"/>
    </row>
    <row r="27698" spans="17:36" ht="4.5" customHeight="1" x14ac:dyDescent="0.2">
      <c r="Q27698" s="65"/>
      <c r="R27698" s="65"/>
      <c r="X27698" s="65"/>
      <c r="Y27698" s="65"/>
      <c r="Z27698" s="65"/>
      <c r="AA27698" s="65"/>
      <c r="AB27698" s="65"/>
      <c r="AC27698" s="65"/>
      <c r="AJ27698" s="66"/>
    </row>
    <row r="27699" spans="17:36" ht="4.5" customHeight="1" x14ac:dyDescent="0.2">
      <c r="Q27699" s="65"/>
      <c r="R27699" s="65"/>
      <c r="X27699" s="65"/>
      <c r="Y27699" s="65"/>
      <c r="Z27699" s="65"/>
      <c r="AA27699" s="65"/>
      <c r="AB27699" s="65"/>
      <c r="AC27699" s="65"/>
      <c r="AJ27699" s="66"/>
    </row>
    <row r="27700" spans="17:36" ht="4.5" customHeight="1" x14ac:dyDescent="0.2">
      <c r="Q27700" s="65"/>
      <c r="R27700" s="65"/>
      <c r="X27700" s="65"/>
      <c r="Y27700" s="65"/>
      <c r="Z27700" s="65"/>
      <c r="AA27700" s="65"/>
      <c r="AB27700" s="65"/>
      <c r="AC27700" s="65"/>
      <c r="AJ27700" s="66"/>
    </row>
    <row r="27701" spans="17:36" ht="4.5" customHeight="1" x14ac:dyDescent="0.2">
      <c r="Q27701" s="65"/>
      <c r="R27701" s="65"/>
      <c r="X27701" s="65"/>
      <c r="Y27701" s="65"/>
      <c r="Z27701" s="65"/>
      <c r="AA27701" s="65"/>
      <c r="AB27701" s="65"/>
      <c r="AC27701" s="65"/>
      <c r="AJ27701" s="66"/>
    </row>
    <row r="27702" spans="17:36" ht="4.5" customHeight="1" x14ac:dyDescent="0.2">
      <c r="Q27702" s="65"/>
      <c r="R27702" s="65"/>
      <c r="X27702" s="65"/>
      <c r="Y27702" s="65"/>
      <c r="Z27702" s="65"/>
      <c r="AA27702" s="65"/>
      <c r="AB27702" s="65"/>
      <c r="AC27702" s="65"/>
      <c r="AJ27702" s="66"/>
    </row>
    <row r="27703" spans="17:36" ht="4.5" customHeight="1" x14ac:dyDescent="0.2">
      <c r="Q27703" s="65"/>
      <c r="R27703" s="65"/>
      <c r="X27703" s="65"/>
      <c r="Y27703" s="65"/>
      <c r="Z27703" s="65"/>
      <c r="AA27703" s="65"/>
      <c r="AB27703" s="65"/>
      <c r="AC27703" s="65"/>
      <c r="AJ27703" s="66"/>
    </row>
    <row r="27704" spans="17:36" ht="4.5" customHeight="1" x14ac:dyDescent="0.2">
      <c r="Q27704" s="65"/>
      <c r="R27704" s="65"/>
      <c r="X27704" s="65"/>
      <c r="Y27704" s="65"/>
      <c r="Z27704" s="65"/>
      <c r="AA27704" s="65"/>
      <c r="AB27704" s="65"/>
      <c r="AC27704" s="65"/>
      <c r="AJ27704" s="66"/>
    </row>
    <row r="27705" spans="17:36" ht="4.5" customHeight="1" x14ac:dyDescent="0.2">
      <c r="Q27705" s="65"/>
      <c r="R27705" s="65"/>
      <c r="X27705" s="65"/>
      <c r="Y27705" s="65"/>
      <c r="Z27705" s="65"/>
      <c r="AA27705" s="65"/>
      <c r="AB27705" s="65"/>
      <c r="AC27705" s="65"/>
      <c r="AJ27705" s="66"/>
    </row>
    <row r="27706" spans="17:36" ht="4.5" customHeight="1" x14ac:dyDescent="0.2">
      <c r="Q27706" s="65"/>
      <c r="R27706" s="65"/>
      <c r="X27706" s="65"/>
      <c r="Y27706" s="65"/>
      <c r="Z27706" s="65"/>
      <c r="AA27706" s="65"/>
      <c r="AB27706" s="65"/>
      <c r="AC27706" s="65"/>
      <c r="AJ27706" s="66"/>
    </row>
    <row r="27707" spans="17:36" ht="4.5" customHeight="1" x14ac:dyDescent="0.2">
      <c r="Q27707" s="65"/>
      <c r="R27707" s="65"/>
      <c r="X27707" s="65"/>
      <c r="Y27707" s="65"/>
      <c r="Z27707" s="65"/>
      <c r="AA27707" s="65"/>
      <c r="AB27707" s="65"/>
      <c r="AC27707" s="65"/>
      <c r="AJ27707" s="66"/>
    </row>
    <row r="27708" spans="17:36" ht="4.5" customHeight="1" x14ac:dyDescent="0.2">
      <c r="Q27708" s="65"/>
      <c r="R27708" s="65"/>
      <c r="X27708" s="65"/>
      <c r="Y27708" s="65"/>
      <c r="Z27708" s="65"/>
      <c r="AA27708" s="65"/>
      <c r="AB27708" s="65"/>
      <c r="AC27708" s="65"/>
      <c r="AJ27708" s="66"/>
    </row>
    <row r="27709" spans="17:36" ht="4.5" customHeight="1" x14ac:dyDescent="0.2">
      <c r="Q27709" s="65"/>
      <c r="R27709" s="65"/>
      <c r="X27709" s="65"/>
      <c r="Y27709" s="65"/>
      <c r="Z27709" s="65"/>
      <c r="AA27709" s="65"/>
      <c r="AB27709" s="65"/>
      <c r="AC27709" s="65"/>
      <c r="AJ27709" s="66"/>
    </row>
    <row r="27710" spans="17:36" ht="4.5" customHeight="1" x14ac:dyDescent="0.2">
      <c r="Q27710" s="65"/>
      <c r="R27710" s="65"/>
      <c r="X27710" s="65"/>
      <c r="Y27710" s="65"/>
      <c r="Z27710" s="65"/>
      <c r="AA27710" s="65"/>
      <c r="AB27710" s="65"/>
      <c r="AC27710" s="65"/>
      <c r="AJ27710" s="66"/>
    </row>
    <row r="27711" spans="17:36" ht="4.5" customHeight="1" x14ac:dyDescent="0.2">
      <c r="Q27711" s="65"/>
      <c r="R27711" s="65"/>
      <c r="X27711" s="65"/>
      <c r="Y27711" s="65"/>
      <c r="Z27711" s="65"/>
      <c r="AA27711" s="65"/>
      <c r="AB27711" s="65"/>
      <c r="AC27711" s="65"/>
      <c r="AJ27711" s="66"/>
    </row>
    <row r="27712" spans="17:36" ht="4.5" customHeight="1" x14ac:dyDescent="0.2">
      <c r="Q27712" s="65"/>
      <c r="R27712" s="65"/>
      <c r="X27712" s="65"/>
      <c r="Y27712" s="65"/>
      <c r="Z27712" s="65"/>
      <c r="AA27712" s="65"/>
      <c r="AB27712" s="65"/>
      <c r="AC27712" s="65"/>
      <c r="AJ27712" s="66"/>
    </row>
    <row r="27713" spans="17:36" ht="4.5" customHeight="1" x14ac:dyDescent="0.2">
      <c r="Q27713" s="65"/>
      <c r="R27713" s="65"/>
      <c r="X27713" s="65"/>
      <c r="Y27713" s="65"/>
      <c r="Z27713" s="65"/>
      <c r="AA27713" s="65"/>
      <c r="AB27713" s="65"/>
      <c r="AC27713" s="65"/>
      <c r="AJ27713" s="66"/>
    </row>
    <row r="27714" spans="17:36" ht="4.5" customHeight="1" x14ac:dyDescent="0.2">
      <c r="Q27714" s="65"/>
      <c r="R27714" s="65"/>
      <c r="X27714" s="65"/>
      <c r="Y27714" s="65"/>
      <c r="Z27714" s="65"/>
      <c r="AA27714" s="65"/>
      <c r="AB27714" s="65"/>
      <c r="AC27714" s="65"/>
      <c r="AJ27714" s="66"/>
    </row>
    <row r="27715" spans="17:36" ht="4.5" customHeight="1" x14ac:dyDescent="0.2">
      <c r="Q27715" s="65"/>
      <c r="R27715" s="65"/>
      <c r="X27715" s="65"/>
      <c r="Y27715" s="65"/>
      <c r="Z27715" s="65"/>
      <c r="AA27715" s="65"/>
      <c r="AB27715" s="65"/>
      <c r="AC27715" s="65"/>
      <c r="AJ27715" s="66"/>
    </row>
    <row r="27716" spans="17:36" ht="4.5" customHeight="1" x14ac:dyDescent="0.2">
      <c r="Q27716" s="65"/>
      <c r="R27716" s="65"/>
      <c r="X27716" s="65"/>
      <c r="Y27716" s="65"/>
      <c r="Z27716" s="65"/>
      <c r="AA27716" s="65"/>
      <c r="AB27716" s="65"/>
      <c r="AC27716" s="65"/>
      <c r="AJ27716" s="66"/>
    </row>
    <row r="27717" spans="17:36" ht="4.5" customHeight="1" x14ac:dyDescent="0.2">
      <c r="Q27717" s="65"/>
      <c r="R27717" s="65"/>
      <c r="X27717" s="65"/>
      <c r="Y27717" s="65"/>
      <c r="Z27717" s="65"/>
      <c r="AA27717" s="65"/>
      <c r="AB27717" s="65"/>
      <c r="AC27717" s="65"/>
      <c r="AJ27717" s="66"/>
    </row>
    <row r="27718" spans="17:36" ht="4.5" customHeight="1" x14ac:dyDescent="0.2">
      <c r="Q27718" s="65"/>
      <c r="R27718" s="65"/>
      <c r="X27718" s="65"/>
      <c r="Y27718" s="65"/>
      <c r="Z27718" s="65"/>
      <c r="AA27718" s="65"/>
      <c r="AB27718" s="65"/>
      <c r="AC27718" s="65"/>
      <c r="AJ27718" s="66"/>
    </row>
    <row r="27719" spans="17:36" ht="4.5" customHeight="1" x14ac:dyDescent="0.2">
      <c r="Q27719" s="65"/>
      <c r="R27719" s="65"/>
      <c r="X27719" s="65"/>
      <c r="Y27719" s="65"/>
      <c r="Z27719" s="65"/>
      <c r="AA27719" s="65"/>
      <c r="AB27719" s="65"/>
      <c r="AC27719" s="65"/>
      <c r="AJ27719" s="66"/>
    </row>
    <row r="27720" spans="17:36" ht="4.5" customHeight="1" x14ac:dyDescent="0.2">
      <c r="Q27720" s="65"/>
      <c r="R27720" s="65"/>
      <c r="X27720" s="65"/>
      <c r="Y27720" s="65"/>
      <c r="Z27720" s="65"/>
      <c r="AA27720" s="65"/>
      <c r="AB27720" s="65"/>
      <c r="AC27720" s="65"/>
      <c r="AJ27720" s="66"/>
    </row>
    <row r="27721" spans="17:36" ht="4.5" customHeight="1" x14ac:dyDescent="0.2">
      <c r="Q27721" s="65"/>
      <c r="R27721" s="65"/>
      <c r="X27721" s="65"/>
      <c r="Y27721" s="65"/>
      <c r="Z27721" s="65"/>
      <c r="AA27721" s="65"/>
      <c r="AB27721" s="65"/>
      <c r="AC27721" s="65"/>
      <c r="AJ27721" s="66"/>
    </row>
    <row r="27722" spans="17:36" ht="4.5" customHeight="1" x14ac:dyDescent="0.2">
      <c r="Q27722" s="65"/>
      <c r="R27722" s="65"/>
      <c r="X27722" s="65"/>
      <c r="Y27722" s="65"/>
      <c r="Z27722" s="65"/>
      <c r="AA27722" s="65"/>
      <c r="AB27722" s="65"/>
      <c r="AC27722" s="65"/>
      <c r="AJ27722" s="66"/>
    </row>
    <row r="27723" spans="17:36" ht="4.5" customHeight="1" x14ac:dyDescent="0.2">
      <c r="Q27723" s="65"/>
      <c r="R27723" s="65"/>
      <c r="X27723" s="65"/>
      <c r="Y27723" s="65"/>
      <c r="Z27723" s="65"/>
      <c r="AA27723" s="65"/>
      <c r="AB27723" s="65"/>
      <c r="AC27723" s="65"/>
      <c r="AJ27723" s="66"/>
    </row>
    <row r="27724" spans="17:36" ht="4.5" customHeight="1" x14ac:dyDescent="0.2">
      <c r="Q27724" s="65"/>
      <c r="R27724" s="65"/>
      <c r="X27724" s="65"/>
      <c r="Y27724" s="65"/>
      <c r="Z27724" s="65"/>
      <c r="AA27724" s="65"/>
      <c r="AB27724" s="65"/>
      <c r="AC27724" s="65"/>
      <c r="AJ27724" s="66"/>
    </row>
    <row r="27725" spans="17:36" ht="4.5" customHeight="1" x14ac:dyDescent="0.2">
      <c r="Q27725" s="65"/>
      <c r="R27725" s="65"/>
      <c r="X27725" s="65"/>
      <c r="Y27725" s="65"/>
      <c r="Z27725" s="65"/>
      <c r="AA27725" s="65"/>
      <c r="AB27725" s="65"/>
      <c r="AC27725" s="65"/>
      <c r="AJ27725" s="66"/>
    </row>
    <row r="27726" spans="17:36" ht="4.5" customHeight="1" x14ac:dyDescent="0.2">
      <c r="Q27726" s="65"/>
      <c r="R27726" s="65"/>
      <c r="X27726" s="65"/>
      <c r="Y27726" s="65"/>
      <c r="Z27726" s="65"/>
      <c r="AA27726" s="65"/>
      <c r="AB27726" s="65"/>
      <c r="AC27726" s="65"/>
      <c r="AJ27726" s="66"/>
    </row>
    <row r="27727" spans="17:36" ht="4.5" customHeight="1" x14ac:dyDescent="0.2">
      <c r="Q27727" s="65"/>
      <c r="R27727" s="65"/>
      <c r="X27727" s="65"/>
      <c r="Y27727" s="65"/>
      <c r="Z27727" s="65"/>
      <c r="AA27727" s="65"/>
      <c r="AB27727" s="65"/>
      <c r="AC27727" s="65"/>
      <c r="AJ27727" s="66"/>
    </row>
    <row r="27728" spans="17:36" ht="4.5" customHeight="1" x14ac:dyDescent="0.2">
      <c r="Q27728" s="65"/>
      <c r="R27728" s="65"/>
      <c r="X27728" s="65"/>
      <c r="Y27728" s="65"/>
      <c r="Z27728" s="65"/>
      <c r="AA27728" s="65"/>
      <c r="AB27728" s="65"/>
      <c r="AC27728" s="65"/>
      <c r="AJ27728" s="66"/>
    </row>
    <row r="27729" spans="17:36" ht="4.5" customHeight="1" x14ac:dyDescent="0.2">
      <c r="Q27729" s="65"/>
      <c r="R27729" s="65"/>
      <c r="X27729" s="65"/>
      <c r="Y27729" s="65"/>
      <c r="Z27729" s="65"/>
      <c r="AA27729" s="65"/>
      <c r="AB27729" s="65"/>
      <c r="AC27729" s="65"/>
      <c r="AJ27729" s="66"/>
    </row>
    <row r="27730" spans="17:36" ht="4.5" customHeight="1" x14ac:dyDescent="0.2">
      <c r="Q27730" s="65"/>
      <c r="R27730" s="65"/>
      <c r="X27730" s="65"/>
      <c r="Y27730" s="65"/>
      <c r="Z27730" s="65"/>
      <c r="AA27730" s="65"/>
      <c r="AB27730" s="65"/>
      <c r="AC27730" s="65"/>
      <c r="AJ27730" s="66"/>
    </row>
    <row r="27731" spans="17:36" ht="4.5" customHeight="1" x14ac:dyDescent="0.2">
      <c r="Q27731" s="65"/>
      <c r="R27731" s="65"/>
      <c r="X27731" s="65"/>
      <c r="Y27731" s="65"/>
      <c r="Z27731" s="65"/>
      <c r="AA27731" s="65"/>
      <c r="AB27731" s="65"/>
      <c r="AC27731" s="65"/>
      <c r="AJ27731" s="66"/>
    </row>
    <row r="27732" spans="17:36" ht="4.5" customHeight="1" x14ac:dyDescent="0.2">
      <c r="Q27732" s="65"/>
      <c r="R27732" s="65"/>
      <c r="X27732" s="65"/>
      <c r="Y27732" s="65"/>
      <c r="Z27732" s="65"/>
      <c r="AA27732" s="65"/>
      <c r="AB27732" s="65"/>
      <c r="AC27732" s="65"/>
      <c r="AJ27732" s="66"/>
    </row>
    <row r="27733" spans="17:36" ht="4.5" customHeight="1" x14ac:dyDescent="0.2">
      <c r="Q27733" s="65"/>
      <c r="R27733" s="65"/>
      <c r="X27733" s="65"/>
      <c r="Y27733" s="65"/>
      <c r="Z27733" s="65"/>
      <c r="AA27733" s="65"/>
      <c r="AB27733" s="65"/>
      <c r="AC27733" s="65"/>
      <c r="AJ27733" s="66"/>
    </row>
    <row r="27734" spans="17:36" ht="4.5" customHeight="1" x14ac:dyDescent="0.2">
      <c r="Q27734" s="65"/>
      <c r="R27734" s="65"/>
      <c r="X27734" s="65"/>
      <c r="Y27734" s="65"/>
      <c r="Z27734" s="65"/>
      <c r="AA27734" s="65"/>
      <c r="AB27734" s="65"/>
      <c r="AC27734" s="65"/>
      <c r="AJ27734" s="66"/>
    </row>
    <row r="27735" spans="17:36" ht="4.5" customHeight="1" x14ac:dyDescent="0.2">
      <c r="Q27735" s="65"/>
      <c r="R27735" s="65"/>
      <c r="X27735" s="65"/>
      <c r="Y27735" s="65"/>
      <c r="Z27735" s="65"/>
      <c r="AA27735" s="65"/>
      <c r="AB27735" s="65"/>
      <c r="AC27735" s="65"/>
      <c r="AJ27735" s="66"/>
    </row>
    <row r="27736" spans="17:36" ht="4.5" customHeight="1" x14ac:dyDescent="0.2">
      <c r="Q27736" s="65"/>
      <c r="R27736" s="65"/>
      <c r="X27736" s="65"/>
      <c r="Y27736" s="65"/>
      <c r="Z27736" s="65"/>
      <c r="AA27736" s="65"/>
      <c r="AB27736" s="65"/>
      <c r="AC27736" s="65"/>
      <c r="AJ27736" s="66"/>
    </row>
    <row r="27737" spans="17:36" ht="4.5" customHeight="1" x14ac:dyDescent="0.2">
      <c r="Q27737" s="65"/>
      <c r="R27737" s="65"/>
      <c r="X27737" s="65"/>
      <c r="Y27737" s="65"/>
      <c r="Z27737" s="65"/>
      <c r="AA27737" s="65"/>
      <c r="AB27737" s="65"/>
      <c r="AC27737" s="65"/>
      <c r="AJ27737" s="66"/>
    </row>
    <row r="27738" spans="17:36" ht="4.5" customHeight="1" x14ac:dyDescent="0.2">
      <c r="Q27738" s="65"/>
      <c r="R27738" s="65"/>
      <c r="X27738" s="65"/>
      <c r="Y27738" s="65"/>
      <c r="Z27738" s="65"/>
      <c r="AA27738" s="65"/>
      <c r="AB27738" s="65"/>
      <c r="AC27738" s="65"/>
      <c r="AJ27738" s="66"/>
    </row>
    <row r="27739" spans="17:36" ht="4.5" customHeight="1" x14ac:dyDescent="0.2">
      <c r="Q27739" s="65"/>
      <c r="R27739" s="65"/>
      <c r="X27739" s="65"/>
      <c r="Y27739" s="65"/>
      <c r="Z27739" s="65"/>
      <c r="AA27739" s="65"/>
      <c r="AB27739" s="65"/>
      <c r="AC27739" s="65"/>
      <c r="AJ27739" s="66"/>
    </row>
    <row r="27740" spans="17:36" ht="4.5" customHeight="1" x14ac:dyDescent="0.2">
      <c r="Q27740" s="65"/>
      <c r="R27740" s="65"/>
      <c r="X27740" s="65"/>
      <c r="Y27740" s="65"/>
      <c r="Z27740" s="65"/>
      <c r="AA27740" s="65"/>
      <c r="AB27740" s="65"/>
      <c r="AC27740" s="65"/>
      <c r="AJ27740" s="66"/>
    </row>
    <row r="27741" spans="17:36" ht="4.5" customHeight="1" x14ac:dyDescent="0.2">
      <c r="Q27741" s="65"/>
      <c r="R27741" s="65"/>
      <c r="X27741" s="65"/>
      <c r="Y27741" s="65"/>
      <c r="Z27741" s="65"/>
      <c r="AA27741" s="65"/>
      <c r="AB27741" s="65"/>
      <c r="AC27741" s="65"/>
      <c r="AJ27741" s="66"/>
    </row>
    <row r="27742" spans="17:36" ht="4.5" customHeight="1" x14ac:dyDescent="0.2">
      <c r="Q27742" s="65"/>
      <c r="R27742" s="65"/>
      <c r="X27742" s="65"/>
      <c r="Y27742" s="65"/>
      <c r="Z27742" s="65"/>
      <c r="AA27742" s="65"/>
      <c r="AB27742" s="65"/>
      <c r="AC27742" s="65"/>
      <c r="AJ27742" s="66"/>
    </row>
    <row r="27743" spans="17:36" ht="4.5" customHeight="1" x14ac:dyDescent="0.2">
      <c r="Q27743" s="65"/>
      <c r="R27743" s="65"/>
      <c r="X27743" s="65"/>
      <c r="Y27743" s="65"/>
      <c r="Z27743" s="65"/>
      <c r="AA27743" s="65"/>
      <c r="AB27743" s="65"/>
      <c r="AC27743" s="65"/>
      <c r="AJ27743" s="66"/>
    </row>
    <row r="27744" spans="17:36" ht="4.5" customHeight="1" x14ac:dyDescent="0.2">
      <c r="Q27744" s="65"/>
      <c r="R27744" s="65"/>
      <c r="X27744" s="65"/>
      <c r="Y27744" s="65"/>
      <c r="Z27744" s="65"/>
      <c r="AA27744" s="65"/>
      <c r="AB27744" s="65"/>
      <c r="AC27744" s="65"/>
      <c r="AJ27744" s="66"/>
    </row>
    <row r="27745" spans="17:36" ht="4.5" customHeight="1" x14ac:dyDescent="0.2">
      <c r="Q27745" s="65"/>
      <c r="R27745" s="65"/>
      <c r="X27745" s="65"/>
      <c r="Y27745" s="65"/>
      <c r="Z27745" s="65"/>
      <c r="AA27745" s="65"/>
      <c r="AB27745" s="65"/>
      <c r="AC27745" s="65"/>
      <c r="AJ27745" s="66"/>
    </row>
    <row r="27746" spans="17:36" ht="4.5" customHeight="1" x14ac:dyDescent="0.2">
      <c r="Q27746" s="65"/>
      <c r="R27746" s="65"/>
      <c r="X27746" s="65"/>
      <c r="Y27746" s="65"/>
      <c r="Z27746" s="65"/>
      <c r="AA27746" s="65"/>
      <c r="AB27746" s="65"/>
      <c r="AC27746" s="65"/>
      <c r="AJ27746" s="66"/>
    </row>
    <row r="27747" spans="17:36" ht="4.5" customHeight="1" x14ac:dyDescent="0.2">
      <c r="Q27747" s="65"/>
      <c r="R27747" s="65"/>
      <c r="X27747" s="65"/>
      <c r="Y27747" s="65"/>
      <c r="Z27747" s="65"/>
      <c r="AA27747" s="65"/>
      <c r="AB27747" s="65"/>
      <c r="AC27747" s="65"/>
      <c r="AJ27747" s="66"/>
    </row>
    <row r="27748" spans="17:36" ht="4.5" customHeight="1" x14ac:dyDescent="0.2">
      <c r="Q27748" s="65"/>
      <c r="R27748" s="65"/>
      <c r="X27748" s="65"/>
      <c r="Y27748" s="65"/>
      <c r="Z27748" s="65"/>
      <c r="AA27748" s="65"/>
      <c r="AB27748" s="65"/>
      <c r="AC27748" s="65"/>
      <c r="AJ27748" s="66"/>
    </row>
    <row r="27749" spans="17:36" ht="4.5" customHeight="1" x14ac:dyDescent="0.2">
      <c r="Q27749" s="65"/>
      <c r="R27749" s="65"/>
      <c r="X27749" s="65"/>
      <c r="Y27749" s="65"/>
      <c r="Z27749" s="65"/>
      <c r="AA27749" s="65"/>
      <c r="AB27749" s="65"/>
      <c r="AC27749" s="65"/>
      <c r="AJ27749" s="66"/>
    </row>
    <row r="27750" spans="17:36" ht="4.5" customHeight="1" x14ac:dyDescent="0.2">
      <c r="Q27750" s="65"/>
      <c r="R27750" s="65"/>
      <c r="X27750" s="65"/>
      <c r="Y27750" s="65"/>
      <c r="Z27750" s="65"/>
      <c r="AA27750" s="65"/>
      <c r="AB27750" s="65"/>
      <c r="AC27750" s="65"/>
      <c r="AJ27750" s="66"/>
    </row>
    <row r="27751" spans="17:36" ht="4.5" customHeight="1" x14ac:dyDescent="0.2">
      <c r="Q27751" s="65"/>
      <c r="R27751" s="65"/>
      <c r="X27751" s="65"/>
      <c r="Y27751" s="65"/>
      <c r="Z27751" s="65"/>
      <c r="AA27751" s="65"/>
      <c r="AB27751" s="65"/>
      <c r="AC27751" s="65"/>
      <c r="AJ27751" s="66"/>
    </row>
    <row r="27752" spans="17:36" ht="4.5" customHeight="1" x14ac:dyDescent="0.2">
      <c r="Q27752" s="65"/>
      <c r="R27752" s="65"/>
      <c r="X27752" s="65"/>
      <c r="Y27752" s="65"/>
      <c r="Z27752" s="65"/>
      <c r="AA27752" s="65"/>
      <c r="AB27752" s="65"/>
      <c r="AC27752" s="65"/>
      <c r="AJ27752" s="66"/>
    </row>
    <row r="27753" spans="17:36" ht="4.5" customHeight="1" x14ac:dyDescent="0.2">
      <c r="Q27753" s="65"/>
      <c r="R27753" s="65"/>
      <c r="X27753" s="65"/>
      <c r="Y27753" s="65"/>
      <c r="Z27753" s="65"/>
      <c r="AA27753" s="65"/>
      <c r="AB27753" s="65"/>
      <c r="AC27753" s="65"/>
      <c r="AJ27753" s="66"/>
    </row>
    <row r="27754" spans="17:36" ht="4.5" customHeight="1" x14ac:dyDescent="0.2">
      <c r="Q27754" s="65"/>
      <c r="R27754" s="65"/>
      <c r="X27754" s="65"/>
      <c r="Y27754" s="65"/>
      <c r="Z27754" s="65"/>
      <c r="AA27754" s="65"/>
      <c r="AB27754" s="65"/>
      <c r="AC27754" s="65"/>
      <c r="AJ27754" s="66"/>
    </row>
    <row r="27755" spans="17:36" ht="4.5" customHeight="1" x14ac:dyDescent="0.2">
      <c r="Q27755" s="65"/>
      <c r="R27755" s="65"/>
      <c r="X27755" s="65"/>
      <c r="Y27755" s="65"/>
      <c r="Z27755" s="65"/>
      <c r="AA27755" s="65"/>
      <c r="AB27755" s="65"/>
      <c r="AC27755" s="65"/>
      <c r="AJ27755" s="66"/>
    </row>
    <row r="27756" spans="17:36" ht="4.5" customHeight="1" x14ac:dyDescent="0.2">
      <c r="Q27756" s="65"/>
      <c r="R27756" s="65"/>
      <c r="X27756" s="65"/>
      <c r="Y27756" s="65"/>
      <c r="Z27756" s="65"/>
      <c r="AA27756" s="65"/>
      <c r="AB27756" s="65"/>
      <c r="AC27756" s="65"/>
      <c r="AJ27756" s="66"/>
    </row>
    <row r="27757" spans="17:36" ht="4.5" customHeight="1" x14ac:dyDescent="0.2">
      <c r="Q27757" s="65"/>
      <c r="R27757" s="65"/>
      <c r="X27757" s="65"/>
      <c r="Y27757" s="65"/>
      <c r="Z27757" s="65"/>
      <c r="AA27757" s="65"/>
      <c r="AB27757" s="65"/>
      <c r="AC27757" s="65"/>
      <c r="AJ27757" s="66"/>
    </row>
    <row r="27758" spans="17:36" ht="4.5" customHeight="1" x14ac:dyDescent="0.2">
      <c r="Q27758" s="65"/>
      <c r="R27758" s="65"/>
      <c r="X27758" s="65"/>
      <c r="Y27758" s="65"/>
      <c r="Z27758" s="65"/>
      <c r="AA27758" s="65"/>
      <c r="AB27758" s="65"/>
      <c r="AC27758" s="65"/>
      <c r="AJ27758" s="66"/>
    </row>
    <row r="27759" spans="17:36" ht="4.5" customHeight="1" x14ac:dyDescent="0.2">
      <c r="Q27759" s="65"/>
      <c r="R27759" s="65"/>
      <c r="X27759" s="65"/>
      <c r="Y27759" s="65"/>
      <c r="Z27759" s="65"/>
      <c r="AA27759" s="65"/>
      <c r="AB27759" s="65"/>
      <c r="AC27759" s="65"/>
      <c r="AJ27759" s="66"/>
    </row>
    <row r="27760" spans="17:36" ht="4.5" customHeight="1" x14ac:dyDescent="0.2">
      <c r="Q27760" s="65"/>
      <c r="R27760" s="65"/>
      <c r="X27760" s="65"/>
      <c r="Y27760" s="65"/>
      <c r="Z27760" s="65"/>
      <c r="AA27760" s="65"/>
      <c r="AB27760" s="65"/>
      <c r="AC27760" s="65"/>
      <c r="AJ27760" s="66"/>
    </row>
    <row r="27761" spans="17:36" ht="4.5" customHeight="1" x14ac:dyDescent="0.2">
      <c r="Q27761" s="65"/>
      <c r="R27761" s="65"/>
      <c r="X27761" s="65"/>
      <c r="Y27761" s="65"/>
      <c r="Z27761" s="65"/>
      <c r="AA27761" s="65"/>
      <c r="AB27761" s="65"/>
      <c r="AC27761" s="65"/>
      <c r="AJ27761" s="66"/>
    </row>
    <row r="27762" spans="17:36" ht="4.5" customHeight="1" x14ac:dyDescent="0.2">
      <c r="Q27762" s="65"/>
      <c r="R27762" s="65"/>
      <c r="X27762" s="65"/>
      <c r="Y27762" s="65"/>
      <c r="Z27762" s="65"/>
      <c r="AA27762" s="65"/>
      <c r="AB27762" s="65"/>
      <c r="AC27762" s="65"/>
      <c r="AJ27762" s="66"/>
    </row>
    <row r="27763" spans="17:36" ht="4.5" customHeight="1" x14ac:dyDescent="0.2">
      <c r="Q27763" s="65"/>
      <c r="R27763" s="65"/>
      <c r="X27763" s="65"/>
      <c r="Y27763" s="65"/>
      <c r="Z27763" s="65"/>
      <c r="AA27763" s="65"/>
      <c r="AB27763" s="65"/>
      <c r="AC27763" s="65"/>
      <c r="AJ27763" s="66"/>
    </row>
    <row r="27764" spans="17:36" ht="4.5" customHeight="1" x14ac:dyDescent="0.2">
      <c r="Q27764" s="65"/>
      <c r="R27764" s="65"/>
      <c r="X27764" s="65"/>
      <c r="Y27764" s="65"/>
      <c r="Z27764" s="65"/>
      <c r="AA27764" s="65"/>
      <c r="AB27764" s="65"/>
      <c r="AC27764" s="65"/>
      <c r="AJ27764" s="66"/>
    </row>
    <row r="27765" spans="17:36" ht="4.5" customHeight="1" x14ac:dyDescent="0.2">
      <c r="Q27765" s="65"/>
      <c r="R27765" s="65"/>
      <c r="X27765" s="65"/>
      <c r="Y27765" s="65"/>
      <c r="Z27765" s="65"/>
      <c r="AA27765" s="65"/>
      <c r="AB27765" s="65"/>
      <c r="AC27765" s="65"/>
      <c r="AJ27765" s="66"/>
    </row>
    <row r="27766" spans="17:36" ht="4.5" customHeight="1" x14ac:dyDescent="0.2">
      <c r="Q27766" s="65"/>
      <c r="R27766" s="65"/>
      <c r="X27766" s="65"/>
      <c r="Y27766" s="65"/>
      <c r="Z27766" s="65"/>
      <c r="AA27766" s="65"/>
      <c r="AB27766" s="65"/>
      <c r="AC27766" s="65"/>
      <c r="AJ27766" s="66"/>
    </row>
    <row r="27767" spans="17:36" ht="4.5" customHeight="1" x14ac:dyDescent="0.2">
      <c r="Q27767" s="65"/>
      <c r="R27767" s="65"/>
      <c r="X27767" s="65"/>
      <c r="Y27767" s="65"/>
      <c r="Z27767" s="65"/>
      <c r="AA27767" s="65"/>
      <c r="AB27767" s="65"/>
      <c r="AC27767" s="65"/>
      <c r="AJ27767" s="66"/>
    </row>
    <row r="27768" spans="17:36" ht="4.5" customHeight="1" x14ac:dyDescent="0.2">
      <c r="Q27768" s="65"/>
      <c r="R27768" s="65"/>
      <c r="X27768" s="65"/>
      <c r="Y27768" s="65"/>
      <c r="Z27768" s="65"/>
      <c r="AA27768" s="65"/>
      <c r="AB27768" s="65"/>
      <c r="AC27768" s="65"/>
      <c r="AJ27768" s="66"/>
    </row>
    <row r="27769" spans="17:36" ht="4.5" customHeight="1" x14ac:dyDescent="0.2">
      <c r="Q27769" s="65"/>
      <c r="R27769" s="65"/>
      <c r="X27769" s="65"/>
      <c r="Y27769" s="65"/>
      <c r="Z27769" s="65"/>
      <c r="AA27769" s="65"/>
      <c r="AB27769" s="65"/>
      <c r="AC27769" s="65"/>
      <c r="AJ27769" s="66"/>
    </row>
    <row r="27770" spans="17:36" ht="4.5" customHeight="1" x14ac:dyDescent="0.2">
      <c r="Q27770" s="65"/>
      <c r="R27770" s="65"/>
      <c r="X27770" s="65"/>
      <c r="Y27770" s="65"/>
      <c r="Z27770" s="65"/>
      <c r="AA27770" s="65"/>
      <c r="AB27770" s="65"/>
      <c r="AC27770" s="65"/>
      <c r="AJ27770" s="66"/>
    </row>
    <row r="27771" spans="17:36" ht="4.5" customHeight="1" x14ac:dyDescent="0.2">
      <c r="Q27771" s="65"/>
      <c r="R27771" s="65"/>
      <c r="X27771" s="65"/>
      <c r="Y27771" s="65"/>
      <c r="Z27771" s="65"/>
      <c r="AA27771" s="65"/>
      <c r="AB27771" s="65"/>
      <c r="AC27771" s="65"/>
      <c r="AJ27771" s="66"/>
    </row>
    <row r="27772" spans="17:36" ht="4.5" customHeight="1" x14ac:dyDescent="0.2">
      <c r="Q27772" s="65"/>
      <c r="R27772" s="65"/>
      <c r="X27772" s="65"/>
      <c r="Y27772" s="65"/>
      <c r="Z27772" s="65"/>
      <c r="AA27772" s="65"/>
      <c r="AB27772" s="65"/>
      <c r="AC27772" s="65"/>
      <c r="AJ27772" s="66"/>
    </row>
    <row r="27773" spans="17:36" ht="4.5" customHeight="1" x14ac:dyDescent="0.2">
      <c r="Q27773" s="65"/>
      <c r="R27773" s="65"/>
      <c r="X27773" s="65"/>
      <c r="Y27773" s="65"/>
      <c r="Z27773" s="65"/>
      <c r="AA27773" s="65"/>
      <c r="AB27773" s="65"/>
      <c r="AC27773" s="65"/>
      <c r="AJ27773" s="66"/>
    </row>
    <row r="27774" spans="17:36" ht="4.5" customHeight="1" x14ac:dyDescent="0.2">
      <c r="Q27774" s="65"/>
      <c r="R27774" s="65"/>
      <c r="X27774" s="65"/>
      <c r="Y27774" s="65"/>
      <c r="Z27774" s="65"/>
      <c r="AA27774" s="65"/>
      <c r="AB27774" s="65"/>
      <c r="AC27774" s="65"/>
      <c r="AJ27774" s="66"/>
    </row>
    <row r="27775" spans="17:36" ht="4.5" customHeight="1" x14ac:dyDescent="0.2">
      <c r="Q27775" s="65"/>
      <c r="R27775" s="65"/>
      <c r="X27775" s="65"/>
      <c r="Y27775" s="65"/>
      <c r="Z27775" s="65"/>
      <c r="AA27775" s="65"/>
      <c r="AB27775" s="65"/>
      <c r="AC27775" s="65"/>
      <c r="AJ27775" s="66"/>
    </row>
    <row r="27776" spans="17:36" ht="4.5" customHeight="1" x14ac:dyDescent="0.2">
      <c r="Q27776" s="65"/>
      <c r="R27776" s="65"/>
      <c r="X27776" s="65"/>
      <c r="Y27776" s="65"/>
      <c r="Z27776" s="65"/>
      <c r="AA27776" s="65"/>
      <c r="AB27776" s="65"/>
      <c r="AC27776" s="65"/>
      <c r="AJ27776" s="66"/>
    </row>
    <row r="27777" spans="17:36" ht="4.5" customHeight="1" x14ac:dyDescent="0.2">
      <c r="Q27777" s="65"/>
      <c r="R27777" s="65"/>
      <c r="X27777" s="65"/>
      <c r="Y27777" s="65"/>
      <c r="Z27777" s="65"/>
      <c r="AA27777" s="65"/>
      <c r="AB27777" s="65"/>
      <c r="AC27777" s="65"/>
      <c r="AJ27777" s="66"/>
    </row>
    <row r="27778" spans="17:36" ht="4.5" customHeight="1" x14ac:dyDescent="0.2">
      <c r="Q27778" s="65"/>
      <c r="R27778" s="65"/>
      <c r="X27778" s="65"/>
      <c r="Y27778" s="65"/>
      <c r="Z27778" s="65"/>
      <c r="AA27778" s="65"/>
      <c r="AB27778" s="65"/>
      <c r="AC27778" s="65"/>
      <c r="AJ27778" s="66"/>
    </row>
    <row r="27779" spans="17:36" ht="4.5" customHeight="1" x14ac:dyDescent="0.2">
      <c r="Q27779" s="65"/>
      <c r="R27779" s="65"/>
      <c r="X27779" s="65"/>
      <c r="Y27779" s="65"/>
      <c r="Z27779" s="65"/>
      <c r="AA27779" s="65"/>
      <c r="AB27779" s="65"/>
      <c r="AC27779" s="65"/>
      <c r="AJ27779" s="66"/>
    </row>
    <row r="27780" spans="17:36" ht="4.5" customHeight="1" x14ac:dyDescent="0.2">
      <c r="Q27780" s="65"/>
      <c r="R27780" s="65"/>
      <c r="X27780" s="65"/>
      <c r="Y27780" s="65"/>
      <c r="Z27780" s="65"/>
      <c r="AA27780" s="65"/>
      <c r="AB27780" s="65"/>
      <c r="AC27780" s="65"/>
      <c r="AJ27780" s="66"/>
    </row>
    <row r="27781" spans="17:36" ht="4.5" customHeight="1" x14ac:dyDescent="0.2">
      <c r="Q27781" s="65"/>
      <c r="R27781" s="65"/>
      <c r="X27781" s="65"/>
      <c r="Y27781" s="65"/>
      <c r="Z27781" s="65"/>
      <c r="AA27781" s="65"/>
      <c r="AB27781" s="65"/>
      <c r="AC27781" s="65"/>
      <c r="AJ27781" s="66"/>
    </row>
    <row r="27782" spans="17:36" ht="4.5" customHeight="1" x14ac:dyDescent="0.2">
      <c r="Q27782" s="65"/>
      <c r="R27782" s="65"/>
      <c r="X27782" s="65"/>
      <c r="Y27782" s="65"/>
      <c r="Z27782" s="65"/>
      <c r="AA27782" s="65"/>
      <c r="AB27782" s="65"/>
      <c r="AC27782" s="65"/>
      <c r="AJ27782" s="66"/>
    </row>
    <row r="27783" spans="17:36" ht="4.5" customHeight="1" x14ac:dyDescent="0.2">
      <c r="Q27783" s="65"/>
      <c r="R27783" s="65"/>
      <c r="X27783" s="65"/>
      <c r="Y27783" s="65"/>
      <c r="Z27783" s="65"/>
      <c r="AA27783" s="65"/>
      <c r="AB27783" s="65"/>
      <c r="AC27783" s="65"/>
      <c r="AJ27783" s="66"/>
    </row>
    <row r="27784" spans="17:36" ht="4.5" customHeight="1" x14ac:dyDescent="0.2">
      <c r="Q27784" s="65"/>
      <c r="R27784" s="65"/>
      <c r="X27784" s="65"/>
      <c r="Y27784" s="65"/>
      <c r="Z27784" s="65"/>
      <c r="AA27784" s="65"/>
      <c r="AB27784" s="65"/>
      <c r="AC27784" s="65"/>
      <c r="AJ27784" s="66"/>
    </row>
    <row r="27785" spans="17:36" ht="4.5" customHeight="1" x14ac:dyDescent="0.2">
      <c r="Q27785" s="65"/>
      <c r="R27785" s="65"/>
      <c r="X27785" s="65"/>
      <c r="Y27785" s="65"/>
      <c r="Z27785" s="65"/>
      <c r="AA27785" s="65"/>
      <c r="AB27785" s="65"/>
      <c r="AC27785" s="65"/>
      <c r="AJ27785" s="66"/>
    </row>
    <row r="27786" spans="17:36" ht="4.5" customHeight="1" x14ac:dyDescent="0.2">
      <c r="Q27786" s="65"/>
      <c r="R27786" s="65"/>
      <c r="X27786" s="65"/>
      <c r="Y27786" s="65"/>
      <c r="Z27786" s="65"/>
      <c r="AA27786" s="65"/>
      <c r="AB27786" s="65"/>
      <c r="AC27786" s="65"/>
      <c r="AJ27786" s="66"/>
    </row>
    <row r="27787" spans="17:36" ht="4.5" customHeight="1" x14ac:dyDescent="0.2">
      <c r="Q27787" s="65"/>
      <c r="R27787" s="65"/>
      <c r="X27787" s="65"/>
      <c r="Y27787" s="65"/>
      <c r="Z27787" s="65"/>
      <c r="AA27787" s="65"/>
      <c r="AB27787" s="65"/>
      <c r="AC27787" s="65"/>
      <c r="AJ27787" s="66"/>
    </row>
    <row r="27788" spans="17:36" ht="4.5" customHeight="1" x14ac:dyDescent="0.2">
      <c r="Q27788" s="65"/>
      <c r="R27788" s="65"/>
      <c r="X27788" s="65"/>
      <c r="Y27788" s="65"/>
      <c r="Z27788" s="65"/>
      <c r="AA27788" s="65"/>
      <c r="AB27788" s="65"/>
      <c r="AC27788" s="65"/>
      <c r="AJ27788" s="66"/>
    </row>
    <row r="27789" spans="17:36" ht="4.5" customHeight="1" x14ac:dyDescent="0.2">
      <c r="Q27789" s="65"/>
      <c r="R27789" s="65"/>
      <c r="X27789" s="65"/>
      <c r="Y27789" s="65"/>
      <c r="Z27789" s="65"/>
      <c r="AA27789" s="65"/>
      <c r="AB27789" s="65"/>
      <c r="AC27789" s="65"/>
      <c r="AJ27789" s="66"/>
    </row>
    <row r="27790" spans="17:36" ht="4.5" customHeight="1" x14ac:dyDescent="0.2">
      <c r="Q27790" s="65"/>
      <c r="R27790" s="65"/>
      <c r="X27790" s="65"/>
      <c r="Y27790" s="65"/>
      <c r="Z27790" s="65"/>
      <c r="AA27790" s="65"/>
      <c r="AB27790" s="65"/>
      <c r="AC27790" s="65"/>
      <c r="AJ27790" s="66"/>
    </row>
    <row r="27791" spans="17:36" ht="4.5" customHeight="1" x14ac:dyDescent="0.2">
      <c r="Q27791" s="65"/>
      <c r="R27791" s="65"/>
      <c r="X27791" s="65"/>
      <c r="Y27791" s="65"/>
      <c r="Z27791" s="65"/>
      <c r="AA27791" s="65"/>
      <c r="AB27791" s="65"/>
      <c r="AC27791" s="65"/>
      <c r="AJ27791" s="66"/>
    </row>
    <row r="27792" spans="17:36" ht="4.5" customHeight="1" x14ac:dyDescent="0.2">
      <c r="Q27792" s="65"/>
      <c r="R27792" s="65"/>
      <c r="X27792" s="65"/>
      <c r="Y27792" s="65"/>
      <c r="Z27792" s="65"/>
      <c r="AA27792" s="65"/>
      <c r="AB27792" s="65"/>
      <c r="AC27792" s="65"/>
      <c r="AJ27792" s="66"/>
    </row>
    <row r="27793" spans="17:36" ht="4.5" customHeight="1" x14ac:dyDescent="0.2">
      <c r="Q27793" s="65"/>
      <c r="R27793" s="65"/>
      <c r="X27793" s="65"/>
      <c r="Y27793" s="65"/>
      <c r="Z27793" s="65"/>
      <c r="AA27793" s="65"/>
      <c r="AB27793" s="65"/>
      <c r="AC27793" s="65"/>
      <c r="AJ27793" s="66"/>
    </row>
    <row r="27794" spans="17:36" ht="4.5" customHeight="1" x14ac:dyDescent="0.2">
      <c r="Q27794" s="65"/>
      <c r="R27794" s="65"/>
      <c r="X27794" s="65"/>
      <c r="Y27794" s="65"/>
      <c r="Z27794" s="65"/>
      <c r="AA27794" s="65"/>
      <c r="AB27794" s="65"/>
      <c r="AC27794" s="65"/>
      <c r="AJ27794" s="66"/>
    </row>
    <row r="27795" spans="17:36" ht="4.5" customHeight="1" x14ac:dyDescent="0.2">
      <c r="Q27795" s="65"/>
      <c r="R27795" s="65"/>
      <c r="X27795" s="65"/>
      <c r="Y27795" s="65"/>
      <c r="Z27795" s="65"/>
      <c r="AA27795" s="65"/>
      <c r="AB27795" s="65"/>
      <c r="AC27795" s="65"/>
      <c r="AJ27795" s="66"/>
    </row>
    <row r="27796" spans="17:36" ht="4.5" customHeight="1" x14ac:dyDescent="0.2">
      <c r="Q27796" s="65"/>
      <c r="R27796" s="65"/>
      <c r="X27796" s="65"/>
      <c r="Y27796" s="65"/>
      <c r="Z27796" s="65"/>
      <c r="AA27796" s="65"/>
      <c r="AB27796" s="65"/>
      <c r="AC27796" s="65"/>
      <c r="AJ27796" s="66"/>
    </row>
    <row r="27797" spans="17:36" ht="4.5" customHeight="1" x14ac:dyDescent="0.2">
      <c r="Q27797" s="65"/>
      <c r="R27797" s="65"/>
      <c r="X27797" s="65"/>
      <c r="Y27797" s="65"/>
      <c r="Z27797" s="65"/>
      <c r="AA27797" s="65"/>
      <c r="AB27797" s="65"/>
      <c r="AC27797" s="65"/>
      <c r="AJ27797" s="66"/>
    </row>
    <row r="27798" spans="17:36" ht="4.5" customHeight="1" x14ac:dyDescent="0.2">
      <c r="Q27798" s="65"/>
      <c r="R27798" s="65"/>
      <c r="X27798" s="65"/>
      <c r="Y27798" s="65"/>
      <c r="Z27798" s="65"/>
      <c r="AA27798" s="65"/>
      <c r="AB27798" s="65"/>
      <c r="AC27798" s="65"/>
      <c r="AJ27798" s="66"/>
    </row>
    <row r="27799" spans="17:36" ht="4.5" customHeight="1" x14ac:dyDescent="0.2">
      <c r="Q27799" s="65"/>
      <c r="R27799" s="65"/>
      <c r="X27799" s="65"/>
      <c r="Y27799" s="65"/>
      <c r="Z27799" s="65"/>
      <c r="AA27799" s="65"/>
      <c r="AB27799" s="65"/>
      <c r="AC27799" s="65"/>
      <c r="AJ27799" s="66"/>
    </row>
    <row r="27800" spans="17:36" ht="4.5" customHeight="1" x14ac:dyDescent="0.2">
      <c r="Q27800" s="65"/>
      <c r="R27800" s="65"/>
      <c r="X27800" s="65"/>
      <c r="Y27800" s="65"/>
      <c r="Z27800" s="65"/>
      <c r="AA27800" s="65"/>
      <c r="AB27800" s="65"/>
      <c r="AC27800" s="65"/>
      <c r="AJ27800" s="66"/>
    </row>
    <row r="27801" spans="17:36" ht="4.5" customHeight="1" x14ac:dyDescent="0.2">
      <c r="Q27801" s="65"/>
      <c r="R27801" s="65"/>
      <c r="X27801" s="65"/>
      <c r="Y27801" s="65"/>
      <c r="Z27801" s="65"/>
      <c r="AA27801" s="65"/>
      <c r="AB27801" s="65"/>
      <c r="AC27801" s="65"/>
      <c r="AJ27801" s="66"/>
    </row>
    <row r="27802" spans="17:36" ht="4.5" customHeight="1" x14ac:dyDescent="0.2">
      <c r="Q27802" s="65"/>
      <c r="R27802" s="65"/>
      <c r="X27802" s="65"/>
      <c r="Y27802" s="65"/>
      <c r="Z27802" s="65"/>
      <c r="AA27802" s="65"/>
      <c r="AB27802" s="65"/>
      <c r="AC27802" s="65"/>
      <c r="AJ27802" s="66"/>
    </row>
    <row r="27803" spans="17:36" ht="4.5" customHeight="1" x14ac:dyDescent="0.2">
      <c r="Q27803" s="65"/>
      <c r="R27803" s="65"/>
      <c r="X27803" s="65"/>
      <c r="Y27803" s="65"/>
      <c r="Z27803" s="65"/>
      <c r="AA27803" s="65"/>
      <c r="AB27803" s="65"/>
      <c r="AC27803" s="65"/>
      <c r="AJ27803" s="66"/>
    </row>
    <row r="27804" spans="17:36" ht="4.5" customHeight="1" x14ac:dyDescent="0.2">
      <c r="Q27804" s="65"/>
      <c r="R27804" s="65"/>
      <c r="X27804" s="65"/>
      <c r="Y27804" s="65"/>
      <c r="Z27804" s="65"/>
      <c r="AA27804" s="65"/>
      <c r="AB27804" s="65"/>
      <c r="AC27804" s="65"/>
      <c r="AJ27804" s="66"/>
    </row>
    <row r="27805" spans="17:36" ht="4.5" customHeight="1" x14ac:dyDescent="0.2">
      <c r="Q27805" s="65"/>
      <c r="R27805" s="65"/>
      <c r="X27805" s="65"/>
      <c r="Y27805" s="65"/>
      <c r="Z27805" s="65"/>
      <c r="AA27805" s="65"/>
      <c r="AB27805" s="65"/>
      <c r="AC27805" s="65"/>
      <c r="AJ27805" s="66"/>
    </row>
    <row r="27806" spans="17:36" ht="4.5" customHeight="1" x14ac:dyDescent="0.2">
      <c r="Q27806" s="65"/>
      <c r="R27806" s="65"/>
      <c r="X27806" s="65"/>
      <c r="Y27806" s="65"/>
      <c r="Z27806" s="65"/>
      <c r="AA27806" s="65"/>
      <c r="AB27806" s="65"/>
      <c r="AC27806" s="65"/>
      <c r="AJ27806" s="66"/>
    </row>
    <row r="27807" spans="17:36" ht="4.5" customHeight="1" x14ac:dyDescent="0.2">
      <c r="Q27807" s="65"/>
      <c r="R27807" s="65"/>
      <c r="X27807" s="65"/>
      <c r="Y27807" s="65"/>
      <c r="Z27807" s="65"/>
      <c r="AA27807" s="65"/>
      <c r="AB27807" s="65"/>
      <c r="AC27807" s="65"/>
      <c r="AJ27807" s="66"/>
    </row>
    <row r="27808" spans="17:36" ht="4.5" customHeight="1" x14ac:dyDescent="0.2">
      <c r="Q27808" s="65"/>
      <c r="R27808" s="65"/>
      <c r="X27808" s="65"/>
      <c r="Y27808" s="65"/>
      <c r="Z27808" s="65"/>
      <c r="AA27808" s="65"/>
      <c r="AB27808" s="65"/>
      <c r="AC27808" s="65"/>
      <c r="AJ27808" s="66"/>
    </row>
    <row r="27809" spans="17:36" ht="4.5" customHeight="1" x14ac:dyDescent="0.2">
      <c r="Q27809" s="65"/>
      <c r="R27809" s="65"/>
      <c r="X27809" s="65"/>
      <c r="Y27809" s="65"/>
      <c r="Z27809" s="65"/>
      <c r="AA27809" s="65"/>
      <c r="AB27809" s="65"/>
      <c r="AC27809" s="65"/>
      <c r="AJ27809" s="66"/>
    </row>
    <row r="27810" spans="17:36" ht="4.5" customHeight="1" x14ac:dyDescent="0.2">
      <c r="Q27810" s="65"/>
      <c r="R27810" s="65"/>
      <c r="X27810" s="65"/>
      <c r="Y27810" s="65"/>
      <c r="Z27810" s="65"/>
      <c r="AA27810" s="65"/>
      <c r="AB27810" s="65"/>
      <c r="AC27810" s="65"/>
      <c r="AJ27810" s="66"/>
    </row>
    <row r="27811" spans="17:36" ht="4.5" customHeight="1" x14ac:dyDescent="0.2">
      <c r="Q27811" s="65"/>
      <c r="R27811" s="65"/>
      <c r="X27811" s="65"/>
      <c r="Y27811" s="65"/>
      <c r="Z27811" s="65"/>
      <c r="AA27811" s="65"/>
      <c r="AB27811" s="65"/>
      <c r="AC27811" s="65"/>
      <c r="AJ27811" s="66"/>
    </row>
    <row r="27812" spans="17:36" ht="4.5" customHeight="1" x14ac:dyDescent="0.2">
      <c r="Q27812" s="65"/>
      <c r="R27812" s="65"/>
      <c r="X27812" s="65"/>
      <c r="Y27812" s="65"/>
      <c r="Z27812" s="65"/>
      <c r="AA27812" s="65"/>
      <c r="AB27812" s="65"/>
      <c r="AC27812" s="65"/>
      <c r="AJ27812" s="66"/>
    </row>
    <row r="27813" spans="17:36" ht="4.5" customHeight="1" x14ac:dyDescent="0.2">
      <c r="Q27813" s="65"/>
      <c r="R27813" s="65"/>
      <c r="X27813" s="65"/>
      <c r="Y27813" s="65"/>
      <c r="Z27813" s="65"/>
      <c r="AA27813" s="65"/>
      <c r="AB27813" s="65"/>
      <c r="AC27813" s="65"/>
      <c r="AJ27813" s="66"/>
    </row>
    <row r="27814" spans="17:36" ht="4.5" customHeight="1" x14ac:dyDescent="0.2">
      <c r="Q27814" s="65"/>
      <c r="R27814" s="65"/>
      <c r="X27814" s="65"/>
      <c r="Y27814" s="65"/>
      <c r="Z27814" s="65"/>
      <c r="AA27814" s="65"/>
      <c r="AB27814" s="65"/>
      <c r="AC27814" s="65"/>
      <c r="AJ27814" s="66"/>
    </row>
    <row r="27815" spans="17:36" ht="4.5" customHeight="1" x14ac:dyDescent="0.2">
      <c r="Q27815" s="65"/>
      <c r="R27815" s="65"/>
      <c r="X27815" s="65"/>
      <c r="Y27815" s="65"/>
      <c r="Z27815" s="65"/>
      <c r="AA27815" s="65"/>
      <c r="AB27815" s="65"/>
      <c r="AC27815" s="65"/>
      <c r="AJ27815" s="66"/>
    </row>
    <row r="27816" spans="17:36" ht="4.5" customHeight="1" x14ac:dyDescent="0.2">
      <c r="Q27816" s="65"/>
      <c r="R27816" s="65"/>
      <c r="X27816" s="65"/>
      <c r="Y27816" s="65"/>
      <c r="Z27816" s="65"/>
      <c r="AA27816" s="65"/>
      <c r="AB27816" s="65"/>
      <c r="AC27816" s="65"/>
      <c r="AJ27816" s="66"/>
    </row>
    <row r="27817" spans="17:36" ht="4.5" customHeight="1" x14ac:dyDescent="0.2">
      <c r="Q27817" s="65"/>
      <c r="R27817" s="65"/>
      <c r="X27817" s="65"/>
      <c r="Y27817" s="65"/>
      <c r="Z27817" s="65"/>
      <c r="AA27817" s="65"/>
      <c r="AB27817" s="65"/>
      <c r="AC27817" s="65"/>
      <c r="AJ27817" s="66"/>
    </row>
    <row r="27818" spans="17:36" ht="4.5" customHeight="1" x14ac:dyDescent="0.2">
      <c r="Q27818" s="65"/>
      <c r="R27818" s="65"/>
      <c r="X27818" s="65"/>
      <c r="Y27818" s="65"/>
      <c r="Z27818" s="65"/>
      <c r="AA27818" s="65"/>
      <c r="AB27818" s="65"/>
      <c r="AC27818" s="65"/>
      <c r="AJ27818" s="66"/>
    </row>
    <row r="27819" spans="17:36" ht="4.5" customHeight="1" x14ac:dyDescent="0.2">
      <c r="Q27819" s="65"/>
      <c r="R27819" s="65"/>
      <c r="X27819" s="65"/>
      <c r="Y27819" s="65"/>
      <c r="Z27819" s="65"/>
      <c r="AA27819" s="65"/>
      <c r="AB27819" s="65"/>
      <c r="AC27819" s="65"/>
      <c r="AJ27819" s="66"/>
    </row>
    <row r="27820" spans="17:36" ht="4.5" customHeight="1" x14ac:dyDescent="0.2">
      <c r="Q27820" s="65"/>
      <c r="R27820" s="65"/>
      <c r="X27820" s="65"/>
      <c r="Y27820" s="65"/>
      <c r="Z27820" s="65"/>
      <c r="AA27820" s="65"/>
      <c r="AB27820" s="65"/>
      <c r="AC27820" s="65"/>
      <c r="AJ27820" s="66"/>
    </row>
    <row r="27821" spans="17:36" ht="4.5" customHeight="1" x14ac:dyDescent="0.2">
      <c r="Q27821" s="65"/>
      <c r="R27821" s="65"/>
      <c r="X27821" s="65"/>
      <c r="Y27821" s="65"/>
      <c r="Z27821" s="65"/>
      <c r="AA27821" s="65"/>
      <c r="AB27821" s="65"/>
      <c r="AC27821" s="65"/>
      <c r="AJ27821" s="66"/>
    </row>
    <row r="27822" spans="17:36" ht="4.5" customHeight="1" x14ac:dyDescent="0.2">
      <c r="Q27822" s="65"/>
      <c r="R27822" s="65"/>
      <c r="X27822" s="65"/>
      <c r="Y27822" s="65"/>
      <c r="Z27822" s="65"/>
      <c r="AA27822" s="65"/>
      <c r="AB27822" s="65"/>
      <c r="AC27822" s="65"/>
      <c r="AJ27822" s="66"/>
    </row>
    <row r="27823" spans="17:36" ht="4.5" customHeight="1" x14ac:dyDescent="0.2">
      <c r="Q27823" s="65"/>
      <c r="R27823" s="65"/>
      <c r="X27823" s="65"/>
      <c r="Y27823" s="65"/>
      <c r="Z27823" s="65"/>
      <c r="AA27823" s="65"/>
      <c r="AB27823" s="65"/>
      <c r="AC27823" s="65"/>
      <c r="AJ27823" s="66"/>
    </row>
    <row r="27824" spans="17:36" ht="4.5" customHeight="1" x14ac:dyDescent="0.2">
      <c r="Q27824" s="65"/>
      <c r="R27824" s="65"/>
      <c r="X27824" s="65"/>
      <c r="Y27824" s="65"/>
      <c r="Z27824" s="65"/>
      <c r="AA27824" s="65"/>
      <c r="AB27824" s="65"/>
      <c r="AC27824" s="65"/>
      <c r="AJ27824" s="66"/>
    </row>
    <row r="27825" spans="17:36" ht="4.5" customHeight="1" x14ac:dyDescent="0.2">
      <c r="Q27825" s="65"/>
      <c r="R27825" s="65"/>
      <c r="X27825" s="65"/>
      <c r="Y27825" s="65"/>
      <c r="Z27825" s="65"/>
      <c r="AA27825" s="65"/>
      <c r="AB27825" s="65"/>
      <c r="AC27825" s="65"/>
      <c r="AJ27825" s="66"/>
    </row>
    <row r="27826" spans="17:36" ht="4.5" customHeight="1" x14ac:dyDescent="0.2">
      <c r="Q27826" s="65"/>
      <c r="R27826" s="65"/>
      <c r="X27826" s="65"/>
      <c r="Y27826" s="65"/>
      <c r="Z27826" s="65"/>
      <c r="AA27826" s="65"/>
      <c r="AB27826" s="65"/>
      <c r="AC27826" s="65"/>
      <c r="AJ27826" s="66"/>
    </row>
    <row r="27827" spans="17:36" ht="4.5" customHeight="1" x14ac:dyDescent="0.2">
      <c r="Q27827" s="65"/>
      <c r="R27827" s="65"/>
      <c r="X27827" s="65"/>
      <c r="Y27827" s="65"/>
      <c r="Z27827" s="65"/>
      <c r="AA27827" s="65"/>
      <c r="AB27827" s="65"/>
      <c r="AC27827" s="65"/>
      <c r="AJ27827" s="66"/>
    </row>
    <row r="27828" spans="17:36" ht="4.5" customHeight="1" x14ac:dyDescent="0.2">
      <c r="Q27828" s="65"/>
      <c r="R27828" s="65"/>
      <c r="X27828" s="65"/>
      <c r="Y27828" s="65"/>
      <c r="Z27828" s="65"/>
      <c r="AA27828" s="65"/>
      <c r="AB27828" s="65"/>
      <c r="AC27828" s="65"/>
      <c r="AJ27828" s="66"/>
    </row>
    <row r="27829" spans="17:36" ht="4.5" customHeight="1" x14ac:dyDescent="0.2">
      <c r="Q27829" s="65"/>
      <c r="R27829" s="65"/>
      <c r="X27829" s="65"/>
      <c r="Y27829" s="65"/>
      <c r="Z27829" s="65"/>
      <c r="AA27829" s="65"/>
      <c r="AB27829" s="65"/>
      <c r="AC27829" s="65"/>
      <c r="AJ27829" s="66"/>
    </row>
    <row r="27830" spans="17:36" ht="4.5" customHeight="1" x14ac:dyDescent="0.2">
      <c r="Q27830" s="65"/>
      <c r="R27830" s="65"/>
      <c r="X27830" s="65"/>
      <c r="Y27830" s="65"/>
      <c r="Z27830" s="65"/>
      <c r="AA27830" s="65"/>
      <c r="AB27830" s="65"/>
      <c r="AC27830" s="65"/>
      <c r="AJ27830" s="66"/>
    </row>
    <row r="27831" spans="17:36" ht="4.5" customHeight="1" x14ac:dyDescent="0.2">
      <c r="Q27831" s="65"/>
      <c r="R27831" s="65"/>
      <c r="X27831" s="65"/>
      <c r="Y27831" s="65"/>
      <c r="Z27831" s="65"/>
      <c r="AA27831" s="65"/>
      <c r="AB27831" s="65"/>
      <c r="AC27831" s="65"/>
      <c r="AJ27831" s="66"/>
    </row>
    <row r="27832" spans="17:36" ht="4.5" customHeight="1" x14ac:dyDescent="0.2">
      <c r="Q27832" s="65"/>
      <c r="R27832" s="65"/>
      <c r="X27832" s="65"/>
      <c r="Y27832" s="65"/>
      <c r="Z27832" s="65"/>
      <c r="AA27832" s="65"/>
      <c r="AB27832" s="65"/>
      <c r="AC27832" s="65"/>
      <c r="AJ27832" s="66"/>
    </row>
    <row r="27833" spans="17:36" ht="4.5" customHeight="1" x14ac:dyDescent="0.2">
      <c r="Q27833" s="65"/>
      <c r="R27833" s="65"/>
      <c r="X27833" s="65"/>
      <c r="Y27833" s="65"/>
      <c r="Z27833" s="65"/>
      <c r="AA27833" s="65"/>
      <c r="AB27833" s="65"/>
      <c r="AC27833" s="65"/>
      <c r="AJ27833" s="66"/>
    </row>
    <row r="27834" spans="17:36" ht="4.5" customHeight="1" x14ac:dyDescent="0.2">
      <c r="Q27834" s="65"/>
      <c r="R27834" s="65"/>
      <c r="X27834" s="65"/>
      <c r="Y27834" s="65"/>
      <c r="Z27834" s="65"/>
      <c r="AA27834" s="65"/>
      <c r="AB27834" s="65"/>
      <c r="AC27834" s="65"/>
      <c r="AJ27834" s="66"/>
    </row>
    <row r="27835" spans="17:36" ht="4.5" customHeight="1" x14ac:dyDescent="0.2">
      <c r="Q27835" s="65"/>
      <c r="R27835" s="65"/>
      <c r="X27835" s="65"/>
      <c r="Y27835" s="65"/>
      <c r="Z27835" s="65"/>
      <c r="AA27835" s="65"/>
      <c r="AB27835" s="65"/>
      <c r="AC27835" s="65"/>
      <c r="AJ27835" s="66"/>
    </row>
    <row r="27836" spans="17:36" ht="4.5" customHeight="1" x14ac:dyDescent="0.2">
      <c r="Q27836" s="65"/>
      <c r="R27836" s="65"/>
      <c r="X27836" s="65"/>
      <c r="Y27836" s="65"/>
      <c r="Z27836" s="65"/>
      <c r="AA27836" s="65"/>
      <c r="AB27836" s="65"/>
      <c r="AC27836" s="65"/>
      <c r="AJ27836" s="66"/>
    </row>
    <row r="27837" spans="17:36" ht="4.5" customHeight="1" x14ac:dyDescent="0.2">
      <c r="Q27837" s="65"/>
      <c r="R27837" s="65"/>
      <c r="X27837" s="65"/>
      <c r="Y27837" s="65"/>
      <c r="Z27837" s="65"/>
      <c r="AA27837" s="65"/>
      <c r="AB27837" s="65"/>
      <c r="AC27837" s="65"/>
      <c r="AJ27837" s="66"/>
    </row>
    <row r="27838" spans="17:36" ht="4.5" customHeight="1" x14ac:dyDescent="0.2">
      <c r="Q27838" s="65"/>
      <c r="R27838" s="65"/>
      <c r="X27838" s="65"/>
      <c r="Y27838" s="65"/>
      <c r="Z27838" s="65"/>
      <c r="AA27838" s="65"/>
      <c r="AB27838" s="65"/>
      <c r="AC27838" s="65"/>
      <c r="AJ27838" s="66"/>
    </row>
    <row r="27839" spans="17:36" ht="4.5" customHeight="1" x14ac:dyDescent="0.2">
      <c r="Q27839" s="65"/>
      <c r="R27839" s="65"/>
      <c r="X27839" s="65"/>
      <c r="Y27839" s="65"/>
      <c r="Z27839" s="65"/>
      <c r="AA27839" s="65"/>
      <c r="AB27839" s="65"/>
      <c r="AC27839" s="65"/>
      <c r="AJ27839" s="66"/>
    </row>
    <row r="27840" spans="17:36" ht="4.5" customHeight="1" x14ac:dyDescent="0.2">
      <c r="Q27840" s="65"/>
      <c r="R27840" s="65"/>
      <c r="X27840" s="65"/>
      <c r="Y27840" s="65"/>
      <c r="Z27840" s="65"/>
      <c r="AA27840" s="65"/>
      <c r="AB27840" s="65"/>
      <c r="AC27840" s="65"/>
      <c r="AJ27840" s="66"/>
    </row>
    <row r="27841" spans="17:36" ht="4.5" customHeight="1" x14ac:dyDescent="0.2">
      <c r="Q27841" s="65"/>
      <c r="R27841" s="65"/>
      <c r="X27841" s="65"/>
      <c r="Y27841" s="65"/>
      <c r="Z27841" s="65"/>
      <c r="AA27841" s="65"/>
      <c r="AB27841" s="65"/>
      <c r="AC27841" s="65"/>
      <c r="AJ27841" s="66"/>
    </row>
    <row r="27842" spans="17:36" ht="4.5" customHeight="1" x14ac:dyDescent="0.2">
      <c r="Q27842" s="65"/>
      <c r="R27842" s="65"/>
      <c r="X27842" s="65"/>
      <c r="Y27842" s="65"/>
      <c r="Z27842" s="65"/>
      <c r="AA27842" s="65"/>
      <c r="AB27842" s="65"/>
      <c r="AC27842" s="65"/>
      <c r="AJ27842" s="66"/>
    </row>
    <row r="27843" spans="17:36" ht="4.5" customHeight="1" x14ac:dyDescent="0.2">
      <c r="Q27843" s="65"/>
      <c r="R27843" s="65"/>
      <c r="X27843" s="65"/>
      <c r="Y27843" s="65"/>
      <c r="Z27843" s="65"/>
      <c r="AA27843" s="65"/>
      <c r="AB27843" s="65"/>
      <c r="AC27843" s="65"/>
      <c r="AJ27843" s="66"/>
    </row>
    <row r="27844" spans="17:36" ht="4.5" customHeight="1" x14ac:dyDescent="0.2">
      <c r="Q27844" s="65"/>
      <c r="R27844" s="65"/>
      <c r="X27844" s="65"/>
      <c r="Y27844" s="65"/>
      <c r="Z27844" s="65"/>
      <c r="AA27844" s="65"/>
      <c r="AB27844" s="65"/>
      <c r="AC27844" s="65"/>
      <c r="AJ27844" s="66"/>
    </row>
    <row r="27845" spans="17:36" ht="4.5" customHeight="1" x14ac:dyDescent="0.2">
      <c r="Q27845" s="65"/>
      <c r="R27845" s="65"/>
      <c r="X27845" s="65"/>
      <c r="Y27845" s="65"/>
      <c r="Z27845" s="65"/>
      <c r="AA27845" s="65"/>
      <c r="AB27845" s="65"/>
      <c r="AC27845" s="65"/>
      <c r="AJ27845" s="66"/>
    </row>
    <row r="27846" spans="17:36" ht="4.5" customHeight="1" x14ac:dyDescent="0.2">
      <c r="Q27846" s="65"/>
      <c r="R27846" s="65"/>
      <c r="X27846" s="65"/>
      <c r="Y27846" s="65"/>
      <c r="Z27846" s="65"/>
      <c r="AA27846" s="65"/>
      <c r="AB27846" s="65"/>
      <c r="AC27846" s="65"/>
      <c r="AJ27846" s="66"/>
    </row>
    <row r="27847" spans="17:36" ht="4.5" customHeight="1" x14ac:dyDescent="0.2">
      <c r="Q27847" s="65"/>
      <c r="R27847" s="65"/>
      <c r="X27847" s="65"/>
      <c r="Y27847" s="65"/>
      <c r="Z27847" s="65"/>
      <c r="AA27847" s="65"/>
      <c r="AB27847" s="65"/>
      <c r="AC27847" s="65"/>
      <c r="AJ27847" s="66"/>
    </row>
    <row r="27848" spans="17:36" ht="4.5" customHeight="1" x14ac:dyDescent="0.2">
      <c r="Q27848" s="65"/>
      <c r="R27848" s="65"/>
      <c r="X27848" s="65"/>
      <c r="Y27848" s="65"/>
      <c r="Z27848" s="65"/>
      <c r="AA27848" s="65"/>
      <c r="AB27848" s="65"/>
      <c r="AC27848" s="65"/>
      <c r="AJ27848" s="66"/>
    </row>
    <row r="27849" spans="17:36" ht="4.5" customHeight="1" x14ac:dyDescent="0.2">
      <c r="Q27849" s="65"/>
      <c r="R27849" s="65"/>
      <c r="X27849" s="65"/>
      <c r="Y27849" s="65"/>
      <c r="Z27849" s="65"/>
      <c r="AA27849" s="65"/>
      <c r="AB27849" s="65"/>
      <c r="AC27849" s="65"/>
      <c r="AJ27849" s="66"/>
    </row>
    <row r="27850" spans="17:36" ht="4.5" customHeight="1" x14ac:dyDescent="0.2">
      <c r="Q27850" s="65"/>
      <c r="R27850" s="65"/>
      <c r="X27850" s="65"/>
      <c r="Y27850" s="65"/>
      <c r="Z27850" s="65"/>
      <c r="AA27850" s="65"/>
      <c r="AB27850" s="65"/>
      <c r="AC27850" s="65"/>
      <c r="AJ27850" s="66"/>
    </row>
    <row r="27851" spans="17:36" ht="4.5" customHeight="1" x14ac:dyDescent="0.2">
      <c r="Q27851" s="65"/>
      <c r="R27851" s="65"/>
      <c r="X27851" s="65"/>
      <c r="Y27851" s="65"/>
      <c r="Z27851" s="65"/>
      <c r="AA27851" s="65"/>
      <c r="AB27851" s="65"/>
      <c r="AC27851" s="65"/>
      <c r="AJ27851" s="66"/>
    </row>
    <row r="27852" spans="17:36" ht="4.5" customHeight="1" x14ac:dyDescent="0.2">
      <c r="Q27852" s="65"/>
      <c r="R27852" s="65"/>
      <c r="X27852" s="65"/>
      <c r="Y27852" s="65"/>
      <c r="Z27852" s="65"/>
      <c r="AA27852" s="65"/>
      <c r="AB27852" s="65"/>
      <c r="AC27852" s="65"/>
      <c r="AJ27852" s="66"/>
    </row>
    <row r="27853" spans="17:36" ht="4.5" customHeight="1" x14ac:dyDescent="0.2">
      <c r="Q27853" s="65"/>
      <c r="R27853" s="65"/>
      <c r="X27853" s="65"/>
      <c r="Y27853" s="65"/>
      <c r="Z27853" s="65"/>
      <c r="AA27853" s="65"/>
      <c r="AB27853" s="65"/>
      <c r="AC27853" s="65"/>
      <c r="AJ27853" s="66"/>
    </row>
    <row r="27854" spans="17:36" ht="4.5" customHeight="1" x14ac:dyDescent="0.2">
      <c r="Q27854" s="65"/>
      <c r="R27854" s="65"/>
      <c r="X27854" s="65"/>
      <c r="Y27854" s="65"/>
      <c r="Z27854" s="65"/>
      <c r="AA27854" s="65"/>
      <c r="AB27854" s="65"/>
      <c r="AC27854" s="65"/>
      <c r="AJ27854" s="66"/>
    </row>
    <row r="27855" spans="17:36" ht="4.5" customHeight="1" x14ac:dyDescent="0.2">
      <c r="Q27855" s="65"/>
      <c r="R27855" s="65"/>
      <c r="X27855" s="65"/>
      <c r="Y27855" s="65"/>
      <c r="Z27855" s="65"/>
      <c r="AA27855" s="65"/>
      <c r="AB27855" s="65"/>
      <c r="AC27855" s="65"/>
      <c r="AJ27855" s="66"/>
    </row>
    <row r="27856" spans="17:36" ht="4.5" customHeight="1" x14ac:dyDescent="0.2">
      <c r="Q27856" s="65"/>
      <c r="R27856" s="65"/>
      <c r="X27856" s="65"/>
      <c r="Y27856" s="65"/>
      <c r="Z27856" s="65"/>
      <c r="AA27856" s="65"/>
      <c r="AB27856" s="65"/>
      <c r="AC27856" s="65"/>
      <c r="AJ27856" s="66"/>
    </row>
    <row r="27857" spans="17:36" ht="4.5" customHeight="1" x14ac:dyDescent="0.2">
      <c r="Q27857" s="65"/>
      <c r="R27857" s="65"/>
      <c r="X27857" s="65"/>
      <c r="Y27857" s="65"/>
      <c r="Z27857" s="65"/>
      <c r="AA27857" s="65"/>
      <c r="AB27857" s="65"/>
      <c r="AC27857" s="65"/>
      <c r="AJ27857" s="66"/>
    </row>
    <row r="27858" spans="17:36" ht="4.5" customHeight="1" x14ac:dyDescent="0.2">
      <c r="Q27858" s="65"/>
      <c r="R27858" s="65"/>
      <c r="X27858" s="65"/>
      <c r="Y27858" s="65"/>
      <c r="Z27858" s="65"/>
      <c r="AA27858" s="65"/>
      <c r="AB27858" s="65"/>
      <c r="AC27858" s="65"/>
      <c r="AJ27858" s="66"/>
    </row>
    <row r="27859" spans="17:36" ht="4.5" customHeight="1" x14ac:dyDescent="0.2">
      <c r="Q27859" s="65"/>
      <c r="R27859" s="65"/>
      <c r="X27859" s="65"/>
      <c r="Y27859" s="65"/>
      <c r="Z27859" s="65"/>
      <c r="AA27859" s="65"/>
      <c r="AB27859" s="65"/>
      <c r="AC27859" s="65"/>
      <c r="AJ27859" s="66"/>
    </row>
    <row r="27860" spans="17:36" ht="4.5" customHeight="1" x14ac:dyDescent="0.2">
      <c r="Q27860" s="65"/>
      <c r="R27860" s="65"/>
      <c r="X27860" s="65"/>
      <c r="Y27860" s="65"/>
      <c r="Z27860" s="65"/>
      <c r="AA27860" s="65"/>
      <c r="AB27860" s="65"/>
      <c r="AC27860" s="65"/>
      <c r="AJ27860" s="66"/>
    </row>
    <row r="27861" spans="17:36" ht="4.5" customHeight="1" x14ac:dyDescent="0.2">
      <c r="Q27861" s="65"/>
      <c r="R27861" s="65"/>
      <c r="X27861" s="65"/>
      <c r="Y27861" s="65"/>
      <c r="Z27861" s="65"/>
      <c r="AA27861" s="65"/>
      <c r="AB27861" s="65"/>
      <c r="AC27861" s="65"/>
      <c r="AJ27861" s="66"/>
    </row>
    <row r="27862" spans="17:36" ht="4.5" customHeight="1" x14ac:dyDescent="0.2">
      <c r="Q27862" s="65"/>
      <c r="R27862" s="65"/>
      <c r="X27862" s="65"/>
      <c r="Y27862" s="65"/>
      <c r="Z27862" s="65"/>
      <c r="AA27862" s="65"/>
      <c r="AB27862" s="65"/>
      <c r="AC27862" s="65"/>
      <c r="AJ27862" s="66"/>
    </row>
    <row r="27863" spans="17:36" ht="4.5" customHeight="1" x14ac:dyDescent="0.2">
      <c r="Q27863" s="65"/>
      <c r="R27863" s="65"/>
      <c r="X27863" s="65"/>
      <c r="Y27863" s="65"/>
      <c r="Z27863" s="65"/>
      <c r="AA27863" s="65"/>
      <c r="AB27863" s="65"/>
      <c r="AC27863" s="65"/>
      <c r="AJ27863" s="66"/>
    </row>
    <row r="27864" spans="17:36" ht="4.5" customHeight="1" x14ac:dyDescent="0.2">
      <c r="Q27864" s="65"/>
      <c r="R27864" s="65"/>
      <c r="X27864" s="65"/>
      <c r="Y27864" s="65"/>
      <c r="Z27864" s="65"/>
      <c r="AA27864" s="65"/>
      <c r="AB27864" s="65"/>
      <c r="AC27864" s="65"/>
      <c r="AJ27864" s="66"/>
    </row>
    <row r="27865" spans="17:36" ht="4.5" customHeight="1" x14ac:dyDescent="0.2">
      <c r="Q27865" s="65"/>
      <c r="R27865" s="65"/>
      <c r="X27865" s="65"/>
      <c r="Y27865" s="65"/>
      <c r="Z27865" s="65"/>
      <c r="AA27865" s="65"/>
      <c r="AB27865" s="65"/>
      <c r="AC27865" s="65"/>
      <c r="AJ27865" s="66"/>
    </row>
    <row r="27866" spans="17:36" ht="4.5" customHeight="1" x14ac:dyDescent="0.2">
      <c r="Q27866" s="65"/>
      <c r="R27866" s="65"/>
      <c r="X27866" s="65"/>
      <c r="Y27866" s="65"/>
      <c r="Z27866" s="65"/>
      <c r="AA27866" s="65"/>
      <c r="AB27866" s="65"/>
      <c r="AC27866" s="65"/>
      <c r="AJ27866" s="66"/>
    </row>
    <row r="27867" spans="17:36" ht="4.5" customHeight="1" x14ac:dyDescent="0.2">
      <c r="Q27867" s="65"/>
      <c r="R27867" s="65"/>
      <c r="X27867" s="65"/>
      <c r="Y27867" s="65"/>
      <c r="Z27867" s="65"/>
      <c r="AA27867" s="65"/>
      <c r="AB27867" s="65"/>
      <c r="AC27867" s="65"/>
      <c r="AJ27867" s="66"/>
    </row>
    <row r="27868" spans="17:36" ht="4.5" customHeight="1" x14ac:dyDescent="0.2">
      <c r="Q27868" s="65"/>
      <c r="R27868" s="65"/>
      <c r="X27868" s="65"/>
      <c r="Y27868" s="65"/>
      <c r="Z27868" s="65"/>
      <c r="AA27868" s="65"/>
      <c r="AB27868" s="65"/>
      <c r="AC27868" s="65"/>
      <c r="AJ27868" s="66"/>
    </row>
    <row r="27869" spans="17:36" ht="4.5" customHeight="1" x14ac:dyDescent="0.2">
      <c r="Q27869" s="65"/>
      <c r="R27869" s="65"/>
      <c r="X27869" s="65"/>
      <c r="Y27869" s="65"/>
      <c r="Z27869" s="65"/>
      <c r="AA27869" s="65"/>
      <c r="AB27869" s="65"/>
      <c r="AC27869" s="65"/>
      <c r="AJ27869" s="66"/>
    </row>
    <row r="27870" spans="17:36" ht="4.5" customHeight="1" x14ac:dyDescent="0.2">
      <c r="Q27870" s="65"/>
      <c r="R27870" s="65"/>
      <c r="X27870" s="65"/>
      <c r="Y27870" s="65"/>
      <c r="Z27870" s="65"/>
      <c r="AA27870" s="65"/>
      <c r="AB27870" s="65"/>
      <c r="AC27870" s="65"/>
      <c r="AJ27870" s="66"/>
    </row>
    <row r="27871" spans="17:36" ht="4.5" customHeight="1" x14ac:dyDescent="0.2">
      <c r="Q27871" s="65"/>
      <c r="R27871" s="65"/>
      <c r="X27871" s="65"/>
      <c r="Y27871" s="65"/>
      <c r="Z27871" s="65"/>
      <c r="AA27871" s="65"/>
      <c r="AB27871" s="65"/>
      <c r="AC27871" s="65"/>
      <c r="AJ27871" s="66"/>
    </row>
    <row r="27872" spans="17:36" ht="4.5" customHeight="1" x14ac:dyDescent="0.2">
      <c r="Q27872" s="65"/>
      <c r="R27872" s="65"/>
      <c r="X27872" s="65"/>
      <c r="Y27872" s="65"/>
      <c r="Z27872" s="65"/>
      <c r="AA27872" s="65"/>
      <c r="AB27872" s="65"/>
      <c r="AC27872" s="65"/>
      <c r="AJ27872" s="66"/>
    </row>
    <row r="27873" spans="17:36" ht="4.5" customHeight="1" x14ac:dyDescent="0.2">
      <c r="Q27873" s="65"/>
      <c r="R27873" s="65"/>
      <c r="X27873" s="65"/>
      <c r="Y27873" s="65"/>
      <c r="Z27873" s="65"/>
      <c r="AA27873" s="65"/>
      <c r="AB27873" s="65"/>
      <c r="AC27873" s="65"/>
      <c r="AJ27873" s="66"/>
    </row>
    <row r="27874" spans="17:36" ht="4.5" customHeight="1" x14ac:dyDescent="0.2">
      <c r="Q27874" s="65"/>
      <c r="R27874" s="65"/>
      <c r="X27874" s="65"/>
      <c r="Y27874" s="65"/>
      <c r="Z27874" s="65"/>
      <c r="AA27874" s="65"/>
      <c r="AB27874" s="65"/>
      <c r="AC27874" s="65"/>
      <c r="AJ27874" s="66"/>
    </row>
    <row r="27875" spans="17:36" ht="4.5" customHeight="1" x14ac:dyDescent="0.2">
      <c r="Q27875" s="65"/>
      <c r="R27875" s="65"/>
      <c r="X27875" s="65"/>
      <c r="Y27875" s="65"/>
      <c r="Z27875" s="65"/>
      <c r="AA27875" s="65"/>
      <c r="AB27875" s="65"/>
      <c r="AC27875" s="65"/>
      <c r="AJ27875" s="66"/>
    </row>
    <row r="27876" spans="17:36" ht="4.5" customHeight="1" x14ac:dyDescent="0.2">
      <c r="Q27876" s="65"/>
      <c r="R27876" s="65"/>
      <c r="X27876" s="65"/>
      <c r="Y27876" s="65"/>
      <c r="Z27876" s="65"/>
      <c r="AA27876" s="65"/>
      <c r="AB27876" s="65"/>
      <c r="AC27876" s="65"/>
      <c r="AJ27876" s="66"/>
    </row>
    <row r="27877" spans="17:36" ht="4.5" customHeight="1" x14ac:dyDescent="0.2">
      <c r="Q27877" s="65"/>
      <c r="R27877" s="65"/>
      <c r="X27877" s="65"/>
      <c r="Y27877" s="65"/>
      <c r="Z27877" s="65"/>
      <c r="AA27877" s="65"/>
      <c r="AB27877" s="65"/>
      <c r="AC27877" s="65"/>
      <c r="AJ27877" s="66"/>
    </row>
    <row r="27878" spans="17:36" ht="4.5" customHeight="1" x14ac:dyDescent="0.2">
      <c r="Q27878" s="65"/>
      <c r="R27878" s="65"/>
      <c r="X27878" s="65"/>
      <c r="Y27878" s="65"/>
      <c r="Z27878" s="65"/>
      <c r="AA27878" s="65"/>
      <c r="AB27878" s="65"/>
      <c r="AC27878" s="65"/>
      <c r="AJ27878" s="66"/>
    </row>
    <row r="27879" spans="17:36" ht="4.5" customHeight="1" x14ac:dyDescent="0.2">
      <c r="Q27879" s="65"/>
      <c r="R27879" s="65"/>
      <c r="X27879" s="65"/>
      <c r="Y27879" s="65"/>
      <c r="Z27879" s="65"/>
      <c r="AA27879" s="65"/>
      <c r="AB27879" s="65"/>
      <c r="AC27879" s="65"/>
      <c r="AJ27879" s="66"/>
    </row>
    <row r="27880" spans="17:36" ht="4.5" customHeight="1" x14ac:dyDescent="0.2">
      <c r="Q27880" s="65"/>
      <c r="R27880" s="65"/>
      <c r="X27880" s="65"/>
      <c r="Y27880" s="65"/>
      <c r="Z27880" s="65"/>
      <c r="AA27880" s="65"/>
      <c r="AB27880" s="65"/>
      <c r="AC27880" s="65"/>
      <c r="AJ27880" s="66"/>
    </row>
    <row r="27881" spans="17:36" ht="4.5" customHeight="1" x14ac:dyDescent="0.2">
      <c r="Q27881" s="65"/>
      <c r="R27881" s="65"/>
      <c r="X27881" s="65"/>
      <c r="Y27881" s="65"/>
      <c r="Z27881" s="65"/>
      <c r="AA27881" s="65"/>
      <c r="AB27881" s="65"/>
      <c r="AC27881" s="65"/>
      <c r="AJ27881" s="66"/>
    </row>
    <row r="27882" spans="17:36" ht="4.5" customHeight="1" x14ac:dyDescent="0.2">
      <c r="Q27882" s="65"/>
      <c r="R27882" s="65"/>
      <c r="X27882" s="65"/>
      <c r="Y27882" s="65"/>
      <c r="Z27882" s="65"/>
      <c r="AA27882" s="65"/>
      <c r="AB27882" s="65"/>
      <c r="AC27882" s="65"/>
      <c r="AJ27882" s="66"/>
    </row>
    <row r="27883" spans="17:36" ht="4.5" customHeight="1" x14ac:dyDescent="0.2">
      <c r="Q27883" s="65"/>
      <c r="R27883" s="65"/>
      <c r="X27883" s="65"/>
      <c r="Y27883" s="65"/>
      <c r="Z27883" s="65"/>
      <c r="AA27883" s="65"/>
      <c r="AB27883" s="65"/>
      <c r="AC27883" s="65"/>
      <c r="AJ27883" s="66"/>
    </row>
    <row r="27884" spans="17:36" ht="4.5" customHeight="1" x14ac:dyDescent="0.2">
      <c r="Q27884" s="65"/>
      <c r="R27884" s="65"/>
      <c r="X27884" s="65"/>
      <c r="Y27884" s="65"/>
      <c r="Z27884" s="65"/>
      <c r="AA27884" s="65"/>
      <c r="AB27884" s="65"/>
      <c r="AC27884" s="65"/>
      <c r="AJ27884" s="66"/>
    </row>
    <row r="27885" spans="17:36" ht="4.5" customHeight="1" x14ac:dyDescent="0.2">
      <c r="Q27885" s="65"/>
      <c r="R27885" s="65"/>
      <c r="X27885" s="65"/>
      <c r="Y27885" s="65"/>
      <c r="Z27885" s="65"/>
      <c r="AA27885" s="65"/>
      <c r="AB27885" s="65"/>
      <c r="AC27885" s="65"/>
      <c r="AJ27885" s="66"/>
    </row>
    <row r="27886" spans="17:36" ht="4.5" customHeight="1" x14ac:dyDescent="0.2">
      <c r="Q27886" s="65"/>
      <c r="R27886" s="65"/>
      <c r="X27886" s="65"/>
      <c r="Y27886" s="65"/>
      <c r="Z27886" s="65"/>
      <c r="AA27886" s="65"/>
      <c r="AB27886" s="65"/>
      <c r="AC27886" s="65"/>
      <c r="AJ27886" s="66"/>
    </row>
    <row r="27887" spans="17:36" ht="4.5" customHeight="1" x14ac:dyDescent="0.2">
      <c r="Q27887" s="65"/>
      <c r="R27887" s="65"/>
      <c r="X27887" s="65"/>
      <c r="Y27887" s="65"/>
      <c r="Z27887" s="65"/>
      <c r="AA27887" s="65"/>
      <c r="AB27887" s="65"/>
      <c r="AC27887" s="65"/>
      <c r="AJ27887" s="66"/>
    </row>
    <row r="27888" spans="17:36" ht="4.5" customHeight="1" x14ac:dyDescent="0.2">
      <c r="Q27888" s="65"/>
      <c r="R27888" s="65"/>
      <c r="X27888" s="65"/>
      <c r="Y27888" s="65"/>
      <c r="Z27888" s="65"/>
      <c r="AA27888" s="65"/>
      <c r="AB27888" s="65"/>
      <c r="AC27888" s="65"/>
      <c r="AJ27888" s="66"/>
    </row>
    <row r="27889" spans="17:36" ht="4.5" customHeight="1" x14ac:dyDescent="0.2">
      <c r="Q27889" s="65"/>
      <c r="R27889" s="65"/>
      <c r="X27889" s="65"/>
      <c r="Y27889" s="65"/>
      <c r="Z27889" s="65"/>
      <c r="AA27889" s="65"/>
      <c r="AB27889" s="65"/>
      <c r="AC27889" s="65"/>
      <c r="AJ27889" s="66"/>
    </row>
    <row r="27890" spans="17:36" ht="4.5" customHeight="1" x14ac:dyDescent="0.2">
      <c r="Q27890" s="65"/>
      <c r="R27890" s="65"/>
      <c r="X27890" s="65"/>
      <c r="Y27890" s="65"/>
      <c r="Z27890" s="65"/>
      <c r="AA27890" s="65"/>
      <c r="AB27890" s="65"/>
      <c r="AC27890" s="65"/>
      <c r="AJ27890" s="66"/>
    </row>
    <row r="27891" spans="17:36" ht="4.5" customHeight="1" x14ac:dyDescent="0.2">
      <c r="Q27891" s="65"/>
      <c r="R27891" s="65"/>
      <c r="X27891" s="65"/>
      <c r="Y27891" s="65"/>
      <c r="Z27891" s="65"/>
      <c r="AA27891" s="65"/>
      <c r="AB27891" s="65"/>
      <c r="AC27891" s="65"/>
      <c r="AJ27891" s="66"/>
    </row>
    <row r="27892" spans="17:36" ht="4.5" customHeight="1" x14ac:dyDescent="0.2">
      <c r="Q27892" s="65"/>
      <c r="R27892" s="65"/>
      <c r="X27892" s="65"/>
      <c r="Y27892" s="65"/>
      <c r="Z27892" s="65"/>
      <c r="AA27892" s="65"/>
      <c r="AB27892" s="65"/>
      <c r="AC27892" s="65"/>
      <c r="AJ27892" s="66"/>
    </row>
    <row r="27893" spans="17:36" ht="4.5" customHeight="1" x14ac:dyDescent="0.2">
      <c r="Q27893" s="65"/>
      <c r="R27893" s="65"/>
      <c r="X27893" s="65"/>
      <c r="Y27893" s="65"/>
      <c r="Z27893" s="65"/>
      <c r="AA27893" s="65"/>
      <c r="AB27893" s="65"/>
      <c r="AC27893" s="65"/>
      <c r="AJ27893" s="66"/>
    </row>
    <row r="27894" spans="17:36" ht="4.5" customHeight="1" x14ac:dyDescent="0.2">
      <c r="Q27894" s="65"/>
      <c r="R27894" s="65"/>
      <c r="X27894" s="65"/>
      <c r="Y27894" s="65"/>
      <c r="Z27894" s="65"/>
      <c r="AA27894" s="65"/>
      <c r="AB27894" s="65"/>
      <c r="AC27894" s="65"/>
      <c r="AJ27894" s="66"/>
    </row>
    <row r="27895" spans="17:36" ht="4.5" customHeight="1" x14ac:dyDescent="0.2">
      <c r="Q27895" s="65"/>
      <c r="R27895" s="65"/>
      <c r="X27895" s="65"/>
      <c r="Y27895" s="65"/>
      <c r="Z27895" s="65"/>
      <c r="AA27895" s="65"/>
      <c r="AB27895" s="65"/>
      <c r="AC27895" s="65"/>
      <c r="AJ27895" s="66"/>
    </row>
    <row r="27896" spans="17:36" ht="4.5" customHeight="1" x14ac:dyDescent="0.2">
      <c r="Q27896" s="65"/>
      <c r="R27896" s="65"/>
      <c r="X27896" s="65"/>
      <c r="Y27896" s="65"/>
      <c r="Z27896" s="65"/>
      <c r="AA27896" s="65"/>
      <c r="AB27896" s="65"/>
      <c r="AC27896" s="65"/>
      <c r="AJ27896" s="66"/>
    </row>
    <row r="27897" spans="17:36" ht="4.5" customHeight="1" x14ac:dyDescent="0.2">
      <c r="Q27897" s="65"/>
      <c r="R27897" s="65"/>
      <c r="X27897" s="65"/>
      <c r="Y27897" s="65"/>
      <c r="Z27897" s="65"/>
      <c r="AA27897" s="65"/>
      <c r="AB27897" s="65"/>
      <c r="AC27897" s="65"/>
      <c r="AJ27897" s="66"/>
    </row>
    <row r="27898" spans="17:36" ht="4.5" customHeight="1" x14ac:dyDescent="0.2">
      <c r="Q27898" s="65"/>
      <c r="R27898" s="65"/>
      <c r="X27898" s="65"/>
      <c r="Y27898" s="65"/>
      <c r="Z27898" s="65"/>
      <c r="AA27898" s="65"/>
      <c r="AB27898" s="65"/>
      <c r="AC27898" s="65"/>
      <c r="AJ27898" s="66"/>
    </row>
    <row r="27899" spans="17:36" ht="4.5" customHeight="1" x14ac:dyDescent="0.2">
      <c r="Q27899" s="65"/>
      <c r="R27899" s="65"/>
      <c r="X27899" s="65"/>
      <c r="Y27899" s="65"/>
      <c r="Z27899" s="65"/>
      <c r="AA27899" s="65"/>
      <c r="AB27899" s="65"/>
      <c r="AC27899" s="65"/>
      <c r="AJ27899" s="66"/>
    </row>
    <row r="27900" spans="17:36" ht="4.5" customHeight="1" x14ac:dyDescent="0.2">
      <c r="Q27900" s="65"/>
      <c r="R27900" s="65"/>
      <c r="X27900" s="65"/>
      <c r="Y27900" s="65"/>
      <c r="Z27900" s="65"/>
      <c r="AA27900" s="65"/>
      <c r="AB27900" s="65"/>
      <c r="AC27900" s="65"/>
      <c r="AJ27900" s="66"/>
    </row>
    <row r="27901" spans="17:36" ht="4.5" customHeight="1" x14ac:dyDescent="0.2">
      <c r="Q27901" s="65"/>
      <c r="R27901" s="65"/>
      <c r="X27901" s="65"/>
      <c r="Y27901" s="65"/>
      <c r="Z27901" s="65"/>
      <c r="AA27901" s="65"/>
      <c r="AB27901" s="65"/>
      <c r="AC27901" s="65"/>
      <c r="AJ27901" s="66"/>
    </row>
    <row r="27902" spans="17:36" ht="4.5" customHeight="1" x14ac:dyDescent="0.2">
      <c r="Q27902" s="65"/>
      <c r="R27902" s="65"/>
      <c r="X27902" s="65"/>
      <c r="Y27902" s="65"/>
      <c r="Z27902" s="65"/>
      <c r="AA27902" s="65"/>
      <c r="AB27902" s="65"/>
      <c r="AC27902" s="65"/>
      <c r="AJ27902" s="66"/>
    </row>
    <row r="27903" spans="17:36" ht="4.5" customHeight="1" x14ac:dyDescent="0.2">
      <c r="Q27903" s="65"/>
      <c r="R27903" s="65"/>
      <c r="X27903" s="65"/>
      <c r="Y27903" s="65"/>
      <c r="Z27903" s="65"/>
      <c r="AA27903" s="65"/>
      <c r="AB27903" s="65"/>
      <c r="AC27903" s="65"/>
      <c r="AJ27903" s="66"/>
    </row>
    <row r="27904" spans="17:36" ht="4.5" customHeight="1" x14ac:dyDescent="0.2">
      <c r="Q27904" s="65"/>
      <c r="R27904" s="65"/>
      <c r="X27904" s="65"/>
      <c r="Y27904" s="65"/>
      <c r="Z27904" s="65"/>
      <c r="AA27904" s="65"/>
      <c r="AB27904" s="65"/>
      <c r="AC27904" s="65"/>
      <c r="AJ27904" s="66"/>
    </row>
    <row r="27905" spans="17:36" ht="4.5" customHeight="1" x14ac:dyDescent="0.2">
      <c r="Q27905" s="65"/>
      <c r="R27905" s="65"/>
      <c r="X27905" s="65"/>
      <c r="Y27905" s="65"/>
      <c r="Z27905" s="65"/>
      <c r="AA27905" s="65"/>
      <c r="AB27905" s="65"/>
      <c r="AC27905" s="65"/>
      <c r="AJ27905" s="66"/>
    </row>
    <row r="27906" spans="17:36" ht="4.5" customHeight="1" x14ac:dyDescent="0.2">
      <c r="Q27906" s="65"/>
      <c r="R27906" s="65"/>
      <c r="X27906" s="65"/>
      <c r="Y27906" s="65"/>
      <c r="Z27906" s="65"/>
      <c r="AA27906" s="65"/>
      <c r="AB27906" s="65"/>
      <c r="AC27906" s="65"/>
      <c r="AJ27906" s="66"/>
    </row>
    <row r="27907" spans="17:36" ht="4.5" customHeight="1" x14ac:dyDescent="0.2">
      <c r="Q27907" s="65"/>
      <c r="R27907" s="65"/>
      <c r="X27907" s="65"/>
      <c r="Y27907" s="65"/>
      <c r="Z27907" s="65"/>
      <c r="AA27907" s="65"/>
      <c r="AB27907" s="65"/>
      <c r="AC27907" s="65"/>
      <c r="AJ27907" s="66"/>
    </row>
    <row r="27908" spans="17:36" ht="4.5" customHeight="1" x14ac:dyDescent="0.2">
      <c r="Q27908" s="65"/>
      <c r="R27908" s="65"/>
      <c r="X27908" s="65"/>
      <c r="Y27908" s="65"/>
      <c r="Z27908" s="65"/>
      <c r="AA27908" s="65"/>
      <c r="AB27908" s="65"/>
      <c r="AC27908" s="65"/>
      <c r="AJ27908" s="66"/>
    </row>
    <row r="27909" spans="17:36" ht="4.5" customHeight="1" x14ac:dyDescent="0.2">
      <c r="Q27909" s="65"/>
      <c r="R27909" s="65"/>
      <c r="X27909" s="65"/>
      <c r="Y27909" s="65"/>
      <c r="Z27909" s="65"/>
      <c r="AA27909" s="65"/>
      <c r="AB27909" s="65"/>
      <c r="AC27909" s="65"/>
      <c r="AJ27909" s="66"/>
    </row>
    <row r="27910" spans="17:36" ht="4.5" customHeight="1" x14ac:dyDescent="0.2">
      <c r="Q27910" s="65"/>
      <c r="R27910" s="65"/>
      <c r="X27910" s="65"/>
      <c r="Y27910" s="65"/>
      <c r="Z27910" s="65"/>
      <c r="AA27910" s="65"/>
      <c r="AB27910" s="65"/>
      <c r="AC27910" s="65"/>
      <c r="AJ27910" s="66"/>
    </row>
    <row r="27911" spans="17:36" ht="4.5" customHeight="1" x14ac:dyDescent="0.2">
      <c r="Q27911" s="65"/>
      <c r="R27911" s="65"/>
      <c r="X27911" s="65"/>
      <c r="Y27911" s="65"/>
      <c r="Z27911" s="65"/>
      <c r="AA27911" s="65"/>
      <c r="AB27911" s="65"/>
      <c r="AC27911" s="65"/>
      <c r="AJ27911" s="66"/>
    </row>
    <row r="27912" spans="17:36" ht="4.5" customHeight="1" x14ac:dyDescent="0.2">
      <c r="Q27912" s="65"/>
      <c r="R27912" s="65"/>
      <c r="X27912" s="65"/>
      <c r="Y27912" s="65"/>
      <c r="Z27912" s="65"/>
      <c r="AA27912" s="65"/>
      <c r="AB27912" s="65"/>
      <c r="AC27912" s="65"/>
      <c r="AJ27912" s="66"/>
    </row>
    <row r="27913" spans="17:36" ht="4.5" customHeight="1" x14ac:dyDescent="0.2">
      <c r="Q27913" s="65"/>
      <c r="R27913" s="65"/>
      <c r="X27913" s="65"/>
      <c r="Y27913" s="65"/>
      <c r="Z27913" s="65"/>
      <c r="AA27913" s="65"/>
      <c r="AB27913" s="65"/>
      <c r="AC27913" s="65"/>
      <c r="AJ27913" s="66"/>
    </row>
    <row r="27914" spans="17:36" ht="4.5" customHeight="1" x14ac:dyDescent="0.2">
      <c r="Q27914" s="65"/>
      <c r="R27914" s="65"/>
      <c r="X27914" s="65"/>
      <c r="Y27914" s="65"/>
      <c r="Z27914" s="65"/>
      <c r="AA27914" s="65"/>
      <c r="AB27914" s="65"/>
      <c r="AC27914" s="65"/>
      <c r="AJ27914" s="66"/>
    </row>
    <row r="27915" spans="17:36" ht="4.5" customHeight="1" x14ac:dyDescent="0.2">
      <c r="Q27915" s="65"/>
      <c r="R27915" s="65"/>
      <c r="X27915" s="65"/>
      <c r="Y27915" s="65"/>
      <c r="Z27915" s="65"/>
      <c r="AA27915" s="65"/>
      <c r="AB27915" s="65"/>
      <c r="AC27915" s="65"/>
      <c r="AJ27915" s="66"/>
    </row>
    <row r="27916" spans="17:36" ht="4.5" customHeight="1" x14ac:dyDescent="0.2">
      <c r="Q27916" s="65"/>
      <c r="R27916" s="65"/>
      <c r="X27916" s="65"/>
      <c r="Y27916" s="65"/>
      <c r="Z27916" s="65"/>
      <c r="AA27916" s="65"/>
      <c r="AB27916" s="65"/>
      <c r="AC27916" s="65"/>
      <c r="AJ27916" s="66"/>
    </row>
    <row r="27917" spans="17:36" ht="4.5" customHeight="1" x14ac:dyDescent="0.2">
      <c r="Q27917" s="65"/>
      <c r="R27917" s="65"/>
      <c r="X27917" s="65"/>
      <c r="Y27917" s="65"/>
      <c r="Z27917" s="65"/>
      <c r="AA27917" s="65"/>
      <c r="AB27917" s="65"/>
      <c r="AC27917" s="65"/>
      <c r="AJ27917" s="66"/>
    </row>
    <row r="27918" spans="17:36" ht="4.5" customHeight="1" x14ac:dyDescent="0.2">
      <c r="Q27918" s="65"/>
      <c r="R27918" s="65"/>
      <c r="X27918" s="65"/>
      <c r="Y27918" s="65"/>
      <c r="Z27918" s="65"/>
      <c r="AA27918" s="65"/>
      <c r="AB27918" s="65"/>
      <c r="AC27918" s="65"/>
      <c r="AJ27918" s="66"/>
    </row>
    <row r="27919" spans="17:36" ht="4.5" customHeight="1" x14ac:dyDescent="0.2">
      <c r="Q27919" s="65"/>
      <c r="R27919" s="65"/>
      <c r="X27919" s="65"/>
      <c r="Y27919" s="65"/>
      <c r="Z27919" s="65"/>
      <c r="AA27919" s="65"/>
      <c r="AB27919" s="65"/>
      <c r="AC27919" s="65"/>
      <c r="AJ27919" s="66"/>
    </row>
    <row r="27920" spans="17:36" ht="4.5" customHeight="1" x14ac:dyDescent="0.2">
      <c r="Q27920" s="65"/>
      <c r="R27920" s="65"/>
      <c r="X27920" s="65"/>
      <c r="Y27920" s="65"/>
      <c r="Z27920" s="65"/>
      <c r="AA27920" s="65"/>
      <c r="AB27920" s="65"/>
      <c r="AC27920" s="65"/>
      <c r="AJ27920" s="66"/>
    </row>
    <row r="27921" spans="17:36" ht="4.5" customHeight="1" x14ac:dyDescent="0.2">
      <c r="Q27921" s="65"/>
      <c r="R27921" s="65"/>
      <c r="X27921" s="65"/>
      <c r="Y27921" s="65"/>
      <c r="Z27921" s="65"/>
      <c r="AA27921" s="65"/>
      <c r="AB27921" s="65"/>
      <c r="AC27921" s="65"/>
      <c r="AJ27921" s="66"/>
    </row>
    <row r="27922" spans="17:36" ht="4.5" customHeight="1" x14ac:dyDescent="0.2">
      <c r="Q27922" s="65"/>
      <c r="R27922" s="65"/>
      <c r="X27922" s="65"/>
      <c r="Y27922" s="65"/>
      <c r="Z27922" s="65"/>
      <c r="AA27922" s="65"/>
      <c r="AB27922" s="65"/>
      <c r="AC27922" s="65"/>
      <c r="AJ27922" s="66"/>
    </row>
    <row r="27923" spans="17:36" ht="4.5" customHeight="1" x14ac:dyDescent="0.2">
      <c r="Q27923" s="65"/>
      <c r="R27923" s="65"/>
      <c r="X27923" s="65"/>
      <c r="Y27923" s="65"/>
      <c r="Z27923" s="65"/>
      <c r="AA27923" s="65"/>
      <c r="AB27923" s="65"/>
      <c r="AC27923" s="65"/>
      <c r="AJ27923" s="66"/>
    </row>
    <row r="27924" spans="17:36" ht="4.5" customHeight="1" x14ac:dyDescent="0.2">
      <c r="Q27924" s="65"/>
      <c r="R27924" s="65"/>
      <c r="X27924" s="65"/>
      <c r="Y27924" s="65"/>
      <c r="Z27924" s="65"/>
      <c r="AA27924" s="65"/>
      <c r="AB27924" s="65"/>
      <c r="AC27924" s="65"/>
      <c r="AJ27924" s="66"/>
    </row>
    <row r="27925" spans="17:36" ht="4.5" customHeight="1" x14ac:dyDescent="0.2">
      <c r="Q27925" s="65"/>
      <c r="R27925" s="65"/>
      <c r="X27925" s="65"/>
      <c r="Y27925" s="65"/>
      <c r="Z27925" s="65"/>
      <c r="AA27925" s="65"/>
      <c r="AB27925" s="65"/>
      <c r="AC27925" s="65"/>
      <c r="AJ27925" s="66"/>
    </row>
    <row r="27926" spans="17:36" ht="4.5" customHeight="1" x14ac:dyDescent="0.2">
      <c r="Q27926" s="65"/>
      <c r="R27926" s="65"/>
      <c r="X27926" s="65"/>
      <c r="Y27926" s="65"/>
      <c r="Z27926" s="65"/>
      <c r="AA27926" s="65"/>
      <c r="AB27926" s="65"/>
      <c r="AC27926" s="65"/>
      <c r="AJ27926" s="66"/>
    </row>
    <row r="27927" spans="17:36" ht="4.5" customHeight="1" x14ac:dyDescent="0.2">
      <c r="Q27927" s="65"/>
      <c r="R27927" s="65"/>
      <c r="X27927" s="65"/>
      <c r="Y27927" s="65"/>
      <c r="Z27927" s="65"/>
      <c r="AA27927" s="65"/>
      <c r="AB27927" s="65"/>
      <c r="AC27927" s="65"/>
      <c r="AJ27927" s="66"/>
    </row>
    <row r="27928" spans="17:36" ht="4.5" customHeight="1" x14ac:dyDescent="0.2">
      <c r="Q27928" s="65"/>
      <c r="R27928" s="65"/>
      <c r="X27928" s="65"/>
      <c r="Y27928" s="65"/>
      <c r="Z27928" s="65"/>
      <c r="AA27928" s="65"/>
      <c r="AB27928" s="65"/>
      <c r="AC27928" s="65"/>
      <c r="AJ27928" s="66"/>
    </row>
    <row r="27929" spans="17:36" ht="4.5" customHeight="1" x14ac:dyDescent="0.2">
      <c r="Q27929" s="65"/>
      <c r="R27929" s="65"/>
      <c r="X27929" s="65"/>
      <c r="Y27929" s="65"/>
      <c r="Z27929" s="65"/>
      <c r="AA27929" s="65"/>
      <c r="AB27929" s="65"/>
      <c r="AC27929" s="65"/>
      <c r="AJ27929" s="66"/>
    </row>
    <row r="27930" spans="17:36" ht="4.5" customHeight="1" x14ac:dyDescent="0.2">
      <c r="Q27930" s="65"/>
      <c r="R27930" s="65"/>
      <c r="X27930" s="65"/>
      <c r="Y27930" s="65"/>
      <c r="Z27930" s="65"/>
      <c r="AA27930" s="65"/>
      <c r="AB27930" s="65"/>
      <c r="AC27930" s="65"/>
      <c r="AJ27930" s="66"/>
    </row>
    <row r="27931" spans="17:36" ht="4.5" customHeight="1" x14ac:dyDescent="0.2">
      <c r="Q27931" s="65"/>
      <c r="R27931" s="65"/>
      <c r="X27931" s="65"/>
      <c r="Y27931" s="65"/>
      <c r="Z27931" s="65"/>
      <c r="AA27931" s="65"/>
      <c r="AB27931" s="65"/>
      <c r="AC27931" s="65"/>
      <c r="AJ27931" s="66"/>
    </row>
    <row r="27932" spans="17:36" ht="4.5" customHeight="1" x14ac:dyDescent="0.2">
      <c r="Q27932" s="65"/>
      <c r="R27932" s="65"/>
      <c r="X27932" s="65"/>
      <c r="Y27932" s="65"/>
      <c r="Z27932" s="65"/>
      <c r="AA27932" s="65"/>
      <c r="AB27932" s="65"/>
      <c r="AC27932" s="65"/>
      <c r="AJ27932" s="66"/>
    </row>
    <row r="27933" spans="17:36" ht="4.5" customHeight="1" x14ac:dyDescent="0.2">
      <c r="Q27933" s="65"/>
      <c r="R27933" s="65"/>
      <c r="X27933" s="65"/>
      <c r="Y27933" s="65"/>
      <c r="Z27933" s="65"/>
      <c r="AA27933" s="65"/>
      <c r="AB27933" s="65"/>
      <c r="AC27933" s="65"/>
      <c r="AJ27933" s="66"/>
    </row>
    <row r="27934" spans="17:36" ht="4.5" customHeight="1" x14ac:dyDescent="0.2">
      <c r="Q27934" s="65"/>
      <c r="R27934" s="65"/>
      <c r="X27934" s="65"/>
      <c r="Y27934" s="65"/>
      <c r="Z27934" s="65"/>
      <c r="AA27934" s="65"/>
      <c r="AB27934" s="65"/>
      <c r="AC27934" s="65"/>
      <c r="AJ27934" s="66"/>
    </row>
    <row r="27935" spans="17:36" ht="4.5" customHeight="1" x14ac:dyDescent="0.2">
      <c r="Q27935" s="65"/>
      <c r="R27935" s="65"/>
      <c r="X27935" s="65"/>
      <c r="Y27935" s="65"/>
      <c r="Z27935" s="65"/>
      <c r="AA27935" s="65"/>
      <c r="AB27935" s="65"/>
      <c r="AC27935" s="65"/>
      <c r="AJ27935" s="66"/>
    </row>
    <row r="27936" spans="17:36" ht="4.5" customHeight="1" x14ac:dyDescent="0.2">
      <c r="Q27936" s="65"/>
      <c r="R27936" s="65"/>
      <c r="X27936" s="65"/>
      <c r="Y27936" s="65"/>
      <c r="Z27936" s="65"/>
      <c r="AA27936" s="65"/>
      <c r="AB27936" s="65"/>
      <c r="AC27936" s="65"/>
      <c r="AJ27936" s="66"/>
    </row>
    <row r="27937" spans="17:36" ht="4.5" customHeight="1" x14ac:dyDescent="0.2">
      <c r="Q27937" s="65"/>
      <c r="R27937" s="65"/>
      <c r="X27937" s="65"/>
      <c r="Y27937" s="65"/>
      <c r="Z27937" s="65"/>
      <c r="AA27937" s="65"/>
      <c r="AB27937" s="65"/>
      <c r="AC27937" s="65"/>
      <c r="AJ27937" s="66"/>
    </row>
    <row r="27938" spans="17:36" ht="4.5" customHeight="1" x14ac:dyDescent="0.2">
      <c r="Q27938" s="65"/>
      <c r="R27938" s="65"/>
      <c r="X27938" s="65"/>
      <c r="Y27938" s="65"/>
      <c r="Z27938" s="65"/>
      <c r="AA27938" s="65"/>
      <c r="AB27938" s="65"/>
      <c r="AC27938" s="65"/>
      <c r="AJ27938" s="66"/>
    </row>
    <row r="27939" spans="17:36" ht="4.5" customHeight="1" x14ac:dyDescent="0.2">
      <c r="Q27939" s="65"/>
      <c r="R27939" s="65"/>
      <c r="X27939" s="65"/>
      <c r="Y27939" s="65"/>
      <c r="Z27939" s="65"/>
      <c r="AA27939" s="65"/>
      <c r="AB27939" s="65"/>
      <c r="AC27939" s="65"/>
      <c r="AJ27939" s="66"/>
    </row>
    <row r="27940" spans="17:36" ht="4.5" customHeight="1" x14ac:dyDescent="0.2">
      <c r="Q27940" s="65"/>
      <c r="R27940" s="65"/>
      <c r="X27940" s="65"/>
      <c r="Y27940" s="65"/>
      <c r="Z27940" s="65"/>
      <c r="AA27940" s="65"/>
      <c r="AB27940" s="65"/>
      <c r="AC27940" s="65"/>
      <c r="AJ27940" s="66"/>
    </row>
    <row r="27941" spans="17:36" ht="4.5" customHeight="1" x14ac:dyDescent="0.2">
      <c r="Q27941" s="65"/>
      <c r="R27941" s="65"/>
      <c r="X27941" s="65"/>
      <c r="Y27941" s="65"/>
      <c r="Z27941" s="65"/>
      <c r="AA27941" s="65"/>
      <c r="AB27941" s="65"/>
      <c r="AC27941" s="65"/>
      <c r="AJ27941" s="66"/>
    </row>
    <row r="27942" spans="17:36" ht="4.5" customHeight="1" x14ac:dyDescent="0.2">
      <c r="Q27942" s="65"/>
      <c r="R27942" s="65"/>
      <c r="X27942" s="65"/>
      <c r="Y27942" s="65"/>
      <c r="Z27942" s="65"/>
      <c r="AA27942" s="65"/>
      <c r="AB27942" s="65"/>
      <c r="AC27942" s="65"/>
      <c r="AJ27942" s="66"/>
    </row>
    <row r="27943" spans="17:36" ht="4.5" customHeight="1" x14ac:dyDescent="0.2">
      <c r="Q27943" s="65"/>
      <c r="R27943" s="65"/>
      <c r="X27943" s="65"/>
      <c r="Y27943" s="65"/>
      <c r="Z27943" s="65"/>
      <c r="AA27943" s="65"/>
      <c r="AB27943" s="65"/>
      <c r="AC27943" s="65"/>
      <c r="AJ27943" s="66"/>
    </row>
    <row r="27944" spans="17:36" ht="4.5" customHeight="1" x14ac:dyDescent="0.2">
      <c r="Q27944" s="65"/>
      <c r="R27944" s="65"/>
      <c r="X27944" s="65"/>
      <c r="Y27944" s="65"/>
      <c r="Z27944" s="65"/>
      <c r="AA27944" s="65"/>
      <c r="AB27944" s="65"/>
      <c r="AC27944" s="65"/>
      <c r="AJ27944" s="66"/>
    </row>
    <row r="27945" spans="17:36" ht="4.5" customHeight="1" x14ac:dyDescent="0.2">
      <c r="Q27945" s="65"/>
      <c r="R27945" s="65"/>
      <c r="X27945" s="65"/>
      <c r="Y27945" s="65"/>
      <c r="Z27945" s="65"/>
      <c r="AA27945" s="65"/>
      <c r="AB27945" s="65"/>
      <c r="AC27945" s="65"/>
      <c r="AJ27945" s="66"/>
    </row>
    <row r="27946" spans="17:36" ht="4.5" customHeight="1" x14ac:dyDescent="0.2">
      <c r="Q27946" s="65"/>
      <c r="R27946" s="65"/>
      <c r="X27946" s="65"/>
      <c r="Y27946" s="65"/>
      <c r="Z27946" s="65"/>
      <c r="AA27946" s="65"/>
      <c r="AB27946" s="65"/>
      <c r="AC27946" s="65"/>
      <c r="AJ27946" s="66"/>
    </row>
    <row r="27947" spans="17:36" ht="4.5" customHeight="1" x14ac:dyDescent="0.2">
      <c r="Q27947" s="65"/>
      <c r="R27947" s="65"/>
      <c r="X27947" s="65"/>
      <c r="Y27947" s="65"/>
      <c r="Z27947" s="65"/>
      <c r="AA27947" s="65"/>
      <c r="AB27947" s="65"/>
      <c r="AC27947" s="65"/>
      <c r="AJ27947" s="66"/>
    </row>
    <row r="27948" spans="17:36" ht="4.5" customHeight="1" x14ac:dyDescent="0.2">
      <c r="Q27948" s="65"/>
      <c r="R27948" s="65"/>
      <c r="X27948" s="65"/>
      <c r="Y27948" s="65"/>
      <c r="Z27948" s="65"/>
      <c r="AA27948" s="65"/>
      <c r="AB27948" s="65"/>
      <c r="AC27948" s="65"/>
      <c r="AJ27948" s="66"/>
    </row>
    <row r="27949" spans="17:36" ht="4.5" customHeight="1" x14ac:dyDescent="0.2">
      <c r="Q27949" s="65"/>
      <c r="R27949" s="65"/>
      <c r="X27949" s="65"/>
      <c r="Y27949" s="65"/>
      <c r="Z27949" s="65"/>
      <c r="AA27949" s="65"/>
      <c r="AB27949" s="65"/>
      <c r="AC27949" s="65"/>
      <c r="AJ27949" s="66"/>
    </row>
    <row r="27950" spans="17:36" ht="4.5" customHeight="1" x14ac:dyDescent="0.2">
      <c r="Q27950" s="65"/>
      <c r="R27950" s="65"/>
      <c r="X27950" s="65"/>
      <c r="Y27950" s="65"/>
      <c r="Z27950" s="65"/>
      <c r="AA27950" s="65"/>
      <c r="AB27950" s="65"/>
      <c r="AC27950" s="65"/>
      <c r="AJ27950" s="66"/>
    </row>
    <row r="27951" spans="17:36" ht="4.5" customHeight="1" x14ac:dyDescent="0.2">
      <c r="Q27951" s="65"/>
      <c r="R27951" s="65"/>
      <c r="X27951" s="65"/>
      <c r="Y27951" s="65"/>
      <c r="Z27951" s="65"/>
      <c r="AA27951" s="65"/>
      <c r="AB27951" s="65"/>
      <c r="AC27951" s="65"/>
      <c r="AJ27951" s="66"/>
    </row>
    <row r="27952" spans="17:36" ht="4.5" customHeight="1" x14ac:dyDescent="0.2">
      <c r="Q27952" s="65"/>
      <c r="R27952" s="65"/>
      <c r="X27952" s="65"/>
      <c r="Y27952" s="65"/>
      <c r="Z27952" s="65"/>
      <c r="AA27952" s="65"/>
      <c r="AB27952" s="65"/>
      <c r="AC27952" s="65"/>
      <c r="AJ27952" s="66"/>
    </row>
    <row r="27953" spans="17:36" ht="4.5" customHeight="1" x14ac:dyDescent="0.2">
      <c r="Q27953" s="65"/>
      <c r="R27953" s="65"/>
      <c r="X27953" s="65"/>
      <c r="Y27953" s="65"/>
      <c r="Z27953" s="65"/>
      <c r="AA27953" s="65"/>
      <c r="AB27953" s="65"/>
      <c r="AC27953" s="65"/>
      <c r="AJ27953" s="66"/>
    </row>
    <row r="27954" spans="17:36" ht="4.5" customHeight="1" x14ac:dyDescent="0.2">
      <c r="Q27954" s="65"/>
      <c r="R27954" s="65"/>
      <c r="X27954" s="65"/>
      <c r="Y27954" s="65"/>
      <c r="Z27954" s="65"/>
      <c r="AA27954" s="65"/>
      <c r="AB27954" s="65"/>
      <c r="AC27954" s="65"/>
      <c r="AJ27954" s="66"/>
    </row>
    <row r="27955" spans="17:36" ht="4.5" customHeight="1" x14ac:dyDescent="0.2">
      <c r="Q27955" s="65"/>
      <c r="R27955" s="65"/>
      <c r="X27955" s="65"/>
      <c r="Y27955" s="65"/>
      <c r="Z27955" s="65"/>
      <c r="AA27955" s="65"/>
      <c r="AB27955" s="65"/>
      <c r="AC27955" s="65"/>
      <c r="AJ27955" s="66"/>
    </row>
    <row r="27956" spans="17:36" ht="4.5" customHeight="1" x14ac:dyDescent="0.2">
      <c r="Q27956" s="65"/>
      <c r="R27956" s="65"/>
      <c r="X27956" s="65"/>
      <c r="Y27956" s="65"/>
      <c r="Z27956" s="65"/>
      <c r="AA27956" s="65"/>
      <c r="AB27956" s="65"/>
      <c r="AC27956" s="65"/>
      <c r="AJ27956" s="66"/>
    </row>
    <row r="27957" spans="17:36" ht="4.5" customHeight="1" x14ac:dyDescent="0.2">
      <c r="Q27957" s="65"/>
      <c r="R27957" s="65"/>
      <c r="X27957" s="65"/>
      <c r="Y27957" s="65"/>
      <c r="Z27957" s="65"/>
      <c r="AA27957" s="65"/>
      <c r="AB27957" s="65"/>
      <c r="AC27957" s="65"/>
      <c r="AJ27957" s="66"/>
    </row>
    <row r="27958" spans="17:36" ht="4.5" customHeight="1" x14ac:dyDescent="0.2">
      <c r="Q27958" s="65"/>
      <c r="R27958" s="65"/>
      <c r="X27958" s="65"/>
      <c r="Y27958" s="65"/>
      <c r="Z27958" s="65"/>
      <c r="AA27958" s="65"/>
      <c r="AB27958" s="65"/>
      <c r="AC27958" s="65"/>
      <c r="AJ27958" s="66"/>
    </row>
    <row r="27959" spans="17:36" ht="4.5" customHeight="1" x14ac:dyDescent="0.2">
      <c r="Q27959" s="65"/>
      <c r="R27959" s="65"/>
      <c r="X27959" s="65"/>
      <c r="Y27959" s="65"/>
      <c r="Z27959" s="65"/>
      <c r="AA27959" s="65"/>
      <c r="AB27959" s="65"/>
      <c r="AC27959" s="65"/>
      <c r="AJ27959" s="66"/>
    </row>
    <row r="27960" spans="17:36" ht="4.5" customHeight="1" x14ac:dyDescent="0.2">
      <c r="Q27960" s="65"/>
      <c r="R27960" s="65"/>
      <c r="X27960" s="65"/>
      <c r="Y27960" s="65"/>
      <c r="Z27960" s="65"/>
      <c r="AA27960" s="65"/>
      <c r="AB27960" s="65"/>
      <c r="AC27960" s="65"/>
      <c r="AJ27960" s="66"/>
    </row>
    <row r="27961" spans="17:36" ht="4.5" customHeight="1" x14ac:dyDescent="0.2">
      <c r="Q27961" s="65"/>
      <c r="R27961" s="65"/>
      <c r="X27961" s="65"/>
      <c r="Y27961" s="65"/>
      <c r="Z27961" s="65"/>
      <c r="AA27961" s="65"/>
      <c r="AB27961" s="65"/>
      <c r="AC27961" s="65"/>
      <c r="AJ27961" s="66"/>
    </row>
    <row r="27962" spans="17:36" ht="4.5" customHeight="1" x14ac:dyDescent="0.2">
      <c r="Q27962" s="65"/>
      <c r="R27962" s="65"/>
      <c r="X27962" s="65"/>
      <c r="Y27962" s="65"/>
      <c r="Z27962" s="65"/>
      <c r="AA27962" s="65"/>
      <c r="AB27962" s="65"/>
      <c r="AC27962" s="65"/>
      <c r="AJ27962" s="66"/>
    </row>
    <row r="27963" spans="17:36" ht="4.5" customHeight="1" x14ac:dyDescent="0.2">
      <c r="Q27963" s="65"/>
      <c r="R27963" s="65"/>
      <c r="X27963" s="65"/>
      <c r="Y27963" s="65"/>
      <c r="Z27963" s="65"/>
      <c r="AA27963" s="65"/>
      <c r="AB27963" s="65"/>
      <c r="AC27963" s="65"/>
      <c r="AJ27963" s="66"/>
    </row>
    <row r="27964" spans="17:36" ht="4.5" customHeight="1" x14ac:dyDescent="0.2">
      <c r="Q27964" s="65"/>
      <c r="R27964" s="65"/>
      <c r="X27964" s="65"/>
      <c r="Y27964" s="65"/>
      <c r="Z27964" s="65"/>
      <c r="AA27964" s="65"/>
      <c r="AB27964" s="65"/>
      <c r="AC27964" s="65"/>
      <c r="AJ27964" s="66"/>
    </row>
    <row r="27965" spans="17:36" ht="4.5" customHeight="1" x14ac:dyDescent="0.2">
      <c r="Q27965" s="65"/>
      <c r="R27965" s="65"/>
      <c r="X27965" s="65"/>
      <c r="Y27965" s="65"/>
      <c r="Z27965" s="65"/>
      <c r="AA27965" s="65"/>
      <c r="AB27965" s="65"/>
      <c r="AC27965" s="65"/>
      <c r="AJ27965" s="66"/>
    </row>
    <row r="27966" spans="17:36" ht="4.5" customHeight="1" x14ac:dyDescent="0.2">
      <c r="Q27966" s="65"/>
      <c r="R27966" s="65"/>
      <c r="X27966" s="65"/>
      <c r="Y27966" s="65"/>
      <c r="Z27966" s="65"/>
      <c r="AA27966" s="65"/>
      <c r="AB27966" s="65"/>
      <c r="AC27966" s="65"/>
      <c r="AJ27966" s="66"/>
    </row>
    <row r="27967" spans="17:36" ht="4.5" customHeight="1" x14ac:dyDescent="0.2">
      <c r="Q27967" s="65"/>
      <c r="R27967" s="65"/>
      <c r="X27967" s="65"/>
      <c r="Y27967" s="65"/>
      <c r="Z27967" s="65"/>
      <c r="AA27967" s="65"/>
      <c r="AB27967" s="65"/>
      <c r="AC27967" s="65"/>
      <c r="AJ27967" s="66"/>
    </row>
    <row r="27968" spans="17:36" ht="4.5" customHeight="1" x14ac:dyDescent="0.2">
      <c r="Q27968" s="65"/>
      <c r="R27968" s="65"/>
      <c r="X27968" s="65"/>
      <c r="Y27968" s="65"/>
      <c r="Z27968" s="65"/>
      <c r="AA27968" s="65"/>
      <c r="AB27968" s="65"/>
      <c r="AC27968" s="65"/>
      <c r="AJ27968" s="66"/>
    </row>
    <row r="27969" spans="17:36" ht="4.5" customHeight="1" x14ac:dyDescent="0.2">
      <c r="Q27969" s="65"/>
      <c r="R27969" s="65"/>
      <c r="X27969" s="65"/>
      <c r="Y27969" s="65"/>
      <c r="Z27969" s="65"/>
      <c r="AA27969" s="65"/>
      <c r="AB27969" s="65"/>
      <c r="AC27969" s="65"/>
      <c r="AJ27969" s="66"/>
    </row>
    <row r="27970" spans="17:36" ht="4.5" customHeight="1" x14ac:dyDescent="0.2">
      <c r="Q27970" s="65"/>
      <c r="R27970" s="65"/>
      <c r="X27970" s="65"/>
      <c r="Y27970" s="65"/>
      <c r="Z27970" s="65"/>
      <c r="AA27970" s="65"/>
      <c r="AB27970" s="65"/>
      <c r="AC27970" s="65"/>
      <c r="AJ27970" s="66"/>
    </row>
    <row r="27971" spans="17:36" ht="4.5" customHeight="1" x14ac:dyDescent="0.2">
      <c r="Q27971" s="65"/>
      <c r="R27971" s="65"/>
      <c r="X27971" s="65"/>
      <c r="Y27971" s="65"/>
      <c r="Z27971" s="65"/>
      <c r="AA27971" s="65"/>
      <c r="AB27971" s="65"/>
      <c r="AC27971" s="65"/>
      <c r="AJ27971" s="66"/>
    </row>
    <row r="27972" spans="17:36" ht="4.5" customHeight="1" x14ac:dyDescent="0.2">
      <c r="Q27972" s="65"/>
      <c r="R27972" s="65"/>
      <c r="X27972" s="65"/>
      <c r="Y27972" s="65"/>
      <c r="Z27972" s="65"/>
      <c r="AA27972" s="65"/>
      <c r="AB27972" s="65"/>
      <c r="AC27972" s="65"/>
      <c r="AJ27972" s="66"/>
    </row>
    <row r="27973" spans="17:36" ht="4.5" customHeight="1" x14ac:dyDescent="0.2">
      <c r="Q27973" s="65"/>
      <c r="R27973" s="65"/>
      <c r="X27973" s="65"/>
      <c r="Y27973" s="65"/>
      <c r="Z27973" s="65"/>
      <c r="AA27973" s="65"/>
      <c r="AB27973" s="65"/>
      <c r="AC27973" s="65"/>
      <c r="AJ27973" s="66"/>
    </row>
    <row r="27974" spans="17:36" ht="4.5" customHeight="1" x14ac:dyDescent="0.2">
      <c r="Q27974" s="65"/>
      <c r="R27974" s="65"/>
      <c r="X27974" s="65"/>
      <c r="Y27974" s="65"/>
      <c r="Z27974" s="65"/>
      <c r="AA27974" s="65"/>
      <c r="AB27974" s="65"/>
      <c r="AC27974" s="65"/>
      <c r="AJ27974" s="66"/>
    </row>
    <row r="27975" spans="17:36" ht="4.5" customHeight="1" x14ac:dyDescent="0.2">
      <c r="Q27975" s="65"/>
      <c r="R27975" s="65"/>
      <c r="X27975" s="65"/>
      <c r="Y27975" s="65"/>
      <c r="Z27975" s="65"/>
      <c r="AA27975" s="65"/>
      <c r="AB27975" s="65"/>
      <c r="AC27975" s="65"/>
      <c r="AJ27975" s="66"/>
    </row>
    <row r="27976" spans="17:36" ht="4.5" customHeight="1" x14ac:dyDescent="0.2">
      <c r="Q27976" s="65"/>
      <c r="R27976" s="65"/>
      <c r="X27976" s="65"/>
      <c r="Y27976" s="65"/>
      <c r="Z27976" s="65"/>
      <c r="AA27976" s="65"/>
      <c r="AB27976" s="65"/>
      <c r="AC27976" s="65"/>
      <c r="AJ27976" s="66"/>
    </row>
    <row r="27977" spans="17:36" ht="4.5" customHeight="1" x14ac:dyDescent="0.2">
      <c r="Q27977" s="65"/>
      <c r="R27977" s="65"/>
      <c r="X27977" s="65"/>
      <c r="Y27977" s="65"/>
      <c r="Z27977" s="65"/>
      <c r="AA27977" s="65"/>
      <c r="AB27977" s="65"/>
      <c r="AC27977" s="65"/>
      <c r="AJ27977" s="66"/>
    </row>
    <row r="27978" spans="17:36" ht="4.5" customHeight="1" x14ac:dyDescent="0.2">
      <c r="Q27978" s="65"/>
      <c r="R27978" s="65"/>
      <c r="X27978" s="65"/>
      <c r="Y27978" s="65"/>
      <c r="Z27978" s="65"/>
      <c r="AA27978" s="65"/>
      <c r="AB27978" s="65"/>
      <c r="AC27978" s="65"/>
      <c r="AJ27978" s="66"/>
    </row>
    <row r="27979" spans="17:36" ht="4.5" customHeight="1" x14ac:dyDescent="0.2">
      <c r="Q27979" s="65"/>
      <c r="R27979" s="65"/>
      <c r="X27979" s="65"/>
      <c r="Y27979" s="65"/>
      <c r="Z27979" s="65"/>
      <c r="AA27979" s="65"/>
      <c r="AB27979" s="65"/>
      <c r="AC27979" s="65"/>
      <c r="AJ27979" s="66"/>
    </row>
    <row r="27980" spans="17:36" ht="4.5" customHeight="1" x14ac:dyDescent="0.2">
      <c r="Q27980" s="65"/>
      <c r="R27980" s="65"/>
      <c r="X27980" s="65"/>
      <c r="Y27980" s="65"/>
      <c r="Z27980" s="65"/>
      <c r="AA27980" s="65"/>
      <c r="AB27980" s="65"/>
      <c r="AC27980" s="65"/>
      <c r="AJ27980" s="66"/>
    </row>
    <row r="27981" spans="17:36" ht="4.5" customHeight="1" x14ac:dyDescent="0.2">
      <c r="Q27981" s="65"/>
      <c r="R27981" s="65"/>
      <c r="X27981" s="65"/>
      <c r="Y27981" s="65"/>
      <c r="Z27981" s="65"/>
      <c r="AA27981" s="65"/>
      <c r="AB27981" s="65"/>
      <c r="AC27981" s="65"/>
      <c r="AJ27981" s="66"/>
    </row>
    <row r="27982" spans="17:36" ht="4.5" customHeight="1" x14ac:dyDescent="0.2">
      <c r="Q27982" s="65"/>
      <c r="R27982" s="65"/>
      <c r="X27982" s="65"/>
      <c r="Y27982" s="65"/>
      <c r="Z27982" s="65"/>
      <c r="AA27982" s="65"/>
      <c r="AB27982" s="65"/>
      <c r="AC27982" s="65"/>
      <c r="AJ27982" s="66"/>
    </row>
    <row r="27983" spans="17:36" ht="4.5" customHeight="1" x14ac:dyDescent="0.2">
      <c r="Q27983" s="65"/>
      <c r="R27983" s="65"/>
      <c r="X27983" s="65"/>
      <c r="Y27983" s="65"/>
      <c r="Z27983" s="65"/>
      <c r="AA27983" s="65"/>
      <c r="AB27983" s="65"/>
      <c r="AC27983" s="65"/>
      <c r="AJ27983" s="66"/>
    </row>
    <row r="27984" spans="17:36" ht="4.5" customHeight="1" x14ac:dyDescent="0.2">
      <c r="Q27984" s="65"/>
      <c r="R27984" s="65"/>
      <c r="X27984" s="65"/>
      <c r="Y27984" s="65"/>
      <c r="Z27984" s="65"/>
      <c r="AA27984" s="65"/>
      <c r="AB27984" s="65"/>
      <c r="AC27984" s="65"/>
      <c r="AJ27984" s="66"/>
    </row>
    <row r="27985" spans="17:36" ht="4.5" customHeight="1" x14ac:dyDescent="0.2">
      <c r="Q27985" s="65"/>
      <c r="R27985" s="65"/>
      <c r="X27985" s="65"/>
      <c r="Y27985" s="65"/>
      <c r="Z27985" s="65"/>
      <c r="AA27985" s="65"/>
      <c r="AB27985" s="65"/>
      <c r="AC27985" s="65"/>
      <c r="AJ27985" s="66"/>
    </row>
    <row r="27986" spans="17:36" ht="4.5" customHeight="1" x14ac:dyDescent="0.2">
      <c r="Q27986" s="65"/>
      <c r="R27986" s="65"/>
      <c r="X27986" s="65"/>
      <c r="Y27986" s="65"/>
      <c r="Z27986" s="65"/>
      <c r="AA27986" s="65"/>
      <c r="AB27986" s="65"/>
      <c r="AC27986" s="65"/>
      <c r="AJ27986" s="66"/>
    </row>
    <row r="27987" spans="17:36" ht="4.5" customHeight="1" x14ac:dyDescent="0.2">
      <c r="Q27987" s="65"/>
      <c r="R27987" s="65"/>
      <c r="X27987" s="65"/>
      <c r="Y27987" s="65"/>
      <c r="Z27987" s="65"/>
      <c r="AA27987" s="65"/>
      <c r="AB27987" s="65"/>
      <c r="AC27987" s="65"/>
      <c r="AJ27987" s="66"/>
    </row>
    <row r="27988" spans="17:36" ht="4.5" customHeight="1" x14ac:dyDescent="0.2">
      <c r="Q27988" s="65"/>
      <c r="R27988" s="65"/>
      <c r="X27988" s="65"/>
      <c r="Y27988" s="65"/>
      <c r="Z27988" s="65"/>
      <c r="AA27988" s="65"/>
      <c r="AB27988" s="65"/>
      <c r="AC27988" s="65"/>
      <c r="AJ27988" s="66"/>
    </row>
    <row r="27989" spans="17:36" ht="4.5" customHeight="1" x14ac:dyDescent="0.2">
      <c r="Q27989" s="65"/>
      <c r="R27989" s="65"/>
      <c r="X27989" s="65"/>
      <c r="Y27989" s="65"/>
      <c r="Z27989" s="65"/>
      <c r="AA27989" s="65"/>
      <c r="AB27989" s="65"/>
      <c r="AC27989" s="65"/>
      <c r="AJ27989" s="66"/>
    </row>
    <row r="27990" spans="17:36" ht="4.5" customHeight="1" x14ac:dyDescent="0.2">
      <c r="Q27990" s="65"/>
      <c r="R27990" s="65"/>
      <c r="X27990" s="65"/>
      <c r="Y27990" s="65"/>
      <c r="Z27990" s="65"/>
      <c r="AA27990" s="65"/>
      <c r="AB27990" s="65"/>
      <c r="AC27990" s="65"/>
      <c r="AJ27990" s="66"/>
    </row>
    <row r="27991" spans="17:36" ht="4.5" customHeight="1" x14ac:dyDescent="0.2">
      <c r="Q27991" s="65"/>
      <c r="R27991" s="65"/>
      <c r="X27991" s="65"/>
      <c r="Y27991" s="65"/>
      <c r="Z27991" s="65"/>
      <c r="AA27991" s="65"/>
      <c r="AB27991" s="65"/>
      <c r="AC27991" s="65"/>
      <c r="AJ27991" s="66"/>
    </row>
    <row r="27992" spans="17:36" ht="4.5" customHeight="1" x14ac:dyDescent="0.2">
      <c r="Q27992" s="65"/>
      <c r="R27992" s="65"/>
      <c r="X27992" s="65"/>
      <c r="Y27992" s="65"/>
      <c r="Z27992" s="65"/>
      <c r="AA27992" s="65"/>
      <c r="AB27992" s="65"/>
      <c r="AC27992" s="65"/>
      <c r="AJ27992" s="66"/>
    </row>
    <row r="27993" spans="17:36" ht="4.5" customHeight="1" x14ac:dyDescent="0.2">
      <c r="Q27993" s="65"/>
      <c r="R27993" s="65"/>
      <c r="X27993" s="65"/>
      <c r="Y27993" s="65"/>
      <c r="Z27993" s="65"/>
      <c r="AA27993" s="65"/>
      <c r="AB27993" s="65"/>
      <c r="AC27993" s="65"/>
      <c r="AJ27993" s="66"/>
    </row>
    <row r="27994" spans="17:36" ht="4.5" customHeight="1" x14ac:dyDescent="0.2">
      <c r="Q27994" s="65"/>
      <c r="R27994" s="65"/>
      <c r="X27994" s="65"/>
      <c r="Y27994" s="65"/>
      <c r="Z27994" s="65"/>
      <c r="AA27994" s="65"/>
      <c r="AB27994" s="65"/>
      <c r="AC27994" s="65"/>
      <c r="AJ27994" s="66"/>
    </row>
    <row r="27995" spans="17:36" ht="4.5" customHeight="1" x14ac:dyDescent="0.2">
      <c r="Q27995" s="65"/>
      <c r="R27995" s="65"/>
      <c r="X27995" s="65"/>
      <c r="Y27995" s="65"/>
      <c r="Z27995" s="65"/>
      <c r="AA27995" s="65"/>
      <c r="AB27995" s="65"/>
      <c r="AC27995" s="65"/>
      <c r="AJ27995" s="66"/>
    </row>
    <row r="27996" spans="17:36" ht="4.5" customHeight="1" x14ac:dyDescent="0.2">
      <c r="Q27996" s="65"/>
      <c r="R27996" s="65"/>
      <c r="X27996" s="65"/>
      <c r="Y27996" s="65"/>
      <c r="Z27996" s="65"/>
      <c r="AA27996" s="65"/>
      <c r="AB27996" s="65"/>
      <c r="AC27996" s="65"/>
      <c r="AJ27996" s="66"/>
    </row>
    <row r="27997" spans="17:36" ht="4.5" customHeight="1" x14ac:dyDescent="0.2">
      <c r="Q27997" s="65"/>
      <c r="R27997" s="65"/>
      <c r="X27997" s="65"/>
      <c r="Y27997" s="65"/>
      <c r="Z27997" s="65"/>
      <c r="AA27997" s="65"/>
      <c r="AB27997" s="65"/>
      <c r="AC27997" s="65"/>
      <c r="AJ27997" s="66"/>
    </row>
    <row r="27998" spans="17:36" ht="4.5" customHeight="1" x14ac:dyDescent="0.2">
      <c r="Q27998" s="65"/>
      <c r="R27998" s="65"/>
      <c r="X27998" s="65"/>
      <c r="Y27998" s="65"/>
      <c r="Z27998" s="65"/>
      <c r="AA27998" s="65"/>
      <c r="AB27998" s="65"/>
      <c r="AC27998" s="65"/>
      <c r="AJ27998" s="66"/>
    </row>
    <row r="27999" spans="17:36" ht="4.5" customHeight="1" x14ac:dyDescent="0.2">
      <c r="Q27999" s="65"/>
      <c r="R27999" s="65"/>
      <c r="X27999" s="65"/>
      <c r="Y27999" s="65"/>
      <c r="Z27999" s="65"/>
      <c r="AA27999" s="65"/>
      <c r="AB27999" s="65"/>
      <c r="AC27999" s="65"/>
      <c r="AJ27999" s="66"/>
    </row>
    <row r="28000" spans="17:36" ht="4.5" customHeight="1" x14ac:dyDescent="0.2">
      <c r="Q28000" s="65"/>
      <c r="R28000" s="65"/>
      <c r="X28000" s="65"/>
      <c r="Y28000" s="65"/>
      <c r="Z28000" s="65"/>
      <c r="AA28000" s="65"/>
      <c r="AB28000" s="65"/>
      <c r="AC28000" s="65"/>
      <c r="AJ28000" s="66"/>
    </row>
    <row r="28001" spans="17:36" ht="4.5" customHeight="1" x14ac:dyDescent="0.2">
      <c r="Q28001" s="65"/>
      <c r="R28001" s="65"/>
      <c r="X28001" s="65"/>
      <c r="Y28001" s="65"/>
      <c r="Z28001" s="65"/>
      <c r="AA28001" s="65"/>
      <c r="AB28001" s="65"/>
      <c r="AC28001" s="65"/>
      <c r="AJ28001" s="66"/>
    </row>
    <row r="28002" spans="17:36" ht="4.5" customHeight="1" x14ac:dyDescent="0.2">
      <c r="Q28002" s="65"/>
      <c r="R28002" s="65"/>
      <c r="X28002" s="65"/>
      <c r="Y28002" s="65"/>
      <c r="Z28002" s="65"/>
      <c r="AA28002" s="65"/>
      <c r="AB28002" s="65"/>
      <c r="AC28002" s="65"/>
      <c r="AJ28002" s="66"/>
    </row>
    <row r="28003" spans="17:36" ht="4.5" customHeight="1" x14ac:dyDescent="0.2">
      <c r="Q28003" s="65"/>
      <c r="R28003" s="65"/>
      <c r="X28003" s="65"/>
      <c r="Y28003" s="65"/>
      <c r="Z28003" s="65"/>
      <c r="AA28003" s="65"/>
      <c r="AB28003" s="65"/>
      <c r="AC28003" s="65"/>
      <c r="AJ28003" s="66"/>
    </row>
    <row r="28004" spans="17:36" ht="4.5" customHeight="1" x14ac:dyDescent="0.2">
      <c r="Q28004" s="65"/>
      <c r="R28004" s="65"/>
      <c r="X28004" s="65"/>
      <c r="Y28004" s="65"/>
      <c r="Z28004" s="65"/>
      <c r="AA28004" s="65"/>
      <c r="AB28004" s="65"/>
      <c r="AC28004" s="65"/>
      <c r="AJ28004" s="66"/>
    </row>
    <row r="28005" spans="17:36" ht="4.5" customHeight="1" x14ac:dyDescent="0.2">
      <c r="Q28005" s="65"/>
      <c r="R28005" s="65"/>
      <c r="X28005" s="65"/>
      <c r="Y28005" s="65"/>
      <c r="Z28005" s="65"/>
      <c r="AA28005" s="65"/>
      <c r="AB28005" s="65"/>
      <c r="AC28005" s="65"/>
      <c r="AJ28005" s="66"/>
    </row>
    <row r="28006" spans="17:36" ht="4.5" customHeight="1" x14ac:dyDescent="0.2">
      <c r="Q28006" s="65"/>
      <c r="R28006" s="65"/>
      <c r="X28006" s="65"/>
      <c r="Y28006" s="65"/>
      <c r="Z28006" s="65"/>
      <c r="AA28006" s="65"/>
      <c r="AB28006" s="65"/>
      <c r="AC28006" s="65"/>
      <c r="AJ28006" s="66"/>
    </row>
    <row r="28007" spans="17:36" ht="4.5" customHeight="1" x14ac:dyDescent="0.2">
      <c r="Q28007" s="65"/>
      <c r="R28007" s="65"/>
      <c r="X28007" s="65"/>
      <c r="Y28007" s="65"/>
      <c r="Z28007" s="65"/>
      <c r="AA28007" s="65"/>
      <c r="AB28007" s="65"/>
      <c r="AC28007" s="65"/>
      <c r="AJ28007" s="66"/>
    </row>
    <row r="28008" spans="17:36" ht="4.5" customHeight="1" x14ac:dyDescent="0.2">
      <c r="Q28008" s="65"/>
      <c r="R28008" s="65"/>
      <c r="X28008" s="65"/>
      <c r="Y28008" s="65"/>
      <c r="Z28008" s="65"/>
      <c r="AA28008" s="65"/>
      <c r="AB28008" s="65"/>
      <c r="AC28008" s="65"/>
      <c r="AJ28008" s="66"/>
    </row>
    <row r="28009" spans="17:36" ht="4.5" customHeight="1" x14ac:dyDescent="0.2">
      <c r="Q28009" s="65"/>
      <c r="R28009" s="65"/>
      <c r="X28009" s="65"/>
      <c r="Y28009" s="65"/>
      <c r="Z28009" s="65"/>
      <c r="AA28009" s="65"/>
      <c r="AB28009" s="65"/>
      <c r="AC28009" s="65"/>
      <c r="AJ28009" s="66"/>
    </row>
    <row r="28010" spans="17:36" ht="4.5" customHeight="1" x14ac:dyDescent="0.2">
      <c r="Q28010" s="65"/>
      <c r="R28010" s="65"/>
      <c r="X28010" s="65"/>
      <c r="Y28010" s="65"/>
      <c r="Z28010" s="65"/>
      <c r="AA28010" s="65"/>
      <c r="AB28010" s="65"/>
      <c r="AC28010" s="65"/>
      <c r="AJ28010" s="66"/>
    </row>
    <row r="28011" spans="17:36" ht="4.5" customHeight="1" x14ac:dyDescent="0.2">
      <c r="Q28011" s="65"/>
      <c r="R28011" s="65"/>
      <c r="X28011" s="65"/>
      <c r="Y28011" s="65"/>
      <c r="Z28011" s="65"/>
      <c r="AA28011" s="65"/>
      <c r="AB28011" s="65"/>
      <c r="AC28011" s="65"/>
      <c r="AJ28011" s="66"/>
    </row>
    <row r="28012" spans="17:36" ht="4.5" customHeight="1" x14ac:dyDescent="0.2">
      <c r="Q28012" s="65"/>
      <c r="R28012" s="65"/>
      <c r="X28012" s="65"/>
      <c r="Y28012" s="65"/>
      <c r="Z28012" s="65"/>
      <c r="AA28012" s="65"/>
      <c r="AB28012" s="65"/>
      <c r="AC28012" s="65"/>
      <c r="AJ28012" s="66"/>
    </row>
    <row r="28013" spans="17:36" ht="4.5" customHeight="1" x14ac:dyDescent="0.2">
      <c r="Q28013" s="65"/>
      <c r="R28013" s="65"/>
      <c r="X28013" s="65"/>
      <c r="Y28013" s="65"/>
      <c r="Z28013" s="65"/>
      <c r="AA28013" s="65"/>
      <c r="AB28013" s="65"/>
      <c r="AC28013" s="65"/>
      <c r="AJ28013" s="66"/>
    </row>
    <row r="28014" spans="17:36" ht="4.5" customHeight="1" x14ac:dyDescent="0.2">
      <c r="Q28014" s="65"/>
      <c r="R28014" s="65"/>
      <c r="X28014" s="65"/>
      <c r="Y28014" s="65"/>
      <c r="Z28014" s="65"/>
      <c r="AA28014" s="65"/>
      <c r="AB28014" s="65"/>
      <c r="AC28014" s="65"/>
      <c r="AJ28014" s="66"/>
    </row>
    <row r="28015" spans="17:36" ht="4.5" customHeight="1" x14ac:dyDescent="0.2">
      <c r="Q28015" s="65"/>
      <c r="R28015" s="65"/>
      <c r="X28015" s="65"/>
      <c r="Y28015" s="65"/>
      <c r="Z28015" s="65"/>
      <c r="AA28015" s="65"/>
      <c r="AB28015" s="65"/>
      <c r="AC28015" s="65"/>
      <c r="AJ28015" s="66"/>
    </row>
    <row r="28016" spans="17:36" ht="4.5" customHeight="1" x14ac:dyDescent="0.2">
      <c r="Q28016" s="65"/>
      <c r="R28016" s="65"/>
      <c r="X28016" s="65"/>
      <c r="Y28016" s="65"/>
      <c r="Z28016" s="65"/>
      <c r="AA28016" s="65"/>
      <c r="AB28016" s="65"/>
      <c r="AC28016" s="65"/>
      <c r="AJ28016" s="66"/>
    </row>
    <row r="28017" spans="17:36" ht="4.5" customHeight="1" x14ac:dyDescent="0.2">
      <c r="Q28017" s="65"/>
      <c r="R28017" s="65"/>
      <c r="X28017" s="65"/>
      <c r="Y28017" s="65"/>
      <c r="Z28017" s="65"/>
      <c r="AA28017" s="65"/>
      <c r="AB28017" s="65"/>
      <c r="AC28017" s="65"/>
      <c r="AJ28017" s="66"/>
    </row>
    <row r="28018" spans="17:36" ht="4.5" customHeight="1" x14ac:dyDescent="0.2">
      <c r="Q28018" s="65"/>
      <c r="R28018" s="65"/>
      <c r="X28018" s="65"/>
      <c r="Y28018" s="65"/>
      <c r="Z28018" s="65"/>
      <c r="AA28018" s="65"/>
      <c r="AB28018" s="65"/>
      <c r="AC28018" s="65"/>
      <c r="AJ28018" s="66"/>
    </row>
    <row r="28019" spans="17:36" ht="4.5" customHeight="1" x14ac:dyDescent="0.2">
      <c r="Q28019" s="65"/>
      <c r="R28019" s="65"/>
      <c r="X28019" s="65"/>
      <c r="Y28019" s="65"/>
      <c r="Z28019" s="65"/>
      <c r="AA28019" s="65"/>
      <c r="AB28019" s="65"/>
      <c r="AC28019" s="65"/>
      <c r="AJ28019" s="66"/>
    </row>
    <row r="28020" spans="17:36" ht="4.5" customHeight="1" x14ac:dyDescent="0.2">
      <c r="Q28020" s="65"/>
      <c r="R28020" s="65"/>
      <c r="X28020" s="65"/>
      <c r="Y28020" s="65"/>
      <c r="Z28020" s="65"/>
      <c r="AA28020" s="65"/>
      <c r="AB28020" s="65"/>
      <c r="AC28020" s="65"/>
      <c r="AJ28020" s="66"/>
    </row>
    <row r="28021" spans="17:36" ht="4.5" customHeight="1" x14ac:dyDescent="0.2">
      <c r="Q28021" s="65"/>
      <c r="R28021" s="65"/>
      <c r="X28021" s="65"/>
      <c r="Y28021" s="65"/>
      <c r="Z28021" s="65"/>
      <c r="AA28021" s="65"/>
      <c r="AB28021" s="65"/>
      <c r="AC28021" s="65"/>
      <c r="AJ28021" s="66"/>
    </row>
    <row r="28022" spans="17:36" ht="4.5" customHeight="1" x14ac:dyDescent="0.2">
      <c r="Q28022" s="65"/>
      <c r="R28022" s="65"/>
      <c r="X28022" s="65"/>
      <c r="Y28022" s="65"/>
      <c r="Z28022" s="65"/>
      <c r="AA28022" s="65"/>
      <c r="AB28022" s="65"/>
      <c r="AC28022" s="65"/>
      <c r="AJ28022" s="66"/>
    </row>
    <row r="28023" spans="17:36" ht="4.5" customHeight="1" x14ac:dyDescent="0.2">
      <c r="Q28023" s="65"/>
      <c r="R28023" s="65"/>
      <c r="X28023" s="65"/>
      <c r="Y28023" s="65"/>
      <c r="Z28023" s="65"/>
      <c r="AA28023" s="65"/>
      <c r="AB28023" s="65"/>
      <c r="AC28023" s="65"/>
      <c r="AJ28023" s="66"/>
    </row>
    <row r="28024" spans="17:36" ht="4.5" customHeight="1" x14ac:dyDescent="0.2">
      <c r="Q28024" s="65"/>
      <c r="R28024" s="65"/>
      <c r="X28024" s="65"/>
      <c r="Y28024" s="65"/>
      <c r="Z28024" s="65"/>
      <c r="AA28024" s="65"/>
      <c r="AB28024" s="65"/>
      <c r="AC28024" s="65"/>
      <c r="AJ28024" s="66"/>
    </row>
    <row r="28025" spans="17:36" ht="4.5" customHeight="1" x14ac:dyDescent="0.2">
      <c r="Q28025" s="65"/>
      <c r="R28025" s="65"/>
      <c r="X28025" s="65"/>
      <c r="Y28025" s="65"/>
      <c r="Z28025" s="65"/>
      <c r="AA28025" s="65"/>
      <c r="AB28025" s="65"/>
      <c r="AC28025" s="65"/>
      <c r="AJ28025" s="66"/>
    </row>
    <row r="28026" spans="17:36" ht="4.5" customHeight="1" x14ac:dyDescent="0.2">
      <c r="Q28026" s="65"/>
      <c r="R28026" s="65"/>
      <c r="X28026" s="65"/>
      <c r="Y28026" s="65"/>
      <c r="Z28026" s="65"/>
      <c r="AA28026" s="65"/>
      <c r="AB28026" s="65"/>
      <c r="AC28026" s="65"/>
      <c r="AJ28026" s="66"/>
    </row>
    <row r="28027" spans="17:36" ht="4.5" customHeight="1" x14ac:dyDescent="0.2">
      <c r="Q28027" s="65"/>
      <c r="R28027" s="65"/>
      <c r="X28027" s="65"/>
      <c r="Y28027" s="65"/>
      <c r="Z28027" s="65"/>
      <c r="AA28027" s="65"/>
      <c r="AB28027" s="65"/>
      <c r="AC28027" s="65"/>
      <c r="AJ28027" s="66"/>
    </row>
    <row r="28028" spans="17:36" ht="4.5" customHeight="1" x14ac:dyDescent="0.2">
      <c r="Q28028" s="65"/>
      <c r="R28028" s="65"/>
      <c r="X28028" s="65"/>
      <c r="Y28028" s="65"/>
      <c r="Z28028" s="65"/>
      <c r="AA28028" s="65"/>
      <c r="AB28028" s="65"/>
      <c r="AC28028" s="65"/>
      <c r="AJ28028" s="66"/>
    </row>
    <row r="28029" spans="17:36" ht="4.5" customHeight="1" x14ac:dyDescent="0.2">
      <c r="Q28029" s="65"/>
      <c r="R28029" s="65"/>
      <c r="X28029" s="65"/>
      <c r="Y28029" s="65"/>
      <c r="Z28029" s="65"/>
      <c r="AA28029" s="65"/>
      <c r="AB28029" s="65"/>
      <c r="AC28029" s="65"/>
      <c r="AJ28029" s="66"/>
    </row>
    <row r="28030" spans="17:36" ht="4.5" customHeight="1" x14ac:dyDescent="0.2">
      <c r="Q28030" s="65"/>
      <c r="R28030" s="65"/>
      <c r="X28030" s="65"/>
      <c r="Y28030" s="65"/>
      <c r="Z28030" s="65"/>
      <c r="AA28030" s="65"/>
      <c r="AB28030" s="65"/>
      <c r="AC28030" s="65"/>
      <c r="AJ28030" s="66"/>
    </row>
    <row r="28031" spans="17:36" ht="4.5" customHeight="1" x14ac:dyDescent="0.2">
      <c r="Q28031" s="65"/>
      <c r="R28031" s="65"/>
      <c r="X28031" s="65"/>
      <c r="Y28031" s="65"/>
      <c r="Z28031" s="65"/>
      <c r="AA28031" s="65"/>
      <c r="AB28031" s="65"/>
      <c r="AC28031" s="65"/>
      <c r="AJ28031" s="66"/>
    </row>
    <row r="28032" spans="17:36" ht="4.5" customHeight="1" x14ac:dyDescent="0.2">
      <c r="Q28032" s="65"/>
      <c r="R28032" s="65"/>
      <c r="X28032" s="65"/>
      <c r="Y28032" s="65"/>
      <c r="Z28032" s="65"/>
      <c r="AA28032" s="65"/>
      <c r="AB28032" s="65"/>
      <c r="AC28032" s="65"/>
      <c r="AJ28032" s="66"/>
    </row>
    <row r="28033" spans="17:36" ht="4.5" customHeight="1" x14ac:dyDescent="0.2">
      <c r="Q28033" s="65"/>
      <c r="R28033" s="65"/>
      <c r="X28033" s="65"/>
      <c r="Y28033" s="65"/>
      <c r="Z28033" s="65"/>
      <c r="AA28033" s="65"/>
      <c r="AB28033" s="65"/>
      <c r="AC28033" s="65"/>
      <c r="AJ28033" s="66"/>
    </row>
    <row r="28034" spans="17:36" ht="4.5" customHeight="1" x14ac:dyDescent="0.2">
      <c r="Q28034" s="65"/>
      <c r="R28034" s="65"/>
      <c r="X28034" s="65"/>
      <c r="Y28034" s="65"/>
      <c r="Z28034" s="65"/>
      <c r="AA28034" s="65"/>
      <c r="AB28034" s="65"/>
      <c r="AC28034" s="65"/>
      <c r="AJ28034" s="66"/>
    </row>
    <row r="28035" spans="17:36" ht="4.5" customHeight="1" x14ac:dyDescent="0.2">
      <c r="Q28035" s="65"/>
      <c r="R28035" s="65"/>
      <c r="X28035" s="65"/>
      <c r="Y28035" s="65"/>
      <c r="Z28035" s="65"/>
      <c r="AA28035" s="65"/>
      <c r="AB28035" s="65"/>
      <c r="AC28035" s="65"/>
      <c r="AJ28035" s="66"/>
    </row>
    <row r="28036" spans="17:36" ht="4.5" customHeight="1" x14ac:dyDescent="0.2">
      <c r="Q28036" s="65"/>
      <c r="R28036" s="65"/>
      <c r="X28036" s="65"/>
      <c r="Y28036" s="65"/>
      <c r="Z28036" s="65"/>
      <c r="AA28036" s="65"/>
      <c r="AB28036" s="65"/>
      <c r="AC28036" s="65"/>
      <c r="AJ28036" s="66"/>
    </row>
    <row r="28037" spans="17:36" ht="4.5" customHeight="1" x14ac:dyDescent="0.2">
      <c r="Q28037" s="65"/>
      <c r="R28037" s="65"/>
      <c r="X28037" s="65"/>
      <c r="Y28037" s="65"/>
      <c r="Z28037" s="65"/>
      <c r="AA28037" s="65"/>
      <c r="AB28037" s="65"/>
      <c r="AC28037" s="65"/>
      <c r="AJ28037" s="66"/>
    </row>
    <row r="28038" spans="17:36" ht="4.5" customHeight="1" x14ac:dyDescent="0.2">
      <c r="Q28038" s="65"/>
      <c r="R28038" s="65"/>
      <c r="X28038" s="65"/>
      <c r="Y28038" s="65"/>
      <c r="Z28038" s="65"/>
      <c r="AA28038" s="65"/>
      <c r="AB28038" s="65"/>
      <c r="AC28038" s="65"/>
      <c r="AJ28038" s="66"/>
    </row>
    <row r="28039" spans="17:36" ht="4.5" customHeight="1" x14ac:dyDescent="0.2">
      <c r="Q28039" s="65"/>
      <c r="R28039" s="65"/>
      <c r="X28039" s="65"/>
      <c r="Y28039" s="65"/>
      <c r="Z28039" s="65"/>
      <c r="AA28039" s="65"/>
      <c r="AB28039" s="65"/>
      <c r="AC28039" s="65"/>
      <c r="AJ28039" s="66"/>
    </row>
    <row r="28040" spans="17:36" ht="4.5" customHeight="1" x14ac:dyDescent="0.2">
      <c r="Q28040" s="65"/>
      <c r="R28040" s="65"/>
      <c r="X28040" s="65"/>
      <c r="Y28040" s="65"/>
      <c r="Z28040" s="65"/>
      <c r="AA28040" s="65"/>
      <c r="AB28040" s="65"/>
      <c r="AC28040" s="65"/>
      <c r="AJ28040" s="66"/>
    </row>
    <row r="28041" spans="17:36" ht="4.5" customHeight="1" x14ac:dyDescent="0.2">
      <c r="Q28041" s="65"/>
      <c r="R28041" s="65"/>
      <c r="X28041" s="65"/>
      <c r="Y28041" s="65"/>
      <c r="Z28041" s="65"/>
      <c r="AA28041" s="65"/>
      <c r="AB28041" s="65"/>
      <c r="AC28041" s="65"/>
      <c r="AJ28041" s="66"/>
    </row>
    <row r="28042" spans="17:36" ht="4.5" customHeight="1" x14ac:dyDescent="0.2">
      <c r="Q28042" s="65"/>
      <c r="R28042" s="65"/>
      <c r="X28042" s="65"/>
      <c r="Y28042" s="65"/>
      <c r="Z28042" s="65"/>
      <c r="AA28042" s="65"/>
      <c r="AB28042" s="65"/>
      <c r="AC28042" s="65"/>
      <c r="AJ28042" s="66"/>
    </row>
    <row r="28043" spans="17:36" ht="4.5" customHeight="1" x14ac:dyDescent="0.2">
      <c r="Q28043" s="65"/>
      <c r="R28043" s="65"/>
      <c r="X28043" s="65"/>
      <c r="Y28043" s="65"/>
      <c r="Z28043" s="65"/>
      <c r="AA28043" s="65"/>
      <c r="AB28043" s="65"/>
      <c r="AC28043" s="65"/>
      <c r="AJ28043" s="66"/>
    </row>
    <row r="28044" spans="17:36" ht="4.5" customHeight="1" x14ac:dyDescent="0.2">
      <c r="Q28044" s="65"/>
      <c r="R28044" s="65"/>
      <c r="X28044" s="65"/>
      <c r="Y28044" s="65"/>
      <c r="Z28044" s="65"/>
      <c r="AA28044" s="65"/>
      <c r="AB28044" s="65"/>
      <c r="AC28044" s="65"/>
      <c r="AJ28044" s="66"/>
    </row>
    <row r="28045" spans="17:36" ht="4.5" customHeight="1" x14ac:dyDescent="0.2">
      <c r="Q28045" s="65"/>
      <c r="R28045" s="65"/>
      <c r="X28045" s="65"/>
      <c r="Y28045" s="65"/>
      <c r="Z28045" s="65"/>
      <c r="AA28045" s="65"/>
      <c r="AB28045" s="65"/>
      <c r="AC28045" s="65"/>
      <c r="AJ28045" s="66"/>
    </row>
    <row r="28046" spans="17:36" ht="4.5" customHeight="1" x14ac:dyDescent="0.2">
      <c r="Q28046" s="65"/>
      <c r="R28046" s="65"/>
      <c r="X28046" s="65"/>
      <c r="Y28046" s="65"/>
      <c r="Z28046" s="65"/>
      <c r="AA28046" s="65"/>
      <c r="AB28046" s="65"/>
      <c r="AC28046" s="65"/>
      <c r="AJ28046" s="66"/>
    </row>
    <row r="28047" spans="17:36" ht="4.5" customHeight="1" x14ac:dyDescent="0.2">
      <c r="Q28047" s="65"/>
      <c r="R28047" s="65"/>
      <c r="X28047" s="65"/>
      <c r="Y28047" s="65"/>
      <c r="Z28047" s="65"/>
      <c r="AA28047" s="65"/>
      <c r="AB28047" s="65"/>
      <c r="AC28047" s="65"/>
      <c r="AJ28047" s="66"/>
    </row>
    <row r="28048" spans="17:36" ht="4.5" customHeight="1" x14ac:dyDescent="0.2">
      <c r="Q28048" s="65"/>
      <c r="R28048" s="65"/>
      <c r="X28048" s="65"/>
      <c r="Y28048" s="65"/>
      <c r="Z28048" s="65"/>
      <c r="AA28048" s="65"/>
      <c r="AB28048" s="65"/>
      <c r="AC28048" s="65"/>
      <c r="AJ28048" s="66"/>
    </row>
    <row r="28049" spans="17:36" ht="4.5" customHeight="1" x14ac:dyDescent="0.2">
      <c r="Q28049" s="65"/>
      <c r="R28049" s="65"/>
      <c r="X28049" s="65"/>
      <c r="Y28049" s="65"/>
      <c r="Z28049" s="65"/>
      <c r="AA28049" s="65"/>
      <c r="AB28049" s="65"/>
      <c r="AC28049" s="65"/>
      <c r="AJ28049" s="66"/>
    </row>
    <row r="28050" spans="17:36" ht="4.5" customHeight="1" x14ac:dyDescent="0.2">
      <c r="Q28050" s="65"/>
      <c r="R28050" s="65"/>
      <c r="X28050" s="65"/>
      <c r="Y28050" s="65"/>
      <c r="Z28050" s="65"/>
      <c r="AA28050" s="65"/>
      <c r="AB28050" s="65"/>
      <c r="AC28050" s="65"/>
      <c r="AJ28050" s="66"/>
    </row>
    <row r="28051" spans="17:36" ht="4.5" customHeight="1" x14ac:dyDescent="0.2">
      <c r="Q28051" s="65"/>
      <c r="R28051" s="65"/>
      <c r="X28051" s="65"/>
      <c r="Y28051" s="65"/>
      <c r="Z28051" s="65"/>
      <c r="AA28051" s="65"/>
      <c r="AB28051" s="65"/>
      <c r="AC28051" s="65"/>
      <c r="AJ28051" s="66"/>
    </row>
    <row r="28052" spans="17:36" ht="4.5" customHeight="1" x14ac:dyDescent="0.2">
      <c r="Q28052" s="65"/>
      <c r="R28052" s="65"/>
      <c r="X28052" s="65"/>
      <c r="Y28052" s="65"/>
      <c r="Z28052" s="65"/>
      <c r="AA28052" s="65"/>
      <c r="AB28052" s="65"/>
      <c r="AC28052" s="65"/>
      <c r="AJ28052" s="66"/>
    </row>
    <row r="28053" spans="17:36" ht="4.5" customHeight="1" x14ac:dyDescent="0.2">
      <c r="Q28053" s="65"/>
      <c r="R28053" s="65"/>
      <c r="X28053" s="65"/>
      <c r="Y28053" s="65"/>
      <c r="Z28053" s="65"/>
      <c r="AA28053" s="65"/>
      <c r="AB28053" s="65"/>
      <c r="AC28053" s="65"/>
      <c r="AJ28053" s="66"/>
    </row>
    <row r="28054" spans="17:36" ht="4.5" customHeight="1" x14ac:dyDescent="0.2">
      <c r="Q28054" s="65"/>
      <c r="R28054" s="65"/>
      <c r="X28054" s="65"/>
      <c r="Y28054" s="65"/>
      <c r="Z28054" s="65"/>
      <c r="AA28054" s="65"/>
      <c r="AB28054" s="65"/>
      <c r="AC28054" s="65"/>
      <c r="AJ28054" s="66"/>
    </row>
    <row r="28055" spans="17:36" ht="4.5" customHeight="1" x14ac:dyDescent="0.2">
      <c r="Q28055" s="65"/>
      <c r="R28055" s="65"/>
      <c r="X28055" s="65"/>
      <c r="Y28055" s="65"/>
      <c r="Z28055" s="65"/>
      <c r="AA28055" s="65"/>
      <c r="AB28055" s="65"/>
      <c r="AC28055" s="65"/>
      <c r="AJ28055" s="66"/>
    </row>
    <row r="28056" spans="17:36" ht="4.5" customHeight="1" x14ac:dyDescent="0.2">
      <c r="Q28056" s="65"/>
      <c r="R28056" s="65"/>
      <c r="X28056" s="65"/>
      <c r="Y28056" s="65"/>
      <c r="Z28056" s="65"/>
      <c r="AA28056" s="65"/>
      <c r="AB28056" s="65"/>
      <c r="AC28056" s="65"/>
      <c r="AJ28056" s="66"/>
    </row>
    <row r="28057" spans="17:36" ht="4.5" customHeight="1" x14ac:dyDescent="0.2">
      <c r="Q28057" s="65"/>
      <c r="R28057" s="65"/>
      <c r="X28057" s="65"/>
      <c r="Y28057" s="65"/>
      <c r="Z28057" s="65"/>
      <c r="AA28057" s="65"/>
      <c r="AB28057" s="65"/>
      <c r="AC28057" s="65"/>
      <c r="AJ28057" s="66"/>
    </row>
    <row r="28058" spans="17:36" ht="4.5" customHeight="1" x14ac:dyDescent="0.2">
      <c r="Q28058" s="65"/>
      <c r="R28058" s="65"/>
      <c r="X28058" s="65"/>
      <c r="Y28058" s="65"/>
      <c r="Z28058" s="65"/>
      <c r="AA28058" s="65"/>
      <c r="AB28058" s="65"/>
      <c r="AC28058" s="65"/>
      <c r="AJ28058" s="66"/>
    </row>
    <row r="28059" spans="17:36" ht="4.5" customHeight="1" x14ac:dyDescent="0.2">
      <c r="Q28059" s="65"/>
      <c r="R28059" s="65"/>
      <c r="X28059" s="65"/>
      <c r="Y28059" s="65"/>
      <c r="Z28059" s="65"/>
      <c r="AA28059" s="65"/>
      <c r="AB28059" s="65"/>
      <c r="AC28059" s="65"/>
      <c r="AJ28059" s="66"/>
    </row>
    <row r="28060" spans="17:36" ht="4.5" customHeight="1" x14ac:dyDescent="0.2">
      <c r="Q28060" s="65"/>
      <c r="R28060" s="65"/>
      <c r="X28060" s="65"/>
      <c r="Y28060" s="65"/>
      <c r="Z28060" s="65"/>
      <c r="AA28060" s="65"/>
      <c r="AB28060" s="65"/>
      <c r="AC28060" s="65"/>
      <c r="AJ28060" s="66"/>
    </row>
    <row r="28061" spans="17:36" ht="4.5" customHeight="1" x14ac:dyDescent="0.2">
      <c r="Q28061" s="65"/>
      <c r="R28061" s="65"/>
      <c r="X28061" s="65"/>
      <c r="Y28061" s="65"/>
      <c r="Z28061" s="65"/>
      <c r="AA28061" s="65"/>
      <c r="AB28061" s="65"/>
      <c r="AC28061" s="65"/>
      <c r="AJ28061" s="66"/>
    </row>
    <row r="28062" spans="17:36" ht="4.5" customHeight="1" x14ac:dyDescent="0.2">
      <c r="Q28062" s="65"/>
      <c r="R28062" s="65"/>
      <c r="X28062" s="65"/>
      <c r="Y28062" s="65"/>
      <c r="Z28062" s="65"/>
      <c r="AA28062" s="65"/>
      <c r="AB28062" s="65"/>
      <c r="AC28062" s="65"/>
      <c r="AJ28062" s="66"/>
    </row>
    <row r="28063" spans="17:36" ht="4.5" customHeight="1" x14ac:dyDescent="0.2">
      <c r="Q28063" s="65"/>
      <c r="R28063" s="65"/>
      <c r="X28063" s="65"/>
      <c r="Y28063" s="65"/>
      <c r="Z28063" s="65"/>
      <c r="AA28063" s="65"/>
      <c r="AB28063" s="65"/>
      <c r="AC28063" s="65"/>
      <c r="AJ28063" s="66"/>
    </row>
    <row r="28064" spans="17:36" ht="4.5" customHeight="1" x14ac:dyDescent="0.2">
      <c r="Q28064" s="65"/>
      <c r="R28064" s="65"/>
      <c r="X28064" s="65"/>
      <c r="Y28064" s="65"/>
      <c r="Z28064" s="65"/>
      <c r="AA28064" s="65"/>
      <c r="AB28064" s="65"/>
      <c r="AC28064" s="65"/>
      <c r="AJ28064" s="66"/>
    </row>
    <row r="28065" spans="17:36" ht="4.5" customHeight="1" x14ac:dyDescent="0.2">
      <c r="Q28065" s="65"/>
      <c r="R28065" s="65"/>
      <c r="X28065" s="65"/>
      <c r="Y28065" s="65"/>
      <c r="Z28065" s="65"/>
      <c r="AA28065" s="65"/>
      <c r="AB28065" s="65"/>
      <c r="AC28065" s="65"/>
      <c r="AJ28065" s="66"/>
    </row>
    <row r="28066" spans="17:36" ht="4.5" customHeight="1" x14ac:dyDescent="0.2">
      <c r="Q28066" s="65"/>
      <c r="R28066" s="65"/>
      <c r="X28066" s="65"/>
      <c r="Y28066" s="65"/>
      <c r="Z28066" s="65"/>
      <c r="AA28066" s="65"/>
      <c r="AB28066" s="65"/>
      <c r="AC28066" s="65"/>
      <c r="AJ28066" s="66"/>
    </row>
    <row r="28067" spans="17:36" ht="4.5" customHeight="1" x14ac:dyDescent="0.2">
      <c r="Q28067" s="65"/>
      <c r="R28067" s="65"/>
      <c r="X28067" s="65"/>
      <c r="Y28067" s="65"/>
      <c r="Z28067" s="65"/>
      <c r="AA28067" s="65"/>
      <c r="AB28067" s="65"/>
      <c r="AC28067" s="65"/>
      <c r="AJ28067" s="66"/>
    </row>
    <row r="28068" spans="17:36" ht="4.5" customHeight="1" x14ac:dyDescent="0.2">
      <c r="Q28068" s="65"/>
      <c r="R28068" s="65"/>
      <c r="X28068" s="65"/>
      <c r="Y28068" s="65"/>
      <c r="Z28068" s="65"/>
      <c r="AA28068" s="65"/>
      <c r="AB28068" s="65"/>
      <c r="AC28068" s="65"/>
      <c r="AJ28068" s="66"/>
    </row>
    <row r="28069" spans="17:36" ht="4.5" customHeight="1" x14ac:dyDescent="0.2">
      <c r="Q28069" s="65"/>
      <c r="R28069" s="65"/>
      <c r="X28069" s="65"/>
      <c r="Y28069" s="65"/>
      <c r="Z28069" s="65"/>
      <c r="AA28069" s="65"/>
      <c r="AB28069" s="65"/>
      <c r="AC28069" s="65"/>
      <c r="AJ28069" s="66"/>
    </row>
    <row r="28070" spans="17:36" ht="4.5" customHeight="1" x14ac:dyDescent="0.2">
      <c r="Q28070" s="65"/>
      <c r="R28070" s="65"/>
      <c r="X28070" s="65"/>
      <c r="Y28070" s="65"/>
      <c r="Z28070" s="65"/>
      <c r="AA28070" s="65"/>
      <c r="AB28070" s="65"/>
      <c r="AC28070" s="65"/>
      <c r="AJ28070" s="66"/>
    </row>
    <row r="28071" spans="17:36" ht="4.5" customHeight="1" x14ac:dyDescent="0.2">
      <c r="Q28071" s="65"/>
      <c r="R28071" s="65"/>
      <c r="X28071" s="65"/>
      <c r="Y28071" s="65"/>
      <c r="Z28071" s="65"/>
      <c r="AA28071" s="65"/>
      <c r="AB28071" s="65"/>
      <c r="AC28071" s="65"/>
      <c r="AJ28071" s="66"/>
    </row>
    <row r="28072" spans="17:36" ht="4.5" customHeight="1" x14ac:dyDescent="0.2">
      <c r="Q28072" s="65"/>
      <c r="R28072" s="65"/>
      <c r="X28072" s="65"/>
      <c r="Y28072" s="65"/>
      <c r="Z28072" s="65"/>
      <c r="AA28072" s="65"/>
      <c r="AB28072" s="65"/>
      <c r="AC28072" s="65"/>
      <c r="AJ28072" s="66"/>
    </row>
    <row r="28073" spans="17:36" ht="4.5" customHeight="1" x14ac:dyDescent="0.2">
      <c r="Q28073" s="65"/>
      <c r="R28073" s="65"/>
      <c r="X28073" s="65"/>
      <c r="Y28073" s="65"/>
      <c r="Z28073" s="65"/>
      <c r="AA28073" s="65"/>
      <c r="AB28073" s="65"/>
      <c r="AC28073" s="65"/>
      <c r="AJ28073" s="66"/>
    </row>
    <row r="28074" spans="17:36" ht="4.5" customHeight="1" x14ac:dyDescent="0.2">
      <c r="Q28074" s="65"/>
      <c r="R28074" s="65"/>
      <c r="X28074" s="65"/>
      <c r="Y28074" s="65"/>
      <c r="Z28074" s="65"/>
      <c r="AA28074" s="65"/>
      <c r="AB28074" s="65"/>
      <c r="AC28074" s="65"/>
      <c r="AJ28074" s="66"/>
    </row>
    <row r="28075" spans="17:36" ht="4.5" customHeight="1" x14ac:dyDescent="0.2">
      <c r="Q28075" s="65"/>
      <c r="R28075" s="65"/>
      <c r="X28075" s="65"/>
      <c r="Y28075" s="65"/>
      <c r="Z28075" s="65"/>
      <c r="AA28075" s="65"/>
      <c r="AB28075" s="65"/>
      <c r="AC28075" s="65"/>
      <c r="AJ28075" s="66"/>
    </row>
    <row r="28076" spans="17:36" ht="4.5" customHeight="1" x14ac:dyDescent="0.2">
      <c r="Q28076" s="65"/>
      <c r="R28076" s="65"/>
      <c r="X28076" s="65"/>
      <c r="Y28076" s="65"/>
      <c r="Z28076" s="65"/>
      <c r="AA28076" s="65"/>
      <c r="AB28076" s="65"/>
      <c r="AC28076" s="65"/>
      <c r="AJ28076" s="66"/>
    </row>
    <row r="28077" spans="17:36" ht="4.5" customHeight="1" x14ac:dyDescent="0.2">
      <c r="Q28077" s="65"/>
      <c r="R28077" s="65"/>
      <c r="X28077" s="65"/>
      <c r="Y28077" s="65"/>
      <c r="Z28077" s="65"/>
      <c r="AA28077" s="65"/>
      <c r="AB28077" s="65"/>
      <c r="AC28077" s="65"/>
      <c r="AJ28077" s="66"/>
    </row>
    <row r="28078" spans="17:36" ht="4.5" customHeight="1" x14ac:dyDescent="0.2">
      <c r="Q28078" s="65"/>
      <c r="R28078" s="65"/>
      <c r="X28078" s="65"/>
      <c r="Y28078" s="65"/>
      <c r="Z28078" s="65"/>
      <c r="AA28078" s="65"/>
      <c r="AB28078" s="65"/>
      <c r="AC28078" s="65"/>
      <c r="AJ28078" s="66"/>
    </row>
    <row r="28079" spans="17:36" ht="4.5" customHeight="1" x14ac:dyDescent="0.2">
      <c r="Q28079" s="65"/>
      <c r="R28079" s="65"/>
      <c r="X28079" s="65"/>
      <c r="Y28079" s="65"/>
      <c r="Z28079" s="65"/>
      <c r="AA28079" s="65"/>
      <c r="AB28079" s="65"/>
      <c r="AC28079" s="65"/>
      <c r="AJ28079" s="66"/>
    </row>
    <row r="28080" spans="17:36" ht="4.5" customHeight="1" x14ac:dyDescent="0.2">
      <c r="Q28080" s="65"/>
      <c r="R28080" s="65"/>
      <c r="X28080" s="65"/>
      <c r="Y28080" s="65"/>
      <c r="Z28080" s="65"/>
      <c r="AA28080" s="65"/>
      <c r="AB28080" s="65"/>
      <c r="AC28080" s="65"/>
      <c r="AJ28080" s="66"/>
    </row>
    <row r="28081" spans="17:36" ht="4.5" customHeight="1" x14ac:dyDescent="0.2">
      <c r="Q28081" s="65"/>
      <c r="R28081" s="65"/>
      <c r="X28081" s="65"/>
      <c r="Y28081" s="65"/>
      <c r="Z28081" s="65"/>
      <c r="AA28081" s="65"/>
      <c r="AB28081" s="65"/>
      <c r="AC28081" s="65"/>
      <c r="AJ28081" s="66"/>
    </row>
    <row r="28082" spans="17:36" ht="4.5" customHeight="1" x14ac:dyDescent="0.2">
      <c r="Q28082" s="65"/>
      <c r="R28082" s="65"/>
      <c r="X28082" s="65"/>
      <c r="Y28082" s="65"/>
      <c r="Z28082" s="65"/>
      <c r="AA28082" s="65"/>
      <c r="AB28082" s="65"/>
      <c r="AC28082" s="65"/>
      <c r="AJ28082" s="66"/>
    </row>
    <row r="28083" spans="17:36" ht="4.5" customHeight="1" x14ac:dyDescent="0.2">
      <c r="Q28083" s="65"/>
      <c r="R28083" s="65"/>
      <c r="X28083" s="65"/>
      <c r="Y28083" s="65"/>
      <c r="Z28083" s="65"/>
      <c r="AA28083" s="65"/>
      <c r="AB28083" s="65"/>
      <c r="AC28083" s="65"/>
      <c r="AJ28083" s="66"/>
    </row>
    <row r="28084" spans="17:36" ht="4.5" customHeight="1" x14ac:dyDescent="0.2">
      <c r="Q28084" s="65"/>
      <c r="R28084" s="65"/>
      <c r="X28084" s="65"/>
      <c r="Y28084" s="65"/>
      <c r="Z28084" s="65"/>
      <c r="AA28084" s="65"/>
      <c r="AB28084" s="65"/>
      <c r="AC28084" s="65"/>
      <c r="AJ28084" s="66"/>
    </row>
    <row r="28085" spans="17:36" ht="4.5" customHeight="1" x14ac:dyDescent="0.2">
      <c r="Q28085" s="65"/>
      <c r="R28085" s="65"/>
      <c r="X28085" s="65"/>
      <c r="Y28085" s="65"/>
      <c r="Z28085" s="65"/>
      <c r="AA28085" s="65"/>
      <c r="AB28085" s="65"/>
      <c r="AC28085" s="65"/>
      <c r="AJ28085" s="66"/>
    </row>
    <row r="28086" spans="17:36" ht="4.5" customHeight="1" x14ac:dyDescent="0.2">
      <c r="Q28086" s="65"/>
      <c r="R28086" s="65"/>
      <c r="X28086" s="65"/>
      <c r="Y28086" s="65"/>
      <c r="Z28086" s="65"/>
      <c r="AA28086" s="65"/>
      <c r="AB28086" s="65"/>
      <c r="AC28086" s="65"/>
      <c r="AJ28086" s="66"/>
    </row>
    <row r="28087" spans="17:36" ht="4.5" customHeight="1" x14ac:dyDescent="0.2">
      <c r="Q28087" s="65"/>
      <c r="R28087" s="65"/>
      <c r="X28087" s="65"/>
      <c r="Y28087" s="65"/>
      <c r="Z28087" s="65"/>
      <c r="AA28087" s="65"/>
      <c r="AB28087" s="65"/>
      <c r="AC28087" s="65"/>
      <c r="AJ28087" s="66"/>
    </row>
    <row r="28088" spans="17:36" ht="4.5" customHeight="1" x14ac:dyDescent="0.2">
      <c r="Q28088" s="65"/>
      <c r="R28088" s="65"/>
      <c r="X28088" s="65"/>
      <c r="Y28088" s="65"/>
      <c r="Z28088" s="65"/>
      <c r="AA28088" s="65"/>
      <c r="AB28088" s="65"/>
      <c r="AC28088" s="65"/>
      <c r="AJ28088" s="66"/>
    </row>
    <row r="28089" spans="17:36" ht="4.5" customHeight="1" x14ac:dyDescent="0.2">
      <c r="Q28089" s="65"/>
      <c r="R28089" s="65"/>
      <c r="X28089" s="65"/>
      <c r="Y28089" s="65"/>
      <c r="Z28089" s="65"/>
      <c r="AA28089" s="65"/>
      <c r="AB28089" s="65"/>
      <c r="AC28089" s="65"/>
      <c r="AJ28089" s="66"/>
    </row>
    <row r="28090" spans="17:36" ht="4.5" customHeight="1" x14ac:dyDescent="0.2">
      <c r="Q28090" s="65"/>
      <c r="R28090" s="65"/>
      <c r="X28090" s="65"/>
      <c r="Y28090" s="65"/>
      <c r="Z28090" s="65"/>
      <c r="AA28090" s="65"/>
      <c r="AB28090" s="65"/>
      <c r="AC28090" s="65"/>
      <c r="AJ28090" s="66"/>
    </row>
    <row r="28091" spans="17:36" ht="4.5" customHeight="1" x14ac:dyDescent="0.2">
      <c r="Q28091" s="65"/>
      <c r="R28091" s="65"/>
      <c r="X28091" s="65"/>
      <c r="Y28091" s="65"/>
      <c r="Z28091" s="65"/>
      <c r="AA28091" s="65"/>
      <c r="AB28091" s="65"/>
      <c r="AC28091" s="65"/>
      <c r="AJ28091" s="66"/>
    </row>
    <row r="28092" spans="17:36" ht="4.5" customHeight="1" x14ac:dyDescent="0.2">
      <c r="Q28092" s="65"/>
      <c r="R28092" s="65"/>
      <c r="X28092" s="65"/>
      <c r="Y28092" s="65"/>
      <c r="Z28092" s="65"/>
      <c r="AA28092" s="65"/>
      <c r="AB28092" s="65"/>
      <c r="AC28092" s="65"/>
      <c r="AJ28092" s="66"/>
    </row>
    <row r="28093" spans="17:36" ht="4.5" customHeight="1" x14ac:dyDescent="0.2">
      <c r="Q28093" s="65"/>
      <c r="R28093" s="65"/>
      <c r="X28093" s="65"/>
      <c r="Y28093" s="65"/>
      <c r="Z28093" s="65"/>
      <c r="AA28093" s="65"/>
      <c r="AB28093" s="65"/>
      <c r="AC28093" s="65"/>
      <c r="AJ28093" s="66"/>
    </row>
    <row r="28094" spans="17:36" ht="4.5" customHeight="1" x14ac:dyDescent="0.2">
      <c r="Q28094" s="65"/>
      <c r="R28094" s="65"/>
      <c r="X28094" s="65"/>
      <c r="Y28094" s="65"/>
      <c r="Z28094" s="65"/>
      <c r="AA28094" s="65"/>
      <c r="AB28094" s="65"/>
      <c r="AC28094" s="65"/>
      <c r="AJ28094" s="66"/>
    </row>
    <row r="28095" spans="17:36" ht="4.5" customHeight="1" x14ac:dyDescent="0.2">
      <c r="Q28095" s="65"/>
      <c r="R28095" s="65"/>
      <c r="X28095" s="65"/>
      <c r="Y28095" s="65"/>
      <c r="Z28095" s="65"/>
      <c r="AA28095" s="65"/>
      <c r="AB28095" s="65"/>
      <c r="AC28095" s="65"/>
      <c r="AJ28095" s="66"/>
    </row>
    <row r="28096" spans="17:36" ht="4.5" customHeight="1" x14ac:dyDescent="0.2">
      <c r="Q28096" s="65"/>
      <c r="R28096" s="65"/>
      <c r="X28096" s="65"/>
      <c r="Y28096" s="65"/>
      <c r="Z28096" s="65"/>
      <c r="AA28096" s="65"/>
      <c r="AB28096" s="65"/>
      <c r="AC28096" s="65"/>
      <c r="AJ28096" s="66"/>
    </row>
    <row r="28097" spans="17:36" ht="4.5" customHeight="1" x14ac:dyDescent="0.2">
      <c r="Q28097" s="65"/>
      <c r="R28097" s="65"/>
      <c r="X28097" s="65"/>
      <c r="Y28097" s="65"/>
      <c r="Z28097" s="65"/>
      <c r="AA28097" s="65"/>
      <c r="AB28097" s="65"/>
      <c r="AC28097" s="65"/>
      <c r="AJ28097" s="66"/>
    </row>
    <row r="28098" spans="17:36" ht="4.5" customHeight="1" x14ac:dyDescent="0.2">
      <c r="Q28098" s="65"/>
      <c r="R28098" s="65"/>
      <c r="X28098" s="65"/>
      <c r="Y28098" s="65"/>
      <c r="Z28098" s="65"/>
      <c r="AA28098" s="65"/>
      <c r="AB28098" s="65"/>
      <c r="AC28098" s="65"/>
      <c r="AJ28098" s="66"/>
    </row>
    <row r="28099" spans="17:36" ht="4.5" customHeight="1" x14ac:dyDescent="0.2">
      <c r="Q28099" s="65"/>
      <c r="R28099" s="65"/>
      <c r="X28099" s="65"/>
      <c r="Y28099" s="65"/>
      <c r="Z28099" s="65"/>
      <c r="AA28099" s="65"/>
      <c r="AB28099" s="65"/>
      <c r="AC28099" s="65"/>
      <c r="AJ28099" s="66"/>
    </row>
    <row r="28100" spans="17:36" ht="4.5" customHeight="1" x14ac:dyDescent="0.2">
      <c r="Q28100" s="65"/>
      <c r="R28100" s="65"/>
      <c r="X28100" s="65"/>
      <c r="Y28100" s="65"/>
      <c r="Z28100" s="65"/>
      <c r="AA28100" s="65"/>
      <c r="AB28100" s="65"/>
      <c r="AC28100" s="65"/>
      <c r="AJ28100" s="66"/>
    </row>
    <row r="28101" spans="17:36" ht="4.5" customHeight="1" x14ac:dyDescent="0.2">
      <c r="Q28101" s="65"/>
      <c r="R28101" s="65"/>
      <c r="X28101" s="65"/>
      <c r="Y28101" s="65"/>
      <c r="Z28101" s="65"/>
      <c r="AA28101" s="65"/>
      <c r="AB28101" s="65"/>
      <c r="AC28101" s="65"/>
      <c r="AJ28101" s="66"/>
    </row>
    <row r="28102" spans="17:36" ht="4.5" customHeight="1" x14ac:dyDescent="0.2">
      <c r="Q28102" s="65"/>
      <c r="R28102" s="65"/>
      <c r="X28102" s="65"/>
      <c r="Y28102" s="65"/>
      <c r="Z28102" s="65"/>
      <c r="AA28102" s="65"/>
      <c r="AB28102" s="65"/>
      <c r="AC28102" s="65"/>
      <c r="AJ28102" s="66"/>
    </row>
    <row r="28103" spans="17:36" ht="4.5" customHeight="1" x14ac:dyDescent="0.2">
      <c r="Q28103" s="65"/>
      <c r="R28103" s="65"/>
      <c r="X28103" s="65"/>
      <c r="Y28103" s="65"/>
      <c r="Z28103" s="65"/>
      <c r="AA28103" s="65"/>
      <c r="AB28103" s="65"/>
      <c r="AC28103" s="65"/>
      <c r="AJ28103" s="66"/>
    </row>
    <row r="28104" spans="17:36" ht="4.5" customHeight="1" x14ac:dyDescent="0.2">
      <c r="Q28104" s="65"/>
      <c r="R28104" s="65"/>
      <c r="X28104" s="65"/>
      <c r="Y28104" s="65"/>
      <c r="Z28104" s="65"/>
      <c r="AA28104" s="65"/>
      <c r="AB28104" s="65"/>
      <c r="AC28104" s="65"/>
      <c r="AJ28104" s="66"/>
    </row>
    <row r="28105" spans="17:36" ht="4.5" customHeight="1" x14ac:dyDescent="0.2">
      <c r="Q28105" s="65"/>
      <c r="R28105" s="65"/>
      <c r="X28105" s="65"/>
      <c r="Y28105" s="65"/>
      <c r="Z28105" s="65"/>
      <c r="AA28105" s="65"/>
      <c r="AB28105" s="65"/>
      <c r="AC28105" s="65"/>
      <c r="AJ28105" s="66"/>
    </row>
    <row r="28106" spans="17:36" ht="4.5" customHeight="1" x14ac:dyDescent="0.2">
      <c r="Q28106" s="65"/>
      <c r="R28106" s="65"/>
      <c r="X28106" s="65"/>
      <c r="Y28106" s="65"/>
      <c r="Z28106" s="65"/>
      <c r="AA28106" s="65"/>
      <c r="AB28106" s="65"/>
      <c r="AC28106" s="65"/>
      <c r="AJ28106" s="66"/>
    </row>
    <row r="28107" spans="17:36" ht="4.5" customHeight="1" x14ac:dyDescent="0.2">
      <c r="Q28107" s="65"/>
      <c r="R28107" s="65"/>
      <c r="X28107" s="65"/>
      <c r="Y28107" s="65"/>
      <c r="Z28107" s="65"/>
      <c r="AA28107" s="65"/>
      <c r="AB28107" s="65"/>
      <c r="AC28107" s="65"/>
      <c r="AJ28107" s="66"/>
    </row>
    <row r="28108" spans="17:36" ht="4.5" customHeight="1" x14ac:dyDescent="0.2">
      <c r="Q28108" s="65"/>
      <c r="R28108" s="65"/>
      <c r="X28108" s="65"/>
      <c r="Y28108" s="65"/>
      <c r="Z28108" s="65"/>
      <c r="AA28108" s="65"/>
      <c r="AB28108" s="65"/>
      <c r="AC28108" s="65"/>
      <c r="AJ28108" s="66"/>
    </row>
    <row r="28109" spans="17:36" ht="4.5" customHeight="1" x14ac:dyDescent="0.2">
      <c r="Q28109" s="65"/>
      <c r="R28109" s="65"/>
      <c r="X28109" s="65"/>
      <c r="Y28109" s="65"/>
      <c r="Z28109" s="65"/>
      <c r="AA28109" s="65"/>
      <c r="AB28109" s="65"/>
      <c r="AC28109" s="65"/>
      <c r="AJ28109" s="66"/>
    </row>
    <row r="28110" spans="17:36" ht="4.5" customHeight="1" x14ac:dyDescent="0.2">
      <c r="Q28110" s="65"/>
      <c r="R28110" s="65"/>
      <c r="X28110" s="65"/>
      <c r="Y28110" s="65"/>
      <c r="Z28110" s="65"/>
      <c r="AA28110" s="65"/>
      <c r="AB28110" s="65"/>
      <c r="AC28110" s="65"/>
      <c r="AJ28110" s="66"/>
    </row>
    <row r="28111" spans="17:36" ht="4.5" customHeight="1" x14ac:dyDescent="0.2">
      <c r="Q28111" s="65"/>
      <c r="R28111" s="65"/>
      <c r="X28111" s="65"/>
      <c r="Y28111" s="65"/>
      <c r="Z28111" s="65"/>
      <c r="AA28111" s="65"/>
      <c r="AB28111" s="65"/>
      <c r="AC28111" s="65"/>
      <c r="AJ28111" s="66"/>
    </row>
    <row r="28112" spans="17:36" ht="4.5" customHeight="1" x14ac:dyDescent="0.2">
      <c r="Q28112" s="65"/>
      <c r="R28112" s="65"/>
      <c r="X28112" s="65"/>
      <c r="Y28112" s="65"/>
      <c r="Z28112" s="65"/>
      <c r="AA28112" s="65"/>
      <c r="AB28112" s="65"/>
      <c r="AC28112" s="65"/>
      <c r="AJ28112" s="66"/>
    </row>
    <row r="28113" spans="17:36" ht="4.5" customHeight="1" x14ac:dyDescent="0.2">
      <c r="Q28113" s="65"/>
      <c r="R28113" s="65"/>
      <c r="X28113" s="65"/>
      <c r="Y28113" s="65"/>
      <c r="Z28113" s="65"/>
      <c r="AA28113" s="65"/>
      <c r="AB28113" s="65"/>
      <c r="AC28113" s="65"/>
      <c r="AJ28113" s="66"/>
    </row>
    <row r="28114" spans="17:36" ht="4.5" customHeight="1" x14ac:dyDescent="0.2">
      <c r="Q28114" s="65"/>
      <c r="R28114" s="65"/>
      <c r="X28114" s="65"/>
      <c r="Y28114" s="65"/>
      <c r="Z28114" s="65"/>
      <c r="AA28114" s="65"/>
      <c r="AB28114" s="65"/>
      <c r="AC28114" s="65"/>
      <c r="AJ28114" s="66"/>
    </row>
    <row r="28115" spans="17:36" ht="4.5" customHeight="1" x14ac:dyDescent="0.2">
      <c r="Q28115" s="65"/>
      <c r="R28115" s="65"/>
      <c r="X28115" s="65"/>
      <c r="Y28115" s="65"/>
      <c r="Z28115" s="65"/>
      <c r="AA28115" s="65"/>
      <c r="AB28115" s="65"/>
      <c r="AC28115" s="65"/>
      <c r="AJ28115" s="66"/>
    </row>
    <row r="28116" spans="17:36" ht="4.5" customHeight="1" x14ac:dyDescent="0.2">
      <c r="Q28116" s="65"/>
      <c r="R28116" s="65"/>
      <c r="X28116" s="65"/>
      <c r="Y28116" s="65"/>
      <c r="Z28116" s="65"/>
      <c r="AA28116" s="65"/>
      <c r="AB28116" s="65"/>
      <c r="AC28116" s="65"/>
      <c r="AJ28116" s="66"/>
    </row>
    <row r="28117" spans="17:36" ht="4.5" customHeight="1" x14ac:dyDescent="0.2">
      <c r="Q28117" s="65"/>
      <c r="R28117" s="65"/>
      <c r="X28117" s="65"/>
      <c r="Y28117" s="65"/>
      <c r="Z28117" s="65"/>
      <c r="AA28117" s="65"/>
      <c r="AB28117" s="65"/>
      <c r="AC28117" s="65"/>
      <c r="AJ28117" s="66"/>
    </row>
    <row r="28118" spans="17:36" ht="4.5" customHeight="1" x14ac:dyDescent="0.2">
      <c r="Q28118" s="65"/>
      <c r="R28118" s="65"/>
      <c r="X28118" s="65"/>
      <c r="Y28118" s="65"/>
      <c r="Z28118" s="65"/>
      <c r="AA28118" s="65"/>
      <c r="AB28118" s="65"/>
      <c r="AC28118" s="65"/>
      <c r="AJ28118" s="66"/>
    </row>
    <row r="28119" spans="17:36" ht="4.5" customHeight="1" x14ac:dyDescent="0.2">
      <c r="Q28119" s="65"/>
      <c r="R28119" s="65"/>
      <c r="X28119" s="65"/>
      <c r="Y28119" s="65"/>
      <c r="Z28119" s="65"/>
      <c r="AA28119" s="65"/>
      <c r="AB28119" s="65"/>
      <c r="AC28119" s="65"/>
      <c r="AJ28119" s="66"/>
    </row>
    <row r="28120" spans="17:36" ht="4.5" customHeight="1" x14ac:dyDescent="0.2">
      <c r="Q28120" s="65"/>
      <c r="R28120" s="65"/>
      <c r="X28120" s="65"/>
      <c r="Y28120" s="65"/>
      <c r="Z28120" s="65"/>
      <c r="AA28120" s="65"/>
      <c r="AB28120" s="65"/>
      <c r="AC28120" s="65"/>
      <c r="AJ28120" s="66"/>
    </row>
    <row r="28121" spans="17:36" ht="4.5" customHeight="1" x14ac:dyDescent="0.2">
      <c r="Q28121" s="65"/>
      <c r="R28121" s="65"/>
      <c r="X28121" s="65"/>
      <c r="Y28121" s="65"/>
      <c r="Z28121" s="65"/>
      <c r="AA28121" s="65"/>
      <c r="AB28121" s="65"/>
      <c r="AC28121" s="65"/>
      <c r="AJ28121" s="66"/>
    </row>
    <row r="28122" spans="17:36" ht="4.5" customHeight="1" x14ac:dyDescent="0.2">
      <c r="Q28122" s="65"/>
      <c r="R28122" s="65"/>
      <c r="X28122" s="65"/>
      <c r="Y28122" s="65"/>
      <c r="Z28122" s="65"/>
      <c r="AA28122" s="65"/>
      <c r="AB28122" s="65"/>
      <c r="AC28122" s="65"/>
      <c r="AJ28122" s="66"/>
    </row>
    <row r="28123" spans="17:36" ht="4.5" customHeight="1" x14ac:dyDescent="0.2">
      <c r="Q28123" s="65"/>
      <c r="R28123" s="65"/>
      <c r="X28123" s="65"/>
      <c r="Y28123" s="65"/>
      <c r="Z28123" s="65"/>
      <c r="AA28123" s="65"/>
      <c r="AB28123" s="65"/>
      <c r="AC28123" s="65"/>
      <c r="AJ28123" s="66"/>
    </row>
    <row r="28124" spans="17:36" ht="4.5" customHeight="1" x14ac:dyDescent="0.2">
      <c r="Q28124" s="65"/>
      <c r="R28124" s="65"/>
      <c r="X28124" s="65"/>
      <c r="Y28124" s="65"/>
      <c r="Z28124" s="65"/>
      <c r="AA28124" s="65"/>
      <c r="AB28124" s="65"/>
      <c r="AC28124" s="65"/>
      <c r="AJ28124" s="66"/>
    </row>
    <row r="28125" spans="17:36" ht="4.5" customHeight="1" x14ac:dyDescent="0.2">
      <c r="Q28125" s="65"/>
      <c r="R28125" s="65"/>
      <c r="X28125" s="65"/>
      <c r="Y28125" s="65"/>
      <c r="Z28125" s="65"/>
      <c r="AA28125" s="65"/>
      <c r="AB28125" s="65"/>
      <c r="AC28125" s="65"/>
      <c r="AJ28125" s="66"/>
    </row>
    <row r="28126" spans="17:36" ht="4.5" customHeight="1" x14ac:dyDescent="0.2">
      <c r="Q28126" s="65"/>
      <c r="R28126" s="65"/>
      <c r="X28126" s="65"/>
      <c r="Y28126" s="65"/>
      <c r="Z28126" s="65"/>
      <c r="AA28126" s="65"/>
      <c r="AB28126" s="65"/>
      <c r="AC28126" s="65"/>
      <c r="AJ28126" s="66"/>
    </row>
    <row r="28127" spans="17:36" ht="4.5" customHeight="1" x14ac:dyDescent="0.2">
      <c r="Q28127" s="65"/>
      <c r="R28127" s="65"/>
      <c r="X28127" s="65"/>
      <c r="Y28127" s="65"/>
      <c r="Z28127" s="65"/>
      <c r="AA28127" s="65"/>
      <c r="AB28127" s="65"/>
      <c r="AC28127" s="65"/>
      <c r="AJ28127" s="66"/>
    </row>
    <row r="28128" spans="17:36" ht="4.5" customHeight="1" x14ac:dyDescent="0.2">
      <c r="Q28128" s="65"/>
      <c r="R28128" s="65"/>
      <c r="X28128" s="65"/>
      <c r="Y28128" s="65"/>
      <c r="Z28128" s="65"/>
      <c r="AA28128" s="65"/>
      <c r="AB28128" s="65"/>
      <c r="AC28128" s="65"/>
      <c r="AJ28128" s="66"/>
    </row>
    <row r="28129" spans="17:36" ht="4.5" customHeight="1" x14ac:dyDescent="0.2">
      <c r="Q28129" s="65"/>
      <c r="R28129" s="65"/>
      <c r="X28129" s="65"/>
      <c r="Y28129" s="65"/>
      <c r="Z28129" s="65"/>
      <c r="AA28129" s="65"/>
      <c r="AB28129" s="65"/>
      <c r="AC28129" s="65"/>
      <c r="AJ28129" s="66"/>
    </row>
    <row r="28130" spans="17:36" ht="4.5" customHeight="1" x14ac:dyDescent="0.2">
      <c r="Q28130" s="65"/>
      <c r="R28130" s="65"/>
      <c r="X28130" s="65"/>
      <c r="Y28130" s="65"/>
      <c r="Z28130" s="65"/>
      <c r="AA28130" s="65"/>
      <c r="AB28130" s="65"/>
      <c r="AC28130" s="65"/>
      <c r="AJ28130" s="66"/>
    </row>
    <row r="28131" spans="17:36" ht="4.5" customHeight="1" x14ac:dyDescent="0.2">
      <c r="Q28131" s="65"/>
      <c r="R28131" s="65"/>
      <c r="X28131" s="65"/>
      <c r="Y28131" s="65"/>
      <c r="Z28131" s="65"/>
      <c r="AA28131" s="65"/>
      <c r="AB28131" s="65"/>
      <c r="AC28131" s="65"/>
      <c r="AJ28131" s="66"/>
    </row>
    <row r="28132" spans="17:36" ht="4.5" customHeight="1" x14ac:dyDescent="0.2">
      <c r="Q28132" s="65"/>
      <c r="R28132" s="65"/>
      <c r="X28132" s="65"/>
      <c r="Y28132" s="65"/>
      <c r="Z28132" s="65"/>
      <c r="AA28132" s="65"/>
      <c r="AB28132" s="65"/>
      <c r="AC28132" s="65"/>
      <c r="AJ28132" s="66"/>
    </row>
    <row r="28133" spans="17:36" ht="4.5" customHeight="1" x14ac:dyDescent="0.2">
      <c r="Q28133" s="65"/>
      <c r="R28133" s="65"/>
      <c r="X28133" s="65"/>
      <c r="Y28133" s="65"/>
      <c r="Z28133" s="65"/>
      <c r="AA28133" s="65"/>
      <c r="AB28133" s="65"/>
      <c r="AC28133" s="65"/>
      <c r="AJ28133" s="66"/>
    </row>
    <row r="28134" spans="17:36" ht="4.5" customHeight="1" x14ac:dyDescent="0.2">
      <c r="Q28134" s="65"/>
      <c r="R28134" s="65"/>
      <c r="X28134" s="65"/>
      <c r="Y28134" s="65"/>
      <c r="Z28134" s="65"/>
      <c r="AA28134" s="65"/>
      <c r="AB28134" s="65"/>
      <c r="AC28134" s="65"/>
      <c r="AJ28134" s="66"/>
    </row>
    <row r="28135" spans="17:36" ht="4.5" customHeight="1" x14ac:dyDescent="0.2">
      <c r="Q28135" s="65"/>
      <c r="R28135" s="65"/>
      <c r="X28135" s="65"/>
      <c r="Y28135" s="65"/>
      <c r="Z28135" s="65"/>
      <c r="AA28135" s="65"/>
      <c r="AB28135" s="65"/>
      <c r="AC28135" s="65"/>
      <c r="AJ28135" s="66"/>
    </row>
    <row r="28136" spans="17:36" ht="4.5" customHeight="1" x14ac:dyDescent="0.2">
      <c r="Q28136" s="65"/>
      <c r="R28136" s="65"/>
      <c r="X28136" s="65"/>
      <c r="Y28136" s="65"/>
      <c r="Z28136" s="65"/>
      <c r="AA28136" s="65"/>
      <c r="AB28136" s="65"/>
      <c r="AC28136" s="65"/>
      <c r="AJ28136" s="66"/>
    </row>
    <row r="28137" spans="17:36" ht="4.5" customHeight="1" x14ac:dyDescent="0.2">
      <c r="Q28137" s="65"/>
      <c r="R28137" s="65"/>
      <c r="X28137" s="65"/>
      <c r="Y28137" s="65"/>
      <c r="Z28137" s="65"/>
      <c r="AA28137" s="65"/>
      <c r="AB28137" s="65"/>
      <c r="AC28137" s="65"/>
      <c r="AJ28137" s="66"/>
    </row>
    <row r="28138" spans="17:36" ht="4.5" customHeight="1" x14ac:dyDescent="0.2">
      <c r="Q28138" s="65"/>
      <c r="R28138" s="65"/>
      <c r="X28138" s="65"/>
      <c r="Y28138" s="65"/>
      <c r="Z28138" s="65"/>
      <c r="AA28138" s="65"/>
      <c r="AB28138" s="65"/>
      <c r="AC28138" s="65"/>
      <c r="AJ28138" s="66"/>
    </row>
    <row r="28139" spans="17:36" ht="4.5" customHeight="1" x14ac:dyDescent="0.2">
      <c r="Q28139" s="65"/>
      <c r="R28139" s="65"/>
      <c r="X28139" s="65"/>
      <c r="Y28139" s="65"/>
      <c r="Z28139" s="65"/>
      <c r="AA28139" s="65"/>
      <c r="AB28139" s="65"/>
      <c r="AC28139" s="65"/>
      <c r="AJ28139" s="66"/>
    </row>
    <row r="28140" spans="17:36" ht="4.5" customHeight="1" x14ac:dyDescent="0.2">
      <c r="Q28140" s="65"/>
      <c r="R28140" s="65"/>
      <c r="X28140" s="65"/>
      <c r="Y28140" s="65"/>
      <c r="Z28140" s="65"/>
      <c r="AA28140" s="65"/>
      <c r="AB28140" s="65"/>
      <c r="AC28140" s="65"/>
      <c r="AJ28140" s="66"/>
    </row>
    <row r="28141" spans="17:36" ht="4.5" customHeight="1" x14ac:dyDescent="0.2">
      <c r="Q28141" s="65"/>
      <c r="R28141" s="65"/>
      <c r="X28141" s="65"/>
      <c r="Y28141" s="65"/>
      <c r="Z28141" s="65"/>
      <c r="AA28141" s="65"/>
      <c r="AB28141" s="65"/>
      <c r="AC28141" s="65"/>
      <c r="AJ28141" s="66"/>
    </row>
    <row r="28142" spans="17:36" ht="4.5" customHeight="1" x14ac:dyDescent="0.2">
      <c r="Q28142" s="65"/>
      <c r="R28142" s="65"/>
      <c r="X28142" s="65"/>
      <c r="Y28142" s="65"/>
      <c r="Z28142" s="65"/>
      <c r="AA28142" s="65"/>
      <c r="AB28142" s="65"/>
      <c r="AC28142" s="65"/>
      <c r="AJ28142" s="66"/>
    </row>
    <row r="28143" spans="17:36" ht="4.5" customHeight="1" x14ac:dyDescent="0.2">
      <c r="Q28143" s="65"/>
      <c r="R28143" s="65"/>
      <c r="X28143" s="65"/>
      <c r="Y28143" s="65"/>
      <c r="Z28143" s="65"/>
      <c r="AA28143" s="65"/>
      <c r="AB28143" s="65"/>
      <c r="AC28143" s="65"/>
      <c r="AJ28143" s="66"/>
    </row>
    <row r="28144" spans="17:36" ht="4.5" customHeight="1" x14ac:dyDescent="0.2">
      <c r="Q28144" s="65"/>
      <c r="R28144" s="65"/>
      <c r="X28144" s="65"/>
      <c r="Y28144" s="65"/>
      <c r="Z28144" s="65"/>
      <c r="AA28144" s="65"/>
      <c r="AB28144" s="65"/>
      <c r="AC28144" s="65"/>
      <c r="AJ28144" s="66"/>
    </row>
    <row r="28145" spans="17:36" ht="4.5" customHeight="1" x14ac:dyDescent="0.2">
      <c r="Q28145" s="65"/>
      <c r="R28145" s="65"/>
      <c r="X28145" s="65"/>
      <c r="Y28145" s="65"/>
      <c r="Z28145" s="65"/>
      <c r="AA28145" s="65"/>
      <c r="AB28145" s="65"/>
      <c r="AC28145" s="65"/>
      <c r="AJ28145" s="66"/>
    </row>
    <row r="28146" spans="17:36" ht="4.5" customHeight="1" x14ac:dyDescent="0.2">
      <c r="Q28146" s="65"/>
      <c r="R28146" s="65"/>
      <c r="X28146" s="65"/>
      <c r="Y28146" s="65"/>
      <c r="Z28146" s="65"/>
      <c r="AA28146" s="65"/>
      <c r="AB28146" s="65"/>
      <c r="AC28146" s="65"/>
      <c r="AJ28146" s="66"/>
    </row>
    <row r="28147" spans="17:36" ht="4.5" customHeight="1" x14ac:dyDescent="0.2">
      <c r="Q28147" s="65"/>
      <c r="R28147" s="65"/>
      <c r="X28147" s="65"/>
      <c r="Y28147" s="65"/>
      <c r="Z28147" s="65"/>
      <c r="AA28147" s="65"/>
      <c r="AB28147" s="65"/>
      <c r="AC28147" s="65"/>
      <c r="AJ28147" s="66"/>
    </row>
    <row r="28148" spans="17:36" ht="4.5" customHeight="1" x14ac:dyDescent="0.2">
      <c r="Q28148" s="65"/>
      <c r="R28148" s="65"/>
      <c r="X28148" s="65"/>
      <c r="Y28148" s="65"/>
      <c r="Z28148" s="65"/>
      <c r="AA28148" s="65"/>
      <c r="AB28148" s="65"/>
      <c r="AC28148" s="65"/>
      <c r="AJ28148" s="66"/>
    </row>
    <row r="28149" spans="17:36" ht="4.5" customHeight="1" x14ac:dyDescent="0.2">
      <c r="Q28149" s="65"/>
      <c r="R28149" s="65"/>
      <c r="X28149" s="65"/>
      <c r="Y28149" s="65"/>
      <c r="Z28149" s="65"/>
      <c r="AA28149" s="65"/>
      <c r="AB28149" s="65"/>
      <c r="AC28149" s="65"/>
      <c r="AJ28149" s="66"/>
    </row>
    <row r="28150" spans="17:36" ht="4.5" customHeight="1" x14ac:dyDescent="0.2">
      <c r="Q28150" s="65"/>
      <c r="R28150" s="65"/>
      <c r="X28150" s="65"/>
      <c r="Y28150" s="65"/>
      <c r="Z28150" s="65"/>
      <c r="AA28150" s="65"/>
      <c r="AB28150" s="65"/>
      <c r="AC28150" s="65"/>
      <c r="AJ28150" s="66"/>
    </row>
    <row r="28151" spans="17:36" ht="4.5" customHeight="1" x14ac:dyDescent="0.2">
      <c r="Q28151" s="65"/>
      <c r="R28151" s="65"/>
      <c r="X28151" s="65"/>
      <c r="Y28151" s="65"/>
      <c r="Z28151" s="65"/>
      <c r="AA28151" s="65"/>
      <c r="AB28151" s="65"/>
      <c r="AC28151" s="65"/>
      <c r="AJ28151" s="66"/>
    </row>
    <row r="28152" spans="17:36" ht="4.5" customHeight="1" x14ac:dyDescent="0.2">
      <c r="Q28152" s="65"/>
      <c r="R28152" s="65"/>
      <c r="X28152" s="65"/>
      <c r="Y28152" s="65"/>
      <c r="Z28152" s="65"/>
      <c r="AA28152" s="65"/>
      <c r="AB28152" s="65"/>
      <c r="AC28152" s="65"/>
      <c r="AJ28152" s="66"/>
    </row>
    <row r="28153" spans="17:36" ht="4.5" customHeight="1" x14ac:dyDescent="0.2">
      <c r="Q28153" s="65"/>
      <c r="R28153" s="65"/>
      <c r="X28153" s="65"/>
      <c r="Y28153" s="65"/>
      <c r="Z28153" s="65"/>
      <c r="AA28153" s="65"/>
      <c r="AB28153" s="65"/>
      <c r="AC28153" s="65"/>
      <c r="AJ28153" s="66"/>
    </row>
    <row r="28154" spans="17:36" ht="4.5" customHeight="1" x14ac:dyDescent="0.2">
      <c r="Q28154" s="65"/>
      <c r="R28154" s="65"/>
      <c r="X28154" s="65"/>
      <c r="Y28154" s="65"/>
      <c r="Z28154" s="65"/>
      <c r="AA28154" s="65"/>
      <c r="AB28154" s="65"/>
      <c r="AC28154" s="65"/>
      <c r="AJ28154" s="66"/>
    </row>
    <row r="28155" spans="17:36" ht="4.5" customHeight="1" x14ac:dyDescent="0.2">
      <c r="Q28155" s="65"/>
      <c r="R28155" s="65"/>
      <c r="X28155" s="65"/>
      <c r="Y28155" s="65"/>
      <c r="Z28155" s="65"/>
      <c r="AA28155" s="65"/>
      <c r="AB28155" s="65"/>
      <c r="AC28155" s="65"/>
      <c r="AJ28155" s="66"/>
    </row>
    <row r="28156" spans="17:36" ht="4.5" customHeight="1" x14ac:dyDescent="0.2">
      <c r="Q28156" s="65"/>
      <c r="R28156" s="65"/>
      <c r="X28156" s="65"/>
      <c r="Y28156" s="65"/>
      <c r="Z28156" s="65"/>
      <c r="AA28156" s="65"/>
      <c r="AB28156" s="65"/>
      <c r="AC28156" s="65"/>
      <c r="AJ28156" s="66"/>
    </row>
    <row r="28157" spans="17:36" ht="4.5" customHeight="1" x14ac:dyDescent="0.2">
      <c r="Q28157" s="65"/>
      <c r="R28157" s="65"/>
      <c r="X28157" s="65"/>
      <c r="Y28157" s="65"/>
      <c r="Z28157" s="65"/>
      <c r="AA28157" s="65"/>
      <c r="AB28157" s="65"/>
      <c r="AC28157" s="65"/>
      <c r="AJ28157" s="66"/>
    </row>
    <row r="28158" spans="17:36" ht="4.5" customHeight="1" x14ac:dyDescent="0.2">
      <c r="Q28158" s="65"/>
      <c r="R28158" s="65"/>
      <c r="X28158" s="65"/>
      <c r="Y28158" s="65"/>
      <c r="Z28158" s="65"/>
      <c r="AA28158" s="65"/>
      <c r="AB28158" s="65"/>
      <c r="AC28158" s="65"/>
      <c r="AJ28158" s="66"/>
    </row>
    <row r="28159" spans="17:36" ht="4.5" customHeight="1" x14ac:dyDescent="0.2">
      <c r="Q28159" s="65"/>
      <c r="R28159" s="65"/>
      <c r="X28159" s="65"/>
      <c r="Y28159" s="65"/>
      <c r="Z28159" s="65"/>
      <c r="AA28159" s="65"/>
      <c r="AB28159" s="65"/>
      <c r="AC28159" s="65"/>
      <c r="AJ28159" s="66"/>
    </row>
    <row r="28160" spans="17:36" ht="4.5" customHeight="1" x14ac:dyDescent="0.2">
      <c r="Q28160" s="65"/>
      <c r="R28160" s="65"/>
      <c r="X28160" s="65"/>
      <c r="Y28160" s="65"/>
      <c r="Z28160" s="65"/>
      <c r="AA28160" s="65"/>
      <c r="AB28160" s="65"/>
      <c r="AC28160" s="65"/>
      <c r="AJ28160" s="66"/>
    </row>
    <row r="28161" spans="17:36" ht="4.5" customHeight="1" x14ac:dyDescent="0.2">
      <c r="Q28161" s="65"/>
      <c r="R28161" s="65"/>
      <c r="X28161" s="65"/>
      <c r="Y28161" s="65"/>
      <c r="Z28161" s="65"/>
      <c r="AA28161" s="65"/>
      <c r="AB28161" s="65"/>
      <c r="AC28161" s="65"/>
      <c r="AJ28161" s="66"/>
    </row>
    <row r="28162" spans="17:36" ht="4.5" customHeight="1" x14ac:dyDescent="0.2">
      <c r="Q28162" s="65"/>
      <c r="R28162" s="65"/>
      <c r="X28162" s="65"/>
      <c r="Y28162" s="65"/>
      <c r="Z28162" s="65"/>
      <c r="AA28162" s="65"/>
      <c r="AB28162" s="65"/>
      <c r="AC28162" s="65"/>
      <c r="AJ28162" s="66"/>
    </row>
    <row r="28163" spans="17:36" ht="4.5" customHeight="1" x14ac:dyDescent="0.2">
      <c r="Q28163" s="65"/>
      <c r="R28163" s="65"/>
      <c r="X28163" s="65"/>
      <c r="Y28163" s="65"/>
      <c r="Z28163" s="65"/>
      <c r="AA28163" s="65"/>
      <c r="AB28163" s="65"/>
      <c r="AC28163" s="65"/>
      <c r="AJ28163" s="66"/>
    </row>
    <row r="28164" spans="17:36" ht="4.5" customHeight="1" x14ac:dyDescent="0.2">
      <c r="Q28164" s="65"/>
      <c r="R28164" s="65"/>
      <c r="X28164" s="65"/>
      <c r="Y28164" s="65"/>
      <c r="Z28164" s="65"/>
      <c r="AA28164" s="65"/>
      <c r="AB28164" s="65"/>
      <c r="AC28164" s="65"/>
      <c r="AJ28164" s="66"/>
    </row>
    <row r="28165" spans="17:36" ht="4.5" customHeight="1" x14ac:dyDescent="0.2">
      <c r="Q28165" s="65"/>
      <c r="R28165" s="65"/>
      <c r="X28165" s="65"/>
      <c r="Y28165" s="65"/>
      <c r="Z28165" s="65"/>
      <c r="AA28165" s="65"/>
      <c r="AB28165" s="65"/>
      <c r="AC28165" s="65"/>
      <c r="AJ28165" s="66"/>
    </row>
    <row r="28166" spans="17:36" ht="4.5" customHeight="1" x14ac:dyDescent="0.2">
      <c r="Q28166" s="65"/>
      <c r="R28166" s="65"/>
      <c r="X28166" s="65"/>
      <c r="Y28166" s="65"/>
      <c r="Z28166" s="65"/>
      <c r="AA28166" s="65"/>
      <c r="AB28166" s="65"/>
      <c r="AC28166" s="65"/>
      <c r="AJ28166" s="66"/>
    </row>
    <row r="28167" spans="17:36" ht="4.5" customHeight="1" x14ac:dyDescent="0.2">
      <c r="Q28167" s="65"/>
      <c r="R28167" s="65"/>
      <c r="X28167" s="65"/>
      <c r="Y28167" s="65"/>
      <c r="Z28167" s="65"/>
      <c r="AA28167" s="65"/>
      <c r="AB28167" s="65"/>
      <c r="AC28167" s="65"/>
      <c r="AJ28167" s="66"/>
    </row>
    <row r="28168" spans="17:36" ht="4.5" customHeight="1" x14ac:dyDescent="0.2">
      <c r="Q28168" s="65"/>
      <c r="R28168" s="65"/>
      <c r="X28168" s="65"/>
      <c r="Y28168" s="65"/>
      <c r="Z28168" s="65"/>
      <c r="AA28168" s="65"/>
      <c r="AB28168" s="65"/>
      <c r="AC28168" s="65"/>
      <c r="AJ28168" s="66"/>
    </row>
    <row r="28169" spans="17:36" ht="4.5" customHeight="1" x14ac:dyDescent="0.2">
      <c r="Q28169" s="65"/>
      <c r="R28169" s="65"/>
      <c r="X28169" s="65"/>
      <c r="Y28169" s="65"/>
      <c r="Z28169" s="65"/>
      <c r="AA28169" s="65"/>
      <c r="AB28169" s="65"/>
      <c r="AC28169" s="65"/>
      <c r="AJ28169" s="66"/>
    </row>
    <row r="28170" spans="17:36" ht="4.5" customHeight="1" x14ac:dyDescent="0.2">
      <c r="Q28170" s="65"/>
      <c r="R28170" s="65"/>
      <c r="X28170" s="65"/>
      <c r="Y28170" s="65"/>
      <c r="Z28170" s="65"/>
      <c r="AA28170" s="65"/>
      <c r="AB28170" s="65"/>
      <c r="AC28170" s="65"/>
      <c r="AJ28170" s="66"/>
    </row>
    <row r="28171" spans="17:36" ht="4.5" customHeight="1" x14ac:dyDescent="0.2">
      <c r="Q28171" s="65"/>
      <c r="R28171" s="65"/>
      <c r="X28171" s="65"/>
      <c r="Y28171" s="65"/>
      <c r="Z28171" s="65"/>
      <c r="AA28171" s="65"/>
      <c r="AB28171" s="65"/>
      <c r="AC28171" s="65"/>
      <c r="AJ28171" s="66"/>
    </row>
    <row r="28172" spans="17:36" ht="4.5" customHeight="1" x14ac:dyDescent="0.2">
      <c r="Q28172" s="65"/>
      <c r="R28172" s="65"/>
      <c r="X28172" s="65"/>
      <c r="Y28172" s="65"/>
      <c r="Z28172" s="65"/>
      <c r="AA28172" s="65"/>
      <c r="AB28172" s="65"/>
      <c r="AC28172" s="65"/>
      <c r="AJ28172" s="66"/>
    </row>
    <row r="28173" spans="17:36" ht="4.5" customHeight="1" x14ac:dyDescent="0.2">
      <c r="Q28173" s="65"/>
      <c r="R28173" s="65"/>
      <c r="X28173" s="65"/>
      <c r="Y28173" s="65"/>
      <c r="Z28173" s="65"/>
      <c r="AA28173" s="65"/>
      <c r="AB28173" s="65"/>
      <c r="AC28173" s="65"/>
      <c r="AJ28173" s="66"/>
    </row>
    <row r="28174" spans="17:36" ht="4.5" customHeight="1" x14ac:dyDescent="0.2">
      <c r="Q28174" s="65"/>
      <c r="R28174" s="65"/>
      <c r="X28174" s="65"/>
      <c r="Y28174" s="65"/>
      <c r="Z28174" s="65"/>
      <c r="AA28174" s="65"/>
      <c r="AB28174" s="65"/>
      <c r="AC28174" s="65"/>
      <c r="AJ28174" s="66"/>
    </row>
    <row r="28175" spans="17:36" ht="4.5" customHeight="1" x14ac:dyDescent="0.2">
      <c r="Q28175" s="65"/>
      <c r="R28175" s="65"/>
      <c r="X28175" s="65"/>
      <c r="Y28175" s="65"/>
      <c r="Z28175" s="65"/>
      <c r="AA28175" s="65"/>
      <c r="AB28175" s="65"/>
      <c r="AC28175" s="65"/>
      <c r="AJ28175" s="66"/>
    </row>
    <row r="28176" spans="17:36" ht="4.5" customHeight="1" x14ac:dyDescent="0.2">
      <c r="Q28176" s="65"/>
      <c r="R28176" s="65"/>
      <c r="X28176" s="65"/>
      <c r="Y28176" s="65"/>
      <c r="Z28176" s="65"/>
      <c r="AA28176" s="65"/>
      <c r="AB28176" s="65"/>
      <c r="AC28176" s="65"/>
      <c r="AJ28176" s="66"/>
    </row>
    <row r="28177" spans="17:36" ht="4.5" customHeight="1" x14ac:dyDescent="0.2">
      <c r="Q28177" s="65"/>
      <c r="R28177" s="65"/>
      <c r="X28177" s="65"/>
      <c r="Y28177" s="65"/>
      <c r="Z28177" s="65"/>
      <c r="AA28177" s="65"/>
      <c r="AB28177" s="65"/>
      <c r="AC28177" s="65"/>
      <c r="AJ28177" s="66"/>
    </row>
    <row r="28178" spans="17:36" ht="4.5" customHeight="1" x14ac:dyDescent="0.2">
      <c r="Q28178" s="65"/>
      <c r="R28178" s="65"/>
      <c r="X28178" s="65"/>
      <c r="Y28178" s="65"/>
      <c r="Z28178" s="65"/>
      <c r="AA28178" s="65"/>
      <c r="AB28178" s="65"/>
      <c r="AC28178" s="65"/>
      <c r="AJ28178" s="66"/>
    </row>
    <row r="28179" spans="17:36" ht="4.5" customHeight="1" x14ac:dyDescent="0.2">
      <c r="Q28179" s="65"/>
      <c r="R28179" s="65"/>
      <c r="X28179" s="65"/>
      <c r="Y28179" s="65"/>
      <c r="Z28179" s="65"/>
      <c r="AA28179" s="65"/>
      <c r="AB28179" s="65"/>
      <c r="AC28179" s="65"/>
      <c r="AJ28179" s="66"/>
    </row>
    <row r="28180" spans="17:36" ht="4.5" customHeight="1" x14ac:dyDescent="0.2">
      <c r="Q28180" s="65"/>
      <c r="R28180" s="65"/>
      <c r="X28180" s="65"/>
      <c r="Y28180" s="65"/>
      <c r="Z28180" s="65"/>
      <c r="AA28180" s="65"/>
      <c r="AB28180" s="65"/>
      <c r="AC28180" s="65"/>
      <c r="AJ28180" s="66"/>
    </row>
    <row r="28181" spans="17:36" ht="4.5" customHeight="1" x14ac:dyDescent="0.2">
      <c r="Q28181" s="65"/>
      <c r="R28181" s="65"/>
      <c r="X28181" s="65"/>
      <c r="Y28181" s="65"/>
      <c r="Z28181" s="65"/>
      <c r="AA28181" s="65"/>
      <c r="AB28181" s="65"/>
      <c r="AC28181" s="65"/>
      <c r="AJ28181" s="66"/>
    </row>
    <row r="28182" spans="17:36" ht="4.5" customHeight="1" x14ac:dyDescent="0.2">
      <c r="Q28182" s="65"/>
      <c r="R28182" s="65"/>
      <c r="X28182" s="65"/>
      <c r="Y28182" s="65"/>
      <c r="Z28182" s="65"/>
      <c r="AA28182" s="65"/>
      <c r="AB28182" s="65"/>
      <c r="AC28182" s="65"/>
      <c r="AJ28182" s="66"/>
    </row>
    <row r="28183" spans="17:36" ht="4.5" customHeight="1" x14ac:dyDescent="0.2">
      <c r="Q28183" s="65"/>
      <c r="R28183" s="65"/>
      <c r="X28183" s="65"/>
      <c r="Y28183" s="65"/>
      <c r="Z28183" s="65"/>
      <c r="AA28183" s="65"/>
      <c r="AB28183" s="65"/>
      <c r="AC28183" s="65"/>
      <c r="AJ28183" s="66"/>
    </row>
    <row r="28184" spans="17:36" ht="4.5" customHeight="1" x14ac:dyDescent="0.2">
      <c r="Q28184" s="65"/>
      <c r="R28184" s="65"/>
      <c r="X28184" s="65"/>
      <c r="Y28184" s="65"/>
      <c r="Z28184" s="65"/>
      <c r="AA28184" s="65"/>
      <c r="AB28184" s="65"/>
      <c r="AC28184" s="65"/>
      <c r="AJ28184" s="66"/>
    </row>
    <row r="28185" spans="17:36" ht="4.5" customHeight="1" x14ac:dyDescent="0.2">
      <c r="Q28185" s="65"/>
      <c r="R28185" s="65"/>
      <c r="X28185" s="65"/>
      <c r="Y28185" s="65"/>
      <c r="Z28185" s="65"/>
      <c r="AA28185" s="65"/>
      <c r="AB28185" s="65"/>
      <c r="AC28185" s="65"/>
      <c r="AJ28185" s="66"/>
    </row>
    <row r="28186" spans="17:36" ht="4.5" customHeight="1" x14ac:dyDescent="0.2">
      <c r="Q28186" s="65"/>
      <c r="R28186" s="65"/>
      <c r="X28186" s="65"/>
      <c r="Y28186" s="65"/>
      <c r="Z28186" s="65"/>
      <c r="AA28186" s="65"/>
      <c r="AB28186" s="65"/>
      <c r="AC28186" s="65"/>
      <c r="AJ28186" s="66"/>
    </row>
    <row r="28187" spans="17:36" ht="4.5" customHeight="1" x14ac:dyDescent="0.2">
      <c r="Q28187" s="65"/>
      <c r="R28187" s="65"/>
      <c r="X28187" s="65"/>
      <c r="Y28187" s="65"/>
      <c r="Z28187" s="65"/>
      <c r="AA28187" s="65"/>
      <c r="AB28187" s="65"/>
      <c r="AC28187" s="65"/>
      <c r="AJ28187" s="66"/>
    </row>
    <row r="28188" spans="17:36" ht="4.5" customHeight="1" x14ac:dyDescent="0.2">
      <c r="Q28188" s="65"/>
      <c r="R28188" s="65"/>
      <c r="X28188" s="65"/>
      <c r="Y28188" s="65"/>
      <c r="Z28188" s="65"/>
      <c r="AA28188" s="65"/>
      <c r="AB28188" s="65"/>
      <c r="AC28188" s="65"/>
      <c r="AJ28188" s="66"/>
    </row>
    <row r="28189" spans="17:36" ht="4.5" customHeight="1" x14ac:dyDescent="0.2">
      <c r="Q28189" s="65"/>
      <c r="R28189" s="65"/>
      <c r="X28189" s="65"/>
      <c r="Y28189" s="65"/>
      <c r="Z28189" s="65"/>
      <c r="AA28189" s="65"/>
      <c r="AB28189" s="65"/>
      <c r="AC28189" s="65"/>
      <c r="AJ28189" s="66"/>
    </row>
    <row r="28190" spans="17:36" ht="4.5" customHeight="1" x14ac:dyDescent="0.2">
      <c r="Q28190" s="65"/>
      <c r="R28190" s="65"/>
      <c r="X28190" s="65"/>
      <c r="Y28190" s="65"/>
      <c r="Z28190" s="65"/>
      <c r="AA28190" s="65"/>
      <c r="AB28190" s="65"/>
      <c r="AC28190" s="65"/>
      <c r="AJ28190" s="66"/>
    </row>
    <row r="28191" spans="17:36" ht="4.5" customHeight="1" x14ac:dyDescent="0.2">
      <c r="Q28191" s="65"/>
      <c r="R28191" s="65"/>
      <c r="X28191" s="65"/>
      <c r="Y28191" s="65"/>
      <c r="Z28191" s="65"/>
      <c r="AA28191" s="65"/>
      <c r="AB28191" s="65"/>
      <c r="AC28191" s="65"/>
      <c r="AJ28191" s="66"/>
    </row>
    <row r="28192" spans="17:36" ht="4.5" customHeight="1" x14ac:dyDescent="0.2">
      <c r="Q28192" s="65"/>
      <c r="R28192" s="65"/>
      <c r="X28192" s="65"/>
      <c r="Y28192" s="65"/>
      <c r="Z28192" s="65"/>
      <c r="AA28192" s="65"/>
      <c r="AB28192" s="65"/>
      <c r="AC28192" s="65"/>
      <c r="AJ28192" s="66"/>
    </row>
    <row r="28193" spans="17:36" ht="4.5" customHeight="1" x14ac:dyDescent="0.2">
      <c r="Q28193" s="65"/>
      <c r="R28193" s="65"/>
      <c r="X28193" s="65"/>
      <c r="Y28193" s="65"/>
      <c r="Z28193" s="65"/>
      <c r="AA28193" s="65"/>
      <c r="AB28193" s="65"/>
      <c r="AC28193" s="65"/>
      <c r="AJ28193" s="66"/>
    </row>
    <row r="28194" spans="17:36" ht="4.5" customHeight="1" x14ac:dyDescent="0.2">
      <c r="Q28194" s="65"/>
      <c r="R28194" s="65"/>
      <c r="X28194" s="65"/>
      <c r="Y28194" s="65"/>
      <c r="Z28194" s="65"/>
      <c r="AA28194" s="65"/>
      <c r="AB28194" s="65"/>
      <c r="AC28194" s="65"/>
      <c r="AJ28194" s="66"/>
    </row>
    <row r="28195" spans="17:36" ht="4.5" customHeight="1" x14ac:dyDescent="0.2">
      <c r="Q28195" s="65"/>
      <c r="R28195" s="65"/>
      <c r="X28195" s="65"/>
      <c r="Y28195" s="65"/>
      <c r="Z28195" s="65"/>
      <c r="AA28195" s="65"/>
      <c r="AB28195" s="65"/>
      <c r="AC28195" s="65"/>
      <c r="AJ28195" s="66"/>
    </row>
    <row r="28196" spans="17:36" ht="4.5" customHeight="1" x14ac:dyDescent="0.2">
      <c r="Q28196" s="65"/>
      <c r="R28196" s="65"/>
      <c r="X28196" s="65"/>
      <c r="Y28196" s="65"/>
      <c r="Z28196" s="65"/>
      <c r="AA28196" s="65"/>
      <c r="AB28196" s="65"/>
      <c r="AC28196" s="65"/>
      <c r="AJ28196" s="66"/>
    </row>
    <row r="28197" spans="17:36" ht="4.5" customHeight="1" x14ac:dyDescent="0.2">
      <c r="Q28197" s="65"/>
      <c r="R28197" s="65"/>
      <c r="X28197" s="65"/>
      <c r="Y28197" s="65"/>
      <c r="Z28197" s="65"/>
      <c r="AA28197" s="65"/>
      <c r="AB28197" s="65"/>
      <c r="AC28197" s="65"/>
      <c r="AJ28197" s="66"/>
    </row>
    <row r="28198" spans="17:36" ht="4.5" customHeight="1" x14ac:dyDescent="0.2">
      <c r="Q28198" s="65"/>
      <c r="R28198" s="65"/>
      <c r="X28198" s="65"/>
      <c r="Y28198" s="65"/>
      <c r="Z28198" s="65"/>
      <c r="AA28198" s="65"/>
      <c r="AB28198" s="65"/>
      <c r="AC28198" s="65"/>
      <c r="AJ28198" s="66"/>
    </row>
    <row r="28199" spans="17:36" ht="4.5" customHeight="1" x14ac:dyDescent="0.2">
      <c r="Q28199" s="65"/>
      <c r="R28199" s="65"/>
      <c r="X28199" s="65"/>
      <c r="Y28199" s="65"/>
      <c r="Z28199" s="65"/>
      <c r="AA28199" s="65"/>
      <c r="AB28199" s="65"/>
      <c r="AC28199" s="65"/>
      <c r="AJ28199" s="66"/>
    </row>
    <row r="28200" spans="17:36" ht="4.5" customHeight="1" x14ac:dyDescent="0.2">
      <c r="Q28200" s="65"/>
      <c r="R28200" s="65"/>
      <c r="X28200" s="65"/>
      <c r="Y28200" s="65"/>
      <c r="Z28200" s="65"/>
      <c r="AA28200" s="65"/>
      <c r="AB28200" s="65"/>
      <c r="AC28200" s="65"/>
      <c r="AJ28200" s="66"/>
    </row>
    <row r="28201" spans="17:36" ht="4.5" customHeight="1" x14ac:dyDescent="0.2">
      <c r="Q28201" s="65"/>
      <c r="R28201" s="65"/>
      <c r="X28201" s="65"/>
      <c r="Y28201" s="65"/>
      <c r="Z28201" s="65"/>
      <c r="AA28201" s="65"/>
      <c r="AB28201" s="65"/>
      <c r="AC28201" s="65"/>
      <c r="AJ28201" s="66"/>
    </row>
    <row r="28202" spans="17:36" ht="4.5" customHeight="1" x14ac:dyDescent="0.2">
      <c r="Q28202" s="65"/>
      <c r="R28202" s="65"/>
      <c r="X28202" s="65"/>
      <c r="Y28202" s="65"/>
      <c r="Z28202" s="65"/>
      <c r="AA28202" s="65"/>
      <c r="AB28202" s="65"/>
      <c r="AC28202" s="65"/>
      <c r="AJ28202" s="66"/>
    </row>
    <row r="28203" spans="17:36" ht="4.5" customHeight="1" x14ac:dyDescent="0.2">
      <c r="Q28203" s="65"/>
      <c r="R28203" s="65"/>
      <c r="X28203" s="65"/>
      <c r="Y28203" s="65"/>
      <c r="Z28203" s="65"/>
      <c r="AA28203" s="65"/>
      <c r="AB28203" s="65"/>
      <c r="AC28203" s="65"/>
      <c r="AJ28203" s="66"/>
    </row>
    <row r="28204" spans="17:36" ht="4.5" customHeight="1" x14ac:dyDescent="0.2">
      <c r="Q28204" s="65"/>
      <c r="R28204" s="65"/>
      <c r="X28204" s="65"/>
      <c r="Y28204" s="65"/>
      <c r="Z28204" s="65"/>
      <c r="AA28204" s="65"/>
      <c r="AB28204" s="65"/>
      <c r="AC28204" s="65"/>
      <c r="AJ28204" s="66"/>
    </row>
    <row r="28205" spans="17:36" ht="4.5" customHeight="1" x14ac:dyDescent="0.2">
      <c r="Q28205" s="65"/>
      <c r="R28205" s="65"/>
      <c r="X28205" s="65"/>
      <c r="Y28205" s="65"/>
      <c r="Z28205" s="65"/>
      <c r="AA28205" s="65"/>
      <c r="AB28205" s="65"/>
      <c r="AC28205" s="65"/>
      <c r="AJ28205" s="66"/>
    </row>
    <row r="28206" spans="17:36" ht="4.5" customHeight="1" x14ac:dyDescent="0.2">
      <c r="Q28206" s="65"/>
      <c r="R28206" s="65"/>
      <c r="X28206" s="65"/>
      <c r="Y28206" s="65"/>
      <c r="Z28206" s="65"/>
      <c r="AA28206" s="65"/>
      <c r="AB28206" s="65"/>
      <c r="AC28206" s="65"/>
      <c r="AJ28206" s="66"/>
    </row>
    <row r="28207" spans="17:36" ht="4.5" customHeight="1" x14ac:dyDescent="0.2">
      <c r="Q28207" s="65"/>
      <c r="R28207" s="65"/>
      <c r="X28207" s="65"/>
      <c r="Y28207" s="65"/>
      <c r="Z28207" s="65"/>
      <c r="AA28207" s="65"/>
      <c r="AB28207" s="65"/>
      <c r="AC28207" s="65"/>
      <c r="AJ28207" s="66"/>
    </row>
    <row r="28208" spans="17:36" ht="4.5" customHeight="1" x14ac:dyDescent="0.2">
      <c r="Q28208" s="65"/>
      <c r="R28208" s="65"/>
      <c r="X28208" s="65"/>
      <c r="Y28208" s="65"/>
      <c r="Z28208" s="65"/>
      <c r="AA28208" s="65"/>
      <c r="AB28208" s="65"/>
      <c r="AC28208" s="65"/>
      <c r="AJ28208" s="66"/>
    </row>
    <row r="28209" spans="17:36" ht="4.5" customHeight="1" x14ac:dyDescent="0.2">
      <c r="Q28209" s="65"/>
      <c r="R28209" s="65"/>
      <c r="X28209" s="65"/>
      <c r="Y28209" s="65"/>
      <c r="Z28209" s="65"/>
      <c r="AA28209" s="65"/>
      <c r="AB28209" s="65"/>
      <c r="AC28209" s="65"/>
      <c r="AJ28209" s="66"/>
    </row>
    <row r="28210" spans="17:36" ht="4.5" customHeight="1" x14ac:dyDescent="0.2">
      <c r="Q28210" s="65"/>
      <c r="R28210" s="65"/>
      <c r="X28210" s="65"/>
      <c r="Y28210" s="65"/>
      <c r="Z28210" s="65"/>
      <c r="AA28210" s="65"/>
      <c r="AB28210" s="65"/>
      <c r="AC28210" s="65"/>
      <c r="AJ28210" s="66"/>
    </row>
    <row r="28211" spans="17:36" ht="4.5" customHeight="1" x14ac:dyDescent="0.2">
      <c r="Q28211" s="65"/>
      <c r="R28211" s="65"/>
      <c r="X28211" s="65"/>
      <c r="Y28211" s="65"/>
      <c r="Z28211" s="65"/>
      <c r="AA28211" s="65"/>
      <c r="AB28211" s="65"/>
      <c r="AC28211" s="65"/>
      <c r="AJ28211" s="66"/>
    </row>
    <row r="28212" spans="17:36" ht="4.5" customHeight="1" x14ac:dyDescent="0.2">
      <c r="Q28212" s="65"/>
      <c r="R28212" s="65"/>
      <c r="X28212" s="65"/>
      <c r="Y28212" s="65"/>
      <c r="Z28212" s="65"/>
      <c r="AA28212" s="65"/>
      <c r="AB28212" s="65"/>
      <c r="AC28212" s="65"/>
      <c r="AJ28212" s="66"/>
    </row>
    <row r="28213" spans="17:36" ht="4.5" customHeight="1" x14ac:dyDescent="0.2">
      <c r="Q28213" s="65"/>
      <c r="R28213" s="65"/>
      <c r="X28213" s="65"/>
      <c r="Y28213" s="65"/>
      <c r="Z28213" s="65"/>
      <c r="AA28213" s="65"/>
      <c r="AB28213" s="65"/>
      <c r="AC28213" s="65"/>
      <c r="AJ28213" s="66"/>
    </row>
    <row r="28214" spans="17:36" ht="4.5" customHeight="1" x14ac:dyDescent="0.2">
      <c r="Q28214" s="65"/>
      <c r="R28214" s="65"/>
      <c r="X28214" s="65"/>
      <c r="Y28214" s="65"/>
      <c r="Z28214" s="65"/>
      <c r="AA28214" s="65"/>
      <c r="AB28214" s="65"/>
      <c r="AC28214" s="65"/>
      <c r="AJ28214" s="66"/>
    </row>
    <row r="28215" spans="17:36" ht="4.5" customHeight="1" x14ac:dyDescent="0.2">
      <c r="Q28215" s="65"/>
      <c r="R28215" s="65"/>
      <c r="X28215" s="65"/>
      <c r="Y28215" s="65"/>
      <c r="Z28215" s="65"/>
      <c r="AA28215" s="65"/>
      <c r="AB28215" s="65"/>
      <c r="AC28215" s="65"/>
      <c r="AJ28215" s="66"/>
    </row>
    <row r="28216" spans="17:36" ht="4.5" customHeight="1" x14ac:dyDescent="0.2">
      <c r="Q28216" s="65"/>
      <c r="R28216" s="65"/>
      <c r="X28216" s="65"/>
      <c r="Y28216" s="65"/>
      <c r="Z28216" s="65"/>
      <c r="AA28216" s="65"/>
      <c r="AB28216" s="65"/>
      <c r="AC28216" s="65"/>
      <c r="AJ28216" s="66"/>
    </row>
    <row r="28217" spans="17:36" ht="4.5" customHeight="1" x14ac:dyDescent="0.2">
      <c r="Q28217" s="65"/>
      <c r="R28217" s="65"/>
      <c r="X28217" s="65"/>
      <c r="Y28217" s="65"/>
      <c r="Z28217" s="65"/>
      <c r="AA28217" s="65"/>
      <c r="AB28217" s="65"/>
      <c r="AC28217" s="65"/>
      <c r="AJ28217" s="66"/>
    </row>
    <row r="28218" spans="17:36" ht="4.5" customHeight="1" x14ac:dyDescent="0.2">
      <c r="Q28218" s="65"/>
      <c r="R28218" s="65"/>
      <c r="X28218" s="65"/>
      <c r="Y28218" s="65"/>
      <c r="Z28218" s="65"/>
      <c r="AA28218" s="65"/>
      <c r="AB28218" s="65"/>
      <c r="AC28218" s="65"/>
      <c r="AJ28218" s="66"/>
    </row>
    <row r="28219" spans="17:36" ht="4.5" customHeight="1" x14ac:dyDescent="0.2">
      <c r="Q28219" s="65"/>
      <c r="R28219" s="65"/>
      <c r="X28219" s="65"/>
      <c r="Y28219" s="65"/>
      <c r="Z28219" s="65"/>
      <c r="AA28219" s="65"/>
      <c r="AB28219" s="65"/>
      <c r="AC28219" s="65"/>
      <c r="AJ28219" s="66"/>
    </row>
    <row r="28220" spans="17:36" ht="4.5" customHeight="1" x14ac:dyDescent="0.2">
      <c r="Q28220" s="65"/>
      <c r="R28220" s="65"/>
      <c r="X28220" s="65"/>
      <c r="Y28220" s="65"/>
      <c r="Z28220" s="65"/>
      <c r="AA28220" s="65"/>
      <c r="AB28220" s="65"/>
      <c r="AC28220" s="65"/>
      <c r="AJ28220" s="66"/>
    </row>
    <row r="28221" spans="17:36" ht="4.5" customHeight="1" x14ac:dyDescent="0.2">
      <c r="Q28221" s="65"/>
      <c r="R28221" s="65"/>
      <c r="X28221" s="65"/>
      <c r="Y28221" s="65"/>
      <c r="Z28221" s="65"/>
      <c r="AA28221" s="65"/>
      <c r="AB28221" s="65"/>
      <c r="AC28221" s="65"/>
      <c r="AJ28221" s="66"/>
    </row>
    <row r="28222" spans="17:36" ht="4.5" customHeight="1" x14ac:dyDescent="0.2">
      <c r="Q28222" s="65"/>
      <c r="R28222" s="65"/>
      <c r="X28222" s="65"/>
      <c r="Y28222" s="65"/>
      <c r="Z28222" s="65"/>
      <c r="AA28222" s="65"/>
      <c r="AB28222" s="65"/>
      <c r="AC28222" s="65"/>
      <c r="AJ28222" s="66"/>
    </row>
    <row r="28223" spans="17:36" ht="4.5" customHeight="1" x14ac:dyDescent="0.2">
      <c r="Q28223" s="65"/>
      <c r="R28223" s="65"/>
      <c r="X28223" s="65"/>
      <c r="Y28223" s="65"/>
      <c r="Z28223" s="65"/>
      <c r="AA28223" s="65"/>
      <c r="AB28223" s="65"/>
      <c r="AC28223" s="65"/>
      <c r="AJ28223" s="66"/>
    </row>
    <row r="28224" spans="17:36" ht="4.5" customHeight="1" x14ac:dyDescent="0.2">
      <c r="Q28224" s="65"/>
      <c r="R28224" s="65"/>
      <c r="X28224" s="65"/>
      <c r="Y28224" s="65"/>
      <c r="Z28224" s="65"/>
      <c r="AA28224" s="65"/>
      <c r="AB28224" s="65"/>
      <c r="AC28224" s="65"/>
      <c r="AJ28224" s="66"/>
    </row>
    <row r="28225" spans="17:36" ht="4.5" customHeight="1" x14ac:dyDescent="0.2">
      <c r="Q28225" s="65"/>
      <c r="R28225" s="65"/>
      <c r="X28225" s="65"/>
      <c r="Y28225" s="65"/>
      <c r="Z28225" s="65"/>
      <c r="AA28225" s="65"/>
      <c r="AB28225" s="65"/>
      <c r="AC28225" s="65"/>
      <c r="AJ28225" s="66"/>
    </row>
    <row r="28226" spans="17:36" ht="4.5" customHeight="1" x14ac:dyDescent="0.2">
      <c r="Q28226" s="65"/>
      <c r="R28226" s="65"/>
      <c r="X28226" s="65"/>
      <c r="Y28226" s="65"/>
      <c r="Z28226" s="65"/>
      <c r="AA28226" s="65"/>
      <c r="AB28226" s="65"/>
      <c r="AC28226" s="65"/>
      <c r="AJ28226" s="66"/>
    </row>
    <row r="28227" spans="17:36" ht="4.5" customHeight="1" x14ac:dyDescent="0.2">
      <c r="Q28227" s="65"/>
      <c r="R28227" s="65"/>
      <c r="X28227" s="65"/>
      <c r="Y28227" s="65"/>
      <c r="Z28227" s="65"/>
      <c r="AA28227" s="65"/>
      <c r="AB28227" s="65"/>
      <c r="AC28227" s="65"/>
      <c r="AJ28227" s="66"/>
    </row>
    <row r="28228" spans="17:36" ht="4.5" customHeight="1" x14ac:dyDescent="0.2">
      <c r="Q28228" s="65"/>
      <c r="R28228" s="65"/>
      <c r="X28228" s="65"/>
      <c r="Y28228" s="65"/>
      <c r="Z28228" s="65"/>
      <c r="AA28228" s="65"/>
      <c r="AB28228" s="65"/>
      <c r="AC28228" s="65"/>
      <c r="AJ28228" s="66"/>
    </row>
    <row r="28229" spans="17:36" ht="4.5" customHeight="1" x14ac:dyDescent="0.2">
      <c r="Q28229" s="65"/>
      <c r="R28229" s="65"/>
      <c r="X28229" s="65"/>
      <c r="Y28229" s="65"/>
      <c r="Z28229" s="65"/>
      <c r="AA28229" s="65"/>
      <c r="AB28229" s="65"/>
      <c r="AC28229" s="65"/>
      <c r="AJ28229" s="66"/>
    </row>
    <row r="28230" spans="17:36" ht="4.5" customHeight="1" x14ac:dyDescent="0.2">
      <c r="Q28230" s="65"/>
      <c r="R28230" s="65"/>
      <c r="X28230" s="65"/>
      <c r="Y28230" s="65"/>
      <c r="Z28230" s="65"/>
      <c r="AA28230" s="65"/>
      <c r="AB28230" s="65"/>
      <c r="AC28230" s="65"/>
      <c r="AJ28230" s="66"/>
    </row>
    <row r="28231" spans="17:36" ht="4.5" customHeight="1" x14ac:dyDescent="0.2">
      <c r="Q28231" s="65"/>
      <c r="R28231" s="65"/>
      <c r="X28231" s="65"/>
      <c r="Y28231" s="65"/>
      <c r="Z28231" s="65"/>
      <c r="AA28231" s="65"/>
      <c r="AB28231" s="65"/>
      <c r="AC28231" s="65"/>
      <c r="AJ28231" s="66"/>
    </row>
    <row r="28232" spans="17:36" ht="4.5" customHeight="1" x14ac:dyDescent="0.2">
      <c r="Q28232" s="65"/>
      <c r="R28232" s="65"/>
      <c r="X28232" s="65"/>
      <c r="Y28232" s="65"/>
      <c r="Z28232" s="65"/>
      <c r="AA28232" s="65"/>
      <c r="AB28232" s="65"/>
      <c r="AC28232" s="65"/>
      <c r="AJ28232" s="66"/>
    </row>
    <row r="28233" spans="17:36" ht="4.5" customHeight="1" x14ac:dyDescent="0.2">
      <c r="Q28233" s="65"/>
      <c r="R28233" s="65"/>
      <c r="X28233" s="65"/>
      <c r="Y28233" s="65"/>
      <c r="Z28233" s="65"/>
      <c r="AA28233" s="65"/>
      <c r="AB28233" s="65"/>
      <c r="AC28233" s="65"/>
      <c r="AJ28233" s="66"/>
    </row>
    <row r="28234" spans="17:36" ht="4.5" customHeight="1" x14ac:dyDescent="0.2">
      <c r="Q28234" s="65"/>
      <c r="R28234" s="65"/>
      <c r="X28234" s="65"/>
      <c r="Y28234" s="65"/>
      <c r="Z28234" s="65"/>
      <c r="AA28234" s="65"/>
      <c r="AB28234" s="65"/>
      <c r="AC28234" s="65"/>
      <c r="AJ28234" s="66"/>
    </row>
    <row r="28235" spans="17:36" ht="4.5" customHeight="1" x14ac:dyDescent="0.2">
      <c r="Q28235" s="65"/>
      <c r="R28235" s="65"/>
      <c r="X28235" s="65"/>
      <c r="Y28235" s="65"/>
      <c r="Z28235" s="65"/>
      <c r="AA28235" s="65"/>
      <c r="AB28235" s="65"/>
      <c r="AC28235" s="65"/>
      <c r="AJ28235" s="66"/>
    </row>
    <row r="28236" spans="17:36" ht="4.5" customHeight="1" x14ac:dyDescent="0.2">
      <c r="Q28236" s="65"/>
      <c r="R28236" s="65"/>
      <c r="X28236" s="65"/>
      <c r="Y28236" s="65"/>
      <c r="Z28236" s="65"/>
      <c r="AA28236" s="65"/>
      <c r="AB28236" s="65"/>
      <c r="AC28236" s="65"/>
      <c r="AJ28236" s="66"/>
    </row>
    <row r="28237" spans="17:36" ht="4.5" customHeight="1" x14ac:dyDescent="0.2">
      <c r="Q28237" s="65"/>
      <c r="R28237" s="65"/>
      <c r="X28237" s="65"/>
      <c r="Y28237" s="65"/>
      <c r="Z28237" s="65"/>
      <c r="AA28237" s="65"/>
      <c r="AB28237" s="65"/>
      <c r="AC28237" s="65"/>
      <c r="AJ28237" s="66"/>
    </row>
    <row r="28238" spans="17:36" ht="4.5" customHeight="1" x14ac:dyDescent="0.2">
      <c r="Q28238" s="65"/>
      <c r="R28238" s="65"/>
      <c r="X28238" s="65"/>
      <c r="Y28238" s="65"/>
      <c r="Z28238" s="65"/>
      <c r="AA28238" s="65"/>
      <c r="AB28238" s="65"/>
      <c r="AC28238" s="65"/>
      <c r="AJ28238" s="66"/>
    </row>
    <row r="28239" spans="17:36" ht="4.5" customHeight="1" x14ac:dyDescent="0.2">
      <c r="Q28239" s="65"/>
      <c r="R28239" s="65"/>
      <c r="X28239" s="65"/>
      <c r="Y28239" s="65"/>
      <c r="Z28239" s="65"/>
      <c r="AA28239" s="65"/>
      <c r="AB28239" s="65"/>
      <c r="AC28239" s="65"/>
      <c r="AJ28239" s="66"/>
    </row>
    <row r="28240" spans="17:36" ht="4.5" customHeight="1" x14ac:dyDescent="0.2">
      <c r="Q28240" s="65"/>
      <c r="R28240" s="65"/>
      <c r="X28240" s="65"/>
      <c r="Y28240" s="65"/>
      <c r="Z28240" s="65"/>
      <c r="AA28240" s="65"/>
      <c r="AB28240" s="65"/>
      <c r="AC28240" s="65"/>
      <c r="AJ28240" s="66"/>
    </row>
    <row r="28241" spans="17:36" ht="4.5" customHeight="1" x14ac:dyDescent="0.2">
      <c r="Q28241" s="65"/>
      <c r="R28241" s="65"/>
      <c r="X28241" s="65"/>
      <c r="Y28241" s="65"/>
      <c r="Z28241" s="65"/>
      <c r="AA28241" s="65"/>
      <c r="AB28241" s="65"/>
      <c r="AC28241" s="65"/>
      <c r="AJ28241" s="66"/>
    </row>
    <row r="28242" spans="17:36" ht="4.5" customHeight="1" x14ac:dyDescent="0.2">
      <c r="Q28242" s="65"/>
      <c r="R28242" s="65"/>
      <c r="X28242" s="65"/>
      <c r="Y28242" s="65"/>
      <c r="Z28242" s="65"/>
      <c r="AA28242" s="65"/>
      <c r="AB28242" s="65"/>
      <c r="AC28242" s="65"/>
      <c r="AJ28242" s="66"/>
    </row>
    <row r="28243" spans="17:36" ht="4.5" customHeight="1" x14ac:dyDescent="0.2">
      <c r="Q28243" s="65"/>
      <c r="R28243" s="65"/>
      <c r="X28243" s="65"/>
      <c r="Y28243" s="65"/>
      <c r="Z28243" s="65"/>
      <c r="AA28243" s="65"/>
      <c r="AB28243" s="65"/>
      <c r="AC28243" s="65"/>
      <c r="AJ28243" s="66"/>
    </row>
    <row r="28244" spans="17:36" ht="4.5" customHeight="1" x14ac:dyDescent="0.2">
      <c r="Q28244" s="65"/>
      <c r="R28244" s="65"/>
      <c r="X28244" s="65"/>
      <c r="Y28244" s="65"/>
      <c r="Z28244" s="65"/>
      <c r="AA28244" s="65"/>
      <c r="AB28244" s="65"/>
      <c r="AC28244" s="65"/>
      <c r="AJ28244" s="66"/>
    </row>
    <row r="28245" spans="17:36" ht="4.5" customHeight="1" x14ac:dyDescent="0.2">
      <c r="Q28245" s="65"/>
      <c r="R28245" s="65"/>
      <c r="X28245" s="65"/>
      <c r="Y28245" s="65"/>
      <c r="Z28245" s="65"/>
      <c r="AA28245" s="65"/>
      <c r="AB28245" s="65"/>
      <c r="AC28245" s="65"/>
      <c r="AJ28245" s="66"/>
    </row>
    <row r="28246" spans="17:36" ht="4.5" customHeight="1" x14ac:dyDescent="0.2">
      <c r="Q28246" s="65"/>
      <c r="R28246" s="65"/>
      <c r="X28246" s="65"/>
      <c r="Y28246" s="65"/>
      <c r="Z28246" s="65"/>
      <c r="AA28246" s="65"/>
      <c r="AB28246" s="65"/>
      <c r="AC28246" s="65"/>
      <c r="AJ28246" s="66"/>
    </row>
    <row r="28247" spans="17:36" ht="4.5" customHeight="1" x14ac:dyDescent="0.2">
      <c r="Q28247" s="65"/>
      <c r="R28247" s="65"/>
      <c r="X28247" s="65"/>
      <c r="Y28247" s="65"/>
      <c r="Z28247" s="65"/>
      <c r="AA28247" s="65"/>
      <c r="AB28247" s="65"/>
      <c r="AC28247" s="65"/>
      <c r="AJ28247" s="66"/>
    </row>
    <row r="28248" spans="17:36" ht="4.5" customHeight="1" x14ac:dyDescent="0.2">
      <c r="Q28248" s="65"/>
      <c r="R28248" s="65"/>
      <c r="X28248" s="65"/>
      <c r="Y28248" s="65"/>
      <c r="Z28248" s="65"/>
      <c r="AA28248" s="65"/>
      <c r="AB28248" s="65"/>
      <c r="AC28248" s="65"/>
      <c r="AJ28248" s="66"/>
    </row>
    <row r="28249" spans="17:36" ht="4.5" customHeight="1" x14ac:dyDescent="0.2">
      <c r="Q28249" s="65"/>
      <c r="R28249" s="65"/>
      <c r="X28249" s="65"/>
      <c r="Y28249" s="65"/>
      <c r="Z28249" s="65"/>
      <c r="AA28249" s="65"/>
      <c r="AB28249" s="65"/>
      <c r="AC28249" s="65"/>
      <c r="AJ28249" s="66"/>
    </row>
    <row r="28250" spans="17:36" ht="4.5" customHeight="1" x14ac:dyDescent="0.2">
      <c r="Q28250" s="65"/>
      <c r="R28250" s="65"/>
      <c r="X28250" s="65"/>
      <c r="Y28250" s="65"/>
      <c r="Z28250" s="65"/>
      <c r="AA28250" s="65"/>
      <c r="AB28250" s="65"/>
      <c r="AC28250" s="65"/>
      <c r="AJ28250" s="66"/>
    </row>
    <row r="28251" spans="17:36" ht="4.5" customHeight="1" x14ac:dyDescent="0.2">
      <c r="Q28251" s="65"/>
      <c r="R28251" s="65"/>
      <c r="X28251" s="65"/>
      <c r="Y28251" s="65"/>
      <c r="Z28251" s="65"/>
      <c r="AA28251" s="65"/>
      <c r="AB28251" s="65"/>
      <c r="AC28251" s="65"/>
      <c r="AJ28251" s="66"/>
    </row>
    <row r="28252" spans="17:36" ht="4.5" customHeight="1" x14ac:dyDescent="0.2">
      <c r="Q28252" s="65"/>
      <c r="R28252" s="65"/>
      <c r="X28252" s="65"/>
      <c r="Y28252" s="65"/>
      <c r="Z28252" s="65"/>
      <c r="AA28252" s="65"/>
      <c r="AB28252" s="65"/>
      <c r="AC28252" s="65"/>
      <c r="AJ28252" s="66"/>
    </row>
    <row r="28253" spans="17:36" ht="4.5" customHeight="1" x14ac:dyDescent="0.2">
      <c r="Q28253" s="65"/>
      <c r="R28253" s="65"/>
      <c r="X28253" s="65"/>
      <c r="Y28253" s="65"/>
      <c r="Z28253" s="65"/>
      <c r="AA28253" s="65"/>
      <c r="AB28253" s="65"/>
      <c r="AC28253" s="65"/>
      <c r="AJ28253" s="66"/>
    </row>
    <row r="28254" spans="17:36" ht="4.5" customHeight="1" x14ac:dyDescent="0.2">
      <c r="Q28254" s="65"/>
      <c r="R28254" s="65"/>
      <c r="X28254" s="65"/>
      <c r="Y28254" s="65"/>
      <c r="Z28254" s="65"/>
      <c r="AA28254" s="65"/>
      <c r="AB28254" s="65"/>
      <c r="AC28254" s="65"/>
      <c r="AJ28254" s="66"/>
    </row>
    <row r="28255" spans="17:36" ht="4.5" customHeight="1" x14ac:dyDescent="0.2">
      <c r="Q28255" s="65"/>
      <c r="R28255" s="65"/>
      <c r="X28255" s="65"/>
      <c r="Y28255" s="65"/>
      <c r="Z28255" s="65"/>
      <c r="AA28255" s="65"/>
      <c r="AB28255" s="65"/>
      <c r="AC28255" s="65"/>
      <c r="AJ28255" s="66"/>
    </row>
    <row r="28256" spans="17:36" ht="4.5" customHeight="1" x14ac:dyDescent="0.2">
      <c r="Q28256" s="65"/>
      <c r="R28256" s="65"/>
      <c r="X28256" s="65"/>
      <c r="Y28256" s="65"/>
      <c r="Z28256" s="65"/>
      <c r="AA28256" s="65"/>
      <c r="AB28256" s="65"/>
      <c r="AC28256" s="65"/>
      <c r="AJ28256" s="66"/>
    </row>
    <row r="28257" spans="17:36" ht="4.5" customHeight="1" x14ac:dyDescent="0.2">
      <c r="Q28257" s="65"/>
      <c r="R28257" s="65"/>
      <c r="X28257" s="65"/>
      <c r="Y28257" s="65"/>
      <c r="Z28257" s="65"/>
      <c r="AA28257" s="65"/>
      <c r="AB28257" s="65"/>
      <c r="AC28257" s="65"/>
      <c r="AJ28257" s="66"/>
    </row>
    <row r="28258" spans="17:36" ht="4.5" customHeight="1" x14ac:dyDescent="0.2">
      <c r="Q28258" s="65"/>
      <c r="R28258" s="65"/>
      <c r="X28258" s="65"/>
      <c r="Y28258" s="65"/>
      <c r="Z28258" s="65"/>
      <c r="AA28258" s="65"/>
      <c r="AB28258" s="65"/>
      <c r="AC28258" s="65"/>
      <c r="AJ28258" s="66"/>
    </row>
    <row r="28259" spans="17:36" ht="4.5" customHeight="1" x14ac:dyDescent="0.2">
      <c r="Q28259" s="65"/>
      <c r="R28259" s="65"/>
      <c r="X28259" s="65"/>
      <c r="Y28259" s="65"/>
      <c r="Z28259" s="65"/>
      <c r="AA28259" s="65"/>
      <c r="AB28259" s="65"/>
      <c r="AC28259" s="65"/>
      <c r="AJ28259" s="66"/>
    </row>
    <row r="28260" spans="17:36" ht="4.5" customHeight="1" x14ac:dyDescent="0.2">
      <c r="Q28260" s="65"/>
      <c r="R28260" s="65"/>
      <c r="X28260" s="65"/>
      <c r="Y28260" s="65"/>
      <c r="Z28260" s="65"/>
      <c r="AA28260" s="65"/>
      <c r="AB28260" s="65"/>
      <c r="AC28260" s="65"/>
      <c r="AJ28260" s="66"/>
    </row>
    <row r="28261" spans="17:36" ht="4.5" customHeight="1" x14ac:dyDescent="0.2">
      <c r="Q28261" s="65"/>
      <c r="R28261" s="65"/>
      <c r="X28261" s="65"/>
      <c r="Y28261" s="65"/>
      <c r="Z28261" s="65"/>
      <c r="AA28261" s="65"/>
      <c r="AB28261" s="65"/>
      <c r="AC28261" s="65"/>
      <c r="AJ28261" s="66"/>
    </row>
    <row r="28262" spans="17:36" ht="4.5" customHeight="1" x14ac:dyDescent="0.2">
      <c r="Q28262" s="65"/>
      <c r="R28262" s="65"/>
      <c r="X28262" s="65"/>
      <c r="Y28262" s="65"/>
      <c r="Z28262" s="65"/>
      <c r="AA28262" s="65"/>
      <c r="AB28262" s="65"/>
      <c r="AC28262" s="65"/>
      <c r="AJ28262" s="66"/>
    </row>
    <row r="28263" spans="17:36" ht="4.5" customHeight="1" x14ac:dyDescent="0.2">
      <c r="Q28263" s="65"/>
      <c r="R28263" s="65"/>
      <c r="X28263" s="65"/>
      <c r="Y28263" s="65"/>
      <c r="Z28263" s="65"/>
      <c r="AA28263" s="65"/>
      <c r="AB28263" s="65"/>
      <c r="AC28263" s="65"/>
      <c r="AJ28263" s="66"/>
    </row>
    <row r="28264" spans="17:36" ht="4.5" customHeight="1" x14ac:dyDescent="0.2">
      <c r="Q28264" s="65"/>
      <c r="R28264" s="65"/>
      <c r="X28264" s="65"/>
      <c r="Y28264" s="65"/>
      <c r="Z28264" s="65"/>
      <c r="AA28264" s="65"/>
      <c r="AB28264" s="65"/>
      <c r="AC28264" s="65"/>
      <c r="AJ28264" s="66"/>
    </row>
    <row r="28265" spans="17:36" ht="4.5" customHeight="1" x14ac:dyDescent="0.2">
      <c r="Q28265" s="65"/>
      <c r="R28265" s="65"/>
      <c r="X28265" s="65"/>
      <c r="Y28265" s="65"/>
      <c r="Z28265" s="65"/>
      <c r="AA28265" s="65"/>
      <c r="AB28265" s="65"/>
      <c r="AC28265" s="65"/>
      <c r="AJ28265" s="66"/>
    </row>
    <row r="28266" spans="17:36" ht="4.5" customHeight="1" x14ac:dyDescent="0.2">
      <c r="Q28266" s="65"/>
      <c r="R28266" s="65"/>
      <c r="X28266" s="65"/>
      <c r="Y28266" s="65"/>
      <c r="Z28266" s="65"/>
      <c r="AA28266" s="65"/>
      <c r="AB28266" s="65"/>
      <c r="AC28266" s="65"/>
      <c r="AJ28266" s="66"/>
    </row>
    <row r="28267" spans="17:36" ht="4.5" customHeight="1" x14ac:dyDescent="0.2">
      <c r="Q28267" s="65"/>
      <c r="R28267" s="65"/>
      <c r="X28267" s="65"/>
      <c r="Y28267" s="65"/>
      <c r="Z28267" s="65"/>
      <c r="AA28267" s="65"/>
      <c r="AB28267" s="65"/>
      <c r="AC28267" s="65"/>
      <c r="AJ28267" s="66"/>
    </row>
    <row r="28268" spans="17:36" ht="4.5" customHeight="1" x14ac:dyDescent="0.2">
      <c r="Q28268" s="65"/>
      <c r="R28268" s="65"/>
      <c r="X28268" s="65"/>
      <c r="Y28268" s="65"/>
      <c r="Z28268" s="65"/>
      <c r="AA28268" s="65"/>
      <c r="AB28268" s="65"/>
      <c r="AC28268" s="65"/>
      <c r="AJ28268" s="66"/>
    </row>
    <row r="28269" spans="17:36" ht="4.5" customHeight="1" x14ac:dyDescent="0.2">
      <c r="Q28269" s="65"/>
      <c r="R28269" s="65"/>
      <c r="X28269" s="65"/>
      <c r="Y28269" s="65"/>
      <c r="Z28269" s="65"/>
      <c r="AA28269" s="65"/>
      <c r="AB28269" s="65"/>
      <c r="AC28269" s="65"/>
      <c r="AJ28269" s="66"/>
    </row>
    <row r="28270" spans="17:36" ht="4.5" customHeight="1" x14ac:dyDescent="0.2">
      <c r="Q28270" s="65"/>
      <c r="R28270" s="65"/>
      <c r="X28270" s="65"/>
      <c r="Y28270" s="65"/>
      <c r="Z28270" s="65"/>
      <c r="AA28270" s="65"/>
      <c r="AB28270" s="65"/>
      <c r="AC28270" s="65"/>
      <c r="AJ28270" s="66"/>
    </row>
    <row r="28271" spans="17:36" ht="4.5" customHeight="1" x14ac:dyDescent="0.2">
      <c r="Q28271" s="65"/>
      <c r="R28271" s="65"/>
      <c r="X28271" s="65"/>
      <c r="Y28271" s="65"/>
      <c r="Z28271" s="65"/>
      <c r="AA28271" s="65"/>
      <c r="AB28271" s="65"/>
      <c r="AC28271" s="65"/>
      <c r="AJ28271" s="66"/>
    </row>
    <row r="28272" spans="17:36" ht="4.5" customHeight="1" x14ac:dyDescent="0.2">
      <c r="Q28272" s="65"/>
      <c r="R28272" s="65"/>
      <c r="X28272" s="65"/>
      <c r="Y28272" s="65"/>
      <c r="Z28272" s="65"/>
      <c r="AA28272" s="65"/>
      <c r="AB28272" s="65"/>
      <c r="AC28272" s="65"/>
      <c r="AJ28272" s="66"/>
    </row>
    <row r="28273" spans="17:36" ht="4.5" customHeight="1" x14ac:dyDescent="0.2">
      <c r="Q28273" s="65"/>
      <c r="R28273" s="65"/>
      <c r="X28273" s="65"/>
      <c r="Y28273" s="65"/>
      <c r="Z28273" s="65"/>
      <c r="AA28273" s="65"/>
      <c r="AB28273" s="65"/>
      <c r="AC28273" s="65"/>
      <c r="AJ28273" s="66"/>
    </row>
    <row r="28274" spans="17:36" ht="4.5" customHeight="1" x14ac:dyDescent="0.2">
      <c r="Q28274" s="65"/>
      <c r="R28274" s="65"/>
      <c r="X28274" s="65"/>
      <c r="Y28274" s="65"/>
      <c r="Z28274" s="65"/>
      <c r="AA28274" s="65"/>
      <c r="AB28274" s="65"/>
      <c r="AC28274" s="65"/>
      <c r="AJ28274" s="66"/>
    </row>
    <row r="28275" spans="17:36" ht="4.5" customHeight="1" x14ac:dyDescent="0.2">
      <c r="Q28275" s="65"/>
      <c r="R28275" s="65"/>
      <c r="X28275" s="65"/>
      <c r="Y28275" s="65"/>
      <c r="Z28275" s="65"/>
      <c r="AA28275" s="65"/>
      <c r="AB28275" s="65"/>
      <c r="AC28275" s="65"/>
      <c r="AJ28275" s="66"/>
    </row>
    <row r="28276" spans="17:36" ht="4.5" customHeight="1" x14ac:dyDescent="0.2">
      <c r="Q28276" s="65"/>
      <c r="R28276" s="65"/>
      <c r="X28276" s="65"/>
      <c r="Y28276" s="65"/>
      <c r="Z28276" s="65"/>
      <c r="AA28276" s="65"/>
      <c r="AB28276" s="65"/>
      <c r="AC28276" s="65"/>
      <c r="AJ28276" s="66"/>
    </row>
    <row r="28277" spans="17:36" ht="4.5" customHeight="1" x14ac:dyDescent="0.2">
      <c r="Q28277" s="65"/>
      <c r="R28277" s="65"/>
      <c r="X28277" s="65"/>
      <c r="Y28277" s="65"/>
      <c r="Z28277" s="65"/>
      <c r="AA28277" s="65"/>
      <c r="AB28277" s="65"/>
      <c r="AC28277" s="65"/>
      <c r="AJ28277" s="66"/>
    </row>
    <row r="28278" spans="17:36" ht="4.5" customHeight="1" x14ac:dyDescent="0.2">
      <c r="Q28278" s="65"/>
      <c r="R28278" s="65"/>
      <c r="X28278" s="65"/>
      <c r="Y28278" s="65"/>
      <c r="Z28278" s="65"/>
      <c r="AA28278" s="65"/>
      <c r="AB28278" s="65"/>
      <c r="AC28278" s="65"/>
      <c r="AJ28278" s="66"/>
    </row>
    <row r="28279" spans="17:36" ht="4.5" customHeight="1" x14ac:dyDescent="0.2">
      <c r="Q28279" s="65"/>
      <c r="R28279" s="65"/>
      <c r="X28279" s="65"/>
      <c r="Y28279" s="65"/>
      <c r="Z28279" s="65"/>
      <c r="AA28279" s="65"/>
      <c r="AB28279" s="65"/>
      <c r="AC28279" s="65"/>
      <c r="AJ28279" s="66"/>
    </row>
    <row r="28280" spans="17:36" ht="4.5" customHeight="1" x14ac:dyDescent="0.2">
      <c r="Q28280" s="65"/>
      <c r="R28280" s="65"/>
      <c r="X28280" s="65"/>
      <c r="Y28280" s="65"/>
      <c r="Z28280" s="65"/>
      <c r="AA28280" s="65"/>
      <c r="AB28280" s="65"/>
      <c r="AC28280" s="65"/>
      <c r="AJ28280" s="66"/>
    </row>
    <row r="28281" spans="17:36" ht="4.5" customHeight="1" x14ac:dyDescent="0.2">
      <c r="Q28281" s="65"/>
      <c r="R28281" s="65"/>
      <c r="X28281" s="65"/>
      <c r="Y28281" s="65"/>
      <c r="Z28281" s="65"/>
      <c r="AA28281" s="65"/>
      <c r="AB28281" s="65"/>
      <c r="AC28281" s="65"/>
      <c r="AJ28281" s="66"/>
    </row>
    <row r="28282" spans="17:36" ht="4.5" customHeight="1" x14ac:dyDescent="0.2">
      <c r="Q28282" s="65"/>
      <c r="R28282" s="65"/>
      <c r="X28282" s="65"/>
      <c r="Y28282" s="65"/>
      <c r="Z28282" s="65"/>
      <c r="AA28282" s="65"/>
      <c r="AB28282" s="65"/>
      <c r="AC28282" s="65"/>
      <c r="AJ28282" s="66"/>
    </row>
    <row r="28283" spans="17:36" ht="4.5" customHeight="1" x14ac:dyDescent="0.2">
      <c r="Q28283" s="65"/>
      <c r="R28283" s="65"/>
      <c r="X28283" s="65"/>
      <c r="Y28283" s="65"/>
      <c r="Z28283" s="65"/>
      <c r="AA28283" s="65"/>
      <c r="AB28283" s="65"/>
      <c r="AC28283" s="65"/>
      <c r="AJ28283" s="66"/>
    </row>
    <row r="28284" spans="17:36" ht="4.5" customHeight="1" x14ac:dyDescent="0.2">
      <c r="Q28284" s="65"/>
      <c r="R28284" s="65"/>
      <c r="X28284" s="65"/>
      <c r="Y28284" s="65"/>
      <c r="Z28284" s="65"/>
      <c r="AA28284" s="65"/>
      <c r="AB28284" s="65"/>
      <c r="AC28284" s="65"/>
      <c r="AJ28284" s="66"/>
    </row>
    <row r="28285" spans="17:36" ht="4.5" customHeight="1" x14ac:dyDescent="0.2">
      <c r="Q28285" s="65"/>
      <c r="R28285" s="65"/>
      <c r="X28285" s="65"/>
      <c r="Y28285" s="65"/>
      <c r="Z28285" s="65"/>
      <c r="AA28285" s="65"/>
      <c r="AB28285" s="65"/>
      <c r="AC28285" s="65"/>
      <c r="AJ28285" s="66"/>
    </row>
    <row r="28286" spans="17:36" ht="4.5" customHeight="1" x14ac:dyDescent="0.2">
      <c r="Q28286" s="65"/>
      <c r="R28286" s="65"/>
      <c r="X28286" s="65"/>
      <c r="Y28286" s="65"/>
      <c r="Z28286" s="65"/>
      <c r="AA28286" s="65"/>
      <c r="AB28286" s="65"/>
      <c r="AC28286" s="65"/>
      <c r="AJ28286" s="66"/>
    </row>
    <row r="28287" spans="17:36" ht="4.5" customHeight="1" x14ac:dyDescent="0.2">
      <c r="Q28287" s="65"/>
      <c r="R28287" s="65"/>
      <c r="X28287" s="65"/>
      <c r="Y28287" s="65"/>
      <c r="Z28287" s="65"/>
      <c r="AA28287" s="65"/>
      <c r="AB28287" s="65"/>
      <c r="AC28287" s="65"/>
      <c r="AJ28287" s="66"/>
    </row>
    <row r="28288" spans="17:36" ht="4.5" customHeight="1" x14ac:dyDescent="0.2">
      <c r="Q28288" s="65"/>
      <c r="R28288" s="65"/>
      <c r="X28288" s="65"/>
      <c r="Y28288" s="65"/>
      <c r="Z28288" s="65"/>
      <c r="AA28288" s="65"/>
      <c r="AB28288" s="65"/>
      <c r="AC28288" s="65"/>
      <c r="AJ28288" s="66"/>
    </row>
    <row r="28289" spans="17:36" ht="4.5" customHeight="1" x14ac:dyDescent="0.2">
      <c r="Q28289" s="65"/>
      <c r="R28289" s="65"/>
      <c r="X28289" s="65"/>
      <c r="Y28289" s="65"/>
      <c r="Z28289" s="65"/>
      <c r="AA28289" s="65"/>
      <c r="AB28289" s="65"/>
      <c r="AC28289" s="65"/>
      <c r="AJ28289" s="66"/>
    </row>
    <row r="28290" spans="17:36" ht="4.5" customHeight="1" x14ac:dyDescent="0.2">
      <c r="Q28290" s="65"/>
      <c r="R28290" s="65"/>
      <c r="X28290" s="65"/>
      <c r="Y28290" s="65"/>
      <c r="Z28290" s="65"/>
      <c r="AA28290" s="65"/>
      <c r="AB28290" s="65"/>
      <c r="AC28290" s="65"/>
      <c r="AJ28290" s="66"/>
    </row>
    <row r="28291" spans="17:36" ht="4.5" customHeight="1" x14ac:dyDescent="0.2">
      <c r="Q28291" s="65"/>
      <c r="R28291" s="65"/>
      <c r="X28291" s="65"/>
      <c r="Y28291" s="65"/>
      <c r="Z28291" s="65"/>
      <c r="AA28291" s="65"/>
      <c r="AB28291" s="65"/>
      <c r="AC28291" s="65"/>
      <c r="AJ28291" s="66"/>
    </row>
    <row r="28292" spans="17:36" ht="4.5" customHeight="1" x14ac:dyDescent="0.2">
      <c r="Q28292" s="65"/>
      <c r="R28292" s="65"/>
      <c r="X28292" s="65"/>
      <c r="Y28292" s="65"/>
      <c r="Z28292" s="65"/>
      <c r="AA28292" s="65"/>
      <c r="AB28292" s="65"/>
      <c r="AC28292" s="65"/>
      <c r="AJ28292" s="66"/>
    </row>
    <row r="28293" spans="17:36" ht="4.5" customHeight="1" x14ac:dyDescent="0.2">
      <c r="Q28293" s="65"/>
      <c r="R28293" s="65"/>
      <c r="X28293" s="65"/>
      <c r="Y28293" s="65"/>
      <c r="Z28293" s="65"/>
      <c r="AA28293" s="65"/>
      <c r="AB28293" s="65"/>
      <c r="AC28293" s="65"/>
      <c r="AJ28293" s="66"/>
    </row>
    <row r="28294" spans="17:36" ht="4.5" customHeight="1" x14ac:dyDescent="0.2">
      <c r="Q28294" s="65"/>
      <c r="R28294" s="65"/>
      <c r="X28294" s="65"/>
      <c r="Y28294" s="65"/>
      <c r="Z28294" s="65"/>
      <c r="AA28294" s="65"/>
      <c r="AB28294" s="65"/>
      <c r="AC28294" s="65"/>
      <c r="AJ28294" s="66"/>
    </row>
    <row r="28295" spans="17:36" ht="4.5" customHeight="1" x14ac:dyDescent="0.2">
      <c r="Q28295" s="65"/>
      <c r="R28295" s="65"/>
      <c r="X28295" s="65"/>
      <c r="Y28295" s="65"/>
      <c r="Z28295" s="65"/>
      <c r="AA28295" s="65"/>
      <c r="AB28295" s="65"/>
      <c r="AC28295" s="65"/>
      <c r="AJ28295" s="66"/>
    </row>
    <row r="28296" spans="17:36" ht="4.5" customHeight="1" x14ac:dyDescent="0.2">
      <c r="Q28296" s="65"/>
      <c r="R28296" s="65"/>
      <c r="X28296" s="65"/>
      <c r="Y28296" s="65"/>
      <c r="Z28296" s="65"/>
      <c r="AA28296" s="65"/>
      <c r="AB28296" s="65"/>
      <c r="AC28296" s="65"/>
      <c r="AJ28296" s="66"/>
    </row>
    <row r="28297" spans="17:36" ht="4.5" customHeight="1" x14ac:dyDescent="0.2">
      <c r="Q28297" s="65"/>
      <c r="R28297" s="65"/>
      <c r="X28297" s="65"/>
      <c r="Y28297" s="65"/>
      <c r="Z28297" s="65"/>
      <c r="AA28297" s="65"/>
      <c r="AB28297" s="65"/>
      <c r="AC28297" s="65"/>
      <c r="AJ28297" s="66"/>
    </row>
    <row r="28298" spans="17:36" ht="4.5" customHeight="1" x14ac:dyDescent="0.2">
      <c r="Q28298" s="65"/>
      <c r="R28298" s="65"/>
      <c r="X28298" s="65"/>
      <c r="Y28298" s="65"/>
      <c r="Z28298" s="65"/>
      <c r="AA28298" s="65"/>
      <c r="AB28298" s="65"/>
      <c r="AC28298" s="65"/>
      <c r="AJ28298" s="66"/>
    </row>
    <row r="28299" spans="17:36" ht="4.5" customHeight="1" x14ac:dyDescent="0.2">
      <c r="Q28299" s="65"/>
      <c r="R28299" s="65"/>
      <c r="X28299" s="65"/>
      <c r="Y28299" s="65"/>
      <c r="Z28299" s="65"/>
      <c r="AA28299" s="65"/>
      <c r="AB28299" s="65"/>
      <c r="AC28299" s="65"/>
      <c r="AJ28299" s="66"/>
    </row>
    <row r="28300" spans="17:36" ht="4.5" customHeight="1" x14ac:dyDescent="0.2">
      <c r="Q28300" s="65"/>
      <c r="R28300" s="65"/>
      <c r="X28300" s="65"/>
      <c r="Y28300" s="65"/>
      <c r="Z28300" s="65"/>
      <c r="AA28300" s="65"/>
      <c r="AB28300" s="65"/>
      <c r="AC28300" s="65"/>
      <c r="AJ28300" s="66"/>
    </row>
    <row r="28301" spans="17:36" ht="4.5" customHeight="1" x14ac:dyDescent="0.2">
      <c r="Q28301" s="65"/>
      <c r="R28301" s="65"/>
      <c r="X28301" s="65"/>
      <c r="Y28301" s="65"/>
      <c r="Z28301" s="65"/>
      <c r="AA28301" s="65"/>
      <c r="AB28301" s="65"/>
      <c r="AC28301" s="65"/>
      <c r="AJ28301" s="66"/>
    </row>
    <row r="28302" spans="17:36" ht="4.5" customHeight="1" x14ac:dyDescent="0.2">
      <c r="Q28302" s="65"/>
      <c r="R28302" s="65"/>
      <c r="X28302" s="65"/>
      <c r="Y28302" s="65"/>
      <c r="Z28302" s="65"/>
      <c r="AA28302" s="65"/>
      <c r="AB28302" s="65"/>
      <c r="AC28302" s="65"/>
      <c r="AJ28302" s="66"/>
    </row>
    <row r="28303" spans="17:36" ht="4.5" customHeight="1" x14ac:dyDescent="0.2">
      <c r="Q28303" s="65"/>
      <c r="R28303" s="65"/>
      <c r="X28303" s="65"/>
      <c r="Y28303" s="65"/>
      <c r="Z28303" s="65"/>
      <c r="AA28303" s="65"/>
      <c r="AB28303" s="65"/>
      <c r="AC28303" s="65"/>
      <c r="AJ28303" s="66"/>
    </row>
    <row r="28304" spans="17:36" ht="4.5" customHeight="1" x14ac:dyDescent="0.2">
      <c r="Q28304" s="65"/>
      <c r="R28304" s="65"/>
      <c r="X28304" s="65"/>
      <c r="Y28304" s="65"/>
      <c r="Z28304" s="65"/>
      <c r="AA28304" s="65"/>
      <c r="AB28304" s="65"/>
      <c r="AC28304" s="65"/>
      <c r="AJ28304" s="66"/>
    </row>
    <row r="28305" spans="17:36" ht="4.5" customHeight="1" x14ac:dyDescent="0.2">
      <c r="Q28305" s="65"/>
      <c r="R28305" s="65"/>
      <c r="X28305" s="65"/>
      <c r="Y28305" s="65"/>
      <c r="Z28305" s="65"/>
      <c r="AA28305" s="65"/>
      <c r="AB28305" s="65"/>
      <c r="AC28305" s="65"/>
      <c r="AJ28305" s="66"/>
    </row>
    <row r="28306" spans="17:36" ht="4.5" customHeight="1" x14ac:dyDescent="0.2">
      <c r="Q28306" s="65"/>
      <c r="R28306" s="65"/>
      <c r="X28306" s="65"/>
      <c r="Y28306" s="65"/>
      <c r="Z28306" s="65"/>
      <c r="AA28306" s="65"/>
      <c r="AB28306" s="65"/>
      <c r="AC28306" s="65"/>
      <c r="AJ28306" s="66"/>
    </row>
    <row r="28307" spans="17:36" ht="4.5" customHeight="1" x14ac:dyDescent="0.2">
      <c r="Q28307" s="65"/>
      <c r="R28307" s="65"/>
      <c r="X28307" s="65"/>
      <c r="Y28307" s="65"/>
      <c r="Z28307" s="65"/>
      <c r="AA28307" s="65"/>
      <c r="AB28307" s="65"/>
      <c r="AC28307" s="65"/>
      <c r="AJ28307" s="66"/>
    </row>
    <row r="28308" spans="17:36" ht="4.5" customHeight="1" x14ac:dyDescent="0.2">
      <c r="Q28308" s="65"/>
      <c r="R28308" s="65"/>
      <c r="X28308" s="65"/>
      <c r="Y28308" s="65"/>
      <c r="Z28308" s="65"/>
      <c r="AA28308" s="65"/>
      <c r="AB28308" s="65"/>
      <c r="AC28308" s="65"/>
      <c r="AJ28308" s="66"/>
    </row>
    <row r="28309" spans="17:36" ht="4.5" customHeight="1" x14ac:dyDescent="0.2">
      <c r="Q28309" s="65"/>
      <c r="R28309" s="65"/>
      <c r="X28309" s="65"/>
      <c r="Y28309" s="65"/>
      <c r="Z28309" s="65"/>
      <c r="AA28309" s="65"/>
      <c r="AB28309" s="65"/>
      <c r="AC28309" s="65"/>
      <c r="AJ28309" s="66"/>
    </row>
    <row r="28310" spans="17:36" ht="4.5" customHeight="1" x14ac:dyDescent="0.2">
      <c r="Q28310" s="65"/>
      <c r="R28310" s="65"/>
      <c r="X28310" s="65"/>
      <c r="Y28310" s="65"/>
      <c r="Z28310" s="65"/>
      <c r="AA28310" s="65"/>
      <c r="AB28310" s="65"/>
      <c r="AC28310" s="65"/>
      <c r="AJ28310" s="66"/>
    </row>
    <row r="28311" spans="17:36" ht="4.5" customHeight="1" x14ac:dyDescent="0.2">
      <c r="Q28311" s="65"/>
      <c r="R28311" s="65"/>
      <c r="X28311" s="65"/>
      <c r="Y28311" s="65"/>
      <c r="Z28311" s="65"/>
      <c r="AA28311" s="65"/>
      <c r="AB28311" s="65"/>
      <c r="AC28311" s="65"/>
      <c r="AJ28311" s="66"/>
    </row>
    <row r="28312" spans="17:36" ht="4.5" customHeight="1" x14ac:dyDescent="0.2">
      <c r="Q28312" s="65"/>
      <c r="R28312" s="65"/>
      <c r="X28312" s="65"/>
      <c r="Y28312" s="65"/>
      <c r="Z28312" s="65"/>
      <c r="AA28312" s="65"/>
      <c r="AB28312" s="65"/>
      <c r="AC28312" s="65"/>
      <c r="AJ28312" s="66"/>
    </row>
    <row r="28313" spans="17:36" ht="4.5" customHeight="1" x14ac:dyDescent="0.2">
      <c r="Q28313" s="65"/>
      <c r="R28313" s="65"/>
      <c r="X28313" s="65"/>
      <c r="Y28313" s="65"/>
      <c r="Z28313" s="65"/>
      <c r="AA28313" s="65"/>
      <c r="AB28313" s="65"/>
      <c r="AC28313" s="65"/>
      <c r="AJ28313" s="66"/>
    </row>
    <row r="28314" spans="17:36" ht="4.5" customHeight="1" x14ac:dyDescent="0.2">
      <c r="Q28314" s="65"/>
      <c r="R28314" s="65"/>
      <c r="X28314" s="65"/>
      <c r="Y28314" s="65"/>
      <c r="Z28314" s="65"/>
      <c r="AA28314" s="65"/>
      <c r="AB28314" s="65"/>
      <c r="AC28314" s="65"/>
      <c r="AJ28314" s="66"/>
    </row>
    <row r="28315" spans="17:36" ht="4.5" customHeight="1" x14ac:dyDescent="0.2">
      <c r="Q28315" s="65"/>
      <c r="R28315" s="65"/>
      <c r="X28315" s="65"/>
      <c r="Y28315" s="65"/>
      <c r="Z28315" s="65"/>
      <c r="AA28315" s="65"/>
      <c r="AB28315" s="65"/>
      <c r="AC28315" s="65"/>
      <c r="AJ28315" s="66"/>
    </row>
    <row r="28316" spans="17:36" ht="4.5" customHeight="1" x14ac:dyDescent="0.2">
      <c r="Q28316" s="65"/>
      <c r="R28316" s="65"/>
      <c r="X28316" s="65"/>
      <c r="Y28316" s="65"/>
      <c r="Z28316" s="65"/>
      <c r="AA28316" s="65"/>
      <c r="AB28316" s="65"/>
      <c r="AC28316" s="65"/>
      <c r="AJ28316" s="66"/>
    </row>
    <row r="28317" spans="17:36" ht="4.5" customHeight="1" x14ac:dyDescent="0.2">
      <c r="Q28317" s="65"/>
      <c r="R28317" s="65"/>
      <c r="X28317" s="65"/>
      <c r="Y28317" s="65"/>
      <c r="Z28317" s="65"/>
      <c r="AA28317" s="65"/>
      <c r="AB28317" s="65"/>
      <c r="AC28317" s="65"/>
      <c r="AJ28317" s="66"/>
    </row>
    <row r="28318" spans="17:36" ht="4.5" customHeight="1" x14ac:dyDescent="0.2">
      <c r="Q28318" s="65"/>
      <c r="R28318" s="65"/>
      <c r="X28318" s="65"/>
      <c r="Y28318" s="65"/>
      <c r="Z28318" s="65"/>
      <c r="AA28318" s="65"/>
      <c r="AB28318" s="65"/>
      <c r="AC28318" s="65"/>
      <c r="AJ28318" s="66"/>
    </row>
    <row r="28319" spans="17:36" ht="4.5" customHeight="1" x14ac:dyDescent="0.2">
      <c r="Q28319" s="65"/>
      <c r="R28319" s="65"/>
      <c r="X28319" s="65"/>
      <c r="Y28319" s="65"/>
      <c r="Z28319" s="65"/>
      <c r="AA28319" s="65"/>
      <c r="AB28319" s="65"/>
      <c r="AC28319" s="65"/>
      <c r="AJ28319" s="66"/>
    </row>
    <row r="28320" spans="17:36" ht="4.5" customHeight="1" x14ac:dyDescent="0.2">
      <c r="Q28320" s="65"/>
      <c r="R28320" s="65"/>
      <c r="X28320" s="65"/>
      <c r="Y28320" s="65"/>
      <c r="Z28320" s="65"/>
      <c r="AA28320" s="65"/>
      <c r="AB28320" s="65"/>
      <c r="AC28320" s="65"/>
      <c r="AJ28320" s="66"/>
    </row>
    <row r="28321" spans="17:36" ht="4.5" customHeight="1" x14ac:dyDescent="0.2">
      <c r="Q28321" s="65"/>
      <c r="R28321" s="65"/>
      <c r="X28321" s="65"/>
      <c r="Y28321" s="65"/>
      <c r="Z28321" s="65"/>
      <c r="AA28321" s="65"/>
      <c r="AB28321" s="65"/>
      <c r="AC28321" s="65"/>
      <c r="AJ28321" s="66"/>
    </row>
    <row r="28322" spans="17:36" ht="4.5" customHeight="1" x14ac:dyDescent="0.2">
      <c r="Q28322" s="65"/>
      <c r="R28322" s="65"/>
      <c r="X28322" s="65"/>
      <c r="Y28322" s="65"/>
      <c r="Z28322" s="65"/>
      <c r="AA28322" s="65"/>
      <c r="AB28322" s="65"/>
      <c r="AC28322" s="65"/>
      <c r="AJ28322" s="66"/>
    </row>
    <row r="28323" spans="17:36" ht="4.5" customHeight="1" x14ac:dyDescent="0.2">
      <c r="Q28323" s="65"/>
      <c r="R28323" s="65"/>
      <c r="X28323" s="65"/>
      <c r="Y28323" s="65"/>
      <c r="Z28323" s="65"/>
      <c r="AA28323" s="65"/>
      <c r="AB28323" s="65"/>
      <c r="AC28323" s="65"/>
      <c r="AJ28323" s="66"/>
    </row>
    <row r="28324" spans="17:36" ht="4.5" customHeight="1" x14ac:dyDescent="0.2">
      <c r="Q28324" s="65"/>
      <c r="R28324" s="65"/>
      <c r="X28324" s="65"/>
      <c r="Y28324" s="65"/>
      <c r="Z28324" s="65"/>
      <c r="AA28324" s="65"/>
      <c r="AB28324" s="65"/>
      <c r="AC28324" s="65"/>
      <c r="AJ28324" s="66"/>
    </row>
    <row r="28325" spans="17:36" ht="4.5" customHeight="1" x14ac:dyDescent="0.2">
      <c r="Q28325" s="65"/>
      <c r="R28325" s="65"/>
      <c r="X28325" s="65"/>
      <c r="Y28325" s="65"/>
      <c r="Z28325" s="65"/>
      <c r="AA28325" s="65"/>
      <c r="AB28325" s="65"/>
      <c r="AC28325" s="65"/>
      <c r="AJ28325" s="66"/>
    </row>
    <row r="28326" spans="17:36" ht="4.5" customHeight="1" x14ac:dyDescent="0.2">
      <c r="Q28326" s="65"/>
      <c r="R28326" s="65"/>
      <c r="X28326" s="65"/>
      <c r="Y28326" s="65"/>
      <c r="Z28326" s="65"/>
      <c r="AA28326" s="65"/>
      <c r="AB28326" s="65"/>
      <c r="AC28326" s="65"/>
      <c r="AJ28326" s="66"/>
    </row>
    <row r="28327" spans="17:36" ht="4.5" customHeight="1" x14ac:dyDescent="0.2">
      <c r="Q28327" s="65"/>
      <c r="R28327" s="65"/>
      <c r="X28327" s="65"/>
      <c r="Y28327" s="65"/>
      <c r="Z28327" s="65"/>
      <c r="AA28327" s="65"/>
      <c r="AB28327" s="65"/>
      <c r="AC28327" s="65"/>
      <c r="AJ28327" s="66"/>
    </row>
    <row r="28328" spans="17:36" ht="4.5" customHeight="1" x14ac:dyDescent="0.2">
      <c r="Q28328" s="65"/>
      <c r="R28328" s="65"/>
      <c r="X28328" s="65"/>
      <c r="Y28328" s="65"/>
      <c r="Z28328" s="65"/>
      <c r="AA28328" s="65"/>
      <c r="AB28328" s="65"/>
      <c r="AC28328" s="65"/>
      <c r="AJ28328" s="66"/>
    </row>
    <row r="28329" spans="17:36" ht="4.5" customHeight="1" x14ac:dyDescent="0.2">
      <c r="Q28329" s="65"/>
      <c r="R28329" s="65"/>
      <c r="X28329" s="65"/>
      <c r="Y28329" s="65"/>
      <c r="Z28329" s="65"/>
      <c r="AA28329" s="65"/>
      <c r="AB28329" s="65"/>
      <c r="AC28329" s="65"/>
      <c r="AJ28329" s="66"/>
    </row>
    <row r="28330" spans="17:36" ht="4.5" customHeight="1" x14ac:dyDescent="0.2">
      <c r="Q28330" s="65"/>
      <c r="R28330" s="65"/>
      <c r="X28330" s="65"/>
      <c r="Y28330" s="65"/>
      <c r="Z28330" s="65"/>
      <c r="AA28330" s="65"/>
      <c r="AB28330" s="65"/>
      <c r="AC28330" s="65"/>
      <c r="AJ28330" s="66"/>
    </row>
    <row r="28331" spans="17:36" ht="4.5" customHeight="1" x14ac:dyDescent="0.2">
      <c r="Q28331" s="65"/>
      <c r="R28331" s="65"/>
      <c r="X28331" s="65"/>
      <c r="Y28331" s="65"/>
      <c r="Z28331" s="65"/>
      <c r="AA28331" s="65"/>
      <c r="AB28331" s="65"/>
      <c r="AC28331" s="65"/>
      <c r="AJ28331" s="66"/>
    </row>
    <row r="28332" spans="17:36" ht="4.5" customHeight="1" x14ac:dyDescent="0.2">
      <c r="Q28332" s="65"/>
      <c r="R28332" s="65"/>
      <c r="X28332" s="65"/>
      <c r="Y28332" s="65"/>
      <c r="Z28332" s="65"/>
      <c r="AA28332" s="65"/>
      <c r="AB28332" s="65"/>
      <c r="AC28332" s="65"/>
      <c r="AJ28332" s="66"/>
    </row>
    <row r="28333" spans="17:36" ht="4.5" customHeight="1" x14ac:dyDescent="0.2">
      <c r="Q28333" s="65"/>
      <c r="R28333" s="65"/>
      <c r="X28333" s="65"/>
      <c r="Y28333" s="65"/>
      <c r="Z28333" s="65"/>
      <c r="AA28333" s="65"/>
      <c r="AB28333" s="65"/>
      <c r="AC28333" s="65"/>
      <c r="AJ28333" s="66"/>
    </row>
    <row r="28334" spans="17:36" ht="4.5" customHeight="1" x14ac:dyDescent="0.2">
      <c r="Q28334" s="65"/>
      <c r="R28334" s="65"/>
      <c r="X28334" s="65"/>
      <c r="Y28334" s="65"/>
      <c r="Z28334" s="65"/>
      <c r="AA28334" s="65"/>
      <c r="AB28334" s="65"/>
      <c r="AC28334" s="65"/>
      <c r="AJ28334" s="66"/>
    </row>
    <row r="28335" spans="17:36" ht="4.5" customHeight="1" x14ac:dyDescent="0.2">
      <c r="Q28335" s="65"/>
      <c r="R28335" s="65"/>
      <c r="X28335" s="65"/>
      <c r="Y28335" s="65"/>
      <c r="Z28335" s="65"/>
      <c r="AA28335" s="65"/>
      <c r="AB28335" s="65"/>
      <c r="AC28335" s="65"/>
      <c r="AJ28335" s="66"/>
    </row>
    <row r="28336" spans="17:36" ht="4.5" customHeight="1" x14ac:dyDescent="0.2">
      <c r="Q28336" s="65"/>
      <c r="R28336" s="65"/>
      <c r="X28336" s="65"/>
      <c r="Y28336" s="65"/>
      <c r="Z28336" s="65"/>
      <c r="AA28336" s="65"/>
      <c r="AB28336" s="65"/>
      <c r="AC28336" s="65"/>
      <c r="AJ28336" s="66"/>
    </row>
    <row r="28337" spans="17:36" ht="4.5" customHeight="1" x14ac:dyDescent="0.2">
      <c r="Q28337" s="65"/>
      <c r="R28337" s="65"/>
      <c r="X28337" s="65"/>
      <c r="Y28337" s="65"/>
      <c r="Z28337" s="65"/>
      <c r="AA28337" s="65"/>
      <c r="AB28337" s="65"/>
      <c r="AC28337" s="65"/>
      <c r="AJ28337" s="66"/>
    </row>
    <row r="28338" spans="17:36" ht="4.5" customHeight="1" x14ac:dyDescent="0.2">
      <c r="Q28338" s="65"/>
      <c r="R28338" s="65"/>
      <c r="X28338" s="65"/>
      <c r="Y28338" s="65"/>
      <c r="Z28338" s="65"/>
      <c r="AA28338" s="65"/>
      <c r="AB28338" s="65"/>
      <c r="AC28338" s="65"/>
      <c r="AJ28338" s="66"/>
    </row>
    <row r="28339" spans="17:36" ht="4.5" customHeight="1" x14ac:dyDescent="0.2">
      <c r="Q28339" s="65"/>
      <c r="R28339" s="65"/>
      <c r="X28339" s="65"/>
      <c r="Y28339" s="65"/>
      <c r="Z28339" s="65"/>
      <c r="AA28339" s="65"/>
      <c r="AB28339" s="65"/>
      <c r="AC28339" s="65"/>
      <c r="AJ28339" s="66"/>
    </row>
    <row r="28340" spans="17:36" ht="4.5" customHeight="1" x14ac:dyDescent="0.2">
      <c r="Q28340" s="65"/>
      <c r="R28340" s="65"/>
      <c r="X28340" s="65"/>
      <c r="Y28340" s="65"/>
      <c r="Z28340" s="65"/>
      <c r="AA28340" s="65"/>
      <c r="AB28340" s="65"/>
      <c r="AC28340" s="65"/>
      <c r="AJ28340" s="66"/>
    </row>
    <row r="28341" spans="17:36" ht="4.5" customHeight="1" x14ac:dyDescent="0.2">
      <c r="Q28341" s="65"/>
      <c r="R28341" s="65"/>
      <c r="X28341" s="65"/>
      <c r="Y28341" s="65"/>
      <c r="Z28341" s="65"/>
      <c r="AA28341" s="65"/>
      <c r="AB28341" s="65"/>
      <c r="AC28341" s="65"/>
      <c r="AJ28341" s="66"/>
    </row>
    <row r="28342" spans="17:36" ht="4.5" customHeight="1" x14ac:dyDescent="0.2">
      <c r="Q28342" s="65"/>
      <c r="R28342" s="65"/>
      <c r="X28342" s="65"/>
      <c r="Y28342" s="65"/>
      <c r="Z28342" s="65"/>
      <c r="AA28342" s="65"/>
      <c r="AB28342" s="65"/>
      <c r="AC28342" s="65"/>
      <c r="AJ28342" s="66"/>
    </row>
    <row r="28343" spans="17:36" ht="4.5" customHeight="1" x14ac:dyDescent="0.2">
      <c r="Q28343" s="65"/>
      <c r="R28343" s="65"/>
      <c r="X28343" s="65"/>
      <c r="Y28343" s="65"/>
      <c r="Z28343" s="65"/>
      <c r="AA28343" s="65"/>
      <c r="AB28343" s="65"/>
      <c r="AC28343" s="65"/>
      <c r="AJ28343" s="66"/>
    </row>
    <row r="28344" spans="17:36" ht="4.5" customHeight="1" x14ac:dyDescent="0.2">
      <c r="Q28344" s="65"/>
      <c r="R28344" s="65"/>
      <c r="X28344" s="65"/>
      <c r="Y28344" s="65"/>
      <c r="Z28344" s="65"/>
      <c r="AA28344" s="65"/>
      <c r="AB28344" s="65"/>
      <c r="AC28344" s="65"/>
      <c r="AJ28344" s="66"/>
    </row>
    <row r="28345" spans="17:36" ht="4.5" customHeight="1" x14ac:dyDescent="0.2">
      <c r="Q28345" s="65"/>
      <c r="R28345" s="65"/>
      <c r="X28345" s="65"/>
      <c r="Y28345" s="65"/>
      <c r="Z28345" s="65"/>
      <c r="AA28345" s="65"/>
      <c r="AB28345" s="65"/>
      <c r="AC28345" s="65"/>
      <c r="AJ28345" s="66"/>
    </row>
    <row r="28346" spans="17:36" ht="4.5" customHeight="1" x14ac:dyDescent="0.2">
      <c r="Q28346" s="65"/>
      <c r="R28346" s="65"/>
      <c r="X28346" s="65"/>
      <c r="Y28346" s="65"/>
      <c r="Z28346" s="65"/>
      <c r="AA28346" s="65"/>
      <c r="AB28346" s="65"/>
      <c r="AC28346" s="65"/>
      <c r="AJ28346" s="66"/>
    </row>
    <row r="28347" spans="17:36" ht="4.5" customHeight="1" x14ac:dyDescent="0.2">
      <c r="Q28347" s="65"/>
      <c r="R28347" s="65"/>
      <c r="X28347" s="65"/>
      <c r="Y28347" s="65"/>
      <c r="Z28347" s="65"/>
      <c r="AA28347" s="65"/>
      <c r="AB28347" s="65"/>
      <c r="AC28347" s="65"/>
      <c r="AJ28347" s="66"/>
    </row>
    <row r="28348" spans="17:36" ht="4.5" customHeight="1" x14ac:dyDescent="0.2">
      <c r="Q28348" s="65"/>
      <c r="R28348" s="65"/>
      <c r="X28348" s="65"/>
      <c r="Y28348" s="65"/>
      <c r="Z28348" s="65"/>
      <c r="AA28348" s="65"/>
      <c r="AB28348" s="65"/>
      <c r="AC28348" s="65"/>
      <c r="AJ28348" s="66"/>
    </row>
    <row r="28349" spans="17:36" ht="4.5" customHeight="1" x14ac:dyDescent="0.2">
      <c r="Q28349" s="65"/>
      <c r="R28349" s="65"/>
      <c r="X28349" s="65"/>
      <c r="Y28349" s="65"/>
      <c r="Z28349" s="65"/>
      <c r="AA28349" s="65"/>
      <c r="AB28349" s="65"/>
      <c r="AC28349" s="65"/>
      <c r="AJ28349" s="66"/>
    </row>
    <row r="28350" spans="17:36" ht="4.5" customHeight="1" x14ac:dyDescent="0.2">
      <c r="Q28350" s="65"/>
      <c r="R28350" s="65"/>
      <c r="X28350" s="65"/>
      <c r="Y28350" s="65"/>
      <c r="Z28350" s="65"/>
      <c r="AA28350" s="65"/>
      <c r="AB28350" s="65"/>
      <c r="AC28350" s="65"/>
      <c r="AJ28350" s="66"/>
    </row>
    <row r="28351" spans="17:36" ht="4.5" customHeight="1" x14ac:dyDescent="0.2">
      <c r="Q28351" s="65"/>
      <c r="R28351" s="65"/>
      <c r="X28351" s="65"/>
      <c r="Y28351" s="65"/>
      <c r="Z28351" s="65"/>
      <c r="AA28351" s="65"/>
      <c r="AB28351" s="65"/>
      <c r="AC28351" s="65"/>
      <c r="AJ28351" s="66"/>
    </row>
    <row r="28352" spans="17:36" ht="4.5" customHeight="1" x14ac:dyDescent="0.2">
      <c r="Q28352" s="65"/>
      <c r="R28352" s="65"/>
      <c r="X28352" s="65"/>
      <c r="Y28352" s="65"/>
      <c r="Z28352" s="65"/>
      <c r="AA28352" s="65"/>
      <c r="AB28352" s="65"/>
      <c r="AC28352" s="65"/>
      <c r="AJ28352" s="66"/>
    </row>
    <row r="28353" spans="17:36" ht="4.5" customHeight="1" x14ac:dyDescent="0.2">
      <c r="Q28353" s="65"/>
      <c r="R28353" s="65"/>
      <c r="X28353" s="65"/>
      <c r="Y28353" s="65"/>
      <c r="Z28353" s="65"/>
      <c r="AA28353" s="65"/>
      <c r="AB28353" s="65"/>
      <c r="AC28353" s="65"/>
      <c r="AJ28353" s="66"/>
    </row>
    <row r="28354" spans="17:36" ht="4.5" customHeight="1" x14ac:dyDescent="0.2">
      <c r="Q28354" s="65"/>
      <c r="R28354" s="65"/>
      <c r="X28354" s="65"/>
      <c r="Y28354" s="65"/>
      <c r="Z28354" s="65"/>
      <c r="AA28354" s="65"/>
      <c r="AB28354" s="65"/>
      <c r="AC28354" s="65"/>
      <c r="AJ28354" s="66"/>
    </row>
    <row r="28355" spans="17:36" ht="4.5" customHeight="1" x14ac:dyDescent="0.2">
      <c r="Q28355" s="65"/>
      <c r="R28355" s="65"/>
      <c r="X28355" s="65"/>
      <c r="Y28355" s="65"/>
      <c r="Z28355" s="65"/>
      <c r="AA28355" s="65"/>
      <c r="AB28355" s="65"/>
      <c r="AC28355" s="65"/>
      <c r="AJ28355" s="66"/>
    </row>
    <row r="28356" spans="17:36" ht="4.5" customHeight="1" x14ac:dyDescent="0.2">
      <c r="Q28356" s="65"/>
      <c r="R28356" s="65"/>
      <c r="X28356" s="65"/>
      <c r="Y28356" s="65"/>
      <c r="Z28356" s="65"/>
      <c r="AA28356" s="65"/>
      <c r="AB28356" s="65"/>
      <c r="AC28356" s="65"/>
      <c r="AJ28356" s="66"/>
    </row>
    <row r="28357" spans="17:36" ht="4.5" customHeight="1" x14ac:dyDescent="0.2">
      <c r="Q28357" s="65"/>
      <c r="R28357" s="65"/>
      <c r="X28357" s="65"/>
      <c r="Y28357" s="65"/>
      <c r="Z28357" s="65"/>
      <c r="AA28357" s="65"/>
      <c r="AB28357" s="65"/>
      <c r="AC28357" s="65"/>
      <c r="AJ28357" s="66"/>
    </row>
    <row r="28358" spans="17:36" ht="4.5" customHeight="1" x14ac:dyDescent="0.2">
      <c r="Q28358" s="65"/>
      <c r="R28358" s="65"/>
      <c r="X28358" s="65"/>
      <c r="Y28358" s="65"/>
      <c r="Z28358" s="65"/>
      <c r="AA28358" s="65"/>
      <c r="AB28358" s="65"/>
      <c r="AC28358" s="65"/>
      <c r="AJ28358" s="66"/>
    </row>
    <row r="28359" spans="17:36" ht="4.5" customHeight="1" x14ac:dyDescent="0.2">
      <c r="Q28359" s="65"/>
      <c r="R28359" s="65"/>
      <c r="X28359" s="65"/>
      <c r="Y28359" s="65"/>
      <c r="Z28359" s="65"/>
      <c r="AA28359" s="65"/>
      <c r="AB28359" s="65"/>
      <c r="AC28359" s="65"/>
      <c r="AJ28359" s="66"/>
    </row>
    <row r="28360" spans="17:36" ht="4.5" customHeight="1" x14ac:dyDescent="0.2">
      <c r="Q28360" s="65"/>
      <c r="R28360" s="65"/>
      <c r="X28360" s="65"/>
      <c r="Y28360" s="65"/>
      <c r="Z28360" s="65"/>
      <c r="AA28360" s="65"/>
      <c r="AB28360" s="65"/>
      <c r="AC28360" s="65"/>
      <c r="AJ28360" s="66"/>
    </row>
    <row r="28361" spans="17:36" ht="4.5" customHeight="1" x14ac:dyDescent="0.2">
      <c r="Q28361" s="65"/>
      <c r="R28361" s="65"/>
      <c r="X28361" s="65"/>
      <c r="Y28361" s="65"/>
      <c r="Z28361" s="65"/>
      <c r="AA28361" s="65"/>
      <c r="AB28361" s="65"/>
      <c r="AC28361" s="65"/>
      <c r="AJ28361" s="66"/>
    </row>
    <row r="28362" spans="17:36" ht="4.5" customHeight="1" x14ac:dyDescent="0.2">
      <c r="Q28362" s="65"/>
      <c r="R28362" s="65"/>
      <c r="X28362" s="65"/>
      <c r="Y28362" s="65"/>
      <c r="Z28362" s="65"/>
      <c r="AA28362" s="65"/>
      <c r="AB28362" s="65"/>
      <c r="AC28362" s="65"/>
      <c r="AJ28362" s="66"/>
    </row>
    <row r="28363" spans="17:36" ht="4.5" customHeight="1" x14ac:dyDescent="0.2">
      <c r="Q28363" s="65"/>
      <c r="R28363" s="65"/>
      <c r="X28363" s="65"/>
      <c r="Y28363" s="65"/>
      <c r="Z28363" s="65"/>
      <c r="AA28363" s="65"/>
      <c r="AB28363" s="65"/>
      <c r="AC28363" s="65"/>
      <c r="AJ28363" s="66"/>
    </row>
    <row r="28364" spans="17:36" ht="4.5" customHeight="1" x14ac:dyDescent="0.2">
      <c r="Q28364" s="65"/>
      <c r="R28364" s="65"/>
      <c r="X28364" s="65"/>
      <c r="Y28364" s="65"/>
      <c r="Z28364" s="65"/>
      <c r="AA28364" s="65"/>
      <c r="AB28364" s="65"/>
      <c r="AC28364" s="65"/>
      <c r="AJ28364" s="66"/>
    </row>
    <row r="28365" spans="17:36" ht="4.5" customHeight="1" x14ac:dyDescent="0.2">
      <c r="Q28365" s="65"/>
      <c r="R28365" s="65"/>
      <c r="X28365" s="65"/>
      <c r="Y28365" s="65"/>
      <c r="Z28365" s="65"/>
      <c r="AA28365" s="65"/>
      <c r="AB28365" s="65"/>
      <c r="AC28365" s="65"/>
      <c r="AJ28365" s="66"/>
    </row>
    <row r="28366" spans="17:36" ht="4.5" customHeight="1" x14ac:dyDescent="0.2">
      <c r="Q28366" s="65"/>
      <c r="R28366" s="65"/>
      <c r="X28366" s="65"/>
      <c r="Y28366" s="65"/>
      <c r="Z28366" s="65"/>
      <c r="AA28366" s="65"/>
      <c r="AB28366" s="65"/>
      <c r="AC28366" s="65"/>
      <c r="AJ28366" s="66"/>
    </row>
    <row r="28367" spans="17:36" ht="4.5" customHeight="1" x14ac:dyDescent="0.2">
      <c r="Q28367" s="65"/>
      <c r="R28367" s="65"/>
      <c r="X28367" s="65"/>
      <c r="Y28367" s="65"/>
      <c r="Z28367" s="65"/>
      <c r="AA28367" s="65"/>
      <c r="AB28367" s="65"/>
      <c r="AC28367" s="65"/>
      <c r="AJ28367" s="66"/>
    </row>
    <row r="28368" spans="17:36" ht="4.5" customHeight="1" x14ac:dyDescent="0.2">
      <c r="Q28368" s="65"/>
      <c r="R28368" s="65"/>
      <c r="X28368" s="65"/>
      <c r="Y28368" s="65"/>
      <c r="Z28368" s="65"/>
      <c r="AA28368" s="65"/>
      <c r="AB28368" s="65"/>
      <c r="AC28368" s="65"/>
      <c r="AJ28368" s="66"/>
    </row>
    <row r="28369" spans="17:36" ht="4.5" customHeight="1" x14ac:dyDescent="0.2">
      <c r="Q28369" s="65"/>
      <c r="R28369" s="65"/>
      <c r="X28369" s="65"/>
      <c r="Y28369" s="65"/>
      <c r="Z28369" s="65"/>
      <c r="AA28369" s="65"/>
      <c r="AB28369" s="65"/>
      <c r="AC28369" s="65"/>
      <c r="AJ28369" s="66"/>
    </row>
    <row r="28370" spans="17:36" ht="4.5" customHeight="1" x14ac:dyDescent="0.2">
      <c r="Q28370" s="65"/>
      <c r="R28370" s="65"/>
      <c r="X28370" s="65"/>
      <c r="Y28370" s="65"/>
      <c r="Z28370" s="65"/>
      <c r="AA28370" s="65"/>
      <c r="AB28370" s="65"/>
      <c r="AC28370" s="65"/>
      <c r="AJ28370" s="66"/>
    </row>
    <row r="28371" spans="17:36" ht="4.5" customHeight="1" x14ac:dyDescent="0.2">
      <c r="Q28371" s="65"/>
      <c r="R28371" s="65"/>
      <c r="X28371" s="65"/>
      <c r="Y28371" s="65"/>
      <c r="Z28371" s="65"/>
      <c r="AA28371" s="65"/>
      <c r="AB28371" s="65"/>
      <c r="AC28371" s="65"/>
      <c r="AJ28371" s="66"/>
    </row>
    <row r="28372" spans="17:36" ht="4.5" customHeight="1" x14ac:dyDescent="0.2">
      <c r="Q28372" s="65"/>
      <c r="R28372" s="65"/>
      <c r="X28372" s="65"/>
      <c r="Y28372" s="65"/>
      <c r="Z28372" s="65"/>
      <c r="AA28372" s="65"/>
      <c r="AB28372" s="65"/>
      <c r="AC28372" s="65"/>
      <c r="AJ28372" s="66"/>
    </row>
    <row r="28373" spans="17:36" ht="4.5" customHeight="1" x14ac:dyDescent="0.2">
      <c r="Q28373" s="65"/>
      <c r="R28373" s="65"/>
      <c r="X28373" s="65"/>
      <c r="Y28373" s="65"/>
      <c r="Z28373" s="65"/>
      <c r="AA28373" s="65"/>
      <c r="AB28373" s="65"/>
      <c r="AC28373" s="65"/>
      <c r="AJ28373" s="66"/>
    </row>
    <row r="28374" spans="17:36" ht="4.5" customHeight="1" x14ac:dyDescent="0.2">
      <c r="Q28374" s="65"/>
      <c r="R28374" s="65"/>
      <c r="X28374" s="65"/>
      <c r="Y28374" s="65"/>
      <c r="Z28374" s="65"/>
      <c r="AA28374" s="65"/>
      <c r="AB28374" s="65"/>
      <c r="AC28374" s="65"/>
      <c r="AJ28374" s="66"/>
    </row>
    <row r="28375" spans="17:36" ht="4.5" customHeight="1" x14ac:dyDescent="0.2">
      <c r="Q28375" s="65"/>
      <c r="R28375" s="65"/>
      <c r="X28375" s="65"/>
      <c r="Y28375" s="65"/>
      <c r="Z28375" s="65"/>
      <c r="AA28375" s="65"/>
      <c r="AB28375" s="65"/>
      <c r="AC28375" s="65"/>
      <c r="AJ28375" s="66"/>
    </row>
    <row r="28376" spans="17:36" ht="4.5" customHeight="1" x14ac:dyDescent="0.2">
      <c r="Q28376" s="65"/>
      <c r="R28376" s="65"/>
      <c r="X28376" s="65"/>
      <c r="Y28376" s="65"/>
      <c r="Z28376" s="65"/>
      <c r="AA28376" s="65"/>
      <c r="AB28376" s="65"/>
      <c r="AC28376" s="65"/>
      <c r="AJ28376" s="66"/>
    </row>
    <row r="28377" spans="17:36" ht="4.5" customHeight="1" x14ac:dyDescent="0.2">
      <c r="Q28377" s="65"/>
      <c r="R28377" s="65"/>
      <c r="X28377" s="65"/>
      <c r="Y28377" s="65"/>
      <c r="Z28377" s="65"/>
      <c r="AA28377" s="65"/>
      <c r="AB28377" s="65"/>
      <c r="AC28377" s="65"/>
      <c r="AJ28377" s="66"/>
    </row>
    <row r="28378" spans="17:36" ht="4.5" customHeight="1" x14ac:dyDescent="0.2">
      <c r="Q28378" s="65"/>
      <c r="R28378" s="65"/>
      <c r="X28378" s="65"/>
      <c r="Y28378" s="65"/>
      <c r="Z28378" s="65"/>
      <c r="AA28378" s="65"/>
      <c r="AB28378" s="65"/>
      <c r="AC28378" s="65"/>
      <c r="AJ28378" s="66"/>
    </row>
    <row r="28379" spans="17:36" ht="4.5" customHeight="1" x14ac:dyDescent="0.2">
      <c r="Q28379" s="65"/>
      <c r="R28379" s="65"/>
      <c r="X28379" s="65"/>
      <c r="Y28379" s="65"/>
      <c r="Z28379" s="65"/>
      <c r="AA28379" s="65"/>
      <c r="AB28379" s="65"/>
      <c r="AC28379" s="65"/>
      <c r="AJ28379" s="66"/>
    </row>
    <row r="28380" spans="17:36" ht="4.5" customHeight="1" x14ac:dyDescent="0.2">
      <c r="Q28380" s="65"/>
      <c r="R28380" s="65"/>
      <c r="X28380" s="65"/>
      <c r="Y28380" s="65"/>
      <c r="Z28380" s="65"/>
      <c r="AA28380" s="65"/>
      <c r="AB28380" s="65"/>
      <c r="AC28380" s="65"/>
      <c r="AJ28380" s="66"/>
    </row>
    <row r="28381" spans="17:36" ht="4.5" customHeight="1" x14ac:dyDescent="0.2">
      <c r="Q28381" s="65"/>
      <c r="R28381" s="65"/>
      <c r="X28381" s="65"/>
      <c r="Y28381" s="65"/>
      <c r="Z28381" s="65"/>
      <c r="AA28381" s="65"/>
      <c r="AB28381" s="65"/>
      <c r="AC28381" s="65"/>
      <c r="AJ28381" s="66"/>
    </row>
    <row r="28382" spans="17:36" ht="4.5" customHeight="1" x14ac:dyDescent="0.2">
      <c r="Q28382" s="65"/>
      <c r="R28382" s="65"/>
      <c r="X28382" s="65"/>
      <c r="Y28382" s="65"/>
      <c r="Z28382" s="65"/>
      <c r="AA28382" s="65"/>
      <c r="AB28382" s="65"/>
      <c r="AC28382" s="65"/>
      <c r="AJ28382" s="66"/>
    </row>
    <row r="28383" spans="17:36" ht="4.5" customHeight="1" x14ac:dyDescent="0.2">
      <c r="Q28383" s="65"/>
      <c r="R28383" s="65"/>
      <c r="X28383" s="65"/>
      <c r="Y28383" s="65"/>
      <c r="Z28383" s="65"/>
      <c r="AA28383" s="65"/>
      <c r="AB28383" s="65"/>
      <c r="AC28383" s="65"/>
      <c r="AJ28383" s="66"/>
    </row>
    <row r="28384" spans="17:36" ht="4.5" customHeight="1" x14ac:dyDescent="0.2">
      <c r="Q28384" s="65"/>
      <c r="R28384" s="65"/>
      <c r="X28384" s="65"/>
      <c r="Y28384" s="65"/>
      <c r="Z28384" s="65"/>
      <c r="AA28384" s="65"/>
      <c r="AB28384" s="65"/>
      <c r="AC28384" s="65"/>
      <c r="AJ28384" s="66"/>
    </row>
    <row r="28385" spans="17:36" ht="4.5" customHeight="1" x14ac:dyDescent="0.2">
      <c r="Q28385" s="65"/>
      <c r="R28385" s="65"/>
      <c r="X28385" s="65"/>
      <c r="Y28385" s="65"/>
      <c r="Z28385" s="65"/>
      <c r="AA28385" s="65"/>
      <c r="AB28385" s="65"/>
      <c r="AC28385" s="65"/>
      <c r="AJ28385" s="66"/>
    </row>
    <row r="28386" spans="17:36" ht="4.5" customHeight="1" x14ac:dyDescent="0.2">
      <c r="Q28386" s="65"/>
      <c r="R28386" s="65"/>
      <c r="X28386" s="65"/>
      <c r="Y28386" s="65"/>
      <c r="Z28386" s="65"/>
      <c r="AA28386" s="65"/>
      <c r="AB28386" s="65"/>
      <c r="AC28386" s="65"/>
      <c r="AJ28386" s="66"/>
    </row>
    <row r="28387" spans="17:36" ht="4.5" customHeight="1" x14ac:dyDescent="0.2">
      <c r="Q28387" s="65"/>
      <c r="R28387" s="65"/>
      <c r="X28387" s="65"/>
      <c r="Y28387" s="65"/>
      <c r="Z28387" s="65"/>
      <c r="AA28387" s="65"/>
      <c r="AB28387" s="65"/>
      <c r="AC28387" s="65"/>
      <c r="AJ28387" s="66"/>
    </row>
    <row r="28388" spans="17:36" ht="4.5" customHeight="1" x14ac:dyDescent="0.2">
      <c r="Q28388" s="65"/>
      <c r="R28388" s="65"/>
      <c r="X28388" s="65"/>
      <c r="Y28388" s="65"/>
      <c r="Z28388" s="65"/>
      <c r="AA28388" s="65"/>
      <c r="AB28388" s="65"/>
      <c r="AC28388" s="65"/>
      <c r="AJ28388" s="66"/>
    </row>
    <row r="28389" spans="17:36" ht="4.5" customHeight="1" x14ac:dyDescent="0.2">
      <c r="Q28389" s="65"/>
      <c r="R28389" s="65"/>
      <c r="X28389" s="65"/>
      <c r="Y28389" s="65"/>
      <c r="Z28389" s="65"/>
      <c r="AA28389" s="65"/>
      <c r="AB28389" s="65"/>
      <c r="AC28389" s="65"/>
      <c r="AJ28389" s="66"/>
    </row>
    <row r="28390" spans="17:36" ht="4.5" customHeight="1" x14ac:dyDescent="0.2">
      <c r="Q28390" s="65"/>
      <c r="R28390" s="65"/>
      <c r="X28390" s="65"/>
      <c r="Y28390" s="65"/>
      <c r="Z28390" s="65"/>
      <c r="AA28390" s="65"/>
      <c r="AB28390" s="65"/>
      <c r="AC28390" s="65"/>
      <c r="AJ28390" s="66"/>
    </row>
    <row r="28391" spans="17:36" ht="4.5" customHeight="1" x14ac:dyDescent="0.2">
      <c r="Q28391" s="65"/>
      <c r="R28391" s="65"/>
      <c r="X28391" s="65"/>
      <c r="Y28391" s="65"/>
      <c r="Z28391" s="65"/>
      <c r="AA28391" s="65"/>
      <c r="AB28391" s="65"/>
      <c r="AC28391" s="65"/>
      <c r="AJ28391" s="66"/>
    </row>
    <row r="28392" spans="17:36" ht="4.5" customHeight="1" x14ac:dyDescent="0.2">
      <c r="Q28392" s="65"/>
      <c r="R28392" s="65"/>
      <c r="X28392" s="65"/>
      <c r="Y28392" s="65"/>
      <c r="Z28392" s="65"/>
      <c r="AA28392" s="65"/>
      <c r="AB28392" s="65"/>
      <c r="AC28392" s="65"/>
      <c r="AJ28392" s="66"/>
    </row>
    <row r="28393" spans="17:36" ht="4.5" customHeight="1" x14ac:dyDescent="0.2">
      <c r="Q28393" s="65"/>
      <c r="R28393" s="65"/>
      <c r="X28393" s="65"/>
      <c r="Y28393" s="65"/>
      <c r="Z28393" s="65"/>
      <c r="AA28393" s="65"/>
      <c r="AB28393" s="65"/>
      <c r="AC28393" s="65"/>
      <c r="AJ28393" s="66"/>
    </row>
    <row r="28394" spans="17:36" ht="4.5" customHeight="1" x14ac:dyDescent="0.2">
      <c r="Q28394" s="65"/>
      <c r="R28394" s="65"/>
      <c r="X28394" s="65"/>
      <c r="Y28394" s="65"/>
      <c r="Z28394" s="65"/>
      <c r="AA28394" s="65"/>
      <c r="AB28394" s="65"/>
      <c r="AC28394" s="65"/>
      <c r="AJ28394" s="66"/>
    </row>
    <row r="28395" spans="17:36" ht="4.5" customHeight="1" x14ac:dyDescent="0.2">
      <c r="Q28395" s="65"/>
      <c r="R28395" s="65"/>
      <c r="X28395" s="65"/>
      <c r="Y28395" s="65"/>
      <c r="Z28395" s="65"/>
      <c r="AA28395" s="65"/>
      <c r="AB28395" s="65"/>
      <c r="AC28395" s="65"/>
      <c r="AJ28395" s="66"/>
    </row>
    <row r="28396" spans="17:36" ht="4.5" customHeight="1" x14ac:dyDescent="0.2">
      <c r="Q28396" s="65"/>
      <c r="R28396" s="65"/>
      <c r="X28396" s="65"/>
      <c r="Y28396" s="65"/>
      <c r="Z28396" s="65"/>
      <c r="AA28396" s="65"/>
      <c r="AB28396" s="65"/>
      <c r="AC28396" s="65"/>
      <c r="AJ28396" s="66"/>
    </row>
    <row r="28397" spans="17:36" ht="4.5" customHeight="1" x14ac:dyDescent="0.2">
      <c r="Q28397" s="65"/>
      <c r="R28397" s="65"/>
      <c r="X28397" s="65"/>
      <c r="Y28397" s="65"/>
      <c r="Z28397" s="65"/>
      <c r="AA28397" s="65"/>
      <c r="AB28397" s="65"/>
      <c r="AC28397" s="65"/>
      <c r="AJ28397" s="66"/>
    </row>
    <row r="28398" spans="17:36" ht="4.5" customHeight="1" x14ac:dyDescent="0.2">
      <c r="Q28398" s="65"/>
      <c r="R28398" s="65"/>
      <c r="X28398" s="65"/>
      <c r="Y28398" s="65"/>
      <c r="Z28398" s="65"/>
      <c r="AA28398" s="65"/>
      <c r="AB28398" s="65"/>
      <c r="AC28398" s="65"/>
      <c r="AJ28398" s="66"/>
    </row>
    <row r="28399" spans="17:36" ht="4.5" customHeight="1" x14ac:dyDescent="0.2">
      <c r="Q28399" s="65"/>
      <c r="R28399" s="65"/>
      <c r="X28399" s="65"/>
      <c r="Y28399" s="65"/>
      <c r="Z28399" s="65"/>
      <c r="AA28399" s="65"/>
      <c r="AB28399" s="65"/>
      <c r="AC28399" s="65"/>
      <c r="AJ28399" s="66"/>
    </row>
    <row r="28400" spans="17:36" ht="4.5" customHeight="1" x14ac:dyDescent="0.2">
      <c r="Q28400" s="65"/>
      <c r="R28400" s="65"/>
      <c r="X28400" s="65"/>
      <c r="Y28400" s="65"/>
      <c r="Z28400" s="65"/>
      <c r="AA28400" s="65"/>
      <c r="AB28400" s="65"/>
      <c r="AC28400" s="65"/>
      <c r="AJ28400" s="66"/>
    </row>
    <row r="28401" spans="17:36" ht="4.5" customHeight="1" x14ac:dyDescent="0.2">
      <c r="Q28401" s="65"/>
      <c r="R28401" s="65"/>
      <c r="X28401" s="65"/>
      <c r="Y28401" s="65"/>
      <c r="Z28401" s="65"/>
      <c r="AA28401" s="65"/>
      <c r="AB28401" s="65"/>
      <c r="AC28401" s="65"/>
      <c r="AJ28401" s="66"/>
    </row>
    <row r="28402" spans="17:36" ht="4.5" customHeight="1" x14ac:dyDescent="0.2">
      <c r="Q28402" s="65"/>
      <c r="R28402" s="65"/>
      <c r="X28402" s="65"/>
      <c r="Y28402" s="65"/>
      <c r="Z28402" s="65"/>
      <c r="AA28402" s="65"/>
      <c r="AB28402" s="65"/>
      <c r="AC28402" s="65"/>
      <c r="AJ28402" s="66"/>
    </row>
    <row r="28403" spans="17:36" ht="4.5" customHeight="1" x14ac:dyDescent="0.2">
      <c r="Q28403" s="65"/>
      <c r="R28403" s="65"/>
      <c r="X28403" s="65"/>
      <c r="Y28403" s="65"/>
      <c r="Z28403" s="65"/>
      <c r="AA28403" s="65"/>
      <c r="AB28403" s="65"/>
      <c r="AC28403" s="65"/>
      <c r="AJ28403" s="66"/>
    </row>
    <row r="28404" spans="17:36" ht="4.5" customHeight="1" x14ac:dyDescent="0.2">
      <c r="Q28404" s="65"/>
      <c r="R28404" s="65"/>
      <c r="X28404" s="65"/>
      <c r="Y28404" s="65"/>
      <c r="Z28404" s="65"/>
      <c r="AA28404" s="65"/>
      <c r="AB28404" s="65"/>
      <c r="AC28404" s="65"/>
      <c r="AJ28404" s="66"/>
    </row>
    <row r="28405" spans="17:36" ht="4.5" customHeight="1" x14ac:dyDescent="0.2">
      <c r="Q28405" s="65"/>
      <c r="R28405" s="65"/>
      <c r="X28405" s="65"/>
      <c r="Y28405" s="65"/>
      <c r="Z28405" s="65"/>
      <c r="AA28405" s="65"/>
      <c r="AB28405" s="65"/>
      <c r="AC28405" s="65"/>
      <c r="AJ28405" s="66"/>
    </row>
    <row r="28406" spans="17:36" ht="4.5" customHeight="1" x14ac:dyDescent="0.2">
      <c r="Q28406" s="65"/>
      <c r="R28406" s="65"/>
      <c r="X28406" s="65"/>
      <c r="Y28406" s="65"/>
      <c r="Z28406" s="65"/>
      <c r="AA28406" s="65"/>
      <c r="AB28406" s="65"/>
      <c r="AC28406" s="65"/>
      <c r="AJ28406" s="66"/>
    </row>
    <row r="28407" spans="17:36" ht="4.5" customHeight="1" x14ac:dyDescent="0.2">
      <c r="Q28407" s="65"/>
      <c r="R28407" s="65"/>
      <c r="X28407" s="65"/>
      <c r="Y28407" s="65"/>
      <c r="Z28407" s="65"/>
      <c r="AA28407" s="65"/>
      <c r="AB28407" s="65"/>
      <c r="AC28407" s="65"/>
      <c r="AJ28407" s="66"/>
    </row>
    <row r="28408" spans="17:36" ht="4.5" customHeight="1" x14ac:dyDescent="0.2">
      <c r="Q28408" s="65"/>
      <c r="R28408" s="65"/>
      <c r="X28408" s="65"/>
      <c r="Y28408" s="65"/>
      <c r="Z28408" s="65"/>
      <c r="AA28408" s="65"/>
      <c r="AB28408" s="65"/>
      <c r="AC28408" s="65"/>
      <c r="AJ28408" s="66"/>
    </row>
    <row r="28409" spans="17:36" ht="4.5" customHeight="1" x14ac:dyDescent="0.2">
      <c r="Q28409" s="65"/>
      <c r="R28409" s="65"/>
      <c r="X28409" s="65"/>
      <c r="Y28409" s="65"/>
      <c r="Z28409" s="65"/>
      <c r="AA28409" s="65"/>
      <c r="AB28409" s="65"/>
      <c r="AC28409" s="65"/>
      <c r="AJ28409" s="66"/>
    </row>
    <row r="28410" spans="17:36" ht="4.5" customHeight="1" x14ac:dyDescent="0.2">
      <c r="Q28410" s="65"/>
      <c r="R28410" s="65"/>
      <c r="X28410" s="65"/>
      <c r="Y28410" s="65"/>
      <c r="Z28410" s="65"/>
      <c r="AA28410" s="65"/>
      <c r="AB28410" s="65"/>
      <c r="AC28410" s="65"/>
      <c r="AJ28410" s="66"/>
    </row>
    <row r="28411" spans="17:36" ht="4.5" customHeight="1" x14ac:dyDescent="0.2">
      <c r="Q28411" s="65"/>
      <c r="R28411" s="65"/>
      <c r="X28411" s="65"/>
      <c r="Y28411" s="65"/>
      <c r="Z28411" s="65"/>
      <c r="AA28411" s="65"/>
      <c r="AB28411" s="65"/>
      <c r="AC28411" s="65"/>
      <c r="AJ28411" s="66"/>
    </row>
    <row r="28412" spans="17:36" ht="4.5" customHeight="1" x14ac:dyDescent="0.2">
      <c r="Q28412" s="65"/>
      <c r="R28412" s="65"/>
      <c r="X28412" s="65"/>
      <c r="Y28412" s="65"/>
      <c r="Z28412" s="65"/>
      <c r="AA28412" s="65"/>
      <c r="AB28412" s="65"/>
      <c r="AC28412" s="65"/>
      <c r="AJ28412" s="66"/>
    </row>
    <row r="28413" spans="17:36" ht="4.5" customHeight="1" x14ac:dyDescent="0.2">
      <c r="Q28413" s="65"/>
      <c r="R28413" s="65"/>
      <c r="X28413" s="65"/>
      <c r="Y28413" s="65"/>
      <c r="Z28413" s="65"/>
      <c r="AA28413" s="65"/>
      <c r="AB28413" s="65"/>
      <c r="AC28413" s="65"/>
      <c r="AJ28413" s="66"/>
    </row>
    <row r="28414" spans="17:36" ht="4.5" customHeight="1" x14ac:dyDescent="0.2">
      <c r="Q28414" s="65"/>
      <c r="R28414" s="65"/>
      <c r="X28414" s="65"/>
      <c r="Y28414" s="65"/>
      <c r="Z28414" s="65"/>
      <c r="AA28414" s="65"/>
      <c r="AB28414" s="65"/>
      <c r="AC28414" s="65"/>
      <c r="AJ28414" s="66"/>
    </row>
    <row r="28415" spans="17:36" ht="4.5" customHeight="1" x14ac:dyDescent="0.2">
      <c r="Q28415" s="65"/>
      <c r="R28415" s="65"/>
      <c r="X28415" s="65"/>
      <c r="Y28415" s="65"/>
      <c r="Z28415" s="65"/>
      <c r="AA28415" s="65"/>
      <c r="AB28415" s="65"/>
      <c r="AC28415" s="65"/>
      <c r="AJ28415" s="66"/>
    </row>
    <row r="28416" spans="17:36" ht="4.5" customHeight="1" x14ac:dyDescent="0.2">
      <c r="Q28416" s="65"/>
      <c r="R28416" s="65"/>
      <c r="X28416" s="65"/>
      <c r="Y28416" s="65"/>
      <c r="Z28416" s="65"/>
      <c r="AA28416" s="65"/>
      <c r="AB28416" s="65"/>
      <c r="AC28416" s="65"/>
      <c r="AJ28416" s="66"/>
    </row>
    <row r="28417" spans="17:36" ht="4.5" customHeight="1" x14ac:dyDescent="0.2">
      <c r="Q28417" s="65"/>
      <c r="R28417" s="65"/>
      <c r="X28417" s="65"/>
      <c r="Y28417" s="65"/>
      <c r="Z28417" s="65"/>
      <c r="AA28417" s="65"/>
      <c r="AB28417" s="65"/>
      <c r="AC28417" s="65"/>
      <c r="AJ28417" s="66"/>
    </row>
    <row r="28418" spans="17:36" ht="4.5" customHeight="1" x14ac:dyDescent="0.2">
      <c r="Q28418" s="65"/>
      <c r="R28418" s="65"/>
      <c r="X28418" s="65"/>
      <c r="Y28418" s="65"/>
      <c r="Z28418" s="65"/>
      <c r="AA28418" s="65"/>
      <c r="AB28418" s="65"/>
      <c r="AC28418" s="65"/>
      <c r="AJ28418" s="66"/>
    </row>
    <row r="28419" spans="17:36" ht="4.5" customHeight="1" x14ac:dyDescent="0.2">
      <c r="Q28419" s="65"/>
      <c r="R28419" s="65"/>
      <c r="X28419" s="65"/>
      <c r="Y28419" s="65"/>
      <c r="Z28419" s="65"/>
      <c r="AA28419" s="65"/>
      <c r="AB28419" s="65"/>
      <c r="AC28419" s="65"/>
      <c r="AJ28419" s="66"/>
    </row>
    <row r="28420" spans="17:36" ht="4.5" customHeight="1" x14ac:dyDescent="0.2">
      <c r="Q28420" s="65"/>
      <c r="R28420" s="65"/>
      <c r="X28420" s="65"/>
      <c r="Y28420" s="65"/>
      <c r="Z28420" s="65"/>
      <c r="AA28420" s="65"/>
      <c r="AB28420" s="65"/>
      <c r="AC28420" s="65"/>
      <c r="AJ28420" s="66"/>
    </row>
    <row r="28421" spans="17:36" ht="4.5" customHeight="1" x14ac:dyDescent="0.2">
      <c r="Q28421" s="65"/>
      <c r="R28421" s="65"/>
      <c r="X28421" s="65"/>
      <c r="Y28421" s="65"/>
      <c r="Z28421" s="65"/>
      <c r="AA28421" s="65"/>
      <c r="AB28421" s="65"/>
      <c r="AC28421" s="65"/>
      <c r="AJ28421" s="66"/>
    </row>
    <row r="28422" spans="17:36" ht="4.5" customHeight="1" x14ac:dyDescent="0.2">
      <c r="Q28422" s="65"/>
      <c r="R28422" s="65"/>
      <c r="X28422" s="65"/>
      <c r="Y28422" s="65"/>
      <c r="Z28422" s="65"/>
      <c r="AA28422" s="65"/>
      <c r="AB28422" s="65"/>
      <c r="AC28422" s="65"/>
      <c r="AJ28422" s="66"/>
    </row>
    <row r="28423" spans="17:36" ht="4.5" customHeight="1" x14ac:dyDescent="0.2">
      <c r="Q28423" s="65"/>
      <c r="R28423" s="65"/>
      <c r="X28423" s="65"/>
      <c r="Y28423" s="65"/>
      <c r="Z28423" s="65"/>
      <c r="AA28423" s="65"/>
      <c r="AB28423" s="65"/>
      <c r="AC28423" s="65"/>
      <c r="AJ28423" s="66"/>
    </row>
    <row r="28424" spans="17:36" ht="4.5" customHeight="1" x14ac:dyDescent="0.2">
      <c r="Q28424" s="65"/>
      <c r="R28424" s="65"/>
      <c r="X28424" s="65"/>
      <c r="Y28424" s="65"/>
      <c r="Z28424" s="65"/>
      <c r="AA28424" s="65"/>
      <c r="AB28424" s="65"/>
      <c r="AC28424" s="65"/>
      <c r="AJ28424" s="66"/>
    </row>
    <row r="28425" spans="17:36" ht="4.5" customHeight="1" x14ac:dyDescent="0.2">
      <c r="Q28425" s="65"/>
      <c r="R28425" s="65"/>
      <c r="X28425" s="65"/>
      <c r="Y28425" s="65"/>
      <c r="Z28425" s="65"/>
      <c r="AA28425" s="65"/>
      <c r="AB28425" s="65"/>
      <c r="AC28425" s="65"/>
      <c r="AJ28425" s="66"/>
    </row>
    <row r="28426" spans="17:36" ht="4.5" customHeight="1" x14ac:dyDescent="0.2">
      <c r="Q28426" s="65"/>
      <c r="R28426" s="65"/>
      <c r="X28426" s="65"/>
      <c r="Y28426" s="65"/>
      <c r="Z28426" s="65"/>
      <c r="AA28426" s="65"/>
      <c r="AB28426" s="65"/>
      <c r="AC28426" s="65"/>
      <c r="AJ28426" s="66"/>
    </row>
    <row r="28427" spans="17:36" ht="4.5" customHeight="1" x14ac:dyDescent="0.2">
      <c r="Q28427" s="65"/>
      <c r="R28427" s="65"/>
      <c r="X28427" s="65"/>
      <c r="Y28427" s="65"/>
      <c r="Z28427" s="65"/>
      <c r="AA28427" s="65"/>
      <c r="AB28427" s="65"/>
      <c r="AC28427" s="65"/>
      <c r="AJ28427" s="66"/>
    </row>
    <row r="28428" spans="17:36" ht="4.5" customHeight="1" x14ac:dyDescent="0.2">
      <c r="Q28428" s="65"/>
      <c r="R28428" s="65"/>
      <c r="X28428" s="65"/>
      <c r="Y28428" s="65"/>
      <c r="Z28428" s="65"/>
      <c r="AA28428" s="65"/>
      <c r="AB28428" s="65"/>
      <c r="AC28428" s="65"/>
      <c r="AJ28428" s="66"/>
    </row>
    <row r="28429" spans="17:36" ht="4.5" customHeight="1" x14ac:dyDescent="0.2">
      <c r="Q28429" s="65"/>
      <c r="R28429" s="65"/>
      <c r="X28429" s="65"/>
      <c r="Y28429" s="65"/>
      <c r="Z28429" s="65"/>
      <c r="AA28429" s="65"/>
      <c r="AB28429" s="65"/>
      <c r="AC28429" s="65"/>
      <c r="AJ28429" s="66"/>
    </row>
    <row r="28430" spans="17:36" ht="4.5" customHeight="1" x14ac:dyDescent="0.2">
      <c r="Q28430" s="65"/>
      <c r="R28430" s="65"/>
      <c r="X28430" s="65"/>
      <c r="Y28430" s="65"/>
      <c r="Z28430" s="65"/>
      <c r="AA28430" s="65"/>
      <c r="AB28430" s="65"/>
      <c r="AC28430" s="65"/>
      <c r="AJ28430" s="66"/>
    </row>
    <row r="28431" spans="17:36" ht="4.5" customHeight="1" x14ac:dyDescent="0.2">
      <c r="Q28431" s="65"/>
      <c r="R28431" s="65"/>
      <c r="X28431" s="65"/>
      <c r="Y28431" s="65"/>
      <c r="Z28431" s="65"/>
      <c r="AA28431" s="65"/>
      <c r="AB28431" s="65"/>
      <c r="AC28431" s="65"/>
      <c r="AJ28431" s="66"/>
    </row>
    <row r="28432" spans="17:36" ht="4.5" customHeight="1" x14ac:dyDescent="0.2">
      <c r="Q28432" s="65"/>
      <c r="R28432" s="65"/>
      <c r="X28432" s="65"/>
      <c r="Y28432" s="65"/>
      <c r="Z28432" s="65"/>
      <c r="AA28432" s="65"/>
      <c r="AB28432" s="65"/>
      <c r="AC28432" s="65"/>
      <c r="AJ28432" s="66"/>
    </row>
    <row r="28433" spans="17:36" ht="4.5" customHeight="1" x14ac:dyDescent="0.2">
      <c r="Q28433" s="65"/>
      <c r="R28433" s="65"/>
      <c r="X28433" s="65"/>
      <c r="Y28433" s="65"/>
      <c r="Z28433" s="65"/>
      <c r="AA28433" s="65"/>
      <c r="AB28433" s="65"/>
      <c r="AC28433" s="65"/>
      <c r="AJ28433" s="66"/>
    </row>
    <row r="28434" spans="17:36" ht="4.5" customHeight="1" x14ac:dyDescent="0.2">
      <c r="Q28434" s="65"/>
      <c r="R28434" s="65"/>
      <c r="X28434" s="65"/>
      <c r="Y28434" s="65"/>
      <c r="Z28434" s="65"/>
      <c r="AA28434" s="65"/>
      <c r="AB28434" s="65"/>
      <c r="AC28434" s="65"/>
      <c r="AJ28434" s="66"/>
    </row>
    <row r="28435" spans="17:36" ht="4.5" customHeight="1" x14ac:dyDescent="0.2">
      <c r="Q28435" s="65"/>
      <c r="R28435" s="65"/>
      <c r="X28435" s="65"/>
      <c r="Y28435" s="65"/>
      <c r="Z28435" s="65"/>
      <c r="AA28435" s="65"/>
      <c r="AB28435" s="65"/>
      <c r="AC28435" s="65"/>
      <c r="AJ28435" s="66"/>
    </row>
    <row r="28436" spans="17:36" ht="4.5" customHeight="1" x14ac:dyDescent="0.2">
      <c r="Q28436" s="65"/>
      <c r="R28436" s="65"/>
      <c r="X28436" s="65"/>
      <c r="Y28436" s="65"/>
      <c r="Z28436" s="65"/>
      <c r="AA28436" s="65"/>
      <c r="AB28436" s="65"/>
      <c r="AC28436" s="65"/>
      <c r="AJ28436" s="66"/>
    </row>
    <row r="28437" spans="17:36" ht="4.5" customHeight="1" x14ac:dyDescent="0.2">
      <c r="Q28437" s="65"/>
      <c r="R28437" s="65"/>
      <c r="X28437" s="65"/>
      <c r="Y28437" s="65"/>
      <c r="Z28437" s="65"/>
      <c r="AA28437" s="65"/>
      <c r="AB28437" s="65"/>
      <c r="AC28437" s="65"/>
      <c r="AJ28437" s="66"/>
    </row>
    <row r="28438" spans="17:36" ht="4.5" customHeight="1" x14ac:dyDescent="0.2">
      <c r="Q28438" s="65"/>
      <c r="R28438" s="65"/>
      <c r="X28438" s="65"/>
      <c r="Y28438" s="65"/>
      <c r="Z28438" s="65"/>
      <c r="AA28438" s="65"/>
      <c r="AB28438" s="65"/>
      <c r="AC28438" s="65"/>
      <c r="AJ28438" s="66"/>
    </row>
    <row r="28439" spans="17:36" ht="4.5" customHeight="1" x14ac:dyDescent="0.2">
      <c r="Q28439" s="65"/>
      <c r="R28439" s="65"/>
      <c r="X28439" s="65"/>
      <c r="Y28439" s="65"/>
      <c r="Z28439" s="65"/>
      <c r="AA28439" s="65"/>
      <c r="AB28439" s="65"/>
      <c r="AC28439" s="65"/>
      <c r="AJ28439" s="66"/>
    </row>
    <row r="28440" spans="17:36" ht="4.5" customHeight="1" x14ac:dyDescent="0.2">
      <c r="Q28440" s="65"/>
      <c r="R28440" s="65"/>
      <c r="X28440" s="65"/>
      <c r="Y28440" s="65"/>
      <c r="Z28440" s="65"/>
      <c r="AA28440" s="65"/>
      <c r="AB28440" s="65"/>
      <c r="AC28440" s="65"/>
      <c r="AJ28440" s="66"/>
    </row>
    <row r="28441" spans="17:36" ht="4.5" customHeight="1" x14ac:dyDescent="0.2">
      <c r="Q28441" s="65"/>
      <c r="R28441" s="65"/>
      <c r="X28441" s="65"/>
      <c r="Y28441" s="65"/>
      <c r="Z28441" s="65"/>
      <c r="AA28441" s="65"/>
      <c r="AB28441" s="65"/>
      <c r="AC28441" s="65"/>
      <c r="AJ28441" s="66"/>
    </row>
    <row r="28442" spans="17:36" ht="4.5" customHeight="1" x14ac:dyDescent="0.2">
      <c r="Q28442" s="65"/>
      <c r="R28442" s="65"/>
      <c r="X28442" s="65"/>
      <c r="Y28442" s="65"/>
      <c r="Z28442" s="65"/>
      <c r="AA28442" s="65"/>
      <c r="AB28442" s="65"/>
      <c r="AC28442" s="65"/>
      <c r="AJ28442" s="66"/>
    </row>
    <row r="28443" spans="17:36" ht="4.5" customHeight="1" x14ac:dyDescent="0.2">
      <c r="Q28443" s="65"/>
      <c r="R28443" s="65"/>
      <c r="X28443" s="65"/>
      <c r="Y28443" s="65"/>
      <c r="Z28443" s="65"/>
      <c r="AA28443" s="65"/>
      <c r="AB28443" s="65"/>
      <c r="AC28443" s="65"/>
      <c r="AJ28443" s="66"/>
    </row>
    <row r="28444" spans="17:36" ht="4.5" customHeight="1" x14ac:dyDescent="0.2">
      <c r="Q28444" s="65"/>
      <c r="R28444" s="65"/>
      <c r="X28444" s="65"/>
      <c r="Y28444" s="65"/>
      <c r="Z28444" s="65"/>
      <c r="AA28444" s="65"/>
      <c r="AB28444" s="65"/>
      <c r="AC28444" s="65"/>
      <c r="AJ28444" s="66"/>
    </row>
    <row r="28445" spans="17:36" ht="4.5" customHeight="1" x14ac:dyDescent="0.2">
      <c r="Q28445" s="65"/>
      <c r="R28445" s="65"/>
      <c r="X28445" s="65"/>
      <c r="Y28445" s="65"/>
      <c r="Z28445" s="65"/>
      <c r="AA28445" s="65"/>
      <c r="AB28445" s="65"/>
      <c r="AC28445" s="65"/>
      <c r="AJ28445" s="66"/>
    </row>
    <row r="28446" spans="17:36" ht="4.5" customHeight="1" x14ac:dyDescent="0.2">
      <c r="Q28446" s="65"/>
      <c r="R28446" s="65"/>
      <c r="X28446" s="65"/>
      <c r="Y28446" s="65"/>
      <c r="Z28446" s="65"/>
      <c r="AA28446" s="65"/>
      <c r="AB28446" s="65"/>
      <c r="AC28446" s="65"/>
      <c r="AJ28446" s="66"/>
    </row>
    <row r="28447" spans="17:36" ht="4.5" customHeight="1" x14ac:dyDescent="0.2">
      <c r="Q28447" s="65"/>
      <c r="R28447" s="65"/>
      <c r="X28447" s="65"/>
      <c r="Y28447" s="65"/>
      <c r="Z28447" s="65"/>
      <c r="AA28447" s="65"/>
      <c r="AB28447" s="65"/>
      <c r="AC28447" s="65"/>
      <c r="AJ28447" s="66"/>
    </row>
    <row r="28448" spans="17:36" ht="4.5" customHeight="1" x14ac:dyDescent="0.2">
      <c r="Q28448" s="65"/>
      <c r="R28448" s="65"/>
      <c r="X28448" s="65"/>
      <c r="Y28448" s="65"/>
      <c r="Z28448" s="65"/>
      <c r="AA28448" s="65"/>
      <c r="AB28448" s="65"/>
      <c r="AC28448" s="65"/>
      <c r="AJ28448" s="66"/>
    </row>
    <row r="28449" spans="17:36" ht="4.5" customHeight="1" x14ac:dyDescent="0.2">
      <c r="Q28449" s="65"/>
      <c r="R28449" s="65"/>
      <c r="X28449" s="65"/>
      <c r="Y28449" s="65"/>
      <c r="Z28449" s="65"/>
      <c r="AA28449" s="65"/>
      <c r="AB28449" s="65"/>
      <c r="AC28449" s="65"/>
      <c r="AJ28449" s="66"/>
    </row>
    <row r="28450" spans="17:36" ht="4.5" customHeight="1" x14ac:dyDescent="0.2">
      <c r="Q28450" s="65"/>
      <c r="R28450" s="65"/>
      <c r="X28450" s="65"/>
      <c r="Y28450" s="65"/>
      <c r="Z28450" s="65"/>
      <c r="AA28450" s="65"/>
      <c r="AB28450" s="65"/>
      <c r="AC28450" s="65"/>
      <c r="AJ28450" s="66"/>
    </row>
    <row r="28451" spans="17:36" ht="4.5" customHeight="1" x14ac:dyDescent="0.2">
      <c r="Q28451" s="65"/>
      <c r="R28451" s="65"/>
      <c r="X28451" s="65"/>
      <c r="Y28451" s="65"/>
      <c r="Z28451" s="65"/>
      <c r="AA28451" s="65"/>
      <c r="AB28451" s="65"/>
      <c r="AC28451" s="65"/>
      <c r="AJ28451" s="66"/>
    </row>
    <row r="28452" spans="17:36" ht="4.5" customHeight="1" x14ac:dyDescent="0.2">
      <c r="Q28452" s="65"/>
      <c r="R28452" s="65"/>
      <c r="X28452" s="65"/>
      <c r="Y28452" s="65"/>
      <c r="Z28452" s="65"/>
      <c r="AA28452" s="65"/>
      <c r="AB28452" s="65"/>
      <c r="AC28452" s="65"/>
      <c r="AJ28452" s="66"/>
    </row>
    <row r="28453" spans="17:36" ht="4.5" customHeight="1" x14ac:dyDescent="0.2">
      <c r="Q28453" s="65"/>
      <c r="R28453" s="65"/>
      <c r="X28453" s="65"/>
      <c r="Y28453" s="65"/>
      <c r="Z28453" s="65"/>
      <c r="AA28453" s="65"/>
      <c r="AB28453" s="65"/>
      <c r="AC28453" s="65"/>
      <c r="AJ28453" s="66"/>
    </row>
    <row r="28454" spans="17:36" ht="4.5" customHeight="1" x14ac:dyDescent="0.2">
      <c r="Q28454" s="65"/>
      <c r="R28454" s="65"/>
      <c r="X28454" s="65"/>
      <c r="Y28454" s="65"/>
      <c r="Z28454" s="65"/>
      <c r="AA28454" s="65"/>
      <c r="AB28454" s="65"/>
      <c r="AC28454" s="65"/>
      <c r="AJ28454" s="66"/>
    </row>
    <row r="28455" spans="17:36" ht="4.5" customHeight="1" x14ac:dyDescent="0.2">
      <c r="Q28455" s="65"/>
      <c r="R28455" s="65"/>
      <c r="X28455" s="65"/>
      <c r="Y28455" s="65"/>
      <c r="Z28455" s="65"/>
      <c r="AA28455" s="65"/>
      <c r="AB28455" s="65"/>
      <c r="AC28455" s="65"/>
      <c r="AJ28455" s="66"/>
    </row>
    <row r="28456" spans="17:36" ht="4.5" customHeight="1" x14ac:dyDescent="0.2">
      <c r="Q28456" s="65"/>
      <c r="R28456" s="65"/>
      <c r="X28456" s="65"/>
      <c r="Y28456" s="65"/>
      <c r="Z28456" s="65"/>
      <c r="AA28456" s="65"/>
      <c r="AB28456" s="65"/>
      <c r="AC28456" s="65"/>
      <c r="AJ28456" s="66"/>
    </row>
    <row r="28457" spans="17:36" ht="4.5" customHeight="1" x14ac:dyDescent="0.2">
      <c r="Q28457" s="65"/>
      <c r="R28457" s="65"/>
      <c r="X28457" s="65"/>
      <c r="Y28457" s="65"/>
      <c r="Z28457" s="65"/>
      <c r="AA28457" s="65"/>
      <c r="AB28457" s="65"/>
      <c r="AC28457" s="65"/>
      <c r="AJ28457" s="66"/>
    </row>
    <row r="28458" spans="17:36" ht="4.5" customHeight="1" x14ac:dyDescent="0.2">
      <c r="Q28458" s="65"/>
      <c r="R28458" s="65"/>
      <c r="X28458" s="65"/>
      <c r="Y28458" s="65"/>
      <c r="Z28458" s="65"/>
      <c r="AA28458" s="65"/>
      <c r="AB28458" s="65"/>
      <c r="AC28458" s="65"/>
      <c r="AJ28458" s="66"/>
    </row>
    <row r="28459" spans="17:36" ht="4.5" customHeight="1" x14ac:dyDescent="0.2">
      <c r="Q28459" s="65"/>
      <c r="R28459" s="65"/>
      <c r="X28459" s="65"/>
      <c r="Y28459" s="65"/>
      <c r="Z28459" s="65"/>
      <c r="AA28459" s="65"/>
      <c r="AB28459" s="65"/>
      <c r="AC28459" s="65"/>
      <c r="AJ28459" s="66"/>
    </row>
    <row r="28460" spans="17:36" ht="4.5" customHeight="1" x14ac:dyDescent="0.2">
      <c r="Q28460" s="65"/>
      <c r="R28460" s="65"/>
      <c r="X28460" s="65"/>
      <c r="Y28460" s="65"/>
      <c r="Z28460" s="65"/>
      <c r="AA28460" s="65"/>
      <c r="AB28460" s="65"/>
      <c r="AC28460" s="65"/>
      <c r="AJ28460" s="66"/>
    </row>
    <row r="28461" spans="17:36" ht="4.5" customHeight="1" x14ac:dyDescent="0.2">
      <c r="Q28461" s="65"/>
      <c r="R28461" s="65"/>
      <c r="X28461" s="65"/>
      <c r="Y28461" s="65"/>
      <c r="Z28461" s="65"/>
      <c r="AA28461" s="65"/>
      <c r="AB28461" s="65"/>
      <c r="AC28461" s="65"/>
      <c r="AJ28461" s="66"/>
    </row>
    <row r="28462" spans="17:36" ht="4.5" customHeight="1" x14ac:dyDescent="0.2">
      <c r="Q28462" s="65"/>
      <c r="R28462" s="65"/>
      <c r="X28462" s="65"/>
      <c r="Y28462" s="65"/>
      <c r="Z28462" s="65"/>
      <c r="AA28462" s="65"/>
      <c r="AB28462" s="65"/>
      <c r="AC28462" s="65"/>
      <c r="AJ28462" s="66"/>
    </row>
    <row r="28463" spans="17:36" ht="4.5" customHeight="1" x14ac:dyDescent="0.2">
      <c r="Q28463" s="65"/>
      <c r="R28463" s="65"/>
      <c r="X28463" s="65"/>
      <c r="Y28463" s="65"/>
      <c r="Z28463" s="65"/>
      <c r="AA28463" s="65"/>
      <c r="AB28463" s="65"/>
      <c r="AC28463" s="65"/>
      <c r="AJ28463" s="66"/>
    </row>
    <row r="28464" spans="17:36" ht="4.5" customHeight="1" x14ac:dyDescent="0.2">
      <c r="Q28464" s="65"/>
      <c r="R28464" s="65"/>
      <c r="X28464" s="65"/>
      <c r="Y28464" s="65"/>
      <c r="Z28464" s="65"/>
      <c r="AA28464" s="65"/>
      <c r="AB28464" s="65"/>
      <c r="AC28464" s="65"/>
      <c r="AJ28464" s="66"/>
    </row>
    <row r="28465" spans="17:36" ht="4.5" customHeight="1" x14ac:dyDescent="0.2">
      <c r="Q28465" s="65"/>
      <c r="R28465" s="65"/>
      <c r="X28465" s="65"/>
      <c r="Y28465" s="65"/>
      <c r="Z28465" s="65"/>
      <c r="AA28465" s="65"/>
      <c r="AB28465" s="65"/>
      <c r="AC28465" s="65"/>
      <c r="AJ28465" s="66"/>
    </row>
    <row r="28466" spans="17:36" ht="4.5" customHeight="1" x14ac:dyDescent="0.2">
      <c r="Q28466" s="65"/>
      <c r="R28466" s="65"/>
      <c r="X28466" s="65"/>
      <c r="Y28466" s="65"/>
      <c r="Z28466" s="65"/>
      <c r="AA28466" s="65"/>
      <c r="AB28466" s="65"/>
      <c r="AC28466" s="65"/>
      <c r="AJ28466" s="66"/>
    </row>
    <row r="28467" spans="17:36" ht="4.5" customHeight="1" x14ac:dyDescent="0.2">
      <c r="Q28467" s="65"/>
      <c r="R28467" s="65"/>
      <c r="X28467" s="65"/>
      <c r="Y28467" s="65"/>
      <c r="Z28467" s="65"/>
      <c r="AA28467" s="65"/>
      <c r="AB28467" s="65"/>
      <c r="AC28467" s="65"/>
      <c r="AJ28467" s="66"/>
    </row>
    <row r="28468" spans="17:36" ht="4.5" customHeight="1" x14ac:dyDescent="0.2">
      <c r="Q28468" s="65"/>
      <c r="R28468" s="65"/>
      <c r="X28468" s="65"/>
      <c r="Y28468" s="65"/>
      <c r="Z28468" s="65"/>
      <c r="AA28468" s="65"/>
      <c r="AB28468" s="65"/>
      <c r="AC28468" s="65"/>
      <c r="AJ28468" s="66"/>
    </row>
    <row r="28469" spans="17:36" ht="4.5" customHeight="1" x14ac:dyDescent="0.2">
      <c r="Q28469" s="65"/>
      <c r="R28469" s="65"/>
      <c r="X28469" s="65"/>
      <c r="Y28469" s="65"/>
      <c r="Z28469" s="65"/>
      <c r="AA28469" s="65"/>
      <c r="AB28469" s="65"/>
      <c r="AC28469" s="65"/>
      <c r="AJ28469" s="66"/>
    </row>
    <row r="28470" spans="17:36" ht="4.5" customHeight="1" x14ac:dyDescent="0.2">
      <c r="Q28470" s="65"/>
      <c r="R28470" s="65"/>
      <c r="X28470" s="65"/>
      <c r="Y28470" s="65"/>
      <c r="Z28470" s="65"/>
      <c r="AA28470" s="65"/>
      <c r="AB28470" s="65"/>
      <c r="AC28470" s="65"/>
      <c r="AJ28470" s="66"/>
    </row>
    <row r="28471" spans="17:36" ht="4.5" customHeight="1" x14ac:dyDescent="0.2">
      <c r="Q28471" s="65"/>
      <c r="R28471" s="65"/>
      <c r="X28471" s="65"/>
      <c r="Y28471" s="65"/>
      <c r="Z28471" s="65"/>
      <c r="AA28471" s="65"/>
      <c r="AB28471" s="65"/>
      <c r="AC28471" s="65"/>
      <c r="AJ28471" s="66"/>
    </row>
    <row r="28472" spans="17:36" ht="4.5" customHeight="1" x14ac:dyDescent="0.2">
      <c r="Q28472" s="65"/>
      <c r="R28472" s="65"/>
      <c r="X28472" s="65"/>
      <c r="Y28472" s="65"/>
      <c r="Z28472" s="65"/>
      <c r="AA28472" s="65"/>
      <c r="AB28472" s="65"/>
      <c r="AC28472" s="65"/>
      <c r="AJ28472" s="66"/>
    </row>
    <row r="28473" spans="17:36" ht="4.5" customHeight="1" x14ac:dyDescent="0.2">
      <c r="Q28473" s="65"/>
      <c r="R28473" s="65"/>
      <c r="X28473" s="65"/>
      <c r="Y28473" s="65"/>
      <c r="Z28473" s="65"/>
      <c r="AA28473" s="65"/>
      <c r="AB28473" s="65"/>
      <c r="AC28473" s="65"/>
      <c r="AJ28473" s="66"/>
    </row>
    <row r="28474" spans="17:36" ht="4.5" customHeight="1" x14ac:dyDescent="0.2">
      <c r="Q28474" s="65"/>
      <c r="R28474" s="65"/>
      <c r="X28474" s="65"/>
      <c r="Y28474" s="65"/>
      <c r="Z28474" s="65"/>
      <c r="AA28474" s="65"/>
      <c r="AB28474" s="65"/>
      <c r="AC28474" s="65"/>
      <c r="AJ28474" s="66"/>
    </row>
    <row r="28475" spans="17:36" ht="4.5" customHeight="1" x14ac:dyDescent="0.2">
      <c r="Q28475" s="65"/>
      <c r="R28475" s="65"/>
      <c r="X28475" s="65"/>
      <c r="Y28475" s="65"/>
      <c r="Z28475" s="65"/>
      <c r="AA28475" s="65"/>
      <c r="AB28475" s="65"/>
      <c r="AC28475" s="65"/>
      <c r="AJ28475" s="66"/>
    </row>
    <row r="28476" spans="17:36" ht="4.5" customHeight="1" x14ac:dyDescent="0.2">
      <c r="Q28476" s="65"/>
      <c r="R28476" s="65"/>
      <c r="X28476" s="65"/>
      <c r="Y28476" s="65"/>
      <c r="Z28476" s="65"/>
      <c r="AA28476" s="65"/>
      <c r="AB28476" s="65"/>
      <c r="AC28476" s="65"/>
      <c r="AJ28476" s="66"/>
    </row>
    <row r="28477" spans="17:36" ht="4.5" customHeight="1" x14ac:dyDescent="0.2">
      <c r="Q28477" s="65"/>
      <c r="R28477" s="65"/>
      <c r="X28477" s="65"/>
      <c r="Y28477" s="65"/>
      <c r="Z28477" s="65"/>
      <c r="AA28477" s="65"/>
      <c r="AB28477" s="65"/>
      <c r="AC28477" s="65"/>
      <c r="AJ28477" s="66"/>
    </row>
    <row r="28478" spans="17:36" ht="4.5" customHeight="1" x14ac:dyDescent="0.2">
      <c r="Q28478" s="65"/>
      <c r="R28478" s="65"/>
      <c r="X28478" s="65"/>
      <c r="Y28478" s="65"/>
      <c r="Z28478" s="65"/>
      <c r="AA28478" s="65"/>
      <c r="AB28478" s="65"/>
      <c r="AC28478" s="65"/>
      <c r="AJ28478" s="66"/>
    </row>
    <row r="28479" spans="17:36" ht="4.5" customHeight="1" x14ac:dyDescent="0.2">
      <c r="Q28479" s="65"/>
      <c r="R28479" s="65"/>
      <c r="X28479" s="65"/>
      <c r="Y28479" s="65"/>
      <c r="Z28479" s="65"/>
      <c r="AA28479" s="65"/>
      <c r="AB28479" s="65"/>
      <c r="AC28479" s="65"/>
      <c r="AJ28479" s="66"/>
    </row>
    <row r="28480" spans="17:36" ht="4.5" customHeight="1" x14ac:dyDescent="0.2">
      <c r="Q28480" s="65"/>
      <c r="R28480" s="65"/>
      <c r="X28480" s="65"/>
      <c r="Y28480" s="65"/>
      <c r="Z28480" s="65"/>
      <c r="AA28480" s="65"/>
      <c r="AB28480" s="65"/>
      <c r="AC28480" s="65"/>
      <c r="AJ28480" s="66"/>
    </row>
    <row r="28481" spans="17:36" ht="4.5" customHeight="1" x14ac:dyDescent="0.2">
      <c r="Q28481" s="65"/>
      <c r="R28481" s="65"/>
      <c r="X28481" s="65"/>
      <c r="Y28481" s="65"/>
      <c r="Z28481" s="65"/>
      <c r="AA28481" s="65"/>
      <c r="AB28481" s="65"/>
      <c r="AC28481" s="65"/>
      <c r="AJ28481" s="66"/>
    </row>
    <row r="28482" spans="17:36" ht="4.5" customHeight="1" x14ac:dyDescent="0.2">
      <c r="Q28482" s="65"/>
      <c r="R28482" s="65"/>
      <c r="X28482" s="65"/>
      <c r="Y28482" s="65"/>
      <c r="Z28482" s="65"/>
      <c r="AA28482" s="65"/>
      <c r="AB28482" s="65"/>
      <c r="AC28482" s="65"/>
      <c r="AJ28482" s="66"/>
    </row>
    <row r="28483" spans="17:36" ht="4.5" customHeight="1" x14ac:dyDescent="0.2">
      <c r="Q28483" s="65"/>
      <c r="R28483" s="65"/>
      <c r="X28483" s="65"/>
      <c r="Y28483" s="65"/>
      <c r="Z28483" s="65"/>
      <c r="AA28483" s="65"/>
      <c r="AB28483" s="65"/>
      <c r="AC28483" s="65"/>
      <c r="AJ28483" s="66"/>
    </row>
    <row r="28484" spans="17:36" ht="4.5" customHeight="1" x14ac:dyDescent="0.2">
      <c r="Q28484" s="65"/>
      <c r="R28484" s="65"/>
      <c r="X28484" s="65"/>
      <c r="Y28484" s="65"/>
      <c r="Z28484" s="65"/>
      <c r="AA28484" s="65"/>
      <c r="AB28484" s="65"/>
      <c r="AC28484" s="65"/>
      <c r="AJ28484" s="66"/>
    </row>
    <row r="28485" spans="17:36" ht="4.5" customHeight="1" x14ac:dyDescent="0.2">
      <c r="Q28485" s="65"/>
      <c r="R28485" s="65"/>
      <c r="X28485" s="65"/>
      <c r="Y28485" s="65"/>
      <c r="Z28485" s="65"/>
      <c r="AA28485" s="65"/>
      <c r="AB28485" s="65"/>
      <c r="AC28485" s="65"/>
      <c r="AJ28485" s="66"/>
    </row>
    <row r="28486" spans="17:36" ht="4.5" customHeight="1" x14ac:dyDescent="0.2">
      <c r="Q28486" s="65"/>
      <c r="R28486" s="65"/>
      <c r="X28486" s="65"/>
      <c r="Y28486" s="65"/>
      <c r="Z28486" s="65"/>
      <c r="AA28486" s="65"/>
      <c r="AB28486" s="65"/>
      <c r="AC28486" s="65"/>
      <c r="AJ28486" s="66"/>
    </row>
    <row r="28487" spans="17:36" ht="4.5" customHeight="1" x14ac:dyDescent="0.2">
      <c r="Q28487" s="65"/>
      <c r="R28487" s="65"/>
      <c r="X28487" s="65"/>
      <c r="Y28487" s="65"/>
      <c r="Z28487" s="65"/>
      <c r="AA28487" s="65"/>
      <c r="AB28487" s="65"/>
      <c r="AC28487" s="65"/>
      <c r="AJ28487" s="66"/>
    </row>
    <row r="28488" spans="17:36" ht="4.5" customHeight="1" x14ac:dyDescent="0.2">
      <c r="Q28488" s="65"/>
      <c r="R28488" s="65"/>
      <c r="X28488" s="65"/>
      <c r="Y28488" s="65"/>
      <c r="Z28488" s="65"/>
      <c r="AA28488" s="65"/>
      <c r="AB28488" s="65"/>
      <c r="AC28488" s="65"/>
      <c r="AJ28488" s="66"/>
    </row>
    <row r="28489" spans="17:36" ht="4.5" customHeight="1" x14ac:dyDescent="0.2">
      <c r="Q28489" s="65"/>
      <c r="R28489" s="65"/>
      <c r="X28489" s="65"/>
      <c r="Y28489" s="65"/>
      <c r="Z28489" s="65"/>
      <c r="AA28489" s="65"/>
      <c r="AB28489" s="65"/>
      <c r="AC28489" s="65"/>
      <c r="AJ28489" s="66"/>
    </row>
    <row r="28490" spans="17:36" ht="4.5" customHeight="1" x14ac:dyDescent="0.2">
      <c r="Q28490" s="65"/>
      <c r="R28490" s="65"/>
      <c r="X28490" s="65"/>
      <c r="Y28490" s="65"/>
      <c r="Z28490" s="65"/>
      <c r="AA28490" s="65"/>
      <c r="AB28490" s="65"/>
      <c r="AC28490" s="65"/>
      <c r="AJ28490" s="66"/>
    </row>
    <row r="28491" spans="17:36" ht="4.5" customHeight="1" x14ac:dyDescent="0.2">
      <c r="Q28491" s="65"/>
      <c r="R28491" s="65"/>
      <c r="X28491" s="65"/>
      <c r="Y28491" s="65"/>
      <c r="Z28491" s="65"/>
      <c r="AA28491" s="65"/>
      <c r="AB28491" s="65"/>
      <c r="AC28491" s="65"/>
      <c r="AJ28491" s="66"/>
    </row>
    <row r="28492" spans="17:36" ht="4.5" customHeight="1" x14ac:dyDescent="0.2">
      <c r="Q28492" s="65"/>
      <c r="R28492" s="65"/>
      <c r="X28492" s="65"/>
      <c r="Y28492" s="65"/>
      <c r="Z28492" s="65"/>
      <c r="AA28492" s="65"/>
      <c r="AB28492" s="65"/>
      <c r="AC28492" s="65"/>
      <c r="AJ28492" s="66"/>
    </row>
    <row r="28493" spans="17:36" ht="4.5" customHeight="1" x14ac:dyDescent="0.2">
      <c r="Q28493" s="65"/>
      <c r="R28493" s="65"/>
      <c r="X28493" s="65"/>
      <c r="Y28493" s="65"/>
      <c r="Z28493" s="65"/>
      <c r="AA28493" s="65"/>
      <c r="AB28493" s="65"/>
      <c r="AC28493" s="65"/>
      <c r="AJ28493" s="66"/>
    </row>
    <row r="28494" spans="17:36" ht="4.5" customHeight="1" x14ac:dyDescent="0.2">
      <c r="Q28494" s="65"/>
      <c r="R28494" s="65"/>
      <c r="X28494" s="65"/>
      <c r="Y28494" s="65"/>
      <c r="Z28494" s="65"/>
      <c r="AA28494" s="65"/>
      <c r="AB28494" s="65"/>
      <c r="AC28494" s="65"/>
      <c r="AJ28494" s="66"/>
    </row>
    <row r="28495" spans="17:36" ht="4.5" customHeight="1" x14ac:dyDescent="0.2">
      <c r="Q28495" s="65"/>
      <c r="R28495" s="65"/>
      <c r="X28495" s="65"/>
      <c r="Y28495" s="65"/>
      <c r="Z28495" s="65"/>
      <c r="AA28495" s="65"/>
      <c r="AB28495" s="65"/>
      <c r="AC28495" s="65"/>
      <c r="AJ28495" s="66"/>
    </row>
    <row r="28496" spans="17:36" ht="4.5" customHeight="1" x14ac:dyDescent="0.2">
      <c r="Q28496" s="65"/>
      <c r="R28496" s="65"/>
      <c r="X28496" s="65"/>
      <c r="Y28496" s="65"/>
      <c r="Z28496" s="65"/>
      <c r="AA28496" s="65"/>
      <c r="AB28496" s="65"/>
      <c r="AC28496" s="65"/>
      <c r="AJ28496" s="66"/>
    </row>
    <row r="28497" spans="17:36" ht="4.5" customHeight="1" x14ac:dyDescent="0.2">
      <c r="Q28497" s="65"/>
      <c r="R28497" s="65"/>
      <c r="X28497" s="65"/>
      <c r="Y28497" s="65"/>
      <c r="Z28497" s="65"/>
      <c r="AA28497" s="65"/>
      <c r="AB28497" s="65"/>
      <c r="AC28497" s="65"/>
      <c r="AJ28497" s="66"/>
    </row>
    <row r="28498" spans="17:36" ht="4.5" customHeight="1" x14ac:dyDescent="0.2">
      <c r="Q28498" s="65"/>
      <c r="R28498" s="65"/>
      <c r="X28498" s="65"/>
      <c r="Y28498" s="65"/>
      <c r="Z28498" s="65"/>
      <c r="AA28498" s="65"/>
      <c r="AB28498" s="65"/>
      <c r="AC28498" s="65"/>
      <c r="AJ28498" s="66"/>
    </row>
    <row r="28499" spans="17:36" ht="4.5" customHeight="1" x14ac:dyDescent="0.2">
      <c r="Q28499" s="65"/>
      <c r="R28499" s="65"/>
      <c r="X28499" s="65"/>
      <c r="Y28499" s="65"/>
      <c r="Z28499" s="65"/>
      <c r="AA28499" s="65"/>
      <c r="AB28499" s="65"/>
      <c r="AC28499" s="65"/>
      <c r="AJ28499" s="66"/>
    </row>
    <row r="28500" spans="17:36" ht="4.5" customHeight="1" x14ac:dyDescent="0.2">
      <c r="Q28500" s="65"/>
      <c r="R28500" s="65"/>
      <c r="X28500" s="65"/>
      <c r="Y28500" s="65"/>
      <c r="Z28500" s="65"/>
      <c r="AA28500" s="65"/>
      <c r="AB28500" s="65"/>
      <c r="AC28500" s="65"/>
      <c r="AJ28500" s="66"/>
    </row>
    <row r="28501" spans="17:36" ht="4.5" customHeight="1" x14ac:dyDescent="0.2">
      <c r="Q28501" s="65"/>
      <c r="R28501" s="65"/>
      <c r="X28501" s="65"/>
      <c r="Y28501" s="65"/>
      <c r="Z28501" s="65"/>
      <c r="AA28501" s="65"/>
      <c r="AB28501" s="65"/>
      <c r="AC28501" s="65"/>
      <c r="AJ28501" s="66"/>
    </row>
    <row r="28502" spans="17:36" ht="4.5" customHeight="1" x14ac:dyDescent="0.2">
      <c r="Q28502" s="65"/>
      <c r="R28502" s="65"/>
      <c r="X28502" s="65"/>
      <c r="Y28502" s="65"/>
      <c r="Z28502" s="65"/>
      <c r="AA28502" s="65"/>
      <c r="AB28502" s="65"/>
      <c r="AC28502" s="65"/>
      <c r="AJ28502" s="66"/>
    </row>
    <row r="28503" spans="17:36" ht="4.5" customHeight="1" x14ac:dyDescent="0.2">
      <c r="Q28503" s="65"/>
      <c r="R28503" s="65"/>
      <c r="X28503" s="65"/>
      <c r="Y28503" s="65"/>
      <c r="Z28503" s="65"/>
      <c r="AA28503" s="65"/>
      <c r="AB28503" s="65"/>
      <c r="AC28503" s="65"/>
      <c r="AJ28503" s="66"/>
    </row>
    <row r="28504" spans="17:36" ht="4.5" customHeight="1" x14ac:dyDescent="0.2">
      <c r="Q28504" s="65"/>
      <c r="R28504" s="65"/>
      <c r="X28504" s="65"/>
      <c r="Y28504" s="65"/>
      <c r="Z28504" s="65"/>
      <c r="AA28504" s="65"/>
      <c r="AB28504" s="65"/>
      <c r="AC28504" s="65"/>
      <c r="AJ28504" s="66"/>
    </row>
    <row r="28505" spans="17:36" ht="4.5" customHeight="1" x14ac:dyDescent="0.2">
      <c r="Q28505" s="65"/>
      <c r="R28505" s="65"/>
      <c r="X28505" s="65"/>
      <c r="Y28505" s="65"/>
      <c r="Z28505" s="65"/>
      <c r="AA28505" s="65"/>
      <c r="AB28505" s="65"/>
      <c r="AC28505" s="65"/>
      <c r="AJ28505" s="66"/>
    </row>
    <row r="28506" spans="17:36" ht="4.5" customHeight="1" x14ac:dyDescent="0.2">
      <c r="Q28506" s="65"/>
      <c r="R28506" s="65"/>
      <c r="X28506" s="65"/>
      <c r="Y28506" s="65"/>
      <c r="Z28506" s="65"/>
      <c r="AA28506" s="65"/>
      <c r="AB28506" s="65"/>
      <c r="AC28506" s="65"/>
      <c r="AJ28506" s="66"/>
    </row>
    <row r="28507" spans="17:36" ht="4.5" customHeight="1" x14ac:dyDescent="0.2">
      <c r="Q28507" s="65"/>
      <c r="R28507" s="65"/>
      <c r="X28507" s="65"/>
      <c r="Y28507" s="65"/>
      <c r="Z28507" s="65"/>
      <c r="AA28507" s="65"/>
      <c r="AB28507" s="65"/>
      <c r="AC28507" s="65"/>
      <c r="AJ28507" s="66"/>
    </row>
    <row r="28508" spans="17:36" ht="4.5" customHeight="1" x14ac:dyDescent="0.2">
      <c r="Q28508" s="65"/>
      <c r="R28508" s="65"/>
      <c r="X28508" s="65"/>
      <c r="Y28508" s="65"/>
      <c r="Z28508" s="65"/>
      <c r="AA28508" s="65"/>
      <c r="AB28508" s="65"/>
      <c r="AC28508" s="65"/>
      <c r="AJ28508" s="66"/>
    </row>
    <row r="28509" spans="17:36" ht="4.5" customHeight="1" x14ac:dyDescent="0.2">
      <c r="Q28509" s="65"/>
      <c r="R28509" s="65"/>
      <c r="X28509" s="65"/>
      <c r="Y28509" s="65"/>
      <c r="Z28509" s="65"/>
      <c r="AA28509" s="65"/>
      <c r="AB28509" s="65"/>
      <c r="AC28509" s="65"/>
      <c r="AJ28509" s="66"/>
    </row>
    <row r="28510" spans="17:36" ht="4.5" customHeight="1" x14ac:dyDescent="0.2">
      <c r="Q28510" s="65"/>
      <c r="R28510" s="65"/>
      <c r="X28510" s="65"/>
      <c r="Y28510" s="65"/>
      <c r="Z28510" s="65"/>
      <c r="AA28510" s="65"/>
      <c r="AB28510" s="65"/>
      <c r="AC28510" s="65"/>
      <c r="AJ28510" s="66"/>
    </row>
    <row r="28511" spans="17:36" ht="4.5" customHeight="1" x14ac:dyDescent="0.2">
      <c r="Q28511" s="65"/>
      <c r="R28511" s="65"/>
      <c r="X28511" s="65"/>
      <c r="Y28511" s="65"/>
      <c r="Z28511" s="65"/>
      <c r="AA28511" s="65"/>
      <c r="AB28511" s="65"/>
      <c r="AC28511" s="65"/>
      <c r="AJ28511" s="66"/>
    </row>
    <row r="28512" spans="17:36" ht="4.5" customHeight="1" x14ac:dyDescent="0.2">
      <c r="Q28512" s="65"/>
      <c r="R28512" s="65"/>
      <c r="X28512" s="65"/>
      <c r="Y28512" s="65"/>
      <c r="Z28512" s="65"/>
      <c r="AA28512" s="65"/>
      <c r="AB28512" s="65"/>
      <c r="AC28512" s="65"/>
      <c r="AJ28512" s="66"/>
    </row>
    <row r="28513" spans="17:36" ht="4.5" customHeight="1" x14ac:dyDescent="0.2">
      <c r="Q28513" s="65"/>
      <c r="R28513" s="65"/>
      <c r="X28513" s="65"/>
      <c r="Y28513" s="65"/>
      <c r="Z28513" s="65"/>
      <c r="AA28513" s="65"/>
      <c r="AB28513" s="65"/>
      <c r="AC28513" s="65"/>
      <c r="AJ28513" s="66"/>
    </row>
    <row r="28514" spans="17:36" ht="4.5" customHeight="1" x14ac:dyDescent="0.2">
      <c r="Q28514" s="65"/>
      <c r="R28514" s="65"/>
      <c r="X28514" s="65"/>
      <c r="Y28514" s="65"/>
      <c r="Z28514" s="65"/>
      <c r="AA28514" s="65"/>
      <c r="AB28514" s="65"/>
      <c r="AC28514" s="65"/>
      <c r="AJ28514" s="66"/>
    </row>
    <row r="28515" spans="17:36" ht="4.5" customHeight="1" x14ac:dyDescent="0.2">
      <c r="Q28515" s="65"/>
      <c r="R28515" s="65"/>
      <c r="X28515" s="65"/>
      <c r="Y28515" s="65"/>
      <c r="Z28515" s="65"/>
      <c r="AA28515" s="65"/>
      <c r="AB28515" s="65"/>
      <c r="AC28515" s="65"/>
      <c r="AJ28515" s="66"/>
    </row>
    <row r="28516" spans="17:36" ht="4.5" customHeight="1" x14ac:dyDescent="0.2">
      <c r="Q28516" s="65"/>
      <c r="R28516" s="65"/>
      <c r="X28516" s="65"/>
      <c r="Y28516" s="65"/>
      <c r="Z28516" s="65"/>
      <c r="AA28516" s="65"/>
      <c r="AB28516" s="65"/>
      <c r="AC28516" s="65"/>
      <c r="AJ28516" s="66"/>
    </row>
    <row r="28517" spans="17:36" ht="4.5" customHeight="1" x14ac:dyDescent="0.2">
      <c r="Q28517" s="65"/>
      <c r="R28517" s="65"/>
      <c r="X28517" s="65"/>
      <c r="Y28517" s="65"/>
      <c r="Z28517" s="65"/>
      <c r="AA28517" s="65"/>
      <c r="AB28517" s="65"/>
      <c r="AC28517" s="65"/>
      <c r="AJ28517" s="66"/>
    </row>
    <row r="28518" spans="17:36" ht="4.5" customHeight="1" x14ac:dyDescent="0.2">
      <c r="Q28518" s="65"/>
      <c r="R28518" s="65"/>
      <c r="X28518" s="65"/>
      <c r="Y28518" s="65"/>
      <c r="Z28518" s="65"/>
      <c r="AA28518" s="65"/>
      <c r="AB28518" s="65"/>
      <c r="AC28518" s="65"/>
      <c r="AJ28518" s="66"/>
    </row>
    <row r="28519" spans="17:36" ht="4.5" customHeight="1" x14ac:dyDescent="0.2">
      <c r="Q28519" s="65"/>
      <c r="R28519" s="65"/>
      <c r="X28519" s="65"/>
      <c r="Y28519" s="65"/>
      <c r="Z28519" s="65"/>
      <c r="AA28519" s="65"/>
      <c r="AB28519" s="65"/>
      <c r="AC28519" s="65"/>
      <c r="AJ28519" s="66"/>
    </row>
    <row r="28520" spans="17:36" ht="4.5" customHeight="1" x14ac:dyDescent="0.2">
      <c r="Q28520" s="65"/>
      <c r="R28520" s="65"/>
      <c r="X28520" s="65"/>
      <c r="Y28520" s="65"/>
      <c r="Z28520" s="65"/>
      <c r="AA28520" s="65"/>
      <c r="AB28520" s="65"/>
      <c r="AC28520" s="65"/>
      <c r="AJ28520" s="66"/>
    </row>
    <row r="28521" spans="17:36" ht="4.5" customHeight="1" x14ac:dyDescent="0.2">
      <c r="Q28521" s="65"/>
      <c r="R28521" s="65"/>
      <c r="X28521" s="65"/>
      <c r="Y28521" s="65"/>
      <c r="Z28521" s="65"/>
      <c r="AA28521" s="65"/>
      <c r="AB28521" s="65"/>
      <c r="AC28521" s="65"/>
      <c r="AJ28521" s="66"/>
    </row>
    <row r="28522" spans="17:36" ht="4.5" customHeight="1" x14ac:dyDescent="0.2">
      <c r="Q28522" s="65"/>
      <c r="R28522" s="65"/>
      <c r="X28522" s="65"/>
      <c r="Y28522" s="65"/>
      <c r="Z28522" s="65"/>
      <c r="AA28522" s="65"/>
      <c r="AB28522" s="65"/>
      <c r="AC28522" s="65"/>
      <c r="AJ28522" s="66"/>
    </row>
    <row r="28523" spans="17:36" ht="4.5" customHeight="1" x14ac:dyDescent="0.2">
      <c r="Q28523" s="65"/>
      <c r="R28523" s="65"/>
      <c r="X28523" s="65"/>
      <c r="Y28523" s="65"/>
      <c r="Z28523" s="65"/>
      <c r="AA28523" s="65"/>
      <c r="AB28523" s="65"/>
      <c r="AC28523" s="65"/>
      <c r="AJ28523" s="66"/>
    </row>
    <row r="28524" spans="17:36" ht="4.5" customHeight="1" x14ac:dyDescent="0.2">
      <c r="Q28524" s="65"/>
      <c r="R28524" s="65"/>
      <c r="X28524" s="65"/>
      <c r="Y28524" s="65"/>
      <c r="Z28524" s="65"/>
      <c r="AA28524" s="65"/>
      <c r="AB28524" s="65"/>
      <c r="AC28524" s="65"/>
      <c r="AJ28524" s="66"/>
    </row>
    <row r="28525" spans="17:36" ht="4.5" customHeight="1" x14ac:dyDescent="0.2">
      <c r="Q28525" s="65"/>
      <c r="R28525" s="65"/>
      <c r="X28525" s="65"/>
      <c r="Y28525" s="65"/>
      <c r="Z28525" s="65"/>
      <c r="AA28525" s="65"/>
      <c r="AB28525" s="65"/>
      <c r="AC28525" s="65"/>
      <c r="AJ28525" s="66"/>
    </row>
    <row r="28526" spans="17:36" ht="4.5" customHeight="1" x14ac:dyDescent="0.2">
      <c r="Q28526" s="65"/>
      <c r="R28526" s="65"/>
      <c r="X28526" s="65"/>
      <c r="Y28526" s="65"/>
      <c r="Z28526" s="65"/>
      <c r="AA28526" s="65"/>
      <c r="AB28526" s="65"/>
      <c r="AC28526" s="65"/>
      <c r="AJ28526" s="66"/>
    </row>
    <row r="28527" spans="17:36" ht="4.5" customHeight="1" x14ac:dyDescent="0.2">
      <c r="Q28527" s="65"/>
      <c r="R28527" s="65"/>
      <c r="X28527" s="65"/>
      <c r="Y28527" s="65"/>
      <c r="Z28527" s="65"/>
      <c r="AA28527" s="65"/>
      <c r="AB28527" s="65"/>
      <c r="AC28527" s="65"/>
      <c r="AJ28527" s="66"/>
    </row>
    <row r="28528" spans="17:36" ht="4.5" customHeight="1" x14ac:dyDescent="0.2">
      <c r="Q28528" s="65"/>
      <c r="R28528" s="65"/>
      <c r="X28528" s="65"/>
      <c r="Y28528" s="65"/>
      <c r="Z28528" s="65"/>
      <c r="AA28528" s="65"/>
      <c r="AB28528" s="65"/>
      <c r="AC28528" s="65"/>
      <c r="AJ28528" s="66"/>
    </row>
    <row r="28529" spans="17:36" ht="4.5" customHeight="1" x14ac:dyDescent="0.2">
      <c r="Q28529" s="65"/>
      <c r="R28529" s="65"/>
      <c r="X28529" s="65"/>
      <c r="Y28529" s="65"/>
      <c r="Z28529" s="65"/>
      <c r="AA28529" s="65"/>
      <c r="AB28529" s="65"/>
      <c r="AC28529" s="65"/>
      <c r="AJ28529" s="66"/>
    </row>
    <row r="28530" spans="17:36" ht="4.5" customHeight="1" x14ac:dyDescent="0.2">
      <c r="Q28530" s="65"/>
      <c r="R28530" s="65"/>
      <c r="X28530" s="65"/>
      <c r="Y28530" s="65"/>
      <c r="Z28530" s="65"/>
      <c r="AA28530" s="65"/>
      <c r="AB28530" s="65"/>
      <c r="AC28530" s="65"/>
      <c r="AJ28530" s="66"/>
    </row>
    <row r="28531" spans="17:36" ht="4.5" customHeight="1" x14ac:dyDescent="0.2">
      <c r="Q28531" s="65"/>
      <c r="R28531" s="65"/>
      <c r="X28531" s="65"/>
      <c r="Y28531" s="65"/>
      <c r="Z28531" s="65"/>
      <c r="AA28531" s="65"/>
      <c r="AB28531" s="65"/>
      <c r="AC28531" s="65"/>
      <c r="AJ28531" s="66"/>
    </row>
    <row r="28532" spans="17:36" ht="4.5" customHeight="1" x14ac:dyDescent="0.2">
      <c r="Q28532" s="65"/>
      <c r="R28532" s="65"/>
      <c r="X28532" s="65"/>
      <c r="Y28532" s="65"/>
      <c r="Z28532" s="65"/>
      <c r="AA28532" s="65"/>
      <c r="AB28532" s="65"/>
      <c r="AC28532" s="65"/>
      <c r="AJ28532" s="66"/>
    </row>
    <row r="28533" spans="17:36" ht="4.5" customHeight="1" x14ac:dyDescent="0.2">
      <c r="Q28533" s="65"/>
      <c r="R28533" s="65"/>
      <c r="X28533" s="65"/>
      <c r="Y28533" s="65"/>
      <c r="Z28533" s="65"/>
      <c r="AA28533" s="65"/>
      <c r="AB28533" s="65"/>
      <c r="AC28533" s="65"/>
      <c r="AJ28533" s="66"/>
    </row>
    <row r="28534" spans="17:36" ht="4.5" customHeight="1" x14ac:dyDescent="0.2">
      <c r="Q28534" s="65"/>
      <c r="R28534" s="65"/>
      <c r="X28534" s="65"/>
      <c r="Y28534" s="65"/>
      <c r="Z28534" s="65"/>
      <c r="AA28534" s="65"/>
      <c r="AB28534" s="65"/>
      <c r="AC28534" s="65"/>
      <c r="AJ28534" s="66"/>
    </row>
    <row r="28535" spans="17:36" ht="4.5" customHeight="1" x14ac:dyDescent="0.2">
      <c r="Q28535" s="65"/>
      <c r="R28535" s="65"/>
      <c r="X28535" s="65"/>
      <c r="Y28535" s="65"/>
      <c r="Z28535" s="65"/>
      <c r="AA28535" s="65"/>
      <c r="AB28535" s="65"/>
      <c r="AC28535" s="65"/>
      <c r="AJ28535" s="66"/>
    </row>
    <row r="28536" spans="17:36" ht="4.5" customHeight="1" x14ac:dyDescent="0.2">
      <c r="Q28536" s="65"/>
      <c r="R28536" s="65"/>
      <c r="X28536" s="65"/>
      <c r="Y28536" s="65"/>
      <c r="Z28536" s="65"/>
      <c r="AA28536" s="65"/>
      <c r="AB28536" s="65"/>
      <c r="AC28536" s="65"/>
      <c r="AJ28536" s="66"/>
    </row>
    <row r="28537" spans="17:36" ht="4.5" customHeight="1" x14ac:dyDescent="0.2">
      <c r="Q28537" s="65"/>
      <c r="R28537" s="65"/>
      <c r="X28537" s="65"/>
      <c r="Y28537" s="65"/>
      <c r="Z28537" s="65"/>
      <c r="AA28537" s="65"/>
      <c r="AB28537" s="65"/>
      <c r="AC28537" s="65"/>
      <c r="AJ28537" s="66"/>
    </row>
    <row r="28538" spans="17:36" ht="4.5" customHeight="1" x14ac:dyDescent="0.2">
      <c r="Q28538" s="65"/>
      <c r="R28538" s="65"/>
      <c r="X28538" s="65"/>
      <c r="Y28538" s="65"/>
      <c r="Z28538" s="65"/>
      <c r="AA28538" s="65"/>
      <c r="AB28538" s="65"/>
      <c r="AC28538" s="65"/>
      <c r="AJ28538" s="66"/>
    </row>
    <row r="28539" spans="17:36" ht="4.5" customHeight="1" x14ac:dyDescent="0.2">
      <c r="Q28539" s="65"/>
      <c r="R28539" s="65"/>
      <c r="X28539" s="65"/>
      <c r="Y28539" s="65"/>
      <c r="Z28539" s="65"/>
      <c r="AA28539" s="65"/>
      <c r="AB28539" s="65"/>
      <c r="AC28539" s="65"/>
      <c r="AJ28539" s="66"/>
    </row>
    <row r="28540" spans="17:36" ht="4.5" customHeight="1" x14ac:dyDescent="0.2">
      <c r="Q28540" s="65"/>
      <c r="R28540" s="65"/>
      <c r="X28540" s="65"/>
      <c r="Y28540" s="65"/>
      <c r="Z28540" s="65"/>
      <c r="AA28540" s="65"/>
      <c r="AB28540" s="65"/>
      <c r="AC28540" s="65"/>
      <c r="AJ28540" s="66"/>
    </row>
    <row r="28541" spans="17:36" ht="4.5" customHeight="1" x14ac:dyDescent="0.2">
      <c r="Q28541" s="65"/>
      <c r="R28541" s="65"/>
      <c r="X28541" s="65"/>
      <c r="Y28541" s="65"/>
      <c r="Z28541" s="65"/>
      <c r="AA28541" s="65"/>
      <c r="AB28541" s="65"/>
      <c r="AC28541" s="65"/>
      <c r="AJ28541" s="66"/>
    </row>
    <row r="28542" spans="17:36" ht="4.5" customHeight="1" x14ac:dyDescent="0.2">
      <c r="Q28542" s="65"/>
      <c r="R28542" s="65"/>
      <c r="X28542" s="65"/>
      <c r="Y28542" s="65"/>
      <c r="Z28542" s="65"/>
      <c r="AA28542" s="65"/>
      <c r="AB28542" s="65"/>
      <c r="AC28542" s="65"/>
      <c r="AJ28542" s="66"/>
    </row>
    <row r="28543" spans="17:36" ht="4.5" customHeight="1" x14ac:dyDescent="0.2">
      <c r="Q28543" s="65"/>
      <c r="R28543" s="65"/>
      <c r="X28543" s="65"/>
      <c r="Y28543" s="65"/>
      <c r="Z28543" s="65"/>
      <c r="AA28543" s="65"/>
      <c r="AB28543" s="65"/>
      <c r="AC28543" s="65"/>
      <c r="AJ28543" s="66"/>
    </row>
    <row r="28544" spans="17:36" ht="4.5" customHeight="1" x14ac:dyDescent="0.2">
      <c r="Q28544" s="65"/>
      <c r="R28544" s="65"/>
      <c r="X28544" s="65"/>
      <c r="Y28544" s="65"/>
      <c r="Z28544" s="65"/>
      <c r="AA28544" s="65"/>
      <c r="AB28544" s="65"/>
      <c r="AC28544" s="65"/>
      <c r="AJ28544" s="66"/>
    </row>
    <row r="28545" spans="17:36" ht="4.5" customHeight="1" x14ac:dyDescent="0.2">
      <c r="Q28545" s="65"/>
      <c r="R28545" s="65"/>
      <c r="X28545" s="65"/>
      <c r="Y28545" s="65"/>
      <c r="Z28545" s="65"/>
      <c r="AA28545" s="65"/>
      <c r="AB28545" s="65"/>
      <c r="AC28545" s="65"/>
      <c r="AJ28545" s="66"/>
    </row>
    <row r="28546" spans="17:36" ht="4.5" customHeight="1" x14ac:dyDescent="0.2">
      <c r="Q28546" s="65"/>
      <c r="R28546" s="65"/>
      <c r="X28546" s="65"/>
      <c r="Y28546" s="65"/>
      <c r="Z28546" s="65"/>
      <c r="AA28546" s="65"/>
      <c r="AB28546" s="65"/>
      <c r="AC28546" s="65"/>
      <c r="AJ28546" s="66"/>
    </row>
    <row r="28547" spans="17:36" ht="4.5" customHeight="1" x14ac:dyDescent="0.2">
      <c r="Q28547" s="65"/>
      <c r="R28547" s="65"/>
      <c r="X28547" s="65"/>
      <c r="Y28547" s="65"/>
      <c r="Z28547" s="65"/>
      <c r="AA28547" s="65"/>
      <c r="AB28547" s="65"/>
      <c r="AC28547" s="65"/>
      <c r="AJ28547" s="66"/>
    </row>
    <row r="28548" spans="17:36" ht="4.5" customHeight="1" x14ac:dyDescent="0.2">
      <c r="Q28548" s="65"/>
      <c r="R28548" s="65"/>
      <c r="X28548" s="65"/>
      <c r="Y28548" s="65"/>
      <c r="Z28548" s="65"/>
      <c r="AA28548" s="65"/>
      <c r="AB28548" s="65"/>
      <c r="AC28548" s="65"/>
      <c r="AJ28548" s="66"/>
    </row>
    <row r="28549" spans="17:36" ht="4.5" customHeight="1" x14ac:dyDescent="0.2">
      <c r="Q28549" s="65"/>
      <c r="R28549" s="65"/>
      <c r="X28549" s="65"/>
      <c r="Y28549" s="65"/>
      <c r="Z28549" s="65"/>
      <c r="AA28549" s="65"/>
      <c r="AB28549" s="65"/>
      <c r="AC28549" s="65"/>
      <c r="AJ28549" s="66"/>
    </row>
    <row r="28550" spans="17:36" ht="4.5" customHeight="1" x14ac:dyDescent="0.2">
      <c r="Q28550" s="65"/>
      <c r="R28550" s="65"/>
      <c r="X28550" s="65"/>
      <c r="Y28550" s="65"/>
      <c r="Z28550" s="65"/>
      <c r="AA28550" s="65"/>
      <c r="AB28550" s="65"/>
      <c r="AC28550" s="65"/>
      <c r="AJ28550" s="66"/>
    </row>
    <row r="28551" spans="17:36" ht="4.5" customHeight="1" x14ac:dyDescent="0.2">
      <c r="Q28551" s="65"/>
      <c r="R28551" s="65"/>
      <c r="X28551" s="65"/>
      <c r="Y28551" s="65"/>
      <c r="Z28551" s="65"/>
      <c r="AA28551" s="65"/>
      <c r="AB28551" s="65"/>
      <c r="AC28551" s="65"/>
      <c r="AJ28551" s="66"/>
    </row>
    <row r="28552" spans="17:36" ht="4.5" customHeight="1" x14ac:dyDescent="0.2">
      <c r="Q28552" s="65"/>
      <c r="R28552" s="65"/>
      <c r="X28552" s="65"/>
      <c r="Y28552" s="65"/>
      <c r="Z28552" s="65"/>
      <c r="AA28552" s="65"/>
      <c r="AB28552" s="65"/>
      <c r="AC28552" s="65"/>
      <c r="AJ28552" s="66"/>
    </row>
    <row r="28553" spans="17:36" ht="4.5" customHeight="1" x14ac:dyDescent="0.2">
      <c r="Q28553" s="65"/>
      <c r="R28553" s="65"/>
      <c r="X28553" s="65"/>
      <c r="Y28553" s="65"/>
      <c r="Z28553" s="65"/>
      <c r="AA28553" s="65"/>
      <c r="AB28553" s="65"/>
      <c r="AC28553" s="65"/>
      <c r="AJ28553" s="66"/>
    </row>
    <row r="28554" spans="17:36" ht="4.5" customHeight="1" x14ac:dyDescent="0.2">
      <c r="Q28554" s="65"/>
      <c r="R28554" s="65"/>
      <c r="X28554" s="65"/>
      <c r="Y28554" s="65"/>
      <c r="Z28554" s="65"/>
      <c r="AA28554" s="65"/>
      <c r="AB28554" s="65"/>
      <c r="AC28554" s="65"/>
      <c r="AJ28554" s="66"/>
    </row>
    <row r="28555" spans="17:36" ht="4.5" customHeight="1" x14ac:dyDescent="0.2">
      <c r="Q28555" s="65"/>
      <c r="R28555" s="65"/>
      <c r="X28555" s="65"/>
      <c r="Y28555" s="65"/>
      <c r="Z28555" s="65"/>
      <c r="AA28555" s="65"/>
      <c r="AB28555" s="65"/>
      <c r="AC28555" s="65"/>
      <c r="AJ28555" s="66"/>
    </row>
    <row r="28556" spans="17:36" ht="4.5" customHeight="1" x14ac:dyDescent="0.2">
      <c r="Q28556" s="65"/>
      <c r="R28556" s="65"/>
      <c r="X28556" s="65"/>
      <c r="Y28556" s="65"/>
      <c r="Z28556" s="65"/>
      <c r="AA28556" s="65"/>
      <c r="AB28556" s="65"/>
      <c r="AC28556" s="65"/>
      <c r="AJ28556" s="66"/>
    </row>
    <row r="28557" spans="17:36" ht="4.5" customHeight="1" x14ac:dyDescent="0.2">
      <c r="Q28557" s="65"/>
      <c r="R28557" s="65"/>
      <c r="X28557" s="65"/>
      <c r="Y28557" s="65"/>
      <c r="Z28557" s="65"/>
      <c r="AA28557" s="65"/>
      <c r="AB28557" s="65"/>
      <c r="AC28557" s="65"/>
      <c r="AJ28557" s="66"/>
    </row>
    <row r="28558" spans="17:36" ht="4.5" customHeight="1" x14ac:dyDescent="0.2">
      <c r="Q28558" s="65"/>
      <c r="R28558" s="65"/>
      <c r="X28558" s="65"/>
      <c r="Y28558" s="65"/>
      <c r="Z28558" s="65"/>
      <c r="AA28558" s="65"/>
      <c r="AB28558" s="65"/>
      <c r="AC28558" s="65"/>
      <c r="AJ28558" s="66"/>
    </row>
    <row r="28559" spans="17:36" ht="4.5" customHeight="1" x14ac:dyDescent="0.2">
      <c r="Q28559" s="65"/>
      <c r="R28559" s="65"/>
      <c r="X28559" s="65"/>
      <c r="Y28559" s="65"/>
      <c r="Z28559" s="65"/>
      <c r="AA28559" s="65"/>
      <c r="AB28559" s="65"/>
      <c r="AC28559" s="65"/>
      <c r="AJ28559" s="66"/>
    </row>
    <row r="28560" spans="17:36" ht="4.5" customHeight="1" x14ac:dyDescent="0.2">
      <c r="Q28560" s="65"/>
      <c r="R28560" s="65"/>
      <c r="X28560" s="65"/>
      <c r="Y28560" s="65"/>
      <c r="Z28560" s="65"/>
      <c r="AA28560" s="65"/>
      <c r="AB28560" s="65"/>
      <c r="AC28560" s="65"/>
      <c r="AJ28560" s="66"/>
    </row>
    <row r="28561" spans="17:36" ht="4.5" customHeight="1" x14ac:dyDescent="0.2">
      <c r="Q28561" s="65"/>
      <c r="R28561" s="65"/>
      <c r="X28561" s="65"/>
      <c r="Y28561" s="65"/>
      <c r="Z28561" s="65"/>
      <c r="AA28561" s="65"/>
      <c r="AB28561" s="65"/>
      <c r="AC28561" s="65"/>
      <c r="AJ28561" s="66"/>
    </row>
    <row r="28562" spans="17:36" ht="4.5" customHeight="1" x14ac:dyDescent="0.2">
      <c r="Q28562" s="65"/>
      <c r="R28562" s="65"/>
      <c r="X28562" s="65"/>
      <c r="Y28562" s="65"/>
      <c r="Z28562" s="65"/>
      <c r="AA28562" s="65"/>
      <c r="AB28562" s="65"/>
      <c r="AC28562" s="65"/>
      <c r="AJ28562" s="66"/>
    </row>
    <row r="28563" spans="17:36" ht="4.5" customHeight="1" x14ac:dyDescent="0.2">
      <c r="Q28563" s="65"/>
      <c r="R28563" s="65"/>
      <c r="X28563" s="65"/>
      <c r="Y28563" s="65"/>
      <c r="Z28563" s="65"/>
      <c r="AA28563" s="65"/>
      <c r="AB28563" s="65"/>
      <c r="AC28563" s="65"/>
      <c r="AJ28563" s="66"/>
    </row>
    <row r="28564" spans="17:36" ht="4.5" customHeight="1" x14ac:dyDescent="0.2">
      <c r="Q28564" s="65"/>
      <c r="R28564" s="65"/>
      <c r="X28564" s="65"/>
      <c r="Y28564" s="65"/>
      <c r="Z28564" s="65"/>
      <c r="AA28564" s="65"/>
      <c r="AB28564" s="65"/>
      <c r="AC28564" s="65"/>
      <c r="AJ28564" s="66"/>
    </row>
    <row r="28565" spans="17:36" ht="4.5" customHeight="1" x14ac:dyDescent="0.2">
      <c r="Q28565" s="65"/>
      <c r="R28565" s="65"/>
      <c r="X28565" s="65"/>
      <c r="Y28565" s="65"/>
      <c r="Z28565" s="65"/>
      <c r="AA28565" s="65"/>
      <c r="AB28565" s="65"/>
      <c r="AC28565" s="65"/>
      <c r="AJ28565" s="66"/>
    </row>
    <row r="28566" spans="17:36" ht="4.5" customHeight="1" x14ac:dyDescent="0.2">
      <c r="Q28566" s="65"/>
      <c r="R28566" s="65"/>
      <c r="X28566" s="65"/>
      <c r="Y28566" s="65"/>
      <c r="Z28566" s="65"/>
      <c r="AA28566" s="65"/>
      <c r="AB28566" s="65"/>
      <c r="AC28566" s="65"/>
      <c r="AJ28566" s="66"/>
    </row>
    <row r="28567" spans="17:36" ht="4.5" customHeight="1" x14ac:dyDescent="0.2">
      <c r="Q28567" s="65"/>
      <c r="R28567" s="65"/>
      <c r="X28567" s="65"/>
      <c r="Y28567" s="65"/>
      <c r="Z28567" s="65"/>
      <c r="AA28567" s="65"/>
      <c r="AB28567" s="65"/>
      <c r="AC28567" s="65"/>
      <c r="AJ28567" s="66"/>
    </row>
    <row r="28568" spans="17:36" ht="4.5" customHeight="1" x14ac:dyDescent="0.2">
      <c r="Q28568" s="65"/>
      <c r="R28568" s="65"/>
      <c r="X28568" s="65"/>
      <c r="Y28568" s="65"/>
      <c r="Z28568" s="65"/>
      <c r="AA28568" s="65"/>
      <c r="AB28568" s="65"/>
      <c r="AC28568" s="65"/>
      <c r="AJ28568" s="66"/>
    </row>
    <row r="28569" spans="17:36" ht="4.5" customHeight="1" x14ac:dyDescent="0.2">
      <c r="Q28569" s="65"/>
      <c r="R28569" s="65"/>
      <c r="X28569" s="65"/>
      <c r="Y28569" s="65"/>
      <c r="Z28569" s="65"/>
      <c r="AA28569" s="65"/>
      <c r="AB28569" s="65"/>
      <c r="AC28569" s="65"/>
      <c r="AJ28569" s="66"/>
    </row>
    <row r="28570" spans="17:36" ht="4.5" customHeight="1" x14ac:dyDescent="0.2">
      <c r="Q28570" s="65"/>
      <c r="R28570" s="65"/>
      <c r="X28570" s="65"/>
      <c r="Y28570" s="65"/>
      <c r="Z28570" s="65"/>
      <c r="AA28570" s="65"/>
      <c r="AB28570" s="65"/>
      <c r="AC28570" s="65"/>
      <c r="AJ28570" s="66"/>
    </row>
    <row r="28571" spans="17:36" ht="4.5" customHeight="1" x14ac:dyDescent="0.2">
      <c r="Q28571" s="65"/>
      <c r="R28571" s="65"/>
      <c r="X28571" s="65"/>
      <c r="Y28571" s="65"/>
      <c r="Z28571" s="65"/>
      <c r="AA28571" s="65"/>
      <c r="AB28571" s="65"/>
      <c r="AC28571" s="65"/>
      <c r="AJ28571" s="66"/>
    </row>
    <row r="28572" spans="17:36" ht="4.5" customHeight="1" x14ac:dyDescent="0.2">
      <c r="Q28572" s="65"/>
      <c r="R28572" s="65"/>
      <c r="X28572" s="65"/>
      <c r="Y28572" s="65"/>
      <c r="Z28572" s="65"/>
      <c r="AA28572" s="65"/>
      <c r="AB28572" s="65"/>
      <c r="AC28572" s="65"/>
      <c r="AJ28572" s="66"/>
    </row>
    <row r="28573" spans="17:36" ht="4.5" customHeight="1" x14ac:dyDescent="0.2">
      <c r="Q28573" s="65"/>
      <c r="R28573" s="65"/>
      <c r="X28573" s="65"/>
      <c r="Y28573" s="65"/>
      <c r="Z28573" s="65"/>
      <c r="AA28573" s="65"/>
      <c r="AB28573" s="65"/>
      <c r="AC28573" s="65"/>
      <c r="AJ28573" s="66"/>
    </row>
    <row r="28574" spans="17:36" ht="4.5" customHeight="1" x14ac:dyDescent="0.2">
      <c r="Q28574" s="65"/>
      <c r="R28574" s="65"/>
      <c r="X28574" s="65"/>
      <c r="Y28574" s="65"/>
      <c r="Z28574" s="65"/>
      <c r="AA28574" s="65"/>
      <c r="AB28574" s="65"/>
      <c r="AC28574" s="65"/>
      <c r="AJ28574" s="66"/>
    </row>
    <row r="28575" spans="17:36" ht="4.5" customHeight="1" x14ac:dyDescent="0.2">
      <c r="Q28575" s="65"/>
      <c r="R28575" s="65"/>
      <c r="X28575" s="65"/>
      <c r="Y28575" s="65"/>
      <c r="Z28575" s="65"/>
      <c r="AA28575" s="65"/>
      <c r="AB28575" s="65"/>
      <c r="AC28575" s="65"/>
      <c r="AJ28575" s="66"/>
    </row>
    <row r="28576" spans="17:36" ht="4.5" customHeight="1" x14ac:dyDescent="0.2">
      <c r="Q28576" s="65"/>
      <c r="R28576" s="65"/>
      <c r="X28576" s="65"/>
      <c r="Y28576" s="65"/>
      <c r="Z28576" s="65"/>
      <c r="AA28576" s="65"/>
      <c r="AB28576" s="65"/>
      <c r="AC28576" s="65"/>
      <c r="AJ28576" s="66"/>
    </row>
    <row r="28577" spans="17:36" ht="4.5" customHeight="1" x14ac:dyDescent="0.2">
      <c r="Q28577" s="65"/>
      <c r="R28577" s="65"/>
      <c r="X28577" s="65"/>
      <c r="Y28577" s="65"/>
      <c r="Z28577" s="65"/>
      <c r="AA28577" s="65"/>
      <c r="AB28577" s="65"/>
      <c r="AC28577" s="65"/>
      <c r="AJ28577" s="66"/>
    </row>
    <row r="28578" spans="17:36" ht="4.5" customHeight="1" x14ac:dyDescent="0.2">
      <c r="Q28578" s="65"/>
      <c r="R28578" s="65"/>
      <c r="X28578" s="65"/>
      <c r="Y28578" s="65"/>
      <c r="Z28578" s="65"/>
      <c r="AA28578" s="65"/>
      <c r="AB28578" s="65"/>
      <c r="AC28578" s="65"/>
      <c r="AJ28578" s="66"/>
    </row>
    <row r="28579" spans="17:36" ht="4.5" customHeight="1" x14ac:dyDescent="0.2">
      <c r="Q28579" s="65"/>
      <c r="R28579" s="65"/>
      <c r="X28579" s="65"/>
      <c r="Y28579" s="65"/>
      <c r="Z28579" s="65"/>
      <c r="AA28579" s="65"/>
      <c r="AB28579" s="65"/>
      <c r="AC28579" s="65"/>
      <c r="AJ28579" s="66"/>
    </row>
    <row r="28580" spans="17:36" ht="4.5" customHeight="1" x14ac:dyDescent="0.2">
      <c r="Q28580" s="65"/>
      <c r="R28580" s="65"/>
      <c r="X28580" s="65"/>
      <c r="Y28580" s="65"/>
      <c r="Z28580" s="65"/>
      <c r="AA28580" s="65"/>
      <c r="AB28580" s="65"/>
      <c r="AC28580" s="65"/>
      <c r="AJ28580" s="66"/>
    </row>
    <row r="28581" spans="17:36" ht="4.5" customHeight="1" x14ac:dyDescent="0.2">
      <c r="Q28581" s="65"/>
      <c r="R28581" s="65"/>
      <c r="X28581" s="65"/>
      <c r="Y28581" s="65"/>
      <c r="Z28581" s="65"/>
      <c r="AA28581" s="65"/>
      <c r="AB28581" s="65"/>
      <c r="AC28581" s="65"/>
      <c r="AJ28581" s="66"/>
    </row>
    <row r="28582" spans="17:36" ht="4.5" customHeight="1" x14ac:dyDescent="0.2">
      <c r="Q28582" s="65"/>
      <c r="R28582" s="65"/>
      <c r="X28582" s="65"/>
      <c r="Y28582" s="65"/>
      <c r="Z28582" s="65"/>
      <c r="AA28582" s="65"/>
      <c r="AB28582" s="65"/>
      <c r="AC28582" s="65"/>
      <c r="AJ28582" s="66"/>
    </row>
    <row r="28583" spans="17:36" ht="4.5" customHeight="1" x14ac:dyDescent="0.2">
      <c r="Q28583" s="65"/>
      <c r="R28583" s="65"/>
      <c r="X28583" s="65"/>
      <c r="Y28583" s="65"/>
      <c r="Z28583" s="65"/>
      <c r="AA28583" s="65"/>
      <c r="AB28583" s="65"/>
      <c r="AC28583" s="65"/>
      <c r="AJ28583" s="66"/>
    </row>
    <row r="28584" spans="17:36" ht="4.5" customHeight="1" x14ac:dyDescent="0.2">
      <c r="Q28584" s="65"/>
      <c r="R28584" s="65"/>
      <c r="X28584" s="65"/>
      <c r="Y28584" s="65"/>
      <c r="Z28584" s="65"/>
      <c r="AA28584" s="65"/>
      <c r="AB28584" s="65"/>
      <c r="AC28584" s="65"/>
      <c r="AJ28584" s="66"/>
    </row>
    <row r="28585" spans="17:36" ht="4.5" customHeight="1" x14ac:dyDescent="0.2">
      <c r="Q28585" s="65"/>
      <c r="R28585" s="65"/>
      <c r="X28585" s="65"/>
      <c r="Y28585" s="65"/>
      <c r="Z28585" s="65"/>
      <c r="AA28585" s="65"/>
      <c r="AB28585" s="65"/>
      <c r="AC28585" s="65"/>
      <c r="AJ28585" s="66"/>
    </row>
    <row r="28586" spans="17:36" ht="4.5" customHeight="1" x14ac:dyDescent="0.2">
      <c r="Q28586" s="65"/>
      <c r="R28586" s="65"/>
      <c r="X28586" s="65"/>
      <c r="Y28586" s="65"/>
      <c r="Z28586" s="65"/>
      <c r="AA28586" s="65"/>
      <c r="AB28586" s="65"/>
      <c r="AC28586" s="65"/>
      <c r="AJ28586" s="66"/>
    </row>
    <row r="28587" spans="17:36" ht="4.5" customHeight="1" x14ac:dyDescent="0.2">
      <c r="Q28587" s="65"/>
      <c r="R28587" s="65"/>
      <c r="X28587" s="65"/>
      <c r="Y28587" s="65"/>
      <c r="Z28587" s="65"/>
      <c r="AA28587" s="65"/>
      <c r="AB28587" s="65"/>
      <c r="AC28587" s="65"/>
      <c r="AJ28587" s="66"/>
    </row>
    <row r="28588" spans="17:36" ht="4.5" customHeight="1" x14ac:dyDescent="0.2">
      <c r="Q28588" s="65"/>
      <c r="R28588" s="65"/>
      <c r="X28588" s="65"/>
      <c r="Y28588" s="65"/>
      <c r="Z28588" s="65"/>
      <c r="AA28588" s="65"/>
      <c r="AB28588" s="65"/>
      <c r="AC28588" s="65"/>
      <c r="AJ28588" s="66"/>
    </row>
    <row r="28589" spans="17:36" ht="4.5" customHeight="1" x14ac:dyDescent="0.2">
      <c r="Q28589" s="65"/>
      <c r="R28589" s="65"/>
      <c r="X28589" s="65"/>
      <c r="Y28589" s="65"/>
      <c r="Z28589" s="65"/>
      <c r="AA28589" s="65"/>
      <c r="AB28589" s="65"/>
      <c r="AC28589" s="65"/>
      <c r="AJ28589" s="66"/>
    </row>
    <row r="28590" spans="17:36" ht="4.5" customHeight="1" x14ac:dyDescent="0.2">
      <c r="Q28590" s="65"/>
      <c r="R28590" s="65"/>
      <c r="X28590" s="65"/>
      <c r="Y28590" s="65"/>
      <c r="Z28590" s="65"/>
      <c r="AA28590" s="65"/>
      <c r="AB28590" s="65"/>
      <c r="AC28590" s="65"/>
      <c r="AJ28590" s="66"/>
    </row>
    <row r="28591" spans="17:36" ht="4.5" customHeight="1" x14ac:dyDescent="0.2">
      <c r="Q28591" s="65"/>
      <c r="R28591" s="65"/>
      <c r="X28591" s="65"/>
      <c r="Y28591" s="65"/>
      <c r="Z28591" s="65"/>
      <c r="AA28591" s="65"/>
      <c r="AB28591" s="65"/>
      <c r="AC28591" s="65"/>
      <c r="AJ28591" s="66"/>
    </row>
    <row r="28592" spans="17:36" ht="4.5" customHeight="1" x14ac:dyDescent="0.2">
      <c r="Q28592" s="65"/>
      <c r="R28592" s="65"/>
      <c r="X28592" s="65"/>
      <c r="Y28592" s="65"/>
      <c r="Z28592" s="65"/>
      <c r="AA28592" s="65"/>
      <c r="AB28592" s="65"/>
      <c r="AC28592" s="65"/>
      <c r="AJ28592" s="66"/>
    </row>
    <row r="28593" spans="17:36" ht="4.5" customHeight="1" x14ac:dyDescent="0.2">
      <c r="Q28593" s="65"/>
      <c r="R28593" s="65"/>
      <c r="X28593" s="65"/>
      <c r="Y28593" s="65"/>
      <c r="Z28593" s="65"/>
      <c r="AA28593" s="65"/>
      <c r="AB28593" s="65"/>
      <c r="AC28593" s="65"/>
      <c r="AJ28593" s="66"/>
    </row>
    <row r="28594" spans="17:36" ht="4.5" customHeight="1" x14ac:dyDescent="0.2">
      <c r="Q28594" s="65"/>
      <c r="R28594" s="65"/>
      <c r="X28594" s="65"/>
      <c r="Y28594" s="65"/>
      <c r="Z28594" s="65"/>
      <c r="AA28594" s="65"/>
      <c r="AB28594" s="65"/>
      <c r="AC28594" s="65"/>
      <c r="AJ28594" s="66"/>
    </row>
    <row r="28595" spans="17:36" ht="4.5" customHeight="1" x14ac:dyDescent="0.2">
      <c r="Q28595" s="65"/>
      <c r="R28595" s="65"/>
      <c r="X28595" s="65"/>
      <c r="Y28595" s="65"/>
      <c r="Z28595" s="65"/>
      <c r="AA28595" s="65"/>
      <c r="AB28595" s="65"/>
      <c r="AC28595" s="65"/>
      <c r="AJ28595" s="66"/>
    </row>
    <row r="28596" spans="17:36" ht="4.5" customHeight="1" x14ac:dyDescent="0.2">
      <c r="Q28596" s="65"/>
      <c r="R28596" s="65"/>
      <c r="X28596" s="65"/>
      <c r="Y28596" s="65"/>
      <c r="Z28596" s="65"/>
      <c r="AA28596" s="65"/>
      <c r="AB28596" s="65"/>
      <c r="AC28596" s="65"/>
      <c r="AJ28596" s="66"/>
    </row>
    <row r="28597" spans="17:36" ht="4.5" customHeight="1" x14ac:dyDescent="0.2">
      <c r="Q28597" s="65"/>
      <c r="R28597" s="65"/>
      <c r="X28597" s="65"/>
      <c r="Y28597" s="65"/>
      <c r="Z28597" s="65"/>
      <c r="AA28597" s="65"/>
      <c r="AB28597" s="65"/>
      <c r="AC28597" s="65"/>
      <c r="AJ28597" s="66"/>
    </row>
    <row r="28598" spans="17:36" ht="4.5" customHeight="1" x14ac:dyDescent="0.2">
      <c r="Q28598" s="65"/>
      <c r="R28598" s="65"/>
      <c r="X28598" s="65"/>
      <c r="Y28598" s="65"/>
      <c r="Z28598" s="65"/>
      <c r="AA28598" s="65"/>
      <c r="AB28598" s="65"/>
      <c r="AC28598" s="65"/>
      <c r="AJ28598" s="66"/>
    </row>
    <row r="28599" spans="17:36" ht="4.5" customHeight="1" x14ac:dyDescent="0.2">
      <c r="Q28599" s="65"/>
      <c r="R28599" s="65"/>
      <c r="X28599" s="65"/>
      <c r="Y28599" s="65"/>
      <c r="Z28599" s="65"/>
      <c r="AA28599" s="65"/>
      <c r="AB28599" s="65"/>
      <c r="AC28599" s="65"/>
      <c r="AJ28599" s="66"/>
    </row>
    <row r="28600" spans="17:36" ht="4.5" customHeight="1" x14ac:dyDescent="0.2">
      <c r="Q28600" s="65"/>
      <c r="R28600" s="65"/>
      <c r="X28600" s="65"/>
      <c r="Y28600" s="65"/>
      <c r="Z28600" s="65"/>
      <c r="AA28600" s="65"/>
      <c r="AB28600" s="65"/>
      <c r="AC28600" s="65"/>
      <c r="AJ28600" s="66"/>
    </row>
    <row r="28601" spans="17:36" ht="4.5" customHeight="1" x14ac:dyDescent="0.2">
      <c r="Q28601" s="65"/>
      <c r="R28601" s="65"/>
      <c r="X28601" s="65"/>
      <c r="Y28601" s="65"/>
      <c r="Z28601" s="65"/>
      <c r="AA28601" s="65"/>
      <c r="AB28601" s="65"/>
      <c r="AC28601" s="65"/>
      <c r="AJ28601" s="66"/>
    </row>
    <row r="28602" spans="17:36" ht="4.5" customHeight="1" x14ac:dyDescent="0.2">
      <c r="Q28602" s="65"/>
      <c r="R28602" s="65"/>
      <c r="X28602" s="65"/>
      <c r="Y28602" s="65"/>
      <c r="Z28602" s="65"/>
      <c r="AA28602" s="65"/>
      <c r="AB28602" s="65"/>
      <c r="AC28602" s="65"/>
      <c r="AJ28602" s="66"/>
    </row>
    <row r="28603" spans="17:36" ht="4.5" customHeight="1" x14ac:dyDescent="0.2">
      <c r="Q28603" s="65"/>
      <c r="R28603" s="65"/>
      <c r="X28603" s="65"/>
      <c r="Y28603" s="65"/>
      <c r="Z28603" s="65"/>
      <c r="AA28603" s="65"/>
      <c r="AB28603" s="65"/>
      <c r="AC28603" s="65"/>
      <c r="AJ28603" s="66"/>
    </row>
    <row r="28604" spans="17:36" ht="4.5" customHeight="1" x14ac:dyDescent="0.2">
      <c r="Q28604" s="65"/>
      <c r="R28604" s="65"/>
      <c r="X28604" s="65"/>
      <c r="Y28604" s="65"/>
      <c r="Z28604" s="65"/>
      <c r="AA28604" s="65"/>
      <c r="AB28604" s="65"/>
      <c r="AC28604" s="65"/>
      <c r="AJ28604" s="66"/>
    </row>
    <row r="28605" spans="17:36" ht="4.5" customHeight="1" x14ac:dyDescent="0.2">
      <c r="Q28605" s="65"/>
      <c r="R28605" s="65"/>
      <c r="X28605" s="65"/>
      <c r="Y28605" s="65"/>
      <c r="Z28605" s="65"/>
      <c r="AA28605" s="65"/>
      <c r="AB28605" s="65"/>
      <c r="AC28605" s="65"/>
      <c r="AJ28605" s="66"/>
    </row>
    <row r="28606" spans="17:36" ht="4.5" customHeight="1" x14ac:dyDescent="0.2">
      <c r="Q28606" s="65"/>
      <c r="R28606" s="65"/>
      <c r="X28606" s="65"/>
      <c r="Y28606" s="65"/>
      <c r="Z28606" s="65"/>
      <c r="AA28606" s="65"/>
      <c r="AB28606" s="65"/>
      <c r="AC28606" s="65"/>
      <c r="AJ28606" s="66"/>
    </row>
    <row r="28607" spans="17:36" ht="4.5" customHeight="1" x14ac:dyDescent="0.2">
      <c r="Q28607" s="65"/>
      <c r="R28607" s="65"/>
      <c r="X28607" s="65"/>
      <c r="Y28607" s="65"/>
      <c r="Z28607" s="65"/>
      <c r="AA28607" s="65"/>
      <c r="AB28607" s="65"/>
      <c r="AC28607" s="65"/>
      <c r="AJ28607" s="66"/>
    </row>
    <row r="28608" spans="17:36" ht="4.5" customHeight="1" x14ac:dyDescent="0.2">
      <c r="Q28608" s="65"/>
      <c r="R28608" s="65"/>
      <c r="X28608" s="65"/>
      <c r="Y28608" s="65"/>
      <c r="Z28608" s="65"/>
      <c r="AA28608" s="65"/>
      <c r="AB28608" s="65"/>
      <c r="AC28608" s="65"/>
      <c r="AJ28608" s="66"/>
    </row>
    <row r="28609" spans="17:36" ht="4.5" customHeight="1" x14ac:dyDescent="0.2">
      <c r="Q28609" s="65"/>
      <c r="R28609" s="65"/>
      <c r="X28609" s="65"/>
      <c r="Y28609" s="65"/>
      <c r="Z28609" s="65"/>
      <c r="AA28609" s="65"/>
      <c r="AB28609" s="65"/>
      <c r="AC28609" s="65"/>
      <c r="AJ28609" s="66"/>
    </row>
    <row r="28610" spans="17:36" ht="4.5" customHeight="1" x14ac:dyDescent="0.2">
      <c r="Q28610" s="65"/>
      <c r="R28610" s="65"/>
      <c r="X28610" s="65"/>
      <c r="Y28610" s="65"/>
      <c r="Z28610" s="65"/>
      <c r="AA28610" s="65"/>
      <c r="AB28610" s="65"/>
      <c r="AC28610" s="65"/>
      <c r="AJ28610" s="66"/>
    </row>
    <row r="28611" spans="17:36" ht="4.5" customHeight="1" x14ac:dyDescent="0.2">
      <c r="Q28611" s="65"/>
      <c r="R28611" s="65"/>
      <c r="X28611" s="65"/>
      <c r="Y28611" s="65"/>
      <c r="Z28611" s="65"/>
      <c r="AA28611" s="65"/>
      <c r="AB28611" s="65"/>
      <c r="AC28611" s="65"/>
      <c r="AJ28611" s="66"/>
    </row>
    <row r="28612" spans="17:36" ht="4.5" customHeight="1" x14ac:dyDescent="0.2">
      <c r="Q28612" s="65"/>
      <c r="R28612" s="65"/>
      <c r="X28612" s="65"/>
      <c r="Y28612" s="65"/>
      <c r="Z28612" s="65"/>
      <c r="AA28612" s="65"/>
      <c r="AB28612" s="65"/>
      <c r="AC28612" s="65"/>
      <c r="AJ28612" s="66"/>
    </row>
    <row r="28613" spans="17:36" ht="4.5" customHeight="1" x14ac:dyDescent="0.2">
      <c r="Q28613" s="65"/>
      <c r="R28613" s="65"/>
      <c r="X28613" s="65"/>
      <c r="Y28613" s="65"/>
      <c r="Z28613" s="65"/>
      <c r="AA28613" s="65"/>
      <c r="AB28613" s="65"/>
      <c r="AC28613" s="65"/>
      <c r="AJ28613" s="66"/>
    </row>
    <row r="28614" spans="17:36" ht="4.5" customHeight="1" x14ac:dyDescent="0.2">
      <c r="Q28614" s="65"/>
      <c r="R28614" s="65"/>
      <c r="X28614" s="65"/>
      <c r="Y28614" s="65"/>
      <c r="Z28614" s="65"/>
      <c r="AA28614" s="65"/>
      <c r="AB28614" s="65"/>
      <c r="AC28614" s="65"/>
      <c r="AJ28614" s="66"/>
    </row>
    <row r="28615" spans="17:36" ht="4.5" customHeight="1" x14ac:dyDescent="0.2">
      <c r="Q28615" s="65"/>
      <c r="R28615" s="65"/>
      <c r="X28615" s="65"/>
      <c r="Y28615" s="65"/>
      <c r="Z28615" s="65"/>
      <c r="AA28615" s="65"/>
      <c r="AB28615" s="65"/>
      <c r="AC28615" s="65"/>
      <c r="AJ28615" s="66"/>
    </row>
    <row r="28616" spans="17:36" ht="4.5" customHeight="1" x14ac:dyDescent="0.2">
      <c r="Q28616" s="65"/>
      <c r="R28616" s="65"/>
      <c r="X28616" s="65"/>
      <c r="Y28616" s="65"/>
      <c r="Z28616" s="65"/>
      <c r="AA28616" s="65"/>
      <c r="AB28616" s="65"/>
      <c r="AC28616" s="65"/>
      <c r="AJ28616" s="66"/>
    </row>
    <row r="28617" spans="17:36" ht="4.5" customHeight="1" x14ac:dyDescent="0.2">
      <c r="Q28617" s="65"/>
      <c r="R28617" s="65"/>
      <c r="X28617" s="65"/>
      <c r="Y28617" s="65"/>
      <c r="Z28617" s="65"/>
      <c r="AA28617" s="65"/>
      <c r="AB28617" s="65"/>
      <c r="AC28617" s="65"/>
      <c r="AJ28617" s="66"/>
    </row>
    <row r="28618" spans="17:36" ht="4.5" customHeight="1" x14ac:dyDescent="0.2">
      <c r="Q28618" s="65"/>
      <c r="R28618" s="65"/>
      <c r="X28618" s="65"/>
      <c r="Y28618" s="65"/>
      <c r="Z28618" s="65"/>
      <c r="AA28618" s="65"/>
      <c r="AB28618" s="65"/>
      <c r="AC28618" s="65"/>
      <c r="AJ28618" s="66"/>
    </row>
    <row r="28619" spans="17:36" ht="4.5" customHeight="1" x14ac:dyDescent="0.2">
      <c r="Q28619" s="65"/>
      <c r="R28619" s="65"/>
      <c r="X28619" s="65"/>
      <c r="Y28619" s="65"/>
      <c r="Z28619" s="65"/>
      <c r="AA28619" s="65"/>
      <c r="AB28619" s="65"/>
      <c r="AC28619" s="65"/>
      <c r="AJ28619" s="66"/>
    </row>
    <row r="28620" spans="17:36" ht="4.5" customHeight="1" x14ac:dyDescent="0.2">
      <c r="Q28620" s="65"/>
      <c r="R28620" s="65"/>
      <c r="X28620" s="65"/>
      <c r="Y28620" s="65"/>
      <c r="Z28620" s="65"/>
      <c r="AA28620" s="65"/>
      <c r="AB28620" s="65"/>
      <c r="AC28620" s="65"/>
      <c r="AJ28620" s="66"/>
    </row>
    <row r="28621" spans="17:36" ht="4.5" customHeight="1" x14ac:dyDescent="0.2">
      <c r="Q28621" s="65"/>
      <c r="R28621" s="65"/>
      <c r="X28621" s="65"/>
      <c r="Y28621" s="65"/>
      <c r="Z28621" s="65"/>
      <c r="AA28621" s="65"/>
      <c r="AB28621" s="65"/>
      <c r="AC28621" s="65"/>
      <c r="AJ28621" s="66"/>
    </row>
    <row r="28622" spans="17:36" ht="4.5" customHeight="1" x14ac:dyDescent="0.2">
      <c r="Q28622" s="65"/>
      <c r="R28622" s="65"/>
      <c r="X28622" s="65"/>
      <c r="Y28622" s="65"/>
      <c r="Z28622" s="65"/>
      <c r="AA28622" s="65"/>
      <c r="AB28622" s="65"/>
      <c r="AC28622" s="65"/>
      <c r="AJ28622" s="66"/>
    </row>
    <row r="28623" spans="17:36" ht="4.5" customHeight="1" x14ac:dyDescent="0.2">
      <c r="Q28623" s="65"/>
      <c r="R28623" s="65"/>
      <c r="X28623" s="65"/>
      <c r="Y28623" s="65"/>
      <c r="Z28623" s="65"/>
      <c r="AA28623" s="65"/>
      <c r="AB28623" s="65"/>
      <c r="AC28623" s="65"/>
      <c r="AJ28623" s="66"/>
    </row>
    <row r="28624" spans="17:36" ht="4.5" customHeight="1" x14ac:dyDescent="0.2">
      <c r="Q28624" s="65"/>
      <c r="R28624" s="65"/>
      <c r="X28624" s="65"/>
      <c r="Y28624" s="65"/>
      <c r="Z28624" s="65"/>
      <c r="AA28624" s="65"/>
      <c r="AB28624" s="65"/>
      <c r="AC28624" s="65"/>
      <c r="AJ28624" s="66"/>
    </row>
    <row r="28625" spans="17:36" ht="4.5" customHeight="1" x14ac:dyDescent="0.2">
      <c r="Q28625" s="65"/>
      <c r="R28625" s="65"/>
      <c r="X28625" s="65"/>
      <c r="Y28625" s="65"/>
      <c r="Z28625" s="65"/>
      <c r="AA28625" s="65"/>
      <c r="AB28625" s="65"/>
      <c r="AC28625" s="65"/>
      <c r="AJ28625" s="66"/>
    </row>
    <row r="28626" spans="17:36" ht="4.5" customHeight="1" x14ac:dyDescent="0.2">
      <c r="Q28626" s="65"/>
      <c r="R28626" s="65"/>
      <c r="X28626" s="65"/>
      <c r="Y28626" s="65"/>
      <c r="Z28626" s="65"/>
      <c r="AA28626" s="65"/>
      <c r="AB28626" s="65"/>
      <c r="AC28626" s="65"/>
      <c r="AJ28626" s="66"/>
    </row>
    <row r="28627" spans="17:36" ht="4.5" customHeight="1" x14ac:dyDescent="0.2">
      <c r="Q28627" s="65"/>
      <c r="R28627" s="65"/>
      <c r="X28627" s="65"/>
      <c r="Y28627" s="65"/>
      <c r="Z28627" s="65"/>
      <c r="AA28627" s="65"/>
      <c r="AB28627" s="65"/>
      <c r="AC28627" s="65"/>
      <c r="AJ28627" s="66"/>
    </row>
    <row r="28628" spans="17:36" ht="4.5" customHeight="1" x14ac:dyDescent="0.2">
      <c r="Q28628" s="65"/>
      <c r="R28628" s="65"/>
      <c r="X28628" s="65"/>
      <c r="Y28628" s="65"/>
      <c r="Z28628" s="65"/>
      <c r="AA28628" s="65"/>
      <c r="AB28628" s="65"/>
      <c r="AC28628" s="65"/>
      <c r="AJ28628" s="66"/>
    </row>
    <row r="28629" spans="17:36" ht="4.5" customHeight="1" x14ac:dyDescent="0.2">
      <c r="Q28629" s="65"/>
      <c r="R28629" s="65"/>
      <c r="X28629" s="65"/>
      <c r="Y28629" s="65"/>
      <c r="Z28629" s="65"/>
      <c r="AA28629" s="65"/>
      <c r="AB28629" s="65"/>
      <c r="AC28629" s="65"/>
      <c r="AJ28629" s="66"/>
    </row>
    <row r="28630" spans="17:36" ht="4.5" customHeight="1" x14ac:dyDescent="0.2">
      <c r="Q28630" s="65"/>
      <c r="R28630" s="65"/>
      <c r="X28630" s="65"/>
      <c r="Y28630" s="65"/>
      <c r="Z28630" s="65"/>
      <c r="AA28630" s="65"/>
      <c r="AB28630" s="65"/>
      <c r="AC28630" s="65"/>
      <c r="AJ28630" s="66"/>
    </row>
    <row r="28631" spans="17:36" ht="4.5" customHeight="1" x14ac:dyDescent="0.2">
      <c r="Q28631" s="65"/>
      <c r="R28631" s="65"/>
      <c r="X28631" s="65"/>
      <c r="Y28631" s="65"/>
      <c r="Z28631" s="65"/>
      <c r="AA28631" s="65"/>
      <c r="AB28631" s="65"/>
      <c r="AC28631" s="65"/>
      <c r="AJ28631" s="66"/>
    </row>
    <row r="28632" spans="17:36" ht="4.5" customHeight="1" x14ac:dyDescent="0.2">
      <c r="Q28632" s="65"/>
      <c r="R28632" s="65"/>
      <c r="X28632" s="65"/>
      <c r="Y28632" s="65"/>
      <c r="Z28632" s="65"/>
      <c r="AA28632" s="65"/>
      <c r="AB28632" s="65"/>
      <c r="AC28632" s="65"/>
      <c r="AJ28632" s="66"/>
    </row>
    <row r="28633" spans="17:36" ht="4.5" customHeight="1" x14ac:dyDescent="0.2">
      <c r="Q28633" s="65"/>
      <c r="R28633" s="65"/>
      <c r="X28633" s="65"/>
      <c r="Y28633" s="65"/>
      <c r="Z28633" s="65"/>
      <c r="AA28633" s="65"/>
      <c r="AB28633" s="65"/>
      <c r="AC28633" s="65"/>
      <c r="AJ28633" s="66"/>
    </row>
    <row r="28634" spans="17:36" ht="4.5" customHeight="1" x14ac:dyDescent="0.2">
      <c r="Q28634" s="65"/>
      <c r="R28634" s="65"/>
      <c r="X28634" s="65"/>
      <c r="Y28634" s="65"/>
      <c r="Z28634" s="65"/>
      <c r="AA28634" s="65"/>
      <c r="AB28634" s="65"/>
      <c r="AC28634" s="65"/>
      <c r="AJ28634" s="66"/>
    </row>
    <row r="28635" spans="17:36" ht="4.5" customHeight="1" x14ac:dyDescent="0.2">
      <c r="Q28635" s="65"/>
      <c r="R28635" s="65"/>
      <c r="X28635" s="65"/>
      <c r="Y28635" s="65"/>
      <c r="Z28635" s="65"/>
      <c r="AA28635" s="65"/>
      <c r="AB28635" s="65"/>
      <c r="AC28635" s="65"/>
      <c r="AJ28635" s="66"/>
    </row>
    <row r="28636" spans="17:36" ht="4.5" customHeight="1" x14ac:dyDescent="0.2">
      <c r="Q28636" s="65"/>
      <c r="R28636" s="65"/>
      <c r="X28636" s="65"/>
      <c r="Y28636" s="65"/>
      <c r="Z28636" s="65"/>
      <c r="AA28636" s="65"/>
      <c r="AB28636" s="65"/>
      <c r="AC28636" s="65"/>
      <c r="AJ28636" s="66"/>
    </row>
    <row r="28637" spans="17:36" ht="4.5" customHeight="1" x14ac:dyDescent="0.2">
      <c r="Q28637" s="65"/>
      <c r="R28637" s="65"/>
      <c r="X28637" s="65"/>
      <c r="Y28637" s="65"/>
      <c r="Z28637" s="65"/>
      <c r="AA28637" s="65"/>
      <c r="AB28637" s="65"/>
      <c r="AC28637" s="65"/>
      <c r="AJ28637" s="66"/>
    </row>
    <row r="28638" spans="17:36" ht="4.5" customHeight="1" x14ac:dyDescent="0.2">
      <c r="Q28638" s="65"/>
      <c r="R28638" s="65"/>
      <c r="X28638" s="65"/>
      <c r="Y28638" s="65"/>
      <c r="Z28638" s="65"/>
      <c r="AA28638" s="65"/>
      <c r="AB28638" s="65"/>
      <c r="AC28638" s="65"/>
      <c r="AJ28638" s="66"/>
    </row>
    <row r="28639" spans="17:36" ht="4.5" customHeight="1" x14ac:dyDescent="0.2">
      <c r="Q28639" s="65"/>
      <c r="R28639" s="65"/>
      <c r="X28639" s="65"/>
      <c r="Y28639" s="65"/>
      <c r="Z28639" s="65"/>
      <c r="AA28639" s="65"/>
      <c r="AB28639" s="65"/>
      <c r="AC28639" s="65"/>
      <c r="AJ28639" s="66"/>
    </row>
    <row r="28640" spans="17:36" ht="4.5" customHeight="1" x14ac:dyDescent="0.2">
      <c r="Q28640" s="65"/>
      <c r="R28640" s="65"/>
      <c r="X28640" s="65"/>
      <c r="Y28640" s="65"/>
      <c r="Z28640" s="65"/>
      <c r="AA28640" s="65"/>
      <c r="AB28640" s="65"/>
      <c r="AC28640" s="65"/>
      <c r="AJ28640" s="66"/>
    </row>
    <row r="28641" spans="17:36" ht="4.5" customHeight="1" x14ac:dyDescent="0.2">
      <c r="Q28641" s="65"/>
      <c r="R28641" s="65"/>
      <c r="X28641" s="65"/>
      <c r="Y28641" s="65"/>
      <c r="Z28641" s="65"/>
      <c r="AA28641" s="65"/>
      <c r="AB28641" s="65"/>
      <c r="AC28641" s="65"/>
      <c r="AJ28641" s="66"/>
    </row>
    <row r="28642" spans="17:36" ht="4.5" customHeight="1" x14ac:dyDescent="0.2">
      <c r="Q28642" s="65"/>
      <c r="R28642" s="65"/>
      <c r="X28642" s="65"/>
      <c r="Y28642" s="65"/>
      <c r="Z28642" s="65"/>
      <c r="AA28642" s="65"/>
      <c r="AB28642" s="65"/>
      <c r="AC28642" s="65"/>
      <c r="AJ28642" s="66"/>
    </row>
    <row r="28643" spans="17:36" ht="4.5" customHeight="1" x14ac:dyDescent="0.2">
      <c r="Q28643" s="65"/>
      <c r="R28643" s="65"/>
      <c r="X28643" s="65"/>
      <c r="Y28643" s="65"/>
      <c r="Z28643" s="65"/>
      <c r="AA28643" s="65"/>
      <c r="AB28643" s="65"/>
      <c r="AC28643" s="65"/>
      <c r="AJ28643" s="66"/>
    </row>
    <row r="28644" spans="17:36" ht="4.5" customHeight="1" x14ac:dyDescent="0.2">
      <c r="Q28644" s="65"/>
      <c r="R28644" s="65"/>
      <c r="X28644" s="65"/>
      <c r="Y28644" s="65"/>
      <c r="Z28644" s="65"/>
      <c r="AA28644" s="65"/>
      <c r="AB28644" s="65"/>
      <c r="AC28644" s="65"/>
      <c r="AJ28644" s="66"/>
    </row>
    <row r="28645" spans="17:36" ht="4.5" customHeight="1" x14ac:dyDescent="0.2">
      <c r="Q28645" s="65"/>
      <c r="R28645" s="65"/>
      <c r="X28645" s="65"/>
      <c r="Y28645" s="65"/>
      <c r="Z28645" s="65"/>
      <c r="AA28645" s="65"/>
      <c r="AB28645" s="65"/>
      <c r="AC28645" s="65"/>
      <c r="AJ28645" s="66"/>
    </row>
    <row r="28646" spans="17:36" ht="4.5" customHeight="1" x14ac:dyDescent="0.2">
      <c r="Q28646" s="65"/>
      <c r="R28646" s="65"/>
      <c r="X28646" s="65"/>
      <c r="Y28646" s="65"/>
      <c r="Z28646" s="65"/>
      <c r="AA28646" s="65"/>
      <c r="AB28646" s="65"/>
      <c r="AC28646" s="65"/>
      <c r="AJ28646" s="66"/>
    </row>
    <row r="28647" spans="17:36" ht="4.5" customHeight="1" x14ac:dyDescent="0.2">
      <c r="Q28647" s="65"/>
      <c r="R28647" s="65"/>
      <c r="X28647" s="65"/>
      <c r="Y28647" s="65"/>
      <c r="Z28647" s="65"/>
      <c r="AA28647" s="65"/>
      <c r="AB28647" s="65"/>
      <c r="AC28647" s="65"/>
      <c r="AJ28647" s="66"/>
    </row>
    <row r="28648" spans="17:36" ht="4.5" customHeight="1" x14ac:dyDescent="0.2">
      <c r="Q28648" s="65"/>
      <c r="R28648" s="65"/>
      <c r="X28648" s="65"/>
      <c r="Y28648" s="65"/>
      <c r="Z28648" s="65"/>
      <c r="AA28648" s="65"/>
      <c r="AB28648" s="65"/>
      <c r="AC28648" s="65"/>
      <c r="AJ28648" s="66"/>
    </row>
    <row r="28649" spans="17:36" ht="4.5" customHeight="1" x14ac:dyDescent="0.2">
      <c r="Q28649" s="65"/>
      <c r="R28649" s="65"/>
      <c r="X28649" s="65"/>
      <c r="Y28649" s="65"/>
      <c r="Z28649" s="65"/>
      <c r="AA28649" s="65"/>
      <c r="AB28649" s="65"/>
      <c r="AC28649" s="65"/>
      <c r="AJ28649" s="66"/>
    </row>
    <row r="28650" spans="17:36" ht="4.5" customHeight="1" x14ac:dyDescent="0.2">
      <c r="Q28650" s="65"/>
      <c r="R28650" s="65"/>
      <c r="X28650" s="65"/>
      <c r="Y28650" s="65"/>
      <c r="Z28650" s="65"/>
      <c r="AA28650" s="65"/>
      <c r="AB28650" s="65"/>
      <c r="AC28650" s="65"/>
      <c r="AJ28650" s="66"/>
    </row>
    <row r="28651" spans="17:36" ht="4.5" customHeight="1" x14ac:dyDescent="0.2">
      <c r="Q28651" s="65"/>
      <c r="R28651" s="65"/>
      <c r="X28651" s="65"/>
      <c r="Y28651" s="65"/>
      <c r="Z28651" s="65"/>
      <c r="AA28651" s="65"/>
      <c r="AB28651" s="65"/>
      <c r="AC28651" s="65"/>
      <c r="AJ28651" s="66"/>
    </row>
    <row r="28652" spans="17:36" ht="4.5" customHeight="1" x14ac:dyDescent="0.2">
      <c r="Q28652" s="65"/>
      <c r="R28652" s="65"/>
      <c r="X28652" s="65"/>
      <c r="Y28652" s="65"/>
      <c r="Z28652" s="65"/>
      <c r="AA28652" s="65"/>
      <c r="AB28652" s="65"/>
      <c r="AC28652" s="65"/>
      <c r="AJ28652" s="66"/>
    </row>
    <row r="28653" spans="17:36" ht="4.5" customHeight="1" x14ac:dyDescent="0.2">
      <c r="Q28653" s="65"/>
      <c r="R28653" s="65"/>
      <c r="X28653" s="65"/>
      <c r="Y28653" s="65"/>
      <c r="Z28653" s="65"/>
      <c r="AA28653" s="65"/>
      <c r="AB28653" s="65"/>
      <c r="AC28653" s="65"/>
      <c r="AJ28653" s="66"/>
    </row>
    <row r="28654" spans="17:36" ht="4.5" customHeight="1" x14ac:dyDescent="0.2">
      <c r="Q28654" s="65"/>
      <c r="R28654" s="65"/>
      <c r="X28654" s="65"/>
      <c r="Y28654" s="65"/>
      <c r="Z28654" s="65"/>
      <c r="AA28654" s="65"/>
      <c r="AB28654" s="65"/>
      <c r="AC28654" s="65"/>
      <c r="AJ28654" s="66"/>
    </row>
    <row r="28655" spans="17:36" ht="4.5" customHeight="1" x14ac:dyDescent="0.2">
      <c r="Q28655" s="65"/>
      <c r="R28655" s="65"/>
      <c r="X28655" s="65"/>
      <c r="Y28655" s="65"/>
      <c r="Z28655" s="65"/>
      <c r="AA28655" s="65"/>
      <c r="AB28655" s="65"/>
      <c r="AC28655" s="65"/>
      <c r="AJ28655" s="66"/>
    </row>
    <row r="28656" spans="17:36" ht="4.5" customHeight="1" x14ac:dyDescent="0.2">
      <c r="Q28656" s="65"/>
      <c r="R28656" s="65"/>
      <c r="X28656" s="65"/>
      <c r="Y28656" s="65"/>
      <c r="Z28656" s="65"/>
      <c r="AA28656" s="65"/>
      <c r="AB28656" s="65"/>
      <c r="AC28656" s="65"/>
      <c r="AJ28656" s="66"/>
    </row>
    <row r="28657" spans="17:36" ht="4.5" customHeight="1" x14ac:dyDescent="0.2">
      <c r="Q28657" s="65"/>
      <c r="R28657" s="65"/>
      <c r="X28657" s="65"/>
      <c r="Y28657" s="65"/>
      <c r="Z28657" s="65"/>
      <c r="AA28657" s="65"/>
      <c r="AB28657" s="65"/>
      <c r="AC28657" s="65"/>
      <c r="AJ28657" s="66"/>
    </row>
    <row r="28658" spans="17:36" ht="4.5" customHeight="1" x14ac:dyDescent="0.2">
      <c r="Q28658" s="65"/>
      <c r="R28658" s="65"/>
      <c r="X28658" s="65"/>
      <c r="Y28658" s="65"/>
      <c r="Z28658" s="65"/>
      <c r="AA28658" s="65"/>
      <c r="AB28658" s="65"/>
      <c r="AC28658" s="65"/>
      <c r="AJ28658" s="66"/>
    </row>
    <row r="28659" spans="17:36" ht="4.5" customHeight="1" x14ac:dyDescent="0.2">
      <c r="Q28659" s="65"/>
      <c r="R28659" s="65"/>
      <c r="X28659" s="65"/>
      <c r="Y28659" s="65"/>
      <c r="Z28659" s="65"/>
      <c r="AA28659" s="65"/>
      <c r="AB28659" s="65"/>
      <c r="AC28659" s="65"/>
      <c r="AJ28659" s="66"/>
    </row>
    <row r="28660" spans="17:36" ht="4.5" customHeight="1" x14ac:dyDescent="0.2">
      <c r="Q28660" s="65"/>
      <c r="R28660" s="65"/>
      <c r="X28660" s="65"/>
      <c r="Y28660" s="65"/>
      <c r="Z28660" s="65"/>
      <c r="AA28660" s="65"/>
      <c r="AB28660" s="65"/>
      <c r="AC28660" s="65"/>
      <c r="AJ28660" s="66"/>
    </row>
    <row r="28661" spans="17:36" ht="4.5" customHeight="1" x14ac:dyDescent="0.2">
      <c r="Q28661" s="65"/>
      <c r="R28661" s="65"/>
      <c r="X28661" s="65"/>
      <c r="Y28661" s="65"/>
      <c r="Z28661" s="65"/>
      <c r="AA28661" s="65"/>
      <c r="AB28661" s="65"/>
      <c r="AC28661" s="65"/>
      <c r="AJ28661" s="66"/>
    </row>
    <row r="28662" spans="17:36" ht="4.5" customHeight="1" x14ac:dyDescent="0.2">
      <c r="Q28662" s="65"/>
      <c r="R28662" s="65"/>
      <c r="X28662" s="65"/>
      <c r="Y28662" s="65"/>
      <c r="Z28662" s="65"/>
      <c r="AA28662" s="65"/>
      <c r="AB28662" s="65"/>
      <c r="AC28662" s="65"/>
      <c r="AJ28662" s="66"/>
    </row>
    <row r="28663" spans="17:36" ht="4.5" customHeight="1" x14ac:dyDescent="0.2">
      <c r="Q28663" s="65"/>
      <c r="R28663" s="65"/>
      <c r="X28663" s="65"/>
      <c r="Y28663" s="65"/>
      <c r="Z28663" s="65"/>
      <c r="AA28663" s="65"/>
      <c r="AB28663" s="65"/>
      <c r="AC28663" s="65"/>
      <c r="AJ28663" s="66"/>
    </row>
    <row r="28664" spans="17:36" ht="4.5" customHeight="1" x14ac:dyDescent="0.2">
      <c r="Q28664" s="65"/>
      <c r="R28664" s="65"/>
      <c r="X28664" s="65"/>
      <c r="Y28664" s="65"/>
      <c r="Z28664" s="65"/>
      <c r="AA28664" s="65"/>
      <c r="AB28664" s="65"/>
      <c r="AC28664" s="65"/>
      <c r="AJ28664" s="66"/>
    </row>
    <row r="28665" spans="17:36" ht="4.5" customHeight="1" x14ac:dyDescent="0.2">
      <c r="Q28665" s="65"/>
      <c r="R28665" s="65"/>
      <c r="X28665" s="65"/>
      <c r="Y28665" s="65"/>
      <c r="Z28665" s="65"/>
      <c r="AA28665" s="65"/>
      <c r="AB28665" s="65"/>
      <c r="AC28665" s="65"/>
      <c r="AJ28665" s="66"/>
    </row>
    <row r="28666" spans="17:36" ht="4.5" customHeight="1" x14ac:dyDescent="0.2">
      <c r="Q28666" s="65"/>
      <c r="R28666" s="65"/>
      <c r="X28666" s="65"/>
      <c r="Y28666" s="65"/>
      <c r="Z28666" s="65"/>
      <c r="AA28666" s="65"/>
      <c r="AB28666" s="65"/>
      <c r="AC28666" s="65"/>
      <c r="AJ28666" s="66"/>
    </row>
    <row r="28667" spans="17:36" ht="4.5" customHeight="1" x14ac:dyDescent="0.2">
      <c r="Q28667" s="65"/>
      <c r="R28667" s="65"/>
      <c r="X28667" s="65"/>
      <c r="Y28667" s="65"/>
      <c r="Z28667" s="65"/>
      <c r="AA28667" s="65"/>
      <c r="AB28667" s="65"/>
      <c r="AC28667" s="65"/>
      <c r="AJ28667" s="66"/>
    </row>
    <row r="28668" spans="17:36" ht="4.5" customHeight="1" x14ac:dyDescent="0.2">
      <c r="Q28668" s="65"/>
      <c r="R28668" s="65"/>
      <c r="X28668" s="65"/>
      <c r="Y28668" s="65"/>
      <c r="Z28668" s="65"/>
      <c r="AA28668" s="65"/>
      <c r="AB28668" s="65"/>
      <c r="AC28668" s="65"/>
      <c r="AJ28668" s="66"/>
    </row>
    <row r="28669" spans="17:36" ht="4.5" customHeight="1" x14ac:dyDescent="0.2">
      <c r="Q28669" s="65"/>
      <c r="R28669" s="65"/>
      <c r="X28669" s="65"/>
      <c r="Y28669" s="65"/>
      <c r="Z28669" s="65"/>
      <c r="AA28669" s="65"/>
      <c r="AB28669" s="65"/>
      <c r="AC28669" s="65"/>
      <c r="AJ28669" s="66"/>
    </row>
    <row r="28670" spans="17:36" ht="4.5" customHeight="1" x14ac:dyDescent="0.2">
      <c r="Q28670" s="65"/>
      <c r="R28670" s="65"/>
      <c r="X28670" s="65"/>
      <c r="Y28670" s="65"/>
      <c r="Z28670" s="65"/>
      <c r="AA28670" s="65"/>
      <c r="AB28670" s="65"/>
      <c r="AC28670" s="65"/>
      <c r="AJ28670" s="66"/>
    </row>
    <row r="28671" spans="17:36" ht="4.5" customHeight="1" x14ac:dyDescent="0.2">
      <c r="Q28671" s="65"/>
      <c r="R28671" s="65"/>
      <c r="X28671" s="65"/>
      <c r="Y28671" s="65"/>
      <c r="Z28671" s="65"/>
      <c r="AA28671" s="65"/>
      <c r="AB28671" s="65"/>
      <c r="AC28671" s="65"/>
      <c r="AJ28671" s="66"/>
    </row>
    <row r="28672" spans="17:36" ht="4.5" customHeight="1" x14ac:dyDescent="0.2">
      <c r="Q28672" s="65"/>
      <c r="R28672" s="65"/>
      <c r="X28672" s="65"/>
      <c r="Y28672" s="65"/>
      <c r="Z28672" s="65"/>
      <c r="AA28672" s="65"/>
      <c r="AB28672" s="65"/>
      <c r="AC28672" s="65"/>
      <c r="AJ28672" s="66"/>
    </row>
    <row r="28673" spans="17:36" ht="4.5" customHeight="1" x14ac:dyDescent="0.2">
      <c r="Q28673" s="65"/>
      <c r="R28673" s="65"/>
      <c r="X28673" s="65"/>
      <c r="Y28673" s="65"/>
      <c r="Z28673" s="65"/>
      <c r="AA28673" s="65"/>
      <c r="AB28673" s="65"/>
      <c r="AC28673" s="65"/>
      <c r="AJ28673" s="66"/>
    </row>
    <row r="28674" spans="17:36" ht="4.5" customHeight="1" x14ac:dyDescent="0.2">
      <c r="Q28674" s="65"/>
      <c r="R28674" s="65"/>
      <c r="X28674" s="65"/>
      <c r="Y28674" s="65"/>
      <c r="Z28674" s="65"/>
      <c r="AA28674" s="65"/>
      <c r="AB28674" s="65"/>
      <c r="AC28674" s="65"/>
      <c r="AJ28674" s="66"/>
    </row>
    <row r="28675" spans="17:36" ht="4.5" customHeight="1" x14ac:dyDescent="0.2">
      <c r="Q28675" s="65"/>
      <c r="R28675" s="65"/>
      <c r="X28675" s="65"/>
      <c r="Y28675" s="65"/>
      <c r="Z28675" s="65"/>
      <c r="AA28675" s="65"/>
      <c r="AB28675" s="65"/>
      <c r="AC28675" s="65"/>
      <c r="AJ28675" s="66"/>
    </row>
    <row r="28676" spans="17:36" ht="4.5" customHeight="1" x14ac:dyDescent="0.2">
      <c r="Q28676" s="65"/>
      <c r="R28676" s="65"/>
      <c r="X28676" s="65"/>
      <c r="Y28676" s="65"/>
      <c r="Z28676" s="65"/>
      <c r="AA28676" s="65"/>
      <c r="AB28676" s="65"/>
      <c r="AC28676" s="65"/>
      <c r="AJ28676" s="66"/>
    </row>
    <row r="28677" spans="17:36" ht="4.5" customHeight="1" x14ac:dyDescent="0.2">
      <c r="Q28677" s="65"/>
      <c r="R28677" s="65"/>
      <c r="X28677" s="65"/>
      <c r="Y28677" s="65"/>
      <c r="Z28677" s="65"/>
      <c r="AA28677" s="65"/>
      <c r="AB28677" s="65"/>
      <c r="AC28677" s="65"/>
      <c r="AJ28677" s="66"/>
    </row>
    <row r="28678" spans="17:36" ht="4.5" customHeight="1" x14ac:dyDescent="0.2">
      <c r="Q28678" s="65"/>
      <c r="R28678" s="65"/>
      <c r="X28678" s="65"/>
      <c r="Y28678" s="65"/>
      <c r="Z28678" s="65"/>
      <c r="AA28678" s="65"/>
      <c r="AB28678" s="65"/>
      <c r="AC28678" s="65"/>
      <c r="AJ28678" s="66"/>
    </row>
    <row r="28679" spans="17:36" ht="4.5" customHeight="1" x14ac:dyDescent="0.2">
      <c r="Q28679" s="65"/>
      <c r="R28679" s="65"/>
      <c r="X28679" s="65"/>
      <c r="Y28679" s="65"/>
      <c r="Z28679" s="65"/>
      <c r="AA28679" s="65"/>
      <c r="AB28679" s="65"/>
      <c r="AC28679" s="65"/>
      <c r="AJ28679" s="66"/>
    </row>
    <row r="28680" spans="17:36" ht="4.5" customHeight="1" x14ac:dyDescent="0.2">
      <c r="Q28680" s="65"/>
      <c r="R28680" s="65"/>
      <c r="X28680" s="65"/>
      <c r="Y28680" s="65"/>
      <c r="Z28680" s="65"/>
      <c r="AA28680" s="65"/>
      <c r="AB28680" s="65"/>
      <c r="AC28680" s="65"/>
      <c r="AJ28680" s="66"/>
    </row>
    <row r="28681" spans="17:36" ht="4.5" customHeight="1" x14ac:dyDescent="0.2">
      <c r="Q28681" s="65"/>
      <c r="R28681" s="65"/>
      <c r="X28681" s="65"/>
      <c r="Y28681" s="65"/>
      <c r="Z28681" s="65"/>
      <c r="AA28681" s="65"/>
      <c r="AB28681" s="65"/>
      <c r="AC28681" s="65"/>
      <c r="AJ28681" s="66"/>
    </row>
    <row r="28682" spans="17:36" ht="4.5" customHeight="1" x14ac:dyDescent="0.2">
      <c r="Q28682" s="65"/>
      <c r="R28682" s="65"/>
      <c r="X28682" s="65"/>
      <c r="Y28682" s="65"/>
      <c r="Z28682" s="65"/>
      <c r="AA28682" s="65"/>
      <c r="AB28682" s="65"/>
      <c r="AC28682" s="65"/>
      <c r="AJ28682" s="66"/>
    </row>
    <row r="28683" spans="17:36" ht="4.5" customHeight="1" x14ac:dyDescent="0.2">
      <c r="Q28683" s="65"/>
      <c r="R28683" s="65"/>
      <c r="X28683" s="65"/>
      <c r="Y28683" s="65"/>
      <c r="Z28683" s="65"/>
      <c r="AA28683" s="65"/>
      <c r="AB28683" s="65"/>
      <c r="AC28683" s="65"/>
      <c r="AJ28683" s="66"/>
    </row>
    <row r="28684" spans="17:36" ht="4.5" customHeight="1" x14ac:dyDescent="0.2">
      <c r="Q28684" s="65"/>
      <c r="R28684" s="65"/>
      <c r="X28684" s="65"/>
      <c r="Y28684" s="65"/>
      <c r="Z28684" s="65"/>
      <c r="AA28684" s="65"/>
      <c r="AB28684" s="65"/>
      <c r="AC28684" s="65"/>
      <c r="AJ28684" s="66"/>
    </row>
    <row r="28685" spans="17:36" ht="4.5" customHeight="1" x14ac:dyDescent="0.2">
      <c r="Q28685" s="65"/>
      <c r="R28685" s="65"/>
      <c r="X28685" s="65"/>
      <c r="Y28685" s="65"/>
      <c r="Z28685" s="65"/>
      <c r="AA28685" s="65"/>
      <c r="AB28685" s="65"/>
      <c r="AC28685" s="65"/>
      <c r="AJ28685" s="66"/>
    </row>
    <row r="28686" spans="17:36" ht="4.5" customHeight="1" x14ac:dyDescent="0.2">
      <c r="Q28686" s="65"/>
      <c r="R28686" s="65"/>
      <c r="X28686" s="65"/>
      <c r="Y28686" s="65"/>
      <c r="Z28686" s="65"/>
      <c r="AA28686" s="65"/>
      <c r="AB28686" s="65"/>
      <c r="AC28686" s="65"/>
      <c r="AJ28686" s="66"/>
    </row>
    <row r="28687" spans="17:36" ht="4.5" customHeight="1" x14ac:dyDescent="0.2">
      <c r="Q28687" s="65"/>
      <c r="R28687" s="65"/>
      <c r="X28687" s="65"/>
      <c r="Y28687" s="65"/>
      <c r="Z28687" s="65"/>
      <c r="AA28687" s="65"/>
      <c r="AB28687" s="65"/>
      <c r="AC28687" s="65"/>
      <c r="AJ28687" s="66"/>
    </row>
    <row r="28688" spans="17:36" ht="4.5" customHeight="1" x14ac:dyDescent="0.2">
      <c r="Q28688" s="65"/>
      <c r="R28688" s="65"/>
      <c r="X28688" s="65"/>
      <c r="Y28688" s="65"/>
      <c r="Z28688" s="65"/>
      <c r="AA28688" s="65"/>
      <c r="AB28688" s="65"/>
      <c r="AC28688" s="65"/>
      <c r="AJ28688" s="66"/>
    </row>
    <row r="28689" spans="17:36" ht="4.5" customHeight="1" x14ac:dyDescent="0.2">
      <c r="Q28689" s="65"/>
      <c r="R28689" s="65"/>
      <c r="X28689" s="65"/>
      <c r="Y28689" s="65"/>
      <c r="Z28689" s="65"/>
      <c r="AA28689" s="65"/>
      <c r="AB28689" s="65"/>
      <c r="AC28689" s="65"/>
      <c r="AJ28689" s="66"/>
    </row>
    <row r="28690" spans="17:36" ht="4.5" customHeight="1" x14ac:dyDescent="0.2">
      <c r="Q28690" s="65"/>
      <c r="R28690" s="65"/>
      <c r="X28690" s="65"/>
      <c r="Y28690" s="65"/>
      <c r="Z28690" s="65"/>
      <c r="AA28690" s="65"/>
      <c r="AB28690" s="65"/>
      <c r="AC28690" s="65"/>
      <c r="AJ28690" s="66"/>
    </row>
    <row r="28691" spans="17:36" ht="4.5" customHeight="1" x14ac:dyDescent="0.2">
      <c r="Q28691" s="65"/>
      <c r="R28691" s="65"/>
      <c r="X28691" s="65"/>
      <c r="Y28691" s="65"/>
      <c r="Z28691" s="65"/>
      <c r="AA28691" s="65"/>
      <c r="AB28691" s="65"/>
      <c r="AC28691" s="65"/>
      <c r="AJ28691" s="66"/>
    </row>
    <row r="28692" spans="17:36" ht="4.5" customHeight="1" x14ac:dyDescent="0.2">
      <c r="Q28692" s="65"/>
      <c r="R28692" s="65"/>
      <c r="X28692" s="65"/>
      <c r="Y28692" s="65"/>
      <c r="Z28692" s="65"/>
      <c r="AA28692" s="65"/>
      <c r="AB28692" s="65"/>
      <c r="AC28692" s="65"/>
      <c r="AJ28692" s="66"/>
    </row>
    <row r="28693" spans="17:36" ht="4.5" customHeight="1" x14ac:dyDescent="0.2">
      <c r="Q28693" s="65"/>
      <c r="R28693" s="65"/>
      <c r="X28693" s="65"/>
      <c r="Y28693" s="65"/>
      <c r="Z28693" s="65"/>
      <c r="AA28693" s="65"/>
      <c r="AB28693" s="65"/>
      <c r="AC28693" s="65"/>
      <c r="AJ28693" s="66"/>
    </row>
    <row r="28694" spans="17:36" ht="4.5" customHeight="1" x14ac:dyDescent="0.2">
      <c r="Q28694" s="65"/>
      <c r="R28694" s="65"/>
      <c r="X28694" s="65"/>
      <c r="Y28694" s="65"/>
      <c r="Z28694" s="65"/>
      <c r="AA28694" s="65"/>
      <c r="AB28694" s="65"/>
      <c r="AC28694" s="65"/>
      <c r="AJ28694" s="66"/>
    </row>
    <row r="28695" spans="17:36" ht="4.5" customHeight="1" x14ac:dyDescent="0.2">
      <c r="Q28695" s="65"/>
      <c r="R28695" s="65"/>
      <c r="X28695" s="65"/>
      <c r="Y28695" s="65"/>
      <c r="Z28695" s="65"/>
      <c r="AA28695" s="65"/>
      <c r="AB28695" s="65"/>
      <c r="AC28695" s="65"/>
      <c r="AJ28695" s="66"/>
    </row>
    <row r="28696" spans="17:36" ht="4.5" customHeight="1" x14ac:dyDescent="0.2">
      <c r="Q28696" s="65"/>
      <c r="R28696" s="65"/>
      <c r="X28696" s="65"/>
      <c r="Y28696" s="65"/>
      <c r="Z28696" s="65"/>
      <c r="AA28696" s="65"/>
      <c r="AB28696" s="65"/>
      <c r="AC28696" s="65"/>
      <c r="AJ28696" s="66"/>
    </row>
    <row r="28697" spans="17:36" ht="4.5" customHeight="1" x14ac:dyDescent="0.2">
      <c r="Q28697" s="65"/>
      <c r="R28697" s="65"/>
      <c r="X28697" s="65"/>
      <c r="Y28697" s="65"/>
      <c r="Z28697" s="65"/>
      <c r="AA28697" s="65"/>
      <c r="AB28697" s="65"/>
      <c r="AC28697" s="65"/>
      <c r="AJ28697" s="66"/>
    </row>
    <row r="28698" spans="17:36" ht="4.5" customHeight="1" x14ac:dyDescent="0.2">
      <c r="Q28698" s="65"/>
      <c r="R28698" s="65"/>
      <c r="X28698" s="65"/>
      <c r="Y28698" s="65"/>
      <c r="Z28698" s="65"/>
      <c r="AA28698" s="65"/>
      <c r="AB28698" s="65"/>
      <c r="AC28698" s="65"/>
      <c r="AJ28698" s="66"/>
    </row>
    <row r="28699" spans="17:36" ht="4.5" customHeight="1" x14ac:dyDescent="0.2">
      <c r="Q28699" s="65"/>
      <c r="R28699" s="65"/>
      <c r="X28699" s="65"/>
      <c r="Y28699" s="65"/>
      <c r="Z28699" s="65"/>
      <c r="AA28699" s="65"/>
      <c r="AB28699" s="65"/>
      <c r="AC28699" s="65"/>
      <c r="AJ28699" s="66"/>
    </row>
    <row r="28700" spans="17:36" ht="4.5" customHeight="1" x14ac:dyDescent="0.2">
      <c r="Q28700" s="65"/>
      <c r="R28700" s="65"/>
      <c r="X28700" s="65"/>
      <c r="Y28700" s="65"/>
      <c r="Z28700" s="65"/>
      <c r="AA28700" s="65"/>
      <c r="AB28700" s="65"/>
      <c r="AC28700" s="65"/>
      <c r="AJ28700" s="66"/>
    </row>
    <row r="28701" spans="17:36" ht="4.5" customHeight="1" x14ac:dyDescent="0.2">
      <c r="Q28701" s="65"/>
      <c r="R28701" s="65"/>
      <c r="X28701" s="65"/>
      <c r="Y28701" s="65"/>
      <c r="Z28701" s="65"/>
      <c r="AA28701" s="65"/>
      <c r="AB28701" s="65"/>
      <c r="AC28701" s="65"/>
      <c r="AJ28701" s="66"/>
    </row>
    <row r="28702" spans="17:36" ht="4.5" customHeight="1" x14ac:dyDescent="0.2">
      <c r="Q28702" s="65"/>
      <c r="R28702" s="65"/>
      <c r="X28702" s="65"/>
      <c r="Y28702" s="65"/>
      <c r="Z28702" s="65"/>
      <c r="AA28702" s="65"/>
      <c r="AB28702" s="65"/>
      <c r="AC28702" s="65"/>
      <c r="AJ28702" s="66"/>
    </row>
    <row r="28703" spans="17:36" ht="4.5" customHeight="1" x14ac:dyDescent="0.2">
      <c r="Q28703" s="65"/>
      <c r="R28703" s="65"/>
      <c r="X28703" s="65"/>
      <c r="Y28703" s="65"/>
      <c r="Z28703" s="65"/>
      <c r="AA28703" s="65"/>
      <c r="AB28703" s="65"/>
      <c r="AC28703" s="65"/>
      <c r="AJ28703" s="66"/>
    </row>
    <row r="28704" spans="17:36" ht="4.5" customHeight="1" x14ac:dyDescent="0.2">
      <c r="Q28704" s="65"/>
      <c r="R28704" s="65"/>
      <c r="X28704" s="65"/>
      <c r="Y28704" s="65"/>
      <c r="Z28704" s="65"/>
      <c r="AA28704" s="65"/>
      <c r="AB28704" s="65"/>
      <c r="AC28704" s="65"/>
      <c r="AJ28704" s="66"/>
    </row>
    <row r="28705" spans="17:36" ht="4.5" customHeight="1" x14ac:dyDescent="0.2">
      <c r="Q28705" s="65"/>
      <c r="R28705" s="65"/>
      <c r="X28705" s="65"/>
      <c r="Y28705" s="65"/>
      <c r="Z28705" s="65"/>
      <c r="AA28705" s="65"/>
      <c r="AB28705" s="65"/>
      <c r="AC28705" s="65"/>
      <c r="AJ28705" s="66"/>
    </row>
    <row r="28706" spans="17:36" ht="4.5" customHeight="1" x14ac:dyDescent="0.2">
      <c r="Q28706" s="65"/>
      <c r="R28706" s="65"/>
      <c r="X28706" s="65"/>
      <c r="Y28706" s="65"/>
      <c r="Z28706" s="65"/>
      <c r="AA28706" s="65"/>
      <c r="AB28706" s="65"/>
      <c r="AC28706" s="65"/>
      <c r="AJ28706" s="66"/>
    </row>
    <row r="28707" spans="17:36" ht="4.5" customHeight="1" x14ac:dyDescent="0.2">
      <c r="Q28707" s="65"/>
      <c r="R28707" s="65"/>
      <c r="X28707" s="65"/>
      <c r="Y28707" s="65"/>
      <c r="Z28707" s="65"/>
      <c r="AA28707" s="65"/>
      <c r="AB28707" s="65"/>
      <c r="AC28707" s="65"/>
      <c r="AJ28707" s="66"/>
    </row>
    <row r="28708" spans="17:36" ht="4.5" customHeight="1" x14ac:dyDescent="0.2">
      <c r="Q28708" s="65"/>
      <c r="R28708" s="65"/>
      <c r="X28708" s="65"/>
      <c r="Y28708" s="65"/>
      <c r="Z28708" s="65"/>
      <c r="AA28708" s="65"/>
      <c r="AB28708" s="65"/>
      <c r="AC28708" s="65"/>
      <c r="AJ28708" s="66"/>
    </row>
    <row r="28709" spans="17:36" ht="4.5" customHeight="1" x14ac:dyDescent="0.2">
      <c r="Q28709" s="65"/>
      <c r="R28709" s="65"/>
      <c r="X28709" s="65"/>
      <c r="Y28709" s="65"/>
      <c r="Z28709" s="65"/>
      <c r="AA28709" s="65"/>
      <c r="AB28709" s="65"/>
      <c r="AC28709" s="65"/>
      <c r="AJ28709" s="66"/>
    </row>
    <row r="28710" spans="17:36" ht="4.5" customHeight="1" x14ac:dyDescent="0.2">
      <c r="Q28710" s="65"/>
      <c r="R28710" s="65"/>
      <c r="X28710" s="65"/>
      <c r="Y28710" s="65"/>
      <c r="Z28710" s="65"/>
      <c r="AA28710" s="65"/>
      <c r="AB28710" s="65"/>
      <c r="AC28710" s="65"/>
      <c r="AJ28710" s="66"/>
    </row>
    <row r="28711" spans="17:36" ht="4.5" customHeight="1" x14ac:dyDescent="0.2">
      <c r="Q28711" s="65"/>
      <c r="R28711" s="65"/>
      <c r="X28711" s="65"/>
      <c r="Y28711" s="65"/>
      <c r="Z28711" s="65"/>
      <c r="AA28711" s="65"/>
      <c r="AB28711" s="65"/>
      <c r="AC28711" s="65"/>
      <c r="AJ28711" s="66"/>
    </row>
    <row r="28712" spans="17:36" ht="4.5" customHeight="1" x14ac:dyDescent="0.2">
      <c r="Q28712" s="65"/>
      <c r="R28712" s="65"/>
      <c r="X28712" s="65"/>
      <c r="Y28712" s="65"/>
      <c r="Z28712" s="65"/>
      <c r="AA28712" s="65"/>
      <c r="AB28712" s="65"/>
      <c r="AC28712" s="65"/>
      <c r="AJ28712" s="66"/>
    </row>
    <row r="28713" spans="17:36" ht="4.5" customHeight="1" x14ac:dyDescent="0.2">
      <c r="Q28713" s="65"/>
      <c r="R28713" s="65"/>
      <c r="X28713" s="65"/>
      <c r="Y28713" s="65"/>
      <c r="Z28713" s="65"/>
      <c r="AA28713" s="65"/>
      <c r="AB28713" s="65"/>
      <c r="AC28713" s="65"/>
      <c r="AJ28713" s="66"/>
    </row>
    <row r="28714" spans="17:36" ht="4.5" customHeight="1" x14ac:dyDescent="0.2">
      <c r="Q28714" s="65"/>
      <c r="R28714" s="65"/>
      <c r="X28714" s="65"/>
      <c r="Y28714" s="65"/>
      <c r="Z28714" s="65"/>
      <c r="AA28714" s="65"/>
      <c r="AB28714" s="65"/>
      <c r="AC28714" s="65"/>
      <c r="AJ28714" s="66"/>
    </row>
    <row r="28715" spans="17:36" ht="4.5" customHeight="1" x14ac:dyDescent="0.2">
      <c r="Q28715" s="65"/>
      <c r="R28715" s="65"/>
      <c r="X28715" s="65"/>
      <c r="Y28715" s="65"/>
      <c r="Z28715" s="65"/>
      <c r="AA28715" s="65"/>
      <c r="AB28715" s="65"/>
      <c r="AC28715" s="65"/>
      <c r="AJ28715" s="66"/>
    </row>
    <row r="28716" spans="17:36" ht="4.5" customHeight="1" x14ac:dyDescent="0.2">
      <c r="Q28716" s="65"/>
      <c r="R28716" s="65"/>
      <c r="X28716" s="65"/>
      <c r="Y28716" s="65"/>
      <c r="Z28716" s="65"/>
      <c r="AA28716" s="65"/>
      <c r="AB28716" s="65"/>
      <c r="AC28716" s="65"/>
      <c r="AJ28716" s="66"/>
    </row>
    <row r="28717" spans="17:36" ht="4.5" customHeight="1" x14ac:dyDescent="0.2">
      <c r="Q28717" s="65"/>
      <c r="R28717" s="65"/>
      <c r="X28717" s="65"/>
      <c r="Y28717" s="65"/>
      <c r="Z28717" s="65"/>
      <c r="AA28717" s="65"/>
      <c r="AB28717" s="65"/>
      <c r="AC28717" s="65"/>
      <c r="AJ28717" s="66"/>
    </row>
    <row r="28718" spans="17:36" ht="4.5" customHeight="1" x14ac:dyDescent="0.2">
      <c r="Q28718" s="65"/>
      <c r="R28718" s="65"/>
      <c r="X28718" s="65"/>
      <c r="Y28718" s="65"/>
      <c r="Z28718" s="65"/>
      <c r="AA28718" s="65"/>
      <c r="AB28718" s="65"/>
      <c r="AC28718" s="65"/>
      <c r="AJ28718" s="66"/>
    </row>
    <row r="28719" spans="17:36" ht="4.5" customHeight="1" x14ac:dyDescent="0.2">
      <c r="Q28719" s="65"/>
      <c r="R28719" s="65"/>
      <c r="X28719" s="65"/>
      <c r="Y28719" s="65"/>
      <c r="Z28719" s="65"/>
      <c r="AA28719" s="65"/>
      <c r="AB28719" s="65"/>
      <c r="AC28719" s="65"/>
      <c r="AJ28719" s="66"/>
    </row>
    <row r="28720" spans="17:36" ht="4.5" customHeight="1" x14ac:dyDescent="0.2">
      <c r="Q28720" s="65"/>
      <c r="R28720" s="65"/>
      <c r="X28720" s="65"/>
      <c r="Y28720" s="65"/>
      <c r="Z28720" s="65"/>
      <c r="AA28720" s="65"/>
      <c r="AB28720" s="65"/>
      <c r="AC28720" s="65"/>
      <c r="AJ28720" s="66"/>
    </row>
    <row r="28721" spans="17:36" ht="4.5" customHeight="1" x14ac:dyDescent="0.2">
      <c r="Q28721" s="65"/>
      <c r="R28721" s="65"/>
      <c r="X28721" s="65"/>
      <c r="Y28721" s="65"/>
      <c r="Z28721" s="65"/>
      <c r="AA28721" s="65"/>
      <c r="AB28721" s="65"/>
      <c r="AC28721" s="65"/>
      <c r="AJ28721" s="66"/>
    </row>
    <row r="28722" spans="17:36" ht="4.5" customHeight="1" x14ac:dyDescent="0.2">
      <c r="Q28722" s="65"/>
      <c r="R28722" s="65"/>
      <c r="X28722" s="65"/>
      <c r="Y28722" s="65"/>
      <c r="Z28722" s="65"/>
      <c r="AA28722" s="65"/>
      <c r="AB28722" s="65"/>
      <c r="AC28722" s="65"/>
      <c r="AJ28722" s="66"/>
    </row>
    <row r="28723" spans="17:36" ht="4.5" customHeight="1" x14ac:dyDescent="0.2">
      <c r="Q28723" s="65"/>
      <c r="R28723" s="65"/>
      <c r="X28723" s="65"/>
      <c r="Y28723" s="65"/>
      <c r="Z28723" s="65"/>
      <c r="AA28723" s="65"/>
      <c r="AB28723" s="65"/>
      <c r="AC28723" s="65"/>
      <c r="AJ28723" s="66"/>
    </row>
    <row r="28724" spans="17:36" ht="4.5" customHeight="1" x14ac:dyDescent="0.2">
      <c r="Q28724" s="65"/>
      <c r="R28724" s="65"/>
      <c r="X28724" s="65"/>
      <c r="Y28724" s="65"/>
      <c r="Z28724" s="65"/>
      <c r="AA28724" s="65"/>
      <c r="AB28724" s="65"/>
      <c r="AC28724" s="65"/>
      <c r="AJ28724" s="66"/>
    </row>
    <row r="28725" spans="17:36" ht="4.5" customHeight="1" x14ac:dyDescent="0.2">
      <c r="Q28725" s="65"/>
      <c r="R28725" s="65"/>
      <c r="X28725" s="65"/>
      <c r="Y28725" s="65"/>
      <c r="Z28725" s="65"/>
      <c r="AA28725" s="65"/>
      <c r="AB28725" s="65"/>
      <c r="AC28725" s="65"/>
      <c r="AJ28725" s="66"/>
    </row>
    <row r="28726" spans="17:36" ht="4.5" customHeight="1" x14ac:dyDescent="0.2">
      <c r="Q28726" s="65"/>
      <c r="R28726" s="65"/>
      <c r="X28726" s="65"/>
      <c r="Y28726" s="65"/>
      <c r="Z28726" s="65"/>
      <c r="AA28726" s="65"/>
      <c r="AB28726" s="65"/>
      <c r="AC28726" s="65"/>
      <c r="AJ28726" s="66"/>
    </row>
    <row r="28727" spans="17:36" ht="4.5" customHeight="1" x14ac:dyDescent="0.2">
      <c r="Q28727" s="65"/>
      <c r="R28727" s="65"/>
      <c r="X28727" s="65"/>
      <c r="Y28727" s="65"/>
      <c r="Z28727" s="65"/>
      <c r="AA28727" s="65"/>
      <c r="AB28727" s="65"/>
      <c r="AC28727" s="65"/>
      <c r="AJ28727" s="66"/>
    </row>
    <row r="28728" spans="17:36" ht="4.5" customHeight="1" x14ac:dyDescent="0.2">
      <c r="Q28728" s="65"/>
      <c r="R28728" s="65"/>
      <c r="X28728" s="65"/>
      <c r="Y28728" s="65"/>
      <c r="Z28728" s="65"/>
      <c r="AA28728" s="65"/>
      <c r="AB28728" s="65"/>
      <c r="AC28728" s="65"/>
      <c r="AJ28728" s="66"/>
    </row>
    <row r="28729" spans="17:36" ht="4.5" customHeight="1" x14ac:dyDescent="0.2">
      <c r="Q28729" s="65"/>
      <c r="R28729" s="65"/>
      <c r="X28729" s="65"/>
      <c r="Y28729" s="65"/>
      <c r="Z28729" s="65"/>
      <c r="AA28729" s="65"/>
      <c r="AB28729" s="65"/>
      <c r="AC28729" s="65"/>
      <c r="AJ28729" s="66"/>
    </row>
    <row r="28730" spans="17:36" ht="4.5" customHeight="1" x14ac:dyDescent="0.2">
      <c r="Q28730" s="65"/>
      <c r="R28730" s="65"/>
      <c r="X28730" s="65"/>
      <c r="Y28730" s="65"/>
      <c r="Z28730" s="65"/>
      <c r="AA28730" s="65"/>
      <c r="AB28730" s="65"/>
      <c r="AC28730" s="65"/>
      <c r="AJ28730" s="66"/>
    </row>
    <row r="28731" spans="17:36" ht="4.5" customHeight="1" x14ac:dyDescent="0.2">
      <c r="Q28731" s="65"/>
      <c r="R28731" s="65"/>
      <c r="X28731" s="65"/>
      <c r="Y28731" s="65"/>
      <c r="Z28731" s="65"/>
      <c r="AA28731" s="65"/>
      <c r="AB28731" s="65"/>
      <c r="AC28731" s="65"/>
      <c r="AJ28731" s="66"/>
    </row>
    <row r="28732" spans="17:36" ht="4.5" customHeight="1" x14ac:dyDescent="0.2">
      <c r="Q28732" s="65"/>
      <c r="R28732" s="65"/>
      <c r="X28732" s="65"/>
      <c r="Y28732" s="65"/>
      <c r="Z28732" s="65"/>
      <c r="AA28732" s="65"/>
      <c r="AB28732" s="65"/>
      <c r="AC28732" s="65"/>
      <c r="AJ28732" s="66"/>
    </row>
    <row r="28733" spans="17:36" ht="4.5" customHeight="1" x14ac:dyDescent="0.2">
      <c r="Q28733" s="65"/>
      <c r="R28733" s="65"/>
      <c r="X28733" s="65"/>
      <c r="Y28733" s="65"/>
      <c r="Z28733" s="65"/>
      <c r="AA28733" s="65"/>
      <c r="AB28733" s="65"/>
      <c r="AC28733" s="65"/>
      <c r="AJ28733" s="66"/>
    </row>
    <row r="28734" spans="17:36" ht="4.5" customHeight="1" x14ac:dyDescent="0.2">
      <c r="Q28734" s="65"/>
      <c r="R28734" s="65"/>
      <c r="X28734" s="65"/>
      <c r="Y28734" s="65"/>
      <c r="Z28734" s="65"/>
      <c r="AA28734" s="65"/>
      <c r="AB28734" s="65"/>
      <c r="AC28734" s="65"/>
      <c r="AJ28734" s="66"/>
    </row>
    <row r="28735" spans="17:36" ht="4.5" customHeight="1" x14ac:dyDescent="0.2">
      <c r="Q28735" s="65"/>
      <c r="R28735" s="65"/>
      <c r="X28735" s="65"/>
      <c r="Y28735" s="65"/>
      <c r="Z28735" s="65"/>
      <c r="AA28735" s="65"/>
      <c r="AB28735" s="65"/>
      <c r="AC28735" s="65"/>
      <c r="AJ28735" s="66"/>
    </row>
    <row r="28736" spans="17:36" ht="4.5" customHeight="1" x14ac:dyDescent="0.2">
      <c r="Q28736" s="65"/>
      <c r="R28736" s="65"/>
      <c r="X28736" s="65"/>
      <c r="Y28736" s="65"/>
      <c r="Z28736" s="65"/>
      <c r="AA28736" s="65"/>
      <c r="AB28736" s="65"/>
      <c r="AC28736" s="65"/>
      <c r="AJ28736" s="66"/>
    </row>
    <row r="28737" spans="17:36" ht="4.5" customHeight="1" x14ac:dyDescent="0.2">
      <c r="Q28737" s="65"/>
      <c r="R28737" s="65"/>
      <c r="X28737" s="65"/>
      <c r="Y28737" s="65"/>
      <c r="Z28737" s="65"/>
      <c r="AA28737" s="65"/>
      <c r="AB28737" s="65"/>
      <c r="AC28737" s="65"/>
      <c r="AJ28737" s="66"/>
    </row>
    <row r="28738" spans="17:36" ht="4.5" customHeight="1" x14ac:dyDescent="0.2">
      <c r="Q28738" s="65"/>
      <c r="R28738" s="65"/>
      <c r="X28738" s="65"/>
      <c r="Y28738" s="65"/>
      <c r="Z28738" s="65"/>
      <c r="AA28738" s="65"/>
      <c r="AB28738" s="65"/>
      <c r="AC28738" s="65"/>
      <c r="AJ28738" s="66"/>
    </row>
    <row r="28739" spans="17:36" ht="4.5" customHeight="1" x14ac:dyDescent="0.2">
      <c r="Q28739" s="65"/>
      <c r="R28739" s="65"/>
      <c r="X28739" s="65"/>
      <c r="Y28739" s="65"/>
      <c r="Z28739" s="65"/>
      <c r="AA28739" s="65"/>
      <c r="AB28739" s="65"/>
      <c r="AC28739" s="65"/>
      <c r="AJ28739" s="66"/>
    </row>
    <row r="28740" spans="17:36" ht="4.5" customHeight="1" x14ac:dyDescent="0.2">
      <c r="Q28740" s="65"/>
      <c r="R28740" s="65"/>
      <c r="X28740" s="65"/>
      <c r="Y28740" s="65"/>
      <c r="Z28740" s="65"/>
      <c r="AA28740" s="65"/>
      <c r="AB28740" s="65"/>
      <c r="AC28740" s="65"/>
      <c r="AJ28740" s="66"/>
    </row>
    <row r="28741" spans="17:36" ht="4.5" customHeight="1" x14ac:dyDescent="0.2">
      <c r="Q28741" s="65"/>
      <c r="R28741" s="65"/>
      <c r="X28741" s="65"/>
      <c r="Y28741" s="65"/>
      <c r="Z28741" s="65"/>
      <c r="AA28741" s="65"/>
      <c r="AB28741" s="65"/>
      <c r="AC28741" s="65"/>
      <c r="AJ28741" s="66"/>
    </row>
    <row r="28742" spans="17:36" ht="4.5" customHeight="1" x14ac:dyDescent="0.2">
      <c r="Q28742" s="65"/>
      <c r="R28742" s="65"/>
      <c r="X28742" s="65"/>
      <c r="Y28742" s="65"/>
      <c r="Z28742" s="65"/>
      <c r="AA28742" s="65"/>
      <c r="AB28742" s="65"/>
      <c r="AC28742" s="65"/>
      <c r="AJ28742" s="66"/>
    </row>
    <row r="28743" spans="17:36" ht="4.5" customHeight="1" x14ac:dyDescent="0.2">
      <c r="Q28743" s="65"/>
      <c r="R28743" s="65"/>
      <c r="X28743" s="65"/>
      <c r="Y28743" s="65"/>
      <c r="Z28743" s="65"/>
      <c r="AA28743" s="65"/>
      <c r="AB28743" s="65"/>
      <c r="AC28743" s="65"/>
      <c r="AJ28743" s="66"/>
    </row>
    <row r="28744" spans="17:36" ht="4.5" customHeight="1" x14ac:dyDescent="0.2">
      <c r="Q28744" s="65"/>
      <c r="R28744" s="65"/>
      <c r="X28744" s="65"/>
      <c r="Y28744" s="65"/>
      <c r="Z28744" s="65"/>
      <c r="AA28744" s="65"/>
      <c r="AB28744" s="65"/>
      <c r="AC28744" s="65"/>
      <c r="AJ28744" s="66"/>
    </row>
    <row r="28745" spans="17:36" ht="4.5" customHeight="1" x14ac:dyDescent="0.2">
      <c r="Q28745" s="65"/>
      <c r="R28745" s="65"/>
      <c r="X28745" s="65"/>
      <c r="Y28745" s="65"/>
      <c r="Z28745" s="65"/>
      <c r="AA28745" s="65"/>
      <c r="AB28745" s="65"/>
      <c r="AC28745" s="65"/>
      <c r="AJ28745" s="66"/>
    </row>
    <row r="28746" spans="17:36" ht="4.5" customHeight="1" x14ac:dyDescent="0.2">
      <c r="Q28746" s="65"/>
      <c r="R28746" s="65"/>
      <c r="X28746" s="65"/>
      <c r="Y28746" s="65"/>
      <c r="Z28746" s="65"/>
      <c r="AA28746" s="65"/>
      <c r="AB28746" s="65"/>
      <c r="AC28746" s="65"/>
      <c r="AJ28746" s="66"/>
    </row>
    <row r="28747" spans="17:36" ht="4.5" customHeight="1" x14ac:dyDescent="0.2">
      <c r="Q28747" s="65"/>
      <c r="R28747" s="65"/>
      <c r="X28747" s="65"/>
      <c r="Y28747" s="65"/>
      <c r="Z28747" s="65"/>
      <c r="AA28747" s="65"/>
      <c r="AB28747" s="65"/>
      <c r="AC28747" s="65"/>
      <c r="AJ28747" s="66"/>
    </row>
    <row r="28748" spans="17:36" ht="4.5" customHeight="1" x14ac:dyDescent="0.2">
      <c r="Q28748" s="65"/>
      <c r="R28748" s="65"/>
      <c r="X28748" s="65"/>
      <c r="Y28748" s="65"/>
      <c r="Z28748" s="65"/>
      <c r="AA28748" s="65"/>
      <c r="AB28748" s="65"/>
      <c r="AC28748" s="65"/>
      <c r="AJ28748" s="66"/>
    </row>
    <row r="28749" spans="17:36" ht="4.5" customHeight="1" x14ac:dyDescent="0.2">
      <c r="Q28749" s="65"/>
      <c r="R28749" s="65"/>
      <c r="X28749" s="65"/>
      <c r="Y28749" s="65"/>
      <c r="Z28749" s="65"/>
      <c r="AA28749" s="65"/>
      <c r="AB28749" s="65"/>
      <c r="AC28749" s="65"/>
      <c r="AJ28749" s="66"/>
    </row>
    <row r="28750" spans="17:36" ht="4.5" customHeight="1" x14ac:dyDescent="0.2">
      <c r="Q28750" s="65"/>
      <c r="R28750" s="65"/>
      <c r="X28750" s="65"/>
      <c r="Y28750" s="65"/>
      <c r="Z28750" s="65"/>
      <c r="AA28750" s="65"/>
      <c r="AB28750" s="65"/>
      <c r="AC28750" s="65"/>
      <c r="AJ28750" s="66"/>
    </row>
    <row r="28751" spans="17:36" ht="4.5" customHeight="1" x14ac:dyDescent="0.2">
      <c r="Q28751" s="65"/>
      <c r="R28751" s="65"/>
      <c r="X28751" s="65"/>
      <c r="Y28751" s="65"/>
      <c r="Z28751" s="65"/>
      <c r="AA28751" s="65"/>
      <c r="AB28751" s="65"/>
      <c r="AC28751" s="65"/>
      <c r="AJ28751" s="66"/>
    </row>
    <row r="28752" spans="17:36" ht="4.5" customHeight="1" x14ac:dyDescent="0.2">
      <c r="Q28752" s="65"/>
      <c r="R28752" s="65"/>
      <c r="X28752" s="65"/>
      <c r="Y28752" s="65"/>
      <c r="Z28752" s="65"/>
      <c r="AA28752" s="65"/>
      <c r="AB28752" s="65"/>
      <c r="AC28752" s="65"/>
      <c r="AJ28752" s="66"/>
    </row>
    <row r="28753" spans="17:36" ht="4.5" customHeight="1" x14ac:dyDescent="0.2">
      <c r="Q28753" s="65"/>
      <c r="R28753" s="65"/>
      <c r="X28753" s="65"/>
      <c r="Y28753" s="65"/>
      <c r="Z28753" s="65"/>
      <c r="AA28753" s="65"/>
      <c r="AB28753" s="65"/>
      <c r="AC28753" s="65"/>
      <c r="AJ28753" s="66"/>
    </row>
    <row r="28754" spans="17:36" ht="4.5" customHeight="1" x14ac:dyDescent="0.2">
      <c r="Q28754" s="65"/>
      <c r="R28754" s="65"/>
      <c r="X28754" s="65"/>
      <c r="Y28754" s="65"/>
      <c r="Z28754" s="65"/>
      <c r="AA28754" s="65"/>
      <c r="AB28754" s="65"/>
      <c r="AC28754" s="65"/>
      <c r="AJ28754" s="66"/>
    </row>
    <row r="28755" spans="17:36" ht="4.5" customHeight="1" x14ac:dyDescent="0.2">
      <c r="Q28755" s="65"/>
      <c r="R28755" s="65"/>
      <c r="X28755" s="65"/>
      <c r="Y28755" s="65"/>
      <c r="Z28755" s="65"/>
      <c r="AA28755" s="65"/>
      <c r="AB28755" s="65"/>
      <c r="AC28755" s="65"/>
      <c r="AJ28755" s="66"/>
    </row>
    <row r="28756" spans="17:36" ht="4.5" customHeight="1" x14ac:dyDescent="0.2">
      <c r="Q28756" s="65"/>
      <c r="R28756" s="65"/>
      <c r="X28756" s="65"/>
      <c r="Y28756" s="65"/>
      <c r="Z28756" s="65"/>
      <c r="AA28756" s="65"/>
      <c r="AB28756" s="65"/>
      <c r="AC28756" s="65"/>
      <c r="AJ28756" s="66"/>
    </row>
    <row r="28757" spans="17:36" ht="4.5" customHeight="1" x14ac:dyDescent="0.2">
      <c r="Q28757" s="65"/>
      <c r="R28757" s="65"/>
      <c r="X28757" s="65"/>
      <c r="Y28757" s="65"/>
      <c r="Z28757" s="65"/>
      <c r="AA28757" s="65"/>
      <c r="AB28757" s="65"/>
      <c r="AC28757" s="65"/>
      <c r="AJ28757" s="66"/>
    </row>
    <row r="28758" spans="17:36" ht="4.5" customHeight="1" x14ac:dyDescent="0.2">
      <c r="Q28758" s="65"/>
      <c r="R28758" s="65"/>
      <c r="X28758" s="65"/>
      <c r="Y28758" s="65"/>
      <c r="Z28758" s="65"/>
      <c r="AA28758" s="65"/>
      <c r="AB28758" s="65"/>
      <c r="AC28758" s="65"/>
      <c r="AJ28758" s="66"/>
    </row>
    <row r="28759" spans="17:36" ht="4.5" customHeight="1" x14ac:dyDescent="0.2">
      <c r="Q28759" s="65"/>
      <c r="R28759" s="65"/>
      <c r="X28759" s="65"/>
      <c r="Y28759" s="65"/>
      <c r="Z28759" s="65"/>
      <c r="AA28759" s="65"/>
      <c r="AB28759" s="65"/>
      <c r="AC28759" s="65"/>
      <c r="AJ28759" s="66"/>
    </row>
    <row r="28760" spans="17:36" ht="4.5" customHeight="1" x14ac:dyDescent="0.2">
      <c r="Q28760" s="65"/>
      <c r="R28760" s="65"/>
      <c r="X28760" s="65"/>
      <c r="Y28760" s="65"/>
      <c r="Z28760" s="65"/>
      <c r="AA28760" s="65"/>
      <c r="AB28760" s="65"/>
      <c r="AC28760" s="65"/>
      <c r="AJ28760" s="66"/>
    </row>
    <row r="28761" spans="17:36" ht="4.5" customHeight="1" x14ac:dyDescent="0.2">
      <c r="Q28761" s="65"/>
      <c r="R28761" s="65"/>
      <c r="X28761" s="65"/>
      <c r="Y28761" s="65"/>
      <c r="Z28761" s="65"/>
      <c r="AA28761" s="65"/>
      <c r="AB28761" s="65"/>
      <c r="AC28761" s="65"/>
      <c r="AJ28761" s="66"/>
    </row>
    <row r="28762" spans="17:36" ht="4.5" customHeight="1" x14ac:dyDescent="0.2">
      <c r="Q28762" s="65"/>
      <c r="R28762" s="65"/>
      <c r="X28762" s="65"/>
      <c r="Y28762" s="65"/>
      <c r="Z28762" s="65"/>
      <c r="AA28762" s="65"/>
      <c r="AB28762" s="65"/>
      <c r="AC28762" s="65"/>
      <c r="AJ28762" s="66"/>
    </row>
    <row r="28763" spans="17:36" ht="4.5" customHeight="1" x14ac:dyDescent="0.2">
      <c r="Q28763" s="65"/>
      <c r="R28763" s="65"/>
      <c r="X28763" s="65"/>
      <c r="Y28763" s="65"/>
      <c r="Z28763" s="65"/>
      <c r="AA28763" s="65"/>
      <c r="AB28763" s="65"/>
      <c r="AC28763" s="65"/>
      <c r="AJ28763" s="66"/>
    </row>
    <row r="28764" spans="17:36" ht="4.5" customHeight="1" x14ac:dyDescent="0.2">
      <c r="Q28764" s="65"/>
      <c r="R28764" s="65"/>
      <c r="X28764" s="65"/>
      <c r="Y28764" s="65"/>
      <c r="Z28764" s="65"/>
      <c r="AA28764" s="65"/>
      <c r="AB28764" s="65"/>
      <c r="AC28764" s="65"/>
      <c r="AJ28764" s="66"/>
    </row>
    <row r="28765" spans="17:36" ht="4.5" customHeight="1" x14ac:dyDescent="0.2">
      <c r="Q28765" s="65"/>
      <c r="R28765" s="65"/>
      <c r="X28765" s="65"/>
      <c r="Y28765" s="65"/>
      <c r="Z28765" s="65"/>
      <c r="AA28765" s="65"/>
      <c r="AB28765" s="65"/>
      <c r="AC28765" s="65"/>
      <c r="AJ28765" s="66"/>
    </row>
    <row r="28766" spans="17:36" ht="4.5" customHeight="1" x14ac:dyDescent="0.2">
      <c r="Q28766" s="65"/>
      <c r="R28766" s="65"/>
      <c r="X28766" s="65"/>
      <c r="Y28766" s="65"/>
      <c r="Z28766" s="65"/>
      <c r="AA28766" s="65"/>
      <c r="AB28766" s="65"/>
      <c r="AC28766" s="65"/>
      <c r="AJ28766" s="66"/>
    </row>
    <row r="28767" spans="17:36" ht="4.5" customHeight="1" x14ac:dyDescent="0.2">
      <c r="Q28767" s="65"/>
      <c r="R28767" s="65"/>
      <c r="X28767" s="65"/>
      <c r="Y28767" s="65"/>
      <c r="Z28767" s="65"/>
      <c r="AA28767" s="65"/>
      <c r="AB28767" s="65"/>
      <c r="AC28767" s="65"/>
      <c r="AJ28767" s="66"/>
    </row>
    <row r="28768" spans="17:36" ht="4.5" customHeight="1" x14ac:dyDescent="0.2">
      <c r="Q28768" s="65"/>
      <c r="R28768" s="65"/>
      <c r="X28768" s="65"/>
      <c r="Y28768" s="65"/>
      <c r="Z28768" s="65"/>
      <c r="AA28768" s="65"/>
      <c r="AB28768" s="65"/>
      <c r="AC28768" s="65"/>
      <c r="AJ28768" s="66"/>
    </row>
    <row r="28769" spans="17:36" ht="4.5" customHeight="1" x14ac:dyDescent="0.2">
      <c r="Q28769" s="65"/>
      <c r="R28769" s="65"/>
      <c r="X28769" s="65"/>
      <c r="Y28769" s="65"/>
      <c r="Z28769" s="65"/>
      <c r="AA28769" s="65"/>
      <c r="AB28769" s="65"/>
      <c r="AC28769" s="65"/>
      <c r="AJ28769" s="66"/>
    </row>
    <row r="28770" spans="17:36" ht="4.5" customHeight="1" x14ac:dyDescent="0.2">
      <c r="Q28770" s="65"/>
      <c r="R28770" s="65"/>
      <c r="X28770" s="65"/>
      <c r="Y28770" s="65"/>
      <c r="Z28770" s="65"/>
      <c r="AA28770" s="65"/>
      <c r="AB28770" s="65"/>
      <c r="AC28770" s="65"/>
      <c r="AJ28770" s="66"/>
    </row>
    <row r="28771" spans="17:36" ht="4.5" customHeight="1" x14ac:dyDescent="0.2">
      <c r="Q28771" s="65"/>
      <c r="R28771" s="65"/>
      <c r="X28771" s="65"/>
      <c r="Y28771" s="65"/>
      <c r="Z28771" s="65"/>
      <c r="AA28771" s="65"/>
      <c r="AB28771" s="65"/>
      <c r="AC28771" s="65"/>
      <c r="AJ28771" s="66"/>
    </row>
    <row r="28772" spans="17:36" ht="4.5" customHeight="1" x14ac:dyDescent="0.2">
      <c r="Q28772" s="65"/>
      <c r="R28772" s="65"/>
      <c r="X28772" s="65"/>
      <c r="Y28772" s="65"/>
      <c r="Z28772" s="65"/>
      <c r="AA28772" s="65"/>
      <c r="AB28772" s="65"/>
      <c r="AC28772" s="65"/>
      <c r="AJ28772" s="66"/>
    </row>
    <row r="28773" spans="17:36" ht="4.5" customHeight="1" x14ac:dyDescent="0.2">
      <c r="Q28773" s="65"/>
      <c r="R28773" s="65"/>
      <c r="X28773" s="65"/>
      <c r="Y28773" s="65"/>
      <c r="Z28773" s="65"/>
      <c r="AA28773" s="65"/>
      <c r="AB28773" s="65"/>
      <c r="AC28773" s="65"/>
      <c r="AJ28773" s="66"/>
    </row>
    <row r="28774" spans="17:36" ht="4.5" customHeight="1" x14ac:dyDescent="0.2">
      <c r="Q28774" s="65"/>
      <c r="R28774" s="65"/>
      <c r="X28774" s="65"/>
      <c r="Y28774" s="65"/>
      <c r="Z28774" s="65"/>
      <c r="AA28774" s="65"/>
      <c r="AB28774" s="65"/>
      <c r="AC28774" s="65"/>
      <c r="AJ28774" s="66"/>
    </row>
    <row r="28775" spans="17:36" ht="4.5" customHeight="1" x14ac:dyDescent="0.2">
      <c r="Q28775" s="65"/>
      <c r="R28775" s="65"/>
      <c r="X28775" s="65"/>
      <c r="Y28775" s="65"/>
      <c r="Z28775" s="65"/>
      <c r="AA28775" s="65"/>
      <c r="AB28775" s="65"/>
      <c r="AC28775" s="65"/>
      <c r="AJ28775" s="66"/>
    </row>
    <row r="28776" spans="17:36" ht="4.5" customHeight="1" x14ac:dyDescent="0.2">
      <c r="Q28776" s="65"/>
      <c r="R28776" s="65"/>
      <c r="X28776" s="65"/>
      <c r="Y28776" s="65"/>
      <c r="Z28776" s="65"/>
      <c r="AA28776" s="65"/>
      <c r="AB28776" s="65"/>
      <c r="AC28776" s="65"/>
      <c r="AJ28776" s="66"/>
    </row>
    <row r="28777" spans="17:36" ht="4.5" customHeight="1" x14ac:dyDescent="0.2">
      <c r="Q28777" s="65"/>
      <c r="R28777" s="65"/>
      <c r="X28777" s="65"/>
      <c r="Y28777" s="65"/>
      <c r="Z28777" s="65"/>
      <c r="AA28777" s="65"/>
      <c r="AB28777" s="65"/>
      <c r="AC28777" s="65"/>
      <c r="AJ28777" s="66"/>
    </row>
    <row r="28778" spans="17:36" ht="4.5" customHeight="1" x14ac:dyDescent="0.2">
      <c r="Q28778" s="65"/>
      <c r="R28778" s="65"/>
      <c r="X28778" s="65"/>
      <c r="Y28778" s="65"/>
      <c r="Z28778" s="65"/>
      <c r="AA28778" s="65"/>
      <c r="AB28778" s="65"/>
      <c r="AC28778" s="65"/>
      <c r="AJ28778" s="66"/>
    </row>
    <row r="28779" spans="17:36" ht="4.5" customHeight="1" x14ac:dyDescent="0.2">
      <c r="Q28779" s="65"/>
      <c r="R28779" s="65"/>
      <c r="X28779" s="65"/>
      <c r="Y28779" s="65"/>
      <c r="Z28779" s="65"/>
      <c r="AA28779" s="65"/>
      <c r="AB28779" s="65"/>
      <c r="AC28779" s="65"/>
      <c r="AJ28779" s="66"/>
    </row>
    <row r="28780" spans="17:36" ht="4.5" customHeight="1" x14ac:dyDescent="0.2">
      <c r="Q28780" s="65"/>
      <c r="R28780" s="65"/>
      <c r="X28780" s="65"/>
      <c r="Y28780" s="65"/>
      <c r="Z28780" s="65"/>
      <c r="AA28780" s="65"/>
      <c r="AB28780" s="65"/>
      <c r="AC28780" s="65"/>
      <c r="AJ28780" s="66"/>
    </row>
    <row r="28781" spans="17:36" ht="4.5" customHeight="1" x14ac:dyDescent="0.2">
      <c r="Q28781" s="65"/>
      <c r="R28781" s="65"/>
      <c r="X28781" s="65"/>
      <c r="Y28781" s="65"/>
      <c r="Z28781" s="65"/>
      <c r="AA28781" s="65"/>
      <c r="AB28781" s="65"/>
      <c r="AC28781" s="65"/>
      <c r="AJ28781" s="66"/>
    </row>
    <row r="28782" spans="17:36" ht="4.5" customHeight="1" x14ac:dyDescent="0.2">
      <c r="Q28782" s="65"/>
      <c r="R28782" s="65"/>
      <c r="X28782" s="65"/>
      <c r="Y28782" s="65"/>
      <c r="Z28782" s="65"/>
      <c r="AA28782" s="65"/>
      <c r="AB28782" s="65"/>
      <c r="AC28782" s="65"/>
      <c r="AJ28782" s="66"/>
    </row>
    <row r="28783" spans="17:36" ht="4.5" customHeight="1" x14ac:dyDescent="0.2">
      <c r="Q28783" s="65"/>
      <c r="R28783" s="65"/>
      <c r="X28783" s="65"/>
      <c r="Y28783" s="65"/>
      <c r="Z28783" s="65"/>
      <c r="AA28783" s="65"/>
      <c r="AB28783" s="65"/>
      <c r="AC28783" s="65"/>
      <c r="AJ28783" s="66"/>
    </row>
    <row r="28784" spans="17:36" ht="4.5" customHeight="1" x14ac:dyDescent="0.2">
      <c r="Q28784" s="65"/>
      <c r="R28784" s="65"/>
      <c r="X28784" s="65"/>
      <c r="Y28784" s="65"/>
      <c r="Z28784" s="65"/>
      <c r="AA28784" s="65"/>
      <c r="AB28784" s="65"/>
      <c r="AC28784" s="65"/>
      <c r="AJ28784" s="66"/>
    </row>
    <row r="28785" spans="17:36" ht="4.5" customHeight="1" x14ac:dyDescent="0.2">
      <c r="Q28785" s="65"/>
      <c r="R28785" s="65"/>
      <c r="X28785" s="65"/>
      <c r="Y28785" s="65"/>
      <c r="Z28785" s="65"/>
      <c r="AA28785" s="65"/>
      <c r="AB28785" s="65"/>
      <c r="AC28785" s="65"/>
      <c r="AJ28785" s="66"/>
    </row>
    <row r="28786" spans="17:36" ht="4.5" customHeight="1" x14ac:dyDescent="0.2">
      <c r="Q28786" s="65"/>
      <c r="R28786" s="65"/>
      <c r="X28786" s="65"/>
      <c r="Y28786" s="65"/>
      <c r="Z28786" s="65"/>
      <c r="AA28786" s="65"/>
      <c r="AB28786" s="65"/>
      <c r="AC28786" s="65"/>
      <c r="AJ28786" s="66"/>
    </row>
    <row r="28787" spans="17:36" ht="4.5" customHeight="1" x14ac:dyDescent="0.2">
      <c r="Q28787" s="65"/>
      <c r="R28787" s="65"/>
      <c r="X28787" s="65"/>
      <c r="Y28787" s="65"/>
      <c r="Z28787" s="65"/>
      <c r="AA28787" s="65"/>
      <c r="AB28787" s="65"/>
      <c r="AC28787" s="65"/>
      <c r="AJ28787" s="66"/>
    </row>
    <row r="28788" spans="17:36" ht="4.5" customHeight="1" x14ac:dyDescent="0.2">
      <c r="Q28788" s="65"/>
      <c r="R28788" s="65"/>
      <c r="X28788" s="65"/>
      <c r="Y28788" s="65"/>
      <c r="Z28788" s="65"/>
      <c r="AA28788" s="65"/>
      <c r="AB28788" s="65"/>
      <c r="AC28788" s="65"/>
      <c r="AJ28788" s="66"/>
    </row>
    <row r="28789" spans="17:36" ht="4.5" customHeight="1" x14ac:dyDescent="0.2">
      <c r="Q28789" s="65"/>
      <c r="R28789" s="65"/>
      <c r="X28789" s="65"/>
      <c r="Y28789" s="65"/>
      <c r="Z28789" s="65"/>
      <c r="AA28789" s="65"/>
      <c r="AB28789" s="65"/>
      <c r="AC28789" s="65"/>
      <c r="AJ28789" s="66"/>
    </row>
    <row r="28790" spans="17:36" ht="4.5" customHeight="1" x14ac:dyDescent="0.2">
      <c r="Q28790" s="65"/>
      <c r="R28790" s="65"/>
      <c r="X28790" s="65"/>
      <c r="Y28790" s="65"/>
      <c r="Z28790" s="65"/>
      <c r="AA28790" s="65"/>
      <c r="AB28790" s="65"/>
      <c r="AC28790" s="65"/>
      <c r="AJ28790" s="66"/>
    </row>
    <row r="28791" spans="17:36" ht="4.5" customHeight="1" x14ac:dyDescent="0.2">
      <c r="Q28791" s="65"/>
      <c r="R28791" s="65"/>
      <c r="X28791" s="65"/>
      <c r="Y28791" s="65"/>
      <c r="Z28791" s="65"/>
      <c r="AA28791" s="65"/>
      <c r="AB28791" s="65"/>
      <c r="AC28791" s="65"/>
      <c r="AJ28791" s="66"/>
    </row>
    <row r="28792" spans="17:36" ht="4.5" customHeight="1" x14ac:dyDescent="0.2">
      <c r="Q28792" s="65"/>
      <c r="R28792" s="65"/>
      <c r="X28792" s="65"/>
      <c r="Y28792" s="65"/>
      <c r="Z28792" s="65"/>
      <c r="AA28792" s="65"/>
      <c r="AB28792" s="65"/>
      <c r="AC28792" s="65"/>
      <c r="AJ28792" s="66"/>
    </row>
    <row r="28793" spans="17:36" ht="4.5" customHeight="1" x14ac:dyDescent="0.2">
      <c r="Q28793" s="65"/>
      <c r="R28793" s="65"/>
      <c r="X28793" s="65"/>
      <c r="Y28793" s="65"/>
      <c r="Z28793" s="65"/>
      <c r="AA28793" s="65"/>
      <c r="AB28793" s="65"/>
      <c r="AC28793" s="65"/>
      <c r="AJ28793" s="66"/>
    </row>
    <row r="28794" spans="17:36" ht="4.5" customHeight="1" x14ac:dyDescent="0.2">
      <c r="Q28794" s="65"/>
      <c r="R28794" s="65"/>
      <c r="X28794" s="65"/>
      <c r="Y28794" s="65"/>
      <c r="Z28794" s="65"/>
      <c r="AA28794" s="65"/>
      <c r="AB28794" s="65"/>
      <c r="AC28794" s="65"/>
      <c r="AJ28794" s="66"/>
    </row>
    <row r="28795" spans="17:36" ht="4.5" customHeight="1" x14ac:dyDescent="0.2">
      <c r="Q28795" s="65"/>
      <c r="R28795" s="65"/>
      <c r="X28795" s="65"/>
      <c r="Y28795" s="65"/>
      <c r="Z28795" s="65"/>
      <c r="AA28795" s="65"/>
      <c r="AB28795" s="65"/>
      <c r="AC28795" s="65"/>
      <c r="AJ28795" s="66"/>
    </row>
    <row r="28796" spans="17:36" ht="4.5" customHeight="1" x14ac:dyDescent="0.2">
      <c r="Q28796" s="65"/>
      <c r="R28796" s="65"/>
      <c r="X28796" s="65"/>
      <c r="Y28796" s="65"/>
      <c r="Z28796" s="65"/>
      <c r="AA28796" s="65"/>
      <c r="AB28796" s="65"/>
      <c r="AC28796" s="65"/>
      <c r="AJ28796" s="66"/>
    </row>
    <row r="28797" spans="17:36" ht="4.5" customHeight="1" x14ac:dyDescent="0.2">
      <c r="Q28797" s="65"/>
      <c r="R28797" s="65"/>
      <c r="X28797" s="65"/>
      <c r="Y28797" s="65"/>
      <c r="Z28797" s="65"/>
      <c r="AA28797" s="65"/>
      <c r="AB28797" s="65"/>
      <c r="AC28797" s="65"/>
      <c r="AJ28797" s="66"/>
    </row>
    <row r="28798" spans="17:36" ht="4.5" customHeight="1" x14ac:dyDescent="0.2">
      <c r="Q28798" s="65"/>
      <c r="R28798" s="65"/>
      <c r="X28798" s="65"/>
      <c r="Y28798" s="65"/>
      <c r="Z28798" s="65"/>
      <c r="AA28798" s="65"/>
      <c r="AB28798" s="65"/>
      <c r="AC28798" s="65"/>
      <c r="AJ28798" s="66"/>
    </row>
    <row r="28799" spans="17:36" ht="4.5" customHeight="1" x14ac:dyDescent="0.2">
      <c r="Q28799" s="65"/>
      <c r="R28799" s="65"/>
      <c r="X28799" s="65"/>
      <c r="Y28799" s="65"/>
      <c r="Z28799" s="65"/>
      <c r="AA28799" s="65"/>
      <c r="AB28799" s="65"/>
      <c r="AC28799" s="65"/>
      <c r="AJ28799" s="66"/>
    </row>
    <row r="28800" spans="17:36" ht="4.5" customHeight="1" x14ac:dyDescent="0.2">
      <c r="Q28800" s="65"/>
      <c r="R28800" s="65"/>
      <c r="X28800" s="65"/>
      <c r="Y28800" s="65"/>
      <c r="Z28800" s="65"/>
      <c r="AA28800" s="65"/>
      <c r="AB28800" s="65"/>
      <c r="AC28800" s="65"/>
      <c r="AJ28800" s="66"/>
    </row>
    <row r="28801" spans="17:36" ht="4.5" customHeight="1" x14ac:dyDescent="0.2">
      <c r="Q28801" s="65"/>
      <c r="R28801" s="65"/>
      <c r="X28801" s="65"/>
      <c r="Y28801" s="65"/>
      <c r="Z28801" s="65"/>
      <c r="AA28801" s="65"/>
      <c r="AB28801" s="65"/>
      <c r="AC28801" s="65"/>
      <c r="AJ28801" s="66"/>
    </row>
    <row r="28802" spans="17:36" ht="4.5" customHeight="1" x14ac:dyDescent="0.2">
      <c r="Q28802" s="65"/>
      <c r="R28802" s="65"/>
      <c r="X28802" s="65"/>
      <c r="Y28802" s="65"/>
      <c r="Z28802" s="65"/>
      <c r="AA28802" s="65"/>
      <c r="AB28802" s="65"/>
      <c r="AC28802" s="65"/>
      <c r="AJ28802" s="66"/>
    </row>
    <row r="28803" spans="17:36" ht="4.5" customHeight="1" x14ac:dyDescent="0.2">
      <c r="Q28803" s="65"/>
      <c r="R28803" s="65"/>
      <c r="X28803" s="65"/>
      <c r="Y28803" s="65"/>
      <c r="Z28803" s="65"/>
      <c r="AA28803" s="65"/>
      <c r="AB28803" s="65"/>
      <c r="AC28803" s="65"/>
      <c r="AJ28803" s="66"/>
    </row>
    <row r="28804" spans="17:36" ht="4.5" customHeight="1" x14ac:dyDescent="0.2">
      <c r="Q28804" s="65"/>
      <c r="R28804" s="65"/>
      <c r="X28804" s="65"/>
      <c r="Y28804" s="65"/>
      <c r="Z28804" s="65"/>
      <c r="AA28804" s="65"/>
      <c r="AB28804" s="65"/>
      <c r="AC28804" s="65"/>
      <c r="AJ28804" s="66"/>
    </row>
    <row r="28805" spans="17:36" ht="4.5" customHeight="1" x14ac:dyDescent="0.2">
      <c r="Q28805" s="65"/>
      <c r="R28805" s="65"/>
      <c r="X28805" s="65"/>
      <c r="Y28805" s="65"/>
      <c r="Z28805" s="65"/>
      <c r="AA28805" s="65"/>
      <c r="AB28805" s="65"/>
      <c r="AC28805" s="65"/>
      <c r="AJ28805" s="66"/>
    </row>
    <row r="28806" spans="17:36" ht="4.5" customHeight="1" x14ac:dyDescent="0.2">
      <c r="Q28806" s="65"/>
      <c r="R28806" s="65"/>
      <c r="X28806" s="65"/>
      <c r="Y28806" s="65"/>
      <c r="Z28806" s="65"/>
      <c r="AA28806" s="65"/>
      <c r="AB28806" s="65"/>
      <c r="AC28806" s="65"/>
      <c r="AJ28806" s="66"/>
    </row>
    <row r="28807" spans="17:36" ht="4.5" customHeight="1" x14ac:dyDescent="0.2">
      <c r="Q28807" s="65"/>
      <c r="R28807" s="65"/>
      <c r="X28807" s="65"/>
      <c r="Y28807" s="65"/>
      <c r="Z28807" s="65"/>
      <c r="AA28807" s="65"/>
      <c r="AB28807" s="65"/>
      <c r="AC28807" s="65"/>
      <c r="AJ28807" s="66"/>
    </row>
    <row r="28808" spans="17:36" ht="4.5" customHeight="1" x14ac:dyDescent="0.2">
      <c r="Q28808" s="65"/>
      <c r="R28808" s="65"/>
      <c r="X28808" s="65"/>
      <c r="Y28808" s="65"/>
      <c r="Z28808" s="65"/>
      <c r="AA28808" s="65"/>
      <c r="AB28808" s="65"/>
      <c r="AC28808" s="65"/>
      <c r="AJ28808" s="66"/>
    </row>
    <row r="28809" spans="17:36" ht="4.5" customHeight="1" x14ac:dyDescent="0.2">
      <c r="Q28809" s="65"/>
      <c r="R28809" s="65"/>
      <c r="X28809" s="65"/>
      <c r="Y28809" s="65"/>
      <c r="Z28809" s="65"/>
      <c r="AA28809" s="65"/>
      <c r="AB28809" s="65"/>
      <c r="AC28809" s="65"/>
      <c r="AJ28809" s="66"/>
    </row>
    <row r="28810" spans="17:36" ht="4.5" customHeight="1" x14ac:dyDescent="0.2">
      <c r="Q28810" s="65"/>
      <c r="R28810" s="65"/>
      <c r="X28810" s="65"/>
      <c r="Y28810" s="65"/>
      <c r="Z28810" s="65"/>
      <c r="AA28810" s="65"/>
      <c r="AB28810" s="65"/>
      <c r="AC28810" s="65"/>
      <c r="AJ28810" s="66"/>
    </row>
    <row r="28811" spans="17:36" ht="4.5" customHeight="1" x14ac:dyDescent="0.2">
      <c r="Q28811" s="65"/>
      <c r="R28811" s="65"/>
      <c r="X28811" s="65"/>
      <c r="Y28811" s="65"/>
      <c r="Z28811" s="65"/>
      <c r="AA28811" s="65"/>
      <c r="AB28811" s="65"/>
      <c r="AC28811" s="65"/>
      <c r="AJ28811" s="66"/>
    </row>
    <row r="28812" spans="17:36" ht="4.5" customHeight="1" x14ac:dyDescent="0.2">
      <c r="Q28812" s="65"/>
      <c r="R28812" s="65"/>
      <c r="X28812" s="65"/>
      <c r="Y28812" s="65"/>
      <c r="Z28812" s="65"/>
      <c r="AA28812" s="65"/>
      <c r="AB28812" s="65"/>
      <c r="AC28812" s="65"/>
      <c r="AJ28812" s="66"/>
    </row>
    <row r="28813" spans="17:36" ht="4.5" customHeight="1" x14ac:dyDescent="0.2">
      <c r="Q28813" s="65"/>
      <c r="R28813" s="65"/>
      <c r="X28813" s="65"/>
      <c r="Y28813" s="65"/>
      <c r="Z28813" s="65"/>
      <c r="AA28813" s="65"/>
      <c r="AB28813" s="65"/>
      <c r="AC28813" s="65"/>
      <c r="AJ28813" s="66"/>
    </row>
    <row r="28814" spans="17:36" ht="4.5" customHeight="1" x14ac:dyDescent="0.2">
      <c r="Q28814" s="65"/>
      <c r="R28814" s="65"/>
      <c r="X28814" s="65"/>
      <c r="Y28814" s="65"/>
      <c r="Z28814" s="65"/>
      <c r="AA28814" s="65"/>
      <c r="AB28814" s="65"/>
      <c r="AC28814" s="65"/>
      <c r="AJ28814" s="66"/>
    </row>
    <row r="28815" spans="17:36" ht="4.5" customHeight="1" x14ac:dyDescent="0.2">
      <c r="Q28815" s="65"/>
      <c r="R28815" s="65"/>
      <c r="X28815" s="65"/>
      <c r="Y28815" s="65"/>
      <c r="Z28815" s="65"/>
      <c r="AA28815" s="65"/>
      <c r="AB28815" s="65"/>
      <c r="AC28815" s="65"/>
      <c r="AJ28815" s="66"/>
    </row>
    <row r="28816" spans="17:36" ht="4.5" customHeight="1" x14ac:dyDescent="0.2">
      <c r="Q28816" s="65"/>
      <c r="R28816" s="65"/>
      <c r="X28816" s="65"/>
      <c r="Y28816" s="65"/>
      <c r="Z28816" s="65"/>
      <c r="AA28816" s="65"/>
      <c r="AB28816" s="65"/>
      <c r="AC28816" s="65"/>
      <c r="AJ28816" s="66"/>
    </row>
    <row r="28817" spans="17:36" ht="4.5" customHeight="1" x14ac:dyDescent="0.2">
      <c r="Q28817" s="65"/>
      <c r="R28817" s="65"/>
      <c r="X28817" s="65"/>
      <c r="Y28817" s="65"/>
      <c r="Z28817" s="65"/>
      <c r="AA28817" s="65"/>
      <c r="AB28817" s="65"/>
      <c r="AC28817" s="65"/>
      <c r="AJ28817" s="66"/>
    </row>
    <row r="28818" spans="17:36" ht="4.5" customHeight="1" x14ac:dyDescent="0.2">
      <c r="Q28818" s="65"/>
      <c r="R28818" s="65"/>
      <c r="X28818" s="65"/>
      <c r="Y28818" s="65"/>
      <c r="Z28818" s="65"/>
      <c r="AA28818" s="65"/>
      <c r="AB28818" s="65"/>
      <c r="AC28818" s="65"/>
      <c r="AJ28818" s="66"/>
    </row>
    <row r="28819" spans="17:36" ht="4.5" customHeight="1" x14ac:dyDescent="0.2">
      <c r="Q28819" s="65"/>
      <c r="R28819" s="65"/>
      <c r="X28819" s="65"/>
      <c r="Y28819" s="65"/>
      <c r="Z28819" s="65"/>
      <c r="AA28819" s="65"/>
      <c r="AB28819" s="65"/>
      <c r="AC28819" s="65"/>
      <c r="AJ28819" s="66"/>
    </row>
    <row r="28820" spans="17:36" ht="4.5" customHeight="1" x14ac:dyDescent="0.2">
      <c r="Q28820" s="65"/>
      <c r="R28820" s="65"/>
      <c r="X28820" s="65"/>
      <c r="Y28820" s="65"/>
      <c r="Z28820" s="65"/>
      <c r="AA28820" s="65"/>
      <c r="AB28820" s="65"/>
      <c r="AC28820" s="65"/>
      <c r="AJ28820" s="66"/>
    </row>
    <row r="28821" spans="17:36" ht="4.5" customHeight="1" x14ac:dyDescent="0.2">
      <c r="Q28821" s="65"/>
      <c r="R28821" s="65"/>
      <c r="X28821" s="65"/>
      <c r="Y28821" s="65"/>
      <c r="Z28821" s="65"/>
      <c r="AA28821" s="65"/>
      <c r="AB28821" s="65"/>
      <c r="AC28821" s="65"/>
      <c r="AJ28821" s="66"/>
    </row>
    <row r="28822" spans="17:36" ht="4.5" customHeight="1" x14ac:dyDescent="0.2">
      <c r="Q28822" s="65"/>
      <c r="R28822" s="65"/>
      <c r="X28822" s="65"/>
      <c r="Y28822" s="65"/>
      <c r="Z28822" s="65"/>
      <c r="AA28822" s="65"/>
      <c r="AB28822" s="65"/>
      <c r="AC28822" s="65"/>
      <c r="AJ28822" s="66"/>
    </row>
    <row r="28823" spans="17:36" ht="4.5" customHeight="1" x14ac:dyDescent="0.2">
      <c r="Q28823" s="65"/>
      <c r="R28823" s="65"/>
      <c r="X28823" s="65"/>
      <c r="Y28823" s="65"/>
      <c r="Z28823" s="65"/>
      <c r="AA28823" s="65"/>
      <c r="AB28823" s="65"/>
      <c r="AC28823" s="65"/>
      <c r="AJ28823" s="66"/>
    </row>
    <row r="28824" spans="17:36" ht="4.5" customHeight="1" x14ac:dyDescent="0.2">
      <c r="Q28824" s="65"/>
      <c r="R28824" s="65"/>
      <c r="X28824" s="65"/>
      <c r="Y28824" s="65"/>
      <c r="Z28824" s="65"/>
      <c r="AA28824" s="65"/>
      <c r="AB28824" s="65"/>
      <c r="AC28824" s="65"/>
      <c r="AJ28824" s="66"/>
    </row>
    <row r="28825" spans="17:36" ht="4.5" customHeight="1" x14ac:dyDescent="0.2">
      <c r="Q28825" s="65"/>
      <c r="R28825" s="65"/>
      <c r="X28825" s="65"/>
      <c r="Y28825" s="65"/>
      <c r="Z28825" s="65"/>
      <c r="AA28825" s="65"/>
      <c r="AB28825" s="65"/>
      <c r="AC28825" s="65"/>
      <c r="AJ28825" s="66"/>
    </row>
    <row r="28826" spans="17:36" ht="4.5" customHeight="1" x14ac:dyDescent="0.2">
      <c r="Q28826" s="65"/>
      <c r="R28826" s="65"/>
      <c r="X28826" s="65"/>
      <c r="Y28826" s="65"/>
      <c r="Z28826" s="65"/>
      <c r="AA28826" s="65"/>
      <c r="AB28826" s="65"/>
      <c r="AC28826" s="65"/>
      <c r="AJ28826" s="66"/>
    </row>
    <row r="28827" spans="17:36" ht="4.5" customHeight="1" x14ac:dyDescent="0.2">
      <c r="Q28827" s="65"/>
      <c r="R28827" s="65"/>
      <c r="X28827" s="65"/>
      <c r="Y28827" s="65"/>
      <c r="Z28827" s="65"/>
      <c r="AA28827" s="65"/>
      <c r="AB28827" s="65"/>
      <c r="AC28827" s="65"/>
      <c r="AJ28827" s="66"/>
    </row>
    <row r="28828" spans="17:36" ht="4.5" customHeight="1" x14ac:dyDescent="0.2">
      <c r="Q28828" s="65"/>
      <c r="R28828" s="65"/>
      <c r="X28828" s="65"/>
      <c r="Y28828" s="65"/>
      <c r="Z28828" s="65"/>
      <c r="AA28828" s="65"/>
      <c r="AB28828" s="65"/>
      <c r="AC28828" s="65"/>
      <c r="AJ28828" s="66"/>
    </row>
    <row r="28829" spans="17:36" ht="4.5" customHeight="1" x14ac:dyDescent="0.2">
      <c r="Q28829" s="65"/>
      <c r="R28829" s="65"/>
      <c r="X28829" s="65"/>
      <c r="Y28829" s="65"/>
      <c r="Z28829" s="65"/>
      <c r="AA28829" s="65"/>
      <c r="AB28829" s="65"/>
      <c r="AC28829" s="65"/>
      <c r="AJ28829" s="66"/>
    </row>
    <row r="28830" spans="17:36" ht="4.5" customHeight="1" x14ac:dyDescent="0.2">
      <c r="Q28830" s="65"/>
      <c r="R28830" s="65"/>
      <c r="X28830" s="65"/>
      <c r="Y28830" s="65"/>
      <c r="Z28830" s="65"/>
      <c r="AA28830" s="65"/>
      <c r="AB28830" s="65"/>
      <c r="AC28830" s="65"/>
      <c r="AJ28830" s="66"/>
    </row>
    <row r="28831" spans="17:36" ht="4.5" customHeight="1" x14ac:dyDescent="0.2">
      <c r="Q28831" s="65"/>
      <c r="R28831" s="65"/>
      <c r="X28831" s="65"/>
      <c r="Y28831" s="65"/>
      <c r="Z28831" s="65"/>
      <c r="AA28831" s="65"/>
      <c r="AB28831" s="65"/>
      <c r="AC28831" s="65"/>
      <c r="AJ28831" s="66"/>
    </row>
    <row r="28832" spans="17:36" ht="4.5" customHeight="1" x14ac:dyDescent="0.2">
      <c r="Q28832" s="65"/>
      <c r="R28832" s="65"/>
      <c r="X28832" s="65"/>
      <c r="Y28832" s="65"/>
      <c r="Z28832" s="65"/>
      <c r="AA28832" s="65"/>
      <c r="AB28832" s="65"/>
      <c r="AC28832" s="65"/>
      <c r="AJ28832" s="66"/>
    </row>
    <row r="28833" spans="17:36" ht="4.5" customHeight="1" x14ac:dyDescent="0.2">
      <c r="Q28833" s="65"/>
      <c r="R28833" s="65"/>
      <c r="X28833" s="65"/>
      <c r="Y28833" s="65"/>
      <c r="Z28833" s="65"/>
      <c r="AA28833" s="65"/>
      <c r="AB28833" s="65"/>
      <c r="AC28833" s="65"/>
      <c r="AJ28833" s="66"/>
    </row>
    <row r="28834" spans="17:36" ht="4.5" customHeight="1" x14ac:dyDescent="0.2">
      <c r="Q28834" s="65"/>
      <c r="R28834" s="65"/>
      <c r="X28834" s="65"/>
      <c r="Y28834" s="65"/>
      <c r="Z28834" s="65"/>
      <c r="AA28834" s="65"/>
      <c r="AB28834" s="65"/>
      <c r="AC28834" s="65"/>
      <c r="AJ28834" s="66"/>
    </row>
    <row r="28835" spans="17:36" ht="4.5" customHeight="1" x14ac:dyDescent="0.2">
      <c r="Q28835" s="65"/>
      <c r="R28835" s="65"/>
      <c r="X28835" s="65"/>
      <c r="Y28835" s="65"/>
      <c r="Z28835" s="65"/>
      <c r="AA28835" s="65"/>
      <c r="AB28835" s="65"/>
      <c r="AC28835" s="65"/>
      <c r="AJ28835" s="66"/>
    </row>
    <row r="28836" spans="17:36" ht="4.5" customHeight="1" x14ac:dyDescent="0.2">
      <c r="Q28836" s="65"/>
      <c r="R28836" s="65"/>
      <c r="X28836" s="65"/>
      <c r="Y28836" s="65"/>
      <c r="Z28836" s="65"/>
      <c r="AA28836" s="65"/>
      <c r="AB28836" s="65"/>
      <c r="AC28836" s="65"/>
      <c r="AJ28836" s="66"/>
    </row>
    <row r="28837" spans="17:36" ht="4.5" customHeight="1" x14ac:dyDescent="0.2">
      <c r="Q28837" s="65"/>
      <c r="R28837" s="65"/>
      <c r="X28837" s="65"/>
      <c r="Y28837" s="65"/>
      <c r="Z28837" s="65"/>
      <c r="AA28837" s="65"/>
      <c r="AB28837" s="65"/>
      <c r="AC28837" s="65"/>
      <c r="AJ28837" s="66"/>
    </row>
    <row r="28838" spans="17:36" ht="4.5" customHeight="1" x14ac:dyDescent="0.2">
      <c r="Q28838" s="65"/>
      <c r="R28838" s="65"/>
      <c r="X28838" s="65"/>
      <c r="Y28838" s="65"/>
      <c r="Z28838" s="65"/>
      <c r="AA28838" s="65"/>
      <c r="AB28838" s="65"/>
      <c r="AC28838" s="65"/>
      <c r="AJ28838" s="66"/>
    </row>
    <row r="28839" spans="17:36" ht="4.5" customHeight="1" x14ac:dyDescent="0.2">
      <c r="Q28839" s="65"/>
      <c r="R28839" s="65"/>
      <c r="X28839" s="65"/>
      <c r="Y28839" s="65"/>
      <c r="Z28839" s="65"/>
      <c r="AA28839" s="65"/>
      <c r="AB28839" s="65"/>
      <c r="AC28839" s="65"/>
      <c r="AJ28839" s="66"/>
    </row>
    <row r="28840" spans="17:36" ht="4.5" customHeight="1" x14ac:dyDescent="0.2">
      <c r="Q28840" s="65"/>
      <c r="R28840" s="65"/>
      <c r="X28840" s="65"/>
      <c r="Y28840" s="65"/>
      <c r="Z28840" s="65"/>
      <c r="AA28840" s="65"/>
      <c r="AB28840" s="65"/>
      <c r="AC28840" s="65"/>
      <c r="AJ28840" s="66"/>
    </row>
    <row r="28841" spans="17:36" ht="4.5" customHeight="1" x14ac:dyDescent="0.2">
      <c r="Q28841" s="65"/>
      <c r="R28841" s="65"/>
      <c r="X28841" s="65"/>
      <c r="Y28841" s="65"/>
      <c r="Z28841" s="65"/>
      <c r="AA28841" s="65"/>
      <c r="AB28841" s="65"/>
      <c r="AC28841" s="65"/>
      <c r="AJ28841" s="66"/>
    </row>
    <row r="28842" spans="17:36" ht="4.5" customHeight="1" x14ac:dyDescent="0.2">
      <c r="Q28842" s="65"/>
      <c r="R28842" s="65"/>
      <c r="X28842" s="65"/>
      <c r="Y28842" s="65"/>
      <c r="Z28842" s="65"/>
      <c r="AA28842" s="65"/>
      <c r="AB28842" s="65"/>
      <c r="AC28842" s="65"/>
      <c r="AJ28842" s="66"/>
    </row>
    <row r="28843" spans="17:36" ht="4.5" customHeight="1" x14ac:dyDescent="0.2">
      <c r="Q28843" s="65"/>
      <c r="R28843" s="65"/>
      <c r="X28843" s="65"/>
      <c r="Y28843" s="65"/>
      <c r="Z28843" s="65"/>
      <c r="AA28843" s="65"/>
      <c r="AB28843" s="65"/>
      <c r="AC28843" s="65"/>
      <c r="AJ28843" s="66"/>
    </row>
    <row r="28844" spans="17:36" ht="4.5" customHeight="1" x14ac:dyDescent="0.2">
      <c r="Q28844" s="65"/>
      <c r="R28844" s="65"/>
      <c r="X28844" s="65"/>
      <c r="Y28844" s="65"/>
      <c r="Z28844" s="65"/>
      <c r="AA28844" s="65"/>
      <c r="AB28844" s="65"/>
      <c r="AC28844" s="65"/>
      <c r="AJ28844" s="66"/>
    </row>
    <row r="28845" spans="17:36" ht="4.5" customHeight="1" x14ac:dyDescent="0.2">
      <c r="Q28845" s="65"/>
      <c r="R28845" s="65"/>
      <c r="X28845" s="65"/>
      <c r="Y28845" s="65"/>
      <c r="Z28845" s="65"/>
      <c r="AA28845" s="65"/>
      <c r="AB28845" s="65"/>
      <c r="AC28845" s="65"/>
      <c r="AJ28845" s="66"/>
    </row>
    <row r="28846" spans="17:36" ht="4.5" customHeight="1" x14ac:dyDescent="0.2">
      <c r="Q28846" s="65"/>
      <c r="R28846" s="65"/>
      <c r="X28846" s="65"/>
      <c r="Y28846" s="65"/>
      <c r="Z28846" s="65"/>
      <c r="AA28846" s="65"/>
      <c r="AB28846" s="65"/>
      <c r="AC28846" s="65"/>
      <c r="AJ28846" s="66"/>
    </row>
    <row r="28847" spans="17:36" ht="4.5" customHeight="1" x14ac:dyDescent="0.2">
      <c r="Q28847" s="65"/>
      <c r="R28847" s="65"/>
      <c r="X28847" s="65"/>
      <c r="Y28847" s="65"/>
      <c r="Z28847" s="65"/>
      <c r="AA28847" s="65"/>
      <c r="AB28847" s="65"/>
      <c r="AC28847" s="65"/>
      <c r="AJ28847" s="66"/>
    </row>
    <row r="28848" spans="17:36" ht="4.5" customHeight="1" x14ac:dyDescent="0.2">
      <c r="Q28848" s="65"/>
      <c r="R28848" s="65"/>
      <c r="X28848" s="65"/>
      <c r="Y28848" s="65"/>
      <c r="Z28848" s="65"/>
      <c r="AA28848" s="65"/>
      <c r="AB28848" s="65"/>
      <c r="AC28848" s="65"/>
      <c r="AJ28848" s="66"/>
    </row>
    <row r="28849" spans="17:36" ht="4.5" customHeight="1" x14ac:dyDescent="0.2">
      <c r="Q28849" s="65"/>
      <c r="R28849" s="65"/>
      <c r="X28849" s="65"/>
      <c r="Y28849" s="65"/>
      <c r="Z28849" s="65"/>
      <c r="AA28849" s="65"/>
      <c r="AB28849" s="65"/>
      <c r="AC28849" s="65"/>
      <c r="AJ28849" s="66"/>
    </row>
    <row r="28850" spans="17:36" ht="4.5" customHeight="1" x14ac:dyDescent="0.2">
      <c r="Q28850" s="65"/>
      <c r="R28850" s="65"/>
      <c r="X28850" s="65"/>
      <c r="Y28850" s="65"/>
      <c r="Z28850" s="65"/>
      <c r="AA28850" s="65"/>
      <c r="AB28850" s="65"/>
      <c r="AC28850" s="65"/>
      <c r="AJ28850" s="66"/>
    </row>
    <row r="28851" spans="17:36" ht="4.5" customHeight="1" x14ac:dyDescent="0.2">
      <c r="Q28851" s="65"/>
      <c r="R28851" s="65"/>
      <c r="X28851" s="65"/>
      <c r="Y28851" s="65"/>
      <c r="Z28851" s="65"/>
      <c r="AA28851" s="65"/>
      <c r="AB28851" s="65"/>
      <c r="AC28851" s="65"/>
      <c r="AJ28851" s="66"/>
    </row>
    <row r="28852" spans="17:36" ht="4.5" customHeight="1" x14ac:dyDescent="0.2">
      <c r="Q28852" s="65"/>
      <c r="R28852" s="65"/>
      <c r="X28852" s="65"/>
      <c r="Y28852" s="65"/>
      <c r="Z28852" s="65"/>
      <c r="AA28852" s="65"/>
      <c r="AB28852" s="65"/>
      <c r="AC28852" s="65"/>
      <c r="AJ28852" s="66"/>
    </row>
    <row r="28853" spans="17:36" ht="4.5" customHeight="1" x14ac:dyDescent="0.2">
      <c r="Q28853" s="65"/>
      <c r="R28853" s="65"/>
      <c r="X28853" s="65"/>
      <c r="Y28853" s="65"/>
      <c r="Z28853" s="65"/>
      <c r="AA28853" s="65"/>
      <c r="AB28853" s="65"/>
      <c r="AC28853" s="65"/>
      <c r="AJ28853" s="66"/>
    </row>
    <row r="28854" spans="17:36" ht="4.5" customHeight="1" x14ac:dyDescent="0.2">
      <c r="Q28854" s="65"/>
      <c r="R28854" s="65"/>
      <c r="X28854" s="65"/>
      <c r="Y28854" s="65"/>
      <c r="Z28854" s="65"/>
      <c r="AA28854" s="65"/>
      <c r="AB28854" s="65"/>
      <c r="AC28854" s="65"/>
      <c r="AJ28854" s="66"/>
    </row>
    <row r="28855" spans="17:36" ht="4.5" customHeight="1" x14ac:dyDescent="0.2">
      <c r="Q28855" s="65"/>
      <c r="R28855" s="65"/>
      <c r="X28855" s="65"/>
      <c r="Y28855" s="65"/>
      <c r="Z28855" s="65"/>
      <c r="AA28855" s="65"/>
      <c r="AB28855" s="65"/>
      <c r="AC28855" s="65"/>
      <c r="AJ28855" s="66"/>
    </row>
    <row r="28856" spans="17:36" ht="4.5" customHeight="1" x14ac:dyDescent="0.2">
      <c r="Q28856" s="65"/>
      <c r="R28856" s="65"/>
      <c r="X28856" s="65"/>
      <c r="Y28856" s="65"/>
      <c r="Z28856" s="65"/>
      <c r="AA28856" s="65"/>
      <c r="AB28856" s="65"/>
      <c r="AC28856" s="65"/>
      <c r="AJ28856" s="66"/>
    </row>
    <row r="28857" spans="17:36" ht="4.5" customHeight="1" x14ac:dyDescent="0.2">
      <c r="Q28857" s="65"/>
      <c r="R28857" s="65"/>
      <c r="X28857" s="65"/>
      <c r="Y28857" s="65"/>
      <c r="Z28857" s="65"/>
      <c r="AA28857" s="65"/>
      <c r="AB28857" s="65"/>
      <c r="AC28857" s="65"/>
      <c r="AJ28857" s="66"/>
    </row>
    <row r="28858" spans="17:36" ht="4.5" customHeight="1" x14ac:dyDescent="0.2">
      <c r="Q28858" s="65"/>
      <c r="R28858" s="65"/>
      <c r="X28858" s="65"/>
      <c r="Y28858" s="65"/>
      <c r="Z28858" s="65"/>
      <c r="AA28858" s="65"/>
      <c r="AB28858" s="65"/>
      <c r="AC28858" s="65"/>
      <c r="AJ28858" s="66"/>
    </row>
    <row r="28859" spans="17:36" ht="4.5" customHeight="1" x14ac:dyDescent="0.2">
      <c r="Q28859" s="65"/>
      <c r="R28859" s="65"/>
      <c r="X28859" s="65"/>
      <c r="Y28859" s="65"/>
      <c r="Z28859" s="65"/>
      <c r="AA28859" s="65"/>
      <c r="AB28859" s="65"/>
      <c r="AC28859" s="65"/>
      <c r="AJ28859" s="66"/>
    </row>
    <row r="28860" spans="17:36" ht="4.5" customHeight="1" x14ac:dyDescent="0.2">
      <c r="Q28860" s="65"/>
      <c r="R28860" s="65"/>
      <c r="X28860" s="65"/>
      <c r="Y28860" s="65"/>
      <c r="Z28860" s="65"/>
      <c r="AA28860" s="65"/>
      <c r="AB28860" s="65"/>
      <c r="AC28860" s="65"/>
      <c r="AJ28860" s="66"/>
    </row>
    <row r="28861" spans="17:36" ht="4.5" customHeight="1" x14ac:dyDescent="0.2">
      <c r="Q28861" s="65"/>
      <c r="R28861" s="65"/>
      <c r="X28861" s="65"/>
      <c r="Y28861" s="65"/>
      <c r="Z28861" s="65"/>
      <c r="AA28861" s="65"/>
      <c r="AB28861" s="65"/>
      <c r="AC28861" s="65"/>
      <c r="AJ28861" s="66"/>
    </row>
    <row r="28862" spans="17:36" ht="4.5" customHeight="1" x14ac:dyDescent="0.2">
      <c r="Q28862" s="65"/>
      <c r="R28862" s="65"/>
      <c r="X28862" s="65"/>
      <c r="Y28862" s="65"/>
      <c r="Z28862" s="65"/>
      <c r="AA28862" s="65"/>
      <c r="AB28862" s="65"/>
      <c r="AC28862" s="65"/>
      <c r="AJ28862" s="66"/>
    </row>
    <row r="28863" spans="17:36" ht="4.5" customHeight="1" x14ac:dyDescent="0.2">
      <c r="Q28863" s="65"/>
      <c r="R28863" s="65"/>
      <c r="X28863" s="65"/>
      <c r="Y28863" s="65"/>
      <c r="Z28863" s="65"/>
      <c r="AA28863" s="65"/>
      <c r="AB28863" s="65"/>
      <c r="AC28863" s="65"/>
      <c r="AJ28863" s="66"/>
    </row>
    <row r="28864" spans="17:36" ht="4.5" customHeight="1" x14ac:dyDescent="0.2">
      <c r="Q28864" s="65"/>
      <c r="R28864" s="65"/>
      <c r="X28864" s="65"/>
      <c r="Y28864" s="65"/>
      <c r="Z28864" s="65"/>
      <c r="AA28864" s="65"/>
      <c r="AB28864" s="65"/>
      <c r="AC28864" s="65"/>
      <c r="AJ28864" s="66"/>
    </row>
    <row r="28865" spans="17:36" ht="4.5" customHeight="1" x14ac:dyDescent="0.2">
      <c r="Q28865" s="65"/>
      <c r="R28865" s="65"/>
      <c r="X28865" s="65"/>
      <c r="Y28865" s="65"/>
      <c r="Z28865" s="65"/>
      <c r="AA28865" s="65"/>
      <c r="AB28865" s="65"/>
      <c r="AC28865" s="65"/>
      <c r="AJ28865" s="66"/>
    </row>
    <row r="28866" spans="17:36" ht="4.5" customHeight="1" x14ac:dyDescent="0.2">
      <c r="Q28866" s="65"/>
      <c r="R28866" s="65"/>
      <c r="X28866" s="65"/>
      <c r="Y28866" s="65"/>
      <c r="Z28866" s="65"/>
      <c r="AA28866" s="65"/>
      <c r="AB28866" s="65"/>
      <c r="AC28866" s="65"/>
      <c r="AJ28866" s="66"/>
    </row>
    <row r="28867" spans="17:36" ht="4.5" customHeight="1" x14ac:dyDescent="0.2">
      <c r="Q28867" s="65"/>
      <c r="R28867" s="65"/>
      <c r="X28867" s="65"/>
      <c r="Y28867" s="65"/>
      <c r="Z28867" s="65"/>
      <c r="AA28867" s="65"/>
      <c r="AB28867" s="65"/>
      <c r="AC28867" s="65"/>
      <c r="AJ28867" s="66"/>
    </row>
    <row r="28868" spans="17:36" ht="4.5" customHeight="1" x14ac:dyDescent="0.2">
      <c r="Q28868" s="65"/>
      <c r="R28868" s="65"/>
      <c r="X28868" s="65"/>
      <c r="Y28868" s="65"/>
      <c r="Z28868" s="65"/>
      <c r="AA28868" s="65"/>
      <c r="AB28868" s="65"/>
      <c r="AC28868" s="65"/>
      <c r="AJ28868" s="66"/>
    </row>
    <row r="28869" spans="17:36" ht="4.5" customHeight="1" x14ac:dyDescent="0.2">
      <c r="Q28869" s="65"/>
      <c r="R28869" s="65"/>
      <c r="X28869" s="65"/>
      <c r="Y28869" s="65"/>
      <c r="Z28869" s="65"/>
      <c r="AA28869" s="65"/>
      <c r="AB28869" s="65"/>
      <c r="AC28869" s="65"/>
      <c r="AJ28869" s="66"/>
    </row>
    <row r="28870" spans="17:36" ht="4.5" customHeight="1" x14ac:dyDescent="0.2">
      <c r="Q28870" s="65"/>
      <c r="R28870" s="65"/>
      <c r="X28870" s="65"/>
      <c r="Y28870" s="65"/>
      <c r="Z28870" s="65"/>
      <c r="AA28870" s="65"/>
      <c r="AB28870" s="65"/>
      <c r="AC28870" s="65"/>
      <c r="AJ28870" s="66"/>
    </row>
    <row r="28871" spans="17:36" ht="4.5" customHeight="1" x14ac:dyDescent="0.2">
      <c r="Q28871" s="65"/>
      <c r="R28871" s="65"/>
      <c r="X28871" s="65"/>
      <c r="Y28871" s="65"/>
      <c r="Z28871" s="65"/>
      <c r="AA28871" s="65"/>
      <c r="AB28871" s="65"/>
      <c r="AC28871" s="65"/>
      <c r="AJ28871" s="66"/>
    </row>
    <row r="28872" spans="17:36" ht="4.5" customHeight="1" x14ac:dyDescent="0.2">
      <c r="Q28872" s="65"/>
      <c r="R28872" s="65"/>
      <c r="X28872" s="65"/>
      <c r="Y28872" s="65"/>
      <c r="Z28872" s="65"/>
      <c r="AA28872" s="65"/>
      <c r="AB28872" s="65"/>
      <c r="AC28872" s="65"/>
      <c r="AJ28872" s="66"/>
    </row>
    <row r="28873" spans="17:36" ht="4.5" customHeight="1" x14ac:dyDescent="0.2">
      <c r="Q28873" s="65"/>
      <c r="R28873" s="65"/>
      <c r="X28873" s="65"/>
      <c r="Y28873" s="65"/>
      <c r="Z28873" s="65"/>
      <c r="AA28873" s="65"/>
      <c r="AB28873" s="65"/>
      <c r="AC28873" s="65"/>
      <c r="AJ28873" s="66"/>
    </row>
    <row r="28874" spans="17:36" ht="4.5" customHeight="1" x14ac:dyDescent="0.2">
      <c r="Q28874" s="65"/>
      <c r="R28874" s="65"/>
      <c r="X28874" s="65"/>
      <c r="Y28874" s="65"/>
      <c r="Z28874" s="65"/>
      <c r="AA28874" s="65"/>
      <c r="AB28874" s="65"/>
      <c r="AC28874" s="65"/>
      <c r="AJ28874" s="66"/>
    </row>
    <row r="28875" spans="17:36" ht="4.5" customHeight="1" x14ac:dyDescent="0.2">
      <c r="Q28875" s="65"/>
      <c r="R28875" s="65"/>
      <c r="X28875" s="65"/>
      <c r="Y28875" s="65"/>
      <c r="Z28875" s="65"/>
      <c r="AA28875" s="65"/>
      <c r="AB28875" s="65"/>
      <c r="AC28875" s="65"/>
      <c r="AJ28875" s="66"/>
    </row>
    <row r="28876" spans="17:36" ht="4.5" customHeight="1" x14ac:dyDescent="0.2">
      <c r="Q28876" s="65"/>
      <c r="R28876" s="65"/>
      <c r="X28876" s="65"/>
      <c r="Y28876" s="65"/>
      <c r="Z28876" s="65"/>
      <c r="AA28876" s="65"/>
      <c r="AB28876" s="65"/>
      <c r="AC28876" s="65"/>
      <c r="AJ28876" s="66"/>
    </row>
    <row r="28877" spans="17:36" ht="4.5" customHeight="1" x14ac:dyDescent="0.2">
      <c r="Q28877" s="65"/>
      <c r="R28877" s="65"/>
      <c r="X28877" s="65"/>
      <c r="Y28877" s="65"/>
      <c r="Z28877" s="65"/>
      <c r="AA28877" s="65"/>
      <c r="AB28877" s="65"/>
      <c r="AC28877" s="65"/>
      <c r="AJ28877" s="66"/>
    </row>
    <row r="28878" spans="17:36" ht="4.5" customHeight="1" x14ac:dyDescent="0.2">
      <c r="Q28878" s="65"/>
      <c r="R28878" s="65"/>
      <c r="X28878" s="65"/>
      <c r="Y28878" s="65"/>
      <c r="Z28878" s="65"/>
      <c r="AA28878" s="65"/>
      <c r="AB28878" s="65"/>
      <c r="AC28878" s="65"/>
      <c r="AJ28878" s="66"/>
    </row>
    <row r="28879" spans="17:36" ht="4.5" customHeight="1" x14ac:dyDescent="0.2">
      <c r="Q28879" s="65"/>
      <c r="R28879" s="65"/>
      <c r="X28879" s="65"/>
      <c r="Y28879" s="65"/>
      <c r="Z28879" s="65"/>
      <c r="AA28879" s="65"/>
      <c r="AB28879" s="65"/>
      <c r="AC28879" s="65"/>
      <c r="AJ28879" s="66"/>
    </row>
    <row r="28880" spans="17:36" ht="4.5" customHeight="1" x14ac:dyDescent="0.2">
      <c r="Q28880" s="65"/>
      <c r="R28880" s="65"/>
      <c r="X28880" s="65"/>
      <c r="Y28880" s="65"/>
      <c r="Z28880" s="65"/>
      <c r="AA28880" s="65"/>
      <c r="AB28880" s="65"/>
      <c r="AC28880" s="65"/>
      <c r="AJ28880" s="66"/>
    </row>
    <row r="28881" spans="17:36" ht="4.5" customHeight="1" x14ac:dyDescent="0.2">
      <c r="Q28881" s="65"/>
      <c r="R28881" s="65"/>
      <c r="X28881" s="65"/>
      <c r="Y28881" s="65"/>
      <c r="Z28881" s="65"/>
      <c r="AA28881" s="65"/>
      <c r="AB28881" s="65"/>
      <c r="AC28881" s="65"/>
      <c r="AJ28881" s="66"/>
    </row>
    <row r="28882" spans="17:36" ht="4.5" customHeight="1" x14ac:dyDescent="0.2">
      <c r="Q28882" s="65"/>
      <c r="R28882" s="65"/>
      <c r="X28882" s="65"/>
      <c r="Y28882" s="65"/>
      <c r="Z28882" s="65"/>
      <c r="AA28882" s="65"/>
      <c r="AB28882" s="65"/>
      <c r="AC28882" s="65"/>
      <c r="AJ28882" s="66"/>
    </row>
    <row r="28883" spans="17:36" ht="4.5" customHeight="1" x14ac:dyDescent="0.2">
      <c r="Q28883" s="65"/>
      <c r="R28883" s="65"/>
      <c r="X28883" s="65"/>
      <c r="Y28883" s="65"/>
      <c r="Z28883" s="65"/>
      <c r="AA28883" s="65"/>
      <c r="AB28883" s="65"/>
      <c r="AC28883" s="65"/>
      <c r="AJ28883" s="66"/>
    </row>
    <row r="28884" spans="17:36" ht="4.5" customHeight="1" x14ac:dyDescent="0.2">
      <c r="Q28884" s="65"/>
      <c r="R28884" s="65"/>
      <c r="X28884" s="65"/>
      <c r="Y28884" s="65"/>
      <c r="Z28884" s="65"/>
      <c r="AA28884" s="65"/>
      <c r="AB28884" s="65"/>
      <c r="AC28884" s="65"/>
      <c r="AJ28884" s="66"/>
    </row>
    <row r="28885" spans="17:36" ht="4.5" customHeight="1" x14ac:dyDescent="0.2">
      <c r="Q28885" s="65"/>
      <c r="R28885" s="65"/>
      <c r="X28885" s="65"/>
      <c r="Y28885" s="65"/>
      <c r="Z28885" s="65"/>
      <c r="AA28885" s="65"/>
      <c r="AB28885" s="65"/>
      <c r="AC28885" s="65"/>
      <c r="AJ28885" s="66"/>
    </row>
    <row r="28886" spans="17:36" ht="4.5" customHeight="1" x14ac:dyDescent="0.2">
      <c r="Q28886" s="65"/>
      <c r="R28886" s="65"/>
      <c r="X28886" s="65"/>
      <c r="Y28886" s="65"/>
      <c r="Z28886" s="65"/>
      <c r="AA28886" s="65"/>
      <c r="AB28886" s="65"/>
      <c r="AC28886" s="65"/>
      <c r="AJ28886" s="66"/>
    </row>
    <row r="28887" spans="17:36" ht="4.5" customHeight="1" x14ac:dyDescent="0.2">
      <c r="Q28887" s="65"/>
      <c r="R28887" s="65"/>
      <c r="X28887" s="65"/>
      <c r="Y28887" s="65"/>
      <c r="Z28887" s="65"/>
      <c r="AA28887" s="65"/>
      <c r="AB28887" s="65"/>
      <c r="AC28887" s="65"/>
      <c r="AJ28887" s="66"/>
    </row>
    <row r="28888" spans="17:36" ht="4.5" customHeight="1" x14ac:dyDescent="0.2">
      <c r="Q28888" s="65"/>
      <c r="R28888" s="65"/>
      <c r="X28888" s="65"/>
      <c r="Y28888" s="65"/>
      <c r="Z28888" s="65"/>
      <c r="AA28888" s="65"/>
      <c r="AB28888" s="65"/>
      <c r="AC28888" s="65"/>
      <c r="AJ28888" s="66"/>
    </row>
    <row r="28889" spans="17:36" ht="4.5" customHeight="1" x14ac:dyDescent="0.2">
      <c r="Q28889" s="65"/>
      <c r="R28889" s="65"/>
      <c r="X28889" s="65"/>
      <c r="Y28889" s="65"/>
      <c r="Z28889" s="65"/>
      <c r="AA28889" s="65"/>
      <c r="AB28889" s="65"/>
      <c r="AC28889" s="65"/>
      <c r="AJ28889" s="66"/>
    </row>
    <row r="28890" spans="17:36" ht="4.5" customHeight="1" x14ac:dyDescent="0.2">
      <c r="Q28890" s="65"/>
      <c r="R28890" s="65"/>
      <c r="X28890" s="65"/>
      <c r="Y28890" s="65"/>
      <c r="Z28890" s="65"/>
      <c r="AA28890" s="65"/>
      <c r="AB28890" s="65"/>
      <c r="AC28890" s="65"/>
      <c r="AJ28890" s="66"/>
    </row>
    <row r="28891" spans="17:36" ht="4.5" customHeight="1" x14ac:dyDescent="0.2">
      <c r="Q28891" s="65"/>
      <c r="R28891" s="65"/>
      <c r="X28891" s="65"/>
      <c r="Y28891" s="65"/>
      <c r="Z28891" s="65"/>
      <c r="AA28891" s="65"/>
      <c r="AB28891" s="65"/>
      <c r="AC28891" s="65"/>
      <c r="AJ28891" s="66"/>
    </row>
    <row r="28892" spans="17:36" ht="4.5" customHeight="1" x14ac:dyDescent="0.2">
      <c r="Q28892" s="65"/>
      <c r="R28892" s="65"/>
      <c r="X28892" s="65"/>
      <c r="Y28892" s="65"/>
      <c r="Z28892" s="65"/>
      <c r="AA28892" s="65"/>
      <c r="AB28892" s="65"/>
      <c r="AC28892" s="65"/>
      <c r="AJ28892" s="66"/>
    </row>
    <row r="28893" spans="17:36" ht="4.5" customHeight="1" x14ac:dyDescent="0.2">
      <c r="Q28893" s="65"/>
      <c r="R28893" s="65"/>
      <c r="X28893" s="65"/>
      <c r="Y28893" s="65"/>
      <c r="Z28893" s="65"/>
      <c r="AA28893" s="65"/>
      <c r="AB28893" s="65"/>
      <c r="AC28893" s="65"/>
      <c r="AJ28893" s="66"/>
    </row>
    <row r="28894" spans="17:36" ht="4.5" customHeight="1" x14ac:dyDescent="0.2">
      <c r="Q28894" s="65"/>
      <c r="R28894" s="65"/>
      <c r="X28894" s="65"/>
      <c r="Y28894" s="65"/>
      <c r="Z28894" s="65"/>
      <c r="AA28894" s="65"/>
      <c r="AB28894" s="65"/>
      <c r="AC28894" s="65"/>
      <c r="AJ28894" s="66"/>
    </row>
    <row r="28895" spans="17:36" ht="4.5" customHeight="1" x14ac:dyDescent="0.2">
      <c r="Q28895" s="65"/>
      <c r="R28895" s="65"/>
      <c r="X28895" s="65"/>
      <c r="Y28895" s="65"/>
      <c r="Z28895" s="65"/>
      <c r="AA28895" s="65"/>
      <c r="AB28895" s="65"/>
      <c r="AC28895" s="65"/>
      <c r="AJ28895" s="66"/>
    </row>
    <row r="28896" spans="17:36" ht="4.5" customHeight="1" x14ac:dyDescent="0.2">
      <c r="Q28896" s="65"/>
      <c r="R28896" s="65"/>
      <c r="X28896" s="65"/>
      <c r="Y28896" s="65"/>
      <c r="Z28896" s="65"/>
      <c r="AA28896" s="65"/>
      <c r="AB28896" s="65"/>
      <c r="AC28896" s="65"/>
      <c r="AJ28896" s="66"/>
    </row>
    <row r="28897" spans="17:36" ht="4.5" customHeight="1" x14ac:dyDescent="0.2">
      <c r="Q28897" s="65"/>
      <c r="R28897" s="65"/>
      <c r="X28897" s="65"/>
      <c r="Y28897" s="65"/>
      <c r="Z28897" s="65"/>
      <c r="AA28897" s="65"/>
      <c r="AB28897" s="65"/>
      <c r="AC28897" s="65"/>
      <c r="AJ28897" s="66"/>
    </row>
    <row r="28898" spans="17:36" ht="4.5" customHeight="1" x14ac:dyDescent="0.2">
      <c r="Q28898" s="65"/>
      <c r="R28898" s="65"/>
      <c r="X28898" s="65"/>
      <c r="Y28898" s="65"/>
      <c r="Z28898" s="65"/>
      <c r="AA28898" s="65"/>
      <c r="AB28898" s="65"/>
      <c r="AC28898" s="65"/>
      <c r="AJ28898" s="66"/>
    </row>
    <row r="28899" spans="17:36" ht="4.5" customHeight="1" x14ac:dyDescent="0.2">
      <c r="Q28899" s="65"/>
      <c r="R28899" s="65"/>
      <c r="X28899" s="65"/>
      <c r="Y28899" s="65"/>
      <c r="Z28899" s="65"/>
      <c r="AA28899" s="65"/>
      <c r="AB28899" s="65"/>
      <c r="AC28899" s="65"/>
      <c r="AJ28899" s="66"/>
    </row>
    <row r="28900" spans="17:36" ht="4.5" customHeight="1" x14ac:dyDescent="0.2">
      <c r="Q28900" s="65"/>
      <c r="R28900" s="65"/>
      <c r="X28900" s="65"/>
      <c r="Y28900" s="65"/>
      <c r="Z28900" s="65"/>
      <c r="AA28900" s="65"/>
      <c r="AB28900" s="65"/>
      <c r="AC28900" s="65"/>
      <c r="AJ28900" s="66"/>
    </row>
    <row r="28901" spans="17:36" ht="4.5" customHeight="1" x14ac:dyDescent="0.2">
      <c r="Q28901" s="65"/>
      <c r="R28901" s="65"/>
      <c r="X28901" s="65"/>
      <c r="Y28901" s="65"/>
      <c r="Z28901" s="65"/>
      <c r="AA28901" s="65"/>
      <c r="AB28901" s="65"/>
      <c r="AC28901" s="65"/>
      <c r="AJ28901" s="66"/>
    </row>
    <row r="28902" spans="17:36" ht="4.5" customHeight="1" x14ac:dyDescent="0.2">
      <c r="Q28902" s="65"/>
      <c r="R28902" s="65"/>
      <c r="X28902" s="65"/>
      <c r="Y28902" s="65"/>
      <c r="Z28902" s="65"/>
      <c r="AA28902" s="65"/>
      <c r="AB28902" s="65"/>
      <c r="AC28902" s="65"/>
      <c r="AJ28902" s="66"/>
    </row>
    <row r="28903" spans="17:36" ht="4.5" customHeight="1" x14ac:dyDescent="0.2">
      <c r="Q28903" s="65"/>
      <c r="R28903" s="65"/>
      <c r="X28903" s="65"/>
      <c r="Y28903" s="65"/>
      <c r="Z28903" s="65"/>
      <c r="AA28903" s="65"/>
      <c r="AB28903" s="65"/>
      <c r="AC28903" s="65"/>
      <c r="AJ28903" s="66"/>
    </row>
    <row r="28904" spans="17:36" ht="4.5" customHeight="1" x14ac:dyDescent="0.2">
      <c r="Q28904" s="65"/>
      <c r="R28904" s="65"/>
      <c r="X28904" s="65"/>
      <c r="Y28904" s="65"/>
      <c r="Z28904" s="65"/>
      <c r="AA28904" s="65"/>
      <c r="AB28904" s="65"/>
      <c r="AC28904" s="65"/>
      <c r="AJ28904" s="66"/>
    </row>
    <row r="28905" spans="17:36" ht="4.5" customHeight="1" x14ac:dyDescent="0.2">
      <c r="Q28905" s="65"/>
      <c r="R28905" s="65"/>
      <c r="X28905" s="65"/>
      <c r="Y28905" s="65"/>
      <c r="Z28905" s="65"/>
      <c r="AA28905" s="65"/>
      <c r="AB28905" s="65"/>
      <c r="AC28905" s="65"/>
      <c r="AJ28905" s="66"/>
    </row>
    <row r="28906" spans="17:36" ht="4.5" customHeight="1" x14ac:dyDescent="0.2">
      <c r="Q28906" s="65"/>
      <c r="R28906" s="65"/>
      <c r="X28906" s="65"/>
      <c r="Y28906" s="65"/>
      <c r="Z28906" s="65"/>
      <c r="AA28906" s="65"/>
      <c r="AB28906" s="65"/>
      <c r="AC28906" s="65"/>
      <c r="AJ28906" s="66"/>
    </row>
    <row r="28907" spans="17:36" ht="4.5" customHeight="1" x14ac:dyDescent="0.2">
      <c r="Q28907" s="65"/>
      <c r="R28907" s="65"/>
      <c r="X28907" s="65"/>
      <c r="Y28907" s="65"/>
      <c r="Z28907" s="65"/>
      <c r="AA28907" s="65"/>
      <c r="AB28907" s="65"/>
      <c r="AC28907" s="65"/>
      <c r="AJ28907" s="66"/>
    </row>
    <row r="28908" spans="17:36" ht="4.5" customHeight="1" x14ac:dyDescent="0.2">
      <c r="Q28908" s="65"/>
      <c r="R28908" s="65"/>
      <c r="X28908" s="65"/>
      <c r="Y28908" s="65"/>
      <c r="Z28908" s="65"/>
      <c r="AA28908" s="65"/>
      <c r="AB28908" s="65"/>
      <c r="AC28908" s="65"/>
      <c r="AJ28908" s="66"/>
    </row>
    <row r="28909" spans="17:36" ht="4.5" customHeight="1" x14ac:dyDescent="0.2">
      <c r="Q28909" s="65"/>
      <c r="R28909" s="65"/>
      <c r="X28909" s="65"/>
      <c r="Y28909" s="65"/>
      <c r="Z28909" s="65"/>
      <c r="AA28909" s="65"/>
      <c r="AB28909" s="65"/>
      <c r="AC28909" s="65"/>
      <c r="AJ28909" s="66"/>
    </row>
    <row r="28910" spans="17:36" ht="4.5" customHeight="1" x14ac:dyDescent="0.2">
      <c r="Q28910" s="65"/>
      <c r="R28910" s="65"/>
      <c r="X28910" s="65"/>
      <c r="Y28910" s="65"/>
      <c r="Z28910" s="65"/>
      <c r="AA28910" s="65"/>
      <c r="AB28910" s="65"/>
      <c r="AC28910" s="65"/>
      <c r="AJ28910" s="66"/>
    </row>
    <row r="28911" spans="17:36" ht="4.5" customHeight="1" x14ac:dyDescent="0.2">
      <c r="Q28911" s="65"/>
      <c r="R28911" s="65"/>
      <c r="X28911" s="65"/>
      <c r="Y28911" s="65"/>
      <c r="Z28911" s="65"/>
      <c r="AA28911" s="65"/>
      <c r="AB28911" s="65"/>
      <c r="AC28911" s="65"/>
      <c r="AJ28911" s="66"/>
    </row>
    <row r="28912" spans="17:36" ht="4.5" customHeight="1" x14ac:dyDescent="0.2">
      <c r="Q28912" s="65"/>
      <c r="R28912" s="65"/>
      <c r="X28912" s="65"/>
      <c r="Y28912" s="65"/>
      <c r="Z28912" s="65"/>
      <c r="AA28912" s="65"/>
      <c r="AB28912" s="65"/>
      <c r="AC28912" s="65"/>
      <c r="AJ28912" s="66"/>
    </row>
    <row r="28913" spans="17:36" ht="4.5" customHeight="1" x14ac:dyDescent="0.2">
      <c r="Q28913" s="65"/>
      <c r="R28913" s="65"/>
      <c r="X28913" s="65"/>
      <c r="Y28913" s="65"/>
      <c r="Z28913" s="65"/>
      <c r="AA28913" s="65"/>
      <c r="AB28913" s="65"/>
      <c r="AC28913" s="65"/>
      <c r="AJ28913" s="66"/>
    </row>
    <row r="28914" spans="17:36" ht="4.5" customHeight="1" x14ac:dyDescent="0.2">
      <c r="Q28914" s="65"/>
      <c r="R28914" s="65"/>
      <c r="X28914" s="65"/>
      <c r="Y28914" s="65"/>
      <c r="Z28914" s="65"/>
      <c r="AA28914" s="65"/>
      <c r="AB28914" s="65"/>
      <c r="AC28914" s="65"/>
      <c r="AJ28914" s="66"/>
    </row>
    <row r="28915" spans="17:36" ht="4.5" customHeight="1" x14ac:dyDescent="0.2">
      <c r="Q28915" s="65"/>
      <c r="R28915" s="65"/>
      <c r="X28915" s="65"/>
      <c r="Y28915" s="65"/>
      <c r="Z28915" s="65"/>
      <c r="AA28915" s="65"/>
      <c r="AB28915" s="65"/>
      <c r="AC28915" s="65"/>
      <c r="AJ28915" s="66"/>
    </row>
    <row r="28916" spans="17:36" ht="4.5" customHeight="1" x14ac:dyDescent="0.2">
      <c r="Q28916" s="65"/>
      <c r="R28916" s="65"/>
      <c r="X28916" s="65"/>
      <c r="Y28916" s="65"/>
      <c r="Z28916" s="65"/>
      <c r="AA28916" s="65"/>
      <c r="AB28916" s="65"/>
      <c r="AC28916" s="65"/>
      <c r="AJ28916" s="66"/>
    </row>
    <row r="28917" spans="17:36" ht="4.5" customHeight="1" x14ac:dyDescent="0.2">
      <c r="Q28917" s="65"/>
      <c r="R28917" s="65"/>
      <c r="X28917" s="65"/>
      <c r="Y28917" s="65"/>
      <c r="Z28917" s="65"/>
      <c r="AA28917" s="65"/>
      <c r="AB28917" s="65"/>
      <c r="AC28917" s="65"/>
      <c r="AJ28917" s="66"/>
    </row>
    <row r="28918" spans="17:36" ht="4.5" customHeight="1" x14ac:dyDescent="0.2">
      <c r="Q28918" s="65"/>
      <c r="R28918" s="65"/>
      <c r="X28918" s="65"/>
      <c r="Y28918" s="65"/>
      <c r="Z28918" s="65"/>
      <c r="AA28918" s="65"/>
      <c r="AB28918" s="65"/>
      <c r="AC28918" s="65"/>
      <c r="AJ28918" s="66"/>
    </row>
    <row r="28919" spans="17:36" ht="4.5" customHeight="1" x14ac:dyDescent="0.2">
      <c r="Q28919" s="65"/>
      <c r="R28919" s="65"/>
      <c r="X28919" s="65"/>
      <c r="Y28919" s="65"/>
      <c r="Z28919" s="65"/>
      <c r="AA28919" s="65"/>
      <c r="AB28919" s="65"/>
      <c r="AC28919" s="65"/>
      <c r="AJ28919" s="66"/>
    </row>
    <row r="28920" spans="17:36" ht="4.5" customHeight="1" x14ac:dyDescent="0.2">
      <c r="Q28920" s="65"/>
      <c r="R28920" s="65"/>
      <c r="X28920" s="65"/>
      <c r="Y28920" s="65"/>
      <c r="Z28920" s="65"/>
      <c r="AA28920" s="65"/>
      <c r="AB28920" s="65"/>
      <c r="AC28920" s="65"/>
      <c r="AJ28920" s="66"/>
    </row>
    <row r="28921" spans="17:36" ht="4.5" customHeight="1" x14ac:dyDescent="0.2">
      <c r="Q28921" s="65"/>
      <c r="R28921" s="65"/>
      <c r="X28921" s="65"/>
      <c r="Y28921" s="65"/>
      <c r="Z28921" s="65"/>
      <c r="AA28921" s="65"/>
      <c r="AB28921" s="65"/>
      <c r="AC28921" s="65"/>
      <c r="AJ28921" s="66"/>
    </row>
    <row r="28922" spans="17:36" ht="4.5" customHeight="1" x14ac:dyDescent="0.2">
      <c r="Q28922" s="65"/>
      <c r="R28922" s="65"/>
      <c r="X28922" s="65"/>
      <c r="Y28922" s="65"/>
      <c r="Z28922" s="65"/>
      <c r="AA28922" s="65"/>
      <c r="AB28922" s="65"/>
      <c r="AC28922" s="65"/>
      <c r="AJ28922" s="66"/>
    </row>
    <row r="28923" spans="17:36" ht="4.5" customHeight="1" x14ac:dyDescent="0.2">
      <c r="Q28923" s="65"/>
      <c r="R28923" s="65"/>
      <c r="X28923" s="65"/>
      <c r="Y28923" s="65"/>
      <c r="Z28923" s="65"/>
      <c r="AA28923" s="65"/>
      <c r="AB28923" s="65"/>
      <c r="AC28923" s="65"/>
      <c r="AJ28923" s="66"/>
    </row>
    <row r="28924" spans="17:36" ht="4.5" customHeight="1" x14ac:dyDescent="0.2">
      <c r="Q28924" s="65"/>
      <c r="R28924" s="65"/>
      <c r="X28924" s="65"/>
      <c r="Y28924" s="65"/>
      <c r="Z28924" s="65"/>
      <c r="AA28924" s="65"/>
      <c r="AB28924" s="65"/>
      <c r="AC28924" s="65"/>
      <c r="AJ28924" s="66"/>
    </row>
    <row r="28925" spans="17:36" ht="4.5" customHeight="1" x14ac:dyDescent="0.2">
      <c r="Q28925" s="65"/>
      <c r="R28925" s="65"/>
      <c r="X28925" s="65"/>
      <c r="Y28925" s="65"/>
      <c r="Z28925" s="65"/>
      <c r="AA28925" s="65"/>
      <c r="AB28925" s="65"/>
      <c r="AC28925" s="65"/>
      <c r="AJ28925" s="66"/>
    </row>
    <row r="28926" spans="17:36" ht="4.5" customHeight="1" x14ac:dyDescent="0.2">
      <c r="Q28926" s="65"/>
      <c r="R28926" s="65"/>
      <c r="X28926" s="65"/>
      <c r="Y28926" s="65"/>
      <c r="Z28926" s="65"/>
      <c r="AA28926" s="65"/>
      <c r="AB28926" s="65"/>
      <c r="AC28926" s="65"/>
      <c r="AJ28926" s="66"/>
    </row>
    <row r="28927" spans="17:36" ht="4.5" customHeight="1" x14ac:dyDescent="0.2">
      <c r="Q28927" s="65"/>
      <c r="R28927" s="65"/>
      <c r="X28927" s="65"/>
      <c r="Y28927" s="65"/>
      <c r="Z28927" s="65"/>
      <c r="AA28927" s="65"/>
      <c r="AB28927" s="65"/>
      <c r="AC28927" s="65"/>
      <c r="AJ28927" s="66"/>
    </row>
    <row r="28928" spans="17:36" ht="4.5" customHeight="1" x14ac:dyDescent="0.2">
      <c r="Q28928" s="65"/>
      <c r="R28928" s="65"/>
      <c r="X28928" s="65"/>
      <c r="Y28928" s="65"/>
      <c r="Z28928" s="65"/>
      <c r="AA28928" s="65"/>
      <c r="AB28928" s="65"/>
      <c r="AC28928" s="65"/>
      <c r="AJ28928" s="66"/>
    </row>
    <row r="28929" spans="17:36" ht="4.5" customHeight="1" x14ac:dyDescent="0.2">
      <c r="Q28929" s="65"/>
      <c r="R28929" s="65"/>
      <c r="X28929" s="65"/>
      <c r="Y28929" s="65"/>
      <c r="Z28929" s="65"/>
      <c r="AA28929" s="65"/>
      <c r="AB28929" s="65"/>
      <c r="AC28929" s="65"/>
      <c r="AJ28929" s="66"/>
    </row>
    <row r="28930" spans="17:36" ht="4.5" customHeight="1" x14ac:dyDescent="0.2">
      <c r="Q28930" s="65"/>
      <c r="R28930" s="65"/>
      <c r="X28930" s="65"/>
      <c r="Y28930" s="65"/>
      <c r="Z28930" s="65"/>
      <c r="AA28930" s="65"/>
      <c r="AB28930" s="65"/>
      <c r="AC28930" s="65"/>
      <c r="AJ28930" s="66"/>
    </row>
    <row r="28931" spans="17:36" ht="4.5" customHeight="1" x14ac:dyDescent="0.2">
      <c r="Q28931" s="65"/>
      <c r="R28931" s="65"/>
      <c r="X28931" s="65"/>
      <c r="Y28931" s="65"/>
      <c r="Z28931" s="65"/>
      <c r="AA28931" s="65"/>
      <c r="AB28931" s="65"/>
      <c r="AC28931" s="65"/>
      <c r="AJ28931" s="66"/>
    </row>
    <row r="28932" spans="17:36" ht="4.5" customHeight="1" x14ac:dyDescent="0.2">
      <c r="Q28932" s="65"/>
      <c r="R28932" s="65"/>
      <c r="X28932" s="65"/>
      <c r="Y28932" s="65"/>
      <c r="Z28932" s="65"/>
      <c r="AA28932" s="65"/>
      <c r="AB28932" s="65"/>
      <c r="AC28932" s="65"/>
      <c r="AJ28932" s="66"/>
    </row>
    <row r="28933" spans="17:36" ht="4.5" customHeight="1" x14ac:dyDescent="0.2">
      <c r="Q28933" s="65"/>
      <c r="R28933" s="65"/>
      <c r="X28933" s="65"/>
      <c r="Y28933" s="65"/>
      <c r="Z28933" s="65"/>
      <c r="AA28933" s="65"/>
      <c r="AB28933" s="65"/>
      <c r="AC28933" s="65"/>
      <c r="AJ28933" s="66"/>
    </row>
    <row r="28934" spans="17:36" ht="4.5" customHeight="1" x14ac:dyDescent="0.2">
      <c r="Q28934" s="65"/>
      <c r="R28934" s="65"/>
      <c r="X28934" s="65"/>
      <c r="Y28934" s="65"/>
      <c r="Z28934" s="65"/>
      <c r="AA28934" s="65"/>
      <c r="AB28934" s="65"/>
      <c r="AC28934" s="65"/>
      <c r="AJ28934" s="66"/>
    </row>
    <row r="28935" spans="17:36" ht="4.5" customHeight="1" x14ac:dyDescent="0.2">
      <c r="Q28935" s="65"/>
      <c r="R28935" s="65"/>
      <c r="X28935" s="65"/>
      <c r="Y28935" s="65"/>
      <c r="Z28935" s="65"/>
      <c r="AA28935" s="65"/>
      <c r="AB28935" s="65"/>
      <c r="AC28935" s="65"/>
      <c r="AJ28935" s="66"/>
    </row>
    <row r="28936" spans="17:36" ht="4.5" customHeight="1" x14ac:dyDescent="0.2">
      <c r="Q28936" s="65"/>
      <c r="R28936" s="65"/>
      <c r="X28936" s="65"/>
      <c r="Y28936" s="65"/>
      <c r="Z28936" s="65"/>
      <c r="AA28936" s="65"/>
      <c r="AB28936" s="65"/>
      <c r="AC28936" s="65"/>
      <c r="AJ28936" s="66"/>
    </row>
    <row r="28937" spans="17:36" ht="4.5" customHeight="1" x14ac:dyDescent="0.2">
      <c r="Q28937" s="65"/>
      <c r="R28937" s="65"/>
      <c r="X28937" s="65"/>
      <c r="Y28937" s="65"/>
      <c r="Z28937" s="65"/>
      <c r="AA28937" s="65"/>
      <c r="AB28937" s="65"/>
      <c r="AC28937" s="65"/>
      <c r="AJ28937" s="66"/>
    </row>
    <row r="28938" spans="17:36" ht="4.5" customHeight="1" x14ac:dyDescent="0.2">
      <c r="Q28938" s="65"/>
      <c r="R28938" s="65"/>
      <c r="X28938" s="65"/>
      <c r="Y28938" s="65"/>
      <c r="Z28938" s="65"/>
      <c r="AA28938" s="65"/>
      <c r="AB28938" s="65"/>
      <c r="AC28938" s="65"/>
      <c r="AJ28938" s="66"/>
    </row>
    <row r="28939" spans="17:36" ht="4.5" customHeight="1" x14ac:dyDescent="0.2">
      <c r="Q28939" s="65"/>
      <c r="R28939" s="65"/>
      <c r="X28939" s="65"/>
      <c r="Y28939" s="65"/>
      <c r="Z28939" s="65"/>
      <c r="AA28939" s="65"/>
      <c r="AB28939" s="65"/>
      <c r="AC28939" s="65"/>
      <c r="AJ28939" s="66"/>
    </row>
    <row r="28940" spans="17:36" ht="4.5" customHeight="1" x14ac:dyDescent="0.2">
      <c r="Q28940" s="65"/>
      <c r="R28940" s="65"/>
      <c r="X28940" s="65"/>
      <c r="Y28940" s="65"/>
      <c r="Z28940" s="65"/>
      <c r="AA28940" s="65"/>
      <c r="AB28940" s="65"/>
      <c r="AC28940" s="65"/>
      <c r="AJ28940" s="66"/>
    </row>
    <row r="28941" spans="17:36" ht="4.5" customHeight="1" x14ac:dyDescent="0.2">
      <c r="Q28941" s="65"/>
      <c r="R28941" s="65"/>
      <c r="X28941" s="65"/>
      <c r="Y28941" s="65"/>
      <c r="Z28941" s="65"/>
      <c r="AA28941" s="65"/>
      <c r="AB28941" s="65"/>
      <c r="AC28941" s="65"/>
      <c r="AJ28941" s="66"/>
    </row>
    <row r="28942" spans="17:36" ht="4.5" customHeight="1" x14ac:dyDescent="0.2">
      <c r="Q28942" s="65"/>
      <c r="R28942" s="65"/>
      <c r="X28942" s="65"/>
      <c r="Y28942" s="65"/>
      <c r="Z28942" s="65"/>
      <c r="AA28942" s="65"/>
      <c r="AB28942" s="65"/>
      <c r="AC28942" s="65"/>
      <c r="AJ28942" s="66"/>
    </row>
    <row r="28943" spans="17:36" ht="4.5" customHeight="1" x14ac:dyDescent="0.2">
      <c r="Q28943" s="65"/>
      <c r="R28943" s="65"/>
      <c r="X28943" s="65"/>
      <c r="Y28943" s="65"/>
      <c r="Z28943" s="65"/>
      <c r="AA28943" s="65"/>
      <c r="AB28943" s="65"/>
      <c r="AC28943" s="65"/>
      <c r="AJ28943" s="66"/>
    </row>
    <row r="28944" spans="17:36" ht="4.5" customHeight="1" x14ac:dyDescent="0.2">
      <c r="Q28944" s="65"/>
      <c r="R28944" s="65"/>
      <c r="X28944" s="65"/>
      <c r="Y28944" s="65"/>
      <c r="Z28944" s="65"/>
      <c r="AA28944" s="65"/>
      <c r="AB28944" s="65"/>
      <c r="AC28944" s="65"/>
      <c r="AJ28944" s="66"/>
    </row>
    <row r="28945" spans="17:36" ht="4.5" customHeight="1" x14ac:dyDescent="0.2">
      <c r="Q28945" s="65"/>
      <c r="R28945" s="65"/>
      <c r="X28945" s="65"/>
      <c r="Y28945" s="65"/>
      <c r="Z28945" s="65"/>
      <c r="AA28945" s="65"/>
      <c r="AB28945" s="65"/>
      <c r="AC28945" s="65"/>
      <c r="AJ28945" s="66"/>
    </row>
    <row r="28946" spans="17:36" ht="4.5" customHeight="1" x14ac:dyDescent="0.2">
      <c r="Q28946" s="65"/>
      <c r="R28946" s="65"/>
      <c r="X28946" s="65"/>
      <c r="Y28946" s="65"/>
      <c r="Z28946" s="65"/>
      <c r="AA28946" s="65"/>
      <c r="AB28946" s="65"/>
      <c r="AC28946" s="65"/>
      <c r="AJ28946" s="66"/>
    </row>
    <row r="28947" spans="17:36" ht="4.5" customHeight="1" x14ac:dyDescent="0.2">
      <c r="Q28947" s="65"/>
      <c r="R28947" s="65"/>
      <c r="X28947" s="65"/>
      <c r="Y28947" s="65"/>
      <c r="Z28947" s="65"/>
      <c r="AA28947" s="65"/>
      <c r="AB28947" s="65"/>
      <c r="AC28947" s="65"/>
      <c r="AJ28947" s="66"/>
    </row>
    <row r="28948" spans="17:36" ht="4.5" customHeight="1" x14ac:dyDescent="0.2">
      <c r="Q28948" s="65"/>
      <c r="R28948" s="65"/>
      <c r="X28948" s="65"/>
      <c r="Y28948" s="65"/>
      <c r="Z28948" s="65"/>
      <c r="AA28948" s="65"/>
      <c r="AB28948" s="65"/>
      <c r="AC28948" s="65"/>
      <c r="AJ28948" s="66"/>
    </row>
    <row r="28949" spans="17:36" ht="4.5" customHeight="1" x14ac:dyDescent="0.2">
      <c r="Q28949" s="65"/>
      <c r="R28949" s="65"/>
      <c r="X28949" s="65"/>
      <c r="Y28949" s="65"/>
      <c r="Z28949" s="65"/>
      <c r="AA28949" s="65"/>
      <c r="AB28949" s="65"/>
      <c r="AC28949" s="65"/>
      <c r="AJ28949" s="66"/>
    </row>
    <row r="28950" spans="17:36" ht="4.5" customHeight="1" x14ac:dyDescent="0.2">
      <c r="Q28950" s="65"/>
      <c r="R28950" s="65"/>
      <c r="X28950" s="65"/>
      <c r="Y28950" s="65"/>
      <c r="Z28950" s="65"/>
      <c r="AA28950" s="65"/>
      <c r="AB28950" s="65"/>
      <c r="AC28950" s="65"/>
      <c r="AJ28950" s="66"/>
    </row>
    <row r="28951" spans="17:36" ht="4.5" customHeight="1" x14ac:dyDescent="0.2">
      <c r="Q28951" s="65"/>
      <c r="R28951" s="65"/>
      <c r="X28951" s="65"/>
      <c r="Y28951" s="65"/>
      <c r="Z28951" s="65"/>
      <c r="AA28951" s="65"/>
      <c r="AB28951" s="65"/>
      <c r="AC28951" s="65"/>
      <c r="AJ28951" s="66"/>
    </row>
    <row r="28952" spans="17:36" ht="4.5" customHeight="1" x14ac:dyDescent="0.2">
      <c r="Q28952" s="65"/>
      <c r="R28952" s="65"/>
      <c r="X28952" s="65"/>
      <c r="Y28952" s="65"/>
      <c r="Z28952" s="65"/>
      <c r="AA28952" s="65"/>
      <c r="AB28952" s="65"/>
      <c r="AC28952" s="65"/>
      <c r="AJ28952" s="66"/>
    </row>
    <row r="28953" spans="17:36" ht="4.5" customHeight="1" x14ac:dyDescent="0.2">
      <c r="Q28953" s="65"/>
      <c r="R28953" s="65"/>
      <c r="X28953" s="65"/>
      <c r="Y28953" s="65"/>
      <c r="Z28953" s="65"/>
      <c r="AA28953" s="65"/>
      <c r="AB28953" s="65"/>
      <c r="AC28953" s="65"/>
      <c r="AJ28953" s="66"/>
    </row>
    <row r="28954" spans="17:36" ht="4.5" customHeight="1" x14ac:dyDescent="0.2">
      <c r="Q28954" s="65"/>
      <c r="R28954" s="65"/>
      <c r="X28954" s="65"/>
      <c r="Y28954" s="65"/>
      <c r="Z28954" s="65"/>
      <c r="AA28954" s="65"/>
      <c r="AB28954" s="65"/>
      <c r="AC28954" s="65"/>
      <c r="AJ28954" s="66"/>
    </row>
    <row r="28955" spans="17:36" ht="4.5" customHeight="1" x14ac:dyDescent="0.2">
      <c r="Q28955" s="65"/>
      <c r="R28955" s="65"/>
      <c r="X28955" s="65"/>
      <c r="Y28955" s="65"/>
      <c r="Z28955" s="65"/>
      <c r="AA28955" s="65"/>
      <c r="AB28955" s="65"/>
      <c r="AC28955" s="65"/>
      <c r="AJ28955" s="66"/>
    </row>
    <row r="28956" spans="17:36" ht="4.5" customHeight="1" x14ac:dyDescent="0.2">
      <c r="Q28956" s="65"/>
      <c r="R28956" s="65"/>
      <c r="X28956" s="65"/>
      <c r="Y28956" s="65"/>
      <c r="Z28956" s="65"/>
      <c r="AA28956" s="65"/>
      <c r="AB28956" s="65"/>
      <c r="AC28956" s="65"/>
      <c r="AJ28956" s="66"/>
    </row>
    <row r="28957" spans="17:36" ht="4.5" customHeight="1" x14ac:dyDescent="0.2">
      <c r="Q28957" s="65"/>
      <c r="R28957" s="65"/>
      <c r="X28957" s="65"/>
      <c r="Y28957" s="65"/>
      <c r="Z28957" s="65"/>
      <c r="AA28957" s="65"/>
      <c r="AB28957" s="65"/>
      <c r="AC28957" s="65"/>
      <c r="AJ28957" s="66"/>
    </row>
    <row r="28958" spans="17:36" ht="4.5" customHeight="1" x14ac:dyDescent="0.2">
      <c r="Q28958" s="65"/>
      <c r="R28958" s="65"/>
      <c r="X28958" s="65"/>
      <c r="Y28958" s="65"/>
      <c r="Z28958" s="65"/>
      <c r="AA28958" s="65"/>
      <c r="AB28958" s="65"/>
      <c r="AC28958" s="65"/>
      <c r="AJ28958" s="66"/>
    </row>
    <row r="28959" spans="17:36" ht="4.5" customHeight="1" x14ac:dyDescent="0.2">
      <c r="Q28959" s="65"/>
      <c r="R28959" s="65"/>
      <c r="X28959" s="65"/>
      <c r="Y28959" s="65"/>
      <c r="Z28959" s="65"/>
      <c r="AA28959" s="65"/>
      <c r="AB28959" s="65"/>
      <c r="AC28959" s="65"/>
      <c r="AJ28959" s="66"/>
    </row>
    <row r="28960" spans="17:36" ht="4.5" customHeight="1" x14ac:dyDescent="0.2">
      <c r="Q28960" s="65"/>
      <c r="R28960" s="65"/>
      <c r="X28960" s="65"/>
      <c r="Y28960" s="65"/>
      <c r="Z28960" s="65"/>
      <c r="AA28960" s="65"/>
      <c r="AB28960" s="65"/>
      <c r="AC28960" s="65"/>
      <c r="AJ28960" s="66"/>
    </row>
    <row r="28961" spans="17:36" ht="4.5" customHeight="1" x14ac:dyDescent="0.2">
      <c r="Q28961" s="65"/>
      <c r="R28961" s="65"/>
      <c r="X28961" s="65"/>
      <c r="Y28961" s="65"/>
      <c r="Z28961" s="65"/>
      <c r="AA28961" s="65"/>
      <c r="AB28961" s="65"/>
      <c r="AC28961" s="65"/>
      <c r="AJ28961" s="66"/>
    </row>
    <row r="28962" spans="17:36" ht="4.5" customHeight="1" x14ac:dyDescent="0.2">
      <c r="Q28962" s="65"/>
      <c r="R28962" s="65"/>
      <c r="X28962" s="65"/>
      <c r="Y28962" s="65"/>
      <c r="Z28962" s="65"/>
      <c r="AA28962" s="65"/>
      <c r="AB28962" s="65"/>
      <c r="AC28962" s="65"/>
      <c r="AJ28962" s="66"/>
    </row>
    <row r="28963" spans="17:36" ht="4.5" customHeight="1" x14ac:dyDescent="0.2">
      <c r="Q28963" s="65"/>
      <c r="R28963" s="65"/>
      <c r="X28963" s="65"/>
      <c r="Y28963" s="65"/>
      <c r="Z28963" s="65"/>
      <c r="AA28963" s="65"/>
      <c r="AB28963" s="65"/>
      <c r="AC28963" s="65"/>
      <c r="AJ28963" s="66"/>
    </row>
    <row r="28964" spans="17:36" ht="4.5" customHeight="1" x14ac:dyDescent="0.2">
      <c r="Q28964" s="65"/>
      <c r="R28964" s="65"/>
      <c r="X28964" s="65"/>
      <c r="Y28964" s="65"/>
      <c r="Z28964" s="65"/>
      <c r="AA28964" s="65"/>
      <c r="AB28964" s="65"/>
      <c r="AC28964" s="65"/>
      <c r="AJ28964" s="66"/>
    </row>
    <row r="28965" spans="17:36" ht="4.5" customHeight="1" x14ac:dyDescent="0.2">
      <c r="Q28965" s="65"/>
      <c r="R28965" s="65"/>
      <c r="X28965" s="65"/>
      <c r="Y28965" s="65"/>
      <c r="Z28965" s="65"/>
      <c r="AA28965" s="65"/>
      <c r="AB28965" s="65"/>
      <c r="AC28965" s="65"/>
      <c r="AJ28965" s="66"/>
    </row>
    <row r="28966" spans="17:36" ht="4.5" customHeight="1" x14ac:dyDescent="0.2">
      <c r="Q28966" s="65"/>
      <c r="R28966" s="65"/>
      <c r="X28966" s="65"/>
      <c r="Y28966" s="65"/>
      <c r="Z28966" s="65"/>
      <c r="AA28966" s="65"/>
      <c r="AB28966" s="65"/>
      <c r="AC28966" s="65"/>
      <c r="AJ28966" s="66"/>
    </row>
    <row r="28967" spans="17:36" ht="4.5" customHeight="1" x14ac:dyDescent="0.2">
      <c r="Q28967" s="65"/>
      <c r="R28967" s="65"/>
      <c r="X28967" s="65"/>
      <c r="Y28967" s="65"/>
      <c r="Z28967" s="65"/>
      <c r="AA28967" s="65"/>
      <c r="AB28967" s="65"/>
      <c r="AC28967" s="65"/>
      <c r="AJ28967" s="66"/>
    </row>
    <row r="28968" spans="17:36" ht="4.5" customHeight="1" x14ac:dyDescent="0.2">
      <c r="Q28968" s="65"/>
      <c r="R28968" s="65"/>
      <c r="X28968" s="65"/>
      <c r="Y28968" s="65"/>
      <c r="Z28968" s="65"/>
      <c r="AA28968" s="65"/>
      <c r="AB28968" s="65"/>
      <c r="AC28968" s="65"/>
      <c r="AJ28968" s="66"/>
    </row>
    <row r="28969" spans="17:36" ht="4.5" customHeight="1" x14ac:dyDescent="0.2">
      <c r="Q28969" s="65"/>
      <c r="R28969" s="65"/>
      <c r="X28969" s="65"/>
      <c r="Y28969" s="65"/>
      <c r="Z28969" s="65"/>
      <c r="AA28969" s="65"/>
      <c r="AB28969" s="65"/>
      <c r="AC28969" s="65"/>
      <c r="AJ28969" s="66"/>
    </row>
    <row r="28970" spans="17:36" ht="4.5" customHeight="1" x14ac:dyDescent="0.2">
      <c r="Q28970" s="65"/>
      <c r="R28970" s="65"/>
      <c r="X28970" s="65"/>
      <c r="Y28970" s="65"/>
      <c r="Z28970" s="65"/>
      <c r="AA28970" s="65"/>
      <c r="AB28970" s="65"/>
      <c r="AC28970" s="65"/>
      <c r="AJ28970" s="66"/>
    </row>
    <row r="28971" spans="17:36" ht="4.5" customHeight="1" x14ac:dyDescent="0.2">
      <c r="Q28971" s="65"/>
      <c r="R28971" s="65"/>
      <c r="X28971" s="65"/>
      <c r="Y28971" s="65"/>
      <c r="Z28971" s="65"/>
      <c r="AA28971" s="65"/>
      <c r="AB28971" s="65"/>
      <c r="AC28971" s="65"/>
      <c r="AJ28971" s="66"/>
    </row>
    <row r="28972" spans="17:36" ht="4.5" customHeight="1" x14ac:dyDescent="0.2">
      <c r="Q28972" s="65"/>
      <c r="R28972" s="65"/>
      <c r="X28972" s="65"/>
      <c r="Y28972" s="65"/>
      <c r="Z28972" s="65"/>
      <c r="AA28972" s="65"/>
      <c r="AB28972" s="65"/>
      <c r="AC28972" s="65"/>
      <c r="AJ28972" s="66"/>
    </row>
    <row r="28973" spans="17:36" ht="4.5" customHeight="1" x14ac:dyDescent="0.2">
      <c r="Q28973" s="65"/>
      <c r="R28973" s="65"/>
      <c r="X28973" s="65"/>
      <c r="Y28973" s="65"/>
      <c r="Z28973" s="65"/>
      <c r="AA28973" s="65"/>
      <c r="AB28973" s="65"/>
      <c r="AC28973" s="65"/>
      <c r="AJ28973" s="66"/>
    </row>
    <row r="28974" spans="17:36" ht="4.5" customHeight="1" x14ac:dyDescent="0.2">
      <c r="Q28974" s="65"/>
      <c r="R28974" s="65"/>
      <c r="X28974" s="65"/>
      <c r="Y28974" s="65"/>
      <c r="Z28974" s="65"/>
      <c r="AA28974" s="65"/>
      <c r="AB28974" s="65"/>
      <c r="AC28974" s="65"/>
      <c r="AJ28974" s="66"/>
    </row>
    <row r="28975" spans="17:36" ht="4.5" customHeight="1" x14ac:dyDescent="0.2">
      <c r="Q28975" s="65"/>
      <c r="R28975" s="65"/>
      <c r="X28975" s="65"/>
      <c r="Y28975" s="65"/>
      <c r="Z28975" s="65"/>
      <c r="AA28975" s="65"/>
      <c r="AB28975" s="65"/>
      <c r="AC28975" s="65"/>
      <c r="AJ28975" s="66"/>
    </row>
    <row r="28976" spans="17:36" ht="4.5" customHeight="1" x14ac:dyDescent="0.2">
      <c r="Q28976" s="65"/>
      <c r="R28976" s="65"/>
      <c r="X28976" s="65"/>
      <c r="Y28976" s="65"/>
      <c r="Z28976" s="65"/>
      <c r="AA28976" s="65"/>
      <c r="AB28976" s="65"/>
      <c r="AC28976" s="65"/>
      <c r="AJ28976" s="66"/>
    </row>
    <row r="28977" spans="17:36" ht="4.5" customHeight="1" x14ac:dyDescent="0.2">
      <c r="Q28977" s="65"/>
      <c r="R28977" s="65"/>
      <c r="X28977" s="65"/>
      <c r="Y28977" s="65"/>
      <c r="Z28977" s="65"/>
      <c r="AA28977" s="65"/>
      <c r="AB28977" s="65"/>
      <c r="AC28977" s="65"/>
      <c r="AJ28977" s="66"/>
    </row>
    <row r="28978" spans="17:36" ht="4.5" customHeight="1" x14ac:dyDescent="0.2">
      <c r="Q28978" s="65"/>
      <c r="R28978" s="65"/>
      <c r="X28978" s="65"/>
      <c r="Y28978" s="65"/>
      <c r="Z28978" s="65"/>
      <c r="AA28978" s="65"/>
      <c r="AB28978" s="65"/>
      <c r="AC28978" s="65"/>
      <c r="AJ28978" s="66"/>
    </row>
    <row r="28979" spans="17:36" ht="4.5" customHeight="1" x14ac:dyDescent="0.2">
      <c r="Q28979" s="65"/>
      <c r="R28979" s="65"/>
      <c r="X28979" s="65"/>
      <c r="Y28979" s="65"/>
      <c r="Z28979" s="65"/>
      <c r="AA28979" s="65"/>
      <c r="AB28979" s="65"/>
      <c r="AC28979" s="65"/>
      <c r="AJ28979" s="66"/>
    </row>
    <row r="28980" spans="17:36" ht="4.5" customHeight="1" x14ac:dyDescent="0.2">
      <c r="Q28980" s="65"/>
      <c r="R28980" s="65"/>
      <c r="X28980" s="65"/>
      <c r="Y28980" s="65"/>
      <c r="Z28980" s="65"/>
      <c r="AA28980" s="65"/>
      <c r="AB28980" s="65"/>
      <c r="AC28980" s="65"/>
      <c r="AJ28980" s="66"/>
    </row>
    <row r="28981" spans="17:36" ht="4.5" customHeight="1" x14ac:dyDescent="0.2">
      <c r="Q28981" s="65"/>
      <c r="R28981" s="65"/>
      <c r="X28981" s="65"/>
      <c r="Y28981" s="65"/>
      <c r="Z28981" s="65"/>
      <c r="AA28981" s="65"/>
      <c r="AB28981" s="65"/>
      <c r="AC28981" s="65"/>
      <c r="AJ28981" s="66"/>
    </row>
    <row r="28982" spans="17:36" ht="4.5" customHeight="1" x14ac:dyDescent="0.2">
      <c r="Q28982" s="65"/>
      <c r="R28982" s="65"/>
      <c r="X28982" s="65"/>
      <c r="Y28982" s="65"/>
      <c r="Z28982" s="65"/>
      <c r="AA28982" s="65"/>
      <c r="AB28982" s="65"/>
      <c r="AC28982" s="65"/>
      <c r="AJ28982" s="66"/>
    </row>
    <row r="28983" spans="17:36" ht="4.5" customHeight="1" x14ac:dyDescent="0.2">
      <c r="Q28983" s="65"/>
      <c r="R28983" s="65"/>
      <c r="X28983" s="65"/>
      <c r="Y28983" s="65"/>
      <c r="Z28983" s="65"/>
      <c r="AA28983" s="65"/>
      <c r="AB28983" s="65"/>
      <c r="AC28983" s="65"/>
      <c r="AJ28983" s="66"/>
    </row>
    <row r="28984" spans="17:36" ht="4.5" customHeight="1" x14ac:dyDescent="0.2">
      <c r="Q28984" s="65"/>
      <c r="R28984" s="65"/>
      <c r="X28984" s="65"/>
      <c r="Y28984" s="65"/>
      <c r="Z28984" s="65"/>
      <c r="AA28984" s="65"/>
      <c r="AB28984" s="65"/>
      <c r="AC28984" s="65"/>
      <c r="AJ28984" s="66"/>
    </row>
    <row r="28985" spans="17:36" ht="4.5" customHeight="1" x14ac:dyDescent="0.2">
      <c r="Q28985" s="65"/>
      <c r="R28985" s="65"/>
      <c r="X28985" s="65"/>
      <c r="Y28985" s="65"/>
      <c r="Z28985" s="65"/>
      <c r="AA28985" s="65"/>
      <c r="AB28985" s="65"/>
      <c r="AC28985" s="65"/>
      <c r="AJ28985" s="66"/>
    </row>
    <row r="28986" spans="17:36" ht="4.5" customHeight="1" x14ac:dyDescent="0.2">
      <c r="Q28986" s="65"/>
      <c r="R28986" s="65"/>
      <c r="X28986" s="65"/>
      <c r="Y28986" s="65"/>
      <c r="Z28986" s="65"/>
      <c r="AA28986" s="65"/>
      <c r="AB28986" s="65"/>
      <c r="AC28986" s="65"/>
      <c r="AJ28986" s="66"/>
    </row>
    <row r="28987" spans="17:36" ht="4.5" customHeight="1" x14ac:dyDescent="0.2">
      <c r="Q28987" s="65"/>
      <c r="R28987" s="65"/>
      <c r="X28987" s="65"/>
      <c r="Y28987" s="65"/>
      <c r="Z28987" s="65"/>
      <c r="AA28987" s="65"/>
      <c r="AB28987" s="65"/>
      <c r="AC28987" s="65"/>
      <c r="AJ28987" s="66"/>
    </row>
    <row r="28988" spans="17:36" ht="4.5" customHeight="1" x14ac:dyDescent="0.2">
      <c r="Q28988" s="65"/>
      <c r="R28988" s="65"/>
      <c r="X28988" s="65"/>
      <c r="Y28988" s="65"/>
      <c r="Z28988" s="65"/>
      <c r="AA28988" s="65"/>
      <c r="AB28988" s="65"/>
      <c r="AC28988" s="65"/>
      <c r="AJ28988" s="66"/>
    </row>
    <row r="28989" spans="17:36" ht="4.5" customHeight="1" x14ac:dyDescent="0.2">
      <c r="Q28989" s="65"/>
      <c r="R28989" s="65"/>
      <c r="X28989" s="65"/>
      <c r="Y28989" s="65"/>
      <c r="Z28989" s="65"/>
      <c r="AA28989" s="65"/>
      <c r="AB28989" s="65"/>
      <c r="AC28989" s="65"/>
      <c r="AJ28989" s="66"/>
    </row>
    <row r="28990" spans="17:36" ht="4.5" customHeight="1" x14ac:dyDescent="0.2">
      <c r="Q28990" s="65"/>
      <c r="R28990" s="65"/>
      <c r="X28990" s="65"/>
      <c r="Y28990" s="65"/>
      <c r="Z28990" s="65"/>
      <c r="AA28990" s="65"/>
      <c r="AB28990" s="65"/>
      <c r="AC28990" s="65"/>
      <c r="AJ28990" s="66"/>
    </row>
    <row r="28991" spans="17:36" ht="4.5" customHeight="1" x14ac:dyDescent="0.2">
      <c r="Q28991" s="65"/>
      <c r="R28991" s="65"/>
      <c r="X28991" s="65"/>
      <c r="Y28991" s="65"/>
      <c r="Z28991" s="65"/>
      <c r="AA28991" s="65"/>
      <c r="AB28991" s="65"/>
      <c r="AC28991" s="65"/>
      <c r="AJ28991" s="66"/>
    </row>
    <row r="28992" spans="17:36" ht="4.5" customHeight="1" x14ac:dyDescent="0.2">
      <c r="Q28992" s="65"/>
      <c r="R28992" s="65"/>
      <c r="X28992" s="65"/>
      <c r="Y28992" s="65"/>
      <c r="Z28992" s="65"/>
      <c r="AA28992" s="65"/>
      <c r="AB28992" s="65"/>
      <c r="AC28992" s="65"/>
      <c r="AJ28992" s="66"/>
    </row>
    <row r="28993" spans="17:36" ht="4.5" customHeight="1" x14ac:dyDescent="0.2">
      <c r="Q28993" s="65"/>
      <c r="R28993" s="65"/>
      <c r="X28993" s="65"/>
      <c r="Y28993" s="65"/>
      <c r="Z28993" s="65"/>
      <c r="AA28993" s="65"/>
      <c r="AB28993" s="65"/>
      <c r="AC28993" s="65"/>
      <c r="AJ28993" s="66"/>
    </row>
    <row r="28994" spans="17:36" ht="4.5" customHeight="1" x14ac:dyDescent="0.2">
      <c r="Q28994" s="65"/>
      <c r="R28994" s="65"/>
      <c r="X28994" s="65"/>
      <c r="Y28994" s="65"/>
      <c r="Z28994" s="65"/>
      <c r="AA28994" s="65"/>
      <c r="AB28994" s="65"/>
      <c r="AC28994" s="65"/>
      <c r="AJ28994" s="66"/>
    </row>
    <row r="28995" spans="17:36" ht="4.5" customHeight="1" x14ac:dyDescent="0.2">
      <c r="Q28995" s="65"/>
      <c r="R28995" s="65"/>
      <c r="X28995" s="65"/>
      <c r="Y28995" s="65"/>
      <c r="Z28995" s="65"/>
      <c r="AA28995" s="65"/>
      <c r="AB28995" s="65"/>
      <c r="AC28995" s="65"/>
      <c r="AJ28995" s="66"/>
    </row>
    <row r="28996" spans="17:36" ht="4.5" customHeight="1" x14ac:dyDescent="0.2">
      <c r="Q28996" s="65"/>
      <c r="R28996" s="65"/>
      <c r="X28996" s="65"/>
      <c r="Y28996" s="65"/>
      <c r="Z28996" s="65"/>
      <c r="AA28996" s="65"/>
      <c r="AB28996" s="65"/>
      <c r="AC28996" s="65"/>
      <c r="AJ28996" s="66"/>
    </row>
    <row r="28997" spans="17:36" ht="4.5" customHeight="1" x14ac:dyDescent="0.2">
      <c r="Q28997" s="65"/>
      <c r="R28997" s="65"/>
      <c r="X28997" s="65"/>
      <c r="Y28997" s="65"/>
      <c r="Z28997" s="65"/>
      <c r="AA28997" s="65"/>
      <c r="AB28997" s="65"/>
      <c r="AC28997" s="65"/>
      <c r="AJ28997" s="66"/>
    </row>
    <row r="28998" spans="17:36" ht="4.5" customHeight="1" x14ac:dyDescent="0.2">
      <c r="Q28998" s="65"/>
      <c r="R28998" s="65"/>
      <c r="X28998" s="65"/>
      <c r="Y28998" s="65"/>
      <c r="Z28998" s="65"/>
      <c r="AA28998" s="65"/>
      <c r="AB28998" s="65"/>
      <c r="AC28998" s="65"/>
      <c r="AJ28998" s="66"/>
    </row>
    <row r="28999" spans="17:36" ht="4.5" customHeight="1" x14ac:dyDescent="0.2">
      <c r="Q28999" s="65"/>
      <c r="R28999" s="65"/>
      <c r="X28999" s="65"/>
      <c r="Y28999" s="65"/>
      <c r="Z28999" s="65"/>
      <c r="AA28999" s="65"/>
      <c r="AB28999" s="65"/>
      <c r="AC28999" s="65"/>
      <c r="AJ28999" s="66"/>
    </row>
    <row r="29000" spans="17:36" ht="4.5" customHeight="1" x14ac:dyDescent="0.2">
      <c r="Q29000" s="65"/>
      <c r="R29000" s="65"/>
      <c r="X29000" s="65"/>
      <c r="Y29000" s="65"/>
      <c r="Z29000" s="65"/>
      <c r="AA29000" s="65"/>
      <c r="AB29000" s="65"/>
      <c r="AC29000" s="65"/>
      <c r="AJ29000" s="66"/>
    </row>
    <row r="29001" spans="17:36" ht="4.5" customHeight="1" x14ac:dyDescent="0.2">
      <c r="Q29001" s="65"/>
      <c r="R29001" s="65"/>
      <c r="X29001" s="65"/>
      <c r="Y29001" s="65"/>
      <c r="Z29001" s="65"/>
      <c r="AA29001" s="65"/>
      <c r="AB29001" s="65"/>
      <c r="AC29001" s="65"/>
      <c r="AJ29001" s="66"/>
    </row>
    <row r="29002" spans="17:36" ht="4.5" customHeight="1" x14ac:dyDescent="0.2">
      <c r="Q29002" s="65"/>
      <c r="R29002" s="65"/>
      <c r="X29002" s="65"/>
      <c r="Y29002" s="65"/>
      <c r="Z29002" s="65"/>
      <c r="AA29002" s="65"/>
      <c r="AB29002" s="65"/>
      <c r="AC29002" s="65"/>
      <c r="AJ29002" s="66"/>
    </row>
    <row r="29003" spans="17:36" ht="4.5" customHeight="1" x14ac:dyDescent="0.2">
      <c r="Q29003" s="65"/>
      <c r="R29003" s="65"/>
      <c r="X29003" s="65"/>
      <c r="Y29003" s="65"/>
      <c r="Z29003" s="65"/>
      <c r="AA29003" s="65"/>
      <c r="AB29003" s="65"/>
      <c r="AC29003" s="65"/>
      <c r="AJ29003" s="66"/>
    </row>
    <row r="29004" spans="17:36" ht="4.5" customHeight="1" x14ac:dyDescent="0.2">
      <c r="Q29004" s="65"/>
      <c r="R29004" s="65"/>
      <c r="X29004" s="65"/>
      <c r="Y29004" s="65"/>
      <c r="Z29004" s="65"/>
      <c r="AA29004" s="65"/>
      <c r="AB29004" s="65"/>
      <c r="AC29004" s="65"/>
      <c r="AJ29004" s="66"/>
    </row>
    <row r="29005" spans="17:36" ht="4.5" customHeight="1" x14ac:dyDescent="0.2">
      <c r="Q29005" s="65"/>
      <c r="R29005" s="65"/>
      <c r="X29005" s="65"/>
      <c r="Y29005" s="65"/>
      <c r="Z29005" s="65"/>
      <c r="AA29005" s="65"/>
      <c r="AB29005" s="65"/>
      <c r="AC29005" s="65"/>
      <c r="AJ29005" s="66"/>
    </row>
    <row r="29006" spans="17:36" ht="4.5" customHeight="1" x14ac:dyDescent="0.2">
      <c r="Q29006" s="65"/>
      <c r="R29006" s="65"/>
      <c r="X29006" s="65"/>
      <c r="Y29006" s="65"/>
      <c r="Z29006" s="65"/>
      <c r="AA29006" s="65"/>
      <c r="AB29006" s="65"/>
      <c r="AC29006" s="65"/>
      <c r="AJ29006" s="66"/>
    </row>
    <row r="29007" spans="17:36" ht="4.5" customHeight="1" x14ac:dyDescent="0.2">
      <c r="Q29007" s="65"/>
      <c r="R29007" s="65"/>
      <c r="X29007" s="65"/>
      <c r="Y29007" s="65"/>
      <c r="Z29007" s="65"/>
      <c r="AA29007" s="65"/>
      <c r="AB29007" s="65"/>
      <c r="AC29007" s="65"/>
      <c r="AJ29007" s="66"/>
    </row>
    <row r="29008" spans="17:36" ht="4.5" customHeight="1" x14ac:dyDescent="0.2">
      <c r="Q29008" s="65"/>
      <c r="R29008" s="65"/>
      <c r="X29008" s="65"/>
      <c r="Y29008" s="65"/>
      <c r="Z29008" s="65"/>
      <c r="AA29008" s="65"/>
      <c r="AB29008" s="65"/>
      <c r="AC29008" s="65"/>
      <c r="AJ29008" s="66"/>
    </row>
    <row r="29009" spans="17:36" ht="4.5" customHeight="1" x14ac:dyDescent="0.2">
      <c r="Q29009" s="65"/>
      <c r="R29009" s="65"/>
      <c r="X29009" s="65"/>
      <c r="Y29009" s="65"/>
      <c r="Z29009" s="65"/>
      <c r="AA29009" s="65"/>
      <c r="AB29009" s="65"/>
      <c r="AC29009" s="65"/>
      <c r="AJ29009" s="66"/>
    </row>
    <row r="29010" spans="17:36" ht="4.5" customHeight="1" x14ac:dyDescent="0.2">
      <c r="Q29010" s="65"/>
      <c r="R29010" s="65"/>
      <c r="X29010" s="65"/>
      <c r="Y29010" s="65"/>
      <c r="Z29010" s="65"/>
      <c r="AA29010" s="65"/>
      <c r="AB29010" s="65"/>
      <c r="AC29010" s="65"/>
      <c r="AJ29010" s="66"/>
    </row>
    <row r="29011" spans="17:36" ht="4.5" customHeight="1" x14ac:dyDescent="0.2">
      <c r="Q29011" s="65"/>
      <c r="R29011" s="65"/>
      <c r="X29011" s="65"/>
      <c r="Y29011" s="65"/>
      <c r="Z29011" s="65"/>
      <c r="AA29011" s="65"/>
      <c r="AB29011" s="65"/>
      <c r="AC29011" s="65"/>
      <c r="AJ29011" s="66"/>
    </row>
    <row r="29012" spans="17:36" ht="4.5" customHeight="1" x14ac:dyDescent="0.2">
      <c r="Q29012" s="65"/>
      <c r="R29012" s="65"/>
      <c r="X29012" s="65"/>
      <c r="Y29012" s="65"/>
      <c r="Z29012" s="65"/>
      <c r="AA29012" s="65"/>
      <c r="AB29012" s="65"/>
      <c r="AC29012" s="65"/>
      <c r="AJ29012" s="66"/>
    </row>
    <row r="29013" spans="17:36" ht="4.5" customHeight="1" x14ac:dyDescent="0.2">
      <c r="Q29013" s="65"/>
      <c r="R29013" s="65"/>
      <c r="X29013" s="65"/>
      <c r="Y29013" s="65"/>
      <c r="Z29013" s="65"/>
      <c r="AA29013" s="65"/>
      <c r="AB29013" s="65"/>
      <c r="AC29013" s="65"/>
      <c r="AJ29013" s="66"/>
    </row>
    <row r="29014" spans="17:36" ht="4.5" customHeight="1" x14ac:dyDescent="0.2">
      <c r="Q29014" s="65"/>
      <c r="R29014" s="65"/>
      <c r="X29014" s="65"/>
      <c r="Y29014" s="65"/>
      <c r="Z29014" s="65"/>
      <c r="AA29014" s="65"/>
      <c r="AB29014" s="65"/>
      <c r="AC29014" s="65"/>
      <c r="AJ29014" s="66"/>
    </row>
    <row r="29015" spans="17:36" ht="4.5" customHeight="1" x14ac:dyDescent="0.2">
      <c r="Q29015" s="65"/>
      <c r="R29015" s="65"/>
      <c r="X29015" s="65"/>
      <c r="Y29015" s="65"/>
      <c r="Z29015" s="65"/>
      <c r="AA29015" s="65"/>
      <c r="AB29015" s="65"/>
      <c r="AC29015" s="65"/>
      <c r="AJ29015" s="66"/>
    </row>
    <row r="29016" spans="17:36" ht="4.5" customHeight="1" x14ac:dyDescent="0.2">
      <c r="Q29016" s="65"/>
      <c r="R29016" s="65"/>
      <c r="X29016" s="65"/>
      <c r="Y29016" s="65"/>
      <c r="Z29016" s="65"/>
      <c r="AA29016" s="65"/>
      <c r="AB29016" s="65"/>
      <c r="AC29016" s="65"/>
      <c r="AJ29016" s="66"/>
    </row>
    <row r="29017" spans="17:36" ht="4.5" customHeight="1" x14ac:dyDescent="0.2">
      <c r="Q29017" s="65"/>
      <c r="R29017" s="65"/>
      <c r="X29017" s="65"/>
      <c r="Y29017" s="65"/>
      <c r="Z29017" s="65"/>
      <c r="AA29017" s="65"/>
      <c r="AB29017" s="65"/>
      <c r="AC29017" s="65"/>
      <c r="AJ29017" s="66"/>
    </row>
    <row r="29018" spans="17:36" ht="4.5" customHeight="1" x14ac:dyDescent="0.2">
      <c r="Q29018" s="65"/>
      <c r="R29018" s="65"/>
      <c r="X29018" s="65"/>
      <c r="Y29018" s="65"/>
      <c r="Z29018" s="65"/>
      <c r="AA29018" s="65"/>
      <c r="AB29018" s="65"/>
      <c r="AC29018" s="65"/>
      <c r="AJ29018" s="66"/>
    </row>
    <row r="29019" spans="17:36" ht="4.5" customHeight="1" x14ac:dyDescent="0.2">
      <c r="Q29019" s="65"/>
      <c r="R29019" s="65"/>
      <c r="X29019" s="65"/>
      <c r="Y29019" s="65"/>
      <c r="Z29019" s="65"/>
      <c r="AA29019" s="65"/>
      <c r="AB29019" s="65"/>
      <c r="AC29019" s="65"/>
      <c r="AJ29019" s="66"/>
    </row>
    <row r="29020" spans="17:36" ht="4.5" customHeight="1" x14ac:dyDescent="0.2">
      <c r="Q29020" s="65"/>
      <c r="R29020" s="65"/>
      <c r="X29020" s="65"/>
      <c r="Y29020" s="65"/>
      <c r="Z29020" s="65"/>
      <c r="AA29020" s="65"/>
      <c r="AB29020" s="65"/>
      <c r="AC29020" s="65"/>
      <c r="AJ29020" s="66"/>
    </row>
    <row r="29021" spans="17:36" ht="4.5" customHeight="1" x14ac:dyDescent="0.2">
      <c r="Q29021" s="65"/>
      <c r="R29021" s="65"/>
      <c r="X29021" s="65"/>
      <c r="Y29021" s="65"/>
      <c r="Z29021" s="65"/>
      <c r="AA29021" s="65"/>
      <c r="AB29021" s="65"/>
      <c r="AC29021" s="65"/>
      <c r="AJ29021" s="66"/>
    </row>
    <row r="29022" spans="17:36" ht="4.5" customHeight="1" x14ac:dyDescent="0.2">
      <c r="Q29022" s="65"/>
      <c r="R29022" s="65"/>
      <c r="X29022" s="65"/>
      <c r="Y29022" s="65"/>
      <c r="Z29022" s="65"/>
      <c r="AA29022" s="65"/>
      <c r="AB29022" s="65"/>
      <c r="AC29022" s="65"/>
      <c r="AJ29022" s="66"/>
    </row>
    <row r="29023" spans="17:36" ht="4.5" customHeight="1" x14ac:dyDescent="0.2">
      <c r="Q29023" s="65"/>
      <c r="R29023" s="65"/>
      <c r="X29023" s="65"/>
      <c r="Y29023" s="65"/>
      <c r="Z29023" s="65"/>
      <c r="AA29023" s="65"/>
      <c r="AB29023" s="65"/>
      <c r="AC29023" s="65"/>
      <c r="AJ29023" s="66"/>
    </row>
    <row r="29024" spans="17:36" ht="4.5" customHeight="1" x14ac:dyDescent="0.2">
      <c r="Q29024" s="65"/>
      <c r="R29024" s="65"/>
      <c r="X29024" s="65"/>
      <c r="Y29024" s="65"/>
      <c r="Z29024" s="65"/>
      <c r="AA29024" s="65"/>
      <c r="AB29024" s="65"/>
      <c r="AC29024" s="65"/>
      <c r="AJ29024" s="66"/>
    </row>
    <row r="29025" spans="17:36" ht="4.5" customHeight="1" x14ac:dyDescent="0.2">
      <c r="Q29025" s="65"/>
      <c r="R29025" s="65"/>
      <c r="X29025" s="65"/>
      <c r="Y29025" s="65"/>
      <c r="Z29025" s="65"/>
      <c r="AA29025" s="65"/>
      <c r="AB29025" s="65"/>
      <c r="AC29025" s="65"/>
      <c r="AJ29025" s="66"/>
    </row>
    <row r="29026" spans="17:36" ht="4.5" customHeight="1" x14ac:dyDescent="0.2">
      <c r="Q29026" s="65"/>
      <c r="R29026" s="65"/>
      <c r="X29026" s="65"/>
      <c r="Y29026" s="65"/>
      <c r="Z29026" s="65"/>
      <c r="AA29026" s="65"/>
      <c r="AB29026" s="65"/>
      <c r="AC29026" s="65"/>
      <c r="AJ29026" s="66"/>
    </row>
    <row r="29027" spans="17:36" ht="4.5" customHeight="1" x14ac:dyDescent="0.2">
      <c r="Q29027" s="65"/>
      <c r="R29027" s="65"/>
      <c r="X29027" s="65"/>
      <c r="Y29027" s="65"/>
      <c r="Z29027" s="65"/>
      <c r="AA29027" s="65"/>
      <c r="AB29027" s="65"/>
      <c r="AC29027" s="65"/>
      <c r="AJ29027" s="66"/>
    </row>
    <row r="29028" spans="17:36" ht="4.5" customHeight="1" x14ac:dyDescent="0.2">
      <c r="Q29028" s="65"/>
      <c r="R29028" s="65"/>
      <c r="X29028" s="65"/>
      <c r="Y29028" s="65"/>
      <c r="Z29028" s="65"/>
      <c r="AA29028" s="65"/>
      <c r="AB29028" s="65"/>
      <c r="AC29028" s="65"/>
      <c r="AJ29028" s="66"/>
    </row>
    <row r="29029" spans="17:36" ht="4.5" customHeight="1" x14ac:dyDescent="0.2">
      <c r="Q29029" s="65"/>
      <c r="R29029" s="65"/>
      <c r="X29029" s="65"/>
      <c r="Y29029" s="65"/>
      <c r="Z29029" s="65"/>
      <c r="AA29029" s="65"/>
      <c r="AB29029" s="65"/>
      <c r="AC29029" s="65"/>
      <c r="AJ29029" s="66"/>
    </row>
    <row r="29030" spans="17:36" ht="4.5" customHeight="1" x14ac:dyDescent="0.2">
      <c r="Q29030" s="65"/>
      <c r="R29030" s="65"/>
      <c r="X29030" s="65"/>
      <c r="Y29030" s="65"/>
      <c r="Z29030" s="65"/>
      <c r="AA29030" s="65"/>
      <c r="AB29030" s="65"/>
      <c r="AC29030" s="65"/>
      <c r="AJ29030" s="66"/>
    </row>
    <row r="29031" spans="17:36" ht="4.5" customHeight="1" x14ac:dyDescent="0.2">
      <c r="Q29031" s="65"/>
      <c r="R29031" s="65"/>
      <c r="X29031" s="65"/>
      <c r="Y29031" s="65"/>
      <c r="Z29031" s="65"/>
      <c r="AA29031" s="65"/>
      <c r="AB29031" s="65"/>
      <c r="AC29031" s="65"/>
      <c r="AJ29031" s="66"/>
    </row>
    <row r="29032" spans="17:36" ht="4.5" customHeight="1" x14ac:dyDescent="0.2">
      <c r="Q29032" s="65"/>
      <c r="R29032" s="65"/>
      <c r="X29032" s="65"/>
      <c r="Y29032" s="65"/>
      <c r="Z29032" s="65"/>
      <c r="AA29032" s="65"/>
      <c r="AB29032" s="65"/>
      <c r="AC29032" s="65"/>
      <c r="AJ29032" s="66"/>
    </row>
    <row r="29033" spans="17:36" ht="4.5" customHeight="1" x14ac:dyDescent="0.2">
      <c r="Q29033" s="65"/>
      <c r="R29033" s="65"/>
      <c r="X29033" s="65"/>
      <c r="Y29033" s="65"/>
      <c r="Z29033" s="65"/>
      <c r="AA29033" s="65"/>
      <c r="AB29033" s="65"/>
      <c r="AC29033" s="65"/>
      <c r="AJ29033" s="66"/>
    </row>
    <row r="29034" spans="17:36" ht="4.5" customHeight="1" x14ac:dyDescent="0.2">
      <c r="Q29034" s="65"/>
      <c r="R29034" s="65"/>
      <c r="X29034" s="65"/>
      <c r="Y29034" s="65"/>
      <c r="Z29034" s="65"/>
      <c r="AA29034" s="65"/>
      <c r="AB29034" s="65"/>
      <c r="AC29034" s="65"/>
      <c r="AJ29034" s="66"/>
    </row>
    <row r="29035" spans="17:36" ht="4.5" customHeight="1" x14ac:dyDescent="0.2">
      <c r="Q29035" s="65"/>
      <c r="R29035" s="65"/>
      <c r="X29035" s="65"/>
      <c r="Y29035" s="65"/>
      <c r="Z29035" s="65"/>
      <c r="AA29035" s="65"/>
      <c r="AB29035" s="65"/>
      <c r="AC29035" s="65"/>
      <c r="AJ29035" s="66"/>
    </row>
    <row r="29036" spans="17:36" ht="4.5" customHeight="1" x14ac:dyDescent="0.2">
      <c r="Q29036" s="65"/>
      <c r="R29036" s="65"/>
      <c r="X29036" s="65"/>
      <c r="Y29036" s="65"/>
      <c r="Z29036" s="65"/>
      <c r="AA29036" s="65"/>
      <c r="AB29036" s="65"/>
      <c r="AC29036" s="65"/>
      <c r="AJ29036" s="66"/>
    </row>
    <row r="29037" spans="17:36" ht="4.5" customHeight="1" x14ac:dyDescent="0.2">
      <c r="Q29037" s="65"/>
      <c r="R29037" s="65"/>
      <c r="X29037" s="65"/>
      <c r="Y29037" s="65"/>
      <c r="Z29037" s="65"/>
      <c r="AA29037" s="65"/>
      <c r="AB29037" s="65"/>
      <c r="AC29037" s="65"/>
      <c r="AJ29037" s="66"/>
    </row>
    <row r="29038" spans="17:36" ht="4.5" customHeight="1" x14ac:dyDescent="0.2">
      <c r="Q29038" s="65"/>
      <c r="R29038" s="65"/>
      <c r="X29038" s="65"/>
      <c r="Y29038" s="65"/>
      <c r="Z29038" s="65"/>
      <c r="AA29038" s="65"/>
      <c r="AB29038" s="65"/>
      <c r="AC29038" s="65"/>
      <c r="AJ29038" s="66"/>
    </row>
    <row r="29039" spans="17:36" ht="4.5" customHeight="1" x14ac:dyDescent="0.2">
      <c r="Q29039" s="65"/>
      <c r="R29039" s="65"/>
      <c r="X29039" s="65"/>
      <c r="Y29039" s="65"/>
      <c r="Z29039" s="65"/>
      <c r="AA29039" s="65"/>
      <c r="AB29039" s="65"/>
      <c r="AC29039" s="65"/>
      <c r="AJ29039" s="66"/>
    </row>
    <row r="29040" spans="17:36" ht="4.5" customHeight="1" x14ac:dyDescent="0.2">
      <c r="Q29040" s="65"/>
      <c r="R29040" s="65"/>
      <c r="X29040" s="65"/>
      <c r="Y29040" s="65"/>
      <c r="Z29040" s="65"/>
      <c r="AA29040" s="65"/>
      <c r="AB29040" s="65"/>
      <c r="AC29040" s="65"/>
      <c r="AJ29040" s="66"/>
    </row>
    <row r="29041" spans="17:36" ht="4.5" customHeight="1" x14ac:dyDescent="0.2">
      <c r="Q29041" s="65"/>
      <c r="R29041" s="65"/>
      <c r="X29041" s="65"/>
      <c r="Y29041" s="65"/>
      <c r="Z29041" s="65"/>
      <c r="AA29041" s="65"/>
      <c r="AB29041" s="65"/>
      <c r="AC29041" s="65"/>
      <c r="AJ29041" s="66"/>
    </row>
    <row r="29042" spans="17:36" ht="4.5" customHeight="1" x14ac:dyDescent="0.2">
      <c r="Q29042" s="65"/>
      <c r="R29042" s="65"/>
      <c r="X29042" s="65"/>
      <c r="Y29042" s="65"/>
      <c r="Z29042" s="65"/>
      <c r="AA29042" s="65"/>
      <c r="AB29042" s="65"/>
      <c r="AC29042" s="65"/>
      <c r="AJ29042" s="66"/>
    </row>
    <row r="29043" spans="17:36" ht="4.5" customHeight="1" x14ac:dyDescent="0.2">
      <c r="Q29043" s="65"/>
      <c r="R29043" s="65"/>
      <c r="X29043" s="65"/>
      <c r="Y29043" s="65"/>
      <c r="Z29043" s="65"/>
      <c r="AA29043" s="65"/>
      <c r="AB29043" s="65"/>
      <c r="AC29043" s="65"/>
      <c r="AJ29043" s="66"/>
    </row>
    <row r="29044" spans="17:36" ht="4.5" customHeight="1" x14ac:dyDescent="0.2">
      <c r="Q29044" s="65"/>
      <c r="R29044" s="65"/>
      <c r="X29044" s="65"/>
      <c r="Y29044" s="65"/>
      <c r="Z29044" s="65"/>
      <c r="AA29044" s="65"/>
      <c r="AB29044" s="65"/>
      <c r="AC29044" s="65"/>
      <c r="AJ29044" s="66"/>
    </row>
    <row r="29045" spans="17:36" ht="4.5" customHeight="1" x14ac:dyDescent="0.2">
      <c r="Q29045" s="65"/>
      <c r="R29045" s="65"/>
      <c r="X29045" s="65"/>
      <c r="Y29045" s="65"/>
      <c r="Z29045" s="65"/>
      <c r="AA29045" s="65"/>
      <c r="AB29045" s="65"/>
      <c r="AC29045" s="65"/>
      <c r="AJ29045" s="66"/>
    </row>
    <row r="29046" spans="17:36" ht="4.5" customHeight="1" x14ac:dyDescent="0.2">
      <c r="Q29046" s="65"/>
      <c r="R29046" s="65"/>
      <c r="X29046" s="65"/>
      <c r="Y29046" s="65"/>
      <c r="Z29046" s="65"/>
      <c r="AA29046" s="65"/>
      <c r="AB29046" s="65"/>
      <c r="AC29046" s="65"/>
      <c r="AJ29046" s="66"/>
    </row>
    <row r="29047" spans="17:36" ht="4.5" customHeight="1" x14ac:dyDescent="0.2">
      <c r="Q29047" s="65"/>
      <c r="R29047" s="65"/>
      <c r="X29047" s="65"/>
      <c r="Y29047" s="65"/>
      <c r="Z29047" s="65"/>
      <c r="AA29047" s="65"/>
      <c r="AB29047" s="65"/>
      <c r="AC29047" s="65"/>
      <c r="AJ29047" s="66"/>
    </row>
    <row r="29048" spans="17:36" ht="4.5" customHeight="1" x14ac:dyDescent="0.2">
      <c r="Q29048" s="65"/>
      <c r="R29048" s="65"/>
      <c r="X29048" s="65"/>
      <c r="Y29048" s="65"/>
      <c r="Z29048" s="65"/>
      <c r="AA29048" s="65"/>
      <c r="AB29048" s="65"/>
      <c r="AC29048" s="65"/>
      <c r="AJ29048" s="66"/>
    </row>
    <row r="29049" spans="17:36" ht="4.5" customHeight="1" x14ac:dyDescent="0.2">
      <c r="Q29049" s="65"/>
      <c r="R29049" s="65"/>
      <c r="X29049" s="65"/>
      <c r="Y29049" s="65"/>
      <c r="Z29049" s="65"/>
      <c r="AA29049" s="65"/>
      <c r="AB29049" s="65"/>
      <c r="AC29049" s="65"/>
      <c r="AJ29049" s="66"/>
    </row>
    <row r="29050" spans="17:36" ht="4.5" customHeight="1" x14ac:dyDescent="0.2">
      <c r="Q29050" s="65"/>
      <c r="R29050" s="65"/>
      <c r="X29050" s="65"/>
      <c r="Y29050" s="65"/>
      <c r="Z29050" s="65"/>
      <c r="AA29050" s="65"/>
      <c r="AB29050" s="65"/>
      <c r="AC29050" s="65"/>
      <c r="AJ29050" s="66"/>
    </row>
    <row r="29051" spans="17:36" ht="4.5" customHeight="1" x14ac:dyDescent="0.2">
      <c r="Q29051" s="65"/>
      <c r="R29051" s="65"/>
      <c r="X29051" s="65"/>
      <c r="Y29051" s="65"/>
      <c r="Z29051" s="65"/>
      <c r="AA29051" s="65"/>
      <c r="AB29051" s="65"/>
      <c r="AC29051" s="65"/>
      <c r="AJ29051" s="66"/>
    </row>
    <row r="29052" spans="17:36" ht="4.5" customHeight="1" x14ac:dyDescent="0.2">
      <c r="Q29052" s="65"/>
      <c r="R29052" s="65"/>
      <c r="X29052" s="65"/>
      <c r="Y29052" s="65"/>
      <c r="Z29052" s="65"/>
      <c r="AA29052" s="65"/>
      <c r="AB29052" s="65"/>
      <c r="AC29052" s="65"/>
      <c r="AJ29052" s="66"/>
    </row>
    <row r="29053" spans="17:36" ht="4.5" customHeight="1" x14ac:dyDescent="0.2">
      <c r="Q29053" s="65"/>
      <c r="R29053" s="65"/>
      <c r="X29053" s="65"/>
      <c r="Y29053" s="65"/>
      <c r="Z29053" s="65"/>
      <c r="AA29053" s="65"/>
      <c r="AB29053" s="65"/>
      <c r="AC29053" s="65"/>
      <c r="AJ29053" s="66"/>
    </row>
    <row r="29054" spans="17:36" ht="4.5" customHeight="1" x14ac:dyDescent="0.2">
      <c r="Q29054" s="65"/>
      <c r="R29054" s="65"/>
      <c r="X29054" s="65"/>
      <c r="Y29054" s="65"/>
      <c r="Z29054" s="65"/>
      <c r="AA29054" s="65"/>
      <c r="AB29054" s="65"/>
      <c r="AC29054" s="65"/>
      <c r="AJ29054" s="66"/>
    </row>
    <row r="29055" spans="17:36" ht="4.5" customHeight="1" x14ac:dyDescent="0.2">
      <c r="Q29055" s="65"/>
      <c r="R29055" s="65"/>
      <c r="X29055" s="65"/>
      <c r="Y29055" s="65"/>
      <c r="Z29055" s="65"/>
      <c r="AA29055" s="65"/>
      <c r="AB29055" s="65"/>
      <c r="AC29055" s="65"/>
      <c r="AJ29055" s="66"/>
    </row>
    <row r="29056" spans="17:36" ht="4.5" customHeight="1" x14ac:dyDescent="0.2">
      <c r="Q29056" s="65"/>
      <c r="R29056" s="65"/>
      <c r="X29056" s="65"/>
      <c r="Y29056" s="65"/>
      <c r="Z29056" s="65"/>
      <c r="AA29056" s="65"/>
      <c r="AB29056" s="65"/>
      <c r="AC29056" s="65"/>
      <c r="AJ29056" s="66"/>
    </row>
    <row r="29057" spans="17:36" ht="4.5" customHeight="1" x14ac:dyDescent="0.2">
      <c r="Q29057" s="65"/>
      <c r="R29057" s="65"/>
      <c r="X29057" s="65"/>
      <c r="Y29057" s="65"/>
      <c r="Z29057" s="65"/>
      <c r="AA29057" s="65"/>
      <c r="AB29057" s="65"/>
      <c r="AC29057" s="65"/>
      <c r="AJ29057" s="66"/>
    </row>
    <row r="29058" spans="17:36" ht="4.5" customHeight="1" x14ac:dyDescent="0.2">
      <c r="Q29058" s="65"/>
      <c r="R29058" s="65"/>
      <c r="X29058" s="65"/>
      <c r="Y29058" s="65"/>
      <c r="Z29058" s="65"/>
      <c r="AA29058" s="65"/>
      <c r="AB29058" s="65"/>
      <c r="AC29058" s="65"/>
      <c r="AJ29058" s="66"/>
    </row>
    <row r="29059" spans="17:36" ht="4.5" customHeight="1" x14ac:dyDescent="0.2">
      <c r="Q29059" s="65"/>
      <c r="R29059" s="65"/>
      <c r="X29059" s="65"/>
      <c r="Y29059" s="65"/>
      <c r="Z29059" s="65"/>
      <c r="AA29059" s="65"/>
      <c r="AB29059" s="65"/>
      <c r="AC29059" s="65"/>
      <c r="AJ29059" s="66"/>
    </row>
    <row r="29060" spans="17:36" ht="4.5" customHeight="1" x14ac:dyDescent="0.2">
      <c r="Q29060" s="65"/>
      <c r="R29060" s="65"/>
      <c r="X29060" s="65"/>
      <c r="Y29060" s="65"/>
      <c r="Z29060" s="65"/>
      <c r="AA29060" s="65"/>
      <c r="AB29060" s="65"/>
      <c r="AC29060" s="65"/>
      <c r="AJ29060" s="66"/>
    </row>
    <row r="29061" spans="17:36" ht="4.5" customHeight="1" x14ac:dyDescent="0.2">
      <c r="Q29061" s="65"/>
      <c r="R29061" s="65"/>
      <c r="X29061" s="65"/>
      <c r="Y29061" s="65"/>
      <c r="Z29061" s="65"/>
      <c r="AA29061" s="65"/>
      <c r="AB29061" s="65"/>
      <c r="AC29061" s="65"/>
      <c r="AJ29061" s="66"/>
    </row>
    <row r="29062" spans="17:36" ht="4.5" customHeight="1" x14ac:dyDescent="0.2">
      <c r="Q29062" s="65"/>
      <c r="R29062" s="65"/>
      <c r="X29062" s="65"/>
      <c r="Y29062" s="65"/>
      <c r="Z29062" s="65"/>
      <c r="AA29062" s="65"/>
      <c r="AB29062" s="65"/>
      <c r="AC29062" s="65"/>
      <c r="AJ29062" s="66"/>
    </row>
    <row r="29063" spans="17:36" ht="4.5" customHeight="1" x14ac:dyDescent="0.2">
      <c r="Q29063" s="65"/>
      <c r="R29063" s="65"/>
      <c r="X29063" s="65"/>
      <c r="Y29063" s="65"/>
      <c r="Z29063" s="65"/>
      <c r="AA29063" s="65"/>
      <c r="AB29063" s="65"/>
      <c r="AC29063" s="65"/>
      <c r="AJ29063" s="66"/>
    </row>
    <row r="29064" spans="17:36" ht="4.5" customHeight="1" x14ac:dyDescent="0.2">
      <c r="Q29064" s="65"/>
      <c r="R29064" s="65"/>
      <c r="X29064" s="65"/>
      <c r="Y29064" s="65"/>
      <c r="Z29064" s="65"/>
      <c r="AA29064" s="65"/>
      <c r="AB29064" s="65"/>
      <c r="AC29064" s="65"/>
      <c r="AJ29064" s="66"/>
    </row>
    <row r="29065" spans="17:36" ht="4.5" customHeight="1" x14ac:dyDescent="0.2">
      <c r="Q29065" s="65"/>
      <c r="R29065" s="65"/>
      <c r="X29065" s="65"/>
      <c r="Y29065" s="65"/>
      <c r="Z29065" s="65"/>
      <c r="AA29065" s="65"/>
      <c r="AB29065" s="65"/>
      <c r="AC29065" s="65"/>
      <c r="AJ29065" s="66"/>
    </row>
    <row r="29066" spans="17:36" ht="4.5" customHeight="1" x14ac:dyDescent="0.2">
      <c r="Q29066" s="65"/>
      <c r="R29066" s="65"/>
      <c r="X29066" s="65"/>
      <c r="Y29066" s="65"/>
      <c r="Z29066" s="65"/>
      <c r="AA29066" s="65"/>
      <c r="AB29066" s="65"/>
      <c r="AC29066" s="65"/>
      <c r="AJ29066" s="66"/>
    </row>
    <row r="29067" spans="17:36" ht="4.5" customHeight="1" x14ac:dyDescent="0.2">
      <c r="Q29067" s="65"/>
      <c r="R29067" s="65"/>
      <c r="X29067" s="65"/>
      <c r="Y29067" s="65"/>
      <c r="Z29067" s="65"/>
      <c r="AA29067" s="65"/>
      <c r="AB29067" s="65"/>
      <c r="AC29067" s="65"/>
      <c r="AJ29067" s="66"/>
    </row>
    <row r="29068" spans="17:36" ht="4.5" customHeight="1" x14ac:dyDescent="0.2">
      <c r="Q29068" s="65"/>
      <c r="R29068" s="65"/>
      <c r="X29068" s="65"/>
      <c r="Y29068" s="65"/>
      <c r="Z29068" s="65"/>
      <c r="AA29068" s="65"/>
      <c r="AB29068" s="65"/>
      <c r="AC29068" s="65"/>
      <c r="AJ29068" s="66"/>
    </row>
    <row r="29069" spans="17:36" ht="4.5" customHeight="1" x14ac:dyDescent="0.2">
      <c r="Q29069" s="65"/>
      <c r="R29069" s="65"/>
      <c r="X29069" s="65"/>
      <c r="Y29069" s="65"/>
      <c r="Z29069" s="65"/>
      <c r="AA29069" s="65"/>
      <c r="AB29069" s="65"/>
      <c r="AC29069" s="65"/>
      <c r="AJ29069" s="66"/>
    </row>
    <row r="29070" spans="17:36" ht="4.5" customHeight="1" x14ac:dyDescent="0.2">
      <c r="Q29070" s="65"/>
      <c r="R29070" s="65"/>
      <c r="X29070" s="65"/>
      <c r="Y29070" s="65"/>
      <c r="Z29070" s="65"/>
      <c r="AA29070" s="65"/>
      <c r="AB29070" s="65"/>
      <c r="AC29070" s="65"/>
      <c r="AJ29070" s="66"/>
    </row>
    <row r="29071" spans="17:36" ht="4.5" customHeight="1" x14ac:dyDescent="0.2">
      <c r="Q29071" s="65"/>
      <c r="R29071" s="65"/>
      <c r="X29071" s="65"/>
      <c r="Y29071" s="65"/>
      <c r="Z29071" s="65"/>
      <c r="AA29071" s="65"/>
      <c r="AB29071" s="65"/>
      <c r="AC29071" s="65"/>
      <c r="AJ29071" s="66"/>
    </row>
    <row r="29072" spans="17:36" ht="4.5" customHeight="1" x14ac:dyDescent="0.2">
      <c r="Q29072" s="65"/>
      <c r="R29072" s="65"/>
      <c r="X29072" s="65"/>
      <c r="Y29072" s="65"/>
      <c r="Z29072" s="65"/>
      <c r="AA29072" s="65"/>
      <c r="AB29072" s="65"/>
      <c r="AC29072" s="65"/>
      <c r="AJ29072" s="66"/>
    </row>
    <row r="29073" spans="17:36" ht="4.5" customHeight="1" x14ac:dyDescent="0.2">
      <c r="Q29073" s="65"/>
      <c r="R29073" s="65"/>
      <c r="X29073" s="65"/>
      <c r="Y29073" s="65"/>
      <c r="Z29073" s="65"/>
      <c r="AA29073" s="65"/>
      <c r="AB29073" s="65"/>
      <c r="AC29073" s="65"/>
      <c r="AJ29073" s="66"/>
    </row>
    <row r="29074" spans="17:36" ht="4.5" customHeight="1" x14ac:dyDescent="0.2">
      <c r="Q29074" s="65"/>
      <c r="R29074" s="65"/>
      <c r="X29074" s="65"/>
      <c r="Y29074" s="65"/>
      <c r="Z29074" s="65"/>
      <c r="AA29074" s="65"/>
      <c r="AB29074" s="65"/>
      <c r="AC29074" s="65"/>
      <c r="AJ29074" s="66"/>
    </row>
    <row r="29075" spans="17:36" ht="4.5" customHeight="1" x14ac:dyDescent="0.2">
      <c r="Q29075" s="65"/>
      <c r="R29075" s="65"/>
      <c r="X29075" s="65"/>
      <c r="Y29075" s="65"/>
      <c r="Z29075" s="65"/>
      <c r="AA29075" s="65"/>
      <c r="AB29075" s="65"/>
      <c r="AC29075" s="65"/>
      <c r="AJ29075" s="66"/>
    </row>
    <row r="29076" spans="17:36" ht="4.5" customHeight="1" x14ac:dyDescent="0.2">
      <c r="Q29076" s="65"/>
      <c r="R29076" s="65"/>
      <c r="X29076" s="65"/>
      <c r="Y29076" s="65"/>
      <c r="Z29076" s="65"/>
      <c r="AA29076" s="65"/>
      <c r="AB29076" s="65"/>
      <c r="AC29076" s="65"/>
      <c r="AJ29076" s="66"/>
    </row>
    <row r="29077" spans="17:36" ht="4.5" customHeight="1" x14ac:dyDescent="0.2">
      <c r="Q29077" s="65"/>
      <c r="R29077" s="65"/>
      <c r="X29077" s="65"/>
      <c r="Y29077" s="65"/>
      <c r="Z29077" s="65"/>
      <c r="AA29077" s="65"/>
      <c r="AB29077" s="65"/>
      <c r="AC29077" s="65"/>
      <c r="AJ29077" s="66"/>
    </row>
    <row r="29078" spans="17:36" ht="4.5" customHeight="1" x14ac:dyDescent="0.2">
      <c r="Q29078" s="65"/>
      <c r="R29078" s="65"/>
      <c r="X29078" s="65"/>
      <c r="Y29078" s="65"/>
      <c r="Z29078" s="65"/>
      <c r="AA29078" s="65"/>
      <c r="AB29078" s="65"/>
      <c r="AC29078" s="65"/>
      <c r="AJ29078" s="66"/>
    </row>
    <row r="29079" spans="17:36" ht="4.5" customHeight="1" x14ac:dyDescent="0.2">
      <c r="Q29079" s="65"/>
      <c r="R29079" s="65"/>
      <c r="X29079" s="65"/>
      <c r="Y29079" s="65"/>
      <c r="Z29079" s="65"/>
      <c r="AA29079" s="65"/>
      <c r="AB29079" s="65"/>
      <c r="AC29079" s="65"/>
      <c r="AJ29079" s="66"/>
    </row>
    <row r="29080" spans="17:36" ht="4.5" customHeight="1" x14ac:dyDescent="0.2">
      <c r="Q29080" s="65"/>
      <c r="R29080" s="65"/>
      <c r="X29080" s="65"/>
      <c r="Y29080" s="65"/>
      <c r="Z29080" s="65"/>
      <c r="AA29080" s="65"/>
      <c r="AB29080" s="65"/>
      <c r="AC29080" s="65"/>
      <c r="AJ29080" s="66"/>
    </row>
    <row r="29081" spans="17:36" ht="4.5" customHeight="1" x14ac:dyDescent="0.2">
      <c r="Q29081" s="65"/>
      <c r="R29081" s="65"/>
      <c r="X29081" s="65"/>
      <c r="Y29081" s="65"/>
      <c r="Z29081" s="65"/>
      <c r="AA29081" s="65"/>
      <c r="AB29081" s="65"/>
      <c r="AC29081" s="65"/>
      <c r="AJ29081" s="66"/>
    </row>
    <row r="29082" spans="17:36" ht="4.5" customHeight="1" x14ac:dyDescent="0.2">
      <c r="Q29082" s="65"/>
      <c r="R29082" s="65"/>
      <c r="X29082" s="65"/>
      <c r="Y29082" s="65"/>
      <c r="Z29082" s="65"/>
      <c r="AA29082" s="65"/>
      <c r="AB29082" s="65"/>
      <c r="AC29082" s="65"/>
      <c r="AJ29082" s="66"/>
    </row>
    <row r="29083" spans="17:36" ht="4.5" customHeight="1" x14ac:dyDescent="0.2">
      <c r="Q29083" s="65"/>
      <c r="R29083" s="65"/>
      <c r="X29083" s="65"/>
      <c r="Y29083" s="65"/>
      <c r="Z29083" s="65"/>
      <c r="AA29083" s="65"/>
      <c r="AB29083" s="65"/>
      <c r="AC29083" s="65"/>
      <c r="AJ29083" s="66"/>
    </row>
    <row r="29084" spans="17:36" ht="4.5" customHeight="1" x14ac:dyDescent="0.2">
      <c r="Q29084" s="65"/>
      <c r="R29084" s="65"/>
      <c r="X29084" s="65"/>
      <c r="Y29084" s="65"/>
      <c r="Z29084" s="65"/>
      <c r="AA29084" s="65"/>
      <c r="AB29084" s="65"/>
      <c r="AC29084" s="65"/>
      <c r="AJ29084" s="66"/>
    </row>
    <row r="29085" spans="17:36" ht="4.5" customHeight="1" x14ac:dyDescent="0.2">
      <c r="Q29085" s="65"/>
      <c r="R29085" s="65"/>
      <c r="X29085" s="65"/>
      <c r="Y29085" s="65"/>
      <c r="Z29085" s="65"/>
      <c r="AA29085" s="65"/>
      <c r="AB29085" s="65"/>
      <c r="AC29085" s="65"/>
      <c r="AJ29085" s="66"/>
    </row>
    <row r="29086" spans="17:36" ht="4.5" customHeight="1" x14ac:dyDescent="0.2">
      <c r="Q29086" s="65"/>
      <c r="R29086" s="65"/>
      <c r="X29086" s="65"/>
      <c r="Y29086" s="65"/>
      <c r="Z29086" s="65"/>
      <c r="AA29086" s="65"/>
      <c r="AB29086" s="65"/>
      <c r="AC29086" s="65"/>
      <c r="AJ29086" s="66"/>
    </row>
    <row r="29087" spans="17:36" ht="4.5" customHeight="1" x14ac:dyDescent="0.2">
      <c r="Q29087" s="65"/>
      <c r="R29087" s="65"/>
      <c r="X29087" s="65"/>
      <c r="Y29087" s="65"/>
      <c r="Z29087" s="65"/>
      <c r="AA29087" s="65"/>
      <c r="AB29087" s="65"/>
      <c r="AC29087" s="65"/>
      <c r="AJ29087" s="66"/>
    </row>
    <row r="29088" spans="17:36" ht="4.5" customHeight="1" x14ac:dyDescent="0.2">
      <c r="Q29088" s="65"/>
      <c r="R29088" s="65"/>
      <c r="X29088" s="65"/>
      <c r="Y29088" s="65"/>
      <c r="Z29088" s="65"/>
      <c r="AA29088" s="65"/>
      <c r="AB29088" s="65"/>
      <c r="AC29088" s="65"/>
      <c r="AJ29088" s="66"/>
    </row>
    <row r="29089" spans="17:36" ht="4.5" customHeight="1" x14ac:dyDescent="0.2">
      <c r="Q29089" s="65"/>
      <c r="R29089" s="65"/>
      <c r="X29089" s="65"/>
      <c r="Y29089" s="65"/>
      <c r="Z29089" s="65"/>
      <c r="AA29089" s="65"/>
      <c r="AB29089" s="65"/>
      <c r="AC29089" s="65"/>
      <c r="AJ29089" s="66"/>
    </row>
    <row r="29090" spans="17:36" ht="4.5" customHeight="1" x14ac:dyDescent="0.2">
      <c r="Q29090" s="65"/>
      <c r="R29090" s="65"/>
      <c r="X29090" s="65"/>
      <c r="Y29090" s="65"/>
      <c r="Z29090" s="65"/>
      <c r="AA29090" s="65"/>
      <c r="AB29090" s="65"/>
      <c r="AC29090" s="65"/>
      <c r="AJ29090" s="66"/>
    </row>
    <row r="29091" spans="17:36" ht="4.5" customHeight="1" x14ac:dyDescent="0.2">
      <c r="Q29091" s="65"/>
      <c r="R29091" s="65"/>
      <c r="X29091" s="65"/>
      <c r="Y29091" s="65"/>
      <c r="Z29091" s="65"/>
      <c r="AA29091" s="65"/>
      <c r="AB29091" s="65"/>
      <c r="AC29091" s="65"/>
      <c r="AJ29091" s="66"/>
    </row>
    <row r="29092" spans="17:36" ht="4.5" customHeight="1" x14ac:dyDescent="0.2">
      <c r="Q29092" s="65"/>
      <c r="R29092" s="65"/>
      <c r="X29092" s="65"/>
      <c r="Y29092" s="65"/>
      <c r="Z29092" s="65"/>
      <c r="AA29092" s="65"/>
      <c r="AB29092" s="65"/>
      <c r="AC29092" s="65"/>
      <c r="AJ29092" s="66"/>
    </row>
    <row r="29093" spans="17:36" ht="4.5" customHeight="1" x14ac:dyDescent="0.2">
      <c r="Q29093" s="65"/>
      <c r="R29093" s="65"/>
      <c r="X29093" s="65"/>
      <c r="Y29093" s="65"/>
      <c r="Z29093" s="65"/>
      <c r="AA29093" s="65"/>
      <c r="AB29093" s="65"/>
      <c r="AC29093" s="65"/>
      <c r="AJ29093" s="66"/>
    </row>
    <row r="29094" spans="17:36" ht="4.5" customHeight="1" x14ac:dyDescent="0.2">
      <c r="Q29094" s="65"/>
      <c r="R29094" s="65"/>
      <c r="X29094" s="65"/>
      <c r="Y29094" s="65"/>
      <c r="Z29094" s="65"/>
      <c r="AA29094" s="65"/>
      <c r="AB29094" s="65"/>
      <c r="AC29094" s="65"/>
      <c r="AJ29094" s="66"/>
    </row>
    <row r="29095" spans="17:36" ht="4.5" customHeight="1" x14ac:dyDescent="0.2">
      <c r="Q29095" s="65"/>
      <c r="R29095" s="65"/>
      <c r="X29095" s="65"/>
      <c r="Y29095" s="65"/>
      <c r="Z29095" s="65"/>
      <c r="AA29095" s="65"/>
      <c r="AB29095" s="65"/>
      <c r="AC29095" s="65"/>
      <c r="AJ29095" s="66"/>
    </row>
    <row r="29096" spans="17:36" ht="4.5" customHeight="1" x14ac:dyDescent="0.2">
      <c r="Q29096" s="65"/>
      <c r="R29096" s="65"/>
      <c r="X29096" s="65"/>
      <c r="Y29096" s="65"/>
      <c r="Z29096" s="65"/>
      <c r="AA29096" s="65"/>
      <c r="AB29096" s="65"/>
      <c r="AC29096" s="65"/>
      <c r="AJ29096" s="66"/>
    </row>
    <row r="29097" spans="17:36" ht="4.5" customHeight="1" x14ac:dyDescent="0.2">
      <c r="Q29097" s="65"/>
      <c r="R29097" s="65"/>
      <c r="X29097" s="65"/>
      <c r="Y29097" s="65"/>
      <c r="Z29097" s="65"/>
      <c r="AA29097" s="65"/>
      <c r="AB29097" s="65"/>
      <c r="AC29097" s="65"/>
      <c r="AJ29097" s="66"/>
    </row>
    <row r="29098" spans="17:36" ht="4.5" customHeight="1" x14ac:dyDescent="0.2">
      <c r="Q29098" s="65"/>
      <c r="R29098" s="65"/>
      <c r="X29098" s="65"/>
      <c r="Y29098" s="65"/>
      <c r="Z29098" s="65"/>
      <c r="AA29098" s="65"/>
      <c r="AB29098" s="65"/>
      <c r="AC29098" s="65"/>
      <c r="AJ29098" s="66"/>
    </row>
    <row r="29099" spans="17:36" ht="4.5" customHeight="1" x14ac:dyDescent="0.2">
      <c r="Q29099" s="65"/>
      <c r="R29099" s="65"/>
      <c r="X29099" s="65"/>
      <c r="Y29099" s="65"/>
      <c r="Z29099" s="65"/>
      <c r="AA29099" s="65"/>
      <c r="AB29099" s="65"/>
      <c r="AC29099" s="65"/>
      <c r="AJ29099" s="66"/>
    </row>
    <row r="29100" spans="17:36" ht="4.5" customHeight="1" x14ac:dyDescent="0.2">
      <c r="Q29100" s="65"/>
      <c r="R29100" s="65"/>
      <c r="X29100" s="65"/>
      <c r="Y29100" s="65"/>
      <c r="Z29100" s="65"/>
      <c r="AA29100" s="65"/>
      <c r="AB29100" s="65"/>
      <c r="AC29100" s="65"/>
      <c r="AJ29100" s="66"/>
    </row>
    <row r="29101" spans="17:36" ht="4.5" customHeight="1" x14ac:dyDescent="0.2">
      <c r="Q29101" s="65"/>
      <c r="R29101" s="65"/>
      <c r="X29101" s="65"/>
      <c r="Y29101" s="65"/>
      <c r="Z29101" s="65"/>
      <c r="AA29101" s="65"/>
      <c r="AB29101" s="65"/>
      <c r="AC29101" s="65"/>
      <c r="AJ29101" s="66"/>
    </row>
    <row r="29102" spans="17:36" ht="4.5" customHeight="1" x14ac:dyDescent="0.2">
      <c r="Q29102" s="65"/>
      <c r="R29102" s="65"/>
      <c r="X29102" s="65"/>
      <c r="Y29102" s="65"/>
      <c r="Z29102" s="65"/>
      <c r="AA29102" s="65"/>
      <c r="AB29102" s="65"/>
      <c r="AC29102" s="65"/>
      <c r="AJ29102" s="66"/>
    </row>
    <row r="29103" spans="17:36" ht="4.5" customHeight="1" x14ac:dyDescent="0.2">
      <c r="Q29103" s="65"/>
      <c r="R29103" s="65"/>
      <c r="X29103" s="65"/>
      <c r="Y29103" s="65"/>
      <c r="Z29103" s="65"/>
      <c r="AA29103" s="65"/>
      <c r="AB29103" s="65"/>
      <c r="AC29103" s="65"/>
      <c r="AJ29103" s="66"/>
    </row>
    <row r="29104" spans="17:36" ht="4.5" customHeight="1" x14ac:dyDescent="0.2">
      <c r="Q29104" s="65"/>
      <c r="R29104" s="65"/>
      <c r="X29104" s="65"/>
      <c r="Y29104" s="65"/>
      <c r="Z29104" s="65"/>
      <c r="AA29104" s="65"/>
      <c r="AB29104" s="65"/>
      <c r="AC29104" s="65"/>
      <c r="AJ29104" s="66"/>
    </row>
    <row r="29105" spans="17:36" ht="4.5" customHeight="1" x14ac:dyDescent="0.2">
      <c r="Q29105" s="65"/>
      <c r="R29105" s="65"/>
      <c r="X29105" s="65"/>
      <c r="Y29105" s="65"/>
      <c r="Z29105" s="65"/>
      <c r="AA29105" s="65"/>
      <c r="AB29105" s="65"/>
      <c r="AC29105" s="65"/>
      <c r="AJ29105" s="66"/>
    </row>
    <row r="29106" spans="17:36" ht="4.5" customHeight="1" x14ac:dyDescent="0.2">
      <c r="Q29106" s="65"/>
      <c r="R29106" s="65"/>
      <c r="X29106" s="65"/>
      <c r="Y29106" s="65"/>
      <c r="Z29106" s="65"/>
      <c r="AA29106" s="65"/>
      <c r="AB29106" s="65"/>
      <c r="AC29106" s="65"/>
      <c r="AJ29106" s="66"/>
    </row>
    <row r="29107" spans="17:36" ht="4.5" customHeight="1" x14ac:dyDescent="0.2">
      <c r="Q29107" s="65"/>
      <c r="R29107" s="65"/>
      <c r="X29107" s="65"/>
      <c r="Y29107" s="65"/>
      <c r="Z29107" s="65"/>
      <c r="AA29107" s="65"/>
      <c r="AB29107" s="65"/>
      <c r="AC29107" s="65"/>
      <c r="AJ29107" s="66"/>
    </row>
    <row r="29108" spans="17:36" ht="4.5" customHeight="1" x14ac:dyDescent="0.2">
      <c r="Q29108" s="65"/>
      <c r="R29108" s="65"/>
      <c r="X29108" s="65"/>
      <c r="Y29108" s="65"/>
      <c r="Z29108" s="65"/>
      <c r="AA29108" s="65"/>
      <c r="AB29108" s="65"/>
      <c r="AC29108" s="65"/>
      <c r="AJ29108" s="66"/>
    </row>
    <row r="29109" spans="17:36" ht="4.5" customHeight="1" x14ac:dyDescent="0.2">
      <c r="Q29109" s="65"/>
      <c r="R29109" s="65"/>
      <c r="X29109" s="65"/>
      <c r="Y29109" s="65"/>
      <c r="Z29109" s="65"/>
      <c r="AA29109" s="65"/>
      <c r="AB29109" s="65"/>
      <c r="AC29109" s="65"/>
      <c r="AJ29109" s="66"/>
    </row>
    <row r="29110" spans="17:36" ht="4.5" customHeight="1" x14ac:dyDescent="0.2">
      <c r="Q29110" s="65"/>
      <c r="R29110" s="65"/>
      <c r="X29110" s="65"/>
      <c r="Y29110" s="65"/>
      <c r="Z29110" s="65"/>
      <c r="AA29110" s="65"/>
      <c r="AB29110" s="65"/>
      <c r="AC29110" s="65"/>
      <c r="AJ29110" s="66"/>
    </row>
    <row r="29111" spans="17:36" ht="4.5" customHeight="1" x14ac:dyDescent="0.2">
      <c r="Q29111" s="65"/>
      <c r="R29111" s="65"/>
      <c r="X29111" s="65"/>
      <c r="Y29111" s="65"/>
      <c r="Z29111" s="65"/>
      <c r="AA29111" s="65"/>
      <c r="AB29111" s="65"/>
      <c r="AC29111" s="65"/>
      <c r="AJ29111" s="66"/>
    </row>
    <row r="29112" spans="17:36" ht="4.5" customHeight="1" x14ac:dyDescent="0.2">
      <c r="Q29112" s="65"/>
      <c r="R29112" s="65"/>
      <c r="X29112" s="65"/>
      <c r="Y29112" s="65"/>
      <c r="Z29112" s="65"/>
      <c r="AA29112" s="65"/>
      <c r="AB29112" s="65"/>
      <c r="AC29112" s="65"/>
      <c r="AJ29112" s="66"/>
    </row>
    <row r="29113" spans="17:36" ht="4.5" customHeight="1" x14ac:dyDescent="0.2">
      <c r="Q29113" s="65"/>
      <c r="R29113" s="65"/>
      <c r="X29113" s="65"/>
      <c r="Y29113" s="65"/>
      <c r="Z29113" s="65"/>
      <c r="AA29113" s="65"/>
      <c r="AB29113" s="65"/>
      <c r="AC29113" s="65"/>
      <c r="AJ29113" s="66"/>
    </row>
    <row r="29114" spans="17:36" ht="4.5" customHeight="1" x14ac:dyDescent="0.2">
      <c r="Q29114" s="65"/>
      <c r="R29114" s="65"/>
      <c r="X29114" s="65"/>
      <c r="Y29114" s="65"/>
      <c r="Z29114" s="65"/>
      <c r="AA29114" s="65"/>
      <c r="AB29114" s="65"/>
      <c r="AC29114" s="65"/>
      <c r="AJ29114" s="66"/>
    </row>
    <row r="29115" spans="17:36" ht="4.5" customHeight="1" x14ac:dyDescent="0.2">
      <c r="Q29115" s="65"/>
      <c r="R29115" s="65"/>
      <c r="X29115" s="65"/>
      <c r="Y29115" s="65"/>
      <c r="Z29115" s="65"/>
      <c r="AA29115" s="65"/>
      <c r="AB29115" s="65"/>
      <c r="AC29115" s="65"/>
      <c r="AJ29115" s="66"/>
    </row>
    <row r="29116" spans="17:36" ht="4.5" customHeight="1" x14ac:dyDescent="0.2">
      <c r="Q29116" s="65"/>
      <c r="R29116" s="65"/>
      <c r="X29116" s="65"/>
      <c r="Y29116" s="65"/>
      <c r="Z29116" s="65"/>
      <c r="AA29116" s="65"/>
      <c r="AB29116" s="65"/>
      <c r="AC29116" s="65"/>
      <c r="AJ29116" s="66"/>
    </row>
    <row r="29117" spans="17:36" ht="4.5" customHeight="1" x14ac:dyDescent="0.2">
      <c r="Q29117" s="65"/>
      <c r="R29117" s="65"/>
      <c r="X29117" s="65"/>
      <c r="Y29117" s="65"/>
      <c r="Z29117" s="65"/>
      <c r="AA29117" s="65"/>
      <c r="AB29117" s="65"/>
      <c r="AC29117" s="65"/>
      <c r="AJ29117" s="66"/>
    </row>
    <row r="29118" spans="17:36" ht="4.5" customHeight="1" x14ac:dyDescent="0.2">
      <c r="Q29118" s="65"/>
      <c r="R29118" s="65"/>
      <c r="X29118" s="65"/>
      <c r="Y29118" s="65"/>
      <c r="Z29118" s="65"/>
      <c r="AA29118" s="65"/>
      <c r="AB29118" s="65"/>
      <c r="AC29118" s="65"/>
      <c r="AJ29118" s="66"/>
    </row>
    <row r="29119" spans="17:36" ht="4.5" customHeight="1" x14ac:dyDescent="0.2">
      <c r="Q29119" s="65"/>
      <c r="R29119" s="65"/>
      <c r="X29119" s="65"/>
      <c r="Y29119" s="65"/>
      <c r="Z29119" s="65"/>
      <c r="AA29119" s="65"/>
      <c r="AB29119" s="65"/>
      <c r="AC29119" s="65"/>
      <c r="AJ29119" s="66"/>
    </row>
    <row r="29120" spans="17:36" ht="4.5" customHeight="1" x14ac:dyDescent="0.2">
      <c r="Q29120" s="65"/>
      <c r="R29120" s="65"/>
      <c r="X29120" s="65"/>
      <c r="Y29120" s="65"/>
      <c r="Z29120" s="65"/>
      <c r="AA29120" s="65"/>
      <c r="AB29120" s="65"/>
      <c r="AC29120" s="65"/>
      <c r="AJ29120" s="66"/>
    </row>
    <row r="29121" spans="17:36" ht="4.5" customHeight="1" x14ac:dyDescent="0.2">
      <c r="Q29121" s="65"/>
      <c r="R29121" s="65"/>
      <c r="X29121" s="65"/>
      <c r="Y29121" s="65"/>
      <c r="Z29121" s="65"/>
      <c r="AA29121" s="65"/>
      <c r="AB29121" s="65"/>
      <c r="AC29121" s="65"/>
      <c r="AJ29121" s="66"/>
    </row>
    <row r="29122" spans="17:36" ht="4.5" customHeight="1" x14ac:dyDescent="0.2">
      <c r="Q29122" s="65"/>
      <c r="R29122" s="65"/>
      <c r="X29122" s="65"/>
      <c r="Y29122" s="65"/>
      <c r="Z29122" s="65"/>
      <c r="AA29122" s="65"/>
      <c r="AB29122" s="65"/>
      <c r="AC29122" s="65"/>
      <c r="AJ29122" s="66"/>
    </row>
    <row r="29123" spans="17:36" ht="4.5" customHeight="1" x14ac:dyDescent="0.2">
      <c r="Q29123" s="65"/>
      <c r="R29123" s="65"/>
      <c r="X29123" s="65"/>
      <c r="Y29123" s="65"/>
      <c r="Z29123" s="65"/>
      <c r="AA29123" s="65"/>
      <c r="AB29123" s="65"/>
      <c r="AC29123" s="65"/>
      <c r="AJ29123" s="66"/>
    </row>
    <row r="29124" spans="17:36" ht="4.5" customHeight="1" x14ac:dyDescent="0.2">
      <c r="Q29124" s="65"/>
      <c r="R29124" s="65"/>
      <c r="X29124" s="65"/>
      <c r="Y29124" s="65"/>
      <c r="Z29124" s="65"/>
      <c r="AA29124" s="65"/>
      <c r="AB29124" s="65"/>
      <c r="AC29124" s="65"/>
      <c r="AJ29124" s="66"/>
    </row>
    <row r="29125" spans="17:36" ht="4.5" customHeight="1" x14ac:dyDescent="0.2">
      <c r="Q29125" s="65"/>
      <c r="R29125" s="65"/>
      <c r="X29125" s="65"/>
      <c r="Y29125" s="65"/>
      <c r="Z29125" s="65"/>
      <c r="AA29125" s="65"/>
      <c r="AB29125" s="65"/>
      <c r="AC29125" s="65"/>
      <c r="AJ29125" s="66"/>
    </row>
    <row r="29126" spans="17:36" ht="4.5" customHeight="1" x14ac:dyDescent="0.2">
      <c r="Q29126" s="65"/>
      <c r="R29126" s="65"/>
      <c r="X29126" s="65"/>
      <c r="Y29126" s="65"/>
      <c r="Z29126" s="65"/>
      <c r="AA29126" s="65"/>
      <c r="AB29126" s="65"/>
      <c r="AC29126" s="65"/>
      <c r="AJ29126" s="66"/>
    </row>
    <row r="29127" spans="17:36" ht="4.5" customHeight="1" x14ac:dyDescent="0.2">
      <c r="Q29127" s="65"/>
      <c r="R29127" s="65"/>
      <c r="X29127" s="65"/>
      <c r="Y29127" s="65"/>
      <c r="Z29127" s="65"/>
      <c r="AA29127" s="65"/>
      <c r="AB29127" s="65"/>
      <c r="AC29127" s="65"/>
      <c r="AJ29127" s="66"/>
    </row>
    <row r="29128" spans="17:36" ht="4.5" customHeight="1" x14ac:dyDescent="0.2">
      <c r="Q29128" s="65"/>
      <c r="R29128" s="65"/>
      <c r="X29128" s="65"/>
      <c r="Y29128" s="65"/>
      <c r="Z29128" s="65"/>
      <c r="AA29128" s="65"/>
      <c r="AB29128" s="65"/>
      <c r="AC29128" s="65"/>
      <c r="AJ29128" s="66"/>
    </row>
    <row r="29129" spans="17:36" ht="4.5" customHeight="1" x14ac:dyDescent="0.2">
      <c r="Q29129" s="65"/>
      <c r="R29129" s="65"/>
      <c r="X29129" s="65"/>
      <c r="Y29129" s="65"/>
      <c r="Z29129" s="65"/>
      <c r="AA29129" s="65"/>
      <c r="AB29129" s="65"/>
      <c r="AC29129" s="65"/>
      <c r="AJ29129" s="66"/>
    </row>
    <row r="29130" spans="17:36" ht="4.5" customHeight="1" x14ac:dyDescent="0.2">
      <c r="Q29130" s="65"/>
      <c r="R29130" s="65"/>
      <c r="X29130" s="65"/>
      <c r="Y29130" s="65"/>
      <c r="Z29130" s="65"/>
      <c r="AA29130" s="65"/>
      <c r="AB29130" s="65"/>
      <c r="AC29130" s="65"/>
      <c r="AJ29130" s="66"/>
    </row>
    <row r="29131" spans="17:36" ht="4.5" customHeight="1" x14ac:dyDescent="0.2">
      <c r="Q29131" s="65"/>
      <c r="R29131" s="65"/>
      <c r="X29131" s="65"/>
      <c r="Y29131" s="65"/>
      <c r="Z29131" s="65"/>
      <c r="AA29131" s="65"/>
      <c r="AB29131" s="65"/>
      <c r="AC29131" s="65"/>
      <c r="AJ29131" s="66"/>
    </row>
    <row r="29132" spans="17:36" ht="4.5" customHeight="1" x14ac:dyDescent="0.2">
      <c r="Q29132" s="65"/>
      <c r="R29132" s="65"/>
      <c r="X29132" s="65"/>
      <c r="Y29132" s="65"/>
      <c r="Z29132" s="65"/>
      <c r="AA29132" s="65"/>
      <c r="AB29132" s="65"/>
      <c r="AC29132" s="65"/>
      <c r="AJ29132" s="66"/>
    </row>
    <row r="29133" spans="17:36" ht="4.5" customHeight="1" x14ac:dyDescent="0.2">
      <c r="Q29133" s="65"/>
      <c r="R29133" s="65"/>
      <c r="X29133" s="65"/>
      <c r="Y29133" s="65"/>
      <c r="Z29133" s="65"/>
      <c r="AA29133" s="65"/>
      <c r="AB29133" s="65"/>
      <c r="AC29133" s="65"/>
      <c r="AJ29133" s="66"/>
    </row>
    <row r="29134" spans="17:36" ht="4.5" customHeight="1" x14ac:dyDescent="0.2">
      <c r="Q29134" s="65"/>
      <c r="R29134" s="65"/>
      <c r="X29134" s="65"/>
      <c r="Y29134" s="65"/>
      <c r="Z29134" s="65"/>
      <c r="AA29134" s="65"/>
      <c r="AB29134" s="65"/>
      <c r="AC29134" s="65"/>
      <c r="AJ29134" s="66"/>
    </row>
    <row r="29135" spans="17:36" ht="4.5" customHeight="1" x14ac:dyDescent="0.2">
      <c r="Q29135" s="65"/>
      <c r="R29135" s="65"/>
      <c r="X29135" s="65"/>
      <c r="Y29135" s="65"/>
      <c r="Z29135" s="65"/>
      <c r="AA29135" s="65"/>
      <c r="AB29135" s="65"/>
      <c r="AC29135" s="65"/>
      <c r="AJ29135" s="66"/>
    </row>
    <row r="29136" spans="17:36" ht="4.5" customHeight="1" x14ac:dyDescent="0.2">
      <c r="Q29136" s="65"/>
      <c r="R29136" s="65"/>
      <c r="X29136" s="65"/>
      <c r="Y29136" s="65"/>
      <c r="Z29136" s="65"/>
      <c r="AA29136" s="65"/>
      <c r="AB29136" s="65"/>
      <c r="AC29136" s="65"/>
      <c r="AJ29136" s="66"/>
    </row>
    <row r="29137" spans="17:36" ht="4.5" customHeight="1" x14ac:dyDescent="0.2">
      <c r="Q29137" s="65"/>
      <c r="R29137" s="65"/>
      <c r="X29137" s="65"/>
      <c r="Y29137" s="65"/>
      <c r="Z29137" s="65"/>
      <c r="AA29137" s="65"/>
      <c r="AB29137" s="65"/>
      <c r="AC29137" s="65"/>
      <c r="AJ29137" s="66"/>
    </row>
    <row r="29138" spans="17:36" ht="4.5" customHeight="1" x14ac:dyDescent="0.2">
      <c r="Q29138" s="65"/>
      <c r="R29138" s="65"/>
      <c r="X29138" s="65"/>
      <c r="Y29138" s="65"/>
      <c r="Z29138" s="65"/>
      <c r="AA29138" s="65"/>
      <c r="AB29138" s="65"/>
      <c r="AC29138" s="65"/>
      <c r="AJ29138" s="66"/>
    </row>
    <row r="29139" spans="17:36" ht="4.5" customHeight="1" x14ac:dyDescent="0.2">
      <c r="Q29139" s="65"/>
      <c r="R29139" s="65"/>
      <c r="X29139" s="65"/>
      <c r="Y29139" s="65"/>
      <c r="Z29139" s="65"/>
      <c r="AA29139" s="65"/>
      <c r="AB29139" s="65"/>
      <c r="AC29139" s="65"/>
      <c r="AJ29139" s="66"/>
    </row>
    <row r="29140" spans="17:36" ht="4.5" customHeight="1" x14ac:dyDescent="0.2">
      <c r="Q29140" s="65"/>
      <c r="R29140" s="65"/>
      <c r="X29140" s="65"/>
      <c r="Y29140" s="65"/>
      <c r="Z29140" s="65"/>
      <c r="AA29140" s="65"/>
      <c r="AB29140" s="65"/>
      <c r="AC29140" s="65"/>
      <c r="AJ29140" s="66"/>
    </row>
    <row r="29141" spans="17:36" ht="4.5" customHeight="1" x14ac:dyDescent="0.2">
      <c r="Q29141" s="65"/>
      <c r="R29141" s="65"/>
      <c r="X29141" s="65"/>
      <c r="Y29141" s="65"/>
      <c r="Z29141" s="65"/>
      <c r="AA29141" s="65"/>
      <c r="AB29141" s="65"/>
      <c r="AC29141" s="65"/>
      <c r="AJ29141" s="66"/>
    </row>
    <row r="29142" spans="17:36" ht="4.5" customHeight="1" x14ac:dyDescent="0.2">
      <c r="Q29142" s="65"/>
      <c r="R29142" s="65"/>
      <c r="X29142" s="65"/>
      <c r="Y29142" s="65"/>
      <c r="Z29142" s="65"/>
      <c r="AA29142" s="65"/>
      <c r="AB29142" s="65"/>
      <c r="AC29142" s="65"/>
      <c r="AJ29142" s="66"/>
    </row>
    <row r="29143" spans="17:36" ht="4.5" customHeight="1" x14ac:dyDescent="0.2">
      <c r="Q29143" s="65"/>
      <c r="R29143" s="65"/>
      <c r="X29143" s="65"/>
      <c r="Y29143" s="65"/>
      <c r="Z29143" s="65"/>
      <c r="AA29143" s="65"/>
      <c r="AB29143" s="65"/>
      <c r="AC29143" s="65"/>
      <c r="AJ29143" s="66"/>
    </row>
    <row r="29144" spans="17:36" ht="4.5" customHeight="1" x14ac:dyDescent="0.2">
      <c r="Q29144" s="65"/>
      <c r="R29144" s="65"/>
      <c r="X29144" s="65"/>
      <c r="Y29144" s="65"/>
      <c r="Z29144" s="65"/>
      <c r="AA29144" s="65"/>
      <c r="AB29144" s="65"/>
      <c r="AC29144" s="65"/>
      <c r="AJ29144" s="66"/>
    </row>
    <row r="29145" spans="17:36" ht="4.5" customHeight="1" x14ac:dyDescent="0.2">
      <c r="Q29145" s="65"/>
      <c r="R29145" s="65"/>
      <c r="X29145" s="65"/>
      <c r="Y29145" s="65"/>
      <c r="Z29145" s="65"/>
      <c r="AA29145" s="65"/>
      <c r="AB29145" s="65"/>
      <c r="AC29145" s="65"/>
      <c r="AJ29145" s="66"/>
    </row>
    <row r="29146" spans="17:36" ht="4.5" customHeight="1" x14ac:dyDescent="0.2">
      <c r="Q29146" s="65"/>
      <c r="R29146" s="65"/>
      <c r="X29146" s="65"/>
      <c r="Y29146" s="65"/>
      <c r="Z29146" s="65"/>
      <c r="AA29146" s="65"/>
      <c r="AB29146" s="65"/>
      <c r="AC29146" s="65"/>
      <c r="AJ29146" s="66"/>
    </row>
    <row r="29147" spans="17:36" ht="4.5" customHeight="1" x14ac:dyDescent="0.2">
      <c r="Q29147" s="65"/>
      <c r="R29147" s="65"/>
      <c r="X29147" s="65"/>
      <c r="Y29147" s="65"/>
      <c r="Z29147" s="65"/>
      <c r="AA29147" s="65"/>
      <c r="AB29147" s="65"/>
      <c r="AC29147" s="65"/>
      <c r="AJ29147" s="66"/>
    </row>
    <row r="29148" spans="17:36" ht="4.5" customHeight="1" x14ac:dyDescent="0.2">
      <c r="Q29148" s="65"/>
      <c r="R29148" s="65"/>
      <c r="X29148" s="65"/>
      <c r="Y29148" s="65"/>
      <c r="Z29148" s="65"/>
      <c r="AA29148" s="65"/>
      <c r="AB29148" s="65"/>
      <c r="AC29148" s="65"/>
      <c r="AJ29148" s="66"/>
    </row>
    <row r="29149" spans="17:36" ht="4.5" customHeight="1" x14ac:dyDescent="0.2">
      <c r="Q29149" s="65"/>
      <c r="R29149" s="65"/>
      <c r="X29149" s="65"/>
      <c r="Y29149" s="65"/>
      <c r="Z29149" s="65"/>
      <c r="AA29149" s="65"/>
      <c r="AB29149" s="65"/>
      <c r="AC29149" s="65"/>
      <c r="AJ29149" s="66"/>
    </row>
    <row r="29150" spans="17:36" ht="4.5" customHeight="1" x14ac:dyDescent="0.2">
      <c r="Q29150" s="65"/>
      <c r="R29150" s="65"/>
      <c r="X29150" s="65"/>
      <c r="Y29150" s="65"/>
      <c r="Z29150" s="65"/>
      <c r="AA29150" s="65"/>
      <c r="AB29150" s="65"/>
      <c r="AC29150" s="65"/>
      <c r="AJ29150" s="66"/>
    </row>
    <row r="29151" spans="17:36" ht="4.5" customHeight="1" x14ac:dyDescent="0.2">
      <c r="Q29151" s="65"/>
      <c r="R29151" s="65"/>
      <c r="X29151" s="65"/>
      <c r="Y29151" s="65"/>
      <c r="Z29151" s="65"/>
      <c r="AA29151" s="65"/>
      <c r="AB29151" s="65"/>
      <c r="AC29151" s="65"/>
      <c r="AJ29151" s="66"/>
    </row>
    <row r="29152" spans="17:36" ht="4.5" customHeight="1" x14ac:dyDescent="0.2">
      <c r="Q29152" s="65"/>
      <c r="R29152" s="65"/>
      <c r="X29152" s="65"/>
      <c r="Y29152" s="65"/>
      <c r="Z29152" s="65"/>
      <c r="AA29152" s="65"/>
      <c r="AB29152" s="65"/>
      <c r="AC29152" s="65"/>
      <c r="AJ29152" s="66"/>
    </row>
    <row r="29153" spans="17:36" ht="4.5" customHeight="1" x14ac:dyDescent="0.2">
      <c r="Q29153" s="65"/>
      <c r="R29153" s="65"/>
      <c r="X29153" s="65"/>
      <c r="Y29153" s="65"/>
      <c r="Z29153" s="65"/>
      <c r="AA29153" s="65"/>
      <c r="AB29153" s="65"/>
      <c r="AC29153" s="65"/>
      <c r="AJ29153" s="66"/>
    </row>
    <row r="29154" spans="17:36" ht="4.5" customHeight="1" x14ac:dyDescent="0.2">
      <c r="Q29154" s="65"/>
      <c r="R29154" s="65"/>
      <c r="X29154" s="65"/>
      <c r="Y29154" s="65"/>
      <c r="Z29154" s="65"/>
      <c r="AA29154" s="65"/>
      <c r="AB29154" s="65"/>
      <c r="AC29154" s="65"/>
      <c r="AJ29154" s="66"/>
    </row>
    <row r="29155" spans="17:36" ht="4.5" customHeight="1" x14ac:dyDescent="0.2">
      <c r="Q29155" s="65"/>
      <c r="R29155" s="65"/>
      <c r="X29155" s="65"/>
      <c r="Y29155" s="65"/>
      <c r="Z29155" s="65"/>
      <c r="AA29155" s="65"/>
      <c r="AB29155" s="65"/>
      <c r="AC29155" s="65"/>
      <c r="AJ29155" s="66"/>
    </row>
    <row r="29156" spans="17:36" ht="4.5" customHeight="1" x14ac:dyDescent="0.2">
      <c r="Q29156" s="65"/>
      <c r="R29156" s="65"/>
      <c r="X29156" s="65"/>
      <c r="Y29156" s="65"/>
      <c r="Z29156" s="65"/>
      <c r="AA29156" s="65"/>
      <c r="AB29156" s="65"/>
      <c r="AC29156" s="65"/>
      <c r="AJ29156" s="66"/>
    </row>
    <row r="29157" spans="17:36" ht="4.5" customHeight="1" x14ac:dyDescent="0.2">
      <c r="Q29157" s="65"/>
      <c r="R29157" s="65"/>
      <c r="X29157" s="65"/>
      <c r="Y29157" s="65"/>
      <c r="Z29157" s="65"/>
      <c r="AA29157" s="65"/>
      <c r="AB29157" s="65"/>
      <c r="AC29157" s="65"/>
      <c r="AJ29157" s="66"/>
    </row>
    <row r="29158" spans="17:36" ht="4.5" customHeight="1" x14ac:dyDescent="0.2">
      <c r="Q29158" s="65"/>
      <c r="R29158" s="65"/>
      <c r="X29158" s="65"/>
      <c r="Y29158" s="65"/>
      <c r="Z29158" s="65"/>
      <c r="AA29158" s="65"/>
      <c r="AB29158" s="65"/>
      <c r="AC29158" s="65"/>
      <c r="AJ29158" s="66"/>
    </row>
    <row r="29159" spans="17:36" ht="4.5" customHeight="1" x14ac:dyDescent="0.2">
      <c r="Q29159" s="65"/>
      <c r="R29159" s="65"/>
      <c r="X29159" s="65"/>
      <c r="Y29159" s="65"/>
      <c r="Z29159" s="65"/>
      <c r="AA29159" s="65"/>
      <c r="AB29159" s="65"/>
      <c r="AC29159" s="65"/>
      <c r="AJ29159" s="66"/>
    </row>
    <row r="29160" spans="17:36" ht="4.5" customHeight="1" x14ac:dyDescent="0.2">
      <c r="Q29160" s="65"/>
      <c r="R29160" s="65"/>
      <c r="X29160" s="65"/>
      <c r="Y29160" s="65"/>
      <c r="Z29160" s="65"/>
      <c r="AA29160" s="65"/>
      <c r="AB29160" s="65"/>
      <c r="AC29160" s="65"/>
      <c r="AJ29160" s="66"/>
    </row>
    <row r="29161" spans="17:36" ht="4.5" customHeight="1" x14ac:dyDescent="0.2">
      <c r="Q29161" s="65"/>
      <c r="R29161" s="65"/>
      <c r="X29161" s="65"/>
      <c r="Y29161" s="65"/>
      <c r="Z29161" s="65"/>
      <c r="AA29161" s="65"/>
      <c r="AB29161" s="65"/>
      <c r="AC29161" s="65"/>
      <c r="AJ29161" s="66"/>
    </row>
    <row r="29162" spans="17:36" ht="4.5" customHeight="1" x14ac:dyDescent="0.2">
      <c r="Q29162" s="65"/>
      <c r="R29162" s="65"/>
      <c r="X29162" s="65"/>
      <c r="Y29162" s="65"/>
      <c r="Z29162" s="65"/>
      <c r="AA29162" s="65"/>
      <c r="AB29162" s="65"/>
      <c r="AC29162" s="65"/>
      <c r="AJ29162" s="66"/>
    </row>
    <row r="29163" spans="17:36" ht="4.5" customHeight="1" x14ac:dyDescent="0.2">
      <c r="Q29163" s="65"/>
      <c r="R29163" s="65"/>
      <c r="X29163" s="65"/>
      <c r="Y29163" s="65"/>
      <c r="Z29163" s="65"/>
      <c r="AA29163" s="65"/>
      <c r="AB29163" s="65"/>
      <c r="AC29163" s="65"/>
      <c r="AJ29163" s="66"/>
    </row>
    <row r="29164" spans="17:36" ht="4.5" customHeight="1" x14ac:dyDescent="0.2">
      <c r="Q29164" s="65"/>
      <c r="R29164" s="65"/>
      <c r="X29164" s="65"/>
      <c r="Y29164" s="65"/>
      <c r="Z29164" s="65"/>
      <c r="AA29164" s="65"/>
      <c r="AB29164" s="65"/>
      <c r="AC29164" s="65"/>
      <c r="AJ29164" s="66"/>
    </row>
    <row r="29165" spans="17:36" ht="4.5" customHeight="1" x14ac:dyDescent="0.2">
      <c r="Q29165" s="65"/>
      <c r="R29165" s="65"/>
      <c r="X29165" s="65"/>
      <c r="Y29165" s="65"/>
      <c r="Z29165" s="65"/>
      <c r="AA29165" s="65"/>
      <c r="AB29165" s="65"/>
      <c r="AC29165" s="65"/>
      <c r="AJ29165" s="66"/>
    </row>
    <row r="29166" spans="17:36" ht="4.5" customHeight="1" x14ac:dyDescent="0.2">
      <c r="Q29166" s="65"/>
      <c r="R29166" s="65"/>
      <c r="X29166" s="65"/>
      <c r="Y29166" s="65"/>
      <c r="Z29166" s="65"/>
      <c r="AA29166" s="65"/>
      <c r="AB29166" s="65"/>
      <c r="AC29166" s="65"/>
      <c r="AJ29166" s="66"/>
    </row>
    <row r="29167" spans="17:36" ht="4.5" customHeight="1" x14ac:dyDescent="0.2">
      <c r="Q29167" s="65"/>
      <c r="R29167" s="65"/>
      <c r="X29167" s="65"/>
      <c r="Y29167" s="65"/>
      <c r="Z29167" s="65"/>
      <c r="AA29167" s="65"/>
      <c r="AB29167" s="65"/>
      <c r="AC29167" s="65"/>
      <c r="AJ29167" s="66"/>
    </row>
    <row r="29168" spans="17:36" ht="4.5" customHeight="1" x14ac:dyDescent="0.2">
      <c r="Q29168" s="65"/>
      <c r="R29168" s="65"/>
      <c r="X29168" s="65"/>
      <c r="Y29168" s="65"/>
      <c r="Z29168" s="65"/>
      <c r="AA29168" s="65"/>
      <c r="AB29168" s="65"/>
      <c r="AC29168" s="65"/>
      <c r="AJ29168" s="66"/>
    </row>
    <row r="29169" spans="17:36" ht="4.5" customHeight="1" x14ac:dyDescent="0.2">
      <c r="Q29169" s="65"/>
      <c r="R29169" s="65"/>
      <c r="X29169" s="65"/>
      <c r="Y29169" s="65"/>
      <c r="Z29169" s="65"/>
      <c r="AA29169" s="65"/>
      <c r="AB29169" s="65"/>
      <c r="AC29169" s="65"/>
      <c r="AJ29169" s="66"/>
    </row>
    <row r="29170" spans="17:36" ht="4.5" customHeight="1" x14ac:dyDescent="0.2">
      <c r="Q29170" s="65"/>
      <c r="R29170" s="65"/>
      <c r="X29170" s="65"/>
      <c r="Y29170" s="65"/>
      <c r="Z29170" s="65"/>
      <c r="AA29170" s="65"/>
      <c r="AB29170" s="65"/>
      <c r="AC29170" s="65"/>
      <c r="AJ29170" s="66"/>
    </row>
    <row r="29171" spans="17:36" ht="4.5" customHeight="1" x14ac:dyDescent="0.2">
      <c r="Q29171" s="65"/>
      <c r="R29171" s="65"/>
      <c r="X29171" s="65"/>
      <c r="Y29171" s="65"/>
      <c r="Z29171" s="65"/>
      <c r="AA29171" s="65"/>
      <c r="AB29171" s="65"/>
      <c r="AC29171" s="65"/>
      <c r="AJ29171" s="66"/>
    </row>
    <row r="29172" spans="17:36" ht="4.5" customHeight="1" x14ac:dyDescent="0.2">
      <c r="Q29172" s="65"/>
      <c r="R29172" s="65"/>
      <c r="X29172" s="65"/>
      <c r="Y29172" s="65"/>
      <c r="Z29172" s="65"/>
      <c r="AA29172" s="65"/>
      <c r="AB29172" s="65"/>
      <c r="AC29172" s="65"/>
      <c r="AJ29172" s="66"/>
    </row>
    <row r="29173" spans="17:36" ht="4.5" customHeight="1" x14ac:dyDescent="0.2">
      <c r="Q29173" s="65"/>
      <c r="R29173" s="65"/>
      <c r="X29173" s="65"/>
      <c r="Y29173" s="65"/>
      <c r="Z29173" s="65"/>
      <c r="AA29173" s="65"/>
      <c r="AB29173" s="65"/>
      <c r="AC29173" s="65"/>
      <c r="AJ29173" s="66"/>
    </row>
    <row r="29174" spans="17:36" ht="4.5" customHeight="1" x14ac:dyDescent="0.2">
      <c r="Q29174" s="65"/>
      <c r="R29174" s="65"/>
      <c r="X29174" s="65"/>
      <c r="Y29174" s="65"/>
      <c r="Z29174" s="65"/>
      <c r="AA29174" s="65"/>
      <c r="AB29174" s="65"/>
      <c r="AC29174" s="65"/>
      <c r="AJ29174" s="66"/>
    </row>
    <row r="29175" spans="17:36" ht="4.5" customHeight="1" x14ac:dyDescent="0.2">
      <c r="Q29175" s="65"/>
      <c r="R29175" s="65"/>
      <c r="X29175" s="65"/>
      <c r="Y29175" s="65"/>
      <c r="Z29175" s="65"/>
      <c r="AA29175" s="65"/>
      <c r="AB29175" s="65"/>
      <c r="AC29175" s="65"/>
      <c r="AJ29175" s="66"/>
    </row>
    <row r="29176" spans="17:36" ht="4.5" customHeight="1" x14ac:dyDescent="0.2">
      <c r="Q29176" s="65"/>
      <c r="R29176" s="65"/>
      <c r="X29176" s="65"/>
      <c r="Y29176" s="65"/>
      <c r="Z29176" s="65"/>
      <c r="AA29176" s="65"/>
      <c r="AB29176" s="65"/>
      <c r="AC29176" s="65"/>
      <c r="AJ29176" s="66"/>
    </row>
    <row r="29177" spans="17:36" ht="4.5" customHeight="1" x14ac:dyDescent="0.2">
      <c r="Q29177" s="65"/>
      <c r="R29177" s="65"/>
      <c r="X29177" s="65"/>
      <c r="Y29177" s="65"/>
      <c r="Z29177" s="65"/>
      <c r="AA29177" s="65"/>
      <c r="AB29177" s="65"/>
      <c r="AC29177" s="65"/>
      <c r="AJ29177" s="66"/>
    </row>
    <row r="29178" spans="17:36" ht="4.5" customHeight="1" x14ac:dyDescent="0.2">
      <c r="Q29178" s="65"/>
      <c r="R29178" s="65"/>
      <c r="X29178" s="65"/>
      <c r="Y29178" s="65"/>
      <c r="Z29178" s="65"/>
      <c r="AA29178" s="65"/>
      <c r="AB29178" s="65"/>
      <c r="AC29178" s="65"/>
      <c r="AJ29178" s="66"/>
    </row>
    <row r="29179" spans="17:36" ht="4.5" customHeight="1" x14ac:dyDescent="0.2">
      <c r="Q29179" s="65"/>
      <c r="R29179" s="65"/>
      <c r="X29179" s="65"/>
      <c r="Y29179" s="65"/>
      <c r="Z29179" s="65"/>
      <c r="AA29179" s="65"/>
      <c r="AB29179" s="65"/>
      <c r="AC29179" s="65"/>
      <c r="AJ29179" s="66"/>
    </row>
    <row r="29180" spans="17:36" ht="4.5" customHeight="1" x14ac:dyDescent="0.2">
      <c r="Q29180" s="65"/>
      <c r="R29180" s="65"/>
      <c r="X29180" s="65"/>
      <c r="Y29180" s="65"/>
      <c r="Z29180" s="65"/>
      <c r="AA29180" s="65"/>
      <c r="AB29180" s="65"/>
      <c r="AC29180" s="65"/>
      <c r="AJ29180" s="66"/>
    </row>
    <row r="29181" spans="17:36" ht="4.5" customHeight="1" x14ac:dyDescent="0.2">
      <c r="Q29181" s="65"/>
      <c r="R29181" s="65"/>
      <c r="X29181" s="65"/>
      <c r="Y29181" s="65"/>
      <c r="Z29181" s="65"/>
      <c r="AA29181" s="65"/>
      <c r="AB29181" s="65"/>
      <c r="AC29181" s="65"/>
      <c r="AJ29181" s="66"/>
    </row>
    <row r="29182" spans="17:36" ht="4.5" customHeight="1" x14ac:dyDescent="0.2">
      <c r="Q29182" s="65"/>
      <c r="R29182" s="65"/>
      <c r="X29182" s="65"/>
      <c r="Y29182" s="65"/>
      <c r="Z29182" s="65"/>
      <c r="AA29182" s="65"/>
      <c r="AB29182" s="65"/>
      <c r="AC29182" s="65"/>
      <c r="AJ29182" s="66"/>
    </row>
    <row r="29183" spans="17:36" ht="4.5" customHeight="1" x14ac:dyDescent="0.2">
      <c r="Q29183" s="65"/>
      <c r="R29183" s="65"/>
      <c r="X29183" s="65"/>
      <c r="Y29183" s="65"/>
      <c r="Z29183" s="65"/>
      <c r="AA29183" s="65"/>
      <c r="AB29183" s="65"/>
      <c r="AC29183" s="65"/>
      <c r="AJ29183" s="66"/>
    </row>
    <row r="29184" spans="17:36" ht="4.5" customHeight="1" x14ac:dyDescent="0.2">
      <c r="Q29184" s="65"/>
      <c r="R29184" s="65"/>
      <c r="X29184" s="65"/>
      <c r="Y29184" s="65"/>
      <c r="Z29184" s="65"/>
      <c r="AA29184" s="65"/>
      <c r="AB29184" s="65"/>
      <c r="AC29184" s="65"/>
      <c r="AJ29184" s="66"/>
    </row>
    <row r="29185" spans="17:36" ht="4.5" customHeight="1" x14ac:dyDescent="0.2">
      <c r="Q29185" s="65"/>
      <c r="R29185" s="65"/>
      <c r="X29185" s="65"/>
      <c r="Y29185" s="65"/>
      <c r="Z29185" s="65"/>
      <c r="AA29185" s="65"/>
      <c r="AB29185" s="65"/>
      <c r="AC29185" s="65"/>
      <c r="AJ29185" s="66"/>
    </row>
    <row r="29186" spans="17:36" ht="4.5" customHeight="1" x14ac:dyDescent="0.2">
      <c r="Q29186" s="65"/>
      <c r="R29186" s="65"/>
      <c r="X29186" s="65"/>
      <c r="Y29186" s="65"/>
      <c r="Z29186" s="65"/>
      <c r="AA29186" s="65"/>
      <c r="AB29186" s="65"/>
      <c r="AC29186" s="65"/>
      <c r="AJ29186" s="66"/>
    </row>
    <row r="29187" spans="17:36" ht="4.5" customHeight="1" x14ac:dyDescent="0.2">
      <c r="Q29187" s="65"/>
      <c r="R29187" s="65"/>
      <c r="X29187" s="65"/>
      <c r="Y29187" s="65"/>
      <c r="Z29187" s="65"/>
      <c r="AA29187" s="65"/>
      <c r="AB29187" s="65"/>
      <c r="AC29187" s="65"/>
      <c r="AJ29187" s="66"/>
    </row>
    <row r="29188" spans="17:36" ht="4.5" customHeight="1" x14ac:dyDescent="0.2">
      <c r="Q29188" s="65"/>
      <c r="R29188" s="65"/>
      <c r="X29188" s="65"/>
      <c r="Y29188" s="65"/>
      <c r="Z29188" s="65"/>
      <c r="AA29188" s="65"/>
      <c r="AB29188" s="65"/>
      <c r="AC29188" s="65"/>
      <c r="AJ29188" s="66"/>
    </row>
    <row r="29189" spans="17:36" ht="4.5" customHeight="1" x14ac:dyDescent="0.2">
      <c r="Q29189" s="65"/>
      <c r="R29189" s="65"/>
      <c r="X29189" s="65"/>
      <c r="Y29189" s="65"/>
      <c r="Z29189" s="65"/>
      <c r="AA29189" s="65"/>
      <c r="AB29189" s="65"/>
      <c r="AC29189" s="65"/>
      <c r="AJ29189" s="66"/>
    </row>
    <row r="29190" spans="17:36" ht="4.5" customHeight="1" x14ac:dyDescent="0.2">
      <c r="Q29190" s="65"/>
      <c r="R29190" s="65"/>
      <c r="X29190" s="65"/>
      <c r="Y29190" s="65"/>
      <c r="Z29190" s="65"/>
      <c r="AA29190" s="65"/>
      <c r="AB29190" s="65"/>
      <c r="AC29190" s="65"/>
      <c r="AJ29190" s="66"/>
    </row>
    <row r="29191" spans="17:36" ht="4.5" customHeight="1" x14ac:dyDescent="0.2">
      <c r="Q29191" s="65"/>
      <c r="R29191" s="65"/>
      <c r="X29191" s="65"/>
      <c r="Y29191" s="65"/>
      <c r="Z29191" s="65"/>
      <c r="AA29191" s="65"/>
      <c r="AB29191" s="65"/>
      <c r="AC29191" s="65"/>
      <c r="AJ29191" s="66"/>
    </row>
    <row r="29192" spans="17:36" ht="4.5" customHeight="1" x14ac:dyDescent="0.2">
      <c r="Q29192" s="65"/>
      <c r="R29192" s="65"/>
      <c r="X29192" s="65"/>
      <c r="Y29192" s="65"/>
      <c r="Z29192" s="65"/>
      <c r="AA29192" s="65"/>
      <c r="AB29192" s="65"/>
      <c r="AC29192" s="65"/>
      <c r="AJ29192" s="66"/>
    </row>
    <row r="29193" spans="17:36" ht="4.5" customHeight="1" x14ac:dyDescent="0.2">
      <c r="Q29193" s="65"/>
      <c r="R29193" s="65"/>
      <c r="X29193" s="65"/>
      <c r="Y29193" s="65"/>
      <c r="Z29193" s="65"/>
      <c r="AA29193" s="65"/>
      <c r="AB29193" s="65"/>
      <c r="AC29193" s="65"/>
      <c r="AJ29193" s="66"/>
    </row>
    <row r="29194" spans="17:36" ht="4.5" customHeight="1" x14ac:dyDescent="0.2">
      <c r="Q29194" s="65"/>
      <c r="R29194" s="65"/>
      <c r="X29194" s="65"/>
      <c r="Y29194" s="65"/>
      <c r="Z29194" s="65"/>
      <c r="AA29194" s="65"/>
      <c r="AB29194" s="65"/>
      <c r="AC29194" s="65"/>
      <c r="AJ29194" s="66"/>
    </row>
    <row r="29195" spans="17:36" ht="4.5" customHeight="1" x14ac:dyDescent="0.2">
      <c r="Q29195" s="65"/>
      <c r="R29195" s="65"/>
      <c r="X29195" s="65"/>
      <c r="Y29195" s="65"/>
      <c r="Z29195" s="65"/>
      <c r="AA29195" s="65"/>
      <c r="AB29195" s="65"/>
      <c r="AC29195" s="65"/>
      <c r="AJ29195" s="66"/>
    </row>
    <row r="29196" spans="17:36" ht="4.5" customHeight="1" x14ac:dyDescent="0.2">
      <c r="Q29196" s="65"/>
      <c r="R29196" s="65"/>
      <c r="X29196" s="65"/>
      <c r="Y29196" s="65"/>
      <c r="Z29196" s="65"/>
      <c r="AA29196" s="65"/>
      <c r="AB29196" s="65"/>
      <c r="AC29196" s="65"/>
      <c r="AJ29196" s="66"/>
    </row>
    <row r="29197" spans="17:36" ht="4.5" customHeight="1" x14ac:dyDescent="0.2">
      <c r="Q29197" s="65"/>
      <c r="R29197" s="65"/>
      <c r="X29197" s="65"/>
      <c r="Y29197" s="65"/>
      <c r="Z29197" s="65"/>
      <c r="AA29197" s="65"/>
      <c r="AB29197" s="65"/>
      <c r="AC29197" s="65"/>
      <c r="AJ29197" s="66"/>
    </row>
    <row r="29198" spans="17:36" ht="4.5" customHeight="1" x14ac:dyDescent="0.2">
      <c r="Q29198" s="65"/>
      <c r="R29198" s="65"/>
      <c r="X29198" s="65"/>
      <c r="Y29198" s="65"/>
      <c r="Z29198" s="65"/>
      <c r="AA29198" s="65"/>
      <c r="AB29198" s="65"/>
      <c r="AC29198" s="65"/>
      <c r="AJ29198" s="66"/>
    </row>
    <row r="29199" spans="17:36" ht="4.5" customHeight="1" x14ac:dyDescent="0.2">
      <c r="Q29199" s="65"/>
      <c r="R29199" s="65"/>
      <c r="X29199" s="65"/>
      <c r="Y29199" s="65"/>
      <c r="Z29199" s="65"/>
      <c r="AA29199" s="65"/>
      <c r="AB29199" s="65"/>
      <c r="AC29199" s="65"/>
      <c r="AJ29199" s="66"/>
    </row>
    <row r="29200" spans="17:36" ht="4.5" customHeight="1" x14ac:dyDescent="0.2">
      <c r="Q29200" s="65"/>
      <c r="R29200" s="65"/>
      <c r="X29200" s="65"/>
      <c r="Y29200" s="65"/>
      <c r="Z29200" s="65"/>
      <c r="AA29200" s="65"/>
      <c r="AB29200" s="65"/>
      <c r="AC29200" s="65"/>
      <c r="AJ29200" s="66"/>
    </row>
    <row r="29201" spans="17:36" ht="4.5" customHeight="1" x14ac:dyDescent="0.2">
      <c r="Q29201" s="65"/>
      <c r="R29201" s="65"/>
      <c r="X29201" s="65"/>
      <c r="Y29201" s="65"/>
      <c r="Z29201" s="65"/>
      <c r="AA29201" s="65"/>
      <c r="AB29201" s="65"/>
      <c r="AC29201" s="65"/>
      <c r="AJ29201" s="66"/>
    </row>
    <row r="29202" spans="17:36" ht="4.5" customHeight="1" x14ac:dyDescent="0.2">
      <c r="Q29202" s="65"/>
      <c r="R29202" s="65"/>
      <c r="X29202" s="65"/>
      <c r="Y29202" s="65"/>
      <c r="Z29202" s="65"/>
      <c r="AA29202" s="65"/>
      <c r="AB29202" s="65"/>
      <c r="AC29202" s="65"/>
      <c r="AJ29202" s="66"/>
    </row>
    <row r="29203" spans="17:36" ht="4.5" customHeight="1" x14ac:dyDescent="0.2">
      <c r="Q29203" s="65"/>
      <c r="R29203" s="65"/>
      <c r="X29203" s="65"/>
      <c r="Y29203" s="65"/>
      <c r="Z29203" s="65"/>
      <c r="AA29203" s="65"/>
      <c r="AB29203" s="65"/>
      <c r="AC29203" s="65"/>
      <c r="AJ29203" s="66"/>
    </row>
    <row r="29204" spans="17:36" ht="4.5" customHeight="1" x14ac:dyDescent="0.2">
      <c r="Q29204" s="65"/>
      <c r="R29204" s="65"/>
      <c r="X29204" s="65"/>
      <c r="Y29204" s="65"/>
      <c r="Z29204" s="65"/>
      <c r="AA29204" s="65"/>
      <c r="AB29204" s="65"/>
      <c r="AC29204" s="65"/>
      <c r="AJ29204" s="66"/>
    </row>
    <row r="29205" spans="17:36" ht="4.5" customHeight="1" x14ac:dyDescent="0.2">
      <c r="Q29205" s="65"/>
      <c r="R29205" s="65"/>
      <c r="X29205" s="65"/>
      <c r="Y29205" s="65"/>
      <c r="Z29205" s="65"/>
      <c r="AA29205" s="65"/>
      <c r="AB29205" s="65"/>
      <c r="AC29205" s="65"/>
      <c r="AJ29205" s="66"/>
    </row>
    <row r="29206" spans="17:36" ht="4.5" customHeight="1" x14ac:dyDescent="0.2">
      <c r="Q29206" s="65"/>
      <c r="R29206" s="65"/>
      <c r="X29206" s="65"/>
      <c r="Y29206" s="65"/>
      <c r="Z29206" s="65"/>
      <c r="AA29206" s="65"/>
      <c r="AB29206" s="65"/>
      <c r="AC29206" s="65"/>
      <c r="AJ29206" s="66"/>
    </row>
    <row r="29207" spans="17:36" ht="4.5" customHeight="1" x14ac:dyDescent="0.2">
      <c r="Q29207" s="65"/>
      <c r="R29207" s="65"/>
      <c r="X29207" s="65"/>
      <c r="Y29207" s="65"/>
      <c r="Z29207" s="65"/>
      <c r="AA29207" s="65"/>
      <c r="AB29207" s="65"/>
      <c r="AC29207" s="65"/>
      <c r="AJ29207" s="66"/>
    </row>
    <row r="29208" spans="17:36" ht="4.5" customHeight="1" x14ac:dyDescent="0.2">
      <c r="Q29208" s="65"/>
      <c r="R29208" s="65"/>
      <c r="X29208" s="65"/>
      <c r="Y29208" s="65"/>
      <c r="Z29208" s="65"/>
      <c r="AA29208" s="65"/>
      <c r="AB29208" s="65"/>
      <c r="AC29208" s="65"/>
      <c r="AJ29208" s="66"/>
    </row>
    <row r="29209" spans="17:36" ht="4.5" customHeight="1" x14ac:dyDescent="0.2">
      <c r="Q29209" s="65"/>
      <c r="R29209" s="65"/>
      <c r="X29209" s="65"/>
      <c r="Y29209" s="65"/>
      <c r="Z29209" s="65"/>
      <c r="AA29209" s="65"/>
      <c r="AB29209" s="65"/>
      <c r="AC29209" s="65"/>
      <c r="AJ29209" s="66"/>
    </row>
    <row r="29210" spans="17:36" ht="4.5" customHeight="1" x14ac:dyDescent="0.2">
      <c r="Q29210" s="65"/>
      <c r="R29210" s="65"/>
      <c r="X29210" s="65"/>
      <c r="Y29210" s="65"/>
      <c r="Z29210" s="65"/>
      <c r="AA29210" s="65"/>
      <c r="AB29210" s="65"/>
      <c r="AC29210" s="65"/>
      <c r="AJ29210" s="66"/>
    </row>
    <row r="29211" spans="17:36" ht="4.5" customHeight="1" x14ac:dyDescent="0.2">
      <c r="Q29211" s="65"/>
      <c r="R29211" s="65"/>
      <c r="X29211" s="65"/>
      <c r="Y29211" s="65"/>
      <c r="Z29211" s="65"/>
      <c r="AA29211" s="65"/>
      <c r="AB29211" s="65"/>
      <c r="AC29211" s="65"/>
      <c r="AJ29211" s="66"/>
    </row>
    <row r="29212" spans="17:36" ht="4.5" customHeight="1" x14ac:dyDescent="0.2">
      <c r="Q29212" s="65"/>
      <c r="R29212" s="65"/>
      <c r="X29212" s="65"/>
      <c r="Y29212" s="65"/>
      <c r="Z29212" s="65"/>
      <c r="AA29212" s="65"/>
      <c r="AB29212" s="65"/>
      <c r="AC29212" s="65"/>
      <c r="AJ29212" s="66"/>
    </row>
    <row r="29213" spans="17:36" ht="4.5" customHeight="1" x14ac:dyDescent="0.2">
      <c r="Q29213" s="65"/>
      <c r="R29213" s="65"/>
      <c r="X29213" s="65"/>
      <c r="Y29213" s="65"/>
      <c r="Z29213" s="65"/>
      <c r="AA29213" s="65"/>
      <c r="AB29213" s="65"/>
      <c r="AC29213" s="65"/>
      <c r="AJ29213" s="66"/>
    </row>
    <row r="29214" spans="17:36" ht="4.5" customHeight="1" x14ac:dyDescent="0.2">
      <c r="Q29214" s="65"/>
      <c r="R29214" s="65"/>
      <c r="X29214" s="65"/>
      <c r="Y29214" s="65"/>
      <c r="Z29214" s="65"/>
      <c r="AA29214" s="65"/>
      <c r="AB29214" s="65"/>
      <c r="AC29214" s="65"/>
      <c r="AJ29214" s="66"/>
    </row>
    <row r="29215" spans="17:36" ht="4.5" customHeight="1" x14ac:dyDescent="0.2">
      <c r="Q29215" s="65"/>
      <c r="R29215" s="65"/>
      <c r="X29215" s="65"/>
      <c r="Y29215" s="65"/>
      <c r="Z29215" s="65"/>
      <c r="AA29215" s="65"/>
      <c r="AB29215" s="65"/>
      <c r="AC29215" s="65"/>
      <c r="AJ29215" s="66"/>
    </row>
    <row r="29216" spans="17:36" ht="4.5" customHeight="1" x14ac:dyDescent="0.2">
      <c r="Q29216" s="65"/>
      <c r="R29216" s="65"/>
      <c r="X29216" s="65"/>
      <c r="Y29216" s="65"/>
      <c r="Z29216" s="65"/>
      <c r="AA29216" s="65"/>
      <c r="AB29216" s="65"/>
      <c r="AC29216" s="65"/>
      <c r="AJ29216" s="66"/>
    </row>
    <row r="29217" spans="17:36" ht="4.5" customHeight="1" x14ac:dyDescent="0.2">
      <c r="Q29217" s="65"/>
      <c r="R29217" s="65"/>
      <c r="X29217" s="65"/>
      <c r="Y29217" s="65"/>
      <c r="Z29217" s="65"/>
      <c r="AA29217" s="65"/>
      <c r="AB29217" s="65"/>
      <c r="AC29217" s="65"/>
      <c r="AJ29217" s="66"/>
    </row>
    <row r="29218" spans="17:36" ht="4.5" customHeight="1" x14ac:dyDescent="0.2">
      <c r="Q29218" s="65"/>
      <c r="R29218" s="65"/>
      <c r="X29218" s="65"/>
      <c r="Y29218" s="65"/>
      <c r="Z29218" s="65"/>
      <c r="AA29218" s="65"/>
      <c r="AB29218" s="65"/>
      <c r="AC29218" s="65"/>
      <c r="AJ29218" s="66"/>
    </row>
    <row r="29219" spans="17:36" ht="4.5" customHeight="1" x14ac:dyDescent="0.2">
      <c r="Q29219" s="65"/>
      <c r="R29219" s="65"/>
      <c r="X29219" s="65"/>
      <c r="Y29219" s="65"/>
      <c r="Z29219" s="65"/>
      <c r="AA29219" s="65"/>
      <c r="AB29219" s="65"/>
      <c r="AC29219" s="65"/>
      <c r="AJ29219" s="66"/>
    </row>
    <row r="29220" spans="17:36" ht="4.5" customHeight="1" x14ac:dyDescent="0.2">
      <c r="Q29220" s="65"/>
      <c r="R29220" s="65"/>
      <c r="X29220" s="65"/>
      <c r="Y29220" s="65"/>
      <c r="Z29220" s="65"/>
      <c r="AA29220" s="65"/>
      <c r="AB29220" s="65"/>
      <c r="AC29220" s="65"/>
      <c r="AJ29220" s="66"/>
    </row>
    <row r="29221" spans="17:36" ht="4.5" customHeight="1" x14ac:dyDescent="0.2">
      <c r="Q29221" s="65"/>
      <c r="R29221" s="65"/>
      <c r="X29221" s="65"/>
      <c r="Y29221" s="65"/>
      <c r="Z29221" s="65"/>
      <c r="AA29221" s="65"/>
      <c r="AB29221" s="65"/>
      <c r="AC29221" s="65"/>
      <c r="AJ29221" s="66"/>
    </row>
    <row r="29222" spans="17:36" ht="4.5" customHeight="1" x14ac:dyDescent="0.2">
      <c r="Q29222" s="65"/>
      <c r="R29222" s="65"/>
      <c r="X29222" s="65"/>
      <c r="Y29222" s="65"/>
      <c r="Z29222" s="65"/>
      <c r="AA29222" s="65"/>
      <c r="AB29222" s="65"/>
      <c r="AC29222" s="65"/>
      <c r="AJ29222" s="66"/>
    </row>
    <row r="29223" spans="17:36" ht="4.5" customHeight="1" x14ac:dyDescent="0.2">
      <c r="Q29223" s="65"/>
      <c r="R29223" s="65"/>
      <c r="X29223" s="65"/>
      <c r="Y29223" s="65"/>
      <c r="Z29223" s="65"/>
      <c r="AA29223" s="65"/>
      <c r="AB29223" s="65"/>
      <c r="AC29223" s="65"/>
      <c r="AJ29223" s="66"/>
    </row>
    <row r="29224" spans="17:36" ht="4.5" customHeight="1" x14ac:dyDescent="0.2">
      <c r="Q29224" s="65"/>
      <c r="R29224" s="65"/>
      <c r="X29224" s="65"/>
      <c r="Y29224" s="65"/>
      <c r="Z29224" s="65"/>
      <c r="AA29224" s="65"/>
      <c r="AB29224" s="65"/>
      <c r="AC29224" s="65"/>
      <c r="AJ29224" s="66"/>
    </row>
    <row r="29225" spans="17:36" ht="4.5" customHeight="1" x14ac:dyDescent="0.2">
      <c r="Q29225" s="65"/>
      <c r="R29225" s="65"/>
      <c r="X29225" s="65"/>
      <c r="Y29225" s="65"/>
      <c r="Z29225" s="65"/>
      <c r="AA29225" s="65"/>
      <c r="AB29225" s="65"/>
      <c r="AC29225" s="65"/>
      <c r="AJ29225" s="66"/>
    </row>
    <row r="29226" spans="17:36" ht="4.5" customHeight="1" x14ac:dyDescent="0.2">
      <c r="Q29226" s="65"/>
      <c r="R29226" s="65"/>
      <c r="X29226" s="65"/>
      <c r="Y29226" s="65"/>
      <c r="Z29226" s="65"/>
      <c r="AA29226" s="65"/>
      <c r="AB29226" s="65"/>
      <c r="AC29226" s="65"/>
      <c r="AJ29226" s="66"/>
    </row>
    <row r="29227" spans="17:36" ht="4.5" customHeight="1" x14ac:dyDescent="0.2">
      <c r="Q29227" s="65"/>
      <c r="R29227" s="65"/>
      <c r="X29227" s="65"/>
      <c r="Y29227" s="65"/>
      <c r="Z29227" s="65"/>
      <c r="AA29227" s="65"/>
      <c r="AB29227" s="65"/>
      <c r="AC29227" s="65"/>
      <c r="AJ29227" s="66"/>
    </row>
    <row r="29228" spans="17:36" ht="4.5" customHeight="1" x14ac:dyDescent="0.2">
      <c r="Q29228" s="65"/>
      <c r="R29228" s="65"/>
      <c r="X29228" s="65"/>
      <c r="Y29228" s="65"/>
      <c r="Z29228" s="65"/>
      <c r="AA29228" s="65"/>
      <c r="AB29228" s="65"/>
      <c r="AC29228" s="65"/>
      <c r="AJ29228" s="66"/>
    </row>
    <row r="29229" spans="17:36" ht="4.5" customHeight="1" x14ac:dyDescent="0.2">
      <c r="Q29229" s="65"/>
      <c r="R29229" s="65"/>
      <c r="X29229" s="65"/>
      <c r="Y29229" s="65"/>
      <c r="Z29229" s="65"/>
      <c r="AA29229" s="65"/>
      <c r="AB29229" s="65"/>
      <c r="AC29229" s="65"/>
      <c r="AJ29229" s="66"/>
    </row>
    <row r="29230" spans="17:36" ht="4.5" customHeight="1" x14ac:dyDescent="0.2">
      <c r="Q29230" s="65"/>
      <c r="R29230" s="65"/>
      <c r="X29230" s="65"/>
      <c r="Y29230" s="65"/>
      <c r="Z29230" s="65"/>
      <c r="AA29230" s="65"/>
      <c r="AB29230" s="65"/>
      <c r="AC29230" s="65"/>
      <c r="AJ29230" s="66"/>
    </row>
    <row r="29231" spans="17:36" ht="4.5" customHeight="1" x14ac:dyDescent="0.2">
      <c r="Q29231" s="65"/>
      <c r="R29231" s="65"/>
      <c r="X29231" s="65"/>
      <c r="Y29231" s="65"/>
      <c r="Z29231" s="65"/>
      <c r="AA29231" s="65"/>
      <c r="AB29231" s="65"/>
      <c r="AC29231" s="65"/>
      <c r="AJ29231" s="66"/>
    </row>
    <row r="29232" spans="17:36" ht="4.5" customHeight="1" x14ac:dyDescent="0.2">
      <c r="Q29232" s="65"/>
      <c r="R29232" s="65"/>
      <c r="X29232" s="65"/>
      <c r="Y29232" s="65"/>
      <c r="Z29232" s="65"/>
      <c r="AA29232" s="65"/>
      <c r="AB29232" s="65"/>
      <c r="AC29232" s="65"/>
      <c r="AJ29232" s="66"/>
    </row>
    <row r="29233" spans="17:36" ht="4.5" customHeight="1" x14ac:dyDescent="0.2">
      <c r="Q29233" s="65"/>
      <c r="R29233" s="65"/>
      <c r="X29233" s="65"/>
      <c r="Y29233" s="65"/>
      <c r="Z29233" s="65"/>
      <c r="AA29233" s="65"/>
      <c r="AB29233" s="65"/>
      <c r="AC29233" s="65"/>
      <c r="AJ29233" s="66"/>
    </row>
    <row r="29234" spans="17:36" ht="4.5" customHeight="1" x14ac:dyDescent="0.2">
      <c r="Q29234" s="65"/>
      <c r="R29234" s="65"/>
      <c r="X29234" s="65"/>
      <c r="Y29234" s="65"/>
      <c r="Z29234" s="65"/>
      <c r="AA29234" s="65"/>
      <c r="AB29234" s="65"/>
      <c r="AC29234" s="65"/>
      <c r="AJ29234" s="66"/>
    </row>
    <row r="29235" spans="17:36" ht="4.5" customHeight="1" x14ac:dyDescent="0.2">
      <c r="Q29235" s="65"/>
      <c r="R29235" s="65"/>
      <c r="X29235" s="65"/>
      <c r="Y29235" s="65"/>
      <c r="Z29235" s="65"/>
      <c r="AA29235" s="65"/>
      <c r="AB29235" s="65"/>
      <c r="AC29235" s="65"/>
      <c r="AJ29235" s="66"/>
    </row>
    <row r="29236" spans="17:36" ht="4.5" customHeight="1" x14ac:dyDescent="0.2">
      <c r="Q29236" s="65"/>
      <c r="R29236" s="65"/>
      <c r="X29236" s="65"/>
      <c r="Y29236" s="65"/>
      <c r="Z29236" s="65"/>
      <c r="AA29236" s="65"/>
      <c r="AB29236" s="65"/>
      <c r="AC29236" s="65"/>
      <c r="AJ29236" s="66"/>
    </row>
    <row r="29237" spans="17:36" ht="4.5" customHeight="1" x14ac:dyDescent="0.2">
      <c r="Q29237" s="65"/>
      <c r="R29237" s="65"/>
      <c r="X29237" s="65"/>
      <c r="Y29237" s="65"/>
      <c r="Z29237" s="65"/>
      <c r="AA29237" s="65"/>
      <c r="AB29237" s="65"/>
      <c r="AC29237" s="65"/>
      <c r="AJ29237" s="66"/>
    </row>
    <row r="29238" spans="17:36" ht="4.5" customHeight="1" x14ac:dyDescent="0.2">
      <c r="Q29238" s="65"/>
      <c r="R29238" s="65"/>
      <c r="X29238" s="65"/>
      <c r="Y29238" s="65"/>
      <c r="Z29238" s="65"/>
      <c r="AA29238" s="65"/>
      <c r="AB29238" s="65"/>
      <c r="AC29238" s="65"/>
      <c r="AJ29238" s="66"/>
    </row>
    <row r="29239" spans="17:36" ht="4.5" customHeight="1" x14ac:dyDescent="0.2">
      <c r="Q29239" s="65"/>
      <c r="R29239" s="65"/>
      <c r="X29239" s="65"/>
      <c r="Y29239" s="65"/>
      <c r="Z29239" s="65"/>
      <c r="AA29239" s="65"/>
      <c r="AB29239" s="65"/>
      <c r="AC29239" s="65"/>
      <c r="AJ29239" s="66"/>
    </row>
    <row r="29240" spans="17:36" ht="4.5" customHeight="1" x14ac:dyDescent="0.2">
      <c r="Q29240" s="65"/>
      <c r="R29240" s="65"/>
      <c r="X29240" s="65"/>
      <c r="Y29240" s="65"/>
      <c r="Z29240" s="65"/>
      <c r="AA29240" s="65"/>
      <c r="AB29240" s="65"/>
      <c r="AC29240" s="65"/>
      <c r="AJ29240" s="66"/>
    </row>
    <row r="29241" spans="17:36" ht="4.5" customHeight="1" x14ac:dyDescent="0.2">
      <c r="Q29241" s="65"/>
      <c r="R29241" s="65"/>
      <c r="X29241" s="65"/>
      <c r="Y29241" s="65"/>
      <c r="Z29241" s="65"/>
      <c r="AA29241" s="65"/>
      <c r="AB29241" s="65"/>
      <c r="AC29241" s="65"/>
      <c r="AJ29241" s="66"/>
    </row>
    <row r="29242" spans="17:36" ht="4.5" customHeight="1" x14ac:dyDescent="0.2">
      <c r="Q29242" s="65"/>
      <c r="R29242" s="65"/>
      <c r="X29242" s="65"/>
      <c r="Y29242" s="65"/>
      <c r="Z29242" s="65"/>
      <c r="AA29242" s="65"/>
      <c r="AB29242" s="65"/>
      <c r="AC29242" s="65"/>
      <c r="AJ29242" s="66"/>
    </row>
    <row r="29243" spans="17:36" ht="4.5" customHeight="1" x14ac:dyDescent="0.2">
      <c r="Q29243" s="65"/>
      <c r="R29243" s="65"/>
      <c r="X29243" s="65"/>
      <c r="Y29243" s="65"/>
      <c r="Z29243" s="65"/>
      <c r="AA29243" s="65"/>
      <c r="AB29243" s="65"/>
      <c r="AC29243" s="65"/>
      <c r="AJ29243" s="66"/>
    </row>
    <row r="29244" spans="17:36" ht="4.5" customHeight="1" x14ac:dyDescent="0.2">
      <c r="Q29244" s="65"/>
      <c r="R29244" s="65"/>
      <c r="X29244" s="65"/>
      <c r="Y29244" s="65"/>
      <c r="Z29244" s="65"/>
      <c r="AA29244" s="65"/>
      <c r="AB29244" s="65"/>
      <c r="AC29244" s="65"/>
      <c r="AJ29244" s="66"/>
    </row>
    <row r="29245" spans="17:36" ht="4.5" customHeight="1" x14ac:dyDescent="0.2">
      <c r="Q29245" s="65"/>
      <c r="R29245" s="65"/>
      <c r="X29245" s="65"/>
      <c r="Y29245" s="65"/>
      <c r="Z29245" s="65"/>
      <c r="AA29245" s="65"/>
      <c r="AB29245" s="65"/>
      <c r="AC29245" s="65"/>
      <c r="AJ29245" s="66"/>
    </row>
    <row r="29246" spans="17:36" ht="4.5" customHeight="1" x14ac:dyDescent="0.2">
      <c r="Q29246" s="65"/>
      <c r="R29246" s="65"/>
      <c r="X29246" s="65"/>
      <c r="Y29246" s="65"/>
      <c r="Z29246" s="65"/>
      <c r="AA29246" s="65"/>
      <c r="AB29246" s="65"/>
      <c r="AC29246" s="65"/>
      <c r="AJ29246" s="66"/>
    </row>
    <row r="29247" spans="17:36" ht="4.5" customHeight="1" x14ac:dyDescent="0.2">
      <c r="Q29247" s="65"/>
      <c r="R29247" s="65"/>
      <c r="X29247" s="65"/>
      <c r="Y29247" s="65"/>
      <c r="Z29247" s="65"/>
      <c r="AA29247" s="65"/>
      <c r="AB29247" s="65"/>
      <c r="AC29247" s="65"/>
      <c r="AJ29247" s="66"/>
    </row>
    <row r="29248" spans="17:36" ht="4.5" customHeight="1" x14ac:dyDescent="0.2">
      <c r="Q29248" s="65"/>
      <c r="R29248" s="65"/>
      <c r="X29248" s="65"/>
      <c r="Y29248" s="65"/>
      <c r="Z29248" s="65"/>
      <c r="AA29248" s="65"/>
      <c r="AB29248" s="65"/>
      <c r="AC29248" s="65"/>
      <c r="AJ29248" s="66"/>
    </row>
    <row r="29249" spans="17:36" ht="4.5" customHeight="1" x14ac:dyDescent="0.2">
      <c r="Q29249" s="65"/>
      <c r="R29249" s="65"/>
      <c r="X29249" s="65"/>
      <c r="Y29249" s="65"/>
      <c r="Z29249" s="65"/>
      <c r="AA29249" s="65"/>
      <c r="AB29249" s="65"/>
      <c r="AC29249" s="65"/>
      <c r="AJ29249" s="66"/>
    </row>
    <row r="29250" spans="17:36" ht="4.5" customHeight="1" x14ac:dyDescent="0.2">
      <c r="Q29250" s="65"/>
      <c r="R29250" s="65"/>
      <c r="X29250" s="65"/>
      <c r="Y29250" s="65"/>
      <c r="Z29250" s="65"/>
      <c r="AA29250" s="65"/>
      <c r="AB29250" s="65"/>
      <c r="AC29250" s="65"/>
      <c r="AJ29250" s="66"/>
    </row>
    <row r="29251" spans="17:36" ht="4.5" customHeight="1" x14ac:dyDescent="0.2">
      <c r="Q29251" s="65"/>
      <c r="R29251" s="65"/>
      <c r="X29251" s="65"/>
      <c r="Y29251" s="65"/>
      <c r="Z29251" s="65"/>
      <c r="AA29251" s="65"/>
      <c r="AB29251" s="65"/>
      <c r="AC29251" s="65"/>
      <c r="AJ29251" s="66"/>
    </row>
    <row r="29252" spans="17:36" ht="4.5" customHeight="1" x14ac:dyDescent="0.2">
      <c r="Q29252" s="65"/>
      <c r="R29252" s="65"/>
      <c r="X29252" s="65"/>
      <c r="Y29252" s="65"/>
      <c r="Z29252" s="65"/>
      <c r="AA29252" s="65"/>
      <c r="AB29252" s="65"/>
      <c r="AC29252" s="65"/>
      <c r="AJ29252" s="66"/>
    </row>
    <row r="29253" spans="17:36" ht="4.5" customHeight="1" x14ac:dyDescent="0.2">
      <c r="Q29253" s="65"/>
      <c r="R29253" s="65"/>
      <c r="X29253" s="65"/>
      <c r="Y29253" s="65"/>
      <c r="Z29253" s="65"/>
      <c r="AA29253" s="65"/>
      <c r="AB29253" s="65"/>
      <c r="AC29253" s="65"/>
      <c r="AJ29253" s="66"/>
    </row>
    <row r="29254" spans="17:36" ht="4.5" customHeight="1" x14ac:dyDescent="0.2">
      <c r="Q29254" s="65"/>
      <c r="R29254" s="65"/>
      <c r="X29254" s="65"/>
      <c r="Y29254" s="65"/>
      <c r="Z29254" s="65"/>
      <c r="AA29254" s="65"/>
      <c r="AB29254" s="65"/>
      <c r="AC29254" s="65"/>
      <c r="AJ29254" s="66"/>
    </row>
    <row r="29255" spans="17:36" ht="4.5" customHeight="1" x14ac:dyDescent="0.2">
      <c r="Q29255" s="65"/>
      <c r="R29255" s="65"/>
      <c r="X29255" s="65"/>
      <c r="Y29255" s="65"/>
      <c r="Z29255" s="65"/>
      <c r="AA29255" s="65"/>
      <c r="AB29255" s="65"/>
      <c r="AC29255" s="65"/>
      <c r="AJ29255" s="66"/>
    </row>
    <row r="29256" spans="17:36" ht="4.5" customHeight="1" x14ac:dyDescent="0.2">
      <c r="Q29256" s="65"/>
      <c r="R29256" s="65"/>
      <c r="X29256" s="65"/>
      <c r="Y29256" s="65"/>
      <c r="Z29256" s="65"/>
      <c r="AA29256" s="65"/>
      <c r="AB29256" s="65"/>
      <c r="AC29256" s="65"/>
      <c r="AJ29256" s="66"/>
    </row>
    <row r="29257" spans="17:36" ht="4.5" customHeight="1" x14ac:dyDescent="0.2">
      <c r="Q29257" s="65"/>
      <c r="R29257" s="65"/>
      <c r="X29257" s="65"/>
      <c r="Y29257" s="65"/>
      <c r="Z29257" s="65"/>
      <c r="AA29257" s="65"/>
      <c r="AB29257" s="65"/>
      <c r="AC29257" s="65"/>
      <c r="AJ29257" s="66"/>
    </row>
    <row r="29258" spans="17:36" ht="4.5" customHeight="1" x14ac:dyDescent="0.2">
      <c r="Q29258" s="65"/>
      <c r="R29258" s="65"/>
      <c r="X29258" s="65"/>
      <c r="Y29258" s="65"/>
      <c r="Z29258" s="65"/>
      <c r="AA29258" s="65"/>
      <c r="AB29258" s="65"/>
      <c r="AC29258" s="65"/>
      <c r="AJ29258" s="66"/>
    </row>
    <row r="29259" spans="17:36" ht="4.5" customHeight="1" x14ac:dyDescent="0.2">
      <c r="Q29259" s="65"/>
      <c r="R29259" s="65"/>
      <c r="X29259" s="65"/>
      <c r="Y29259" s="65"/>
      <c r="Z29259" s="65"/>
      <c r="AA29259" s="65"/>
      <c r="AB29259" s="65"/>
      <c r="AC29259" s="65"/>
      <c r="AJ29259" s="66"/>
    </row>
    <row r="29260" spans="17:36" ht="4.5" customHeight="1" x14ac:dyDescent="0.2">
      <c r="Q29260" s="65"/>
      <c r="R29260" s="65"/>
      <c r="X29260" s="65"/>
      <c r="Y29260" s="65"/>
      <c r="Z29260" s="65"/>
      <c r="AA29260" s="65"/>
      <c r="AB29260" s="65"/>
      <c r="AC29260" s="65"/>
      <c r="AJ29260" s="66"/>
    </row>
    <row r="29261" spans="17:36" ht="4.5" customHeight="1" x14ac:dyDescent="0.2">
      <c r="Q29261" s="65"/>
      <c r="R29261" s="65"/>
      <c r="X29261" s="65"/>
      <c r="Y29261" s="65"/>
      <c r="Z29261" s="65"/>
      <c r="AA29261" s="65"/>
      <c r="AB29261" s="65"/>
      <c r="AC29261" s="65"/>
      <c r="AJ29261" s="66"/>
    </row>
    <row r="29262" spans="17:36" ht="4.5" customHeight="1" x14ac:dyDescent="0.2">
      <c r="Q29262" s="65"/>
      <c r="R29262" s="65"/>
      <c r="X29262" s="65"/>
      <c r="Y29262" s="65"/>
      <c r="Z29262" s="65"/>
      <c r="AA29262" s="65"/>
      <c r="AB29262" s="65"/>
      <c r="AC29262" s="65"/>
      <c r="AJ29262" s="66"/>
    </row>
    <row r="29263" spans="17:36" ht="4.5" customHeight="1" x14ac:dyDescent="0.2">
      <c r="Q29263" s="65"/>
      <c r="R29263" s="65"/>
      <c r="X29263" s="65"/>
      <c r="Y29263" s="65"/>
      <c r="Z29263" s="65"/>
      <c r="AA29263" s="65"/>
      <c r="AB29263" s="65"/>
      <c r="AC29263" s="65"/>
      <c r="AJ29263" s="66"/>
    </row>
    <row r="29264" spans="17:36" ht="4.5" customHeight="1" x14ac:dyDescent="0.2">
      <c r="Q29264" s="65"/>
      <c r="R29264" s="65"/>
      <c r="X29264" s="65"/>
      <c r="Y29264" s="65"/>
      <c r="Z29264" s="65"/>
      <c r="AA29264" s="65"/>
      <c r="AB29264" s="65"/>
      <c r="AC29264" s="65"/>
      <c r="AJ29264" s="66"/>
    </row>
    <row r="29265" spans="17:36" ht="4.5" customHeight="1" x14ac:dyDescent="0.2">
      <c r="Q29265" s="65"/>
      <c r="R29265" s="65"/>
      <c r="X29265" s="65"/>
      <c r="Y29265" s="65"/>
      <c r="Z29265" s="65"/>
      <c r="AA29265" s="65"/>
      <c r="AB29265" s="65"/>
      <c r="AC29265" s="65"/>
      <c r="AJ29265" s="66"/>
    </row>
    <row r="29266" spans="17:36" ht="4.5" customHeight="1" x14ac:dyDescent="0.2">
      <c r="Q29266" s="65"/>
      <c r="R29266" s="65"/>
      <c r="X29266" s="65"/>
      <c r="Y29266" s="65"/>
      <c r="Z29266" s="65"/>
      <c r="AA29266" s="65"/>
      <c r="AB29266" s="65"/>
      <c r="AC29266" s="65"/>
      <c r="AJ29266" s="66"/>
    </row>
    <row r="29267" spans="17:36" ht="4.5" customHeight="1" x14ac:dyDescent="0.2">
      <c r="Q29267" s="65"/>
      <c r="R29267" s="65"/>
      <c r="X29267" s="65"/>
      <c r="Y29267" s="65"/>
      <c r="Z29267" s="65"/>
      <c r="AA29267" s="65"/>
      <c r="AB29267" s="65"/>
      <c r="AC29267" s="65"/>
      <c r="AJ29267" s="66"/>
    </row>
    <row r="29268" spans="17:36" ht="4.5" customHeight="1" x14ac:dyDescent="0.2">
      <c r="Q29268" s="65"/>
      <c r="R29268" s="65"/>
      <c r="X29268" s="65"/>
      <c r="Y29268" s="65"/>
      <c r="Z29268" s="65"/>
      <c r="AA29268" s="65"/>
      <c r="AB29268" s="65"/>
      <c r="AC29268" s="65"/>
      <c r="AJ29268" s="66"/>
    </row>
    <row r="29269" spans="17:36" ht="4.5" customHeight="1" x14ac:dyDescent="0.2">
      <c r="Q29269" s="65"/>
      <c r="R29269" s="65"/>
      <c r="X29269" s="65"/>
      <c r="Y29269" s="65"/>
      <c r="Z29269" s="65"/>
      <c r="AA29269" s="65"/>
      <c r="AB29269" s="65"/>
      <c r="AC29269" s="65"/>
      <c r="AJ29269" s="66"/>
    </row>
    <row r="29270" spans="17:36" ht="4.5" customHeight="1" x14ac:dyDescent="0.2">
      <c r="Q29270" s="65"/>
      <c r="R29270" s="65"/>
      <c r="X29270" s="65"/>
      <c r="Y29270" s="65"/>
      <c r="Z29270" s="65"/>
      <c r="AA29270" s="65"/>
      <c r="AB29270" s="65"/>
      <c r="AC29270" s="65"/>
      <c r="AJ29270" s="66"/>
    </row>
    <row r="29271" spans="17:36" ht="4.5" customHeight="1" x14ac:dyDescent="0.2">
      <c r="Q29271" s="65"/>
      <c r="R29271" s="65"/>
      <c r="X29271" s="65"/>
      <c r="Y29271" s="65"/>
      <c r="Z29271" s="65"/>
      <c r="AA29271" s="65"/>
      <c r="AB29271" s="65"/>
      <c r="AC29271" s="65"/>
      <c r="AJ29271" s="66"/>
    </row>
    <row r="29272" spans="17:36" ht="4.5" customHeight="1" x14ac:dyDescent="0.2">
      <c r="Q29272" s="65"/>
      <c r="R29272" s="65"/>
      <c r="X29272" s="65"/>
      <c r="Y29272" s="65"/>
      <c r="Z29272" s="65"/>
      <c r="AA29272" s="65"/>
      <c r="AB29272" s="65"/>
      <c r="AC29272" s="65"/>
      <c r="AJ29272" s="66"/>
    </row>
    <row r="29273" spans="17:36" ht="4.5" customHeight="1" x14ac:dyDescent="0.2">
      <c r="Q29273" s="65"/>
      <c r="R29273" s="65"/>
      <c r="X29273" s="65"/>
      <c r="Y29273" s="65"/>
      <c r="Z29273" s="65"/>
      <c r="AA29273" s="65"/>
      <c r="AB29273" s="65"/>
      <c r="AC29273" s="65"/>
      <c r="AJ29273" s="66"/>
    </row>
    <row r="29274" spans="17:36" ht="4.5" customHeight="1" x14ac:dyDescent="0.2">
      <c r="Q29274" s="65"/>
      <c r="R29274" s="65"/>
      <c r="X29274" s="65"/>
      <c r="Y29274" s="65"/>
      <c r="Z29274" s="65"/>
      <c r="AA29274" s="65"/>
      <c r="AB29274" s="65"/>
      <c r="AC29274" s="65"/>
      <c r="AJ29274" s="66"/>
    </row>
    <row r="29275" spans="17:36" ht="4.5" customHeight="1" x14ac:dyDescent="0.2">
      <c r="Q29275" s="65"/>
      <c r="R29275" s="65"/>
      <c r="X29275" s="65"/>
      <c r="Y29275" s="65"/>
      <c r="Z29275" s="65"/>
      <c r="AA29275" s="65"/>
      <c r="AB29275" s="65"/>
      <c r="AC29275" s="65"/>
      <c r="AJ29275" s="66"/>
    </row>
    <row r="29276" spans="17:36" ht="4.5" customHeight="1" x14ac:dyDescent="0.2">
      <c r="Q29276" s="65"/>
      <c r="R29276" s="65"/>
      <c r="X29276" s="65"/>
      <c r="Y29276" s="65"/>
      <c r="Z29276" s="65"/>
      <c r="AA29276" s="65"/>
      <c r="AB29276" s="65"/>
      <c r="AC29276" s="65"/>
      <c r="AJ29276" s="66"/>
    </row>
    <row r="29277" spans="17:36" ht="4.5" customHeight="1" x14ac:dyDescent="0.2">
      <c r="Q29277" s="65"/>
      <c r="R29277" s="65"/>
      <c r="X29277" s="65"/>
      <c r="Y29277" s="65"/>
      <c r="Z29277" s="65"/>
      <c r="AA29277" s="65"/>
      <c r="AB29277" s="65"/>
      <c r="AC29277" s="65"/>
      <c r="AJ29277" s="66"/>
    </row>
    <row r="29278" spans="17:36" ht="4.5" customHeight="1" x14ac:dyDescent="0.2">
      <c r="Q29278" s="65"/>
      <c r="R29278" s="65"/>
      <c r="X29278" s="65"/>
      <c r="Y29278" s="65"/>
      <c r="Z29278" s="65"/>
      <c r="AA29278" s="65"/>
      <c r="AB29278" s="65"/>
      <c r="AC29278" s="65"/>
      <c r="AJ29278" s="66"/>
    </row>
    <row r="29279" spans="17:36" ht="4.5" customHeight="1" x14ac:dyDescent="0.2">
      <c r="Q29279" s="65"/>
      <c r="R29279" s="65"/>
      <c r="X29279" s="65"/>
      <c r="Y29279" s="65"/>
      <c r="Z29279" s="65"/>
      <c r="AA29279" s="65"/>
      <c r="AB29279" s="65"/>
      <c r="AC29279" s="65"/>
      <c r="AJ29279" s="66"/>
    </row>
    <row r="29280" spans="17:36" ht="4.5" customHeight="1" x14ac:dyDescent="0.2">
      <c r="Q29280" s="65"/>
      <c r="R29280" s="65"/>
      <c r="X29280" s="65"/>
      <c r="Y29280" s="65"/>
      <c r="Z29280" s="65"/>
      <c r="AA29280" s="65"/>
      <c r="AB29280" s="65"/>
      <c r="AC29280" s="65"/>
      <c r="AJ29280" s="66"/>
    </row>
    <row r="29281" spans="17:36" ht="4.5" customHeight="1" x14ac:dyDescent="0.2">
      <c r="Q29281" s="65"/>
      <c r="R29281" s="65"/>
      <c r="X29281" s="65"/>
      <c r="Y29281" s="65"/>
      <c r="Z29281" s="65"/>
      <c r="AA29281" s="65"/>
      <c r="AB29281" s="65"/>
      <c r="AC29281" s="65"/>
      <c r="AJ29281" s="66"/>
    </row>
    <row r="29282" spans="17:36" ht="4.5" customHeight="1" x14ac:dyDescent="0.2">
      <c r="Q29282" s="65"/>
      <c r="R29282" s="65"/>
      <c r="X29282" s="65"/>
      <c r="Y29282" s="65"/>
      <c r="Z29282" s="65"/>
      <c r="AA29282" s="65"/>
      <c r="AB29282" s="65"/>
      <c r="AC29282" s="65"/>
      <c r="AJ29282" s="66"/>
    </row>
    <row r="29283" spans="17:36" ht="4.5" customHeight="1" x14ac:dyDescent="0.2">
      <c r="Q29283" s="65"/>
      <c r="R29283" s="65"/>
      <c r="X29283" s="65"/>
      <c r="Y29283" s="65"/>
      <c r="Z29283" s="65"/>
      <c r="AA29283" s="65"/>
      <c r="AB29283" s="65"/>
      <c r="AC29283" s="65"/>
      <c r="AJ29283" s="66"/>
    </row>
    <row r="29284" spans="17:36" ht="4.5" customHeight="1" x14ac:dyDescent="0.2">
      <c r="Q29284" s="65"/>
      <c r="R29284" s="65"/>
      <c r="X29284" s="65"/>
      <c r="Y29284" s="65"/>
      <c r="Z29284" s="65"/>
      <c r="AA29284" s="65"/>
      <c r="AB29284" s="65"/>
      <c r="AC29284" s="65"/>
      <c r="AJ29284" s="66"/>
    </row>
    <row r="29285" spans="17:36" ht="4.5" customHeight="1" x14ac:dyDescent="0.2">
      <c r="Q29285" s="65"/>
      <c r="R29285" s="65"/>
      <c r="X29285" s="65"/>
      <c r="Y29285" s="65"/>
      <c r="Z29285" s="65"/>
      <c r="AA29285" s="65"/>
      <c r="AB29285" s="65"/>
      <c r="AC29285" s="65"/>
      <c r="AJ29285" s="66"/>
    </row>
    <row r="29286" spans="17:36" ht="4.5" customHeight="1" x14ac:dyDescent="0.2">
      <c r="Q29286" s="65"/>
      <c r="R29286" s="65"/>
      <c r="X29286" s="65"/>
      <c r="Y29286" s="65"/>
      <c r="Z29286" s="65"/>
      <c r="AA29286" s="65"/>
      <c r="AB29286" s="65"/>
      <c r="AC29286" s="65"/>
      <c r="AJ29286" s="66"/>
    </row>
    <row r="29287" spans="17:36" ht="4.5" customHeight="1" x14ac:dyDescent="0.2">
      <c r="Q29287" s="65"/>
      <c r="R29287" s="65"/>
      <c r="X29287" s="65"/>
      <c r="Y29287" s="65"/>
      <c r="Z29287" s="65"/>
      <c r="AA29287" s="65"/>
      <c r="AB29287" s="65"/>
      <c r="AC29287" s="65"/>
      <c r="AJ29287" s="66"/>
    </row>
    <row r="29288" spans="17:36" ht="4.5" customHeight="1" x14ac:dyDescent="0.2">
      <c r="Q29288" s="65"/>
      <c r="R29288" s="65"/>
      <c r="X29288" s="65"/>
      <c r="Y29288" s="65"/>
      <c r="Z29288" s="65"/>
      <c r="AA29288" s="65"/>
      <c r="AB29288" s="65"/>
      <c r="AC29288" s="65"/>
      <c r="AJ29288" s="66"/>
    </row>
    <row r="29289" spans="17:36" ht="4.5" customHeight="1" x14ac:dyDescent="0.2">
      <c r="Q29289" s="65"/>
      <c r="R29289" s="65"/>
      <c r="X29289" s="65"/>
      <c r="Y29289" s="65"/>
      <c r="Z29289" s="65"/>
      <c r="AA29289" s="65"/>
      <c r="AB29289" s="65"/>
      <c r="AC29289" s="65"/>
      <c r="AJ29289" s="66"/>
    </row>
    <row r="29290" spans="17:36" ht="4.5" customHeight="1" x14ac:dyDescent="0.2">
      <c r="Q29290" s="65"/>
      <c r="R29290" s="65"/>
      <c r="X29290" s="65"/>
      <c r="Y29290" s="65"/>
      <c r="Z29290" s="65"/>
      <c r="AA29290" s="65"/>
      <c r="AB29290" s="65"/>
      <c r="AC29290" s="65"/>
      <c r="AJ29290" s="66"/>
    </row>
    <row r="29291" spans="17:36" ht="4.5" customHeight="1" x14ac:dyDescent="0.2">
      <c r="Q29291" s="65"/>
      <c r="R29291" s="65"/>
      <c r="X29291" s="65"/>
      <c r="Y29291" s="65"/>
      <c r="Z29291" s="65"/>
      <c r="AA29291" s="65"/>
      <c r="AB29291" s="65"/>
      <c r="AC29291" s="65"/>
      <c r="AJ29291" s="66"/>
    </row>
    <row r="29292" spans="17:36" ht="4.5" customHeight="1" x14ac:dyDescent="0.2">
      <c r="Q29292" s="65"/>
      <c r="R29292" s="65"/>
      <c r="X29292" s="65"/>
      <c r="Y29292" s="65"/>
      <c r="Z29292" s="65"/>
      <c r="AA29292" s="65"/>
      <c r="AB29292" s="65"/>
      <c r="AC29292" s="65"/>
      <c r="AJ29292" s="66"/>
    </row>
    <row r="29293" spans="17:36" ht="4.5" customHeight="1" x14ac:dyDescent="0.2">
      <c r="Q29293" s="65"/>
      <c r="R29293" s="65"/>
      <c r="X29293" s="65"/>
      <c r="Y29293" s="65"/>
      <c r="Z29293" s="65"/>
      <c r="AA29293" s="65"/>
      <c r="AB29293" s="65"/>
      <c r="AC29293" s="65"/>
      <c r="AJ29293" s="66"/>
    </row>
    <row r="29294" spans="17:36" ht="4.5" customHeight="1" x14ac:dyDescent="0.2">
      <c r="Q29294" s="65"/>
      <c r="R29294" s="65"/>
      <c r="X29294" s="65"/>
      <c r="Y29294" s="65"/>
      <c r="Z29294" s="65"/>
      <c r="AA29294" s="65"/>
      <c r="AB29294" s="65"/>
      <c r="AC29294" s="65"/>
      <c r="AJ29294" s="66"/>
    </row>
    <row r="29295" spans="17:36" ht="4.5" customHeight="1" x14ac:dyDescent="0.2">
      <c r="Q29295" s="65"/>
      <c r="R29295" s="65"/>
      <c r="X29295" s="65"/>
      <c r="Y29295" s="65"/>
      <c r="Z29295" s="65"/>
      <c r="AA29295" s="65"/>
      <c r="AB29295" s="65"/>
      <c r="AC29295" s="65"/>
      <c r="AJ29295" s="66"/>
    </row>
    <row r="29296" spans="17:36" ht="4.5" customHeight="1" x14ac:dyDescent="0.2">
      <c r="Q29296" s="65"/>
      <c r="R29296" s="65"/>
      <c r="X29296" s="65"/>
      <c r="Y29296" s="65"/>
      <c r="Z29296" s="65"/>
      <c r="AA29296" s="65"/>
      <c r="AB29296" s="65"/>
      <c r="AC29296" s="65"/>
      <c r="AJ29296" s="66"/>
    </row>
    <row r="29297" spans="17:36" ht="4.5" customHeight="1" x14ac:dyDescent="0.2">
      <c r="Q29297" s="65"/>
      <c r="R29297" s="65"/>
      <c r="X29297" s="65"/>
      <c r="Y29297" s="65"/>
      <c r="Z29297" s="65"/>
      <c r="AA29297" s="65"/>
      <c r="AB29297" s="65"/>
      <c r="AC29297" s="65"/>
      <c r="AJ29297" s="66"/>
    </row>
    <row r="29298" spans="17:36" ht="4.5" customHeight="1" x14ac:dyDescent="0.2">
      <c r="Q29298" s="65"/>
      <c r="R29298" s="65"/>
      <c r="X29298" s="65"/>
      <c r="Y29298" s="65"/>
      <c r="Z29298" s="65"/>
      <c r="AA29298" s="65"/>
      <c r="AB29298" s="65"/>
      <c r="AC29298" s="65"/>
      <c r="AJ29298" s="66"/>
    </row>
    <row r="29299" spans="17:36" ht="4.5" customHeight="1" x14ac:dyDescent="0.2">
      <c r="Q29299" s="65"/>
      <c r="R29299" s="65"/>
      <c r="X29299" s="65"/>
      <c r="Y29299" s="65"/>
      <c r="Z29299" s="65"/>
      <c r="AA29299" s="65"/>
      <c r="AB29299" s="65"/>
      <c r="AC29299" s="65"/>
      <c r="AJ29299" s="66"/>
    </row>
    <row r="29300" spans="17:36" ht="4.5" customHeight="1" x14ac:dyDescent="0.2">
      <c r="Q29300" s="65"/>
      <c r="R29300" s="65"/>
      <c r="X29300" s="65"/>
      <c r="Y29300" s="65"/>
      <c r="Z29300" s="65"/>
      <c r="AA29300" s="65"/>
      <c r="AB29300" s="65"/>
      <c r="AC29300" s="65"/>
      <c r="AJ29300" s="66"/>
    </row>
    <row r="29301" spans="17:36" ht="4.5" customHeight="1" x14ac:dyDescent="0.2">
      <c r="Q29301" s="65"/>
      <c r="R29301" s="65"/>
      <c r="X29301" s="65"/>
      <c r="Y29301" s="65"/>
      <c r="Z29301" s="65"/>
      <c r="AA29301" s="65"/>
      <c r="AB29301" s="65"/>
      <c r="AC29301" s="65"/>
      <c r="AJ29301" s="66"/>
    </row>
    <row r="29302" spans="17:36" ht="4.5" customHeight="1" x14ac:dyDescent="0.2">
      <c r="Q29302" s="65"/>
      <c r="R29302" s="65"/>
      <c r="X29302" s="65"/>
      <c r="Y29302" s="65"/>
      <c r="Z29302" s="65"/>
      <c r="AA29302" s="65"/>
      <c r="AB29302" s="65"/>
      <c r="AC29302" s="65"/>
      <c r="AJ29302" s="66"/>
    </row>
    <row r="29303" spans="17:36" ht="4.5" customHeight="1" x14ac:dyDescent="0.2">
      <c r="Q29303" s="65"/>
      <c r="R29303" s="65"/>
      <c r="X29303" s="65"/>
      <c r="Y29303" s="65"/>
      <c r="Z29303" s="65"/>
      <c r="AA29303" s="65"/>
      <c r="AB29303" s="65"/>
      <c r="AC29303" s="65"/>
      <c r="AJ29303" s="66"/>
    </row>
    <row r="29304" spans="17:36" ht="4.5" customHeight="1" x14ac:dyDescent="0.2">
      <c r="Q29304" s="65"/>
      <c r="R29304" s="65"/>
      <c r="X29304" s="65"/>
      <c r="Y29304" s="65"/>
      <c r="Z29304" s="65"/>
      <c r="AA29304" s="65"/>
      <c r="AB29304" s="65"/>
      <c r="AC29304" s="65"/>
      <c r="AJ29304" s="66"/>
    </row>
    <row r="29305" spans="17:36" ht="4.5" customHeight="1" x14ac:dyDescent="0.2">
      <c r="Q29305" s="65"/>
      <c r="R29305" s="65"/>
      <c r="X29305" s="65"/>
      <c r="Y29305" s="65"/>
      <c r="Z29305" s="65"/>
      <c r="AA29305" s="65"/>
      <c r="AB29305" s="65"/>
      <c r="AC29305" s="65"/>
      <c r="AJ29305" s="66"/>
    </row>
    <row r="29306" spans="17:36" ht="4.5" customHeight="1" x14ac:dyDescent="0.2">
      <c r="Q29306" s="65"/>
      <c r="R29306" s="65"/>
      <c r="X29306" s="65"/>
      <c r="Y29306" s="65"/>
      <c r="Z29306" s="65"/>
      <c r="AA29306" s="65"/>
      <c r="AB29306" s="65"/>
      <c r="AC29306" s="65"/>
      <c r="AJ29306" s="66"/>
    </row>
    <row r="29307" spans="17:36" ht="4.5" customHeight="1" x14ac:dyDescent="0.2">
      <c r="Q29307" s="65"/>
      <c r="R29307" s="65"/>
      <c r="X29307" s="65"/>
      <c r="Y29307" s="65"/>
      <c r="Z29307" s="65"/>
      <c r="AA29307" s="65"/>
      <c r="AB29307" s="65"/>
      <c r="AC29307" s="65"/>
      <c r="AJ29307" s="66"/>
    </row>
    <row r="29308" spans="17:36" ht="4.5" customHeight="1" x14ac:dyDescent="0.2">
      <c r="Q29308" s="65"/>
      <c r="R29308" s="65"/>
      <c r="X29308" s="65"/>
      <c r="Y29308" s="65"/>
      <c r="Z29308" s="65"/>
      <c r="AA29308" s="65"/>
      <c r="AB29308" s="65"/>
      <c r="AC29308" s="65"/>
      <c r="AJ29308" s="66"/>
    </row>
    <row r="29309" spans="17:36" ht="4.5" customHeight="1" x14ac:dyDescent="0.2">
      <c r="Q29309" s="65"/>
      <c r="R29309" s="65"/>
      <c r="X29309" s="65"/>
      <c r="Y29309" s="65"/>
      <c r="Z29309" s="65"/>
      <c r="AA29309" s="65"/>
      <c r="AB29309" s="65"/>
      <c r="AC29309" s="65"/>
      <c r="AJ29309" s="66"/>
    </row>
    <row r="29310" spans="17:36" ht="4.5" customHeight="1" x14ac:dyDescent="0.2">
      <c r="Q29310" s="65"/>
      <c r="R29310" s="65"/>
      <c r="X29310" s="65"/>
      <c r="Y29310" s="65"/>
      <c r="Z29310" s="65"/>
      <c r="AA29310" s="65"/>
      <c r="AB29310" s="65"/>
      <c r="AC29310" s="65"/>
      <c r="AJ29310" s="66"/>
    </row>
    <row r="29311" spans="17:36" ht="4.5" customHeight="1" x14ac:dyDescent="0.2">
      <c r="Q29311" s="65"/>
      <c r="R29311" s="65"/>
      <c r="X29311" s="65"/>
      <c r="Y29311" s="65"/>
      <c r="Z29311" s="65"/>
      <c r="AA29311" s="65"/>
      <c r="AB29311" s="65"/>
      <c r="AC29311" s="65"/>
      <c r="AJ29311" s="66"/>
    </row>
    <row r="29312" spans="17:36" ht="4.5" customHeight="1" x14ac:dyDescent="0.2">
      <c r="Q29312" s="65"/>
      <c r="R29312" s="65"/>
      <c r="X29312" s="65"/>
      <c r="Y29312" s="65"/>
      <c r="Z29312" s="65"/>
      <c r="AA29312" s="65"/>
      <c r="AB29312" s="65"/>
      <c r="AC29312" s="65"/>
      <c r="AJ29312" s="66"/>
    </row>
    <row r="29313" spans="17:36" ht="4.5" customHeight="1" x14ac:dyDescent="0.2">
      <c r="Q29313" s="65"/>
      <c r="R29313" s="65"/>
      <c r="X29313" s="65"/>
      <c r="Y29313" s="65"/>
      <c r="Z29313" s="65"/>
      <c r="AA29313" s="65"/>
      <c r="AB29313" s="65"/>
      <c r="AC29313" s="65"/>
      <c r="AJ29313" s="66"/>
    </row>
    <row r="29314" spans="17:36" ht="4.5" customHeight="1" x14ac:dyDescent="0.2">
      <c r="Q29314" s="65"/>
      <c r="R29314" s="65"/>
      <c r="X29314" s="65"/>
      <c r="Y29314" s="65"/>
      <c r="Z29314" s="65"/>
      <c r="AA29314" s="65"/>
      <c r="AB29314" s="65"/>
      <c r="AC29314" s="65"/>
      <c r="AJ29314" s="66"/>
    </row>
    <row r="29315" spans="17:36" ht="4.5" customHeight="1" x14ac:dyDescent="0.2">
      <c r="Q29315" s="65"/>
      <c r="R29315" s="65"/>
      <c r="X29315" s="65"/>
      <c r="Y29315" s="65"/>
      <c r="Z29315" s="65"/>
      <c r="AA29315" s="65"/>
      <c r="AB29315" s="65"/>
      <c r="AC29315" s="65"/>
      <c r="AJ29315" s="66"/>
    </row>
    <row r="29316" spans="17:36" ht="4.5" customHeight="1" x14ac:dyDescent="0.2">
      <c r="Q29316" s="65"/>
      <c r="R29316" s="65"/>
      <c r="X29316" s="65"/>
      <c r="Y29316" s="65"/>
      <c r="Z29316" s="65"/>
      <c r="AA29316" s="65"/>
      <c r="AB29316" s="65"/>
      <c r="AC29316" s="65"/>
      <c r="AJ29316" s="66"/>
    </row>
    <row r="29317" spans="17:36" ht="4.5" customHeight="1" x14ac:dyDescent="0.2">
      <c r="Q29317" s="65"/>
      <c r="R29317" s="65"/>
      <c r="X29317" s="65"/>
      <c r="Y29317" s="65"/>
      <c r="Z29317" s="65"/>
      <c r="AA29317" s="65"/>
      <c r="AB29317" s="65"/>
      <c r="AC29317" s="65"/>
      <c r="AJ29317" s="66"/>
    </row>
    <row r="29318" spans="17:36" ht="4.5" customHeight="1" x14ac:dyDescent="0.2">
      <c r="Q29318" s="65"/>
      <c r="R29318" s="65"/>
      <c r="X29318" s="65"/>
      <c r="Y29318" s="65"/>
      <c r="Z29318" s="65"/>
      <c r="AA29318" s="65"/>
      <c r="AB29318" s="65"/>
      <c r="AC29318" s="65"/>
      <c r="AJ29318" s="66"/>
    </row>
    <row r="29319" spans="17:36" ht="4.5" customHeight="1" x14ac:dyDescent="0.2">
      <c r="Q29319" s="65"/>
      <c r="R29319" s="65"/>
      <c r="X29319" s="65"/>
      <c r="Y29319" s="65"/>
      <c r="Z29319" s="65"/>
      <c r="AA29319" s="65"/>
      <c r="AB29319" s="65"/>
      <c r="AC29319" s="65"/>
      <c r="AJ29319" s="66"/>
    </row>
    <row r="29320" spans="17:36" ht="4.5" customHeight="1" x14ac:dyDescent="0.2">
      <c r="Q29320" s="65"/>
      <c r="R29320" s="65"/>
      <c r="X29320" s="65"/>
      <c r="Y29320" s="65"/>
      <c r="Z29320" s="65"/>
      <c r="AA29320" s="65"/>
      <c r="AB29320" s="65"/>
      <c r="AC29320" s="65"/>
      <c r="AJ29320" s="66"/>
    </row>
    <row r="29321" spans="17:36" ht="4.5" customHeight="1" x14ac:dyDescent="0.2">
      <c r="Q29321" s="65"/>
      <c r="R29321" s="65"/>
      <c r="X29321" s="65"/>
      <c r="Y29321" s="65"/>
      <c r="Z29321" s="65"/>
      <c r="AA29321" s="65"/>
      <c r="AB29321" s="65"/>
      <c r="AC29321" s="65"/>
      <c r="AJ29321" s="66"/>
    </row>
    <row r="29322" spans="17:36" ht="4.5" customHeight="1" x14ac:dyDescent="0.2">
      <c r="Q29322" s="65"/>
      <c r="R29322" s="65"/>
      <c r="X29322" s="65"/>
      <c r="Y29322" s="65"/>
      <c r="Z29322" s="65"/>
      <c r="AA29322" s="65"/>
      <c r="AB29322" s="65"/>
      <c r="AC29322" s="65"/>
      <c r="AJ29322" s="66"/>
    </row>
    <row r="29323" spans="17:36" ht="4.5" customHeight="1" x14ac:dyDescent="0.2">
      <c r="Q29323" s="65"/>
      <c r="R29323" s="65"/>
      <c r="X29323" s="65"/>
      <c r="Y29323" s="65"/>
      <c r="Z29323" s="65"/>
      <c r="AA29323" s="65"/>
      <c r="AB29323" s="65"/>
      <c r="AC29323" s="65"/>
      <c r="AJ29323" s="66"/>
    </row>
    <row r="29324" spans="17:36" ht="4.5" customHeight="1" x14ac:dyDescent="0.2">
      <c r="Q29324" s="65"/>
      <c r="R29324" s="65"/>
      <c r="X29324" s="65"/>
      <c r="Y29324" s="65"/>
      <c r="Z29324" s="65"/>
      <c r="AA29324" s="65"/>
      <c r="AB29324" s="65"/>
      <c r="AC29324" s="65"/>
      <c r="AJ29324" s="66"/>
    </row>
    <row r="29325" spans="17:36" ht="4.5" customHeight="1" x14ac:dyDescent="0.2">
      <c r="Q29325" s="65"/>
      <c r="R29325" s="65"/>
      <c r="X29325" s="65"/>
      <c r="Y29325" s="65"/>
      <c r="Z29325" s="65"/>
      <c r="AA29325" s="65"/>
      <c r="AB29325" s="65"/>
      <c r="AC29325" s="65"/>
      <c r="AJ29325" s="66"/>
    </row>
    <row r="29326" spans="17:36" ht="4.5" customHeight="1" x14ac:dyDescent="0.2">
      <c r="Q29326" s="65"/>
      <c r="R29326" s="65"/>
      <c r="X29326" s="65"/>
      <c r="Y29326" s="65"/>
      <c r="Z29326" s="65"/>
      <c r="AA29326" s="65"/>
      <c r="AB29326" s="65"/>
      <c r="AC29326" s="65"/>
      <c r="AJ29326" s="66"/>
    </row>
    <row r="29327" spans="17:36" ht="4.5" customHeight="1" x14ac:dyDescent="0.2">
      <c r="Q29327" s="65"/>
      <c r="R29327" s="65"/>
      <c r="X29327" s="65"/>
      <c r="Y29327" s="65"/>
      <c r="Z29327" s="65"/>
      <c r="AA29327" s="65"/>
      <c r="AB29327" s="65"/>
      <c r="AC29327" s="65"/>
      <c r="AJ29327" s="66"/>
    </row>
    <row r="29328" spans="17:36" ht="4.5" customHeight="1" x14ac:dyDescent="0.2">
      <c r="Q29328" s="65"/>
      <c r="R29328" s="65"/>
      <c r="X29328" s="65"/>
      <c r="Y29328" s="65"/>
      <c r="Z29328" s="65"/>
      <c r="AA29328" s="65"/>
      <c r="AB29328" s="65"/>
      <c r="AC29328" s="65"/>
      <c r="AJ29328" s="66"/>
    </row>
    <row r="29329" spans="17:36" ht="4.5" customHeight="1" x14ac:dyDescent="0.2">
      <c r="Q29329" s="65"/>
      <c r="R29329" s="65"/>
      <c r="X29329" s="65"/>
      <c r="Y29329" s="65"/>
      <c r="Z29329" s="65"/>
      <c r="AA29329" s="65"/>
      <c r="AB29329" s="65"/>
      <c r="AC29329" s="65"/>
      <c r="AJ29329" s="66"/>
    </row>
    <row r="29330" spans="17:36" ht="4.5" customHeight="1" x14ac:dyDescent="0.2">
      <c r="Q29330" s="65"/>
      <c r="R29330" s="65"/>
      <c r="X29330" s="65"/>
      <c r="Y29330" s="65"/>
      <c r="Z29330" s="65"/>
      <c r="AA29330" s="65"/>
      <c r="AB29330" s="65"/>
      <c r="AC29330" s="65"/>
      <c r="AJ29330" s="66"/>
    </row>
    <row r="29331" spans="17:36" ht="4.5" customHeight="1" x14ac:dyDescent="0.2">
      <c r="Q29331" s="65"/>
      <c r="R29331" s="65"/>
      <c r="X29331" s="65"/>
      <c r="Y29331" s="65"/>
      <c r="Z29331" s="65"/>
      <c r="AA29331" s="65"/>
      <c r="AB29331" s="65"/>
      <c r="AC29331" s="65"/>
      <c r="AJ29331" s="66"/>
    </row>
    <row r="29332" spans="17:36" ht="4.5" customHeight="1" x14ac:dyDescent="0.2">
      <c r="Q29332" s="65"/>
      <c r="R29332" s="65"/>
      <c r="X29332" s="65"/>
      <c r="Y29332" s="65"/>
      <c r="Z29332" s="65"/>
      <c r="AA29332" s="65"/>
      <c r="AB29332" s="65"/>
      <c r="AC29332" s="65"/>
      <c r="AJ29332" s="66"/>
    </row>
    <row r="29333" spans="17:36" ht="4.5" customHeight="1" x14ac:dyDescent="0.2">
      <c r="Q29333" s="65"/>
      <c r="R29333" s="65"/>
      <c r="X29333" s="65"/>
      <c r="Y29333" s="65"/>
      <c r="Z29333" s="65"/>
      <c r="AA29333" s="65"/>
      <c r="AB29333" s="65"/>
      <c r="AC29333" s="65"/>
      <c r="AJ29333" s="66"/>
    </row>
    <row r="29334" spans="17:36" ht="4.5" customHeight="1" x14ac:dyDescent="0.2">
      <c r="Q29334" s="65"/>
      <c r="R29334" s="65"/>
      <c r="X29334" s="65"/>
      <c r="Y29334" s="65"/>
      <c r="Z29334" s="65"/>
      <c r="AA29334" s="65"/>
      <c r="AB29334" s="65"/>
      <c r="AC29334" s="65"/>
      <c r="AJ29334" s="66"/>
    </row>
    <row r="29335" spans="17:36" ht="4.5" customHeight="1" x14ac:dyDescent="0.2">
      <c r="Q29335" s="65"/>
      <c r="R29335" s="65"/>
      <c r="X29335" s="65"/>
      <c r="Y29335" s="65"/>
      <c r="Z29335" s="65"/>
      <c r="AA29335" s="65"/>
      <c r="AB29335" s="65"/>
      <c r="AC29335" s="65"/>
      <c r="AJ29335" s="66"/>
    </row>
    <row r="29336" spans="17:36" ht="4.5" customHeight="1" x14ac:dyDescent="0.2">
      <c r="Q29336" s="65"/>
      <c r="R29336" s="65"/>
      <c r="X29336" s="65"/>
      <c r="Y29336" s="65"/>
      <c r="Z29336" s="65"/>
      <c r="AA29336" s="65"/>
      <c r="AB29336" s="65"/>
      <c r="AC29336" s="65"/>
      <c r="AJ29336" s="66"/>
    </row>
    <row r="29337" spans="17:36" ht="4.5" customHeight="1" x14ac:dyDescent="0.2">
      <c r="Q29337" s="65"/>
      <c r="R29337" s="65"/>
      <c r="X29337" s="65"/>
      <c r="Y29337" s="65"/>
      <c r="Z29337" s="65"/>
      <c r="AA29337" s="65"/>
      <c r="AB29337" s="65"/>
      <c r="AC29337" s="65"/>
      <c r="AJ29337" s="66"/>
    </row>
    <row r="29338" spans="17:36" ht="4.5" customHeight="1" x14ac:dyDescent="0.2">
      <c r="Q29338" s="65"/>
      <c r="R29338" s="65"/>
      <c r="X29338" s="65"/>
      <c r="Y29338" s="65"/>
      <c r="Z29338" s="65"/>
      <c r="AA29338" s="65"/>
      <c r="AB29338" s="65"/>
      <c r="AC29338" s="65"/>
      <c r="AJ29338" s="66"/>
    </row>
    <row r="29339" spans="17:36" ht="4.5" customHeight="1" x14ac:dyDescent="0.2">
      <c r="Q29339" s="65"/>
      <c r="R29339" s="65"/>
      <c r="X29339" s="65"/>
      <c r="Y29339" s="65"/>
      <c r="Z29339" s="65"/>
      <c r="AA29339" s="65"/>
      <c r="AB29339" s="65"/>
      <c r="AC29339" s="65"/>
      <c r="AJ29339" s="66"/>
    </row>
    <row r="29340" spans="17:36" ht="4.5" customHeight="1" x14ac:dyDescent="0.2">
      <c r="Q29340" s="65"/>
      <c r="R29340" s="65"/>
      <c r="X29340" s="65"/>
      <c r="Y29340" s="65"/>
      <c r="Z29340" s="65"/>
      <c r="AA29340" s="65"/>
      <c r="AB29340" s="65"/>
      <c r="AC29340" s="65"/>
      <c r="AJ29340" s="66"/>
    </row>
    <row r="29341" spans="17:36" ht="4.5" customHeight="1" x14ac:dyDescent="0.2">
      <c r="Q29341" s="65"/>
      <c r="R29341" s="65"/>
      <c r="X29341" s="65"/>
      <c r="Y29341" s="65"/>
      <c r="Z29341" s="65"/>
      <c r="AA29341" s="65"/>
      <c r="AB29341" s="65"/>
      <c r="AC29341" s="65"/>
      <c r="AJ29341" s="66"/>
    </row>
    <row r="29342" spans="17:36" ht="4.5" customHeight="1" x14ac:dyDescent="0.2">
      <c r="Q29342" s="65"/>
      <c r="R29342" s="65"/>
      <c r="X29342" s="65"/>
      <c r="Y29342" s="65"/>
      <c r="Z29342" s="65"/>
      <c r="AA29342" s="65"/>
      <c r="AB29342" s="65"/>
      <c r="AC29342" s="65"/>
      <c r="AJ29342" s="66"/>
    </row>
    <row r="29343" spans="17:36" ht="4.5" customHeight="1" x14ac:dyDescent="0.2">
      <c r="Q29343" s="65"/>
      <c r="R29343" s="65"/>
      <c r="X29343" s="65"/>
      <c r="Y29343" s="65"/>
      <c r="Z29343" s="65"/>
      <c r="AA29343" s="65"/>
      <c r="AB29343" s="65"/>
      <c r="AC29343" s="65"/>
      <c r="AJ29343" s="66"/>
    </row>
    <row r="29344" spans="17:36" ht="4.5" customHeight="1" x14ac:dyDescent="0.2">
      <c r="Q29344" s="65"/>
      <c r="R29344" s="65"/>
      <c r="X29344" s="65"/>
      <c r="Y29344" s="65"/>
      <c r="Z29344" s="65"/>
      <c r="AA29344" s="65"/>
      <c r="AB29344" s="65"/>
      <c r="AC29344" s="65"/>
      <c r="AJ29344" s="66"/>
    </row>
    <row r="29345" spans="17:36" ht="4.5" customHeight="1" x14ac:dyDescent="0.2">
      <c r="Q29345" s="65"/>
      <c r="R29345" s="65"/>
      <c r="X29345" s="65"/>
      <c r="Y29345" s="65"/>
      <c r="Z29345" s="65"/>
      <c r="AA29345" s="65"/>
      <c r="AB29345" s="65"/>
      <c r="AC29345" s="65"/>
      <c r="AJ29345" s="66"/>
    </row>
    <row r="29346" spans="17:36" ht="4.5" customHeight="1" x14ac:dyDescent="0.2">
      <c r="Q29346" s="65"/>
      <c r="R29346" s="65"/>
      <c r="X29346" s="65"/>
      <c r="Y29346" s="65"/>
      <c r="Z29346" s="65"/>
      <c r="AA29346" s="65"/>
      <c r="AB29346" s="65"/>
      <c r="AC29346" s="65"/>
      <c r="AJ29346" s="66"/>
    </row>
    <row r="29347" spans="17:36" ht="4.5" customHeight="1" x14ac:dyDescent="0.2">
      <c r="Q29347" s="65"/>
      <c r="R29347" s="65"/>
      <c r="X29347" s="65"/>
      <c r="Y29347" s="65"/>
      <c r="Z29347" s="65"/>
      <c r="AA29347" s="65"/>
      <c r="AB29347" s="65"/>
      <c r="AC29347" s="65"/>
      <c r="AJ29347" s="66"/>
    </row>
    <row r="29348" spans="17:36" ht="4.5" customHeight="1" x14ac:dyDescent="0.2">
      <c r="Q29348" s="65"/>
      <c r="R29348" s="65"/>
      <c r="X29348" s="65"/>
      <c r="Y29348" s="65"/>
      <c r="Z29348" s="65"/>
      <c r="AA29348" s="65"/>
      <c r="AB29348" s="65"/>
      <c r="AC29348" s="65"/>
      <c r="AJ29348" s="66"/>
    </row>
    <row r="29349" spans="17:36" ht="4.5" customHeight="1" x14ac:dyDescent="0.2">
      <c r="Q29349" s="65"/>
      <c r="R29349" s="65"/>
      <c r="X29349" s="65"/>
      <c r="Y29349" s="65"/>
      <c r="Z29349" s="65"/>
      <c r="AA29349" s="65"/>
      <c r="AB29349" s="65"/>
      <c r="AC29349" s="65"/>
      <c r="AJ29349" s="66"/>
    </row>
    <row r="29350" spans="17:36" ht="4.5" customHeight="1" x14ac:dyDescent="0.2">
      <c r="Q29350" s="65"/>
      <c r="R29350" s="65"/>
      <c r="X29350" s="65"/>
      <c r="Y29350" s="65"/>
      <c r="Z29350" s="65"/>
      <c r="AA29350" s="65"/>
      <c r="AB29350" s="65"/>
      <c r="AC29350" s="65"/>
      <c r="AJ29350" s="66"/>
    </row>
    <row r="29351" spans="17:36" ht="4.5" customHeight="1" x14ac:dyDescent="0.2">
      <c r="Q29351" s="65"/>
      <c r="R29351" s="65"/>
      <c r="X29351" s="65"/>
      <c r="Y29351" s="65"/>
      <c r="Z29351" s="65"/>
      <c r="AA29351" s="65"/>
      <c r="AB29351" s="65"/>
      <c r="AC29351" s="65"/>
      <c r="AJ29351" s="66"/>
    </row>
    <row r="29352" spans="17:36" ht="4.5" customHeight="1" x14ac:dyDescent="0.2">
      <c r="Q29352" s="65"/>
      <c r="R29352" s="65"/>
      <c r="X29352" s="65"/>
      <c r="Y29352" s="65"/>
      <c r="Z29352" s="65"/>
      <c r="AA29352" s="65"/>
      <c r="AB29352" s="65"/>
      <c r="AC29352" s="65"/>
      <c r="AJ29352" s="66"/>
    </row>
    <row r="29353" spans="17:36" ht="4.5" customHeight="1" x14ac:dyDescent="0.2">
      <c r="Q29353" s="65"/>
      <c r="R29353" s="65"/>
      <c r="X29353" s="65"/>
      <c r="Y29353" s="65"/>
      <c r="Z29353" s="65"/>
      <c r="AA29353" s="65"/>
      <c r="AB29353" s="65"/>
      <c r="AC29353" s="65"/>
      <c r="AJ29353" s="66"/>
    </row>
    <row r="29354" spans="17:36" ht="4.5" customHeight="1" x14ac:dyDescent="0.2">
      <c r="Q29354" s="65"/>
      <c r="R29354" s="65"/>
      <c r="X29354" s="65"/>
      <c r="Y29354" s="65"/>
      <c r="Z29354" s="65"/>
      <c r="AA29354" s="65"/>
      <c r="AB29354" s="65"/>
      <c r="AC29354" s="65"/>
      <c r="AJ29354" s="66"/>
    </row>
    <row r="29355" spans="17:36" ht="4.5" customHeight="1" x14ac:dyDescent="0.2">
      <c r="Q29355" s="65"/>
      <c r="R29355" s="65"/>
      <c r="X29355" s="65"/>
      <c r="Y29355" s="65"/>
      <c r="Z29355" s="65"/>
      <c r="AA29355" s="65"/>
      <c r="AB29355" s="65"/>
      <c r="AC29355" s="65"/>
      <c r="AJ29355" s="66"/>
    </row>
    <row r="29356" spans="17:36" ht="4.5" customHeight="1" x14ac:dyDescent="0.2">
      <c r="Q29356" s="65"/>
      <c r="R29356" s="65"/>
      <c r="X29356" s="65"/>
      <c r="Y29356" s="65"/>
      <c r="Z29356" s="65"/>
      <c r="AA29356" s="65"/>
      <c r="AB29356" s="65"/>
      <c r="AC29356" s="65"/>
      <c r="AJ29356" s="66"/>
    </row>
    <row r="29357" spans="17:36" ht="4.5" customHeight="1" x14ac:dyDescent="0.2">
      <c r="Q29357" s="65"/>
      <c r="R29357" s="65"/>
      <c r="X29357" s="65"/>
      <c r="Y29357" s="65"/>
      <c r="Z29357" s="65"/>
      <c r="AA29357" s="65"/>
      <c r="AB29357" s="65"/>
      <c r="AC29357" s="65"/>
      <c r="AJ29357" s="66"/>
    </row>
    <row r="29358" spans="17:36" ht="4.5" customHeight="1" x14ac:dyDescent="0.2">
      <c r="Q29358" s="65"/>
      <c r="R29358" s="65"/>
      <c r="X29358" s="65"/>
      <c r="Y29358" s="65"/>
      <c r="Z29358" s="65"/>
      <c r="AA29358" s="65"/>
      <c r="AB29358" s="65"/>
      <c r="AC29358" s="65"/>
      <c r="AJ29358" s="66"/>
    </row>
    <row r="29359" spans="17:36" ht="4.5" customHeight="1" x14ac:dyDescent="0.2">
      <c r="Q29359" s="65"/>
      <c r="R29359" s="65"/>
      <c r="X29359" s="65"/>
      <c r="Y29359" s="65"/>
      <c r="Z29359" s="65"/>
      <c r="AA29359" s="65"/>
      <c r="AB29359" s="65"/>
      <c r="AC29359" s="65"/>
      <c r="AJ29359" s="66"/>
    </row>
    <row r="29360" spans="17:36" ht="4.5" customHeight="1" x14ac:dyDescent="0.2">
      <c r="Q29360" s="65"/>
      <c r="R29360" s="65"/>
      <c r="X29360" s="65"/>
      <c r="Y29360" s="65"/>
      <c r="Z29360" s="65"/>
      <c r="AA29360" s="65"/>
      <c r="AB29360" s="65"/>
      <c r="AC29360" s="65"/>
      <c r="AJ29360" s="66"/>
    </row>
    <row r="29361" spans="17:36" ht="4.5" customHeight="1" x14ac:dyDescent="0.2">
      <c r="Q29361" s="65"/>
      <c r="R29361" s="65"/>
      <c r="X29361" s="65"/>
      <c r="Y29361" s="65"/>
      <c r="Z29361" s="65"/>
      <c r="AA29361" s="65"/>
      <c r="AB29361" s="65"/>
      <c r="AC29361" s="65"/>
      <c r="AJ29361" s="66"/>
    </row>
    <row r="29362" spans="17:36" ht="4.5" customHeight="1" x14ac:dyDescent="0.2">
      <c r="Q29362" s="65"/>
      <c r="R29362" s="65"/>
      <c r="X29362" s="65"/>
      <c r="Y29362" s="65"/>
      <c r="Z29362" s="65"/>
      <c r="AA29362" s="65"/>
      <c r="AB29362" s="65"/>
      <c r="AC29362" s="65"/>
      <c r="AJ29362" s="66"/>
    </row>
    <row r="29363" spans="17:36" ht="4.5" customHeight="1" x14ac:dyDescent="0.2">
      <c r="Q29363" s="65"/>
      <c r="R29363" s="65"/>
      <c r="X29363" s="65"/>
      <c r="Y29363" s="65"/>
      <c r="Z29363" s="65"/>
      <c r="AA29363" s="65"/>
      <c r="AB29363" s="65"/>
      <c r="AC29363" s="65"/>
      <c r="AJ29363" s="66"/>
    </row>
    <row r="29364" spans="17:36" ht="4.5" customHeight="1" x14ac:dyDescent="0.2">
      <c r="Q29364" s="65"/>
      <c r="R29364" s="65"/>
      <c r="X29364" s="65"/>
      <c r="Y29364" s="65"/>
      <c r="Z29364" s="65"/>
      <c r="AA29364" s="65"/>
      <c r="AB29364" s="65"/>
      <c r="AC29364" s="65"/>
      <c r="AJ29364" s="66"/>
    </row>
    <row r="29365" spans="17:36" ht="4.5" customHeight="1" x14ac:dyDescent="0.2">
      <c r="Q29365" s="65"/>
      <c r="R29365" s="65"/>
      <c r="X29365" s="65"/>
      <c r="Y29365" s="65"/>
      <c r="Z29365" s="65"/>
      <c r="AA29365" s="65"/>
      <c r="AB29365" s="65"/>
      <c r="AC29365" s="65"/>
      <c r="AJ29365" s="66"/>
    </row>
    <row r="29366" spans="17:36" ht="4.5" customHeight="1" x14ac:dyDescent="0.2">
      <c r="Q29366" s="65"/>
      <c r="R29366" s="65"/>
      <c r="X29366" s="65"/>
      <c r="Y29366" s="65"/>
      <c r="Z29366" s="65"/>
      <c r="AA29366" s="65"/>
      <c r="AB29366" s="65"/>
      <c r="AC29366" s="65"/>
      <c r="AJ29366" s="66"/>
    </row>
    <row r="29367" spans="17:36" ht="4.5" customHeight="1" x14ac:dyDescent="0.2">
      <c r="Q29367" s="65"/>
      <c r="R29367" s="65"/>
      <c r="X29367" s="65"/>
      <c r="Y29367" s="65"/>
      <c r="Z29367" s="65"/>
      <c r="AA29367" s="65"/>
      <c r="AB29367" s="65"/>
      <c r="AC29367" s="65"/>
      <c r="AJ29367" s="66"/>
    </row>
    <row r="29368" spans="17:36" ht="4.5" customHeight="1" x14ac:dyDescent="0.2">
      <c r="Q29368" s="65"/>
      <c r="R29368" s="65"/>
      <c r="X29368" s="65"/>
      <c r="Y29368" s="65"/>
      <c r="Z29368" s="65"/>
      <c r="AA29368" s="65"/>
      <c r="AB29368" s="65"/>
      <c r="AC29368" s="65"/>
      <c r="AJ29368" s="66"/>
    </row>
    <row r="29369" spans="17:36" ht="4.5" customHeight="1" x14ac:dyDescent="0.2">
      <c r="Q29369" s="65"/>
      <c r="R29369" s="65"/>
      <c r="X29369" s="65"/>
      <c r="Y29369" s="65"/>
      <c r="Z29369" s="65"/>
      <c r="AA29369" s="65"/>
      <c r="AB29369" s="65"/>
      <c r="AC29369" s="65"/>
      <c r="AJ29369" s="66"/>
    </row>
    <row r="29370" spans="17:36" ht="4.5" customHeight="1" x14ac:dyDescent="0.2">
      <c r="Q29370" s="65"/>
      <c r="R29370" s="65"/>
      <c r="X29370" s="65"/>
      <c r="Y29370" s="65"/>
      <c r="Z29370" s="65"/>
      <c r="AA29370" s="65"/>
      <c r="AB29370" s="65"/>
      <c r="AC29370" s="65"/>
      <c r="AJ29370" s="66"/>
    </row>
    <row r="29371" spans="17:36" ht="4.5" customHeight="1" x14ac:dyDescent="0.2">
      <c r="Q29371" s="65"/>
      <c r="R29371" s="65"/>
      <c r="X29371" s="65"/>
      <c r="Y29371" s="65"/>
      <c r="Z29371" s="65"/>
      <c r="AA29371" s="65"/>
      <c r="AB29371" s="65"/>
      <c r="AC29371" s="65"/>
      <c r="AJ29371" s="66"/>
    </row>
    <row r="29372" spans="17:36" ht="4.5" customHeight="1" x14ac:dyDescent="0.2">
      <c r="Q29372" s="65"/>
      <c r="R29372" s="65"/>
      <c r="X29372" s="65"/>
      <c r="Y29372" s="65"/>
      <c r="Z29372" s="65"/>
      <c r="AA29372" s="65"/>
      <c r="AB29372" s="65"/>
      <c r="AC29372" s="65"/>
      <c r="AJ29372" s="66"/>
    </row>
    <row r="29373" spans="17:36" ht="4.5" customHeight="1" x14ac:dyDescent="0.2">
      <c r="Q29373" s="65"/>
      <c r="R29373" s="65"/>
      <c r="X29373" s="65"/>
      <c r="Y29373" s="65"/>
      <c r="Z29373" s="65"/>
      <c r="AA29373" s="65"/>
      <c r="AB29373" s="65"/>
      <c r="AC29373" s="65"/>
      <c r="AJ29373" s="66"/>
    </row>
    <row r="29374" spans="17:36" ht="4.5" customHeight="1" x14ac:dyDescent="0.2">
      <c r="Q29374" s="65"/>
      <c r="R29374" s="65"/>
      <c r="X29374" s="65"/>
      <c r="Y29374" s="65"/>
      <c r="Z29374" s="65"/>
      <c r="AA29374" s="65"/>
      <c r="AB29374" s="65"/>
      <c r="AC29374" s="65"/>
      <c r="AJ29374" s="66"/>
    </row>
    <row r="29375" spans="17:36" ht="4.5" customHeight="1" x14ac:dyDescent="0.2">
      <c r="Q29375" s="65"/>
      <c r="R29375" s="65"/>
      <c r="X29375" s="65"/>
      <c r="Y29375" s="65"/>
      <c r="Z29375" s="65"/>
      <c r="AA29375" s="65"/>
      <c r="AB29375" s="65"/>
      <c r="AC29375" s="65"/>
      <c r="AJ29375" s="66"/>
    </row>
    <row r="29376" spans="17:36" ht="4.5" customHeight="1" x14ac:dyDescent="0.2">
      <c r="Q29376" s="65"/>
      <c r="R29376" s="65"/>
      <c r="X29376" s="65"/>
      <c r="Y29376" s="65"/>
      <c r="Z29376" s="65"/>
      <c r="AA29376" s="65"/>
      <c r="AB29376" s="65"/>
      <c r="AC29376" s="65"/>
      <c r="AJ29376" s="66"/>
    </row>
    <row r="29377" spans="17:36" ht="4.5" customHeight="1" x14ac:dyDescent="0.2">
      <c r="Q29377" s="65"/>
      <c r="R29377" s="65"/>
      <c r="X29377" s="65"/>
      <c r="Y29377" s="65"/>
      <c r="Z29377" s="65"/>
      <c r="AA29377" s="65"/>
      <c r="AB29377" s="65"/>
      <c r="AC29377" s="65"/>
      <c r="AJ29377" s="66"/>
    </row>
    <row r="29378" spans="17:36" ht="4.5" customHeight="1" x14ac:dyDescent="0.2">
      <c r="Q29378" s="65"/>
      <c r="R29378" s="65"/>
      <c r="X29378" s="65"/>
      <c r="Y29378" s="65"/>
      <c r="Z29378" s="65"/>
      <c r="AA29378" s="65"/>
      <c r="AB29378" s="65"/>
      <c r="AC29378" s="65"/>
      <c r="AJ29378" s="66"/>
    </row>
    <row r="29379" spans="17:36" ht="4.5" customHeight="1" x14ac:dyDescent="0.2">
      <c r="Q29379" s="65"/>
      <c r="R29379" s="65"/>
      <c r="X29379" s="65"/>
      <c r="Y29379" s="65"/>
      <c r="Z29379" s="65"/>
      <c r="AA29379" s="65"/>
      <c r="AB29379" s="65"/>
      <c r="AC29379" s="65"/>
      <c r="AJ29379" s="66"/>
    </row>
    <row r="29380" spans="17:36" ht="4.5" customHeight="1" x14ac:dyDescent="0.2">
      <c r="Q29380" s="65"/>
      <c r="R29380" s="65"/>
      <c r="X29380" s="65"/>
      <c r="Y29380" s="65"/>
      <c r="Z29380" s="65"/>
      <c r="AA29380" s="65"/>
      <c r="AB29380" s="65"/>
      <c r="AC29380" s="65"/>
      <c r="AJ29380" s="66"/>
    </row>
    <row r="29381" spans="17:36" ht="4.5" customHeight="1" x14ac:dyDescent="0.2">
      <c r="Q29381" s="65"/>
      <c r="R29381" s="65"/>
      <c r="X29381" s="65"/>
      <c r="Y29381" s="65"/>
      <c r="Z29381" s="65"/>
      <c r="AA29381" s="65"/>
      <c r="AB29381" s="65"/>
      <c r="AC29381" s="65"/>
      <c r="AJ29381" s="66"/>
    </row>
    <row r="29382" spans="17:36" ht="4.5" customHeight="1" x14ac:dyDescent="0.2">
      <c r="Q29382" s="65"/>
      <c r="R29382" s="65"/>
      <c r="X29382" s="65"/>
      <c r="Y29382" s="65"/>
      <c r="Z29382" s="65"/>
      <c r="AA29382" s="65"/>
      <c r="AB29382" s="65"/>
      <c r="AC29382" s="65"/>
      <c r="AJ29382" s="66"/>
    </row>
    <row r="29383" spans="17:36" ht="4.5" customHeight="1" x14ac:dyDescent="0.2">
      <c r="Q29383" s="65"/>
      <c r="R29383" s="65"/>
      <c r="X29383" s="65"/>
      <c r="Y29383" s="65"/>
      <c r="Z29383" s="65"/>
      <c r="AA29383" s="65"/>
      <c r="AB29383" s="65"/>
      <c r="AC29383" s="65"/>
      <c r="AJ29383" s="66"/>
    </row>
    <row r="29384" spans="17:36" ht="4.5" customHeight="1" x14ac:dyDescent="0.2">
      <c r="Q29384" s="65"/>
      <c r="R29384" s="65"/>
      <c r="X29384" s="65"/>
      <c r="Y29384" s="65"/>
      <c r="Z29384" s="65"/>
      <c r="AA29384" s="65"/>
      <c r="AB29384" s="65"/>
      <c r="AC29384" s="65"/>
      <c r="AJ29384" s="66"/>
    </row>
    <row r="29385" spans="17:36" ht="4.5" customHeight="1" x14ac:dyDescent="0.2">
      <c r="Q29385" s="65"/>
      <c r="R29385" s="65"/>
      <c r="X29385" s="65"/>
      <c r="Y29385" s="65"/>
      <c r="Z29385" s="65"/>
      <c r="AA29385" s="65"/>
      <c r="AB29385" s="65"/>
      <c r="AC29385" s="65"/>
      <c r="AJ29385" s="66"/>
    </row>
    <row r="29386" spans="17:36" ht="4.5" customHeight="1" x14ac:dyDescent="0.2">
      <c r="Q29386" s="65"/>
      <c r="R29386" s="65"/>
      <c r="X29386" s="65"/>
      <c r="Y29386" s="65"/>
      <c r="Z29386" s="65"/>
      <c r="AA29386" s="65"/>
      <c r="AB29386" s="65"/>
      <c r="AC29386" s="65"/>
      <c r="AJ29386" s="66"/>
    </row>
    <row r="29387" spans="17:36" ht="4.5" customHeight="1" x14ac:dyDescent="0.2">
      <c r="Q29387" s="65"/>
      <c r="R29387" s="65"/>
      <c r="X29387" s="65"/>
      <c r="Y29387" s="65"/>
      <c r="Z29387" s="65"/>
      <c r="AA29387" s="65"/>
      <c r="AB29387" s="65"/>
      <c r="AC29387" s="65"/>
      <c r="AJ29387" s="66"/>
    </row>
    <row r="29388" spans="17:36" ht="4.5" customHeight="1" x14ac:dyDescent="0.2">
      <c r="Q29388" s="65"/>
      <c r="R29388" s="65"/>
      <c r="X29388" s="65"/>
      <c r="Y29388" s="65"/>
      <c r="Z29388" s="65"/>
      <c r="AA29388" s="65"/>
      <c r="AB29388" s="65"/>
      <c r="AC29388" s="65"/>
      <c r="AJ29388" s="66"/>
    </row>
    <row r="29389" spans="17:36" ht="4.5" customHeight="1" x14ac:dyDescent="0.2">
      <c r="Q29389" s="65"/>
      <c r="R29389" s="65"/>
      <c r="X29389" s="65"/>
      <c r="Y29389" s="65"/>
      <c r="Z29389" s="65"/>
      <c r="AA29389" s="65"/>
      <c r="AB29389" s="65"/>
      <c r="AC29389" s="65"/>
      <c r="AJ29389" s="66"/>
    </row>
    <row r="29390" spans="17:36" ht="4.5" customHeight="1" x14ac:dyDescent="0.2">
      <c r="Q29390" s="65"/>
      <c r="R29390" s="65"/>
      <c r="X29390" s="65"/>
      <c r="Y29390" s="65"/>
      <c r="Z29390" s="65"/>
      <c r="AA29390" s="65"/>
      <c r="AB29390" s="65"/>
      <c r="AC29390" s="65"/>
      <c r="AJ29390" s="66"/>
    </row>
    <row r="29391" spans="17:36" ht="4.5" customHeight="1" x14ac:dyDescent="0.2">
      <c r="Q29391" s="65"/>
      <c r="R29391" s="65"/>
      <c r="X29391" s="65"/>
      <c r="Y29391" s="65"/>
      <c r="Z29391" s="65"/>
      <c r="AA29391" s="65"/>
      <c r="AB29391" s="65"/>
      <c r="AC29391" s="65"/>
      <c r="AJ29391" s="66"/>
    </row>
    <row r="29392" spans="17:36" ht="4.5" customHeight="1" x14ac:dyDescent="0.2">
      <c r="Q29392" s="65"/>
      <c r="R29392" s="65"/>
      <c r="X29392" s="65"/>
      <c r="Y29392" s="65"/>
      <c r="Z29392" s="65"/>
      <c r="AA29392" s="65"/>
      <c r="AB29392" s="65"/>
      <c r="AC29392" s="65"/>
      <c r="AJ29392" s="66"/>
    </row>
    <row r="29393" spans="17:36" ht="4.5" customHeight="1" x14ac:dyDescent="0.2">
      <c r="Q29393" s="65"/>
      <c r="R29393" s="65"/>
      <c r="X29393" s="65"/>
      <c r="Y29393" s="65"/>
      <c r="Z29393" s="65"/>
      <c r="AA29393" s="65"/>
      <c r="AB29393" s="65"/>
      <c r="AC29393" s="65"/>
      <c r="AJ29393" s="66"/>
    </row>
    <row r="29394" spans="17:36" ht="4.5" customHeight="1" x14ac:dyDescent="0.2">
      <c r="Q29394" s="65"/>
      <c r="R29394" s="65"/>
      <c r="X29394" s="65"/>
      <c r="Y29394" s="65"/>
      <c r="Z29394" s="65"/>
      <c r="AA29394" s="65"/>
      <c r="AB29394" s="65"/>
      <c r="AC29394" s="65"/>
      <c r="AJ29394" s="66"/>
    </row>
    <row r="29395" spans="17:36" ht="4.5" customHeight="1" x14ac:dyDescent="0.2">
      <c r="Q29395" s="65"/>
      <c r="R29395" s="65"/>
      <c r="X29395" s="65"/>
      <c r="Y29395" s="65"/>
      <c r="Z29395" s="65"/>
      <c r="AA29395" s="65"/>
      <c r="AB29395" s="65"/>
      <c r="AC29395" s="65"/>
      <c r="AJ29395" s="66"/>
    </row>
    <row r="29396" spans="17:36" ht="4.5" customHeight="1" x14ac:dyDescent="0.2">
      <c r="Q29396" s="65"/>
      <c r="R29396" s="65"/>
      <c r="X29396" s="65"/>
      <c r="Y29396" s="65"/>
      <c r="Z29396" s="65"/>
      <c r="AA29396" s="65"/>
      <c r="AB29396" s="65"/>
      <c r="AC29396" s="65"/>
      <c r="AJ29396" s="66"/>
    </row>
    <row r="29397" spans="17:36" ht="4.5" customHeight="1" x14ac:dyDescent="0.2">
      <c r="Q29397" s="65"/>
      <c r="R29397" s="65"/>
      <c r="X29397" s="65"/>
      <c r="Y29397" s="65"/>
      <c r="Z29397" s="65"/>
      <c r="AA29397" s="65"/>
      <c r="AB29397" s="65"/>
      <c r="AC29397" s="65"/>
      <c r="AJ29397" s="66"/>
    </row>
    <row r="29398" spans="17:36" ht="4.5" customHeight="1" x14ac:dyDescent="0.2">
      <c r="Q29398" s="65"/>
      <c r="R29398" s="65"/>
      <c r="X29398" s="65"/>
      <c r="Y29398" s="65"/>
      <c r="Z29398" s="65"/>
      <c r="AA29398" s="65"/>
      <c r="AB29398" s="65"/>
      <c r="AC29398" s="65"/>
      <c r="AJ29398" s="66"/>
    </row>
    <row r="29399" spans="17:36" ht="4.5" customHeight="1" x14ac:dyDescent="0.2">
      <c r="Q29399" s="65"/>
      <c r="R29399" s="65"/>
      <c r="X29399" s="65"/>
      <c r="Y29399" s="65"/>
      <c r="Z29399" s="65"/>
      <c r="AA29399" s="65"/>
      <c r="AB29399" s="65"/>
      <c r="AC29399" s="65"/>
      <c r="AJ29399" s="66"/>
    </row>
    <row r="29400" spans="17:36" ht="4.5" customHeight="1" x14ac:dyDescent="0.2">
      <c r="Q29400" s="65"/>
      <c r="R29400" s="65"/>
      <c r="X29400" s="65"/>
      <c r="Y29400" s="65"/>
      <c r="Z29400" s="65"/>
      <c r="AA29400" s="65"/>
      <c r="AB29400" s="65"/>
      <c r="AC29400" s="65"/>
      <c r="AJ29400" s="66"/>
    </row>
    <row r="29401" spans="17:36" ht="4.5" customHeight="1" x14ac:dyDescent="0.2">
      <c r="Q29401" s="65"/>
      <c r="R29401" s="65"/>
      <c r="X29401" s="65"/>
      <c r="Y29401" s="65"/>
      <c r="Z29401" s="65"/>
      <c r="AA29401" s="65"/>
      <c r="AB29401" s="65"/>
      <c r="AC29401" s="65"/>
      <c r="AJ29401" s="66"/>
    </row>
    <row r="29402" spans="17:36" ht="4.5" customHeight="1" x14ac:dyDescent="0.2">
      <c r="Q29402" s="65"/>
      <c r="R29402" s="65"/>
      <c r="X29402" s="65"/>
      <c r="Y29402" s="65"/>
      <c r="Z29402" s="65"/>
      <c r="AA29402" s="65"/>
      <c r="AB29402" s="65"/>
      <c r="AC29402" s="65"/>
      <c r="AJ29402" s="66"/>
    </row>
    <row r="29403" spans="17:36" ht="4.5" customHeight="1" x14ac:dyDescent="0.2">
      <c r="Q29403" s="65"/>
      <c r="R29403" s="65"/>
      <c r="X29403" s="65"/>
      <c r="Y29403" s="65"/>
      <c r="Z29403" s="65"/>
      <c r="AA29403" s="65"/>
      <c r="AB29403" s="65"/>
      <c r="AC29403" s="65"/>
      <c r="AJ29403" s="66"/>
    </row>
    <row r="29404" spans="17:36" ht="4.5" customHeight="1" x14ac:dyDescent="0.2">
      <c r="Q29404" s="65"/>
      <c r="R29404" s="65"/>
      <c r="X29404" s="65"/>
      <c r="Y29404" s="65"/>
      <c r="Z29404" s="65"/>
      <c r="AA29404" s="65"/>
      <c r="AB29404" s="65"/>
      <c r="AC29404" s="65"/>
      <c r="AJ29404" s="66"/>
    </row>
    <row r="29405" spans="17:36" ht="4.5" customHeight="1" x14ac:dyDescent="0.2">
      <c r="Q29405" s="65"/>
      <c r="R29405" s="65"/>
      <c r="X29405" s="65"/>
      <c r="Y29405" s="65"/>
      <c r="Z29405" s="65"/>
      <c r="AA29405" s="65"/>
      <c r="AB29405" s="65"/>
      <c r="AC29405" s="65"/>
      <c r="AJ29405" s="66"/>
    </row>
    <row r="29406" spans="17:36" ht="4.5" customHeight="1" x14ac:dyDescent="0.2">
      <c r="Q29406" s="65"/>
      <c r="R29406" s="65"/>
      <c r="X29406" s="65"/>
      <c r="Y29406" s="65"/>
      <c r="Z29406" s="65"/>
      <c r="AA29406" s="65"/>
      <c r="AB29406" s="65"/>
      <c r="AC29406" s="65"/>
      <c r="AJ29406" s="66"/>
    </row>
    <row r="29407" spans="17:36" ht="4.5" customHeight="1" x14ac:dyDescent="0.2">
      <c r="Q29407" s="65"/>
      <c r="R29407" s="65"/>
      <c r="X29407" s="65"/>
      <c r="Y29407" s="65"/>
      <c r="Z29407" s="65"/>
      <c r="AA29407" s="65"/>
      <c r="AB29407" s="65"/>
      <c r="AC29407" s="65"/>
      <c r="AJ29407" s="66"/>
    </row>
    <row r="29408" spans="17:36" ht="4.5" customHeight="1" x14ac:dyDescent="0.2">
      <c r="Q29408" s="65"/>
      <c r="R29408" s="65"/>
      <c r="X29408" s="65"/>
      <c r="Y29408" s="65"/>
      <c r="Z29408" s="65"/>
      <c r="AA29408" s="65"/>
      <c r="AB29408" s="65"/>
      <c r="AC29408" s="65"/>
      <c r="AJ29408" s="66"/>
    </row>
    <row r="29409" spans="17:36" ht="4.5" customHeight="1" x14ac:dyDescent="0.2">
      <c r="Q29409" s="65"/>
      <c r="R29409" s="65"/>
      <c r="X29409" s="65"/>
      <c r="Y29409" s="65"/>
      <c r="Z29409" s="65"/>
      <c r="AA29409" s="65"/>
      <c r="AB29409" s="65"/>
      <c r="AC29409" s="65"/>
      <c r="AJ29409" s="66"/>
    </row>
    <row r="29410" spans="17:36" ht="4.5" customHeight="1" x14ac:dyDescent="0.2">
      <c r="Q29410" s="65"/>
      <c r="R29410" s="65"/>
      <c r="X29410" s="65"/>
      <c r="Y29410" s="65"/>
      <c r="Z29410" s="65"/>
      <c r="AA29410" s="65"/>
      <c r="AB29410" s="65"/>
      <c r="AC29410" s="65"/>
      <c r="AJ29410" s="66"/>
    </row>
    <row r="29411" spans="17:36" ht="4.5" customHeight="1" x14ac:dyDescent="0.2">
      <c r="Q29411" s="65"/>
      <c r="R29411" s="65"/>
      <c r="X29411" s="65"/>
      <c r="Y29411" s="65"/>
      <c r="Z29411" s="65"/>
      <c r="AA29411" s="65"/>
      <c r="AB29411" s="65"/>
      <c r="AC29411" s="65"/>
      <c r="AJ29411" s="66"/>
    </row>
    <row r="29412" spans="17:36" ht="4.5" customHeight="1" x14ac:dyDescent="0.2">
      <c r="Q29412" s="65"/>
      <c r="R29412" s="65"/>
      <c r="X29412" s="65"/>
      <c r="Y29412" s="65"/>
      <c r="Z29412" s="65"/>
      <c r="AA29412" s="65"/>
      <c r="AB29412" s="65"/>
      <c r="AC29412" s="65"/>
      <c r="AJ29412" s="66"/>
    </row>
    <row r="29413" spans="17:36" ht="4.5" customHeight="1" x14ac:dyDescent="0.2">
      <c r="Q29413" s="65"/>
      <c r="R29413" s="65"/>
      <c r="X29413" s="65"/>
      <c r="Y29413" s="65"/>
      <c r="Z29413" s="65"/>
      <c r="AA29413" s="65"/>
      <c r="AB29413" s="65"/>
      <c r="AC29413" s="65"/>
      <c r="AJ29413" s="66"/>
    </row>
    <row r="29414" spans="17:36" ht="4.5" customHeight="1" x14ac:dyDescent="0.2">
      <c r="Q29414" s="65"/>
      <c r="R29414" s="65"/>
      <c r="X29414" s="65"/>
      <c r="Y29414" s="65"/>
      <c r="Z29414" s="65"/>
      <c r="AA29414" s="65"/>
      <c r="AB29414" s="65"/>
      <c r="AC29414" s="65"/>
      <c r="AJ29414" s="66"/>
    </row>
    <row r="29415" spans="17:36" ht="4.5" customHeight="1" x14ac:dyDescent="0.2">
      <c r="Q29415" s="65"/>
      <c r="R29415" s="65"/>
      <c r="X29415" s="65"/>
      <c r="Y29415" s="65"/>
      <c r="Z29415" s="65"/>
      <c r="AA29415" s="65"/>
      <c r="AB29415" s="65"/>
      <c r="AC29415" s="65"/>
      <c r="AJ29415" s="66"/>
    </row>
    <row r="29416" spans="17:36" ht="4.5" customHeight="1" x14ac:dyDescent="0.2">
      <c r="Q29416" s="65"/>
      <c r="R29416" s="65"/>
      <c r="X29416" s="65"/>
      <c r="Y29416" s="65"/>
      <c r="Z29416" s="65"/>
      <c r="AA29416" s="65"/>
      <c r="AB29416" s="65"/>
      <c r="AC29416" s="65"/>
      <c r="AJ29416" s="66"/>
    </row>
    <row r="29417" spans="17:36" ht="4.5" customHeight="1" x14ac:dyDescent="0.2">
      <c r="Q29417" s="65"/>
      <c r="R29417" s="65"/>
      <c r="X29417" s="65"/>
      <c r="Y29417" s="65"/>
      <c r="Z29417" s="65"/>
      <c r="AA29417" s="65"/>
      <c r="AB29417" s="65"/>
      <c r="AC29417" s="65"/>
      <c r="AJ29417" s="66"/>
    </row>
    <row r="29418" spans="17:36" ht="4.5" customHeight="1" x14ac:dyDescent="0.2">
      <c r="Q29418" s="65"/>
      <c r="R29418" s="65"/>
      <c r="X29418" s="65"/>
      <c r="Y29418" s="65"/>
      <c r="Z29418" s="65"/>
      <c r="AA29418" s="65"/>
      <c r="AB29418" s="65"/>
      <c r="AC29418" s="65"/>
      <c r="AJ29418" s="66"/>
    </row>
    <row r="29419" spans="17:36" ht="4.5" customHeight="1" x14ac:dyDescent="0.2">
      <c r="Q29419" s="65"/>
      <c r="R29419" s="65"/>
      <c r="X29419" s="65"/>
      <c r="Y29419" s="65"/>
      <c r="Z29419" s="65"/>
      <c r="AA29419" s="65"/>
      <c r="AB29419" s="65"/>
      <c r="AC29419" s="65"/>
      <c r="AJ29419" s="66"/>
    </row>
    <row r="29420" spans="17:36" ht="4.5" customHeight="1" x14ac:dyDescent="0.2">
      <c r="Q29420" s="65"/>
      <c r="R29420" s="65"/>
      <c r="X29420" s="65"/>
      <c r="Y29420" s="65"/>
      <c r="Z29420" s="65"/>
      <c r="AA29420" s="65"/>
      <c r="AB29420" s="65"/>
      <c r="AC29420" s="65"/>
      <c r="AJ29420" s="66"/>
    </row>
    <row r="29421" spans="17:36" ht="4.5" customHeight="1" x14ac:dyDescent="0.2">
      <c r="Q29421" s="65"/>
      <c r="R29421" s="65"/>
      <c r="X29421" s="65"/>
      <c r="Y29421" s="65"/>
      <c r="Z29421" s="65"/>
      <c r="AA29421" s="65"/>
      <c r="AB29421" s="65"/>
      <c r="AC29421" s="65"/>
      <c r="AJ29421" s="66"/>
    </row>
    <row r="29422" spans="17:36" ht="4.5" customHeight="1" x14ac:dyDescent="0.2">
      <c r="Q29422" s="65"/>
      <c r="R29422" s="65"/>
      <c r="X29422" s="65"/>
      <c r="Y29422" s="65"/>
      <c r="Z29422" s="65"/>
      <c r="AA29422" s="65"/>
      <c r="AB29422" s="65"/>
      <c r="AC29422" s="65"/>
      <c r="AJ29422" s="66"/>
    </row>
    <row r="29423" spans="17:36" ht="4.5" customHeight="1" x14ac:dyDescent="0.2">
      <c r="Q29423" s="65"/>
      <c r="R29423" s="65"/>
      <c r="X29423" s="65"/>
      <c r="Y29423" s="65"/>
      <c r="Z29423" s="65"/>
      <c r="AA29423" s="65"/>
      <c r="AB29423" s="65"/>
      <c r="AC29423" s="65"/>
      <c r="AJ29423" s="66"/>
    </row>
    <row r="29424" spans="17:36" ht="4.5" customHeight="1" x14ac:dyDescent="0.2">
      <c r="Q29424" s="65"/>
      <c r="R29424" s="65"/>
      <c r="X29424" s="65"/>
      <c r="Y29424" s="65"/>
      <c r="Z29424" s="65"/>
      <c r="AA29424" s="65"/>
      <c r="AB29424" s="65"/>
      <c r="AC29424" s="65"/>
      <c r="AJ29424" s="66"/>
    </row>
    <row r="29425" spans="17:36" ht="4.5" customHeight="1" x14ac:dyDescent="0.2">
      <c r="Q29425" s="65"/>
      <c r="R29425" s="65"/>
      <c r="X29425" s="65"/>
      <c r="Y29425" s="65"/>
      <c r="Z29425" s="65"/>
      <c r="AA29425" s="65"/>
      <c r="AB29425" s="65"/>
      <c r="AC29425" s="65"/>
      <c r="AJ29425" s="66"/>
    </row>
    <row r="29426" spans="17:36" ht="4.5" customHeight="1" x14ac:dyDescent="0.2">
      <c r="Q29426" s="65"/>
      <c r="R29426" s="65"/>
      <c r="X29426" s="65"/>
      <c r="Y29426" s="65"/>
      <c r="Z29426" s="65"/>
      <c r="AA29426" s="65"/>
      <c r="AB29426" s="65"/>
      <c r="AC29426" s="65"/>
      <c r="AJ29426" s="66"/>
    </row>
    <row r="29427" spans="17:36" ht="4.5" customHeight="1" x14ac:dyDescent="0.2">
      <c r="Q29427" s="65"/>
      <c r="R29427" s="65"/>
      <c r="X29427" s="65"/>
      <c r="Y29427" s="65"/>
      <c r="Z29427" s="65"/>
      <c r="AA29427" s="65"/>
      <c r="AB29427" s="65"/>
      <c r="AC29427" s="65"/>
      <c r="AJ29427" s="66"/>
    </row>
    <row r="29428" spans="17:36" ht="4.5" customHeight="1" x14ac:dyDescent="0.2">
      <c r="Q29428" s="65"/>
      <c r="R29428" s="65"/>
      <c r="X29428" s="65"/>
      <c r="Y29428" s="65"/>
      <c r="Z29428" s="65"/>
      <c r="AA29428" s="65"/>
      <c r="AB29428" s="65"/>
      <c r="AC29428" s="65"/>
      <c r="AJ29428" s="66"/>
    </row>
    <row r="29429" spans="17:36" ht="4.5" customHeight="1" x14ac:dyDescent="0.2">
      <c r="Q29429" s="65"/>
      <c r="R29429" s="65"/>
      <c r="X29429" s="65"/>
      <c r="Y29429" s="65"/>
      <c r="Z29429" s="65"/>
      <c r="AA29429" s="65"/>
      <c r="AB29429" s="65"/>
      <c r="AC29429" s="65"/>
      <c r="AJ29429" s="66"/>
    </row>
    <row r="29430" spans="17:36" ht="4.5" customHeight="1" x14ac:dyDescent="0.2">
      <c r="Q29430" s="65"/>
      <c r="R29430" s="65"/>
      <c r="X29430" s="65"/>
      <c r="Y29430" s="65"/>
      <c r="Z29430" s="65"/>
      <c r="AA29430" s="65"/>
      <c r="AB29430" s="65"/>
      <c r="AC29430" s="65"/>
      <c r="AJ29430" s="66"/>
    </row>
    <row r="29431" spans="17:36" ht="4.5" customHeight="1" x14ac:dyDescent="0.2">
      <c r="Q29431" s="65"/>
      <c r="R29431" s="65"/>
      <c r="X29431" s="65"/>
      <c r="Y29431" s="65"/>
      <c r="Z29431" s="65"/>
      <c r="AA29431" s="65"/>
      <c r="AB29431" s="65"/>
      <c r="AC29431" s="65"/>
      <c r="AJ29431" s="66"/>
    </row>
    <row r="29432" spans="17:36" ht="4.5" customHeight="1" x14ac:dyDescent="0.2">
      <c r="Q29432" s="65"/>
      <c r="R29432" s="65"/>
      <c r="X29432" s="65"/>
      <c r="Y29432" s="65"/>
      <c r="Z29432" s="65"/>
      <c r="AA29432" s="65"/>
      <c r="AB29432" s="65"/>
      <c r="AC29432" s="65"/>
      <c r="AJ29432" s="66"/>
    </row>
    <row r="29433" spans="17:36" ht="4.5" customHeight="1" x14ac:dyDescent="0.2">
      <c r="Q29433" s="65"/>
      <c r="R29433" s="65"/>
      <c r="X29433" s="65"/>
      <c r="Y29433" s="65"/>
      <c r="Z29433" s="65"/>
      <c r="AA29433" s="65"/>
      <c r="AB29433" s="65"/>
      <c r="AC29433" s="65"/>
      <c r="AJ29433" s="66"/>
    </row>
    <row r="29434" spans="17:36" ht="4.5" customHeight="1" x14ac:dyDescent="0.2">
      <c r="Q29434" s="65"/>
      <c r="R29434" s="65"/>
      <c r="X29434" s="65"/>
      <c r="Y29434" s="65"/>
      <c r="Z29434" s="65"/>
      <c r="AA29434" s="65"/>
      <c r="AB29434" s="65"/>
      <c r="AC29434" s="65"/>
      <c r="AJ29434" s="66"/>
    </row>
    <row r="29435" spans="17:36" ht="4.5" customHeight="1" x14ac:dyDescent="0.2">
      <c r="Q29435" s="65"/>
      <c r="R29435" s="65"/>
      <c r="X29435" s="65"/>
      <c r="Y29435" s="65"/>
      <c r="Z29435" s="65"/>
      <c r="AA29435" s="65"/>
      <c r="AB29435" s="65"/>
      <c r="AC29435" s="65"/>
      <c r="AJ29435" s="66"/>
    </row>
    <row r="29436" spans="17:36" ht="4.5" customHeight="1" x14ac:dyDescent="0.2">
      <c r="Q29436" s="65"/>
      <c r="R29436" s="65"/>
      <c r="X29436" s="65"/>
      <c r="Y29436" s="65"/>
      <c r="Z29436" s="65"/>
      <c r="AA29436" s="65"/>
      <c r="AB29436" s="65"/>
      <c r="AC29436" s="65"/>
      <c r="AJ29436" s="66"/>
    </row>
    <row r="29437" spans="17:36" ht="4.5" customHeight="1" x14ac:dyDescent="0.2">
      <c r="Q29437" s="65"/>
      <c r="R29437" s="65"/>
      <c r="X29437" s="65"/>
      <c r="Y29437" s="65"/>
      <c r="Z29437" s="65"/>
      <c r="AA29437" s="65"/>
      <c r="AB29437" s="65"/>
      <c r="AC29437" s="65"/>
      <c r="AJ29437" s="66"/>
    </row>
    <row r="29438" spans="17:36" ht="4.5" customHeight="1" x14ac:dyDescent="0.2">
      <c r="Q29438" s="65"/>
      <c r="R29438" s="65"/>
      <c r="X29438" s="65"/>
      <c r="Y29438" s="65"/>
      <c r="Z29438" s="65"/>
      <c r="AA29438" s="65"/>
      <c r="AB29438" s="65"/>
      <c r="AC29438" s="65"/>
      <c r="AJ29438" s="66"/>
    </row>
    <row r="29439" spans="17:36" ht="4.5" customHeight="1" x14ac:dyDescent="0.2">
      <c r="Q29439" s="65"/>
      <c r="R29439" s="65"/>
      <c r="X29439" s="65"/>
      <c r="Y29439" s="65"/>
      <c r="Z29439" s="65"/>
      <c r="AA29439" s="65"/>
      <c r="AB29439" s="65"/>
      <c r="AC29439" s="65"/>
      <c r="AJ29439" s="66"/>
    </row>
    <row r="29440" spans="17:36" ht="4.5" customHeight="1" x14ac:dyDescent="0.2">
      <c r="Q29440" s="65"/>
      <c r="R29440" s="65"/>
      <c r="X29440" s="65"/>
      <c r="Y29440" s="65"/>
      <c r="Z29440" s="65"/>
      <c r="AA29440" s="65"/>
      <c r="AB29440" s="65"/>
      <c r="AC29440" s="65"/>
      <c r="AJ29440" s="66"/>
    </row>
    <row r="29441" spans="17:36" ht="4.5" customHeight="1" x14ac:dyDescent="0.2">
      <c r="Q29441" s="65"/>
      <c r="R29441" s="65"/>
      <c r="X29441" s="65"/>
      <c r="Y29441" s="65"/>
      <c r="Z29441" s="65"/>
      <c r="AA29441" s="65"/>
      <c r="AB29441" s="65"/>
      <c r="AC29441" s="65"/>
      <c r="AJ29441" s="66"/>
    </row>
    <row r="29442" spans="17:36" ht="4.5" customHeight="1" x14ac:dyDescent="0.2">
      <c r="Q29442" s="65"/>
      <c r="R29442" s="65"/>
      <c r="X29442" s="65"/>
      <c r="Y29442" s="65"/>
      <c r="Z29442" s="65"/>
      <c r="AA29442" s="65"/>
      <c r="AB29442" s="65"/>
      <c r="AC29442" s="65"/>
      <c r="AJ29442" s="66"/>
    </row>
    <row r="29443" spans="17:36" ht="4.5" customHeight="1" x14ac:dyDescent="0.2">
      <c r="Q29443" s="65"/>
      <c r="R29443" s="65"/>
      <c r="X29443" s="65"/>
      <c r="Y29443" s="65"/>
      <c r="Z29443" s="65"/>
      <c r="AA29443" s="65"/>
      <c r="AB29443" s="65"/>
      <c r="AC29443" s="65"/>
      <c r="AJ29443" s="66"/>
    </row>
    <row r="29444" spans="17:36" ht="4.5" customHeight="1" x14ac:dyDescent="0.2">
      <c r="Q29444" s="65"/>
      <c r="R29444" s="65"/>
      <c r="X29444" s="65"/>
      <c r="Y29444" s="65"/>
      <c r="Z29444" s="65"/>
      <c r="AA29444" s="65"/>
      <c r="AB29444" s="65"/>
      <c r="AC29444" s="65"/>
      <c r="AJ29444" s="66"/>
    </row>
    <row r="29445" spans="17:36" ht="4.5" customHeight="1" x14ac:dyDescent="0.2">
      <c r="Q29445" s="65"/>
      <c r="R29445" s="65"/>
      <c r="X29445" s="65"/>
      <c r="Y29445" s="65"/>
      <c r="Z29445" s="65"/>
      <c r="AA29445" s="65"/>
      <c r="AB29445" s="65"/>
      <c r="AC29445" s="65"/>
      <c r="AJ29445" s="66"/>
    </row>
    <row r="29446" spans="17:36" ht="4.5" customHeight="1" x14ac:dyDescent="0.2">
      <c r="Q29446" s="65"/>
      <c r="R29446" s="65"/>
      <c r="X29446" s="65"/>
      <c r="Y29446" s="65"/>
      <c r="Z29446" s="65"/>
      <c r="AA29446" s="65"/>
      <c r="AB29446" s="65"/>
      <c r="AC29446" s="65"/>
      <c r="AJ29446" s="66"/>
    </row>
    <row r="29447" spans="17:36" ht="4.5" customHeight="1" x14ac:dyDescent="0.2">
      <c r="Q29447" s="65"/>
      <c r="R29447" s="65"/>
      <c r="X29447" s="65"/>
      <c r="Y29447" s="65"/>
      <c r="Z29447" s="65"/>
      <c r="AA29447" s="65"/>
      <c r="AB29447" s="65"/>
      <c r="AC29447" s="65"/>
      <c r="AJ29447" s="66"/>
    </row>
    <row r="29448" spans="17:36" ht="4.5" customHeight="1" x14ac:dyDescent="0.2">
      <c r="Q29448" s="65"/>
      <c r="R29448" s="65"/>
      <c r="X29448" s="65"/>
      <c r="Y29448" s="65"/>
      <c r="Z29448" s="65"/>
      <c r="AA29448" s="65"/>
      <c r="AB29448" s="65"/>
      <c r="AC29448" s="65"/>
      <c r="AJ29448" s="66"/>
    </row>
    <row r="29449" spans="17:36" ht="4.5" customHeight="1" x14ac:dyDescent="0.2">
      <c r="Q29449" s="65"/>
      <c r="R29449" s="65"/>
      <c r="X29449" s="65"/>
      <c r="Y29449" s="65"/>
      <c r="Z29449" s="65"/>
      <c r="AA29449" s="65"/>
      <c r="AB29449" s="65"/>
      <c r="AC29449" s="65"/>
      <c r="AJ29449" s="66"/>
    </row>
    <row r="29450" spans="17:36" ht="4.5" customHeight="1" x14ac:dyDescent="0.2">
      <c r="Q29450" s="65"/>
      <c r="R29450" s="65"/>
      <c r="X29450" s="65"/>
      <c r="Y29450" s="65"/>
      <c r="Z29450" s="65"/>
      <c r="AA29450" s="65"/>
      <c r="AB29450" s="65"/>
      <c r="AC29450" s="65"/>
      <c r="AJ29450" s="66"/>
    </row>
    <row r="29451" spans="17:36" ht="4.5" customHeight="1" x14ac:dyDescent="0.2">
      <c r="Q29451" s="65"/>
      <c r="R29451" s="65"/>
      <c r="X29451" s="65"/>
      <c r="Y29451" s="65"/>
      <c r="Z29451" s="65"/>
      <c r="AA29451" s="65"/>
      <c r="AB29451" s="65"/>
      <c r="AC29451" s="65"/>
      <c r="AJ29451" s="66"/>
    </row>
    <row r="29452" spans="17:36" ht="4.5" customHeight="1" x14ac:dyDescent="0.2">
      <c r="Q29452" s="65"/>
      <c r="R29452" s="65"/>
      <c r="X29452" s="65"/>
      <c r="Y29452" s="65"/>
      <c r="Z29452" s="65"/>
      <c r="AA29452" s="65"/>
      <c r="AB29452" s="65"/>
      <c r="AC29452" s="65"/>
      <c r="AJ29452" s="66"/>
    </row>
    <row r="29453" spans="17:36" ht="4.5" customHeight="1" x14ac:dyDescent="0.2">
      <c r="Q29453" s="65"/>
      <c r="R29453" s="65"/>
      <c r="X29453" s="65"/>
      <c r="Y29453" s="65"/>
      <c r="Z29453" s="65"/>
      <c r="AA29453" s="65"/>
      <c r="AB29453" s="65"/>
      <c r="AC29453" s="65"/>
      <c r="AJ29453" s="66"/>
    </row>
    <row r="29454" spans="17:36" ht="4.5" customHeight="1" x14ac:dyDescent="0.2">
      <c r="Q29454" s="65"/>
      <c r="R29454" s="65"/>
      <c r="X29454" s="65"/>
      <c r="Y29454" s="65"/>
      <c r="Z29454" s="65"/>
      <c r="AA29454" s="65"/>
      <c r="AB29454" s="65"/>
      <c r="AC29454" s="65"/>
      <c r="AJ29454" s="66"/>
    </row>
    <row r="29455" spans="17:36" ht="4.5" customHeight="1" x14ac:dyDescent="0.2">
      <c r="Q29455" s="65"/>
      <c r="R29455" s="65"/>
      <c r="X29455" s="65"/>
      <c r="Y29455" s="65"/>
      <c r="Z29455" s="65"/>
      <c r="AA29455" s="65"/>
      <c r="AB29455" s="65"/>
      <c r="AC29455" s="65"/>
      <c r="AJ29455" s="66"/>
    </row>
    <row r="29456" spans="17:36" ht="4.5" customHeight="1" x14ac:dyDescent="0.2">
      <c r="Q29456" s="65"/>
      <c r="R29456" s="65"/>
      <c r="X29456" s="65"/>
      <c r="Y29456" s="65"/>
      <c r="Z29456" s="65"/>
      <c r="AA29456" s="65"/>
      <c r="AB29456" s="65"/>
      <c r="AC29456" s="65"/>
      <c r="AJ29456" s="66"/>
    </row>
    <row r="29457" spans="17:36" ht="4.5" customHeight="1" x14ac:dyDescent="0.2">
      <c r="Q29457" s="65"/>
      <c r="R29457" s="65"/>
      <c r="X29457" s="65"/>
      <c r="Y29457" s="65"/>
      <c r="Z29457" s="65"/>
      <c r="AA29457" s="65"/>
      <c r="AB29457" s="65"/>
      <c r="AC29457" s="65"/>
      <c r="AJ29457" s="66"/>
    </row>
    <row r="29458" spans="17:36" ht="4.5" customHeight="1" x14ac:dyDescent="0.2">
      <c r="Q29458" s="65"/>
      <c r="R29458" s="65"/>
      <c r="X29458" s="65"/>
      <c r="Y29458" s="65"/>
      <c r="Z29458" s="65"/>
      <c r="AA29458" s="65"/>
      <c r="AB29458" s="65"/>
      <c r="AC29458" s="65"/>
      <c r="AJ29458" s="66"/>
    </row>
    <row r="29459" spans="17:36" ht="4.5" customHeight="1" x14ac:dyDescent="0.2">
      <c r="Q29459" s="65"/>
      <c r="R29459" s="65"/>
      <c r="X29459" s="65"/>
      <c r="Y29459" s="65"/>
      <c r="Z29459" s="65"/>
      <c r="AA29459" s="65"/>
      <c r="AB29459" s="65"/>
      <c r="AC29459" s="65"/>
      <c r="AJ29459" s="66"/>
    </row>
    <row r="29460" spans="17:36" ht="4.5" customHeight="1" x14ac:dyDescent="0.2">
      <c r="Q29460" s="65"/>
      <c r="R29460" s="65"/>
      <c r="X29460" s="65"/>
      <c r="Y29460" s="65"/>
      <c r="Z29460" s="65"/>
      <c r="AA29460" s="65"/>
      <c r="AB29460" s="65"/>
      <c r="AC29460" s="65"/>
      <c r="AJ29460" s="66"/>
    </row>
    <row r="29461" spans="17:36" ht="4.5" customHeight="1" x14ac:dyDescent="0.2">
      <c r="Q29461" s="65"/>
      <c r="R29461" s="65"/>
      <c r="X29461" s="65"/>
      <c r="Y29461" s="65"/>
      <c r="Z29461" s="65"/>
      <c r="AA29461" s="65"/>
      <c r="AB29461" s="65"/>
      <c r="AC29461" s="65"/>
      <c r="AJ29461" s="66"/>
    </row>
    <row r="29462" spans="17:36" ht="4.5" customHeight="1" x14ac:dyDescent="0.2">
      <c r="Q29462" s="65"/>
      <c r="R29462" s="65"/>
      <c r="X29462" s="65"/>
      <c r="Y29462" s="65"/>
      <c r="Z29462" s="65"/>
      <c r="AA29462" s="65"/>
      <c r="AB29462" s="65"/>
      <c r="AC29462" s="65"/>
      <c r="AJ29462" s="66"/>
    </row>
    <row r="29463" spans="17:36" ht="4.5" customHeight="1" x14ac:dyDescent="0.2">
      <c r="Q29463" s="65"/>
      <c r="R29463" s="65"/>
      <c r="X29463" s="65"/>
      <c r="Y29463" s="65"/>
      <c r="Z29463" s="65"/>
      <c r="AA29463" s="65"/>
      <c r="AB29463" s="65"/>
      <c r="AC29463" s="65"/>
      <c r="AJ29463" s="66"/>
    </row>
    <row r="29464" spans="17:36" ht="4.5" customHeight="1" x14ac:dyDescent="0.2">
      <c r="Q29464" s="65"/>
      <c r="R29464" s="65"/>
      <c r="X29464" s="65"/>
      <c r="Y29464" s="65"/>
      <c r="Z29464" s="65"/>
      <c r="AA29464" s="65"/>
      <c r="AB29464" s="65"/>
      <c r="AC29464" s="65"/>
      <c r="AJ29464" s="66"/>
    </row>
    <row r="29465" spans="17:36" ht="4.5" customHeight="1" x14ac:dyDescent="0.2">
      <c r="Q29465" s="65"/>
      <c r="R29465" s="65"/>
      <c r="X29465" s="65"/>
      <c r="Y29465" s="65"/>
      <c r="Z29465" s="65"/>
      <c r="AA29465" s="65"/>
      <c r="AB29465" s="65"/>
      <c r="AC29465" s="65"/>
      <c r="AJ29465" s="66"/>
    </row>
    <row r="29466" spans="17:36" ht="4.5" customHeight="1" x14ac:dyDescent="0.2">
      <c r="Q29466" s="65"/>
      <c r="R29466" s="65"/>
      <c r="X29466" s="65"/>
      <c r="Y29466" s="65"/>
      <c r="Z29466" s="65"/>
      <c r="AA29466" s="65"/>
      <c r="AB29466" s="65"/>
      <c r="AC29466" s="65"/>
      <c r="AJ29466" s="66"/>
    </row>
    <row r="29467" spans="17:36" ht="4.5" customHeight="1" x14ac:dyDescent="0.2">
      <c r="Q29467" s="65"/>
      <c r="R29467" s="65"/>
      <c r="X29467" s="65"/>
      <c r="Y29467" s="65"/>
      <c r="Z29467" s="65"/>
      <c r="AA29467" s="65"/>
      <c r="AB29467" s="65"/>
      <c r="AC29467" s="65"/>
      <c r="AJ29467" s="66"/>
    </row>
    <row r="29468" spans="17:36" ht="4.5" customHeight="1" x14ac:dyDescent="0.2">
      <c r="Q29468" s="65"/>
      <c r="R29468" s="65"/>
      <c r="X29468" s="65"/>
      <c r="Y29468" s="65"/>
      <c r="Z29468" s="65"/>
      <c r="AA29468" s="65"/>
      <c r="AB29468" s="65"/>
      <c r="AC29468" s="65"/>
      <c r="AJ29468" s="66"/>
    </row>
    <row r="29469" spans="17:36" ht="4.5" customHeight="1" x14ac:dyDescent="0.2">
      <c r="Q29469" s="65"/>
      <c r="R29469" s="65"/>
      <c r="X29469" s="65"/>
      <c r="Y29469" s="65"/>
      <c r="Z29469" s="65"/>
      <c r="AA29469" s="65"/>
      <c r="AB29469" s="65"/>
      <c r="AC29469" s="65"/>
      <c r="AJ29469" s="66"/>
    </row>
    <row r="29470" spans="17:36" ht="4.5" customHeight="1" x14ac:dyDescent="0.2">
      <c r="Q29470" s="65"/>
      <c r="R29470" s="65"/>
      <c r="X29470" s="65"/>
      <c r="Y29470" s="65"/>
      <c r="Z29470" s="65"/>
      <c r="AA29470" s="65"/>
      <c r="AB29470" s="65"/>
      <c r="AC29470" s="65"/>
      <c r="AJ29470" s="66"/>
    </row>
    <row r="29471" spans="17:36" ht="4.5" customHeight="1" x14ac:dyDescent="0.2">
      <c r="Q29471" s="65"/>
      <c r="R29471" s="65"/>
      <c r="X29471" s="65"/>
      <c r="Y29471" s="65"/>
      <c r="Z29471" s="65"/>
      <c r="AA29471" s="65"/>
      <c r="AB29471" s="65"/>
      <c r="AC29471" s="65"/>
      <c r="AJ29471" s="66"/>
    </row>
    <row r="29472" spans="17:36" ht="4.5" customHeight="1" x14ac:dyDescent="0.2">
      <c r="Q29472" s="65"/>
      <c r="R29472" s="65"/>
      <c r="X29472" s="65"/>
      <c r="Y29472" s="65"/>
      <c r="Z29472" s="65"/>
      <c r="AA29472" s="65"/>
      <c r="AB29472" s="65"/>
      <c r="AC29472" s="65"/>
      <c r="AJ29472" s="66"/>
    </row>
    <row r="29473" spans="17:36" ht="4.5" customHeight="1" x14ac:dyDescent="0.2">
      <c r="Q29473" s="65"/>
      <c r="R29473" s="65"/>
      <c r="X29473" s="65"/>
      <c r="Y29473" s="65"/>
      <c r="Z29473" s="65"/>
      <c r="AA29473" s="65"/>
      <c r="AB29473" s="65"/>
      <c r="AC29473" s="65"/>
      <c r="AJ29473" s="66"/>
    </row>
    <row r="29474" spans="17:36" ht="4.5" customHeight="1" x14ac:dyDescent="0.2">
      <c r="Q29474" s="65"/>
      <c r="R29474" s="65"/>
      <c r="X29474" s="65"/>
      <c r="Y29474" s="65"/>
      <c r="Z29474" s="65"/>
      <c r="AA29474" s="65"/>
      <c r="AB29474" s="65"/>
      <c r="AC29474" s="65"/>
      <c r="AJ29474" s="66"/>
    </row>
    <row r="29475" spans="17:36" ht="4.5" customHeight="1" x14ac:dyDescent="0.2">
      <c r="Q29475" s="65"/>
      <c r="R29475" s="65"/>
      <c r="X29475" s="65"/>
      <c r="Y29475" s="65"/>
      <c r="Z29475" s="65"/>
      <c r="AA29475" s="65"/>
      <c r="AB29475" s="65"/>
      <c r="AC29475" s="65"/>
      <c r="AJ29475" s="66"/>
    </row>
    <row r="29476" spans="17:36" ht="4.5" customHeight="1" x14ac:dyDescent="0.2">
      <c r="Q29476" s="65"/>
      <c r="R29476" s="65"/>
      <c r="X29476" s="65"/>
      <c r="Y29476" s="65"/>
      <c r="Z29476" s="65"/>
      <c r="AA29476" s="65"/>
      <c r="AB29476" s="65"/>
      <c r="AC29476" s="65"/>
      <c r="AJ29476" s="66"/>
    </row>
    <row r="29477" spans="17:36" ht="4.5" customHeight="1" x14ac:dyDescent="0.2">
      <c r="Q29477" s="65"/>
      <c r="R29477" s="65"/>
      <c r="X29477" s="65"/>
      <c r="Y29477" s="65"/>
      <c r="Z29477" s="65"/>
      <c r="AA29477" s="65"/>
      <c r="AB29477" s="65"/>
      <c r="AC29477" s="65"/>
      <c r="AJ29477" s="66"/>
    </row>
    <row r="29478" spans="17:36" ht="4.5" customHeight="1" x14ac:dyDescent="0.2">
      <c r="Q29478" s="65"/>
      <c r="R29478" s="65"/>
      <c r="X29478" s="65"/>
      <c r="Y29478" s="65"/>
      <c r="Z29478" s="65"/>
      <c r="AA29478" s="65"/>
      <c r="AB29478" s="65"/>
      <c r="AC29478" s="65"/>
      <c r="AJ29478" s="66"/>
    </row>
    <row r="29479" spans="17:36" ht="4.5" customHeight="1" x14ac:dyDescent="0.2">
      <c r="Q29479" s="65"/>
      <c r="R29479" s="65"/>
      <c r="X29479" s="65"/>
      <c r="Y29479" s="65"/>
      <c r="Z29479" s="65"/>
      <c r="AA29479" s="65"/>
      <c r="AB29479" s="65"/>
      <c r="AC29479" s="65"/>
      <c r="AJ29479" s="66"/>
    </row>
    <row r="29480" spans="17:36" ht="4.5" customHeight="1" x14ac:dyDescent="0.2">
      <c r="Q29480" s="65"/>
      <c r="R29480" s="65"/>
      <c r="X29480" s="65"/>
      <c r="Y29480" s="65"/>
      <c r="Z29480" s="65"/>
      <c r="AA29480" s="65"/>
      <c r="AB29480" s="65"/>
      <c r="AC29480" s="65"/>
      <c r="AJ29480" s="66"/>
    </row>
    <row r="29481" spans="17:36" ht="4.5" customHeight="1" x14ac:dyDescent="0.2">
      <c r="Q29481" s="65"/>
      <c r="R29481" s="65"/>
      <c r="X29481" s="65"/>
      <c r="Y29481" s="65"/>
      <c r="Z29481" s="65"/>
      <c r="AA29481" s="65"/>
      <c r="AB29481" s="65"/>
      <c r="AC29481" s="65"/>
      <c r="AJ29481" s="66"/>
    </row>
    <row r="29482" spans="17:36" ht="4.5" customHeight="1" x14ac:dyDescent="0.2">
      <c r="Q29482" s="65"/>
      <c r="R29482" s="65"/>
      <c r="X29482" s="65"/>
      <c r="Y29482" s="65"/>
      <c r="Z29482" s="65"/>
      <c r="AA29482" s="65"/>
      <c r="AB29482" s="65"/>
      <c r="AC29482" s="65"/>
      <c r="AJ29482" s="66"/>
    </row>
    <row r="29483" spans="17:36" ht="4.5" customHeight="1" x14ac:dyDescent="0.2">
      <c r="Q29483" s="65"/>
      <c r="R29483" s="65"/>
      <c r="X29483" s="65"/>
      <c r="Y29483" s="65"/>
      <c r="Z29483" s="65"/>
      <c r="AA29483" s="65"/>
      <c r="AB29483" s="65"/>
      <c r="AC29483" s="65"/>
      <c r="AJ29483" s="66"/>
    </row>
    <row r="29484" spans="17:36" ht="4.5" customHeight="1" x14ac:dyDescent="0.2">
      <c r="Q29484" s="65"/>
      <c r="R29484" s="65"/>
      <c r="X29484" s="65"/>
      <c r="Y29484" s="65"/>
      <c r="Z29484" s="65"/>
      <c r="AA29484" s="65"/>
      <c r="AB29484" s="65"/>
      <c r="AC29484" s="65"/>
      <c r="AJ29484" s="66"/>
    </row>
    <row r="29485" spans="17:36" ht="4.5" customHeight="1" x14ac:dyDescent="0.2">
      <c r="Q29485" s="65"/>
      <c r="R29485" s="65"/>
      <c r="X29485" s="65"/>
      <c r="Y29485" s="65"/>
      <c r="Z29485" s="65"/>
      <c r="AA29485" s="65"/>
      <c r="AB29485" s="65"/>
      <c r="AC29485" s="65"/>
      <c r="AJ29485" s="66"/>
    </row>
    <row r="29486" spans="17:36" ht="4.5" customHeight="1" x14ac:dyDescent="0.2">
      <c r="Q29486" s="65"/>
      <c r="R29486" s="65"/>
      <c r="X29486" s="65"/>
      <c r="Y29486" s="65"/>
      <c r="Z29486" s="65"/>
      <c r="AA29486" s="65"/>
      <c r="AB29486" s="65"/>
      <c r="AC29486" s="65"/>
      <c r="AJ29486" s="66"/>
    </row>
    <row r="29487" spans="17:36" ht="4.5" customHeight="1" x14ac:dyDescent="0.2">
      <c r="Q29487" s="65"/>
      <c r="R29487" s="65"/>
      <c r="X29487" s="65"/>
      <c r="Y29487" s="65"/>
      <c r="Z29487" s="65"/>
      <c r="AA29487" s="65"/>
      <c r="AB29487" s="65"/>
      <c r="AC29487" s="65"/>
      <c r="AJ29487" s="66"/>
    </row>
    <row r="29488" spans="17:36" ht="4.5" customHeight="1" x14ac:dyDescent="0.2">
      <c r="Q29488" s="65"/>
      <c r="R29488" s="65"/>
      <c r="X29488" s="65"/>
      <c r="Y29488" s="65"/>
      <c r="Z29488" s="65"/>
      <c r="AA29488" s="65"/>
      <c r="AB29488" s="65"/>
      <c r="AC29488" s="65"/>
      <c r="AJ29488" s="66"/>
    </row>
    <row r="29489" spans="17:36" ht="4.5" customHeight="1" x14ac:dyDescent="0.2">
      <c r="Q29489" s="65"/>
      <c r="R29489" s="65"/>
      <c r="X29489" s="65"/>
      <c r="Y29489" s="65"/>
      <c r="Z29489" s="65"/>
      <c r="AA29489" s="65"/>
      <c r="AB29489" s="65"/>
      <c r="AC29489" s="65"/>
      <c r="AJ29489" s="66"/>
    </row>
    <row r="29490" spans="17:36" ht="4.5" customHeight="1" x14ac:dyDescent="0.2">
      <c r="Q29490" s="65"/>
      <c r="R29490" s="65"/>
      <c r="X29490" s="65"/>
      <c r="Y29490" s="65"/>
      <c r="Z29490" s="65"/>
      <c r="AA29490" s="65"/>
      <c r="AB29490" s="65"/>
      <c r="AC29490" s="65"/>
      <c r="AJ29490" s="66"/>
    </row>
    <row r="29491" spans="17:36" ht="4.5" customHeight="1" x14ac:dyDescent="0.2">
      <c r="Q29491" s="65"/>
      <c r="R29491" s="65"/>
      <c r="X29491" s="65"/>
      <c r="Y29491" s="65"/>
      <c r="Z29491" s="65"/>
      <c r="AA29491" s="65"/>
      <c r="AB29491" s="65"/>
      <c r="AC29491" s="65"/>
      <c r="AJ29491" s="66"/>
    </row>
    <row r="29492" spans="17:36" ht="4.5" customHeight="1" x14ac:dyDescent="0.2">
      <c r="Q29492" s="65"/>
      <c r="R29492" s="65"/>
      <c r="X29492" s="65"/>
      <c r="Y29492" s="65"/>
      <c r="Z29492" s="65"/>
      <c r="AA29492" s="65"/>
      <c r="AB29492" s="65"/>
      <c r="AC29492" s="65"/>
      <c r="AJ29492" s="66"/>
    </row>
    <row r="29493" spans="17:36" ht="4.5" customHeight="1" x14ac:dyDescent="0.2">
      <c r="Q29493" s="65"/>
      <c r="R29493" s="65"/>
      <c r="X29493" s="65"/>
      <c r="Y29493" s="65"/>
      <c r="Z29493" s="65"/>
      <c r="AA29493" s="65"/>
      <c r="AB29493" s="65"/>
      <c r="AC29493" s="65"/>
      <c r="AJ29493" s="66"/>
    </row>
    <row r="29494" spans="17:36" ht="4.5" customHeight="1" x14ac:dyDescent="0.2">
      <c r="Q29494" s="65"/>
      <c r="R29494" s="65"/>
      <c r="X29494" s="65"/>
      <c r="Y29494" s="65"/>
      <c r="Z29494" s="65"/>
      <c r="AA29494" s="65"/>
      <c r="AB29494" s="65"/>
      <c r="AC29494" s="65"/>
      <c r="AJ29494" s="66"/>
    </row>
    <row r="29495" spans="17:36" ht="4.5" customHeight="1" x14ac:dyDescent="0.2">
      <c r="Q29495" s="65"/>
      <c r="R29495" s="65"/>
      <c r="X29495" s="65"/>
      <c r="Y29495" s="65"/>
      <c r="Z29495" s="65"/>
      <c r="AA29495" s="65"/>
      <c r="AB29495" s="65"/>
      <c r="AC29495" s="65"/>
      <c r="AJ29495" s="66"/>
    </row>
    <row r="29496" spans="17:36" ht="4.5" customHeight="1" x14ac:dyDescent="0.2">
      <c r="Q29496" s="65"/>
      <c r="R29496" s="65"/>
      <c r="X29496" s="65"/>
      <c r="Y29496" s="65"/>
      <c r="Z29496" s="65"/>
      <c r="AA29496" s="65"/>
      <c r="AB29496" s="65"/>
      <c r="AC29496" s="65"/>
      <c r="AJ29496" s="66"/>
    </row>
    <row r="29497" spans="17:36" ht="4.5" customHeight="1" x14ac:dyDescent="0.2">
      <c r="Q29497" s="65"/>
      <c r="R29497" s="65"/>
      <c r="X29497" s="65"/>
      <c r="Y29497" s="65"/>
      <c r="Z29497" s="65"/>
      <c r="AA29497" s="65"/>
      <c r="AB29497" s="65"/>
      <c r="AC29497" s="65"/>
      <c r="AJ29497" s="66"/>
    </row>
    <row r="29498" spans="17:36" ht="4.5" customHeight="1" x14ac:dyDescent="0.2">
      <c r="Q29498" s="65"/>
      <c r="R29498" s="65"/>
      <c r="X29498" s="65"/>
      <c r="Y29498" s="65"/>
      <c r="Z29498" s="65"/>
      <c r="AA29498" s="65"/>
      <c r="AB29498" s="65"/>
      <c r="AC29498" s="65"/>
      <c r="AJ29498" s="66"/>
    </row>
    <row r="29499" spans="17:36" ht="4.5" customHeight="1" x14ac:dyDescent="0.2">
      <c r="Q29499" s="65"/>
      <c r="R29499" s="65"/>
      <c r="X29499" s="65"/>
      <c r="Y29499" s="65"/>
      <c r="Z29499" s="65"/>
      <c r="AA29499" s="65"/>
      <c r="AB29499" s="65"/>
      <c r="AC29499" s="65"/>
      <c r="AJ29499" s="66"/>
    </row>
    <row r="29500" spans="17:36" ht="4.5" customHeight="1" x14ac:dyDescent="0.2">
      <c r="Q29500" s="65"/>
      <c r="R29500" s="65"/>
      <c r="X29500" s="65"/>
      <c r="Y29500" s="65"/>
      <c r="Z29500" s="65"/>
      <c r="AA29500" s="65"/>
      <c r="AB29500" s="65"/>
      <c r="AC29500" s="65"/>
      <c r="AJ29500" s="66"/>
    </row>
    <row r="29501" spans="17:36" ht="4.5" customHeight="1" x14ac:dyDescent="0.2">
      <c r="Q29501" s="65"/>
      <c r="R29501" s="65"/>
      <c r="X29501" s="65"/>
      <c r="Y29501" s="65"/>
      <c r="Z29501" s="65"/>
      <c r="AA29501" s="65"/>
      <c r="AB29501" s="65"/>
      <c r="AC29501" s="65"/>
      <c r="AJ29501" s="66"/>
    </row>
    <row r="29502" spans="17:36" ht="4.5" customHeight="1" x14ac:dyDescent="0.2">
      <c r="Q29502" s="65"/>
      <c r="R29502" s="65"/>
      <c r="X29502" s="65"/>
      <c r="Y29502" s="65"/>
      <c r="Z29502" s="65"/>
      <c r="AA29502" s="65"/>
      <c r="AB29502" s="65"/>
      <c r="AC29502" s="65"/>
      <c r="AJ29502" s="66"/>
    </row>
    <row r="29503" spans="17:36" ht="4.5" customHeight="1" x14ac:dyDescent="0.2">
      <c r="Q29503" s="65"/>
      <c r="R29503" s="65"/>
      <c r="X29503" s="65"/>
      <c r="Y29503" s="65"/>
      <c r="Z29503" s="65"/>
      <c r="AA29503" s="65"/>
      <c r="AB29503" s="65"/>
      <c r="AC29503" s="65"/>
      <c r="AJ29503" s="66"/>
    </row>
    <row r="29504" spans="17:36" ht="4.5" customHeight="1" x14ac:dyDescent="0.2">
      <c r="Q29504" s="65"/>
      <c r="R29504" s="65"/>
      <c r="X29504" s="65"/>
      <c r="Y29504" s="65"/>
      <c r="Z29504" s="65"/>
      <c r="AA29504" s="65"/>
      <c r="AB29504" s="65"/>
      <c r="AC29504" s="65"/>
      <c r="AJ29504" s="66"/>
    </row>
    <row r="29505" spans="17:36" ht="4.5" customHeight="1" x14ac:dyDescent="0.2">
      <c r="Q29505" s="65"/>
      <c r="R29505" s="65"/>
      <c r="X29505" s="65"/>
      <c r="Y29505" s="65"/>
      <c r="Z29505" s="65"/>
      <c r="AA29505" s="65"/>
      <c r="AB29505" s="65"/>
      <c r="AC29505" s="65"/>
      <c r="AJ29505" s="66"/>
    </row>
    <row r="29506" spans="17:36" ht="4.5" customHeight="1" x14ac:dyDescent="0.2">
      <c r="Q29506" s="65"/>
      <c r="R29506" s="65"/>
      <c r="X29506" s="65"/>
      <c r="Y29506" s="65"/>
      <c r="Z29506" s="65"/>
      <c r="AA29506" s="65"/>
      <c r="AB29506" s="65"/>
      <c r="AC29506" s="65"/>
      <c r="AJ29506" s="66"/>
    </row>
    <row r="29507" spans="17:36" ht="4.5" customHeight="1" x14ac:dyDescent="0.2">
      <c r="Q29507" s="65"/>
      <c r="R29507" s="65"/>
      <c r="X29507" s="65"/>
      <c r="Y29507" s="65"/>
      <c r="Z29507" s="65"/>
      <c r="AA29507" s="65"/>
      <c r="AB29507" s="65"/>
      <c r="AC29507" s="65"/>
      <c r="AJ29507" s="66"/>
    </row>
    <row r="29508" spans="17:36" ht="4.5" customHeight="1" x14ac:dyDescent="0.2">
      <c r="Q29508" s="65"/>
      <c r="R29508" s="65"/>
      <c r="X29508" s="65"/>
      <c r="Y29508" s="65"/>
      <c r="Z29508" s="65"/>
      <c r="AA29508" s="65"/>
      <c r="AB29508" s="65"/>
      <c r="AC29508" s="65"/>
      <c r="AJ29508" s="66"/>
    </row>
    <row r="29509" spans="17:36" ht="4.5" customHeight="1" x14ac:dyDescent="0.2">
      <c r="Q29509" s="65"/>
      <c r="R29509" s="65"/>
      <c r="X29509" s="65"/>
      <c r="Y29509" s="65"/>
      <c r="Z29509" s="65"/>
      <c r="AA29509" s="65"/>
      <c r="AB29509" s="65"/>
      <c r="AC29509" s="65"/>
      <c r="AJ29509" s="66"/>
    </row>
    <row r="29510" spans="17:36" ht="4.5" customHeight="1" x14ac:dyDescent="0.2">
      <c r="Q29510" s="65"/>
      <c r="R29510" s="65"/>
      <c r="X29510" s="65"/>
      <c r="Y29510" s="65"/>
      <c r="Z29510" s="65"/>
      <c r="AA29510" s="65"/>
      <c r="AB29510" s="65"/>
      <c r="AC29510" s="65"/>
      <c r="AJ29510" s="66"/>
    </row>
    <row r="29511" spans="17:36" ht="4.5" customHeight="1" x14ac:dyDescent="0.2">
      <c r="Q29511" s="65"/>
      <c r="R29511" s="65"/>
      <c r="X29511" s="65"/>
      <c r="Y29511" s="65"/>
      <c r="Z29511" s="65"/>
      <c r="AA29511" s="65"/>
      <c r="AB29511" s="65"/>
      <c r="AC29511" s="65"/>
      <c r="AJ29511" s="66"/>
    </row>
    <row r="29512" spans="17:36" ht="4.5" customHeight="1" x14ac:dyDescent="0.2">
      <c r="Q29512" s="65"/>
      <c r="R29512" s="65"/>
      <c r="X29512" s="65"/>
      <c r="Y29512" s="65"/>
      <c r="Z29512" s="65"/>
      <c r="AA29512" s="65"/>
      <c r="AB29512" s="65"/>
      <c r="AC29512" s="65"/>
      <c r="AJ29512" s="66"/>
    </row>
    <row r="29513" spans="17:36" ht="4.5" customHeight="1" x14ac:dyDescent="0.2">
      <c r="Q29513" s="65"/>
      <c r="R29513" s="65"/>
      <c r="X29513" s="65"/>
      <c r="Y29513" s="65"/>
      <c r="Z29513" s="65"/>
      <c r="AA29513" s="65"/>
      <c r="AB29513" s="65"/>
      <c r="AC29513" s="65"/>
      <c r="AJ29513" s="66"/>
    </row>
    <row r="29514" spans="17:36" ht="4.5" customHeight="1" x14ac:dyDescent="0.2">
      <c r="Q29514" s="65"/>
      <c r="R29514" s="65"/>
      <c r="X29514" s="65"/>
      <c r="Y29514" s="65"/>
      <c r="Z29514" s="65"/>
      <c r="AA29514" s="65"/>
      <c r="AB29514" s="65"/>
      <c r="AC29514" s="65"/>
      <c r="AJ29514" s="66"/>
    </row>
    <row r="29515" spans="17:36" ht="4.5" customHeight="1" x14ac:dyDescent="0.2">
      <c r="Q29515" s="65"/>
      <c r="R29515" s="65"/>
      <c r="X29515" s="65"/>
      <c r="Y29515" s="65"/>
      <c r="Z29515" s="65"/>
      <c r="AA29515" s="65"/>
      <c r="AB29515" s="65"/>
      <c r="AC29515" s="65"/>
      <c r="AJ29515" s="66"/>
    </row>
    <row r="29516" spans="17:36" ht="4.5" customHeight="1" x14ac:dyDescent="0.2">
      <c r="Q29516" s="65"/>
      <c r="R29516" s="65"/>
      <c r="X29516" s="65"/>
      <c r="Y29516" s="65"/>
      <c r="Z29516" s="65"/>
      <c r="AA29516" s="65"/>
      <c r="AB29516" s="65"/>
      <c r="AC29516" s="65"/>
      <c r="AJ29516" s="66"/>
    </row>
    <row r="29517" spans="17:36" ht="4.5" customHeight="1" x14ac:dyDescent="0.2">
      <c r="Q29517" s="65"/>
      <c r="R29517" s="65"/>
      <c r="X29517" s="65"/>
      <c r="Y29517" s="65"/>
      <c r="Z29517" s="65"/>
      <c r="AA29517" s="65"/>
      <c r="AB29517" s="65"/>
      <c r="AC29517" s="65"/>
      <c r="AJ29517" s="66"/>
    </row>
    <row r="29518" spans="17:36" ht="4.5" customHeight="1" x14ac:dyDescent="0.2">
      <c r="Q29518" s="65"/>
      <c r="R29518" s="65"/>
      <c r="X29518" s="65"/>
      <c r="Y29518" s="65"/>
      <c r="Z29518" s="65"/>
      <c r="AA29518" s="65"/>
      <c r="AB29518" s="65"/>
      <c r="AC29518" s="65"/>
      <c r="AJ29518" s="66"/>
    </row>
    <row r="29519" spans="17:36" ht="4.5" customHeight="1" x14ac:dyDescent="0.2">
      <c r="Q29519" s="65"/>
      <c r="R29519" s="65"/>
      <c r="X29519" s="65"/>
      <c r="Y29519" s="65"/>
      <c r="Z29519" s="65"/>
      <c r="AA29519" s="65"/>
      <c r="AB29519" s="65"/>
      <c r="AC29519" s="65"/>
      <c r="AJ29519" s="66"/>
    </row>
    <row r="29520" spans="17:36" ht="4.5" customHeight="1" x14ac:dyDescent="0.2">
      <c r="Q29520" s="65"/>
      <c r="R29520" s="65"/>
      <c r="X29520" s="65"/>
      <c r="Y29520" s="65"/>
      <c r="Z29520" s="65"/>
      <c r="AA29520" s="65"/>
      <c r="AB29520" s="65"/>
      <c r="AC29520" s="65"/>
      <c r="AJ29520" s="66"/>
    </row>
    <row r="29521" spans="17:36" ht="4.5" customHeight="1" x14ac:dyDescent="0.2">
      <c r="Q29521" s="65"/>
      <c r="R29521" s="65"/>
      <c r="X29521" s="65"/>
      <c r="Y29521" s="65"/>
      <c r="Z29521" s="65"/>
      <c r="AA29521" s="65"/>
      <c r="AB29521" s="65"/>
      <c r="AC29521" s="65"/>
      <c r="AJ29521" s="66"/>
    </row>
    <row r="29522" spans="17:36" ht="4.5" customHeight="1" x14ac:dyDescent="0.2">
      <c r="Q29522" s="65"/>
      <c r="R29522" s="65"/>
      <c r="X29522" s="65"/>
      <c r="Y29522" s="65"/>
      <c r="Z29522" s="65"/>
      <c r="AA29522" s="65"/>
      <c r="AB29522" s="65"/>
      <c r="AC29522" s="65"/>
      <c r="AJ29522" s="66"/>
    </row>
    <row r="29523" spans="17:36" ht="4.5" customHeight="1" x14ac:dyDescent="0.2">
      <c r="Q29523" s="65"/>
      <c r="R29523" s="65"/>
      <c r="X29523" s="65"/>
      <c r="Y29523" s="65"/>
      <c r="Z29523" s="65"/>
      <c r="AA29523" s="65"/>
      <c r="AB29523" s="65"/>
      <c r="AC29523" s="65"/>
      <c r="AJ29523" s="66"/>
    </row>
    <row r="29524" spans="17:36" ht="4.5" customHeight="1" x14ac:dyDescent="0.2">
      <c r="Q29524" s="65"/>
      <c r="R29524" s="65"/>
      <c r="X29524" s="65"/>
      <c r="Y29524" s="65"/>
      <c r="Z29524" s="65"/>
      <c r="AA29524" s="65"/>
      <c r="AB29524" s="65"/>
      <c r="AC29524" s="65"/>
      <c r="AJ29524" s="66"/>
    </row>
    <row r="29525" spans="17:36" ht="4.5" customHeight="1" x14ac:dyDescent="0.2">
      <c r="Q29525" s="65"/>
      <c r="R29525" s="65"/>
      <c r="X29525" s="65"/>
      <c r="Y29525" s="65"/>
      <c r="Z29525" s="65"/>
      <c r="AA29525" s="65"/>
      <c r="AB29525" s="65"/>
      <c r="AC29525" s="65"/>
      <c r="AJ29525" s="66"/>
    </row>
    <row r="29526" spans="17:36" ht="4.5" customHeight="1" x14ac:dyDescent="0.2">
      <c r="Q29526" s="65"/>
      <c r="R29526" s="65"/>
      <c r="X29526" s="65"/>
      <c r="Y29526" s="65"/>
      <c r="Z29526" s="65"/>
      <c r="AA29526" s="65"/>
      <c r="AB29526" s="65"/>
      <c r="AC29526" s="65"/>
      <c r="AJ29526" s="66"/>
    </row>
    <row r="29527" spans="17:36" ht="4.5" customHeight="1" x14ac:dyDescent="0.2">
      <c r="Q29527" s="65"/>
      <c r="R29527" s="65"/>
      <c r="X29527" s="65"/>
      <c r="Y29527" s="65"/>
      <c r="Z29527" s="65"/>
      <c r="AA29527" s="65"/>
      <c r="AB29527" s="65"/>
      <c r="AC29527" s="65"/>
      <c r="AJ29527" s="66"/>
    </row>
    <row r="29528" spans="17:36" ht="4.5" customHeight="1" x14ac:dyDescent="0.2">
      <c r="Q29528" s="65"/>
      <c r="R29528" s="65"/>
      <c r="X29528" s="65"/>
      <c r="Y29528" s="65"/>
      <c r="Z29528" s="65"/>
      <c r="AA29528" s="65"/>
      <c r="AB29528" s="65"/>
      <c r="AC29528" s="65"/>
      <c r="AJ29528" s="66"/>
    </row>
    <row r="29529" spans="17:36" ht="4.5" customHeight="1" x14ac:dyDescent="0.2">
      <c r="Q29529" s="65"/>
      <c r="R29529" s="65"/>
      <c r="X29529" s="65"/>
      <c r="Y29529" s="65"/>
      <c r="Z29529" s="65"/>
      <c r="AA29529" s="65"/>
      <c r="AB29529" s="65"/>
      <c r="AC29529" s="65"/>
      <c r="AJ29529" s="66"/>
    </row>
    <row r="29530" spans="17:36" ht="4.5" customHeight="1" x14ac:dyDescent="0.2">
      <c r="Q29530" s="65"/>
      <c r="R29530" s="65"/>
      <c r="X29530" s="65"/>
      <c r="Y29530" s="65"/>
      <c r="Z29530" s="65"/>
      <c r="AA29530" s="65"/>
      <c r="AB29530" s="65"/>
      <c r="AC29530" s="65"/>
      <c r="AJ29530" s="66"/>
    </row>
    <row r="29531" spans="17:36" ht="4.5" customHeight="1" x14ac:dyDescent="0.2">
      <c r="Q29531" s="65"/>
      <c r="R29531" s="65"/>
      <c r="X29531" s="65"/>
      <c r="Y29531" s="65"/>
      <c r="Z29531" s="65"/>
      <c r="AA29531" s="65"/>
      <c r="AB29531" s="65"/>
      <c r="AC29531" s="65"/>
      <c r="AJ29531" s="66"/>
    </row>
    <row r="29532" spans="17:36" ht="4.5" customHeight="1" x14ac:dyDescent="0.2">
      <c r="Q29532" s="65"/>
      <c r="R29532" s="65"/>
      <c r="X29532" s="65"/>
      <c r="Y29532" s="65"/>
      <c r="Z29532" s="65"/>
      <c r="AA29532" s="65"/>
      <c r="AB29532" s="65"/>
      <c r="AC29532" s="65"/>
      <c r="AJ29532" s="66"/>
    </row>
    <row r="29533" spans="17:36" ht="4.5" customHeight="1" x14ac:dyDescent="0.2">
      <c r="Q29533" s="65"/>
      <c r="R29533" s="65"/>
      <c r="X29533" s="65"/>
      <c r="Y29533" s="65"/>
      <c r="Z29533" s="65"/>
      <c r="AA29533" s="65"/>
      <c r="AB29533" s="65"/>
      <c r="AC29533" s="65"/>
      <c r="AJ29533" s="66"/>
    </row>
    <row r="29534" spans="17:36" ht="4.5" customHeight="1" x14ac:dyDescent="0.2">
      <c r="Q29534" s="65"/>
      <c r="R29534" s="65"/>
      <c r="X29534" s="65"/>
      <c r="Y29534" s="65"/>
      <c r="Z29534" s="65"/>
      <c r="AA29534" s="65"/>
      <c r="AB29534" s="65"/>
      <c r="AC29534" s="65"/>
      <c r="AJ29534" s="66"/>
    </row>
    <row r="29535" spans="17:36" ht="4.5" customHeight="1" x14ac:dyDescent="0.2">
      <c r="Q29535" s="65"/>
      <c r="R29535" s="65"/>
      <c r="X29535" s="65"/>
      <c r="Y29535" s="65"/>
      <c r="Z29535" s="65"/>
      <c r="AA29535" s="65"/>
      <c r="AB29535" s="65"/>
      <c r="AC29535" s="65"/>
      <c r="AJ29535" s="66"/>
    </row>
    <row r="29536" spans="17:36" ht="4.5" customHeight="1" x14ac:dyDescent="0.2">
      <c r="Q29536" s="65"/>
      <c r="R29536" s="65"/>
      <c r="X29536" s="65"/>
      <c r="Y29536" s="65"/>
      <c r="Z29536" s="65"/>
      <c r="AA29536" s="65"/>
      <c r="AB29536" s="65"/>
      <c r="AC29536" s="65"/>
      <c r="AJ29536" s="66"/>
    </row>
    <row r="29537" spans="17:36" ht="4.5" customHeight="1" x14ac:dyDescent="0.2">
      <c r="Q29537" s="65"/>
      <c r="R29537" s="65"/>
      <c r="X29537" s="65"/>
      <c r="Y29537" s="65"/>
      <c r="Z29537" s="65"/>
      <c r="AA29537" s="65"/>
      <c r="AB29537" s="65"/>
      <c r="AC29537" s="65"/>
      <c r="AJ29537" s="66"/>
    </row>
    <row r="29538" spans="17:36" ht="4.5" customHeight="1" x14ac:dyDescent="0.2">
      <c r="Q29538" s="65"/>
      <c r="R29538" s="65"/>
      <c r="X29538" s="65"/>
      <c r="Y29538" s="65"/>
      <c r="Z29538" s="65"/>
      <c r="AA29538" s="65"/>
      <c r="AB29538" s="65"/>
      <c r="AC29538" s="65"/>
      <c r="AJ29538" s="66"/>
    </row>
    <row r="29539" spans="17:36" ht="4.5" customHeight="1" x14ac:dyDescent="0.2">
      <c r="Q29539" s="65"/>
      <c r="R29539" s="65"/>
      <c r="X29539" s="65"/>
      <c r="Y29539" s="65"/>
      <c r="Z29539" s="65"/>
      <c r="AA29539" s="65"/>
      <c r="AB29539" s="65"/>
      <c r="AC29539" s="65"/>
      <c r="AJ29539" s="66"/>
    </row>
    <row r="29540" spans="17:36" ht="4.5" customHeight="1" x14ac:dyDescent="0.2">
      <c r="Q29540" s="65"/>
      <c r="R29540" s="65"/>
      <c r="X29540" s="65"/>
      <c r="Y29540" s="65"/>
      <c r="Z29540" s="65"/>
      <c r="AA29540" s="65"/>
      <c r="AB29540" s="65"/>
      <c r="AC29540" s="65"/>
      <c r="AJ29540" s="66"/>
    </row>
    <row r="29541" spans="17:36" ht="4.5" customHeight="1" x14ac:dyDescent="0.2">
      <c r="Q29541" s="65"/>
      <c r="R29541" s="65"/>
      <c r="X29541" s="65"/>
      <c r="Y29541" s="65"/>
      <c r="Z29541" s="65"/>
      <c r="AA29541" s="65"/>
      <c r="AB29541" s="65"/>
      <c r="AC29541" s="65"/>
      <c r="AJ29541" s="66"/>
    </row>
    <row r="29542" spans="17:36" ht="4.5" customHeight="1" x14ac:dyDescent="0.2">
      <c r="Q29542" s="65"/>
      <c r="R29542" s="65"/>
      <c r="X29542" s="65"/>
      <c r="Y29542" s="65"/>
      <c r="Z29542" s="65"/>
      <c r="AA29542" s="65"/>
      <c r="AB29542" s="65"/>
      <c r="AC29542" s="65"/>
      <c r="AJ29542" s="66"/>
    </row>
    <row r="29543" spans="17:36" ht="4.5" customHeight="1" x14ac:dyDescent="0.2">
      <c r="Q29543" s="65"/>
      <c r="R29543" s="65"/>
      <c r="X29543" s="65"/>
      <c r="Y29543" s="65"/>
      <c r="Z29543" s="65"/>
      <c r="AA29543" s="65"/>
      <c r="AB29543" s="65"/>
      <c r="AC29543" s="65"/>
      <c r="AJ29543" s="66"/>
    </row>
    <row r="29544" spans="17:36" ht="4.5" customHeight="1" x14ac:dyDescent="0.2">
      <c r="Q29544" s="65"/>
      <c r="R29544" s="65"/>
      <c r="X29544" s="65"/>
      <c r="Y29544" s="65"/>
      <c r="Z29544" s="65"/>
      <c r="AA29544" s="65"/>
      <c r="AB29544" s="65"/>
      <c r="AC29544" s="65"/>
      <c r="AJ29544" s="66"/>
    </row>
    <row r="29545" spans="17:36" ht="4.5" customHeight="1" x14ac:dyDescent="0.2">
      <c r="Q29545" s="65"/>
      <c r="R29545" s="65"/>
      <c r="X29545" s="65"/>
      <c r="Y29545" s="65"/>
      <c r="Z29545" s="65"/>
      <c r="AA29545" s="65"/>
      <c r="AB29545" s="65"/>
      <c r="AC29545" s="65"/>
      <c r="AJ29545" s="66"/>
    </row>
    <row r="29546" spans="17:36" ht="4.5" customHeight="1" x14ac:dyDescent="0.2">
      <c r="Q29546" s="65"/>
      <c r="R29546" s="65"/>
      <c r="X29546" s="65"/>
      <c r="Y29546" s="65"/>
      <c r="Z29546" s="65"/>
      <c r="AA29546" s="65"/>
      <c r="AB29546" s="65"/>
      <c r="AC29546" s="65"/>
      <c r="AJ29546" s="66"/>
    </row>
    <row r="29547" spans="17:36" ht="4.5" customHeight="1" x14ac:dyDescent="0.2">
      <c r="Q29547" s="65"/>
      <c r="R29547" s="65"/>
      <c r="X29547" s="65"/>
      <c r="Y29547" s="65"/>
      <c r="Z29547" s="65"/>
      <c r="AA29547" s="65"/>
      <c r="AB29547" s="65"/>
      <c r="AC29547" s="65"/>
      <c r="AJ29547" s="66"/>
    </row>
    <row r="29548" spans="17:36" ht="4.5" customHeight="1" x14ac:dyDescent="0.2">
      <c r="Q29548" s="65"/>
      <c r="R29548" s="65"/>
      <c r="X29548" s="65"/>
      <c r="Y29548" s="65"/>
      <c r="Z29548" s="65"/>
      <c r="AA29548" s="65"/>
      <c r="AB29548" s="65"/>
      <c r="AC29548" s="65"/>
      <c r="AJ29548" s="66"/>
    </row>
    <row r="29549" spans="17:36" ht="4.5" customHeight="1" x14ac:dyDescent="0.2">
      <c r="Q29549" s="65"/>
      <c r="R29549" s="65"/>
      <c r="X29549" s="65"/>
      <c r="Y29549" s="65"/>
      <c r="Z29549" s="65"/>
      <c r="AA29549" s="65"/>
      <c r="AB29549" s="65"/>
      <c r="AC29549" s="65"/>
      <c r="AJ29549" s="66"/>
    </row>
    <row r="29550" spans="17:36" ht="4.5" customHeight="1" x14ac:dyDescent="0.2">
      <c r="Q29550" s="65"/>
      <c r="R29550" s="65"/>
      <c r="X29550" s="65"/>
      <c r="Y29550" s="65"/>
      <c r="Z29550" s="65"/>
      <c r="AA29550" s="65"/>
      <c r="AB29550" s="65"/>
      <c r="AC29550" s="65"/>
      <c r="AJ29550" s="66"/>
    </row>
    <row r="29551" spans="17:36" ht="4.5" customHeight="1" x14ac:dyDescent="0.2">
      <c r="Q29551" s="65"/>
      <c r="R29551" s="65"/>
      <c r="X29551" s="65"/>
      <c r="Y29551" s="65"/>
      <c r="Z29551" s="65"/>
      <c r="AA29551" s="65"/>
      <c r="AB29551" s="65"/>
      <c r="AC29551" s="65"/>
      <c r="AJ29551" s="66"/>
    </row>
    <row r="29552" spans="17:36" ht="4.5" customHeight="1" x14ac:dyDescent="0.2">
      <c r="Q29552" s="65"/>
      <c r="R29552" s="65"/>
      <c r="X29552" s="65"/>
      <c r="Y29552" s="65"/>
      <c r="Z29552" s="65"/>
      <c r="AA29552" s="65"/>
      <c r="AB29552" s="65"/>
      <c r="AC29552" s="65"/>
      <c r="AJ29552" s="66"/>
    </row>
    <row r="29553" spans="17:36" ht="4.5" customHeight="1" x14ac:dyDescent="0.2">
      <c r="Q29553" s="65"/>
      <c r="R29553" s="65"/>
      <c r="X29553" s="65"/>
      <c r="Y29553" s="65"/>
      <c r="Z29553" s="65"/>
      <c r="AA29553" s="65"/>
      <c r="AB29553" s="65"/>
      <c r="AC29553" s="65"/>
      <c r="AJ29553" s="66"/>
    </row>
    <row r="29554" spans="17:36" ht="4.5" customHeight="1" x14ac:dyDescent="0.2">
      <c r="Q29554" s="65"/>
      <c r="R29554" s="65"/>
      <c r="X29554" s="65"/>
      <c r="Y29554" s="65"/>
      <c r="Z29554" s="65"/>
      <c r="AA29554" s="65"/>
      <c r="AB29554" s="65"/>
      <c r="AC29554" s="65"/>
      <c r="AJ29554" s="66"/>
    </row>
    <row r="29555" spans="17:36" ht="4.5" customHeight="1" x14ac:dyDescent="0.2">
      <c r="Q29555" s="65"/>
      <c r="R29555" s="65"/>
      <c r="X29555" s="65"/>
      <c r="Y29555" s="65"/>
      <c r="Z29555" s="65"/>
      <c r="AA29555" s="65"/>
      <c r="AB29555" s="65"/>
      <c r="AC29555" s="65"/>
      <c r="AJ29555" s="66"/>
    </row>
    <row r="29556" spans="17:36" ht="4.5" customHeight="1" x14ac:dyDescent="0.2">
      <c r="Q29556" s="65"/>
      <c r="R29556" s="65"/>
      <c r="X29556" s="65"/>
      <c r="Y29556" s="65"/>
      <c r="Z29556" s="65"/>
      <c r="AA29556" s="65"/>
      <c r="AB29556" s="65"/>
      <c r="AC29556" s="65"/>
      <c r="AJ29556" s="66"/>
    </row>
    <row r="29557" spans="17:36" ht="4.5" customHeight="1" x14ac:dyDescent="0.2">
      <c r="Q29557" s="65"/>
      <c r="R29557" s="65"/>
      <c r="X29557" s="65"/>
      <c r="Y29557" s="65"/>
      <c r="Z29557" s="65"/>
      <c r="AA29557" s="65"/>
      <c r="AB29557" s="65"/>
      <c r="AC29557" s="65"/>
      <c r="AJ29557" s="66"/>
    </row>
    <row r="29558" spans="17:36" ht="4.5" customHeight="1" x14ac:dyDescent="0.2">
      <c r="Q29558" s="65"/>
      <c r="R29558" s="65"/>
      <c r="X29558" s="65"/>
      <c r="Y29558" s="65"/>
      <c r="Z29558" s="65"/>
      <c r="AA29558" s="65"/>
      <c r="AB29558" s="65"/>
      <c r="AC29558" s="65"/>
      <c r="AJ29558" s="66"/>
    </row>
    <row r="29559" spans="17:36" ht="4.5" customHeight="1" x14ac:dyDescent="0.2">
      <c r="Q29559" s="65"/>
      <c r="R29559" s="65"/>
      <c r="X29559" s="65"/>
      <c r="Y29559" s="65"/>
      <c r="Z29559" s="65"/>
      <c r="AA29559" s="65"/>
      <c r="AB29559" s="65"/>
      <c r="AC29559" s="65"/>
      <c r="AJ29559" s="66"/>
    </row>
    <row r="29560" spans="17:36" ht="4.5" customHeight="1" x14ac:dyDescent="0.2">
      <c r="Q29560" s="65"/>
      <c r="R29560" s="65"/>
      <c r="X29560" s="65"/>
      <c r="Y29560" s="65"/>
      <c r="Z29560" s="65"/>
      <c r="AA29560" s="65"/>
      <c r="AB29560" s="65"/>
      <c r="AC29560" s="65"/>
      <c r="AJ29560" s="66"/>
    </row>
    <row r="29561" spans="17:36" ht="4.5" customHeight="1" x14ac:dyDescent="0.2">
      <c r="Q29561" s="65"/>
      <c r="R29561" s="65"/>
      <c r="X29561" s="65"/>
      <c r="Y29561" s="65"/>
      <c r="Z29561" s="65"/>
      <c r="AA29561" s="65"/>
      <c r="AB29561" s="65"/>
      <c r="AC29561" s="65"/>
      <c r="AJ29561" s="66"/>
    </row>
    <row r="29562" spans="17:36" ht="4.5" customHeight="1" x14ac:dyDescent="0.2">
      <c r="Q29562" s="65"/>
      <c r="R29562" s="65"/>
      <c r="X29562" s="65"/>
      <c r="Y29562" s="65"/>
      <c r="Z29562" s="65"/>
      <c r="AA29562" s="65"/>
      <c r="AB29562" s="65"/>
      <c r="AC29562" s="65"/>
      <c r="AJ29562" s="66"/>
    </row>
    <row r="29563" spans="17:36" ht="4.5" customHeight="1" x14ac:dyDescent="0.2">
      <c r="Q29563" s="65"/>
      <c r="R29563" s="65"/>
      <c r="X29563" s="65"/>
      <c r="Y29563" s="65"/>
      <c r="Z29563" s="65"/>
      <c r="AA29563" s="65"/>
      <c r="AB29563" s="65"/>
      <c r="AC29563" s="65"/>
      <c r="AJ29563" s="66"/>
    </row>
    <row r="29564" spans="17:36" ht="4.5" customHeight="1" x14ac:dyDescent="0.2">
      <c r="Q29564" s="65"/>
      <c r="R29564" s="65"/>
      <c r="X29564" s="65"/>
      <c r="Y29564" s="65"/>
      <c r="Z29564" s="65"/>
      <c r="AA29564" s="65"/>
      <c r="AB29564" s="65"/>
      <c r="AC29564" s="65"/>
      <c r="AJ29564" s="66"/>
    </row>
    <row r="29565" spans="17:36" ht="4.5" customHeight="1" x14ac:dyDescent="0.2">
      <c r="Q29565" s="65"/>
      <c r="R29565" s="65"/>
      <c r="X29565" s="65"/>
      <c r="Y29565" s="65"/>
      <c r="Z29565" s="65"/>
      <c r="AA29565" s="65"/>
      <c r="AB29565" s="65"/>
      <c r="AC29565" s="65"/>
      <c r="AJ29565" s="66"/>
    </row>
    <row r="29566" spans="17:36" ht="4.5" customHeight="1" x14ac:dyDescent="0.2">
      <c r="Q29566" s="65"/>
      <c r="R29566" s="65"/>
      <c r="X29566" s="65"/>
      <c r="Y29566" s="65"/>
      <c r="Z29566" s="65"/>
      <c r="AA29566" s="65"/>
      <c r="AB29566" s="65"/>
      <c r="AC29566" s="65"/>
      <c r="AJ29566" s="66"/>
    </row>
    <row r="29567" spans="17:36" ht="4.5" customHeight="1" x14ac:dyDescent="0.2">
      <c r="Q29567" s="65"/>
      <c r="R29567" s="65"/>
      <c r="X29567" s="65"/>
      <c r="Y29567" s="65"/>
      <c r="Z29567" s="65"/>
      <c r="AA29567" s="65"/>
      <c r="AB29567" s="65"/>
      <c r="AC29567" s="65"/>
      <c r="AJ29567" s="66"/>
    </row>
    <row r="29568" spans="17:36" ht="4.5" customHeight="1" x14ac:dyDescent="0.2">
      <c r="Q29568" s="65"/>
      <c r="R29568" s="65"/>
      <c r="X29568" s="65"/>
      <c r="Y29568" s="65"/>
      <c r="Z29568" s="65"/>
      <c r="AA29568" s="65"/>
      <c r="AB29568" s="65"/>
      <c r="AC29568" s="65"/>
      <c r="AJ29568" s="66"/>
    </row>
    <row r="29569" spans="17:36" ht="4.5" customHeight="1" x14ac:dyDescent="0.2">
      <c r="Q29569" s="65"/>
      <c r="R29569" s="65"/>
      <c r="X29569" s="65"/>
      <c r="Y29569" s="65"/>
      <c r="Z29569" s="65"/>
      <c r="AA29569" s="65"/>
      <c r="AB29569" s="65"/>
      <c r="AC29569" s="65"/>
      <c r="AJ29569" s="66"/>
    </row>
    <row r="29570" spans="17:36" ht="4.5" customHeight="1" x14ac:dyDescent="0.2">
      <c r="Q29570" s="65"/>
      <c r="R29570" s="65"/>
      <c r="X29570" s="65"/>
      <c r="Y29570" s="65"/>
      <c r="Z29570" s="65"/>
      <c r="AA29570" s="65"/>
      <c r="AB29570" s="65"/>
      <c r="AC29570" s="65"/>
      <c r="AJ29570" s="66"/>
    </row>
    <row r="29571" spans="17:36" ht="4.5" customHeight="1" x14ac:dyDescent="0.2">
      <c r="Q29571" s="65"/>
      <c r="R29571" s="65"/>
      <c r="X29571" s="65"/>
      <c r="Y29571" s="65"/>
      <c r="Z29571" s="65"/>
      <c r="AA29571" s="65"/>
      <c r="AB29571" s="65"/>
      <c r="AC29571" s="65"/>
      <c r="AJ29571" s="66"/>
    </row>
    <row r="29572" spans="17:36" ht="4.5" customHeight="1" x14ac:dyDescent="0.2">
      <c r="Q29572" s="65"/>
      <c r="R29572" s="65"/>
      <c r="X29572" s="65"/>
      <c r="Y29572" s="65"/>
      <c r="Z29572" s="65"/>
      <c r="AA29572" s="65"/>
      <c r="AB29572" s="65"/>
      <c r="AC29572" s="65"/>
      <c r="AJ29572" s="66"/>
    </row>
    <row r="29573" spans="17:36" ht="4.5" customHeight="1" x14ac:dyDescent="0.2">
      <c r="Q29573" s="65"/>
      <c r="R29573" s="65"/>
      <c r="X29573" s="65"/>
      <c r="Y29573" s="65"/>
      <c r="Z29573" s="65"/>
      <c r="AA29573" s="65"/>
      <c r="AB29573" s="65"/>
      <c r="AC29573" s="65"/>
      <c r="AJ29573" s="66"/>
    </row>
    <row r="29574" spans="17:36" ht="4.5" customHeight="1" x14ac:dyDescent="0.2">
      <c r="Q29574" s="65"/>
      <c r="R29574" s="65"/>
      <c r="X29574" s="65"/>
      <c r="Y29574" s="65"/>
      <c r="Z29574" s="65"/>
      <c r="AA29574" s="65"/>
      <c r="AB29574" s="65"/>
      <c r="AC29574" s="65"/>
      <c r="AJ29574" s="66"/>
    </row>
    <row r="29575" spans="17:36" ht="4.5" customHeight="1" x14ac:dyDescent="0.2">
      <c r="Q29575" s="65"/>
      <c r="R29575" s="65"/>
      <c r="X29575" s="65"/>
      <c r="Y29575" s="65"/>
      <c r="Z29575" s="65"/>
      <c r="AA29575" s="65"/>
      <c r="AB29575" s="65"/>
      <c r="AC29575" s="65"/>
      <c r="AJ29575" s="66"/>
    </row>
    <row r="29576" spans="17:36" ht="4.5" customHeight="1" x14ac:dyDescent="0.2">
      <c r="Q29576" s="65"/>
      <c r="R29576" s="65"/>
      <c r="X29576" s="65"/>
      <c r="Y29576" s="65"/>
      <c r="Z29576" s="65"/>
      <c r="AA29576" s="65"/>
      <c r="AB29576" s="65"/>
      <c r="AC29576" s="65"/>
      <c r="AJ29576" s="66"/>
    </row>
    <row r="29577" spans="17:36" ht="4.5" customHeight="1" x14ac:dyDescent="0.2">
      <c r="Q29577" s="65"/>
      <c r="R29577" s="65"/>
      <c r="X29577" s="65"/>
      <c r="Y29577" s="65"/>
      <c r="Z29577" s="65"/>
      <c r="AA29577" s="65"/>
      <c r="AB29577" s="65"/>
      <c r="AC29577" s="65"/>
      <c r="AJ29577" s="66"/>
    </row>
    <row r="29578" spans="17:36" ht="4.5" customHeight="1" x14ac:dyDescent="0.2">
      <c r="Q29578" s="65"/>
      <c r="R29578" s="65"/>
      <c r="X29578" s="65"/>
      <c r="Y29578" s="65"/>
      <c r="Z29578" s="65"/>
      <c r="AA29578" s="65"/>
      <c r="AB29578" s="65"/>
      <c r="AC29578" s="65"/>
      <c r="AJ29578" s="66"/>
    </row>
    <row r="29579" spans="17:36" ht="4.5" customHeight="1" x14ac:dyDescent="0.2">
      <c r="Q29579" s="65"/>
      <c r="R29579" s="65"/>
      <c r="X29579" s="65"/>
      <c r="Y29579" s="65"/>
      <c r="Z29579" s="65"/>
      <c r="AA29579" s="65"/>
      <c r="AB29579" s="65"/>
      <c r="AC29579" s="65"/>
      <c r="AJ29579" s="66"/>
    </row>
    <row r="29580" spans="17:36" ht="4.5" customHeight="1" x14ac:dyDescent="0.2">
      <c r="Q29580" s="65"/>
      <c r="R29580" s="65"/>
      <c r="X29580" s="65"/>
      <c r="Y29580" s="65"/>
      <c r="Z29580" s="65"/>
      <c r="AA29580" s="65"/>
      <c r="AB29580" s="65"/>
      <c r="AC29580" s="65"/>
      <c r="AJ29580" s="66"/>
    </row>
    <row r="29581" spans="17:36" ht="4.5" customHeight="1" x14ac:dyDescent="0.2">
      <c r="Q29581" s="65"/>
      <c r="R29581" s="65"/>
      <c r="X29581" s="65"/>
      <c r="Y29581" s="65"/>
      <c r="Z29581" s="65"/>
      <c r="AA29581" s="65"/>
      <c r="AB29581" s="65"/>
      <c r="AC29581" s="65"/>
      <c r="AJ29581" s="66"/>
    </row>
    <row r="29582" spans="17:36" ht="4.5" customHeight="1" x14ac:dyDescent="0.2">
      <c r="Q29582" s="65"/>
      <c r="R29582" s="65"/>
      <c r="X29582" s="65"/>
      <c r="Y29582" s="65"/>
      <c r="Z29582" s="65"/>
      <c r="AA29582" s="65"/>
      <c r="AB29582" s="65"/>
      <c r="AC29582" s="65"/>
      <c r="AJ29582" s="66"/>
    </row>
    <row r="29583" spans="17:36" ht="4.5" customHeight="1" x14ac:dyDescent="0.2">
      <c r="Q29583" s="65"/>
      <c r="R29583" s="65"/>
      <c r="X29583" s="65"/>
      <c r="Y29583" s="65"/>
      <c r="Z29583" s="65"/>
      <c r="AA29583" s="65"/>
      <c r="AB29583" s="65"/>
      <c r="AC29583" s="65"/>
      <c r="AJ29583" s="66"/>
    </row>
    <row r="29584" spans="17:36" ht="4.5" customHeight="1" x14ac:dyDescent="0.2">
      <c r="Q29584" s="65"/>
      <c r="R29584" s="65"/>
      <c r="X29584" s="65"/>
      <c r="Y29584" s="65"/>
      <c r="Z29584" s="65"/>
      <c r="AA29584" s="65"/>
      <c r="AB29584" s="65"/>
      <c r="AC29584" s="65"/>
      <c r="AJ29584" s="66"/>
    </row>
    <row r="29585" spans="17:36" ht="4.5" customHeight="1" x14ac:dyDescent="0.2">
      <c r="Q29585" s="65"/>
      <c r="R29585" s="65"/>
      <c r="X29585" s="65"/>
      <c r="Y29585" s="65"/>
      <c r="Z29585" s="65"/>
      <c r="AA29585" s="65"/>
      <c r="AB29585" s="65"/>
      <c r="AC29585" s="65"/>
      <c r="AJ29585" s="66"/>
    </row>
    <row r="29586" spans="17:36" ht="4.5" customHeight="1" x14ac:dyDescent="0.2">
      <c r="Q29586" s="65"/>
      <c r="R29586" s="65"/>
      <c r="X29586" s="65"/>
      <c r="Y29586" s="65"/>
      <c r="Z29586" s="65"/>
      <c r="AA29586" s="65"/>
      <c r="AB29586" s="65"/>
      <c r="AC29586" s="65"/>
      <c r="AJ29586" s="66"/>
    </row>
    <row r="29587" spans="17:36" ht="4.5" customHeight="1" x14ac:dyDescent="0.2">
      <c r="Q29587" s="65"/>
      <c r="R29587" s="65"/>
      <c r="X29587" s="65"/>
      <c r="Y29587" s="65"/>
      <c r="Z29587" s="65"/>
      <c r="AA29587" s="65"/>
      <c r="AB29587" s="65"/>
      <c r="AC29587" s="65"/>
      <c r="AJ29587" s="66"/>
    </row>
    <row r="29588" spans="17:36" ht="4.5" customHeight="1" x14ac:dyDescent="0.2">
      <c r="Q29588" s="65"/>
      <c r="R29588" s="65"/>
      <c r="X29588" s="65"/>
      <c r="Y29588" s="65"/>
      <c r="Z29588" s="65"/>
      <c r="AA29588" s="65"/>
      <c r="AB29588" s="65"/>
      <c r="AC29588" s="65"/>
      <c r="AJ29588" s="66"/>
    </row>
    <row r="29589" spans="17:36" ht="4.5" customHeight="1" x14ac:dyDescent="0.2">
      <c r="Q29589" s="65"/>
      <c r="R29589" s="65"/>
      <c r="X29589" s="65"/>
      <c r="Y29589" s="65"/>
      <c r="Z29589" s="65"/>
      <c r="AA29589" s="65"/>
      <c r="AB29589" s="65"/>
      <c r="AC29589" s="65"/>
      <c r="AJ29589" s="66"/>
    </row>
    <row r="29590" spans="17:36" ht="4.5" customHeight="1" x14ac:dyDescent="0.2">
      <c r="Q29590" s="65"/>
      <c r="R29590" s="65"/>
      <c r="X29590" s="65"/>
      <c r="Y29590" s="65"/>
      <c r="Z29590" s="65"/>
      <c r="AA29590" s="65"/>
      <c r="AB29590" s="65"/>
      <c r="AC29590" s="65"/>
      <c r="AJ29590" s="66"/>
    </row>
    <row r="29591" spans="17:36" ht="4.5" customHeight="1" x14ac:dyDescent="0.2">
      <c r="Q29591" s="65"/>
      <c r="R29591" s="65"/>
      <c r="X29591" s="65"/>
      <c r="Y29591" s="65"/>
      <c r="Z29591" s="65"/>
      <c r="AA29591" s="65"/>
      <c r="AB29591" s="65"/>
      <c r="AC29591" s="65"/>
      <c r="AJ29591" s="66"/>
    </row>
    <row r="29592" spans="17:36" ht="4.5" customHeight="1" x14ac:dyDescent="0.2">
      <c r="Q29592" s="65"/>
      <c r="R29592" s="65"/>
      <c r="X29592" s="65"/>
      <c r="Y29592" s="65"/>
      <c r="Z29592" s="65"/>
      <c r="AA29592" s="65"/>
      <c r="AB29592" s="65"/>
      <c r="AC29592" s="65"/>
      <c r="AJ29592" s="66"/>
    </row>
    <row r="29593" spans="17:36" ht="4.5" customHeight="1" x14ac:dyDescent="0.2">
      <c r="Q29593" s="65"/>
      <c r="R29593" s="65"/>
      <c r="X29593" s="65"/>
      <c r="Y29593" s="65"/>
      <c r="Z29593" s="65"/>
      <c r="AA29593" s="65"/>
      <c r="AB29593" s="65"/>
      <c r="AC29593" s="65"/>
      <c r="AJ29593" s="66"/>
    </row>
    <row r="29594" spans="17:36" ht="4.5" customHeight="1" x14ac:dyDescent="0.2">
      <c r="Q29594" s="65"/>
      <c r="R29594" s="65"/>
      <c r="X29594" s="65"/>
      <c r="Y29594" s="65"/>
      <c r="Z29594" s="65"/>
      <c r="AA29594" s="65"/>
      <c r="AB29594" s="65"/>
      <c r="AC29594" s="65"/>
      <c r="AJ29594" s="66"/>
    </row>
    <row r="29595" spans="17:36" ht="4.5" customHeight="1" x14ac:dyDescent="0.2">
      <c r="Q29595" s="65"/>
      <c r="R29595" s="65"/>
      <c r="X29595" s="65"/>
      <c r="Y29595" s="65"/>
      <c r="Z29595" s="65"/>
      <c r="AA29595" s="65"/>
      <c r="AB29595" s="65"/>
      <c r="AC29595" s="65"/>
      <c r="AJ29595" s="66"/>
    </row>
    <row r="29596" spans="17:36" ht="4.5" customHeight="1" x14ac:dyDescent="0.2">
      <c r="Q29596" s="65"/>
      <c r="R29596" s="65"/>
      <c r="X29596" s="65"/>
      <c r="Y29596" s="65"/>
      <c r="Z29596" s="65"/>
      <c r="AA29596" s="65"/>
      <c r="AB29596" s="65"/>
      <c r="AC29596" s="65"/>
      <c r="AJ29596" s="66"/>
    </row>
    <row r="29597" spans="17:36" ht="4.5" customHeight="1" x14ac:dyDescent="0.2">
      <c r="Q29597" s="65"/>
      <c r="R29597" s="65"/>
      <c r="X29597" s="65"/>
      <c r="Y29597" s="65"/>
      <c r="Z29597" s="65"/>
      <c r="AA29597" s="65"/>
      <c r="AB29597" s="65"/>
      <c r="AC29597" s="65"/>
      <c r="AJ29597" s="66"/>
    </row>
    <row r="29598" spans="17:36" ht="4.5" customHeight="1" x14ac:dyDescent="0.2">
      <c r="Q29598" s="65"/>
      <c r="R29598" s="65"/>
      <c r="X29598" s="65"/>
      <c r="Y29598" s="65"/>
      <c r="Z29598" s="65"/>
      <c r="AA29598" s="65"/>
      <c r="AB29598" s="65"/>
      <c r="AC29598" s="65"/>
      <c r="AJ29598" s="66"/>
    </row>
    <row r="29599" spans="17:36" ht="4.5" customHeight="1" x14ac:dyDescent="0.2">
      <c r="Q29599" s="65"/>
      <c r="R29599" s="65"/>
      <c r="X29599" s="65"/>
      <c r="Y29599" s="65"/>
      <c r="Z29599" s="65"/>
      <c r="AA29599" s="65"/>
      <c r="AB29599" s="65"/>
      <c r="AC29599" s="65"/>
      <c r="AJ29599" s="66"/>
    </row>
    <row r="29600" spans="17:36" ht="4.5" customHeight="1" x14ac:dyDescent="0.2">
      <c r="Q29600" s="65"/>
      <c r="R29600" s="65"/>
      <c r="X29600" s="65"/>
      <c r="Y29600" s="65"/>
      <c r="Z29600" s="65"/>
      <c r="AA29600" s="65"/>
      <c r="AB29600" s="65"/>
      <c r="AC29600" s="65"/>
      <c r="AJ29600" s="66"/>
    </row>
    <row r="29601" spans="17:36" ht="4.5" customHeight="1" x14ac:dyDescent="0.2">
      <c r="Q29601" s="65"/>
      <c r="R29601" s="65"/>
      <c r="X29601" s="65"/>
      <c r="Y29601" s="65"/>
      <c r="Z29601" s="65"/>
      <c r="AA29601" s="65"/>
      <c r="AB29601" s="65"/>
      <c r="AC29601" s="65"/>
      <c r="AJ29601" s="66"/>
    </row>
    <row r="29602" spans="17:36" ht="4.5" customHeight="1" x14ac:dyDescent="0.2">
      <c r="Q29602" s="65"/>
      <c r="R29602" s="65"/>
      <c r="X29602" s="65"/>
      <c r="Y29602" s="65"/>
      <c r="Z29602" s="65"/>
      <c r="AA29602" s="65"/>
      <c r="AB29602" s="65"/>
      <c r="AC29602" s="65"/>
      <c r="AJ29602" s="66"/>
    </row>
    <row r="29603" spans="17:36" ht="4.5" customHeight="1" x14ac:dyDescent="0.2">
      <c r="Q29603" s="65"/>
      <c r="R29603" s="65"/>
      <c r="X29603" s="65"/>
      <c r="Y29603" s="65"/>
      <c r="Z29603" s="65"/>
      <c r="AA29603" s="65"/>
      <c r="AB29603" s="65"/>
      <c r="AC29603" s="65"/>
      <c r="AJ29603" s="66"/>
    </row>
    <row r="29604" spans="17:36" ht="4.5" customHeight="1" x14ac:dyDescent="0.2">
      <c r="Q29604" s="65"/>
      <c r="R29604" s="65"/>
      <c r="X29604" s="65"/>
      <c r="Y29604" s="65"/>
      <c r="Z29604" s="65"/>
      <c r="AA29604" s="65"/>
      <c r="AB29604" s="65"/>
      <c r="AC29604" s="65"/>
      <c r="AJ29604" s="66"/>
    </row>
    <row r="29605" spans="17:36" ht="4.5" customHeight="1" x14ac:dyDescent="0.2">
      <c r="Q29605" s="65"/>
      <c r="R29605" s="65"/>
      <c r="X29605" s="65"/>
      <c r="Y29605" s="65"/>
      <c r="Z29605" s="65"/>
      <c r="AA29605" s="65"/>
      <c r="AB29605" s="65"/>
      <c r="AC29605" s="65"/>
      <c r="AJ29605" s="66"/>
    </row>
    <row r="29606" spans="17:36" ht="4.5" customHeight="1" x14ac:dyDescent="0.2">
      <c r="Q29606" s="65"/>
      <c r="R29606" s="65"/>
      <c r="X29606" s="65"/>
      <c r="Y29606" s="65"/>
      <c r="Z29606" s="65"/>
      <c r="AA29606" s="65"/>
      <c r="AB29606" s="65"/>
      <c r="AC29606" s="65"/>
      <c r="AJ29606" s="66"/>
    </row>
    <row r="29607" spans="17:36" ht="4.5" customHeight="1" x14ac:dyDescent="0.2">
      <c r="Q29607" s="65"/>
      <c r="R29607" s="65"/>
      <c r="X29607" s="65"/>
      <c r="Y29607" s="65"/>
      <c r="Z29607" s="65"/>
      <c r="AA29607" s="65"/>
      <c r="AB29607" s="65"/>
      <c r="AC29607" s="65"/>
      <c r="AJ29607" s="66"/>
    </row>
    <row r="29608" spans="17:36" ht="4.5" customHeight="1" x14ac:dyDescent="0.2">
      <c r="Q29608" s="65"/>
      <c r="R29608" s="65"/>
      <c r="X29608" s="65"/>
      <c r="Y29608" s="65"/>
      <c r="Z29608" s="65"/>
      <c r="AA29608" s="65"/>
      <c r="AB29608" s="65"/>
      <c r="AC29608" s="65"/>
      <c r="AJ29608" s="66"/>
    </row>
    <row r="29609" spans="17:36" ht="4.5" customHeight="1" x14ac:dyDescent="0.2">
      <c r="Q29609" s="65"/>
      <c r="R29609" s="65"/>
      <c r="X29609" s="65"/>
      <c r="Y29609" s="65"/>
      <c r="Z29609" s="65"/>
      <c r="AA29609" s="65"/>
      <c r="AB29609" s="65"/>
      <c r="AC29609" s="65"/>
      <c r="AJ29609" s="66"/>
    </row>
    <row r="29610" spans="17:36" ht="4.5" customHeight="1" x14ac:dyDescent="0.2">
      <c r="Q29610" s="65"/>
      <c r="R29610" s="65"/>
      <c r="X29610" s="65"/>
      <c r="Y29610" s="65"/>
      <c r="Z29610" s="65"/>
      <c r="AA29610" s="65"/>
      <c r="AB29610" s="65"/>
      <c r="AC29610" s="65"/>
      <c r="AJ29610" s="66"/>
    </row>
    <row r="29611" spans="17:36" ht="4.5" customHeight="1" x14ac:dyDescent="0.2">
      <c r="Q29611" s="65"/>
      <c r="R29611" s="65"/>
      <c r="X29611" s="65"/>
      <c r="Y29611" s="65"/>
      <c r="Z29611" s="65"/>
      <c r="AA29611" s="65"/>
      <c r="AB29611" s="65"/>
      <c r="AC29611" s="65"/>
      <c r="AJ29611" s="66"/>
    </row>
    <row r="29612" spans="17:36" ht="4.5" customHeight="1" x14ac:dyDescent="0.2">
      <c r="Q29612" s="65"/>
      <c r="R29612" s="65"/>
      <c r="X29612" s="65"/>
      <c r="Y29612" s="65"/>
      <c r="Z29612" s="65"/>
      <c r="AA29612" s="65"/>
      <c r="AB29612" s="65"/>
      <c r="AC29612" s="65"/>
      <c r="AJ29612" s="66"/>
    </row>
    <row r="29613" spans="17:36" ht="4.5" customHeight="1" x14ac:dyDescent="0.2">
      <c r="Q29613" s="65"/>
      <c r="R29613" s="65"/>
      <c r="X29613" s="65"/>
      <c r="Y29613" s="65"/>
      <c r="Z29613" s="65"/>
      <c r="AA29613" s="65"/>
      <c r="AB29613" s="65"/>
      <c r="AC29613" s="65"/>
      <c r="AJ29613" s="66"/>
    </row>
    <row r="29614" spans="17:36" ht="4.5" customHeight="1" x14ac:dyDescent="0.2">
      <c r="Q29614" s="65"/>
      <c r="R29614" s="65"/>
      <c r="X29614" s="65"/>
      <c r="Y29614" s="65"/>
      <c r="Z29614" s="65"/>
      <c r="AA29614" s="65"/>
      <c r="AB29614" s="65"/>
      <c r="AC29614" s="65"/>
      <c r="AJ29614" s="66"/>
    </row>
    <row r="29615" spans="17:36" ht="4.5" customHeight="1" x14ac:dyDescent="0.2">
      <c r="Q29615" s="65"/>
      <c r="R29615" s="65"/>
      <c r="X29615" s="65"/>
      <c r="Y29615" s="65"/>
      <c r="Z29615" s="65"/>
      <c r="AA29615" s="65"/>
      <c r="AB29615" s="65"/>
      <c r="AC29615" s="65"/>
      <c r="AJ29615" s="66"/>
    </row>
    <row r="29616" spans="17:36" ht="4.5" customHeight="1" x14ac:dyDescent="0.2">
      <c r="Q29616" s="65"/>
      <c r="R29616" s="65"/>
      <c r="X29616" s="65"/>
      <c r="Y29616" s="65"/>
      <c r="Z29616" s="65"/>
      <c r="AA29616" s="65"/>
      <c r="AB29616" s="65"/>
      <c r="AC29616" s="65"/>
      <c r="AJ29616" s="66"/>
    </row>
    <row r="29617" spans="17:36" ht="4.5" customHeight="1" x14ac:dyDescent="0.2">
      <c r="Q29617" s="65"/>
      <c r="R29617" s="65"/>
      <c r="X29617" s="65"/>
      <c r="Y29617" s="65"/>
      <c r="Z29617" s="65"/>
      <c r="AA29617" s="65"/>
      <c r="AB29617" s="65"/>
      <c r="AC29617" s="65"/>
      <c r="AJ29617" s="66"/>
    </row>
    <row r="29618" spans="17:36" ht="4.5" customHeight="1" x14ac:dyDescent="0.2">
      <c r="Q29618" s="65"/>
      <c r="R29618" s="65"/>
      <c r="X29618" s="65"/>
      <c r="Y29618" s="65"/>
      <c r="Z29618" s="65"/>
      <c r="AA29618" s="65"/>
      <c r="AB29618" s="65"/>
      <c r="AC29618" s="65"/>
      <c r="AJ29618" s="66"/>
    </row>
    <row r="29619" spans="17:36" ht="4.5" customHeight="1" x14ac:dyDescent="0.2">
      <c r="Q29619" s="65"/>
      <c r="R29619" s="65"/>
      <c r="X29619" s="65"/>
      <c r="Y29619" s="65"/>
      <c r="Z29619" s="65"/>
      <c r="AA29619" s="65"/>
      <c r="AB29619" s="65"/>
      <c r="AC29619" s="65"/>
      <c r="AJ29619" s="66"/>
    </row>
    <row r="29620" spans="17:36" ht="4.5" customHeight="1" x14ac:dyDescent="0.2">
      <c r="Q29620" s="65"/>
      <c r="R29620" s="65"/>
      <c r="X29620" s="65"/>
      <c r="Y29620" s="65"/>
      <c r="Z29620" s="65"/>
      <c r="AA29620" s="65"/>
      <c r="AB29620" s="65"/>
      <c r="AC29620" s="65"/>
      <c r="AJ29620" s="66"/>
    </row>
    <row r="29621" spans="17:36" ht="4.5" customHeight="1" x14ac:dyDescent="0.2">
      <c r="Q29621" s="65"/>
      <c r="R29621" s="65"/>
      <c r="X29621" s="65"/>
      <c r="Y29621" s="65"/>
      <c r="Z29621" s="65"/>
      <c r="AA29621" s="65"/>
      <c r="AB29621" s="65"/>
      <c r="AC29621" s="65"/>
      <c r="AJ29621" s="66"/>
    </row>
    <row r="29622" spans="17:36" ht="4.5" customHeight="1" x14ac:dyDescent="0.2">
      <c r="Q29622" s="65"/>
      <c r="R29622" s="65"/>
      <c r="X29622" s="65"/>
      <c r="Y29622" s="65"/>
      <c r="Z29622" s="65"/>
      <c r="AA29622" s="65"/>
      <c r="AB29622" s="65"/>
      <c r="AC29622" s="65"/>
      <c r="AJ29622" s="66"/>
    </row>
    <row r="29623" spans="17:36" ht="4.5" customHeight="1" x14ac:dyDescent="0.2">
      <c r="Q29623" s="65"/>
      <c r="R29623" s="65"/>
      <c r="X29623" s="65"/>
      <c r="Y29623" s="65"/>
      <c r="Z29623" s="65"/>
      <c r="AA29623" s="65"/>
      <c r="AB29623" s="65"/>
      <c r="AC29623" s="65"/>
      <c r="AJ29623" s="66"/>
    </row>
    <row r="29624" spans="17:36" ht="4.5" customHeight="1" x14ac:dyDescent="0.2">
      <c r="Q29624" s="65"/>
      <c r="R29624" s="65"/>
      <c r="X29624" s="65"/>
      <c r="Y29624" s="65"/>
      <c r="Z29624" s="65"/>
      <c r="AA29624" s="65"/>
      <c r="AB29624" s="65"/>
      <c r="AC29624" s="65"/>
      <c r="AJ29624" s="66"/>
    </row>
    <row r="29625" spans="17:36" ht="4.5" customHeight="1" x14ac:dyDescent="0.2">
      <c r="Q29625" s="65"/>
      <c r="R29625" s="65"/>
      <c r="X29625" s="65"/>
      <c r="Y29625" s="65"/>
      <c r="Z29625" s="65"/>
      <c r="AA29625" s="65"/>
      <c r="AB29625" s="65"/>
      <c r="AC29625" s="65"/>
      <c r="AJ29625" s="66"/>
    </row>
    <row r="29626" spans="17:36" ht="4.5" customHeight="1" x14ac:dyDescent="0.2">
      <c r="Q29626" s="65"/>
      <c r="R29626" s="65"/>
      <c r="X29626" s="65"/>
      <c r="Y29626" s="65"/>
      <c r="Z29626" s="65"/>
      <c r="AA29626" s="65"/>
      <c r="AB29626" s="65"/>
      <c r="AC29626" s="65"/>
      <c r="AJ29626" s="66"/>
    </row>
    <row r="29627" spans="17:36" ht="4.5" customHeight="1" x14ac:dyDescent="0.2">
      <c r="Q29627" s="65"/>
      <c r="R29627" s="65"/>
      <c r="X29627" s="65"/>
      <c r="Y29627" s="65"/>
      <c r="Z29627" s="65"/>
      <c r="AA29627" s="65"/>
      <c r="AB29627" s="65"/>
      <c r="AC29627" s="65"/>
      <c r="AJ29627" s="66"/>
    </row>
    <row r="29628" spans="17:36" ht="4.5" customHeight="1" x14ac:dyDescent="0.2">
      <c r="Q29628" s="65"/>
      <c r="R29628" s="65"/>
      <c r="X29628" s="65"/>
      <c r="Y29628" s="65"/>
      <c r="Z29628" s="65"/>
      <c r="AA29628" s="65"/>
      <c r="AB29628" s="65"/>
      <c r="AC29628" s="65"/>
      <c r="AJ29628" s="66"/>
    </row>
    <row r="29629" spans="17:36" ht="4.5" customHeight="1" x14ac:dyDescent="0.2">
      <c r="Q29629" s="65"/>
      <c r="R29629" s="65"/>
      <c r="X29629" s="65"/>
      <c r="Y29629" s="65"/>
      <c r="Z29629" s="65"/>
      <c r="AA29629" s="65"/>
      <c r="AB29629" s="65"/>
      <c r="AC29629" s="65"/>
      <c r="AJ29629" s="66"/>
    </row>
    <row r="29630" spans="17:36" ht="4.5" customHeight="1" x14ac:dyDescent="0.2">
      <c r="Q29630" s="65"/>
      <c r="R29630" s="65"/>
      <c r="X29630" s="65"/>
      <c r="Y29630" s="65"/>
      <c r="Z29630" s="65"/>
      <c r="AA29630" s="65"/>
      <c r="AB29630" s="65"/>
      <c r="AC29630" s="65"/>
      <c r="AJ29630" s="66"/>
    </row>
    <row r="29631" spans="17:36" ht="4.5" customHeight="1" x14ac:dyDescent="0.2">
      <c r="Q29631" s="65"/>
      <c r="R29631" s="65"/>
      <c r="X29631" s="65"/>
      <c r="Y29631" s="65"/>
      <c r="Z29631" s="65"/>
      <c r="AA29631" s="65"/>
      <c r="AB29631" s="65"/>
      <c r="AC29631" s="65"/>
      <c r="AJ29631" s="66"/>
    </row>
    <row r="29632" spans="17:36" ht="4.5" customHeight="1" x14ac:dyDescent="0.2">
      <c r="Q29632" s="65"/>
      <c r="R29632" s="65"/>
      <c r="X29632" s="65"/>
      <c r="Y29632" s="65"/>
      <c r="Z29632" s="65"/>
      <c r="AA29632" s="65"/>
      <c r="AB29632" s="65"/>
      <c r="AC29632" s="65"/>
      <c r="AJ29632" s="66"/>
    </row>
    <row r="29633" spans="17:36" ht="4.5" customHeight="1" x14ac:dyDescent="0.2">
      <c r="Q29633" s="65"/>
      <c r="R29633" s="65"/>
      <c r="X29633" s="65"/>
      <c r="Y29633" s="65"/>
      <c r="Z29633" s="65"/>
      <c r="AA29633" s="65"/>
      <c r="AB29633" s="65"/>
      <c r="AC29633" s="65"/>
      <c r="AJ29633" s="66"/>
    </row>
    <row r="29634" spans="17:36" ht="4.5" customHeight="1" x14ac:dyDescent="0.2">
      <c r="Q29634" s="65"/>
      <c r="R29634" s="65"/>
      <c r="X29634" s="65"/>
      <c r="Y29634" s="65"/>
      <c r="Z29634" s="65"/>
      <c r="AA29634" s="65"/>
      <c r="AB29634" s="65"/>
      <c r="AC29634" s="65"/>
      <c r="AJ29634" s="66"/>
    </row>
    <row r="29635" spans="17:36" ht="4.5" customHeight="1" x14ac:dyDescent="0.2">
      <c r="Q29635" s="65"/>
      <c r="R29635" s="65"/>
      <c r="X29635" s="65"/>
      <c r="Y29635" s="65"/>
      <c r="Z29635" s="65"/>
      <c r="AA29635" s="65"/>
      <c r="AB29635" s="65"/>
      <c r="AC29635" s="65"/>
      <c r="AJ29635" s="66"/>
    </row>
    <row r="29636" spans="17:36" ht="4.5" customHeight="1" x14ac:dyDescent="0.2">
      <c r="Q29636" s="65"/>
      <c r="R29636" s="65"/>
      <c r="X29636" s="65"/>
      <c r="Y29636" s="65"/>
      <c r="Z29636" s="65"/>
      <c r="AA29636" s="65"/>
      <c r="AB29636" s="65"/>
      <c r="AC29636" s="65"/>
      <c r="AJ29636" s="66"/>
    </row>
    <row r="29637" spans="17:36" ht="4.5" customHeight="1" x14ac:dyDescent="0.2">
      <c r="Q29637" s="65"/>
      <c r="R29637" s="65"/>
      <c r="X29637" s="65"/>
      <c r="Y29637" s="65"/>
      <c r="Z29637" s="65"/>
      <c r="AA29637" s="65"/>
      <c r="AB29637" s="65"/>
      <c r="AC29637" s="65"/>
      <c r="AJ29637" s="66"/>
    </row>
    <row r="29638" spans="17:36" ht="4.5" customHeight="1" x14ac:dyDescent="0.2">
      <c r="Q29638" s="65"/>
      <c r="R29638" s="65"/>
      <c r="X29638" s="65"/>
      <c r="Y29638" s="65"/>
      <c r="Z29638" s="65"/>
      <c r="AA29638" s="65"/>
      <c r="AB29638" s="65"/>
      <c r="AC29638" s="65"/>
      <c r="AJ29638" s="66"/>
    </row>
    <row r="29639" spans="17:36" ht="4.5" customHeight="1" x14ac:dyDescent="0.2">
      <c r="Q29639" s="65"/>
      <c r="R29639" s="65"/>
      <c r="X29639" s="65"/>
      <c r="Y29639" s="65"/>
      <c r="Z29639" s="65"/>
      <c r="AA29639" s="65"/>
      <c r="AB29639" s="65"/>
      <c r="AC29639" s="65"/>
      <c r="AJ29639" s="66"/>
    </row>
    <row r="29640" spans="17:36" ht="4.5" customHeight="1" x14ac:dyDescent="0.2">
      <c r="Q29640" s="65"/>
      <c r="R29640" s="65"/>
      <c r="X29640" s="65"/>
      <c r="Y29640" s="65"/>
      <c r="Z29640" s="65"/>
      <c r="AA29640" s="65"/>
      <c r="AB29640" s="65"/>
      <c r="AC29640" s="65"/>
      <c r="AJ29640" s="66"/>
    </row>
    <row r="29641" spans="17:36" ht="4.5" customHeight="1" x14ac:dyDescent="0.2">
      <c r="Q29641" s="65"/>
      <c r="R29641" s="65"/>
      <c r="X29641" s="65"/>
      <c r="Y29641" s="65"/>
      <c r="Z29641" s="65"/>
      <c r="AA29641" s="65"/>
      <c r="AB29641" s="65"/>
      <c r="AC29641" s="65"/>
      <c r="AJ29641" s="66"/>
    </row>
    <row r="29642" spans="17:36" ht="4.5" customHeight="1" x14ac:dyDescent="0.2">
      <c r="Q29642" s="65"/>
      <c r="R29642" s="65"/>
      <c r="X29642" s="65"/>
      <c r="Y29642" s="65"/>
      <c r="Z29642" s="65"/>
      <c r="AA29642" s="65"/>
      <c r="AB29642" s="65"/>
      <c r="AC29642" s="65"/>
      <c r="AJ29642" s="66"/>
    </row>
    <row r="29643" spans="17:36" ht="4.5" customHeight="1" x14ac:dyDescent="0.2">
      <c r="Q29643" s="65"/>
      <c r="R29643" s="65"/>
      <c r="X29643" s="65"/>
      <c r="Y29643" s="65"/>
      <c r="Z29643" s="65"/>
      <c r="AA29643" s="65"/>
      <c r="AB29643" s="65"/>
      <c r="AC29643" s="65"/>
      <c r="AJ29643" s="66"/>
    </row>
    <row r="29644" spans="17:36" ht="4.5" customHeight="1" x14ac:dyDescent="0.2">
      <c r="Q29644" s="65"/>
      <c r="R29644" s="65"/>
      <c r="X29644" s="65"/>
      <c r="Y29644" s="65"/>
      <c r="Z29644" s="65"/>
      <c r="AA29644" s="65"/>
      <c r="AB29644" s="65"/>
      <c r="AC29644" s="65"/>
      <c r="AJ29644" s="66"/>
    </row>
    <row r="29645" spans="17:36" ht="4.5" customHeight="1" x14ac:dyDescent="0.2">
      <c r="Q29645" s="65"/>
      <c r="R29645" s="65"/>
      <c r="X29645" s="65"/>
      <c r="Y29645" s="65"/>
      <c r="Z29645" s="65"/>
      <c r="AA29645" s="65"/>
      <c r="AB29645" s="65"/>
      <c r="AC29645" s="65"/>
      <c r="AJ29645" s="66"/>
    </row>
    <row r="29646" spans="17:36" ht="4.5" customHeight="1" x14ac:dyDescent="0.2">
      <c r="Q29646" s="65"/>
      <c r="R29646" s="65"/>
      <c r="X29646" s="65"/>
      <c r="Y29646" s="65"/>
      <c r="Z29646" s="65"/>
      <c r="AA29646" s="65"/>
      <c r="AB29646" s="65"/>
      <c r="AC29646" s="65"/>
      <c r="AJ29646" s="66"/>
    </row>
    <row r="29647" spans="17:36" ht="4.5" customHeight="1" x14ac:dyDescent="0.2">
      <c r="Q29647" s="65"/>
      <c r="R29647" s="65"/>
      <c r="X29647" s="65"/>
      <c r="Y29647" s="65"/>
      <c r="Z29647" s="65"/>
      <c r="AA29647" s="65"/>
      <c r="AB29647" s="65"/>
      <c r="AC29647" s="65"/>
      <c r="AJ29647" s="66"/>
    </row>
    <row r="29648" spans="17:36" ht="4.5" customHeight="1" x14ac:dyDescent="0.2">
      <c r="Q29648" s="65"/>
      <c r="R29648" s="65"/>
      <c r="X29648" s="65"/>
      <c r="Y29648" s="65"/>
      <c r="Z29648" s="65"/>
      <c r="AA29648" s="65"/>
      <c r="AB29648" s="65"/>
      <c r="AC29648" s="65"/>
      <c r="AJ29648" s="66"/>
    </row>
    <row r="29649" spans="17:36" ht="4.5" customHeight="1" x14ac:dyDescent="0.2">
      <c r="Q29649" s="65"/>
      <c r="R29649" s="65"/>
      <c r="X29649" s="65"/>
      <c r="Y29649" s="65"/>
      <c r="Z29649" s="65"/>
      <c r="AA29649" s="65"/>
      <c r="AB29649" s="65"/>
      <c r="AC29649" s="65"/>
      <c r="AJ29649" s="66"/>
    </row>
    <row r="29650" spans="17:36" ht="4.5" customHeight="1" x14ac:dyDescent="0.2">
      <c r="Q29650" s="65"/>
      <c r="R29650" s="65"/>
      <c r="X29650" s="65"/>
      <c r="Y29650" s="65"/>
      <c r="Z29650" s="65"/>
      <c r="AA29650" s="65"/>
      <c r="AB29650" s="65"/>
      <c r="AC29650" s="65"/>
      <c r="AJ29650" s="66"/>
    </row>
    <row r="29651" spans="17:36" ht="4.5" customHeight="1" x14ac:dyDescent="0.2">
      <c r="Q29651" s="65"/>
      <c r="R29651" s="65"/>
      <c r="X29651" s="65"/>
      <c r="Y29651" s="65"/>
      <c r="Z29651" s="65"/>
      <c r="AA29651" s="65"/>
      <c r="AB29651" s="65"/>
      <c r="AC29651" s="65"/>
      <c r="AJ29651" s="66"/>
    </row>
    <row r="29652" spans="17:36" ht="4.5" customHeight="1" x14ac:dyDescent="0.2">
      <c r="Q29652" s="65"/>
      <c r="R29652" s="65"/>
      <c r="X29652" s="65"/>
      <c r="Y29652" s="65"/>
      <c r="Z29652" s="65"/>
      <c r="AA29652" s="65"/>
      <c r="AB29652" s="65"/>
      <c r="AC29652" s="65"/>
      <c r="AJ29652" s="66"/>
    </row>
    <row r="29653" spans="17:36" ht="4.5" customHeight="1" x14ac:dyDescent="0.2">
      <c r="Q29653" s="65"/>
      <c r="R29653" s="65"/>
      <c r="X29653" s="65"/>
      <c r="Y29653" s="65"/>
      <c r="Z29653" s="65"/>
      <c r="AA29653" s="65"/>
      <c r="AB29653" s="65"/>
      <c r="AC29653" s="65"/>
      <c r="AJ29653" s="66"/>
    </row>
    <row r="29654" spans="17:36" ht="4.5" customHeight="1" x14ac:dyDescent="0.2">
      <c r="Q29654" s="65"/>
      <c r="R29654" s="65"/>
      <c r="X29654" s="65"/>
      <c r="Y29654" s="65"/>
      <c r="Z29654" s="65"/>
      <c r="AA29654" s="65"/>
      <c r="AB29654" s="65"/>
      <c r="AC29654" s="65"/>
      <c r="AJ29654" s="66"/>
    </row>
    <row r="29655" spans="17:36" ht="4.5" customHeight="1" x14ac:dyDescent="0.2">
      <c r="Q29655" s="65"/>
      <c r="R29655" s="65"/>
      <c r="X29655" s="65"/>
      <c r="Y29655" s="65"/>
      <c r="Z29655" s="65"/>
      <c r="AA29655" s="65"/>
      <c r="AB29655" s="65"/>
      <c r="AC29655" s="65"/>
      <c r="AJ29655" s="66"/>
    </row>
    <row r="29656" spans="17:36" ht="4.5" customHeight="1" x14ac:dyDescent="0.2">
      <c r="Q29656" s="65"/>
      <c r="R29656" s="65"/>
      <c r="X29656" s="65"/>
      <c r="Y29656" s="65"/>
      <c r="Z29656" s="65"/>
      <c r="AA29656" s="65"/>
      <c r="AB29656" s="65"/>
      <c r="AC29656" s="65"/>
      <c r="AJ29656" s="66"/>
    </row>
    <row r="29657" spans="17:36" ht="4.5" customHeight="1" x14ac:dyDescent="0.2">
      <c r="Q29657" s="65"/>
      <c r="R29657" s="65"/>
      <c r="X29657" s="65"/>
      <c r="Y29657" s="65"/>
      <c r="Z29657" s="65"/>
      <c r="AA29657" s="65"/>
      <c r="AB29657" s="65"/>
      <c r="AC29657" s="65"/>
      <c r="AJ29657" s="66"/>
    </row>
    <row r="29658" spans="17:36" ht="4.5" customHeight="1" x14ac:dyDescent="0.2">
      <c r="Q29658" s="65"/>
      <c r="R29658" s="65"/>
      <c r="X29658" s="65"/>
      <c r="Y29658" s="65"/>
      <c r="Z29658" s="65"/>
      <c r="AA29658" s="65"/>
      <c r="AB29658" s="65"/>
      <c r="AC29658" s="65"/>
      <c r="AJ29658" s="66"/>
    </row>
    <row r="29659" spans="17:36" ht="4.5" customHeight="1" x14ac:dyDescent="0.2">
      <c r="Q29659" s="65"/>
      <c r="R29659" s="65"/>
      <c r="X29659" s="65"/>
      <c r="Y29659" s="65"/>
      <c r="Z29659" s="65"/>
      <c r="AA29659" s="65"/>
      <c r="AB29659" s="65"/>
      <c r="AC29659" s="65"/>
      <c r="AJ29659" s="66"/>
    </row>
    <row r="29660" spans="17:36" ht="4.5" customHeight="1" x14ac:dyDescent="0.2">
      <c r="Q29660" s="65"/>
      <c r="R29660" s="65"/>
      <c r="X29660" s="65"/>
      <c r="Y29660" s="65"/>
      <c r="Z29660" s="65"/>
      <c r="AA29660" s="65"/>
      <c r="AB29660" s="65"/>
      <c r="AC29660" s="65"/>
      <c r="AJ29660" s="66"/>
    </row>
    <row r="29661" spans="17:36" ht="4.5" customHeight="1" x14ac:dyDescent="0.2">
      <c r="Q29661" s="65"/>
      <c r="R29661" s="65"/>
      <c r="X29661" s="65"/>
      <c r="Y29661" s="65"/>
      <c r="Z29661" s="65"/>
      <c r="AA29661" s="65"/>
      <c r="AB29661" s="65"/>
      <c r="AC29661" s="65"/>
      <c r="AJ29661" s="66"/>
    </row>
    <row r="29662" spans="17:36" ht="4.5" customHeight="1" x14ac:dyDescent="0.2">
      <c r="Q29662" s="65"/>
      <c r="R29662" s="65"/>
      <c r="X29662" s="65"/>
      <c r="Y29662" s="65"/>
      <c r="Z29662" s="65"/>
      <c r="AA29662" s="65"/>
      <c r="AB29662" s="65"/>
      <c r="AC29662" s="65"/>
      <c r="AJ29662" s="66"/>
    </row>
    <row r="29663" spans="17:36" ht="4.5" customHeight="1" x14ac:dyDescent="0.2">
      <c r="Q29663" s="65"/>
      <c r="R29663" s="65"/>
      <c r="X29663" s="65"/>
      <c r="Y29663" s="65"/>
      <c r="Z29663" s="65"/>
      <c r="AA29663" s="65"/>
      <c r="AB29663" s="65"/>
      <c r="AC29663" s="65"/>
      <c r="AJ29663" s="66"/>
    </row>
    <row r="29664" spans="17:36" ht="4.5" customHeight="1" x14ac:dyDescent="0.2">
      <c r="Q29664" s="65"/>
      <c r="R29664" s="65"/>
      <c r="X29664" s="65"/>
      <c r="Y29664" s="65"/>
      <c r="Z29664" s="65"/>
      <c r="AA29664" s="65"/>
      <c r="AB29664" s="65"/>
      <c r="AC29664" s="65"/>
      <c r="AJ29664" s="66"/>
    </row>
    <row r="29665" spans="17:36" ht="4.5" customHeight="1" x14ac:dyDescent="0.2">
      <c r="Q29665" s="65"/>
      <c r="R29665" s="65"/>
      <c r="X29665" s="65"/>
      <c r="Y29665" s="65"/>
      <c r="Z29665" s="65"/>
      <c r="AA29665" s="65"/>
      <c r="AB29665" s="65"/>
      <c r="AC29665" s="65"/>
      <c r="AJ29665" s="66"/>
    </row>
    <row r="29666" spans="17:36" ht="4.5" customHeight="1" x14ac:dyDescent="0.2">
      <c r="Q29666" s="65"/>
      <c r="R29666" s="65"/>
      <c r="X29666" s="65"/>
      <c r="Y29666" s="65"/>
      <c r="Z29666" s="65"/>
      <c r="AA29666" s="65"/>
      <c r="AB29666" s="65"/>
      <c r="AC29666" s="65"/>
      <c r="AJ29666" s="66"/>
    </row>
    <row r="29667" spans="17:36" ht="4.5" customHeight="1" x14ac:dyDescent="0.2">
      <c r="Q29667" s="65"/>
      <c r="R29667" s="65"/>
      <c r="X29667" s="65"/>
      <c r="Y29667" s="65"/>
      <c r="Z29667" s="65"/>
      <c r="AA29667" s="65"/>
      <c r="AB29667" s="65"/>
      <c r="AC29667" s="65"/>
      <c r="AJ29667" s="66"/>
    </row>
    <row r="29668" spans="17:36" ht="4.5" customHeight="1" x14ac:dyDescent="0.2">
      <c r="Q29668" s="65"/>
      <c r="R29668" s="65"/>
      <c r="X29668" s="65"/>
      <c r="Y29668" s="65"/>
      <c r="Z29668" s="65"/>
      <c r="AA29668" s="65"/>
      <c r="AB29668" s="65"/>
      <c r="AC29668" s="65"/>
      <c r="AJ29668" s="66"/>
    </row>
    <row r="29669" spans="17:36" ht="4.5" customHeight="1" x14ac:dyDescent="0.2">
      <c r="Q29669" s="65"/>
      <c r="R29669" s="65"/>
      <c r="X29669" s="65"/>
      <c r="Y29669" s="65"/>
      <c r="Z29669" s="65"/>
      <c r="AA29669" s="65"/>
      <c r="AB29669" s="65"/>
      <c r="AC29669" s="65"/>
      <c r="AJ29669" s="66"/>
    </row>
    <row r="29670" spans="17:36" ht="4.5" customHeight="1" x14ac:dyDescent="0.2">
      <c r="Q29670" s="65"/>
      <c r="R29670" s="65"/>
      <c r="X29670" s="65"/>
      <c r="Y29670" s="65"/>
      <c r="Z29670" s="65"/>
      <c r="AA29670" s="65"/>
      <c r="AB29670" s="65"/>
      <c r="AC29670" s="65"/>
      <c r="AJ29670" s="66"/>
    </row>
    <row r="29671" spans="17:36" ht="4.5" customHeight="1" x14ac:dyDescent="0.2">
      <c r="Q29671" s="65"/>
      <c r="R29671" s="65"/>
      <c r="X29671" s="65"/>
      <c r="Y29671" s="65"/>
      <c r="Z29671" s="65"/>
      <c r="AA29671" s="65"/>
      <c r="AB29671" s="65"/>
      <c r="AC29671" s="65"/>
      <c r="AJ29671" s="66"/>
    </row>
    <row r="29672" spans="17:36" ht="4.5" customHeight="1" x14ac:dyDescent="0.2">
      <c r="Q29672" s="65"/>
      <c r="R29672" s="65"/>
      <c r="X29672" s="65"/>
      <c r="Y29672" s="65"/>
      <c r="Z29672" s="65"/>
      <c r="AA29672" s="65"/>
      <c r="AB29672" s="65"/>
      <c r="AC29672" s="65"/>
      <c r="AJ29672" s="66"/>
    </row>
    <row r="29673" spans="17:36" ht="4.5" customHeight="1" x14ac:dyDescent="0.2">
      <c r="Q29673" s="65"/>
      <c r="R29673" s="65"/>
      <c r="X29673" s="65"/>
      <c r="Y29673" s="65"/>
      <c r="Z29673" s="65"/>
      <c r="AA29673" s="65"/>
      <c r="AB29673" s="65"/>
      <c r="AC29673" s="65"/>
      <c r="AJ29673" s="66"/>
    </row>
    <row r="29674" spans="17:36" ht="4.5" customHeight="1" x14ac:dyDescent="0.2">
      <c r="Q29674" s="65"/>
      <c r="R29674" s="65"/>
      <c r="X29674" s="65"/>
      <c r="Y29674" s="65"/>
      <c r="Z29674" s="65"/>
      <c r="AA29674" s="65"/>
      <c r="AB29674" s="65"/>
      <c r="AC29674" s="65"/>
      <c r="AJ29674" s="66"/>
    </row>
    <row r="29675" spans="17:36" ht="4.5" customHeight="1" x14ac:dyDescent="0.2">
      <c r="Q29675" s="65"/>
      <c r="R29675" s="65"/>
      <c r="X29675" s="65"/>
      <c r="Y29675" s="65"/>
      <c r="Z29675" s="65"/>
      <c r="AA29675" s="65"/>
      <c r="AB29675" s="65"/>
      <c r="AC29675" s="65"/>
      <c r="AJ29675" s="66"/>
    </row>
    <row r="29676" spans="17:36" ht="4.5" customHeight="1" x14ac:dyDescent="0.2">
      <c r="Q29676" s="65"/>
      <c r="R29676" s="65"/>
      <c r="X29676" s="65"/>
      <c r="Y29676" s="65"/>
      <c r="Z29676" s="65"/>
      <c r="AA29676" s="65"/>
      <c r="AB29676" s="65"/>
      <c r="AC29676" s="65"/>
      <c r="AJ29676" s="66"/>
    </row>
    <row r="29677" spans="17:36" ht="4.5" customHeight="1" x14ac:dyDescent="0.2">
      <c r="Q29677" s="65"/>
      <c r="R29677" s="65"/>
      <c r="X29677" s="65"/>
      <c r="Y29677" s="65"/>
      <c r="Z29677" s="65"/>
      <c r="AA29677" s="65"/>
      <c r="AB29677" s="65"/>
      <c r="AC29677" s="65"/>
      <c r="AJ29677" s="66"/>
    </row>
    <row r="29678" spans="17:36" ht="4.5" customHeight="1" x14ac:dyDescent="0.2">
      <c r="Q29678" s="65"/>
      <c r="R29678" s="65"/>
      <c r="X29678" s="65"/>
      <c r="Y29678" s="65"/>
      <c r="Z29678" s="65"/>
      <c r="AA29678" s="65"/>
      <c r="AB29678" s="65"/>
      <c r="AC29678" s="65"/>
      <c r="AJ29678" s="66"/>
    </row>
    <row r="29679" spans="17:36" ht="4.5" customHeight="1" x14ac:dyDescent="0.2">
      <c r="Q29679" s="65"/>
      <c r="R29679" s="65"/>
      <c r="X29679" s="65"/>
      <c r="Y29679" s="65"/>
      <c r="Z29679" s="65"/>
      <c r="AA29679" s="65"/>
      <c r="AB29679" s="65"/>
      <c r="AC29679" s="65"/>
      <c r="AJ29679" s="66"/>
    </row>
    <row r="29680" spans="17:36" ht="4.5" customHeight="1" x14ac:dyDescent="0.2">
      <c r="Q29680" s="65"/>
      <c r="R29680" s="65"/>
      <c r="X29680" s="65"/>
      <c r="Y29680" s="65"/>
      <c r="Z29680" s="65"/>
      <c r="AA29680" s="65"/>
      <c r="AB29680" s="65"/>
      <c r="AC29680" s="65"/>
      <c r="AJ29680" s="66"/>
    </row>
    <row r="29681" spans="17:36" ht="4.5" customHeight="1" x14ac:dyDescent="0.2">
      <c r="Q29681" s="65"/>
      <c r="R29681" s="65"/>
      <c r="X29681" s="65"/>
      <c r="Y29681" s="65"/>
      <c r="Z29681" s="65"/>
      <c r="AA29681" s="65"/>
      <c r="AB29681" s="65"/>
      <c r="AC29681" s="65"/>
      <c r="AJ29681" s="66"/>
    </row>
    <row r="29682" spans="17:36" ht="4.5" customHeight="1" x14ac:dyDescent="0.2">
      <c r="Q29682" s="65"/>
      <c r="R29682" s="65"/>
      <c r="X29682" s="65"/>
      <c r="Y29682" s="65"/>
      <c r="Z29682" s="65"/>
      <c r="AA29682" s="65"/>
      <c r="AB29682" s="65"/>
      <c r="AC29682" s="65"/>
      <c r="AJ29682" s="66"/>
    </row>
    <row r="29683" spans="17:36" ht="4.5" customHeight="1" x14ac:dyDescent="0.2">
      <c r="Q29683" s="65"/>
      <c r="R29683" s="65"/>
      <c r="X29683" s="65"/>
      <c r="Y29683" s="65"/>
      <c r="Z29683" s="65"/>
      <c r="AA29683" s="65"/>
      <c r="AB29683" s="65"/>
      <c r="AC29683" s="65"/>
      <c r="AJ29683" s="66"/>
    </row>
    <row r="29684" spans="17:36" ht="4.5" customHeight="1" x14ac:dyDescent="0.2">
      <c r="Q29684" s="65"/>
      <c r="R29684" s="65"/>
      <c r="X29684" s="65"/>
      <c r="Y29684" s="65"/>
      <c r="Z29684" s="65"/>
      <c r="AA29684" s="65"/>
      <c r="AB29684" s="65"/>
      <c r="AC29684" s="65"/>
      <c r="AJ29684" s="66"/>
    </row>
    <row r="29685" spans="17:36" ht="4.5" customHeight="1" x14ac:dyDescent="0.2">
      <c r="Q29685" s="65"/>
      <c r="R29685" s="65"/>
      <c r="X29685" s="65"/>
      <c r="Y29685" s="65"/>
      <c r="Z29685" s="65"/>
      <c r="AA29685" s="65"/>
      <c r="AB29685" s="65"/>
      <c r="AC29685" s="65"/>
      <c r="AJ29685" s="66"/>
    </row>
    <row r="29686" spans="17:36" ht="4.5" customHeight="1" x14ac:dyDescent="0.2">
      <c r="Q29686" s="65"/>
      <c r="R29686" s="65"/>
      <c r="X29686" s="65"/>
      <c r="Y29686" s="65"/>
      <c r="Z29686" s="65"/>
      <c r="AA29686" s="65"/>
      <c r="AB29686" s="65"/>
      <c r="AC29686" s="65"/>
      <c r="AJ29686" s="66"/>
    </row>
    <row r="29687" spans="17:36" ht="4.5" customHeight="1" x14ac:dyDescent="0.2">
      <c r="Q29687" s="65"/>
      <c r="R29687" s="65"/>
      <c r="X29687" s="65"/>
      <c r="Y29687" s="65"/>
      <c r="Z29687" s="65"/>
      <c r="AA29687" s="65"/>
      <c r="AB29687" s="65"/>
      <c r="AC29687" s="65"/>
      <c r="AJ29687" s="66"/>
    </row>
    <row r="29688" spans="17:36" ht="4.5" customHeight="1" x14ac:dyDescent="0.2">
      <c r="Q29688" s="65"/>
      <c r="R29688" s="65"/>
      <c r="X29688" s="65"/>
      <c r="Y29688" s="65"/>
      <c r="Z29688" s="65"/>
      <c r="AA29688" s="65"/>
      <c r="AB29688" s="65"/>
      <c r="AC29688" s="65"/>
      <c r="AJ29688" s="66"/>
    </row>
    <row r="29689" spans="17:36" ht="4.5" customHeight="1" x14ac:dyDescent="0.2">
      <c r="Q29689" s="65"/>
      <c r="R29689" s="65"/>
      <c r="X29689" s="65"/>
      <c r="Y29689" s="65"/>
      <c r="Z29689" s="65"/>
      <c r="AA29689" s="65"/>
      <c r="AB29689" s="65"/>
      <c r="AC29689" s="65"/>
      <c r="AJ29689" s="66"/>
    </row>
    <row r="29690" spans="17:36" ht="4.5" customHeight="1" x14ac:dyDescent="0.2">
      <c r="Q29690" s="65"/>
      <c r="R29690" s="65"/>
      <c r="X29690" s="65"/>
      <c r="Y29690" s="65"/>
      <c r="Z29690" s="65"/>
      <c r="AA29690" s="65"/>
      <c r="AB29690" s="65"/>
      <c r="AC29690" s="65"/>
      <c r="AJ29690" s="66"/>
    </row>
    <row r="29691" spans="17:36" ht="4.5" customHeight="1" x14ac:dyDescent="0.2">
      <c r="Q29691" s="65"/>
      <c r="R29691" s="65"/>
      <c r="X29691" s="65"/>
      <c r="Y29691" s="65"/>
      <c r="Z29691" s="65"/>
      <c r="AA29691" s="65"/>
      <c r="AB29691" s="65"/>
      <c r="AC29691" s="65"/>
      <c r="AJ29691" s="66"/>
    </row>
    <row r="29692" spans="17:36" ht="4.5" customHeight="1" x14ac:dyDescent="0.2">
      <c r="Q29692" s="65"/>
      <c r="R29692" s="65"/>
      <c r="X29692" s="65"/>
      <c r="Y29692" s="65"/>
      <c r="Z29692" s="65"/>
      <c r="AA29692" s="65"/>
      <c r="AB29692" s="65"/>
      <c r="AC29692" s="65"/>
      <c r="AJ29692" s="66"/>
    </row>
    <row r="29693" spans="17:36" ht="4.5" customHeight="1" x14ac:dyDescent="0.2">
      <c r="Q29693" s="65"/>
      <c r="R29693" s="65"/>
      <c r="X29693" s="65"/>
      <c r="Y29693" s="65"/>
      <c r="Z29693" s="65"/>
      <c r="AA29693" s="65"/>
      <c r="AB29693" s="65"/>
      <c r="AC29693" s="65"/>
      <c r="AJ29693" s="66"/>
    </row>
    <row r="29694" spans="17:36" ht="4.5" customHeight="1" x14ac:dyDescent="0.2">
      <c r="Q29694" s="65"/>
      <c r="R29694" s="65"/>
      <c r="X29694" s="65"/>
      <c r="Y29694" s="65"/>
      <c r="Z29694" s="65"/>
      <c r="AA29694" s="65"/>
      <c r="AB29694" s="65"/>
      <c r="AC29694" s="65"/>
      <c r="AJ29694" s="66"/>
    </row>
    <row r="29695" spans="17:36" ht="4.5" customHeight="1" x14ac:dyDescent="0.2">
      <c r="Q29695" s="65"/>
      <c r="R29695" s="65"/>
      <c r="X29695" s="65"/>
      <c r="Y29695" s="65"/>
      <c r="Z29695" s="65"/>
      <c r="AA29695" s="65"/>
      <c r="AB29695" s="65"/>
      <c r="AC29695" s="65"/>
      <c r="AJ29695" s="66"/>
    </row>
    <row r="29696" spans="17:36" ht="4.5" customHeight="1" x14ac:dyDescent="0.2">
      <c r="Q29696" s="65"/>
      <c r="R29696" s="65"/>
      <c r="X29696" s="65"/>
      <c r="Y29696" s="65"/>
      <c r="Z29696" s="65"/>
      <c r="AA29696" s="65"/>
      <c r="AB29696" s="65"/>
      <c r="AC29696" s="65"/>
      <c r="AJ29696" s="66"/>
    </row>
    <row r="29697" spans="17:36" ht="4.5" customHeight="1" x14ac:dyDescent="0.2">
      <c r="Q29697" s="65"/>
      <c r="R29697" s="65"/>
      <c r="X29697" s="65"/>
      <c r="Y29697" s="65"/>
      <c r="Z29697" s="65"/>
      <c r="AA29697" s="65"/>
      <c r="AB29697" s="65"/>
      <c r="AC29697" s="65"/>
      <c r="AJ29697" s="66"/>
    </row>
    <row r="29698" spans="17:36" ht="4.5" customHeight="1" x14ac:dyDescent="0.2">
      <c r="Q29698" s="65"/>
      <c r="R29698" s="65"/>
      <c r="X29698" s="65"/>
      <c r="Y29698" s="65"/>
      <c r="Z29698" s="65"/>
      <c r="AA29698" s="65"/>
      <c r="AB29698" s="65"/>
      <c r="AC29698" s="65"/>
      <c r="AJ29698" s="66"/>
    </row>
    <row r="29699" spans="17:36" ht="4.5" customHeight="1" x14ac:dyDescent="0.2">
      <c r="Q29699" s="65"/>
      <c r="R29699" s="65"/>
      <c r="X29699" s="65"/>
      <c r="Y29699" s="65"/>
      <c r="Z29699" s="65"/>
      <c r="AA29699" s="65"/>
      <c r="AB29699" s="65"/>
      <c r="AC29699" s="65"/>
      <c r="AJ29699" s="66"/>
    </row>
    <row r="29700" spans="17:36" ht="4.5" customHeight="1" x14ac:dyDescent="0.2">
      <c r="Q29700" s="65"/>
      <c r="R29700" s="65"/>
      <c r="X29700" s="65"/>
      <c r="Y29700" s="65"/>
      <c r="Z29700" s="65"/>
      <c r="AA29700" s="65"/>
      <c r="AB29700" s="65"/>
      <c r="AC29700" s="65"/>
      <c r="AJ29700" s="66"/>
    </row>
    <row r="29701" spans="17:36" ht="4.5" customHeight="1" x14ac:dyDescent="0.2">
      <c r="Q29701" s="65"/>
      <c r="R29701" s="65"/>
      <c r="X29701" s="65"/>
      <c r="Y29701" s="65"/>
      <c r="Z29701" s="65"/>
      <c r="AA29701" s="65"/>
      <c r="AB29701" s="65"/>
      <c r="AC29701" s="65"/>
      <c r="AJ29701" s="66"/>
    </row>
    <row r="29702" spans="17:36" ht="4.5" customHeight="1" x14ac:dyDescent="0.2">
      <c r="Q29702" s="65"/>
      <c r="R29702" s="65"/>
      <c r="X29702" s="65"/>
      <c r="Y29702" s="65"/>
      <c r="Z29702" s="65"/>
      <c r="AA29702" s="65"/>
      <c r="AB29702" s="65"/>
      <c r="AC29702" s="65"/>
      <c r="AJ29702" s="66"/>
    </row>
    <row r="29703" spans="17:36" ht="4.5" customHeight="1" x14ac:dyDescent="0.2">
      <c r="Q29703" s="65"/>
      <c r="R29703" s="65"/>
      <c r="X29703" s="65"/>
      <c r="Y29703" s="65"/>
      <c r="Z29703" s="65"/>
      <c r="AA29703" s="65"/>
      <c r="AB29703" s="65"/>
      <c r="AC29703" s="65"/>
      <c r="AJ29703" s="66"/>
    </row>
    <row r="29704" spans="17:36" ht="4.5" customHeight="1" x14ac:dyDescent="0.2">
      <c r="Q29704" s="65"/>
      <c r="R29704" s="65"/>
      <c r="X29704" s="65"/>
      <c r="Y29704" s="65"/>
      <c r="Z29704" s="65"/>
      <c r="AA29704" s="65"/>
      <c r="AB29704" s="65"/>
      <c r="AC29704" s="65"/>
      <c r="AJ29704" s="66"/>
    </row>
    <row r="29705" spans="17:36" ht="4.5" customHeight="1" x14ac:dyDescent="0.2">
      <c r="Q29705" s="65"/>
      <c r="R29705" s="65"/>
      <c r="X29705" s="65"/>
      <c r="Y29705" s="65"/>
      <c r="Z29705" s="65"/>
      <c r="AA29705" s="65"/>
      <c r="AB29705" s="65"/>
      <c r="AC29705" s="65"/>
      <c r="AJ29705" s="66"/>
    </row>
    <row r="29706" spans="17:36" ht="4.5" customHeight="1" x14ac:dyDescent="0.2">
      <c r="Q29706" s="65"/>
      <c r="R29706" s="65"/>
      <c r="X29706" s="65"/>
      <c r="Y29706" s="65"/>
      <c r="Z29706" s="65"/>
      <c r="AA29706" s="65"/>
      <c r="AB29706" s="65"/>
      <c r="AC29706" s="65"/>
      <c r="AJ29706" s="66"/>
    </row>
    <row r="29707" spans="17:36" ht="4.5" customHeight="1" x14ac:dyDescent="0.2">
      <c r="Q29707" s="65"/>
      <c r="R29707" s="65"/>
      <c r="X29707" s="65"/>
      <c r="Y29707" s="65"/>
      <c r="Z29707" s="65"/>
      <c r="AA29707" s="65"/>
      <c r="AB29707" s="65"/>
      <c r="AC29707" s="65"/>
      <c r="AJ29707" s="66"/>
    </row>
    <row r="29708" spans="17:36" ht="4.5" customHeight="1" x14ac:dyDescent="0.2">
      <c r="Q29708" s="65"/>
      <c r="R29708" s="65"/>
      <c r="X29708" s="65"/>
      <c r="Y29708" s="65"/>
      <c r="Z29708" s="65"/>
      <c r="AA29708" s="65"/>
      <c r="AB29708" s="65"/>
      <c r="AC29708" s="65"/>
      <c r="AJ29708" s="66"/>
    </row>
    <row r="29709" spans="17:36" ht="4.5" customHeight="1" x14ac:dyDescent="0.2">
      <c r="Q29709" s="65"/>
      <c r="R29709" s="65"/>
      <c r="X29709" s="65"/>
      <c r="Y29709" s="65"/>
      <c r="Z29709" s="65"/>
      <c r="AA29709" s="65"/>
      <c r="AB29709" s="65"/>
      <c r="AC29709" s="65"/>
      <c r="AJ29709" s="66"/>
    </row>
    <row r="29710" spans="17:36" ht="4.5" customHeight="1" x14ac:dyDescent="0.2">
      <c r="Q29710" s="65"/>
      <c r="R29710" s="65"/>
      <c r="X29710" s="65"/>
      <c r="Y29710" s="65"/>
      <c r="Z29710" s="65"/>
      <c r="AA29710" s="65"/>
      <c r="AB29710" s="65"/>
      <c r="AC29710" s="65"/>
      <c r="AJ29710" s="66"/>
    </row>
    <row r="29711" spans="17:36" ht="4.5" customHeight="1" x14ac:dyDescent="0.2">
      <c r="Q29711" s="65"/>
      <c r="R29711" s="65"/>
      <c r="X29711" s="65"/>
      <c r="Y29711" s="65"/>
      <c r="Z29711" s="65"/>
      <c r="AA29711" s="65"/>
      <c r="AB29711" s="65"/>
      <c r="AC29711" s="65"/>
      <c r="AJ29711" s="66"/>
    </row>
    <row r="29712" spans="17:36" ht="4.5" customHeight="1" x14ac:dyDescent="0.2">
      <c r="Q29712" s="65"/>
      <c r="R29712" s="65"/>
      <c r="X29712" s="65"/>
      <c r="Y29712" s="65"/>
      <c r="Z29712" s="65"/>
      <c r="AA29712" s="65"/>
      <c r="AB29712" s="65"/>
      <c r="AC29712" s="65"/>
      <c r="AJ29712" s="66"/>
    </row>
    <row r="29713" spans="17:36" ht="4.5" customHeight="1" x14ac:dyDescent="0.2">
      <c r="Q29713" s="65"/>
      <c r="R29713" s="65"/>
      <c r="X29713" s="65"/>
      <c r="Y29713" s="65"/>
      <c r="Z29713" s="65"/>
      <c r="AA29713" s="65"/>
      <c r="AB29713" s="65"/>
      <c r="AC29713" s="65"/>
      <c r="AJ29713" s="66"/>
    </row>
    <row r="29714" spans="17:36" ht="4.5" customHeight="1" x14ac:dyDescent="0.2">
      <c r="Q29714" s="65"/>
      <c r="R29714" s="65"/>
      <c r="X29714" s="65"/>
      <c r="Y29714" s="65"/>
      <c r="Z29714" s="65"/>
      <c r="AA29714" s="65"/>
      <c r="AB29714" s="65"/>
      <c r="AC29714" s="65"/>
      <c r="AJ29714" s="66"/>
    </row>
    <row r="29715" spans="17:36" ht="4.5" customHeight="1" x14ac:dyDescent="0.2">
      <c r="Q29715" s="65"/>
      <c r="R29715" s="65"/>
      <c r="X29715" s="65"/>
      <c r="Y29715" s="65"/>
      <c r="Z29715" s="65"/>
      <c r="AA29715" s="65"/>
      <c r="AB29715" s="65"/>
      <c r="AC29715" s="65"/>
      <c r="AJ29715" s="66"/>
    </row>
    <row r="29716" spans="17:36" ht="4.5" customHeight="1" x14ac:dyDescent="0.2">
      <c r="Q29716" s="65"/>
      <c r="R29716" s="65"/>
      <c r="X29716" s="65"/>
      <c r="Y29716" s="65"/>
      <c r="Z29716" s="65"/>
      <c r="AA29716" s="65"/>
      <c r="AB29716" s="65"/>
      <c r="AC29716" s="65"/>
      <c r="AJ29716" s="66"/>
    </row>
    <row r="29717" spans="17:36" ht="4.5" customHeight="1" x14ac:dyDescent="0.2">
      <c r="Q29717" s="65"/>
      <c r="R29717" s="65"/>
      <c r="X29717" s="65"/>
      <c r="Y29717" s="65"/>
      <c r="Z29717" s="65"/>
      <c r="AA29717" s="65"/>
      <c r="AB29717" s="65"/>
      <c r="AC29717" s="65"/>
      <c r="AJ29717" s="66"/>
    </row>
    <row r="29718" spans="17:36" ht="4.5" customHeight="1" x14ac:dyDescent="0.2">
      <c r="Q29718" s="65"/>
      <c r="R29718" s="65"/>
      <c r="X29718" s="65"/>
      <c r="Y29718" s="65"/>
      <c r="Z29718" s="65"/>
      <c r="AA29718" s="65"/>
      <c r="AB29718" s="65"/>
      <c r="AC29718" s="65"/>
      <c r="AJ29718" s="66"/>
    </row>
    <row r="29719" spans="17:36" ht="4.5" customHeight="1" x14ac:dyDescent="0.2">
      <c r="Q29719" s="65"/>
      <c r="R29719" s="65"/>
      <c r="X29719" s="65"/>
      <c r="Y29719" s="65"/>
      <c r="Z29719" s="65"/>
      <c r="AA29719" s="65"/>
      <c r="AB29719" s="65"/>
      <c r="AC29719" s="65"/>
      <c r="AJ29719" s="66"/>
    </row>
    <row r="29720" spans="17:36" ht="4.5" customHeight="1" x14ac:dyDescent="0.2">
      <c r="Q29720" s="65"/>
      <c r="R29720" s="65"/>
      <c r="X29720" s="65"/>
      <c r="Y29720" s="65"/>
      <c r="Z29720" s="65"/>
      <c r="AA29720" s="65"/>
      <c r="AB29720" s="65"/>
      <c r="AC29720" s="65"/>
      <c r="AJ29720" s="66"/>
    </row>
    <row r="29721" spans="17:36" ht="4.5" customHeight="1" x14ac:dyDescent="0.2">
      <c r="Q29721" s="65"/>
      <c r="R29721" s="65"/>
      <c r="X29721" s="65"/>
      <c r="Y29721" s="65"/>
      <c r="Z29721" s="65"/>
      <c r="AA29721" s="65"/>
      <c r="AB29721" s="65"/>
      <c r="AC29721" s="65"/>
      <c r="AJ29721" s="66"/>
    </row>
    <row r="29722" spans="17:36" ht="4.5" customHeight="1" x14ac:dyDescent="0.2">
      <c r="Q29722" s="65"/>
      <c r="R29722" s="65"/>
      <c r="X29722" s="65"/>
      <c r="Y29722" s="65"/>
      <c r="Z29722" s="65"/>
      <c r="AA29722" s="65"/>
      <c r="AB29722" s="65"/>
      <c r="AC29722" s="65"/>
      <c r="AJ29722" s="66"/>
    </row>
    <row r="29723" spans="17:36" ht="4.5" customHeight="1" x14ac:dyDescent="0.2">
      <c r="Q29723" s="65"/>
      <c r="R29723" s="65"/>
      <c r="X29723" s="65"/>
      <c r="Y29723" s="65"/>
      <c r="Z29723" s="65"/>
      <c r="AA29723" s="65"/>
      <c r="AB29723" s="65"/>
      <c r="AC29723" s="65"/>
      <c r="AJ29723" s="66"/>
    </row>
    <row r="29724" spans="17:36" ht="4.5" customHeight="1" x14ac:dyDescent="0.2">
      <c r="Q29724" s="65"/>
      <c r="R29724" s="65"/>
      <c r="X29724" s="65"/>
      <c r="Y29724" s="65"/>
      <c r="Z29724" s="65"/>
      <c r="AA29724" s="65"/>
      <c r="AB29724" s="65"/>
      <c r="AC29724" s="65"/>
      <c r="AJ29724" s="66"/>
    </row>
    <row r="29725" spans="17:36" ht="4.5" customHeight="1" x14ac:dyDescent="0.2">
      <c r="Q29725" s="65"/>
      <c r="R29725" s="65"/>
      <c r="X29725" s="65"/>
      <c r="Y29725" s="65"/>
      <c r="Z29725" s="65"/>
      <c r="AA29725" s="65"/>
      <c r="AB29725" s="65"/>
      <c r="AC29725" s="65"/>
      <c r="AJ29725" s="66"/>
    </row>
    <row r="29726" spans="17:36" ht="4.5" customHeight="1" x14ac:dyDescent="0.2">
      <c r="Q29726" s="65"/>
      <c r="R29726" s="65"/>
      <c r="X29726" s="65"/>
      <c r="Y29726" s="65"/>
      <c r="Z29726" s="65"/>
      <c r="AA29726" s="65"/>
      <c r="AB29726" s="65"/>
      <c r="AC29726" s="65"/>
      <c r="AJ29726" s="66"/>
    </row>
    <row r="29727" spans="17:36" ht="4.5" customHeight="1" x14ac:dyDescent="0.2">
      <c r="Q29727" s="65"/>
      <c r="R29727" s="65"/>
      <c r="X29727" s="65"/>
      <c r="Y29727" s="65"/>
      <c r="Z29727" s="65"/>
      <c r="AA29727" s="65"/>
      <c r="AB29727" s="65"/>
      <c r="AC29727" s="65"/>
      <c r="AJ29727" s="66"/>
    </row>
    <row r="29728" spans="17:36" ht="4.5" customHeight="1" x14ac:dyDescent="0.2">
      <c r="Q29728" s="65"/>
      <c r="R29728" s="65"/>
      <c r="X29728" s="65"/>
      <c r="Y29728" s="65"/>
      <c r="Z29728" s="65"/>
      <c r="AA29728" s="65"/>
      <c r="AB29728" s="65"/>
      <c r="AC29728" s="65"/>
      <c r="AJ29728" s="66"/>
    </row>
    <row r="29729" spans="17:36" ht="4.5" customHeight="1" x14ac:dyDescent="0.2">
      <c r="Q29729" s="65"/>
      <c r="R29729" s="65"/>
      <c r="X29729" s="65"/>
      <c r="Y29729" s="65"/>
      <c r="Z29729" s="65"/>
      <c r="AA29729" s="65"/>
      <c r="AB29729" s="65"/>
      <c r="AC29729" s="65"/>
      <c r="AJ29729" s="66"/>
    </row>
    <row r="29730" spans="17:36" ht="4.5" customHeight="1" x14ac:dyDescent="0.2">
      <c r="Q29730" s="65"/>
      <c r="R29730" s="65"/>
      <c r="X29730" s="65"/>
      <c r="Y29730" s="65"/>
      <c r="Z29730" s="65"/>
      <c r="AA29730" s="65"/>
      <c r="AB29730" s="65"/>
      <c r="AC29730" s="65"/>
      <c r="AJ29730" s="66"/>
    </row>
    <row r="29731" spans="17:36" ht="4.5" customHeight="1" x14ac:dyDescent="0.2">
      <c r="Q29731" s="65"/>
      <c r="R29731" s="65"/>
      <c r="X29731" s="65"/>
      <c r="Y29731" s="65"/>
      <c r="Z29731" s="65"/>
      <c r="AA29731" s="65"/>
      <c r="AB29731" s="65"/>
      <c r="AC29731" s="65"/>
      <c r="AJ29731" s="66"/>
    </row>
    <row r="29732" spans="17:36" ht="4.5" customHeight="1" x14ac:dyDescent="0.2">
      <c r="Q29732" s="65"/>
      <c r="R29732" s="65"/>
      <c r="X29732" s="65"/>
      <c r="Y29732" s="65"/>
      <c r="Z29732" s="65"/>
      <c r="AA29732" s="65"/>
      <c r="AB29732" s="65"/>
      <c r="AC29732" s="65"/>
      <c r="AJ29732" s="66"/>
    </row>
    <row r="29733" spans="17:36" ht="4.5" customHeight="1" x14ac:dyDescent="0.2">
      <c r="Q29733" s="65"/>
      <c r="R29733" s="65"/>
      <c r="X29733" s="65"/>
      <c r="Y29733" s="65"/>
      <c r="Z29733" s="65"/>
      <c r="AA29733" s="65"/>
      <c r="AB29733" s="65"/>
      <c r="AC29733" s="65"/>
      <c r="AJ29733" s="66"/>
    </row>
    <row r="29734" spans="17:36" ht="4.5" customHeight="1" x14ac:dyDescent="0.2">
      <c r="Q29734" s="65"/>
      <c r="R29734" s="65"/>
      <c r="X29734" s="65"/>
      <c r="Y29734" s="65"/>
      <c r="Z29734" s="65"/>
      <c r="AA29734" s="65"/>
      <c r="AB29734" s="65"/>
      <c r="AC29734" s="65"/>
      <c r="AJ29734" s="66"/>
    </row>
    <row r="29735" spans="17:36" ht="4.5" customHeight="1" x14ac:dyDescent="0.2">
      <c r="Q29735" s="65"/>
      <c r="R29735" s="65"/>
      <c r="X29735" s="65"/>
      <c r="Y29735" s="65"/>
      <c r="Z29735" s="65"/>
      <c r="AA29735" s="65"/>
      <c r="AB29735" s="65"/>
      <c r="AC29735" s="65"/>
      <c r="AJ29735" s="66"/>
    </row>
    <row r="29736" spans="17:36" ht="4.5" customHeight="1" x14ac:dyDescent="0.2">
      <c r="Q29736" s="65"/>
      <c r="R29736" s="65"/>
      <c r="X29736" s="65"/>
      <c r="Y29736" s="65"/>
      <c r="Z29736" s="65"/>
      <c r="AA29736" s="65"/>
      <c r="AB29736" s="65"/>
      <c r="AC29736" s="65"/>
      <c r="AJ29736" s="66"/>
    </row>
    <row r="29737" spans="17:36" ht="4.5" customHeight="1" x14ac:dyDescent="0.2">
      <c r="Q29737" s="65"/>
      <c r="R29737" s="65"/>
      <c r="X29737" s="65"/>
      <c r="Y29737" s="65"/>
      <c r="Z29737" s="65"/>
      <c r="AA29737" s="65"/>
      <c r="AB29737" s="65"/>
      <c r="AC29737" s="65"/>
      <c r="AJ29737" s="66"/>
    </row>
    <row r="29738" spans="17:36" ht="4.5" customHeight="1" x14ac:dyDescent="0.2">
      <c r="Q29738" s="65"/>
      <c r="R29738" s="65"/>
      <c r="X29738" s="65"/>
      <c r="Y29738" s="65"/>
      <c r="Z29738" s="65"/>
      <c r="AA29738" s="65"/>
      <c r="AB29738" s="65"/>
      <c r="AC29738" s="65"/>
      <c r="AJ29738" s="66"/>
    </row>
    <row r="29739" spans="17:36" ht="4.5" customHeight="1" x14ac:dyDescent="0.2">
      <c r="Q29739" s="65"/>
      <c r="R29739" s="65"/>
      <c r="X29739" s="65"/>
      <c r="Y29739" s="65"/>
      <c r="Z29739" s="65"/>
      <c r="AA29739" s="65"/>
      <c r="AB29739" s="65"/>
      <c r="AC29739" s="65"/>
      <c r="AJ29739" s="66"/>
    </row>
    <row r="29740" spans="17:36" ht="4.5" customHeight="1" x14ac:dyDescent="0.2">
      <c r="Q29740" s="65"/>
      <c r="R29740" s="65"/>
      <c r="X29740" s="65"/>
      <c r="Y29740" s="65"/>
      <c r="Z29740" s="65"/>
      <c r="AA29740" s="65"/>
      <c r="AB29740" s="65"/>
      <c r="AC29740" s="65"/>
      <c r="AJ29740" s="66"/>
    </row>
    <row r="29741" spans="17:36" ht="4.5" customHeight="1" x14ac:dyDescent="0.2">
      <c r="Q29741" s="65"/>
      <c r="R29741" s="65"/>
      <c r="X29741" s="65"/>
      <c r="Y29741" s="65"/>
      <c r="Z29741" s="65"/>
      <c r="AA29741" s="65"/>
      <c r="AB29741" s="65"/>
      <c r="AC29741" s="65"/>
      <c r="AJ29741" s="66"/>
    </row>
    <row r="29742" spans="17:36" ht="4.5" customHeight="1" x14ac:dyDescent="0.2">
      <c r="Q29742" s="65"/>
      <c r="R29742" s="65"/>
      <c r="X29742" s="65"/>
      <c r="Y29742" s="65"/>
      <c r="Z29742" s="65"/>
      <c r="AA29742" s="65"/>
      <c r="AB29742" s="65"/>
      <c r="AC29742" s="65"/>
      <c r="AJ29742" s="66"/>
    </row>
    <row r="29743" spans="17:36" ht="4.5" customHeight="1" x14ac:dyDescent="0.2">
      <c r="Q29743" s="65"/>
      <c r="R29743" s="65"/>
      <c r="X29743" s="65"/>
      <c r="Y29743" s="65"/>
      <c r="Z29743" s="65"/>
      <c r="AA29743" s="65"/>
      <c r="AB29743" s="65"/>
      <c r="AC29743" s="65"/>
      <c r="AJ29743" s="66"/>
    </row>
    <row r="29744" spans="17:36" ht="4.5" customHeight="1" x14ac:dyDescent="0.2">
      <c r="Q29744" s="65"/>
      <c r="R29744" s="65"/>
      <c r="X29744" s="65"/>
      <c r="Y29744" s="65"/>
      <c r="Z29744" s="65"/>
      <c r="AA29744" s="65"/>
      <c r="AB29744" s="65"/>
      <c r="AC29744" s="65"/>
      <c r="AJ29744" s="66"/>
    </row>
    <row r="29745" spans="17:36" ht="4.5" customHeight="1" x14ac:dyDescent="0.2">
      <c r="Q29745" s="65"/>
      <c r="R29745" s="65"/>
      <c r="X29745" s="65"/>
      <c r="Y29745" s="65"/>
      <c r="Z29745" s="65"/>
      <c r="AA29745" s="65"/>
      <c r="AB29745" s="65"/>
      <c r="AC29745" s="65"/>
      <c r="AJ29745" s="66"/>
    </row>
    <row r="29746" spans="17:36" ht="4.5" customHeight="1" x14ac:dyDescent="0.2">
      <c r="Q29746" s="65"/>
      <c r="R29746" s="65"/>
      <c r="X29746" s="65"/>
      <c r="Y29746" s="65"/>
      <c r="Z29746" s="65"/>
      <c r="AA29746" s="65"/>
      <c r="AB29746" s="65"/>
      <c r="AC29746" s="65"/>
      <c r="AJ29746" s="66"/>
    </row>
    <row r="29747" spans="17:36" ht="4.5" customHeight="1" x14ac:dyDescent="0.2">
      <c r="Q29747" s="65"/>
      <c r="R29747" s="65"/>
      <c r="X29747" s="65"/>
      <c r="Y29747" s="65"/>
      <c r="Z29747" s="65"/>
      <c r="AA29747" s="65"/>
      <c r="AB29747" s="65"/>
      <c r="AC29747" s="65"/>
      <c r="AJ29747" s="66"/>
    </row>
    <row r="29748" spans="17:36" ht="4.5" customHeight="1" x14ac:dyDescent="0.2">
      <c r="Q29748" s="65"/>
      <c r="R29748" s="65"/>
      <c r="X29748" s="65"/>
      <c r="Y29748" s="65"/>
      <c r="Z29748" s="65"/>
      <c r="AA29748" s="65"/>
      <c r="AB29748" s="65"/>
      <c r="AC29748" s="65"/>
      <c r="AJ29748" s="66"/>
    </row>
    <row r="29749" spans="17:36" ht="4.5" customHeight="1" x14ac:dyDescent="0.2">
      <c r="Q29749" s="65"/>
      <c r="R29749" s="65"/>
      <c r="X29749" s="65"/>
      <c r="Y29749" s="65"/>
      <c r="Z29749" s="65"/>
      <c r="AA29749" s="65"/>
      <c r="AB29749" s="65"/>
      <c r="AC29749" s="65"/>
      <c r="AJ29749" s="66"/>
    </row>
    <row r="29750" spans="17:36" ht="4.5" customHeight="1" x14ac:dyDescent="0.2">
      <c r="Q29750" s="65"/>
      <c r="R29750" s="65"/>
      <c r="X29750" s="65"/>
      <c r="Y29750" s="65"/>
      <c r="Z29750" s="65"/>
      <c r="AA29750" s="65"/>
      <c r="AB29750" s="65"/>
      <c r="AC29750" s="65"/>
      <c r="AJ29750" s="66"/>
    </row>
    <row r="29751" spans="17:36" ht="4.5" customHeight="1" x14ac:dyDescent="0.2">
      <c r="Q29751" s="65"/>
      <c r="R29751" s="65"/>
      <c r="X29751" s="65"/>
      <c r="Y29751" s="65"/>
      <c r="Z29751" s="65"/>
      <c r="AA29751" s="65"/>
      <c r="AB29751" s="65"/>
      <c r="AC29751" s="65"/>
      <c r="AJ29751" s="66"/>
    </row>
    <row r="29752" spans="17:36" ht="4.5" customHeight="1" x14ac:dyDescent="0.2">
      <c r="Q29752" s="65"/>
      <c r="R29752" s="65"/>
      <c r="X29752" s="65"/>
      <c r="Y29752" s="65"/>
      <c r="Z29752" s="65"/>
      <c r="AA29752" s="65"/>
      <c r="AB29752" s="65"/>
      <c r="AC29752" s="65"/>
      <c r="AJ29752" s="66"/>
    </row>
    <row r="29753" spans="17:36" ht="4.5" customHeight="1" x14ac:dyDescent="0.2">
      <c r="Q29753" s="65"/>
      <c r="R29753" s="65"/>
      <c r="X29753" s="65"/>
      <c r="Y29753" s="65"/>
      <c r="Z29753" s="65"/>
      <c r="AA29753" s="65"/>
      <c r="AB29753" s="65"/>
      <c r="AC29753" s="65"/>
      <c r="AJ29753" s="66"/>
    </row>
    <row r="29754" spans="17:36" ht="4.5" customHeight="1" x14ac:dyDescent="0.2">
      <c r="Q29754" s="65"/>
      <c r="R29754" s="65"/>
      <c r="X29754" s="65"/>
      <c r="Y29754" s="65"/>
      <c r="Z29754" s="65"/>
      <c r="AA29754" s="65"/>
      <c r="AB29754" s="65"/>
      <c r="AC29754" s="65"/>
      <c r="AJ29754" s="66"/>
    </row>
    <row r="29755" spans="17:36" ht="4.5" customHeight="1" x14ac:dyDescent="0.2">
      <c r="Q29755" s="65"/>
      <c r="R29755" s="65"/>
      <c r="X29755" s="65"/>
      <c r="Y29755" s="65"/>
      <c r="Z29755" s="65"/>
      <c r="AA29755" s="65"/>
      <c r="AB29755" s="65"/>
      <c r="AC29755" s="65"/>
      <c r="AJ29755" s="66"/>
    </row>
    <row r="29756" spans="17:36" ht="4.5" customHeight="1" x14ac:dyDescent="0.2">
      <c r="Q29756" s="65"/>
      <c r="R29756" s="65"/>
      <c r="X29756" s="65"/>
      <c r="Y29756" s="65"/>
      <c r="Z29756" s="65"/>
      <c r="AA29756" s="65"/>
      <c r="AB29756" s="65"/>
      <c r="AC29756" s="65"/>
      <c r="AJ29756" s="66"/>
    </row>
    <row r="29757" spans="17:36" ht="4.5" customHeight="1" x14ac:dyDescent="0.2">
      <c r="Q29757" s="65"/>
      <c r="R29757" s="65"/>
      <c r="X29757" s="65"/>
      <c r="Y29757" s="65"/>
      <c r="Z29757" s="65"/>
      <c r="AA29757" s="65"/>
      <c r="AB29757" s="65"/>
      <c r="AC29757" s="65"/>
      <c r="AJ29757" s="66"/>
    </row>
    <row r="29758" spans="17:36" ht="4.5" customHeight="1" x14ac:dyDescent="0.2">
      <c r="Q29758" s="65"/>
      <c r="R29758" s="65"/>
      <c r="X29758" s="65"/>
      <c r="Y29758" s="65"/>
      <c r="Z29758" s="65"/>
      <c r="AA29758" s="65"/>
      <c r="AB29758" s="65"/>
      <c r="AC29758" s="65"/>
      <c r="AJ29758" s="66"/>
    </row>
    <row r="29759" spans="17:36" ht="4.5" customHeight="1" x14ac:dyDescent="0.2">
      <c r="Q29759" s="65"/>
      <c r="R29759" s="65"/>
      <c r="X29759" s="65"/>
      <c r="Y29759" s="65"/>
      <c r="Z29759" s="65"/>
      <c r="AA29759" s="65"/>
      <c r="AB29759" s="65"/>
      <c r="AC29759" s="65"/>
      <c r="AJ29759" s="66"/>
    </row>
    <row r="29760" spans="17:36" ht="4.5" customHeight="1" x14ac:dyDescent="0.2">
      <c r="Q29760" s="65"/>
      <c r="R29760" s="65"/>
      <c r="X29760" s="65"/>
      <c r="Y29760" s="65"/>
      <c r="Z29760" s="65"/>
      <c r="AA29760" s="65"/>
      <c r="AB29760" s="65"/>
      <c r="AC29760" s="65"/>
      <c r="AJ29760" s="66"/>
    </row>
    <row r="29761" spans="17:36" ht="4.5" customHeight="1" x14ac:dyDescent="0.2">
      <c r="Q29761" s="65"/>
      <c r="R29761" s="65"/>
      <c r="X29761" s="65"/>
      <c r="Y29761" s="65"/>
      <c r="Z29761" s="65"/>
      <c r="AA29761" s="65"/>
      <c r="AB29761" s="65"/>
      <c r="AC29761" s="65"/>
      <c r="AJ29761" s="66"/>
    </row>
    <row r="29762" spans="17:36" ht="4.5" customHeight="1" x14ac:dyDescent="0.2">
      <c r="Q29762" s="65"/>
      <c r="R29762" s="65"/>
      <c r="X29762" s="65"/>
      <c r="Y29762" s="65"/>
      <c r="Z29762" s="65"/>
      <c r="AA29762" s="65"/>
      <c r="AB29762" s="65"/>
      <c r="AC29762" s="65"/>
      <c r="AJ29762" s="66"/>
    </row>
    <row r="29763" spans="17:36" ht="4.5" customHeight="1" x14ac:dyDescent="0.2">
      <c r="Q29763" s="65"/>
      <c r="R29763" s="65"/>
      <c r="X29763" s="65"/>
      <c r="Y29763" s="65"/>
      <c r="Z29763" s="65"/>
      <c r="AA29763" s="65"/>
      <c r="AB29763" s="65"/>
      <c r="AC29763" s="65"/>
      <c r="AJ29763" s="66"/>
    </row>
    <row r="29764" spans="17:36" ht="4.5" customHeight="1" x14ac:dyDescent="0.2">
      <c r="Q29764" s="65"/>
      <c r="R29764" s="65"/>
      <c r="X29764" s="65"/>
      <c r="Y29764" s="65"/>
      <c r="Z29764" s="65"/>
      <c r="AA29764" s="65"/>
      <c r="AB29764" s="65"/>
      <c r="AC29764" s="65"/>
      <c r="AJ29764" s="66"/>
    </row>
    <row r="29765" spans="17:36" ht="4.5" customHeight="1" x14ac:dyDescent="0.2">
      <c r="Q29765" s="65"/>
      <c r="R29765" s="65"/>
      <c r="X29765" s="65"/>
      <c r="Y29765" s="65"/>
      <c r="Z29765" s="65"/>
      <c r="AA29765" s="65"/>
      <c r="AB29765" s="65"/>
      <c r="AC29765" s="65"/>
      <c r="AJ29765" s="66"/>
    </row>
    <row r="29766" spans="17:36" ht="4.5" customHeight="1" x14ac:dyDescent="0.2">
      <c r="Q29766" s="65"/>
      <c r="R29766" s="65"/>
      <c r="X29766" s="65"/>
      <c r="Y29766" s="65"/>
      <c r="Z29766" s="65"/>
      <c r="AA29766" s="65"/>
      <c r="AB29766" s="65"/>
      <c r="AC29766" s="65"/>
      <c r="AJ29766" s="66"/>
    </row>
    <row r="29767" spans="17:36" ht="4.5" customHeight="1" x14ac:dyDescent="0.2">
      <c r="Q29767" s="65"/>
      <c r="R29767" s="65"/>
      <c r="X29767" s="65"/>
      <c r="Y29767" s="65"/>
      <c r="Z29767" s="65"/>
      <c r="AA29767" s="65"/>
      <c r="AB29767" s="65"/>
      <c r="AC29767" s="65"/>
      <c r="AJ29767" s="66"/>
    </row>
    <row r="29768" spans="17:36" ht="4.5" customHeight="1" x14ac:dyDescent="0.2">
      <c r="Q29768" s="65"/>
      <c r="R29768" s="65"/>
      <c r="X29768" s="65"/>
      <c r="Y29768" s="65"/>
      <c r="Z29768" s="65"/>
      <c r="AA29768" s="65"/>
      <c r="AB29768" s="65"/>
      <c r="AC29768" s="65"/>
      <c r="AJ29768" s="66"/>
    </row>
    <row r="29769" spans="17:36" ht="4.5" customHeight="1" x14ac:dyDescent="0.2">
      <c r="Q29769" s="65"/>
      <c r="R29769" s="65"/>
      <c r="X29769" s="65"/>
      <c r="Y29769" s="65"/>
      <c r="Z29769" s="65"/>
      <c r="AA29769" s="65"/>
      <c r="AB29769" s="65"/>
      <c r="AC29769" s="65"/>
      <c r="AJ29769" s="66"/>
    </row>
    <row r="29770" spans="17:36" ht="4.5" customHeight="1" x14ac:dyDescent="0.2">
      <c r="Q29770" s="65"/>
      <c r="R29770" s="65"/>
      <c r="X29770" s="65"/>
      <c r="Y29770" s="65"/>
      <c r="Z29770" s="65"/>
      <c r="AA29770" s="65"/>
      <c r="AB29770" s="65"/>
      <c r="AC29770" s="65"/>
      <c r="AJ29770" s="66"/>
    </row>
    <row r="29771" spans="17:36" ht="4.5" customHeight="1" x14ac:dyDescent="0.2">
      <c r="Q29771" s="65"/>
      <c r="R29771" s="65"/>
      <c r="X29771" s="65"/>
      <c r="Y29771" s="65"/>
      <c r="Z29771" s="65"/>
      <c r="AA29771" s="65"/>
      <c r="AB29771" s="65"/>
      <c r="AC29771" s="65"/>
      <c r="AJ29771" s="66"/>
    </row>
    <row r="29772" spans="17:36" ht="4.5" customHeight="1" x14ac:dyDescent="0.2">
      <c r="Q29772" s="65"/>
      <c r="R29772" s="65"/>
      <c r="X29772" s="65"/>
      <c r="Y29772" s="65"/>
      <c r="Z29772" s="65"/>
      <c r="AA29772" s="65"/>
      <c r="AB29772" s="65"/>
      <c r="AC29772" s="65"/>
      <c r="AJ29772" s="66"/>
    </row>
    <row r="29773" spans="17:36" ht="4.5" customHeight="1" x14ac:dyDescent="0.2">
      <c r="Q29773" s="65"/>
      <c r="R29773" s="65"/>
      <c r="X29773" s="65"/>
      <c r="Y29773" s="65"/>
      <c r="Z29773" s="65"/>
      <c r="AA29773" s="65"/>
      <c r="AB29773" s="65"/>
      <c r="AC29773" s="65"/>
      <c r="AJ29773" s="66"/>
    </row>
    <row r="29774" spans="17:36" ht="4.5" customHeight="1" x14ac:dyDescent="0.2">
      <c r="Q29774" s="65"/>
      <c r="R29774" s="65"/>
      <c r="X29774" s="65"/>
      <c r="Y29774" s="65"/>
      <c r="Z29774" s="65"/>
      <c r="AA29774" s="65"/>
      <c r="AB29774" s="65"/>
      <c r="AC29774" s="65"/>
      <c r="AJ29774" s="66"/>
    </row>
    <row r="29775" spans="17:36" ht="4.5" customHeight="1" x14ac:dyDescent="0.2">
      <c r="Q29775" s="65"/>
      <c r="R29775" s="65"/>
      <c r="X29775" s="65"/>
      <c r="Y29775" s="65"/>
      <c r="Z29775" s="65"/>
      <c r="AA29775" s="65"/>
      <c r="AB29775" s="65"/>
      <c r="AC29775" s="65"/>
      <c r="AJ29775" s="66"/>
    </row>
    <row r="29776" spans="17:36" ht="4.5" customHeight="1" x14ac:dyDescent="0.2">
      <c r="Q29776" s="65"/>
      <c r="R29776" s="65"/>
      <c r="X29776" s="65"/>
      <c r="Y29776" s="65"/>
      <c r="Z29776" s="65"/>
      <c r="AA29776" s="65"/>
      <c r="AB29776" s="65"/>
      <c r="AC29776" s="65"/>
      <c r="AJ29776" s="66"/>
    </row>
    <row r="29777" spans="17:36" ht="4.5" customHeight="1" x14ac:dyDescent="0.2">
      <c r="Q29777" s="65"/>
      <c r="R29777" s="65"/>
      <c r="X29777" s="65"/>
      <c r="Y29777" s="65"/>
      <c r="Z29777" s="65"/>
      <c r="AA29777" s="65"/>
      <c r="AB29777" s="65"/>
      <c r="AC29777" s="65"/>
      <c r="AJ29777" s="66"/>
    </row>
    <row r="29778" spans="17:36" ht="4.5" customHeight="1" x14ac:dyDescent="0.2">
      <c r="Q29778" s="65"/>
      <c r="R29778" s="65"/>
      <c r="X29778" s="65"/>
      <c r="Y29778" s="65"/>
      <c r="Z29778" s="65"/>
      <c r="AA29778" s="65"/>
      <c r="AB29778" s="65"/>
      <c r="AC29778" s="65"/>
      <c r="AJ29778" s="66"/>
    </row>
    <row r="29779" spans="17:36" ht="4.5" customHeight="1" x14ac:dyDescent="0.2">
      <c r="Q29779" s="65"/>
      <c r="R29779" s="65"/>
      <c r="X29779" s="65"/>
      <c r="Y29779" s="65"/>
      <c r="Z29779" s="65"/>
      <c r="AA29779" s="65"/>
      <c r="AB29779" s="65"/>
      <c r="AC29779" s="65"/>
      <c r="AJ29779" s="66"/>
    </row>
    <row r="29780" spans="17:36" ht="4.5" customHeight="1" x14ac:dyDescent="0.2">
      <c r="Q29780" s="65"/>
      <c r="R29780" s="65"/>
      <c r="X29780" s="65"/>
      <c r="Y29780" s="65"/>
      <c r="Z29780" s="65"/>
      <c r="AA29780" s="65"/>
      <c r="AB29780" s="65"/>
      <c r="AC29780" s="65"/>
      <c r="AJ29780" s="66"/>
    </row>
    <row r="29781" spans="17:36" ht="4.5" customHeight="1" x14ac:dyDescent="0.2">
      <c r="Q29781" s="65"/>
      <c r="R29781" s="65"/>
      <c r="X29781" s="65"/>
      <c r="Y29781" s="65"/>
      <c r="Z29781" s="65"/>
      <c r="AA29781" s="65"/>
      <c r="AB29781" s="65"/>
      <c r="AC29781" s="65"/>
      <c r="AJ29781" s="66"/>
    </row>
    <row r="29782" spans="17:36" ht="4.5" customHeight="1" x14ac:dyDescent="0.2">
      <c r="Q29782" s="65"/>
      <c r="R29782" s="65"/>
      <c r="X29782" s="65"/>
      <c r="Y29782" s="65"/>
      <c r="Z29782" s="65"/>
      <c r="AA29782" s="65"/>
      <c r="AB29782" s="65"/>
      <c r="AC29782" s="65"/>
      <c r="AJ29782" s="66"/>
    </row>
    <row r="29783" spans="17:36" ht="4.5" customHeight="1" x14ac:dyDescent="0.2">
      <c r="Q29783" s="65"/>
      <c r="R29783" s="65"/>
      <c r="X29783" s="65"/>
      <c r="Y29783" s="65"/>
      <c r="Z29783" s="65"/>
      <c r="AA29783" s="65"/>
      <c r="AB29783" s="65"/>
      <c r="AC29783" s="65"/>
      <c r="AJ29783" s="66"/>
    </row>
    <row r="29784" spans="17:36" ht="4.5" customHeight="1" x14ac:dyDescent="0.2">
      <c r="Q29784" s="65"/>
      <c r="R29784" s="65"/>
      <c r="X29784" s="65"/>
      <c r="Y29784" s="65"/>
      <c r="Z29784" s="65"/>
      <c r="AA29784" s="65"/>
      <c r="AB29784" s="65"/>
      <c r="AC29784" s="65"/>
      <c r="AJ29784" s="66"/>
    </row>
    <row r="29785" spans="17:36" ht="4.5" customHeight="1" x14ac:dyDescent="0.2">
      <c r="Q29785" s="65"/>
      <c r="R29785" s="65"/>
      <c r="X29785" s="65"/>
      <c r="Y29785" s="65"/>
      <c r="Z29785" s="65"/>
      <c r="AA29785" s="65"/>
      <c r="AB29785" s="65"/>
      <c r="AC29785" s="65"/>
      <c r="AJ29785" s="66"/>
    </row>
    <row r="29786" spans="17:36" ht="4.5" customHeight="1" x14ac:dyDescent="0.2">
      <c r="Q29786" s="65"/>
      <c r="R29786" s="65"/>
      <c r="X29786" s="65"/>
      <c r="Y29786" s="65"/>
      <c r="Z29786" s="65"/>
      <c r="AA29786" s="65"/>
      <c r="AB29786" s="65"/>
      <c r="AC29786" s="65"/>
      <c r="AJ29786" s="66"/>
    </row>
    <row r="29787" spans="17:36" ht="4.5" customHeight="1" x14ac:dyDescent="0.2">
      <c r="Q29787" s="65"/>
      <c r="R29787" s="65"/>
      <c r="X29787" s="65"/>
      <c r="Y29787" s="65"/>
      <c r="Z29787" s="65"/>
      <c r="AA29787" s="65"/>
      <c r="AB29787" s="65"/>
      <c r="AC29787" s="65"/>
      <c r="AJ29787" s="66"/>
    </row>
    <row r="29788" spans="17:36" ht="4.5" customHeight="1" x14ac:dyDescent="0.2">
      <c r="Q29788" s="65"/>
      <c r="R29788" s="65"/>
      <c r="X29788" s="65"/>
      <c r="Y29788" s="65"/>
      <c r="Z29788" s="65"/>
      <c r="AA29788" s="65"/>
      <c r="AB29788" s="65"/>
      <c r="AC29788" s="65"/>
      <c r="AJ29788" s="66"/>
    </row>
    <row r="29789" spans="17:36" ht="4.5" customHeight="1" x14ac:dyDescent="0.2">
      <c r="Q29789" s="65"/>
      <c r="R29789" s="65"/>
      <c r="X29789" s="65"/>
      <c r="Y29789" s="65"/>
      <c r="Z29789" s="65"/>
      <c r="AA29789" s="65"/>
      <c r="AB29789" s="65"/>
      <c r="AC29789" s="65"/>
      <c r="AJ29789" s="66"/>
    </row>
    <row r="29790" spans="17:36" ht="4.5" customHeight="1" x14ac:dyDescent="0.2">
      <c r="Q29790" s="65"/>
      <c r="R29790" s="65"/>
      <c r="X29790" s="65"/>
      <c r="Y29790" s="65"/>
      <c r="Z29790" s="65"/>
      <c r="AA29790" s="65"/>
      <c r="AB29790" s="65"/>
      <c r="AC29790" s="65"/>
      <c r="AJ29790" s="66"/>
    </row>
    <row r="29791" spans="17:36" ht="4.5" customHeight="1" x14ac:dyDescent="0.2">
      <c r="Q29791" s="65"/>
      <c r="R29791" s="65"/>
      <c r="X29791" s="65"/>
      <c r="Y29791" s="65"/>
      <c r="Z29791" s="65"/>
      <c r="AA29791" s="65"/>
      <c r="AB29791" s="65"/>
      <c r="AC29791" s="65"/>
      <c r="AJ29791" s="66"/>
    </row>
    <row r="29792" spans="17:36" ht="4.5" customHeight="1" x14ac:dyDescent="0.2">
      <c r="Q29792" s="65"/>
      <c r="R29792" s="65"/>
      <c r="X29792" s="65"/>
      <c r="Y29792" s="65"/>
      <c r="Z29792" s="65"/>
      <c r="AA29792" s="65"/>
      <c r="AB29792" s="65"/>
      <c r="AC29792" s="65"/>
      <c r="AJ29792" s="66"/>
    </row>
    <row r="29793" spans="17:36" ht="4.5" customHeight="1" x14ac:dyDescent="0.2">
      <c r="Q29793" s="65"/>
      <c r="R29793" s="65"/>
      <c r="X29793" s="65"/>
      <c r="Y29793" s="65"/>
      <c r="Z29793" s="65"/>
      <c r="AA29793" s="65"/>
      <c r="AB29793" s="65"/>
      <c r="AC29793" s="65"/>
      <c r="AJ29793" s="66"/>
    </row>
    <row r="29794" spans="17:36" ht="4.5" customHeight="1" x14ac:dyDescent="0.2">
      <c r="Q29794" s="65"/>
      <c r="R29794" s="65"/>
      <c r="X29794" s="65"/>
      <c r="Y29794" s="65"/>
      <c r="Z29794" s="65"/>
      <c r="AA29794" s="65"/>
      <c r="AB29794" s="65"/>
      <c r="AC29794" s="65"/>
      <c r="AJ29794" s="66"/>
    </row>
    <row r="29795" spans="17:36" ht="4.5" customHeight="1" x14ac:dyDescent="0.2">
      <c r="Q29795" s="65"/>
      <c r="R29795" s="65"/>
      <c r="X29795" s="65"/>
      <c r="Y29795" s="65"/>
      <c r="Z29795" s="65"/>
      <c r="AA29795" s="65"/>
      <c r="AB29795" s="65"/>
      <c r="AC29795" s="65"/>
      <c r="AJ29795" s="66"/>
    </row>
    <row r="29796" spans="17:36" ht="4.5" customHeight="1" x14ac:dyDescent="0.2">
      <c r="Q29796" s="65"/>
      <c r="R29796" s="65"/>
      <c r="X29796" s="65"/>
      <c r="Y29796" s="65"/>
      <c r="Z29796" s="65"/>
      <c r="AA29796" s="65"/>
      <c r="AB29796" s="65"/>
      <c r="AC29796" s="65"/>
      <c r="AJ29796" s="66"/>
    </row>
    <row r="29797" spans="17:36" ht="4.5" customHeight="1" x14ac:dyDescent="0.2">
      <c r="Q29797" s="65"/>
      <c r="R29797" s="65"/>
      <c r="X29797" s="65"/>
      <c r="Y29797" s="65"/>
      <c r="Z29797" s="65"/>
      <c r="AA29797" s="65"/>
      <c r="AB29797" s="65"/>
      <c r="AC29797" s="65"/>
      <c r="AJ29797" s="66"/>
    </row>
    <row r="29798" spans="17:36" ht="4.5" customHeight="1" x14ac:dyDescent="0.2">
      <c r="Q29798" s="65"/>
      <c r="R29798" s="65"/>
      <c r="X29798" s="65"/>
      <c r="Y29798" s="65"/>
      <c r="Z29798" s="65"/>
      <c r="AA29798" s="65"/>
      <c r="AB29798" s="65"/>
      <c r="AC29798" s="65"/>
      <c r="AJ29798" s="66"/>
    </row>
    <row r="29799" spans="17:36" ht="4.5" customHeight="1" x14ac:dyDescent="0.2">
      <c r="Q29799" s="65"/>
      <c r="R29799" s="65"/>
      <c r="X29799" s="65"/>
      <c r="Y29799" s="65"/>
      <c r="Z29799" s="65"/>
      <c r="AA29799" s="65"/>
      <c r="AB29799" s="65"/>
      <c r="AC29799" s="65"/>
      <c r="AJ29799" s="66"/>
    </row>
    <row r="29800" spans="17:36" ht="4.5" customHeight="1" x14ac:dyDescent="0.2">
      <c r="Q29800" s="65"/>
      <c r="R29800" s="65"/>
      <c r="X29800" s="65"/>
      <c r="Y29800" s="65"/>
      <c r="Z29800" s="65"/>
      <c r="AA29800" s="65"/>
      <c r="AB29800" s="65"/>
      <c r="AC29800" s="65"/>
      <c r="AJ29800" s="66"/>
    </row>
    <row r="29801" spans="17:36" ht="4.5" customHeight="1" x14ac:dyDescent="0.2">
      <c r="Q29801" s="65"/>
      <c r="R29801" s="65"/>
      <c r="X29801" s="65"/>
      <c r="Y29801" s="65"/>
      <c r="Z29801" s="65"/>
      <c r="AA29801" s="65"/>
      <c r="AB29801" s="65"/>
      <c r="AC29801" s="65"/>
      <c r="AJ29801" s="66"/>
    </row>
    <row r="29802" spans="17:36" ht="4.5" customHeight="1" x14ac:dyDescent="0.2">
      <c r="Q29802" s="65"/>
      <c r="R29802" s="65"/>
      <c r="X29802" s="65"/>
      <c r="Y29802" s="65"/>
      <c r="Z29802" s="65"/>
      <c r="AA29802" s="65"/>
      <c r="AB29802" s="65"/>
      <c r="AC29802" s="65"/>
      <c r="AJ29802" s="66"/>
    </row>
    <row r="29803" spans="17:36" ht="4.5" customHeight="1" x14ac:dyDescent="0.2">
      <c r="Q29803" s="65"/>
      <c r="R29803" s="65"/>
      <c r="X29803" s="65"/>
      <c r="Y29803" s="65"/>
      <c r="Z29803" s="65"/>
      <c r="AA29803" s="65"/>
      <c r="AB29803" s="65"/>
      <c r="AC29803" s="65"/>
      <c r="AJ29803" s="66"/>
    </row>
    <row r="29804" spans="17:36" ht="4.5" customHeight="1" x14ac:dyDescent="0.2">
      <c r="Q29804" s="65"/>
      <c r="R29804" s="65"/>
      <c r="X29804" s="65"/>
      <c r="Y29804" s="65"/>
      <c r="Z29804" s="65"/>
      <c r="AA29804" s="65"/>
      <c r="AB29804" s="65"/>
      <c r="AC29804" s="65"/>
      <c r="AJ29804" s="66"/>
    </row>
    <row r="29805" spans="17:36" ht="4.5" customHeight="1" x14ac:dyDescent="0.2">
      <c r="Q29805" s="65"/>
      <c r="R29805" s="65"/>
      <c r="X29805" s="65"/>
      <c r="Y29805" s="65"/>
      <c r="Z29805" s="65"/>
      <c r="AA29805" s="65"/>
      <c r="AB29805" s="65"/>
      <c r="AC29805" s="65"/>
      <c r="AJ29805" s="66"/>
    </row>
    <row r="29806" spans="17:36" ht="4.5" customHeight="1" x14ac:dyDescent="0.2">
      <c r="Q29806" s="65"/>
      <c r="R29806" s="65"/>
      <c r="X29806" s="65"/>
      <c r="Y29806" s="65"/>
      <c r="Z29806" s="65"/>
      <c r="AA29806" s="65"/>
      <c r="AB29806" s="65"/>
      <c r="AC29806" s="65"/>
      <c r="AJ29806" s="66"/>
    </row>
    <row r="29807" spans="17:36" ht="4.5" customHeight="1" x14ac:dyDescent="0.2">
      <c r="Q29807" s="65"/>
      <c r="R29807" s="65"/>
      <c r="X29807" s="65"/>
      <c r="Y29807" s="65"/>
      <c r="Z29807" s="65"/>
      <c r="AA29807" s="65"/>
      <c r="AB29807" s="65"/>
      <c r="AC29807" s="65"/>
      <c r="AJ29807" s="66"/>
    </row>
    <row r="29808" spans="17:36" ht="4.5" customHeight="1" x14ac:dyDescent="0.2">
      <c r="Q29808" s="65"/>
      <c r="R29808" s="65"/>
      <c r="X29808" s="65"/>
      <c r="Y29808" s="65"/>
      <c r="Z29808" s="65"/>
      <c r="AA29808" s="65"/>
      <c r="AB29808" s="65"/>
      <c r="AC29808" s="65"/>
      <c r="AJ29808" s="66"/>
    </row>
    <row r="29809" spans="17:36" ht="4.5" customHeight="1" x14ac:dyDescent="0.2">
      <c r="Q29809" s="65"/>
      <c r="R29809" s="65"/>
      <c r="X29809" s="65"/>
      <c r="Y29809" s="65"/>
      <c r="Z29809" s="65"/>
      <c r="AA29809" s="65"/>
      <c r="AB29809" s="65"/>
      <c r="AC29809" s="65"/>
      <c r="AJ29809" s="66"/>
    </row>
    <row r="29810" spans="17:36" ht="4.5" customHeight="1" x14ac:dyDescent="0.2">
      <c r="Q29810" s="65"/>
      <c r="R29810" s="65"/>
      <c r="X29810" s="65"/>
      <c r="Y29810" s="65"/>
      <c r="Z29810" s="65"/>
      <c r="AA29810" s="65"/>
      <c r="AB29810" s="65"/>
      <c r="AC29810" s="65"/>
      <c r="AJ29810" s="66"/>
    </row>
    <row r="29811" spans="17:36" ht="4.5" customHeight="1" x14ac:dyDescent="0.2">
      <c r="Q29811" s="65"/>
      <c r="R29811" s="65"/>
      <c r="X29811" s="65"/>
      <c r="Y29811" s="65"/>
      <c r="Z29811" s="65"/>
      <c r="AA29811" s="65"/>
      <c r="AB29811" s="65"/>
      <c r="AC29811" s="65"/>
      <c r="AJ29811" s="66"/>
    </row>
    <row r="29812" spans="17:36" ht="4.5" customHeight="1" x14ac:dyDescent="0.2">
      <c r="Q29812" s="65"/>
      <c r="R29812" s="65"/>
      <c r="X29812" s="65"/>
      <c r="Y29812" s="65"/>
      <c r="Z29812" s="65"/>
      <c r="AA29812" s="65"/>
      <c r="AB29812" s="65"/>
      <c r="AC29812" s="65"/>
      <c r="AJ29812" s="66"/>
    </row>
    <row r="29813" spans="17:36" ht="4.5" customHeight="1" x14ac:dyDescent="0.2">
      <c r="Q29813" s="65"/>
      <c r="R29813" s="65"/>
      <c r="X29813" s="65"/>
      <c r="Y29813" s="65"/>
      <c r="Z29813" s="65"/>
      <c r="AA29813" s="65"/>
      <c r="AB29813" s="65"/>
      <c r="AC29813" s="65"/>
      <c r="AJ29813" s="66"/>
    </row>
    <row r="29814" spans="17:36" ht="4.5" customHeight="1" x14ac:dyDescent="0.2">
      <c r="Q29814" s="65"/>
      <c r="R29814" s="65"/>
      <c r="X29814" s="65"/>
      <c r="Y29814" s="65"/>
      <c r="Z29814" s="65"/>
      <c r="AA29814" s="65"/>
      <c r="AB29814" s="65"/>
      <c r="AC29814" s="65"/>
      <c r="AJ29814" s="66"/>
    </row>
    <row r="29815" spans="17:36" ht="4.5" customHeight="1" x14ac:dyDescent="0.2">
      <c r="Q29815" s="65"/>
      <c r="R29815" s="65"/>
      <c r="X29815" s="65"/>
      <c r="Y29815" s="65"/>
      <c r="Z29815" s="65"/>
      <c r="AA29815" s="65"/>
      <c r="AB29815" s="65"/>
      <c r="AC29815" s="65"/>
      <c r="AJ29815" s="66"/>
    </row>
    <row r="29816" spans="17:36" ht="4.5" customHeight="1" x14ac:dyDescent="0.2">
      <c r="Q29816" s="65"/>
      <c r="R29816" s="65"/>
      <c r="X29816" s="65"/>
      <c r="Y29816" s="65"/>
      <c r="Z29816" s="65"/>
      <c r="AA29816" s="65"/>
      <c r="AB29816" s="65"/>
      <c r="AC29816" s="65"/>
      <c r="AJ29816" s="66"/>
    </row>
    <row r="29817" spans="17:36" ht="4.5" customHeight="1" x14ac:dyDescent="0.2">
      <c r="Q29817" s="65"/>
      <c r="R29817" s="65"/>
      <c r="X29817" s="65"/>
      <c r="Y29817" s="65"/>
      <c r="Z29817" s="65"/>
      <c r="AA29817" s="65"/>
      <c r="AB29817" s="65"/>
      <c r="AC29817" s="65"/>
      <c r="AJ29817" s="66"/>
    </row>
    <row r="29818" spans="17:36" ht="4.5" customHeight="1" x14ac:dyDescent="0.2">
      <c r="Q29818" s="65"/>
      <c r="R29818" s="65"/>
      <c r="X29818" s="65"/>
      <c r="Y29818" s="65"/>
      <c r="Z29818" s="65"/>
      <c r="AA29818" s="65"/>
      <c r="AB29818" s="65"/>
      <c r="AC29818" s="65"/>
      <c r="AJ29818" s="66"/>
    </row>
    <row r="29819" spans="17:36" ht="4.5" customHeight="1" x14ac:dyDescent="0.2">
      <c r="Q29819" s="65"/>
      <c r="R29819" s="65"/>
      <c r="X29819" s="65"/>
      <c r="Y29819" s="65"/>
      <c r="Z29819" s="65"/>
      <c r="AA29819" s="65"/>
      <c r="AB29819" s="65"/>
      <c r="AC29819" s="65"/>
      <c r="AJ29819" s="66"/>
    </row>
    <row r="29820" spans="17:36" ht="4.5" customHeight="1" x14ac:dyDescent="0.2">
      <c r="Q29820" s="65"/>
      <c r="R29820" s="65"/>
      <c r="X29820" s="65"/>
      <c r="Y29820" s="65"/>
      <c r="Z29820" s="65"/>
      <c r="AA29820" s="65"/>
      <c r="AB29820" s="65"/>
      <c r="AC29820" s="65"/>
      <c r="AJ29820" s="66"/>
    </row>
    <row r="29821" spans="17:36" ht="4.5" customHeight="1" x14ac:dyDescent="0.2">
      <c r="Q29821" s="65"/>
      <c r="R29821" s="65"/>
      <c r="X29821" s="65"/>
      <c r="Y29821" s="65"/>
      <c r="Z29821" s="65"/>
      <c r="AA29821" s="65"/>
      <c r="AB29821" s="65"/>
      <c r="AC29821" s="65"/>
      <c r="AJ29821" s="66"/>
    </row>
    <row r="29822" spans="17:36" ht="4.5" customHeight="1" x14ac:dyDescent="0.2">
      <c r="Q29822" s="65"/>
      <c r="R29822" s="65"/>
      <c r="X29822" s="65"/>
      <c r="Y29822" s="65"/>
      <c r="Z29822" s="65"/>
      <c r="AA29822" s="65"/>
      <c r="AB29822" s="65"/>
      <c r="AC29822" s="65"/>
      <c r="AJ29822" s="66"/>
    </row>
    <row r="29823" spans="17:36" ht="4.5" customHeight="1" x14ac:dyDescent="0.2">
      <c r="Q29823" s="65"/>
      <c r="R29823" s="65"/>
      <c r="X29823" s="65"/>
      <c r="Y29823" s="65"/>
      <c r="Z29823" s="65"/>
      <c r="AA29823" s="65"/>
      <c r="AB29823" s="65"/>
      <c r="AC29823" s="65"/>
      <c r="AJ29823" s="66"/>
    </row>
    <row r="29824" spans="17:36" ht="4.5" customHeight="1" x14ac:dyDescent="0.2">
      <c r="Q29824" s="65"/>
      <c r="R29824" s="65"/>
      <c r="X29824" s="65"/>
      <c r="Y29824" s="65"/>
      <c r="Z29824" s="65"/>
      <c r="AA29824" s="65"/>
      <c r="AB29824" s="65"/>
      <c r="AC29824" s="65"/>
      <c r="AJ29824" s="66"/>
    </row>
    <row r="29825" spans="17:36" ht="4.5" customHeight="1" x14ac:dyDescent="0.2">
      <c r="Q29825" s="65"/>
      <c r="R29825" s="65"/>
      <c r="X29825" s="65"/>
      <c r="Y29825" s="65"/>
      <c r="Z29825" s="65"/>
      <c r="AA29825" s="65"/>
      <c r="AB29825" s="65"/>
      <c r="AC29825" s="65"/>
      <c r="AJ29825" s="66"/>
    </row>
    <row r="29826" spans="17:36" ht="4.5" customHeight="1" x14ac:dyDescent="0.2">
      <c r="Q29826" s="65"/>
      <c r="R29826" s="65"/>
      <c r="X29826" s="65"/>
      <c r="Y29826" s="65"/>
      <c r="Z29826" s="65"/>
      <c r="AA29826" s="65"/>
      <c r="AB29826" s="65"/>
      <c r="AC29826" s="65"/>
      <c r="AJ29826" s="66"/>
    </row>
    <row r="29827" spans="17:36" ht="4.5" customHeight="1" x14ac:dyDescent="0.2">
      <c r="Q29827" s="65"/>
      <c r="R29827" s="65"/>
      <c r="X29827" s="65"/>
      <c r="Y29827" s="65"/>
      <c r="Z29827" s="65"/>
      <c r="AA29827" s="65"/>
      <c r="AB29827" s="65"/>
      <c r="AC29827" s="65"/>
      <c r="AJ29827" s="66"/>
    </row>
    <row r="29828" spans="17:36" ht="4.5" customHeight="1" x14ac:dyDescent="0.2">
      <c r="Q29828" s="65"/>
      <c r="R29828" s="65"/>
      <c r="X29828" s="65"/>
      <c r="Y29828" s="65"/>
      <c r="Z29828" s="65"/>
      <c r="AA29828" s="65"/>
      <c r="AB29828" s="65"/>
      <c r="AC29828" s="65"/>
      <c r="AJ29828" s="66"/>
    </row>
    <row r="29829" spans="17:36" ht="4.5" customHeight="1" x14ac:dyDescent="0.2">
      <c r="Q29829" s="65"/>
      <c r="R29829" s="65"/>
      <c r="X29829" s="65"/>
      <c r="Y29829" s="65"/>
      <c r="Z29829" s="65"/>
      <c r="AA29829" s="65"/>
      <c r="AB29829" s="65"/>
      <c r="AC29829" s="65"/>
      <c r="AJ29829" s="66"/>
    </row>
    <row r="29830" spans="17:36" ht="4.5" customHeight="1" x14ac:dyDescent="0.2">
      <c r="Q29830" s="65"/>
      <c r="R29830" s="65"/>
      <c r="X29830" s="65"/>
      <c r="Y29830" s="65"/>
      <c r="Z29830" s="65"/>
      <c r="AA29830" s="65"/>
      <c r="AB29830" s="65"/>
      <c r="AC29830" s="65"/>
      <c r="AJ29830" s="66"/>
    </row>
    <row r="29831" spans="17:36" ht="4.5" customHeight="1" x14ac:dyDescent="0.2">
      <c r="Q29831" s="65"/>
      <c r="R29831" s="65"/>
      <c r="X29831" s="65"/>
      <c r="Y29831" s="65"/>
      <c r="Z29831" s="65"/>
      <c r="AA29831" s="65"/>
      <c r="AB29831" s="65"/>
      <c r="AC29831" s="65"/>
      <c r="AJ29831" s="66"/>
    </row>
    <row r="29832" spans="17:36" ht="4.5" customHeight="1" x14ac:dyDescent="0.2">
      <c r="Q29832" s="65"/>
      <c r="R29832" s="65"/>
      <c r="X29832" s="65"/>
      <c r="Y29832" s="65"/>
      <c r="Z29832" s="65"/>
      <c r="AA29832" s="65"/>
      <c r="AB29832" s="65"/>
      <c r="AC29832" s="65"/>
      <c r="AJ29832" s="66"/>
    </row>
    <row r="29833" spans="17:36" ht="4.5" customHeight="1" x14ac:dyDescent="0.2">
      <c r="Q29833" s="65"/>
      <c r="R29833" s="65"/>
      <c r="X29833" s="65"/>
      <c r="Y29833" s="65"/>
      <c r="Z29833" s="65"/>
      <c r="AA29833" s="65"/>
      <c r="AB29833" s="65"/>
      <c r="AC29833" s="65"/>
      <c r="AJ29833" s="66"/>
    </row>
    <row r="29834" spans="17:36" ht="4.5" customHeight="1" x14ac:dyDescent="0.2">
      <c r="Q29834" s="65"/>
      <c r="R29834" s="65"/>
      <c r="X29834" s="65"/>
      <c r="Y29834" s="65"/>
      <c r="Z29834" s="65"/>
      <c r="AA29834" s="65"/>
      <c r="AB29834" s="65"/>
      <c r="AC29834" s="65"/>
      <c r="AJ29834" s="66"/>
    </row>
    <row r="29835" spans="17:36" ht="4.5" customHeight="1" x14ac:dyDescent="0.2">
      <c r="Q29835" s="65"/>
      <c r="R29835" s="65"/>
      <c r="X29835" s="65"/>
      <c r="Y29835" s="65"/>
      <c r="Z29835" s="65"/>
      <c r="AA29835" s="65"/>
      <c r="AB29835" s="65"/>
      <c r="AC29835" s="65"/>
      <c r="AJ29835" s="66"/>
    </row>
    <row r="29836" spans="17:36" ht="4.5" customHeight="1" x14ac:dyDescent="0.2">
      <c r="Q29836" s="65"/>
      <c r="R29836" s="65"/>
      <c r="X29836" s="65"/>
      <c r="Y29836" s="65"/>
      <c r="Z29836" s="65"/>
      <c r="AA29836" s="65"/>
      <c r="AB29836" s="65"/>
      <c r="AC29836" s="65"/>
      <c r="AJ29836" s="66"/>
    </row>
    <row r="29837" spans="17:36" ht="4.5" customHeight="1" x14ac:dyDescent="0.2">
      <c r="Q29837" s="65"/>
      <c r="R29837" s="65"/>
      <c r="X29837" s="65"/>
      <c r="Y29837" s="65"/>
      <c r="Z29837" s="65"/>
      <c r="AA29837" s="65"/>
      <c r="AB29837" s="65"/>
      <c r="AC29837" s="65"/>
      <c r="AJ29837" s="66"/>
    </row>
    <row r="29838" spans="17:36" ht="4.5" customHeight="1" x14ac:dyDescent="0.2">
      <c r="Q29838" s="65"/>
      <c r="R29838" s="65"/>
      <c r="X29838" s="65"/>
      <c r="Y29838" s="65"/>
      <c r="Z29838" s="65"/>
      <c r="AA29838" s="65"/>
      <c r="AB29838" s="65"/>
      <c r="AC29838" s="65"/>
      <c r="AJ29838" s="66"/>
    </row>
    <row r="29839" spans="17:36" ht="4.5" customHeight="1" x14ac:dyDescent="0.2">
      <c r="Q29839" s="65"/>
      <c r="R29839" s="65"/>
      <c r="X29839" s="65"/>
      <c r="Y29839" s="65"/>
      <c r="Z29839" s="65"/>
      <c r="AA29839" s="65"/>
      <c r="AB29839" s="65"/>
      <c r="AC29839" s="65"/>
      <c r="AJ29839" s="66"/>
    </row>
    <row r="29840" spans="17:36" ht="4.5" customHeight="1" x14ac:dyDescent="0.2">
      <c r="Q29840" s="65"/>
      <c r="R29840" s="65"/>
      <c r="X29840" s="65"/>
      <c r="Y29840" s="65"/>
      <c r="Z29840" s="65"/>
      <c r="AA29840" s="65"/>
      <c r="AB29840" s="65"/>
      <c r="AC29840" s="65"/>
      <c r="AJ29840" s="66"/>
    </row>
    <row r="29841" spans="17:36" ht="4.5" customHeight="1" x14ac:dyDescent="0.2">
      <c r="Q29841" s="65"/>
      <c r="R29841" s="65"/>
      <c r="X29841" s="65"/>
      <c r="Y29841" s="65"/>
      <c r="Z29841" s="65"/>
      <c r="AA29841" s="65"/>
      <c r="AB29841" s="65"/>
      <c r="AC29841" s="65"/>
      <c r="AJ29841" s="66"/>
    </row>
    <row r="29842" spans="17:36" ht="4.5" customHeight="1" x14ac:dyDescent="0.2">
      <c r="Q29842" s="65"/>
      <c r="R29842" s="65"/>
      <c r="X29842" s="65"/>
      <c r="Y29842" s="65"/>
      <c r="Z29842" s="65"/>
      <c r="AA29842" s="65"/>
      <c r="AB29842" s="65"/>
      <c r="AC29842" s="65"/>
      <c r="AJ29842" s="66"/>
    </row>
    <row r="29843" spans="17:36" ht="4.5" customHeight="1" x14ac:dyDescent="0.2">
      <c r="Q29843" s="65"/>
      <c r="R29843" s="65"/>
      <c r="X29843" s="65"/>
      <c r="Y29843" s="65"/>
      <c r="Z29843" s="65"/>
      <c r="AA29843" s="65"/>
      <c r="AB29843" s="65"/>
      <c r="AC29843" s="65"/>
      <c r="AJ29843" s="66"/>
    </row>
    <row r="29844" spans="17:36" ht="4.5" customHeight="1" x14ac:dyDescent="0.2">
      <c r="Q29844" s="65"/>
      <c r="R29844" s="65"/>
      <c r="X29844" s="65"/>
      <c r="Y29844" s="65"/>
      <c r="Z29844" s="65"/>
      <c r="AA29844" s="65"/>
      <c r="AB29844" s="65"/>
      <c r="AC29844" s="65"/>
      <c r="AJ29844" s="66"/>
    </row>
    <row r="29845" spans="17:36" ht="4.5" customHeight="1" x14ac:dyDescent="0.2">
      <c r="Q29845" s="65"/>
      <c r="R29845" s="65"/>
      <c r="X29845" s="65"/>
      <c r="Y29845" s="65"/>
      <c r="Z29845" s="65"/>
      <c r="AA29845" s="65"/>
      <c r="AB29845" s="65"/>
      <c r="AC29845" s="65"/>
      <c r="AJ29845" s="66"/>
    </row>
    <row r="29846" spans="17:36" ht="4.5" customHeight="1" x14ac:dyDescent="0.2">
      <c r="Q29846" s="65"/>
      <c r="R29846" s="65"/>
      <c r="X29846" s="65"/>
      <c r="Y29846" s="65"/>
      <c r="Z29846" s="65"/>
      <c r="AA29846" s="65"/>
      <c r="AB29846" s="65"/>
      <c r="AC29846" s="65"/>
      <c r="AJ29846" s="66"/>
    </row>
    <row r="29847" spans="17:36" ht="4.5" customHeight="1" x14ac:dyDescent="0.2">
      <c r="Q29847" s="65"/>
      <c r="R29847" s="65"/>
      <c r="X29847" s="65"/>
      <c r="Y29847" s="65"/>
      <c r="Z29847" s="65"/>
      <c r="AA29847" s="65"/>
      <c r="AB29847" s="65"/>
      <c r="AC29847" s="65"/>
      <c r="AJ29847" s="66"/>
    </row>
    <row r="29848" spans="17:36" ht="4.5" customHeight="1" x14ac:dyDescent="0.2">
      <c r="Q29848" s="65"/>
      <c r="R29848" s="65"/>
      <c r="X29848" s="65"/>
      <c r="Y29848" s="65"/>
      <c r="Z29848" s="65"/>
      <c r="AA29848" s="65"/>
      <c r="AB29848" s="65"/>
      <c r="AC29848" s="65"/>
      <c r="AJ29848" s="66"/>
    </row>
    <row r="29849" spans="17:36" ht="4.5" customHeight="1" x14ac:dyDescent="0.2">
      <c r="Q29849" s="65"/>
      <c r="R29849" s="65"/>
      <c r="X29849" s="65"/>
      <c r="Y29849" s="65"/>
      <c r="Z29849" s="65"/>
      <c r="AA29849" s="65"/>
      <c r="AB29849" s="65"/>
      <c r="AC29849" s="65"/>
      <c r="AJ29849" s="66"/>
    </row>
    <row r="29850" spans="17:36" ht="4.5" customHeight="1" x14ac:dyDescent="0.2">
      <c r="Q29850" s="65"/>
      <c r="R29850" s="65"/>
      <c r="X29850" s="65"/>
      <c r="Y29850" s="65"/>
      <c r="Z29850" s="65"/>
      <c r="AA29850" s="65"/>
      <c r="AB29850" s="65"/>
      <c r="AC29850" s="65"/>
      <c r="AJ29850" s="66"/>
    </row>
    <row r="29851" spans="17:36" ht="4.5" customHeight="1" x14ac:dyDescent="0.2">
      <c r="Q29851" s="65"/>
      <c r="R29851" s="65"/>
      <c r="X29851" s="65"/>
      <c r="Y29851" s="65"/>
      <c r="Z29851" s="65"/>
      <c r="AA29851" s="65"/>
      <c r="AB29851" s="65"/>
      <c r="AC29851" s="65"/>
      <c r="AJ29851" s="66"/>
    </row>
    <row r="29852" spans="17:36" ht="4.5" customHeight="1" x14ac:dyDescent="0.2">
      <c r="Q29852" s="65"/>
      <c r="R29852" s="65"/>
      <c r="X29852" s="65"/>
      <c r="Y29852" s="65"/>
      <c r="Z29852" s="65"/>
      <c r="AA29852" s="65"/>
      <c r="AB29852" s="65"/>
      <c r="AC29852" s="65"/>
      <c r="AJ29852" s="66"/>
    </row>
    <row r="29853" spans="17:36" ht="4.5" customHeight="1" x14ac:dyDescent="0.2">
      <c r="Q29853" s="65"/>
      <c r="R29853" s="65"/>
      <c r="X29853" s="65"/>
      <c r="Y29853" s="65"/>
      <c r="Z29853" s="65"/>
      <c r="AA29853" s="65"/>
      <c r="AB29853" s="65"/>
      <c r="AC29853" s="65"/>
      <c r="AJ29853" s="66"/>
    </row>
    <row r="29854" spans="17:36" ht="4.5" customHeight="1" x14ac:dyDescent="0.2">
      <c r="Q29854" s="65"/>
      <c r="R29854" s="65"/>
      <c r="X29854" s="65"/>
      <c r="Y29854" s="65"/>
      <c r="Z29854" s="65"/>
      <c r="AA29854" s="65"/>
      <c r="AB29854" s="65"/>
      <c r="AC29854" s="65"/>
      <c r="AJ29854" s="66"/>
    </row>
    <row r="29855" spans="17:36" ht="4.5" customHeight="1" x14ac:dyDescent="0.2">
      <c r="Q29855" s="65"/>
      <c r="R29855" s="65"/>
      <c r="X29855" s="65"/>
      <c r="Y29855" s="65"/>
      <c r="Z29855" s="65"/>
      <c r="AA29855" s="65"/>
      <c r="AB29855" s="65"/>
      <c r="AC29855" s="65"/>
      <c r="AJ29855" s="66"/>
    </row>
    <row r="29856" spans="17:36" ht="4.5" customHeight="1" x14ac:dyDescent="0.2">
      <c r="Q29856" s="65"/>
      <c r="R29856" s="65"/>
      <c r="X29856" s="65"/>
      <c r="Y29856" s="65"/>
      <c r="Z29856" s="65"/>
      <c r="AA29856" s="65"/>
      <c r="AB29856" s="65"/>
      <c r="AC29856" s="65"/>
      <c r="AJ29856" s="66"/>
    </row>
    <row r="29857" spans="17:36" ht="4.5" customHeight="1" x14ac:dyDescent="0.2">
      <c r="Q29857" s="65"/>
      <c r="R29857" s="65"/>
      <c r="X29857" s="65"/>
      <c r="Y29857" s="65"/>
      <c r="Z29857" s="65"/>
      <c r="AA29857" s="65"/>
      <c r="AB29857" s="65"/>
      <c r="AC29857" s="65"/>
      <c r="AJ29857" s="66"/>
    </row>
    <row r="29858" spans="17:36" ht="4.5" customHeight="1" x14ac:dyDescent="0.2">
      <c r="Q29858" s="65"/>
      <c r="R29858" s="65"/>
      <c r="X29858" s="65"/>
      <c r="Y29858" s="65"/>
      <c r="Z29858" s="65"/>
      <c r="AA29858" s="65"/>
      <c r="AB29858" s="65"/>
      <c r="AC29858" s="65"/>
      <c r="AJ29858" s="66"/>
    </row>
    <row r="29859" spans="17:36" ht="4.5" customHeight="1" x14ac:dyDescent="0.2">
      <c r="Q29859" s="65"/>
      <c r="R29859" s="65"/>
      <c r="X29859" s="65"/>
      <c r="Y29859" s="65"/>
      <c r="Z29859" s="65"/>
      <c r="AA29859" s="65"/>
      <c r="AB29859" s="65"/>
      <c r="AC29859" s="65"/>
      <c r="AJ29859" s="66"/>
    </row>
    <row r="29860" spans="17:36" ht="4.5" customHeight="1" x14ac:dyDescent="0.2">
      <c r="Q29860" s="65"/>
      <c r="R29860" s="65"/>
      <c r="X29860" s="65"/>
      <c r="Y29860" s="65"/>
      <c r="Z29860" s="65"/>
      <c r="AA29860" s="65"/>
      <c r="AB29860" s="65"/>
      <c r="AC29860" s="65"/>
      <c r="AJ29860" s="66"/>
    </row>
    <row r="29861" spans="17:36" ht="4.5" customHeight="1" x14ac:dyDescent="0.2">
      <c r="Q29861" s="65"/>
      <c r="R29861" s="65"/>
      <c r="X29861" s="65"/>
      <c r="Y29861" s="65"/>
      <c r="Z29861" s="65"/>
      <c r="AA29861" s="65"/>
      <c r="AB29861" s="65"/>
      <c r="AC29861" s="65"/>
      <c r="AJ29861" s="66"/>
    </row>
    <row r="29862" spans="17:36" ht="4.5" customHeight="1" x14ac:dyDescent="0.2">
      <c r="Q29862" s="65"/>
      <c r="R29862" s="65"/>
      <c r="X29862" s="65"/>
      <c r="Y29862" s="65"/>
      <c r="Z29862" s="65"/>
      <c r="AA29862" s="65"/>
      <c r="AB29862" s="65"/>
      <c r="AC29862" s="65"/>
      <c r="AJ29862" s="66"/>
    </row>
    <row r="29863" spans="17:36" ht="4.5" customHeight="1" x14ac:dyDescent="0.2">
      <c r="Q29863" s="65"/>
      <c r="R29863" s="65"/>
      <c r="X29863" s="65"/>
      <c r="Y29863" s="65"/>
      <c r="Z29863" s="65"/>
      <c r="AA29863" s="65"/>
      <c r="AB29863" s="65"/>
      <c r="AC29863" s="65"/>
      <c r="AJ29863" s="66"/>
    </row>
    <row r="29864" spans="17:36" ht="4.5" customHeight="1" x14ac:dyDescent="0.2">
      <c r="Q29864" s="65"/>
      <c r="R29864" s="65"/>
      <c r="X29864" s="65"/>
      <c r="Y29864" s="65"/>
      <c r="Z29864" s="65"/>
      <c r="AA29864" s="65"/>
      <c r="AB29864" s="65"/>
      <c r="AC29864" s="65"/>
      <c r="AJ29864" s="66"/>
    </row>
    <row r="29865" spans="17:36" ht="4.5" customHeight="1" x14ac:dyDescent="0.2">
      <c r="Q29865" s="65"/>
      <c r="R29865" s="65"/>
      <c r="X29865" s="65"/>
      <c r="Y29865" s="65"/>
      <c r="Z29865" s="65"/>
      <c r="AA29865" s="65"/>
      <c r="AB29865" s="65"/>
      <c r="AC29865" s="65"/>
      <c r="AJ29865" s="66"/>
    </row>
    <row r="29866" spans="17:36" ht="4.5" customHeight="1" x14ac:dyDescent="0.2">
      <c r="Q29866" s="65"/>
      <c r="R29866" s="65"/>
      <c r="X29866" s="65"/>
      <c r="Y29866" s="65"/>
      <c r="Z29866" s="65"/>
      <c r="AA29866" s="65"/>
      <c r="AB29866" s="65"/>
      <c r="AC29866" s="65"/>
      <c r="AJ29866" s="66"/>
    </row>
    <row r="29867" spans="17:36" ht="4.5" customHeight="1" x14ac:dyDescent="0.2">
      <c r="Q29867" s="65"/>
      <c r="R29867" s="65"/>
      <c r="X29867" s="65"/>
      <c r="Y29867" s="65"/>
      <c r="Z29867" s="65"/>
      <c r="AA29867" s="65"/>
      <c r="AB29867" s="65"/>
      <c r="AC29867" s="65"/>
      <c r="AJ29867" s="66"/>
    </row>
    <row r="29868" spans="17:36" ht="4.5" customHeight="1" x14ac:dyDescent="0.2">
      <c r="Q29868" s="65"/>
      <c r="R29868" s="65"/>
      <c r="X29868" s="65"/>
      <c r="Y29868" s="65"/>
      <c r="Z29868" s="65"/>
      <c r="AA29868" s="65"/>
      <c r="AB29868" s="65"/>
      <c r="AC29868" s="65"/>
      <c r="AJ29868" s="66"/>
    </row>
    <row r="29869" spans="17:36" ht="4.5" customHeight="1" x14ac:dyDescent="0.2">
      <c r="Q29869" s="65"/>
      <c r="R29869" s="65"/>
      <c r="X29869" s="65"/>
      <c r="Y29869" s="65"/>
      <c r="Z29869" s="65"/>
      <c r="AA29869" s="65"/>
      <c r="AB29869" s="65"/>
      <c r="AC29869" s="65"/>
      <c r="AJ29869" s="66"/>
    </row>
    <row r="29870" spans="17:36" ht="4.5" customHeight="1" x14ac:dyDescent="0.2">
      <c r="Q29870" s="65"/>
      <c r="R29870" s="65"/>
      <c r="X29870" s="65"/>
      <c r="Y29870" s="65"/>
      <c r="Z29870" s="65"/>
      <c r="AA29870" s="65"/>
      <c r="AB29870" s="65"/>
      <c r="AC29870" s="65"/>
      <c r="AJ29870" s="66"/>
    </row>
    <row r="29871" spans="17:36" ht="4.5" customHeight="1" x14ac:dyDescent="0.2">
      <c r="Q29871" s="65"/>
      <c r="R29871" s="65"/>
      <c r="X29871" s="65"/>
      <c r="Y29871" s="65"/>
      <c r="Z29871" s="65"/>
      <c r="AA29871" s="65"/>
      <c r="AB29871" s="65"/>
      <c r="AC29871" s="65"/>
      <c r="AJ29871" s="66"/>
    </row>
    <row r="29872" spans="17:36" ht="4.5" customHeight="1" x14ac:dyDescent="0.2">
      <c r="Q29872" s="65"/>
      <c r="R29872" s="65"/>
      <c r="X29872" s="65"/>
      <c r="Y29872" s="65"/>
      <c r="Z29872" s="65"/>
      <c r="AA29872" s="65"/>
      <c r="AB29872" s="65"/>
      <c r="AC29872" s="65"/>
      <c r="AJ29872" s="66"/>
    </row>
    <row r="29873" spans="17:36" ht="4.5" customHeight="1" x14ac:dyDescent="0.2">
      <c r="Q29873" s="65"/>
      <c r="R29873" s="65"/>
      <c r="X29873" s="65"/>
      <c r="Y29873" s="65"/>
      <c r="Z29873" s="65"/>
      <c r="AA29873" s="65"/>
      <c r="AB29873" s="65"/>
      <c r="AC29873" s="65"/>
      <c r="AJ29873" s="66"/>
    </row>
    <row r="29874" spans="17:36" ht="4.5" customHeight="1" x14ac:dyDescent="0.2">
      <c r="Q29874" s="65"/>
      <c r="R29874" s="65"/>
      <c r="X29874" s="65"/>
      <c r="Y29874" s="65"/>
      <c r="Z29874" s="65"/>
      <c r="AA29874" s="65"/>
      <c r="AB29874" s="65"/>
      <c r="AC29874" s="65"/>
      <c r="AJ29874" s="66"/>
    </row>
    <row r="29875" spans="17:36" ht="4.5" customHeight="1" x14ac:dyDescent="0.2">
      <c r="Q29875" s="65"/>
      <c r="R29875" s="65"/>
      <c r="X29875" s="65"/>
      <c r="Y29875" s="65"/>
      <c r="Z29875" s="65"/>
      <c r="AA29875" s="65"/>
      <c r="AB29875" s="65"/>
      <c r="AC29875" s="65"/>
      <c r="AJ29875" s="66"/>
    </row>
    <row r="29876" spans="17:36" ht="4.5" customHeight="1" x14ac:dyDescent="0.2">
      <c r="Q29876" s="65"/>
      <c r="R29876" s="65"/>
      <c r="X29876" s="65"/>
      <c r="Y29876" s="65"/>
      <c r="Z29876" s="65"/>
      <c r="AA29876" s="65"/>
      <c r="AB29876" s="65"/>
      <c r="AC29876" s="65"/>
      <c r="AJ29876" s="66"/>
    </row>
    <row r="29877" spans="17:36" ht="4.5" customHeight="1" x14ac:dyDescent="0.2">
      <c r="Q29877" s="65"/>
      <c r="R29877" s="65"/>
      <c r="X29877" s="65"/>
      <c r="Y29877" s="65"/>
      <c r="Z29877" s="65"/>
      <c r="AA29877" s="65"/>
      <c r="AB29877" s="65"/>
      <c r="AC29877" s="65"/>
      <c r="AJ29877" s="66"/>
    </row>
    <row r="29878" spans="17:36" ht="4.5" customHeight="1" x14ac:dyDescent="0.2">
      <c r="Q29878" s="65"/>
      <c r="R29878" s="65"/>
      <c r="X29878" s="65"/>
      <c r="Y29878" s="65"/>
      <c r="Z29878" s="65"/>
      <c r="AA29878" s="65"/>
      <c r="AB29878" s="65"/>
      <c r="AC29878" s="65"/>
      <c r="AJ29878" s="66"/>
    </row>
    <row r="29879" spans="17:36" ht="4.5" customHeight="1" x14ac:dyDescent="0.2">
      <c r="Q29879" s="65"/>
      <c r="R29879" s="65"/>
      <c r="X29879" s="65"/>
      <c r="Y29879" s="65"/>
      <c r="Z29879" s="65"/>
      <c r="AA29879" s="65"/>
      <c r="AB29879" s="65"/>
      <c r="AC29879" s="65"/>
      <c r="AJ29879" s="66"/>
    </row>
    <row r="29880" spans="17:36" ht="4.5" customHeight="1" x14ac:dyDescent="0.2">
      <c r="Q29880" s="65"/>
      <c r="R29880" s="65"/>
      <c r="X29880" s="65"/>
      <c r="Y29880" s="65"/>
      <c r="Z29880" s="65"/>
      <c r="AA29880" s="65"/>
      <c r="AB29880" s="65"/>
      <c r="AC29880" s="65"/>
      <c r="AJ29880" s="66"/>
    </row>
    <row r="29881" spans="17:36" ht="4.5" customHeight="1" x14ac:dyDescent="0.2">
      <c r="Q29881" s="65"/>
      <c r="R29881" s="65"/>
      <c r="X29881" s="65"/>
      <c r="Y29881" s="65"/>
      <c r="Z29881" s="65"/>
      <c r="AA29881" s="65"/>
      <c r="AB29881" s="65"/>
      <c r="AC29881" s="65"/>
      <c r="AJ29881" s="66"/>
    </row>
    <row r="29882" spans="17:36" ht="4.5" customHeight="1" x14ac:dyDescent="0.2">
      <c r="Q29882" s="65"/>
      <c r="R29882" s="65"/>
      <c r="X29882" s="65"/>
      <c r="Y29882" s="65"/>
      <c r="Z29882" s="65"/>
      <c r="AA29882" s="65"/>
      <c r="AB29882" s="65"/>
      <c r="AC29882" s="65"/>
      <c r="AJ29882" s="66"/>
    </row>
    <row r="29883" spans="17:36" ht="4.5" customHeight="1" x14ac:dyDescent="0.2">
      <c r="Q29883" s="65"/>
      <c r="R29883" s="65"/>
      <c r="X29883" s="65"/>
      <c r="Y29883" s="65"/>
      <c r="Z29883" s="65"/>
      <c r="AA29883" s="65"/>
      <c r="AB29883" s="65"/>
      <c r="AC29883" s="65"/>
      <c r="AJ29883" s="66"/>
    </row>
    <row r="29884" spans="17:36" ht="4.5" customHeight="1" x14ac:dyDescent="0.2">
      <c r="Q29884" s="65"/>
      <c r="R29884" s="65"/>
      <c r="X29884" s="65"/>
      <c r="Y29884" s="65"/>
      <c r="Z29884" s="65"/>
      <c r="AA29884" s="65"/>
      <c r="AB29884" s="65"/>
      <c r="AC29884" s="65"/>
      <c r="AJ29884" s="66"/>
    </row>
    <row r="29885" spans="17:36" ht="4.5" customHeight="1" x14ac:dyDescent="0.2">
      <c r="Q29885" s="65"/>
      <c r="R29885" s="65"/>
      <c r="X29885" s="65"/>
      <c r="Y29885" s="65"/>
      <c r="Z29885" s="65"/>
      <c r="AA29885" s="65"/>
      <c r="AB29885" s="65"/>
      <c r="AC29885" s="65"/>
      <c r="AJ29885" s="66"/>
    </row>
    <row r="29886" spans="17:36" ht="4.5" customHeight="1" x14ac:dyDescent="0.2">
      <c r="Q29886" s="65"/>
      <c r="R29886" s="65"/>
      <c r="X29886" s="65"/>
      <c r="Y29886" s="65"/>
      <c r="Z29886" s="65"/>
      <c r="AA29886" s="65"/>
      <c r="AB29886" s="65"/>
      <c r="AC29886" s="65"/>
      <c r="AJ29886" s="66"/>
    </row>
    <row r="29887" spans="17:36" ht="4.5" customHeight="1" x14ac:dyDescent="0.2">
      <c r="Q29887" s="65"/>
      <c r="R29887" s="65"/>
      <c r="X29887" s="65"/>
      <c r="Y29887" s="65"/>
      <c r="Z29887" s="65"/>
      <c r="AA29887" s="65"/>
      <c r="AB29887" s="65"/>
      <c r="AC29887" s="65"/>
      <c r="AJ29887" s="66"/>
    </row>
    <row r="29888" spans="17:36" ht="4.5" customHeight="1" x14ac:dyDescent="0.2">
      <c r="Q29888" s="65"/>
      <c r="R29888" s="65"/>
      <c r="X29888" s="65"/>
      <c r="Y29888" s="65"/>
      <c r="Z29888" s="65"/>
      <c r="AA29888" s="65"/>
      <c r="AB29888" s="65"/>
      <c r="AC29888" s="65"/>
      <c r="AJ29888" s="66"/>
    </row>
    <row r="29889" spans="17:36" ht="4.5" customHeight="1" x14ac:dyDescent="0.2">
      <c r="Q29889" s="65"/>
      <c r="R29889" s="65"/>
      <c r="X29889" s="65"/>
      <c r="Y29889" s="65"/>
      <c r="Z29889" s="65"/>
      <c r="AA29889" s="65"/>
      <c r="AB29889" s="65"/>
      <c r="AC29889" s="65"/>
      <c r="AJ29889" s="66"/>
    </row>
    <row r="29890" spans="17:36" ht="4.5" customHeight="1" x14ac:dyDescent="0.2">
      <c r="Q29890" s="65"/>
      <c r="R29890" s="65"/>
      <c r="X29890" s="65"/>
      <c r="Y29890" s="65"/>
      <c r="Z29890" s="65"/>
      <c r="AA29890" s="65"/>
      <c r="AB29890" s="65"/>
      <c r="AC29890" s="65"/>
      <c r="AJ29890" s="66"/>
    </row>
    <row r="29891" spans="17:36" ht="4.5" customHeight="1" x14ac:dyDescent="0.2">
      <c r="Q29891" s="65"/>
      <c r="R29891" s="65"/>
      <c r="X29891" s="65"/>
      <c r="Y29891" s="65"/>
      <c r="Z29891" s="65"/>
      <c r="AA29891" s="65"/>
      <c r="AB29891" s="65"/>
      <c r="AC29891" s="65"/>
      <c r="AJ29891" s="66"/>
    </row>
    <row r="29892" spans="17:36" ht="4.5" customHeight="1" x14ac:dyDescent="0.2">
      <c r="Q29892" s="65"/>
      <c r="R29892" s="65"/>
      <c r="X29892" s="65"/>
      <c r="Y29892" s="65"/>
      <c r="Z29892" s="65"/>
      <c r="AA29892" s="65"/>
      <c r="AB29892" s="65"/>
      <c r="AC29892" s="65"/>
      <c r="AJ29892" s="66"/>
    </row>
    <row r="29893" spans="17:36" ht="4.5" customHeight="1" x14ac:dyDescent="0.2">
      <c r="Q29893" s="65"/>
      <c r="R29893" s="65"/>
      <c r="X29893" s="65"/>
      <c r="Y29893" s="65"/>
      <c r="Z29893" s="65"/>
      <c r="AA29893" s="65"/>
      <c r="AB29893" s="65"/>
      <c r="AC29893" s="65"/>
      <c r="AJ29893" s="66"/>
    </row>
    <row r="29894" spans="17:36" ht="4.5" customHeight="1" x14ac:dyDescent="0.2">
      <c r="Q29894" s="65"/>
      <c r="R29894" s="65"/>
      <c r="X29894" s="65"/>
      <c r="Y29894" s="65"/>
      <c r="Z29894" s="65"/>
      <c r="AA29894" s="65"/>
      <c r="AB29894" s="65"/>
      <c r="AC29894" s="65"/>
      <c r="AJ29894" s="66"/>
    </row>
    <row r="29895" spans="17:36" ht="4.5" customHeight="1" x14ac:dyDescent="0.2">
      <c r="Q29895" s="65"/>
      <c r="R29895" s="65"/>
      <c r="X29895" s="65"/>
      <c r="Y29895" s="65"/>
      <c r="Z29895" s="65"/>
      <c r="AA29895" s="65"/>
      <c r="AB29895" s="65"/>
      <c r="AC29895" s="65"/>
      <c r="AJ29895" s="66"/>
    </row>
    <row r="29896" spans="17:36" ht="4.5" customHeight="1" x14ac:dyDescent="0.2">
      <c r="Q29896" s="65"/>
      <c r="R29896" s="65"/>
      <c r="X29896" s="65"/>
      <c r="Y29896" s="65"/>
      <c r="Z29896" s="65"/>
      <c r="AA29896" s="65"/>
      <c r="AB29896" s="65"/>
      <c r="AC29896" s="65"/>
      <c r="AJ29896" s="66"/>
    </row>
    <row r="29897" spans="17:36" ht="4.5" customHeight="1" x14ac:dyDescent="0.2">
      <c r="Q29897" s="65"/>
      <c r="R29897" s="65"/>
      <c r="X29897" s="65"/>
      <c r="Y29897" s="65"/>
      <c r="Z29897" s="65"/>
      <c r="AA29897" s="65"/>
      <c r="AB29897" s="65"/>
      <c r="AC29897" s="65"/>
      <c r="AJ29897" s="66"/>
    </row>
    <row r="29898" spans="17:36" ht="4.5" customHeight="1" x14ac:dyDescent="0.2">
      <c r="Q29898" s="65"/>
      <c r="R29898" s="65"/>
      <c r="X29898" s="65"/>
      <c r="Y29898" s="65"/>
      <c r="Z29898" s="65"/>
      <c r="AA29898" s="65"/>
      <c r="AB29898" s="65"/>
      <c r="AC29898" s="65"/>
      <c r="AJ29898" s="66"/>
    </row>
    <row r="29899" spans="17:36" ht="4.5" customHeight="1" x14ac:dyDescent="0.2">
      <c r="Q29899" s="65"/>
      <c r="R29899" s="65"/>
      <c r="X29899" s="65"/>
      <c r="Y29899" s="65"/>
      <c r="Z29899" s="65"/>
      <c r="AA29899" s="65"/>
      <c r="AB29899" s="65"/>
      <c r="AC29899" s="65"/>
      <c r="AJ29899" s="66"/>
    </row>
    <row r="29900" spans="17:36" ht="4.5" customHeight="1" x14ac:dyDescent="0.2">
      <c r="Q29900" s="65"/>
      <c r="R29900" s="65"/>
      <c r="X29900" s="65"/>
      <c r="Y29900" s="65"/>
      <c r="Z29900" s="65"/>
      <c r="AA29900" s="65"/>
      <c r="AB29900" s="65"/>
      <c r="AC29900" s="65"/>
      <c r="AJ29900" s="66"/>
    </row>
    <row r="29901" spans="17:36" ht="4.5" customHeight="1" x14ac:dyDescent="0.2">
      <c r="Q29901" s="65"/>
      <c r="R29901" s="65"/>
      <c r="X29901" s="65"/>
      <c r="Y29901" s="65"/>
      <c r="Z29901" s="65"/>
      <c r="AA29901" s="65"/>
      <c r="AB29901" s="65"/>
      <c r="AC29901" s="65"/>
      <c r="AJ29901" s="66"/>
    </row>
    <row r="29902" spans="17:36" ht="4.5" customHeight="1" x14ac:dyDescent="0.2">
      <c r="Q29902" s="65"/>
      <c r="R29902" s="65"/>
      <c r="X29902" s="65"/>
      <c r="Y29902" s="65"/>
      <c r="Z29902" s="65"/>
      <c r="AA29902" s="65"/>
      <c r="AB29902" s="65"/>
      <c r="AC29902" s="65"/>
      <c r="AJ29902" s="66"/>
    </row>
    <row r="29903" spans="17:36" ht="4.5" customHeight="1" x14ac:dyDescent="0.2">
      <c r="Q29903" s="65"/>
      <c r="R29903" s="65"/>
      <c r="X29903" s="65"/>
      <c r="Y29903" s="65"/>
      <c r="Z29903" s="65"/>
      <c r="AA29903" s="65"/>
      <c r="AB29903" s="65"/>
      <c r="AC29903" s="65"/>
      <c r="AJ29903" s="66"/>
    </row>
    <row r="29904" spans="17:36" ht="4.5" customHeight="1" x14ac:dyDescent="0.2">
      <c r="Q29904" s="65"/>
      <c r="R29904" s="65"/>
      <c r="X29904" s="65"/>
      <c r="Y29904" s="65"/>
      <c r="Z29904" s="65"/>
      <c r="AA29904" s="65"/>
      <c r="AB29904" s="65"/>
      <c r="AC29904" s="65"/>
      <c r="AJ29904" s="66"/>
    </row>
    <row r="29905" spans="17:36" ht="4.5" customHeight="1" x14ac:dyDescent="0.2">
      <c r="Q29905" s="65"/>
      <c r="R29905" s="65"/>
      <c r="X29905" s="65"/>
      <c r="Y29905" s="65"/>
      <c r="Z29905" s="65"/>
      <c r="AA29905" s="65"/>
      <c r="AB29905" s="65"/>
      <c r="AC29905" s="65"/>
      <c r="AJ29905" s="66"/>
    </row>
    <row r="29906" spans="17:36" ht="4.5" customHeight="1" x14ac:dyDescent="0.2">
      <c r="Q29906" s="65"/>
      <c r="R29906" s="65"/>
      <c r="X29906" s="65"/>
      <c r="Y29906" s="65"/>
      <c r="Z29906" s="65"/>
      <c r="AA29906" s="65"/>
      <c r="AB29906" s="65"/>
      <c r="AC29906" s="65"/>
      <c r="AJ29906" s="66"/>
    </row>
    <row r="29907" spans="17:36" ht="4.5" customHeight="1" x14ac:dyDescent="0.2">
      <c r="Q29907" s="65"/>
      <c r="R29907" s="65"/>
      <c r="X29907" s="65"/>
      <c r="Y29907" s="65"/>
      <c r="Z29907" s="65"/>
      <c r="AA29907" s="65"/>
      <c r="AB29907" s="65"/>
      <c r="AC29907" s="65"/>
      <c r="AJ29907" s="66"/>
    </row>
    <row r="29908" spans="17:36" ht="4.5" customHeight="1" x14ac:dyDescent="0.2">
      <c r="Q29908" s="65"/>
      <c r="R29908" s="65"/>
      <c r="X29908" s="65"/>
      <c r="Y29908" s="65"/>
      <c r="Z29908" s="65"/>
      <c r="AA29908" s="65"/>
      <c r="AB29908" s="65"/>
      <c r="AC29908" s="65"/>
      <c r="AJ29908" s="66"/>
    </row>
    <row r="29909" spans="17:36" ht="4.5" customHeight="1" x14ac:dyDescent="0.2">
      <c r="Q29909" s="65"/>
      <c r="R29909" s="65"/>
      <c r="X29909" s="65"/>
      <c r="Y29909" s="65"/>
      <c r="Z29909" s="65"/>
      <c r="AA29909" s="65"/>
      <c r="AB29909" s="65"/>
      <c r="AC29909" s="65"/>
      <c r="AJ29909" s="66"/>
    </row>
    <row r="29910" spans="17:36" ht="4.5" customHeight="1" x14ac:dyDescent="0.2">
      <c r="Q29910" s="65"/>
      <c r="R29910" s="65"/>
      <c r="X29910" s="65"/>
      <c r="Y29910" s="65"/>
      <c r="Z29910" s="65"/>
      <c r="AA29910" s="65"/>
      <c r="AB29910" s="65"/>
      <c r="AC29910" s="65"/>
      <c r="AJ29910" s="66"/>
    </row>
    <row r="29911" spans="17:36" ht="4.5" customHeight="1" x14ac:dyDescent="0.2">
      <c r="Q29911" s="65"/>
      <c r="R29911" s="65"/>
      <c r="X29911" s="65"/>
      <c r="Y29911" s="65"/>
      <c r="Z29911" s="65"/>
      <c r="AA29911" s="65"/>
      <c r="AB29911" s="65"/>
      <c r="AC29911" s="65"/>
      <c r="AJ29911" s="66"/>
    </row>
    <row r="29912" spans="17:36" ht="4.5" customHeight="1" x14ac:dyDescent="0.2">
      <c r="Q29912" s="65"/>
      <c r="R29912" s="65"/>
      <c r="X29912" s="65"/>
      <c r="Y29912" s="65"/>
      <c r="Z29912" s="65"/>
      <c r="AA29912" s="65"/>
      <c r="AB29912" s="65"/>
      <c r="AC29912" s="65"/>
      <c r="AJ29912" s="66"/>
    </row>
    <row r="29913" spans="17:36" ht="4.5" customHeight="1" x14ac:dyDescent="0.2">
      <c r="Q29913" s="65"/>
      <c r="R29913" s="65"/>
      <c r="X29913" s="65"/>
      <c r="Y29913" s="65"/>
      <c r="Z29913" s="65"/>
      <c r="AA29913" s="65"/>
      <c r="AB29913" s="65"/>
      <c r="AC29913" s="65"/>
      <c r="AJ29913" s="66"/>
    </row>
    <row r="29914" spans="17:36" ht="4.5" customHeight="1" x14ac:dyDescent="0.2">
      <c r="Q29914" s="65"/>
      <c r="R29914" s="65"/>
      <c r="X29914" s="65"/>
      <c r="Y29914" s="65"/>
      <c r="Z29914" s="65"/>
      <c r="AA29914" s="65"/>
      <c r="AB29914" s="65"/>
      <c r="AC29914" s="65"/>
      <c r="AJ29914" s="66"/>
    </row>
    <row r="29915" spans="17:36" ht="4.5" customHeight="1" x14ac:dyDescent="0.2">
      <c r="Q29915" s="65"/>
      <c r="R29915" s="65"/>
      <c r="X29915" s="65"/>
      <c r="Y29915" s="65"/>
      <c r="Z29915" s="65"/>
      <c r="AA29915" s="65"/>
      <c r="AB29915" s="65"/>
      <c r="AC29915" s="65"/>
      <c r="AJ29915" s="66"/>
    </row>
    <row r="29916" spans="17:36" ht="4.5" customHeight="1" x14ac:dyDescent="0.2">
      <c r="Q29916" s="65"/>
      <c r="R29916" s="65"/>
      <c r="X29916" s="65"/>
      <c r="Y29916" s="65"/>
      <c r="Z29916" s="65"/>
      <c r="AA29916" s="65"/>
      <c r="AB29916" s="65"/>
      <c r="AC29916" s="65"/>
      <c r="AJ29916" s="66"/>
    </row>
    <row r="29917" spans="17:36" ht="4.5" customHeight="1" x14ac:dyDescent="0.2">
      <c r="Q29917" s="65"/>
      <c r="R29917" s="65"/>
      <c r="X29917" s="65"/>
      <c r="Y29917" s="65"/>
      <c r="Z29917" s="65"/>
      <c r="AA29917" s="65"/>
      <c r="AB29917" s="65"/>
      <c r="AC29917" s="65"/>
      <c r="AJ29917" s="66"/>
    </row>
    <row r="29918" spans="17:36" ht="4.5" customHeight="1" x14ac:dyDescent="0.2">
      <c r="Q29918" s="65"/>
      <c r="R29918" s="65"/>
      <c r="X29918" s="65"/>
      <c r="Y29918" s="65"/>
      <c r="Z29918" s="65"/>
      <c r="AA29918" s="65"/>
      <c r="AB29918" s="65"/>
      <c r="AC29918" s="65"/>
      <c r="AJ29918" s="66"/>
    </row>
    <row r="29919" spans="17:36" ht="4.5" customHeight="1" x14ac:dyDescent="0.2">
      <c r="Q29919" s="65"/>
      <c r="R29919" s="65"/>
      <c r="X29919" s="65"/>
      <c r="Y29919" s="65"/>
      <c r="Z29919" s="65"/>
      <c r="AA29919" s="65"/>
      <c r="AB29919" s="65"/>
      <c r="AC29919" s="65"/>
      <c r="AJ29919" s="66"/>
    </row>
    <row r="29920" spans="17:36" ht="4.5" customHeight="1" x14ac:dyDescent="0.2">
      <c r="Q29920" s="65"/>
      <c r="R29920" s="65"/>
      <c r="X29920" s="65"/>
      <c r="Y29920" s="65"/>
      <c r="Z29920" s="65"/>
      <c r="AA29920" s="65"/>
      <c r="AB29920" s="65"/>
      <c r="AC29920" s="65"/>
      <c r="AJ29920" s="66"/>
    </row>
    <row r="29921" spans="17:36" ht="4.5" customHeight="1" x14ac:dyDescent="0.2">
      <c r="Q29921" s="65"/>
      <c r="R29921" s="65"/>
      <c r="X29921" s="65"/>
      <c r="Y29921" s="65"/>
      <c r="Z29921" s="65"/>
      <c r="AA29921" s="65"/>
      <c r="AB29921" s="65"/>
      <c r="AC29921" s="65"/>
      <c r="AJ29921" s="66"/>
    </row>
    <row r="29922" spans="17:36" ht="4.5" customHeight="1" x14ac:dyDescent="0.2">
      <c r="Q29922" s="65"/>
      <c r="R29922" s="65"/>
      <c r="X29922" s="65"/>
      <c r="Y29922" s="65"/>
      <c r="Z29922" s="65"/>
      <c r="AA29922" s="65"/>
      <c r="AB29922" s="65"/>
      <c r="AC29922" s="65"/>
      <c r="AJ29922" s="66"/>
    </row>
    <row r="29923" spans="17:36" ht="4.5" customHeight="1" x14ac:dyDescent="0.2">
      <c r="Q29923" s="65"/>
      <c r="R29923" s="65"/>
      <c r="X29923" s="65"/>
      <c r="Y29923" s="65"/>
      <c r="Z29923" s="65"/>
      <c r="AA29923" s="65"/>
      <c r="AB29923" s="65"/>
      <c r="AC29923" s="65"/>
      <c r="AJ29923" s="66"/>
    </row>
    <row r="29924" spans="17:36" ht="4.5" customHeight="1" x14ac:dyDescent="0.2">
      <c r="Q29924" s="65"/>
      <c r="R29924" s="65"/>
      <c r="X29924" s="65"/>
      <c r="Y29924" s="65"/>
      <c r="Z29924" s="65"/>
      <c r="AA29924" s="65"/>
      <c r="AB29924" s="65"/>
      <c r="AC29924" s="65"/>
      <c r="AJ29924" s="66"/>
    </row>
    <row r="29925" spans="17:36" ht="4.5" customHeight="1" x14ac:dyDescent="0.2">
      <c r="Q29925" s="65"/>
      <c r="R29925" s="65"/>
      <c r="X29925" s="65"/>
      <c r="Y29925" s="65"/>
      <c r="Z29925" s="65"/>
      <c r="AA29925" s="65"/>
      <c r="AB29925" s="65"/>
      <c r="AC29925" s="65"/>
      <c r="AJ29925" s="66"/>
    </row>
    <row r="29926" spans="17:36" ht="4.5" customHeight="1" x14ac:dyDescent="0.2">
      <c r="Q29926" s="65"/>
      <c r="R29926" s="65"/>
      <c r="X29926" s="65"/>
      <c r="Y29926" s="65"/>
      <c r="Z29926" s="65"/>
      <c r="AA29926" s="65"/>
      <c r="AB29926" s="65"/>
      <c r="AC29926" s="65"/>
      <c r="AJ29926" s="66"/>
    </row>
    <row r="29927" spans="17:36" ht="4.5" customHeight="1" x14ac:dyDescent="0.2">
      <c r="Q29927" s="65"/>
      <c r="R29927" s="65"/>
      <c r="X29927" s="65"/>
      <c r="Y29927" s="65"/>
      <c r="Z29927" s="65"/>
      <c r="AA29927" s="65"/>
      <c r="AB29927" s="65"/>
      <c r="AC29927" s="65"/>
      <c r="AJ29927" s="66"/>
    </row>
    <row r="29928" spans="17:36" ht="4.5" customHeight="1" x14ac:dyDescent="0.2">
      <c r="Q29928" s="65"/>
      <c r="R29928" s="65"/>
      <c r="X29928" s="65"/>
      <c r="Y29928" s="65"/>
      <c r="Z29928" s="65"/>
      <c r="AA29928" s="65"/>
      <c r="AB29928" s="65"/>
      <c r="AC29928" s="65"/>
      <c r="AJ29928" s="66"/>
    </row>
    <row r="29929" spans="17:36" ht="4.5" customHeight="1" x14ac:dyDescent="0.2">
      <c r="Q29929" s="65"/>
      <c r="R29929" s="65"/>
      <c r="X29929" s="65"/>
      <c r="Y29929" s="65"/>
      <c r="Z29929" s="65"/>
      <c r="AA29929" s="65"/>
      <c r="AB29929" s="65"/>
      <c r="AC29929" s="65"/>
      <c r="AJ29929" s="66"/>
    </row>
    <row r="29930" spans="17:36" ht="4.5" customHeight="1" x14ac:dyDescent="0.2">
      <c r="Q29930" s="65"/>
      <c r="R29930" s="65"/>
      <c r="X29930" s="65"/>
      <c r="Y29930" s="65"/>
      <c r="Z29930" s="65"/>
      <c r="AA29930" s="65"/>
      <c r="AB29930" s="65"/>
      <c r="AC29930" s="65"/>
      <c r="AJ29930" s="66"/>
    </row>
    <row r="29931" spans="17:36" ht="4.5" customHeight="1" x14ac:dyDescent="0.2">
      <c r="Q29931" s="65"/>
      <c r="R29931" s="65"/>
      <c r="X29931" s="65"/>
      <c r="Y29931" s="65"/>
      <c r="Z29931" s="65"/>
      <c r="AA29931" s="65"/>
      <c r="AB29931" s="65"/>
      <c r="AC29931" s="65"/>
      <c r="AJ29931" s="66"/>
    </row>
    <row r="29932" spans="17:36" ht="4.5" customHeight="1" x14ac:dyDescent="0.2">
      <c r="Q29932" s="65"/>
      <c r="R29932" s="65"/>
      <c r="X29932" s="65"/>
      <c r="Y29932" s="65"/>
      <c r="Z29932" s="65"/>
      <c r="AA29932" s="65"/>
      <c r="AB29932" s="65"/>
      <c r="AC29932" s="65"/>
      <c r="AJ29932" s="66"/>
    </row>
    <row r="29933" spans="17:36" ht="4.5" customHeight="1" x14ac:dyDescent="0.2">
      <c r="Q29933" s="65"/>
      <c r="R29933" s="65"/>
      <c r="X29933" s="65"/>
      <c r="Y29933" s="65"/>
      <c r="Z29933" s="65"/>
      <c r="AA29933" s="65"/>
      <c r="AB29933" s="65"/>
      <c r="AC29933" s="65"/>
      <c r="AJ29933" s="66"/>
    </row>
    <row r="29934" spans="17:36" ht="4.5" customHeight="1" x14ac:dyDescent="0.2">
      <c r="Q29934" s="65"/>
      <c r="R29934" s="65"/>
      <c r="X29934" s="65"/>
      <c r="Y29934" s="65"/>
      <c r="Z29934" s="65"/>
      <c r="AA29934" s="65"/>
      <c r="AB29934" s="65"/>
      <c r="AC29934" s="65"/>
      <c r="AJ29934" s="66"/>
    </row>
    <row r="29935" spans="17:36" ht="4.5" customHeight="1" x14ac:dyDescent="0.2">
      <c r="Q29935" s="65"/>
      <c r="R29935" s="65"/>
      <c r="X29935" s="65"/>
      <c r="Y29935" s="65"/>
      <c r="Z29935" s="65"/>
      <c r="AA29935" s="65"/>
      <c r="AB29935" s="65"/>
      <c r="AC29935" s="65"/>
      <c r="AJ29935" s="66"/>
    </row>
    <row r="29936" spans="17:36" ht="4.5" customHeight="1" x14ac:dyDescent="0.2">
      <c r="Q29936" s="65"/>
      <c r="R29936" s="65"/>
      <c r="X29936" s="65"/>
      <c r="Y29936" s="65"/>
      <c r="Z29936" s="65"/>
      <c r="AA29936" s="65"/>
      <c r="AB29936" s="65"/>
      <c r="AC29936" s="65"/>
      <c r="AJ29936" s="66"/>
    </row>
    <row r="29937" spans="17:36" ht="4.5" customHeight="1" x14ac:dyDescent="0.2">
      <c r="Q29937" s="65"/>
      <c r="R29937" s="65"/>
      <c r="X29937" s="65"/>
      <c r="Y29937" s="65"/>
      <c r="Z29937" s="65"/>
      <c r="AA29937" s="65"/>
      <c r="AB29937" s="65"/>
      <c r="AC29937" s="65"/>
      <c r="AJ29937" s="66"/>
    </row>
    <row r="29938" spans="17:36" ht="4.5" customHeight="1" x14ac:dyDescent="0.2">
      <c r="Q29938" s="65"/>
      <c r="R29938" s="65"/>
      <c r="X29938" s="65"/>
      <c r="Y29938" s="65"/>
      <c r="Z29938" s="65"/>
      <c r="AA29938" s="65"/>
      <c r="AB29938" s="65"/>
      <c r="AC29938" s="65"/>
      <c r="AJ29938" s="66"/>
    </row>
    <row r="29939" spans="17:36" ht="4.5" customHeight="1" x14ac:dyDescent="0.2">
      <c r="Q29939" s="65"/>
      <c r="R29939" s="65"/>
      <c r="X29939" s="65"/>
      <c r="Y29939" s="65"/>
      <c r="Z29939" s="65"/>
      <c r="AA29939" s="65"/>
      <c r="AB29939" s="65"/>
      <c r="AC29939" s="65"/>
      <c r="AJ29939" s="66"/>
    </row>
    <row r="29940" spans="17:36" ht="4.5" customHeight="1" x14ac:dyDescent="0.2">
      <c r="Q29940" s="65"/>
      <c r="R29940" s="65"/>
      <c r="X29940" s="65"/>
      <c r="Y29940" s="65"/>
      <c r="Z29940" s="65"/>
      <c r="AA29940" s="65"/>
      <c r="AB29940" s="65"/>
      <c r="AC29940" s="65"/>
      <c r="AJ29940" s="66"/>
    </row>
    <row r="29941" spans="17:36" ht="4.5" customHeight="1" x14ac:dyDescent="0.2">
      <c r="Q29941" s="65"/>
      <c r="R29941" s="65"/>
      <c r="X29941" s="65"/>
      <c r="Y29941" s="65"/>
      <c r="Z29941" s="65"/>
      <c r="AA29941" s="65"/>
      <c r="AB29941" s="65"/>
      <c r="AC29941" s="65"/>
      <c r="AJ29941" s="66"/>
    </row>
    <row r="29942" spans="17:36" ht="4.5" customHeight="1" x14ac:dyDescent="0.2">
      <c r="Q29942" s="65"/>
      <c r="R29942" s="65"/>
      <c r="X29942" s="65"/>
      <c r="Y29942" s="65"/>
      <c r="Z29942" s="65"/>
      <c r="AA29942" s="65"/>
      <c r="AB29942" s="65"/>
      <c r="AC29942" s="65"/>
      <c r="AJ29942" s="66"/>
    </row>
    <row r="29943" spans="17:36" ht="4.5" customHeight="1" x14ac:dyDescent="0.2">
      <c r="Q29943" s="65"/>
      <c r="R29943" s="65"/>
      <c r="X29943" s="65"/>
      <c r="Y29943" s="65"/>
      <c r="Z29943" s="65"/>
      <c r="AA29943" s="65"/>
      <c r="AB29943" s="65"/>
      <c r="AC29943" s="65"/>
      <c r="AJ29943" s="66"/>
    </row>
    <row r="29944" spans="17:36" ht="4.5" customHeight="1" x14ac:dyDescent="0.2">
      <c r="Q29944" s="65"/>
      <c r="R29944" s="65"/>
      <c r="X29944" s="65"/>
      <c r="Y29944" s="65"/>
      <c r="Z29944" s="65"/>
      <c r="AA29944" s="65"/>
      <c r="AB29944" s="65"/>
      <c r="AC29944" s="65"/>
      <c r="AJ29944" s="66"/>
    </row>
    <row r="29945" spans="17:36" ht="4.5" customHeight="1" x14ac:dyDescent="0.2">
      <c r="Q29945" s="65"/>
      <c r="R29945" s="65"/>
      <c r="X29945" s="65"/>
      <c r="Y29945" s="65"/>
      <c r="Z29945" s="65"/>
      <c r="AA29945" s="65"/>
      <c r="AB29945" s="65"/>
      <c r="AC29945" s="65"/>
      <c r="AJ29945" s="66"/>
    </row>
    <row r="29946" spans="17:36" ht="4.5" customHeight="1" x14ac:dyDescent="0.2">
      <c r="Q29946" s="65"/>
      <c r="R29946" s="65"/>
      <c r="X29946" s="65"/>
      <c r="Y29946" s="65"/>
      <c r="Z29946" s="65"/>
      <c r="AA29946" s="65"/>
      <c r="AB29946" s="65"/>
      <c r="AC29946" s="65"/>
      <c r="AJ29946" s="66"/>
    </row>
    <row r="29947" spans="17:36" ht="4.5" customHeight="1" x14ac:dyDescent="0.2">
      <c r="Q29947" s="65"/>
      <c r="R29947" s="65"/>
      <c r="X29947" s="65"/>
      <c r="Y29947" s="65"/>
      <c r="Z29947" s="65"/>
      <c r="AA29947" s="65"/>
      <c r="AB29947" s="65"/>
      <c r="AC29947" s="65"/>
      <c r="AJ29947" s="66"/>
    </row>
    <row r="29948" spans="17:36" ht="4.5" customHeight="1" x14ac:dyDescent="0.2">
      <c r="Q29948" s="65"/>
      <c r="R29948" s="65"/>
      <c r="X29948" s="65"/>
      <c r="Y29948" s="65"/>
      <c r="Z29948" s="65"/>
      <c r="AA29948" s="65"/>
      <c r="AB29948" s="65"/>
      <c r="AC29948" s="65"/>
      <c r="AJ29948" s="66"/>
    </row>
    <row r="29949" spans="17:36" ht="4.5" customHeight="1" x14ac:dyDescent="0.2">
      <c r="Q29949" s="65"/>
      <c r="R29949" s="65"/>
      <c r="X29949" s="65"/>
      <c r="Y29949" s="65"/>
      <c r="Z29949" s="65"/>
      <c r="AA29949" s="65"/>
      <c r="AB29949" s="65"/>
      <c r="AC29949" s="65"/>
      <c r="AJ29949" s="66"/>
    </row>
    <row r="29950" spans="17:36" ht="4.5" customHeight="1" x14ac:dyDescent="0.2">
      <c r="Q29950" s="65"/>
      <c r="R29950" s="65"/>
      <c r="X29950" s="65"/>
      <c r="Y29950" s="65"/>
      <c r="Z29950" s="65"/>
      <c r="AA29950" s="65"/>
      <c r="AB29950" s="65"/>
      <c r="AC29950" s="65"/>
      <c r="AJ29950" s="66"/>
    </row>
    <row r="29951" spans="17:36" ht="4.5" customHeight="1" x14ac:dyDescent="0.2">
      <c r="Q29951" s="65"/>
      <c r="R29951" s="65"/>
      <c r="X29951" s="65"/>
      <c r="Y29951" s="65"/>
      <c r="Z29951" s="65"/>
      <c r="AA29951" s="65"/>
      <c r="AB29951" s="65"/>
      <c r="AC29951" s="65"/>
      <c r="AJ29951" s="66"/>
    </row>
    <row r="29952" spans="17:36" ht="4.5" customHeight="1" x14ac:dyDescent="0.2">
      <c r="Q29952" s="65"/>
      <c r="R29952" s="65"/>
      <c r="X29952" s="65"/>
      <c r="Y29952" s="65"/>
      <c r="Z29952" s="65"/>
      <c r="AA29952" s="65"/>
      <c r="AB29952" s="65"/>
      <c r="AC29952" s="65"/>
      <c r="AJ29952" s="66"/>
    </row>
    <row r="29953" spans="17:36" ht="4.5" customHeight="1" x14ac:dyDescent="0.2">
      <c r="Q29953" s="65"/>
      <c r="R29953" s="65"/>
      <c r="X29953" s="65"/>
      <c r="Y29953" s="65"/>
      <c r="Z29953" s="65"/>
      <c r="AA29953" s="65"/>
      <c r="AB29953" s="65"/>
      <c r="AC29953" s="65"/>
      <c r="AJ29953" s="66"/>
    </row>
    <row r="29954" spans="17:36" ht="4.5" customHeight="1" x14ac:dyDescent="0.2">
      <c r="Q29954" s="65"/>
      <c r="R29954" s="65"/>
      <c r="X29954" s="65"/>
      <c r="Y29954" s="65"/>
      <c r="Z29954" s="65"/>
      <c r="AA29954" s="65"/>
      <c r="AB29954" s="65"/>
      <c r="AC29954" s="65"/>
      <c r="AJ29954" s="66"/>
    </row>
    <row r="29955" spans="17:36" ht="4.5" customHeight="1" x14ac:dyDescent="0.2">
      <c r="Q29955" s="65"/>
      <c r="R29955" s="65"/>
      <c r="X29955" s="65"/>
      <c r="Y29955" s="65"/>
      <c r="Z29955" s="65"/>
      <c r="AA29955" s="65"/>
      <c r="AB29955" s="65"/>
      <c r="AC29955" s="65"/>
      <c r="AJ29955" s="66"/>
    </row>
    <row r="29956" spans="17:36" ht="4.5" customHeight="1" x14ac:dyDescent="0.2">
      <c r="Q29956" s="65"/>
      <c r="R29956" s="65"/>
      <c r="X29956" s="65"/>
      <c r="Y29956" s="65"/>
      <c r="Z29956" s="65"/>
      <c r="AA29956" s="65"/>
      <c r="AB29956" s="65"/>
      <c r="AC29956" s="65"/>
      <c r="AJ29956" s="66"/>
    </row>
    <row r="29957" spans="17:36" ht="4.5" customHeight="1" x14ac:dyDescent="0.2">
      <c r="Q29957" s="65"/>
      <c r="R29957" s="65"/>
      <c r="X29957" s="65"/>
      <c r="Y29957" s="65"/>
      <c r="Z29957" s="65"/>
      <c r="AA29957" s="65"/>
      <c r="AB29957" s="65"/>
      <c r="AC29957" s="65"/>
      <c r="AJ29957" s="66"/>
    </row>
    <row r="29958" spans="17:36" ht="4.5" customHeight="1" x14ac:dyDescent="0.2">
      <c r="Q29958" s="65"/>
      <c r="R29958" s="65"/>
      <c r="X29958" s="65"/>
      <c r="Y29958" s="65"/>
      <c r="Z29958" s="65"/>
      <c r="AA29958" s="65"/>
      <c r="AB29958" s="65"/>
      <c r="AC29958" s="65"/>
      <c r="AJ29958" s="66"/>
    </row>
    <row r="29959" spans="17:36" ht="4.5" customHeight="1" x14ac:dyDescent="0.2">
      <c r="Q29959" s="65"/>
      <c r="R29959" s="65"/>
      <c r="X29959" s="65"/>
      <c r="Y29959" s="65"/>
      <c r="Z29959" s="65"/>
      <c r="AA29959" s="65"/>
      <c r="AB29959" s="65"/>
      <c r="AC29959" s="65"/>
      <c r="AJ29959" s="66"/>
    </row>
    <row r="29960" spans="17:36" ht="4.5" customHeight="1" x14ac:dyDescent="0.2">
      <c r="Q29960" s="65"/>
      <c r="R29960" s="65"/>
      <c r="X29960" s="65"/>
      <c r="Y29960" s="65"/>
      <c r="Z29960" s="65"/>
      <c r="AA29960" s="65"/>
      <c r="AB29960" s="65"/>
      <c r="AC29960" s="65"/>
      <c r="AJ29960" s="66"/>
    </row>
    <row r="29961" spans="17:36" ht="4.5" customHeight="1" x14ac:dyDescent="0.2">
      <c r="Q29961" s="65"/>
      <c r="R29961" s="65"/>
      <c r="X29961" s="65"/>
      <c r="Y29961" s="65"/>
      <c r="Z29961" s="65"/>
      <c r="AA29961" s="65"/>
      <c r="AB29961" s="65"/>
      <c r="AC29961" s="65"/>
      <c r="AJ29961" s="66"/>
    </row>
    <row r="29962" spans="17:36" ht="4.5" customHeight="1" x14ac:dyDescent="0.2">
      <c r="Q29962" s="65"/>
      <c r="R29962" s="65"/>
      <c r="X29962" s="65"/>
      <c r="Y29962" s="65"/>
      <c r="Z29962" s="65"/>
      <c r="AA29962" s="65"/>
      <c r="AB29962" s="65"/>
      <c r="AC29962" s="65"/>
      <c r="AJ29962" s="66"/>
    </row>
    <row r="29963" spans="17:36" ht="4.5" customHeight="1" x14ac:dyDescent="0.2">
      <c r="Q29963" s="65"/>
      <c r="R29963" s="65"/>
      <c r="X29963" s="65"/>
      <c r="Y29963" s="65"/>
      <c r="Z29963" s="65"/>
      <c r="AA29963" s="65"/>
      <c r="AB29963" s="65"/>
      <c r="AC29963" s="65"/>
      <c r="AJ29963" s="66"/>
    </row>
    <row r="29964" spans="17:36" ht="4.5" customHeight="1" x14ac:dyDescent="0.2">
      <c r="Q29964" s="65"/>
      <c r="R29964" s="65"/>
      <c r="X29964" s="65"/>
      <c r="Y29964" s="65"/>
      <c r="Z29964" s="65"/>
      <c r="AA29964" s="65"/>
      <c r="AB29964" s="65"/>
      <c r="AC29964" s="65"/>
      <c r="AJ29964" s="66"/>
    </row>
    <row r="29965" spans="17:36" ht="4.5" customHeight="1" x14ac:dyDescent="0.2">
      <c r="Q29965" s="65"/>
      <c r="R29965" s="65"/>
      <c r="X29965" s="65"/>
      <c r="Y29965" s="65"/>
      <c r="Z29965" s="65"/>
      <c r="AA29965" s="65"/>
      <c r="AB29965" s="65"/>
      <c r="AC29965" s="65"/>
      <c r="AJ29965" s="66"/>
    </row>
    <row r="29966" spans="17:36" ht="4.5" customHeight="1" x14ac:dyDescent="0.2">
      <c r="Q29966" s="65"/>
      <c r="R29966" s="65"/>
      <c r="X29966" s="65"/>
      <c r="Y29966" s="65"/>
      <c r="Z29966" s="65"/>
      <c r="AA29966" s="65"/>
      <c r="AB29966" s="65"/>
      <c r="AC29966" s="65"/>
      <c r="AJ29966" s="66"/>
    </row>
    <row r="29967" spans="17:36" ht="4.5" customHeight="1" x14ac:dyDescent="0.2">
      <c r="Q29967" s="65"/>
      <c r="R29967" s="65"/>
      <c r="X29967" s="65"/>
      <c r="Y29967" s="65"/>
      <c r="Z29967" s="65"/>
      <c r="AA29967" s="65"/>
      <c r="AB29967" s="65"/>
      <c r="AC29967" s="65"/>
      <c r="AJ29967" s="66"/>
    </row>
    <row r="29968" spans="17:36" ht="4.5" customHeight="1" x14ac:dyDescent="0.2">
      <c r="Q29968" s="65"/>
      <c r="R29968" s="65"/>
      <c r="X29968" s="65"/>
      <c r="Y29968" s="65"/>
      <c r="Z29968" s="65"/>
      <c r="AA29968" s="65"/>
      <c r="AB29968" s="65"/>
      <c r="AC29968" s="65"/>
      <c r="AJ29968" s="66"/>
    </row>
    <row r="29969" spans="17:36" ht="4.5" customHeight="1" x14ac:dyDescent="0.2">
      <c r="Q29969" s="65"/>
      <c r="R29969" s="65"/>
      <c r="X29969" s="65"/>
      <c r="Y29969" s="65"/>
      <c r="Z29969" s="65"/>
      <c r="AA29969" s="65"/>
      <c r="AB29969" s="65"/>
      <c r="AC29969" s="65"/>
      <c r="AJ29969" s="66"/>
    </row>
    <row r="29970" spans="17:36" ht="4.5" customHeight="1" x14ac:dyDescent="0.2">
      <c r="Q29970" s="65"/>
      <c r="R29970" s="65"/>
      <c r="X29970" s="65"/>
      <c r="Y29970" s="65"/>
      <c r="Z29970" s="65"/>
      <c r="AA29970" s="65"/>
      <c r="AB29970" s="65"/>
      <c r="AC29970" s="65"/>
      <c r="AJ29970" s="66"/>
    </row>
    <row r="29971" spans="17:36" ht="4.5" customHeight="1" x14ac:dyDescent="0.2">
      <c r="Q29971" s="65"/>
      <c r="R29971" s="65"/>
      <c r="X29971" s="65"/>
      <c r="Y29971" s="65"/>
      <c r="Z29971" s="65"/>
      <c r="AA29971" s="65"/>
      <c r="AB29971" s="65"/>
      <c r="AC29971" s="65"/>
      <c r="AJ29971" s="66"/>
    </row>
    <row r="29972" spans="17:36" ht="4.5" customHeight="1" x14ac:dyDescent="0.2">
      <c r="Q29972" s="65"/>
      <c r="R29972" s="65"/>
      <c r="X29972" s="65"/>
      <c r="Y29972" s="65"/>
      <c r="Z29972" s="65"/>
      <c r="AA29972" s="65"/>
      <c r="AB29972" s="65"/>
      <c r="AC29972" s="65"/>
      <c r="AJ29972" s="66"/>
    </row>
    <row r="29973" spans="17:36" ht="4.5" customHeight="1" x14ac:dyDescent="0.2">
      <c r="Q29973" s="65"/>
      <c r="R29973" s="65"/>
      <c r="X29973" s="65"/>
      <c r="Y29973" s="65"/>
      <c r="Z29973" s="65"/>
      <c r="AA29973" s="65"/>
      <c r="AB29973" s="65"/>
      <c r="AC29973" s="65"/>
      <c r="AJ29973" s="66"/>
    </row>
    <row r="29974" spans="17:36" ht="4.5" customHeight="1" x14ac:dyDescent="0.2">
      <c r="Q29974" s="65"/>
      <c r="R29974" s="65"/>
      <c r="X29974" s="65"/>
      <c r="Y29974" s="65"/>
      <c r="Z29974" s="65"/>
      <c r="AA29974" s="65"/>
      <c r="AB29974" s="65"/>
      <c r="AC29974" s="65"/>
      <c r="AJ29974" s="66"/>
    </row>
    <row r="29975" spans="17:36" ht="4.5" customHeight="1" x14ac:dyDescent="0.2">
      <c r="Q29975" s="65"/>
      <c r="R29975" s="65"/>
      <c r="X29975" s="65"/>
      <c r="Y29975" s="65"/>
      <c r="Z29975" s="65"/>
      <c r="AA29975" s="65"/>
      <c r="AB29975" s="65"/>
      <c r="AC29975" s="65"/>
      <c r="AJ29975" s="66"/>
    </row>
    <row r="29976" spans="17:36" ht="4.5" customHeight="1" x14ac:dyDescent="0.2">
      <c r="Q29976" s="65"/>
      <c r="R29976" s="65"/>
      <c r="X29976" s="65"/>
      <c r="Y29976" s="65"/>
      <c r="Z29976" s="65"/>
      <c r="AA29976" s="65"/>
      <c r="AB29976" s="65"/>
      <c r="AC29976" s="65"/>
      <c r="AJ29976" s="66"/>
    </row>
    <row r="29977" spans="17:36" ht="4.5" customHeight="1" x14ac:dyDescent="0.2">
      <c r="Q29977" s="65"/>
      <c r="R29977" s="65"/>
      <c r="X29977" s="65"/>
      <c r="Y29977" s="65"/>
      <c r="Z29977" s="65"/>
      <c r="AA29977" s="65"/>
      <c r="AB29977" s="65"/>
      <c r="AC29977" s="65"/>
      <c r="AJ29977" s="66"/>
    </row>
    <row r="29978" spans="17:36" ht="4.5" customHeight="1" x14ac:dyDescent="0.2">
      <c r="Q29978" s="65"/>
      <c r="R29978" s="65"/>
      <c r="X29978" s="65"/>
      <c r="Y29978" s="65"/>
      <c r="Z29978" s="65"/>
      <c r="AA29978" s="65"/>
      <c r="AB29978" s="65"/>
      <c r="AC29978" s="65"/>
      <c r="AJ29978" s="66"/>
    </row>
    <row r="29979" spans="17:36" ht="4.5" customHeight="1" x14ac:dyDescent="0.2">
      <c r="Q29979" s="65"/>
      <c r="R29979" s="65"/>
      <c r="X29979" s="65"/>
      <c r="Y29979" s="65"/>
      <c r="Z29979" s="65"/>
      <c r="AA29979" s="65"/>
      <c r="AB29979" s="65"/>
      <c r="AC29979" s="65"/>
      <c r="AJ29979" s="66"/>
    </row>
    <row r="29980" spans="17:36" ht="4.5" customHeight="1" x14ac:dyDescent="0.2">
      <c r="Q29980" s="65"/>
      <c r="R29980" s="65"/>
      <c r="X29980" s="65"/>
      <c r="Y29980" s="65"/>
      <c r="Z29980" s="65"/>
      <c r="AA29980" s="65"/>
      <c r="AB29980" s="65"/>
      <c r="AC29980" s="65"/>
      <c r="AJ29980" s="66"/>
    </row>
    <row r="29981" spans="17:36" ht="4.5" customHeight="1" x14ac:dyDescent="0.2">
      <c r="Q29981" s="65"/>
      <c r="R29981" s="65"/>
      <c r="X29981" s="65"/>
      <c r="Y29981" s="65"/>
      <c r="Z29981" s="65"/>
      <c r="AA29981" s="65"/>
      <c r="AB29981" s="65"/>
      <c r="AC29981" s="65"/>
      <c r="AJ29981" s="66"/>
    </row>
    <row r="29982" spans="17:36" ht="4.5" customHeight="1" x14ac:dyDescent="0.2">
      <c r="Q29982" s="65"/>
      <c r="R29982" s="65"/>
      <c r="X29982" s="65"/>
      <c r="Y29982" s="65"/>
      <c r="Z29982" s="65"/>
      <c r="AA29982" s="65"/>
      <c r="AB29982" s="65"/>
      <c r="AC29982" s="65"/>
      <c r="AJ29982" s="66"/>
    </row>
    <row r="29983" spans="17:36" ht="4.5" customHeight="1" x14ac:dyDescent="0.2">
      <c r="Q29983" s="65"/>
      <c r="R29983" s="65"/>
      <c r="X29983" s="65"/>
      <c r="Y29983" s="65"/>
      <c r="Z29983" s="65"/>
      <c r="AA29983" s="65"/>
      <c r="AB29983" s="65"/>
      <c r="AC29983" s="65"/>
      <c r="AJ29983" s="66"/>
    </row>
    <row r="29984" spans="17:36" ht="4.5" customHeight="1" x14ac:dyDescent="0.2">
      <c r="Q29984" s="65"/>
      <c r="R29984" s="65"/>
      <c r="X29984" s="65"/>
      <c r="Y29984" s="65"/>
      <c r="Z29984" s="65"/>
      <c r="AA29984" s="65"/>
      <c r="AB29984" s="65"/>
      <c r="AC29984" s="65"/>
      <c r="AJ29984" s="66"/>
    </row>
    <row r="29985" spans="17:36" ht="4.5" customHeight="1" x14ac:dyDescent="0.2">
      <c r="Q29985" s="65"/>
      <c r="R29985" s="65"/>
      <c r="X29985" s="65"/>
      <c r="Y29985" s="65"/>
      <c r="Z29985" s="65"/>
      <c r="AA29985" s="65"/>
      <c r="AB29985" s="65"/>
      <c r="AC29985" s="65"/>
      <c r="AJ29985" s="66"/>
    </row>
    <row r="29986" spans="17:36" ht="4.5" customHeight="1" x14ac:dyDescent="0.2">
      <c r="Q29986" s="65"/>
      <c r="R29986" s="65"/>
      <c r="X29986" s="65"/>
      <c r="Y29986" s="65"/>
      <c r="Z29986" s="65"/>
      <c r="AA29986" s="65"/>
      <c r="AB29986" s="65"/>
      <c r="AC29986" s="65"/>
      <c r="AJ29986" s="66"/>
    </row>
    <row r="29987" spans="17:36" ht="4.5" customHeight="1" x14ac:dyDescent="0.2">
      <c r="Q29987" s="65"/>
      <c r="R29987" s="65"/>
      <c r="X29987" s="65"/>
      <c r="Y29987" s="65"/>
      <c r="Z29987" s="65"/>
      <c r="AA29987" s="65"/>
      <c r="AB29987" s="65"/>
      <c r="AC29987" s="65"/>
      <c r="AJ29987" s="66"/>
    </row>
    <row r="29988" spans="17:36" ht="4.5" customHeight="1" x14ac:dyDescent="0.2">
      <c r="Q29988" s="65"/>
      <c r="R29988" s="65"/>
      <c r="X29988" s="65"/>
      <c r="Y29988" s="65"/>
      <c r="Z29988" s="65"/>
      <c r="AA29988" s="65"/>
      <c r="AB29988" s="65"/>
      <c r="AC29988" s="65"/>
      <c r="AJ29988" s="66"/>
    </row>
    <row r="29989" spans="17:36" ht="4.5" customHeight="1" x14ac:dyDescent="0.2">
      <c r="Q29989" s="65"/>
      <c r="R29989" s="65"/>
      <c r="X29989" s="65"/>
      <c r="Y29989" s="65"/>
      <c r="Z29989" s="65"/>
      <c r="AA29989" s="65"/>
      <c r="AB29989" s="65"/>
      <c r="AC29989" s="65"/>
      <c r="AJ29989" s="66"/>
    </row>
    <row r="29990" spans="17:36" ht="4.5" customHeight="1" x14ac:dyDescent="0.2">
      <c r="Q29990" s="65"/>
      <c r="R29990" s="65"/>
      <c r="X29990" s="65"/>
      <c r="Y29990" s="65"/>
      <c r="Z29990" s="65"/>
      <c r="AA29990" s="65"/>
      <c r="AB29990" s="65"/>
      <c r="AC29990" s="65"/>
      <c r="AJ29990" s="66"/>
    </row>
    <row r="29991" spans="17:36" ht="4.5" customHeight="1" x14ac:dyDescent="0.2">
      <c r="Q29991" s="65"/>
      <c r="R29991" s="65"/>
      <c r="X29991" s="65"/>
      <c r="Y29991" s="65"/>
      <c r="Z29991" s="65"/>
      <c r="AA29991" s="65"/>
      <c r="AB29991" s="65"/>
      <c r="AC29991" s="65"/>
      <c r="AJ29991" s="66"/>
    </row>
    <row r="29992" spans="17:36" ht="4.5" customHeight="1" x14ac:dyDescent="0.2">
      <c r="Q29992" s="65"/>
      <c r="R29992" s="65"/>
      <c r="X29992" s="65"/>
      <c r="Y29992" s="65"/>
      <c r="Z29992" s="65"/>
      <c r="AA29992" s="65"/>
      <c r="AB29992" s="65"/>
      <c r="AC29992" s="65"/>
      <c r="AJ29992" s="66"/>
    </row>
    <row r="29993" spans="17:36" ht="4.5" customHeight="1" x14ac:dyDescent="0.2">
      <c r="Q29993" s="65"/>
      <c r="R29993" s="65"/>
      <c r="X29993" s="65"/>
      <c r="Y29993" s="65"/>
      <c r="Z29993" s="65"/>
      <c r="AA29993" s="65"/>
      <c r="AB29993" s="65"/>
      <c r="AC29993" s="65"/>
      <c r="AJ29993" s="66"/>
    </row>
    <row r="29994" spans="17:36" ht="4.5" customHeight="1" x14ac:dyDescent="0.2">
      <c r="Q29994" s="65"/>
      <c r="R29994" s="65"/>
      <c r="X29994" s="65"/>
      <c r="Y29994" s="65"/>
      <c r="Z29994" s="65"/>
      <c r="AA29994" s="65"/>
      <c r="AB29994" s="65"/>
      <c r="AC29994" s="65"/>
      <c r="AJ29994" s="66"/>
    </row>
    <row r="29995" spans="17:36" ht="4.5" customHeight="1" x14ac:dyDescent="0.2">
      <c r="Q29995" s="65"/>
      <c r="R29995" s="65"/>
      <c r="X29995" s="65"/>
      <c r="Y29995" s="65"/>
      <c r="Z29995" s="65"/>
      <c r="AA29995" s="65"/>
      <c r="AB29995" s="65"/>
      <c r="AC29995" s="65"/>
      <c r="AJ29995" s="66"/>
    </row>
    <row r="29996" spans="17:36" ht="4.5" customHeight="1" x14ac:dyDescent="0.2">
      <c r="Q29996" s="65"/>
      <c r="R29996" s="65"/>
      <c r="X29996" s="65"/>
      <c r="Y29996" s="65"/>
      <c r="Z29996" s="65"/>
      <c r="AA29996" s="65"/>
      <c r="AB29996" s="65"/>
      <c r="AC29996" s="65"/>
      <c r="AJ29996" s="66"/>
    </row>
    <row r="29997" spans="17:36" ht="4.5" customHeight="1" x14ac:dyDescent="0.2">
      <c r="Q29997" s="65"/>
      <c r="R29997" s="65"/>
      <c r="X29997" s="65"/>
      <c r="Y29997" s="65"/>
      <c r="Z29997" s="65"/>
      <c r="AA29997" s="65"/>
      <c r="AB29997" s="65"/>
      <c r="AC29997" s="65"/>
      <c r="AJ29997" s="66"/>
    </row>
    <row r="29998" spans="17:36" ht="4.5" customHeight="1" x14ac:dyDescent="0.2">
      <c r="Q29998" s="65"/>
      <c r="R29998" s="65"/>
      <c r="X29998" s="65"/>
      <c r="Y29998" s="65"/>
      <c r="Z29998" s="65"/>
      <c r="AA29998" s="65"/>
      <c r="AB29998" s="65"/>
      <c r="AC29998" s="65"/>
      <c r="AJ29998" s="66"/>
    </row>
    <row r="29999" spans="17:36" ht="4.5" customHeight="1" x14ac:dyDescent="0.2">
      <c r="Q29999" s="65"/>
      <c r="R29999" s="65"/>
      <c r="X29999" s="65"/>
      <c r="Y29999" s="65"/>
      <c r="Z29999" s="65"/>
      <c r="AA29999" s="65"/>
      <c r="AB29999" s="65"/>
      <c r="AC29999" s="65"/>
      <c r="AJ29999" s="66"/>
    </row>
    <row r="30000" spans="17:36" ht="4.5" customHeight="1" x14ac:dyDescent="0.2">
      <c r="Q30000" s="65"/>
      <c r="R30000" s="65"/>
      <c r="X30000" s="65"/>
      <c r="Y30000" s="65"/>
      <c r="Z30000" s="65"/>
      <c r="AA30000" s="65"/>
      <c r="AB30000" s="65"/>
      <c r="AC30000" s="65"/>
      <c r="AJ30000" s="66"/>
    </row>
    <row r="30001" spans="17:36" ht="4.5" customHeight="1" x14ac:dyDescent="0.2">
      <c r="Q30001" s="65"/>
      <c r="R30001" s="65"/>
      <c r="X30001" s="65"/>
      <c r="Y30001" s="65"/>
      <c r="Z30001" s="65"/>
      <c r="AA30001" s="65"/>
      <c r="AB30001" s="65"/>
      <c r="AC30001" s="65"/>
      <c r="AJ30001" s="66"/>
    </row>
    <row r="30002" spans="17:36" ht="4.5" customHeight="1" x14ac:dyDescent="0.2">
      <c r="Q30002" s="65"/>
      <c r="R30002" s="65"/>
      <c r="X30002" s="65"/>
      <c r="Y30002" s="65"/>
      <c r="Z30002" s="65"/>
      <c r="AA30002" s="65"/>
      <c r="AB30002" s="65"/>
      <c r="AC30002" s="65"/>
      <c r="AJ30002" s="66"/>
    </row>
    <row r="30003" spans="17:36" ht="4.5" customHeight="1" x14ac:dyDescent="0.2">
      <c r="Q30003" s="65"/>
      <c r="R30003" s="65"/>
      <c r="X30003" s="65"/>
      <c r="Y30003" s="65"/>
      <c r="Z30003" s="65"/>
      <c r="AA30003" s="65"/>
      <c r="AB30003" s="65"/>
      <c r="AC30003" s="65"/>
      <c r="AJ30003" s="66"/>
    </row>
    <row r="30004" spans="17:36" ht="4.5" customHeight="1" x14ac:dyDescent="0.2">
      <c r="Q30004" s="65"/>
      <c r="R30004" s="65"/>
      <c r="X30004" s="65"/>
      <c r="Y30004" s="65"/>
      <c r="Z30004" s="65"/>
      <c r="AA30004" s="65"/>
      <c r="AB30004" s="65"/>
      <c r="AC30004" s="65"/>
      <c r="AJ30004" s="66"/>
    </row>
    <row r="30005" spans="17:36" ht="4.5" customHeight="1" x14ac:dyDescent="0.2">
      <c r="Q30005" s="65"/>
      <c r="R30005" s="65"/>
      <c r="X30005" s="65"/>
      <c r="Y30005" s="65"/>
      <c r="Z30005" s="65"/>
      <c r="AA30005" s="65"/>
      <c r="AB30005" s="65"/>
      <c r="AC30005" s="65"/>
      <c r="AJ30005" s="66"/>
    </row>
    <row r="30006" spans="17:36" ht="4.5" customHeight="1" x14ac:dyDescent="0.2">
      <c r="Q30006" s="65"/>
      <c r="R30006" s="65"/>
      <c r="X30006" s="65"/>
      <c r="Y30006" s="65"/>
      <c r="Z30006" s="65"/>
      <c r="AA30006" s="65"/>
      <c r="AB30006" s="65"/>
      <c r="AC30006" s="65"/>
      <c r="AJ30006" s="66"/>
    </row>
    <row r="30007" spans="17:36" ht="4.5" customHeight="1" x14ac:dyDescent="0.2">
      <c r="Q30007" s="65"/>
      <c r="R30007" s="65"/>
      <c r="X30007" s="65"/>
      <c r="Y30007" s="65"/>
      <c r="Z30007" s="65"/>
      <c r="AA30007" s="65"/>
      <c r="AB30007" s="65"/>
      <c r="AC30007" s="65"/>
      <c r="AJ30007" s="66"/>
    </row>
    <row r="30008" spans="17:36" ht="4.5" customHeight="1" x14ac:dyDescent="0.2">
      <c r="Q30008" s="65"/>
      <c r="R30008" s="65"/>
      <c r="X30008" s="65"/>
      <c r="Y30008" s="65"/>
      <c r="Z30008" s="65"/>
      <c r="AA30008" s="65"/>
      <c r="AB30008" s="65"/>
      <c r="AC30008" s="65"/>
      <c r="AJ30008" s="66"/>
    </row>
    <row r="30009" spans="17:36" ht="4.5" customHeight="1" x14ac:dyDescent="0.2">
      <c r="Q30009" s="65"/>
      <c r="R30009" s="65"/>
      <c r="X30009" s="65"/>
      <c r="Y30009" s="65"/>
      <c r="Z30009" s="65"/>
      <c r="AA30009" s="65"/>
      <c r="AB30009" s="65"/>
      <c r="AC30009" s="65"/>
      <c r="AJ30009" s="66"/>
    </row>
    <row r="30010" spans="17:36" ht="4.5" customHeight="1" x14ac:dyDescent="0.2">
      <c r="Q30010" s="65"/>
      <c r="R30010" s="65"/>
      <c r="X30010" s="65"/>
      <c r="Y30010" s="65"/>
      <c r="Z30010" s="65"/>
      <c r="AA30010" s="65"/>
      <c r="AB30010" s="65"/>
      <c r="AC30010" s="65"/>
      <c r="AJ30010" s="66"/>
    </row>
    <row r="30011" spans="17:36" ht="4.5" customHeight="1" x14ac:dyDescent="0.2">
      <c r="Q30011" s="65"/>
      <c r="R30011" s="65"/>
      <c r="X30011" s="65"/>
      <c r="Y30011" s="65"/>
      <c r="Z30011" s="65"/>
      <c r="AA30011" s="65"/>
      <c r="AB30011" s="65"/>
      <c r="AC30011" s="65"/>
      <c r="AJ30011" s="66"/>
    </row>
    <row r="30012" spans="17:36" ht="4.5" customHeight="1" x14ac:dyDescent="0.2">
      <c r="Q30012" s="65"/>
      <c r="R30012" s="65"/>
      <c r="X30012" s="65"/>
      <c r="Y30012" s="65"/>
      <c r="Z30012" s="65"/>
      <c r="AA30012" s="65"/>
      <c r="AB30012" s="65"/>
      <c r="AC30012" s="65"/>
      <c r="AJ30012" s="66"/>
    </row>
    <row r="30013" spans="17:36" ht="4.5" customHeight="1" x14ac:dyDescent="0.2">
      <c r="Q30013" s="65"/>
      <c r="R30013" s="65"/>
      <c r="X30013" s="65"/>
      <c r="Y30013" s="65"/>
      <c r="Z30013" s="65"/>
      <c r="AA30013" s="65"/>
      <c r="AB30013" s="65"/>
      <c r="AC30013" s="65"/>
      <c r="AJ30013" s="66"/>
    </row>
    <row r="30014" spans="17:36" ht="4.5" customHeight="1" x14ac:dyDescent="0.2">
      <c r="Q30014" s="65"/>
      <c r="R30014" s="65"/>
      <c r="X30014" s="65"/>
      <c r="Y30014" s="65"/>
      <c r="Z30014" s="65"/>
      <c r="AA30014" s="65"/>
      <c r="AB30014" s="65"/>
      <c r="AC30014" s="65"/>
      <c r="AJ30014" s="66"/>
    </row>
    <row r="30015" spans="17:36" ht="4.5" customHeight="1" x14ac:dyDescent="0.2">
      <c r="Q30015" s="65"/>
      <c r="R30015" s="65"/>
      <c r="X30015" s="65"/>
      <c r="Y30015" s="65"/>
      <c r="Z30015" s="65"/>
      <c r="AA30015" s="65"/>
      <c r="AB30015" s="65"/>
      <c r="AC30015" s="65"/>
      <c r="AJ30015" s="66"/>
    </row>
    <row r="30016" spans="17:36" ht="4.5" customHeight="1" x14ac:dyDescent="0.2">
      <c r="Q30016" s="65"/>
      <c r="R30016" s="65"/>
      <c r="X30016" s="65"/>
      <c r="Y30016" s="65"/>
      <c r="Z30016" s="65"/>
      <c r="AA30016" s="65"/>
      <c r="AB30016" s="65"/>
      <c r="AC30016" s="65"/>
      <c r="AJ30016" s="66"/>
    </row>
    <row r="30017" spans="17:36" ht="4.5" customHeight="1" x14ac:dyDescent="0.2">
      <c r="Q30017" s="65"/>
      <c r="R30017" s="65"/>
      <c r="X30017" s="65"/>
      <c r="Y30017" s="65"/>
      <c r="Z30017" s="65"/>
      <c r="AA30017" s="65"/>
      <c r="AB30017" s="65"/>
      <c r="AC30017" s="65"/>
      <c r="AJ30017" s="66"/>
    </row>
    <row r="30018" spans="17:36" ht="4.5" customHeight="1" x14ac:dyDescent="0.2">
      <c r="Q30018" s="65"/>
      <c r="R30018" s="65"/>
      <c r="X30018" s="65"/>
      <c r="Y30018" s="65"/>
      <c r="Z30018" s="65"/>
      <c r="AA30018" s="65"/>
      <c r="AB30018" s="65"/>
      <c r="AC30018" s="65"/>
      <c r="AJ30018" s="66"/>
    </row>
    <row r="30019" spans="17:36" ht="4.5" customHeight="1" x14ac:dyDescent="0.2">
      <c r="Q30019" s="65"/>
      <c r="R30019" s="65"/>
      <c r="X30019" s="65"/>
      <c r="Y30019" s="65"/>
      <c r="Z30019" s="65"/>
      <c r="AA30019" s="65"/>
      <c r="AB30019" s="65"/>
      <c r="AC30019" s="65"/>
      <c r="AJ30019" s="66"/>
    </row>
    <row r="30020" spans="17:36" ht="4.5" customHeight="1" x14ac:dyDescent="0.2">
      <c r="Q30020" s="65"/>
      <c r="R30020" s="65"/>
      <c r="X30020" s="65"/>
      <c r="Y30020" s="65"/>
      <c r="Z30020" s="65"/>
      <c r="AA30020" s="65"/>
      <c r="AB30020" s="65"/>
      <c r="AC30020" s="65"/>
      <c r="AJ30020" s="66"/>
    </row>
    <row r="30021" spans="17:36" ht="4.5" customHeight="1" x14ac:dyDescent="0.2">
      <c r="Q30021" s="65"/>
      <c r="R30021" s="65"/>
      <c r="X30021" s="65"/>
      <c r="Y30021" s="65"/>
      <c r="Z30021" s="65"/>
      <c r="AA30021" s="65"/>
      <c r="AB30021" s="65"/>
      <c r="AC30021" s="65"/>
      <c r="AJ30021" s="66"/>
    </row>
    <row r="30022" spans="17:36" ht="4.5" customHeight="1" x14ac:dyDescent="0.2">
      <c r="Q30022" s="65"/>
      <c r="R30022" s="65"/>
      <c r="X30022" s="65"/>
      <c r="Y30022" s="65"/>
      <c r="Z30022" s="65"/>
      <c r="AA30022" s="65"/>
      <c r="AB30022" s="65"/>
      <c r="AC30022" s="65"/>
      <c r="AJ30022" s="66"/>
    </row>
    <row r="30023" spans="17:36" ht="4.5" customHeight="1" x14ac:dyDescent="0.2">
      <c r="Q30023" s="65"/>
      <c r="R30023" s="65"/>
      <c r="X30023" s="65"/>
      <c r="Y30023" s="65"/>
      <c r="Z30023" s="65"/>
      <c r="AA30023" s="65"/>
      <c r="AB30023" s="65"/>
      <c r="AC30023" s="65"/>
      <c r="AJ30023" s="66"/>
    </row>
    <row r="30024" spans="17:36" ht="4.5" customHeight="1" x14ac:dyDescent="0.2">
      <c r="Q30024" s="65"/>
      <c r="R30024" s="65"/>
      <c r="X30024" s="65"/>
      <c r="Y30024" s="65"/>
      <c r="Z30024" s="65"/>
      <c r="AA30024" s="65"/>
      <c r="AB30024" s="65"/>
      <c r="AC30024" s="65"/>
      <c r="AJ30024" s="66"/>
    </row>
    <row r="30025" spans="17:36" ht="4.5" customHeight="1" x14ac:dyDescent="0.2">
      <c r="Q30025" s="65"/>
      <c r="R30025" s="65"/>
      <c r="X30025" s="65"/>
      <c r="Y30025" s="65"/>
      <c r="Z30025" s="65"/>
      <c r="AA30025" s="65"/>
      <c r="AB30025" s="65"/>
      <c r="AC30025" s="65"/>
      <c r="AJ30025" s="66"/>
    </row>
    <row r="30026" spans="17:36" ht="4.5" customHeight="1" x14ac:dyDescent="0.2">
      <c r="Q30026" s="65"/>
      <c r="R30026" s="65"/>
      <c r="X30026" s="65"/>
      <c r="Y30026" s="65"/>
      <c r="Z30026" s="65"/>
      <c r="AA30026" s="65"/>
      <c r="AB30026" s="65"/>
      <c r="AC30026" s="65"/>
      <c r="AJ30026" s="66"/>
    </row>
    <row r="30027" spans="17:36" ht="4.5" customHeight="1" x14ac:dyDescent="0.2">
      <c r="Q30027" s="65"/>
      <c r="R30027" s="65"/>
      <c r="X30027" s="65"/>
      <c r="Y30027" s="65"/>
      <c r="Z30027" s="65"/>
      <c r="AA30027" s="65"/>
      <c r="AB30027" s="65"/>
      <c r="AC30027" s="65"/>
      <c r="AJ30027" s="66"/>
    </row>
    <row r="30028" spans="17:36" ht="4.5" customHeight="1" x14ac:dyDescent="0.2">
      <c r="Q30028" s="65"/>
      <c r="R30028" s="65"/>
      <c r="X30028" s="65"/>
      <c r="Y30028" s="65"/>
      <c r="Z30028" s="65"/>
      <c r="AA30028" s="65"/>
      <c r="AB30028" s="65"/>
      <c r="AC30028" s="65"/>
      <c r="AJ30028" s="66"/>
    </row>
    <row r="30029" spans="17:36" ht="4.5" customHeight="1" x14ac:dyDescent="0.2">
      <c r="Q30029" s="65"/>
      <c r="R30029" s="65"/>
      <c r="X30029" s="65"/>
      <c r="Y30029" s="65"/>
      <c r="Z30029" s="65"/>
      <c r="AA30029" s="65"/>
      <c r="AB30029" s="65"/>
      <c r="AC30029" s="65"/>
      <c r="AJ30029" s="66"/>
    </row>
    <row r="30030" spans="17:36" ht="4.5" customHeight="1" x14ac:dyDescent="0.2">
      <c r="Q30030" s="65"/>
      <c r="R30030" s="65"/>
      <c r="X30030" s="65"/>
      <c r="Y30030" s="65"/>
      <c r="Z30030" s="65"/>
      <c r="AA30030" s="65"/>
      <c r="AB30030" s="65"/>
      <c r="AC30030" s="65"/>
      <c r="AJ30030" s="66"/>
    </row>
    <row r="30031" spans="17:36" ht="4.5" customHeight="1" x14ac:dyDescent="0.2">
      <c r="Q30031" s="65"/>
      <c r="R30031" s="65"/>
      <c r="X30031" s="65"/>
      <c r="Y30031" s="65"/>
      <c r="Z30031" s="65"/>
      <c r="AA30031" s="65"/>
      <c r="AB30031" s="65"/>
      <c r="AC30031" s="65"/>
      <c r="AJ30031" s="66"/>
    </row>
    <row r="30032" spans="17:36" ht="4.5" customHeight="1" x14ac:dyDescent="0.2">
      <c r="Q30032" s="65"/>
      <c r="R30032" s="65"/>
      <c r="X30032" s="65"/>
      <c r="Y30032" s="65"/>
      <c r="Z30032" s="65"/>
      <c r="AA30032" s="65"/>
      <c r="AB30032" s="65"/>
      <c r="AC30032" s="65"/>
      <c r="AJ30032" s="66"/>
    </row>
    <row r="30033" spans="17:36" ht="4.5" customHeight="1" x14ac:dyDescent="0.2">
      <c r="Q30033" s="65"/>
      <c r="R30033" s="65"/>
      <c r="X30033" s="65"/>
      <c r="Y30033" s="65"/>
      <c r="Z30033" s="65"/>
      <c r="AA30033" s="65"/>
      <c r="AB30033" s="65"/>
      <c r="AC30033" s="65"/>
      <c r="AJ30033" s="66"/>
    </row>
    <row r="30034" spans="17:36" ht="4.5" customHeight="1" x14ac:dyDescent="0.2">
      <c r="Q30034" s="65"/>
      <c r="R30034" s="65"/>
      <c r="X30034" s="65"/>
      <c r="Y30034" s="65"/>
      <c r="Z30034" s="65"/>
      <c r="AA30034" s="65"/>
      <c r="AB30034" s="65"/>
      <c r="AC30034" s="65"/>
      <c r="AJ30034" s="66"/>
    </row>
    <row r="30035" spans="17:36" ht="4.5" customHeight="1" x14ac:dyDescent="0.2">
      <c r="Q30035" s="65"/>
      <c r="R30035" s="65"/>
      <c r="X30035" s="65"/>
      <c r="Y30035" s="65"/>
      <c r="Z30035" s="65"/>
      <c r="AA30035" s="65"/>
      <c r="AB30035" s="65"/>
      <c r="AC30035" s="65"/>
      <c r="AJ30035" s="66"/>
    </row>
    <row r="30036" spans="17:36" ht="4.5" customHeight="1" x14ac:dyDescent="0.2">
      <c r="Q30036" s="65"/>
      <c r="R30036" s="65"/>
      <c r="X30036" s="65"/>
      <c r="Y30036" s="65"/>
      <c r="Z30036" s="65"/>
      <c r="AA30036" s="65"/>
      <c r="AB30036" s="65"/>
      <c r="AC30036" s="65"/>
      <c r="AJ30036" s="66"/>
    </row>
    <row r="30037" spans="17:36" ht="4.5" customHeight="1" x14ac:dyDescent="0.2">
      <c r="Q30037" s="65"/>
      <c r="R30037" s="65"/>
      <c r="X30037" s="65"/>
      <c r="Y30037" s="65"/>
      <c r="Z30037" s="65"/>
      <c r="AA30037" s="65"/>
      <c r="AB30037" s="65"/>
      <c r="AC30037" s="65"/>
      <c r="AJ30037" s="66"/>
    </row>
    <row r="30038" spans="17:36" ht="4.5" customHeight="1" x14ac:dyDescent="0.2">
      <c r="Q30038" s="65"/>
      <c r="R30038" s="65"/>
      <c r="X30038" s="65"/>
      <c r="Y30038" s="65"/>
      <c r="Z30038" s="65"/>
      <c r="AA30038" s="65"/>
      <c r="AB30038" s="65"/>
      <c r="AC30038" s="65"/>
      <c r="AJ30038" s="66"/>
    </row>
    <row r="30039" spans="17:36" ht="4.5" customHeight="1" x14ac:dyDescent="0.2">
      <c r="Q30039" s="65"/>
      <c r="R30039" s="65"/>
      <c r="X30039" s="65"/>
      <c r="Y30039" s="65"/>
      <c r="Z30039" s="65"/>
      <c r="AA30039" s="65"/>
      <c r="AB30039" s="65"/>
      <c r="AC30039" s="65"/>
      <c r="AJ30039" s="66"/>
    </row>
    <row r="30040" spans="17:36" ht="4.5" customHeight="1" x14ac:dyDescent="0.2">
      <c r="Q30040" s="65"/>
      <c r="R30040" s="65"/>
      <c r="X30040" s="65"/>
      <c r="Y30040" s="65"/>
      <c r="Z30040" s="65"/>
      <c r="AA30040" s="65"/>
      <c r="AB30040" s="65"/>
      <c r="AC30040" s="65"/>
      <c r="AJ30040" s="66"/>
    </row>
    <row r="30041" spans="17:36" ht="4.5" customHeight="1" x14ac:dyDescent="0.2">
      <c r="Q30041" s="65"/>
      <c r="R30041" s="65"/>
      <c r="X30041" s="65"/>
      <c r="Y30041" s="65"/>
      <c r="Z30041" s="65"/>
      <c r="AA30041" s="65"/>
      <c r="AB30041" s="65"/>
      <c r="AC30041" s="65"/>
      <c r="AJ30041" s="66"/>
    </row>
    <row r="30042" spans="17:36" ht="4.5" customHeight="1" x14ac:dyDescent="0.2">
      <c r="Q30042" s="65"/>
      <c r="R30042" s="65"/>
      <c r="X30042" s="65"/>
      <c r="Y30042" s="65"/>
      <c r="Z30042" s="65"/>
      <c r="AA30042" s="65"/>
      <c r="AB30042" s="65"/>
      <c r="AC30042" s="65"/>
      <c r="AJ30042" s="66"/>
    </row>
    <row r="30043" spans="17:36" ht="4.5" customHeight="1" x14ac:dyDescent="0.2">
      <c r="Q30043" s="65"/>
      <c r="R30043" s="65"/>
      <c r="X30043" s="65"/>
      <c r="Y30043" s="65"/>
      <c r="Z30043" s="65"/>
      <c r="AA30043" s="65"/>
      <c r="AB30043" s="65"/>
      <c r="AC30043" s="65"/>
      <c r="AJ30043" s="66"/>
    </row>
    <row r="30044" spans="17:36" ht="4.5" customHeight="1" x14ac:dyDescent="0.2">
      <c r="Q30044" s="65"/>
      <c r="R30044" s="65"/>
      <c r="X30044" s="65"/>
      <c r="Y30044" s="65"/>
      <c r="Z30044" s="65"/>
      <c r="AA30044" s="65"/>
      <c r="AB30044" s="65"/>
      <c r="AC30044" s="65"/>
      <c r="AJ30044" s="66"/>
    </row>
    <row r="30045" spans="17:36" ht="4.5" customHeight="1" x14ac:dyDescent="0.2">
      <c r="Q30045" s="65"/>
      <c r="R30045" s="65"/>
      <c r="X30045" s="65"/>
      <c r="Y30045" s="65"/>
      <c r="Z30045" s="65"/>
      <c r="AA30045" s="65"/>
      <c r="AB30045" s="65"/>
      <c r="AC30045" s="65"/>
      <c r="AJ30045" s="66"/>
    </row>
    <row r="30046" spans="17:36" ht="4.5" customHeight="1" x14ac:dyDescent="0.2">
      <c r="Q30046" s="65"/>
      <c r="R30046" s="65"/>
      <c r="X30046" s="65"/>
      <c r="Y30046" s="65"/>
      <c r="Z30046" s="65"/>
      <c r="AA30046" s="65"/>
      <c r="AB30046" s="65"/>
      <c r="AC30046" s="65"/>
      <c r="AJ30046" s="66"/>
    </row>
    <row r="30047" spans="17:36" ht="4.5" customHeight="1" x14ac:dyDescent="0.2">
      <c r="Q30047" s="65"/>
      <c r="R30047" s="65"/>
      <c r="X30047" s="65"/>
      <c r="Y30047" s="65"/>
      <c r="Z30047" s="65"/>
      <c r="AA30047" s="65"/>
      <c r="AB30047" s="65"/>
      <c r="AC30047" s="65"/>
      <c r="AJ30047" s="66"/>
    </row>
    <row r="30048" spans="17:36" ht="4.5" customHeight="1" x14ac:dyDescent="0.2">
      <c r="Q30048" s="65"/>
      <c r="R30048" s="65"/>
      <c r="X30048" s="65"/>
      <c r="Y30048" s="65"/>
      <c r="Z30048" s="65"/>
      <c r="AA30048" s="65"/>
      <c r="AB30048" s="65"/>
      <c r="AC30048" s="65"/>
      <c r="AJ30048" s="66"/>
    </row>
    <row r="30049" spans="17:36" ht="4.5" customHeight="1" x14ac:dyDescent="0.2">
      <c r="Q30049" s="65"/>
      <c r="R30049" s="65"/>
      <c r="X30049" s="65"/>
      <c r="Y30049" s="65"/>
      <c r="Z30049" s="65"/>
      <c r="AA30049" s="65"/>
      <c r="AB30049" s="65"/>
      <c r="AC30049" s="65"/>
      <c r="AJ30049" s="66"/>
    </row>
    <row r="30050" spans="17:36" ht="4.5" customHeight="1" x14ac:dyDescent="0.2">
      <c r="Q30050" s="65"/>
      <c r="R30050" s="65"/>
      <c r="X30050" s="65"/>
      <c r="Y30050" s="65"/>
      <c r="Z30050" s="65"/>
      <c r="AA30050" s="65"/>
      <c r="AB30050" s="65"/>
      <c r="AC30050" s="65"/>
      <c r="AJ30050" s="66"/>
    </row>
    <row r="30051" spans="17:36" ht="4.5" customHeight="1" x14ac:dyDescent="0.2">
      <c r="Q30051" s="65"/>
      <c r="R30051" s="65"/>
      <c r="X30051" s="65"/>
      <c r="Y30051" s="65"/>
      <c r="Z30051" s="65"/>
      <c r="AA30051" s="65"/>
      <c r="AB30051" s="65"/>
      <c r="AC30051" s="65"/>
      <c r="AJ30051" s="66"/>
    </row>
    <row r="30052" spans="17:36" ht="4.5" customHeight="1" x14ac:dyDescent="0.2">
      <c r="Q30052" s="65"/>
      <c r="R30052" s="65"/>
      <c r="X30052" s="65"/>
      <c r="Y30052" s="65"/>
      <c r="Z30052" s="65"/>
      <c r="AA30052" s="65"/>
      <c r="AB30052" s="65"/>
      <c r="AC30052" s="65"/>
      <c r="AJ30052" s="66"/>
    </row>
    <row r="30053" spans="17:36" ht="4.5" customHeight="1" x14ac:dyDescent="0.2">
      <c r="Q30053" s="65"/>
      <c r="R30053" s="65"/>
      <c r="X30053" s="65"/>
      <c r="Y30053" s="65"/>
      <c r="Z30053" s="65"/>
      <c r="AA30053" s="65"/>
      <c r="AB30053" s="65"/>
      <c r="AC30053" s="65"/>
      <c r="AJ30053" s="66"/>
    </row>
    <row r="30054" spans="17:36" ht="4.5" customHeight="1" x14ac:dyDescent="0.2">
      <c r="Q30054" s="65"/>
      <c r="R30054" s="65"/>
      <c r="X30054" s="65"/>
      <c r="Y30054" s="65"/>
      <c r="Z30054" s="65"/>
      <c r="AA30054" s="65"/>
      <c r="AB30054" s="65"/>
      <c r="AC30054" s="65"/>
      <c r="AJ30054" s="66"/>
    </row>
    <row r="30055" spans="17:36" ht="4.5" customHeight="1" x14ac:dyDescent="0.2">
      <c r="Q30055" s="65"/>
      <c r="R30055" s="65"/>
      <c r="X30055" s="65"/>
      <c r="Y30055" s="65"/>
      <c r="Z30055" s="65"/>
      <c r="AA30055" s="65"/>
      <c r="AB30055" s="65"/>
      <c r="AC30055" s="65"/>
      <c r="AJ30055" s="66"/>
    </row>
    <row r="30056" spans="17:36" ht="4.5" customHeight="1" x14ac:dyDescent="0.2">
      <c r="Q30056" s="65"/>
      <c r="R30056" s="65"/>
      <c r="X30056" s="65"/>
      <c r="Y30056" s="65"/>
      <c r="Z30056" s="65"/>
      <c r="AA30056" s="65"/>
      <c r="AB30056" s="65"/>
      <c r="AC30056" s="65"/>
      <c r="AJ30056" s="66"/>
    </row>
    <row r="30057" spans="17:36" ht="4.5" customHeight="1" x14ac:dyDescent="0.2">
      <c r="Q30057" s="65"/>
      <c r="R30057" s="65"/>
      <c r="X30057" s="65"/>
      <c r="Y30057" s="65"/>
      <c r="Z30057" s="65"/>
      <c r="AA30057" s="65"/>
      <c r="AB30057" s="65"/>
      <c r="AC30057" s="65"/>
      <c r="AJ30057" s="66"/>
    </row>
    <row r="30058" spans="17:36" ht="4.5" customHeight="1" x14ac:dyDescent="0.2">
      <c r="Q30058" s="65"/>
      <c r="R30058" s="65"/>
      <c r="X30058" s="65"/>
      <c r="Y30058" s="65"/>
      <c r="Z30058" s="65"/>
      <c r="AA30058" s="65"/>
      <c r="AB30058" s="65"/>
      <c r="AC30058" s="65"/>
      <c r="AJ30058" s="66"/>
    </row>
    <row r="30059" spans="17:36" ht="4.5" customHeight="1" x14ac:dyDescent="0.2">
      <c r="Q30059" s="65"/>
      <c r="R30059" s="65"/>
      <c r="X30059" s="65"/>
      <c r="Y30059" s="65"/>
      <c r="Z30059" s="65"/>
      <c r="AA30059" s="65"/>
      <c r="AB30059" s="65"/>
      <c r="AC30059" s="65"/>
      <c r="AJ30059" s="66"/>
    </row>
    <row r="30060" spans="17:36" ht="4.5" customHeight="1" x14ac:dyDescent="0.2">
      <c r="Q30060" s="65"/>
      <c r="R30060" s="65"/>
      <c r="X30060" s="65"/>
      <c r="Y30060" s="65"/>
      <c r="Z30060" s="65"/>
      <c r="AA30060" s="65"/>
      <c r="AB30060" s="65"/>
      <c r="AC30060" s="65"/>
      <c r="AJ30060" s="66"/>
    </row>
    <row r="30061" spans="17:36" ht="4.5" customHeight="1" x14ac:dyDescent="0.2">
      <c r="Q30061" s="65"/>
      <c r="R30061" s="65"/>
      <c r="X30061" s="65"/>
      <c r="Y30061" s="65"/>
      <c r="Z30061" s="65"/>
      <c r="AA30061" s="65"/>
      <c r="AB30061" s="65"/>
      <c r="AC30061" s="65"/>
      <c r="AJ30061" s="66"/>
    </row>
    <row r="30062" spans="17:36" ht="4.5" customHeight="1" x14ac:dyDescent="0.2">
      <c r="Q30062" s="65"/>
      <c r="R30062" s="65"/>
      <c r="X30062" s="65"/>
      <c r="Y30062" s="65"/>
      <c r="Z30062" s="65"/>
      <c r="AA30062" s="65"/>
      <c r="AB30062" s="65"/>
      <c r="AC30062" s="65"/>
      <c r="AJ30062" s="66"/>
    </row>
    <row r="30063" spans="17:36" ht="4.5" customHeight="1" x14ac:dyDescent="0.2">
      <c r="Q30063" s="65"/>
      <c r="R30063" s="65"/>
      <c r="X30063" s="65"/>
      <c r="Y30063" s="65"/>
      <c r="Z30063" s="65"/>
      <c r="AA30063" s="65"/>
      <c r="AB30063" s="65"/>
      <c r="AC30063" s="65"/>
      <c r="AJ30063" s="66"/>
    </row>
    <row r="30064" spans="17:36" ht="4.5" customHeight="1" x14ac:dyDescent="0.2">
      <c r="Q30064" s="65"/>
      <c r="R30064" s="65"/>
      <c r="X30064" s="65"/>
      <c r="Y30064" s="65"/>
      <c r="Z30064" s="65"/>
      <c r="AA30064" s="65"/>
      <c r="AB30064" s="65"/>
      <c r="AC30064" s="65"/>
      <c r="AJ30064" s="66"/>
    </row>
    <row r="30065" spans="17:36" ht="4.5" customHeight="1" x14ac:dyDescent="0.2">
      <c r="Q30065" s="65"/>
      <c r="R30065" s="65"/>
      <c r="X30065" s="65"/>
      <c r="Y30065" s="65"/>
      <c r="Z30065" s="65"/>
      <c r="AA30065" s="65"/>
      <c r="AB30065" s="65"/>
      <c r="AC30065" s="65"/>
      <c r="AJ30065" s="66"/>
    </row>
    <row r="30066" spans="17:36" ht="4.5" customHeight="1" x14ac:dyDescent="0.2">
      <c r="Q30066" s="65"/>
      <c r="R30066" s="65"/>
      <c r="X30066" s="65"/>
      <c r="Y30066" s="65"/>
      <c r="Z30066" s="65"/>
      <c r="AA30066" s="65"/>
      <c r="AB30066" s="65"/>
      <c r="AC30066" s="65"/>
      <c r="AJ30066" s="66"/>
    </row>
    <row r="30067" spans="17:36" ht="4.5" customHeight="1" x14ac:dyDescent="0.2">
      <c r="Q30067" s="65"/>
      <c r="R30067" s="65"/>
      <c r="X30067" s="65"/>
      <c r="Y30067" s="65"/>
      <c r="Z30067" s="65"/>
      <c r="AA30067" s="65"/>
      <c r="AB30067" s="65"/>
      <c r="AC30067" s="65"/>
      <c r="AJ30067" s="66"/>
    </row>
    <row r="30068" spans="17:36" ht="4.5" customHeight="1" x14ac:dyDescent="0.2">
      <c r="Q30068" s="65"/>
      <c r="R30068" s="65"/>
      <c r="X30068" s="65"/>
      <c r="Y30068" s="65"/>
      <c r="Z30068" s="65"/>
      <c r="AA30068" s="65"/>
      <c r="AB30068" s="65"/>
      <c r="AC30068" s="65"/>
      <c r="AJ30068" s="66"/>
    </row>
    <row r="30069" spans="17:36" ht="4.5" customHeight="1" x14ac:dyDescent="0.2">
      <c r="Q30069" s="65"/>
      <c r="R30069" s="65"/>
      <c r="X30069" s="65"/>
      <c r="Y30069" s="65"/>
      <c r="Z30069" s="65"/>
      <c r="AA30069" s="65"/>
      <c r="AB30069" s="65"/>
      <c r="AC30069" s="65"/>
      <c r="AJ30069" s="66"/>
    </row>
    <row r="30070" spans="17:36" ht="4.5" customHeight="1" x14ac:dyDescent="0.2">
      <c r="Q30070" s="65"/>
      <c r="R30070" s="65"/>
      <c r="X30070" s="65"/>
      <c r="Y30070" s="65"/>
      <c r="Z30070" s="65"/>
      <c r="AA30070" s="65"/>
      <c r="AB30070" s="65"/>
      <c r="AC30070" s="65"/>
      <c r="AJ30070" s="66"/>
    </row>
    <row r="30071" spans="17:36" ht="4.5" customHeight="1" x14ac:dyDescent="0.2">
      <c r="Q30071" s="65"/>
      <c r="R30071" s="65"/>
      <c r="X30071" s="65"/>
      <c r="Y30071" s="65"/>
      <c r="Z30071" s="65"/>
      <c r="AA30071" s="65"/>
      <c r="AB30071" s="65"/>
      <c r="AC30071" s="65"/>
      <c r="AJ30071" s="66"/>
    </row>
    <row r="30072" spans="17:36" ht="4.5" customHeight="1" x14ac:dyDescent="0.2">
      <c r="Q30072" s="65"/>
      <c r="R30072" s="65"/>
      <c r="X30072" s="65"/>
      <c r="Y30072" s="65"/>
      <c r="Z30072" s="65"/>
      <c r="AA30072" s="65"/>
      <c r="AB30072" s="65"/>
      <c r="AC30072" s="65"/>
      <c r="AJ30072" s="66"/>
    </row>
    <row r="30073" spans="17:36" ht="4.5" customHeight="1" x14ac:dyDescent="0.2">
      <c r="Q30073" s="65"/>
      <c r="R30073" s="65"/>
      <c r="X30073" s="65"/>
      <c r="Y30073" s="65"/>
      <c r="Z30073" s="65"/>
      <c r="AA30073" s="65"/>
      <c r="AB30073" s="65"/>
      <c r="AC30073" s="65"/>
      <c r="AJ30073" s="66"/>
    </row>
    <row r="30074" spans="17:36" ht="4.5" customHeight="1" x14ac:dyDescent="0.2">
      <c r="Q30074" s="65"/>
      <c r="R30074" s="65"/>
      <c r="X30074" s="65"/>
      <c r="Y30074" s="65"/>
      <c r="Z30074" s="65"/>
      <c r="AA30074" s="65"/>
      <c r="AB30074" s="65"/>
      <c r="AC30074" s="65"/>
      <c r="AJ30074" s="66"/>
    </row>
    <row r="30075" spans="17:36" ht="4.5" customHeight="1" x14ac:dyDescent="0.2">
      <c r="Q30075" s="65"/>
      <c r="R30075" s="65"/>
      <c r="X30075" s="65"/>
      <c r="Y30075" s="65"/>
      <c r="Z30075" s="65"/>
      <c r="AA30075" s="65"/>
      <c r="AB30075" s="65"/>
      <c r="AC30075" s="65"/>
      <c r="AJ30075" s="66"/>
    </row>
    <row r="30076" spans="17:36" ht="4.5" customHeight="1" x14ac:dyDescent="0.2">
      <c r="Q30076" s="65"/>
      <c r="R30076" s="65"/>
      <c r="X30076" s="65"/>
      <c r="Y30076" s="65"/>
      <c r="Z30076" s="65"/>
      <c r="AA30076" s="65"/>
      <c r="AB30076" s="65"/>
      <c r="AC30076" s="65"/>
      <c r="AJ30076" s="66"/>
    </row>
    <row r="30077" spans="17:36" ht="4.5" customHeight="1" x14ac:dyDescent="0.2">
      <c r="Q30077" s="65"/>
      <c r="R30077" s="65"/>
      <c r="X30077" s="65"/>
      <c r="Y30077" s="65"/>
      <c r="Z30077" s="65"/>
      <c r="AA30077" s="65"/>
      <c r="AB30077" s="65"/>
      <c r="AC30077" s="65"/>
      <c r="AJ30077" s="66"/>
    </row>
    <row r="30078" spans="17:36" ht="4.5" customHeight="1" x14ac:dyDescent="0.2">
      <c r="Q30078" s="65"/>
      <c r="R30078" s="65"/>
      <c r="X30078" s="65"/>
      <c r="Y30078" s="65"/>
      <c r="Z30078" s="65"/>
      <c r="AA30078" s="65"/>
      <c r="AB30078" s="65"/>
      <c r="AC30078" s="65"/>
      <c r="AJ30078" s="66"/>
    </row>
    <row r="30079" spans="17:36" ht="4.5" customHeight="1" x14ac:dyDescent="0.2">
      <c r="Q30079" s="65"/>
      <c r="R30079" s="65"/>
      <c r="X30079" s="65"/>
      <c r="Y30079" s="65"/>
      <c r="Z30079" s="65"/>
      <c r="AA30079" s="65"/>
      <c r="AB30079" s="65"/>
      <c r="AC30079" s="65"/>
      <c r="AJ30079" s="66"/>
    </row>
    <row r="30080" spans="17:36" ht="4.5" customHeight="1" x14ac:dyDescent="0.2">
      <c r="Q30080" s="65"/>
      <c r="R30080" s="65"/>
      <c r="X30080" s="65"/>
      <c r="Y30080" s="65"/>
      <c r="Z30080" s="65"/>
      <c r="AA30080" s="65"/>
      <c r="AB30080" s="65"/>
      <c r="AC30080" s="65"/>
      <c r="AJ30080" s="66"/>
    </row>
    <row r="30081" spans="17:36" ht="4.5" customHeight="1" x14ac:dyDescent="0.2">
      <c r="Q30081" s="65"/>
      <c r="R30081" s="65"/>
      <c r="X30081" s="65"/>
      <c r="Y30081" s="65"/>
      <c r="Z30081" s="65"/>
      <c r="AA30081" s="65"/>
      <c r="AB30081" s="65"/>
      <c r="AC30081" s="65"/>
      <c r="AJ30081" s="66"/>
    </row>
    <row r="30082" spans="17:36" ht="4.5" customHeight="1" x14ac:dyDescent="0.2">
      <c r="Q30082" s="65"/>
      <c r="R30082" s="65"/>
      <c r="X30082" s="65"/>
      <c r="Y30082" s="65"/>
      <c r="Z30082" s="65"/>
      <c r="AA30082" s="65"/>
      <c r="AB30082" s="65"/>
      <c r="AC30082" s="65"/>
      <c r="AJ30082" s="66"/>
    </row>
    <row r="30083" spans="17:36" ht="4.5" customHeight="1" x14ac:dyDescent="0.2">
      <c r="Q30083" s="65"/>
      <c r="R30083" s="65"/>
      <c r="X30083" s="65"/>
      <c r="Y30083" s="65"/>
      <c r="Z30083" s="65"/>
      <c r="AA30083" s="65"/>
      <c r="AB30083" s="65"/>
      <c r="AC30083" s="65"/>
      <c r="AJ30083" s="66"/>
    </row>
    <row r="30084" spans="17:36" ht="4.5" customHeight="1" x14ac:dyDescent="0.2">
      <c r="Q30084" s="65"/>
      <c r="R30084" s="65"/>
      <c r="X30084" s="65"/>
      <c r="Y30084" s="65"/>
      <c r="Z30084" s="65"/>
      <c r="AA30084" s="65"/>
      <c r="AB30084" s="65"/>
      <c r="AC30084" s="65"/>
      <c r="AJ30084" s="66"/>
    </row>
    <row r="30085" spans="17:36" ht="4.5" customHeight="1" x14ac:dyDescent="0.2">
      <c r="Q30085" s="65"/>
      <c r="R30085" s="65"/>
      <c r="X30085" s="65"/>
      <c r="Y30085" s="65"/>
      <c r="Z30085" s="65"/>
      <c r="AA30085" s="65"/>
      <c r="AB30085" s="65"/>
      <c r="AC30085" s="65"/>
      <c r="AJ30085" s="66"/>
    </row>
    <row r="30086" spans="17:36" ht="4.5" customHeight="1" x14ac:dyDescent="0.2">
      <c r="Q30086" s="65"/>
      <c r="R30086" s="65"/>
      <c r="X30086" s="65"/>
      <c r="Y30086" s="65"/>
      <c r="Z30086" s="65"/>
      <c r="AA30086" s="65"/>
      <c r="AB30086" s="65"/>
      <c r="AC30086" s="65"/>
      <c r="AJ30086" s="66"/>
    </row>
    <row r="30087" spans="17:36" ht="4.5" customHeight="1" x14ac:dyDescent="0.2">
      <c r="Q30087" s="65"/>
      <c r="R30087" s="65"/>
      <c r="X30087" s="65"/>
      <c r="Y30087" s="65"/>
      <c r="Z30087" s="65"/>
      <c r="AA30087" s="65"/>
      <c r="AB30087" s="65"/>
      <c r="AC30087" s="65"/>
      <c r="AJ30087" s="66"/>
    </row>
    <row r="30088" spans="17:36" ht="4.5" customHeight="1" x14ac:dyDescent="0.2">
      <c r="Q30088" s="65"/>
      <c r="R30088" s="65"/>
      <c r="X30088" s="65"/>
      <c r="Y30088" s="65"/>
      <c r="Z30088" s="65"/>
      <c r="AA30088" s="65"/>
      <c r="AB30088" s="65"/>
      <c r="AC30088" s="65"/>
      <c r="AJ30088" s="66"/>
    </row>
    <row r="30089" spans="17:36" ht="4.5" customHeight="1" x14ac:dyDescent="0.2">
      <c r="Q30089" s="65"/>
      <c r="R30089" s="65"/>
      <c r="X30089" s="65"/>
      <c r="Y30089" s="65"/>
      <c r="Z30089" s="65"/>
      <c r="AA30089" s="65"/>
      <c r="AB30089" s="65"/>
      <c r="AC30089" s="65"/>
      <c r="AJ30089" s="66"/>
    </row>
    <row r="30090" spans="17:36" ht="4.5" customHeight="1" x14ac:dyDescent="0.2">
      <c r="Q30090" s="65"/>
      <c r="R30090" s="65"/>
      <c r="X30090" s="65"/>
      <c r="Y30090" s="65"/>
      <c r="Z30090" s="65"/>
      <c r="AA30090" s="65"/>
      <c r="AB30090" s="65"/>
      <c r="AC30090" s="65"/>
      <c r="AJ30090" s="66"/>
    </row>
    <row r="30091" spans="17:36" ht="4.5" customHeight="1" x14ac:dyDescent="0.2">
      <c r="Q30091" s="65"/>
      <c r="R30091" s="65"/>
      <c r="X30091" s="65"/>
      <c r="Y30091" s="65"/>
      <c r="Z30091" s="65"/>
      <c r="AA30091" s="65"/>
      <c r="AB30091" s="65"/>
      <c r="AC30091" s="65"/>
      <c r="AJ30091" s="66"/>
    </row>
    <row r="30092" spans="17:36" ht="4.5" customHeight="1" x14ac:dyDescent="0.2">
      <c r="Q30092" s="65"/>
      <c r="R30092" s="65"/>
      <c r="X30092" s="65"/>
      <c r="Y30092" s="65"/>
      <c r="Z30092" s="65"/>
      <c r="AA30092" s="65"/>
      <c r="AB30092" s="65"/>
      <c r="AC30092" s="65"/>
      <c r="AJ30092" s="66"/>
    </row>
    <row r="30093" spans="17:36" ht="4.5" customHeight="1" x14ac:dyDescent="0.2">
      <c r="Q30093" s="65"/>
      <c r="R30093" s="65"/>
      <c r="X30093" s="65"/>
      <c r="Y30093" s="65"/>
      <c r="Z30093" s="65"/>
      <c r="AA30093" s="65"/>
      <c r="AB30093" s="65"/>
      <c r="AC30093" s="65"/>
      <c r="AJ30093" s="66"/>
    </row>
    <row r="30094" spans="17:36" ht="4.5" customHeight="1" x14ac:dyDescent="0.2">
      <c r="Q30094" s="65"/>
      <c r="R30094" s="65"/>
      <c r="X30094" s="65"/>
      <c r="Y30094" s="65"/>
      <c r="Z30094" s="65"/>
      <c r="AA30094" s="65"/>
      <c r="AB30094" s="65"/>
      <c r="AC30094" s="65"/>
      <c r="AJ30094" s="66"/>
    </row>
    <row r="30095" spans="17:36" ht="4.5" customHeight="1" x14ac:dyDescent="0.2">
      <c r="Q30095" s="65"/>
      <c r="R30095" s="65"/>
      <c r="X30095" s="65"/>
      <c r="Y30095" s="65"/>
      <c r="Z30095" s="65"/>
      <c r="AA30095" s="65"/>
      <c r="AB30095" s="65"/>
      <c r="AC30095" s="65"/>
      <c r="AJ30095" s="66"/>
    </row>
    <row r="30096" spans="17:36" ht="4.5" customHeight="1" x14ac:dyDescent="0.2">
      <c r="Q30096" s="65"/>
      <c r="R30096" s="65"/>
      <c r="X30096" s="65"/>
      <c r="Y30096" s="65"/>
      <c r="Z30096" s="65"/>
      <c r="AA30096" s="65"/>
      <c r="AB30096" s="65"/>
      <c r="AC30096" s="65"/>
      <c r="AJ30096" s="66"/>
    </row>
    <row r="30097" spans="17:36" ht="4.5" customHeight="1" x14ac:dyDescent="0.2">
      <c r="Q30097" s="65"/>
      <c r="R30097" s="65"/>
      <c r="X30097" s="65"/>
      <c r="Y30097" s="65"/>
      <c r="Z30097" s="65"/>
      <c r="AA30097" s="65"/>
      <c r="AB30097" s="65"/>
      <c r="AC30097" s="65"/>
      <c r="AJ30097" s="66"/>
    </row>
    <row r="30098" spans="17:36" ht="4.5" customHeight="1" x14ac:dyDescent="0.2">
      <c r="Q30098" s="65"/>
      <c r="R30098" s="65"/>
      <c r="X30098" s="65"/>
      <c r="Y30098" s="65"/>
      <c r="Z30098" s="65"/>
      <c r="AA30098" s="65"/>
      <c r="AB30098" s="65"/>
      <c r="AC30098" s="65"/>
      <c r="AJ30098" s="66"/>
    </row>
    <row r="30099" spans="17:36" ht="4.5" customHeight="1" x14ac:dyDescent="0.2">
      <c r="Q30099" s="65"/>
      <c r="R30099" s="65"/>
      <c r="X30099" s="65"/>
      <c r="Y30099" s="65"/>
      <c r="Z30099" s="65"/>
      <c r="AA30099" s="65"/>
      <c r="AB30099" s="65"/>
      <c r="AC30099" s="65"/>
      <c r="AJ30099" s="66"/>
    </row>
    <row r="30100" spans="17:36" ht="4.5" customHeight="1" x14ac:dyDescent="0.2">
      <c r="Q30100" s="65"/>
      <c r="R30100" s="65"/>
      <c r="X30100" s="65"/>
      <c r="Y30100" s="65"/>
      <c r="Z30100" s="65"/>
      <c r="AA30100" s="65"/>
      <c r="AB30100" s="65"/>
      <c r="AC30100" s="65"/>
      <c r="AJ30100" s="66"/>
    </row>
    <row r="30101" spans="17:36" ht="4.5" customHeight="1" x14ac:dyDescent="0.2">
      <c r="Q30101" s="65"/>
      <c r="R30101" s="65"/>
      <c r="X30101" s="65"/>
      <c r="Y30101" s="65"/>
      <c r="Z30101" s="65"/>
      <c r="AA30101" s="65"/>
      <c r="AB30101" s="65"/>
      <c r="AC30101" s="65"/>
      <c r="AJ30101" s="66"/>
    </row>
    <row r="30102" spans="17:36" ht="4.5" customHeight="1" x14ac:dyDescent="0.2">
      <c r="Q30102" s="65"/>
      <c r="R30102" s="65"/>
      <c r="X30102" s="65"/>
      <c r="Y30102" s="65"/>
      <c r="Z30102" s="65"/>
      <c r="AA30102" s="65"/>
      <c r="AB30102" s="65"/>
      <c r="AC30102" s="65"/>
      <c r="AJ30102" s="66"/>
    </row>
    <row r="30103" spans="17:36" ht="4.5" customHeight="1" x14ac:dyDescent="0.2">
      <c r="Q30103" s="65"/>
      <c r="R30103" s="65"/>
      <c r="X30103" s="65"/>
      <c r="Y30103" s="65"/>
      <c r="Z30103" s="65"/>
      <c r="AA30103" s="65"/>
      <c r="AB30103" s="65"/>
      <c r="AC30103" s="65"/>
      <c r="AJ30103" s="66"/>
    </row>
    <row r="30104" spans="17:36" ht="4.5" customHeight="1" x14ac:dyDescent="0.2">
      <c r="Q30104" s="65"/>
      <c r="R30104" s="65"/>
      <c r="X30104" s="65"/>
      <c r="Y30104" s="65"/>
      <c r="Z30104" s="65"/>
      <c r="AA30104" s="65"/>
      <c r="AB30104" s="65"/>
      <c r="AC30104" s="65"/>
      <c r="AJ30104" s="66"/>
    </row>
    <row r="30105" spans="17:36" ht="4.5" customHeight="1" x14ac:dyDescent="0.2">
      <c r="Q30105" s="65"/>
      <c r="R30105" s="65"/>
      <c r="X30105" s="65"/>
      <c r="Y30105" s="65"/>
      <c r="Z30105" s="65"/>
      <c r="AA30105" s="65"/>
      <c r="AB30105" s="65"/>
      <c r="AC30105" s="65"/>
      <c r="AJ30105" s="66"/>
    </row>
    <row r="30106" spans="17:36" ht="4.5" customHeight="1" x14ac:dyDescent="0.2">
      <c r="Q30106" s="65"/>
      <c r="R30106" s="65"/>
      <c r="X30106" s="65"/>
      <c r="Y30106" s="65"/>
      <c r="Z30106" s="65"/>
      <c r="AA30106" s="65"/>
      <c r="AB30106" s="65"/>
      <c r="AC30106" s="65"/>
      <c r="AJ30106" s="66"/>
    </row>
    <row r="30107" spans="17:36" ht="4.5" customHeight="1" x14ac:dyDescent="0.2">
      <c r="Q30107" s="65"/>
      <c r="R30107" s="65"/>
      <c r="X30107" s="65"/>
      <c r="Y30107" s="65"/>
      <c r="Z30107" s="65"/>
      <c r="AA30107" s="65"/>
      <c r="AB30107" s="65"/>
      <c r="AC30107" s="65"/>
      <c r="AJ30107" s="66"/>
    </row>
    <row r="30108" spans="17:36" ht="4.5" customHeight="1" x14ac:dyDescent="0.2">
      <c r="Q30108" s="65"/>
      <c r="R30108" s="65"/>
      <c r="X30108" s="65"/>
      <c r="Y30108" s="65"/>
      <c r="Z30108" s="65"/>
      <c r="AA30108" s="65"/>
      <c r="AB30108" s="65"/>
      <c r="AC30108" s="65"/>
      <c r="AJ30108" s="66"/>
    </row>
    <row r="30109" spans="17:36" ht="4.5" customHeight="1" x14ac:dyDescent="0.2">
      <c r="Q30109" s="65"/>
      <c r="R30109" s="65"/>
      <c r="X30109" s="65"/>
      <c r="Y30109" s="65"/>
      <c r="Z30109" s="65"/>
      <c r="AA30109" s="65"/>
      <c r="AB30109" s="65"/>
      <c r="AC30109" s="65"/>
      <c r="AJ30109" s="66"/>
    </row>
    <row r="30110" spans="17:36" ht="4.5" customHeight="1" x14ac:dyDescent="0.2">
      <c r="Q30110" s="65"/>
      <c r="R30110" s="65"/>
      <c r="X30110" s="65"/>
      <c r="Y30110" s="65"/>
      <c r="Z30110" s="65"/>
      <c r="AA30110" s="65"/>
      <c r="AB30110" s="65"/>
      <c r="AC30110" s="65"/>
      <c r="AJ30110" s="66"/>
    </row>
    <row r="30111" spans="17:36" ht="4.5" customHeight="1" x14ac:dyDescent="0.2">
      <c r="Q30111" s="65"/>
      <c r="R30111" s="65"/>
      <c r="X30111" s="65"/>
      <c r="Y30111" s="65"/>
      <c r="Z30111" s="65"/>
      <c r="AA30111" s="65"/>
      <c r="AB30111" s="65"/>
      <c r="AC30111" s="65"/>
      <c r="AJ30111" s="66"/>
    </row>
    <row r="30112" spans="17:36" ht="4.5" customHeight="1" x14ac:dyDescent="0.2">
      <c r="Q30112" s="65"/>
      <c r="R30112" s="65"/>
      <c r="X30112" s="65"/>
      <c r="Y30112" s="65"/>
      <c r="Z30112" s="65"/>
      <c r="AA30112" s="65"/>
      <c r="AB30112" s="65"/>
      <c r="AC30112" s="65"/>
      <c r="AJ30112" s="66"/>
    </row>
    <row r="30113" spans="17:36" ht="4.5" customHeight="1" x14ac:dyDescent="0.2">
      <c r="Q30113" s="65"/>
      <c r="R30113" s="65"/>
      <c r="X30113" s="65"/>
      <c r="Y30113" s="65"/>
      <c r="Z30113" s="65"/>
      <c r="AA30113" s="65"/>
      <c r="AB30113" s="65"/>
      <c r="AC30113" s="65"/>
      <c r="AJ30113" s="66"/>
    </row>
    <row r="30114" spans="17:36" ht="4.5" customHeight="1" x14ac:dyDescent="0.2">
      <c r="Q30114" s="65"/>
      <c r="R30114" s="65"/>
      <c r="X30114" s="65"/>
      <c r="Y30114" s="65"/>
      <c r="Z30114" s="65"/>
      <c r="AA30114" s="65"/>
      <c r="AB30114" s="65"/>
      <c r="AC30114" s="65"/>
      <c r="AJ30114" s="66"/>
    </row>
    <row r="30115" spans="17:36" ht="4.5" customHeight="1" x14ac:dyDescent="0.2">
      <c r="Q30115" s="65"/>
      <c r="R30115" s="65"/>
      <c r="X30115" s="65"/>
      <c r="Y30115" s="65"/>
      <c r="Z30115" s="65"/>
      <c r="AA30115" s="65"/>
      <c r="AB30115" s="65"/>
      <c r="AC30115" s="65"/>
      <c r="AJ30115" s="66"/>
    </row>
    <row r="30116" spans="17:36" ht="4.5" customHeight="1" x14ac:dyDescent="0.2">
      <c r="Q30116" s="65"/>
      <c r="R30116" s="65"/>
      <c r="X30116" s="65"/>
      <c r="Y30116" s="65"/>
      <c r="Z30116" s="65"/>
      <c r="AA30116" s="65"/>
      <c r="AB30116" s="65"/>
      <c r="AC30116" s="65"/>
      <c r="AJ30116" s="66"/>
    </row>
    <row r="30117" spans="17:36" ht="4.5" customHeight="1" x14ac:dyDescent="0.2">
      <c r="Q30117" s="65"/>
      <c r="R30117" s="65"/>
      <c r="X30117" s="65"/>
      <c r="Y30117" s="65"/>
      <c r="Z30117" s="65"/>
      <c r="AA30117" s="65"/>
      <c r="AB30117" s="65"/>
      <c r="AC30117" s="65"/>
      <c r="AJ30117" s="66"/>
    </row>
    <row r="30118" spans="17:36" ht="4.5" customHeight="1" x14ac:dyDescent="0.2">
      <c r="Q30118" s="65"/>
      <c r="R30118" s="65"/>
      <c r="X30118" s="65"/>
      <c r="Y30118" s="65"/>
      <c r="Z30118" s="65"/>
      <c r="AA30118" s="65"/>
      <c r="AB30118" s="65"/>
      <c r="AC30118" s="65"/>
      <c r="AJ30118" s="66"/>
    </row>
    <row r="30119" spans="17:36" ht="4.5" customHeight="1" x14ac:dyDescent="0.2">
      <c r="Q30119" s="65"/>
      <c r="R30119" s="65"/>
      <c r="X30119" s="65"/>
      <c r="Y30119" s="65"/>
      <c r="Z30119" s="65"/>
      <c r="AA30119" s="65"/>
      <c r="AB30119" s="65"/>
      <c r="AC30119" s="65"/>
      <c r="AJ30119" s="66"/>
    </row>
    <row r="30120" spans="17:36" ht="4.5" customHeight="1" x14ac:dyDescent="0.2">
      <c r="Q30120" s="65"/>
      <c r="R30120" s="65"/>
      <c r="X30120" s="65"/>
      <c r="Y30120" s="65"/>
      <c r="Z30120" s="65"/>
      <c r="AA30120" s="65"/>
      <c r="AB30120" s="65"/>
      <c r="AC30120" s="65"/>
      <c r="AJ30120" s="66"/>
    </row>
    <row r="30121" spans="17:36" ht="4.5" customHeight="1" x14ac:dyDescent="0.2">
      <c r="Q30121" s="65"/>
      <c r="R30121" s="65"/>
      <c r="X30121" s="65"/>
      <c r="Y30121" s="65"/>
      <c r="Z30121" s="65"/>
      <c r="AA30121" s="65"/>
      <c r="AB30121" s="65"/>
      <c r="AC30121" s="65"/>
      <c r="AJ30121" s="66"/>
    </row>
    <row r="30122" spans="17:36" ht="4.5" customHeight="1" x14ac:dyDescent="0.2">
      <c r="Q30122" s="65"/>
      <c r="R30122" s="65"/>
      <c r="X30122" s="65"/>
      <c r="Y30122" s="65"/>
      <c r="Z30122" s="65"/>
      <c r="AA30122" s="65"/>
      <c r="AB30122" s="65"/>
      <c r="AC30122" s="65"/>
      <c r="AJ30122" s="66"/>
    </row>
    <row r="30123" spans="17:36" ht="4.5" customHeight="1" x14ac:dyDescent="0.2">
      <c r="Q30123" s="65"/>
      <c r="R30123" s="65"/>
      <c r="X30123" s="65"/>
      <c r="Y30123" s="65"/>
      <c r="Z30123" s="65"/>
      <c r="AA30123" s="65"/>
      <c r="AB30123" s="65"/>
      <c r="AC30123" s="65"/>
      <c r="AJ30123" s="66"/>
    </row>
    <row r="30124" spans="17:36" ht="4.5" customHeight="1" x14ac:dyDescent="0.2">
      <c r="Q30124" s="65"/>
      <c r="R30124" s="65"/>
      <c r="X30124" s="65"/>
      <c r="Y30124" s="65"/>
      <c r="Z30124" s="65"/>
      <c r="AA30124" s="65"/>
      <c r="AB30124" s="65"/>
      <c r="AC30124" s="65"/>
      <c r="AJ30124" s="66"/>
    </row>
    <row r="30125" spans="17:36" ht="4.5" customHeight="1" x14ac:dyDescent="0.2">
      <c r="Q30125" s="65"/>
      <c r="R30125" s="65"/>
      <c r="X30125" s="65"/>
      <c r="Y30125" s="65"/>
      <c r="Z30125" s="65"/>
      <c r="AA30125" s="65"/>
      <c r="AB30125" s="65"/>
      <c r="AC30125" s="65"/>
      <c r="AJ30125" s="66"/>
    </row>
    <row r="30126" spans="17:36" ht="4.5" customHeight="1" x14ac:dyDescent="0.2">
      <c r="Q30126" s="65"/>
      <c r="R30126" s="65"/>
      <c r="X30126" s="65"/>
      <c r="Y30126" s="65"/>
      <c r="Z30126" s="65"/>
      <c r="AA30126" s="65"/>
      <c r="AB30126" s="65"/>
      <c r="AC30126" s="65"/>
      <c r="AJ30126" s="66"/>
    </row>
    <row r="30127" spans="17:36" ht="4.5" customHeight="1" x14ac:dyDescent="0.2">
      <c r="Q30127" s="65"/>
      <c r="R30127" s="65"/>
      <c r="X30127" s="65"/>
      <c r="Y30127" s="65"/>
      <c r="Z30127" s="65"/>
      <c r="AA30127" s="65"/>
      <c r="AB30127" s="65"/>
      <c r="AC30127" s="65"/>
      <c r="AJ30127" s="66"/>
    </row>
    <row r="30128" spans="17:36" ht="4.5" customHeight="1" x14ac:dyDescent="0.2">
      <c r="Q30128" s="65"/>
      <c r="R30128" s="65"/>
      <c r="X30128" s="65"/>
      <c r="Y30128" s="65"/>
      <c r="Z30128" s="65"/>
      <c r="AA30128" s="65"/>
      <c r="AB30128" s="65"/>
      <c r="AC30128" s="65"/>
      <c r="AJ30128" s="66"/>
    </row>
    <row r="30129" spans="17:36" ht="4.5" customHeight="1" x14ac:dyDescent="0.2">
      <c r="Q30129" s="65"/>
      <c r="R30129" s="65"/>
      <c r="X30129" s="65"/>
      <c r="Y30129" s="65"/>
      <c r="Z30129" s="65"/>
      <c r="AA30129" s="65"/>
      <c r="AB30129" s="65"/>
      <c r="AC30129" s="65"/>
      <c r="AJ30129" s="66"/>
    </row>
    <row r="30130" spans="17:36" ht="4.5" customHeight="1" x14ac:dyDescent="0.2">
      <c r="Q30130" s="65"/>
      <c r="R30130" s="65"/>
      <c r="X30130" s="65"/>
      <c r="Y30130" s="65"/>
      <c r="Z30130" s="65"/>
      <c r="AA30130" s="65"/>
      <c r="AB30130" s="65"/>
      <c r="AC30130" s="65"/>
      <c r="AJ30130" s="66"/>
    </row>
    <row r="30131" spans="17:36" ht="4.5" customHeight="1" x14ac:dyDescent="0.2">
      <c r="Q30131" s="65"/>
      <c r="R30131" s="65"/>
      <c r="X30131" s="65"/>
      <c r="Y30131" s="65"/>
      <c r="Z30131" s="65"/>
      <c r="AA30131" s="65"/>
      <c r="AB30131" s="65"/>
      <c r="AC30131" s="65"/>
      <c r="AJ30131" s="66"/>
    </row>
    <row r="30132" spans="17:36" ht="4.5" customHeight="1" x14ac:dyDescent="0.2">
      <c r="Q30132" s="65"/>
      <c r="R30132" s="65"/>
      <c r="X30132" s="65"/>
      <c r="Y30132" s="65"/>
      <c r="Z30132" s="65"/>
      <c r="AA30132" s="65"/>
      <c r="AB30132" s="65"/>
      <c r="AC30132" s="65"/>
      <c r="AJ30132" s="66"/>
    </row>
    <row r="30133" spans="17:36" ht="4.5" customHeight="1" x14ac:dyDescent="0.2">
      <c r="Q30133" s="65"/>
      <c r="R30133" s="65"/>
      <c r="X30133" s="65"/>
      <c r="Y30133" s="65"/>
      <c r="Z30133" s="65"/>
      <c r="AA30133" s="65"/>
      <c r="AB30133" s="65"/>
      <c r="AC30133" s="65"/>
      <c r="AJ30133" s="66"/>
    </row>
    <row r="30134" spans="17:36" ht="4.5" customHeight="1" x14ac:dyDescent="0.2">
      <c r="Q30134" s="65"/>
      <c r="R30134" s="65"/>
      <c r="X30134" s="65"/>
      <c r="Y30134" s="65"/>
      <c r="Z30134" s="65"/>
      <c r="AA30134" s="65"/>
      <c r="AB30134" s="65"/>
      <c r="AC30134" s="65"/>
      <c r="AJ30134" s="66"/>
    </row>
    <row r="30135" spans="17:36" ht="4.5" customHeight="1" x14ac:dyDescent="0.2">
      <c r="Q30135" s="65"/>
      <c r="R30135" s="65"/>
      <c r="X30135" s="65"/>
      <c r="Y30135" s="65"/>
      <c r="Z30135" s="65"/>
      <c r="AA30135" s="65"/>
      <c r="AB30135" s="65"/>
      <c r="AC30135" s="65"/>
      <c r="AJ30135" s="66"/>
    </row>
    <row r="30136" spans="17:36" ht="4.5" customHeight="1" x14ac:dyDescent="0.2">
      <c r="Q30136" s="65"/>
      <c r="R30136" s="65"/>
      <c r="X30136" s="65"/>
      <c r="Y30136" s="65"/>
      <c r="Z30136" s="65"/>
      <c r="AA30136" s="65"/>
      <c r="AB30136" s="65"/>
      <c r="AC30136" s="65"/>
      <c r="AJ30136" s="66"/>
    </row>
    <row r="30137" spans="17:36" ht="4.5" customHeight="1" x14ac:dyDescent="0.2">
      <c r="Q30137" s="65"/>
      <c r="R30137" s="65"/>
      <c r="X30137" s="65"/>
      <c r="Y30137" s="65"/>
      <c r="Z30137" s="65"/>
      <c r="AA30137" s="65"/>
      <c r="AB30137" s="65"/>
      <c r="AC30137" s="65"/>
      <c r="AJ30137" s="66"/>
    </row>
    <row r="30138" spans="17:36" ht="4.5" customHeight="1" x14ac:dyDescent="0.2">
      <c r="Q30138" s="65"/>
      <c r="R30138" s="65"/>
      <c r="X30138" s="65"/>
      <c r="Y30138" s="65"/>
      <c r="Z30138" s="65"/>
      <c r="AA30138" s="65"/>
      <c r="AB30138" s="65"/>
      <c r="AC30138" s="65"/>
      <c r="AJ30138" s="66"/>
    </row>
    <row r="30139" spans="17:36" ht="4.5" customHeight="1" x14ac:dyDescent="0.2">
      <c r="Q30139" s="65"/>
      <c r="R30139" s="65"/>
      <c r="X30139" s="65"/>
      <c r="Y30139" s="65"/>
      <c r="Z30139" s="65"/>
      <c r="AA30139" s="65"/>
      <c r="AB30139" s="65"/>
      <c r="AC30139" s="65"/>
      <c r="AJ30139" s="66"/>
    </row>
    <row r="30140" spans="17:36" ht="4.5" customHeight="1" x14ac:dyDescent="0.2">
      <c r="Q30140" s="65"/>
      <c r="R30140" s="65"/>
      <c r="X30140" s="65"/>
      <c r="Y30140" s="65"/>
      <c r="Z30140" s="65"/>
      <c r="AA30140" s="65"/>
      <c r="AB30140" s="65"/>
      <c r="AC30140" s="65"/>
      <c r="AJ30140" s="66"/>
    </row>
    <row r="30141" spans="17:36" ht="4.5" customHeight="1" x14ac:dyDescent="0.2">
      <c r="Q30141" s="65"/>
      <c r="R30141" s="65"/>
      <c r="X30141" s="65"/>
      <c r="Y30141" s="65"/>
      <c r="Z30141" s="65"/>
      <c r="AA30141" s="65"/>
      <c r="AB30141" s="65"/>
      <c r="AC30141" s="65"/>
      <c r="AJ30141" s="66"/>
    </row>
    <row r="30142" spans="17:36" ht="4.5" customHeight="1" x14ac:dyDescent="0.2">
      <c r="Q30142" s="65"/>
      <c r="R30142" s="65"/>
      <c r="X30142" s="65"/>
      <c r="Y30142" s="65"/>
      <c r="Z30142" s="65"/>
      <c r="AA30142" s="65"/>
      <c r="AB30142" s="65"/>
      <c r="AC30142" s="65"/>
      <c r="AJ30142" s="66"/>
    </row>
    <row r="30143" spans="17:36" ht="4.5" customHeight="1" x14ac:dyDescent="0.2">
      <c r="Q30143" s="65"/>
      <c r="R30143" s="65"/>
      <c r="X30143" s="65"/>
      <c r="Y30143" s="65"/>
      <c r="Z30143" s="65"/>
      <c r="AA30143" s="65"/>
      <c r="AB30143" s="65"/>
      <c r="AC30143" s="65"/>
      <c r="AJ30143" s="66"/>
    </row>
    <row r="30144" spans="17:36" ht="4.5" customHeight="1" x14ac:dyDescent="0.2">
      <c r="Q30144" s="65"/>
      <c r="R30144" s="65"/>
      <c r="X30144" s="65"/>
      <c r="Y30144" s="65"/>
      <c r="Z30144" s="65"/>
      <c r="AA30144" s="65"/>
      <c r="AB30144" s="65"/>
      <c r="AC30144" s="65"/>
      <c r="AJ30144" s="66"/>
    </row>
    <row r="30145" spans="17:36" ht="4.5" customHeight="1" x14ac:dyDescent="0.2">
      <c r="Q30145" s="65"/>
      <c r="R30145" s="65"/>
      <c r="X30145" s="65"/>
      <c r="Y30145" s="65"/>
      <c r="Z30145" s="65"/>
      <c r="AA30145" s="65"/>
      <c r="AB30145" s="65"/>
      <c r="AC30145" s="65"/>
      <c r="AJ30145" s="66"/>
    </row>
    <row r="30146" spans="17:36" ht="4.5" customHeight="1" x14ac:dyDescent="0.2">
      <c r="Q30146" s="65"/>
      <c r="R30146" s="65"/>
      <c r="X30146" s="65"/>
      <c r="Y30146" s="65"/>
      <c r="Z30146" s="65"/>
      <c r="AA30146" s="65"/>
      <c r="AB30146" s="65"/>
      <c r="AC30146" s="65"/>
      <c r="AJ30146" s="66"/>
    </row>
    <row r="30147" spans="17:36" ht="4.5" customHeight="1" x14ac:dyDescent="0.2">
      <c r="Q30147" s="65"/>
      <c r="R30147" s="65"/>
      <c r="X30147" s="65"/>
      <c r="Y30147" s="65"/>
      <c r="Z30147" s="65"/>
      <c r="AA30147" s="65"/>
      <c r="AB30147" s="65"/>
      <c r="AC30147" s="65"/>
      <c r="AJ30147" s="66"/>
    </row>
    <row r="30148" spans="17:36" ht="4.5" customHeight="1" x14ac:dyDescent="0.2">
      <c r="Q30148" s="65"/>
      <c r="R30148" s="65"/>
      <c r="X30148" s="65"/>
      <c r="Y30148" s="65"/>
      <c r="Z30148" s="65"/>
      <c r="AA30148" s="65"/>
      <c r="AB30148" s="65"/>
      <c r="AC30148" s="65"/>
      <c r="AJ30148" s="66"/>
    </row>
    <row r="30149" spans="17:36" ht="4.5" customHeight="1" x14ac:dyDescent="0.2">
      <c r="Q30149" s="65"/>
      <c r="R30149" s="65"/>
      <c r="X30149" s="65"/>
      <c r="Y30149" s="65"/>
      <c r="Z30149" s="65"/>
      <c r="AA30149" s="65"/>
      <c r="AB30149" s="65"/>
      <c r="AC30149" s="65"/>
      <c r="AJ30149" s="66"/>
    </row>
    <row r="30150" spans="17:36" ht="4.5" customHeight="1" x14ac:dyDescent="0.2">
      <c r="Q30150" s="65"/>
      <c r="R30150" s="65"/>
      <c r="X30150" s="65"/>
      <c r="Y30150" s="65"/>
      <c r="Z30150" s="65"/>
      <c r="AA30150" s="65"/>
      <c r="AB30150" s="65"/>
      <c r="AC30150" s="65"/>
      <c r="AJ30150" s="66"/>
    </row>
    <row r="30151" spans="17:36" ht="4.5" customHeight="1" x14ac:dyDescent="0.2">
      <c r="Q30151" s="65"/>
      <c r="R30151" s="65"/>
      <c r="X30151" s="65"/>
      <c r="Y30151" s="65"/>
      <c r="Z30151" s="65"/>
      <c r="AA30151" s="65"/>
      <c r="AB30151" s="65"/>
      <c r="AC30151" s="65"/>
      <c r="AJ30151" s="66"/>
    </row>
    <row r="30152" spans="17:36" ht="4.5" customHeight="1" x14ac:dyDescent="0.2">
      <c r="Q30152" s="65"/>
      <c r="R30152" s="65"/>
      <c r="X30152" s="65"/>
      <c r="Y30152" s="65"/>
      <c r="Z30152" s="65"/>
      <c r="AA30152" s="65"/>
      <c r="AB30152" s="65"/>
      <c r="AC30152" s="65"/>
      <c r="AJ30152" s="66"/>
    </row>
    <row r="30153" spans="17:36" ht="4.5" customHeight="1" x14ac:dyDescent="0.2">
      <c r="Q30153" s="65"/>
      <c r="R30153" s="65"/>
      <c r="X30153" s="65"/>
      <c r="Y30153" s="65"/>
      <c r="Z30153" s="65"/>
      <c r="AA30153" s="65"/>
      <c r="AB30153" s="65"/>
      <c r="AC30153" s="65"/>
      <c r="AJ30153" s="66"/>
    </row>
    <row r="30154" spans="17:36" ht="4.5" customHeight="1" x14ac:dyDescent="0.2">
      <c r="Q30154" s="65"/>
      <c r="R30154" s="65"/>
      <c r="X30154" s="65"/>
      <c r="Y30154" s="65"/>
      <c r="Z30154" s="65"/>
      <c r="AA30154" s="65"/>
      <c r="AB30154" s="65"/>
      <c r="AC30154" s="65"/>
      <c r="AJ30154" s="66"/>
    </row>
    <row r="30155" spans="17:36" ht="4.5" customHeight="1" x14ac:dyDescent="0.2">
      <c r="Q30155" s="65"/>
      <c r="R30155" s="65"/>
      <c r="X30155" s="65"/>
      <c r="Y30155" s="65"/>
      <c r="Z30155" s="65"/>
      <c r="AA30155" s="65"/>
      <c r="AB30155" s="65"/>
      <c r="AC30155" s="65"/>
      <c r="AJ30155" s="66"/>
    </row>
    <row r="30156" spans="17:36" ht="4.5" customHeight="1" x14ac:dyDescent="0.2">
      <c r="Q30156" s="65"/>
      <c r="R30156" s="65"/>
      <c r="X30156" s="65"/>
      <c r="Y30156" s="65"/>
      <c r="Z30156" s="65"/>
      <c r="AA30156" s="65"/>
      <c r="AB30156" s="65"/>
      <c r="AC30156" s="65"/>
      <c r="AJ30156" s="66"/>
    </row>
    <row r="30157" spans="17:36" ht="4.5" customHeight="1" x14ac:dyDescent="0.2">
      <c r="Q30157" s="65"/>
      <c r="R30157" s="65"/>
      <c r="X30157" s="65"/>
      <c r="Y30157" s="65"/>
      <c r="Z30157" s="65"/>
      <c r="AA30157" s="65"/>
      <c r="AB30157" s="65"/>
      <c r="AC30157" s="65"/>
      <c r="AJ30157" s="66"/>
    </row>
    <row r="30158" spans="17:36" ht="4.5" customHeight="1" x14ac:dyDescent="0.2">
      <c r="Q30158" s="65"/>
      <c r="R30158" s="65"/>
      <c r="X30158" s="65"/>
      <c r="Y30158" s="65"/>
      <c r="Z30158" s="65"/>
      <c r="AA30158" s="65"/>
      <c r="AB30158" s="65"/>
      <c r="AC30158" s="65"/>
      <c r="AJ30158" s="66"/>
    </row>
    <row r="30159" spans="17:36" ht="4.5" customHeight="1" x14ac:dyDescent="0.2">
      <c r="Q30159" s="65"/>
      <c r="R30159" s="65"/>
      <c r="X30159" s="65"/>
      <c r="Y30159" s="65"/>
      <c r="Z30159" s="65"/>
      <c r="AA30159" s="65"/>
      <c r="AB30159" s="65"/>
      <c r="AC30159" s="65"/>
      <c r="AJ30159" s="66"/>
    </row>
    <row r="30160" spans="17:36" ht="4.5" customHeight="1" x14ac:dyDescent="0.2">
      <c r="Q30160" s="65"/>
      <c r="R30160" s="65"/>
      <c r="X30160" s="65"/>
      <c r="Y30160" s="65"/>
      <c r="Z30160" s="65"/>
      <c r="AA30160" s="65"/>
      <c r="AB30160" s="65"/>
      <c r="AC30160" s="65"/>
      <c r="AJ30160" s="66"/>
    </row>
    <row r="30161" spans="17:36" ht="4.5" customHeight="1" x14ac:dyDescent="0.2">
      <c r="Q30161" s="65"/>
      <c r="R30161" s="65"/>
      <c r="X30161" s="65"/>
      <c r="Y30161" s="65"/>
      <c r="Z30161" s="65"/>
      <c r="AA30161" s="65"/>
      <c r="AB30161" s="65"/>
      <c r="AC30161" s="65"/>
      <c r="AJ30161" s="66"/>
    </row>
    <row r="30162" spans="17:36" ht="4.5" customHeight="1" x14ac:dyDescent="0.2">
      <c r="Q30162" s="65"/>
      <c r="R30162" s="65"/>
      <c r="X30162" s="65"/>
      <c r="Y30162" s="65"/>
      <c r="Z30162" s="65"/>
      <c r="AA30162" s="65"/>
      <c r="AB30162" s="65"/>
      <c r="AC30162" s="65"/>
      <c r="AJ30162" s="66"/>
    </row>
    <row r="30163" spans="17:36" ht="4.5" customHeight="1" x14ac:dyDescent="0.2">
      <c r="Q30163" s="65"/>
      <c r="R30163" s="65"/>
      <c r="X30163" s="65"/>
      <c r="Y30163" s="65"/>
      <c r="Z30163" s="65"/>
      <c r="AA30163" s="65"/>
      <c r="AB30163" s="65"/>
      <c r="AC30163" s="65"/>
      <c r="AJ30163" s="66"/>
    </row>
    <row r="30164" spans="17:36" ht="4.5" customHeight="1" x14ac:dyDescent="0.2">
      <c r="Q30164" s="65"/>
      <c r="R30164" s="65"/>
      <c r="X30164" s="65"/>
      <c r="Y30164" s="65"/>
      <c r="Z30164" s="65"/>
      <c r="AA30164" s="65"/>
      <c r="AB30164" s="65"/>
      <c r="AC30164" s="65"/>
      <c r="AJ30164" s="66"/>
    </row>
    <row r="30165" spans="17:36" ht="4.5" customHeight="1" x14ac:dyDescent="0.2">
      <c r="Q30165" s="65"/>
      <c r="R30165" s="65"/>
      <c r="X30165" s="65"/>
      <c r="Y30165" s="65"/>
      <c r="Z30165" s="65"/>
      <c r="AA30165" s="65"/>
      <c r="AB30165" s="65"/>
      <c r="AC30165" s="65"/>
      <c r="AJ30165" s="66"/>
    </row>
    <row r="30166" spans="17:36" ht="4.5" customHeight="1" x14ac:dyDescent="0.2">
      <c r="Q30166" s="65"/>
      <c r="R30166" s="65"/>
      <c r="X30166" s="65"/>
      <c r="Y30166" s="65"/>
      <c r="Z30166" s="65"/>
      <c r="AA30166" s="65"/>
      <c r="AB30166" s="65"/>
      <c r="AC30166" s="65"/>
      <c r="AJ30166" s="66"/>
    </row>
    <row r="30167" spans="17:36" ht="4.5" customHeight="1" x14ac:dyDescent="0.2">
      <c r="Q30167" s="65"/>
      <c r="R30167" s="65"/>
      <c r="X30167" s="65"/>
      <c r="Y30167" s="65"/>
      <c r="Z30167" s="65"/>
      <c r="AA30167" s="65"/>
      <c r="AB30167" s="65"/>
      <c r="AC30167" s="65"/>
      <c r="AJ30167" s="66"/>
    </row>
    <row r="30168" spans="17:36" ht="4.5" customHeight="1" x14ac:dyDescent="0.2">
      <c r="Q30168" s="65"/>
      <c r="R30168" s="65"/>
      <c r="X30168" s="65"/>
      <c r="Y30168" s="65"/>
      <c r="Z30168" s="65"/>
      <c r="AA30168" s="65"/>
      <c r="AB30168" s="65"/>
      <c r="AC30168" s="65"/>
      <c r="AJ30168" s="66"/>
    </row>
    <row r="30169" spans="17:36" ht="4.5" customHeight="1" x14ac:dyDescent="0.2">
      <c r="Q30169" s="65"/>
      <c r="R30169" s="65"/>
      <c r="X30169" s="65"/>
      <c r="Y30169" s="65"/>
      <c r="Z30169" s="65"/>
      <c r="AA30169" s="65"/>
      <c r="AB30169" s="65"/>
      <c r="AC30169" s="65"/>
      <c r="AJ30169" s="66"/>
    </row>
    <row r="30170" spans="17:36" ht="4.5" customHeight="1" x14ac:dyDescent="0.2">
      <c r="Q30170" s="65"/>
      <c r="R30170" s="65"/>
      <c r="X30170" s="65"/>
      <c r="Y30170" s="65"/>
      <c r="Z30170" s="65"/>
      <c r="AA30170" s="65"/>
      <c r="AB30170" s="65"/>
      <c r="AC30170" s="65"/>
      <c r="AJ30170" s="66"/>
    </row>
    <row r="30171" spans="17:36" ht="4.5" customHeight="1" x14ac:dyDescent="0.2">
      <c r="Q30171" s="65"/>
      <c r="R30171" s="65"/>
      <c r="X30171" s="65"/>
      <c r="Y30171" s="65"/>
      <c r="Z30171" s="65"/>
      <c r="AA30171" s="65"/>
      <c r="AB30171" s="65"/>
      <c r="AC30171" s="65"/>
      <c r="AJ30171" s="66"/>
    </row>
    <row r="30172" spans="17:36" ht="4.5" customHeight="1" x14ac:dyDescent="0.2">
      <c r="Q30172" s="65"/>
      <c r="R30172" s="65"/>
      <c r="X30172" s="65"/>
      <c r="Y30172" s="65"/>
      <c r="Z30172" s="65"/>
      <c r="AA30172" s="65"/>
      <c r="AB30172" s="65"/>
      <c r="AC30172" s="65"/>
      <c r="AJ30172" s="66"/>
    </row>
    <row r="30173" spans="17:36" ht="4.5" customHeight="1" x14ac:dyDescent="0.2">
      <c r="Q30173" s="65"/>
      <c r="R30173" s="65"/>
      <c r="X30173" s="65"/>
      <c r="Y30173" s="65"/>
      <c r="Z30173" s="65"/>
      <c r="AA30173" s="65"/>
      <c r="AB30173" s="65"/>
      <c r="AC30173" s="65"/>
      <c r="AJ30173" s="66"/>
    </row>
    <row r="30174" spans="17:36" ht="4.5" customHeight="1" x14ac:dyDescent="0.2">
      <c r="Q30174" s="65"/>
      <c r="R30174" s="65"/>
      <c r="X30174" s="65"/>
      <c r="Y30174" s="65"/>
      <c r="Z30174" s="65"/>
      <c r="AA30174" s="65"/>
      <c r="AB30174" s="65"/>
      <c r="AC30174" s="65"/>
      <c r="AJ30174" s="66"/>
    </row>
    <row r="30175" spans="17:36" ht="4.5" customHeight="1" x14ac:dyDescent="0.2">
      <c r="Q30175" s="65"/>
      <c r="R30175" s="65"/>
      <c r="X30175" s="65"/>
      <c r="Y30175" s="65"/>
      <c r="Z30175" s="65"/>
      <c r="AA30175" s="65"/>
      <c r="AB30175" s="65"/>
      <c r="AC30175" s="65"/>
      <c r="AJ30175" s="66"/>
    </row>
    <row r="30176" spans="17:36" ht="4.5" customHeight="1" x14ac:dyDescent="0.2">
      <c r="Q30176" s="65"/>
      <c r="R30176" s="65"/>
      <c r="X30176" s="65"/>
      <c r="Y30176" s="65"/>
      <c r="Z30176" s="65"/>
      <c r="AA30176" s="65"/>
      <c r="AB30176" s="65"/>
      <c r="AC30176" s="65"/>
      <c r="AJ30176" s="66"/>
    </row>
    <row r="30177" spans="17:36" ht="4.5" customHeight="1" x14ac:dyDescent="0.2">
      <c r="Q30177" s="65"/>
      <c r="R30177" s="65"/>
      <c r="X30177" s="65"/>
      <c r="Y30177" s="65"/>
      <c r="Z30177" s="65"/>
      <c r="AA30177" s="65"/>
      <c r="AB30177" s="65"/>
      <c r="AC30177" s="65"/>
      <c r="AJ30177" s="66"/>
    </row>
    <row r="30178" spans="17:36" ht="4.5" customHeight="1" x14ac:dyDescent="0.2">
      <c r="Q30178" s="65"/>
      <c r="R30178" s="65"/>
      <c r="X30178" s="65"/>
      <c r="Y30178" s="65"/>
      <c r="Z30178" s="65"/>
      <c r="AA30178" s="65"/>
      <c r="AB30178" s="65"/>
      <c r="AC30178" s="65"/>
      <c r="AJ30178" s="66"/>
    </row>
    <row r="30179" spans="17:36" ht="4.5" customHeight="1" x14ac:dyDescent="0.2">
      <c r="Q30179" s="65"/>
      <c r="R30179" s="65"/>
      <c r="X30179" s="65"/>
      <c r="Y30179" s="65"/>
      <c r="Z30179" s="65"/>
      <c r="AA30179" s="65"/>
      <c r="AB30179" s="65"/>
      <c r="AC30179" s="65"/>
      <c r="AJ30179" s="66"/>
    </row>
    <row r="30180" spans="17:36" ht="4.5" customHeight="1" x14ac:dyDescent="0.2">
      <c r="Q30180" s="65"/>
      <c r="R30180" s="65"/>
      <c r="X30180" s="65"/>
      <c r="Y30180" s="65"/>
      <c r="Z30180" s="65"/>
      <c r="AA30180" s="65"/>
      <c r="AB30180" s="65"/>
      <c r="AC30180" s="65"/>
      <c r="AJ30180" s="66"/>
    </row>
    <row r="30181" spans="17:36" ht="4.5" customHeight="1" x14ac:dyDescent="0.2">
      <c r="Q30181" s="65"/>
      <c r="R30181" s="65"/>
      <c r="X30181" s="65"/>
      <c r="Y30181" s="65"/>
      <c r="Z30181" s="65"/>
      <c r="AA30181" s="65"/>
      <c r="AB30181" s="65"/>
      <c r="AC30181" s="65"/>
      <c r="AJ30181" s="66"/>
    </row>
    <row r="30182" spans="17:36" ht="4.5" customHeight="1" x14ac:dyDescent="0.2">
      <c r="Q30182" s="65"/>
      <c r="R30182" s="65"/>
      <c r="X30182" s="65"/>
      <c r="Y30182" s="65"/>
      <c r="Z30182" s="65"/>
      <c r="AA30182" s="65"/>
      <c r="AB30182" s="65"/>
      <c r="AC30182" s="65"/>
      <c r="AJ30182" s="66"/>
    </row>
    <row r="30183" spans="17:36" ht="4.5" customHeight="1" x14ac:dyDescent="0.2">
      <c r="Q30183" s="65"/>
      <c r="R30183" s="65"/>
      <c r="X30183" s="65"/>
      <c r="Y30183" s="65"/>
      <c r="Z30183" s="65"/>
      <c r="AA30183" s="65"/>
      <c r="AB30183" s="65"/>
      <c r="AC30183" s="65"/>
      <c r="AJ30183" s="66"/>
    </row>
    <row r="30184" spans="17:36" ht="4.5" customHeight="1" x14ac:dyDescent="0.2">
      <c r="Q30184" s="65"/>
      <c r="R30184" s="65"/>
      <c r="X30184" s="65"/>
      <c r="Y30184" s="65"/>
      <c r="Z30184" s="65"/>
      <c r="AA30184" s="65"/>
      <c r="AB30184" s="65"/>
      <c r="AC30184" s="65"/>
      <c r="AJ30184" s="66"/>
    </row>
    <row r="30185" spans="17:36" ht="4.5" customHeight="1" x14ac:dyDescent="0.2">
      <c r="Q30185" s="65"/>
      <c r="R30185" s="65"/>
      <c r="X30185" s="65"/>
      <c r="Y30185" s="65"/>
      <c r="Z30185" s="65"/>
      <c r="AA30185" s="65"/>
      <c r="AB30185" s="65"/>
      <c r="AC30185" s="65"/>
      <c r="AJ30185" s="66"/>
    </row>
    <row r="30186" spans="17:36" ht="4.5" customHeight="1" x14ac:dyDescent="0.2">
      <c r="Q30186" s="65"/>
      <c r="R30186" s="65"/>
      <c r="X30186" s="65"/>
      <c r="Y30186" s="65"/>
      <c r="Z30186" s="65"/>
      <c r="AA30186" s="65"/>
      <c r="AB30186" s="65"/>
      <c r="AC30186" s="65"/>
      <c r="AJ30186" s="66"/>
    </row>
    <row r="30187" spans="17:36" ht="4.5" customHeight="1" x14ac:dyDescent="0.2">
      <c r="Q30187" s="65"/>
      <c r="R30187" s="65"/>
      <c r="X30187" s="65"/>
      <c r="Y30187" s="65"/>
      <c r="Z30187" s="65"/>
      <c r="AA30187" s="65"/>
      <c r="AB30187" s="65"/>
      <c r="AC30187" s="65"/>
      <c r="AJ30187" s="66"/>
    </row>
    <row r="30188" spans="17:36" ht="4.5" customHeight="1" x14ac:dyDescent="0.2">
      <c r="Q30188" s="65"/>
      <c r="R30188" s="65"/>
      <c r="X30188" s="65"/>
      <c r="Y30188" s="65"/>
      <c r="Z30188" s="65"/>
      <c r="AA30188" s="65"/>
      <c r="AB30188" s="65"/>
      <c r="AC30188" s="65"/>
      <c r="AJ30188" s="66"/>
    </row>
    <row r="30189" spans="17:36" ht="4.5" customHeight="1" x14ac:dyDescent="0.2">
      <c r="Q30189" s="65"/>
      <c r="R30189" s="65"/>
      <c r="X30189" s="65"/>
      <c r="Y30189" s="65"/>
      <c r="Z30189" s="65"/>
      <c r="AA30189" s="65"/>
      <c r="AB30189" s="65"/>
      <c r="AC30189" s="65"/>
      <c r="AJ30189" s="66"/>
    </row>
    <row r="30190" spans="17:36" ht="4.5" customHeight="1" x14ac:dyDescent="0.2">
      <c r="Q30190" s="65"/>
      <c r="R30190" s="65"/>
      <c r="X30190" s="65"/>
      <c r="Y30190" s="65"/>
      <c r="Z30190" s="65"/>
      <c r="AA30190" s="65"/>
      <c r="AB30190" s="65"/>
      <c r="AC30190" s="65"/>
      <c r="AJ30190" s="66"/>
    </row>
    <row r="30191" spans="17:36" ht="4.5" customHeight="1" x14ac:dyDescent="0.2">
      <c r="Q30191" s="65"/>
      <c r="R30191" s="65"/>
      <c r="X30191" s="65"/>
      <c r="Y30191" s="65"/>
      <c r="Z30191" s="65"/>
      <c r="AA30191" s="65"/>
      <c r="AB30191" s="65"/>
      <c r="AC30191" s="65"/>
      <c r="AJ30191" s="66"/>
    </row>
    <row r="30192" spans="17:36" ht="4.5" customHeight="1" x14ac:dyDescent="0.2">
      <c r="Q30192" s="65"/>
      <c r="R30192" s="65"/>
      <c r="X30192" s="65"/>
      <c r="Y30192" s="65"/>
      <c r="Z30192" s="65"/>
      <c r="AA30192" s="65"/>
      <c r="AB30192" s="65"/>
      <c r="AC30192" s="65"/>
      <c r="AJ30192" s="66"/>
    </row>
    <row r="30193" spans="17:36" ht="4.5" customHeight="1" x14ac:dyDescent="0.2">
      <c r="Q30193" s="65"/>
      <c r="R30193" s="65"/>
      <c r="X30193" s="65"/>
      <c r="Y30193" s="65"/>
      <c r="Z30193" s="65"/>
      <c r="AA30193" s="65"/>
      <c r="AB30193" s="65"/>
      <c r="AC30193" s="65"/>
      <c r="AJ30193" s="66"/>
    </row>
    <row r="30194" spans="17:36" ht="4.5" customHeight="1" x14ac:dyDescent="0.2">
      <c r="Q30194" s="65"/>
      <c r="R30194" s="65"/>
      <c r="X30194" s="65"/>
      <c r="Y30194" s="65"/>
      <c r="Z30194" s="65"/>
      <c r="AA30194" s="65"/>
      <c r="AB30194" s="65"/>
      <c r="AC30194" s="65"/>
      <c r="AJ30194" s="66"/>
    </row>
    <row r="30195" spans="17:36" ht="4.5" customHeight="1" x14ac:dyDescent="0.2">
      <c r="Q30195" s="65"/>
      <c r="R30195" s="65"/>
      <c r="X30195" s="65"/>
      <c r="Y30195" s="65"/>
      <c r="Z30195" s="65"/>
      <c r="AA30195" s="65"/>
      <c r="AB30195" s="65"/>
      <c r="AC30195" s="65"/>
      <c r="AJ30195" s="66"/>
    </row>
    <row r="30196" spans="17:36" ht="4.5" customHeight="1" x14ac:dyDescent="0.2">
      <c r="Q30196" s="65"/>
      <c r="R30196" s="65"/>
      <c r="X30196" s="65"/>
      <c r="Y30196" s="65"/>
      <c r="Z30196" s="65"/>
      <c r="AA30196" s="65"/>
      <c r="AB30196" s="65"/>
      <c r="AC30196" s="65"/>
      <c r="AJ30196" s="66"/>
    </row>
    <row r="30197" spans="17:36" ht="4.5" customHeight="1" x14ac:dyDescent="0.2">
      <c r="Q30197" s="65"/>
      <c r="R30197" s="65"/>
      <c r="X30197" s="65"/>
      <c r="Y30197" s="65"/>
      <c r="Z30197" s="65"/>
      <c r="AA30197" s="65"/>
      <c r="AB30197" s="65"/>
      <c r="AC30197" s="65"/>
      <c r="AJ30197" s="66"/>
    </row>
    <row r="30198" spans="17:36" ht="4.5" customHeight="1" x14ac:dyDescent="0.2">
      <c r="Q30198" s="65"/>
      <c r="R30198" s="65"/>
      <c r="X30198" s="65"/>
      <c r="Y30198" s="65"/>
      <c r="Z30198" s="65"/>
      <c r="AA30198" s="65"/>
      <c r="AB30198" s="65"/>
      <c r="AC30198" s="65"/>
      <c r="AJ30198" s="66"/>
    </row>
    <row r="30199" spans="17:36" ht="4.5" customHeight="1" x14ac:dyDescent="0.2">
      <c r="Q30199" s="65"/>
      <c r="R30199" s="65"/>
      <c r="X30199" s="65"/>
      <c r="Y30199" s="65"/>
      <c r="Z30199" s="65"/>
      <c r="AA30199" s="65"/>
      <c r="AB30199" s="65"/>
      <c r="AC30199" s="65"/>
      <c r="AJ30199" s="66"/>
    </row>
    <row r="30200" spans="17:36" ht="4.5" customHeight="1" x14ac:dyDescent="0.2">
      <c r="Q30200" s="65"/>
      <c r="R30200" s="65"/>
      <c r="X30200" s="65"/>
      <c r="Y30200" s="65"/>
      <c r="Z30200" s="65"/>
      <c r="AA30200" s="65"/>
      <c r="AB30200" s="65"/>
      <c r="AC30200" s="65"/>
      <c r="AJ30200" s="66"/>
    </row>
    <row r="30201" spans="17:36" ht="4.5" customHeight="1" x14ac:dyDescent="0.2">
      <c r="Q30201" s="65"/>
      <c r="R30201" s="65"/>
      <c r="X30201" s="65"/>
      <c r="Y30201" s="65"/>
      <c r="Z30201" s="65"/>
      <c r="AA30201" s="65"/>
      <c r="AB30201" s="65"/>
      <c r="AC30201" s="65"/>
      <c r="AJ30201" s="66"/>
    </row>
    <row r="30202" spans="17:36" ht="4.5" customHeight="1" x14ac:dyDescent="0.2">
      <c r="Q30202" s="65"/>
      <c r="R30202" s="65"/>
      <c r="X30202" s="65"/>
      <c r="Y30202" s="65"/>
      <c r="Z30202" s="65"/>
      <c r="AA30202" s="65"/>
      <c r="AB30202" s="65"/>
      <c r="AC30202" s="65"/>
      <c r="AJ30202" s="66"/>
    </row>
    <row r="30203" spans="17:36" ht="4.5" customHeight="1" x14ac:dyDescent="0.2">
      <c r="Q30203" s="65"/>
      <c r="R30203" s="65"/>
      <c r="X30203" s="65"/>
      <c r="Y30203" s="65"/>
      <c r="Z30203" s="65"/>
      <c r="AA30203" s="65"/>
      <c r="AB30203" s="65"/>
      <c r="AC30203" s="65"/>
      <c r="AJ30203" s="66"/>
    </row>
    <row r="30204" spans="17:36" ht="4.5" customHeight="1" x14ac:dyDescent="0.2">
      <c r="Q30204" s="65"/>
      <c r="R30204" s="65"/>
      <c r="X30204" s="65"/>
      <c r="Y30204" s="65"/>
      <c r="Z30204" s="65"/>
      <c r="AA30204" s="65"/>
      <c r="AB30204" s="65"/>
      <c r="AC30204" s="65"/>
      <c r="AJ30204" s="66"/>
    </row>
    <row r="30205" spans="17:36" ht="4.5" customHeight="1" x14ac:dyDescent="0.2">
      <c r="Q30205" s="65"/>
      <c r="R30205" s="65"/>
      <c r="X30205" s="65"/>
      <c r="Y30205" s="65"/>
      <c r="Z30205" s="65"/>
      <c r="AA30205" s="65"/>
      <c r="AB30205" s="65"/>
      <c r="AC30205" s="65"/>
      <c r="AJ30205" s="66"/>
    </row>
    <row r="30206" spans="17:36" ht="4.5" customHeight="1" x14ac:dyDescent="0.2">
      <c r="Q30206" s="65"/>
      <c r="R30206" s="65"/>
      <c r="X30206" s="65"/>
      <c r="Y30206" s="65"/>
      <c r="Z30206" s="65"/>
      <c r="AA30206" s="65"/>
      <c r="AB30206" s="65"/>
      <c r="AC30206" s="65"/>
      <c r="AJ30206" s="66"/>
    </row>
    <row r="30207" spans="17:36" ht="4.5" customHeight="1" x14ac:dyDescent="0.2">
      <c r="Q30207" s="65"/>
      <c r="R30207" s="65"/>
      <c r="X30207" s="65"/>
      <c r="Y30207" s="65"/>
      <c r="Z30207" s="65"/>
      <c r="AA30207" s="65"/>
      <c r="AB30207" s="65"/>
      <c r="AC30207" s="65"/>
      <c r="AJ30207" s="66"/>
    </row>
    <row r="30208" spans="17:36" ht="4.5" customHeight="1" x14ac:dyDescent="0.2">
      <c r="Q30208" s="65"/>
      <c r="R30208" s="65"/>
      <c r="X30208" s="65"/>
      <c r="Y30208" s="65"/>
      <c r="Z30208" s="65"/>
      <c r="AA30208" s="65"/>
      <c r="AB30208" s="65"/>
      <c r="AC30208" s="65"/>
      <c r="AJ30208" s="66"/>
    </row>
    <row r="30209" spans="17:36" ht="4.5" customHeight="1" x14ac:dyDescent="0.2">
      <c r="Q30209" s="65"/>
      <c r="R30209" s="65"/>
      <c r="X30209" s="65"/>
      <c r="Y30209" s="65"/>
      <c r="Z30209" s="65"/>
      <c r="AA30209" s="65"/>
      <c r="AB30209" s="65"/>
      <c r="AC30209" s="65"/>
      <c r="AJ30209" s="66"/>
    </row>
    <row r="30210" spans="17:36" ht="4.5" customHeight="1" x14ac:dyDescent="0.2">
      <c r="Q30210" s="65"/>
      <c r="R30210" s="65"/>
      <c r="X30210" s="65"/>
      <c r="Y30210" s="65"/>
      <c r="Z30210" s="65"/>
      <c r="AA30210" s="65"/>
      <c r="AB30210" s="65"/>
      <c r="AC30210" s="65"/>
      <c r="AJ30210" s="66"/>
    </row>
    <row r="30211" spans="17:36" ht="4.5" customHeight="1" x14ac:dyDescent="0.2">
      <c r="Q30211" s="65"/>
      <c r="R30211" s="65"/>
      <c r="X30211" s="65"/>
      <c r="Y30211" s="65"/>
      <c r="Z30211" s="65"/>
      <c r="AA30211" s="65"/>
      <c r="AB30211" s="65"/>
      <c r="AC30211" s="65"/>
      <c r="AJ30211" s="66"/>
    </row>
    <row r="30212" spans="17:36" ht="4.5" customHeight="1" x14ac:dyDescent="0.2">
      <c r="Q30212" s="65"/>
      <c r="R30212" s="65"/>
      <c r="X30212" s="65"/>
      <c r="Y30212" s="65"/>
      <c r="Z30212" s="65"/>
      <c r="AA30212" s="65"/>
      <c r="AB30212" s="65"/>
      <c r="AC30212" s="65"/>
      <c r="AJ30212" s="66"/>
    </row>
    <row r="30213" spans="17:36" ht="4.5" customHeight="1" x14ac:dyDescent="0.2">
      <c r="Q30213" s="65"/>
      <c r="R30213" s="65"/>
      <c r="X30213" s="65"/>
      <c r="Y30213" s="65"/>
      <c r="Z30213" s="65"/>
      <c r="AA30213" s="65"/>
      <c r="AB30213" s="65"/>
      <c r="AC30213" s="65"/>
      <c r="AJ30213" s="66"/>
    </row>
    <row r="30214" spans="17:36" ht="4.5" customHeight="1" x14ac:dyDescent="0.2">
      <c r="Q30214" s="65"/>
      <c r="R30214" s="65"/>
      <c r="X30214" s="65"/>
      <c r="Y30214" s="65"/>
      <c r="Z30214" s="65"/>
      <c r="AA30214" s="65"/>
      <c r="AB30214" s="65"/>
      <c r="AC30214" s="65"/>
      <c r="AJ30214" s="66"/>
    </row>
    <row r="30215" spans="17:36" ht="4.5" customHeight="1" x14ac:dyDescent="0.2">
      <c r="Q30215" s="65"/>
      <c r="R30215" s="65"/>
      <c r="X30215" s="65"/>
      <c r="Y30215" s="65"/>
      <c r="Z30215" s="65"/>
      <c r="AA30215" s="65"/>
      <c r="AB30215" s="65"/>
      <c r="AC30215" s="65"/>
      <c r="AJ30215" s="66"/>
    </row>
    <row r="30216" spans="17:36" ht="4.5" customHeight="1" x14ac:dyDescent="0.2">
      <c r="Q30216" s="65"/>
      <c r="R30216" s="65"/>
      <c r="X30216" s="65"/>
      <c r="Y30216" s="65"/>
      <c r="Z30216" s="65"/>
      <c r="AA30216" s="65"/>
      <c r="AB30216" s="65"/>
      <c r="AC30216" s="65"/>
      <c r="AJ30216" s="66"/>
    </row>
    <row r="30217" spans="17:36" ht="4.5" customHeight="1" x14ac:dyDescent="0.2">
      <c r="Q30217" s="65"/>
      <c r="R30217" s="65"/>
      <c r="X30217" s="65"/>
      <c r="Y30217" s="65"/>
      <c r="Z30217" s="65"/>
      <c r="AA30217" s="65"/>
      <c r="AB30217" s="65"/>
      <c r="AC30217" s="65"/>
      <c r="AJ30217" s="66"/>
    </row>
    <row r="30218" spans="17:36" ht="4.5" customHeight="1" x14ac:dyDescent="0.2">
      <c r="Q30218" s="65"/>
      <c r="R30218" s="65"/>
      <c r="X30218" s="65"/>
      <c r="Y30218" s="65"/>
      <c r="Z30218" s="65"/>
      <c r="AA30218" s="65"/>
      <c r="AB30218" s="65"/>
      <c r="AC30218" s="65"/>
      <c r="AJ30218" s="66"/>
    </row>
    <row r="30219" spans="17:36" ht="4.5" customHeight="1" x14ac:dyDescent="0.2">
      <c r="Q30219" s="65"/>
      <c r="R30219" s="65"/>
      <c r="X30219" s="65"/>
      <c r="Y30219" s="65"/>
      <c r="Z30219" s="65"/>
      <c r="AA30219" s="65"/>
      <c r="AB30219" s="65"/>
      <c r="AC30219" s="65"/>
      <c r="AJ30219" s="66"/>
    </row>
    <row r="30220" spans="17:36" ht="4.5" customHeight="1" x14ac:dyDescent="0.2">
      <c r="Q30220" s="65"/>
      <c r="R30220" s="65"/>
      <c r="X30220" s="65"/>
      <c r="Y30220" s="65"/>
      <c r="Z30220" s="65"/>
      <c r="AA30220" s="65"/>
      <c r="AB30220" s="65"/>
      <c r="AC30220" s="65"/>
      <c r="AJ30220" s="66"/>
    </row>
    <row r="30221" spans="17:36" ht="4.5" customHeight="1" x14ac:dyDescent="0.2">
      <c r="Q30221" s="65"/>
      <c r="R30221" s="65"/>
      <c r="X30221" s="65"/>
      <c r="Y30221" s="65"/>
      <c r="Z30221" s="65"/>
      <c r="AA30221" s="65"/>
      <c r="AB30221" s="65"/>
      <c r="AC30221" s="65"/>
      <c r="AJ30221" s="66"/>
    </row>
    <row r="30222" spans="17:36" ht="4.5" customHeight="1" x14ac:dyDescent="0.2">
      <c r="Q30222" s="65"/>
      <c r="R30222" s="65"/>
      <c r="X30222" s="65"/>
      <c r="Y30222" s="65"/>
      <c r="Z30222" s="65"/>
      <c r="AA30222" s="65"/>
      <c r="AB30222" s="65"/>
      <c r="AC30222" s="65"/>
      <c r="AJ30222" s="66"/>
    </row>
    <row r="30223" spans="17:36" ht="4.5" customHeight="1" x14ac:dyDescent="0.2">
      <c r="Q30223" s="65"/>
      <c r="R30223" s="65"/>
      <c r="X30223" s="65"/>
      <c r="Y30223" s="65"/>
      <c r="Z30223" s="65"/>
      <c r="AA30223" s="65"/>
      <c r="AB30223" s="65"/>
      <c r="AC30223" s="65"/>
      <c r="AJ30223" s="66"/>
    </row>
    <row r="30224" spans="17:36" ht="4.5" customHeight="1" x14ac:dyDescent="0.2">
      <c r="Q30224" s="65"/>
      <c r="R30224" s="65"/>
      <c r="X30224" s="65"/>
      <c r="Y30224" s="65"/>
      <c r="Z30224" s="65"/>
      <c r="AA30224" s="65"/>
      <c r="AB30224" s="65"/>
      <c r="AC30224" s="65"/>
      <c r="AJ30224" s="66"/>
    </row>
    <row r="30225" spans="17:36" ht="4.5" customHeight="1" x14ac:dyDescent="0.2">
      <c r="Q30225" s="65"/>
      <c r="R30225" s="65"/>
      <c r="X30225" s="65"/>
      <c r="Y30225" s="65"/>
      <c r="Z30225" s="65"/>
      <c r="AA30225" s="65"/>
      <c r="AB30225" s="65"/>
      <c r="AC30225" s="65"/>
      <c r="AJ30225" s="66"/>
    </row>
    <row r="30226" spans="17:36" ht="4.5" customHeight="1" x14ac:dyDescent="0.2">
      <c r="Q30226" s="65"/>
      <c r="R30226" s="65"/>
      <c r="X30226" s="65"/>
      <c r="Y30226" s="65"/>
      <c r="Z30226" s="65"/>
      <c r="AA30226" s="65"/>
      <c r="AB30226" s="65"/>
      <c r="AC30226" s="65"/>
      <c r="AJ30226" s="66"/>
    </row>
    <row r="30227" spans="17:36" ht="4.5" customHeight="1" x14ac:dyDescent="0.2">
      <c r="Q30227" s="65"/>
      <c r="R30227" s="65"/>
      <c r="X30227" s="65"/>
      <c r="Y30227" s="65"/>
      <c r="Z30227" s="65"/>
      <c r="AA30227" s="65"/>
      <c r="AB30227" s="65"/>
      <c r="AC30227" s="65"/>
      <c r="AJ30227" s="66"/>
    </row>
    <row r="30228" spans="17:36" ht="4.5" customHeight="1" x14ac:dyDescent="0.2">
      <c r="Q30228" s="65"/>
      <c r="R30228" s="65"/>
      <c r="X30228" s="65"/>
      <c r="Y30228" s="65"/>
      <c r="Z30228" s="65"/>
      <c r="AA30228" s="65"/>
      <c r="AB30228" s="65"/>
      <c r="AC30228" s="65"/>
      <c r="AJ30228" s="66"/>
    </row>
    <row r="30229" spans="17:36" ht="4.5" customHeight="1" x14ac:dyDescent="0.2">
      <c r="Q30229" s="65"/>
      <c r="R30229" s="65"/>
      <c r="X30229" s="65"/>
      <c r="Y30229" s="65"/>
      <c r="Z30229" s="65"/>
      <c r="AA30229" s="65"/>
      <c r="AB30229" s="65"/>
      <c r="AC30229" s="65"/>
      <c r="AJ30229" s="66"/>
    </row>
    <row r="30230" spans="17:36" ht="4.5" customHeight="1" x14ac:dyDescent="0.2">
      <c r="Q30230" s="65"/>
      <c r="R30230" s="65"/>
      <c r="X30230" s="65"/>
      <c r="Y30230" s="65"/>
      <c r="Z30230" s="65"/>
      <c r="AA30230" s="65"/>
      <c r="AB30230" s="65"/>
      <c r="AC30230" s="65"/>
      <c r="AJ30230" s="66"/>
    </row>
    <row r="30231" spans="17:36" ht="4.5" customHeight="1" x14ac:dyDescent="0.2">
      <c r="Q30231" s="65"/>
      <c r="R30231" s="65"/>
      <c r="X30231" s="65"/>
      <c r="Y30231" s="65"/>
      <c r="Z30231" s="65"/>
      <c r="AA30231" s="65"/>
      <c r="AB30231" s="65"/>
      <c r="AC30231" s="65"/>
      <c r="AJ30231" s="66"/>
    </row>
    <row r="30232" spans="17:36" ht="4.5" customHeight="1" x14ac:dyDescent="0.2">
      <c r="Q30232" s="65"/>
      <c r="R30232" s="65"/>
      <c r="X30232" s="65"/>
      <c r="Y30232" s="65"/>
      <c r="Z30232" s="65"/>
      <c r="AA30232" s="65"/>
      <c r="AB30232" s="65"/>
      <c r="AC30232" s="65"/>
      <c r="AJ30232" s="66"/>
    </row>
    <row r="30233" spans="17:36" ht="4.5" customHeight="1" x14ac:dyDescent="0.2">
      <c r="Q30233" s="65"/>
      <c r="R30233" s="65"/>
      <c r="X30233" s="65"/>
      <c r="Y30233" s="65"/>
      <c r="Z30233" s="65"/>
      <c r="AA30233" s="65"/>
      <c r="AB30233" s="65"/>
      <c r="AC30233" s="65"/>
      <c r="AJ30233" s="66"/>
    </row>
    <row r="30234" spans="17:36" ht="4.5" customHeight="1" x14ac:dyDescent="0.2">
      <c r="Q30234" s="65"/>
      <c r="R30234" s="65"/>
      <c r="X30234" s="65"/>
      <c r="Y30234" s="65"/>
      <c r="Z30234" s="65"/>
      <c r="AA30234" s="65"/>
      <c r="AB30234" s="65"/>
      <c r="AC30234" s="65"/>
      <c r="AJ30234" s="66"/>
    </row>
    <row r="30235" spans="17:36" ht="4.5" customHeight="1" x14ac:dyDescent="0.2">
      <c r="Q30235" s="65"/>
      <c r="R30235" s="65"/>
      <c r="X30235" s="65"/>
      <c r="Y30235" s="65"/>
      <c r="Z30235" s="65"/>
      <c r="AA30235" s="65"/>
      <c r="AB30235" s="65"/>
      <c r="AC30235" s="65"/>
      <c r="AJ30235" s="66"/>
    </row>
    <row r="30236" spans="17:36" ht="4.5" customHeight="1" x14ac:dyDescent="0.2">
      <c r="Q30236" s="65"/>
      <c r="R30236" s="65"/>
      <c r="X30236" s="65"/>
      <c r="Y30236" s="65"/>
      <c r="Z30236" s="65"/>
      <c r="AA30236" s="65"/>
      <c r="AB30236" s="65"/>
      <c r="AC30236" s="65"/>
      <c r="AJ30236" s="66"/>
    </row>
    <row r="30237" spans="17:36" ht="4.5" customHeight="1" x14ac:dyDescent="0.2">
      <c r="Q30237" s="65"/>
      <c r="R30237" s="65"/>
      <c r="X30237" s="65"/>
      <c r="Y30237" s="65"/>
      <c r="Z30237" s="65"/>
      <c r="AA30237" s="65"/>
      <c r="AB30237" s="65"/>
      <c r="AC30237" s="65"/>
      <c r="AJ30237" s="66"/>
    </row>
    <row r="30238" spans="17:36" ht="4.5" customHeight="1" x14ac:dyDescent="0.2">
      <c r="Q30238" s="65"/>
      <c r="R30238" s="65"/>
      <c r="X30238" s="65"/>
      <c r="Y30238" s="65"/>
      <c r="Z30238" s="65"/>
      <c r="AA30238" s="65"/>
      <c r="AB30238" s="65"/>
      <c r="AC30238" s="65"/>
      <c r="AJ30238" s="66"/>
    </row>
    <row r="30239" spans="17:36" ht="4.5" customHeight="1" x14ac:dyDescent="0.2">
      <c r="Q30239" s="65"/>
      <c r="R30239" s="65"/>
      <c r="X30239" s="65"/>
      <c r="Y30239" s="65"/>
      <c r="Z30239" s="65"/>
      <c r="AA30239" s="65"/>
      <c r="AB30239" s="65"/>
      <c r="AC30239" s="65"/>
      <c r="AJ30239" s="66"/>
    </row>
    <row r="30240" spans="17:36" ht="4.5" customHeight="1" x14ac:dyDescent="0.2">
      <c r="Q30240" s="65"/>
      <c r="R30240" s="65"/>
      <c r="X30240" s="65"/>
      <c r="Y30240" s="65"/>
      <c r="Z30240" s="65"/>
      <c r="AA30240" s="65"/>
      <c r="AB30240" s="65"/>
      <c r="AC30240" s="65"/>
      <c r="AJ30240" s="66"/>
    </row>
    <row r="30241" spans="17:36" ht="4.5" customHeight="1" x14ac:dyDescent="0.2">
      <c r="Q30241" s="65"/>
      <c r="R30241" s="65"/>
      <c r="X30241" s="65"/>
      <c r="Y30241" s="65"/>
      <c r="Z30241" s="65"/>
      <c r="AA30241" s="65"/>
      <c r="AB30241" s="65"/>
      <c r="AC30241" s="65"/>
      <c r="AJ30241" s="66"/>
    </row>
    <row r="30242" spans="17:36" ht="4.5" customHeight="1" x14ac:dyDescent="0.2">
      <c r="Q30242" s="65"/>
      <c r="R30242" s="65"/>
      <c r="X30242" s="65"/>
      <c r="Y30242" s="65"/>
      <c r="Z30242" s="65"/>
      <c r="AA30242" s="65"/>
      <c r="AB30242" s="65"/>
      <c r="AC30242" s="65"/>
      <c r="AJ30242" s="66"/>
    </row>
    <row r="30243" spans="17:36" ht="4.5" customHeight="1" x14ac:dyDescent="0.2">
      <c r="Q30243" s="65"/>
      <c r="R30243" s="65"/>
      <c r="X30243" s="65"/>
      <c r="Y30243" s="65"/>
      <c r="Z30243" s="65"/>
      <c r="AA30243" s="65"/>
      <c r="AB30243" s="65"/>
      <c r="AC30243" s="65"/>
      <c r="AJ30243" s="66"/>
    </row>
    <row r="30244" spans="17:36" ht="4.5" customHeight="1" x14ac:dyDescent="0.2">
      <c r="Q30244" s="65"/>
      <c r="R30244" s="65"/>
      <c r="X30244" s="65"/>
      <c r="Y30244" s="65"/>
      <c r="Z30244" s="65"/>
      <c r="AA30244" s="65"/>
      <c r="AB30244" s="65"/>
      <c r="AC30244" s="65"/>
      <c r="AJ30244" s="66"/>
    </row>
    <row r="30245" spans="17:36" ht="4.5" customHeight="1" x14ac:dyDescent="0.2">
      <c r="Q30245" s="65"/>
      <c r="R30245" s="65"/>
      <c r="X30245" s="65"/>
      <c r="Y30245" s="65"/>
      <c r="Z30245" s="65"/>
      <c r="AA30245" s="65"/>
      <c r="AB30245" s="65"/>
      <c r="AC30245" s="65"/>
      <c r="AJ30245" s="66"/>
    </row>
    <row r="30246" spans="17:36" ht="4.5" customHeight="1" x14ac:dyDescent="0.2">
      <c r="Q30246" s="65"/>
      <c r="R30246" s="65"/>
      <c r="X30246" s="65"/>
      <c r="Y30246" s="65"/>
      <c r="Z30246" s="65"/>
      <c r="AA30246" s="65"/>
      <c r="AB30246" s="65"/>
      <c r="AC30246" s="65"/>
      <c r="AJ30246" s="66"/>
    </row>
    <row r="30247" spans="17:36" ht="4.5" customHeight="1" x14ac:dyDescent="0.2">
      <c r="Q30247" s="65"/>
      <c r="R30247" s="65"/>
      <c r="X30247" s="65"/>
      <c r="Y30247" s="65"/>
      <c r="Z30247" s="65"/>
      <c r="AA30247" s="65"/>
      <c r="AB30247" s="65"/>
      <c r="AC30247" s="65"/>
      <c r="AJ30247" s="66"/>
    </row>
    <row r="30248" spans="17:36" ht="4.5" customHeight="1" x14ac:dyDescent="0.2">
      <c r="Q30248" s="65"/>
      <c r="R30248" s="65"/>
      <c r="X30248" s="65"/>
      <c r="Y30248" s="65"/>
      <c r="Z30248" s="65"/>
      <c r="AA30248" s="65"/>
      <c r="AB30248" s="65"/>
      <c r="AC30248" s="65"/>
      <c r="AJ30248" s="66"/>
    </row>
    <row r="30249" spans="17:36" ht="4.5" customHeight="1" x14ac:dyDescent="0.2">
      <c r="Q30249" s="65"/>
      <c r="R30249" s="65"/>
      <c r="X30249" s="65"/>
      <c r="Y30249" s="65"/>
      <c r="Z30249" s="65"/>
      <c r="AA30249" s="65"/>
      <c r="AB30249" s="65"/>
      <c r="AC30249" s="65"/>
      <c r="AJ30249" s="66"/>
    </row>
    <row r="30250" spans="17:36" ht="4.5" customHeight="1" x14ac:dyDescent="0.2">
      <c r="Q30250" s="65"/>
      <c r="R30250" s="65"/>
      <c r="X30250" s="65"/>
      <c r="Y30250" s="65"/>
      <c r="Z30250" s="65"/>
      <c r="AA30250" s="65"/>
      <c r="AB30250" s="65"/>
      <c r="AC30250" s="65"/>
      <c r="AJ30250" s="66"/>
    </row>
    <row r="30251" spans="17:36" ht="4.5" customHeight="1" x14ac:dyDescent="0.2">
      <c r="Q30251" s="65"/>
      <c r="R30251" s="65"/>
      <c r="X30251" s="65"/>
      <c r="Y30251" s="65"/>
      <c r="Z30251" s="65"/>
      <c r="AA30251" s="65"/>
      <c r="AB30251" s="65"/>
      <c r="AC30251" s="65"/>
      <c r="AJ30251" s="66"/>
    </row>
    <row r="30252" spans="17:36" ht="4.5" customHeight="1" x14ac:dyDescent="0.2">
      <c r="Q30252" s="65"/>
      <c r="R30252" s="65"/>
      <c r="X30252" s="65"/>
      <c r="Y30252" s="65"/>
      <c r="Z30252" s="65"/>
      <c r="AA30252" s="65"/>
      <c r="AB30252" s="65"/>
      <c r="AC30252" s="65"/>
      <c r="AJ30252" s="66"/>
    </row>
    <row r="30253" spans="17:36" ht="4.5" customHeight="1" x14ac:dyDescent="0.2">
      <c r="Q30253" s="65"/>
      <c r="R30253" s="65"/>
      <c r="X30253" s="65"/>
      <c r="Y30253" s="65"/>
      <c r="Z30253" s="65"/>
      <c r="AA30253" s="65"/>
      <c r="AB30253" s="65"/>
      <c r="AC30253" s="65"/>
      <c r="AJ30253" s="66"/>
    </row>
    <row r="30254" spans="17:36" ht="4.5" customHeight="1" x14ac:dyDescent="0.2">
      <c r="Q30254" s="65"/>
      <c r="R30254" s="65"/>
      <c r="X30254" s="65"/>
      <c r="Y30254" s="65"/>
      <c r="Z30254" s="65"/>
      <c r="AA30254" s="65"/>
      <c r="AB30254" s="65"/>
      <c r="AC30254" s="65"/>
      <c r="AJ30254" s="66"/>
    </row>
    <row r="30255" spans="17:36" ht="4.5" customHeight="1" x14ac:dyDescent="0.2">
      <c r="Q30255" s="65"/>
      <c r="R30255" s="65"/>
      <c r="X30255" s="65"/>
      <c r="Y30255" s="65"/>
      <c r="Z30255" s="65"/>
      <c r="AA30255" s="65"/>
      <c r="AB30255" s="65"/>
      <c r="AC30255" s="65"/>
      <c r="AJ30255" s="66"/>
    </row>
    <row r="30256" spans="17:36" ht="4.5" customHeight="1" x14ac:dyDescent="0.2">
      <c r="Q30256" s="65"/>
      <c r="R30256" s="65"/>
      <c r="X30256" s="65"/>
      <c r="Y30256" s="65"/>
      <c r="Z30256" s="65"/>
      <c r="AA30256" s="65"/>
      <c r="AB30256" s="65"/>
      <c r="AC30256" s="65"/>
      <c r="AJ30256" s="66"/>
    </row>
    <row r="30257" spans="17:36" ht="4.5" customHeight="1" x14ac:dyDescent="0.2">
      <c r="Q30257" s="65"/>
      <c r="R30257" s="65"/>
      <c r="X30257" s="65"/>
      <c r="Y30257" s="65"/>
      <c r="Z30257" s="65"/>
      <c r="AA30257" s="65"/>
      <c r="AB30257" s="65"/>
      <c r="AC30257" s="65"/>
      <c r="AJ30257" s="66"/>
    </row>
    <row r="30258" spans="17:36" ht="4.5" customHeight="1" x14ac:dyDescent="0.2">
      <c r="Q30258" s="65"/>
      <c r="R30258" s="65"/>
      <c r="X30258" s="65"/>
      <c r="Y30258" s="65"/>
      <c r="Z30258" s="65"/>
      <c r="AA30258" s="65"/>
      <c r="AB30258" s="65"/>
      <c r="AC30258" s="65"/>
      <c r="AJ30258" s="66"/>
    </row>
    <row r="30259" spans="17:36" ht="4.5" customHeight="1" x14ac:dyDescent="0.2">
      <c r="Q30259" s="65"/>
      <c r="R30259" s="65"/>
      <c r="X30259" s="65"/>
      <c r="Y30259" s="65"/>
      <c r="Z30259" s="65"/>
      <c r="AA30259" s="65"/>
      <c r="AB30259" s="65"/>
      <c r="AC30259" s="65"/>
      <c r="AJ30259" s="66"/>
    </row>
    <row r="30260" spans="17:36" ht="4.5" customHeight="1" x14ac:dyDescent="0.2">
      <c r="Q30260" s="65"/>
      <c r="R30260" s="65"/>
      <c r="X30260" s="65"/>
      <c r="Y30260" s="65"/>
      <c r="Z30260" s="65"/>
      <c r="AA30260" s="65"/>
      <c r="AB30260" s="65"/>
      <c r="AC30260" s="65"/>
      <c r="AJ30260" s="66"/>
    </row>
    <row r="30261" spans="17:36" ht="4.5" customHeight="1" x14ac:dyDescent="0.2">
      <c r="Q30261" s="65"/>
      <c r="R30261" s="65"/>
      <c r="X30261" s="65"/>
      <c r="Y30261" s="65"/>
      <c r="Z30261" s="65"/>
      <c r="AA30261" s="65"/>
      <c r="AB30261" s="65"/>
      <c r="AC30261" s="65"/>
      <c r="AJ30261" s="66"/>
    </row>
    <row r="30262" spans="17:36" ht="4.5" customHeight="1" x14ac:dyDescent="0.2">
      <c r="Q30262" s="65"/>
      <c r="R30262" s="65"/>
      <c r="X30262" s="65"/>
      <c r="Y30262" s="65"/>
      <c r="Z30262" s="65"/>
      <c r="AA30262" s="65"/>
      <c r="AB30262" s="65"/>
      <c r="AC30262" s="65"/>
      <c r="AJ30262" s="66"/>
    </row>
    <row r="30263" spans="17:36" ht="4.5" customHeight="1" x14ac:dyDescent="0.2">
      <c r="Q30263" s="65"/>
      <c r="R30263" s="65"/>
      <c r="X30263" s="65"/>
      <c r="Y30263" s="65"/>
      <c r="Z30263" s="65"/>
      <c r="AA30263" s="65"/>
      <c r="AB30263" s="65"/>
      <c r="AC30263" s="65"/>
      <c r="AJ30263" s="66"/>
    </row>
    <row r="30264" spans="17:36" ht="4.5" customHeight="1" x14ac:dyDescent="0.2">
      <c r="Q30264" s="65"/>
      <c r="R30264" s="65"/>
      <c r="X30264" s="65"/>
      <c r="Y30264" s="65"/>
      <c r="Z30264" s="65"/>
      <c r="AA30264" s="65"/>
      <c r="AB30264" s="65"/>
      <c r="AC30264" s="65"/>
      <c r="AJ30264" s="66"/>
    </row>
    <row r="30265" spans="17:36" ht="4.5" customHeight="1" x14ac:dyDescent="0.2">
      <c r="Q30265" s="65"/>
      <c r="R30265" s="65"/>
      <c r="X30265" s="65"/>
      <c r="Y30265" s="65"/>
      <c r="Z30265" s="65"/>
      <c r="AA30265" s="65"/>
      <c r="AB30265" s="65"/>
      <c r="AC30265" s="65"/>
      <c r="AJ30265" s="66"/>
    </row>
    <row r="30266" spans="17:36" ht="4.5" customHeight="1" x14ac:dyDescent="0.2">
      <c r="Q30266" s="65"/>
      <c r="R30266" s="65"/>
      <c r="X30266" s="65"/>
      <c r="Y30266" s="65"/>
      <c r="Z30266" s="65"/>
      <c r="AA30266" s="65"/>
      <c r="AB30266" s="65"/>
      <c r="AC30266" s="65"/>
      <c r="AJ30266" s="66"/>
    </row>
    <row r="30267" spans="17:36" ht="4.5" customHeight="1" x14ac:dyDescent="0.2">
      <c r="Q30267" s="65"/>
      <c r="R30267" s="65"/>
      <c r="X30267" s="65"/>
      <c r="Y30267" s="65"/>
      <c r="Z30267" s="65"/>
      <c r="AA30267" s="65"/>
      <c r="AB30267" s="65"/>
      <c r="AC30267" s="65"/>
      <c r="AJ30267" s="66"/>
    </row>
    <row r="30268" spans="17:36" ht="4.5" customHeight="1" x14ac:dyDescent="0.2">
      <c r="Q30268" s="65"/>
      <c r="R30268" s="65"/>
      <c r="X30268" s="65"/>
      <c r="Y30268" s="65"/>
      <c r="Z30268" s="65"/>
      <c r="AA30268" s="65"/>
      <c r="AB30268" s="65"/>
      <c r="AC30268" s="65"/>
      <c r="AJ30268" s="66"/>
    </row>
    <row r="30269" spans="17:36" ht="4.5" customHeight="1" x14ac:dyDescent="0.2">
      <c r="Q30269" s="65"/>
      <c r="R30269" s="65"/>
      <c r="X30269" s="65"/>
      <c r="Y30269" s="65"/>
      <c r="Z30269" s="65"/>
      <c r="AA30269" s="65"/>
      <c r="AB30269" s="65"/>
      <c r="AC30269" s="65"/>
      <c r="AJ30269" s="66"/>
    </row>
    <row r="30270" spans="17:36" ht="4.5" customHeight="1" x14ac:dyDescent="0.2">
      <c r="Q30270" s="65"/>
      <c r="R30270" s="65"/>
      <c r="X30270" s="65"/>
      <c r="Y30270" s="65"/>
      <c r="Z30270" s="65"/>
      <c r="AA30270" s="65"/>
      <c r="AB30270" s="65"/>
      <c r="AC30270" s="65"/>
      <c r="AJ30270" s="66"/>
    </row>
    <row r="30271" spans="17:36" ht="4.5" customHeight="1" x14ac:dyDescent="0.2">
      <c r="Q30271" s="65"/>
      <c r="R30271" s="65"/>
      <c r="X30271" s="65"/>
      <c r="Y30271" s="65"/>
      <c r="Z30271" s="65"/>
      <c r="AA30271" s="65"/>
      <c r="AB30271" s="65"/>
      <c r="AC30271" s="65"/>
      <c r="AJ30271" s="66"/>
    </row>
    <row r="30272" spans="17:36" ht="4.5" customHeight="1" x14ac:dyDescent="0.2">
      <c r="Q30272" s="65"/>
      <c r="R30272" s="65"/>
      <c r="X30272" s="65"/>
      <c r="Y30272" s="65"/>
      <c r="Z30272" s="65"/>
      <c r="AA30272" s="65"/>
      <c r="AB30272" s="65"/>
      <c r="AC30272" s="65"/>
      <c r="AJ30272" s="66"/>
    </row>
    <row r="30273" spans="17:36" ht="4.5" customHeight="1" x14ac:dyDescent="0.2">
      <c r="Q30273" s="65"/>
      <c r="R30273" s="65"/>
      <c r="X30273" s="65"/>
      <c r="Y30273" s="65"/>
      <c r="Z30273" s="65"/>
      <c r="AA30273" s="65"/>
      <c r="AB30273" s="65"/>
      <c r="AC30273" s="65"/>
      <c r="AJ30273" s="66"/>
    </row>
    <row r="30274" spans="17:36" ht="4.5" customHeight="1" x14ac:dyDescent="0.2">
      <c r="Q30274" s="65"/>
      <c r="R30274" s="65"/>
      <c r="X30274" s="65"/>
      <c r="Y30274" s="65"/>
      <c r="Z30274" s="65"/>
      <c r="AA30274" s="65"/>
      <c r="AB30274" s="65"/>
      <c r="AC30274" s="65"/>
      <c r="AJ30274" s="66"/>
    </row>
    <row r="30275" spans="17:36" ht="4.5" customHeight="1" x14ac:dyDescent="0.2">
      <c r="Q30275" s="65"/>
      <c r="R30275" s="65"/>
      <c r="X30275" s="65"/>
      <c r="Y30275" s="65"/>
      <c r="Z30275" s="65"/>
      <c r="AA30275" s="65"/>
      <c r="AB30275" s="65"/>
      <c r="AC30275" s="65"/>
      <c r="AJ30275" s="66"/>
    </row>
    <row r="30276" spans="17:36" ht="4.5" customHeight="1" x14ac:dyDescent="0.2">
      <c r="Q30276" s="65"/>
      <c r="R30276" s="65"/>
      <c r="X30276" s="65"/>
      <c r="Y30276" s="65"/>
      <c r="Z30276" s="65"/>
      <c r="AA30276" s="65"/>
      <c r="AB30276" s="65"/>
      <c r="AC30276" s="65"/>
      <c r="AJ30276" s="66"/>
    </row>
    <row r="30277" spans="17:36" ht="4.5" customHeight="1" x14ac:dyDescent="0.2">
      <c r="Q30277" s="65"/>
      <c r="R30277" s="65"/>
      <c r="X30277" s="65"/>
      <c r="Y30277" s="65"/>
      <c r="Z30277" s="65"/>
      <c r="AA30277" s="65"/>
      <c r="AB30277" s="65"/>
      <c r="AC30277" s="65"/>
      <c r="AJ30277" s="66"/>
    </row>
    <row r="30278" spans="17:36" ht="4.5" customHeight="1" x14ac:dyDescent="0.2">
      <c r="Q30278" s="65"/>
      <c r="R30278" s="65"/>
      <c r="X30278" s="65"/>
      <c r="Y30278" s="65"/>
      <c r="Z30278" s="65"/>
      <c r="AA30278" s="65"/>
      <c r="AB30278" s="65"/>
      <c r="AC30278" s="65"/>
      <c r="AJ30278" s="66"/>
    </row>
    <row r="30279" spans="17:36" ht="4.5" customHeight="1" x14ac:dyDescent="0.2">
      <c r="Q30279" s="65"/>
      <c r="R30279" s="65"/>
      <c r="X30279" s="65"/>
      <c r="Y30279" s="65"/>
      <c r="Z30279" s="65"/>
      <c r="AA30279" s="65"/>
      <c r="AB30279" s="65"/>
      <c r="AC30279" s="65"/>
      <c r="AJ30279" s="66"/>
    </row>
    <row r="30280" spans="17:36" ht="4.5" customHeight="1" x14ac:dyDescent="0.2">
      <c r="Q30280" s="65"/>
      <c r="R30280" s="65"/>
      <c r="X30280" s="65"/>
      <c r="Y30280" s="65"/>
      <c r="Z30280" s="65"/>
      <c r="AA30280" s="65"/>
      <c r="AB30280" s="65"/>
      <c r="AC30280" s="65"/>
      <c r="AJ30280" s="66"/>
    </row>
    <row r="30281" spans="17:36" ht="4.5" customHeight="1" x14ac:dyDescent="0.2">
      <c r="Q30281" s="65"/>
      <c r="R30281" s="65"/>
      <c r="X30281" s="65"/>
      <c r="Y30281" s="65"/>
      <c r="Z30281" s="65"/>
      <c r="AA30281" s="65"/>
      <c r="AB30281" s="65"/>
      <c r="AC30281" s="65"/>
      <c r="AJ30281" s="66"/>
    </row>
    <row r="30282" spans="17:36" ht="4.5" customHeight="1" x14ac:dyDescent="0.2">
      <c r="Q30282" s="65"/>
      <c r="R30282" s="65"/>
      <c r="X30282" s="65"/>
      <c r="Y30282" s="65"/>
      <c r="Z30282" s="65"/>
      <c r="AA30282" s="65"/>
      <c r="AB30282" s="65"/>
      <c r="AC30282" s="65"/>
      <c r="AJ30282" s="66"/>
    </row>
    <row r="30283" spans="17:36" ht="4.5" customHeight="1" x14ac:dyDescent="0.2">
      <c r="Q30283" s="65"/>
      <c r="R30283" s="65"/>
      <c r="X30283" s="65"/>
      <c r="Y30283" s="65"/>
      <c r="Z30283" s="65"/>
      <c r="AA30283" s="65"/>
      <c r="AB30283" s="65"/>
      <c r="AC30283" s="65"/>
      <c r="AJ30283" s="66"/>
    </row>
    <row r="30284" spans="17:36" ht="4.5" customHeight="1" x14ac:dyDescent="0.2">
      <c r="Q30284" s="65"/>
      <c r="R30284" s="65"/>
      <c r="X30284" s="65"/>
      <c r="Y30284" s="65"/>
      <c r="Z30284" s="65"/>
      <c r="AA30284" s="65"/>
      <c r="AB30284" s="65"/>
      <c r="AC30284" s="65"/>
      <c r="AJ30284" s="66"/>
    </row>
    <row r="30285" spans="17:36" ht="4.5" customHeight="1" x14ac:dyDescent="0.2">
      <c r="Q30285" s="65"/>
      <c r="R30285" s="65"/>
      <c r="X30285" s="65"/>
      <c r="Y30285" s="65"/>
      <c r="Z30285" s="65"/>
      <c r="AA30285" s="65"/>
      <c r="AB30285" s="65"/>
      <c r="AC30285" s="65"/>
      <c r="AJ30285" s="66"/>
    </row>
    <row r="30286" spans="17:36" ht="4.5" customHeight="1" x14ac:dyDescent="0.2">
      <c r="Q30286" s="65"/>
      <c r="R30286" s="65"/>
      <c r="X30286" s="65"/>
      <c r="Y30286" s="65"/>
      <c r="Z30286" s="65"/>
      <c r="AA30286" s="65"/>
      <c r="AB30286" s="65"/>
      <c r="AC30286" s="65"/>
      <c r="AJ30286" s="66"/>
    </row>
    <row r="30287" spans="17:36" ht="4.5" customHeight="1" x14ac:dyDescent="0.2">
      <c r="Q30287" s="65"/>
      <c r="R30287" s="65"/>
      <c r="X30287" s="65"/>
      <c r="Y30287" s="65"/>
      <c r="Z30287" s="65"/>
      <c r="AA30287" s="65"/>
      <c r="AB30287" s="65"/>
      <c r="AC30287" s="65"/>
      <c r="AJ30287" s="66"/>
    </row>
    <row r="30288" spans="17:36" ht="4.5" customHeight="1" x14ac:dyDescent="0.2">
      <c r="Q30288" s="65"/>
      <c r="R30288" s="65"/>
      <c r="X30288" s="65"/>
      <c r="Y30288" s="65"/>
      <c r="Z30288" s="65"/>
      <c r="AA30288" s="65"/>
      <c r="AB30288" s="65"/>
      <c r="AC30288" s="65"/>
      <c r="AJ30288" s="66"/>
    </row>
    <row r="30289" spans="17:36" ht="4.5" customHeight="1" x14ac:dyDescent="0.2">
      <c r="Q30289" s="65"/>
      <c r="R30289" s="65"/>
      <c r="X30289" s="65"/>
      <c r="Y30289" s="65"/>
      <c r="Z30289" s="65"/>
      <c r="AA30289" s="65"/>
      <c r="AB30289" s="65"/>
      <c r="AC30289" s="65"/>
      <c r="AJ30289" s="66"/>
    </row>
    <row r="30290" spans="17:36" ht="4.5" customHeight="1" x14ac:dyDescent="0.2">
      <c r="Q30290" s="65"/>
      <c r="R30290" s="65"/>
      <c r="X30290" s="65"/>
      <c r="Y30290" s="65"/>
      <c r="Z30290" s="65"/>
      <c r="AA30290" s="65"/>
      <c r="AB30290" s="65"/>
      <c r="AC30290" s="65"/>
      <c r="AJ30290" s="66"/>
    </row>
    <row r="30291" spans="17:36" ht="4.5" customHeight="1" x14ac:dyDescent="0.2">
      <c r="Q30291" s="65"/>
      <c r="R30291" s="65"/>
      <c r="X30291" s="65"/>
      <c r="Y30291" s="65"/>
      <c r="Z30291" s="65"/>
      <c r="AA30291" s="65"/>
      <c r="AB30291" s="65"/>
      <c r="AC30291" s="65"/>
      <c r="AJ30291" s="66"/>
    </row>
    <row r="30292" spans="17:36" ht="4.5" customHeight="1" x14ac:dyDescent="0.2">
      <c r="Q30292" s="65"/>
      <c r="R30292" s="65"/>
      <c r="X30292" s="65"/>
      <c r="Y30292" s="65"/>
      <c r="Z30292" s="65"/>
      <c r="AA30292" s="65"/>
      <c r="AB30292" s="65"/>
      <c r="AC30292" s="65"/>
      <c r="AJ30292" s="66"/>
    </row>
    <row r="30293" spans="17:36" ht="4.5" customHeight="1" x14ac:dyDescent="0.2">
      <c r="Q30293" s="65"/>
      <c r="R30293" s="65"/>
      <c r="X30293" s="65"/>
      <c r="Y30293" s="65"/>
      <c r="Z30293" s="65"/>
      <c r="AA30293" s="65"/>
      <c r="AB30293" s="65"/>
      <c r="AC30293" s="65"/>
      <c r="AJ30293" s="66"/>
    </row>
    <row r="30294" spans="17:36" ht="4.5" customHeight="1" x14ac:dyDescent="0.2">
      <c r="Q30294" s="65"/>
      <c r="R30294" s="65"/>
      <c r="X30294" s="65"/>
      <c r="Y30294" s="65"/>
      <c r="Z30294" s="65"/>
      <c r="AA30294" s="65"/>
      <c r="AB30294" s="65"/>
      <c r="AC30294" s="65"/>
      <c r="AJ30294" s="66"/>
    </row>
    <row r="30295" spans="17:36" ht="4.5" customHeight="1" x14ac:dyDescent="0.2">
      <c r="Q30295" s="65"/>
      <c r="R30295" s="65"/>
      <c r="X30295" s="65"/>
      <c r="Y30295" s="65"/>
      <c r="Z30295" s="65"/>
      <c r="AA30295" s="65"/>
      <c r="AB30295" s="65"/>
      <c r="AC30295" s="65"/>
      <c r="AJ30295" s="66"/>
    </row>
    <row r="30296" spans="17:36" ht="4.5" customHeight="1" x14ac:dyDescent="0.2">
      <c r="Q30296" s="65"/>
      <c r="R30296" s="65"/>
      <c r="X30296" s="65"/>
      <c r="Y30296" s="65"/>
      <c r="Z30296" s="65"/>
      <c r="AA30296" s="65"/>
      <c r="AB30296" s="65"/>
      <c r="AC30296" s="65"/>
      <c r="AJ30296" s="66"/>
    </row>
    <row r="30297" spans="17:36" ht="4.5" customHeight="1" x14ac:dyDescent="0.2">
      <c r="Q30297" s="65"/>
      <c r="R30297" s="65"/>
      <c r="X30297" s="65"/>
      <c r="Y30297" s="65"/>
      <c r="Z30297" s="65"/>
      <c r="AA30297" s="65"/>
      <c r="AB30297" s="65"/>
      <c r="AC30297" s="65"/>
      <c r="AJ30297" s="66"/>
    </row>
    <row r="30298" spans="17:36" ht="4.5" customHeight="1" x14ac:dyDescent="0.2">
      <c r="Q30298" s="65"/>
      <c r="R30298" s="65"/>
      <c r="X30298" s="65"/>
      <c r="Y30298" s="65"/>
      <c r="Z30298" s="65"/>
      <c r="AA30298" s="65"/>
      <c r="AB30298" s="65"/>
      <c r="AC30298" s="65"/>
      <c r="AJ30298" s="66"/>
    </row>
    <row r="30299" spans="17:36" ht="4.5" customHeight="1" x14ac:dyDescent="0.2">
      <c r="Q30299" s="65"/>
      <c r="R30299" s="65"/>
      <c r="X30299" s="65"/>
      <c r="Y30299" s="65"/>
      <c r="Z30299" s="65"/>
      <c r="AA30299" s="65"/>
      <c r="AB30299" s="65"/>
      <c r="AC30299" s="65"/>
      <c r="AJ30299" s="66"/>
    </row>
    <row r="30300" spans="17:36" ht="4.5" customHeight="1" x14ac:dyDescent="0.2">
      <c r="Q30300" s="65"/>
      <c r="R30300" s="65"/>
      <c r="X30300" s="65"/>
      <c r="Y30300" s="65"/>
      <c r="Z30300" s="65"/>
      <c r="AA30300" s="65"/>
      <c r="AB30300" s="65"/>
      <c r="AC30300" s="65"/>
      <c r="AJ30300" s="66"/>
    </row>
    <row r="30301" spans="17:36" ht="4.5" customHeight="1" x14ac:dyDescent="0.2">
      <c r="Q30301" s="65"/>
      <c r="R30301" s="65"/>
      <c r="X30301" s="65"/>
      <c r="Y30301" s="65"/>
      <c r="Z30301" s="65"/>
      <c r="AA30301" s="65"/>
      <c r="AB30301" s="65"/>
      <c r="AC30301" s="65"/>
      <c r="AJ30301" s="66"/>
    </row>
    <row r="30302" spans="17:36" ht="4.5" customHeight="1" x14ac:dyDescent="0.2">
      <c r="Q30302" s="65"/>
      <c r="R30302" s="65"/>
      <c r="X30302" s="65"/>
      <c r="Y30302" s="65"/>
      <c r="Z30302" s="65"/>
      <c r="AA30302" s="65"/>
      <c r="AB30302" s="65"/>
      <c r="AC30302" s="65"/>
      <c r="AJ30302" s="66"/>
    </row>
    <row r="30303" spans="17:36" ht="4.5" customHeight="1" x14ac:dyDescent="0.2">
      <c r="Q30303" s="65"/>
      <c r="R30303" s="65"/>
      <c r="X30303" s="65"/>
      <c r="Y30303" s="65"/>
      <c r="Z30303" s="65"/>
      <c r="AA30303" s="65"/>
      <c r="AB30303" s="65"/>
      <c r="AC30303" s="65"/>
      <c r="AJ30303" s="66"/>
    </row>
    <row r="30304" spans="17:36" ht="4.5" customHeight="1" x14ac:dyDescent="0.2">
      <c r="Q30304" s="65"/>
      <c r="R30304" s="65"/>
      <c r="X30304" s="65"/>
      <c r="Y30304" s="65"/>
      <c r="Z30304" s="65"/>
      <c r="AA30304" s="65"/>
      <c r="AB30304" s="65"/>
      <c r="AC30304" s="65"/>
      <c r="AJ30304" s="66"/>
    </row>
    <row r="30305" spans="17:36" ht="4.5" customHeight="1" x14ac:dyDescent="0.2">
      <c r="Q30305" s="65"/>
      <c r="R30305" s="65"/>
      <c r="X30305" s="65"/>
      <c r="Y30305" s="65"/>
      <c r="Z30305" s="65"/>
      <c r="AA30305" s="65"/>
      <c r="AB30305" s="65"/>
      <c r="AC30305" s="65"/>
      <c r="AJ30305" s="66"/>
    </row>
    <row r="30306" spans="17:36" ht="4.5" customHeight="1" x14ac:dyDescent="0.2">
      <c r="Q30306" s="65"/>
      <c r="R30306" s="65"/>
      <c r="X30306" s="65"/>
      <c r="Y30306" s="65"/>
      <c r="Z30306" s="65"/>
      <c r="AA30306" s="65"/>
      <c r="AB30306" s="65"/>
      <c r="AC30306" s="65"/>
      <c r="AJ30306" s="66"/>
    </row>
    <row r="30307" spans="17:36" ht="4.5" customHeight="1" x14ac:dyDescent="0.2">
      <c r="Q30307" s="65"/>
      <c r="R30307" s="65"/>
      <c r="X30307" s="65"/>
      <c r="Y30307" s="65"/>
      <c r="Z30307" s="65"/>
      <c r="AA30307" s="65"/>
      <c r="AB30307" s="65"/>
      <c r="AC30307" s="65"/>
      <c r="AJ30307" s="66"/>
    </row>
    <row r="30308" spans="17:36" ht="4.5" customHeight="1" x14ac:dyDescent="0.2">
      <c r="Q30308" s="65"/>
      <c r="R30308" s="65"/>
      <c r="X30308" s="65"/>
      <c r="Y30308" s="65"/>
      <c r="Z30308" s="65"/>
      <c r="AA30308" s="65"/>
      <c r="AB30308" s="65"/>
      <c r="AC30308" s="65"/>
      <c r="AJ30308" s="66"/>
    </row>
    <row r="30309" spans="17:36" ht="4.5" customHeight="1" x14ac:dyDescent="0.2">
      <c r="Q30309" s="65"/>
      <c r="R30309" s="65"/>
      <c r="X30309" s="65"/>
      <c r="Y30309" s="65"/>
      <c r="Z30309" s="65"/>
      <c r="AA30309" s="65"/>
      <c r="AB30309" s="65"/>
      <c r="AC30309" s="65"/>
      <c r="AJ30309" s="66"/>
    </row>
    <row r="30310" spans="17:36" ht="4.5" customHeight="1" x14ac:dyDescent="0.2">
      <c r="Q30310" s="65"/>
      <c r="R30310" s="65"/>
      <c r="X30310" s="65"/>
      <c r="Y30310" s="65"/>
      <c r="Z30310" s="65"/>
      <c r="AA30310" s="65"/>
      <c r="AB30310" s="65"/>
      <c r="AC30310" s="65"/>
      <c r="AJ30310" s="66"/>
    </row>
    <row r="30311" spans="17:36" ht="4.5" customHeight="1" x14ac:dyDescent="0.2">
      <c r="Q30311" s="65"/>
      <c r="R30311" s="65"/>
      <c r="X30311" s="65"/>
      <c r="Y30311" s="65"/>
      <c r="Z30311" s="65"/>
      <c r="AA30311" s="65"/>
      <c r="AB30311" s="65"/>
      <c r="AC30311" s="65"/>
      <c r="AJ30311" s="66"/>
    </row>
    <row r="30312" spans="17:36" ht="4.5" customHeight="1" x14ac:dyDescent="0.2">
      <c r="Q30312" s="65"/>
      <c r="R30312" s="65"/>
      <c r="X30312" s="65"/>
      <c r="Y30312" s="65"/>
      <c r="Z30312" s="65"/>
      <c r="AA30312" s="65"/>
      <c r="AB30312" s="65"/>
      <c r="AC30312" s="65"/>
      <c r="AJ30312" s="66"/>
    </row>
    <row r="30313" spans="17:36" ht="4.5" customHeight="1" x14ac:dyDescent="0.2">
      <c r="Q30313" s="65"/>
      <c r="R30313" s="65"/>
      <c r="X30313" s="65"/>
      <c r="Y30313" s="65"/>
      <c r="Z30313" s="65"/>
      <c r="AA30313" s="65"/>
      <c r="AB30313" s="65"/>
      <c r="AC30313" s="65"/>
      <c r="AJ30313" s="66"/>
    </row>
    <row r="30314" spans="17:36" ht="4.5" customHeight="1" x14ac:dyDescent="0.2">
      <c r="Q30314" s="65"/>
      <c r="R30314" s="65"/>
      <c r="X30314" s="65"/>
      <c r="Y30314" s="65"/>
      <c r="Z30314" s="65"/>
      <c r="AA30314" s="65"/>
      <c r="AB30314" s="65"/>
      <c r="AC30314" s="65"/>
      <c r="AJ30314" s="66"/>
    </row>
    <row r="30315" spans="17:36" ht="4.5" customHeight="1" x14ac:dyDescent="0.2">
      <c r="Q30315" s="65"/>
      <c r="R30315" s="65"/>
      <c r="X30315" s="65"/>
      <c r="Y30315" s="65"/>
      <c r="Z30315" s="65"/>
      <c r="AA30315" s="65"/>
      <c r="AB30315" s="65"/>
      <c r="AC30315" s="65"/>
      <c r="AJ30315" s="66"/>
    </row>
    <row r="30316" spans="17:36" ht="4.5" customHeight="1" x14ac:dyDescent="0.2">
      <c r="Q30316" s="65"/>
      <c r="R30316" s="65"/>
      <c r="X30316" s="65"/>
      <c r="Y30316" s="65"/>
      <c r="Z30316" s="65"/>
      <c r="AA30316" s="65"/>
      <c r="AB30316" s="65"/>
      <c r="AC30316" s="65"/>
      <c r="AJ30316" s="66"/>
    </row>
    <row r="30317" spans="17:36" ht="4.5" customHeight="1" x14ac:dyDescent="0.2">
      <c r="Q30317" s="65"/>
      <c r="R30317" s="65"/>
      <c r="X30317" s="65"/>
      <c r="Y30317" s="65"/>
      <c r="Z30317" s="65"/>
      <c r="AA30317" s="65"/>
      <c r="AB30317" s="65"/>
      <c r="AC30317" s="65"/>
      <c r="AJ30317" s="66"/>
    </row>
    <row r="30318" spans="17:36" ht="4.5" customHeight="1" x14ac:dyDescent="0.2">
      <c r="Q30318" s="65"/>
      <c r="R30318" s="65"/>
      <c r="X30318" s="65"/>
      <c r="Y30318" s="65"/>
      <c r="Z30318" s="65"/>
      <c r="AA30318" s="65"/>
      <c r="AB30318" s="65"/>
      <c r="AC30318" s="65"/>
      <c r="AJ30318" s="66"/>
    </row>
    <row r="30319" spans="17:36" ht="4.5" customHeight="1" x14ac:dyDescent="0.2">
      <c r="Q30319" s="65"/>
      <c r="R30319" s="65"/>
      <c r="X30319" s="65"/>
      <c r="Y30319" s="65"/>
      <c r="Z30319" s="65"/>
      <c r="AA30319" s="65"/>
      <c r="AB30319" s="65"/>
      <c r="AC30319" s="65"/>
      <c r="AJ30319" s="66"/>
    </row>
    <row r="30320" spans="17:36" ht="4.5" customHeight="1" x14ac:dyDescent="0.2">
      <c r="Q30320" s="65"/>
      <c r="R30320" s="65"/>
      <c r="X30320" s="65"/>
      <c r="Y30320" s="65"/>
      <c r="Z30320" s="65"/>
      <c r="AA30320" s="65"/>
      <c r="AB30320" s="65"/>
      <c r="AC30320" s="65"/>
      <c r="AJ30320" s="66"/>
    </row>
    <row r="30321" spans="17:36" ht="4.5" customHeight="1" x14ac:dyDescent="0.2">
      <c r="Q30321" s="65"/>
      <c r="R30321" s="65"/>
      <c r="X30321" s="65"/>
      <c r="Y30321" s="65"/>
      <c r="Z30321" s="65"/>
      <c r="AA30321" s="65"/>
      <c r="AB30321" s="65"/>
      <c r="AC30321" s="65"/>
      <c r="AJ30321" s="66"/>
    </row>
    <row r="30322" spans="17:36" ht="4.5" customHeight="1" x14ac:dyDescent="0.2">
      <c r="Q30322" s="65"/>
      <c r="R30322" s="65"/>
      <c r="X30322" s="65"/>
      <c r="Y30322" s="65"/>
      <c r="Z30322" s="65"/>
      <c r="AA30322" s="65"/>
      <c r="AB30322" s="65"/>
      <c r="AC30322" s="65"/>
      <c r="AJ30322" s="66"/>
    </row>
    <row r="30323" spans="17:36" ht="4.5" customHeight="1" x14ac:dyDescent="0.2">
      <c r="Q30323" s="65"/>
      <c r="R30323" s="65"/>
      <c r="X30323" s="65"/>
      <c r="Y30323" s="65"/>
      <c r="Z30323" s="65"/>
      <c r="AA30323" s="65"/>
      <c r="AB30323" s="65"/>
      <c r="AC30323" s="65"/>
      <c r="AJ30323" s="66"/>
    </row>
    <row r="30324" spans="17:36" ht="4.5" customHeight="1" x14ac:dyDescent="0.2">
      <c r="Q30324" s="65"/>
      <c r="R30324" s="65"/>
      <c r="X30324" s="65"/>
      <c r="Y30324" s="65"/>
      <c r="Z30324" s="65"/>
      <c r="AA30324" s="65"/>
      <c r="AB30324" s="65"/>
      <c r="AC30324" s="65"/>
      <c r="AJ30324" s="66"/>
    </row>
    <row r="30325" spans="17:36" ht="4.5" customHeight="1" x14ac:dyDescent="0.2">
      <c r="Q30325" s="65"/>
      <c r="R30325" s="65"/>
      <c r="X30325" s="65"/>
      <c r="Y30325" s="65"/>
      <c r="Z30325" s="65"/>
      <c r="AA30325" s="65"/>
      <c r="AB30325" s="65"/>
      <c r="AC30325" s="65"/>
      <c r="AJ30325" s="66"/>
    </row>
    <row r="30326" spans="17:36" ht="4.5" customHeight="1" x14ac:dyDescent="0.2">
      <c r="Q30326" s="65"/>
      <c r="R30326" s="65"/>
      <c r="X30326" s="65"/>
      <c r="Y30326" s="65"/>
      <c r="Z30326" s="65"/>
      <c r="AA30326" s="65"/>
      <c r="AB30326" s="65"/>
      <c r="AC30326" s="65"/>
      <c r="AJ30326" s="66"/>
    </row>
    <row r="30327" spans="17:36" ht="4.5" customHeight="1" x14ac:dyDescent="0.2">
      <c r="Q30327" s="65"/>
      <c r="R30327" s="65"/>
      <c r="X30327" s="65"/>
      <c r="Y30327" s="65"/>
      <c r="Z30327" s="65"/>
      <c r="AA30327" s="65"/>
      <c r="AB30327" s="65"/>
      <c r="AC30327" s="65"/>
      <c r="AJ30327" s="66"/>
    </row>
    <row r="30328" spans="17:36" ht="4.5" customHeight="1" x14ac:dyDescent="0.2">
      <c r="Q30328" s="65"/>
      <c r="R30328" s="65"/>
      <c r="X30328" s="65"/>
      <c r="Y30328" s="65"/>
      <c r="Z30328" s="65"/>
      <c r="AA30328" s="65"/>
      <c r="AB30328" s="65"/>
      <c r="AC30328" s="65"/>
      <c r="AJ30328" s="66"/>
    </row>
    <row r="30329" spans="17:36" ht="4.5" customHeight="1" x14ac:dyDescent="0.2">
      <c r="Q30329" s="65"/>
      <c r="R30329" s="65"/>
      <c r="X30329" s="65"/>
      <c r="Y30329" s="65"/>
      <c r="Z30329" s="65"/>
      <c r="AA30329" s="65"/>
      <c r="AB30329" s="65"/>
      <c r="AC30329" s="65"/>
      <c r="AJ30329" s="66"/>
    </row>
    <row r="30330" spans="17:36" ht="4.5" customHeight="1" x14ac:dyDescent="0.2">
      <c r="Q30330" s="65"/>
      <c r="R30330" s="65"/>
      <c r="X30330" s="65"/>
      <c r="Y30330" s="65"/>
      <c r="Z30330" s="65"/>
      <c r="AA30330" s="65"/>
      <c r="AB30330" s="65"/>
      <c r="AC30330" s="65"/>
      <c r="AJ30330" s="66"/>
    </row>
    <row r="30331" spans="17:36" ht="4.5" customHeight="1" x14ac:dyDescent="0.2">
      <c r="Q30331" s="65"/>
      <c r="R30331" s="65"/>
      <c r="X30331" s="65"/>
      <c r="Y30331" s="65"/>
      <c r="Z30331" s="65"/>
      <c r="AA30331" s="65"/>
      <c r="AB30331" s="65"/>
      <c r="AC30331" s="65"/>
      <c r="AJ30331" s="66"/>
    </row>
    <row r="30332" spans="17:36" ht="4.5" customHeight="1" x14ac:dyDescent="0.2">
      <c r="Q30332" s="65"/>
      <c r="R30332" s="65"/>
      <c r="X30332" s="65"/>
      <c r="Y30332" s="65"/>
      <c r="Z30332" s="65"/>
      <c r="AA30332" s="65"/>
      <c r="AB30332" s="65"/>
      <c r="AC30332" s="65"/>
      <c r="AJ30332" s="66"/>
    </row>
    <row r="30333" spans="17:36" ht="4.5" customHeight="1" x14ac:dyDescent="0.2">
      <c r="Q30333" s="65"/>
      <c r="R30333" s="65"/>
      <c r="X30333" s="65"/>
      <c r="Y30333" s="65"/>
      <c r="Z30333" s="65"/>
      <c r="AA30333" s="65"/>
      <c r="AB30333" s="65"/>
      <c r="AC30333" s="65"/>
      <c r="AJ30333" s="66"/>
    </row>
    <row r="30334" spans="17:36" ht="4.5" customHeight="1" x14ac:dyDescent="0.2">
      <c r="Q30334" s="65"/>
      <c r="R30334" s="65"/>
      <c r="X30334" s="65"/>
      <c r="Y30334" s="65"/>
      <c r="Z30334" s="65"/>
      <c r="AA30334" s="65"/>
      <c r="AB30334" s="65"/>
      <c r="AC30334" s="65"/>
      <c r="AJ30334" s="66"/>
    </row>
    <row r="30335" spans="17:36" ht="4.5" customHeight="1" x14ac:dyDescent="0.2">
      <c r="Q30335" s="65"/>
      <c r="R30335" s="65"/>
      <c r="X30335" s="65"/>
      <c r="Y30335" s="65"/>
      <c r="Z30335" s="65"/>
      <c r="AA30335" s="65"/>
      <c r="AB30335" s="65"/>
      <c r="AC30335" s="65"/>
      <c r="AJ30335" s="66"/>
    </row>
    <row r="30336" spans="17:36" ht="4.5" customHeight="1" x14ac:dyDescent="0.2">
      <c r="Q30336" s="65"/>
      <c r="R30336" s="65"/>
      <c r="X30336" s="65"/>
      <c r="Y30336" s="65"/>
      <c r="Z30336" s="65"/>
      <c r="AA30336" s="65"/>
      <c r="AB30336" s="65"/>
      <c r="AC30336" s="65"/>
      <c r="AJ30336" s="66"/>
    </row>
    <row r="30337" spans="17:36" ht="4.5" customHeight="1" x14ac:dyDescent="0.2">
      <c r="Q30337" s="65"/>
      <c r="R30337" s="65"/>
      <c r="X30337" s="65"/>
      <c r="Y30337" s="65"/>
      <c r="Z30337" s="65"/>
      <c r="AA30337" s="65"/>
      <c r="AB30337" s="65"/>
      <c r="AC30337" s="65"/>
      <c r="AJ30337" s="66"/>
    </row>
    <row r="30338" spans="17:36" ht="4.5" customHeight="1" x14ac:dyDescent="0.2">
      <c r="Q30338" s="65"/>
      <c r="R30338" s="65"/>
      <c r="X30338" s="65"/>
      <c r="Y30338" s="65"/>
      <c r="Z30338" s="65"/>
      <c r="AA30338" s="65"/>
      <c r="AB30338" s="65"/>
      <c r="AC30338" s="65"/>
      <c r="AJ30338" s="66"/>
    </row>
    <row r="30339" spans="17:36" ht="4.5" customHeight="1" x14ac:dyDescent="0.2">
      <c r="Q30339" s="65"/>
      <c r="R30339" s="65"/>
      <c r="X30339" s="65"/>
      <c r="Y30339" s="65"/>
      <c r="Z30339" s="65"/>
      <c r="AA30339" s="65"/>
      <c r="AB30339" s="65"/>
      <c r="AC30339" s="65"/>
      <c r="AJ30339" s="66"/>
    </row>
    <row r="30340" spans="17:36" ht="4.5" customHeight="1" x14ac:dyDescent="0.2">
      <c r="Q30340" s="65"/>
      <c r="R30340" s="65"/>
      <c r="X30340" s="65"/>
      <c r="Y30340" s="65"/>
      <c r="Z30340" s="65"/>
      <c r="AA30340" s="65"/>
      <c r="AB30340" s="65"/>
      <c r="AC30340" s="65"/>
      <c r="AJ30340" s="66"/>
    </row>
    <row r="30341" spans="17:36" ht="4.5" customHeight="1" x14ac:dyDescent="0.2">
      <c r="Q30341" s="65"/>
      <c r="R30341" s="65"/>
      <c r="X30341" s="65"/>
      <c r="Y30341" s="65"/>
      <c r="Z30341" s="65"/>
      <c r="AA30341" s="65"/>
      <c r="AB30341" s="65"/>
      <c r="AC30341" s="65"/>
      <c r="AJ30341" s="66"/>
    </row>
    <row r="30342" spans="17:36" ht="4.5" customHeight="1" x14ac:dyDescent="0.2">
      <c r="Q30342" s="65"/>
      <c r="R30342" s="65"/>
      <c r="X30342" s="65"/>
      <c r="Y30342" s="65"/>
      <c r="Z30342" s="65"/>
      <c r="AA30342" s="65"/>
      <c r="AB30342" s="65"/>
      <c r="AC30342" s="65"/>
      <c r="AJ30342" s="66"/>
    </row>
    <row r="30343" spans="17:36" ht="4.5" customHeight="1" x14ac:dyDescent="0.2">
      <c r="Q30343" s="65"/>
      <c r="R30343" s="65"/>
      <c r="X30343" s="65"/>
      <c r="Y30343" s="65"/>
      <c r="Z30343" s="65"/>
      <c r="AA30343" s="65"/>
      <c r="AB30343" s="65"/>
      <c r="AC30343" s="65"/>
      <c r="AJ30343" s="66"/>
    </row>
    <row r="30344" spans="17:36" ht="4.5" customHeight="1" x14ac:dyDescent="0.2">
      <c r="Q30344" s="65"/>
      <c r="R30344" s="65"/>
      <c r="X30344" s="65"/>
      <c r="Y30344" s="65"/>
      <c r="Z30344" s="65"/>
      <c r="AA30344" s="65"/>
      <c r="AB30344" s="65"/>
      <c r="AC30344" s="65"/>
      <c r="AJ30344" s="66"/>
    </row>
    <row r="30345" spans="17:36" ht="4.5" customHeight="1" x14ac:dyDescent="0.2">
      <c r="Q30345" s="65"/>
      <c r="R30345" s="65"/>
      <c r="X30345" s="65"/>
      <c r="Y30345" s="65"/>
      <c r="Z30345" s="65"/>
      <c r="AA30345" s="65"/>
      <c r="AB30345" s="65"/>
      <c r="AC30345" s="65"/>
      <c r="AJ30345" s="66"/>
    </row>
    <row r="30346" spans="17:36" ht="4.5" customHeight="1" x14ac:dyDescent="0.2">
      <c r="Q30346" s="65"/>
      <c r="R30346" s="65"/>
      <c r="X30346" s="65"/>
      <c r="Y30346" s="65"/>
      <c r="Z30346" s="65"/>
      <c r="AA30346" s="65"/>
      <c r="AB30346" s="65"/>
      <c r="AC30346" s="65"/>
      <c r="AJ30346" s="66"/>
    </row>
    <row r="30347" spans="17:36" ht="4.5" customHeight="1" x14ac:dyDescent="0.2">
      <c r="Q30347" s="65"/>
      <c r="R30347" s="65"/>
      <c r="X30347" s="65"/>
      <c r="Y30347" s="65"/>
      <c r="Z30347" s="65"/>
      <c r="AA30347" s="65"/>
      <c r="AB30347" s="65"/>
      <c r="AC30347" s="65"/>
      <c r="AJ30347" s="66"/>
    </row>
    <row r="30348" spans="17:36" ht="4.5" customHeight="1" x14ac:dyDescent="0.2">
      <c r="Q30348" s="65"/>
      <c r="R30348" s="65"/>
      <c r="X30348" s="65"/>
      <c r="Y30348" s="65"/>
      <c r="Z30348" s="65"/>
      <c r="AA30348" s="65"/>
      <c r="AB30348" s="65"/>
      <c r="AC30348" s="65"/>
      <c r="AJ30348" s="66"/>
    </row>
    <row r="30349" spans="17:36" ht="4.5" customHeight="1" x14ac:dyDescent="0.2">
      <c r="Q30349" s="65"/>
      <c r="R30349" s="65"/>
      <c r="X30349" s="65"/>
      <c r="Y30349" s="65"/>
      <c r="Z30349" s="65"/>
      <c r="AA30349" s="65"/>
      <c r="AB30349" s="65"/>
      <c r="AC30349" s="65"/>
      <c r="AJ30349" s="66"/>
    </row>
    <row r="30350" spans="17:36" ht="4.5" customHeight="1" x14ac:dyDescent="0.2">
      <c r="Q30350" s="65"/>
      <c r="R30350" s="65"/>
      <c r="X30350" s="65"/>
      <c r="Y30350" s="65"/>
      <c r="Z30350" s="65"/>
      <c r="AA30350" s="65"/>
      <c r="AB30350" s="65"/>
      <c r="AC30350" s="65"/>
      <c r="AJ30350" s="66"/>
    </row>
    <row r="30351" spans="17:36" ht="4.5" customHeight="1" x14ac:dyDescent="0.2">
      <c r="Q30351" s="65"/>
      <c r="R30351" s="65"/>
      <c r="X30351" s="65"/>
      <c r="Y30351" s="65"/>
      <c r="Z30351" s="65"/>
      <c r="AA30351" s="65"/>
      <c r="AB30351" s="65"/>
      <c r="AC30351" s="65"/>
      <c r="AJ30351" s="66"/>
    </row>
    <row r="30352" spans="17:36" ht="4.5" customHeight="1" x14ac:dyDescent="0.2">
      <c r="Q30352" s="65"/>
      <c r="R30352" s="65"/>
      <c r="X30352" s="65"/>
      <c r="Y30352" s="65"/>
      <c r="Z30352" s="65"/>
      <c r="AA30352" s="65"/>
      <c r="AB30352" s="65"/>
      <c r="AC30352" s="65"/>
      <c r="AJ30352" s="66"/>
    </row>
    <row r="30353" spans="17:36" ht="4.5" customHeight="1" x14ac:dyDescent="0.2">
      <c r="Q30353" s="65"/>
      <c r="R30353" s="65"/>
      <c r="X30353" s="65"/>
      <c r="Y30353" s="65"/>
      <c r="Z30353" s="65"/>
      <c r="AA30353" s="65"/>
      <c r="AB30353" s="65"/>
      <c r="AC30353" s="65"/>
      <c r="AJ30353" s="66"/>
    </row>
    <row r="30354" spans="17:36" ht="4.5" customHeight="1" x14ac:dyDescent="0.2">
      <c r="Q30354" s="65"/>
      <c r="R30354" s="65"/>
      <c r="X30354" s="65"/>
      <c r="Y30354" s="65"/>
      <c r="Z30354" s="65"/>
      <c r="AA30354" s="65"/>
      <c r="AB30354" s="65"/>
      <c r="AC30354" s="65"/>
      <c r="AJ30354" s="66"/>
    </row>
    <row r="30355" spans="17:36" ht="4.5" customHeight="1" x14ac:dyDescent="0.2">
      <c r="Q30355" s="65"/>
      <c r="R30355" s="65"/>
      <c r="X30355" s="65"/>
      <c r="Y30355" s="65"/>
      <c r="Z30355" s="65"/>
      <c r="AA30355" s="65"/>
      <c r="AB30355" s="65"/>
      <c r="AC30355" s="65"/>
      <c r="AJ30355" s="66"/>
    </row>
    <row r="30356" spans="17:36" ht="4.5" customHeight="1" x14ac:dyDescent="0.2">
      <c r="Q30356" s="65"/>
      <c r="R30356" s="65"/>
      <c r="X30356" s="65"/>
      <c r="Y30356" s="65"/>
      <c r="Z30356" s="65"/>
      <c r="AA30356" s="65"/>
      <c r="AB30356" s="65"/>
      <c r="AC30356" s="65"/>
      <c r="AJ30356" s="66"/>
    </row>
    <row r="30357" spans="17:36" ht="4.5" customHeight="1" x14ac:dyDescent="0.2">
      <c r="Q30357" s="65"/>
      <c r="R30357" s="65"/>
      <c r="X30357" s="65"/>
      <c r="Y30357" s="65"/>
      <c r="Z30357" s="65"/>
      <c r="AA30357" s="65"/>
      <c r="AB30357" s="65"/>
      <c r="AC30357" s="65"/>
      <c r="AJ30357" s="66"/>
    </row>
    <row r="30358" spans="17:36" ht="4.5" customHeight="1" x14ac:dyDescent="0.2">
      <c r="Q30358" s="65"/>
      <c r="R30358" s="65"/>
      <c r="X30358" s="65"/>
      <c r="Y30358" s="65"/>
      <c r="Z30358" s="65"/>
      <c r="AA30358" s="65"/>
      <c r="AB30358" s="65"/>
      <c r="AC30358" s="65"/>
      <c r="AJ30358" s="66"/>
    </row>
    <row r="30359" spans="17:36" ht="4.5" customHeight="1" x14ac:dyDescent="0.2">
      <c r="Q30359" s="65"/>
      <c r="R30359" s="65"/>
      <c r="X30359" s="65"/>
      <c r="Y30359" s="65"/>
      <c r="Z30359" s="65"/>
      <c r="AA30359" s="65"/>
      <c r="AB30359" s="65"/>
      <c r="AC30359" s="65"/>
      <c r="AJ30359" s="66"/>
    </row>
    <row r="30360" spans="17:36" ht="4.5" customHeight="1" x14ac:dyDescent="0.2">
      <c r="Q30360" s="65"/>
      <c r="R30360" s="65"/>
      <c r="X30360" s="65"/>
      <c r="Y30360" s="65"/>
      <c r="Z30360" s="65"/>
      <c r="AA30360" s="65"/>
      <c r="AB30360" s="65"/>
      <c r="AC30360" s="65"/>
      <c r="AJ30360" s="66"/>
    </row>
    <row r="30361" spans="17:36" ht="4.5" customHeight="1" x14ac:dyDescent="0.2">
      <c r="Q30361" s="65"/>
      <c r="R30361" s="65"/>
      <c r="X30361" s="65"/>
      <c r="Y30361" s="65"/>
      <c r="Z30361" s="65"/>
      <c r="AA30361" s="65"/>
      <c r="AB30361" s="65"/>
      <c r="AC30361" s="65"/>
      <c r="AJ30361" s="66"/>
    </row>
    <row r="30362" spans="17:36" ht="4.5" customHeight="1" x14ac:dyDescent="0.2">
      <c r="Q30362" s="65"/>
      <c r="R30362" s="65"/>
      <c r="X30362" s="65"/>
      <c r="Y30362" s="65"/>
      <c r="Z30362" s="65"/>
      <c r="AA30362" s="65"/>
      <c r="AB30362" s="65"/>
      <c r="AC30362" s="65"/>
      <c r="AJ30362" s="66"/>
    </row>
    <row r="30363" spans="17:36" ht="4.5" customHeight="1" x14ac:dyDescent="0.2">
      <c r="Q30363" s="65"/>
      <c r="R30363" s="65"/>
      <c r="X30363" s="65"/>
      <c r="Y30363" s="65"/>
      <c r="Z30363" s="65"/>
      <c r="AA30363" s="65"/>
      <c r="AB30363" s="65"/>
      <c r="AC30363" s="65"/>
      <c r="AJ30363" s="66"/>
    </row>
    <row r="30364" spans="17:36" ht="4.5" customHeight="1" x14ac:dyDescent="0.2">
      <c r="Q30364" s="65"/>
      <c r="R30364" s="65"/>
      <c r="X30364" s="65"/>
      <c r="Y30364" s="65"/>
      <c r="Z30364" s="65"/>
      <c r="AA30364" s="65"/>
      <c r="AB30364" s="65"/>
      <c r="AC30364" s="65"/>
      <c r="AJ30364" s="66"/>
    </row>
    <row r="30365" spans="17:36" ht="4.5" customHeight="1" x14ac:dyDescent="0.2">
      <c r="Q30365" s="65"/>
      <c r="R30365" s="65"/>
      <c r="X30365" s="65"/>
      <c r="Y30365" s="65"/>
      <c r="Z30365" s="65"/>
      <c r="AA30365" s="65"/>
      <c r="AB30365" s="65"/>
      <c r="AC30365" s="65"/>
      <c r="AJ30365" s="66"/>
    </row>
    <row r="30366" spans="17:36" ht="4.5" customHeight="1" x14ac:dyDescent="0.2">
      <c r="Q30366" s="65"/>
      <c r="R30366" s="65"/>
      <c r="X30366" s="65"/>
      <c r="Y30366" s="65"/>
      <c r="Z30366" s="65"/>
      <c r="AA30366" s="65"/>
      <c r="AB30366" s="65"/>
      <c r="AC30366" s="65"/>
      <c r="AJ30366" s="66"/>
    </row>
    <row r="30367" spans="17:36" ht="4.5" customHeight="1" x14ac:dyDescent="0.2">
      <c r="Q30367" s="65"/>
      <c r="R30367" s="65"/>
      <c r="X30367" s="65"/>
      <c r="Y30367" s="65"/>
      <c r="Z30367" s="65"/>
      <c r="AA30367" s="65"/>
      <c r="AB30367" s="65"/>
      <c r="AC30367" s="65"/>
      <c r="AJ30367" s="66"/>
    </row>
    <row r="30368" spans="17:36" ht="4.5" customHeight="1" x14ac:dyDescent="0.2">
      <c r="Q30368" s="65"/>
      <c r="R30368" s="65"/>
      <c r="X30368" s="65"/>
      <c r="Y30368" s="65"/>
      <c r="Z30368" s="65"/>
      <c r="AA30368" s="65"/>
      <c r="AB30368" s="65"/>
      <c r="AC30368" s="65"/>
      <c r="AJ30368" s="66"/>
    </row>
    <row r="30369" spans="17:36" ht="4.5" customHeight="1" x14ac:dyDescent="0.2">
      <c r="Q30369" s="65"/>
      <c r="R30369" s="65"/>
      <c r="X30369" s="65"/>
      <c r="Y30369" s="65"/>
      <c r="Z30369" s="65"/>
      <c r="AA30369" s="65"/>
      <c r="AB30369" s="65"/>
      <c r="AC30369" s="65"/>
      <c r="AJ30369" s="66"/>
    </row>
    <row r="30370" spans="17:36" ht="4.5" customHeight="1" x14ac:dyDescent="0.2">
      <c r="Q30370" s="65"/>
      <c r="R30370" s="65"/>
      <c r="X30370" s="65"/>
      <c r="Y30370" s="65"/>
      <c r="Z30370" s="65"/>
      <c r="AA30370" s="65"/>
      <c r="AB30370" s="65"/>
      <c r="AC30370" s="65"/>
      <c r="AJ30370" s="66"/>
    </row>
    <row r="30371" spans="17:36" ht="4.5" customHeight="1" x14ac:dyDescent="0.2">
      <c r="Q30371" s="65"/>
      <c r="R30371" s="65"/>
      <c r="X30371" s="65"/>
      <c r="Y30371" s="65"/>
      <c r="Z30371" s="65"/>
      <c r="AA30371" s="65"/>
      <c r="AB30371" s="65"/>
      <c r="AC30371" s="65"/>
      <c r="AJ30371" s="66"/>
    </row>
    <row r="30372" spans="17:36" ht="4.5" customHeight="1" x14ac:dyDescent="0.2">
      <c r="Q30372" s="65"/>
      <c r="R30372" s="65"/>
      <c r="X30372" s="65"/>
      <c r="Y30372" s="65"/>
      <c r="Z30372" s="65"/>
      <c r="AA30372" s="65"/>
      <c r="AB30372" s="65"/>
      <c r="AC30372" s="65"/>
      <c r="AJ30372" s="66"/>
    </row>
    <row r="30373" spans="17:36" ht="4.5" customHeight="1" x14ac:dyDescent="0.2">
      <c r="Q30373" s="65"/>
      <c r="R30373" s="65"/>
      <c r="X30373" s="65"/>
      <c r="Y30373" s="65"/>
      <c r="Z30373" s="65"/>
      <c r="AA30373" s="65"/>
      <c r="AB30373" s="65"/>
      <c r="AC30373" s="65"/>
      <c r="AJ30373" s="66"/>
    </row>
    <row r="30374" spans="17:36" ht="4.5" customHeight="1" x14ac:dyDescent="0.2">
      <c r="Q30374" s="65"/>
      <c r="R30374" s="65"/>
      <c r="X30374" s="65"/>
      <c r="Y30374" s="65"/>
      <c r="Z30374" s="65"/>
      <c r="AA30374" s="65"/>
      <c r="AB30374" s="65"/>
      <c r="AC30374" s="65"/>
      <c r="AJ30374" s="66"/>
    </row>
    <row r="30375" spans="17:36" ht="4.5" customHeight="1" x14ac:dyDescent="0.2">
      <c r="Q30375" s="65"/>
      <c r="R30375" s="65"/>
      <c r="X30375" s="65"/>
      <c r="Y30375" s="65"/>
      <c r="Z30375" s="65"/>
      <c r="AA30375" s="65"/>
      <c r="AB30375" s="65"/>
      <c r="AC30375" s="65"/>
      <c r="AJ30375" s="66"/>
    </row>
    <row r="30376" spans="17:36" ht="4.5" customHeight="1" x14ac:dyDescent="0.2">
      <c r="Q30376" s="65"/>
      <c r="R30376" s="65"/>
      <c r="X30376" s="65"/>
      <c r="Y30376" s="65"/>
      <c r="Z30376" s="65"/>
      <c r="AA30376" s="65"/>
      <c r="AB30376" s="65"/>
      <c r="AC30376" s="65"/>
      <c r="AJ30376" s="66"/>
    </row>
    <row r="30377" spans="17:36" ht="4.5" customHeight="1" x14ac:dyDescent="0.2">
      <c r="Q30377" s="65"/>
      <c r="R30377" s="65"/>
      <c r="X30377" s="65"/>
      <c r="Y30377" s="65"/>
      <c r="Z30377" s="65"/>
      <c r="AA30377" s="65"/>
      <c r="AB30377" s="65"/>
      <c r="AC30377" s="65"/>
      <c r="AJ30377" s="66"/>
    </row>
    <row r="30378" spans="17:36" ht="4.5" customHeight="1" x14ac:dyDescent="0.2">
      <c r="Q30378" s="65"/>
      <c r="R30378" s="65"/>
      <c r="X30378" s="65"/>
      <c r="Y30378" s="65"/>
      <c r="Z30378" s="65"/>
      <c r="AA30378" s="65"/>
      <c r="AB30378" s="65"/>
      <c r="AC30378" s="65"/>
      <c r="AJ30378" s="66"/>
    </row>
    <row r="30379" spans="17:36" ht="4.5" customHeight="1" x14ac:dyDescent="0.2">
      <c r="Q30379" s="65"/>
      <c r="R30379" s="65"/>
      <c r="X30379" s="65"/>
      <c r="Y30379" s="65"/>
      <c r="Z30379" s="65"/>
      <c r="AA30379" s="65"/>
      <c r="AB30379" s="65"/>
      <c r="AC30379" s="65"/>
      <c r="AJ30379" s="66"/>
    </row>
    <row r="30380" spans="17:36" ht="4.5" customHeight="1" x14ac:dyDescent="0.2">
      <c r="Q30380" s="65"/>
      <c r="R30380" s="65"/>
      <c r="X30380" s="65"/>
      <c r="Y30380" s="65"/>
      <c r="Z30380" s="65"/>
      <c r="AA30380" s="65"/>
      <c r="AB30380" s="65"/>
      <c r="AC30380" s="65"/>
      <c r="AJ30380" s="66"/>
    </row>
    <row r="30381" spans="17:36" ht="4.5" customHeight="1" x14ac:dyDescent="0.2">
      <c r="Q30381" s="65"/>
      <c r="R30381" s="65"/>
      <c r="X30381" s="65"/>
      <c r="Y30381" s="65"/>
      <c r="Z30381" s="65"/>
      <c r="AA30381" s="65"/>
      <c r="AB30381" s="65"/>
      <c r="AC30381" s="65"/>
      <c r="AJ30381" s="66"/>
    </row>
    <row r="30382" spans="17:36" ht="4.5" customHeight="1" x14ac:dyDescent="0.2">
      <c r="Q30382" s="65"/>
      <c r="R30382" s="65"/>
      <c r="X30382" s="65"/>
      <c r="Y30382" s="65"/>
      <c r="Z30382" s="65"/>
      <c r="AA30382" s="65"/>
      <c r="AB30382" s="65"/>
      <c r="AC30382" s="65"/>
      <c r="AJ30382" s="66"/>
    </row>
    <row r="30383" spans="17:36" ht="4.5" customHeight="1" x14ac:dyDescent="0.2">
      <c r="Q30383" s="65"/>
      <c r="R30383" s="65"/>
      <c r="X30383" s="65"/>
      <c r="Y30383" s="65"/>
      <c r="Z30383" s="65"/>
      <c r="AA30383" s="65"/>
      <c r="AB30383" s="65"/>
      <c r="AC30383" s="65"/>
      <c r="AJ30383" s="66"/>
    </row>
    <row r="30384" spans="17:36" ht="4.5" customHeight="1" x14ac:dyDescent="0.2">
      <c r="Q30384" s="65"/>
      <c r="R30384" s="65"/>
      <c r="X30384" s="65"/>
      <c r="Y30384" s="65"/>
      <c r="Z30384" s="65"/>
      <c r="AA30384" s="65"/>
      <c r="AB30384" s="65"/>
      <c r="AC30384" s="65"/>
      <c r="AJ30384" s="66"/>
    </row>
    <row r="30385" spans="17:36" ht="4.5" customHeight="1" x14ac:dyDescent="0.2">
      <c r="Q30385" s="65"/>
      <c r="R30385" s="65"/>
      <c r="X30385" s="65"/>
      <c r="Y30385" s="65"/>
      <c r="Z30385" s="65"/>
      <c r="AA30385" s="65"/>
      <c r="AB30385" s="65"/>
      <c r="AC30385" s="65"/>
      <c r="AJ30385" s="66"/>
    </row>
    <row r="30386" spans="17:36" ht="4.5" customHeight="1" x14ac:dyDescent="0.2">
      <c r="Q30386" s="65"/>
      <c r="R30386" s="65"/>
      <c r="X30386" s="65"/>
      <c r="Y30386" s="65"/>
      <c r="Z30386" s="65"/>
      <c r="AA30386" s="65"/>
      <c r="AB30386" s="65"/>
      <c r="AC30386" s="65"/>
      <c r="AJ30386" s="66"/>
    </row>
    <row r="30387" spans="17:36" ht="4.5" customHeight="1" x14ac:dyDescent="0.2">
      <c r="Q30387" s="65"/>
      <c r="R30387" s="65"/>
      <c r="X30387" s="65"/>
      <c r="Y30387" s="65"/>
      <c r="Z30387" s="65"/>
      <c r="AA30387" s="65"/>
      <c r="AB30387" s="65"/>
      <c r="AC30387" s="65"/>
      <c r="AJ30387" s="66"/>
    </row>
    <row r="30388" spans="17:36" ht="4.5" customHeight="1" x14ac:dyDescent="0.2">
      <c r="Q30388" s="65"/>
      <c r="R30388" s="65"/>
      <c r="X30388" s="65"/>
      <c r="Y30388" s="65"/>
      <c r="Z30388" s="65"/>
      <c r="AA30388" s="65"/>
      <c r="AB30388" s="65"/>
      <c r="AC30388" s="65"/>
      <c r="AJ30388" s="66"/>
    </row>
    <row r="30389" spans="17:36" ht="4.5" customHeight="1" x14ac:dyDescent="0.2">
      <c r="Q30389" s="65"/>
      <c r="R30389" s="65"/>
      <c r="X30389" s="65"/>
      <c r="Y30389" s="65"/>
      <c r="Z30389" s="65"/>
      <c r="AA30389" s="65"/>
      <c r="AB30389" s="65"/>
      <c r="AC30389" s="65"/>
      <c r="AJ30389" s="66"/>
    </row>
    <row r="30390" spans="17:36" ht="4.5" customHeight="1" x14ac:dyDescent="0.2">
      <c r="Q30390" s="65"/>
      <c r="R30390" s="65"/>
      <c r="X30390" s="65"/>
      <c r="Y30390" s="65"/>
      <c r="Z30390" s="65"/>
      <c r="AA30390" s="65"/>
      <c r="AB30390" s="65"/>
      <c r="AC30390" s="65"/>
      <c r="AJ30390" s="66"/>
    </row>
    <row r="30391" spans="17:36" ht="4.5" customHeight="1" x14ac:dyDescent="0.2">
      <c r="Q30391" s="65"/>
      <c r="R30391" s="65"/>
      <c r="X30391" s="65"/>
      <c r="Y30391" s="65"/>
      <c r="Z30391" s="65"/>
      <c r="AA30391" s="65"/>
      <c r="AB30391" s="65"/>
      <c r="AC30391" s="65"/>
      <c r="AJ30391" s="66"/>
    </row>
    <row r="30392" spans="17:36" ht="4.5" customHeight="1" x14ac:dyDescent="0.2">
      <c r="Q30392" s="65"/>
      <c r="R30392" s="65"/>
      <c r="X30392" s="65"/>
      <c r="Y30392" s="65"/>
      <c r="Z30392" s="65"/>
      <c r="AA30392" s="65"/>
      <c r="AB30392" s="65"/>
      <c r="AC30392" s="65"/>
      <c r="AJ30392" s="66"/>
    </row>
    <row r="30393" spans="17:36" ht="4.5" customHeight="1" x14ac:dyDescent="0.2">
      <c r="Q30393" s="65"/>
      <c r="R30393" s="65"/>
      <c r="X30393" s="65"/>
      <c r="Y30393" s="65"/>
      <c r="Z30393" s="65"/>
      <c r="AA30393" s="65"/>
      <c r="AB30393" s="65"/>
      <c r="AC30393" s="65"/>
      <c r="AJ30393" s="66"/>
    </row>
    <row r="30394" spans="17:36" ht="4.5" customHeight="1" x14ac:dyDescent="0.2">
      <c r="Q30394" s="65"/>
      <c r="R30394" s="65"/>
      <c r="X30394" s="65"/>
      <c r="Y30394" s="65"/>
      <c r="Z30394" s="65"/>
      <c r="AA30394" s="65"/>
      <c r="AB30394" s="65"/>
      <c r="AC30394" s="65"/>
      <c r="AJ30394" s="66"/>
    </row>
    <row r="30395" spans="17:36" ht="4.5" customHeight="1" x14ac:dyDescent="0.2">
      <c r="Q30395" s="65"/>
      <c r="R30395" s="65"/>
      <c r="X30395" s="65"/>
      <c r="Y30395" s="65"/>
      <c r="Z30395" s="65"/>
      <c r="AA30395" s="65"/>
      <c r="AB30395" s="65"/>
      <c r="AC30395" s="65"/>
      <c r="AJ30395" s="66"/>
    </row>
    <row r="30396" spans="17:36" ht="4.5" customHeight="1" x14ac:dyDescent="0.2">
      <c r="Q30396" s="65"/>
      <c r="R30396" s="65"/>
      <c r="X30396" s="65"/>
      <c r="Y30396" s="65"/>
      <c r="Z30396" s="65"/>
      <c r="AA30396" s="65"/>
      <c r="AB30396" s="65"/>
      <c r="AC30396" s="65"/>
      <c r="AJ30396" s="66"/>
    </row>
    <row r="30397" spans="17:36" ht="4.5" customHeight="1" x14ac:dyDescent="0.2">
      <c r="Q30397" s="65"/>
      <c r="R30397" s="65"/>
      <c r="X30397" s="65"/>
      <c r="Y30397" s="65"/>
      <c r="Z30397" s="65"/>
      <c r="AA30397" s="65"/>
      <c r="AB30397" s="65"/>
      <c r="AC30397" s="65"/>
      <c r="AJ30397" s="66"/>
    </row>
    <row r="30398" spans="17:36" ht="4.5" customHeight="1" x14ac:dyDescent="0.2">
      <c r="Q30398" s="65"/>
      <c r="R30398" s="65"/>
      <c r="X30398" s="65"/>
      <c r="Y30398" s="65"/>
      <c r="Z30398" s="65"/>
      <c r="AA30398" s="65"/>
      <c r="AB30398" s="65"/>
      <c r="AC30398" s="65"/>
      <c r="AJ30398" s="66"/>
    </row>
    <row r="30399" spans="17:36" ht="4.5" customHeight="1" x14ac:dyDescent="0.2">
      <c r="Q30399" s="65"/>
      <c r="R30399" s="65"/>
      <c r="X30399" s="65"/>
      <c r="Y30399" s="65"/>
      <c r="Z30399" s="65"/>
      <c r="AA30399" s="65"/>
      <c r="AB30399" s="65"/>
      <c r="AC30399" s="65"/>
      <c r="AJ30399" s="66"/>
    </row>
    <row r="30400" spans="17:36" ht="4.5" customHeight="1" x14ac:dyDescent="0.2">
      <c r="Q30400" s="65"/>
      <c r="R30400" s="65"/>
      <c r="X30400" s="65"/>
      <c r="Y30400" s="65"/>
      <c r="Z30400" s="65"/>
      <c r="AA30400" s="65"/>
      <c r="AB30400" s="65"/>
      <c r="AC30400" s="65"/>
      <c r="AJ30400" s="66"/>
    </row>
    <row r="30401" spans="17:36" ht="4.5" customHeight="1" x14ac:dyDescent="0.2">
      <c r="Q30401" s="65"/>
      <c r="R30401" s="65"/>
      <c r="X30401" s="65"/>
      <c r="Y30401" s="65"/>
      <c r="Z30401" s="65"/>
      <c r="AA30401" s="65"/>
      <c r="AB30401" s="65"/>
      <c r="AC30401" s="65"/>
      <c r="AJ30401" s="66"/>
    </row>
    <row r="30402" spans="17:36" ht="4.5" customHeight="1" x14ac:dyDescent="0.2">
      <c r="Q30402" s="65"/>
      <c r="R30402" s="65"/>
      <c r="X30402" s="65"/>
      <c r="Y30402" s="65"/>
      <c r="Z30402" s="65"/>
      <c r="AA30402" s="65"/>
      <c r="AB30402" s="65"/>
      <c r="AC30402" s="65"/>
      <c r="AJ30402" s="66"/>
    </row>
    <row r="30403" spans="17:36" ht="4.5" customHeight="1" x14ac:dyDescent="0.2">
      <c r="Q30403" s="65"/>
      <c r="R30403" s="65"/>
      <c r="X30403" s="65"/>
      <c r="Y30403" s="65"/>
      <c r="Z30403" s="65"/>
      <c r="AA30403" s="65"/>
      <c r="AB30403" s="65"/>
      <c r="AC30403" s="65"/>
      <c r="AJ30403" s="66"/>
    </row>
    <row r="30404" spans="17:36" ht="4.5" customHeight="1" x14ac:dyDescent="0.2">
      <c r="Q30404" s="65"/>
      <c r="R30404" s="65"/>
      <c r="X30404" s="65"/>
      <c r="Y30404" s="65"/>
      <c r="Z30404" s="65"/>
      <c r="AA30404" s="65"/>
      <c r="AB30404" s="65"/>
      <c r="AC30404" s="65"/>
      <c r="AJ30404" s="66"/>
    </row>
    <row r="30405" spans="17:36" ht="4.5" customHeight="1" x14ac:dyDescent="0.2">
      <c r="Q30405" s="65"/>
      <c r="R30405" s="65"/>
      <c r="X30405" s="65"/>
      <c r="Y30405" s="65"/>
      <c r="Z30405" s="65"/>
      <c r="AA30405" s="65"/>
      <c r="AB30405" s="65"/>
      <c r="AC30405" s="65"/>
      <c r="AJ30405" s="66"/>
    </row>
    <row r="30406" spans="17:36" ht="4.5" customHeight="1" x14ac:dyDescent="0.2">
      <c r="Q30406" s="65"/>
      <c r="R30406" s="65"/>
      <c r="X30406" s="65"/>
      <c r="Y30406" s="65"/>
      <c r="Z30406" s="65"/>
      <c r="AA30406" s="65"/>
      <c r="AB30406" s="65"/>
      <c r="AC30406" s="65"/>
      <c r="AJ30406" s="66"/>
    </row>
    <row r="30407" spans="17:36" ht="4.5" customHeight="1" x14ac:dyDescent="0.2">
      <c r="Q30407" s="65"/>
      <c r="R30407" s="65"/>
      <c r="X30407" s="65"/>
      <c r="Y30407" s="65"/>
      <c r="Z30407" s="65"/>
      <c r="AA30407" s="65"/>
      <c r="AB30407" s="65"/>
      <c r="AC30407" s="65"/>
      <c r="AJ30407" s="66"/>
    </row>
    <row r="30408" spans="17:36" ht="4.5" customHeight="1" x14ac:dyDescent="0.2">
      <c r="Q30408" s="65"/>
      <c r="R30408" s="65"/>
      <c r="X30408" s="65"/>
      <c r="Y30408" s="65"/>
      <c r="Z30408" s="65"/>
      <c r="AA30408" s="65"/>
      <c r="AB30408" s="65"/>
      <c r="AC30408" s="65"/>
      <c r="AJ30408" s="66"/>
    </row>
    <row r="30409" spans="17:36" ht="4.5" customHeight="1" x14ac:dyDescent="0.2">
      <c r="Q30409" s="65"/>
      <c r="R30409" s="65"/>
      <c r="X30409" s="65"/>
      <c r="Y30409" s="65"/>
      <c r="Z30409" s="65"/>
      <c r="AA30409" s="65"/>
      <c r="AB30409" s="65"/>
      <c r="AC30409" s="65"/>
      <c r="AJ30409" s="66"/>
    </row>
    <row r="30410" spans="17:36" ht="4.5" customHeight="1" x14ac:dyDescent="0.2">
      <c r="Q30410" s="65"/>
      <c r="R30410" s="65"/>
      <c r="X30410" s="65"/>
      <c r="Y30410" s="65"/>
      <c r="Z30410" s="65"/>
      <c r="AA30410" s="65"/>
      <c r="AB30410" s="65"/>
      <c r="AC30410" s="65"/>
      <c r="AJ30410" s="66"/>
    </row>
    <row r="30411" spans="17:36" ht="4.5" customHeight="1" x14ac:dyDescent="0.2">
      <c r="Q30411" s="65"/>
      <c r="R30411" s="65"/>
      <c r="X30411" s="65"/>
      <c r="Y30411" s="65"/>
      <c r="Z30411" s="65"/>
      <c r="AA30411" s="65"/>
      <c r="AB30411" s="65"/>
      <c r="AC30411" s="65"/>
      <c r="AJ30411" s="66"/>
    </row>
    <row r="30412" spans="17:36" ht="4.5" customHeight="1" x14ac:dyDescent="0.2">
      <c r="Q30412" s="65"/>
      <c r="R30412" s="65"/>
      <c r="X30412" s="65"/>
      <c r="Y30412" s="65"/>
      <c r="Z30412" s="65"/>
      <c r="AA30412" s="65"/>
      <c r="AB30412" s="65"/>
      <c r="AC30412" s="65"/>
      <c r="AJ30412" s="66"/>
    </row>
    <row r="30413" spans="17:36" ht="4.5" customHeight="1" x14ac:dyDescent="0.2">
      <c r="Q30413" s="65"/>
      <c r="R30413" s="65"/>
      <c r="X30413" s="65"/>
      <c r="Y30413" s="65"/>
      <c r="Z30413" s="65"/>
      <c r="AA30413" s="65"/>
      <c r="AB30413" s="65"/>
      <c r="AC30413" s="65"/>
      <c r="AJ30413" s="66"/>
    </row>
    <row r="30414" spans="17:36" ht="4.5" customHeight="1" x14ac:dyDescent="0.2">
      <c r="Q30414" s="65"/>
      <c r="R30414" s="65"/>
      <c r="X30414" s="65"/>
      <c r="Y30414" s="65"/>
      <c r="Z30414" s="65"/>
      <c r="AA30414" s="65"/>
      <c r="AB30414" s="65"/>
      <c r="AC30414" s="65"/>
      <c r="AJ30414" s="66"/>
    </row>
    <row r="30415" spans="17:36" ht="4.5" customHeight="1" x14ac:dyDescent="0.2">
      <c r="Q30415" s="65"/>
      <c r="R30415" s="65"/>
      <c r="X30415" s="65"/>
      <c r="Y30415" s="65"/>
      <c r="Z30415" s="65"/>
      <c r="AA30415" s="65"/>
      <c r="AB30415" s="65"/>
      <c r="AC30415" s="65"/>
      <c r="AJ30415" s="66"/>
    </row>
    <row r="30416" spans="17:36" ht="4.5" customHeight="1" x14ac:dyDescent="0.2">
      <c r="Q30416" s="65"/>
      <c r="R30416" s="65"/>
      <c r="X30416" s="65"/>
      <c r="Y30416" s="65"/>
      <c r="Z30416" s="65"/>
      <c r="AA30416" s="65"/>
      <c r="AB30416" s="65"/>
      <c r="AC30416" s="65"/>
      <c r="AJ30416" s="66"/>
    </row>
    <row r="30417" spans="17:36" ht="4.5" customHeight="1" x14ac:dyDescent="0.2">
      <c r="Q30417" s="65"/>
      <c r="R30417" s="65"/>
      <c r="X30417" s="65"/>
      <c r="Y30417" s="65"/>
      <c r="Z30417" s="65"/>
      <c r="AA30417" s="65"/>
      <c r="AB30417" s="65"/>
      <c r="AC30417" s="65"/>
      <c r="AJ30417" s="66"/>
    </row>
    <row r="30418" spans="17:36" ht="4.5" customHeight="1" x14ac:dyDescent="0.2">
      <c r="Q30418" s="65"/>
      <c r="R30418" s="65"/>
      <c r="X30418" s="65"/>
      <c r="Y30418" s="65"/>
      <c r="Z30418" s="65"/>
      <c r="AA30418" s="65"/>
      <c r="AB30418" s="65"/>
      <c r="AC30418" s="65"/>
      <c r="AJ30418" s="66"/>
    </row>
    <row r="30419" spans="17:36" ht="4.5" customHeight="1" x14ac:dyDescent="0.2">
      <c r="Q30419" s="65"/>
      <c r="R30419" s="65"/>
      <c r="X30419" s="65"/>
      <c r="Y30419" s="65"/>
      <c r="Z30419" s="65"/>
      <c r="AA30419" s="65"/>
      <c r="AB30419" s="65"/>
      <c r="AC30419" s="65"/>
      <c r="AJ30419" s="66"/>
    </row>
    <row r="30420" spans="17:36" ht="4.5" customHeight="1" x14ac:dyDescent="0.2">
      <c r="Q30420" s="65"/>
      <c r="R30420" s="65"/>
      <c r="X30420" s="65"/>
      <c r="Y30420" s="65"/>
      <c r="Z30420" s="65"/>
      <c r="AA30420" s="65"/>
      <c r="AB30420" s="65"/>
      <c r="AC30420" s="65"/>
      <c r="AJ30420" s="66"/>
    </row>
    <row r="30421" spans="17:36" ht="4.5" customHeight="1" x14ac:dyDescent="0.2">
      <c r="Q30421" s="65"/>
      <c r="R30421" s="65"/>
      <c r="X30421" s="65"/>
      <c r="Y30421" s="65"/>
      <c r="Z30421" s="65"/>
      <c r="AA30421" s="65"/>
      <c r="AB30421" s="65"/>
      <c r="AC30421" s="65"/>
      <c r="AJ30421" s="66"/>
    </row>
    <row r="30422" spans="17:36" ht="4.5" customHeight="1" x14ac:dyDescent="0.2">
      <c r="Q30422" s="65"/>
      <c r="R30422" s="65"/>
      <c r="X30422" s="65"/>
      <c r="Y30422" s="65"/>
      <c r="Z30422" s="65"/>
      <c r="AA30422" s="65"/>
      <c r="AB30422" s="65"/>
      <c r="AC30422" s="65"/>
      <c r="AJ30422" s="66"/>
    </row>
    <row r="30423" spans="17:36" ht="4.5" customHeight="1" x14ac:dyDescent="0.2">
      <c r="Q30423" s="65"/>
      <c r="R30423" s="65"/>
      <c r="X30423" s="65"/>
      <c r="Y30423" s="65"/>
      <c r="Z30423" s="65"/>
      <c r="AA30423" s="65"/>
      <c r="AB30423" s="65"/>
      <c r="AC30423" s="65"/>
      <c r="AJ30423" s="66"/>
    </row>
    <row r="30424" spans="17:36" ht="4.5" customHeight="1" x14ac:dyDescent="0.2">
      <c r="Q30424" s="65"/>
      <c r="R30424" s="65"/>
      <c r="X30424" s="65"/>
      <c r="Y30424" s="65"/>
      <c r="Z30424" s="65"/>
      <c r="AA30424" s="65"/>
      <c r="AB30424" s="65"/>
      <c r="AC30424" s="65"/>
      <c r="AJ30424" s="66"/>
    </row>
    <row r="30425" spans="17:36" ht="4.5" customHeight="1" x14ac:dyDescent="0.2">
      <c r="Q30425" s="65"/>
      <c r="R30425" s="65"/>
      <c r="X30425" s="65"/>
      <c r="Y30425" s="65"/>
      <c r="Z30425" s="65"/>
      <c r="AA30425" s="65"/>
      <c r="AB30425" s="65"/>
      <c r="AC30425" s="65"/>
      <c r="AJ30425" s="66"/>
    </row>
    <row r="30426" spans="17:36" ht="4.5" customHeight="1" x14ac:dyDescent="0.2">
      <c r="Q30426" s="65"/>
      <c r="R30426" s="65"/>
      <c r="X30426" s="65"/>
      <c r="Y30426" s="65"/>
      <c r="Z30426" s="65"/>
      <c r="AA30426" s="65"/>
      <c r="AB30426" s="65"/>
      <c r="AC30426" s="65"/>
      <c r="AJ30426" s="66"/>
    </row>
    <row r="30427" spans="17:36" ht="4.5" customHeight="1" x14ac:dyDescent="0.2">
      <c r="Q30427" s="65"/>
      <c r="R30427" s="65"/>
      <c r="X30427" s="65"/>
      <c r="Y30427" s="65"/>
      <c r="Z30427" s="65"/>
      <c r="AA30427" s="65"/>
      <c r="AB30427" s="65"/>
      <c r="AC30427" s="65"/>
      <c r="AJ30427" s="66"/>
    </row>
    <row r="30428" spans="17:36" ht="4.5" customHeight="1" x14ac:dyDescent="0.2">
      <c r="Q30428" s="65"/>
      <c r="R30428" s="65"/>
      <c r="X30428" s="65"/>
      <c r="Y30428" s="65"/>
      <c r="Z30428" s="65"/>
      <c r="AA30428" s="65"/>
      <c r="AB30428" s="65"/>
      <c r="AC30428" s="65"/>
      <c r="AJ30428" s="66"/>
    </row>
    <row r="30429" spans="17:36" ht="4.5" customHeight="1" x14ac:dyDescent="0.2">
      <c r="Q30429" s="65"/>
      <c r="R30429" s="65"/>
      <c r="X30429" s="65"/>
      <c r="Y30429" s="65"/>
      <c r="Z30429" s="65"/>
      <c r="AA30429" s="65"/>
      <c r="AB30429" s="65"/>
      <c r="AC30429" s="65"/>
      <c r="AJ30429" s="66"/>
    </row>
    <row r="30430" spans="17:36" ht="4.5" customHeight="1" x14ac:dyDescent="0.2">
      <c r="Q30430" s="65"/>
      <c r="R30430" s="65"/>
      <c r="X30430" s="65"/>
      <c r="Y30430" s="65"/>
      <c r="Z30430" s="65"/>
      <c r="AA30430" s="65"/>
      <c r="AB30430" s="65"/>
      <c r="AC30430" s="65"/>
      <c r="AJ30430" s="66"/>
    </row>
    <row r="30431" spans="17:36" ht="4.5" customHeight="1" x14ac:dyDescent="0.2">
      <c r="Q30431" s="65"/>
      <c r="R30431" s="65"/>
      <c r="X30431" s="65"/>
      <c r="Y30431" s="65"/>
      <c r="Z30431" s="65"/>
      <c r="AA30431" s="65"/>
      <c r="AB30431" s="65"/>
      <c r="AC30431" s="65"/>
      <c r="AJ30431" s="66"/>
    </row>
    <row r="30432" spans="17:36" ht="4.5" customHeight="1" x14ac:dyDescent="0.2">
      <c r="Q30432" s="65"/>
      <c r="R30432" s="65"/>
      <c r="X30432" s="65"/>
      <c r="Y30432" s="65"/>
      <c r="Z30432" s="65"/>
      <c r="AA30432" s="65"/>
      <c r="AB30432" s="65"/>
      <c r="AC30432" s="65"/>
      <c r="AJ30432" s="66"/>
    </row>
    <row r="30433" spans="17:36" ht="4.5" customHeight="1" x14ac:dyDescent="0.2">
      <c r="Q30433" s="65"/>
      <c r="R30433" s="65"/>
      <c r="X30433" s="65"/>
      <c r="Y30433" s="65"/>
      <c r="Z30433" s="65"/>
      <c r="AA30433" s="65"/>
      <c r="AB30433" s="65"/>
      <c r="AC30433" s="65"/>
      <c r="AJ30433" s="66"/>
    </row>
    <row r="30434" spans="17:36" ht="4.5" customHeight="1" x14ac:dyDescent="0.2">
      <c r="Q30434" s="65"/>
      <c r="R30434" s="65"/>
      <c r="X30434" s="65"/>
      <c r="Y30434" s="65"/>
      <c r="Z30434" s="65"/>
      <c r="AA30434" s="65"/>
      <c r="AB30434" s="65"/>
      <c r="AC30434" s="65"/>
      <c r="AJ30434" s="66"/>
    </row>
    <row r="30435" spans="17:36" ht="4.5" customHeight="1" x14ac:dyDescent="0.2">
      <c r="Q30435" s="65"/>
      <c r="R30435" s="65"/>
      <c r="X30435" s="65"/>
      <c r="Y30435" s="65"/>
      <c r="Z30435" s="65"/>
      <c r="AA30435" s="65"/>
      <c r="AB30435" s="65"/>
      <c r="AC30435" s="65"/>
      <c r="AJ30435" s="66"/>
    </row>
    <row r="30436" spans="17:36" ht="4.5" customHeight="1" x14ac:dyDescent="0.2">
      <c r="Q30436" s="65"/>
      <c r="R30436" s="65"/>
      <c r="X30436" s="65"/>
      <c r="Y30436" s="65"/>
      <c r="Z30436" s="65"/>
      <c r="AA30436" s="65"/>
      <c r="AB30436" s="65"/>
      <c r="AC30436" s="65"/>
      <c r="AJ30436" s="66"/>
    </row>
    <row r="30437" spans="17:36" ht="4.5" customHeight="1" x14ac:dyDescent="0.2">
      <c r="Q30437" s="65"/>
      <c r="R30437" s="65"/>
      <c r="X30437" s="65"/>
      <c r="Y30437" s="65"/>
      <c r="Z30437" s="65"/>
      <c r="AA30437" s="65"/>
      <c r="AB30437" s="65"/>
      <c r="AC30437" s="65"/>
      <c r="AJ30437" s="66"/>
    </row>
    <row r="30438" spans="17:36" ht="4.5" customHeight="1" x14ac:dyDescent="0.2">
      <c r="Q30438" s="65"/>
      <c r="R30438" s="65"/>
      <c r="X30438" s="65"/>
      <c r="Y30438" s="65"/>
      <c r="Z30438" s="65"/>
      <c r="AA30438" s="65"/>
      <c r="AB30438" s="65"/>
      <c r="AC30438" s="65"/>
      <c r="AJ30438" s="66"/>
    </row>
    <row r="30439" spans="17:36" ht="4.5" customHeight="1" x14ac:dyDescent="0.2">
      <c r="Q30439" s="65"/>
      <c r="R30439" s="65"/>
      <c r="X30439" s="65"/>
      <c r="Y30439" s="65"/>
      <c r="Z30439" s="65"/>
      <c r="AA30439" s="65"/>
      <c r="AB30439" s="65"/>
      <c r="AC30439" s="65"/>
      <c r="AJ30439" s="66"/>
    </row>
    <row r="30440" spans="17:36" ht="4.5" customHeight="1" x14ac:dyDescent="0.2">
      <c r="Q30440" s="65"/>
      <c r="R30440" s="65"/>
      <c r="X30440" s="65"/>
      <c r="Y30440" s="65"/>
      <c r="Z30440" s="65"/>
      <c r="AA30440" s="65"/>
      <c r="AB30440" s="65"/>
      <c r="AC30440" s="65"/>
      <c r="AJ30440" s="66"/>
    </row>
    <row r="30441" spans="17:36" ht="4.5" customHeight="1" x14ac:dyDescent="0.2">
      <c r="Q30441" s="65"/>
      <c r="R30441" s="65"/>
      <c r="X30441" s="65"/>
      <c r="Y30441" s="65"/>
      <c r="Z30441" s="65"/>
      <c r="AA30441" s="65"/>
      <c r="AB30441" s="65"/>
      <c r="AC30441" s="65"/>
      <c r="AJ30441" s="66"/>
    </row>
    <row r="30442" spans="17:36" ht="4.5" customHeight="1" x14ac:dyDescent="0.2">
      <c r="Q30442" s="65"/>
      <c r="R30442" s="65"/>
      <c r="X30442" s="65"/>
      <c r="Y30442" s="65"/>
      <c r="Z30442" s="65"/>
      <c r="AA30442" s="65"/>
      <c r="AB30442" s="65"/>
      <c r="AC30442" s="65"/>
      <c r="AJ30442" s="66"/>
    </row>
    <row r="30443" spans="17:36" ht="4.5" customHeight="1" x14ac:dyDescent="0.2">
      <c r="Q30443" s="65"/>
      <c r="R30443" s="65"/>
      <c r="X30443" s="65"/>
      <c r="Y30443" s="65"/>
      <c r="Z30443" s="65"/>
      <c r="AA30443" s="65"/>
      <c r="AB30443" s="65"/>
      <c r="AC30443" s="65"/>
      <c r="AJ30443" s="66"/>
    </row>
    <row r="30444" spans="17:36" ht="4.5" customHeight="1" x14ac:dyDescent="0.2">
      <c r="Q30444" s="65"/>
      <c r="R30444" s="65"/>
      <c r="X30444" s="65"/>
      <c r="Y30444" s="65"/>
      <c r="Z30444" s="65"/>
      <c r="AA30444" s="65"/>
      <c r="AB30444" s="65"/>
      <c r="AC30444" s="65"/>
      <c r="AJ30444" s="66"/>
    </row>
    <row r="30445" spans="17:36" ht="4.5" customHeight="1" x14ac:dyDescent="0.2">
      <c r="Q30445" s="65"/>
      <c r="R30445" s="65"/>
      <c r="X30445" s="65"/>
      <c r="Y30445" s="65"/>
      <c r="Z30445" s="65"/>
      <c r="AA30445" s="65"/>
      <c r="AB30445" s="65"/>
      <c r="AC30445" s="65"/>
      <c r="AJ30445" s="66"/>
    </row>
    <row r="30446" spans="17:36" ht="4.5" customHeight="1" x14ac:dyDescent="0.2">
      <c r="Q30446" s="65"/>
      <c r="R30446" s="65"/>
      <c r="X30446" s="65"/>
      <c r="Y30446" s="65"/>
      <c r="Z30446" s="65"/>
      <c r="AA30446" s="65"/>
      <c r="AB30446" s="65"/>
      <c r="AC30446" s="65"/>
      <c r="AJ30446" s="66"/>
    </row>
    <row r="30447" spans="17:36" ht="4.5" customHeight="1" x14ac:dyDescent="0.2">
      <c r="Q30447" s="65"/>
      <c r="R30447" s="65"/>
      <c r="X30447" s="65"/>
      <c r="Y30447" s="65"/>
      <c r="Z30447" s="65"/>
      <c r="AA30447" s="65"/>
      <c r="AB30447" s="65"/>
      <c r="AC30447" s="65"/>
      <c r="AJ30447" s="66"/>
    </row>
    <row r="30448" spans="17:36" ht="4.5" customHeight="1" x14ac:dyDescent="0.2">
      <c r="Q30448" s="65"/>
      <c r="R30448" s="65"/>
      <c r="X30448" s="65"/>
      <c r="Y30448" s="65"/>
      <c r="Z30448" s="65"/>
      <c r="AA30448" s="65"/>
      <c r="AB30448" s="65"/>
      <c r="AC30448" s="65"/>
      <c r="AJ30448" s="66"/>
    </row>
    <row r="30449" spans="17:36" ht="4.5" customHeight="1" x14ac:dyDescent="0.2">
      <c r="Q30449" s="65"/>
      <c r="R30449" s="65"/>
      <c r="X30449" s="65"/>
      <c r="Y30449" s="65"/>
      <c r="Z30449" s="65"/>
      <c r="AA30449" s="65"/>
      <c r="AB30449" s="65"/>
      <c r="AC30449" s="65"/>
      <c r="AJ30449" s="66"/>
    </row>
    <row r="30450" spans="17:36" ht="4.5" customHeight="1" x14ac:dyDescent="0.2">
      <c r="Q30450" s="65"/>
      <c r="R30450" s="65"/>
      <c r="X30450" s="65"/>
      <c r="Y30450" s="65"/>
      <c r="Z30450" s="65"/>
      <c r="AA30450" s="65"/>
      <c r="AB30450" s="65"/>
      <c r="AC30450" s="65"/>
      <c r="AJ30450" s="66"/>
    </row>
    <row r="30451" spans="17:36" ht="4.5" customHeight="1" x14ac:dyDescent="0.2">
      <c r="Q30451" s="65"/>
      <c r="R30451" s="65"/>
      <c r="X30451" s="65"/>
      <c r="Y30451" s="65"/>
      <c r="Z30451" s="65"/>
      <c r="AA30451" s="65"/>
      <c r="AB30451" s="65"/>
      <c r="AC30451" s="65"/>
      <c r="AJ30451" s="66"/>
    </row>
    <row r="30452" spans="17:36" ht="4.5" customHeight="1" x14ac:dyDescent="0.2">
      <c r="Q30452" s="65"/>
      <c r="R30452" s="65"/>
      <c r="X30452" s="65"/>
      <c r="Y30452" s="65"/>
      <c r="Z30452" s="65"/>
      <c r="AA30452" s="65"/>
      <c r="AB30452" s="65"/>
      <c r="AC30452" s="65"/>
      <c r="AJ30452" s="66"/>
    </row>
    <row r="30453" spans="17:36" ht="4.5" customHeight="1" x14ac:dyDescent="0.2">
      <c r="Q30453" s="65"/>
      <c r="R30453" s="65"/>
      <c r="X30453" s="65"/>
      <c r="Y30453" s="65"/>
      <c r="Z30453" s="65"/>
      <c r="AA30453" s="65"/>
      <c r="AB30453" s="65"/>
      <c r="AC30453" s="65"/>
      <c r="AJ30453" s="66"/>
    </row>
    <row r="30454" spans="17:36" ht="4.5" customHeight="1" x14ac:dyDescent="0.2">
      <c r="Q30454" s="65"/>
      <c r="R30454" s="65"/>
      <c r="X30454" s="65"/>
      <c r="Y30454" s="65"/>
      <c r="Z30454" s="65"/>
      <c r="AA30454" s="65"/>
      <c r="AB30454" s="65"/>
      <c r="AC30454" s="65"/>
      <c r="AJ30454" s="66"/>
    </row>
    <row r="30455" spans="17:36" ht="4.5" customHeight="1" x14ac:dyDescent="0.2">
      <c r="Q30455" s="65"/>
      <c r="R30455" s="65"/>
      <c r="X30455" s="65"/>
      <c r="Y30455" s="65"/>
      <c r="Z30455" s="65"/>
      <c r="AA30455" s="65"/>
      <c r="AB30455" s="65"/>
      <c r="AC30455" s="65"/>
      <c r="AJ30455" s="66"/>
    </row>
    <row r="30456" spans="17:36" ht="4.5" customHeight="1" x14ac:dyDescent="0.2">
      <c r="Q30456" s="65"/>
      <c r="R30456" s="65"/>
      <c r="X30456" s="65"/>
      <c r="Y30456" s="65"/>
      <c r="Z30456" s="65"/>
      <c r="AA30456" s="65"/>
      <c r="AB30456" s="65"/>
      <c r="AC30456" s="65"/>
      <c r="AJ30456" s="66"/>
    </row>
    <row r="30457" spans="17:36" ht="4.5" customHeight="1" x14ac:dyDescent="0.2">
      <c r="Q30457" s="65"/>
      <c r="R30457" s="65"/>
      <c r="X30457" s="65"/>
      <c r="Y30457" s="65"/>
      <c r="Z30457" s="65"/>
      <c r="AA30457" s="65"/>
      <c r="AB30457" s="65"/>
      <c r="AC30457" s="65"/>
      <c r="AJ30457" s="66"/>
    </row>
    <row r="30458" spans="17:36" ht="4.5" customHeight="1" x14ac:dyDescent="0.2">
      <c r="Q30458" s="65"/>
      <c r="R30458" s="65"/>
      <c r="X30458" s="65"/>
      <c r="Y30458" s="65"/>
      <c r="Z30458" s="65"/>
      <c r="AA30458" s="65"/>
      <c r="AB30458" s="65"/>
      <c r="AC30458" s="65"/>
      <c r="AJ30458" s="66"/>
    </row>
    <row r="30459" spans="17:36" ht="4.5" customHeight="1" x14ac:dyDescent="0.2">
      <c r="Q30459" s="65"/>
      <c r="R30459" s="65"/>
      <c r="X30459" s="65"/>
      <c r="Y30459" s="65"/>
      <c r="Z30459" s="65"/>
      <c r="AA30459" s="65"/>
      <c r="AB30459" s="65"/>
      <c r="AC30459" s="65"/>
      <c r="AJ30459" s="66"/>
    </row>
    <row r="30460" spans="17:36" ht="4.5" customHeight="1" x14ac:dyDescent="0.2">
      <c r="Q30460" s="65"/>
      <c r="R30460" s="65"/>
      <c r="X30460" s="65"/>
      <c r="Y30460" s="65"/>
      <c r="Z30460" s="65"/>
      <c r="AA30460" s="65"/>
      <c r="AB30460" s="65"/>
      <c r="AC30460" s="65"/>
      <c r="AJ30460" s="66"/>
    </row>
    <row r="30461" spans="17:36" ht="4.5" customHeight="1" x14ac:dyDescent="0.2">
      <c r="Q30461" s="65"/>
      <c r="R30461" s="65"/>
      <c r="X30461" s="65"/>
      <c r="Y30461" s="65"/>
      <c r="Z30461" s="65"/>
      <c r="AA30461" s="65"/>
      <c r="AB30461" s="65"/>
      <c r="AC30461" s="65"/>
      <c r="AJ30461" s="66"/>
    </row>
    <row r="30462" spans="17:36" ht="4.5" customHeight="1" x14ac:dyDescent="0.2">
      <c r="Q30462" s="65"/>
      <c r="R30462" s="65"/>
      <c r="X30462" s="65"/>
      <c r="Y30462" s="65"/>
      <c r="Z30462" s="65"/>
      <c r="AA30462" s="65"/>
      <c r="AB30462" s="65"/>
      <c r="AC30462" s="65"/>
      <c r="AJ30462" s="66"/>
    </row>
    <row r="30463" spans="17:36" ht="4.5" customHeight="1" x14ac:dyDescent="0.2">
      <c r="Q30463" s="65"/>
      <c r="R30463" s="65"/>
      <c r="X30463" s="65"/>
      <c r="Y30463" s="65"/>
      <c r="Z30463" s="65"/>
      <c r="AA30463" s="65"/>
      <c r="AB30463" s="65"/>
      <c r="AC30463" s="65"/>
      <c r="AJ30463" s="66"/>
    </row>
    <row r="30464" spans="17:36" ht="4.5" customHeight="1" x14ac:dyDescent="0.2">
      <c r="Q30464" s="65"/>
      <c r="R30464" s="65"/>
      <c r="X30464" s="65"/>
      <c r="Y30464" s="65"/>
      <c r="Z30464" s="65"/>
      <c r="AA30464" s="65"/>
      <c r="AB30464" s="65"/>
      <c r="AC30464" s="65"/>
      <c r="AJ30464" s="66"/>
    </row>
    <row r="30465" spans="17:36" ht="4.5" customHeight="1" x14ac:dyDescent="0.2">
      <c r="Q30465" s="65"/>
      <c r="R30465" s="65"/>
      <c r="X30465" s="65"/>
      <c r="Y30465" s="65"/>
      <c r="Z30465" s="65"/>
      <c r="AA30465" s="65"/>
      <c r="AB30465" s="65"/>
      <c r="AC30465" s="65"/>
      <c r="AJ30465" s="66"/>
    </row>
    <row r="30466" spans="17:36" ht="4.5" customHeight="1" x14ac:dyDescent="0.2">
      <c r="Q30466" s="65"/>
      <c r="R30466" s="65"/>
      <c r="X30466" s="65"/>
      <c r="Y30466" s="65"/>
      <c r="Z30466" s="65"/>
      <c r="AA30466" s="65"/>
      <c r="AB30466" s="65"/>
      <c r="AC30466" s="65"/>
      <c r="AJ30466" s="66"/>
    </row>
    <row r="30467" spans="17:36" ht="4.5" customHeight="1" x14ac:dyDescent="0.2">
      <c r="Q30467" s="65"/>
      <c r="R30467" s="65"/>
      <c r="X30467" s="65"/>
      <c r="Y30467" s="65"/>
      <c r="Z30467" s="65"/>
      <c r="AA30467" s="65"/>
      <c r="AB30467" s="65"/>
      <c r="AC30467" s="65"/>
      <c r="AJ30467" s="66"/>
    </row>
    <row r="30468" spans="17:36" ht="4.5" customHeight="1" x14ac:dyDescent="0.2">
      <c r="Q30468" s="65"/>
      <c r="R30468" s="65"/>
      <c r="X30468" s="65"/>
      <c r="Y30468" s="65"/>
      <c r="Z30468" s="65"/>
      <c r="AA30468" s="65"/>
      <c r="AB30468" s="65"/>
      <c r="AC30468" s="65"/>
      <c r="AJ30468" s="66"/>
    </row>
    <row r="30469" spans="17:36" ht="4.5" customHeight="1" x14ac:dyDescent="0.2">
      <c r="Q30469" s="65"/>
      <c r="R30469" s="65"/>
      <c r="X30469" s="65"/>
      <c r="Y30469" s="65"/>
      <c r="Z30469" s="65"/>
      <c r="AA30469" s="65"/>
      <c r="AB30469" s="65"/>
      <c r="AC30469" s="65"/>
      <c r="AJ30469" s="66"/>
    </row>
    <row r="30470" spans="17:36" ht="4.5" customHeight="1" x14ac:dyDescent="0.2">
      <c r="Q30470" s="65"/>
      <c r="R30470" s="65"/>
      <c r="X30470" s="65"/>
      <c r="Y30470" s="65"/>
      <c r="Z30470" s="65"/>
      <c r="AA30470" s="65"/>
      <c r="AB30470" s="65"/>
      <c r="AC30470" s="65"/>
      <c r="AJ30470" s="66"/>
    </row>
    <row r="30471" spans="17:36" ht="4.5" customHeight="1" x14ac:dyDescent="0.2">
      <c r="Q30471" s="65"/>
      <c r="R30471" s="65"/>
      <c r="X30471" s="65"/>
      <c r="Y30471" s="65"/>
      <c r="Z30471" s="65"/>
      <c r="AA30471" s="65"/>
      <c r="AB30471" s="65"/>
      <c r="AC30471" s="65"/>
      <c r="AJ30471" s="66"/>
    </row>
    <row r="30472" spans="17:36" ht="4.5" customHeight="1" x14ac:dyDescent="0.2">
      <c r="Q30472" s="65"/>
      <c r="R30472" s="65"/>
      <c r="X30472" s="65"/>
      <c r="Y30472" s="65"/>
      <c r="Z30472" s="65"/>
      <c r="AA30472" s="65"/>
      <c r="AB30472" s="65"/>
      <c r="AC30472" s="65"/>
      <c r="AJ30472" s="66"/>
    </row>
    <row r="30473" spans="17:36" ht="4.5" customHeight="1" x14ac:dyDescent="0.2">
      <c r="Q30473" s="65"/>
      <c r="R30473" s="65"/>
      <c r="X30473" s="65"/>
      <c r="Y30473" s="65"/>
      <c r="Z30473" s="65"/>
      <c r="AA30473" s="65"/>
      <c r="AB30473" s="65"/>
      <c r="AC30473" s="65"/>
      <c r="AJ30473" s="66"/>
    </row>
    <row r="30474" spans="17:36" ht="4.5" customHeight="1" x14ac:dyDescent="0.2">
      <c r="Q30474" s="65"/>
      <c r="R30474" s="65"/>
      <c r="X30474" s="65"/>
      <c r="Y30474" s="65"/>
      <c r="Z30474" s="65"/>
      <c r="AA30474" s="65"/>
      <c r="AB30474" s="65"/>
      <c r="AC30474" s="65"/>
      <c r="AJ30474" s="66"/>
    </row>
    <row r="30475" spans="17:36" ht="4.5" customHeight="1" x14ac:dyDescent="0.2">
      <c r="Q30475" s="65"/>
      <c r="R30475" s="65"/>
      <c r="X30475" s="65"/>
      <c r="Y30475" s="65"/>
      <c r="Z30475" s="65"/>
      <c r="AA30475" s="65"/>
      <c r="AB30475" s="65"/>
      <c r="AC30475" s="65"/>
      <c r="AJ30475" s="66"/>
    </row>
    <row r="30476" spans="17:36" ht="4.5" customHeight="1" x14ac:dyDescent="0.2">
      <c r="Q30476" s="65"/>
      <c r="R30476" s="65"/>
      <c r="X30476" s="65"/>
      <c r="Y30476" s="65"/>
      <c r="Z30476" s="65"/>
      <c r="AA30476" s="65"/>
      <c r="AB30476" s="65"/>
      <c r="AC30476" s="65"/>
      <c r="AJ30476" s="66"/>
    </row>
    <row r="30477" spans="17:36" ht="4.5" customHeight="1" x14ac:dyDescent="0.2">
      <c r="Q30477" s="65"/>
      <c r="R30477" s="65"/>
      <c r="X30477" s="65"/>
      <c r="Y30477" s="65"/>
      <c r="Z30477" s="65"/>
      <c r="AA30477" s="65"/>
      <c r="AB30477" s="65"/>
      <c r="AC30477" s="65"/>
      <c r="AJ30477" s="66"/>
    </row>
    <row r="30478" spans="17:36" ht="4.5" customHeight="1" x14ac:dyDescent="0.2">
      <c r="Q30478" s="65"/>
      <c r="R30478" s="65"/>
      <c r="X30478" s="65"/>
      <c r="Y30478" s="65"/>
      <c r="Z30478" s="65"/>
      <c r="AA30478" s="65"/>
      <c r="AB30478" s="65"/>
      <c r="AC30478" s="65"/>
      <c r="AJ30478" s="66"/>
    </row>
    <row r="30479" spans="17:36" ht="4.5" customHeight="1" x14ac:dyDescent="0.2">
      <c r="Q30479" s="65"/>
      <c r="R30479" s="65"/>
      <c r="X30479" s="65"/>
      <c r="Y30479" s="65"/>
      <c r="Z30479" s="65"/>
      <c r="AA30479" s="65"/>
      <c r="AB30479" s="65"/>
      <c r="AC30479" s="65"/>
      <c r="AJ30479" s="66"/>
    </row>
    <row r="30480" spans="17:36" ht="4.5" customHeight="1" x14ac:dyDescent="0.2">
      <c r="Q30480" s="65"/>
      <c r="R30480" s="65"/>
      <c r="X30480" s="65"/>
      <c r="Y30480" s="65"/>
      <c r="Z30480" s="65"/>
      <c r="AA30480" s="65"/>
      <c r="AB30480" s="65"/>
      <c r="AC30480" s="65"/>
      <c r="AJ30480" s="66"/>
    </row>
    <row r="30481" spans="17:36" ht="4.5" customHeight="1" x14ac:dyDescent="0.2">
      <c r="Q30481" s="65"/>
      <c r="R30481" s="65"/>
      <c r="X30481" s="65"/>
      <c r="Y30481" s="65"/>
      <c r="Z30481" s="65"/>
      <c r="AA30481" s="65"/>
      <c r="AB30481" s="65"/>
      <c r="AC30481" s="65"/>
      <c r="AJ30481" s="66"/>
    </row>
    <row r="30482" spans="17:36" ht="4.5" customHeight="1" x14ac:dyDescent="0.2">
      <c r="Q30482" s="65"/>
      <c r="R30482" s="65"/>
      <c r="X30482" s="65"/>
      <c r="Y30482" s="65"/>
      <c r="Z30482" s="65"/>
      <c r="AA30482" s="65"/>
      <c r="AB30482" s="65"/>
      <c r="AC30482" s="65"/>
      <c r="AJ30482" s="66"/>
    </row>
    <row r="30483" spans="17:36" ht="4.5" customHeight="1" x14ac:dyDescent="0.2">
      <c r="Q30483" s="65"/>
      <c r="R30483" s="65"/>
      <c r="X30483" s="65"/>
      <c r="Y30483" s="65"/>
      <c r="Z30483" s="65"/>
      <c r="AA30483" s="65"/>
      <c r="AB30483" s="65"/>
      <c r="AC30483" s="65"/>
      <c r="AJ30483" s="66"/>
    </row>
    <row r="30484" spans="17:36" ht="4.5" customHeight="1" x14ac:dyDescent="0.2">
      <c r="Q30484" s="65"/>
      <c r="R30484" s="65"/>
      <c r="X30484" s="65"/>
      <c r="Y30484" s="65"/>
      <c r="Z30484" s="65"/>
      <c r="AA30484" s="65"/>
      <c r="AB30484" s="65"/>
      <c r="AC30484" s="65"/>
      <c r="AJ30484" s="66"/>
    </row>
    <row r="30485" spans="17:36" ht="4.5" customHeight="1" x14ac:dyDescent="0.2">
      <c r="Q30485" s="65"/>
      <c r="R30485" s="65"/>
      <c r="X30485" s="65"/>
      <c r="Y30485" s="65"/>
      <c r="Z30485" s="65"/>
      <c r="AA30485" s="65"/>
      <c r="AB30485" s="65"/>
      <c r="AC30485" s="65"/>
      <c r="AJ30485" s="66"/>
    </row>
    <row r="30486" spans="17:36" ht="4.5" customHeight="1" x14ac:dyDescent="0.2">
      <c r="Q30486" s="65"/>
      <c r="R30486" s="65"/>
      <c r="X30486" s="65"/>
      <c r="Y30486" s="65"/>
      <c r="Z30486" s="65"/>
      <c r="AA30486" s="65"/>
      <c r="AB30486" s="65"/>
      <c r="AC30486" s="65"/>
      <c r="AJ30486" s="66"/>
    </row>
    <row r="30487" spans="17:36" ht="4.5" customHeight="1" x14ac:dyDescent="0.2">
      <c r="Q30487" s="65"/>
      <c r="R30487" s="65"/>
      <c r="X30487" s="65"/>
      <c r="Y30487" s="65"/>
      <c r="Z30487" s="65"/>
      <c r="AA30487" s="65"/>
      <c r="AB30487" s="65"/>
      <c r="AC30487" s="65"/>
      <c r="AJ30487" s="66"/>
    </row>
    <row r="30488" spans="17:36" ht="4.5" customHeight="1" x14ac:dyDescent="0.2">
      <c r="Q30488" s="65"/>
      <c r="R30488" s="65"/>
      <c r="X30488" s="65"/>
      <c r="Y30488" s="65"/>
      <c r="Z30488" s="65"/>
      <c r="AA30488" s="65"/>
      <c r="AB30488" s="65"/>
      <c r="AC30488" s="65"/>
      <c r="AJ30488" s="66"/>
    </row>
    <row r="30489" spans="17:36" ht="4.5" customHeight="1" x14ac:dyDescent="0.2">
      <c r="Q30489" s="65"/>
      <c r="R30489" s="65"/>
      <c r="X30489" s="65"/>
      <c r="Y30489" s="65"/>
      <c r="Z30489" s="65"/>
      <c r="AA30489" s="65"/>
      <c r="AB30489" s="65"/>
      <c r="AC30489" s="65"/>
      <c r="AJ30489" s="66"/>
    </row>
    <row r="30490" spans="17:36" ht="4.5" customHeight="1" x14ac:dyDescent="0.2">
      <c r="Q30490" s="65"/>
      <c r="R30490" s="65"/>
      <c r="X30490" s="65"/>
      <c r="Y30490" s="65"/>
      <c r="Z30490" s="65"/>
      <c r="AA30490" s="65"/>
      <c r="AB30490" s="65"/>
      <c r="AC30490" s="65"/>
      <c r="AJ30490" s="66"/>
    </row>
    <row r="30491" spans="17:36" ht="4.5" customHeight="1" x14ac:dyDescent="0.2">
      <c r="Q30491" s="65"/>
      <c r="R30491" s="65"/>
      <c r="X30491" s="65"/>
      <c r="Y30491" s="65"/>
      <c r="Z30491" s="65"/>
      <c r="AA30491" s="65"/>
      <c r="AB30491" s="65"/>
      <c r="AC30491" s="65"/>
      <c r="AJ30491" s="66"/>
    </row>
    <row r="30492" spans="17:36" ht="4.5" customHeight="1" x14ac:dyDescent="0.2">
      <c r="Q30492" s="65"/>
      <c r="R30492" s="65"/>
      <c r="X30492" s="65"/>
      <c r="Y30492" s="65"/>
      <c r="Z30492" s="65"/>
      <c r="AA30492" s="65"/>
      <c r="AB30492" s="65"/>
      <c r="AC30492" s="65"/>
      <c r="AJ30492" s="66"/>
    </row>
    <row r="30493" spans="17:36" ht="4.5" customHeight="1" x14ac:dyDescent="0.2">
      <c r="Q30493" s="65"/>
      <c r="R30493" s="65"/>
      <c r="X30493" s="65"/>
      <c r="Y30493" s="65"/>
      <c r="Z30493" s="65"/>
      <c r="AA30493" s="65"/>
      <c r="AB30493" s="65"/>
      <c r="AC30493" s="65"/>
      <c r="AJ30493" s="66"/>
    </row>
    <row r="30494" spans="17:36" ht="4.5" customHeight="1" x14ac:dyDescent="0.2">
      <c r="Q30494" s="65"/>
      <c r="R30494" s="65"/>
      <c r="X30494" s="65"/>
      <c r="Y30494" s="65"/>
      <c r="Z30494" s="65"/>
      <c r="AA30494" s="65"/>
      <c r="AB30494" s="65"/>
      <c r="AC30494" s="65"/>
      <c r="AJ30494" s="66"/>
    </row>
    <row r="30495" spans="17:36" ht="4.5" customHeight="1" x14ac:dyDescent="0.2">
      <c r="Q30495" s="65"/>
      <c r="R30495" s="65"/>
      <c r="X30495" s="65"/>
      <c r="Y30495" s="65"/>
      <c r="Z30495" s="65"/>
      <c r="AA30495" s="65"/>
      <c r="AB30495" s="65"/>
      <c r="AC30495" s="65"/>
      <c r="AJ30495" s="66"/>
    </row>
    <row r="30496" spans="17:36" ht="4.5" customHeight="1" x14ac:dyDescent="0.2">
      <c r="Q30496" s="65"/>
      <c r="R30496" s="65"/>
      <c r="X30496" s="65"/>
      <c r="Y30496" s="65"/>
      <c r="Z30496" s="65"/>
      <c r="AA30496" s="65"/>
      <c r="AB30496" s="65"/>
      <c r="AC30496" s="65"/>
      <c r="AJ30496" s="66"/>
    </row>
    <row r="30497" spans="17:36" ht="4.5" customHeight="1" x14ac:dyDescent="0.2">
      <c r="Q30497" s="65"/>
      <c r="R30497" s="65"/>
      <c r="X30497" s="65"/>
      <c r="Y30497" s="65"/>
      <c r="Z30497" s="65"/>
      <c r="AA30497" s="65"/>
      <c r="AB30497" s="65"/>
      <c r="AC30497" s="65"/>
      <c r="AJ30497" s="66"/>
    </row>
    <row r="30498" spans="17:36" ht="4.5" customHeight="1" x14ac:dyDescent="0.2">
      <c r="Q30498" s="65"/>
      <c r="R30498" s="65"/>
      <c r="X30498" s="65"/>
      <c r="Y30498" s="65"/>
      <c r="Z30498" s="65"/>
      <c r="AA30498" s="65"/>
      <c r="AB30498" s="65"/>
      <c r="AC30498" s="65"/>
      <c r="AJ30498" s="66"/>
    </row>
    <row r="30499" spans="17:36" ht="4.5" customHeight="1" x14ac:dyDescent="0.2">
      <c r="Q30499" s="65"/>
      <c r="R30499" s="65"/>
      <c r="X30499" s="65"/>
      <c r="Y30499" s="65"/>
      <c r="Z30499" s="65"/>
      <c r="AA30499" s="65"/>
      <c r="AB30499" s="65"/>
      <c r="AC30499" s="65"/>
      <c r="AJ30499" s="66"/>
    </row>
    <row r="30500" spans="17:36" ht="4.5" customHeight="1" x14ac:dyDescent="0.2">
      <c r="Q30500" s="65"/>
      <c r="R30500" s="65"/>
      <c r="X30500" s="65"/>
      <c r="Y30500" s="65"/>
      <c r="Z30500" s="65"/>
      <c r="AA30500" s="65"/>
      <c r="AB30500" s="65"/>
      <c r="AC30500" s="65"/>
      <c r="AJ30500" s="66"/>
    </row>
    <row r="30501" spans="17:36" ht="4.5" customHeight="1" x14ac:dyDescent="0.2">
      <c r="Q30501" s="65"/>
      <c r="R30501" s="65"/>
      <c r="X30501" s="65"/>
      <c r="Y30501" s="65"/>
      <c r="Z30501" s="65"/>
      <c r="AA30501" s="65"/>
      <c r="AB30501" s="65"/>
      <c r="AC30501" s="65"/>
      <c r="AJ30501" s="66"/>
    </row>
    <row r="30502" spans="17:36" ht="4.5" customHeight="1" x14ac:dyDescent="0.2">
      <c r="Q30502" s="65"/>
      <c r="R30502" s="65"/>
      <c r="X30502" s="65"/>
      <c r="Y30502" s="65"/>
      <c r="Z30502" s="65"/>
      <c r="AA30502" s="65"/>
      <c r="AB30502" s="65"/>
      <c r="AC30502" s="65"/>
      <c r="AJ30502" s="66"/>
    </row>
    <row r="30503" spans="17:36" ht="4.5" customHeight="1" x14ac:dyDescent="0.2">
      <c r="Q30503" s="65"/>
      <c r="R30503" s="65"/>
      <c r="X30503" s="65"/>
      <c r="Y30503" s="65"/>
      <c r="Z30503" s="65"/>
      <c r="AA30503" s="65"/>
      <c r="AB30503" s="65"/>
      <c r="AC30503" s="65"/>
      <c r="AJ30503" s="66"/>
    </row>
    <row r="30504" spans="17:36" ht="4.5" customHeight="1" x14ac:dyDescent="0.2">
      <c r="Q30504" s="65"/>
      <c r="R30504" s="65"/>
      <c r="X30504" s="65"/>
      <c r="Y30504" s="65"/>
      <c r="Z30504" s="65"/>
      <c r="AA30504" s="65"/>
      <c r="AB30504" s="65"/>
      <c r="AC30504" s="65"/>
      <c r="AJ30504" s="66"/>
    </row>
    <row r="30505" spans="17:36" ht="4.5" customHeight="1" x14ac:dyDescent="0.2">
      <c r="Q30505" s="65"/>
      <c r="R30505" s="65"/>
      <c r="X30505" s="65"/>
      <c r="Y30505" s="65"/>
      <c r="Z30505" s="65"/>
      <c r="AA30505" s="65"/>
      <c r="AB30505" s="65"/>
      <c r="AC30505" s="65"/>
      <c r="AJ30505" s="66"/>
    </row>
    <row r="30506" spans="17:36" ht="4.5" customHeight="1" x14ac:dyDescent="0.2">
      <c r="Q30506" s="65"/>
      <c r="R30506" s="65"/>
      <c r="X30506" s="65"/>
      <c r="Y30506" s="65"/>
      <c r="Z30506" s="65"/>
      <c r="AA30506" s="65"/>
      <c r="AB30506" s="65"/>
      <c r="AC30506" s="65"/>
      <c r="AJ30506" s="66"/>
    </row>
    <row r="30507" spans="17:36" ht="4.5" customHeight="1" x14ac:dyDescent="0.2">
      <c r="Q30507" s="65"/>
      <c r="R30507" s="65"/>
      <c r="X30507" s="65"/>
      <c r="Y30507" s="65"/>
      <c r="Z30507" s="65"/>
      <c r="AA30507" s="65"/>
      <c r="AB30507" s="65"/>
      <c r="AC30507" s="65"/>
      <c r="AJ30507" s="66"/>
    </row>
    <row r="30508" spans="17:36" ht="4.5" customHeight="1" x14ac:dyDescent="0.2">
      <c r="Q30508" s="65"/>
      <c r="R30508" s="65"/>
      <c r="X30508" s="65"/>
      <c r="Y30508" s="65"/>
      <c r="Z30508" s="65"/>
      <c r="AA30508" s="65"/>
      <c r="AB30508" s="65"/>
      <c r="AC30508" s="65"/>
      <c r="AJ30508" s="66"/>
    </row>
    <row r="30509" spans="17:36" ht="4.5" customHeight="1" x14ac:dyDescent="0.2">
      <c r="Q30509" s="65"/>
      <c r="R30509" s="65"/>
      <c r="X30509" s="65"/>
      <c r="Y30509" s="65"/>
      <c r="Z30509" s="65"/>
      <c r="AA30509" s="65"/>
      <c r="AB30509" s="65"/>
      <c r="AC30509" s="65"/>
      <c r="AJ30509" s="66"/>
    </row>
    <row r="30510" spans="17:36" ht="4.5" customHeight="1" x14ac:dyDescent="0.2">
      <c r="Q30510" s="65"/>
      <c r="R30510" s="65"/>
      <c r="X30510" s="65"/>
      <c r="Y30510" s="65"/>
      <c r="Z30510" s="65"/>
      <c r="AA30510" s="65"/>
      <c r="AB30510" s="65"/>
      <c r="AC30510" s="65"/>
      <c r="AJ30510" s="66"/>
    </row>
    <row r="30511" spans="17:36" ht="4.5" customHeight="1" x14ac:dyDescent="0.2">
      <c r="Q30511" s="65"/>
      <c r="R30511" s="65"/>
      <c r="X30511" s="65"/>
      <c r="Y30511" s="65"/>
      <c r="Z30511" s="65"/>
      <c r="AA30511" s="65"/>
      <c r="AB30511" s="65"/>
      <c r="AC30511" s="65"/>
      <c r="AJ30511" s="66"/>
    </row>
    <row r="30512" spans="17:36" ht="4.5" customHeight="1" x14ac:dyDescent="0.2">
      <c r="Q30512" s="65"/>
      <c r="R30512" s="65"/>
      <c r="X30512" s="65"/>
      <c r="Y30512" s="65"/>
      <c r="Z30512" s="65"/>
      <c r="AA30512" s="65"/>
      <c r="AB30512" s="65"/>
      <c r="AC30512" s="65"/>
      <c r="AJ30512" s="66"/>
    </row>
    <row r="30513" spans="17:36" ht="4.5" customHeight="1" x14ac:dyDescent="0.2">
      <c r="Q30513" s="65"/>
      <c r="R30513" s="65"/>
      <c r="X30513" s="65"/>
      <c r="Y30513" s="65"/>
      <c r="Z30513" s="65"/>
      <c r="AA30513" s="65"/>
      <c r="AB30513" s="65"/>
      <c r="AC30513" s="65"/>
      <c r="AJ30513" s="66"/>
    </row>
    <row r="30514" spans="17:36" ht="4.5" customHeight="1" x14ac:dyDescent="0.2">
      <c r="Q30514" s="65"/>
      <c r="R30514" s="65"/>
      <c r="X30514" s="65"/>
      <c r="Y30514" s="65"/>
      <c r="Z30514" s="65"/>
      <c r="AA30514" s="65"/>
      <c r="AB30514" s="65"/>
      <c r="AC30514" s="65"/>
      <c r="AJ30514" s="66"/>
    </row>
    <row r="30515" spans="17:36" ht="4.5" customHeight="1" x14ac:dyDescent="0.2">
      <c r="Q30515" s="65"/>
      <c r="R30515" s="65"/>
      <c r="X30515" s="65"/>
      <c r="Y30515" s="65"/>
      <c r="Z30515" s="65"/>
      <c r="AA30515" s="65"/>
      <c r="AB30515" s="65"/>
      <c r="AC30515" s="65"/>
      <c r="AJ30515" s="66"/>
    </row>
    <row r="30516" spans="17:36" ht="4.5" customHeight="1" x14ac:dyDescent="0.2">
      <c r="Q30516" s="65"/>
      <c r="R30516" s="65"/>
      <c r="X30516" s="65"/>
      <c r="Y30516" s="65"/>
      <c r="Z30516" s="65"/>
      <c r="AA30516" s="65"/>
      <c r="AB30516" s="65"/>
      <c r="AC30516" s="65"/>
      <c r="AJ30516" s="66"/>
    </row>
    <row r="30517" spans="17:36" ht="4.5" customHeight="1" x14ac:dyDescent="0.2">
      <c r="Q30517" s="65"/>
      <c r="R30517" s="65"/>
      <c r="X30517" s="65"/>
      <c r="Y30517" s="65"/>
      <c r="Z30517" s="65"/>
      <c r="AA30517" s="65"/>
      <c r="AB30517" s="65"/>
      <c r="AC30517" s="65"/>
      <c r="AJ30517" s="66"/>
    </row>
    <row r="30518" spans="17:36" ht="4.5" customHeight="1" x14ac:dyDescent="0.2">
      <c r="Q30518" s="65"/>
      <c r="R30518" s="65"/>
      <c r="X30518" s="65"/>
      <c r="Y30518" s="65"/>
      <c r="Z30518" s="65"/>
      <c r="AA30518" s="65"/>
      <c r="AB30518" s="65"/>
      <c r="AC30518" s="65"/>
      <c r="AJ30518" s="66"/>
    </row>
    <row r="30519" spans="17:36" ht="4.5" customHeight="1" x14ac:dyDescent="0.2">
      <c r="Q30519" s="65"/>
      <c r="R30519" s="65"/>
      <c r="X30519" s="65"/>
      <c r="Y30519" s="65"/>
      <c r="Z30519" s="65"/>
      <c r="AA30519" s="65"/>
      <c r="AB30519" s="65"/>
      <c r="AC30519" s="65"/>
      <c r="AJ30519" s="66"/>
    </row>
    <row r="30520" spans="17:36" ht="4.5" customHeight="1" x14ac:dyDescent="0.2">
      <c r="Q30520" s="65"/>
      <c r="R30520" s="65"/>
      <c r="X30520" s="65"/>
      <c r="Y30520" s="65"/>
      <c r="Z30520" s="65"/>
      <c r="AA30520" s="65"/>
      <c r="AB30520" s="65"/>
      <c r="AC30520" s="65"/>
      <c r="AJ30520" s="66"/>
    </row>
    <row r="30521" spans="17:36" ht="4.5" customHeight="1" x14ac:dyDescent="0.2">
      <c r="Q30521" s="65"/>
      <c r="R30521" s="65"/>
      <c r="X30521" s="65"/>
      <c r="Y30521" s="65"/>
      <c r="Z30521" s="65"/>
      <c r="AA30521" s="65"/>
      <c r="AB30521" s="65"/>
      <c r="AC30521" s="65"/>
      <c r="AJ30521" s="66"/>
    </row>
    <row r="30522" spans="17:36" ht="4.5" customHeight="1" x14ac:dyDescent="0.2">
      <c r="Q30522" s="65"/>
      <c r="R30522" s="65"/>
      <c r="X30522" s="65"/>
      <c r="Y30522" s="65"/>
      <c r="Z30522" s="65"/>
      <c r="AA30522" s="65"/>
      <c r="AB30522" s="65"/>
      <c r="AC30522" s="65"/>
      <c r="AJ30522" s="66"/>
    </row>
    <row r="30523" spans="17:36" ht="4.5" customHeight="1" x14ac:dyDescent="0.2">
      <c r="Q30523" s="65"/>
      <c r="R30523" s="65"/>
      <c r="X30523" s="65"/>
      <c r="Y30523" s="65"/>
      <c r="Z30523" s="65"/>
      <c r="AA30523" s="65"/>
      <c r="AB30523" s="65"/>
      <c r="AC30523" s="65"/>
      <c r="AJ30523" s="66"/>
    </row>
    <row r="30524" spans="17:36" ht="4.5" customHeight="1" x14ac:dyDescent="0.2">
      <c r="Q30524" s="65"/>
      <c r="R30524" s="65"/>
      <c r="X30524" s="65"/>
      <c r="Y30524" s="65"/>
      <c r="Z30524" s="65"/>
      <c r="AA30524" s="65"/>
      <c r="AB30524" s="65"/>
      <c r="AC30524" s="65"/>
      <c r="AJ30524" s="66"/>
    </row>
    <row r="30525" spans="17:36" ht="4.5" customHeight="1" x14ac:dyDescent="0.2">
      <c r="Q30525" s="65"/>
      <c r="R30525" s="65"/>
      <c r="X30525" s="65"/>
      <c r="Y30525" s="65"/>
      <c r="Z30525" s="65"/>
      <c r="AA30525" s="65"/>
      <c r="AB30525" s="65"/>
      <c r="AC30525" s="65"/>
      <c r="AJ30525" s="66"/>
    </row>
    <row r="30526" spans="17:36" ht="4.5" customHeight="1" x14ac:dyDescent="0.2">
      <c r="Q30526" s="65"/>
      <c r="R30526" s="65"/>
      <c r="X30526" s="65"/>
      <c r="Y30526" s="65"/>
      <c r="Z30526" s="65"/>
      <c r="AA30526" s="65"/>
      <c r="AB30526" s="65"/>
      <c r="AC30526" s="65"/>
      <c r="AJ30526" s="66"/>
    </row>
    <row r="30527" spans="17:36" ht="4.5" customHeight="1" x14ac:dyDescent="0.2">
      <c r="Q30527" s="65"/>
      <c r="R30527" s="65"/>
      <c r="X30527" s="65"/>
      <c r="Y30527" s="65"/>
      <c r="Z30527" s="65"/>
      <c r="AA30527" s="65"/>
      <c r="AB30527" s="65"/>
      <c r="AC30527" s="65"/>
      <c r="AJ30527" s="66"/>
    </row>
    <row r="30528" spans="17:36" ht="4.5" customHeight="1" x14ac:dyDescent="0.2">
      <c r="Q30528" s="65"/>
      <c r="R30528" s="65"/>
      <c r="X30528" s="65"/>
      <c r="Y30528" s="65"/>
      <c r="Z30528" s="65"/>
      <c r="AA30528" s="65"/>
      <c r="AB30528" s="65"/>
      <c r="AC30528" s="65"/>
      <c r="AJ30528" s="66"/>
    </row>
    <row r="30529" spans="17:36" ht="4.5" customHeight="1" x14ac:dyDescent="0.2">
      <c r="Q30529" s="65"/>
      <c r="R30529" s="65"/>
      <c r="X30529" s="65"/>
      <c r="Y30529" s="65"/>
      <c r="Z30529" s="65"/>
      <c r="AA30529" s="65"/>
      <c r="AB30529" s="65"/>
      <c r="AC30529" s="65"/>
      <c r="AJ30529" s="66"/>
    </row>
    <row r="30530" spans="17:36" ht="4.5" customHeight="1" x14ac:dyDescent="0.2">
      <c r="Q30530" s="65"/>
      <c r="R30530" s="65"/>
      <c r="X30530" s="65"/>
      <c r="Y30530" s="65"/>
      <c r="Z30530" s="65"/>
      <c r="AA30530" s="65"/>
      <c r="AB30530" s="65"/>
      <c r="AC30530" s="65"/>
      <c r="AJ30530" s="66"/>
    </row>
    <row r="30531" spans="17:36" ht="4.5" customHeight="1" x14ac:dyDescent="0.2">
      <c r="Q30531" s="65"/>
      <c r="R30531" s="65"/>
      <c r="X30531" s="65"/>
      <c r="Y30531" s="65"/>
      <c r="Z30531" s="65"/>
      <c r="AA30531" s="65"/>
      <c r="AB30531" s="65"/>
      <c r="AC30531" s="65"/>
      <c r="AJ30531" s="66"/>
    </row>
    <row r="30532" spans="17:36" ht="4.5" customHeight="1" x14ac:dyDescent="0.2">
      <c r="Q30532" s="65"/>
      <c r="R30532" s="65"/>
      <c r="X30532" s="65"/>
      <c r="Y30532" s="65"/>
      <c r="Z30532" s="65"/>
      <c r="AA30532" s="65"/>
      <c r="AB30532" s="65"/>
      <c r="AC30532" s="65"/>
      <c r="AJ30532" s="66"/>
    </row>
    <row r="30533" spans="17:36" ht="4.5" customHeight="1" x14ac:dyDescent="0.2">
      <c r="Q30533" s="65"/>
      <c r="R30533" s="65"/>
      <c r="X30533" s="65"/>
      <c r="Y30533" s="65"/>
      <c r="Z30533" s="65"/>
      <c r="AA30533" s="65"/>
      <c r="AB30533" s="65"/>
      <c r="AC30533" s="65"/>
      <c r="AJ30533" s="66"/>
    </row>
    <row r="30534" spans="17:36" ht="4.5" customHeight="1" x14ac:dyDescent="0.2">
      <c r="Q30534" s="65"/>
      <c r="R30534" s="65"/>
      <c r="X30534" s="65"/>
      <c r="Y30534" s="65"/>
      <c r="Z30534" s="65"/>
      <c r="AA30534" s="65"/>
      <c r="AB30534" s="65"/>
      <c r="AC30534" s="65"/>
      <c r="AJ30534" s="66"/>
    </row>
    <row r="30535" spans="17:36" ht="4.5" customHeight="1" x14ac:dyDescent="0.2">
      <c r="Q30535" s="65"/>
      <c r="R30535" s="65"/>
      <c r="X30535" s="65"/>
      <c r="Y30535" s="65"/>
      <c r="Z30535" s="65"/>
      <c r="AA30535" s="65"/>
      <c r="AB30535" s="65"/>
      <c r="AC30535" s="65"/>
      <c r="AJ30535" s="66"/>
    </row>
    <row r="30536" spans="17:36" ht="4.5" customHeight="1" x14ac:dyDescent="0.2">
      <c r="Q30536" s="65"/>
      <c r="R30536" s="65"/>
      <c r="X30536" s="65"/>
      <c r="Y30536" s="65"/>
      <c r="Z30536" s="65"/>
      <c r="AA30536" s="65"/>
      <c r="AB30536" s="65"/>
      <c r="AC30536" s="65"/>
      <c r="AJ30536" s="66"/>
    </row>
    <row r="30537" spans="17:36" ht="4.5" customHeight="1" x14ac:dyDescent="0.2">
      <c r="Q30537" s="65"/>
      <c r="R30537" s="65"/>
      <c r="X30537" s="65"/>
      <c r="Y30537" s="65"/>
      <c r="Z30537" s="65"/>
      <c r="AA30537" s="65"/>
      <c r="AB30537" s="65"/>
      <c r="AC30537" s="65"/>
      <c r="AJ30537" s="66"/>
    </row>
    <row r="30538" spans="17:36" ht="4.5" customHeight="1" x14ac:dyDescent="0.2">
      <c r="Q30538" s="65"/>
      <c r="R30538" s="65"/>
      <c r="X30538" s="65"/>
      <c r="Y30538" s="65"/>
      <c r="Z30538" s="65"/>
      <c r="AA30538" s="65"/>
      <c r="AB30538" s="65"/>
      <c r="AC30538" s="65"/>
      <c r="AJ30538" s="66"/>
    </row>
    <row r="30539" spans="17:36" ht="4.5" customHeight="1" x14ac:dyDescent="0.2">
      <c r="Q30539" s="65"/>
      <c r="R30539" s="65"/>
      <c r="X30539" s="65"/>
      <c r="Y30539" s="65"/>
      <c r="Z30539" s="65"/>
      <c r="AA30539" s="65"/>
      <c r="AB30539" s="65"/>
      <c r="AC30539" s="65"/>
      <c r="AJ30539" s="66"/>
    </row>
    <row r="30540" spans="17:36" ht="4.5" customHeight="1" x14ac:dyDescent="0.2">
      <c r="Q30540" s="65"/>
      <c r="R30540" s="65"/>
      <c r="X30540" s="65"/>
      <c r="Y30540" s="65"/>
      <c r="Z30540" s="65"/>
      <c r="AA30540" s="65"/>
      <c r="AB30540" s="65"/>
      <c r="AC30540" s="65"/>
      <c r="AJ30540" s="66"/>
    </row>
    <row r="30541" spans="17:36" ht="4.5" customHeight="1" x14ac:dyDescent="0.2">
      <c r="Q30541" s="65"/>
      <c r="R30541" s="65"/>
      <c r="X30541" s="65"/>
      <c r="Y30541" s="65"/>
      <c r="Z30541" s="65"/>
      <c r="AA30541" s="65"/>
      <c r="AB30541" s="65"/>
      <c r="AC30541" s="65"/>
      <c r="AJ30541" s="66"/>
    </row>
    <row r="30542" spans="17:36" ht="4.5" customHeight="1" x14ac:dyDescent="0.2">
      <c r="Q30542" s="65"/>
      <c r="R30542" s="65"/>
      <c r="X30542" s="65"/>
      <c r="Y30542" s="65"/>
      <c r="Z30542" s="65"/>
      <c r="AA30542" s="65"/>
      <c r="AB30542" s="65"/>
      <c r="AC30542" s="65"/>
      <c r="AJ30542" s="66"/>
    </row>
    <row r="30543" spans="17:36" ht="4.5" customHeight="1" x14ac:dyDescent="0.2">
      <c r="Q30543" s="65"/>
      <c r="R30543" s="65"/>
      <c r="X30543" s="65"/>
      <c r="Y30543" s="65"/>
      <c r="Z30543" s="65"/>
      <c r="AA30543" s="65"/>
      <c r="AB30543" s="65"/>
      <c r="AC30543" s="65"/>
      <c r="AJ30543" s="66"/>
    </row>
    <row r="30544" spans="17:36" ht="4.5" customHeight="1" x14ac:dyDescent="0.2">
      <c r="Q30544" s="65"/>
      <c r="R30544" s="65"/>
      <c r="X30544" s="65"/>
      <c r="Y30544" s="65"/>
      <c r="Z30544" s="65"/>
      <c r="AA30544" s="65"/>
      <c r="AB30544" s="65"/>
      <c r="AC30544" s="65"/>
      <c r="AJ30544" s="66"/>
    </row>
    <row r="30545" spans="17:36" ht="4.5" customHeight="1" x14ac:dyDescent="0.2">
      <c r="Q30545" s="65"/>
      <c r="R30545" s="65"/>
      <c r="X30545" s="65"/>
      <c r="Y30545" s="65"/>
      <c r="Z30545" s="65"/>
      <c r="AA30545" s="65"/>
      <c r="AB30545" s="65"/>
      <c r="AC30545" s="65"/>
      <c r="AJ30545" s="66"/>
    </row>
    <row r="30546" spans="17:36" ht="4.5" customHeight="1" x14ac:dyDescent="0.2">
      <c r="Q30546" s="65"/>
      <c r="R30546" s="65"/>
      <c r="X30546" s="65"/>
      <c r="Y30546" s="65"/>
      <c r="Z30546" s="65"/>
      <c r="AA30546" s="65"/>
      <c r="AB30546" s="65"/>
      <c r="AC30546" s="65"/>
      <c r="AJ30546" s="66"/>
    </row>
    <row r="30547" spans="17:36" ht="4.5" customHeight="1" x14ac:dyDescent="0.2">
      <c r="Q30547" s="65"/>
      <c r="R30547" s="65"/>
      <c r="X30547" s="65"/>
      <c r="Y30547" s="65"/>
      <c r="Z30547" s="65"/>
      <c r="AA30547" s="65"/>
      <c r="AB30547" s="65"/>
      <c r="AC30547" s="65"/>
      <c r="AJ30547" s="66"/>
    </row>
    <row r="30548" spans="17:36" ht="4.5" customHeight="1" x14ac:dyDescent="0.2">
      <c r="Q30548" s="65"/>
      <c r="R30548" s="65"/>
      <c r="X30548" s="65"/>
      <c r="Y30548" s="65"/>
      <c r="Z30548" s="65"/>
      <c r="AA30548" s="65"/>
      <c r="AB30548" s="65"/>
      <c r="AC30548" s="65"/>
      <c r="AJ30548" s="66"/>
    </row>
    <row r="30549" spans="17:36" ht="4.5" customHeight="1" x14ac:dyDescent="0.2">
      <c r="Q30549" s="65"/>
      <c r="R30549" s="65"/>
      <c r="X30549" s="65"/>
      <c r="Y30549" s="65"/>
      <c r="Z30549" s="65"/>
      <c r="AA30549" s="65"/>
      <c r="AB30549" s="65"/>
      <c r="AC30549" s="65"/>
      <c r="AJ30549" s="66"/>
    </row>
    <row r="30550" spans="17:36" ht="4.5" customHeight="1" x14ac:dyDescent="0.2">
      <c r="Q30550" s="65"/>
      <c r="R30550" s="65"/>
      <c r="X30550" s="65"/>
      <c r="Y30550" s="65"/>
      <c r="Z30550" s="65"/>
      <c r="AA30550" s="65"/>
      <c r="AB30550" s="65"/>
      <c r="AC30550" s="65"/>
      <c r="AJ30550" s="66"/>
    </row>
    <row r="30551" spans="17:36" ht="4.5" customHeight="1" x14ac:dyDescent="0.2">
      <c r="Q30551" s="65"/>
      <c r="R30551" s="65"/>
      <c r="X30551" s="65"/>
      <c r="Y30551" s="65"/>
      <c r="Z30551" s="65"/>
      <c r="AA30551" s="65"/>
      <c r="AB30551" s="65"/>
      <c r="AC30551" s="65"/>
      <c r="AJ30551" s="66"/>
    </row>
    <row r="30552" spans="17:36" ht="4.5" customHeight="1" x14ac:dyDescent="0.2">
      <c r="Q30552" s="65"/>
      <c r="R30552" s="65"/>
      <c r="X30552" s="65"/>
      <c r="Y30552" s="65"/>
      <c r="Z30552" s="65"/>
      <c r="AA30552" s="65"/>
      <c r="AB30552" s="65"/>
      <c r="AC30552" s="65"/>
      <c r="AJ30552" s="66"/>
    </row>
    <row r="30553" spans="17:36" ht="4.5" customHeight="1" x14ac:dyDescent="0.2">
      <c r="Q30553" s="65"/>
      <c r="R30553" s="65"/>
      <c r="X30553" s="65"/>
      <c r="Y30553" s="65"/>
      <c r="Z30553" s="65"/>
      <c r="AA30553" s="65"/>
      <c r="AB30553" s="65"/>
      <c r="AC30553" s="65"/>
      <c r="AJ30553" s="66"/>
    </row>
    <row r="30554" spans="17:36" ht="4.5" customHeight="1" x14ac:dyDescent="0.2">
      <c r="Q30554" s="65"/>
      <c r="R30554" s="65"/>
      <c r="X30554" s="65"/>
      <c r="Y30554" s="65"/>
      <c r="Z30554" s="65"/>
      <c r="AA30554" s="65"/>
      <c r="AB30554" s="65"/>
      <c r="AC30554" s="65"/>
      <c r="AJ30554" s="66"/>
    </row>
    <row r="30555" spans="17:36" ht="4.5" customHeight="1" x14ac:dyDescent="0.2">
      <c r="Q30555" s="65"/>
      <c r="R30555" s="65"/>
      <c r="X30555" s="65"/>
      <c r="Y30555" s="65"/>
      <c r="Z30555" s="65"/>
      <c r="AA30555" s="65"/>
      <c r="AB30555" s="65"/>
      <c r="AC30555" s="65"/>
      <c r="AJ30555" s="66"/>
    </row>
    <row r="30556" spans="17:36" ht="4.5" customHeight="1" x14ac:dyDescent="0.2">
      <c r="Q30556" s="65"/>
      <c r="R30556" s="65"/>
      <c r="X30556" s="65"/>
      <c r="Y30556" s="65"/>
      <c r="Z30556" s="65"/>
      <c r="AA30556" s="65"/>
      <c r="AB30556" s="65"/>
      <c r="AC30556" s="65"/>
      <c r="AJ30556" s="66"/>
    </row>
    <row r="30557" spans="17:36" ht="4.5" customHeight="1" x14ac:dyDescent="0.2">
      <c r="Q30557" s="65"/>
      <c r="R30557" s="65"/>
      <c r="X30557" s="65"/>
      <c r="Y30557" s="65"/>
      <c r="Z30557" s="65"/>
      <c r="AA30557" s="65"/>
      <c r="AB30557" s="65"/>
      <c r="AC30557" s="65"/>
      <c r="AJ30557" s="66"/>
    </row>
    <row r="30558" spans="17:36" ht="4.5" customHeight="1" x14ac:dyDescent="0.2">
      <c r="Q30558" s="65"/>
      <c r="R30558" s="65"/>
      <c r="X30558" s="65"/>
      <c r="Y30558" s="65"/>
      <c r="Z30558" s="65"/>
      <c r="AA30558" s="65"/>
      <c r="AB30558" s="65"/>
      <c r="AC30558" s="65"/>
      <c r="AJ30558" s="66"/>
    </row>
    <row r="30559" spans="17:36" ht="4.5" customHeight="1" x14ac:dyDescent="0.2">
      <c r="Q30559" s="65"/>
      <c r="R30559" s="65"/>
      <c r="X30559" s="65"/>
      <c r="Y30559" s="65"/>
      <c r="Z30559" s="65"/>
      <c r="AA30559" s="65"/>
      <c r="AB30559" s="65"/>
      <c r="AC30559" s="65"/>
      <c r="AJ30559" s="66"/>
    </row>
    <row r="30560" spans="17:36" ht="4.5" customHeight="1" x14ac:dyDescent="0.2">
      <c r="Q30560" s="65"/>
      <c r="R30560" s="65"/>
      <c r="X30560" s="65"/>
      <c r="Y30560" s="65"/>
      <c r="Z30560" s="65"/>
      <c r="AA30560" s="65"/>
      <c r="AB30560" s="65"/>
      <c r="AC30560" s="65"/>
      <c r="AJ30560" s="66"/>
    </row>
    <row r="30561" spans="17:36" ht="4.5" customHeight="1" x14ac:dyDescent="0.2">
      <c r="Q30561" s="65"/>
      <c r="R30561" s="65"/>
      <c r="X30561" s="65"/>
      <c r="Y30561" s="65"/>
      <c r="Z30561" s="65"/>
      <c r="AA30561" s="65"/>
      <c r="AB30561" s="65"/>
      <c r="AC30561" s="65"/>
      <c r="AJ30561" s="66"/>
    </row>
    <row r="30562" spans="17:36" ht="4.5" customHeight="1" x14ac:dyDescent="0.2">
      <c r="Q30562" s="65"/>
      <c r="R30562" s="65"/>
      <c r="X30562" s="65"/>
      <c r="Y30562" s="65"/>
      <c r="Z30562" s="65"/>
      <c r="AA30562" s="65"/>
      <c r="AB30562" s="65"/>
      <c r="AC30562" s="65"/>
      <c r="AJ30562" s="66"/>
    </row>
    <row r="30563" spans="17:36" ht="4.5" customHeight="1" x14ac:dyDescent="0.2">
      <c r="Q30563" s="65"/>
      <c r="R30563" s="65"/>
      <c r="X30563" s="65"/>
      <c r="Y30563" s="65"/>
      <c r="Z30563" s="65"/>
      <c r="AA30563" s="65"/>
      <c r="AB30563" s="65"/>
      <c r="AC30563" s="65"/>
      <c r="AJ30563" s="66"/>
    </row>
    <row r="30564" spans="17:36" ht="4.5" customHeight="1" x14ac:dyDescent="0.2">
      <c r="Q30564" s="65"/>
      <c r="R30564" s="65"/>
      <c r="X30564" s="65"/>
      <c r="Y30564" s="65"/>
      <c r="Z30564" s="65"/>
      <c r="AA30564" s="65"/>
      <c r="AB30564" s="65"/>
      <c r="AC30564" s="65"/>
      <c r="AJ30564" s="66"/>
    </row>
    <row r="30565" spans="17:36" ht="4.5" customHeight="1" x14ac:dyDescent="0.2">
      <c r="Q30565" s="65"/>
      <c r="R30565" s="65"/>
      <c r="X30565" s="65"/>
      <c r="Y30565" s="65"/>
      <c r="Z30565" s="65"/>
      <c r="AA30565" s="65"/>
      <c r="AB30565" s="65"/>
      <c r="AC30565" s="65"/>
      <c r="AJ30565" s="66"/>
    </row>
    <row r="30566" spans="17:36" ht="4.5" customHeight="1" x14ac:dyDescent="0.2">
      <c r="Q30566" s="65"/>
      <c r="R30566" s="65"/>
      <c r="X30566" s="65"/>
      <c r="Y30566" s="65"/>
      <c r="Z30566" s="65"/>
      <c r="AA30566" s="65"/>
      <c r="AB30566" s="65"/>
      <c r="AC30566" s="65"/>
      <c r="AJ30566" s="66"/>
    </row>
    <row r="30567" spans="17:36" ht="4.5" customHeight="1" x14ac:dyDescent="0.2">
      <c r="Q30567" s="65"/>
      <c r="R30567" s="65"/>
      <c r="X30567" s="65"/>
      <c r="Y30567" s="65"/>
      <c r="Z30567" s="65"/>
      <c r="AA30567" s="65"/>
      <c r="AB30567" s="65"/>
      <c r="AC30567" s="65"/>
      <c r="AJ30567" s="66"/>
    </row>
    <row r="30568" spans="17:36" ht="4.5" customHeight="1" x14ac:dyDescent="0.2">
      <c r="Q30568" s="65"/>
      <c r="R30568" s="65"/>
      <c r="X30568" s="65"/>
      <c r="Y30568" s="65"/>
      <c r="Z30568" s="65"/>
      <c r="AA30568" s="65"/>
      <c r="AB30568" s="65"/>
      <c r="AC30568" s="65"/>
      <c r="AJ30568" s="66"/>
    </row>
    <row r="30569" spans="17:36" ht="4.5" customHeight="1" x14ac:dyDescent="0.2">
      <c r="Q30569" s="65"/>
      <c r="R30569" s="65"/>
      <c r="X30569" s="65"/>
      <c r="Y30569" s="65"/>
      <c r="Z30569" s="65"/>
      <c r="AA30569" s="65"/>
      <c r="AB30569" s="65"/>
      <c r="AC30569" s="65"/>
      <c r="AJ30569" s="66"/>
    </row>
    <row r="30570" spans="17:36" ht="4.5" customHeight="1" x14ac:dyDescent="0.2">
      <c r="Q30570" s="65"/>
      <c r="R30570" s="65"/>
      <c r="X30570" s="65"/>
      <c r="Y30570" s="65"/>
      <c r="Z30570" s="65"/>
      <c r="AA30570" s="65"/>
      <c r="AB30570" s="65"/>
      <c r="AC30570" s="65"/>
      <c r="AJ30570" s="66"/>
    </row>
    <row r="30571" spans="17:36" ht="4.5" customHeight="1" x14ac:dyDescent="0.2">
      <c r="Q30571" s="65"/>
      <c r="R30571" s="65"/>
      <c r="X30571" s="65"/>
      <c r="Y30571" s="65"/>
      <c r="Z30571" s="65"/>
      <c r="AA30571" s="65"/>
      <c r="AB30571" s="65"/>
      <c r="AC30571" s="65"/>
      <c r="AJ30571" s="66"/>
    </row>
    <row r="30572" spans="17:36" ht="4.5" customHeight="1" x14ac:dyDescent="0.2">
      <c r="Q30572" s="65"/>
      <c r="R30572" s="65"/>
      <c r="X30572" s="65"/>
      <c r="Y30572" s="65"/>
      <c r="Z30572" s="65"/>
      <c r="AA30572" s="65"/>
      <c r="AB30572" s="65"/>
      <c r="AC30572" s="65"/>
      <c r="AJ30572" s="66"/>
    </row>
    <row r="30573" spans="17:36" ht="4.5" customHeight="1" x14ac:dyDescent="0.2">
      <c r="Q30573" s="65"/>
      <c r="R30573" s="65"/>
      <c r="X30573" s="65"/>
      <c r="Y30573" s="65"/>
      <c r="Z30573" s="65"/>
      <c r="AA30573" s="65"/>
      <c r="AB30573" s="65"/>
      <c r="AC30573" s="65"/>
      <c r="AJ30573" s="66"/>
    </row>
    <row r="30574" spans="17:36" ht="4.5" customHeight="1" x14ac:dyDescent="0.2">
      <c r="Q30574" s="65"/>
      <c r="R30574" s="65"/>
      <c r="X30574" s="65"/>
      <c r="Y30574" s="65"/>
      <c r="Z30574" s="65"/>
      <c r="AA30574" s="65"/>
      <c r="AB30574" s="65"/>
      <c r="AC30574" s="65"/>
      <c r="AJ30574" s="66"/>
    </row>
    <row r="30575" spans="17:36" ht="4.5" customHeight="1" x14ac:dyDescent="0.2">
      <c r="Q30575" s="65"/>
      <c r="R30575" s="65"/>
      <c r="X30575" s="65"/>
      <c r="Y30575" s="65"/>
      <c r="Z30575" s="65"/>
      <c r="AA30575" s="65"/>
      <c r="AB30575" s="65"/>
      <c r="AC30575" s="65"/>
      <c r="AJ30575" s="66"/>
    </row>
    <row r="30576" spans="17:36" ht="4.5" customHeight="1" x14ac:dyDescent="0.2">
      <c r="Q30576" s="65"/>
      <c r="R30576" s="65"/>
      <c r="X30576" s="65"/>
      <c r="Y30576" s="65"/>
      <c r="Z30576" s="65"/>
      <c r="AA30576" s="65"/>
      <c r="AB30576" s="65"/>
      <c r="AC30576" s="65"/>
      <c r="AJ30576" s="66"/>
    </row>
    <row r="30577" spans="17:36" ht="4.5" customHeight="1" x14ac:dyDescent="0.2">
      <c r="Q30577" s="65"/>
      <c r="R30577" s="65"/>
      <c r="X30577" s="65"/>
      <c r="Y30577" s="65"/>
      <c r="Z30577" s="65"/>
      <c r="AA30577" s="65"/>
      <c r="AB30577" s="65"/>
      <c r="AC30577" s="65"/>
      <c r="AJ30577" s="66"/>
    </row>
    <row r="30578" spans="17:36" ht="4.5" customHeight="1" x14ac:dyDescent="0.2">
      <c r="Q30578" s="65"/>
      <c r="R30578" s="65"/>
      <c r="X30578" s="65"/>
      <c r="Y30578" s="65"/>
      <c r="Z30578" s="65"/>
      <c r="AA30578" s="65"/>
      <c r="AB30578" s="65"/>
      <c r="AC30578" s="65"/>
      <c r="AJ30578" s="66"/>
    </row>
    <row r="30579" spans="17:36" ht="4.5" customHeight="1" x14ac:dyDescent="0.2">
      <c r="Q30579" s="65"/>
      <c r="R30579" s="65"/>
      <c r="X30579" s="65"/>
      <c r="Y30579" s="65"/>
      <c r="Z30579" s="65"/>
      <c r="AA30579" s="65"/>
      <c r="AB30579" s="65"/>
      <c r="AC30579" s="65"/>
      <c r="AJ30579" s="66"/>
    </row>
    <row r="30580" spans="17:36" ht="4.5" customHeight="1" x14ac:dyDescent="0.2">
      <c r="Q30580" s="65"/>
      <c r="R30580" s="65"/>
      <c r="X30580" s="65"/>
      <c r="Y30580" s="65"/>
      <c r="Z30580" s="65"/>
      <c r="AA30580" s="65"/>
      <c r="AB30580" s="65"/>
      <c r="AC30580" s="65"/>
      <c r="AJ30580" s="66"/>
    </row>
    <row r="30581" spans="17:36" ht="4.5" customHeight="1" x14ac:dyDescent="0.2">
      <c r="Q30581" s="65"/>
      <c r="R30581" s="65"/>
      <c r="X30581" s="65"/>
      <c r="Y30581" s="65"/>
      <c r="Z30581" s="65"/>
      <c r="AA30581" s="65"/>
      <c r="AB30581" s="65"/>
      <c r="AC30581" s="65"/>
      <c r="AJ30581" s="66"/>
    </row>
    <row r="30582" spans="17:36" ht="4.5" customHeight="1" x14ac:dyDescent="0.2">
      <c r="Q30582" s="65"/>
      <c r="R30582" s="65"/>
      <c r="X30582" s="65"/>
      <c r="Y30582" s="65"/>
      <c r="Z30582" s="65"/>
      <c r="AA30582" s="65"/>
      <c r="AB30582" s="65"/>
      <c r="AC30582" s="65"/>
      <c r="AJ30582" s="66"/>
    </row>
    <row r="30583" spans="17:36" ht="4.5" customHeight="1" x14ac:dyDescent="0.2">
      <c r="Q30583" s="65"/>
      <c r="R30583" s="65"/>
      <c r="X30583" s="65"/>
      <c r="Y30583" s="65"/>
      <c r="Z30583" s="65"/>
      <c r="AA30583" s="65"/>
      <c r="AB30583" s="65"/>
      <c r="AC30583" s="65"/>
      <c r="AJ30583" s="66"/>
    </row>
    <row r="30584" spans="17:36" ht="4.5" customHeight="1" x14ac:dyDescent="0.2">
      <c r="Q30584" s="65"/>
      <c r="R30584" s="65"/>
      <c r="X30584" s="65"/>
      <c r="Y30584" s="65"/>
      <c r="Z30584" s="65"/>
      <c r="AA30584" s="65"/>
      <c r="AB30584" s="65"/>
      <c r="AC30584" s="65"/>
      <c r="AJ30584" s="66"/>
    </row>
    <row r="30585" spans="17:36" ht="4.5" customHeight="1" x14ac:dyDescent="0.2">
      <c r="Q30585" s="65"/>
      <c r="R30585" s="65"/>
      <c r="X30585" s="65"/>
      <c r="Y30585" s="65"/>
      <c r="Z30585" s="65"/>
      <c r="AA30585" s="65"/>
      <c r="AB30585" s="65"/>
      <c r="AC30585" s="65"/>
      <c r="AJ30585" s="66"/>
    </row>
    <row r="30586" spans="17:36" ht="4.5" customHeight="1" x14ac:dyDescent="0.2">
      <c r="Q30586" s="65"/>
      <c r="R30586" s="65"/>
      <c r="X30586" s="65"/>
      <c r="Y30586" s="65"/>
      <c r="Z30586" s="65"/>
      <c r="AA30586" s="65"/>
      <c r="AB30586" s="65"/>
      <c r="AC30586" s="65"/>
      <c r="AJ30586" s="66"/>
    </row>
    <row r="30587" spans="17:36" ht="4.5" customHeight="1" x14ac:dyDescent="0.2">
      <c r="Q30587" s="65"/>
      <c r="R30587" s="65"/>
      <c r="X30587" s="65"/>
      <c r="Y30587" s="65"/>
      <c r="Z30587" s="65"/>
      <c r="AA30587" s="65"/>
      <c r="AB30587" s="65"/>
      <c r="AC30587" s="65"/>
      <c r="AJ30587" s="66"/>
    </row>
    <row r="30588" spans="17:36" ht="4.5" customHeight="1" x14ac:dyDescent="0.2">
      <c r="Q30588" s="65"/>
      <c r="R30588" s="65"/>
      <c r="X30588" s="65"/>
      <c r="Y30588" s="65"/>
      <c r="Z30588" s="65"/>
      <c r="AA30588" s="65"/>
      <c r="AB30588" s="65"/>
      <c r="AC30588" s="65"/>
      <c r="AJ30588" s="66"/>
    </row>
    <row r="30589" spans="17:36" ht="4.5" customHeight="1" x14ac:dyDescent="0.2">
      <c r="Q30589" s="65"/>
      <c r="R30589" s="65"/>
      <c r="X30589" s="65"/>
      <c r="Y30589" s="65"/>
      <c r="Z30589" s="65"/>
      <c r="AA30589" s="65"/>
      <c r="AB30589" s="65"/>
      <c r="AC30589" s="65"/>
      <c r="AJ30589" s="66"/>
    </row>
    <row r="30590" spans="17:36" ht="4.5" customHeight="1" x14ac:dyDescent="0.2">
      <c r="Q30590" s="65"/>
      <c r="R30590" s="65"/>
      <c r="X30590" s="65"/>
      <c r="Y30590" s="65"/>
      <c r="Z30590" s="65"/>
      <c r="AA30590" s="65"/>
      <c r="AB30590" s="65"/>
      <c r="AC30590" s="65"/>
      <c r="AJ30590" s="66"/>
    </row>
    <row r="30591" spans="17:36" ht="4.5" customHeight="1" x14ac:dyDescent="0.2">
      <c r="Q30591" s="65"/>
      <c r="R30591" s="65"/>
      <c r="X30591" s="65"/>
      <c r="Y30591" s="65"/>
      <c r="Z30591" s="65"/>
      <c r="AA30591" s="65"/>
      <c r="AB30591" s="65"/>
      <c r="AC30591" s="65"/>
      <c r="AJ30591" s="66"/>
    </row>
    <row r="30592" spans="17:36" ht="4.5" customHeight="1" x14ac:dyDescent="0.2">
      <c r="Q30592" s="65"/>
      <c r="R30592" s="65"/>
      <c r="X30592" s="65"/>
      <c r="Y30592" s="65"/>
      <c r="Z30592" s="65"/>
      <c r="AA30592" s="65"/>
      <c r="AB30592" s="65"/>
      <c r="AC30592" s="65"/>
      <c r="AJ30592" s="66"/>
    </row>
    <row r="30593" spans="17:36" ht="4.5" customHeight="1" x14ac:dyDescent="0.2">
      <c r="Q30593" s="65"/>
      <c r="R30593" s="65"/>
      <c r="X30593" s="65"/>
      <c r="Y30593" s="65"/>
      <c r="Z30593" s="65"/>
      <c r="AA30593" s="65"/>
      <c r="AB30593" s="65"/>
      <c r="AC30593" s="65"/>
      <c r="AJ30593" s="66"/>
    </row>
    <row r="30594" spans="17:36" ht="4.5" customHeight="1" x14ac:dyDescent="0.2">
      <c r="Q30594" s="65"/>
      <c r="R30594" s="65"/>
      <c r="X30594" s="65"/>
      <c r="Y30594" s="65"/>
      <c r="Z30594" s="65"/>
      <c r="AA30594" s="65"/>
      <c r="AB30594" s="65"/>
      <c r="AC30594" s="65"/>
      <c r="AJ30594" s="66"/>
    </row>
    <row r="30595" spans="17:36" ht="4.5" customHeight="1" x14ac:dyDescent="0.2">
      <c r="Q30595" s="65"/>
      <c r="R30595" s="65"/>
      <c r="X30595" s="65"/>
      <c r="Y30595" s="65"/>
      <c r="Z30595" s="65"/>
      <c r="AA30595" s="65"/>
      <c r="AB30595" s="65"/>
      <c r="AC30595" s="65"/>
      <c r="AJ30595" s="66"/>
    </row>
    <row r="30596" spans="17:36" ht="4.5" customHeight="1" x14ac:dyDescent="0.2">
      <c r="Q30596" s="65"/>
      <c r="R30596" s="65"/>
      <c r="X30596" s="65"/>
      <c r="Y30596" s="65"/>
      <c r="Z30596" s="65"/>
      <c r="AA30596" s="65"/>
      <c r="AB30596" s="65"/>
      <c r="AC30596" s="65"/>
      <c r="AJ30596" s="66"/>
    </row>
    <row r="30597" spans="17:36" ht="4.5" customHeight="1" x14ac:dyDescent="0.2">
      <c r="Q30597" s="65"/>
      <c r="R30597" s="65"/>
      <c r="X30597" s="65"/>
      <c r="Y30597" s="65"/>
      <c r="Z30597" s="65"/>
      <c r="AA30597" s="65"/>
      <c r="AB30597" s="65"/>
      <c r="AC30597" s="65"/>
      <c r="AJ30597" s="66"/>
    </row>
    <row r="30598" spans="17:36" ht="4.5" customHeight="1" x14ac:dyDescent="0.2">
      <c r="Q30598" s="65"/>
      <c r="R30598" s="65"/>
      <c r="X30598" s="65"/>
      <c r="Y30598" s="65"/>
      <c r="Z30598" s="65"/>
      <c r="AA30598" s="65"/>
      <c r="AB30598" s="65"/>
      <c r="AC30598" s="65"/>
      <c r="AJ30598" s="66"/>
    </row>
    <row r="30599" spans="17:36" ht="4.5" customHeight="1" x14ac:dyDescent="0.2">
      <c r="Q30599" s="65"/>
      <c r="R30599" s="65"/>
      <c r="X30599" s="65"/>
      <c r="Y30599" s="65"/>
      <c r="Z30599" s="65"/>
      <c r="AA30599" s="65"/>
      <c r="AB30599" s="65"/>
      <c r="AC30599" s="65"/>
      <c r="AJ30599" s="66"/>
    </row>
    <row r="30600" spans="17:36" ht="4.5" customHeight="1" x14ac:dyDescent="0.2">
      <c r="Q30600" s="65"/>
      <c r="R30600" s="65"/>
      <c r="X30600" s="65"/>
      <c r="Y30600" s="65"/>
      <c r="Z30600" s="65"/>
      <c r="AA30600" s="65"/>
      <c r="AB30600" s="65"/>
      <c r="AC30600" s="65"/>
      <c r="AJ30600" s="66"/>
    </row>
    <row r="30601" spans="17:36" ht="4.5" customHeight="1" x14ac:dyDescent="0.2">
      <c r="Q30601" s="65"/>
      <c r="R30601" s="65"/>
      <c r="X30601" s="65"/>
      <c r="Y30601" s="65"/>
      <c r="Z30601" s="65"/>
      <c r="AA30601" s="65"/>
      <c r="AB30601" s="65"/>
      <c r="AC30601" s="65"/>
      <c r="AJ30601" s="66"/>
    </row>
    <row r="30602" spans="17:36" ht="4.5" customHeight="1" x14ac:dyDescent="0.2">
      <c r="Q30602" s="65"/>
      <c r="R30602" s="65"/>
      <c r="X30602" s="65"/>
      <c r="Y30602" s="65"/>
      <c r="Z30602" s="65"/>
      <c r="AA30602" s="65"/>
      <c r="AB30602" s="65"/>
      <c r="AC30602" s="65"/>
      <c r="AJ30602" s="66"/>
    </row>
    <row r="30603" spans="17:36" ht="4.5" customHeight="1" x14ac:dyDescent="0.2">
      <c r="Q30603" s="65"/>
      <c r="R30603" s="65"/>
      <c r="X30603" s="65"/>
      <c r="Y30603" s="65"/>
      <c r="Z30603" s="65"/>
      <c r="AA30603" s="65"/>
      <c r="AB30603" s="65"/>
      <c r="AC30603" s="65"/>
      <c r="AJ30603" s="66"/>
    </row>
    <row r="30604" spans="17:36" ht="4.5" customHeight="1" x14ac:dyDescent="0.2">
      <c r="Q30604" s="65"/>
      <c r="R30604" s="65"/>
      <c r="X30604" s="65"/>
      <c r="Y30604" s="65"/>
      <c r="Z30604" s="65"/>
      <c r="AA30604" s="65"/>
      <c r="AB30604" s="65"/>
      <c r="AC30604" s="65"/>
      <c r="AJ30604" s="66"/>
    </row>
    <row r="30605" spans="17:36" ht="4.5" customHeight="1" x14ac:dyDescent="0.2">
      <c r="Q30605" s="65"/>
      <c r="R30605" s="65"/>
      <c r="X30605" s="65"/>
      <c r="Y30605" s="65"/>
      <c r="Z30605" s="65"/>
      <c r="AA30605" s="65"/>
      <c r="AB30605" s="65"/>
      <c r="AC30605" s="65"/>
      <c r="AJ30605" s="66"/>
    </row>
    <row r="30606" spans="17:36" ht="4.5" customHeight="1" x14ac:dyDescent="0.2">
      <c r="Q30606" s="65"/>
      <c r="R30606" s="65"/>
      <c r="X30606" s="65"/>
      <c r="Y30606" s="65"/>
      <c r="Z30606" s="65"/>
      <c r="AA30606" s="65"/>
      <c r="AB30606" s="65"/>
      <c r="AC30606" s="65"/>
      <c r="AJ30606" s="66"/>
    </row>
    <row r="30607" spans="17:36" ht="4.5" customHeight="1" x14ac:dyDescent="0.2">
      <c r="Q30607" s="65"/>
      <c r="R30607" s="65"/>
      <c r="X30607" s="65"/>
      <c r="Y30607" s="65"/>
      <c r="Z30607" s="65"/>
      <c r="AA30607" s="65"/>
      <c r="AB30607" s="65"/>
      <c r="AC30607" s="65"/>
      <c r="AJ30607" s="66"/>
    </row>
    <row r="30608" spans="17:36" ht="4.5" customHeight="1" x14ac:dyDescent="0.2">
      <c r="Q30608" s="65"/>
      <c r="R30608" s="65"/>
      <c r="X30608" s="65"/>
      <c r="Y30608" s="65"/>
      <c r="Z30608" s="65"/>
      <c r="AA30608" s="65"/>
      <c r="AB30608" s="65"/>
      <c r="AC30608" s="65"/>
      <c r="AJ30608" s="66"/>
    </row>
    <row r="30609" spans="17:36" ht="4.5" customHeight="1" x14ac:dyDescent="0.2">
      <c r="Q30609" s="65"/>
      <c r="R30609" s="65"/>
      <c r="X30609" s="65"/>
      <c r="Y30609" s="65"/>
      <c r="Z30609" s="65"/>
      <c r="AA30609" s="65"/>
      <c r="AB30609" s="65"/>
      <c r="AC30609" s="65"/>
      <c r="AJ30609" s="66"/>
    </row>
    <row r="30610" spans="17:36" ht="4.5" customHeight="1" x14ac:dyDescent="0.2">
      <c r="Q30610" s="65"/>
      <c r="R30610" s="65"/>
      <c r="X30610" s="65"/>
      <c r="Y30610" s="65"/>
      <c r="Z30610" s="65"/>
      <c r="AA30610" s="65"/>
      <c r="AB30610" s="65"/>
      <c r="AC30610" s="65"/>
      <c r="AJ30610" s="66"/>
    </row>
    <row r="30611" spans="17:36" ht="4.5" customHeight="1" x14ac:dyDescent="0.2">
      <c r="Q30611" s="65"/>
      <c r="R30611" s="65"/>
      <c r="X30611" s="65"/>
      <c r="Y30611" s="65"/>
      <c r="Z30611" s="65"/>
      <c r="AA30611" s="65"/>
      <c r="AB30611" s="65"/>
      <c r="AC30611" s="65"/>
      <c r="AJ30611" s="66"/>
    </row>
    <row r="30612" spans="17:36" ht="4.5" customHeight="1" x14ac:dyDescent="0.2">
      <c r="Q30612" s="65"/>
      <c r="R30612" s="65"/>
      <c r="X30612" s="65"/>
      <c r="Y30612" s="65"/>
      <c r="Z30612" s="65"/>
      <c r="AA30612" s="65"/>
      <c r="AB30612" s="65"/>
      <c r="AC30612" s="65"/>
      <c r="AJ30612" s="66"/>
    </row>
    <row r="30613" spans="17:36" ht="4.5" customHeight="1" x14ac:dyDescent="0.2">
      <c r="Q30613" s="65"/>
      <c r="R30613" s="65"/>
      <c r="X30613" s="65"/>
      <c r="Y30613" s="65"/>
      <c r="Z30613" s="65"/>
      <c r="AA30613" s="65"/>
      <c r="AB30613" s="65"/>
      <c r="AC30613" s="65"/>
      <c r="AJ30613" s="66"/>
    </row>
    <row r="30614" spans="17:36" ht="4.5" customHeight="1" x14ac:dyDescent="0.2">
      <c r="Q30614" s="65"/>
      <c r="R30614" s="65"/>
      <c r="X30614" s="65"/>
      <c r="Y30614" s="65"/>
      <c r="Z30614" s="65"/>
      <c r="AA30614" s="65"/>
      <c r="AB30614" s="65"/>
      <c r="AC30614" s="65"/>
      <c r="AJ30614" s="66"/>
    </row>
    <row r="30615" spans="17:36" ht="4.5" customHeight="1" x14ac:dyDescent="0.2">
      <c r="Q30615" s="65"/>
      <c r="R30615" s="65"/>
      <c r="X30615" s="65"/>
      <c r="Y30615" s="65"/>
      <c r="Z30615" s="65"/>
      <c r="AA30615" s="65"/>
      <c r="AB30615" s="65"/>
      <c r="AC30615" s="65"/>
      <c r="AJ30615" s="66"/>
    </row>
    <row r="30616" spans="17:36" ht="4.5" customHeight="1" x14ac:dyDescent="0.2">
      <c r="Q30616" s="65"/>
      <c r="R30616" s="65"/>
      <c r="X30616" s="65"/>
      <c r="Y30616" s="65"/>
      <c r="Z30616" s="65"/>
      <c r="AA30616" s="65"/>
      <c r="AB30616" s="65"/>
      <c r="AC30616" s="65"/>
      <c r="AJ30616" s="66"/>
    </row>
    <row r="30617" spans="17:36" ht="4.5" customHeight="1" x14ac:dyDescent="0.2">
      <c r="Q30617" s="65"/>
      <c r="R30617" s="65"/>
      <c r="X30617" s="65"/>
      <c r="Y30617" s="65"/>
      <c r="Z30617" s="65"/>
      <c r="AA30617" s="65"/>
      <c r="AB30617" s="65"/>
      <c r="AC30617" s="65"/>
      <c r="AJ30617" s="66"/>
    </row>
    <row r="30618" spans="17:36" ht="4.5" customHeight="1" x14ac:dyDescent="0.2">
      <c r="Q30618" s="65"/>
      <c r="R30618" s="65"/>
      <c r="X30618" s="65"/>
      <c r="Y30618" s="65"/>
      <c r="Z30618" s="65"/>
      <c r="AA30618" s="65"/>
      <c r="AB30618" s="65"/>
      <c r="AC30618" s="65"/>
      <c r="AJ30618" s="66"/>
    </row>
    <row r="30619" spans="17:36" ht="4.5" customHeight="1" x14ac:dyDescent="0.2">
      <c r="Q30619" s="65"/>
      <c r="R30619" s="65"/>
      <c r="X30619" s="65"/>
      <c r="Y30619" s="65"/>
      <c r="Z30619" s="65"/>
      <c r="AA30619" s="65"/>
      <c r="AB30619" s="65"/>
      <c r="AC30619" s="65"/>
      <c r="AJ30619" s="66"/>
    </row>
    <row r="30620" spans="17:36" ht="4.5" customHeight="1" x14ac:dyDescent="0.2">
      <c r="Q30620" s="65"/>
      <c r="R30620" s="65"/>
      <c r="X30620" s="65"/>
      <c r="Y30620" s="65"/>
      <c r="Z30620" s="65"/>
      <c r="AA30620" s="65"/>
      <c r="AB30620" s="65"/>
      <c r="AC30620" s="65"/>
      <c r="AJ30620" s="66"/>
    </row>
    <row r="30621" spans="17:36" ht="4.5" customHeight="1" x14ac:dyDescent="0.2">
      <c r="Q30621" s="65"/>
      <c r="R30621" s="65"/>
      <c r="X30621" s="65"/>
      <c r="Y30621" s="65"/>
      <c r="Z30621" s="65"/>
      <c r="AA30621" s="65"/>
      <c r="AB30621" s="65"/>
      <c r="AC30621" s="65"/>
      <c r="AJ30621" s="66"/>
    </row>
    <row r="30622" spans="17:36" ht="4.5" customHeight="1" x14ac:dyDescent="0.2">
      <c r="Q30622" s="65"/>
      <c r="R30622" s="65"/>
      <c r="X30622" s="65"/>
      <c r="Y30622" s="65"/>
      <c r="Z30622" s="65"/>
      <c r="AA30622" s="65"/>
      <c r="AB30622" s="65"/>
      <c r="AC30622" s="65"/>
      <c r="AJ30622" s="66"/>
    </row>
    <row r="30623" spans="17:36" ht="4.5" customHeight="1" x14ac:dyDescent="0.2">
      <c r="Q30623" s="65"/>
      <c r="R30623" s="65"/>
      <c r="X30623" s="65"/>
      <c r="Y30623" s="65"/>
      <c r="Z30623" s="65"/>
      <c r="AA30623" s="65"/>
      <c r="AB30623" s="65"/>
      <c r="AC30623" s="65"/>
      <c r="AJ30623" s="66"/>
    </row>
    <row r="30624" spans="17:36" ht="4.5" customHeight="1" x14ac:dyDescent="0.2">
      <c r="Q30624" s="65"/>
      <c r="R30624" s="65"/>
      <c r="X30624" s="65"/>
      <c r="Y30624" s="65"/>
      <c r="Z30624" s="65"/>
      <c r="AA30624" s="65"/>
      <c r="AB30624" s="65"/>
      <c r="AC30624" s="65"/>
      <c r="AJ30624" s="66"/>
    </row>
    <row r="30625" spans="17:36" ht="4.5" customHeight="1" x14ac:dyDescent="0.2">
      <c r="Q30625" s="65"/>
      <c r="R30625" s="65"/>
      <c r="X30625" s="65"/>
      <c r="Y30625" s="65"/>
      <c r="Z30625" s="65"/>
      <c r="AA30625" s="65"/>
      <c r="AB30625" s="65"/>
      <c r="AC30625" s="65"/>
      <c r="AJ30625" s="66"/>
    </row>
    <row r="30626" spans="17:36" ht="4.5" customHeight="1" x14ac:dyDescent="0.2">
      <c r="Q30626" s="65"/>
      <c r="R30626" s="65"/>
      <c r="X30626" s="65"/>
      <c r="Y30626" s="65"/>
      <c r="Z30626" s="65"/>
      <c r="AA30626" s="65"/>
      <c r="AB30626" s="65"/>
      <c r="AC30626" s="65"/>
      <c r="AJ30626" s="66"/>
    </row>
    <row r="30627" spans="17:36" ht="4.5" customHeight="1" x14ac:dyDescent="0.2">
      <c r="Q30627" s="65"/>
      <c r="R30627" s="65"/>
      <c r="X30627" s="65"/>
      <c r="Y30627" s="65"/>
      <c r="Z30627" s="65"/>
      <c r="AA30627" s="65"/>
      <c r="AB30627" s="65"/>
      <c r="AC30627" s="65"/>
      <c r="AJ30627" s="66"/>
    </row>
    <row r="30628" spans="17:36" ht="4.5" customHeight="1" x14ac:dyDescent="0.2">
      <c r="Q30628" s="65"/>
      <c r="R30628" s="65"/>
      <c r="X30628" s="65"/>
      <c r="Y30628" s="65"/>
      <c r="Z30628" s="65"/>
      <c r="AA30628" s="65"/>
      <c r="AB30628" s="65"/>
      <c r="AC30628" s="65"/>
      <c r="AJ30628" s="66"/>
    </row>
    <row r="30629" spans="17:36" ht="4.5" customHeight="1" x14ac:dyDescent="0.2">
      <c r="Q30629" s="65"/>
      <c r="R30629" s="65"/>
      <c r="X30629" s="65"/>
      <c r="Y30629" s="65"/>
      <c r="Z30629" s="65"/>
      <c r="AA30629" s="65"/>
      <c r="AB30629" s="65"/>
      <c r="AC30629" s="65"/>
      <c r="AJ30629" s="66"/>
    </row>
    <row r="30630" spans="17:36" ht="4.5" customHeight="1" x14ac:dyDescent="0.2">
      <c r="Q30630" s="65"/>
      <c r="R30630" s="65"/>
      <c r="X30630" s="65"/>
      <c r="Y30630" s="65"/>
      <c r="Z30630" s="65"/>
      <c r="AA30630" s="65"/>
      <c r="AB30630" s="65"/>
      <c r="AC30630" s="65"/>
      <c r="AJ30630" s="66"/>
    </row>
    <row r="30631" spans="17:36" ht="4.5" customHeight="1" x14ac:dyDescent="0.2">
      <c r="Q30631" s="65"/>
      <c r="R30631" s="65"/>
      <c r="X30631" s="65"/>
      <c r="Y30631" s="65"/>
      <c r="Z30631" s="65"/>
      <c r="AA30631" s="65"/>
      <c r="AB30631" s="65"/>
      <c r="AC30631" s="65"/>
      <c r="AJ30631" s="66"/>
    </row>
    <row r="30632" spans="17:36" ht="4.5" customHeight="1" x14ac:dyDescent="0.2">
      <c r="Q30632" s="65"/>
      <c r="R30632" s="65"/>
      <c r="X30632" s="65"/>
      <c r="Y30632" s="65"/>
      <c r="Z30632" s="65"/>
      <c r="AA30632" s="65"/>
      <c r="AB30632" s="65"/>
      <c r="AC30632" s="65"/>
      <c r="AJ30632" s="66"/>
    </row>
    <row r="30633" spans="17:36" ht="4.5" customHeight="1" x14ac:dyDescent="0.2">
      <c r="Q30633" s="65"/>
      <c r="R30633" s="65"/>
      <c r="X30633" s="65"/>
      <c r="Y30633" s="65"/>
      <c r="Z30633" s="65"/>
      <c r="AA30633" s="65"/>
      <c r="AB30633" s="65"/>
      <c r="AC30633" s="65"/>
      <c r="AJ30633" s="66"/>
    </row>
    <row r="30634" spans="17:36" ht="4.5" customHeight="1" x14ac:dyDescent="0.2">
      <c r="Q30634" s="65"/>
      <c r="R30634" s="65"/>
      <c r="X30634" s="65"/>
      <c r="Y30634" s="65"/>
      <c r="Z30634" s="65"/>
      <c r="AA30634" s="65"/>
      <c r="AB30634" s="65"/>
      <c r="AC30634" s="65"/>
      <c r="AJ30634" s="66"/>
    </row>
    <row r="30635" spans="17:36" ht="4.5" customHeight="1" x14ac:dyDescent="0.2">
      <c r="Q30635" s="65"/>
      <c r="R30635" s="65"/>
      <c r="X30635" s="65"/>
      <c r="Y30635" s="65"/>
      <c r="Z30635" s="65"/>
      <c r="AA30635" s="65"/>
      <c r="AB30635" s="65"/>
      <c r="AC30635" s="65"/>
      <c r="AJ30635" s="66"/>
    </row>
    <row r="30636" spans="17:36" ht="4.5" customHeight="1" x14ac:dyDescent="0.2">
      <c r="Q30636" s="65"/>
      <c r="R30636" s="65"/>
      <c r="X30636" s="65"/>
      <c r="Y30636" s="65"/>
      <c r="Z30636" s="65"/>
      <c r="AA30636" s="65"/>
      <c r="AB30636" s="65"/>
      <c r="AC30636" s="65"/>
      <c r="AJ30636" s="66"/>
    </row>
    <row r="30637" spans="17:36" ht="4.5" customHeight="1" x14ac:dyDescent="0.2">
      <c r="Q30637" s="65"/>
      <c r="R30637" s="65"/>
      <c r="X30637" s="65"/>
      <c r="Y30637" s="65"/>
      <c r="Z30637" s="65"/>
      <c r="AA30637" s="65"/>
      <c r="AB30637" s="65"/>
      <c r="AC30637" s="65"/>
      <c r="AJ30637" s="66"/>
    </row>
    <row r="30638" spans="17:36" ht="4.5" customHeight="1" x14ac:dyDescent="0.2">
      <c r="Q30638" s="65"/>
      <c r="R30638" s="65"/>
      <c r="X30638" s="65"/>
      <c r="Y30638" s="65"/>
      <c r="Z30638" s="65"/>
      <c r="AA30638" s="65"/>
      <c r="AB30638" s="65"/>
      <c r="AC30638" s="65"/>
      <c r="AJ30638" s="66"/>
    </row>
    <row r="30639" spans="17:36" ht="4.5" customHeight="1" x14ac:dyDescent="0.2">
      <c r="Q30639" s="65"/>
      <c r="R30639" s="65"/>
      <c r="X30639" s="65"/>
      <c r="Y30639" s="65"/>
      <c r="Z30639" s="65"/>
      <c r="AA30639" s="65"/>
      <c r="AB30639" s="65"/>
      <c r="AC30639" s="65"/>
      <c r="AJ30639" s="66"/>
    </row>
    <row r="30640" spans="17:36" ht="4.5" customHeight="1" x14ac:dyDescent="0.2">
      <c r="Q30640" s="65"/>
      <c r="R30640" s="65"/>
      <c r="X30640" s="65"/>
      <c r="Y30640" s="65"/>
      <c r="Z30640" s="65"/>
      <c r="AA30640" s="65"/>
      <c r="AB30640" s="65"/>
      <c r="AC30640" s="65"/>
      <c r="AJ30640" s="66"/>
    </row>
    <row r="30641" spans="17:36" ht="4.5" customHeight="1" x14ac:dyDescent="0.2">
      <c r="Q30641" s="65"/>
      <c r="R30641" s="65"/>
      <c r="X30641" s="65"/>
      <c r="Y30641" s="65"/>
      <c r="Z30641" s="65"/>
      <c r="AA30641" s="65"/>
      <c r="AB30641" s="65"/>
      <c r="AC30641" s="65"/>
      <c r="AJ30641" s="66"/>
    </row>
    <row r="30642" spans="17:36" ht="4.5" customHeight="1" x14ac:dyDescent="0.2">
      <c r="Q30642" s="65"/>
      <c r="R30642" s="65"/>
      <c r="X30642" s="65"/>
      <c r="Y30642" s="65"/>
      <c r="Z30642" s="65"/>
      <c r="AA30642" s="65"/>
      <c r="AB30642" s="65"/>
      <c r="AC30642" s="65"/>
      <c r="AJ30642" s="66"/>
    </row>
    <row r="30643" spans="17:36" ht="4.5" customHeight="1" x14ac:dyDescent="0.2">
      <c r="Q30643" s="65"/>
      <c r="R30643" s="65"/>
      <c r="X30643" s="65"/>
      <c r="Y30643" s="65"/>
      <c r="Z30643" s="65"/>
      <c r="AA30643" s="65"/>
      <c r="AB30643" s="65"/>
      <c r="AC30643" s="65"/>
      <c r="AJ30643" s="66"/>
    </row>
    <row r="30644" spans="17:36" ht="4.5" customHeight="1" x14ac:dyDescent="0.2">
      <c r="Q30644" s="65"/>
      <c r="R30644" s="65"/>
      <c r="X30644" s="65"/>
      <c r="Y30644" s="65"/>
      <c r="Z30644" s="65"/>
      <c r="AA30644" s="65"/>
      <c r="AB30644" s="65"/>
      <c r="AC30644" s="65"/>
      <c r="AJ30644" s="66"/>
    </row>
    <row r="30645" spans="17:36" ht="4.5" customHeight="1" x14ac:dyDescent="0.2">
      <c r="Q30645" s="65"/>
      <c r="R30645" s="65"/>
      <c r="X30645" s="65"/>
      <c r="Y30645" s="65"/>
      <c r="Z30645" s="65"/>
      <c r="AA30645" s="65"/>
      <c r="AB30645" s="65"/>
      <c r="AC30645" s="65"/>
      <c r="AJ30645" s="66"/>
    </row>
    <row r="30646" spans="17:36" ht="4.5" customHeight="1" x14ac:dyDescent="0.2">
      <c r="Q30646" s="65"/>
      <c r="R30646" s="65"/>
      <c r="X30646" s="65"/>
      <c r="Y30646" s="65"/>
      <c r="Z30646" s="65"/>
      <c r="AA30646" s="65"/>
      <c r="AB30646" s="65"/>
      <c r="AC30646" s="65"/>
      <c r="AJ30646" s="66"/>
    </row>
    <row r="30647" spans="17:36" ht="4.5" customHeight="1" x14ac:dyDescent="0.2">
      <c r="Q30647" s="65"/>
      <c r="R30647" s="65"/>
      <c r="X30647" s="65"/>
      <c r="Y30647" s="65"/>
      <c r="Z30647" s="65"/>
      <c r="AA30647" s="65"/>
      <c r="AB30647" s="65"/>
      <c r="AC30647" s="65"/>
      <c r="AJ30647" s="66"/>
    </row>
    <row r="30648" spans="17:36" ht="4.5" customHeight="1" x14ac:dyDescent="0.2">
      <c r="Q30648" s="65"/>
      <c r="R30648" s="65"/>
      <c r="X30648" s="65"/>
      <c r="Y30648" s="65"/>
      <c r="Z30648" s="65"/>
      <c r="AA30648" s="65"/>
      <c r="AB30648" s="65"/>
      <c r="AC30648" s="65"/>
      <c r="AJ30648" s="66"/>
    </row>
    <row r="30649" spans="17:36" ht="4.5" customHeight="1" x14ac:dyDescent="0.2">
      <c r="Q30649" s="65"/>
      <c r="R30649" s="65"/>
      <c r="X30649" s="65"/>
      <c r="Y30649" s="65"/>
      <c r="Z30649" s="65"/>
      <c r="AA30649" s="65"/>
      <c r="AB30649" s="65"/>
      <c r="AC30649" s="65"/>
      <c r="AJ30649" s="66"/>
    </row>
    <row r="30650" spans="17:36" ht="4.5" customHeight="1" x14ac:dyDescent="0.2">
      <c r="Q30650" s="65"/>
      <c r="R30650" s="65"/>
      <c r="X30650" s="65"/>
      <c r="Y30650" s="65"/>
      <c r="Z30650" s="65"/>
      <c r="AA30650" s="65"/>
      <c r="AB30650" s="65"/>
      <c r="AC30650" s="65"/>
      <c r="AJ30650" s="66"/>
    </row>
    <row r="30651" spans="17:36" ht="4.5" customHeight="1" x14ac:dyDescent="0.2">
      <c r="Q30651" s="65"/>
      <c r="R30651" s="65"/>
      <c r="X30651" s="65"/>
      <c r="Y30651" s="65"/>
      <c r="Z30651" s="65"/>
      <c r="AA30651" s="65"/>
      <c r="AB30651" s="65"/>
      <c r="AC30651" s="65"/>
      <c r="AJ30651" s="66"/>
    </row>
    <row r="30652" spans="17:36" ht="4.5" customHeight="1" x14ac:dyDescent="0.2">
      <c r="Q30652" s="65"/>
      <c r="R30652" s="65"/>
      <c r="X30652" s="65"/>
      <c r="Y30652" s="65"/>
      <c r="Z30652" s="65"/>
      <c r="AA30652" s="65"/>
      <c r="AB30652" s="65"/>
      <c r="AC30652" s="65"/>
      <c r="AJ30652" s="66"/>
    </row>
    <row r="30653" spans="17:36" ht="4.5" customHeight="1" x14ac:dyDescent="0.2">
      <c r="Q30653" s="65"/>
      <c r="R30653" s="65"/>
      <c r="X30653" s="65"/>
      <c r="Y30653" s="65"/>
      <c r="Z30653" s="65"/>
      <c r="AA30653" s="65"/>
      <c r="AB30653" s="65"/>
      <c r="AC30653" s="65"/>
      <c r="AJ30653" s="66"/>
    </row>
    <row r="30654" spans="17:36" ht="4.5" customHeight="1" x14ac:dyDescent="0.2">
      <c r="Q30654" s="65"/>
      <c r="R30654" s="65"/>
      <c r="X30654" s="65"/>
      <c r="Y30654" s="65"/>
      <c r="Z30654" s="65"/>
      <c r="AA30654" s="65"/>
      <c r="AB30654" s="65"/>
      <c r="AC30654" s="65"/>
      <c r="AJ30654" s="66"/>
    </row>
    <row r="30655" spans="17:36" ht="4.5" customHeight="1" x14ac:dyDescent="0.2">
      <c r="Q30655" s="65"/>
      <c r="R30655" s="65"/>
      <c r="X30655" s="65"/>
      <c r="Y30655" s="65"/>
      <c r="Z30655" s="65"/>
      <c r="AA30655" s="65"/>
      <c r="AB30655" s="65"/>
      <c r="AC30655" s="65"/>
      <c r="AJ30655" s="66"/>
    </row>
    <row r="30656" spans="17:36" ht="4.5" customHeight="1" x14ac:dyDescent="0.2">
      <c r="Q30656" s="65"/>
      <c r="R30656" s="65"/>
      <c r="X30656" s="65"/>
      <c r="Y30656" s="65"/>
      <c r="Z30656" s="65"/>
      <c r="AA30656" s="65"/>
      <c r="AB30656" s="65"/>
      <c r="AC30656" s="65"/>
      <c r="AJ30656" s="66"/>
    </row>
    <row r="30657" spans="17:36" ht="4.5" customHeight="1" x14ac:dyDescent="0.2">
      <c r="Q30657" s="65"/>
      <c r="R30657" s="65"/>
      <c r="X30657" s="65"/>
      <c r="Y30657" s="65"/>
      <c r="Z30657" s="65"/>
      <c r="AA30657" s="65"/>
      <c r="AB30657" s="65"/>
      <c r="AC30657" s="65"/>
      <c r="AJ30657" s="66"/>
    </row>
    <row r="30658" spans="17:36" ht="4.5" customHeight="1" x14ac:dyDescent="0.2">
      <c r="Q30658" s="65"/>
      <c r="R30658" s="65"/>
      <c r="X30658" s="65"/>
      <c r="Y30658" s="65"/>
      <c r="Z30658" s="65"/>
      <c r="AA30658" s="65"/>
      <c r="AB30658" s="65"/>
      <c r="AC30658" s="65"/>
      <c r="AJ30658" s="66"/>
    </row>
    <row r="30659" spans="17:36" ht="4.5" customHeight="1" x14ac:dyDescent="0.2">
      <c r="Q30659" s="65"/>
      <c r="R30659" s="65"/>
      <c r="X30659" s="65"/>
      <c r="Y30659" s="65"/>
      <c r="Z30659" s="65"/>
      <c r="AA30659" s="65"/>
      <c r="AB30659" s="65"/>
      <c r="AC30659" s="65"/>
      <c r="AJ30659" s="66"/>
    </row>
    <row r="30660" spans="17:36" ht="4.5" customHeight="1" x14ac:dyDescent="0.2">
      <c r="Q30660" s="65"/>
      <c r="R30660" s="65"/>
      <c r="X30660" s="65"/>
      <c r="Y30660" s="65"/>
      <c r="Z30660" s="65"/>
      <c r="AA30660" s="65"/>
      <c r="AB30660" s="65"/>
      <c r="AC30660" s="65"/>
      <c r="AJ30660" s="66"/>
    </row>
    <row r="30661" spans="17:36" ht="4.5" customHeight="1" x14ac:dyDescent="0.2">
      <c r="Q30661" s="65"/>
      <c r="R30661" s="65"/>
      <c r="X30661" s="65"/>
      <c r="Y30661" s="65"/>
      <c r="Z30661" s="65"/>
      <c r="AA30661" s="65"/>
      <c r="AB30661" s="65"/>
      <c r="AC30661" s="65"/>
      <c r="AJ30661" s="66"/>
    </row>
    <row r="30662" spans="17:36" ht="4.5" customHeight="1" x14ac:dyDescent="0.2">
      <c r="Q30662" s="65"/>
      <c r="R30662" s="65"/>
      <c r="X30662" s="65"/>
      <c r="Y30662" s="65"/>
      <c r="Z30662" s="65"/>
      <c r="AA30662" s="65"/>
      <c r="AB30662" s="65"/>
      <c r="AC30662" s="65"/>
      <c r="AJ30662" s="66"/>
    </row>
    <row r="30663" spans="17:36" ht="4.5" customHeight="1" x14ac:dyDescent="0.2">
      <c r="Q30663" s="65"/>
      <c r="R30663" s="65"/>
      <c r="X30663" s="65"/>
      <c r="Y30663" s="65"/>
      <c r="Z30663" s="65"/>
      <c r="AA30663" s="65"/>
      <c r="AB30663" s="65"/>
      <c r="AC30663" s="65"/>
      <c r="AJ30663" s="66"/>
    </row>
    <row r="30664" spans="17:36" ht="4.5" customHeight="1" x14ac:dyDescent="0.2">
      <c r="Q30664" s="65"/>
      <c r="R30664" s="65"/>
      <c r="X30664" s="65"/>
      <c r="Y30664" s="65"/>
      <c r="Z30664" s="65"/>
      <c r="AA30664" s="65"/>
      <c r="AB30664" s="65"/>
      <c r="AC30664" s="65"/>
      <c r="AJ30664" s="66"/>
    </row>
    <row r="30665" spans="17:36" ht="4.5" customHeight="1" x14ac:dyDescent="0.2">
      <c r="Q30665" s="65"/>
      <c r="R30665" s="65"/>
      <c r="X30665" s="65"/>
      <c r="Y30665" s="65"/>
      <c r="Z30665" s="65"/>
      <c r="AA30665" s="65"/>
      <c r="AB30665" s="65"/>
      <c r="AC30665" s="65"/>
      <c r="AJ30665" s="66"/>
    </row>
    <row r="30666" spans="17:36" ht="4.5" customHeight="1" x14ac:dyDescent="0.2">
      <c r="Q30666" s="65"/>
      <c r="R30666" s="65"/>
      <c r="X30666" s="65"/>
      <c r="Y30666" s="65"/>
      <c r="Z30666" s="65"/>
      <c r="AA30666" s="65"/>
      <c r="AB30666" s="65"/>
      <c r="AC30666" s="65"/>
      <c r="AJ30666" s="66"/>
    </row>
    <row r="30667" spans="17:36" ht="4.5" customHeight="1" x14ac:dyDescent="0.2">
      <c r="Q30667" s="65"/>
      <c r="R30667" s="65"/>
      <c r="X30667" s="65"/>
      <c r="Y30667" s="65"/>
      <c r="Z30667" s="65"/>
      <c r="AA30667" s="65"/>
      <c r="AB30667" s="65"/>
      <c r="AC30667" s="65"/>
      <c r="AJ30667" s="66"/>
    </row>
    <row r="30668" spans="17:36" ht="4.5" customHeight="1" x14ac:dyDescent="0.2">
      <c r="Q30668" s="65"/>
      <c r="R30668" s="65"/>
      <c r="X30668" s="65"/>
      <c r="Y30668" s="65"/>
      <c r="Z30668" s="65"/>
      <c r="AA30668" s="65"/>
      <c r="AB30668" s="65"/>
      <c r="AC30668" s="65"/>
      <c r="AJ30668" s="66"/>
    </row>
    <row r="30669" spans="17:36" ht="4.5" customHeight="1" x14ac:dyDescent="0.2">
      <c r="Q30669" s="65"/>
      <c r="R30669" s="65"/>
      <c r="X30669" s="65"/>
      <c r="Y30669" s="65"/>
      <c r="Z30669" s="65"/>
      <c r="AA30669" s="65"/>
      <c r="AB30669" s="65"/>
      <c r="AC30669" s="65"/>
      <c r="AJ30669" s="66"/>
    </row>
    <row r="30670" spans="17:36" ht="4.5" customHeight="1" x14ac:dyDescent="0.2">
      <c r="Q30670" s="65"/>
      <c r="R30670" s="65"/>
      <c r="X30670" s="65"/>
      <c r="Y30670" s="65"/>
      <c r="Z30670" s="65"/>
      <c r="AA30670" s="65"/>
      <c r="AB30670" s="65"/>
      <c r="AC30670" s="65"/>
      <c r="AJ30670" s="66"/>
    </row>
    <row r="30671" spans="17:36" ht="4.5" customHeight="1" x14ac:dyDescent="0.2">
      <c r="Q30671" s="65"/>
      <c r="R30671" s="65"/>
      <c r="X30671" s="65"/>
      <c r="Y30671" s="65"/>
      <c r="Z30671" s="65"/>
      <c r="AA30671" s="65"/>
      <c r="AB30671" s="65"/>
      <c r="AC30671" s="65"/>
      <c r="AJ30671" s="66"/>
    </row>
    <row r="30672" spans="17:36" ht="4.5" customHeight="1" x14ac:dyDescent="0.2">
      <c r="Q30672" s="65"/>
      <c r="R30672" s="65"/>
      <c r="X30672" s="65"/>
      <c r="Y30672" s="65"/>
      <c r="Z30672" s="65"/>
      <c r="AA30672" s="65"/>
      <c r="AB30672" s="65"/>
      <c r="AC30672" s="65"/>
      <c r="AJ30672" s="66"/>
    </row>
    <row r="30673" spans="17:36" ht="4.5" customHeight="1" x14ac:dyDescent="0.2">
      <c r="Q30673" s="65"/>
      <c r="R30673" s="65"/>
      <c r="X30673" s="65"/>
      <c r="Y30673" s="65"/>
      <c r="Z30673" s="65"/>
      <c r="AA30673" s="65"/>
      <c r="AB30673" s="65"/>
      <c r="AC30673" s="65"/>
      <c r="AJ30673" s="66"/>
    </row>
    <row r="30674" spans="17:36" ht="4.5" customHeight="1" x14ac:dyDescent="0.2">
      <c r="Q30674" s="65"/>
      <c r="R30674" s="65"/>
      <c r="X30674" s="65"/>
      <c r="Y30674" s="65"/>
      <c r="Z30674" s="65"/>
      <c r="AA30674" s="65"/>
      <c r="AB30674" s="65"/>
      <c r="AC30674" s="65"/>
      <c r="AJ30674" s="66"/>
    </row>
    <row r="30675" spans="17:36" ht="4.5" customHeight="1" x14ac:dyDescent="0.2">
      <c r="Q30675" s="65"/>
      <c r="R30675" s="65"/>
      <c r="X30675" s="65"/>
      <c r="Y30675" s="65"/>
      <c r="Z30675" s="65"/>
      <c r="AA30675" s="65"/>
      <c r="AB30675" s="65"/>
      <c r="AC30675" s="65"/>
      <c r="AJ30675" s="66"/>
    </row>
    <row r="30676" spans="17:36" ht="4.5" customHeight="1" x14ac:dyDescent="0.2">
      <c r="Q30676" s="65"/>
      <c r="R30676" s="65"/>
      <c r="X30676" s="65"/>
      <c r="Y30676" s="65"/>
      <c r="Z30676" s="65"/>
      <c r="AA30676" s="65"/>
      <c r="AB30676" s="65"/>
      <c r="AC30676" s="65"/>
      <c r="AJ30676" s="66"/>
    </row>
    <row r="30677" spans="17:36" ht="4.5" customHeight="1" x14ac:dyDescent="0.2">
      <c r="Q30677" s="65"/>
      <c r="R30677" s="65"/>
      <c r="X30677" s="65"/>
      <c r="Y30677" s="65"/>
      <c r="Z30677" s="65"/>
      <c r="AA30677" s="65"/>
      <c r="AB30677" s="65"/>
      <c r="AC30677" s="65"/>
      <c r="AJ30677" s="66"/>
    </row>
    <row r="30678" spans="17:36" ht="4.5" customHeight="1" x14ac:dyDescent="0.2">
      <c r="Q30678" s="65"/>
      <c r="R30678" s="65"/>
      <c r="X30678" s="65"/>
      <c r="Y30678" s="65"/>
      <c r="Z30678" s="65"/>
      <c r="AA30678" s="65"/>
      <c r="AB30678" s="65"/>
      <c r="AC30678" s="65"/>
      <c r="AJ30678" s="66"/>
    </row>
    <row r="30679" spans="17:36" ht="4.5" customHeight="1" x14ac:dyDescent="0.2">
      <c r="Q30679" s="65"/>
      <c r="R30679" s="65"/>
      <c r="X30679" s="65"/>
      <c r="Y30679" s="65"/>
      <c r="Z30679" s="65"/>
      <c r="AA30679" s="65"/>
      <c r="AB30679" s="65"/>
      <c r="AC30679" s="65"/>
      <c r="AJ30679" s="66"/>
    </row>
    <row r="30680" spans="17:36" ht="4.5" customHeight="1" x14ac:dyDescent="0.2">
      <c r="Q30680" s="65"/>
      <c r="R30680" s="65"/>
      <c r="X30680" s="65"/>
      <c r="Y30680" s="65"/>
      <c r="Z30680" s="65"/>
      <c r="AA30680" s="65"/>
      <c r="AB30680" s="65"/>
      <c r="AC30680" s="65"/>
      <c r="AJ30680" s="66"/>
    </row>
    <row r="30681" spans="17:36" ht="4.5" customHeight="1" x14ac:dyDescent="0.2">
      <c r="Q30681" s="65"/>
      <c r="R30681" s="65"/>
      <c r="X30681" s="65"/>
      <c r="Y30681" s="65"/>
      <c r="Z30681" s="65"/>
      <c r="AA30681" s="65"/>
      <c r="AB30681" s="65"/>
      <c r="AC30681" s="65"/>
      <c r="AJ30681" s="66"/>
    </row>
    <row r="30682" spans="17:36" ht="4.5" customHeight="1" x14ac:dyDescent="0.2">
      <c r="Q30682" s="65"/>
      <c r="R30682" s="65"/>
      <c r="X30682" s="65"/>
      <c r="Y30682" s="65"/>
      <c r="Z30682" s="65"/>
      <c r="AA30682" s="65"/>
      <c r="AB30682" s="65"/>
      <c r="AC30682" s="65"/>
      <c r="AJ30682" s="66"/>
    </row>
    <row r="30683" spans="17:36" ht="4.5" customHeight="1" x14ac:dyDescent="0.2">
      <c r="Q30683" s="65"/>
      <c r="R30683" s="65"/>
      <c r="X30683" s="65"/>
      <c r="Y30683" s="65"/>
      <c r="Z30683" s="65"/>
      <c r="AA30683" s="65"/>
      <c r="AB30683" s="65"/>
      <c r="AC30683" s="65"/>
      <c r="AJ30683" s="66"/>
    </row>
    <row r="30684" spans="17:36" ht="4.5" customHeight="1" x14ac:dyDescent="0.2">
      <c r="Q30684" s="65"/>
      <c r="R30684" s="65"/>
      <c r="X30684" s="65"/>
      <c r="Y30684" s="65"/>
      <c r="Z30684" s="65"/>
      <c r="AA30684" s="65"/>
      <c r="AB30684" s="65"/>
      <c r="AC30684" s="65"/>
      <c r="AJ30684" s="66"/>
    </row>
    <row r="30685" spans="17:36" ht="4.5" customHeight="1" x14ac:dyDescent="0.2">
      <c r="Q30685" s="65"/>
      <c r="R30685" s="65"/>
      <c r="X30685" s="65"/>
      <c r="Y30685" s="65"/>
      <c r="Z30685" s="65"/>
      <c r="AA30685" s="65"/>
      <c r="AB30685" s="65"/>
      <c r="AC30685" s="65"/>
      <c r="AJ30685" s="66"/>
    </row>
    <row r="30686" spans="17:36" ht="4.5" customHeight="1" x14ac:dyDescent="0.2">
      <c r="Q30686" s="65"/>
      <c r="R30686" s="65"/>
      <c r="X30686" s="65"/>
      <c r="Y30686" s="65"/>
      <c r="Z30686" s="65"/>
      <c r="AA30686" s="65"/>
      <c r="AB30686" s="65"/>
      <c r="AC30686" s="65"/>
      <c r="AJ30686" s="66"/>
    </row>
    <row r="30687" spans="17:36" ht="4.5" customHeight="1" x14ac:dyDescent="0.2">
      <c r="Q30687" s="65"/>
      <c r="R30687" s="65"/>
      <c r="X30687" s="65"/>
      <c r="Y30687" s="65"/>
      <c r="Z30687" s="65"/>
      <c r="AA30687" s="65"/>
      <c r="AB30687" s="65"/>
      <c r="AC30687" s="65"/>
      <c r="AJ30687" s="66"/>
    </row>
    <row r="30688" spans="17:36" ht="4.5" customHeight="1" x14ac:dyDescent="0.2">
      <c r="Q30688" s="65"/>
      <c r="R30688" s="65"/>
      <c r="X30688" s="65"/>
      <c r="Y30688" s="65"/>
      <c r="Z30688" s="65"/>
      <c r="AA30688" s="65"/>
      <c r="AB30688" s="65"/>
      <c r="AC30688" s="65"/>
      <c r="AJ30688" s="66"/>
    </row>
    <row r="30689" spans="17:36" ht="4.5" customHeight="1" x14ac:dyDescent="0.2">
      <c r="Q30689" s="65"/>
      <c r="R30689" s="65"/>
      <c r="X30689" s="65"/>
      <c r="Y30689" s="65"/>
      <c r="Z30689" s="65"/>
      <c r="AA30689" s="65"/>
      <c r="AB30689" s="65"/>
      <c r="AC30689" s="65"/>
      <c r="AJ30689" s="66"/>
    </row>
    <row r="30690" spans="17:36" ht="4.5" customHeight="1" x14ac:dyDescent="0.2">
      <c r="Q30690" s="65"/>
      <c r="R30690" s="65"/>
      <c r="X30690" s="65"/>
      <c r="Y30690" s="65"/>
      <c r="Z30690" s="65"/>
      <c r="AA30690" s="65"/>
      <c r="AB30690" s="65"/>
      <c r="AC30690" s="65"/>
      <c r="AJ30690" s="66"/>
    </row>
    <row r="30691" spans="17:36" ht="4.5" customHeight="1" x14ac:dyDescent="0.2">
      <c r="Q30691" s="65"/>
      <c r="R30691" s="65"/>
      <c r="X30691" s="65"/>
      <c r="Y30691" s="65"/>
      <c r="Z30691" s="65"/>
      <c r="AA30691" s="65"/>
      <c r="AB30691" s="65"/>
      <c r="AC30691" s="65"/>
      <c r="AJ30691" s="66"/>
    </row>
    <row r="30692" spans="17:36" ht="4.5" customHeight="1" x14ac:dyDescent="0.2">
      <c r="Q30692" s="65"/>
      <c r="R30692" s="65"/>
      <c r="X30692" s="65"/>
      <c r="Y30692" s="65"/>
      <c r="Z30692" s="65"/>
      <c r="AA30692" s="65"/>
      <c r="AB30692" s="65"/>
      <c r="AC30692" s="65"/>
      <c r="AJ30692" s="66"/>
    </row>
    <row r="30693" spans="17:36" ht="4.5" customHeight="1" x14ac:dyDescent="0.2">
      <c r="Q30693" s="65"/>
      <c r="R30693" s="65"/>
      <c r="X30693" s="65"/>
      <c r="Y30693" s="65"/>
      <c r="Z30693" s="65"/>
      <c r="AA30693" s="65"/>
      <c r="AB30693" s="65"/>
      <c r="AC30693" s="65"/>
      <c r="AJ30693" s="66"/>
    </row>
    <row r="30694" spans="17:36" ht="4.5" customHeight="1" x14ac:dyDescent="0.2">
      <c r="Q30694" s="65"/>
      <c r="R30694" s="65"/>
      <c r="X30694" s="65"/>
      <c r="Y30694" s="65"/>
      <c r="Z30694" s="65"/>
      <c r="AA30694" s="65"/>
      <c r="AB30694" s="65"/>
      <c r="AC30694" s="65"/>
      <c r="AJ30694" s="66"/>
    </row>
    <row r="30695" spans="17:36" ht="4.5" customHeight="1" x14ac:dyDescent="0.2">
      <c r="Q30695" s="65"/>
      <c r="R30695" s="65"/>
      <c r="X30695" s="65"/>
      <c r="Y30695" s="65"/>
      <c r="Z30695" s="65"/>
      <c r="AA30695" s="65"/>
      <c r="AB30695" s="65"/>
      <c r="AC30695" s="65"/>
      <c r="AJ30695" s="66"/>
    </row>
    <row r="30696" spans="17:36" ht="4.5" customHeight="1" x14ac:dyDescent="0.2">
      <c r="Q30696" s="65"/>
      <c r="R30696" s="65"/>
      <c r="X30696" s="65"/>
      <c r="Y30696" s="65"/>
      <c r="Z30696" s="65"/>
      <c r="AA30696" s="65"/>
      <c r="AB30696" s="65"/>
      <c r="AC30696" s="65"/>
      <c r="AJ30696" s="66"/>
    </row>
    <row r="30697" spans="17:36" ht="4.5" customHeight="1" x14ac:dyDescent="0.2">
      <c r="Q30697" s="65"/>
      <c r="R30697" s="65"/>
      <c r="X30697" s="65"/>
      <c r="Y30697" s="65"/>
      <c r="Z30697" s="65"/>
      <c r="AA30697" s="65"/>
      <c r="AB30697" s="65"/>
      <c r="AC30697" s="65"/>
      <c r="AJ30697" s="66"/>
    </row>
    <row r="30698" spans="17:36" ht="4.5" customHeight="1" x14ac:dyDescent="0.2">
      <c r="Q30698" s="65"/>
      <c r="R30698" s="65"/>
      <c r="X30698" s="65"/>
      <c r="Y30698" s="65"/>
      <c r="Z30698" s="65"/>
      <c r="AA30698" s="65"/>
      <c r="AB30698" s="65"/>
      <c r="AC30698" s="65"/>
      <c r="AJ30698" s="66"/>
    </row>
    <row r="30699" spans="17:36" ht="4.5" customHeight="1" x14ac:dyDescent="0.2">
      <c r="Q30699" s="65"/>
      <c r="R30699" s="65"/>
      <c r="X30699" s="65"/>
      <c r="Y30699" s="65"/>
      <c r="Z30699" s="65"/>
      <c r="AA30699" s="65"/>
      <c r="AB30699" s="65"/>
      <c r="AC30699" s="65"/>
      <c r="AJ30699" s="66"/>
    </row>
    <row r="30700" spans="17:36" ht="4.5" customHeight="1" x14ac:dyDescent="0.2">
      <c r="Q30700" s="65"/>
      <c r="R30700" s="65"/>
      <c r="X30700" s="65"/>
      <c r="Y30700" s="65"/>
      <c r="Z30700" s="65"/>
      <c r="AA30700" s="65"/>
      <c r="AB30700" s="65"/>
      <c r="AC30700" s="65"/>
      <c r="AJ30700" s="66"/>
    </row>
    <row r="30701" spans="17:36" ht="4.5" customHeight="1" x14ac:dyDescent="0.2">
      <c r="Q30701" s="65"/>
      <c r="R30701" s="65"/>
      <c r="X30701" s="65"/>
      <c r="Y30701" s="65"/>
      <c r="Z30701" s="65"/>
      <c r="AA30701" s="65"/>
      <c r="AB30701" s="65"/>
      <c r="AC30701" s="65"/>
      <c r="AJ30701" s="66"/>
    </row>
    <row r="30702" spans="17:36" ht="4.5" customHeight="1" x14ac:dyDescent="0.2">
      <c r="Q30702" s="65"/>
      <c r="R30702" s="65"/>
      <c r="X30702" s="65"/>
      <c r="Y30702" s="65"/>
      <c r="Z30702" s="65"/>
      <c r="AA30702" s="65"/>
      <c r="AB30702" s="65"/>
      <c r="AC30702" s="65"/>
      <c r="AJ30702" s="66"/>
    </row>
    <row r="30703" spans="17:36" ht="4.5" customHeight="1" x14ac:dyDescent="0.2">
      <c r="Q30703" s="65"/>
      <c r="R30703" s="65"/>
      <c r="X30703" s="65"/>
      <c r="Y30703" s="65"/>
      <c r="Z30703" s="65"/>
      <c r="AA30703" s="65"/>
      <c r="AB30703" s="65"/>
      <c r="AC30703" s="65"/>
      <c r="AJ30703" s="66"/>
    </row>
    <row r="30704" spans="17:36" ht="4.5" customHeight="1" x14ac:dyDescent="0.2">
      <c r="Q30704" s="65"/>
      <c r="R30704" s="65"/>
      <c r="X30704" s="65"/>
      <c r="Y30704" s="65"/>
      <c r="Z30704" s="65"/>
      <c r="AA30704" s="65"/>
      <c r="AB30704" s="65"/>
      <c r="AC30704" s="65"/>
      <c r="AJ30704" s="66"/>
    </row>
    <row r="30705" spans="17:36" ht="4.5" customHeight="1" x14ac:dyDescent="0.2">
      <c r="Q30705" s="65"/>
      <c r="R30705" s="65"/>
      <c r="X30705" s="65"/>
      <c r="Y30705" s="65"/>
      <c r="Z30705" s="65"/>
      <c r="AA30705" s="65"/>
      <c r="AB30705" s="65"/>
      <c r="AC30705" s="65"/>
      <c r="AJ30705" s="66"/>
    </row>
    <row r="30706" spans="17:36" ht="4.5" customHeight="1" x14ac:dyDescent="0.2">
      <c r="Q30706" s="65"/>
      <c r="R30706" s="65"/>
      <c r="X30706" s="65"/>
      <c r="Y30706" s="65"/>
      <c r="Z30706" s="65"/>
      <c r="AA30706" s="65"/>
      <c r="AB30706" s="65"/>
      <c r="AC30706" s="65"/>
      <c r="AJ30706" s="66"/>
    </row>
    <row r="30707" spans="17:36" ht="4.5" customHeight="1" x14ac:dyDescent="0.2">
      <c r="Q30707" s="65"/>
      <c r="R30707" s="65"/>
      <c r="X30707" s="65"/>
      <c r="Y30707" s="65"/>
      <c r="Z30707" s="65"/>
      <c r="AA30707" s="65"/>
      <c r="AB30707" s="65"/>
      <c r="AC30707" s="65"/>
      <c r="AJ30707" s="66"/>
    </row>
    <row r="30708" spans="17:36" ht="4.5" customHeight="1" x14ac:dyDescent="0.2">
      <c r="Q30708" s="65"/>
      <c r="R30708" s="65"/>
      <c r="X30708" s="65"/>
      <c r="Y30708" s="65"/>
      <c r="Z30708" s="65"/>
      <c r="AA30708" s="65"/>
      <c r="AB30708" s="65"/>
      <c r="AC30708" s="65"/>
      <c r="AJ30708" s="66"/>
    </row>
    <row r="30709" spans="17:36" ht="4.5" customHeight="1" x14ac:dyDescent="0.2">
      <c r="Q30709" s="65"/>
      <c r="R30709" s="65"/>
      <c r="X30709" s="65"/>
      <c r="Y30709" s="65"/>
      <c r="Z30709" s="65"/>
      <c r="AA30709" s="65"/>
      <c r="AB30709" s="65"/>
      <c r="AC30709" s="65"/>
      <c r="AJ30709" s="66"/>
    </row>
    <row r="30710" spans="17:36" ht="4.5" customHeight="1" x14ac:dyDescent="0.2">
      <c r="Q30710" s="65"/>
      <c r="R30710" s="65"/>
      <c r="X30710" s="65"/>
      <c r="Y30710" s="65"/>
      <c r="Z30710" s="65"/>
      <c r="AA30710" s="65"/>
      <c r="AB30710" s="65"/>
      <c r="AC30710" s="65"/>
      <c r="AJ30710" s="66"/>
    </row>
    <row r="30711" spans="17:36" ht="4.5" customHeight="1" x14ac:dyDescent="0.2">
      <c r="Q30711" s="65"/>
      <c r="R30711" s="65"/>
      <c r="X30711" s="65"/>
      <c r="Y30711" s="65"/>
      <c r="Z30711" s="65"/>
      <c r="AA30711" s="65"/>
      <c r="AB30711" s="65"/>
      <c r="AC30711" s="65"/>
      <c r="AJ30711" s="66"/>
    </row>
    <row r="30712" spans="17:36" ht="4.5" customHeight="1" x14ac:dyDescent="0.2">
      <c r="Q30712" s="65"/>
      <c r="R30712" s="65"/>
      <c r="X30712" s="65"/>
      <c r="Y30712" s="65"/>
      <c r="Z30712" s="65"/>
      <c r="AA30712" s="65"/>
      <c r="AB30712" s="65"/>
      <c r="AC30712" s="65"/>
      <c r="AJ30712" s="66"/>
    </row>
    <row r="30713" spans="17:36" ht="4.5" customHeight="1" x14ac:dyDescent="0.2">
      <c r="Q30713" s="65"/>
      <c r="R30713" s="65"/>
      <c r="X30713" s="65"/>
      <c r="Y30713" s="65"/>
      <c r="Z30713" s="65"/>
      <c r="AA30713" s="65"/>
      <c r="AB30713" s="65"/>
      <c r="AC30713" s="65"/>
      <c r="AJ30713" s="66"/>
    </row>
    <row r="30714" spans="17:36" ht="4.5" customHeight="1" x14ac:dyDescent="0.2">
      <c r="Q30714" s="65"/>
      <c r="R30714" s="65"/>
      <c r="X30714" s="65"/>
      <c r="Y30714" s="65"/>
      <c r="Z30714" s="65"/>
      <c r="AA30714" s="65"/>
      <c r="AB30714" s="65"/>
      <c r="AC30714" s="65"/>
      <c r="AJ30714" s="66"/>
    </row>
    <row r="30715" spans="17:36" ht="4.5" customHeight="1" x14ac:dyDescent="0.2">
      <c r="Q30715" s="65"/>
      <c r="R30715" s="65"/>
      <c r="X30715" s="65"/>
      <c r="Y30715" s="65"/>
      <c r="Z30715" s="65"/>
      <c r="AA30715" s="65"/>
      <c r="AB30715" s="65"/>
      <c r="AC30715" s="65"/>
      <c r="AJ30715" s="66"/>
    </row>
    <row r="30716" spans="17:36" ht="4.5" customHeight="1" x14ac:dyDescent="0.2">
      <c r="Q30716" s="65"/>
      <c r="R30716" s="65"/>
      <c r="X30716" s="65"/>
      <c r="Y30716" s="65"/>
      <c r="Z30716" s="65"/>
      <c r="AA30716" s="65"/>
      <c r="AB30716" s="65"/>
      <c r="AC30716" s="65"/>
      <c r="AJ30716" s="66"/>
    </row>
    <row r="30717" spans="17:36" ht="4.5" customHeight="1" x14ac:dyDescent="0.2">
      <c r="Q30717" s="65"/>
      <c r="R30717" s="65"/>
      <c r="X30717" s="65"/>
      <c r="Y30717" s="65"/>
      <c r="Z30717" s="65"/>
      <c r="AA30717" s="65"/>
      <c r="AB30717" s="65"/>
      <c r="AC30717" s="65"/>
      <c r="AJ30717" s="66"/>
    </row>
    <row r="30718" spans="17:36" ht="4.5" customHeight="1" x14ac:dyDescent="0.2">
      <c r="Q30718" s="65"/>
      <c r="R30718" s="65"/>
      <c r="X30718" s="65"/>
      <c r="Y30718" s="65"/>
      <c r="Z30718" s="65"/>
      <c r="AA30718" s="65"/>
      <c r="AB30718" s="65"/>
      <c r="AC30718" s="65"/>
      <c r="AJ30718" s="66"/>
    </row>
    <row r="30719" spans="17:36" ht="4.5" customHeight="1" x14ac:dyDescent="0.2">
      <c r="Q30719" s="65"/>
      <c r="R30719" s="65"/>
      <c r="X30719" s="65"/>
      <c r="Y30719" s="65"/>
      <c r="Z30719" s="65"/>
      <c r="AA30719" s="65"/>
      <c r="AB30719" s="65"/>
      <c r="AC30719" s="65"/>
      <c r="AJ30719" s="66"/>
    </row>
    <row r="30720" spans="17:36" ht="4.5" customHeight="1" x14ac:dyDescent="0.2">
      <c r="Q30720" s="65"/>
      <c r="R30720" s="65"/>
      <c r="X30720" s="65"/>
      <c r="Y30720" s="65"/>
      <c r="Z30720" s="65"/>
      <c r="AA30720" s="65"/>
      <c r="AB30720" s="65"/>
      <c r="AC30720" s="65"/>
      <c r="AJ30720" s="66"/>
    </row>
    <row r="30721" spans="17:36" ht="4.5" customHeight="1" x14ac:dyDescent="0.2">
      <c r="Q30721" s="65"/>
      <c r="R30721" s="65"/>
      <c r="X30721" s="65"/>
      <c r="Y30721" s="65"/>
      <c r="Z30721" s="65"/>
      <c r="AA30721" s="65"/>
      <c r="AB30721" s="65"/>
      <c r="AC30721" s="65"/>
      <c r="AJ30721" s="66"/>
    </row>
    <row r="30722" spans="17:36" ht="4.5" customHeight="1" x14ac:dyDescent="0.2">
      <c r="Q30722" s="65"/>
      <c r="R30722" s="65"/>
      <c r="X30722" s="65"/>
      <c r="Y30722" s="65"/>
      <c r="Z30722" s="65"/>
      <c r="AA30722" s="65"/>
      <c r="AB30722" s="65"/>
      <c r="AC30722" s="65"/>
      <c r="AJ30722" s="66"/>
    </row>
    <row r="30723" spans="17:36" ht="4.5" customHeight="1" x14ac:dyDescent="0.2">
      <c r="Q30723" s="65"/>
      <c r="R30723" s="65"/>
      <c r="X30723" s="65"/>
      <c r="Y30723" s="65"/>
      <c r="Z30723" s="65"/>
      <c r="AA30723" s="65"/>
      <c r="AB30723" s="65"/>
      <c r="AC30723" s="65"/>
      <c r="AJ30723" s="66"/>
    </row>
    <row r="30724" spans="17:36" ht="4.5" customHeight="1" x14ac:dyDescent="0.2">
      <c r="Q30724" s="65"/>
      <c r="R30724" s="65"/>
      <c r="X30724" s="65"/>
      <c r="Y30724" s="65"/>
      <c r="Z30724" s="65"/>
      <c r="AA30724" s="65"/>
      <c r="AB30724" s="65"/>
      <c r="AC30724" s="65"/>
      <c r="AJ30724" s="66"/>
    </row>
    <row r="30725" spans="17:36" ht="4.5" customHeight="1" x14ac:dyDescent="0.2">
      <c r="Q30725" s="65"/>
      <c r="R30725" s="65"/>
      <c r="X30725" s="65"/>
      <c r="Y30725" s="65"/>
      <c r="Z30725" s="65"/>
      <c r="AA30725" s="65"/>
      <c r="AB30725" s="65"/>
      <c r="AC30725" s="65"/>
      <c r="AJ30725" s="66"/>
    </row>
    <row r="30726" spans="17:36" ht="4.5" customHeight="1" x14ac:dyDescent="0.2">
      <c r="Q30726" s="65"/>
      <c r="R30726" s="65"/>
      <c r="X30726" s="65"/>
      <c r="Y30726" s="65"/>
      <c r="Z30726" s="65"/>
      <c r="AA30726" s="65"/>
      <c r="AB30726" s="65"/>
      <c r="AC30726" s="65"/>
      <c r="AJ30726" s="66"/>
    </row>
    <row r="30727" spans="17:36" ht="4.5" customHeight="1" x14ac:dyDescent="0.2">
      <c r="Q30727" s="65"/>
      <c r="R30727" s="65"/>
      <c r="X30727" s="65"/>
      <c r="Y30727" s="65"/>
      <c r="Z30727" s="65"/>
      <c r="AA30727" s="65"/>
      <c r="AB30727" s="65"/>
      <c r="AC30727" s="65"/>
      <c r="AJ30727" s="66"/>
    </row>
    <row r="30728" spans="17:36" ht="4.5" customHeight="1" x14ac:dyDescent="0.2">
      <c r="Q30728" s="65"/>
      <c r="R30728" s="65"/>
      <c r="X30728" s="65"/>
      <c r="Y30728" s="65"/>
      <c r="Z30728" s="65"/>
      <c r="AA30728" s="65"/>
      <c r="AB30728" s="65"/>
      <c r="AC30728" s="65"/>
      <c r="AJ30728" s="66"/>
    </row>
    <row r="30729" spans="17:36" ht="4.5" customHeight="1" x14ac:dyDescent="0.2">
      <c r="Q30729" s="65"/>
      <c r="R30729" s="65"/>
      <c r="X30729" s="65"/>
      <c r="Y30729" s="65"/>
      <c r="Z30729" s="65"/>
      <c r="AA30729" s="65"/>
      <c r="AB30729" s="65"/>
      <c r="AC30729" s="65"/>
      <c r="AJ30729" s="66"/>
    </row>
    <row r="30730" spans="17:36" ht="4.5" customHeight="1" x14ac:dyDescent="0.2">
      <c r="Q30730" s="65"/>
      <c r="R30730" s="65"/>
      <c r="X30730" s="65"/>
      <c r="Y30730" s="65"/>
      <c r="Z30730" s="65"/>
      <c r="AA30730" s="65"/>
      <c r="AB30730" s="65"/>
      <c r="AC30730" s="65"/>
      <c r="AJ30730" s="66"/>
    </row>
    <row r="30731" spans="17:36" ht="4.5" customHeight="1" x14ac:dyDescent="0.2">
      <c r="Q30731" s="65"/>
      <c r="R30731" s="65"/>
      <c r="X30731" s="65"/>
      <c r="Y30731" s="65"/>
      <c r="Z30731" s="65"/>
      <c r="AA30731" s="65"/>
      <c r="AB30731" s="65"/>
      <c r="AC30731" s="65"/>
      <c r="AJ30731" s="66"/>
    </row>
    <row r="30732" spans="17:36" ht="4.5" customHeight="1" x14ac:dyDescent="0.2">
      <c r="Q30732" s="65"/>
      <c r="R30732" s="65"/>
      <c r="X30732" s="65"/>
      <c r="Y30732" s="65"/>
      <c r="Z30732" s="65"/>
      <c r="AA30732" s="65"/>
      <c r="AB30732" s="65"/>
      <c r="AC30732" s="65"/>
      <c r="AJ30732" s="66"/>
    </row>
    <row r="30733" spans="17:36" ht="4.5" customHeight="1" x14ac:dyDescent="0.2">
      <c r="Q30733" s="65"/>
      <c r="R30733" s="65"/>
      <c r="X30733" s="65"/>
      <c r="Y30733" s="65"/>
      <c r="Z30733" s="65"/>
      <c r="AA30733" s="65"/>
      <c r="AB30733" s="65"/>
      <c r="AC30733" s="65"/>
      <c r="AJ30733" s="66"/>
    </row>
    <row r="30734" spans="17:36" ht="4.5" customHeight="1" x14ac:dyDescent="0.2">
      <c r="Q30734" s="65"/>
      <c r="R30734" s="65"/>
      <c r="X30734" s="65"/>
      <c r="Y30734" s="65"/>
      <c r="Z30734" s="65"/>
      <c r="AA30734" s="65"/>
      <c r="AB30734" s="65"/>
      <c r="AC30734" s="65"/>
      <c r="AJ30734" s="66"/>
    </row>
    <row r="30735" spans="17:36" ht="4.5" customHeight="1" x14ac:dyDescent="0.2">
      <c r="Q30735" s="65"/>
      <c r="R30735" s="65"/>
      <c r="X30735" s="65"/>
      <c r="Y30735" s="65"/>
      <c r="Z30735" s="65"/>
      <c r="AA30735" s="65"/>
      <c r="AB30735" s="65"/>
      <c r="AC30735" s="65"/>
      <c r="AJ30735" s="66"/>
    </row>
    <row r="30736" spans="17:36" ht="4.5" customHeight="1" x14ac:dyDescent="0.2">
      <c r="Q30736" s="65"/>
      <c r="R30736" s="65"/>
      <c r="X30736" s="65"/>
      <c r="Y30736" s="65"/>
      <c r="Z30736" s="65"/>
      <c r="AA30736" s="65"/>
      <c r="AB30736" s="65"/>
      <c r="AC30736" s="65"/>
      <c r="AJ30736" s="66"/>
    </row>
    <row r="30737" spans="17:36" ht="4.5" customHeight="1" x14ac:dyDescent="0.2">
      <c r="Q30737" s="65"/>
      <c r="R30737" s="65"/>
      <c r="X30737" s="65"/>
      <c r="Y30737" s="65"/>
      <c r="Z30737" s="65"/>
      <c r="AA30737" s="65"/>
      <c r="AB30737" s="65"/>
      <c r="AC30737" s="65"/>
      <c r="AJ30737" s="66"/>
    </row>
    <row r="30738" spans="17:36" ht="4.5" customHeight="1" x14ac:dyDescent="0.2">
      <c r="Q30738" s="65"/>
      <c r="R30738" s="65"/>
      <c r="X30738" s="65"/>
      <c r="Y30738" s="65"/>
      <c r="Z30738" s="65"/>
      <c r="AA30738" s="65"/>
      <c r="AB30738" s="65"/>
      <c r="AC30738" s="65"/>
      <c r="AJ30738" s="66"/>
    </row>
    <row r="30739" spans="17:36" ht="4.5" customHeight="1" x14ac:dyDescent="0.2">
      <c r="Q30739" s="65"/>
      <c r="R30739" s="65"/>
      <c r="X30739" s="65"/>
      <c r="Y30739" s="65"/>
      <c r="Z30739" s="65"/>
      <c r="AA30739" s="65"/>
      <c r="AB30739" s="65"/>
      <c r="AC30739" s="65"/>
      <c r="AJ30739" s="66"/>
    </row>
    <row r="30740" spans="17:36" ht="4.5" customHeight="1" x14ac:dyDescent="0.2">
      <c r="Q30740" s="65"/>
      <c r="R30740" s="65"/>
      <c r="X30740" s="65"/>
      <c r="Y30740" s="65"/>
      <c r="Z30740" s="65"/>
      <c r="AA30740" s="65"/>
      <c r="AB30740" s="65"/>
      <c r="AC30740" s="65"/>
      <c r="AJ30740" s="66"/>
    </row>
    <row r="30741" spans="17:36" ht="4.5" customHeight="1" x14ac:dyDescent="0.2">
      <c r="Q30741" s="65"/>
      <c r="R30741" s="65"/>
      <c r="X30741" s="65"/>
      <c r="Y30741" s="65"/>
      <c r="Z30741" s="65"/>
      <c r="AA30741" s="65"/>
      <c r="AB30741" s="65"/>
      <c r="AC30741" s="65"/>
      <c r="AJ30741" s="66"/>
    </row>
    <row r="30742" spans="17:36" ht="4.5" customHeight="1" x14ac:dyDescent="0.2">
      <c r="Q30742" s="65"/>
      <c r="R30742" s="65"/>
      <c r="X30742" s="65"/>
      <c r="Y30742" s="65"/>
      <c r="Z30742" s="65"/>
      <c r="AA30742" s="65"/>
      <c r="AB30742" s="65"/>
      <c r="AC30742" s="65"/>
      <c r="AJ30742" s="66"/>
    </row>
    <row r="30743" spans="17:36" ht="4.5" customHeight="1" x14ac:dyDescent="0.2">
      <c r="Q30743" s="65"/>
      <c r="R30743" s="65"/>
      <c r="X30743" s="65"/>
      <c r="Y30743" s="65"/>
      <c r="Z30743" s="65"/>
      <c r="AA30743" s="65"/>
      <c r="AB30743" s="65"/>
      <c r="AC30743" s="65"/>
      <c r="AJ30743" s="66"/>
    </row>
    <row r="30744" spans="17:36" ht="4.5" customHeight="1" x14ac:dyDescent="0.2">
      <c r="Q30744" s="65"/>
      <c r="R30744" s="65"/>
      <c r="X30744" s="65"/>
      <c r="Y30744" s="65"/>
      <c r="Z30744" s="65"/>
      <c r="AA30744" s="65"/>
      <c r="AB30744" s="65"/>
      <c r="AC30744" s="65"/>
      <c r="AJ30744" s="66"/>
    </row>
    <row r="30745" spans="17:36" ht="4.5" customHeight="1" x14ac:dyDescent="0.2">
      <c r="Q30745" s="65"/>
      <c r="R30745" s="65"/>
      <c r="X30745" s="65"/>
      <c r="Y30745" s="65"/>
      <c r="Z30745" s="65"/>
      <c r="AA30745" s="65"/>
      <c r="AB30745" s="65"/>
      <c r="AC30745" s="65"/>
      <c r="AJ30745" s="66"/>
    </row>
    <row r="30746" spans="17:36" ht="4.5" customHeight="1" x14ac:dyDescent="0.2">
      <c r="Q30746" s="65"/>
      <c r="R30746" s="65"/>
      <c r="X30746" s="65"/>
      <c r="Y30746" s="65"/>
      <c r="Z30746" s="65"/>
      <c r="AA30746" s="65"/>
      <c r="AB30746" s="65"/>
      <c r="AC30746" s="65"/>
      <c r="AJ30746" s="66"/>
    </row>
    <row r="30747" spans="17:36" ht="4.5" customHeight="1" x14ac:dyDescent="0.2">
      <c r="Q30747" s="65"/>
      <c r="R30747" s="65"/>
      <c r="X30747" s="65"/>
      <c r="Y30747" s="65"/>
      <c r="Z30747" s="65"/>
      <c r="AA30747" s="65"/>
      <c r="AB30747" s="65"/>
      <c r="AC30747" s="65"/>
      <c r="AJ30747" s="66"/>
    </row>
    <row r="30748" spans="17:36" ht="4.5" customHeight="1" x14ac:dyDescent="0.2">
      <c r="Q30748" s="65"/>
      <c r="R30748" s="65"/>
      <c r="X30748" s="65"/>
      <c r="Y30748" s="65"/>
      <c r="Z30748" s="65"/>
      <c r="AA30748" s="65"/>
      <c r="AB30748" s="65"/>
      <c r="AC30748" s="65"/>
      <c r="AJ30748" s="66"/>
    </row>
    <row r="30749" spans="17:36" ht="4.5" customHeight="1" x14ac:dyDescent="0.2">
      <c r="Q30749" s="65"/>
      <c r="R30749" s="65"/>
      <c r="X30749" s="65"/>
      <c r="Y30749" s="65"/>
      <c r="Z30749" s="65"/>
      <c r="AA30749" s="65"/>
      <c r="AB30749" s="65"/>
      <c r="AC30749" s="65"/>
      <c r="AJ30749" s="66"/>
    </row>
    <row r="30750" spans="17:36" ht="4.5" customHeight="1" x14ac:dyDescent="0.2">
      <c r="Q30750" s="65"/>
      <c r="R30750" s="65"/>
      <c r="X30750" s="65"/>
      <c r="Y30750" s="65"/>
      <c r="Z30750" s="65"/>
      <c r="AA30750" s="65"/>
      <c r="AB30750" s="65"/>
      <c r="AC30750" s="65"/>
      <c r="AJ30750" s="66"/>
    </row>
    <row r="30751" spans="17:36" ht="4.5" customHeight="1" x14ac:dyDescent="0.2">
      <c r="Q30751" s="65"/>
      <c r="R30751" s="65"/>
      <c r="X30751" s="65"/>
      <c r="Y30751" s="65"/>
      <c r="Z30751" s="65"/>
      <c r="AA30751" s="65"/>
      <c r="AB30751" s="65"/>
      <c r="AC30751" s="65"/>
      <c r="AJ30751" s="66"/>
    </row>
    <row r="30752" spans="17:36" ht="4.5" customHeight="1" x14ac:dyDescent="0.2">
      <c r="Q30752" s="65"/>
      <c r="R30752" s="65"/>
      <c r="X30752" s="65"/>
      <c r="Y30752" s="65"/>
      <c r="Z30752" s="65"/>
      <c r="AA30752" s="65"/>
      <c r="AB30752" s="65"/>
      <c r="AC30752" s="65"/>
      <c r="AJ30752" s="66"/>
    </row>
    <row r="30753" spans="17:36" ht="4.5" customHeight="1" x14ac:dyDescent="0.2">
      <c r="Q30753" s="65"/>
      <c r="R30753" s="65"/>
      <c r="X30753" s="65"/>
      <c r="Y30753" s="65"/>
      <c r="Z30753" s="65"/>
      <c r="AA30753" s="65"/>
      <c r="AB30753" s="65"/>
      <c r="AC30753" s="65"/>
      <c r="AJ30753" s="66"/>
    </row>
    <row r="30754" spans="17:36" ht="4.5" customHeight="1" x14ac:dyDescent="0.2">
      <c r="Q30754" s="65"/>
      <c r="R30754" s="65"/>
      <c r="X30754" s="65"/>
      <c r="Y30754" s="65"/>
      <c r="Z30754" s="65"/>
      <c r="AA30754" s="65"/>
      <c r="AB30754" s="65"/>
      <c r="AC30754" s="65"/>
      <c r="AJ30754" s="66"/>
    </row>
    <row r="30755" spans="17:36" ht="4.5" customHeight="1" x14ac:dyDescent="0.2">
      <c r="Q30755" s="65"/>
      <c r="R30755" s="65"/>
      <c r="X30755" s="65"/>
      <c r="Y30755" s="65"/>
      <c r="Z30755" s="65"/>
      <c r="AA30755" s="65"/>
      <c r="AB30755" s="65"/>
      <c r="AC30755" s="65"/>
      <c r="AJ30755" s="66"/>
    </row>
    <row r="30756" spans="17:36" ht="4.5" customHeight="1" x14ac:dyDescent="0.2">
      <c r="Q30756" s="65"/>
      <c r="R30756" s="65"/>
      <c r="X30756" s="65"/>
      <c r="Y30756" s="65"/>
      <c r="Z30756" s="65"/>
      <c r="AA30756" s="65"/>
      <c r="AB30756" s="65"/>
      <c r="AC30756" s="65"/>
      <c r="AJ30756" s="66"/>
    </row>
    <row r="30757" spans="17:36" ht="4.5" customHeight="1" x14ac:dyDescent="0.2">
      <c r="Q30757" s="65"/>
      <c r="R30757" s="65"/>
      <c r="X30757" s="65"/>
      <c r="Y30757" s="65"/>
      <c r="Z30757" s="65"/>
      <c r="AA30757" s="65"/>
      <c r="AB30757" s="65"/>
      <c r="AC30757" s="65"/>
      <c r="AJ30757" s="66"/>
    </row>
    <row r="30758" spans="17:36" ht="4.5" customHeight="1" x14ac:dyDescent="0.2">
      <c r="Q30758" s="65"/>
      <c r="R30758" s="65"/>
      <c r="X30758" s="65"/>
      <c r="Y30758" s="65"/>
      <c r="Z30758" s="65"/>
      <c r="AA30758" s="65"/>
      <c r="AB30758" s="65"/>
      <c r="AC30758" s="65"/>
      <c r="AJ30758" s="66"/>
    </row>
    <row r="30759" spans="17:36" ht="4.5" customHeight="1" x14ac:dyDescent="0.2">
      <c r="Q30759" s="65"/>
      <c r="R30759" s="65"/>
      <c r="X30759" s="65"/>
      <c r="Y30759" s="65"/>
      <c r="Z30759" s="65"/>
      <c r="AA30759" s="65"/>
      <c r="AB30759" s="65"/>
      <c r="AC30759" s="65"/>
      <c r="AJ30759" s="66"/>
    </row>
    <row r="30760" spans="17:36" ht="4.5" customHeight="1" x14ac:dyDescent="0.2">
      <c r="Q30760" s="65"/>
      <c r="R30760" s="65"/>
      <c r="X30760" s="65"/>
      <c r="Y30760" s="65"/>
      <c r="Z30760" s="65"/>
      <c r="AA30760" s="65"/>
      <c r="AB30760" s="65"/>
      <c r="AC30760" s="65"/>
      <c r="AJ30760" s="66"/>
    </row>
    <row r="30761" spans="17:36" ht="4.5" customHeight="1" x14ac:dyDescent="0.2">
      <c r="Q30761" s="65"/>
      <c r="R30761" s="65"/>
      <c r="X30761" s="65"/>
      <c r="Y30761" s="65"/>
      <c r="Z30761" s="65"/>
      <c r="AA30761" s="65"/>
      <c r="AB30761" s="65"/>
      <c r="AC30761" s="65"/>
      <c r="AJ30761" s="66"/>
    </row>
    <row r="30762" spans="17:36" ht="4.5" customHeight="1" x14ac:dyDescent="0.2">
      <c r="Q30762" s="65"/>
      <c r="R30762" s="65"/>
      <c r="X30762" s="65"/>
      <c r="Y30762" s="65"/>
      <c r="Z30762" s="65"/>
      <c r="AA30762" s="65"/>
      <c r="AB30762" s="65"/>
      <c r="AC30762" s="65"/>
      <c r="AJ30762" s="66"/>
    </row>
    <row r="30763" spans="17:36" ht="4.5" customHeight="1" x14ac:dyDescent="0.2">
      <c r="Q30763" s="65"/>
      <c r="R30763" s="65"/>
      <c r="X30763" s="65"/>
      <c r="Y30763" s="65"/>
      <c r="Z30763" s="65"/>
      <c r="AA30763" s="65"/>
      <c r="AB30763" s="65"/>
      <c r="AC30763" s="65"/>
      <c r="AJ30763" s="66"/>
    </row>
    <row r="30764" spans="17:36" ht="4.5" customHeight="1" x14ac:dyDescent="0.2">
      <c r="Q30764" s="65"/>
      <c r="R30764" s="65"/>
      <c r="X30764" s="65"/>
      <c r="Y30764" s="65"/>
      <c r="Z30764" s="65"/>
      <c r="AA30764" s="65"/>
      <c r="AB30764" s="65"/>
      <c r="AC30764" s="65"/>
      <c r="AJ30764" s="66"/>
    </row>
    <row r="30765" spans="17:36" ht="4.5" customHeight="1" x14ac:dyDescent="0.2">
      <c r="Q30765" s="65"/>
      <c r="R30765" s="65"/>
      <c r="X30765" s="65"/>
      <c r="Y30765" s="65"/>
      <c r="Z30765" s="65"/>
      <c r="AA30765" s="65"/>
      <c r="AB30765" s="65"/>
      <c r="AC30765" s="65"/>
      <c r="AJ30765" s="66"/>
    </row>
    <row r="30766" spans="17:36" ht="4.5" customHeight="1" x14ac:dyDescent="0.2">
      <c r="Q30766" s="65"/>
      <c r="R30766" s="65"/>
      <c r="X30766" s="65"/>
      <c r="Y30766" s="65"/>
      <c r="Z30766" s="65"/>
      <c r="AA30766" s="65"/>
      <c r="AB30766" s="65"/>
      <c r="AC30766" s="65"/>
      <c r="AJ30766" s="66"/>
    </row>
    <row r="30767" spans="17:36" ht="4.5" customHeight="1" x14ac:dyDescent="0.2">
      <c r="Q30767" s="65"/>
      <c r="R30767" s="65"/>
      <c r="X30767" s="65"/>
      <c r="Y30767" s="65"/>
      <c r="Z30767" s="65"/>
      <c r="AA30767" s="65"/>
      <c r="AB30767" s="65"/>
      <c r="AC30767" s="65"/>
      <c r="AJ30767" s="66"/>
    </row>
    <row r="30768" spans="17:36" ht="4.5" customHeight="1" x14ac:dyDescent="0.2">
      <c r="Q30768" s="65"/>
      <c r="R30768" s="65"/>
      <c r="X30768" s="65"/>
      <c r="Y30768" s="65"/>
      <c r="Z30768" s="65"/>
      <c r="AA30768" s="65"/>
      <c r="AB30768" s="65"/>
      <c r="AC30768" s="65"/>
      <c r="AJ30768" s="66"/>
    </row>
    <row r="30769" spans="17:36" ht="4.5" customHeight="1" x14ac:dyDescent="0.2">
      <c r="Q30769" s="65"/>
      <c r="R30769" s="65"/>
      <c r="X30769" s="65"/>
      <c r="Y30769" s="65"/>
      <c r="Z30769" s="65"/>
      <c r="AA30769" s="65"/>
      <c r="AB30769" s="65"/>
      <c r="AC30769" s="65"/>
      <c r="AJ30769" s="66"/>
    </row>
    <row r="30770" spans="17:36" ht="4.5" customHeight="1" x14ac:dyDescent="0.2">
      <c r="Q30770" s="65"/>
      <c r="R30770" s="65"/>
      <c r="X30770" s="65"/>
      <c r="Y30770" s="65"/>
      <c r="Z30770" s="65"/>
      <c r="AA30770" s="65"/>
      <c r="AB30770" s="65"/>
      <c r="AC30770" s="65"/>
      <c r="AJ30770" s="66"/>
    </row>
    <row r="30771" spans="17:36" ht="4.5" customHeight="1" x14ac:dyDescent="0.2">
      <c r="Q30771" s="65"/>
      <c r="R30771" s="65"/>
      <c r="X30771" s="65"/>
      <c r="Y30771" s="65"/>
      <c r="Z30771" s="65"/>
      <c r="AA30771" s="65"/>
      <c r="AB30771" s="65"/>
      <c r="AC30771" s="65"/>
      <c r="AJ30771" s="66"/>
    </row>
    <row r="30772" spans="17:36" ht="4.5" customHeight="1" x14ac:dyDescent="0.2">
      <c r="Q30772" s="65"/>
      <c r="R30772" s="65"/>
      <c r="X30772" s="65"/>
      <c r="Y30772" s="65"/>
      <c r="Z30772" s="65"/>
      <c r="AA30772" s="65"/>
      <c r="AB30772" s="65"/>
      <c r="AC30772" s="65"/>
      <c r="AJ30772" s="66"/>
    </row>
    <row r="30773" spans="17:36" ht="4.5" customHeight="1" x14ac:dyDescent="0.2">
      <c r="Q30773" s="65"/>
      <c r="R30773" s="65"/>
      <c r="X30773" s="65"/>
      <c r="Y30773" s="65"/>
      <c r="Z30773" s="65"/>
      <c r="AA30773" s="65"/>
      <c r="AB30773" s="65"/>
      <c r="AC30773" s="65"/>
      <c r="AJ30773" s="66"/>
    </row>
    <row r="30774" spans="17:36" ht="4.5" customHeight="1" x14ac:dyDescent="0.2">
      <c r="Q30774" s="65"/>
      <c r="R30774" s="65"/>
      <c r="X30774" s="65"/>
      <c r="Y30774" s="65"/>
      <c r="Z30774" s="65"/>
      <c r="AA30774" s="65"/>
      <c r="AB30774" s="65"/>
      <c r="AC30774" s="65"/>
      <c r="AJ30774" s="66"/>
    </row>
    <row r="30775" spans="17:36" ht="4.5" customHeight="1" x14ac:dyDescent="0.2">
      <c r="Q30775" s="65"/>
      <c r="R30775" s="65"/>
      <c r="X30775" s="65"/>
      <c r="Y30775" s="65"/>
      <c r="Z30775" s="65"/>
      <c r="AA30775" s="65"/>
      <c r="AB30775" s="65"/>
      <c r="AC30775" s="65"/>
      <c r="AJ30775" s="66"/>
    </row>
    <row r="30776" spans="17:36" ht="4.5" customHeight="1" x14ac:dyDescent="0.2">
      <c r="Q30776" s="65"/>
      <c r="R30776" s="65"/>
      <c r="X30776" s="65"/>
      <c r="Y30776" s="65"/>
      <c r="Z30776" s="65"/>
      <c r="AA30776" s="65"/>
      <c r="AB30776" s="65"/>
      <c r="AC30776" s="65"/>
      <c r="AJ30776" s="66"/>
    </row>
    <row r="30777" spans="17:36" ht="4.5" customHeight="1" x14ac:dyDescent="0.2">
      <c r="Q30777" s="65"/>
      <c r="R30777" s="65"/>
      <c r="X30777" s="65"/>
      <c r="Y30777" s="65"/>
      <c r="Z30777" s="65"/>
      <c r="AA30777" s="65"/>
      <c r="AB30777" s="65"/>
      <c r="AC30777" s="65"/>
      <c r="AJ30777" s="66"/>
    </row>
    <row r="30778" spans="17:36" ht="4.5" customHeight="1" x14ac:dyDescent="0.2">
      <c r="Q30778" s="65"/>
      <c r="R30778" s="65"/>
      <c r="X30778" s="65"/>
      <c r="Y30778" s="65"/>
      <c r="Z30778" s="65"/>
      <c r="AA30778" s="65"/>
      <c r="AB30778" s="65"/>
      <c r="AC30778" s="65"/>
      <c r="AJ30778" s="66"/>
    </row>
    <row r="30779" spans="17:36" ht="4.5" customHeight="1" x14ac:dyDescent="0.2">
      <c r="Q30779" s="65"/>
      <c r="R30779" s="65"/>
      <c r="X30779" s="65"/>
      <c r="Y30779" s="65"/>
      <c r="Z30779" s="65"/>
      <c r="AA30779" s="65"/>
      <c r="AB30779" s="65"/>
      <c r="AC30779" s="65"/>
      <c r="AJ30779" s="66"/>
    </row>
    <row r="30780" spans="17:36" ht="4.5" customHeight="1" x14ac:dyDescent="0.2">
      <c r="Q30780" s="65"/>
      <c r="R30780" s="65"/>
      <c r="X30780" s="65"/>
      <c r="Y30780" s="65"/>
      <c r="Z30780" s="65"/>
      <c r="AA30780" s="65"/>
      <c r="AB30780" s="65"/>
      <c r="AC30780" s="65"/>
      <c r="AJ30780" s="66"/>
    </row>
    <row r="30781" spans="17:36" ht="4.5" customHeight="1" x14ac:dyDescent="0.2">
      <c r="Q30781" s="65"/>
      <c r="R30781" s="65"/>
      <c r="X30781" s="65"/>
      <c r="Y30781" s="65"/>
      <c r="Z30781" s="65"/>
      <c r="AA30781" s="65"/>
      <c r="AB30781" s="65"/>
      <c r="AC30781" s="65"/>
      <c r="AJ30781" s="66"/>
    </row>
    <row r="30782" spans="17:36" ht="4.5" customHeight="1" x14ac:dyDescent="0.2">
      <c r="Q30782" s="65"/>
      <c r="R30782" s="65"/>
      <c r="X30782" s="65"/>
      <c r="Y30782" s="65"/>
      <c r="Z30782" s="65"/>
      <c r="AA30782" s="65"/>
      <c r="AB30782" s="65"/>
      <c r="AC30782" s="65"/>
      <c r="AJ30782" s="66"/>
    </row>
    <row r="30783" spans="17:36" ht="4.5" customHeight="1" x14ac:dyDescent="0.2">
      <c r="Q30783" s="65"/>
      <c r="R30783" s="65"/>
      <c r="X30783" s="65"/>
      <c r="Y30783" s="65"/>
      <c r="Z30783" s="65"/>
      <c r="AA30783" s="65"/>
      <c r="AB30783" s="65"/>
      <c r="AC30783" s="65"/>
      <c r="AJ30783" s="66"/>
    </row>
    <row r="30784" spans="17:36" ht="4.5" customHeight="1" x14ac:dyDescent="0.2">
      <c r="Q30784" s="65"/>
      <c r="R30784" s="65"/>
      <c r="X30784" s="65"/>
      <c r="Y30784" s="65"/>
      <c r="Z30784" s="65"/>
      <c r="AA30784" s="65"/>
      <c r="AB30784" s="65"/>
      <c r="AC30784" s="65"/>
      <c r="AJ30784" s="66"/>
    </row>
    <row r="30785" spans="17:36" ht="4.5" customHeight="1" x14ac:dyDescent="0.2">
      <c r="Q30785" s="65"/>
      <c r="R30785" s="65"/>
      <c r="X30785" s="65"/>
      <c r="Y30785" s="65"/>
      <c r="Z30785" s="65"/>
      <c r="AA30785" s="65"/>
      <c r="AB30785" s="65"/>
      <c r="AC30785" s="65"/>
      <c r="AJ30785" s="66"/>
    </row>
    <row r="30786" spans="17:36" ht="4.5" customHeight="1" x14ac:dyDescent="0.2">
      <c r="Q30786" s="65"/>
      <c r="R30786" s="65"/>
      <c r="X30786" s="65"/>
      <c r="Y30786" s="65"/>
      <c r="Z30786" s="65"/>
      <c r="AA30786" s="65"/>
      <c r="AB30786" s="65"/>
      <c r="AC30786" s="65"/>
      <c r="AJ30786" s="66"/>
    </row>
    <row r="30787" spans="17:36" ht="4.5" customHeight="1" x14ac:dyDescent="0.2">
      <c r="Q30787" s="65"/>
      <c r="R30787" s="65"/>
      <c r="X30787" s="65"/>
      <c r="Y30787" s="65"/>
      <c r="Z30787" s="65"/>
      <c r="AA30787" s="65"/>
      <c r="AB30787" s="65"/>
      <c r="AC30787" s="65"/>
      <c r="AJ30787" s="66"/>
    </row>
    <row r="30788" spans="17:36" ht="4.5" customHeight="1" x14ac:dyDescent="0.2">
      <c r="Q30788" s="65"/>
      <c r="R30788" s="65"/>
      <c r="X30788" s="65"/>
      <c r="Y30788" s="65"/>
      <c r="Z30788" s="65"/>
      <c r="AA30788" s="65"/>
      <c r="AB30788" s="65"/>
      <c r="AC30788" s="65"/>
      <c r="AJ30788" s="66"/>
    </row>
    <row r="30789" spans="17:36" ht="4.5" customHeight="1" x14ac:dyDescent="0.2">
      <c r="Q30789" s="65"/>
      <c r="R30789" s="65"/>
      <c r="X30789" s="65"/>
      <c r="Y30789" s="65"/>
      <c r="Z30789" s="65"/>
      <c r="AA30789" s="65"/>
      <c r="AB30789" s="65"/>
      <c r="AC30789" s="65"/>
      <c r="AJ30789" s="66"/>
    </row>
    <row r="30790" spans="17:36" ht="4.5" customHeight="1" x14ac:dyDescent="0.2">
      <c r="Q30790" s="65"/>
      <c r="R30790" s="65"/>
      <c r="X30790" s="65"/>
      <c r="Y30790" s="65"/>
      <c r="Z30790" s="65"/>
      <c r="AA30790" s="65"/>
      <c r="AB30790" s="65"/>
      <c r="AC30790" s="65"/>
      <c r="AJ30790" s="66"/>
    </row>
    <row r="30791" spans="17:36" ht="4.5" customHeight="1" x14ac:dyDescent="0.2">
      <c r="Q30791" s="65"/>
      <c r="R30791" s="65"/>
      <c r="X30791" s="65"/>
      <c r="Y30791" s="65"/>
      <c r="Z30791" s="65"/>
      <c r="AA30791" s="65"/>
      <c r="AB30791" s="65"/>
      <c r="AC30791" s="65"/>
      <c r="AJ30791" s="66"/>
    </row>
    <row r="30792" spans="17:36" ht="4.5" customHeight="1" x14ac:dyDescent="0.2">
      <c r="Q30792" s="65"/>
      <c r="R30792" s="65"/>
      <c r="X30792" s="65"/>
      <c r="Y30792" s="65"/>
      <c r="Z30792" s="65"/>
      <c r="AA30792" s="65"/>
      <c r="AB30792" s="65"/>
      <c r="AC30792" s="65"/>
      <c r="AJ30792" s="66"/>
    </row>
    <row r="30793" spans="17:36" ht="4.5" customHeight="1" x14ac:dyDescent="0.2">
      <c r="Q30793" s="65"/>
      <c r="R30793" s="65"/>
      <c r="X30793" s="65"/>
      <c r="Y30793" s="65"/>
      <c r="Z30793" s="65"/>
      <c r="AA30793" s="65"/>
      <c r="AB30793" s="65"/>
      <c r="AC30793" s="65"/>
      <c r="AJ30793" s="66"/>
    </row>
    <row r="30794" spans="17:36" ht="4.5" customHeight="1" x14ac:dyDescent="0.2">
      <c r="Q30794" s="65"/>
      <c r="R30794" s="65"/>
      <c r="X30794" s="65"/>
      <c r="Y30794" s="65"/>
      <c r="Z30794" s="65"/>
      <c r="AA30794" s="65"/>
      <c r="AB30794" s="65"/>
      <c r="AC30794" s="65"/>
      <c r="AJ30794" s="66"/>
    </row>
    <row r="30795" spans="17:36" ht="4.5" customHeight="1" x14ac:dyDescent="0.2">
      <c r="Q30795" s="65"/>
      <c r="R30795" s="65"/>
      <c r="X30795" s="65"/>
      <c r="Y30795" s="65"/>
      <c r="Z30795" s="65"/>
      <c r="AA30795" s="65"/>
      <c r="AB30795" s="65"/>
      <c r="AC30795" s="65"/>
      <c r="AJ30795" s="66"/>
    </row>
    <row r="30796" spans="17:36" ht="4.5" customHeight="1" x14ac:dyDescent="0.2">
      <c r="Q30796" s="65"/>
      <c r="R30796" s="65"/>
      <c r="X30796" s="65"/>
      <c r="Y30796" s="65"/>
      <c r="Z30796" s="65"/>
      <c r="AA30796" s="65"/>
      <c r="AB30796" s="65"/>
      <c r="AC30796" s="65"/>
      <c r="AJ30796" s="66"/>
    </row>
    <row r="30797" spans="17:36" ht="4.5" customHeight="1" x14ac:dyDescent="0.2">
      <c r="Q30797" s="65"/>
      <c r="R30797" s="65"/>
      <c r="X30797" s="65"/>
      <c r="Y30797" s="65"/>
      <c r="Z30797" s="65"/>
      <c r="AA30797" s="65"/>
      <c r="AB30797" s="65"/>
      <c r="AC30797" s="65"/>
      <c r="AJ30797" s="66"/>
    </row>
    <row r="30798" spans="17:36" ht="4.5" customHeight="1" x14ac:dyDescent="0.2">
      <c r="Q30798" s="65"/>
      <c r="R30798" s="65"/>
      <c r="X30798" s="65"/>
      <c r="Y30798" s="65"/>
      <c r="Z30798" s="65"/>
      <c r="AA30798" s="65"/>
      <c r="AB30798" s="65"/>
      <c r="AC30798" s="65"/>
      <c r="AJ30798" s="66"/>
    </row>
    <row r="30799" spans="17:36" ht="4.5" customHeight="1" x14ac:dyDescent="0.2">
      <c r="Q30799" s="65"/>
      <c r="R30799" s="65"/>
      <c r="X30799" s="65"/>
      <c r="Y30799" s="65"/>
      <c r="Z30799" s="65"/>
      <c r="AA30799" s="65"/>
      <c r="AB30799" s="65"/>
      <c r="AC30799" s="65"/>
      <c r="AJ30799" s="66"/>
    </row>
    <row r="30800" spans="17:36" ht="4.5" customHeight="1" x14ac:dyDescent="0.2">
      <c r="Q30800" s="65"/>
      <c r="R30800" s="65"/>
      <c r="X30800" s="65"/>
      <c r="Y30800" s="65"/>
      <c r="Z30800" s="65"/>
      <c r="AA30800" s="65"/>
      <c r="AB30800" s="65"/>
      <c r="AC30800" s="65"/>
      <c r="AJ30800" s="66"/>
    </row>
    <row r="30801" spans="17:36" ht="4.5" customHeight="1" x14ac:dyDescent="0.2">
      <c r="Q30801" s="65"/>
      <c r="R30801" s="65"/>
      <c r="X30801" s="65"/>
      <c r="Y30801" s="65"/>
      <c r="Z30801" s="65"/>
      <c r="AA30801" s="65"/>
      <c r="AB30801" s="65"/>
      <c r="AC30801" s="65"/>
      <c r="AJ30801" s="66"/>
    </row>
    <row r="30802" spans="17:36" ht="4.5" customHeight="1" x14ac:dyDescent="0.2">
      <c r="Q30802" s="65"/>
      <c r="R30802" s="65"/>
      <c r="X30802" s="65"/>
      <c r="Y30802" s="65"/>
      <c r="Z30802" s="65"/>
      <c r="AA30802" s="65"/>
      <c r="AB30802" s="65"/>
      <c r="AC30802" s="65"/>
      <c r="AJ30802" s="66"/>
    </row>
    <row r="30803" spans="17:36" ht="4.5" customHeight="1" x14ac:dyDescent="0.2">
      <c r="Q30803" s="65"/>
      <c r="R30803" s="65"/>
      <c r="X30803" s="65"/>
      <c r="Y30803" s="65"/>
      <c r="Z30803" s="65"/>
      <c r="AA30803" s="65"/>
      <c r="AB30803" s="65"/>
      <c r="AC30803" s="65"/>
      <c r="AJ30803" s="66"/>
    </row>
    <row r="30804" spans="17:36" ht="4.5" customHeight="1" x14ac:dyDescent="0.2">
      <c r="Q30804" s="65"/>
      <c r="R30804" s="65"/>
      <c r="X30804" s="65"/>
      <c r="Y30804" s="65"/>
      <c r="Z30804" s="65"/>
      <c r="AA30804" s="65"/>
      <c r="AB30804" s="65"/>
      <c r="AC30804" s="65"/>
      <c r="AJ30804" s="66"/>
    </row>
    <row r="30805" spans="17:36" ht="4.5" customHeight="1" x14ac:dyDescent="0.2">
      <c r="Q30805" s="65"/>
      <c r="R30805" s="65"/>
      <c r="X30805" s="65"/>
      <c r="Y30805" s="65"/>
      <c r="Z30805" s="65"/>
      <c r="AA30805" s="65"/>
      <c r="AB30805" s="65"/>
      <c r="AC30805" s="65"/>
      <c r="AJ30805" s="66"/>
    </row>
    <row r="30806" spans="17:36" ht="4.5" customHeight="1" x14ac:dyDescent="0.2">
      <c r="Q30806" s="65"/>
      <c r="R30806" s="65"/>
      <c r="X30806" s="65"/>
      <c r="Y30806" s="65"/>
      <c r="Z30806" s="65"/>
      <c r="AA30806" s="65"/>
      <c r="AB30806" s="65"/>
      <c r="AC30806" s="65"/>
      <c r="AJ30806" s="66"/>
    </row>
    <row r="30807" spans="17:36" ht="4.5" customHeight="1" x14ac:dyDescent="0.2">
      <c r="Q30807" s="65"/>
      <c r="R30807" s="65"/>
      <c r="X30807" s="65"/>
      <c r="Y30807" s="65"/>
      <c r="Z30807" s="65"/>
      <c r="AA30807" s="65"/>
      <c r="AB30807" s="65"/>
      <c r="AC30807" s="65"/>
      <c r="AJ30807" s="66"/>
    </row>
    <row r="30808" spans="17:36" ht="4.5" customHeight="1" x14ac:dyDescent="0.2">
      <c r="Q30808" s="65"/>
      <c r="R30808" s="65"/>
      <c r="X30808" s="65"/>
      <c r="Y30808" s="65"/>
      <c r="Z30808" s="65"/>
      <c r="AA30808" s="65"/>
      <c r="AB30808" s="65"/>
      <c r="AC30808" s="65"/>
      <c r="AJ30808" s="66"/>
    </row>
    <row r="30809" spans="17:36" ht="4.5" customHeight="1" x14ac:dyDescent="0.2">
      <c r="Q30809" s="65"/>
      <c r="R30809" s="65"/>
      <c r="X30809" s="65"/>
      <c r="Y30809" s="65"/>
      <c r="Z30809" s="65"/>
      <c r="AA30809" s="65"/>
      <c r="AB30809" s="65"/>
      <c r="AC30809" s="65"/>
      <c r="AJ30809" s="66"/>
    </row>
    <row r="30810" spans="17:36" ht="4.5" customHeight="1" x14ac:dyDescent="0.2">
      <c r="Q30810" s="65"/>
      <c r="R30810" s="65"/>
      <c r="X30810" s="65"/>
      <c r="Y30810" s="65"/>
      <c r="Z30810" s="65"/>
      <c r="AA30810" s="65"/>
      <c r="AB30810" s="65"/>
      <c r="AC30810" s="65"/>
      <c r="AJ30810" s="66"/>
    </row>
    <row r="30811" spans="17:36" ht="4.5" customHeight="1" x14ac:dyDescent="0.2">
      <c r="Q30811" s="65"/>
      <c r="R30811" s="65"/>
      <c r="X30811" s="65"/>
      <c r="Y30811" s="65"/>
      <c r="Z30811" s="65"/>
      <c r="AA30811" s="65"/>
      <c r="AB30811" s="65"/>
      <c r="AC30811" s="65"/>
      <c r="AJ30811" s="66"/>
    </row>
    <row r="30812" spans="17:36" ht="4.5" customHeight="1" x14ac:dyDescent="0.2">
      <c r="Q30812" s="65"/>
      <c r="R30812" s="65"/>
      <c r="X30812" s="65"/>
      <c r="Y30812" s="65"/>
      <c r="Z30812" s="65"/>
      <c r="AA30812" s="65"/>
      <c r="AB30812" s="65"/>
      <c r="AC30812" s="65"/>
      <c r="AJ30812" s="66"/>
    </row>
    <row r="30813" spans="17:36" ht="4.5" customHeight="1" x14ac:dyDescent="0.2">
      <c r="Q30813" s="65"/>
      <c r="R30813" s="65"/>
      <c r="X30813" s="65"/>
      <c r="Y30813" s="65"/>
      <c r="Z30813" s="65"/>
      <c r="AA30813" s="65"/>
      <c r="AB30813" s="65"/>
      <c r="AC30813" s="65"/>
      <c r="AJ30813" s="66"/>
    </row>
    <row r="30814" spans="17:36" ht="4.5" customHeight="1" x14ac:dyDescent="0.2">
      <c r="Q30814" s="65"/>
      <c r="R30814" s="65"/>
      <c r="X30814" s="65"/>
      <c r="Y30814" s="65"/>
      <c r="Z30814" s="65"/>
      <c r="AA30814" s="65"/>
      <c r="AB30814" s="65"/>
      <c r="AC30814" s="65"/>
      <c r="AJ30814" s="66"/>
    </row>
    <row r="30815" spans="17:36" ht="4.5" customHeight="1" x14ac:dyDescent="0.2">
      <c r="Q30815" s="65"/>
      <c r="R30815" s="65"/>
      <c r="X30815" s="65"/>
      <c r="Y30815" s="65"/>
      <c r="Z30815" s="65"/>
      <c r="AA30815" s="65"/>
      <c r="AB30815" s="65"/>
      <c r="AC30815" s="65"/>
      <c r="AJ30815" s="66"/>
    </row>
    <row r="30816" spans="17:36" ht="4.5" customHeight="1" x14ac:dyDescent="0.2">
      <c r="Q30816" s="65"/>
      <c r="R30816" s="65"/>
      <c r="X30816" s="65"/>
      <c r="Y30816" s="65"/>
      <c r="Z30816" s="65"/>
      <c r="AA30816" s="65"/>
      <c r="AB30816" s="65"/>
      <c r="AC30816" s="65"/>
      <c r="AJ30816" s="66"/>
    </row>
    <row r="30817" spans="17:36" ht="4.5" customHeight="1" x14ac:dyDescent="0.2">
      <c r="Q30817" s="65"/>
      <c r="R30817" s="65"/>
      <c r="X30817" s="65"/>
      <c r="Y30817" s="65"/>
      <c r="Z30817" s="65"/>
      <c r="AA30817" s="65"/>
      <c r="AB30817" s="65"/>
      <c r="AC30817" s="65"/>
      <c r="AJ30817" s="66"/>
    </row>
    <row r="30818" spans="17:36" ht="4.5" customHeight="1" x14ac:dyDescent="0.2">
      <c r="Q30818" s="65"/>
      <c r="R30818" s="65"/>
      <c r="X30818" s="65"/>
      <c r="Y30818" s="65"/>
      <c r="Z30818" s="65"/>
      <c r="AA30818" s="65"/>
      <c r="AB30818" s="65"/>
      <c r="AC30818" s="65"/>
      <c r="AJ30818" s="66"/>
    </row>
    <row r="30819" spans="17:36" ht="4.5" customHeight="1" x14ac:dyDescent="0.2">
      <c r="Q30819" s="65"/>
      <c r="R30819" s="65"/>
      <c r="X30819" s="65"/>
      <c r="Y30819" s="65"/>
      <c r="Z30819" s="65"/>
      <c r="AA30819" s="65"/>
      <c r="AB30819" s="65"/>
      <c r="AC30819" s="65"/>
      <c r="AJ30819" s="66"/>
    </row>
    <row r="30820" spans="17:36" ht="4.5" customHeight="1" x14ac:dyDescent="0.2">
      <c r="Q30820" s="65"/>
      <c r="R30820" s="65"/>
      <c r="X30820" s="65"/>
      <c r="Y30820" s="65"/>
      <c r="Z30820" s="65"/>
      <c r="AA30820" s="65"/>
      <c r="AB30820" s="65"/>
      <c r="AC30820" s="65"/>
      <c r="AJ30820" s="66"/>
    </row>
    <row r="30821" spans="17:36" ht="4.5" customHeight="1" x14ac:dyDescent="0.2">
      <c r="Q30821" s="65"/>
      <c r="R30821" s="65"/>
      <c r="X30821" s="65"/>
      <c r="Y30821" s="65"/>
      <c r="Z30821" s="65"/>
      <c r="AA30821" s="65"/>
      <c r="AB30821" s="65"/>
      <c r="AC30821" s="65"/>
      <c r="AJ30821" s="66"/>
    </row>
    <row r="30822" spans="17:36" ht="4.5" customHeight="1" x14ac:dyDescent="0.2">
      <c r="Q30822" s="65"/>
      <c r="R30822" s="65"/>
      <c r="X30822" s="65"/>
      <c r="Y30822" s="65"/>
      <c r="Z30822" s="65"/>
      <c r="AA30822" s="65"/>
      <c r="AB30822" s="65"/>
      <c r="AC30822" s="65"/>
      <c r="AJ30822" s="66"/>
    </row>
    <row r="30823" spans="17:36" ht="4.5" customHeight="1" x14ac:dyDescent="0.2">
      <c r="Q30823" s="65"/>
      <c r="R30823" s="65"/>
      <c r="X30823" s="65"/>
      <c r="Y30823" s="65"/>
      <c r="Z30823" s="65"/>
      <c r="AA30823" s="65"/>
      <c r="AB30823" s="65"/>
      <c r="AC30823" s="65"/>
      <c r="AJ30823" s="66"/>
    </row>
    <row r="30824" spans="17:36" ht="4.5" customHeight="1" x14ac:dyDescent="0.2">
      <c r="Q30824" s="65"/>
      <c r="R30824" s="65"/>
      <c r="X30824" s="65"/>
      <c r="Y30824" s="65"/>
      <c r="Z30824" s="65"/>
      <c r="AA30824" s="65"/>
      <c r="AB30824" s="65"/>
      <c r="AC30824" s="65"/>
      <c r="AJ30824" s="66"/>
    </row>
    <row r="30825" spans="17:36" ht="4.5" customHeight="1" x14ac:dyDescent="0.2">
      <c r="Q30825" s="65"/>
      <c r="R30825" s="65"/>
      <c r="X30825" s="65"/>
      <c r="Y30825" s="65"/>
      <c r="Z30825" s="65"/>
      <c r="AA30825" s="65"/>
      <c r="AB30825" s="65"/>
      <c r="AC30825" s="65"/>
      <c r="AJ30825" s="66"/>
    </row>
    <row r="30826" spans="17:36" ht="4.5" customHeight="1" x14ac:dyDescent="0.2">
      <c r="Q30826" s="65"/>
      <c r="R30826" s="65"/>
      <c r="X30826" s="65"/>
      <c r="Y30826" s="65"/>
      <c r="Z30826" s="65"/>
      <c r="AA30826" s="65"/>
      <c r="AB30826" s="65"/>
      <c r="AC30826" s="65"/>
      <c r="AJ30826" s="66"/>
    </row>
    <row r="30827" spans="17:36" ht="4.5" customHeight="1" x14ac:dyDescent="0.2">
      <c r="Q30827" s="65"/>
      <c r="R30827" s="65"/>
      <c r="X30827" s="65"/>
      <c r="Y30827" s="65"/>
      <c r="Z30827" s="65"/>
      <c r="AA30827" s="65"/>
      <c r="AB30827" s="65"/>
      <c r="AC30827" s="65"/>
      <c r="AJ30827" s="66"/>
    </row>
    <row r="30828" spans="17:36" ht="4.5" customHeight="1" x14ac:dyDescent="0.2">
      <c r="Q30828" s="65"/>
      <c r="R30828" s="65"/>
      <c r="X30828" s="65"/>
      <c r="Y30828" s="65"/>
      <c r="Z30828" s="65"/>
      <c r="AA30828" s="65"/>
      <c r="AB30828" s="65"/>
      <c r="AC30828" s="65"/>
      <c r="AJ30828" s="66"/>
    </row>
    <row r="30829" spans="17:36" ht="4.5" customHeight="1" x14ac:dyDescent="0.2">
      <c r="Q30829" s="65"/>
      <c r="R30829" s="65"/>
      <c r="X30829" s="65"/>
      <c r="Y30829" s="65"/>
      <c r="Z30829" s="65"/>
      <c r="AA30829" s="65"/>
      <c r="AB30829" s="65"/>
      <c r="AC30829" s="65"/>
      <c r="AJ30829" s="66"/>
    </row>
    <row r="30830" spans="17:36" ht="4.5" customHeight="1" x14ac:dyDescent="0.2">
      <c r="Q30830" s="65"/>
      <c r="R30830" s="65"/>
      <c r="X30830" s="65"/>
      <c r="Y30830" s="65"/>
      <c r="Z30830" s="65"/>
      <c r="AA30830" s="65"/>
      <c r="AB30830" s="65"/>
      <c r="AC30830" s="65"/>
      <c r="AJ30830" s="66"/>
    </row>
    <row r="30831" spans="17:36" ht="4.5" customHeight="1" x14ac:dyDescent="0.2">
      <c r="Q30831" s="65"/>
      <c r="R30831" s="65"/>
      <c r="X30831" s="65"/>
      <c r="Y30831" s="65"/>
      <c r="Z30831" s="65"/>
      <c r="AA30831" s="65"/>
      <c r="AB30831" s="65"/>
      <c r="AC30831" s="65"/>
      <c r="AJ30831" s="66"/>
    </row>
    <row r="30832" spans="17:36" ht="4.5" customHeight="1" x14ac:dyDescent="0.2">
      <c r="Q30832" s="65"/>
      <c r="R30832" s="65"/>
      <c r="X30832" s="65"/>
      <c r="Y30832" s="65"/>
      <c r="Z30832" s="65"/>
      <c r="AA30832" s="65"/>
      <c r="AB30832" s="65"/>
      <c r="AC30832" s="65"/>
      <c r="AJ30832" s="66"/>
    </row>
    <row r="30833" spans="17:36" ht="4.5" customHeight="1" x14ac:dyDescent="0.2">
      <c r="Q30833" s="65"/>
      <c r="R30833" s="65"/>
      <c r="X30833" s="65"/>
      <c r="Y30833" s="65"/>
      <c r="Z30833" s="65"/>
      <c r="AA30833" s="65"/>
      <c r="AB30833" s="65"/>
      <c r="AC30833" s="65"/>
      <c r="AJ30833" s="66"/>
    </row>
    <row r="30834" spans="17:36" ht="4.5" customHeight="1" x14ac:dyDescent="0.2">
      <c r="Q30834" s="65"/>
      <c r="R30834" s="65"/>
      <c r="X30834" s="65"/>
      <c r="Y30834" s="65"/>
      <c r="Z30834" s="65"/>
      <c r="AA30834" s="65"/>
      <c r="AB30834" s="65"/>
      <c r="AC30834" s="65"/>
      <c r="AJ30834" s="66"/>
    </row>
    <row r="30835" spans="17:36" ht="4.5" customHeight="1" x14ac:dyDescent="0.2">
      <c r="Q30835" s="65"/>
      <c r="R30835" s="65"/>
      <c r="X30835" s="65"/>
      <c r="Y30835" s="65"/>
      <c r="Z30835" s="65"/>
      <c r="AA30835" s="65"/>
      <c r="AB30835" s="65"/>
      <c r="AC30835" s="65"/>
      <c r="AJ30835" s="66"/>
    </row>
    <row r="30836" spans="17:36" ht="4.5" customHeight="1" x14ac:dyDescent="0.2">
      <c r="Q30836" s="65"/>
      <c r="R30836" s="65"/>
      <c r="X30836" s="65"/>
      <c r="Y30836" s="65"/>
      <c r="Z30836" s="65"/>
      <c r="AA30836" s="65"/>
      <c r="AB30836" s="65"/>
      <c r="AC30836" s="65"/>
      <c r="AJ30836" s="66"/>
    </row>
    <row r="30837" spans="17:36" ht="4.5" customHeight="1" x14ac:dyDescent="0.2">
      <c r="Q30837" s="65"/>
      <c r="R30837" s="65"/>
      <c r="X30837" s="65"/>
      <c r="Y30837" s="65"/>
      <c r="Z30837" s="65"/>
      <c r="AA30837" s="65"/>
      <c r="AB30837" s="65"/>
      <c r="AC30837" s="65"/>
      <c r="AJ30837" s="66"/>
    </row>
    <row r="30838" spans="17:36" ht="4.5" customHeight="1" x14ac:dyDescent="0.2">
      <c r="Q30838" s="65"/>
      <c r="R30838" s="65"/>
      <c r="X30838" s="65"/>
      <c r="Y30838" s="65"/>
      <c r="Z30838" s="65"/>
      <c r="AA30838" s="65"/>
      <c r="AB30838" s="65"/>
      <c r="AC30838" s="65"/>
      <c r="AJ30838" s="66"/>
    </row>
    <row r="30839" spans="17:36" ht="4.5" customHeight="1" x14ac:dyDescent="0.2">
      <c r="Q30839" s="65"/>
      <c r="R30839" s="65"/>
      <c r="X30839" s="65"/>
      <c r="Y30839" s="65"/>
      <c r="Z30839" s="65"/>
      <c r="AA30839" s="65"/>
      <c r="AB30839" s="65"/>
      <c r="AC30839" s="65"/>
      <c r="AJ30839" s="66"/>
    </row>
    <row r="30840" spans="17:36" ht="4.5" customHeight="1" x14ac:dyDescent="0.2">
      <c r="Q30840" s="65"/>
      <c r="R30840" s="65"/>
      <c r="X30840" s="65"/>
      <c r="Y30840" s="65"/>
      <c r="Z30840" s="65"/>
      <c r="AA30840" s="65"/>
      <c r="AB30840" s="65"/>
      <c r="AC30840" s="65"/>
      <c r="AJ30840" s="66"/>
    </row>
    <row r="30841" spans="17:36" ht="4.5" customHeight="1" x14ac:dyDescent="0.2">
      <c r="Q30841" s="65"/>
      <c r="R30841" s="65"/>
      <c r="X30841" s="65"/>
      <c r="Y30841" s="65"/>
      <c r="Z30841" s="65"/>
      <c r="AA30841" s="65"/>
      <c r="AB30841" s="65"/>
      <c r="AC30841" s="65"/>
      <c r="AJ30841" s="66"/>
    </row>
    <row r="30842" spans="17:36" ht="4.5" customHeight="1" x14ac:dyDescent="0.2">
      <c r="Q30842" s="65"/>
      <c r="R30842" s="65"/>
      <c r="X30842" s="65"/>
      <c r="Y30842" s="65"/>
      <c r="Z30842" s="65"/>
      <c r="AA30842" s="65"/>
      <c r="AB30842" s="65"/>
      <c r="AC30842" s="65"/>
      <c r="AJ30842" s="66"/>
    </row>
    <row r="30843" spans="17:36" ht="4.5" customHeight="1" x14ac:dyDescent="0.2">
      <c r="Q30843" s="65"/>
      <c r="R30843" s="65"/>
      <c r="X30843" s="65"/>
      <c r="Y30843" s="65"/>
      <c r="Z30843" s="65"/>
      <c r="AA30843" s="65"/>
      <c r="AB30843" s="65"/>
      <c r="AC30843" s="65"/>
      <c r="AJ30843" s="66"/>
    </row>
    <row r="30844" spans="17:36" ht="4.5" customHeight="1" x14ac:dyDescent="0.2">
      <c r="Q30844" s="65"/>
      <c r="R30844" s="65"/>
      <c r="X30844" s="65"/>
      <c r="Y30844" s="65"/>
      <c r="Z30844" s="65"/>
      <c r="AA30844" s="65"/>
      <c r="AB30844" s="65"/>
      <c r="AC30844" s="65"/>
      <c r="AJ30844" s="66"/>
    </row>
    <row r="30845" spans="17:36" ht="4.5" customHeight="1" x14ac:dyDescent="0.2">
      <c r="Q30845" s="65"/>
      <c r="R30845" s="65"/>
      <c r="X30845" s="65"/>
      <c r="Y30845" s="65"/>
      <c r="Z30845" s="65"/>
      <c r="AA30845" s="65"/>
      <c r="AB30845" s="65"/>
      <c r="AC30845" s="65"/>
      <c r="AJ30845" s="66"/>
    </row>
    <row r="30846" spans="17:36" ht="4.5" customHeight="1" x14ac:dyDescent="0.2">
      <c r="Q30846" s="65"/>
      <c r="R30846" s="65"/>
      <c r="X30846" s="65"/>
      <c r="Y30846" s="65"/>
      <c r="Z30846" s="65"/>
      <c r="AA30846" s="65"/>
      <c r="AB30846" s="65"/>
      <c r="AC30846" s="65"/>
      <c r="AJ30846" s="66"/>
    </row>
    <row r="30847" spans="17:36" ht="4.5" customHeight="1" x14ac:dyDescent="0.2">
      <c r="Q30847" s="65"/>
      <c r="R30847" s="65"/>
      <c r="X30847" s="65"/>
      <c r="Y30847" s="65"/>
      <c r="Z30847" s="65"/>
      <c r="AA30847" s="65"/>
      <c r="AB30847" s="65"/>
      <c r="AC30847" s="65"/>
      <c r="AJ30847" s="66"/>
    </row>
    <row r="30848" spans="17:36" ht="4.5" customHeight="1" x14ac:dyDescent="0.2">
      <c r="Q30848" s="65"/>
      <c r="R30848" s="65"/>
      <c r="X30848" s="65"/>
      <c r="Y30848" s="65"/>
      <c r="Z30848" s="65"/>
      <c r="AA30848" s="65"/>
      <c r="AB30848" s="65"/>
      <c r="AC30848" s="65"/>
      <c r="AJ30848" s="66"/>
    </row>
    <row r="30849" spans="17:36" ht="4.5" customHeight="1" x14ac:dyDescent="0.2">
      <c r="Q30849" s="65"/>
      <c r="R30849" s="65"/>
      <c r="X30849" s="65"/>
      <c r="Y30849" s="65"/>
      <c r="Z30849" s="65"/>
      <c r="AA30849" s="65"/>
      <c r="AB30849" s="65"/>
      <c r="AC30849" s="65"/>
      <c r="AJ30849" s="66"/>
    </row>
    <row r="30850" spans="17:36" ht="4.5" customHeight="1" x14ac:dyDescent="0.2">
      <c r="Q30850" s="65"/>
      <c r="R30850" s="65"/>
      <c r="X30850" s="65"/>
      <c r="Y30850" s="65"/>
      <c r="Z30850" s="65"/>
      <c r="AA30850" s="65"/>
      <c r="AB30850" s="65"/>
      <c r="AC30850" s="65"/>
      <c r="AJ30850" s="66"/>
    </row>
    <row r="30851" spans="17:36" ht="4.5" customHeight="1" x14ac:dyDescent="0.2">
      <c r="Q30851" s="65"/>
      <c r="R30851" s="65"/>
      <c r="X30851" s="65"/>
      <c r="Y30851" s="65"/>
      <c r="Z30851" s="65"/>
      <c r="AA30851" s="65"/>
      <c r="AB30851" s="65"/>
      <c r="AC30851" s="65"/>
      <c r="AJ30851" s="66"/>
    </row>
    <row r="30852" spans="17:36" ht="4.5" customHeight="1" x14ac:dyDescent="0.2">
      <c r="Q30852" s="65"/>
      <c r="R30852" s="65"/>
      <c r="X30852" s="65"/>
      <c r="Y30852" s="65"/>
      <c r="Z30852" s="65"/>
      <c r="AA30852" s="65"/>
      <c r="AB30852" s="65"/>
      <c r="AC30852" s="65"/>
      <c r="AJ30852" s="66"/>
    </row>
    <row r="30853" spans="17:36" ht="4.5" customHeight="1" x14ac:dyDescent="0.2">
      <c r="Q30853" s="65"/>
      <c r="R30853" s="65"/>
      <c r="X30853" s="65"/>
      <c r="Y30853" s="65"/>
      <c r="Z30853" s="65"/>
      <c r="AA30853" s="65"/>
      <c r="AB30853" s="65"/>
      <c r="AC30853" s="65"/>
      <c r="AJ30853" s="66"/>
    </row>
    <row r="30854" spans="17:36" ht="4.5" customHeight="1" x14ac:dyDescent="0.2">
      <c r="Q30854" s="65"/>
      <c r="R30854" s="65"/>
      <c r="X30854" s="65"/>
      <c r="Y30854" s="65"/>
      <c r="Z30854" s="65"/>
      <c r="AA30854" s="65"/>
      <c r="AB30854" s="65"/>
      <c r="AC30854" s="65"/>
      <c r="AJ30854" s="66"/>
    </row>
    <row r="30855" spans="17:36" ht="4.5" customHeight="1" x14ac:dyDescent="0.2">
      <c r="Q30855" s="65"/>
      <c r="R30855" s="65"/>
      <c r="X30855" s="65"/>
      <c r="Y30855" s="65"/>
      <c r="Z30855" s="65"/>
      <c r="AA30855" s="65"/>
      <c r="AB30855" s="65"/>
      <c r="AC30855" s="65"/>
      <c r="AJ30855" s="66"/>
    </row>
    <row r="30856" spans="17:36" ht="4.5" customHeight="1" x14ac:dyDescent="0.2">
      <c r="Q30856" s="65"/>
      <c r="R30856" s="65"/>
      <c r="X30856" s="65"/>
      <c r="Y30856" s="65"/>
      <c r="Z30856" s="65"/>
      <c r="AA30856" s="65"/>
      <c r="AB30856" s="65"/>
      <c r="AC30856" s="65"/>
      <c r="AJ30856" s="66"/>
    </row>
    <row r="30857" spans="17:36" ht="4.5" customHeight="1" x14ac:dyDescent="0.2">
      <c r="Q30857" s="65"/>
      <c r="R30857" s="65"/>
      <c r="X30857" s="65"/>
      <c r="Y30857" s="65"/>
      <c r="Z30857" s="65"/>
      <c r="AA30857" s="65"/>
      <c r="AB30857" s="65"/>
      <c r="AC30857" s="65"/>
      <c r="AJ30857" s="66"/>
    </row>
    <row r="30858" spans="17:36" ht="4.5" customHeight="1" x14ac:dyDescent="0.2">
      <c r="Q30858" s="65"/>
      <c r="R30858" s="65"/>
      <c r="X30858" s="65"/>
      <c r="Y30858" s="65"/>
      <c r="Z30858" s="65"/>
      <c r="AA30858" s="65"/>
      <c r="AB30858" s="65"/>
      <c r="AC30858" s="65"/>
      <c r="AJ30858" s="66"/>
    </row>
    <row r="30859" spans="17:36" ht="4.5" customHeight="1" x14ac:dyDescent="0.2">
      <c r="Q30859" s="65"/>
      <c r="R30859" s="65"/>
      <c r="X30859" s="65"/>
      <c r="Y30859" s="65"/>
      <c r="Z30859" s="65"/>
      <c r="AA30859" s="65"/>
      <c r="AB30859" s="65"/>
      <c r="AC30859" s="65"/>
      <c r="AJ30859" s="66"/>
    </row>
    <row r="30860" spans="17:36" ht="4.5" customHeight="1" x14ac:dyDescent="0.2">
      <c r="Q30860" s="65"/>
      <c r="R30860" s="65"/>
      <c r="X30860" s="65"/>
      <c r="Y30860" s="65"/>
      <c r="Z30860" s="65"/>
      <c r="AA30860" s="65"/>
      <c r="AB30860" s="65"/>
      <c r="AC30860" s="65"/>
      <c r="AJ30860" s="66"/>
    </row>
    <row r="30861" spans="17:36" ht="4.5" customHeight="1" x14ac:dyDescent="0.2">
      <c r="Q30861" s="65"/>
      <c r="R30861" s="65"/>
      <c r="X30861" s="65"/>
      <c r="Y30861" s="65"/>
      <c r="Z30861" s="65"/>
      <c r="AA30861" s="65"/>
      <c r="AB30861" s="65"/>
      <c r="AC30861" s="65"/>
      <c r="AJ30861" s="66"/>
    </row>
    <row r="30862" spans="17:36" ht="4.5" customHeight="1" x14ac:dyDescent="0.2">
      <c r="Q30862" s="65"/>
      <c r="R30862" s="65"/>
      <c r="X30862" s="65"/>
      <c r="Y30862" s="65"/>
      <c r="Z30862" s="65"/>
      <c r="AA30862" s="65"/>
      <c r="AB30862" s="65"/>
      <c r="AC30862" s="65"/>
      <c r="AJ30862" s="66"/>
    </row>
    <row r="30863" spans="17:36" ht="4.5" customHeight="1" x14ac:dyDescent="0.2">
      <c r="Q30863" s="65"/>
      <c r="R30863" s="65"/>
      <c r="X30863" s="65"/>
      <c r="Y30863" s="65"/>
      <c r="Z30863" s="65"/>
      <c r="AA30863" s="65"/>
      <c r="AB30863" s="65"/>
      <c r="AC30863" s="65"/>
      <c r="AJ30863" s="66"/>
    </row>
    <row r="30864" spans="17:36" ht="4.5" customHeight="1" x14ac:dyDescent="0.2">
      <c r="Q30864" s="65"/>
      <c r="R30864" s="65"/>
      <c r="X30864" s="65"/>
      <c r="Y30864" s="65"/>
      <c r="Z30864" s="65"/>
      <c r="AA30864" s="65"/>
      <c r="AB30864" s="65"/>
      <c r="AC30864" s="65"/>
      <c r="AJ30864" s="66"/>
    </row>
    <row r="30865" spans="17:36" ht="4.5" customHeight="1" x14ac:dyDescent="0.2">
      <c r="Q30865" s="65"/>
      <c r="R30865" s="65"/>
      <c r="X30865" s="65"/>
      <c r="Y30865" s="65"/>
      <c r="Z30865" s="65"/>
      <c r="AA30865" s="65"/>
      <c r="AB30865" s="65"/>
      <c r="AC30865" s="65"/>
      <c r="AJ30865" s="66"/>
    </row>
    <row r="30866" spans="17:36" ht="4.5" customHeight="1" x14ac:dyDescent="0.2">
      <c r="Q30866" s="65"/>
      <c r="R30866" s="65"/>
      <c r="X30866" s="65"/>
      <c r="Y30866" s="65"/>
      <c r="Z30866" s="65"/>
      <c r="AA30866" s="65"/>
      <c r="AB30866" s="65"/>
      <c r="AC30866" s="65"/>
      <c r="AJ30866" s="66"/>
    </row>
    <row r="30867" spans="17:36" ht="4.5" customHeight="1" x14ac:dyDescent="0.2">
      <c r="Q30867" s="65"/>
      <c r="R30867" s="65"/>
      <c r="X30867" s="65"/>
      <c r="Y30867" s="65"/>
      <c r="Z30867" s="65"/>
      <c r="AA30867" s="65"/>
      <c r="AB30867" s="65"/>
      <c r="AC30867" s="65"/>
      <c r="AJ30867" s="66"/>
    </row>
    <row r="30868" spans="17:36" ht="4.5" customHeight="1" x14ac:dyDescent="0.2">
      <c r="Q30868" s="65"/>
      <c r="R30868" s="65"/>
      <c r="X30868" s="65"/>
      <c r="Y30868" s="65"/>
      <c r="Z30868" s="65"/>
      <c r="AA30868" s="65"/>
      <c r="AB30868" s="65"/>
      <c r="AC30868" s="65"/>
      <c r="AJ30868" s="66"/>
    </row>
    <row r="30869" spans="17:36" ht="4.5" customHeight="1" x14ac:dyDescent="0.2">
      <c r="Q30869" s="65"/>
      <c r="R30869" s="65"/>
      <c r="X30869" s="65"/>
      <c r="Y30869" s="65"/>
      <c r="Z30869" s="65"/>
      <c r="AA30869" s="65"/>
      <c r="AB30869" s="65"/>
      <c r="AC30869" s="65"/>
      <c r="AJ30869" s="66"/>
    </row>
    <row r="30870" spans="17:36" ht="4.5" customHeight="1" x14ac:dyDescent="0.2">
      <c r="Q30870" s="65"/>
      <c r="R30870" s="65"/>
      <c r="X30870" s="65"/>
      <c r="Y30870" s="65"/>
      <c r="Z30870" s="65"/>
      <c r="AA30870" s="65"/>
      <c r="AB30870" s="65"/>
      <c r="AC30870" s="65"/>
      <c r="AJ30870" s="66"/>
    </row>
    <row r="30871" spans="17:36" ht="4.5" customHeight="1" x14ac:dyDescent="0.2">
      <c r="Q30871" s="65"/>
      <c r="R30871" s="65"/>
      <c r="X30871" s="65"/>
      <c r="Y30871" s="65"/>
      <c r="Z30871" s="65"/>
      <c r="AA30871" s="65"/>
      <c r="AB30871" s="65"/>
      <c r="AC30871" s="65"/>
      <c r="AJ30871" s="66"/>
    </row>
    <row r="30872" spans="17:36" ht="4.5" customHeight="1" x14ac:dyDescent="0.2">
      <c r="Q30872" s="65"/>
      <c r="R30872" s="65"/>
      <c r="X30872" s="65"/>
      <c r="Y30872" s="65"/>
      <c r="Z30872" s="65"/>
      <c r="AA30872" s="65"/>
      <c r="AB30872" s="65"/>
      <c r="AC30872" s="65"/>
      <c r="AJ30872" s="66"/>
    </row>
    <row r="30873" spans="17:36" ht="4.5" customHeight="1" x14ac:dyDescent="0.2">
      <c r="Q30873" s="65"/>
      <c r="R30873" s="65"/>
      <c r="X30873" s="65"/>
      <c r="Y30873" s="65"/>
      <c r="Z30873" s="65"/>
      <c r="AA30873" s="65"/>
      <c r="AB30873" s="65"/>
      <c r="AC30873" s="65"/>
      <c r="AJ30873" s="66"/>
    </row>
    <row r="30874" spans="17:36" ht="4.5" customHeight="1" x14ac:dyDescent="0.2">
      <c r="Q30874" s="65"/>
      <c r="R30874" s="65"/>
      <c r="X30874" s="65"/>
      <c r="Y30874" s="65"/>
      <c r="Z30874" s="65"/>
      <c r="AA30874" s="65"/>
      <c r="AB30874" s="65"/>
      <c r="AC30874" s="65"/>
      <c r="AJ30874" s="66"/>
    </row>
    <row r="30875" spans="17:36" ht="4.5" customHeight="1" x14ac:dyDescent="0.2">
      <c r="Q30875" s="65"/>
      <c r="R30875" s="65"/>
      <c r="X30875" s="65"/>
      <c r="Y30875" s="65"/>
      <c r="Z30875" s="65"/>
      <c r="AA30875" s="65"/>
      <c r="AB30875" s="65"/>
      <c r="AC30875" s="65"/>
      <c r="AJ30875" s="66"/>
    </row>
    <row r="30876" spans="17:36" ht="4.5" customHeight="1" x14ac:dyDescent="0.2">
      <c r="Q30876" s="65"/>
      <c r="R30876" s="65"/>
      <c r="X30876" s="65"/>
      <c r="Y30876" s="65"/>
      <c r="Z30876" s="65"/>
      <c r="AA30876" s="65"/>
      <c r="AB30876" s="65"/>
      <c r="AC30876" s="65"/>
      <c r="AJ30876" s="66"/>
    </row>
    <row r="30877" spans="17:36" ht="4.5" customHeight="1" x14ac:dyDescent="0.2">
      <c r="Q30877" s="65"/>
      <c r="R30877" s="65"/>
      <c r="X30877" s="65"/>
      <c r="Y30877" s="65"/>
      <c r="Z30877" s="65"/>
      <c r="AA30877" s="65"/>
      <c r="AB30877" s="65"/>
      <c r="AC30877" s="65"/>
      <c r="AJ30877" s="66"/>
    </row>
    <row r="30878" spans="17:36" ht="4.5" customHeight="1" x14ac:dyDescent="0.2">
      <c r="Q30878" s="65"/>
      <c r="R30878" s="65"/>
      <c r="X30878" s="65"/>
      <c r="Y30878" s="65"/>
      <c r="Z30878" s="65"/>
      <c r="AA30878" s="65"/>
      <c r="AB30878" s="65"/>
      <c r="AC30878" s="65"/>
      <c r="AJ30878" s="66"/>
    </row>
    <row r="30879" spans="17:36" ht="4.5" customHeight="1" x14ac:dyDescent="0.2">
      <c r="Q30879" s="65"/>
      <c r="R30879" s="65"/>
      <c r="X30879" s="65"/>
      <c r="Y30879" s="65"/>
      <c r="Z30879" s="65"/>
      <c r="AA30879" s="65"/>
      <c r="AB30879" s="65"/>
      <c r="AC30879" s="65"/>
      <c r="AJ30879" s="66"/>
    </row>
    <row r="30880" spans="17:36" ht="4.5" customHeight="1" x14ac:dyDescent="0.2">
      <c r="Q30880" s="65"/>
      <c r="R30880" s="65"/>
      <c r="X30880" s="65"/>
      <c r="Y30880" s="65"/>
      <c r="Z30880" s="65"/>
      <c r="AA30880" s="65"/>
      <c r="AB30880" s="65"/>
      <c r="AC30880" s="65"/>
      <c r="AJ30880" s="66"/>
    </row>
    <row r="30881" spans="17:36" ht="4.5" customHeight="1" x14ac:dyDescent="0.2">
      <c r="Q30881" s="65"/>
      <c r="R30881" s="65"/>
      <c r="X30881" s="65"/>
      <c r="Y30881" s="65"/>
      <c r="Z30881" s="65"/>
      <c r="AA30881" s="65"/>
      <c r="AB30881" s="65"/>
      <c r="AC30881" s="65"/>
      <c r="AJ30881" s="66"/>
    </row>
    <row r="30882" spans="17:36" ht="4.5" customHeight="1" x14ac:dyDescent="0.2">
      <c r="Q30882" s="65"/>
      <c r="R30882" s="65"/>
      <c r="X30882" s="65"/>
      <c r="Y30882" s="65"/>
      <c r="Z30882" s="65"/>
      <c r="AA30882" s="65"/>
      <c r="AB30882" s="65"/>
      <c r="AC30882" s="65"/>
      <c r="AJ30882" s="66"/>
    </row>
    <row r="30883" spans="17:36" ht="4.5" customHeight="1" x14ac:dyDescent="0.2">
      <c r="Q30883" s="65"/>
      <c r="R30883" s="65"/>
      <c r="X30883" s="65"/>
      <c r="Y30883" s="65"/>
      <c r="Z30883" s="65"/>
      <c r="AA30883" s="65"/>
      <c r="AB30883" s="65"/>
      <c r="AC30883" s="65"/>
      <c r="AJ30883" s="66"/>
    </row>
    <row r="30884" spans="17:36" ht="4.5" customHeight="1" x14ac:dyDescent="0.2">
      <c r="Q30884" s="65"/>
      <c r="R30884" s="65"/>
      <c r="X30884" s="65"/>
      <c r="Y30884" s="65"/>
      <c r="Z30884" s="65"/>
      <c r="AA30884" s="65"/>
      <c r="AB30884" s="65"/>
      <c r="AC30884" s="65"/>
      <c r="AJ30884" s="66"/>
    </row>
    <row r="30885" spans="17:36" ht="4.5" customHeight="1" x14ac:dyDescent="0.2">
      <c r="Q30885" s="65"/>
      <c r="R30885" s="65"/>
      <c r="X30885" s="65"/>
      <c r="Y30885" s="65"/>
      <c r="Z30885" s="65"/>
      <c r="AA30885" s="65"/>
      <c r="AB30885" s="65"/>
      <c r="AC30885" s="65"/>
      <c r="AJ30885" s="66"/>
    </row>
    <row r="30886" spans="17:36" ht="4.5" customHeight="1" x14ac:dyDescent="0.2">
      <c r="Q30886" s="65"/>
      <c r="R30886" s="65"/>
      <c r="X30886" s="65"/>
      <c r="Y30886" s="65"/>
      <c r="Z30886" s="65"/>
      <c r="AA30886" s="65"/>
      <c r="AB30886" s="65"/>
      <c r="AC30886" s="65"/>
      <c r="AJ30886" s="66"/>
    </row>
    <row r="30887" spans="17:36" ht="4.5" customHeight="1" x14ac:dyDescent="0.2">
      <c r="Q30887" s="65"/>
      <c r="R30887" s="65"/>
      <c r="X30887" s="65"/>
      <c r="Y30887" s="65"/>
      <c r="Z30887" s="65"/>
      <c r="AA30887" s="65"/>
      <c r="AB30887" s="65"/>
      <c r="AC30887" s="65"/>
      <c r="AJ30887" s="66"/>
    </row>
    <row r="30888" spans="17:36" ht="4.5" customHeight="1" x14ac:dyDescent="0.2">
      <c r="Q30888" s="65"/>
      <c r="R30888" s="65"/>
      <c r="X30888" s="65"/>
      <c r="Y30888" s="65"/>
      <c r="Z30888" s="65"/>
      <c r="AA30888" s="65"/>
      <c r="AB30888" s="65"/>
      <c r="AC30888" s="65"/>
      <c r="AJ30888" s="66"/>
    </row>
    <row r="30889" spans="17:36" ht="4.5" customHeight="1" x14ac:dyDescent="0.2">
      <c r="Q30889" s="65"/>
      <c r="R30889" s="65"/>
      <c r="X30889" s="65"/>
      <c r="Y30889" s="65"/>
      <c r="Z30889" s="65"/>
      <c r="AA30889" s="65"/>
      <c r="AB30889" s="65"/>
      <c r="AC30889" s="65"/>
      <c r="AJ30889" s="66"/>
    </row>
    <row r="30890" spans="17:36" ht="4.5" customHeight="1" x14ac:dyDescent="0.2">
      <c r="Q30890" s="65"/>
      <c r="R30890" s="65"/>
      <c r="X30890" s="65"/>
      <c r="Y30890" s="65"/>
      <c r="Z30890" s="65"/>
      <c r="AA30890" s="65"/>
      <c r="AB30890" s="65"/>
      <c r="AC30890" s="65"/>
      <c r="AJ30890" s="66"/>
    </row>
    <row r="30891" spans="17:36" ht="4.5" customHeight="1" x14ac:dyDescent="0.2">
      <c r="Q30891" s="65"/>
      <c r="R30891" s="65"/>
      <c r="X30891" s="65"/>
      <c r="Y30891" s="65"/>
      <c r="Z30891" s="65"/>
      <c r="AA30891" s="65"/>
      <c r="AB30891" s="65"/>
      <c r="AC30891" s="65"/>
      <c r="AJ30891" s="66"/>
    </row>
    <row r="30892" spans="17:36" ht="4.5" customHeight="1" x14ac:dyDescent="0.2">
      <c r="Q30892" s="65"/>
      <c r="R30892" s="65"/>
      <c r="X30892" s="65"/>
      <c r="Y30892" s="65"/>
      <c r="Z30892" s="65"/>
      <c r="AA30892" s="65"/>
      <c r="AB30892" s="65"/>
      <c r="AC30892" s="65"/>
      <c r="AJ30892" s="66"/>
    </row>
    <row r="30893" spans="17:36" ht="4.5" customHeight="1" x14ac:dyDescent="0.2">
      <c r="Q30893" s="65"/>
      <c r="R30893" s="65"/>
      <c r="X30893" s="65"/>
      <c r="Y30893" s="65"/>
      <c r="Z30893" s="65"/>
      <c r="AA30893" s="65"/>
      <c r="AB30893" s="65"/>
      <c r="AC30893" s="65"/>
      <c r="AJ30893" s="66"/>
    </row>
    <row r="30894" spans="17:36" ht="4.5" customHeight="1" x14ac:dyDescent="0.2">
      <c r="Q30894" s="65"/>
      <c r="R30894" s="65"/>
      <c r="X30894" s="65"/>
      <c r="Y30894" s="65"/>
      <c r="Z30894" s="65"/>
      <c r="AA30894" s="65"/>
      <c r="AB30894" s="65"/>
      <c r="AC30894" s="65"/>
      <c r="AJ30894" s="66"/>
    </row>
    <row r="30895" spans="17:36" ht="4.5" customHeight="1" x14ac:dyDescent="0.2">
      <c r="Q30895" s="65"/>
      <c r="R30895" s="65"/>
      <c r="X30895" s="65"/>
      <c r="Y30895" s="65"/>
      <c r="Z30895" s="65"/>
      <c r="AA30895" s="65"/>
      <c r="AB30895" s="65"/>
      <c r="AC30895" s="65"/>
      <c r="AJ30895" s="66"/>
    </row>
    <row r="30896" spans="17:36" ht="4.5" customHeight="1" x14ac:dyDescent="0.2">
      <c r="Q30896" s="65"/>
      <c r="R30896" s="65"/>
      <c r="X30896" s="65"/>
      <c r="Y30896" s="65"/>
      <c r="Z30896" s="65"/>
      <c r="AA30896" s="65"/>
      <c r="AB30896" s="65"/>
      <c r="AC30896" s="65"/>
      <c r="AJ30896" s="66"/>
    </row>
    <row r="30897" spans="17:36" ht="4.5" customHeight="1" x14ac:dyDescent="0.2">
      <c r="Q30897" s="65"/>
      <c r="R30897" s="65"/>
      <c r="X30897" s="65"/>
      <c r="Y30897" s="65"/>
      <c r="Z30897" s="65"/>
      <c r="AA30897" s="65"/>
      <c r="AB30897" s="65"/>
      <c r="AC30897" s="65"/>
      <c r="AJ30897" s="66"/>
    </row>
    <row r="30898" spans="17:36" ht="4.5" customHeight="1" x14ac:dyDescent="0.2">
      <c r="Q30898" s="65"/>
      <c r="R30898" s="65"/>
      <c r="X30898" s="65"/>
      <c r="Y30898" s="65"/>
      <c r="Z30898" s="65"/>
      <c r="AA30898" s="65"/>
      <c r="AB30898" s="65"/>
      <c r="AC30898" s="65"/>
      <c r="AJ30898" s="66"/>
    </row>
    <row r="30899" spans="17:36" ht="4.5" customHeight="1" x14ac:dyDescent="0.2">
      <c r="Q30899" s="65"/>
      <c r="R30899" s="65"/>
      <c r="X30899" s="65"/>
      <c r="Y30899" s="65"/>
      <c r="Z30899" s="65"/>
      <c r="AA30899" s="65"/>
      <c r="AB30899" s="65"/>
      <c r="AC30899" s="65"/>
      <c r="AJ30899" s="66"/>
    </row>
    <row r="30900" spans="17:36" ht="4.5" customHeight="1" x14ac:dyDescent="0.2">
      <c r="Q30900" s="65"/>
      <c r="R30900" s="65"/>
      <c r="X30900" s="65"/>
      <c r="Y30900" s="65"/>
      <c r="Z30900" s="65"/>
      <c r="AA30900" s="65"/>
      <c r="AB30900" s="65"/>
      <c r="AC30900" s="65"/>
      <c r="AJ30900" s="66"/>
    </row>
    <row r="30901" spans="17:36" ht="4.5" customHeight="1" x14ac:dyDescent="0.2">
      <c r="Q30901" s="65"/>
      <c r="R30901" s="65"/>
      <c r="X30901" s="65"/>
      <c r="Y30901" s="65"/>
      <c r="Z30901" s="65"/>
      <c r="AA30901" s="65"/>
      <c r="AB30901" s="65"/>
      <c r="AC30901" s="65"/>
      <c r="AJ30901" s="66"/>
    </row>
    <row r="30902" spans="17:36" ht="4.5" customHeight="1" x14ac:dyDescent="0.2">
      <c r="Q30902" s="65"/>
      <c r="R30902" s="65"/>
      <c r="X30902" s="65"/>
      <c r="Y30902" s="65"/>
      <c r="Z30902" s="65"/>
      <c r="AA30902" s="65"/>
      <c r="AB30902" s="65"/>
      <c r="AC30902" s="65"/>
      <c r="AJ30902" s="66"/>
    </row>
    <row r="30903" spans="17:36" ht="4.5" customHeight="1" x14ac:dyDescent="0.2">
      <c r="Q30903" s="65"/>
      <c r="R30903" s="65"/>
      <c r="X30903" s="65"/>
      <c r="Y30903" s="65"/>
      <c r="Z30903" s="65"/>
      <c r="AA30903" s="65"/>
      <c r="AB30903" s="65"/>
      <c r="AC30903" s="65"/>
      <c r="AJ30903" s="66"/>
    </row>
    <row r="30904" spans="17:36" ht="4.5" customHeight="1" x14ac:dyDescent="0.2">
      <c r="Q30904" s="65"/>
      <c r="R30904" s="65"/>
      <c r="X30904" s="65"/>
      <c r="Y30904" s="65"/>
      <c r="Z30904" s="65"/>
      <c r="AA30904" s="65"/>
      <c r="AB30904" s="65"/>
      <c r="AC30904" s="65"/>
      <c r="AJ30904" s="66"/>
    </row>
    <row r="30905" spans="17:36" ht="4.5" customHeight="1" x14ac:dyDescent="0.2">
      <c r="Q30905" s="65"/>
      <c r="R30905" s="65"/>
      <c r="X30905" s="65"/>
      <c r="Y30905" s="65"/>
      <c r="Z30905" s="65"/>
      <c r="AA30905" s="65"/>
      <c r="AB30905" s="65"/>
      <c r="AC30905" s="65"/>
      <c r="AJ30905" s="66"/>
    </row>
    <row r="30906" spans="17:36" ht="4.5" customHeight="1" x14ac:dyDescent="0.2">
      <c r="Q30906" s="65"/>
      <c r="R30906" s="65"/>
      <c r="X30906" s="65"/>
      <c r="Y30906" s="65"/>
      <c r="Z30906" s="65"/>
      <c r="AA30906" s="65"/>
      <c r="AB30906" s="65"/>
      <c r="AC30906" s="65"/>
      <c r="AJ30906" s="66"/>
    </row>
    <row r="30907" spans="17:36" ht="4.5" customHeight="1" x14ac:dyDescent="0.2">
      <c r="Q30907" s="65"/>
      <c r="R30907" s="65"/>
      <c r="X30907" s="65"/>
      <c r="Y30907" s="65"/>
      <c r="Z30907" s="65"/>
      <c r="AA30907" s="65"/>
      <c r="AB30907" s="65"/>
      <c r="AC30907" s="65"/>
      <c r="AJ30907" s="66"/>
    </row>
    <row r="30908" spans="17:36" ht="4.5" customHeight="1" x14ac:dyDescent="0.2">
      <c r="Q30908" s="65"/>
      <c r="R30908" s="65"/>
      <c r="X30908" s="65"/>
      <c r="Y30908" s="65"/>
      <c r="Z30908" s="65"/>
      <c r="AA30908" s="65"/>
      <c r="AB30908" s="65"/>
      <c r="AC30908" s="65"/>
      <c r="AJ30908" s="66"/>
    </row>
    <row r="30909" spans="17:36" ht="4.5" customHeight="1" x14ac:dyDescent="0.2">
      <c r="Q30909" s="65"/>
      <c r="R30909" s="65"/>
      <c r="X30909" s="65"/>
      <c r="Y30909" s="65"/>
      <c r="Z30909" s="65"/>
      <c r="AA30909" s="65"/>
      <c r="AB30909" s="65"/>
      <c r="AC30909" s="65"/>
      <c r="AJ30909" s="66"/>
    </row>
    <row r="30910" spans="17:36" ht="4.5" customHeight="1" x14ac:dyDescent="0.2">
      <c r="Q30910" s="65"/>
      <c r="R30910" s="65"/>
      <c r="X30910" s="65"/>
      <c r="Y30910" s="65"/>
      <c r="Z30910" s="65"/>
      <c r="AA30910" s="65"/>
      <c r="AB30910" s="65"/>
      <c r="AC30910" s="65"/>
      <c r="AJ30910" s="66"/>
    </row>
    <row r="30911" spans="17:36" ht="4.5" customHeight="1" x14ac:dyDescent="0.2">
      <c r="Q30911" s="65"/>
      <c r="R30911" s="65"/>
      <c r="X30911" s="65"/>
      <c r="Y30911" s="65"/>
      <c r="Z30911" s="65"/>
      <c r="AA30911" s="65"/>
      <c r="AB30911" s="65"/>
      <c r="AC30911" s="65"/>
      <c r="AJ30911" s="66"/>
    </row>
    <row r="30912" spans="17:36" ht="4.5" customHeight="1" x14ac:dyDescent="0.2">
      <c r="Q30912" s="65"/>
      <c r="R30912" s="65"/>
      <c r="X30912" s="65"/>
      <c r="Y30912" s="65"/>
      <c r="Z30912" s="65"/>
      <c r="AA30912" s="65"/>
      <c r="AB30912" s="65"/>
      <c r="AC30912" s="65"/>
      <c r="AJ30912" s="66"/>
    </row>
    <row r="30913" spans="17:36" ht="4.5" customHeight="1" x14ac:dyDescent="0.2">
      <c r="Q30913" s="65"/>
      <c r="R30913" s="65"/>
      <c r="X30913" s="65"/>
      <c r="Y30913" s="65"/>
      <c r="Z30913" s="65"/>
      <c r="AA30913" s="65"/>
      <c r="AB30913" s="65"/>
      <c r="AC30913" s="65"/>
      <c r="AJ30913" s="66"/>
    </row>
    <row r="30914" spans="17:36" ht="4.5" customHeight="1" x14ac:dyDescent="0.2">
      <c r="Q30914" s="65"/>
      <c r="R30914" s="65"/>
      <c r="X30914" s="65"/>
      <c r="Y30914" s="65"/>
      <c r="Z30914" s="65"/>
      <c r="AA30914" s="65"/>
      <c r="AB30914" s="65"/>
      <c r="AC30914" s="65"/>
      <c r="AJ30914" s="66"/>
    </row>
    <row r="30915" spans="17:36" ht="4.5" customHeight="1" x14ac:dyDescent="0.2">
      <c r="Q30915" s="65"/>
      <c r="R30915" s="65"/>
      <c r="X30915" s="65"/>
      <c r="Y30915" s="65"/>
      <c r="Z30915" s="65"/>
      <c r="AA30915" s="65"/>
      <c r="AB30915" s="65"/>
      <c r="AC30915" s="65"/>
      <c r="AJ30915" s="66"/>
    </row>
    <row r="30916" spans="17:36" ht="4.5" customHeight="1" x14ac:dyDescent="0.2">
      <c r="Q30916" s="65"/>
      <c r="R30916" s="65"/>
      <c r="X30916" s="65"/>
      <c r="Y30916" s="65"/>
      <c r="Z30916" s="65"/>
      <c r="AA30916" s="65"/>
      <c r="AB30916" s="65"/>
      <c r="AC30916" s="65"/>
      <c r="AJ30916" s="66"/>
    </row>
    <row r="30917" spans="17:36" ht="4.5" customHeight="1" x14ac:dyDescent="0.2">
      <c r="Q30917" s="65"/>
      <c r="R30917" s="65"/>
      <c r="X30917" s="65"/>
      <c r="Y30917" s="65"/>
      <c r="Z30917" s="65"/>
      <c r="AA30917" s="65"/>
      <c r="AB30917" s="65"/>
      <c r="AC30917" s="65"/>
      <c r="AJ30917" s="66"/>
    </row>
    <row r="30918" spans="17:36" ht="4.5" customHeight="1" x14ac:dyDescent="0.2">
      <c r="Q30918" s="65"/>
      <c r="R30918" s="65"/>
      <c r="X30918" s="65"/>
      <c r="Y30918" s="65"/>
      <c r="Z30918" s="65"/>
      <c r="AA30918" s="65"/>
      <c r="AB30918" s="65"/>
      <c r="AC30918" s="65"/>
      <c r="AJ30918" s="66"/>
    </row>
    <row r="30919" spans="17:36" ht="4.5" customHeight="1" x14ac:dyDescent="0.2">
      <c r="Q30919" s="65"/>
      <c r="R30919" s="65"/>
      <c r="X30919" s="65"/>
      <c r="Y30919" s="65"/>
      <c r="Z30919" s="65"/>
      <c r="AA30919" s="65"/>
      <c r="AB30919" s="65"/>
      <c r="AC30919" s="65"/>
      <c r="AJ30919" s="66"/>
    </row>
    <row r="30920" spans="17:36" ht="4.5" customHeight="1" x14ac:dyDescent="0.2">
      <c r="Q30920" s="65"/>
      <c r="R30920" s="65"/>
      <c r="X30920" s="65"/>
      <c r="Y30920" s="65"/>
      <c r="Z30920" s="65"/>
      <c r="AA30920" s="65"/>
      <c r="AB30920" s="65"/>
      <c r="AC30920" s="65"/>
      <c r="AJ30920" s="66"/>
    </row>
    <row r="30921" spans="17:36" ht="4.5" customHeight="1" x14ac:dyDescent="0.2">
      <c r="Q30921" s="65"/>
      <c r="R30921" s="65"/>
      <c r="X30921" s="65"/>
      <c r="Y30921" s="65"/>
      <c r="Z30921" s="65"/>
      <c r="AA30921" s="65"/>
      <c r="AB30921" s="65"/>
      <c r="AC30921" s="65"/>
      <c r="AJ30921" s="66"/>
    </row>
    <row r="30922" spans="17:36" ht="4.5" customHeight="1" x14ac:dyDescent="0.2">
      <c r="Q30922" s="65"/>
      <c r="R30922" s="65"/>
      <c r="X30922" s="65"/>
      <c r="Y30922" s="65"/>
      <c r="Z30922" s="65"/>
      <c r="AA30922" s="65"/>
      <c r="AB30922" s="65"/>
      <c r="AC30922" s="65"/>
      <c r="AJ30922" s="66"/>
    </row>
    <row r="30923" spans="17:36" ht="4.5" customHeight="1" x14ac:dyDescent="0.2">
      <c r="Q30923" s="65"/>
      <c r="R30923" s="65"/>
      <c r="X30923" s="65"/>
      <c r="Y30923" s="65"/>
      <c r="Z30923" s="65"/>
      <c r="AA30923" s="65"/>
      <c r="AB30923" s="65"/>
      <c r="AC30923" s="65"/>
      <c r="AJ30923" s="66"/>
    </row>
    <row r="30924" spans="17:36" ht="4.5" customHeight="1" x14ac:dyDescent="0.2">
      <c r="Q30924" s="65"/>
      <c r="R30924" s="65"/>
      <c r="X30924" s="65"/>
      <c r="Y30924" s="65"/>
      <c r="Z30924" s="65"/>
      <c r="AA30924" s="65"/>
      <c r="AB30924" s="65"/>
      <c r="AC30924" s="65"/>
      <c r="AJ30924" s="66"/>
    </row>
    <row r="30925" spans="17:36" ht="4.5" customHeight="1" x14ac:dyDescent="0.2">
      <c r="Q30925" s="65"/>
      <c r="R30925" s="65"/>
      <c r="X30925" s="65"/>
      <c r="Y30925" s="65"/>
      <c r="Z30925" s="65"/>
      <c r="AA30925" s="65"/>
      <c r="AB30925" s="65"/>
      <c r="AC30925" s="65"/>
      <c r="AJ30925" s="66"/>
    </row>
    <row r="30926" spans="17:36" ht="4.5" customHeight="1" x14ac:dyDescent="0.2">
      <c r="Q30926" s="65"/>
      <c r="R30926" s="65"/>
      <c r="X30926" s="65"/>
      <c r="Y30926" s="65"/>
      <c r="Z30926" s="65"/>
      <c r="AA30926" s="65"/>
      <c r="AB30926" s="65"/>
      <c r="AC30926" s="65"/>
      <c r="AJ30926" s="66"/>
    </row>
    <row r="30927" spans="17:36" ht="4.5" customHeight="1" x14ac:dyDescent="0.2">
      <c r="Q30927" s="65"/>
      <c r="R30927" s="65"/>
      <c r="X30927" s="65"/>
      <c r="Y30927" s="65"/>
      <c r="Z30927" s="65"/>
      <c r="AA30927" s="65"/>
      <c r="AB30927" s="65"/>
      <c r="AC30927" s="65"/>
      <c r="AJ30927" s="66"/>
    </row>
    <row r="30928" spans="17:36" ht="4.5" customHeight="1" x14ac:dyDescent="0.2">
      <c r="Q30928" s="65"/>
      <c r="R30928" s="65"/>
      <c r="X30928" s="65"/>
      <c r="Y30928" s="65"/>
      <c r="Z30928" s="65"/>
      <c r="AA30928" s="65"/>
      <c r="AB30928" s="65"/>
      <c r="AC30928" s="65"/>
      <c r="AJ30928" s="66"/>
    </row>
    <row r="30929" spans="17:36" ht="4.5" customHeight="1" x14ac:dyDescent="0.2">
      <c r="Q30929" s="65"/>
      <c r="R30929" s="65"/>
      <c r="X30929" s="65"/>
      <c r="Y30929" s="65"/>
      <c r="Z30929" s="65"/>
      <c r="AA30929" s="65"/>
      <c r="AB30929" s="65"/>
      <c r="AC30929" s="65"/>
      <c r="AJ30929" s="66"/>
    </row>
    <row r="30930" spans="17:36" ht="4.5" customHeight="1" x14ac:dyDescent="0.2">
      <c r="Q30930" s="65"/>
      <c r="R30930" s="65"/>
      <c r="X30930" s="65"/>
      <c r="Y30930" s="65"/>
      <c r="Z30930" s="65"/>
      <c r="AA30930" s="65"/>
      <c r="AB30930" s="65"/>
      <c r="AC30930" s="65"/>
      <c r="AJ30930" s="66"/>
    </row>
    <row r="30931" spans="17:36" ht="4.5" customHeight="1" x14ac:dyDescent="0.2">
      <c r="Q30931" s="65"/>
      <c r="R30931" s="65"/>
      <c r="X30931" s="65"/>
      <c r="Y30931" s="65"/>
      <c r="Z30931" s="65"/>
      <c r="AA30931" s="65"/>
      <c r="AB30931" s="65"/>
      <c r="AC30931" s="65"/>
      <c r="AJ30931" s="66"/>
    </row>
    <row r="30932" spans="17:36" ht="4.5" customHeight="1" x14ac:dyDescent="0.2">
      <c r="Q30932" s="65"/>
      <c r="R30932" s="65"/>
      <c r="X30932" s="65"/>
      <c r="Y30932" s="65"/>
      <c r="Z30932" s="65"/>
      <c r="AA30932" s="65"/>
      <c r="AB30932" s="65"/>
      <c r="AC30932" s="65"/>
      <c r="AJ30932" s="66"/>
    </row>
    <row r="30933" spans="17:36" ht="4.5" customHeight="1" x14ac:dyDescent="0.2">
      <c r="Q30933" s="65"/>
      <c r="R30933" s="65"/>
      <c r="X30933" s="65"/>
      <c r="Y30933" s="65"/>
      <c r="Z30933" s="65"/>
      <c r="AA30933" s="65"/>
      <c r="AB30933" s="65"/>
      <c r="AC30933" s="65"/>
      <c r="AJ30933" s="66"/>
    </row>
    <row r="30934" spans="17:36" ht="4.5" customHeight="1" x14ac:dyDescent="0.2">
      <c r="Q30934" s="65"/>
      <c r="R30934" s="65"/>
      <c r="X30934" s="65"/>
      <c r="Y30934" s="65"/>
      <c r="Z30934" s="65"/>
      <c r="AA30934" s="65"/>
      <c r="AB30934" s="65"/>
      <c r="AC30934" s="65"/>
      <c r="AJ30934" s="66"/>
    </row>
    <row r="30935" spans="17:36" ht="4.5" customHeight="1" x14ac:dyDescent="0.2">
      <c r="Q30935" s="65"/>
      <c r="R30935" s="65"/>
      <c r="X30935" s="65"/>
      <c r="Y30935" s="65"/>
      <c r="Z30935" s="65"/>
      <c r="AA30935" s="65"/>
      <c r="AB30935" s="65"/>
      <c r="AC30935" s="65"/>
      <c r="AJ30935" s="66"/>
    </row>
    <row r="30936" spans="17:36" ht="4.5" customHeight="1" x14ac:dyDescent="0.2">
      <c r="Q30936" s="65"/>
      <c r="R30936" s="65"/>
      <c r="X30936" s="65"/>
      <c r="Y30936" s="65"/>
      <c r="Z30936" s="65"/>
      <c r="AA30936" s="65"/>
      <c r="AB30936" s="65"/>
      <c r="AC30936" s="65"/>
      <c r="AJ30936" s="66"/>
    </row>
    <row r="30937" spans="17:36" ht="4.5" customHeight="1" x14ac:dyDescent="0.2">
      <c r="Q30937" s="65"/>
      <c r="R30937" s="65"/>
      <c r="X30937" s="65"/>
      <c r="Y30937" s="65"/>
      <c r="Z30937" s="65"/>
      <c r="AA30937" s="65"/>
      <c r="AB30937" s="65"/>
      <c r="AC30937" s="65"/>
      <c r="AJ30937" s="66"/>
    </row>
    <row r="30938" spans="17:36" ht="4.5" customHeight="1" x14ac:dyDescent="0.2">
      <c r="Q30938" s="65"/>
      <c r="R30938" s="65"/>
      <c r="X30938" s="65"/>
      <c r="Y30938" s="65"/>
      <c r="Z30938" s="65"/>
      <c r="AA30938" s="65"/>
      <c r="AB30938" s="65"/>
      <c r="AC30938" s="65"/>
      <c r="AJ30938" s="66"/>
    </row>
    <row r="30939" spans="17:36" ht="4.5" customHeight="1" x14ac:dyDescent="0.2">
      <c r="Q30939" s="65"/>
      <c r="R30939" s="65"/>
      <c r="X30939" s="65"/>
      <c r="Y30939" s="65"/>
      <c r="Z30939" s="65"/>
      <c r="AA30939" s="65"/>
      <c r="AB30939" s="65"/>
      <c r="AC30939" s="65"/>
      <c r="AJ30939" s="66"/>
    </row>
    <row r="30940" spans="17:36" ht="4.5" customHeight="1" x14ac:dyDescent="0.2">
      <c r="Q30940" s="65"/>
      <c r="R30940" s="65"/>
      <c r="X30940" s="65"/>
      <c r="Y30940" s="65"/>
      <c r="Z30940" s="65"/>
      <c r="AA30940" s="65"/>
      <c r="AB30940" s="65"/>
      <c r="AC30940" s="65"/>
      <c r="AJ30940" s="66"/>
    </row>
    <row r="30941" spans="17:36" ht="4.5" customHeight="1" x14ac:dyDescent="0.2">
      <c r="Q30941" s="65"/>
      <c r="R30941" s="65"/>
      <c r="X30941" s="65"/>
      <c r="Y30941" s="65"/>
      <c r="Z30941" s="65"/>
      <c r="AA30941" s="65"/>
      <c r="AB30941" s="65"/>
      <c r="AC30941" s="65"/>
      <c r="AJ30941" s="66"/>
    </row>
    <row r="30942" spans="17:36" ht="4.5" customHeight="1" x14ac:dyDescent="0.2">
      <c r="Q30942" s="65"/>
      <c r="R30942" s="65"/>
      <c r="X30942" s="65"/>
      <c r="Y30942" s="65"/>
      <c r="Z30942" s="65"/>
      <c r="AA30942" s="65"/>
      <c r="AB30942" s="65"/>
      <c r="AC30942" s="65"/>
      <c r="AJ30942" s="66"/>
    </row>
    <row r="30943" spans="17:36" ht="4.5" customHeight="1" x14ac:dyDescent="0.2">
      <c r="Q30943" s="65"/>
      <c r="R30943" s="65"/>
      <c r="X30943" s="65"/>
      <c r="Y30943" s="65"/>
      <c r="Z30943" s="65"/>
      <c r="AA30943" s="65"/>
      <c r="AB30943" s="65"/>
      <c r="AC30943" s="65"/>
      <c r="AJ30943" s="66"/>
    </row>
    <row r="30944" spans="17:36" ht="4.5" customHeight="1" x14ac:dyDescent="0.2">
      <c r="Q30944" s="65"/>
      <c r="R30944" s="65"/>
      <c r="X30944" s="65"/>
      <c r="Y30944" s="65"/>
      <c r="Z30944" s="65"/>
      <c r="AA30944" s="65"/>
      <c r="AB30944" s="65"/>
      <c r="AC30944" s="65"/>
      <c r="AJ30944" s="66"/>
    </row>
    <row r="30945" spans="17:36" ht="4.5" customHeight="1" x14ac:dyDescent="0.2">
      <c r="Q30945" s="65"/>
      <c r="R30945" s="65"/>
      <c r="X30945" s="65"/>
      <c r="Y30945" s="65"/>
      <c r="Z30945" s="65"/>
      <c r="AA30945" s="65"/>
      <c r="AB30945" s="65"/>
      <c r="AC30945" s="65"/>
      <c r="AJ30945" s="66"/>
    </row>
    <row r="30946" spans="17:36" ht="4.5" customHeight="1" x14ac:dyDescent="0.2">
      <c r="Q30946" s="65"/>
      <c r="R30946" s="65"/>
      <c r="X30946" s="65"/>
      <c r="Y30946" s="65"/>
      <c r="Z30946" s="65"/>
      <c r="AA30946" s="65"/>
      <c r="AB30946" s="65"/>
      <c r="AC30946" s="65"/>
      <c r="AJ30946" s="66"/>
    </row>
    <row r="30947" spans="17:36" ht="4.5" customHeight="1" x14ac:dyDescent="0.2">
      <c r="Q30947" s="65"/>
      <c r="R30947" s="65"/>
      <c r="X30947" s="65"/>
      <c r="Y30947" s="65"/>
      <c r="Z30947" s="65"/>
      <c r="AA30947" s="65"/>
      <c r="AB30947" s="65"/>
      <c r="AC30947" s="65"/>
      <c r="AJ30947" s="66"/>
    </row>
    <row r="30948" spans="17:36" ht="4.5" customHeight="1" x14ac:dyDescent="0.2">
      <c r="Q30948" s="65"/>
      <c r="R30948" s="65"/>
      <c r="X30948" s="65"/>
      <c r="Y30948" s="65"/>
      <c r="Z30948" s="65"/>
      <c r="AA30948" s="65"/>
      <c r="AB30948" s="65"/>
      <c r="AC30948" s="65"/>
      <c r="AJ30948" s="66"/>
    </row>
    <row r="30949" spans="17:36" ht="4.5" customHeight="1" x14ac:dyDescent="0.2">
      <c r="Q30949" s="65"/>
      <c r="R30949" s="65"/>
      <c r="X30949" s="65"/>
      <c r="Y30949" s="65"/>
      <c r="Z30949" s="65"/>
      <c r="AA30949" s="65"/>
      <c r="AB30949" s="65"/>
      <c r="AC30949" s="65"/>
      <c r="AJ30949" s="66"/>
    </row>
    <row r="30950" spans="17:36" ht="4.5" customHeight="1" x14ac:dyDescent="0.2">
      <c r="Q30950" s="65"/>
      <c r="R30950" s="65"/>
      <c r="X30950" s="65"/>
      <c r="Y30950" s="65"/>
      <c r="Z30950" s="65"/>
      <c r="AA30950" s="65"/>
      <c r="AB30950" s="65"/>
      <c r="AC30950" s="65"/>
      <c r="AJ30950" s="66"/>
    </row>
    <row r="30951" spans="17:36" ht="4.5" customHeight="1" x14ac:dyDescent="0.2">
      <c r="Q30951" s="65"/>
      <c r="R30951" s="65"/>
      <c r="X30951" s="65"/>
      <c r="Y30951" s="65"/>
      <c r="Z30951" s="65"/>
      <c r="AA30951" s="65"/>
      <c r="AB30951" s="65"/>
      <c r="AC30951" s="65"/>
      <c r="AJ30951" s="66"/>
    </row>
    <row r="30952" spans="17:36" ht="4.5" customHeight="1" x14ac:dyDescent="0.2">
      <c r="Q30952" s="65"/>
      <c r="R30952" s="65"/>
      <c r="X30952" s="65"/>
      <c r="Y30952" s="65"/>
      <c r="Z30952" s="65"/>
      <c r="AA30952" s="65"/>
      <c r="AB30952" s="65"/>
      <c r="AC30952" s="65"/>
      <c r="AJ30952" s="66"/>
    </row>
    <row r="30953" spans="17:36" ht="4.5" customHeight="1" x14ac:dyDescent="0.2">
      <c r="Q30953" s="65"/>
      <c r="R30953" s="65"/>
      <c r="X30953" s="65"/>
      <c r="Y30953" s="65"/>
      <c r="Z30953" s="65"/>
      <c r="AA30953" s="65"/>
      <c r="AB30953" s="65"/>
      <c r="AC30953" s="65"/>
      <c r="AJ30953" s="66"/>
    </row>
    <row r="30954" spans="17:36" ht="4.5" customHeight="1" x14ac:dyDescent="0.2">
      <c r="Q30954" s="65"/>
      <c r="R30954" s="65"/>
      <c r="X30954" s="65"/>
      <c r="Y30954" s="65"/>
      <c r="Z30954" s="65"/>
      <c r="AA30954" s="65"/>
      <c r="AB30954" s="65"/>
      <c r="AC30954" s="65"/>
      <c r="AJ30954" s="66"/>
    </row>
    <row r="30955" spans="17:36" ht="4.5" customHeight="1" x14ac:dyDescent="0.2">
      <c r="Q30955" s="65"/>
      <c r="R30955" s="65"/>
      <c r="X30955" s="65"/>
      <c r="Y30955" s="65"/>
      <c r="Z30955" s="65"/>
      <c r="AA30955" s="65"/>
      <c r="AB30955" s="65"/>
      <c r="AC30955" s="65"/>
      <c r="AJ30955" s="66"/>
    </row>
    <row r="30956" spans="17:36" ht="4.5" customHeight="1" x14ac:dyDescent="0.2">
      <c r="Q30956" s="65"/>
      <c r="R30956" s="65"/>
      <c r="X30956" s="65"/>
      <c r="Y30956" s="65"/>
      <c r="Z30956" s="65"/>
      <c r="AA30956" s="65"/>
      <c r="AB30956" s="65"/>
      <c r="AC30956" s="65"/>
      <c r="AJ30956" s="66"/>
    </row>
    <row r="30957" spans="17:36" ht="4.5" customHeight="1" x14ac:dyDescent="0.2">
      <c r="Q30957" s="65"/>
      <c r="R30957" s="65"/>
      <c r="X30957" s="65"/>
      <c r="Y30957" s="65"/>
      <c r="Z30957" s="65"/>
      <c r="AA30957" s="65"/>
      <c r="AB30957" s="65"/>
      <c r="AC30957" s="65"/>
      <c r="AJ30957" s="66"/>
    </row>
    <row r="30958" spans="17:36" ht="4.5" customHeight="1" x14ac:dyDescent="0.2">
      <c r="Q30958" s="65"/>
      <c r="R30958" s="65"/>
      <c r="X30958" s="65"/>
      <c r="Y30958" s="65"/>
      <c r="Z30958" s="65"/>
      <c r="AA30958" s="65"/>
      <c r="AB30958" s="65"/>
      <c r="AC30958" s="65"/>
      <c r="AJ30958" s="66"/>
    </row>
    <row r="30959" spans="17:36" ht="4.5" customHeight="1" x14ac:dyDescent="0.2">
      <c r="Q30959" s="65"/>
      <c r="R30959" s="65"/>
      <c r="X30959" s="65"/>
      <c r="Y30959" s="65"/>
      <c r="Z30959" s="65"/>
      <c r="AA30959" s="65"/>
      <c r="AB30959" s="65"/>
      <c r="AC30959" s="65"/>
      <c r="AJ30959" s="66"/>
    </row>
    <row r="30960" spans="17:36" ht="4.5" customHeight="1" x14ac:dyDescent="0.2">
      <c r="Q30960" s="65"/>
      <c r="R30960" s="65"/>
      <c r="X30960" s="65"/>
      <c r="Y30960" s="65"/>
      <c r="Z30960" s="65"/>
      <c r="AA30960" s="65"/>
      <c r="AB30960" s="65"/>
      <c r="AC30960" s="65"/>
      <c r="AJ30960" s="66"/>
    </row>
    <row r="30961" spans="17:36" ht="4.5" customHeight="1" x14ac:dyDescent="0.2">
      <c r="Q30961" s="65"/>
      <c r="R30961" s="65"/>
      <c r="X30961" s="65"/>
      <c r="Y30961" s="65"/>
      <c r="Z30961" s="65"/>
      <c r="AA30961" s="65"/>
      <c r="AB30961" s="65"/>
      <c r="AC30961" s="65"/>
      <c r="AJ30961" s="66"/>
    </row>
    <row r="30962" spans="17:36" ht="4.5" customHeight="1" x14ac:dyDescent="0.2">
      <c r="Q30962" s="65"/>
      <c r="R30962" s="65"/>
      <c r="X30962" s="65"/>
      <c r="Y30962" s="65"/>
      <c r="Z30962" s="65"/>
      <c r="AA30962" s="65"/>
      <c r="AB30962" s="65"/>
      <c r="AC30962" s="65"/>
      <c r="AJ30962" s="66"/>
    </row>
    <row r="30963" spans="17:36" ht="4.5" customHeight="1" x14ac:dyDescent="0.2">
      <c r="Q30963" s="65"/>
      <c r="R30963" s="65"/>
      <c r="X30963" s="65"/>
      <c r="Y30963" s="65"/>
      <c r="Z30963" s="65"/>
      <c r="AA30963" s="65"/>
      <c r="AB30963" s="65"/>
      <c r="AC30963" s="65"/>
      <c r="AJ30963" s="66"/>
    </row>
    <row r="30964" spans="17:36" ht="4.5" customHeight="1" x14ac:dyDescent="0.2">
      <c r="Q30964" s="65"/>
      <c r="R30964" s="65"/>
      <c r="X30964" s="65"/>
      <c r="Y30964" s="65"/>
      <c r="Z30964" s="65"/>
      <c r="AA30964" s="65"/>
      <c r="AB30964" s="65"/>
      <c r="AC30964" s="65"/>
      <c r="AJ30964" s="66"/>
    </row>
    <row r="30965" spans="17:36" ht="4.5" customHeight="1" x14ac:dyDescent="0.2">
      <c r="Q30965" s="65"/>
      <c r="R30965" s="65"/>
      <c r="X30965" s="65"/>
      <c r="Y30965" s="65"/>
      <c r="Z30965" s="65"/>
      <c r="AA30965" s="65"/>
      <c r="AB30965" s="65"/>
      <c r="AC30965" s="65"/>
      <c r="AJ30965" s="66"/>
    </row>
    <row r="30966" spans="17:36" ht="4.5" customHeight="1" x14ac:dyDescent="0.2">
      <c r="Q30966" s="65"/>
      <c r="R30966" s="65"/>
      <c r="X30966" s="65"/>
      <c r="Y30966" s="65"/>
      <c r="Z30966" s="65"/>
      <c r="AA30966" s="65"/>
      <c r="AB30966" s="65"/>
      <c r="AC30966" s="65"/>
      <c r="AJ30966" s="66"/>
    </row>
    <row r="30967" spans="17:36" ht="4.5" customHeight="1" x14ac:dyDescent="0.2">
      <c r="Q30967" s="65"/>
      <c r="R30967" s="65"/>
      <c r="X30967" s="65"/>
      <c r="Y30967" s="65"/>
      <c r="Z30967" s="65"/>
      <c r="AA30967" s="65"/>
      <c r="AB30967" s="65"/>
      <c r="AC30967" s="65"/>
      <c r="AJ30967" s="66"/>
    </row>
    <row r="30968" spans="17:36" ht="4.5" customHeight="1" x14ac:dyDescent="0.2">
      <c r="Q30968" s="65"/>
      <c r="R30968" s="65"/>
      <c r="X30968" s="65"/>
      <c r="Y30968" s="65"/>
      <c r="Z30968" s="65"/>
      <c r="AA30968" s="65"/>
      <c r="AB30968" s="65"/>
      <c r="AC30968" s="65"/>
      <c r="AJ30968" s="66"/>
    </row>
    <row r="30969" spans="17:36" ht="4.5" customHeight="1" x14ac:dyDescent="0.2">
      <c r="Q30969" s="65"/>
      <c r="R30969" s="65"/>
      <c r="X30969" s="65"/>
      <c r="Y30969" s="65"/>
      <c r="Z30969" s="65"/>
      <c r="AA30969" s="65"/>
      <c r="AB30969" s="65"/>
      <c r="AC30969" s="65"/>
      <c r="AJ30969" s="66"/>
    </row>
    <row r="30970" spans="17:36" ht="4.5" customHeight="1" x14ac:dyDescent="0.2">
      <c r="Q30970" s="65"/>
      <c r="R30970" s="65"/>
      <c r="X30970" s="65"/>
      <c r="Y30970" s="65"/>
      <c r="Z30970" s="65"/>
      <c r="AA30970" s="65"/>
      <c r="AB30970" s="65"/>
      <c r="AC30970" s="65"/>
      <c r="AJ30970" s="66"/>
    </row>
    <row r="30971" spans="17:36" ht="4.5" customHeight="1" x14ac:dyDescent="0.2">
      <c r="Q30971" s="65"/>
      <c r="R30971" s="65"/>
      <c r="X30971" s="65"/>
      <c r="Y30971" s="65"/>
      <c r="Z30971" s="65"/>
      <c r="AA30971" s="65"/>
      <c r="AB30971" s="65"/>
      <c r="AC30971" s="65"/>
      <c r="AJ30971" s="66"/>
    </row>
    <row r="30972" spans="17:36" ht="4.5" customHeight="1" x14ac:dyDescent="0.2">
      <c r="Q30972" s="65"/>
      <c r="R30972" s="65"/>
      <c r="X30972" s="65"/>
      <c r="Y30972" s="65"/>
      <c r="Z30972" s="65"/>
      <c r="AA30972" s="65"/>
      <c r="AB30972" s="65"/>
      <c r="AC30972" s="65"/>
      <c r="AJ30972" s="66"/>
    </row>
    <row r="30973" spans="17:36" ht="4.5" customHeight="1" x14ac:dyDescent="0.2">
      <c r="Q30973" s="65"/>
      <c r="R30973" s="65"/>
      <c r="X30973" s="65"/>
      <c r="Y30973" s="65"/>
      <c r="Z30973" s="65"/>
      <c r="AA30973" s="65"/>
      <c r="AB30973" s="65"/>
      <c r="AC30973" s="65"/>
      <c r="AJ30973" s="66"/>
    </row>
    <row r="30974" spans="17:36" ht="4.5" customHeight="1" x14ac:dyDescent="0.2">
      <c r="Q30974" s="65"/>
      <c r="R30974" s="65"/>
      <c r="X30974" s="65"/>
      <c r="Y30974" s="65"/>
      <c r="Z30974" s="65"/>
      <c r="AA30974" s="65"/>
      <c r="AB30974" s="65"/>
      <c r="AC30974" s="65"/>
      <c r="AJ30974" s="66"/>
    </row>
    <row r="30975" spans="17:36" ht="4.5" customHeight="1" x14ac:dyDescent="0.2">
      <c r="Q30975" s="65"/>
      <c r="R30975" s="65"/>
      <c r="X30975" s="65"/>
      <c r="Y30975" s="65"/>
      <c r="Z30975" s="65"/>
      <c r="AA30975" s="65"/>
      <c r="AB30975" s="65"/>
      <c r="AC30975" s="65"/>
      <c r="AJ30975" s="66"/>
    </row>
    <row r="30976" spans="17:36" ht="4.5" customHeight="1" x14ac:dyDescent="0.2">
      <c r="Q30976" s="65"/>
      <c r="R30976" s="65"/>
      <c r="X30976" s="65"/>
      <c r="Y30976" s="65"/>
      <c r="Z30976" s="65"/>
      <c r="AA30976" s="65"/>
      <c r="AB30976" s="65"/>
      <c r="AC30976" s="65"/>
      <c r="AJ30976" s="66"/>
    </row>
    <row r="30977" spans="17:36" ht="4.5" customHeight="1" x14ac:dyDescent="0.2">
      <c r="Q30977" s="65"/>
      <c r="R30977" s="65"/>
      <c r="X30977" s="65"/>
      <c r="Y30977" s="65"/>
      <c r="Z30977" s="65"/>
      <c r="AA30977" s="65"/>
      <c r="AB30977" s="65"/>
      <c r="AC30977" s="65"/>
      <c r="AJ30977" s="66"/>
    </row>
    <row r="30978" spans="17:36" ht="4.5" customHeight="1" x14ac:dyDescent="0.2">
      <c r="Q30978" s="65"/>
      <c r="R30978" s="65"/>
      <c r="X30978" s="65"/>
      <c r="Y30978" s="65"/>
      <c r="Z30978" s="65"/>
      <c r="AA30978" s="65"/>
      <c r="AB30978" s="65"/>
      <c r="AC30978" s="65"/>
      <c r="AJ30978" s="66"/>
    </row>
    <row r="30979" spans="17:36" ht="4.5" customHeight="1" x14ac:dyDescent="0.2">
      <c r="Q30979" s="65"/>
      <c r="R30979" s="65"/>
      <c r="X30979" s="65"/>
      <c r="Y30979" s="65"/>
      <c r="Z30979" s="65"/>
      <c r="AA30979" s="65"/>
      <c r="AB30979" s="65"/>
      <c r="AC30979" s="65"/>
      <c r="AJ30979" s="66"/>
    </row>
    <row r="30980" spans="17:36" ht="4.5" customHeight="1" x14ac:dyDescent="0.2">
      <c r="Q30980" s="65"/>
      <c r="R30980" s="65"/>
      <c r="X30980" s="65"/>
      <c r="Y30980" s="65"/>
      <c r="Z30980" s="65"/>
      <c r="AA30980" s="65"/>
      <c r="AB30980" s="65"/>
      <c r="AC30980" s="65"/>
      <c r="AJ30980" s="66"/>
    </row>
    <row r="30981" spans="17:36" ht="4.5" customHeight="1" x14ac:dyDescent="0.2">
      <c r="Q30981" s="65"/>
      <c r="R30981" s="65"/>
      <c r="X30981" s="65"/>
      <c r="Y30981" s="65"/>
      <c r="Z30981" s="65"/>
      <c r="AA30981" s="65"/>
      <c r="AB30981" s="65"/>
      <c r="AC30981" s="65"/>
      <c r="AJ30981" s="66"/>
    </row>
    <row r="30982" spans="17:36" ht="4.5" customHeight="1" x14ac:dyDescent="0.2">
      <c r="Q30982" s="65"/>
      <c r="R30982" s="65"/>
      <c r="X30982" s="65"/>
      <c r="Y30982" s="65"/>
      <c r="Z30982" s="65"/>
      <c r="AA30982" s="65"/>
      <c r="AB30982" s="65"/>
      <c r="AC30982" s="65"/>
      <c r="AJ30982" s="66"/>
    </row>
    <row r="30983" spans="17:36" ht="4.5" customHeight="1" x14ac:dyDescent="0.2">
      <c r="Q30983" s="65"/>
      <c r="R30983" s="65"/>
      <c r="X30983" s="65"/>
      <c r="Y30983" s="65"/>
      <c r="Z30983" s="65"/>
      <c r="AA30983" s="65"/>
      <c r="AB30983" s="65"/>
      <c r="AC30983" s="65"/>
      <c r="AJ30983" s="66"/>
    </row>
    <row r="30984" spans="17:36" ht="4.5" customHeight="1" x14ac:dyDescent="0.2">
      <c r="Q30984" s="65"/>
      <c r="R30984" s="65"/>
      <c r="X30984" s="65"/>
      <c r="Y30984" s="65"/>
      <c r="Z30984" s="65"/>
      <c r="AA30984" s="65"/>
      <c r="AB30984" s="65"/>
      <c r="AC30984" s="65"/>
      <c r="AJ30984" s="66"/>
    </row>
    <row r="30985" spans="17:36" ht="4.5" customHeight="1" x14ac:dyDescent="0.2">
      <c r="Q30985" s="65"/>
      <c r="R30985" s="65"/>
      <c r="X30985" s="65"/>
      <c r="Y30985" s="65"/>
      <c r="Z30985" s="65"/>
      <c r="AA30985" s="65"/>
      <c r="AB30985" s="65"/>
      <c r="AC30985" s="65"/>
      <c r="AJ30985" s="66"/>
    </row>
    <row r="30986" spans="17:36" ht="4.5" customHeight="1" x14ac:dyDescent="0.2">
      <c r="Q30986" s="65"/>
      <c r="R30986" s="65"/>
      <c r="X30986" s="65"/>
      <c r="Y30986" s="65"/>
      <c r="Z30986" s="65"/>
      <c r="AA30986" s="65"/>
      <c r="AB30986" s="65"/>
      <c r="AC30986" s="65"/>
      <c r="AJ30986" s="66"/>
    </row>
    <row r="30987" spans="17:36" ht="4.5" customHeight="1" x14ac:dyDescent="0.2">
      <c r="Q30987" s="65"/>
      <c r="R30987" s="65"/>
      <c r="X30987" s="65"/>
      <c r="Y30987" s="65"/>
      <c r="Z30987" s="65"/>
      <c r="AA30987" s="65"/>
      <c r="AB30987" s="65"/>
      <c r="AC30987" s="65"/>
      <c r="AJ30987" s="66"/>
    </row>
    <row r="30988" spans="17:36" ht="4.5" customHeight="1" x14ac:dyDescent="0.2">
      <c r="Q30988" s="65"/>
      <c r="R30988" s="65"/>
      <c r="X30988" s="65"/>
      <c r="Y30988" s="65"/>
      <c r="Z30988" s="65"/>
      <c r="AA30988" s="65"/>
      <c r="AB30988" s="65"/>
      <c r="AC30988" s="65"/>
      <c r="AJ30988" s="66"/>
    </row>
    <row r="30989" spans="17:36" ht="4.5" customHeight="1" x14ac:dyDescent="0.2">
      <c r="Q30989" s="65"/>
      <c r="R30989" s="65"/>
      <c r="X30989" s="65"/>
      <c r="Y30989" s="65"/>
      <c r="Z30989" s="65"/>
      <c r="AA30989" s="65"/>
      <c r="AB30989" s="65"/>
      <c r="AC30989" s="65"/>
      <c r="AJ30989" s="66"/>
    </row>
    <row r="30990" spans="17:36" ht="4.5" customHeight="1" x14ac:dyDescent="0.2">
      <c r="Q30990" s="65"/>
      <c r="R30990" s="65"/>
      <c r="X30990" s="65"/>
      <c r="Y30990" s="65"/>
      <c r="Z30990" s="65"/>
      <c r="AA30990" s="65"/>
      <c r="AB30990" s="65"/>
      <c r="AC30990" s="65"/>
      <c r="AJ30990" s="66"/>
    </row>
    <row r="30991" spans="17:36" ht="4.5" customHeight="1" x14ac:dyDescent="0.2">
      <c r="Q30991" s="65"/>
      <c r="R30991" s="65"/>
      <c r="X30991" s="65"/>
      <c r="Y30991" s="65"/>
      <c r="Z30991" s="65"/>
      <c r="AA30991" s="65"/>
      <c r="AB30991" s="65"/>
      <c r="AC30991" s="65"/>
      <c r="AJ30991" s="66"/>
    </row>
    <row r="30992" spans="17:36" ht="4.5" customHeight="1" x14ac:dyDescent="0.2">
      <c r="Q30992" s="65"/>
      <c r="R30992" s="65"/>
      <c r="X30992" s="65"/>
      <c r="Y30992" s="65"/>
      <c r="Z30992" s="65"/>
      <c r="AA30992" s="65"/>
      <c r="AB30992" s="65"/>
      <c r="AC30992" s="65"/>
      <c r="AJ30992" s="66"/>
    </row>
    <row r="30993" spans="17:36" ht="4.5" customHeight="1" x14ac:dyDescent="0.2">
      <c r="Q30993" s="65"/>
      <c r="R30993" s="65"/>
      <c r="X30993" s="65"/>
      <c r="Y30993" s="65"/>
      <c r="Z30993" s="65"/>
      <c r="AA30993" s="65"/>
      <c r="AB30993" s="65"/>
      <c r="AC30993" s="65"/>
      <c r="AJ30993" s="66"/>
    </row>
    <row r="30994" spans="17:36" ht="4.5" customHeight="1" x14ac:dyDescent="0.2">
      <c r="Q30994" s="65"/>
      <c r="R30994" s="65"/>
      <c r="X30994" s="65"/>
      <c r="Y30994" s="65"/>
      <c r="Z30994" s="65"/>
      <c r="AA30994" s="65"/>
      <c r="AB30994" s="65"/>
      <c r="AC30994" s="65"/>
      <c r="AJ30994" s="66"/>
    </row>
    <row r="30995" spans="17:36" ht="4.5" customHeight="1" x14ac:dyDescent="0.2">
      <c r="Q30995" s="65"/>
      <c r="R30995" s="65"/>
      <c r="X30995" s="65"/>
      <c r="Y30995" s="65"/>
      <c r="Z30995" s="65"/>
      <c r="AA30995" s="65"/>
      <c r="AB30995" s="65"/>
      <c r="AC30995" s="65"/>
      <c r="AJ30995" s="66"/>
    </row>
    <row r="30996" spans="17:36" ht="4.5" customHeight="1" x14ac:dyDescent="0.2">
      <c r="Q30996" s="65"/>
      <c r="R30996" s="65"/>
      <c r="X30996" s="65"/>
      <c r="Y30996" s="65"/>
      <c r="Z30996" s="65"/>
      <c r="AA30996" s="65"/>
      <c r="AB30996" s="65"/>
      <c r="AC30996" s="65"/>
      <c r="AJ30996" s="66"/>
    </row>
    <row r="30997" spans="17:36" ht="4.5" customHeight="1" x14ac:dyDescent="0.2">
      <c r="Q30997" s="65"/>
      <c r="R30997" s="65"/>
      <c r="X30997" s="65"/>
      <c r="Y30997" s="65"/>
      <c r="Z30997" s="65"/>
      <c r="AA30997" s="65"/>
      <c r="AB30997" s="65"/>
      <c r="AC30997" s="65"/>
      <c r="AJ30997" s="66"/>
    </row>
    <row r="30998" spans="17:36" ht="4.5" customHeight="1" x14ac:dyDescent="0.2">
      <c r="Q30998" s="65"/>
      <c r="R30998" s="65"/>
      <c r="X30998" s="65"/>
      <c r="Y30998" s="65"/>
      <c r="Z30998" s="65"/>
      <c r="AA30998" s="65"/>
      <c r="AB30998" s="65"/>
      <c r="AC30998" s="65"/>
      <c r="AJ30998" s="66"/>
    </row>
    <row r="30999" spans="17:36" ht="4.5" customHeight="1" x14ac:dyDescent="0.2">
      <c r="Q30999" s="65"/>
      <c r="R30999" s="65"/>
      <c r="X30999" s="65"/>
      <c r="Y30999" s="65"/>
      <c r="Z30999" s="65"/>
      <c r="AA30999" s="65"/>
      <c r="AB30999" s="65"/>
      <c r="AC30999" s="65"/>
      <c r="AJ30999" s="66"/>
    </row>
    <row r="31000" spans="17:36" ht="4.5" customHeight="1" x14ac:dyDescent="0.2">
      <c r="Q31000" s="65"/>
      <c r="R31000" s="65"/>
      <c r="X31000" s="65"/>
      <c r="Y31000" s="65"/>
      <c r="Z31000" s="65"/>
      <c r="AA31000" s="65"/>
      <c r="AB31000" s="65"/>
      <c r="AC31000" s="65"/>
      <c r="AJ31000" s="66"/>
    </row>
    <row r="31001" spans="17:36" ht="4.5" customHeight="1" x14ac:dyDescent="0.2">
      <c r="Q31001" s="65"/>
      <c r="R31001" s="65"/>
      <c r="X31001" s="65"/>
      <c r="Y31001" s="65"/>
      <c r="Z31001" s="65"/>
      <c r="AA31001" s="65"/>
      <c r="AB31001" s="65"/>
      <c r="AC31001" s="65"/>
      <c r="AJ31001" s="66"/>
    </row>
    <row r="31002" spans="17:36" ht="4.5" customHeight="1" x14ac:dyDescent="0.2">
      <c r="Q31002" s="65"/>
      <c r="R31002" s="65"/>
      <c r="X31002" s="65"/>
      <c r="Y31002" s="65"/>
      <c r="Z31002" s="65"/>
      <c r="AA31002" s="65"/>
      <c r="AB31002" s="65"/>
      <c r="AC31002" s="65"/>
      <c r="AJ31002" s="66"/>
    </row>
    <row r="31003" spans="17:36" ht="4.5" customHeight="1" x14ac:dyDescent="0.2">
      <c r="Q31003" s="65"/>
      <c r="R31003" s="65"/>
      <c r="X31003" s="65"/>
      <c r="Y31003" s="65"/>
      <c r="Z31003" s="65"/>
      <c r="AA31003" s="65"/>
      <c r="AB31003" s="65"/>
      <c r="AC31003" s="65"/>
      <c r="AJ31003" s="66"/>
    </row>
    <row r="31004" spans="17:36" ht="4.5" customHeight="1" x14ac:dyDescent="0.2">
      <c r="Q31004" s="65"/>
      <c r="R31004" s="65"/>
      <c r="X31004" s="65"/>
      <c r="Y31004" s="65"/>
      <c r="Z31004" s="65"/>
      <c r="AA31004" s="65"/>
      <c r="AB31004" s="65"/>
      <c r="AC31004" s="65"/>
      <c r="AJ31004" s="66"/>
    </row>
    <row r="31005" spans="17:36" ht="4.5" customHeight="1" x14ac:dyDescent="0.2">
      <c r="Q31005" s="65"/>
      <c r="R31005" s="65"/>
      <c r="X31005" s="65"/>
      <c r="Y31005" s="65"/>
      <c r="Z31005" s="65"/>
      <c r="AA31005" s="65"/>
      <c r="AB31005" s="65"/>
      <c r="AC31005" s="65"/>
      <c r="AJ31005" s="66"/>
    </row>
    <row r="31006" spans="17:36" ht="4.5" customHeight="1" x14ac:dyDescent="0.2">
      <c r="Q31006" s="65"/>
      <c r="R31006" s="65"/>
      <c r="X31006" s="65"/>
      <c r="Y31006" s="65"/>
      <c r="Z31006" s="65"/>
      <c r="AA31006" s="65"/>
      <c r="AB31006" s="65"/>
      <c r="AC31006" s="65"/>
      <c r="AJ31006" s="66"/>
    </row>
    <row r="31007" spans="17:36" ht="4.5" customHeight="1" x14ac:dyDescent="0.2">
      <c r="Q31007" s="65"/>
      <c r="R31007" s="65"/>
      <c r="X31007" s="65"/>
      <c r="Y31007" s="65"/>
      <c r="Z31007" s="65"/>
      <c r="AA31007" s="65"/>
      <c r="AB31007" s="65"/>
      <c r="AC31007" s="65"/>
      <c r="AJ31007" s="66"/>
    </row>
    <row r="31008" spans="17:36" ht="4.5" customHeight="1" x14ac:dyDescent="0.2">
      <c r="Q31008" s="65"/>
      <c r="R31008" s="65"/>
      <c r="X31008" s="65"/>
      <c r="Y31008" s="65"/>
      <c r="Z31008" s="65"/>
      <c r="AA31008" s="65"/>
      <c r="AB31008" s="65"/>
      <c r="AC31008" s="65"/>
      <c r="AJ31008" s="66"/>
    </row>
    <row r="31009" spans="17:36" ht="4.5" customHeight="1" x14ac:dyDescent="0.2">
      <c r="Q31009" s="65"/>
      <c r="R31009" s="65"/>
      <c r="X31009" s="65"/>
      <c r="Y31009" s="65"/>
      <c r="Z31009" s="65"/>
      <c r="AA31009" s="65"/>
      <c r="AB31009" s="65"/>
      <c r="AC31009" s="65"/>
      <c r="AJ31009" s="66"/>
    </row>
    <row r="31010" spans="17:36" ht="4.5" customHeight="1" x14ac:dyDescent="0.2">
      <c r="Q31010" s="65"/>
      <c r="R31010" s="65"/>
      <c r="X31010" s="65"/>
      <c r="Y31010" s="65"/>
      <c r="Z31010" s="65"/>
      <c r="AA31010" s="65"/>
      <c r="AB31010" s="65"/>
      <c r="AC31010" s="65"/>
      <c r="AJ31010" s="66"/>
    </row>
    <row r="31011" spans="17:36" ht="4.5" customHeight="1" x14ac:dyDescent="0.2">
      <c r="Q31011" s="65"/>
      <c r="R31011" s="65"/>
      <c r="X31011" s="65"/>
      <c r="Y31011" s="65"/>
      <c r="Z31011" s="65"/>
      <c r="AA31011" s="65"/>
      <c r="AB31011" s="65"/>
      <c r="AC31011" s="65"/>
      <c r="AJ31011" s="66"/>
    </row>
    <row r="31012" spans="17:36" ht="4.5" customHeight="1" x14ac:dyDescent="0.2">
      <c r="Q31012" s="65"/>
      <c r="R31012" s="65"/>
      <c r="X31012" s="65"/>
      <c r="Y31012" s="65"/>
      <c r="Z31012" s="65"/>
      <c r="AA31012" s="65"/>
      <c r="AB31012" s="65"/>
      <c r="AC31012" s="65"/>
      <c r="AJ31012" s="66"/>
    </row>
    <row r="31013" spans="17:36" ht="4.5" customHeight="1" x14ac:dyDescent="0.2">
      <c r="Q31013" s="65"/>
      <c r="R31013" s="65"/>
      <c r="X31013" s="65"/>
      <c r="Y31013" s="65"/>
      <c r="Z31013" s="65"/>
      <c r="AA31013" s="65"/>
      <c r="AB31013" s="65"/>
      <c r="AC31013" s="65"/>
      <c r="AJ31013" s="66"/>
    </row>
    <row r="31014" spans="17:36" ht="4.5" customHeight="1" x14ac:dyDescent="0.2">
      <c r="Q31014" s="65"/>
      <c r="R31014" s="65"/>
      <c r="X31014" s="65"/>
      <c r="Y31014" s="65"/>
      <c r="Z31014" s="65"/>
      <c r="AA31014" s="65"/>
      <c r="AB31014" s="65"/>
      <c r="AC31014" s="65"/>
      <c r="AJ31014" s="66"/>
    </row>
    <row r="31015" spans="17:36" ht="4.5" customHeight="1" x14ac:dyDescent="0.2">
      <c r="Q31015" s="65"/>
      <c r="R31015" s="65"/>
      <c r="X31015" s="65"/>
      <c r="Y31015" s="65"/>
      <c r="Z31015" s="65"/>
      <c r="AA31015" s="65"/>
      <c r="AB31015" s="65"/>
      <c r="AC31015" s="65"/>
      <c r="AJ31015" s="66"/>
    </row>
    <row r="31016" spans="17:36" ht="4.5" customHeight="1" x14ac:dyDescent="0.2">
      <c r="Q31016" s="65"/>
      <c r="R31016" s="65"/>
      <c r="X31016" s="65"/>
      <c r="Y31016" s="65"/>
      <c r="Z31016" s="65"/>
      <c r="AA31016" s="65"/>
      <c r="AB31016" s="65"/>
      <c r="AC31016" s="65"/>
      <c r="AJ31016" s="66"/>
    </row>
    <row r="31017" spans="17:36" ht="4.5" customHeight="1" x14ac:dyDescent="0.2">
      <c r="Q31017" s="65"/>
      <c r="R31017" s="65"/>
      <c r="X31017" s="65"/>
      <c r="Y31017" s="65"/>
      <c r="Z31017" s="65"/>
      <c r="AA31017" s="65"/>
      <c r="AB31017" s="65"/>
      <c r="AC31017" s="65"/>
      <c r="AJ31017" s="66"/>
    </row>
    <row r="31018" spans="17:36" ht="4.5" customHeight="1" x14ac:dyDescent="0.2">
      <c r="Q31018" s="65"/>
      <c r="R31018" s="65"/>
      <c r="X31018" s="65"/>
      <c r="Y31018" s="65"/>
      <c r="Z31018" s="65"/>
      <c r="AA31018" s="65"/>
      <c r="AB31018" s="65"/>
      <c r="AC31018" s="65"/>
      <c r="AJ31018" s="66"/>
    </row>
    <row r="31019" spans="17:36" ht="4.5" customHeight="1" x14ac:dyDescent="0.2">
      <c r="Q31019" s="65"/>
      <c r="R31019" s="65"/>
      <c r="X31019" s="65"/>
      <c r="Y31019" s="65"/>
      <c r="Z31019" s="65"/>
      <c r="AA31019" s="65"/>
      <c r="AB31019" s="65"/>
      <c r="AC31019" s="65"/>
      <c r="AJ31019" s="66"/>
    </row>
    <row r="31020" spans="17:36" ht="4.5" customHeight="1" x14ac:dyDescent="0.2">
      <c r="Q31020" s="65"/>
      <c r="R31020" s="65"/>
      <c r="X31020" s="65"/>
      <c r="Y31020" s="65"/>
      <c r="Z31020" s="65"/>
      <c r="AA31020" s="65"/>
      <c r="AB31020" s="65"/>
      <c r="AC31020" s="65"/>
      <c r="AJ31020" s="66"/>
    </row>
    <row r="31021" spans="17:36" ht="4.5" customHeight="1" x14ac:dyDescent="0.2">
      <c r="Q31021" s="65"/>
      <c r="R31021" s="65"/>
      <c r="X31021" s="65"/>
      <c r="Y31021" s="65"/>
      <c r="Z31021" s="65"/>
      <c r="AA31021" s="65"/>
      <c r="AB31021" s="65"/>
      <c r="AC31021" s="65"/>
      <c r="AJ31021" s="66"/>
    </row>
    <row r="31022" spans="17:36" ht="4.5" customHeight="1" x14ac:dyDescent="0.2">
      <c r="Q31022" s="65"/>
      <c r="R31022" s="65"/>
      <c r="X31022" s="65"/>
      <c r="Y31022" s="65"/>
      <c r="Z31022" s="65"/>
      <c r="AA31022" s="65"/>
      <c r="AB31022" s="65"/>
      <c r="AC31022" s="65"/>
      <c r="AJ31022" s="66"/>
    </row>
    <row r="31023" spans="17:36" ht="4.5" customHeight="1" x14ac:dyDescent="0.2">
      <c r="Q31023" s="65"/>
      <c r="R31023" s="65"/>
      <c r="X31023" s="65"/>
      <c r="Y31023" s="65"/>
      <c r="Z31023" s="65"/>
      <c r="AA31023" s="65"/>
      <c r="AB31023" s="65"/>
      <c r="AC31023" s="65"/>
      <c r="AJ31023" s="66"/>
    </row>
    <row r="31024" spans="17:36" ht="4.5" customHeight="1" x14ac:dyDescent="0.2">
      <c r="Q31024" s="65"/>
      <c r="R31024" s="65"/>
      <c r="X31024" s="65"/>
      <c r="Y31024" s="65"/>
      <c r="Z31024" s="65"/>
      <c r="AA31024" s="65"/>
      <c r="AB31024" s="65"/>
      <c r="AC31024" s="65"/>
      <c r="AJ31024" s="66"/>
    </row>
    <row r="31025" spans="17:36" ht="4.5" customHeight="1" x14ac:dyDescent="0.2">
      <c r="Q31025" s="65"/>
      <c r="R31025" s="65"/>
      <c r="X31025" s="65"/>
      <c r="Y31025" s="65"/>
      <c r="Z31025" s="65"/>
      <c r="AA31025" s="65"/>
      <c r="AB31025" s="65"/>
      <c r="AC31025" s="65"/>
      <c r="AJ31025" s="66"/>
    </row>
    <row r="31026" spans="17:36" ht="4.5" customHeight="1" x14ac:dyDescent="0.2">
      <c r="Q31026" s="65"/>
      <c r="R31026" s="65"/>
      <c r="X31026" s="65"/>
      <c r="Y31026" s="65"/>
      <c r="Z31026" s="65"/>
      <c r="AA31026" s="65"/>
      <c r="AB31026" s="65"/>
      <c r="AC31026" s="65"/>
      <c r="AJ31026" s="66"/>
    </row>
    <row r="31027" spans="17:36" ht="4.5" customHeight="1" x14ac:dyDescent="0.2">
      <c r="Q31027" s="65"/>
      <c r="R31027" s="65"/>
      <c r="X31027" s="65"/>
      <c r="Y31027" s="65"/>
      <c r="Z31027" s="65"/>
      <c r="AA31027" s="65"/>
      <c r="AB31027" s="65"/>
      <c r="AC31027" s="65"/>
      <c r="AJ31027" s="66"/>
    </row>
    <row r="31028" spans="17:36" ht="4.5" customHeight="1" x14ac:dyDescent="0.2">
      <c r="Q31028" s="65"/>
      <c r="R31028" s="65"/>
      <c r="X31028" s="65"/>
      <c r="Y31028" s="65"/>
      <c r="Z31028" s="65"/>
      <c r="AA31028" s="65"/>
      <c r="AB31028" s="65"/>
      <c r="AC31028" s="65"/>
      <c r="AJ31028" s="66"/>
    </row>
    <row r="31029" spans="17:36" ht="4.5" customHeight="1" x14ac:dyDescent="0.2">
      <c r="Q31029" s="65"/>
      <c r="R31029" s="65"/>
      <c r="X31029" s="65"/>
      <c r="Y31029" s="65"/>
      <c r="Z31029" s="65"/>
      <c r="AA31029" s="65"/>
      <c r="AB31029" s="65"/>
      <c r="AC31029" s="65"/>
      <c r="AJ31029" s="66"/>
    </row>
    <row r="31030" spans="17:36" ht="4.5" customHeight="1" x14ac:dyDescent="0.2">
      <c r="Q31030" s="65"/>
      <c r="R31030" s="65"/>
      <c r="X31030" s="65"/>
      <c r="Y31030" s="65"/>
      <c r="Z31030" s="65"/>
      <c r="AA31030" s="65"/>
      <c r="AB31030" s="65"/>
      <c r="AC31030" s="65"/>
      <c r="AJ31030" s="66"/>
    </row>
    <row r="31031" spans="17:36" ht="4.5" customHeight="1" x14ac:dyDescent="0.2">
      <c r="Q31031" s="65"/>
      <c r="R31031" s="65"/>
      <c r="X31031" s="65"/>
      <c r="Y31031" s="65"/>
      <c r="Z31031" s="65"/>
      <c r="AA31031" s="65"/>
      <c r="AB31031" s="65"/>
      <c r="AC31031" s="65"/>
      <c r="AJ31031" s="66"/>
    </row>
    <row r="31032" spans="17:36" ht="4.5" customHeight="1" x14ac:dyDescent="0.2">
      <c r="Q31032" s="65"/>
      <c r="R31032" s="65"/>
      <c r="X31032" s="65"/>
      <c r="Y31032" s="65"/>
      <c r="Z31032" s="65"/>
      <c r="AA31032" s="65"/>
      <c r="AB31032" s="65"/>
      <c r="AC31032" s="65"/>
      <c r="AJ31032" s="66"/>
    </row>
    <row r="31033" spans="17:36" ht="4.5" customHeight="1" x14ac:dyDescent="0.2">
      <c r="Q31033" s="65"/>
      <c r="R31033" s="65"/>
      <c r="X31033" s="65"/>
      <c r="Y31033" s="65"/>
      <c r="Z31033" s="65"/>
      <c r="AA31033" s="65"/>
      <c r="AB31033" s="65"/>
      <c r="AC31033" s="65"/>
      <c r="AJ31033" s="66"/>
    </row>
    <row r="31034" spans="17:36" ht="4.5" customHeight="1" x14ac:dyDescent="0.2">
      <c r="Q31034" s="65"/>
      <c r="R31034" s="65"/>
      <c r="X31034" s="65"/>
      <c r="Y31034" s="65"/>
      <c r="Z31034" s="65"/>
      <c r="AA31034" s="65"/>
      <c r="AB31034" s="65"/>
      <c r="AC31034" s="65"/>
      <c r="AJ31034" s="66"/>
    </row>
    <row r="31035" spans="17:36" ht="4.5" customHeight="1" x14ac:dyDescent="0.2">
      <c r="Q31035" s="65"/>
      <c r="R31035" s="65"/>
      <c r="X31035" s="65"/>
      <c r="Y31035" s="65"/>
      <c r="Z31035" s="65"/>
      <c r="AA31035" s="65"/>
      <c r="AB31035" s="65"/>
      <c r="AC31035" s="65"/>
      <c r="AJ31035" s="66"/>
    </row>
    <row r="31036" spans="17:36" ht="4.5" customHeight="1" x14ac:dyDescent="0.2">
      <c r="Q31036" s="65"/>
      <c r="R31036" s="65"/>
      <c r="X31036" s="65"/>
      <c r="Y31036" s="65"/>
      <c r="Z31036" s="65"/>
      <c r="AA31036" s="65"/>
      <c r="AB31036" s="65"/>
      <c r="AC31036" s="65"/>
      <c r="AJ31036" s="66"/>
    </row>
    <row r="31037" spans="17:36" ht="4.5" customHeight="1" x14ac:dyDescent="0.2">
      <c r="Q31037" s="65"/>
      <c r="R31037" s="65"/>
      <c r="X31037" s="65"/>
      <c r="Y31037" s="65"/>
      <c r="Z31037" s="65"/>
      <c r="AA31037" s="65"/>
      <c r="AB31037" s="65"/>
      <c r="AC31037" s="65"/>
      <c r="AJ31037" s="66"/>
    </row>
    <row r="31038" spans="17:36" ht="4.5" customHeight="1" x14ac:dyDescent="0.2">
      <c r="Q31038" s="65"/>
      <c r="R31038" s="65"/>
      <c r="X31038" s="65"/>
      <c r="Y31038" s="65"/>
      <c r="Z31038" s="65"/>
      <c r="AA31038" s="65"/>
      <c r="AB31038" s="65"/>
      <c r="AC31038" s="65"/>
      <c r="AJ31038" s="66"/>
    </row>
    <row r="31039" spans="17:36" ht="4.5" customHeight="1" x14ac:dyDescent="0.2">
      <c r="Q31039" s="65"/>
      <c r="R31039" s="65"/>
      <c r="X31039" s="65"/>
      <c r="Y31039" s="65"/>
      <c r="Z31039" s="65"/>
      <c r="AA31039" s="65"/>
      <c r="AB31039" s="65"/>
      <c r="AC31039" s="65"/>
      <c r="AJ31039" s="66"/>
    </row>
    <row r="31040" spans="17:36" ht="4.5" customHeight="1" x14ac:dyDescent="0.2">
      <c r="Q31040" s="65"/>
      <c r="R31040" s="65"/>
      <c r="X31040" s="65"/>
      <c r="Y31040" s="65"/>
      <c r="Z31040" s="65"/>
      <c r="AA31040" s="65"/>
      <c r="AB31040" s="65"/>
      <c r="AC31040" s="65"/>
      <c r="AJ31040" s="66"/>
    </row>
    <row r="31041" spans="17:36" ht="4.5" customHeight="1" x14ac:dyDescent="0.2">
      <c r="Q31041" s="65"/>
      <c r="R31041" s="65"/>
      <c r="X31041" s="65"/>
      <c r="Y31041" s="65"/>
      <c r="Z31041" s="65"/>
      <c r="AA31041" s="65"/>
      <c r="AB31041" s="65"/>
      <c r="AC31041" s="65"/>
      <c r="AJ31041" s="66"/>
    </row>
    <row r="31042" spans="17:36" ht="4.5" customHeight="1" x14ac:dyDescent="0.2">
      <c r="Q31042" s="65"/>
      <c r="R31042" s="65"/>
      <c r="X31042" s="65"/>
      <c r="Y31042" s="65"/>
      <c r="Z31042" s="65"/>
      <c r="AA31042" s="65"/>
      <c r="AB31042" s="65"/>
      <c r="AC31042" s="65"/>
      <c r="AJ31042" s="66"/>
    </row>
    <row r="31043" spans="17:36" ht="4.5" customHeight="1" x14ac:dyDescent="0.2">
      <c r="Q31043" s="65"/>
      <c r="R31043" s="65"/>
      <c r="X31043" s="65"/>
      <c r="Y31043" s="65"/>
      <c r="Z31043" s="65"/>
      <c r="AA31043" s="65"/>
      <c r="AB31043" s="65"/>
      <c r="AC31043" s="65"/>
      <c r="AJ31043" s="66"/>
    </row>
    <row r="31044" spans="17:36" ht="4.5" customHeight="1" x14ac:dyDescent="0.2">
      <c r="Q31044" s="65"/>
      <c r="R31044" s="65"/>
      <c r="X31044" s="65"/>
      <c r="Y31044" s="65"/>
      <c r="Z31044" s="65"/>
      <c r="AA31044" s="65"/>
      <c r="AB31044" s="65"/>
      <c r="AC31044" s="65"/>
      <c r="AJ31044" s="66"/>
    </row>
    <row r="31045" spans="17:36" ht="4.5" customHeight="1" x14ac:dyDescent="0.2">
      <c r="Q31045" s="65"/>
      <c r="R31045" s="65"/>
      <c r="X31045" s="65"/>
      <c r="Y31045" s="65"/>
      <c r="Z31045" s="65"/>
      <c r="AA31045" s="65"/>
      <c r="AB31045" s="65"/>
      <c r="AC31045" s="65"/>
      <c r="AJ31045" s="66"/>
    </row>
    <row r="31046" spans="17:36" ht="4.5" customHeight="1" x14ac:dyDescent="0.2">
      <c r="Q31046" s="65"/>
      <c r="R31046" s="65"/>
      <c r="X31046" s="65"/>
      <c r="Y31046" s="65"/>
      <c r="Z31046" s="65"/>
      <c r="AA31046" s="65"/>
      <c r="AB31046" s="65"/>
      <c r="AC31046" s="65"/>
      <c r="AJ31046" s="66"/>
    </row>
    <row r="31047" spans="17:36" ht="4.5" customHeight="1" x14ac:dyDescent="0.2">
      <c r="Q31047" s="65"/>
      <c r="R31047" s="65"/>
      <c r="X31047" s="65"/>
      <c r="Y31047" s="65"/>
      <c r="Z31047" s="65"/>
      <c r="AA31047" s="65"/>
      <c r="AB31047" s="65"/>
      <c r="AC31047" s="65"/>
      <c r="AJ31047" s="66"/>
    </row>
    <row r="31048" spans="17:36" ht="4.5" customHeight="1" x14ac:dyDescent="0.2">
      <c r="Q31048" s="65"/>
      <c r="R31048" s="65"/>
      <c r="X31048" s="65"/>
      <c r="Y31048" s="65"/>
      <c r="Z31048" s="65"/>
      <c r="AA31048" s="65"/>
      <c r="AB31048" s="65"/>
      <c r="AC31048" s="65"/>
      <c r="AJ31048" s="66"/>
    </row>
    <row r="31049" spans="17:36" ht="4.5" customHeight="1" x14ac:dyDescent="0.2">
      <c r="Q31049" s="65"/>
      <c r="R31049" s="65"/>
      <c r="X31049" s="65"/>
      <c r="Y31049" s="65"/>
      <c r="Z31049" s="65"/>
      <c r="AA31049" s="65"/>
      <c r="AB31049" s="65"/>
      <c r="AC31049" s="65"/>
      <c r="AJ31049" s="66"/>
    </row>
    <row r="31050" spans="17:36" ht="4.5" customHeight="1" x14ac:dyDescent="0.2">
      <c r="Q31050" s="65"/>
      <c r="R31050" s="65"/>
      <c r="X31050" s="65"/>
      <c r="Y31050" s="65"/>
      <c r="Z31050" s="65"/>
      <c r="AA31050" s="65"/>
      <c r="AB31050" s="65"/>
      <c r="AC31050" s="65"/>
      <c r="AJ31050" s="66"/>
    </row>
    <row r="31051" spans="17:36" ht="4.5" customHeight="1" x14ac:dyDescent="0.2">
      <c r="Q31051" s="65"/>
      <c r="R31051" s="65"/>
      <c r="X31051" s="65"/>
      <c r="Y31051" s="65"/>
      <c r="Z31051" s="65"/>
      <c r="AA31051" s="65"/>
      <c r="AB31051" s="65"/>
      <c r="AC31051" s="65"/>
      <c r="AJ31051" s="66"/>
    </row>
    <row r="31052" spans="17:36" ht="4.5" customHeight="1" x14ac:dyDescent="0.2">
      <c r="Q31052" s="65"/>
      <c r="R31052" s="65"/>
      <c r="X31052" s="65"/>
      <c r="Y31052" s="65"/>
      <c r="Z31052" s="65"/>
      <c r="AA31052" s="65"/>
      <c r="AB31052" s="65"/>
      <c r="AC31052" s="65"/>
      <c r="AJ31052" s="66"/>
    </row>
    <row r="31053" spans="17:36" ht="4.5" customHeight="1" x14ac:dyDescent="0.2">
      <c r="Q31053" s="65"/>
      <c r="R31053" s="65"/>
      <c r="X31053" s="65"/>
      <c r="Y31053" s="65"/>
      <c r="Z31053" s="65"/>
      <c r="AA31053" s="65"/>
      <c r="AB31053" s="65"/>
      <c r="AC31053" s="65"/>
      <c r="AJ31053" s="66"/>
    </row>
    <row r="31054" spans="17:36" ht="4.5" customHeight="1" x14ac:dyDescent="0.2">
      <c r="Q31054" s="65"/>
      <c r="R31054" s="65"/>
      <c r="X31054" s="65"/>
      <c r="Y31054" s="65"/>
      <c r="Z31054" s="65"/>
      <c r="AA31054" s="65"/>
      <c r="AB31054" s="65"/>
      <c r="AC31054" s="65"/>
      <c r="AJ31054" s="66"/>
    </row>
    <row r="31055" spans="17:36" ht="4.5" customHeight="1" x14ac:dyDescent="0.2">
      <c r="Q31055" s="65"/>
      <c r="R31055" s="65"/>
      <c r="X31055" s="65"/>
      <c r="Y31055" s="65"/>
      <c r="Z31055" s="65"/>
      <c r="AA31055" s="65"/>
      <c r="AB31055" s="65"/>
      <c r="AC31055" s="65"/>
      <c r="AJ31055" s="66"/>
    </row>
    <row r="31056" spans="17:36" ht="4.5" customHeight="1" x14ac:dyDescent="0.2">
      <c r="Q31056" s="65"/>
      <c r="R31056" s="65"/>
      <c r="X31056" s="65"/>
      <c r="Y31056" s="65"/>
      <c r="Z31056" s="65"/>
      <c r="AA31056" s="65"/>
      <c r="AB31056" s="65"/>
      <c r="AC31056" s="65"/>
      <c r="AJ31056" s="66"/>
    </row>
    <row r="31057" spans="17:36" ht="4.5" customHeight="1" x14ac:dyDescent="0.2">
      <c r="Q31057" s="65"/>
      <c r="R31057" s="65"/>
      <c r="X31057" s="65"/>
      <c r="Y31057" s="65"/>
      <c r="Z31057" s="65"/>
      <c r="AA31057" s="65"/>
      <c r="AB31057" s="65"/>
      <c r="AC31057" s="65"/>
      <c r="AJ31057" s="66"/>
    </row>
    <row r="31058" spans="17:36" ht="4.5" customHeight="1" x14ac:dyDescent="0.2">
      <c r="Q31058" s="65"/>
      <c r="R31058" s="65"/>
      <c r="X31058" s="65"/>
      <c r="Y31058" s="65"/>
      <c r="Z31058" s="65"/>
      <c r="AA31058" s="65"/>
      <c r="AB31058" s="65"/>
      <c r="AC31058" s="65"/>
      <c r="AJ31058" s="66"/>
    </row>
    <row r="31059" spans="17:36" ht="4.5" customHeight="1" x14ac:dyDescent="0.2">
      <c r="Q31059" s="65"/>
      <c r="R31059" s="65"/>
      <c r="X31059" s="65"/>
      <c r="Y31059" s="65"/>
      <c r="Z31059" s="65"/>
      <c r="AA31059" s="65"/>
      <c r="AB31059" s="65"/>
      <c r="AC31059" s="65"/>
      <c r="AJ31059" s="66"/>
    </row>
    <row r="31060" spans="17:36" ht="4.5" customHeight="1" x14ac:dyDescent="0.2">
      <c r="Q31060" s="65"/>
      <c r="R31060" s="65"/>
      <c r="X31060" s="65"/>
      <c r="Y31060" s="65"/>
      <c r="Z31060" s="65"/>
      <c r="AA31060" s="65"/>
      <c r="AB31060" s="65"/>
      <c r="AC31060" s="65"/>
      <c r="AJ31060" s="66"/>
    </row>
    <row r="31061" spans="17:36" ht="4.5" customHeight="1" x14ac:dyDescent="0.2">
      <c r="Q31061" s="65"/>
      <c r="R31061" s="65"/>
      <c r="X31061" s="65"/>
      <c r="Y31061" s="65"/>
      <c r="Z31061" s="65"/>
      <c r="AA31061" s="65"/>
      <c r="AB31061" s="65"/>
      <c r="AC31061" s="65"/>
      <c r="AJ31061" s="66"/>
    </row>
    <row r="31062" spans="17:36" ht="4.5" customHeight="1" x14ac:dyDescent="0.2">
      <c r="Q31062" s="65"/>
      <c r="R31062" s="65"/>
      <c r="X31062" s="65"/>
      <c r="Y31062" s="65"/>
      <c r="Z31062" s="65"/>
      <c r="AA31062" s="65"/>
      <c r="AB31062" s="65"/>
      <c r="AC31062" s="65"/>
      <c r="AJ31062" s="66"/>
    </row>
    <row r="31063" spans="17:36" ht="4.5" customHeight="1" x14ac:dyDescent="0.2">
      <c r="Q31063" s="65"/>
      <c r="R31063" s="65"/>
      <c r="X31063" s="65"/>
      <c r="Y31063" s="65"/>
      <c r="Z31063" s="65"/>
      <c r="AA31063" s="65"/>
      <c r="AB31063" s="65"/>
      <c r="AC31063" s="65"/>
      <c r="AJ31063" s="66"/>
    </row>
    <row r="31064" spans="17:36" ht="4.5" customHeight="1" x14ac:dyDescent="0.2">
      <c r="Q31064" s="65"/>
      <c r="R31064" s="65"/>
      <c r="X31064" s="65"/>
      <c r="Y31064" s="65"/>
      <c r="Z31064" s="65"/>
      <c r="AA31064" s="65"/>
      <c r="AB31064" s="65"/>
      <c r="AC31064" s="65"/>
      <c r="AJ31064" s="66"/>
    </row>
    <row r="31065" spans="17:36" ht="4.5" customHeight="1" x14ac:dyDescent="0.2">
      <c r="Q31065" s="65"/>
      <c r="R31065" s="65"/>
      <c r="X31065" s="65"/>
      <c r="Y31065" s="65"/>
      <c r="Z31065" s="65"/>
      <c r="AA31065" s="65"/>
      <c r="AB31065" s="65"/>
      <c r="AC31065" s="65"/>
      <c r="AJ31065" s="66"/>
    </row>
    <row r="31066" spans="17:36" ht="4.5" customHeight="1" x14ac:dyDescent="0.2">
      <c r="Q31066" s="65"/>
      <c r="R31066" s="65"/>
      <c r="X31066" s="65"/>
      <c r="Y31066" s="65"/>
      <c r="Z31066" s="65"/>
      <c r="AA31066" s="65"/>
      <c r="AB31066" s="65"/>
      <c r="AC31066" s="65"/>
      <c r="AJ31066" s="66"/>
    </row>
    <row r="31067" spans="17:36" ht="4.5" customHeight="1" x14ac:dyDescent="0.2">
      <c r="Q31067" s="65"/>
      <c r="R31067" s="65"/>
      <c r="X31067" s="65"/>
      <c r="Y31067" s="65"/>
      <c r="Z31067" s="65"/>
      <c r="AA31067" s="65"/>
      <c r="AB31067" s="65"/>
      <c r="AC31067" s="65"/>
      <c r="AJ31067" s="66"/>
    </row>
    <row r="31068" spans="17:36" ht="4.5" customHeight="1" x14ac:dyDescent="0.2">
      <c r="Q31068" s="65"/>
      <c r="R31068" s="65"/>
      <c r="X31068" s="65"/>
      <c r="Y31068" s="65"/>
      <c r="Z31068" s="65"/>
      <c r="AA31068" s="65"/>
      <c r="AB31068" s="65"/>
      <c r="AC31068" s="65"/>
      <c r="AJ31068" s="66"/>
    </row>
    <row r="31069" spans="17:36" ht="4.5" customHeight="1" x14ac:dyDescent="0.2">
      <c r="Q31069" s="65"/>
      <c r="R31069" s="65"/>
      <c r="X31069" s="65"/>
      <c r="Y31069" s="65"/>
      <c r="Z31069" s="65"/>
      <c r="AA31069" s="65"/>
      <c r="AB31069" s="65"/>
      <c r="AC31069" s="65"/>
      <c r="AJ31069" s="66"/>
    </row>
    <row r="31070" spans="17:36" ht="4.5" customHeight="1" x14ac:dyDescent="0.2">
      <c r="Q31070" s="65"/>
      <c r="R31070" s="65"/>
      <c r="X31070" s="65"/>
      <c r="Y31070" s="65"/>
      <c r="Z31070" s="65"/>
      <c r="AA31070" s="65"/>
      <c r="AB31070" s="65"/>
      <c r="AC31070" s="65"/>
      <c r="AJ31070" s="66"/>
    </row>
    <row r="31071" spans="17:36" ht="4.5" customHeight="1" x14ac:dyDescent="0.2">
      <c r="Q31071" s="65"/>
      <c r="R31071" s="65"/>
      <c r="X31071" s="65"/>
      <c r="Y31071" s="65"/>
      <c r="Z31071" s="65"/>
      <c r="AA31071" s="65"/>
      <c r="AB31071" s="65"/>
      <c r="AC31071" s="65"/>
      <c r="AJ31071" s="66"/>
    </row>
    <row r="31072" spans="17:36" ht="4.5" customHeight="1" x14ac:dyDescent="0.2">
      <c r="Q31072" s="65"/>
      <c r="R31072" s="65"/>
      <c r="X31072" s="65"/>
      <c r="Y31072" s="65"/>
      <c r="Z31072" s="65"/>
      <c r="AA31072" s="65"/>
      <c r="AB31072" s="65"/>
      <c r="AC31072" s="65"/>
      <c r="AJ31072" s="66"/>
    </row>
    <row r="31073" spans="17:36" ht="4.5" customHeight="1" x14ac:dyDescent="0.2">
      <c r="Q31073" s="65"/>
      <c r="R31073" s="65"/>
      <c r="X31073" s="65"/>
      <c r="Y31073" s="65"/>
      <c r="Z31073" s="65"/>
      <c r="AA31073" s="65"/>
      <c r="AB31073" s="65"/>
      <c r="AC31073" s="65"/>
      <c r="AJ31073" s="66"/>
    </row>
    <row r="31074" spans="17:36" ht="4.5" customHeight="1" x14ac:dyDescent="0.2">
      <c r="Q31074" s="65"/>
      <c r="R31074" s="65"/>
      <c r="X31074" s="65"/>
      <c r="Y31074" s="65"/>
      <c r="Z31074" s="65"/>
      <c r="AA31074" s="65"/>
      <c r="AB31074" s="65"/>
      <c r="AC31074" s="65"/>
      <c r="AJ31074" s="66"/>
    </row>
    <row r="31075" spans="17:36" ht="4.5" customHeight="1" x14ac:dyDescent="0.2">
      <c r="Q31075" s="65"/>
      <c r="R31075" s="65"/>
      <c r="X31075" s="65"/>
      <c r="Y31075" s="65"/>
      <c r="Z31075" s="65"/>
      <c r="AA31075" s="65"/>
      <c r="AB31075" s="65"/>
      <c r="AC31075" s="65"/>
      <c r="AJ31075" s="66"/>
    </row>
    <row r="31076" spans="17:36" ht="4.5" customHeight="1" x14ac:dyDescent="0.2">
      <c r="Q31076" s="65"/>
      <c r="R31076" s="65"/>
      <c r="X31076" s="65"/>
      <c r="Y31076" s="65"/>
      <c r="Z31076" s="65"/>
      <c r="AA31076" s="65"/>
      <c r="AB31076" s="65"/>
      <c r="AC31076" s="65"/>
      <c r="AJ31076" s="66"/>
    </row>
    <row r="31077" spans="17:36" ht="4.5" customHeight="1" x14ac:dyDescent="0.2">
      <c r="Q31077" s="65"/>
      <c r="R31077" s="65"/>
      <c r="X31077" s="65"/>
      <c r="Y31077" s="65"/>
      <c r="Z31077" s="65"/>
      <c r="AA31077" s="65"/>
      <c r="AB31077" s="65"/>
      <c r="AC31077" s="65"/>
      <c r="AJ31077" s="66"/>
    </row>
    <row r="31078" spans="17:36" ht="4.5" customHeight="1" x14ac:dyDescent="0.2">
      <c r="Q31078" s="65"/>
      <c r="R31078" s="65"/>
      <c r="X31078" s="65"/>
      <c r="Y31078" s="65"/>
      <c r="Z31078" s="65"/>
      <c r="AA31078" s="65"/>
      <c r="AB31078" s="65"/>
      <c r="AC31078" s="65"/>
      <c r="AJ31078" s="66"/>
    </row>
    <row r="31079" spans="17:36" ht="4.5" customHeight="1" x14ac:dyDescent="0.2">
      <c r="Q31079" s="65"/>
      <c r="R31079" s="65"/>
      <c r="X31079" s="65"/>
      <c r="Y31079" s="65"/>
      <c r="Z31079" s="65"/>
      <c r="AA31079" s="65"/>
      <c r="AB31079" s="65"/>
      <c r="AC31079" s="65"/>
      <c r="AJ31079" s="66"/>
    </row>
    <row r="31080" spans="17:36" ht="4.5" customHeight="1" x14ac:dyDescent="0.2">
      <c r="Q31080" s="65"/>
      <c r="R31080" s="65"/>
      <c r="X31080" s="65"/>
      <c r="Y31080" s="65"/>
      <c r="Z31080" s="65"/>
      <c r="AA31080" s="65"/>
      <c r="AB31080" s="65"/>
      <c r="AC31080" s="65"/>
      <c r="AJ31080" s="66"/>
    </row>
    <row r="31081" spans="17:36" ht="4.5" customHeight="1" x14ac:dyDescent="0.2">
      <c r="Q31081" s="65"/>
      <c r="R31081" s="65"/>
      <c r="X31081" s="65"/>
      <c r="Y31081" s="65"/>
      <c r="Z31081" s="65"/>
      <c r="AA31081" s="65"/>
      <c r="AB31081" s="65"/>
      <c r="AC31081" s="65"/>
      <c r="AJ31081" s="66"/>
    </row>
    <row r="31082" spans="17:36" ht="4.5" customHeight="1" x14ac:dyDescent="0.2">
      <c r="Q31082" s="65"/>
      <c r="R31082" s="65"/>
      <c r="X31082" s="65"/>
      <c r="Y31082" s="65"/>
      <c r="Z31082" s="65"/>
      <c r="AA31082" s="65"/>
      <c r="AB31082" s="65"/>
      <c r="AC31082" s="65"/>
      <c r="AJ31082" s="66"/>
    </row>
    <row r="31083" spans="17:36" ht="4.5" customHeight="1" x14ac:dyDescent="0.2">
      <c r="Q31083" s="65"/>
      <c r="R31083" s="65"/>
      <c r="X31083" s="65"/>
      <c r="Y31083" s="65"/>
      <c r="Z31083" s="65"/>
      <c r="AA31083" s="65"/>
      <c r="AB31083" s="65"/>
      <c r="AC31083" s="65"/>
      <c r="AJ31083" s="66"/>
    </row>
    <row r="31084" spans="17:36" ht="4.5" customHeight="1" x14ac:dyDescent="0.2">
      <c r="Q31084" s="65"/>
      <c r="R31084" s="65"/>
      <c r="X31084" s="65"/>
      <c r="Y31084" s="65"/>
      <c r="Z31084" s="65"/>
      <c r="AA31084" s="65"/>
      <c r="AB31084" s="65"/>
      <c r="AC31084" s="65"/>
      <c r="AJ31084" s="66"/>
    </row>
    <row r="31085" spans="17:36" ht="4.5" customHeight="1" x14ac:dyDescent="0.2">
      <c r="Q31085" s="65"/>
      <c r="R31085" s="65"/>
      <c r="X31085" s="65"/>
      <c r="Y31085" s="65"/>
      <c r="Z31085" s="65"/>
      <c r="AA31085" s="65"/>
      <c r="AB31085" s="65"/>
      <c r="AC31085" s="65"/>
      <c r="AJ31085" s="66"/>
    </row>
    <row r="31086" spans="17:36" ht="4.5" customHeight="1" x14ac:dyDescent="0.2">
      <c r="Q31086" s="65"/>
      <c r="R31086" s="65"/>
      <c r="X31086" s="65"/>
      <c r="Y31086" s="65"/>
      <c r="Z31086" s="65"/>
      <c r="AA31086" s="65"/>
      <c r="AB31086" s="65"/>
      <c r="AC31086" s="65"/>
      <c r="AJ31086" s="66"/>
    </row>
    <row r="31087" spans="17:36" ht="4.5" customHeight="1" x14ac:dyDescent="0.2">
      <c r="Q31087" s="65"/>
      <c r="R31087" s="65"/>
      <c r="X31087" s="65"/>
      <c r="Y31087" s="65"/>
      <c r="Z31087" s="65"/>
      <c r="AA31087" s="65"/>
      <c r="AB31087" s="65"/>
      <c r="AC31087" s="65"/>
      <c r="AJ31087" s="66"/>
    </row>
    <row r="31088" spans="17:36" ht="4.5" customHeight="1" x14ac:dyDescent="0.2">
      <c r="Q31088" s="65"/>
      <c r="R31088" s="65"/>
      <c r="X31088" s="65"/>
      <c r="Y31088" s="65"/>
      <c r="Z31088" s="65"/>
      <c r="AA31088" s="65"/>
      <c r="AB31088" s="65"/>
      <c r="AC31088" s="65"/>
      <c r="AJ31088" s="66"/>
    </row>
    <row r="31089" spans="17:36" ht="4.5" customHeight="1" x14ac:dyDescent="0.2">
      <c r="Q31089" s="65"/>
      <c r="R31089" s="65"/>
      <c r="X31089" s="65"/>
      <c r="Y31089" s="65"/>
      <c r="Z31089" s="65"/>
      <c r="AA31089" s="65"/>
      <c r="AB31089" s="65"/>
      <c r="AC31089" s="65"/>
      <c r="AJ31089" s="66"/>
    </row>
    <row r="31090" spans="17:36" ht="4.5" customHeight="1" x14ac:dyDescent="0.2">
      <c r="Q31090" s="65"/>
      <c r="R31090" s="65"/>
      <c r="X31090" s="65"/>
      <c r="Y31090" s="65"/>
      <c r="Z31090" s="65"/>
      <c r="AA31090" s="65"/>
      <c r="AB31090" s="65"/>
      <c r="AC31090" s="65"/>
      <c r="AJ31090" s="66"/>
    </row>
    <row r="31091" spans="17:36" ht="4.5" customHeight="1" x14ac:dyDescent="0.2">
      <c r="Q31091" s="65"/>
      <c r="R31091" s="65"/>
      <c r="X31091" s="65"/>
      <c r="Y31091" s="65"/>
      <c r="Z31091" s="65"/>
      <c r="AA31091" s="65"/>
      <c r="AB31091" s="65"/>
      <c r="AC31091" s="65"/>
      <c r="AJ31091" s="66"/>
    </row>
    <row r="31092" spans="17:36" ht="4.5" customHeight="1" x14ac:dyDescent="0.2">
      <c r="Q31092" s="65"/>
      <c r="R31092" s="65"/>
      <c r="X31092" s="65"/>
      <c r="Y31092" s="65"/>
      <c r="Z31092" s="65"/>
      <c r="AA31092" s="65"/>
      <c r="AB31092" s="65"/>
      <c r="AC31092" s="65"/>
      <c r="AJ31092" s="66"/>
    </row>
    <row r="31093" spans="17:36" ht="4.5" customHeight="1" x14ac:dyDescent="0.2">
      <c r="Q31093" s="65"/>
      <c r="R31093" s="65"/>
      <c r="X31093" s="65"/>
      <c r="Y31093" s="65"/>
      <c r="Z31093" s="65"/>
      <c r="AA31093" s="65"/>
      <c r="AB31093" s="65"/>
      <c r="AC31093" s="65"/>
      <c r="AJ31093" s="66"/>
    </row>
    <row r="31094" spans="17:36" ht="4.5" customHeight="1" x14ac:dyDescent="0.2">
      <c r="Q31094" s="65"/>
      <c r="R31094" s="65"/>
      <c r="X31094" s="65"/>
      <c r="Y31094" s="65"/>
      <c r="Z31094" s="65"/>
      <c r="AA31094" s="65"/>
      <c r="AB31094" s="65"/>
      <c r="AC31094" s="65"/>
      <c r="AJ31094" s="66"/>
    </row>
    <row r="31095" spans="17:36" ht="4.5" customHeight="1" x14ac:dyDescent="0.2">
      <c r="Q31095" s="65"/>
      <c r="R31095" s="65"/>
      <c r="X31095" s="65"/>
      <c r="Y31095" s="65"/>
      <c r="Z31095" s="65"/>
      <c r="AA31095" s="65"/>
      <c r="AB31095" s="65"/>
      <c r="AC31095" s="65"/>
      <c r="AJ31095" s="66"/>
    </row>
    <row r="31096" spans="17:36" ht="4.5" customHeight="1" x14ac:dyDescent="0.2">
      <c r="Q31096" s="65"/>
      <c r="R31096" s="65"/>
      <c r="X31096" s="65"/>
      <c r="Y31096" s="65"/>
      <c r="Z31096" s="65"/>
      <c r="AA31096" s="65"/>
      <c r="AB31096" s="65"/>
      <c r="AC31096" s="65"/>
      <c r="AJ31096" s="66"/>
    </row>
    <row r="31097" spans="17:36" ht="4.5" customHeight="1" x14ac:dyDescent="0.2">
      <c r="Q31097" s="65"/>
      <c r="R31097" s="65"/>
      <c r="X31097" s="65"/>
      <c r="Y31097" s="65"/>
      <c r="Z31097" s="65"/>
      <c r="AA31097" s="65"/>
      <c r="AB31097" s="65"/>
      <c r="AC31097" s="65"/>
      <c r="AJ31097" s="66"/>
    </row>
    <row r="31098" spans="17:36" ht="4.5" customHeight="1" x14ac:dyDescent="0.2">
      <c r="Q31098" s="65"/>
      <c r="R31098" s="65"/>
      <c r="X31098" s="65"/>
      <c r="Y31098" s="65"/>
      <c r="Z31098" s="65"/>
      <c r="AA31098" s="65"/>
      <c r="AB31098" s="65"/>
      <c r="AC31098" s="65"/>
      <c r="AJ31098" s="66"/>
    </row>
    <row r="31099" spans="17:36" ht="4.5" customHeight="1" x14ac:dyDescent="0.2">
      <c r="Q31099" s="65"/>
      <c r="R31099" s="65"/>
      <c r="X31099" s="65"/>
      <c r="Y31099" s="65"/>
      <c r="Z31099" s="65"/>
      <c r="AA31099" s="65"/>
      <c r="AB31099" s="65"/>
      <c r="AC31099" s="65"/>
      <c r="AJ31099" s="66"/>
    </row>
    <row r="31100" spans="17:36" ht="4.5" customHeight="1" x14ac:dyDescent="0.2">
      <c r="Q31100" s="65"/>
      <c r="R31100" s="65"/>
      <c r="X31100" s="65"/>
      <c r="Y31100" s="65"/>
      <c r="Z31100" s="65"/>
      <c r="AA31100" s="65"/>
      <c r="AB31100" s="65"/>
      <c r="AC31100" s="65"/>
      <c r="AJ31100" s="66"/>
    </row>
    <row r="31101" spans="17:36" ht="4.5" customHeight="1" x14ac:dyDescent="0.2">
      <c r="Q31101" s="65"/>
      <c r="R31101" s="65"/>
      <c r="X31101" s="65"/>
      <c r="Y31101" s="65"/>
      <c r="Z31101" s="65"/>
      <c r="AA31101" s="65"/>
      <c r="AB31101" s="65"/>
      <c r="AC31101" s="65"/>
      <c r="AJ31101" s="66"/>
    </row>
    <row r="31102" spans="17:36" ht="4.5" customHeight="1" x14ac:dyDescent="0.2">
      <c r="Q31102" s="65"/>
      <c r="R31102" s="65"/>
      <c r="X31102" s="65"/>
      <c r="Y31102" s="65"/>
      <c r="Z31102" s="65"/>
      <c r="AA31102" s="65"/>
      <c r="AB31102" s="65"/>
      <c r="AC31102" s="65"/>
      <c r="AJ31102" s="66"/>
    </row>
    <row r="31103" spans="17:36" ht="4.5" customHeight="1" x14ac:dyDescent="0.2">
      <c r="Q31103" s="65"/>
      <c r="R31103" s="65"/>
      <c r="X31103" s="65"/>
      <c r="Y31103" s="65"/>
      <c r="Z31103" s="65"/>
      <c r="AA31103" s="65"/>
      <c r="AB31103" s="65"/>
      <c r="AC31103" s="65"/>
      <c r="AJ31103" s="66"/>
    </row>
    <row r="31104" spans="17:36" ht="4.5" customHeight="1" x14ac:dyDescent="0.2">
      <c r="Q31104" s="65"/>
      <c r="R31104" s="65"/>
      <c r="X31104" s="65"/>
      <c r="Y31104" s="65"/>
      <c r="Z31104" s="65"/>
      <c r="AA31104" s="65"/>
      <c r="AB31104" s="65"/>
      <c r="AC31104" s="65"/>
      <c r="AJ31104" s="66"/>
    </row>
    <row r="31105" spans="17:36" ht="4.5" customHeight="1" x14ac:dyDescent="0.2">
      <c r="Q31105" s="65"/>
      <c r="R31105" s="65"/>
      <c r="X31105" s="65"/>
      <c r="Y31105" s="65"/>
      <c r="Z31105" s="65"/>
      <c r="AA31105" s="65"/>
      <c r="AB31105" s="65"/>
      <c r="AC31105" s="65"/>
      <c r="AJ31105" s="66"/>
    </row>
    <row r="31106" spans="17:36" ht="4.5" customHeight="1" x14ac:dyDescent="0.2">
      <c r="Q31106" s="65"/>
      <c r="R31106" s="65"/>
      <c r="X31106" s="65"/>
      <c r="Y31106" s="65"/>
      <c r="Z31106" s="65"/>
      <c r="AA31106" s="65"/>
      <c r="AB31106" s="65"/>
      <c r="AC31106" s="65"/>
      <c r="AJ31106" s="66"/>
    </row>
    <row r="31107" spans="17:36" ht="4.5" customHeight="1" x14ac:dyDescent="0.2">
      <c r="Q31107" s="65"/>
      <c r="R31107" s="65"/>
      <c r="X31107" s="65"/>
      <c r="Y31107" s="65"/>
      <c r="Z31107" s="65"/>
      <c r="AA31107" s="65"/>
      <c r="AB31107" s="65"/>
      <c r="AC31107" s="65"/>
      <c r="AJ31107" s="66"/>
    </row>
    <row r="31108" spans="17:36" ht="4.5" customHeight="1" x14ac:dyDescent="0.2">
      <c r="Q31108" s="65"/>
      <c r="R31108" s="65"/>
      <c r="X31108" s="65"/>
      <c r="Y31108" s="65"/>
      <c r="Z31108" s="65"/>
      <c r="AA31108" s="65"/>
      <c r="AB31108" s="65"/>
      <c r="AC31108" s="65"/>
      <c r="AJ31108" s="66"/>
    </row>
    <row r="31109" spans="17:36" ht="4.5" customHeight="1" x14ac:dyDescent="0.2">
      <c r="Q31109" s="65"/>
      <c r="R31109" s="65"/>
      <c r="X31109" s="65"/>
      <c r="Y31109" s="65"/>
      <c r="Z31109" s="65"/>
      <c r="AA31109" s="65"/>
      <c r="AB31109" s="65"/>
      <c r="AC31109" s="65"/>
      <c r="AJ31109" s="66"/>
    </row>
    <row r="31110" spans="17:36" ht="4.5" customHeight="1" x14ac:dyDescent="0.2">
      <c r="Q31110" s="65"/>
      <c r="R31110" s="65"/>
      <c r="X31110" s="65"/>
      <c r="Y31110" s="65"/>
      <c r="Z31110" s="65"/>
      <c r="AA31110" s="65"/>
      <c r="AB31110" s="65"/>
      <c r="AC31110" s="65"/>
      <c r="AJ31110" s="66"/>
    </row>
    <row r="31111" spans="17:36" ht="4.5" customHeight="1" x14ac:dyDescent="0.2">
      <c r="Q31111" s="65"/>
      <c r="R31111" s="65"/>
      <c r="X31111" s="65"/>
      <c r="Y31111" s="65"/>
      <c r="Z31111" s="65"/>
      <c r="AA31111" s="65"/>
      <c r="AB31111" s="65"/>
      <c r="AC31111" s="65"/>
      <c r="AJ31111" s="66"/>
    </row>
    <row r="31112" spans="17:36" ht="4.5" customHeight="1" x14ac:dyDescent="0.2">
      <c r="Q31112" s="65"/>
      <c r="R31112" s="65"/>
      <c r="X31112" s="65"/>
      <c r="Y31112" s="65"/>
      <c r="Z31112" s="65"/>
      <c r="AA31112" s="65"/>
      <c r="AB31112" s="65"/>
      <c r="AC31112" s="65"/>
      <c r="AJ31112" s="66"/>
    </row>
    <row r="31113" spans="17:36" ht="4.5" customHeight="1" x14ac:dyDescent="0.2">
      <c r="Q31113" s="65"/>
      <c r="R31113" s="65"/>
      <c r="X31113" s="65"/>
      <c r="Y31113" s="65"/>
      <c r="Z31113" s="65"/>
      <c r="AA31113" s="65"/>
      <c r="AB31113" s="65"/>
      <c r="AC31113" s="65"/>
      <c r="AJ31113" s="66"/>
    </row>
    <row r="31114" spans="17:36" ht="4.5" customHeight="1" x14ac:dyDescent="0.2">
      <c r="Q31114" s="65"/>
      <c r="R31114" s="65"/>
      <c r="X31114" s="65"/>
      <c r="Y31114" s="65"/>
      <c r="Z31114" s="65"/>
      <c r="AA31114" s="65"/>
      <c r="AB31114" s="65"/>
      <c r="AC31114" s="65"/>
      <c r="AJ31114" s="66"/>
    </row>
    <row r="31115" spans="17:36" ht="4.5" customHeight="1" x14ac:dyDescent="0.2">
      <c r="Q31115" s="65"/>
      <c r="R31115" s="65"/>
      <c r="X31115" s="65"/>
      <c r="Y31115" s="65"/>
      <c r="Z31115" s="65"/>
      <c r="AA31115" s="65"/>
      <c r="AB31115" s="65"/>
      <c r="AC31115" s="65"/>
      <c r="AJ31115" s="66"/>
    </row>
    <row r="31116" spans="17:36" ht="4.5" customHeight="1" x14ac:dyDescent="0.2">
      <c r="Q31116" s="65"/>
      <c r="R31116" s="65"/>
      <c r="X31116" s="65"/>
      <c r="Y31116" s="65"/>
      <c r="Z31116" s="65"/>
      <c r="AA31116" s="65"/>
      <c r="AB31116" s="65"/>
      <c r="AC31116" s="65"/>
      <c r="AJ31116" s="66"/>
    </row>
    <row r="31117" spans="17:36" ht="4.5" customHeight="1" x14ac:dyDescent="0.2">
      <c r="Q31117" s="65"/>
      <c r="R31117" s="65"/>
      <c r="X31117" s="65"/>
      <c r="Y31117" s="65"/>
      <c r="Z31117" s="65"/>
      <c r="AA31117" s="65"/>
      <c r="AB31117" s="65"/>
      <c r="AC31117" s="65"/>
      <c r="AJ31117" s="66"/>
    </row>
    <row r="31118" spans="17:36" ht="4.5" customHeight="1" x14ac:dyDescent="0.2">
      <c r="Q31118" s="65"/>
      <c r="R31118" s="65"/>
      <c r="X31118" s="65"/>
      <c r="Y31118" s="65"/>
      <c r="Z31118" s="65"/>
      <c r="AA31118" s="65"/>
      <c r="AB31118" s="65"/>
      <c r="AC31118" s="65"/>
      <c r="AJ31118" s="66"/>
    </row>
    <row r="31119" spans="17:36" ht="4.5" customHeight="1" x14ac:dyDescent="0.2">
      <c r="Q31119" s="65"/>
      <c r="R31119" s="65"/>
      <c r="X31119" s="65"/>
      <c r="Y31119" s="65"/>
      <c r="Z31119" s="65"/>
      <c r="AA31119" s="65"/>
      <c r="AB31119" s="65"/>
      <c r="AC31119" s="65"/>
      <c r="AJ31119" s="66"/>
    </row>
    <row r="31120" spans="17:36" ht="4.5" customHeight="1" x14ac:dyDescent="0.2">
      <c r="Q31120" s="65"/>
      <c r="R31120" s="65"/>
      <c r="X31120" s="65"/>
      <c r="Y31120" s="65"/>
      <c r="Z31120" s="65"/>
      <c r="AA31120" s="65"/>
      <c r="AB31120" s="65"/>
      <c r="AC31120" s="65"/>
      <c r="AJ31120" s="66"/>
    </row>
    <row r="31121" spans="17:36" ht="4.5" customHeight="1" x14ac:dyDescent="0.2">
      <c r="Q31121" s="65"/>
      <c r="R31121" s="65"/>
      <c r="X31121" s="65"/>
      <c r="Y31121" s="65"/>
      <c r="Z31121" s="65"/>
      <c r="AA31121" s="65"/>
      <c r="AB31121" s="65"/>
      <c r="AC31121" s="65"/>
      <c r="AJ31121" s="66"/>
    </row>
    <row r="31122" spans="17:36" ht="4.5" customHeight="1" x14ac:dyDescent="0.2">
      <c r="Q31122" s="65"/>
      <c r="R31122" s="65"/>
      <c r="X31122" s="65"/>
      <c r="Y31122" s="65"/>
      <c r="Z31122" s="65"/>
      <c r="AA31122" s="65"/>
      <c r="AB31122" s="65"/>
      <c r="AC31122" s="65"/>
      <c r="AJ31122" s="66"/>
    </row>
    <row r="31123" spans="17:36" ht="4.5" customHeight="1" x14ac:dyDescent="0.2">
      <c r="Q31123" s="65"/>
      <c r="R31123" s="65"/>
      <c r="X31123" s="65"/>
      <c r="Y31123" s="65"/>
      <c r="Z31123" s="65"/>
      <c r="AA31123" s="65"/>
      <c r="AB31123" s="65"/>
      <c r="AC31123" s="65"/>
      <c r="AJ31123" s="66"/>
    </row>
    <row r="31124" spans="17:36" ht="4.5" customHeight="1" x14ac:dyDescent="0.2">
      <c r="Q31124" s="65"/>
      <c r="R31124" s="65"/>
      <c r="X31124" s="65"/>
      <c r="Y31124" s="65"/>
      <c r="Z31124" s="65"/>
      <c r="AA31124" s="65"/>
      <c r="AB31124" s="65"/>
      <c r="AC31124" s="65"/>
      <c r="AJ31124" s="66"/>
    </row>
    <row r="31125" spans="17:36" ht="4.5" customHeight="1" x14ac:dyDescent="0.2">
      <c r="Q31125" s="65"/>
      <c r="R31125" s="65"/>
      <c r="X31125" s="65"/>
      <c r="Y31125" s="65"/>
      <c r="Z31125" s="65"/>
      <c r="AA31125" s="65"/>
      <c r="AB31125" s="65"/>
      <c r="AC31125" s="65"/>
      <c r="AJ31125" s="66"/>
    </row>
    <row r="31126" spans="17:36" ht="4.5" customHeight="1" x14ac:dyDescent="0.2">
      <c r="Q31126" s="65"/>
      <c r="R31126" s="65"/>
      <c r="X31126" s="65"/>
      <c r="Y31126" s="65"/>
      <c r="Z31126" s="65"/>
      <c r="AA31126" s="65"/>
      <c r="AB31126" s="65"/>
      <c r="AC31126" s="65"/>
      <c r="AJ31126" s="66"/>
    </row>
    <row r="31127" spans="17:36" ht="4.5" customHeight="1" x14ac:dyDescent="0.2">
      <c r="Q31127" s="65"/>
      <c r="R31127" s="65"/>
      <c r="X31127" s="65"/>
      <c r="Y31127" s="65"/>
      <c r="Z31127" s="65"/>
      <c r="AA31127" s="65"/>
      <c r="AB31127" s="65"/>
      <c r="AC31127" s="65"/>
      <c r="AJ31127" s="66"/>
    </row>
    <row r="31128" spans="17:36" ht="4.5" customHeight="1" x14ac:dyDescent="0.2">
      <c r="Q31128" s="65"/>
      <c r="R31128" s="65"/>
      <c r="X31128" s="65"/>
      <c r="Y31128" s="65"/>
      <c r="Z31128" s="65"/>
      <c r="AA31128" s="65"/>
      <c r="AB31128" s="65"/>
      <c r="AC31128" s="65"/>
      <c r="AJ31128" s="66"/>
    </row>
    <row r="31129" spans="17:36" ht="4.5" customHeight="1" x14ac:dyDescent="0.2">
      <c r="Q31129" s="65"/>
      <c r="R31129" s="65"/>
      <c r="X31129" s="65"/>
      <c r="Y31129" s="65"/>
      <c r="Z31129" s="65"/>
      <c r="AA31129" s="65"/>
      <c r="AB31129" s="65"/>
      <c r="AC31129" s="65"/>
      <c r="AJ31129" s="66"/>
    </row>
    <row r="31130" spans="17:36" ht="4.5" customHeight="1" x14ac:dyDescent="0.2">
      <c r="Q31130" s="65"/>
      <c r="R31130" s="65"/>
      <c r="X31130" s="65"/>
      <c r="Y31130" s="65"/>
      <c r="Z31130" s="65"/>
      <c r="AA31130" s="65"/>
      <c r="AB31130" s="65"/>
      <c r="AC31130" s="65"/>
      <c r="AJ31130" s="66"/>
    </row>
    <row r="31131" spans="17:36" ht="4.5" customHeight="1" x14ac:dyDescent="0.2">
      <c r="Q31131" s="65"/>
      <c r="R31131" s="65"/>
      <c r="X31131" s="65"/>
      <c r="Y31131" s="65"/>
      <c r="Z31131" s="65"/>
      <c r="AA31131" s="65"/>
      <c r="AB31131" s="65"/>
      <c r="AC31131" s="65"/>
      <c r="AJ31131" s="66"/>
    </row>
    <row r="31132" spans="17:36" ht="4.5" customHeight="1" x14ac:dyDescent="0.2">
      <c r="Q31132" s="65"/>
      <c r="R31132" s="65"/>
      <c r="X31132" s="65"/>
      <c r="Y31132" s="65"/>
      <c r="Z31132" s="65"/>
      <c r="AA31132" s="65"/>
      <c r="AB31132" s="65"/>
      <c r="AC31132" s="65"/>
      <c r="AJ31132" s="66"/>
    </row>
    <row r="31133" spans="17:36" ht="4.5" customHeight="1" x14ac:dyDescent="0.2">
      <c r="Q31133" s="65"/>
      <c r="R31133" s="65"/>
      <c r="X31133" s="65"/>
      <c r="Y31133" s="65"/>
      <c r="Z31133" s="65"/>
      <c r="AA31133" s="65"/>
      <c r="AB31133" s="65"/>
      <c r="AC31133" s="65"/>
      <c r="AJ31133" s="66"/>
    </row>
    <row r="31134" spans="17:36" ht="4.5" customHeight="1" x14ac:dyDescent="0.2">
      <c r="Q31134" s="65"/>
      <c r="R31134" s="65"/>
      <c r="X31134" s="65"/>
      <c r="Y31134" s="65"/>
      <c r="Z31134" s="65"/>
      <c r="AA31134" s="65"/>
      <c r="AB31134" s="65"/>
      <c r="AC31134" s="65"/>
      <c r="AJ31134" s="66"/>
    </row>
    <row r="31135" spans="17:36" ht="4.5" customHeight="1" x14ac:dyDescent="0.2">
      <c r="Q31135" s="65"/>
      <c r="R31135" s="65"/>
      <c r="X31135" s="65"/>
      <c r="Y31135" s="65"/>
      <c r="Z31135" s="65"/>
      <c r="AA31135" s="65"/>
      <c r="AB31135" s="65"/>
      <c r="AC31135" s="65"/>
      <c r="AJ31135" s="66"/>
    </row>
    <row r="31136" spans="17:36" ht="4.5" customHeight="1" x14ac:dyDescent="0.2">
      <c r="Q31136" s="65"/>
      <c r="R31136" s="65"/>
      <c r="X31136" s="65"/>
      <c r="Y31136" s="65"/>
      <c r="Z31136" s="65"/>
      <c r="AA31136" s="65"/>
      <c r="AB31136" s="65"/>
      <c r="AC31136" s="65"/>
      <c r="AJ31136" s="66"/>
    </row>
    <row r="31137" spans="17:36" ht="4.5" customHeight="1" x14ac:dyDescent="0.2">
      <c r="Q31137" s="65"/>
      <c r="R31137" s="65"/>
      <c r="X31137" s="65"/>
      <c r="Y31137" s="65"/>
      <c r="Z31137" s="65"/>
      <c r="AA31137" s="65"/>
      <c r="AB31137" s="65"/>
      <c r="AC31137" s="65"/>
      <c r="AJ31137" s="66"/>
    </row>
    <row r="31138" spans="17:36" ht="4.5" customHeight="1" x14ac:dyDescent="0.2">
      <c r="Q31138" s="65"/>
      <c r="R31138" s="65"/>
      <c r="X31138" s="65"/>
      <c r="Y31138" s="65"/>
      <c r="Z31138" s="65"/>
      <c r="AA31138" s="65"/>
      <c r="AB31138" s="65"/>
      <c r="AC31138" s="65"/>
      <c r="AJ31138" s="66"/>
    </row>
    <row r="31139" spans="17:36" ht="4.5" customHeight="1" x14ac:dyDescent="0.2">
      <c r="Q31139" s="65"/>
      <c r="R31139" s="65"/>
      <c r="X31139" s="65"/>
      <c r="Y31139" s="65"/>
      <c r="Z31139" s="65"/>
      <c r="AA31139" s="65"/>
      <c r="AB31139" s="65"/>
      <c r="AC31139" s="65"/>
      <c r="AJ31139" s="66"/>
    </row>
    <row r="31140" spans="17:36" ht="4.5" customHeight="1" x14ac:dyDescent="0.2">
      <c r="Q31140" s="65"/>
      <c r="R31140" s="65"/>
      <c r="X31140" s="65"/>
      <c r="Y31140" s="65"/>
      <c r="Z31140" s="65"/>
      <c r="AA31140" s="65"/>
      <c r="AB31140" s="65"/>
      <c r="AC31140" s="65"/>
      <c r="AJ31140" s="66"/>
    </row>
    <row r="31141" spans="17:36" ht="4.5" customHeight="1" x14ac:dyDescent="0.2">
      <c r="Q31141" s="65"/>
      <c r="R31141" s="65"/>
      <c r="X31141" s="65"/>
      <c r="Y31141" s="65"/>
      <c r="Z31141" s="65"/>
      <c r="AA31141" s="65"/>
      <c r="AB31141" s="65"/>
      <c r="AC31141" s="65"/>
      <c r="AJ31141" s="66"/>
    </row>
    <row r="31142" spans="17:36" ht="4.5" customHeight="1" x14ac:dyDescent="0.2">
      <c r="Q31142" s="65"/>
      <c r="R31142" s="65"/>
      <c r="X31142" s="65"/>
      <c r="Y31142" s="65"/>
      <c r="Z31142" s="65"/>
      <c r="AA31142" s="65"/>
      <c r="AB31142" s="65"/>
      <c r="AC31142" s="65"/>
      <c r="AJ31142" s="66"/>
    </row>
    <row r="31143" spans="17:36" ht="4.5" customHeight="1" x14ac:dyDescent="0.2">
      <c r="Q31143" s="65"/>
      <c r="R31143" s="65"/>
      <c r="X31143" s="65"/>
      <c r="Y31143" s="65"/>
      <c r="Z31143" s="65"/>
      <c r="AA31143" s="65"/>
      <c r="AB31143" s="65"/>
      <c r="AC31143" s="65"/>
      <c r="AJ31143" s="66"/>
    </row>
    <row r="31144" spans="17:36" ht="4.5" customHeight="1" x14ac:dyDescent="0.2">
      <c r="Q31144" s="65"/>
      <c r="R31144" s="65"/>
      <c r="X31144" s="65"/>
      <c r="Y31144" s="65"/>
      <c r="Z31144" s="65"/>
      <c r="AA31144" s="65"/>
      <c r="AB31144" s="65"/>
      <c r="AC31144" s="65"/>
      <c r="AJ31144" s="66"/>
    </row>
    <row r="31145" spans="17:36" ht="4.5" customHeight="1" x14ac:dyDescent="0.2">
      <c r="Q31145" s="65"/>
      <c r="R31145" s="65"/>
      <c r="X31145" s="65"/>
      <c r="Y31145" s="65"/>
      <c r="Z31145" s="65"/>
      <c r="AA31145" s="65"/>
      <c r="AB31145" s="65"/>
      <c r="AC31145" s="65"/>
      <c r="AJ31145" s="66"/>
    </row>
    <row r="31146" spans="17:36" ht="4.5" customHeight="1" x14ac:dyDescent="0.2">
      <c r="Q31146" s="65"/>
      <c r="R31146" s="65"/>
      <c r="X31146" s="65"/>
      <c r="Y31146" s="65"/>
      <c r="Z31146" s="65"/>
      <c r="AA31146" s="65"/>
      <c r="AB31146" s="65"/>
      <c r="AC31146" s="65"/>
      <c r="AJ31146" s="66"/>
    </row>
    <row r="31147" spans="17:36" ht="4.5" customHeight="1" x14ac:dyDescent="0.2">
      <c r="Q31147" s="65"/>
      <c r="R31147" s="65"/>
      <c r="X31147" s="65"/>
      <c r="Y31147" s="65"/>
      <c r="Z31147" s="65"/>
      <c r="AA31147" s="65"/>
      <c r="AB31147" s="65"/>
      <c r="AC31147" s="65"/>
      <c r="AJ31147" s="66"/>
    </row>
    <row r="31148" spans="17:36" ht="4.5" customHeight="1" x14ac:dyDescent="0.2">
      <c r="Q31148" s="65"/>
      <c r="R31148" s="65"/>
      <c r="X31148" s="65"/>
      <c r="Y31148" s="65"/>
      <c r="Z31148" s="65"/>
      <c r="AA31148" s="65"/>
      <c r="AB31148" s="65"/>
      <c r="AC31148" s="65"/>
      <c r="AJ31148" s="66"/>
    </row>
    <row r="31149" spans="17:36" ht="4.5" customHeight="1" x14ac:dyDescent="0.2">
      <c r="Q31149" s="65"/>
      <c r="R31149" s="65"/>
      <c r="X31149" s="65"/>
      <c r="Y31149" s="65"/>
      <c r="Z31149" s="65"/>
      <c r="AA31149" s="65"/>
      <c r="AB31149" s="65"/>
      <c r="AC31149" s="65"/>
      <c r="AJ31149" s="66"/>
    </row>
    <row r="31150" spans="17:36" ht="4.5" customHeight="1" x14ac:dyDescent="0.2">
      <c r="Q31150" s="65"/>
      <c r="R31150" s="65"/>
      <c r="X31150" s="65"/>
      <c r="Y31150" s="65"/>
      <c r="Z31150" s="65"/>
      <c r="AA31150" s="65"/>
      <c r="AB31150" s="65"/>
      <c r="AC31150" s="65"/>
      <c r="AJ31150" s="66"/>
    </row>
    <row r="31151" spans="17:36" ht="4.5" customHeight="1" x14ac:dyDescent="0.2">
      <c r="Q31151" s="65"/>
      <c r="R31151" s="65"/>
      <c r="X31151" s="65"/>
      <c r="Y31151" s="65"/>
      <c r="Z31151" s="65"/>
      <c r="AA31151" s="65"/>
      <c r="AB31151" s="65"/>
      <c r="AC31151" s="65"/>
      <c r="AJ31151" s="66"/>
    </row>
    <row r="31152" spans="17:36" ht="4.5" customHeight="1" x14ac:dyDescent="0.2">
      <c r="Q31152" s="65"/>
      <c r="R31152" s="65"/>
      <c r="X31152" s="65"/>
      <c r="Y31152" s="65"/>
      <c r="Z31152" s="65"/>
      <c r="AA31152" s="65"/>
      <c r="AB31152" s="65"/>
      <c r="AC31152" s="65"/>
      <c r="AJ31152" s="66"/>
    </row>
    <row r="31153" spans="17:36" ht="4.5" customHeight="1" x14ac:dyDescent="0.2">
      <c r="Q31153" s="65"/>
      <c r="R31153" s="65"/>
      <c r="X31153" s="65"/>
      <c r="Y31153" s="65"/>
      <c r="Z31153" s="65"/>
      <c r="AA31153" s="65"/>
      <c r="AB31153" s="65"/>
      <c r="AC31153" s="65"/>
      <c r="AJ31153" s="66"/>
    </row>
    <row r="31154" spans="17:36" ht="4.5" customHeight="1" x14ac:dyDescent="0.2">
      <c r="Q31154" s="65"/>
      <c r="R31154" s="65"/>
      <c r="X31154" s="65"/>
      <c r="Y31154" s="65"/>
      <c r="Z31154" s="65"/>
      <c r="AA31154" s="65"/>
      <c r="AB31154" s="65"/>
      <c r="AC31154" s="65"/>
      <c r="AJ31154" s="66"/>
    </row>
    <row r="31155" spans="17:36" ht="4.5" customHeight="1" x14ac:dyDescent="0.2">
      <c r="Q31155" s="65"/>
      <c r="R31155" s="65"/>
      <c r="X31155" s="65"/>
      <c r="Y31155" s="65"/>
      <c r="Z31155" s="65"/>
      <c r="AA31155" s="65"/>
      <c r="AB31155" s="65"/>
      <c r="AC31155" s="65"/>
      <c r="AJ31155" s="66"/>
    </row>
    <row r="31156" spans="17:36" ht="4.5" customHeight="1" x14ac:dyDescent="0.2">
      <c r="Q31156" s="65"/>
      <c r="R31156" s="65"/>
      <c r="X31156" s="65"/>
      <c r="Y31156" s="65"/>
      <c r="Z31156" s="65"/>
      <c r="AA31156" s="65"/>
      <c r="AB31156" s="65"/>
      <c r="AC31156" s="65"/>
      <c r="AJ31156" s="66"/>
    </row>
    <row r="31157" spans="17:36" ht="4.5" customHeight="1" x14ac:dyDescent="0.2">
      <c r="Q31157" s="65"/>
      <c r="R31157" s="65"/>
      <c r="X31157" s="65"/>
      <c r="Y31157" s="65"/>
      <c r="Z31157" s="65"/>
      <c r="AA31157" s="65"/>
      <c r="AB31157" s="65"/>
      <c r="AC31157" s="65"/>
      <c r="AJ31157" s="66"/>
    </row>
    <row r="31158" spans="17:36" ht="4.5" customHeight="1" x14ac:dyDescent="0.2">
      <c r="Q31158" s="65"/>
      <c r="R31158" s="65"/>
      <c r="X31158" s="65"/>
      <c r="Y31158" s="65"/>
      <c r="Z31158" s="65"/>
      <c r="AA31158" s="65"/>
      <c r="AB31158" s="65"/>
      <c r="AC31158" s="65"/>
      <c r="AJ31158" s="66"/>
    </row>
    <row r="31159" spans="17:36" ht="4.5" customHeight="1" x14ac:dyDescent="0.2">
      <c r="Q31159" s="65"/>
      <c r="R31159" s="65"/>
      <c r="X31159" s="65"/>
      <c r="Y31159" s="65"/>
      <c r="Z31159" s="65"/>
      <c r="AA31159" s="65"/>
      <c r="AB31159" s="65"/>
      <c r="AC31159" s="65"/>
      <c r="AJ31159" s="66"/>
    </row>
    <row r="31160" spans="17:36" ht="4.5" customHeight="1" x14ac:dyDescent="0.2">
      <c r="Q31160" s="65"/>
      <c r="R31160" s="65"/>
      <c r="X31160" s="65"/>
      <c r="Y31160" s="65"/>
      <c r="Z31160" s="65"/>
      <c r="AA31160" s="65"/>
      <c r="AB31160" s="65"/>
      <c r="AC31160" s="65"/>
      <c r="AJ31160" s="66"/>
    </row>
    <row r="31161" spans="17:36" ht="4.5" customHeight="1" x14ac:dyDescent="0.2">
      <c r="Q31161" s="65"/>
      <c r="R31161" s="65"/>
      <c r="X31161" s="65"/>
      <c r="Y31161" s="65"/>
      <c r="Z31161" s="65"/>
      <c r="AA31161" s="65"/>
      <c r="AB31161" s="65"/>
      <c r="AC31161" s="65"/>
      <c r="AJ31161" s="66"/>
    </row>
    <row r="31162" spans="17:36" ht="4.5" customHeight="1" x14ac:dyDescent="0.2">
      <c r="Q31162" s="65"/>
      <c r="R31162" s="65"/>
      <c r="X31162" s="65"/>
      <c r="Y31162" s="65"/>
      <c r="Z31162" s="65"/>
      <c r="AA31162" s="65"/>
      <c r="AB31162" s="65"/>
      <c r="AC31162" s="65"/>
      <c r="AJ31162" s="66"/>
    </row>
    <row r="31163" spans="17:36" ht="4.5" customHeight="1" x14ac:dyDescent="0.2">
      <c r="Q31163" s="65"/>
      <c r="R31163" s="65"/>
      <c r="X31163" s="65"/>
      <c r="Y31163" s="65"/>
      <c r="Z31163" s="65"/>
      <c r="AA31163" s="65"/>
      <c r="AB31163" s="65"/>
      <c r="AC31163" s="65"/>
      <c r="AJ31163" s="66"/>
    </row>
    <row r="31164" spans="17:36" ht="4.5" customHeight="1" x14ac:dyDescent="0.2">
      <c r="Q31164" s="65"/>
      <c r="R31164" s="65"/>
      <c r="X31164" s="65"/>
      <c r="Y31164" s="65"/>
      <c r="Z31164" s="65"/>
      <c r="AA31164" s="65"/>
      <c r="AB31164" s="65"/>
      <c r="AC31164" s="65"/>
      <c r="AJ31164" s="66"/>
    </row>
    <row r="31165" spans="17:36" ht="4.5" customHeight="1" x14ac:dyDescent="0.2">
      <c r="Q31165" s="65"/>
      <c r="R31165" s="65"/>
      <c r="X31165" s="65"/>
      <c r="Y31165" s="65"/>
      <c r="Z31165" s="65"/>
      <c r="AA31165" s="65"/>
      <c r="AB31165" s="65"/>
      <c r="AC31165" s="65"/>
      <c r="AJ31165" s="66"/>
    </row>
    <row r="31166" spans="17:36" ht="4.5" customHeight="1" x14ac:dyDescent="0.2">
      <c r="Q31166" s="65"/>
      <c r="R31166" s="65"/>
      <c r="X31166" s="65"/>
      <c r="Y31166" s="65"/>
      <c r="Z31166" s="65"/>
      <c r="AA31166" s="65"/>
      <c r="AB31166" s="65"/>
      <c r="AC31166" s="65"/>
      <c r="AJ31166" s="66"/>
    </row>
    <row r="31167" spans="17:36" ht="4.5" customHeight="1" x14ac:dyDescent="0.2">
      <c r="Q31167" s="65"/>
      <c r="R31167" s="65"/>
      <c r="X31167" s="65"/>
      <c r="Y31167" s="65"/>
      <c r="Z31167" s="65"/>
      <c r="AA31167" s="65"/>
      <c r="AB31167" s="65"/>
      <c r="AC31167" s="65"/>
      <c r="AJ31167" s="66"/>
    </row>
    <row r="31168" spans="17:36" ht="4.5" customHeight="1" x14ac:dyDescent="0.2">
      <c r="Q31168" s="65"/>
      <c r="R31168" s="65"/>
      <c r="X31168" s="65"/>
      <c r="Y31168" s="65"/>
      <c r="Z31168" s="65"/>
      <c r="AA31168" s="65"/>
      <c r="AB31168" s="65"/>
      <c r="AC31168" s="65"/>
      <c r="AJ31168" s="66"/>
    </row>
    <row r="31169" spans="17:36" ht="4.5" customHeight="1" x14ac:dyDescent="0.2">
      <c r="Q31169" s="65"/>
      <c r="R31169" s="65"/>
      <c r="X31169" s="65"/>
      <c r="Y31169" s="65"/>
      <c r="Z31169" s="65"/>
      <c r="AA31169" s="65"/>
      <c r="AB31169" s="65"/>
      <c r="AC31169" s="65"/>
      <c r="AJ31169" s="66"/>
    </row>
    <row r="31170" spans="17:36" ht="4.5" customHeight="1" x14ac:dyDescent="0.2">
      <c r="Q31170" s="65"/>
      <c r="R31170" s="65"/>
      <c r="X31170" s="65"/>
      <c r="Y31170" s="65"/>
      <c r="Z31170" s="65"/>
      <c r="AA31170" s="65"/>
      <c r="AB31170" s="65"/>
      <c r="AC31170" s="65"/>
      <c r="AJ31170" s="66"/>
    </row>
    <row r="31171" spans="17:36" ht="4.5" customHeight="1" x14ac:dyDescent="0.2">
      <c r="Q31171" s="65"/>
      <c r="R31171" s="65"/>
      <c r="X31171" s="65"/>
      <c r="Y31171" s="65"/>
      <c r="Z31171" s="65"/>
      <c r="AA31171" s="65"/>
      <c r="AB31171" s="65"/>
      <c r="AC31171" s="65"/>
      <c r="AJ31171" s="66"/>
    </row>
    <row r="31172" spans="17:36" ht="4.5" customHeight="1" x14ac:dyDescent="0.2">
      <c r="Q31172" s="65"/>
      <c r="R31172" s="65"/>
      <c r="X31172" s="65"/>
      <c r="Y31172" s="65"/>
      <c r="Z31172" s="65"/>
      <c r="AA31172" s="65"/>
      <c r="AB31172" s="65"/>
      <c r="AC31172" s="65"/>
      <c r="AJ31172" s="66"/>
    </row>
    <row r="31173" spans="17:36" ht="4.5" customHeight="1" x14ac:dyDescent="0.2">
      <c r="Q31173" s="65"/>
      <c r="R31173" s="65"/>
      <c r="X31173" s="65"/>
      <c r="Y31173" s="65"/>
      <c r="Z31173" s="65"/>
      <c r="AA31173" s="65"/>
      <c r="AB31173" s="65"/>
      <c r="AC31173" s="65"/>
      <c r="AJ31173" s="66"/>
    </row>
    <row r="31174" spans="17:36" ht="4.5" customHeight="1" x14ac:dyDescent="0.2">
      <c r="Q31174" s="65"/>
      <c r="R31174" s="65"/>
      <c r="X31174" s="65"/>
      <c r="Y31174" s="65"/>
      <c r="Z31174" s="65"/>
      <c r="AA31174" s="65"/>
      <c r="AB31174" s="65"/>
      <c r="AC31174" s="65"/>
      <c r="AJ31174" s="66"/>
    </row>
    <row r="31175" spans="17:36" ht="4.5" customHeight="1" x14ac:dyDescent="0.2">
      <c r="Q31175" s="65"/>
      <c r="R31175" s="65"/>
      <c r="X31175" s="65"/>
      <c r="Y31175" s="65"/>
      <c r="Z31175" s="65"/>
      <c r="AA31175" s="65"/>
      <c r="AB31175" s="65"/>
      <c r="AC31175" s="65"/>
      <c r="AJ31175" s="66"/>
    </row>
    <row r="31176" spans="17:36" ht="4.5" customHeight="1" x14ac:dyDescent="0.2">
      <c r="Q31176" s="65"/>
      <c r="R31176" s="65"/>
      <c r="X31176" s="65"/>
      <c r="Y31176" s="65"/>
      <c r="Z31176" s="65"/>
      <c r="AA31176" s="65"/>
      <c r="AB31176" s="65"/>
      <c r="AC31176" s="65"/>
      <c r="AJ31176" s="66"/>
    </row>
    <row r="31177" spans="17:36" ht="4.5" customHeight="1" x14ac:dyDescent="0.2">
      <c r="Q31177" s="65"/>
      <c r="R31177" s="65"/>
      <c r="X31177" s="65"/>
      <c r="Y31177" s="65"/>
      <c r="Z31177" s="65"/>
      <c r="AA31177" s="65"/>
      <c r="AB31177" s="65"/>
      <c r="AC31177" s="65"/>
      <c r="AJ31177" s="66"/>
    </row>
    <row r="31178" spans="17:36" ht="4.5" customHeight="1" x14ac:dyDescent="0.2">
      <c r="Q31178" s="65"/>
      <c r="R31178" s="65"/>
      <c r="X31178" s="65"/>
      <c r="Y31178" s="65"/>
      <c r="Z31178" s="65"/>
      <c r="AA31178" s="65"/>
      <c r="AB31178" s="65"/>
      <c r="AC31178" s="65"/>
      <c r="AJ31178" s="66"/>
    </row>
    <row r="31179" spans="17:36" ht="4.5" customHeight="1" x14ac:dyDescent="0.2">
      <c r="Q31179" s="65"/>
      <c r="R31179" s="65"/>
      <c r="X31179" s="65"/>
      <c r="Y31179" s="65"/>
      <c r="Z31179" s="65"/>
      <c r="AA31179" s="65"/>
      <c r="AB31179" s="65"/>
      <c r="AC31179" s="65"/>
      <c r="AJ31179" s="66"/>
    </row>
    <row r="31180" spans="17:36" ht="4.5" customHeight="1" x14ac:dyDescent="0.2">
      <c r="Q31180" s="65"/>
      <c r="R31180" s="65"/>
      <c r="X31180" s="65"/>
      <c r="Y31180" s="65"/>
      <c r="Z31180" s="65"/>
      <c r="AA31180" s="65"/>
      <c r="AB31180" s="65"/>
      <c r="AC31180" s="65"/>
      <c r="AJ31180" s="66"/>
    </row>
    <row r="31181" spans="17:36" ht="4.5" customHeight="1" x14ac:dyDescent="0.2">
      <c r="Q31181" s="65"/>
      <c r="R31181" s="65"/>
      <c r="X31181" s="65"/>
      <c r="Y31181" s="65"/>
      <c r="Z31181" s="65"/>
      <c r="AA31181" s="65"/>
      <c r="AB31181" s="65"/>
      <c r="AC31181" s="65"/>
      <c r="AJ31181" s="66"/>
    </row>
    <row r="31182" spans="17:36" ht="4.5" customHeight="1" x14ac:dyDescent="0.2">
      <c r="Q31182" s="65"/>
      <c r="R31182" s="65"/>
      <c r="X31182" s="65"/>
      <c r="Y31182" s="65"/>
      <c r="Z31182" s="65"/>
      <c r="AA31182" s="65"/>
      <c r="AB31182" s="65"/>
      <c r="AC31182" s="65"/>
      <c r="AJ31182" s="66"/>
    </row>
    <row r="31183" spans="17:36" ht="4.5" customHeight="1" x14ac:dyDescent="0.2">
      <c r="Q31183" s="65"/>
      <c r="R31183" s="65"/>
      <c r="X31183" s="65"/>
      <c r="Y31183" s="65"/>
      <c r="Z31183" s="65"/>
      <c r="AA31183" s="65"/>
      <c r="AB31183" s="65"/>
      <c r="AC31183" s="65"/>
      <c r="AJ31183" s="66"/>
    </row>
    <row r="31184" spans="17:36" ht="4.5" customHeight="1" x14ac:dyDescent="0.2">
      <c r="Q31184" s="65"/>
      <c r="R31184" s="65"/>
      <c r="X31184" s="65"/>
      <c r="Y31184" s="65"/>
      <c r="Z31184" s="65"/>
      <c r="AA31184" s="65"/>
      <c r="AB31184" s="65"/>
      <c r="AC31184" s="65"/>
      <c r="AJ31184" s="66"/>
    </row>
    <row r="31185" spans="17:36" ht="4.5" customHeight="1" x14ac:dyDescent="0.2">
      <c r="Q31185" s="65"/>
      <c r="R31185" s="65"/>
      <c r="X31185" s="65"/>
      <c r="Y31185" s="65"/>
      <c r="Z31185" s="65"/>
      <c r="AA31185" s="65"/>
      <c r="AB31185" s="65"/>
      <c r="AC31185" s="65"/>
      <c r="AJ31185" s="66"/>
    </row>
    <row r="31186" spans="17:36" ht="4.5" customHeight="1" x14ac:dyDescent="0.2">
      <c r="Q31186" s="65"/>
      <c r="R31186" s="65"/>
      <c r="X31186" s="65"/>
      <c r="Y31186" s="65"/>
      <c r="Z31186" s="65"/>
      <c r="AA31186" s="65"/>
      <c r="AB31186" s="65"/>
      <c r="AC31186" s="65"/>
      <c r="AJ31186" s="66"/>
    </row>
    <row r="31187" spans="17:36" ht="4.5" customHeight="1" x14ac:dyDescent="0.2">
      <c r="Q31187" s="65"/>
      <c r="R31187" s="65"/>
      <c r="X31187" s="65"/>
      <c r="Y31187" s="65"/>
      <c r="Z31187" s="65"/>
      <c r="AA31187" s="65"/>
      <c r="AB31187" s="65"/>
      <c r="AC31187" s="65"/>
      <c r="AJ31187" s="66"/>
    </row>
    <row r="31188" spans="17:36" ht="4.5" customHeight="1" x14ac:dyDescent="0.2">
      <c r="Q31188" s="65"/>
      <c r="R31188" s="65"/>
      <c r="X31188" s="65"/>
      <c r="Y31188" s="65"/>
      <c r="Z31188" s="65"/>
      <c r="AA31188" s="65"/>
      <c r="AB31188" s="65"/>
      <c r="AC31188" s="65"/>
      <c r="AJ31188" s="66"/>
    </row>
    <row r="31189" spans="17:36" ht="4.5" customHeight="1" x14ac:dyDescent="0.2">
      <c r="Q31189" s="65"/>
      <c r="R31189" s="65"/>
      <c r="X31189" s="65"/>
      <c r="Y31189" s="65"/>
      <c r="Z31189" s="65"/>
      <c r="AA31189" s="65"/>
      <c r="AB31189" s="65"/>
      <c r="AC31189" s="65"/>
      <c r="AJ31189" s="66"/>
    </row>
    <row r="31190" spans="17:36" ht="4.5" customHeight="1" x14ac:dyDescent="0.2">
      <c r="Q31190" s="65"/>
      <c r="R31190" s="65"/>
      <c r="X31190" s="65"/>
      <c r="Y31190" s="65"/>
      <c r="Z31190" s="65"/>
      <c r="AA31190" s="65"/>
      <c r="AB31190" s="65"/>
      <c r="AC31190" s="65"/>
      <c r="AJ31190" s="66"/>
    </row>
    <row r="31191" spans="17:36" ht="4.5" customHeight="1" x14ac:dyDescent="0.2">
      <c r="Q31191" s="65"/>
      <c r="R31191" s="65"/>
      <c r="X31191" s="65"/>
      <c r="Y31191" s="65"/>
      <c r="Z31191" s="65"/>
      <c r="AA31191" s="65"/>
      <c r="AB31191" s="65"/>
      <c r="AC31191" s="65"/>
      <c r="AJ31191" s="66"/>
    </row>
    <row r="31192" spans="17:36" ht="4.5" customHeight="1" x14ac:dyDescent="0.2">
      <c r="Q31192" s="65"/>
      <c r="R31192" s="65"/>
      <c r="X31192" s="65"/>
      <c r="Y31192" s="65"/>
      <c r="Z31192" s="65"/>
      <c r="AA31192" s="65"/>
      <c r="AB31192" s="65"/>
      <c r="AC31192" s="65"/>
      <c r="AJ31192" s="66"/>
    </row>
    <row r="31193" spans="17:36" ht="4.5" customHeight="1" x14ac:dyDescent="0.2">
      <c r="Q31193" s="65"/>
      <c r="R31193" s="65"/>
      <c r="X31193" s="65"/>
      <c r="Y31193" s="65"/>
      <c r="Z31193" s="65"/>
      <c r="AA31193" s="65"/>
      <c r="AB31193" s="65"/>
      <c r="AC31193" s="65"/>
      <c r="AJ31193" s="66"/>
    </row>
    <row r="31194" spans="17:36" ht="4.5" customHeight="1" x14ac:dyDescent="0.2">
      <c r="Q31194" s="65"/>
      <c r="R31194" s="65"/>
      <c r="X31194" s="65"/>
      <c r="Y31194" s="65"/>
      <c r="Z31194" s="65"/>
      <c r="AA31194" s="65"/>
      <c r="AB31194" s="65"/>
      <c r="AC31194" s="65"/>
      <c r="AJ31194" s="66"/>
    </row>
    <row r="31195" spans="17:36" ht="4.5" customHeight="1" x14ac:dyDescent="0.2">
      <c r="Q31195" s="65"/>
      <c r="R31195" s="65"/>
      <c r="X31195" s="65"/>
      <c r="Y31195" s="65"/>
      <c r="Z31195" s="65"/>
      <c r="AA31195" s="65"/>
      <c r="AB31195" s="65"/>
      <c r="AC31195" s="65"/>
      <c r="AJ31195" s="66"/>
    </row>
    <row r="31196" spans="17:36" ht="4.5" customHeight="1" x14ac:dyDescent="0.2">
      <c r="Q31196" s="65"/>
      <c r="R31196" s="65"/>
      <c r="X31196" s="65"/>
      <c r="Y31196" s="65"/>
      <c r="Z31196" s="65"/>
      <c r="AA31196" s="65"/>
      <c r="AB31196" s="65"/>
      <c r="AC31196" s="65"/>
      <c r="AJ31196" s="66"/>
    </row>
    <row r="31197" spans="17:36" ht="4.5" customHeight="1" x14ac:dyDescent="0.2">
      <c r="Q31197" s="65"/>
      <c r="R31197" s="65"/>
      <c r="X31197" s="65"/>
      <c r="Y31197" s="65"/>
      <c r="Z31197" s="65"/>
      <c r="AA31197" s="65"/>
      <c r="AB31197" s="65"/>
      <c r="AC31197" s="65"/>
      <c r="AJ31197" s="66"/>
    </row>
    <row r="31198" spans="17:36" ht="4.5" customHeight="1" x14ac:dyDescent="0.2">
      <c r="Q31198" s="65"/>
      <c r="R31198" s="65"/>
      <c r="X31198" s="65"/>
      <c r="Y31198" s="65"/>
      <c r="Z31198" s="65"/>
      <c r="AA31198" s="65"/>
      <c r="AB31198" s="65"/>
      <c r="AC31198" s="65"/>
      <c r="AJ31198" s="66"/>
    </row>
    <row r="31199" spans="17:36" ht="4.5" customHeight="1" x14ac:dyDescent="0.2">
      <c r="Q31199" s="65"/>
      <c r="R31199" s="65"/>
      <c r="X31199" s="65"/>
      <c r="Y31199" s="65"/>
      <c r="Z31199" s="65"/>
      <c r="AA31199" s="65"/>
      <c r="AB31199" s="65"/>
      <c r="AC31199" s="65"/>
      <c r="AJ31199" s="66"/>
    </row>
    <row r="31200" spans="17:36" ht="4.5" customHeight="1" x14ac:dyDescent="0.2">
      <c r="Q31200" s="65"/>
      <c r="R31200" s="65"/>
      <c r="X31200" s="65"/>
      <c r="Y31200" s="65"/>
      <c r="Z31200" s="65"/>
      <c r="AA31200" s="65"/>
      <c r="AB31200" s="65"/>
      <c r="AC31200" s="65"/>
      <c r="AJ31200" s="66"/>
    </row>
    <row r="31201" spans="17:36" ht="4.5" customHeight="1" x14ac:dyDescent="0.2">
      <c r="Q31201" s="65"/>
      <c r="R31201" s="65"/>
      <c r="X31201" s="65"/>
      <c r="Y31201" s="65"/>
      <c r="Z31201" s="65"/>
      <c r="AA31201" s="65"/>
      <c r="AB31201" s="65"/>
      <c r="AC31201" s="65"/>
      <c r="AJ31201" s="66"/>
    </row>
    <row r="31202" spans="17:36" ht="4.5" customHeight="1" x14ac:dyDescent="0.2">
      <c r="Q31202" s="65"/>
      <c r="R31202" s="65"/>
      <c r="X31202" s="65"/>
      <c r="Y31202" s="65"/>
      <c r="Z31202" s="65"/>
      <c r="AA31202" s="65"/>
      <c r="AB31202" s="65"/>
      <c r="AC31202" s="65"/>
      <c r="AJ31202" s="66"/>
    </row>
    <row r="31203" spans="17:36" ht="4.5" customHeight="1" x14ac:dyDescent="0.2">
      <c r="Q31203" s="65"/>
      <c r="R31203" s="65"/>
      <c r="X31203" s="65"/>
      <c r="Y31203" s="65"/>
      <c r="Z31203" s="65"/>
      <c r="AA31203" s="65"/>
      <c r="AB31203" s="65"/>
      <c r="AC31203" s="65"/>
      <c r="AJ31203" s="66"/>
    </row>
    <row r="31204" spans="17:36" ht="4.5" customHeight="1" x14ac:dyDescent="0.2">
      <c r="Q31204" s="65"/>
      <c r="R31204" s="65"/>
      <c r="X31204" s="65"/>
      <c r="Y31204" s="65"/>
      <c r="Z31204" s="65"/>
      <c r="AA31204" s="65"/>
      <c r="AB31204" s="65"/>
      <c r="AC31204" s="65"/>
      <c r="AJ31204" s="66"/>
    </row>
    <row r="31205" spans="17:36" ht="4.5" customHeight="1" x14ac:dyDescent="0.2">
      <c r="Q31205" s="65"/>
      <c r="R31205" s="65"/>
      <c r="X31205" s="65"/>
      <c r="Y31205" s="65"/>
      <c r="Z31205" s="65"/>
      <c r="AA31205" s="65"/>
      <c r="AB31205" s="65"/>
      <c r="AC31205" s="65"/>
      <c r="AJ31205" s="66"/>
    </row>
    <row r="31206" spans="17:36" ht="4.5" customHeight="1" x14ac:dyDescent="0.2">
      <c r="Q31206" s="65"/>
      <c r="R31206" s="65"/>
      <c r="X31206" s="65"/>
      <c r="Y31206" s="65"/>
      <c r="Z31206" s="65"/>
      <c r="AA31206" s="65"/>
      <c r="AB31206" s="65"/>
      <c r="AC31206" s="65"/>
      <c r="AJ31206" s="66"/>
    </row>
    <row r="31207" spans="17:36" ht="4.5" customHeight="1" x14ac:dyDescent="0.2">
      <c r="Q31207" s="65"/>
      <c r="R31207" s="65"/>
      <c r="X31207" s="65"/>
      <c r="Y31207" s="65"/>
      <c r="Z31207" s="65"/>
      <c r="AA31207" s="65"/>
      <c r="AB31207" s="65"/>
      <c r="AC31207" s="65"/>
      <c r="AJ31207" s="66"/>
    </row>
    <row r="31208" spans="17:36" ht="4.5" customHeight="1" x14ac:dyDescent="0.2">
      <c r="Q31208" s="65"/>
      <c r="R31208" s="65"/>
      <c r="X31208" s="65"/>
      <c r="Y31208" s="65"/>
      <c r="Z31208" s="65"/>
      <c r="AA31208" s="65"/>
      <c r="AB31208" s="65"/>
      <c r="AC31208" s="65"/>
      <c r="AJ31208" s="66"/>
    </row>
    <row r="31209" spans="17:36" ht="4.5" customHeight="1" x14ac:dyDescent="0.2">
      <c r="Q31209" s="65"/>
      <c r="R31209" s="65"/>
      <c r="X31209" s="65"/>
      <c r="Y31209" s="65"/>
      <c r="Z31209" s="65"/>
      <c r="AA31209" s="65"/>
      <c r="AB31209" s="65"/>
      <c r="AC31209" s="65"/>
      <c r="AJ31209" s="66"/>
    </row>
    <row r="31210" spans="17:36" ht="4.5" customHeight="1" x14ac:dyDescent="0.2">
      <c r="Q31210" s="65"/>
      <c r="R31210" s="65"/>
      <c r="X31210" s="65"/>
      <c r="Y31210" s="65"/>
      <c r="Z31210" s="65"/>
      <c r="AA31210" s="65"/>
      <c r="AB31210" s="65"/>
      <c r="AC31210" s="65"/>
      <c r="AJ31210" s="66"/>
    </row>
    <row r="31211" spans="17:36" ht="4.5" customHeight="1" x14ac:dyDescent="0.2">
      <c r="Q31211" s="65"/>
      <c r="R31211" s="65"/>
      <c r="X31211" s="65"/>
      <c r="Y31211" s="65"/>
      <c r="Z31211" s="65"/>
      <c r="AA31211" s="65"/>
      <c r="AB31211" s="65"/>
      <c r="AC31211" s="65"/>
      <c r="AJ31211" s="66"/>
    </row>
    <row r="31212" spans="17:36" ht="4.5" customHeight="1" x14ac:dyDescent="0.2">
      <c r="Q31212" s="65"/>
      <c r="R31212" s="65"/>
      <c r="X31212" s="65"/>
      <c r="Y31212" s="65"/>
      <c r="Z31212" s="65"/>
      <c r="AA31212" s="65"/>
      <c r="AB31212" s="65"/>
      <c r="AC31212" s="65"/>
      <c r="AJ31212" s="66"/>
    </row>
    <row r="31213" spans="17:36" ht="4.5" customHeight="1" x14ac:dyDescent="0.2">
      <c r="Q31213" s="65"/>
      <c r="R31213" s="65"/>
      <c r="X31213" s="65"/>
      <c r="Y31213" s="65"/>
      <c r="Z31213" s="65"/>
      <c r="AA31213" s="65"/>
      <c r="AB31213" s="65"/>
      <c r="AC31213" s="65"/>
      <c r="AJ31213" s="66"/>
    </row>
    <row r="31214" spans="17:36" ht="4.5" customHeight="1" x14ac:dyDescent="0.2">
      <c r="Q31214" s="65"/>
      <c r="R31214" s="65"/>
      <c r="X31214" s="65"/>
      <c r="Y31214" s="65"/>
      <c r="Z31214" s="65"/>
      <c r="AA31214" s="65"/>
      <c r="AB31214" s="65"/>
      <c r="AC31214" s="65"/>
      <c r="AJ31214" s="66"/>
    </row>
    <row r="31215" spans="17:36" ht="4.5" customHeight="1" x14ac:dyDescent="0.2">
      <c r="Q31215" s="65"/>
      <c r="R31215" s="65"/>
      <c r="X31215" s="65"/>
      <c r="Y31215" s="65"/>
      <c r="Z31215" s="65"/>
      <c r="AA31215" s="65"/>
      <c r="AB31215" s="65"/>
      <c r="AC31215" s="65"/>
      <c r="AJ31215" s="66"/>
    </row>
    <row r="31216" spans="17:36" ht="4.5" customHeight="1" x14ac:dyDescent="0.2">
      <c r="Q31216" s="65"/>
      <c r="R31216" s="65"/>
      <c r="X31216" s="65"/>
      <c r="Y31216" s="65"/>
      <c r="Z31216" s="65"/>
      <c r="AA31216" s="65"/>
      <c r="AB31216" s="65"/>
      <c r="AC31216" s="65"/>
      <c r="AJ31216" s="66"/>
    </row>
    <row r="31217" spans="17:36" ht="4.5" customHeight="1" x14ac:dyDescent="0.2">
      <c r="Q31217" s="65"/>
      <c r="R31217" s="65"/>
      <c r="X31217" s="65"/>
      <c r="Y31217" s="65"/>
      <c r="Z31217" s="65"/>
      <c r="AA31217" s="65"/>
      <c r="AB31217" s="65"/>
      <c r="AC31217" s="65"/>
      <c r="AJ31217" s="66"/>
    </row>
    <row r="31218" spans="17:36" ht="4.5" customHeight="1" x14ac:dyDescent="0.2">
      <c r="Q31218" s="65"/>
      <c r="R31218" s="65"/>
      <c r="X31218" s="65"/>
      <c r="Y31218" s="65"/>
      <c r="Z31218" s="65"/>
      <c r="AA31218" s="65"/>
      <c r="AB31218" s="65"/>
      <c r="AC31218" s="65"/>
      <c r="AJ31218" s="66"/>
    </row>
    <row r="31219" spans="17:36" ht="4.5" customHeight="1" x14ac:dyDescent="0.2">
      <c r="Q31219" s="65"/>
      <c r="R31219" s="65"/>
      <c r="X31219" s="65"/>
      <c r="Y31219" s="65"/>
      <c r="Z31219" s="65"/>
      <c r="AA31219" s="65"/>
      <c r="AB31219" s="65"/>
      <c r="AC31219" s="65"/>
      <c r="AJ31219" s="66"/>
    </row>
    <row r="31220" spans="17:36" ht="4.5" customHeight="1" x14ac:dyDescent="0.2">
      <c r="Q31220" s="65"/>
      <c r="R31220" s="65"/>
      <c r="X31220" s="65"/>
      <c r="Y31220" s="65"/>
      <c r="Z31220" s="65"/>
      <c r="AA31220" s="65"/>
      <c r="AB31220" s="65"/>
      <c r="AC31220" s="65"/>
      <c r="AJ31220" s="66"/>
    </row>
    <row r="31221" spans="17:36" ht="4.5" customHeight="1" x14ac:dyDescent="0.2">
      <c r="Q31221" s="65"/>
      <c r="R31221" s="65"/>
      <c r="X31221" s="65"/>
      <c r="Y31221" s="65"/>
      <c r="Z31221" s="65"/>
      <c r="AA31221" s="65"/>
      <c r="AB31221" s="65"/>
      <c r="AC31221" s="65"/>
      <c r="AJ31221" s="66"/>
    </row>
    <row r="31222" spans="17:36" ht="4.5" customHeight="1" x14ac:dyDescent="0.2">
      <c r="Q31222" s="65"/>
      <c r="R31222" s="65"/>
      <c r="X31222" s="65"/>
      <c r="Y31222" s="65"/>
      <c r="Z31222" s="65"/>
      <c r="AA31222" s="65"/>
      <c r="AB31222" s="65"/>
      <c r="AC31222" s="65"/>
      <c r="AJ31222" s="66"/>
    </row>
    <row r="31223" spans="17:36" ht="4.5" customHeight="1" x14ac:dyDescent="0.2">
      <c r="Q31223" s="65"/>
      <c r="R31223" s="65"/>
      <c r="X31223" s="65"/>
      <c r="Y31223" s="65"/>
      <c r="Z31223" s="65"/>
      <c r="AA31223" s="65"/>
      <c r="AB31223" s="65"/>
      <c r="AC31223" s="65"/>
      <c r="AJ31223" s="66"/>
    </row>
    <row r="31224" spans="17:36" ht="4.5" customHeight="1" x14ac:dyDescent="0.2">
      <c r="Q31224" s="65"/>
      <c r="R31224" s="65"/>
      <c r="X31224" s="65"/>
      <c r="Y31224" s="65"/>
      <c r="Z31224" s="65"/>
      <c r="AA31224" s="65"/>
      <c r="AB31224" s="65"/>
      <c r="AC31224" s="65"/>
      <c r="AJ31224" s="66"/>
    </row>
    <row r="31225" spans="17:36" ht="4.5" customHeight="1" x14ac:dyDescent="0.2">
      <c r="Q31225" s="65"/>
      <c r="R31225" s="65"/>
      <c r="X31225" s="65"/>
      <c r="Y31225" s="65"/>
      <c r="Z31225" s="65"/>
      <c r="AA31225" s="65"/>
      <c r="AB31225" s="65"/>
      <c r="AC31225" s="65"/>
      <c r="AJ31225" s="66"/>
    </row>
    <row r="31226" spans="17:36" ht="4.5" customHeight="1" x14ac:dyDescent="0.2">
      <c r="Q31226" s="65"/>
      <c r="R31226" s="65"/>
      <c r="X31226" s="65"/>
      <c r="Y31226" s="65"/>
      <c r="Z31226" s="65"/>
      <c r="AA31226" s="65"/>
      <c r="AB31226" s="65"/>
      <c r="AC31226" s="65"/>
      <c r="AJ31226" s="66"/>
    </row>
    <row r="31227" spans="17:36" ht="4.5" customHeight="1" x14ac:dyDescent="0.2">
      <c r="Q31227" s="65"/>
      <c r="R31227" s="65"/>
      <c r="X31227" s="65"/>
      <c r="Y31227" s="65"/>
      <c r="Z31227" s="65"/>
      <c r="AA31227" s="65"/>
      <c r="AB31227" s="65"/>
      <c r="AC31227" s="65"/>
      <c r="AJ31227" s="66"/>
    </row>
    <row r="31228" spans="17:36" ht="4.5" customHeight="1" x14ac:dyDescent="0.2">
      <c r="Q31228" s="65"/>
      <c r="R31228" s="65"/>
      <c r="X31228" s="65"/>
      <c r="Y31228" s="65"/>
      <c r="Z31228" s="65"/>
      <c r="AA31228" s="65"/>
      <c r="AB31228" s="65"/>
      <c r="AC31228" s="65"/>
      <c r="AJ31228" s="66"/>
    </row>
    <row r="31229" spans="17:36" ht="4.5" customHeight="1" x14ac:dyDescent="0.2">
      <c r="Q31229" s="65"/>
      <c r="R31229" s="65"/>
      <c r="X31229" s="65"/>
      <c r="Y31229" s="65"/>
      <c r="Z31229" s="65"/>
      <c r="AA31229" s="65"/>
      <c r="AB31229" s="65"/>
      <c r="AC31229" s="65"/>
      <c r="AJ31229" s="66"/>
    </row>
    <row r="31230" spans="17:36" ht="4.5" customHeight="1" x14ac:dyDescent="0.2">
      <c r="Q31230" s="65"/>
      <c r="R31230" s="65"/>
      <c r="X31230" s="65"/>
      <c r="Y31230" s="65"/>
      <c r="Z31230" s="65"/>
      <c r="AA31230" s="65"/>
      <c r="AB31230" s="65"/>
      <c r="AC31230" s="65"/>
      <c r="AJ31230" s="66"/>
    </row>
    <row r="31231" spans="17:36" ht="4.5" customHeight="1" x14ac:dyDescent="0.2">
      <c r="Q31231" s="65"/>
      <c r="R31231" s="65"/>
      <c r="X31231" s="65"/>
      <c r="Y31231" s="65"/>
      <c r="Z31231" s="65"/>
      <c r="AA31231" s="65"/>
      <c r="AB31231" s="65"/>
      <c r="AC31231" s="65"/>
      <c r="AJ31231" s="66"/>
    </row>
    <row r="31232" spans="17:36" ht="4.5" customHeight="1" x14ac:dyDescent="0.2">
      <c r="Q31232" s="65"/>
      <c r="R31232" s="65"/>
      <c r="X31232" s="65"/>
      <c r="Y31232" s="65"/>
      <c r="Z31232" s="65"/>
      <c r="AA31232" s="65"/>
      <c r="AB31232" s="65"/>
      <c r="AC31232" s="65"/>
      <c r="AJ31232" s="66"/>
    </row>
    <row r="31233" spans="17:36" ht="4.5" customHeight="1" x14ac:dyDescent="0.2">
      <c r="Q31233" s="65"/>
      <c r="R31233" s="65"/>
      <c r="X31233" s="65"/>
      <c r="Y31233" s="65"/>
      <c r="Z31233" s="65"/>
      <c r="AA31233" s="65"/>
      <c r="AB31233" s="65"/>
      <c r="AC31233" s="65"/>
      <c r="AJ31233" s="66"/>
    </row>
    <row r="31234" spans="17:36" ht="4.5" customHeight="1" x14ac:dyDescent="0.2">
      <c r="Q31234" s="65"/>
      <c r="R31234" s="65"/>
      <c r="X31234" s="65"/>
      <c r="Y31234" s="65"/>
      <c r="Z31234" s="65"/>
      <c r="AA31234" s="65"/>
      <c r="AB31234" s="65"/>
      <c r="AC31234" s="65"/>
      <c r="AJ31234" s="66"/>
    </row>
    <row r="31235" spans="17:36" ht="4.5" customHeight="1" x14ac:dyDescent="0.2">
      <c r="Q31235" s="65"/>
      <c r="R31235" s="65"/>
      <c r="X31235" s="65"/>
      <c r="Y31235" s="65"/>
      <c r="Z31235" s="65"/>
      <c r="AA31235" s="65"/>
      <c r="AB31235" s="65"/>
      <c r="AC31235" s="65"/>
      <c r="AJ31235" s="66"/>
    </row>
    <row r="31236" spans="17:36" ht="4.5" customHeight="1" x14ac:dyDescent="0.2">
      <c r="Q31236" s="65"/>
      <c r="R31236" s="65"/>
      <c r="X31236" s="65"/>
      <c r="Y31236" s="65"/>
      <c r="Z31236" s="65"/>
      <c r="AA31236" s="65"/>
      <c r="AB31236" s="65"/>
      <c r="AC31236" s="65"/>
      <c r="AJ31236" s="66"/>
    </row>
    <row r="31237" spans="17:36" ht="4.5" customHeight="1" x14ac:dyDescent="0.2">
      <c r="Q31237" s="65"/>
      <c r="R31237" s="65"/>
      <c r="X31237" s="65"/>
      <c r="Y31237" s="65"/>
      <c r="Z31237" s="65"/>
      <c r="AA31237" s="65"/>
      <c r="AB31237" s="65"/>
      <c r="AC31237" s="65"/>
      <c r="AJ31237" s="66"/>
    </row>
    <row r="31238" spans="17:36" ht="4.5" customHeight="1" x14ac:dyDescent="0.2">
      <c r="Q31238" s="65"/>
      <c r="R31238" s="65"/>
      <c r="X31238" s="65"/>
      <c r="Y31238" s="65"/>
      <c r="Z31238" s="65"/>
      <c r="AA31238" s="65"/>
      <c r="AB31238" s="65"/>
      <c r="AC31238" s="65"/>
      <c r="AJ31238" s="66"/>
    </row>
    <row r="31239" spans="17:36" ht="4.5" customHeight="1" x14ac:dyDescent="0.2">
      <c r="Q31239" s="65"/>
      <c r="R31239" s="65"/>
      <c r="X31239" s="65"/>
      <c r="Y31239" s="65"/>
      <c r="Z31239" s="65"/>
      <c r="AA31239" s="65"/>
      <c r="AB31239" s="65"/>
      <c r="AC31239" s="65"/>
      <c r="AJ31239" s="66"/>
    </row>
    <row r="31240" spans="17:36" ht="4.5" customHeight="1" x14ac:dyDescent="0.2">
      <c r="Q31240" s="65"/>
      <c r="R31240" s="65"/>
      <c r="X31240" s="65"/>
      <c r="Y31240" s="65"/>
      <c r="Z31240" s="65"/>
      <c r="AA31240" s="65"/>
      <c r="AB31240" s="65"/>
      <c r="AC31240" s="65"/>
      <c r="AJ31240" s="66"/>
    </row>
    <row r="31241" spans="17:36" ht="4.5" customHeight="1" x14ac:dyDescent="0.2">
      <c r="Q31241" s="65"/>
      <c r="R31241" s="65"/>
      <c r="X31241" s="65"/>
      <c r="Y31241" s="65"/>
      <c r="Z31241" s="65"/>
      <c r="AA31241" s="65"/>
      <c r="AB31241" s="65"/>
      <c r="AC31241" s="65"/>
      <c r="AJ31241" s="66"/>
    </row>
    <row r="31242" spans="17:36" ht="4.5" customHeight="1" x14ac:dyDescent="0.2">
      <c r="Q31242" s="65"/>
      <c r="R31242" s="65"/>
      <c r="X31242" s="65"/>
      <c r="Y31242" s="65"/>
      <c r="Z31242" s="65"/>
      <c r="AA31242" s="65"/>
      <c r="AB31242" s="65"/>
      <c r="AC31242" s="65"/>
      <c r="AJ31242" s="66"/>
    </row>
    <row r="31243" spans="17:36" ht="4.5" customHeight="1" x14ac:dyDescent="0.2">
      <c r="Q31243" s="65"/>
      <c r="R31243" s="65"/>
      <c r="X31243" s="65"/>
      <c r="Y31243" s="65"/>
      <c r="Z31243" s="65"/>
      <c r="AA31243" s="65"/>
      <c r="AB31243" s="65"/>
      <c r="AC31243" s="65"/>
      <c r="AJ31243" s="66"/>
    </row>
    <row r="31244" spans="17:36" ht="4.5" customHeight="1" x14ac:dyDescent="0.2">
      <c r="Q31244" s="65"/>
      <c r="R31244" s="65"/>
      <c r="X31244" s="65"/>
      <c r="Y31244" s="65"/>
      <c r="Z31244" s="65"/>
      <c r="AA31244" s="65"/>
      <c r="AB31244" s="65"/>
      <c r="AC31244" s="65"/>
      <c r="AJ31244" s="66"/>
    </row>
    <row r="31245" spans="17:36" ht="4.5" customHeight="1" x14ac:dyDescent="0.2">
      <c r="Q31245" s="65"/>
      <c r="R31245" s="65"/>
      <c r="X31245" s="65"/>
      <c r="Y31245" s="65"/>
      <c r="Z31245" s="65"/>
      <c r="AA31245" s="65"/>
      <c r="AB31245" s="65"/>
      <c r="AC31245" s="65"/>
      <c r="AJ31245" s="66"/>
    </row>
    <row r="31246" spans="17:36" ht="4.5" customHeight="1" x14ac:dyDescent="0.2">
      <c r="Q31246" s="65"/>
      <c r="R31246" s="65"/>
      <c r="X31246" s="65"/>
      <c r="Y31246" s="65"/>
      <c r="Z31246" s="65"/>
      <c r="AA31246" s="65"/>
      <c r="AB31246" s="65"/>
      <c r="AC31246" s="65"/>
      <c r="AJ31246" s="66"/>
    </row>
    <row r="31247" spans="17:36" ht="4.5" customHeight="1" x14ac:dyDescent="0.2">
      <c r="Q31247" s="65"/>
      <c r="R31247" s="65"/>
      <c r="X31247" s="65"/>
      <c r="Y31247" s="65"/>
      <c r="Z31247" s="65"/>
      <c r="AA31247" s="65"/>
      <c r="AB31247" s="65"/>
      <c r="AC31247" s="65"/>
      <c r="AJ31247" s="66"/>
    </row>
    <row r="31248" spans="17:36" ht="4.5" customHeight="1" x14ac:dyDescent="0.2">
      <c r="Q31248" s="65"/>
      <c r="R31248" s="65"/>
      <c r="X31248" s="65"/>
      <c r="Y31248" s="65"/>
      <c r="Z31248" s="65"/>
      <c r="AA31248" s="65"/>
      <c r="AB31248" s="65"/>
      <c r="AC31248" s="65"/>
      <c r="AJ31248" s="66"/>
    </row>
    <row r="31249" spans="17:36" ht="4.5" customHeight="1" x14ac:dyDescent="0.2">
      <c r="Q31249" s="65"/>
      <c r="R31249" s="65"/>
      <c r="X31249" s="65"/>
      <c r="Y31249" s="65"/>
      <c r="Z31249" s="65"/>
      <c r="AA31249" s="65"/>
      <c r="AB31249" s="65"/>
      <c r="AC31249" s="65"/>
      <c r="AJ31249" s="66"/>
    </row>
    <row r="31250" spans="17:36" ht="4.5" customHeight="1" x14ac:dyDescent="0.2">
      <c r="Q31250" s="65"/>
      <c r="R31250" s="65"/>
      <c r="X31250" s="65"/>
      <c r="Y31250" s="65"/>
      <c r="Z31250" s="65"/>
      <c r="AA31250" s="65"/>
      <c r="AB31250" s="65"/>
      <c r="AC31250" s="65"/>
      <c r="AJ31250" s="66"/>
    </row>
    <row r="31251" spans="17:36" ht="4.5" customHeight="1" x14ac:dyDescent="0.2">
      <c r="Q31251" s="65"/>
      <c r="R31251" s="65"/>
      <c r="X31251" s="65"/>
      <c r="Y31251" s="65"/>
      <c r="Z31251" s="65"/>
      <c r="AA31251" s="65"/>
      <c r="AB31251" s="65"/>
      <c r="AC31251" s="65"/>
      <c r="AJ31251" s="66"/>
    </row>
    <row r="31252" spans="17:36" ht="4.5" customHeight="1" x14ac:dyDescent="0.2">
      <c r="Q31252" s="65"/>
      <c r="R31252" s="65"/>
      <c r="X31252" s="65"/>
      <c r="Y31252" s="65"/>
      <c r="Z31252" s="65"/>
      <c r="AA31252" s="65"/>
      <c r="AB31252" s="65"/>
      <c r="AC31252" s="65"/>
      <c r="AJ31252" s="66"/>
    </row>
    <row r="31253" spans="17:36" ht="4.5" customHeight="1" x14ac:dyDescent="0.2">
      <c r="Q31253" s="65"/>
      <c r="R31253" s="65"/>
      <c r="X31253" s="65"/>
      <c r="Y31253" s="65"/>
      <c r="Z31253" s="65"/>
      <c r="AA31253" s="65"/>
      <c r="AB31253" s="65"/>
      <c r="AC31253" s="65"/>
      <c r="AJ31253" s="66"/>
    </row>
    <row r="31254" spans="17:36" ht="4.5" customHeight="1" x14ac:dyDescent="0.2">
      <c r="Q31254" s="65"/>
      <c r="R31254" s="65"/>
      <c r="X31254" s="65"/>
      <c r="Y31254" s="65"/>
      <c r="Z31254" s="65"/>
      <c r="AA31254" s="65"/>
      <c r="AB31254" s="65"/>
      <c r="AC31254" s="65"/>
      <c r="AJ31254" s="66"/>
    </row>
    <row r="31255" spans="17:36" ht="4.5" customHeight="1" x14ac:dyDescent="0.2">
      <c r="Q31255" s="65"/>
      <c r="R31255" s="65"/>
      <c r="X31255" s="65"/>
      <c r="Y31255" s="65"/>
      <c r="Z31255" s="65"/>
      <c r="AA31255" s="65"/>
      <c r="AB31255" s="65"/>
      <c r="AC31255" s="65"/>
      <c r="AJ31255" s="66"/>
    </row>
    <row r="31256" spans="17:36" ht="4.5" customHeight="1" x14ac:dyDescent="0.2">
      <c r="Q31256" s="65"/>
      <c r="R31256" s="65"/>
      <c r="X31256" s="65"/>
      <c r="Y31256" s="65"/>
      <c r="Z31256" s="65"/>
      <c r="AA31256" s="65"/>
      <c r="AB31256" s="65"/>
      <c r="AC31256" s="65"/>
      <c r="AJ31256" s="66"/>
    </row>
    <row r="31257" spans="17:36" ht="4.5" customHeight="1" x14ac:dyDescent="0.2">
      <c r="Q31257" s="65"/>
      <c r="R31257" s="65"/>
      <c r="X31257" s="65"/>
      <c r="Y31257" s="65"/>
      <c r="Z31257" s="65"/>
      <c r="AA31257" s="65"/>
      <c r="AB31257" s="65"/>
      <c r="AC31257" s="65"/>
      <c r="AJ31257" s="66"/>
    </row>
    <row r="31258" spans="17:36" ht="4.5" customHeight="1" x14ac:dyDescent="0.2">
      <c r="Q31258" s="65"/>
      <c r="R31258" s="65"/>
      <c r="X31258" s="65"/>
      <c r="Y31258" s="65"/>
      <c r="Z31258" s="65"/>
      <c r="AA31258" s="65"/>
      <c r="AB31258" s="65"/>
      <c r="AC31258" s="65"/>
      <c r="AJ31258" s="66"/>
    </row>
    <row r="31259" spans="17:36" ht="4.5" customHeight="1" x14ac:dyDescent="0.2">
      <c r="Q31259" s="65"/>
      <c r="R31259" s="65"/>
      <c r="X31259" s="65"/>
      <c r="Y31259" s="65"/>
      <c r="Z31259" s="65"/>
      <c r="AA31259" s="65"/>
      <c r="AB31259" s="65"/>
      <c r="AC31259" s="65"/>
      <c r="AJ31259" s="66"/>
    </row>
    <row r="31260" spans="17:36" ht="4.5" customHeight="1" x14ac:dyDescent="0.2">
      <c r="Q31260" s="65"/>
      <c r="R31260" s="65"/>
      <c r="X31260" s="65"/>
      <c r="Y31260" s="65"/>
      <c r="Z31260" s="65"/>
      <c r="AA31260" s="65"/>
      <c r="AB31260" s="65"/>
      <c r="AC31260" s="65"/>
      <c r="AJ31260" s="66"/>
    </row>
    <row r="31261" spans="17:36" ht="4.5" customHeight="1" x14ac:dyDescent="0.2">
      <c r="Q31261" s="65"/>
      <c r="R31261" s="65"/>
      <c r="X31261" s="65"/>
      <c r="Y31261" s="65"/>
      <c r="Z31261" s="65"/>
      <c r="AA31261" s="65"/>
      <c r="AB31261" s="65"/>
      <c r="AC31261" s="65"/>
      <c r="AJ31261" s="66"/>
    </row>
    <row r="31262" spans="17:36" ht="4.5" customHeight="1" x14ac:dyDescent="0.2">
      <c r="Q31262" s="65"/>
      <c r="R31262" s="65"/>
      <c r="X31262" s="65"/>
      <c r="Y31262" s="65"/>
      <c r="Z31262" s="65"/>
      <c r="AA31262" s="65"/>
      <c r="AB31262" s="65"/>
      <c r="AC31262" s="65"/>
      <c r="AJ31262" s="66"/>
    </row>
    <row r="31263" spans="17:36" ht="4.5" customHeight="1" x14ac:dyDescent="0.2">
      <c r="Q31263" s="65"/>
      <c r="R31263" s="65"/>
      <c r="X31263" s="65"/>
      <c r="Y31263" s="65"/>
      <c r="Z31263" s="65"/>
      <c r="AA31263" s="65"/>
      <c r="AB31263" s="65"/>
      <c r="AC31263" s="65"/>
      <c r="AJ31263" s="66"/>
    </row>
    <row r="31264" spans="17:36" ht="4.5" customHeight="1" x14ac:dyDescent="0.2">
      <c r="Q31264" s="65"/>
      <c r="R31264" s="65"/>
      <c r="X31264" s="65"/>
      <c r="Y31264" s="65"/>
      <c r="Z31264" s="65"/>
      <c r="AA31264" s="65"/>
      <c r="AB31264" s="65"/>
      <c r="AC31264" s="65"/>
      <c r="AJ31264" s="66"/>
    </row>
    <row r="31265" spans="17:36" ht="4.5" customHeight="1" x14ac:dyDescent="0.2">
      <c r="Q31265" s="65"/>
      <c r="R31265" s="65"/>
      <c r="X31265" s="65"/>
      <c r="Y31265" s="65"/>
      <c r="Z31265" s="65"/>
      <c r="AA31265" s="65"/>
      <c r="AB31265" s="65"/>
      <c r="AC31265" s="65"/>
      <c r="AJ31265" s="66"/>
    </row>
    <row r="31266" spans="17:36" ht="4.5" customHeight="1" x14ac:dyDescent="0.2">
      <c r="Q31266" s="65"/>
      <c r="R31266" s="65"/>
      <c r="X31266" s="65"/>
      <c r="Y31266" s="65"/>
      <c r="Z31266" s="65"/>
      <c r="AA31266" s="65"/>
      <c r="AB31266" s="65"/>
      <c r="AC31266" s="65"/>
      <c r="AJ31266" s="66"/>
    </row>
    <row r="31267" spans="17:36" ht="4.5" customHeight="1" x14ac:dyDescent="0.2">
      <c r="Q31267" s="65"/>
      <c r="R31267" s="65"/>
      <c r="X31267" s="65"/>
      <c r="Y31267" s="65"/>
      <c r="Z31267" s="65"/>
      <c r="AA31267" s="65"/>
      <c r="AB31267" s="65"/>
      <c r="AC31267" s="65"/>
      <c r="AJ31267" s="66"/>
    </row>
    <row r="31268" spans="17:36" ht="4.5" customHeight="1" x14ac:dyDescent="0.2">
      <c r="Q31268" s="65"/>
      <c r="R31268" s="65"/>
      <c r="X31268" s="65"/>
      <c r="Y31268" s="65"/>
      <c r="Z31268" s="65"/>
      <c r="AA31268" s="65"/>
      <c r="AB31268" s="65"/>
      <c r="AC31268" s="65"/>
      <c r="AJ31268" s="66"/>
    </row>
    <row r="31269" spans="17:36" ht="4.5" customHeight="1" x14ac:dyDescent="0.2">
      <c r="Q31269" s="65"/>
      <c r="R31269" s="65"/>
      <c r="X31269" s="65"/>
      <c r="Y31269" s="65"/>
      <c r="Z31269" s="65"/>
      <c r="AA31269" s="65"/>
      <c r="AB31269" s="65"/>
      <c r="AC31269" s="65"/>
      <c r="AJ31269" s="66"/>
    </row>
    <row r="31270" spans="17:36" ht="4.5" customHeight="1" x14ac:dyDescent="0.2">
      <c r="Q31270" s="65"/>
      <c r="R31270" s="65"/>
      <c r="X31270" s="65"/>
      <c r="Y31270" s="65"/>
      <c r="Z31270" s="65"/>
      <c r="AA31270" s="65"/>
      <c r="AB31270" s="65"/>
      <c r="AC31270" s="65"/>
      <c r="AJ31270" s="66"/>
    </row>
    <row r="31271" spans="17:36" ht="4.5" customHeight="1" x14ac:dyDescent="0.2">
      <c r="Q31271" s="65"/>
      <c r="R31271" s="65"/>
      <c r="X31271" s="65"/>
      <c r="Y31271" s="65"/>
      <c r="Z31271" s="65"/>
      <c r="AA31271" s="65"/>
      <c r="AB31271" s="65"/>
      <c r="AC31271" s="65"/>
      <c r="AJ31271" s="66"/>
    </row>
    <row r="31272" spans="17:36" ht="4.5" customHeight="1" x14ac:dyDescent="0.2">
      <c r="Q31272" s="65"/>
      <c r="R31272" s="65"/>
      <c r="X31272" s="65"/>
      <c r="Y31272" s="65"/>
      <c r="Z31272" s="65"/>
      <c r="AA31272" s="65"/>
      <c r="AB31272" s="65"/>
      <c r="AC31272" s="65"/>
      <c r="AJ31272" s="66"/>
    </row>
    <row r="31273" spans="17:36" ht="4.5" customHeight="1" x14ac:dyDescent="0.2">
      <c r="Q31273" s="65"/>
      <c r="R31273" s="65"/>
      <c r="X31273" s="65"/>
      <c r="Y31273" s="65"/>
      <c r="Z31273" s="65"/>
      <c r="AA31273" s="65"/>
      <c r="AB31273" s="65"/>
      <c r="AC31273" s="65"/>
      <c r="AJ31273" s="66"/>
    </row>
    <row r="31274" spans="17:36" ht="4.5" customHeight="1" x14ac:dyDescent="0.2">
      <c r="Q31274" s="65"/>
      <c r="R31274" s="65"/>
      <c r="X31274" s="65"/>
      <c r="Y31274" s="65"/>
      <c r="Z31274" s="65"/>
      <c r="AA31274" s="65"/>
      <c r="AB31274" s="65"/>
      <c r="AC31274" s="65"/>
      <c r="AJ31274" s="66"/>
    </row>
    <row r="31275" spans="17:36" ht="4.5" customHeight="1" x14ac:dyDescent="0.2">
      <c r="Q31275" s="65"/>
      <c r="R31275" s="65"/>
      <c r="X31275" s="65"/>
      <c r="Y31275" s="65"/>
      <c r="Z31275" s="65"/>
      <c r="AA31275" s="65"/>
      <c r="AB31275" s="65"/>
      <c r="AC31275" s="65"/>
      <c r="AJ31275" s="66"/>
    </row>
    <row r="31276" spans="17:36" ht="4.5" customHeight="1" x14ac:dyDescent="0.2">
      <c r="Q31276" s="65"/>
      <c r="R31276" s="65"/>
      <c r="X31276" s="65"/>
      <c r="Y31276" s="65"/>
      <c r="Z31276" s="65"/>
      <c r="AA31276" s="65"/>
      <c r="AB31276" s="65"/>
      <c r="AC31276" s="65"/>
      <c r="AJ31276" s="66"/>
    </row>
    <row r="31277" spans="17:36" ht="4.5" customHeight="1" x14ac:dyDescent="0.2">
      <c r="Q31277" s="65"/>
      <c r="R31277" s="65"/>
      <c r="X31277" s="65"/>
      <c r="Y31277" s="65"/>
      <c r="Z31277" s="65"/>
      <c r="AA31277" s="65"/>
      <c r="AB31277" s="65"/>
      <c r="AC31277" s="65"/>
      <c r="AJ31277" s="66"/>
    </row>
    <row r="31278" spans="17:36" ht="4.5" customHeight="1" x14ac:dyDescent="0.2">
      <c r="Q31278" s="65"/>
      <c r="R31278" s="65"/>
      <c r="X31278" s="65"/>
      <c r="Y31278" s="65"/>
      <c r="Z31278" s="65"/>
      <c r="AA31278" s="65"/>
      <c r="AB31278" s="65"/>
      <c r="AC31278" s="65"/>
      <c r="AJ31278" s="66"/>
    </row>
    <row r="31279" spans="17:36" ht="4.5" customHeight="1" x14ac:dyDescent="0.2">
      <c r="Q31279" s="65"/>
      <c r="R31279" s="65"/>
      <c r="X31279" s="65"/>
      <c r="Y31279" s="65"/>
      <c r="Z31279" s="65"/>
      <c r="AA31279" s="65"/>
      <c r="AB31279" s="65"/>
      <c r="AC31279" s="65"/>
      <c r="AJ31279" s="66"/>
    </row>
    <row r="31280" spans="17:36" ht="4.5" customHeight="1" x14ac:dyDescent="0.2">
      <c r="Q31280" s="65"/>
      <c r="R31280" s="65"/>
      <c r="X31280" s="65"/>
      <c r="Y31280" s="65"/>
      <c r="Z31280" s="65"/>
      <c r="AA31280" s="65"/>
      <c r="AB31280" s="65"/>
      <c r="AC31280" s="65"/>
      <c r="AJ31280" s="66"/>
    </row>
    <row r="31281" spans="17:36" ht="4.5" customHeight="1" x14ac:dyDescent="0.2">
      <c r="Q31281" s="65"/>
      <c r="R31281" s="65"/>
      <c r="X31281" s="65"/>
      <c r="Y31281" s="65"/>
      <c r="Z31281" s="65"/>
      <c r="AA31281" s="65"/>
      <c r="AB31281" s="65"/>
      <c r="AC31281" s="65"/>
      <c r="AJ31281" s="66"/>
    </row>
    <row r="31282" spans="17:36" ht="4.5" customHeight="1" x14ac:dyDescent="0.2">
      <c r="Q31282" s="65"/>
      <c r="R31282" s="65"/>
      <c r="X31282" s="65"/>
      <c r="Y31282" s="65"/>
      <c r="Z31282" s="65"/>
      <c r="AA31282" s="65"/>
      <c r="AB31282" s="65"/>
      <c r="AC31282" s="65"/>
      <c r="AJ31282" s="66"/>
    </row>
    <row r="31283" spans="17:36" ht="4.5" customHeight="1" x14ac:dyDescent="0.2">
      <c r="Q31283" s="65"/>
      <c r="R31283" s="65"/>
      <c r="X31283" s="65"/>
      <c r="Y31283" s="65"/>
      <c r="Z31283" s="65"/>
      <c r="AA31283" s="65"/>
      <c r="AB31283" s="65"/>
      <c r="AC31283" s="65"/>
      <c r="AJ31283" s="66"/>
    </row>
    <row r="31284" spans="17:36" ht="4.5" customHeight="1" x14ac:dyDescent="0.2">
      <c r="Q31284" s="65"/>
      <c r="R31284" s="65"/>
      <c r="X31284" s="65"/>
      <c r="Y31284" s="65"/>
      <c r="Z31284" s="65"/>
      <c r="AA31284" s="65"/>
      <c r="AB31284" s="65"/>
      <c r="AC31284" s="65"/>
      <c r="AJ31284" s="66"/>
    </row>
    <row r="31285" spans="17:36" ht="4.5" customHeight="1" x14ac:dyDescent="0.2">
      <c r="Q31285" s="65"/>
      <c r="R31285" s="65"/>
      <c r="X31285" s="65"/>
      <c r="Y31285" s="65"/>
      <c r="Z31285" s="65"/>
      <c r="AA31285" s="65"/>
      <c r="AB31285" s="65"/>
      <c r="AC31285" s="65"/>
      <c r="AJ31285" s="66"/>
    </row>
    <row r="31286" spans="17:36" ht="4.5" customHeight="1" x14ac:dyDescent="0.2">
      <c r="Q31286" s="65"/>
      <c r="R31286" s="65"/>
      <c r="X31286" s="65"/>
      <c r="Y31286" s="65"/>
      <c r="Z31286" s="65"/>
      <c r="AA31286" s="65"/>
      <c r="AB31286" s="65"/>
      <c r="AC31286" s="65"/>
      <c r="AJ31286" s="66"/>
    </row>
    <row r="31287" spans="17:36" ht="4.5" customHeight="1" x14ac:dyDescent="0.2">
      <c r="Q31287" s="65"/>
      <c r="R31287" s="65"/>
      <c r="X31287" s="65"/>
      <c r="Y31287" s="65"/>
      <c r="Z31287" s="65"/>
      <c r="AA31287" s="65"/>
      <c r="AB31287" s="65"/>
      <c r="AC31287" s="65"/>
      <c r="AJ31287" s="66"/>
    </row>
    <row r="31288" spans="17:36" ht="4.5" customHeight="1" x14ac:dyDescent="0.2">
      <c r="Q31288" s="65"/>
      <c r="R31288" s="65"/>
      <c r="X31288" s="65"/>
      <c r="Y31288" s="65"/>
      <c r="Z31288" s="65"/>
      <c r="AA31288" s="65"/>
      <c r="AB31288" s="65"/>
      <c r="AC31288" s="65"/>
      <c r="AJ31288" s="66"/>
    </row>
    <row r="31289" spans="17:36" ht="4.5" customHeight="1" x14ac:dyDescent="0.2">
      <c r="Q31289" s="65"/>
      <c r="R31289" s="65"/>
      <c r="X31289" s="65"/>
      <c r="Y31289" s="65"/>
      <c r="Z31289" s="65"/>
      <c r="AA31289" s="65"/>
      <c r="AB31289" s="65"/>
      <c r="AC31289" s="65"/>
      <c r="AJ31289" s="66"/>
    </row>
    <row r="31290" spans="17:36" ht="4.5" customHeight="1" x14ac:dyDescent="0.2">
      <c r="Q31290" s="65"/>
      <c r="R31290" s="65"/>
      <c r="X31290" s="65"/>
      <c r="Y31290" s="65"/>
      <c r="Z31290" s="65"/>
      <c r="AA31290" s="65"/>
      <c r="AB31290" s="65"/>
      <c r="AC31290" s="65"/>
      <c r="AJ31290" s="66"/>
    </row>
    <row r="31291" spans="17:36" ht="4.5" customHeight="1" x14ac:dyDescent="0.2">
      <c r="Q31291" s="65"/>
      <c r="R31291" s="65"/>
      <c r="X31291" s="65"/>
      <c r="Y31291" s="65"/>
      <c r="Z31291" s="65"/>
      <c r="AA31291" s="65"/>
      <c r="AB31291" s="65"/>
      <c r="AC31291" s="65"/>
      <c r="AJ31291" s="66"/>
    </row>
    <row r="31292" spans="17:36" ht="4.5" customHeight="1" x14ac:dyDescent="0.2">
      <c r="Q31292" s="65"/>
      <c r="R31292" s="65"/>
      <c r="X31292" s="65"/>
      <c r="Y31292" s="65"/>
      <c r="Z31292" s="65"/>
      <c r="AA31292" s="65"/>
      <c r="AB31292" s="65"/>
      <c r="AC31292" s="65"/>
      <c r="AJ31292" s="66"/>
    </row>
    <row r="31293" spans="17:36" ht="4.5" customHeight="1" x14ac:dyDescent="0.2">
      <c r="Q31293" s="65"/>
      <c r="R31293" s="65"/>
      <c r="X31293" s="65"/>
      <c r="Y31293" s="65"/>
      <c r="Z31293" s="65"/>
      <c r="AA31293" s="65"/>
      <c r="AB31293" s="65"/>
      <c r="AC31293" s="65"/>
      <c r="AJ31293" s="66"/>
    </row>
    <row r="31294" spans="17:36" ht="4.5" customHeight="1" x14ac:dyDescent="0.2">
      <c r="Q31294" s="65"/>
      <c r="R31294" s="65"/>
      <c r="X31294" s="65"/>
      <c r="Y31294" s="65"/>
      <c r="Z31294" s="65"/>
      <c r="AA31294" s="65"/>
      <c r="AB31294" s="65"/>
      <c r="AC31294" s="65"/>
      <c r="AJ31294" s="66"/>
    </row>
    <row r="31295" spans="17:36" ht="4.5" customHeight="1" x14ac:dyDescent="0.2">
      <c r="Q31295" s="65"/>
      <c r="R31295" s="65"/>
      <c r="X31295" s="65"/>
      <c r="Y31295" s="65"/>
      <c r="Z31295" s="65"/>
      <c r="AA31295" s="65"/>
      <c r="AB31295" s="65"/>
      <c r="AC31295" s="65"/>
      <c r="AJ31295" s="66"/>
    </row>
    <row r="31296" spans="17:36" ht="4.5" customHeight="1" x14ac:dyDescent="0.2">
      <c r="Q31296" s="65"/>
      <c r="R31296" s="65"/>
      <c r="X31296" s="65"/>
      <c r="Y31296" s="65"/>
      <c r="Z31296" s="65"/>
      <c r="AA31296" s="65"/>
      <c r="AB31296" s="65"/>
      <c r="AC31296" s="65"/>
      <c r="AJ31296" s="66"/>
    </row>
    <row r="31297" spans="17:36" ht="4.5" customHeight="1" x14ac:dyDescent="0.2">
      <c r="Q31297" s="65"/>
      <c r="R31297" s="65"/>
      <c r="X31297" s="65"/>
      <c r="Y31297" s="65"/>
      <c r="Z31297" s="65"/>
      <c r="AA31297" s="65"/>
      <c r="AB31297" s="65"/>
      <c r="AC31297" s="65"/>
      <c r="AJ31297" s="66"/>
    </row>
    <row r="31298" spans="17:36" ht="4.5" customHeight="1" x14ac:dyDescent="0.2">
      <c r="Q31298" s="65"/>
      <c r="R31298" s="65"/>
      <c r="X31298" s="65"/>
      <c r="Y31298" s="65"/>
      <c r="Z31298" s="65"/>
      <c r="AA31298" s="65"/>
      <c r="AB31298" s="65"/>
      <c r="AC31298" s="65"/>
      <c r="AJ31298" s="66"/>
    </row>
    <row r="31299" spans="17:36" ht="4.5" customHeight="1" x14ac:dyDescent="0.2">
      <c r="Q31299" s="65"/>
      <c r="R31299" s="65"/>
      <c r="X31299" s="65"/>
      <c r="Y31299" s="65"/>
      <c r="Z31299" s="65"/>
      <c r="AA31299" s="65"/>
      <c r="AB31299" s="65"/>
      <c r="AC31299" s="65"/>
      <c r="AJ31299" s="66"/>
    </row>
    <row r="31300" spans="17:36" ht="4.5" customHeight="1" x14ac:dyDescent="0.2">
      <c r="Q31300" s="65"/>
      <c r="R31300" s="65"/>
      <c r="X31300" s="65"/>
      <c r="Y31300" s="65"/>
      <c r="Z31300" s="65"/>
      <c r="AA31300" s="65"/>
      <c r="AB31300" s="65"/>
      <c r="AC31300" s="65"/>
      <c r="AJ31300" s="66"/>
    </row>
    <row r="31301" spans="17:36" ht="4.5" customHeight="1" x14ac:dyDescent="0.2">
      <c r="Q31301" s="65"/>
      <c r="R31301" s="65"/>
      <c r="X31301" s="65"/>
      <c r="Y31301" s="65"/>
      <c r="Z31301" s="65"/>
      <c r="AA31301" s="65"/>
      <c r="AB31301" s="65"/>
      <c r="AC31301" s="65"/>
      <c r="AJ31301" s="66"/>
    </row>
    <row r="31302" spans="17:36" ht="4.5" customHeight="1" x14ac:dyDescent="0.2">
      <c r="Q31302" s="65"/>
      <c r="R31302" s="65"/>
      <c r="X31302" s="65"/>
      <c r="Y31302" s="65"/>
      <c r="Z31302" s="65"/>
      <c r="AA31302" s="65"/>
      <c r="AB31302" s="65"/>
      <c r="AC31302" s="65"/>
      <c r="AJ31302" s="66"/>
    </row>
    <row r="31303" spans="17:36" ht="4.5" customHeight="1" x14ac:dyDescent="0.2">
      <c r="Q31303" s="65"/>
      <c r="R31303" s="65"/>
      <c r="X31303" s="65"/>
      <c r="Y31303" s="65"/>
      <c r="Z31303" s="65"/>
      <c r="AA31303" s="65"/>
      <c r="AB31303" s="65"/>
      <c r="AC31303" s="65"/>
      <c r="AJ31303" s="66"/>
    </row>
    <row r="31304" spans="17:36" ht="4.5" customHeight="1" x14ac:dyDescent="0.2">
      <c r="Q31304" s="65"/>
      <c r="R31304" s="65"/>
      <c r="X31304" s="65"/>
      <c r="Y31304" s="65"/>
      <c r="Z31304" s="65"/>
      <c r="AA31304" s="65"/>
      <c r="AB31304" s="65"/>
      <c r="AC31304" s="65"/>
      <c r="AJ31304" s="66"/>
    </row>
    <row r="31305" spans="17:36" ht="4.5" customHeight="1" x14ac:dyDescent="0.2">
      <c r="Q31305" s="65"/>
      <c r="R31305" s="65"/>
      <c r="X31305" s="65"/>
      <c r="Y31305" s="65"/>
      <c r="Z31305" s="65"/>
      <c r="AA31305" s="65"/>
      <c r="AB31305" s="65"/>
      <c r="AC31305" s="65"/>
      <c r="AJ31305" s="66"/>
    </row>
    <row r="31306" spans="17:36" ht="4.5" customHeight="1" x14ac:dyDescent="0.2">
      <c r="Q31306" s="65"/>
      <c r="R31306" s="65"/>
      <c r="X31306" s="65"/>
      <c r="Y31306" s="65"/>
      <c r="Z31306" s="65"/>
      <c r="AA31306" s="65"/>
      <c r="AB31306" s="65"/>
      <c r="AC31306" s="65"/>
      <c r="AJ31306" s="66"/>
    </row>
    <row r="31307" spans="17:36" ht="4.5" customHeight="1" x14ac:dyDescent="0.2">
      <c r="Q31307" s="65"/>
      <c r="R31307" s="65"/>
      <c r="X31307" s="65"/>
      <c r="Y31307" s="65"/>
      <c r="Z31307" s="65"/>
      <c r="AA31307" s="65"/>
      <c r="AB31307" s="65"/>
      <c r="AC31307" s="65"/>
      <c r="AJ31307" s="66"/>
    </row>
    <row r="31308" spans="17:36" ht="4.5" customHeight="1" x14ac:dyDescent="0.2">
      <c r="Q31308" s="65"/>
      <c r="R31308" s="65"/>
      <c r="X31308" s="65"/>
      <c r="Y31308" s="65"/>
      <c r="Z31308" s="65"/>
      <c r="AA31308" s="65"/>
      <c r="AB31308" s="65"/>
      <c r="AC31308" s="65"/>
      <c r="AJ31308" s="66"/>
    </row>
    <row r="31309" spans="17:36" ht="4.5" customHeight="1" x14ac:dyDescent="0.2">
      <c r="Q31309" s="65"/>
      <c r="R31309" s="65"/>
      <c r="X31309" s="65"/>
      <c r="Y31309" s="65"/>
      <c r="Z31309" s="65"/>
      <c r="AA31309" s="65"/>
      <c r="AB31309" s="65"/>
      <c r="AC31309" s="65"/>
      <c r="AJ31309" s="66"/>
    </row>
    <row r="31310" spans="17:36" ht="4.5" customHeight="1" x14ac:dyDescent="0.2">
      <c r="Q31310" s="65"/>
      <c r="R31310" s="65"/>
      <c r="X31310" s="65"/>
      <c r="Y31310" s="65"/>
      <c r="Z31310" s="65"/>
      <c r="AA31310" s="65"/>
      <c r="AB31310" s="65"/>
      <c r="AC31310" s="65"/>
      <c r="AJ31310" s="66"/>
    </row>
    <row r="31311" spans="17:36" ht="4.5" customHeight="1" x14ac:dyDescent="0.2">
      <c r="Q31311" s="65"/>
      <c r="R31311" s="65"/>
      <c r="X31311" s="65"/>
      <c r="Y31311" s="65"/>
      <c r="Z31311" s="65"/>
      <c r="AA31311" s="65"/>
      <c r="AB31311" s="65"/>
      <c r="AC31311" s="65"/>
      <c r="AJ31311" s="66"/>
    </row>
    <row r="31312" spans="17:36" ht="4.5" customHeight="1" x14ac:dyDescent="0.2">
      <c r="Q31312" s="65"/>
      <c r="R31312" s="65"/>
      <c r="X31312" s="65"/>
      <c r="Y31312" s="65"/>
      <c r="Z31312" s="65"/>
      <c r="AA31312" s="65"/>
      <c r="AB31312" s="65"/>
      <c r="AC31312" s="65"/>
      <c r="AJ31312" s="66"/>
    </row>
    <row r="31313" spans="17:36" ht="4.5" customHeight="1" x14ac:dyDescent="0.2">
      <c r="Q31313" s="65"/>
      <c r="R31313" s="65"/>
      <c r="X31313" s="65"/>
      <c r="Y31313" s="65"/>
      <c r="Z31313" s="65"/>
      <c r="AA31313" s="65"/>
      <c r="AB31313" s="65"/>
      <c r="AC31313" s="65"/>
      <c r="AJ31313" s="66"/>
    </row>
    <row r="31314" spans="17:36" ht="4.5" customHeight="1" x14ac:dyDescent="0.2">
      <c r="Q31314" s="65"/>
      <c r="R31314" s="65"/>
      <c r="X31314" s="65"/>
      <c r="Y31314" s="65"/>
      <c r="Z31314" s="65"/>
      <c r="AA31314" s="65"/>
      <c r="AB31314" s="65"/>
      <c r="AC31314" s="65"/>
      <c r="AJ31314" s="66"/>
    </row>
    <row r="31315" spans="17:36" ht="4.5" customHeight="1" x14ac:dyDescent="0.2">
      <c r="Q31315" s="65"/>
      <c r="R31315" s="65"/>
      <c r="X31315" s="65"/>
      <c r="Y31315" s="65"/>
      <c r="Z31315" s="65"/>
      <c r="AA31315" s="65"/>
      <c r="AB31315" s="65"/>
      <c r="AC31315" s="65"/>
      <c r="AJ31315" s="66"/>
    </row>
    <row r="31316" spans="17:36" ht="4.5" customHeight="1" x14ac:dyDescent="0.2">
      <c r="Q31316" s="65"/>
      <c r="R31316" s="65"/>
      <c r="X31316" s="65"/>
      <c r="Y31316" s="65"/>
      <c r="Z31316" s="65"/>
      <c r="AA31316" s="65"/>
      <c r="AB31316" s="65"/>
      <c r="AC31316" s="65"/>
      <c r="AJ31316" s="66"/>
    </row>
    <row r="31317" spans="17:36" ht="4.5" customHeight="1" x14ac:dyDescent="0.2">
      <c r="Q31317" s="65"/>
      <c r="R31317" s="65"/>
      <c r="X31317" s="65"/>
      <c r="Y31317" s="65"/>
      <c r="Z31317" s="65"/>
      <c r="AA31317" s="65"/>
      <c r="AB31317" s="65"/>
      <c r="AC31317" s="65"/>
      <c r="AJ31317" s="66"/>
    </row>
    <row r="31318" spans="17:36" ht="4.5" customHeight="1" x14ac:dyDescent="0.2">
      <c r="Q31318" s="65"/>
      <c r="R31318" s="65"/>
      <c r="X31318" s="65"/>
      <c r="Y31318" s="65"/>
      <c r="Z31318" s="65"/>
      <c r="AA31318" s="65"/>
      <c r="AB31318" s="65"/>
      <c r="AC31318" s="65"/>
      <c r="AJ31318" s="66"/>
    </row>
    <row r="31319" spans="17:36" ht="4.5" customHeight="1" x14ac:dyDescent="0.2">
      <c r="Q31319" s="65"/>
      <c r="R31319" s="65"/>
      <c r="X31319" s="65"/>
      <c r="Y31319" s="65"/>
      <c r="Z31319" s="65"/>
      <c r="AA31319" s="65"/>
      <c r="AB31319" s="65"/>
      <c r="AC31319" s="65"/>
      <c r="AJ31319" s="66"/>
    </row>
    <row r="31320" spans="17:36" ht="4.5" customHeight="1" x14ac:dyDescent="0.2">
      <c r="Q31320" s="65"/>
      <c r="R31320" s="65"/>
      <c r="X31320" s="65"/>
      <c r="Y31320" s="65"/>
      <c r="Z31320" s="65"/>
      <c r="AA31320" s="65"/>
      <c r="AB31320" s="65"/>
      <c r="AC31320" s="65"/>
      <c r="AJ31320" s="66"/>
    </row>
    <row r="31321" spans="17:36" ht="4.5" customHeight="1" x14ac:dyDescent="0.2">
      <c r="Q31321" s="65"/>
      <c r="R31321" s="65"/>
      <c r="X31321" s="65"/>
      <c r="Y31321" s="65"/>
      <c r="Z31321" s="65"/>
      <c r="AA31321" s="65"/>
      <c r="AB31321" s="65"/>
      <c r="AC31321" s="65"/>
      <c r="AJ31321" s="66"/>
    </row>
    <row r="31322" spans="17:36" ht="4.5" customHeight="1" x14ac:dyDescent="0.2">
      <c r="Q31322" s="65"/>
      <c r="R31322" s="65"/>
      <c r="X31322" s="65"/>
      <c r="Y31322" s="65"/>
      <c r="Z31322" s="65"/>
      <c r="AA31322" s="65"/>
      <c r="AB31322" s="65"/>
      <c r="AC31322" s="65"/>
      <c r="AJ31322" s="66"/>
    </row>
    <row r="31323" spans="17:36" ht="4.5" customHeight="1" x14ac:dyDescent="0.2">
      <c r="Q31323" s="65"/>
      <c r="R31323" s="65"/>
      <c r="X31323" s="65"/>
      <c r="Y31323" s="65"/>
      <c r="Z31323" s="65"/>
      <c r="AA31323" s="65"/>
      <c r="AB31323" s="65"/>
      <c r="AC31323" s="65"/>
      <c r="AJ31323" s="66"/>
    </row>
    <row r="31324" spans="17:36" ht="4.5" customHeight="1" x14ac:dyDescent="0.2">
      <c r="Q31324" s="65"/>
      <c r="R31324" s="65"/>
      <c r="X31324" s="65"/>
      <c r="Y31324" s="65"/>
      <c r="Z31324" s="65"/>
      <c r="AA31324" s="65"/>
      <c r="AB31324" s="65"/>
      <c r="AC31324" s="65"/>
      <c r="AJ31324" s="66"/>
    </row>
    <row r="31325" spans="17:36" ht="4.5" customHeight="1" x14ac:dyDescent="0.2">
      <c r="Q31325" s="65"/>
      <c r="R31325" s="65"/>
      <c r="X31325" s="65"/>
      <c r="Y31325" s="65"/>
      <c r="Z31325" s="65"/>
      <c r="AA31325" s="65"/>
      <c r="AB31325" s="65"/>
      <c r="AC31325" s="65"/>
      <c r="AJ31325" s="66"/>
    </row>
    <row r="31326" spans="17:36" ht="4.5" customHeight="1" x14ac:dyDescent="0.2">
      <c r="Q31326" s="65"/>
      <c r="R31326" s="65"/>
      <c r="X31326" s="65"/>
      <c r="Y31326" s="65"/>
      <c r="Z31326" s="65"/>
      <c r="AA31326" s="65"/>
      <c r="AB31326" s="65"/>
      <c r="AC31326" s="65"/>
      <c r="AJ31326" s="66"/>
    </row>
    <row r="31327" spans="17:36" ht="4.5" customHeight="1" x14ac:dyDescent="0.2">
      <c r="Q31327" s="65"/>
      <c r="R31327" s="65"/>
      <c r="X31327" s="65"/>
      <c r="Y31327" s="65"/>
      <c r="Z31327" s="65"/>
      <c r="AA31327" s="65"/>
      <c r="AB31327" s="65"/>
      <c r="AC31327" s="65"/>
      <c r="AJ31327" s="66"/>
    </row>
    <row r="31328" spans="17:36" ht="4.5" customHeight="1" x14ac:dyDescent="0.2">
      <c r="Q31328" s="65"/>
      <c r="R31328" s="65"/>
      <c r="X31328" s="65"/>
      <c r="Y31328" s="65"/>
      <c r="Z31328" s="65"/>
      <c r="AA31328" s="65"/>
      <c r="AB31328" s="65"/>
      <c r="AC31328" s="65"/>
      <c r="AJ31328" s="66"/>
    </row>
    <row r="31329" spans="17:36" ht="4.5" customHeight="1" x14ac:dyDescent="0.2">
      <c r="Q31329" s="65"/>
      <c r="R31329" s="65"/>
      <c r="X31329" s="65"/>
      <c r="Y31329" s="65"/>
      <c r="Z31329" s="65"/>
      <c r="AA31329" s="65"/>
      <c r="AB31329" s="65"/>
      <c r="AC31329" s="65"/>
      <c r="AJ31329" s="66"/>
    </row>
    <row r="31330" spans="17:36" ht="4.5" customHeight="1" x14ac:dyDescent="0.2">
      <c r="Q31330" s="65"/>
      <c r="R31330" s="65"/>
      <c r="X31330" s="65"/>
      <c r="Y31330" s="65"/>
      <c r="Z31330" s="65"/>
      <c r="AA31330" s="65"/>
      <c r="AB31330" s="65"/>
      <c r="AC31330" s="65"/>
      <c r="AJ31330" s="66"/>
    </row>
    <row r="31331" spans="17:36" ht="4.5" customHeight="1" x14ac:dyDescent="0.2">
      <c r="Q31331" s="65"/>
      <c r="R31331" s="65"/>
      <c r="X31331" s="65"/>
      <c r="Y31331" s="65"/>
      <c r="Z31331" s="65"/>
      <c r="AA31331" s="65"/>
      <c r="AB31331" s="65"/>
      <c r="AC31331" s="65"/>
      <c r="AJ31331" s="66"/>
    </row>
    <row r="31332" spans="17:36" ht="4.5" customHeight="1" x14ac:dyDescent="0.2">
      <c r="Q31332" s="65"/>
      <c r="R31332" s="65"/>
      <c r="X31332" s="65"/>
      <c r="Y31332" s="65"/>
      <c r="Z31332" s="65"/>
      <c r="AA31332" s="65"/>
      <c r="AB31332" s="65"/>
      <c r="AC31332" s="65"/>
      <c r="AJ31332" s="66"/>
    </row>
    <row r="31333" spans="17:36" ht="4.5" customHeight="1" x14ac:dyDescent="0.2">
      <c r="Q31333" s="65"/>
      <c r="R31333" s="65"/>
      <c r="X31333" s="65"/>
      <c r="Y31333" s="65"/>
      <c r="Z31333" s="65"/>
      <c r="AA31333" s="65"/>
      <c r="AB31333" s="65"/>
      <c r="AC31333" s="65"/>
      <c r="AJ31333" s="66"/>
    </row>
    <row r="31334" spans="17:36" ht="4.5" customHeight="1" x14ac:dyDescent="0.2">
      <c r="Q31334" s="65"/>
      <c r="R31334" s="65"/>
      <c r="X31334" s="65"/>
      <c r="Y31334" s="65"/>
      <c r="Z31334" s="65"/>
      <c r="AA31334" s="65"/>
      <c r="AB31334" s="65"/>
      <c r="AC31334" s="65"/>
      <c r="AJ31334" s="66"/>
    </row>
    <row r="31335" spans="17:36" ht="4.5" customHeight="1" x14ac:dyDescent="0.2">
      <c r="Q31335" s="65"/>
      <c r="R31335" s="65"/>
      <c r="X31335" s="65"/>
      <c r="Y31335" s="65"/>
      <c r="Z31335" s="65"/>
      <c r="AA31335" s="65"/>
      <c r="AB31335" s="65"/>
      <c r="AC31335" s="65"/>
      <c r="AJ31335" s="66"/>
    </row>
    <row r="31336" spans="17:36" ht="4.5" customHeight="1" x14ac:dyDescent="0.2">
      <c r="Q31336" s="65"/>
      <c r="R31336" s="65"/>
      <c r="X31336" s="65"/>
      <c r="Y31336" s="65"/>
      <c r="Z31336" s="65"/>
      <c r="AA31336" s="65"/>
      <c r="AB31336" s="65"/>
      <c r="AC31336" s="65"/>
      <c r="AJ31336" s="66"/>
    </row>
    <row r="31337" spans="17:36" ht="4.5" customHeight="1" x14ac:dyDescent="0.2">
      <c r="Q31337" s="65"/>
      <c r="R31337" s="65"/>
      <c r="X31337" s="65"/>
      <c r="Y31337" s="65"/>
      <c r="Z31337" s="65"/>
      <c r="AA31337" s="65"/>
      <c r="AB31337" s="65"/>
      <c r="AC31337" s="65"/>
      <c r="AJ31337" s="66"/>
    </row>
    <row r="31338" spans="17:36" ht="4.5" customHeight="1" x14ac:dyDescent="0.2">
      <c r="Q31338" s="65"/>
      <c r="R31338" s="65"/>
      <c r="X31338" s="65"/>
      <c r="Y31338" s="65"/>
      <c r="Z31338" s="65"/>
      <c r="AA31338" s="65"/>
      <c r="AB31338" s="65"/>
      <c r="AC31338" s="65"/>
      <c r="AJ31338" s="66"/>
    </row>
    <row r="31339" spans="17:36" ht="4.5" customHeight="1" x14ac:dyDescent="0.2">
      <c r="Q31339" s="65"/>
      <c r="R31339" s="65"/>
      <c r="X31339" s="65"/>
      <c r="Y31339" s="65"/>
      <c r="Z31339" s="65"/>
      <c r="AA31339" s="65"/>
      <c r="AB31339" s="65"/>
      <c r="AC31339" s="65"/>
      <c r="AJ31339" s="66"/>
    </row>
    <row r="31340" spans="17:36" ht="4.5" customHeight="1" x14ac:dyDescent="0.2">
      <c r="Q31340" s="65"/>
      <c r="R31340" s="65"/>
      <c r="X31340" s="65"/>
      <c r="Y31340" s="65"/>
      <c r="Z31340" s="65"/>
      <c r="AA31340" s="65"/>
      <c r="AB31340" s="65"/>
      <c r="AC31340" s="65"/>
      <c r="AJ31340" s="66"/>
    </row>
    <row r="31341" spans="17:36" ht="4.5" customHeight="1" x14ac:dyDescent="0.2">
      <c r="Q31341" s="65"/>
      <c r="R31341" s="65"/>
      <c r="X31341" s="65"/>
      <c r="Y31341" s="65"/>
      <c r="Z31341" s="65"/>
      <c r="AA31341" s="65"/>
      <c r="AB31341" s="65"/>
      <c r="AC31341" s="65"/>
      <c r="AJ31341" s="66"/>
    </row>
    <row r="31342" spans="17:36" ht="4.5" customHeight="1" x14ac:dyDescent="0.2">
      <c r="Q31342" s="65"/>
      <c r="R31342" s="65"/>
      <c r="X31342" s="65"/>
      <c r="Y31342" s="65"/>
      <c r="Z31342" s="65"/>
      <c r="AA31342" s="65"/>
      <c r="AB31342" s="65"/>
      <c r="AC31342" s="65"/>
      <c r="AJ31342" s="66"/>
    </row>
    <row r="31343" spans="17:36" ht="4.5" customHeight="1" x14ac:dyDescent="0.2">
      <c r="Q31343" s="65"/>
      <c r="R31343" s="65"/>
      <c r="X31343" s="65"/>
      <c r="Y31343" s="65"/>
      <c r="Z31343" s="65"/>
      <c r="AA31343" s="65"/>
      <c r="AB31343" s="65"/>
      <c r="AC31343" s="65"/>
      <c r="AJ31343" s="66"/>
    </row>
    <row r="31344" spans="17:36" ht="4.5" customHeight="1" x14ac:dyDescent="0.2">
      <c r="Q31344" s="65"/>
      <c r="R31344" s="65"/>
      <c r="X31344" s="65"/>
      <c r="Y31344" s="65"/>
      <c r="Z31344" s="65"/>
      <c r="AA31344" s="65"/>
      <c r="AB31344" s="65"/>
      <c r="AC31344" s="65"/>
      <c r="AJ31344" s="66"/>
    </row>
    <row r="31345" spans="17:36" ht="4.5" customHeight="1" x14ac:dyDescent="0.2">
      <c r="Q31345" s="65"/>
      <c r="R31345" s="65"/>
      <c r="X31345" s="65"/>
      <c r="Y31345" s="65"/>
      <c r="Z31345" s="65"/>
      <c r="AA31345" s="65"/>
      <c r="AB31345" s="65"/>
      <c r="AC31345" s="65"/>
      <c r="AJ31345" s="66"/>
    </row>
    <row r="31346" spans="17:36" ht="4.5" customHeight="1" x14ac:dyDescent="0.2">
      <c r="Q31346" s="65"/>
      <c r="R31346" s="65"/>
      <c r="X31346" s="65"/>
      <c r="Y31346" s="65"/>
      <c r="Z31346" s="65"/>
      <c r="AA31346" s="65"/>
      <c r="AB31346" s="65"/>
      <c r="AC31346" s="65"/>
      <c r="AJ31346" s="66"/>
    </row>
    <row r="31347" spans="17:36" ht="4.5" customHeight="1" x14ac:dyDescent="0.2">
      <c r="Q31347" s="65"/>
      <c r="R31347" s="65"/>
      <c r="X31347" s="65"/>
      <c r="Y31347" s="65"/>
      <c r="Z31347" s="65"/>
      <c r="AA31347" s="65"/>
      <c r="AB31347" s="65"/>
      <c r="AC31347" s="65"/>
      <c r="AJ31347" s="66"/>
    </row>
    <row r="31348" spans="17:36" ht="4.5" customHeight="1" x14ac:dyDescent="0.2">
      <c r="Q31348" s="65"/>
      <c r="R31348" s="65"/>
      <c r="X31348" s="65"/>
      <c r="Y31348" s="65"/>
      <c r="Z31348" s="65"/>
      <c r="AA31348" s="65"/>
      <c r="AB31348" s="65"/>
      <c r="AC31348" s="65"/>
      <c r="AJ31348" s="66"/>
    </row>
    <row r="31349" spans="17:36" ht="4.5" customHeight="1" x14ac:dyDescent="0.2">
      <c r="Q31349" s="65"/>
      <c r="R31349" s="65"/>
      <c r="X31349" s="65"/>
      <c r="Y31349" s="65"/>
      <c r="Z31349" s="65"/>
      <c r="AA31349" s="65"/>
      <c r="AB31349" s="65"/>
      <c r="AC31349" s="65"/>
      <c r="AJ31349" s="66"/>
    </row>
    <row r="31350" spans="17:36" ht="4.5" customHeight="1" x14ac:dyDescent="0.2">
      <c r="Q31350" s="65"/>
      <c r="R31350" s="65"/>
      <c r="X31350" s="65"/>
      <c r="Y31350" s="65"/>
      <c r="Z31350" s="65"/>
      <c r="AA31350" s="65"/>
      <c r="AB31350" s="65"/>
      <c r="AC31350" s="65"/>
      <c r="AJ31350" s="66"/>
    </row>
    <row r="31351" spans="17:36" ht="4.5" customHeight="1" x14ac:dyDescent="0.2">
      <c r="Q31351" s="65"/>
      <c r="R31351" s="65"/>
      <c r="X31351" s="65"/>
      <c r="Y31351" s="65"/>
      <c r="Z31351" s="65"/>
      <c r="AA31351" s="65"/>
      <c r="AB31351" s="65"/>
      <c r="AC31351" s="65"/>
      <c r="AJ31351" s="66"/>
    </row>
    <row r="31352" spans="17:36" ht="4.5" customHeight="1" x14ac:dyDescent="0.2">
      <c r="Q31352" s="65"/>
      <c r="R31352" s="65"/>
      <c r="X31352" s="65"/>
      <c r="Y31352" s="65"/>
      <c r="Z31352" s="65"/>
      <c r="AA31352" s="65"/>
      <c r="AB31352" s="65"/>
      <c r="AC31352" s="65"/>
      <c r="AJ31352" s="66"/>
    </row>
    <row r="31353" spans="17:36" ht="4.5" customHeight="1" x14ac:dyDescent="0.2">
      <c r="Q31353" s="65"/>
      <c r="R31353" s="65"/>
      <c r="X31353" s="65"/>
      <c r="Y31353" s="65"/>
      <c r="Z31353" s="65"/>
      <c r="AA31353" s="65"/>
      <c r="AB31353" s="65"/>
      <c r="AC31353" s="65"/>
      <c r="AJ31353" s="66"/>
    </row>
    <row r="31354" spans="17:36" ht="4.5" customHeight="1" x14ac:dyDescent="0.2">
      <c r="Q31354" s="65"/>
      <c r="R31354" s="65"/>
      <c r="X31354" s="65"/>
      <c r="Y31354" s="65"/>
      <c r="Z31354" s="65"/>
      <c r="AA31354" s="65"/>
      <c r="AB31354" s="65"/>
      <c r="AC31354" s="65"/>
      <c r="AJ31354" s="66"/>
    </row>
    <row r="31355" spans="17:36" ht="4.5" customHeight="1" x14ac:dyDescent="0.2">
      <c r="Q31355" s="65"/>
      <c r="R31355" s="65"/>
      <c r="X31355" s="65"/>
      <c r="Y31355" s="65"/>
      <c r="Z31355" s="65"/>
      <c r="AA31355" s="65"/>
      <c r="AB31355" s="65"/>
      <c r="AC31355" s="65"/>
      <c r="AJ31355" s="66"/>
    </row>
    <row r="31356" spans="17:36" ht="4.5" customHeight="1" x14ac:dyDescent="0.2">
      <c r="Q31356" s="65"/>
      <c r="R31356" s="65"/>
      <c r="X31356" s="65"/>
      <c r="Y31356" s="65"/>
      <c r="Z31356" s="65"/>
      <c r="AA31356" s="65"/>
      <c r="AB31356" s="65"/>
      <c r="AC31356" s="65"/>
      <c r="AJ31356" s="66"/>
    </row>
    <row r="31357" spans="17:36" ht="4.5" customHeight="1" x14ac:dyDescent="0.2">
      <c r="Q31357" s="65"/>
      <c r="R31357" s="65"/>
      <c r="X31357" s="65"/>
      <c r="Y31357" s="65"/>
      <c r="Z31357" s="65"/>
      <c r="AA31357" s="65"/>
      <c r="AB31357" s="65"/>
      <c r="AC31357" s="65"/>
      <c r="AJ31357" s="66"/>
    </row>
    <row r="31358" spans="17:36" ht="4.5" customHeight="1" x14ac:dyDescent="0.2">
      <c r="Q31358" s="65"/>
      <c r="R31358" s="65"/>
      <c r="X31358" s="65"/>
      <c r="Y31358" s="65"/>
      <c r="Z31358" s="65"/>
      <c r="AA31358" s="65"/>
      <c r="AB31358" s="65"/>
      <c r="AC31358" s="65"/>
      <c r="AJ31358" s="66"/>
    </row>
    <row r="31359" spans="17:36" ht="4.5" customHeight="1" x14ac:dyDescent="0.2">
      <c r="Q31359" s="65"/>
      <c r="R31359" s="65"/>
      <c r="X31359" s="65"/>
      <c r="Y31359" s="65"/>
      <c r="Z31359" s="65"/>
      <c r="AA31359" s="65"/>
      <c r="AB31359" s="65"/>
      <c r="AC31359" s="65"/>
      <c r="AJ31359" s="66"/>
    </row>
    <row r="31360" spans="17:36" ht="4.5" customHeight="1" x14ac:dyDescent="0.2">
      <c r="Q31360" s="65"/>
      <c r="R31360" s="65"/>
      <c r="X31360" s="65"/>
      <c r="Y31360" s="65"/>
      <c r="Z31360" s="65"/>
      <c r="AA31360" s="65"/>
      <c r="AB31360" s="65"/>
      <c r="AC31360" s="65"/>
      <c r="AJ31360" s="66"/>
    </row>
    <row r="31361" spans="17:36" ht="4.5" customHeight="1" x14ac:dyDescent="0.2">
      <c r="Q31361" s="65"/>
      <c r="R31361" s="65"/>
      <c r="X31361" s="65"/>
      <c r="Y31361" s="65"/>
      <c r="Z31361" s="65"/>
      <c r="AA31361" s="65"/>
      <c r="AB31361" s="65"/>
      <c r="AC31361" s="65"/>
      <c r="AJ31361" s="66"/>
    </row>
    <row r="31362" spans="17:36" ht="4.5" customHeight="1" x14ac:dyDescent="0.2">
      <c r="Q31362" s="65"/>
      <c r="R31362" s="65"/>
      <c r="X31362" s="65"/>
      <c r="Y31362" s="65"/>
      <c r="Z31362" s="65"/>
      <c r="AA31362" s="65"/>
      <c r="AB31362" s="65"/>
      <c r="AC31362" s="65"/>
      <c r="AJ31362" s="66"/>
    </row>
    <row r="31363" spans="17:36" ht="4.5" customHeight="1" x14ac:dyDescent="0.2">
      <c r="Q31363" s="65"/>
      <c r="R31363" s="65"/>
      <c r="X31363" s="65"/>
      <c r="Y31363" s="65"/>
      <c r="Z31363" s="65"/>
      <c r="AA31363" s="65"/>
      <c r="AB31363" s="65"/>
      <c r="AC31363" s="65"/>
      <c r="AJ31363" s="66"/>
    </row>
    <row r="31364" spans="17:36" ht="4.5" customHeight="1" x14ac:dyDescent="0.2">
      <c r="Q31364" s="65"/>
      <c r="R31364" s="65"/>
      <c r="X31364" s="65"/>
      <c r="Y31364" s="65"/>
      <c r="Z31364" s="65"/>
      <c r="AA31364" s="65"/>
      <c r="AB31364" s="65"/>
      <c r="AC31364" s="65"/>
      <c r="AJ31364" s="66"/>
    </row>
    <row r="31365" spans="17:36" ht="4.5" customHeight="1" x14ac:dyDescent="0.2">
      <c r="Q31365" s="65"/>
      <c r="R31365" s="65"/>
      <c r="X31365" s="65"/>
      <c r="Y31365" s="65"/>
      <c r="Z31365" s="65"/>
      <c r="AA31365" s="65"/>
      <c r="AB31365" s="65"/>
      <c r="AC31365" s="65"/>
      <c r="AJ31365" s="66"/>
    </row>
    <row r="31366" spans="17:36" ht="4.5" customHeight="1" x14ac:dyDescent="0.2">
      <c r="Q31366" s="65"/>
      <c r="R31366" s="65"/>
      <c r="X31366" s="65"/>
      <c r="Y31366" s="65"/>
      <c r="Z31366" s="65"/>
      <c r="AA31366" s="65"/>
      <c r="AB31366" s="65"/>
      <c r="AC31366" s="65"/>
      <c r="AJ31366" s="66"/>
    </row>
    <row r="31367" spans="17:36" ht="4.5" customHeight="1" x14ac:dyDescent="0.2">
      <c r="Q31367" s="65"/>
      <c r="R31367" s="65"/>
      <c r="X31367" s="65"/>
      <c r="Y31367" s="65"/>
      <c r="Z31367" s="65"/>
      <c r="AA31367" s="65"/>
      <c r="AB31367" s="65"/>
      <c r="AC31367" s="65"/>
      <c r="AJ31367" s="66"/>
    </row>
    <row r="31368" spans="17:36" ht="4.5" customHeight="1" x14ac:dyDescent="0.2">
      <c r="Q31368" s="65"/>
      <c r="R31368" s="65"/>
      <c r="X31368" s="65"/>
      <c r="Y31368" s="65"/>
      <c r="Z31368" s="65"/>
      <c r="AA31368" s="65"/>
      <c r="AB31368" s="65"/>
      <c r="AC31368" s="65"/>
      <c r="AJ31368" s="66"/>
    </row>
    <row r="31369" spans="17:36" ht="4.5" customHeight="1" x14ac:dyDescent="0.2">
      <c r="Q31369" s="65"/>
      <c r="R31369" s="65"/>
      <c r="X31369" s="65"/>
      <c r="Y31369" s="65"/>
      <c r="Z31369" s="65"/>
      <c r="AA31369" s="65"/>
      <c r="AB31369" s="65"/>
      <c r="AC31369" s="65"/>
      <c r="AJ31369" s="66"/>
    </row>
    <row r="31370" spans="17:36" ht="4.5" customHeight="1" x14ac:dyDescent="0.2">
      <c r="Q31370" s="65"/>
      <c r="R31370" s="65"/>
      <c r="X31370" s="65"/>
      <c r="Y31370" s="65"/>
      <c r="Z31370" s="65"/>
      <c r="AA31370" s="65"/>
      <c r="AB31370" s="65"/>
      <c r="AC31370" s="65"/>
      <c r="AJ31370" s="66"/>
    </row>
    <row r="31371" spans="17:36" ht="4.5" customHeight="1" x14ac:dyDescent="0.2">
      <c r="Q31371" s="65"/>
      <c r="R31371" s="65"/>
      <c r="X31371" s="65"/>
      <c r="Y31371" s="65"/>
      <c r="Z31371" s="65"/>
      <c r="AA31371" s="65"/>
      <c r="AB31371" s="65"/>
      <c r="AC31371" s="65"/>
      <c r="AJ31371" s="66"/>
    </row>
    <row r="31372" spans="17:36" ht="4.5" customHeight="1" x14ac:dyDescent="0.2">
      <c r="Q31372" s="65"/>
      <c r="R31372" s="65"/>
      <c r="X31372" s="65"/>
      <c r="Y31372" s="65"/>
      <c r="Z31372" s="65"/>
      <c r="AA31372" s="65"/>
      <c r="AB31372" s="65"/>
      <c r="AC31372" s="65"/>
      <c r="AJ31372" s="66"/>
    </row>
    <row r="31373" spans="17:36" ht="4.5" customHeight="1" x14ac:dyDescent="0.2">
      <c r="Q31373" s="65"/>
      <c r="R31373" s="65"/>
      <c r="X31373" s="65"/>
      <c r="Y31373" s="65"/>
      <c r="Z31373" s="65"/>
      <c r="AA31373" s="65"/>
      <c r="AB31373" s="65"/>
      <c r="AC31373" s="65"/>
      <c r="AJ31373" s="66"/>
    </row>
    <row r="31374" spans="17:36" ht="4.5" customHeight="1" x14ac:dyDescent="0.2">
      <c r="Q31374" s="65"/>
      <c r="R31374" s="65"/>
      <c r="X31374" s="65"/>
      <c r="Y31374" s="65"/>
      <c r="Z31374" s="65"/>
      <c r="AA31374" s="65"/>
      <c r="AB31374" s="65"/>
      <c r="AC31374" s="65"/>
      <c r="AJ31374" s="66"/>
    </row>
    <row r="31375" spans="17:36" ht="4.5" customHeight="1" x14ac:dyDescent="0.2">
      <c r="Q31375" s="65"/>
      <c r="R31375" s="65"/>
      <c r="X31375" s="65"/>
      <c r="Y31375" s="65"/>
      <c r="Z31375" s="65"/>
      <c r="AA31375" s="65"/>
      <c r="AB31375" s="65"/>
      <c r="AC31375" s="65"/>
      <c r="AJ31375" s="66"/>
    </row>
    <row r="31376" spans="17:36" ht="4.5" customHeight="1" x14ac:dyDescent="0.2">
      <c r="Q31376" s="65"/>
      <c r="R31376" s="65"/>
      <c r="X31376" s="65"/>
      <c r="Y31376" s="65"/>
      <c r="Z31376" s="65"/>
      <c r="AA31376" s="65"/>
      <c r="AB31376" s="65"/>
      <c r="AC31376" s="65"/>
      <c r="AJ31376" s="66"/>
    </row>
    <row r="31377" spans="17:36" ht="4.5" customHeight="1" x14ac:dyDescent="0.2">
      <c r="Q31377" s="65"/>
      <c r="R31377" s="65"/>
      <c r="X31377" s="65"/>
      <c r="Y31377" s="65"/>
      <c r="Z31377" s="65"/>
      <c r="AA31377" s="65"/>
      <c r="AB31377" s="65"/>
      <c r="AC31377" s="65"/>
      <c r="AJ31377" s="66"/>
    </row>
    <row r="31378" spans="17:36" ht="4.5" customHeight="1" x14ac:dyDescent="0.2">
      <c r="Q31378" s="65"/>
      <c r="R31378" s="65"/>
      <c r="X31378" s="65"/>
      <c r="Y31378" s="65"/>
      <c r="Z31378" s="65"/>
      <c r="AA31378" s="65"/>
      <c r="AB31378" s="65"/>
      <c r="AC31378" s="65"/>
      <c r="AJ31378" s="66"/>
    </row>
    <row r="31379" spans="17:36" ht="4.5" customHeight="1" x14ac:dyDescent="0.2">
      <c r="Q31379" s="65"/>
      <c r="R31379" s="65"/>
      <c r="X31379" s="65"/>
      <c r="Y31379" s="65"/>
      <c r="Z31379" s="65"/>
      <c r="AA31379" s="65"/>
      <c r="AB31379" s="65"/>
      <c r="AC31379" s="65"/>
      <c r="AJ31379" s="66"/>
    </row>
    <row r="31380" spans="17:36" ht="4.5" customHeight="1" x14ac:dyDescent="0.2">
      <c r="Q31380" s="65"/>
      <c r="R31380" s="65"/>
      <c r="X31380" s="65"/>
      <c r="Y31380" s="65"/>
      <c r="Z31380" s="65"/>
      <c r="AA31380" s="65"/>
      <c r="AB31380" s="65"/>
      <c r="AC31380" s="65"/>
      <c r="AJ31380" s="66"/>
    </row>
    <row r="31381" spans="17:36" ht="4.5" customHeight="1" x14ac:dyDescent="0.2">
      <c r="Q31381" s="65"/>
      <c r="R31381" s="65"/>
      <c r="X31381" s="65"/>
      <c r="Y31381" s="65"/>
      <c r="Z31381" s="65"/>
      <c r="AA31381" s="65"/>
      <c r="AB31381" s="65"/>
      <c r="AC31381" s="65"/>
      <c r="AJ31381" s="66"/>
    </row>
    <row r="31382" spans="17:36" ht="4.5" customHeight="1" x14ac:dyDescent="0.2">
      <c r="Q31382" s="65"/>
      <c r="R31382" s="65"/>
      <c r="X31382" s="65"/>
      <c r="Y31382" s="65"/>
      <c r="Z31382" s="65"/>
      <c r="AA31382" s="65"/>
      <c r="AB31382" s="65"/>
      <c r="AC31382" s="65"/>
      <c r="AJ31382" s="66"/>
    </row>
    <row r="31383" spans="17:36" ht="4.5" customHeight="1" x14ac:dyDescent="0.2">
      <c r="Q31383" s="65"/>
      <c r="R31383" s="65"/>
      <c r="X31383" s="65"/>
      <c r="Y31383" s="65"/>
      <c r="Z31383" s="65"/>
      <c r="AA31383" s="65"/>
      <c r="AB31383" s="65"/>
      <c r="AC31383" s="65"/>
      <c r="AJ31383" s="66"/>
    </row>
    <row r="31384" spans="17:36" ht="4.5" customHeight="1" x14ac:dyDescent="0.2">
      <c r="Q31384" s="65"/>
      <c r="R31384" s="65"/>
      <c r="X31384" s="65"/>
      <c r="Y31384" s="65"/>
      <c r="Z31384" s="65"/>
      <c r="AA31384" s="65"/>
      <c r="AB31384" s="65"/>
      <c r="AC31384" s="65"/>
      <c r="AJ31384" s="66"/>
    </row>
    <row r="31385" spans="17:36" ht="4.5" customHeight="1" x14ac:dyDescent="0.2">
      <c r="Q31385" s="65"/>
      <c r="R31385" s="65"/>
      <c r="X31385" s="65"/>
      <c r="Y31385" s="65"/>
      <c r="Z31385" s="65"/>
      <c r="AA31385" s="65"/>
      <c r="AB31385" s="65"/>
      <c r="AC31385" s="65"/>
      <c r="AJ31385" s="66"/>
    </row>
    <row r="31386" spans="17:36" ht="4.5" customHeight="1" x14ac:dyDescent="0.2">
      <c r="Q31386" s="65"/>
      <c r="R31386" s="65"/>
      <c r="X31386" s="65"/>
      <c r="Y31386" s="65"/>
      <c r="Z31386" s="65"/>
      <c r="AA31386" s="65"/>
      <c r="AB31386" s="65"/>
      <c r="AC31386" s="65"/>
      <c r="AJ31386" s="66"/>
    </row>
    <row r="31387" spans="17:36" ht="4.5" customHeight="1" x14ac:dyDescent="0.2">
      <c r="Q31387" s="65"/>
      <c r="R31387" s="65"/>
      <c r="X31387" s="65"/>
      <c r="Y31387" s="65"/>
      <c r="Z31387" s="65"/>
      <c r="AA31387" s="65"/>
      <c r="AB31387" s="65"/>
      <c r="AC31387" s="65"/>
      <c r="AJ31387" s="66"/>
    </row>
    <row r="31388" spans="17:36" ht="4.5" customHeight="1" x14ac:dyDescent="0.2">
      <c r="Q31388" s="65"/>
      <c r="R31388" s="65"/>
      <c r="X31388" s="65"/>
      <c r="Y31388" s="65"/>
      <c r="Z31388" s="65"/>
      <c r="AA31388" s="65"/>
      <c r="AB31388" s="65"/>
      <c r="AC31388" s="65"/>
      <c r="AJ31388" s="66"/>
    </row>
    <row r="31389" spans="17:36" ht="4.5" customHeight="1" x14ac:dyDescent="0.2">
      <c r="Q31389" s="65"/>
      <c r="R31389" s="65"/>
      <c r="X31389" s="65"/>
      <c r="Y31389" s="65"/>
      <c r="Z31389" s="65"/>
      <c r="AA31389" s="65"/>
      <c r="AB31389" s="65"/>
      <c r="AC31389" s="65"/>
      <c r="AJ31389" s="66"/>
    </row>
    <row r="31390" spans="17:36" ht="4.5" customHeight="1" x14ac:dyDescent="0.2">
      <c r="Q31390" s="65"/>
      <c r="R31390" s="65"/>
      <c r="X31390" s="65"/>
      <c r="Y31390" s="65"/>
      <c r="Z31390" s="65"/>
      <c r="AA31390" s="65"/>
      <c r="AB31390" s="65"/>
      <c r="AC31390" s="65"/>
      <c r="AJ31390" s="66"/>
    </row>
    <row r="31391" spans="17:36" ht="4.5" customHeight="1" x14ac:dyDescent="0.2">
      <c r="Q31391" s="65"/>
      <c r="R31391" s="65"/>
      <c r="X31391" s="65"/>
      <c r="Y31391" s="65"/>
      <c r="Z31391" s="65"/>
      <c r="AA31391" s="65"/>
      <c r="AB31391" s="65"/>
      <c r="AC31391" s="65"/>
      <c r="AJ31391" s="66"/>
    </row>
    <row r="31392" spans="17:36" ht="4.5" customHeight="1" x14ac:dyDescent="0.2">
      <c r="Q31392" s="65"/>
      <c r="R31392" s="65"/>
      <c r="X31392" s="65"/>
      <c r="Y31392" s="65"/>
      <c r="Z31392" s="65"/>
      <c r="AA31392" s="65"/>
      <c r="AB31392" s="65"/>
      <c r="AC31392" s="65"/>
      <c r="AJ31392" s="66"/>
    </row>
    <row r="31393" spans="17:36" ht="4.5" customHeight="1" x14ac:dyDescent="0.2">
      <c r="Q31393" s="65"/>
      <c r="R31393" s="65"/>
      <c r="X31393" s="65"/>
      <c r="Y31393" s="65"/>
      <c r="Z31393" s="65"/>
      <c r="AA31393" s="65"/>
      <c r="AB31393" s="65"/>
      <c r="AC31393" s="65"/>
      <c r="AJ31393" s="66"/>
    </row>
    <row r="31394" spans="17:36" ht="4.5" customHeight="1" x14ac:dyDescent="0.2">
      <c r="Q31394" s="65"/>
      <c r="R31394" s="65"/>
      <c r="X31394" s="65"/>
      <c r="Y31394" s="65"/>
      <c r="Z31394" s="65"/>
      <c r="AA31394" s="65"/>
      <c r="AB31394" s="65"/>
      <c r="AC31394" s="65"/>
      <c r="AJ31394" s="66"/>
    </row>
    <row r="31395" spans="17:36" ht="4.5" customHeight="1" x14ac:dyDescent="0.2">
      <c r="Q31395" s="65"/>
      <c r="R31395" s="65"/>
      <c r="X31395" s="65"/>
      <c r="Y31395" s="65"/>
      <c r="Z31395" s="65"/>
      <c r="AA31395" s="65"/>
      <c r="AB31395" s="65"/>
      <c r="AC31395" s="65"/>
      <c r="AJ31395" s="66"/>
    </row>
    <row r="31396" spans="17:36" ht="4.5" customHeight="1" x14ac:dyDescent="0.2">
      <c r="Q31396" s="65"/>
      <c r="R31396" s="65"/>
      <c r="X31396" s="65"/>
      <c r="Y31396" s="65"/>
      <c r="Z31396" s="65"/>
      <c r="AA31396" s="65"/>
      <c r="AB31396" s="65"/>
      <c r="AC31396" s="65"/>
      <c r="AJ31396" s="66"/>
    </row>
    <row r="31397" spans="17:36" ht="4.5" customHeight="1" x14ac:dyDescent="0.2">
      <c r="Q31397" s="65"/>
      <c r="R31397" s="65"/>
      <c r="X31397" s="65"/>
      <c r="Y31397" s="65"/>
      <c r="Z31397" s="65"/>
      <c r="AA31397" s="65"/>
      <c r="AB31397" s="65"/>
      <c r="AC31397" s="65"/>
      <c r="AJ31397" s="66"/>
    </row>
    <row r="31398" spans="17:36" ht="4.5" customHeight="1" x14ac:dyDescent="0.2">
      <c r="Q31398" s="65"/>
      <c r="R31398" s="65"/>
      <c r="X31398" s="65"/>
      <c r="Y31398" s="65"/>
      <c r="Z31398" s="65"/>
      <c r="AA31398" s="65"/>
      <c r="AB31398" s="65"/>
      <c r="AC31398" s="65"/>
      <c r="AJ31398" s="66"/>
    </row>
    <row r="31399" spans="17:36" ht="4.5" customHeight="1" x14ac:dyDescent="0.2">
      <c r="Q31399" s="65"/>
      <c r="R31399" s="65"/>
      <c r="X31399" s="65"/>
      <c r="Y31399" s="65"/>
      <c r="Z31399" s="65"/>
      <c r="AA31399" s="65"/>
      <c r="AB31399" s="65"/>
      <c r="AC31399" s="65"/>
      <c r="AJ31399" s="66"/>
    </row>
    <row r="31400" spans="17:36" ht="4.5" customHeight="1" x14ac:dyDescent="0.2">
      <c r="Q31400" s="65"/>
      <c r="R31400" s="65"/>
      <c r="X31400" s="65"/>
      <c r="Y31400" s="65"/>
      <c r="Z31400" s="65"/>
      <c r="AA31400" s="65"/>
      <c r="AB31400" s="65"/>
      <c r="AC31400" s="65"/>
      <c r="AJ31400" s="66"/>
    </row>
    <row r="31401" spans="17:36" ht="4.5" customHeight="1" x14ac:dyDescent="0.2">
      <c r="Q31401" s="65"/>
      <c r="R31401" s="65"/>
      <c r="X31401" s="65"/>
      <c r="Y31401" s="65"/>
      <c r="Z31401" s="65"/>
      <c r="AA31401" s="65"/>
      <c r="AB31401" s="65"/>
      <c r="AC31401" s="65"/>
      <c r="AJ31401" s="66"/>
    </row>
    <row r="31402" spans="17:36" ht="4.5" customHeight="1" x14ac:dyDescent="0.2">
      <c r="Q31402" s="65"/>
      <c r="R31402" s="65"/>
      <c r="X31402" s="65"/>
      <c r="Y31402" s="65"/>
      <c r="Z31402" s="65"/>
      <c r="AA31402" s="65"/>
      <c r="AB31402" s="65"/>
      <c r="AC31402" s="65"/>
      <c r="AJ31402" s="66"/>
    </row>
    <row r="31403" spans="17:36" ht="4.5" customHeight="1" x14ac:dyDescent="0.2">
      <c r="Q31403" s="65"/>
      <c r="R31403" s="65"/>
      <c r="X31403" s="65"/>
      <c r="Y31403" s="65"/>
      <c r="Z31403" s="65"/>
      <c r="AA31403" s="65"/>
      <c r="AB31403" s="65"/>
      <c r="AC31403" s="65"/>
      <c r="AJ31403" s="66"/>
    </row>
    <row r="31404" spans="17:36" ht="4.5" customHeight="1" x14ac:dyDescent="0.2">
      <c r="Q31404" s="65"/>
      <c r="R31404" s="65"/>
      <c r="X31404" s="65"/>
      <c r="Y31404" s="65"/>
      <c r="Z31404" s="65"/>
      <c r="AA31404" s="65"/>
      <c r="AB31404" s="65"/>
      <c r="AC31404" s="65"/>
      <c r="AJ31404" s="66"/>
    </row>
    <row r="31405" spans="17:36" ht="4.5" customHeight="1" x14ac:dyDescent="0.2">
      <c r="Q31405" s="65"/>
      <c r="R31405" s="65"/>
      <c r="X31405" s="65"/>
      <c r="Y31405" s="65"/>
      <c r="Z31405" s="65"/>
      <c r="AA31405" s="65"/>
      <c r="AB31405" s="65"/>
      <c r="AC31405" s="65"/>
      <c r="AJ31405" s="66"/>
    </row>
    <row r="31406" spans="17:36" ht="4.5" customHeight="1" x14ac:dyDescent="0.2">
      <c r="Q31406" s="65"/>
      <c r="R31406" s="65"/>
      <c r="X31406" s="65"/>
      <c r="Y31406" s="65"/>
      <c r="Z31406" s="65"/>
      <c r="AA31406" s="65"/>
      <c r="AB31406" s="65"/>
      <c r="AC31406" s="65"/>
      <c r="AJ31406" s="66"/>
    </row>
    <row r="31407" spans="17:36" ht="4.5" customHeight="1" x14ac:dyDescent="0.2">
      <c r="Q31407" s="65"/>
      <c r="R31407" s="65"/>
      <c r="X31407" s="65"/>
      <c r="Y31407" s="65"/>
      <c r="Z31407" s="65"/>
      <c r="AA31407" s="65"/>
      <c r="AB31407" s="65"/>
      <c r="AC31407" s="65"/>
      <c r="AJ31407" s="66"/>
    </row>
    <row r="31408" spans="17:36" ht="4.5" customHeight="1" x14ac:dyDescent="0.2">
      <c r="Q31408" s="65"/>
      <c r="R31408" s="65"/>
      <c r="X31408" s="65"/>
      <c r="Y31408" s="65"/>
      <c r="Z31408" s="65"/>
      <c r="AA31408" s="65"/>
      <c r="AB31408" s="65"/>
      <c r="AC31408" s="65"/>
      <c r="AJ31408" s="66"/>
    </row>
    <row r="31409" spans="17:36" ht="4.5" customHeight="1" x14ac:dyDescent="0.2">
      <c r="Q31409" s="65"/>
      <c r="R31409" s="65"/>
      <c r="X31409" s="65"/>
      <c r="Y31409" s="65"/>
      <c r="Z31409" s="65"/>
      <c r="AA31409" s="65"/>
      <c r="AB31409" s="65"/>
      <c r="AC31409" s="65"/>
      <c r="AJ31409" s="66"/>
    </row>
    <row r="31410" spans="17:36" ht="4.5" customHeight="1" x14ac:dyDescent="0.2">
      <c r="Q31410" s="65"/>
      <c r="R31410" s="65"/>
      <c r="X31410" s="65"/>
      <c r="Y31410" s="65"/>
      <c r="Z31410" s="65"/>
      <c r="AA31410" s="65"/>
      <c r="AB31410" s="65"/>
      <c r="AC31410" s="65"/>
      <c r="AJ31410" s="66"/>
    </row>
    <row r="31411" spans="17:36" ht="4.5" customHeight="1" x14ac:dyDescent="0.2">
      <c r="Q31411" s="65"/>
      <c r="R31411" s="65"/>
      <c r="X31411" s="65"/>
      <c r="Y31411" s="65"/>
      <c r="Z31411" s="65"/>
      <c r="AA31411" s="65"/>
      <c r="AB31411" s="65"/>
      <c r="AC31411" s="65"/>
      <c r="AJ31411" s="66"/>
    </row>
    <row r="31412" spans="17:36" ht="4.5" customHeight="1" x14ac:dyDescent="0.2">
      <c r="Q31412" s="65"/>
      <c r="R31412" s="65"/>
      <c r="X31412" s="65"/>
      <c r="Y31412" s="65"/>
      <c r="Z31412" s="65"/>
      <c r="AA31412" s="65"/>
      <c r="AB31412" s="65"/>
      <c r="AC31412" s="65"/>
      <c r="AJ31412" s="66"/>
    </row>
    <row r="31413" spans="17:36" ht="4.5" customHeight="1" x14ac:dyDescent="0.2">
      <c r="Q31413" s="65"/>
      <c r="R31413" s="65"/>
      <c r="X31413" s="65"/>
      <c r="Y31413" s="65"/>
      <c r="Z31413" s="65"/>
      <c r="AA31413" s="65"/>
      <c r="AB31413" s="65"/>
      <c r="AC31413" s="65"/>
      <c r="AJ31413" s="66"/>
    </row>
    <row r="31414" spans="17:36" ht="4.5" customHeight="1" x14ac:dyDescent="0.2">
      <c r="Q31414" s="65"/>
      <c r="R31414" s="65"/>
      <c r="X31414" s="65"/>
      <c r="Y31414" s="65"/>
      <c r="Z31414" s="65"/>
      <c r="AA31414" s="65"/>
      <c r="AB31414" s="65"/>
      <c r="AC31414" s="65"/>
      <c r="AJ31414" s="66"/>
    </row>
    <row r="31415" spans="17:36" ht="4.5" customHeight="1" x14ac:dyDescent="0.2">
      <c r="Q31415" s="65"/>
      <c r="R31415" s="65"/>
      <c r="X31415" s="65"/>
      <c r="Y31415" s="65"/>
      <c r="Z31415" s="65"/>
      <c r="AA31415" s="65"/>
      <c r="AB31415" s="65"/>
      <c r="AC31415" s="65"/>
      <c r="AJ31415" s="66"/>
    </row>
    <row r="31416" spans="17:36" ht="4.5" customHeight="1" x14ac:dyDescent="0.2">
      <c r="Q31416" s="65"/>
      <c r="R31416" s="65"/>
      <c r="X31416" s="65"/>
      <c r="Y31416" s="65"/>
      <c r="Z31416" s="65"/>
      <c r="AA31416" s="65"/>
      <c r="AB31416" s="65"/>
      <c r="AC31416" s="65"/>
      <c r="AJ31416" s="66"/>
    </row>
    <row r="31417" spans="17:36" ht="4.5" customHeight="1" x14ac:dyDescent="0.2">
      <c r="Q31417" s="65"/>
      <c r="R31417" s="65"/>
      <c r="X31417" s="65"/>
      <c r="Y31417" s="65"/>
      <c r="Z31417" s="65"/>
      <c r="AA31417" s="65"/>
      <c r="AB31417" s="65"/>
      <c r="AC31417" s="65"/>
      <c r="AJ31417" s="66"/>
    </row>
    <row r="31418" spans="17:36" ht="4.5" customHeight="1" x14ac:dyDescent="0.2">
      <c r="Q31418" s="65"/>
      <c r="R31418" s="65"/>
      <c r="X31418" s="65"/>
      <c r="Y31418" s="65"/>
      <c r="Z31418" s="65"/>
      <c r="AA31418" s="65"/>
      <c r="AB31418" s="65"/>
      <c r="AC31418" s="65"/>
      <c r="AJ31418" s="66"/>
    </row>
    <row r="31419" spans="17:36" ht="4.5" customHeight="1" x14ac:dyDescent="0.2">
      <c r="Q31419" s="65"/>
      <c r="R31419" s="65"/>
      <c r="X31419" s="65"/>
      <c r="Y31419" s="65"/>
      <c r="Z31419" s="65"/>
      <c r="AA31419" s="65"/>
      <c r="AB31419" s="65"/>
      <c r="AC31419" s="65"/>
      <c r="AJ31419" s="66"/>
    </row>
    <row r="31420" spans="17:36" ht="4.5" customHeight="1" x14ac:dyDescent="0.2">
      <c r="Q31420" s="65"/>
      <c r="R31420" s="65"/>
      <c r="X31420" s="65"/>
      <c r="Y31420" s="65"/>
      <c r="Z31420" s="65"/>
      <c r="AA31420" s="65"/>
      <c r="AB31420" s="65"/>
      <c r="AC31420" s="65"/>
      <c r="AJ31420" s="66"/>
    </row>
    <row r="31421" spans="17:36" ht="4.5" customHeight="1" x14ac:dyDescent="0.2">
      <c r="Q31421" s="65"/>
      <c r="R31421" s="65"/>
      <c r="X31421" s="65"/>
      <c r="Y31421" s="65"/>
      <c r="Z31421" s="65"/>
      <c r="AA31421" s="65"/>
      <c r="AB31421" s="65"/>
      <c r="AC31421" s="65"/>
      <c r="AJ31421" s="66"/>
    </row>
    <row r="31422" spans="17:36" ht="4.5" customHeight="1" x14ac:dyDescent="0.2">
      <c r="Q31422" s="65"/>
      <c r="R31422" s="65"/>
      <c r="X31422" s="65"/>
      <c r="Y31422" s="65"/>
      <c r="Z31422" s="65"/>
      <c r="AA31422" s="65"/>
      <c r="AB31422" s="65"/>
      <c r="AC31422" s="65"/>
      <c r="AJ31422" s="66"/>
    </row>
    <row r="31423" spans="17:36" ht="4.5" customHeight="1" x14ac:dyDescent="0.2">
      <c r="Q31423" s="65"/>
      <c r="R31423" s="65"/>
      <c r="X31423" s="65"/>
      <c r="Y31423" s="65"/>
      <c r="Z31423" s="65"/>
      <c r="AA31423" s="65"/>
      <c r="AB31423" s="65"/>
      <c r="AC31423" s="65"/>
      <c r="AJ31423" s="66"/>
    </row>
    <row r="31424" spans="17:36" ht="4.5" customHeight="1" x14ac:dyDescent="0.2">
      <c r="Q31424" s="65"/>
      <c r="R31424" s="65"/>
      <c r="X31424" s="65"/>
      <c r="Y31424" s="65"/>
      <c r="Z31424" s="65"/>
      <c r="AA31424" s="65"/>
      <c r="AB31424" s="65"/>
      <c r="AC31424" s="65"/>
      <c r="AJ31424" s="66"/>
    </row>
    <row r="31425" spans="17:36" ht="4.5" customHeight="1" x14ac:dyDescent="0.2">
      <c r="Q31425" s="65"/>
      <c r="R31425" s="65"/>
      <c r="X31425" s="65"/>
      <c r="Y31425" s="65"/>
      <c r="Z31425" s="65"/>
      <c r="AA31425" s="65"/>
      <c r="AB31425" s="65"/>
      <c r="AC31425" s="65"/>
      <c r="AJ31425" s="66"/>
    </row>
    <row r="31426" spans="17:36" ht="4.5" customHeight="1" x14ac:dyDescent="0.2">
      <c r="Q31426" s="65"/>
      <c r="R31426" s="65"/>
      <c r="X31426" s="65"/>
      <c r="Y31426" s="65"/>
      <c r="Z31426" s="65"/>
      <c r="AA31426" s="65"/>
      <c r="AB31426" s="65"/>
      <c r="AC31426" s="65"/>
      <c r="AJ31426" s="66"/>
    </row>
    <row r="31427" spans="17:36" ht="4.5" customHeight="1" x14ac:dyDescent="0.2">
      <c r="Q31427" s="65"/>
      <c r="R31427" s="65"/>
      <c r="X31427" s="65"/>
      <c r="Y31427" s="65"/>
      <c r="Z31427" s="65"/>
      <c r="AA31427" s="65"/>
      <c r="AB31427" s="65"/>
      <c r="AC31427" s="65"/>
      <c r="AJ31427" s="66"/>
    </row>
    <row r="31428" spans="17:36" ht="4.5" customHeight="1" x14ac:dyDescent="0.2">
      <c r="Q31428" s="65"/>
      <c r="R31428" s="65"/>
      <c r="X31428" s="65"/>
      <c r="Y31428" s="65"/>
      <c r="Z31428" s="65"/>
      <c r="AA31428" s="65"/>
      <c r="AB31428" s="65"/>
      <c r="AC31428" s="65"/>
      <c r="AJ31428" s="66"/>
    </row>
    <row r="31429" spans="17:36" ht="4.5" customHeight="1" x14ac:dyDescent="0.2">
      <c r="Q31429" s="65"/>
      <c r="R31429" s="65"/>
      <c r="X31429" s="65"/>
      <c r="Y31429" s="65"/>
      <c r="Z31429" s="65"/>
      <c r="AA31429" s="65"/>
      <c r="AB31429" s="65"/>
      <c r="AC31429" s="65"/>
      <c r="AJ31429" s="66"/>
    </row>
    <row r="31430" spans="17:36" ht="4.5" customHeight="1" x14ac:dyDescent="0.2">
      <c r="Q31430" s="65"/>
      <c r="R31430" s="65"/>
      <c r="X31430" s="65"/>
      <c r="Y31430" s="65"/>
      <c r="Z31430" s="65"/>
      <c r="AA31430" s="65"/>
      <c r="AB31430" s="65"/>
      <c r="AC31430" s="65"/>
      <c r="AJ31430" s="66"/>
    </row>
    <row r="31431" spans="17:36" ht="4.5" customHeight="1" x14ac:dyDescent="0.2">
      <c r="Q31431" s="65"/>
      <c r="R31431" s="65"/>
      <c r="X31431" s="65"/>
      <c r="Y31431" s="65"/>
      <c r="Z31431" s="65"/>
      <c r="AA31431" s="65"/>
      <c r="AB31431" s="65"/>
      <c r="AC31431" s="65"/>
      <c r="AJ31431" s="66"/>
    </row>
    <row r="31432" spans="17:36" ht="4.5" customHeight="1" x14ac:dyDescent="0.2">
      <c r="Q31432" s="65"/>
      <c r="R31432" s="65"/>
      <c r="X31432" s="65"/>
      <c r="Y31432" s="65"/>
      <c r="Z31432" s="65"/>
      <c r="AA31432" s="65"/>
      <c r="AB31432" s="65"/>
      <c r="AC31432" s="65"/>
      <c r="AJ31432" s="66"/>
    </row>
    <row r="31433" spans="17:36" ht="4.5" customHeight="1" x14ac:dyDescent="0.2">
      <c r="Q31433" s="65"/>
      <c r="R31433" s="65"/>
      <c r="X31433" s="65"/>
      <c r="Y31433" s="65"/>
      <c r="Z31433" s="65"/>
      <c r="AA31433" s="65"/>
      <c r="AB31433" s="65"/>
      <c r="AC31433" s="65"/>
      <c r="AJ31433" s="66"/>
    </row>
    <row r="31434" spans="17:36" ht="4.5" customHeight="1" x14ac:dyDescent="0.2">
      <c r="Q31434" s="65"/>
      <c r="R31434" s="65"/>
      <c r="X31434" s="65"/>
      <c r="Y31434" s="65"/>
      <c r="Z31434" s="65"/>
      <c r="AA31434" s="65"/>
      <c r="AB31434" s="65"/>
      <c r="AC31434" s="65"/>
      <c r="AJ31434" s="66"/>
    </row>
    <row r="31435" spans="17:36" ht="4.5" customHeight="1" x14ac:dyDescent="0.2">
      <c r="Q31435" s="65"/>
      <c r="R31435" s="65"/>
      <c r="X31435" s="65"/>
      <c r="Y31435" s="65"/>
      <c r="Z31435" s="65"/>
      <c r="AA31435" s="65"/>
      <c r="AB31435" s="65"/>
      <c r="AC31435" s="65"/>
      <c r="AJ31435" s="66"/>
    </row>
    <row r="31436" spans="17:36" ht="4.5" customHeight="1" x14ac:dyDescent="0.2">
      <c r="Q31436" s="65"/>
      <c r="R31436" s="65"/>
      <c r="X31436" s="65"/>
      <c r="Y31436" s="65"/>
      <c r="Z31436" s="65"/>
      <c r="AA31436" s="65"/>
      <c r="AB31436" s="65"/>
      <c r="AC31436" s="65"/>
      <c r="AJ31436" s="66"/>
    </row>
    <row r="31437" spans="17:36" ht="4.5" customHeight="1" x14ac:dyDescent="0.2">
      <c r="Q31437" s="65"/>
      <c r="R31437" s="65"/>
      <c r="X31437" s="65"/>
      <c r="Y31437" s="65"/>
      <c r="Z31437" s="65"/>
      <c r="AA31437" s="65"/>
      <c r="AB31437" s="65"/>
      <c r="AC31437" s="65"/>
      <c r="AJ31437" s="66"/>
    </row>
    <row r="31438" spans="17:36" ht="4.5" customHeight="1" x14ac:dyDescent="0.2">
      <c r="Q31438" s="65"/>
      <c r="R31438" s="65"/>
      <c r="X31438" s="65"/>
      <c r="Y31438" s="65"/>
      <c r="Z31438" s="65"/>
      <c r="AA31438" s="65"/>
      <c r="AB31438" s="65"/>
      <c r="AC31438" s="65"/>
      <c r="AJ31438" s="66"/>
    </row>
    <row r="31439" spans="17:36" ht="4.5" customHeight="1" x14ac:dyDescent="0.2">
      <c r="Q31439" s="65"/>
      <c r="R31439" s="65"/>
      <c r="X31439" s="65"/>
      <c r="Y31439" s="65"/>
      <c r="Z31439" s="65"/>
      <c r="AA31439" s="65"/>
      <c r="AB31439" s="65"/>
      <c r="AC31439" s="65"/>
      <c r="AJ31439" s="66"/>
    </row>
    <row r="31440" spans="17:36" ht="4.5" customHeight="1" x14ac:dyDescent="0.2">
      <c r="Q31440" s="65"/>
      <c r="R31440" s="65"/>
      <c r="X31440" s="65"/>
      <c r="Y31440" s="65"/>
      <c r="Z31440" s="65"/>
      <c r="AA31440" s="65"/>
      <c r="AB31440" s="65"/>
      <c r="AC31440" s="65"/>
      <c r="AJ31440" s="66"/>
    </row>
    <row r="31441" spans="17:36" ht="4.5" customHeight="1" x14ac:dyDescent="0.2">
      <c r="Q31441" s="65"/>
      <c r="R31441" s="65"/>
      <c r="X31441" s="65"/>
      <c r="Y31441" s="65"/>
      <c r="Z31441" s="65"/>
      <c r="AA31441" s="65"/>
      <c r="AB31441" s="65"/>
      <c r="AC31441" s="65"/>
      <c r="AJ31441" s="66"/>
    </row>
    <row r="31442" spans="17:36" ht="4.5" customHeight="1" x14ac:dyDescent="0.2">
      <c r="Q31442" s="65"/>
      <c r="R31442" s="65"/>
      <c r="X31442" s="65"/>
      <c r="Y31442" s="65"/>
      <c r="Z31442" s="65"/>
      <c r="AA31442" s="65"/>
      <c r="AB31442" s="65"/>
      <c r="AC31442" s="65"/>
      <c r="AJ31442" s="66"/>
    </row>
    <row r="31443" spans="17:36" ht="4.5" customHeight="1" x14ac:dyDescent="0.2">
      <c r="Q31443" s="65"/>
      <c r="R31443" s="65"/>
      <c r="X31443" s="65"/>
      <c r="Y31443" s="65"/>
      <c r="Z31443" s="65"/>
      <c r="AA31443" s="65"/>
      <c r="AB31443" s="65"/>
      <c r="AC31443" s="65"/>
      <c r="AJ31443" s="66"/>
    </row>
    <row r="31444" spans="17:36" ht="4.5" customHeight="1" x14ac:dyDescent="0.2">
      <c r="Q31444" s="65"/>
      <c r="R31444" s="65"/>
      <c r="X31444" s="65"/>
      <c r="Y31444" s="65"/>
      <c r="Z31444" s="65"/>
      <c r="AA31444" s="65"/>
      <c r="AB31444" s="65"/>
      <c r="AC31444" s="65"/>
      <c r="AJ31444" s="66"/>
    </row>
    <row r="31445" spans="17:36" ht="4.5" customHeight="1" x14ac:dyDescent="0.2">
      <c r="Q31445" s="65"/>
      <c r="R31445" s="65"/>
      <c r="X31445" s="65"/>
      <c r="Y31445" s="65"/>
      <c r="Z31445" s="65"/>
      <c r="AA31445" s="65"/>
      <c r="AB31445" s="65"/>
      <c r="AC31445" s="65"/>
      <c r="AJ31445" s="66"/>
    </row>
    <row r="31446" spans="17:36" ht="4.5" customHeight="1" x14ac:dyDescent="0.2">
      <c r="Q31446" s="65"/>
      <c r="R31446" s="65"/>
      <c r="X31446" s="65"/>
      <c r="Y31446" s="65"/>
      <c r="Z31446" s="65"/>
      <c r="AA31446" s="65"/>
      <c r="AB31446" s="65"/>
      <c r="AC31446" s="65"/>
      <c r="AJ31446" s="66"/>
    </row>
    <row r="31447" spans="17:36" ht="4.5" customHeight="1" x14ac:dyDescent="0.2">
      <c r="Q31447" s="65"/>
      <c r="R31447" s="65"/>
      <c r="X31447" s="65"/>
      <c r="Y31447" s="65"/>
      <c r="Z31447" s="65"/>
      <c r="AA31447" s="65"/>
      <c r="AB31447" s="65"/>
      <c r="AC31447" s="65"/>
      <c r="AJ31447" s="66"/>
    </row>
    <row r="31448" spans="17:36" ht="4.5" customHeight="1" x14ac:dyDescent="0.2">
      <c r="Q31448" s="65"/>
      <c r="R31448" s="65"/>
      <c r="X31448" s="65"/>
      <c r="Y31448" s="65"/>
      <c r="Z31448" s="65"/>
      <c r="AA31448" s="65"/>
      <c r="AB31448" s="65"/>
      <c r="AC31448" s="65"/>
      <c r="AJ31448" s="66"/>
    </row>
    <row r="31449" spans="17:36" ht="4.5" customHeight="1" x14ac:dyDescent="0.2">
      <c r="Q31449" s="65"/>
      <c r="R31449" s="65"/>
      <c r="X31449" s="65"/>
      <c r="Y31449" s="65"/>
      <c r="Z31449" s="65"/>
      <c r="AA31449" s="65"/>
      <c r="AB31449" s="65"/>
      <c r="AC31449" s="65"/>
      <c r="AJ31449" s="66"/>
    </row>
    <row r="31450" spans="17:36" ht="4.5" customHeight="1" x14ac:dyDescent="0.2">
      <c r="Q31450" s="65"/>
      <c r="R31450" s="65"/>
      <c r="X31450" s="65"/>
      <c r="Y31450" s="65"/>
      <c r="Z31450" s="65"/>
      <c r="AA31450" s="65"/>
      <c r="AB31450" s="65"/>
      <c r="AC31450" s="65"/>
      <c r="AJ31450" s="66"/>
    </row>
    <row r="31451" spans="17:36" ht="4.5" customHeight="1" x14ac:dyDescent="0.2">
      <c r="Q31451" s="65"/>
      <c r="R31451" s="65"/>
      <c r="X31451" s="65"/>
      <c r="Y31451" s="65"/>
      <c r="Z31451" s="65"/>
      <c r="AA31451" s="65"/>
      <c r="AB31451" s="65"/>
      <c r="AC31451" s="65"/>
      <c r="AJ31451" s="66"/>
    </row>
    <row r="31452" spans="17:36" ht="4.5" customHeight="1" x14ac:dyDescent="0.2">
      <c r="Q31452" s="65"/>
      <c r="R31452" s="65"/>
      <c r="X31452" s="65"/>
      <c r="Y31452" s="65"/>
      <c r="Z31452" s="65"/>
      <c r="AA31452" s="65"/>
      <c r="AB31452" s="65"/>
      <c r="AC31452" s="65"/>
      <c r="AJ31452" s="66"/>
    </row>
    <row r="31453" spans="17:36" ht="4.5" customHeight="1" x14ac:dyDescent="0.2">
      <c r="Q31453" s="65"/>
      <c r="R31453" s="65"/>
      <c r="X31453" s="65"/>
      <c r="Y31453" s="65"/>
      <c r="Z31453" s="65"/>
      <c r="AA31453" s="65"/>
      <c r="AB31453" s="65"/>
      <c r="AC31453" s="65"/>
      <c r="AJ31453" s="66"/>
    </row>
    <row r="31454" spans="17:36" ht="4.5" customHeight="1" x14ac:dyDescent="0.2">
      <c r="Q31454" s="65"/>
      <c r="R31454" s="65"/>
      <c r="X31454" s="65"/>
      <c r="Y31454" s="65"/>
      <c r="Z31454" s="65"/>
      <c r="AA31454" s="65"/>
      <c r="AB31454" s="65"/>
      <c r="AC31454" s="65"/>
      <c r="AJ31454" s="66"/>
    </row>
    <row r="31455" spans="17:36" ht="4.5" customHeight="1" x14ac:dyDescent="0.2">
      <c r="Q31455" s="65"/>
      <c r="R31455" s="65"/>
      <c r="X31455" s="65"/>
      <c r="Y31455" s="65"/>
      <c r="Z31455" s="65"/>
      <c r="AA31455" s="65"/>
      <c r="AB31455" s="65"/>
      <c r="AC31455" s="65"/>
      <c r="AJ31455" s="66"/>
    </row>
    <row r="31456" spans="17:36" ht="4.5" customHeight="1" x14ac:dyDescent="0.2">
      <c r="Q31456" s="65"/>
      <c r="R31456" s="65"/>
      <c r="X31456" s="65"/>
      <c r="Y31456" s="65"/>
      <c r="Z31456" s="65"/>
      <c r="AA31456" s="65"/>
      <c r="AB31456" s="65"/>
      <c r="AC31456" s="65"/>
      <c r="AJ31456" s="66"/>
    </row>
    <row r="31457" spans="17:36" ht="4.5" customHeight="1" x14ac:dyDescent="0.2">
      <c r="Q31457" s="65"/>
      <c r="R31457" s="65"/>
      <c r="X31457" s="65"/>
      <c r="Y31457" s="65"/>
      <c r="Z31457" s="65"/>
      <c r="AA31457" s="65"/>
      <c r="AB31457" s="65"/>
      <c r="AC31457" s="65"/>
      <c r="AJ31457" s="66"/>
    </row>
    <row r="31458" spans="17:36" ht="4.5" customHeight="1" x14ac:dyDescent="0.2">
      <c r="Q31458" s="65"/>
      <c r="R31458" s="65"/>
      <c r="X31458" s="65"/>
      <c r="Y31458" s="65"/>
      <c r="Z31458" s="65"/>
      <c r="AA31458" s="65"/>
      <c r="AB31458" s="65"/>
      <c r="AC31458" s="65"/>
      <c r="AJ31458" s="66"/>
    </row>
    <row r="31459" spans="17:36" ht="4.5" customHeight="1" x14ac:dyDescent="0.2">
      <c r="Q31459" s="65"/>
      <c r="R31459" s="65"/>
      <c r="X31459" s="65"/>
      <c r="Y31459" s="65"/>
      <c r="Z31459" s="65"/>
      <c r="AA31459" s="65"/>
      <c r="AB31459" s="65"/>
      <c r="AC31459" s="65"/>
      <c r="AJ31459" s="66"/>
    </row>
    <row r="31460" spans="17:36" ht="4.5" customHeight="1" x14ac:dyDescent="0.2">
      <c r="Q31460" s="65"/>
      <c r="R31460" s="65"/>
      <c r="X31460" s="65"/>
      <c r="Y31460" s="65"/>
      <c r="Z31460" s="65"/>
      <c r="AA31460" s="65"/>
      <c r="AB31460" s="65"/>
      <c r="AC31460" s="65"/>
      <c r="AJ31460" s="66"/>
    </row>
    <row r="31461" spans="17:36" ht="4.5" customHeight="1" x14ac:dyDescent="0.2">
      <c r="Q31461" s="65"/>
      <c r="R31461" s="65"/>
      <c r="X31461" s="65"/>
      <c r="Y31461" s="65"/>
      <c r="Z31461" s="65"/>
      <c r="AA31461" s="65"/>
      <c r="AB31461" s="65"/>
      <c r="AC31461" s="65"/>
      <c r="AJ31461" s="66"/>
    </row>
    <row r="31462" spans="17:36" ht="4.5" customHeight="1" x14ac:dyDescent="0.2">
      <c r="Q31462" s="65"/>
      <c r="R31462" s="65"/>
      <c r="X31462" s="65"/>
      <c r="Y31462" s="65"/>
      <c r="Z31462" s="65"/>
      <c r="AA31462" s="65"/>
      <c r="AB31462" s="65"/>
      <c r="AC31462" s="65"/>
      <c r="AJ31462" s="66"/>
    </row>
    <row r="31463" spans="17:36" ht="4.5" customHeight="1" x14ac:dyDescent="0.2">
      <c r="Q31463" s="65"/>
      <c r="R31463" s="65"/>
      <c r="X31463" s="65"/>
      <c r="Y31463" s="65"/>
      <c r="Z31463" s="65"/>
      <c r="AA31463" s="65"/>
      <c r="AB31463" s="65"/>
      <c r="AC31463" s="65"/>
      <c r="AJ31463" s="66"/>
    </row>
    <row r="31464" spans="17:36" ht="4.5" customHeight="1" x14ac:dyDescent="0.2">
      <c r="Q31464" s="65"/>
      <c r="R31464" s="65"/>
      <c r="X31464" s="65"/>
      <c r="Y31464" s="65"/>
      <c r="Z31464" s="65"/>
      <c r="AA31464" s="65"/>
      <c r="AB31464" s="65"/>
      <c r="AC31464" s="65"/>
      <c r="AJ31464" s="66"/>
    </row>
    <row r="31465" spans="17:36" ht="4.5" customHeight="1" x14ac:dyDescent="0.2">
      <c r="Q31465" s="65"/>
      <c r="R31465" s="65"/>
      <c r="X31465" s="65"/>
      <c r="Y31465" s="65"/>
      <c r="Z31465" s="65"/>
      <c r="AA31465" s="65"/>
      <c r="AB31465" s="65"/>
      <c r="AC31465" s="65"/>
      <c r="AJ31465" s="66"/>
    </row>
    <row r="31466" spans="17:36" ht="4.5" customHeight="1" x14ac:dyDescent="0.2">
      <c r="Q31466" s="65"/>
      <c r="R31466" s="65"/>
      <c r="X31466" s="65"/>
      <c r="Y31466" s="65"/>
      <c r="Z31466" s="65"/>
      <c r="AA31466" s="65"/>
      <c r="AB31466" s="65"/>
      <c r="AC31466" s="65"/>
      <c r="AJ31466" s="66"/>
    </row>
    <row r="31467" spans="17:36" ht="4.5" customHeight="1" x14ac:dyDescent="0.2">
      <c r="Q31467" s="65"/>
      <c r="R31467" s="65"/>
      <c r="X31467" s="65"/>
      <c r="Y31467" s="65"/>
      <c r="Z31467" s="65"/>
      <c r="AA31467" s="65"/>
      <c r="AB31467" s="65"/>
      <c r="AC31467" s="65"/>
      <c r="AJ31467" s="66"/>
    </row>
    <row r="31468" spans="17:36" ht="4.5" customHeight="1" x14ac:dyDescent="0.2">
      <c r="Q31468" s="65"/>
      <c r="R31468" s="65"/>
      <c r="X31468" s="65"/>
      <c r="Y31468" s="65"/>
      <c r="Z31468" s="65"/>
      <c r="AA31468" s="65"/>
      <c r="AB31468" s="65"/>
      <c r="AC31468" s="65"/>
      <c r="AJ31468" s="66"/>
    </row>
    <row r="31469" spans="17:36" ht="4.5" customHeight="1" x14ac:dyDescent="0.2">
      <c r="Q31469" s="65"/>
      <c r="R31469" s="65"/>
      <c r="X31469" s="65"/>
      <c r="Y31469" s="65"/>
      <c r="Z31469" s="65"/>
      <c r="AA31469" s="65"/>
      <c r="AB31469" s="65"/>
      <c r="AC31469" s="65"/>
      <c r="AJ31469" s="66"/>
    </row>
    <row r="31470" spans="17:36" ht="4.5" customHeight="1" x14ac:dyDescent="0.2">
      <c r="Q31470" s="65"/>
      <c r="R31470" s="65"/>
      <c r="X31470" s="65"/>
      <c r="Y31470" s="65"/>
      <c r="Z31470" s="65"/>
      <c r="AA31470" s="65"/>
      <c r="AB31470" s="65"/>
      <c r="AC31470" s="65"/>
      <c r="AJ31470" s="66"/>
    </row>
    <row r="31471" spans="17:36" ht="4.5" customHeight="1" x14ac:dyDescent="0.2">
      <c r="Q31471" s="65"/>
      <c r="R31471" s="65"/>
      <c r="X31471" s="65"/>
      <c r="Y31471" s="65"/>
      <c r="Z31471" s="65"/>
      <c r="AA31471" s="65"/>
      <c r="AB31471" s="65"/>
      <c r="AC31471" s="65"/>
      <c r="AJ31471" s="66"/>
    </row>
    <row r="31472" spans="17:36" ht="4.5" customHeight="1" x14ac:dyDescent="0.2">
      <c r="Q31472" s="65"/>
      <c r="R31472" s="65"/>
      <c r="X31472" s="65"/>
      <c r="Y31472" s="65"/>
      <c r="Z31472" s="65"/>
      <c r="AA31472" s="65"/>
      <c r="AB31472" s="65"/>
      <c r="AC31472" s="65"/>
      <c r="AJ31472" s="66"/>
    </row>
    <row r="31473" spans="17:36" ht="4.5" customHeight="1" x14ac:dyDescent="0.2">
      <c r="Q31473" s="65"/>
      <c r="R31473" s="65"/>
      <c r="X31473" s="65"/>
      <c r="Y31473" s="65"/>
      <c r="Z31473" s="65"/>
      <c r="AA31473" s="65"/>
      <c r="AB31473" s="65"/>
      <c r="AC31473" s="65"/>
      <c r="AJ31473" s="66"/>
    </row>
    <row r="31474" spans="17:36" ht="4.5" customHeight="1" x14ac:dyDescent="0.2">
      <c r="Q31474" s="65"/>
      <c r="R31474" s="65"/>
      <c r="X31474" s="65"/>
      <c r="Y31474" s="65"/>
      <c r="Z31474" s="65"/>
      <c r="AA31474" s="65"/>
      <c r="AB31474" s="65"/>
      <c r="AC31474" s="65"/>
      <c r="AJ31474" s="66"/>
    </row>
    <row r="31475" spans="17:36" ht="4.5" customHeight="1" x14ac:dyDescent="0.2">
      <c r="Q31475" s="65"/>
      <c r="R31475" s="65"/>
      <c r="X31475" s="65"/>
      <c r="Y31475" s="65"/>
      <c r="Z31475" s="65"/>
      <c r="AA31475" s="65"/>
      <c r="AB31475" s="65"/>
      <c r="AC31475" s="65"/>
      <c r="AJ31475" s="66"/>
    </row>
    <row r="31476" spans="17:36" ht="4.5" customHeight="1" x14ac:dyDescent="0.2">
      <c r="Q31476" s="65"/>
      <c r="R31476" s="65"/>
      <c r="X31476" s="65"/>
      <c r="Y31476" s="65"/>
      <c r="Z31476" s="65"/>
      <c r="AA31476" s="65"/>
      <c r="AB31476" s="65"/>
      <c r="AC31476" s="65"/>
      <c r="AJ31476" s="66"/>
    </row>
    <row r="31477" spans="17:36" ht="4.5" customHeight="1" x14ac:dyDescent="0.2">
      <c r="Q31477" s="65"/>
      <c r="R31477" s="65"/>
      <c r="X31477" s="65"/>
      <c r="Y31477" s="65"/>
      <c r="Z31477" s="65"/>
      <c r="AA31477" s="65"/>
      <c r="AB31477" s="65"/>
      <c r="AC31477" s="65"/>
      <c r="AJ31477" s="66"/>
    </row>
    <row r="31478" spans="17:36" ht="4.5" customHeight="1" x14ac:dyDescent="0.2">
      <c r="Q31478" s="65"/>
      <c r="R31478" s="65"/>
      <c r="X31478" s="65"/>
      <c r="Y31478" s="65"/>
      <c r="Z31478" s="65"/>
      <c r="AA31478" s="65"/>
      <c r="AB31478" s="65"/>
      <c r="AC31478" s="65"/>
      <c r="AJ31478" s="66"/>
    </row>
    <row r="31479" spans="17:36" ht="4.5" customHeight="1" x14ac:dyDescent="0.2">
      <c r="Q31479" s="65"/>
      <c r="R31479" s="65"/>
      <c r="X31479" s="65"/>
      <c r="Y31479" s="65"/>
      <c r="Z31479" s="65"/>
      <c r="AA31479" s="65"/>
      <c r="AB31479" s="65"/>
      <c r="AC31479" s="65"/>
      <c r="AJ31479" s="66"/>
    </row>
    <row r="31480" spans="17:36" ht="4.5" customHeight="1" x14ac:dyDescent="0.2">
      <c r="Q31480" s="65"/>
      <c r="R31480" s="65"/>
      <c r="X31480" s="65"/>
      <c r="Y31480" s="65"/>
      <c r="Z31480" s="65"/>
      <c r="AA31480" s="65"/>
      <c r="AB31480" s="65"/>
      <c r="AC31480" s="65"/>
      <c r="AJ31480" s="66"/>
    </row>
    <row r="31481" spans="17:36" ht="4.5" customHeight="1" x14ac:dyDescent="0.2">
      <c r="Q31481" s="65"/>
      <c r="R31481" s="65"/>
      <c r="X31481" s="65"/>
      <c r="Y31481" s="65"/>
      <c r="Z31481" s="65"/>
      <c r="AA31481" s="65"/>
      <c r="AB31481" s="65"/>
      <c r="AC31481" s="65"/>
      <c r="AJ31481" s="66"/>
    </row>
    <row r="31482" spans="17:36" ht="4.5" customHeight="1" x14ac:dyDescent="0.2">
      <c r="Q31482" s="65"/>
      <c r="R31482" s="65"/>
      <c r="X31482" s="65"/>
      <c r="Y31482" s="65"/>
      <c r="Z31482" s="65"/>
      <c r="AA31482" s="65"/>
      <c r="AB31482" s="65"/>
      <c r="AC31482" s="65"/>
      <c r="AJ31482" s="66"/>
    </row>
    <row r="31483" spans="17:36" ht="4.5" customHeight="1" x14ac:dyDescent="0.2">
      <c r="Q31483" s="65"/>
      <c r="R31483" s="65"/>
      <c r="X31483" s="65"/>
      <c r="Y31483" s="65"/>
      <c r="Z31483" s="65"/>
      <c r="AA31483" s="65"/>
      <c r="AB31483" s="65"/>
      <c r="AC31483" s="65"/>
      <c r="AJ31483" s="66"/>
    </row>
    <row r="31484" spans="17:36" ht="4.5" customHeight="1" x14ac:dyDescent="0.2">
      <c r="Q31484" s="65"/>
      <c r="R31484" s="65"/>
      <c r="X31484" s="65"/>
      <c r="Y31484" s="65"/>
      <c r="Z31484" s="65"/>
      <c r="AA31484" s="65"/>
      <c r="AB31484" s="65"/>
      <c r="AC31484" s="65"/>
      <c r="AJ31484" s="66"/>
    </row>
    <row r="31485" spans="17:36" ht="4.5" customHeight="1" x14ac:dyDescent="0.2">
      <c r="Q31485" s="65"/>
      <c r="R31485" s="65"/>
      <c r="X31485" s="65"/>
      <c r="Y31485" s="65"/>
      <c r="Z31485" s="65"/>
      <c r="AA31485" s="65"/>
      <c r="AB31485" s="65"/>
      <c r="AC31485" s="65"/>
      <c r="AJ31485" s="66"/>
    </row>
    <row r="31486" spans="17:36" ht="4.5" customHeight="1" x14ac:dyDescent="0.2">
      <c r="Q31486" s="65"/>
      <c r="R31486" s="65"/>
      <c r="X31486" s="65"/>
      <c r="Y31486" s="65"/>
      <c r="Z31486" s="65"/>
      <c r="AA31486" s="65"/>
      <c r="AB31486" s="65"/>
      <c r="AC31486" s="65"/>
      <c r="AJ31486" s="66"/>
    </row>
    <row r="31487" spans="17:36" ht="4.5" customHeight="1" x14ac:dyDescent="0.2">
      <c r="Q31487" s="65"/>
      <c r="R31487" s="65"/>
      <c r="X31487" s="65"/>
      <c r="Y31487" s="65"/>
      <c r="Z31487" s="65"/>
      <c r="AA31487" s="65"/>
      <c r="AB31487" s="65"/>
      <c r="AC31487" s="65"/>
      <c r="AJ31487" s="66"/>
    </row>
    <row r="31488" spans="17:36" ht="4.5" customHeight="1" x14ac:dyDescent="0.2">
      <c r="Q31488" s="65"/>
      <c r="R31488" s="65"/>
      <c r="X31488" s="65"/>
      <c r="Y31488" s="65"/>
      <c r="Z31488" s="65"/>
      <c r="AA31488" s="65"/>
      <c r="AB31488" s="65"/>
      <c r="AC31488" s="65"/>
      <c r="AJ31488" s="66"/>
    </row>
    <row r="31489" spans="17:36" ht="4.5" customHeight="1" x14ac:dyDescent="0.2">
      <c r="Q31489" s="65"/>
      <c r="R31489" s="65"/>
      <c r="X31489" s="65"/>
      <c r="Y31489" s="65"/>
      <c r="Z31489" s="65"/>
      <c r="AA31489" s="65"/>
      <c r="AB31489" s="65"/>
      <c r="AC31489" s="65"/>
      <c r="AJ31489" s="66"/>
    </row>
    <row r="31490" spans="17:36" ht="4.5" customHeight="1" x14ac:dyDescent="0.2">
      <c r="Q31490" s="65"/>
      <c r="R31490" s="65"/>
      <c r="X31490" s="65"/>
      <c r="Y31490" s="65"/>
      <c r="Z31490" s="65"/>
      <c r="AA31490" s="65"/>
      <c r="AB31490" s="65"/>
      <c r="AC31490" s="65"/>
      <c r="AJ31490" s="66"/>
    </row>
    <row r="31491" spans="17:36" ht="4.5" customHeight="1" x14ac:dyDescent="0.2">
      <c r="Q31491" s="65"/>
      <c r="R31491" s="65"/>
      <c r="X31491" s="65"/>
      <c r="Y31491" s="65"/>
      <c r="Z31491" s="65"/>
      <c r="AA31491" s="65"/>
      <c r="AB31491" s="65"/>
      <c r="AC31491" s="65"/>
      <c r="AJ31491" s="66"/>
    </row>
    <row r="31492" spans="17:36" ht="4.5" customHeight="1" x14ac:dyDescent="0.2">
      <c r="Q31492" s="65"/>
      <c r="R31492" s="65"/>
      <c r="X31492" s="65"/>
      <c r="Y31492" s="65"/>
      <c r="Z31492" s="65"/>
      <c r="AA31492" s="65"/>
      <c r="AB31492" s="65"/>
      <c r="AC31492" s="65"/>
      <c r="AJ31492" s="66"/>
    </row>
    <row r="31493" spans="17:36" ht="4.5" customHeight="1" x14ac:dyDescent="0.2">
      <c r="Q31493" s="65"/>
      <c r="R31493" s="65"/>
      <c r="X31493" s="65"/>
      <c r="Y31493" s="65"/>
      <c r="Z31493" s="65"/>
      <c r="AA31493" s="65"/>
      <c r="AB31493" s="65"/>
      <c r="AC31493" s="65"/>
      <c r="AJ31493" s="66"/>
    </row>
    <row r="31494" spans="17:36" ht="4.5" customHeight="1" x14ac:dyDescent="0.2">
      <c r="Q31494" s="65"/>
      <c r="R31494" s="65"/>
      <c r="X31494" s="65"/>
      <c r="Y31494" s="65"/>
      <c r="Z31494" s="65"/>
      <c r="AA31494" s="65"/>
      <c r="AB31494" s="65"/>
      <c r="AC31494" s="65"/>
      <c r="AJ31494" s="66"/>
    </row>
    <row r="31495" spans="17:36" ht="4.5" customHeight="1" x14ac:dyDescent="0.2">
      <c r="Q31495" s="65"/>
      <c r="R31495" s="65"/>
      <c r="X31495" s="65"/>
      <c r="Y31495" s="65"/>
      <c r="Z31495" s="65"/>
      <c r="AA31495" s="65"/>
      <c r="AB31495" s="65"/>
      <c r="AC31495" s="65"/>
      <c r="AJ31495" s="66"/>
    </row>
    <row r="31496" spans="17:36" ht="4.5" customHeight="1" x14ac:dyDescent="0.2">
      <c r="Q31496" s="65"/>
      <c r="R31496" s="65"/>
      <c r="X31496" s="65"/>
      <c r="Y31496" s="65"/>
      <c r="Z31496" s="65"/>
      <c r="AA31496" s="65"/>
      <c r="AB31496" s="65"/>
      <c r="AC31496" s="65"/>
      <c r="AJ31496" s="66"/>
    </row>
    <row r="31497" spans="17:36" ht="4.5" customHeight="1" x14ac:dyDescent="0.2">
      <c r="Q31497" s="65"/>
      <c r="R31497" s="65"/>
      <c r="X31497" s="65"/>
      <c r="Y31497" s="65"/>
      <c r="Z31497" s="65"/>
      <c r="AA31497" s="65"/>
      <c r="AB31497" s="65"/>
      <c r="AC31497" s="65"/>
      <c r="AJ31497" s="66"/>
    </row>
    <row r="31498" spans="17:36" ht="4.5" customHeight="1" x14ac:dyDescent="0.2">
      <c r="Q31498" s="65"/>
      <c r="R31498" s="65"/>
      <c r="X31498" s="65"/>
      <c r="Y31498" s="65"/>
      <c r="Z31498" s="65"/>
      <c r="AA31498" s="65"/>
      <c r="AB31498" s="65"/>
      <c r="AC31498" s="65"/>
      <c r="AJ31498" s="66"/>
    </row>
    <row r="31499" spans="17:36" ht="4.5" customHeight="1" x14ac:dyDescent="0.2">
      <c r="Q31499" s="65"/>
      <c r="R31499" s="65"/>
      <c r="X31499" s="65"/>
      <c r="Y31499" s="65"/>
      <c r="Z31499" s="65"/>
      <c r="AA31499" s="65"/>
      <c r="AB31499" s="65"/>
      <c r="AC31499" s="65"/>
      <c r="AJ31499" s="66"/>
    </row>
    <row r="31500" spans="17:36" ht="4.5" customHeight="1" x14ac:dyDescent="0.2">
      <c r="Q31500" s="65"/>
      <c r="R31500" s="65"/>
      <c r="X31500" s="65"/>
      <c r="Y31500" s="65"/>
      <c r="Z31500" s="65"/>
      <c r="AA31500" s="65"/>
      <c r="AB31500" s="65"/>
      <c r="AC31500" s="65"/>
      <c r="AJ31500" s="66"/>
    </row>
    <row r="31501" spans="17:36" ht="4.5" customHeight="1" x14ac:dyDescent="0.2">
      <c r="Q31501" s="65"/>
      <c r="R31501" s="65"/>
      <c r="X31501" s="65"/>
      <c r="Y31501" s="65"/>
      <c r="Z31501" s="65"/>
      <c r="AA31501" s="65"/>
      <c r="AB31501" s="65"/>
      <c r="AC31501" s="65"/>
      <c r="AJ31501" s="66"/>
    </row>
    <row r="31502" spans="17:36" ht="4.5" customHeight="1" x14ac:dyDescent="0.2">
      <c r="Q31502" s="65"/>
      <c r="R31502" s="65"/>
      <c r="X31502" s="65"/>
      <c r="Y31502" s="65"/>
      <c r="Z31502" s="65"/>
      <c r="AA31502" s="65"/>
      <c r="AB31502" s="65"/>
      <c r="AC31502" s="65"/>
      <c r="AJ31502" s="66"/>
    </row>
    <row r="31503" spans="17:36" ht="4.5" customHeight="1" x14ac:dyDescent="0.2">
      <c r="Q31503" s="65"/>
      <c r="R31503" s="65"/>
      <c r="X31503" s="65"/>
      <c r="Y31503" s="65"/>
      <c r="Z31503" s="65"/>
      <c r="AA31503" s="65"/>
      <c r="AB31503" s="65"/>
      <c r="AC31503" s="65"/>
      <c r="AJ31503" s="66"/>
    </row>
    <row r="31504" spans="17:36" ht="4.5" customHeight="1" x14ac:dyDescent="0.2">
      <c r="Q31504" s="65"/>
      <c r="R31504" s="65"/>
      <c r="X31504" s="65"/>
      <c r="Y31504" s="65"/>
      <c r="Z31504" s="65"/>
      <c r="AA31504" s="65"/>
      <c r="AB31504" s="65"/>
      <c r="AC31504" s="65"/>
      <c r="AJ31504" s="66"/>
    </row>
    <row r="31505" spans="17:36" ht="4.5" customHeight="1" x14ac:dyDescent="0.2">
      <c r="Q31505" s="65"/>
      <c r="R31505" s="65"/>
      <c r="X31505" s="65"/>
      <c r="Y31505" s="65"/>
      <c r="Z31505" s="65"/>
      <c r="AA31505" s="65"/>
      <c r="AB31505" s="65"/>
      <c r="AC31505" s="65"/>
      <c r="AJ31505" s="66"/>
    </row>
    <row r="31506" spans="17:36" ht="4.5" customHeight="1" x14ac:dyDescent="0.2">
      <c r="Q31506" s="65"/>
      <c r="R31506" s="65"/>
      <c r="X31506" s="65"/>
      <c r="Y31506" s="65"/>
      <c r="Z31506" s="65"/>
      <c r="AA31506" s="65"/>
      <c r="AB31506" s="65"/>
      <c r="AC31506" s="65"/>
      <c r="AJ31506" s="66"/>
    </row>
    <row r="31507" spans="17:36" ht="4.5" customHeight="1" x14ac:dyDescent="0.2">
      <c r="Q31507" s="65"/>
      <c r="R31507" s="65"/>
      <c r="X31507" s="65"/>
      <c r="Y31507" s="65"/>
      <c r="Z31507" s="65"/>
      <c r="AA31507" s="65"/>
      <c r="AB31507" s="65"/>
      <c r="AC31507" s="65"/>
      <c r="AJ31507" s="66"/>
    </row>
    <row r="31508" spans="17:36" ht="4.5" customHeight="1" x14ac:dyDescent="0.2">
      <c r="Q31508" s="65"/>
      <c r="R31508" s="65"/>
      <c r="X31508" s="65"/>
      <c r="Y31508" s="65"/>
      <c r="Z31508" s="65"/>
      <c r="AA31508" s="65"/>
      <c r="AB31508" s="65"/>
      <c r="AC31508" s="65"/>
      <c r="AJ31508" s="66"/>
    </row>
    <row r="31509" spans="17:36" ht="4.5" customHeight="1" x14ac:dyDescent="0.2">
      <c r="Q31509" s="65"/>
      <c r="R31509" s="65"/>
      <c r="X31509" s="65"/>
      <c r="Y31509" s="65"/>
      <c r="Z31509" s="65"/>
      <c r="AA31509" s="65"/>
      <c r="AB31509" s="65"/>
      <c r="AC31509" s="65"/>
      <c r="AJ31509" s="66"/>
    </row>
    <row r="31510" spans="17:36" ht="4.5" customHeight="1" x14ac:dyDescent="0.2">
      <c r="Q31510" s="65"/>
      <c r="R31510" s="65"/>
      <c r="X31510" s="65"/>
      <c r="Y31510" s="65"/>
      <c r="Z31510" s="65"/>
      <c r="AA31510" s="65"/>
      <c r="AB31510" s="65"/>
      <c r="AC31510" s="65"/>
      <c r="AJ31510" s="66"/>
    </row>
    <row r="31511" spans="17:36" ht="4.5" customHeight="1" x14ac:dyDescent="0.2">
      <c r="Q31511" s="65"/>
      <c r="R31511" s="65"/>
      <c r="X31511" s="65"/>
      <c r="Y31511" s="65"/>
      <c r="Z31511" s="65"/>
      <c r="AA31511" s="65"/>
      <c r="AB31511" s="65"/>
      <c r="AC31511" s="65"/>
      <c r="AJ31511" s="66"/>
    </row>
    <row r="31512" spans="17:36" ht="4.5" customHeight="1" x14ac:dyDescent="0.2">
      <c r="Q31512" s="65"/>
      <c r="R31512" s="65"/>
      <c r="X31512" s="65"/>
      <c r="Y31512" s="65"/>
      <c r="Z31512" s="65"/>
      <c r="AA31512" s="65"/>
      <c r="AB31512" s="65"/>
      <c r="AC31512" s="65"/>
      <c r="AJ31512" s="66"/>
    </row>
    <row r="31513" spans="17:36" ht="4.5" customHeight="1" x14ac:dyDescent="0.2">
      <c r="Q31513" s="65"/>
      <c r="R31513" s="65"/>
      <c r="X31513" s="65"/>
      <c r="Y31513" s="65"/>
      <c r="Z31513" s="65"/>
      <c r="AA31513" s="65"/>
      <c r="AB31513" s="65"/>
      <c r="AC31513" s="65"/>
      <c r="AJ31513" s="66"/>
    </row>
    <row r="31514" spans="17:36" ht="4.5" customHeight="1" x14ac:dyDescent="0.2">
      <c r="Q31514" s="65"/>
      <c r="R31514" s="65"/>
      <c r="X31514" s="65"/>
      <c r="Y31514" s="65"/>
      <c r="Z31514" s="65"/>
      <c r="AA31514" s="65"/>
      <c r="AB31514" s="65"/>
      <c r="AC31514" s="65"/>
      <c r="AJ31514" s="66"/>
    </row>
    <row r="31515" spans="17:36" ht="4.5" customHeight="1" x14ac:dyDescent="0.2">
      <c r="Q31515" s="65"/>
      <c r="R31515" s="65"/>
      <c r="X31515" s="65"/>
      <c r="Y31515" s="65"/>
      <c r="Z31515" s="65"/>
      <c r="AA31515" s="65"/>
      <c r="AB31515" s="65"/>
      <c r="AC31515" s="65"/>
      <c r="AJ31515" s="66"/>
    </row>
    <row r="31516" spans="17:36" ht="4.5" customHeight="1" x14ac:dyDescent="0.2">
      <c r="Q31516" s="65"/>
      <c r="R31516" s="65"/>
      <c r="X31516" s="65"/>
      <c r="Y31516" s="65"/>
      <c r="Z31516" s="65"/>
      <c r="AA31516" s="65"/>
      <c r="AB31516" s="65"/>
      <c r="AC31516" s="65"/>
      <c r="AJ31516" s="66"/>
    </row>
    <row r="31517" spans="17:36" ht="4.5" customHeight="1" x14ac:dyDescent="0.2">
      <c r="Q31517" s="65"/>
      <c r="R31517" s="65"/>
      <c r="X31517" s="65"/>
      <c r="Y31517" s="65"/>
      <c r="Z31517" s="65"/>
      <c r="AA31517" s="65"/>
      <c r="AB31517" s="65"/>
      <c r="AC31517" s="65"/>
      <c r="AJ31517" s="66"/>
    </row>
    <row r="31518" spans="17:36" ht="4.5" customHeight="1" x14ac:dyDescent="0.2">
      <c r="Q31518" s="65"/>
      <c r="R31518" s="65"/>
      <c r="X31518" s="65"/>
      <c r="Y31518" s="65"/>
      <c r="Z31518" s="65"/>
      <c r="AA31518" s="65"/>
      <c r="AB31518" s="65"/>
      <c r="AC31518" s="65"/>
      <c r="AJ31518" s="66"/>
    </row>
    <row r="31519" spans="17:36" ht="4.5" customHeight="1" x14ac:dyDescent="0.2">
      <c r="Q31519" s="65"/>
      <c r="R31519" s="65"/>
      <c r="X31519" s="65"/>
      <c r="Y31519" s="65"/>
      <c r="Z31519" s="65"/>
      <c r="AA31519" s="65"/>
      <c r="AB31519" s="65"/>
      <c r="AC31519" s="65"/>
      <c r="AJ31519" s="66"/>
    </row>
    <row r="31520" spans="17:36" ht="4.5" customHeight="1" x14ac:dyDescent="0.2">
      <c r="Q31520" s="65"/>
      <c r="R31520" s="65"/>
      <c r="X31520" s="65"/>
      <c r="Y31520" s="65"/>
      <c r="Z31520" s="65"/>
      <c r="AA31520" s="65"/>
      <c r="AB31520" s="65"/>
      <c r="AC31520" s="65"/>
      <c r="AJ31520" s="66"/>
    </row>
    <row r="31521" spans="17:36" ht="4.5" customHeight="1" x14ac:dyDescent="0.2">
      <c r="Q31521" s="65"/>
      <c r="R31521" s="65"/>
      <c r="X31521" s="65"/>
      <c r="Y31521" s="65"/>
      <c r="Z31521" s="65"/>
      <c r="AA31521" s="65"/>
      <c r="AB31521" s="65"/>
      <c r="AC31521" s="65"/>
      <c r="AJ31521" s="66"/>
    </row>
    <row r="31522" spans="17:36" ht="4.5" customHeight="1" x14ac:dyDescent="0.2">
      <c r="Q31522" s="65"/>
      <c r="R31522" s="65"/>
      <c r="X31522" s="65"/>
      <c r="Y31522" s="65"/>
      <c r="Z31522" s="65"/>
      <c r="AA31522" s="65"/>
      <c r="AB31522" s="65"/>
      <c r="AC31522" s="65"/>
      <c r="AJ31522" s="66"/>
    </row>
    <row r="31523" spans="17:36" ht="4.5" customHeight="1" x14ac:dyDescent="0.2">
      <c r="Q31523" s="65"/>
      <c r="R31523" s="65"/>
      <c r="X31523" s="65"/>
      <c r="Y31523" s="65"/>
      <c r="Z31523" s="65"/>
      <c r="AA31523" s="65"/>
      <c r="AB31523" s="65"/>
      <c r="AC31523" s="65"/>
      <c r="AJ31523" s="66"/>
    </row>
    <row r="31524" spans="17:36" ht="4.5" customHeight="1" x14ac:dyDescent="0.2">
      <c r="Q31524" s="65"/>
      <c r="R31524" s="65"/>
      <c r="X31524" s="65"/>
      <c r="Y31524" s="65"/>
      <c r="Z31524" s="65"/>
      <c r="AA31524" s="65"/>
      <c r="AB31524" s="65"/>
      <c r="AC31524" s="65"/>
      <c r="AJ31524" s="66"/>
    </row>
    <row r="31525" spans="17:36" ht="4.5" customHeight="1" x14ac:dyDescent="0.2">
      <c r="Q31525" s="65"/>
      <c r="R31525" s="65"/>
      <c r="X31525" s="65"/>
      <c r="Y31525" s="65"/>
      <c r="Z31525" s="65"/>
      <c r="AA31525" s="65"/>
      <c r="AB31525" s="65"/>
      <c r="AC31525" s="65"/>
      <c r="AJ31525" s="66"/>
    </row>
    <row r="31526" spans="17:36" ht="4.5" customHeight="1" x14ac:dyDescent="0.2">
      <c r="Q31526" s="65"/>
      <c r="R31526" s="65"/>
      <c r="X31526" s="65"/>
      <c r="Y31526" s="65"/>
      <c r="Z31526" s="65"/>
      <c r="AA31526" s="65"/>
      <c r="AB31526" s="65"/>
      <c r="AC31526" s="65"/>
      <c r="AJ31526" s="66"/>
    </row>
    <row r="31527" spans="17:36" ht="4.5" customHeight="1" x14ac:dyDescent="0.2">
      <c r="Q31527" s="65"/>
      <c r="R31527" s="65"/>
      <c r="X31527" s="65"/>
      <c r="Y31527" s="65"/>
      <c r="Z31527" s="65"/>
      <c r="AA31527" s="65"/>
      <c r="AB31527" s="65"/>
      <c r="AC31527" s="65"/>
      <c r="AJ31527" s="66"/>
    </row>
    <row r="31528" spans="17:36" ht="4.5" customHeight="1" x14ac:dyDescent="0.2">
      <c r="Q31528" s="65"/>
      <c r="R31528" s="65"/>
      <c r="X31528" s="65"/>
      <c r="Y31528" s="65"/>
      <c r="Z31528" s="65"/>
      <c r="AA31528" s="65"/>
      <c r="AB31528" s="65"/>
      <c r="AC31528" s="65"/>
      <c r="AJ31528" s="66"/>
    </row>
    <row r="31529" spans="17:36" ht="4.5" customHeight="1" x14ac:dyDescent="0.2">
      <c r="Q31529" s="65"/>
      <c r="R31529" s="65"/>
      <c r="X31529" s="65"/>
      <c r="Y31529" s="65"/>
      <c r="Z31529" s="65"/>
      <c r="AA31529" s="65"/>
      <c r="AB31529" s="65"/>
      <c r="AC31529" s="65"/>
      <c r="AJ31529" s="66"/>
    </row>
    <row r="31530" spans="17:36" ht="4.5" customHeight="1" x14ac:dyDescent="0.2">
      <c r="Q31530" s="65"/>
      <c r="R31530" s="65"/>
      <c r="X31530" s="65"/>
      <c r="Y31530" s="65"/>
      <c r="Z31530" s="65"/>
      <c r="AA31530" s="65"/>
      <c r="AB31530" s="65"/>
      <c r="AC31530" s="65"/>
      <c r="AJ31530" s="66"/>
    </row>
    <row r="31531" spans="17:36" ht="4.5" customHeight="1" x14ac:dyDescent="0.2">
      <c r="Q31531" s="65"/>
      <c r="R31531" s="65"/>
      <c r="X31531" s="65"/>
      <c r="Y31531" s="65"/>
      <c r="Z31531" s="65"/>
      <c r="AA31531" s="65"/>
      <c r="AB31531" s="65"/>
      <c r="AC31531" s="65"/>
      <c r="AJ31531" s="66"/>
    </row>
    <row r="31532" spans="17:36" ht="4.5" customHeight="1" x14ac:dyDescent="0.2">
      <c r="Q31532" s="65"/>
      <c r="R31532" s="65"/>
      <c r="X31532" s="65"/>
      <c r="Y31532" s="65"/>
      <c r="Z31532" s="65"/>
      <c r="AA31532" s="65"/>
      <c r="AB31532" s="65"/>
      <c r="AC31532" s="65"/>
      <c r="AJ31532" s="66"/>
    </row>
    <row r="31533" spans="17:36" ht="4.5" customHeight="1" x14ac:dyDescent="0.2">
      <c r="Q31533" s="65"/>
      <c r="R31533" s="65"/>
      <c r="X31533" s="65"/>
      <c r="Y31533" s="65"/>
      <c r="Z31533" s="65"/>
      <c r="AA31533" s="65"/>
      <c r="AB31533" s="65"/>
      <c r="AC31533" s="65"/>
      <c r="AJ31533" s="66"/>
    </row>
    <row r="31534" spans="17:36" ht="4.5" customHeight="1" x14ac:dyDescent="0.2">
      <c r="Q31534" s="65"/>
      <c r="R31534" s="65"/>
      <c r="X31534" s="65"/>
      <c r="Y31534" s="65"/>
      <c r="Z31534" s="65"/>
      <c r="AA31534" s="65"/>
      <c r="AB31534" s="65"/>
      <c r="AC31534" s="65"/>
      <c r="AJ31534" s="66"/>
    </row>
    <row r="31535" spans="17:36" ht="4.5" customHeight="1" x14ac:dyDescent="0.2">
      <c r="Q31535" s="65"/>
      <c r="R31535" s="65"/>
      <c r="X31535" s="65"/>
      <c r="Y31535" s="65"/>
      <c r="Z31535" s="65"/>
      <c r="AA31535" s="65"/>
      <c r="AB31535" s="65"/>
      <c r="AC31535" s="65"/>
      <c r="AJ31535" s="66"/>
    </row>
    <row r="31536" spans="17:36" ht="4.5" customHeight="1" x14ac:dyDescent="0.2">
      <c r="Q31536" s="65"/>
      <c r="R31536" s="65"/>
      <c r="X31536" s="65"/>
      <c r="Y31536" s="65"/>
      <c r="Z31536" s="65"/>
      <c r="AA31536" s="65"/>
      <c r="AB31536" s="65"/>
      <c r="AC31536" s="65"/>
      <c r="AJ31536" s="66"/>
    </row>
    <row r="31537" spans="17:36" ht="4.5" customHeight="1" x14ac:dyDescent="0.2">
      <c r="Q31537" s="65"/>
      <c r="R31537" s="65"/>
      <c r="X31537" s="65"/>
      <c r="Y31537" s="65"/>
      <c r="Z31537" s="65"/>
      <c r="AA31537" s="65"/>
      <c r="AB31537" s="65"/>
      <c r="AC31537" s="65"/>
      <c r="AJ31537" s="66"/>
    </row>
    <row r="31538" spans="17:36" ht="4.5" customHeight="1" x14ac:dyDescent="0.2">
      <c r="Q31538" s="65"/>
      <c r="R31538" s="65"/>
      <c r="X31538" s="65"/>
      <c r="Y31538" s="65"/>
      <c r="Z31538" s="65"/>
      <c r="AA31538" s="65"/>
      <c r="AB31538" s="65"/>
      <c r="AC31538" s="65"/>
      <c r="AJ31538" s="66"/>
    </row>
    <row r="31539" spans="17:36" ht="4.5" customHeight="1" x14ac:dyDescent="0.2">
      <c r="Q31539" s="65"/>
      <c r="R31539" s="65"/>
      <c r="X31539" s="65"/>
      <c r="Y31539" s="65"/>
      <c r="Z31539" s="65"/>
      <c r="AA31539" s="65"/>
      <c r="AB31539" s="65"/>
      <c r="AC31539" s="65"/>
      <c r="AJ31539" s="66"/>
    </row>
    <row r="31540" spans="17:36" ht="4.5" customHeight="1" x14ac:dyDescent="0.2">
      <c r="Q31540" s="65"/>
      <c r="R31540" s="65"/>
      <c r="X31540" s="65"/>
      <c r="Y31540" s="65"/>
      <c r="Z31540" s="65"/>
      <c r="AA31540" s="65"/>
      <c r="AB31540" s="65"/>
      <c r="AC31540" s="65"/>
      <c r="AJ31540" s="66"/>
    </row>
    <row r="31541" spans="17:36" ht="4.5" customHeight="1" x14ac:dyDescent="0.2">
      <c r="Q31541" s="65"/>
      <c r="R31541" s="65"/>
      <c r="X31541" s="65"/>
      <c r="Y31541" s="65"/>
      <c r="Z31541" s="65"/>
      <c r="AA31541" s="65"/>
      <c r="AB31541" s="65"/>
      <c r="AC31541" s="65"/>
      <c r="AJ31541" s="66"/>
    </row>
    <row r="31542" spans="17:36" ht="4.5" customHeight="1" x14ac:dyDescent="0.2">
      <c r="Q31542" s="65"/>
      <c r="R31542" s="65"/>
      <c r="X31542" s="65"/>
      <c r="Y31542" s="65"/>
      <c r="Z31542" s="65"/>
      <c r="AA31542" s="65"/>
      <c r="AB31542" s="65"/>
      <c r="AC31542" s="65"/>
      <c r="AJ31542" s="66"/>
    </row>
    <row r="31543" spans="17:36" ht="4.5" customHeight="1" x14ac:dyDescent="0.2">
      <c r="Q31543" s="65"/>
      <c r="R31543" s="65"/>
      <c r="X31543" s="65"/>
      <c r="Y31543" s="65"/>
      <c r="Z31543" s="65"/>
      <c r="AA31543" s="65"/>
      <c r="AB31543" s="65"/>
      <c r="AC31543" s="65"/>
      <c r="AJ31543" s="66"/>
    </row>
    <row r="31544" spans="17:36" ht="4.5" customHeight="1" x14ac:dyDescent="0.2">
      <c r="Q31544" s="65"/>
      <c r="R31544" s="65"/>
      <c r="X31544" s="65"/>
      <c r="Y31544" s="65"/>
      <c r="Z31544" s="65"/>
      <c r="AA31544" s="65"/>
      <c r="AB31544" s="65"/>
      <c r="AC31544" s="65"/>
      <c r="AJ31544" s="66"/>
    </row>
    <row r="31545" spans="17:36" ht="4.5" customHeight="1" x14ac:dyDescent="0.2">
      <c r="Q31545" s="65"/>
      <c r="R31545" s="65"/>
      <c r="X31545" s="65"/>
      <c r="Y31545" s="65"/>
      <c r="Z31545" s="65"/>
      <c r="AA31545" s="65"/>
      <c r="AB31545" s="65"/>
      <c r="AC31545" s="65"/>
      <c r="AJ31545" s="66"/>
    </row>
    <row r="31546" spans="17:36" ht="4.5" customHeight="1" x14ac:dyDescent="0.2">
      <c r="Q31546" s="65"/>
      <c r="R31546" s="65"/>
      <c r="X31546" s="65"/>
      <c r="Y31546" s="65"/>
      <c r="Z31546" s="65"/>
      <c r="AA31546" s="65"/>
      <c r="AB31546" s="65"/>
      <c r="AC31546" s="65"/>
      <c r="AJ31546" s="66"/>
    </row>
    <row r="31547" spans="17:36" ht="4.5" customHeight="1" x14ac:dyDescent="0.2">
      <c r="Q31547" s="65"/>
      <c r="R31547" s="65"/>
      <c r="X31547" s="65"/>
      <c r="Y31547" s="65"/>
      <c r="Z31547" s="65"/>
      <c r="AA31547" s="65"/>
      <c r="AB31547" s="65"/>
      <c r="AC31547" s="65"/>
      <c r="AJ31547" s="66"/>
    </row>
    <row r="31548" spans="17:36" ht="4.5" customHeight="1" x14ac:dyDescent="0.2">
      <c r="Q31548" s="65"/>
      <c r="R31548" s="65"/>
      <c r="X31548" s="65"/>
      <c r="Y31548" s="65"/>
      <c r="Z31548" s="65"/>
      <c r="AA31548" s="65"/>
      <c r="AB31548" s="65"/>
      <c r="AC31548" s="65"/>
      <c r="AJ31548" s="66"/>
    </row>
    <row r="31549" spans="17:36" ht="4.5" customHeight="1" x14ac:dyDescent="0.2">
      <c r="Q31549" s="65"/>
      <c r="R31549" s="65"/>
      <c r="X31549" s="65"/>
      <c r="Y31549" s="65"/>
      <c r="Z31549" s="65"/>
      <c r="AA31549" s="65"/>
      <c r="AB31549" s="65"/>
      <c r="AC31549" s="65"/>
      <c r="AJ31549" s="66"/>
    </row>
    <row r="31550" spans="17:36" ht="4.5" customHeight="1" x14ac:dyDescent="0.2">
      <c r="Q31550" s="65"/>
      <c r="R31550" s="65"/>
      <c r="X31550" s="65"/>
      <c r="Y31550" s="65"/>
      <c r="Z31550" s="65"/>
      <c r="AA31550" s="65"/>
      <c r="AB31550" s="65"/>
      <c r="AC31550" s="65"/>
      <c r="AJ31550" s="66"/>
    </row>
    <row r="31551" spans="17:36" ht="4.5" customHeight="1" x14ac:dyDescent="0.2">
      <c r="Q31551" s="65"/>
      <c r="R31551" s="65"/>
      <c r="X31551" s="65"/>
      <c r="Y31551" s="65"/>
      <c r="Z31551" s="65"/>
      <c r="AA31551" s="65"/>
      <c r="AB31551" s="65"/>
      <c r="AC31551" s="65"/>
      <c r="AJ31551" s="66"/>
    </row>
    <row r="31552" spans="17:36" ht="4.5" customHeight="1" x14ac:dyDescent="0.2">
      <c r="Q31552" s="65"/>
      <c r="R31552" s="65"/>
      <c r="X31552" s="65"/>
      <c r="Y31552" s="65"/>
      <c r="Z31552" s="65"/>
      <c r="AA31552" s="65"/>
      <c r="AB31552" s="65"/>
      <c r="AC31552" s="65"/>
      <c r="AJ31552" s="66"/>
    </row>
    <row r="31553" spans="17:36" ht="4.5" customHeight="1" x14ac:dyDescent="0.2">
      <c r="Q31553" s="65"/>
      <c r="R31553" s="65"/>
      <c r="X31553" s="65"/>
      <c r="Y31553" s="65"/>
      <c r="Z31553" s="65"/>
      <c r="AA31553" s="65"/>
      <c r="AB31553" s="65"/>
      <c r="AC31553" s="65"/>
      <c r="AJ31553" s="66"/>
    </row>
    <row r="31554" spans="17:36" ht="4.5" customHeight="1" x14ac:dyDescent="0.2">
      <c r="Q31554" s="65"/>
      <c r="R31554" s="65"/>
      <c r="X31554" s="65"/>
      <c r="Y31554" s="65"/>
      <c r="Z31554" s="65"/>
      <c r="AA31554" s="65"/>
      <c r="AB31554" s="65"/>
      <c r="AC31554" s="65"/>
      <c r="AJ31554" s="66"/>
    </row>
    <row r="31555" spans="17:36" ht="4.5" customHeight="1" x14ac:dyDescent="0.2">
      <c r="Q31555" s="65"/>
      <c r="R31555" s="65"/>
      <c r="X31555" s="65"/>
      <c r="Y31555" s="65"/>
      <c r="Z31555" s="65"/>
      <c r="AA31555" s="65"/>
      <c r="AB31555" s="65"/>
      <c r="AC31555" s="65"/>
      <c r="AJ31555" s="66"/>
    </row>
    <row r="31556" spans="17:36" ht="4.5" customHeight="1" x14ac:dyDescent="0.2">
      <c r="Q31556" s="65"/>
      <c r="R31556" s="65"/>
      <c r="X31556" s="65"/>
      <c r="Y31556" s="65"/>
      <c r="Z31556" s="65"/>
      <c r="AA31556" s="65"/>
      <c r="AB31556" s="65"/>
      <c r="AC31556" s="65"/>
      <c r="AJ31556" s="66"/>
    </row>
    <row r="31557" spans="17:36" ht="4.5" customHeight="1" x14ac:dyDescent="0.2">
      <c r="Q31557" s="65"/>
      <c r="R31557" s="65"/>
      <c r="X31557" s="65"/>
      <c r="Y31557" s="65"/>
      <c r="Z31557" s="65"/>
      <c r="AA31557" s="65"/>
      <c r="AB31557" s="65"/>
      <c r="AC31557" s="65"/>
      <c r="AJ31557" s="66"/>
    </row>
    <row r="31558" spans="17:36" ht="4.5" customHeight="1" x14ac:dyDescent="0.2">
      <c r="Q31558" s="65"/>
      <c r="R31558" s="65"/>
      <c r="X31558" s="65"/>
      <c r="Y31558" s="65"/>
      <c r="Z31558" s="65"/>
      <c r="AA31558" s="65"/>
      <c r="AB31558" s="65"/>
      <c r="AC31558" s="65"/>
      <c r="AJ31558" s="66"/>
    </row>
    <row r="31559" spans="17:36" ht="4.5" customHeight="1" x14ac:dyDescent="0.2">
      <c r="Q31559" s="65"/>
      <c r="R31559" s="65"/>
      <c r="X31559" s="65"/>
      <c r="Y31559" s="65"/>
      <c r="Z31559" s="65"/>
      <c r="AA31559" s="65"/>
      <c r="AB31559" s="65"/>
      <c r="AC31559" s="65"/>
      <c r="AJ31559" s="66"/>
    </row>
    <row r="31560" spans="17:36" ht="4.5" customHeight="1" x14ac:dyDescent="0.2">
      <c r="Q31560" s="65"/>
      <c r="R31560" s="65"/>
      <c r="X31560" s="65"/>
      <c r="Y31560" s="65"/>
      <c r="Z31560" s="65"/>
      <c r="AA31560" s="65"/>
      <c r="AB31560" s="65"/>
      <c r="AC31560" s="65"/>
      <c r="AJ31560" s="66"/>
    </row>
    <row r="31561" spans="17:36" ht="4.5" customHeight="1" x14ac:dyDescent="0.2">
      <c r="Q31561" s="65"/>
      <c r="R31561" s="65"/>
      <c r="X31561" s="65"/>
      <c r="Y31561" s="65"/>
      <c r="Z31561" s="65"/>
      <c r="AA31561" s="65"/>
      <c r="AB31561" s="65"/>
      <c r="AC31561" s="65"/>
      <c r="AJ31561" s="66"/>
    </row>
    <row r="31562" spans="17:36" ht="4.5" customHeight="1" x14ac:dyDescent="0.2">
      <c r="Q31562" s="65"/>
      <c r="R31562" s="65"/>
      <c r="X31562" s="65"/>
      <c r="Y31562" s="65"/>
      <c r="Z31562" s="65"/>
      <c r="AA31562" s="65"/>
      <c r="AB31562" s="65"/>
      <c r="AC31562" s="65"/>
      <c r="AJ31562" s="66"/>
    </row>
    <row r="31563" spans="17:36" ht="4.5" customHeight="1" x14ac:dyDescent="0.2">
      <c r="Q31563" s="65"/>
      <c r="R31563" s="65"/>
      <c r="X31563" s="65"/>
      <c r="Y31563" s="65"/>
      <c r="Z31563" s="65"/>
      <c r="AA31563" s="65"/>
      <c r="AB31563" s="65"/>
      <c r="AC31563" s="65"/>
      <c r="AJ31563" s="66"/>
    </row>
    <row r="31564" spans="17:36" ht="4.5" customHeight="1" x14ac:dyDescent="0.2">
      <c r="Q31564" s="65"/>
      <c r="R31564" s="65"/>
      <c r="X31564" s="65"/>
      <c r="Y31564" s="65"/>
      <c r="Z31564" s="65"/>
      <c r="AA31564" s="65"/>
      <c r="AB31564" s="65"/>
      <c r="AC31564" s="65"/>
      <c r="AJ31564" s="66"/>
    </row>
    <row r="31565" spans="17:36" ht="4.5" customHeight="1" x14ac:dyDescent="0.2">
      <c r="Q31565" s="65"/>
      <c r="R31565" s="65"/>
      <c r="X31565" s="65"/>
      <c r="Y31565" s="65"/>
      <c r="Z31565" s="65"/>
      <c r="AA31565" s="65"/>
      <c r="AB31565" s="65"/>
      <c r="AC31565" s="65"/>
      <c r="AJ31565" s="66"/>
    </row>
    <row r="31566" spans="17:36" ht="4.5" customHeight="1" x14ac:dyDescent="0.2">
      <c r="Q31566" s="65"/>
      <c r="R31566" s="65"/>
      <c r="X31566" s="65"/>
      <c r="Y31566" s="65"/>
      <c r="Z31566" s="65"/>
      <c r="AA31566" s="65"/>
      <c r="AB31566" s="65"/>
      <c r="AC31566" s="65"/>
      <c r="AJ31566" s="66"/>
    </row>
    <row r="31567" spans="17:36" ht="4.5" customHeight="1" x14ac:dyDescent="0.2">
      <c r="Q31567" s="65"/>
      <c r="R31567" s="65"/>
      <c r="X31567" s="65"/>
      <c r="Y31567" s="65"/>
      <c r="Z31567" s="65"/>
      <c r="AA31567" s="65"/>
      <c r="AB31567" s="65"/>
      <c r="AC31567" s="65"/>
      <c r="AJ31567" s="66"/>
    </row>
    <row r="31568" spans="17:36" ht="4.5" customHeight="1" x14ac:dyDescent="0.2">
      <c r="Q31568" s="65"/>
      <c r="R31568" s="65"/>
      <c r="X31568" s="65"/>
      <c r="Y31568" s="65"/>
      <c r="Z31568" s="65"/>
      <c r="AA31568" s="65"/>
      <c r="AB31568" s="65"/>
      <c r="AC31568" s="65"/>
      <c r="AJ31568" s="66"/>
    </row>
    <row r="31569" spans="17:36" ht="4.5" customHeight="1" x14ac:dyDescent="0.2">
      <c r="Q31569" s="65"/>
      <c r="R31569" s="65"/>
      <c r="X31569" s="65"/>
      <c r="Y31569" s="65"/>
      <c r="Z31569" s="65"/>
      <c r="AA31569" s="65"/>
      <c r="AB31569" s="65"/>
      <c r="AC31569" s="65"/>
      <c r="AJ31569" s="66"/>
    </row>
    <row r="31570" spans="17:36" ht="4.5" customHeight="1" x14ac:dyDescent="0.2">
      <c r="Q31570" s="65"/>
      <c r="R31570" s="65"/>
      <c r="X31570" s="65"/>
      <c r="Y31570" s="65"/>
      <c r="Z31570" s="65"/>
      <c r="AA31570" s="65"/>
      <c r="AB31570" s="65"/>
      <c r="AC31570" s="65"/>
      <c r="AJ31570" s="66"/>
    </row>
    <row r="31571" spans="17:36" ht="4.5" customHeight="1" x14ac:dyDescent="0.2">
      <c r="Q31571" s="65"/>
      <c r="R31571" s="65"/>
      <c r="X31571" s="65"/>
      <c r="Y31571" s="65"/>
      <c r="Z31571" s="65"/>
      <c r="AA31571" s="65"/>
      <c r="AB31571" s="65"/>
      <c r="AC31571" s="65"/>
      <c r="AJ31571" s="66"/>
    </row>
    <row r="31572" spans="17:36" ht="4.5" customHeight="1" x14ac:dyDescent="0.2">
      <c r="Q31572" s="65"/>
      <c r="R31572" s="65"/>
      <c r="X31572" s="65"/>
      <c r="Y31572" s="65"/>
      <c r="Z31572" s="65"/>
      <c r="AA31572" s="65"/>
      <c r="AB31572" s="65"/>
      <c r="AC31572" s="65"/>
      <c r="AJ31572" s="66"/>
    </row>
    <row r="31573" spans="17:36" ht="4.5" customHeight="1" x14ac:dyDescent="0.2">
      <c r="Q31573" s="65"/>
      <c r="R31573" s="65"/>
      <c r="X31573" s="65"/>
      <c r="Y31573" s="65"/>
      <c r="Z31573" s="65"/>
      <c r="AA31573" s="65"/>
      <c r="AB31573" s="65"/>
      <c r="AC31573" s="65"/>
      <c r="AJ31573" s="66"/>
    </row>
    <row r="31574" spans="17:36" ht="4.5" customHeight="1" x14ac:dyDescent="0.2">
      <c r="Q31574" s="65"/>
      <c r="R31574" s="65"/>
      <c r="X31574" s="65"/>
      <c r="Y31574" s="65"/>
      <c r="Z31574" s="65"/>
      <c r="AA31574" s="65"/>
      <c r="AB31574" s="65"/>
      <c r="AC31574" s="65"/>
      <c r="AJ31574" s="66"/>
    </row>
    <row r="31575" spans="17:36" ht="4.5" customHeight="1" x14ac:dyDescent="0.2">
      <c r="Q31575" s="65"/>
      <c r="R31575" s="65"/>
      <c r="X31575" s="65"/>
      <c r="Y31575" s="65"/>
      <c r="Z31575" s="65"/>
      <c r="AA31575" s="65"/>
      <c r="AB31575" s="65"/>
      <c r="AC31575" s="65"/>
      <c r="AJ31575" s="66"/>
    </row>
    <row r="31576" spans="17:36" ht="4.5" customHeight="1" x14ac:dyDescent="0.2">
      <c r="Q31576" s="65"/>
      <c r="R31576" s="65"/>
      <c r="X31576" s="65"/>
      <c r="Y31576" s="65"/>
      <c r="Z31576" s="65"/>
      <c r="AA31576" s="65"/>
      <c r="AB31576" s="65"/>
      <c r="AC31576" s="65"/>
      <c r="AJ31576" s="66"/>
    </row>
    <row r="31577" spans="17:36" ht="4.5" customHeight="1" x14ac:dyDescent="0.2">
      <c r="Q31577" s="65"/>
      <c r="R31577" s="65"/>
      <c r="X31577" s="65"/>
      <c r="Y31577" s="65"/>
      <c r="Z31577" s="65"/>
      <c r="AA31577" s="65"/>
      <c r="AB31577" s="65"/>
      <c r="AC31577" s="65"/>
      <c r="AJ31577" s="66"/>
    </row>
    <row r="31578" spans="17:36" ht="4.5" customHeight="1" x14ac:dyDescent="0.2">
      <c r="Q31578" s="65"/>
      <c r="R31578" s="65"/>
      <c r="X31578" s="65"/>
      <c r="Y31578" s="65"/>
      <c r="Z31578" s="65"/>
      <c r="AA31578" s="65"/>
      <c r="AB31578" s="65"/>
      <c r="AC31578" s="65"/>
      <c r="AJ31578" s="66"/>
    </row>
    <row r="31579" spans="17:36" ht="4.5" customHeight="1" x14ac:dyDescent="0.2">
      <c r="Q31579" s="65"/>
      <c r="R31579" s="65"/>
      <c r="X31579" s="65"/>
      <c r="Y31579" s="65"/>
      <c r="Z31579" s="65"/>
      <c r="AA31579" s="65"/>
      <c r="AB31579" s="65"/>
      <c r="AC31579" s="65"/>
      <c r="AJ31579" s="66"/>
    </row>
    <row r="31580" spans="17:36" ht="4.5" customHeight="1" x14ac:dyDescent="0.2">
      <c r="Q31580" s="65"/>
      <c r="R31580" s="65"/>
      <c r="X31580" s="65"/>
      <c r="Y31580" s="65"/>
      <c r="Z31580" s="65"/>
      <c r="AA31580" s="65"/>
      <c r="AB31580" s="65"/>
      <c r="AC31580" s="65"/>
      <c r="AJ31580" s="66"/>
    </row>
    <row r="31581" spans="17:36" ht="4.5" customHeight="1" x14ac:dyDescent="0.2">
      <c r="Q31581" s="65"/>
      <c r="R31581" s="65"/>
      <c r="X31581" s="65"/>
      <c r="Y31581" s="65"/>
      <c r="Z31581" s="65"/>
      <c r="AA31581" s="65"/>
      <c r="AB31581" s="65"/>
      <c r="AC31581" s="65"/>
      <c r="AJ31581" s="66"/>
    </row>
    <row r="31582" spans="17:36" ht="4.5" customHeight="1" x14ac:dyDescent="0.2">
      <c r="Q31582" s="65"/>
      <c r="R31582" s="65"/>
      <c r="X31582" s="65"/>
      <c r="Y31582" s="65"/>
      <c r="Z31582" s="65"/>
      <c r="AA31582" s="65"/>
      <c r="AB31582" s="65"/>
      <c r="AC31582" s="65"/>
      <c r="AJ31582" s="66"/>
    </row>
    <row r="31583" spans="17:36" ht="4.5" customHeight="1" x14ac:dyDescent="0.2">
      <c r="Q31583" s="65"/>
      <c r="R31583" s="65"/>
      <c r="X31583" s="65"/>
      <c r="Y31583" s="65"/>
      <c r="Z31583" s="65"/>
      <c r="AA31583" s="65"/>
      <c r="AB31583" s="65"/>
      <c r="AC31583" s="65"/>
      <c r="AJ31583" s="66"/>
    </row>
    <row r="31584" spans="17:36" ht="4.5" customHeight="1" x14ac:dyDescent="0.2">
      <c r="Q31584" s="65"/>
      <c r="R31584" s="65"/>
      <c r="X31584" s="65"/>
      <c r="Y31584" s="65"/>
      <c r="Z31584" s="65"/>
      <c r="AA31584" s="65"/>
      <c r="AB31584" s="65"/>
      <c r="AC31584" s="65"/>
      <c r="AJ31584" s="66"/>
    </row>
    <row r="31585" spans="17:36" ht="4.5" customHeight="1" x14ac:dyDescent="0.2">
      <c r="Q31585" s="65"/>
      <c r="R31585" s="65"/>
      <c r="X31585" s="65"/>
      <c r="Y31585" s="65"/>
      <c r="Z31585" s="65"/>
      <c r="AA31585" s="65"/>
      <c r="AB31585" s="65"/>
      <c r="AC31585" s="65"/>
      <c r="AJ31585" s="66"/>
    </row>
    <row r="31586" spans="17:36" ht="4.5" customHeight="1" x14ac:dyDescent="0.2">
      <c r="Q31586" s="65"/>
      <c r="R31586" s="65"/>
      <c r="X31586" s="65"/>
      <c r="Y31586" s="65"/>
      <c r="Z31586" s="65"/>
      <c r="AA31586" s="65"/>
      <c r="AB31586" s="65"/>
      <c r="AC31586" s="65"/>
      <c r="AJ31586" s="66"/>
    </row>
    <row r="31587" spans="17:36" ht="4.5" customHeight="1" x14ac:dyDescent="0.2">
      <c r="Q31587" s="65"/>
      <c r="R31587" s="65"/>
      <c r="X31587" s="65"/>
      <c r="Y31587" s="65"/>
      <c r="Z31587" s="65"/>
      <c r="AA31587" s="65"/>
      <c r="AB31587" s="65"/>
      <c r="AC31587" s="65"/>
      <c r="AJ31587" s="66"/>
    </row>
    <row r="31588" spans="17:36" ht="4.5" customHeight="1" x14ac:dyDescent="0.2">
      <c r="Q31588" s="65"/>
      <c r="R31588" s="65"/>
      <c r="X31588" s="65"/>
      <c r="Y31588" s="65"/>
      <c r="Z31588" s="65"/>
      <c r="AA31588" s="65"/>
      <c r="AB31588" s="65"/>
      <c r="AC31588" s="65"/>
      <c r="AJ31588" s="66"/>
    </row>
    <row r="31589" spans="17:36" ht="4.5" customHeight="1" x14ac:dyDescent="0.2">
      <c r="Q31589" s="65"/>
      <c r="R31589" s="65"/>
      <c r="X31589" s="65"/>
      <c r="Y31589" s="65"/>
      <c r="Z31589" s="65"/>
      <c r="AA31589" s="65"/>
      <c r="AB31589" s="65"/>
      <c r="AC31589" s="65"/>
      <c r="AJ31589" s="66"/>
    </row>
    <row r="31590" spans="17:36" ht="4.5" customHeight="1" x14ac:dyDescent="0.2">
      <c r="Q31590" s="65"/>
      <c r="R31590" s="65"/>
      <c r="X31590" s="65"/>
      <c r="Y31590" s="65"/>
      <c r="Z31590" s="65"/>
      <c r="AA31590" s="65"/>
      <c r="AB31590" s="65"/>
      <c r="AC31590" s="65"/>
      <c r="AJ31590" s="66"/>
    </row>
    <row r="31591" spans="17:36" ht="4.5" customHeight="1" x14ac:dyDescent="0.2">
      <c r="Q31591" s="65"/>
      <c r="R31591" s="65"/>
      <c r="X31591" s="65"/>
      <c r="Y31591" s="65"/>
      <c r="Z31591" s="65"/>
      <c r="AA31591" s="65"/>
      <c r="AB31591" s="65"/>
      <c r="AC31591" s="65"/>
      <c r="AJ31591" s="66"/>
    </row>
    <row r="31592" spans="17:36" ht="4.5" customHeight="1" x14ac:dyDescent="0.2">
      <c r="Q31592" s="65"/>
      <c r="R31592" s="65"/>
      <c r="X31592" s="65"/>
      <c r="Y31592" s="65"/>
      <c r="Z31592" s="65"/>
      <c r="AA31592" s="65"/>
      <c r="AB31592" s="65"/>
      <c r="AC31592" s="65"/>
      <c r="AJ31592" s="66"/>
    </row>
    <row r="31593" spans="17:36" ht="4.5" customHeight="1" x14ac:dyDescent="0.2">
      <c r="Q31593" s="65"/>
      <c r="R31593" s="65"/>
      <c r="X31593" s="65"/>
      <c r="Y31593" s="65"/>
      <c r="Z31593" s="65"/>
      <c r="AA31593" s="65"/>
      <c r="AB31593" s="65"/>
      <c r="AC31593" s="65"/>
      <c r="AJ31593" s="66"/>
    </row>
    <row r="31594" spans="17:36" ht="4.5" customHeight="1" x14ac:dyDescent="0.2">
      <c r="Q31594" s="65"/>
      <c r="R31594" s="65"/>
      <c r="X31594" s="65"/>
      <c r="Y31594" s="65"/>
      <c r="Z31594" s="65"/>
      <c r="AA31594" s="65"/>
      <c r="AB31594" s="65"/>
      <c r="AC31594" s="65"/>
      <c r="AJ31594" s="66"/>
    </row>
    <row r="31595" spans="17:36" ht="4.5" customHeight="1" x14ac:dyDescent="0.2">
      <c r="Q31595" s="65"/>
      <c r="R31595" s="65"/>
      <c r="X31595" s="65"/>
      <c r="Y31595" s="65"/>
      <c r="Z31595" s="65"/>
      <c r="AA31595" s="65"/>
      <c r="AB31595" s="65"/>
      <c r="AC31595" s="65"/>
      <c r="AJ31595" s="66"/>
    </row>
    <row r="31596" spans="17:36" ht="4.5" customHeight="1" x14ac:dyDescent="0.2">
      <c r="Q31596" s="65"/>
      <c r="R31596" s="65"/>
      <c r="X31596" s="65"/>
      <c r="Y31596" s="65"/>
      <c r="Z31596" s="65"/>
      <c r="AA31596" s="65"/>
      <c r="AB31596" s="65"/>
      <c r="AC31596" s="65"/>
      <c r="AJ31596" s="66"/>
    </row>
    <row r="31597" spans="17:36" ht="4.5" customHeight="1" x14ac:dyDescent="0.2">
      <c r="Q31597" s="65"/>
      <c r="R31597" s="65"/>
      <c r="X31597" s="65"/>
      <c r="Y31597" s="65"/>
      <c r="Z31597" s="65"/>
      <c r="AA31597" s="65"/>
      <c r="AB31597" s="65"/>
      <c r="AC31597" s="65"/>
      <c r="AJ31597" s="66"/>
    </row>
    <row r="31598" spans="17:36" ht="4.5" customHeight="1" x14ac:dyDescent="0.2">
      <c r="Q31598" s="65"/>
      <c r="R31598" s="65"/>
      <c r="X31598" s="65"/>
      <c r="Y31598" s="65"/>
      <c r="Z31598" s="65"/>
      <c r="AA31598" s="65"/>
      <c r="AB31598" s="65"/>
      <c r="AC31598" s="65"/>
      <c r="AJ31598" s="66"/>
    </row>
    <row r="31599" spans="17:36" ht="4.5" customHeight="1" x14ac:dyDescent="0.2">
      <c r="Q31599" s="65"/>
      <c r="R31599" s="65"/>
      <c r="X31599" s="65"/>
      <c r="Y31599" s="65"/>
      <c r="Z31599" s="65"/>
      <c r="AA31599" s="65"/>
      <c r="AB31599" s="65"/>
      <c r="AC31599" s="65"/>
      <c r="AJ31599" s="66"/>
    </row>
    <row r="31600" spans="17:36" ht="4.5" customHeight="1" x14ac:dyDescent="0.2">
      <c r="Q31600" s="65"/>
      <c r="R31600" s="65"/>
      <c r="X31600" s="65"/>
      <c r="Y31600" s="65"/>
      <c r="Z31600" s="65"/>
      <c r="AA31600" s="65"/>
      <c r="AB31600" s="65"/>
      <c r="AC31600" s="65"/>
      <c r="AJ31600" s="66"/>
    </row>
    <row r="31601" spans="17:36" ht="4.5" customHeight="1" x14ac:dyDescent="0.2">
      <c r="Q31601" s="65"/>
      <c r="R31601" s="65"/>
      <c r="X31601" s="65"/>
      <c r="Y31601" s="65"/>
      <c r="Z31601" s="65"/>
      <c r="AA31601" s="65"/>
      <c r="AB31601" s="65"/>
      <c r="AC31601" s="65"/>
      <c r="AJ31601" s="66"/>
    </row>
    <row r="31602" spans="17:36" ht="4.5" customHeight="1" x14ac:dyDescent="0.2">
      <c r="Q31602" s="65"/>
      <c r="R31602" s="65"/>
      <c r="X31602" s="65"/>
      <c r="Y31602" s="65"/>
      <c r="Z31602" s="65"/>
      <c r="AA31602" s="65"/>
      <c r="AB31602" s="65"/>
      <c r="AC31602" s="65"/>
      <c r="AJ31602" s="66"/>
    </row>
    <row r="31603" spans="17:36" ht="4.5" customHeight="1" x14ac:dyDescent="0.2">
      <c r="Q31603" s="65"/>
      <c r="R31603" s="65"/>
      <c r="X31603" s="65"/>
      <c r="Y31603" s="65"/>
      <c r="Z31603" s="65"/>
      <c r="AA31603" s="65"/>
      <c r="AB31603" s="65"/>
      <c r="AC31603" s="65"/>
      <c r="AJ31603" s="66"/>
    </row>
    <row r="31604" spans="17:36" ht="4.5" customHeight="1" x14ac:dyDescent="0.2">
      <c r="Q31604" s="65"/>
      <c r="R31604" s="65"/>
      <c r="X31604" s="65"/>
      <c r="Y31604" s="65"/>
      <c r="Z31604" s="65"/>
      <c r="AA31604" s="65"/>
      <c r="AB31604" s="65"/>
      <c r="AC31604" s="65"/>
      <c r="AJ31604" s="66"/>
    </row>
    <row r="31605" spans="17:36" ht="4.5" customHeight="1" x14ac:dyDescent="0.2">
      <c r="Q31605" s="65"/>
      <c r="R31605" s="65"/>
      <c r="X31605" s="65"/>
      <c r="Y31605" s="65"/>
      <c r="Z31605" s="65"/>
      <c r="AA31605" s="65"/>
      <c r="AB31605" s="65"/>
      <c r="AC31605" s="65"/>
      <c r="AJ31605" s="66"/>
    </row>
    <row r="31606" spans="17:36" ht="4.5" customHeight="1" x14ac:dyDescent="0.2">
      <c r="Q31606" s="65"/>
      <c r="R31606" s="65"/>
      <c r="X31606" s="65"/>
      <c r="Y31606" s="65"/>
      <c r="Z31606" s="65"/>
      <c r="AA31606" s="65"/>
      <c r="AB31606" s="65"/>
      <c r="AC31606" s="65"/>
      <c r="AJ31606" s="66"/>
    </row>
    <row r="31607" spans="17:36" ht="4.5" customHeight="1" x14ac:dyDescent="0.2">
      <c r="Q31607" s="65"/>
      <c r="R31607" s="65"/>
      <c r="X31607" s="65"/>
      <c r="Y31607" s="65"/>
      <c r="Z31607" s="65"/>
      <c r="AA31607" s="65"/>
      <c r="AB31607" s="65"/>
      <c r="AC31607" s="65"/>
      <c r="AJ31607" s="66"/>
    </row>
    <row r="31608" spans="17:36" ht="4.5" customHeight="1" x14ac:dyDescent="0.2">
      <c r="Q31608" s="65"/>
      <c r="R31608" s="65"/>
      <c r="X31608" s="65"/>
      <c r="Y31608" s="65"/>
      <c r="Z31608" s="65"/>
      <c r="AA31608" s="65"/>
      <c r="AB31608" s="65"/>
      <c r="AC31608" s="65"/>
      <c r="AJ31608" s="66"/>
    </row>
    <row r="31609" spans="17:36" ht="4.5" customHeight="1" x14ac:dyDescent="0.2">
      <c r="Q31609" s="65"/>
      <c r="R31609" s="65"/>
      <c r="X31609" s="65"/>
      <c r="Y31609" s="65"/>
      <c r="Z31609" s="65"/>
      <c r="AA31609" s="65"/>
      <c r="AB31609" s="65"/>
      <c r="AC31609" s="65"/>
      <c r="AJ31609" s="66"/>
    </row>
    <row r="31610" spans="17:36" ht="4.5" customHeight="1" x14ac:dyDescent="0.2">
      <c r="Q31610" s="65"/>
      <c r="R31610" s="65"/>
      <c r="X31610" s="65"/>
      <c r="Y31610" s="65"/>
      <c r="Z31610" s="65"/>
      <c r="AA31610" s="65"/>
      <c r="AB31610" s="65"/>
      <c r="AC31610" s="65"/>
      <c r="AJ31610" s="66"/>
    </row>
    <row r="31611" spans="17:36" ht="4.5" customHeight="1" x14ac:dyDescent="0.2">
      <c r="Q31611" s="65"/>
      <c r="R31611" s="65"/>
      <c r="X31611" s="65"/>
      <c r="Y31611" s="65"/>
      <c r="Z31611" s="65"/>
      <c r="AA31611" s="65"/>
      <c r="AB31611" s="65"/>
      <c r="AC31611" s="65"/>
      <c r="AJ31611" s="66"/>
    </row>
    <row r="31612" spans="17:36" ht="4.5" customHeight="1" x14ac:dyDescent="0.2">
      <c r="Q31612" s="65"/>
      <c r="R31612" s="65"/>
      <c r="X31612" s="65"/>
      <c r="Y31612" s="65"/>
      <c r="Z31612" s="65"/>
      <c r="AA31612" s="65"/>
      <c r="AB31612" s="65"/>
      <c r="AC31612" s="65"/>
      <c r="AJ31612" s="66"/>
    </row>
    <row r="31613" spans="17:36" ht="4.5" customHeight="1" x14ac:dyDescent="0.2">
      <c r="Q31613" s="65"/>
      <c r="R31613" s="65"/>
      <c r="X31613" s="65"/>
      <c r="Y31613" s="65"/>
      <c r="Z31613" s="65"/>
      <c r="AA31613" s="65"/>
      <c r="AB31613" s="65"/>
      <c r="AC31613" s="65"/>
      <c r="AJ31613" s="66"/>
    </row>
    <row r="31614" spans="17:36" ht="4.5" customHeight="1" x14ac:dyDescent="0.2">
      <c r="Q31614" s="65"/>
      <c r="R31614" s="65"/>
      <c r="X31614" s="65"/>
      <c r="Y31614" s="65"/>
      <c r="Z31614" s="65"/>
      <c r="AA31614" s="65"/>
      <c r="AB31614" s="65"/>
      <c r="AC31614" s="65"/>
      <c r="AJ31614" s="66"/>
    </row>
    <row r="31615" spans="17:36" ht="4.5" customHeight="1" x14ac:dyDescent="0.2">
      <c r="Q31615" s="65"/>
      <c r="R31615" s="65"/>
      <c r="X31615" s="65"/>
      <c r="Y31615" s="65"/>
      <c r="Z31615" s="65"/>
      <c r="AA31615" s="65"/>
      <c r="AB31615" s="65"/>
      <c r="AC31615" s="65"/>
      <c r="AJ31615" s="66"/>
    </row>
    <row r="31616" spans="17:36" ht="4.5" customHeight="1" x14ac:dyDescent="0.2">
      <c r="Q31616" s="65"/>
      <c r="R31616" s="65"/>
      <c r="X31616" s="65"/>
      <c r="Y31616" s="65"/>
      <c r="Z31616" s="65"/>
      <c r="AA31616" s="65"/>
      <c r="AB31616" s="65"/>
      <c r="AC31616" s="65"/>
      <c r="AJ31616" s="66"/>
    </row>
    <row r="31617" spans="17:36" ht="4.5" customHeight="1" x14ac:dyDescent="0.2">
      <c r="Q31617" s="65"/>
      <c r="R31617" s="65"/>
      <c r="X31617" s="65"/>
      <c r="Y31617" s="65"/>
      <c r="Z31617" s="65"/>
      <c r="AA31617" s="65"/>
      <c r="AB31617" s="65"/>
      <c r="AC31617" s="65"/>
      <c r="AJ31617" s="66"/>
    </row>
    <row r="31618" spans="17:36" ht="4.5" customHeight="1" x14ac:dyDescent="0.2">
      <c r="Q31618" s="65"/>
      <c r="R31618" s="65"/>
      <c r="X31618" s="65"/>
      <c r="Y31618" s="65"/>
      <c r="Z31618" s="65"/>
      <c r="AA31618" s="65"/>
      <c r="AB31618" s="65"/>
      <c r="AC31618" s="65"/>
      <c r="AJ31618" s="66"/>
    </row>
    <row r="31619" spans="17:36" ht="4.5" customHeight="1" x14ac:dyDescent="0.2">
      <c r="Q31619" s="65"/>
      <c r="R31619" s="65"/>
      <c r="X31619" s="65"/>
      <c r="Y31619" s="65"/>
      <c r="Z31619" s="65"/>
      <c r="AA31619" s="65"/>
      <c r="AB31619" s="65"/>
      <c r="AC31619" s="65"/>
      <c r="AJ31619" s="66"/>
    </row>
    <row r="31620" spans="17:36" ht="4.5" customHeight="1" x14ac:dyDescent="0.2">
      <c r="Q31620" s="65"/>
      <c r="R31620" s="65"/>
      <c r="X31620" s="65"/>
      <c r="Y31620" s="65"/>
      <c r="Z31620" s="65"/>
      <c r="AA31620" s="65"/>
      <c r="AB31620" s="65"/>
      <c r="AC31620" s="65"/>
      <c r="AJ31620" s="66"/>
    </row>
    <row r="31621" spans="17:36" ht="4.5" customHeight="1" x14ac:dyDescent="0.2">
      <c r="Q31621" s="65"/>
      <c r="R31621" s="65"/>
      <c r="X31621" s="65"/>
      <c r="Y31621" s="65"/>
      <c r="Z31621" s="65"/>
      <c r="AA31621" s="65"/>
      <c r="AB31621" s="65"/>
      <c r="AC31621" s="65"/>
      <c r="AJ31621" s="66"/>
    </row>
    <row r="31622" spans="17:36" ht="4.5" customHeight="1" x14ac:dyDescent="0.2">
      <c r="Q31622" s="65"/>
      <c r="R31622" s="65"/>
      <c r="X31622" s="65"/>
      <c r="Y31622" s="65"/>
      <c r="Z31622" s="65"/>
      <c r="AA31622" s="65"/>
      <c r="AB31622" s="65"/>
      <c r="AC31622" s="65"/>
      <c r="AJ31622" s="66"/>
    </row>
    <row r="31623" spans="17:36" ht="4.5" customHeight="1" x14ac:dyDescent="0.2">
      <c r="Q31623" s="65"/>
      <c r="R31623" s="65"/>
      <c r="X31623" s="65"/>
      <c r="Y31623" s="65"/>
      <c r="Z31623" s="65"/>
      <c r="AA31623" s="65"/>
      <c r="AB31623" s="65"/>
      <c r="AC31623" s="65"/>
      <c r="AJ31623" s="66"/>
    </row>
    <row r="31624" spans="17:36" ht="4.5" customHeight="1" x14ac:dyDescent="0.2">
      <c r="Q31624" s="65"/>
      <c r="R31624" s="65"/>
      <c r="X31624" s="65"/>
      <c r="Y31624" s="65"/>
      <c r="Z31624" s="65"/>
      <c r="AA31624" s="65"/>
      <c r="AB31624" s="65"/>
      <c r="AC31624" s="65"/>
      <c r="AJ31624" s="66"/>
    </row>
    <row r="31625" spans="17:36" ht="4.5" customHeight="1" x14ac:dyDescent="0.2">
      <c r="Q31625" s="65"/>
      <c r="R31625" s="65"/>
      <c r="X31625" s="65"/>
      <c r="Y31625" s="65"/>
      <c r="Z31625" s="65"/>
      <c r="AA31625" s="65"/>
      <c r="AB31625" s="65"/>
      <c r="AC31625" s="65"/>
      <c r="AJ31625" s="66"/>
    </row>
    <row r="31626" spans="17:36" ht="4.5" customHeight="1" x14ac:dyDescent="0.2">
      <c r="Q31626" s="65"/>
      <c r="R31626" s="65"/>
      <c r="X31626" s="65"/>
      <c r="Y31626" s="65"/>
      <c r="Z31626" s="65"/>
      <c r="AA31626" s="65"/>
      <c r="AB31626" s="65"/>
      <c r="AC31626" s="65"/>
      <c r="AJ31626" s="66"/>
    </row>
    <row r="31627" spans="17:36" ht="4.5" customHeight="1" x14ac:dyDescent="0.2">
      <c r="Q31627" s="65"/>
      <c r="R31627" s="65"/>
      <c r="X31627" s="65"/>
      <c r="Y31627" s="65"/>
      <c r="Z31627" s="65"/>
      <c r="AA31627" s="65"/>
      <c r="AB31627" s="65"/>
      <c r="AC31627" s="65"/>
      <c r="AJ31627" s="66"/>
    </row>
    <row r="31628" spans="17:36" ht="4.5" customHeight="1" x14ac:dyDescent="0.2">
      <c r="Q31628" s="65"/>
      <c r="R31628" s="65"/>
      <c r="X31628" s="65"/>
      <c r="Y31628" s="65"/>
      <c r="Z31628" s="65"/>
      <c r="AA31628" s="65"/>
      <c r="AB31628" s="65"/>
      <c r="AC31628" s="65"/>
      <c r="AJ31628" s="66"/>
    </row>
    <row r="31629" spans="17:36" ht="4.5" customHeight="1" x14ac:dyDescent="0.2">
      <c r="Q31629" s="65"/>
      <c r="R31629" s="65"/>
      <c r="X31629" s="65"/>
      <c r="Y31629" s="65"/>
      <c r="Z31629" s="65"/>
      <c r="AA31629" s="65"/>
      <c r="AB31629" s="65"/>
      <c r="AC31629" s="65"/>
      <c r="AJ31629" s="66"/>
    </row>
    <row r="31630" spans="17:36" ht="4.5" customHeight="1" x14ac:dyDescent="0.2">
      <c r="Q31630" s="65"/>
      <c r="R31630" s="65"/>
      <c r="X31630" s="65"/>
      <c r="Y31630" s="65"/>
      <c r="Z31630" s="65"/>
      <c r="AA31630" s="65"/>
      <c r="AB31630" s="65"/>
      <c r="AC31630" s="65"/>
      <c r="AJ31630" s="66"/>
    </row>
    <row r="31631" spans="17:36" ht="4.5" customHeight="1" x14ac:dyDescent="0.2">
      <c r="Q31631" s="65"/>
      <c r="R31631" s="65"/>
      <c r="X31631" s="65"/>
      <c r="Y31631" s="65"/>
      <c r="Z31631" s="65"/>
      <c r="AA31631" s="65"/>
      <c r="AB31631" s="65"/>
      <c r="AC31631" s="65"/>
      <c r="AJ31631" s="66"/>
    </row>
    <row r="31632" spans="17:36" ht="4.5" customHeight="1" x14ac:dyDescent="0.2">
      <c r="Q31632" s="65"/>
      <c r="R31632" s="65"/>
      <c r="X31632" s="65"/>
      <c r="Y31632" s="65"/>
      <c r="Z31632" s="65"/>
      <c r="AA31632" s="65"/>
      <c r="AB31632" s="65"/>
      <c r="AC31632" s="65"/>
      <c r="AJ31632" s="66"/>
    </row>
    <row r="31633" spans="17:36" ht="4.5" customHeight="1" x14ac:dyDescent="0.2">
      <c r="Q31633" s="65"/>
      <c r="R31633" s="65"/>
      <c r="X31633" s="65"/>
      <c r="Y31633" s="65"/>
      <c r="Z31633" s="65"/>
      <c r="AA31633" s="65"/>
      <c r="AB31633" s="65"/>
      <c r="AC31633" s="65"/>
      <c r="AJ31633" s="66"/>
    </row>
    <row r="31634" spans="17:36" ht="4.5" customHeight="1" x14ac:dyDescent="0.2">
      <c r="Q31634" s="65"/>
      <c r="R31634" s="65"/>
      <c r="X31634" s="65"/>
      <c r="Y31634" s="65"/>
      <c r="Z31634" s="65"/>
      <c r="AA31634" s="65"/>
      <c r="AB31634" s="65"/>
      <c r="AC31634" s="65"/>
      <c r="AJ31634" s="66"/>
    </row>
    <row r="31635" spans="17:36" ht="4.5" customHeight="1" x14ac:dyDescent="0.2">
      <c r="Q31635" s="65"/>
      <c r="R31635" s="65"/>
      <c r="X31635" s="65"/>
      <c r="Y31635" s="65"/>
      <c r="Z31635" s="65"/>
      <c r="AA31635" s="65"/>
      <c r="AB31635" s="65"/>
      <c r="AC31635" s="65"/>
      <c r="AJ31635" s="66"/>
    </row>
    <row r="31636" spans="17:36" ht="4.5" customHeight="1" x14ac:dyDescent="0.2">
      <c r="Q31636" s="65"/>
      <c r="R31636" s="65"/>
      <c r="X31636" s="65"/>
      <c r="Y31636" s="65"/>
      <c r="Z31636" s="65"/>
      <c r="AA31636" s="65"/>
      <c r="AB31636" s="65"/>
      <c r="AC31636" s="65"/>
      <c r="AJ31636" s="66"/>
    </row>
    <row r="31637" spans="17:36" ht="4.5" customHeight="1" x14ac:dyDescent="0.2">
      <c r="Q31637" s="65"/>
      <c r="R31637" s="65"/>
      <c r="X31637" s="65"/>
      <c r="Y31637" s="65"/>
      <c r="Z31637" s="65"/>
      <c r="AA31637" s="65"/>
      <c r="AB31637" s="65"/>
      <c r="AC31637" s="65"/>
      <c r="AJ31637" s="66"/>
    </row>
    <row r="31638" spans="17:36" ht="4.5" customHeight="1" x14ac:dyDescent="0.2">
      <c r="Q31638" s="65"/>
      <c r="R31638" s="65"/>
      <c r="X31638" s="65"/>
      <c r="Y31638" s="65"/>
      <c r="Z31638" s="65"/>
      <c r="AA31638" s="65"/>
      <c r="AB31638" s="65"/>
      <c r="AC31638" s="65"/>
      <c r="AJ31638" s="66"/>
    </row>
    <row r="31639" spans="17:36" ht="4.5" customHeight="1" x14ac:dyDescent="0.2">
      <c r="Q31639" s="65"/>
      <c r="R31639" s="65"/>
      <c r="X31639" s="65"/>
      <c r="Y31639" s="65"/>
      <c r="Z31639" s="65"/>
      <c r="AA31639" s="65"/>
      <c r="AB31639" s="65"/>
      <c r="AC31639" s="65"/>
      <c r="AJ31639" s="66"/>
    </row>
    <row r="31640" spans="17:36" ht="4.5" customHeight="1" x14ac:dyDescent="0.2">
      <c r="Q31640" s="65"/>
      <c r="R31640" s="65"/>
      <c r="X31640" s="65"/>
      <c r="Y31640" s="65"/>
      <c r="Z31640" s="65"/>
      <c r="AA31640" s="65"/>
      <c r="AB31640" s="65"/>
      <c r="AC31640" s="65"/>
      <c r="AJ31640" s="66"/>
    </row>
    <row r="31641" spans="17:36" ht="4.5" customHeight="1" x14ac:dyDescent="0.2">
      <c r="Q31641" s="65"/>
      <c r="R31641" s="65"/>
      <c r="X31641" s="65"/>
      <c r="Y31641" s="65"/>
      <c r="Z31641" s="65"/>
      <c r="AA31641" s="65"/>
      <c r="AB31641" s="65"/>
      <c r="AC31641" s="65"/>
      <c r="AJ31641" s="66"/>
    </row>
    <row r="31642" spans="17:36" ht="4.5" customHeight="1" x14ac:dyDescent="0.2">
      <c r="Q31642" s="65"/>
      <c r="R31642" s="65"/>
      <c r="X31642" s="65"/>
      <c r="Y31642" s="65"/>
      <c r="Z31642" s="65"/>
      <c r="AA31642" s="65"/>
      <c r="AB31642" s="65"/>
      <c r="AC31642" s="65"/>
      <c r="AJ31642" s="66"/>
    </row>
    <row r="31643" spans="17:36" ht="4.5" customHeight="1" x14ac:dyDescent="0.2">
      <c r="Q31643" s="65"/>
      <c r="R31643" s="65"/>
      <c r="X31643" s="65"/>
      <c r="Y31643" s="65"/>
      <c r="Z31643" s="65"/>
      <c r="AA31643" s="65"/>
      <c r="AB31643" s="65"/>
      <c r="AC31643" s="65"/>
      <c r="AJ31643" s="66"/>
    </row>
    <row r="31644" spans="17:36" ht="4.5" customHeight="1" x14ac:dyDescent="0.2">
      <c r="Q31644" s="65"/>
      <c r="R31644" s="65"/>
      <c r="X31644" s="65"/>
      <c r="Y31644" s="65"/>
      <c r="Z31644" s="65"/>
      <c r="AA31644" s="65"/>
      <c r="AB31644" s="65"/>
      <c r="AC31644" s="65"/>
      <c r="AJ31644" s="66"/>
    </row>
    <row r="31645" spans="17:36" ht="4.5" customHeight="1" x14ac:dyDescent="0.2">
      <c r="Q31645" s="65"/>
      <c r="R31645" s="65"/>
      <c r="X31645" s="65"/>
      <c r="Y31645" s="65"/>
      <c r="Z31645" s="65"/>
      <c r="AA31645" s="65"/>
      <c r="AB31645" s="65"/>
      <c r="AC31645" s="65"/>
      <c r="AJ31645" s="66"/>
    </row>
    <row r="31646" spans="17:36" ht="4.5" customHeight="1" x14ac:dyDescent="0.2">
      <c r="Q31646" s="65"/>
      <c r="R31646" s="65"/>
      <c r="X31646" s="65"/>
      <c r="Y31646" s="65"/>
      <c r="Z31646" s="65"/>
      <c r="AA31646" s="65"/>
      <c r="AB31646" s="65"/>
      <c r="AC31646" s="65"/>
      <c r="AJ31646" s="66"/>
    </row>
    <row r="31647" spans="17:36" ht="4.5" customHeight="1" x14ac:dyDescent="0.2">
      <c r="Q31647" s="65"/>
      <c r="R31647" s="65"/>
      <c r="X31647" s="65"/>
      <c r="Y31647" s="65"/>
      <c r="Z31647" s="65"/>
      <c r="AA31647" s="65"/>
      <c r="AB31647" s="65"/>
      <c r="AC31647" s="65"/>
      <c r="AJ31647" s="66"/>
    </row>
    <row r="31648" spans="17:36" ht="4.5" customHeight="1" x14ac:dyDescent="0.2">
      <c r="Q31648" s="65"/>
      <c r="R31648" s="65"/>
      <c r="X31648" s="65"/>
      <c r="Y31648" s="65"/>
      <c r="Z31648" s="65"/>
      <c r="AA31648" s="65"/>
      <c r="AB31648" s="65"/>
      <c r="AC31648" s="65"/>
      <c r="AJ31648" s="66"/>
    </row>
    <row r="31649" spans="17:36" ht="4.5" customHeight="1" x14ac:dyDescent="0.2">
      <c r="Q31649" s="65"/>
      <c r="R31649" s="65"/>
      <c r="X31649" s="65"/>
      <c r="Y31649" s="65"/>
      <c r="Z31649" s="65"/>
      <c r="AA31649" s="65"/>
      <c r="AB31649" s="65"/>
      <c r="AC31649" s="65"/>
      <c r="AJ31649" s="66"/>
    </row>
    <row r="31650" spans="17:36" ht="4.5" customHeight="1" x14ac:dyDescent="0.2">
      <c r="Q31650" s="65"/>
      <c r="R31650" s="65"/>
      <c r="X31650" s="65"/>
      <c r="Y31650" s="65"/>
      <c r="Z31650" s="65"/>
      <c r="AA31650" s="65"/>
      <c r="AB31650" s="65"/>
      <c r="AC31650" s="65"/>
      <c r="AJ31650" s="66"/>
    </row>
    <row r="31651" spans="17:36" ht="4.5" customHeight="1" x14ac:dyDescent="0.2">
      <c r="Q31651" s="65"/>
      <c r="R31651" s="65"/>
      <c r="X31651" s="65"/>
      <c r="Y31651" s="65"/>
      <c r="Z31651" s="65"/>
      <c r="AA31651" s="65"/>
      <c r="AB31651" s="65"/>
      <c r="AC31651" s="65"/>
      <c r="AJ31651" s="66"/>
    </row>
    <row r="31652" spans="17:36" ht="4.5" customHeight="1" x14ac:dyDescent="0.2">
      <c r="Q31652" s="65"/>
      <c r="R31652" s="65"/>
      <c r="X31652" s="65"/>
      <c r="Y31652" s="65"/>
      <c r="Z31652" s="65"/>
      <c r="AA31652" s="65"/>
      <c r="AB31652" s="65"/>
      <c r="AC31652" s="65"/>
      <c r="AJ31652" s="66"/>
    </row>
    <row r="31653" spans="17:36" ht="4.5" customHeight="1" x14ac:dyDescent="0.2">
      <c r="Q31653" s="65"/>
      <c r="R31653" s="65"/>
      <c r="X31653" s="65"/>
      <c r="Y31653" s="65"/>
      <c r="Z31653" s="65"/>
      <c r="AA31653" s="65"/>
      <c r="AB31653" s="65"/>
      <c r="AC31653" s="65"/>
      <c r="AJ31653" s="66"/>
    </row>
    <row r="31654" spans="17:36" ht="4.5" customHeight="1" x14ac:dyDescent="0.2">
      <c r="Q31654" s="65"/>
      <c r="R31654" s="65"/>
      <c r="X31654" s="65"/>
      <c r="Y31654" s="65"/>
      <c r="Z31654" s="65"/>
      <c r="AA31654" s="65"/>
      <c r="AB31654" s="65"/>
      <c r="AC31654" s="65"/>
      <c r="AJ31654" s="66"/>
    </row>
    <row r="31655" spans="17:36" ht="4.5" customHeight="1" x14ac:dyDescent="0.2">
      <c r="Q31655" s="65"/>
      <c r="R31655" s="65"/>
      <c r="X31655" s="65"/>
      <c r="Y31655" s="65"/>
      <c r="Z31655" s="65"/>
      <c r="AA31655" s="65"/>
      <c r="AB31655" s="65"/>
      <c r="AC31655" s="65"/>
      <c r="AJ31655" s="66"/>
    </row>
    <row r="31656" spans="17:36" ht="4.5" customHeight="1" x14ac:dyDescent="0.2">
      <c r="Q31656" s="65"/>
      <c r="R31656" s="65"/>
      <c r="X31656" s="65"/>
      <c r="Y31656" s="65"/>
      <c r="Z31656" s="65"/>
      <c r="AA31656" s="65"/>
      <c r="AB31656" s="65"/>
      <c r="AC31656" s="65"/>
      <c r="AJ31656" s="66"/>
    </row>
    <row r="31657" spans="17:36" ht="4.5" customHeight="1" x14ac:dyDescent="0.2">
      <c r="Q31657" s="65"/>
      <c r="R31657" s="65"/>
      <c r="X31657" s="65"/>
      <c r="Y31657" s="65"/>
      <c r="Z31657" s="65"/>
      <c r="AA31657" s="65"/>
      <c r="AB31657" s="65"/>
      <c r="AC31657" s="65"/>
      <c r="AJ31657" s="66"/>
    </row>
    <row r="31658" spans="17:36" ht="4.5" customHeight="1" x14ac:dyDescent="0.2">
      <c r="Q31658" s="65"/>
      <c r="R31658" s="65"/>
      <c r="X31658" s="65"/>
      <c r="Y31658" s="65"/>
      <c r="Z31658" s="65"/>
      <c r="AA31658" s="65"/>
      <c r="AB31658" s="65"/>
      <c r="AC31658" s="65"/>
      <c r="AJ31658" s="66"/>
    </row>
    <row r="31659" spans="17:36" ht="4.5" customHeight="1" x14ac:dyDescent="0.2">
      <c r="Q31659" s="65"/>
      <c r="R31659" s="65"/>
      <c r="X31659" s="65"/>
      <c r="Y31659" s="65"/>
      <c r="Z31659" s="65"/>
      <c r="AA31659" s="65"/>
      <c r="AB31659" s="65"/>
      <c r="AC31659" s="65"/>
      <c r="AJ31659" s="66"/>
    </row>
    <row r="31660" spans="17:36" ht="4.5" customHeight="1" x14ac:dyDescent="0.2">
      <c r="Q31660" s="65"/>
      <c r="R31660" s="65"/>
      <c r="X31660" s="65"/>
      <c r="Y31660" s="65"/>
      <c r="Z31660" s="65"/>
      <c r="AA31660" s="65"/>
      <c r="AB31660" s="65"/>
      <c r="AC31660" s="65"/>
      <c r="AJ31660" s="66"/>
    </row>
    <row r="31661" spans="17:36" ht="4.5" customHeight="1" x14ac:dyDescent="0.2">
      <c r="Q31661" s="65"/>
      <c r="R31661" s="65"/>
      <c r="X31661" s="65"/>
      <c r="Y31661" s="65"/>
      <c r="Z31661" s="65"/>
      <c r="AA31661" s="65"/>
      <c r="AB31661" s="65"/>
      <c r="AC31661" s="65"/>
      <c r="AJ31661" s="66"/>
    </row>
    <row r="31662" spans="17:36" ht="4.5" customHeight="1" x14ac:dyDescent="0.2">
      <c r="Q31662" s="65"/>
      <c r="R31662" s="65"/>
      <c r="X31662" s="65"/>
      <c r="Y31662" s="65"/>
      <c r="Z31662" s="65"/>
      <c r="AA31662" s="65"/>
      <c r="AB31662" s="65"/>
      <c r="AC31662" s="65"/>
      <c r="AJ31662" s="66"/>
    </row>
    <row r="31663" spans="17:36" ht="4.5" customHeight="1" x14ac:dyDescent="0.2">
      <c r="Q31663" s="65"/>
      <c r="R31663" s="65"/>
      <c r="X31663" s="65"/>
      <c r="Y31663" s="65"/>
      <c r="Z31663" s="65"/>
      <c r="AA31663" s="65"/>
      <c r="AB31663" s="65"/>
      <c r="AC31663" s="65"/>
      <c r="AJ31663" s="66"/>
    </row>
    <row r="31664" spans="17:36" ht="4.5" customHeight="1" x14ac:dyDescent="0.2">
      <c r="Q31664" s="65"/>
      <c r="R31664" s="65"/>
      <c r="X31664" s="65"/>
      <c r="Y31664" s="65"/>
      <c r="Z31664" s="65"/>
      <c r="AA31664" s="65"/>
      <c r="AB31664" s="65"/>
      <c r="AC31664" s="65"/>
      <c r="AJ31664" s="66"/>
    </row>
    <row r="31665" spans="17:36" ht="4.5" customHeight="1" x14ac:dyDescent="0.2">
      <c r="Q31665" s="65"/>
      <c r="R31665" s="65"/>
      <c r="X31665" s="65"/>
      <c r="Y31665" s="65"/>
      <c r="Z31665" s="65"/>
      <c r="AA31665" s="65"/>
      <c r="AB31665" s="65"/>
      <c r="AC31665" s="65"/>
      <c r="AJ31665" s="66"/>
    </row>
    <row r="31666" spans="17:36" ht="4.5" customHeight="1" x14ac:dyDescent="0.2">
      <c r="Q31666" s="65"/>
      <c r="R31666" s="65"/>
      <c r="X31666" s="65"/>
      <c r="Y31666" s="65"/>
      <c r="Z31666" s="65"/>
      <c r="AA31666" s="65"/>
      <c r="AB31666" s="65"/>
      <c r="AC31666" s="65"/>
      <c r="AJ31666" s="66"/>
    </row>
    <row r="31667" spans="17:36" ht="4.5" customHeight="1" x14ac:dyDescent="0.2">
      <c r="Q31667" s="65"/>
      <c r="R31667" s="65"/>
      <c r="X31667" s="65"/>
      <c r="Y31667" s="65"/>
      <c r="Z31667" s="65"/>
      <c r="AA31667" s="65"/>
      <c r="AB31667" s="65"/>
      <c r="AC31667" s="65"/>
      <c r="AJ31667" s="66"/>
    </row>
    <row r="31668" spans="17:36" ht="4.5" customHeight="1" x14ac:dyDescent="0.2">
      <c r="Q31668" s="65"/>
      <c r="R31668" s="65"/>
      <c r="X31668" s="65"/>
      <c r="Y31668" s="65"/>
      <c r="Z31668" s="65"/>
      <c r="AA31668" s="65"/>
      <c r="AB31668" s="65"/>
      <c r="AC31668" s="65"/>
      <c r="AJ31668" s="66"/>
    </row>
    <row r="31669" spans="17:36" ht="4.5" customHeight="1" x14ac:dyDescent="0.2">
      <c r="Q31669" s="65"/>
      <c r="R31669" s="65"/>
      <c r="X31669" s="65"/>
      <c r="Y31669" s="65"/>
      <c r="Z31669" s="65"/>
      <c r="AA31669" s="65"/>
      <c r="AB31669" s="65"/>
      <c r="AC31669" s="65"/>
      <c r="AJ31669" s="66"/>
    </row>
    <row r="31670" spans="17:36" ht="4.5" customHeight="1" x14ac:dyDescent="0.2">
      <c r="Q31670" s="65"/>
      <c r="R31670" s="65"/>
      <c r="X31670" s="65"/>
      <c r="Y31670" s="65"/>
      <c r="Z31670" s="65"/>
      <c r="AA31670" s="65"/>
      <c r="AB31670" s="65"/>
      <c r="AC31670" s="65"/>
      <c r="AJ31670" s="66"/>
    </row>
    <row r="31671" spans="17:36" ht="4.5" customHeight="1" x14ac:dyDescent="0.2">
      <c r="Q31671" s="65"/>
      <c r="R31671" s="65"/>
      <c r="X31671" s="65"/>
      <c r="Y31671" s="65"/>
      <c r="Z31671" s="65"/>
      <c r="AA31671" s="65"/>
      <c r="AB31671" s="65"/>
      <c r="AC31671" s="65"/>
      <c r="AJ31671" s="66"/>
    </row>
    <row r="31672" spans="17:36" ht="4.5" customHeight="1" x14ac:dyDescent="0.2">
      <c r="Q31672" s="65"/>
      <c r="R31672" s="65"/>
      <c r="X31672" s="65"/>
      <c r="Y31672" s="65"/>
      <c r="Z31672" s="65"/>
      <c r="AA31672" s="65"/>
      <c r="AB31672" s="65"/>
      <c r="AC31672" s="65"/>
      <c r="AJ31672" s="66"/>
    </row>
    <row r="31673" spans="17:36" ht="4.5" customHeight="1" x14ac:dyDescent="0.2">
      <c r="Q31673" s="65"/>
      <c r="R31673" s="65"/>
      <c r="X31673" s="65"/>
      <c r="Y31673" s="65"/>
      <c r="Z31673" s="65"/>
      <c r="AA31673" s="65"/>
      <c r="AB31673" s="65"/>
      <c r="AC31673" s="65"/>
      <c r="AJ31673" s="66"/>
    </row>
    <row r="31674" spans="17:36" ht="4.5" customHeight="1" x14ac:dyDescent="0.2">
      <c r="Q31674" s="65"/>
      <c r="R31674" s="65"/>
      <c r="X31674" s="65"/>
      <c r="Y31674" s="65"/>
      <c r="Z31674" s="65"/>
      <c r="AA31674" s="65"/>
      <c r="AB31674" s="65"/>
      <c r="AC31674" s="65"/>
      <c r="AJ31674" s="66"/>
    </row>
    <row r="31675" spans="17:36" ht="4.5" customHeight="1" x14ac:dyDescent="0.2">
      <c r="Q31675" s="65"/>
      <c r="R31675" s="65"/>
      <c r="X31675" s="65"/>
      <c r="Y31675" s="65"/>
      <c r="Z31675" s="65"/>
      <c r="AA31675" s="65"/>
      <c r="AB31675" s="65"/>
      <c r="AC31675" s="65"/>
      <c r="AJ31675" s="66"/>
    </row>
    <row r="31676" spans="17:36" ht="4.5" customHeight="1" x14ac:dyDescent="0.2">
      <c r="Q31676" s="65"/>
      <c r="R31676" s="65"/>
      <c r="X31676" s="65"/>
      <c r="Y31676" s="65"/>
      <c r="Z31676" s="65"/>
      <c r="AA31676" s="65"/>
      <c r="AB31676" s="65"/>
      <c r="AC31676" s="65"/>
      <c r="AJ31676" s="66"/>
    </row>
    <row r="31677" spans="17:36" ht="4.5" customHeight="1" x14ac:dyDescent="0.2">
      <c r="Q31677" s="65"/>
      <c r="R31677" s="65"/>
      <c r="X31677" s="65"/>
      <c r="Y31677" s="65"/>
      <c r="Z31677" s="65"/>
      <c r="AA31677" s="65"/>
      <c r="AB31677" s="65"/>
      <c r="AC31677" s="65"/>
      <c r="AJ31677" s="66"/>
    </row>
    <row r="31678" spans="17:36" ht="4.5" customHeight="1" x14ac:dyDescent="0.2">
      <c r="Q31678" s="65"/>
      <c r="R31678" s="65"/>
      <c r="X31678" s="65"/>
      <c r="Y31678" s="65"/>
      <c r="Z31678" s="65"/>
      <c r="AA31678" s="65"/>
      <c r="AB31678" s="65"/>
      <c r="AC31678" s="65"/>
      <c r="AJ31678" s="66"/>
    </row>
    <row r="31679" spans="17:36" ht="4.5" customHeight="1" x14ac:dyDescent="0.2">
      <c r="Q31679" s="65"/>
      <c r="R31679" s="65"/>
      <c r="X31679" s="65"/>
      <c r="Y31679" s="65"/>
      <c r="Z31679" s="65"/>
      <c r="AA31679" s="65"/>
      <c r="AB31679" s="65"/>
      <c r="AC31679" s="65"/>
      <c r="AJ31679" s="66"/>
    </row>
    <row r="31680" spans="17:36" ht="4.5" customHeight="1" x14ac:dyDescent="0.2">
      <c r="Q31680" s="65"/>
      <c r="R31680" s="65"/>
      <c r="X31680" s="65"/>
      <c r="Y31680" s="65"/>
      <c r="Z31680" s="65"/>
      <c r="AA31680" s="65"/>
      <c r="AB31680" s="65"/>
      <c r="AC31680" s="65"/>
      <c r="AJ31680" s="66"/>
    </row>
    <row r="31681" spans="17:36" ht="4.5" customHeight="1" x14ac:dyDescent="0.2">
      <c r="Q31681" s="65"/>
      <c r="R31681" s="65"/>
      <c r="X31681" s="65"/>
      <c r="Y31681" s="65"/>
      <c r="Z31681" s="65"/>
      <c r="AA31681" s="65"/>
      <c r="AB31681" s="65"/>
      <c r="AC31681" s="65"/>
      <c r="AJ31681" s="66"/>
    </row>
    <row r="31682" spans="17:36" ht="4.5" customHeight="1" x14ac:dyDescent="0.2">
      <c r="Q31682" s="65"/>
      <c r="R31682" s="65"/>
      <c r="X31682" s="65"/>
      <c r="Y31682" s="65"/>
      <c r="Z31682" s="65"/>
      <c r="AA31682" s="65"/>
      <c r="AB31682" s="65"/>
      <c r="AC31682" s="65"/>
      <c r="AJ31682" s="66"/>
    </row>
    <row r="31683" spans="17:36" ht="4.5" customHeight="1" x14ac:dyDescent="0.2">
      <c r="Q31683" s="65"/>
      <c r="R31683" s="65"/>
      <c r="X31683" s="65"/>
      <c r="Y31683" s="65"/>
      <c r="Z31683" s="65"/>
      <c r="AA31683" s="65"/>
      <c r="AB31683" s="65"/>
      <c r="AC31683" s="65"/>
      <c r="AJ31683" s="66"/>
    </row>
    <row r="31684" spans="17:36" ht="4.5" customHeight="1" x14ac:dyDescent="0.2">
      <c r="Q31684" s="65"/>
      <c r="R31684" s="65"/>
      <c r="X31684" s="65"/>
      <c r="Y31684" s="65"/>
      <c r="Z31684" s="65"/>
      <c r="AA31684" s="65"/>
      <c r="AB31684" s="65"/>
      <c r="AC31684" s="65"/>
      <c r="AJ31684" s="66"/>
    </row>
    <row r="31685" spans="17:36" ht="4.5" customHeight="1" x14ac:dyDescent="0.2">
      <c r="Q31685" s="65"/>
      <c r="R31685" s="65"/>
      <c r="X31685" s="65"/>
      <c r="Y31685" s="65"/>
      <c r="Z31685" s="65"/>
      <c r="AA31685" s="65"/>
      <c r="AB31685" s="65"/>
      <c r="AC31685" s="65"/>
      <c r="AJ31685" s="66"/>
    </row>
    <row r="31686" spans="17:36" ht="4.5" customHeight="1" x14ac:dyDescent="0.2">
      <c r="Q31686" s="65"/>
      <c r="R31686" s="65"/>
      <c r="X31686" s="65"/>
      <c r="Y31686" s="65"/>
      <c r="Z31686" s="65"/>
      <c r="AA31686" s="65"/>
      <c r="AB31686" s="65"/>
      <c r="AC31686" s="65"/>
      <c r="AJ31686" s="66"/>
    </row>
    <row r="31687" spans="17:36" ht="4.5" customHeight="1" x14ac:dyDescent="0.2">
      <c r="Q31687" s="65"/>
      <c r="R31687" s="65"/>
      <c r="X31687" s="65"/>
      <c r="Y31687" s="65"/>
      <c r="Z31687" s="65"/>
      <c r="AA31687" s="65"/>
      <c r="AB31687" s="65"/>
      <c r="AC31687" s="65"/>
      <c r="AJ31687" s="66"/>
    </row>
    <row r="31688" spans="17:36" ht="4.5" customHeight="1" x14ac:dyDescent="0.2">
      <c r="Q31688" s="65"/>
      <c r="R31688" s="65"/>
      <c r="X31688" s="65"/>
      <c r="Y31688" s="65"/>
      <c r="Z31688" s="65"/>
      <c r="AA31688" s="65"/>
      <c r="AB31688" s="65"/>
      <c r="AC31688" s="65"/>
      <c r="AJ31688" s="66"/>
    </row>
    <row r="31689" spans="17:36" ht="4.5" customHeight="1" x14ac:dyDescent="0.2">
      <c r="Q31689" s="65"/>
      <c r="R31689" s="65"/>
      <c r="X31689" s="65"/>
      <c r="Y31689" s="65"/>
      <c r="Z31689" s="65"/>
      <c r="AA31689" s="65"/>
      <c r="AB31689" s="65"/>
      <c r="AC31689" s="65"/>
      <c r="AJ31689" s="66"/>
    </row>
    <row r="31690" spans="17:36" ht="4.5" customHeight="1" x14ac:dyDescent="0.2">
      <c r="Q31690" s="65"/>
      <c r="R31690" s="65"/>
      <c r="X31690" s="65"/>
      <c r="Y31690" s="65"/>
      <c r="Z31690" s="65"/>
      <c r="AA31690" s="65"/>
      <c r="AB31690" s="65"/>
      <c r="AC31690" s="65"/>
      <c r="AJ31690" s="66"/>
    </row>
    <row r="31691" spans="17:36" ht="4.5" customHeight="1" x14ac:dyDescent="0.2">
      <c r="Q31691" s="65"/>
      <c r="R31691" s="65"/>
      <c r="X31691" s="65"/>
      <c r="Y31691" s="65"/>
      <c r="Z31691" s="65"/>
      <c r="AA31691" s="65"/>
      <c r="AB31691" s="65"/>
      <c r="AC31691" s="65"/>
      <c r="AJ31691" s="66"/>
    </row>
    <row r="31692" spans="17:36" ht="4.5" customHeight="1" x14ac:dyDescent="0.2">
      <c r="Q31692" s="65"/>
      <c r="R31692" s="65"/>
      <c r="X31692" s="65"/>
      <c r="Y31692" s="65"/>
      <c r="Z31692" s="65"/>
      <c r="AA31692" s="65"/>
      <c r="AB31692" s="65"/>
      <c r="AC31692" s="65"/>
      <c r="AJ31692" s="66"/>
    </row>
    <row r="31693" spans="17:36" ht="4.5" customHeight="1" x14ac:dyDescent="0.2">
      <c r="Q31693" s="65"/>
      <c r="R31693" s="65"/>
      <c r="X31693" s="65"/>
      <c r="Y31693" s="65"/>
      <c r="Z31693" s="65"/>
      <c r="AA31693" s="65"/>
      <c r="AB31693" s="65"/>
      <c r="AC31693" s="65"/>
      <c r="AJ31693" s="66"/>
    </row>
    <row r="31694" spans="17:36" ht="4.5" customHeight="1" x14ac:dyDescent="0.2">
      <c r="Q31694" s="65"/>
      <c r="R31694" s="65"/>
      <c r="X31694" s="65"/>
      <c r="Y31694" s="65"/>
      <c r="Z31694" s="65"/>
      <c r="AA31694" s="65"/>
      <c r="AB31694" s="65"/>
      <c r="AC31694" s="65"/>
      <c r="AJ31694" s="66"/>
    </row>
    <row r="31695" spans="17:36" ht="4.5" customHeight="1" x14ac:dyDescent="0.2">
      <c r="Q31695" s="65"/>
      <c r="R31695" s="65"/>
      <c r="X31695" s="65"/>
      <c r="Y31695" s="65"/>
      <c r="Z31695" s="65"/>
      <c r="AA31695" s="65"/>
      <c r="AB31695" s="65"/>
      <c r="AC31695" s="65"/>
      <c r="AJ31695" s="66"/>
    </row>
    <row r="31696" spans="17:36" ht="4.5" customHeight="1" x14ac:dyDescent="0.2">
      <c r="Q31696" s="65"/>
      <c r="R31696" s="65"/>
      <c r="X31696" s="65"/>
      <c r="Y31696" s="65"/>
      <c r="Z31696" s="65"/>
      <c r="AA31696" s="65"/>
      <c r="AB31696" s="65"/>
      <c r="AC31696" s="65"/>
      <c r="AJ31696" s="66"/>
    </row>
    <row r="31697" spans="17:36" ht="4.5" customHeight="1" x14ac:dyDescent="0.2">
      <c r="Q31697" s="65"/>
      <c r="R31697" s="65"/>
      <c r="X31697" s="65"/>
      <c r="Y31697" s="65"/>
      <c r="Z31697" s="65"/>
      <c r="AA31697" s="65"/>
      <c r="AB31697" s="65"/>
      <c r="AC31697" s="65"/>
      <c r="AJ31697" s="66"/>
    </row>
    <row r="31698" spans="17:36" ht="4.5" customHeight="1" x14ac:dyDescent="0.2">
      <c r="Q31698" s="65"/>
      <c r="R31698" s="65"/>
      <c r="X31698" s="65"/>
      <c r="Y31698" s="65"/>
      <c r="Z31698" s="65"/>
      <c r="AA31698" s="65"/>
      <c r="AB31698" s="65"/>
      <c r="AC31698" s="65"/>
      <c r="AJ31698" s="66"/>
    </row>
    <row r="31699" spans="17:36" ht="4.5" customHeight="1" x14ac:dyDescent="0.2">
      <c r="Q31699" s="65"/>
      <c r="R31699" s="65"/>
      <c r="X31699" s="65"/>
      <c r="Y31699" s="65"/>
      <c r="Z31699" s="65"/>
      <c r="AA31699" s="65"/>
      <c r="AB31699" s="65"/>
      <c r="AC31699" s="65"/>
      <c r="AJ31699" s="66"/>
    </row>
    <row r="31700" spans="17:36" ht="4.5" customHeight="1" x14ac:dyDescent="0.2">
      <c r="Q31700" s="65"/>
      <c r="R31700" s="65"/>
      <c r="X31700" s="65"/>
      <c r="Y31700" s="65"/>
      <c r="Z31700" s="65"/>
      <c r="AA31700" s="65"/>
      <c r="AB31700" s="65"/>
      <c r="AC31700" s="65"/>
      <c r="AJ31700" s="66"/>
    </row>
    <row r="31701" spans="17:36" ht="4.5" customHeight="1" x14ac:dyDescent="0.2">
      <c r="Q31701" s="65"/>
      <c r="R31701" s="65"/>
      <c r="X31701" s="65"/>
      <c r="Y31701" s="65"/>
      <c r="Z31701" s="65"/>
      <c r="AA31701" s="65"/>
      <c r="AB31701" s="65"/>
      <c r="AC31701" s="65"/>
      <c r="AJ31701" s="66"/>
    </row>
    <row r="31702" spans="17:36" ht="4.5" customHeight="1" x14ac:dyDescent="0.2">
      <c r="Q31702" s="65"/>
      <c r="R31702" s="65"/>
      <c r="X31702" s="65"/>
      <c r="Y31702" s="65"/>
      <c r="Z31702" s="65"/>
      <c r="AA31702" s="65"/>
      <c r="AB31702" s="65"/>
      <c r="AC31702" s="65"/>
      <c r="AJ31702" s="66"/>
    </row>
    <row r="31703" spans="17:36" ht="4.5" customHeight="1" x14ac:dyDescent="0.2">
      <c r="Q31703" s="65"/>
      <c r="R31703" s="65"/>
      <c r="X31703" s="65"/>
      <c r="Y31703" s="65"/>
      <c r="Z31703" s="65"/>
      <c r="AA31703" s="65"/>
      <c r="AB31703" s="65"/>
      <c r="AC31703" s="65"/>
      <c r="AJ31703" s="66"/>
    </row>
    <row r="31704" spans="17:36" ht="4.5" customHeight="1" x14ac:dyDescent="0.2">
      <c r="Q31704" s="65"/>
      <c r="R31704" s="65"/>
      <c r="X31704" s="65"/>
      <c r="Y31704" s="65"/>
      <c r="Z31704" s="65"/>
      <c r="AA31704" s="65"/>
      <c r="AB31704" s="65"/>
      <c r="AC31704" s="65"/>
      <c r="AJ31704" s="66"/>
    </row>
    <row r="31705" spans="17:36" ht="4.5" customHeight="1" x14ac:dyDescent="0.2">
      <c r="Q31705" s="65"/>
      <c r="R31705" s="65"/>
      <c r="X31705" s="65"/>
      <c r="Y31705" s="65"/>
      <c r="Z31705" s="65"/>
      <c r="AA31705" s="65"/>
      <c r="AB31705" s="65"/>
      <c r="AC31705" s="65"/>
      <c r="AJ31705" s="66"/>
    </row>
    <row r="31706" spans="17:36" ht="4.5" customHeight="1" x14ac:dyDescent="0.2">
      <c r="Q31706" s="65"/>
      <c r="R31706" s="65"/>
      <c r="X31706" s="65"/>
      <c r="Y31706" s="65"/>
      <c r="Z31706" s="65"/>
      <c r="AA31706" s="65"/>
      <c r="AB31706" s="65"/>
      <c r="AC31706" s="65"/>
      <c r="AJ31706" s="66"/>
    </row>
    <row r="31707" spans="17:36" ht="4.5" customHeight="1" x14ac:dyDescent="0.2">
      <c r="Q31707" s="65"/>
      <c r="R31707" s="65"/>
      <c r="X31707" s="65"/>
      <c r="Y31707" s="65"/>
      <c r="Z31707" s="65"/>
      <c r="AA31707" s="65"/>
      <c r="AB31707" s="65"/>
      <c r="AC31707" s="65"/>
      <c r="AJ31707" s="66"/>
    </row>
    <row r="31708" spans="17:36" ht="4.5" customHeight="1" x14ac:dyDescent="0.2">
      <c r="Q31708" s="65"/>
      <c r="R31708" s="65"/>
      <c r="X31708" s="65"/>
      <c r="Y31708" s="65"/>
      <c r="Z31708" s="65"/>
      <c r="AA31708" s="65"/>
      <c r="AB31708" s="65"/>
      <c r="AC31708" s="65"/>
      <c r="AJ31708" s="66"/>
    </row>
    <row r="31709" spans="17:36" ht="4.5" customHeight="1" x14ac:dyDescent="0.2">
      <c r="Q31709" s="65"/>
      <c r="R31709" s="65"/>
      <c r="X31709" s="65"/>
      <c r="Y31709" s="65"/>
      <c r="Z31709" s="65"/>
      <c r="AA31709" s="65"/>
      <c r="AB31709" s="65"/>
      <c r="AC31709" s="65"/>
      <c r="AJ31709" s="66"/>
    </row>
    <row r="31710" spans="17:36" ht="4.5" customHeight="1" x14ac:dyDescent="0.2">
      <c r="Q31710" s="65"/>
      <c r="R31710" s="65"/>
      <c r="X31710" s="65"/>
      <c r="Y31710" s="65"/>
      <c r="Z31710" s="65"/>
      <c r="AA31710" s="65"/>
      <c r="AB31710" s="65"/>
      <c r="AC31710" s="65"/>
      <c r="AJ31710" s="66"/>
    </row>
    <row r="31711" spans="17:36" ht="4.5" customHeight="1" x14ac:dyDescent="0.2">
      <c r="Q31711" s="65"/>
      <c r="R31711" s="65"/>
      <c r="X31711" s="65"/>
      <c r="Y31711" s="65"/>
      <c r="Z31711" s="65"/>
      <c r="AA31711" s="65"/>
      <c r="AB31711" s="65"/>
      <c r="AC31711" s="65"/>
      <c r="AJ31711" s="66"/>
    </row>
    <row r="31712" spans="17:36" ht="4.5" customHeight="1" x14ac:dyDescent="0.2">
      <c r="Q31712" s="65"/>
      <c r="R31712" s="65"/>
      <c r="X31712" s="65"/>
      <c r="Y31712" s="65"/>
      <c r="Z31712" s="65"/>
      <c r="AA31712" s="65"/>
      <c r="AB31712" s="65"/>
      <c r="AC31712" s="65"/>
      <c r="AJ31712" s="66"/>
    </row>
    <row r="31713" spans="17:36" ht="4.5" customHeight="1" x14ac:dyDescent="0.2">
      <c r="Q31713" s="65"/>
      <c r="R31713" s="65"/>
      <c r="X31713" s="65"/>
      <c r="Y31713" s="65"/>
      <c r="Z31713" s="65"/>
      <c r="AA31713" s="65"/>
      <c r="AB31713" s="65"/>
      <c r="AC31713" s="65"/>
      <c r="AJ31713" s="66"/>
    </row>
    <row r="31714" spans="17:36" ht="4.5" customHeight="1" x14ac:dyDescent="0.2">
      <c r="Q31714" s="65"/>
      <c r="R31714" s="65"/>
      <c r="X31714" s="65"/>
      <c r="Y31714" s="65"/>
      <c r="Z31714" s="65"/>
      <c r="AA31714" s="65"/>
      <c r="AB31714" s="65"/>
      <c r="AC31714" s="65"/>
      <c r="AJ31714" s="66"/>
    </row>
    <row r="31715" spans="17:36" ht="4.5" customHeight="1" x14ac:dyDescent="0.2">
      <c r="Q31715" s="65"/>
      <c r="R31715" s="65"/>
      <c r="X31715" s="65"/>
      <c r="Y31715" s="65"/>
      <c r="Z31715" s="65"/>
      <c r="AA31715" s="65"/>
      <c r="AB31715" s="65"/>
      <c r="AC31715" s="65"/>
      <c r="AJ31715" s="66"/>
    </row>
    <row r="31716" spans="17:36" ht="4.5" customHeight="1" x14ac:dyDescent="0.2">
      <c r="Q31716" s="65"/>
      <c r="R31716" s="65"/>
      <c r="X31716" s="65"/>
      <c r="Y31716" s="65"/>
      <c r="Z31716" s="65"/>
      <c r="AA31716" s="65"/>
      <c r="AB31716" s="65"/>
      <c r="AC31716" s="65"/>
      <c r="AJ31716" s="66"/>
    </row>
    <row r="31717" spans="17:36" ht="4.5" customHeight="1" x14ac:dyDescent="0.2">
      <c r="Q31717" s="65"/>
      <c r="R31717" s="65"/>
      <c r="X31717" s="65"/>
      <c r="Y31717" s="65"/>
      <c r="Z31717" s="65"/>
      <c r="AA31717" s="65"/>
      <c r="AB31717" s="65"/>
      <c r="AC31717" s="65"/>
      <c r="AJ31717" s="66"/>
    </row>
    <row r="31718" spans="17:36" ht="4.5" customHeight="1" x14ac:dyDescent="0.2">
      <c r="Q31718" s="65"/>
      <c r="R31718" s="65"/>
      <c r="X31718" s="65"/>
      <c r="Y31718" s="65"/>
      <c r="Z31718" s="65"/>
      <c r="AA31718" s="65"/>
      <c r="AB31718" s="65"/>
      <c r="AC31718" s="65"/>
      <c r="AJ31718" s="66"/>
    </row>
    <row r="31719" spans="17:36" ht="4.5" customHeight="1" x14ac:dyDescent="0.2">
      <c r="Q31719" s="65"/>
      <c r="R31719" s="65"/>
      <c r="X31719" s="65"/>
      <c r="Y31719" s="65"/>
      <c r="Z31719" s="65"/>
      <c r="AA31719" s="65"/>
      <c r="AB31719" s="65"/>
      <c r="AC31719" s="65"/>
      <c r="AJ31719" s="66"/>
    </row>
    <row r="31720" spans="17:36" ht="4.5" customHeight="1" x14ac:dyDescent="0.2">
      <c r="Q31720" s="65"/>
      <c r="R31720" s="65"/>
      <c r="X31720" s="65"/>
      <c r="Y31720" s="65"/>
      <c r="Z31720" s="65"/>
      <c r="AA31720" s="65"/>
      <c r="AB31720" s="65"/>
      <c r="AC31720" s="65"/>
      <c r="AJ31720" s="66"/>
    </row>
    <row r="31721" spans="17:36" ht="4.5" customHeight="1" x14ac:dyDescent="0.2">
      <c r="Q31721" s="65"/>
      <c r="R31721" s="65"/>
      <c r="X31721" s="65"/>
      <c r="Y31721" s="65"/>
      <c r="Z31721" s="65"/>
      <c r="AA31721" s="65"/>
      <c r="AB31721" s="65"/>
      <c r="AC31721" s="65"/>
      <c r="AJ31721" s="66"/>
    </row>
    <row r="31722" spans="17:36" ht="4.5" customHeight="1" x14ac:dyDescent="0.2">
      <c r="Q31722" s="65"/>
      <c r="R31722" s="65"/>
      <c r="X31722" s="65"/>
      <c r="Y31722" s="65"/>
      <c r="Z31722" s="65"/>
      <c r="AA31722" s="65"/>
      <c r="AB31722" s="65"/>
      <c r="AC31722" s="65"/>
      <c r="AJ31722" s="66"/>
    </row>
    <row r="31723" spans="17:36" ht="4.5" customHeight="1" x14ac:dyDescent="0.2">
      <c r="Q31723" s="65"/>
      <c r="R31723" s="65"/>
      <c r="X31723" s="65"/>
      <c r="Y31723" s="65"/>
      <c r="Z31723" s="65"/>
      <c r="AA31723" s="65"/>
      <c r="AB31723" s="65"/>
      <c r="AC31723" s="65"/>
      <c r="AJ31723" s="66"/>
    </row>
    <row r="31724" spans="17:36" ht="4.5" customHeight="1" x14ac:dyDescent="0.2">
      <c r="Q31724" s="65"/>
      <c r="R31724" s="65"/>
      <c r="X31724" s="65"/>
      <c r="Y31724" s="65"/>
      <c r="Z31724" s="65"/>
      <c r="AA31724" s="65"/>
      <c r="AB31724" s="65"/>
      <c r="AC31724" s="65"/>
      <c r="AJ31724" s="66"/>
    </row>
    <row r="31725" spans="17:36" ht="4.5" customHeight="1" x14ac:dyDescent="0.2">
      <c r="Q31725" s="65"/>
      <c r="R31725" s="65"/>
      <c r="X31725" s="65"/>
      <c r="Y31725" s="65"/>
      <c r="Z31725" s="65"/>
      <c r="AA31725" s="65"/>
      <c r="AB31725" s="65"/>
      <c r="AC31725" s="65"/>
      <c r="AJ31725" s="66"/>
    </row>
    <row r="31726" spans="17:36" ht="4.5" customHeight="1" x14ac:dyDescent="0.2">
      <c r="Q31726" s="65"/>
      <c r="R31726" s="65"/>
      <c r="X31726" s="65"/>
      <c r="Y31726" s="65"/>
      <c r="Z31726" s="65"/>
      <c r="AA31726" s="65"/>
      <c r="AB31726" s="65"/>
      <c r="AC31726" s="65"/>
      <c r="AJ31726" s="66"/>
    </row>
    <row r="31727" spans="17:36" ht="4.5" customHeight="1" x14ac:dyDescent="0.2">
      <c r="Q31727" s="65"/>
      <c r="R31727" s="65"/>
      <c r="X31727" s="65"/>
      <c r="Y31727" s="65"/>
      <c r="Z31727" s="65"/>
      <c r="AA31727" s="65"/>
      <c r="AB31727" s="65"/>
      <c r="AC31727" s="65"/>
      <c r="AJ31727" s="66"/>
    </row>
    <row r="31728" spans="17:36" ht="4.5" customHeight="1" x14ac:dyDescent="0.2">
      <c r="Q31728" s="65"/>
      <c r="R31728" s="65"/>
      <c r="X31728" s="65"/>
      <c r="Y31728" s="65"/>
      <c r="Z31728" s="65"/>
      <c r="AA31728" s="65"/>
      <c r="AB31728" s="65"/>
      <c r="AC31728" s="65"/>
      <c r="AJ31728" s="66"/>
    </row>
    <row r="31729" spans="17:36" ht="4.5" customHeight="1" x14ac:dyDescent="0.2">
      <c r="Q31729" s="65"/>
      <c r="R31729" s="65"/>
      <c r="X31729" s="65"/>
      <c r="Y31729" s="65"/>
      <c r="Z31729" s="65"/>
      <c r="AA31729" s="65"/>
      <c r="AB31729" s="65"/>
      <c r="AC31729" s="65"/>
      <c r="AJ31729" s="66"/>
    </row>
    <row r="31730" spans="17:36" ht="4.5" customHeight="1" x14ac:dyDescent="0.2">
      <c r="Q31730" s="65"/>
      <c r="R31730" s="65"/>
      <c r="X31730" s="65"/>
      <c r="Y31730" s="65"/>
      <c r="Z31730" s="65"/>
      <c r="AA31730" s="65"/>
      <c r="AB31730" s="65"/>
      <c r="AC31730" s="65"/>
      <c r="AJ31730" s="66"/>
    </row>
    <row r="31731" spans="17:36" ht="4.5" customHeight="1" x14ac:dyDescent="0.2">
      <c r="Q31731" s="65"/>
      <c r="R31731" s="65"/>
      <c r="X31731" s="65"/>
      <c r="Y31731" s="65"/>
      <c r="Z31731" s="65"/>
      <c r="AA31731" s="65"/>
      <c r="AB31731" s="65"/>
      <c r="AC31731" s="65"/>
      <c r="AJ31731" s="66"/>
    </row>
    <row r="31732" spans="17:36" ht="4.5" customHeight="1" x14ac:dyDescent="0.2">
      <c r="Q31732" s="65"/>
      <c r="R31732" s="65"/>
      <c r="X31732" s="65"/>
      <c r="Y31732" s="65"/>
      <c r="Z31732" s="65"/>
      <c r="AA31732" s="65"/>
      <c r="AB31732" s="65"/>
      <c r="AC31732" s="65"/>
      <c r="AJ31732" s="66"/>
    </row>
    <row r="31733" spans="17:36" ht="4.5" customHeight="1" x14ac:dyDescent="0.2">
      <c r="Q31733" s="65"/>
      <c r="R31733" s="65"/>
      <c r="X31733" s="65"/>
      <c r="Y31733" s="65"/>
      <c r="Z31733" s="65"/>
      <c r="AA31733" s="65"/>
      <c r="AB31733" s="65"/>
      <c r="AC31733" s="65"/>
      <c r="AJ31733" s="66"/>
    </row>
    <row r="31734" spans="17:36" ht="4.5" customHeight="1" x14ac:dyDescent="0.2">
      <c r="Q31734" s="65"/>
      <c r="R31734" s="65"/>
      <c r="X31734" s="65"/>
      <c r="Y31734" s="65"/>
      <c r="Z31734" s="65"/>
      <c r="AA31734" s="65"/>
      <c r="AB31734" s="65"/>
      <c r="AC31734" s="65"/>
      <c r="AJ31734" s="66"/>
    </row>
    <row r="31735" spans="17:36" ht="4.5" customHeight="1" x14ac:dyDescent="0.2">
      <c r="Q31735" s="65"/>
      <c r="R31735" s="65"/>
      <c r="X31735" s="65"/>
      <c r="Y31735" s="65"/>
      <c r="Z31735" s="65"/>
      <c r="AA31735" s="65"/>
      <c r="AB31735" s="65"/>
      <c r="AC31735" s="65"/>
      <c r="AJ31735" s="66"/>
    </row>
    <row r="31736" spans="17:36" ht="4.5" customHeight="1" x14ac:dyDescent="0.2">
      <c r="Q31736" s="65"/>
      <c r="R31736" s="65"/>
      <c r="X31736" s="65"/>
      <c r="Y31736" s="65"/>
      <c r="Z31736" s="65"/>
      <c r="AA31736" s="65"/>
      <c r="AB31736" s="65"/>
      <c r="AC31736" s="65"/>
      <c r="AJ31736" s="66"/>
    </row>
    <row r="31737" spans="17:36" ht="4.5" customHeight="1" x14ac:dyDescent="0.2">
      <c r="Q31737" s="65"/>
      <c r="R31737" s="65"/>
      <c r="X31737" s="65"/>
      <c r="Y31737" s="65"/>
      <c r="Z31737" s="65"/>
      <c r="AA31737" s="65"/>
      <c r="AB31737" s="65"/>
      <c r="AC31737" s="65"/>
      <c r="AJ31737" s="66"/>
    </row>
    <row r="31738" spans="17:36" ht="4.5" customHeight="1" x14ac:dyDescent="0.2">
      <c r="Q31738" s="65"/>
      <c r="R31738" s="65"/>
      <c r="X31738" s="65"/>
      <c r="Y31738" s="65"/>
      <c r="Z31738" s="65"/>
      <c r="AA31738" s="65"/>
      <c r="AB31738" s="65"/>
      <c r="AC31738" s="65"/>
      <c r="AJ31738" s="66"/>
    </row>
    <row r="31739" spans="17:36" ht="4.5" customHeight="1" x14ac:dyDescent="0.2">
      <c r="Q31739" s="65"/>
      <c r="R31739" s="65"/>
      <c r="X31739" s="65"/>
      <c r="Y31739" s="65"/>
      <c r="Z31739" s="65"/>
      <c r="AA31739" s="65"/>
      <c r="AB31739" s="65"/>
      <c r="AC31739" s="65"/>
      <c r="AJ31739" s="66"/>
    </row>
    <row r="31740" spans="17:36" ht="4.5" customHeight="1" x14ac:dyDescent="0.2">
      <c r="Q31740" s="65"/>
      <c r="R31740" s="65"/>
      <c r="X31740" s="65"/>
      <c r="Y31740" s="65"/>
      <c r="Z31740" s="65"/>
      <c r="AA31740" s="65"/>
      <c r="AB31740" s="65"/>
      <c r="AC31740" s="65"/>
      <c r="AJ31740" s="66"/>
    </row>
    <row r="31741" spans="17:36" ht="4.5" customHeight="1" x14ac:dyDescent="0.2">
      <c r="Q31741" s="65"/>
      <c r="R31741" s="65"/>
      <c r="X31741" s="65"/>
      <c r="Y31741" s="65"/>
      <c r="Z31741" s="65"/>
      <c r="AA31741" s="65"/>
      <c r="AB31741" s="65"/>
      <c r="AC31741" s="65"/>
      <c r="AJ31741" s="66"/>
    </row>
    <row r="31742" spans="17:36" ht="4.5" customHeight="1" x14ac:dyDescent="0.2">
      <c r="Q31742" s="65"/>
      <c r="R31742" s="65"/>
      <c r="X31742" s="65"/>
      <c r="Y31742" s="65"/>
      <c r="Z31742" s="65"/>
      <c r="AA31742" s="65"/>
      <c r="AB31742" s="65"/>
      <c r="AC31742" s="65"/>
      <c r="AJ31742" s="66"/>
    </row>
    <row r="31743" spans="17:36" ht="4.5" customHeight="1" x14ac:dyDescent="0.2">
      <c r="Q31743" s="65"/>
      <c r="R31743" s="65"/>
      <c r="X31743" s="65"/>
      <c r="Y31743" s="65"/>
      <c r="Z31743" s="65"/>
      <c r="AA31743" s="65"/>
      <c r="AB31743" s="65"/>
      <c r="AC31743" s="65"/>
      <c r="AJ31743" s="66"/>
    </row>
    <row r="31744" spans="17:36" ht="4.5" customHeight="1" x14ac:dyDescent="0.2">
      <c r="Q31744" s="65"/>
      <c r="R31744" s="65"/>
      <c r="X31744" s="65"/>
      <c r="Y31744" s="65"/>
      <c r="Z31744" s="65"/>
      <c r="AA31744" s="65"/>
      <c r="AB31744" s="65"/>
      <c r="AC31744" s="65"/>
      <c r="AJ31744" s="66"/>
    </row>
    <row r="31745" spans="17:36" ht="4.5" customHeight="1" x14ac:dyDescent="0.2">
      <c r="Q31745" s="65"/>
      <c r="R31745" s="65"/>
      <c r="X31745" s="65"/>
      <c r="Y31745" s="65"/>
      <c r="Z31745" s="65"/>
      <c r="AA31745" s="65"/>
      <c r="AB31745" s="65"/>
      <c r="AC31745" s="65"/>
      <c r="AJ31745" s="66"/>
    </row>
    <row r="31746" spans="17:36" ht="4.5" customHeight="1" x14ac:dyDescent="0.2">
      <c r="Q31746" s="65"/>
      <c r="R31746" s="65"/>
      <c r="X31746" s="65"/>
      <c r="Y31746" s="65"/>
      <c r="Z31746" s="65"/>
      <c r="AA31746" s="65"/>
      <c r="AB31746" s="65"/>
      <c r="AC31746" s="65"/>
      <c r="AJ31746" s="66"/>
    </row>
    <row r="31747" spans="17:36" ht="4.5" customHeight="1" x14ac:dyDescent="0.2">
      <c r="Q31747" s="65"/>
      <c r="R31747" s="65"/>
      <c r="X31747" s="65"/>
      <c r="Y31747" s="65"/>
      <c r="Z31747" s="65"/>
      <c r="AA31747" s="65"/>
      <c r="AB31747" s="65"/>
      <c r="AC31747" s="65"/>
      <c r="AJ31747" s="66"/>
    </row>
    <row r="31748" spans="17:36" ht="4.5" customHeight="1" x14ac:dyDescent="0.2">
      <c r="Q31748" s="65"/>
      <c r="R31748" s="65"/>
      <c r="X31748" s="65"/>
      <c r="Y31748" s="65"/>
      <c r="Z31748" s="65"/>
      <c r="AA31748" s="65"/>
      <c r="AB31748" s="65"/>
      <c r="AC31748" s="65"/>
      <c r="AJ31748" s="66"/>
    </row>
    <row r="31749" spans="17:36" ht="4.5" customHeight="1" x14ac:dyDescent="0.2">
      <c r="Q31749" s="65"/>
      <c r="R31749" s="65"/>
      <c r="X31749" s="65"/>
      <c r="Y31749" s="65"/>
      <c r="Z31749" s="65"/>
      <c r="AA31749" s="65"/>
      <c r="AB31749" s="65"/>
      <c r="AC31749" s="65"/>
      <c r="AJ31749" s="66"/>
    </row>
    <row r="31750" spans="17:36" ht="4.5" customHeight="1" x14ac:dyDescent="0.2">
      <c r="Q31750" s="65"/>
      <c r="R31750" s="65"/>
      <c r="X31750" s="65"/>
      <c r="Y31750" s="65"/>
      <c r="Z31750" s="65"/>
      <c r="AA31750" s="65"/>
      <c r="AB31750" s="65"/>
      <c r="AC31750" s="65"/>
      <c r="AJ31750" s="66"/>
    </row>
    <row r="31751" spans="17:36" ht="4.5" customHeight="1" x14ac:dyDescent="0.2">
      <c r="Q31751" s="65"/>
      <c r="R31751" s="65"/>
      <c r="X31751" s="65"/>
      <c r="Y31751" s="65"/>
      <c r="Z31751" s="65"/>
      <c r="AA31751" s="65"/>
      <c r="AB31751" s="65"/>
      <c r="AC31751" s="65"/>
      <c r="AJ31751" s="66"/>
    </row>
    <row r="31752" spans="17:36" ht="4.5" customHeight="1" x14ac:dyDescent="0.2">
      <c r="Q31752" s="65"/>
      <c r="R31752" s="65"/>
      <c r="X31752" s="65"/>
      <c r="Y31752" s="65"/>
      <c r="Z31752" s="65"/>
      <c r="AA31752" s="65"/>
      <c r="AB31752" s="65"/>
      <c r="AC31752" s="65"/>
      <c r="AJ31752" s="66"/>
    </row>
    <row r="31753" spans="17:36" ht="4.5" customHeight="1" x14ac:dyDescent="0.2">
      <c r="Q31753" s="65"/>
      <c r="R31753" s="65"/>
      <c r="X31753" s="65"/>
      <c r="Y31753" s="65"/>
      <c r="Z31753" s="65"/>
      <c r="AA31753" s="65"/>
      <c r="AB31753" s="65"/>
      <c r="AC31753" s="65"/>
      <c r="AJ31753" s="66"/>
    </row>
    <row r="31754" spans="17:36" ht="4.5" customHeight="1" x14ac:dyDescent="0.2">
      <c r="Q31754" s="65"/>
      <c r="R31754" s="65"/>
      <c r="X31754" s="65"/>
      <c r="Y31754" s="65"/>
      <c r="Z31754" s="65"/>
      <c r="AA31754" s="65"/>
      <c r="AB31754" s="65"/>
      <c r="AC31754" s="65"/>
      <c r="AJ31754" s="66"/>
    </row>
    <row r="31755" spans="17:36" ht="4.5" customHeight="1" x14ac:dyDescent="0.2">
      <c r="Q31755" s="65"/>
      <c r="R31755" s="65"/>
      <c r="X31755" s="65"/>
      <c r="Y31755" s="65"/>
      <c r="Z31755" s="65"/>
      <c r="AA31755" s="65"/>
      <c r="AB31755" s="65"/>
      <c r="AC31755" s="65"/>
      <c r="AJ31755" s="66"/>
    </row>
    <row r="31756" spans="17:36" ht="4.5" customHeight="1" x14ac:dyDescent="0.2">
      <c r="Q31756" s="65"/>
      <c r="R31756" s="65"/>
      <c r="X31756" s="65"/>
      <c r="Y31756" s="65"/>
      <c r="Z31756" s="65"/>
      <c r="AA31756" s="65"/>
      <c r="AB31756" s="65"/>
      <c r="AC31756" s="65"/>
      <c r="AJ31756" s="66"/>
    </row>
    <row r="31757" spans="17:36" ht="4.5" customHeight="1" x14ac:dyDescent="0.2">
      <c r="Q31757" s="65"/>
      <c r="R31757" s="65"/>
      <c r="X31757" s="65"/>
      <c r="Y31757" s="65"/>
      <c r="Z31757" s="65"/>
      <c r="AA31757" s="65"/>
      <c r="AB31757" s="65"/>
      <c r="AC31757" s="65"/>
      <c r="AJ31757" s="66"/>
    </row>
    <row r="31758" spans="17:36" ht="4.5" customHeight="1" x14ac:dyDescent="0.2">
      <c r="Q31758" s="65"/>
      <c r="R31758" s="65"/>
      <c r="X31758" s="65"/>
      <c r="Y31758" s="65"/>
      <c r="Z31758" s="65"/>
      <c r="AA31758" s="65"/>
      <c r="AB31758" s="65"/>
      <c r="AC31758" s="65"/>
      <c r="AJ31758" s="66"/>
    </row>
    <row r="31759" spans="17:36" ht="4.5" customHeight="1" x14ac:dyDescent="0.2">
      <c r="Q31759" s="65"/>
      <c r="R31759" s="65"/>
      <c r="X31759" s="65"/>
      <c r="Y31759" s="65"/>
      <c r="Z31759" s="65"/>
      <c r="AA31759" s="65"/>
      <c r="AB31759" s="65"/>
      <c r="AC31759" s="65"/>
      <c r="AJ31759" s="66"/>
    </row>
    <row r="31760" spans="17:36" ht="4.5" customHeight="1" x14ac:dyDescent="0.2">
      <c r="Q31760" s="65"/>
      <c r="R31760" s="65"/>
      <c r="X31760" s="65"/>
      <c r="Y31760" s="65"/>
      <c r="Z31760" s="65"/>
      <c r="AA31760" s="65"/>
      <c r="AB31760" s="65"/>
      <c r="AC31760" s="65"/>
      <c r="AJ31760" s="66"/>
    </row>
    <row r="31761" spans="17:36" ht="4.5" customHeight="1" x14ac:dyDescent="0.2">
      <c r="Q31761" s="65"/>
      <c r="R31761" s="65"/>
      <c r="X31761" s="65"/>
      <c r="Y31761" s="65"/>
      <c r="Z31761" s="65"/>
      <c r="AA31761" s="65"/>
      <c r="AB31761" s="65"/>
      <c r="AC31761" s="65"/>
      <c r="AJ31761" s="66"/>
    </row>
    <row r="31762" spans="17:36" ht="4.5" customHeight="1" x14ac:dyDescent="0.2">
      <c r="Q31762" s="65"/>
      <c r="R31762" s="65"/>
      <c r="X31762" s="65"/>
      <c r="Y31762" s="65"/>
      <c r="Z31762" s="65"/>
      <c r="AA31762" s="65"/>
      <c r="AB31762" s="65"/>
      <c r="AC31762" s="65"/>
      <c r="AJ31762" s="66"/>
    </row>
    <row r="31763" spans="17:36" ht="4.5" customHeight="1" x14ac:dyDescent="0.2">
      <c r="Q31763" s="65"/>
      <c r="R31763" s="65"/>
      <c r="X31763" s="65"/>
      <c r="Y31763" s="65"/>
      <c r="Z31763" s="65"/>
      <c r="AA31763" s="65"/>
      <c r="AB31763" s="65"/>
      <c r="AC31763" s="65"/>
      <c r="AJ31763" s="66"/>
    </row>
    <row r="31764" spans="17:36" ht="4.5" customHeight="1" x14ac:dyDescent="0.2">
      <c r="Q31764" s="65"/>
      <c r="R31764" s="65"/>
      <c r="X31764" s="65"/>
      <c r="Y31764" s="65"/>
      <c r="Z31764" s="65"/>
      <c r="AA31764" s="65"/>
      <c r="AB31764" s="65"/>
      <c r="AC31764" s="65"/>
      <c r="AJ31764" s="66"/>
    </row>
    <row r="31765" spans="17:36" ht="4.5" customHeight="1" x14ac:dyDescent="0.2">
      <c r="Q31765" s="65"/>
      <c r="R31765" s="65"/>
      <c r="X31765" s="65"/>
      <c r="Y31765" s="65"/>
      <c r="Z31765" s="65"/>
      <c r="AA31765" s="65"/>
      <c r="AB31765" s="65"/>
      <c r="AC31765" s="65"/>
      <c r="AJ31765" s="66"/>
    </row>
    <row r="31766" spans="17:36" ht="4.5" customHeight="1" x14ac:dyDescent="0.2">
      <c r="Q31766" s="65"/>
      <c r="R31766" s="65"/>
      <c r="X31766" s="65"/>
      <c r="Y31766" s="65"/>
      <c r="Z31766" s="65"/>
      <c r="AA31766" s="65"/>
      <c r="AB31766" s="65"/>
      <c r="AC31766" s="65"/>
      <c r="AJ31766" s="66"/>
    </row>
    <row r="31767" spans="17:36" ht="4.5" customHeight="1" x14ac:dyDescent="0.2">
      <c r="Q31767" s="65"/>
      <c r="R31767" s="65"/>
      <c r="X31767" s="65"/>
      <c r="Y31767" s="65"/>
      <c r="Z31767" s="65"/>
      <c r="AA31767" s="65"/>
      <c r="AB31767" s="65"/>
      <c r="AC31767" s="65"/>
      <c r="AJ31767" s="66"/>
    </row>
    <row r="31768" spans="17:36" ht="4.5" customHeight="1" x14ac:dyDescent="0.2">
      <c r="Q31768" s="65"/>
      <c r="R31768" s="65"/>
      <c r="X31768" s="65"/>
      <c r="Y31768" s="65"/>
      <c r="Z31768" s="65"/>
      <c r="AA31768" s="65"/>
      <c r="AB31768" s="65"/>
      <c r="AC31768" s="65"/>
      <c r="AJ31768" s="66"/>
    </row>
    <row r="31769" spans="17:36" ht="4.5" customHeight="1" x14ac:dyDescent="0.2">
      <c r="Q31769" s="65"/>
      <c r="R31769" s="65"/>
      <c r="X31769" s="65"/>
      <c r="Y31769" s="65"/>
      <c r="Z31769" s="65"/>
      <c r="AA31769" s="65"/>
      <c r="AB31769" s="65"/>
      <c r="AC31769" s="65"/>
      <c r="AJ31769" s="66"/>
    </row>
    <row r="31770" spans="17:36" ht="4.5" customHeight="1" x14ac:dyDescent="0.2">
      <c r="Q31770" s="65"/>
      <c r="R31770" s="65"/>
      <c r="X31770" s="65"/>
      <c r="Y31770" s="65"/>
      <c r="Z31770" s="65"/>
      <c r="AA31770" s="65"/>
      <c r="AB31770" s="65"/>
      <c r="AC31770" s="65"/>
      <c r="AJ31770" s="66"/>
    </row>
    <row r="31771" spans="17:36" ht="4.5" customHeight="1" x14ac:dyDescent="0.2">
      <c r="Q31771" s="65"/>
      <c r="R31771" s="65"/>
      <c r="X31771" s="65"/>
      <c r="Y31771" s="65"/>
      <c r="Z31771" s="65"/>
      <c r="AA31771" s="65"/>
      <c r="AB31771" s="65"/>
      <c r="AC31771" s="65"/>
      <c r="AJ31771" s="66"/>
    </row>
    <row r="31772" spans="17:36" ht="4.5" customHeight="1" x14ac:dyDescent="0.2">
      <c r="Q31772" s="65"/>
      <c r="R31772" s="65"/>
      <c r="X31772" s="65"/>
      <c r="Y31772" s="65"/>
      <c r="Z31772" s="65"/>
      <c r="AA31772" s="65"/>
      <c r="AB31772" s="65"/>
      <c r="AC31772" s="65"/>
      <c r="AJ31772" s="66"/>
    </row>
    <row r="31773" spans="17:36" ht="4.5" customHeight="1" x14ac:dyDescent="0.2">
      <c r="Q31773" s="65"/>
      <c r="R31773" s="65"/>
      <c r="X31773" s="65"/>
      <c r="Y31773" s="65"/>
      <c r="Z31773" s="65"/>
      <c r="AA31773" s="65"/>
      <c r="AB31773" s="65"/>
      <c r="AC31773" s="65"/>
      <c r="AJ31773" s="66"/>
    </row>
    <row r="31774" spans="17:36" ht="4.5" customHeight="1" x14ac:dyDescent="0.2">
      <c r="Q31774" s="65"/>
      <c r="R31774" s="65"/>
      <c r="X31774" s="65"/>
      <c r="Y31774" s="65"/>
      <c r="Z31774" s="65"/>
      <c r="AA31774" s="65"/>
      <c r="AB31774" s="65"/>
      <c r="AC31774" s="65"/>
      <c r="AJ31774" s="66"/>
    </row>
    <row r="31775" spans="17:36" ht="4.5" customHeight="1" x14ac:dyDescent="0.2">
      <c r="Q31775" s="65"/>
      <c r="R31775" s="65"/>
      <c r="X31775" s="65"/>
      <c r="Y31775" s="65"/>
      <c r="Z31775" s="65"/>
      <c r="AA31775" s="65"/>
      <c r="AB31775" s="65"/>
      <c r="AC31775" s="65"/>
      <c r="AJ31775" s="66"/>
    </row>
    <row r="31776" spans="17:36" ht="4.5" customHeight="1" x14ac:dyDescent="0.2">
      <c r="Q31776" s="65"/>
      <c r="R31776" s="65"/>
      <c r="X31776" s="65"/>
      <c r="Y31776" s="65"/>
      <c r="Z31776" s="65"/>
      <c r="AA31776" s="65"/>
      <c r="AB31776" s="65"/>
      <c r="AC31776" s="65"/>
      <c r="AJ31776" s="66"/>
    </row>
    <row r="31777" spans="17:36" ht="4.5" customHeight="1" x14ac:dyDescent="0.2">
      <c r="Q31777" s="65"/>
      <c r="R31777" s="65"/>
      <c r="X31777" s="65"/>
      <c r="Y31777" s="65"/>
      <c r="Z31777" s="65"/>
      <c r="AA31777" s="65"/>
      <c r="AB31777" s="65"/>
      <c r="AC31777" s="65"/>
      <c r="AJ31777" s="66"/>
    </row>
    <row r="31778" spans="17:36" ht="4.5" customHeight="1" x14ac:dyDescent="0.2">
      <c r="Q31778" s="65"/>
      <c r="R31778" s="65"/>
      <c r="X31778" s="65"/>
      <c r="Y31778" s="65"/>
      <c r="Z31778" s="65"/>
      <c r="AA31778" s="65"/>
      <c r="AB31778" s="65"/>
      <c r="AC31778" s="65"/>
      <c r="AJ31778" s="66"/>
    </row>
    <row r="31779" spans="17:36" ht="4.5" customHeight="1" x14ac:dyDescent="0.2">
      <c r="Q31779" s="65"/>
      <c r="R31779" s="65"/>
      <c r="X31779" s="65"/>
      <c r="Y31779" s="65"/>
      <c r="Z31779" s="65"/>
      <c r="AA31779" s="65"/>
      <c r="AB31779" s="65"/>
      <c r="AC31779" s="65"/>
      <c r="AJ31779" s="66"/>
    </row>
    <row r="31780" spans="17:36" ht="4.5" customHeight="1" x14ac:dyDescent="0.2">
      <c r="Q31780" s="65"/>
      <c r="R31780" s="65"/>
      <c r="X31780" s="65"/>
      <c r="Y31780" s="65"/>
      <c r="Z31780" s="65"/>
      <c r="AA31780" s="65"/>
      <c r="AB31780" s="65"/>
      <c r="AC31780" s="65"/>
      <c r="AJ31780" s="66"/>
    </row>
    <row r="31781" spans="17:36" ht="4.5" customHeight="1" x14ac:dyDescent="0.2">
      <c r="Q31781" s="65"/>
      <c r="R31781" s="65"/>
      <c r="X31781" s="65"/>
      <c r="Y31781" s="65"/>
      <c r="Z31781" s="65"/>
      <c r="AA31781" s="65"/>
      <c r="AB31781" s="65"/>
      <c r="AC31781" s="65"/>
      <c r="AJ31781" s="66"/>
    </row>
    <row r="31782" spans="17:36" ht="4.5" customHeight="1" x14ac:dyDescent="0.2">
      <c r="Q31782" s="65"/>
      <c r="R31782" s="65"/>
      <c r="X31782" s="65"/>
      <c r="Y31782" s="65"/>
      <c r="Z31782" s="65"/>
      <c r="AA31782" s="65"/>
      <c r="AB31782" s="65"/>
      <c r="AC31782" s="65"/>
      <c r="AJ31782" s="66"/>
    </row>
    <row r="31783" spans="17:36" ht="4.5" customHeight="1" x14ac:dyDescent="0.2">
      <c r="Q31783" s="65"/>
      <c r="R31783" s="65"/>
      <c r="X31783" s="65"/>
      <c r="Y31783" s="65"/>
      <c r="Z31783" s="65"/>
      <c r="AA31783" s="65"/>
      <c r="AB31783" s="65"/>
      <c r="AC31783" s="65"/>
      <c r="AJ31783" s="66"/>
    </row>
    <row r="31784" spans="17:36" ht="4.5" customHeight="1" x14ac:dyDescent="0.2">
      <c r="Q31784" s="65"/>
      <c r="R31784" s="65"/>
      <c r="X31784" s="65"/>
      <c r="Y31784" s="65"/>
      <c r="Z31784" s="65"/>
      <c r="AA31784" s="65"/>
      <c r="AB31784" s="65"/>
      <c r="AC31784" s="65"/>
      <c r="AJ31784" s="66"/>
    </row>
    <row r="31785" spans="17:36" ht="4.5" customHeight="1" x14ac:dyDescent="0.2">
      <c r="Q31785" s="65"/>
      <c r="R31785" s="65"/>
      <c r="X31785" s="65"/>
      <c r="Y31785" s="65"/>
      <c r="Z31785" s="65"/>
      <c r="AA31785" s="65"/>
      <c r="AB31785" s="65"/>
      <c r="AC31785" s="65"/>
      <c r="AJ31785" s="66"/>
    </row>
    <row r="31786" spans="17:36" ht="4.5" customHeight="1" x14ac:dyDescent="0.2">
      <c r="Q31786" s="65"/>
      <c r="R31786" s="65"/>
      <c r="X31786" s="65"/>
      <c r="Y31786" s="65"/>
      <c r="Z31786" s="65"/>
      <c r="AA31786" s="65"/>
      <c r="AB31786" s="65"/>
      <c r="AC31786" s="65"/>
      <c r="AJ31786" s="66"/>
    </row>
    <row r="31787" spans="17:36" ht="4.5" customHeight="1" x14ac:dyDescent="0.2">
      <c r="Q31787" s="65"/>
      <c r="R31787" s="65"/>
      <c r="X31787" s="65"/>
      <c r="Y31787" s="65"/>
      <c r="Z31787" s="65"/>
      <c r="AA31787" s="65"/>
      <c r="AB31787" s="65"/>
      <c r="AC31787" s="65"/>
      <c r="AJ31787" s="66"/>
    </row>
    <row r="31788" spans="17:36" ht="4.5" customHeight="1" x14ac:dyDescent="0.2">
      <c r="Q31788" s="65"/>
      <c r="R31788" s="65"/>
      <c r="X31788" s="65"/>
      <c r="Y31788" s="65"/>
      <c r="Z31788" s="65"/>
      <c r="AA31788" s="65"/>
      <c r="AB31788" s="65"/>
      <c r="AC31788" s="65"/>
      <c r="AJ31788" s="66"/>
    </row>
    <row r="31789" spans="17:36" ht="4.5" customHeight="1" x14ac:dyDescent="0.2">
      <c r="Q31789" s="65"/>
      <c r="R31789" s="65"/>
      <c r="X31789" s="65"/>
      <c r="Y31789" s="65"/>
      <c r="Z31789" s="65"/>
      <c r="AA31789" s="65"/>
      <c r="AB31789" s="65"/>
      <c r="AC31789" s="65"/>
      <c r="AJ31789" s="66"/>
    </row>
    <row r="31790" spans="17:36" ht="4.5" customHeight="1" x14ac:dyDescent="0.2">
      <c r="Q31790" s="65"/>
      <c r="R31790" s="65"/>
      <c r="X31790" s="65"/>
      <c r="Y31790" s="65"/>
      <c r="Z31790" s="65"/>
      <c r="AA31790" s="65"/>
      <c r="AB31790" s="65"/>
      <c r="AC31790" s="65"/>
      <c r="AJ31790" s="66"/>
    </row>
    <row r="31791" spans="17:36" ht="4.5" customHeight="1" x14ac:dyDescent="0.2">
      <c r="Q31791" s="65"/>
      <c r="R31791" s="65"/>
      <c r="X31791" s="65"/>
      <c r="Y31791" s="65"/>
      <c r="Z31791" s="65"/>
      <c r="AA31791" s="65"/>
      <c r="AB31791" s="65"/>
      <c r="AC31791" s="65"/>
      <c r="AJ31791" s="66"/>
    </row>
    <row r="31792" spans="17:36" ht="4.5" customHeight="1" x14ac:dyDescent="0.2">
      <c r="Q31792" s="65"/>
      <c r="R31792" s="65"/>
      <c r="X31792" s="65"/>
      <c r="Y31792" s="65"/>
      <c r="Z31792" s="65"/>
      <c r="AA31792" s="65"/>
      <c r="AB31792" s="65"/>
      <c r="AC31792" s="65"/>
      <c r="AJ31792" s="66"/>
    </row>
    <row r="31793" spans="17:36" ht="4.5" customHeight="1" x14ac:dyDescent="0.2">
      <c r="Q31793" s="65"/>
      <c r="R31793" s="65"/>
      <c r="X31793" s="65"/>
      <c r="Y31793" s="65"/>
      <c r="Z31793" s="65"/>
      <c r="AA31793" s="65"/>
      <c r="AB31793" s="65"/>
      <c r="AC31793" s="65"/>
      <c r="AJ31793" s="66"/>
    </row>
    <row r="31794" spans="17:36" ht="4.5" customHeight="1" x14ac:dyDescent="0.2">
      <c r="Q31794" s="65"/>
      <c r="R31794" s="65"/>
      <c r="X31794" s="65"/>
      <c r="Y31794" s="65"/>
      <c r="Z31794" s="65"/>
      <c r="AA31794" s="65"/>
      <c r="AB31794" s="65"/>
      <c r="AC31794" s="65"/>
      <c r="AJ31794" s="66"/>
    </row>
    <row r="31795" spans="17:36" ht="4.5" customHeight="1" x14ac:dyDescent="0.2">
      <c r="Q31795" s="65"/>
      <c r="R31795" s="65"/>
      <c r="X31795" s="65"/>
      <c r="Y31795" s="65"/>
      <c r="Z31795" s="65"/>
      <c r="AA31795" s="65"/>
      <c r="AB31795" s="65"/>
      <c r="AC31795" s="65"/>
      <c r="AJ31795" s="66"/>
    </row>
    <row r="31796" spans="17:36" ht="4.5" customHeight="1" x14ac:dyDescent="0.2">
      <c r="Q31796" s="65"/>
      <c r="R31796" s="65"/>
      <c r="X31796" s="65"/>
      <c r="Y31796" s="65"/>
      <c r="Z31796" s="65"/>
      <c r="AA31796" s="65"/>
      <c r="AB31796" s="65"/>
      <c r="AC31796" s="65"/>
      <c r="AJ31796" s="66"/>
    </row>
    <row r="31797" spans="17:36" ht="4.5" customHeight="1" x14ac:dyDescent="0.2">
      <c r="Q31797" s="65"/>
      <c r="R31797" s="65"/>
      <c r="X31797" s="65"/>
      <c r="Y31797" s="65"/>
      <c r="Z31797" s="65"/>
      <c r="AA31797" s="65"/>
      <c r="AB31797" s="65"/>
      <c r="AC31797" s="65"/>
      <c r="AJ31797" s="66"/>
    </row>
    <row r="31798" spans="17:36" ht="4.5" customHeight="1" x14ac:dyDescent="0.2">
      <c r="Q31798" s="65"/>
      <c r="R31798" s="65"/>
      <c r="X31798" s="65"/>
      <c r="Y31798" s="65"/>
      <c r="Z31798" s="65"/>
      <c r="AA31798" s="65"/>
      <c r="AB31798" s="65"/>
      <c r="AC31798" s="65"/>
      <c r="AJ31798" s="66"/>
    </row>
    <row r="31799" spans="17:36" ht="4.5" customHeight="1" x14ac:dyDescent="0.2">
      <c r="Q31799" s="65"/>
      <c r="R31799" s="65"/>
      <c r="X31799" s="65"/>
      <c r="Y31799" s="65"/>
      <c r="Z31799" s="65"/>
      <c r="AA31799" s="65"/>
      <c r="AB31799" s="65"/>
      <c r="AC31799" s="65"/>
      <c r="AJ31799" s="66"/>
    </row>
    <row r="31800" spans="17:36" ht="4.5" customHeight="1" x14ac:dyDescent="0.2">
      <c r="Q31800" s="65"/>
      <c r="R31800" s="65"/>
      <c r="X31800" s="65"/>
      <c r="Y31800" s="65"/>
      <c r="Z31800" s="65"/>
      <c r="AA31800" s="65"/>
      <c r="AB31800" s="65"/>
      <c r="AC31800" s="65"/>
      <c r="AJ31800" s="66"/>
    </row>
    <row r="31801" spans="17:36" ht="4.5" customHeight="1" x14ac:dyDescent="0.2">
      <c r="Q31801" s="65"/>
      <c r="R31801" s="65"/>
      <c r="X31801" s="65"/>
      <c r="Y31801" s="65"/>
      <c r="Z31801" s="65"/>
      <c r="AA31801" s="65"/>
      <c r="AB31801" s="65"/>
      <c r="AC31801" s="65"/>
      <c r="AJ31801" s="66"/>
    </row>
    <row r="31802" spans="17:36" ht="4.5" customHeight="1" x14ac:dyDescent="0.2">
      <c r="Q31802" s="65"/>
      <c r="R31802" s="65"/>
      <c r="X31802" s="65"/>
      <c r="Y31802" s="65"/>
      <c r="Z31802" s="65"/>
      <c r="AA31802" s="65"/>
      <c r="AB31802" s="65"/>
      <c r="AC31802" s="65"/>
      <c r="AJ31802" s="66"/>
    </row>
    <row r="31803" spans="17:36" ht="4.5" customHeight="1" x14ac:dyDescent="0.2">
      <c r="Q31803" s="65"/>
      <c r="R31803" s="65"/>
      <c r="X31803" s="65"/>
      <c r="Y31803" s="65"/>
      <c r="Z31803" s="65"/>
      <c r="AA31803" s="65"/>
      <c r="AB31803" s="65"/>
      <c r="AC31803" s="65"/>
      <c r="AJ31803" s="66"/>
    </row>
    <row r="31804" spans="17:36" ht="4.5" customHeight="1" x14ac:dyDescent="0.2">
      <c r="Q31804" s="65"/>
      <c r="R31804" s="65"/>
      <c r="X31804" s="65"/>
      <c r="Y31804" s="65"/>
      <c r="Z31804" s="65"/>
      <c r="AA31804" s="65"/>
      <c r="AB31804" s="65"/>
      <c r="AC31804" s="65"/>
      <c r="AJ31804" s="66"/>
    </row>
    <row r="31805" spans="17:36" ht="4.5" customHeight="1" x14ac:dyDescent="0.2">
      <c r="Q31805" s="65"/>
      <c r="R31805" s="65"/>
      <c r="X31805" s="65"/>
      <c r="Y31805" s="65"/>
      <c r="Z31805" s="65"/>
      <c r="AA31805" s="65"/>
      <c r="AB31805" s="65"/>
      <c r="AC31805" s="65"/>
      <c r="AJ31805" s="66"/>
    </row>
    <row r="31806" spans="17:36" ht="4.5" customHeight="1" x14ac:dyDescent="0.2">
      <c r="Q31806" s="65"/>
      <c r="R31806" s="65"/>
      <c r="X31806" s="65"/>
      <c r="Y31806" s="65"/>
      <c r="Z31806" s="65"/>
      <c r="AA31806" s="65"/>
      <c r="AB31806" s="65"/>
      <c r="AC31806" s="65"/>
      <c r="AJ31806" s="66"/>
    </row>
    <row r="31807" spans="17:36" ht="4.5" customHeight="1" x14ac:dyDescent="0.2">
      <c r="Q31807" s="65"/>
      <c r="R31807" s="65"/>
      <c r="X31807" s="65"/>
      <c r="Y31807" s="65"/>
      <c r="Z31807" s="65"/>
      <c r="AA31807" s="65"/>
      <c r="AB31807" s="65"/>
      <c r="AC31807" s="65"/>
      <c r="AJ31807" s="66"/>
    </row>
    <row r="31808" spans="17:36" ht="4.5" customHeight="1" x14ac:dyDescent="0.2">
      <c r="Q31808" s="65"/>
      <c r="R31808" s="65"/>
      <c r="X31808" s="65"/>
      <c r="Y31808" s="65"/>
      <c r="Z31808" s="65"/>
      <c r="AA31808" s="65"/>
      <c r="AB31808" s="65"/>
      <c r="AC31808" s="65"/>
      <c r="AJ31808" s="66"/>
    </row>
    <row r="31809" spans="17:36" ht="4.5" customHeight="1" x14ac:dyDescent="0.2">
      <c r="Q31809" s="65"/>
      <c r="R31809" s="65"/>
      <c r="X31809" s="65"/>
      <c r="Y31809" s="65"/>
      <c r="Z31809" s="65"/>
      <c r="AA31809" s="65"/>
      <c r="AB31809" s="65"/>
      <c r="AC31809" s="65"/>
      <c r="AJ31809" s="66"/>
    </row>
    <row r="31810" spans="17:36" ht="4.5" customHeight="1" x14ac:dyDescent="0.2">
      <c r="Q31810" s="65"/>
      <c r="R31810" s="65"/>
      <c r="X31810" s="65"/>
      <c r="Y31810" s="65"/>
      <c r="Z31810" s="65"/>
      <c r="AA31810" s="65"/>
      <c r="AB31810" s="65"/>
      <c r="AC31810" s="65"/>
      <c r="AJ31810" s="66"/>
    </row>
    <row r="31811" spans="17:36" ht="4.5" customHeight="1" x14ac:dyDescent="0.2">
      <c r="Q31811" s="65"/>
      <c r="R31811" s="65"/>
      <c r="X31811" s="65"/>
      <c r="Y31811" s="65"/>
      <c r="Z31811" s="65"/>
      <c r="AA31811" s="65"/>
      <c r="AB31811" s="65"/>
      <c r="AC31811" s="65"/>
      <c r="AJ31811" s="66"/>
    </row>
    <row r="31812" spans="17:36" ht="4.5" customHeight="1" x14ac:dyDescent="0.2">
      <c r="Q31812" s="65"/>
      <c r="R31812" s="65"/>
      <c r="X31812" s="65"/>
      <c r="Y31812" s="65"/>
      <c r="Z31812" s="65"/>
      <c r="AA31812" s="65"/>
      <c r="AB31812" s="65"/>
      <c r="AC31812" s="65"/>
      <c r="AJ31812" s="66"/>
    </row>
    <row r="31813" spans="17:36" ht="4.5" customHeight="1" x14ac:dyDescent="0.2">
      <c r="Q31813" s="65"/>
      <c r="R31813" s="65"/>
      <c r="X31813" s="65"/>
      <c r="Y31813" s="65"/>
      <c r="Z31813" s="65"/>
      <c r="AA31813" s="65"/>
      <c r="AB31813" s="65"/>
      <c r="AC31813" s="65"/>
      <c r="AJ31813" s="66"/>
    </row>
    <row r="31814" spans="17:36" ht="4.5" customHeight="1" x14ac:dyDescent="0.2">
      <c r="Q31814" s="65"/>
      <c r="R31814" s="65"/>
      <c r="X31814" s="65"/>
      <c r="Y31814" s="65"/>
      <c r="Z31814" s="65"/>
      <c r="AA31814" s="65"/>
      <c r="AB31814" s="65"/>
      <c r="AC31814" s="65"/>
      <c r="AJ31814" s="66"/>
    </row>
    <row r="31815" spans="17:36" ht="4.5" customHeight="1" x14ac:dyDescent="0.2">
      <c r="Q31815" s="65"/>
      <c r="R31815" s="65"/>
      <c r="X31815" s="65"/>
      <c r="Y31815" s="65"/>
      <c r="Z31815" s="65"/>
      <c r="AA31815" s="65"/>
      <c r="AB31815" s="65"/>
      <c r="AC31815" s="65"/>
      <c r="AJ31815" s="66"/>
    </row>
    <row r="31816" spans="17:36" ht="4.5" customHeight="1" x14ac:dyDescent="0.2">
      <c r="Q31816" s="65"/>
      <c r="R31816" s="65"/>
      <c r="X31816" s="65"/>
      <c r="Y31816" s="65"/>
      <c r="Z31816" s="65"/>
      <c r="AA31816" s="65"/>
      <c r="AB31816" s="65"/>
      <c r="AC31816" s="65"/>
      <c r="AJ31816" s="66"/>
    </row>
    <row r="31817" spans="17:36" ht="4.5" customHeight="1" x14ac:dyDescent="0.2">
      <c r="Q31817" s="65"/>
      <c r="R31817" s="65"/>
      <c r="X31817" s="65"/>
      <c r="Y31817" s="65"/>
      <c r="Z31817" s="65"/>
      <c r="AA31817" s="65"/>
      <c r="AB31817" s="65"/>
      <c r="AC31817" s="65"/>
      <c r="AJ31817" s="66"/>
    </row>
    <row r="31818" spans="17:36" ht="4.5" customHeight="1" x14ac:dyDescent="0.2">
      <c r="Q31818" s="65"/>
      <c r="R31818" s="65"/>
      <c r="X31818" s="65"/>
      <c r="Y31818" s="65"/>
      <c r="Z31818" s="65"/>
      <c r="AA31818" s="65"/>
      <c r="AB31818" s="65"/>
      <c r="AC31818" s="65"/>
      <c r="AJ31818" s="66"/>
    </row>
    <row r="31819" spans="17:36" ht="4.5" customHeight="1" x14ac:dyDescent="0.2">
      <c r="Q31819" s="65"/>
      <c r="R31819" s="65"/>
      <c r="X31819" s="65"/>
      <c r="Y31819" s="65"/>
      <c r="Z31819" s="65"/>
      <c r="AA31819" s="65"/>
      <c r="AB31819" s="65"/>
      <c r="AC31819" s="65"/>
      <c r="AJ31819" s="66"/>
    </row>
    <row r="31820" spans="17:36" ht="4.5" customHeight="1" x14ac:dyDescent="0.2">
      <c r="Q31820" s="65"/>
      <c r="R31820" s="65"/>
      <c r="X31820" s="65"/>
      <c r="Y31820" s="65"/>
      <c r="Z31820" s="65"/>
      <c r="AA31820" s="65"/>
      <c r="AB31820" s="65"/>
      <c r="AC31820" s="65"/>
      <c r="AJ31820" s="66"/>
    </row>
    <row r="31821" spans="17:36" ht="4.5" customHeight="1" x14ac:dyDescent="0.2">
      <c r="Q31821" s="65"/>
      <c r="R31821" s="65"/>
      <c r="X31821" s="65"/>
      <c r="Y31821" s="65"/>
      <c r="Z31821" s="65"/>
      <c r="AA31821" s="65"/>
      <c r="AB31821" s="65"/>
      <c r="AC31821" s="65"/>
      <c r="AJ31821" s="66"/>
    </row>
    <row r="31822" spans="17:36" ht="4.5" customHeight="1" x14ac:dyDescent="0.2">
      <c r="Q31822" s="65"/>
      <c r="R31822" s="65"/>
      <c r="X31822" s="65"/>
      <c r="Y31822" s="65"/>
      <c r="Z31822" s="65"/>
      <c r="AA31822" s="65"/>
      <c r="AB31822" s="65"/>
      <c r="AC31822" s="65"/>
      <c r="AJ31822" s="66"/>
    </row>
    <row r="31823" spans="17:36" ht="4.5" customHeight="1" x14ac:dyDescent="0.2">
      <c r="Q31823" s="65"/>
      <c r="R31823" s="65"/>
      <c r="X31823" s="65"/>
      <c r="Y31823" s="65"/>
      <c r="Z31823" s="65"/>
      <c r="AA31823" s="65"/>
      <c r="AB31823" s="65"/>
      <c r="AC31823" s="65"/>
      <c r="AJ31823" s="66"/>
    </row>
    <row r="31824" spans="17:36" ht="4.5" customHeight="1" x14ac:dyDescent="0.2">
      <c r="Q31824" s="65"/>
      <c r="R31824" s="65"/>
      <c r="X31824" s="65"/>
      <c r="Y31824" s="65"/>
      <c r="Z31824" s="65"/>
      <c r="AA31824" s="65"/>
      <c r="AB31824" s="65"/>
      <c r="AC31824" s="65"/>
      <c r="AJ31824" s="66"/>
    </row>
    <row r="31825" spans="17:36" ht="4.5" customHeight="1" x14ac:dyDescent="0.2">
      <c r="Q31825" s="65"/>
      <c r="R31825" s="65"/>
      <c r="X31825" s="65"/>
      <c r="Y31825" s="65"/>
      <c r="Z31825" s="65"/>
      <c r="AA31825" s="65"/>
      <c r="AB31825" s="65"/>
      <c r="AC31825" s="65"/>
      <c r="AJ31825" s="66"/>
    </row>
    <row r="31826" spans="17:36" ht="4.5" customHeight="1" x14ac:dyDescent="0.2">
      <c r="Q31826" s="65"/>
      <c r="R31826" s="65"/>
      <c r="X31826" s="65"/>
      <c r="Y31826" s="65"/>
      <c r="Z31826" s="65"/>
      <c r="AA31826" s="65"/>
      <c r="AB31826" s="65"/>
      <c r="AC31826" s="65"/>
      <c r="AJ31826" s="66"/>
    </row>
    <row r="31827" spans="17:36" ht="4.5" customHeight="1" x14ac:dyDescent="0.2">
      <c r="Q31827" s="65"/>
      <c r="R31827" s="65"/>
      <c r="X31827" s="65"/>
      <c r="Y31827" s="65"/>
      <c r="Z31827" s="65"/>
      <c r="AA31827" s="65"/>
      <c r="AB31827" s="65"/>
      <c r="AC31827" s="65"/>
      <c r="AJ31827" s="66"/>
    </row>
    <row r="31828" spans="17:36" ht="4.5" customHeight="1" x14ac:dyDescent="0.2">
      <c r="Q31828" s="65"/>
      <c r="R31828" s="65"/>
      <c r="X31828" s="65"/>
      <c r="Y31828" s="65"/>
      <c r="Z31828" s="65"/>
      <c r="AA31828" s="65"/>
      <c r="AB31828" s="65"/>
      <c r="AC31828" s="65"/>
      <c r="AJ31828" s="66"/>
    </row>
    <row r="31829" spans="17:36" ht="4.5" customHeight="1" x14ac:dyDescent="0.2">
      <c r="Q31829" s="65"/>
      <c r="R31829" s="65"/>
      <c r="X31829" s="65"/>
      <c r="Y31829" s="65"/>
      <c r="Z31829" s="65"/>
      <c r="AA31829" s="65"/>
      <c r="AB31829" s="65"/>
      <c r="AC31829" s="65"/>
      <c r="AJ31829" s="66"/>
    </row>
    <row r="31830" spans="17:36" ht="4.5" customHeight="1" x14ac:dyDescent="0.2">
      <c r="Q31830" s="65"/>
      <c r="R31830" s="65"/>
      <c r="X31830" s="65"/>
      <c r="Y31830" s="65"/>
      <c r="Z31830" s="65"/>
      <c r="AA31830" s="65"/>
      <c r="AB31830" s="65"/>
      <c r="AC31830" s="65"/>
      <c r="AJ31830" s="66"/>
    </row>
    <row r="31831" spans="17:36" ht="4.5" customHeight="1" x14ac:dyDescent="0.2">
      <c r="Q31831" s="65"/>
      <c r="R31831" s="65"/>
      <c r="X31831" s="65"/>
      <c r="Y31831" s="65"/>
      <c r="Z31831" s="65"/>
      <c r="AA31831" s="65"/>
      <c r="AB31831" s="65"/>
      <c r="AC31831" s="65"/>
      <c r="AJ31831" s="66"/>
    </row>
    <row r="31832" spans="17:36" ht="4.5" customHeight="1" x14ac:dyDescent="0.2">
      <c r="Q31832" s="65"/>
      <c r="R31832" s="65"/>
      <c r="X31832" s="65"/>
      <c r="Y31832" s="65"/>
      <c r="Z31832" s="65"/>
      <c r="AA31832" s="65"/>
      <c r="AB31832" s="65"/>
      <c r="AC31832" s="65"/>
      <c r="AJ31832" s="66"/>
    </row>
    <row r="31833" spans="17:36" ht="4.5" customHeight="1" x14ac:dyDescent="0.2">
      <c r="Q31833" s="65"/>
      <c r="R31833" s="65"/>
      <c r="X31833" s="65"/>
      <c r="Y31833" s="65"/>
      <c r="Z31833" s="65"/>
      <c r="AA31833" s="65"/>
      <c r="AB31833" s="65"/>
      <c r="AC31833" s="65"/>
      <c r="AJ31833" s="66"/>
    </row>
    <row r="31834" spans="17:36" ht="4.5" customHeight="1" x14ac:dyDescent="0.2">
      <c r="Q31834" s="65"/>
      <c r="R31834" s="65"/>
      <c r="X31834" s="65"/>
      <c r="Y31834" s="65"/>
      <c r="Z31834" s="65"/>
      <c r="AA31834" s="65"/>
      <c r="AB31834" s="65"/>
      <c r="AC31834" s="65"/>
      <c r="AJ31834" s="66"/>
    </row>
    <row r="31835" spans="17:36" ht="4.5" customHeight="1" x14ac:dyDescent="0.2">
      <c r="Q31835" s="65"/>
      <c r="R31835" s="65"/>
      <c r="X31835" s="65"/>
      <c r="Y31835" s="65"/>
      <c r="Z31835" s="65"/>
      <c r="AA31835" s="65"/>
      <c r="AB31835" s="65"/>
      <c r="AC31835" s="65"/>
      <c r="AJ31835" s="66"/>
    </row>
    <row r="31836" spans="17:36" ht="4.5" customHeight="1" x14ac:dyDescent="0.2">
      <c r="Q31836" s="65"/>
      <c r="R31836" s="65"/>
      <c r="X31836" s="65"/>
      <c r="Y31836" s="65"/>
      <c r="Z31836" s="65"/>
      <c r="AA31836" s="65"/>
      <c r="AB31836" s="65"/>
      <c r="AC31836" s="65"/>
      <c r="AJ31836" s="66"/>
    </row>
    <row r="31837" spans="17:36" ht="4.5" customHeight="1" x14ac:dyDescent="0.2">
      <c r="Q31837" s="65"/>
      <c r="R31837" s="65"/>
      <c r="X31837" s="65"/>
      <c r="Y31837" s="65"/>
      <c r="Z31837" s="65"/>
      <c r="AA31837" s="65"/>
      <c r="AB31837" s="65"/>
      <c r="AC31837" s="65"/>
      <c r="AJ31837" s="66"/>
    </row>
    <row r="31838" spans="17:36" ht="4.5" customHeight="1" x14ac:dyDescent="0.2">
      <c r="Q31838" s="65"/>
      <c r="R31838" s="65"/>
      <c r="X31838" s="65"/>
      <c r="Y31838" s="65"/>
      <c r="Z31838" s="65"/>
      <c r="AA31838" s="65"/>
      <c r="AB31838" s="65"/>
      <c r="AC31838" s="65"/>
      <c r="AJ31838" s="66"/>
    </row>
    <row r="31839" spans="17:36" ht="4.5" customHeight="1" x14ac:dyDescent="0.2">
      <c r="Q31839" s="65"/>
      <c r="R31839" s="65"/>
      <c r="X31839" s="65"/>
      <c r="Y31839" s="65"/>
      <c r="Z31839" s="65"/>
      <c r="AA31839" s="65"/>
      <c r="AB31839" s="65"/>
      <c r="AC31839" s="65"/>
      <c r="AJ31839" s="66"/>
    </row>
    <row r="31840" spans="17:36" ht="4.5" customHeight="1" x14ac:dyDescent="0.2">
      <c r="Q31840" s="65"/>
      <c r="R31840" s="65"/>
      <c r="X31840" s="65"/>
      <c r="Y31840" s="65"/>
      <c r="Z31840" s="65"/>
      <c r="AA31840" s="65"/>
      <c r="AB31840" s="65"/>
      <c r="AC31840" s="65"/>
      <c r="AJ31840" s="66"/>
    </row>
    <row r="31841" spans="17:36" ht="4.5" customHeight="1" x14ac:dyDescent="0.2">
      <c r="Q31841" s="65"/>
      <c r="R31841" s="65"/>
      <c r="X31841" s="65"/>
      <c r="Y31841" s="65"/>
      <c r="Z31841" s="65"/>
      <c r="AA31841" s="65"/>
      <c r="AB31841" s="65"/>
      <c r="AC31841" s="65"/>
      <c r="AJ31841" s="66"/>
    </row>
    <row r="31842" spans="17:36" ht="4.5" customHeight="1" x14ac:dyDescent="0.2">
      <c r="Q31842" s="65"/>
      <c r="R31842" s="65"/>
      <c r="X31842" s="65"/>
      <c r="Y31842" s="65"/>
      <c r="Z31842" s="65"/>
      <c r="AA31842" s="65"/>
      <c r="AB31842" s="65"/>
      <c r="AC31842" s="65"/>
      <c r="AJ31842" s="66"/>
    </row>
    <row r="31843" spans="17:36" ht="4.5" customHeight="1" x14ac:dyDescent="0.2">
      <c r="Q31843" s="65"/>
      <c r="R31843" s="65"/>
      <c r="X31843" s="65"/>
      <c r="Y31843" s="65"/>
      <c r="Z31843" s="65"/>
      <c r="AA31843" s="65"/>
      <c r="AB31843" s="65"/>
      <c r="AC31843" s="65"/>
      <c r="AJ31843" s="66"/>
    </row>
    <row r="31844" spans="17:36" ht="4.5" customHeight="1" x14ac:dyDescent="0.2">
      <c r="Q31844" s="65"/>
      <c r="R31844" s="65"/>
      <c r="X31844" s="65"/>
      <c r="Y31844" s="65"/>
      <c r="Z31844" s="65"/>
      <c r="AA31844" s="65"/>
      <c r="AB31844" s="65"/>
      <c r="AC31844" s="65"/>
      <c r="AJ31844" s="66"/>
    </row>
    <row r="31845" spans="17:36" ht="4.5" customHeight="1" x14ac:dyDescent="0.2">
      <c r="Q31845" s="65"/>
      <c r="R31845" s="65"/>
      <c r="X31845" s="65"/>
      <c r="Y31845" s="65"/>
      <c r="Z31845" s="65"/>
      <c r="AA31845" s="65"/>
      <c r="AB31845" s="65"/>
      <c r="AC31845" s="65"/>
      <c r="AJ31845" s="66"/>
    </row>
    <row r="31846" spans="17:36" ht="4.5" customHeight="1" x14ac:dyDescent="0.2">
      <c r="Q31846" s="65"/>
      <c r="R31846" s="65"/>
      <c r="X31846" s="65"/>
      <c r="Y31846" s="65"/>
      <c r="Z31846" s="65"/>
      <c r="AA31846" s="65"/>
      <c r="AB31846" s="65"/>
      <c r="AC31846" s="65"/>
      <c r="AJ31846" s="66"/>
    </row>
    <row r="31847" spans="17:36" ht="4.5" customHeight="1" x14ac:dyDescent="0.2">
      <c r="Q31847" s="65"/>
      <c r="R31847" s="65"/>
      <c r="X31847" s="65"/>
      <c r="Y31847" s="65"/>
      <c r="Z31847" s="65"/>
      <c r="AA31847" s="65"/>
      <c r="AB31847" s="65"/>
      <c r="AC31847" s="65"/>
      <c r="AJ31847" s="66"/>
    </row>
    <row r="31848" spans="17:36" ht="4.5" customHeight="1" x14ac:dyDescent="0.2">
      <c r="Q31848" s="65"/>
      <c r="R31848" s="65"/>
      <c r="X31848" s="65"/>
      <c r="Y31848" s="65"/>
      <c r="Z31848" s="65"/>
      <c r="AA31848" s="65"/>
      <c r="AB31848" s="65"/>
      <c r="AC31848" s="65"/>
      <c r="AJ31848" s="66"/>
    </row>
    <row r="31849" spans="17:36" ht="4.5" customHeight="1" x14ac:dyDescent="0.2">
      <c r="Q31849" s="65"/>
      <c r="R31849" s="65"/>
      <c r="X31849" s="65"/>
      <c r="Y31849" s="65"/>
      <c r="Z31849" s="65"/>
      <c r="AA31849" s="65"/>
      <c r="AB31849" s="65"/>
      <c r="AC31849" s="65"/>
      <c r="AJ31849" s="66"/>
    </row>
    <row r="31850" spans="17:36" ht="4.5" customHeight="1" x14ac:dyDescent="0.2">
      <c r="Q31850" s="65"/>
      <c r="R31850" s="65"/>
      <c r="X31850" s="65"/>
      <c r="Y31850" s="65"/>
      <c r="Z31850" s="65"/>
      <c r="AA31850" s="65"/>
      <c r="AB31850" s="65"/>
      <c r="AC31850" s="65"/>
      <c r="AJ31850" s="66"/>
    </row>
    <row r="31851" spans="17:36" ht="4.5" customHeight="1" x14ac:dyDescent="0.2">
      <c r="Q31851" s="65"/>
      <c r="R31851" s="65"/>
      <c r="X31851" s="65"/>
      <c r="Y31851" s="65"/>
      <c r="Z31851" s="65"/>
      <c r="AA31851" s="65"/>
      <c r="AB31851" s="65"/>
      <c r="AC31851" s="65"/>
      <c r="AJ31851" s="66"/>
    </row>
    <row r="31852" spans="17:36" ht="4.5" customHeight="1" x14ac:dyDescent="0.2">
      <c r="Q31852" s="65"/>
      <c r="R31852" s="65"/>
      <c r="X31852" s="65"/>
      <c r="Y31852" s="65"/>
      <c r="Z31852" s="65"/>
      <c r="AA31852" s="65"/>
      <c r="AB31852" s="65"/>
      <c r="AC31852" s="65"/>
      <c r="AJ31852" s="66"/>
    </row>
    <row r="31853" spans="17:36" ht="4.5" customHeight="1" x14ac:dyDescent="0.2">
      <c r="Q31853" s="65"/>
      <c r="R31853" s="65"/>
      <c r="X31853" s="65"/>
      <c r="Y31853" s="65"/>
      <c r="Z31853" s="65"/>
      <c r="AA31853" s="65"/>
      <c r="AB31853" s="65"/>
      <c r="AC31853" s="65"/>
      <c r="AJ31853" s="66"/>
    </row>
    <row r="31854" spans="17:36" ht="4.5" customHeight="1" x14ac:dyDescent="0.2">
      <c r="Q31854" s="65"/>
      <c r="R31854" s="65"/>
      <c r="X31854" s="65"/>
      <c r="Y31854" s="65"/>
      <c r="Z31854" s="65"/>
      <c r="AA31854" s="65"/>
      <c r="AB31854" s="65"/>
      <c r="AC31854" s="65"/>
      <c r="AJ31854" s="66"/>
    </row>
    <row r="31855" spans="17:36" ht="4.5" customHeight="1" x14ac:dyDescent="0.2">
      <c r="Q31855" s="65"/>
      <c r="R31855" s="65"/>
      <c r="X31855" s="65"/>
      <c r="Y31855" s="65"/>
      <c r="Z31855" s="65"/>
      <c r="AA31855" s="65"/>
      <c r="AB31855" s="65"/>
      <c r="AC31855" s="65"/>
      <c r="AJ31855" s="66"/>
    </row>
    <row r="31856" spans="17:36" ht="4.5" customHeight="1" x14ac:dyDescent="0.2">
      <c r="Q31856" s="65"/>
      <c r="R31856" s="65"/>
      <c r="X31856" s="65"/>
      <c r="Y31856" s="65"/>
      <c r="Z31856" s="65"/>
      <c r="AA31856" s="65"/>
      <c r="AB31856" s="65"/>
      <c r="AC31856" s="65"/>
      <c r="AJ31856" s="66"/>
    </row>
    <row r="31857" spans="17:36" ht="4.5" customHeight="1" x14ac:dyDescent="0.2">
      <c r="Q31857" s="65"/>
      <c r="R31857" s="65"/>
      <c r="X31857" s="65"/>
      <c r="Y31857" s="65"/>
      <c r="Z31857" s="65"/>
      <c r="AA31857" s="65"/>
      <c r="AB31857" s="65"/>
      <c r="AC31857" s="65"/>
      <c r="AJ31857" s="66"/>
    </row>
    <row r="31858" spans="17:36" ht="4.5" customHeight="1" x14ac:dyDescent="0.2">
      <c r="Q31858" s="65"/>
      <c r="R31858" s="65"/>
      <c r="X31858" s="65"/>
      <c r="Y31858" s="65"/>
      <c r="Z31858" s="65"/>
      <c r="AA31858" s="65"/>
      <c r="AB31858" s="65"/>
      <c r="AC31858" s="65"/>
      <c r="AJ31858" s="66"/>
    </row>
    <row r="31859" spans="17:36" ht="4.5" customHeight="1" x14ac:dyDescent="0.2">
      <c r="Q31859" s="65"/>
      <c r="R31859" s="65"/>
      <c r="X31859" s="65"/>
      <c r="Y31859" s="65"/>
      <c r="Z31859" s="65"/>
      <c r="AA31859" s="65"/>
      <c r="AB31859" s="65"/>
      <c r="AC31859" s="65"/>
      <c r="AJ31859" s="66"/>
    </row>
    <row r="31860" spans="17:36" ht="4.5" customHeight="1" x14ac:dyDescent="0.2">
      <c r="Q31860" s="65"/>
      <c r="R31860" s="65"/>
      <c r="X31860" s="65"/>
      <c r="Y31860" s="65"/>
      <c r="Z31860" s="65"/>
      <c r="AA31860" s="65"/>
      <c r="AB31860" s="65"/>
      <c r="AC31860" s="65"/>
      <c r="AJ31860" s="66"/>
    </row>
    <row r="31861" spans="17:36" ht="4.5" customHeight="1" x14ac:dyDescent="0.2">
      <c r="Q31861" s="65"/>
      <c r="R31861" s="65"/>
      <c r="X31861" s="65"/>
      <c r="Y31861" s="65"/>
      <c r="Z31861" s="65"/>
      <c r="AA31861" s="65"/>
      <c r="AB31861" s="65"/>
      <c r="AC31861" s="65"/>
      <c r="AJ31861" s="66"/>
    </row>
    <row r="31862" spans="17:36" ht="4.5" customHeight="1" x14ac:dyDescent="0.2">
      <c r="Q31862" s="65"/>
      <c r="R31862" s="65"/>
      <c r="X31862" s="65"/>
      <c r="Y31862" s="65"/>
      <c r="Z31862" s="65"/>
      <c r="AA31862" s="65"/>
      <c r="AB31862" s="65"/>
      <c r="AC31862" s="65"/>
      <c r="AJ31862" s="66"/>
    </row>
    <row r="31863" spans="17:36" ht="4.5" customHeight="1" x14ac:dyDescent="0.2">
      <c r="Q31863" s="65"/>
      <c r="R31863" s="65"/>
      <c r="X31863" s="65"/>
      <c r="Y31863" s="65"/>
      <c r="Z31863" s="65"/>
      <c r="AA31863" s="65"/>
      <c r="AB31863" s="65"/>
      <c r="AC31863" s="65"/>
      <c r="AJ31863" s="66"/>
    </row>
    <row r="31864" spans="17:36" ht="4.5" customHeight="1" x14ac:dyDescent="0.2">
      <c r="Q31864" s="65"/>
      <c r="R31864" s="65"/>
      <c r="X31864" s="65"/>
      <c r="Y31864" s="65"/>
      <c r="Z31864" s="65"/>
      <c r="AA31864" s="65"/>
      <c r="AB31864" s="65"/>
      <c r="AC31864" s="65"/>
      <c r="AJ31864" s="66"/>
    </row>
    <row r="31865" spans="17:36" ht="4.5" customHeight="1" x14ac:dyDescent="0.2">
      <c r="Q31865" s="65"/>
      <c r="R31865" s="65"/>
      <c r="X31865" s="65"/>
      <c r="Y31865" s="65"/>
      <c r="Z31865" s="65"/>
      <c r="AA31865" s="65"/>
      <c r="AB31865" s="65"/>
      <c r="AC31865" s="65"/>
      <c r="AJ31865" s="66"/>
    </row>
    <row r="31866" spans="17:36" ht="4.5" customHeight="1" x14ac:dyDescent="0.2">
      <c r="Q31866" s="65"/>
      <c r="R31866" s="65"/>
      <c r="X31866" s="65"/>
      <c r="Y31866" s="65"/>
      <c r="Z31866" s="65"/>
      <c r="AA31866" s="65"/>
      <c r="AB31866" s="65"/>
      <c r="AC31866" s="65"/>
      <c r="AJ31866" s="66"/>
    </row>
    <row r="31867" spans="17:36" ht="4.5" customHeight="1" x14ac:dyDescent="0.2">
      <c r="Q31867" s="65"/>
      <c r="R31867" s="65"/>
      <c r="X31867" s="65"/>
      <c r="Y31867" s="65"/>
      <c r="Z31867" s="65"/>
      <c r="AA31867" s="65"/>
      <c r="AB31867" s="65"/>
      <c r="AC31867" s="65"/>
      <c r="AJ31867" s="66"/>
    </row>
    <row r="31868" spans="17:36" ht="4.5" customHeight="1" x14ac:dyDescent="0.2">
      <c r="Q31868" s="65"/>
      <c r="R31868" s="65"/>
      <c r="X31868" s="65"/>
      <c r="Y31868" s="65"/>
      <c r="Z31868" s="65"/>
      <c r="AA31868" s="65"/>
      <c r="AB31868" s="65"/>
      <c r="AC31868" s="65"/>
      <c r="AJ31868" s="66"/>
    </row>
    <row r="31869" spans="17:36" ht="4.5" customHeight="1" x14ac:dyDescent="0.2">
      <c r="Q31869" s="65"/>
      <c r="R31869" s="65"/>
      <c r="X31869" s="65"/>
      <c r="Y31869" s="65"/>
      <c r="Z31869" s="65"/>
      <c r="AA31869" s="65"/>
      <c r="AB31869" s="65"/>
      <c r="AC31869" s="65"/>
      <c r="AJ31869" s="66"/>
    </row>
    <row r="31870" spans="17:36" ht="4.5" customHeight="1" x14ac:dyDescent="0.2">
      <c r="Q31870" s="65"/>
      <c r="R31870" s="65"/>
      <c r="X31870" s="65"/>
      <c r="Y31870" s="65"/>
      <c r="Z31870" s="65"/>
      <c r="AA31870" s="65"/>
      <c r="AB31870" s="65"/>
      <c r="AC31870" s="65"/>
      <c r="AJ31870" s="66"/>
    </row>
    <row r="31871" spans="17:36" ht="4.5" customHeight="1" x14ac:dyDescent="0.2">
      <c r="Q31871" s="65"/>
      <c r="R31871" s="65"/>
      <c r="X31871" s="65"/>
      <c r="Y31871" s="65"/>
      <c r="Z31871" s="65"/>
      <c r="AA31871" s="65"/>
      <c r="AB31871" s="65"/>
      <c r="AC31871" s="65"/>
      <c r="AJ31871" s="66"/>
    </row>
    <row r="31872" spans="17:36" ht="4.5" customHeight="1" x14ac:dyDescent="0.2">
      <c r="Q31872" s="65"/>
      <c r="R31872" s="65"/>
      <c r="X31872" s="65"/>
      <c r="Y31872" s="65"/>
      <c r="Z31872" s="65"/>
      <c r="AA31872" s="65"/>
      <c r="AB31872" s="65"/>
      <c r="AC31872" s="65"/>
      <c r="AJ31872" s="66"/>
    </row>
    <row r="31873" spans="17:36" ht="4.5" customHeight="1" x14ac:dyDescent="0.2">
      <c r="Q31873" s="65"/>
      <c r="R31873" s="65"/>
      <c r="X31873" s="65"/>
      <c r="Y31873" s="65"/>
      <c r="Z31873" s="65"/>
      <c r="AA31873" s="65"/>
      <c r="AB31873" s="65"/>
      <c r="AC31873" s="65"/>
      <c r="AJ31873" s="66"/>
    </row>
    <row r="31874" spans="17:36" ht="4.5" customHeight="1" x14ac:dyDescent="0.2">
      <c r="Q31874" s="65"/>
      <c r="R31874" s="65"/>
      <c r="X31874" s="65"/>
      <c r="Y31874" s="65"/>
      <c r="Z31874" s="65"/>
      <c r="AA31874" s="65"/>
      <c r="AB31874" s="65"/>
      <c r="AC31874" s="65"/>
      <c r="AJ31874" s="66"/>
    </row>
    <row r="31875" spans="17:36" ht="4.5" customHeight="1" x14ac:dyDescent="0.2">
      <c r="Q31875" s="65"/>
      <c r="R31875" s="65"/>
      <c r="X31875" s="65"/>
      <c r="Y31875" s="65"/>
      <c r="Z31875" s="65"/>
      <c r="AA31875" s="65"/>
      <c r="AB31875" s="65"/>
      <c r="AC31875" s="65"/>
      <c r="AJ31875" s="66"/>
    </row>
    <row r="31876" spans="17:36" ht="4.5" customHeight="1" x14ac:dyDescent="0.2">
      <c r="Q31876" s="65"/>
      <c r="R31876" s="65"/>
      <c r="X31876" s="65"/>
      <c r="Y31876" s="65"/>
      <c r="Z31876" s="65"/>
      <c r="AA31876" s="65"/>
      <c r="AB31876" s="65"/>
      <c r="AC31876" s="65"/>
      <c r="AJ31876" s="66"/>
    </row>
    <row r="31877" spans="17:36" ht="4.5" customHeight="1" x14ac:dyDescent="0.2">
      <c r="Q31877" s="65"/>
      <c r="R31877" s="65"/>
      <c r="X31877" s="65"/>
      <c r="Y31877" s="65"/>
      <c r="Z31877" s="65"/>
      <c r="AA31877" s="65"/>
      <c r="AB31877" s="65"/>
      <c r="AC31877" s="65"/>
      <c r="AJ31877" s="66"/>
    </row>
    <row r="31878" spans="17:36" ht="4.5" customHeight="1" x14ac:dyDescent="0.2">
      <c r="Q31878" s="65"/>
      <c r="R31878" s="65"/>
      <c r="X31878" s="65"/>
      <c r="Y31878" s="65"/>
      <c r="Z31878" s="65"/>
      <c r="AA31878" s="65"/>
      <c r="AB31878" s="65"/>
      <c r="AC31878" s="65"/>
      <c r="AJ31878" s="66"/>
    </row>
    <row r="31879" spans="17:36" ht="4.5" customHeight="1" x14ac:dyDescent="0.2">
      <c r="Q31879" s="65"/>
      <c r="R31879" s="65"/>
      <c r="X31879" s="65"/>
      <c r="Y31879" s="65"/>
      <c r="Z31879" s="65"/>
      <c r="AA31879" s="65"/>
      <c r="AB31879" s="65"/>
      <c r="AC31879" s="65"/>
      <c r="AJ31879" s="66"/>
    </row>
    <row r="31880" spans="17:36" ht="4.5" customHeight="1" x14ac:dyDescent="0.2">
      <c r="Q31880" s="65"/>
      <c r="R31880" s="65"/>
      <c r="X31880" s="65"/>
      <c r="Y31880" s="65"/>
      <c r="Z31880" s="65"/>
      <c r="AA31880" s="65"/>
      <c r="AB31880" s="65"/>
      <c r="AC31880" s="65"/>
      <c r="AJ31880" s="66"/>
    </row>
    <row r="31881" spans="17:36" ht="4.5" customHeight="1" x14ac:dyDescent="0.2">
      <c r="Q31881" s="65"/>
      <c r="R31881" s="65"/>
      <c r="X31881" s="65"/>
      <c r="Y31881" s="65"/>
      <c r="Z31881" s="65"/>
      <c r="AA31881" s="65"/>
      <c r="AB31881" s="65"/>
      <c r="AC31881" s="65"/>
      <c r="AJ31881" s="66"/>
    </row>
    <row r="31882" spans="17:36" ht="4.5" customHeight="1" x14ac:dyDescent="0.2">
      <c r="Q31882" s="65"/>
      <c r="R31882" s="65"/>
      <c r="X31882" s="65"/>
      <c r="Y31882" s="65"/>
      <c r="Z31882" s="65"/>
      <c r="AA31882" s="65"/>
      <c r="AB31882" s="65"/>
      <c r="AC31882" s="65"/>
      <c r="AJ31882" s="66"/>
    </row>
    <row r="31883" spans="17:36" ht="4.5" customHeight="1" x14ac:dyDescent="0.2">
      <c r="Q31883" s="65"/>
      <c r="R31883" s="65"/>
      <c r="X31883" s="65"/>
      <c r="Y31883" s="65"/>
      <c r="Z31883" s="65"/>
      <c r="AA31883" s="65"/>
      <c r="AB31883" s="65"/>
      <c r="AC31883" s="65"/>
      <c r="AJ31883" s="66"/>
    </row>
    <row r="31884" spans="17:36" ht="4.5" customHeight="1" x14ac:dyDescent="0.2">
      <c r="Q31884" s="65"/>
      <c r="R31884" s="65"/>
      <c r="X31884" s="65"/>
      <c r="Y31884" s="65"/>
      <c r="Z31884" s="65"/>
      <c r="AA31884" s="65"/>
      <c r="AB31884" s="65"/>
      <c r="AC31884" s="65"/>
      <c r="AJ31884" s="66"/>
    </row>
    <row r="31885" spans="17:36" ht="4.5" customHeight="1" x14ac:dyDescent="0.2">
      <c r="Q31885" s="65"/>
      <c r="R31885" s="65"/>
      <c r="X31885" s="65"/>
      <c r="Y31885" s="65"/>
      <c r="Z31885" s="65"/>
      <c r="AA31885" s="65"/>
      <c r="AB31885" s="65"/>
      <c r="AC31885" s="65"/>
      <c r="AJ31885" s="66"/>
    </row>
    <row r="31886" spans="17:36" ht="4.5" customHeight="1" x14ac:dyDescent="0.2">
      <c r="Q31886" s="65"/>
      <c r="R31886" s="65"/>
      <c r="X31886" s="65"/>
      <c r="Y31886" s="65"/>
      <c r="Z31886" s="65"/>
      <c r="AA31886" s="65"/>
      <c r="AB31886" s="65"/>
      <c r="AC31886" s="65"/>
      <c r="AJ31886" s="66"/>
    </row>
    <row r="31887" spans="17:36" ht="4.5" customHeight="1" x14ac:dyDescent="0.2">
      <c r="Q31887" s="65"/>
      <c r="R31887" s="65"/>
      <c r="X31887" s="65"/>
      <c r="Y31887" s="65"/>
      <c r="Z31887" s="65"/>
      <c r="AA31887" s="65"/>
      <c r="AB31887" s="65"/>
      <c r="AC31887" s="65"/>
      <c r="AJ31887" s="66"/>
    </row>
    <row r="31888" spans="17:36" ht="4.5" customHeight="1" x14ac:dyDescent="0.2">
      <c r="Q31888" s="65"/>
      <c r="R31888" s="65"/>
      <c r="X31888" s="65"/>
      <c r="Y31888" s="65"/>
      <c r="Z31888" s="65"/>
      <c r="AA31888" s="65"/>
      <c r="AB31888" s="65"/>
      <c r="AC31888" s="65"/>
      <c r="AJ31888" s="66"/>
    </row>
    <row r="31889" spans="17:36" ht="4.5" customHeight="1" x14ac:dyDescent="0.2">
      <c r="Q31889" s="65"/>
      <c r="R31889" s="65"/>
      <c r="X31889" s="65"/>
      <c r="Y31889" s="65"/>
      <c r="Z31889" s="65"/>
      <c r="AA31889" s="65"/>
      <c r="AB31889" s="65"/>
      <c r="AC31889" s="65"/>
      <c r="AJ31889" s="66"/>
    </row>
    <row r="31890" spans="17:36" ht="4.5" customHeight="1" x14ac:dyDescent="0.2">
      <c r="Q31890" s="65"/>
      <c r="R31890" s="65"/>
      <c r="X31890" s="65"/>
      <c r="Y31890" s="65"/>
      <c r="Z31890" s="65"/>
      <c r="AA31890" s="65"/>
      <c r="AB31890" s="65"/>
      <c r="AC31890" s="65"/>
      <c r="AJ31890" s="66"/>
    </row>
    <row r="31891" spans="17:36" ht="4.5" customHeight="1" x14ac:dyDescent="0.2">
      <c r="Q31891" s="65"/>
      <c r="R31891" s="65"/>
      <c r="X31891" s="65"/>
      <c r="Y31891" s="65"/>
      <c r="Z31891" s="65"/>
      <c r="AA31891" s="65"/>
      <c r="AB31891" s="65"/>
      <c r="AC31891" s="65"/>
      <c r="AJ31891" s="66"/>
    </row>
    <row r="31892" spans="17:36" ht="4.5" customHeight="1" x14ac:dyDescent="0.2">
      <c r="Q31892" s="65"/>
      <c r="R31892" s="65"/>
      <c r="X31892" s="65"/>
      <c r="Y31892" s="65"/>
      <c r="Z31892" s="65"/>
      <c r="AA31892" s="65"/>
      <c r="AB31892" s="65"/>
      <c r="AC31892" s="65"/>
      <c r="AJ31892" s="66"/>
    </row>
    <row r="31893" spans="17:36" ht="4.5" customHeight="1" x14ac:dyDescent="0.2">
      <c r="Q31893" s="65"/>
      <c r="R31893" s="65"/>
      <c r="X31893" s="65"/>
      <c r="Y31893" s="65"/>
      <c r="Z31893" s="65"/>
      <c r="AA31893" s="65"/>
      <c r="AB31893" s="65"/>
      <c r="AC31893" s="65"/>
      <c r="AJ31893" s="66"/>
    </row>
    <row r="31894" spans="17:36" ht="4.5" customHeight="1" x14ac:dyDescent="0.2">
      <c r="Q31894" s="65"/>
      <c r="R31894" s="65"/>
      <c r="X31894" s="65"/>
      <c r="Y31894" s="65"/>
      <c r="Z31894" s="65"/>
      <c r="AA31894" s="65"/>
      <c r="AB31894" s="65"/>
      <c r="AC31894" s="65"/>
      <c r="AJ31894" s="66"/>
    </row>
    <row r="31895" spans="17:36" ht="4.5" customHeight="1" x14ac:dyDescent="0.2">
      <c r="Q31895" s="65"/>
      <c r="R31895" s="65"/>
      <c r="X31895" s="65"/>
      <c r="Y31895" s="65"/>
      <c r="Z31895" s="65"/>
      <c r="AA31895" s="65"/>
      <c r="AB31895" s="65"/>
      <c r="AC31895" s="65"/>
      <c r="AJ31895" s="66"/>
    </row>
    <row r="31896" spans="17:36" ht="4.5" customHeight="1" x14ac:dyDescent="0.2">
      <c r="Q31896" s="65"/>
      <c r="R31896" s="65"/>
      <c r="X31896" s="65"/>
      <c r="Y31896" s="65"/>
      <c r="Z31896" s="65"/>
      <c r="AA31896" s="65"/>
      <c r="AB31896" s="65"/>
      <c r="AC31896" s="65"/>
      <c r="AJ31896" s="66"/>
    </row>
    <row r="31897" spans="17:36" ht="4.5" customHeight="1" x14ac:dyDescent="0.2">
      <c r="Q31897" s="65"/>
      <c r="R31897" s="65"/>
      <c r="X31897" s="65"/>
      <c r="Y31897" s="65"/>
      <c r="Z31897" s="65"/>
      <c r="AA31897" s="65"/>
      <c r="AB31897" s="65"/>
      <c r="AC31897" s="65"/>
      <c r="AJ31897" s="66"/>
    </row>
    <row r="31898" spans="17:36" ht="4.5" customHeight="1" x14ac:dyDescent="0.2">
      <c r="Q31898" s="65"/>
      <c r="R31898" s="65"/>
      <c r="X31898" s="65"/>
      <c r="Y31898" s="65"/>
      <c r="Z31898" s="65"/>
      <c r="AA31898" s="65"/>
      <c r="AB31898" s="65"/>
      <c r="AC31898" s="65"/>
      <c r="AJ31898" s="66"/>
    </row>
    <row r="31899" spans="17:36" ht="4.5" customHeight="1" x14ac:dyDescent="0.2">
      <c r="Q31899" s="65"/>
      <c r="R31899" s="65"/>
      <c r="X31899" s="65"/>
      <c r="Y31899" s="65"/>
      <c r="Z31899" s="65"/>
      <c r="AA31899" s="65"/>
      <c r="AB31899" s="65"/>
      <c r="AC31899" s="65"/>
      <c r="AJ31899" s="66"/>
    </row>
    <row r="31900" spans="17:36" ht="4.5" customHeight="1" x14ac:dyDescent="0.2">
      <c r="Q31900" s="65"/>
      <c r="R31900" s="65"/>
      <c r="X31900" s="65"/>
      <c r="Y31900" s="65"/>
      <c r="Z31900" s="65"/>
      <c r="AA31900" s="65"/>
      <c r="AB31900" s="65"/>
      <c r="AC31900" s="65"/>
      <c r="AJ31900" s="66"/>
    </row>
    <row r="31901" spans="17:36" ht="4.5" customHeight="1" x14ac:dyDescent="0.2">
      <c r="Q31901" s="65"/>
      <c r="R31901" s="65"/>
      <c r="X31901" s="65"/>
      <c r="Y31901" s="65"/>
      <c r="Z31901" s="65"/>
      <c r="AA31901" s="65"/>
      <c r="AB31901" s="65"/>
      <c r="AC31901" s="65"/>
      <c r="AJ31901" s="66"/>
    </row>
    <row r="31902" spans="17:36" ht="4.5" customHeight="1" x14ac:dyDescent="0.2">
      <c r="Q31902" s="65"/>
      <c r="R31902" s="65"/>
      <c r="X31902" s="65"/>
      <c r="Y31902" s="65"/>
      <c r="Z31902" s="65"/>
      <c r="AA31902" s="65"/>
      <c r="AB31902" s="65"/>
      <c r="AC31902" s="65"/>
      <c r="AJ31902" s="66"/>
    </row>
    <row r="31903" spans="17:36" ht="4.5" customHeight="1" x14ac:dyDescent="0.2">
      <c r="Q31903" s="65"/>
      <c r="R31903" s="65"/>
      <c r="X31903" s="65"/>
      <c r="Y31903" s="65"/>
      <c r="Z31903" s="65"/>
      <c r="AA31903" s="65"/>
      <c r="AB31903" s="65"/>
      <c r="AC31903" s="65"/>
      <c r="AJ31903" s="66"/>
    </row>
    <row r="31904" spans="17:36" ht="4.5" customHeight="1" x14ac:dyDescent="0.2">
      <c r="Q31904" s="65"/>
      <c r="R31904" s="65"/>
      <c r="X31904" s="65"/>
      <c r="Y31904" s="65"/>
      <c r="Z31904" s="65"/>
      <c r="AA31904" s="65"/>
      <c r="AB31904" s="65"/>
      <c r="AC31904" s="65"/>
      <c r="AJ31904" s="66"/>
    </row>
    <row r="31905" spans="17:36" ht="4.5" customHeight="1" x14ac:dyDescent="0.2">
      <c r="Q31905" s="65"/>
      <c r="R31905" s="65"/>
      <c r="X31905" s="65"/>
      <c r="Y31905" s="65"/>
      <c r="Z31905" s="65"/>
      <c r="AA31905" s="65"/>
      <c r="AB31905" s="65"/>
      <c r="AC31905" s="65"/>
      <c r="AJ31905" s="66"/>
    </row>
    <row r="31906" spans="17:36" ht="4.5" customHeight="1" x14ac:dyDescent="0.2">
      <c r="Q31906" s="65"/>
      <c r="R31906" s="65"/>
      <c r="X31906" s="65"/>
      <c r="Y31906" s="65"/>
      <c r="Z31906" s="65"/>
      <c r="AA31906" s="65"/>
      <c r="AB31906" s="65"/>
      <c r="AC31906" s="65"/>
      <c r="AJ31906" s="66"/>
    </row>
    <row r="31907" spans="17:36" ht="4.5" customHeight="1" x14ac:dyDescent="0.2">
      <c r="Q31907" s="65"/>
      <c r="R31907" s="65"/>
      <c r="X31907" s="65"/>
      <c r="Y31907" s="65"/>
      <c r="Z31907" s="65"/>
      <c r="AA31907" s="65"/>
      <c r="AB31907" s="65"/>
      <c r="AC31907" s="65"/>
      <c r="AJ31907" s="66"/>
    </row>
    <row r="31908" spans="17:36" ht="4.5" customHeight="1" x14ac:dyDescent="0.2">
      <c r="Q31908" s="65"/>
      <c r="R31908" s="65"/>
      <c r="X31908" s="65"/>
      <c r="Y31908" s="65"/>
      <c r="Z31908" s="65"/>
      <c r="AA31908" s="65"/>
      <c r="AB31908" s="65"/>
      <c r="AC31908" s="65"/>
      <c r="AJ31908" s="66"/>
    </row>
    <row r="31909" spans="17:36" ht="4.5" customHeight="1" x14ac:dyDescent="0.2">
      <c r="Q31909" s="65"/>
      <c r="R31909" s="65"/>
      <c r="X31909" s="65"/>
      <c r="Y31909" s="65"/>
      <c r="Z31909" s="65"/>
      <c r="AA31909" s="65"/>
      <c r="AB31909" s="65"/>
      <c r="AC31909" s="65"/>
      <c r="AJ31909" s="66"/>
    </row>
    <row r="31910" spans="17:36" ht="4.5" customHeight="1" x14ac:dyDescent="0.2">
      <c r="Q31910" s="65"/>
      <c r="R31910" s="65"/>
      <c r="X31910" s="65"/>
      <c r="Y31910" s="65"/>
      <c r="Z31910" s="65"/>
      <c r="AA31910" s="65"/>
      <c r="AB31910" s="65"/>
      <c r="AC31910" s="65"/>
      <c r="AJ31910" s="66"/>
    </row>
    <row r="31911" spans="17:36" ht="4.5" customHeight="1" x14ac:dyDescent="0.2">
      <c r="Q31911" s="65"/>
      <c r="R31911" s="65"/>
      <c r="X31911" s="65"/>
      <c r="Y31911" s="65"/>
      <c r="Z31911" s="65"/>
      <c r="AA31911" s="65"/>
      <c r="AB31911" s="65"/>
      <c r="AC31911" s="65"/>
      <c r="AJ31911" s="66"/>
    </row>
    <row r="31912" spans="17:36" ht="4.5" customHeight="1" x14ac:dyDescent="0.2">
      <c r="Q31912" s="65"/>
      <c r="R31912" s="65"/>
      <c r="X31912" s="65"/>
      <c r="Y31912" s="65"/>
      <c r="Z31912" s="65"/>
      <c r="AA31912" s="65"/>
      <c r="AB31912" s="65"/>
      <c r="AC31912" s="65"/>
      <c r="AJ31912" s="66"/>
    </row>
    <row r="31913" spans="17:36" ht="4.5" customHeight="1" x14ac:dyDescent="0.2">
      <c r="Q31913" s="65"/>
      <c r="R31913" s="65"/>
      <c r="X31913" s="65"/>
      <c r="Y31913" s="65"/>
      <c r="Z31913" s="65"/>
      <c r="AA31913" s="65"/>
      <c r="AB31913" s="65"/>
      <c r="AC31913" s="65"/>
      <c r="AJ31913" s="66"/>
    </row>
    <row r="31914" spans="17:36" ht="4.5" customHeight="1" x14ac:dyDescent="0.2">
      <c r="Q31914" s="65"/>
      <c r="R31914" s="65"/>
      <c r="X31914" s="65"/>
      <c r="Y31914" s="65"/>
      <c r="Z31914" s="65"/>
      <c r="AA31914" s="65"/>
      <c r="AB31914" s="65"/>
      <c r="AC31914" s="65"/>
      <c r="AJ31914" s="66"/>
    </row>
    <row r="31915" spans="17:36" ht="4.5" customHeight="1" x14ac:dyDescent="0.2">
      <c r="Q31915" s="65"/>
      <c r="R31915" s="65"/>
      <c r="X31915" s="65"/>
      <c r="Y31915" s="65"/>
      <c r="Z31915" s="65"/>
      <c r="AA31915" s="65"/>
      <c r="AB31915" s="65"/>
      <c r="AC31915" s="65"/>
      <c r="AJ31915" s="66"/>
    </row>
    <row r="31916" spans="17:36" ht="4.5" customHeight="1" x14ac:dyDescent="0.2">
      <c r="Q31916" s="65"/>
      <c r="R31916" s="65"/>
      <c r="X31916" s="65"/>
      <c r="Y31916" s="65"/>
      <c r="Z31916" s="65"/>
      <c r="AA31916" s="65"/>
      <c r="AB31916" s="65"/>
      <c r="AC31916" s="65"/>
      <c r="AJ31916" s="66"/>
    </row>
    <row r="31917" spans="17:36" ht="4.5" customHeight="1" x14ac:dyDescent="0.2">
      <c r="Q31917" s="65"/>
      <c r="R31917" s="65"/>
      <c r="X31917" s="65"/>
      <c r="Y31917" s="65"/>
      <c r="Z31917" s="65"/>
      <c r="AA31917" s="65"/>
      <c r="AB31917" s="65"/>
      <c r="AC31917" s="65"/>
      <c r="AJ31917" s="66"/>
    </row>
    <row r="31918" spans="17:36" ht="4.5" customHeight="1" x14ac:dyDescent="0.2">
      <c r="Q31918" s="65"/>
      <c r="R31918" s="65"/>
      <c r="X31918" s="65"/>
      <c r="Y31918" s="65"/>
      <c r="Z31918" s="65"/>
      <c r="AA31918" s="65"/>
      <c r="AB31918" s="65"/>
      <c r="AC31918" s="65"/>
      <c r="AJ31918" s="66"/>
    </row>
    <row r="31919" spans="17:36" ht="4.5" customHeight="1" x14ac:dyDescent="0.2">
      <c r="Q31919" s="65"/>
      <c r="R31919" s="65"/>
      <c r="X31919" s="65"/>
      <c r="Y31919" s="65"/>
      <c r="Z31919" s="65"/>
      <c r="AA31919" s="65"/>
      <c r="AB31919" s="65"/>
      <c r="AC31919" s="65"/>
      <c r="AJ31919" s="66"/>
    </row>
    <row r="31920" spans="17:36" ht="4.5" customHeight="1" x14ac:dyDescent="0.2">
      <c r="Q31920" s="65"/>
      <c r="R31920" s="65"/>
      <c r="X31920" s="65"/>
      <c r="Y31920" s="65"/>
      <c r="Z31920" s="65"/>
      <c r="AA31920" s="65"/>
      <c r="AB31920" s="65"/>
      <c r="AC31920" s="65"/>
      <c r="AJ31920" s="66"/>
    </row>
    <row r="31921" spans="17:36" ht="4.5" customHeight="1" x14ac:dyDescent="0.2">
      <c r="Q31921" s="65"/>
      <c r="R31921" s="65"/>
      <c r="X31921" s="65"/>
      <c r="Y31921" s="65"/>
      <c r="Z31921" s="65"/>
      <c r="AA31921" s="65"/>
      <c r="AB31921" s="65"/>
      <c r="AC31921" s="65"/>
      <c r="AJ31921" s="66"/>
    </row>
    <row r="31922" spans="17:36" ht="4.5" customHeight="1" x14ac:dyDescent="0.2">
      <c r="Q31922" s="65"/>
      <c r="R31922" s="65"/>
      <c r="X31922" s="65"/>
      <c r="Y31922" s="65"/>
      <c r="Z31922" s="65"/>
      <c r="AA31922" s="65"/>
      <c r="AB31922" s="65"/>
      <c r="AC31922" s="65"/>
      <c r="AJ31922" s="66"/>
    </row>
    <row r="31923" spans="17:36" ht="4.5" customHeight="1" x14ac:dyDescent="0.2">
      <c r="Q31923" s="65"/>
      <c r="R31923" s="65"/>
      <c r="X31923" s="65"/>
      <c r="Y31923" s="65"/>
      <c r="Z31923" s="65"/>
      <c r="AA31923" s="65"/>
      <c r="AB31923" s="65"/>
      <c r="AC31923" s="65"/>
      <c r="AJ31923" s="66"/>
    </row>
    <row r="31924" spans="17:36" ht="4.5" customHeight="1" x14ac:dyDescent="0.2">
      <c r="Q31924" s="65"/>
      <c r="R31924" s="65"/>
      <c r="X31924" s="65"/>
      <c r="Y31924" s="65"/>
      <c r="Z31924" s="65"/>
      <c r="AA31924" s="65"/>
      <c r="AB31924" s="65"/>
      <c r="AC31924" s="65"/>
      <c r="AJ31924" s="66"/>
    </row>
    <row r="31925" spans="17:36" ht="4.5" customHeight="1" x14ac:dyDescent="0.2">
      <c r="Q31925" s="65"/>
      <c r="R31925" s="65"/>
      <c r="X31925" s="65"/>
      <c r="Y31925" s="65"/>
      <c r="Z31925" s="65"/>
      <c r="AA31925" s="65"/>
      <c r="AB31925" s="65"/>
      <c r="AC31925" s="65"/>
      <c r="AJ31925" s="66"/>
    </row>
    <row r="31926" spans="17:36" ht="4.5" customHeight="1" x14ac:dyDescent="0.2">
      <c r="Q31926" s="65"/>
      <c r="R31926" s="65"/>
      <c r="X31926" s="65"/>
      <c r="Y31926" s="65"/>
      <c r="Z31926" s="65"/>
      <c r="AA31926" s="65"/>
      <c r="AB31926" s="65"/>
      <c r="AC31926" s="65"/>
      <c r="AJ31926" s="66"/>
    </row>
    <row r="31927" spans="17:36" ht="4.5" customHeight="1" x14ac:dyDescent="0.2">
      <c r="Q31927" s="65"/>
      <c r="R31927" s="65"/>
      <c r="X31927" s="65"/>
      <c r="Y31927" s="65"/>
      <c r="Z31927" s="65"/>
      <c r="AA31927" s="65"/>
      <c r="AB31927" s="65"/>
      <c r="AC31927" s="65"/>
      <c r="AJ31927" s="66"/>
    </row>
    <row r="31928" spans="17:36" ht="4.5" customHeight="1" x14ac:dyDescent="0.2">
      <c r="Q31928" s="65"/>
      <c r="R31928" s="65"/>
      <c r="X31928" s="65"/>
      <c r="Y31928" s="65"/>
      <c r="Z31928" s="65"/>
      <c r="AA31928" s="65"/>
      <c r="AB31928" s="65"/>
      <c r="AC31928" s="65"/>
      <c r="AJ31928" s="66"/>
    </row>
    <row r="31929" spans="17:36" ht="4.5" customHeight="1" x14ac:dyDescent="0.2">
      <c r="Q31929" s="65"/>
      <c r="R31929" s="65"/>
      <c r="X31929" s="65"/>
      <c r="Y31929" s="65"/>
      <c r="Z31929" s="65"/>
      <c r="AA31929" s="65"/>
      <c r="AB31929" s="65"/>
      <c r="AC31929" s="65"/>
      <c r="AJ31929" s="66"/>
    </row>
    <row r="31930" spans="17:36" ht="4.5" customHeight="1" x14ac:dyDescent="0.2">
      <c r="Q31930" s="65"/>
      <c r="R31930" s="65"/>
      <c r="X31930" s="65"/>
      <c r="Y31930" s="65"/>
      <c r="Z31930" s="65"/>
      <c r="AA31930" s="65"/>
      <c r="AB31930" s="65"/>
      <c r="AC31930" s="65"/>
      <c r="AJ31930" s="66"/>
    </row>
    <row r="31931" spans="17:36" ht="4.5" customHeight="1" x14ac:dyDescent="0.2">
      <c r="Q31931" s="65"/>
      <c r="R31931" s="65"/>
      <c r="X31931" s="65"/>
      <c r="Y31931" s="65"/>
      <c r="Z31931" s="65"/>
      <c r="AA31931" s="65"/>
      <c r="AB31931" s="65"/>
      <c r="AC31931" s="65"/>
      <c r="AJ31931" s="66"/>
    </row>
    <row r="31932" spans="17:36" ht="4.5" customHeight="1" x14ac:dyDescent="0.2">
      <c r="Q31932" s="65"/>
      <c r="R31932" s="65"/>
      <c r="X31932" s="65"/>
      <c r="Y31932" s="65"/>
      <c r="Z31932" s="65"/>
      <c r="AA31932" s="65"/>
      <c r="AB31932" s="65"/>
      <c r="AC31932" s="65"/>
      <c r="AJ31932" s="66"/>
    </row>
    <row r="31933" spans="17:36" ht="4.5" customHeight="1" x14ac:dyDescent="0.2">
      <c r="Q31933" s="65"/>
      <c r="R31933" s="65"/>
      <c r="X31933" s="65"/>
      <c r="Y31933" s="65"/>
      <c r="Z31933" s="65"/>
      <c r="AA31933" s="65"/>
      <c r="AB31933" s="65"/>
      <c r="AC31933" s="65"/>
      <c r="AJ31933" s="66"/>
    </row>
    <row r="31934" spans="17:36" ht="4.5" customHeight="1" x14ac:dyDescent="0.2">
      <c r="Q31934" s="65"/>
      <c r="R31934" s="65"/>
      <c r="X31934" s="65"/>
      <c r="Y31934" s="65"/>
      <c r="Z31934" s="65"/>
      <c r="AA31934" s="65"/>
      <c r="AB31934" s="65"/>
      <c r="AC31934" s="65"/>
      <c r="AJ31934" s="66"/>
    </row>
    <row r="31935" spans="17:36" ht="4.5" customHeight="1" x14ac:dyDescent="0.2">
      <c r="Q31935" s="65"/>
      <c r="R31935" s="65"/>
      <c r="X31935" s="65"/>
      <c r="Y31935" s="65"/>
      <c r="Z31935" s="65"/>
      <c r="AA31935" s="65"/>
      <c r="AB31935" s="65"/>
      <c r="AC31935" s="65"/>
      <c r="AJ31935" s="66"/>
    </row>
    <row r="31936" spans="17:36" ht="4.5" customHeight="1" x14ac:dyDescent="0.2">
      <c r="Q31936" s="65"/>
      <c r="R31936" s="65"/>
      <c r="X31936" s="65"/>
      <c r="Y31936" s="65"/>
      <c r="Z31936" s="65"/>
      <c r="AA31936" s="65"/>
      <c r="AB31936" s="65"/>
      <c r="AC31936" s="65"/>
      <c r="AJ31936" s="66"/>
    </row>
    <row r="31937" spans="17:36" ht="4.5" customHeight="1" x14ac:dyDescent="0.2">
      <c r="Q31937" s="65"/>
      <c r="R31937" s="65"/>
      <c r="X31937" s="65"/>
      <c r="Y31937" s="65"/>
      <c r="Z31937" s="65"/>
      <c r="AA31937" s="65"/>
      <c r="AB31937" s="65"/>
      <c r="AC31937" s="65"/>
      <c r="AJ31937" s="66"/>
    </row>
    <row r="31938" spans="17:36" ht="4.5" customHeight="1" x14ac:dyDescent="0.2">
      <c r="Q31938" s="65"/>
      <c r="R31938" s="65"/>
      <c r="X31938" s="65"/>
      <c r="Y31938" s="65"/>
      <c r="Z31938" s="65"/>
      <c r="AA31938" s="65"/>
      <c r="AB31938" s="65"/>
      <c r="AC31938" s="65"/>
      <c r="AJ31938" s="66"/>
    </row>
    <row r="31939" spans="17:36" ht="4.5" customHeight="1" x14ac:dyDescent="0.2">
      <c r="Q31939" s="65"/>
      <c r="R31939" s="65"/>
      <c r="X31939" s="65"/>
      <c r="Y31939" s="65"/>
      <c r="Z31939" s="65"/>
      <c r="AA31939" s="65"/>
      <c r="AB31939" s="65"/>
      <c r="AC31939" s="65"/>
      <c r="AJ31939" s="66"/>
    </row>
    <row r="31940" spans="17:36" ht="4.5" customHeight="1" x14ac:dyDescent="0.2">
      <c r="Q31940" s="65"/>
      <c r="R31940" s="65"/>
      <c r="X31940" s="65"/>
      <c r="Y31940" s="65"/>
      <c r="Z31940" s="65"/>
      <c r="AA31940" s="65"/>
      <c r="AB31940" s="65"/>
      <c r="AC31940" s="65"/>
      <c r="AJ31940" s="66"/>
    </row>
    <row r="31941" spans="17:36" ht="4.5" customHeight="1" x14ac:dyDescent="0.2">
      <c r="Q31941" s="65"/>
      <c r="R31941" s="65"/>
      <c r="X31941" s="65"/>
      <c r="Y31941" s="65"/>
      <c r="Z31941" s="65"/>
      <c r="AA31941" s="65"/>
      <c r="AB31941" s="65"/>
      <c r="AC31941" s="65"/>
      <c r="AJ31941" s="66"/>
    </row>
    <row r="31942" spans="17:36" ht="4.5" customHeight="1" x14ac:dyDescent="0.2">
      <c r="Q31942" s="65"/>
      <c r="R31942" s="65"/>
      <c r="X31942" s="65"/>
      <c r="Y31942" s="65"/>
      <c r="Z31942" s="65"/>
      <c r="AA31942" s="65"/>
      <c r="AB31942" s="65"/>
      <c r="AC31942" s="65"/>
      <c r="AJ31942" s="66"/>
    </row>
    <row r="31943" spans="17:36" ht="4.5" customHeight="1" x14ac:dyDescent="0.2">
      <c r="Q31943" s="65"/>
      <c r="R31943" s="65"/>
      <c r="X31943" s="65"/>
      <c r="Y31943" s="65"/>
      <c r="Z31943" s="65"/>
      <c r="AA31943" s="65"/>
      <c r="AB31943" s="65"/>
      <c r="AC31943" s="65"/>
      <c r="AJ31943" s="66"/>
    </row>
    <row r="31944" spans="17:36" ht="4.5" customHeight="1" x14ac:dyDescent="0.2">
      <c r="Q31944" s="65"/>
      <c r="R31944" s="65"/>
      <c r="X31944" s="65"/>
      <c r="Y31944" s="65"/>
      <c r="Z31944" s="65"/>
      <c r="AA31944" s="65"/>
      <c r="AB31944" s="65"/>
      <c r="AC31944" s="65"/>
      <c r="AJ31944" s="66"/>
    </row>
    <row r="31945" spans="17:36" ht="4.5" customHeight="1" x14ac:dyDescent="0.2">
      <c r="Q31945" s="65"/>
      <c r="R31945" s="65"/>
      <c r="X31945" s="65"/>
      <c r="Y31945" s="65"/>
      <c r="Z31945" s="65"/>
      <c r="AA31945" s="65"/>
      <c r="AB31945" s="65"/>
      <c r="AC31945" s="65"/>
      <c r="AJ31945" s="66"/>
    </row>
    <row r="31946" spans="17:36" ht="4.5" customHeight="1" x14ac:dyDescent="0.2">
      <c r="Q31946" s="65"/>
      <c r="R31946" s="65"/>
      <c r="X31946" s="65"/>
      <c r="Y31946" s="65"/>
      <c r="Z31946" s="65"/>
      <c r="AA31946" s="65"/>
      <c r="AB31946" s="65"/>
      <c r="AC31946" s="65"/>
      <c r="AJ31946" s="66"/>
    </row>
    <row r="31947" spans="17:36" ht="4.5" customHeight="1" x14ac:dyDescent="0.2">
      <c r="Q31947" s="65"/>
      <c r="R31947" s="65"/>
      <c r="X31947" s="65"/>
      <c r="Y31947" s="65"/>
      <c r="Z31947" s="65"/>
      <c r="AA31947" s="65"/>
      <c r="AB31947" s="65"/>
      <c r="AC31947" s="65"/>
      <c r="AJ31947" s="66"/>
    </row>
    <row r="31948" spans="17:36" ht="4.5" customHeight="1" x14ac:dyDescent="0.2">
      <c r="Q31948" s="65"/>
      <c r="R31948" s="65"/>
      <c r="X31948" s="65"/>
      <c r="Y31948" s="65"/>
      <c r="Z31948" s="65"/>
      <c r="AA31948" s="65"/>
      <c r="AB31948" s="65"/>
      <c r="AC31948" s="65"/>
      <c r="AJ31948" s="66"/>
    </row>
    <row r="31949" spans="17:36" ht="4.5" customHeight="1" x14ac:dyDescent="0.2">
      <c r="Q31949" s="65"/>
      <c r="R31949" s="65"/>
      <c r="X31949" s="65"/>
      <c r="Y31949" s="65"/>
      <c r="Z31949" s="65"/>
      <c r="AA31949" s="65"/>
      <c r="AB31949" s="65"/>
      <c r="AC31949" s="65"/>
      <c r="AJ31949" s="66"/>
    </row>
    <row r="31950" spans="17:36" ht="4.5" customHeight="1" x14ac:dyDescent="0.2">
      <c r="Q31950" s="65"/>
      <c r="R31950" s="65"/>
      <c r="X31950" s="65"/>
      <c r="Y31950" s="65"/>
      <c r="Z31950" s="65"/>
      <c r="AA31950" s="65"/>
      <c r="AB31950" s="65"/>
      <c r="AC31950" s="65"/>
      <c r="AJ31950" s="66"/>
    </row>
    <row r="31951" spans="17:36" ht="4.5" customHeight="1" x14ac:dyDescent="0.2">
      <c r="Q31951" s="65"/>
      <c r="R31951" s="65"/>
      <c r="X31951" s="65"/>
      <c r="Y31951" s="65"/>
      <c r="Z31951" s="65"/>
      <c r="AA31951" s="65"/>
      <c r="AB31951" s="65"/>
      <c r="AC31951" s="65"/>
      <c r="AJ31951" s="66"/>
    </row>
    <row r="31952" spans="17:36" ht="4.5" customHeight="1" x14ac:dyDescent="0.2">
      <c r="Q31952" s="65"/>
      <c r="R31952" s="65"/>
      <c r="X31952" s="65"/>
      <c r="Y31952" s="65"/>
      <c r="Z31952" s="65"/>
      <c r="AA31952" s="65"/>
      <c r="AB31952" s="65"/>
      <c r="AC31952" s="65"/>
      <c r="AJ31952" s="66"/>
    </row>
    <row r="31953" spans="17:36" ht="4.5" customHeight="1" x14ac:dyDescent="0.2">
      <c r="Q31953" s="65"/>
      <c r="R31953" s="65"/>
      <c r="X31953" s="65"/>
      <c r="Y31953" s="65"/>
      <c r="Z31953" s="65"/>
      <c r="AA31953" s="65"/>
      <c r="AB31953" s="65"/>
      <c r="AC31953" s="65"/>
      <c r="AJ31953" s="66"/>
    </row>
    <row r="31954" spans="17:36" ht="4.5" customHeight="1" x14ac:dyDescent="0.2">
      <c r="Q31954" s="65"/>
      <c r="R31954" s="65"/>
      <c r="X31954" s="65"/>
      <c r="Y31954" s="65"/>
      <c r="Z31954" s="65"/>
      <c r="AA31954" s="65"/>
      <c r="AB31954" s="65"/>
      <c r="AC31954" s="65"/>
      <c r="AJ31954" s="66"/>
    </row>
    <row r="31955" spans="17:36" ht="4.5" customHeight="1" x14ac:dyDescent="0.2">
      <c r="Q31955" s="65"/>
      <c r="R31955" s="65"/>
      <c r="X31955" s="65"/>
      <c r="Y31955" s="65"/>
      <c r="Z31955" s="65"/>
      <c r="AA31955" s="65"/>
      <c r="AB31955" s="65"/>
      <c r="AC31955" s="65"/>
      <c r="AJ31955" s="66"/>
    </row>
    <row r="31956" spans="17:36" ht="4.5" customHeight="1" x14ac:dyDescent="0.2">
      <c r="Q31956" s="65"/>
      <c r="R31956" s="65"/>
      <c r="X31956" s="65"/>
      <c r="Y31956" s="65"/>
      <c r="Z31956" s="65"/>
      <c r="AA31956" s="65"/>
      <c r="AB31956" s="65"/>
      <c r="AC31956" s="65"/>
      <c r="AJ31956" s="66"/>
    </row>
    <row r="31957" spans="17:36" ht="4.5" customHeight="1" x14ac:dyDescent="0.2">
      <c r="Q31957" s="65"/>
      <c r="R31957" s="65"/>
      <c r="X31957" s="65"/>
      <c r="Y31957" s="65"/>
      <c r="Z31957" s="65"/>
      <c r="AA31957" s="65"/>
      <c r="AB31957" s="65"/>
      <c r="AC31957" s="65"/>
      <c r="AJ31957" s="66"/>
    </row>
    <row r="31958" spans="17:36" ht="4.5" customHeight="1" x14ac:dyDescent="0.2">
      <c r="Q31958" s="65"/>
      <c r="R31958" s="65"/>
      <c r="X31958" s="65"/>
      <c r="Y31958" s="65"/>
      <c r="Z31958" s="65"/>
      <c r="AA31958" s="65"/>
      <c r="AB31958" s="65"/>
      <c r="AC31958" s="65"/>
      <c r="AJ31958" s="66"/>
    </row>
    <row r="31959" spans="17:36" ht="4.5" customHeight="1" x14ac:dyDescent="0.2">
      <c r="Q31959" s="65"/>
      <c r="R31959" s="65"/>
      <c r="X31959" s="65"/>
      <c r="Y31959" s="65"/>
      <c r="Z31959" s="65"/>
      <c r="AA31959" s="65"/>
      <c r="AB31959" s="65"/>
      <c r="AC31959" s="65"/>
      <c r="AJ31959" s="66"/>
    </row>
    <row r="31960" spans="17:36" ht="4.5" customHeight="1" x14ac:dyDescent="0.2">
      <c r="Q31960" s="65"/>
      <c r="R31960" s="65"/>
      <c r="X31960" s="65"/>
      <c r="Y31960" s="65"/>
      <c r="Z31960" s="65"/>
      <c r="AA31960" s="65"/>
      <c r="AB31960" s="65"/>
      <c r="AC31960" s="65"/>
      <c r="AJ31960" s="66"/>
    </row>
    <row r="31961" spans="17:36" ht="4.5" customHeight="1" x14ac:dyDescent="0.2">
      <c r="Q31961" s="65"/>
      <c r="R31961" s="65"/>
      <c r="X31961" s="65"/>
      <c r="Y31961" s="65"/>
      <c r="Z31961" s="65"/>
      <c r="AA31961" s="65"/>
      <c r="AB31961" s="65"/>
      <c r="AC31961" s="65"/>
      <c r="AJ31961" s="66"/>
    </row>
    <row r="31962" spans="17:36" ht="4.5" customHeight="1" x14ac:dyDescent="0.2">
      <c r="Q31962" s="65"/>
      <c r="R31962" s="65"/>
      <c r="X31962" s="65"/>
      <c r="Y31962" s="65"/>
      <c r="Z31962" s="65"/>
      <c r="AA31962" s="65"/>
      <c r="AB31962" s="65"/>
      <c r="AC31962" s="65"/>
      <c r="AJ31962" s="66"/>
    </row>
    <row r="31963" spans="17:36" ht="4.5" customHeight="1" x14ac:dyDescent="0.2">
      <c r="Q31963" s="65"/>
      <c r="R31963" s="65"/>
      <c r="X31963" s="65"/>
      <c r="Y31963" s="65"/>
      <c r="Z31963" s="65"/>
      <c r="AA31963" s="65"/>
      <c r="AB31963" s="65"/>
      <c r="AC31963" s="65"/>
      <c r="AJ31963" s="66"/>
    </row>
    <row r="31964" spans="17:36" ht="4.5" customHeight="1" x14ac:dyDescent="0.2">
      <c r="Q31964" s="65"/>
      <c r="R31964" s="65"/>
      <c r="X31964" s="65"/>
      <c r="Y31964" s="65"/>
      <c r="Z31964" s="65"/>
      <c r="AA31964" s="65"/>
      <c r="AB31964" s="65"/>
      <c r="AC31964" s="65"/>
      <c r="AJ31964" s="66"/>
    </row>
    <row r="31965" spans="17:36" ht="4.5" customHeight="1" x14ac:dyDescent="0.2">
      <c r="Q31965" s="65"/>
      <c r="R31965" s="65"/>
      <c r="X31965" s="65"/>
      <c r="Y31965" s="65"/>
      <c r="Z31965" s="65"/>
      <c r="AA31965" s="65"/>
      <c r="AB31965" s="65"/>
      <c r="AC31965" s="65"/>
      <c r="AJ31965" s="66"/>
    </row>
    <row r="31966" spans="17:36" ht="4.5" customHeight="1" x14ac:dyDescent="0.2">
      <c r="Q31966" s="65"/>
      <c r="R31966" s="65"/>
      <c r="X31966" s="65"/>
      <c r="Y31966" s="65"/>
      <c r="Z31966" s="65"/>
      <c r="AA31966" s="65"/>
      <c r="AB31966" s="65"/>
      <c r="AC31966" s="65"/>
      <c r="AJ31966" s="66"/>
    </row>
    <row r="31967" spans="17:36" ht="4.5" customHeight="1" x14ac:dyDescent="0.2">
      <c r="Q31967" s="65"/>
      <c r="R31967" s="65"/>
      <c r="X31967" s="65"/>
      <c r="Y31967" s="65"/>
      <c r="Z31967" s="65"/>
      <c r="AA31967" s="65"/>
      <c r="AB31967" s="65"/>
      <c r="AC31967" s="65"/>
      <c r="AJ31967" s="66"/>
    </row>
    <row r="31968" spans="17:36" ht="4.5" customHeight="1" x14ac:dyDescent="0.2">
      <c r="Q31968" s="65"/>
      <c r="R31968" s="65"/>
      <c r="X31968" s="65"/>
      <c r="Y31968" s="65"/>
      <c r="Z31968" s="65"/>
      <c r="AA31968" s="65"/>
      <c r="AB31968" s="65"/>
      <c r="AC31968" s="65"/>
      <c r="AJ31968" s="66"/>
    </row>
    <row r="31969" spans="17:36" ht="4.5" customHeight="1" x14ac:dyDescent="0.2">
      <c r="Q31969" s="65"/>
      <c r="R31969" s="65"/>
      <c r="X31969" s="65"/>
      <c r="Y31969" s="65"/>
      <c r="Z31969" s="65"/>
      <c r="AA31969" s="65"/>
      <c r="AB31969" s="65"/>
      <c r="AC31969" s="65"/>
      <c r="AJ31969" s="66"/>
    </row>
    <row r="31970" spans="17:36" ht="4.5" customHeight="1" x14ac:dyDescent="0.2">
      <c r="Q31970" s="65"/>
      <c r="R31970" s="65"/>
      <c r="X31970" s="65"/>
      <c r="Y31970" s="65"/>
      <c r="Z31970" s="65"/>
      <c r="AA31970" s="65"/>
      <c r="AB31970" s="65"/>
      <c r="AC31970" s="65"/>
      <c r="AJ31970" s="66"/>
    </row>
    <row r="31971" spans="17:36" ht="4.5" customHeight="1" x14ac:dyDescent="0.2">
      <c r="Q31971" s="65"/>
      <c r="R31971" s="65"/>
      <c r="X31971" s="65"/>
      <c r="Y31971" s="65"/>
      <c r="Z31971" s="65"/>
      <c r="AA31971" s="65"/>
      <c r="AB31971" s="65"/>
      <c r="AC31971" s="65"/>
      <c r="AJ31971" s="66"/>
    </row>
    <row r="31972" spans="17:36" ht="4.5" customHeight="1" x14ac:dyDescent="0.2">
      <c r="Q31972" s="65"/>
      <c r="R31972" s="65"/>
      <c r="X31972" s="65"/>
      <c r="Y31972" s="65"/>
      <c r="Z31972" s="65"/>
      <c r="AA31972" s="65"/>
      <c r="AB31972" s="65"/>
      <c r="AC31972" s="65"/>
      <c r="AJ31972" s="66"/>
    </row>
    <row r="31973" spans="17:36" ht="4.5" customHeight="1" x14ac:dyDescent="0.2">
      <c r="Q31973" s="65"/>
      <c r="R31973" s="65"/>
      <c r="X31973" s="65"/>
      <c r="Y31973" s="65"/>
      <c r="Z31973" s="65"/>
      <c r="AA31973" s="65"/>
      <c r="AB31973" s="65"/>
      <c r="AC31973" s="65"/>
      <c r="AJ31973" s="66"/>
    </row>
    <row r="31974" spans="17:36" ht="4.5" customHeight="1" x14ac:dyDescent="0.2">
      <c r="Q31974" s="65"/>
      <c r="R31974" s="65"/>
      <c r="X31974" s="65"/>
      <c r="Y31974" s="65"/>
      <c r="Z31974" s="65"/>
      <c r="AA31974" s="65"/>
      <c r="AB31974" s="65"/>
      <c r="AC31974" s="65"/>
      <c r="AJ31974" s="66"/>
    </row>
    <row r="31975" spans="17:36" ht="4.5" customHeight="1" x14ac:dyDescent="0.2">
      <c r="Q31975" s="65"/>
      <c r="R31975" s="65"/>
      <c r="X31975" s="65"/>
      <c r="Y31975" s="65"/>
      <c r="Z31975" s="65"/>
      <c r="AA31975" s="65"/>
      <c r="AB31975" s="65"/>
      <c r="AC31975" s="65"/>
      <c r="AJ31975" s="66"/>
    </row>
    <row r="31976" spans="17:36" ht="4.5" customHeight="1" x14ac:dyDescent="0.2">
      <c r="Q31976" s="65"/>
      <c r="R31976" s="65"/>
      <c r="X31976" s="65"/>
      <c r="Y31976" s="65"/>
      <c r="Z31976" s="65"/>
      <c r="AA31976" s="65"/>
      <c r="AB31976" s="65"/>
      <c r="AC31976" s="65"/>
      <c r="AJ31976" s="66"/>
    </row>
    <row r="31977" spans="17:36" ht="4.5" customHeight="1" x14ac:dyDescent="0.2">
      <c r="Q31977" s="65"/>
      <c r="R31977" s="65"/>
      <c r="X31977" s="65"/>
      <c r="Y31977" s="65"/>
      <c r="Z31977" s="65"/>
      <c r="AA31977" s="65"/>
      <c r="AB31977" s="65"/>
      <c r="AC31977" s="65"/>
      <c r="AJ31977" s="66"/>
    </row>
    <row r="31978" spans="17:36" ht="4.5" customHeight="1" x14ac:dyDescent="0.2">
      <c r="Q31978" s="65"/>
      <c r="R31978" s="65"/>
      <c r="X31978" s="65"/>
      <c r="Y31978" s="65"/>
      <c r="Z31978" s="65"/>
      <c r="AA31978" s="65"/>
      <c r="AB31978" s="65"/>
      <c r="AC31978" s="65"/>
      <c r="AJ31978" s="66"/>
    </row>
    <row r="31979" spans="17:36" ht="4.5" customHeight="1" x14ac:dyDescent="0.2">
      <c r="Q31979" s="65"/>
      <c r="R31979" s="65"/>
      <c r="X31979" s="65"/>
      <c r="Y31979" s="65"/>
      <c r="Z31979" s="65"/>
      <c r="AA31979" s="65"/>
      <c r="AB31979" s="65"/>
      <c r="AC31979" s="65"/>
      <c r="AJ31979" s="66"/>
    </row>
    <row r="31980" spans="17:36" ht="4.5" customHeight="1" x14ac:dyDescent="0.2">
      <c r="Q31980" s="65"/>
      <c r="R31980" s="65"/>
      <c r="X31980" s="65"/>
      <c r="Y31980" s="65"/>
      <c r="Z31980" s="65"/>
      <c r="AA31980" s="65"/>
      <c r="AB31980" s="65"/>
      <c r="AC31980" s="65"/>
      <c r="AJ31980" s="66"/>
    </row>
    <row r="31981" spans="17:36" ht="4.5" customHeight="1" x14ac:dyDescent="0.2">
      <c r="Q31981" s="65"/>
      <c r="R31981" s="65"/>
      <c r="X31981" s="65"/>
      <c r="Y31981" s="65"/>
      <c r="Z31981" s="65"/>
      <c r="AA31981" s="65"/>
      <c r="AB31981" s="65"/>
      <c r="AC31981" s="65"/>
      <c r="AJ31981" s="66"/>
    </row>
    <row r="31982" spans="17:36" ht="4.5" customHeight="1" x14ac:dyDescent="0.2">
      <c r="Q31982" s="65"/>
      <c r="R31982" s="65"/>
      <c r="X31982" s="65"/>
      <c r="Y31982" s="65"/>
      <c r="Z31982" s="65"/>
      <c r="AA31982" s="65"/>
      <c r="AB31982" s="65"/>
      <c r="AC31982" s="65"/>
      <c r="AJ31982" s="66"/>
    </row>
    <row r="31983" spans="17:36" ht="4.5" customHeight="1" x14ac:dyDescent="0.2">
      <c r="Q31983" s="65"/>
      <c r="R31983" s="65"/>
      <c r="X31983" s="65"/>
      <c r="Y31983" s="65"/>
      <c r="Z31983" s="65"/>
      <c r="AA31983" s="65"/>
      <c r="AB31983" s="65"/>
      <c r="AC31983" s="65"/>
      <c r="AJ31983" s="66"/>
    </row>
    <row r="31984" spans="17:36" ht="4.5" customHeight="1" x14ac:dyDescent="0.2">
      <c r="Q31984" s="65"/>
      <c r="R31984" s="65"/>
      <c r="X31984" s="65"/>
      <c r="Y31984" s="65"/>
      <c r="Z31984" s="65"/>
      <c r="AA31984" s="65"/>
      <c r="AB31984" s="65"/>
      <c r="AC31984" s="65"/>
      <c r="AJ31984" s="66"/>
    </row>
    <row r="31985" spans="17:36" ht="4.5" customHeight="1" x14ac:dyDescent="0.2">
      <c r="Q31985" s="65"/>
      <c r="R31985" s="65"/>
      <c r="X31985" s="65"/>
      <c r="Y31985" s="65"/>
      <c r="Z31985" s="65"/>
      <c r="AA31985" s="65"/>
      <c r="AB31985" s="65"/>
      <c r="AC31985" s="65"/>
      <c r="AJ31985" s="66"/>
    </row>
    <row r="31986" spans="17:36" ht="4.5" customHeight="1" x14ac:dyDescent="0.2">
      <c r="Q31986" s="65"/>
      <c r="R31986" s="65"/>
      <c r="X31986" s="65"/>
      <c r="Y31986" s="65"/>
      <c r="Z31986" s="65"/>
      <c r="AA31986" s="65"/>
      <c r="AB31986" s="65"/>
      <c r="AC31986" s="65"/>
      <c r="AJ31986" s="66"/>
    </row>
    <row r="31987" spans="17:36" ht="4.5" customHeight="1" x14ac:dyDescent="0.2">
      <c r="Q31987" s="65"/>
      <c r="R31987" s="65"/>
      <c r="X31987" s="65"/>
      <c r="Y31987" s="65"/>
      <c r="Z31987" s="65"/>
      <c r="AA31987" s="65"/>
      <c r="AB31987" s="65"/>
      <c r="AC31987" s="65"/>
      <c r="AJ31987" s="66"/>
    </row>
    <row r="31988" spans="17:36" ht="4.5" customHeight="1" x14ac:dyDescent="0.2">
      <c r="Q31988" s="65"/>
      <c r="R31988" s="65"/>
      <c r="X31988" s="65"/>
      <c r="Y31988" s="65"/>
      <c r="Z31988" s="65"/>
      <c r="AA31988" s="65"/>
      <c r="AB31988" s="65"/>
      <c r="AC31988" s="65"/>
      <c r="AJ31988" s="66"/>
    </row>
    <row r="31989" spans="17:36" ht="4.5" customHeight="1" x14ac:dyDescent="0.2">
      <c r="Q31989" s="65"/>
      <c r="R31989" s="65"/>
      <c r="X31989" s="65"/>
      <c r="Y31989" s="65"/>
      <c r="Z31989" s="65"/>
      <c r="AA31989" s="65"/>
      <c r="AB31989" s="65"/>
      <c r="AC31989" s="65"/>
      <c r="AJ31989" s="66"/>
    </row>
    <row r="31990" spans="17:36" ht="4.5" customHeight="1" x14ac:dyDescent="0.2">
      <c r="Q31990" s="65"/>
      <c r="R31990" s="65"/>
      <c r="X31990" s="65"/>
      <c r="Y31990" s="65"/>
      <c r="Z31990" s="65"/>
      <c r="AA31990" s="65"/>
      <c r="AB31990" s="65"/>
      <c r="AC31990" s="65"/>
      <c r="AJ31990" s="66"/>
    </row>
    <row r="31991" spans="17:36" ht="4.5" customHeight="1" x14ac:dyDescent="0.2">
      <c r="Q31991" s="65"/>
      <c r="R31991" s="65"/>
      <c r="X31991" s="65"/>
      <c r="Y31991" s="65"/>
      <c r="Z31991" s="65"/>
      <c r="AA31991" s="65"/>
      <c r="AB31991" s="65"/>
      <c r="AC31991" s="65"/>
      <c r="AJ31991" s="66"/>
    </row>
    <row r="31992" spans="17:36" ht="4.5" customHeight="1" x14ac:dyDescent="0.2">
      <c r="Q31992" s="65"/>
      <c r="R31992" s="65"/>
      <c r="X31992" s="65"/>
      <c r="Y31992" s="65"/>
      <c r="Z31992" s="65"/>
      <c r="AA31992" s="65"/>
      <c r="AB31992" s="65"/>
      <c r="AC31992" s="65"/>
      <c r="AJ31992" s="66"/>
    </row>
    <row r="31993" spans="17:36" ht="4.5" customHeight="1" x14ac:dyDescent="0.2">
      <c r="Q31993" s="65"/>
      <c r="R31993" s="65"/>
      <c r="X31993" s="65"/>
      <c r="Y31993" s="65"/>
      <c r="Z31993" s="65"/>
      <c r="AA31993" s="65"/>
      <c r="AB31993" s="65"/>
      <c r="AC31993" s="65"/>
      <c r="AJ31993" s="66"/>
    </row>
    <row r="31994" spans="17:36" ht="4.5" customHeight="1" x14ac:dyDescent="0.2">
      <c r="Q31994" s="65"/>
      <c r="R31994" s="65"/>
      <c r="X31994" s="65"/>
      <c r="Y31994" s="65"/>
      <c r="Z31994" s="65"/>
      <c r="AA31994" s="65"/>
      <c r="AB31994" s="65"/>
      <c r="AC31994" s="65"/>
      <c r="AJ31994" s="66"/>
    </row>
    <row r="31995" spans="17:36" ht="4.5" customHeight="1" x14ac:dyDescent="0.2">
      <c r="Q31995" s="65"/>
      <c r="R31995" s="65"/>
      <c r="X31995" s="65"/>
      <c r="Y31995" s="65"/>
      <c r="Z31995" s="65"/>
      <c r="AA31995" s="65"/>
      <c r="AB31995" s="65"/>
      <c r="AC31995" s="65"/>
      <c r="AJ31995" s="66"/>
    </row>
    <row r="31996" spans="17:36" ht="4.5" customHeight="1" x14ac:dyDescent="0.2">
      <c r="Q31996" s="65"/>
      <c r="R31996" s="65"/>
      <c r="X31996" s="65"/>
      <c r="Y31996" s="65"/>
      <c r="Z31996" s="65"/>
      <c r="AA31996" s="65"/>
      <c r="AB31996" s="65"/>
      <c r="AC31996" s="65"/>
      <c r="AJ31996" s="66"/>
    </row>
    <row r="31997" spans="17:36" ht="4.5" customHeight="1" x14ac:dyDescent="0.2">
      <c r="Q31997" s="65"/>
      <c r="R31997" s="65"/>
      <c r="X31997" s="65"/>
      <c r="Y31997" s="65"/>
      <c r="Z31997" s="65"/>
      <c r="AA31997" s="65"/>
      <c r="AB31997" s="65"/>
      <c r="AC31997" s="65"/>
      <c r="AJ31997" s="66"/>
    </row>
    <row r="31998" spans="17:36" ht="4.5" customHeight="1" x14ac:dyDescent="0.2">
      <c r="Q31998" s="65"/>
      <c r="R31998" s="65"/>
      <c r="X31998" s="65"/>
      <c r="Y31998" s="65"/>
      <c r="Z31998" s="65"/>
      <c r="AA31998" s="65"/>
      <c r="AB31998" s="65"/>
      <c r="AC31998" s="65"/>
      <c r="AJ31998" s="66"/>
    </row>
    <row r="31999" spans="17:36" ht="4.5" customHeight="1" x14ac:dyDescent="0.2">
      <c r="Q31999" s="65"/>
      <c r="R31999" s="65"/>
      <c r="X31999" s="65"/>
      <c r="Y31999" s="65"/>
      <c r="Z31999" s="65"/>
      <c r="AA31999" s="65"/>
      <c r="AB31999" s="65"/>
      <c r="AC31999" s="65"/>
      <c r="AJ31999" s="66"/>
    </row>
    <row r="32000" spans="17:36" ht="4.5" customHeight="1" x14ac:dyDescent="0.2">
      <c r="Q32000" s="65"/>
      <c r="R32000" s="65"/>
      <c r="X32000" s="65"/>
      <c r="Y32000" s="65"/>
      <c r="Z32000" s="65"/>
      <c r="AA32000" s="65"/>
      <c r="AB32000" s="65"/>
      <c r="AC32000" s="65"/>
      <c r="AJ32000" s="66"/>
    </row>
    <row r="32001" spans="17:36" ht="4.5" customHeight="1" x14ac:dyDescent="0.2">
      <c r="Q32001" s="65"/>
      <c r="R32001" s="65"/>
      <c r="X32001" s="65"/>
      <c r="Y32001" s="65"/>
      <c r="Z32001" s="65"/>
      <c r="AA32001" s="65"/>
      <c r="AB32001" s="65"/>
      <c r="AC32001" s="65"/>
      <c r="AJ32001" s="66"/>
    </row>
    <row r="32002" spans="17:36" ht="4.5" customHeight="1" x14ac:dyDescent="0.2">
      <c r="Q32002" s="65"/>
      <c r="R32002" s="65"/>
      <c r="X32002" s="65"/>
      <c r="Y32002" s="65"/>
      <c r="Z32002" s="65"/>
      <c r="AA32002" s="65"/>
      <c r="AB32002" s="65"/>
      <c r="AC32002" s="65"/>
      <c r="AJ32002" s="66"/>
    </row>
    <row r="32003" spans="17:36" ht="4.5" customHeight="1" x14ac:dyDescent="0.2">
      <c r="Q32003" s="65"/>
      <c r="R32003" s="65"/>
      <c r="X32003" s="65"/>
      <c r="Y32003" s="65"/>
      <c r="Z32003" s="65"/>
      <c r="AA32003" s="65"/>
      <c r="AB32003" s="65"/>
      <c r="AC32003" s="65"/>
      <c r="AJ32003" s="66"/>
    </row>
    <row r="32004" spans="17:36" ht="4.5" customHeight="1" x14ac:dyDescent="0.2">
      <c r="Q32004" s="65"/>
      <c r="R32004" s="65"/>
      <c r="X32004" s="65"/>
      <c r="Y32004" s="65"/>
      <c r="Z32004" s="65"/>
      <c r="AA32004" s="65"/>
      <c r="AB32004" s="65"/>
      <c r="AC32004" s="65"/>
      <c r="AJ32004" s="66"/>
    </row>
    <row r="32005" spans="17:36" ht="4.5" customHeight="1" x14ac:dyDescent="0.2">
      <c r="Q32005" s="65"/>
      <c r="R32005" s="65"/>
      <c r="X32005" s="65"/>
      <c r="Y32005" s="65"/>
      <c r="Z32005" s="65"/>
      <c r="AA32005" s="65"/>
      <c r="AB32005" s="65"/>
      <c r="AC32005" s="65"/>
      <c r="AJ32005" s="66"/>
    </row>
    <row r="32006" spans="17:36" ht="4.5" customHeight="1" x14ac:dyDescent="0.2">
      <c r="Q32006" s="65"/>
      <c r="R32006" s="65"/>
      <c r="X32006" s="65"/>
      <c r="Y32006" s="65"/>
      <c r="Z32006" s="65"/>
      <c r="AA32006" s="65"/>
      <c r="AB32006" s="65"/>
      <c r="AC32006" s="65"/>
      <c r="AJ32006" s="66"/>
    </row>
    <row r="32007" spans="17:36" ht="4.5" customHeight="1" x14ac:dyDescent="0.2">
      <c r="Q32007" s="65"/>
      <c r="R32007" s="65"/>
      <c r="X32007" s="65"/>
      <c r="Y32007" s="65"/>
      <c r="Z32007" s="65"/>
      <c r="AA32007" s="65"/>
      <c r="AB32007" s="65"/>
      <c r="AC32007" s="65"/>
      <c r="AJ32007" s="66"/>
    </row>
    <row r="32008" spans="17:36" ht="4.5" customHeight="1" x14ac:dyDescent="0.2">
      <c r="Q32008" s="65"/>
      <c r="R32008" s="65"/>
      <c r="X32008" s="65"/>
      <c r="Y32008" s="65"/>
      <c r="Z32008" s="65"/>
      <c r="AA32008" s="65"/>
      <c r="AB32008" s="65"/>
      <c r="AC32008" s="65"/>
      <c r="AJ32008" s="66"/>
    </row>
    <row r="32009" spans="17:36" ht="4.5" customHeight="1" x14ac:dyDescent="0.2">
      <c r="Q32009" s="65"/>
      <c r="R32009" s="65"/>
      <c r="X32009" s="65"/>
      <c r="Y32009" s="65"/>
      <c r="Z32009" s="65"/>
      <c r="AA32009" s="65"/>
      <c r="AB32009" s="65"/>
      <c r="AC32009" s="65"/>
      <c r="AJ32009" s="66"/>
    </row>
    <row r="32010" spans="17:36" ht="4.5" customHeight="1" x14ac:dyDescent="0.2">
      <c r="Q32010" s="65"/>
      <c r="R32010" s="65"/>
      <c r="X32010" s="65"/>
      <c r="Y32010" s="65"/>
      <c r="Z32010" s="65"/>
      <c r="AA32010" s="65"/>
      <c r="AB32010" s="65"/>
      <c r="AC32010" s="65"/>
      <c r="AJ32010" s="66"/>
    </row>
    <row r="32011" spans="17:36" ht="4.5" customHeight="1" x14ac:dyDescent="0.2">
      <c r="Q32011" s="65"/>
      <c r="R32011" s="65"/>
      <c r="X32011" s="65"/>
      <c r="Y32011" s="65"/>
      <c r="Z32011" s="65"/>
      <c r="AA32011" s="65"/>
      <c r="AB32011" s="65"/>
      <c r="AC32011" s="65"/>
      <c r="AJ32011" s="66"/>
    </row>
    <row r="32012" spans="17:36" ht="4.5" customHeight="1" x14ac:dyDescent="0.2">
      <c r="Q32012" s="65"/>
      <c r="R32012" s="65"/>
      <c r="X32012" s="65"/>
      <c r="Y32012" s="65"/>
      <c r="Z32012" s="65"/>
      <c r="AA32012" s="65"/>
      <c r="AB32012" s="65"/>
      <c r="AC32012" s="65"/>
      <c r="AJ32012" s="66"/>
    </row>
    <row r="32013" spans="17:36" ht="4.5" customHeight="1" x14ac:dyDescent="0.2">
      <c r="Q32013" s="65"/>
      <c r="R32013" s="65"/>
      <c r="X32013" s="65"/>
      <c r="Y32013" s="65"/>
      <c r="Z32013" s="65"/>
      <c r="AA32013" s="65"/>
      <c r="AB32013" s="65"/>
      <c r="AC32013" s="65"/>
      <c r="AJ32013" s="66"/>
    </row>
    <row r="32014" spans="17:36" ht="4.5" customHeight="1" x14ac:dyDescent="0.2">
      <c r="Q32014" s="65"/>
      <c r="R32014" s="65"/>
      <c r="X32014" s="65"/>
      <c r="Y32014" s="65"/>
      <c r="Z32014" s="65"/>
      <c r="AA32014" s="65"/>
      <c r="AB32014" s="65"/>
      <c r="AC32014" s="65"/>
      <c r="AJ32014" s="66"/>
    </row>
    <row r="32015" spans="17:36" ht="4.5" customHeight="1" x14ac:dyDescent="0.2">
      <c r="Q32015" s="65"/>
      <c r="R32015" s="65"/>
      <c r="X32015" s="65"/>
      <c r="Y32015" s="65"/>
      <c r="Z32015" s="65"/>
      <c r="AA32015" s="65"/>
      <c r="AB32015" s="65"/>
      <c r="AC32015" s="65"/>
      <c r="AJ32015" s="66"/>
    </row>
    <row r="32016" spans="17:36" ht="4.5" customHeight="1" x14ac:dyDescent="0.2">
      <c r="Q32016" s="65"/>
      <c r="R32016" s="65"/>
      <c r="X32016" s="65"/>
      <c r="Y32016" s="65"/>
      <c r="Z32016" s="65"/>
      <c r="AA32016" s="65"/>
      <c r="AB32016" s="65"/>
      <c r="AC32016" s="65"/>
      <c r="AJ32016" s="66"/>
    </row>
    <row r="32017" spans="17:36" ht="4.5" customHeight="1" x14ac:dyDescent="0.2">
      <c r="Q32017" s="65"/>
      <c r="R32017" s="65"/>
      <c r="X32017" s="65"/>
      <c r="Y32017" s="65"/>
      <c r="Z32017" s="65"/>
      <c r="AA32017" s="65"/>
      <c r="AB32017" s="65"/>
      <c r="AC32017" s="65"/>
      <c r="AJ32017" s="66"/>
    </row>
    <row r="32018" spans="17:36" ht="4.5" customHeight="1" x14ac:dyDescent="0.2">
      <c r="Q32018" s="65"/>
      <c r="R32018" s="65"/>
      <c r="X32018" s="65"/>
      <c r="Y32018" s="65"/>
      <c r="Z32018" s="65"/>
      <c r="AA32018" s="65"/>
      <c r="AB32018" s="65"/>
      <c r="AC32018" s="65"/>
      <c r="AJ32018" s="66"/>
    </row>
    <row r="32019" spans="17:36" ht="4.5" customHeight="1" x14ac:dyDescent="0.2">
      <c r="Q32019" s="65"/>
      <c r="R32019" s="65"/>
      <c r="X32019" s="65"/>
      <c r="Y32019" s="65"/>
      <c r="Z32019" s="65"/>
      <c r="AA32019" s="65"/>
      <c r="AB32019" s="65"/>
      <c r="AC32019" s="65"/>
      <c r="AJ32019" s="66"/>
    </row>
    <row r="32020" spans="17:36" ht="4.5" customHeight="1" x14ac:dyDescent="0.2">
      <c r="Q32020" s="65"/>
      <c r="R32020" s="65"/>
      <c r="X32020" s="65"/>
      <c r="Y32020" s="65"/>
      <c r="Z32020" s="65"/>
      <c r="AA32020" s="65"/>
      <c r="AB32020" s="65"/>
      <c r="AC32020" s="65"/>
      <c r="AJ32020" s="66"/>
    </row>
    <row r="32021" spans="17:36" ht="4.5" customHeight="1" x14ac:dyDescent="0.2">
      <c r="Q32021" s="65"/>
      <c r="R32021" s="65"/>
      <c r="X32021" s="65"/>
      <c r="Y32021" s="65"/>
      <c r="Z32021" s="65"/>
      <c r="AA32021" s="65"/>
      <c r="AB32021" s="65"/>
      <c r="AC32021" s="65"/>
      <c r="AJ32021" s="66"/>
    </row>
    <row r="32022" spans="17:36" ht="4.5" customHeight="1" x14ac:dyDescent="0.2">
      <c r="Q32022" s="65"/>
      <c r="R32022" s="65"/>
      <c r="X32022" s="65"/>
      <c r="Y32022" s="65"/>
      <c r="Z32022" s="65"/>
      <c r="AA32022" s="65"/>
      <c r="AB32022" s="65"/>
      <c r="AC32022" s="65"/>
      <c r="AJ32022" s="66"/>
    </row>
    <row r="32023" spans="17:36" ht="4.5" customHeight="1" x14ac:dyDescent="0.2">
      <c r="Q32023" s="65"/>
      <c r="R32023" s="65"/>
      <c r="X32023" s="65"/>
      <c r="Y32023" s="65"/>
      <c r="Z32023" s="65"/>
      <c r="AA32023" s="65"/>
      <c r="AB32023" s="65"/>
      <c r="AC32023" s="65"/>
      <c r="AJ32023" s="66"/>
    </row>
    <row r="32024" spans="17:36" ht="4.5" customHeight="1" x14ac:dyDescent="0.2">
      <c r="Q32024" s="65"/>
      <c r="R32024" s="65"/>
      <c r="X32024" s="65"/>
      <c r="Y32024" s="65"/>
      <c r="Z32024" s="65"/>
      <c r="AA32024" s="65"/>
      <c r="AB32024" s="65"/>
      <c r="AC32024" s="65"/>
      <c r="AJ32024" s="66"/>
    </row>
    <row r="32025" spans="17:36" ht="4.5" customHeight="1" x14ac:dyDescent="0.2">
      <c r="Q32025" s="65"/>
      <c r="R32025" s="65"/>
      <c r="X32025" s="65"/>
      <c r="Y32025" s="65"/>
      <c r="Z32025" s="65"/>
      <c r="AA32025" s="65"/>
      <c r="AB32025" s="65"/>
      <c r="AC32025" s="65"/>
      <c r="AJ32025" s="66"/>
    </row>
    <row r="32026" spans="17:36" ht="4.5" customHeight="1" x14ac:dyDescent="0.2">
      <c r="Q32026" s="65"/>
      <c r="R32026" s="65"/>
      <c r="X32026" s="65"/>
      <c r="Y32026" s="65"/>
      <c r="Z32026" s="65"/>
      <c r="AA32026" s="65"/>
      <c r="AB32026" s="65"/>
      <c r="AC32026" s="65"/>
      <c r="AJ32026" s="66"/>
    </row>
    <row r="32027" spans="17:36" ht="4.5" customHeight="1" x14ac:dyDescent="0.2">
      <c r="Q32027" s="65"/>
      <c r="R32027" s="65"/>
      <c r="X32027" s="65"/>
      <c r="Y32027" s="65"/>
      <c r="Z32027" s="65"/>
      <c r="AA32027" s="65"/>
      <c r="AB32027" s="65"/>
      <c r="AC32027" s="65"/>
      <c r="AJ32027" s="66"/>
    </row>
    <row r="32028" spans="17:36" ht="4.5" customHeight="1" x14ac:dyDescent="0.2">
      <c r="Q32028" s="65"/>
      <c r="R32028" s="65"/>
      <c r="X32028" s="65"/>
      <c r="Y32028" s="65"/>
      <c r="Z32028" s="65"/>
      <c r="AA32028" s="65"/>
      <c r="AB32028" s="65"/>
      <c r="AC32028" s="65"/>
      <c r="AJ32028" s="66"/>
    </row>
    <row r="32029" spans="17:36" ht="4.5" customHeight="1" x14ac:dyDescent="0.2">
      <c r="Q32029" s="65"/>
      <c r="R32029" s="65"/>
      <c r="X32029" s="65"/>
      <c r="Y32029" s="65"/>
      <c r="Z32029" s="65"/>
      <c r="AA32029" s="65"/>
      <c r="AB32029" s="65"/>
      <c r="AC32029" s="65"/>
      <c r="AJ32029" s="66"/>
    </row>
    <row r="32030" spans="17:36" ht="4.5" customHeight="1" x14ac:dyDescent="0.2">
      <c r="Q32030" s="65"/>
      <c r="R32030" s="65"/>
      <c r="X32030" s="65"/>
      <c r="Y32030" s="65"/>
      <c r="Z32030" s="65"/>
      <c r="AA32030" s="65"/>
      <c r="AB32030" s="65"/>
      <c r="AC32030" s="65"/>
      <c r="AJ32030" s="66"/>
    </row>
    <row r="32031" spans="17:36" ht="4.5" customHeight="1" x14ac:dyDescent="0.2">
      <c r="Q32031" s="65"/>
      <c r="R32031" s="65"/>
      <c r="X32031" s="65"/>
      <c r="Y32031" s="65"/>
      <c r="Z32031" s="65"/>
      <c r="AA32031" s="65"/>
      <c r="AB32031" s="65"/>
      <c r="AC32031" s="65"/>
      <c r="AJ32031" s="66"/>
    </row>
    <row r="32032" spans="17:36" ht="4.5" customHeight="1" x14ac:dyDescent="0.2">
      <c r="Q32032" s="65"/>
      <c r="R32032" s="65"/>
      <c r="X32032" s="65"/>
      <c r="Y32032" s="65"/>
      <c r="Z32032" s="65"/>
      <c r="AA32032" s="65"/>
      <c r="AB32032" s="65"/>
      <c r="AC32032" s="65"/>
      <c r="AJ32032" s="66"/>
    </row>
    <row r="32033" spans="17:36" ht="4.5" customHeight="1" x14ac:dyDescent="0.2">
      <c r="Q32033" s="65"/>
      <c r="R32033" s="65"/>
      <c r="X32033" s="65"/>
      <c r="Y32033" s="65"/>
      <c r="Z32033" s="65"/>
      <c r="AA32033" s="65"/>
      <c r="AB32033" s="65"/>
      <c r="AC32033" s="65"/>
      <c r="AJ32033" s="66"/>
    </row>
    <row r="32034" spans="17:36" ht="4.5" customHeight="1" x14ac:dyDescent="0.2">
      <c r="Q32034" s="65"/>
      <c r="R32034" s="65"/>
      <c r="X32034" s="65"/>
      <c r="Y32034" s="65"/>
      <c r="Z32034" s="65"/>
      <c r="AA32034" s="65"/>
      <c r="AB32034" s="65"/>
      <c r="AC32034" s="65"/>
      <c r="AJ32034" s="66"/>
    </row>
    <row r="32035" spans="17:36" ht="4.5" customHeight="1" x14ac:dyDescent="0.2">
      <c r="Q32035" s="65"/>
      <c r="R32035" s="65"/>
      <c r="X32035" s="65"/>
      <c r="Y32035" s="65"/>
      <c r="Z32035" s="65"/>
      <c r="AA32035" s="65"/>
      <c r="AB32035" s="65"/>
      <c r="AC32035" s="65"/>
      <c r="AJ32035" s="66"/>
    </row>
    <row r="32036" spans="17:36" ht="4.5" customHeight="1" x14ac:dyDescent="0.2">
      <c r="Q32036" s="65"/>
      <c r="R32036" s="65"/>
      <c r="X32036" s="65"/>
      <c r="Y32036" s="65"/>
      <c r="Z32036" s="65"/>
      <c r="AA32036" s="65"/>
      <c r="AB32036" s="65"/>
      <c r="AC32036" s="65"/>
      <c r="AJ32036" s="66"/>
    </row>
    <row r="32037" spans="17:36" ht="4.5" customHeight="1" x14ac:dyDescent="0.2">
      <c r="Q32037" s="65"/>
      <c r="R32037" s="65"/>
      <c r="X32037" s="65"/>
      <c r="Y32037" s="65"/>
      <c r="Z32037" s="65"/>
      <c r="AA32037" s="65"/>
      <c r="AB32037" s="65"/>
      <c r="AC32037" s="65"/>
      <c r="AJ32037" s="66"/>
    </row>
    <row r="32038" spans="17:36" ht="4.5" customHeight="1" x14ac:dyDescent="0.2">
      <c r="Q32038" s="65"/>
      <c r="R32038" s="65"/>
      <c r="X32038" s="65"/>
      <c r="Y32038" s="65"/>
      <c r="Z32038" s="65"/>
      <c r="AA32038" s="65"/>
      <c r="AB32038" s="65"/>
      <c r="AC32038" s="65"/>
      <c r="AJ32038" s="66"/>
    </row>
    <row r="32039" spans="17:36" ht="4.5" customHeight="1" x14ac:dyDescent="0.2">
      <c r="Q32039" s="65"/>
      <c r="R32039" s="65"/>
      <c r="X32039" s="65"/>
      <c r="Y32039" s="65"/>
      <c r="Z32039" s="65"/>
      <c r="AA32039" s="65"/>
      <c r="AB32039" s="65"/>
      <c r="AC32039" s="65"/>
      <c r="AJ32039" s="66"/>
    </row>
    <row r="32040" spans="17:36" ht="4.5" customHeight="1" x14ac:dyDescent="0.2">
      <c r="Q32040" s="65"/>
      <c r="R32040" s="65"/>
      <c r="X32040" s="65"/>
      <c r="Y32040" s="65"/>
      <c r="Z32040" s="65"/>
      <c r="AA32040" s="65"/>
      <c r="AB32040" s="65"/>
      <c r="AC32040" s="65"/>
      <c r="AJ32040" s="66"/>
    </row>
    <row r="32041" spans="17:36" ht="4.5" customHeight="1" x14ac:dyDescent="0.2">
      <c r="Q32041" s="65"/>
      <c r="R32041" s="65"/>
      <c r="X32041" s="65"/>
      <c r="Y32041" s="65"/>
      <c r="Z32041" s="65"/>
      <c r="AA32041" s="65"/>
      <c r="AB32041" s="65"/>
      <c r="AC32041" s="65"/>
      <c r="AJ32041" s="66"/>
    </row>
    <row r="32042" spans="17:36" ht="4.5" customHeight="1" x14ac:dyDescent="0.2">
      <c r="Q32042" s="65"/>
      <c r="R32042" s="65"/>
      <c r="X32042" s="65"/>
      <c r="Y32042" s="65"/>
      <c r="Z32042" s="65"/>
      <c r="AA32042" s="65"/>
      <c r="AB32042" s="65"/>
      <c r="AC32042" s="65"/>
      <c r="AJ32042" s="66"/>
    </row>
    <row r="32043" spans="17:36" ht="4.5" customHeight="1" x14ac:dyDescent="0.2">
      <c r="Q32043" s="65"/>
      <c r="R32043" s="65"/>
      <c r="X32043" s="65"/>
      <c r="Y32043" s="65"/>
      <c r="Z32043" s="65"/>
      <c r="AA32043" s="65"/>
      <c r="AB32043" s="65"/>
      <c r="AC32043" s="65"/>
      <c r="AJ32043" s="66"/>
    </row>
    <row r="32044" spans="17:36" ht="4.5" customHeight="1" x14ac:dyDescent="0.2">
      <c r="Q32044" s="65"/>
      <c r="R32044" s="65"/>
      <c r="X32044" s="65"/>
      <c r="Y32044" s="65"/>
      <c r="Z32044" s="65"/>
      <c r="AA32044" s="65"/>
      <c r="AB32044" s="65"/>
      <c r="AC32044" s="65"/>
      <c r="AJ32044" s="66"/>
    </row>
    <row r="32045" spans="17:36" ht="4.5" customHeight="1" x14ac:dyDescent="0.2">
      <c r="Q32045" s="65"/>
      <c r="R32045" s="65"/>
      <c r="X32045" s="65"/>
      <c r="Y32045" s="65"/>
      <c r="Z32045" s="65"/>
      <c r="AA32045" s="65"/>
      <c r="AB32045" s="65"/>
      <c r="AC32045" s="65"/>
      <c r="AJ32045" s="66"/>
    </row>
    <row r="32046" spans="17:36" ht="4.5" customHeight="1" x14ac:dyDescent="0.2">
      <c r="Q32046" s="65"/>
      <c r="R32046" s="65"/>
      <c r="X32046" s="65"/>
      <c r="Y32046" s="65"/>
      <c r="Z32046" s="65"/>
      <c r="AA32046" s="65"/>
      <c r="AB32046" s="65"/>
      <c r="AC32046" s="65"/>
      <c r="AJ32046" s="66"/>
    </row>
    <row r="32047" spans="17:36" ht="4.5" customHeight="1" x14ac:dyDescent="0.2">
      <c r="Q32047" s="65"/>
      <c r="R32047" s="65"/>
      <c r="X32047" s="65"/>
      <c r="Y32047" s="65"/>
      <c r="Z32047" s="65"/>
      <c r="AA32047" s="65"/>
      <c r="AB32047" s="65"/>
      <c r="AC32047" s="65"/>
      <c r="AJ32047" s="66"/>
    </row>
    <row r="32048" spans="17:36" ht="4.5" customHeight="1" x14ac:dyDescent="0.2">
      <c r="Q32048" s="65"/>
      <c r="R32048" s="65"/>
      <c r="X32048" s="65"/>
      <c r="Y32048" s="65"/>
      <c r="Z32048" s="65"/>
      <c r="AA32048" s="65"/>
      <c r="AB32048" s="65"/>
      <c r="AC32048" s="65"/>
      <c r="AJ32048" s="66"/>
    </row>
    <row r="32049" spans="17:36" ht="4.5" customHeight="1" x14ac:dyDescent="0.2">
      <c r="Q32049" s="65"/>
      <c r="R32049" s="65"/>
      <c r="X32049" s="65"/>
      <c r="Y32049" s="65"/>
      <c r="Z32049" s="65"/>
      <c r="AA32049" s="65"/>
      <c r="AB32049" s="65"/>
      <c r="AC32049" s="65"/>
      <c r="AJ32049" s="66"/>
    </row>
    <row r="32050" spans="17:36" ht="4.5" customHeight="1" x14ac:dyDescent="0.2">
      <c r="Q32050" s="65"/>
      <c r="R32050" s="65"/>
      <c r="X32050" s="65"/>
      <c r="Y32050" s="65"/>
      <c r="Z32050" s="65"/>
      <c r="AA32050" s="65"/>
      <c r="AB32050" s="65"/>
      <c r="AC32050" s="65"/>
      <c r="AJ32050" s="66"/>
    </row>
    <row r="32051" spans="17:36" ht="4.5" customHeight="1" x14ac:dyDescent="0.2">
      <c r="Q32051" s="65"/>
      <c r="R32051" s="65"/>
      <c r="X32051" s="65"/>
      <c r="Y32051" s="65"/>
      <c r="Z32051" s="65"/>
      <c r="AA32051" s="65"/>
      <c r="AB32051" s="65"/>
      <c r="AC32051" s="65"/>
      <c r="AJ32051" s="66"/>
    </row>
    <row r="32052" spans="17:36" ht="4.5" customHeight="1" x14ac:dyDescent="0.2">
      <c r="Q32052" s="65"/>
      <c r="R32052" s="65"/>
      <c r="X32052" s="65"/>
      <c r="Y32052" s="65"/>
      <c r="Z32052" s="65"/>
      <c r="AA32052" s="65"/>
      <c r="AB32052" s="65"/>
      <c r="AC32052" s="65"/>
      <c r="AJ32052" s="66"/>
    </row>
    <row r="32053" spans="17:36" ht="4.5" customHeight="1" x14ac:dyDescent="0.2">
      <c r="Q32053" s="65"/>
      <c r="R32053" s="65"/>
      <c r="X32053" s="65"/>
      <c r="Y32053" s="65"/>
      <c r="Z32053" s="65"/>
      <c r="AA32053" s="65"/>
      <c r="AB32053" s="65"/>
      <c r="AC32053" s="65"/>
      <c r="AJ32053" s="66"/>
    </row>
    <row r="32054" spans="17:36" ht="4.5" customHeight="1" x14ac:dyDescent="0.2">
      <c r="Q32054" s="65"/>
      <c r="R32054" s="65"/>
      <c r="X32054" s="65"/>
      <c r="Y32054" s="65"/>
      <c r="Z32054" s="65"/>
      <c r="AA32054" s="65"/>
      <c r="AB32054" s="65"/>
      <c r="AC32054" s="65"/>
      <c r="AJ32054" s="66"/>
    </row>
    <row r="32055" spans="17:36" ht="4.5" customHeight="1" x14ac:dyDescent="0.2">
      <c r="Q32055" s="65"/>
      <c r="R32055" s="65"/>
      <c r="X32055" s="65"/>
      <c r="Y32055" s="65"/>
      <c r="Z32055" s="65"/>
      <c r="AA32055" s="65"/>
      <c r="AB32055" s="65"/>
      <c r="AC32055" s="65"/>
      <c r="AJ32055" s="66"/>
    </row>
    <row r="32056" spans="17:36" ht="4.5" customHeight="1" x14ac:dyDescent="0.2">
      <c r="Q32056" s="65"/>
      <c r="R32056" s="65"/>
      <c r="X32056" s="65"/>
      <c r="Y32056" s="65"/>
      <c r="Z32056" s="65"/>
      <c r="AA32056" s="65"/>
      <c r="AB32056" s="65"/>
      <c r="AC32056" s="65"/>
      <c r="AJ32056" s="66"/>
    </row>
    <row r="32057" spans="17:36" ht="4.5" customHeight="1" x14ac:dyDescent="0.2">
      <c r="Q32057" s="65"/>
      <c r="R32057" s="65"/>
      <c r="X32057" s="65"/>
      <c r="Y32057" s="65"/>
      <c r="Z32057" s="65"/>
      <c r="AA32057" s="65"/>
      <c r="AB32057" s="65"/>
      <c r="AC32057" s="65"/>
      <c r="AJ32057" s="66"/>
    </row>
    <row r="32058" spans="17:36" ht="4.5" customHeight="1" x14ac:dyDescent="0.2">
      <c r="Q32058" s="65"/>
      <c r="R32058" s="65"/>
      <c r="X32058" s="65"/>
      <c r="Y32058" s="65"/>
      <c r="Z32058" s="65"/>
      <c r="AA32058" s="65"/>
      <c r="AB32058" s="65"/>
      <c r="AC32058" s="65"/>
      <c r="AJ32058" s="66"/>
    </row>
    <row r="32059" spans="17:36" ht="4.5" customHeight="1" x14ac:dyDescent="0.2">
      <c r="Q32059" s="65"/>
      <c r="R32059" s="65"/>
      <c r="X32059" s="65"/>
      <c r="Y32059" s="65"/>
      <c r="Z32059" s="65"/>
      <c r="AA32059" s="65"/>
      <c r="AB32059" s="65"/>
      <c r="AC32059" s="65"/>
      <c r="AJ32059" s="66"/>
    </row>
    <row r="32060" spans="17:36" ht="4.5" customHeight="1" x14ac:dyDescent="0.2">
      <c r="Q32060" s="65"/>
      <c r="R32060" s="65"/>
      <c r="X32060" s="65"/>
      <c r="Y32060" s="65"/>
      <c r="Z32060" s="65"/>
      <c r="AA32060" s="65"/>
      <c r="AB32060" s="65"/>
      <c r="AC32060" s="65"/>
      <c r="AJ32060" s="66"/>
    </row>
    <row r="32061" spans="17:36" ht="4.5" customHeight="1" x14ac:dyDescent="0.2">
      <c r="Q32061" s="65"/>
      <c r="R32061" s="65"/>
      <c r="X32061" s="65"/>
      <c r="Y32061" s="65"/>
      <c r="Z32061" s="65"/>
      <c r="AA32061" s="65"/>
      <c r="AB32061" s="65"/>
      <c r="AC32061" s="65"/>
      <c r="AJ32061" s="66"/>
    </row>
    <row r="32062" spans="17:36" ht="4.5" customHeight="1" x14ac:dyDescent="0.2">
      <c r="Q32062" s="65"/>
      <c r="R32062" s="65"/>
      <c r="X32062" s="65"/>
      <c r="Y32062" s="65"/>
      <c r="Z32062" s="65"/>
      <c r="AA32062" s="65"/>
      <c r="AB32062" s="65"/>
      <c r="AC32062" s="65"/>
      <c r="AJ32062" s="66"/>
    </row>
    <row r="32063" spans="17:36" ht="4.5" customHeight="1" x14ac:dyDescent="0.2">
      <c r="Q32063" s="65"/>
      <c r="R32063" s="65"/>
      <c r="X32063" s="65"/>
      <c r="Y32063" s="65"/>
      <c r="Z32063" s="65"/>
      <c r="AA32063" s="65"/>
      <c r="AB32063" s="65"/>
      <c r="AC32063" s="65"/>
      <c r="AJ32063" s="66"/>
    </row>
    <row r="32064" spans="17:36" ht="4.5" customHeight="1" x14ac:dyDescent="0.2">
      <c r="Q32064" s="65"/>
      <c r="R32064" s="65"/>
      <c r="X32064" s="65"/>
      <c r="Y32064" s="65"/>
      <c r="Z32064" s="65"/>
      <c r="AA32064" s="65"/>
      <c r="AB32064" s="65"/>
      <c r="AC32064" s="65"/>
      <c r="AJ32064" s="66"/>
    </row>
    <row r="32065" spans="17:36" ht="4.5" customHeight="1" x14ac:dyDescent="0.2">
      <c r="Q32065" s="65"/>
      <c r="R32065" s="65"/>
      <c r="X32065" s="65"/>
      <c r="Y32065" s="65"/>
      <c r="Z32065" s="65"/>
      <c r="AA32065" s="65"/>
      <c r="AB32065" s="65"/>
      <c r="AC32065" s="65"/>
      <c r="AJ32065" s="66"/>
    </row>
    <row r="32066" spans="17:36" ht="4.5" customHeight="1" x14ac:dyDescent="0.2">
      <c r="Q32066" s="65"/>
      <c r="R32066" s="65"/>
      <c r="X32066" s="65"/>
      <c r="Y32066" s="65"/>
      <c r="Z32066" s="65"/>
      <c r="AA32066" s="65"/>
      <c r="AB32066" s="65"/>
      <c r="AC32066" s="65"/>
      <c r="AJ32066" s="66"/>
    </row>
    <row r="32067" spans="17:36" ht="4.5" customHeight="1" x14ac:dyDescent="0.2">
      <c r="Q32067" s="65"/>
      <c r="R32067" s="65"/>
      <c r="X32067" s="65"/>
      <c r="Y32067" s="65"/>
      <c r="Z32067" s="65"/>
      <c r="AA32067" s="65"/>
      <c r="AB32067" s="65"/>
      <c r="AC32067" s="65"/>
      <c r="AJ32067" s="66"/>
    </row>
    <row r="32068" spans="17:36" ht="4.5" customHeight="1" x14ac:dyDescent="0.2">
      <c r="Q32068" s="65"/>
      <c r="R32068" s="65"/>
      <c r="X32068" s="65"/>
      <c r="Y32068" s="65"/>
      <c r="Z32068" s="65"/>
      <c r="AA32068" s="65"/>
      <c r="AB32068" s="65"/>
      <c r="AC32068" s="65"/>
      <c r="AJ32068" s="66"/>
    </row>
    <row r="32069" spans="17:36" ht="4.5" customHeight="1" x14ac:dyDescent="0.2">
      <c r="Q32069" s="65"/>
      <c r="R32069" s="65"/>
      <c r="X32069" s="65"/>
      <c r="Y32069" s="65"/>
      <c r="Z32069" s="65"/>
      <c r="AA32069" s="65"/>
      <c r="AB32069" s="65"/>
      <c r="AC32069" s="65"/>
      <c r="AJ32069" s="66"/>
    </row>
    <row r="32070" spans="17:36" ht="4.5" customHeight="1" x14ac:dyDescent="0.2">
      <c r="Q32070" s="65"/>
      <c r="R32070" s="65"/>
      <c r="X32070" s="65"/>
      <c r="Y32070" s="65"/>
      <c r="Z32070" s="65"/>
      <c r="AA32070" s="65"/>
      <c r="AB32070" s="65"/>
      <c r="AC32070" s="65"/>
      <c r="AJ32070" s="66"/>
    </row>
    <row r="32071" spans="17:36" ht="4.5" customHeight="1" x14ac:dyDescent="0.2">
      <c r="Q32071" s="65"/>
      <c r="R32071" s="65"/>
      <c r="X32071" s="65"/>
      <c r="Y32071" s="65"/>
      <c r="Z32071" s="65"/>
      <c r="AA32071" s="65"/>
      <c r="AB32071" s="65"/>
      <c r="AC32071" s="65"/>
      <c r="AJ32071" s="66"/>
    </row>
    <row r="32072" spans="17:36" ht="4.5" customHeight="1" x14ac:dyDescent="0.2">
      <c r="Q32072" s="65"/>
      <c r="R32072" s="65"/>
      <c r="X32072" s="65"/>
      <c r="Y32072" s="65"/>
      <c r="Z32072" s="65"/>
      <c r="AA32072" s="65"/>
      <c r="AB32072" s="65"/>
      <c r="AC32072" s="65"/>
      <c r="AJ32072" s="66"/>
    </row>
    <row r="32073" spans="17:36" ht="4.5" customHeight="1" x14ac:dyDescent="0.2">
      <c r="Q32073" s="65"/>
      <c r="R32073" s="65"/>
      <c r="X32073" s="65"/>
      <c r="Y32073" s="65"/>
      <c r="Z32073" s="65"/>
      <c r="AA32073" s="65"/>
      <c r="AB32073" s="65"/>
      <c r="AC32073" s="65"/>
      <c r="AJ32073" s="66"/>
    </row>
    <row r="32074" spans="17:36" ht="4.5" customHeight="1" x14ac:dyDescent="0.2">
      <c r="Q32074" s="65"/>
      <c r="R32074" s="65"/>
      <c r="X32074" s="65"/>
      <c r="Y32074" s="65"/>
      <c r="Z32074" s="65"/>
      <c r="AA32074" s="65"/>
      <c r="AB32074" s="65"/>
      <c r="AC32074" s="65"/>
      <c r="AJ32074" s="66"/>
    </row>
    <row r="32075" spans="17:36" ht="4.5" customHeight="1" x14ac:dyDescent="0.2">
      <c r="Q32075" s="65"/>
      <c r="R32075" s="65"/>
      <c r="X32075" s="65"/>
      <c r="Y32075" s="65"/>
      <c r="Z32075" s="65"/>
      <c r="AA32075" s="65"/>
      <c r="AB32075" s="65"/>
      <c r="AC32075" s="65"/>
      <c r="AJ32075" s="66"/>
    </row>
    <row r="32076" spans="17:36" ht="4.5" customHeight="1" x14ac:dyDescent="0.2">
      <c r="Q32076" s="65"/>
      <c r="R32076" s="65"/>
      <c r="X32076" s="65"/>
      <c r="Y32076" s="65"/>
      <c r="Z32076" s="65"/>
      <c r="AA32076" s="65"/>
      <c r="AB32076" s="65"/>
      <c r="AC32076" s="65"/>
      <c r="AJ32076" s="66"/>
    </row>
    <row r="32077" spans="17:36" ht="4.5" customHeight="1" x14ac:dyDescent="0.2">
      <c r="Q32077" s="65"/>
      <c r="R32077" s="65"/>
      <c r="X32077" s="65"/>
      <c r="Y32077" s="65"/>
      <c r="Z32077" s="65"/>
      <c r="AA32077" s="65"/>
      <c r="AB32077" s="65"/>
      <c r="AC32077" s="65"/>
      <c r="AJ32077" s="66"/>
    </row>
    <row r="32078" spans="17:36" ht="4.5" customHeight="1" x14ac:dyDescent="0.2">
      <c r="Q32078" s="65"/>
      <c r="R32078" s="65"/>
      <c r="X32078" s="65"/>
      <c r="Y32078" s="65"/>
      <c r="Z32078" s="65"/>
      <c r="AA32078" s="65"/>
      <c r="AB32078" s="65"/>
      <c r="AC32078" s="65"/>
      <c r="AJ32078" s="66"/>
    </row>
    <row r="32079" spans="17:36" ht="4.5" customHeight="1" x14ac:dyDescent="0.2">
      <c r="Q32079" s="65"/>
      <c r="R32079" s="65"/>
      <c r="X32079" s="65"/>
      <c r="Y32079" s="65"/>
      <c r="Z32079" s="65"/>
      <c r="AA32079" s="65"/>
      <c r="AB32079" s="65"/>
      <c r="AC32079" s="65"/>
      <c r="AJ32079" s="66"/>
    </row>
    <row r="32080" spans="17:36" ht="4.5" customHeight="1" x14ac:dyDescent="0.2">
      <c r="Q32080" s="65"/>
      <c r="R32080" s="65"/>
      <c r="X32080" s="65"/>
      <c r="Y32080" s="65"/>
      <c r="Z32080" s="65"/>
      <c r="AA32080" s="65"/>
      <c r="AB32080" s="65"/>
      <c r="AC32080" s="65"/>
      <c r="AJ32080" s="66"/>
    </row>
    <row r="32081" spans="17:36" ht="4.5" customHeight="1" x14ac:dyDescent="0.2">
      <c r="Q32081" s="65"/>
      <c r="R32081" s="65"/>
      <c r="X32081" s="65"/>
      <c r="Y32081" s="65"/>
      <c r="Z32081" s="65"/>
      <c r="AA32081" s="65"/>
      <c r="AB32081" s="65"/>
      <c r="AC32081" s="65"/>
      <c r="AJ32081" s="66"/>
    </row>
    <row r="32082" spans="17:36" ht="4.5" customHeight="1" x14ac:dyDescent="0.2">
      <c r="Q32082" s="65"/>
      <c r="R32082" s="65"/>
      <c r="X32082" s="65"/>
      <c r="Y32082" s="65"/>
      <c r="Z32082" s="65"/>
      <c r="AA32082" s="65"/>
      <c r="AB32082" s="65"/>
      <c r="AC32082" s="65"/>
      <c r="AJ32082" s="66"/>
    </row>
    <row r="32083" spans="17:36" ht="4.5" customHeight="1" x14ac:dyDescent="0.2">
      <c r="Q32083" s="65"/>
      <c r="R32083" s="65"/>
      <c r="X32083" s="65"/>
      <c r="Y32083" s="65"/>
      <c r="Z32083" s="65"/>
      <c r="AA32083" s="65"/>
      <c r="AB32083" s="65"/>
      <c r="AC32083" s="65"/>
      <c r="AJ32083" s="66"/>
    </row>
    <row r="32084" spans="17:36" ht="4.5" customHeight="1" x14ac:dyDescent="0.2">
      <c r="Q32084" s="65"/>
      <c r="R32084" s="65"/>
      <c r="X32084" s="65"/>
      <c r="Y32084" s="65"/>
      <c r="Z32084" s="65"/>
      <c r="AA32084" s="65"/>
      <c r="AB32084" s="65"/>
      <c r="AC32084" s="65"/>
      <c r="AJ32084" s="66"/>
    </row>
    <row r="32085" spans="17:36" ht="4.5" customHeight="1" x14ac:dyDescent="0.2">
      <c r="Q32085" s="65"/>
      <c r="R32085" s="65"/>
      <c r="X32085" s="65"/>
      <c r="Y32085" s="65"/>
      <c r="Z32085" s="65"/>
      <c r="AA32085" s="65"/>
      <c r="AB32085" s="65"/>
      <c r="AC32085" s="65"/>
      <c r="AJ32085" s="66"/>
    </row>
    <row r="32086" spans="17:36" ht="4.5" customHeight="1" x14ac:dyDescent="0.2">
      <c r="Q32086" s="65"/>
      <c r="R32086" s="65"/>
      <c r="X32086" s="65"/>
      <c r="Y32086" s="65"/>
      <c r="Z32086" s="65"/>
      <c r="AA32086" s="65"/>
      <c r="AB32086" s="65"/>
      <c r="AC32086" s="65"/>
      <c r="AJ32086" s="66"/>
    </row>
    <row r="32087" spans="17:36" ht="4.5" customHeight="1" x14ac:dyDescent="0.2">
      <c r="Q32087" s="65"/>
      <c r="R32087" s="65"/>
      <c r="X32087" s="65"/>
      <c r="Y32087" s="65"/>
      <c r="Z32087" s="65"/>
      <c r="AA32087" s="65"/>
      <c r="AB32087" s="65"/>
      <c r="AC32087" s="65"/>
      <c r="AJ32087" s="66"/>
    </row>
    <row r="32088" spans="17:36" ht="4.5" customHeight="1" x14ac:dyDescent="0.2">
      <c r="Q32088" s="65"/>
      <c r="R32088" s="65"/>
      <c r="X32088" s="65"/>
      <c r="Y32088" s="65"/>
      <c r="Z32088" s="65"/>
      <c r="AA32088" s="65"/>
      <c r="AB32088" s="65"/>
      <c r="AC32088" s="65"/>
      <c r="AJ32088" s="66"/>
    </row>
    <row r="32089" spans="17:36" ht="4.5" customHeight="1" x14ac:dyDescent="0.2">
      <c r="Q32089" s="65"/>
      <c r="R32089" s="65"/>
      <c r="X32089" s="65"/>
      <c r="Y32089" s="65"/>
      <c r="Z32089" s="65"/>
      <c r="AA32089" s="65"/>
      <c r="AB32089" s="65"/>
      <c r="AC32089" s="65"/>
      <c r="AJ32089" s="66"/>
    </row>
    <row r="32090" spans="17:36" ht="4.5" customHeight="1" x14ac:dyDescent="0.2">
      <c r="Q32090" s="65"/>
      <c r="R32090" s="65"/>
      <c r="X32090" s="65"/>
      <c r="Y32090" s="65"/>
      <c r="Z32090" s="65"/>
      <c r="AA32090" s="65"/>
      <c r="AB32090" s="65"/>
      <c r="AC32090" s="65"/>
      <c r="AJ32090" s="66"/>
    </row>
    <row r="32091" spans="17:36" ht="4.5" customHeight="1" x14ac:dyDescent="0.2">
      <c r="Q32091" s="65"/>
      <c r="R32091" s="65"/>
      <c r="X32091" s="65"/>
      <c r="Y32091" s="65"/>
      <c r="Z32091" s="65"/>
      <c r="AA32091" s="65"/>
      <c r="AB32091" s="65"/>
      <c r="AC32091" s="65"/>
      <c r="AJ32091" s="66"/>
    </row>
    <row r="32092" spans="17:36" ht="4.5" customHeight="1" x14ac:dyDescent="0.2">
      <c r="Q32092" s="65"/>
      <c r="R32092" s="65"/>
      <c r="X32092" s="65"/>
      <c r="Y32092" s="65"/>
      <c r="Z32092" s="65"/>
      <c r="AA32092" s="65"/>
      <c r="AB32092" s="65"/>
      <c r="AC32092" s="65"/>
      <c r="AJ32092" s="66"/>
    </row>
    <row r="32093" spans="17:36" ht="4.5" customHeight="1" x14ac:dyDescent="0.2">
      <c r="Q32093" s="65"/>
      <c r="R32093" s="65"/>
      <c r="X32093" s="65"/>
      <c r="Y32093" s="65"/>
      <c r="Z32093" s="65"/>
      <c r="AA32093" s="65"/>
      <c r="AB32093" s="65"/>
      <c r="AC32093" s="65"/>
      <c r="AJ32093" s="66"/>
    </row>
    <row r="32094" spans="17:36" ht="4.5" customHeight="1" x14ac:dyDescent="0.2">
      <c r="Q32094" s="65"/>
      <c r="R32094" s="65"/>
      <c r="X32094" s="65"/>
      <c r="Y32094" s="65"/>
      <c r="Z32094" s="65"/>
      <c r="AA32094" s="65"/>
      <c r="AB32094" s="65"/>
      <c r="AC32094" s="65"/>
      <c r="AJ32094" s="66"/>
    </row>
    <row r="32095" spans="17:36" ht="4.5" customHeight="1" x14ac:dyDescent="0.2">
      <c r="Q32095" s="65"/>
      <c r="R32095" s="65"/>
      <c r="X32095" s="65"/>
      <c r="Y32095" s="65"/>
      <c r="Z32095" s="65"/>
      <c r="AA32095" s="65"/>
      <c r="AB32095" s="65"/>
      <c r="AC32095" s="65"/>
      <c r="AJ32095" s="66"/>
    </row>
    <row r="32096" spans="17:36" ht="4.5" customHeight="1" x14ac:dyDescent="0.2">
      <c r="Q32096" s="65"/>
      <c r="R32096" s="65"/>
      <c r="X32096" s="65"/>
      <c r="Y32096" s="65"/>
      <c r="Z32096" s="65"/>
      <c r="AA32096" s="65"/>
      <c r="AB32096" s="65"/>
      <c r="AC32096" s="65"/>
      <c r="AJ32096" s="66"/>
    </row>
    <row r="32097" spans="17:36" ht="4.5" customHeight="1" x14ac:dyDescent="0.2">
      <c r="Q32097" s="65"/>
      <c r="R32097" s="65"/>
      <c r="X32097" s="65"/>
      <c r="Y32097" s="65"/>
      <c r="Z32097" s="65"/>
      <c r="AA32097" s="65"/>
      <c r="AB32097" s="65"/>
      <c r="AC32097" s="65"/>
      <c r="AJ32097" s="66"/>
    </row>
    <row r="32098" spans="17:36" ht="4.5" customHeight="1" x14ac:dyDescent="0.2">
      <c r="Q32098" s="65"/>
      <c r="R32098" s="65"/>
      <c r="X32098" s="65"/>
      <c r="Y32098" s="65"/>
      <c r="Z32098" s="65"/>
      <c r="AA32098" s="65"/>
      <c r="AB32098" s="65"/>
      <c r="AC32098" s="65"/>
      <c r="AJ32098" s="66"/>
    </row>
    <row r="32099" spans="17:36" ht="4.5" customHeight="1" x14ac:dyDescent="0.2">
      <c r="Q32099" s="65"/>
      <c r="R32099" s="65"/>
      <c r="X32099" s="65"/>
      <c r="Y32099" s="65"/>
      <c r="Z32099" s="65"/>
      <c r="AA32099" s="65"/>
      <c r="AB32099" s="65"/>
      <c r="AC32099" s="65"/>
      <c r="AJ32099" s="66"/>
    </row>
    <row r="32100" spans="17:36" ht="4.5" customHeight="1" x14ac:dyDescent="0.2">
      <c r="Q32100" s="65"/>
      <c r="R32100" s="65"/>
      <c r="X32100" s="65"/>
      <c r="Y32100" s="65"/>
      <c r="Z32100" s="65"/>
      <c r="AA32100" s="65"/>
      <c r="AB32100" s="65"/>
      <c r="AC32100" s="65"/>
      <c r="AJ32100" s="66"/>
    </row>
    <row r="32101" spans="17:36" ht="4.5" customHeight="1" x14ac:dyDescent="0.2">
      <c r="Q32101" s="65"/>
      <c r="R32101" s="65"/>
      <c r="X32101" s="65"/>
      <c r="Y32101" s="65"/>
      <c r="Z32101" s="65"/>
      <c r="AA32101" s="65"/>
      <c r="AB32101" s="65"/>
      <c r="AC32101" s="65"/>
      <c r="AJ32101" s="66"/>
    </row>
    <row r="32102" spans="17:36" ht="4.5" customHeight="1" x14ac:dyDescent="0.2">
      <c r="Q32102" s="65"/>
      <c r="R32102" s="65"/>
      <c r="X32102" s="65"/>
      <c r="Y32102" s="65"/>
      <c r="Z32102" s="65"/>
      <c r="AA32102" s="65"/>
      <c r="AB32102" s="65"/>
      <c r="AC32102" s="65"/>
      <c r="AJ32102" s="66"/>
    </row>
    <row r="32103" spans="17:36" ht="4.5" customHeight="1" x14ac:dyDescent="0.2">
      <c r="Q32103" s="65"/>
      <c r="R32103" s="65"/>
      <c r="X32103" s="65"/>
      <c r="Y32103" s="65"/>
      <c r="Z32103" s="65"/>
      <c r="AA32103" s="65"/>
      <c r="AB32103" s="65"/>
      <c r="AC32103" s="65"/>
      <c r="AJ32103" s="66"/>
    </row>
    <row r="32104" spans="17:36" ht="4.5" customHeight="1" x14ac:dyDescent="0.2">
      <c r="Q32104" s="65"/>
      <c r="R32104" s="65"/>
      <c r="X32104" s="65"/>
      <c r="Y32104" s="65"/>
      <c r="Z32104" s="65"/>
      <c r="AA32104" s="65"/>
      <c r="AB32104" s="65"/>
      <c r="AC32104" s="65"/>
      <c r="AJ32104" s="66"/>
    </row>
    <row r="32105" spans="17:36" ht="4.5" customHeight="1" x14ac:dyDescent="0.2">
      <c r="Q32105" s="65"/>
      <c r="R32105" s="65"/>
      <c r="X32105" s="65"/>
      <c r="Y32105" s="65"/>
      <c r="Z32105" s="65"/>
      <c r="AA32105" s="65"/>
      <c r="AB32105" s="65"/>
      <c r="AC32105" s="65"/>
      <c r="AJ32105" s="66"/>
    </row>
    <row r="32106" spans="17:36" ht="4.5" customHeight="1" x14ac:dyDescent="0.2">
      <c r="Q32106" s="65"/>
      <c r="R32106" s="65"/>
      <c r="X32106" s="65"/>
      <c r="Y32106" s="65"/>
      <c r="Z32106" s="65"/>
      <c r="AA32106" s="65"/>
      <c r="AB32106" s="65"/>
      <c r="AC32106" s="65"/>
      <c r="AJ32106" s="66"/>
    </row>
    <row r="32107" spans="17:36" ht="4.5" customHeight="1" x14ac:dyDescent="0.2">
      <c r="Q32107" s="65"/>
      <c r="R32107" s="65"/>
      <c r="X32107" s="65"/>
      <c r="Y32107" s="65"/>
      <c r="Z32107" s="65"/>
      <c r="AA32107" s="65"/>
      <c r="AB32107" s="65"/>
      <c r="AC32107" s="65"/>
      <c r="AJ32107" s="66"/>
    </row>
    <row r="32108" spans="17:36" ht="4.5" customHeight="1" x14ac:dyDescent="0.2">
      <c r="Q32108" s="65"/>
      <c r="R32108" s="65"/>
      <c r="X32108" s="65"/>
      <c r="Y32108" s="65"/>
      <c r="Z32108" s="65"/>
      <c r="AA32108" s="65"/>
      <c r="AB32108" s="65"/>
      <c r="AC32108" s="65"/>
      <c r="AJ32108" s="66"/>
    </row>
    <row r="32109" spans="17:36" ht="4.5" customHeight="1" x14ac:dyDescent="0.2">
      <c r="Q32109" s="65"/>
      <c r="R32109" s="65"/>
      <c r="X32109" s="65"/>
      <c r="Y32109" s="65"/>
      <c r="Z32109" s="65"/>
      <c r="AA32109" s="65"/>
      <c r="AB32109" s="65"/>
      <c r="AC32109" s="65"/>
      <c r="AJ32109" s="66"/>
    </row>
    <row r="32110" spans="17:36" ht="4.5" customHeight="1" x14ac:dyDescent="0.2">
      <c r="Q32110" s="65"/>
      <c r="R32110" s="65"/>
      <c r="X32110" s="65"/>
      <c r="Y32110" s="65"/>
      <c r="Z32110" s="65"/>
      <c r="AA32110" s="65"/>
      <c r="AB32110" s="65"/>
      <c r="AC32110" s="65"/>
      <c r="AJ32110" s="66"/>
    </row>
    <row r="32111" spans="17:36" ht="4.5" customHeight="1" x14ac:dyDescent="0.2">
      <c r="Q32111" s="65"/>
      <c r="R32111" s="65"/>
      <c r="X32111" s="65"/>
      <c r="Y32111" s="65"/>
      <c r="Z32111" s="65"/>
      <c r="AA32111" s="65"/>
      <c r="AB32111" s="65"/>
      <c r="AC32111" s="65"/>
      <c r="AJ32111" s="66"/>
    </row>
    <row r="32112" spans="17:36" ht="4.5" customHeight="1" x14ac:dyDescent="0.2">
      <c r="Q32112" s="65"/>
      <c r="R32112" s="65"/>
      <c r="X32112" s="65"/>
      <c r="Y32112" s="65"/>
      <c r="Z32112" s="65"/>
      <c r="AA32112" s="65"/>
      <c r="AB32112" s="65"/>
      <c r="AC32112" s="65"/>
      <c r="AJ32112" s="66"/>
    </row>
    <row r="32113" spans="17:36" ht="4.5" customHeight="1" x14ac:dyDescent="0.2">
      <c r="Q32113" s="65"/>
      <c r="R32113" s="65"/>
      <c r="X32113" s="65"/>
      <c r="Y32113" s="65"/>
      <c r="Z32113" s="65"/>
      <c r="AA32113" s="65"/>
      <c r="AB32113" s="65"/>
      <c r="AC32113" s="65"/>
      <c r="AJ32113" s="66"/>
    </row>
    <row r="32114" spans="17:36" ht="4.5" customHeight="1" x14ac:dyDescent="0.2">
      <c r="Q32114" s="65"/>
      <c r="R32114" s="65"/>
      <c r="X32114" s="65"/>
      <c r="Y32114" s="65"/>
      <c r="Z32114" s="65"/>
      <c r="AA32114" s="65"/>
      <c r="AB32114" s="65"/>
      <c r="AC32114" s="65"/>
      <c r="AJ32114" s="66"/>
    </row>
    <row r="32115" spans="17:36" ht="4.5" customHeight="1" x14ac:dyDescent="0.2">
      <c r="Q32115" s="65"/>
      <c r="R32115" s="65"/>
      <c r="X32115" s="65"/>
      <c r="Y32115" s="65"/>
      <c r="Z32115" s="65"/>
      <c r="AA32115" s="65"/>
      <c r="AB32115" s="65"/>
      <c r="AC32115" s="65"/>
      <c r="AJ32115" s="66"/>
    </row>
    <row r="32116" spans="17:36" ht="4.5" customHeight="1" x14ac:dyDescent="0.2">
      <c r="Q32116" s="65"/>
      <c r="R32116" s="65"/>
      <c r="X32116" s="65"/>
      <c r="Y32116" s="65"/>
      <c r="Z32116" s="65"/>
      <c r="AA32116" s="65"/>
      <c r="AB32116" s="65"/>
      <c r="AC32116" s="65"/>
      <c r="AJ32116" s="66"/>
    </row>
    <row r="32117" spans="17:36" ht="4.5" customHeight="1" x14ac:dyDescent="0.2">
      <c r="Q32117" s="65"/>
      <c r="R32117" s="65"/>
      <c r="X32117" s="65"/>
      <c r="Y32117" s="65"/>
      <c r="Z32117" s="65"/>
      <c r="AA32117" s="65"/>
      <c r="AB32117" s="65"/>
      <c r="AC32117" s="65"/>
      <c r="AJ32117" s="66"/>
    </row>
    <row r="32118" spans="17:36" ht="4.5" customHeight="1" x14ac:dyDescent="0.2">
      <c r="Q32118" s="65"/>
      <c r="R32118" s="65"/>
      <c r="X32118" s="65"/>
      <c r="Y32118" s="65"/>
      <c r="Z32118" s="65"/>
      <c r="AA32118" s="65"/>
      <c r="AB32118" s="65"/>
      <c r="AC32118" s="65"/>
      <c r="AJ32118" s="66"/>
    </row>
    <row r="32119" spans="17:36" ht="4.5" customHeight="1" x14ac:dyDescent="0.2">
      <c r="Q32119" s="65"/>
      <c r="R32119" s="65"/>
      <c r="X32119" s="65"/>
      <c r="Y32119" s="65"/>
      <c r="Z32119" s="65"/>
      <c r="AA32119" s="65"/>
      <c r="AB32119" s="65"/>
      <c r="AC32119" s="65"/>
      <c r="AJ32119" s="66"/>
    </row>
    <row r="32120" spans="17:36" ht="4.5" customHeight="1" x14ac:dyDescent="0.2">
      <c r="Q32120" s="65"/>
      <c r="R32120" s="65"/>
      <c r="X32120" s="65"/>
      <c r="Y32120" s="65"/>
      <c r="Z32120" s="65"/>
      <c r="AA32120" s="65"/>
      <c r="AB32120" s="65"/>
      <c r="AC32120" s="65"/>
      <c r="AJ32120" s="66"/>
    </row>
    <row r="32121" spans="17:36" ht="4.5" customHeight="1" x14ac:dyDescent="0.2">
      <c r="Q32121" s="65"/>
      <c r="R32121" s="65"/>
      <c r="X32121" s="65"/>
      <c r="Y32121" s="65"/>
      <c r="Z32121" s="65"/>
      <c r="AA32121" s="65"/>
      <c r="AB32121" s="65"/>
      <c r="AC32121" s="65"/>
      <c r="AJ32121" s="66"/>
    </row>
    <row r="32122" spans="17:36" ht="4.5" customHeight="1" x14ac:dyDescent="0.2">
      <c r="Q32122" s="65"/>
      <c r="R32122" s="65"/>
      <c r="X32122" s="65"/>
      <c r="Y32122" s="65"/>
      <c r="Z32122" s="65"/>
      <c r="AA32122" s="65"/>
      <c r="AB32122" s="65"/>
      <c r="AC32122" s="65"/>
      <c r="AJ32122" s="66"/>
    </row>
    <row r="32123" spans="17:36" ht="4.5" customHeight="1" x14ac:dyDescent="0.2">
      <c r="Q32123" s="65"/>
      <c r="R32123" s="65"/>
      <c r="X32123" s="65"/>
      <c r="Y32123" s="65"/>
      <c r="Z32123" s="65"/>
      <c r="AA32123" s="65"/>
      <c r="AB32123" s="65"/>
      <c r="AC32123" s="65"/>
      <c r="AJ32123" s="66"/>
    </row>
    <row r="32124" spans="17:36" ht="4.5" customHeight="1" x14ac:dyDescent="0.2">
      <c r="Q32124" s="65"/>
      <c r="R32124" s="65"/>
      <c r="X32124" s="65"/>
      <c r="Y32124" s="65"/>
      <c r="Z32124" s="65"/>
      <c r="AA32124" s="65"/>
      <c r="AB32124" s="65"/>
      <c r="AC32124" s="65"/>
      <c r="AJ32124" s="66"/>
    </row>
    <row r="32125" spans="17:36" ht="4.5" customHeight="1" x14ac:dyDescent="0.2">
      <c r="Q32125" s="65"/>
      <c r="R32125" s="65"/>
      <c r="X32125" s="65"/>
      <c r="Y32125" s="65"/>
      <c r="Z32125" s="65"/>
      <c r="AA32125" s="65"/>
      <c r="AB32125" s="65"/>
      <c r="AC32125" s="65"/>
      <c r="AJ32125" s="66"/>
    </row>
    <row r="32126" spans="17:36" ht="4.5" customHeight="1" x14ac:dyDescent="0.2">
      <c r="Q32126" s="65"/>
      <c r="R32126" s="65"/>
      <c r="X32126" s="65"/>
      <c r="Y32126" s="65"/>
      <c r="Z32126" s="65"/>
      <c r="AA32126" s="65"/>
      <c r="AB32126" s="65"/>
      <c r="AC32126" s="65"/>
      <c r="AJ32126" s="66"/>
    </row>
    <row r="32127" spans="17:36" ht="4.5" customHeight="1" x14ac:dyDescent="0.2">
      <c r="Q32127" s="65"/>
      <c r="R32127" s="65"/>
      <c r="X32127" s="65"/>
      <c r="Y32127" s="65"/>
      <c r="Z32127" s="65"/>
      <c r="AA32127" s="65"/>
      <c r="AB32127" s="65"/>
      <c r="AC32127" s="65"/>
      <c r="AJ32127" s="66"/>
    </row>
    <row r="32128" spans="17:36" ht="4.5" customHeight="1" x14ac:dyDescent="0.2">
      <c r="Q32128" s="65"/>
      <c r="R32128" s="65"/>
      <c r="X32128" s="65"/>
      <c r="Y32128" s="65"/>
      <c r="Z32128" s="65"/>
      <c r="AA32128" s="65"/>
      <c r="AB32128" s="65"/>
      <c r="AC32128" s="65"/>
      <c r="AJ32128" s="66"/>
    </row>
    <row r="32129" spans="17:36" ht="4.5" customHeight="1" x14ac:dyDescent="0.2">
      <c r="Q32129" s="65"/>
      <c r="R32129" s="65"/>
      <c r="X32129" s="65"/>
      <c r="Y32129" s="65"/>
      <c r="Z32129" s="65"/>
      <c r="AA32129" s="65"/>
      <c r="AB32129" s="65"/>
      <c r="AC32129" s="65"/>
      <c r="AJ32129" s="66"/>
    </row>
    <row r="32130" spans="17:36" ht="4.5" customHeight="1" x14ac:dyDescent="0.2">
      <c r="Q32130" s="65"/>
      <c r="R32130" s="65"/>
      <c r="X32130" s="65"/>
      <c r="Y32130" s="65"/>
      <c r="Z32130" s="65"/>
      <c r="AA32130" s="65"/>
      <c r="AB32130" s="65"/>
      <c r="AC32130" s="65"/>
      <c r="AJ32130" s="66"/>
    </row>
    <row r="32131" spans="17:36" ht="4.5" customHeight="1" x14ac:dyDescent="0.2">
      <c r="Q32131" s="65"/>
      <c r="R32131" s="65"/>
      <c r="X32131" s="65"/>
      <c r="Y32131" s="65"/>
      <c r="Z32131" s="65"/>
      <c r="AA32131" s="65"/>
      <c r="AB32131" s="65"/>
      <c r="AC32131" s="65"/>
      <c r="AJ32131" s="66"/>
    </row>
    <row r="32132" spans="17:36" ht="4.5" customHeight="1" x14ac:dyDescent="0.2">
      <c r="Q32132" s="65"/>
      <c r="R32132" s="65"/>
      <c r="X32132" s="65"/>
      <c r="Y32132" s="65"/>
      <c r="Z32132" s="65"/>
      <c r="AA32132" s="65"/>
      <c r="AB32132" s="65"/>
      <c r="AC32132" s="65"/>
      <c r="AJ32132" s="66"/>
    </row>
    <row r="32133" spans="17:36" ht="4.5" customHeight="1" x14ac:dyDescent="0.2">
      <c r="Q32133" s="65"/>
      <c r="R32133" s="65"/>
      <c r="X32133" s="65"/>
      <c r="Y32133" s="65"/>
      <c r="Z32133" s="65"/>
      <c r="AA32133" s="65"/>
      <c r="AB32133" s="65"/>
      <c r="AC32133" s="65"/>
      <c r="AJ32133" s="66"/>
    </row>
    <row r="32134" spans="17:36" ht="4.5" customHeight="1" x14ac:dyDescent="0.2">
      <c r="Q32134" s="65"/>
      <c r="R32134" s="65"/>
      <c r="X32134" s="65"/>
      <c r="Y32134" s="65"/>
      <c r="Z32134" s="65"/>
      <c r="AA32134" s="65"/>
      <c r="AB32134" s="65"/>
      <c r="AC32134" s="65"/>
      <c r="AJ32134" s="66"/>
    </row>
    <row r="32135" spans="17:36" ht="4.5" customHeight="1" x14ac:dyDescent="0.2">
      <c r="Q32135" s="65"/>
      <c r="R32135" s="65"/>
      <c r="X32135" s="65"/>
      <c r="Y32135" s="65"/>
      <c r="Z32135" s="65"/>
      <c r="AA32135" s="65"/>
      <c r="AB32135" s="65"/>
      <c r="AC32135" s="65"/>
      <c r="AJ32135" s="66"/>
    </row>
    <row r="32136" spans="17:36" ht="4.5" customHeight="1" x14ac:dyDescent="0.2">
      <c r="Q32136" s="65"/>
      <c r="R32136" s="65"/>
      <c r="X32136" s="65"/>
      <c r="Y32136" s="65"/>
      <c r="Z32136" s="65"/>
      <c r="AA32136" s="65"/>
      <c r="AB32136" s="65"/>
      <c r="AC32136" s="65"/>
      <c r="AJ32136" s="66"/>
    </row>
    <row r="32137" spans="17:36" ht="4.5" customHeight="1" x14ac:dyDescent="0.2">
      <c r="Q32137" s="65"/>
      <c r="R32137" s="65"/>
      <c r="X32137" s="65"/>
      <c r="Y32137" s="65"/>
      <c r="Z32137" s="65"/>
      <c r="AA32137" s="65"/>
      <c r="AB32137" s="65"/>
      <c r="AC32137" s="65"/>
      <c r="AJ32137" s="66"/>
    </row>
    <row r="32138" spans="17:36" ht="4.5" customHeight="1" x14ac:dyDescent="0.2">
      <c r="Q32138" s="65"/>
      <c r="R32138" s="65"/>
      <c r="X32138" s="65"/>
      <c r="Y32138" s="65"/>
      <c r="Z32138" s="65"/>
      <c r="AA32138" s="65"/>
      <c r="AB32138" s="65"/>
      <c r="AC32138" s="65"/>
      <c r="AJ32138" s="66"/>
    </row>
    <row r="32139" spans="17:36" ht="4.5" customHeight="1" x14ac:dyDescent="0.2">
      <c r="Q32139" s="65"/>
      <c r="R32139" s="65"/>
      <c r="X32139" s="65"/>
      <c r="Y32139" s="65"/>
      <c r="Z32139" s="65"/>
      <c r="AA32139" s="65"/>
      <c r="AB32139" s="65"/>
      <c r="AC32139" s="65"/>
      <c r="AJ32139" s="66"/>
    </row>
    <row r="32140" spans="17:36" ht="4.5" customHeight="1" x14ac:dyDescent="0.2">
      <c r="Q32140" s="65"/>
      <c r="R32140" s="65"/>
      <c r="X32140" s="65"/>
      <c r="Y32140" s="65"/>
      <c r="Z32140" s="65"/>
      <c r="AA32140" s="65"/>
      <c r="AB32140" s="65"/>
      <c r="AC32140" s="65"/>
      <c r="AJ32140" s="66"/>
    </row>
    <row r="32141" spans="17:36" ht="4.5" customHeight="1" x14ac:dyDescent="0.2">
      <c r="Q32141" s="65"/>
      <c r="R32141" s="65"/>
      <c r="X32141" s="65"/>
      <c r="Y32141" s="65"/>
      <c r="Z32141" s="65"/>
      <c r="AA32141" s="65"/>
      <c r="AB32141" s="65"/>
      <c r="AC32141" s="65"/>
      <c r="AJ32141" s="66"/>
    </row>
    <row r="32142" spans="17:36" ht="4.5" customHeight="1" x14ac:dyDescent="0.2">
      <c r="Q32142" s="65"/>
      <c r="R32142" s="65"/>
      <c r="X32142" s="65"/>
      <c r="Y32142" s="65"/>
      <c r="Z32142" s="65"/>
      <c r="AA32142" s="65"/>
      <c r="AB32142" s="65"/>
      <c r="AC32142" s="65"/>
      <c r="AJ32142" s="66"/>
    </row>
    <row r="32143" spans="17:36" ht="4.5" customHeight="1" x14ac:dyDescent="0.2">
      <c r="Q32143" s="65"/>
      <c r="R32143" s="65"/>
      <c r="X32143" s="65"/>
      <c r="Y32143" s="65"/>
      <c r="Z32143" s="65"/>
      <c r="AA32143" s="65"/>
      <c r="AB32143" s="65"/>
      <c r="AC32143" s="65"/>
      <c r="AJ32143" s="66"/>
    </row>
    <row r="32144" spans="17:36" ht="4.5" customHeight="1" x14ac:dyDescent="0.2">
      <c r="Q32144" s="65"/>
      <c r="R32144" s="65"/>
      <c r="X32144" s="65"/>
      <c r="Y32144" s="65"/>
      <c r="Z32144" s="65"/>
      <c r="AA32144" s="65"/>
      <c r="AB32144" s="65"/>
      <c r="AC32144" s="65"/>
      <c r="AJ32144" s="66"/>
    </row>
    <row r="32145" spans="17:36" ht="4.5" customHeight="1" x14ac:dyDescent="0.2">
      <c r="Q32145" s="65"/>
      <c r="R32145" s="65"/>
      <c r="X32145" s="65"/>
      <c r="Y32145" s="65"/>
      <c r="Z32145" s="65"/>
      <c r="AA32145" s="65"/>
      <c r="AB32145" s="65"/>
      <c r="AC32145" s="65"/>
      <c r="AJ32145" s="66"/>
    </row>
    <row r="32146" spans="17:36" ht="4.5" customHeight="1" x14ac:dyDescent="0.2">
      <c r="Q32146" s="65"/>
      <c r="R32146" s="65"/>
      <c r="X32146" s="65"/>
      <c r="Y32146" s="65"/>
      <c r="Z32146" s="65"/>
      <c r="AA32146" s="65"/>
      <c r="AB32146" s="65"/>
      <c r="AC32146" s="65"/>
      <c r="AJ32146" s="66"/>
    </row>
    <row r="32147" spans="17:36" ht="4.5" customHeight="1" x14ac:dyDescent="0.2">
      <c r="Q32147" s="65"/>
      <c r="R32147" s="65"/>
      <c r="X32147" s="65"/>
      <c r="Y32147" s="65"/>
      <c r="Z32147" s="65"/>
      <c r="AA32147" s="65"/>
      <c r="AB32147" s="65"/>
      <c r="AC32147" s="65"/>
      <c r="AJ32147" s="66"/>
    </row>
    <row r="32148" spans="17:36" ht="4.5" customHeight="1" x14ac:dyDescent="0.2">
      <c r="Q32148" s="65"/>
      <c r="R32148" s="65"/>
      <c r="X32148" s="65"/>
      <c r="Y32148" s="65"/>
      <c r="Z32148" s="65"/>
      <c r="AA32148" s="65"/>
      <c r="AB32148" s="65"/>
      <c r="AC32148" s="65"/>
      <c r="AJ32148" s="66"/>
    </row>
    <row r="32149" spans="17:36" ht="4.5" customHeight="1" x14ac:dyDescent="0.2">
      <c r="Q32149" s="65"/>
      <c r="R32149" s="65"/>
      <c r="X32149" s="65"/>
      <c r="Y32149" s="65"/>
      <c r="Z32149" s="65"/>
      <c r="AA32149" s="65"/>
      <c r="AB32149" s="65"/>
      <c r="AC32149" s="65"/>
      <c r="AJ32149" s="66"/>
    </row>
    <row r="32150" spans="17:36" ht="4.5" customHeight="1" x14ac:dyDescent="0.2">
      <c r="Q32150" s="65"/>
      <c r="R32150" s="65"/>
      <c r="X32150" s="65"/>
      <c r="Y32150" s="65"/>
      <c r="Z32150" s="65"/>
      <c r="AA32150" s="65"/>
      <c r="AB32150" s="65"/>
      <c r="AC32150" s="65"/>
      <c r="AJ32150" s="66"/>
    </row>
    <row r="32151" spans="17:36" ht="4.5" customHeight="1" x14ac:dyDescent="0.2">
      <c r="Q32151" s="65"/>
      <c r="R32151" s="65"/>
      <c r="X32151" s="65"/>
      <c r="Y32151" s="65"/>
      <c r="Z32151" s="65"/>
      <c r="AA32151" s="65"/>
      <c r="AB32151" s="65"/>
      <c r="AC32151" s="65"/>
      <c r="AJ32151" s="66"/>
    </row>
    <row r="32152" spans="17:36" ht="4.5" customHeight="1" x14ac:dyDescent="0.2">
      <c r="Q32152" s="65"/>
      <c r="R32152" s="65"/>
      <c r="X32152" s="65"/>
      <c r="Y32152" s="65"/>
      <c r="Z32152" s="65"/>
      <c r="AA32152" s="65"/>
      <c r="AB32152" s="65"/>
      <c r="AC32152" s="65"/>
      <c r="AJ32152" s="66"/>
    </row>
    <row r="32153" spans="17:36" ht="4.5" customHeight="1" x14ac:dyDescent="0.2">
      <c r="Q32153" s="65"/>
      <c r="R32153" s="65"/>
      <c r="X32153" s="65"/>
      <c r="Y32153" s="65"/>
      <c r="Z32153" s="65"/>
      <c r="AA32153" s="65"/>
      <c r="AB32153" s="65"/>
      <c r="AC32153" s="65"/>
      <c r="AJ32153" s="66"/>
    </row>
    <row r="32154" spans="17:36" ht="4.5" customHeight="1" x14ac:dyDescent="0.2">
      <c r="Q32154" s="65"/>
      <c r="R32154" s="65"/>
      <c r="X32154" s="65"/>
      <c r="Y32154" s="65"/>
      <c r="Z32154" s="65"/>
      <c r="AA32154" s="65"/>
      <c r="AB32154" s="65"/>
      <c r="AC32154" s="65"/>
      <c r="AJ32154" s="66"/>
    </row>
    <row r="32155" spans="17:36" ht="4.5" customHeight="1" x14ac:dyDescent="0.2">
      <c r="Q32155" s="65"/>
      <c r="R32155" s="65"/>
      <c r="X32155" s="65"/>
      <c r="Y32155" s="65"/>
      <c r="Z32155" s="65"/>
      <c r="AA32155" s="65"/>
      <c r="AB32155" s="65"/>
      <c r="AC32155" s="65"/>
      <c r="AJ32155" s="66"/>
    </row>
    <row r="32156" spans="17:36" ht="4.5" customHeight="1" x14ac:dyDescent="0.2">
      <c r="Q32156" s="65"/>
      <c r="R32156" s="65"/>
      <c r="X32156" s="65"/>
      <c r="Y32156" s="65"/>
      <c r="Z32156" s="65"/>
      <c r="AA32156" s="65"/>
      <c r="AB32156" s="65"/>
      <c r="AC32156" s="65"/>
      <c r="AJ32156" s="66"/>
    </row>
    <row r="32157" spans="17:36" ht="4.5" customHeight="1" x14ac:dyDescent="0.2">
      <c r="Q32157" s="65"/>
      <c r="R32157" s="65"/>
      <c r="X32157" s="65"/>
      <c r="Y32157" s="65"/>
      <c r="Z32157" s="65"/>
      <c r="AA32157" s="65"/>
      <c r="AB32157" s="65"/>
      <c r="AC32157" s="65"/>
      <c r="AJ32157" s="66"/>
    </row>
    <row r="32158" spans="17:36" ht="4.5" customHeight="1" x14ac:dyDescent="0.2">
      <c r="Q32158" s="65"/>
      <c r="R32158" s="65"/>
      <c r="X32158" s="65"/>
      <c r="Y32158" s="65"/>
      <c r="Z32158" s="65"/>
      <c r="AA32158" s="65"/>
      <c r="AB32158" s="65"/>
      <c r="AC32158" s="65"/>
      <c r="AJ32158" s="66"/>
    </row>
    <row r="32159" spans="17:36" ht="4.5" customHeight="1" x14ac:dyDescent="0.2">
      <c r="Q32159" s="65"/>
      <c r="R32159" s="65"/>
      <c r="X32159" s="65"/>
      <c r="Y32159" s="65"/>
      <c r="Z32159" s="65"/>
      <c r="AA32159" s="65"/>
      <c r="AB32159" s="65"/>
      <c r="AC32159" s="65"/>
      <c r="AJ32159" s="66"/>
    </row>
    <row r="32160" spans="17:36" ht="4.5" customHeight="1" x14ac:dyDescent="0.2">
      <c r="Q32160" s="65"/>
      <c r="R32160" s="65"/>
      <c r="X32160" s="65"/>
      <c r="Y32160" s="65"/>
      <c r="Z32160" s="65"/>
      <c r="AA32160" s="65"/>
      <c r="AB32160" s="65"/>
      <c r="AC32160" s="65"/>
      <c r="AJ32160" s="66"/>
    </row>
    <row r="32161" spans="17:36" ht="4.5" customHeight="1" x14ac:dyDescent="0.2">
      <c r="Q32161" s="65"/>
      <c r="R32161" s="65"/>
      <c r="X32161" s="65"/>
      <c r="Y32161" s="65"/>
      <c r="Z32161" s="65"/>
      <c r="AA32161" s="65"/>
      <c r="AB32161" s="65"/>
      <c r="AC32161" s="65"/>
      <c r="AJ32161" s="66"/>
    </row>
    <row r="32162" spans="17:36" ht="4.5" customHeight="1" x14ac:dyDescent="0.2">
      <c r="Q32162" s="65"/>
      <c r="R32162" s="65"/>
      <c r="X32162" s="65"/>
      <c r="Y32162" s="65"/>
      <c r="Z32162" s="65"/>
      <c r="AA32162" s="65"/>
      <c r="AB32162" s="65"/>
      <c r="AC32162" s="65"/>
      <c r="AJ32162" s="66"/>
    </row>
    <row r="32163" spans="17:36" ht="4.5" customHeight="1" x14ac:dyDescent="0.2">
      <c r="Q32163" s="65"/>
      <c r="R32163" s="65"/>
      <c r="X32163" s="65"/>
      <c r="Y32163" s="65"/>
      <c r="Z32163" s="65"/>
      <c r="AA32163" s="65"/>
      <c r="AB32163" s="65"/>
      <c r="AC32163" s="65"/>
      <c r="AJ32163" s="66"/>
    </row>
    <row r="32164" spans="17:36" ht="4.5" customHeight="1" x14ac:dyDescent="0.2">
      <c r="Q32164" s="65"/>
      <c r="R32164" s="65"/>
      <c r="X32164" s="65"/>
      <c r="Y32164" s="65"/>
      <c r="Z32164" s="65"/>
      <c r="AA32164" s="65"/>
      <c r="AB32164" s="65"/>
      <c r="AC32164" s="65"/>
      <c r="AJ32164" s="66"/>
    </row>
    <row r="32165" spans="17:36" ht="4.5" customHeight="1" x14ac:dyDescent="0.2">
      <c r="Q32165" s="65"/>
      <c r="R32165" s="65"/>
      <c r="X32165" s="65"/>
      <c r="Y32165" s="65"/>
      <c r="Z32165" s="65"/>
      <c r="AA32165" s="65"/>
      <c r="AB32165" s="65"/>
      <c r="AC32165" s="65"/>
      <c r="AJ32165" s="66"/>
    </row>
    <row r="32166" spans="17:36" ht="4.5" customHeight="1" x14ac:dyDescent="0.2">
      <c r="Q32166" s="65"/>
      <c r="R32166" s="65"/>
      <c r="X32166" s="65"/>
      <c r="Y32166" s="65"/>
      <c r="Z32166" s="65"/>
      <c r="AA32166" s="65"/>
      <c r="AB32166" s="65"/>
      <c r="AC32166" s="65"/>
      <c r="AJ32166" s="66"/>
    </row>
    <row r="32167" spans="17:36" ht="4.5" customHeight="1" x14ac:dyDescent="0.2">
      <c r="Q32167" s="65"/>
      <c r="R32167" s="65"/>
      <c r="X32167" s="65"/>
      <c r="Y32167" s="65"/>
      <c r="Z32167" s="65"/>
      <c r="AA32167" s="65"/>
      <c r="AB32167" s="65"/>
      <c r="AC32167" s="65"/>
      <c r="AJ32167" s="66"/>
    </row>
    <row r="32168" spans="17:36" ht="4.5" customHeight="1" x14ac:dyDescent="0.2">
      <c r="Q32168" s="65"/>
      <c r="R32168" s="65"/>
      <c r="X32168" s="65"/>
      <c r="Y32168" s="65"/>
      <c r="Z32168" s="65"/>
      <c r="AA32168" s="65"/>
      <c r="AB32168" s="65"/>
      <c r="AC32168" s="65"/>
      <c r="AJ32168" s="66"/>
    </row>
    <row r="32169" spans="17:36" ht="4.5" customHeight="1" x14ac:dyDescent="0.2">
      <c r="Q32169" s="65"/>
      <c r="R32169" s="65"/>
      <c r="X32169" s="65"/>
      <c r="Y32169" s="65"/>
      <c r="Z32169" s="65"/>
      <c r="AA32169" s="65"/>
      <c r="AB32169" s="65"/>
      <c r="AC32169" s="65"/>
      <c r="AJ32169" s="66"/>
    </row>
    <row r="32170" spans="17:36" ht="4.5" customHeight="1" x14ac:dyDescent="0.2">
      <c r="Q32170" s="65"/>
      <c r="R32170" s="65"/>
      <c r="X32170" s="65"/>
      <c r="Y32170" s="65"/>
      <c r="Z32170" s="65"/>
      <c r="AA32170" s="65"/>
      <c r="AB32170" s="65"/>
      <c r="AC32170" s="65"/>
      <c r="AJ32170" s="66"/>
    </row>
    <row r="32171" spans="17:36" ht="4.5" customHeight="1" x14ac:dyDescent="0.2">
      <c r="Q32171" s="65"/>
      <c r="R32171" s="65"/>
      <c r="X32171" s="65"/>
      <c r="Y32171" s="65"/>
      <c r="Z32171" s="65"/>
      <c r="AA32171" s="65"/>
      <c r="AB32171" s="65"/>
      <c r="AC32171" s="65"/>
      <c r="AJ32171" s="66"/>
    </row>
    <row r="32172" spans="17:36" ht="4.5" customHeight="1" x14ac:dyDescent="0.2">
      <c r="Q32172" s="65"/>
      <c r="R32172" s="65"/>
      <c r="X32172" s="65"/>
      <c r="Y32172" s="65"/>
      <c r="Z32172" s="65"/>
      <c r="AA32172" s="65"/>
      <c r="AB32172" s="65"/>
      <c r="AC32172" s="65"/>
      <c r="AJ32172" s="66"/>
    </row>
    <row r="32173" spans="17:36" ht="4.5" customHeight="1" x14ac:dyDescent="0.2">
      <c r="Q32173" s="65"/>
      <c r="R32173" s="65"/>
      <c r="X32173" s="65"/>
      <c r="Y32173" s="65"/>
      <c r="Z32173" s="65"/>
      <c r="AA32173" s="65"/>
      <c r="AB32173" s="65"/>
      <c r="AC32173" s="65"/>
      <c r="AJ32173" s="66"/>
    </row>
    <row r="32174" spans="17:36" ht="4.5" customHeight="1" x14ac:dyDescent="0.2">
      <c r="Q32174" s="65"/>
      <c r="R32174" s="65"/>
      <c r="X32174" s="65"/>
      <c r="Y32174" s="65"/>
      <c r="Z32174" s="65"/>
      <c r="AA32174" s="65"/>
      <c r="AB32174" s="65"/>
      <c r="AC32174" s="65"/>
      <c r="AJ32174" s="66"/>
    </row>
    <row r="32175" spans="17:36" ht="4.5" customHeight="1" x14ac:dyDescent="0.2">
      <c r="Q32175" s="65"/>
      <c r="R32175" s="65"/>
      <c r="X32175" s="65"/>
      <c r="Y32175" s="65"/>
      <c r="Z32175" s="65"/>
      <c r="AA32175" s="65"/>
      <c r="AB32175" s="65"/>
      <c r="AC32175" s="65"/>
      <c r="AJ32175" s="66"/>
    </row>
    <row r="32176" spans="17:36" ht="4.5" customHeight="1" x14ac:dyDescent="0.2">
      <c r="Q32176" s="65"/>
      <c r="R32176" s="65"/>
      <c r="X32176" s="65"/>
      <c r="Y32176" s="65"/>
      <c r="Z32176" s="65"/>
      <c r="AA32176" s="65"/>
      <c r="AB32176" s="65"/>
      <c r="AC32176" s="65"/>
      <c r="AJ32176" s="66"/>
    </row>
    <row r="32177" spans="17:36" ht="4.5" customHeight="1" x14ac:dyDescent="0.2">
      <c r="Q32177" s="65"/>
      <c r="R32177" s="65"/>
      <c r="X32177" s="65"/>
      <c r="Y32177" s="65"/>
      <c r="Z32177" s="65"/>
      <c r="AA32177" s="65"/>
      <c r="AB32177" s="65"/>
      <c r="AC32177" s="65"/>
      <c r="AJ32177" s="66"/>
    </row>
    <row r="32178" spans="17:36" ht="4.5" customHeight="1" x14ac:dyDescent="0.2">
      <c r="Q32178" s="65"/>
      <c r="R32178" s="65"/>
      <c r="X32178" s="65"/>
      <c r="Y32178" s="65"/>
      <c r="Z32178" s="65"/>
      <c r="AA32178" s="65"/>
      <c r="AB32178" s="65"/>
      <c r="AC32178" s="65"/>
      <c r="AJ32178" s="66"/>
    </row>
    <row r="32179" spans="17:36" ht="4.5" customHeight="1" x14ac:dyDescent="0.2">
      <c r="Q32179" s="65"/>
      <c r="R32179" s="65"/>
      <c r="X32179" s="65"/>
      <c r="Y32179" s="65"/>
      <c r="Z32179" s="65"/>
      <c r="AA32179" s="65"/>
      <c r="AB32179" s="65"/>
      <c r="AC32179" s="65"/>
      <c r="AJ32179" s="66"/>
    </row>
    <row r="32180" spans="17:36" ht="4.5" customHeight="1" x14ac:dyDescent="0.2">
      <c r="Q32180" s="65"/>
      <c r="R32180" s="65"/>
      <c r="X32180" s="65"/>
      <c r="Y32180" s="65"/>
      <c r="Z32180" s="65"/>
      <c r="AA32180" s="65"/>
      <c r="AB32180" s="65"/>
      <c r="AC32180" s="65"/>
      <c r="AJ32180" s="66"/>
    </row>
    <row r="32181" spans="17:36" ht="4.5" customHeight="1" x14ac:dyDescent="0.2">
      <c r="Q32181" s="65"/>
      <c r="R32181" s="65"/>
      <c r="X32181" s="65"/>
      <c r="Y32181" s="65"/>
      <c r="Z32181" s="65"/>
      <c r="AA32181" s="65"/>
      <c r="AB32181" s="65"/>
      <c r="AC32181" s="65"/>
      <c r="AJ32181" s="66"/>
    </row>
    <row r="32182" spans="17:36" ht="4.5" customHeight="1" x14ac:dyDescent="0.2">
      <c r="Q32182" s="65"/>
      <c r="R32182" s="65"/>
      <c r="X32182" s="65"/>
      <c r="Y32182" s="65"/>
      <c r="Z32182" s="65"/>
      <c r="AA32182" s="65"/>
      <c r="AB32182" s="65"/>
      <c r="AC32182" s="65"/>
      <c r="AJ32182" s="66"/>
    </row>
    <row r="32183" spans="17:36" ht="4.5" customHeight="1" x14ac:dyDescent="0.2">
      <c r="Q32183" s="65"/>
      <c r="R32183" s="65"/>
      <c r="X32183" s="65"/>
      <c r="Y32183" s="65"/>
      <c r="Z32183" s="65"/>
      <c r="AA32183" s="65"/>
      <c r="AB32183" s="65"/>
      <c r="AC32183" s="65"/>
      <c r="AJ32183" s="66"/>
    </row>
    <row r="32184" spans="17:36" ht="4.5" customHeight="1" x14ac:dyDescent="0.2">
      <c r="Q32184" s="65"/>
      <c r="R32184" s="65"/>
      <c r="X32184" s="65"/>
      <c r="Y32184" s="65"/>
      <c r="Z32184" s="65"/>
      <c r="AA32184" s="65"/>
      <c r="AB32184" s="65"/>
      <c r="AC32184" s="65"/>
      <c r="AJ32184" s="66"/>
    </row>
    <row r="32185" spans="17:36" ht="4.5" customHeight="1" x14ac:dyDescent="0.2">
      <c r="Q32185" s="65"/>
      <c r="R32185" s="65"/>
      <c r="X32185" s="65"/>
      <c r="Y32185" s="65"/>
      <c r="Z32185" s="65"/>
      <c r="AA32185" s="65"/>
      <c r="AB32185" s="65"/>
      <c r="AC32185" s="65"/>
      <c r="AJ32185" s="66"/>
    </row>
    <row r="32186" spans="17:36" ht="4.5" customHeight="1" x14ac:dyDescent="0.2">
      <c r="Q32186" s="65"/>
      <c r="R32186" s="65"/>
      <c r="X32186" s="65"/>
      <c r="Y32186" s="65"/>
      <c r="Z32186" s="65"/>
      <c r="AA32186" s="65"/>
      <c r="AB32186" s="65"/>
      <c r="AC32186" s="65"/>
      <c r="AJ32186" s="66"/>
    </row>
    <row r="32187" spans="17:36" ht="4.5" customHeight="1" x14ac:dyDescent="0.2">
      <c r="Q32187" s="65"/>
      <c r="R32187" s="65"/>
      <c r="X32187" s="65"/>
      <c r="Y32187" s="65"/>
      <c r="Z32187" s="65"/>
      <c r="AA32187" s="65"/>
      <c r="AB32187" s="65"/>
      <c r="AC32187" s="65"/>
      <c r="AJ32187" s="66"/>
    </row>
    <row r="32188" spans="17:36" ht="4.5" customHeight="1" x14ac:dyDescent="0.2">
      <c r="Q32188" s="65"/>
      <c r="R32188" s="65"/>
      <c r="X32188" s="65"/>
      <c r="Y32188" s="65"/>
      <c r="Z32188" s="65"/>
      <c r="AA32188" s="65"/>
      <c r="AB32188" s="65"/>
      <c r="AC32188" s="65"/>
      <c r="AJ32188" s="66"/>
    </row>
    <row r="32189" spans="17:36" ht="4.5" customHeight="1" x14ac:dyDescent="0.2">
      <c r="Q32189" s="65"/>
      <c r="R32189" s="65"/>
      <c r="X32189" s="65"/>
      <c r="Y32189" s="65"/>
      <c r="Z32189" s="65"/>
      <c r="AA32189" s="65"/>
      <c r="AB32189" s="65"/>
      <c r="AC32189" s="65"/>
      <c r="AJ32189" s="66"/>
    </row>
    <row r="32190" spans="17:36" ht="4.5" customHeight="1" x14ac:dyDescent="0.2">
      <c r="Q32190" s="65"/>
      <c r="R32190" s="65"/>
      <c r="X32190" s="65"/>
      <c r="Y32190" s="65"/>
      <c r="Z32190" s="65"/>
      <c r="AA32190" s="65"/>
      <c r="AB32190" s="65"/>
      <c r="AC32190" s="65"/>
      <c r="AJ32190" s="66"/>
    </row>
    <row r="32191" spans="17:36" ht="4.5" customHeight="1" x14ac:dyDescent="0.2">
      <c r="Q32191" s="65"/>
      <c r="R32191" s="65"/>
      <c r="X32191" s="65"/>
      <c r="Y32191" s="65"/>
      <c r="Z32191" s="65"/>
      <c r="AA32191" s="65"/>
      <c r="AB32191" s="65"/>
      <c r="AC32191" s="65"/>
      <c r="AJ32191" s="66"/>
    </row>
    <row r="32192" spans="17:36" ht="4.5" customHeight="1" x14ac:dyDescent="0.2">
      <c r="Q32192" s="65"/>
      <c r="R32192" s="65"/>
      <c r="X32192" s="65"/>
      <c r="Y32192" s="65"/>
      <c r="Z32192" s="65"/>
      <c r="AA32192" s="65"/>
      <c r="AB32192" s="65"/>
      <c r="AC32192" s="65"/>
      <c r="AJ32192" s="66"/>
    </row>
    <row r="32193" spans="17:36" ht="4.5" customHeight="1" x14ac:dyDescent="0.2">
      <c r="Q32193" s="65"/>
      <c r="R32193" s="65"/>
      <c r="X32193" s="65"/>
      <c r="Y32193" s="65"/>
      <c r="Z32193" s="65"/>
      <c r="AA32193" s="65"/>
      <c r="AB32193" s="65"/>
      <c r="AC32193" s="65"/>
      <c r="AJ32193" s="66"/>
    </row>
    <row r="32194" spans="17:36" ht="4.5" customHeight="1" x14ac:dyDescent="0.2">
      <c r="Q32194" s="65"/>
      <c r="R32194" s="65"/>
      <c r="X32194" s="65"/>
      <c r="Y32194" s="65"/>
      <c r="Z32194" s="65"/>
      <c r="AA32194" s="65"/>
      <c r="AB32194" s="65"/>
      <c r="AC32194" s="65"/>
      <c r="AJ32194" s="66"/>
    </row>
    <row r="32195" spans="17:36" ht="4.5" customHeight="1" x14ac:dyDescent="0.2">
      <c r="Q32195" s="65"/>
      <c r="R32195" s="65"/>
      <c r="X32195" s="65"/>
      <c r="Y32195" s="65"/>
      <c r="Z32195" s="65"/>
      <c r="AA32195" s="65"/>
      <c r="AB32195" s="65"/>
      <c r="AC32195" s="65"/>
      <c r="AJ32195" s="66"/>
    </row>
    <row r="32196" spans="17:36" ht="4.5" customHeight="1" x14ac:dyDescent="0.2">
      <c r="Q32196" s="65"/>
      <c r="R32196" s="65"/>
      <c r="X32196" s="65"/>
      <c r="Y32196" s="65"/>
      <c r="Z32196" s="65"/>
      <c r="AA32196" s="65"/>
      <c r="AB32196" s="65"/>
      <c r="AC32196" s="65"/>
      <c r="AJ32196" s="66"/>
    </row>
    <row r="32197" spans="17:36" ht="4.5" customHeight="1" x14ac:dyDescent="0.2">
      <c r="Q32197" s="65"/>
      <c r="R32197" s="65"/>
      <c r="X32197" s="65"/>
      <c r="Y32197" s="65"/>
      <c r="Z32197" s="65"/>
      <c r="AA32197" s="65"/>
      <c r="AB32197" s="65"/>
      <c r="AC32197" s="65"/>
      <c r="AJ32197" s="66"/>
    </row>
    <row r="32198" spans="17:36" ht="4.5" customHeight="1" x14ac:dyDescent="0.2">
      <c r="Q32198" s="65"/>
      <c r="R32198" s="65"/>
      <c r="X32198" s="65"/>
      <c r="Y32198" s="65"/>
      <c r="Z32198" s="65"/>
      <c r="AA32198" s="65"/>
      <c r="AB32198" s="65"/>
      <c r="AC32198" s="65"/>
      <c r="AJ32198" s="66"/>
    </row>
    <row r="32199" spans="17:36" ht="4.5" customHeight="1" x14ac:dyDescent="0.2">
      <c r="Q32199" s="65"/>
      <c r="R32199" s="65"/>
      <c r="X32199" s="65"/>
      <c r="Y32199" s="65"/>
      <c r="Z32199" s="65"/>
      <c r="AA32199" s="65"/>
      <c r="AB32199" s="65"/>
      <c r="AC32199" s="65"/>
      <c r="AJ32199" s="66"/>
    </row>
    <row r="32200" spans="17:36" ht="4.5" customHeight="1" x14ac:dyDescent="0.2">
      <c r="Q32200" s="65"/>
      <c r="R32200" s="65"/>
      <c r="X32200" s="65"/>
      <c r="Y32200" s="65"/>
      <c r="Z32200" s="65"/>
      <c r="AA32200" s="65"/>
      <c r="AB32200" s="65"/>
      <c r="AC32200" s="65"/>
      <c r="AJ32200" s="66"/>
    </row>
    <row r="32201" spans="17:36" ht="4.5" customHeight="1" x14ac:dyDescent="0.2">
      <c r="Q32201" s="65"/>
      <c r="R32201" s="65"/>
      <c r="X32201" s="65"/>
      <c r="Y32201" s="65"/>
      <c r="Z32201" s="65"/>
      <c r="AA32201" s="65"/>
      <c r="AB32201" s="65"/>
      <c r="AC32201" s="65"/>
      <c r="AJ32201" s="66"/>
    </row>
    <row r="32202" spans="17:36" ht="4.5" customHeight="1" x14ac:dyDescent="0.2">
      <c r="Q32202" s="65"/>
      <c r="R32202" s="65"/>
      <c r="X32202" s="65"/>
      <c r="Y32202" s="65"/>
      <c r="Z32202" s="65"/>
      <c r="AA32202" s="65"/>
      <c r="AB32202" s="65"/>
      <c r="AC32202" s="65"/>
      <c r="AJ32202" s="66"/>
    </row>
    <row r="32203" spans="17:36" ht="4.5" customHeight="1" x14ac:dyDescent="0.2">
      <c r="Q32203" s="65"/>
      <c r="R32203" s="65"/>
      <c r="X32203" s="65"/>
      <c r="Y32203" s="65"/>
      <c r="Z32203" s="65"/>
      <c r="AA32203" s="65"/>
      <c r="AB32203" s="65"/>
      <c r="AC32203" s="65"/>
      <c r="AJ32203" s="66"/>
    </row>
    <row r="32204" spans="17:36" ht="4.5" customHeight="1" x14ac:dyDescent="0.2">
      <c r="Q32204" s="65"/>
      <c r="R32204" s="65"/>
      <c r="X32204" s="65"/>
      <c r="Y32204" s="65"/>
      <c r="Z32204" s="65"/>
      <c r="AA32204" s="65"/>
      <c r="AB32204" s="65"/>
      <c r="AC32204" s="65"/>
      <c r="AJ32204" s="66"/>
    </row>
    <row r="32205" spans="17:36" ht="4.5" customHeight="1" x14ac:dyDescent="0.2">
      <c r="Q32205" s="65"/>
      <c r="R32205" s="65"/>
      <c r="X32205" s="65"/>
      <c r="Y32205" s="65"/>
      <c r="Z32205" s="65"/>
      <c r="AA32205" s="65"/>
      <c r="AB32205" s="65"/>
      <c r="AC32205" s="65"/>
      <c r="AJ32205" s="66"/>
    </row>
    <row r="32206" spans="17:36" ht="4.5" customHeight="1" x14ac:dyDescent="0.2">
      <c r="Q32206" s="65"/>
      <c r="R32206" s="65"/>
      <c r="X32206" s="65"/>
      <c r="Y32206" s="65"/>
      <c r="Z32206" s="65"/>
      <c r="AA32206" s="65"/>
      <c r="AB32206" s="65"/>
      <c r="AC32206" s="65"/>
      <c r="AJ32206" s="66"/>
    </row>
    <row r="32207" spans="17:36" ht="4.5" customHeight="1" x14ac:dyDescent="0.2">
      <c r="Q32207" s="65"/>
      <c r="R32207" s="65"/>
      <c r="X32207" s="65"/>
      <c r="Y32207" s="65"/>
      <c r="Z32207" s="65"/>
      <c r="AA32207" s="65"/>
      <c r="AB32207" s="65"/>
      <c r="AC32207" s="65"/>
      <c r="AJ32207" s="66"/>
    </row>
    <row r="32208" spans="17:36" ht="4.5" customHeight="1" x14ac:dyDescent="0.2">
      <c r="Q32208" s="65"/>
      <c r="R32208" s="65"/>
      <c r="X32208" s="65"/>
      <c r="Y32208" s="65"/>
      <c r="Z32208" s="65"/>
      <c r="AA32208" s="65"/>
      <c r="AB32208" s="65"/>
      <c r="AC32208" s="65"/>
      <c r="AJ32208" s="66"/>
    </row>
    <row r="32209" spans="17:36" ht="4.5" customHeight="1" x14ac:dyDescent="0.2">
      <c r="Q32209" s="65"/>
      <c r="R32209" s="65"/>
      <c r="X32209" s="65"/>
      <c r="Y32209" s="65"/>
      <c r="Z32209" s="65"/>
      <c r="AA32209" s="65"/>
      <c r="AB32209" s="65"/>
      <c r="AC32209" s="65"/>
      <c r="AJ32209" s="66"/>
    </row>
    <row r="32210" spans="17:36" ht="4.5" customHeight="1" x14ac:dyDescent="0.2">
      <c r="Q32210" s="65"/>
      <c r="R32210" s="65"/>
      <c r="X32210" s="65"/>
      <c r="Y32210" s="65"/>
      <c r="Z32210" s="65"/>
      <c r="AA32210" s="65"/>
      <c r="AB32210" s="65"/>
      <c r="AC32210" s="65"/>
      <c r="AJ32210" s="66"/>
    </row>
    <row r="32211" spans="17:36" ht="4.5" customHeight="1" x14ac:dyDescent="0.2">
      <c r="Q32211" s="65"/>
      <c r="R32211" s="65"/>
      <c r="X32211" s="65"/>
      <c r="Y32211" s="65"/>
      <c r="Z32211" s="65"/>
      <c r="AA32211" s="65"/>
      <c r="AB32211" s="65"/>
      <c r="AC32211" s="65"/>
      <c r="AJ32211" s="66"/>
    </row>
    <row r="32212" spans="17:36" ht="4.5" customHeight="1" x14ac:dyDescent="0.2">
      <c r="Q32212" s="65"/>
      <c r="R32212" s="65"/>
      <c r="X32212" s="65"/>
      <c r="Y32212" s="65"/>
      <c r="Z32212" s="65"/>
      <c r="AA32212" s="65"/>
      <c r="AB32212" s="65"/>
      <c r="AC32212" s="65"/>
      <c r="AJ32212" s="66"/>
    </row>
    <row r="32213" spans="17:36" ht="4.5" customHeight="1" x14ac:dyDescent="0.2">
      <c r="Q32213" s="65"/>
      <c r="R32213" s="65"/>
      <c r="X32213" s="65"/>
      <c r="Y32213" s="65"/>
      <c r="Z32213" s="65"/>
      <c r="AA32213" s="65"/>
      <c r="AB32213" s="65"/>
      <c r="AC32213" s="65"/>
      <c r="AJ32213" s="66"/>
    </row>
    <row r="32214" spans="17:36" ht="4.5" customHeight="1" x14ac:dyDescent="0.2">
      <c r="Q32214" s="65"/>
      <c r="R32214" s="65"/>
      <c r="X32214" s="65"/>
      <c r="Y32214" s="65"/>
      <c r="Z32214" s="65"/>
      <c r="AA32214" s="65"/>
      <c r="AB32214" s="65"/>
      <c r="AC32214" s="65"/>
      <c r="AJ32214" s="66"/>
    </row>
    <row r="32215" spans="17:36" ht="4.5" customHeight="1" x14ac:dyDescent="0.2">
      <c r="Q32215" s="65"/>
      <c r="R32215" s="65"/>
      <c r="X32215" s="65"/>
      <c r="Y32215" s="65"/>
      <c r="Z32215" s="65"/>
      <c r="AA32215" s="65"/>
      <c r="AB32215" s="65"/>
      <c r="AC32215" s="65"/>
      <c r="AJ32215" s="66"/>
    </row>
    <row r="32216" spans="17:36" ht="4.5" customHeight="1" x14ac:dyDescent="0.2">
      <c r="Q32216" s="65"/>
      <c r="R32216" s="65"/>
      <c r="X32216" s="65"/>
      <c r="Y32216" s="65"/>
      <c r="Z32216" s="65"/>
      <c r="AA32216" s="65"/>
      <c r="AB32216" s="65"/>
      <c r="AC32216" s="65"/>
      <c r="AJ32216" s="66"/>
    </row>
    <row r="32217" spans="17:36" ht="4.5" customHeight="1" x14ac:dyDescent="0.2">
      <c r="Q32217" s="65"/>
      <c r="R32217" s="65"/>
      <c r="X32217" s="65"/>
      <c r="Y32217" s="65"/>
      <c r="Z32217" s="65"/>
      <c r="AA32217" s="65"/>
      <c r="AB32217" s="65"/>
      <c r="AC32217" s="65"/>
      <c r="AJ32217" s="66"/>
    </row>
    <row r="32218" spans="17:36" ht="4.5" customHeight="1" x14ac:dyDescent="0.2">
      <c r="Q32218" s="65"/>
      <c r="R32218" s="65"/>
      <c r="X32218" s="65"/>
      <c r="Y32218" s="65"/>
      <c r="Z32218" s="65"/>
      <c r="AA32218" s="65"/>
      <c r="AB32218" s="65"/>
      <c r="AC32218" s="65"/>
      <c r="AJ32218" s="66"/>
    </row>
    <row r="32219" spans="17:36" ht="4.5" customHeight="1" x14ac:dyDescent="0.2">
      <c r="Q32219" s="65"/>
      <c r="R32219" s="65"/>
      <c r="X32219" s="65"/>
      <c r="Y32219" s="65"/>
      <c r="Z32219" s="65"/>
      <c r="AA32219" s="65"/>
      <c r="AB32219" s="65"/>
      <c r="AC32219" s="65"/>
      <c r="AJ32219" s="66"/>
    </row>
    <row r="32220" spans="17:36" ht="4.5" customHeight="1" x14ac:dyDescent="0.2">
      <c r="Q32220" s="65"/>
      <c r="R32220" s="65"/>
      <c r="X32220" s="65"/>
      <c r="Y32220" s="65"/>
      <c r="Z32220" s="65"/>
      <c r="AA32220" s="65"/>
      <c r="AB32220" s="65"/>
      <c r="AC32220" s="65"/>
      <c r="AJ32220" s="66"/>
    </row>
    <row r="32221" spans="17:36" ht="4.5" customHeight="1" x14ac:dyDescent="0.2">
      <c r="Q32221" s="65"/>
      <c r="R32221" s="65"/>
      <c r="X32221" s="65"/>
      <c r="Y32221" s="65"/>
      <c r="Z32221" s="65"/>
      <c r="AA32221" s="65"/>
      <c r="AB32221" s="65"/>
      <c r="AC32221" s="65"/>
      <c r="AJ32221" s="66"/>
    </row>
    <row r="32222" spans="17:36" ht="4.5" customHeight="1" x14ac:dyDescent="0.2">
      <c r="Q32222" s="65"/>
      <c r="R32222" s="65"/>
      <c r="X32222" s="65"/>
      <c r="Y32222" s="65"/>
      <c r="Z32222" s="65"/>
      <c r="AA32222" s="65"/>
      <c r="AB32222" s="65"/>
      <c r="AC32222" s="65"/>
      <c r="AJ32222" s="66"/>
    </row>
    <row r="32223" spans="17:36" ht="4.5" customHeight="1" x14ac:dyDescent="0.2">
      <c r="Q32223" s="65"/>
      <c r="R32223" s="65"/>
      <c r="X32223" s="65"/>
      <c r="Y32223" s="65"/>
      <c r="Z32223" s="65"/>
      <c r="AA32223" s="65"/>
      <c r="AB32223" s="65"/>
      <c r="AC32223" s="65"/>
      <c r="AJ32223" s="66"/>
    </row>
    <row r="32224" spans="17:36" ht="4.5" customHeight="1" x14ac:dyDescent="0.2">
      <c r="Q32224" s="65"/>
      <c r="R32224" s="65"/>
      <c r="X32224" s="65"/>
      <c r="Y32224" s="65"/>
      <c r="Z32224" s="65"/>
      <c r="AA32224" s="65"/>
      <c r="AB32224" s="65"/>
      <c r="AC32224" s="65"/>
      <c r="AJ32224" s="66"/>
    </row>
    <row r="32225" spans="17:36" ht="4.5" customHeight="1" x14ac:dyDescent="0.2">
      <c r="Q32225" s="65"/>
      <c r="R32225" s="65"/>
      <c r="X32225" s="65"/>
      <c r="Y32225" s="65"/>
      <c r="Z32225" s="65"/>
      <c r="AA32225" s="65"/>
      <c r="AB32225" s="65"/>
      <c r="AC32225" s="65"/>
      <c r="AJ32225" s="66"/>
    </row>
    <row r="32226" spans="17:36" ht="4.5" customHeight="1" x14ac:dyDescent="0.2">
      <c r="Q32226" s="65"/>
      <c r="R32226" s="65"/>
      <c r="X32226" s="65"/>
      <c r="Y32226" s="65"/>
      <c r="Z32226" s="65"/>
      <c r="AA32226" s="65"/>
      <c r="AB32226" s="65"/>
      <c r="AC32226" s="65"/>
      <c r="AJ32226" s="66"/>
    </row>
    <row r="32227" spans="17:36" ht="4.5" customHeight="1" x14ac:dyDescent="0.2">
      <c r="Q32227" s="65"/>
      <c r="R32227" s="65"/>
      <c r="X32227" s="65"/>
      <c r="Y32227" s="65"/>
      <c r="Z32227" s="65"/>
      <c r="AA32227" s="65"/>
      <c r="AB32227" s="65"/>
      <c r="AC32227" s="65"/>
      <c r="AJ32227" s="66"/>
    </row>
    <row r="32228" spans="17:36" ht="4.5" customHeight="1" x14ac:dyDescent="0.2">
      <c r="Q32228" s="65"/>
      <c r="R32228" s="65"/>
      <c r="X32228" s="65"/>
      <c r="Y32228" s="65"/>
      <c r="Z32228" s="65"/>
      <c r="AA32228" s="65"/>
      <c r="AB32228" s="65"/>
      <c r="AC32228" s="65"/>
      <c r="AJ32228" s="66"/>
    </row>
    <row r="32229" spans="17:36" ht="4.5" customHeight="1" x14ac:dyDescent="0.2">
      <c r="Q32229" s="65"/>
      <c r="R32229" s="65"/>
      <c r="X32229" s="65"/>
      <c r="Y32229" s="65"/>
      <c r="Z32229" s="65"/>
      <c r="AA32229" s="65"/>
      <c r="AB32229" s="65"/>
      <c r="AC32229" s="65"/>
      <c r="AJ32229" s="66"/>
    </row>
    <row r="32230" spans="17:36" ht="4.5" customHeight="1" x14ac:dyDescent="0.2">
      <c r="Q32230" s="65"/>
      <c r="R32230" s="65"/>
      <c r="X32230" s="65"/>
      <c r="Y32230" s="65"/>
      <c r="Z32230" s="65"/>
      <c r="AA32230" s="65"/>
      <c r="AB32230" s="65"/>
      <c r="AC32230" s="65"/>
      <c r="AJ32230" s="66"/>
    </row>
    <row r="32231" spans="17:36" ht="4.5" customHeight="1" x14ac:dyDescent="0.2">
      <c r="Q32231" s="65"/>
      <c r="R32231" s="65"/>
      <c r="X32231" s="65"/>
      <c r="Y32231" s="65"/>
      <c r="Z32231" s="65"/>
      <c r="AA32231" s="65"/>
      <c r="AB32231" s="65"/>
      <c r="AC32231" s="65"/>
      <c r="AJ32231" s="66"/>
    </row>
    <row r="32232" spans="17:36" ht="4.5" customHeight="1" x14ac:dyDescent="0.2">
      <c r="Q32232" s="65"/>
      <c r="R32232" s="65"/>
      <c r="X32232" s="65"/>
      <c r="Y32232" s="65"/>
      <c r="Z32232" s="65"/>
      <c r="AA32232" s="65"/>
      <c r="AB32232" s="65"/>
      <c r="AC32232" s="65"/>
      <c r="AJ32232" s="66"/>
    </row>
    <row r="32233" spans="17:36" ht="4.5" customHeight="1" x14ac:dyDescent="0.2">
      <c r="Q32233" s="65"/>
      <c r="R32233" s="65"/>
      <c r="X32233" s="65"/>
      <c r="Y32233" s="65"/>
      <c r="Z32233" s="65"/>
      <c r="AA32233" s="65"/>
      <c r="AB32233" s="65"/>
      <c r="AC32233" s="65"/>
      <c r="AJ32233" s="66"/>
    </row>
    <row r="32234" spans="17:36" ht="4.5" customHeight="1" x14ac:dyDescent="0.2">
      <c r="Q32234" s="65"/>
      <c r="R32234" s="65"/>
      <c r="X32234" s="65"/>
      <c r="Y32234" s="65"/>
      <c r="Z32234" s="65"/>
      <c r="AA32234" s="65"/>
      <c r="AB32234" s="65"/>
      <c r="AC32234" s="65"/>
      <c r="AJ32234" s="66"/>
    </row>
    <row r="32235" spans="17:36" ht="4.5" customHeight="1" x14ac:dyDescent="0.2">
      <c r="Q32235" s="65"/>
      <c r="R32235" s="65"/>
      <c r="X32235" s="65"/>
      <c r="Y32235" s="65"/>
      <c r="Z32235" s="65"/>
      <c r="AA32235" s="65"/>
      <c r="AB32235" s="65"/>
      <c r="AC32235" s="65"/>
      <c r="AJ32235" s="66"/>
    </row>
    <row r="32236" spans="17:36" ht="4.5" customHeight="1" x14ac:dyDescent="0.2">
      <c r="Q32236" s="65"/>
      <c r="R32236" s="65"/>
      <c r="X32236" s="65"/>
      <c r="Y32236" s="65"/>
      <c r="Z32236" s="65"/>
      <c r="AA32236" s="65"/>
      <c r="AB32236" s="65"/>
      <c r="AC32236" s="65"/>
      <c r="AJ32236" s="66"/>
    </row>
    <row r="32237" spans="17:36" ht="4.5" customHeight="1" x14ac:dyDescent="0.2">
      <c r="Q32237" s="65"/>
      <c r="R32237" s="65"/>
      <c r="X32237" s="65"/>
      <c r="Y32237" s="65"/>
      <c r="Z32237" s="65"/>
      <c r="AA32237" s="65"/>
      <c r="AB32237" s="65"/>
      <c r="AC32237" s="65"/>
      <c r="AJ32237" s="66"/>
    </row>
    <row r="32238" spans="17:36" ht="4.5" customHeight="1" x14ac:dyDescent="0.2">
      <c r="Q32238" s="65"/>
      <c r="R32238" s="65"/>
      <c r="X32238" s="65"/>
      <c r="Y32238" s="65"/>
      <c r="Z32238" s="65"/>
      <c r="AA32238" s="65"/>
      <c r="AB32238" s="65"/>
      <c r="AC32238" s="65"/>
      <c r="AJ32238" s="66"/>
    </row>
    <row r="32239" spans="17:36" ht="4.5" customHeight="1" x14ac:dyDescent="0.2">
      <c r="Q32239" s="65"/>
      <c r="R32239" s="65"/>
      <c r="X32239" s="65"/>
      <c r="Y32239" s="65"/>
      <c r="Z32239" s="65"/>
      <c r="AA32239" s="65"/>
      <c r="AB32239" s="65"/>
      <c r="AC32239" s="65"/>
      <c r="AJ32239" s="66"/>
    </row>
    <row r="32240" spans="17:36" ht="4.5" customHeight="1" x14ac:dyDescent="0.2">
      <c r="Q32240" s="65"/>
      <c r="R32240" s="65"/>
      <c r="X32240" s="65"/>
      <c r="Y32240" s="65"/>
      <c r="Z32240" s="65"/>
      <c r="AA32240" s="65"/>
      <c r="AB32240" s="65"/>
      <c r="AC32240" s="65"/>
      <c r="AJ32240" s="66"/>
    </row>
    <row r="32241" spans="17:36" ht="4.5" customHeight="1" x14ac:dyDescent="0.2">
      <c r="Q32241" s="65"/>
      <c r="R32241" s="65"/>
      <c r="X32241" s="65"/>
      <c r="Y32241" s="65"/>
      <c r="Z32241" s="65"/>
      <c r="AA32241" s="65"/>
      <c r="AB32241" s="65"/>
      <c r="AC32241" s="65"/>
      <c r="AJ32241" s="66"/>
    </row>
    <row r="32242" spans="17:36" ht="4.5" customHeight="1" x14ac:dyDescent="0.2">
      <c r="Q32242" s="65"/>
      <c r="R32242" s="65"/>
      <c r="X32242" s="65"/>
      <c r="Y32242" s="65"/>
      <c r="Z32242" s="65"/>
      <c r="AA32242" s="65"/>
      <c r="AB32242" s="65"/>
      <c r="AC32242" s="65"/>
      <c r="AJ32242" s="66"/>
    </row>
    <row r="32243" spans="17:36" ht="4.5" customHeight="1" x14ac:dyDescent="0.2">
      <c r="Q32243" s="65"/>
      <c r="R32243" s="65"/>
      <c r="X32243" s="65"/>
      <c r="Y32243" s="65"/>
      <c r="Z32243" s="65"/>
      <c r="AA32243" s="65"/>
      <c r="AB32243" s="65"/>
      <c r="AC32243" s="65"/>
      <c r="AJ32243" s="66"/>
    </row>
    <row r="32244" spans="17:36" ht="4.5" customHeight="1" x14ac:dyDescent="0.2">
      <c r="Q32244" s="65"/>
      <c r="R32244" s="65"/>
      <c r="X32244" s="65"/>
      <c r="Y32244" s="65"/>
      <c r="Z32244" s="65"/>
      <c r="AA32244" s="65"/>
      <c r="AB32244" s="65"/>
      <c r="AC32244" s="65"/>
      <c r="AJ32244" s="66"/>
    </row>
    <row r="32245" spans="17:36" ht="4.5" customHeight="1" x14ac:dyDescent="0.2">
      <c r="Q32245" s="65"/>
      <c r="R32245" s="65"/>
      <c r="X32245" s="65"/>
      <c r="Y32245" s="65"/>
      <c r="Z32245" s="65"/>
      <c r="AA32245" s="65"/>
      <c r="AB32245" s="65"/>
      <c r="AC32245" s="65"/>
      <c r="AJ32245" s="66"/>
    </row>
    <row r="32246" spans="17:36" ht="4.5" customHeight="1" x14ac:dyDescent="0.2">
      <c r="Q32246" s="65"/>
      <c r="R32246" s="65"/>
      <c r="X32246" s="65"/>
      <c r="Y32246" s="65"/>
      <c r="Z32246" s="65"/>
      <c r="AA32246" s="65"/>
      <c r="AB32246" s="65"/>
      <c r="AC32246" s="65"/>
      <c r="AJ32246" s="66"/>
    </row>
    <row r="32247" spans="17:36" ht="4.5" customHeight="1" x14ac:dyDescent="0.2">
      <c r="Q32247" s="65"/>
      <c r="R32247" s="65"/>
      <c r="X32247" s="65"/>
      <c r="Y32247" s="65"/>
      <c r="Z32247" s="65"/>
      <c r="AA32247" s="65"/>
      <c r="AB32247" s="65"/>
      <c r="AC32247" s="65"/>
      <c r="AJ32247" s="66"/>
    </row>
    <row r="32248" spans="17:36" ht="4.5" customHeight="1" x14ac:dyDescent="0.2">
      <c r="Q32248" s="65"/>
      <c r="R32248" s="65"/>
      <c r="X32248" s="65"/>
      <c r="Y32248" s="65"/>
      <c r="Z32248" s="65"/>
      <c r="AA32248" s="65"/>
      <c r="AB32248" s="65"/>
      <c r="AC32248" s="65"/>
      <c r="AJ32248" s="66"/>
    </row>
    <row r="32249" spans="17:36" ht="4.5" customHeight="1" x14ac:dyDescent="0.2">
      <c r="Q32249" s="65"/>
      <c r="R32249" s="65"/>
      <c r="X32249" s="65"/>
      <c r="Y32249" s="65"/>
      <c r="Z32249" s="65"/>
      <c r="AA32249" s="65"/>
      <c r="AB32249" s="65"/>
      <c r="AC32249" s="65"/>
      <c r="AJ32249" s="66"/>
    </row>
    <row r="32250" spans="17:36" ht="4.5" customHeight="1" x14ac:dyDescent="0.2">
      <c r="Q32250" s="65"/>
      <c r="R32250" s="65"/>
      <c r="X32250" s="65"/>
      <c r="Y32250" s="65"/>
      <c r="Z32250" s="65"/>
      <c r="AA32250" s="65"/>
      <c r="AB32250" s="65"/>
      <c r="AC32250" s="65"/>
      <c r="AJ32250" s="66"/>
    </row>
    <row r="32251" spans="17:36" ht="4.5" customHeight="1" x14ac:dyDescent="0.2">
      <c r="Q32251" s="65"/>
      <c r="R32251" s="65"/>
      <c r="X32251" s="65"/>
      <c r="Y32251" s="65"/>
      <c r="Z32251" s="65"/>
      <c r="AA32251" s="65"/>
      <c r="AB32251" s="65"/>
      <c r="AC32251" s="65"/>
      <c r="AJ32251" s="66"/>
    </row>
    <row r="32252" spans="17:36" ht="4.5" customHeight="1" x14ac:dyDescent="0.2">
      <c r="Q32252" s="65"/>
      <c r="R32252" s="65"/>
      <c r="X32252" s="65"/>
      <c r="Y32252" s="65"/>
      <c r="Z32252" s="65"/>
      <c r="AA32252" s="65"/>
      <c r="AB32252" s="65"/>
      <c r="AC32252" s="65"/>
      <c r="AJ32252" s="66"/>
    </row>
    <row r="32253" spans="17:36" ht="4.5" customHeight="1" x14ac:dyDescent="0.2">
      <c r="Q32253" s="65"/>
      <c r="R32253" s="65"/>
      <c r="X32253" s="65"/>
      <c r="Y32253" s="65"/>
      <c r="Z32253" s="65"/>
      <c r="AA32253" s="65"/>
      <c r="AB32253" s="65"/>
      <c r="AC32253" s="65"/>
      <c r="AJ32253" s="66"/>
    </row>
    <row r="32254" spans="17:36" ht="4.5" customHeight="1" x14ac:dyDescent="0.2">
      <c r="Q32254" s="65"/>
      <c r="R32254" s="65"/>
      <c r="X32254" s="65"/>
      <c r="Y32254" s="65"/>
      <c r="Z32254" s="65"/>
      <c r="AA32254" s="65"/>
      <c r="AB32254" s="65"/>
      <c r="AC32254" s="65"/>
      <c r="AJ32254" s="66"/>
    </row>
    <row r="32255" spans="17:36" ht="4.5" customHeight="1" x14ac:dyDescent="0.2">
      <c r="Q32255" s="65"/>
      <c r="R32255" s="65"/>
      <c r="X32255" s="65"/>
      <c r="Y32255" s="65"/>
      <c r="Z32255" s="65"/>
      <c r="AA32255" s="65"/>
      <c r="AB32255" s="65"/>
      <c r="AC32255" s="65"/>
      <c r="AJ32255" s="66"/>
    </row>
    <row r="32256" spans="17:36" ht="4.5" customHeight="1" x14ac:dyDescent="0.2">
      <c r="Q32256" s="65"/>
      <c r="R32256" s="65"/>
      <c r="X32256" s="65"/>
      <c r="Y32256" s="65"/>
      <c r="Z32256" s="65"/>
      <c r="AA32256" s="65"/>
      <c r="AB32256" s="65"/>
      <c r="AC32256" s="65"/>
      <c r="AJ32256" s="66"/>
    </row>
    <row r="32257" spans="17:36" ht="4.5" customHeight="1" x14ac:dyDescent="0.2">
      <c r="Q32257" s="65"/>
      <c r="R32257" s="65"/>
      <c r="X32257" s="65"/>
      <c r="Y32257" s="65"/>
      <c r="Z32257" s="65"/>
      <c r="AA32257" s="65"/>
      <c r="AB32257" s="65"/>
      <c r="AC32257" s="65"/>
      <c r="AJ32257" s="66"/>
    </row>
    <row r="32258" spans="17:36" ht="4.5" customHeight="1" x14ac:dyDescent="0.2">
      <c r="Q32258" s="65"/>
      <c r="R32258" s="65"/>
      <c r="X32258" s="65"/>
      <c r="Y32258" s="65"/>
      <c r="Z32258" s="65"/>
      <c r="AA32258" s="65"/>
      <c r="AB32258" s="65"/>
      <c r="AC32258" s="65"/>
      <c r="AJ32258" s="66"/>
    </row>
    <row r="32259" spans="17:36" ht="4.5" customHeight="1" x14ac:dyDescent="0.2">
      <c r="Q32259" s="65"/>
      <c r="R32259" s="65"/>
      <c r="X32259" s="65"/>
      <c r="Y32259" s="65"/>
      <c r="Z32259" s="65"/>
      <c r="AA32259" s="65"/>
      <c r="AB32259" s="65"/>
      <c r="AC32259" s="65"/>
      <c r="AJ32259" s="66"/>
    </row>
    <row r="32260" spans="17:36" ht="4.5" customHeight="1" x14ac:dyDescent="0.2">
      <c r="Q32260" s="65"/>
      <c r="R32260" s="65"/>
      <c r="X32260" s="65"/>
      <c r="Y32260" s="65"/>
      <c r="Z32260" s="65"/>
      <c r="AA32260" s="65"/>
      <c r="AB32260" s="65"/>
      <c r="AC32260" s="65"/>
      <c r="AJ32260" s="66"/>
    </row>
    <row r="32261" spans="17:36" ht="4.5" customHeight="1" x14ac:dyDescent="0.2">
      <c r="Q32261" s="65"/>
      <c r="R32261" s="65"/>
      <c r="X32261" s="65"/>
      <c r="Y32261" s="65"/>
      <c r="Z32261" s="65"/>
      <c r="AA32261" s="65"/>
      <c r="AB32261" s="65"/>
      <c r="AC32261" s="65"/>
      <c r="AJ32261" s="66"/>
    </row>
    <row r="32262" spans="17:36" ht="4.5" customHeight="1" x14ac:dyDescent="0.2">
      <c r="Q32262" s="65"/>
      <c r="R32262" s="65"/>
      <c r="X32262" s="65"/>
      <c r="Y32262" s="65"/>
      <c r="Z32262" s="65"/>
      <c r="AA32262" s="65"/>
      <c r="AB32262" s="65"/>
      <c r="AC32262" s="65"/>
      <c r="AJ32262" s="66"/>
    </row>
    <row r="32263" spans="17:36" ht="4.5" customHeight="1" x14ac:dyDescent="0.2">
      <c r="Q32263" s="65"/>
      <c r="R32263" s="65"/>
      <c r="X32263" s="65"/>
      <c r="Y32263" s="65"/>
      <c r="Z32263" s="65"/>
      <c r="AA32263" s="65"/>
      <c r="AB32263" s="65"/>
      <c r="AC32263" s="65"/>
      <c r="AJ32263" s="66"/>
    </row>
    <row r="32264" spans="17:36" ht="4.5" customHeight="1" x14ac:dyDescent="0.2">
      <c r="Q32264" s="65"/>
      <c r="R32264" s="65"/>
      <c r="X32264" s="65"/>
      <c r="Y32264" s="65"/>
      <c r="Z32264" s="65"/>
      <c r="AA32264" s="65"/>
      <c r="AB32264" s="65"/>
      <c r="AC32264" s="65"/>
      <c r="AJ32264" s="66"/>
    </row>
    <row r="32265" spans="17:36" ht="4.5" customHeight="1" x14ac:dyDescent="0.2">
      <c r="Q32265" s="65"/>
      <c r="R32265" s="65"/>
      <c r="X32265" s="65"/>
      <c r="Y32265" s="65"/>
      <c r="Z32265" s="65"/>
      <c r="AA32265" s="65"/>
      <c r="AB32265" s="65"/>
      <c r="AC32265" s="65"/>
      <c r="AJ32265" s="66"/>
    </row>
    <row r="32266" spans="17:36" ht="4.5" customHeight="1" x14ac:dyDescent="0.2">
      <c r="Q32266" s="65"/>
      <c r="R32266" s="65"/>
      <c r="X32266" s="65"/>
      <c r="Y32266" s="65"/>
      <c r="Z32266" s="65"/>
      <c r="AA32266" s="65"/>
      <c r="AB32266" s="65"/>
      <c r="AC32266" s="65"/>
      <c r="AJ32266" s="66"/>
    </row>
    <row r="32267" spans="17:36" ht="4.5" customHeight="1" x14ac:dyDescent="0.2">
      <c r="Q32267" s="65"/>
      <c r="R32267" s="65"/>
      <c r="X32267" s="65"/>
      <c r="Y32267" s="65"/>
      <c r="Z32267" s="65"/>
      <c r="AA32267" s="65"/>
      <c r="AB32267" s="65"/>
      <c r="AC32267" s="65"/>
      <c r="AJ32267" s="66"/>
    </row>
    <row r="32268" spans="17:36" ht="4.5" customHeight="1" x14ac:dyDescent="0.2">
      <c r="Q32268" s="65"/>
      <c r="R32268" s="65"/>
      <c r="X32268" s="65"/>
      <c r="Y32268" s="65"/>
      <c r="Z32268" s="65"/>
      <c r="AA32268" s="65"/>
      <c r="AB32268" s="65"/>
      <c r="AC32268" s="65"/>
      <c r="AJ32268" s="66"/>
    </row>
    <row r="32269" spans="17:36" ht="4.5" customHeight="1" x14ac:dyDescent="0.2">
      <c r="Q32269" s="65"/>
      <c r="R32269" s="65"/>
      <c r="X32269" s="65"/>
      <c r="Y32269" s="65"/>
      <c r="Z32269" s="65"/>
      <c r="AA32269" s="65"/>
      <c r="AB32269" s="65"/>
      <c r="AC32269" s="65"/>
      <c r="AJ32269" s="66"/>
    </row>
    <row r="32270" spans="17:36" ht="4.5" customHeight="1" x14ac:dyDescent="0.2">
      <c r="Q32270" s="65"/>
      <c r="R32270" s="65"/>
      <c r="X32270" s="65"/>
      <c r="Y32270" s="65"/>
      <c r="Z32270" s="65"/>
      <c r="AA32270" s="65"/>
      <c r="AB32270" s="65"/>
      <c r="AC32270" s="65"/>
      <c r="AJ32270" s="66"/>
    </row>
    <row r="32271" spans="17:36" ht="4.5" customHeight="1" x14ac:dyDescent="0.2">
      <c r="Q32271" s="65"/>
      <c r="R32271" s="65"/>
      <c r="X32271" s="65"/>
      <c r="Y32271" s="65"/>
      <c r="Z32271" s="65"/>
      <c r="AA32271" s="65"/>
      <c r="AB32271" s="65"/>
      <c r="AC32271" s="65"/>
      <c r="AJ32271" s="66"/>
    </row>
    <row r="32272" spans="17:36" ht="4.5" customHeight="1" x14ac:dyDescent="0.2">
      <c r="Q32272" s="65"/>
      <c r="R32272" s="65"/>
      <c r="X32272" s="65"/>
      <c r="Y32272" s="65"/>
      <c r="Z32272" s="65"/>
      <c r="AA32272" s="65"/>
      <c r="AB32272" s="65"/>
      <c r="AC32272" s="65"/>
      <c r="AJ32272" s="66"/>
    </row>
    <row r="32273" spans="17:36" ht="4.5" customHeight="1" x14ac:dyDescent="0.2">
      <c r="Q32273" s="65"/>
      <c r="R32273" s="65"/>
      <c r="X32273" s="65"/>
      <c r="Y32273" s="65"/>
      <c r="Z32273" s="65"/>
      <c r="AA32273" s="65"/>
      <c r="AB32273" s="65"/>
      <c r="AC32273" s="65"/>
      <c r="AJ32273" s="66"/>
    </row>
    <row r="32274" spans="17:36" ht="4.5" customHeight="1" x14ac:dyDescent="0.2">
      <c r="Q32274" s="65"/>
      <c r="R32274" s="65"/>
      <c r="X32274" s="65"/>
      <c r="Y32274" s="65"/>
      <c r="Z32274" s="65"/>
      <c r="AA32274" s="65"/>
      <c r="AB32274" s="65"/>
      <c r="AC32274" s="65"/>
      <c r="AJ32274" s="66"/>
    </row>
    <row r="32275" spans="17:36" ht="4.5" customHeight="1" x14ac:dyDescent="0.2">
      <c r="Q32275" s="65"/>
      <c r="R32275" s="65"/>
      <c r="X32275" s="65"/>
      <c r="Y32275" s="65"/>
      <c r="Z32275" s="65"/>
      <c r="AA32275" s="65"/>
      <c r="AB32275" s="65"/>
      <c r="AC32275" s="65"/>
      <c r="AJ32275" s="66"/>
    </row>
    <row r="32276" spans="17:36" ht="4.5" customHeight="1" x14ac:dyDescent="0.2">
      <c r="Q32276" s="65"/>
      <c r="R32276" s="65"/>
      <c r="X32276" s="65"/>
      <c r="Y32276" s="65"/>
      <c r="Z32276" s="65"/>
      <c r="AA32276" s="65"/>
      <c r="AB32276" s="65"/>
      <c r="AC32276" s="65"/>
      <c r="AJ32276" s="66"/>
    </row>
    <row r="32277" spans="17:36" ht="4.5" customHeight="1" x14ac:dyDescent="0.2">
      <c r="Q32277" s="65"/>
      <c r="R32277" s="65"/>
      <c r="X32277" s="65"/>
      <c r="Y32277" s="65"/>
      <c r="Z32277" s="65"/>
      <c r="AA32277" s="65"/>
      <c r="AB32277" s="65"/>
      <c r="AC32277" s="65"/>
      <c r="AJ32277" s="66"/>
    </row>
    <row r="32278" spans="17:36" ht="4.5" customHeight="1" x14ac:dyDescent="0.2">
      <c r="Q32278" s="65"/>
      <c r="R32278" s="65"/>
      <c r="X32278" s="65"/>
      <c r="Y32278" s="65"/>
      <c r="Z32278" s="65"/>
      <c r="AA32278" s="65"/>
      <c r="AB32278" s="65"/>
      <c r="AC32278" s="65"/>
      <c r="AJ32278" s="66"/>
    </row>
    <row r="32279" spans="17:36" ht="4.5" customHeight="1" x14ac:dyDescent="0.2">
      <c r="Q32279" s="65"/>
      <c r="R32279" s="65"/>
      <c r="X32279" s="65"/>
      <c r="Y32279" s="65"/>
      <c r="Z32279" s="65"/>
      <c r="AA32279" s="65"/>
      <c r="AB32279" s="65"/>
      <c r="AC32279" s="65"/>
      <c r="AJ32279" s="66"/>
    </row>
    <row r="32280" spans="17:36" ht="4.5" customHeight="1" x14ac:dyDescent="0.2">
      <c r="Q32280" s="65"/>
      <c r="R32280" s="65"/>
      <c r="X32280" s="65"/>
      <c r="Y32280" s="65"/>
      <c r="Z32280" s="65"/>
      <c r="AA32280" s="65"/>
      <c r="AB32280" s="65"/>
      <c r="AC32280" s="65"/>
      <c r="AJ32280" s="66"/>
    </row>
    <row r="32281" spans="17:36" ht="4.5" customHeight="1" x14ac:dyDescent="0.2">
      <c r="Q32281" s="65"/>
      <c r="R32281" s="65"/>
      <c r="X32281" s="65"/>
      <c r="Y32281" s="65"/>
      <c r="Z32281" s="65"/>
      <c r="AA32281" s="65"/>
      <c r="AB32281" s="65"/>
      <c r="AC32281" s="65"/>
      <c r="AJ32281" s="66"/>
    </row>
    <row r="32282" spans="17:36" ht="4.5" customHeight="1" x14ac:dyDescent="0.2">
      <c r="Q32282" s="65"/>
      <c r="R32282" s="65"/>
      <c r="X32282" s="65"/>
      <c r="Y32282" s="65"/>
      <c r="Z32282" s="65"/>
      <c r="AA32282" s="65"/>
      <c r="AB32282" s="65"/>
      <c r="AC32282" s="65"/>
      <c r="AJ32282" s="66"/>
    </row>
    <row r="32283" spans="17:36" ht="4.5" customHeight="1" x14ac:dyDescent="0.2">
      <c r="Q32283" s="65"/>
      <c r="R32283" s="65"/>
      <c r="X32283" s="65"/>
      <c r="Y32283" s="65"/>
      <c r="Z32283" s="65"/>
      <c r="AA32283" s="65"/>
      <c r="AB32283" s="65"/>
      <c r="AC32283" s="65"/>
      <c r="AJ32283" s="66"/>
    </row>
    <row r="32284" spans="17:36" ht="4.5" customHeight="1" x14ac:dyDescent="0.2">
      <c r="Q32284" s="65"/>
      <c r="R32284" s="65"/>
      <c r="X32284" s="65"/>
      <c r="Y32284" s="65"/>
      <c r="Z32284" s="65"/>
      <c r="AA32284" s="65"/>
      <c r="AB32284" s="65"/>
      <c r="AC32284" s="65"/>
      <c r="AJ32284" s="66"/>
    </row>
    <row r="32285" spans="17:36" ht="4.5" customHeight="1" x14ac:dyDescent="0.2">
      <c r="Q32285" s="65"/>
      <c r="R32285" s="65"/>
      <c r="X32285" s="65"/>
      <c r="Y32285" s="65"/>
      <c r="Z32285" s="65"/>
      <c r="AA32285" s="65"/>
      <c r="AB32285" s="65"/>
      <c r="AC32285" s="65"/>
      <c r="AJ32285" s="66"/>
    </row>
    <row r="32286" spans="17:36" ht="4.5" customHeight="1" x14ac:dyDescent="0.2">
      <c r="Q32286" s="65"/>
      <c r="R32286" s="65"/>
      <c r="X32286" s="65"/>
      <c r="Y32286" s="65"/>
      <c r="Z32286" s="65"/>
      <c r="AA32286" s="65"/>
      <c r="AB32286" s="65"/>
      <c r="AC32286" s="65"/>
      <c r="AJ32286" s="66"/>
    </row>
    <row r="32287" spans="17:36" ht="4.5" customHeight="1" x14ac:dyDescent="0.2">
      <c r="Q32287" s="65"/>
      <c r="R32287" s="65"/>
      <c r="X32287" s="65"/>
      <c r="Y32287" s="65"/>
      <c r="Z32287" s="65"/>
      <c r="AA32287" s="65"/>
      <c r="AB32287" s="65"/>
      <c r="AC32287" s="65"/>
      <c r="AJ32287" s="66"/>
    </row>
    <row r="32288" spans="17:36" ht="4.5" customHeight="1" x14ac:dyDescent="0.2">
      <c r="Q32288" s="65"/>
      <c r="R32288" s="65"/>
      <c r="X32288" s="65"/>
      <c r="Y32288" s="65"/>
      <c r="Z32288" s="65"/>
      <c r="AA32288" s="65"/>
      <c r="AB32288" s="65"/>
      <c r="AC32288" s="65"/>
      <c r="AJ32288" s="66"/>
    </row>
    <row r="32289" spans="17:36" ht="4.5" customHeight="1" x14ac:dyDescent="0.2">
      <c r="Q32289" s="65"/>
      <c r="R32289" s="65"/>
      <c r="X32289" s="65"/>
      <c r="Y32289" s="65"/>
      <c r="Z32289" s="65"/>
      <c r="AA32289" s="65"/>
      <c r="AB32289" s="65"/>
      <c r="AC32289" s="65"/>
      <c r="AJ32289" s="66"/>
    </row>
    <row r="32290" spans="17:36" ht="4.5" customHeight="1" x14ac:dyDescent="0.2">
      <c r="Q32290" s="65"/>
      <c r="R32290" s="65"/>
      <c r="X32290" s="65"/>
      <c r="Y32290" s="65"/>
      <c r="Z32290" s="65"/>
      <c r="AA32290" s="65"/>
      <c r="AB32290" s="65"/>
      <c r="AC32290" s="65"/>
      <c r="AJ32290" s="66"/>
    </row>
    <row r="32291" spans="17:36" ht="4.5" customHeight="1" x14ac:dyDescent="0.2">
      <c r="Q32291" s="65"/>
      <c r="R32291" s="65"/>
      <c r="X32291" s="65"/>
      <c r="Y32291" s="65"/>
      <c r="Z32291" s="65"/>
      <c r="AA32291" s="65"/>
      <c r="AB32291" s="65"/>
      <c r="AC32291" s="65"/>
      <c r="AJ32291" s="66"/>
    </row>
    <row r="32292" spans="17:36" ht="4.5" customHeight="1" x14ac:dyDescent="0.2">
      <c r="Q32292" s="65"/>
      <c r="R32292" s="65"/>
      <c r="X32292" s="65"/>
      <c r="Y32292" s="65"/>
      <c r="Z32292" s="65"/>
      <c r="AA32292" s="65"/>
      <c r="AB32292" s="65"/>
      <c r="AC32292" s="65"/>
      <c r="AJ32292" s="66"/>
    </row>
    <row r="32293" spans="17:36" ht="4.5" customHeight="1" x14ac:dyDescent="0.2">
      <c r="Q32293" s="65"/>
      <c r="R32293" s="65"/>
      <c r="X32293" s="65"/>
      <c r="Y32293" s="65"/>
      <c r="Z32293" s="65"/>
      <c r="AA32293" s="65"/>
      <c r="AB32293" s="65"/>
      <c r="AC32293" s="65"/>
      <c r="AJ32293" s="66"/>
    </row>
    <row r="32294" spans="17:36" ht="4.5" customHeight="1" x14ac:dyDescent="0.2">
      <c r="Q32294" s="65"/>
      <c r="R32294" s="65"/>
      <c r="X32294" s="65"/>
      <c r="Y32294" s="65"/>
      <c r="Z32294" s="65"/>
      <c r="AA32294" s="65"/>
      <c r="AB32294" s="65"/>
      <c r="AC32294" s="65"/>
      <c r="AJ32294" s="66"/>
    </row>
    <row r="32295" spans="17:36" ht="4.5" customHeight="1" x14ac:dyDescent="0.2">
      <c r="Q32295" s="65"/>
      <c r="R32295" s="65"/>
      <c r="X32295" s="65"/>
      <c r="Y32295" s="65"/>
      <c r="Z32295" s="65"/>
      <c r="AA32295" s="65"/>
      <c r="AB32295" s="65"/>
      <c r="AC32295" s="65"/>
      <c r="AJ32295" s="66"/>
    </row>
    <row r="32296" spans="17:36" ht="4.5" customHeight="1" x14ac:dyDescent="0.2">
      <c r="Q32296" s="65"/>
      <c r="R32296" s="65"/>
      <c r="X32296" s="65"/>
      <c r="Y32296" s="65"/>
      <c r="Z32296" s="65"/>
      <c r="AA32296" s="65"/>
      <c r="AB32296" s="65"/>
      <c r="AC32296" s="65"/>
      <c r="AJ32296" s="66"/>
    </row>
    <row r="32297" spans="17:36" ht="4.5" customHeight="1" x14ac:dyDescent="0.2">
      <c r="Q32297" s="65"/>
      <c r="R32297" s="65"/>
      <c r="X32297" s="65"/>
      <c r="Y32297" s="65"/>
      <c r="Z32297" s="65"/>
      <c r="AA32297" s="65"/>
      <c r="AB32297" s="65"/>
      <c r="AC32297" s="65"/>
      <c r="AJ32297" s="66"/>
    </row>
    <row r="32298" spans="17:36" ht="4.5" customHeight="1" x14ac:dyDescent="0.2">
      <c r="Q32298" s="65"/>
      <c r="R32298" s="65"/>
      <c r="X32298" s="65"/>
      <c r="Y32298" s="65"/>
      <c r="Z32298" s="65"/>
      <c r="AA32298" s="65"/>
      <c r="AB32298" s="65"/>
      <c r="AC32298" s="65"/>
      <c r="AJ32298" s="66"/>
    </row>
    <row r="32299" spans="17:36" ht="4.5" customHeight="1" x14ac:dyDescent="0.2">
      <c r="Q32299" s="65"/>
      <c r="R32299" s="65"/>
      <c r="X32299" s="65"/>
      <c r="Y32299" s="65"/>
      <c r="Z32299" s="65"/>
      <c r="AA32299" s="65"/>
      <c r="AB32299" s="65"/>
      <c r="AC32299" s="65"/>
      <c r="AJ32299" s="66"/>
    </row>
    <row r="32300" spans="17:36" ht="4.5" customHeight="1" x14ac:dyDescent="0.2">
      <c r="Q32300" s="65"/>
      <c r="R32300" s="65"/>
      <c r="X32300" s="65"/>
      <c r="Y32300" s="65"/>
      <c r="Z32300" s="65"/>
      <c r="AA32300" s="65"/>
      <c r="AB32300" s="65"/>
      <c r="AC32300" s="65"/>
      <c r="AJ32300" s="66"/>
    </row>
    <row r="32301" spans="17:36" ht="4.5" customHeight="1" x14ac:dyDescent="0.2">
      <c r="Q32301" s="65"/>
      <c r="R32301" s="65"/>
      <c r="X32301" s="65"/>
      <c r="Y32301" s="65"/>
      <c r="Z32301" s="65"/>
      <c r="AA32301" s="65"/>
      <c r="AB32301" s="65"/>
      <c r="AC32301" s="65"/>
      <c r="AJ32301" s="66"/>
    </row>
    <row r="32302" spans="17:36" ht="4.5" customHeight="1" x14ac:dyDescent="0.2">
      <c r="Q32302" s="65"/>
      <c r="R32302" s="65"/>
      <c r="X32302" s="65"/>
      <c r="Y32302" s="65"/>
      <c r="Z32302" s="65"/>
      <c r="AA32302" s="65"/>
      <c r="AB32302" s="65"/>
      <c r="AC32302" s="65"/>
      <c r="AJ32302" s="66"/>
    </row>
    <row r="32303" spans="17:36" ht="4.5" customHeight="1" x14ac:dyDescent="0.2">
      <c r="Q32303" s="65"/>
      <c r="R32303" s="65"/>
      <c r="X32303" s="65"/>
      <c r="Y32303" s="65"/>
      <c r="Z32303" s="65"/>
      <c r="AA32303" s="65"/>
      <c r="AB32303" s="65"/>
      <c r="AC32303" s="65"/>
      <c r="AJ32303" s="66"/>
    </row>
    <row r="32304" spans="17:36" ht="4.5" customHeight="1" x14ac:dyDescent="0.2">
      <c r="Q32304" s="65"/>
      <c r="R32304" s="65"/>
      <c r="X32304" s="65"/>
      <c r="Y32304" s="65"/>
      <c r="Z32304" s="65"/>
      <c r="AA32304" s="65"/>
      <c r="AB32304" s="65"/>
      <c r="AC32304" s="65"/>
      <c r="AJ32304" s="66"/>
    </row>
    <row r="32305" spans="17:36" ht="4.5" customHeight="1" x14ac:dyDescent="0.2">
      <c r="Q32305" s="65"/>
      <c r="R32305" s="65"/>
      <c r="X32305" s="65"/>
      <c r="Y32305" s="65"/>
      <c r="Z32305" s="65"/>
      <c r="AA32305" s="65"/>
      <c r="AB32305" s="65"/>
      <c r="AC32305" s="65"/>
      <c r="AJ32305" s="66"/>
    </row>
    <row r="32306" spans="17:36" ht="4.5" customHeight="1" x14ac:dyDescent="0.2">
      <c r="Q32306" s="65"/>
      <c r="R32306" s="65"/>
      <c r="X32306" s="65"/>
      <c r="Y32306" s="65"/>
      <c r="Z32306" s="65"/>
      <c r="AA32306" s="65"/>
      <c r="AB32306" s="65"/>
      <c r="AC32306" s="65"/>
      <c r="AJ32306" s="66"/>
    </row>
    <row r="32307" spans="17:36" ht="4.5" customHeight="1" x14ac:dyDescent="0.2">
      <c r="Q32307" s="65"/>
      <c r="R32307" s="65"/>
      <c r="X32307" s="65"/>
      <c r="Y32307" s="65"/>
      <c r="Z32307" s="65"/>
      <c r="AA32307" s="65"/>
      <c r="AB32307" s="65"/>
      <c r="AC32307" s="65"/>
      <c r="AJ32307" s="66"/>
    </row>
    <row r="32308" spans="17:36" ht="4.5" customHeight="1" x14ac:dyDescent="0.2">
      <c r="Q32308" s="65"/>
      <c r="R32308" s="65"/>
      <c r="X32308" s="65"/>
      <c r="Y32308" s="65"/>
      <c r="Z32308" s="65"/>
      <c r="AA32308" s="65"/>
      <c r="AB32308" s="65"/>
      <c r="AC32308" s="65"/>
      <c r="AJ32308" s="66"/>
    </row>
    <row r="32309" spans="17:36" ht="4.5" customHeight="1" x14ac:dyDescent="0.2">
      <c r="Q32309" s="65"/>
      <c r="R32309" s="65"/>
      <c r="X32309" s="65"/>
      <c r="Y32309" s="65"/>
      <c r="Z32309" s="65"/>
      <c r="AA32309" s="65"/>
      <c r="AB32309" s="65"/>
      <c r="AC32309" s="65"/>
      <c r="AJ32309" s="66"/>
    </row>
    <row r="32310" spans="17:36" ht="4.5" customHeight="1" x14ac:dyDescent="0.2">
      <c r="Q32310" s="65"/>
      <c r="R32310" s="65"/>
      <c r="X32310" s="65"/>
      <c r="Y32310" s="65"/>
      <c r="Z32310" s="65"/>
      <c r="AA32310" s="65"/>
      <c r="AB32310" s="65"/>
      <c r="AC32310" s="65"/>
      <c r="AJ32310" s="66"/>
    </row>
    <row r="32311" spans="17:36" ht="4.5" customHeight="1" x14ac:dyDescent="0.2">
      <c r="Q32311" s="65"/>
      <c r="R32311" s="65"/>
      <c r="X32311" s="65"/>
      <c r="Y32311" s="65"/>
      <c r="Z32311" s="65"/>
      <c r="AA32311" s="65"/>
      <c r="AB32311" s="65"/>
      <c r="AC32311" s="65"/>
      <c r="AJ32311" s="66"/>
    </row>
    <row r="32312" spans="17:36" ht="4.5" customHeight="1" x14ac:dyDescent="0.2">
      <c r="Q32312" s="65"/>
      <c r="R32312" s="65"/>
      <c r="X32312" s="65"/>
      <c r="Y32312" s="65"/>
      <c r="Z32312" s="65"/>
      <c r="AA32312" s="65"/>
      <c r="AB32312" s="65"/>
      <c r="AC32312" s="65"/>
      <c r="AJ32312" s="66"/>
    </row>
    <row r="32313" spans="17:36" ht="4.5" customHeight="1" x14ac:dyDescent="0.2">
      <c r="Q32313" s="65"/>
      <c r="R32313" s="65"/>
      <c r="X32313" s="65"/>
      <c r="Y32313" s="65"/>
      <c r="Z32313" s="65"/>
      <c r="AA32313" s="65"/>
      <c r="AB32313" s="65"/>
      <c r="AC32313" s="65"/>
      <c r="AJ32313" s="66"/>
    </row>
    <row r="32314" spans="17:36" ht="4.5" customHeight="1" x14ac:dyDescent="0.2">
      <c r="Q32314" s="65"/>
      <c r="R32314" s="65"/>
      <c r="X32314" s="65"/>
      <c r="Y32314" s="65"/>
      <c r="Z32314" s="65"/>
      <c r="AA32314" s="65"/>
      <c r="AB32314" s="65"/>
      <c r="AC32314" s="65"/>
      <c r="AJ32314" s="66"/>
    </row>
    <row r="32315" spans="17:36" ht="4.5" customHeight="1" x14ac:dyDescent="0.2">
      <c r="Q32315" s="65"/>
      <c r="R32315" s="65"/>
      <c r="X32315" s="65"/>
      <c r="Y32315" s="65"/>
      <c r="Z32315" s="65"/>
      <c r="AA32315" s="65"/>
      <c r="AB32315" s="65"/>
      <c r="AC32315" s="65"/>
      <c r="AJ32315" s="66"/>
    </row>
    <row r="32316" spans="17:36" ht="4.5" customHeight="1" x14ac:dyDescent="0.2">
      <c r="Q32316" s="65"/>
      <c r="R32316" s="65"/>
      <c r="X32316" s="65"/>
      <c r="Y32316" s="65"/>
      <c r="Z32316" s="65"/>
      <c r="AA32316" s="65"/>
      <c r="AB32316" s="65"/>
      <c r="AC32316" s="65"/>
      <c r="AJ32316" s="66"/>
    </row>
    <row r="32317" spans="17:36" ht="4.5" customHeight="1" x14ac:dyDescent="0.2">
      <c r="Q32317" s="65"/>
      <c r="R32317" s="65"/>
      <c r="X32317" s="65"/>
      <c r="Y32317" s="65"/>
      <c r="Z32317" s="65"/>
      <c r="AA32317" s="65"/>
      <c r="AB32317" s="65"/>
      <c r="AC32317" s="65"/>
      <c r="AJ32317" s="66"/>
    </row>
    <row r="32318" spans="17:36" ht="4.5" customHeight="1" x14ac:dyDescent="0.2">
      <c r="Q32318" s="65"/>
      <c r="R32318" s="65"/>
      <c r="X32318" s="65"/>
      <c r="Y32318" s="65"/>
      <c r="Z32318" s="65"/>
      <c r="AA32318" s="65"/>
      <c r="AB32318" s="65"/>
      <c r="AC32318" s="65"/>
      <c r="AJ32318" s="66"/>
    </row>
    <row r="32319" spans="17:36" ht="4.5" customHeight="1" x14ac:dyDescent="0.2">
      <c r="Q32319" s="65"/>
      <c r="R32319" s="65"/>
      <c r="X32319" s="65"/>
      <c r="Y32319" s="65"/>
      <c r="Z32319" s="65"/>
      <c r="AA32319" s="65"/>
      <c r="AB32319" s="65"/>
      <c r="AC32319" s="65"/>
      <c r="AJ32319" s="66"/>
    </row>
    <row r="32320" spans="17:36" ht="4.5" customHeight="1" x14ac:dyDescent="0.2">
      <c r="Q32320" s="65"/>
      <c r="R32320" s="65"/>
      <c r="X32320" s="65"/>
      <c r="Y32320" s="65"/>
      <c r="Z32320" s="65"/>
      <c r="AA32320" s="65"/>
      <c r="AB32320" s="65"/>
      <c r="AC32320" s="65"/>
      <c r="AJ32320" s="66"/>
    </row>
    <row r="32321" spans="17:36" ht="4.5" customHeight="1" x14ac:dyDescent="0.2">
      <c r="Q32321" s="65"/>
      <c r="R32321" s="65"/>
      <c r="X32321" s="65"/>
      <c r="Y32321" s="65"/>
      <c r="Z32321" s="65"/>
      <c r="AA32321" s="65"/>
      <c r="AB32321" s="65"/>
      <c r="AC32321" s="65"/>
      <c r="AJ32321" s="66"/>
    </row>
    <row r="32322" spans="17:36" ht="4.5" customHeight="1" x14ac:dyDescent="0.2">
      <c r="Q32322" s="65"/>
      <c r="R32322" s="65"/>
      <c r="X32322" s="65"/>
      <c r="Y32322" s="65"/>
      <c r="Z32322" s="65"/>
      <c r="AA32322" s="65"/>
      <c r="AB32322" s="65"/>
      <c r="AC32322" s="65"/>
      <c r="AJ32322" s="66"/>
    </row>
    <row r="32323" spans="17:36" ht="4.5" customHeight="1" x14ac:dyDescent="0.2">
      <c r="Q32323" s="65"/>
      <c r="R32323" s="65"/>
      <c r="X32323" s="65"/>
      <c r="Y32323" s="65"/>
      <c r="Z32323" s="65"/>
      <c r="AA32323" s="65"/>
      <c r="AB32323" s="65"/>
      <c r="AC32323" s="65"/>
      <c r="AJ32323" s="66"/>
    </row>
    <row r="32324" spans="17:36" ht="4.5" customHeight="1" x14ac:dyDescent="0.2">
      <c r="Q32324" s="65"/>
      <c r="R32324" s="65"/>
      <c r="X32324" s="65"/>
      <c r="Y32324" s="65"/>
      <c r="Z32324" s="65"/>
      <c r="AA32324" s="65"/>
      <c r="AB32324" s="65"/>
      <c r="AC32324" s="65"/>
      <c r="AJ32324" s="66"/>
    </row>
    <row r="32325" spans="17:36" ht="4.5" customHeight="1" x14ac:dyDescent="0.2">
      <c r="Q32325" s="65"/>
      <c r="R32325" s="65"/>
      <c r="X32325" s="65"/>
      <c r="Y32325" s="65"/>
      <c r="Z32325" s="65"/>
      <c r="AA32325" s="65"/>
      <c r="AB32325" s="65"/>
      <c r="AC32325" s="65"/>
      <c r="AJ32325" s="66"/>
    </row>
    <row r="32326" spans="17:36" ht="4.5" customHeight="1" x14ac:dyDescent="0.2">
      <c r="Q32326" s="65"/>
      <c r="R32326" s="65"/>
      <c r="X32326" s="65"/>
      <c r="Y32326" s="65"/>
      <c r="Z32326" s="65"/>
      <c r="AA32326" s="65"/>
      <c r="AB32326" s="65"/>
      <c r="AC32326" s="65"/>
      <c r="AJ32326" s="66"/>
    </row>
    <row r="32327" spans="17:36" ht="4.5" customHeight="1" x14ac:dyDescent="0.2">
      <c r="Q32327" s="65"/>
      <c r="R32327" s="65"/>
      <c r="X32327" s="65"/>
      <c r="Y32327" s="65"/>
      <c r="Z32327" s="65"/>
      <c r="AA32327" s="65"/>
      <c r="AB32327" s="65"/>
      <c r="AC32327" s="65"/>
      <c r="AJ32327" s="66"/>
    </row>
    <row r="32328" spans="17:36" ht="4.5" customHeight="1" x14ac:dyDescent="0.2">
      <c r="Q32328" s="65"/>
      <c r="R32328" s="65"/>
      <c r="X32328" s="65"/>
      <c r="Y32328" s="65"/>
      <c r="Z32328" s="65"/>
      <c r="AA32328" s="65"/>
      <c r="AB32328" s="65"/>
      <c r="AC32328" s="65"/>
      <c r="AJ32328" s="66"/>
    </row>
    <row r="32329" spans="17:36" ht="4.5" customHeight="1" x14ac:dyDescent="0.2">
      <c r="Q32329" s="65"/>
      <c r="R32329" s="65"/>
      <c r="X32329" s="65"/>
      <c r="Y32329" s="65"/>
      <c r="Z32329" s="65"/>
      <c r="AA32329" s="65"/>
      <c r="AB32329" s="65"/>
      <c r="AC32329" s="65"/>
      <c r="AJ32329" s="66"/>
    </row>
    <row r="32330" spans="17:36" ht="4.5" customHeight="1" x14ac:dyDescent="0.2">
      <c r="Q32330" s="65"/>
      <c r="R32330" s="65"/>
      <c r="X32330" s="65"/>
      <c r="Y32330" s="65"/>
      <c r="Z32330" s="65"/>
      <c r="AA32330" s="65"/>
      <c r="AB32330" s="65"/>
      <c r="AC32330" s="65"/>
      <c r="AJ32330" s="66"/>
    </row>
    <row r="32331" spans="17:36" ht="4.5" customHeight="1" x14ac:dyDescent="0.2">
      <c r="Q32331" s="65"/>
      <c r="R32331" s="65"/>
      <c r="X32331" s="65"/>
      <c r="Y32331" s="65"/>
      <c r="Z32331" s="65"/>
      <c r="AA32331" s="65"/>
      <c r="AB32331" s="65"/>
      <c r="AC32331" s="65"/>
      <c r="AJ32331" s="66"/>
    </row>
    <row r="32332" spans="17:36" ht="4.5" customHeight="1" x14ac:dyDescent="0.2">
      <c r="Q32332" s="65"/>
      <c r="R32332" s="65"/>
      <c r="X32332" s="65"/>
      <c r="Y32332" s="65"/>
      <c r="Z32332" s="65"/>
      <c r="AA32332" s="65"/>
      <c r="AB32332" s="65"/>
      <c r="AC32332" s="65"/>
      <c r="AJ32332" s="66"/>
    </row>
    <row r="32333" spans="17:36" ht="4.5" customHeight="1" x14ac:dyDescent="0.2">
      <c r="Q32333" s="65"/>
      <c r="R32333" s="65"/>
      <c r="X32333" s="65"/>
      <c r="Y32333" s="65"/>
      <c r="Z32333" s="65"/>
      <c r="AA32333" s="65"/>
      <c r="AB32333" s="65"/>
      <c r="AC32333" s="65"/>
      <c r="AJ32333" s="66"/>
    </row>
    <row r="32334" spans="17:36" ht="4.5" customHeight="1" x14ac:dyDescent="0.2">
      <c r="Q32334" s="65"/>
      <c r="R32334" s="65"/>
      <c r="X32334" s="65"/>
      <c r="Y32334" s="65"/>
      <c r="Z32334" s="65"/>
      <c r="AA32334" s="65"/>
      <c r="AB32334" s="65"/>
      <c r="AC32334" s="65"/>
      <c r="AJ32334" s="66"/>
    </row>
    <row r="32335" spans="17:36" ht="4.5" customHeight="1" x14ac:dyDescent="0.2">
      <c r="Q32335" s="65"/>
      <c r="R32335" s="65"/>
      <c r="X32335" s="65"/>
      <c r="Y32335" s="65"/>
      <c r="Z32335" s="65"/>
      <c r="AA32335" s="65"/>
      <c r="AB32335" s="65"/>
      <c r="AC32335" s="65"/>
      <c r="AJ32335" s="66"/>
    </row>
    <row r="32336" spans="17:36" ht="4.5" customHeight="1" x14ac:dyDescent="0.2">
      <c r="Q32336" s="65"/>
      <c r="R32336" s="65"/>
      <c r="X32336" s="65"/>
      <c r="Y32336" s="65"/>
      <c r="Z32336" s="65"/>
      <c r="AA32336" s="65"/>
      <c r="AB32336" s="65"/>
      <c r="AC32336" s="65"/>
      <c r="AJ32336" s="66"/>
    </row>
    <row r="32337" spans="17:36" ht="4.5" customHeight="1" x14ac:dyDescent="0.2">
      <c r="Q32337" s="65"/>
      <c r="R32337" s="65"/>
      <c r="X32337" s="65"/>
      <c r="Y32337" s="65"/>
      <c r="Z32337" s="65"/>
      <c r="AA32337" s="65"/>
      <c r="AB32337" s="65"/>
      <c r="AC32337" s="65"/>
      <c r="AJ32337" s="66"/>
    </row>
    <row r="32338" spans="17:36" ht="4.5" customHeight="1" x14ac:dyDescent="0.2">
      <c r="Q32338" s="65"/>
      <c r="R32338" s="65"/>
      <c r="X32338" s="65"/>
      <c r="Y32338" s="65"/>
      <c r="Z32338" s="65"/>
      <c r="AA32338" s="65"/>
      <c r="AB32338" s="65"/>
      <c r="AC32338" s="65"/>
      <c r="AJ32338" s="66"/>
    </row>
    <row r="32339" spans="17:36" ht="4.5" customHeight="1" x14ac:dyDescent="0.2">
      <c r="Q32339" s="65"/>
      <c r="R32339" s="65"/>
      <c r="X32339" s="65"/>
      <c r="Y32339" s="65"/>
      <c r="Z32339" s="65"/>
      <c r="AA32339" s="65"/>
      <c r="AB32339" s="65"/>
      <c r="AC32339" s="65"/>
      <c r="AJ32339" s="66"/>
    </row>
    <row r="32340" spans="17:36" ht="4.5" customHeight="1" x14ac:dyDescent="0.2">
      <c r="Q32340" s="65"/>
      <c r="R32340" s="65"/>
      <c r="X32340" s="65"/>
      <c r="Y32340" s="65"/>
      <c r="Z32340" s="65"/>
      <c r="AA32340" s="65"/>
      <c r="AB32340" s="65"/>
      <c r="AC32340" s="65"/>
      <c r="AJ32340" s="66"/>
    </row>
    <row r="32341" spans="17:36" ht="4.5" customHeight="1" x14ac:dyDescent="0.2">
      <c r="Q32341" s="65"/>
      <c r="R32341" s="65"/>
      <c r="X32341" s="65"/>
      <c r="Y32341" s="65"/>
      <c r="Z32341" s="65"/>
      <c r="AA32341" s="65"/>
      <c r="AB32341" s="65"/>
      <c r="AC32341" s="65"/>
      <c r="AJ32341" s="66"/>
    </row>
    <row r="32342" spans="17:36" ht="4.5" customHeight="1" x14ac:dyDescent="0.2">
      <c r="Q32342" s="65"/>
      <c r="R32342" s="65"/>
      <c r="X32342" s="65"/>
      <c r="Y32342" s="65"/>
      <c r="Z32342" s="65"/>
      <c r="AA32342" s="65"/>
      <c r="AB32342" s="65"/>
      <c r="AC32342" s="65"/>
      <c r="AJ32342" s="66"/>
    </row>
    <row r="32343" spans="17:36" ht="4.5" customHeight="1" x14ac:dyDescent="0.2">
      <c r="Q32343" s="65"/>
      <c r="R32343" s="65"/>
      <c r="X32343" s="65"/>
      <c r="Y32343" s="65"/>
      <c r="Z32343" s="65"/>
      <c r="AA32343" s="65"/>
      <c r="AB32343" s="65"/>
      <c r="AC32343" s="65"/>
      <c r="AJ32343" s="66"/>
    </row>
    <row r="32344" spans="17:36" ht="4.5" customHeight="1" x14ac:dyDescent="0.2">
      <c r="Q32344" s="65"/>
      <c r="R32344" s="65"/>
      <c r="X32344" s="65"/>
      <c r="Y32344" s="65"/>
      <c r="Z32344" s="65"/>
      <c r="AA32344" s="65"/>
      <c r="AB32344" s="65"/>
      <c r="AC32344" s="65"/>
      <c r="AJ32344" s="66"/>
    </row>
    <row r="32345" spans="17:36" ht="4.5" customHeight="1" x14ac:dyDescent="0.2">
      <c r="Q32345" s="65"/>
      <c r="R32345" s="65"/>
      <c r="X32345" s="65"/>
      <c r="Y32345" s="65"/>
      <c r="Z32345" s="65"/>
      <c r="AA32345" s="65"/>
      <c r="AB32345" s="65"/>
      <c r="AC32345" s="65"/>
      <c r="AJ32345" s="66"/>
    </row>
    <row r="32346" spans="17:36" ht="4.5" customHeight="1" x14ac:dyDescent="0.2">
      <c r="Q32346" s="65"/>
      <c r="R32346" s="65"/>
      <c r="X32346" s="65"/>
      <c r="Y32346" s="65"/>
      <c r="Z32346" s="65"/>
      <c r="AA32346" s="65"/>
      <c r="AB32346" s="65"/>
      <c r="AC32346" s="65"/>
      <c r="AJ32346" s="66"/>
    </row>
    <row r="32347" spans="17:36" ht="4.5" customHeight="1" x14ac:dyDescent="0.2">
      <c r="Q32347" s="65"/>
      <c r="R32347" s="65"/>
      <c r="X32347" s="65"/>
      <c r="Y32347" s="65"/>
      <c r="Z32347" s="65"/>
      <c r="AA32347" s="65"/>
      <c r="AB32347" s="65"/>
      <c r="AC32347" s="65"/>
      <c r="AJ32347" s="66"/>
    </row>
    <row r="32348" spans="17:36" ht="4.5" customHeight="1" x14ac:dyDescent="0.2">
      <c r="Q32348" s="65"/>
      <c r="R32348" s="65"/>
      <c r="X32348" s="65"/>
      <c r="Y32348" s="65"/>
      <c r="Z32348" s="65"/>
      <c r="AA32348" s="65"/>
      <c r="AB32348" s="65"/>
      <c r="AC32348" s="65"/>
      <c r="AJ32348" s="66"/>
    </row>
    <row r="32349" spans="17:36" ht="4.5" customHeight="1" x14ac:dyDescent="0.2">
      <c r="Q32349" s="65"/>
      <c r="R32349" s="65"/>
      <c r="X32349" s="65"/>
      <c r="Y32349" s="65"/>
      <c r="Z32349" s="65"/>
      <c r="AA32349" s="65"/>
      <c r="AB32349" s="65"/>
      <c r="AC32349" s="65"/>
      <c r="AJ32349" s="66"/>
    </row>
    <row r="32350" spans="17:36" ht="4.5" customHeight="1" x14ac:dyDescent="0.2">
      <c r="Q32350" s="65"/>
      <c r="R32350" s="65"/>
      <c r="X32350" s="65"/>
      <c r="Y32350" s="65"/>
      <c r="Z32350" s="65"/>
      <c r="AA32350" s="65"/>
      <c r="AB32350" s="65"/>
      <c r="AC32350" s="65"/>
      <c r="AJ32350" s="66"/>
    </row>
    <row r="32351" spans="17:36" ht="4.5" customHeight="1" x14ac:dyDescent="0.2">
      <c r="Q32351" s="65"/>
      <c r="R32351" s="65"/>
      <c r="X32351" s="65"/>
      <c r="Y32351" s="65"/>
      <c r="Z32351" s="65"/>
      <c r="AA32351" s="65"/>
      <c r="AB32351" s="65"/>
      <c r="AC32351" s="65"/>
      <c r="AJ32351" s="66"/>
    </row>
    <row r="32352" spans="17:36" ht="4.5" customHeight="1" x14ac:dyDescent="0.2">
      <c r="Q32352" s="65"/>
      <c r="R32352" s="65"/>
      <c r="X32352" s="65"/>
      <c r="Y32352" s="65"/>
      <c r="Z32352" s="65"/>
      <c r="AA32352" s="65"/>
      <c r="AB32352" s="65"/>
      <c r="AC32352" s="65"/>
      <c r="AJ32352" s="66"/>
    </row>
    <row r="32353" spans="17:36" ht="4.5" customHeight="1" x14ac:dyDescent="0.2">
      <c r="Q32353" s="65"/>
      <c r="R32353" s="65"/>
      <c r="X32353" s="65"/>
      <c r="Y32353" s="65"/>
      <c r="Z32353" s="65"/>
      <c r="AA32353" s="65"/>
      <c r="AB32353" s="65"/>
      <c r="AC32353" s="65"/>
      <c r="AJ32353" s="66"/>
    </row>
    <row r="32354" spans="17:36" ht="4.5" customHeight="1" x14ac:dyDescent="0.2">
      <c r="Q32354" s="65"/>
      <c r="R32354" s="65"/>
      <c r="X32354" s="65"/>
      <c r="Y32354" s="65"/>
      <c r="Z32354" s="65"/>
      <c r="AA32354" s="65"/>
      <c r="AB32354" s="65"/>
      <c r="AC32354" s="65"/>
      <c r="AJ32354" s="66"/>
    </row>
    <row r="32355" spans="17:36" ht="4.5" customHeight="1" x14ac:dyDescent="0.2">
      <c r="Q32355" s="65"/>
      <c r="R32355" s="65"/>
      <c r="X32355" s="65"/>
      <c r="Y32355" s="65"/>
      <c r="Z32355" s="65"/>
      <c r="AA32355" s="65"/>
      <c r="AB32355" s="65"/>
      <c r="AC32355" s="65"/>
      <c r="AJ32355" s="66"/>
    </row>
    <row r="32356" spans="17:36" ht="4.5" customHeight="1" x14ac:dyDescent="0.2">
      <c r="Q32356" s="65"/>
      <c r="R32356" s="65"/>
      <c r="X32356" s="65"/>
      <c r="Y32356" s="65"/>
      <c r="Z32356" s="65"/>
      <c r="AA32356" s="65"/>
      <c r="AB32356" s="65"/>
      <c r="AC32356" s="65"/>
      <c r="AJ32356" s="66"/>
    </row>
    <row r="32357" spans="17:36" ht="4.5" customHeight="1" x14ac:dyDescent="0.2">
      <c r="Q32357" s="65"/>
      <c r="R32357" s="65"/>
      <c r="X32357" s="65"/>
      <c r="Y32357" s="65"/>
      <c r="Z32357" s="65"/>
      <c r="AA32357" s="65"/>
      <c r="AB32357" s="65"/>
      <c r="AC32357" s="65"/>
      <c r="AJ32357" s="66"/>
    </row>
    <row r="32358" spans="17:36" ht="4.5" customHeight="1" x14ac:dyDescent="0.2">
      <c r="Q32358" s="65"/>
      <c r="R32358" s="65"/>
      <c r="X32358" s="65"/>
      <c r="Y32358" s="65"/>
      <c r="Z32358" s="65"/>
      <c r="AA32358" s="65"/>
      <c r="AB32358" s="65"/>
      <c r="AC32358" s="65"/>
      <c r="AJ32358" s="66"/>
    </row>
    <row r="32359" spans="17:36" ht="4.5" customHeight="1" x14ac:dyDescent="0.2">
      <c r="Q32359" s="65"/>
      <c r="R32359" s="65"/>
      <c r="X32359" s="65"/>
      <c r="Y32359" s="65"/>
      <c r="Z32359" s="65"/>
      <c r="AA32359" s="65"/>
      <c r="AB32359" s="65"/>
      <c r="AC32359" s="65"/>
      <c r="AJ32359" s="66"/>
    </row>
    <row r="32360" spans="17:36" ht="4.5" customHeight="1" x14ac:dyDescent="0.2">
      <c r="Q32360" s="65"/>
      <c r="R32360" s="65"/>
      <c r="X32360" s="65"/>
      <c r="Y32360" s="65"/>
      <c r="Z32360" s="65"/>
      <c r="AA32360" s="65"/>
      <c r="AB32360" s="65"/>
      <c r="AC32360" s="65"/>
      <c r="AJ32360" s="66"/>
    </row>
    <row r="32361" spans="17:36" ht="4.5" customHeight="1" x14ac:dyDescent="0.2">
      <c r="Q32361" s="65"/>
      <c r="R32361" s="65"/>
      <c r="X32361" s="65"/>
      <c r="Y32361" s="65"/>
      <c r="Z32361" s="65"/>
      <c r="AA32361" s="65"/>
      <c r="AB32361" s="65"/>
      <c r="AC32361" s="65"/>
      <c r="AJ32361" s="66"/>
    </row>
    <row r="32362" spans="17:36" ht="4.5" customHeight="1" x14ac:dyDescent="0.2">
      <c r="Q32362" s="65"/>
      <c r="R32362" s="65"/>
      <c r="X32362" s="65"/>
      <c r="Y32362" s="65"/>
      <c r="Z32362" s="65"/>
      <c r="AA32362" s="65"/>
      <c r="AB32362" s="65"/>
      <c r="AC32362" s="65"/>
      <c r="AJ32362" s="66"/>
    </row>
    <row r="32363" spans="17:36" ht="4.5" customHeight="1" x14ac:dyDescent="0.2">
      <c r="Q32363" s="65"/>
      <c r="R32363" s="65"/>
      <c r="X32363" s="65"/>
      <c r="Y32363" s="65"/>
      <c r="Z32363" s="65"/>
      <c r="AA32363" s="65"/>
      <c r="AB32363" s="65"/>
      <c r="AC32363" s="65"/>
      <c r="AJ32363" s="66"/>
    </row>
    <row r="32364" spans="17:36" ht="4.5" customHeight="1" x14ac:dyDescent="0.2">
      <c r="Q32364" s="65"/>
      <c r="R32364" s="65"/>
      <c r="X32364" s="65"/>
      <c r="Y32364" s="65"/>
      <c r="Z32364" s="65"/>
      <c r="AA32364" s="65"/>
      <c r="AB32364" s="65"/>
      <c r="AC32364" s="65"/>
      <c r="AJ32364" s="66"/>
    </row>
    <row r="32365" spans="17:36" ht="4.5" customHeight="1" x14ac:dyDescent="0.2">
      <c r="Q32365" s="65"/>
      <c r="R32365" s="65"/>
      <c r="X32365" s="65"/>
      <c r="Y32365" s="65"/>
      <c r="Z32365" s="65"/>
      <c r="AA32365" s="65"/>
      <c r="AB32365" s="65"/>
      <c r="AC32365" s="65"/>
      <c r="AJ32365" s="66"/>
    </row>
    <row r="32366" spans="17:36" ht="4.5" customHeight="1" x14ac:dyDescent="0.2">
      <c r="Q32366" s="65"/>
      <c r="R32366" s="65"/>
      <c r="X32366" s="65"/>
      <c r="Y32366" s="65"/>
      <c r="Z32366" s="65"/>
      <c r="AA32366" s="65"/>
      <c r="AB32366" s="65"/>
      <c r="AC32366" s="65"/>
      <c r="AJ32366" s="66"/>
    </row>
    <row r="32367" spans="17:36" ht="4.5" customHeight="1" x14ac:dyDescent="0.2">
      <c r="Q32367" s="65"/>
      <c r="R32367" s="65"/>
      <c r="X32367" s="65"/>
      <c r="Y32367" s="65"/>
      <c r="Z32367" s="65"/>
      <c r="AA32367" s="65"/>
      <c r="AB32367" s="65"/>
      <c r="AC32367" s="65"/>
      <c r="AJ32367" s="66"/>
    </row>
    <row r="32368" spans="17:36" ht="4.5" customHeight="1" x14ac:dyDescent="0.2">
      <c r="Q32368" s="65"/>
      <c r="R32368" s="65"/>
      <c r="X32368" s="65"/>
      <c r="Y32368" s="65"/>
      <c r="Z32368" s="65"/>
      <c r="AA32368" s="65"/>
      <c r="AB32368" s="65"/>
      <c r="AC32368" s="65"/>
      <c r="AJ32368" s="66"/>
    </row>
    <row r="32369" spans="17:36" ht="4.5" customHeight="1" x14ac:dyDescent="0.2">
      <c r="Q32369" s="65"/>
      <c r="R32369" s="65"/>
      <c r="X32369" s="65"/>
      <c r="Y32369" s="65"/>
      <c r="Z32369" s="65"/>
      <c r="AA32369" s="65"/>
      <c r="AB32369" s="65"/>
      <c r="AC32369" s="65"/>
      <c r="AJ32369" s="66"/>
    </row>
    <row r="32370" spans="17:36" ht="4.5" customHeight="1" x14ac:dyDescent="0.2">
      <c r="Q32370" s="65"/>
      <c r="R32370" s="65"/>
      <c r="X32370" s="65"/>
      <c r="Y32370" s="65"/>
      <c r="Z32370" s="65"/>
      <c r="AA32370" s="65"/>
      <c r="AB32370" s="65"/>
      <c r="AC32370" s="65"/>
      <c r="AJ32370" s="66"/>
    </row>
    <row r="32371" spans="17:36" ht="4.5" customHeight="1" x14ac:dyDescent="0.2">
      <c r="Q32371" s="65"/>
      <c r="R32371" s="65"/>
      <c r="X32371" s="65"/>
      <c r="Y32371" s="65"/>
      <c r="Z32371" s="65"/>
      <c r="AA32371" s="65"/>
      <c r="AB32371" s="65"/>
      <c r="AC32371" s="65"/>
      <c r="AJ32371" s="66"/>
    </row>
    <row r="32372" spans="17:36" ht="4.5" customHeight="1" x14ac:dyDescent="0.2">
      <c r="Q32372" s="65"/>
      <c r="R32372" s="65"/>
      <c r="X32372" s="65"/>
      <c r="Y32372" s="65"/>
      <c r="Z32372" s="65"/>
      <c r="AA32372" s="65"/>
      <c r="AB32372" s="65"/>
      <c r="AC32372" s="65"/>
      <c r="AJ32372" s="66"/>
    </row>
    <row r="32373" spans="17:36" ht="4.5" customHeight="1" x14ac:dyDescent="0.2">
      <c r="Q32373" s="65"/>
      <c r="R32373" s="65"/>
      <c r="X32373" s="65"/>
      <c r="Y32373" s="65"/>
      <c r="Z32373" s="65"/>
      <c r="AA32373" s="65"/>
      <c r="AB32373" s="65"/>
      <c r="AC32373" s="65"/>
      <c r="AJ32373" s="66"/>
    </row>
    <row r="32374" spans="17:36" ht="4.5" customHeight="1" x14ac:dyDescent="0.2">
      <c r="Q32374" s="65"/>
      <c r="R32374" s="65"/>
      <c r="X32374" s="65"/>
      <c r="Y32374" s="65"/>
      <c r="Z32374" s="65"/>
      <c r="AA32374" s="65"/>
      <c r="AB32374" s="65"/>
      <c r="AC32374" s="65"/>
      <c r="AJ32374" s="66"/>
    </row>
    <row r="32375" spans="17:36" ht="4.5" customHeight="1" x14ac:dyDescent="0.2">
      <c r="Q32375" s="65"/>
      <c r="R32375" s="65"/>
      <c r="X32375" s="65"/>
      <c r="Y32375" s="65"/>
      <c r="Z32375" s="65"/>
      <c r="AA32375" s="65"/>
      <c r="AB32375" s="65"/>
      <c r="AC32375" s="65"/>
      <c r="AJ32375" s="66"/>
    </row>
    <row r="32376" spans="17:36" ht="4.5" customHeight="1" x14ac:dyDescent="0.2">
      <c r="Q32376" s="65"/>
      <c r="R32376" s="65"/>
      <c r="X32376" s="65"/>
      <c r="Y32376" s="65"/>
      <c r="Z32376" s="65"/>
      <c r="AA32376" s="65"/>
      <c r="AB32376" s="65"/>
      <c r="AC32376" s="65"/>
      <c r="AJ32376" s="66"/>
    </row>
    <row r="32377" spans="17:36" ht="4.5" customHeight="1" x14ac:dyDescent="0.2">
      <c r="Q32377" s="65"/>
      <c r="R32377" s="65"/>
      <c r="X32377" s="65"/>
      <c r="Y32377" s="65"/>
      <c r="Z32377" s="65"/>
      <c r="AA32377" s="65"/>
      <c r="AB32377" s="65"/>
      <c r="AC32377" s="65"/>
      <c r="AJ32377" s="66"/>
    </row>
    <row r="32378" spans="17:36" ht="4.5" customHeight="1" x14ac:dyDescent="0.2">
      <c r="Q32378" s="65"/>
      <c r="R32378" s="65"/>
      <c r="X32378" s="65"/>
      <c r="Y32378" s="65"/>
      <c r="Z32378" s="65"/>
      <c r="AA32378" s="65"/>
      <c r="AB32378" s="65"/>
      <c r="AC32378" s="65"/>
      <c r="AJ32378" s="66"/>
    </row>
    <row r="32379" spans="17:36" ht="4.5" customHeight="1" x14ac:dyDescent="0.2">
      <c r="Q32379" s="65"/>
      <c r="R32379" s="65"/>
      <c r="X32379" s="65"/>
      <c r="Y32379" s="65"/>
      <c r="Z32379" s="65"/>
      <c r="AA32379" s="65"/>
      <c r="AB32379" s="65"/>
      <c r="AC32379" s="65"/>
      <c r="AJ32379" s="66"/>
    </row>
    <row r="32380" spans="17:36" ht="4.5" customHeight="1" x14ac:dyDescent="0.2">
      <c r="Q32380" s="65"/>
      <c r="R32380" s="65"/>
      <c r="X32380" s="65"/>
      <c r="Y32380" s="65"/>
      <c r="Z32380" s="65"/>
      <c r="AA32380" s="65"/>
      <c r="AB32380" s="65"/>
      <c r="AC32380" s="65"/>
      <c r="AJ32380" s="66"/>
    </row>
    <row r="32381" spans="17:36" ht="4.5" customHeight="1" x14ac:dyDescent="0.2">
      <c r="Q32381" s="65"/>
      <c r="R32381" s="65"/>
      <c r="X32381" s="65"/>
      <c r="Y32381" s="65"/>
      <c r="Z32381" s="65"/>
      <c r="AA32381" s="65"/>
      <c r="AB32381" s="65"/>
      <c r="AC32381" s="65"/>
      <c r="AJ32381" s="66"/>
    </row>
    <row r="32382" spans="17:36" ht="4.5" customHeight="1" x14ac:dyDescent="0.2">
      <c r="Q32382" s="65"/>
      <c r="R32382" s="65"/>
      <c r="X32382" s="65"/>
      <c r="Y32382" s="65"/>
      <c r="Z32382" s="65"/>
      <c r="AA32382" s="65"/>
      <c r="AB32382" s="65"/>
      <c r="AC32382" s="65"/>
      <c r="AJ32382" s="66"/>
    </row>
    <row r="32383" spans="17:36" ht="4.5" customHeight="1" x14ac:dyDescent="0.2">
      <c r="Q32383" s="65"/>
      <c r="R32383" s="65"/>
      <c r="X32383" s="65"/>
      <c r="Y32383" s="65"/>
      <c r="Z32383" s="65"/>
      <c r="AA32383" s="65"/>
      <c r="AB32383" s="65"/>
      <c r="AC32383" s="65"/>
      <c r="AJ32383" s="66"/>
    </row>
    <row r="32384" spans="17:36" ht="4.5" customHeight="1" x14ac:dyDescent="0.2">
      <c r="Q32384" s="65"/>
      <c r="R32384" s="65"/>
      <c r="X32384" s="65"/>
      <c r="Y32384" s="65"/>
      <c r="Z32384" s="65"/>
      <c r="AA32384" s="65"/>
      <c r="AB32384" s="65"/>
      <c r="AC32384" s="65"/>
      <c r="AJ32384" s="66"/>
    </row>
    <row r="32385" spans="17:36" ht="4.5" customHeight="1" x14ac:dyDescent="0.2">
      <c r="Q32385" s="65"/>
      <c r="R32385" s="65"/>
      <c r="X32385" s="65"/>
      <c r="Y32385" s="65"/>
      <c r="Z32385" s="65"/>
      <c r="AA32385" s="65"/>
      <c r="AB32385" s="65"/>
      <c r="AC32385" s="65"/>
      <c r="AJ32385" s="66"/>
    </row>
    <row r="32386" spans="17:36" ht="4.5" customHeight="1" x14ac:dyDescent="0.2">
      <c r="Q32386" s="65"/>
      <c r="R32386" s="65"/>
      <c r="X32386" s="65"/>
      <c r="Y32386" s="65"/>
      <c r="Z32386" s="65"/>
      <c r="AA32386" s="65"/>
      <c r="AB32386" s="65"/>
      <c r="AC32386" s="65"/>
      <c r="AJ32386" s="66"/>
    </row>
    <row r="32387" spans="17:36" ht="4.5" customHeight="1" x14ac:dyDescent="0.2">
      <c r="Q32387" s="65"/>
      <c r="R32387" s="65"/>
      <c r="X32387" s="65"/>
      <c r="Y32387" s="65"/>
      <c r="Z32387" s="65"/>
      <c r="AA32387" s="65"/>
      <c r="AB32387" s="65"/>
      <c r="AC32387" s="65"/>
      <c r="AJ32387" s="66"/>
    </row>
    <row r="32388" spans="17:36" ht="4.5" customHeight="1" x14ac:dyDescent="0.2">
      <c r="Q32388" s="65"/>
      <c r="R32388" s="65"/>
      <c r="X32388" s="65"/>
      <c r="Y32388" s="65"/>
      <c r="Z32388" s="65"/>
      <c r="AA32388" s="65"/>
      <c r="AB32388" s="65"/>
      <c r="AC32388" s="65"/>
      <c r="AJ32388" s="66"/>
    </row>
    <row r="32389" spans="17:36" ht="4.5" customHeight="1" x14ac:dyDescent="0.2">
      <c r="Q32389" s="65"/>
      <c r="R32389" s="65"/>
      <c r="X32389" s="65"/>
      <c r="Y32389" s="65"/>
      <c r="Z32389" s="65"/>
      <c r="AA32389" s="65"/>
      <c r="AB32389" s="65"/>
      <c r="AC32389" s="65"/>
      <c r="AJ32389" s="66"/>
    </row>
    <row r="32390" spans="17:36" ht="4.5" customHeight="1" x14ac:dyDescent="0.2">
      <c r="Q32390" s="65"/>
      <c r="R32390" s="65"/>
      <c r="X32390" s="65"/>
      <c r="Y32390" s="65"/>
      <c r="Z32390" s="65"/>
      <c r="AA32390" s="65"/>
      <c r="AB32390" s="65"/>
      <c r="AC32390" s="65"/>
      <c r="AJ32390" s="66"/>
    </row>
    <row r="32391" spans="17:36" ht="4.5" customHeight="1" x14ac:dyDescent="0.2">
      <c r="Q32391" s="65"/>
      <c r="R32391" s="65"/>
      <c r="X32391" s="65"/>
      <c r="Y32391" s="65"/>
      <c r="Z32391" s="65"/>
      <c r="AA32391" s="65"/>
      <c r="AB32391" s="65"/>
      <c r="AC32391" s="65"/>
      <c r="AJ32391" s="66"/>
    </row>
    <row r="32392" spans="17:36" ht="4.5" customHeight="1" x14ac:dyDescent="0.2">
      <c r="Q32392" s="65"/>
      <c r="R32392" s="65"/>
      <c r="X32392" s="65"/>
      <c r="Y32392" s="65"/>
      <c r="Z32392" s="65"/>
      <c r="AA32392" s="65"/>
      <c r="AB32392" s="65"/>
      <c r="AC32392" s="65"/>
      <c r="AJ32392" s="66"/>
    </row>
    <row r="32393" spans="17:36" ht="4.5" customHeight="1" x14ac:dyDescent="0.2">
      <c r="Q32393" s="65"/>
      <c r="R32393" s="65"/>
      <c r="X32393" s="65"/>
      <c r="Y32393" s="65"/>
      <c r="Z32393" s="65"/>
      <c r="AA32393" s="65"/>
      <c r="AB32393" s="65"/>
      <c r="AC32393" s="65"/>
      <c r="AJ32393" s="66"/>
    </row>
    <row r="32394" spans="17:36" ht="4.5" customHeight="1" x14ac:dyDescent="0.2">
      <c r="Q32394" s="65"/>
      <c r="R32394" s="65"/>
      <c r="X32394" s="65"/>
      <c r="Y32394" s="65"/>
      <c r="Z32394" s="65"/>
      <c r="AA32394" s="65"/>
      <c r="AB32394" s="65"/>
      <c r="AC32394" s="65"/>
      <c r="AJ32394" s="66"/>
    </row>
    <row r="32395" spans="17:36" ht="4.5" customHeight="1" x14ac:dyDescent="0.2">
      <c r="Q32395" s="65"/>
      <c r="R32395" s="65"/>
      <c r="X32395" s="65"/>
      <c r="Y32395" s="65"/>
      <c r="Z32395" s="65"/>
      <c r="AA32395" s="65"/>
      <c r="AB32395" s="65"/>
      <c r="AC32395" s="65"/>
      <c r="AJ32395" s="66"/>
    </row>
    <row r="32396" spans="17:36" ht="4.5" customHeight="1" x14ac:dyDescent="0.2">
      <c r="Q32396" s="65"/>
      <c r="R32396" s="65"/>
      <c r="X32396" s="65"/>
      <c r="Y32396" s="65"/>
      <c r="Z32396" s="65"/>
      <c r="AA32396" s="65"/>
      <c r="AB32396" s="65"/>
      <c r="AC32396" s="65"/>
      <c r="AJ32396" s="66"/>
    </row>
    <row r="32397" spans="17:36" ht="4.5" customHeight="1" x14ac:dyDescent="0.2">
      <c r="Q32397" s="65"/>
      <c r="R32397" s="65"/>
      <c r="X32397" s="65"/>
      <c r="Y32397" s="65"/>
      <c r="Z32397" s="65"/>
      <c r="AA32397" s="65"/>
      <c r="AB32397" s="65"/>
      <c r="AC32397" s="65"/>
      <c r="AJ32397" s="66"/>
    </row>
    <row r="32398" spans="17:36" ht="4.5" customHeight="1" x14ac:dyDescent="0.2">
      <c r="Q32398" s="65"/>
      <c r="R32398" s="65"/>
      <c r="X32398" s="65"/>
      <c r="Y32398" s="65"/>
      <c r="Z32398" s="65"/>
      <c r="AA32398" s="65"/>
      <c r="AB32398" s="65"/>
      <c r="AC32398" s="65"/>
      <c r="AJ32398" s="66"/>
    </row>
    <row r="32399" spans="17:36" ht="4.5" customHeight="1" x14ac:dyDescent="0.2">
      <c r="Q32399" s="65"/>
      <c r="R32399" s="65"/>
      <c r="X32399" s="65"/>
      <c r="Y32399" s="65"/>
      <c r="Z32399" s="65"/>
      <c r="AA32399" s="65"/>
      <c r="AB32399" s="65"/>
      <c r="AC32399" s="65"/>
      <c r="AJ32399" s="66"/>
    </row>
    <row r="32400" spans="17:36" ht="4.5" customHeight="1" x14ac:dyDescent="0.2">
      <c r="Q32400" s="65"/>
      <c r="R32400" s="65"/>
      <c r="X32400" s="65"/>
      <c r="Y32400" s="65"/>
      <c r="Z32400" s="65"/>
      <c r="AA32400" s="65"/>
      <c r="AB32400" s="65"/>
      <c r="AC32400" s="65"/>
      <c r="AJ32400" s="66"/>
    </row>
    <row r="32401" spans="17:36" ht="4.5" customHeight="1" x14ac:dyDescent="0.2">
      <c r="Q32401" s="65"/>
      <c r="R32401" s="65"/>
      <c r="X32401" s="65"/>
      <c r="Y32401" s="65"/>
      <c r="Z32401" s="65"/>
      <c r="AA32401" s="65"/>
      <c r="AB32401" s="65"/>
      <c r="AC32401" s="65"/>
      <c r="AJ32401" s="66"/>
    </row>
    <row r="32402" spans="17:36" ht="4.5" customHeight="1" x14ac:dyDescent="0.2">
      <c r="Q32402" s="65"/>
      <c r="R32402" s="65"/>
      <c r="X32402" s="65"/>
      <c r="Y32402" s="65"/>
      <c r="Z32402" s="65"/>
      <c r="AA32402" s="65"/>
      <c r="AB32402" s="65"/>
      <c r="AC32402" s="65"/>
      <c r="AJ32402" s="66"/>
    </row>
    <row r="32403" spans="17:36" ht="4.5" customHeight="1" x14ac:dyDescent="0.2">
      <c r="Q32403" s="65"/>
      <c r="R32403" s="65"/>
      <c r="X32403" s="65"/>
      <c r="Y32403" s="65"/>
      <c r="Z32403" s="65"/>
      <c r="AA32403" s="65"/>
      <c r="AB32403" s="65"/>
      <c r="AC32403" s="65"/>
      <c r="AJ32403" s="66"/>
    </row>
    <row r="32404" spans="17:36" ht="4.5" customHeight="1" x14ac:dyDescent="0.2">
      <c r="Q32404" s="65"/>
      <c r="R32404" s="65"/>
      <c r="X32404" s="65"/>
      <c r="Y32404" s="65"/>
      <c r="Z32404" s="65"/>
      <c r="AA32404" s="65"/>
      <c r="AB32404" s="65"/>
      <c r="AC32404" s="65"/>
      <c r="AJ32404" s="66"/>
    </row>
    <row r="32405" spans="17:36" ht="4.5" customHeight="1" x14ac:dyDescent="0.2">
      <c r="Q32405" s="65"/>
      <c r="R32405" s="65"/>
      <c r="X32405" s="65"/>
      <c r="Y32405" s="65"/>
      <c r="Z32405" s="65"/>
      <c r="AA32405" s="65"/>
      <c r="AB32405" s="65"/>
      <c r="AC32405" s="65"/>
      <c r="AJ32405" s="66"/>
    </row>
    <row r="32406" spans="17:36" ht="4.5" customHeight="1" x14ac:dyDescent="0.2">
      <c r="Q32406" s="65"/>
      <c r="R32406" s="65"/>
      <c r="X32406" s="65"/>
      <c r="Y32406" s="65"/>
      <c r="Z32406" s="65"/>
      <c r="AA32406" s="65"/>
      <c r="AB32406" s="65"/>
      <c r="AC32406" s="65"/>
      <c r="AJ32406" s="66"/>
    </row>
    <row r="32407" spans="17:36" ht="4.5" customHeight="1" x14ac:dyDescent="0.2">
      <c r="Q32407" s="65"/>
      <c r="R32407" s="65"/>
      <c r="X32407" s="65"/>
      <c r="Y32407" s="65"/>
      <c r="Z32407" s="65"/>
      <c r="AA32407" s="65"/>
      <c r="AB32407" s="65"/>
      <c r="AC32407" s="65"/>
      <c r="AJ32407" s="66"/>
    </row>
    <row r="32408" spans="17:36" ht="4.5" customHeight="1" x14ac:dyDescent="0.2">
      <c r="Q32408" s="65"/>
      <c r="R32408" s="65"/>
      <c r="X32408" s="65"/>
      <c r="Y32408" s="65"/>
      <c r="Z32408" s="65"/>
      <c r="AA32408" s="65"/>
      <c r="AB32408" s="65"/>
      <c r="AC32408" s="65"/>
      <c r="AJ32408" s="66"/>
    </row>
    <row r="32409" spans="17:36" ht="4.5" customHeight="1" x14ac:dyDescent="0.2">
      <c r="Q32409" s="65"/>
      <c r="R32409" s="65"/>
      <c r="X32409" s="65"/>
      <c r="Y32409" s="65"/>
      <c r="Z32409" s="65"/>
      <c r="AA32409" s="65"/>
      <c r="AB32409" s="65"/>
      <c r="AC32409" s="65"/>
      <c r="AJ32409" s="66"/>
    </row>
    <row r="32410" spans="17:36" ht="4.5" customHeight="1" x14ac:dyDescent="0.2">
      <c r="Q32410" s="65"/>
      <c r="R32410" s="65"/>
      <c r="X32410" s="65"/>
      <c r="Y32410" s="65"/>
      <c r="Z32410" s="65"/>
      <c r="AA32410" s="65"/>
      <c r="AB32410" s="65"/>
      <c r="AC32410" s="65"/>
      <c r="AJ32410" s="66"/>
    </row>
    <row r="32411" spans="17:36" ht="4.5" customHeight="1" x14ac:dyDescent="0.2">
      <c r="Q32411" s="65"/>
      <c r="R32411" s="65"/>
      <c r="X32411" s="65"/>
      <c r="Y32411" s="65"/>
      <c r="Z32411" s="65"/>
      <c r="AA32411" s="65"/>
      <c r="AB32411" s="65"/>
      <c r="AC32411" s="65"/>
      <c r="AJ32411" s="66"/>
    </row>
    <row r="32412" spans="17:36" ht="4.5" customHeight="1" x14ac:dyDescent="0.2">
      <c r="Q32412" s="65"/>
      <c r="R32412" s="65"/>
      <c r="X32412" s="65"/>
      <c r="Y32412" s="65"/>
      <c r="Z32412" s="65"/>
      <c r="AA32412" s="65"/>
      <c r="AB32412" s="65"/>
      <c r="AC32412" s="65"/>
      <c r="AJ32412" s="66"/>
    </row>
    <row r="32413" spans="17:36" ht="4.5" customHeight="1" x14ac:dyDescent="0.2">
      <c r="Q32413" s="65"/>
      <c r="R32413" s="65"/>
      <c r="X32413" s="65"/>
      <c r="Y32413" s="65"/>
      <c r="Z32413" s="65"/>
      <c r="AA32413" s="65"/>
      <c r="AB32413" s="65"/>
      <c r="AC32413" s="65"/>
      <c r="AJ32413" s="66"/>
    </row>
    <row r="32414" spans="17:36" ht="4.5" customHeight="1" x14ac:dyDescent="0.2">
      <c r="Q32414" s="65"/>
      <c r="R32414" s="65"/>
      <c r="X32414" s="65"/>
      <c r="Y32414" s="65"/>
      <c r="Z32414" s="65"/>
      <c r="AA32414" s="65"/>
      <c r="AB32414" s="65"/>
      <c r="AC32414" s="65"/>
      <c r="AJ32414" s="66"/>
    </row>
    <row r="32415" spans="17:36" ht="4.5" customHeight="1" x14ac:dyDescent="0.2">
      <c r="Q32415" s="65"/>
      <c r="R32415" s="65"/>
      <c r="X32415" s="65"/>
      <c r="Y32415" s="65"/>
      <c r="Z32415" s="65"/>
      <c r="AA32415" s="65"/>
      <c r="AB32415" s="65"/>
      <c r="AC32415" s="65"/>
      <c r="AJ32415" s="66"/>
    </row>
    <row r="32416" spans="17:36" ht="4.5" customHeight="1" x14ac:dyDescent="0.2">
      <c r="Q32416" s="65"/>
      <c r="R32416" s="65"/>
      <c r="X32416" s="65"/>
      <c r="Y32416" s="65"/>
      <c r="Z32416" s="65"/>
      <c r="AA32416" s="65"/>
      <c r="AB32416" s="65"/>
      <c r="AC32416" s="65"/>
      <c r="AJ32416" s="66"/>
    </row>
    <row r="32417" spans="17:36" ht="4.5" customHeight="1" x14ac:dyDescent="0.2">
      <c r="Q32417" s="65"/>
      <c r="R32417" s="65"/>
      <c r="X32417" s="65"/>
      <c r="Y32417" s="65"/>
      <c r="Z32417" s="65"/>
      <c r="AA32417" s="65"/>
      <c r="AB32417" s="65"/>
      <c r="AC32417" s="65"/>
      <c r="AJ32417" s="66"/>
    </row>
    <row r="32418" spans="17:36" ht="4.5" customHeight="1" x14ac:dyDescent="0.2">
      <c r="Q32418" s="65"/>
      <c r="R32418" s="65"/>
      <c r="X32418" s="65"/>
      <c r="Y32418" s="65"/>
      <c r="Z32418" s="65"/>
      <c r="AA32418" s="65"/>
      <c r="AB32418" s="65"/>
      <c r="AC32418" s="65"/>
      <c r="AJ32418" s="66"/>
    </row>
    <row r="32419" spans="17:36" ht="4.5" customHeight="1" x14ac:dyDescent="0.2">
      <c r="Q32419" s="65"/>
      <c r="R32419" s="65"/>
      <c r="X32419" s="65"/>
      <c r="Y32419" s="65"/>
      <c r="Z32419" s="65"/>
      <c r="AA32419" s="65"/>
      <c r="AB32419" s="65"/>
      <c r="AC32419" s="65"/>
      <c r="AJ32419" s="66"/>
    </row>
    <row r="32420" spans="17:36" ht="4.5" customHeight="1" x14ac:dyDescent="0.2">
      <c r="Q32420" s="65"/>
      <c r="R32420" s="65"/>
      <c r="X32420" s="65"/>
      <c r="Y32420" s="65"/>
      <c r="Z32420" s="65"/>
      <c r="AA32420" s="65"/>
      <c r="AB32420" s="65"/>
      <c r="AC32420" s="65"/>
      <c r="AJ32420" s="66"/>
    </row>
    <row r="32421" spans="17:36" ht="4.5" customHeight="1" x14ac:dyDescent="0.2">
      <c r="Q32421" s="65"/>
      <c r="R32421" s="65"/>
      <c r="X32421" s="65"/>
      <c r="Y32421" s="65"/>
      <c r="Z32421" s="65"/>
      <c r="AA32421" s="65"/>
      <c r="AB32421" s="65"/>
      <c r="AC32421" s="65"/>
      <c r="AJ32421" s="66"/>
    </row>
    <row r="32422" spans="17:36" ht="4.5" customHeight="1" x14ac:dyDescent="0.2">
      <c r="Q32422" s="65"/>
      <c r="R32422" s="65"/>
      <c r="X32422" s="65"/>
      <c r="Y32422" s="65"/>
      <c r="Z32422" s="65"/>
      <c r="AA32422" s="65"/>
      <c r="AB32422" s="65"/>
      <c r="AC32422" s="65"/>
      <c r="AJ32422" s="66"/>
    </row>
    <row r="32423" spans="17:36" ht="4.5" customHeight="1" x14ac:dyDescent="0.2">
      <c r="Q32423" s="65"/>
      <c r="R32423" s="65"/>
      <c r="X32423" s="65"/>
      <c r="Y32423" s="65"/>
      <c r="Z32423" s="65"/>
      <c r="AA32423" s="65"/>
      <c r="AB32423" s="65"/>
      <c r="AC32423" s="65"/>
      <c r="AJ32423" s="66"/>
    </row>
    <row r="32424" spans="17:36" ht="4.5" customHeight="1" x14ac:dyDescent="0.2">
      <c r="Q32424" s="65"/>
      <c r="R32424" s="65"/>
      <c r="X32424" s="65"/>
      <c r="Y32424" s="65"/>
      <c r="Z32424" s="65"/>
      <c r="AA32424" s="65"/>
      <c r="AB32424" s="65"/>
      <c r="AC32424" s="65"/>
      <c r="AJ32424" s="66"/>
    </row>
    <row r="32425" spans="17:36" ht="4.5" customHeight="1" x14ac:dyDescent="0.2">
      <c r="Q32425" s="65"/>
      <c r="R32425" s="65"/>
      <c r="X32425" s="65"/>
      <c r="Y32425" s="65"/>
      <c r="Z32425" s="65"/>
      <c r="AA32425" s="65"/>
      <c r="AB32425" s="65"/>
      <c r="AC32425" s="65"/>
      <c r="AJ32425" s="66"/>
    </row>
    <row r="32426" spans="17:36" ht="4.5" customHeight="1" x14ac:dyDescent="0.2">
      <c r="Q32426" s="65"/>
      <c r="R32426" s="65"/>
      <c r="X32426" s="65"/>
      <c r="Y32426" s="65"/>
      <c r="Z32426" s="65"/>
      <c r="AA32426" s="65"/>
      <c r="AB32426" s="65"/>
      <c r="AC32426" s="65"/>
      <c r="AJ32426" s="66"/>
    </row>
    <row r="32427" spans="17:36" ht="4.5" customHeight="1" x14ac:dyDescent="0.2">
      <c r="Q32427" s="65"/>
      <c r="R32427" s="65"/>
      <c r="X32427" s="65"/>
      <c r="Y32427" s="65"/>
      <c r="Z32427" s="65"/>
      <c r="AA32427" s="65"/>
      <c r="AB32427" s="65"/>
      <c r="AC32427" s="65"/>
      <c r="AJ32427" s="66"/>
    </row>
    <row r="32428" spans="17:36" ht="4.5" customHeight="1" x14ac:dyDescent="0.2">
      <c r="Q32428" s="65"/>
      <c r="R32428" s="65"/>
      <c r="X32428" s="65"/>
      <c r="Y32428" s="65"/>
      <c r="Z32428" s="65"/>
      <c r="AA32428" s="65"/>
      <c r="AB32428" s="65"/>
      <c r="AC32428" s="65"/>
      <c r="AJ32428" s="66"/>
    </row>
    <row r="32429" spans="17:36" ht="4.5" customHeight="1" x14ac:dyDescent="0.2">
      <c r="Q32429" s="65"/>
      <c r="R32429" s="65"/>
      <c r="X32429" s="65"/>
      <c r="Y32429" s="65"/>
      <c r="Z32429" s="65"/>
      <c r="AA32429" s="65"/>
      <c r="AB32429" s="65"/>
      <c r="AC32429" s="65"/>
      <c r="AJ32429" s="66"/>
    </row>
    <row r="32430" spans="17:36" ht="4.5" customHeight="1" x14ac:dyDescent="0.2">
      <c r="Q32430" s="65"/>
      <c r="R32430" s="65"/>
      <c r="X32430" s="65"/>
      <c r="Y32430" s="65"/>
      <c r="Z32430" s="65"/>
      <c r="AA32430" s="65"/>
      <c r="AB32430" s="65"/>
      <c r="AC32430" s="65"/>
      <c r="AJ32430" s="66"/>
    </row>
    <row r="32431" spans="17:36" ht="4.5" customHeight="1" x14ac:dyDescent="0.2">
      <c r="Q32431" s="65"/>
      <c r="R32431" s="65"/>
      <c r="X32431" s="65"/>
      <c r="Y32431" s="65"/>
      <c r="Z32431" s="65"/>
      <c r="AA32431" s="65"/>
      <c r="AB32431" s="65"/>
      <c r="AC32431" s="65"/>
      <c r="AJ32431" s="66"/>
    </row>
    <row r="32432" spans="17:36" ht="4.5" customHeight="1" x14ac:dyDescent="0.2">
      <c r="Q32432" s="65"/>
      <c r="R32432" s="65"/>
      <c r="X32432" s="65"/>
      <c r="Y32432" s="65"/>
      <c r="Z32432" s="65"/>
      <c r="AA32432" s="65"/>
      <c r="AB32432" s="65"/>
      <c r="AC32432" s="65"/>
      <c r="AJ32432" s="66"/>
    </row>
    <row r="32433" spans="17:36" ht="4.5" customHeight="1" x14ac:dyDescent="0.2">
      <c r="Q32433" s="65"/>
      <c r="R32433" s="65"/>
      <c r="X32433" s="65"/>
      <c r="Y32433" s="65"/>
      <c r="Z32433" s="65"/>
      <c r="AA32433" s="65"/>
      <c r="AB32433" s="65"/>
      <c r="AC32433" s="65"/>
      <c r="AJ32433" s="66"/>
    </row>
    <row r="32434" spans="17:36" ht="4.5" customHeight="1" x14ac:dyDescent="0.2">
      <c r="Q32434" s="65"/>
      <c r="R32434" s="65"/>
      <c r="X32434" s="65"/>
      <c r="Y32434" s="65"/>
      <c r="Z32434" s="65"/>
      <c r="AA32434" s="65"/>
      <c r="AB32434" s="65"/>
      <c r="AC32434" s="65"/>
      <c r="AJ32434" s="66"/>
    </row>
    <row r="32435" spans="17:36" ht="4.5" customHeight="1" x14ac:dyDescent="0.2">
      <c r="Q32435" s="65"/>
      <c r="R32435" s="65"/>
      <c r="X32435" s="65"/>
      <c r="Y32435" s="65"/>
      <c r="Z32435" s="65"/>
      <c r="AA32435" s="65"/>
      <c r="AB32435" s="65"/>
      <c r="AC32435" s="65"/>
      <c r="AJ32435" s="66"/>
    </row>
    <row r="32436" spans="17:36" ht="4.5" customHeight="1" x14ac:dyDescent="0.2">
      <c r="Q32436" s="65"/>
      <c r="R32436" s="65"/>
      <c r="X32436" s="65"/>
      <c r="Y32436" s="65"/>
      <c r="Z32436" s="65"/>
      <c r="AA32436" s="65"/>
      <c r="AB32436" s="65"/>
      <c r="AC32436" s="65"/>
      <c r="AJ32436" s="66"/>
    </row>
    <row r="32437" spans="17:36" ht="4.5" customHeight="1" x14ac:dyDescent="0.2">
      <c r="Q32437" s="65"/>
      <c r="R32437" s="65"/>
      <c r="X32437" s="65"/>
      <c r="Y32437" s="65"/>
      <c r="Z32437" s="65"/>
      <c r="AA32437" s="65"/>
      <c r="AB32437" s="65"/>
      <c r="AC32437" s="65"/>
      <c r="AJ32437" s="66"/>
    </row>
    <row r="32438" spans="17:36" ht="4.5" customHeight="1" x14ac:dyDescent="0.2">
      <c r="Q32438" s="65"/>
      <c r="R32438" s="65"/>
      <c r="X32438" s="65"/>
      <c r="Y32438" s="65"/>
      <c r="Z32438" s="65"/>
      <c r="AA32438" s="65"/>
      <c r="AB32438" s="65"/>
      <c r="AC32438" s="65"/>
      <c r="AJ32438" s="66"/>
    </row>
    <row r="32439" spans="17:36" ht="4.5" customHeight="1" x14ac:dyDescent="0.2">
      <c r="Q32439" s="65"/>
      <c r="R32439" s="65"/>
      <c r="X32439" s="65"/>
      <c r="Y32439" s="65"/>
      <c r="Z32439" s="65"/>
      <c r="AA32439" s="65"/>
      <c r="AB32439" s="65"/>
      <c r="AC32439" s="65"/>
      <c r="AJ32439" s="66"/>
    </row>
    <row r="32440" spans="17:36" ht="4.5" customHeight="1" x14ac:dyDescent="0.2">
      <c r="Q32440" s="65"/>
      <c r="R32440" s="65"/>
      <c r="X32440" s="65"/>
      <c r="Y32440" s="65"/>
      <c r="Z32440" s="65"/>
      <c r="AA32440" s="65"/>
      <c r="AB32440" s="65"/>
      <c r="AC32440" s="65"/>
      <c r="AJ32440" s="66"/>
    </row>
    <row r="32441" spans="17:36" ht="4.5" customHeight="1" x14ac:dyDescent="0.2">
      <c r="Q32441" s="65"/>
      <c r="R32441" s="65"/>
      <c r="X32441" s="65"/>
      <c r="Y32441" s="65"/>
      <c r="Z32441" s="65"/>
      <c r="AA32441" s="65"/>
      <c r="AB32441" s="65"/>
      <c r="AC32441" s="65"/>
      <c r="AJ32441" s="66"/>
    </row>
    <row r="32442" spans="17:36" ht="4.5" customHeight="1" x14ac:dyDescent="0.2">
      <c r="Q32442" s="65"/>
      <c r="R32442" s="65"/>
      <c r="X32442" s="65"/>
      <c r="Y32442" s="65"/>
      <c r="Z32442" s="65"/>
      <c r="AA32442" s="65"/>
      <c r="AB32442" s="65"/>
      <c r="AC32442" s="65"/>
      <c r="AJ32442" s="66"/>
    </row>
    <row r="32443" spans="17:36" ht="4.5" customHeight="1" x14ac:dyDescent="0.2">
      <c r="Q32443" s="65"/>
      <c r="R32443" s="65"/>
      <c r="X32443" s="65"/>
      <c r="Y32443" s="65"/>
      <c r="Z32443" s="65"/>
      <c r="AA32443" s="65"/>
      <c r="AB32443" s="65"/>
      <c r="AC32443" s="65"/>
      <c r="AJ32443" s="66"/>
    </row>
    <row r="32444" spans="17:36" ht="4.5" customHeight="1" x14ac:dyDescent="0.2">
      <c r="Q32444" s="65"/>
      <c r="R32444" s="65"/>
      <c r="X32444" s="65"/>
      <c r="Y32444" s="65"/>
      <c r="Z32444" s="65"/>
      <c r="AA32444" s="65"/>
      <c r="AB32444" s="65"/>
      <c r="AC32444" s="65"/>
      <c r="AJ32444" s="66"/>
    </row>
    <row r="32445" spans="17:36" ht="4.5" customHeight="1" x14ac:dyDescent="0.2">
      <c r="Q32445" s="65"/>
      <c r="R32445" s="65"/>
      <c r="X32445" s="65"/>
      <c r="Y32445" s="65"/>
      <c r="Z32445" s="65"/>
      <c r="AA32445" s="65"/>
      <c r="AB32445" s="65"/>
      <c r="AC32445" s="65"/>
      <c r="AJ32445" s="66"/>
    </row>
    <row r="32446" spans="17:36" ht="4.5" customHeight="1" x14ac:dyDescent="0.2">
      <c r="Q32446" s="65"/>
      <c r="R32446" s="65"/>
      <c r="X32446" s="65"/>
      <c r="Y32446" s="65"/>
      <c r="Z32446" s="65"/>
      <c r="AA32446" s="65"/>
      <c r="AB32446" s="65"/>
      <c r="AC32446" s="65"/>
      <c r="AJ32446" s="66"/>
    </row>
    <row r="32447" spans="17:36" ht="4.5" customHeight="1" x14ac:dyDescent="0.2">
      <c r="Q32447" s="65"/>
      <c r="R32447" s="65"/>
      <c r="X32447" s="65"/>
      <c r="Y32447" s="65"/>
      <c r="Z32447" s="65"/>
      <c r="AA32447" s="65"/>
      <c r="AB32447" s="65"/>
      <c r="AC32447" s="65"/>
      <c r="AJ32447" s="66"/>
    </row>
    <row r="32448" spans="17:36" ht="4.5" customHeight="1" x14ac:dyDescent="0.2">
      <c r="Q32448" s="65"/>
      <c r="R32448" s="65"/>
      <c r="X32448" s="65"/>
      <c r="Y32448" s="65"/>
      <c r="Z32448" s="65"/>
      <c r="AA32448" s="65"/>
      <c r="AB32448" s="65"/>
      <c r="AC32448" s="65"/>
      <c r="AJ32448" s="66"/>
    </row>
    <row r="32449" spans="17:36" ht="4.5" customHeight="1" x14ac:dyDescent="0.2">
      <c r="Q32449" s="65"/>
      <c r="R32449" s="65"/>
      <c r="X32449" s="65"/>
      <c r="Y32449" s="65"/>
      <c r="Z32449" s="65"/>
      <c r="AA32449" s="65"/>
      <c r="AB32449" s="65"/>
      <c r="AC32449" s="65"/>
      <c r="AJ32449" s="66"/>
    </row>
    <row r="32450" spans="17:36" ht="4.5" customHeight="1" x14ac:dyDescent="0.2">
      <c r="Q32450" s="65"/>
      <c r="R32450" s="65"/>
      <c r="X32450" s="65"/>
      <c r="Y32450" s="65"/>
      <c r="Z32450" s="65"/>
      <c r="AA32450" s="65"/>
      <c r="AB32450" s="65"/>
      <c r="AC32450" s="65"/>
      <c r="AJ32450" s="66"/>
    </row>
    <row r="32451" spans="17:36" ht="4.5" customHeight="1" x14ac:dyDescent="0.2">
      <c r="Q32451" s="65"/>
      <c r="R32451" s="65"/>
      <c r="X32451" s="65"/>
      <c r="Y32451" s="65"/>
      <c r="Z32451" s="65"/>
      <c r="AA32451" s="65"/>
      <c r="AB32451" s="65"/>
      <c r="AC32451" s="65"/>
      <c r="AJ32451" s="66"/>
    </row>
    <row r="32452" spans="17:36" ht="4.5" customHeight="1" x14ac:dyDescent="0.2">
      <c r="Q32452" s="65"/>
      <c r="R32452" s="65"/>
      <c r="X32452" s="65"/>
      <c r="Y32452" s="65"/>
      <c r="Z32452" s="65"/>
      <c r="AA32452" s="65"/>
      <c r="AB32452" s="65"/>
      <c r="AC32452" s="65"/>
      <c r="AJ32452" s="66"/>
    </row>
    <row r="32453" spans="17:36" ht="4.5" customHeight="1" x14ac:dyDescent="0.2">
      <c r="Q32453" s="65"/>
      <c r="R32453" s="65"/>
      <c r="X32453" s="65"/>
      <c r="Y32453" s="65"/>
      <c r="Z32453" s="65"/>
      <c r="AA32453" s="65"/>
      <c r="AB32453" s="65"/>
      <c r="AC32453" s="65"/>
      <c r="AJ32453" s="66"/>
    </row>
    <row r="32454" spans="17:36" ht="4.5" customHeight="1" x14ac:dyDescent="0.2">
      <c r="Q32454" s="65"/>
      <c r="R32454" s="65"/>
      <c r="X32454" s="65"/>
      <c r="Y32454" s="65"/>
      <c r="Z32454" s="65"/>
      <c r="AA32454" s="65"/>
      <c r="AB32454" s="65"/>
      <c r="AC32454" s="65"/>
      <c r="AJ32454" s="66"/>
    </row>
    <row r="32455" spans="17:36" ht="4.5" customHeight="1" x14ac:dyDescent="0.2">
      <c r="Q32455" s="65"/>
      <c r="R32455" s="65"/>
      <c r="X32455" s="65"/>
      <c r="Y32455" s="65"/>
      <c r="Z32455" s="65"/>
      <c r="AA32455" s="65"/>
      <c r="AB32455" s="65"/>
      <c r="AC32455" s="65"/>
      <c r="AJ32455" s="66"/>
    </row>
    <row r="32456" spans="17:36" ht="4.5" customHeight="1" x14ac:dyDescent="0.2">
      <c r="Q32456" s="65"/>
      <c r="R32456" s="65"/>
      <c r="X32456" s="65"/>
      <c r="Y32456" s="65"/>
      <c r="Z32456" s="65"/>
      <c r="AA32456" s="65"/>
      <c r="AB32456" s="65"/>
      <c r="AC32456" s="65"/>
      <c r="AJ32456" s="66"/>
    </row>
    <row r="32457" spans="17:36" ht="4.5" customHeight="1" x14ac:dyDescent="0.2">
      <c r="Q32457" s="65"/>
      <c r="R32457" s="65"/>
      <c r="X32457" s="65"/>
      <c r="Y32457" s="65"/>
      <c r="Z32457" s="65"/>
      <c r="AA32457" s="65"/>
      <c r="AB32457" s="65"/>
      <c r="AC32457" s="65"/>
      <c r="AJ32457" s="66"/>
    </row>
    <row r="32458" spans="17:36" ht="4.5" customHeight="1" x14ac:dyDescent="0.2">
      <c r="Q32458" s="65"/>
      <c r="R32458" s="65"/>
      <c r="X32458" s="65"/>
      <c r="Y32458" s="65"/>
      <c r="Z32458" s="65"/>
      <c r="AA32458" s="65"/>
      <c r="AB32458" s="65"/>
      <c r="AC32458" s="65"/>
      <c r="AJ32458" s="66"/>
    </row>
    <row r="32459" spans="17:36" ht="4.5" customHeight="1" x14ac:dyDescent="0.2">
      <c r="Q32459" s="65"/>
      <c r="R32459" s="65"/>
      <c r="X32459" s="65"/>
      <c r="Y32459" s="65"/>
      <c r="Z32459" s="65"/>
      <c r="AA32459" s="65"/>
      <c r="AB32459" s="65"/>
      <c r="AC32459" s="65"/>
      <c r="AJ32459" s="66"/>
    </row>
    <row r="32460" spans="17:36" ht="4.5" customHeight="1" x14ac:dyDescent="0.2">
      <c r="Q32460" s="65"/>
      <c r="R32460" s="65"/>
      <c r="X32460" s="65"/>
      <c r="Y32460" s="65"/>
      <c r="Z32460" s="65"/>
      <c r="AA32460" s="65"/>
      <c r="AB32460" s="65"/>
      <c r="AC32460" s="65"/>
      <c r="AJ32460" s="66"/>
    </row>
    <row r="32461" spans="17:36" ht="4.5" customHeight="1" x14ac:dyDescent="0.2">
      <c r="Q32461" s="65"/>
      <c r="R32461" s="65"/>
      <c r="X32461" s="65"/>
      <c r="Y32461" s="65"/>
      <c r="Z32461" s="65"/>
      <c r="AA32461" s="65"/>
      <c r="AB32461" s="65"/>
      <c r="AC32461" s="65"/>
      <c r="AJ32461" s="66"/>
    </row>
    <row r="32462" spans="17:36" ht="4.5" customHeight="1" x14ac:dyDescent="0.2">
      <c r="Q32462" s="65"/>
      <c r="R32462" s="65"/>
      <c r="X32462" s="65"/>
      <c r="Y32462" s="65"/>
      <c r="Z32462" s="65"/>
      <c r="AA32462" s="65"/>
      <c r="AB32462" s="65"/>
      <c r="AC32462" s="65"/>
      <c r="AJ32462" s="66"/>
    </row>
    <row r="32463" spans="17:36" ht="4.5" customHeight="1" x14ac:dyDescent="0.2">
      <c r="Q32463" s="65"/>
      <c r="R32463" s="65"/>
      <c r="X32463" s="65"/>
      <c r="Y32463" s="65"/>
      <c r="Z32463" s="65"/>
      <c r="AA32463" s="65"/>
      <c r="AB32463" s="65"/>
      <c r="AC32463" s="65"/>
      <c r="AJ32463" s="66"/>
    </row>
    <row r="32464" spans="17:36" ht="4.5" customHeight="1" x14ac:dyDescent="0.2">
      <c r="Q32464" s="65"/>
      <c r="R32464" s="65"/>
      <c r="X32464" s="65"/>
      <c r="Y32464" s="65"/>
      <c r="Z32464" s="65"/>
      <c r="AA32464" s="65"/>
      <c r="AB32464" s="65"/>
      <c r="AC32464" s="65"/>
      <c r="AJ32464" s="66"/>
    </row>
    <row r="32465" spans="17:36" ht="4.5" customHeight="1" x14ac:dyDescent="0.2">
      <c r="Q32465" s="65"/>
      <c r="R32465" s="65"/>
      <c r="X32465" s="65"/>
      <c r="Y32465" s="65"/>
      <c r="Z32465" s="65"/>
      <c r="AA32465" s="65"/>
      <c r="AB32465" s="65"/>
      <c r="AC32465" s="65"/>
      <c r="AJ32465" s="66"/>
    </row>
    <row r="32466" spans="17:36" ht="4.5" customHeight="1" x14ac:dyDescent="0.2">
      <c r="Q32466" s="65"/>
      <c r="R32466" s="65"/>
      <c r="X32466" s="65"/>
      <c r="Y32466" s="65"/>
      <c r="Z32466" s="65"/>
      <c r="AA32466" s="65"/>
      <c r="AB32466" s="65"/>
      <c r="AC32466" s="65"/>
      <c r="AJ32466" s="66"/>
    </row>
    <row r="32467" spans="17:36" ht="4.5" customHeight="1" x14ac:dyDescent="0.2">
      <c r="Q32467" s="65"/>
      <c r="R32467" s="65"/>
      <c r="X32467" s="65"/>
      <c r="Y32467" s="65"/>
      <c r="Z32467" s="65"/>
      <c r="AA32467" s="65"/>
      <c r="AB32467" s="65"/>
      <c r="AC32467" s="65"/>
      <c r="AJ32467" s="66"/>
    </row>
    <row r="32468" spans="17:36" ht="4.5" customHeight="1" x14ac:dyDescent="0.2">
      <c r="Q32468" s="65"/>
      <c r="R32468" s="65"/>
      <c r="X32468" s="65"/>
      <c r="Y32468" s="65"/>
      <c r="Z32468" s="65"/>
      <c r="AA32468" s="65"/>
      <c r="AB32468" s="65"/>
      <c r="AC32468" s="65"/>
      <c r="AJ32468" s="66"/>
    </row>
    <row r="32469" spans="17:36" ht="4.5" customHeight="1" x14ac:dyDescent="0.2">
      <c r="Q32469" s="65"/>
      <c r="R32469" s="65"/>
      <c r="X32469" s="65"/>
      <c r="Y32469" s="65"/>
      <c r="Z32469" s="65"/>
      <c r="AA32469" s="65"/>
      <c r="AB32469" s="65"/>
      <c r="AC32469" s="65"/>
      <c r="AJ32469" s="66"/>
    </row>
    <row r="32470" spans="17:36" ht="4.5" customHeight="1" x14ac:dyDescent="0.2">
      <c r="Q32470" s="65"/>
      <c r="R32470" s="65"/>
      <c r="X32470" s="65"/>
      <c r="Y32470" s="65"/>
      <c r="Z32470" s="65"/>
      <c r="AA32470" s="65"/>
      <c r="AB32470" s="65"/>
      <c r="AC32470" s="65"/>
      <c r="AJ32470" s="66"/>
    </row>
    <row r="32471" spans="17:36" ht="4.5" customHeight="1" x14ac:dyDescent="0.2">
      <c r="Q32471" s="65"/>
      <c r="R32471" s="65"/>
      <c r="X32471" s="65"/>
      <c r="Y32471" s="65"/>
      <c r="Z32471" s="65"/>
      <c r="AA32471" s="65"/>
      <c r="AB32471" s="65"/>
      <c r="AC32471" s="65"/>
      <c r="AJ32471" s="66"/>
    </row>
    <row r="32472" spans="17:36" ht="4.5" customHeight="1" x14ac:dyDescent="0.2">
      <c r="Q32472" s="65"/>
      <c r="R32472" s="65"/>
      <c r="X32472" s="65"/>
      <c r="Y32472" s="65"/>
      <c r="Z32472" s="65"/>
      <c r="AA32472" s="65"/>
      <c r="AB32472" s="65"/>
      <c r="AC32472" s="65"/>
      <c r="AJ32472" s="66"/>
    </row>
    <row r="32473" spans="17:36" ht="4.5" customHeight="1" x14ac:dyDescent="0.2">
      <c r="Q32473" s="65"/>
      <c r="R32473" s="65"/>
      <c r="X32473" s="65"/>
      <c r="Y32473" s="65"/>
      <c r="Z32473" s="65"/>
      <c r="AA32473" s="65"/>
      <c r="AB32473" s="65"/>
      <c r="AC32473" s="65"/>
      <c r="AJ32473" s="66"/>
    </row>
    <row r="32474" spans="17:36" ht="4.5" customHeight="1" x14ac:dyDescent="0.2">
      <c r="Q32474" s="65"/>
      <c r="R32474" s="65"/>
      <c r="X32474" s="65"/>
      <c r="Y32474" s="65"/>
      <c r="Z32474" s="65"/>
      <c r="AA32474" s="65"/>
      <c r="AB32474" s="65"/>
      <c r="AC32474" s="65"/>
      <c r="AJ32474" s="66"/>
    </row>
    <row r="32475" spans="17:36" ht="4.5" customHeight="1" x14ac:dyDescent="0.2">
      <c r="Q32475" s="65"/>
      <c r="R32475" s="65"/>
      <c r="X32475" s="65"/>
      <c r="Y32475" s="65"/>
      <c r="Z32475" s="65"/>
      <c r="AA32475" s="65"/>
      <c r="AB32475" s="65"/>
      <c r="AC32475" s="65"/>
      <c r="AJ32475" s="66"/>
    </row>
    <row r="32476" spans="17:36" ht="4.5" customHeight="1" x14ac:dyDescent="0.2">
      <c r="Q32476" s="65"/>
      <c r="R32476" s="65"/>
      <c r="X32476" s="65"/>
      <c r="Y32476" s="65"/>
      <c r="Z32476" s="65"/>
      <c r="AA32476" s="65"/>
      <c r="AB32476" s="65"/>
      <c r="AC32476" s="65"/>
      <c r="AJ32476" s="66"/>
    </row>
    <row r="32477" spans="17:36" ht="4.5" customHeight="1" x14ac:dyDescent="0.2">
      <c r="Q32477" s="65"/>
      <c r="R32477" s="65"/>
      <c r="X32477" s="65"/>
      <c r="Y32477" s="65"/>
      <c r="Z32477" s="65"/>
      <c r="AA32477" s="65"/>
      <c r="AB32477" s="65"/>
      <c r="AC32477" s="65"/>
      <c r="AJ32477" s="66"/>
    </row>
    <row r="32478" spans="17:36" ht="4.5" customHeight="1" x14ac:dyDescent="0.2">
      <c r="Q32478" s="65"/>
      <c r="R32478" s="65"/>
      <c r="X32478" s="65"/>
      <c r="Y32478" s="65"/>
      <c r="Z32478" s="65"/>
      <c r="AA32478" s="65"/>
      <c r="AB32478" s="65"/>
      <c r="AC32478" s="65"/>
      <c r="AJ32478" s="66"/>
    </row>
    <row r="32479" spans="17:36" ht="4.5" customHeight="1" x14ac:dyDescent="0.2">
      <c r="Q32479" s="65"/>
      <c r="R32479" s="65"/>
      <c r="X32479" s="65"/>
      <c r="Y32479" s="65"/>
      <c r="Z32479" s="65"/>
      <c r="AA32479" s="65"/>
      <c r="AB32479" s="65"/>
      <c r="AC32479" s="65"/>
      <c r="AJ32479" s="66"/>
    </row>
    <row r="32480" spans="17:36" ht="4.5" customHeight="1" x14ac:dyDescent="0.2">
      <c r="Q32480" s="65"/>
      <c r="R32480" s="65"/>
      <c r="X32480" s="65"/>
      <c r="Y32480" s="65"/>
      <c r="Z32480" s="65"/>
      <c r="AA32480" s="65"/>
      <c r="AB32480" s="65"/>
      <c r="AC32480" s="65"/>
      <c r="AJ32480" s="66"/>
    </row>
    <row r="32481" spans="17:36" ht="4.5" customHeight="1" x14ac:dyDescent="0.2">
      <c r="Q32481" s="65"/>
      <c r="R32481" s="65"/>
      <c r="X32481" s="65"/>
      <c r="Y32481" s="65"/>
      <c r="Z32481" s="65"/>
      <c r="AA32481" s="65"/>
      <c r="AB32481" s="65"/>
      <c r="AC32481" s="65"/>
      <c r="AJ32481" s="66"/>
    </row>
    <row r="32482" spans="17:36" ht="4.5" customHeight="1" x14ac:dyDescent="0.2">
      <c r="Q32482" s="65"/>
      <c r="R32482" s="65"/>
      <c r="X32482" s="65"/>
      <c r="Y32482" s="65"/>
      <c r="Z32482" s="65"/>
      <c r="AA32482" s="65"/>
      <c r="AB32482" s="65"/>
      <c r="AC32482" s="65"/>
      <c r="AJ32482" s="66"/>
    </row>
    <row r="32483" spans="17:36" ht="4.5" customHeight="1" x14ac:dyDescent="0.2">
      <c r="Q32483" s="65"/>
      <c r="R32483" s="65"/>
      <c r="X32483" s="65"/>
      <c r="Y32483" s="65"/>
      <c r="Z32483" s="65"/>
      <c r="AA32483" s="65"/>
      <c r="AB32483" s="65"/>
      <c r="AC32483" s="65"/>
      <c r="AJ32483" s="66"/>
    </row>
    <row r="32484" spans="17:36" ht="4.5" customHeight="1" x14ac:dyDescent="0.2">
      <c r="Q32484" s="65"/>
      <c r="R32484" s="65"/>
      <c r="X32484" s="65"/>
      <c r="Y32484" s="65"/>
      <c r="Z32484" s="65"/>
      <c r="AA32484" s="65"/>
      <c r="AB32484" s="65"/>
      <c r="AC32484" s="65"/>
      <c r="AJ32484" s="66"/>
    </row>
    <row r="32485" spans="17:36" ht="4.5" customHeight="1" x14ac:dyDescent="0.2">
      <c r="Q32485" s="65"/>
      <c r="R32485" s="65"/>
      <c r="X32485" s="65"/>
      <c r="Y32485" s="65"/>
      <c r="Z32485" s="65"/>
      <c r="AA32485" s="65"/>
      <c r="AB32485" s="65"/>
      <c r="AC32485" s="65"/>
      <c r="AJ32485" s="66"/>
    </row>
    <row r="32486" spans="17:36" ht="4.5" customHeight="1" x14ac:dyDescent="0.2">
      <c r="Q32486" s="65"/>
      <c r="R32486" s="65"/>
      <c r="X32486" s="65"/>
      <c r="Y32486" s="65"/>
      <c r="Z32486" s="65"/>
      <c r="AA32486" s="65"/>
      <c r="AB32486" s="65"/>
      <c r="AC32486" s="65"/>
      <c r="AJ32486" s="66"/>
    </row>
    <row r="32487" spans="17:36" ht="4.5" customHeight="1" x14ac:dyDescent="0.2">
      <c r="Q32487" s="65"/>
      <c r="R32487" s="65"/>
      <c r="X32487" s="65"/>
      <c r="Y32487" s="65"/>
      <c r="Z32487" s="65"/>
      <c r="AA32487" s="65"/>
      <c r="AB32487" s="65"/>
      <c r="AC32487" s="65"/>
      <c r="AJ32487" s="66"/>
    </row>
    <row r="32488" spans="17:36" ht="4.5" customHeight="1" x14ac:dyDescent="0.2">
      <c r="Q32488" s="65"/>
      <c r="R32488" s="65"/>
      <c r="X32488" s="65"/>
      <c r="Y32488" s="65"/>
      <c r="Z32488" s="65"/>
      <c r="AA32488" s="65"/>
      <c r="AB32488" s="65"/>
      <c r="AC32488" s="65"/>
      <c r="AJ32488" s="66"/>
    </row>
    <row r="32489" spans="17:36" ht="4.5" customHeight="1" x14ac:dyDescent="0.2">
      <c r="Q32489" s="65"/>
      <c r="R32489" s="65"/>
      <c r="X32489" s="65"/>
      <c r="Y32489" s="65"/>
      <c r="Z32489" s="65"/>
      <c r="AA32489" s="65"/>
      <c r="AB32489" s="65"/>
      <c r="AC32489" s="65"/>
      <c r="AJ32489" s="66"/>
    </row>
    <row r="32490" spans="17:36" ht="4.5" customHeight="1" x14ac:dyDescent="0.2">
      <c r="Q32490" s="65"/>
      <c r="R32490" s="65"/>
      <c r="X32490" s="65"/>
      <c r="Y32490" s="65"/>
      <c r="Z32490" s="65"/>
      <c r="AA32490" s="65"/>
      <c r="AB32490" s="65"/>
      <c r="AC32490" s="65"/>
      <c r="AJ32490" s="66"/>
    </row>
    <row r="32491" spans="17:36" ht="4.5" customHeight="1" x14ac:dyDescent="0.2">
      <c r="Q32491" s="65"/>
      <c r="R32491" s="65"/>
      <c r="X32491" s="65"/>
      <c r="Y32491" s="65"/>
      <c r="Z32491" s="65"/>
      <c r="AA32491" s="65"/>
      <c r="AB32491" s="65"/>
      <c r="AC32491" s="65"/>
      <c r="AJ32491" s="66"/>
    </row>
    <row r="32492" spans="17:36" ht="4.5" customHeight="1" x14ac:dyDescent="0.2">
      <c r="Q32492" s="65"/>
      <c r="R32492" s="65"/>
      <c r="X32492" s="65"/>
      <c r="Y32492" s="65"/>
      <c r="Z32492" s="65"/>
      <c r="AA32492" s="65"/>
      <c r="AB32492" s="65"/>
      <c r="AC32492" s="65"/>
      <c r="AJ32492" s="66"/>
    </row>
    <row r="32493" spans="17:36" ht="4.5" customHeight="1" x14ac:dyDescent="0.2">
      <c r="Q32493" s="65"/>
      <c r="R32493" s="65"/>
      <c r="X32493" s="65"/>
      <c r="Y32493" s="65"/>
      <c r="Z32493" s="65"/>
      <c r="AA32493" s="65"/>
      <c r="AB32493" s="65"/>
      <c r="AC32493" s="65"/>
      <c r="AJ32493" s="66"/>
    </row>
    <row r="32494" spans="17:36" ht="4.5" customHeight="1" x14ac:dyDescent="0.2">
      <c r="Q32494" s="65"/>
      <c r="R32494" s="65"/>
      <c r="X32494" s="65"/>
      <c r="Y32494" s="65"/>
      <c r="Z32494" s="65"/>
      <c r="AA32494" s="65"/>
      <c r="AB32494" s="65"/>
      <c r="AC32494" s="65"/>
      <c r="AJ32494" s="66"/>
    </row>
    <row r="32495" spans="17:36" ht="4.5" customHeight="1" x14ac:dyDescent="0.2">
      <c r="Q32495" s="65"/>
      <c r="R32495" s="65"/>
      <c r="X32495" s="65"/>
      <c r="Y32495" s="65"/>
      <c r="Z32495" s="65"/>
      <c r="AA32495" s="65"/>
      <c r="AB32495" s="65"/>
      <c r="AC32495" s="65"/>
      <c r="AJ32495" s="66"/>
    </row>
    <row r="32496" spans="17:36" ht="4.5" customHeight="1" x14ac:dyDescent="0.2">
      <c r="Q32496" s="65"/>
      <c r="R32496" s="65"/>
      <c r="X32496" s="65"/>
      <c r="Y32496" s="65"/>
      <c r="Z32496" s="65"/>
      <c r="AA32496" s="65"/>
      <c r="AB32496" s="65"/>
      <c r="AC32496" s="65"/>
      <c r="AJ32496" s="66"/>
    </row>
    <row r="32497" spans="17:36" ht="4.5" customHeight="1" x14ac:dyDescent="0.2">
      <c r="Q32497" s="65"/>
      <c r="R32497" s="65"/>
      <c r="X32497" s="65"/>
      <c r="Y32497" s="65"/>
      <c r="Z32497" s="65"/>
      <c r="AA32497" s="65"/>
      <c r="AB32497" s="65"/>
      <c r="AC32497" s="65"/>
      <c r="AJ32497" s="66"/>
    </row>
    <row r="32498" spans="17:36" ht="4.5" customHeight="1" x14ac:dyDescent="0.2">
      <c r="Q32498" s="65"/>
      <c r="R32498" s="65"/>
      <c r="X32498" s="65"/>
      <c r="Y32498" s="65"/>
      <c r="Z32498" s="65"/>
      <c r="AA32498" s="65"/>
      <c r="AB32498" s="65"/>
      <c r="AC32498" s="65"/>
      <c r="AJ32498" s="66"/>
    </row>
    <row r="32499" spans="17:36" ht="4.5" customHeight="1" x14ac:dyDescent="0.2">
      <c r="Q32499" s="65"/>
      <c r="R32499" s="65"/>
      <c r="X32499" s="65"/>
      <c r="Y32499" s="65"/>
      <c r="Z32499" s="65"/>
      <c r="AA32499" s="65"/>
      <c r="AB32499" s="65"/>
      <c r="AC32499" s="65"/>
      <c r="AJ32499" s="66"/>
    </row>
    <row r="32500" spans="17:36" ht="4.5" customHeight="1" x14ac:dyDescent="0.2">
      <c r="Q32500" s="65"/>
      <c r="R32500" s="65"/>
      <c r="X32500" s="65"/>
      <c r="Y32500" s="65"/>
      <c r="Z32500" s="65"/>
      <c r="AA32500" s="65"/>
      <c r="AB32500" s="65"/>
      <c r="AC32500" s="65"/>
      <c r="AJ32500" s="66"/>
    </row>
    <row r="32501" spans="17:36" ht="4.5" customHeight="1" x14ac:dyDescent="0.2">
      <c r="Q32501" s="65"/>
      <c r="R32501" s="65"/>
      <c r="X32501" s="65"/>
      <c r="Y32501" s="65"/>
      <c r="Z32501" s="65"/>
      <c r="AA32501" s="65"/>
      <c r="AB32501" s="65"/>
      <c r="AC32501" s="65"/>
      <c r="AJ32501" s="66"/>
    </row>
    <row r="32502" spans="17:36" ht="4.5" customHeight="1" x14ac:dyDescent="0.2">
      <c r="Q32502" s="65"/>
      <c r="R32502" s="65"/>
      <c r="X32502" s="65"/>
      <c r="Y32502" s="65"/>
      <c r="Z32502" s="65"/>
      <c r="AA32502" s="65"/>
      <c r="AB32502" s="65"/>
      <c r="AC32502" s="65"/>
      <c r="AJ32502" s="66"/>
    </row>
    <row r="32503" spans="17:36" ht="4.5" customHeight="1" x14ac:dyDescent="0.2">
      <c r="Q32503" s="65"/>
      <c r="R32503" s="65"/>
      <c r="X32503" s="65"/>
      <c r="Y32503" s="65"/>
      <c r="Z32503" s="65"/>
      <c r="AA32503" s="65"/>
      <c r="AB32503" s="65"/>
      <c r="AC32503" s="65"/>
      <c r="AJ32503" s="66"/>
    </row>
    <row r="32504" spans="17:36" ht="4.5" customHeight="1" x14ac:dyDescent="0.2">
      <c r="Q32504" s="65"/>
      <c r="R32504" s="65"/>
      <c r="X32504" s="65"/>
      <c r="Y32504" s="65"/>
      <c r="Z32504" s="65"/>
      <c r="AA32504" s="65"/>
      <c r="AB32504" s="65"/>
      <c r="AC32504" s="65"/>
      <c r="AJ32504" s="66"/>
    </row>
    <row r="32505" spans="17:36" ht="4.5" customHeight="1" x14ac:dyDescent="0.2">
      <c r="Q32505" s="65"/>
      <c r="R32505" s="65"/>
      <c r="X32505" s="65"/>
      <c r="Y32505" s="65"/>
      <c r="Z32505" s="65"/>
      <c r="AA32505" s="65"/>
      <c r="AB32505" s="65"/>
      <c r="AC32505" s="65"/>
      <c r="AJ32505" s="66"/>
    </row>
    <row r="32506" spans="17:36" ht="4.5" customHeight="1" x14ac:dyDescent="0.2">
      <c r="Q32506" s="65"/>
      <c r="R32506" s="65"/>
      <c r="X32506" s="65"/>
      <c r="Y32506" s="65"/>
      <c r="Z32506" s="65"/>
      <c r="AA32506" s="65"/>
      <c r="AB32506" s="65"/>
      <c r="AC32506" s="65"/>
      <c r="AJ32506" s="66"/>
    </row>
    <row r="32507" spans="17:36" ht="4.5" customHeight="1" x14ac:dyDescent="0.2">
      <c r="Q32507" s="65"/>
      <c r="R32507" s="65"/>
      <c r="X32507" s="65"/>
      <c r="Y32507" s="65"/>
      <c r="Z32507" s="65"/>
      <c r="AA32507" s="65"/>
      <c r="AB32507" s="65"/>
      <c r="AC32507" s="65"/>
      <c r="AJ32507" s="66"/>
    </row>
    <row r="32508" spans="17:36" ht="4.5" customHeight="1" x14ac:dyDescent="0.2">
      <c r="Q32508" s="65"/>
      <c r="R32508" s="65"/>
      <c r="X32508" s="65"/>
      <c r="Y32508" s="65"/>
      <c r="Z32508" s="65"/>
      <c r="AA32508" s="65"/>
      <c r="AB32508" s="65"/>
      <c r="AC32508" s="65"/>
      <c r="AJ32508" s="66"/>
    </row>
    <row r="32509" spans="17:36" ht="4.5" customHeight="1" x14ac:dyDescent="0.2">
      <c r="Q32509" s="65"/>
      <c r="R32509" s="65"/>
      <c r="X32509" s="65"/>
      <c r="Y32509" s="65"/>
      <c r="Z32509" s="65"/>
      <c r="AA32509" s="65"/>
      <c r="AB32509" s="65"/>
      <c r="AC32509" s="65"/>
      <c r="AJ32509" s="66"/>
    </row>
    <row r="32510" spans="17:36" ht="4.5" customHeight="1" x14ac:dyDescent="0.2">
      <c r="Q32510" s="65"/>
      <c r="R32510" s="65"/>
      <c r="X32510" s="65"/>
      <c r="Y32510" s="65"/>
      <c r="Z32510" s="65"/>
      <c r="AA32510" s="65"/>
      <c r="AB32510" s="65"/>
      <c r="AC32510" s="65"/>
      <c r="AJ32510" s="66"/>
    </row>
    <row r="32511" spans="17:36" ht="4.5" customHeight="1" x14ac:dyDescent="0.2">
      <c r="Q32511" s="65"/>
      <c r="R32511" s="65"/>
      <c r="X32511" s="65"/>
      <c r="Y32511" s="65"/>
      <c r="Z32511" s="65"/>
      <c r="AA32511" s="65"/>
      <c r="AB32511" s="65"/>
      <c r="AC32511" s="65"/>
      <c r="AJ32511" s="66"/>
    </row>
    <row r="32512" spans="17:36" ht="4.5" customHeight="1" x14ac:dyDescent="0.2">
      <c r="Q32512" s="65"/>
      <c r="R32512" s="65"/>
      <c r="X32512" s="65"/>
      <c r="Y32512" s="65"/>
      <c r="Z32512" s="65"/>
      <c r="AA32512" s="65"/>
      <c r="AB32512" s="65"/>
      <c r="AC32512" s="65"/>
      <c r="AJ32512" s="66"/>
    </row>
    <row r="32513" spans="17:36" ht="4.5" customHeight="1" x14ac:dyDescent="0.2">
      <c r="Q32513" s="65"/>
      <c r="R32513" s="65"/>
      <c r="X32513" s="65"/>
      <c r="Y32513" s="65"/>
      <c r="Z32513" s="65"/>
      <c r="AA32513" s="65"/>
      <c r="AB32513" s="65"/>
      <c r="AC32513" s="65"/>
      <c r="AJ32513" s="66"/>
    </row>
    <row r="32514" spans="17:36" ht="4.5" customHeight="1" x14ac:dyDescent="0.2">
      <c r="Q32514" s="65"/>
      <c r="R32514" s="65"/>
      <c r="X32514" s="65"/>
      <c r="Y32514" s="65"/>
      <c r="Z32514" s="65"/>
      <c r="AA32514" s="65"/>
      <c r="AB32514" s="65"/>
      <c r="AC32514" s="65"/>
      <c r="AJ32514" s="66"/>
    </row>
    <row r="32515" spans="17:36" ht="4.5" customHeight="1" x14ac:dyDescent="0.2">
      <c r="Q32515" s="65"/>
      <c r="R32515" s="65"/>
      <c r="X32515" s="65"/>
      <c r="Y32515" s="65"/>
      <c r="Z32515" s="65"/>
      <c r="AA32515" s="65"/>
      <c r="AB32515" s="65"/>
      <c r="AC32515" s="65"/>
      <c r="AJ32515" s="66"/>
    </row>
    <row r="32516" spans="17:36" ht="4.5" customHeight="1" x14ac:dyDescent="0.2">
      <c r="Q32516" s="65"/>
      <c r="R32516" s="65"/>
      <c r="X32516" s="65"/>
      <c r="Y32516" s="65"/>
      <c r="Z32516" s="65"/>
      <c r="AA32516" s="65"/>
      <c r="AB32516" s="65"/>
      <c r="AC32516" s="65"/>
      <c r="AJ32516" s="66"/>
    </row>
    <row r="32517" spans="17:36" ht="4.5" customHeight="1" x14ac:dyDescent="0.2">
      <c r="Q32517" s="65"/>
      <c r="R32517" s="65"/>
      <c r="X32517" s="65"/>
      <c r="Y32517" s="65"/>
      <c r="Z32517" s="65"/>
      <c r="AA32517" s="65"/>
      <c r="AB32517" s="65"/>
      <c r="AC32517" s="65"/>
      <c r="AJ32517" s="66"/>
    </row>
    <row r="32518" spans="17:36" ht="4.5" customHeight="1" x14ac:dyDescent="0.2">
      <c r="Q32518" s="65"/>
      <c r="R32518" s="65"/>
      <c r="X32518" s="65"/>
      <c r="Y32518" s="65"/>
      <c r="Z32518" s="65"/>
      <c r="AA32518" s="65"/>
      <c r="AB32518" s="65"/>
      <c r="AC32518" s="65"/>
      <c r="AJ32518" s="66"/>
    </row>
    <row r="32519" spans="17:36" ht="4.5" customHeight="1" x14ac:dyDescent="0.2">
      <c r="Q32519" s="65"/>
      <c r="R32519" s="65"/>
      <c r="X32519" s="65"/>
      <c r="Y32519" s="65"/>
      <c r="Z32519" s="65"/>
      <c r="AA32519" s="65"/>
      <c r="AB32519" s="65"/>
      <c r="AC32519" s="65"/>
      <c r="AJ32519" s="66"/>
    </row>
    <row r="32520" spans="17:36" ht="4.5" customHeight="1" x14ac:dyDescent="0.2">
      <c r="Q32520" s="65"/>
      <c r="R32520" s="65"/>
      <c r="X32520" s="65"/>
      <c r="Y32520" s="65"/>
      <c r="Z32520" s="65"/>
      <c r="AA32520" s="65"/>
      <c r="AB32520" s="65"/>
      <c r="AC32520" s="65"/>
      <c r="AJ32520" s="66"/>
    </row>
    <row r="32521" spans="17:36" ht="4.5" customHeight="1" x14ac:dyDescent="0.2">
      <c r="Q32521" s="65"/>
      <c r="R32521" s="65"/>
      <c r="X32521" s="65"/>
      <c r="Y32521" s="65"/>
      <c r="Z32521" s="65"/>
      <c r="AA32521" s="65"/>
      <c r="AB32521" s="65"/>
      <c r="AC32521" s="65"/>
      <c r="AJ32521" s="66"/>
    </row>
    <row r="32522" spans="17:36" ht="4.5" customHeight="1" x14ac:dyDescent="0.2">
      <c r="Q32522" s="65"/>
      <c r="R32522" s="65"/>
      <c r="X32522" s="65"/>
      <c r="Y32522" s="65"/>
      <c r="Z32522" s="65"/>
      <c r="AA32522" s="65"/>
      <c r="AB32522" s="65"/>
      <c r="AC32522" s="65"/>
      <c r="AJ32522" s="66"/>
    </row>
    <row r="32523" spans="17:36" ht="4.5" customHeight="1" x14ac:dyDescent="0.2">
      <c r="Q32523" s="65"/>
      <c r="R32523" s="65"/>
      <c r="X32523" s="65"/>
      <c r="Y32523" s="65"/>
      <c r="Z32523" s="65"/>
      <c r="AA32523" s="65"/>
      <c r="AB32523" s="65"/>
      <c r="AC32523" s="65"/>
      <c r="AJ32523" s="66"/>
    </row>
    <row r="32524" spans="17:36" ht="4.5" customHeight="1" x14ac:dyDescent="0.2">
      <c r="Q32524" s="65"/>
      <c r="R32524" s="65"/>
      <c r="X32524" s="65"/>
      <c r="Y32524" s="65"/>
      <c r="Z32524" s="65"/>
      <c r="AA32524" s="65"/>
      <c r="AB32524" s="65"/>
      <c r="AC32524" s="65"/>
      <c r="AJ32524" s="66"/>
    </row>
    <row r="32525" spans="17:36" ht="4.5" customHeight="1" x14ac:dyDescent="0.2">
      <c r="Q32525" s="65"/>
      <c r="R32525" s="65"/>
      <c r="X32525" s="65"/>
      <c r="Y32525" s="65"/>
      <c r="Z32525" s="65"/>
      <c r="AA32525" s="65"/>
      <c r="AB32525" s="65"/>
      <c r="AC32525" s="65"/>
      <c r="AJ32525" s="66"/>
    </row>
    <row r="32526" spans="17:36" ht="4.5" customHeight="1" x14ac:dyDescent="0.2">
      <c r="Q32526" s="65"/>
      <c r="R32526" s="65"/>
      <c r="X32526" s="65"/>
      <c r="Y32526" s="65"/>
      <c r="Z32526" s="65"/>
      <c r="AA32526" s="65"/>
      <c r="AB32526" s="65"/>
      <c r="AC32526" s="65"/>
      <c r="AJ32526" s="66"/>
    </row>
    <row r="32527" spans="17:36" ht="4.5" customHeight="1" x14ac:dyDescent="0.2">
      <c r="Q32527" s="65"/>
      <c r="R32527" s="65"/>
      <c r="X32527" s="65"/>
      <c r="Y32527" s="65"/>
      <c r="Z32527" s="65"/>
      <c r="AA32527" s="65"/>
      <c r="AB32527" s="65"/>
      <c r="AC32527" s="65"/>
      <c r="AJ32527" s="66"/>
    </row>
    <row r="32528" spans="17:36" ht="4.5" customHeight="1" x14ac:dyDescent="0.2">
      <c r="Q32528" s="65"/>
      <c r="R32528" s="65"/>
      <c r="X32528" s="65"/>
      <c r="Y32528" s="65"/>
      <c r="Z32528" s="65"/>
      <c r="AA32528" s="65"/>
      <c r="AB32528" s="65"/>
      <c r="AC32528" s="65"/>
      <c r="AJ32528" s="66"/>
    </row>
    <row r="32529" spans="17:36" ht="4.5" customHeight="1" x14ac:dyDescent="0.2">
      <c r="Q32529" s="65"/>
      <c r="R32529" s="65"/>
      <c r="X32529" s="65"/>
      <c r="Y32529" s="65"/>
      <c r="Z32529" s="65"/>
      <c r="AA32529" s="65"/>
      <c r="AB32529" s="65"/>
      <c r="AC32529" s="65"/>
      <c r="AJ32529" s="66"/>
    </row>
    <row r="32530" spans="17:36" ht="4.5" customHeight="1" x14ac:dyDescent="0.2">
      <c r="Q32530" s="65"/>
      <c r="R32530" s="65"/>
      <c r="X32530" s="65"/>
      <c r="Y32530" s="65"/>
      <c r="Z32530" s="65"/>
      <c r="AA32530" s="65"/>
      <c r="AB32530" s="65"/>
      <c r="AC32530" s="65"/>
      <c r="AJ32530" s="66"/>
    </row>
    <row r="32531" spans="17:36" ht="4.5" customHeight="1" x14ac:dyDescent="0.2">
      <c r="Q32531" s="65"/>
      <c r="R32531" s="65"/>
      <c r="X32531" s="65"/>
      <c r="Y32531" s="65"/>
      <c r="Z32531" s="65"/>
      <c r="AA32531" s="65"/>
      <c r="AB32531" s="65"/>
      <c r="AC32531" s="65"/>
      <c r="AJ32531" s="66"/>
    </row>
    <row r="32532" spans="17:36" ht="4.5" customHeight="1" x14ac:dyDescent="0.2">
      <c r="Q32532" s="65"/>
      <c r="R32532" s="65"/>
      <c r="X32532" s="65"/>
      <c r="Y32532" s="65"/>
      <c r="Z32532" s="65"/>
      <c r="AA32532" s="65"/>
      <c r="AB32532" s="65"/>
      <c r="AC32532" s="65"/>
      <c r="AJ32532" s="66"/>
    </row>
    <row r="32533" spans="17:36" ht="4.5" customHeight="1" x14ac:dyDescent="0.2">
      <c r="Q32533" s="65"/>
      <c r="R32533" s="65"/>
      <c r="X32533" s="65"/>
      <c r="Y32533" s="65"/>
      <c r="Z32533" s="65"/>
      <c r="AA32533" s="65"/>
      <c r="AB32533" s="65"/>
      <c r="AC32533" s="65"/>
      <c r="AJ32533" s="66"/>
    </row>
    <row r="32534" spans="17:36" ht="4.5" customHeight="1" x14ac:dyDescent="0.2">
      <c r="Q32534" s="65"/>
      <c r="R32534" s="65"/>
      <c r="X32534" s="65"/>
      <c r="Y32534" s="65"/>
      <c r="Z32534" s="65"/>
      <c r="AA32534" s="65"/>
      <c r="AB32534" s="65"/>
      <c r="AC32534" s="65"/>
      <c r="AJ32534" s="66"/>
    </row>
    <row r="32535" spans="17:36" ht="4.5" customHeight="1" x14ac:dyDescent="0.2">
      <c r="Q32535" s="65"/>
      <c r="R32535" s="65"/>
      <c r="X32535" s="65"/>
      <c r="Y32535" s="65"/>
      <c r="Z32535" s="65"/>
      <c r="AA32535" s="65"/>
      <c r="AB32535" s="65"/>
      <c r="AC32535" s="65"/>
      <c r="AJ32535" s="66"/>
    </row>
    <row r="32536" spans="17:36" ht="4.5" customHeight="1" x14ac:dyDescent="0.2">
      <c r="Q32536" s="65"/>
      <c r="R32536" s="65"/>
      <c r="X32536" s="65"/>
      <c r="Y32536" s="65"/>
      <c r="Z32536" s="65"/>
      <c r="AA32536" s="65"/>
      <c r="AB32536" s="65"/>
      <c r="AC32536" s="65"/>
      <c r="AJ32536" s="66"/>
    </row>
    <row r="32537" spans="17:36" ht="4.5" customHeight="1" x14ac:dyDescent="0.2">
      <c r="Q32537" s="65"/>
      <c r="R32537" s="65"/>
      <c r="X32537" s="65"/>
      <c r="Y32537" s="65"/>
      <c r="Z32537" s="65"/>
      <c r="AA32537" s="65"/>
      <c r="AB32537" s="65"/>
      <c r="AC32537" s="65"/>
      <c r="AJ32537" s="66"/>
    </row>
    <row r="32538" spans="17:36" ht="4.5" customHeight="1" x14ac:dyDescent="0.2">
      <c r="Q32538" s="65"/>
      <c r="R32538" s="65"/>
      <c r="X32538" s="65"/>
      <c r="Y32538" s="65"/>
      <c r="Z32538" s="65"/>
      <c r="AA32538" s="65"/>
      <c r="AB32538" s="65"/>
      <c r="AC32538" s="65"/>
      <c r="AJ32538" s="66"/>
    </row>
    <row r="32539" spans="17:36" ht="4.5" customHeight="1" x14ac:dyDescent="0.2">
      <c r="Q32539" s="65"/>
      <c r="R32539" s="65"/>
      <c r="X32539" s="65"/>
      <c r="Y32539" s="65"/>
      <c r="Z32539" s="65"/>
      <c r="AA32539" s="65"/>
      <c r="AB32539" s="65"/>
      <c r="AC32539" s="65"/>
      <c r="AJ32539" s="66"/>
    </row>
    <row r="32540" spans="17:36" ht="4.5" customHeight="1" x14ac:dyDescent="0.2">
      <c r="Q32540" s="65"/>
      <c r="R32540" s="65"/>
      <c r="X32540" s="65"/>
      <c r="Y32540" s="65"/>
      <c r="Z32540" s="65"/>
      <c r="AA32540" s="65"/>
      <c r="AB32540" s="65"/>
      <c r="AC32540" s="65"/>
      <c r="AJ32540" s="66"/>
    </row>
    <row r="32541" spans="17:36" ht="4.5" customHeight="1" x14ac:dyDescent="0.2">
      <c r="Q32541" s="65"/>
      <c r="R32541" s="65"/>
      <c r="X32541" s="65"/>
      <c r="Y32541" s="65"/>
      <c r="Z32541" s="65"/>
      <c r="AA32541" s="65"/>
      <c r="AB32541" s="65"/>
      <c r="AC32541" s="65"/>
      <c r="AJ32541" s="66"/>
    </row>
    <row r="32542" spans="17:36" ht="4.5" customHeight="1" x14ac:dyDescent="0.2">
      <c r="Q32542" s="65"/>
      <c r="R32542" s="65"/>
      <c r="X32542" s="65"/>
      <c r="Y32542" s="65"/>
      <c r="Z32542" s="65"/>
      <c r="AA32542" s="65"/>
      <c r="AB32542" s="65"/>
      <c r="AC32542" s="65"/>
      <c r="AJ32542" s="66"/>
    </row>
    <row r="32543" spans="17:36" ht="4.5" customHeight="1" x14ac:dyDescent="0.2">
      <c r="Q32543" s="65"/>
      <c r="R32543" s="65"/>
      <c r="X32543" s="65"/>
      <c r="Y32543" s="65"/>
      <c r="Z32543" s="65"/>
      <c r="AA32543" s="65"/>
      <c r="AB32543" s="65"/>
      <c r="AC32543" s="65"/>
      <c r="AJ32543" s="66"/>
    </row>
    <row r="32544" spans="17:36" ht="4.5" customHeight="1" x14ac:dyDescent="0.2">
      <c r="Q32544" s="65"/>
      <c r="R32544" s="65"/>
      <c r="X32544" s="65"/>
      <c r="Y32544" s="65"/>
      <c r="Z32544" s="65"/>
      <c r="AA32544" s="65"/>
      <c r="AB32544" s="65"/>
      <c r="AC32544" s="65"/>
      <c r="AJ32544" s="66"/>
    </row>
    <row r="32545" spans="17:36" ht="4.5" customHeight="1" x14ac:dyDescent="0.2">
      <c r="Q32545" s="65"/>
      <c r="R32545" s="65"/>
      <c r="X32545" s="65"/>
      <c r="Y32545" s="65"/>
      <c r="Z32545" s="65"/>
      <c r="AA32545" s="65"/>
      <c r="AB32545" s="65"/>
      <c r="AC32545" s="65"/>
      <c r="AJ32545" s="66"/>
    </row>
    <row r="32546" spans="17:36" ht="4.5" customHeight="1" x14ac:dyDescent="0.2">
      <c r="Q32546" s="65"/>
      <c r="R32546" s="65"/>
      <c r="X32546" s="65"/>
      <c r="Y32546" s="65"/>
      <c r="Z32546" s="65"/>
      <c r="AA32546" s="65"/>
      <c r="AB32546" s="65"/>
      <c r="AC32546" s="65"/>
      <c r="AJ32546" s="66"/>
    </row>
    <row r="32547" spans="17:36" ht="4.5" customHeight="1" x14ac:dyDescent="0.2">
      <c r="Q32547" s="65"/>
      <c r="R32547" s="65"/>
      <c r="X32547" s="65"/>
      <c r="Y32547" s="65"/>
      <c r="Z32547" s="65"/>
      <c r="AA32547" s="65"/>
      <c r="AB32547" s="65"/>
      <c r="AC32547" s="65"/>
      <c r="AJ32547" s="66"/>
    </row>
    <row r="32548" spans="17:36" ht="4.5" customHeight="1" x14ac:dyDescent="0.2">
      <c r="Q32548" s="65"/>
      <c r="R32548" s="65"/>
      <c r="X32548" s="65"/>
      <c r="Y32548" s="65"/>
      <c r="Z32548" s="65"/>
      <c r="AA32548" s="65"/>
      <c r="AB32548" s="65"/>
      <c r="AC32548" s="65"/>
      <c r="AJ32548" s="66"/>
    </row>
    <row r="32549" spans="17:36" ht="4.5" customHeight="1" x14ac:dyDescent="0.2">
      <c r="Q32549" s="65"/>
      <c r="R32549" s="65"/>
      <c r="X32549" s="65"/>
      <c r="Y32549" s="65"/>
      <c r="Z32549" s="65"/>
      <c r="AA32549" s="65"/>
      <c r="AB32549" s="65"/>
      <c r="AC32549" s="65"/>
      <c r="AJ32549" s="66"/>
    </row>
    <row r="32550" spans="17:36" ht="4.5" customHeight="1" x14ac:dyDescent="0.2">
      <c r="Q32550" s="65"/>
      <c r="R32550" s="65"/>
      <c r="X32550" s="65"/>
      <c r="Y32550" s="65"/>
      <c r="Z32550" s="65"/>
      <c r="AA32550" s="65"/>
      <c r="AB32550" s="65"/>
      <c r="AC32550" s="65"/>
      <c r="AJ32550" s="66"/>
    </row>
    <row r="32551" spans="17:36" ht="4.5" customHeight="1" x14ac:dyDescent="0.2">
      <c r="Q32551" s="65"/>
      <c r="R32551" s="65"/>
      <c r="X32551" s="65"/>
      <c r="Y32551" s="65"/>
      <c r="Z32551" s="65"/>
      <c r="AA32551" s="65"/>
      <c r="AB32551" s="65"/>
      <c r="AC32551" s="65"/>
      <c r="AJ32551" s="66"/>
    </row>
    <row r="32552" spans="17:36" ht="4.5" customHeight="1" x14ac:dyDescent="0.2">
      <c r="Q32552" s="65"/>
      <c r="R32552" s="65"/>
      <c r="X32552" s="65"/>
      <c r="Y32552" s="65"/>
      <c r="Z32552" s="65"/>
      <c r="AA32552" s="65"/>
      <c r="AB32552" s="65"/>
      <c r="AC32552" s="65"/>
      <c r="AJ32552" s="66"/>
    </row>
    <row r="32553" spans="17:36" ht="4.5" customHeight="1" x14ac:dyDescent="0.2">
      <c r="Q32553" s="65"/>
      <c r="R32553" s="65"/>
      <c r="X32553" s="65"/>
      <c r="Y32553" s="65"/>
      <c r="Z32553" s="65"/>
      <c r="AA32553" s="65"/>
      <c r="AB32553" s="65"/>
      <c r="AC32553" s="65"/>
      <c r="AJ32553" s="66"/>
    </row>
    <row r="32554" spans="17:36" ht="4.5" customHeight="1" x14ac:dyDescent="0.2">
      <c r="Q32554" s="65"/>
      <c r="R32554" s="65"/>
      <c r="X32554" s="65"/>
      <c r="Y32554" s="65"/>
      <c r="Z32554" s="65"/>
      <c r="AA32554" s="65"/>
      <c r="AB32554" s="65"/>
      <c r="AC32554" s="65"/>
      <c r="AJ32554" s="66"/>
    </row>
    <row r="32555" spans="17:36" ht="4.5" customHeight="1" x14ac:dyDescent="0.2">
      <c r="Q32555" s="65"/>
      <c r="R32555" s="65"/>
      <c r="X32555" s="65"/>
      <c r="Y32555" s="65"/>
      <c r="Z32555" s="65"/>
      <c r="AA32555" s="65"/>
      <c r="AB32555" s="65"/>
      <c r="AC32555" s="65"/>
      <c r="AJ32555" s="66"/>
    </row>
    <row r="32556" spans="17:36" ht="4.5" customHeight="1" x14ac:dyDescent="0.2">
      <c r="Q32556" s="65"/>
      <c r="R32556" s="65"/>
      <c r="X32556" s="65"/>
      <c r="Y32556" s="65"/>
      <c r="Z32556" s="65"/>
      <c r="AA32556" s="65"/>
      <c r="AB32556" s="65"/>
      <c r="AC32556" s="65"/>
      <c r="AJ32556" s="66"/>
    </row>
    <row r="32557" spans="17:36" ht="4.5" customHeight="1" x14ac:dyDescent="0.2">
      <c r="Q32557" s="65"/>
      <c r="R32557" s="65"/>
      <c r="X32557" s="65"/>
      <c r="Y32557" s="65"/>
      <c r="Z32557" s="65"/>
      <c r="AA32557" s="65"/>
      <c r="AB32557" s="65"/>
      <c r="AC32557" s="65"/>
      <c r="AJ32557" s="66"/>
    </row>
    <row r="32558" spans="17:36" ht="4.5" customHeight="1" x14ac:dyDescent="0.2">
      <c r="Q32558" s="65"/>
      <c r="R32558" s="65"/>
      <c r="X32558" s="65"/>
      <c r="Y32558" s="65"/>
      <c r="Z32558" s="65"/>
      <c r="AA32558" s="65"/>
      <c r="AB32558" s="65"/>
      <c r="AC32558" s="65"/>
      <c r="AJ32558" s="66"/>
    </row>
    <row r="32559" spans="17:36" ht="4.5" customHeight="1" x14ac:dyDescent="0.2">
      <c r="Q32559" s="65"/>
      <c r="R32559" s="65"/>
      <c r="X32559" s="65"/>
      <c r="Y32559" s="65"/>
      <c r="Z32559" s="65"/>
      <c r="AA32559" s="65"/>
      <c r="AB32559" s="65"/>
      <c r="AC32559" s="65"/>
      <c r="AJ32559" s="66"/>
    </row>
    <row r="32560" spans="17:36" ht="4.5" customHeight="1" x14ac:dyDescent="0.2">
      <c r="Q32560" s="65"/>
      <c r="R32560" s="65"/>
      <c r="X32560" s="65"/>
      <c r="Y32560" s="65"/>
      <c r="Z32560" s="65"/>
      <c r="AA32560" s="65"/>
      <c r="AB32560" s="65"/>
      <c r="AC32560" s="65"/>
      <c r="AJ32560" s="66"/>
    </row>
    <row r="32561" spans="17:36" ht="4.5" customHeight="1" x14ac:dyDescent="0.2">
      <c r="Q32561" s="65"/>
      <c r="R32561" s="65"/>
      <c r="X32561" s="65"/>
      <c r="Y32561" s="65"/>
      <c r="Z32561" s="65"/>
      <c r="AA32561" s="65"/>
      <c r="AB32561" s="65"/>
      <c r="AC32561" s="65"/>
      <c r="AJ32561" s="66"/>
    </row>
    <row r="32562" spans="17:36" ht="4.5" customHeight="1" x14ac:dyDescent="0.2">
      <c r="Q32562" s="65"/>
      <c r="R32562" s="65"/>
      <c r="X32562" s="65"/>
      <c r="Y32562" s="65"/>
      <c r="Z32562" s="65"/>
      <c r="AA32562" s="65"/>
      <c r="AB32562" s="65"/>
      <c r="AC32562" s="65"/>
      <c r="AJ32562" s="66"/>
    </row>
    <row r="32563" spans="17:36" ht="4.5" customHeight="1" x14ac:dyDescent="0.2">
      <c r="Q32563" s="65"/>
      <c r="R32563" s="65"/>
      <c r="X32563" s="65"/>
      <c r="Y32563" s="65"/>
      <c r="Z32563" s="65"/>
      <c r="AA32563" s="65"/>
      <c r="AB32563" s="65"/>
      <c r="AC32563" s="65"/>
      <c r="AJ32563" s="66"/>
    </row>
    <row r="32564" spans="17:36" ht="4.5" customHeight="1" x14ac:dyDescent="0.2">
      <c r="Q32564" s="65"/>
      <c r="R32564" s="65"/>
      <c r="X32564" s="65"/>
      <c r="Y32564" s="65"/>
      <c r="Z32564" s="65"/>
      <c r="AA32564" s="65"/>
      <c r="AB32564" s="65"/>
      <c r="AC32564" s="65"/>
      <c r="AJ32564" s="66"/>
    </row>
    <row r="32565" spans="17:36" ht="4.5" customHeight="1" x14ac:dyDescent="0.2">
      <c r="Q32565" s="65"/>
      <c r="R32565" s="65"/>
      <c r="X32565" s="65"/>
      <c r="Y32565" s="65"/>
      <c r="Z32565" s="65"/>
      <c r="AA32565" s="65"/>
      <c r="AB32565" s="65"/>
      <c r="AC32565" s="65"/>
      <c r="AJ32565" s="66"/>
    </row>
    <row r="32566" spans="17:36" ht="4.5" customHeight="1" x14ac:dyDescent="0.2">
      <c r="Q32566" s="65"/>
      <c r="R32566" s="65"/>
      <c r="X32566" s="65"/>
      <c r="Y32566" s="65"/>
      <c r="Z32566" s="65"/>
      <c r="AA32566" s="65"/>
      <c r="AB32566" s="65"/>
      <c r="AC32566" s="65"/>
      <c r="AJ32566" s="66"/>
    </row>
    <row r="32567" spans="17:36" ht="4.5" customHeight="1" x14ac:dyDescent="0.2">
      <c r="Q32567" s="65"/>
      <c r="R32567" s="65"/>
      <c r="X32567" s="65"/>
      <c r="Y32567" s="65"/>
      <c r="Z32567" s="65"/>
      <c r="AA32567" s="65"/>
      <c r="AB32567" s="65"/>
      <c r="AC32567" s="65"/>
      <c r="AJ32567" s="66"/>
    </row>
    <row r="32568" spans="17:36" ht="4.5" customHeight="1" x14ac:dyDescent="0.2">
      <c r="Q32568" s="65"/>
      <c r="R32568" s="65"/>
      <c r="X32568" s="65"/>
      <c r="Y32568" s="65"/>
      <c r="Z32568" s="65"/>
      <c r="AA32568" s="65"/>
      <c r="AB32568" s="65"/>
      <c r="AC32568" s="65"/>
      <c r="AJ32568" s="66"/>
    </row>
    <row r="32569" spans="17:36" ht="4.5" customHeight="1" x14ac:dyDescent="0.2">
      <c r="Q32569" s="65"/>
      <c r="R32569" s="65"/>
      <c r="X32569" s="65"/>
      <c r="Y32569" s="65"/>
      <c r="Z32569" s="65"/>
      <c r="AA32569" s="65"/>
      <c r="AB32569" s="65"/>
      <c r="AC32569" s="65"/>
      <c r="AJ32569" s="66"/>
    </row>
    <row r="32570" spans="17:36" ht="4.5" customHeight="1" x14ac:dyDescent="0.2">
      <c r="Q32570" s="65"/>
      <c r="R32570" s="65"/>
      <c r="X32570" s="65"/>
      <c r="Y32570" s="65"/>
      <c r="Z32570" s="65"/>
      <c r="AA32570" s="65"/>
      <c r="AB32570" s="65"/>
      <c r="AC32570" s="65"/>
      <c r="AJ32570" s="66"/>
    </row>
    <row r="32571" spans="17:36" ht="4.5" customHeight="1" x14ac:dyDescent="0.2">
      <c r="Q32571" s="65"/>
      <c r="R32571" s="65"/>
      <c r="X32571" s="65"/>
      <c r="Y32571" s="65"/>
      <c r="Z32571" s="65"/>
      <c r="AA32571" s="65"/>
      <c r="AB32571" s="65"/>
      <c r="AC32571" s="65"/>
      <c r="AJ32571" s="66"/>
    </row>
    <row r="32572" spans="17:36" ht="4.5" customHeight="1" x14ac:dyDescent="0.2">
      <c r="Q32572" s="65"/>
      <c r="R32572" s="65"/>
      <c r="X32572" s="65"/>
      <c r="Y32572" s="65"/>
      <c r="Z32572" s="65"/>
      <c r="AA32572" s="65"/>
      <c r="AB32572" s="65"/>
      <c r="AC32572" s="65"/>
      <c r="AJ32572" s="66"/>
    </row>
    <row r="32573" spans="17:36" ht="4.5" customHeight="1" x14ac:dyDescent="0.2">
      <c r="Q32573" s="65"/>
      <c r="R32573" s="65"/>
      <c r="X32573" s="65"/>
      <c r="Y32573" s="65"/>
      <c r="Z32573" s="65"/>
      <c r="AA32573" s="65"/>
      <c r="AB32573" s="65"/>
      <c r="AC32573" s="65"/>
      <c r="AJ32573" s="66"/>
    </row>
    <row r="32574" spans="17:36" ht="4.5" customHeight="1" x14ac:dyDescent="0.2">
      <c r="Q32574" s="65"/>
      <c r="R32574" s="65"/>
      <c r="X32574" s="65"/>
      <c r="Y32574" s="65"/>
      <c r="Z32574" s="65"/>
      <c r="AA32574" s="65"/>
      <c r="AB32574" s="65"/>
      <c r="AC32574" s="65"/>
      <c r="AJ32574" s="66"/>
    </row>
    <row r="32575" spans="17:36" ht="4.5" customHeight="1" x14ac:dyDescent="0.2">
      <c r="Q32575" s="65"/>
      <c r="R32575" s="65"/>
      <c r="X32575" s="65"/>
      <c r="Y32575" s="65"/>
      <c r="Z32575" s="65"/>
      <c r="AA32575" s="65"/>
      <c r="AB32575" s="65"/>
      <c r="AC32575" s="65"/>
      <c r="AJ32575" s="66"/>
    </row>
    <row r="32576" spans="17:36" ht="4.5" customHeight="1" x14ac:dyDescent="0.2">
      <c r="Q32576" s="65"/>
      <c r="R32576" s="65"/>
      <c r="X32576" s="65"/>
      <c r="Y32576" s="65"/>
      <c r="Z32576" s="65"/>
      <c r="AA32576" s="65"/>
      <c r="AB32576" s="65"/>
      <c r="AC32576" s="65"/>
      <c r="AJ32576" s="66"/>
    </row>
    <row r="32577" spans="17:36" ht="4.5" customHeight="1" x14ac:dyDescent="0.2">
      <c r="Q32577" s="65"/>
      <c r="R32577" s="65"/>
      <c r="X32577" s="65"/>
      <c r="Y32577" s="65"/>
      <c r="Z32577" s="65"/>
      <c r="AA32577" s="65"/>
      <c r="AB32577" s="65"/>
      <c r="AC32577" s="65"/>
      <c r="AJ32577" s="66"/>
    </row>
    <row r="32578" spans="17:36" ht="4.5" customHeight="1" x14ac:dyDescent="0.2">
      <c r="Q32578" s="65"/>
      <c r="R32578" s="65"/>
      <c r="X32578" s="65"/>
      <c r="Y32578" s="65"/>
      <c r="Z32578" s="65"/>
      <c r="AA32578" s="65"/>
      <c r="AB32578" s="65"/>
      <c r="AC32578" s="65"/>
      <c r="AJ32578" s="66"/>
    </row>
    <row r="32579" spans="17:36" ht="4.5" customHeight="1" x14ac:dyDescent="0.2">
      <c r="Q32579" s="65"/>
      <c r="R32579" s="65"/>
      <c r="X32579" s="65"/>
      <c r="Y32579" s="65"/>
      <c r="Z32579" s="65"/>
      <c r="AA32579" s="65"/>
      <c r="AB32579" s="65"/>
      <c r="AC32579" s="65"/>
      <c r="AJ32579" s="66"/>
    </row>
    <row r="32580" spans="17:36" ht="4.5" customHeight="1" x14ac:dyDescent="0.2">
      <c r="Q32580" s="65"/>
      <c r="R32580" s="65"/>
      <c r="X32580" s="65"/>
      <c r="Y32580" s="65"/>
      <c r="Z32580" s="65"/>
      <c r="AA32580" s="65"/>
      <c r="AB32580" s="65"/>
      <c r="AC32580" s="65"/>
      <c r="AJ32580" s="66"/>
    </row>
    <row r="32581" spans="17:36" ht="4.5" customHeight="1" x14ac:dyDescent="0.2">
      <c r="Q32581" s="65"/>
      <c r="R32581" s="65"/>
      <c r="X32581" s="65"/>
      <c r="Y32581" s="65"/>
      <c r="Z32581" s="65"/>
      <c r="AA32581" s="65"/>
      <c r="AB32581" s="65"/>
      <c r="AC32581" s="65"/>
      <c r="AJ32581" s="66"/>
    </row>
    <row r="32582" spans="17:36" ht="4.5" customHeight="1" x14ac:dyDescent="0.2">
      <c r="Q32582" s="65"/>
      <c r="R32582" s="65"/>
      <c r="X32582" s="65"/>
      <c r="Y32582" s="65"/>
      <c r="Z32582" s="65"/>
      <c r="AA32582" s="65"/>
      <c r="AB32582" s="65"/>
      <c r="AC32582" s="65"/>
      <c r="AJ32582" s="66"/>
    </row>
    <row r="32583" spans="17:36" ht="4.5" customHeight="1" x14ac:dyDescent="0.2">
      <c r="Q32583" s="65"/>
      <c r="R32583" s="65"/>
      <c r="X32583" s="65"/>
      <c r="Y32583" s="65"/>
      <c r="Z32583" s="65"/>
      <c r="AA32583" s="65"/>
      <c r="AB32583" s="65"/>
      <c r="AC32583" s="65"/>
      <c r="AJ32583" s="66"/>
    </row>
    <row r="32584" spans="17:36" ht="4.5" customHeight="1" x14ac:dyDescent="0.2">
      <c r="Q32584" s="65"/>
      <c r="R32584" s="65"/>
      <c r="X32584" s="65"/>
      <c r="Y32584" s="65"/>
      <c r="Z32584" s="65"/>
      <c r="AA32584" s="65"/>
      <c r="AB32584" s="65"/>
      <c r="AC32584" s="65"/>
      <c r="AJ32584" s="66"/>
    </row>
    <row r="32585" spans="17:36" ht="4.5" customHeight="1" x14ac:dyDescent="0.2">
      <c r="Q32585" s="65"/>
      <c r="R32585" s="65"/>
      <c r="X32585" s="65"/>
      <c r="Y32585" s="65"/>
      <c r="Z32585" s="65"/>
      <c r="AA32585" s="65"/>
      <c r="AB32585" s="65"/>
      <c r="AC32585" s="65"/>
      <c r="AJ32585" s="66"/>
    </row>
    <row r="32586" spans="17:36" ht="4.5" customHeight="1" x14ac:dyDescent="0.2">
      <c r="Q32586" s="65"/>
      <c r="R32586" s="65"/>
      <c r="X32586" s="65"/>
      <c r="Y32586" s="65"/>
      <c r="Z32586" s="65"/>
      <c r="AA32586" s="65"/>
      <c r="AB32586" s="65"/>
      <c r="AC32586" s="65"/>
      <c r="AJ32586" s="66"/>
    </row>
    <row r="32587" spans="17:36" ht="4.5" customHeight="1" x14ac:dyDescent="0.2">
      <c r="Q32587" s="65"/>
      <c r="R32587" s="65"/>
      <c r="X32587" s="65"/>
      <c r="Y32587" s="65"/>
      <c r="Z32587" s="65"/>
      <c r="AA32587" s="65"/>
      <c r="AB32587" s="65"/>
      <c r="AC32587" s="65"/>
      <c r="AJ32587" s="66"/>
    </row>
    <row r="32588" spans="17:36" ht="4.5" customHeight="1" x14ac:dyDescent="0.2">
      <c r="Q32588" s="65"/>
      <c r="R32588" s="65"/>
      <c r="X32588" s="65"/>
      <c r="Y32588" s="65"/>
      <c r="Z32588" s="65"/>
      <c r="AA32588" s="65"/>
      <c r="AB32588" s="65"/>
      <c r="AC32588" s="65"/>
      <c r="AJ32588" s="66"/>
    </row>
    <row r="32589" spans="17:36" ht="4.5" customHeight="1" x14ac:dyDescent="0.2">
      <c r="Q32589" s="65"/>
      <c r="R32589" s="65"/>
      <c r="X32589" s="65"/>
      <c r="Y32589" s="65"/>
      <c r="Z32589" s="65"/>
      <c r="AA32589" s="65"/>
      <c r="AB32589" s="65"/>
      <c r="AC32589" s="65"/>
      <c r="AJ32589" s="66"/>
    </row>
    <row r="32590" spans="17:36" ht="4.5" customHeight="1" x14ac:dyDescent="0.2">
      <c r="Q32590" s="65"/>
      <c r="R32590" s="65"/>
      <c r="X32590" s="65"/>
      <c r="Y32590" s="65"/>
      <c r="Z32590" s="65"/>
      <c r="AA32590" s="65"/>
      <c r="AB32590" s="65"/>
      <c r="AC32590" s="65"/>
      <c r="AJ32590" s="66"/>
    </row>
    <row r="32591" spans="17:36" ht="4.5" customHeight="1" x14ac:dyDescent="0.2">
      <c r="Q32591" s="65"/>
      <c r="R32591" s="65"/>
      <c r="X32591" s="65"/>
      <c r="Y32591" s="65"/>
      <c r="Z32591" s="65"/>
      <c r="AA32591" s="65"/>
      <c r="AB32591" s="65"/>
      <c r="AC32591" s="65"/>
      <c r="AJ32591" s="66"/>
    </row>
    <row r="32592" spans="17:36" ht="4.5" customHeight="1" x14ac:dyDescent="0.2">
      <c r="Q32592" s="65"/>
      <c r="R32592" s="65"/>
      <c r="X32592" s="65"/>
      <c r="Y32592" s="65"/>
      <c r="Z32592" s="65"/>
      <c r="AA32592" s="65"/>
      <c r="AB32592" s="65"/>
      <c r="AC32592" s="65"/>
      <c r="AJ32592" s="66"/>
    </row>
    <row r="32593" spans="17:36" ht="4.5" customHeight="1" x14ac:dyDescent="0.2">
      <c r="Q32593" s="65"/>
      <c r="R32593" s="65"/>
      <c r="X32593" s="65"/>
      <c r="Y32593" s="65"/>
      <c r="Z32593" s="65"/>
      <c r="AA32593" s="65"/>
      <c r="AB32593" s="65"/>
      <c r="AC32593" s="65"/>
      <c r="AJ32593" s="66"/>
    </row>
    <row r="32594" spans="17:36" ht="4.5" customHeight="1" x14ac:dyDescent="0.2">
      <c r="Q32594" s="65"/>
      <c r="R32594" s="65"/>
      <c r="X32594" s="65"/>
      <c r="Y32594" s="65"/>
      <c r="Z32594" s="65"/>
      <c r="AA32594" s="65"/>
      <c r="AB32594" s="65"/>
      <c r="AC32594" s="65"/>
      <c r="AJ32594" s="66"/>
    </row>
    <row r="32595" spans="17:36" ht="4.5" customHeight="1" x14ac:dyDescent="0.2">
      <c r="Q32595" s="65"/>
      <c r="R32595" s="65"/>
      <c r="X32595" s="65"/>
      <c r="Y32595" s="65"/>
      <c r="Z32595" s="65"/>
      <c r="AA32595" s="65"/>
      <c r="AB32595" s="65"/>
      <c r="AC32595" s="65"/>
      <c r="AJ32595" s="66"/>
    </row>
    <row r="32596" spans="17:36" ht="4.5" customHeight="1" x14ac:dyDescent="0.2">
      <c r="Q32596" s="65"/>
      <c r="R32596" s="65"/>
      <c r="X32596" s="65"/>
      <c r="Y32596" s="65"/>
      <c r="Z32596" s="65"/>
      <c r="AA32596" s="65"/>
      <c r="AB32596" s="65"/>
      <c r="AC32596" s="65"/>
      <c r="AJ32596" s="66"/>
    </row>
    <row r="32597" spans="17:36" ht="4.5" customHeight="1" x14ac:dyDescent="0.2">
      <c r="Q32597" s="65"/>
      <c r="R32597" s="65"/>
      <c r="X32597" s="65"/>
      <c r="Y32597" s="65"/>
      <c r="Z32597" s="65"/>
      <c r="AA32597" s="65"/>
      <c r="AB32597" s="65"/>
      <c r="AC32597" s="65"/>
      <c r="AJ32597" s="66"/>
    </row>
    <row r="32598" spans="17:36" ht="4.5" customHeight="1" x14ac:dyDescent="0.2">
      <c r="Q32598" s="65"/>
      <c r="R32598" s="65"/>
      <c r="X32598" s="65"/>
      <c r="Y32598" s="65"/>
      <c r="Z32598" s="65"/>
      <c r="AA32598" s="65"/>
      <c r="AB32598" s="65"/>
      <c r="AC32598" s="65"/>
      <c r="AJ32598" s="66"/>
    </row>
    <row r="32599" spans="17:36" ht="4.5" customHeight="1" x14ac:dyDescent="0.2">
      <c r="Q32599" s="65"/>
      <c r="R32599" s="65"/>
      <c r="X32599" s="65"/>
      <c r="Y32599" s="65"/>
      <c r="Z32599" s="65"/>
      <c r="AA32599" s="65"/>
      <c r="AB32599" s="65"/>
      <c r="AC32599" s="65"/>
      <c r="AJ32599" s="66"/>
    </row>
    <row r="32600" spans="17:36" ht="4.5" customHeight="1" x14ac:dyDescent="0.2">
      <c r="Q32600" s="65"/>
      <c r="R32600" s="65"/>
      <c r="X32600" s="65"/>
      <c r="Y32600" s="65"/>
      <c r="Z32600" s="65"/>
      <c r="AA32600" s="65"/>
      <c r="AB32600" s="65"/>
      <c r="AC32600" s="65"/>
      <c r="AJ32600" s="66"/>
    </row>
    <row r="32601" spans="17:36" ht="4.5" customHeight="1" x14ac:dyDescent="0.2">
      <c r="Q32601" s="65"/>
      <c r="R32601" s="65"/>
      <c r="X32601" s="65"/>
      <c r="Y32601" s="65"/>
      <c r="Z32601" s="65"/>
      <c r="AA32601" s="65"/>
      <c r="AB32601" s="65"/>
      <c r="AC32601" s="65"/>
      <c r="AJ32601" s="66"/>
    </row>
    <row r="32602" spans="17:36" ht="4.5" customHeight="1" x14ac:dyDescent="0.2">
      <c r="Q32602" s="65"/>
      <c r="R32602" s="65"/>
      <c r="X32602" s="65"/>
      <c r="Y32602" s="65"/>
      <c r="Z32602" s="65"/>
      <c r="AA32602" s="65"/>
      <c r="AB32602" s="65"/>
      <c r="AC32602" s="65"/>
      <c r="AJ32602" s="66"/>
    </row>
    <row r="32603" spans="17:36" ht="4.5" customHeight="1" x14ac:dyDescent="0.2">
      <c r="Q32603" s="65"/>
      <c r="R32603" s="65"/>
      <c r="X32603" s="65"/>
      <c r="Y32603" s="65"/>
      <c r="Z32603" s="65"/>
      <c r="AA32603" s="65"/>
      <c r="AB32603" s="65"/>
      <c r="AC32603" s="65"/>
      <c r="AJ32603" s="66"/>
    </row>
    <row r="32604" spans="17:36" ht="4.5" customHeight="1" x14ac:dyDescent="0.2">
      <c r="Q32604" s="65"/>
      <c r="R32604" s="65"/>
      <c r="X32604" s="65"/>
      <c r="Y32604" s="65"/>
      <c r="Z32604" s="65"/>
      <c r="AA32604" s="65"/>
      <c r="AB32604" s="65"/>
      <c r="AC32604" s="65"/>
      <c r="AJ32604" s="66"/>
    </row>
    <row r="32605" spans="17:36" ht="4.5" customHeight="1" x14ac:dyDescent="0.2">
      <c r="Q32605" s="65"/>
      <c r="R32605" s="65"/>
      <c r="X32605" s="65"/>
      <c r="Y32605" s="65"/>
      <c r="Z32605" s="65"/>
      <c r="AA32605" s="65"/>
      <c r="AB32605" s="65"/>
      <c r="AC32605" s="65"/>
      <c r="AJ32605" s="66"/>
    </row>
    <row r="32606" spans="17:36" ht="4.5" customHeight="1" x14ac:dyDescent="0.2">
      <c r="Q32606" s="65"/>
      <c r="R32606" s="65"/>
      <c r="X32606" s="65"/>
      <c r="Y32606" s="65"/>
      <c r="Z32606" s="65"/>
      <c r="AA32606" s="65"/>
      <c r="AB32606" s="65"/>
      <c r="AC32606" s="65"/>
      <c r="AJ32606" s="66"/>
    </row>
    <row r="32607" spans="17:36" ht="4.5" customHeight="1" x14ac:dyDescent="0.2">
      <c r="Q32607" s="65"/>
      <c r="R32607" s="65"/>
      <c r="X32607" s="65"/>
      <c r="Y32607" s="65"/>
      <c r="Z32607" s="65"/>
      <c r="AA32607" s="65"/>
      <c r="AB32607" s="65"/>
      <c r="AC32607" s="65"/>
      <c r="AJ32607" s="66"/>
    </row>
    <row r="32608" spans="17:36" ht="4.5" customHeight="1" x14ac:dyDescent="0.2">
      <c r="Q32608" s="65"/>
      <c r="R32608" s="65"/>
      <c r="X32608" s="65"/>
      <c r="Y32608" s="65"/>
      <c r="Z32608" s="65"/>
      <c r="AA32608" s="65"/>
      <c r="AB32608" s="65"/>
      <c r="AC32608" s="65"/>
      <c r="AJ32608" s="66"/>
    </row>
    <row r="32609" spans="17:36" ht="4.5" customHeight="1" x14ac:dyDescent="0.2">
      <c r="Q32609" s="65"/>
      <c r="R32609" s="65"/>
      <c r="X32609" s="65"/>
      <c r="Y32609" s="65"/>
      <c r="Z32609" s="65"/>
      <c r="AA32609" s="65"/>
      <c r="AB32609" s="65"/>
      <c r="AC32609" s="65"/>
      <c r="AJ32609" s="66"/>
    </row>
    <row r="32610" spans="17:36" ht="4.5" customHeight="1" x14ac:dyDescent="0.2">
      <c r="Q32610" s="65"/>
      <c r="R32610" s="65"/>
      <c r="X32610" s="65"/>
      <c r="Y32610" s="65"/>
      <c r="Z32610" s="65"/>
      <c r="AA32610" s="65"/>
      <c r="AB32610" s="65"/>
      <c r="AC32610" s="65"/>
      <c r="AJ32610" s="66"/>
    </row>
    <row r="32611" spans="17:36" ht="4.5" customHeight="1" x14ac:dyDescent="0.2">
      <c r="Q32611" s="65"/>
      <c r="R32611" s="65"/>
      <c r="X32611" s="65"/>
      <c r="Y32611" s="65"/>
      <c r="Z32611" s="65"/>
      <c r="AA32611" s="65"/>
      <c r="AB32611" s="65"/>
      <c r="AC32611" s="65"/>
      <c r="AJ32611" s="66"/>
    </row>
    <row r="32612" spans="17:36" ht="4.5" customHeight="1" x14ac:dyDescent="0.2">
      <c r="Q32612" s="65"/>
      <c r="R32612" s="65"/>
      <c r="X32612" s="65"/>
      <c r="Y32612" s="65"/>
      <c r="Z32612" s="65"/>
      <c r="AA32612" s="65"/>
      <c r="AB32612" s="65"/>
      <c r="AC32612" s="65"/>
      <c r="AJ32612" s="66"/>
    </row>
    <row r="32613" spans="17:36" ht="4.5" customHeight="1" x14ac:dyDescent="0.2">
      <c r="Q32613" s="65"/>
      <c r="R32613" s="65"/>
      <c r="X32613" s="65"/>
      <c r="Y32613" s="65"/>
      <c r="Z32613" s="65"/>
      <c r="AA32613" s="65"/>
      <c r="AB32613" s="65"/>
      <c r="AC32613" s="65"/>
      <c r="AJ32613" s="66"/>
    </row>
    <row r="32614" spans="17:36" ht="4.5" customHeight="1" x14ac:dyDescent="0.2">
      <c r="Q32614" s="65"/>
      <c r="R32614" s="65"/>
      <c r="X32614" s="65"/>
      <c r="Y32614" s="65"/>
      <c r="Z32614" s="65"/>
      <c r="AA32614" s="65"/>
      <c r="AB32614" s="65"/>
      <c r="AC32614" s="65"/>
      <c r="AJ32614" s="66"/>
    </row>
    <row r="32615" spans="17:36" ht="4.5" customHeight="1" x14ac:dyDescent="0.2">
      <c r="Q32615" s="65"/>
      <c r="R32615" s="65"/>
      <c r="X32615" s="65"/>
      <c r="Y32615" s="65"/>
      <c r="Z32615" s="65"/>
      <c r="AA32615" s="65"/>
      <c r="AB32615" s="65"/>
      <c r="AC32615" s="65"/>
      <c r="AJ32615" s="66"/>
    </row>
    <row r="32616" spans="17:36" ht="4.5" customHeight="1" x14ac:dyDescent="0.2">
      <c r="Q32616" s="65"/>
      <c r="R32616" s="65"/>
      <c r="X32616" s="65"/>
      <c r="Y32616" s="65"/>
      <c r="Z32616" s="65"/>
      <c r="AA32616" s="65"/>
      <c r="AB32616" s="65"/>
      <c r="AC32616" s="65"/>
      <c r="AJ32616" s="66"/>
    </row>
    <row r="32617" spans="17:36" ht="4.5" customHeight="1" x14ac:dyDescent="0.2">
      <c r="Q32617" s="65"/>
      <c r="R32617" s="65"/>
      <c r="X32617" s="65"/>
      <c r="Y32617" s="65"/>
      <c r="Z32617" s="65"/>
      <c r="AA32617" s="65"/>
      <c r="AB32617" s="65"/>
      <c r="AC32617" s="65"/>
      <c r="AJ32617" s="66"/>
    </row>
    <row r="32618" spans="17:36" ht="4.5" customHeight="1" x14ac:dyDescent="0.2">
      <c r="Q32618" s="65"/>
      <c r="R32618" s="65"/>
      <c r="X32618" s="65"/>
      <c r="Y32618" s="65"/>
      <c r="Z32618" s="65"/>
      <c r="AA32618" s="65"/>
      <c r="AB32618" s="65"/>
      <c r="AC32618" s="65"/>
      <c r="AJ32618" s="66"/>
    </row>
    <row r="32619" spans="17:36" ht="4.5" customHeight="1" x14ac:dyDescent="0.2">
      <c r="Q32619" s="65"/>
      <c r="R32619" s="65"/>
      <c r="X32619" s="65"/>
      <c r="Y32619" s="65"/>
      <c r="Z32619" s="65"/>
      <c r="AA32619" s="65"/>
      <c r="AB32619" s="65"/>
      <c r="AC32619" s="65"/>
      <c r="AJ32619" s="66"/>
    </row>
    <row r="32620" spans="17:36" ht="4.5" customHeight="1" x14ac:dyDescent="0.2">
      <c r="Q32620" s="65"/>
      <c r="R32620" s="65"/>
      <c r="X32620" s="65"/>
      <c r="Y32620" s="65"/>
      <c r="Z32620" s="65"/>
      <c r="AA32620" s="65"/>
      <c r="AB32620" s="65"/>
      <c r="AC32620" s="65"/>
      <c r="AJ32620" s="66"/>
    </row>
    <row r="32621" spans="17:36" ht="4.5" customHeight="1" x14ac:dyDescent="0.2">
      <c r="Q32621" s="65"/>
      <c r="R32621" s="65"/>
      <c r="X32621" s="65"/>
      <c r="Y32621" s="65"/>
      <c r="Z32621" s="65"/>
      <c r="AA32621" s="65"/>
      <c r="AB32621" s="65"/>
      <c r="AC32621" s="65"/>
      <c r="AJ32621" s="66"/>
    </row>
    <row r="32622" spans="17:36" ht="4.5" customHeight="1" x14ac:dyDescent="0.2">
      <c r="Q32622" s="65"/>
      <c r="R32622" s="65"/>
      <c r="X32622" s="65"/>
      <c r="Y32622" s="65"/>
      <c r="Z32622" s="65"/>
      <c r="AA32622" s="65"/>
      <c r="AB32622" s="65"/>
      <c r="AC32622" s="65"/>
      <c r="AJ32622" s="66"/>
    </row>
    <row r="32623" spans="17:36" ht="4.5" customHeight="1" x14ac:dyDescent="0.2">
      <c r="Q32623" s="65"/>
      <c r="R32623" s="65"/>
      <c r="X32623" s="65"/>
      <c r="Y32623" s="65"/>
      <c r="Z32623" s="65"/>
      <c r="AA32623" s="65"/>
      <c r="AB32623" s="65"/>
      <c r="AC32623" s="65"/>
      <c r="AJ32623" s="66"/>
    </row>
    <row r="32624" spans="17:36" ht="4.5" customHeight="1" x14ac:dyDescent="0.2">
      <c r="Q32624" s="65"/>
      <c r="R32624" s="65"/>
      <c r="X32624" s="65"/>
      <c r="Y32624" s="65"/>
      <c r="Z32624" s="65"/>
      <c r="AA32624" s="65"/>
      <c r="AB32624" s="65"/>
      <c r="AC32624" s="65"/>
      <c r="AJ32624" s="66"/>
    </row>
    <row r="32625" spans="17:36" ht="4.5" customHeight="1" x14ac:dyDescent="0.2">
      <c r="Q32625" s="65"/>
      <c r="R32625" s="65"/>
      <c r="X32625" s="65"/>
      <c r="Y32625" s="65"/>
      <c r="Z32625" s="65"/>
      <c r="AA32625" s="65"/>
      <c r="AB32625" s="65"/>
      <c r="AC32625" s="65"/>
      <c r="AJ32625" s="66"/>
    </row>
    <row r="32626" spans="17:36" ht="4.5" customHeight="1" x14ac:dyDescent="0.2">
      <c r="Q32626" s="65"/>
      <c r="R32626" s="65"/>
      <c r="X32626" s="65"/>
      <c r="Y32626" s="65"/>
      <c r="Z32626" s="65"/>
      <c r="AA32626" s="65"/>
      <c r="AB32626" s="65"/>
      <c r="AC32626" s="65"/>
      <c r="AJ32626" s="66"/>
    </row>
    <row r="32627" spans="17:36" ht="4.5" customHeight="1" x14ac:dyDescent="0.2">
      <c r="Q32627" s="65"/>
      <c r="R32627" s="65"/>
      <c r="X32627" s="65"/>
      <c r="Y32627" s="65"/>
      <c r="Z32627" s="65"/>
      <c r="AA32627" s="65"/>
      <c r="AB32627" s="65"/>
      <c r="AC32627" s="65"/>
      <c r="AJ32627" s="66"/>
    </row>
    <row r="32628" spans="17:36" ht="4.5" customHeight="1" x14ac:dyDescent="0.2">
      <c r="Q32628" s="65"/>
      <c r="R32628" s="65"/>
      <c r="X32628" s="65"/>
      <c r="Y32628" s="65"/>
      <c r="Z32628" s="65"/>
      <c r="AA32628" s="65"/>
      <c r="AB32628" s="65"/>
      <c r="AC32628" s="65"/>
      <c r="AJ32628" s="66"/>
    </row>
    <row r="32629" spans="17:36" ht="4.5" customHeight="1" x14ac:dyDescent="0.2">
      <c r="Q32629" s="65"/>
      <c r="R32629" s="65"/>
      <c r="X32629" s="65"/>
      <c r="Y32629" s="65"/>
      <c r="Z32629" s="65"/>
      <c r="AA32629" s="65"/>
      <c r="AB32629" s="65"/>
      <c r="AC32629" s="65"/>
      <c r="AJ32629" s="66"/>
    </row>
    <row r="32630" spans="17:36" ht="4.5" customHeight="1" x14ac:dyDescent="0.2">
      <c r="Q32630" s="65"/>
      <c r="R32630" s="65"/>
      <c r="X32630" s="65"/>
      <c r="Y32630" s="65"/>
      <c r="Z32630" s="65"/>
      <c r="AA32630" s="65"/>
      <c r="AB32630" s="65"/>
      <c r="AC32630" s="65"/>
      <c r="AJ32630" s="66"/>
    </row>
    <row r="32631" spans="17:36" ht="4.5" customHeight="1" x14ac:dyDescent="0.2">
      <c r="Q32631" s="65"/>
      <c r="R32631" s="65"/>
      <c r="X32631" s="65"/>
      <c r="Y32631" s="65"/>
      <c r="Z32631" s="65"/>
      <c r="AA32631" s="65"/>
      <c r="AB32631" s="65"/>
      <c r="AC32631" s="65"/>
      <c r="AJ32631" s="66"/>
    </row>
    <row r="32632" spans="17:36" ht="4.5" customHeight="1" x14ac:dyDescent="0.2">
      <c r="Q32632" s="65"/>
      <c r="R32632" s="65"/>
      <c r="X32632" s="65"/>
      <c r="Y32632" s="65"/>
      <c r="Z32632" s="65"/>
      <c r="AA32632" s="65"/>
      <c r="AB32632" s="65"/>
      <c r="AC32632" s="65"/>
      <c r="AJ32632" s="66"/>
    </row>
    <row r="32633" spans="17:36" ht="4.5" customHeight="1" x14ac:dyDescent="0.2">
      <c r="Q32633" s="65"/>
      <c r="R32633" s="65"/>
      <c r="X32633" s="65"/>
      <c r="Y32633" s="65"/>
      <c r="Z32633" s="65"/>
      <c r="AA32633" s="65"/>
      <c r="AB32633" s="65"/>
      <c r="AC32633" s="65"/>
      <c r="AJ32633" s="66"/>
    </row>
    <row r="32634" spans="17:36" ht="4.5" customHeight="1" x14ac:dyDescent="0.2">
      <c r="Q32634" s="65"/>
      <c r="R32634" s="65"/>
      <c r="X32634" s="65"/>
      <c r="Y32634" s="65"/>
      <c r="Z32634" s="65"/>
      <c r="AA32634" s="65"/>
      <c r="AB32634" s="65"/>
      <c r="AC32634" s="65"/>
      <c r="AJ32634" s="66"/>
    </row>
    <row r="32635" spans="17:36" ht="4.5" customHeight="1" x14ac:dyDescent="0.2">
      <c r="Q32635" s="65"/>
      <c r="R32635" s="65"/>
      <c r="X32635" s="65"/>
      <c r="Y32635" s="65"/>
      <c r="Z32635" s="65"/>
      <c r="AA32635" s="65"/>
      <c r="AB32635" s="65"/>
      <c r="AC32635" s="65"/>
      <c r="AJ32635" s="66"/>
    </row>
    <row r="32636" spans="17:36" ht="4.5" customHeight="1" x14ac:dyDescent="0.2">
      <c r="Q32636" s="65"/>
      <c r="R32636" s="65"/>
      <c r="X32636" s="65"/>
      <c r="Y32636" s="65"/>
      <c r="Z32636" s="65"/>
      <c r="AA32636" s="65"/>
      <c r="AB32636" s="65"/>
      <c r="AC32636" s="65"/>
      <c r="AJ32636" s="66"/>
    </row>
    <row r="32637" spans="17:36" ht="4.5" customHeight="1" x14ac:dyDescent="0.2">
      <c r="Q32637" s="65"/>
      <c r="R32637" s="65"/>
      <c r="X32637" s="65"/>
      <c r="Y32637" s="65"/>
      <c r="Z32637" s="65"/>
      <c r="AA32637" s="65"/>
      <c r="AB32637" s="65"/>
      <c r="AC32637" s="65"/>
      <c r="AJ32637" s="66"/>
    </row>
    <row r="32638" spans="17:36" ht="4.5" customHeight="1" x14ac:dyDescent="0.2">
      <c r="Q32638" s="65"/>
      <c r="R32638" s="65"/>
      <c r="X32638" s="65"/>
      <c r="Y32638" s="65"/>
      <c r="Z32638" s="65"/>
      <c r="AA32638" s="65"/>
      <c r="AB32638" s="65"/>
      <c r="AC32638" s="65"/>
      <c r="AJ32638" s="66"/>
    </row>
    <row r="32639" spans="17:36" ht="4.5" customHeight="1" x14ac:dyDescent="0.2">
      <c r="Q32639" s="65"/>
      <c r="R32639" s="65"/>
      <c r="X32639" s="65"/>
      <c r="Y32639" s="65"/>
      <c r="Z32639" s="65"/>
      <c r="AA32639" s="65"/>
      <c r="AB32639" s="65"/>
      <c r="AC32639" s="65"/>
      <c r="AJ32639" s="66"/>
    </row>
    <row r="32640" spans="17:36" ht="4.5" customHeight="1" x14ac:dyDescent="0.2">
      <c r="Q32640" s="65"/>
      <c r="R32640" s="65"/>
      <c r="X32640" s="65"/>
      <c r="Y32640" s="65"/>
      <c r="Z32640" s="65"/>
      <c r="AA32640" s="65"/>
      <c r="AB32640" s="65"/>
      <c r="AC32640" s="65"/>
      <c r="AJ32640" s="66"/>
    </row>
    <row r="32641" spans="17:36" ht="4.5" customHeight="1" x14ac:dyDescent="0.2">
      <c r="Q32641" s="65"/>
      <c r="R32641" s="65"/>
      <c r="X32641" s="65"/>
      <c r="Y32641" s="65"/>
      <c r="Z32641" s="65"/>
      <c r="AA32641" s="65"/>
      <c r="AB32641" s="65"/>
      <c r="AC32641" s="65"/>
      <c r="AJ32641" s="66"/>
    </row>
    <row r="32642" spans="17:36" ht="4.5" customHeight="1" x14ac:dyDescent="0.2">
      <c r="Q32642" s="65"/>
      <c r="R32642" s="65"/>
      <c r="X32642" s="65"/>
      <c r="Y32642" s="65"/>
      <c r="Z32642" s="65"/>
      <c r="AA32642" s="65"/>
      <c r="AB32642" s="65"/>
      <c r="AC32642" s="65"/>
      <c r="AJ32642" s="66"/>
    </row>
    <row r="32643" spans="17:36" ht="4.5" customHeight="1" x14ac:dyDescent="0.2">
      <c r="Q32643" s="65"/>
      <c r="R32643" s="65"/>
      <c r="X32643" s="65"/>
      <c r="Y32643" s="65"/>
      <c r="Z32643" s="65"/>
      <c r="AA32643" s="65"/>
      <c r="AB32643" s="65"/>
      <c r="AC32643" s="65"/>
      <c r="AJ32643" s="66"/>
    </row>
    <row r="32644" spans="17:36" ht="4.5" customHeight="1" x14ac:dyDescent="0.2">
      <c r="Q32644" s="65"/>
      <c r="R32644" s="65"/>
      <c r="X32644" s="65"/>
      <c r="Y32644" s="65"/>
      <c r="Z32644" s="65"/>
      <c r="AA32644" s="65"/>
      <c r="AB32644" s="65"/>
      <c r="AC32644" s="65"/>
      <c r="AJ32644" s="66"/>
    </row>
    <row r="32645" spans="17:36" ht="4.5" customHeight="1" x14ac:dyDescent="0.2">
      <c r="Q32645" s="65"/>
      <c r="R32645" s="65"/>
      <c r="X32645" s="65"/>
      <c r="Y32645" s="65"/>
      <c r="Z32645" s="65"/>
      <c r="AA32645" s="65"/>
      <c r="AB32645" s="65"/>
      <c r="AC32645" s="65"/>
      <c r="AJ32645" s="66"/>
    </row>
    <row r="32646" spans="17:36" ht="4.5" customHeight="1" x14ac:dyDescent="0.2">
      <c r="Q32646" s="65"/>
      <c r="R32646" s="65"/>
      <c r="X32646" s="65"/>
      <c r="Y32646" s="65"/>
      <c r="Z32646" s="65"/>
      <c r="AA32646" s="65"/>
      <c r="AB32646" s="65"/>
      <c r="AC32646" s="65"/>
      <c r="AJ32646" s="66"/>
    </row>
    <row r="32647" spans="17:36" ht="4.5" customHeight="1" x14ac:dyDescent="0.2">
      <c r="Q32647" s="65"/>
      <c r="R32647" s="65"/>
      <c r="X32647" s="65"/>
      <c r="Y32647" s="65"/>
      <c r="Z32647" s="65"/>
      <c r="AA32647" s="65"/>
      <c r="AB32647" s="65"/>
      <c r="AC32647" s="65"/>
      <c r="AJ32647" s="66"/>
    </row>
    <row r="32648" spans="17:36" ht="4.5" customHeight="1" x14ac:dyDescent="0.2">
      <c r="Q32648" s="65"/>
      <c r="R32648" s="65"/>
      <c r="X32648" s="65"/>
      <c r="Y32648" s="65"/>
      <c r="Z32648" s="65"/>
      <c r="AA32648" s="65"/>
      <c r="AB32648" s="65"/>
      <c r="AC32648" s="65"/>
      <c r="AJ32648" s="66"/>
    </row>
    <row r="32649" spans="17:36" ht="4.5" customHeight="1" x14ac:dyDescent="0.2">
      <c r="Q32649" s="65"/>
      <c r="R32649" s="65"/>
      <c r="X32649" s="65"/>
      <c r="Y32649" s="65"/>
      <c r="Z32649" s="65"/>
      <c r="AA32649" s="65"/>
      <c r="AB32649" s="65"/>
      <c r="AC32649" s="65"/>
      <c r="AJ32649" s="66"/>
    </row>
    <row r="32650" spans="17:36" ht="4.5" customHeight="1" x14ac:dyDescent="0.2">
      <c r="Q32650" s="65"/>
      <c r="R32650" s="65"/>
      <c r="X32650" s="65"/>
      <c r="Y32650" s="65"/>
      <c r="Z32650" s="65"/>
      <c r="AA32650" s="65"/>
      <c r="AB32650" s="65"/>
      <c r="AC32650" s="65"/>
      <c r="AJ32650" s="66"/>
    </row>
    <row r="32651" spans="17:36" ht="4.5" customHeight="1" x14ac:dyDescent="0.2">
      <c r="Q32651" s="65"/>
      <c r="R32651" s="65"/>
      <c r="X32651" s="65"/>
      <c r="Y32651" s="65"/>
      <c r="Z32651" s="65"/>
      <c r="AA32651" s="65"/>
      <c r="AB32651" s="65"/>
      <c r="AC32651" s="65"/>
      <c r="AJ32651" s="66"/>
    </row>
    <row r="32652" spans="17:36" ht="4.5" customHeight="1" x14ac:dyDescent="0.2">
      <c r="Q32652" s="65"/>
      <c r="R32652" s="65"/>
      <c r="X32652" s="65"/>
      <c r="Y32652" s="65"/>
      <c r="Z32652" s="65"/>
      <c r="AA32652" s="65"/>
      <c r="AB32652" s="65"/>
      <c r="AC32652" s="65"/>
      <c r="AJ32652" s="66"/>
    </row>
    <row r="32653" spans="17:36" ht="4.5" customHeight="1" x14ac:dyDescent="0.2">
      <c r="Q32653" s="65"/>
      <c r="R32653" s="65"/>
      <c r="X32653" s="65"/>
      <c r="Y32653" s="65"/>
      <c r="Z32653" s="65"/>
      <c r="AA32653" s="65"/>
      <c r="AB32653" s="65"/>
      <c r="AC32653" s="65"/>
      <c r="AJ32653" s="66"/>
    </row>
    <row r="32654" spans="17:36" ht="4.5" customHeight="1" x14ac:dyDescent="0.2">
      <c r="Q32654" s="65"/>
      <c r="R32654" s="65"/>
      <c r="X32654" s="65"/>
      <c r="Y32654" s="65"/>
      <c r="Z32654" s="65"/>
      <c r="AA32654" s="65"/>
      <c r="AB32654" s="65"/>
      <c r="AC32654" s="65"/>
      <c r="AJ32654" s="66"/>
    </row>
    <row r="32655" spans="17:36" ht="4.5" customHeight="1" x14ac:dyDescent="0.2">
      <c r="Q32655" s="65"/>
      <c r="R32655" s="65"/>
      <c r="X32655" s="65"/>
      <c r="Y32655" s="65"/>
      <c r="Z32655" s="65"/>
      <c r="AA32655" s="65"/>
      <c r="AB32655" s="65"/>
      <c r="AC32655" s="65"/>
      <c r="AJ32655" s="66"/>
    </row>
    <row r="32656" spans="17:36" ht="4.5" customHeight="1" x14ac:dyDescent="0.2">
      <c r="Q32656" s="65"/>
      <c r="R32656" s="65"/>
      <c r="X32656" s="65"/>
      <c r="Y32656" s="65"/>
      <c r="Z32656" s="65"/>
      <c r="AA32656" s="65"/>
      <c r="AB32656" s="65"/>
      <c r="AC32656" s="65"/>
      <c r="AJ32656" s="66"/>
    </row>
    <row r="32657" spans="17:36" ht="4.5" customHeight="1" x14ac:dyDescent="0.2">
      <c r="Q32657" s="65"/>
      <c r="R32657" s="65"/>
      <c r="X32657" s="65"/>
      <c r="Y32657" s="65"/>
      <c r="Z32657" s="65"/>
      <c r="AA32657" s="65"/>
      <c r="AB32657" s="65"/>
      <c r="AC32657" s="65"/>
      <c r="AJ32657" s="66"/>
    </row>
    <row r="32658" spans="17:36" ht="4.5" customHeight="1" x14ac:dyDescent="0.2">
      <c r="Q32658" s="65"/>
      <c r="R32658" s="65"/>
      <c r="X32658" s="65"/>
      <c r="Y32658" s="65"/>
      <c r="Z32658" s="65"/>
      <c r="AA32658" s="65"/>
      <c r="AB32658" s="65"/>
      <c r="AC32658" s="65"/>
      <c r="AJ32658" s="66"/>
    </row>
    <row r="32659" spans="17:36" ht="4.5" customHeight="1" x14ac:dyDescent="0.2">
      <c r="Q32659" s="65"/>
      <c r="R32659" s="65"/>
      <c r="X32659" s="65"/>
      <c r="Y32659" s="65"/>
      <c r="Z32659" s="65"/>
      <c r="AA32659" s="65"/>
      <c r="AB32659" s="65"/>
      <c r="AC32659" s="65"/>
      <c r="AJ32659" s="66"/>
    </row>
    <row r="32660" spans="17:36" ht="4.5" customHeight="1" x14ac:dyDescent="0.2">
      <c r="Q32660" s="65"/>
      <c r="R32660" s="65"/>
      <c r="X32660" s="65"/>
      <c r="Y32660" s="65"/>
      <c r="Z32660" s="65"/>
      <c r="AA32660" s="65"/>
      <c r="AB32660" s="65"/>
      <c r="AC32660" s="65"/>
      <c r="AJ32660" s="66"/>
    </row>
    <row r="32661" spans="17:36" ht="4.5" customHeight="1" x14ac:dyDescent="0.2">
      <c r="Q32661" s="65"/>
      <c r="R32661" s="65"/>
      <c r="X32661" s="65"/>
      <c r="Y32661" s="65"/>
      <c r="Z32661" s="65"/>
      <c r="AA32661" s="65"/>
      <c r="AB32661" s="65"/>
      <c r="AC32661" s="65"/>
      <c r="AJ32661" s="66"/>
    </row>
    <row r="32662" spans="17:36" ht="4.5" customHeight="1" x14ac:dyDescent="0.2">
      <c r="Q32662" s="65"/>
      <c r="R32662" s="65"/>
      <c r="X32662" s="65"/>
      <c r="Y32662" s="65"/>
      <c r="Z32662" s="65"/>
      <c r="AA32662" s="65"/>
      <c r="AB32662" s="65"/>
      <c r="AC32662" s="65"/>
      <c r="AJ32662" s="66"/>
    </row>
    <row r="32663" spans="17:36" ht="4.5" customHeight="1" x14ac:dyDescent="0.2">
      <c r="Q32663" s="65"/>
      <c r="R32663" s="65"/>
      <c r="X32663" s="65"/>
      <c r="Y32663" s="65"/>
      <c r="Z32663" s="65"/>
      <c r="AA32663" s="65"/>
      <c r="AB32663" s="65"/>
      <c r="AC32663" s="65"/>
      <c r="AJ32663" s="66"/>
    </row>
    <row r="32664" spans="17:36" ht="4.5" customHeight="1" x14ac:dyDescent="0.2">
      <c r="Q32664" s="65"/>
      <c r="R32664" s="65"/>
      <c r="X32664" s="65"/>
      <c r="Y32664" s="65"/>
      <c r="Z32664" s="65"/>
      <c r="AA32664" s="65"/>
      <c r="AB32664" s="65"/>
      <c r="AC32664" s="65"/>
      <c r="AJ32664" s="66"/>
    </row>
    <row r="32665" spans="17:36" ht="4.5" customHeight="1" x14ac:dyDescent="0.2">
      <c r="Q32665" s="65"/>
      <c r="R32665" s="65"/>
      <c r="X32665" s="65"/>
      <c r="Y32665" s="65"/>
      <c r="Z32665" s="65"/>
      <c r="AA32665" s="65"/>
      <c r="AB32665" s="65"/>
      <c r="AC32665" s="65"/>
      <c r="AJ32665" s="66"/>
    </row>
    <row r="32666" spans="17:36" ht="4.5" customHeight="1" x14ac:dyDescent="0.2">
      <c r="Q32666" s="65"/>
      <c r="R32666" s="65"/>
      <c r="X32666" s="65"/>
      <c r="Y32666" s="65"/>
      <c r="Z32666" s="65"/>
      <c r="AA32666" s="65"/>
      <c r="AB32666" s="65"/>
      <c r="AC32666" s="65"/>
      <c r="AJ32666" s="66"/>
    </row>
    <row r="32667" spans="17:36" ht="4.5" customHeight="1" x14ac:dyDescent="0.2">
      <c r="Q32667" s="65"/>
      <c r="R32667" s="65"/>
      <c r="X32667" s="65"/>
      <c r="Y32667" s="65"/>
      <c r="Z32667" s="65"/>
      <c r="AA32667" s="65"/>
      <c r="AB32667" s="65"/>
      <c r="AC32667" s="65"/>
      <c r="AJ32667" s="66"/>
    </row>
    <row r="32668" spans="17:36" ht="4.5" customHeight="1" x14ac:dyDescent="0.2">
      <c r="Q32668" s="65"/>
      <c r="R32668" s="65"/>
      <c r="X32668" s="65"/>
      <c r="Y32668" s="65"/>
      <c r="Z32668" s="65"/>
      <c r="AA32668" s="65"/>
      <c r="AB32668" s="65"/>
      <c r="AC32668" s="65"/>
      <c r="AJ32668" s="66"/>
    </row>
    <row r="32669" spans="17:36" ht="4.5" customHeight="1" x14ac:dyDescent="0.2">
      <c r="Q32669" s="65"/>
      <c r="R32669" s="65"/>
      <c r="X32669" s="65"/>
      <c r="Y32669" s="65"/>
      <c r="Z32669" s="65"/>
      <c r="AA32669" s="65"/>
      <c r="AB32669" s="65"/>
      <c r="AC32669" s="65"/>
      <c r="AJ32669" s="66"/>
    </row>
    <row r="32670" spans="17:36" ht="4.5" customHeight="1" x14ac:dyDescent="0.2">
      <c r="Q32670" s="65"/>
      <c r="R32670" s="65"/>
      <c r="X32670" s="65"/>
      <c r="Y32670" s="65"/>
      <c r="Z32670" s="65"/>
      <c r="AA32670" s="65"/>
      <c r="AB32670" s="65"/>
      <c r="AC32670" s="65"/>
      <c r="AJ32670" s="66"/>
    </row>
    <row r="32671" spans="17:36" ht="4.5" customHeight="1" x14ac:dyDescent="0.2">
      <c r="Q32671" s="65"/>
      <c r="R32671" s="65"/>
      <c r="X32671" s="65"/>
      <c r="Y32671" s="65"/>
      <c r="Z32671" s="65"/>
      <c r="AA32671" s="65"/>
      <c r="AB32671" s="65"/>
      <c r="AC32671" s="65"/>
      <c r="AJ32671" s="66"/>
    </row>
    <row r="32672" spans="17:36" ht="4.5" customHeight="1" x14ac:dyDescent="0.2">
      <c r="Q32672" s="65"/>
      <c r="R32672" s="65"/>
      <c r="X32672" s="65"/>
      <c r="Y32672" s="65"/>
      <c r="Z32672" s="65"/>
      <c r="AA32672" s="65"/>
      <c r="AB32672" s="65"/>
      <c r="AC32672" s="65"/>
      <c r="AJ32672" s="66"/>
    </row>
    <row r="32673" spans="17:36" ht="4.5" customHeight="1" x14ac:dyDescent="0.2">
      <c r="Q32673" s="65"/>
      <c r="R32673" s="65"/>
      <c r="X32673" s="65"/>
      <c r="Y32673" s="65"/>
      <c r="Z32673" s="65"/>
      <c r="AA32673" s="65"/>
      <c r="AB32673" s="65"/>
      <c r="AC32673" s="65"/>
      <c r="AJ32673" s="66"/>
    </row>
    <row r="32674" spans="17:36" ht="4.5" customHeight="1" x14ac:dyDescent="0.2">
      <c r="Q32674" s="65"/>
      <c r="R32674" s="65"/>
      <c r="X32674" s="65"/>
      <c r="Y32674" s="65"/>
      <c r="Z32674" s="65"/>
      <c r="AA32674" s="65"/>
      <c r="AB32674" s="65"/>
      <c r="AC32674" s="65"/>
      <c r="AJ32674" s="66"/>
    </row>
    <row r="32675" spans="17:36" ht="4.5" customHeight="1" x14ac:dyDescent="0.2">
      <c r="Q32675" s="65"/>
      <c r="R32675" s="65"/>
      <c r="X32675" s="65"/>
      <c r="Y32675" s="65"/>
      <c r="Z32675" s="65"/>
      <c r="AA32675" s="65"/>
      <c r="AB32675" s="65"/>
      <c r="AC32675" s="65"/>
      <c r="AJ32675" s="66"/>
    </row>
    <row r="32676" spans="17:36" ht="4.5" customHeight="1" x14ac:dyDescent="0.2">
      <c r="Q32676" s="65"/>
      <c r="R32676" s="65"/>
      <c r="X32676" s="65"/>
      <c r="Y32676" s="65"/>
      <c r="Z32676" s="65"/>
      <c r="AA32676" s="65"/>
      <c r="AB32676" s="65"/>
      <c r="AC32676" s="65"/>
      <c r="AJ32676" s="66"/>
    </row>
    <row r="32677" spans="17:36" ht="4.5" customHeight="1" x14ac:dyDescent="0.2">
      <c r="Q32677" s="65"/>
      <c r="R32677" s="65"/>
      <c r="X32677" s="65"/>
      <c r="Y32677" s="65"/>
      <c r="Z32677" s="65"/>
      <c r="AA32677" s="65"/>
      <c r="AB32677" s="65"/>
      <c r="AC32677" s="65"/>
      <c r="AJ32677" s="66"/>
    </row>
    <row r="32678" spans="17:36" ht="4.5" customHeight="1" x14ac:dyDescent="0.2">
      <c r="Q32678" s="65"/>
      <c r="R32678" s="65"/>
      <c r="X32678" s="65"/>
      <c r="Y32678" s="65"/>
      <c r="Z32678" s="65"/>
      <c r="AA32678" s="65"/>
      <c r="AB32678" s="65"/>
      <c r="AC32678" s="65"/>
      <c r="AJ32678" s="66"/>
    </row>
    <row r="32679" spans="17:36" ht="4.5" customHeight="1" x14ac:dyDescent="0.2">
      <c r="Q32679" s="65"/>
      <c r="R32679" s="65"/>
      <c r="X32679" s="65"/>
      <c r="Y32679" s="65"/>
      <c r="Z32679" s="65"/>
      <c r="AA32679" s="65"/>
      <c r="AB32679" s="65"/>
      <c r="AC32679" s="65"/>
      <c r="AJ32679" s="66"/>
    </row>
    <row r="32680" spans="17:36" ht="4.5" customHeight="1" x14ac:dyDescent="0.2">
      <c r="Q32680" s="65"/>
      <c r="R32680" s="65"/>
      <c r="X32680" s="65"/>
      <c r="Y32680" s="65"/>
      <c r="Z32680" s="65"/>
      <c r="AA32680" s="65"/>
      <c r="AB32680" s="65"/>
      <c r="AC32680" s="65"/>
      <c r="AJ32680" s="66"/>
    </row>
    <row r="32681" spans="17:36" ht="4.5" customHeight="1" x14ac:dyDescent="0.2">
      <c r="Q32681" s="65"/>
      <c r="R32681" s="65"/>
      <c r="X32681" s="65"/>
      <c r="Y32681" s="65"/>
      <c r="Z32681" s="65"/>
      <c r="AA32681" s="65"/>
      <c r="AB32681" s="65"/>
      <c r="AC32681" s="65"/>
      <c r="AJ32681" s="66"/>
    </row>
    <row r="32682" spans="17:36" ht="4.5" customHeight="1" x14ac:dyDescent="0.2">
      <c r="Q32682" s="65"/>
      <c r="R32682" s="65"/>
      <c r="X32682" s="65"/>
      <c r="Y32682" s="65"/>
      <c r="Z32682" s="65"/>
      <c r="AA32682" s="65"/>
      <c r="AB32682" s="65"/>
      <c r="AC32682" s="65"/>
      <c r="AJ32682" s="66"/>
    </row>
    <row r="32683" spans="17:36" ht="4.5" customHeight="1" x14ac:dyDescent="0.2">
      <c r="Q32683" s="65"/>
      <c r="R32683" s="65"/>
      <c r="X32683" s="65"/>
      <c r="Y32683" s="65"/>
      <c r="Z32683" s="65"/>
      <c r="AA32683" s="65"/>
      <c r="AB32683" s="65"/>
      <c r="AC32683" s="65"/>
      <c r="AJ32683" s="66"/>
    </row>
    <row r="32684" spans="17:36" ht="4.5" customHeight="1" x14ac:dyDescent="0.2">
      <c r="Q32684" s="65"/>
      <c r="R32684" s="65"/>
      <c r="X32684" s="65"/>
      <c r="Y32684" s="65"/>
      <c r="Z32684" s="65"/>
      <c r="AA32684" s="65"/>
      <c r="AB32684" s="65"/>
      <c r="AC32684" s="65"/>
      <c r="AJ32684" s="66"/>
    </row>
    <row r="32685" spans="17:36" ht="4.5" customHeight="1" x14ac:dyDescent="0.2">
      <c r="Q32685" s="65"/>
      <c r="R32685" s="65"/>
      <c r="X32685" s="65"/>
      <c r="Y32685" s="65"/>
      <c r="Z32685" s="65"/>
      <c r="AA32685" s="65"/>
      <c r="AB32685" s="65"/>
      <c r="AC32685" s="65"/>
      <c r="AJ32685" s="66"/>
    </row>
    <row r="32686" spans="17:36" ht="4.5" customHeight="1" x14ac:dyDescent="0.2">
      <c r="Q32686" s="65"/>
      <c r="R32686" s="65"/>
      <c r="X32686" s="65"/>
      <c r="Y32686" s="65"/>
      <c r="Z32686" s="65"/>
      <c r="AA32686" s="65"/>
      <c r="AB32686" s="65"/>
      <c r="AC32686" s="65"/>
      <c r="AJ32686" s="66"/>
    </row>
    <row r="32687" spans="17:36" ht="4.5" customHeight="1" x14ac:dyDescent="0.2">
      <c r="Q32687" s="65"/>
      <c r="R32687" s="65"/>
      <c r="X32687" s="65"/>
      <c r="Y32687" s="65"/>
      <c r="Z32687" s="65"/>
      <c r="AA32687" s="65"/>
      <c r="AB32687" s="65"/>
      <c r="AC32687" s="65"/>
      <c r="AJ32687" s="66"/>
    </row>
    <row r="32688" spans="17:36" ht="4.5" customHeight="1" x14ac:dyDescent="0.2">
      <c r="Q32688" s="65"/>
      <c r="R32688" s="65"/>
      <c r="X32688" s="65"/>
      <c r="Y32688" s="65"/>
      <c r="Z32688" s="65"/>
      <c r="AA32688" s="65"/>
      <c r="AB32688" s="65"/>
      <c r="AC32688" s="65"/>
      <c r="AJ32688" s="66"/>
    </row>
    <row r="32689" spans="17:36" ht="4.5" customHeight="1" x14ac:dyDescent="0.2">
      <c r="Q32689" s="65"/>
      <c r="R32689" s="65"/>
      <c r="X32689" s="65"/>
      <c r="Y32689" s="65"/>
      <c r="Z32689" s="65"/>
      <c r="AA32689" s="65"/>
      <c r="AB32689" s="65"/>
      <c r="AC32689" s="65"/>
      <c r="AJ32689" s="66"/>
    </row>
    <row r="32690" spans="17:36" ht="4.5" customHeight="1" x14ac:dyDescent="0.2">
      <c r="Q32690" s="65"/>
      <c r="R32690" s="65"/>
      <c r="X32690" s="65"/>
      <c r="Y32690" s="65"/>
      <c r="Z32690" s="65"/>
      <c r="AA32690" s="65"/>
      <c r="AB32690" s="65"/>
      <c r="AC32690" s="65"/>
      <c r="AJ32690" s="66"/>
    </row>
    <row r="32691" spans="17:36" ht="4.5" customHeight="1" x14ac:dyDescent="0.2">
      <c r="Q32691" s="65"/>
      <c r="R32691" s="65"/>
      <c r="X32691" s="65"/>
      <c r="Y32691" s="65"/>
      <c r="Z32691" s="65"/>
      <c r="AA32691" s="65"/>
      <c r="AB32691" s="65"/>
      <c r="AC32691" s="65"/>
      <c r="AJ32691" s="66"/>
    </row>
    <row r="32692" spans="17:36" ht="4.5" customHeight="1" x14ac:dyDescent="0.2">
      <c r="Q32692" s="65"/>
      <c r="R32692" s="65"/>
      <c r="X32692" s="65"/>
      <c r="Y32692" s="65"/>
      <c r="Z32692" s="65"/>
      <c r="AA32692" s="65"/>
      <c r="AB32692" s="65"/>
      <c r="AC32692" s="65"/>
      <c r="AJ32692" s="66"/>
    </row>
    <row r="32693" spans="17:36" ht="4.5" customHeight="1" x14ac:dyDescent="0.2">
      <c r="Q32693" s="65"/>
      <c r="R32693" s="65"/>
      <c r="X32693" s="65"/>
      <c r="Y32693" s="65"/>
      <c r="Z32693" s="65"/>
      <c r="AA32693" s="65"/>
      <c r="AB32693" s="65"/>
      <c r="AC32693" s="65"/>
      <c r="AJ32693" s="66"/>
    </row>
    <row r="32694" spans="17:36" ht="4.5" customHeight="1" x14ac:dyDescent="0.2">
      <c r="Q32694" s="65"/>
      <c r="R32694" s="65"/>
      <c r="X32694" s="65"/>
      <c r="Y32694" s="65"/>
      <c r="Z32694" s="65"/>
      <c r="AA32694" s="65"/>
      <c r="AB32694" s="65"/>
      <c r="AC32694" s="65"/>
      <c r="AJ32694" s="66"/>
    </row>
    <row r="32695" spans="17:36" ht="4.5" customHeight="1" x14ac:dyDescent="0.2">
      <c r="Q32695" s="65"/>
      <c r="R32695" s="65"/>
      <c r="X32695" s="65"/>
      <c r="Y32695" s="65"/>
      <c r="Z32695" s="65"/>
      <c r="AA32695" s="65"/>
      <c r="AB32695" s="65"/>
      <c r="AC32695" s="65"/>
      <c r="AJ32695" s="66"/>
    </row>
    <row r="32696" spans="17:36" ht="4.5" customHeight="1" x14ac:dyDescent="0.2">
      <c r="Q32696" s="65"/>
      <c r="R32696" s="65"/>
      <c r="X32696" s="65"/>
      <c r="Y32696" s="65"/>
      <c r="Z32696" s="65"/>
      <c r="AA32696" s="65"/>
      <c r="AB32696" s="65"/>
      <c r="AC32696" s="65"/>
      <c r="AJ32696" s="66"/>
    </row>
    <row r="32697" spans="17:36" ht="4.5" customHeight="1" x14ac:dyDescent="0.2">
      <c r="Q32697" s="65"/>
      <c r="R32697" s="65"/>
      <c r="X32697" s="65"/>
      <c r="Y32697" s="65"/>
      <c r="Z32697" s="65"/>
      <c r="AA32697" s="65"/>
      <c r="AB32697" s="65"/>
      <c r="AC32697" s="65"/>
      <c r="AJ32697" s="66"/>
    </row>
    <row r="32698" spans="17:36" ht="4.5" customHeight="1" x14ac:dyDescent="0.2">
      <c r="Q32698" s="65"/>
      <c r="R32698" s="65"/>
      <c r="X32698" s="65"/>
      <c r="Y32698" s="65"/>
      <c r="Z32698" s="65"/>
      <c r="AA32698" s="65"/>
      <c r="AB32698" s="65"/>
      <c r="AC32698" s="65"/>
      <c r="AJ32698" s="66"/>
    </row>
    <row r="32699" spans="17:36" ht="4.5" customHeight="1" x14ac:dyDescent="0.2">
      <c r="Q32699" s="65"/>
      <c r="R32699" s="65"/>
      <c r="X32699" s="65"/>
      <c r="Y32699" s="65"/>
      <c r="Z32699" s="65"/>
      <c r="AA32699" s="65"/>
      <c r="AB32699" s="65"/>
      <c r="AC32699" s="65"/>
      <c r="AJ32699" s="66"/>
    </row>
    <row r="32700" spans="17:36" ht="4.5" customHeight="1" x14ac:dyDescent="0.2">
      <c r="Q32700" s="65"/>
      <c r="R32700" s="65"/>
      <c r="X32700" s="65"/>
      <c r="Y32700" s="65"/>
      <c r="Z32700" s="65"/>
      <c r="AA32700" s="65"/>
      <c r="AB32700" s="65"/>
      <c r="AC32700" s="65"/>
      <c r="AJ32700" s="66"/>
    </row>
    <row r="32701" spans="17:36" ht="4.5" customHeight="1" x14ac:dyDescent="0.2">
      <c r="Q32701" s="65"/>
      <c r="R32701" s="65"/>
      <c r="X32701" s="65"/>
      <c r="Y32701" s="65"/>
      <c r="Z32701" s="65"/>
      <c r="AA32701" s="65"/>
      <c r="AB32701" s="65"/>
      <c r="AC32701" s="65"/>
      <c r="AJ32701" s="66"/>
    </row>
    <row r="32702" spans="17:36" ht="4.5" customHeight="1" x14ac:dyDescent="0.2">
      <c r="Q32702" s="65"/>
      <c r="R32702" s="65"/>
      <c r="X32702" s="65"/>
      <c r="Y32702" s="65"/>
      <c r="Z32702" s="65"/>
      <c r="AA32702" s="65"/>
      <c r="AB32702" s="65"/>
      <c r="AC32702" s="65"/>
      <c r="AJ32702" s="66"/>
    </row>
    <row r="32703" spans="17:36" ht="4.5" customHeight="1" x14ac:dyDescent="0.2">
      <c r="Q32703" s="65"/>
      <c r="R32703" s="65"/>
      <c r="X32703" s="65"/>
      <c r="Y32703" s="65"/>
      <c r="Z32703" s="65"/>
      <c r="AA32703" s="65"/>
      <c r="AB32703" s="65"/>
      <c r="AC32703" s="65"/>
      <c r="AJ32703" s="66"/>
    </row>
    <row r="32704" spans="17:36" ht="4.5" customHeight="1" x14ac:dyDescent="0.2">
      <c r="Q32704" s="65"/>
      <c r="R32704" s="65"/>
      <c r="X32704" s="65"/>
      <c r="Y32704" s="65"/>
      <c r="Z32704" s="65"/>
      <c r="AA32704" s="65"/>
      <c r="AB32704" s="65"/>
      <c r="AC32704" s="65"/>
      <c r="AJ32704" s="66"/>
    </row>
    <row r="32705" spans="17:36" ht="4.5" customHeight="1" x14ac:dyDescent="0.2">
      <c r="Q32705" s="65"/>
      <c r="R32705" s="65"/>
      <c r="X32705" s="65"/>
      <c r="Y32705" s="65"/>
      <c r="Z32705" s="65"/>
      <c r="AA32705" s="65"/>
      <c r="AB32705" s="65"/>
      <c r="AC32705" s="65"/>
      <c r="AJ32705" s="66"/>
    </row>
    <row r="32706" spans="17:36" ht="4.5" customHeight="1" x14ac:dyDescent="0.2">
      <c r="Q32706" s="65"/>
      <c r="R32706" s="65"/>
      <c r="X32706" s="65"/>
      <c r="Y32706" s="65"/>
      <c r="Z32706" s="65"/>
      <c r="AA32706" s="65"/>
      <c r="AB32706" s="65"/>
      <c r="AC32706" s="65"/>
      <c r="AJ32706" s="66"/>
    </row>
    <row r="32707" spans="17:36" ht="4.5" customHeight="1" x14ac:dyDescent="0.2">
      <c r="Q32707" s="65"/>
      <c r="R32707" s="65"/>
      <c r="X32707" s="65"/>
      <c r="Y32707" s="65"/>
      <c r="Z32707" s="65"/>
      <c r="AA32707" s="65"/>
      <c r="AB32707" s="65"/>
      <c r="AC32707" s="65"/>
      <c r="AJ32707" s="66"/>
    </row>
    <row r="32708" spans="17:36" ht="4.5" customHeight="1" x14ac:dyDescent="0.2">
      <c r="Q32708" s="65"/>
      <c r="R32708" s="65"/>
      <c r="X32708" s="65"/>
      <c r="Y32708" s="65"/>
      <c r="Z32708" s="65"/>
      <c r="AA32708" s="65"/>
      <c r="AB32708" s="65"/>
      <c r="AC32708" s="65"/>
      <c r="AJ32708" s="66"/>
    </row>
    <row r="32709" spans="17:36" ht="4.5" customHeight="1" x14ac:dyDescent="0.2">
      <c r="Q32709" s="65"/>
      <c r="R32709" s="65"/>
      <c r="X32709" s="65"/>
      <c r="Y32709" s="65"/>
      <c r="Z32709" s="65"/>
      <c r="AA32709" s="65"/>
      <c r="AB32709" s="65"/>
      <c r="AC32709" s="65"/>
      <c r="AJ32709" s="66"/>
    </row>
    <row r="32710" spans="17:36" ht="4.5" customHeight="1" x14ac:dyDescent="0.2">
      <c r="Q32710" s="65"/>
      <c r="R32710" s="65"/>
      <c r="X32710" s="65"/>
      <c r="Y32710" s="65"/>
      <c r="Z32710" s="65"/>
      <c r="AA32710" s="65"/>
      <c r="AB32710" s="65"/>
      <c r="AC32710" s="65"/>
      <c r="AJ32710" s="66"/>
    </row>
    <row r="32711" spans="17:36" ht="4.5" customHeight="1" x14ac:dyDescent="0.2">
      <c r="Q32711" s="65"/>
      <c r="R32711" s="65"/>
      <c r="X32711" s="65"/>
      <c r="Y32711" s="65"/>
      <c r="Z32711" s="65"/>
      <c r="AA32711" s="65"/>
      <c r="AB32711" s="65"/>
      <c r="AC32711" s="65"/>
      <c r="AJ32711" s="66"/>
    </row>
    <row r="32712" spans="17:36" ht="4.5" customHeight="1" x14ac:dyDescent="0.2">
      <c r="Q32712" s="65"/>
      <c r="R32712" s="65"/>
      <c r="X32712" s="65"/>
      <c r="Y32712" s="65"/>
      <c r="Z32712" s="65"/>
      <c r="AA32712" s="65"/>
      <c r="AB32712" s="65"/>
      <c r="AC32712" s="65"/>
      <c r="AJ32712" s="66"/>
    </row>
    <row r="32713" spans="17:36" ht="4.5" customHeight="1" x14ac:dyDescent="0.2">
      <c r="Q32713" s="65"/>
      <c r="R32713" s="65"/>
      <c r="X32713" s="65"/>
      <c r="Y32713" s="65"/>
      <c r="Z32713" s="65"/>
      <c r="AA32713" s="65"/>
      <c r="AB32713" s="65"/>
      <c r="AC32713" s="65"/>
      <c r="AJ32713" s="66"/>
    </row>
    <row r="32714" spans="17:36" ht="4.5" customHeight="1" x14ac:dyDescent="0.2">
      <c r="Q32714" s="65"/>
      <c r="R32714" s="65"/>
      <c r="X32714" s="65"/>
      <c r="Y32714" s="65"/>
      <c r="Z32714" s="65"/>
      <c r="AA32714" s="65"/>
      <c r="AB32714" s="65"/>
      <c r="AC32714" s="65"/>
      <c r="AJ32714" s="66"/>
    </row>
    <row r="32715" spans="17:36" ht="4.5" customHeight="1" x14ac:dyDescent="0.2">
      <c r="Q32715" s="65"/>
      <c r="R32715" s="65"/>
      <c r="X32715" s="65"/>
      <c r="Y32715" s="65"/>
      <c r="Z32715" s="65"/>
      <c r="AA32715" s="65"/>
      <c r="AB32715" s="65"/>
      <c r="AC32715" s="65"/>
      <c r="AJ32715" s="66"/>
    </row>
    <row r="32716" spans="17:36" ht="4.5" customHeight="1" x14ac:dyDescent="0.2">
      <c r="Q32716" s="65"/>
      <c r="R32716" s="65"/>
      <c r="X32716" s="65"/>
      <c r="Y32716" s="65"/>
      <c r="Z32716" s="65"/>
      <c r="AA32716" s="65"/>
      <c r="AB32716" s="65"/>
      <c r="AC32716" s="65"/>
      <c r="AJ32716" s="66"/>
    </row>
    <row r="32717" spans="17:36" ht="4.5" customHeight="1" x14ac:dyDescent="0.2">
      <c r="Q32717" s="65"/>
      <c r="R32717" s="65"/>
      <c r="X32717" s="65"/>
      <c r="Y32717" s="65"/>
      <c r="Z32717" s="65"/>
      <c r="AA32717" s="65"/>
      <c r="AB32717" s="65"/>
      <c r="AC32717" s="65"/>
      <c r="AJ32717" s="66"/>
    </row>
    <row r="32718" spans="17:36" ht="4.5" customHeight="1" x14ac:dyDescent="0.2">
      <c r="Q32718" s="65"/>
      <c r="R32718" s="65"/>
      <c r="X32718" s="65"/>
      <c r="Y32718" s="65"/>
      <c r="Z32718" s="65"/>
      <c r="AA32718" s="65"/>
      <c r="AB32718" s="65"/>
      <c r="AC32718" s="65"/>
      <c r="AJ32718" s="66"/>
    </row>
    <row r="32719" spans="17:36" ht="4.5" customHeight="1" x14ac:dyDescent="0.2">
      <c r="Q32719" s="65"/>
      <c r="R32719" s="65"/>
      <c r="X32719" s="65"/>
      <c r="Y32719" s="65"/>
      <c r="Z32719" s="65"/>
      <c r="AA32719" s="65"/>
      <c r="AB32719" s="65"/>
      <c r="AC32719" s="65"/>
      <c r="AJ32719" s="66"/>
    </row>
    <row r="32720" spans="17:36" ht="4.5" customHeight="1" x14ac:dyDescent="0.2">
      <c r="Q32720" s="65"/>
      <c r="R32720" s="65"/>
      <c r="X32720" s="65"/>
      <c r="Y32720" s="65"/>
      <c r="Z32720" s="65"/>
      <c r="AA32720" s="65"/>
      <c r="AB32720" s="65"/>
      <c r="AC32720" s="65"/>
      <c r="AJ32720" s="66"/>
    </row>
    <row r="32721" spans="17:36" ht="4.5" customHeight="1" x14ac:dyDescent="0.2">
      <c r="Q32721" s="65"/>
      <c r="R32721" s="65"/>
      <c r="X32721" s="65"/>
      <c r="Y32721" s="65"/>
      <c r="Z32721" s="65"/>
      <c r="AA32721" s="65"/>
      <c r="AB32721" s="65"/>
      <c r="AC32721" s="65"/>
      <c r="AJ32721" s="66"/>
    </row>
    <row r="32722" spans="17:36" ht="4.5" customHeight="1" x14ac:dyDescent="0.2">
      <c r="Q32722" s="65"/>
      <c r="R32722" s="65"/>
      <c r="X32722" s="65"/>
      <c r="Y32722" s="65"/>
      <c r="Z32722" s="65"/>
      <c r="AA32722" s="65"/>
      <c r="AB32722" s="65"/>
      <c r="AC32722" s="65"/>
      <c r="AJ32722" s="66"/>
    </row>
    <row r="32723" spans="17:36" ht="4.5" customHeight="1" x14ac:dyDescent="0.2">
      <c r="Q32723" s="65"/>
      <c r="R32723" s="65"/>
      <c r="X32723" s="65"/>
      <c r="Y32723" s="65"/>
      <c r="Z32723" s="65"/>
      <c r="AA32723" s="65"/>
      <c r="AB32723" s="65"/>
      <c r="AC32723" s="65"/>
      <c r="AJ32723" s="66"/>
    </row>
    <row r="32724" spans="17:36" ht="4.5" customHeight="1" x14ac:dyDescent="0.2">
      <c r="Q32724" s="65"/>
      <c r="R32724" s="65"/>
      <c r="X32724" s="65"/>
      <c r="Y32724" s="65"/>
      <c r="Z32724" s="65"/>
      <c r="AA32724" s="65"/>
      <c r="AB32724" s="65"/>
      <c r="AC32724" s="65"/>
      <c r="AJ32724" s="66"/>
    </row>
    <row r="32725" spans="17:36" ht="4.5" customHeight="1" x14ac:dyDescent="0.2">
      <c r="Q32725" s="65"/>
      <c r="R32725" s="65"/>
      <c r="X32725" s="65"/>
      <c r="Y32725" s="65"/>
      <c r="Z32725" s="65"/>
      <c r="AA32725" s="65"/>
      <c r="AB32725" s="65"/>
      <c r="AC32725" s="65"/>
      <c r="AJ32725" s="66"/>
    </row>
    <row r="32726" spans="17:36" ht="4.5" customHeight="1" x14ac:dyDescent="0.2">
      <c r="Q32726" s="65"/>
      <c r="R32726" s="65"/>
      <c r="X32726" s="65"/>
      <c r="Y32726" s="65"/>
      <c r="Z32726" s="65"/>
      <c r="AA32726" s="65"/>
      <c r="AB32726" s="65"/>
      <c r="AC32726" s="65"/>
      <c r="AJ32726" s="66"/>
    </row>
    <row r="32727" spans="17:36" ht="4.5" customHeight="1" x14ac:dyDescent="0.2">
      <c r="Q32727" s="65"/>
      <c r="R32727" s="65"/>
      <c r="X32727" s="65"/>
      <c r="Y32727" s="65"/>
      <c r="Z32727" s="65"/>
      <c r="AA32727" s="65"/>
      <c r="AB32727" s="65"/>
      <c r="AC32727" s="65"/>
      <c r="AJ32727" s="66"/>
    </row>
    <row r="32728" spans="17:36" ht="4.5" customHeight="1" x14ac:dyDescent="0.2">
      <c r="Q32728" s="65"/>
      <c r="R32728" s="65"/>
      <c r="X32728" s="65"/>
      <c r="Y32728" s="65"/>
      <c r="Z32728" s="65"/>
      <c r="AA32728" s="65"/>
      <c r="AB32728" s="65"/>
      <c r="AC32728" s="65"/>
      <c r="AJ32728" s="66"/>
    </row>
    <row r="32729" spans="17:36" ht="4.5" customHeight="1" x14ac:dyDescent="0.2">
      <c r="Q32729" s="65"/>
      <c r="R32729" s="65"/>
      <c r="X32729" s="65"/>
      <c r="Y32729" s="65"/>
      <c r="Z32729" s="65"/>
      <c r="AA32729" s="65"/>
      <c r="AB32729" s="65"/>
      <c r="AC32729" s="65"/>
      <c r="AJ32729" s="66"/>
    </row>
    <row r="32730" spans="17:36" ht="4.5" customHeight="1" x14ac:dyDescent="0.2">
      <c r="Q32730" s="65"/>
      <c r="R32730" s="65"/>
      <c r="X32730" s="65"/>
      <c r="Y32730" s="65"/>
      <c r="Z32730" s="65"/>
      <c r="AA32730" s="65"/>
      <c r="AB32730" s="65"/>
      <c r="AC32730" s="65"/>
      <c r="AJ32730" s="66"/>
    </row>
    <row r="32731" spans="17:36" ht="4.5" customHeight="1" x14ac:dyDescent="0.2">
      <c r="Q32731" s="65"/>
      <c r="R32731" s="65"/>
      <c r="X32731" s="65"/>
      <c r="Y32731" s="65"/>
      <c r="Z32731" s="65"/>
      <c r="AA32731" s="65"/>
      <c r="AB32731" s="65"/>
      <c r="AC32731" s="65"/>
      <c r="AJ32731" s="66"/>
    </row>
    <row r="32732" spans="17:36" ht="4.5" customHeight="1" x14ac:dyDescent="0.2">
      <c r="Q32732" s="65"/>
      <c r="R32732" s="65"/>
      <c r="X32732" s="65"/>
      <c r="Y32732" s="65"/>
      <c r="Z32732" s="65"/>
      <c r="AA32732" s="65"/>
      <c r="AB32732" s="65"/>
      <c r="AC32732" s="65"/>
      <c r="AJ32732" s="66"/>
    </row>
    <row r="32733" spans="17:36" ht="4.5" customHeight="1" x14ac:dyDescent="0.2">
      <c r="Q32733" s="65"/>
      <c r="R32733" s="65"/>
      <c r="X32733" s="65"/>
      <c r="Y32733" s="65"/>
      <c r="Z32733" s="65"/>
      <c r="AA32733" s="65"/>
      <c r="AB32733" s="65"/>
      <c r="AC32733" s="65"/>
      <c r="AJ32733" s="66"/>
    </row>
    <row r="32734" spans="17:36" ht="4.5" customHeight="1" x14ac:dyDescent="0.2">
      <c r="Q32734" s="65"/>
      <c r="R32734" s="65"/>
      <c r="X32734" s="65"/>
      <c r="Y32734" s="65"/>
      <c r="Z32734" s="65"/>
      <c r="AA32734" s="65"/>
      <c r="AB32734" s="65"/>
      <c r="AC32734" s="65"/>
      <c r="AJ32734" s="66"/>
    </row>
    <row r="32735" spans="17:36" ht="4.5" customHeight="1" x14ac:dyDescent="0.2">
      <c r="Q32735" s="65"/>
      <c r="R32735" s="65"/>
      <c r="X32735" s="65"/>
      <c r="Y32735" s="65"/>
      <c r="Z32735" s="65"/>
      <c r="AA32735" s="65"/>
      <c r="AB32735" s="65"/>
      <c r="AC32735" s="65"/>
      <c r="AJ32735" s="66"/>
    </row>
    <row r="32736" spans="17:36" ht="4.5" customHeight="1" x14ac:dyDescent="0.2">
      <c r="Q32736" s="65"/>
      <c r="R32736" s="65"/>
      <c r="X32736" s="65"/>
      <c r="Y32736" s="65"/>
      <c r="Z32736" s="65"/>
      <c r="AA32736" s="65"/>
      <c r="AB32736" s="65"/>
      <c r="AC32736" s="65"/>
      <c r="AJ32736" s="66"/>
    </row>
    <row r="32737" spans="17:36" ht="4.5" customHeight="1" x14ac:dyDescent="0.2">
      <c r="Q32737" s="65"/>
      <c r="R32737" s="65"/>
      <c r="X32737" s="65"/>
      <c r="Y32737" s="65"/>
      <c r="Z32737" s="65"/>
      <c r="AA32737" s="65"/>
      <c r="AB32737" s="65"/>
      <c r="AC32737" s="65"/>
      <c r="AJ32737" s="66"/>
    </row>
    <row r="32738" spans="17:36" ht="4.5" customHeight="1" x14ac:dyDescent="0.2">
      <c r="Q32738" s="65"/>
      <c r="R32738" s="65"/>
      <c r="X32738" s="65"/>
      <c r="Y32738" s="65"/>
      <c r="Z32738" s="65"/>
      <c r="AA32738" s="65"/>
      <c r="AB32738" s="65"/>
      <c r="AC32738" s="65"/>
      <c r="AJ32738" s="66"/>
    </row>
    <row r="32739" spans="17:36" ht="4.5" customHeight="1" x14ac:dyDescent="0.2">
      <c r="Q32739" s="65"/>
      <c r="R32739" s="65"/>
      <c r="X32739" s="65"/>
      <c r="Y32739" s="65"/>
      <c r="Z32739" s="65"/>
      <c r="AA32739" s="65"/>
      <c r="AB32739" s="65"/>
      <c r="AC32739" s="65"/>
      <c r="AJ32739" s="66"/>
    </row>
    <row r="32740" spans="17:36" ht="4.5" customHeight="1" x14ac:dyDescent="0.2">
      <c r="Q32740" s="65"/>
      <c r="R32740" s="65"/>
      <c r="X32740" s="65"/>
      <c r="Y32740" s="65"/>
      <c r="Z32740" s="65"/>
      <c r="AA32740" s="65"/>
      <c r="AB32740" s="65"/>
      <c r="AC32740" s="65"/>
      <c r="AJ32740" s="66"/>
    </row>
    <row r="32741" spans="17:36" ht="4.5" customHeight="1" x14ac:dyDescent="0.2">
      <c r="Q32741" s="65"/>
      <c r="R32741" s="65"/>
      <c r="X32741" s="65"/>
      <c r="Y32741" s="65"/>
      <c r="Z32741" s="65"/>
      <c r="AA32741" s="65"/>
      <c r="AB32741" s="65"/>
      <c r="AC32741" s="65"/>
      <c r="AJ32741" s="66"/>
    </row>
    <row r="32742" spans="17:36" ht="4.5" customHeight="1" x14ac:dyDescent="0.2">
      <c r="Q32742" s="65"/>
      <c r="R32742" s="65"/>
      <c r="X32742" s="65"/>
      <c r="Y32742" s="65"/>
      <c r="Z32742" s="65"/>
      <c r="AA32742" s="65"/>
      <c r="AB32742" s="65"/>
      <c r="AC32742" s="65"/>
      <c r="AJ32742" s="66"/>
    </row>
    <row r="32743" spans="17:36" ht="4.5" customHeight="1" x14ac:dyDescent="0.2">
      <c r="Q32743" s="65"/>
      <c r="R32743" s="65"/>
      <c r="X32743" s="65"/>
      <c r="Y32743" s="65"/>
      <c r="Z32743" s="65"/>
      <c r="AA32743" s="65"/>
      <c r="AB32743" s="65"/>
      <c r="AC32743" s="65"/>
      <c r="AJ32743" s="66"/>
    </row>
    <row r="32744" spans="17:36" ht="4.5" customHeight="1" x14ac:dyDescent="0.2">
      <c r="Q32744" s="65"/>
      <c r="R32744" s="65"/>
      <c r="X32744" s="65"/>
      <c r="Y32744" s="65"/>
      <c r="Z32744" s="65"/>
      <c r="AA32744" s="65"/>
      <c r="AB32744" s="65"/>
      <c r="AC32744" s="65"/>
      <c r="AJ32744" s="66"/>
    </row>
    <row r="32745" spans="17:36" ht="4.5" customHeight="1" x14ac:dyDescent="0.2">
      <c r="Q32745" s="65"/>
      <c r="R32745" s="65"/>
      <c r="X32745" s="65"/>
      <c r="Y32745" s="65"/>
      <c r="Z32745" s="65"/>
      <c r="AA32745" s="65"/>
      <c r="AB32745" s="65"/>
      <c r="AC32745" s="65"/>
      <c r="AJ32745" s="66"/>
    </row>
    <row r="32746" spans="17:36" ht="4.5" customHeight="1" x14ac:dyDescent="0.2">
      <c r="Q32746" s="65"/>
      <c r="R32746" s="65"/>
      <c r="X32746" s="65"/>
      <c r="Y32746" s="65"/>
      <c r="Z32746" s="65"/>
      <c r="AA32746" s="65"/>
      <c r="AB32746" s="65"/>
      <c r="AC32746" s="65"/>
      <c r="AJ32746" s="66"/>
    </row>
    <row r="32747" spans="17:36" ht="4.5" customHeight="1" x14ac:dyDescent="0.2">
      <c r="Q32747" s="65"/>
      <c r="R32747" s="65"/>
      <c r="X32747" s="65"/>
      <c r="Y32747" s="65"/>
      <c r="Z32747" s="65"/>
      <c r="AA32747" s="65"/>
      <c r="AB32747" s="65"/>
      <c r="AC32747" s="65"/>
      <c r="AJ32747" s="66"/>
    </row>
    <row r="32748" spans="17:36" ht="4.5" customHeight="1" x14ac:dyDescent="0.2">
      <c r="Q32748" s="65"/>
      <c r="R32748" s="65"/>
      <c r="X32748" s="65"/>
      <c r="Y32748" s="65"/>
      <c r="Z32748" s="65"/>
      <c r="AA32748" s="65"/>
      <c r="AB32748" s="65"/>
      <c r="AC32748" s="65"/>
      <c r="AJ32748" s="66"/>
    </row>
    <row r="32749" spans="17:36" ht="4.5" customHeight="1" x14ac:dyDescent="0.2">
      <c r="Q32749" s="65"/>
      <c r="R32749" s="65"/>
      <c r="X32749" s="65"/>
      <c r="Y32749" s="65"/>
      <c r="Z32749" s="65"/>
      <c r="AA32749" s="65"/>
      <c r="AB32749" s="65"/>
      <c r="AC32749" s="65"/>
      <c r="AJ32749" s="66"/>
    </row>
    <row r="32750" spans="17:36" ht="4.5" customHeight="1" x14ac:dyDescent="0.2">
      <c r="Q32750" s="65"/>
      <c r="R32750" s="65"/>
      <c r="X32750" s="65"/>
      <c r="Y32750" s="65"/>
      <c r="Z32750" s="65"/>
      <c r="AA32750" s="65"/>
      <c r="AB32750" s="65"/>
      <c r="AC32750" s="65"/>
      <c r="AJ32750" s="66"/>
    </row>
    <row r="32751" spans="17:36" ht="4.5" customHeight="1" x14ac:dyDescent="0.2">
      <c r="Q32751" s="65"/>
      <c r="R32751" s="65"/>
      <c r="X32751" s="65"/>
      <c r="Y32751" s="65"/>
      <c r="Z32751" s="65"/>
      <c r="AA32751" s="65"/>
      <c r="AB32751" s="65"/>
      <c r="AC32751" s="65"/>
      <c r="AJ32751" s="66"/>
    </row>
    <row r="32752" spans="17:36" ht="4.5" customHeight="1" x14ac:dyDescent="0.2">
      <c r="Q32752" s="65"/>
      <c r="R32752" s="65"/>
      <c r="X32752" s="65"/>
      <c r="Y32752" s="65"/>
      <c r="Z32752" s="65"/>
      <c r="AA32752" s="65"/>
      <c r="AB32752" s="65"/>
      <c r="AC32752" s="65"/>
      <c r="AJ32752" s="66"/>
    </row>
    <row r="32753" spans="17:36" ht="4.5" customHeight="1" x14ac:dyDescent="0.2">
      <c r="Q32753" s="65"/>
      <c r="R32753" s="65"/>
      <c r="X32753" s="65"/>
      <c r="Y32753" s="65"/>
      <c r="Z32753" s="65"/>
      <c r="AA32753" s="65"/>
      <c r="AB32753" s="65"/>
      <c r="AC32753" s="65"/>
      <c r="AJ32753" s="66"/>
    </row>
    <row r="32754" spans="17:36" ht="4.5" customHeight="1" x14ac:dyDescent="0.2">
      <c r="Q32754" s="65"/>
      <c r="R32754" s="65"/>
      <c r="X32754" s="65"/>
      <c r="Y32754" s="65"/>
      <c r="Z32754" s="65"/>
      <c r="AA32754" s="65"/>
      <c r="AB32754" s="65"/>
      <c r="AC32754" s="65"/>
      <c r="AJ32754" s="66"/>
    </row>
    <row r="32755" spans="17:36" ht="4.5" customHeight="1" x14ac:dyDescent="0.2">
      <c r="Q32755" s="65"/>
      <c r="R32755" s="65"/>
      <c r="X32755" s="65"/>
      <c r="Y32755" s="65"/>
      <c r="Z32755" s="65"/>
      <c r="AA32755" s="65"/>
      <c r="AB32755" s="65"/>
      <c r="AC32755" s="65"/>
      <c r="AJ32755" s="66"/>
    </row>
    <row r="32756" spans="17:36" ht="4.5" customHeight="1" x14ac:dyDescent="0.2">
      <c r="Q32756" s="65"/>
      <c r="R32756" s="65"/>
      <c r="X32756" s="65"/>
      <c r="Y32756" s="65"/>
      <c r="Z32756" s="65"/>
      <c r="AA32756" s="65"/>
      <c r="AB32756" s="65"/>
      <c r="AC32756" s="65"/>
      <c r="AJ32756" s="66"/>
    </row>
    <row r="32757" spans="17:36" ht="4.5" customHeight="1" x14ac:dyDescent="0.2">
      <c r="Q32757" s="65"/>
      <c r="R32757" s="65"/>
      <c r="X32757" s="65"/>
      <c r="Y32757" s="65"/>
      <c r="Z32757" s="65"/>
      <c r="AA32757" s="65"/>
      <c r="AB32757" s="65"/>
      <c r="AC32757" s="65"/>
      <c r="AJ32757" s="66"/>
    </row>
    <row r="32758" spans="17:36" ht="4.5" customHeight="1" x14ac:dyDescent="0.2">
      <c r="Q32758" s="65"/>
      <c r="R32758" s="65"/>
      <c r="X32758" s="65"/>
      <c r="Y32758" s="65"/>
      <c r="Z32758" s="65"/>
      <c r="AA32758" s="65"/>
      <c r="AB32758" s="65"/>
      <c r="AC32758" s="65"/>
      <c r="AJ32758" s="66"/>
    </row>
    <row r="32759" spans="17:36" ht="4.5" customHeight="1" x14ac:dyDescent="0.2">
      <c r="Q32759" s="65"/>
      <c r="R32759" s="65"/>
      <c r="X32759" s="65"/>
      <c r="Y32759" s="65"/>
      <c r="Z32759" s="65"/>
      <c r="AA32759" s="65"/>
      <c r="AB32759" s="65"/>
      <c r="AC32759" s="65"/>
      <c r="AJ32759" s="66"/>
    </row>
    <row r="32760" spans="17:36" ht="4.5" customHeight="1" x14ac:dyDescent="0.2">
      <c r="Q32760" s="65"/>
      <c r="R32760" s="65"/>
      <c r="X32760" s="65"/>
      <c r="Y32760" s="65"/>
      <c r="Z32760" s="65"/>
      <c r="AA32760" s="65"/>
      <c r="AB32760" s="65"/>
      <c r="AC32760" s="65"/>
      <c r="AJ32760" s="66"/>
    </row>
    <row r="32761" spans="17:36" ht="4.5" customHeight="1" x14ac:dyDescent="0.2">
      <c r="Q32761" s="65"/>
      <c r="R32761" s="65"/>
      <c r="X32761" s="65"/>
      <c r="Y32761" s="65"/>
      <c r="Z32761" s="65"/>
      <c r="AA32761" s="65"/>
      <c r="AB32761" s="65"/>
      <c r="AC32761" s="65"/>
      <c r="AJ32761" s="66"/>
    </row>
    <row r="32762" spans="17:36" ht="4.5" customHeight="1" x14ac:dyDescent="0.2">
      <c r="Q32762" s="65"/>
      <c r="R32762" s="65"/>
      <c r="X32762" s="65"/>
      <c r="Y32762" s="65"/>
      <c r="Z32762" s="65"/>
      <c r="AA32762" s="65"/>
      <c r="AB32762" s="65"/>
      <c r="AC32762" s="65"/>
      <c r="AJ32762" s="66"/>
    </row>
    <row r="32763" spans="17:36" ht="4.5" customHeight="1" x14ac:dyDescent="0.2">
      <c r="Q32763" s="65"/>
      <c r="R32763" s="65"/>
      <c r="X32763" s="65"/>
      <c r="Y32763" s="65"/>
      <c r="Z32763" s="65"/>
      <c r="AA32763" s="65"/>
      <c r="AB32763" s="65"/>
      <c r="AC32763" s="65"/>
      <c r="AJ32763" s="66"/>
    </row>
    <row r="32764" spans="17:36" ht="4.5" customHeight="1" x14ac:dyDescent="0.2">
      <c r="Q32764" s="65"/>
      <c r="R32764" s="65"/>
      <c r="X32764" s="65"/>
      <c r="Y32764" s="65"/>
      <c r="Z32764" s="65"/>
      <c r="AA32764" s="65"/>
      <c r="AB32764" s="65"/>
      <c r="AC32764" s="65"/>
      <c r="AJ32764" s="66"/>
    </row>
    <row r="32765" spans="17:36" ht="4.5" customHeight="1" x14ac:dyDescent="0.2">
      <c r="Q32765" s="65"/>
      <c r="R32765" s="65"/>
      <c r="X32765" s="65"/>
      <c r="Y32765" s="65"/>
      <c r="Z32765" s="65"/>
      <c r="AA32765" s="65"/>
      <c r="AB32765" s="65"/>
      <c r="AC32765" s="65"/>
      <c r="AJ32765" s="66"/>
    </row>
    <row r="32766" spans="17:36" ht="4.5" customHeight="1" x14ac:dyDescent="0.2">
      <c r="Q32766" s="65"/>
      <c r="R32766" s="65"/>
      <c r="X32766" s="65"/>
      <c r="Y32766" s="65"/>
      <c r="Z32766" s="65"/>
      <c r="AA32766" s="65"/>
      <c r="AB32766" s="65"/>
      <c r="AC32766" s="65"/>
      <c r="AJ32766" s="66"/>
    </row>
    <row r="32767" spans="17:36" ht="4.5" customHeight="1" x14ac:dyDescent="0.2">
      <c r="Q32767" s="65"/>
      <c r="R32767" s="65"/>
      <c r="X32767" s="65"/>
      <c r="Y32767" s="65"/>
      <c r="Z32767" s="65"/>
      <c r="AA32767" s="65"/>
      <c r="AB32767" s="65"/>
      <c r="AC32767" s="65"/>
      <c r="AJ32767" s="66"/>
    </row>
    <row r="32768" spans="17:36" ht="4.5" customHeight="1" x14ac:dyDescent="0.2">
      <c r="Q32768" s="65"/>
      <c r="R32768" s="65"/>
      <c r="X32768" s="65"/>
      <c r="Y32768" s="65"/>
      <c r="Z32768" s="65"/>
      <c r="AA32768" s="65"/>
      <c r="AB32768" s="65"/>
      <c r="AC32768" s="65"/>
      <c r="AJ32768" s="66"/>
    </row>
    <row r="32769" spans="17:36" ht="4.5" customHeight="1" x14ac:dyDescent="0.2">
      <c r="Q32769" s="65"/>
      <c r="R32769" s="65"/>
      <c r="X32769" s="65"/>
      <c r="Y32769" s="65"/>
      <c r="Z32769" s="65"/>
      <c r="AA32769" s="65"/>
      <c r="AB32769" s="65"/>
      <c r="AC32769" s="65"/>
      <c r="AJ32769" s="66"/>
    </row>
    <row r="32770" spans="17:36" ht="4.5" customHeight="1" x14ac:dyDescent="0.2">
      <c r="Q32770" s="65"/>
      <c r="R32770" s="65"/>
      <c r="X32770" s="65"/>
      <c r="Y32770" s="65"/>
      <c r="Z32770" s="65"/>
      <c r="AA32770" s="65"/>
      <c r="AB32770" s="65"/>
      <c r="AC32770" s="65"/>
      <c r="AJ32770" s="66"/>
    </row>
    <row r="32771" spans="17:36" ht="4.5" customHeight="1" x14ac:dyDescent="0.2">
      <c r="Q32771" s="65"/>
      <c r="R32771" s="65"/>
      <c r="X32771" s="65"/>
      <c r="Y32771" s="65"/>
      <c r="Z32771" s="65"/>
      <c r="AA32771" s="65"/>
      <c r="AB32771" s="65"/>
      <c r="AC32771" s="65"/>
      <c r="AJ32771" s="66"/>
    </row>
    <row r="32772" spans="17:36" ht="4.5" customHeight="1" x14ac:dyDescent="0.2">
      <c r="Q32772" s="65"/>
      <c r="R32772" s="65"/>
      <c r="X32772" s="65"/>
      <c r="Y32772" s="65"/>
      <c r="Z32772" s="65"/>
      <c r="AA32772" s="65"/>
      <c r="AB32772" s="65"/>
      <c r="AC32772" s="65"/>
      <c r="AJ32772" s="66"/>
    </row>
    <row r="32773" spans="17:36" ht="4.5" customHeight="1" x14ac:dyDescent="0.2">
      <c r="Q32773" s="65"/>
      <c r="R32773" s="65"/>
      <c r="X32773" s="65"/>
      <c r="Y32773" s="65"/>
      <c r="Z32773" s="65"/>
      <c r="AA32773" s="65"/>
      <c r="AB32773" s="65"/>
      <c r="AC32773" s="65"/>
      <c r="AJ32773" s="66"/>
    </row>
    <row r="32774" spans="17:36" ht="4.5" customHeight="1" x14ac:dyDescent="0.2">
      <c r="Q32774" s="65"/>
      <c r="R32774" s="65"/>
      <c r="X32774" s="65"/>
      <c r="Y32774" s="65"/>
      <c r="Z32774" s="65"/>
      <c r="AA32774" s="65"/>
      <c r="AB32774" s="65"/>
      <c r="AC32774" s="65"/>
      <c r="AJ32774" s="66"/>
    </row>
    <row r="32775" spans="17:36" ht="4.5" customHeight="1" x14ac:dyDescent="0.2">
      <c r="Q32775" s="65"/>
      <c r="R32775" s="65"/>
      <c r="X32775" s="65"/>
      <c r="Y32775" s="65"/>
      <c r="Z32775" s="65"/>
      <c r="AA32775" s="65"/>
      <c r="AB32775" s="65"/>
      <c r="AC32775" s="65"/>
      <c r="AJ32775" s="66"/>
    </row>
    <row r="32776" spans="17:36" ht="4.5" customHeight="1" x14ac:dyDescent="0.2">
      <c r="Q32776" s="65"/>
      <c r="R32776" s="65"/>
      <c r="X32776" s="65"/>
      <c r="Y32776" s="65"/>
      <c r="Z32776" s="65"/>
      <c r="AA32776" s="65"/>
      <c r="AB32776" s="65"/>
      <c r="AC32776" s="65"/>
      <c r="AJ32776" s="66"/>
    </row>
    <row r="32777" spans="17:36" ht="4.5" customHeight="1" x14ac:dyDescent="0.2">
      <c r="Q32777" s="65"/>
      <c r="R32777" s="65"/>
      <c r="X32777" s="65"/>
      <c r="Y32777" s="65"/>
      <c r="Z32777" s="65"/>
      <c r="AA32777" s="65"/>
      <c r="AB32777" s="65"/>
      <c r="AC32777" s="65"/>
      <c r="AJ32777" s="66"/>
    </row>
    <row r="32778" spans="17:36" ht="4.5" customHeight="1" x14ac:dyDescent="0.2">
      <c r="Q32778" s="65"/>
      <c r="R32778" s="65"/>
      <c r="X32778" s="65"/>
      <c r="Y32778" s="65"/>
      <c r="Z32778" s="65"/>
      <c r="AA32778" s="65"/>
      <c r="AB32778" s="65"/>
      <c r="AC32778" s="65"/>
      <c r="AJ32778" s="66"/>
    </row>
    <row r="32779" spans="17:36" ht="4.5" customHeight="1" x14ac:dyDescent="0.2">
      <c r="Q32779" s="65"/>
      <c r="R32779" s="65"/>
      <c r="X32779" s="65"/>
      <c r="Y32779" s="65"/>
      <c r="Z32779" s="65"/>
      <c r="AA32779" s="65"/>
      <c r="AB32779" s="65"/>
      <c r="AC32779" s="65"/>
      <c r="AJ32779" s="66"/>
    </row>
    <row r="32780" spans="17:36" ht="4.5" customHeight="1" x14ac:dyDescent="0.2">
      <c r="Q32780" s="65"/>
      <c r="R32780" s="65"/>
      <c r="X32780" s="65"/>
      <c r="Y32780" s="65"/>
      <c r="Z32780" s="65"/>
      <c r="AA32780" s="65"/>
      <c r="AB32780" s="65"/>
      <c r="AC32780" s="65"/>
      <c r="AJ32780" s="66"/>
    </row>
    <row r="32781" spans="17:36" ht="4.5" customHeight="1" x14ac:dyDescent="0.2">
      <c r="Q32781" s="65"/>
      <c r="R32781" s="65"/>
      <c r="X32781" s="65"/>
      <c r="Y32781" s="65"/>
      <c r="Z32781" s="65"/>
      <c r="AA32781" s="65"/>
      <c r="AB32781" s="65"/>
      <c r="AC32781" s="65"/>
      <c r="AJ32781" s="66"/>
    </row>
    <row r="32782" spans="17:36" ht="4.5" customHeight="1" x14ac:dyDescent="0.2">
      <c r="Q32782" s="65"/>
      <c r="R32782" s="65"/>
      <c r="X32782" s="65"/>
      <c r="Y32782" s="65"/>
      <c r="Z32782" s="65"/>
      <c r="AA32782" s="65"/>
      <c r="AB32782" s="65"/>
      <c r="AC32782" s="65"/>
      <c r="AJ32782" s="66"/>
    </row>
    <row r="32783" spans="17:36" ht="4.5" customHeight="1" x14ac:dyDescent="0.2">
      <c r="Q32783" s="65"/>
      <c r="R32783" s="65"/>
      <c r="X32783" s="65"/>
      <c r="Y32783" s="65"/>
      <c r="Z32783" s="65"/>
      <c r="AA32783" s="65"/>
      <c r="AB32783" s="65"/>
      <c r="AC32783" s="65"/>
      <c r="AJ32783" s="66"/>
    </row>
    <row r="32784" spans="17:36" ht="4.5" customHeight="1" x14ac:dyDescent="0.2">
      <c r="Q32784" s="65"/>
      <c r="R32784" s="65"/>
      <c r="X32784" s="65"/>
      <c r="Y32784" s="65"/>
      <c r="Z32784" s="65"/>
      <c r="AA32784" s="65"/>
      <c r="AB32784" s="65"/>
      <c r="AC32784" s="65"/>
      <c r="AJ32784" s="66"/>
    </row>
    <row r="32785" spans="17:36" ht="4.5" customHeight="1" x14ac:dyDescent="0.2">
      <c r="Q32785" s="65"/>
      <c r="R32785" s="65"/>
      <c r="X32785" s="65"/>
      <c r="Y32785" s="65"/>
      <c r="Z32785" s="65"/>
      <c r="AA32785" s="65"/>
      <c r="AB32785" s="65"/>
      <c r="AC32785" s="65"/>
      <c r="AJ32785" s="66"/>
    </row>
    <row r="32786" spans="17:36" ht="4.5" customHeight="1" x14ac:dyDescent="0.2">
      <c r="Q32786" s="65"/>
      <c r="R32786" s="65"/>
      <c r="X32786" s="65"/>
      <c r="Y32786" s="65"/>
      <c r="Z32786" s="65"/>
      <c r="AA32786" s="65"/>
      <c r="AB32786" s="65"/>
      <c r="AC32786" s="65"/>
      <c r="AJ32786" s="66"/>
    </row>
    <row r="32787" spans="17:36" ht="4.5" customHeight="1" x14ac:dyDescent="0.2">
      <c r="Q32787" s="65"/>
      <c r="R32787" s="65"/>
      <c r="X32787" s="65"/>
      <c r="Y32787" s="65"/>
      <c r="Z32787" s="65"/>
      <c r="AA32787" s="65"/>
      <c r="AB32787" s="65"/>
      <c r="AC32787" s="65"/>
      <c r="AJ32787" s="66"/>
    </row>
    <row r="32788" spans="17:36" ht="4.5" customHeight="1" x14ac:dyDescent="0.2">
      <c r="Q32788" s="65"/>
      <c r="R32788" s="65"/>
      <c r="X32788" s="65"/>
      <c r="Y32788" s="65"/>
      <c r="Z32788" s="65"/>
      <c r="AA32788" s="65"/>
      <c r="AB32788" s="65"/>
      <c r="AC32788" s="65"/>
      <c r="AJ32788" s="66"/>
    </row>
    <row r="32789" spans="17:36" ht="4.5" customHeight="1" x14ac:dyDescent="0.2">
      <c r="Q32789" s="65"/>
      <c r="R32789" s="65"/>
      <c r="X32789" s="65"/>
      <c r="Y32789" s="65"/>
      <c r="Z32789" s="65"/>
      <c r="AA32789" s="65"/>
      <c r="AB32789" s="65"/>
      <c r="AC32789" s="65"/>
      <c r="AJ32789" s="66"/>
    </row>
    <row r="32790" spans="17:36" ht="4.5" customHeight="1" x14ac:dyDescent="0.2">
      <c r="Q32790" s="65"/>
      <c r="R32790" s="65"/>
      <c r="X32790" s="65"/>
      <c r="Y32790" s="65"/>
      <c r="Z32790" s="65"/>
      <c r="AA32790" s="65"/>
      <c r="AB32790" s="65"/>
      <c r="AC32790" s="65"/>
      <c r="AJ32790" s="66"/>
    </row>
    <row r="32791" spans="17:36" ht="4.5" customHeight="1" x14ac:dyDescent="0.2">
      <c r="Q32791" s="65"/>
      <c r="R32791" s="65"/>
      <c r="X32791" s="65"/>
      <c r="Y32791" s="65"/>
      <c r="Z32791" s="65"/>
      <c r="AA32791" s="65"/>
      <c r="AB32791" s="65"/>
      <c r="AC32791" s="65"/>
      <c r="AJ32791" s="66"/>
    </row>
    <row r="32792" spans="17:36" ht="4.5" customHeight="1" x14ac:dyDescent="0.2">
      <c r="Q32792" s="65"/>
      <c r="R32792" s="65"/>
      <c r="X32792" s="65"/>
      <c r="Y32792" s="65"/>
      <c r="Z32792" s="65"/>
      <c r="AA32792" s="65"/>
      <c r="AB32792" s="65"/>
      <c r="AC32792" s="65"/>
      <c r="AJ32792" s="66"/>
    </row>
    <row r="32793" spans="17:36" ht="4.5" customHeight="1" x14ac:dyDescent="0.2">
      <c r="Q32793" s="65"/>
      <c r="R32793" s="65"/>
      <c r="X32793" s="65"/>
      <c r="Y32793" s="65"/>
      <c r="Z32793" s="65"/>
      <c r="AA32793" s="65"/>
      <c r="AB32793" s="65"/>
      <c r="AC32793" s="65"/>
      <c r="AJ32793" s="66"/>
    </row>
    <row r="32794" spans="17:36" ht="4.5" customHeight="1" x14ac:dyDescent="0.2">
      <c r="Q32794" s="65"/>
      <c r="R32794" s="65"/>
      <c r="X32794" s="65"/>
      <c r="Y32794" s="65"/>
      <c r="Z32794" s="65"/>
      <c r="AA32794" s="65"/>
      <c r="AB32794" s="65"/>
      <c r="AC32794" s="65"/>
      <c r="AJ32794" s="66"/>
    </row>
    <row r="32795" spans="17:36" ht="4.5" customHeight="1" x14ac:dyDescent="0.2">
      <c r="Q32795" s="65"/>
      <c r="R32795" s="65"/>
      <c r="X32795" s="65"/>
      <c r="Y32795" s="65"/>
      <c r="Z32795" s="65"/>
      <c r="AA32795" s="65"/>
      <c r="AB32795" s="65"/>
      <c r="AC32795" s="65"/>
      <c r="AJ32795" s="66"/>
    </row>
    <row r="32796" spans="17:36" ht="4.5" customHeight="1" x14ac:dyDescent="0.2">
      <c r="Q32796" s="65"/>
      <c r="R32796" s="65"/>
      <c r="X32796" s="65"/>
      <c r="Y32796" s="65"/>
      <c r="Z32796" s="65"/>
      <c r="AA32796" s="65"/>
      <c r="AB32796" s="65"/>
      <c r="AC32796" s="65"/>
      <c r="AJ32796" s="66"/>
    </row>
    <row r="32797" spans="17:36" ht="4.5" customHeight="1" x14ac:dyDescent="0.2">
      <c r="Q32797" s="65"/>
      <c r="R32797" s="65"/>
      <c r="X32797" s="65"/>
      <c r="Y32797" s="65"/>
      <c r="Z32797" s="65"/>
      <c r="AA32797" s="65"/>
      <c r="AB32797" s="65"/>
      <c r="AC32797" s="65"/>
      <c r="AJ32797" s="66"/>
    </row>
    <row r="32798" spans="17:36" ht="4.5" customHeight="1" x14ac:dyDescent="0.2">
      <c r="Q32798" s="65"/>
      <c r="R32798" s="65"/>
      <c r="X32798" s="65"/>
      <c r="Y32798" s="65"/>
      <c r="Z32798" s="65"/>
      <c r="AA32798" s="65"/>
      <c r="AB32798" s="65"/>
      <c r="AC32798" s="65"/>
      <c r="AJ32798" s="66"/>
    </row>
    <row r="32799" spans="17:36" ht="4.5" customHeight="1" x14ac:dyDescent="0.2">
      <c r="Q32799" s="65"/>
      <c r="R32799" s="65"/>
      <c r="X32799" s="65"/>
      <c r="Y32799" s="65"/>
      <c r="Z32799" s="65"/>
      <c r="AA32799" s="65"/>
      <c r="AB32799" s="65"/>
      <c r="AC32799" s="65"/>
      <c r="AJ32799" s="66"/>
    </row>
    <row r="32800" spans="17:36" ht="4.5" customHeight="1" x14ac:dyDescent="0.2">
      <c r="Q32800" s="65"/>
      <c r="R32800" s="65"/>
      <c r="X32800" s="65"/>
      <c r="Y32800" s="65"/>
      <c r="Z32800" s="65"/>
      <c r="AA32800" s="65"/>
      <c r="AB32800" s="65"/>
      <c r="AC32800" s="65"/>
      <c r="AJ32800" s="66"/>
    </row>
    <row r="32801" spans="17:36" ht="4.5" customHeight="1" x14ac:dyDescent="0.2">
      <c r="Q32801" s="65"/>
      <c r="R32801" s="65"/>
      <c r="X32801" s="65"/>
      <c r="Y32801" s="65"/>
      <c r="Z32801" s="65"/>
      <c r="AA32801" s="65"/>
      <c r="AB32801" s="65"/>
      <c r="AC32801" s="65"/>
      <c r="AJ32801" s="66"/>
    </row>
    <row r="32802" spans="17:36" ht="4.5" customHeight="1" x14ac:dyDescent="0.2">
      <c r="Q32802" s="65"/>
      <c r="R32802" s="65"/>
      <c r="X32802" s="65"/>
      <c r="Y32802" s="65"/>
      <c r="Z32802" s="65"/>
      <c r="AA32802" s="65"/>
      <c r="AB32802" s="65"/>
      <c r="AC32802" s="65"/>
      <c r="AJ32802" s="66"/>
    </row>
    <row r="32803" spans="17:36" ht="4.5" customHeight="1" x14ac:dyDescent="0.2">
      <c r="Q32803" s="65"/>
      <c r="R32803" s="65"/>
      <c r="X32803" s="65"/>
      <c r="Y32803" s="65"/>
      <c r="Z32803" s="65"/>
      <c r="AA32803" s="65"/>
      <c r="AB32803" s="65"/>
      <c r="AC32803" s="65"/>
      <c r="AJ32803" s="66"/>
    </row>
    <row r="32804" spans="17:36" ht="4.5" customHeight="1" x14ac:dyDescent="0.2">
      <c r="Q32804" s="65"/>
      <c r="R32804" s="65"/>
      <c r="X32804" s="65"/>
      <c r="Y32804" s="65"/>
      <c r="Z32804" s="65"/>
      <c r="AA32804" s="65"/>
      <c r="AB32804" s="65"/>
      <c r="AC32804" s="65"/>
      <c r="AJ32804" s="66"/>
    </row>
    <row r="32805" spans="17:36" ht="4.5" customHeight="1" x14ac:dyDescent="0.2">
      <c r="Q32805" s="65"/>
      <c r="R32805" s="65"/>
      <c r="X32805" s="65"/>
      <c r="Y32805" s="65"/>
      <c r="Z32805" s="65"/>
      <c r="AA32805" s="65"/>
      <c r="AB32805" s="65"/>
      <c r="AC32805" s="65"/>
      <c r="AJ32805" s="66"/>
    </row>
    <row r="32806" spans="17:36" ht="4.5" customHeight="1" x14ac:dyDescent="0.2">
      <c r="Q32806" s="65"/>
      <c r="R32806" s="65"/>
      <c r="X32806" s="65"/>
      <c r="Y32806" s="65"/>
      <c r="Z32806" s="65"/>
      <c r="AA32806" s="65"/>
      <c r="AB32806" s="65"/>
      <c r="AC32806" s="65"/>
      <c r="AJ32806" s="66"/>
    </row>
    <row r="32807" spans="17:36" ht="4.5" customHeight="1" x14ac:dyDescent="0.2">
      <c r="Q32807" s="65"/>
      <c r="R32807" s="65"/>
      <c r="X32807" s="65"/>
      <c r="Y32807" s="65"/>
      <c r="Z32807" s="65"/>
      <c r="AA32807" s="65"/>
      <c r="AB32807" s="65"/>
      <c r="AC32807" s="65"/>
      <c r="AJ32807" s="66"/>
    </row>
    <row r="32808" spans="17:36" ht="4.5" customHeight="1" x14ac:dyDescent="0.2">
      <c r="Q32808" s="65"/>
      <c r="R32808" s="65"/>
      <c r="X32808" s="65"/>
      <c r="Y32808" s="65"/>
      <c r="Z32808" s="65"/>
      <c r="AA32808" s="65"/>
      <c r="AB32808" s="65"/>
      <c r="AC32808" s="65"/>
      <c r="AJ32808" s="66"/>
    </row>
    <row r="32809" spans="17:36" ht="4.5" customHeight="1" x14ac:dyDescent="0.2">
      <c r="Q32809" s="65"/>
      <c r="R32809" s="65"/>
      <c r="X32809" s="65"/>
      <c r="Y32809" s="65"/>
      <c r="Z32809" s="65"/>
      <c r="AA32809" s="65"/>
      <c r="AB32809" s="65"/>
      <c r="AC32809" s="65"/>
      <c r="AJ32809" s="66"/>
    </row>
    <row r="32810" spans="17:36" ht="4.5" customHeight="1" x14ac:dyDescent="0.2">
      <c r="Q32810" s="65"/>
      <c r="R32810" s="65"/>
      <c r="X32810" s="65"/>
      <c r="Y32810" s="65"/>
      <c r="Z32810" s="65"/>
      <c r="AA32810" s="65"/>
      <c r="AB32810" s="65"/>
      <c r="AC32810" s="65"/>
      <c r="AJ32810" s="66"/>
    </row>
    <row r="32811" spans="17:36" ht="4.5" customHeight="1" x14ac:dyDescent="0.2">
      <c r="Q32811" s="65"/>
      <c r="R32811" s="65"/>
      <c r="X32811" s="65"/>
      <c r="Y32811" s="65"/>
      <c r="Z32811" s="65"/>
      <c r="AA32811" s="65"/>
      <c r="AB32811" s="65"/>
      <c r="AC32811" s="65"/>
      <c r="AJ32811" s="66"/>
    </row>
    <row r="32812" spans="17:36" ht="4.5" customHeight="1" x14ac:dyDescent="0.2">
      <c r="Q32812" s="65"/>
      <c r="R32812" s="65"/>
      <c r="X32812" s="65"/>
      <c r="Y32812" s="65"/>
      <c r="Z32812" s="65"/>
      <c r="AA32812" s="65"/>
      <c r="AB32812" s="65"/>
      <c r="AC32812" s="65"/>
      <c r="AJ32812" s="66"/>
    </row>
    <row r="32813" spans="17:36" ht="4.5" customHeight="1" x14ac:dyDescent="0.2">
      <c r="Q32813" s="65"/>
      <c r="R32813" s="65"/>
      <c r="X32813" s="65"/>
      <c r="Y32813" s="65"/>
      <c r="Z32813" s="65"/>
      <c r="AA32813" s="65"/>
      <c r="AB32813" s="65"/>
      <c r="AC32813" s="65"/>
      <c r="AJ32813" s="66"/>
    </row>
    <row r="32814" spans="17:36" ht="4.5" customHeight="1" x14ac:dyDescent="0.2">
      <c r="Q32814" s="65"/>
      <c r="R32814" s="65"/>
      <c r="X32814" s="65"/>
      <c r="Y32814" s="65"/>
      <c r="Z32814" s="65"/>
      <c r="AA32814" s="65"/>
      <c r="AB32814" s="65"/>
      <c r="AC32814" s="65"/>
      <c r="AJ32814" s="66"/>
    </row>
    <row r="32815" spans="17:36" ht="4.5" customHeight="1" x14ac:dyDescent="0.2">
      <c r="Q32815" s="65"/>
      <c r="R32815" s="65"/>
      <c r="X32815" s="65"/>
      <c r="Y32815" s="65"/>
      <c r="Z32815" s="65"/>
      <c r="AA32815" s="65"/>
      <c r="AB32815" s="65"/>
      <c r="AC32815" s="65"/>
      <c r="AJ32815" s="66"/>
    </row>
    <row r="32816" spans="17:36" ht="4.5" customHeight="1" x14ac:dyDescent="0.2">
      <c r="Q32816" s="65"/>
      <c r="R32816" s="65"/>
      <c r="X32816" s="65"/>
      <c r="Y32816" s="65"/>
      <c r="Z32816" s="65"/>
      <c r="AA32816" s="65"/>
      <c r="AB32816" s="65"/>
      <c r="AC32816" s="65"/>
      <c r="AJ32816" s="66"/>
    </row>
    <row r="32817" spans="17:36" ht="4.5" customHeight="1" x14ac:dyDescent="0.2">
      <c r="Q32817" s="65"/>
      <c r="R32817" s="65"/>
      <c r="X32817" s="65"/>
      <c r="Y32817" s="65"/>
      <c r="Z32817" s="65"/>
      <c r="AA32817" s="65"/>
      <c r="AB32817" s="65"/>
      <c r="AC32817" s="65"/>
      <c r="AJ32817" s="66"/>
    </row>
    <row r="32818" spans="17:36" ht="4.5" customHeight="1" x14ac:dyDescent="0.2">
      <c r="Q32818" s="65"/>
      <c r="R32818" s="65"/>
      <c r="X32818" s="65"/>
      <c r="Y32818" s="65"/>
      <c r="Z32818" s="65"/>
      <c r="AA32818" s="65"/>
      <c r="AB32818" s="65"/>
      <c r="AC32818" s="65"/>
      <c r="AJ32818" s="66"/>
    </row>
    <row r="32819" spans="17:36" ht="4.5" customHeight="1" x14ac:dyDescent="0.2">
      <c r="Q32819" s="65"/>
      <c r="R32819" s="65"/>
      <c r="X32819" s="65"/>
      <c r="Y32819" s="65"/>
      <c r="Z32819" s="65"/>
      <c r="AA32819" s="65"/>
      <c r="AB32819" s="65"/>
      <c r="AC32819" s="65"/>
      <c r="AJ32819" s="66"/>
    </row>
    <row r="32820" spans="17:36" ht="4.5" customHeight="1" x14ac:dyDescent="0.2">
      <c r="Q32820" s="65"/>
      <c r="R32820" s="65"/>
      <c r="X32820" s="65"/>
      <c r="Y32820" s="65"/>
      <c r="Z32820" s="65"/>
      <c r="AA32820" s="65"/>
      <c r="AB32820" s="65"/>
      <c r="AC32820" s="65"/>
      <c r="AJ32820" s="66"/>
    </row>
    <row r="32821" spans="17:36" ht="4.5" customHeight="1" x14ac:dyDescent="0.2">
      <c r="Q32821" s="65"/>
      <c r="R32821" s="65"/>
      <c r="X32821" s="65"/>
      <c r="Y32821" s="65"/>
      <c r="Z32821" s="65"/>
      <c r="AA32821" s="65"/>
      <c r="AB32821" s="65"/>
      <c r="AC32821" s="65"/>
      <c r="AJ32821" s="66"/>
    </row>
    <row r="32822" spans="17:36" ht="4.5" customHeight="1" x14ac:dyDescent="0.2">
      <c r="Q32822" s="65"/>
      <c r="R32822" s="65"/>
      <c r="X32822" s="65"/>
      <c r="Y32822" s="65"/>
      <c r="Z32822" s="65"/>
      <c r="AA32822" s="65"/>
      <c r="AB32822" s="65"/>
      <c r="AC32822" s="65"/>
      <c r="AJ32822" s="66"/>
    </row>
    <row r="32823" spans="17:36" ht="4.5" customHeight="1" x14ac:dyDescent="0.2">
      <c r="Q32823" s="65"/>
      <c r="R32823" s="65"/>
      <c r="X32823" s="65"/>
      <c r="Y32823" s="65"/>
      <c r="Z32823" s="65"/>
      <c r="AA32823" s="65"/>
      <c r="AB32823" s="65"/>
      <c r="AC32823" s="65"/>
      <c r="AJ32823" s="66"/>
    </row>
    <row r="32824" spans="17:36" ht="4.5" customHeight="1" x14ac:dyDescent="0.2">
      <c r="Q32824" s="65"/>
      <c r="R32824" s="65"/>
      <c r="X32824" s="65"/>
      <c r="Y32824" s="65"/>
      <c r="Z32824" s="65"/>
      <c r="AA32824" s="65"/>
      <c r="AB32824" s="65"/>
      <c r="AC32824" s="65"/>
      <c r="AJ32824" s="66"/>
    </row>
    <row r="32825" spans="17:36" ht="4.5" customHeight="1" x14ac:dyDescent="0.2">
      <c r="Q32825" s="65"/>
      <c r="R32825" s="65"/>
      <c r="X32825" s="65"/>
      <c r="Y32825" s="65"/>
      <c r="Z32825" s="65"/>
      <c r="AA32825" s="65"/>
      <c r="AB32825" s="65"/>
      <c r="AC32825" s="65"/>
      <c r="AJ32825" s="66"/>
    </row>
    <row r="32826" spans="17:36" ht="4.5" customHeight="1" x14ac:dyDescent="0.2">
      <c r="Q32826" s="65"/>
      <c r="R32826" s="65"/>
      <c r="X32826" s="65"/>
      <c r="Y32826" s="65"/>
      <c r="Z32826" s="65"/>
      <c r="AA32826" s="65"/>
      <c r="AB32826" s="65"/>
      <c r="AC32826" s="65"/>
      <c r="AJ32826" s="66"/>
    </row>
    <row r="32827" spans="17:36" ht="4.5" customHeight="1" x14ac:dyDescent="0.2">
      <c r="Q32827" s="65"/>
      <c r="R32827" s="65"/>
      <c r="X32827" s="65"/>
      <c r="Y32827" s="65"/>
      <c r="Z32827" s="65"/>
      <c r="AA32827" s="65"/>
      <c r="AB32827" s="65"/>
      <c r="AC32827" s="65"/>
      <c r="AJ32827" s="66"/>
    </row>
    <row r="32828" spans="17:36" ht="4.5" customHeight="1" x14ac:dyDescent="0.2">
      <c r="Q32828" s="65"/>
      <c r="R32828" s="65"/>
      <c r="X32828" s="65"/>
      <c r="Y32828" s="65"/>
      <c r="Z32828" s="65"/>
      <c r="AA32828" s="65"/>
      <c r="AB32828" s="65"/>
      <c r="AC32828" s="65"/>
      <c r="AJ32828" s="66"/>
    </row>
    <row r="32829" spans="17:36" ht="4.5" customHeight="1" x14ac:dyDescent="0.2">
      <c r="Q32829" s="65"/>
      <c r="R32829" s="65"/>
      <c r="X32829" s="65"/>
      <c r="Y32829" s="65"/>
      <c r="Z32829" s="65"/>
      <c r="AA32829" s="65"/>
      <c r="AB32829" s="65"/>
      <c r="AC32829" s="65"/>
      <c r="AJ32829" s="66"/>
    </row>
    <row r="32830" spans="17:36" ht="4.5" customHeight="1" x14ac:dyDescent="0.2">
      <c r="Q32830" s="65"/>
      <c r="R32830" s="65"/>
      <c r="X32830" s="65"/>
      <c r="Y32830" s="65"/>
      <c r="Z32830" s="65"/>
      <c r="AA32830" s="65"/>
      <c r="AB32830" s="65"/>
      <c r="AC32830" s="65"/>
      <c r="AJ32830" s="66"/>
    </row>
    <row r="32831" spans="17:36" ht="4.5" customHeight="1" x14ac:dyDescent="0.2">
      <c r="Q32831" s="65"/>
      <c r="R32831" s="65"/>
      <c r="X32831" s="65"/>
      <c r="Y32831" s="65"/>
      <c r="Z32831" s="65"/>
      <c r="AA32831" s="65"/>
      <c r="AB32831" s="65"/>
      <c r="AC32831" s="65"/>
      <c r="AJ32831" s="66"/>
    </row>
    <row r="32832" spans="17:36" ht="4.5" customHeight="1" x14ac:dyDescent="0.2">
      <c r="Q32832" s="65"/>
      <c r="R32832" s="65"/>
      <c r="X32832" s="65"/>
      <c r="Y32832" s="65"/>
      <c r="Z32832" s="65"/>
      <c r="AA32832" s="65"/>
      <c r="AB32832" s="65"/>
      <c r="AC32832" s="65"/>
      <c r="AJ32832" s="66"/>
    </row>
    <row r="32833" spans="17:36" ht="4.5" customHeight="1" x14ac:dyDescent="0.2">
      <c r="Q32833" s="65"/>
      <c r="R32833" s="65"/>
      <c r="X32833" s="65"/>
      <c r="Y32833" s="65"/>
      <c r="Z32833" s="65"/>
      <c r="AA32833" s="65"/>
      <c r="AB32833" s="65"/>
      <c r="AC32833" s="65"/>
      <c r="AJ32833" s="66"/>
    </row>
    <row r="32834" spans="17:36" ht="4.5" customHeight="1" x14ac:dyDescent="0.2">
      <c r="Q32834" s="65"/>
      <c r="R32834" s="65"/>
      <c r="X32834" s="65"/>
      <c r="Y32834" s="65"/>
      <c r="Z32834" s="65"/>
      <c r="AA32834" s="65"/>
      <c r="AB32834" s="65"/>
      <c r="AC32834" s="65"/>
      <c r="AJ32834" s="66"/>
    </row>
    <row r="32835" spans="17:36" ht="4.5" customHeight="1" x14ac:dyDescent="0.2">
      <c r="Q32835" s="65"/>
      <c r="R32835" s="65"/>
      <c r="X32835" s="65"/>
      <c r="Y32835" s="65"/>
      <c r="Z32835" s="65"/>
      <c r="AA32835" s="65"/>
      <c r="AB32835" s="65"/>
      <c r="AC32835" s="65"/>
      <c r="AJ32835" s="66"/>
    </row>
    <row r="32836" spans="17:36" ht="4.5" customHeight="1" x14ac:dyDescent="0.2">
      <c r="Q32836" s="65"/>
      <c r="R32836" s="65"/>
      <c r="X32836" s="65"/>
      <c r="Y32836" s="65"/>
      <c r="Z32836" s="65"/>
      <c r="AA32836" s="65"/>
      <c r="AB32836" s="65"/>
      <c r="AC32836" s="65"/>
      <c r="AJ32836" s="66"/>
    </row>
    <row r="32837" spans="17:36" ht="4.5" customHeight="1" x14ac:dyDescent="0.2">
      <c r="Q32837" s="65"/>
      <c r="R32837" s="65"/>
      <c r="X32837" s="65"/>
      <c r="Y32837" s="65"/>
      <c r="Z32837" s="65"/>
      <c r="AA32837" s="65"/>
      <c r="AB32837" s="65"/>
      <c r="AC32837" s="65"/>
      <c r="AJ32837" s="66"/>
    </row>
    <row r="32838" spans="17:36" ht="4.5" customHeight="1" x14ac:dyDescent="0.2">
      <c r="Q32838" s="65"/>
      <c r="R32838" s="65"/>
      <c r="X32838" s="65"/>
      <c r="Y32838" s="65"/>
      <c r="Z32838" s="65"/>
      <c r="AA32838" s="65"/>
      <c r="AB32838" s="65"/>
      <c r="AC32838" s="65"/>
      <c r="AJ32838" s="66"/>
    </row>
    <row r="32839" spans="17:36" ht="4.5" customHeight="1" x14ac:dyDescent="0.2">
      <c r="Q32839" s="65"/>
      <c r="R32839" s="65"/>
      <c r="X32839" s="65"/>
      <c r="Y32839" s="65"/>
      <c r="Z32839" s="65"/>
      <c r="AA32839" s="65"/>
      <c r="AB32839" s="65"/>
      <c r="AC32839" s="65"/>
      <c r="AJ32839" s="66"/>
    </row>
    <row r="32840" spans="17:36" ht="4.5" customHeight="1" x14ac:dyDescent="0.2">
      <c r="Q32840" s="65"/>
      <c r="R32840" s="65"/>
      <c r="X32840" s="65"/>
      <c r="Y32840" s="65"/>
      <c r="Z32840" s="65"/>
      <c r="AA32840" s="65"/>
      <c r="AB32840" s="65"/>
      <c r="AC32840" s="65"/>
      <c r="AJ32840" s="66"/>
    </row>
    <row r="32841" spans="17:36" ht="4.5" customHeight="1" x14ac:dyDescent="0.2">
      <c r="Q32841" s="65"/>
      <c r="R32841" s="65"/>
      <c r="X32841" s="65"/>
      <c r="Y32841" s="65"/>
      <c r="Z32841" s="65"/>
      <c r="AA32841" s="65"/>
      <c r="AB32841" s="65"/>
      <c r="AC32841" s="65"/>
      <c r="AJ32841" s="66"/>
    </row>
    <row r="32842" spans="17:36" ht="4.5" customHeight="1" x14ac:dyDescent="0.2">
      <c r="Q32842" s="65"/>
      <c r="R32842" s="65"/>
      <c r="X32842" s="65"/>
      <c r="Y32842" s="65"/>
      <c r="Z32842" s="65"/>
      <c r="AA32842" s="65"/>
      <c r="AB32842" s="65"/>
      <c r="AC32842" s="65"/>
      <c r="AJ32842" s="66"/>
    </row>
    <row r="32843" spans="17:36" ht="4.5" customHeight="1" x14ac:dyDescent="0.2">
      <c r="Q32843" s="65"/>
      <c r="R32843" s="65"/>
      <c r="X32843" s="65"/>
      <c r="Y32843" s="65"/>
      <c r="Z32843" s="65"/>
      <c r="AA32843" s="65"/>
      <c r="AB32843" s="65"/>
      <c r="AC32843" s="65"/>
      <c r="AJ32843" s="66"/>
    </row>
    <row r="32844" spans="17:36" ht="4.5" customHeight="1" x14ac:dyDescent="0.2">
      <c r="Q32844" s="65"/>
      <c r="R32844" s="65"/>
      <c r="X32844" s="65"/>
      <c r="Y32844" s="65"/>
      <c r="Z32844" s="65"/>
      <c r="AA32844" s="65"/>
      <c r="AB32844" s="65"/>
      <c r="AC32844" s="65"/>
      <c r="AJ32844" s="66"/>
    </row>
    <row r="32845" spans="17:36" ht="4.5" customHeight="1" x14ac:dyDescent="0.2">
      <c r="Q32845" s="65"/>
      <c r="R32845" s="65"/>
      <c r="X32845" s="65"/>
      <c r="Y32845" s="65"/>
      <c r="Z32845" s="65"/>
      <c r="AA32845" s="65"/>
      <c r="AB32845" s="65"/>
      <c r="AC32845" s="65"/>
      <c r="AJ32845" s="66"/>
    </row>
    <row r="32846" spans="17:36" ht="4.5" customHeight="1" x14ac:dyDescent="0.2">
      <c r="Q32846" s="65"/>
      <c r="R32846" s="65"/>
      <c r="X32846" s="65"/>
      <c r="Y32846" s="65"/>
      <c r="Z32846" s="65"/>
      <c r="AA32846" s="65"/>
      <c r="AB32846" s="65"/>
      <c r="AC32846" s="65"/>
      <c r="AJ32846" s="66"/>
    </row>
    <row r="32847" spans="17:36" ht="4.5" customHeight="1" x14ac:dyDescent="0.2">
      <c r="Q32847" s="65"/>
      <c r="R32847" s="65"/>
      <c r="X32847" s="65"/>
      <c r="Y32847" s="65"/>
      <c r="Z32847" s="65"/>
      <c r="AA32847" s="65"/>
      <c r="AB32847" s="65"/>
      <c r="AC32847" s="65"/>
      <c r="AJ32847" s="66"/>
    </row>
    <row r="32848" spans="17:36" ht="4.5" customHeight="1" x14ac:dyDescent="0.2">
      <c r="Q32848" s="65"/>
      <c r="R32848" s="65"/>
      <c r="X32848" s="65"/>
      <c r="Y32848" s="65"/>
      <c r="Z32848" s="65"/>
      <c r="AA32848" s="65"/>
      <c r="AB32848" s="65"/>
      <c r="AC32848" s="65"/>
      <c r="AJ32848" s="66"/>
    </row>
    <row r="32849" spans="17:36" ht="4.5" customHeight="1" x14ac:dyDescent="0.2">
      <c r="Q32849" s="65"/>
      <c r="R32849" s="65"/>
      <c r="X32849" s="65"/>
      <c r="Y32849" s="65"/>
      <c r="Z32849" s="65"/>
      <c r="AA32849" s="65"/>
      <c r="AB32849" s="65"/>
      <c r="AC32849" s="65"/>
      <c r="AJ32849" s="66"/>
    </row>
    <row r="32850" spans="17:36" ht="4.5" customHeight="1" x14ac:dyDescent="0.2">
      <c r="Q32850" s="65"/>
      <c r="R32850" s="65"/>
      <c r="X32850" s="65"/>
      <c r="Y32850" s="65"/>
      <c r="Z32850" s="65"/>
      <c r="AA32850" s="65"/>
      <c r="AB32850" s="65"/>
      <c r="AC32850" s="65"/>
      <c r="AJ32850" s="66"/>
    </row>
    <row r="32851" spans="17:36" ht="4.5" customHeight="1" x14ac:dyDescent="0.2">
      <c r="Q32851" s="65"/>
      <c r="R32851" s="65"/>
      <c r="X32851" s="65"/>
      <c r="Y32851" s="65"/>
      <c r="Z32851" s="65"/>
      <c r="AA32851" s="65"/>
      <c r="AB32851" s="65"/>
      <c r="AC32851" s="65"/>
      <c r="AJ32851" s="66"/>
    </row>
    <row r="32852" spans="17:36" ht="4.5" customHeight="1" x14ac:dyDescent="0.2">
      <c r="Q32852" s="65"/>
      <c r="R32852" s="65"/>
      <c r="X32852" s="65"/>
      <c r="Y32852" s="65"/>
      <c r="Z32852" s="65"/>
      <c r="AA32852" s="65"/>
      <c r="AB32852" s="65"/>
      <c r="AC32852" s="65"/>
      <c r="AJ32852" s="66"/>
    </row>
    <row r="32853" spans="17:36" ht="4.5" customHeight="1" x14ac:dyDescent="0.2">
      <c r="Q32853" s="65"/>
      <c r="R32853" s="65"/>
      <c r="X32853" s="65"/>
      <c r="Y32853" s="65"/>
      <c r="Z32853" s="65"/>
      <c r="AA32853" s="65"/>
      <c r="AB32853" s="65"/>
      <c r="AC32853" s="65"/>
      <c r="AJ32853" s="66"/>
    </row>
    <row r="32854" spans="17:36" ht="4.5" customHeight="1" x14ac:dyDescent="0.2">
      <c r="Q32854" s="65"/>
      <c r="R32854" s="65"/>
      <c r="X32854" s="65"/>
      <c r="Y32854" s="65"/>
      <c r="Z32854" s="65"/>
      <c r="AA32854" s="65"/>
      <c r="AB32854" s="65"/>
      <c r="AC32854" s="65"/>
      <c r="AJ32854" s="66"/>
    </row>
    <row r="32855" spans="17:36" ht="4.5" customHeight="1" x14ac:dyDescent="0.2">
      <c r="Q32855" s="65"/>
      <c r="R32855" s="65"/>
      <c r="X32855" s="65"/>
      <c r="Y32855" s="65"/>
      <c r="Z32855" s="65"/>
      <c r="AA32855" s="65"/>
      <c r="AB32855" s="65"/>
      <c r="AC32855" s="65"/>
      <c r="AJ32855" s="66"/>
    </row>
    <row r="32856" spans="17:36" ht="4.5" customHeight="1" x14ac:dyDescent="0.2">
      <c r="Q32856" s="65"/>
      <c r="R32856" s="65"/>
      <c r="X32856" s="65"/>
      <c r="Y32856" s="65"/>
      <c r="Z32856" s="65"/>
      <c r="AA32856" s="65"/>
      <c r="AB32856" s="65"/>
      <c r="AC32856" s="65"/>
      <c r="AJ32856" s="66"/>
    </row>
    <row r="32857" spans="17:36" ht="4.5" customHeight="1" x14ac:dyDescent="0.2">
      <c r="Q32857" s="65"/>
      <c r="R32857" s="65"/>
      <c r="X32857" s="65"/>
      <c r="Y32857" s="65"/>
      <c r="Z32857" s="65"/>
      <c r="AA32857" s="65"/>
      <c r="AB32857" s="65"/>
      <c r="AC32857" s="65"/>
      <c r="AJ32857" s="66"/>
    </row>
    <row r="32858" spans="17:36" ht="4.5" customHeight="1" x14ac:dyDescent="0.2">
      <c r="Q32858" s="65"/>
      <c r="R32858" s="65"/>
      <c r="X32858" s="65"/>
      <c r="Y32858" s="65"/>
      <c r="Z32858" s="65"/>
      <c r="AA32858" s="65"/>
      <c r="AB32858" s="65"/>
      <c r="AC32858" s="65"/>
      <c r="AJ32858" s="66"/>
    </row>
    <row r="32859" spans="17:36" ht="4.5" customHeight="1" x14ac:dyDescent="0.2">
      <c r="Q32859" s="65"/>
      <c r="R32859" s="65"/>
      <c r="X32859" s="65"/>
      <c r="Y32859" s="65"/>
      <c r="Z32859" s="65"/>
      <c r="AA32859" s="65"/>
      <c r="AB32859" s="65"/>
      <c r="AC32859" s="65"/>
      <c r="AJ32859" s="66"/>
    </row>
    <row r="32860" spans="17:36" ht="4.5" customHeight="1" x14ac:dyDescent="0.2">
      <c r="Q32860" s="65"/>
      <c r="R32860" s="65"/>
      <c r="X32860" s="65"/>
      <c r="Y32860" s="65"/>
      <c r="Z32860" s="65"/>
      <c r="AA32860" s="65"/>
      <c r="AB32860" s="65"/>
      <c r="AC32860" s="65"/>
      <c r="AJ32860" s="66"/>
    </row>
    <row r="32861" spans="17:36" ht="4.5" customHeight="1" x14ac:dyDescent="0.2">
      <c r="Q32861" s="65"/>
      <c r="R32861" s="65"/>
      <c r="X32861" s="65"/>
      <c r="Y32861" s="65"/>
      <c r="Z32861" s="65"/>
      <c r="AA32861" s="65"/>
      <c r="AB32861" s="65"/>
      <c r="AC32861" s="65"/>
      <c r="AJ32861" s="66"/>
    </row>
    <row r="32862" spans="17:36" ht="4.5" customHeight="1" x14ac:dyDescent="0.2">
      <c r="Q32862" s="65"/>
      <c r="R32862" s="65"/>
      <c r="X32862" s="65"/>
      <c r="Y32862" s="65"/>
      <c r="Z32862" s="65"/>
      <c r="AA32862" s="65"/>
      <c r="AB32862" s="65"/>
      <c r="AC32862" s="65"/>
      <c r="AJ32862" s="66"/>
    </row>
    <row r="32863" spans="17:36" ht="4.5" customHeight="1" x14ac:dyDescent="0.2">
      <c r="Q32863" s="65"/>
      <c r="R32863" s="65"/>
      <c r="X32863" s="65"/>
      <c r="Y32863" s="65"/>
      <c r="Z32863" s="65"/>
      <c r="AA32863" s="65"/>
      <c r="AB32863" s="65"/>
      <c r="AC32863" s="65"/>
      <c r="AJ32863" s="66"/>
    </row>
    <row r="32864" spans="17:36" ht="4.5" customHeight="1" x14ac:dyDescent="0.2">
      <c r="Q32864" s="65"/>
      <c r="R32864" s="65"/>
      <c r="X32864" s="65"/>
      <c r="Y32864" s="65"/>
      <c r="Z32864" s="65"/>
      <c r="AA32864" s="65"/>
      <c r="AB32864" s="65"/>
      <c r="AC32864" s="65"/>
      <c r="AJ32864" s="66"/>
    </row>
    <row r="32865" spans="17:36" ht="4.5" customHeight="1" x14ac:dyDescent="0.2">
      <c r="Q32865" s="65"/>
      <c r="R32865" s="65"/>
      <c r="X32865" s="65"/>
      <c r="Y32865" s="65"/>
      <c r="Z32865" s="65"/>
      <c r="AA32865" s="65"/>
      <c r="AB32865" s="65"/>
      <c r="AC32865" s="65"/>
      <c r="AJ32865" s="66"/>
    </row>
    <row r="32866" spans="17:36" ht="4.5" customHeight="1" x14ac:dyDescent="0.2">
      <c r="Q32866" s="65"/>
      <c r="R32866" s="65"/>
      <c r="X32866" s="65"/>
      <c r="Y32866" s="65"/>
      <c r="Z32866" s="65"/>
      <c r="AA32866" s="65"/>
      <c r="AB32866" s="65"/>
      <c r="AC32866" s="65"/>
      <c r="AJ32866" s="66"/>
    </row>
    <row r="32867" spans="17:36" ht="4.5" customHeight="1" x14ac:dyDescent="0.2">
      <c r="Q32867" s="65"/>
      <c r="R32867" s="65"/>
      <c r="X32867" s="65"/>
      <c r="Y32867" s="65"/>
      <c r="Z32867" s="65"/>
      <c r="AA32867" s="65"/>
      <c r="AB32867" s="65"/>
      <c r="AC32867" s="65"/>
      <c r="AJ32867" s="66"/>
    </row>
    <row r="32868" spans="17:36" ht="4.5" customHeight="1" x14ac:dyDescent="0.2">
      <c r="Q32868" s="65"/>
      <c r="R32868" s="65"/>
      <c r="X32868" s="65"/>
      <c r="Y32868" s="65"/>
      <c r="Z32868" s="65"/>
      <c r="AA32868" s="65"/>
      <c r="AB32868" s="65"/>
      <c r="AC32868" s="65"/>
      <c r="AJ32868" s="66"/>
    </row>
    <row r="32869" spans="17:36" ht="4.5" customHeight="1" x14ac:dyDescent="0.2">
      <c r="Q32869" s="65"/>
      <c r="R32869" s="65"/>
      <c r="X32869" s="65"/>
      <c r="Y32869" s="65"/>
      <c r="Z32869" s="65"/>
      <c r="AA32869" s="65"/>
      <c r="AB32869" s="65"/>
      <c r="AC32869" s="65"/>
      <c r="AJ32869" s="66"/>
    </row>
    <row r="32870" spans="17:36" ht="4.5" customHeight="1" x14ac:dyDescent="0.2">
      <c r="Q32870" s="65"/>
      <c r="R32870" s="65"/>
      <c r="X32870" s="65"/>
      <c r="Y32870" s="65"/>
      <c r="Z32870" s="65"/>
      <c r="AA32870" s="65"/>
      <c r="AB32870" s="65"/>
      <c r="AC32870" s="65"/>
      <c r="AJ32870" s="66"/>
    </row>
    <row r="32871" spans="17:36" ht="4.5" customHeight="1" x14ac:dyDescent="0.2">
      <c r="Q32871" s="65"/>
      <c r="R32871" s="65"/>
      <c r="X32871" s="65"/>
      <c r="Y32871" s="65"/>
      <c r="Z32871" s="65"/>
      <c r="AA32871" s="65"/>
      <c r="AB32871" s="65"/>
      <c r="AC32871" s="65"/>
      <c r="AJ32871" s="66"/>
    </row>
    <row r="32872" spans="17:36" ht="4.5" customHeight="1" x14ac:dyDescent="0.2">
      <c r="Q32872" s="65"/>
      <c r="R32872" s="65"/>
      <c r="X32872" s="65"/>
      <c r="Y32872" s="65"/>
      <c r="Z32872" s="65"/>
      <c r="AA32872" s="65"/>
      <c r="AB32872" s="65"/>
      <c r="AC32872" s="65"/>
      <c r="AJ32872" s="66"/>
    </row>
    <row r="32873" spans="17:36" ht="4.5" customHeight="1" x14ac:dyDescent="0.2">
      <c r="Q32873" s="65"/>
      <c r="R32873" s="65"/>
      <c r="X32873" s="65"/>
      <c r="Y32873" s="65"/>
      <c r="Z32873" s="65"/>
      <c r="AA32873" s="65"/>
      <c r="AB32873" s="65"/>
      <c r="AC32873" s="65"/>
      <c r="AJ32873" s="66"/>
    </row>
    <row r="32874" spans="17:36" ht="4.5" customHeight="1" x14ac:dyDescent="0.2">
      <c r="Q32874" s="65"/>
      <c r="R32874" s="65"/>
      <c r="X32874" s="65"/>
      <c r="Y32874" s="65"/>
      <c r="Z32874" s="65"/>
      <c r="AA32874" s="65"/>
      <c r="AB32874" s="65"/>
      <c r="AC32874" s="65"/>
      <c r="AJ32874" s="66"/>
    </row>
    <row r="32875" spans="17:36" ht="4.5" customHeight="1" x14ac:dyDescent="0.2">
      <c r="Q32875" s="65"/>
      <c r="R32875" s="65"/>
      <c r="X32875" s="65"/>
      <c r="Y32875" s="65"/>
      <c r="Z32875" s="65"/>
      <c r="AA32875" s="65"/>
      <c r="AB32875" s="65"/>
      <c r="AC32875" s="65"/>
      <c r="AJ32875" s="66"/>
    </row>
    <row r="32876" spans="17:36" ht="4.5" customHeight="1" x14ac:dyDescent="0.2">
      <c r="Q32876" s="65"/>
      <c r="R32876" s="65"/>
      <c r="X32876" s="65"/>
      <c r="Y32876" s="65"/>
      <c r="Z32876" s="65"/>
      <c r="AA32876" s="65"/>
      <c r="AB32876" s="65"/>
      <c r="AC32876" s="65"/>
      <c r="AJ32876" s="66"/>
    </row>
    <row r="32877" spans="17:36" ht="4.5" customHeight="1" x14ac:dyDescent="0.2">
      <c r="Q32877" s="65"/>
      <c r="R32877" s="65"/>
      <c r="X32877" s="65"/>
      <c r="Y32877" s="65"/>
      <c r="Z32877" s="65"/>
      <c r="AA32877" s="65"/>
      <c r="AB32877" s="65"/>
      <c r="AC32877" s="65"/>
      <c r="AJ32877" s="66"/>
    </row>
    <row r="32878" spans="17:36" ht="4.5" customHeight="1" x14ac:dyDescent="0.2">
      <c r="Q32878" s="65"/>
      <c r="R32878" s="65"/>
      <c r="X32878" s="65"/>
      <c r="Y32878" s="65"/>
      <c r="Z32878" s="65"/>
      <c r="AA32878" s="65"/>
      <c r="AB32878" s="65"/>
      <c r="AC32878" s="65"/>
      <c r="AJ32878" s="66"/>
    </row>
    <row r="32879" spans="17:36" ht="4.5" customHeight="1" x14ac:dyDescent="0.2">
      <c r="Q32879" s="65"/>
      <c r="R32879" s="65"/>
      <c r="X32879" s="65"/>
      <c r="Y32879" s="65"/>
      <c r="Z32879" s="65"/>
      <c r="AA32879" s="65"/>
      <c r="AB32879" s="65"/>
      <c r="AC32879" s="65"/>
      <c r="AJ32879" s="66"/>
    </row>
    <row r="32880" spans="17:36" ht="4.5" customHeight="1" x14ac:dyDescent="0.2">
      <c r="Q32880" s="65"/>
      <c r="R32880" s="65"/>
      <c r="X32880" s="65"/>
      <c r="Y32880" s="65"/>
      <c r="Z32880" s="65"/>
      <c r="AA32880" s="65"/>
      <c r="AB32880" s="65"/>
      <c r="AC32880" s="65"/>
      <c r="AJ32880" s="66"/>
    </row>
    <row r="32881" spans="17:36" ht="4.5" customHeight="1" x14ac:dyDescent="0.2">
      <c r="Q32881" s="65"/>
      <c r="R32881" s="65"/>
      <c r="X32881" s="65"/>
      <c r="Y32881" s="65"/>
      <c r="Z32881" s="65"/>
      <c r="AA32881" s="65"/>
      <c r="AB32881" s="65"/>
      <c r="AC32881" s="65"/>
      <c r="AJ32881" s="66"/>
    </row>
    <row r="32882" spans="17:36" ht="4.5" customHeight="1" x14ac:dyDescent="0.2">
      <c r="Q32882" s="65"/>
      <c r="R32882" s="65"/>
      <c r="X32882" s="65"/>
      <c r="Y32882" s="65"/>
      <c r="Z32882" s="65"/>
      <c r="AA32882" s="65"/>
      <c r="AB32882" s="65"/>
      <c r="AC32882" s="65"/>
      <c r="AJ32882" s="66"/>
    </row>
    <row r="32883" spans="17:36" ht="4.5" customHeight="1" x14ac:dyDescent="0.2">
      <c r="Q32883" s="65"/>
      <c r="R32883" s="65"/>
      <c r="X32883" s="65"/>
      <c r="Y32883" s="65"/>
      <c r="Z32883" s="65"/>
      <c r="AA32883" s="65"/>
      <c r="AB32883" s="65"/>
      <c r="AC32883" s="65"/>
      <c r="AJ32883" s="66"/>
    </row>
    <row r="32884" spans="17:36" ht="4.5" customHeight="1" x14ac:dyDescent="0.2">
      <c r="Q32884" s="65"/>
      <c r="R32884" s="65"/>
      <c r="X32884" s="65"/>
      <c r="Y32884" s="65"/>
      <c r="Z32884" s="65"/>
      <c r="AA32884" s="65"/>
      <c r="AB32884" s="65"/>
      <c r="AC32884" s="65"/>
      <c r="AJ32884" s="66"/>
    </row>
    <row r="32885" spans="17:36" ht="4.5" customHeight="1" x14ac:dyDescent="0.2">
      <c r="Q32885" s="65"/>
      <c r="R32885" s="65"/>
      <c r="X32885" s="65"/>
      <c r="Y32885" s="65"/>
      <c r="Z32885" s="65"/>
      <c r="AA32885" s="65"/>
      <c r="AB32885" s="65"/>
      <c r="AC32885" s="65"/>
      <c r="AJ32885" s="66"/>
    </row>
    <row r="32886" spans="17:36" ht="4.5" customHeight="1" x14ac:dyDescent="0.2">
      <c r="Q32886" s="65"/>
      <c r="R32886" s="65"/>
      <c r="X32886" s="65"/>
      <c r="Y32886" s="65"/>
      <c r="Z32886" s="65"/>
      <c r="AA32886" s="65"/>
      <c r="AB32886" s="65"/>
      <c r="AC32886" s="65"/>
      <c r="AJ32886" s="66"/>
    </row>
    <row r="32887" spans="17:36" ht="4.5" customHeight="1" x14ac:dyDescent="0.2">
      <c r="Q32887" s="65"/>
      <c r="R32887" s="65"/>
      <c r="X32887" s="65"/>
      <c r="Y32887" s="65"/>
      <c r="Z32887" s="65"/>
      <c r="AA32887" s="65"/>
      <c r="AB32887" s="65"/>
      <c r="AC32887" s="65"/>
      <c r="AJ32887" s="66"/>
    </row>
    <row r="32888" spans="17:36" ht="4.5" customHeight="1" x14ac:dyDescent="0.2">
      <c r="Q32888" s="65"/>
      <c r="R32888" s="65"/>
      <c r="X32888" s="65"/>
      <c r="Y32888" s="65"/>
      <c r="Z32888" s="65"/>
      <c r="AA32888" s="65"/>
      <c r="AB32888" s="65"/>
      <c r="AC32888" s="65"/>
      <c r="AJ32888" s="66"/>
    </row>
    <row r="32889" spans="17:36" ht="4.5" customHeight="1" x14ac:dyDescent="0.2">
      <c r="Q32889" s="65"/>
      <c r="R32889" s="65"/>
      <c r="X32889" s="65"/>
      <c r="Y32889" s="65"/>
      <c r="Z32889" s="65"/>
      <c r="AA32889" s="65"/>
      <c r="AB32889" s="65"/>
      <c r="AC32889" s="65"/>
      <c r="AJ32889" s="66"/>
    </row>
    <row r="32890" spans="17:36" ht="4.5" customHeight="1" x14ac:dyDescent="0.2">
      <c r="Q32890" s="65"/>
      <c r="R32890" s="65"/>
      <c r="X32890" s="65"/>
      <c r="Y32890" s="65"/>
      <c r="Z32890" s="65"/>
      <c r="AA32890" s="65"/>
      <c r="AB32890" s="65"/>
      <c r="AC32890" s="65"/>
      <c r="AJ32890" s="66"/>
    </row>
    <row r="32891" spans="17:36" ht="4.5" customHeight="1" x14ac:dyDescent="0.2">
      <c r="Q32891" s="65"/>
      <c r="R32891" s="65"/>
      <c r="X32891" s="65"/>
      <c r="Y32891" s="65"/>
      <c r="Z32891" s="65"/>
      <c r="AA32891" s="65"/>
      <c r="AB32891" s="65"/>
      <c r="AC32891" s="65"/>
      <c r="AJ32891" s="66"/>
    </row>
    <row r="32892" spans="17:36" ht="4.5" customHeight="1" x14ac:dyDescent="0.2">
      <c r="Q32892" s="65"/>
      <c r="R32892" s="65"/>
      <c r="X32892" s="65"/>
      <c r="Y32892" s="65"/>
      <c r="Z32892" s="65"/>
      <c r="AA32892" s="65"/>
      <c r="AB32892" s="65"/>
      <c r="AC32892" s="65"/>
      <c r="AJ32892" s="66"/>
    </row>
    <row r="32893" spans="17:36" ht="4.5" customHeight="1" x14ac:dyDescent="0.2">
      <c r="Q32893" s="65"/>
      <c r="R32893" s="65"/>
      <c r="X32893" s="65"/>
      <c r="Y32893" s="65"/>
      <c r="Z32893" s="65"/>
      <c r="AA32893" s="65"/>
      <c r="AB32893" s="65"/>
      <c r="AC32893" s="65"/>
      <c r="AJ32893" s="66"/>
    </row>
    <row r="32894" spans="17:36" ht="4.5" customHeight="1" x14ac:dyDescent="0.2">
      <c r="Q32894" s="65"/>
      <c r="R32894" s="65"/>
      <c r="X32894" s="65"/>
      <c r="Y32894" s="65"/>
      <c r="Z32894" s="65"/>
      <c r="AA32894" s="65"/>
      <c r="AB32894" s="65"/>
      <c r="AC32894" s="65"/>
      <c r="AJ32894" s="66"/>
    </row>
    <row r="32895" spans="17:36" ht="4.5" customHeight="1" x14ac:dyDescent="0.2">
      <c r="Q32895" s="65"/>
      <c r="R32895" s="65"/>
      <c r="X32895" s="65"/>
      <c r="Y32895" s="65"/>
      <c r="Z32895" s="65"/>
      <c r="AA32895" s="65"/>
      <c r="AB32895" s="65"/>
      <c r="AC32895" s="65"/>
      <c r="AJ32895" s="66"/>
    </row>
    <row r="32896" spans="17:36" ht="4.5" customHeight="1" x14ac:dyDescent="0.2">
      <c r="Q32896" s="65"/>
      <c r="R32896" s="65"/>
      <c r="X32896" s="65"/>
      <c r="Y32896" s="65"/>
      <c r="Z32896" s="65"/>
      <c r="AA32896" s="65"/>
      <c r="AB32896" s="65"/>
      <c r="AC32896" s="65"/>
      <c r="AJ32896" s="66"/>
    </row>
    <row r="32897" spans="17:36" ht="4.5" customHeight="1" x14ac:dyDescent="0.2">
      <c r="Q32897" s="65"/>
      <c r="R32897" s="65"/>
      <c r="X32897" s="65"/>
      <c r="Y32897" s="65"/>
      <c r="Z32897" s="65"/>
      <c r="AA32897" s="65"/>
      <c r="AB32897" s="65"/>
      <c r="AC32897" s="65"/>
      <c r="AJ32897" s="66"/>
    </row>
    <row r="32898" spans="17:36" ht="4.5" customHeight="1" x14ac:dyDescent="0.2">
      <c r="Q32898" s="65"/>
      <c r="R32898" s="65"/>
      <c r="X32898" s="65"/>
      <c r="Y32898" s="65"/>
      <c r="Z32898" s="65"/>
      <c r="AA32898" s="65"/>
      <c r="AB32898" s="65"/>
      <c r="AC32898" s="65"/>
      <c r="AJ32898" s="66"/>
    </row>
    <row r="32899" spans="17:36" ht="4.5" customHeight="1" x14ac:dyDescent="0.2">
      <c r="Q32899" s="65"/>
      <c r="R32899" s="65"/>
      <c r="X32899" s="65"/>
      <c r="Y32899" s="65"/>
      <c r="Z32899" s="65"/>
      <c r="AA32899" s="65"/>
      <c r="AB32899" s="65"/>
      <c r="AC32899" s="65"/>
      <c r="AJ32899" s="66"/>
    </row>
    <row r="32900" spans="17:36" ht="4.5" customHeight="1" x14ac:dyDescent="0.2">
      <c r="Q32900" s="65"/>
      <c r="R32900" s="65"/>
      <c r="X32900" s="65"/>
      <c r="Y32900" s="65"/>
      <c r="Z32900" s="65"/>
      <c r="AA32900" s="65"/>
      <c r="AB32900" s="65"/>
      <c r="AC32900" s="65"/>
      <c r="AJ32900" s="66"/>
    </row>
    <row r="32901" spans="17:36" ht="4.5" customHeight="1" x14ac:dyDescent="0.2">
      <c r="Q32901" s="65"/>
      <c r="R32901" s="65"/>
      <c r="X32901" s="65"/>
      <c r="Y32901" s="65"/>
      <c r="Z32901" s="65"/>
      <c r="AA32901" s="65"/>
      <c r="AB32901" s="65"/>
      <c r="AC32901" s="65"/>
      <c r="AJ32901" s="66"/>
    </row>
    <row r="32902" spans="17:36" ht="4.5" customHeight="1" x14ac:dyDescent="0.2">
      <c r="Q32902" s="65"/>
      <c r="R32902" s="65"/>
      <c r="X32902" s="65"/>
      <c r="Y32902" s="65"/>
      <c r="Z32902" s="65"/>
      <c r="AA32902" s="65"/>
      <c r="AB32902" s="65"/>
      <c r="AC32902" s="65"/>
      <c r="AJ32902" s="66"/>
    </row>
    <row r="32903" spans="17:36" ht="4.5" customHeight="1" x14ac:dyDescent="0.2">
      <c r="Q32903" s="65"/>
      <c r="R32903" s="65"/>
      <c r="X32903" s="65"/>
      <c r="Y32903" s="65"/>
      <c r="Z32903" s="65"/>
      <c r="AA32903" s="65"/>
      <c r="AB32903" s="65"/>
      <c r="AC32903" s="65"/>
      <c r="AJ32903" s="66"/>
    </row>
    <row r="32904" spans="17:36" ht="4.5" customHeight="1" x14ac:dyDescent="0.2">
      <c r="Q32904" s="65"/>
      <c r="R32904" s="65"/>
      <c r="X32904" s="65"/>
      <c r="Y32904" s="65"/>
      <c r="Z32904" s="65"/>
      <c r="AA32904" s="65"/>
      <c r="AB32904" s="65"/>
      <c r="AC32904" s="65"/>
      <c r="AJ32904" s="66"/>
    </row>
    <row r="32905" spans="17:36" ht="4.5" customHeight="1" x14ac:dyDescent="0.2">
      <c r="Q32905" s="65"/>
      <c r="R32905" s="65"/>
      <c r="X32905" s="65"/>
      <c r="Y32905" s="65"/>
      <c r="Z32905" s="65"/>
      <c r="AA32905" s="65"/>
      <c r="AB32905" s="65"/>
      <c r="AC32905" s="65"/>
      <c r="AJ32905" s="66"/>
    </row>
    <row r="32906" spans="17:36" ht="4.5" customHeight="1" x14ac:dyDescent="0.2">
      <c r="Q32906" s="65"/>
      <c r="R32906" s="65"/>
      <c r="X32906" s="65"/>
      <c r="Y32906" s="65"/>
      <c r="Z32906" s="65"/>
      <c r="AA32906" s="65"/>
      <c r="AB32906" s="65"/>
      <c r="AC32906" s="65"/>
      <c r="AJ32906" s="66"/>
    </row>
    <row r="32907" spans="17:36" ht="4.5" customHeight="1" x14ac:dyDescent="0.2">
      <c r="Q32907" s="65"/>
      <c r="R32907" s="65"/>
      <c r="X32907" s="65"/>
      <c r="Y32907" s="65"/>
      <c r="Z32907" s="65"/>
      <c r="AA32907" s="65"/>
      <c r="AB32907" s="65"/>
      <c r="AC32907" s="65"/>
      <c r="AJ32907" s="66"/>
    </row>
    <row r="32908" spans="17:36" ht="4.5" customHeight="1" x14ac:dyDescent="0.2">
      <c r="Q32908" s="65"/>
      <c r="R32908" s="65"/>
      <c r="X32908" s="65"/>
      <c r="Y32908" s="65"/>
      <c r="Z32908" s="65"/>
      <c r="AA32908" s="65"/>
      <c r="AB32908" s="65"/>
      <c r="AC32908" s="65"/>
      <c r="AJ32908" s="66"/>
    </row>
    <row r="32909" spans="17:36" ht="4.5" customHeight="1" x14ac:dyDescent="0.2">
      <c r="Q32909" s="65"/>
      <c r="R32909" s="65"/>
      <c r="X32909" s="65"/>
      <c r="Y32909" s="65"/>
      <c r="Z32909" s="65"/>
      <c r="AA32909" s="65"/>
      <c r="AB32909" s="65"/>
      <c r="AC32909" s="65"/>
      <c r="AJ32909" s="66"/>
    </row>
    <row r="32910" spans="17:36" ht="4.5" customHeight="1" x14ac:dyDescent="0.2">
      <c r="Q32910" s="65"/>
      <c r="R32910" s="65"/>
      <c r="X32910" s="65"/>
      <c r="Y32910" s="65"/>
      <c r="Z32910" s="65"/>
      <c r="AA32910" s="65"/>
      <c r="AB32910" s="65"/>
      <c r="AC32910" s="65"/>
      <c r="AJ32910" s="66"/>
    </row>
    <row r="32911" spans="17:36" ht="4.5" customHeight="1" x14ac:dyDescent="0.2">
      <c r="Q32911" s="65"/>
      <c r="R32911" s="65"/>
      <c r="X32911" s="65"/>
      <c r="Y32911" s="65"/>
      <c r="Z32911" s="65"/>
      <c r="AA32911" s="65"/>
      <c r="AB32911" s="65"/>
      <c r="AC32911" s="65"/>
      <c r="AJ32911" s="66"/>
    </row>
    <row r="32912" spans="17:36" ht="4.5" customHeight="1" x14ac:dyDescent="0.2">
      <c r="Q32912" s="65"/>
      <c r="R32912" s="65"/>
      <c r="X32912" s="65"/>
      <c r="Y32912" s="65"/>
      <c r="Z32912" s="65"/>
      <c r="AA32912" s="65"/>
      <c r="AB32912" s="65"/>
      <c r="AC32912" s="65"/>
      <c r="AJ32912" s="66"/>
    </row>
    <row r="32913" spans="17:36" ht="4.5" customHeight="1" x14ac:dyDescent="0.2">
      <c r="Q32913" s="65"/>
      <c r="R32913" s="65"/>
      <c r="X32913" s="65"/>
      <c r="Y32913" s="65"/>
      <c r="Z32913" s="65"/>
      <c r="AA32913" s="65"/>
      <c r="AB32913" s="65"/>
      <c r="AC32913" s="65"/>
      <c r="AJ32913" s="66"/>
    </row>
    <row r="32914" spans="17:36" ht="4.5" customHeight="1" x14ac:dyDescent="0.2">
      <c r="Q32914" s="65"/>
      <c r="R32914" s="65"/>
      <c r="X32914" s="65"/>
      <c r="Y32914" s="65"/>
      <c r="Z32914" s="65"/>
      <c r="AA32914" s="65"/>
      <c r="AB32914" s="65"/>
      <c r="AC32914" s="65"/>
      <c r="AJ32914" s="66"/>
    </row>
    <row r="32915" spans="17:36" ht="4.5" customHeight="1" x14ac:dyDescent="0.2">
      <c r="Q32915" s="65"/>
      <c r="R32915" s="65"/>
      <c r="X32915" s="65"/>
      <c r="Y32915" s="65"/>
      <c r="Z32915" s="65"/>
      <c r="AA32915" s="65"/>
      <c r="AB32915" s="65"/>
      <c r="AC32915" s="65"/>
      <c r="AJ32915" s="66"/>
    </row>
    <row r="32916" spans="17:36" ht="4.5" customHeight="1" x14ac:dyDescent="0.2">
      <c r="Q32916" s="65"/>
      <c r="R32916" s="65"/>
      <c r="X32916" s="65"/>
      <c r="Y32916" s="65"/>
      <c r="Z32916" s="65"/>
      <c r="AA32916" s="65"/>
      <c r="AB32916" s="65"/>
      <c r="AC32916" s="65"/>
      <c r="AJ32916" s="66"/>
    </row>
    <row r="32917" spans="17:36" ht="4.5" customHeight="1" x14ac:dyDescent="0.2">
      <c r="Q32917" s="65"/>
      <c r="R32917" s="65"/>
      <c r="X32917" s="65"/>
      <c r="Y32917" s="65"/>
      <c r="Z32917" s="65"/>
      <c r="AA32917" s="65"/>
      <c r="AB32917" s="65"/>
      <c r="AC32917" s="65"/>
      <c r="AJ32917" s="66"/>
    </row>
    <row r="32918" spans="17:36" ht="4.5" customHeight="1" x14ac:dyDescent="0.2">
      <c r="Q32918" s="65"/>
      <c r="R32918" s="65"/>
      <c r="X32918" s="65"/>
      <c r="Y32918" s="65"/>
      <c r="Z32918" s="65"/>
      <c r="AA32918" s="65"/>
      <c r="AB32918" s="65"/>
      <c r="AC32918" s="65"/>
      <c r="AJ32918" s="66"/>
    </row>
    <row r="32919" spans="17:36" ht="4.5" customHeight="1" x14ac:dyDescent="0.2">
      <c r="Q32919" s="65"/>
      <c r="R32919" s="65"/>
      <c r="X32919" s="65"/>
      <c r="Y32919" s="65"/>
      <c r="Z32919" s="65"/>
      <c r="AA32919" s="65"/>
      <c r="AB32919" s="65"/>
      <c r="AC32919" s="65"/>
      <c r="AJ32919" s="66"/>
    </row>
    <row r="32920" spans="17:36" ht="4.5" customHeight="1" x14ac:dyDescent="0.2">
      <c r="Q32920" s="65"/>
      <c r="R32920" s="65"/>
      <c r="X32920" s="65"/>
      <c r="Y32920" s="65"/>
      <c r="Z32920" s="65"/>
      <c r="AA32920" s="65"/>
      <c r="AB32920" s="65"/>
      <c r="AC32920" s="65"/>
      <c r="AJ32920" s="66"/>
    </row>
    <row r="32921" spans="17:36" ht="4.5" customHeight="1" x14ac:dyDescent="0.2">
      <c r="Q32921" s="65"/>
      <c r="R32921" s="65"/>
      <c r="X32921" s="65"/>
      <c r="Y32921" s="65"/>
      <c r="Z32921" s="65"/>
      <c r="AA32921" s="65"/>
      <c r="AB32921" s="65"/>
      <c r="AC32921" s="65"/>
      <c r="AJ32921" s="66"/>
    </row>
    <row r="32922" spans="17:36" ht="4.5" customHeight="1" x14ac:dyDescent="0.2">
      <c r="Q32922" s="65"/>
      <c r="R32922" s="65"/>
      <c r="X32922" s="65"/>
      <c r="Y32922" s="65"/>
      <c r="Z32922" s="65"/>
      <c r="AA32922" s="65"/>
      <c r="AB32922" s="65"/>
      <c r="AC32922" s="65"/>
      <c r="AJ32922" s="66"/>
    </row>
    <row r="32923" spans="17:36" ht="4.5" customHeight="1" x14ac:dyDescent="0.2">
      <c r="Q32923" s="65"/>
      <c r="R32923" s="65"/>
      <c r="X32923" s="65"/>
      <c r="Y32923" s="65"/>
      <c r="Z32923" s="65"/>
      <c r="AA32923" s="65"/>
      <c r="AB32923" s="65"/>
      <c r="AC32923" s="65"/>
      <c r="AJ32923" s="66"/>
    </row>
    <row r="32924" spans="17:36" ht="4.5" customHeight="1" x14ac:dyDescent="0.2">
      <c r="Q32924" s="65"/>
      <c r="R32924" s="65"/>
      <c r="X32924" s="65"/>
      <c r="Y32924" s="65"/>
      <c r="Z32924" s="65"/>
      <c r="AA32924" s="65"/>
      <c r="AB32924" s="65"/>
      <c r="AC32924" s="65"/>
      <c r="AJ32924" s="66"/>
    </row>
    <row r="32925" spans="17:36" ht="4.5" customHeight="1" x14ac:dyDescent="0.2">
      <c r="Q32925" s="65"/>
      <c r="R32925" s="65"/>
      <c r="X32925" s="65"/>
      <c r="Y32925" s="65"/>
      <c r="Z32925" s="65"/>
      <c r="AA32925" s="65"/>
      <c r="AB32925" s="65"/>
      <c r="AC32925" s="65"/>
      <c r="AJ32925" s="66"/>
    </row>
    <row r="32926" spans="17:36" ht="4.5" customHeight="1" x14ac:dyDescent="0.2">
      <c r="Q32926" s="65"/>
      <c r="R32926" s="65"/>
      <c r="X32926" s="65"/>
      <c r="Y32926" s="65"/>
      <c r="Z32926" s="65"/>
      <c r="AA32926" s="65"/>
      <c r="AB32926" s="65"/>
      <c r="AC32926" s="65"/>
      <c r="AJ32926" s="66"/>
    </row>
    <row r="32927" spans="17:36" ht="4.5" customHeight="1" x14ac:dyDescent="0.2">
      <c r="Q32927" s="65"/>
      <c r="R32927" s="65"/>
      <c r="X32927" s="65"/>
      <c r="Y32927" s="65"/>
      <c r="Z32927" s="65"/>
      <c r="AA32927" s="65"/>
      <c r="AB32927" s="65"/>
      <c r="AC32927" s="65"/>
      <c r="AJ32927" s="66"/>
    </row>
    <row r="32928" spans="17:36" ht="4.5" customHeight="1" x14ac:dyDescent="0.2">
      <c r="Q32928" s="65"/>
      <c r="R32928" s="65"/>
      <c r="X32928" s="65"/>
      <c r="Y32928" s="65"/>
      <c r="Z32928" s="65"/>
      <c r="AA32928" s="65"/>
      <c r="AB32928" s="65"/>
      <c r="AC32928" s="65"/>
      <c r="AJ32928" s="66"/>
    </row>
    <row r="32929" spans="17:36" ht="4.5" customHeight="1" x14ac:dyDescent="0.2">
      <c r="Q32929" s="65"/>
      <c r="R32929" s="65"/>
      <c r="X32929" s="65"/>
      <c r="Y32929" s="65"/>
      <c r="Z32929" s="65"/>
      <c r="AA32929" s="65"/>
      <c r="AB32929" s="65"/>
      <c r="AC32929" s="65"/>
      <c r="AJ32929" s="66"/>
    </row>
    <row r="32930" spans="17:36" ht="4.5" customHeight="1" x14ac:dyDescent="0.2">
      <c r="Q32930" s="65"/>
      <c r="R32930" s="65"/>
      <c r="X32930" s="65"/>
      <c r="Y32930" s="65"/>
      <c r="Z32930" s="65"/>
      <c r="AA32930" s="65"/>
      <c r="AB32930" s="65"/>
      <c r="AC32930" s="65"/>
      <c r="AJ32930" s="66"/>
    </row>
    <row r="32931" spans="17:36" ht="4.5" customHeight="1" x14ac:dyDescent="0.2">
      <c r="Q32931" s="65"/>
      <c r="R32931" s="65"/>
      <c r="X32931" s="65"/>
      <c r="Y32931" s="65"/>
      <c r="Z32931" s="65"/>
      <c r="AA32931" s="65"/>
      <c r="AB32931" s="65"/>
      <c r="AC32931" s="65"/>
      <c r="AJ32931" s="66"/>
    </row>
    <row r="32932" spans="17:36" ht="4.5" customHeight="1" x14ac:dyDescent="0.2">
      <c r="Q32932" s="65"/>
      <c r="R32932" s="65"/>
      <c r="X32932" s="65"/>
      <c r="Y32932" s="65"/>
      <c r="Z32932" s="65"/>
      <c r="AA32932" s="65"/>
      <c r="AB32932" s="65"/>
      <c r="AC32932" s="65"/>
      <c r="AJ32932" s="66"/>
    </row>
    <row r="32933" spans="17:36" ht="4.5" customHeight="1" x14ac:dyDescent="0.2">
      <c r="Q32933" s="65"/>
      <c r="R32933" s="65"/>
      <c r="X32933" s="65"/>
      <c r="Y32933" s="65"/>
      <c r="Z32933" s="65"/>
      <c r="AA32933" s="65"/>
      <c r="AB32933" s="65"/>
      <c r="AC32933" s="65"/>
      <c r="AJ32933" s="66"/>
    </row>
    <row r="32934" spans="17:36" ht="4.5" customHeight="1" x14ac:dyDescent="0.2">
      <c r="Q32934" s="65"/>
      <c r="R32934" s="65"/>
      <c r="X32934" s="65"/>
      <c r="Y32934" s="65"/>
      <c r="Z32934" s="65"/>
      <c r="AA32934" s="65"/>
      <c r="AB32934" s="65"/>
      <c r="AC32934" s="65"/>
      <c r="AJ32934" s="66"/>
    </row>
    <row r="32935" spans="17:36" ht="4.5" customHeight="1" x14ac:dyDescent="0.2">
      <c r="Q32935" s="65"/>
      <c r="R32935" s="65"/>
      <c r="X32935" s="65"/>
      <c r="Y32935" s="65"/>
      <c r="Z32935" s="65"/>
      <c r="AA32935" s="65"/>
      <c r="AB32935" s="65"/>
      <c r="AC32935" s="65"/>
      <c r="AJ32935" s="66"/>
    </row>
    <row r="32936" spans="17:36" ht="4.5" customHeight="1" x14ac:dyDescent="0.2">
      <c r="Q32936" s="65"/>
      <c r="R32936" s="65"/>
      <c r="X32936" s="65"/>
      <c r="Y32936" s="65"/>
      <c r="Z32936" s="65"/>
      <c r="AA32936" s="65"/>
      <c r="AB32936" s="65"/>
      <c r="AC32936" s="65"/>
      <c r="AJ32936" s="66"/>
    </row>
    <row r="32937" spans="17:36" ht="4.5" customHeight="1" x14ac:dyDescent="0.2">
      <c r="Q32937" s="65"/>
      <c r="R32937" s="65"/>
      <c r="X32937" s="65"/>
      <c r="Y32937" s="65"/>
      <c r="Z32937" s="65"/>
      <c r="AA32937" s="65"/>
      <c r="AB32937" s="65"/>
      <c r="AC32937" s="65"/>
      <c r="AJ32937" s="66"/>
    </row>
    <row r="32938" spans="17:36" ht="4.5" customHeight="1" x14ac:dyDescent="0.2">
      <c r="Q32938" s="65"/>
      <c r="R32938" s="65"/>
      <c r="X32938" s="65"/>
      <c r="Y32938" s="65"/>
      <c r="Z32938" s="65"/>
      <c r="AA32938" s="65"/>
      <c r="AB32938" s="65"/>
      <c r="AC32938" s="65"/>
      <c r="AJ32938" s="66"/>
    </row>
    <row r="32939" spans="17:36" ht="4.5" customHeight="1" x14ac:dyDescent="0.2">
      <c r="Q32939" s="65"/>
      <c r="R32939" s="65"/>
      <c r="X32939" s="65"/>
      <c r="Y32939" s="65"/>
      <c r="Z32939" s="65"/>
      <c r="AA32939" s="65"/>
      <c r="AB32939" s="65"/>
      <c r="AC32939" s="65"/>
      <c r="AJ32939" s="66"/>
    </row>
    <row r="32940" spans="17:36" ht="4.5" customHeight="1" x14ac:dyDescent="0.2">
      <c r="Q32940" s="65"/>
      <c r="R32940" s="65"/>
      <c r="X32940" s="65"/>
      <c r="Y32940" s="65"/>
      <c r="Z32940" s="65"/>
      <c r="AA32940" s="65"/>
      <c r="AB32940" s="65"/>
      <c r="AC32940" s="65"/>
      <c r="AJ32940" s="66"/>
    </row>
    <row r="32941" spans="17:36" ht="4.5" customHeight="1" x14ac:dyDescent="0.2">
      <c r="Q32941" s="65"/>
      <c r="R32941" s="65"/>
      <c r="X32941" s="65"/>
      <c r="Y32941" s="65"/>
      <c r="Z32941" s="65"/>
      <c r="AA32941" s="65"/>
      <c r="AB32941" s="65"/>
      <c r="AC32941" s="65"/>
      <c r="AJ32941" s="66"/>
    </row>
    <row r="32942" spans="17:36" ht="4.5" customHeight="1" x14ac:dyDescent="0.2">
      <c r="Q32942" s="65"/>
      <c r="R32942" s="65"/>
      <c r="X32942" s="65"/>
      <c r="Y32942" s="65"/>
      <c r="Z32942" s="65"/>
      <c r="AA32942" s="65"/>
      <c r="AB32942" s="65"/>
      <c r="AC32942" s="65"/>
      <c r="AJ32942" s="66"/>
    </row>
    <row r="32943" spans="17:36" ht="4.5" customHeight="1" x14ac:dyDescent="0.2">
      <c r="Q32943" s="65"/>
      <c r="R32943" s="65"/>
      <c r="X32943" s="65"/>
      <c r="Y32943" s="65"/>
      <c r="Z32943" s="65"/>
      <c r="AA32943" s="65"/>
      <c r="AB32943" s="65"/>
      <c r="AC32943" s="65"/>
      <c r="AJ32943" s="66"/>
    </row>
    <row r="32944" spans="17:36" ht="4.5" customHeight="1" x14ac:dyDescent="0.2">
      <c r="Q32944" s="65"/>
      <c r="R32944" s="65"/>
      <c r="X32944" s="65"/>
      <c r="Y32944" s="65"/>
      <c r="Z32944" s="65"/>
      <c r="AA32944" s="65"/>
      <c r="AB32944" s="65"/>
      <c r="AC32944" s="65"/>
      <c r="AJ32944" s="66"/>
    </row>
    <row r="32945" spans="17:36" ht="4.5" customHeight="1" x14ac:dyDescent="0.2">
      <c r="Q32945" s="65"/>
      <c r="R32945" s="65"/>
      <c r="X32945" s="65"/>
      <c r="Y32945" s="65"/>
      <c r="Z32945" s="65"/>
      <c r="AA32945" s="65"/>
      <c r="AB32945" s="65"/>
      <c r="AC32945" s="65"/>
      <c r="AJ32945" s="66"/>
    </row>
    <row r="32946" spans="17:36" ht="4.5" customHeight="1" x14ac:dyDescent="0.2">
      <c r="Q32946" s="65"/>
      <c r="R32946" s="65"/>
      <c r="X32946" s="65"/>
      <c r="Y32946" s="65"/>
      <c r="Z32946" s="65"/>
      <c r="AA32946" s="65"/>
      <c r="AB32946" s="65"/>
      <c r="AC32946" s="65"/>
      <c r="AJ32946" s="66"/>
    </row>
    <row r="32947" spans="17:36" ht="4.5" customHeight="1" x14ac:dyDescent="0.2">
      <c r="Q32947" s="65"/>
      <c r="R32947" s="65"/>
      <c r="X32947" s="65"/>
      <c r="Y32947" s="65"/>
      <c r="Z32947" s="65"/>
      <c r="AA32947" s="65"/>
      <c r="AB32947" s="65"/>
      <c r="AC32947" s="65"/>
      <c r="AJ32947" s="66"/>
    </row>
    <row r="32948" spans="17:36" ht="4.5" customHeight="1" x14ac:dyDescent="0.2">
      <c r="Q32948" s="65"/>
      <c r="R32948" s="65"/>
      <c r="X32948" s="65"/>
      <c r="Y32948" s="65"/>
      <c r="Z32948" s="65"/>
      <c r="AA32948" s="65"/>
      <c r="AB32948" s="65"/>
      <c r="AC32948" s="65"/>
      <c r="AJ32948" s="66"/>
    </row>
    <row r="32949" spans="17:36" ht="4.5" customHeight="1" x14ac:dyDescent="0.2">
      <c r="Q32949" s="65"/>
      <c r="R32949" s="65"/>
      <c r="X32949" s="65"/>
      <c r="Y32949" s="65"/>
      <c r="Z32949" s="65"/>
      <c r="AA32949" s="65"/>
      <c r="AB32949" s="65"/>
      <c r="AC32949" s="65"/>
      <c r="AJ32949" s="66"/>
    </row>
    <row r="32950" spans="17:36" ht="4.5" customHeight="1" x14ac:dyDescent="0.2">
      <c r="Q32950" s="65"/>
      <c r="R32950" s="65"/>
      <c r="X32950" s="65"/>
      <c r="Y32950" s="65"/>
      <c r="Z32950" s="65"/>
      <c r="AA32950" s="65"/>
      <c r="AB32950" s="65"/>
      <c r="AC32950" s="65"/>
      <c r="AJ32950" s="66"/>
    </row>
    <row r="32951" spans="17:36" ht="4.5" customHeight="1" x14ac:dyDescent="0.2">
      <c r="Q32951" s="65"/>
      <c r="R32951" s="65"/>
      <c r="X32951" s="65"/>
      <c r="Y32951" s="65"/>
      <c r="Z32951" s="65"/>
      <c r="AA32951" s="65"/>
      <c r="AB32951" s="65"/>
      <c r="AC32951" s="65"/>
      <c r="AJ32951" s="66"/>
    </row>
    <row r="32952" spans="17:36" ht="4.5" customHeight="1" x14ac:dyDescent="0.2">
      <c r="Q32952" s="65"/>
      <c r="R32952" s="65"/>
      <c r="X32952" s="65"/>
      <c r="Y32952" s="65"/>
      <c r="Z32952" s="65"/>
      <c r="AA32952" s="65"/>
      <c r="AB32952" s="65"/>
      <c r="AC32952" s="65"/>
      <c r="AJ32952" s="66"/>
    </row>
    <row r="32953" spans="17:36" ht="4.5" customHeight="1" x14ac:dyDescent="0.2">
      <c r="Q32953" s="65"/>
      <c r="R32953" s="65"/>
      <c r="X32953" s="65"/>
      <c r="Y32953" s="65"/>
      <c r="Z32953" s="65"/>
      <c r="AA32953" s="65"/>
      <c r="AB32953" s="65"/>
      <c r="AC32953" s="65"/>
      <c r="AJ32953" s="66"/>
    </row>
    <row r="32954" spans="17:36" ht="4.5" customHeight="1" x14ac:dyDescent="0.2">
      <c r="Q32954" s="65"/>
      <c r="R32954" s="65"/>
      <c r="X32954" s="65"/>
      <c r="Y32954" s="65"/>
      <c r="Z32954" s="65"/>
      <c r="AA32954" s="65"/>
      <c r="AB32954" s="65"/>
      <c r="AC32954" s="65"/>
      <c r="AJ32954" s="66"/>
    </row>
    <row r="32955" spans="17:36" ht="4.5" customHeight="1" x14ac:dyDescent="0.2">
      <c r="Q32955" s="65"/>
      <c r="R32955" s="65"/>
      <c r="X32955" s="65"/>
      <c r="Y32955" s="65"/>
      <c r="Z32955" s="65"/>
      <c r="AA32955" s="65"/>
      <c r="AB32955" s="65"/>
      <c r="AC32955" s="65"/>
      <c r="AJ32955" s="66"/>
    </row>
    <row r="32956" spans="17:36" ht="4.5" customHeight="1" x14ac:dyDescent="0.2">
      <c r="Q32956" s="65"/>
      <c r="R32956" s="65"/>
      <c r="X32956" s="65"/>
      <c r="Y32956" s="65"/>
      <c r="Z32956" s="65"/>
      <c r="AA32956" s="65"/>
      <c r="AB32956" s="65"/>
      <c r="AC32956" s="65"/>
      <c r="AJ32956" s="66"/>
    </row>
    <row r="32957" spans="17:36" ht="4.5" customHeight="1" x14ac:dyDescent="0.2">
      <c r="Q32957" s="65"/>
      <c r="R32957" s="65"/>
      <c r="X32957" s="65"/>
      <c r="Y32957" s="65"/>
      <c r="Z32957" s="65"/>
      <c r="AA32957" s="65"/>
      <c r="AB32957" s="65"/>
      <c r="AC32957" s="65"/>
      <c r="AJ32957" s="66"/>
    </row>
    <row r="32958" spans="17:36" ht="4.5" customHeight="1" x14ac:dyDescent="0.2">
      <c r="Q32958" s="65"/>
      <c r="R32958" s="65"/>
      <c r="X32958" s="65"/>
      <c r="Y32958" s="65"/>
      <c r="Z32958" s="65"/>
      <c r="AA32958" s="65"/>
      <c r="AB32958" s="65"/>
      <c r="AC32958" s="65"/>
      <c r="AJ32958" s="66"/>
    </row>
    <row r="32959" spans="17:36" ht="4.5" customHeight="1" x14ac:dyDescent="0.2">
      <c r="Q32959" s="65"/>
      <c r="R32959" s="65"/>
      <c r="X32959" s="65"/>
      <c r="Y32959" s="65"/>
      <c r="Z32959" s="65"/>
      <c r="AA32959" s="65"/>
      <c r="AB32959" s="65"/>
      <c r="AC32959" s="65"/>
      <c r="AJ32959" s="66"/>
    </row>
    <row r="32960" spans="17:36" ht="4.5" customHeight="1" x14ac:dyDescent="0.2">
      <c r="Q32960" s="65"/>
      <c r="R32960" s="65"/>
      <c r="X32960" s="65"/>
      <c r="Y32960" s="65"/>
      <c r="Z32960" s="65"/>
      <c r="AA32960" s="65"/>
      <c r="AB32960" s="65"/>
      <c r="AC32960" s="65"/>
      <c r="AJ32960" s="66"/>
    </row>
    <row r="32961" spans="17:36" ht="4.5" customHeight="1" x14ac:dyDescent="0.2">
      <c r="Q32961" s="65"/>
      <c r="R32961" s="65"/>
      <c r="X32961" s="65"/>
      <c r="Y32961" s="65"/>
      <c r="Z32961" s="65"/>
      <c r="AA32961" s="65"/>
      <c r="AB32961" s="65"/>
      <c r="AC32961" s="65"/>
      <c r="AJ32961" s="66"/>
    </row>
    <row r="32962" spans="17:36" ht="4.5" customHeight="1" x14ac:dyDescent="0.2">
      <c r="Q32962" s="65"/>
      <c r="R32962" s="65"/>
      <c r="X32962" s="65"/>
      <c r="Y32962" s="65"/>
      <c r="Z32962" s="65"/>
      <c r="AA32962" s="65"/>
      <c r="AB32962" s="65"/>
      <c r="AC32962" s="65"/>
      <c r="AJ32962" s="66"/>
    </row>
    <row r="32963" spans="17:36" ht="4.5" customHeight="1" x14ac:dyDescent="0.2">
      <c r="Q32963" s="65"/>
      <c r="R32963" s="65"/>
      <c r="X32963" s="65"/>
      <c r="Y32963" s="65"/>
      <c r="Z32963" s="65"/>
      <c r="AA32963" s="65"/>
      <c r="AB32963" s="65"/>
      <c r="AC32963" s="65"/>
      <c r="AJ32963" s="66"/>
    </row>
    <row r="32964" spans="17:36" ht="4.5" customHeight="1" x14ac:dyDescent="0.2">
      <c r="Q32964" s="65"/>
      <c r="R32964" s="65"/>
      <c r="X32964" s="65"/>
      <c r="Y32964" s="65"/>
      <c r="Z32964" s="65"/>
      <c r="AA32964" s="65"/>
      <c r="AB32964" s="65"/>
      <c r="AC32964" s="65"/>
      <c r="AJ32964" s="66"/>
    </row>
    <row r="32965" spans="17:36" ht="4.5" customHeight="1" x14ac:dyDescent="0.2">
      <c r="Q32965" s="65"/>
      <c r="R32965" s="65"/>
      <c r="X32965" s="65"/>
      <c r="Y32965" s="65"/>
      <c r="Z32965" s="65"/>
      <c r="AA32965" s="65"/>
      <c r="AB32965" s="65"/>
      <c r="AC32965" s="65"/>
      <c r="AJ32965" s="66"/>
    </row>
    <row r="32966" spans="17:36" ht="4.5" customHeight="1" x14ac:dyDescent="0.2">
      <c r="Q32966" s="65"/>
      <c r="R32966" s="65"/>
      <c r="X32966" s="65"/>
      <c r="Y32966" s="65"/>
      <c r="Z32966" s="65"/>
      <c r="AA32966" s="65"/>
      <c r="AB32966" s="65"/>
      <c r="AC32966" s="65"/>
      <c r="AJ32966" s="66"/>
    </row>
    <row r="32967" spans="17:36" ht="4.5" customHeight="1" x14ac:dyDescent="0.2">
      <c r="Q32967" s="65"/>
      <c r="R32967" s="65"/>
      <c r="X32967" s="65"/>
      <c r="Y32967" s="65"/>
      <c r="Z32967" s="65"/>
      <c r="AA32967" s="65"/>
      <c r="AB32967" s="65"/>
      <c r="AC32967" s="65"/>
      <c r="AJ32967" s="66"/>
    </row>
    <row r="32968" spans="17:36" ht="4.5" customHeight="1" x14ac:dyDescent="0.2">
      <c r="Q32968" s="65"/>
      <c r="R32968" s="65"/>
      <c r="X32968" s="65"/>
      <c r="Y32968" s="65"/>
      <c r="Z32968" s="65"/>
      <c r="AA32968" s="65"/>
      <c r="AB32968" s="65"/>
      <c r="AC32968" s="65"/>
      <c r="AJ32968" s="66"/>
    </row>
    <row r="32969" spans="17:36" ht="4.5" customHeight="1" x14ac:dyDescent="0.2">
      <c r="Q32969" s="65"/>
      <c r="R32969" s="65"/>
      <c r="X32969" s="65"/>
      <c r="Y32969" s="65"/>
      <c r="Z32969" s="65"/>
      <c r="AA32969" s="65"/>
      <c r="AB32969" s="65"/>
      <c r="AC32969" s="65"/>
      <c r="AJ32969" s="66"/>
    </row>
    <row r="32970" spans="17:36" ht="4.5" customHeight="1" x14ac:dyDescent="0.2">
      <c r="Q32970" s="65"/>
      <c r="R32970" s="65"/>
      <c r="X32970" s="65"/>
      <c r="Y32970" s="65"/>
      <c r="Z32970" s="65"/>
      <c r="AA32970" s="65"/>
      <c r="AB32970" s="65"/>
      <c r="AC32970" s="65"/>
      <c r="AJ32970" s="66"/>
    </row>
    <row r="32971" spans="17:36" ht="4.5" customHeight="1" x14ac:dyDescent="0.2">
      <c r="Q32971" s="65"/>
      <c r="R32971" s="65"/>
      <c r="X32971" s="65"/>
      <c r="Y32971" s="65"/>
      <c r="Z32971" s="65"/>
      <c r="AA32971" s="65"/>
      <c r="AB32971" s="65"/>
      <c r="AC32971" s="65"/>
      <c r="AJ32971" s="66"/>
    </row>
    <row r="32972" spans="17:36" ht="4.5" customHeight="1" x14ac:dyDescent="0.2">
      <c r="Q32972" s="65"/>
      <c r="R32972" s="65"/>
      <c r="X32972" s="65"/>
      <c r="Y32972" s="65"/>
      <c r="Z32972" s="65"/>
      <c r="AA32972" s="65"/>
      <c r="AB32972" s="65"/>
      <c r="AC32972" s="65"/>
      <c r="AJ32972" s="66"/>
    </row>
    <row r="32973" spans="17:36" ht="4.5" customHeight="1" x14ac:dyDescent="0.2">
      <c r="Q32973" s="65"/>
      <c r="R32973" s="65"/>
      <c r="X32973" s="65"/>
      <c r="Y32973" s="65"/>
      <c r="Z32973" s="65"/>
      <c r="AA32973" s="65"/>
      <c r="AB32973" s="65"/>
      <c r="AC32973" s="65"/>
      <c r="AJ32973" s="66"/>
    </row>
    <row r="32974" spans="17:36" ht="4.5" customHeight="1" x14ac:dyDescent="0.2">
      <c r="Q32974" s="65"/>
      <c r="R32974" s="65"/>
      <c r="X32974" s="65"/>
      <c r="Y32974" s="65"/>
      <c r="Z32974" s="65"/>
      <c r="AA32974" s="65"/>
      <c r="AB32974" s="65"/>
      <c r="AC32974" s="65"/>
      <c r="AJ32974" s="66"/>
    </row>
    <row r="32975" spans="17:36" ht="4.5" customHeight="1" x14ac:dyDescent="0.2">
      <c r="Q32975" s="65"/>
      <c r="R32975" s="65"/>
      <c r="X32975" s="65"/>
      <c r="Y32975" s="65"/>
      <c r="Z32975" s="65"/>
      <c r="AA32975" s="65"/>
      <c r="AB32975" s="65"/>
      <c r="AC32975" s="65"/>
      <c r="AJ32975" s="66"/>
    </row>
    <row r="32976" spans="17:36" ht="4.5" customHeight="1" x14ac:dyDescent="0.2">
      <c r="Q32976" s="65"/>
      <c r="R32976" s="65"/>
      <c r="X32976" s="65"/>
      <c r="Y32976" s="65"/>
      <c r="Z32976" s="65"/>
      <c r="AA32976" s="65"/>
      <c r="AB32976" s="65"/>
      <c r="AC32976" s="65"/>
      <c r="AJ32976" s="66"/>
    </row>
    <row r="32977" spans="17:36" ht="4.5" customHeight="1" x14ac:dyDescent="0.2">
      <c r="Q32977" s="65"/>
      <c r="R32977" s="65"/>
      <c r="X32977" s="65"/>
      <c r="Y32977" s="65"/>
      <c r="Z32977" s="65"/>
      <c r="AA32977" s="65"/>
      <c r="AB32977" s="65"/>
      <c r="AC32977" s="65"/>
      <c r="AJ32977" s="66"/>
    </row>
    <row r="32978" spans="17:36" ht="4.5" customHeight="1" x14ac:dyDescent="0.2">
      <c r="Q32978" s="65"/>
      <c r="R32978" s="65"/>
      <c r="X32978" s="65"/>
      <c r="Y32978" s="65"/>
      <c r="Z32978" s="65"/>
      <c r="AA32978" s="65"/>
      <c r="AB32978" s="65"/>
      <c r="AC32978" s="65"/>
      <c r="AJ32978" s="66"/>
    </row>
    <row r="32979" spans="17:36" ht="4.5" customHeight="1" x14ac:dyDescent="0.2">
      <c r="Q32979" s="65"/>
      <c r="R32979" s="65"/>
      <c r="X32979" s="65"/>
      <c r="Y32979" s="65"/>
      <c r="Z32979" s="65"/>
      <c r="AA32979" s="65"/>
      <c r="AB32979" s="65"/>
      <c r="AC32979" s="65"/>
      <c r="AJ32979" s="66"/>
    </row>
    <row r="32980" spans="17:36" ht="4.5" customHeight="1" x14ac:dyDescent="0.2">
      <c r="Q32980" s="65"/>
      <c r="R32980" s="65"/>
      <c r="X32980" s="65"/>
      <c r="Y32980" s="65"/>
      <c r="Z32980" s="65"/>
      <c r="AA32980" s="65"/>
      <c r="AB32980" s="65"/>
      <c r="AC32980" s="65"/>
      <c r="AJ32980" s="66"/>
    </row>
    <row r="32981" spans="17:36" ht="4.5" customHeight="1" x14ac:dyDescent="0.2">
      <c r="Q32981" s="65"/>
      <c r="R32981" s="65"/>
      <c r="X32981" s="65"/>
      <c r="Y32981" s="65"/>
      <c r="Z32981" s="65"/>
      <c r="AA32981" s="65"/>
      <c r="AB32981" s="65"/>
      <c r="AC32981" s="65"/>
      <c r="AJ32981" s="66"/>
    </row>
    <row r="32982" spans="17:36" ht="4.5" customHeight="1" x14ac:dyDescent="0.2">
      <c r="Q32982" s="65"/>
      <c r="R32982" s="65"/>
      <c r="X32982" s="65"/>
      <c r="Y32982" s="65"/>
      <c r="Z32982" s="65"/>
      <c r="AA32982" s="65"/>
      <c r="AB32982" s="65"/>
      <c r="AC32982" s="65"/>
      <c r="AJ32982" s="66"/>
    </row>
    <row r="32983" spans="17:36" ht="4.5" customHeight="1" x14ac:dyDescent="0.2">
      <c r="Q32983" s="65"/>
      <c r="R32983" s="65"/>
      <c r="X32983" s="65"/>
      <c r="Y32983" s="65"/>
      <c r="Z32983" s="65"/>
      <c r="AA32983" s="65"/>
      <c r="AB32983" s="65"/>
      <c r="AC32983" s="65"/>
      <c r="AJ32983" s="66"/>
    </row>
    <row r="32984" spans="17:36" ht="4.5" customHeight="1" x14ac:dyDescent="0.2">
      <c r="Q32984" s="65"/>
      <c r="R32984" s="65"/>
      <c r="X32984" s="65"/>
      <c r="Y32984" s="65"/>
      <c r="Z32984" s="65"/>
      <c r="AA32984" s="65"/>
      <c r="AB32984" s="65"/>
      <c r="AC32984" s="65"/>
      <c r="AJ32984" s="66"/>
    </row>
    <row r="32985" spans="17:36" ht="4.5" customHeight="1" x14ac:dyDescent="0.2">
      <c r="Q32985" s="65"/>
      <c r="R32985" s="65"/>
      <c r="X32985" s="65"/>
      <c r="Y32985" s="65"/>
      <c r="Z32985" s="65"/>
      <c r="AA32985" s="65"/>
      <c r="AB32985" s="65"/>
      <c r="AC32985" s="65"/>
      <c r="AJ32985" s="66"/>
    </row>
    <row r="32986" spans="17:36" ht="4.5" customHeight="1" x14ac:dyDescent="0.2">
      <c r="Q32986" s="65"/>
      <c r="R32986" s="65"/>
      <c r="X32986" s="65"/>
      <c r="Y32986" s="65"/>
      <c r="Z32986" s="65"/>
      <c r="AA32986" s="65"/>
      <c r="AB32986" s="65"/>
      <c r="AC32986" s="65"/>
      <c r="AJ32986" s="66"/>
    </row>
    <row r="32987" spans="17:36" ht="4.5" customHeight="1" x14ac:dyDescent="0.2">
      <c r="Q32987" s="65"/>
      <c r="R32987" s="65"/>
      <c r="X32987" s="65"/>
      <c r="Y32987" s="65"/>
      <c r="Z32987" s="65"/>
      <c r="AA32987" s="65"/>
      <c r="AB32987" s="65"/>
      <c r="AC32987" s="65"/>
      <c r="AJ32987" s="66"/>
    </row>
    <row r="32988" spans="17:36" ht="4.5" customHeight="1" x14ac:dyDescent="0.2">
      <c r="Q32988" s="65"/>
      <c r="R32988" s="65"/>
      <c r="X32988" s="65"/>
      <c r="Y32988" s="65"/>
      <c r="Z32988" s="65"/>
      <c r="AA32988" s="65"/>
      <c r="AB32988" s="65"/>
      <c r="AC32988" s="65"/>
      <c r="AJ32988" s="66"/>
    </row>
    <row r="32989" spans="17:36" ht="4.5" customHeight="1" x14ac:dyDescent="0.2">
      <c r="Q32989" s="65"/>
      <c r="R32989" s="65"/>
      <c r="X32989" s="65"/>
      <c r="Y32989" s="65"/>
      <c r="Z32989" s="65"/>
      <c r="AA32989" s="65"/>
      <c r="AB32989" s="65"/>
      <c r="AC32989" s="65"/>
      <c r="AJ32989" s="66"/>
    </row>
    <row r="32990" spans="17:36" ht="4.5" customHeight="1" x14ac:dyDescent="0.2">
      <c r="Q32990" s="65"/>
      <c r="R32990" s="65"/>
      <c r="X32990" s="65"/>
      <c r="Y32990" s="65"/>
      <c r="Z32990" s="65"/>
      <c r="AA32990" s="65"/>
      <c r="AB32990" s="65"/>
      <c r="AC32990" s="65"/>
      <c r="AJ32990" s="66"/>
    </row>
    <row r="32991" spans="17:36" ht="4.5" customHeight="1" x14ac:dyDescent="0.2">
      <c r="Q32991" s="65"/>
      <c r="R32991" s="65"/>
      <c r="X32991" s="65"/>
      <c r="Y32991" s="65"/>
      <c r="Z32991" s="65"/>
      <c r="AA32991" s="65"/>
      <c r="AB32991" s="65"/>
      <c r="AC32991" s="65"/>
      <c r="AJ32991" s="66"/>
    </row>
    <row r="32992" spans="17:36" ht="4.5" customHeight="1" x14ac:dyDescent="0.2">
      <c r="Q32992" s="65"/>
      <c r="R32992" s="65"/>
      <c r="X32992" s="65"/>
      <c r="Y32992" s="65"/>
      <c r="Z32992" s="65"/>
      <c r="AA32992" s="65"/>
      <c r="AB32992" s="65"/>
      <c r="AC32992" s="65"/>
      <c r="AJ32992" s="66"/>
    </row>
    <row r="32993" spans="17:36" ht="4.5" customHeight="1" x14ac:dyDescent="0.2">
      <c r="Q32993" s="65"/>
      <c r="R32993" s="65"/>
      <c r="X32993" s="65"/>
      <c r="Y32993" s="65"/>
      <c r="Z32993" s="65"/>
      <c r="AA32993" s="65"/>
      <c r="AB32993" s="65"/>
      <c r="AC32993" s="65"/>
      <c r="AJ32993" s="66"/>
    </row>
    <row r="32994" spans="17:36" ht="4.5" customHeight="1" x14ac:dyDescent="0.2">
      <c r="Q32994" s="65"/>
      <c r="R32994" s="65"/>
      <c r="X32994" s="65"/>
      <c r="Y32994" s="65"/>
      <c r="Z32994" s="65"/>
      <c r="AA32994" s="65"/>
      <c r="AB32994" s="65"/>
      <c r="AC32994" s="65"/>
      <c r="AJ32994" s="66"/>
    </row>
    <row r="32995" spans="17:36" ht="4.5" customHeight="1" x14ac:dyDescent="0.2">
      <c r="Q32995" s="65"/>
      <c r="R32995" s="65"/>
      <c r="X32995" s="65"/>
      <c r="Y32995" s="65"/>
      <c r="Z32995" s="65"/>
      <c r="AA32995" s="65"/>
      <c r="AB32995" s="65"/>
      <c r="AC32995" s="65"/>
      <c r="AJ32995" s="66"/>
    </row>
    <row r="32996" spans="17:36" ht="4.5" customHeight="1" x14ac:dyDescent="0.2">
      <c r="Q32996" s="65"/>
      <c r="R32996" s="65"/>
      <c r="X32996" s="65"/>
      <c r="Y32996" s="65"/>
      <c r="Z32996" s="65"/>
      <c r="AA32996" s="65"/>
      <c r="AB32996" s="65"/>
      <c r="AC32996" s="65"/>
      <c r="AJ32996" s="66"/>
    </row>
    <row r="32997" spans="17:36" ht="4.5" customHeight="1" x14ac:dyDescent="0.2">
      <c r="Q32997" s="65"/>
      <c r="R32997" s="65"/>
      <c r="X32997" s="65"/>
      <c r="Y32997" s="65"/>
      <c r="Z32997" s="65"/>
      <c r="AA32997" s="65"/>
      <c r="AB32997" s="65"/>
      <c r="AC32997" s="65"/>
      <c r="AJ32997" s="66"/>
    </row>
    <row r="32998" spans="17:36" ht="4.5" customHeight="1" x14ac:dyDescent="0.2">
      <c r="Q32998" s="65"/>
      <c r="R32998" s="65"/>
      <c r="X32998" s="65"/>
      <c r="Y32998" s="65"/>
      <c r="Z32998" s="65"/>
      <c r="AA32998" s="65"/>
      <c r="AB32998" s="65"/>
      <c r="AC32998" s="65"/>
      <c r="AJ32998" s="66"/>
    </row>
    <row r="32999" spans="17:36" ht="4.5" customHeight="1" x14ac:dyDescent="0.2">
      <c r="Q32999" s="65"/>
      <c r="R32999" s="65"/>
      <c r="X32999" s="65"/>
      <c r="Y32999" s="65"/>
      <c r="Z32999" s="65"/>
      <c r="AA32999" s="65"/>
      <c r="AB32999" s="65"/>
      <c r="AC32999" s="65"/>
      <c r="AJ32999" s="66"/>
    </row>
    <row r="33000" spans="17:36" ht="4.5" customHeight="1" x14ac:dyDescent="0.2">
      <c r="Q33000" s="65"/>
      <c r="R33000" s="65"/>
      <c r="X33000" s="65"/>
      <c r="Y33000" s="65"/>
      <c r="Z33000" s="65"/>
      <c r="AA33000" s="65"/>
      <c r="AB33000" s="65"/>
      <c r="AC33000" s="65"/>
      <c r="AJ33000" s="66"/>
    </row>
    <row r="33001" spans="17:36" ht="4.5" customHeight="1" x14ac:dyDescent="0.2">
      <c r="Q33001" s="65"/>
      <c r="R33001" s="65"/>
      <c r="X33001" s="65"/>
      <c r="Y33001" s="65"/>
      <c r="Z33001" s="65"/>
      <c r="AA33001" s="65"/>
      <c r="AB33001" s="65"/>
      <c r="AC33001" s="65"/>
      <c r="AJ33001" s="66"/>
    </row>
    <row r="33002" spans="17:36" ht="4.5" customHeight="1" x14ac:dyDescent="0.2">
      <c r="Q33002" s="65"/>
      <c r="R33002" s="65"/>
      <c r="X33002" s="65"/>
      <c r="Y33002" s="65"/>
      <c r="Z33002" s="65"/>
      <c r="AA33002" s="65"/>
      <c r="AB33002" s="65"/>
      <c r="AC33002" s="65"/>
      <c r="AJ33002" s="66"/>
    </row>
    <row r="33003" spans="17:36" ht="4.5" customHeight="1" x14ac:dyDescent="0.2">
      <c r="Q33003" s="65"/>
      <c r="R33003" s="65"/>
      <c r="X33003" s="65"/>
      <c r="Y33003" s="65"/>
      <c r="Z33003" s="65"/>
      <c r="AA33003" s="65"/>
      <c r="AB33003" s="65"/>
      <c r="AC33003" s="65"/>
      <c r="AJ33003" s="66"/>
    </row>
    <row r="33004" spans="17:36" ht="4.5" customHeight="1" x14ac:dyDescent="0.2">
      <c r="Q33004" s="65"/>
      <c r="R33004" s="65"/>
      <c r="X33004" s="65"/>
      <c r="Y33004" s="65"/>
      <c r="Z33004" s="65"/>
      <c r="AA33004" s="65"/>
      <c r="AB33004" s="65"/>
      <c r="AC33004" s="65"/>
      <c r="AJ33004" s="66"/>
    </row>
    <row r="33005" spans="17:36" ht="4.5" customHeight="1" x14ac:dyDescent="0.2">
      <c r="Q33005" s="65"/>
      <c r="R33005" s="65"/>
      <c r="X33005" s="65"/>
      <c r="Y33005" s="65"/>
      <c r="Z33005" s="65"/>
      <c r="AA33005" s="65"/>
      <c r="AB33005" s="65"/>
      <c r="AC33005" s="65"/>
      <c r="AJ33005" s="66"/>
    </row>
    <row r="33006" spans="17:36" ht="4.5" customHeight="1" x14ac:dyDescent="0.2">
      <c r="Q33006" s="65"/>
      <c r="R33006" s="65"/>
      <c r="X33006" s="65"/>
      <c r="Y33006" s="65"/>
      <c r="Z33006" s="65"/>
      <c r="AA33006" s="65"/>
      <c r="AB33006" s="65"/>
      <c r="AC33006" s="65"/>
      <c r="AJ33006" s="66"/>
    </row>
    <row r="33007" spans="17:36" ht="4.5" customHeight="1" x14ac:dyDescent="0.2">
      <c r="Q33007" s="65"/>
      <c r="R33007" s="65"/>
      <c r="X33007" s="65"/>
      <c r="Y33007" s="65"/>
      <c r="Z33007" s="65"/>
      <c r="AA33007" s="65"/>
      <c r="AB33007" s="65"/>
      <c r="AC33007" s="65"/>
      <c r="AJ33007" s="66"/>
    </row>
    <row r="33008" spans="17:36" ht="4.5" customHeight="1" x14ac:dyDescent="0.2">
      <c r="Q33008" s="65"/>
      <c r="R33008" s="65"/>
      <c r="X33008" s="65"/>
      <c r="Y33008" s="65"/>
      <c r="Z33008" s="65"/>
      <c r="AA33008" s="65"/>
      <c r="AB33008" s="65"/>
      <c r="AC33008" s="65"/>
      <c r="AJ33008" s="66"/>
    </row>
    <row r="33009" spans="17:36" ht="4.5" customHeight="1" x14ac:dyDescent="0.2">
      <c r="Q33009" s="65"/>
      <c r="R33009" s="65"/>
      <c r="X33009" s="65"/>
      <c r="Y33009" s="65"/>
      <c r="Z33009" s="65"/>
      <c r="AA33009" s="65"/>
      <c r="AB33009" s="65"/>
      <c r="AC33009" s="65"/>
      <c r="AJ33009" s="66"/>
    </row>
    <row r="33010" spans="17:36" ht="4.5" customHeight="1" x14ac:dyDescent="0.2">
      <c r="Q33010" s="65"/>
      <c r="R33010" s="65"/>
      <c r="X33010" s="65"/>
      <c r="Y33010" s="65"/>
      <c r="Z33010" s="65"/>
      <c r="AA33010" s="65"/>
      <c r="AB33010" s="65"/>
      <c r="AC33010" s="65"/>
      <c r="AJ33010" s="66"/>
    </row>
    <row r="33011" spans="17:36" ht="4.5" customHeight="1" x14ac:dyDescent="0.2">
      <c r="Q33011" s="65"/>
      <c r="R33011" s="65"/>
      <c r="X33011" s="65"/>
      <c r="Y33011" s="65"/>
      <c r="Z33011" s="65"/>
      <c r="AA33011" s="65"/>
      <c r="AB33011" s="65"/>
      <c r="AC33011" s="65"/>
      <c r="AJ33011" s="66"/>
    </row>
    <row r="33012" spans="17:36" ht="4.5" customHeight="1" x14ac:dyDescent="0.2">
      <c r="Q33012" s="65"/>
      <c r="R33012" s="65"/>
      <c r="X33012" s="65"/>
      <c r="Y33012" s="65"/>
      <c r="Z33012" s="65"/>
      <c r="AA33012" s="65"/>
      <c r="AB33012" s="65"/>
      <c r="AC33012" s="65"/>
      <c r="AJ33012" s="66"/>
    </row>
    <row r="33013" spans="17:36" ht="4.5" customHeight="1" x14ac:dyDescent="0.2">
      <c r="Q33013" s="65"/>
      <c r="R33013" s="65"/>
      <c r="X33013" s="65"/>
      <c r="Y33013" s="65"/>
      <c r="Z33013" s="65"/>
      <c r="AA33013" s="65"/>
      <c r="AB33013" s="65"/>
      <c r="AC33013" s="65"/>
      <c r="AJ33013" s="66"/>
    </row>
    <row r="33014" spans="17:36" ht="4.5" customHeight="1" x14ac:dyDescent="0.2">
      <c r="Q33014" s="65"/>
      <c r="R33014" s="65"/>
      <c r="X33014" s="65"/>
      <c r="Y33014" s="65"/>
      <c r="Z33014" s="65"/>
      <c r="AA33014" s="65"/>
      <c r="AB33014" s="65"/>
      <c r="AC33014" s="65"/>
      <c r="AJ33014" s="66"/>
    </row>
    <row r="33015" spans="17:36" ht="4.5" customHeight="1" x14ac:dyDescent="0.2">
      <c r="Q33015" s="65"/>
      <c r="R33015" s="65"/>
      <c r="X33015" s="65"/>
      <c r="Y33015" s="65"/>
      <c r="Z33015" s="65"/>
      <c r="AA33015" s="65"/>
      <c r="AB33015" s="65"/>
      <c r="AC33015" s="65"/>
      <c r="AJ33015" s="66"/>
    </row>
    <row r="33016" spans="17:36" ht="4.5" customHeight="1" x14ac:dyDescent="0.2">
      <c r="Q33016" s="65"/>
      <c r="R33016" s="65"/>
      <c r="X33016" s="65"/>
      <c r="Y33016" s="65"/>
      <c r="Z33016" s="65"/>
      <c r="AA33016" s="65"/>
      <c r="AB33016" s="65"/>
      <c r="AC33016" s="65"/>
      <c r="AJ33016" s="66"/>
    </row>
    <row r="33017" spans="17:36" ht="4.5" customHeight="1" x14ac:dyDescent="0.2">
      <c r="Q33017" s="65"/>
      <c r="R33017" s="65"/>
      <c r="X33017" s="65"/>
      <c r="Y33017" s="65"/>
      <c r="Z33017" s="65"/>
      <c r="AA33017" s="65"/>
      <c r="AB33017" s="65"/>
      <c r="AC33017" s="65"/>
      <c r="AJ33017" s="66"/>
    </row>
    <row r="33018" spans="17:36" ht="4.5" customHeight="1" x14ac:dyDescent="0.2">
      <c r="Q33018" s="65"/>
      <c r="R33018" s="65"/>
      <c r="X33018" s="65"/>
      <c r="Y33018" s="65"/>
      <c r="Z33018" s="65"/>
      <c r="AA33018" s="65"/>
      <c r="AB33018" s="65"/>
      <c r="AC33018" s="65"/>
      <c r="AJ33018" s="66"/>
    </row>
    <row r="33019" spans="17:36" ht="4.5" customHeight="1" x14ac:dyDescent="0.2">
      <c r="Q33019" s="65"/>
      <c r="R33019" s="65"/>
      <c r="X33019" s="65"/>
      <c r="Y33019" s="65"/>
      <c r="Z33019" s="65"/>
      <c r="AA33019" s="65"/>
      <c r="AB33019" s="65"/>
      <c r="AC33019" s="65"/>
      <c r="AJ33019" s="66"/>
    </row>
    <row r="33020" spans="17:36" ht="4.5" customHeight="1" x14ac:dyDescent="0.2">
      <c r="Q33020" s="65"/>
      <c r="R33020" s="65"/>
      <c r="X33020" s="65"/>
      <c r="Y33020" s="65"/>
      <c r="Z33020" s="65"/>
      <c r="AA33020" s="65"/>
      <c r="AB33020" s="65"/>
      <c r="AC33020" s="65"/>
      <c r="AJ33020" s="66"/>
    </row>
    <row r="33021" spans="17:36" ht="4.5" customHeight="1" x14ac:dyDescent="0.2">
      <c r="Q33021" s="65"/>
      <c r="R33021" s="65"/>
      <c r="X33021" s="65"/>
      <c r="Y33021" s="65"/>
      <c r="Z33021" s="65"/>
      <c r="AA33021" s="65"/>
      <c r="AB33021" s="65"/>
      <c r="AC33021" s="65"/>
      <c r="AJ33021" s="66"/>
    </row>
    <row r="33022" spans="17:36" ht="4.5" customHeight="1" x14ac:dyDescent="0.2">
      <c r="Q33022" s="65"/>
      <c r="R33022" s="65"/>
      <c r="X33022" s="65"/>
      <c r="Y33022" s="65"/>
      <c r="Z33022" s="65"/>
      <c r="AA33022" s="65"/>
      <c r="AB33022" s="65"/>
      <c r="AC33022" s="65"/>
      <c r="AJ33022" s="66"/>
    </row>
    <row r="33023" spans="17:36" ht="4.5" customHeight="1" x14ac:dyDescent="0.2">
      <c r="Q33023" s="65"/>
      <c r="R33023" s="65"/>
      <c r="X33023" s="65"/>
      <c r="Y33023" s="65"/>
      <c r="Z33023" s="65"/>
      <c r="AA33023" s="65"/>
      <c r="AB33023" s="65"/>
      <c r="AC33023" s="65"/>
      <c r="AJ33023" s="66"/>
    </row>
    <row r="33024" spans="17:36" ht="4.5" customHeight="1" x14ac:dyDescent="0.2">
      <c r="Q33024" s="65"/>
      <c r="R33024" s="65"/>
      <c r="X33024" s="65"/>
      <c r="Y33024" s="65"/>
      <c r="Z33024" s="65"/>
      <c r="AA33024" s="65"/>
      <c r="AB33024" s="65"/>
      <c r="AC33024" s="65"/>
      <c r="AJ33024" s="66"/>
    </row>
    <row r="33025" spans="17:36" ht="4.5" customHeight="1" x14ac:dyDescent="0.2">
      <c r="Q33025" s="65"/>
      <c r="R33025" s="65"/>
      <c r="X33025" s="65"/>
      <c r="Y33025" s="65"/>
      <c r="Z33025" s="65"/>
      <c r="AA33025" s="65"/>
      <c r="AB33025" s="65"/>
      <c r="AC33025" s="65"/>
      <c r="AJ33025" s="66"/>
    </row>
    <row r="33026" spans="17:36" ht="4.5" customHeight="1" x14ac:dyDescent="0.2">
      <c r="Q33026" s="65"/>
      <c r="R33026" s="65"/>
      <c r="X33026" s="65"/>
      <c r="Y33026" s="65"/>
      <c r="Z33026" s="65"/>
      <c r="AA33026" s="65"/>
      <c r="AB33026" s="65"/>
      <c r="AC33026" s="65"/>
      <c r="AJ33026" s="66"/>
    </row>
    <row r="33027" spans="17:36" ht="4.5" customHeight="1" x14ac:dyDescent="0.2">
      <c r="Q33027" s="65"/>
      <c r="R33027" s="65"/>
      <c r="X33027" s="65"/>
      <c r="Y33027" s="65"/>
      <c r="Z33027" s="65"/>
      <c r="AA33027" s="65"/>
      <c r="AB33027" s="65"/>
      <c r="AC33027" s="65"/>
      <c r="AJ33027" s="66"/>
    </row>
    <row r="33028" spans="17:36" ht="4.5" customHeight="1" x14ac:dyDescent="0.2">
      <c r="Q33028" s="65"/>
      <c r="R33028" s="65"/>
      <c r="X33028" s="65"/>
      <c r="Y33028" s="65"/>
      <c r="Z33028" s="65"/>
      <c r="AA33028" s="65"/>
      <c r="AB33028" s="65"/>
      <c r="AC33028" s="65"/>
      <c r="AJ33028" s="66"/>
    </row>
    <row r="33029" spans="17:36" ht="4.5" customHeight="1" x14ac:dyDescent="0.2">
      <c r="Q33029" s="65"/>
      <c r="R33029" s="65"/>
      <c r="X33029" s="65"/>
      <c r="Y33029" s="65"/>
      <c r="Z33029" s="65"/>
      <c r="AA33029" s="65"/>
      <c r="AB33029" s="65"/>
      <c r="AC33029" s="65"/>
      <c r="AJ33029" s="66"/>
    </row>
    <row r="33030" spans="17:36" ht="4.5" customHeight="1" x14ac:dyDescent="0.2">
      <c r="Q33030" s="65"/>
      <c r="R33030" s="65"/>
      <c r="X33030" s="65"/>
      <c r="Y33030" s="65"/>
      <c r="Z33030" s="65"/>
      <c r="AA33030" s="65"/>
      <c r="AB33030" s="65"/>
      <c r="AC33030" s="65"/>
      <c r="AJ33030" s="66"/>
    </row>
    <row r="33031" spans="17:36" ht="4.5" customHeight="1" x14ac:dyDescent="0.2">
      <c r="Q33031" s="65"/>
      <c r="R33031" s="65"/>
      <c r="X33031" s="65"/>
      <c r="Y33031" s="65"/>
      <c r="Z33031" s="65"/>
      <c r="AA33031" s="65"/>
      <c r="AB33031" s="65"/>
      <c r="AC33031" s="65"/>
      <c r="AJ33031" s="66"/>
    </row>
    <row r="33032" spans="17:36" ht="4.5" customHeight="1" x14ac:dyDescent="0.2">
      <c r="Q33032" s="65"/>
      <c r="R33032" s="65"/>
      <c r="X33032" s="65"/>
      <c r="Y33032" s="65"/>
      <c r="Z33032" s="65"/>
      <c r="AA33032" s="65"/>
      <c r="AB33032" s="65"/>
      <c r="AC33032" s="65"/>
      <c r="AJ33032" s="66"/>
    </row>
    <row r="33033" spans="17:36" ht="4.5" customHeight="1" x14ac:dyDescent="0.2">
      <c r="Q33033" s="65"/>
      <c r="R33033" s="65"/>
      <c r="X33033" s="65"/>
      <c r="Y33033" s="65"/>
      <c r="Z33033" s="65"/>
      <c r="AA33033" s="65"/>
      <c r="AB33033" s="65"/>
      <c r="AC33033" s="65"/>
      <c r="AJ33033" s="66"/>
    </row>
    <row r="33034" spans="17:36" ht="4.5" customHeight="1" x14ac:dyDescent="0.2">
      <c r="Q33034" s="65"/>
      <c r="R33034" s="65"/>
      <c r="X33034" s="65"/>
      <c r="Y33034" s="65"/>
      <c r="Z33034" s="65"/>
      <c r="AA33034" s="65"/>
      <c r="AB33034" s="65"/>
      <c r="AC33034" s="65"/>
      <c r="AJ33034" s="66"/>
    </row>
    <row r="33035" spans="17:36" ht="4.5" customHeight="1" x14ac:dyDescent="0.2">
      <c r="Q33035" s="65"/>
      <c r="R33035" s="65"/>
      <c r="X33035" s="65"/>
      <c r="Y33035" s="65"/>
      <c r="Z33035" s="65"/>
      <c r="AA33035" s="65"/>
      <c r="AB33035" s="65"/>
      <c r="AC33035" s="65"/>
      <c r="AJ33035" s="66"/>
    </row>
    <row r="33036" spans="17:36" ht="4.5" customHeight="1" x14ac:dyDescent="0.2">
      <c r="Q33036" s="65"/>
      <c r="R33036" s="65"/>
      <c r="X33036" s="65"/>
      <c r="Y33036" s="65"/>
      <c r="Z33036" s="65"/>
      <c r="AA33036" s="65"/>
      <c r="AB33036" s="65"/>
      <c r="AC33036" s="65"/>
      <c r="AJ33036" s="66"/>
    </row>
    <row r="33037" spans="17:36" ht="4.5" customHeight="1" x14ac:dyDescent="0.2">
      <c r="Q33037" s="65"/>
      <c r="R33037" s="65"/>
      <c r="X33037" s="65"/>
      <c r="Y33037" s="65"/>
      <c r="Z33037" s="65"/>
      <c r="AA33037" s="65"/>
      <c r="AB33037" s="65"/>
      <c r="AC33037" s="65"/>
      <c r="AJ33037" s="66"/>
    </row>
    <row r="33038" spans="17:36" ht="4.5" customHeight="1" x14ac:dyDescent="0.2">
      <c r="Q33038" s="65"/>
      <c r="R33038" s="65"/>
      <c r="X33038" s="65"/>
      <c r="Y33038" s="65"/>
      <c r="Z33038" s="65"/>
      <c r="AA33038" s="65"/>
      <c r="AB33038" s="65"/>
      <c r="AC33038" s="65"/>
      <c r="AJ33038" s="66"/>
    </row>
    <row r="33039" spans="17:36" ht="4.5" customHeight="1" x14ac:dyDescent="0.2">
      <c r="Q33039" s="65"/>
      <c r="R33039" s="65"/>
      <c r="X33039" s="65"/>
      <c r="Y33039" s="65"/>
      <c r="Z33039" s="65"/>
      <c r="AA33039" s="65"/>
      <c r="AB33039" s="65"/>
      <c r="AC33039" s="65"/>
      <c r="AJ33039" s="66"/>
    </row>
    <row r="33040" spans="17:36" ht="4.5" customHeight="1" x14ac:dyDescent="0.2">
      <c r="Q33040" s="65"/>
      <c r="R33040" s="65"/>
      <c r="X33040" s="65"/>
      <c r="Y33040" s="65"/>
      <c r="Z33040" s="65"/>
      <c r="AA33040" s="65"/>
      <c r="AB33040" s="65"/>
      <c r="AC33040" s="65"/>
      <c r="AJ33040" s="66"/>
    </row>
    <row r="33041" spans="17:36" ht="4.5" customHeight="1" x14ac:dyDescent="0.2">
      <c r="Q33041" s="65"/>
      <c r="R33041" s="65"/>
      <c r="X33041" s="65"/>
      <c r="Y33041" s="65"/>
      <c r="Z33041" s="65"/>
      <c r="AA33041" s="65"/>
      <c r="AB33041" s="65"/>
      <c r="AC33041" s="65"/>
      <c r="AJ33041" s="66"/>
    </row>
    <row r="33042" spans="17:36" ht="4.5" customHeight="1" x14ac:dyDescent="0.2">
      <c r="Q33042" s="65"/>
      <c r="R33042" s="65"/>
      <c r="X33042" s="65"/>
      <c r="Y33042" s="65"/>
      <c r="Z33042" s="65"/>
      <c r="AA33042" s="65"/>
      <c r="AB33042" s="65"/>
      <c r="AC33042" s="65"/>
      <c r="AJ33042" s="66"/>
    </row>
    <row r="33043" spans="17:36" ht="4.5" customHeight="1" x14ac:dyDescent="0.2">
      <c r="Q33043" s="65"/>
      <c r="R33043" s="65"/>
      <c r="X33043" s="65"/>
      <c r="Y33043" s="65"/>
      <c r="Z33043" s="65"/>
      <c r="AA33043" s="65"/>
      <c r="AB33043" s="65"/>
      <c r="AC33043" s="65"/>
      <c r="AJ33043" s="66"/>
    </row>
    <row r="33044" spans="17:36" ht="4.5" customHeight="1" x14ac:dyDescent="0.2">
      <c r="Q33044" s="65"/>
      <c r="R33044" s="65"/>
      <c r="X33044" s="65"/>
      <c r="Y33044" s="65"/>
      <c r="Z33044" s="65"/>
      <c r="AA33044" s="65"/>
      <c r="AB33044" s="65"/>
      <c r="AC33044" s="65"/>
      <c r="AJ33044" s="66"/>
    </row>
    <row r="33045" spans="17:36" ht="4.5" customHeight="1" x14ac:dyDescent="0.2">
      <c r="Q33045" s="65"/>
      <c r="R33045" s="65"/>
      <c r="X33045" s="65"/>
      <c r="Y33045" s="65"/>
      <c r="Z33045" s="65"/>
      <c r="AA33045" s="65"/>
      <c r="AB33045" s="65"/>
      <c r="AC33045" s="65"/>
      <c r="AJ33045" s="66"/>
    </row>
    <row r="33046" spans="17:36" ht="4.5" customHeight="1" x14ac:dyDescent="0.2">
      <c r="Q33046" s="65"/>
      <c r="R33046" s="65"/>
      <c r="X33046" s="65"/>
      <c r="Y33046" s="65"/>
      <c r="Z33046" s="65"/>
      <c r="AA33046" s="65"/>
      <c r="AB33046" s="65"/>
      <c r="AC33046" s="65"/>
      <c r="AJ33046" s="66"/>
    </row>
    <row r="33047" spans="17:36" ht="4.5" customHeight="1" x14ac:dyDescent="0.2">
      <c r="Q33047" s="65"/>
      <c r="R33047" s="65"/>
      <c r="X33047" s="65"/>
      <c r="Y33047" s="65"/>
      <c r="Z33047" s="65"/>
      <c r="AA33047" s="65"/>
      <c r="AB33047" s="65"/>
      <c r="AC33047" s="65"/>
      <c r="AJ33047" s="66"/>
    </row>
    <row r="33048" spans="17:36" ht="4.5" customHeight="1" x14ac:dyDescent="0.2">
      <c r="Q33048" s="65"/>
      <c r="R33048" s="65"/>
      <c r="X33048" s="65"/>
      <c r="Y33048" s="65"/>
      <c r="Z33048" s="65"/>
      <c r="AA33048" s="65"/>
      <c r="AB33048" s="65"/>
      <c r="AC33048" s="65"/>
      <c r="AJ33048" s="66"/>
    </row>
    <row r="33049" spans="17:36" ht="4.5" customHeight="1" x14ac:dyDescent="0.2">
      <c r="Q33049" s="65"/>
      <c r="R33049" s="65"/>
      <c r="X33049" s="65"/>
      <c r="Y33049" s="65"/>
      <c r="Z33049" s="65"/>
      <c r="AA33049" s="65"/>
      <c r="AB33049" s="65"/>
      <c r="AC33049" s="65"/>
      <c r="AJ33049" s="66"/>
    </row>
    <row r="33050" spans="17:36" ht="4.5" customHeight="1" x14ac:dyDescent="0.2">
      <c r="Q33050" s="65"/>
      <c r="R33050" s="65"/>
      <c r="X33050" s="65"/>
      <c r="Y33050" s="65"/>
      <c r="Z33050" s="65"/>
      <c r="AA33050" s="65"/>
      <c r="AB33050" s="65"/>
      <c r="AC33050" s="65"/>
      <c r="AJ33050" s="66"/>
    </row>
    <row r="33051" spans="17:36" ht="4.5" customHeight="1" x14ac:dyDescent="0.2">
      <c r="Q33051" s="65"/>
      <c r="R33051" s="65"/>
      <c r="X33051" s="65"/>
      <c r="Y33051" s="65"/>
      <c r="Z33051" s="65"/>
      <c r="AA33051" s="65"/>
      <c r="AB33051" s="65"/>
      <c r="AC33051" s="65"/>
      <c r="AJ33051" s="66"/>
    </row>
    <row r="33052" spans="17:36" ht="4.5" customHeight="1" x14ac:dyDescent="0.2">
      <c r="Q33052" s="65"/>
      <c r="R33052" s="65"/>
      <c r="X33052" s="65"/>
      <c r="Y33052" s="65"/>
      <c r="Z33052" s="65"/>
      <c r="AA33052" s="65"/>
      <c r="AB33052" s="65"/>
      <c r="AC33052" s="65"/>
      <c r="AJ33052" s="66"/>
    </row>
    <row r="33053" spans="17:36" ht="4.5" customHeight="1" x14ac:dyDescent="0.2">
      <c r="Q33053" s="65"/>
      <c r="R33053" s="65"/>
      <c r="X33053" s="65"/>
      <c r="Y33053" s="65"/>
      <c r="Z33053" s="65"/>
      <c r="AA33053" s="65"/>
      <c r="AB33053" s="65"/>
      <c r="AC33053" s="65"/>
      <c r="AJ33053" s="66"/>
    </row>
    <row r="33054" spans="17:36" ht="4.5" customHeight="1" x14ac:dyDescent="0.2">
      <c r="Q33054" s="65"/>
      <c r="R33054" s="65"/>
      <c r="X33054" s="65"/>
      <c r="Y33054" s="65"/>
      <c r="Z33054" s="65"/>
      <c r="AA33054" s="65"/>
      <c r="AB33054" s="65"/>
      <c r="AC33054" s="65"/>
      <c r="AJ33054" s="66"/>
    </row>
    <row r="33055" spans="17:36" ht="4.5" customHeight="1" x14ac:dyDescent="0.2">
      <c r="Q33055" s="65"/>
      <c r="R33055" s="65"/>
      <c r="X33055" s="65"/>
      <c r="Y33055" s="65"/>
      <c r="Z33055" s="65"/>
      <c r="AA33055" s="65"/>
      <c r="AB33055" s="65"/>
      <c r="AC33055" s="65"/>
      <c r="AJ33055" s="66"/>
    </row>
    <row r="33056" spans="17:36" ht="4.5" customHeight="1" x14ac:dyDescent="0.2">
      <c r="Q33056" s="65"/>
      <c r="R33056" s="65"/>
      <c r="X33056" s="65"/>
      <c r="Y33056" s="65"/>
      <c r="Z33056" s="65"/>
      <c r="AA33056" s="65"/>
      <c r="AB33056" s="65"/>
      <c r="AC33056" s="65"/>
      <c r="AJ33056" s="66"/>
    </row>
    <row r="33057" spans="17:36" ht="4.5" customHeight="1" x14ac:dyDescent="0.2">
      <c r="Q33057" s="65"/>
      <c r="R33057" s="65"/>
      <c r="X33057" s="65"/>
      <c r="Y33057" s="65"/>
      <c r="Z33057" s="65"/>
      <c r="AA33057" s="65"/>
      <c r="AB33057" s="65"/>
      <c r="AC33057" s="65"/>
      <c r="AJ33057" s="66"/>
    </row>
    <row r="33058" spans="17:36" ht="4.5" customHeight="1" x14ac:dyDescent="0.2">
      <c r="Q33058" s="65"/>
      <c r="R33058" s="65"/>
      <c r="X33058" s="65"/>
      <c r="Y33058" s="65"/>
      <c r="Z33058" s="65"/>
      <c r="AA33058" s="65"/>
      <c r="AB33058" s="65"/>
      <c r="AC33058" s="65"/>
      <c r="AJ33058" s="66"/>
    </row>
    <row r="33059" spans="17:36" ht="4.5" customHeight="1" x14ac:dyDescent="0.2">
      <c r="Q33059" s="65"/>
      <c r="R33059" s="65"/>
      <c r="X33059" s="65"/>
      <c r="Y33059" s="65"/>
      <c r="Z33059" s="65"/>
      <c r="AA33059" s="65"/>
      <c r="AB33059" s="65"/>
      <c r="AC33059" s="65"/>
      <c r="AJ33059" s="66"/>
    </row>
    <row r="33060" spans="17:36" ht="4.5" customHeight="1" x14ac:dyDescent="0.2">
      <c r="Q33060" s="65"/>
      <c r="R33060" s="65"/>
      <c r="X33060" s="65"/>
      <c r="Y33060" s="65"/>
      <c r="Z33060" s="65"/>
      <c r="AA33060" s="65"/>
      <c r="AB33060" s="65"/>
      <c r="AC33060" s="65"/>
      <c r="AJ33060" s="66"/>
    </row>
    <row r="33061" spans="17:36" ht="4.5" customHeight="1" x14ac:dyDescent="0.2">
      <c r="Q33061" s="65"/>
      <c r="R33061" s="65"/>
      <c r="X33061" s="65"/>
      <c r="Y33061" s="65"/>
      <c r="Z33061" s="65"/>
      <c r="AA33061" s="65"/>
      <c r="AB33061" s="65"/>
      <c r="AC33061" s="65"/>
      <c r="AJ33061" s="66"/>
    </row>
    <row r="33062" spans="17:36" ht="4.5" customHeight="1" x14ac:dyDescent="0.2">
      <c r="Q33062" s="65"/>
      <c r="R33062" s="65"/>
      <c r="X33062" s="65"/>
      <c r="Y33062" s="65"/>
      <c r="Z33062" s="65"/>
      <c r="AA33062" s="65"/>
      <c r="AB33062" s="65"/>
      <c r="AC33062" s="65"/>
      <c r="AJ33062" s="66"/>
    </row>
    <row r="33063" spans="17:36" ht="4.5" customHeight="1" x14ac:dyDescent="0.2">
      <c r="Q33063" s="65"/>
      <c r="R33063" s="65"/>
      <c r="X33063" s="65"/>
      <c r="Y33063" s="65"/>
      <c r="Z33063" s="65"/>
      <c r="AA33063" s="65"/>
      <c r="AB33063" s="65"/>
      <c r="AC33063" s="65"/>
      <c r="AJ33063" s="66"/>
    </row>
    <row r="33064" spans="17:36" ht="4.5" customHeight="1" x14ac:dyDescent="0.2">
      <c r="Q33064" s="65"/>
      <c r="R33064" s="65"/>
      <c r="X33064" s="65"/>
      <c r="Y33064" s="65"/>
      <c r="Z33064" s="65"/>
      <c r="AA33064" s="65"/>
      <c r="AB33064" s="65"/>
      <c r="AC33064" s="65"/>
      <c r="AJ33064" s="66"/>
    </row>
    <row r="33065" spans="17:36" ht="4.5" customHeight="1" x14ac:dyDescent="0.2">
      <c r="Q33065" s="65"/>
      <c r="R33065" s="65"/>
      <c r="X33065" s="65"/>
      <c r="Y33065" s="65"/>
      <c r="Z33065" s="65"/>
      <c r="AA33065" s="65"/>
      <c r="AB33065" s="65"/>
      <c r="AC33065" s="65"/>
      <c r="AJ33065" s="66"/>
    </row>
    <row r="33066" spans="17:36" ht="4.5" customHeight="1" x14ac:dyDescent="0.2">
      <c r="Q33066" s="65"/>
      <c r="R33066" s="65"/>
      <c r="X33066" s="65"/>
      <c r="Y33066" s="65"/>
      <c r="Z33066" s="65"/>
      <c r="AA33066" s="65"/>
      <c r="AB33066" s="65"/>
      <c r="AC33066" s="65"/>
      <c r="AJ33066" s="66"/>
    </row>
    <row r="33067" spans="17:36" ht="4.5" customHeight="1" x14ac:dyDescent="0.2">
      <c r="Q33067" s="65"/>
      <c r="R33067" s="65"/>
      <c r="X33067" s="65"/>
      <c r="Y33067" s="65"/>
      <c r="Z33067" s="65"/>
      <c r="AA33067" s="65"/>
      <c r="AB33067" s="65"/>
      <c r="AC33067" s="65"/>
      <c r="AJ33067" s="66"/>
    </row>
    <row r="33068" spans="17:36" ht="4.5" customHeight="1" x14ac:dyDescent="0.2">
      <c r="Q33068" s="65"/>
      <c r="R33068" s="65"/>
      <c r="X33068" s="65"/>
      <c r="Y33068" s="65"/>
      <c r="Z33068" s="65"/>
      <c r="AA33068" s="65"/>
      <c r="AB33068" s="65"/>
      <c r="AC33068" s="65"/>
      <c r="AJ33068" s="66"/>
    </row>
    <row r="33069" spans="17:36" ht="4.5" customHeight="1" x14ac:dyDescent="0.2">
      <c r="Q33069" s="65"/>
      <c r="R33069" s="65"/>
      <c r="X33069" s="65"/>
      <c r="Y33069" s="65"/>
      <c r="Z33069" s="65"/>
      <c r="AA33069" s="65"/>
      <c r="AB33069" s="65"/>
      <c r="AC33069" s="65"/>
      <c r="AJ33069" s="66"/>
    </row>
    <row r="33070" spans="17:36" ht="4.5" customHeight="1" x14ac:dyDescent="0.2">
      <c r="Q33070" s="65"/>
      <c r="R33070" s="65"/>
      <c r="X33070" s="65"/>
      <c r="Y33070" s="65"/>
      <c r="Z33070" s="65"/>
      <c r="AA33070" s="65"/>
      <c r="AB33070" s="65"/>
      <c r="AC33070" s="65"/>
      <c r="AJ33070" s="66"/>
    </row>
    <row r="33071" spans="17:36" ht="4.5" customHeight="1" x14ac:dyDescent="0.2">
      <c r="Q33071" s="65"/>
      <c r="R33071" s="65"/>
      <c r="X33071" s="65"/>
      <c r="Y33071" s="65"/>
      <c r="Z33071" s="65"/>
      <c r="AA33071" s="65"/>
      <c r="AB33071" s="65"/>
      <c r="AC33071" s="65"/>
      <c r="AJ33071" s="66"/>
    </row>
    <row r="33072" spans="17:36" ht="4.5" customHeight="1" x14ac:dyDescent="0.2">
      <c r="Q33072" s="65"/>
      <c r="R33072" s="65"/>
      <c r="X33072" s="65"/>
      <c r="Y33072" s="65"/>
      <c r="Z33072" s="65"/>
      <c r="AA33072" s="65"/>
      <c r="AB33072" s="65"/>
      <c r="AC33072" s="65"/>
      <c r="AJ33072" s="66"/>
    </row>
    <row r="33073" spans="17:36" ht="4.5" customHeight="1" x14ac:dyDescent="0.2">
      <c r="Q33073" s="65"/>
      <c r="R33073" s="65"/>
      <c r="X33073" s="65"/>
      <c r="Y33073" s="65"/>
      <c r="Z33073" s="65"/>
      <c r="AA33073" s="65"/>
      <c r="AB33073" s="65"/>
      <c r="AC33073" s="65"/>
      <c r="AJ33073" s="66"/>
    </row>
    <row r="33074" spans="17:36" ht="4.5" customHeight="1" x14ac:dyDescent="0.2">
      <c r="Q33074" s="65"/>
      <c r="R33074" s="65"/>
      <c r="X33074" s="65"/>
      <c r="Y33074" s="65"/>
      <c r="Z33074" s="65"/>
      <c r="AA33074" s="65"/>
      <c r="AB33074" s="65"/>
      <c r="AC33074" s="65"/>
      <c r="AJ33074" s="66"/>
    </row>
    <row r="33075" spans="17:36" ht="4.5" customHeight="1" x14ac:dyDescent="0.2">
      <c r="Q33075" s="65"/>
      <c r="R33075" s="65"/>
      <c r="X33075" s="65"/>
      <c r="Y33075" s="65"/>
      <c r="Z33075" s="65"/>
      <c r="AA33075" s="65"/>
      <c r="AB33075" s="65"/>
      <c r="AC33075" s="65"/>
      <c r="AJ33075" s="66"/>
    </row>
    <row r="33076" spans="17:36" ht="4.5" customHeight="1" x14ac:dyDescent="0.2">
      <c r="Q33076" s="65"/>
      <c r="R33076" s="65"/>
      <c r="X33076" s="65"/>
      <c r="Y33076" s="65"/>
      <c r="Z33076" s="65"/>
      <c r="AA33076" s="65"/>
      <c r="AB33076" s="65"/>
      <c r="AC33076" s="65"/>
      <c r="AJ33076" s="66"/>
    </row>
    <row r="33077" spans="17:36" ht="4.5" customHeight="1" x14ac:dyDescent="0.2">
      <c r="Q33077" s="65"/>
      <c r="R33077" s="65"/>
      <c r="X33077" s="65"/>
      <c r="Y33077" s="65"/>
      <c r="Z33077" s="65"/>
      <c r="AA33077" s="65"/>
      <c r="AB33077" s="65"/>
      <c r="AC33077" s="65"/>
      <c r="AJ33077" s="66"/>
    </row>
    <row r="33078" spans="17:36" ht="4.5" customHeight="1" x14ac:dyDescent="0.2">
      <c r="Q33078" s="65"/>
      <c r="R33078" s="65"/>
      <c r="X33078" s="65"/>
      <c r="Y33078" s="65"/>
      <c r="Z33078" s="65"/>
      <c r="AA33078" s="65"/>
      <c r="AB33078" s="65"/>
      <c r="AC33078" s="65"/>
      <c r="AJ33078" s="66"/>
    </row>
    <row r="33079" spans="17:36" ht="4.5" customHeight="1" x14ac:dyDescent="0.2">
      <c r="Q33079" s="65"/>
      <c r="R33079" s="65"/>
      <c r="X33079" s="65"/>
      <c r="Y33079" s="65"/>
      <c r="Z33079" s="65"/>
      <c r="AA33079" s="65"/>
      <c r="AB33079" s="65"/>
      <c r="AC33079" s="65"/>
      <c r="AJ33079" s="66"/>
    </row>
    <row r="33080" spans="17:36" ht="4.5" customHeight="1" x14ac:dyDescent="0.2">
      <c r="Q33080" s="65"/>
      <c r="R33080" s="65"/>
      <c r="X33080" s="65"/>
      <c r="Y33080" s="65"/>
      <c r="Z33080" s="65"/>
      <c r="AA33080" s="65"/>
      <c r="AB33080" s="65"/>
      <c r="AC33080" s="65"/>
      <c r="AJ33080" s="66"/>
    </row>
    <row r="33081" spans="17:36" ht="4.5" customHeight="1" x14ac:dyDescent="0.2">
      <c r="Q33081" s="65"/>
      <c r="R33081" s="65"/>
      <c r="X33081" s="65"/>
      <c r="Y33081" s="65"/>
      <c r="Z33081" s="65"/>
      <c r="AA33081" s="65"/>
      <c r="AB33081" s="65"/>
      <c r="AC33081" s="65"/>
      <c r="AJ33081" s="66"/>
    </row>
    <row r="33082" spans="17:36" ht="4.5" customHeight="1" x14ac:dyDescent="0.2">
      <c r="Q33082" s="65"/>
      <c r="R33082" s="65"/>
      <c r="X33082" s="65"/>
      <c r="Y33082" s="65"/>
      <c r="Z33082" s="65"/>
      <c r="AA33082" s="65"/>
      <c r="AB33082" s="65"/>
      <c r="AC33082" s="65"/>
      <c r="AJ33082" s="66"/>
    </row>
    <row r="33083" spans="17:36" ht="4.5" customHeight="1" x14ac:dyDescent="0.2">
      <c r="Q33083" s="65"/>
      <c r="R33083" s="65"/>
      <c r="X33083" s="65"/>
      <c r="Y33083" s="65"/>
      <c r="Z33083" s="65"/>
      <c r="AA33083" s="65"/>
      <c r="AB33083" s="65"/>
      <c r="AC33083" s="65"/>
      <c r="AJ33083" s="66"/>
    </row>
    <row r="33084" spans="17:36" ht="4.5" customHeight="1" x14ac:dyDescent="0.2">
      <c r="Q33084" s="65"/>
      <c r="R33084" s="65"/>
      <c r="X33084" s="65"/>
      <c r="Y33084" s="65"/>
      <c r="Z33084" s="65"/>
      <c r="AA33084" s="65"/>
      <c r="AB33084" s="65"/>
      <c r="AC33084" s="65"/>
      <c r="AJ33084" s="66"/>
    </row>
    <row r="33085" spans="17:36" ht="4.5" customHeight="1" x14ac:dyDescent="0.2">
      <c r="Q33085" s="65"/>
      <c r="R33085" s="65"/>
      <c r="X33085" s="65"/>
      <c r="Y33085" s="65"/>
      <c r="Z33085" s="65"/>
      <c r="AA33085" s="65"/>
      <c r="AB33085" s="65"/>
      <c r="AC33085" s="65"/>
      <c r="AJ33085" s="66"/>
    </row>
    <row r="33086" spans="17:36" ht="4.5" customHeight="1" x14ac:dyDescent="0.2">
      <c r="Q33086" s="65"/>
      <c r="R33086" s="65"/>
      <c r="X33086" s="65"/>
      <c r="Y33086" s="65"/>
      <c r="Z33086" s="65"/>
      <c r="AA33086" s="65"/>
      <c r="AB33086" s="65"/>
      <c r="AC33086" s="65"/>
      <c r="AJ33086" s="66"/>
    </row>
    <row r="33087" spans="17:36" ht="4.5" customHeight="1" x14ac:dyDescent="0.2">
      <c r="Q33087" s="65"/>
      <c r="R33087" s="65"/>
      <c r="X33087" s="65"/>
      <c r="Y33087" s="65"/>
      <c r="Z33087" s="65"/>
      <c r="AA33087" s="65"/>
      <c r="AB33087" s="65"/>
      <c r="AC33087" s="65"/>
      <c r="AJ33087" s="66"/>
    </row>
    <row r="33088" spans="17:36" ht="4.5" customHeight="1" x14ac:dyDescent="0.2">
      <c r="Q33088" s="65"/>
      <c r="R33088" s="65"/>
      <c r="X33088" s="65"/>
      <c r="Y33088" s="65"/>
      <c r="Z33088" s="65"/>
      <c r="AA33088" s="65"/>
      <c r="AB33088" s="65"/>
      <c r="AC33088" s="65"/>
      <c r="AJ33088" s="66"/>
    </row>
    <row r="33089" spans="17:36" ht="4.5" customHeight="1" x14ac:dyDescent="0.2">
      <c r="Q33089" s="65"/>
      <c r="R33089" s="65"/>
      <c r="X33089" s="65"/>
      <c r="Y33089" s="65"/>
      <c r="Z33089" s="65"/>
      <c r="AA33089" s="65"/>
      <c r="AB33089" s="65"/>
      <c r="AC33089" s="65"/>
      <c r="AJ33089" s="66"/>
    </row>
    <row r="33090" spans="17:36" ht="4.5" customHeight="1" x14ac:dyDescent="0.2">
      <c r="Q33090" s="65"/>
      <c r="R33090" s="65"/>
      <c r="X33090" s="65"/>
      <c r="Y33090" s="65"/>
      <c r="Z33090" s="65"/>
      <c r="AA33090" s="65"/>
      <c r="AB33090" s="65"/>
      <c r="AC33090" s="65"/>
      <c r="AJ33090" s="66"/>
    </row>
    <row r="33091" spans="17:36" ht="4.5" customHeight="1" x14ac:dyDescent="0.2">
      <c r="Q33091" s="65"/>
      <c r="R33091" s="65"/>
      <c r="X33091" s="65"/>
      <c r="Y33091" s="65"/>
      <c r="Z33091" s="65"/>
      <c r="AA33091" s="65"/>
      <c r="AB33091" s="65"/>
      <c r="AC33091" s="65"/>
      <c r="AJ33091" s="66"/>
    </row>
    <row r="33092" spans="17:36" ht="4.5" customHeight="1" x14ac:dyDescent="0.2">
      <c r="Q33092" s="65"/>
      <c r="R33092" s="65"/>
      <c r="X33092" s="65"/>
      <c r="Y33092" s="65"/>
      <c r="Z33092" s="65"/>
      <c r="AA33092" s="65"/>
      <c r="AB33092" s="65"/>
      <c r="AC33092" s="65"/>
      <c r="AJ33092" s="66"/>
    </row>
    <row r="33093" spans="17:36" ht="4.5" customHeight="1" x14ac:dyDescent="0.2">
      <c r="Q33093" s="65"/>
      <c r="R33093" s="65"/>
      <c r="X33093" s="65"/>
      <c r="Y33093" s="65"/>
      <c r="Z33093" s="65"/>
      <c r="AA33093" s="65"/>
      <c r="AB33093" s="65"/>
      <c r="AC33093" s="65"/>
      <c r="AJ33093" s="66"/>
    </row>
    <row r="33094" spans="17:36" ht="4.5" customHeight="1" x14ac:dyDescent="0.2">
      <c r="Q33094" s="65"/>
      <c r="R33094" s="65"/>
      <c r="X33094" s="65"/>
      <c r="Y33094" s="65"/>
      <c r="Z33094" s="65"/>
      <c r="AA33094" s="65"/>
      <c r="AB33094" s="65"/>
      <c r="AC33094" s="65"/>
      <c r="AJ33094" s="66"/>
    </row>
    <row r="33095" spans="17:36" ht="4.5" customHeight="1" x14ac:dyDescent="0.2">
      <c r="Q33095" s="65"/>
      <c r="R33095" s="65"/>
      <c r="X33095" s="65"/>
      <c r="Y33095" s="65"/>
      <c r="Z33095" s="65"/>
      <c r="AA33095" s="65"/>
      <c r="AB33095" s="65"/>
      <c r="AC33095" s="65"/>
      <c r="AJ33095" s="66"/>
    </row>
    <row r="33096" spans="17:36" ht="4.5" customHeight="1" x14ac:dyDescent="0.2">
      <c r="Q33096" s="65"/>
      <c r="R33096" s="65"/>
      <c r="X33096" s="65"/>
      <c r="Y33096" s="65"/>
      <c r="Z33096" s="65"/>
      <c r="AA33096" s="65"/>
      <c r="AB33096" s="65"/>
      <c r="AC33096" s="65"/>
      <c r="AJ33096" s="66"/>
    </row>
    <row r="33097" spans="17:36" ht="4.5" customHeight="1" x14ac:dyDescent="0.2">
      <c r="Q33097" s="65"/>
      <c r="R33097" s="65"/>
      <c r="X33097" s="65"/>
      <c r="Y33097" s="65"/>
      <c r="Z33097" s="65"/>
      <c r="AA33097" s="65"/>
      <c r="AB33097" s="65"/>
      <c r="AC33097" s="65"/>
      <c r="AJ33097" s="66"/>
    </row>
    <row r="33098" spans="17:36" ht="4.5" customHeight="1" x14ac:dyDescent="0.2">
      <c r="Q33098" s="65"/>
      <c r="R33098" s="65"/>
      <c r="X33098" s="65"/>
      <c r="Y33098" s="65"/>
      <c r="Z33098" s="65"/>
      <c r="AA33098" s="65"/>
      <c r="AB33098" s="65"/>
      <c r="AC33098" s="65"/>
      <c r="AJ33098" s="66"/>
    </row>
    <row r="33099" spans="17:36" ht="4.5" customHeight="1" x14ac:dyDescent="0.2">
      <c r="Q33099" s="65"/>
      <c r="R33099" s="65"/>
      <c r="X33099" s="65"/>
      <c r="Y33099" s="65"/>
      <c r="Z33099" s="65"/>
      <c r="AA33099" s="65"/>
      <c r="AB33099" s="65"/>
      <c r="AC33099" s="65"/>
      <c r="AJ33099" s="66"/>
    </row>
    <row r="33100" spans="17:36" ht="4.5" customHeight="1" x14ac:dyDescent="0.2">
      <c r="Q33100" s="65"/>
      <c r="R33100" s="65"/>
      <c r="X33100" s="65"/>
      <c r="Y33100" s="65"/>
      <c r="Z33100" s="65"/>
      <c r="AA33100" s="65"/>
      <c r="AB33100" s="65"/>
      <c r="AC33100" s="65"/>
      <c r="AJ33100" s="66"/>
    </row>
    <row r="33101" spans="17:36" ht="4.5" customHeight="1" x14ac:dyDescent="0.2">
      <c r="Q33101" s="65"/>
      <c r="R33101" s="65"/>
      <c r="X33101" s="65"/>
      <c r="Y33101" s="65"/>
      <c r="Z33101" s="65"/>
      <c r="AA33101" s="65"/>
      <c r="AB33101" s="65"/>
      <c r="AC33101" s="65"/>
      <c r="AJ33101" s="66"/>
    </row>
    <row r="33102" spans="17:36" ht="4.5" customHeight="1" x14ac:dyDescent="0.2">
      <c r="Q33102" s="65"/>
      <c r="R33102" s="65"/>
      <c r="X33102" s="65"/>
      <c r="Y33102" s="65"/>
      <c r="Z33102" s="65"/>
      <c r="AA33102" s="65"/>
      <c r="AB33102" s="65"/>
      <c r="AC33102" s="65"/>
      <c r="AJ33102" s="66"/>
    </row>
    <row r="33103" spans="17:36" ht="4.5" customHeight="1" x14ac:dyDescent="0.2">
      <c r="Q33103" s="65"/>
      <c r="R33103" s="65"/>
      <c r="X33103" s="65"/>
      <c r="Y33103" s="65"/>
      <c r="Z33103" s="65"/>
      <c r="AA33103" s="65"/>
      <c r="AB33103" s="65"/>
      <c r="AC33103" s="65"/>
      <c r="AJ33103" s="66"/>
    </row>
    <row r="33104" spans="17:36" ht="4.5" customHeight="1" x14ac:dyDescent="0.2">
      <c r="Q33104" s="65"/>
      <c r="R33104" s="65"/>
      <c r="X33104" s="65"/>
      <c r="Y33104" s="65"/>
      <c r="Z33104" s="65"/>
      <c r="AA33104" s="65"/>
      <c r="AB33104" s="65"/>
      <c r="AC33104" s="65"/>
      <c r="AJ33104" s="66"/>
    </row>
    <row r="33105" spans="17:36" ht="4.5" customHeight="1" x14ac:dyDescent="0.2">
      <c r="Q33105" s="65"/>
      <c r="R33105" s="65"/>
      <c r="X33105" s="65"/>
      <c r="Y33105" s="65"/>
      <c r="Z33105" s="65"/>
      <c r="AA33105" s="65"/>
      <c r="AB33105" s="65"/>
      <c r="AC33105" s="65"/>
      <c r="AJ33105" s="66"/>
    </row>
    <row r="33106" spans="17:36" ht="4.5" customHeight="1" x14ac:dyDescent="0.2">
      <c r="Q33106" s="65"/>
      <c r="R33106" s="65"/>
      <c r="X33106" s="65"/>
      <c r="Y33106" s="65"/>
      <c r="Z33106" s="65"/>
      <c r="AA33106" s="65"/>
      <c r="AB33106" s="65"/>
      <c r="AC33106" s="65"/>
      <c r="AJ33106" s="66"/>
    </row>
    <row r="33107" spans="17:36" ht="4.5" customHeight="1" x14ac:dyDescent="0.2">
      <c r="Q33107" s="65"/>
      <c r="R33107" s="65"/>
      <c r="X33107" s="65"/>
      <c r="Y33107" s="65"/>
      <c r="Z33107" s="65"/>
      <c r="AA33107" s="65"/>
      <c r="AB33107" s="65"/>
      <c r="AC33107" s="65"/>
      <c r="AJ33107" s="66"/>
    </row>
    <row r="33108" spans="17:36" ht="4.5" customHeight="1" x14ac:dyDescent="0.2">
      <c r="Q33108" s="65"/>
      <c r="R33108" s="65"/>
      <c r="X33108" s="65"/>
      <c r="Y33108" s="65"/>
      <c r="Z33108" s="65"/>
      <c r="AA33108" s="65"/>
      <c r="AB33108" s="65"/>
      <c r="AC33108" s="65"/>
      <c r="AJ33108" s="66"/>
    </row>
    <row r="33109" spans="17:36" ht="4.5" customHeight="1" x14ac:dyDescent="0.2">
      <c r="Q33109" s="65"/>
      <c r="R33109" s="65"/>
      <c r="X33109" s="65"/>
      <c r="Y33109" s="65"/>
      <c r="Z33109" s="65"/>
      <c r="AA33109" s="65"/>
      <c r="AB33109" s="65"/>
      <c r="AC33109" s="65"/>
      <c r="AJ33109" s="66"/>
    </row>
    <row r="33110" spans="17:36" ht="4.5" customHeight="1" x14ac:dyDescent="0.2">
      <c r="Q33110" s="65"/>
      <c r="R33110" s="65"/>
      <c r="X33110" s="65"/>
      <c r="Y33110" s="65"/>
      <c r="Z33110" s="65"/>
      <c r="AA33110" s="65"/>
      <c r="AB33110" s="65"/>
      <c r="AC33110" s="65"/>
      <c r="AJ33110" s="66"/>
    </row>
    <row r="33111" spans="17:36" ht="4.5" customHeight="1" x14ac:dyDescent="0.2">
      <c r="Q33111" s="65"/>
      <c r="R33111" s="65"/>
      <c r="X33111" s="65"/>
      <c r="Y33111" s="65"/>
      <c r="Z33111" s="65"/>
      <c r="AA33111" s="65"/>
      <c r="AB33111" s="65"/>
      <c r="AC33111" s="65"/>
      <c r="AJ33111" s="66"/>
    </row>
    <row r="33112" spans="17:36" ht="4.5" customHeight="1" x14ac:dyDescent="0.2">
      <c r="Q33112" s="65"/>
      <c r="R33112" s="65"/>
      <c r="X33112" s="65"/>
      <c r="Y33112" s="65"/>
      <c r="Z33112" s="65"/>
      <c r="AA33112" s="65"/>
      <c r="AB33112" s="65"/>
      <c r="AC33112" s="65"/>
      <c r="AJ33112" s="66"/>
    </row>
    <row r="33113" spans="17:36" ht="4.5" customHeight="1" x14ac:dyDescent="0.2">
      <c r="Q33113" s="65"/>
      <c r="R33113" s="65"/>
      <c r="X33113" s="65"/>
      <c r="Y33113" s="65"/>
      <c r="Z33113" s="65"/>
      <c r="AA33113" s="65"/>
      <c r="AB33113" s="65"/>
      <c r="AC33113" s="65"/>
      <c r="AJ33113" s="66"/>
    </row>
    <row r="33114" spans="17:36" ht="4.5" customHeight="1" x14ac:dyDescent="0.2">
      <c r="Q33114" s="65"/>
      <c r="R33114" s="65"/>
      <c r="X33114" s="65"/>
      <c r="Y33114" s="65"/>
      <c r="Z33114" s="65"/>
      <c r="AA33114" s="65"/>
      <c r="AB33114" s="65"/>
      <c r="AC33114" s="65"/>
      <c r="AJ33114" s="66"/>
    </row>
    <row r="33115" spans="17:36" ht="4.5" customHeight="1" x14ac:dyDescent="0.2">
      <c r="Q33115" s="65"/>
      <c r="R33115" s="65"/>
      <c r="X33115" s="65"/>
      <c r="Y33115" s="65"/>
      <c r="Z33115" s="65"/>
      <c r="AA33115" s="65"/>
      <c r="AB33115" s="65"/>
      <c r="AC33115" s="65"/>
      <c r="AJ33115" s="66"/>
    </row>
    <row r="33116" spans="17:36" ht="4.5" customHeight="1" x14ac:dyDescent="0.2">
      <c r="Q33116" s="65"/>
      <c r="R33116" s="65"/>
      <c r="X33116" s="65"/>
      <c r="Y33116" s="65"/>
      <c r="Z33116" s="65"/>
      <c r="AA33116" s="65"/>
      <c r="AB33116" s="65"/>
      <c r="AC33116" s="65"/>
      <c r="AJ33116" s="66"/>
    </row>
    <row r="33117" spans="17:36" ht="4.5" customHeight="1" x14ac:dyDescent="0.2">
      <c r="Q33117" s="65"/>
      <c r="R33117" s="65"/>
      <c r="X33117" s="65"/>
      <c r="Y33117" s="65"/>
      <c r="Z33117" s="65"/>
      <c r="AA33117" s="65"/>
      <c r="AB33117" s="65"/>
      <c r="AC33117" s="65"/>
      <c r="AJ33117" s="66"/>
    </row>
    <row r="33118" spans="17:36" ht="4.5" customHeight="1" x14ac:dyDescent="0.2">
      <c r="Q33118" s="65"/>
      <c r="R33118" s="65"/>
      <c r="X33118" s="65"/>
      <c r="Y33118" s="65"/>
      <c r="Z33118" s="65"/>
      <c r="AA33118" s="65"/>
      <c r="AB33118" s="65"/>
      <c r="AC33118" s="65"/>
      <c r="AJ33118" s="66"/>
    </row>
    <row r="33119" spans="17:36" ht="4.5" customHeight="1" x14ac:dyDescent="0.2">
      <c r="Q33119" s="65"/>
      <c r="R33119" s="65"/>
      <c r="X33119" s="65"/>
      <c r="Y33119" s="65"/>
      <c r="Z33119" s="65"/>
      <c r="AA33119" s="65"/>
      <c r="AB33119" s="65"/>
      <c r="AC33119" s="65"/>
      <c r="AJ33119" s="66"/>
    </row>
    <row r="33120" spans="17:36" ht="4.5" customHeight="1" x14ac:dyDescent="0.2">
      <c r="Q33120" s="65"/>
      <c r="R33120" s="65"/>
      <c r="X33120" s="65"/>
      <c r="Y33120" s="65"/>
      <c r="Z33120" s="65"/>
      <c r="AA33120" s="65"/>
      <c r="AB33120" s="65"/>
      <c r="AC33120" s="65"/>
      <c r="AJ33120" s="66"/>
    </row>
    <row r="33121" spans="17:36" ht="4.5" customHeight="1" x14ac:dyDescent="0.2">
      <c r="Q33121" s="65"/>
      <c r="R33121" s="65"/>
      <c r="X33121" s="65"/>
      <c r="Y33121" s="65"/>
      <c r="Z33121" s="65"/>
      <c r="AA33121" s="65"/>
      <c r="AB33121" s="65"/>
      <c r="AC33121" s="65"/>
      <c r="AJ33121" s="66"/>
    </row>
    <row r="33122" spans="17:36" ht="4.5" customHeight="1" x14ac:dyDescent="0.2">
      <c r="Q33122" s="65"/>
      <c r="R33122" s="65"/>
      <c r="X33122" s="65"/>
      <c r="Y33122" s="65"/>
      <c r="Z33122" s="65"/>
      <c r="AA33122" s="65"/>
      <c r="AB33122" s="65"/>
      <c r="AC33122" s="65"/>
      <c r="AJ33122" s="66"/>
    </row>
    <row r="33123" spans="17:36" ht="4.5" customHeight="1" x14ac:dyDescent="0.2">
      <c r="Q33123" s="65"/>
      <c r="R33123" s="65"/>
      <c r="X33123" s="65"/>
      <c r="Y33123" s="65"/>
      <c r="Z33123" s="65"/>
      <c r="AA33123" s="65"/>
      <c r="AB33123" s="65"/>
      <c r="AC33123" s="65"/>
      <c r="AJ33123" s="66"/>
    </row>
    <row r="33124" spans="17:36" ht="4.5" customHeight="1" x14ac:dyDescent="0.2">
      <c r="Q33124" s="65"/>
      <c r="R33124" s="65"/>
      <c r="X33124" s="65"/>
      <c r="Y33124" s="65"/>
      <c r="Z33124" s="65"/>
      <c r="AA33124" s="65"/>
      <c r="AB33124" s="65"/>
      <c r="AC33124" s="65"/>
      <c r="AJ33124" s="66"/>
    </row>
    <row r="33125" spans="17:36" ht="4.5" customHeight="1" x14ac:dyDescent="0.2">
      <c r="Q33125" s="65"/>
      <c r="R33125" s="65"/>
      <c r="X33125" s="65"/>
      <c r="Y33125" s="65"/>
      <c r="Z33125" s="65"/>
      <c r="AA33125" s="65"/>
      <c r="AB33125" s="65"/>
      <c r="AC33125" s="65"/>
      <c r="AJ33125" s="66"/>
    </row>
    <row r="33126" spans="17:36" ht="4.5" customHeight="1" x14ac:dyDescent="0.2">
      <c r="Q33126" s="65"/>
      <c r="R33126" s="65"/>
      <c r="X33126" s="65"/>
      <c r="Y33126" s="65"/>
      <c r="Z33126" s="65"/>
      <c r="AA33126" s="65"/>
      <c r="AB33126" s="65"/>
      <c r="AC33126" s="65"/>
      <c r="AJ33126" s="66"/>
    </row>
    <row r="33127" spans="17:36" ht="4.5" customHeight="1" x14ac:dyDescent="0.2">
      <c r="Q33127" s="65"/>
      <c r="R33127" s="65"/>
      <c r="X33127" s="65"/>
      <c r="Y33127" s="65"/>
      <c r="Z33127" s="65"/>
      <c r="AA33127" s="65"/>
      <c r="AB33127" s="65"/>
      <c r="AC33127" s="65"/>
      <c r="AJ33127" s="66"/>
    </row>
    <row r="33128" spans="17:36" ht="4.5" customHeight="1" x14ac:dyDescent="0.2">
      <c r="Q33128" s="65"/>
      <c r="R33128" s="65"/>
      <c r="X33128" s="65"/>
      <c r="Y33128" s="65"/>
      <c r="Z33128" s="65"/>
      <c r="AA33128" s="65"/>
      <c r="AB33128" s="65"/>
      <c r="AC33128" s="65"/>
      <c r="AJ33128" s="66"/>
    </row>
    <row r="33129" spans="17:36" ht="4.5" customHeight="1" x14ac:dyDescent="0.2">
      <c r="Q33129" s="65"/>
      <c r="R33129" s="65"/>
      <c r="X33129" s="65"/>
      <c r="Y33129" s="65"/>
      <c r="Z33129" s="65"/>
      <c r="AA33129" s="65"/>
      <c r="AB33129" s="65"/>
      <c r="AC33129" s="65"/>
      <c r="AJ33129" s="66"/>
    </row>
    <row r="33130" spans="17:36" ht="4.5" customHeight="1" x14ac:dyDescent="0.2">
      <c r="Q33130" s="65"/>
      <c r="R33130" s="65"/>
      <c r="X33130" s="65"/>
      <c r="Y33130" s="65"/>
      <c r="Z33130" s="65"/>
      <c r="AA33130" s="65"/>
      <c r="AB33130" s="65"/>
      <c r="AC33130" s="65"/>
      <c r="AJ33130" s="66"/>
    </row>
    <row r="33131" spans="17:36" ht="4.5" customHeight="1" x14ac:dyDescent="0.2">
      <c r="Q33131" s="65"/>
      <c r="R33131" s="65"/>
      <c r="X33131" s="65"/>
      <c r="Y33131" s="65"/>
      <c r="Z33131" s="65"/>
      <c r="AA33131" s="65"/>
      <c r="AB33131" s="65"/>
      <c r="AC33131" s="65"/>
      <c r="AJ33131" s="66"/>
    </row>
    <row r="33132" spans="17:36" ht="4.5" customHeight="1" x14ac:dyDescent="0.2">
      <c r="Q33132" s="65"/>
      <c r="R33132" s="65"/>
      <c r="X33132" s="65"/>
      <c r="Y33132" s="65"/>
      <c r="Z33132" s="65"/>
      <c r="AA33132" s="65"/>
      <c r="AB33132" s="65"/>
      <c r="AC33132" s="65"/>
      <c r="AJ33132" s="66"/>
    </row>
    <row r="33133" spans="17:36" ht="4.5" customHeight="1" x14ac:dyDescent="0.2">
      <c r="Q33133" s="65"/>
      <c r="R33133" s="65"/>
      <c r="X33133" s="65"/>
      <c r="Y33133" s="65"/>
      <c r="Z33133" s="65"/>
      <c r="AA33133" s="65"/>
      <c r="AB33133" s="65"/>
      <c r="AC33133" s="65"/>
      <c r="AJ33133" s="66"/>
    </row>
    <row r="33134" spans="17:36" ht="4.5" customHeight="1" x14ac:dyDescent="0.2">
      <c r="Q33134" s="65"/>
      <c r="R33134" s="65"/>
      <c r="X33134" s="65"/>
      <c r="Y33134" s="65"/>
      <c r="Z33134" s="65"/>
      <c r="AA33134" s="65"/>
      <c r="AB33134" s="65"/>
      <c r="AC33134" s="65"/>
      <c r="AJ33134" s="66"/>
    </row>
    <row r="33135" spans="17:36" ht="4.5" customHeight="1" x14ac:dyDescent="0.2">
      <c r="Q33135" s="65"/>
      <c r="R33135" s="65"/>
      <c r="X33135" s="65"/>
      <c r="Y33135" s="65"/>
      <c r="Z33135" s="65"/>
      <c r="AA33135" s="65"/>
      <c r="AB33135" s="65"/>
      <c r="AC33135" s="65"/>
      <c r="AJ33135" s="66"/>
    </row>
    <row r="33136" spans="17:36" ht="4.5" customHeight="1" x14ac:dyDescent="0.2">
      <c r="Q33136" s="65"/>
      <c r="R33136" s="65"/>
      <c r="X33136" s="65"/>
      <c r="Y33136" s="65"/>
      <c r="Z33136" s="65"/>
      <c r="AA33136" s="65"/>
      <c r="AB33136" s="65"/>
      <c r="AC33136" s="65"/>
      <c r="AJ33136" s="66"/>
    </row>
    <row r="33137" spans="17:36" ht="4.5" customHeight="1" x14ac:dyDescent="0.2">
      <c r="Q33137" s="65"/>
      <c r="R33137" s="65"/>
      <c r="X33137" s="65"/>
      <c r="Y33137" s="65"/>
      <c r="Z33137" s="65"/>
      <c r="AA33137" s="65"/>
      <c r="AB33137" s="65"/>
      <c r="AC33137" s="65"/>
      <c r="AJ33137" s="66"/>
    </row>
    <row r="33138" spans="17:36" ht="4.5" customHeight="1" x14ac:dyDescent="0.2">
      <c r="Q33138" s="65"/>
      <c r="R33138" s="65"/>
      <c r="X33138" s="65"/>
      <c r="Y33138" s="65"/>
      <c r="Z33138" s="65"/>
      <c r="AA33138" s="65"/>
      <c r="AB33138" s="65"/>
      <c r="AC33138" s="65"/>
      <c r="AJ33138" s="66"/>
    </row>
    <row r="33139" spans="17:36" ht="4.5" customHeight="1" x14ac:dyDescent="0.2">
      <c r="Q33139" s="65"/>
      <c r="R33139" s="65"/>
      <c r="X33139" s="65"/>
      <c r="Y33139" s="65"/>
      <c r="Z33139" s="65"/>
      <c r="AA33139" s="65"/>
      <c r="AB33139" s="65"/>
      <c r="AC33139" s="65"/>
      <c r="AJ33139" s="66"/>
    </row>
    <row r="33140" spans="17:36" ht="4.5" customHeight="1" x14ac:dyDescent="0.2">
      <c r="Q33140" s="65"/>
      <c r="R33140" s="65"/>
      <c r="X33140" s="65"/>
      <c r="Y33140" s="65"/>
      <c r="Z33140" s="65"/>
      <c r="AA33140" s="65"/>
      <c r="AB33140" s="65"/>
      <c r="AC33140" s="65"/>
      <c r="AJ33140" s="66"/>
    </row>
    <row r="33141" spans="17:36" ht="4.5" customHeight="1" x14ac:dyDescent="0.2">
      <c r="Q33141" s="65"/>
      <c r="R33141" s="65"/>
      <c r="X33141" s="65"/>
      <c r="Y33141" s="65"/>
      <c r="Z33141" s="65"/>
      <c r="AA33141" s="65"/>
      <c r="AB33141" s="65"/>
      <c r="AC33141" s="65"/>
      <c r="AJ33141" s="66"/>
    </row>
    <row r="33142" spans="17:36" ht="4.5" customHeight="1" x14ac:dyDescent="0.2">
      <c r="Q33142" s="65"/>
      <c r="R33142" s="65"/>
      <c r="X33142" s="65"/>
      <c r="Y33142" s="65"/>
      <c r="Z33142" s="65"/>
      <c r="AA33142" s="65"/>
      <c r="AB33142" s="65"/>
      <c r="AC33142" s="65"/>
      <c r="AJ33142" s="66"/>
    </row>
    <row r="33143" spans="17:36" ht="4.5" customHeight="1" x14ac:dyDescent="0.2">
      <c r="Q33143" s="65"/>
      <c r="R33143" s="65"/>
      <c r="X33143" s="65"/>
      <c r="Y33143" s="65"/>
      <c r="Z33143" s="65"/>
      <c r="AA33143" s="65"/>
      <c r="AB33143" s="65"/>
      <c r="AC33143" s="65"/>
      <c r="AJ33143" s="66"/>
    </row>
    <row r="33144" spans="17:36" ht="4.5" customHeight="1" x14ac:dyDescent="0.2">
      <c r="Q33144" s="65"/>
      <c r="R33144" s="65"/>
      <c r="X33144" s="65"/>
      <c r="Y33144" s="65"/>
      <c r="Z33144" s="65"/>
      <c r="AA33144" s="65"/>
      <c r="AB33144" s="65"/>
      <c r="AC33144" s="65"/>
      <c r="AJ33144" s="66"/>
    </row>
    <row r="33145" spans="17:36" ht="4.5" customHeight="1" x14ac:dyDescent="0.2">
      <c r="Q33145" s="65"/>
      <c r="R33145" s="65"/>
      <c r="X33145" s="65"/>
      <c r="Y33145" s="65"/>
      <c r="Z33145" s="65"/>
      <c r="AA33145" s="65"/>
      <c r="AB33145" s="65"/>
      <c r="AC33145" s="65"/>
      <c r="AJ33145" s="66"/>
    </row>
    <row r="33146" spans="17:36" ht="4.5" customHeight="1" x14ac:dyDescent="0.2">
      <c r="Q33146" s="65"/>
      <c r="R33146" s="65"/>
      <c r="X33146" s="65"/>
      <c r="Y33146" s="65"/>
      <c r="Z33146" s="65"/>
      <c r="AA33146" s="65"/>
      <c r="AB33146" s="65"/>
      <c r="AC33146" s="65"/>
      <c r="AJ33146" s="66"/>
    </row>
    <row r="33147" spans="17:36" ht="4.5" customHeight="1" x14ac:dyDescent="0.2">
      <c r="Q33147" s="65"/>
      <c r="R33147" s="65"/>
      <c r="X33147" s="65"/>
      <c r="Y33147" s="65"/>
      <c r="Z33147" s="65"/>
      <c r="AA33147" s="65"/>
      <c r="AB33147" s="65"/>
      <c r="AC33147" s="65"/>
      <c r="AJ33147" s="66"/>
    </row>
    <row r="33148" spans="17:36" ht="4.5" customHeight="1" x14ac:dyDescent="0.2">
      <c r="Q33148" s="65"/>
      <c r="R33148" s="65"/>
      <c r="X33148" s="65"/>
      <c r="Y33148" s="65"/>
      <c r="Z33148" s="65"/>
      <c r="AA33148" s="65"/>
      <c r="AB33148" s="65"/>
      <c r="AC33148" s="65"/>
      <c r="AJ33148" s="66"/>
    </row>
    <row r="33149" spans="17:36" ht="4.5" customHeight="1" x14ac:dyDescent="0.2">
      <c r="Q33149" s="65"/>
      <c r="R33149" s="65"/>
      <c r="X33149" s="65"/>
      <c r="Y33149" s="65"/>
      <c r="Z33149" s="65"/>
      <c r="AA33149" s="65"/>
      <c r="AB33149" s="65"/>
      <c r="AC33149" s="65"/>
      <c r="AJ33149" s="66"/>
    </row>
    <row r="33150" spans="17:36" ht="4.5" customHeight="1" x14ac:dyDescent="0.2">
      <c r="Q33150" s="65"/>
      <c r="R33150" s="65"/>
      <c r="X33150" s="65"/>
      <c r="Y33150" s="65"/>
      <c r="Z33150" s="65"/>
      <c r="AA33150" s="65"/>
      <c r="AB33150" s="65"/>
      <c r="AC33150" s="65"/>
      <c r="AJ33150" s="66"/>
    </row>
    <row r="33151" spans="17:36" ht="4.5" customHeight="1" x14ac:dyDescent="0.2">
      <c r="Q33151" s="65"/>
      <c r="R33151" s="65"/>
      <c r="X33151" s="65"/>
      <c r="Y33151" s="65"/>
      <c r="Z33151" s="65"/>
      <c r="AA33151" s="65"/>
      <c r="AB33151" s="65"/>
      <c r="AC33151" s="65"/>
      <c r="AJ33151" s="66"/>
    </row>
    <row r="33152" spans="17:36" ht="4.5" customHeight="1" x14ac:dyDescent="0.2">
      <c r="Q33152" s="65"/>
      <c r="R33152" s="65"/>
      <c r="X33152" s="65"/>
      <c r="Y33152" s="65"/>
      <c r="Z33152" s="65"/>
      <c r="AA33152" s="65"/>
      <c r="AB33152" s="65"/>
      <c r="AC33152" s="65"/>
      <c r="AJ33152" s="66"/>
    </row>
    <row r="33153" spans="17:36" ht="4.5" customHeight="1" x14ac:dyDescent="0.2">
      <c r="Q33153" s="65"/>
      <c r="R33153" s="65"/>
      <c r="X33153" s="65"/>
      <c r="Y33153" s="65"/>
      <c r="Z33153" s="65"/>
      <c r="AA33153" s="65"/>
      <c r="AB33153" s="65"/>
      <c r="AC33153" s="65"/>
      <c r="AJ33153" s="66"/>
    </row>
    <row r="33154" spans="17:36" ht="4.5" customHeight="1" x14ac:dyDescent="0.2">
      <c r="Q33154" s="65"/>
      <c r="R33154" s="65"/>
      <c r="X33154" s="65"/>
      <c r="Y33154" s="65"/>
      <c r="Z33154" s="65"/>
      <c r="AA33154" s="65"/>
      <c r="AB33154" s="65"/>
      <c r="AC33154" s="65"/>
      <c r="AJ33154" s="66"/>
    </row>
    <row r="33155" spans="17:36" ht="4.5" customHeight="1" x14ac:dyDescent="0.2">
      <c r="Q33155" s="65"/>
      <c r="R33155" s="65"/>
      <c r="X33155" s="65"/>
      <c r="Y33155" s="65"/>
      <c r="Z33155" s="65"/>
      <c r="AA33155" s="65"/>
      <c r="AB33155" s="65"/>
      <c r="AC33155" s="65"/>
      <c r="AJ33155" s="66"/>
    </row>
    <row r="33156" spans="17:36" ht="4.5" customHeight="1" x14ac:dyDescent="0.2">
      <c r="Q33156" s="65"/>
      <c r="R33156" s="65"/>
      <c r="X33156" s="65"/>
      <c r="Y33156" s="65"/>
      <c r="Z33156" s="65"/>
      <c r="AA33156" s="65"/>
      <c r="AB33156" s="65"/>
      <c r="AC33156" s="65"/>
      <c r="AJ33156" s="66"/>
    </row>
    <row r="33157" spans="17:36" ht="4.5" customHeight="1" x14ac:dyDescent="0.2">
      <c r="Q33157" s="65"/>
      <c r="R33157" s="65"/>
      <c r="X33157" s="65"/>
      <c r="Y33157" s="65"/>
      <c r="Z33157" s="65"/>
      <c r="AA33157" s="65"/>
      <c r="AB33157" s="65"/>
      <c r="AC33157" s="65"/>
      <c r="AJ33157" s="66"/>
    </row>
    <row r="33158" spans="17:36" ht="4.5" customHeight="1" x14ac:dyDescent="0.2">
      <c r="Q33158" s="65"/>
      <c r="R33158" s="65"/>
      <c r="X33158" s="65"/>
      <c r="Y33158" s="65"/>
      <c r="Z33158" s="65"/>
      <c r="AA33158" s="65"/>
      <c r="AB33158" s="65"/>
      <c r="AC33158" s="65"/>
      <c r="AJ33158" s="66"/>
    </row>
    <row r="33159" spans="17:36" ht="4.5" customHeight="1" x14ac:dyDescent="0.2">
      <c r="Q33159" s="65"/>
      <c r="R33159" s="65"/>
      <c r="X33159" s="65"/>
      <c r="Y33159" s="65"/>
      <c r="Z33159" s="65"/>
      <c r="AA33159" s="65"/>
      <c r="AB33159" s="65"/>
      <c r="AC33159" s="65"/>
      <c r="AJ33159" s="66"/>
    </row>
    <row r="33160" spans="17:36" ht="4.5" customHeight="1" x14ac:dyDescent="0.2">
      <c r="Q33160" s="65"/>
      <c r="R33160" s="65"/>
      <c r="X33160" s="65"/>
      <c r="Y33160" s="65"/>
      <c r="Z33160" s="65"/>
      <c r="AA33160" s="65"/>
      <c r="AB33160" s="65"/>
      <c r="AC33160" s="65"/>
      <c r="AJ33160" s="66"/>
    </row>
    <row r="33161" spans="17:36" ht="4.5" customHeight="1" x14ac:dyDescent="0.2">
      <c r="Q33161" s="65"/>
      <c r="R33161" s="65"/>
      <c r="X33161" s="65"/>
      <c r="Y33161" s="65"/>
      <c r="Z33161" s="65"/>
      <c r="AA33161" s="65"/>
      <c r="AB33161" s="65"/>
      <c r="AC33161" s="65"/>
      <c r="AJ33161" s="66"/>
    </row>
    <row r="33162" spans="17:36" ht="4.5" customHeight="1" x14ac:dyDescent="0.2">
      <c r="Q33162" s="65"/>
      <c r="R33162" s="65"/>
      <c r="X33162" s="65"/>
      <c r="Y33162" s="65"/>
      <c r="Z33162" s="65"/>
      <c r="AA33162" s="65"/>
      <c r="AB33162" s="65"/>
      <c r="AC33162" s="65"/>
      <c r="AJ33162" s="66"/>
    </row>
    <row r="33163" spans="17:36" ht="4.5" customHeight="1" x14ac:dyDescent="0.2">
      <c r="Q33163" s="65"/>
      <c r="R33163" s="65"/>
      <c r="X33163" s="65"/>
      <c r="Y33163" s="65"/>
      <c r="Z33163" s="65"/>
      <c r="AA33163" s="65"/>
      <c r="AB33163" s="65"/>
      <c r="AC33163" s="65"/>
      <c r="AJ33163" s="66"/>
    </row>
    <row r="33164" spans="17:36" ht="4.5" customHeight="1" x14ac:dyDescent="0.2">
      <c r="Q33164" s="65"/>
      <c r="R33164" s="65"/>
      <c r="X33164" s="65"/>
      <c r="Y33164" s="65"/>
      <c r="Z33164" s="65"/>
      <c r="AA33164" s="65"/>
      <c r="AB33164" s="65"/>
      <c r="AC33164" s="65"/>
      <c r="AJ33164" s="66"/>
    </row>
    <row r="33165" spans="17:36" ht="4.5" customHeight="1" x14ac:dyDescent="0.2">
      <c r="Q33165" s="65"/>
      <c r="R33165" s="65"/>
      <c r="X33165" s="65"/>
      <c r="Y33165" s="65"/>
      <c r="Z33165" s="65"/>
      <c r="AA33165" s="65"/>
      <c r="AB33165" s="65"/>
      <c r="AC33165" s="65"/>
      <c r="AJ33165" s="66"/>
    </row>
    <row r="33166" spans="17:36" ht="4.5" customHeight="1" x14ac:dyDescent="0.2">
      <c r="Q33166" s="65"/>
      <c r="R33166" s="65"/>
      <c r="X33166" s="65"/>
      <c r="Y33166" s="65"/>
      <c r="Z33166" s="65"/>
      <c r="AA33166" s="65"/>
      <c r="AB33166" s="65"/>
      <c r="AC33166" s="65"/>
      <c r="AJ33166" s="66"/>
    </row>
    <row r="33167" spans="17:36" ht="4.5" customHeight="1" x14ac:dyDescent="0.2">
      <c r="Q33167" s="65"/>
      <c r="R33167" s="65"/>
      <c r="X33167" s="65"/>
      <c r="Y33167" s="65"/>
      <c r="Z33167" s="65"/>
      <c r="AA33167" s="65"/>
      <c r="AB33167" s="65"/>
      <c r="AC33167" s="65"/>
      <c r="AJ33167" s="66"/>
    </row>
    <row r="33168" spans="17:36" ht="4.5" customHeight="1" x14ac:dyDescent="0.2">
      <c r="Q33168" s="65"/>
      <c r="R33168" s="65"/>
      <c r="X33168" s="65"/>
      <c r="Y33168" s="65"/>
      <c r="Z33168" s="65"/>
      <c r="AA33168" s="65"/>
      <c r="AB33168" s="65"/>
      <c r="AC33168" s="65"/>
      <c r="AJ33168" s="66"/>
    </row>
    <row r="33169" spans="17:36" ht="4.5" customHeight="1" x14ac:dyDescent="0.2">
      <c r="Q33169" s="65"/>
      <c r="R33169" s="65"/>
      <c r="X33169" s="65"/>
      <c r="Y33169" s="65"/>
      <c r="Z33169" s="65"/>
      <c r="AA33169" s="65"/>
      <c r="AB33169" s="65"/>
      <c r="AC33169" s="65"/>
      <c r="AJ33169" s="66"/>
    </row>
    <row r="33170" spans="17:36" ht="4.5" customHeight="1" x14ac:dyDescent="0.2">
      <c r="Q33170" s="65"/>
      <c r="R33170" s="65"/>
      <c r="X33170" s="65"/>
      <c r="Y33170" s="65"/>
      <c r="Z33170" s="65"/>
      <c r="AA33170" s="65"/>
      <c r="AB33170" s="65"/>
      <c r="AC33170" s="65"/>
      <c r="AJ33170" s="66"/>
    </row>
    <row r="33171" spans="17:36" ht="4.5" customHeight="1" x14ac:dyDescent="0.2">
      <c r="Q33171" s="65"/>
      <c r="R33171" s="65"/>
      <c r="X33171" s="65"/>
      <c r="Y33171" s="65"/>
      <c r="Z33171" s="65"/>
      <c r="AA33171" s="65"/>
      <c r="AB33171" s="65"/>
      <c r="AC33171" s="65"/>
      <c r="AJ33171" s="66"/>
    </row>
    <row r="33172" spans="17:36" ht="4.5" customHeight="1" x14ac:dyDescent="0.2">
      <c r="Q33172" s="65"/>
      <c r="R33172" s="65"/>
      <c r="X33172" s="65"/>
      <c r="Y33172" s="65"/>
      <c r="Z33172" s="65"/>
      <c r="AA33172" s="65"/>
      <c r="AB33172" s="65"/>
      <c r="AC33172" s="65"/>
      <c r="AJ33172" s="66"/>
    </row>
    <row r="33173" spans="17:36" ht="4.5" customHeight="1" x14ac:dyDescent="0.2">
      <c r="Q33173" s="65"/>
      <c r="R33173" s="65"/>
      <c r="X33173" s="65"/>
      <c r="Y33173" s="65"/>
      <c r="Z33173" s="65"/>
      <c r="AA33173" s="65"/>
      <c r="AB33173" s="65"/>
      <c r="AC33173" s="65"/>
      <c r="AJ33173" s="66"/>
    </row>
    <row r="33174" spans="17:36" ht="4.5" customHeight="1" x14ac:dyDescent="0.2">
      <c r="Q33174" s="65"/>
      <c r="R33174" s="65"/>
      <c r="X33174" s="65"/>
      <c r="Y33174" s="65"/>
      <c r="Z33174" s="65"/>
      <c r="AA33174" s="65"/>
      <c r="AB33174" s="65"/>
      <c r="AC33174" s="65"/>
      <c r="AJ33174" s="66"/>
    </row>
    <row r="33175" spans="17:36" ht="4.5" customHeight="1" x14ac:dyDescent="0.2">
      <c r="Q33175" s="65"/>
      <c r="R33175" s="65"/>
      <c r="X33175" s="65"/>
      <c r="Y33175" s="65"/>
      <c r="Z33175" s="65"/>
      <c r="AA33175" s="65"/>
      <c r="AB33175" s="65"/>
      <c r="AC33175" s="65"/>
      <c r="AJ33175" s="66"/>
    </row>
    <row r="33176" spans="17:36" ht="4.5" customHeight="1" x14ac:dyDescent="0.2">
      <c r="Q33176" s="65"/>
      <c r="R33176" s="65"/>
      <c r="X33176" s="65"/>
      <c r="Y33176" s="65"/>
      <c r="Z33176" s="65"/>
      <c r="AA33176" s="65"/>
      <c r="AB33176" s="65"/>
      <c r="AC33176" s="65"/>
      <c r="AJ33176" s="66"/>
    </row>
    <row r="33177" spans="17:36" ht="4.5" customHeight="1" x14ac:dyDescent="0.2">
      <c r="Q33177" s="65"/>
      <c r="R33177" s="65"/>
      <c r="X33177" s="65"/>
      <c r="Y33177" s="65"/>
      <c r="Z33177" s="65"/>
      <c r="AA33177" s="65"/>
      <c r="AB33177" s="65"/>
      <c r="AC33177" s="65"/>
      <c r="AJ33177" s="66"/>
    </row>
    <row r="33178" spans="17:36" ht="4.5" customHeight="1" x14ac:dyDescent="0.2">
      <c r="Q33178" s="65"/>
      <c r="R33178" s="65"/>
      <c r="X33178" s="65"/>
      <c r="Y33178" s="65"/>
      <c r="Z33178" s="65"/>
      <c r="AA33178" s="65"/>
      <c r="AB33178" s="65"/>
      <c r="AC33178" s="65"/>
      <c r="AJ33178" s="66"/>
    </row>
    <row r="33179" spans="17:36" ht="4.5" customHeight="1" x14ac:dyDescent="0.2">
      <c r="Q33179" s="65"/>
      <c r="R33179" s="65"/>
      <c r="X33179" s="65"/>
      <c r="Y33179" s="65"/>
      <c r="Z33179" s="65"/>
      <c r="AA33179" s="65"/>
      <c r="AB33179" s="65"/>
      <c r="AC33179" s="65"/>
      <c r="AJ33179" s="66"/>
    </row>
    <row r="33180" spans="17:36" ht="4.5" customHeight="1" x14ac:dyDescent="0.2">
      <c r="Q33180" s="65"/>
      <c r="R33180" s="65"/>
      <c r="X33180" s="65"/>
      <c r="Y33180" s="65"/>
      <c r="Z33180" s="65"/>
      <c r="AA33180" s="65"/>
      <c r="AB33180" s="65"/>
      <c r="AC33180" s="65"/>
      <c r="AJ33180" s="66"/>
    </row>
    <row r="33181" spans="17:36" ht="4.5" customHeight="1" x14ac:dyDescent="0.2">
      <c r="Q33181" s="65"/>
      <c r="R33181" s="65"/>
      <c r="X33181" s="65"/>
      <c r="Y33181" s="65"/>
      <c r="Z33181" s="65"/>
      <c r="AA33181" s="65"/>
      <c r="AB33181" s="65"/>
      <c r="AC33181" s="65"/>
      <c r="AJ33181" s="66"/>
    </row>
    <row r="33182" spans="17:36" ht="4.5" customHeight="1" x14ac:dyDescent="0.2">
      <c r="Q33182" s="65"/>
      <c r="R33182" s="65"/>
      <c r="X33182" s="65"/>
      <c r="Y33182" s="65"/>
      <c r="Z33182" s="65"/>
      <c r="AA33182" s="65"/>
      <c r="AB33182" s="65"/>
      <c r="AC33182" s="65"/>
      <c r="AJ33182" s="66"/>
    </row>
    <row r="33183" spans="17:36" ht="4.5" customHeight="1" x14ac:dyDescent="0.2">
      <c r="Q33183" s="65"/>
      <c r="R33183" s="65"/>
      <c r="X33183" s="65"/>
      <c r="Y33183" s="65"/>
      <c r="Z33183" s="65"/>
      <c r="AA33183" s="65"/>
      <c r="AB33183" s="65"/>
      <c r="AC33183" s="65"/>
      <c r="AJ33183" s="66"/>
    </row>
    <row r="33184" spans="17:36" ht="4.5" customHeight="1" x14ac:dyDescent="0.2">
      <c r="Q33184" s="65"/>
      <c r="R33184" s="65"/>
      <c r="X33184" s="65"/>
      <c r="Y33184" s="65"/>
      <c r="Z33184" s="65"/>
      <c r="AA33184" s="65"/>
      <c r="AB33184" s="65"/>
      <c r="AC33184" s="65"/>
      <c r="AJ33184" s="66"/>
    </row>
    <row r="33185" spans="17:36" ht="4.5" customHeight="1" x14ac:dyDescent="0.2">
      <c r="Q33185" s="65"/>
      <c r="R33185" s="65"/>
      <c r="X33185" s="65"/>
      <c r="Y33185" s="65"/>
      <c r="Z33185" s="65"/>
      <c r="AA33185" s="65"/>
      <c r="AB33185" s="65"/>
      <c r="AC33185" s="65"/>
      <c r="AJ33185" s="66"/>
    </row>
    <row r="33186" spans="17:36" ht="4.5" customHeight="1" x14ac:dyDescent="0.2">
      <c r="Q33186" s="65"/>
      <c r="R33186" s="65"/>
      <c r="X33186" s="65"/>
      <c r="Y33186" s="65"/>
      <c r="Z33186" s="65"/>
      <c r="AA33186" s="65"/>
      <c r="AB33186" s="65"/>
      <c r="AC33186" s="65"/>
      <c r="AJ33186" s="66"/>
    </row>
    <row r="33187" spans="17:36" ht="4.5" customHeight="1" x14ac:dyDescent="0.2">
      <c r="Q33187" s="65"/>
      <c r="R33187" s="65"/>
      <c r="X33187" s="65"/>
      <c r="Y33187" s="65"/>
      <c r="Z33187" s="65"/>
      <c r="AA33187" s="65"/>
      <c r="AB33187" s="65"/>
      <c r="AC33187" s="65"/>
      <c r="AJ33187" s="66"/>
    </row>
    <row r="33188" spans="17:36" ht="4.5" customHeight="1" x14ac:dyDescent="0.2">
      <c r="Q33188" s="65"/>
      <c r="R33188" s="65"/>
      <c r="X33188" s="65"/>
      <c r="Y33188" s="65"/>
      <c r="Z33188" s="65"/>
      <c r="AA33188" s="65"/>
      <c r="AB33188" s="65"/>
      <c r="AC33188" s="65"/>
      <c r="AJ33188" s="66"/>
    </row>
    <row r="33189" spans="17:36" ht="4.5" customHeight="1" x14ac:dyDescent="0.2">
      <c r="Q33189" s="65"/>
      <c r="R33189" s="65"/>
      <c r="X33189" s="65"/>
      <c r="Y33189" s="65"/>
      <c r="Z33189" s="65"/>
      <c r="AA33189" s="65"/>
      <c r="AB33189" s="65"/>
      <c r="AC33189" s="65"/>
      <c r="AJ33189" s="66"/>
    </row>
    <row r="33190" spans="17:36" ht="4.5" customHeight="1" x14ac:dyDescent="0.2">
      <c r="Q33190" s="65"/>
      <c r="R33190" s="65"/>
      <c r="X33190" s="65"/>
      <c r="Y33190" s="65"/>
      <c r="Z33190" s="65"/>
      <c r="AA33190" s="65"/>
      <c r="AB33190" s="65"/>
      <c r="AC33190" s="65"/>
      <c r="AJ33190" s="66"/>
    </row>
    <row r="33191" spans="17:36" ht="4.5" customHeight="1" x14ac:dyDescent="0.2">
      <c r="Q33191" s="65"/>
      <c r="R33191" s="65"/>
      <c r="X33191" s="65"/>
      <c r="Y33191" s="65"/>
      <c r="Z33191" s="65"/>
      <c r="AA33191" s="65"/>
      <c r="AB33191" s="65"/>
      <c r="AC33191" s="65"/>
      <c r="AJ33191" s="66"/>
    </row>
    <row r="33192" spans="17:36" ht="4.5" customHeight="1" x14ac:dyDescent="0.2">
      <c r="Q33192" s="65"/>
      <c r="R33192" s="65"/>
      <c r="X33192" s="65"/>
      <c r="Y33192" s="65"/>
      <c r="Z33192" s="65"/>
      <c r="AA33192" s="65"/>
      <c r="AB33192" s="65"/>
      <c r="AC33192" s="65"/>
      <c r="AJ33192" s="66"/>
    </row>
    <row r="33193" spans="17:36" ht="4.5" customHeight="1" x14ac:dyDescent="0.2">
      <c r="Q33193" s="65"/>
      <c r="R33193" s="65"/>
      <c r="X33193" s="65"/>
      <c r="Y33193" s="65"/>
      <c r="Z33193" s="65"/>
      <c r="AA33193" s="65"/>
      <c r="AB33193" s="65"/>
      <c r="AC33193" s="65"/>
      <c r="AJ33193" s="66"/>
    </row>
    <row r="33194" spans="17:36" ht="4.5" customHeight="1" x14ac:dyDescent="0.2">
      <c r="Q33194" s="65"/>
      <c r="R33194" s="65"/>
      <c r="X33194" s="65"/>
      <c r="Y33194" s="65"/>
      <c r="Z33194" s="65"/>
      <c r="AA33194" s="65"/>
      <c r="AB33194" s="65"/>
      <c r="AC33194" s="65"/>
      <c r="AJ33194" s="66"/>
    </row>
    <row r="33195" spans="17:36" ht="4.5" customHeight="1" x14ac:dyDescent="0.2">
      <c r="Q33195" s="65"/>
      <c r="R33195" s="65"/>
      <c r="X33195" s="65"/>
      <c r="Y33195" s="65"/>
      <c r="Z33195" s="65"/>
      <c r="AA33195" s="65"/>
      <c r="AB33195" s="65"/>
      <c r="AC33195" s="65"/>
      <c r="AJ33195" s="66"/>
    </row>
    <row r="33196" spans="17:36" ht="4.5" customHeight="1" x14ac:dyDescent="0.2">
      <c r="Q33196" s="65"/>
      <c r="R33196" s="65"/>
      <c r="X33196" s="65"/>
      <c r="Y33196" s="65"/>
      <c r="Z33196" s="65"/>
      <c r="AA33196" s="65"/>
      <c r="AB33196" s="65"/>
      <c r="AC33196" s="65"/>
      <c r="AJ33196" s="66"/>
    </row>
    <row r="33197" spans="17:36" ht="4.5" customHeight="1" x14ac:dyDescent="0.2">
      <c r="Q33197" s="65"/>
      <c r="R33197" s="65"/>
      <c r="X33197" s="65"/>
      <c r="Y33197" s="65"/>
      <c r="Z33197" s="65"/>
      <c r="AA33197" s="65"/>
      <c r="AB33197" s="65"/>
      <c r="AC33197" s="65"/>
      <c r="AJ33197" s="66"/>
    </row>
    <row r="33198" spans="17:36" ht="4.5" customHeight="1" x14ac:dyDescent="0.2">
      <c r="Q33198" s="65"/>
      <c r="R33198" s="65"/>
      <c r="X33198" s="65"/>
      <c r="Y33198" s="65"/>
      <c r="Z33198" s="65"/>
      <c r="AA33198" s="65"/>
      <c r="AB33198" s="65"/>
      <c r="AC33198" s="65"/>
      <c r="AJ33198" s="66"/>
    </row>
    <row r="33199" spans="17:36" ht="4.5" customHeight="1" x14ac:dyDescent="0.2">
      <c r="Q33199" s="65"/>
      <c r="R33199" s="65"/>
      <c r="X33199" s="65"/>
      <c r="Y33199" s="65"/>
      <c r="Z33199" s="65"/>
      <c r="AA33199" s="65"/>
      <c r="AB33199" s="65"/>
      <c r="AC33199" s="65"/>
      <c r="AJ33199" s="66"/>
    </row>
    <row r="33200" spans="17:36" ht="4.5" customHeight="1" x14ac:dyDescent="0.2">
      <c r="Q33200" s="65"/>
      <c r="R33200" s="65"/>
      <c r="X33200" s="65"/>
      <c r="Y33200" s="65"/>
      <c r="Z33200" s="65"/>
      <c r="AA33200" s="65"/>
      <c r="AB33200" s="65"/>
      <c r="AC33200" s="65"/>
      <c r="AJ33200" s="66"/>
    </row>
    <row r="33201" spans="17:36" ht="4.5" customHeight="1" x14ac:dyDescent="0.2">
      <c r="Q33201" s="65"/>
      <c r="R33201" s="65"/>
      <c r="X33201" s="65"/>
      <c r="Y33201" s="65"/>
      <c r="Z33201" s="65"/>
      <c r="AA33201" s="65"/>
      <c r="AB33201" s="65"/>
      <c r="AC33201" s="65"/>
      <c r="AJ33201" s="66"/>
    </row>
    <row r="33202" spans="17:36" ht="4.5" customHeight="1" x14ac:dyDescent="0.2">
      <c r="Q33202" s="65"/>
      <c r="R33202" s="65"/>
      <c r="X33202" s="65"/>
      <c r="Y33202" s="65"/>
      <c r="Z33202" s="65"/>
      <c r="AA33202" s="65"/>
      <c r="AB33202" s="65"/>
      <c r="AC33202" s="65"/>
      <c r="AJ33202" s="66"/>
    </row>
    <row r="33203" spans="17:36" ht="4.5" customHeight="1" x14ac:dyDescent="0.2">
      <c r="Q33203" s="65"/>
      <c r="R33203" s="65"/>
      <c r="X33203" s="65"/>
      <c r="Y33203" s="65"/>
      <c r="Z33203" s="65"/>
      <c r="AA33203" s="65"/>
      <c r="AB33203" s="65"/>
      <c r="AC33203" s="65"/>
      <c r="AJ33203" s="66"/>
    </row>
    <row r="33204" spans="17:36" ht="4.5" customHeight="1" x14ac:dyDescent="0.2">
      <c r="Q33204" s="65"/>
      <c r="R33204" s="65"/>
      <c r="X33204" s="65"/>
      <c r="Y33204" s="65"/>
      <c r="Z33204" s="65"/>
      <c r="AA33204" s="65"/>
      <c r="AB33204" s="65"/>
      <c r="AC33204" s="65"/>
      <c r="AJ33204" s="66"/>
    </row>
    <row r="33205" spans="17:36" ht="4.5" customHeight="1" x14ac:dyDescent="0.2">
      <c r="Q33205" s="65"/>
      <c r="R33205" s="65"/>
      <c r="X33205" s="65"/>
      <c r="Y33205" s="65"/>
      <c r="Z33205" s="65"/>
      <c r="AA33205" s="65"/>
      <c r="AB33205" s="65"/>
      <c r="AC33205" s="65"/>
      <c r="AJ33205" s="66"/>
    </row>
    <row r="33206" spans="17:36" ht="4.5" customHeight="1" x14ac:dyDescent="0.2">
      <c r="Q33206" s="65"/>
      <c r="R33206" s="65"/>
      <c r="X33206" s="65"/>
      <c r="Y33206" s="65"/>
      <c r="Z33206" s="65"/>
      <c r="AA33206" s="65"/>
      <c r="AB33206" s="65"/>
      <c r="AC33206" s="65"/>
      <c r="AJ33206" s="66"/>
    </row>
    <row r="33207" spans="17:36" ht="4.5" customHeight="1" x14ac:dyDescent="0.2">
      <c r="Q33207" s="65"/>
      <c r="R33207" s="65"/>
      <c r="X33207" s="65"/>
      <c r="Y33207" s="65"/>
      <c r="Z33207" s="65"/>
      <c r="AA33207" s="65"/>
      <c r="AB33207" s="65"/>
      <c r="AC33207" s="65"/>
      <c r="AJ33207" s="66"/>
    </row>
    <row r="33208" spans="17:36" ht="4.5" customHeight="1" x14ac:dyDescent="0.2">
      <c r="Q33208" s="65"/>
      <c r="R33208" s="65"/>
      <c r="X33208" s="65"/>
      <c r="Y33208" s="65"/>
      <c r="Z33208" s="65"/>
      <c r="AA33208" s="65"/>
      <c r="AB33208" s="65"/>
      <c r="AC33208" s="65"/>
      <c r="AJ33208" s="66"/>
    </row>
    <row r="33209" spans="17:36" ht="4.5" customHeight="1" x14ac:dyDescent="0.2">
      <c r="Q33209" s="65"/>
      <c r="R33209" s="65"/>
      <c r="X33209" s="65"/>
      <c r="Y33209" s="65"/>
      <c r="Z33209" s="65"/>
      <c r="AA33209" s="65"/>
      <c r="AB33209" s="65"/>
      <c r="AC33209" s="65"/>
      <c r="AJ33209" s="66"/>
    </row>
    <row r="33210" spans="17:36" ht="4.5" customHeight="1" x14ac:dyDescent="0.2">
      <c r="Q33210" s="65"/>
      <c r="R33210" s="65"/>
      <c r="X33210" s="65"/>
      <c r="Y33210" s="65"/>
      <c r="Z33210" s="65"/>
      <c r="AA33210" s="65"/>
      <c r="AB33210" s="65"/>
      <c r="AC33210" s="65"/>
      <c r="AJ33210" s="66"/>
    </row>
    <row r="33211" spans="17:36" ht="4.5" customHeight="1" x14ac:dyDescent="0.2">
      <c r="Q33211" s="65"/>
      <c r="R33211" s="65"/>
      <c r="X33211" s="65"/>
      <c r="Y33211" s="65"/>
      <c r="Z33211" s="65"/>
      <c r="AA33211" s="65"/>
      <c r="AB33211" s="65"/>
      <c r="AC33211" s="65"/>
      <c r="AJ33211" s="66"/>
    </row>
    <row r="33212" spans="17:36" ht="4.5" customHeight="1" x14ac:dyDescent="0.2">
      <c r="Q33212" s="65"/>
      <c r="R33212" s="65"/>
      <c r="X33212" s="65"/>
      <c r="Y33212" s="65"/>
      <c r="Z33212" s="65"/>
      <c r="AA33212" s="65"/>
      <c r="AB33212" s="65"/>
      <c r="AC33212" s="65"/>
      <c r="AJ33212" s="66"/>
    </row>
    <row r="33213" spans="17:36" ht="4.5" customHeight="1" x14ac:dyDescent="0.2">
      <c r="Q33213" s="65"/>
      <c r="R33213" s="65"/>
      <c r="X33213" s="65"/>
      <c r="Y33213" s="65"/>
      <c r="Z33213" s="65"/>
      <c r="AA33213" s="65"/>
      <c r="AB33213" s="65"/>
      <c r="AC33213" s="65"/>
      <c r="AJ33213" s="66"/>
    </row>
    <row r="33214" spans="17:36" ht="4.5" customHeight="1" x14ac:dyDescent="0.2">
      <c r="Q33214" s="65"/>
      <c r="R33214" s="65"/>
      <c r="X33214" s="65"/>
      <c r="Y33214" s="65"/>
      <c r="Z33214" s="65"/>
      <c r="AA33214" s="65"/>
      <c r="AB33214" s="65"/>
      <c r="AC33214" s="65"/>
      <c r="AJ33214" s="66"/>
    </row>
    <row r="33215" spans="17:36" ht="4.5" customHeight="1" x14ac:dyDescent="0.2">
      <c r="Q33215" s="65"/>
      <c r="R33215" s="65"/>
      <c r="X33215" s="65"/>
      <c r="Y33215" s="65"/>
      <c r="Z33215" s="65"/>
      <c r="AA33215" s="65"/>
      <c r="AB33215" s="65"/>
      <c r="AC33215" s="65"/>
      <c r="AJ33215" s="66"/>
    </row>
    <row r="33216" spans="17:36" ht="4.5" customHeight="1" x14ac:dyDescent="0.2">
      <c r="Q33216" s="65"/>
      <c r="R33216" s="65"/>
      <c r="X33216" s="65"/>
      <c r="Y33216" s="65"/>
      <c r="Z33216" s="65"/>
      <c r="AA33216" s="65"/>
      <c r="AB33216" s="65"/>
      <c r="AC33216" s="65"/>
      <c r="AJ33216" s="66"/>
    </row>
    <row r="33217" spans="17:36" ht="4.5" customHeight="1" x14ac:dyDescent="0.2">
      <c r="Q33217" s="65"/>
      <c r="R33217" s="65"/>
      <c r="X33217" s="65"/>
      <c r="Y33217" s="65"/>
      <c r="Z33217" s="65"/>
      <c r="AA33217" s="65"/>
      <c r="AB33217" s="65"/>
      <c r="AC33217" s="65"/>
      <c r="AJ33217" s="66"/>
    </row>
    <row r="33218" spans="17:36" ht="4.5" customHeight="1" x14ac:dyDescent="0.2">
      <c r="Q33218" s="65"/>
      <c r="R33218" s="65"/>
      <c r="X33218" s="65"/>
      <c r="Y33218" s="65"/>
      <c r="Z33218" s="65"/>
      <c r="AA33218" s="65"/>
      <c r="AB33218" s="65"/>
      <c r="AC33218" s="65"/>
      <c r="AJ33218" s="66"/>
    </row>
    <row r="33219" spans="17:36" ht="4.5" customHeight="1" x14ac:dyDescent="0.2">
      <c r="Q33219" s="65"/>
      <c r="R33219" s="65"/>
      <c r="X33219" s="65"/>
      <c r="Y33219" s="65"/>
      <c r="Z33219" s="65"/>
      <c r="AA33219" s="65"/>
      <c r="AB33219" s="65"/>
      <c r="AC33219" s="65"/>
      <c r="AJ33219" s="66"/>
    </row>
    <row r="33220" spans="17:36" ht="4.5" customHeight="1" x14ac:dyDescent="0.2">
      <c r="Q33220" s="65"/>
      <c r="R33220" s="65"/>
      <c r="X33220" s="65"/>
      <c r="Y33220" s="65"/>
      <c r="Z33220" s="65"/>
      <c r="AA33220" s="65"/>
      <c r="AB33220" s="65"/>
      <c r="AC33220" s="65"/>
      <c r="AJ33220" s="66"/>
    </row>
    <row r="33221" spans="17:36" ht="4.5" customHeight="1" x14ac:dyDescent="0.2">
      <c r="Q33221" s="65"/>
      <c r="R33221" s="65"/>
      <c r="X33221" s="65"/>
      <c r="Y33221" s="65"/>
      <c r="Z33221" s="65"/>
      <c r="AA33221" s="65"/>
      <c r="AB33221" s="65"/>
      <c r="AC33221" s="65"/>
      <c r="AJ33221" s="66"/>
    </row>
    <row r="33222" spans="17:36" ht="4.5" customHeight="1" x14ac:dyDescent="0.2">
      <c r="Q33222" s="65"/>
      <c r="R33222" s="65"/>
      <c r="X33222" s="65"/>
      <c r="Y33222" s="65"/>
      <c r="Z33222" s="65"/>
      <c r="AA33222" s="65"/>
      <c r="AB33222" s="65"/>
      <c r="AC33222" s="65"/>
      <c r="AJ33222" s="66"/>
    </row>
    <row r="33223" spans="17:36" ht="4.5" customHeight="1" x14ac:dyDescent="0.2">
      <c r="Q33223" s="65"/>
      <c r="R33223" s="65"/>
      <c r="X33223" s="65"/>
      <c r="Y33223" s="65"/>
      <c r="Z33223" s="65"/>
      <c r="AA33223" s="65"/>
      <c r="AB33223" s="65"/>
      <c r="AC33223" s="65"/>
      <c r="AJ33223" s="66"/>
    </row>
    <row r="33224" spans="17:36" ht="4.5" customHeight="1" x14ac:dyDescent="0.2">
      <c r="Q33224" s="65"/>
      <c r="R33224" s="65"/>
      <c r="X33224" s="65"/>
      <c r="Y33224" s="65"/>
      <c r="Z33224" s="65"/>
      <c r="AA33224" s="65"/>
      <c r="AB33224" s="65"/>
      <c r="AC33224" s="65"/>
      <c r="AJ33224" s="66"/>
    </row>
    <row r="33225" spans="17:36" ht="4.5" customHeight="1" x14ac:dyDescent="0.2">
      <c r="Q33225" s="65"/>
      <c r="R33225" s="65"/>
      <c r="X33225" s="65"/>
      <c r="Y33225" s="65"/>
      <c r="Z33225" s="65"/>
      <c r="AA33225" s="65"/>
      <c r="AB33225" s="65"/>
      <c r="AC33225" s="65"/>
      <c r="AJ33225" s="66"/>
    </row>
    <row r="33226" spans="17:36" ht="4.5" customHeight="1" x14ac:dyDescent="0.2">
      <c r="Q33226" s="65"/>
      <c r="R33226" s="65"/>
      <c r="X33226" s="65"/>
      <c r="Y33226" s="65"/>
      <c r="Z33226" s="65"/>
      <c r="AA33226" s="65"/>
      <c r="AB33226" s="65"/>
      <c r="AC33226" s="65"/>
      <c r="AJ33226" s="66"/>
    </row>
    <row r="33227" spans="17:36" ht="4.5" customHeight="1" x14ac:dyDescent="0.2">
      <c r="Q33227" s="65"/>
      <c r="R33227" s="65"/>
      <c r="X33227" s="65"/>
      <c r="Y33227" s="65"/>
      <c r="Z33227" s="65"/>
      <c r="AA33227" s="65"/>
      <c r="AB33227" s="65"/>
      <c r="AC33227" s="65"/>
      <c r="AJ33227" s="66"/>
    </row>
    <row r="33228" spans="17:36" ht="4.5" customHeight="1" x14ac:dyDescent="0.2">
      <c r="Q33228" s="65"/>
      <c r="R33228" s="65"/>
      <c r="X33228" s="65"/>
      <c r="Y33228" s="65"/>
      <c r="Z33228" s="65"/>
      <c r="AA33228" s="65"/>
      <c r="AB33228" s="65"/>
      <c r="AC33228" s="65"/>
      <c r="AJ33228" s="66"/>
    </row>
    <row r="33229" spans="17:36" ht="4.5" customHeight="1" x14ac:dyDescent="0.2">
      <c r="Q33229" s="65"/>
      <c r="R33229" s="65"/>
      <c r="X33229" s="65"/>
      <c r="Y33229" s="65"/>
      <c r="Z33229" s="65"/>
      <c r="AA33229" s="65"/>
      <c r="AB33229" s="65"/>
      <c r="AC33229" s="65"/>
      <c r="AJ33229" s="66"/>
    </row>
    <row r="33230" spans="17:36" ht="4.5" customHeight="1" x14ac:dyDescent="0.2">
      <c r="Q33230" s="65"/>
      <c r="R33230" s="65"/>
      <c r="X33230" s="65"/>
      <c r="Y33230" s="65"/>
      <c r="Z33230" s="65"/>
      <c r="AA33230" s="65"/>
      <c r="AB33230" s="65"/>
      <c r="AC33230" s="65"/>
      <c r="AJ33230" s="66"/>
    </row>
    <row r="33231" spans="17:36" ht="4.5" customHeight="1" x14ac:dyDescent="0.2">
      <c r="Q33231" s="65"/>
      <c r="R33231" s="65"/>
      <c r="X33231" s="65"/>
      <c r="Y33231" s="65"/>
      <c r="Z33231" s="65"/>
      <c r="AA33231" s="65"/>
      <c r="AB33231" s="65"/>
      <c r="AC33231" s="65"/>
      <c r="AJ33231" s="66"/>
    </row>
    <row r="33232" spans="17:36" ht="4.5" customHeight="1" x14ac:dyDescent="0.2">
      <c r="Q33232" s="65"/>
      <c r="R33232" s="65"/>
      <c r="X33232" s="65"/>
      <c r="Y33232" s="65"/>
      <c r="Z33232" s="65"/>
      <c r="AA33232" s="65"/>
      <c r="AB33232" s="65"/>
      <c r="AC33232" s="65"/>
      <c r="AJ33232" s="66"/>
    </row>
    <row r="33233" spans="17:36" ht="4.5" customHeight="1" x14ac:dyDescent="0.2">
      <c r="Q33233" s="65"/>
      <c r="R33233" s="65"/>
      <c r="X33233" s="65"/>
      <c r="Y33233" s="65"/>
      <c r="Z33233" s="65"/>
      <c r="AA33233" s="65"/>
      <c r="AB33233" s="65"/>
      <c r="AC33233" s="65"/>
      <c r="AJ33233" s="66"/>
    </row>
    <row r="33234" spans="17:36" ht="4.5" customHeight="1" x14ac:dyDescent="0.2">
      <c r="Q33234" s="65"/>
      <c r="R33234" s="65"/>
      <c r="X33234" s="65"/>
      <c r="Y33234" s="65"/>
      <c r="Z33234" s="65"/>
      <c r="AA33234" s="65"/>
      <c r="AB33234" s="65"/>
      <c r="AC33234" s="65"/>
      <c r="AJ33234" s="66"/>
    </row>
    <row r="33235" spans="17:36" ht="4.5" customHeight="1" x14ac:dyDescent="0.2">
      <c r="Q33235" s="65"/>
      <c r="R33235" s="65"/>
      <c r="X33235" s="65"/>
      <c r="Y33235" s="65"/>
      <c r="Z33235" s="65"/>
      <c r="AA33235" s="65"/>
      <c r="AB33235" s="65"/>
      <c r="AC33235" s="65"/>
      <c r="AJ33235" s="66"/>
    </row>
    <row r="33236" spans="17:36" ht="4.5" customHeight="1" x14ac:dyDescent="0.2">
      <c r="Q33236" s="65"/>
      <c r="R33236" s="65"/>
      <c r="X33236" s="65"/>
      <c r="Y33236" s="65"/>
      <c r="Z33236" s="65"/>
      <c r="AA33236" s="65"/>
      <c r="AB33236" s="65"/>
      <c r="AC33236" s="65"/>
      <c r="AJ33236" s="66"/>
    </row>
    <row r="33237" spans="17:36" ht="4.5" customHeight="1" x14ac:dyDescent="0.2">
      <c r="Q33237" s="65"/>
      <c r="R33237" s="65"/>
      <c r="X33237" s="65"/>
      <c r="Y33237" s="65"/>
      <c r="Z33237" s="65"/>
      <c r="AA33237" s="65"/>
      <c r="AB33237" s="65"/>
      <c r="AC33237" s="65"/>
      <c r="AJ33237" s="66"/>
    </row>
    <row r="33238" spans="17:36" ht="4.5" customHeight="1" x14ac:dyDescent="0.2">
      <c r="Q33238" s="65"/>
      <c r="R33238" s="65"/>
      <c r="X33238" s="65"/>
      <c r="Y33238" s="65"/>
      <c r="Z33238" s="65"/>
      <c r="AA33238" s="65"/>
      <c r="AB33238" s="65"/>
      <c r="AC33238" s="65"/>
      <c r="AJ33238" s="66"/>
    </row>
    <row r="33239" spans="17:36" ht="4.5" customHeight="1" x14ac:dyDescent="0.2">
      <c r="Q33239" s="65"/>
      <c r="R33239" s="65"/>
      <c r="X33239" s="65"/>
      <c r="Y33239" s="65"/>
      <c r="Z33239" s="65"/>
      <c r="AA33239" s="65"/>
      <c r="AB33239" s="65"/>
      <c r="AC33239" s="65"/>
      <c r="AJ33239" s="66"/>
    </row>
    <row r="33240" spans="17:36" ht="4.5" customHeight="1" x14ac:dyDescent="0.2">
      <c r="Q33240" s="65"/>
      <c r="R33240" s="65"/>
      <c r="X33240" s="65"/>
      <c r="Y33240" s="65"/>
      <c r="Z33240" s="65"/>
      <c r="AA33240" s="65"/>
      <c r="AB33240" s="65"/>
      <c r="AC33240" s="65"/>
      <c r="AJ33240" s="66"/>
    </row>
    <row r="33241" spans="17:36" ht="4.5" customHeight="1" x14ac:dyDescent="0.2">
      <c r="Q33241" s="65"/>
      <c r="R33241" s="65"/>
      <c r="X33241" s="65"/>
      <c r="Y33241" s="65"/>
      <c r="Z33241" s="65"/>
      <c r="AA33241" s="65"/>
      <c r="AB33241" s="65"/>
      <c r="AC33241" s="65"/>
      <c r="AJ33241" s="66"/>
    </row>
    <row r="33242" spans="17:36" ht="4.5" customHeight="1" x14ac:dyDescent="0.2">
      <c r="Q33242" s="65"/>
      <c r="R33242" s="65"/>
      <c r="X33242" s="65"/>
      <c r="Y33242" s="65"/>
      <c r="Z33242" s="65"/>
      <c r="AA33242" s="65"/>
      <c r="AB33242" s="65"/>
      <c r="AC33242" s="65"/>
      <c r="AJ33242" s="66"/>
    </row>
    <row r="33243" spans="17:36" ht="4.5" customHeight="1" x14ac:dyDescent="0.2">
      <c r="Q33243" s="65"/>
      <c r="R33243" s="65"/>
      <c r="X33243" s="65"/>
      <c r="Y33243" s="65"/>
      <c r="Z33243" s="65"/>
      <c r="AA33243" s="65"/>
      <c r="AB33243" s="65"/>
      <c r="AC33243" s="65"/>
      <c r="AJ33243" s="66"/>
    </row>
    <row r="33244" spans="17:36" ht="4.5" customHeight="1" x14ac:dyDescent="0.2">
      <c r="Q33244" s="65"/>
      <c r="R33244" s="65"/>
      <c r="X33244" s="65"/>
      <c r="Y33244" s="65"/>
      <c r="Z33244" s="65"/>
      <c r="AA33244" s="65"/>
      <c r="AB33244" s="65"/>
      <c r="AC33244" s="65"/>
      <c r="AJ33244" s="66"/>
    </row>
    <row r="33245" spans="17:36" ht="4.5" customHeight="1" x14ac:dyDescent="0.2">
      <c r="Q33245" s="65"/>
      <c r="R33245" s="65"/>
      <c r="X33245" s="65"/>
      <c r="Y33245" s="65"/>
      <c r="Z33245" s="65"/>
      <c r="AA33245" s="65"/>
      <c r="AB33245" s="65"/>
      <c r="AC33245" s="65"/>
      <c r="AJ33245" s="66"/>
    </row>
    <row r="33246" spans="17:36" ht="4.5" customHeight="1" x14ac:dyDescent="0.2">
      <c r="Q33246" s="65"/>
      <c r="R33246" s="65"/>
      <c r="X33246" s="65"/>
      <c r="Y33246" s="65"/>
      <c r="Z33246" s="65"/>
      <c r="AA33246" s="65"/>
      <c r="AB33246" s="65"/>
      <c r="AC33246" s="65"/>
      <c r="AJ33246" s="66"/>
    </row>
    <row r="33247" spans="17:36" ht="4.5" customHeight="1" x14ac:dyDescent="0.2">
      <c r="Q33247" s="65"/>
      <c r="R33247" s="65"/>
      <c r="X33247" s="65"/>
      <c r="Y33247" s="65"/>
      <c r="Z33247" s="65"/>
      <c r="AA33247" s="65"/>
      <c r="AB33247" s="65"/>
      <c r="AC33247" s="65"/>
      <c r="AJ33247" s="66"/>
    </row>
    <row r="33248" spans="17:36" ht="4.5" customHeight="1" x14ac:dyDescent="0.2">
      <c r="Q33248" s="65"/>
      <c r="R33248" s="65"/>
      <c r="X33248" s="65"/>
      <c r="Y33248" s="65"/>
      <c r="Z33248" s="65"/>
      <c r="AA33248" s="65"/>
      <c r="AB33248" s="65"/>
      <c r="AC33248" s="65"/>
      <c r="AJ33248" s="66"/>
    </row>
    <row r="33249" spans="17:36" ht="4.5" customHeight="1" x14ac:dyDescent="0.2">
      <c r="Q33249" s="65"/>
      <c r="R33249" s="65"/>
      <c r="X33249" s="65"/>
      <c r="Y33249" s="65"/>
      <c r="Z33249" s="65"/>
      <c r="AA33249" s="65"/>
      <c r="AB33249" s="65"/>
      <c r="AC33249" s="65"/>
      <c r="AJ33249" s="66"/>
    </row>
    <row r="33250" spans="17:36" ht="4.5" customHeight="1" x14ac:dyDescent="0.2">
      <c r="Q33250" s="65"/>
      <c r="R33250" s="65"/>
      <c r="X33250" s="65"/>
      <c r="Y33250" s="65"/>
      <c r="Z33250" s="65"/>
      <c r="AA33250" s="65"/>
      <c r="AB33250" s="65"/>
      <c r="AC33250" s="65"/>
      <c r="AJ33250" s="66"/>
    </row>
    <row r="33251" spans="17:36" ht="4.5" customHeight="1" x14ac:dyDescent="0.2">
      <c r="Q33251" s="65"/>
      <c r="R33251" s="65"/>
      <c r="X33251" s="65"/>
      <c r="Y33251" s="65"/>
      <c r="Z33251" s="65"/>
      <c r="AA33251" s="65"/>
      <c r="AB33251" s="65"/>
      <c r="AC33251" s="65"/>
      <c r="AJ33251" s="66"/>
    </row>
    <row r="33252" spans="17:36" ht="4.5" customHeight="1" x14ac:dyDescent="0.2">
      <c r="Q33252" s="65"/>
      <c r="R33252" s="65"/>
      <c r="X33252" s="65"/>
      <c r="Y33252" s="65"/>
      <c r="Z33252" s="65"/>
      <c r="AA33252" s="65"/>
      <c r="AB33252" s="65"/>
      <c r="AC33252" s="65"/>
      <c r="AJ33252" s="66"/>
    </row>
    <row r="33253" spans="17:36" ht="4.5" customHeight="1" x14ac:dyDescent="0.2">
      <c r="Q33253" s="65"/>
      <c r="R33253" s="65"/>
      <c r="X33253" s="65"/>
      <c r="Y33253" s="65"/>
      <c r="Z33253" s="65"/>
      <c r="AA33253" s="65"/>
      <c r="AB33253" s="65"/>
      <c r="AC33253" s="65"/>
      <c r="AJ33253" s="66"/>
    </row>
    <row r="33254" spans="17:36" ht="4.5" customHeight="1" x14ac:dyDescent="0.2">
      <c r="Q33254" s="65"/>
      <c r="R33254" s="65"/>
      <c r="X33254" s="65"/>
      <c r="Y33254" s="65"/>
      <c r="Z33254" s="65"/>
      <c r="AA33254" s="65"/>
      <c r="AB33254" s="65"/>
      <c r="AC33254" s="65"/>
      <c r="AJ33254" s="66"/>
    </row>
    <row r="33255" spans="17:36" ht="4.5" customHeight="1" x14ac:dyDescent="0.2">
      <c r="Q33255" s="65"/>
      <c r="R33255" s="65"/>
      <c r="X33255" s="65"/>
      <c r="Y33255" s="65"/>
      <c r="Z33255" s="65"/>
      <c r="AA33255" s="65"/>
      <c r="AB33255" s="65"/>
      <c r="AC33255" s="65"/>
      <c r="AJ33255" s="66"/>
    </row>
    <row r="33256" spans="17:36" ht="4.5" customHeight="1" x14ac:dyDescent="0.2">
      <c r="Q33256" s="65"/>
      <c r="R33256" s="65"/>
      <c r="X33256" s="65"/>
      <c r="Y33256" s="65"/>
      <c r="Z33256" s="65"/>
      <c r="AA33256" s="65"/>
      <c r="AB33256" s="65"/>
      <c r="AC33256" s="65"/>
      <c r="AJ33256" s="66"/>
    </row>
    <row r="33257" spans="17:36" ht="4.5" customHeight="1" x14ac:dyDescent="0.2">
      <c r="Q33257" s="65"/>
      <c r="R33257" s="65"/>
      <c r="X33257" s="65"/>
      <c r="Y33257" s="65"/>
      <c r="Z33257" s="65"/>
      <c r="AA33257" s="65"/>
      <c r="AB33257" s="65"/>
      <c r="AC33257" s="65"/>
      <c r="AJ33257" s="66"/>
    </row>
    <row r="33258" spans="17:36" ht="4.5" customHeight="1" x14ac:dyDescent="0.2">
      <c r="Q33258" s="65"/>
      <c r="R33258" s="65"/>
      <c r="X33258" s="65"/>
      <c r="Y33258" s="65"/>
      <c r="Z33258" s="65"/>
      <c r="AA33258" s="65"/>
      <c r="AB33258" s="65"/>
      <c r="AC33258" s="65"/>
      <c r="AJ33258" s="66"/>
    </row>
    <row r="33259" spans="17:36" ht="4.5" customHeight="1" x14ac:dyDescent="0.2">
      <c r="Q33259" s="65"/>
      <c r="R33259" s="65"/>
      <c r="X33259" s="65"/>
      <c r="Y33259" s="65"/>
      <c r="Z33259" s="65"/>
      <c r="AA33259" s="65"/>
      <c r="AB33259" s="65"/>
      <c r="AC33259" s="65"/>
      <c r="AJ33259" s="66"/>
    </row>
    <row r="33260" spans="17:36" ht="4.5" customHeight="1" x14ac:dyDescent="0.2">
      <c r="Q33260" s="65"/>
      <c r="R33260" s="65"/>
      <c r="X33260" s="65"/>
      <c r="Y33260" s="65"/>
      <c r="Z33260" s="65"/>
      <c r="AA33260" s="65"/>
      <c r="AB33260" s="65"/>
      <c r="AC33260" s="65"/>
      <c r="AJ33260" s="66"/>
    </row>
    <row r="33261" spans="17:36" ht="4.5" customHeight="1" x14ac:dyDescent="0.2">
      <c r="Q33261" s="65"/>
      <c r="R33261" s="65"/>
      <c r="X33261" s="65"/>
      <c r="Y33261" s="65"/>
      <c r="Z33261" s="65"/>
      <c r="AA33261" s="65"/>
      <c r="AB33261" s="65"/>
      <c r="AC33261" s="65"/>
      <c r="AJ33261" s="66"/>
    </row>
    <row r="33262" spans="17:36" ht="4.5" customHeight="1" x14ac:dyDescent="0.2">
      <c r="Q33262" s="65"/>
      <c r="R33262" s="65"/>
      <c r="X33262" s="65"/>
      <c r="Y33262" s="65"/>
      <c r="Z33262" s="65"/>
      <c r="AA33262" s="65"/>
      <c r="AB33262" s="65"/>
      <c r="AC33262" s="65"/>
      <c r="AJ33262" s="66"/>
    </row>
    <row r="33263" spans="17:36" ht="4.5" customHeight="1" x14ac:dyDescent="0.2">
      <c r="Q33263" s="65"/>
      <c r="R33263" s="65"/>
      <c r="X33263" s="65"/>
      <c r="Y33263" s="65"/>
      <c r="Z33263" s="65"/>
      <c r="AA33263" s="65"/>
      <c r="AB33263" s="65"/>
      <c r="AC33263" s="65"/>
      <c r="AJ33263" s="66"/>
    </row>
    <row r="33264" spans="17:36" ht="4.5" customHeight="1" x14ac:dyDescent="0.2">
      <c r="Q33264" s="65"/>
      <c r="R33264" s="65"/>
      <c r="X33264" s="65"/>
      <c r="Y33264" s="65"/>
      <c r="Z33264" s="65"/>
      <c r="AA33264" s="65"/>
      <c r="AB33264" s="65"/>
      <c r="AC33264" s="65"/>
      <c r="AJ33264" s="66"/>
    </row>
    <row r="33265" spans="17:36" ht="4.5" customHeight="1" x14ac:dyDescent="0.2">
      <c r="Q33265" s="65"/>
      <c r="R33265" s="65"/>
      <c r="X33265" s="65"/>
      <c r="Y33265" s="65"/>
      <c r="Z33265" s="65"/>
      <c r="AA33265" s="65"/>
      <c r="AB33265" s="65"/>
      <c r="AC33265" s="65"/>
      <c r="AJ33265" s="66"/>
    </row>
    <row r="33266" spans="17:36" ht="4.5" customHeight="1" x14ac:dyDescent="0.2">
      <c r="Q33266" s="65"/>
      <c r="R33266" s="65"/>
      <c r="X33266" s="65"/>
      <c r="Y33266" s="65"/>
      <c r="Z33266" s="65"/>
      <c r="AA33266" s="65"/>
      <c r="AB33266" s="65"/>
      <c r="AC33266" s="65"/>
      <c r="AJ33266" s="66"/>
    </row>
    <row r="33267" spans="17:36" ht="4.5" customHeight="1" x14ac:dyDescent="0.2">
      <c r="Q33267" s="65"/>
      <c r="R33267" s="65"/>
      <c r="X33267" s="65"/>
      <c r="Y33267" s="65"/>
      <c r="Z33267" s="65"/>
      <c r="AA33267" s="65"/>
      <c r="AB33267" s="65"/>
      <c r="AC33267" s="65"/>
      <c r="AJ33267" s="66"/>
    </row>
    <row r="33268" spans="17:36" ht="4.5" customHeight="1" x14ac:dyDescent="0.2">
      <c r="Q33268" s="65"/>
      <c r="R33268" s="65"/>
      <c r="X33268" s="65"/>
      <c r="Y33268" s="65"/>
      <c r="Z33268" s="65"/>
      <c r="AA33268" s="65"/>
      <c r="AB33268" s="65"/>
      <c r="AC33268" s="65"/>
      <c r="AJ33268" s="66"/>
    </row>
    <row r="33269" spans="17:36" ht="4.5" customHeight="1" x14ac:dyDescent="0.2">
      <c r="Q33269" s="65"/>
      <c r="R33269" s="65"/>
      <c r="X33269" s="65"/>
      <c r="Y33269" s="65"/>
      <c r="Z33269" s="65"/>
      <c r="AA33269" s="65"/>
      <c r="AB33269" s="65"/>
      <c r="AC33269" s="65"/>
      <c r="AJ33269" s="66"/>
    </row>
    <row r="33270" spans="17:36" ht="4.5" customHeight="1" x14ac:dyDescent="0.2">
      <c r="Q33270" s="65"/>
      <c r="R33270" s="65"/>
      <c r="X33270" s="65"/>
      <c r="Y33270" s="65"/>
      <c r="Z33270" s="65"/>
      <c r="AA33270" s="65"/>
      <c r="AB33270" s="65"/>
      <c r="AC33270" s="65"/>
      <c r="AJ33270" s="66"/>
    </row>
    <row r="33271" spans="17:36" ht="4.5" customHeight="1" x14ac:dyDescent="0.2">
      <c r="Q33271" s="65"/>
      <c r="R33271" s="65"/>
      <c r="X33271" s="65"/>
      <c r="Y33271" s="65"/>
      <c r="Z33271" s="65"/>
      <c r="AA33271" s="65"/>
      <c r="AB33271" s="65"/>
      <c r="AC33271" s="65"/>
      <c r="AJ33271" s="66"/>
    </row>
    <row r="33272" spans="17:36" ht="4.5" customHeight="1" x14ac:dyDescent="0.2">
      <c r="Q33272" s="65"/>
      <c r="R33272" s="65"/>
      <c r="X33272" s="65"/>
      <c r="Y33272" s="65"/>
      <c r="Z33272" s="65"/>
      <c r="AA33272" s="65"/>
      <c r="AB33272" s="65"/>
      <c r="AC33272" s="65"/>
      <c r="AJ33272" s="66"/>
    </row>
    <row r="33273" spans="17:36" ht="4.5" customHeight="1" x14ac:dyDescent="0.2">
      <c r="Q33273" s="65"/>
      <c r="R33273" s="65"/>
      <c r="X33273" s="65"/>
      <c r="Y33273" s="65"/>
      <c r="Z33273" s="65"/>
      <c r="AA33273" s="65"/>
      <c r="AB33273" s="65"/>
      <c r="AC33273" s="65"/>
      <c r="AJ33273" s="66"/>
    </row>
    <row r="33274" spans="17:36" ht="4.5" customHeight="1" x14ac:dyDescent="0.2">
      <c r="Q33274" s="65"/>
      <c r="R33274" s="65"/>
      <c r="X33274" s="65"/>
      <c r="Y33274" s="65"/>
      <c r="Z33274" s="65"/>
      <c r="AA33274" s="65"/>
      <c r="AB33274" s="65"/>
      <c r="AC33274" s="65"/>
      <c r="AJ33274" s="66"/>
    </row>
    <row r="33275" spans="17:36" ht="4.5" customHeight="1" x14ac:dyDescent="0.2">
      <c r="Q33275" s="65"/>
      <c r="R33275" s="65"/>
      <c r="X33275" s="65"/>
      <c r="Y33275" s="65"/>
      <c r="Z33275" s="65"/>
      <c r="AA33275" s="65"/>
      <c r="AB33275" s="65"/>
      <c r="AC33275" s="65"/>
      <c r="AJ33275" s="66"/>
    </row>
    <row r="33276" spans="17:36" ht="4.5" customHeight="1" x14ac:dyDescent="0.2">
      <c r="Q33276" s="65"/>
      <c r="R33276" s="65"/>
      <c r="X33276" s="65"/>
      <c r="Y33276" s="65"/>
      <c r="Z33276" s="65"/>
      <c r="AA33276" s="65"/>
      <c r="AB33276" s="65"/>
      <c r="AC33276" s="65"/>
      <c r="AJ33276" s="66"/>
    </row>
    <row r="33277" spans="17:36" ht="4.5" customHeight="1" x14ac:dyDescent="0.2">
      <c r="Q33277" s="65"/>
      <c r="R33277" s="65"/>
      <c r="X33277" s="65"/>
      <c r="Y33277" s="65"/>
      <c r="Z33277" s="65"/>
      <c r="AA33277" s="65"/>
      <c r="AB33277" s="65"/>
      <c r="AC33277" s="65"/>
      <c r="AJ33277" s="66"/>
    </row>
    <row r="33278" spans="17:36" ht="4.5" customHeight="1" x14ac:dyDescent="0.2">
      <c r="Q33278" s="65"/>
      <c r="R33278" s="65"/>
      <c r="X33278" s="65"/>
      <c r="Y33278" s="65"/>
      <c r="Z33278" s="65"/>
      <c r="AA33278" s="65"/>
      <c r="AB33278" s="65"/>
      <c r="AC33278" s="65"/>
      <c r="AJ33278" s="66"/>
    </row>
    <row r="33279" spans="17:36" ht="4.5" customHeight="1" x14ac:dyDescent="0.2">
      <c r="Q33279" s="65"/>
      <c r="R33279" s="65"/>
      <c r="X33279" s="65"/>
      <c r="Y33279" s="65"/>
      <c r="Z33279" s="65"/>
      <c r="AA33279" s="65"/>
      <c r="AB33279" s="65"/>
      <c r="AC33279" s="65"/>
      <c r="AJ33279" s="66"/>
    </row>
    <row r="33280" spans="17:36" ht="4.5" customHeight="1" x14ac:dyDescent="0.2">
      <c r="Q33280" s="65"/>
      <c r="R33280" s="65"/>
      <c r="X33280" s="65"/>
      <c r="Y33280" s="65"/>
      <c r="Z33280" s="65"/>
      <c r="AA33280" s="65"/>
      <c r="AB33280" s="65"/>
      <c r="AC33280" s="65"/>
      <c r="AJ33280" s="66"/>
    </row>
    <row r="33281" spans="17:36" ht="4.5" customHeight="1" x14ac:dyDescent="0.2">
      <c r="Q33281" s="65"/>
      <c r="R33281" s="65"/>
      <c r="X33281" s="65"/>
      <c r="Y33281" s="65"/>
      <c r="Z33281" s="65"/>
      <c r="AA33281" s="65"/>
      <c r="AB33281" s="65"/>
      <c r="AC33281" s="65"/>
      <c r="AJ33281" s="66"/>
    </row>
    <row r="33282" spans="17:36" ht="4.5" customHeight="1" x14ac:dyDescent="0.2">
      <c r="Q33282" s="65"/>
      <c r="R33282" s="65"/>
      <c r="X33282" s="65"/>
      <c r="Y33282" s="65"/>
      <c r="Z33282" s="65"/>
      <c r="AA33282" s="65"/>
      <c r="AB33282" s="65"/>
      <c r="AC33282" s="65"/>
      <c r="AJ33282" s="66"/>
    </row>
    <row r="33283" spans="17:36" ht="4.5" customHeight="1" x14ac:dyDescent="0.2">
      <c r="Q33283" s="65"/>
      <c r="R33283" s="65"/>
      <c r="X33283" s="65"/>
      <c r="Y33283" s="65"/>
      <c r="Z33283" s="65"/>
      <c r="AA33283" s="65"/>
      <c r="AB33283" s="65"/>
      <c r="AC33283" s="65"/>
      <c r="AJ33283" s="66"/>
    </row>
    <row r="33284" spans="17:36" ht="4.5" customHeight="1" x14ac:dyDescent="0.2">
      <c r="Q33284" s="65"/>
      <c r="R33284" s="65"/>
      <c r="X33284" s="65"/>
      <c r="Y33284" s="65"/>
      <c r="Z33284" s="65"/>
      <c r="AA33284" s="65"/>
      <c r="AB33284" s="65"/>
      <c r="AC33284" s="65"/>
      <c r="AJ33284" s="66"/>
    </row>
    <row r="33285" spans="17:36" ht="4.5" customHeight="1" x14ac:dyDescent="0.2">
      <c r="Q33285" s="65"/>
      <c r="R33285" s="65"/>
      <c r="X33285" s="65"/>
      <c r="Y33285" s="65"/>
      <c r="Z33285" s="65"/>
      <c r="AA33285" s="65"/>
      <c r="AB33285" s="65"/>
      <c r="AC33285" s="65"/>
      <c r="AJ33285" s="66"/>
    </row>
    <row r="33286" spans="17:36" ht="4.5" customHeight="1" x14ac:dyDescent="0.2">
      <c r="Q33286" s="65"/>
      <c r="R33286" s="65"/>
      <c r="X33286" s="65"/>
      <c r="Y33286" s="65"/>
      <c r="Z33286" s="65"/>
      <c r="AA33286" s="65"/>
      <c r="AB33286" s="65"/>
      <c r="AC33286" s="65"/>
      <c r="AJ33286" s="66"/>
    </row>
    <row r="33287" spans="17:36" ht="4.5" customHeight="1" x14ac:dyDescent="0.2">
      <c r="Q33287" s="65"/>
      <c r="R33287" s="65"/>
      <c r="X33287" s="65"/>
      <c r="Y33287" s="65"/>
      <c r="Z33287" s="65"/>
      <c r="AA33287" s="65"/>
      <c r="AB33287" s="65"/>
      <c r="AC33287" s="65"/>
      <c r="AJ33287" s="66"/>
    </row>
    <row r="33288" spans="17:36" ht="4.5" customHeight="1" x14ac:dyDescent="0.2">
      <c r="Q33288" s="65"/>
      <c r="R33288" s="65"/>
      <c r="X33288" s="65"/>
      <c r="Y33288" s="65"/>
      <c r="Z33288" s="65"/>
      <c r="AA33288" s="65"/>
      <c r="AB33288" s="65"/>
      <c r="AC33288" s="65"/>
      <c r="AJ33288" s="66"/>
    </row>
    <row r="33289" spans="17:36" ht="4.5" customHeight="1" x14ac:dyDescent="0.2">
      <c r="Q33289" s="65"/>
      <c r="R33289" s="65"/>
      <c r="X33289" s="65"/>
      <c r="Y33289" s="65"/>
      <c r="Z33289" s="65"/>
      <c r="AA33289" s="65"/>
      <c r="AB33289" s="65"/>
      <c r="AC33289" s="65"/>
      <c r="AJ33289" s="66"/>
    </row>
    <row r="33290" spans="17:36" ht="4.5" customHeight="1" x14ac:dyDescent="0.2">
      <c r="Q33290" s="65"/>
      <c r="R33290" s="65"/>
      <c r="X33290" s="65"/>
      <c r="Y33290" s="65"/>
      <c r="Z33290" s="65"/>
      <c r="AA33290" s="65"/>
      <c r="AB33290" s="65"/>
      <c r="AC33290" s="65"/>
      <c r="AJ33290" s="66"/>
    </row>
    <row r="33291" spans="17:36" ht="4.5" customHeight="1" x14ac:dyDescent="0.2">
      <c r="Q33291" s="65"/>
      <c r="R33291" s="65"/>
      <c r="X33291" s="65"/>
      <c r="Y33291" s="65"/>
      <c r="Z33291" s="65"/>
      <c r="AA33291" s="65"/>
      <c r="AB33291" s="65"/>
      <c r="AC33291" s="65"/>
      <c r="AJ33291" s="66"/>
    </row>
    <row r="33292" spans="17:36" ht="4.5" customHeight="1" x14ac:dyDescent="0.2">
      <c r="Q33292" s="65"/>
      <c r="R33292" s="65"/>
      <c r="X33292" s="65"/>
      <c r="Y33292" s="65"/>
      <c r="Z33292" s="65"/>
      <c r="AA33292" s="65"/>
      <c r="AB33292" s="65"/>
      <c r="AC33292" s="65"/>
      <c r="AJ33292" s="66"/>
    </row>
    <row r="33293" spans="17:36" ht="4.5" customHeight="1" x14ac:dyDescent="0.2">
      <c r="Q33293" s="65"/>
      <c r="R33293" s="65"/>
      <c r="X33293" s="65"/>
      <c r="Y33293" s="65"/>
      <c r="Z33293" s="65"/>
      <c r="AA33293" s="65"/>
      <c r="AB33293" s="65"/>
      <c r="AC33293" s="65"/>
      <c r="AJ33293" s="66"/>
    </row>
    <row r="33294" spans="17:36" ht="4.5" customHeight="1" x14ac:dyDescent="0.2">
      <c r="Q33294" s="65"/>
      <c r="R33294" s="65"/>
      <c r="X33294" s="65"/>
      <c r="Y33294" s="65"/>
      <c r="Z33294" s="65"/>
      <c r="AA33294" s="65"/>
      <c r="AB33294" s="65"/>
      <c r="AC33294" s="65"/>
      <c r="AJ33294" s="66"/>
    </row>
    <row r="33295" spans="17:36" ht="4.5" customHeight="1" x14ac:dyDescent="0.2">
      <c r="Q33295" s="65"/>
      <c r="R33295" s="65"/>
      <c r="X33295" s="65"/>
      <c r="Y33295" s="65"/>
      <c r="Z33295" s="65"/>
      <c r="AA33295" s="65"/>
      <c r="AB33295" s="65"/>
      <c r="AC33295" s="65"/>
      <c r="AJ33295" s="66"/>
    </row>
    <row r="33296" spans="17:36" ht="4.5" customHeight="1" x14ac:dyDescent="0.2">
      <c r="Q33296" s="65"/>
      <c r="R33296" s="65"/>
      <c r="X33296" s="65"/>
      <c r="Y33296" s="65"/>
      <c r="Z33296" s="65"/>
      <c r="AA33296" s="65"/>
      <c r="AB33296" s="65"/>
      <c r="AC33296" s="65"/>
      <c r="AJ33296" s="66"/>
    </row>
    <row r="33297" spans="17:36" ht="4.5" customHeight="1" x14ac:dyDescent="0.2">
      <c r="Q33297" s="65"/>
      <c r="R33297" s="65"/>
      <c r="X33297" s="65"/>
      <c r="Y33297" s="65"/>
      <c r="Z33297" s="65"/>
      <c r="AA33297" s="65"/>
      <c r="AB33297" s="65"/>
      <c r="AC33297" s="65"/>
      <c r="AJ33297" s="66"/>
    </row>
    <row r="33298" spans="17:36" ht="4.5" customHeight="1" x14ac:dyDescent="0.2">
      <c r="Q33298" s="65"/>
      <c r="R33298" s="65"/>
      <c r="X33298" s="65"/>
      <c r="Y33298" s="65"/>
      <c r="Z33298" s="65"/>
      <c r="AA33298" s="65"/>
      <c r="AB33298" s="65"/>
      <c r="AC33298" s="65"/>
      <c r="AJ33298" s="66"/>
    </row>
    <row r="33299" spans="17:36" ht="4.5" customHeight="1" x14ac:dyDescent="0.2">
      <c r="Q33299" s="65"/>
      <c r="R33299" s="65"/>
      <c r="X33299" s="65"/>
      <c r="Y33299" s="65"/>
      <c r="Z33299" s="65"/>
      <c r="AA33299" s="65"/>
      <c r="AB33299" s="65"/>
      <c r="AC33299" s="65"/>
      <c r="AJ33299" s="66"/>
    </row>
    <row r="33300" spans="17:36" ht="4.5" customHeight="1" x14ac:dyDescent="0.2">
      <c r="Q33300" s="65"/>
      <c r="R33300" s="65"/>
      <c r="X33300" s="65"/>
      <c r="Y33300" s="65"/>
      <c r="Z33300" s="65"/>
      <c r="AA33300" s="65"/>
      <c r="AB33300" s="65"/>
      <c r="AC33300" s="65"/>
      <c r="AJ33300" s="66"/>
    </row>
    <row r="33301" spans="17:36" ht="4.5" customHeight="1" x14ac:dyDescent="0.2">
      <c r="Q33301" s="65"/>
      <c r="R33301" s="65"/>
      <c r="X33301" s="65"/>
      <c r="Y33301" s="65"/>
      <c r="Z33301" s="65"/>
      <c r="AA33301" s="65"/>
      <c r="AB33301" s="65"/>
      <c r="AC33301" s="65"/>
      <c r="AJ33301" s="66"/>
    </row>
    <row r="33302" spans="17:36" ht="4.5" customHeight="1" x14ac:dyDescent="0.2">
      <c r="Q33302" s="65"/>
      <c r="R33302" s="65"/>
      <c r="X33302" s="65"/>
      <c r="Y33302" s="65"/>
      <c r="Z33302" s="65"/>
      <c r="AA33302" s="65"/>
      <c r="AB33302" s="65"/>
      <c r="AC33302" s="65"/>
      <c r="AJ33302" s="66"/>
    </row>
    <row r="33303" spans="17:36" ht="4.5" customHeight="1" x14ac:dyDescent="0.2">
      <c r="Q33303" s="65"/>
      <c r="R33303" s="65"/>
      <c r="X33303" s="65"/>
      <c r="Y33303" s="65"/>
      <c r="Z33303" s="65"/>
      <c r="AA33303" s="65"/>
      <c r="AB33303" s="65"/>
      <c r="AC33303" s="65"/>
      <c r="AJ33303" s="66"/>
    </row>
    <row r="33304" spans="17:36" ht="4.5" customHeight="1" x14ac:dyDescent="0.2">
      <c r="Q33304" s="65"/>
      <c r="R33304" s="65"/>
      <c r="X33304" s="65"/>
      <c r="Y33304" s="65"/>
      <c r="Z33304" s="65"/>
      <c r="AA33304" s="65"/>
      <c r="AB33304" s="65"/>
      <c r="AC33304" s="65"/>
      <c r="AJ33304" s="66"/>
    </row>
    <row r="33305" spans="17:36" ht="4.5" customHeight="1" x14ac:dyDescent="0.2">
      <c r="Q33305" s="65"/>
      <c r="R33305" s="65"/>
      <c r="X33305" s="65"/>
      <c r="Y33305" s="65"/>
      <c r="Z33305" s="65"/>
      <c r="AA33305" s="65"/>
      <c r="AB33305" s="65"/>
      <c r="AC33305" s="65"/>
      <c r="AJ33305" s="66"/>
    </row>
    <row r="33306" spans="17:36" ht="4.5" customHeight="1" x14ac:dyDescent="0.2">
      <c r="Q33306" s="65"/>
      <c r="R33306" s="65"/>
      <c r="X33306" s="65"/>
      <c r="Y33306" s="65"/>
      <c r="Z33306" s="65"/>
      <c r="AA33306" s="65"/>
      <c r="AB33306" s="65"/>
      <c r="AC33306" s="65"/>
      <c r="AJ33306" s="66"/>
    </row>
    <row r="33307" spans="17:36" ht="4.5" customHeight="1" x14ac:dyDescent="0.2">
      <c r="Q33307" s="65"/>
      <c r="R33307" s="65"/>
      <c r="X33307" s="65"/>
      <c r="Y33307" s="65"/>
      <c r="Z33307" s="65"/>
      <c r="AA33307" s="65"/>
      <c r="AB33307" s="65"/>
      <c r="AC33307" s="65"/>
      <c r="AJ33307" s="66"/>
    </row>
    <row r="33308" spans="17:36" ht="4.5" customHeight="1" x14ac:dyDescent="0.2">
      <c r="Q33308" s="65"/>
      <c r="R33308" s="65"/>
      <c r="X33308" s="65"/>
      <c r="Y33308" s="65"/>
      <c r="Z33308" s="65"/>
      <c r="AA33308" s="65"/>
      <c r="AB33308" s="65"/>
      <c r="AC33308" s="65"/>
      <c r="AJ33308" s="66"/>
    </row>
    <row r="33309" spans="17:36" ht="4.5" customHeight="1" x14ac:dyDescent="0.2">
      <c r="Q33309" s="65"/>
      <c r="R33309" s="65"/>
      <c r="X33309" s="65"/>
      <c r="Y33309" s="65"/>
      <c r="Z33309" s="65"/>
      <c r="AA33309" s="65"/>
      <c r="AB33309" s="65"/>
      <c r="AC33309" s="65"/>
      <c r="AJ33309" s="66"/>
    </row>
    <row r="33310" spans="17:36" ht="4.5" customHeight="1" x14ac:dyDescent="0.2">
      <c r="Q33310" s="65"/>
      <c r="R33310" s="65"/>
      <c r="X33310" s="65"/>
      <c r="Y33310" s="65"/>
      <c r="Z33310" s="65"/>
      <c r="AA33310" s="65"/>
      <c r="AB33310" s="65"/>
      <c r="AC33310" s="65"/>
      <c r="AJ33310" s="66"/>
    </row>
    <row r="33311" spans="17:36" ht="4.5" customHeight="1" x14ac:dyDescent="0.2">
      <c r="Q33311" s="65"/>
      <c r="R33311" s="65"/>
      <c r="X33311" s="65"/>
      <c r="Y33311" s="65"/>
      <c r="Z33311" s="65"/>
      <c r="AA33311" s="65"/>
      <c r="AB33311" s="65"/>
      <c r="AC33311" s="65"/>
      <c r="AJ33311" s="66"/>
    </row>
    <row r="33312" spans="17:36" ht="4.5" customHeight="1" x14ac:dyDescent="0.2">
      <c r="Q33312" s="65"/>
      <c r="R33312" s="65"/>
      <c r="X33312" s="65"/>
      <c r="Y33312" s="65"/>
      <c r="Z33312" s="65"/>
      <c r="AA33312" s="65"/>
      <c r="AB33312" s="65"/>
      <c r="AC33312" s="65"/>
      <c r="AJ33312" s="66"/>
    </row>
    <row r="33313" spans="17:36" ht="4.5" customHeight="1" x14ac:dyDescent="0.2">
      <c r="Q33313" s="65"/>
      <c r="R33313" s="65"/>
      <c r="X33313" s="65"/>
      <c r="Y33313" s="65"/>
      <c r="Z33313" s="65"/>
      <c r="AA33313" s="65"/>
      <c r="AB33313" s="65"/>
      <c r="AC33313" s="65"/>
      <c r="AJ33313" s="66"/>
    </row>
    <row r="33314" spans="17:36" ht="4.5" customHeight="1" x14ac:dyDescent="0.2">
      <c r="Q33314" s="65"/>
      <c r="R33314" s="65"/>
      <c r="X33314" s="65"/>
      <c r="Y33314" s="65"/>
      <c r="Z33314" s="65"/>
      <c r="AA33314" s="65"/>
      <c r="AB33314" s="65"/>
      <c r="AC33314" s="65"/>
      <c r="AJ33314" s="66"/>
    </row>
    <row r="33315" spans="17:36" ht="4.5" customHeight="1" x14ac:dyDescent="0.2">
      <c r="Q33315" s="65"/>
      <c r="R33315" s="65"/>
      <c r="X33315" s="65"/>
      <c r="Y33315" s="65"/>
      <c r="Z33315" s="65"/>
      <c r="AA33315" s="65"/>
      <c r="AB33315" s="65"/>
      <c r="AC33315" s="65"/>
      <c r="AJ33315" s="66"/>
    </row>
    <row r="33316" spans="17:36" ht="4.5" customHeight="1" x14ac:dyDescent="0.2">
      <c r="Q33316" s="65"/>
      <c r="R33316" s="65"/>
      <c r="X33316" s="65"/>
      <c r="Y33316" s="65"/>
      <c r="Z33316" s="65"/>
      <c r="AA33316" s="65"/>
      <c r="AB33316" s="65"/>
      <c r="AC33316" s="65"/>
      <c r="AJ33316" s="66"/>
    </row>
    <row r="33317" spans="17:36" ht="4.5" customHeight="1" x14ac:dyDescent="0.2">
      <c r="Q33317" s="65"/>
      <c r="R33317" s="65"/>
      <c r="X33317" s="65"/>
      <c r="Y33317" s="65"/>
      <c r="Z33317" s="65"/>
      <c r="AA33317" s="65"/>
      <c r="AB33317" s="65"/>
      <c r="AC33317" s="65"/>
      <c r="AJ33317" s="66"/>
    </row>
    <row r="33318" spans="17:36" ht="4.5" customHeight="1" x14ac:dyDescent="0.2">
      <c r="Q33318" s="65"/>
      <c r="R33318" s="65"/>
      <c r="X33318" s="65"/>
      <c r="Y33318" s="65"/>
      <c r="Z33318" s="65"/>
      <c r="AA33318" s="65"/>
      <c r="AB33318" s="65"/>
      <c r="AC33318" s="65"/>
      <c r="AJ33318" s="66"/>
    </row>
    <row r="33319" spans="17:36" ht="4.5" customHeight="1" x14ac:dyDescent="0.2">
      <c r="Q33319" s="65"/>
      <c r="R33319" s="65"/>
      <c r="X33319" s="65"/>
      <c r="Y33319" s="65"/>
      <c r="Z33319" s="65"/>
      <c r="AA33319" s="65"/>
      <c r="AB33319" s="65"/>
      <c r="AC33319" s="65"/>
      <c r="AJ33319" s="66"/>
    </row>
    <row r="33320" spans="17:36" ht="4.5" customHeight="1" x14ac:dyDescent="0.2">
      <c r="Q33320" s="65"/>
      <c r="R33320" s="65"/>
      <c r="X33320" s="65"/>
      <c r="Y33320" s="65"/>
      <c r="Z33320" s="65"/>
      <c r="AA33320" s="65"/>
      <c r="AB33320" s="65"/>
      <c r="AC33320" s="65"/>
      <c r="AJ33320" s="66"/>
    </row>
    <row r="33321" spans="17:36" ht="4.5" customHeight="1" x14ac:dyDescent="0.2">
      <c r="Q33321" s="65"/>
      <c r="R33321" s="65"/>
      <c r="X33321" s="65"/>
      <c r="Y33321" s="65"/>
      <c r="Z33321" s="65"/>
      <c r="AA33321" s="65"/>
      <c r="AB33321" s="65"/>
      <c r="AC33321" s="65"/>
      <c r="AJ33321" s="66"/>
    </row>
    <row r="33322" spans="17:36" ht="4.5" customHeight="1" x14ac:dyDescent="0.2">
      <c r="Q33322" s="65"/>
      <c r="R33322" s="65"/>
      <c r="X33322" s="65"/>
      <c r="Y33322" s="65"/>
      <c r="Z33322" s="65"/>
      <c r="AA33322" s="65"/>
      <c r="AB33322" s="65"/>
      <c r="AC33322" s="65"/>
      <c r="AJ33322" s="66"/>
    </row>
    <row r="33323" spans="17:36" ht="4.5" customHeight="1" x14ac:dyDescent="0.2">
      <c r="Q33323" s="65"/>
      <c r="R33323" s="65"/>
      <c r="X33323" s="65"/>
      <c r="Y33323" s="65"/>
      <c r="Z33323" s="65"/>
      <c r="AA33323" s="65"/>
      <c r="AB33323" s="65"/>
      <c r="AC33323" s="65"/>
      <c r="AJ33323" s="66"/>
    </row>
    <row r="33324" spans="17:36" ht="4.5" customHeight="1" x14ac:dyDescent="0.2">
      <c r="Q33324" s="65"/>
      <c r="R33324" s="65"/>
      <c r="X33324" s="65"/>
      <c r="Y33324" s="65"/>
      <c r="Z33324" s="65"/>
      <c r="AA33324" s="65"/>
      <c r="AB33324" s="65"/>
      <c r="AC33324" s="65"/>
      <c r="AJ33324" s="66"/>
    </row>
    <row r="33325" spans="17:36" ht="4.5" customHeight="1" x14ac:dyDescent="0.2">
      <c r="Q33325" s="65"/>
      <c r="R33325" s="65"/>
      <c r="X33325" s="65"/>
      <c r="Y33325" s="65"/>
      <c r="Z33325" s="65"/>
      <c r="AA33325" s="65"/>
      <c r="AB33325" s="65"/>
      <c r="AC33325" s="65"/>
      <c r="AJ33325" s="66"/>
    </row>
    <row r="33326" spans="17:36" ht="4.5" customHeight="1" x14ac:dyDescent="0.2">
      <c r="Q33326" s="65"/>
      <c r="R33326" s="65"/>
      <c r="X33326" s="65"/>
      <c r="Y33326" s="65"/>
      <c r="Z33326" s="65"/>
      <c r="AA33326" s="65"/>
      <c r="AB33326" s="65"/>
      <c r="AC33326" s="65"/>
      <c r="AJ33326" s="66"/>
    </row>
    <row r="33327" spans="17:36" ht="4.5" customHeight="1" x14ac:dyDescent="0.2">
      <c r="Q33327" s="65"/>
      <c r="R33327" s="65"/>
      <c r="X33327" s="65"/>
      <c r="Y33327" s="65"/>
      <c r="Z33327" s="65"/>
      <c r="AA33327" s="65"/>
      <c r="AB33327" s="65"/>
      <c r="AC33327" s="65"/>
      <c r="AJ33327" s="66"/>
    </row>
    <row r="33328" spans="17:36" ht="4.5" customHeight="1" x14ac:dyDescent="0.2">
      <c r="Q33328" s="65"/>
      <c r="R33328" s="65"/>
      <c r="X33328" s="65"/>
      <c r="Y33328" s="65"/>
      <c r="Z33328" s="65"/>
      <c r="AA33328" s="65"/>
      <c r="AB33328" s="65"/>
      <c r="AC33328" s="65"/>
      <c r="AJ33328" s="66"/>
    </row>
    <row r="33329" spans="17:36" ht="4.5" customHeight="1" x14ac:dyDescent="0.2">
      <c r="Q33329" s="65"/>
      <c r="R33329" s="65"/>
      <c r="X33329" s="65"/>
      <c r="Y33329" s="65"/>
      <c r="Z33329" s="65"/>
      <c r="AA33329" s="65"/>
      <c r="AB33329" s="65"/>
      <c r="AC33329" s="65"/>
      <c r="AJ33329" s="66"/>
    </row>
    <row r="33330" spans="17:36" ht="4.5" customHeight="1" x14ac:dyDescent="0.2">
      <c r="Q33330" s="65"/>
      <c r="R33330" s="65"/>
      <c r="X33330" s="65"/>
      <c r="Y33330" s="65"/>
      <c r="Z33330" s="65"/>
      <c r="AA33330" s="65"/>
      <c r="AB33330" s="65"/>
      <c r="AC33330" s="65"/>
      <c r="AJ33330" s="66"/>
    </row>
    <row r="33331" spans="17:36" ht="4.5" customHeight="1" x14ac:dyDescent="0.2">
      <c r="Q33331" s="65"/>
      <c r="R33331" s="65"/>
      <c r="X33331" s="65"/>
      <c r="Y33331" s="65"/>
      <c r="Z33331" s="65"/>
      <c r="AA33331" s="65"/>
      <c r="AB33331" s="65"/>
      <c r="AC33331" s="65"/>
      <c r="AJ33331" s="66"/>
    </row>
    <row r="33332" spans="17:36" ht="4.5" customHeight="1" x14ac:dyDescent="0.2">
      <c r="Q33332" s="65"/>
      <c r="R33332" s="65"/>
      <c r="X33332" s="65"/>
      <c r="Y33332" s="65"/>
      <c r="Z33332" s="65"/>
      <c r="AA33332" s="65"/>
      <c r="AB33332" s="65"/>
      <c r="AC33332" s="65"/>
      <c r="AJ33332" s="66"/>
    </row>
    <row r="33333" spans="17:36" ht="4.5" customHeight="1" x14ac:dyDescent="0.2">
      <c r="Q33333" s="65"/>
      <c r="R33333" s="65"/>
      <c r="X33333" s="65"/>
      <c r="Y33333" s="65"/>
      <c r="Z33333" s="65"/>
      <c r="AA33333" s="65"/>
      <c r="AB33333" s="65"/>
      <c r="AC33333" s="65"/>
      <c r="AJ33333" s="66"/>
    </row>
    <row r="33334" spans="17:36" ht="4.5" customHeight="1" x14ac:dyDescent="0.2">
      <c r="Q33334" s="65"/>
      <c r="R33334" s="65"/>
      <c r="X33334" s="65"/>
      <c r="Y33334" s="65"/>
      <c r="Z33334" s="65"/>
      <c r="AA33334" s="65"/>
      <c r="AB33334" s="65"/>
      <c r="AC33334" s="65"/>
      <c r="AJ33334" s="66"/>
    </row>
    <row r="33335" spans="17:36" ht="4.5" customHeight="1" x14ac:dyDescent="0.2">
      <c r="Q33335" s="65"/>
      <c r="R33335" s="65"/>
      <c r="X33335" s="65"/>
      <c r="Y33335" s="65"/>
      <c r="Z33335" s="65"/>
      <c r="AA33335" s="65"/>
      <c r="AB33335" s="65"/>
      <c r="AC33335" s="65"/>
      <c r="AJ33335" s="66"/>
    </row>
    <row r="33336" spans="17:36" ht="4.5" customHeight="1" x14ac:dyDescent="0.2">
      <c r="Q33336" s="65"/>
      <c r="R33336" s="65"/>
      <c r="X33336" s="65"/>
      <c r="Y33336" s="65"/>
      <c r="Z33336" s="65"/>
      <c r="AA33336" s="65"/>
      <c r="AB33336" s="65"/>
      <c r="AC33336" s="65"/>
      <c r="AJ33336" s="66"/>
    </row>
    <row r="33337" spans="17:36" ht="4.5" customHeight="1" x14ac:dyDescent="0.2">
      <c r="Q33337" s="65"/>
      <c r="R33337" s="65"/>
      <c r="X33337" s="65"/>
      <c r="Y33337" s="65"/>
      <c r="Z33337" s="65"/>
      <c r="AA33337" s="65"/>
      <c r="AB33337" s="65"/>
      <c r="AC33337" s="65"/>
      <c r="AJ33337" s="66"/>
    </row>
    <row r="33338" spans="17:36" ht="4.5" customHeight="1" x14ac:dyDescent="0.2">
      <c r="Q33338" s="65"/>
      <c r="R33338" s="65"/>
      <c r="X33338" s="65"/>
      <c r="Y33338" s="65"/>
      <c r="Z33338" s="65"/>
      <c r="AA33338" s="65"/>
      <c r="AB33338" s="65"/>
      <c r="AC33338" s="65"/>
      <c r="AJ33338" s="66"/>
    </row>
    <row r="33339" spans="17:36" ht="4.5" customHeight="1" x14ac:dyDescent="0.2">
      <c r="Q33339" s="65"/>
      <c r="R33339" s="65"/>
      <c r="X33339" s="65"/>
      <c r="Y33339" s="65"/>
      <c r="Z33339" s="65"/>
      <c r="AA33339" s="65"/>
      <c r="AB33339" s="65"/>
      <c r="AC33339" s="65"/>
      <c r="AJ33339" s="66"/>
    </row>
    <row r="33340" spans="17:36" ht="4.5" customHeight="1" x14ac:dyDescent="0.2">
      <c r="Q33340" s="65"/>
      <c r="R33340" s="65"/>
      <c r="X33340" s="65"/>
      <c r="Y33340" s="65"/>
      <c r="Z33340" s="65"/>
      <c r="AA33340" s="65"/>
      <c r="AB33340" s="65"/>
      <c r="AC33340" s="65"/>
      <c r="AJ33340" s="66"/>
    </row>
    <row r="33341" spans="17:36" ht="4.5" customHeight="1" x14ac:dyDescent="0.2">
      <c r="Q33341" s="65"/>
      <c r="R33341" s="65"/>
      <c r="X33341" s="65"/>
      <c r="Y33341" s="65"/>
      <c r="Z33341" s="65"/>
      <c r="AA33341" s="65"/>
      <c r="AB33341" s="65"/>
      <c r="AC33341" s="65"/>
      <c r="AJ33341" s="66"/>
    </row>
    <row r="33342" spans="17:36" ht="4.5" customHeight="1" x14ac:dyDescent="0.2">
      <c r="Q33342" s="65"/>
      <c r="R33342" s="65"/>
      <c r="X33342" s="65"/>
      <c r="Y33342" s="65"/>
      <c r="Z33342" s="65"/>
      <c r="AA33342" s="65"/>
      <c r="AB33342" s="65"/>
      <c r="AC33342" s="65"/>
      <c r="AJ33342" s="66"/>
    </row>
    <row r="33343" spans="17:36" ht="4.5" customHeight="1" x14ac:dyDescent="0.2">
      <c r="Q33343" s="65"/>
      <c r="R33343" s="65"/>
      <c r="X33343" s="65"/>
      <c r="Y33343" s="65"/>
      <c r="Z33343" s="65"/>
      <c r="AA33343" s="65"/>
      <c r="AB33343" s="65"/>
      <c r="AC33343" s="65"/>
      <c r="AJ33343" s="66"/>
    </row>
    <row r="33344" spans="17:36" ht="4.5" customHeight="1" x14ac:dyDescent="0.2">
      <c r="Q33344" s="65"/>
      <c r="R33344" s="65"/>
      <c r="X33344" s="65"/>
      <c r="Y33344" s="65"/>
      <c r="Z33344" s="65"/>
      <c r="AA33344" s="65"/>
      <c r="AB33344" s="65"/>
      <c r="AC33344" s="65"/>
      <c r="AJ33344" s="66"/>
    </row>
    <row r="33345" spans="17:36" ht="4.5" customHeight="1" x14ac:dyDescent="0.2">
      <c r="Q33345" s="65"/>
      <c r="R33345" s="65"/>
      <c r="X33345" s="65"/>
      <c r="Y33345" s="65"/>
      <c r="Z33345" s="65"/>
      <c r="AA33345" s="65"/>
      <c r="AB33345" s="65"/>
      <c r="AC33345" s="65"/>
      <c r="AJ33345" s="66"/>
    </row>
    <row r="33346" spans="17:36" ht="4.5" customHeight="1" x14ac:dyDescent="0.2">
      <c r="Q33346" s="65"/>
      <c r="R33346" s="65"/>
      <c r="X33346" s="65"/>
      <c r="Y33346" s="65"/>
      <c r="Z33346" s="65"/>
      <c r="AA33346" s="65"/>
      <c r="AB33346" s="65"/>
      <c r="AC33346" s="65"/>
      <c r="AJ33346" s="66"/>
    </row>
    <row r="33347" spans="17:36" ht="4.5" customHeight="1" x14ac:dyDescent="0.2">
      <c r="Q33347" s="65"/>
      <c r="R33347" s="65"/>
      <c r="X33347" s="65"/>
      <c r="Y33347" s="65"/>
      <c r="Z33347" s="65"/>
      <c r="AA33347" s="65"/>
      <c r="AB33347" s="65"/>
      <c r="AC33347" s="65"/>
      <c r="AJ33347" s="66"/>
    </row>
    <row r="33348" spans="17:36" ht="4.5" customHeight="1" x14ac:dyDescent="0.2">
      <c r="Q33348" s="65"/>
      <c r="R33348" s="65"/>
      <c r="X33348" s="65"/>
      <c r="Y33348" s="65"/>
      <c r="Z33348" s="65"/>
      <c r="AA33348" s="65"/>
      <c r="AB33348" s="65"/>
      <c r="AC33348" s="65"/>
      <c r="AJ33348" s="66"/>
    </row>
    <row r="33349" spans="17:36" ht="4.5" customHeight="1" x14ac:dyDescent="0.2">
      <c r="Q33349" s="65"/>
      <c r="R33349" s="65"/>
      <c r="X33349" s="65"/>
      <c r="Y33349" s="65"/>
      <c r="Z33349" s="65"/>
      <c r="AA33349" s="65"/>
      <c r="AB33349" s="65"/>
      <c r="AC33349" s="65"/>
      <c r="AJ33349" s="66"/>
    </row>
    <row r="33350" spans="17:36" ht="4.5" customHeight="1" x14ac:dyDescent="0.2">
      <c r="Q33350" s="65"/>
      <c r="R33350" s="65"/>
      <c r="X33350" s="65"/>
      <c r="Y33350" s="65"/>
      <c r="Z33350" s="65"/>
      <c r="AA33350" s="65"/>
      <c r="AB33350" s="65"/>
      <c r="AC33350" s="65"/>
      <c r="AJ33350" s="66"/>
    </row>
    <row r="33351" spans="17:36" ht="4.5" customHeight="1" x14ac:dyDescent="0.2">
      <c r="Q33351" s="65"/>
      <c r="R33351" s="65"/>
      <c r="X33351" s="65"/>
      <c r="Y33351" s="65"/>
      <c r="Z33351" s="65"/>
      <c r="AA33351" s="65"/>
      <c r="AB33351" s="65"/>
      <c r="AC33351" s="65"/>
      <c r="AJ33351" s="66"/>
    </row>
    <row r="33352" spans="17:36" ht="4.5" customHeight="1" x14ac:dyDescent="0.2">
      <c r="Q33352" s="65"/>
      <c r="R33352" s="65"/>
      <c r="X33352" s="65"/>
      <c r="Y33352" s="65"/>
      <c r="Z33352" s="65"/>
      <c r="AA33352" s="65"/>
      <c r="AB33352" s="65"/>
      <c r="AC33352" s="65"/>
      <c r="AJ33352" s="66"/>
    </row>
    <row r="33353" spans="17:36" ht="4.5" customHeight="1" x14ac:dyDescent="0.2">
      <c r="Q33353" s="65"/>
      <c r="R33353" s="65"/>
      <c r="X33353" s="65"/>
      <c r="Y33353" s="65"/>
      <c r="Z33353" s="65"/>
      <c r="AA33353" s="65"/>
      <c r="AB33353" s="65"/>
      <c r="AC33353" s="65"/>
      <c r="AJ33353" s="66"/>
    </row>
    <row r="33354" spans="17:36" ht="4.5" customHeight="1" x14ac:dyDescent="0.2">
      <c r="Q33354" s="65"/>
      <c r="R33354" s="65"/>
      <c r="X33354" s="65"/>
      <c r="Y33354" s="65"/>
      <c r="Z33354" s="65"/>
      <c r="AA33354" s="65"/>
      <c r="AB33354" s="65"/>
      <c r="AC33354" s="65"/>
      <c r="AJ33354" s="66"/>
    </row>
    <row r="33355" spans="17:36" ht="4.5" customHeight="1" x14ac:dyDescent="0.2">
      <c r="Q33355" s="65"/>
      <c r="R33355" s="65"/>
      <c r="X33355" s="65"/>
      <c r="Y33355" s="65"/>
      <c r="Z33355" s="65"/>
      <c r="AA33355" s="65"/>
      <c r="AB33355" s="65"/>
      <c r="AC33355" s="65"/>
      <c r="AJ33355" s="66"/>
    </row>
    <row r="33356" spans="17:36" ht="4.5" customHeight="1" x14ac:dyDescent="0.2">
      <c r="Q33356" s="65"/>
      <c r="R33356" s="65"/>
      <c r="X33356" s="65"/>
      <c r="Y33356" s="65"/>
      <c r="Z33356" s="65"/>
      <c r="AA33356" s="65"/>
      <c r="AB33356" s="65"/>
      <c r="AC33356" s="65"/>
      <c r="AJ33356" s="66"/>
    </row>
    <row r="33357" spans="17:36" ht="4.5" customHeight="1" x14ac:dyDescent="0.2">
      <c r="Q33357" s="65"/>
      <c r="R33357" s="65"/>
      <c r="X33357" s="65"/>
      <c r="Y33357" s="65"/>
      <c r="Z33357" s="65"/>
      <c r="AA33357" s="65"/>
      <c r="AB33357" s="65"/>
      <c r="AC33357" s="65"/>
      <c r="AJ33357" s="66"/>
    </row>
    <row r="33358" spans="17:36" ht="4.5" customHeight="1" x14ac:dyDescent="0.2">
      <c r="Q33358" s="65"/>
      <c r="R33358" s="65"/>
      <c r="X33358" s="65"/>
      <c r="Y33358" s="65"/>
      <c r="Z33358" s="65"/>
      <c r="AA33358" s="65"/>
      <c r="AB33358" s="65"/>
      <c r="AC33358" s="65"/>
      <c r="AJ33358" s="66"/>
    </row>
    <row r="33359" spans="17:36" ht="4.5" customHeight="1" x14ac:dyDescent="0.2">
      <c r="Q33359" s="65"/>
      <c r="R33359" s="65"/>
      <c r="X33359" s="65"/>
      <c r="Y33359" s="65"/>
      <c r="Z33359" s="65"/>
      <c r="AA33359" s="65"/>
      <c r="AB33359" s="65"/>
      <c r="AC33359" s="65"/>
      <c r="AJ33359" s="66"/>
    </row>
    <row r="33360" spans="17:36" ht="4.5" customHeight="1" x14ac:dyDescent="0.2">
      <c r="Q33360" s="65"/>
      <c r="R33360" s="65"/>
      <c r="X33360" s="65"/>
      <c r="Y33360" s="65"/>
      <c r="Z33360" s="65"/>
      <c r="AA33360" s="65"/>
      <c r="AB33360" s="65"/>
      <c r="AC33360" s="65"/>
      <c r="AJ33360" s="66"/>
    </row>
    <row r="33361" spans="17:36" ht="4.5" customHeight="1" x14ac:dyDescent="0.2">
      <c r="Q33361" s="65"/>
      <c r="R33361" s="65"/>
      <c r="X33361" s="65"/>
      <c r="Y33361" s="65"/>
      <c r="Z33361" s="65"/>
      <c r="AA33361" s="65"/>
      <c r="AB33361" s="65"/>
      <c r="AC33361" s="65"/>
      <c r="AJ33361" s="66"/>
    </row>
    <row r="33362" spans="17:36" ht="4.5" customHeight="1" x14ac:dyDescent="0.2">
      <c r="Q33362" s="65"/>
      <c r="R33362" s="65"/>
      <c r="X33362" s="65"/>
      <c r="Y33362" s="65"/>
      <c r="Z33362" s="65"/>
      <c r="AA33362" s="65"/>
      <c r="AB33362" s="65"/>
      <c r="AC33362" s="65"/>
      <c r="AJ33362" s="66"/>
    </row>
    <row r="33363" spans="17:36" ht="4.5" customHeight="1" x14ac:dyDescent="0.2">
      <c r="Q33363" s="65"/>
      <c r="R33363" s="65"/>
      <c r="X33363" s="65"/>
      <c r="Y33363" s="65"/>
      <c r="Z33363" s="65"/>
      <c r="AA33363" s="65"/>
      <c r="AB33363" s="65"/>
      <c r="AC33363" s="65"/>
      <c r="AJ33363" s="66"/>
    </row>
    <row r="33364" spans="17:36" ht="4.5" customHeight="1" x14ac:dyDescent="0.2">
      <c r="Q33364" s="65"/>
      <c r="R33364" s="65"/>
      <c r="X33364" s="65"/>
      <c r="Y33364" s="65"/>
      <c r="Z33364" s="65"/>
      <c r="AA33364" s="65"/>
      <c r="AB33364" s="65"/>
      <c r="AC33364" s="65"/>
      <c r="AJ33364" s="66"/>
    </row>
    <row r="33365" spans="17:36" ht="4.5" customHeight="1" x14ac:dyDescent="0.2">
      <c r="Q33365" s="65"/>
      <c r="R33365" s="65"/>
      <c r="X33365" s="65"/>
      <c r="Y33365" s="65"/>
      <c r="Z33365" s="65"/>
      <c r="AA33365" s="65"/>
      <c r="AB33365" s="65"/>
      <c r="AC33365" s="65"/>
      <c r="AJ33365" s="66"/>
    </row>
    <row r="33366" spans="17:36" ht="4.5" customHeight="1" x14ac:dyDescent="0.2">
      <c r="Q33366" s="65"/>
      <c r="R33366" s="65"/>
      <c r="X33366" s="65"/>
      <c r="Y33366" s="65"/>
      <c r="Z33366" s="65"/>
      <c r="AA33366" s="65"/>
      <c r="AB33366" s="65"/>
      <c r="AC33366" s="65"/>
      <c r="AJ33366" s="66"/>
    </row>
    <row r="33367" spans="17:36" ht="4.5" customHeight="1" x14ac:dyDescent="0.2">
      <c r="Q33367" s="65"/>
      <c r="R33367" s="65"/>
      <c r="X33367" s="65"/>
      <c r="Y33367" s="65"/>
      <c r="Z33367" s="65"/>
      <c r="AA33367" s="65"/>
      <c r="AB33367" s="65"/>
      <c r="AC33367" s="65"/>
      <c r="AJ33367" s="66"/>
    </row>
    <row r="33368" spans="17:36" ht="4.5" customHeight="1" x14ac:dyDescent="0.2">
      <c r="Q33368" s="65"/>
      <c r="R33368" s="65"/>
      <c r="X33368" s="65"/>
      <c r="Y33368" s="65"/>
      <c r="Z33368" s="65"/>
      <c r="AA33368" s="65"/>
      <c r="AB33368" s="65"/>
      <c r="AC33368" s="65"/>
      <c r="AJ33368" s="66"/>
    </row>
    <row r="33369" spans="17:36" ht="4.5" customHeight="1" x14ac:dyDescent="0.2">
      <c r="Q33369" s="65"/>
      <c r="R33369" s="65"/>
      <c r="X33369" s="65"/>
      <c r="Y33369" s="65"/>
      <c r="Z33369" s="65"/>
      <c r="AA33369" s="65"/>
      <c r="AB33369" s="65"/>
      <c r="AC33369" s="65"/>
      <c r="AJ33369" s="66"/>
    </row>
    <row r="33370" spans="17:36" ht="4.5" customHeight="1" x14ac:dyDescent="0.2">
      <c r="Q33370" s="65"/>
      <c r="R33370" s="65"/>
      <c r="X33370" s="65"/>
      <c r="Y33370" s="65"/>
      <c r="Z33370" s="65"/>
      <c r="AA33370" s="65"/>
      <c r="AB33370" s="65"/>
      <c r="AC33370" s="65"/>
      <c r="AJ33370" s="66"/>
    </row>
    <row r="33371" spans="17:36" ht="4.5" customHeight="1" x14ac:dyDescent="0.2">
      <c r="Q33371" s="65"/>
      <c r="R33371" s="65"/>
      <c r="X33371" s="65"/>
      <c r="Y33371" s="65"/>
      <c r="Z33371" s="65"/>
      <c r="AA33371" s="65"/>
      <c r="AB33371" s="65"/>
      <c r="AC33371" s="65"/>
      <c r="AJ33371" s="66"/>
    </row>
    <row r="33372" spans="17:36" ht="4.5" customHeight="1" x14ac:dyDescent="0.2">
      <c r="Q33372" s="65"/>
      <c r="R33372" s="65"/>
      <c r="X33372" s="65"/>
      <c r="Y33372" s="65"/>
      <c r="Z33372" s="65"/>
      <c r="AA33372" s="65"/>
      <c r="AB33372" s="65"/>
      <c r="AC33372" s="65"/>
      <c r="AJ33372" s="66"/>
    </row>
    <row r="33373" spans="17:36" ht="4.5" customHeight="1" x14ac:dyDescent="0.2">
      <c r="Q33373" s="65"/>
      <c r="R33373" s="65"/>
      <c r="X33373" s="65"/>
      <c r="Y33373" s="65"/>
      <c r="Z33373" s="65"/>
      <c r="AA33373" s="65"/>
      <c r="AB33373" s="65"/>
      <c r="AC33373" s="65"/>
      <c r="AJ33373" s="66"/>
    </row>
    <row r="33374" spans="17:36" ht="4.5" customHeight="1" x14ac:dyDescent="0.2">
      <c r="Q33374" s="65"/>
      <c r="R33374" s="65"/>
      <c r="X33374" s="65"/>
      <c r="Y33374" s="65"/>
      <c r="Z33374" s="65"/>
      <c r="AA33374" s="65"/>
      <c r="AB33374" s="65"/>
      <c r="AC33374" s="65"/>
      <c r="AJ33374" s="66"/>
    </row>
    <row r="33375" spans="17:36" ht="4.5" customHeight="1" x14ac:dyDescent="0.2">
      <c r="Q33375" s="65"/>
      <c r="R33375" s="65"/>
      <c r="X33375" s="65"/>
      <c r="Y33375" s="65"/>
      <c r="Z33375" s="65"/>
      <c r="AA33375" s="65"/>
      <c r="AB33375" s="65"/>
      <c r="AC33375" s="65"/>
      <c r="AJ33375" s="66"/>
    </row>
    <row r="33376" spans="17:36" ht="4.5" customHeight="1" x14ac:dyDescent="0.2">
      <c r="Q33376" s="65"/>
      <c r="R33376" s="65"/>
      <c r="X33376" s="65"/>
      <c r="Y33376" s="65"/>
      <c r="Z33376" s="65"/>
      <c r="AA33376" s="65"/>
      <c r="AB33376" s="65"/>
      <c r="AC33376" s="65"/>
      <c r="AJ33376" s="66"/>
    </row>
    <row r="33377" spans="17:36" ht="4.5" customHeight="1" x14ac:dyDescent="0.2">
      <c r="Q33377" s="65"/>
      <c r="R33377" s="65"/>
      <c r="X33377" s="65"/>
      <c r="Y33377" s="65"/>
      <c r="Z33377" s="65"/>
      <c r="AA33377" s="65"/>
      <c r="AB33377" s="65"/>
      <c r="AC33377" s="65"/>
      <c r="AJ33377" s="66"/>
    </row>
    <row r="33378" spans="17:36" ht="4.5" customHeight="1" x14ac:dyDescent="0.2">
      <c r="Q33378" s="65"/>
      <c r="R33378" s="65"/>
      <c r="X33378" s="65"/>
      <c r="Y33378" s="65"/>
      <c r="Z33378" s="65"/>
      <c r="AA33378" s="65"/>
      <c r="AB33378" s="65"/>
      <c r="AC33378" s="65"/>
      <c r="AJ33378" s="66"/>
    </row>
    <row r="33379" spans="17:36" ht="4.5" customHeight="1" x14ac:dyDescent="0.2">
      <c r="Q33379" s="65"/>
      <c r="R33379" s="65"/>
      <c r="X33379" s="65"/>
      <c r="Y33379" s="65"/>
      <c r="Z33379" s="65"/>
      <c r="AA33379" s="65"/>
      <c r="AB33379" s="65"/>
      <c r="AC33379" s="65"/>
      <c r="AJ33379" s="66"/>
    </row>
    <row r="33380" spans="17:36" ht="4.5" customHeight="1" x14ac:dyDescent="0.2">
      <c r="Q33380" s="65"/>
      <c r="R33380" s="65"/>
      <c r="X33380" s="65"/>
      <c r="Y33380" s="65"/>
      <c r="Z33380" s="65"/>
      <c r="AA33380" s="65"/>
      <c r="AB33380" s="65"/>
      <c r="AC33380" s="65"/>
      <c r="AJ33380" s="66"/>
    </row>
    <row r="33381" spans="17:36" ht="4.5" customHeight="1" x14ac:dyDescent="0.2">
      <c r="Q33381" s="65"/>
      <c r="R33381" s="65"/>
      <c r="X33381" s="65"/>
      <c r="Y33381" s="65"/>
      <c r="Z33381" s="65"/>
      <c r="AA33381" s="65"/>
      <c r="AB33381" s="65"/>
      <c r="AC33381" s="65"/>
      <c r="AJ33381" s="66"/>
    </row>
    <row r="33382" spans="17:36" ht="4.5" customHeight="1" x14ac:dyDescent="0.2">
      <c r="Q33382" s="65"/>
      <c r="R33382" s="65"/>
      <c r="X33382" s="65"/>
      <c r="Y33382" s="65"/>
      <c r="Z33382" s="65"/>
      <c r="AA33382" s="65"/>
      <c r="AB33382" s="65"/>
      <c r="AC33382" s="65"/>
      <c r="AJ33382" s="66"/>
    </row>
    <row r="33383" spans="17:36" ht="4.5" customHeight="1" x14ac:dyDescent="0.2">
      <c r="Q33383" s="65"/>
      <c r="R33383" s="65"/>
      <c r="X33383" s="65"/>
      <c r="Y33383" s="65"/>
      <c r="Z33383" s="65"/>
      <c r="AA33383" s="65"/>
      <c r="AB33383" s="65"/>
      <c r="AC33383" s="65"/>
      <c r="AJ33383" s="66"/>
    </row>
    <row r="33384" spans="17:36" ht="4.5" customHeight="1" x14ac:dyDescent="0.2">
      <c r="Q33384" s="65"/>
      <c r="R33384" s="65"/>
      <c r="X33384" s="65"/>
      <c r="Y33384" s="65"/>
      <c r="Z33384" s="65"/>
      <c r="AA33384" s="65"/>
      <c r="AB33384" s="65"/>
      <c r="AC33384" s="65"/>
      <c r="AJ33384" s="66"/>
    </row>
    <row r="33385" spans="17:36" ht="4.5" customHeight="1" x14ac:dyDescent="0.2">
      <c r="Q33385" s="65"/>
      <c r="R33385" s="65"/>
      <c r="X33385" s="65"/>
      <c r="Y33385" s="65"/>
      <c r="Z33385" s="65"/>
      <c r="AA33385" s="65"/>
      <c r="AB33385" s="65"/>
      <c r="AC33385" s="65"/>
      <c r="AJ33385" s="66"/>
    </row>
    <row r="33386" spans="17:36" ht="4.5" customHeight="1" x14ac:dyDescent="0.2">
      <c r="Q33386" s="65"/>
      <c r="R33386" s="65"/>
      <c r="X33386" s="65"/>
      <c r="Y33386" s="65"/>
      <c r="Z33386" s="65"/>
      <c r="AA33386" s="65"/>
      <c r="AB33386" s="65"/>
      <c r="AC33386" s="65"/>
      <c r="AJ33386" s="66"/>
    </row>
    <row r="33387" spans="17:36" ht="4.5" customHeight="1" x14ac:dyDescent="0.2">
      <c r="Q33387" s="65"/>
      <c r="R33387" s="65"/>
      <c r="X33387" s="65"/>
      <c r="Y33387" s="65"/>
      <c r="Z33387" s="65"/>
      <c r="AA33387" s="65"/>
      <c r="AB33387" s="65"/>
      <c r="AC33387" s="65"/>
      <c r="AJ33387" s="66"/>
    </row>
    <row r="33388" spans="17:36" ht="4.5" customHeight="1" x14ac:dyDescent="0.2">
      <c r="Q33388" s="65"/>
      <c r="R33388" s="65"/>
      <c r="X33388" s="65"/>
      <c r="Y33388" s="65"/>
      <c r="Z33388" s="65"/>
      <c r="AA33388" s="65"/>
      <c r="AB33388" s="65"/>
      <c r="AC33388" s="65"/>
      <c r="AJ33388" s="66"/>
    </row>
    <row r="33389" spans="17:36" ht="4.5" customHeight="1" x14ac:dyDescent="0.2">
      <c r="Q33389" s="65"/>
      <c r="R33389" s="65"/>
      <c r="X33389" s="65"/>
      <c r="Y33389" s="65"/>
      <c r="Z33389" s="65"/>
      <c r="AA33389" s="65"/>
      <c r="AB33389" s="65"/>
      <c r="AC33389" s="65"/>
      <c r="AJ33389" s="66"/>
    </row>
    <row r="33390" spans="17:36" ht="4.5" customHeight="1" x14ac:dyDescent="0.2">
      <c r="Q33390" s="65"/>
      <c r="R33390" s="65"/>
      <c r="X33390" s="65"/>
      <c r="Y33390" s="65"/>
      <c r="Z33390" s="65"/>
      <c r="AA33390" s="65"/>
      <c r="AB33390" s="65"/>
      <c r="AC33390" s="65"/>
      <c r="AJ33390" s="66"/>
    </row>
    <row r="33391" spans="17:36" ht="4.5" customHeight="1" x14ac:dyDescent="0.2">
      <c r="Q33391" s="65"/>
      <c r="R33391" s="65"/>
      <c r="X33391" s="65"/>
      <c r="Y33391" s="65"/>
      <c r="Z33391" s="65"/>
      <c r="AA33391" s="65"/>
      <c r="AB33391" s="65"/>
      <c r="AC33391" s="65"/>
      <c r="AJ33391" s="66"/>
    </row>
    <row r="33392" spans="17:36" ht="4.5" customHeight="1" x14ac:dyDescent="0.2">
      <c r="Q33392" s="65"/>
      <c r="R33392" s="65"/>
      <c r="X33392" s="65"/>
      <c r="Y33392" s="65"/>
      <c r="Z33392" s="65"/>
      <c r="AA33392" s="65"/>
      <c r="AB33392" s="65"/>
      <c r="AC33392" s="65"/>
      <c r="AJ33392" s="66"/>
    </row>
    <row r="33393" spans="17:36" ht="4.5" customHeight="1" x14ac:dyDescent="0.2">
      <c r="Q33393" s="65"/>
      <c r="R33393" s="65"/>
      <c r="X33393" s="65"/>
      <c r="Y33393" s="65"/>
      <c r="Z33393" s="65"/>
      <c r="AA33393" s="65"/>
      <c r="AB33393" s="65"/>
      <c r="AC33393" s="65"/>
      <c r="AJ33393" s="66"/>
    </row>
    <row r="33394" spans="17:36" ht="4.5" customHeight="1" x14ac:dyDescent="0.2">
      <c r="Q33394" s="65"/>
      <c r="R33394" s="65"/>
      <c r="X33394" s="65"/>
      <c r="Y33394" s="65"/>
      <c r="Z33394" s="65"/>
      <c r="AA33394" s="65"/>
      <c r="AB33394" s="65"/>
      <c r="AC33394" s="65"/>
      <c r="AJ33394" s="66"/>
    </row>
    <row r="33395" spans="17:36" ht="4.5" customHeight="1" x14ac:dyDescent="0.2">
      <c r="Q33395" s="65"/>
      <c r="R33395" s="65"/>
      <c r="X33395" s="65"/>
      <c r="Y33395" s="65"/>
      <c r="Z33395" s="65"/>
      <c r="AA33395" s="65"/>
      <c r="AB33395" s="65"/>
      <c r="AC33395" s="65"/>
      <c r="AJ33395" s="66"/>
    </row>
    <row r="33396" spans="17:36" ht="4.5" customHeight="1" x14ac:dyDescent="0.2">
      <c r="Q33396" s="65"/>
      <c r="R33396" s="65"/>
      <c r="X33396" s="65"/>
      <c r="Y33396" s="65"/>
      <c r="Z33396" s="65"/>
      <c r="AA33396" s="65"/>
      <c r="AB33396" s="65"/>
      <c r="AC33396" s="65"/>
      <c r="AJ33396" s="66"/>
    </row>
    <row r="33397" spans="17:36" ht="4.5" customHeight="1" x14ac:dyDescent="0.2">
      <c r="Q33397" s="65"/>
      <c r="R33397" s="65"/>
      <c r="X33397" s="65"/>
      <c r="Y33397" s="65"/>
      <c r="Z33397" s="65"/>
      <c r="AA33397" s="65"/>
      <c r="AB33397" s="65"/>
      <c r="AC33397" s="65"/>
      <c r="AJ33397" s="66"/>
    </row>
    <row r="33398" spans="17:36" ht="4.5" customHeight="1" x14ac:dyDescent="0.2">
      <c r="Q33398" s="65"/>
      <c r="R33398" s="65"/>
      <c r="X33398" s="65"/>
      <c r="Y33398" s="65"/>
      <c r="Z33398" s="65"/>
      <c r="AA33398" s="65"/>
      <c r="AB33398" s="65"/>
      <c r="AC33398" s="65"/>
      <c r="AJ33398" s="66"/>
    </row>
    <row r="33399" spans="17:36" ht="4.5" customHeight="1" x14ac:dyDescent="0.2">
      <c r="Q33399" s="65"/>
      <c r="R33399" s="65"/>
      <c r="X33399" s="65"/>
      <c r="Y33399" s="65"/>
      <c r="Z33399" s="65"/>
      <c r="AA33399" s="65"/>
      <c r="AB33399" s="65"/>
      <c r="AC33399" s="65"/>
      <c r="AJ33399" s="66"/>
    </row>
    <row r="33400" spans="17:36" ht="4.5" customHeight="1" x14ac:dyDescent="0.2">
      <c r="Q33400" s="65"/>
      <c r="R33400" s="65"/>
      <c r="X33400" s="65"/>
      <c r="Y33400" s="65"/>
      <c r="Z33400" s="65"/>
      <c r="AA33400" s="65"/>
      <c r="AB33400" s="65"/>
      <c r="AC33400" s="65"/>
      <c r="AJ33400" s="66"/>
    </row>
    <row r="33401" spans="17:36" ht="4.5" customHeight="1" x14ac:dyDescent="0.2">
      <c r="Q33401" s="65"/>
      <c r="R33401" s="65"/>
      <c r="X33401" s="65"/>
      <c r="Y33401" s="65"/>
      <c r="Z33401" s="65"/>
      <c r="AA33401" s="65"/>
      <c r="AB33401" s="65"/>
      <c r="AC33401" s="65"/>
      <c r="AJ33401" s="66"/>
    </row>
    <row r="33402" spans="17:36" ht="4.5" customHeight="1" x14ac:dyDescent="0.2">
      <c r="Q33402" s="65"/>
      <c r="R33402" s="65"/>
      <c r="X33402" s="65"/>
      <c r="Y33402" s="65"/>
      <c r="Z33402" s="65"/>
      <c r="AA33402" s="65"/>
      <c r="AB33402" s="65"/>
      <c r="AC33402" s="65"/>
      <c r="AJ33402" s="66"/>
    </row>
    <row r="33403" spans="17:36" ht="4.5" customHeight="1" x14ac:dyDescent="0.2">
      <c r="Q33403" s="65"/>
      <c r="R33403" s="65"/>
      <c r="X33403" s="65"/>
      <c r="Y33403" s="65"/>
      <c r="Z33403" s="65"/>
      <c r="AA33403" s="65"/>
      <c r="AB33403" s="65"/>
      <c r="AC33403" s="65"/>
      <c r="AJ33403" s="66"/>
    </row>
    <row r="33404" spans="17:36" ht="4.5" customHeight="1" x14ac:dyDescent="0.2">
      <c r="Q33404" s="65"/>
      <c r="R33404" s="65"/>
      <c r="X33404" s="65"/>
      <c r="Y33404" s="65"/>
      <c r="Z33404" s="65"/>
      <c r="AA33404" s="65"/>
      <c r="AB33404" s="65"/>
      <c r="AC33404" s="65"/>
      <c r="AJ33404" s="66"/>
    </row>
    <row r="33405" spans="17:36" ht="4.5" customHeight="1" x14ac:dyDescent="0.2">
      <c r="Q33405" s="65"/>
      <c r="R33405" s="65"/>
      <c r="X33405" s="65"/>
      <c r="Y33405" s="65"/>
      <c r="Z33405" s="65"/>
      <c r="AA33405" s="65"/>
      <c r="AB33405" s="65"/>
      <c r="AC33405" s="65"/>
      <c r="AJ33405" s="66"/>
    </row>
    <row r="33406" spans="17:36" ht="4.5" customHeight="1" x14ac:dyDescent="0.2">
      <c r="Q33406" s="65"/>
      <c r="R33406" s="65"/>
      <c r="X33406" s="65"/>
      <c r="Y33406" s="65"/>
      <c r="Z33406" s="65"/>
      <c r="AA33406" s="65"/>
      <c r="AB33406" s="65"/>
      <c r="AC33406" s="65"/>
      <c r="AJ33406" s="66"/>
    </row>
    <row r="33407" spans="17:36" ht="4.5" customHeight="1" x14ac:dyDescent="0.2">
      <c r="Q33407" s="65"/>
      <c r="R33407" s="65"/>
      <c r="X33407" s="65"/>
      <c r="Y33407" s="65"/>
      <c r="Z33407" s="65"/>
      <c r="AA33407" s="65"/>
      <c r="AB33407" s="65"/>
      <c r="AC33407" s="65"/>
      <c r="AJ33407" s="66"/>
    </row>
    <row r="33408" spans="17:36" ht="4.5" customHeight="1" x14ac:dyDescent="0.2">
      <c r="Q33408" s="65"/>
      <c r="R33408" s="65"/>
      <c r="X33408" s="65"/>
      <c r="Y33408" s="65"/>
      <c r="Z33408" s="65"/>
      <c r="AA33408" s="65"/>
      <c r="AB33408" s="65"/>
      <c r="AC33408" s="65"/>
      <c r="AJ33408" s="66"/>
    </row>
    <row r="33409" spans="17:36" ht="4.5" customHeight="1" x14ac:dyDescent="0.2">
      <c r="Q33409" s="65"/>
      <c r="R33409" s="65"/>
      <c r="X33409" s="65"/>
      <c r="Y33409" s="65"/>
      <c r="Z33409" s="65"/>
      <c r="AA33409" s="65"/>
      <c r="AB33409" s="65"/>
      <c r="AC33409" s="65"/>
      <c r="AJ33409" s="66"/>
    </row>
    <row r="33410" spans="17:36" ht="4.5" customHeight="1" x14ac:dyDescent="0.2">
      <c r="Q33410" s="65"/>
      <c r="R33410" s="65"/>
      <c r="X33410" s="65"/>
      <c r="Y33410" s="65"/>
      <c r="Z33410" s="65"/>
      <c r="AA33410" s="65"/>
      <c r="AB33410" s="65"/>
      <c r="AC33410" s="65"/>
      <c r="AJ33410" s="66"/>
    </row>
    <row r="33411" spans="17:36" ht="4.5" customHeight="1" x14ac:dyDescent="0.2">
      <c r="Q33411" s="65"/>
      <c r="R33411" s="65"/>
      <c r="X33411" s="65"/>
      <c r="Y33411" s="65"/>
      <c r="Z33411" s="65"/>
      <c r="AA33411" s="65"/>
      <c r="AB33411" s="65"/>
      <c r="AC33411" s="65"/>
      <c r="AJ33411" s="66"/>
    </row>
    <row r="33412" spans="17:36" ht="4.5" customHeight="1" x14ac:dyDescent="0.2">
      <c r="Q33412" s="65"/>
      <c r="R33412" s="65"/>
      <c r="X33412" s="65"/>
      <c r="Y33412" s="65"/>
      <c r="Z33412" s="65"/>
      <c r="AA33412" s="65"/>
      <c r="AB33412" s="65"/>
      <c r="AC33412" s="65"/>
      <c r="AJ33412" s="66"/>
    </row>
    <row r="33413" spans="17:36" ht="4.5" customHeight="1" x14ac:dyDescent="0.2">
      <c r="Q33413" s="65"/>
      <c r="R33413" s="65"/>
      <c r="X33413" s="65"/>
      <c r="Y33413" s="65"/>
      <c r="Z33413" s="65"/>
      <c r="AA33413" s="65"/>
      <c r="AB33413" s="65"/>
      <c r="AC33413" s="65"/>
      <c r="AJ33413" s="66"/>
    </row>
    <row r="33414" spans="17:36" ht="4.5" customHeight="1" x14ac:dyDescent="0.2">
      <c r="Q33414" s="65"/>
      <c r="R33414" s="65"/>
      <c r="X33414" s="65"/>
      <c r="Y33414" s="65"/>
      <c r="Z33414" s="65"/>
      <c r="AA33414" s="65"/>
      <c r="AB33414" s="65"/>
      <c r="AC33414" s="65"/>
      <c r="AJ33414" s="66"/>
    </row>
    <row r="33415" spans="17:36" ht="4.5" customHeight="1" x14ac:dyDescent="0.2">
      <c r="Q33415" s="65"/>
      <c r="R33415" s="65"/>
      <c r="X33415" s="65"/>
      <c r="Y33415" s="65"/>
      <c r="Z33415" s="65"/>
      <c r="AA33415" s="65"/>
      <c r="AB33415" s="65"/>
      <c r="AC33415" s="65"/>
      <c r="AJ33415" s="66"/>
    </row>
    <row r="33416" spans="17:36" ht="4.5" customHeight="1" x14ac:dyDescent="0.2">
      <c r="Q33416" s="65"/>
      <c r="R33416" s="65"/>
      <c r="X33416" s="65"/>
      <c r="Y33416" s="65"/>
      <c r="Z33416" s="65"/>
      <c r="AA33416" s="65"/>
      <c r="AB33416" s="65"/>
      <c r="AC33416" s="65"/>
      <c r="AJ33416" s="66"/>
    </row>
    <row r="33417" spans="17:36" ht="4.5" customHeight="1" x14ac:dyDescent="0.2">
      <c r="Q33417" s="65"/>
      <c r="R33417" s="65"/>
      <c r="X33417" s="65"/>
      <c r="Y33417" s="65"/>
      <c r="Z33417" s="65"/>
      <c r="AA33417" s="65"/>
      <c r="AB33417" s="65"/>
      <c r="AC33417" s="65"/>
      <c r="AJ33417" s="66"/>
    </row>
    <row r="33418" spans="17:36" ht="4.5" customHeight="1" x14ac:dyDescent="0.2">
      <c r="Q33418" s="65"/>
      <c r="R33418" s="65"/>
      <c r="X33418" s="65"/>
      <c r="Y33418" s="65"/>
      <c r="Z33418" s="65"/>
      <c r="AA33418" s="65"/>
      <c r="AB33418" s="65"/>
      <c r="AC33418" s="65"/>
      <c r="AJ33418" s="66"/>
    </row>
    <row r="33419" spans="17:36" ht="4.5" customHeight="1" x14ac:dyDescent="0.2">
      <c r="Q33419" s="65"/>
      <c r="R33419" s="65"/>
      <c r="X33419" s="65"/>
      <c r="Y33419" s="65"/>
      <c r="Z33419" s="65"/>
      <c r="AA33419" s="65"/>
      <c r="AB33419" s="65"/>
      <c r="AC33419" s="65"/>
      <c r="AJ33419" s="66"/>
    </row>
    <row r="33420" spans="17:36" ht="4.5" customHeight="1" x14ac:dyDescent="0.2">
      <c r="Q33420" s="65"/>
      <c r="R33420" s="65"/>
      <c r="X33420" s="65"/>
      <c r="Y33420" s="65"/>
      <c r="Z33420" s="65"/>
      <c r="AA33420" s="65"/>
      <c r="AB33420" s="65"/>
      <c r="AC33420" s="65"/>
      <c r="AJ33420" s="66"/>
    </row>
    <row r="33421" spans="17:36" ht="4.5" customHeight="1" x14ac:dyDescent="0.2">
      <c r="Q33421" s="65"/>
      <c r="R33421" s="65"/>
      <c r="X33421" s="65"/>
      <c r="Y33421" s="65"/>
      <c r="Z33421" s="65"/>
      <c r="AA33421" s="65"/>
      <c r="AB33421" s="65"/>
      <c r="AC33421" s="65"/>
      <c r="AJ33421" s="66"/>
    </row>
    <row r="33422" spans="17:36" ht="4.5" customHeight="1" x14ac:dyDescent="0.2">
      <c r="Q33422" s="65"/>
      <c r="R33422" s="65"/>
      <c r="X33422" s="65"/>
      <c r="Y33422" s="65"/>
      <c r="Z33422" s="65"/>
      <c r="AA33422" s="65"/>
      <c r="AB33422" s="65"/>
      <c r="AC33422" s="65"/>
      <c r="AJ33422" s="66"/>
    </row>
    <row r="33423" spans="17:36" ht="4.5" customHeight="1" x14ac:dyDescent="0.2">
      <c r="Q33423" s="65"/>
      <c r="R33423" s="65"/>
      <c r="X33423" s="65"/>
      <c r="Y33423" s="65"/>
      <c r="Z33423" s="65"/>
      <c r="AA33423" s="65"/>
      <c r="AB33423" s="65"/>
      <c r="AC33423" s="65"/>
      <c r="AJ33423" s="66"/>
    </row>
    <row r="33424" spans="17:36" ht="4.5" customHeight="1" x14ac:dyDescent="0.2">
      <c r="Q33424" s="65"/>
      <c r="R33424" s="65"/>
      <c r="X33424" s="65"/>
      <c r="Y33424" s="65"/>
      <c r="Z33424" s="65"/>
      <c r="AA33424" s="65"/>
      <c r="AB33424" s="65"/>
      <c r="AC33424" s="65"/>
      <c r="AJ33424" s="66"/>
    </row>
    <row r="33425" spans="17:36" ht="4.5" customHeight="1" x14ac:dyDescent="0.2">
      <c r="Q33425" s="65"/>
      <c r="R33425" s="65"/>
      <c r="X33425" s="65"/>
      <c r="Y33425" s="65"/>
      <c r="Z33425" s="65"/>
      <c r="AA33425" s="65"/>
      <c r="AB33425" s="65"/>
      <c r="AC33425" s="65"/>
      <c r="AJ33425" s="66"/>
    </row>
    <row r="33426" spans="17:36" ht="4.5" customHeight="1" x14ac:dyDescent="0.2">
      <c r="Q33426" s="65"/>
      <c r="R33426" s="65"/>
      <c r="X33426" s="65"/>
      <c r="Y33426" s="65"/>
      <c r="Z33426" s="65"/>
      <c r="AA33426" s="65"/>
      <c r="AB33426" s="65"/>
      <c r="AC33426" s="65"/>
      <c r="AJ33426" s="66"/>
    </row>
    <row r="33427" spans="17:36" ht="4.5" customHeight="1" x14ac:dyDescent="0.2">
      <c r="Q33427" s="65"/>
      <c r="R33427" s="65"/>
      <c r="X33427" s="65"/>
      <c r="Y33427" s="65"/>
      <c r="Z33427" s="65"/>
      <c r="AA33427" s="65"/>
      <c r="AB33427" s="65"/>
      <c r="AC33427" s="65"/>
      <c r="AJ33427" s="66"/>
    </row>
    <row r="33428" spans="17:36" ht="4.5" customHeight="1" x14ac:dyDescent="0.2">
      <c r="Q33428" s="65"/>
      <c r="R33428" s="65"/>
      <c r="X33428" s="65"/>
      <c r="Y33428" s="65"/>
      <c r="Z33428" s="65"/>
      <c r="AA33428" s="65"/>
      <c r="AB33428" s="65"/>
      <c r="AC33428" s="65"/>
      <c r="AJ33428" s="66"/>
    </row>
    <row r="33429" spans="17:36" ht="4.5" customHeight="1" x14ac:dyDescent="0.2">
      <c r="Q33429" s="65"/>
      <c r="R33429" s="65"/>
      <c r="X33429" s="65"/>
      <c r="Y33429" s="65"/>
      <c r="Z33429" s="65"/>
      <c r="AA33429" s="65"/>
      <c r="AB33429" s="65"/>
      <c r="AC33429" s="65"/>
      <c r="AJ33429" s="66"/>
    </row>
    <row r="33430" spans="17:36" ht="4.5" customHeight="1" x14ac:dyDescent="0.2">
      <c r="Q33430" s="65"/>
      <c r="R33430" s="65"/>
      <c r="X33430" s="65"/>
      <c r="Y33430" s="65"/>
      <c r="Z33430" s="65"/>
      <c r="AA33430" s="65"/>
      <c r="AB33430" s="65"/>
      <c r="AC33430" s="65"/>
      <c r="AJ33430" s="66"/>
    </row>
    <row r="33431" spans="17:36" ht="4.5" customHeight="1" x14ac:dyDescent="0.2">
      <c r="Q33431" s="65"/>
      <c r="R33431" s="65"/>
      <c r="X33431" s="65"/>
      <c r="Y33431" s="65"/>
      <c r="Z33431" s="65"/>
      <c r="AA33431" s="65"/>
      <c r="AB33431" s="65"/>
      <c r="AC33431" s="65"/>
      <c r="AJ33431" s="66"/>
    </row>
    <row r="33432" spans="17:36" ht="4.5" customHeight="1" x14ac:dyDescent="0.2">
      <c r="Q33432" s="65"/>
      <c r="R33432" s="65"/>
      <c r="X33432" s="65"/>
      <c r="Y33432" s="65"/>
      <c r="Z33432" s="65"/>
      <c r="AA33432" s="65"/>
      <c r="AB33432" s="65"/>
      <c r="AC33432" s="65"/>
      <c r="AJ33432" s="66"/>
    </row>
    <row r="33433" spans="17:36" ht="4.5" customHeight="1" x14ac:dyDescent="0.2">
      <c r="Q33433" s="65"/>
      <c r="R33433" s="65"/>
      <c r="X33433" s="65"/>
      <c r="Y33433" s="65"/>
      <c r="Z33433" s="65"/>
      <c r="AA33433" s="65"/>
      <c r="AB33433" s="65"/>
      <c r="AC33433" s="65"/>
      <c r="AJ33433" s="66"/>
    </row>
    <row r="33434" spans="17:36" ht="4.5" customHeight="1" x14ac:dyDescent="0.2">
      <c r="Q33434" s="65"/>
      <c r="R33434" s="65"/>
      <c r="X33434" s="65"/>
      <c r="Y33434" s="65"/>
      <c r="Z33434" s="65"/>
      <c r="AA33434" s="65"/>
      <c r="AB33434" s="65"/>
      <c r="AC33434" s="65"/>
      <c r="AJ33434" s="66"/>
    </row>
    <row r="33435" spans="17:36" ht="4.5" customHeight="1" x14ac:dyDescent="0.2">
      <c r="Q33435" s="65"/>
      <c r="R33435" s="65"/>
      <c r="X33435" s="65"/>
      <c r="Y33435" s="65"/>
      <c r="Z33435" s="65"/>
      <c r="AA33435" s="65"/>
      <c r="AB33435" s="65"/>
      <c r="AC33435" s="65"/>
      <c r="AJ33435" s="66"/>
    </row>
    <row r="33436" spans="17:36" ht="4.5" customHeight="1" x14ac:dyDescent="0.2">
      <c r="Q33436" s="65"/>
      <c r="R33436" s="65"/>
      <c r="X33436" s="65"/>
      <c r="Y33436" s="65"/>
      <c r="Z33436" s="65"/>
      <c r="AA33436" s="65"/>
      <c r="AB33436" s="65"/>
      <c r="AC33436" s="65"/>
      <c r="AJ33436" s="66"/>
    </row>
    <row r="33437" spans="17:36" ht="4.5" customHeight="1" x14ac:dyDescent="0.2">
      <c r="Q33437" s="65"/>
      <c r="R33437" s="65"/>
      <c r="X33437" s="65"/>
      <c r="Y33437" s="65"/>
      <c r="Z33437" s="65"/>
      <c r="AA33437" s="65"/>
      <c r="AB33437" s="65"/>
      <c r="AC33437" s="65"/>
      <c r="AJ33437" s="66"/>
    </row>
    <row r="33438" spans="17:36" ht="4.5" customHeight="1" x14ac:dyDescent="0.2">
      <c r="Q33438" s="65"/>
      <c r="R33438" s="65"/>
      <c r="X33438" s="65"/>
      <c r="Y33438" s="65"/>
      <c r="Z33438" s="65"/>
      <c r="AA33438" s="65"/>
      <c r="AB33438" s="65"/>
      <c r="AC33438" s="65"/>
      <c r="AJ33438" s="66"/>
    </row>
    <row r="33439" spans="17:36" ht="4.5" customHeight="1" x14ac:dyDescent="0.2">
      <c r="Q33439" s="65"/>
      <c r="R33439" s="65"/>
      <c r="X33439" s="65"/>
      <c r="Y33439" s="65"/>
      <c r="Z33439" s="65"/>
      <c r="AA33439" s="65"/>
      <c r="AB33439" s="65"/>
      <c r="AC33439" s="65"/>
      <c r="AJ33439" s="66"/>
    </row>
    <row r="33440" spans="17:36" ht="4.5" customHeight="1" x14ac:dyDescent="0.2">
      <c r="Q33440" s="65"/>
      <c r="R33440" s="65"/>
      <c r="X33440" s="65"/>
      <c r="Y33440" s="65"/>
      <c r="Z33440" s="65"/>
      <c r="AA33440" s="65"/>
      <c r="AB33440" s="65"/>
      <c r="AC33440" s="65"/>
      <c r="AJ33440" s="66"/>
    </row>
    <row r="33441" spans="17:36" ht="4.5" customHeight="1" x14ac:dyDescent="0.2">
      <c r="Q33441" s="65"/>
      <c r="R33441" s="65"/>
      <c r="X33441" s="65"/>
      <c r="Y33441" s="65"/>
      <c r="Z33441" s="65"/>
      <c r="AA33441" s="65"/>
      <c r="AB33441" s="65"/>
      <c r="AC33441" s="65"/>
      <c r="AJ33441" s="66"/>
    </row>
    <row r="33442" spans="17:36" ht="4.5" customHeight="1" x14ac:dyDescent="0.2">
      <c r="Q33442" s="65"/>
      <c r="R33442" s="65"/>
      <c r="X33442" s="65"/>
      <c r="Y33442" s="65"/>
      <c r="Z33442" s="65"/>
      <c r="AA33442" s="65"/>
      <c r="AB33442" s="65"/>
      <c r="AC33442" s="65"/>
      <c r="AJ33442" s="66"/>
    </row>
    <row r="33443" spans="17:36" ht="4.5" customHeight="1" x14ac:dyDescent="0.2">
      <c r="Q33443" s="65"/>
      <c r="R33443" s="65"/>
      <c r="X33443" s="65"/>
      <c r="Y33443" s="65"/>
      <c r="Z33443" s="65"/>
      <c r="AA33443" s="65"/>
      <c r="AB33443" s="65"/>
      <c r="AC33443" s="65"/>
      <c r="AJ33443" s="66"/>
    </row>
    <row r="33444" spans="17:36" ht="4.5" customHeight="1" x14ac:dyDescent="0.2">
      <c r="Q33444" s="65"/>
      <c r="R33444" s="65"/>
      <c r="X33444" s="65"/>
      <c r="Y33444" s="65"/>
      <c r="Z33444" s="65"/>
      <c r="AA33444" s="65"/>
      <c r="AB33444" s="65"/>
      <c r="AC33444" s="65"/>
      <c r="AJ33444" s="66"/>
    </row>
    <row r="33445" spans="17:36" ht="4.5" customHeight="1" x14ac:dyDescent="0.2">
      <c r="Q33445" s="65"/>
      <c r="R33445" s="65"/>
      <c r="X33445" s="65"/>
      <c r="Y33445" s="65"/>
      <c r="Z33445" s="65"/>
      <c r="AA33445" s="65"/>
      <c r="AB33445" s="65"/>
      <c r="AC33445" s="65"/>
      <c r="AJ33445" s="66"/>
    </row>
    <row r="33446" spans="17:36" ht="4.5" customHeight="1" x14ac:dyDescent="0.2">
      <c r="Q33446" s="65"/>
      <c r="R33446" s="65"/>
      <c r="X33446" s="65"/>
      <c r="Y33446" s="65"/>
      <c r="Z33446" s="65"/>
      <c r="AA33446" s="65"/>
      <c r="AB33446" s="65"/>
      <c r="AC33446" s="65"/>
      <c r="AJ33446" s="66"/>
    </row>
    <row r="33447" spans="17:36" ht="4.5" customHeight="1" x14ac:dyDescent="0.2">
      <c r="Q33447" s="65"/>
      <c r="R33447" s="65"/>
      <c r="X33447" s="65"/>
      <c r="Y33447" s="65"/>
      <c r="Z33447" s="65"/>
      <c r="AA33447" s="65"/>
      <c r="AB33447" s="65"/>
      <c r="AC33447" s="65"/>
      <c r="AJ33447" s="66"/>
    </row>
    <row r="33448" spans="17:36" ht="4.5" customHeight="1" x14ac:dyDescent="0.2">
      <c r="Q33448" s="65"/>
      <c r="R33448" s="65"/>
      <c r="X33448" s="65"/>
      <c r="Y33448" s="65"/>
      <c r="Z33448" s="65"/>
      <c r="AA33448" s="65"/>
      <c r="AB33448" s="65"/>
      <c r="AC33448" s="65"/>
      <c r="AJ33448" s="66"/>
    </row>
    <row r="33449" spans="17:36" ht="4.5" customHeight="1" x14ac:dyDescent="0.2">
      <c r="Q33449" s="65"/>
      <c r="R33449" s="65"/>
      <c r="X33449" s="65"/>
      <c r="Y33449" s="65"/>
      <c r="Z33449" s="65"/>
      <c r="AA33449" s="65"/>
      <c r="AB33449" s="65"/>
      <c r="AC33449" s="65"/>
      <c r="AJ33449" s="66"/>
    </row>
    <row r="33450" spans="17:36" ht="4.5" customHeight="1" x14ac:dyDescent="0.2">
      <c r="Q33450" s="65"/>
      <c r="R33450" s="65"/>
      <c r="X33450" s="65"/>
      <c r="Y33450" s="65"/>
      <c r="Z33450" s="65"/>
      <c r="AA33450" s="65"/>
      <c r="AB33450" s="65"/>
      <c r="AC33450" s="65"/>
      <c r="AJ33450" s="66"/>
    </row>
    <row r="33451" spans="17:36" ht="4.5" customHeight="1" x14ac:dyDescent="0.2">
      <c r="Q33451" s="65"/>
      <c r="R33451" s="65"/>
      <c r="X33451" s="65"/>
      <c r="Y33451" s="65"/>
      <c r="Z33451" s="65"/>
      <c r="AA33451" s="65"/>
      <c r="AB33451" s="65"/>
      <c r="AC33451" s="65"/>
      <c r="AJ33451" s="66"/>
    </row>
    <row r="33452" spans="17:36" ht="4.5" customHeight="1" x14ac:dyDescent="0.2">
      <c r="Q33452" s="65"/>
      <c r="R33452" s="65"/>
      <c r="X33452" s="65"/>
      <c r="Y33452" s="65"/>
      <c r="Z33452" s="65"/>
      <c r="AA33452" s="65"/>
      <c r="AB33452" s="65"/>
      <c r="AC33452" s="65"/>
      <c r="AJ33452" s="66"/>
    </row>
    <row r="33453" spans="17:36" ht="4.5" customHeight="1" x14ac:dyDescent="0.2">
      <c r="Q33453" s="65"/>
      <c r="R33453" s="65"/>
      <c r="X33453" s="65"/>
      <c r="Y33453" s="65"/>
      <c r="Z33453" s="65"/>
      <c r="AA33453" s="65"/>
      <c r="AB33453" s="65"/>
      <c r="AC33453" s="65"/>
      <c r="AJ33453" s="66"/>
    </row>
    <row r="33454" spans="17:36" ht="4.5" customHeight="1" x14ac:dyDescent="0.2">
      <c r="Q33454" s="65"/>
      <c r="R33454" s="65"/>
      <c r="X33454" s="65"/>
      <c r="Y33454" s="65"/>
      <c r="Z33454" s="65"/>
      <c r="AA33454" s="65"/>
      <c r="AB33454" s="65"/>
      <c r="AC33454" s="65"/>
      <c r="AJ33454" s="66"/>
    </row>
    <row r="33455" spans="17:36" ht="4.5" customHeight="1" x14ac:dyDescent="0.2">
      <c r="Q33455" s="65"/>
      <c r="R33455" s="65"/>
      <c r="X33455" s="65"/>
      <c r="Y33455" s="65"/>
      <c r="Z33455" s="65"/>
      <c r="AA33455" s="65"/>
      <c r="AB33455" s="65"/>
      <c r="AC33455" s="65"/>
      <c r="AJ33455" s="66"/>
    </row>
    <row r="33456" spans="17:36" ht="4.5" customHeight="1" x14ac:dyDescent="0.2">
      <c r="Q33456" s="65"/>
      <c r="R33456" s="65"/>
      <c r="X33456" s="65"/>
      <c r="Y33456" s="65"/>
      <c r="Z33456" s="65"/>
      <c r="AA33456" s="65"/>
      <c r="AB33456" s="65"/>
      <c r="AC33456" s="65"/>
      <c r="AJ33456" s="66"/>
    </row>
    <row r="33457" spans="17:36" ht="4.5" customHeight="1" x14ac:dyDescent="0.2">
      <c r="Q33457" s="65"/>
      <c r="R33457" s="65"/>
      <c r="X33457" s="65"/>
      <c r="Y33457" s="65"/>
      <c r="Z33457" s="65"/>
      <c r="AA33457" s="65"/>
      <c r="AB33457" s="65"/>
      <c r="AC33457" s="65"/>
      <c r="AJ33457" s="66"/>
    </row>
    <row r="33458" spans="17:36" ht="4.5" customHeight="1" x14ac:dyDescent="0.2">
      <c r="Q33458" s="65"/>
      <c r="R33458" s="65"/>
      <c r="X33458" s="65"/>
      <c r="Y33458" s="65"/>
      <c r="Z33458" s="65"/>
      <c r="AA33458" s="65"/>
      <c r="AB33458" s="65"/>
      <c r="AC33458" s="65"/>
      <c r="AJ33458" s="66"/>
    </row>
    <row r="33459" spans="17:36" ht="4.5" customHeight="1" x14ac:dyDescent="0.2">
      <c r="Q33459" s="65"/>
      <c r="R33459" s="65"/>
      <c r="X33459" s="65"/>
      <c r="Y33459" s="65"/>
      <c r="Z33459" s="65"/>
      <c r="AA33459" s="65"/>
      <c r="AB33459" s="65"/>
      <c r="AC33459" s="65"/>
      <c r="AJ33459" s="66"/>
    </row>
    <row r="33460" spans="17:36" ht="4.5" customHeight="1" x14ac:dyDescent="0.2">
      <c r="Q33460" s="65"/>
      <c r="R33460" s="65"/>
      <c r="X33460" s="65"/>
      <c r="Y33460" s="65"/>
      <c r="Z33460" s="65"/>
      <c r="AA33460" s="65"/>
      <c r="AB33460" s="65"/>
      <c r="AC33460" s="65"/>
      <c r="AJ33460" s="66"/>
    </row>
    <row r="33461" spans="17:36" ht="4.5" customHeight="1" x14ac:dyDescent="0.2">
      <c r="Q33461" s="65"/>
      <c r="R33461" s="65"/>
      <c r="X33461" s="65"/>
      <c r="Y33461" s="65"/>
      <c r="Z33461" s="65"/>
      <c r="AA33461" s="65"/>
      <c r="AB33461" s="65"/>
      <c r="AC33461" s="65"/>
      <c r="AJ33461" s="66"/>
    </row>
    <row r="33462" spans="17:36" ht="4.5" customHeight="1" x14ac:dyDescent="0.2">
      <c r="Q33462" s="65"/>
      <c r="R33462" s="65"/>
      <c r="X33462" s="65"/>
      <c r="Y33462" s="65"/>
      <c r="Z33462" s="65"/>
      <c r="AA33462" s="65"/>
      <c r="AB33462" s="65"/>
      <c r="AC33462" s="65"/>
      <c r="AJ33462" s="66"/>
    </row>
    <row r="33463" spans="17:36" ht="4.5" customHeight="1" x14ac:dyDescent="0.2">
      <c r="Q33463" s="65"/>
      <c r="R33463" s="65"/>
      <c r="X33463" s="65"/>
      <c r="Y33463" s="65"/>
      <c r="Z33463" s="65"/>
      <c r="AA33463" s="65"/>
      <c r="AB33463" s="65"/>
      <c r="AC33463" s="65"/>
      <c r="AJ33463" s="66"/>
    </row>
    <row r="33464" spans="17:36" ht="4.5" customHeight="1" x14ac:dyDescent="0.2">
      <c r="Q33464" s="65"/>
      <c r="R33464" s="65"/>
      <c r="X33464" s="65"/>
      <c r="Y33464" s="65"/>
      <c r="Z33464" s="65"/>
      <c r="AA33464" s="65"/>
      <c r="AB33464" s="65"/>
      <c r="AC33464" s="65"/>
      <c r="AJ33464" s="66"/>
    </row>
    <row r="33465" spans="17:36" ht="4.5" customHeight="1" x14ac:dyDescent="0.2">
      <c r="Q33465" s="65"/>
      <c r="R33465" s="65"/>
      <c r="X33465" s="65"/>
      <c r="Y33465" s="65"/>
      <c r="Z33465" s="65"/>
      <c r="AA33465" s="65"/>
      <c r="AB33465" s="65"/>
      <c r="AC33465" s="65"/>
      <c r="AJ33465" s="66"/>
    </row>
    <row r="33466" spans="17:36" ht="4.5" customHeight="1" x14ac:dyDescent="0.2">
      <c r="Q33466" s="65"/>
      <c r="R33466" s="65"/>
      <c r="X33466" s="65"/>
      <c r="Y33466" s="65"/>
      <c r="Z33466" s="65"/>
      <c r="AA33466" s="65"/>
      <c r="AB33466" s="65"/>
      <c r="AC33466" s="65"/>
      <c r="AJ33466" s="66"/>
    </row>
    <row r="33467" spans="17:36" ht="4.5" customHeight="1" x14ac:dyDescent="0.2">
      <c r="Q33467" s="65"/>
      <c r="R33467" s="65"/>
      <c r="X33467" s="65"/>
      <c r="Y33467" s="65"/>
      <c r="Z33467" s="65"/>
      <c r="AA33467" s="65"/>
      <c r="AB33467" s="65"/>
      <c r="AC33467" s="65"/>
      <c r="AJ33467" s="66"/>
    </row>
    <row r="33468" spans="17:36" ht="4.5" customHeight="1" x14ac:dyDescent="0.2">
      <c r="Q33468" s="65"/>
      <c r="R33468" s="65"/>
      <c r="X33468" s="65"/>
      <c r="Y33468" s="65"/>
      <c r="Z33468" s="65"/>
      <c r="AA33468" s="65"/>
      <c r="AB33468" s="65"/>
      <c r="AC33468" s="65"/>
      <c r="AJ33468" s="66"/>
    </row>
    <row r="33469" spans="17:36" ht="4.5" customHeight="1" x14ac:dyDescent="0.2">
      <c r="Q33469" s="65"/>
      <c r="R33469" s="65"/>
      <c r="X33469" s="65"/>
      <c r="Y33469" s="65"/>
      <c r="Z33469" s="65"/>
      <c r="AA33469" s="65"/>
      <c r="AB33469" s="65"/>
      <c r="AC33469" s="65"/>
      <c r="AJ33469" s="66"/>
    </row>
    <row r="33470" spans="17:36" ht="4.5" customHeight="1" x14ac:dyDescent="0.2">
      <c r="Q33470" s="65"/>
      <c r="R33470" s="65"/>
      <c r="X33470" s="65"/>
      <c r="Y33470" s="65"/>
      <c r="Z33470" s="65"/>
      <c r="AA33470" s="65"/>
      <c r="AB33470" s="65"/>
      <c r="AC33470" s="65"/>
      <c r="AJ33470" s="66"/>
    </row>
    <row r="33471" spans="17:36" ht="4.5" customHeight="1" x14ac:dyDescent="0.2">
      <c r="Q33471" s="65"/>
      <c r="R33471" s="65"/>
      <c r="X33471" s="65"/>
      <c r="Y33471" s="65"/>
      <c r="Z33471" s="65"/>
      <c r="AA33471" s="65"/>
      <c r="AB33471" s="65"/>
      <c r="AC33471" s="65"/>
      <c r="AJ33471" s="66"/>
    </row>
    <row r="33472" spans="17:36" ht="4.5" customHeight="1" x14ac:dyDescent="0.2">
      <c r="Q33472" s="65"/>
      <c r="R33472" s="65"/>
      <c r="X33472" s="65"/>
      <c r="Y33472" s="65"/>
      <c r="Z33472" s="65"/>
      <c r="AA33472" s="65"/>
      <c r="AB33472" s="65"/>
      <c r="AC33472" s="65"/>
      <c r="AJ33472" s="66"/>
    </row>
    <row r="33473" spans="17:36" ht="4.5" customHeight="1" x14ac:dyDescent="0.2">
      <c r="Q33473" s="65"/>
      <c r="R33473" s="65"/>
      <c r="X33473" s="65"/>
      <c r="Y33473" s="65"/>
      <c r="Z33473" s="65"/>
      <c r="AA33473" s="65"/>
      <c r="AB33473" s="65"/>
      <c r="AC33473" s="65"/>
      <c r="AJ33473" s="66"/>
    </row>
    <row r="33474" spans="17:36" ht="4.5" customHeight="1" x14ac:dyDescent="0.2">
      <c r="Q33474" s="65"/>
      <c r="R33474" s="65"/>
      <c r="X33474" s="65"/>
      <c r="Y33474" s="65"/>
      <c r="Z33474" s="65"/>
      <c r="AA33474" s="65"/>
      <c r="AB33474" s="65"/>
      <c r="AC33474" s="65"/>
      <c r="AJ33474" s="66"/>
    </row>
    <row r="33475" spans="17:36" ht="4.5" customHeight="1" x14ac:dyDescent="0.2">
      <c r="Q33475" s="65"/>
      <c r="R33475" s="65"/>
      <c r="X33475" s="65"/>
      <c r="Y33475" s="65"/>
      <c r="Z33475" s="65"/>
      <c r="AA33475" s="65"/>
      <c r="AB33475" s="65"/>
      <c r="AC33475" s="65"/>
      <c r="AJ33475" s="66"/>
    </row>
    <row r="33476" spans="17:36" ht="4.5" customHeight="1" x14ac:dyDescent="0.2">
      <c r="Q33476" s="65"/>
      <c r="R33476" s="65"/>
      <c r="X33476" s="65"/>
      <c r="Y33476" s="65"/>
      <c r="Z33476" s="65"/>
      <c r="AA33476" s="65"/>
      <c r="AB33476" s="65"/>
      <c r="AC33476" s="65"/>
      <c r="AJ33476" s="66"/>
    </row>
    <row r="33477" spans="17:36" ht="4.5" customHeight="1" x14ac:dyDescent="0.2">
      <c r="Q33477" s="65"/>
      <c r="R33477" s="65"/>
      <c r="X33477" s="65"/>
      <c r="Y33477" s="65"/>
      <c r="Z33477" s="65"/>
      <c r="AA33477" s="65"/>
      <c r="AB33477" s="65"/>
      <c r="AC33477" s="65"/>
      <c r="AJ33477" s="66"/>
    </row>
    <row r="33478" spans="17:36" ht="4.5" customHeight="1" x14ac:dyDescent="0.2">
      <c r="Q33478" s="65"/>
      <c r="R33478" s="65"/>
      <c r="X33478" s="65"/>
      <c r="Y33478" s="65"/>
      <c r="Z33478" s="65"/>
      <c r="AA33478" s="65"/>
      <c r="AB33478" s="65"/>
      <c r="AC33478" s="65"/>
      <c r="AJ33478" s="66"/>
    </row>
    <row r="33479" spans="17:36" ht="4.5" customHeight="1" x14ac:dyDescent="0.2">
      <c r="Q33479" s="65"/>
      <c r="R33479" s="65"/>
      <c r="X33479" s="65"/>
      <c r="Y33479" s="65"/>
      <c r="Z33479" s="65"/>
      <c r="AA33479" s="65"/>
      <c r="AB33479" s="65"/>
      <c r="AC33479" s="65"/>
      <c r="AJ33479" s="66"/>
    </row>
    <row r="33480" spans="17:36" ht="4.5" customHeight="1" x14ac:dyDescent="0.2">
      <c r="Q33480" s="65"/>
      <c r="R33480" s="65"/>
      <c r="X33480" s="65"/>
      <c r="Y33480" s="65"/>
      <c r="Z33480" s="65"/>
      <c r="AA33480" s="65"/>
      <c r="AB33480" s="65"/>
      <c r="AC33480" s="65"/>
      <c r="AJ33480" s="66"/>
    </row>
    <row r="33481" spans="17:36" ht="4.5" customHeight="1" x14ac:dyDescent="0.2">
      <c r="Q33481" s="65"/>
      <c r="R33481" s="65"/>
      <c r="X33481" s="65"/>
      <c r="Y33481" s="65"/>
      <c r="Z33481" s="65"/>
      <c r="AA33481" s="65"/>
      <c r="AB33481" s="65"/>
      <c r="AC33481" s="65"/>
      <c r="AJ33481" s="66"/>
    </row>
    <row r="33482" spans="17:36" ht="4.5" customHeight="1" x14ac:dyDescent="0.2">
      <c r="Q33482" s="65"/>
      <c r="R33482" s="65"/>
      <c r="X33482" s="65"/>
      <c r="Y33482" s="65"/>
      <c r="Z33482" s="65"/>
      <c r="AA33482" s="65"/>
      <c r="AB33482" s="65"/>
      <c r="AC33482" s="65"/>
      <c r="AJ33482" s="66"/>
    </row>
    <row r="33483" spans="17:36" ht="4.5" customHeight="1" x14ac:dyDescent="0.2">
      <c r="Q33483" s="65"/>
      <c r="R33483" s="65"/>
      <c r="X33483" s="65"/>
      <c r="Y33483" s="65"/>
      <c r="Z33483" s="65"/>
      <c r="AA33483" s="65"/>
      <c r="AB33483" s="65"/>
      <c r="AC33483" s="65"/>
      <c r="AJ33483" s="66"/>
    </row>
    <row r="33484" spans="17:36" ht="4.5" customHeight="1" x14ac:dyDescent="0.2">
      <c r="Q33484" s="65"/>
      <c r="R33484" s="65"/>
      <c r="X33484" s="65"/>
      <c r="Y33484" s="65"/>
      <c r="Z33484" s="65"/>
      <c r="AA33484" s="65"/>
      <c r="AB33484" s="65"/>
      <c r="AC33484" s="65"/>
      <c r="AJ33484" s="66"/>
    </row>
    <row r="33485" spans="17:36" ht="4.5" customHeight="1" x14ac:dyDescent="0.2">
      <c r="Q33485" s="65"/>
      <c r="R33485" s="65"/>
      <c r="X33485" s="65"/>
      <c r="Y33485" s="65"/>
      <c r="Z33485" s="65"/>
      <c r="AA33485" s="65"/>
      <c r="AB33485" s="65"/>
      <c r="AC33485" s="65"/>
      <c r="AJ33485" s="66"/>
    </row>
    <row r="33486" spans="17:36" ht="4.5" customHeight="1" x14ac:dyDescent="0.2">
      <c r="Q33486" s="65"/>
      <c r="R33486" s="65"/>
      <c r="X33486" s="65"/>
      <c r="Y33486" s="65"/>
      <c r="Z33486" s="65"/>
      <c r="AA33486" s="65"/>
      <c r="AB33486" s="65"/>
      <c r="AC33486" s="65"/>
      <c r="AJ33486" s="66"/>
    </row>
    <row r="33487" spans="17:36" ht="4.5" customHeight="1" x14ac:dyDescent="0.2">
      <c r="Q33487" s="65"/>
      <c r="R33487" s="65"/>
      <c r="X33487" s="65"/>
      <c r="Y33487" s="65"/>
      <c r="Z33487" s="65"/>
      <c r="AA33487" s="65"/>
      <c r="AB33487" s="65"/>
      <c r="AC33487" s="65"/>
      <c r="AJ33487" s="66"/>
    </row>
    <row r="33488" spans="17:36" ht="4.5" customHeight="1" x14ac:dyDescent="0.2">
      <c r="Q33488" s="65"/>
      <c r="R33488" s="65"/>
      <c r="X33488" s="65"/>
      <c r="Y33488" s="65"/>
      <c r="Z33488" s="65"/>
      <c r="AA33488" s="65"/>
      <c r="AB33488" s="65"/>
      <c r="AC33488" s="65"/>
      <c r="AJ33488" s="66"/>
    </row>
    <row r="33489" spans="17:36" ht="4.5" customHeight="1" x14ac:dyDescent="0.2">
      <c r="Q33489" s="65"/>
      <c r="R33489" s="65"/>
      <c r="X33489" s="65"/>
      <c r="Y33489" s="65"/>
      <c r="Z33489" s="65"/>
      <c r="AA33489" s="65"/>
      <c r="AB33489" s="65"/>
      <c r="AC33489" s="65"/>
      <c r="AJ33489" s="66"/>
    </row>
    <row r="33490" spans="17:36" ht="4.5" customHeight="1" x14ac:dyDescent="0.2">
      <c r="Q33490" s="65"/>
      <c r="R33490" s="65"/>
      <c r="X33490" s="65"/>
      <c r="Y33490" s="65"/>
      <c r="Z33490" s="65"/>
      <c r="AA33490" s="65"/>
      <c r="AB33490" s="65"/>
      <c r="AC33490" s="65"/>
      <c r="AJ33490" s="66"/>
    </row>
    <row r="33491" spans="17:36" ht="4.5" customHeight="1" x14ac:dyDescent="0.2">
      <c r="Q33491" s="65"/>
      <c r="R33491" s="65"/>
      <c r="X33491" s="65"/>
      <c r="Y33491" s="65"/>
      <c r="Z33491" s="65"/>
      <c r="AA33491" s="65"/>
      <c r="AB33491" s="65"/>
      <c r="AC33491" s="65"/>
      <c r="AJ33491" s="66"/>
    </row>
    <row r="33492" spans="17:36" ht="4.5" customHeight="1" x14ac:dyDescent="0.2">
      <c r="Q33492" s="65"/>
      <c r="R33492" s="65"/>
      <c r="X33492" s="65"/>
      <c r="Y33492" s="65"/>
      <c r="Z33492" s="65"/>
      <c r="AA33492" s="65"/>
      <c r="AB33492" s="65"/>
      <c r="AC33492" s="65"/>
      <c r="AJ33492" s="66"/>
    </row>
    <row r="33493" spans="17:36" ht="4.5" customHeight="1" x14ac:dyDescent="0.2">
      <c r="Q33493" s="65"/>
      <c r="R33493" s="65"/>
      <c r="X33493" s="65"/>
      <c r="Y33493" s="65"/>
      <c r="Z33493" s="65"/>
      <c r="AA33493" s="65"/>
      <c r="AB33493" s="65"/>
      <c r="AC33493" s="65"/>
      <c r="AJ33493" s="66"/>
    </row>
    <row r="33494" spans="17:36" ht="4.5" customHeight="1" x14ac:dyDescent="0.2">
      <c r="Q33494" s="65"/>
      <c r="R33494" s="65"/>
      <c r="X33494" s="65"/>
      <c r="Y33494" s="65"/>
      <c r="Z33494" s="65"/>
      <c r="AA33494" s="65"/>
      <c r="AB33494" s="65"/>
      <c r="AC33494" s="65"/>
      <c r="AJ33494" s="66"/>
    </row>
    <row r="33495" spans="17:36" ht="4.5" customHeight="1" x14ac:dyDescent="0.2">
      <c r="Q33495" s="65"/>
      <c r="R33495" s="65"/>
      <c r="X33495" s="65"/>
      <c r="Y33495" s="65"/>
      <c r="Z33495" s="65"/>
      <c r="AA33495" s="65"/>
      <c r="AB33495" s="65"/>
      <c r="AC33495" s="65"/>
      <c r="AJ33495" s="66"/>
    </row>
    <row r="33496" spans="17:36" ht="4.5" customHeight="1" x14ac:dyDescent="0.2">
      <c r="Q33496" s="65"/>
      <c r="R33496" s="65"/>
      <c r="X33496" s="65"/>
      <c r="Y33496" s="65"/>
      <c r="Z33496" s="65"/>
      <c r="AA33496" s="65"/>
      <c r="AB33496" s="65"/>
      <c r="AC33496" s="65"/>
      <c r="AJ33496" s="66"/>
    </row>
    <row r="33497" spans="17:36" ht="4.5" customHeight="1" x14ac:dyDescent="0.2">
      <c r="Q33497" s="65"/>
      <c r="R33497" s="65"/>
      <c r="X33497" s="65"/>
      <c r="Y33497" s="65"/>
      <c r="Z33497" s="65"/>
      <c r="AA33497" s="65"/>
      <c r="AB33497" s="65"/>
      <c r="AC33497" s="65"/>
      <c r="AJ33497" s="66"/>
    </row>
    <row r="33498" spans="17:36" ht="4.5" customHeight="1" x14ac:dyDescent="0.2">
      <c r="Q33498" s="65"/>
      <c r="R33498" s="65"/>
      <c r="X33498" s="65"/>
      <c r="Y33498" s="65"/>
      <c r="Z33498" s="65"/>
      <c r="AA33498" s="65"/>
      <c r="AB33498" s="65"/>
      <c r="AC33498" s="65"/>
      <c r="AJ33498" s="66"/>
    </row>
    <row r="33499" spans="17:36" ht="4.5" customHeight="1" x14ac:dyDescent="0.2">
      <c r="Q33499" s="65"/>
      <c r="R33499" s="65"/>
      <c r="X33499" s="65"/>
      <c r="Y33499" s="65"/>
      <c r="Z33499" s="65"/>
      <c r="AA33499" s="65"/>
      <c r="AB33499" s="65"/>
      <c r="AC33499" s="65"/>
      <c r="AJ33499" s="66"/>
    </row>
    <row r="33500" spans="17:36" ht="4.5" customHeight="1" x14ac:dyDescent="0.2">
      <c r="Q33500" s="65"/>
      <c r="R33500" s="65"/>
      <c r="X33500" s="65"/>
      <c r="Y33500" s="65"/>
      <c r="Z33500" s="65"/>
      <c r="AA33500" s="65"/>
      <c r="AB33500" s="65"/>
      <c r="AC33500" s="65"/>
      <c r="AJ33500" s="66"/>
    </row>
    <row r="33501" spans="17:36" ht="4.5" customHeight="1" x14ac:dyDescent="0.2">
      <c r="Q33501" s="65"/>
      <c r="R33501" s="65"/>
      <c r="X33501" s="65"/>
      <c r="Y33501" s="65"/>
      <c r="Z33501" s="65"/>
      <c r="AA33501" s="65"/>
      <c r="AB33501" s="65"/>
      <c r="AC33501" s="65"/>
      <c r="AJ33501" s="66"/>
    </row>
    <row r="33502" spans="17:36" ht="4.5" customHeight="1" x14ac:dyDescent="0.2">
      <c r="Q33502" s="65"/>
      <c r="R33502" s="65"/>
      <c r="X33502" s="65"/>
      <c r="Y33502" s="65"/>
      <c r="Z33502" s="65"/>
      <c r="AA33502" s="65"/>
      <c r="AB33502" s="65"/>
      <c r="AC33502" s="65"/>
      <c r="AJ33502" s="66"/>
    </row>
    <row r="33503" spans="17:36" ht="4.5" customHeight="1" x14ac:dyDescent="0.2">
      <c r="Q33503" s="65"/>
      <c r="R33503" s="65"/>
      <c r="X33503" s="65"/>
      <c r="Y33503" s="65"/>
      <c r="Z33503" s="65"/>
      <c r="AA33503" s="65"/>
      <c r="AB33503" s="65"/>
      <c r="AC33503" s="65"/>
      <c r="AJ33503" s="66"/>
    </row>
    <row r="33504" spans="17:36" ht="4.5" customHeight="1" x14ac:dyDescent="0.2">
      <c r="Q33504" s="65"/>
      <c r="R33504" s="65"/>
      <c r="X33504" s="65"/>
      <c r="Y33504" s="65"/>
      <c r="Z33504" s="65"/>
      <c r="AA33504" s="65"/>
      <c r="AB33504" s="65"/>
      <c r="AC33504" s="65"/>
      <c r="AJ33504" s="66"/>
    </row>
    <row r="33505" spans="17:36" ht="4.5" customHeight="1" x14ac:dyDescent="0.2">
      <c r="Q33505" s="65"/>
      <c r="R33505" s="65"/>
      <c r="X33505" s="65"/>
      <c r="Y33505" s="65"/>
      <c r="Z33505" s="65"/>
      <c r="AA33505" s="65"/>
      <c r="AB33505" s="65"/>
      <c r="AC33505" s="65"/>
      <c r="AJ33505" s="66"/>
    </row>
    <row r="33506" spans="17:36" ht="4.5" customHeight="1" x14ac:dyDescent="0.2">
      <c r="Q33506" s="65"/>
      <c r="R33506" s="65"/>
      <c r="X33506" s="65"/>
      <c r="Y33506" s="65"/>
      <c r="Z33506" s="65"/>
      <c r="AA33506" s="65"/>
      <c r="AB33506" s="65"/>
      <c r="AC33506" s="65"/>
      <c r="AJ33506" s="66"/>
    </row>
    <row r="33507" spans="17:36" ht="4.5" customHeight="1" x14ac:dyDescent="0.2">
      <c r="Q33507" s="65"/>
      <c r="R33507" s="65"/>
      <c r="X33507" s="65"/>
      <c r="Y33507" s="65"/>
      <c r="Z33507" s="65"/>
      <c r="AA33507" s="65"/>
      <c r="AB33507" s="65"/>
      <c r="AC33507" s="65"/>
      <c r="AJ33507" s="66"/>
    </row>
    <row r="33508" spans="17:36" ht="4.5" customHeight="1" x14ac:dyDescent="0.2">
      <c r="Q33508" s="65"/>
      <c r="R33508" s="65"/>
      <c r="X33508" s="65"/>
      <c r="Y33508" s="65"/>
      <c r="Z33508" s="65"/>
      <c r="AA33508" s="65"/>
      <c r="AB33508" s="65"/>
      <c r="AC33508" s="65"/>
      <c r="AJ33508" s="66"/>
    </row>
    <row r="33509" spans="17:36" ht="4.5" customHeight="1" x14ac:dyDescent="0.2">
      <c r="Q33509" s="65"/>
      <c r="R33509" s="65"/>
      <c r="X33509" s="65"/>
      <c r="Y33509" s="65"/>
      <c r="Z33509" s="65"/>
      <c r="AA33509" s="65"/>
      <c r="AB33509" s="65"/>
      <c r="AC33509" s="65"/>
      <c r="AJ33509" s="66"/>
    </row>
    <row r="33510" spans="17:36" ht="4.5" customHeight="1" x14ac:dyDescent="0.2">
      <c r="Q33510" s="65"/>
      <c r="R33510" s="65"/>
      <c r="X33510" s="65"/>
      <c r="Y33510" s="65"/>
      <c r="Z33510" s="65"/>
      <c r="AA33510" s="65"/>
      <c r="AB33510" s="65"/>
      <c r="AC33510" s="65"/>
      <c r="AJ33510" s="66"/>
    </row>
    <row r="33511" spans="17:36" ht="4.5" customHeight="1" x14ac:dyDescent="0.2">
      <c r="Q33511" s="65"/>
      <c r="R33511" s="65"/>
      <c r="X33511" s="65"/>
      <c r="Y33511" s="65"/>
      <c r="Z33511" s="65"/>
      <c r="AA33511" s="65"/>
      <c r="AB33511" s="65"/>
      <c r="AC33511" s="65"/>
      <c r="AJ33511" s="66"/>
    </row>
    <row r="33512" spans="17:36" ht="4.5" customHeight="1" x14ac:dyDescent="0.2">
      <c r="Q33512" s="65"/>
      <c r="R33512" s="65"/>
      <c r="X33512" s="65"/>
      <c r="Y33512" s="65"/>
      <c r="Z33512" s="65"/>
      <c r="AA33512" s="65"/>
      <c r="AB33512" s="65"/>
      <c r="AC33512" s="65"/>
      <c r="AJ33512" s="66"/>
    </row>
    <row r="33513" spans="17:36" ht="4.5" customHeight="1" x14ac:dyDescent="0.2">
      <c r="Q33513" s="65"/>
      <c r="R33513" s="65"/>
      <c r="X33513" s="65"/>
      <c r="Y33513" s="65"/>
      <c r="Z33513" s="65"/>
      <c r="AA33513" s="65"/>
      <c r="AB33513" s="65"/>
      <c r="AC33513" s="65"/>
      <c r="AJ33513" s="66"/>
    </row>
    <row r="33514" spans="17:36" ht="4.5" customHeight="1" x14ac:dyDescent="0.2">
      <c r="Q33514" s="65"/>
      <c r="R33514" s="65"/>
      <c r="X33514" s="65"/>
      <c r="Y33514" s="65"/>
      <c r="Z33514" s="65"/>
      <c r="AA33514" s="65"/>
      <c r="AB33514" s="65"/>
      <c r="AC33514" s="65"/>
      <c r="AJ33514" s="66"/>
    </row>
    <row r="33515" spans="17:36" ht="4.5" customHeight="1" x14ac:dyDescent="0.2">
      <c r="Q33515" s="65"/>
      <c r="R33515" s="65"/>
      <c r="X33515" s="65"/>
      <c r="Y33515" s="65"/>
      <c r="Z33515" s="65"/>
      <c r="AA33515" s="65"/>
      <c r="AB33515" s="65"/>
      <c r="AC33515" s="65"/>
      <c r="AJ33515" s="66"/>
    </row>
    <row r="33516" spans="17:36" ht="4.5" customHeight="1" x14ac:dyDescent="0.2">
      <c r="Q33516" s="65"/>
      <c r="R33516" s="65"/>
      <c r="X33516" s="65"/>
      <c r="Y33516" s="65"/>
      <c r="Z33516" s="65"/>
      <c r="AA33516" s="65"/>
      <c r="AB33516" s="65"/>
      <c r="AC33516" s="65"/>
      <c r="AJ33516" s="66"/>
    </row>
    <row r="33517" spans="17:36" ht="4.5" customHeight="1" x14ac:dyDescent="0.2">
      <c r="Q33517" s="65"/>
      <c r="R33517" s="65"/>
      <c r="X33517" s="65"/>
      <c r="Y33517" s="65"/>
      <c r="Z33517" s="65"/>
      <c r="AA33517" s="65"/>
      <c r="AB33517" s="65"/>
      <c r="AC33517" s="65"/>
      <c r="AJ33517" s="66"/>
    </row>
    <row r="33518" spans="17:36" ht="4.5" customHeight="1" x14ac:dyDescent="0.2">
      <c r="Q33518" s="65"/>
      <c r="R33518" s="65"/>
      <c r="X33518" s="65"/>
      <c r="Y33518" s="65"/>
      <c r="Z33518" s="65"/>
      <c r="AA33518" s="65"/>
      <c r="AB33518" s="65"/>
      <c r="AC33518" s="65"/>
      <c r="AJ33518" s="66"/>
    </row>
    <row r="33519" spans="17:36" ht="4.5" customHeight="1" x14ac:dyDescent="0.2">
      <c r="Q33519" s="65"/>
      <c r="R33519" s="65"/>
      <c r="X33519" s="65"/>
      <c r="Y33519" s="65"/>
      <c r="Z33519" s="65"/>
      <c r="AA33519" s="65"/>
      <c r="AB33519" s="65"/>
      <c r="AC33519" s="65"/>
      <c r="AJ33519" s="66"/>
    </row>
    <row r="33520" spans="17:36" ht="4.5" customHeight="1" x14ac:dyDescent="0.2">
      <c r="Q33520" s="65"/>
      <c r="R33520" s="65"/>
      <c r="X33520" s="65"/>
      <c r="Y33520" s="65"/>
      <c r="Z33520" s="65"/>
      <c r="AA33520" s="65"/>
      <c r="AB33520" s="65"/>
      <c r="AC33520" s="65"/>
      <c r="AJ33520" s="66"/>
    </row>
    <row r="33521" spans="17:36" ht="4.5" customHeight="1" x14ac:dyDescent="0.2">
      <c r="Q33521" s="65"/>
      <c r="R33521" s="65"/>
      <c r="X33521" s="65"/>
      <c r="Y33521" s="65"/>
      <c r="Z33521" s="65"/>
      <c r="AA33521" s="65"/>
      <c r="AB33521" s="65"/>
      <c r="AC33521" s="65"/>
      <c r="AJ33521" s="66"/>
    </row>
    <row r="33522" spans="17:36" ht="4.5" customHeight="1" x14ac:dyDescent="0.2">
      <c r="Q33522" s="65"/>
      <c r="R33522" s="65"/>
      <c r="X33522" s="65"/>
      <c r="Y33522" s="65"/>
      <c r="Z33522" s="65"/>
      <c r="AA33522" s="65"/>
      <c r="AB33522" s="65"/>
      <c r="AC33522" s="65"/>
      <c r="AJ33522" s="66"/>
    </row>
    <row r="33523" spans="17:36" ht="4.5" customHeight="1" x14ac:dyDescent="0.2">
      <c r="Q33523" s="65"/>
      <c r="R33523" s="65"/>
      <c r="X33523" s="65"/>
      <c r="Y33523" s="65"/>
      <c r="Z33523" s="65"/>
      <c r="AA33523" s="65"/>
      <c r="AB33523" s="65"/>
      <c r="AC33523" s="65"/>
      <c r="AJ33523" s="66"/>
    </row>
    <row r="33524" spans="17:36" ht="4.5" customHeight="1" x14ac:dyDescent="0.2">
      <c r="Q33524" s="65"/>
      <c r="R33524" s="65"/>
      <c r="X33524" s="65"/>
      <c r="Y33524" s="65"/>
      <c r="Z33524" s="65"/>
      <c r="AA33524" s="65"/>
      <c r="AB33524" s="65"/>
      <c r="AC33524" s="65"/>
      <c r="AJ33524" s="66"/>
    </row>
    <row r="33525" spans="17:36" ht="4.5" customHeight="1" x14ac:dyDescent="0.2">
      <c r="Q33525" s="65"/>
      <c r="R33525" s="65"/>
      <c r="X33525" s="65"/>
      <c r="Y33525" s="65"/>
      <c r="Z33525" s="65"/>
      <c r="AA33525" s="65"/>
      <c r="AB33525" s="65"/>
      <c r="AC33525" s="65"/>
      <c r="AJ33525" s="66"/>
    </row>
    <row r="33526" spans="17:36" ht="4.5" customHeight="1" x14ac:dyDescent="0.2">
      <c r="Q33526" s="65"/>
      <c r="R33526" s="65"/>
      <c r="X33526" s="65"/>
      <c r="Y33526" s="65"/>
      <c r="Z33526" s="65"/>
      <c r="AA33526" s="65"/>
      <c r="AB33526" s="65"/>
      <c r="AC33526" s="65"/>
      <c r="AJ33526" s="66"/>
    </row>
    <row r="33527" spans="17:36" ht="4.5" customHeight="1" x14ac:dyDescent="0.2">
      <c r="Q33527" s="65"/>
      <c r="R33527" s="65"/>
      <c r="X33527" s="65"/>
      <c r="Y33527" s="65"/>
      <c r="Z33527" s="65"/>
      <c r="AA33527" s="65"/>
      <c r="AB33527" s="65"/>
      <c r="AC33527" s="65"/>
      <c r="AJ33527" s="66"/>
    </row>
    <row r="33528" spans="17:36" ht="4.5" customHeight="1" x14ac:dyDescent="0.2">
      <c r="Q33528" s="65"/>
      <c r="R33528" s="65"/>
      <c r="X33528" s="65"/>
      <c r="Y33528" s="65"/>
      <c r="Z33528" s="65"/>
      <c r="AA33528" s="65"/>
      <c r="AB33528" s="65"/>
      <c r="AC33528" s="65"/>
      <c r="AJ33528" s="66"/>
    </row>
    <row r="33529" spans="17:36" ht="4.5" customHeight="1" x14ac:dyDescent="0.2">
      <c r="Q33529" s="65"/>
      <c r="R33529" s="65"/>
      <c r="X33529" s="65"/>
      <c r="Y33529" s="65"/>
      <c r="Z33529" s="65"/>
      <c r="AA33529" s="65"/>
      <c r="AB33529" s="65"/>
      <c r="AC33529" s="65"/>
      <c r="AJ33529" s="66"/>
    </row>
    <row r="33530" spans="17:36" ht="4.5" customHeight="1" x14ac:dyDescent="0.2">
      <c r="Q33530" s="65"/>
      <c r="R33530" s="65"/>
      <c r="X33530" s="65"/>
      <c r="Y33530" s="65"/>
      <c r="Z33530" s="65"/>
      <c r="AA33530" s="65"/>
      <c r="AB33530" s="65"/>
      <c r="AC33530" s="65"/>
      <c r="AJ33530" s="66"/>
    </row>
    <row r="33531" spans="17:36" ht="4.5" customHeight="1" x14ac:dyDescent="0.2">
      <c r="Q33531" s="65"/>
      <c r="R33531" s="65"/>
      <c r="X33531" s="65"/>
      <c r="Y33531" s="65"/>
      <c r="Z33531" s="65"/>
      <c r="AA33531" s="65"/>
      <c r="AB33531" s="65"/>
      <c r="AC33531" s="65"/>
      <c r="AJ33531" s="66"/>
    </row>
    <row r="33532" spans="17:36" ht="4.5" customHeight="1" x14ac:dyDescent="0.2">
      <c r="Q33532" s="65"/>
      <c r="R33532" s="65"/>
      <c r="X33532" s="65"/>
      <c r="Y33532" s="65"/>
      <c r="Z33532" s="65"/>
      <c r="AA33532" s="65"/>
      <c r="AB33532" s="65"/>
      <c r="AC33532" s="65"/>
      <c r="AJ33532" s="66"/>
    </row>
    <row r="33533" spans="17:36" ht="4.5" customHeight="1" x14ac:dyDescent="0.2">
      <c r="Q33533" s="65"/>
      <c r="R33533" s="65"/>
      <c r="X33533" s="65"/>
      <c r="Y33533" s="65"/>
      <c r="Z33533" s="65"/>
      <c r="AA33533" s="65"/>
      <c r="AB33533" s="65"/>
      <c r="AC33533" s="65"/>
      <c r="AJ33533" s="66"/>
    </row>
    <row r="33534" spans="17:36" ht="4.5" customHeight="1" x14ac:dyDescent="0.2">
      <c r="Q33534" s="65"/>
      <c r="R33534" s="65"/>
      <c r="X33534" s="65"/>
      <c r="Y33534" s="65"/>
      <c r="Z33534" s="65"/>
      <c r="AA33534" s="65"/>
      <c r="AB33534" s="65"/>
      <c r="AC33534" s="65"/>
      <c r="AJ33534" s="66"/>
    </row>
    <row r="33535" spans="17:36" ht="4.5" customHeight="1" x14ac:dyDescent="0.2">
      <c r="Q33535" s="65"/>
      <c r="R33535" s="65"/>
      <c r="X33535" s="65"/>
      <c r="Y33535" s="65"/>
      <c r="Z33535" s="65"/>
      <c r="AA33535" s="65"/>
      <c r="AB33535" s="65"/>
      <c r="AC33535" s="65"/>
      <c r="AJ33535" s="66"/>
    </row>
    <row r="33536" spans="17:36" ht="4.5" customHeight="1" x14ac:dyDescent="0.2">
      <c r="Q33536" s="65"/>
      <c r="R33536" s="65"/>
      <c r="X33536" s="65"/>
      <c r="Y33536" s="65"/>
      <c r="Z33536" s="65"/>
      <c r="AA33536" s="65"/>
      <c r="AB33536" s="65"/>
      <c r="AC33536" s="65"/>
      <c r="AJ33536" s="66"/>
    </row>
    <row r="33537" spans="17:36" ht="4.5" customHeight="1" x14ac:dyDescent="0.2">
      <c r="Q33537" s="65"/>
      <c r="R33537" s="65"/>
      <c r="X33537" s="65"/>
      <c r="Y33537" s="65"/>
      <c r="Z33537" s="65"/>
      <c r="AA33537" s="65"/>
      <c r="AB33537" s="65"/>
      <c r="AC33537" s="65"/>
      <c r="AJ33537" s="66"/>
    </row>
    <row r="33538" spans="17:36" ht="4.5" customHeight="1" x14ac:dyDescent="0.2">
      <c r="Q33538" s="65"/>
      <c r="R33538" s="65"/>
      <c r="X33538" s="65"/>
      <c r="Y33538" s="65"/>
      <c r="Z33538" s="65"/>
      <c r="AA33538" s="65"/>
      <c r="AB33538" s="65"/>
      <c r="AC33538" s="65"/>
      <c r="AJ33538" s="66"/>
    </row>
    <row r="33539" spans="17:36" ht="4.5" customHeight="1" x14ac:dyDescent="0.2">
      <c r="Q33539" s="65"/>
      <c r="R33539" s="65"/>
      <c r="X33539" s="65"/>
      <c r="Y33539" s="65"/>
      <c r="Z33539" s="65"/>
      <c r="AA33539" s="65"/>
      <c r="AB33539" s="65"/>
      <c r="AC33539" s="65"/>
      <c r="AJ33539" s="66"/>
    </row>
    <row r="33540" spans="17:36" ht="4.5" customHeight="1" x14ac:dyDescent="0.2">
      <c r="Q33540" s="65"/>
      <c r="R33540" s="65"/>
      <c r="X33540" s="65"/>
      <c r="Y33540" s="65"/>
      <c r="Z33540" s="65"/>
      <c r="AA33540" s="65"/>
      <c r="AB33540" s="65"/>
      <c r="AC33540" s="65"/>
      <c r="AJ33540" s="66"/>
    </row>
    <row r="33541" spans="17:36" ht="4.5" customHeight="1" x14ac:dyDescent="0.2">
      <c r="Q33541" s="65"/>
      <c r="R33541" s="65"/>
      <c r="X33541" s="65"/>
      <c r="Y33541" s="65"/>
      <c r="Z33541" s="65"/>
      <c r="AA33541" s="65"/>
      <c r="AB33541" s="65"/>
      <c r="AC33541" s="65"/>
      <c r="AJ33541" s="66"/>
    </row>
    <row r="33542" spans="17:36" ht="4.5" customHeight="1" x14ac:dyDescent="0.2">
      <c r="Q33542" s="65"/>
      <c r="R33542" s="65"/>
      <c r="X33542" s="65"/>
      <c r="Y33542" s="65"/>
      <c r="Z33542" s="65"/>
      <c r="AA33542" s="65"/>
      <c r="AB33542" s="65"/>
      <c r="AC33542" s="65"/>
      <c r="AJ33542" s="66"/>
    </row>
    <row r="33543" spans="17:36" ht="4.5" customHeight="1" x14ac:dyDescent="0.2">
      <c r="Q33543" s="65"/>
      <c r="R33543" s="65"/>
      <c r="X33543" s="65"/>
      <c r="Y33543" s="65"/>
      <c r="Z33543" s="65"/>
      <c r="AA33543" s="65"/>
      <c r="AB33543" s="65"/>
      <c r="AC33543" s="65"/>
      <c r="AJ33543" s="66"/>
    </row>
    <row r="33544" spans="17:36" ht="4.5" customHeight="1" x14ac:dyDescent="0.2">
      <c r="Q33544" s="65"/>
      <c r="R33544" s="65"/>
      <c r="X33544" s="65"/>
      <c r="Y33544" s="65"/>
      <c r="Z33544" s="65"/>
      <c r="AA33544" s="65"/>
      <c r="AB33544" s="65"/>
      <c r="AC33544" s="65"/>
      <c r="AJ33544" s="66"/>
    </row>
    <row r="33545" spans="17:36" ht="4.5" customHeight="1" x14ac:dyDescent="0.2">
      <c r="Q33545" s="65"/>
      <c r="R33545" s="65"/>
      <c r="X33545" s="65"/>
      <c r="Y33545" s="65"/>
      <c r="Z33545" s="65"/>
      <c r="AA33545" s="65"/>
      <c r="AB33545" s="65"/>
      <c r="AC33545" s="65"/>
      <c r="AJ33545" s="66"/>
    </row>
    <row r="33546" spans="17:36" ht="4.5" customHeight="1" x14ac:dyDescent="0.2">
      <c r="Q33546" s="65"/>
      <c r="R33546" s="65"/>
      <c r="X33546" s="65"/>
      <c r="Y33546" s="65"/>
      <c r="Z33546" s="65"/>
      <c r="AA33546" s="65"/>
      <c r="AB33546" s="65"/>
      <c r="AC33546" s="65"/>
      <c r="AJ33546" s="66"/>
    </row>
    <row r="33547" spans="17:36" ht="4.5" customHeight="1" x14ac:dyDescent="0.2">
      <c r="Q33547" s="65"/>
      <c r="R33547" s="65"/>
      <c r="X33547" s="65"/>
      <c r="Y33547" s="65"/>
      <c r="Z33547" s="65"/>
      <c r="AA33547" s="65"/>
      <c r="AB33547" s="65"/>
      <c r="AC33547" s="65"/>
      <c r="AJ33547" s="66"/>
    </row>
    <row r="33548" spans="17:36" ht="4.5" customHeight="1" x14ac:dyDescent="0.2">
      <c r="Q33548" s="65"/>
      <c r="R33548" s="65"/>
      <c r="X33548" s="65"/>
      <c r="Y33548" s="65"/>
      <c r="Z33548" s="65"/>
      <c r="AA33548" s="65"/>
      <c r="AB33548" s="65"/>
      <c r="AC33548" s="65"/>
      <c r="AJ33548" s="66"/>
    </row>
    <row r="33549" spans="17:36" ht="4.5" customHeight="1" x14ac:dyDescent="0.2">
      <c r="Q33549" s="65"/>
      <c r="R33549" s="65"/>
      <c r="X33549" s="65"/>
      <c r="Y33549" s="65"/>
      <c r="Z33549" s="65"/>
      <c r="AA33549" s="65"/>
      <c r="AB33549" s="65"/>
      <c r="AC33549" s="65"/>
      <c r="AJ33549" s="66"/>
    </row>
    <row r="33550" spans="17:36" ht="4.5" customHeight="1" x14ac:dyDescent="0.2">
      <c r="Q33550" s="65"/>
      <c r="R33550" s="65"/>
      <c r="X33550" s="65"/>
      <c r="Y33550" s="65"/>
      <c r="Z33550" s="65"/>
      <c r="AA33550" s="65"/>
      <c r="AB33550" s="65"/>
      <c r="AC33550" s="65"/>
      <c r="AJ33550" s="66"/>
    </row>
    <row r="33551" spans="17:36" ht="4.5" customHeight="1" x14ac:dyDescent="0.2">
      <c r="Q33551" s="65"/>
      <c r="R33551" s="65"/>
      <c r="X33551" s="65"/>
      <c r="Y33551" s="65"/>
      <c r="Z33551" s="65"/>
      <c r="AA33551" s="65"/>
      <c r="AB33551" s="65"/>
      <c r="AC33551" s="65"/>
      <c r="AJ33551" s="66"/>
    </row>
    <row r="33552" spans="17:36" ht="4.5" customHeight="1" x14ac:dyDescent="0.2">
      <c r="Q33552" s="65"/>
      <c r="R33552" s="65"/>
      <c r="X33552" s="65"/>
      <c r="Y33552" s="65"/>
      <c r="Z33552" s="65"/>
      <c r="AA33552" s="65"/>
      <c r="AB33552" s="65"/>
      <c r="AC33552" s="65"/>
      <c r="AJ33552" s="66"/>
    </row>
    <row r="33553" spans="17:36" ht="4.5" customHeight="1" x14ac:dyDescent="0.2">
      <c r="Q33553" s="65"/>
      <c r="R33553" s="65"/>
      <c r="X33553" s="65"/>
      <c r="Y33553" s="65"/>
      <c r="Z33553" s="65"/>
      <c r="AA33553" s="65"/>
      <c r="AB33553" s="65"/>
      <c r="AC33553" s="65"/>
      <c r="AJ33553" s="66"/>
    </row>
    <row r="33554" spans="17:36" ht="4.5" customHeight="1" x14ac:dyDescent="0.2">
      <c r="Q33554" s="65"/>
      <c r="R33554" s="65"/>
      <c r="X33554" s="65"/>
      <c r="Y33554" s="65"/>
      <c r="Z33554" s="65"/>
      <c r="AA33554" s="65"/>
      <c r="AB33554" s="65"/>
      <c r="AC33554" s="65"/>
      <c r="AJ33554" s="66"/>
    </row>
    <row r="33555" spans="17:36" ht="4.5" customHeight="1" x14ac:dyDescent="0.2">
      <c r="Q33555" s="65"/>
      <c r="R33555" s="65"/>
      <c r="X33555" s="65"/>
      <c r="Y33555" s="65"/>
      <c r="Z33555" s="65"/>
      <c r="AA33555" s="65"/>
      <c r="AB33555" s="65"/>
      <c r="AC33555" s="65"/>
      <c r="AJ33555" s="66"/>
    </row>
    <row r="33556" spans="17:36" ht="4.5" customHeight="1" x14ac:dyDescent="0.2">
      <c r="Q33556" s="65"/>
      <c r="R33556" s="65"/>
      <c r="X33556" s="65"/>
      <c r="Y33556" s="65"/>
      <c r="Z33556" s="65"/>
      <c r="AA33556" s="65"/>
      <c r="AB33556" s="65"/>
      <c r="AC33556" s="65"/>
      <c r="AJ33556" s="66"/>
    </row>
    <row r="33557" spans="17:36" ht="4.5" customHeight="1" x14ac:dyDescent="0.2">
      <c r="Q33557" s="65"/>
      <c r="R33557" s="65"/>
      <c r="X33557" s="65"/>
      <c r="Y33557" s="65"/>
      <c r="Z33557" s="65"/>
      <c r="AA33557" s="65"/>
      <c r="AB33557" s="65"/>
      <c r="AC33557" s="65"/>
      <c r="AJ33557" s="66"/>
    </row>
    <row r="33558" spans="17:36" ht="4.5" customHeight="1" x14ac:dyDescent="0.2">
      <c r="Q33558" s="65"/>
      <c r="R33558" s="65"/>
      <c r="X33558" s="65"/>
      <c r="Y33558" s="65"/>
      <c r="Z33558" s="65"/>
      <c r="AA33558" s="65"/>
      <c r="AB33558" s="65"/>
      <c r="AC33558" s="65"/>
      <c r="AJ33558" s="66"/>
    </row>
    <row r="33559" spans="17:36" ht="4.5" customHeight="1" x14ac:dyDescent="0.2">
      <c r="Q33559" s="65"/>
      <c r="R33559" s="65"/>
      <c r="X33559" s="65"/>
      <c r="Y33559" s="65"/>
      <c r="Z33559" s="65"/>
      <c r="AA33559" s="65"/>
      <c r="AB33559" s="65"/>
      <c r="AC33559" s="65"/>
      <c r="AJ33559" s="66"/>
    </row>
    <row r="33560" spans="17:36" ht="4.5" customHeight="1" x14ac:dyDescent="0.2">
      <c r="Q33560" s="65"/>
      <c r="R33560" s="65"/>
      <c r="X33560" s="65"/>
      <c r="Y33560" s="65"/>
      <c r="Z33560" s="65"/>
      <c r="AA33560" s="65"/>
      <c r="AB33560" s="65"/>
      <c r="AC33560" s="65"/>
      <c r="AJ33560" s="66"/>
    </row>
    <row r="33561" spans="17:36" ht="4.5" customHeight="1" x14ac:dyDescent="0.2">
      <c r="Q33561" s="65"/>
      <c r="R33561" s="65"/>
      <c r="X33561" s="65"/>
      <c r="Y33561" s="65"/>
      <c r="Z33561" s="65"/>
      <c r="AA33561" s="65"/>
      <c r="AB33561" s="65"/>
      <c r="AC33561" s="65"/>
      <c r="AJ33561" s="66"/>
    </row>
    <row r="33562" spans="17:36" ht="4.5" customHeight="1" x14ac:dyDescent="0.2">
      <c r="Q33562" s="65"/>
      <c r="R33562" s="65"/>
      <c r="X33562" s="65"/>
      <c r="Y33562" s="65"/>
      <c r="Z33562" s="65"/>
      <c r="AA33562" s="65"/>
      <c r="AB33562" s="65"/>
      <c r="AC33562" s="65"/>
      <c r="AJ33562" s="66"/>
    </row>
    <row r="33563" spans="17:36" ht="4.5" customHeight="1" x14ac:dyDescent="0.2">
      <c r="Q33563" s="65"/>
      <c r="R33563" s="65"/>
      <c r="X33563" s="65"/>
      <c r="Y33563" s="65"/>
      <c r="Z33563" s="65"/>
      <c r="AA33563" s="65"/>
      <c r="AB33563" s="65"/>
      <c r="AC33563" s="65"/>
      <c r="AJ33563" s="66"/>
    </row>
    <row r="33564" spans="17:36" ht="4.5" customHeight="1" x14ac:dyDescent="0.2">
      <c r="Q33564" s="65"/>
      <c r="R33564" s="65"/>
      <c r="X33564" s="65"/>
      <c r="Y33564" s="65"/>
      <c r="Z33564" s="65"/>
      <c r="AA33564" s="65"/>
      <c r="AB33564" s="65"/>
      <c r="AC33564" s="65"/>
      <c r="AJ33564" s="66"/>
    </row>
    <row r="33565" spans="17:36" ht="4.5" customHeight="1" x14ac:dyDescent="0.2">
      <c r="Q33565" s="65"/>
      <c r="R33565" s="65"/>
      <c r="X33565" s="65"/>
      <c r="Y33565" s="65"/>
      <c r="Z33565" s="65"/>
      <c r="AA33565" s="65"/>
      <c r="AB33565" s="65"/>
      <c r="AC33565" s="65"/>
      <c r="AJ33565" s="66"/>
    </row>
    <row r="33566" spans="17:36" ht="4.5" customHeight="1" x14ac:dyDescent="0.2">
      <c r="Q33566" s="65"/>
      <c r="R33566" s="65"/>
      <c r="X33566" s="65"/>
      <c r="Y33566" s="65"/>
      <c r="Z33566" s="65"/>
      <c r="AA33566" s="65"/>
      <c r="AB33566" s="65"/>
      <c r="AC33566" s="65"/>
      <c r="AJ33566" s="66"/>
    </row>
    <row r="33567" spans="17:36" ht="4.5" customHeight="1" x14ac:dyDescent="0.2">
      <c r="Q33567" s="65"/>
      <c r="R33567" s="65"/>
      <c r="X33567" s="65"/>
      <c r="Y33567" s="65"/>
      <c r="Z33567" s="65"/>
      <c r="AA33567" s="65"/>
      <c r="AB33567" s="65"/>
      <c r="AC33567" s="65"/>
      <c r="AJ33567" s="66"/>
    </row>
    <row r="33568" spans="17:36" ht="4.5" customHeight="1" x14ac:dyDescent="0.2">
      <c r="Q33568" s="65"/>
      <c r="R33568" s="65"/>
      <c r="X33568" s="65"/>
      <c r="Y33568" s="65"/>
      <c r="Z33568" s="65"/>
      <c r="AA33568" s="65"/>
      <c r="AB33568" s="65"/>
      <c r="AC33568" s="65"/>
      <c r="AJ33568" s="66"/>
    </row>
    <row r="33569" spans="17:36" ht="4.5" customHeight="1" x14ac:dyDescent="0.2">
      <c r="Q33569" s="65"/>
      <c r="R33569" s="65"/>
      <c r="X33569" s="65"/>
      <c r="Y33569" s="65"/>
      <c r="Z33569" s="65"/>
      <c r="AA33569" s="65"/>
      <c r="AB33569" s="65"/>
      <c r="AC33569" s="65"/>
      <c r="AJ33569" s="66"/>
    </row>
    <row r="33570" spans="17:36" ht="4.5" customHeight="1" x14ac:dyDescent="0.2">
      <c r="Q33570" s="65"/>
      <c r="R33570" s="65"/>
      <c r="X33570" s="65"/>
      <c r="Y33570" s="65"/>
      <c r="Z33570" s="65"/>
      <c r="AA33570" s="65"/>
      <c r="AB33570" s="65"/>
      <c r="AC33570" s="65"/>
      <c r="AJ33570" s="66"/>
    </row>
    <row r="33571" spans="17:36" ht="4.5" customHeight="1" x14ac:dyDescent="0.2">
      <c r="Q33571" s="65"/>
      <c r="R33571" s="65"/>
      <c r="X33571" s="65"/>
      <c r="Y33571" s="65"/>
      <c r="Z33571" s="65"/>
      <c r="AA33571" s="65"/>
      <c r="AB33571" s="65"/>
      <c r="AC33571" s="65"/>
      <c r="AJ33571" s="66"/>
    </row>
    <row r="33572" spans="17:36" ht="4.5" customHeight="1" x14ac:dyDescent="0.2">
      <c r="Q33572" s="65"/>
      <c r="R33572" s="65"/>
      <c r="X33572" s="65"/>
      <c r="Y33572" s="65"/>
      <c r="Z33572" s="65"/>
      <c r="AA33572" s="65"/>
      <c r="AB33572" s="65"/>
      <c r="AC33572" s="65"/>
      <c r="AJ33572" s="66"/>
    </row>
    <row r="33573" spans="17:36" ht="4.5" customHeight="1" x14ac:dyDescent="0.2">
      <c r="Q33573" s="65"/>
      <c r="R33573" s="65"/>
      <c r="X33573" s="65"/>
      <c r="Y33573" s="65"/>
      <c r="Z33573" s="65"/>
      <c r="AA33573" s="65"/>
      <c r="AB33573" s="65"/>
      <c r="AC33573" s="65"/>
      <c r="AJ33573" s="66"/>
    </row>
    <row r="33574" spans="17:36" ht="4.5" customHeight="1" x14ac:dyDescent="0.2">
      <c r="Q33574" s="65"/>
      <c r="R33574" s="65"/>
      <c r="X33574" s="65"/>
      <c r="Y33574" s="65"/>
      <c r="Z33574" s="65"/>
      <c r="AA33574" s="65"/>
      <c r="AB33574" s="65"/>
      <c r="AC33574" s="65"/>
      <c r="AJ33574" s="66"/>
    </row>
    <row r="33575" spans="17:36" ht="4.5" customHeight="1" x14ac:dyDescent="0.2">
      <c r="Q33575" s="65"/>
      <c r="R33575" s="65"/>
      <c r="X33575" s="65"/>
      <c r="Y33575" s="65"/>
      <c r="Z33575" s="65"/>
      <c r="AA33575" s="65"/>
      <c r="AB33575" s="65"/>
      <c r="AC33575" s="65"/>
      <c r="AJ33575" s="66"/>
    </row>
    <row r="33576" spans="17:36" ht="4.5" customHeight="1" x14ac:dyDescent="0.2">
      <c r="Q33576" s="65"/>
      <c r="R33576" s="65"/>
      <c r="X33576" s="65"/>
      <c r="Y33576" s="65"/>
      <c r="Z33576" s="65"/>
      <c r="AA33576" s="65"/>
      <c r="AB33576" s="65"/>
      <c r="AC33576" s="65"/>
      <c r="AJ33576" s="66"/>
    </row>
    <row r="33577" spans="17:36" ht="4.5" customHeight="1" x14ac:dyDescent="0.2">
      <c r="Q33577" s="65"/>
      <c r="R33577" s="65"/>
      <c r="X33577" s="65"/>
      <c r="Y33577" s="65"/>
      <c r="Z33577" s="65"/>
      <c r="AA33577" s="65"/>
      <c r="AB33577" s="65"/>
      <c r="AC33577" s="65"/>
      <c r="AJ33577" s="66"/>
    </row>
    <row r="33578" spans="17:36" ht="4.5" customHeight="1" x14ac:dyDescent="0.2">
      <c r="Q33578" s="65"/>
      <c r="R33578" s="65"/>
      <c r="X33578" s="65"/>
      <c r="Y33578" s="65"/>
      <c r="Z33578" s="65"/>
      <c r="AA33578" s="65"/>
      <c r="AB33578" s="65"/>
      <c r="AC33578" s="65"/>
      <c r="AJ33578" s="66"/>
    </row>
    <row r="33579" spans="17:36" ht="4.5" customHeight="1" x14ac:dyDescent="0.2">
      <c r="Q33579" s="65"/>
      <c r="R33579" s="65"/>
      <c r="X33579" s="65"/>
      <c r="Y33579" s="65"/>
      <c r="Z33579" s="65"/>
      <c r="AA33579" s="65"/>
      <c r="AB33579" s="65"/>
      <c r="AC33579" s="65"/>
      <c r="AJ33579" s="66"/>
    </row>
    <row r="33580" spans="17:36" ht="4.5" customHeight="1" x14ac:dyDescent="0.2">
      <c r="Q33580" s="65"/>
      <c r="R33580" s="65"/>
      <c r="X33580" s="65"/>
      <c r="Y33580" s="65"/>
      <c r="Z33580" s="65"/>
      <c r="AA33580" s="65"/>
      <c r="AB33580" s="65"/>
      <c r="AC33580" s="65"/>
      <c r="AJ33580" s="66"/>
    </row>
    <row r="33581" spans="17:36" ht="4.5" customHeight="1" x14ac:dyDescent="0.2">
      <c r="Q33581" s="65"/>
      <c r="R33581" s="65"/>
      <c r="X33581" s="65"/>
      <c r="Y33581" s="65"/>
      <c r="Z33581" s="65"/>
      <c r="AA33581" s="65"/>
      <c r="AB33581" s="65"/>
      <c r="AC33581" s="65"/>
      <c r="AJ33581" s="66"/>
    </row>
    <row r="33582" spans="17:36" ht="4.5" customHeight="1" x14ac:dyDescent="0.2">
      <c r="Q33582" s="65"/>
      <c r="R33582" s="65"/>
      <c r="X33582" s="65"/>
      <c r="Y33582" s="65"/>
      <c r="Z33582" s="65"/>
      <c r="AA33582" s="65"/>
      <c r="AB33582" s="65"/>
      <c r="AC33582" s="65"/>
      <c r="AJ33582" s="66"/>
    </row>
    <row r="33583" spans="17:36" ht="4.5" customHeight="1" x14ac:dyDescent="0.2">
      <c r="Q33583" s="65"/>
      <c r="R33583" s="65"/>
      <c r="X33583" s="65"/>
      <c r="Y33583" s="65"/>
      <c r="Z33583" s="65"/>
      <c r="AA33583" s="65"/>
      <c r="AB33583" s="65"/>
      <c r="AC33583" s="65"/>
      <c r="AJ33583" s="66"/>
    </row>
    <row r="33584" spans="17:36" ht="4.5" customHeight="1" x14ac:dyDescent="0.2">
      <c r="Q33584" s="65"/>
      <c r="R33584" s="65"/>
      <c r="X33584" s="65"/>
      <c r="Y33584" s="65"/>
      <c r="Z33584" s="65"/>
      <c r="AA33584" s="65"/>
      <c r="AB33584" s="65"/>
      <c r="AC33584" s="65"/>
      <c r="AJ33584" s="66"/>
    </row>
    <row r="33585" spans="17:36" ht="4.5" customHeight="1" x14ac:dyDescent="0.2">
      <c r="Q33585" s="65"/>
      <c r="R33585" s="65"/>
      <c r="X33585" s="65"/>
      <c r="Y33585" s="65"/>
      <c r="Z33585" s="65"/>
      <c r="AA33585" s="65"/>
      <c r="AB33585" s="65"/>
      <c r="AC33585" s="65"/>
      <c r="AJ33585" s="66"/>
    </row>
    <row r="33586" spans="17:36" ht="4.5" customHeight="1" x14ac:dyDescent="0.2">
      <c r="Q33586" s="65"/>
      <c r="R33586" s="65"/>
      <c r="X33586" s="65"/>
      <c r="Y33586" s="65"/>
      <c r="Z33586" s="65"/>
      <c r="AA33586" s="65"/>
      <c r="AB33586" s="65"/>
      <c r="AC33586" s="65"/>
      <c r="AJ33586" s="66"/>
    </row>
    <row r="33587" spans="17:36" ht="4.5" customHeight="1" x14ac:dyDescent="0.2">
      <c r="Q33587" s="65"/>
      <c r="R33587" s="65"/>
      <c r="X33587" s="65"/>
      <c r="Y33587" s="65"/>
      <c r="Z33587" s="65"/>
      <c r="AA33587" s="65"/>
      <c r="AB33587" s="65"/>
      <c r="AC33587" s="65"/>
      <c r="AJ33587" s="66"/>
    </row>
    <row r="33588" spans="17:36" ht="4.5" customHeight="1" x14ac:dyDescent="0.2">
      <c r="Q33588" s="65"/>
      <c r="R33588" s="65"/>
      <c r="X33588" s="65"/>
      <c r="Y33588" s="65"/>
      <c r="Z33588" s="65"/>
      <c r="AA33588" s="65"/>
      <c r="AB33588" s="65"/>
      <c r="AC33588" s="65"/>
      <c r="AJ33588" s="66"/>
    </row>
    <row r="33589" spans="17:36" ht="4.5" customHeight="1" x14ac:dyDescent="0.2">
      <c r="Q33589" s="65"/>
      <c r="R33589" s="65"/>
      <c r="X33589" s="65"/>
      <c r="Y33589" s="65"/>
      <c r="Z33589" s="65"/>
      <c r="AA33589" s="65"/>
      <c r="AB33589" s="65"/>
      <c r="AC33589" s="65"/>
      <c r="AJ33589" s="66"/>
    </row>
    <row r="33590" spans="17:36" ht="4.5" customHeight="1" x14ac:dyDescent="0.2">
      <c r="Q33590" s="65"/>
      <c r="R33590" s="65"/>
      <c r="X33590" s="65"/>
      <c r="Y33590" s="65"/>
      <c r="Z33590" s="65"/>
      <c r="AA33590" s="65"/>
      <c r="AB33590" s="65"/>
      <c r="AC33590" s="65"/>
      <c r="AJ33590" s="66"/>
    </row>
    <row r="33591" spans="17:36" ht="4.5" customHeight="1" x14ac:dyDescent="0.2">
      <c r="Q33591" s="65"/>
      <c r="R33591" s="65"/>
      <c r="X33591" s="65"/>
      <c r="Y33591" s="65"/>
      <c r="Z33591" s="65"/>
      <c r="AA33591" s="65"/>
      <c r="AB33591" s="65"/>
      <c r="AC33591" s="65"/>
      <c r="AJ33591" s="66"/>
    </row>
    <row r="33592" spans="17:36" ht="4.5" customHeight="1" x14ac:dyDescent="0.2">
      <c r="Q33592" s="65"/>
      <c r="R33592" s="65"/>
      <c r="X33592" s="65"/>
      <c r="Y33592" s="65"/>
      <c r="Z33592" s="65"/>
      <c r="AA33592" s="65"/>
      <c r="AB33592" s="65"/>
      <c r="AC33592" s="65"/>
      <c r="AJ33592" s="66"/>
    </row>
    <row r="33593" spans="17:36" ht="4.5" customHeight="1" x14ac:dyDescent="0.2">
      <c r="Q33593" s="65"/>
      <c r="R33593" s="65"/>
      <c r="X33593" s="65"/>
      <c r="Y33593" s="65"/>
      <c r="Z33593" s="65"/>
      <c r="AA33593" s="65"/>
      <c r="AB33593" s="65"/>
      <c r="AC33593" s="65"/>
      <c r="AJ33593" s="66"/>
    </row>
    <row r="33594" spans="17:36" ht="4.5" customHeight="1" x14ac:dyDescent="0.2">
      <c r="Q33594" s="65"/>
      <c r="R33594" s="65"/>
      <c r="X33594" s="65"/>
      <c r="Y33594" s="65"/>
      <c r="Z33594" s="65"/>
      <c r="AA33594" s="65"/>
      <c r="AB33594" s="65"/>
      <c r="AC33594" s="65"/>
      <c r="AJ33594" s="66"/>
    </row>
    <row r="33595" spans="17:36" ht="4.5" customHeight="1" x14ac:dyDescent="0.2">
      <c r="Q33595" s="65"/>
      <c r="R33595" s="65"/>
      <c r="X33595" s="65"/>
      <c r="Y33595" s="65"/>
      <c r="Z33595" s="65"/>
      <c r="AA33595" s="65"/>
      <c r="AB33595" s="65"/>
      <c r="AC33595" s="65"/>
      <c r="AJ33595" s="66"/>
    </row>
    <row r="33596" spans="17:36" ht="4.5" customHeight="1" x14ac:dyDescent="0.2">
      <c r="Q33596" s="65"/>
      <c r="R33596" s="65"/>
      <c r="X33596" s="65"/>
      <c r="Y33596" s="65"/>
      <c r="Z33596" s="65"/>
      <c r="AA33596" s="65"/>
      <c r="AB33596" s="65"/>
      <c r="AC33596" s="65"/>
      <c r="AJ33596" s="66"/>
    </row>
    <row r="33597" spans="17:36" ht="4.5" customHeight="1" x14ac:dyDescent="0.2">
      <c r="Q33597" s="65"/>
      <c r="R33597" s="65"/>
      <c r="X33597" s="65"/>
      <c r="Y33597" s="65"/>
      <c r="Z33597" s="65"/>
      <c r="AA33597" s="65"/>
      <c r="AB33597" s="65"/>
      <c r="AC33597" s="65"/>
      <c r="AJ33597" s="66"/>
    </row>
    <row r="33598" spans="17:36" ht="4.5" customHeight="1" x14ac:dyDescent="0.2">
      <c r="Q33598" s="65"/>
      <c r="R33598" s="65"/>
      <c r="X33598" s="65"/>
      <c r="Y33598" s="65"/>
      <c r="Z33598" s="65"/>
      <c r="AA33598" s="65"/>
      <c r="AB33598" s="65"/>
      <c r="AC33598" s="65"/>
      <c r="AJ33598" s="66"/>
    </row>
    <row r="33599" spans="17:36" ht="4.5" customHeight="1" x14ac:dyDescent="0.2">
      <c r="Q33599" s="65"/>
      <c r="R33599" s="65"/>
      <c r="X33599" s="65"/>
      <c r="Y33599" s="65"/>
      <c r="Z33599" s="65"/>
      <c r="AA33599" s="65"/>
      <c r="AB33599" s="65"/>
      <c r="AC33599" s="65"/>
      <c r="AJ33599" s="66"/>
    </row>
    <row r="33600" spans="17:36" ht="4.5" customHeight="1" x14ac:dyDescent="0.2">
      <c r="Q33600" s="65"/>
      <c r="R33600" s="65"/>
      <c r="X33600" s="65"/>
      <c r="Y33600" s="65"/>
      <c r="Z33600" s="65"/>
      <c r="AA33600" s="65"/>
      <c r="AB33600" s="65"/>
      <c r="AC33600" s="65"/>
      <c r="AJ33600" s="66"/>
    </row>
    <row r="33601" spans="17:36" ht="4.5" customHeight="1" x14ac:dyDescent="0.2">
      <c r="Q33601" s="65"/>
      <c r="R33601" s="65"/>
      <c r="X33601" s="65"/>
      <c r="Y33601" s="65"/>
      <c r="Z33601" s="65"/>
      <c r="AA33601" s="65"/>
      <c r="AB33601" s="65"/>
      <c r="AC33601" s="65"/>
      <c r="AJ33601" s="66"/>
    </row>
    <row r="33602" spans="17:36" ht="4.5" customHeight="1" x14ac:dyDescent="0.2">
      <c r="Q33602" s="65"/>
      <c r="R33602" s="65"/>
      <c r="X33602" s="65"/>
      <c r="Y33602" s="65"/>
      <c r="Z33602" s="65"/>
      <c r="AA33602" s="65"/>
      <c r="AB33602" s="65"/>
      <c r="AC33602" s="65"/>
      <c r="AJ33602" s="66"/>
    </row>
    <row r="33603" spans="17:36" ht="4.5" customHeight="1" x14ac:dyDescent="0.2">
      <c r="Q33603" s="65"/>
      <c r="R33603" s="65"/>
      <c r="X33603" s="65"/>
      <c r="Y33603" s="65"/>
      <c r="Z33603" s="65"/>
      <c r="AA33603" s="65"/>
      <c r="AB33603" s="65"/>
      <c r="AC33603" s="65"/>
      <c r="AJ33603" s="66"/>
    </row>
    <row r="33604" spans="17:36" ht="4.5" customHeight="1" x14ac:dyDescent="0.2">
      <c r="Q33604" s="65"/>
      <c r="R33604" s="65"/>
      <c r="X33604" s="65"/>
      <c r="Y33604" s="65"/>
      <c r="Z33604" s="65"/>
      <c r="AA33604" s="65"/>
      <c r="AB33604" s="65"/>
      <c r="AC33604" s="65"/>
      <c r="AJ33604" s="66"/>
    </row>
    <row r="33605" spans="17:36" ht="4.5" customHeight="1" x14ac:dyDescent="0.2">
      <c r="Q33605" s="65"/>
      <c r="R33605" s="65"/>
      <c r="X33605" s="65"/>
      <c r="Y33605" s="65"/>
      <c r="Z33605" s="65"/>
      <c r="AA33605" s="65"/>
      <c r="AB33605" s="65"/>
      <c r="AC33605" s="65"/>
      <c r="AJ33605" s="66"/>
    </row>
    <row r="33606" spans="17:36" ht="4.5" customHeight="1" x14ac:dyDescent="0.2">
      <c r="Q33606" s="65"/>
      <c r="R33606" s="65"/>
      <c r="X33606" s="65"/>
      <c r="Y33606" s="65"/>
      <c r="Z33606" s="65"/>
      <c r="AA33606" s="65"/>
      <c r="AB33606" s="65"/>
      <c r="AC33606" s="65"/>
      <c r="AJ33606" s="66"/>
    </row>
    <row r="33607" spans="17:36" ht="4.5" customHeight="1" x14ac:dyDescent="0.2">
      <c r="Q33607" s="65"/>
      <c r="R33607" s="65"/>
      <c r="X33607" s="65"/>
      <c r="Y33607" s="65"/>
      <c r="Z33607" s="65"/>
      <c r="AA33607" s="65"/>
      <c r="AB33607" s="65"/>
      <c r="AC33607" s="65"/>
      <c r="AJ33607" s="66"/>
    </row>
    <row r="33608" spans="17:36" ht="4.5" customHeight="1" x14ac:dyDescent="0.2">
      <c r="Q33608" s="65"/>
      <c r="R33608" s="65"/>
      <c r="X33608" s="65"/>
      <c r="Y33608" s="65"/>
      <c r="Z33608" s="65"/>
      <c r="AA33608" s="65"/>
      <c r="AB33608" s="65"/>
      <c r="AC33608" s="65"/>
      <c r="AJ33608" s="66"/>
    </row>
    <row r="33609" spans="17:36" ht="4.5" customHeight="1" x14ac:dyDescent="0.2">
      <c r="Q33609" s="65"/>
      <c r="R33609" s="65"/>
      <c r="X33609" s="65"/>
      <c r="Y33609" s="65"/>
      <c r="Z33609" s="65"/>
      <c r="AA33609" s="65"/>
      <c r="AB33609" s="65"/>
      <c r="AC33609" s="65"/>
      <c r="AJ33609" s="66"/>
    </row>
    <row r="33610" spans="17:36" ht="4.5" customHeight="1" x14ac:dyDescent="0.2">
      <c r="Q33610" s="65"/>
      <c r="R33610" s="65"/>
      <c r="X33610" s="65"/>
      <c r="Y33610" s="65"/>
      <c r="Z33610" s="65"/>
      <c r="AA33610" s="65"/>
      <c r="AB33610" s="65"/>
      <c r="AC33610" s="65"/>
      <c r="AJ33610" s="66"/>
    </row>
    <row r="33611" spans="17:36" ht="4.5" customHeight="1" x14ac:dyDescent="0.2">
      <c r="Q33611" s="65"/>
      <c r="R33611" s="65"/>
      <c r="X33611" s="65"/>
      <c r="Y33611" s="65"/>
      <c r="Z33611" s="65"/>
      <c r="AA33611" s="65"/>
      <c r="AB33611" s="65"/>
      <c r="AC33611" s="65"/>
      <c r="AJ33611" s="66"/>
    </row>
    <row r="33612" spans="17:36" ht="4.5" customHeight="1" x14ac:dyDescent="0.2">
      <c r="Q33612" s="65"/>
      <c r="R33612" s="65"/>
      <c r="X33612" s="65"/>
      <c r="Y33612" s="65"/>
      <c r="Z33612" s="65"/>
      <c r="AA33612" s="65"/>
      <c r="AB33612" s="65"/>
      <c r="AC33612" s="65"/>
      <c r="AJ33612" s="66"/>
    </row>
    <row r="33613" spans="17:36" ht="4.5" customHeight="1" x14ac:dyDescent="0.2">
      <c r="Q33613" s="65"/>
      <c r="R33613" s="65"/>
      <c r="X33613" s="65"/>
      <c r="Y33613" s="65"/>
      <c r="Z33613" s="65"/>
      <c r="AA33613" s="65"/>
      <c r="AB33613" s="65"/>
      <c r="AC33613" s="65"/>
      <c r="AJ33613" s="66"/>
    </row>
    <row r="33614" spans="17:36" ht="4.5" customHeight="1" x14ac:dyDescent="0.2">
      <c r="Q33614" s="65"/>
      <c r="R33614" s="65"/>
      <c r="X33614" s="65"/>
      <c r="Y33614" s="65"/>
      <c r="Z33614" s="65"/>
      <c r="AA33614" s="65"/>
      <c r="AB33614" s="65"/>
      <c r="AC33614" s="65"/>
      <c r="AJ33614" s="66"/>
    </row>
    <row r="33615" spans="17:36" ht="4.5" customHeight="1" x14ac:dyDescent="0.2">
      <c r="Q33615" s="65"/>
      <c r="R33615" s="65"/>
      <c r="X33615" s="65"/>
      <c r="Y33615" s="65"/>
      <c r="Z33615" s="65"/>
      <c r="AA33615" s="65"/>
      <c r="AB33615" s="65"/>
      <c r="AC33615" s="65"/>
      <c r="AJ33615" s="66"/>
    </row>
    <row r="33616" spans="17:36" ht="4.5" customHeight="1" x14ac:dyDescent="0.2">
      <c r="Q33616" s="65"/>
      <c r="R33616" s="65"/>
      <c r="X33616" s="65"/>
      <c r="Y33616" s="65"/>
      <c r="Z33616" s="65"/>
      <c r="AA33616" s="65"/>
      <c r="AB33616" s="65"/>
      <c r="AC33616" s="65"/>
      <c r="AJ33616" s="66"/>
    </row>
    <row r="33617" spans="17:36" ht="4.5" customHeight="1" x14ac:dyDescent="0.2">
      <c r="Q33617" s="65"/>
      <c r="R33617" s="65"/>
      <c r="X33617" s="65"/>
      <c r="Y33617" s="65"/>
      <c r="Z33617" s="65"/>
      <c r="AA33617" s="65"/>
      <c r="AB33617" s="65"/>
      <c r="AC33617" s="65"/>
      <c r="AJ33617" s="66"/>
    </row>
    <row r="33618" spans="17:36" ht="4.5" customHeight="1" x14ac:dyDescent="0.2">
      <c r="Q33618" s="65"/>
      <c r="R33618" s="65"/>
      <c r="X33618" s="65"/>
      <c r="Y33618" s="65"/>
      <c r="Z33618" s="65"/>
      <c r="AA33618" s="65"/>
      <c r="AB33618" s="65"/>
      <c r="AC33618" s="65"/>
      <c r="AJ33618" s="66"/>
    </row>
    <row r="33619" spans="17:36" ht="4.5" customHeight="1" x14ac:dyDescent="0.2">
      <c r="Q33619" s="65"/>
      <c r="R33619" s="65"/>
      <c r="X33619" s="65"/>
      <c r="Y33619" s="65"/>
      <c r="Z33619" s="65"/>
      <c r="AA33619" s="65"/>
      <c r="AB33619" s="65"/>
      <c r="AC33619" s="65"/>
      <c r="AJ33619" s="66"/>
    </row>
    <row r="33620" spans="17:36" ht="4.5" customHeight="1" x14ac:dyDescent="0.2">
      <c r="Q33620" s="65"/>
      <c r="R33620" s="65"/>
      <c r="X33620" s="65"/>
      <c r="Y33620" s="65"/>
      <c r="Z33620" s="65"/>
      <c r="AA33620" s="65"/>
      <c r="AB33620" s="65"/>
      <c r="AC33620" s="65"/>
      <c r="AJ33620" s="66"/>
    </row>
    <row r="33621" spans="17:36" ht="4.5" customHeight="1" x14ac:dyDescent="0.2">
      <c r="Q33621" s="65"/>
      <c r="R33621" s="65"/>
      <c r="X33621" s="65"/>
      <c r="Y33621" s="65"/>
      <c r="Z33621" s="65"/>
      <c r="AA33621" s="65"/>
      <c r="AB33621" s="65"/>
      <c r="AC33621" s="65"/>
      <c r="AJ33621" s="66"/>
    </row>
    <row r="33622" spans="17:36" ht="4.5" customHeight="1" x14ac:dyDescent="0.2">
      <c r="Q33622" s="65"/>
      <c r="R33622" s="65"/>
      <c r="X33622" s="65"/>
      <c r="Y33622" s="65"/>
      <c r="Z33622" s="65"/>
      <c r="AA33622" s="65"/>
      <c r="AB33622" s="65"/>
      <c r="AC33622" s="65"/>
      <c r="AJ33622" s="66"/>
    </row>
    <row r="33623" spans="17:36" ht="4.5" customHeight="1" x14ac:dyDescent="0.2">
      <c r="Q33623" s="65"/>
      <c r="R33623" s="65"/>
      <c r="X33623" s="65"/>
      <c r="Y33623" s="65"/>
      <c r="Z33623" s="65"/>
      <c r="AA33623" s="65"/>
      <c r="AB33623" s="65"/>
      <c r="AC33623" s="65"/>
      <c r="AJ33623" s="66"/>
    </row>
    <row r="33624" spans="17:36" ht="4.5" customHeight="1" x14ac:dyDescent="0.2">
      <c r="Q33624" s="65"/>
      <c r="R33624" s="65"/>
      <c r="X33624" s="65"/>
      <c r="Y33624" s="65"/>
      <c r="Z33624" s="65"/>
      <c r="AA33624" s="65"/>
      <c r="AB33624" s="65"/>
      <c r="AC33624" s="65"/>
      <c r="AJ33624" s="66"/>
    </row>
    <row r="33625" spans="17:36" ht="4.5" customHeight="1" x14ac:dyDescent="0.2">
      <c r="Q33625" s="65"/>
      <c r="R33625" s="65"/>
      <c r="X33625" s="65"/>
      <c r="Y33625" s="65"/>
      <c r="Z33625" s="65"/>
      <c r="AA33625" s="65"/>
      <c r="AB33625" s="65"/>
      <c r="AC33625" s="65"/>
      <c r="AJ33625" s="66"/>
    </row>
    <row r="33626" spans="17:36" ht="4.5" customHeight="1" x14ac:dyDescent="0.2">
      <c r="Q33626" s="65"/>
      <c r="R33626" s="65"/>
      <c r="X33626" s="65"/>
      <c r="Y33626" s="65"/>
      <c r="Z33626" s="65"/>
      <c r="AA33626" s="65"/>
      <c r="AB33626" s="65"/>
      <c r="AC33626" s="65"/>
      <c r="AJ33626" s="66"/>
    </row>
    <row r="33627" spans="17:36" ht="4.5" customHeight="1" x14ac:dyDescent="0.2">
      <c r="Q33627" s="65"/>
      <c r="R33627" s="65"/>
      <c r="X33627" s="65"/>
      <c r="Y33627" s="65"/>
      <c r="Z33627" s="65"/>
      <c r="AA33627" s="65"/>
      <c r="AB33627" s="65"/>
      <c r="AC33627" s="65"/>
      <c r="AJ33627" s="66"/>
    </row>
    <row r="33628" spans="17:36" ht="4.5" customHeight="1" x14ac:dyDescent="0.2">
      <c r="Q33628" s="65"/>
      <c r="R33628" s="65"/>
      <c r="X33628" s="65"/>
      <c r="Y33628" s="65"/>
      <c r="Z33628" s="65"/>
      <c r="AA33628" s="65"/>
      <c r="AB33628" s="65"/>
      <c r="AC33628" s="65"/>
      <c r="AJ33628" s="66"/>
    </row>
    <row r="33629" spans="17:36" ht="4.5" customHeight="1" x14ac:dyDescent="0.2">
      <c r="Q33629" s="65"/>
      <c r="R33629" s="65"/>
      <c r="X33629" s="65"/>
      <c r="Y33629" s="65"/>
      <c r="Z33629" s="65"/>
      <c r="AA33629" s="65"/>
      <c r="AB33629" s="65"/>
      <c r="AC33629" s="65"/>
      <c r="AJ33629" s="66"/>
    </row>
    <row r="33630" spans="17:36" ht="4.5" customHeight="1" x14ac:dyDescent="0.2">
      <c r="Q33630" s="65"/>
      <c r="R33630" s="65"/>
      <c r="X33630" s="65"/>
      <c r="Y33630" s="65"/>
      <c r="Z33630" s="65"/>
      <c r="AA33630" s="65"/>
      <c r="AB33630" s="65"/>
      <c r="AC33630" s="65"/>
      <c r="AJ33630" s="66"/>
    </row>
    <row r="33631" spans="17:36" ht="4.5" customHeight="1" x14ac:dyDescent="0.2">
      <c r="Q33631" s="65"/>
      <c r="R33631" s="65"/>
      <c r="X33631" s="65"/>
      <c r="Y33631" s="65"/>
      <c r="Z33631" s="65"/>
      <c r="AA33631" s="65"/>
      <c r="AB33631" s="65"/>
      <c r="AC33631" s="65"/>
      <c r="AJ33631" s="66"/>
    </row>
    <row r="33632" spans="17:36" ht="4.5" customHeight="1" x14ac:dyDescent="0.2">
      <c r="Q33632" s="65"/>
      <c r="R33632" s="65"/>
      <c r="X33632" s="65"/>
      <c r="Y33632" s="65"/>
      <c r="Z33632" s="65"/>
      <c r="AA33632" s="65"/>
      <c r="AB33632" s="65"/>
      <c r="AC33632" s="65"/>
      <c r="AJ33632" s="66"/>
    </row>
    <row r="33633" spans="17:36" ht="4.5" customHeight="1" x14ac:dyDescent="0.2">
      <c r="Q33633" s="65"/>
      <c r="R33633" s="65"/>
      <c r="X33633" s="65"/>
      <c r="Y33633" s="65"/>
      <c r="Z33633" s="65"/>
      <c r="AA33633" s="65"/>
      <c r="AB33633" s="65"/>
      <c r="AC33633" s="65"/>
      <c r="AJ33633" s="66"/>
    </row>
    <row r="33634" spans="17:36" ht="4.5" customHeight="1" x14ac:dyDescent="0.2">
      <c r="Q33634" s="65"/>
      <c r="R33634" s="65"/>
      <c r="X33634" s="65"/>
      <c r="Y33634" s="65"/>
      <c r="Z33634" s="65"/>
      <c r="AA33634" s="65"/>
      <c r="AB33634" s="65"/>
      <c r="AC33634" s="65"/>
      <c r="AJ33634" s="66"/>
    </row>
    <row r="33635" spans="17:36" ht="4.5" customHeight="1" x14ac:dyDescent="0.2">
      <c r="Q33635" s="65"/>
      <c r="R33635" s="65"/>
      <c r="X33635" s="65"/>
      <c r="Y33635" s="65"/>
      <c r="Z33635" s="65"/>
      <c r="AA33635" s="65"/>
      <c r="AB33635" s="65"/>
      <c r="AC33635" s="65"/>
      <c r="AJ33635" s="66"/>
    </row>
    <row r="33636" spans="17:36" ht="4.5" customHeight="1" x14ac:dyDescent="0.2">
      <c r="Q33636" s="65"/>
      <c r="R33636" s="65"/>
      <c r="X33636" s="65"/>
      <c r="Y33636" s="65"/>
      <c r="Z33636" s="65"/>
      <c r="AA33636" s="65"/>
      <c r="AB33636" s="65"/>
      <c r="AC33636" s="65"/>
      <c r="AJ33636" s="66"/>
    </row>
    <row r="33637" spans="17:36" ht="4.5" customHeight="1" x14ac:dyDescent="0.2">
      <c r="Q33637" s="65"/>
      <c r="R33637" s="65"/>
      <c r="X33637" s="65"/>
      <c r="Y33637" s="65"/>
      <c r="Z33637" s="65"/>
      <c r="AA33637" s="65"/>
      <c r="AB33637" s="65"/>
      <c r="AC33637" s="65"/>
      <c r="AJ33637" s="66"/>
    </row>
    <row r="33638" spans="17:36" ht="4.5" customHeight="1" x14ac:dyDescent="0.2">
      <c r="Q33638" s="65"/>
      <c r="R33638" s="65"/>
      <c r="X33638" s="65"/>
      <c r="Y33638" s="65"/>
      <c r="Z33638" s="65"/>
      <c r="AA33638" s="65"/>
      <c r="AB33638" s="65"/>
      <c r="AC33638" s="65"/>
      <c r="AJ33638" s="66"/>
    </row>
    <row r="33639" spans="17:36" ht="4.5" customHeight="1" x14ac:dyDescent="0.2">
      <c r="Q33639" s="65"/>
      <c r="R33639" s="65"/>
      <c r="X33639" s="65"/>
      <c r="Y33639" s="65"/>
      <c r="Z33639" s="65"/>
      <c r="AA33639" s="65"/>
      <c r="AB33639" s="65"/>
      <c r="AC33639" s="65"/>
      <c r="AJ33639" s="66"/>
    </row>
    <row r="33640" spans="17:36" ht="4.5" customHeight="1" x14ac:dyDescent="0.2">
      <c r="Q33640" s="65"/>
      <c r="R33640" s="65"/>
      <c r="X33640" s="65"/>
      <c r="Y33640" s="65"/>
      <c r="Z33640" s="65"/>
      <c r="AA33640" s="65"/>
      <c r="AB33640" s="65"/>
      <c r="AC33640" s="65"/>
      <c r="AJ33640" s="66"/>
    </row>
    <row r="33641" spans="17:36" ht="4.5" customHeight="1" x14ac:dyDescent="0.2">
      <c r="Q33641" s="65"/>
      <c r="R33641" s="65"/>
      <c r="X33641" s="65"/>
      <c r="Y33641" s="65"/>
      <c r="Z33641" s="65"/>
      <c r="AA33641" s="65"/>
      <c r="AB33641" s="65"/>
      <c r="AC33641" s="65"/>
      <c r="AJ33641" s="66"/>
    </row>
    <row r="33642" spans="17:36" ht="4.5" customHeight="1" x14ac:dyDescent="0.2">
      <c r="Q33642" s="65"/>
      <c r="R33642" s="65"/>
      <c r="X33642" s="65"/>
      <c r="Y33642" s="65"/>
      <c r="Z33642" s="65"/>
      <c r="AA33642" s="65"/>
      <c r="AB33642" s="65"/>
      <c r="AC33642" s="65"/>
      <c r="AJ33642" s="66"/>
    </row>
    <row r="33643" spans="17:36" ht="4.5" customHeight="1" x14ac:dyDescent="0.2">
      <c r="Q33643" s="65"/>
      <c r="R33643" s="65"/>
      <c r="X33643" s="65"/>
      <c r="Y33643" s="65"/>
      <c r="Z33643" s="65"/>
      <c r="AA33643" s="65"/>
      <c r="AB33643" s="65"/>
      <c r="AC33643" s="65"/>
      <c r="AJ33643" s="66"/>
    </row>
    <row r="33644" spans="17:36" ht="4.5" customHeight="1" x14ac:dyDescent="0.2">
      <c r="Q33644" s="65"/>
      <c r="R33644" s="65"/>
      <c r="X33644" s="65"/>
      <c r="Y33644" s="65"/>
      <c r="Z33644" s="65"/>
      <c r="AA33644" s="65"/>
      <c r="AB33644" s="65"/>
      <c r="AC33644" s="65"/>
      <c r="AJ33644" s="66"/>
    </row>
    <row r="33645" spans="17:36" ht="4.5" customHeight="1" x14ac:dyDescent="0.2">
      <c r="Q33645" s="65"/>
      <c r="R33645" s="65"/>
      <c r="X33645" s="65"/>
      <c r="Y33645" s="65"/>
      <c r="Z33645" s="65"/>
      <c r="AA33645" s="65"/>
      <c r="AB33645" s="65"/>
      <c r="AC33645" s="65"/>
      <c r="AJ33645" s="66"/>
    </row>
    <row r="33646" spans="17:36" ht="4.5" customHeight="1" x14ac:dyDescent="0.2">
      <c r="Q33646" s="65"/>
      <c r="R33646" s="65"/>
      <c r="X33646" s="65"/>
      <c r="Y33646" s="65"/>
      <c r="Z33646" s="65"/>
      <c r="AA33646" s="65"/>
      <c r="AB33646" s="65"/>
      <c r="AC33646" s="65"/>
      <c r="AJ33646" s="66"/>
    </row>
    <row r="33647" spans="17:36" ht="4.5" customHeight="1" x14ac:dyDescent="0.2">
      <c r="Q33647" s="65"/>
      <c r="R33647" s="65"/>
      <c r="X33647" s="65"/>
      <c r="Y33647" s="65"/>
      <c r="Z33647" s="65"/>
      <c r="AA33647" s="65"/>
      <c r="AB33647" s="65"/>
      <c r="AC33647" s="65"/>
      <c r="AJ33647" s="66"/>
    </row>
    <row r="33648" spans="17:36" ht="4.5" customHeight="1" x14ac:dyDescent="0.2">
      <c r="Q33648" s="65"/>
      <c r="R33648" s="65"/>
      <c r="X33648" s="65"/>
      <c r="Y33648" s="65"/>
      <c r="Z33648" s="65"/>
      <c r="AA33648" s="65"/>
      <c r="AB33648" s="65"/>
      <c r="AC33648" s="65"/>
      <c r="AJ33648" s="66"/>
    </row>
    <row r="33649" spans="17:36" ht="4.5" customHeight="1" x14ac:dyDescent="0.2">
      <c r="Q33649" s="65"/>
      <c r="R33649" s="65"/>
      <c r="X33649" s="65"/>
      <c r="Y33649" s="65"/>
      <c r="Z33649" s="65"/>
      <c r="AA33649" s="65"/>
      <c r="AB33649" s="65"/>
      <c r="AC33649" s="65"/>
      <c r="AJ33649" s="66"/>
    </row>
    <row r="33650" spans="17:36" ht="4.5" customHeight="1" x14ac:dyDescent="0.2">
      <c r="Q33650" s="65"/>
      <c r="R33650" s="65"/>
      <c r="X33650" s="65"/>
      <c r="Y33650" s="65"/>
      <c r="Z33650" s="65"/>
      <c r="AA33650" s="65"/>
      <c r="AB33650" s="65"/>
      <c r="AC33650" s="65"/>
      <c r="AJ33650" s="66"/>
    </row>
    <row r="33651" spans="17:36" ht="4.5" customHeight="1" x14ac:dyDescent="0.2">
      <c r="Q33651" s="65"/>
      <c r="R33651" s="65"/>
      <c r="X33651" s="65"/>
      <c r="Y33651" s="65"/>
      <c r="Z33651" s="65"/>
      <c r="AA33651" s="65"/>
      <c r="AB33651" s="65"/>
      <c r="AC33651" s="65"/>
      <c r="AJ33651" s="66"/>
    </row>
    <row r="33652" spans="17:36" ht="4.5" customHeight="1" x14ac:dyDescent="0.2">
      <c r="Q33652" s="65"/>
      <c r="R33652" s="65"/>
      <c r="X33652" s="65"/>
      <c r="Y33652" s="65"/>
      <c r="Z33652" s="65"/>
      <c r="AA33652" s="65"/>
      <c r="AB33652" s="65"/>
      <c r="AC33652" s="65"/>
      <c r="AJ33652" s="66"/>
    </row>
    <row r="33653" spans="17:36" ht="4.5" customHeight="1" x14ac:dyDescent="0.2">
      <c r="Q33653" s="65"/>
      <c r="R33653" s="65"/>
      <c r="X33653" s="65"/>
      <c r="Y33653" s="65"/>
      <c r="Z33653" s="65"/>
      <c r="AA33653" s="65"/>
      <c r="AB33653" s="65"/>
      <c r="AC33653" s="65"/>
      <c r="AJ33653" s="66"/>
    </row>
    <row r="33654" spans="17:36" ht="4.5" customHeight="1" x14ac:dyDescent="0.2">
      <c r="Q33654" s="65"/>
      <c r="R33654" s="65"/>
      <c r="X33654" s="65"/>
      <c r="Y33654" s="65"/>
      <c r="Z33654" s="65"/>
      <c r="AA33654" s="65"/>
      <c r="AB33654" s="65"/>
      <c r="AC33654" s="65"/>
      <c r="AJ33654" s="66"/>
    </row>
    <row r="33655" spans="17:36" ht="4.5" customHeight="1" x14ac:dyDescent="0.2">
      <c r="Q33655" s="65"/>
      <c r="R33655" s="65"/>
      <c r="X33655" s="65"/>
      <c r="Y33655" s="65"/>
      <c r="Z33655" s="65"/>
      <c r="AA33655" s="65"/>
      <c r="AB33655" s="65"/>
      <c r="AC33655" s="65"/>
      <c r="AJ33655" s="66"/>
    </row>
    <row r="33656" spans="17:36" ht="4.5" customHeight="1" x14ac:dyDescent="0.2">
      <c r="Q33656" s="65"/>
      <c r="R33656" s="65"/>
      <c r="X33656" s="65"/>
      <c r="Y33656" s="65"/>
      <c r="Z33656" s="65"/>
      <c r="AA33656" s="65"/>
      <c r="AB33656" s="65"/>
      <c r="AC33656" s="65"/>
      <c r="AJ33656" s="66"/>
    </row>
    <row r="33657" spans="17:36" ht="4.5" customHeight="1" x14ac:dyDescent="0.2">
      <c r="Q33657" s="65"/>
      <c r="R33657" s="65"/>
      <c r="X33657" s="65"/>
      <c r="Y33657" s="65"/>
      <c r="Z33657" s="65"/>
      <c r="AA33657" s="65"/>
      <c r="AB33657" s="65"/>
      <c r="AC33657" s="65"/>
      <c r="AJ33657" s="66"/>
    </row>
    <row r="33658" spans="17:36" ht="4.5" customHeight="1" x14ac:dyDescent="0.2">
      <c r="Q33658" s="65"/>
      <c r="R33658" s="65"/>
      <c r="X33658" s="65"/>
      <c r="Y33658" s="65"/>
      <c r="Z33658" s="65"/>
      <c r="AA33658" s="65"/>
      <c r="AB33658" s="65"/>
      <c r="AC33658" s="65"/>
      <c r="AJ33658" s="66"/>
    </row>
    <row r="33659" spans="17:36" ht="4.5" customHeight="1" x14ac:dyDescent="0.2">
      <c r="Q33659" s="65"/>
      <c r="R33659" s="65"/>
      <c r="X33659" s="65"/>
      <c r="Y33659" s="65"/>
      <c r="Z33659" s="65"/>
      <c r="AA33659" s="65"/>
      <c r="AB33659" s="65"/>
      <c r="AC33659" s="65"/>
      <c r="AJ33659" s="66"/>
    </row>
    <row r="33660" spans="17:36" ht="4.5" customHeight="1" x14ac:dyDescent="0.2">
      <c r="Q33660" s="65"/>
      <c r="R33660" s="65"/>
      <c r="X33660" s="65"/>
      <c r="Y33660" s="65"/>
      <c r="Z33660" s="65"/>
      <c r="AA33660" s="65"/>
      <c r="AB33660" s="65"/>
      <c r="AC33660" s="65"/>
      <c r="AJ33660" s="66"/>
    </row>
    <row r="33661" spans="17:36" ht="4.5" customHeight="1" x14ac:dyDescent="0.2">
      <c r="Q33661" s="65"/>
      <c r="R33661" s="65"/>
      <c r="X33661" s="65"/>
      <c r="Y33661" s="65"/>
      <c r="Z33661" s="65"/>
      <c r="AA33661" s="65"/>
      <c r="AB33661" s="65"/>
      <c r="AC33661" s="65"/>
      <c r="AJ33661" s="66"/>
    </row>
    <row r="33662" spans="17:36" ht="4.5" customHeight="1" x14ac:dyDescent="0.2">
      <c r="Q33662" s="65"/>
      <c r="R33662" s="65"/>
      <c r="X33662" s="65"/>
      <c r="Y33662" s="65"/>
      <c r="Z33662" s="65"/>
      <c r="AA33662" s="65"/>
      <c r="AB33662" s="65"/>
      <c r="AC33662" s="65"/>
      <c r="AJ33662" s="66"/>
    </row>
    <row r="33663" spans="17:36" ht="4.5" customHeight="1" x14ac:dyDescent="0.2">
      <c r="Q33663" s="65"/>
      <c r="R33663" s="65"/>
      <c r="X33663" s="65"/>
      <c r="Y33663" s="65"/>
      <c r="Z33663" s="65"/>
      <c r="AA33663" s="65"/>
      <c r="AB33663" s="65"/>
      <c r="AC33663" s="65"/>
      <c r="AJ33663" s="66"/>
    </row>
    <row r="33664" spans="17:36" ht="4.5" customHeight="1" x14ac:dyDescent="0.2">
      <c r="Q33664" s="65"/>
      <c r="R33664" s="65"/>
      <c r="X33664" s="65"/>
      <c r="Y33664" s="65"/>
      <c r="Z33664" s="65"/>
      <c r="AA33664" s="65"/>
      <c r="AB33664" s="65"/>
      <c r="AC33664" s="65"/>
      <c r="AJ33664" s="66"/>
    </row>
    <row r="33665" spans="17:36" ht="4.5" customHeight="1" x14ac:dyDescent="0.2">
      <c r="Q33665" s="65"/>
      <c r="R33665" s="65"/>
      <c r="X33665" s="65"/>
      <c r="Y33665" s="65"/>
      <c r="Z33665" s="65"/>
      <c r="AA33665" s="65"/>
      <c r="AB33665" s="65"/>
      <c r="AC33665" s="65"/>
      <c r="AJ33665" s="66"/>
    </row>
    <row r="33666" spans="17:36" ht="4.5" customHeight="1" x14ac:dyDescent="0.2">
      <c r="Q33666" s="65"/>
      <c r="R33666" s="65"/>
      <c r="X33666" s="65"/>
      <c r="Y33666" s="65"/>
      <c r="Z33666" s="65"/>
      <c r="AA33666" s="65"/>
      <c r="AB33666" s="65"/>
      <c r="AC33666" s="65"/>
      <c r="AJ33666" s="66"/>
    </row>
    <row r="33667" spans="17:36" ht="4.5" customHeight="1" x14ac:dyDescent="0.2">
      <c r="Q33667" s="65"/>
      <c r="R33667" s="65"/>
      <c r="X33667" s="65"/>
      <c r="Y33667" s="65"/>
      <c r="Z33667" s="65"/>
      <c r="AA33667" s="65"/>
      <c r="AB33667" s="65"/>
      <c r="AC33667" s="65"/>
      <c r="AJ33667" s="66"/>
    </row>
    <row r="33668" spans="17:36" ht="4.5" customHeight="1" x14ac:dyDescent="0.2">
      <c r="Q33668" s="65"/>
      <c r="R33668" s="65"/>
      <c r="X33668" s="65"/>
      <c r="Y33668" s="65"/>
      <c r="Z33668" s="65"/>
      <c r="AA33668" s="65"/>
      <c r="AB33668" s="65"/>
      <c r="AC33668" s="65"/>
      <c r="AJ33668" s="66"/>
    </row>
    <row r="33669" spans="17:36" ht="4.5" customHeight="1" x14ac:dyDescent="0.2">
      <c r="Q33669" s="65"/>
      <c r="R33669" s="65"/>
      <c r="X33669" s="65"/>
      <c r="Y33669" s="65"/>
      <c r="Z33669" s="65"/>
      <c r="AA33669" s="65"/>
      <c r="AB33669" s="65"/>
      <c r="AC33669" s="65"/>
      <c r="AJ33669" s="66"/>
    </row>
    <row r="33670" spans="17:36" ht="4.5" customHeight="1" x14ac:dyDescent="0.2">
      <c r="Q33670" s="65"/>
      <c r="R33670" s="65"/>
      <c r="X33670" s="65"/>
      <c r="Y33670" s="65"/>
      <c r="Z33670" s="65"/>
      <c r="AA33670" s="65"/>
      <c r="AB33670" s="65"/>
      <c r="AC33670" s="65"/>
      <c r="AJ33670" s="66"/>
    </row>
    <row r="33671" spans="17:36" ht="4.5" customHeight="1" x14ac:dyDescent="0.2">
      <c r="Q33671" s="65"/>
      <c r="R33671" s="65"/>
      <c r="X33671" s="65"/>
      <c r="Y33671" s="65"/>
      <c r="Z33671" s="65"/>
      <c r="AA33671" s="65"/>
      <c r="AB33671" s="65"/>
      <c r="AC33671" s="65"/>
      <c r="AJ33671" s="66"/>
    </row>
    <row r="33672" spans="17:36" ht="4.5" customHeight="1" x14ac:dyDescent="0.2">
      <c r="Q33672" s="65"/>
      <c r="R33672" s="65"/>
      <c r="X33672" s="65"/>
      <c r="Y33672" s="65"/>
      <c r="Z33672" s="65"/>
      <c r="AA33672" s="65"/>
      <c r="AB33672" s="65"/>
      <c r="AC33672" s="65"/>
      <c r="AJ33672" s="66"/>
    </row>
    <row r="33673" spans="17:36" ht="4.5" customHeight="1" x14ac:dyDescent="0.2">
      <c r="Q33673" s="65"/>
      <c r="R33673" s="65"/>
      <c r="X33673" s="65"/>
      <c r="Y33673" s="65"/>
      <c r="Z33673" s="65"/>
      <c r="AA33673" s="65"/>
      <c r="AB33673" s="65"/>
      <c r="AC33673" s="65"/>
      <c r="AJ33673" s="66"/>
    </row>
    <row r="33674" spans="17:36" ht="4.5" customHeight="1" x14ac:dyDescent="0.2">
      <c r="Q33674" s="65"/>
      <c r="R33674" s="65"/>
      <c r="X33674" s="65"/>
      <c r="Y33674" s="65"/>
      <c r="Z33674" s="65"/>
      <c r="AA33674" s="65"/>
      <c r="AB33674" s="65"/>
      <c r="AC33674" s="65"/>
      <c r="AJ33674" s="66"/>
    </row>
    <row r="33675" spans="17:36" ht="4.5" customHeight="1" x14ac:dyDescent="0.2">
      <c r="Q33675" s="65"/>
      <c r="R33675" s="65"/>
      <c r="X33675" s="65"/>
      <c r="Y33675" s="65"/>
      <c r="Z33675" s="65"/>
      <c r="AA33675" s="65"/>
      <c r="AB33675" s="65"/>
      <c r="AC33675" s="65"/>
      <c r="AJ33675" s="66"/>
    </row>
    <row r="33676" spans="17:36" ht="4.5" customHeight="1" x14ac:dyDescent="0.2">
      <c r="Q33676" s="65"/>
      <c r="R33676" s="65"/>
      <c r="X33676" s="65"/>
      <c r="Y33676" s="65"/>
      <c r="Z33676" s="65"/>
      <c r="AA33676" s="65"/>
      <c r="AB33676" s="65"/>
      <c r="AC33676" s="65"/>
      <c r="AJ33676" s="66"/>
    </row>
    <row r="33677" spans="17:36" ht="4.5" customHeight="1" x14ac:dyDescent="0.2">
      <c r="Q33677" s="65"/>
      <c r="R33677" s="65"/>
      <c r="X33677" s="65"/>
      <c r="Y33677" s="65"/>
      <c r="Z33677" s="65"/>
      <c r="AA33677" s="65"/>
      <c r="AB33677" s="65"/>
      <c r="AC33677" s="65"/>
      <c r="AJ33677" s="66"/>
    </row>
    <row r="33678" spans="17:36" ht="4.5" customHeight="1" x14ac:dyDescent="0.2">
      <c r="Q33678" s="65"/>
      <c r="R33678" s="65"/>
      <c r="X33678" s="65"/>
      <c r="Y33678" s="65"/>
      <c r="Z33678" s="65"/>
      <c r="AA33678" s="65"/>
      <c r="AB33678" s="65"/>
      <c r="AC33678" s="65"/>
      <c r="AJ33678" s="66"/>
    </row>
    <row r="33679" spans="17:36" ht="4.5" customHeight="1" x14ac:dyDescent="0.2">
      <c r="Q33679" s="65"/>
      <c r="R33679" s="65"/>
      <c r="X33679" s="65"/>
      <c r="Y33679" s="65"/>
      <c r="Z33679" s="65"/>
      <c r="AA33679" s="65"/>
      <c r="AB33679" s="65"/>
      <c r="AC33679" s="65"/>
      <c r="AJ33679" s="66"/>
    </row>
    <row r="33680" spans="17:36" ht="4.5" customHeight="1" x14ac:dyDescent="0.2">
      <c r="Q33680" s="65"/>
      <c r="R33680" s="65"/>
      <c r="X33680" s="65"/>
      <c r="Y33680" s="65"/>
      <c r="Z33680" s="65"/>
      <c r="AA33680" s="65"/>
      <c r="AB33680" s="65"/>
      <c r="AC33680" s="65"/>
      <c r="AJ33680" s="66"/>
    </row>
    <row r="33681" spans="17:36" ht="4.5" customHeight="1" x14ac:dyDescent="0.2">
      <c r="Q33681" s="65"/>
      <c r="R33681" s="65"/>
      <c r="X33681" s="65"/>
      <c r="Y33681" s="65"/>
      <c r="Z33681" s="65"/>
      <c r="AA33681" s="65"/>
      <c r="AB33681" s="65"/>
      <c r="AC33681" s="65"/>
      <c r="AJ33681" s="66"/>
    </row>
    <row r="33682" spans="17:36" ht="4.5" customHeight="1" x14ac:dyDescent="0.2">
      <c r="Q33682" s="65"/>
      <c r="R33682" s="65"/>
      <c r="X33682" s="65"/>
      <c r="Y33682" s="65"/>
      <c r="Z33682" s="65"/>
      <c r="AA33682" s="65"/>
      <c r="AB33682" s="65"/>
      <c r="AC33682" s="65"/>
      <c r="AJ33682" s="66"/>
    </row>
    <row r="33683" spans="17:36" ht="4.5" customHeight="1" x14ac:dyDescent="0.2">
      <c r="Q33683" s="65"/>
      <c r="R33683" s="65"/>
      <c r="X33683" s="65"/>
      <c r="Y33683" s="65"/>
      <c r="Z33683" s="65"/>
      <c r="AA33683" s="65"/>
      <c r="AB33683" s="65"/>
      <c r="AC33683" s="65"/>
      <c r="AJ33683" s="66"/>
    </row>
    <row r="33684" spans="17:36" ht="4.5" customHeight="1" x14ac:dyDescent="0.2">
      <c r="Q33684" s="65"/>
      <c r="R33684" s="65"/>
      <c r="X33684" s="65"/>
      <c r="Y33684" s="65"/>
      <c r="Z33684" s="65"/>
      <c r="AA33684" s="65"/>
      <c r="AB33684" s="65"/>
      <c r="AC33684" s="65"/>
      <c r="AJ33684" s="66"/>
    </row>
    <row r="33685" spans="17:36" ht="4.5" customHeight="1" x14ac:dyDescent="0.2">
      <c r="Q33685" s="65"/>
      <c r="R33685" s="65"/>
      <c r="X33685" s="65"/>
      <c r="Y33685" s="65"/>
      <c r="Z33685" s="65"/>
      <c r="AA33685" s="65"/>
      <c r="AB33685" s="65"/>
      <c r="AC33685" s="65"/>
      <c r="AJ33685" s="66"/>
    </row>
    <row r="33686" spans="17:36" ht="4.5" customHeight="1" x14ac:dyDescent="0.2">
      <c r="Q33686" s="65"/>
      <c r="R33686" s="65"/>
      <c r="X33686" s="65"/>
      <c r="Y33686" s="65"/>
      <c r="Z33686" s="65"/>
      <c r="AA33686" s="65"/>
      <c r="AB33686" s="65"/>
      <c r="AC33686" s="65"/>
      <c r="AJ33686" s="66"/>
    </row>
    <row r="33687" spans="17:36" ht="4.5" customHeight="1" x14ac:dyDescent="0.2">
      <c r="Q33687" s="65"/>
      <c r="R33687" s="65"/>
      <c r="X33687" s="65"/>
      <c r="Y33687" s="65"/>
      <c r="Z33687" s="65"/>
      <c r="AA33687" s="65"/>
      <c r="AB33687" s="65"/>
      <c r="AC33687" s="65"/>
      <c r="AJ33687" s="66"/>
    </row>
    <row r="33688" spans="17:36" ht="4.5" customHeight="1" x14ac:dyDescent="0.2">
      <c r="Q33688" s="65"/>
      <c r="R33688" s="65"/>
      <c r="X33688" s="65"/>
      <c r="Y33688" s="65"/>
      <c r="Z33688" s="65"/>
      <c r="AA33688" s="65"/>
      <c r="AB33688" s="65"/>
      <c r="AC33688" s="65"/>
      <c r="AJ33688" s="66"/>
    </row>
    <row r="33689" spans="17:36" ht="4.5" customHeight="1" x14ac:dyDescent="0.2">
      <c r="Q33689" s="65"/>
      <c r="R33689" s="65"/>
      <c r="X33689" s="65"/>
      <c r="Y33689" s="65"/>
      <c r="Z33689" s="65"/>
      <c r="AA33689" s="65"/>
      <c r="AB33689" s="65"/>
      <c r="AC33689" s="65"/>
      <c r="AJ33689" s="66"/>
    </row>
    <row r="33690" spans="17:36" ht="4.5" customHeight="1" x14ac:dyDescent="0.2">
      <c r="Q33690" s="65"/>
      <c r="R33690" s="65"/>
      <c r="X33690" s="65"/>
      <c r="Y33690" s="65"/>
      <c r="Z33690" s="65"/>
      <c r="AA33690" s="65"/>
      <c r="AB33690" s="65"/>
      <c r="AC33690" s="65"/>
      <c r="AJ33690" s="66"/>
    </row>
    <row r="33691" spans="17:36" ht="4.5" customHeight="1" x14ac:dyDescent="0.2">
      <c r="Q33691" s="65"/>
      <c r="R33691" s="65"/>
      <c r="X33691" s="65"/>
      <c r="Y33691" s="65"/>
      <c r="Z33691" s="65"/>
      <c r="AA33691" s="65"/>
      <c r="AB33691" s="65"/>
      <c r="AC33691" s="65"/>
      <c r="AJ33691" s="66"/>
    </row>
    <row r="33692" spans="17:36" ht="4.5" customHeight="1" x14ac:dyDescent="0.2">
      <c r="Q33692" s="65"/>
      <c r="R33692" s="65"/>
      <c r="X33692" s="65"/>
      <c r="Y33692" s="65"/>
      <c r="Z33692" s="65"/>
      <c r="AA33692" s="65"/>
      <c r="AB33692" s="65"/>
      <c r="AC33692" s="65"/>
      <c r="AJ33692" s="66"/>
    </row>
    <row r="33693" spans="17:36" ht="4.5" customHeight="1" x14ac:dyDescent="0.2">
      <c r="Q33693" s="65"/>
      <c r="R33693" s="65"/>
      <c r="X33693" s="65"/>
      <c r="Y33693" s="65"/>
      <c r="Z33693" s="65"/>
      <c r="AA33693" s="65"/>
      <c r="AB33693" s="65"/>
      <c r="AC33693" s="65"/>
      <c r="AJ33693" s="66"/>
    </row>
    <row r="33694" spans="17:36" ht="4.5" customHeight="1" x14ac:dyDescent="0.2">
      <c r="Q33694" s="65"/>
      <c r="R33694" s="65"/>
      <c r="X33694" s="65"/>
      <c r="Y33694" s="65"/>
      <c r="Z33694" s="65"/>
      <c r="AA33694" s="65"/>
      <c r="AB33694" s="65"/>
      <c r="AC33694" s="65"/>
      <c r="AJ33694" s="66"/>
    </row>
    <row r="33695" spans="17:36" ht="4.5" customHeight="1" x14ac:dyDescent="0.2">
      <c r="Q33695" s="65"/>
      <c r="R33695" s="65"/>
      <c r="X33695" s="65"/>
      <c r="Y33695" s="65"/>
      <c r="Z33695" s="65"/>
      <c r="AA33695" s="65"/>
      <c r="AB33695" s="65"/>
      <c r="AC33695" s="65"/>
      <c r="AJ33695" s="66"/>
    </row>
    <row r="33696" spans="17:36" ht="4.5" customHeight="1" x14ac:dyDescent="0.2">
      <c r="Q33696" s="65"/>
      <c r="R33696" s="65"/>
      <c r="X33696" s="65"/>
      <c r="Y33696" s="65"/>
      <c r="Z33696" s="65"/>
      <c r="AA33696" s="65"/>
      <c r="AB33696" s="65"/>
      <c r="AC33696" s="65"/>
      <c r="AJ33696" s="66"/>
    </row>
    <row r="33697" spans="17:36" ht="4.5" customHeight="1" x14ac:dyDescent="0.2">
      <c r="Q33697" s="65"/>
      <c r="R33697" s="65"/>
      <c r="X33697" s="65"/>
      <c r="Y33697" s="65"/>
      <c r="Z33697" s="65"/>
      <c r="AA33697" s="65"/>
      <c r="AB33697" s="65"/>
      <c r="AC33697" s="65"/>
      <c r="AJ33697" s="66"/>
    </row>
    <row r="33698" spans="17:36" ht="4.5" customHeight="1" x14ac:dyDescent="0.2">
      <c r="Q33698" s="65"/>
      <c r="R33698" s="65"/>
      <c r="X33698" s="65"/>
      <c r="Y33698" s="65"/>
      <c r="Z33698" s="65"/>
      <c r="AA33698" s="65"/>
      <c r="AB33698" s="65"/>
      <c r="AC33698" s="65"/>
      <c r="AJ33698" s="66"/>
    </row>
    <row r="33699" spans="17:36" ht="4.5" customHeight="1" x14ac:dyDescent="0.2">
      <c r="Q33699" s="65"/>
      <c r="R33699" s="65"/>
      <c r="X33699" s="65"/>
      <c r="Y33699" s="65"/>
      <c r="Z33699" s="65"/>
      <c r="AA33699" s="65"/>
      <c r="AB33699" s="65"/>
      <c r="AC33699" s="65"/>
      <c r="AJ33699" s="66"/>
    </row>
    <row r="33700" spans="17:36" ht="4.5" customHeight="1" x14ac:dyDescent="0.2">
      <c r="Q33700" s="65"/>
      <c r="R33700" s="65"/>
      <c r="X33700" s="65"/>
      <c r="Y33700" s="65"/>
      <c r="Z33700" s="65"/>
      <c r="AA33700" s="65"/>
      <c r="AB33700" s="65"/>
      <c r="AC33700" s="65"/>
      <c r="AJ33700" s="66"/>
    </row>
    <row r="33701" spans="17:36" ht="4.5" customHeight="1" x14ac:dyDescent="0.2">
      <c r="Q33701" s="65"/>
      <c r="R33701" s="65"/>
      <c r="X33701" s="65"/>
      <c r="Y33701" s="65"/>
      <c r="Z33701" s="65"/>
      <c r="AA33701" s="65"/>
      <c r="AB33701" s="65"/>
      <c r="AC33701" s="65"/>
      <c r="AJ33701" s="66"/>
    </row>
    <row r="33702" spans="17:36" ht="4.5" customHeight="1" x14ac:dyDescent="0.2">
      <c r="Q33702" s="65"/>
      <c r="R33702" s="65"/>
      <c r="X33702" s="65"/>
      <c r="Y33702" s="65"/>
      <c r="Z33702" s="65"/>
      <c r="AA33702" s="65"/>
      <c r="AB33702" s="65"/>
      <c r="AC33702" s="65"/>
      <c r="AJ33702" s="66"/>
    </row>
    <row r="33703" spans="17:36" ht="4.5" customHeight="1" x14ac:dyDescent="0.2">
      <c r="Q33703" s="65"/>
      <c r="R33703" s="65"/>
      <c r="X33703" s="65"/>
      <c r="Y33703" s="65"/>
      <c r="Z33703" s="65"/>
      <c r="AA33703" s="65"/>
      <c r="AB33703" s="65"/>
      <c r="AC33703" s="65"/>
      <c r="AJ33703" s="66"/>
    </row>
    <row r="33704" spans="17:36" ht="4.5" customHeight="1" x14ac:dyDescent="0.2">
      <c r="Q33704" s="65"/>
      <c r="R33704" s="65"/>
      <c r="X33704" s="65"/>
      <c r="Y33704" s="65"/>
      <c r="Z33704" s="65"/>
      <c r="AA33704" s="65"/>
      <c r="AB33704" s="65"/>
      <c r="AC33704" s="65"/>
      <c r="AJ33704" s="66"/>
    </row>
    <row r="33705" spans="17:36" ht="4.5" customHeight="1" x14ac:dyDescent="0.2">
      <c r="Q33705" s="65"/>
      <c r="R33705" s="65"/>
      <c r="X33705" s="65"/>
      <c r="Y33705" s="65"/>
      <c r="Z33705" s="65"/>
      <c r="AA33705" s="65"/>
      <c r="AB33705" s="65"/>
      <c r="AC33705" s="65"/>
      <c r="AJ33705" s="66"/>
    </row>
    <row r="33706" spans="17:36" ht="4.5" customHeight="1" x14ac:dyDescent="0.2">
      <c r="Q33706" s="65"/>
      <c r="R33706" s="65"/>
      <c r="X33706" s="65"/>
      <c r="Y33706" s="65"/>
      <c r="Z33706" s="65"/>
      <c r="AA33706" s="65"/>
      <c r="AB33706" s="65"/>
      <c r="AC33706" s="65"/>
      <c r="AJ33706" s="66"/>
    </row>
    <row r="33707" spans="17:36" ht="4.5" customHeight="1" x14ac:dyDescent="0.2">
      <c r="Q33707" s="65"/>
      <c r="R33707" s="65"/>
      <c r="X33707" s="65"/>
      <c r="Y33707" s="65"/>
      <c r="Z33707" s="65"/>
      <c r="AA33707" s="65"/>
      <c r="AB33707" s="65"/>
      <c r="AC33707" s="65"/>
      <c r="AJ33707" s="66"/>
    </row>
    <row r="33708" spans="17:36" ht="4.5" customHeight="1" x14ac:dyDescent="0.2">
      <c r="Q33708" s="65"/>
      <c r="R33708" s="65"/>
      <c r="X33708" s="65"/>
      <c r="Y33708" s="65"/>
      <c r="Z33708" s="65"/>
      <c r="AA33708" s="65"/>
      <c r="AB33708" s="65"/>
      <c r="AC33708" s="65"/>
      <c r="AJ33708" s="66"/>
    </row>
    <row r="33709" spans="17:36" ht="4.5" customHeight="1" x14ac:dyDescent="0.2">
      <c r="Q33709" s="65"/>
      <c r="R33709" s="65"/>
      <c r="X33709" s="65"/>
      <c r="Y33709" s="65"/>
      <c r="Z33709" s="65"/>
      <c r="AA33709" s="65"/>
      <c r="AB33709" s="65"/>
      <c r="AC33709" s="65"/>
      <c r="AJ33709" s="66"/>
    </row>
    <row r="33710" spans="17:36" ht="4.5" customHeight="1" x14ac:dyDescent="0.2">
      <c r="Q33710" s="65"/>
      <c r="R33710" s="65"/>
      <c r="X33710" s="65"/>
      <c r="Y33710" s="65"/>
      <c r="Z33710" s="65"/>
      <c r="AA33710" s="65"/>
      <c r="AB33710" s="65"/>
      <c r="AC33710" s="65"/>
      <c r="AJ33710" s="66"/>
    </row>
    <row r="33711" spans="17:36" ht="4.5" customHeight="1" x14ac:dyDescent="0.2">
      <c r="Q33711" s="65"/>
      <c r="R33711" s="65"/>
      <c r="X33711" s="65"/>
      <c r="Y33711" s="65"/>
      <c r="Z33711" s="65"/>
      <c r="AA33711" s="65"/>
      <c r="AB33711" s="65"/>
      <c r="AC33711" s="65"/>
      <c r="AJ33711" s="66"/>
    </row>
    <row r="33712" spans="17:36" ht="4.5" customHeight="1" x14ac:dyDescent="0.2">
      <c r="Q33712" s="65"/>
      <c r="R33712" s="65"/>
      <c r="X33712" s="65"/>
      <c r="Y33712" s="65"/>
      <c r="Z33712" s="65"/>
      <c r="AA33712" s="65"/>
      <c r="AB33712" s="65"/>
      <c r="AC33712" s="65"/>
      <c r="AJ33712" s="66"/>
    </row>
    <row r="33713" spans="17:36" ht="4.5" customHeight="1" x14ac:dyDescent="0.2">
      <c r="Q33713" s="65"/>
      <c r="R33713" s="65"/>
      <c r="X33713" s="65"/>
      <c r="Y33713" s="65"/>
      <c r="Z33713" s="65"/>
      <c r="AA33713" s="65"/>
      <c r="AB33713" s="65"/>
      <c r="AC33713" s="65"/>
      <c r="AJ33713" s="66"/>
    </row>
    <row r="33714" spans="17:36" ht="4.5" customHeight="1" x14ac:dyDescent="0.2">
      <c r="Q33714" s="65"/>
      <c r="R33714" s="65"/>
      <c r="X33714" s="65"/>
      <c r="Y33714" s="65"/>
      <c r="Z33714" s="65"/>
      <c r="AA33714" s="65"/>
      <c r="AB33714" s="65"/>
      <c r="AC33714" s="65"/>
      <c r="AJ33714" s="66"/>
    </row>
    <row r="33715" spans="17:36" ht="4.5" customHeight="1" x14ac:dyDescent="0.2">
      <c r="Q33715" s="65"/>
      <c r="R33715" s="65"/>
      <c r="X33715" s="65"/>
      <c r="Y33715" s="65"/>
      <c r="Z33715" s="65"/>
      <c r="AA33715" s="65"/>
      <c r="AB33715" s="65"/>
      <c r="AC33715" s="65"/>
      <c r="AJ33715" s="66"/>
    </row>
    <row r="33716" spans="17:36" ht="4.5" customHeight="1" x14ac:dyDescent="0.2">
      <c r="Q33716" s="65"/>
      <c r="R33716" s="65"/>
      <c r="X33716" s="65"/>
      <c r="Y33716" s="65"/>
      <c r="Z33716" s="65"/>
      <c r="AA33716" s="65"/>
      <c r="AB33716" s="65"/>
      <c r="AC33716" s="65"/>
      <c r="AJ33716" s="66"/>
    </row>
    <row r="33717" spans="17:36" ht="4.5" customHeight="1" x14ac:dyDescent="0.2">
      <c r="Q33717" s="65"/>
      <c r="R33717" s="65"/>
      <c r="X33717" s="65"/>
      <c r="Y33717" s="65"/>
      <c r="Z33717" s="65"/>
      <c r="AA33717" s="65"/>
      <c r="AB33717" s="65"/>
      <c r="AC33717" s="65"/>
      <c r="AJ33717" s="66"/>
    </row>
    <row r="33718" spans="17:36" ht="4.5" customHeight="1" x14ac:dyDescent="0.2">
      <c r="Q33718" s="65"/>
      <c r="R33718" s="65"/>
      <c r="X33718" s="65"/>
      <c r="Y33718" s="65"/>
      <c r="Z33718" s="65"/>
      <c r="AA33718" s="65"/>
      <c r="AB33718" s="65"/>
      <c r="AC33718" s="65"/>
      <c r="AJ33718" s="66"/>
    </row>
    <row r="33719" spans="17:36" ht="4.5" customHeight="1" x14ac:dyDescent="0.2">
      <c r="Q33719" s="65"/>
      <c r="R33719" s="65"/>
      <c r="X33719" s="65"/>
      <c r="Y33719" s="65"/>
      <c r="Z33719" s="65"/>
      <c r="AA33719" s="65"/>
      <c r="AB33719" s="65"/>
      <c r="AC33719" s="65"/>
      <c r="AJ33719" s="66"/>
    </row>
    <row r="33720" spans="17:36" ht="4.5" customHeight="1" x14ac:dyDescent="0.2">
      <c r="Q33720" s="65"/>
      <c r="R33720" s="65"/>
      <c r="X33720" s="65"/>
      <c r="Y33720" s="65"/>
      <c r="Z33720" s="65"/>
      <c r="AA33720" s="65"/>
      <c r="AB33720" s="65"/>
      <c r="AC33720" s="65"/>
      <c r="AJ33720" s="66"/>
    </row>
    <row r="33721" spans="17:36" ht="4.5" customHeight="1" x14ac:dyDescent="0.2">
      <c r="Q33721" s="65"/>
      <c r="R33721" s="65"/>
      <c r="X33721" s="65"/>
      <c r="Y33721" s="65"/>
      <c r="Z33721" s="65"/>
      <c r="AA33721" s="65"/>
      <c r="AB33721" s="65"/>
      <c r="AC33721" s="65"/>
      <c r="AJ33721" s="66"/>
    </row>
    <row r="33722" spans="17:36" ht="4.5" customHeight="1" x14ac:dyDescent="0.2">
      <c r="Q33722" s="65"/>
      <c r="R33722" s="65"/>
      <c r="X33722" s="65"/>
      <c r="Y33722" s="65"/>
      <c r="Z33722" s="65"/>
      <c r="AA33722" s="65"/>
      <c r="AB33722" s="65"/>
      <c r="AC33722" s="65"/>
      <c r="AJ33722" s="66"/>
    </row>
    <row r="33723" spans="17:36" ht="4.5" customHeight="1" x14ac:dyDescent="0.2">
      <c r="Q33723" s="65"/>
      <c r="R33723" s="65"/>
      <c r="X33723" s="65"/>
      <c r="Y33723" s="65"/>
      <c r="Z33723" s="65"/>
      <c r="AA33723" s="65"/>
      <c r="AB33723" s="65"/>
      <c r="AC33723" s="65"/>
      <c r="AJ33723" s="66"/>
    </row>
    <row r="33724" spans="17:36" ht="4.5" customHeight="1" x14ac:dyDescent="0.2">
      <c r="Q33724" s="65"/>
      <c r="R33724" s="65"/>
      <c r="X33724" s="65"/>
      <c r="Y33724" s="65"/>
      <c r="Z33724" s="65"/>
      <c r="AA33724" s="65"/>
      <c r="AB33724" s="65"/>
      <c r="AC33724" s="65"/>
      <c r="AJ33724" s="66"/>
    </row>
    <row r="33725" spans="17:36" ht="4.5" customHeight="1" x14ac:dyDescent="0.2">
      <c r="Q33725" s="65"/>
      <c r="R33725" s="65"/>
      <c r="X33725" s="65"/>
      <c r="Y33725" s="65"/>
      <c r="Z33725" s="65"/>
      <c r="AA33725" s="65"/>
      <c r="AB33725" s="65"/>
      <c r="AC33725" s="65"/>
      <c r="AJ33725" s="66"/>
    </row>
    <row r="33726" spans="17:36" ht="4.5" customHeight="1" x14ac:dyDescent="0.2">
      <c r="Q33726" s="65"/>
      <c r="R33726" s="65"/>
      <c r="X33726" s="65"/>
      <c r="Y33726" s="65"/>
      <c r="Z33726" s="65"/>
      <c r="AA33726" s="65"/>
      <c r="AB33726" s="65"/>
      <c r="AC33726" s="65"/>
      <c r="AJ33726" s="66"/>
    </row>
    <row r="33727" spans="17:36" ht="4.5" customHeight="1" x14ac:dyDescent="0.2">
      <c r="Q33727" s="65"/>
      <c r="R33727" s="65"/>
      <c r="X33727" s="65"/>
      <c r="Y33727" s="65"/>
      <c r="Z33727" s="65"/>
      <c r="AA33727" s="65"/>
      <c r="AB33727" s="65"/>
      <c r="AC33727" s="65"/>
      <c r="AJ33727" s="66"/>
    </row>
    <row r="33728" spans="17:36" ht="4.5" customHeight="1" x14ac:dyDescent="0.2">
      <c r="Q33728" s="65"/>
      <c r="R33728" s="65"/>
      <c r="X33728" s="65"/>
      <c r="Y33728" s="65"/>
      <c r="Z33728" s="65"/>
      <c r="AA33728" s="65"/>
      <c r="AB33728" s="65"/>
      <c r="AC33728" s="65"/>
      <c r="AJ33728" s="66"/>
    </row>
    <row r="33729" spans="17:36" ht="4.5" customHeight="1" x14ac:dyDescent="0.2">
      <c r="Q33729" s="65"/>
      <c r="R33729" s="65"/>
      <c r="X33729" s="65"/>
      <c r="Y33729" s="65"/>
      <c r="Z33729" s="65"/>
      <c r="AA33729" s="65"/>
      <c r="AB33729" s="65"/>
      <c r="AC33729" s="65"/>
      <c r="AJ33729" s="66"/>
    </row>
    <row r="33730" spans="17:36" ht="4.5" customHeight="1" x14ac:dyDescent="0.2">
      <c r="Q33730" s="65"/>
      <c r="R33730" s="65"/>
      <c r="X33730" s="65"/>
      <c r="Y33730" s="65"/>
      <c r="Z33730" s="65"/>
      <c r="AA33730" s="65"/>
      <c r="AB33730" s="65"/>
      <c r="AC33730" s="65"/>
      <c r="AJ33730" s="66"/>
    </row>
    <row r="33731" spans="17:36" ht="4.5" customHeight="1" x14ac:dyDescent="0.2">
      <c r="Q33731" s="65"/>
      <c r="R33731" s="65"/>
      <c r="X33731" s="65"/>
      <c r="Y33731" s="65"/>
      <c r="Z33731" s="65"/>
      <c r="AA33731" s="65"/>
      <c r="AB33731" s="65"/>
      <c r="AC33731" s="65"/>
      <c r="AJ33731" s="66"/>
    </row>
    <row r="33732" spans="17:36" ht="4.5" customHeight="1" x14ac:dyDescent="0.2">
      <c r="Q33732" s="65"/>
      <c r="R33732" s="65"/>
      <c r="X33732" s="65"/>
      <c r="Y33732" s="65"/>
      <c r="Z33732" s="65"/>
      <c r="AA33732" s="65"/>
      <c r="AB33732" s="65"/>
      <c r="AC33732" s="65"/>
      <c r="AJ33732" s="66"/>
    </row>
    <row r="33733" spans="17:36" ht="4.5" customHeight="1" x14ac:dyDescent="0.2">
      <c r="Q33733" s="65"/>
      <c r="R33733" s="65"/>
      <c r="X33733" s="65"/>
      <c r="Y33733" s="65"/>
      <c r="Z33733" s="65"/>
      <c r="AA33733" s="65"/>
      <c r="AB33733" s="65"/>
      <c r="AC33733" s="65"/>
      <c r="AJ33733" s="66"/>
    </row>
    <row r="33734" spans="17:36" ht="4.5" customHeight="1" x14ac:dyDescent="0.2">
      <c r="Q33734" s="65"/>
      <c r="R33734" s="65"/>
      <c r="X33734" s="65"/>
      <c r="Y33734" s="65"/>
      <c r="Z33734" s="65"/>
      <c r="AA33734" s="65"/>
      <c r="AB33734" s="65"/>
      <c r="AC33734" s="65"/>
      <c r="AJ33734" s="66"/>
    </row>
    <row r="33735" spans="17:36" ht="4.5" customHeight="1" x14ac:dyDescent="0.2">
      <c r="Q33735" s="65"/>
      <c r="R33735" s="65"/>
      <c r="X33735" s="65"/>
      <c r="Y33735" s="65"/>
      <c r="Z33735" s="65"/>
      <c r="AA33735" s="65"/>
      <c r="AB33735" s="65"/>
      <c r="AC33735" s="65"/>
      <c r="AJ33735" s="66"/>
    </row>
    <row r="33736" spans="17:36" ht="4.5" customHeight="1" x14ac:dyDescent="0.2">
      <c r="Q33736" s="65"/>
      <c r="R33736" s="65"/>
      <c r="X33736" s="65"/>
      <c r="Y33736" s="65"/>
      <c r="Z33736" s="65"/>
      <c r="AA33736" s="65"/>
      <c r="AB33736" s="65"/>
      <c r="AC33736" s="65"/>
      <c r="AJ33736" s="66"/>
    </row>
    <row r="33737" spans="17:36" ht="4.5" customHeight="1" x14ac:dyDescent="0.2">
      <c r="Q33737" s="65"/>
      <c r="R33737" s="65"/>
      <c r="X33737" s="65"/>
      <c r="Y33737" s="65"/>
      <c r="Z33737" s="65"/>
      <c r="AA33737" s="65"/>
      <c r="AB33737" s="65"/>
      <c r="AC33737" s="65"/>
      <c r="AJ33737" s="66"/>
    </row>
    <row r="33738" spans="17:36" ht="4.5" customHeight="1" x14ac:dyDescent="0.2">
      <c r="Q33738" s="65"/>
      <c r="R33738" s="65"/>
      <c r="X33738" s="65"/>
      <c r="Y33738" s="65"/>
      <c r="Z33738" s="65"/>
      <c r="AA33738" s="65"/>
      <c r="AB33738" s="65"/>
      <c r="AC33738" s="65"/>
      <c r="AJ33738" s="66"/>
    </row>
    <row r="33739" spans="17:36" ht="4.5" customHeight="1" x14ac:dyDescent="0.2">
      <c r="Q33739" s="65"/>
      <c r="R33739" s="65"/>
      <c r="X33739" s="65"/>
      <c r="Y33739" s="65"/>
      <c r="Z33739" s="65"/>
      <c r="AA33739" s="65"/>
      <c r="AB33739" s="65"/>
      <c r="AC33739" s="65"/>
      <c r="AJ33739" s="66"/>
    </row>
    <row r="33740" spans="17:36" ht="4.5" customHeight="1" x14ac:dyDescent="0.2">
      <c r="Q33740" s="65"/>
      <c r="R33740" s="65"/>
      <c r="X33740" s="65"/>
      <c r="Y33740" s="65"/>
      <c r="Z33740" s="65"/>
      <c r="AA33740" s="65"/>
      <c r="AB33740" s="65"/>
      <c r="AC33740" s="65"/>
      <c r="AJ33740" s="66"/>
    </row>
    <row r="33741" spans="17:36" ht="4.5" customHeight="1" x14ac:dyDescent="0.2">
      <c r="Q33741" s="65"/>
      <c r="R33741" s="65"/>
      <c r="X33741" s="65"/>
      <c r="Y33741" s="65"/>
      <c r="Z33741" s="65"/>
      <c r="AA33741" s="65"/>
      <c r="AB33741" s="65"/>
      <c r="AC33741" s="65"/>
      <c r="AJ33741" s="66"/>
    </row>
    <row r="33742" spans="17:36" ht="4.5" customHeight="1" x14ac:dyDescent="0.2">
      <c r="Q33742" s="65"/>
      <c r="R33742" s="65"/>
      <c r="X33742" s="65"/>
      <c r="Y33742" s="65"/>
      <c r="Z33742" s="65"/>
      <c r="AA33742" s="65"/>
      <c r="AB33742" s="65"/>
      <c r="AC33742" s="65"/>
      <c r="AJ33742" s="66"/>
    </row>
    <row r="33743" spans="17:36" ht="4.5" customHeight="1" x14ac:dyDescent="0.2">
      <c r="Q33743" s="65"/>
      <c r="R33743" s="65"/>
      <c r="X33743" s="65"/>
      <c r="Y33743" s="65"/>
      <c r="Z33743" s="65"/>
      <c r="AA33743" s="65"/>
      <c r="AB33743" s="65"/>
      <c r="AC33743" s="65"/>
      <c r="AJ33743" s="66"/>
    </row>
    <row r="33744" spans="17:36" ht="4.5" customHeight="1" x14ac:dyDescent="0.2">
      <c r="Q33744" s="65"/>
      <c r="R33744" s="65"/>
      <c r="X33744" s="65"/>
      <c r="Y33744" s="65"/>
      <c r="Z33744" s="65"/>
      <c r="AA33744" s="65"/>
      <c r="AB33744" s="65"/>
      <c r="AC33744" s="65"/>
      <c r="AJ33744" s="66"/>
    </row>
    <row r="33745" spans="17:36" ht="4.5" customHeight="1" x14ac:dyDescent="0.2">
      <c r="Q33745" s="65"/>
      <c r="R33745" s="65"/>
      <c r="X33745" s="65"/>
      <c r="Y33745" s="65"/>
      <c r="Z33745" s="65"/>
      <c r="AA33745" s="65"/>
      <c r="AB33745" s="65"/>
      <c r="AC33745" s="65"/>
      <c r="AJ33745" s="66"/>
    </row>
    <row r="33746" spans="17:36" ht="4.5" customHeight="1" x14ac:dyDescent="0.2">
      <c r="Q33746" s="65"/>
      <c r="R33746" s="65"/>
      <c r="X33746" s="65"/>
      <c r="Y33746" s="65"/>
      <c r="Z33746" s="65"/>
      <c r="AA33746" s="65"/>
      <c r="AB33746" s="65"/>
      <c r="AC33746" s="65"/>
      <c r="AJ33746" s="66"/>
    </row>
    <row r="33747" spans="17:36" ht="4.5" customHeight="1" x14ac:dyDescent="0.2">
      <c r="Q33747" s="65"/>
      <c r="R33747" s="65"/>
      <c r="X33747" s="65"/>
      <c r="Y33747" s="65"/>
      <c r="Z33747" s="65"/>
      <c r="AA33747" s="65"/>
      <c r="AB33747" s="65"/>
      <c r="AC33747" s="65"/>
      <c r="AJ33747" s="66"/>
    </row>
    <row r="33748" spans="17:36" ht="4.5" customHeight="1" x14ac:dyDescent="0.2">
      <c r="Q33748" s="65"/>
      <c r="R33748" s="65"/>
      <c r="X33748" s="65"/>
      <c r="Y33748" s="65"/>
      <c r="Z33748" s="65"/>
      <c r="AA33748" s="65"/>
      <c r="AB33748" s="65"/>
      <c r="AC33748" s="65"/>
      <c r="AJ33748" s="66"/>
    </row>
    <row r="33749" spans="17:36" ht="4.5" customHeight="1" x14ac:dyDescent="0.2">
      <c r="Q33749" s="65"/>
      <c r="R33749" s="65"/>
      <c r="X33749" s="65"/>
      <c r="Y33749" s="65"/>
      <c r="Z33749" s="65"/>
      <c r="AA33749" s="65"/>
      <c r="AB33749" s="65"/>
      <c r="AC33749" s="65"/>
      <c r="AJ33749" s="66"/>
    </row>
    <row r="33750" spans="17:36" ht="4.5" customHeight="1" x14ac:dyDescent="0.2">
      <c r="Q33750" s="65"/>
      <c r="R33750" s="65"/>
      <c r="X33750" s="65"/>
      <c r="Y33750" s="65"/>
      <c r="Z33750" s="65"/>
      <c r="AA33750" s="65"/>
      <c r="AB33750" s="65"/>
      <c r="AC33750" s="65"/>
      <c r="AJ33750" s="66"/>
    </row>
    <row r="33751" spans="17:36" ht="4.5" customHeight="1" x14ac:dyDescent="0.2">
      <c r="Q33751" s="65"/>
      <c r="R33751" s="65"/>
      <c r="X33751" s="65"/>
      <c r="Y33751" s="65"/>
      <c r="Z33751" s="65"/>
      <c r="AA33751" s="65"/>
      <c r="AB33751" s="65"/>
      <c r="AC33751" s="65"/>
      <c r="AJ33751" s="66"/>
    </row>
    <row r="33752" spans="17:36" ht="4.5" customHeight="1" x14ac:dyDescent="0.2">
      <c r="Q33752" s="65"/>
      <c r="R33752" s="65"/>
      <c r="X33752" s="65"/>
      <c r="Y33752" s="65"/>
      <c r="Z33752" s="65"/>
      <c r="AA33752" s="65"/>
      <c r="AB33752" s="65"/>
      <c r="AC33752" s="65"/>
      <c r="AJ33752" s="66"/>
    </row>
    <row r="33753" spans="17:36" ht="4.5" customHeight="1" x14ac:dyDescent="0.2">
      <c r="Q33753" s="65"/>
      <c r="R33753" s="65"/>
      <c r="X33753" s="65"/>
      <c r="Y33753" s="65"/>
      <c r="Z33753" s="65"/>
      <c r="AA33753" s="65"/>
      <c r="AB33753" s="65"/>
      <c r="AC33753" s="65"/>
      <c r="AJ33753" s="66"/>
    </row>
    <row r="33754" spans="17:36" ht="4.5" customHeight="1" x14ac:dyDescent="0.2">
      <c r="Q33754" s="65"/>
      <c r="R33754" s="65"/>
      <c r="X33754" s="65"/>
      <c r="Y33754" s="65"/>
      <c r="Z33754" s="65"/>
      <c r="AA33754" s="65"/>
      <c r="AB33754" s="65"/>
      <c r="AC33754" s="65"/>
      <c r="AJ33754" s="66"/>
    </row>
    <row r="33755" spans="17:36" ht="4.5" customHeight="1" x14ac:dyDescent="0.2">
      <c r="Q33755" s="65"/>
      <c r="R33755" s="65"/>
      <c r="X33755" s="65"/>
      <c r="Y33755" s="65"/>
      <c r="Z33755" s="65"/>
      <c r="AA33755" s="65"/>
      <c r="AB33755" s="65"/>
      <c r="AC33755" s="65"/>
      <c r="AJ33755" s="66"/>
    </row>
    <row r="33756" spans="17:36" ht="4.5" customHeight="1" x14ac:dyDescent="0.2">
      <c r="Q33756" s="65"/>
      <c r="R33756" s="65"/>
      <c r="X33756" s="65"/>
      <c r="Y33756" s="65"/>
      <c r="Z33756" s="65"/>
      <c r="AA33756" s="65"/>
      <c r="AB33756" s="65"/>
      <c r="AC33756" s="65"/>
      <c r="AJ33756" s="66"/>
    </row>
    <row r="33757" spans="17:36" ht="4.5" customHeight="1" x14ac:dyDescent="0.2">
      <c r="Q33757" s="65"/>
      <c r="R33757" s="65"/>
      <c r="X33757" s="65"/>
      <c r="Y33757" s="65"/>
      <c r="Z33757" s="65"/>
      <c r="AA33757" s="65"/>
      <c r="AB33757" s="65"/>
      <c r="AC33757" s="65"/>
      <c r="AJ33757" s="66"/>
    </row>
    <row r="33758" spans="17:36" ht="4.5" customHeight="1" x14ac:dyDescent="0.2">
      <c r="Q33758" s="65"/>
      <c r="R33758" s="65"/>
      <c r="X33758" s="65"/>
      <c r="Y33758" s="65"/>
      <c r="Z33758" s="65"/>
      <c r="AA33758" s="65"/>
      <c r="AB33758" s="65"/>
      <c r="AC33758" s="65"/>
      <c r="AJ33758" s="66"/>
    </row>
    <row r="33759" spans="17:36" ht="4.5" customHeight="1" x14ac:dyDescent="0.2">
      <c r="Q33759" s="65"/>
      <c r="R33759" s="65"/>
      <c r="X33759" s="65"/>
      <c r="Y33759" s="65"/>
      <c r="Z33759" s="65"/>
      <c r="AA33759" s="65"/>
      <c r="AB33759" s="65"/>
      <c r="AC33759" s="65"/>
      <c r="AJ33759" s="66"/>
    </row>
    <row r="33760" spans="17:36" ht="4.5" customHeight="1" x14ac:dyDescent="0.2">
      <c r="Q33760" s="65"/>
      <c r="R33760" s="65"/>
      <c r="X33760" s="65"/>
      <c r="Y33760" s="65"/>
      <c r="Z33760" s="65"/>
      <c r="AA33760" s="65"/>
      <c r="AB33760" s="65"/>
      <c r="AC33760" s="65"/>
      <c r="AJ33760" s="66"/>
    </row>
    <row r="33761" spans="17:36" ht="4.5" customHeight="1" x14ac:dyDescent="0.2">
      <c r="Q33761" s="65"/>
      <c r="R33761" s="65"/>
      <c r="X33761" s="65"/>
      <c r="Y33761" s="65"/>
      <c r="Z33761" s="65"/>
      <c r="AA33761" s="65"/>
      <c r="AB33761" s="65"/>
      <c r="AC33761" s="65"/>
      <c r="AJ33761" s="66"/>
    </row>
    <row r="33762" spans="17:36" ht="4.5" customHeight="1" x14ac:dyDescent="0.2">
      <c r="Q33762" s="65"/>
      <c r="R33762" s="65"/>
      <c r="X33762" s="65"/>
      <c r="Y33762" s="65"/>
      <c r="Z33762" s="65"/>
      <c r="AA33762" s="65"/>
      <c r="AB33762" s="65"/>
      <c r="AC33762" s="65"/>
      <c r="AJ33762" s="66"/>
    </row>
    <row r="33763" spans="17:36" ht="4.5" customHeight="1" x14ac:dyDescent="0.2">
      <c r="Q33763" s="65"/>
      <c r="R33763" s="65"/>
      <c r="X33763" s="65"/>
      <c r="Y33763" s="65"/>
      <c r="Z33763" s="65"/>
      <c r="AA33763" s="65"/>
      <c r="AB33763" s="65"/>
      <c r="AC33763" s="65"/>
      <c r="AJ33763" s="66"/>
    </row>
    <row r="33764" spans="17:36" ht="4.5" customHeight="1" x14ac:dyDescent="0.2">
      <c r="Q33764" s="65"/>
      <c r="R33764" s="65"/>
      <c r="X33764" s="65"/>
      <c r="Y33764" s="65"/>
      <c r="Z33764" s="65"/>
      <c r="AA33764" s="65"/>
      <c r="AB33764" s="65"/>
      <c r="AC33764" s="65"/>
      <c r="AJ33764" s="66"/>
    </row>
    <row r="33765" spans="17:36" ht="4.5" customHeight="1" x14ac:dyDescent="0.2">
      <c r="Q33765" s="65"/>
      <c r="R33765" s="65"/>
      <c r="X33765" s="65"/>
      <c r="Y33765" s="65"/>
      <c r="Z33765" s="65"/>
      <c r="AA33765" s="65"/>
      <c r="AB33765" s="65"/>
      <c r="AC33765" s="65"/>
      <c r="AJ33765" s="66"/>
    </row>
    <row r="33766" spans="17:36" ht="4.5" customHeight="1" x14ac:dyDescent="0.2">
      <c r="Q33766" s="65"/>
      <c r="R33766" s="65"/>
      <c r="X33766" s="65"/>
      <c r="Y33766" s="65"/>
      <c r="Z33766" s="65"/>
      <c r="AA33766" s="65"/>
      <c r="AB33766" s="65"/>
      <c r="AC33766" s="65"/>
      <c r="AJ33766" s="66"/>
    </row>
    <row r="33767" spans="17:36" ht="4.5" customHeight="1" x14ac:dyDescent="0.2">
      <c r="Q33767" s="65"/>
      <c r="R33767" s="65"/>
      <c r="X33767" s="65"/>
      <c r="Y33767" s="65"/>
      <c r="Z33767" s="65"/>
      <c r="AA33767" s="65"/>
      <c r="AB33767" s="65"/>
      <c r="AC33767" s="65"/>
      <c r="AJ33767" s="66"/>
    </row>
    <row r="33768" spans="17:36" ht="4.5" customHeight="1" x14ac:dyDescent="0.2">
      <c r="Q33768" s="65"/>
      <c r="R33768" s="65"/>
      <c r="X33768" s="65"/>
      <c r="Y33768" s="65"/>
      <c r="Z33768" s="65"/>
      <c r="AA33768" s="65"/>
      <c r="AB33768" s="65"/>
      <c r="AC33768" s="65"/>
      <c r="AJ33768" s="66"/>
    </row>
    <row r="33769" spans="17:36" ht="4.5" customHeight="1" x14ac:dyDescent="0.2">
      <c r="Q33769" s="65"/>
      <c r="R33769" s="65"/>
      <c r="X33769" s="65"/>
      <c r="Y33769" s="65"/>
      <c r="Z33769" s="65"/>
      <c r="AA33769" s="65"/>
      <c r="AB33769" s="65"/>
      <c r="AC33769" s="65"/>
      <c r="AJ33769" s="66"/>
    </row>
    <row r="33770" spans="17:36" ht="4.5" customHeight="1" x14ac:dyDescent="0.2">
      <c r="Q33770" s="65"/>
      <c r="R33770" s="65"/>
      <c r="X33770" s="65"/>
      <c r="Y33770" s="65"/>
      <c r="Z33770" s="65"/>
      <c r="AA33770" s="65"/>
      <c r="AB33770" s="65"/>
      <c r="AC33770" s="65"/>
      <c r="AJ33770" s="66"/>
    </row>
    <row r="33771" spans="17:36" ht="4.5" customHeight="1" x14ac:dyDescent="0.2">
      <c r="Q33771" s="65"/>
      <c r="R33771" s="65"/>
      <c r="X33771" s="65"/>
      <c r="Y33771" s="65"/>
      <c r="Z33771" s="65"/>
      <c r="AA33771" s="65"/>
      <c r="AB33771" s="65"/>
      <c r="AC33771" s="65"/>
      <c r="AJ33771" s="66"/>
    </row>
    <row r="33772" spans="17:36" ht="4.5" customHeight="1" x14ac:dyDescent="0.2">
      <c r="Q33772" s="65"/>
      <c r="R33772" s="65"/>
      <c r="X33772" s="65"/>
      <c r="Y33772" s="65"/>
      <c r="Z33772" s="65"/>
      <c r="AA33772" s="65"/>
      <c r="AB33772" s="65"/>
      <c r="AC33772" s="65"/>
      <c r="AJ33772" s="66"/>
    </row>
    <row r="33773" spans="17:36" ht="4.5" customHeight="1" x14ac:dyDescent="0.2">
      <c r="Q33773" s="65"/>
      <c r="R33773" s="65"/>
      <c r="X33773" s="65"/>
      <c r="Y33773" s="65"/>
      <c r="Z33773" s="65"/>
      <c r="AA33773" s="65"/>
      <c r="AB33773" s="65"/>
      <c r="AC33773" s="65"/>
      <c r="AJ33773" s="66"/>
    </row>
    <row r="33774" spans="17:36" ht="4.5" customHeight="1" x14ac:dyDescent="0.2">
      <c r="Q33774" s="65"/>
      <c r="R33774" s="65"/>
      <c r="X33774" s="65"/>
      <c r="Y33774" s="65"/>
      <c r="Z33774" s="65"/>
      <c r="AA33774" s="65"/>
      <c r="AB33774" s="65"/>
      <c r="AC33774" s="65"/>
      <c r="AJ33774" s="66"/>
    </row>
    <row r="33775" spans="17:36" ht="4.5" customHeight="1" x14ac:dyDescent="0.2">
      <c r="Q33775" s="65"/>
      <c r="R33775" s="65"/>
      <c r="X33775" s="65"/>
      <c r="Y33775" s="65"/>
      <c r="Z33775" s="65"/>
      <c r="AA33775" s="65"/>
      <c r="AB33775" s="65"/>
      <c r="AC33775" s="65"/>
      <c r="AJ33775" s="66"/>
    </row>
    <row r="33776" spans="17:36" ht="4.5" customHeight="1" x14ac:dyDescent="0.2">
      <c r="Q33776" s="65"/>
      <c r="R33776" s="65"/>
      <c r="X33776" s="65"/>
      <c r="Y33776" s="65"/>
      <c r="Z33776" s="65"/>
      <c r="AA33776" s="65"/>
      <c r="AB33776" s="65"/>
      <c r="AC33776" s="65"/>
      <c r="AJ33776" s="66"/>
    </row>
    <row r="33777" spans="17:36" ht="4.5" customHeight="1" x14ac:dyDescent="0.2">
      <c r="Q33777" s="65"/>
      <c r="R33777" s="65"/>
      <c r="X33777" s="65"/>
      <c r="Y33777" s="65"/>
      <c r="Z33777" s="65"/>
      <c r="AA33777" s="65"/>
      <c r="AB33777" s="65"/>
      <c r="AC33777" s="65"/>
      <c r="AJ33777" s="66"/>
    </row>
    <row r="33778" spans="17:36" ht="4.5" customHeight="1" x14ac:dyDescent="0.2">
      <c r="Q33778" s="65"/>
      <c r="R33778" s="65"/>
      <c r="X33778" s="65"/>
      <c r="Y33778" s="65"/>
      <c r="Z33778" s="65"/>
      <c r="AA33778" s="65"/>
      <c r="AB33778" s="65"/>
      <c r="AC33778" s="65"/>
      <c r="AJ33778" s="66"/>
    </row>
    <row r="33779" spans="17:36" ht="4.5" customHeight="1" x14ac:dyDescent="0.2">
      <c r="Q33779" s="65"/>
      <c r="R33779" s="65"/>
      <c r="X33779" s="65"/>
      <c r="Y33779" s="65"/>
      <c r="Z33779" s="65"/>
      <c r="AA33779" s="65"/>
      <c r="AB33779" s="65"/>
      <c r="AC33779" s="65"/>
      <c r="AJ33779" s="66"/>
    </row>
    <row r="33780" spans="17:36" ht="4.5" customHeight="1" x14ac:dyDescent="0.2">
      <c r="Q33780" s="65"/>
      <c r="R33780" s="65"/>
      <c r="X33780" s="65"/>
      <c r="Y33780" s="65"/>
      <c r="Z33780" s="65"/>
      <c r="AA33780" s="65"/>
      <c r="AB33780" s="65"/>
      <c r="AC33780" s="65"/>
      <c r="AJ33780" s="66"/>
    </row>
    <row r="33781" spans="17:36" ht="4.5" customHeight="1" x14ac:dyDescent="0.2">
      <c r="Q33781" s="65"/>
      <c r="R33781" s="65"/>
      <c r="X33781" s="65"/>
      <c r="Y33781" s="65"/>
      <c r="Z33781" s="65"/>
      <c r="AA33781" s="65"/>
      <c r="AB33781" s="65"/>
      <c r="AC33781" s="65"/>
      <c r="AJ33781" s="66"/>
    </row>
    <row r="33782" spans="17:36" ht="4.5" customHeight="1" x14ac:dyDescent="0.2">
      <c r="Q33782" s="65"/>
      <c r="R33782" s="65"/>
      <c r="X33782" s="65"/>
      <c r="Y33782" s="65"/>
      <c r="Z33782" s="65"/>
      <c r="AA33782" s="65"/>
      <c r="AB33782" s="65"/>
      <c r="AC33782" s="65"/>
      <c r="AJ33782" s="66"/>
    </row>
    <row r="33783" spans="17:36" ht="4.5" customHeight="1" x14ac:dyDescent="0.2">
      <c r="Q33783" s="65"/>
      <c r="R33783" s="65"/>
      <c r="X33783" s="65"/>
      <c r="Y33783" s="65"/>
      <c r="Z33783" s="65"/>
      <c r="AA33783" s="65"/>
      <c r="AB33783" s="65"/>
      <c r="AC33783" s="65"/>
      <c r="AJ33783" s="66"/>
    </row>
    <row r="33784" spans="17:36" ht="4.5" customHeight="1" x14ac:dyDescent="0.2">
      <c r="Q33784" s="65"/>
      <c r="R33784" s="65"/>
      <c r="X33784" s="65"/>
      <c r="Y33784" s="65"/>
      <c r="Z33784" s="65"/>
      <c r="AA33784" s="65"/>
      <c r="AB33784" s="65"/>
      <c r="AC33784" s="65"/>
      <c r="AJ33784" s="66"/>
    </row>
    <row r="33785" spans="17:36" ht="4.5" customHeight="1" x14ac:dyDescent="0.2">
      <c r="Q33785" s="65"/>
      <c r="R33785" s="65"/>
      <c r="X33785" s="65"/>
      <c r="Y33785" s="65"/>
      <c r="Z33785" s="65"/>
      <c r="AA33785" s="65"/>
      <c r="AB33785" s="65"/>
      <c r="AC33785" s="65"/>
      <c r="AJ33785" s="66"/>
    </row>
    <row r="33786" spans="17:36" ht="4.5" customHeight="1" x14ac:dyDescent="0.2">
      <c r="Q33786" s="65"/>
      <c r="R33786" s="65"/>
      <c r="X33786" s="65"/>
      <c r="Y33786" s="65"/>
      <c r="Z33786" s="65"/>
      <c r="AA33786" s="65"/>
      <c r="AB33786" s="65"/>
      <c r="AC33786" s="65"/>
      <c r="AJ33786" s="66"/>
    </row>
    <row r="33787" spans="17:36" ht="4.5" customHeight="1" x14ac:dyDescent="0.2">
      <c r="Q33787" s="65"/>
      <c r="R33787" s="65"/>
      <c r="X33787" s="65"/>
      <c r="Y33787" s="65"/>
      <c r="Z33787" s="65"/>
      <c r="AA33787" s="65"/>
      <c r="AB33787" s="65"/>
      <c r="AC33787" s="65"/>
      <c r="AJ33787" s="66"/>
    </row>
    <row r="33788" spans="17:36" ht="4.5" customHeight="1" x14ac:dyDescent="0.2">
      <c r="Q33788" s="65"/>
      <c r="R33788" s="65"/>
      <c r="X33788" s="65"/>
      <c r="Y33788" s="65"/>
      <c r="Z33788" s="65"/>
      <c r="AA33788" s="65"/>
      <c r="AB33788" s="65"/>
      <c r="AC33788" s="65"/>
      <c r="AJ33788" s="66"/>
    </row>
    <row r="33789" spans="17:36" ht="4.5" customHeight="1" x14ac:dyDescent="0.2">
      <c r="Q33789" s="65"/>
      <c r="R33789" s="65"/>
      <c r="X33789" s="65"/>
      <c r="Y33789" s="65"/>
      <c r="Z33789" s="65"/>
      <c r="AA33789" s="65"/>
      <c r="AB33789" s="65"/>
      <c r="AC33789" s="65"/>
      <c r="AJ33789" s="66"/>
    </row>
    <row r="33790" spans="17:36" ht="4.5" customHeight="1" x14ac:dyDescent="0.2">
      <c r="Q33790" s="65"/>
      <c r="R33790" s="65"/>
      <c r="X33790" s="65"/>
      <c r="Y33790" s="65"/>
      <c r="Z33790" s="65"/>
      <c r="AA33790" s="65"/>
      <c r="AB33790" s="65"/>
      <c r="AC33790" s="65"/>
      <c r="AJ33790" s="66"/>
    </row>
    <row r="33791" spans="17:36" ht="4.5" customHeight="1" x14ac:dyDescent="0.2">
      <c r="Q33791" s="65"/>
      <c r="R33791" s="65"/>
      <c r="X33791" s="65"/>
      <c r="Y33791" s="65"/>
      <c r="Z33791" s="65"/>
      <c r="AA33791" s="65"/>
      <c r="AB33791" s="65"/>
      <c r="AC33791" s="65"/>
      <c r="AJ33791" s="66"/>
    </row>
    <row r="33792" spans="17:36" ht="4.5" customHeight="1" x14ac:dyDescent="0.2">
      <c r="Q33792" s="65"/>
      <c r="R33792" s="65"/>
      <c r="X33792" s="65"/>
      <c r="Y33792" s="65"/>
      <c r="Z33792" s="65"/>
      <c r="AA33792" s="65"/>
      <c r="AB33792" s="65"/>
      <c r="AC33792" s="65"/>
      <c r="AJ33792" s="66"/>
    </row>
    <row r="33793" spans="17:36" ht="4.5" customHeight="1" x14ac:dyDescent="0.2">
      <c r="Q33793" s="65"/>
      <c r="R33793" s="65"/>
      <c r="X33793" s="65"/>
      <c r="Y33793" s="65"/>
      <c r="Z33793" s="65"/>
      <c r="AA33793" s="65"/>
      <c r="AB33793" s="65"/>
      <c r="AC33793" s="65"/>
      <c r="AJ33793" s="66"/>
    </row>
    <row r="33794" spans="17:36" ht="4.5" customHeight="1" x14ac:dyDescent="0.2">
      <c r="Q33794" s="65"/>
      <c r="R33794" s="65"/>
      <c r="X33794" s="65"/>
      <c r="Y33794" s="65"/>
      <c r="Z33794" s="65"/>
      <c r="AA33794" s="65"/>
      <c r="AB33794" s="65"/>
      <c r="AC33794" s="65"/>
      <c r="AJ33794" s="66"/>
    </row>
    <row r="33795" spans="17:36" ht="4.5" customHeight="1" x14ac:dyDescent="0.2">
      <c r="Q33795" s="65"/>
      <c r="R33795" s="65"/>
      <c r="X33795" s="65"/>
      <c r="Y33795" s="65"/>
      <c r="Z33795" s="65"/>
      <c r="AA33795" s="65"/>
      <c r="AB33795" s="65"/>
      <c r="AC33795" s="65"/>
      <c r="AJ33795" s="66"/>
    </row>
    <row r="33796" spans="17:36" ht="4.5" customHeight="1" x14ac:dyDescent="0.2">
      <c r="Q33796" s="65"/>
      <c r="R33796" s="65"/>
      <c r="X33796" s="65"/>
      <c r="Y33796" s="65"/>
      <c r="Z33796" s="65"/>
      <c r="AA33796" s="65"/>
      <c r="AB33796" s="65"/>
      <c r="AC33796" s="65"/>
      <c r="AJ33796" s="66"/>
    </row>
    <row r="33797" spans="17:36" ht="4.5" customHeight="1" x14ac:dyDescent="0.2">
      <c r="Q33797" s="65"/>
      <c r="R33797" s="65"/>
      <c r="X33797" s="65"/>
      <c r="Y33797" s="65"/>
      <c r="Z33797" s="65"/>
      <c r="AA33797" s="65"/>
      <c r="AB33797" s="65"/>
      <c r="AC33797" s="65"/>
      <c r="AJ33797" s="66"/>
    </row>
    <row r="33798" spans="17:36" ht="4.5" customHeight="1" x14ac:dyDescent="0.2">
      <c r="Q33798" s="65"/>
      <c r="R33798" s="65"/>
      <c r="X33798" s="65"/>
      <c r="Y33798" s="65"/>
      <c r="Z33798" s="65"/>
      <c r="AA33798" s="65"/>
      <c r="AB33798" s="65"/>
      <c r="AC33798" s="65"/>
      <c r="AJ33798" s="66"/>
    </row>
    <row r="33799" spans="17:36" ht="4.5" customHeight="1" x14ac:dyDescent="0.2">
      <c r="Q33799" s="65"/>
      <c r="R33799" s="65"/>
      <c r="X33799" s="65"/>
      <c r="Y33799" s="65"/>
      <c r="Z33799" s="65"/>
      <c r="AA33799" s="65"/>
      <c r="AB33799" s="65"/>
      <c r="AC33799" s="65"/>
      <c r="AJ33799" s="66"/>
    </row>
    <row r="33800" spans="17:36" ht="4.5" customHeight="1" x14ac:dyDescent="0.2">
      <c r="Q33800" s="65"/>
      <c r="R33800" s="65"/>
      <c r="X33800" s="65"/>
      <c r="Y33800" s="65"/>
      <c r="Z33800" s="65"/>
      <c r="AA33800" s="65"/>
      <c r="AB33800" s="65"/>
      <c r="AC33800" s="65"/>
      <c r="AJ33800" s="66"/>
    </row>
    <row r="33801" spans="17:36" ht="4.5" customHeight="1" x14ac:dyDescent="0.2">
      <c r="Q33801" s="65"/>
      <c r="R33801" s="65"/>
      <c r="X33801" s="65"/>
      <c r="Y33801" s="65"/>
      <c r="Z33801" s="65"/>
      <c r="AA33801" s="65"/>
      <c r="AB33801" s="65"/>
      <c r="AC33801" s="65"/>
      <c r="AJ33801" s="66"/>
    </row>
    <row r="33802" spans="17:36" ht="4.5" customHeight="1" x14ac:dyDescent="0.2">
      <c r="Q33802" s="65"/>
      <c r="R33802" s="65"/>
      <c r="X33802" s="65"/>
      <c r="Y33802" s="65"/>
      <c r="Z33802" s="65"/>
      <c r="AA33802" s="65"/>
      <c r="AB33802" s="65"/>
      <c r="AC33802" s="65"/>
      <c r="AJ33802" s="66"/>
    </row>
    <row r="33803" spans="17:36" ht="4.5" customHeight="1" x14ac:dyDescent="0.2">
      <c r="Q33803" s="65"/>
      <c r="R33803" s="65"/>
      <c r="X33803" s="65"/>
      <c r="Y33803" s="65"/>
      <c r="Z33803" s="65"/>
      <c r="AA33803" s="65"/>
      <c r="AB33803" s="65"/>
      <c r="AC33803" s="65"/>
      <c r="AJ33803" s="66"/>
    </row>
    <row r="33804" spans="17:36" ht="4.5" customHeight="1" x14ac:dyDescent="0.2">
      <c r="Q33804" s="65"/>
      <c r="R33804" s="65"/>
      <c r="X33804" s="65"/>
      <c r="Y33804" s="65"/>
      <c r="Z33804" s="65"/>
      <c r="AA33804" s="65"/>
      <c r="AB33804" s="65"/>
      <c r="AC33804" s="65"/>
      <c r="AJ33804" s="66"/>
    </row>
    <row r="33805" spans="17:36" ht="4.5" customHeight="1" x14ac:dyDescent="0.2">
      <c r="Q33805" s="65"/>
      <c r="R33805" s="65"/>
      <c r="X33805" s="65"/>
      <c r="Y33805" s="65"/>
      <c r="Z33805" s="65"/>
      <c r="AA33805" s="65"/>
      <c r="AB33805" s="65"/>
      <c r="AC33805" s="65"/>
      <c r="AJ33805" s="66"/>
    </row>
    <row r="33806" spans="17:36" ht="4.5" customHeight="1" x14ac:dyDescent="0.2">
      <c r="Q33806" s="65"/>
      <c r="R33806" s="65"/>
      <c r="X33806" s="65"/>
      <c r="Y33806" s="65"/>
      <c r="Z33806" s="65"/>
      <c r="AA33806" s="65"/>
      <c r="AB33806" s="65"/>
      <c r="AC33806" s="65"/>
      <c r="AJ33806" s="66"/>
    </row>
    <row r="33807" spans="17:36" ht="4.5" customHeight="1" x14ac:dyDescent="0.2">
      <c r="Q33807" s="65"/>
      <c r="R33807" s="65"/>
      <c r="X33807" s="65"/>
      <c r="Y33807" s="65"/>
      <c r="Z33807" s="65"/>
      <c r="AA33807" s="65"/>
      <c r="AB33807" s="65"/>
      <c r="AC33807" s="65"/>
      <c r="AJ33807" s="66"/>
    </row>
    <row r="33808" spans="17:36" ht="4.5" customHeight="1" x14ac:dyDescent="0.2">
      <c r="Q33808" s="65"/>
      <c r="R33808" s="65"/>
      <c r="X33808" s="65"/>
      <c r="Y33808" s="65"/>
      <c r="Z33808" s="65"/>
      <c r="AA33808" s="65"/>
      <c r="AB33808" s="65"/>
      <c r="AC33808" s="65"/>
      <c r="AJ33808" s="66"/>
    </row>
    <row r="33809" spans="17:36" ht="4.5" customHeight="1" x14ac:dyDescent="0.2">
      <c r="Q33809" s="65"/>
      <c r="R33809" s="65"/>
      <c r="X33809" s="65"/>
      <c r="Y33809" s="65"/>
      <c r="Z33809" s="65"/>
      <c r="AA33809" s="65"/>
      <c r="AB33809" s="65"/>
      <c r="AC33809" s="65"/>
      <c r="AJ33809" s="66"/>
    </row>
    <row r="33810" spans="17:36" ht="4.5" customHeight="1" x14ac:dyDescent="0.2">
      <c r="Q33810" s="65"/>
      <c r="R33810" s="65"/>
      <c r="X33810" s="65"/>
      <c r="Y33810" s="65"/>
      <c r="Z33810" s="65"/>
      <c r="AA33810" s="65"/>
      <c r="AB33810" s="65"/>
      <c r="AC33810" s="65"/>
      <c r="AJ33810" s="66"/>
    </row>
    <row r="33811" spans="17:36" ht="4.5" customHeight="1" x14ac:dyDescent="0.2">
      <c r="Q33811" s="65"/>
      <c r="R33811" s="65"/>
      <c r="X33811" s="65"/>
      <c r="Y33811" s="65"/>
      <c r="Z33811" s="65"/>
      <c r="AA33811" s="65"/>
      <c r="AB33811" s="65"/>
      <c r="AC33811" s="65"/>
      <c r="AJ33811" s="66"/>
    </row>
    <row r="33812" spans="17:36" ht="4.5" customHeight="1" x14ac:dyDescent="0.2">
      <c r="Q33812" s="65"/>
      <c r="R33812" s="65"/>
      <c r="X33812" s="65"/>
      <c r="Y33812" s="65"/>
      <c r="Z33812" s="65"/>
      <c r="AA33812" s="65"/>
      <c r="AB33812" s="65"/>
      <c r="AC33812" s="65"/>
      <c r="AJ33812" s="66"/>
    </row>
    <row r="33813" spans="17:36" ht="4.5" customHeight="1" x14ac:dyDescent="0.2">
      <c r="Q33813" s="65"/>
      <c r="R33813" s="65"/>
      <c r="X33813" s="65"/>
      <c r="Y33813" s="65"/>
      <c r="Z33813" s="65"/>
      <c r="AA33813" s="65"/>
      <c r="AB33813" s="65"/>
      <c r="AC33813" s="65"/>
      <c r="AJ33813" s="66"/>
    </row>
    <row r="33814" spans="17:36" ht="4.5" customHeight="1" x14ac:dyDescent="0.2">
      <c r="Q33814" s="65"/>
      <c r="R33814" s="65"/>
      <c r="X33814" s="65"/>
      <c r="Y33814" s="65"/>
      <c r="Z33814" s="65"/>
      <c r="AA33814" s="65"/>
      <c r="AB33814" s="65"/>
      <c r="AC33814" s="65"/>
      <c r="AJ33814" s="66"/>
    </row>
    <row r="33815" spans="17:36" ht="4.5" customHeight="1" x14ac:dyDescent="0.2">
      <c r="Q33815" s="65"/>
      <c r="R33815" s="65"/>
      <c r="X33815" s="65"/>
      <c r="Y33815" s="65"/>
      <c r="Z33815" s="65"/>
      <c r="AA33815" s="65"/>
      <c r="AB33815" s="65"/>
      <c r="AC33815" s="65"/>
      <c r="AJ33815" s="66"/>
    </row>
    <row r="33816" spans="17:36" ht="4.5" customHeight="1" x14ac:dyDescent="0.2">
      <c r="Q33816" s="65"/>
      <c r="R33816" s="65"/>
      <c r="X33816" s="65"/>
      <c r="Y33816" s="65"/>
      <c r="Z33816" s="65"/>
      <c r="AA33816" s="65"/>
      <c r="AB33816" s="65"/>
      <c r="AC33816" s="65"/>
      <c r="AJ33816" s="66"/>
    </row>
    <row r="33817" spans="17:36" ht="4.5" customHeight="1" x14ac:dyDescent="0.2">
      <c r="Q33817" s="65"/>
      <c r="R33817" s="65"/>
      <c r="X33817" s="65"/>
      <c r="Y33817" s="65"/>
      <c r="Z33817" s="65"/>
      <c r="AA33817" s="65"/>
      <c r="AB33817" s="65"/>
      <c r="AC33817" s="65"/>
      <c r="AJ33817" s="66"/>
    </row>
    <row r="33818" spans="17:36" ht="4.5" customHeight="1" x14ac:dyDescent="0.2">
      <c r="Q33818" s="65"/>
      <c r="R33818" s="65"/>
      <c r="X33818" s="65"/>
      <c r="Y33818" s="65"/>
      <c r="Z33818" s="65"/>
      <c r="AA33818" s="65"/>
      <c r="AB33818" s="65"/>
      <c r="AC33818" s="65"/>
      <c r="AJ33818" s="66"/>
    </row>
    <row r="33819" spans="17:36" ht="4.5" customHeight="1" x14ac:dyDescent="0.2">
      <c r="Q33819" s="65"/>
      <c r="R33819" s="65"/>
      <c r="X33819" s="65"/>
      <c r="Y33819" s="65"/>
      <c r="Z33819" s="65"/>
      <c r="AA33819" s="65"/>
      <c r="AB33819" s="65"/>
      <c r="AC33819" s="65"/>
      <c r="AJ33819" s="66"/>
    </row>
    <row r="33820" spans="17:36" ht="4.5" customHeight="1" x14ac:dyDescent="0.2">
      <c r="Q33820" s="65"/>
      <c r="R33820" s="65"/>
      <c r="X33820" s="65"/>
      <c r="Y33820" s="65"/>
      <c r="Z33820" s="65"/>
      <c r="AA33820" s="65"/>
      <c r="AB33820" s="65"/>
      <c r="AC33820" s="65"/>
      <c r="AJ33820" s="66"/>
    </row>
    <row r="33821" spans="17:36" ht="4.5" customHeight="1" x14ac:dyDescent="0.2">
      <c r="Q33821" s="65"/>
      <c r="R33821" s="65"/>
      <c r="X33821" s="65"/>
      <c r="Y33821" s="65"/>
      <c r="Z33821" s="65"/>
      <c r="AA33821" s="65"/>
      <c r="AB33821" s="65"/>
      <c r="AC33821" s="65"/>
      <c r="AJ33821" s="66"/>
    </row>
    <row r="33822" spans="17:36" ht="4.5" customHeight="1" x14ac:dyDescent="0.2">
      <c r="Q33822" s="65"/>
      <c r="R33822" s="65"/>
      <c r="X33822" s="65"/>
      <c r="Y33822" s="65"/>
      <c r="Z33822" s="65"/>
      <c r="AA33822" s="65"/>
      <c r="AB33822" s="65"/>
      <c r="AC33822" s="65"/>
      <c r="AJ33822" s="66"/>
    </row>
    <row r="33823" spans="17:36" ht="4.5" customHeight="1" x14ac:dyDescent="0.2">
      <c r="Q33823" s="65"/>
      <c r="R33823" s="65"/>
      <c r="X33823" s="65"/>
      <c r="Y33823" s="65"/>
      <c r="Z33823" s="65"/>
      <c r="AA33823" s="65"/>
      <c r="AB33823" s="65"/>
      <c r="AC33823" s="65"/>
      <c r="AJ33823" s="66"/>
    </row>
    <row r="33824" spans="17:36" ht="4.5" customHeight="1" x14ac:dyDescent="0.2">
      <c r="Q33824" s="65"/>
      <c r="R33824" s="65"/>
      <c r="X33824" s="65"/>
      <c r="Y33824" s="65"/>
      <c r="Z33824" s="65"/>
      <c r="AA33824" s="65"/>
      <c r="AB33824" s="65"/>
      <c r="AC33824" s="65"/>
      <c r="AJ33824" s="66"/>
    </row>
    <row r="33825" spans="17:36" ht="4.5" customHeight="1" x14ac:dyDescent="0.2">
      <c r="Q33825" s="65"/>
      <c r="R33825" s="65"/>
      <c r="X33825" s="65"/>
      <c r="Y33825" s="65"/>
      <c r="Z33825" s="65"/>
      <c r="AA33825" s="65"/>
      <c r="AB33825" s="65"/>
      <c r="AC33825" s="65"/>
      <c r="AJ33825" s="66"/>
    </row>
    <row r="33826" spans="17:36" ht="4.5" customHeight="1" x14ac:dyDescent="0.2">
      <c r="Q33826" s="65"/>
      <c r="R33826" s="65"/>
      <c r="X33826" s="65"/>
      <c r="Y33826" s="65"/>
      <c r="Z33826" s="65"/>
      <c r="AA33826" s="65"/>
      <c r="AB33826" s="65"/>
      <c r="AC33826" s="65"/>
      <c r="AJ33826" s="66"/>
    </row>
    <row r="33827" spans="17:36" ht="4.5" customHeight="1" x14ac:dyDescent="0.2">
      <c r="Q33827" s="65"/>
      <c r="R33827" s="65"/>
      <c r="X33827" s="65"/>
      <c r="Y33827" s="65"/>
      <c r="Z33827" s="65"/>
      <c r="AA33827" s="65"/>
      <c r="AB33827" s="65"/>
      <c r="AC33827" s="65"/>
      <c r="AJ33827" s="66"/>
    </row>
    <row r="33828" spans="17:36" ht="4.5" customHeight="1" x14ac:dyDescent="0.2">
      <c r="Q33828" s="65"/>
      <c r="R33828" s="65"/>
      <c r="X33828" s="65"/>
      <c r="Y33828" s="65"/>
      <c r="Z33828" s="65"/>
      <c r="AA33828" s="65"/>
      <c r="AB33828" s="65"/>
      <c r="AC33828" s="65"/>
      <c r="AJ33828" s="66"/>
    </row>
    <row r="33829" spans="17:36" ht="4.5" customHeight="1" x14ac:dyDescent="0.2">
      <c r="Q33829" s="65"/>
      <c r="R33829" s="65"/>
      <c r="X33829" s="65"/>
      <c r="Y33829" s="65"/>
      <c r="Z33829" s="65"/>
      <c r="AA33829" s="65"/>
      <c r="AB33829" s="65"/>
      <c r="AC33829" s="65"/>
      <c r="AJ33829" s="66"/>
    </row>
    <row r="33830" spans="17:36" ht="4.5" customHeight="1" x14ac:dyDescent="0.2">
      <c r="Q33830" s="65"/>
      <c r="R33830" s="65"/>
      <c r="X33830" s="65"/>
      <c r="Y33830" s="65"/>
      <c r="Z33830" s="65"/>
      <c r="AA33830" s="65"/>
      <c r="AB33830" s="65"/>
      <c r="AC33830" s="65"/>
      <c r="AJ33830" s="66"/>
    </row>
    <row r="33831" spans="17:36" ht="4.5" customHeight="1" x14ac:dyDescent="0.2">
      <c r="Q33831" s="65"/>
      <c r="R33831" s="65"/>
      <c r="X33831" s="65"/>
      <c r="Y33831" s="65"/>
      <c r="Z33831" s="65"/>
      <c r="AA33831" s="65"/>
      <c r="AB33831" s="65"/>
      <c r="AC33831" s="65"/>
      <c r="AJ33831" s="66"/>
    </row>
    <row r="33832" spans="17:36" ht="4.5" customHeight="1" x14ac:dyDescent="0.2">
      <c r="Q33832" s="65"/>
      <c r="R33832" s="65"/>
      <c r="X33832" s="65"/>
      <c r="Y33832" s="65"/>
      <c r="Z33832" s="65"/>
      <c r="AA33832" s="65"/>
      <c r="AB33832" s="65"/>
      <c r="AC33832" s="65"/>
      <c r="AJ33832" s="66"/>
    </row>
    <row r="33833" spans="17:36" ht="4.5" customHeight="1" x14ac:dyDescent="0.2">
      <c r="Q33833" s="65"/>
      <c r="R33833" s="65"/>
      <c r="X33833" s="65"/>
      <c r="Y33833" s="65"/>
      <c r="Z33833" s="65"/>
      <c r="AA33833" s="65"/>
      <c r="AB33833" s="65"/>
      <c r="AC33833" s="65"/>
      <c r="AJ33833" s="66"/>
    </row>
    <row r="33834" spans="17:36" ht="4.5" customHeight="1" x14ac:dyDescent="0.2">
      <c r="Q33834" s="65"/>
      <c r="R33834" s="65"/>
      <c r="X33834" s="65"/>
      <c r="Y33834" s="65"/>
      <c r="Z33834" s="65"/>
      <c r="AA33834" s="65"/>
      <c r="AB33834" s="65"/>
      <c r="AC33834" s="65"/>
      <c r="AJ33834" s="66"/>
    </row>
    <row r="33835" spans="17:36" ht="4.5" customHeight="1" x14ac:dyDescent="0.2">
      <c r="Q33835" s="65"/>
      <c r="R33835" s="65"/>
      <c r="X33835" s="65"/>
      <c r="Y33835" s="65"/>
      <c r="Z33835" s="65"/>
      <c r="AA33835" s="65"/>
      <c r="AB33835" s="65"/>
      <c r="AC33835" s="65"/>
      <c r="AJ33835" s="66"/>
    </row>
    <row r="33836" spans="17:36" ht="4.5" customHeight="1" x14ac:dyDescent="0.2">
      <c r="Q33836" s="65"/>
      <c r="R33836" s="65"/>
      <c r="X33836" s="65"/>
      <c r="Y33836" s="65"/>
      <c r="Z33836" s="65"/>
      <c r="AA33836" s="65"/>
      <c r="AB33836" s="65"/>
      <c r="AC33836" s="65"/>
      <c r="AJ33836" s="66"/>
    </row>
    <row r="33837" spans="17:36" ht="4.5" customHeight="1" x14ac:dyDescent="0.2">
      <c r="Q33837" s="65"/>
      <c r="R33837" s="65"/>
      <c r="X33837" s="65"/>
      <c r="Y33837" s="65"/>
      <c r="Z33837" s="65"/>
      <c r="AA33837" s="65"/>
      <c r="AB33837" s="65"/>
      <c r="AC33837" s="65"/>
      <c r="AJ33837" s="66"/>
    </row>
    <row r="33838" spans="17:36" ht="4.5" customHeight="1" x14ac:dyDescent="0.2">
      <c r="Q33838" s="65"/>
      <c r="R33838" s="65"/>
      <c r="X33838" s="65"/>
      <c r="Y33838" s="65"/>
      <c r="Z33838" s="65"/>
      <c r="AA33838" s="65"/>
      <c r="AB33838" s="65"/>
      <c r="AC33838" s="65"/>
      <c r="AJ33838" s="66"/>
    </row>
    <row r="33839" spans="17:36" ht="4.5" customHeight="1" x14ac:dyDescent="0.2">
      <c r="Q33839" s="65"/>
      <c r="R33839" s="65"/>
      <c r="X33839" s="65"/>
      <c r="Y33839" s="65"/>
      <c r="Z33839" s="65"/>
      <c r="AA33839" s="65"/>
      <c r="AB33839" s="65"/>
      <c r="AC33839" s="65"/>
      <c r="AJ33839" s="66"/>
    </row>
    <row r="33840" spans="17:36" ht="4.5" customHeight="1" x14ac:dyDescent="0.2">
      <c r="Q33840" s="65"/>
      <c r="R33840" s="65"/>
      <c r="X33840" s="65"/>
      <c r="Y33840" s="65"/>
      <c r="Z33840" s="65"/>
      <c r="AA33840" s="65"/>
      <c r="AB33840" s="65"/>
      <c r="AC33840" s="65"/>
      <c r="AJ33840" s="66"/>
    </row>
    <row r="33841" spans="17:36" ht="4.5" customHeight="1" x14ac:dyDescent="0.2">
      <c r="Q33841" s="65"/>
      <c r="R33841" s="65"/>
      <c r="X33841" s="65"/>
      <c r="Y33841" s="65"/>
      <c r="Z33841" s="65"/>
      <c r="AA33841" s="65"/>
      <c r="AB33841" s="65"/>
      <c r="AC33841" s="65"/>
      <c r="AJ33841" s="66"/>
    </row>
    <row r="33842" spans="17:36" ht="4.5" customHeight="1" x14ac:dyDescent="0.2">
      <c r="Q33842" s="65"/>
      <c r="R33842" s="65"/>
      <c r="X33842" s="65"/>
      <c r="Y33842" s="65"/>
      <c r="Z33842" s="65"/>
      <c r="AA33842" s="65"/>
      <c r="AB33842" s="65"/>
      <c r="AC33842" s="65"/>
      <c r="AJ33842" s="66"/>
    </row>
    <row r="33843" spans="17:36" ht="4.5" customHeight="1" x14ac:dyDescent="0.2">
      <c r="Q33843" s="65"/>
      <c r="R33843" s="65"/>
      <c r="X33843" s="65"/>
      <c r="Y33843" s="65"/>
      <c r="Z33843" s="65"/>
      <c r="AA33843" s="65"/>
      <c r="AB33843" s="65"/>
      <c r="AC33843" s="65"/>
      <c r="AJ33843" s="66"/>
    </row>
    <row r="33844" spans="17:36" ht="4.5" customHeight="1" x14ac:dyDescent="0.2">
      <c r="Q33844" s="65"/>
      <c r="R33844" s="65"/>
      <c r="X33844" s="65"/>
      <c r="Y33844" s="65"/>
      <c r="Z33844" s="65"/>
      <c r="AA33844" s="65"/>
      <c r="AB33844" s="65"/>
      <c r="AC33844" s="65"/>
      <c r="AJ33844" s="66"/>
    </row>
    <row r="33845" spans="17:36" ht="4.5" customHeight="1" x14ac:dyDescent="0.2">
      <c r="Q33845" s="65"/>
      <c r="R33845" s="65"/>
      <c r="X33845" s="65"/>
      <c r="Y33845" s="65"/>
      <c r="Z33845" s="65"/>
      <c r="AA33845" s="65"/>
      <c r="AB33845" s="65"/>
      <c r="AC33845" s="65"/>
      <c r="AJ33845" s="66"/>
    </row>
    <row r="33846" spans="17:36" ht="4.5" customHeight="1" x14ac:dyDescent="0.2">
      <c r="Q33846" s="65"/>
      <c r="R33846" s="65"/>
      <c r="X33846" s="65"/>
      <c r="Y33846" s="65"/>
      <c r="Z33846" s="65"/>
      <c r="AA33846" s="65"/>
      <c r="AB33846" s="65"/>
      <c r="AC33846" s="65"/>
      <c r="AJ33846" s="66"/>
    </row>
    <row r="33847" spans="17:36" ht="4.5" customHeight="1" x14ac:dyDescent="0.2">
      <c r="Q33847" s="65"/>
      <c r="R33847" s="65"/>
      <c r="X33847" s="65"/>
      <c r="Y33847" s="65"/>
      <c r="Z33847" s="65"/>
      <c r="AA33847" s="65"/>
      <c r="AB33847" s="65"/>
      <c r="AC33847" s="65"/>
      <c r="AJ33847" s="66"/>
    </row>
    <row r="33848" spans="17:36" ht="4.5" customHeight="1" x14ac:dyDescent="0.2">
      <c r="Q33848" s="65"/>
      <c r="R33848" s="65"/>
      <c r="X33848" s="65"/>
      <c r="Y33848" s="65"/>
      <c r="Z33848" s="65"/>
      <c r="AA33848" s="65"/>
      <c r="AB33848" s="65"/>
      <c r="AC33848" s="65"/>
      <c r="AJ33848" s="66"/>
    </row>
    <row r="33849" spans="17:36" ht="4.5" customHeight="1" x14ac:dyDescent="0.2">
      <c r="Q33849" s="65"/>
      <c r="R33849" s="65"/>
      <c r="X33849" s="65"/>
      <c r="Y33849" s="65"/>
      <c r="Z33849" s="65"/>
      <c r="AA33849" s="65"/>
      <c r="AB33849" s="65"/>
      <c r="AC33849" s="65"/>
      <c r="AJ33849" s="66"/>
    </row>
    <row r="33850" spans="17:36" ht="4.5" customHeight="1" x14ac:dyDescent="0.2">
      <c r="Q33850" s="65"/>
      <c r="R33850" s="65"/>
      <c r="X33850" s="65"/>
      <c r="Y33850" s="65"/>
      <c r="Z33850" s="65"/>
      <c r="AA33850" s="65"/>
      <c r="AB33850" s="65"/>
      <c r="AC33850" s="65"/>
      <c r="AJ33850" s="66"/>
    </row>
    <row r="33851" spans="17:36" ht="4.5" customHeight="1" x14ac:dyDescent="0.2">
      <c r="Q33851" s="65"/>
      <c r="R33851" s="65"/>
      <c r="X33851" s="65"/>
      <c r="Y33851" s="65"/>
      <c r="Z33851" s="65"/>
      <c r="AA33851" s="65"/>
      <c r="AB33851" s="65"/>
      <c r="AC33851" s="65"/>
      <c r="AJ33851" s="66"/>
    </row>
    <row r="33852" spans="17:36" ht="4.5" customHeight="1" x14ac:dyDescent="0.2">
      <c r="Q33852" s="65"/>
      <c r="R33852" s="65"/>
      <c r="X33852" s="65"/>
      <c r="Y33852" s="65"/>
      <c r="Z33852" s="65"/>
      <c r="AA33852" s="65"/>
      <c r="AB33852" s="65"/>
      <c r="AC33852" s="65"/>
      <c r="AJ33852" s="66"/>
    </row>
    <row r="33853" spans="17:36" ht="4.5" customHeight="1" x14ac:dyDescent="0.2">
      <c r="Q33853" s="65"/>
      <c r="R33853" s="65"/>
      <c r="X33853" s="65"/>
      <c r="Y33853" s="65"/>
      <c r="Z33853" s="65"/>
      <c r="AA33853" s="65"/>
      <c r="AB33853" s="65"/>
      <c r="AC33853" s="65"/>
      <c r="AJ33853" s="66"/>
    </row>
    <row r="33854" spans="17:36" ht="4.5" customHeight="1" x14ac:dyDescent="0.2">
      <c r="Q33854" s="65"/>
      <c r="R33854" s="65"/>
      <c r="X33854" s="65"/>
      <c r="Y33854" s="65"/>
      <c r="Z33854" s="65"/>
      <c r="AA33854" s="65"/>
      <c r="AB33854" s="65"/>
      <c r="AC33854" s="65"/>
      <c r="AJ33854" s="66"/>
    </row>
    <row r="33855" spans="17:36" ht="4.5" customHeight="1" x14ac:dyDescent="0.2">
      <c r="Q33855" s="65"/>
      <c r="R33855" s="65"/>
      <c r="X33855" s="65"/>
      <c r="Y33855" s="65"/>
      <c r="Z33855" s="65"/>
      <c r="AA33855" s="65"/>
      <c r="AB33855" s="65"/>
      <c r="AC33855" s="65"/>
      <c r="AJ33855" s="66"/>
    </row>
    <row r="33856" spans="17:36" ht="4.5" customHeight="1" x14ac:dyDescent="0.2">
      <c r="Q33856" s="65"/>
      <c r="R33856" s="65"/>
      <c r="X33856" s="65"/>
      <c r="Y33856" s="65"/>
      <c r="Z33856" s="65"/>
      <c r="AA33856" s="65"/>
      <c r="AB33856" s="65"/>
      <c r="AC33856" s="65"/>
      <c r="AJ33856" s="66"/>
    </row>
    <row r="33857" spans="17:36" ht="4.5" customHeight="1" x14ac:dyDescent="0.2">
      <c r="Q33857" s="65"/>
      <c r="R33857" s="65"/>
      <c r="X33857" s="65"/>
      <c r="Y33857" s="65"/>
      <c r="Z33857" s="65"/>
      <c r="AA33857" s="65"/>
      <c r="AB33857" s="65"/>
      <c r="AC33857" s="65"/>
      <c r="AJ33857" s="66"/>
    </row>
    <row r="33858" spans="17:36" ht="4.5" customHeight="1" x14ac:dyDescent="0.2">
      <c r="Q33858" s="65"/>
      <c r="R33858" s="65"/>
      <c r="X33858" s="65"/>
      <c r="Y33858" s="65"/>
      <c r="Z33858" s="65"/>
      <c r="AA33858" s="65"/>
      <c r="AB33858" s="65"/>
      <c r="AC33858" s="65"/>
      <c r="AJ33858" s="66"/>
    </row>
    <row r="33859" spans="17:36" ht="4.5" customHeight="1" x14ac:dyDescent="0.2">
      <c r="Q33859" s="65"/>
      <c r="R33859" s="65"/>
      <c r="X33859" s="65"/>
      <c r="Y33859" s="65"/>
      <c r="Z33859" s="65"/>
      <c r="AA33859" s="65"/>
      <c r="AB33859" s="65"/>
      <c r="AC33859" s="65"/>
      <c r="AJ33859" s="66"/>
    </row>
    <row r="33860" spans="17:36" ht="4.5" customHeight="1" x14ac:dyDescent="0.2">
      <c r="Q33860" s="65"/>
      <c r="R33860" s="65"/>
      <c r="X33860" s="65"/>
      <c r="Y33860" s="65"/>
      <c r="Z33860" s="65"/>
      <c r="AA33860" s="65"/>
      <c r="AB33860" s="65"/>
      <c r="AC33860" s="65"/>
      <c r="AJ33860" s="66"/>
    </row>
    <row r="33861" spans="17:36" ht="4.5" customHeight="1" x14ac:dyDescent="0.2">
      <c r="Q33861" s="65"/>
      <c r="R33861" s="65"/>
      <c r="X33861" s="65"/>
      <c r="Y33861" s="65"/>
      <c r="Z33861" s="65"/>
      <c r="AA33861" s="65"/>
      <c r="AB33861" s="65"/>
      <c r="AC33861" s="65"/>
      <c r="AJ33861" s="66"/>
    </row>
    <row r="33862" spans="17:36" ht="4.5" customHeight="1" x14ac:dyDescent="0.2">
      <c r="Q33862" s="65"/>
      <c r="R33862" s="65"/>
      <c r="X33862" s="65"/>
      <c r="Y33862" s="65"/>
      <c r="Z33862" s="65"/>
      <c r="AA33862" s="65"/>
      <c r="AB33862" s="65"/>
      <c r="AC33862" s="65"/>
      <c r="AJ33862" s="66"/>
    </row>
    <row r="33863" spans="17:36" ht="4.5" customHeight="1" x14ac:dyDescent="0.2">
      <c r="Q33863" s="65"/>
      <c r="R33863" s="65"/>
      <c r="X33863" s="65"/>
      <c r="Y33863" s="65"/>
      <c r="Z33863" s="65"/>
      <c r="AA33863" s="65"/>
      <c r="AB33863" s="65"/>
      <c r="AC33863" s="65"/>
      <c r="AJ33863" s="66"/>
    </row>
    <row r="33864" spans="17:36" ht="4.5" customHeight="1" x14ac:dyDescent="0.2">
      <c r="Q33864" s="65"/>
      <c r="R33864" s="65"/>
      <c r="X33864" s="65"/>
      <c r="Y33864" s="65"/>
      <c r="Z33864" s="65"/>
      <c r="AA33864" s="65"/>
      <c r="AB33864" s="65"/>
      <c r="AC33864" s="65"/>
      <c r="AJ33864" s="66"/>
    </row>
    <row r="33865" spans="17:36" ht="4.5" customHeight="1" x14ac:dyDescent="0.2">
      <c r="Q33865" s="65"/>
      <c r="R33865" s="65"/>
      <c r="X33865" s="65"/>
      <c r="Y33865" s="65"/>
      <c r="Z33865" s="65"/>
      <c r="AA33865" s="65"/>
      <c r="AB33865" s="65"/>
      <c r="AC33865" s="65"/>
      <c r="AJ33865" s="66"/>
    </row>
    <row r="33866" spans="17:36" ht="4.5" customHeight="1" x14ac:dyDescent="0.2">
      <c r="Q33866" s="65"/>
      <c r="R33866" s="65"/>
      <c r="X33866" s="65"/>
      <c r="Y33866" s="65"/>
      <c r="Z33866" s="65"/>
      <c r="AA33866" s="65"/>
      <c r="AB33866" s="65"/>
      <c r="AC33866" s="65"/>
      <c r="AJ33866" s="66"/>
    </row>
    <row r="33867" spans="17:36" ht="4.5" customHeight="1" x14ac:dyDescent="0.2">
      <c r="Q33867" s="65"/>
      <c r="R33867" s="65"/>
      <c r="X33867" s="65"/>
      <c r="Y33867" s="65"/>
      <c r="Z33867" s="65"/>
      <c r="AA33867" s="65"/>
      <c r="AB33867" s="65"/>
      <c r="AC33867" s="65"/>
      <c r="AJ33867" s="66"/>
    </row>
    <row r="33868" spans="17:36" ht="4.5" customHeight="1" x14ac:dyDescent="0.2">
      <c r="Q33868" s="65"/>
      <c r="R33868" s="65"/>
      <c r="X33868" s="65"/>
      <c r="Y33868" s="65"/>
      <c r="Z33868" s="65"/>
      <c r="AA33868" s="65"/>
      <c r="AB33868" s="65"/>
      <c r="AC33868" s="65"/>
      <c r="AJ33868" s="66"/>
    </row>
    <row r="33869" spans="17:36" ht="4.5" customHeight="1" x14ac:dyDescent="0.2">
      <c r="Q33869" s="65"/>
      <c r="R33869" s="65"/>
      <c r="X33869" s="65"/>
      <c r="Y33869" s="65"/>
      <c r="Z33869" s="65"/>
      <c r="AA33869" s="65"/>
      <c r="AB33869" s="65"/>
      <c r="AC33869" s="65"/>
      <c r="AJ33869" s="66"/>
    </row>
    <row r="33870" spans="17:36" ht="4.5" customHeight="1" x14ac:dyDescent="0.2">
      <c r="Q33870" s="65"/>
      <c r="R33870" s="65"/>
      <c r="X33870" s="65"/>
      <c r="Y33870" s="65"/>
      <c r="Z33870" s="65"/>
      <c r="AA33870" s="65"/>
      <c r="AB33870" s="65"/>
      <c r="AC33870" s="65"/>
      <c r="AJ33870" s="66"/>
    </row>
    <row r="33871" spans="17:36" ht="4.5" customHeight="1" x14ac:dyDescent="0.2">
      <c r="Q33871" s="65"/>
      <c r="R33871" s="65"/>
      <c r="X33871" s="65"/>
      <c r="Y33871" s="65"/>
      <c r="Z33871" s="65"/>
      <c r="AA33871" s="65"/>
      <c r="AB33871" s="65"/>
      <c r="AC33871" s="65"/>
      <c r="AJ33871" s="66"/>
    </row>
    <row r="33872" spans="17:36" ht="4.5" customHeight="1" x14ac:dyDescent="0.2">
      <c r="Q33872" s="65"/>
      <c r="R33872" s="65"/>
      <c r="X33872" s="65"/>
      <c r="Y33872" s="65"/>
      <c r="Z33872" s="65"/>
      <c r="AA33872" s="65"/>
      <c r="AB33872" s="65"/>
      <c r="AC33872" s="65"/>
      <c r="AJ33872" s="66"/>
    </row>
    <row r="33873" spans="17:36" ht="4.5" customHeight="1" x14ac:dyDescent="0.2">
      <c r="Q33873" s="65"/>
      <c r="R33873" s="65"/>
      <c r="X33873" s="65"/>
      <c r="Y33873" s="65"/>
      <c r="Z33873" s="65"/>
      <c r="AA33873" s="65"/>
      <c r="AB33873" s="65"/>
      <c r="AC33873" s="65"/>
      <c r="AJ33873" s="66"/>
    </row>
    <row r="33874" spans="17:36" ht="4.5" customHeight="1" x14ac:dyDescent="0.2">
      <c r="Q33874" s="65"/>
      <c r="R33874" s="65"/>
      <c r="X33874" s="65"/>
      <c r="Y33874" s="65"/>
      <c r="Z33874" s="65"/>
      <c r="AA33874" s="65"/>
      <c r="AB33874" s="65"/>
      <c r="AC33874" s="65"/>
      <c r="AJ33874" s="66"/>
    </row>
    <row r="33875" spans="17:36" ht="4.5" customHeight="1" x14ac:dyDescent="0.2">
      <c r="Q33875" s="65"/>
      <c r="R33875" s="65"/>
      <c r="X33875" s="65"/>
      <c r="Y33875" s="65"/>
      <c r="Z33875" s="65"/>
      <c r="AA33875" s="65"/>
      <c r="AB33875" s="65"/>
      <c r="AC33875" s="65"/>
      <c r="AJ33875" s="66"/>
    </row>
    <row r="33876" spans="17:36" ht="4.5" customHeight="1" x14ac:dyDescent="0.2">
      <c r="Q33876" s="65"/>
      <c r="R33876" s="65"/>
      <c r="X33876" s="65"/>
      <c r="Y33876" s="65"/>
      <c r="Z33876" s="65"/>
      <c r="AA33876" s="65"/>
      <c r="AB33876" s="65"/>
      <c r="AC33876" s="65"/>
      <c r="AJ33876" s="66"/>
    </row>
    <row r="33877" spans="17:36" ht="4.5" customHeight="1" x14ac:dyDescent="0.2">
      <c r="Q33877" s="65"/>
      <c r="R33877" s="65"/>
      <c r="X33877" s="65"/>
      <c r="Y33877" s="65"/>
      <c r="Z33877" s="65"/>
      <c r="AA33877" s="65"/>
      <c r="AB33877" s="65"/>
      <c r="AC33877" s="65"/>
      <c r="AJ33877" s="66"/>
    </row>
    <row r="33878" spans="17:36" ht="4.5" customHeight="1" x14ac:dyDescent="0.2">
      <c r="Q33878" s="65"/>
      <c r="R33878" s="65"/>
      <c r="X33878" s="65"/>
      <c r="Y33878" s="65"/>
      <c r="Z33878" s="65"/>
      <c r="AA33878" s="65"/>
      <c r="AB33878" s="65"/>
      <c r="AC33878" s="65"/>
      <c r="AJ33878" s="66"/>
    </row>
    <row r="33879" spans="17:36" ht="4.5" customHeight="1" x14ac:dyDescent="0.2">
      <c r="Q33879" s="65"/>
      <c r="R33879" s="65"/>
      <c r="X33879" s="65"/>
      <c r="Y33879" s="65"/>
      <c r="Z33879" s="65"/>
      <c r="AA33879" s="65"/>
      <c r="AB33879" s="65"/>
      <c r="AC33879" s="65"/>
      <c r="AJ33879" s="66"/>
    </row>
    <row r="33880" spans="17:36" ht="4.5" customHeight="1" x14ac:dyDescent="0.2">
      <c r="Q33880" s="65"/>
      <c r="R33880" s="65"/>
      <c r="X33880" s="65"/>
      <c r="Y33880" s="65"/>
      <c r="Z33880" s="65"/>
      <c r="AA33880" s="65"/>
      <c r="AB33880" s="65"/>
      <c r="AC33880" s="65"/>
      <c r="AJ33880" s="66"/>
    </row>
    <row r="33881" spans="17:36" ht="4.5" customHeight="1" x14ac:dyDescent="0.2">
      <c r="Q33881" s="65"/>
      <c r="R33881" s="65"/>
      <c r="X33881" s="65"/>
      <c r="Y33881" s="65"/>
      <c r="Z33881" s="65"/>
      <c r="AA33881" s="65"/>
      <c r="AB33881" s="65"/>
      <c r="AC33881" s="65"/>
      <c r="AJ33881" s="66"/>
    </row>
    <row r="33882" spans="17:36" ht="4.5" customHeight="1" x14ac:dyDescent="0.2">
      <c r="Q33882" s="65"/>
      <c r="R33882" s="65"/>
      <c r="X33882" s="65"/>
      <c r="Y33882" s="65"/>
      <c r="Z33882" s="65"/>
      <c r="AA33882" s="65"/>
      <c r="AB33882" s="65"/>
      <c r="AC33882" s="65"/>
      <c r="AJ33882" s="66"/>
    </row>
    <row r="33883" spans="17:36" ht="4.5" customHeight="1" x14ac:dyDescent="0.2">
      <c r="Q33883" s="65"/>
      <c r="R33883" s="65"/>
      <c r="X33883" s="65"/>
      <c r="Y33883" s="65"/>
      <c r="Z33883" s="65"/>
      <c r="AA33883" s="65"/>
      <c r="AB33883" s="65"/>
      <c r="AC33883" s="65"/>
      <c r="AJ33883" s="66"/>
    </row>
    <row r="33884" spans="17:36" ht="4.5" customHeight="1" x14ac:dyDescent="0.2">
      <c r="Q33884" s="65"/>
      <c r="R33884" s="65"/>
      <c r="X33884" s="65"/>
      <c r="Y33884" s="65"/>
      <c r="Z33884" s="65"/>
      <c r="AA33884" s="65"/>
      <c r="AB33884" s="65"/>
      <c r="AC33884" s="65"/>
      <c r="AJ33884" s="66"/>
    </row>
    <row r="33885" spans="17:36" ht="4.5" customHeight="1" x14ac:dyDescent="0.2">
      <c r="Q33885" s="65"/>
      <c r="R33885" s="65"/>
      <c r="X33885" s="65"/>
      <c r="Y33885" s="65"/>
      <c r="Z33885" s="65"/>
      <c r="AA33885" s="65"/>
      <c r="AB33885" s="65"/>
      <c r="AC33885" s="65"/>
      <c r="AJ33885" s="66"/>
    </row>
    <row r="33886" spans="17:36" ht="4.5" customHeight="1" x14ac:dyDescent="0.2">
      <c r="Q33886" s="65"/>
      <c r="R33886" s="65"/>
      <c r="X33886" s="65"/>
      <c r="Y33886" s="65"/>
      <c r="Z33886" s="65"/>
      <c r="AA33886" s="65"/>
      <c r="AB33886" s="65"/>
      <c r="AC33886" s="65"/>
      <c r="AJ33886" s="66"/>
    </row>
    <row r="33887" spans="17:36" ht="4.5" customHeight="1" x14ac:dyDescent="0.2">
      <c r="Q33887" s="65"/>
      <c r="R33887" s="65"/>
      <c r="X33887" s="65"/>
      <c r="Y33887" s="65"/>
      <c r="Z33887" s="65"/>
      <c r="AA33887" s="65"/>
      <c r="AB33887" s="65"/>
      <c r="AC33887" s="65"/>
      <c r="AJ33887" s="66"/>
    </row>
    <row r="33888" spans="17:36" ht="4.5" customHeight="1" x14ac:dyDescent="0.2">
      <c r="Q33888" s="65"/>
      <c r="R33888" s="65"/>
      <c r="X33888" s="65"/>
      <c r="Y33888" s="65"/>
      <c r="Z33888" s="65"/>
      <c r="AA33888" s="65"/>
      <c r="AB33888" s="65"/>
      <c r="AC33888" s="65"/>
      <c r="AJ33888" s="66"/>
    </row>
    <row r="33889" spans="17:36" ht="4.5" customHeight="1" x14ac:dyDescent="0.2">
      <c r="Q33889" s="65"/>
      <c r="R33889" s="65"/>
      <c r="X33889" s="65"/>
      <c r="Y33889" s="65"/>
      <c r="Z33889" s="65"/>
      <c r="AA33889" s="65"/>
      <c r="AB33889" s="65"/>
      <c r="AC33889" s="65"/>
      <c r="AJ33889" s="66"/>
    </row>
    <row r="33890" spans="17:36" ht="4.5" customHeight="1" x14ac:dyDescent="0.2">
      <c r="Q33890" s="65"/>
      <c r="R33890" s="65"/>
      <c r="X33890" s="65"/>
      <c r="Y33890" s="65"/>
      <c r="Z33890" s="65"/>
      <c r="AA33890" s="65"/>
      <c r="AB33890" s="65"/>
      <c r="AC33890" s="65"/>
      <c r="AJ33890" s="66"/>
    </row>
    <row r="33891" spans="17:36" ht="4.5" customHeight="1" x14ac:dyDescent="0.2">
      <c r="Q33891" s="65"/>
      <c r="R33891" s="65"/>
      <c r="X33891" s="65"/>
      <c r="Y33891" s="65"/>
      <c r="Z33891" s="65"/>
      <c r="AA33891" s="65"/>
      <c r="AB33891" s="65"/>
      <c r="AC33891" s="65"/>
      <c r="AJ33891" s="66"/>
    </row>
    <row r="33892" spans="17:36" ht="4.5" customHeight="1" x14ac:dyDescent="0.2">
      <c r="Q33892" s="65"/>
      <c r="R33892" s="65"/>
      <c r="X33892" s="65"/>
      <c r="Y33892" s="65"/>
      <c r="Z33892" s="65"/>
      <c r="AA33892" s="65"/>
      <c r="AB33892" s="65"/>
      <c r="AC33892" s="65"/>
      <c r="AJ33892" s="66"/>
    </row>
    <row r="33893" spans="17:36" ht="4.5" customHeight="1" x14ac:dyDescent="0.2">
      <c r="Q33893" s="65"/>
      <c r="R33893" s="65"/>
      <c r="X33893" s="65"/>
      <c r="Y33893" s="65"/>
      <c r="Z33893" s="65"/>
      <c r="AA33893" s="65"/>
      <c r="AB33893" s="65"/>
      <c r="AC33893" s="65"/>
      <c r="AJ33893" s="66"/>
    </row>
    <row r="33894" spans="17:36" ht="4.5" customHeight="1" x14ac:dyDescent="0.2">
      <c r="Q33894" s="65"/>
      <c r="R33894" s="65"/>
      <c r="X33894" s="65"/>
      <c r="Y33894" s="65"/>
      <c r="Z33894" s="65"/>
      <c r="AA33894" s="65"/>
      <c r="AB33894" s="65"/>
      <c r="AC33894" s="65"/>
      <c r="AJ33894" s="66"/>
    </row>
    <row r="33895" spans="17:36" ht="4.5" customHeight="1" x14ac:dyDescent="0.2">
      <c r="Q33895" s="65"/>
      <c r="R33895" s="65"/>
      <c r="X33895" s="65"/>
      <c r="Y33895" s="65"/>
      <c r="Z33895" s="65"/>
      <c r="AA33895" s="65"/>
      <c r="AB33895" s="65"/>
      <c r="AC33895" s="65"/>
      <c r="AJ33895" s="66"/>
    </row>
    <row r="33896" spans="17:36" ht="4.5" customHeight="1" x14ac:dyDescent="0.2">
      <c r="Q33896" s="65"/>
      <c r="R33896" s="65"/>
      <c r="X33896" s="65"/>
      <c r="Y33896" s="65"/>
      <c r="Z33896" s="65"/>
      <c r="AA33896" s="65"/>
      <c r="AB33896" s="65"/>
      <c r="AC33896" s="65"/>
      <c r="AJ33896" s="66"/>
    </row>
    <row r="33897" spans="17:36" ht="4.5" customHeight="1" x14ac:dyDescent="0.2">
      <c r="Q33897" s="65"/>
      <c r="R33897" s="65"/>
      <c r="X33897" s="65"/>
      <c r="Y33897" s="65"/>
      <c r="Z33897" s="65"/>
      <c r="AA33897" s="65"/>
      <c r="AB33897" s="65"/>
      <c r="AC33897" s="65"/>
      <c r="AJ33897" s="66"/>
    </row>
    <row r="33898" spans="17:36" ht="4.5" customHeight="1" x14ac:dyDescent="0.2">
      <c r="Q33898" s="65"/>
      <c r="R33898" s="65"/>
      <c r="X33898" s="65"/>
      <c r="Y33898" s="65"/>
      <c r="Z33898" s="65"/>
      <c r="AA33898" s="65"/>
      <c r="AB33898" s="65"/>
      <c r="AC33898" s="65"/>
      <c r="AJ33898" s="66"/>
    </row>
    <row r="33899" spans="17:36" ht="4.5" customHeight="1" x14ac:dyDescent="0.2">
      <c r="Q33899" s="65"/>
      <c r="R33899" s="65"/>
      <c r="X33899" s="65"/>
      <c r="Y33899" s="65"/>
      <c r="Z33899" s="65"/>
      <c r="AA33899" s="65"/>
      <c r="AB33899" s="65"/>
      <c r="AC33899" s="65"/>
      <c r="AJ33899" s="66"/>
    </row>
    <row r="33900" spans="17:36" ht="4.5" customHeight="1" x14ac:dyDescent="0.2">
      <c r="Q33900" s="65"/>
      <c r="R33900" s="65"/>
      <c r="X33900" s="65"/>
      <c r="Y33900" s="65"/>
      <c r="Z33900" s="65"/>
      <c r="AA33900" s="65"/>
      <c r="AB33900" s="65"/>
      <c r="AC33900" s="65"/>
      <c r="AJ33900" s="66"/>
    </row>
    <row r="33901" spans="17:36" ht="4.5" customHeight="1" x14ac:dyDescent="0.2">
      <c r="Q33901" s="65"/>
      <c r="R33901" s="65"/>
      <c r="X33901" s="65"/>
      <c r="Y33901" s="65"/>
      <c r="Z33901" s="65"/>
      <c r="AA33901" s="65"/>
      <c r="AB33901" s="65"/>
      <c r="AC33901" s="65"/>
      <c r="AJ33901" s="66"/>
    </row>
    <row r="33902" spans="17:36" ht="4.5" customHeight="1" x14ac:dyDescent="0.2">
      <c r="Q33902" s="65"/>
      <c r="R33902" s="65"/>
      <c r="X33902" s="65"/>
      <c r="Y33902" s="65"/>
      <c r="Z33902" s="65"/>
      <c r="AA33902" s="65"/>
      <c r="AB33902" s="65"/>
      <c r="AC33902" s="65"/>
      <c r="AJ33902" s="66"/>
    </row>
    <row r="33903" spans="17:36" ht="4.5" customHeight="1" x14ac:dyDescent="0.2">
      <c r="Q33903" s="65"/>
      <c r="R33903" s="65"/>
      <c r="X33903" s="65"/>
      <c r="Y33903" s="65"/>
      <c r="Z33903" s="65"/>
      <c r="AA33903" s="65"/>
      <c r="AB33903" s="65"/>
      <c r="AC33903" s="65"/>
      <c r="AJ33903" s="66"/>
    </row>
    <row r="33904" spans="17:36" ht="4.5" customHeight="1" x14ac:dyDescent="0.2">
      <c r="Q33904" s="65"/>
      <c r="R33904" s="65"/>
      <c r="X33904" s="65"/>
      <c r="Y33904" s="65"/>
      <c r="Z33904" s="65"/>
      <c r="AA33904" s="65"/>
      <c r="AB33904" s="65"/>
      <c r="AC33904" s="65"/>
      <c r="AJ33904" s="66"/>
    </row>
    <row r="33905" spans="17:36" ht="4.5" customHeight="1" x14ac:dyDescent="0.2">
      <c r="Q33905" s="65"/>
      <c r="R33905" s="65"/>
      <c r="X33905" s="65"/>
      <c r="Y33905" s="65"/>
      <c r="Z33905" s="65"/>
      <c r="AA33905" s="65"/>
      <c r="AB33905" s="65"/>
      <c r="AC33905" s="65"/>
      <c r="AJ33905" s="66"/>
    </row>
    <row r="33906" spans="17:36" ht="4.5" customHeight="1" x14ac:dyDescent="0.2">
      <c r="Q33906" s="65"/>
      <c r="R33906" s="65"/>
      <c r="X33906" s="65"/>
      <c r="Y33906" s="65"/>
      <c r="Z33906" s="65"/>
      <c r="AA33906" s="65"/>
      <c r="AB33906" s="65"/>
      <c r="AC33906" s="65"/>
      <c r="AJ33906" s="66"/>
    </row>
    <row r="33907" spans="17:36" ht="4.5" customHeight="1" x14ac:dyDescent="0.2">
      <c r="Q33907" s="65"/>
      <c r="R33907" s="65"/>
      <c r="X33907" s="65"/>
      <c r="Y33907" s="65"/>
      <c r="Z33907" s="65"/>
      <c r="AA33907" s="65"/>
      <c r="AB33907" s="65"/>
      <c r="AC33907" s="65"/>
      <c r="AJ33907" s="66"/>
    </row>
    <row r="33908" spans="17:36" ht="4.5" customHeight="1" x14ac:dyDescent="0.2">
      <c r="Q33908" s="65"/>
      <c r="R33908" s="65"/>
      <c r="X33908" s="65"/>
      <c r="Y33908" s="65"/>
      <c r="Z33908" s="65"/>
      <c r="AA33908" s="65"/>
      <c r="AB33908" s="65"/>
      <c r="AC33908" s="65"/>
      <c r="AJ33908" s="66"/>
    </row>
    <row r="33909" spans="17:36" ht="4.5" customHeight="1" x14ac:dyDescent="0.2">
      <c r="Q33909" s="65"/>
      <c r="R33909" s="65"/>
      <c r="X33909" s="65"/>
      <c r="Y33909" s="65"/>
      <c r="Z33909" s="65"/>
      <c r="AA33909" s="65"/>
      <c r="AB33909" s="65"/>
      <c r="AC33909" s="65"/>
      <c r="AJ33909" s="66"/>
    </row>
    <row r="33910" spans="17:36" ht="4.5" customHeight="1" x14ac:dyDescent="0.2">
      <c r="Q33910" s="65"/>
      <c r="R33910" s="65"/>
      <c r="X33910" s="65"/>
      <c r="Y33910" s="65"/>
      <c r="Z33910" s="65"/>
      <c r="AA33910" s="65"/>
      <c r="AB33910" s="65"/>
      <c r="AC33910" s="65"/>
      <c r="AJ33910" s="66"/>
    </row>
    <row r="33911" spans="17:36" ht="4.5" customHeight="1" x14ac:dyDescent="0.2">
      <c r="Q33911" s="65"/>
      <c r="R33911" s="65"/>
      <c r="X33911" s="65"/>
      <c r="Y33911" s="65"/>
      <c r="Z33911" s="65"/>
      <c r="AA33911" s="65"/>
      <c r="AB33911" s="65"/>
      <c r="AC33911" s="65"/>
      <c r="AJ33911" s="66"/>
    </row>
    <row r="33912" spans="17:36" ht="4.5" customHeight="1" x14ac:dyDescent="0.2">
      <c r="Q33912" s="65"/>
      <c r="R33912" s="65"/>
      <c r="X33912" s="65"/>
      <c r="Y33912" s="65"/>
      <c r="Z33912" s="65"/>
      <c r="AA33912" s="65"/>
      <c r="AB33912" s="65"/>
      <c r="AC33912" s="65"/>
      <c r="AJ33912" s="66"/>
    </row>
    <row r="33913" spans="17:36" ht="4.5" customHeight="1" x14ac:dyDescent="0.2">
      <c r="Q33913" s="65"/>
      <c r="R33913" s="65"/>
      <c r="X33913" s="65"/>
      <c r="Y33913" s="65"/>
      <c r="Z33913" s="65"/>
      <c r="AA33913" s="65"/>
      <c r="AB33913" s="65"/>
      <c r="AC33913" s="65"/>
      <c r="AJ33913" s="66"/>
    </row>
    <row r="33914" spans="17:36" ht="4.5" customHeight="1" x14ac:dyDescent="0.2">
      <c r="Q33914" s="65"/>
      <c r="R33914" s="65"/>
      <c r="X33914" s="65"/>
      <c r="Y33914" s="65"/>
      <c r="Z33914" s="65"/>
      <c r="AA33914" s="65"/>
      <c r="AB33914" s="65"/>
      <c r="AC33914" s="65"/>
      <c r="AJ33914" s="66"/>
    </row>
    <row r="33915" spans="17:36" ht="4.5" customHeight="1" x14ac:dyDescent="0.2">
      <c r="Q33915" s="65"/>
      <c r="R33915" s="65"/>
      <c r="X33915" s="65"/>
      <c r="Y33915" s="65"/>
      <c r="Z33915" s="65"/>
      <c r="AA33915" s="65"/>
      <c r="AB33915" s="65"/>
      <c r="AC33915" s="65"/>
      <c r="AJ33915" s="66"/>
    </row>
    <row r="33916" spans="17:36" ht="4.5" customHeight="1" x14ac:dyDescent="0.2">
      <c r="Q33916" s="65"/>
      <c r="R33916" s="65"/>
      <c r="X33916" s="65"/>
      <c r="Y33916" s="65"/>
      <c r="Z33916" s="65"/>
      <c r="AA33916" s="65"/>
      <c r="AB33916" s="65"/>
      <c r="AC33916" s="65"/>
      <c r="AJ33916" s="66"/>
    </row>
    <row r="33917" spans="17:36" ht="4.5" customHeight="1" x14ac:dyDescent="0.2">
      <c r="Q33917" s="65"/>
      <c r="R33917" s="65"/>
      <c r="X33917" s="65"/>
      <c r="Y33917" s="65"/>
      <c r="Z33917" s="65"/>
      <c r="AA33917" s="65"/>
      <c r="AB33917" s="65"/>
      <c r="AC33917" s="65"/>
      <c r="AJ33917" s="66"/>
    </row>
    <row r="33918" spans="17:36" ht="4.5" customHeight="1" x14ac:dyDescent="0.2">
      <c r="Q33918" s="65"/>
      <c r="R33918" s="65"/>
      <c r="X33918" s="65"/>
      <c r="Y33918" s="65"/>
      <c r="Z33918" s="65"/>
      <c r="AA33918" s="65"/>
      <c r="AB33918" s="65"/>
      <c r="AC33918" s="65"/>
      <c r="AJ33918" s="66"/>
    </row>
    <row r="33919" spans="17:36" ht="4.5" customHeight="1" x14ac:dyDescent="0.2">
      <c r="Q33919" s="65"/>
      <c r="R33919" s="65"/>
      <c r="X33919" s="65"/>
      <c r="Y33919" s="65"/>
      <c r="Z33919" s="65"/>
      <c r="AA33919" s="65"/>
      <c r="AB33919" s="65"/>
      <c r="AC33919" s="65"/>
      <c r="AJ33919" s="66"/>
    </row>
    <row r="33920" spans="17:36" ht="4.5" customHeight="1" x14ac:dyDescent="0.2">
      <c r="Q33920" s="65"/>
      <c r="R33920" s="65"/>
      <c r="X33920" s="65"/>
      <c r="Y33920" s="65"/>
      <c r="Z33920" s="65"/>
      <c r="AA33920" s="65"/>
      <c r="AB33920" s="65"/>
      <c r="AC33920" s="65"/>
      <c r="AJ33920" s="66"/>
    </row>
    <row r="33921" spans="17:36" ht="4.5" customHeight="1" x14ac:dyDescent="0.2">
      <c r="Q33921" s="65"/>
      <c r="R33921" s="65"/>
      <c r="X33921" s="65"/>
      <c r="Y33921" s="65"/>
      <c r="Z33921" s="65"/>
      <c r="AA33921" s="65"/>
      <c r="AB33921" s="65"/>
      <c r="AC33921" s="65"/>
      <c r="AJ33921" s="66"/>
    </row>
    <row r="33922" spans="17:36" ht="4.5" customHeight="1" x14ac:dyDescent="0.2">
      <c r="Q33922" s="65"/>
      <c r="R33922" s="65"/>
      <c r="X33922" s="65"/>
      <c r="Y33922" s="65"/>
      <c r="Z33922" s="65"/>
      <c r="AA33922" s="65"/>
      <c r="AB33922" s="65"/>
      <c r="AC33922" s="65"/>
      <c r="AJ33922" s="66"/>
    </row>
    <row r="33923" spans="17:36" ht="4.5" customHeight="1" x14ac:dyDescent="0.2">
      <c r="Q33923" s="65"/>
      <c r="R33923" s="65"/>
      <c r="X33923" s="65"/>
      <c r="Y33923" s="65"/>
      <c r="Z33923" s="65"/>
      <c r="AA33923" s="65"/>
      <c r="AB33923" s="65"/>
      <c r="AC33923" s="65"/>
      <c r="AJ33923" s="66"/>
    </row>
    <row r="33924" spans="17:36" ht="4.5" customHeight="1" x14ac:dyDescent="0.2">
      <c r="Q33924" s="65"/>
      <c r="R33924" s="65"/>
      <c r="X33924" s="65"/>
      <c r="Y33924" s="65"/>
      <c r="Z33924" s="65"/>
      <c r="AA33924" s="65"/>
      <c r="AB33924" s="65"/>
      <c r="AC33924" s="65"/>
      <c r="AJ33924" s="66"/>
    </row>
    <row r="33925" spans="17:36" ht="4.5" customHeight="1" x14ac:dyDescent="0.2">
      <c r="Q33925" s="65"/>
      <c r="R33925" s="65"/>
      <c r="X33925" s="65"/>
      <c r="Y33925" s="65"/>
      <c r="Z33925" s="65"/>
      <c r="AA33925" s="65"/>
      <c r="AB33925" s="65"/>
      <c r="AC33925" s="65"/>
      <c r="AJ33925" s="66"/>
    </row>
    <row r="33926" spans="17:36" ht="4.5" customHeight="1" x14ac:dyDescent="0.2">
      <c r="Q33926" s="65"/>
      <c r="R33926" s="65"/>
      <c r="X33926" s="65"/>
      <c r="Y33926" s="65"/>
      <c r="Z33926" s="65"/>
      <c r="AA33926" s="65"/>
      <c r="AB33926" s="65"/>
      <c r="AC33926" s="65"/>
      <c r="AJ33926" s="66"/>
    </row>
    <row r="33927" spans="17:36" ht="4.5" customHeight="1" x14ac:dyDescent="0.2">
      <c r="Q33927" s="65"/>
      <c r="R33927" s="65"/>
      <c r="X33927" s="65"/>
      <c r="Y33927" s="65"/>
      <c r="Z33927" s="65"/>
      <c r="AA33927" s="65"/>
      <c r="AB33927" s="65"/>
      <c r="AC33927" s="65"/>
      <c r="AJ33927" s="66"/>
    </row>
    <row r="33928" spans="17:36" ht="4.5" customHeight="1" x14ac:dyDescent="0.2">
      <c r="Q33928" s="65"/>
      <c r="R33928" s="65"/>
      <c r="X33928" s="65"/>
      <c r="Y33928" s="65"/>
      <c r="Z33928" s="65"/>
      <c r="AA33928" s="65"/>
      <c r="AB33928" s="65"/>
      <c r="AC33928" s="65"/>
      <c r="AJ33928" s="66"/>
    </row>
    <row r="33929" spans="17:36" ht="4.5" customHeight="1" x14ac:dyDescent="0.2">
      <c r="Q33929" s="65"/>
      <c r="R33929" s="65"/>
      <c r="X33929" s="65"/>
      <c r="Y33929" s="65"/>
      <c r="Z33929" s="65"/>
      <c r="AA33929" s="65"/>
      <c r="AB33929" s="65"/>
      <c r="AC33929" s="65"/>
      <c r="AJ33929" s="66"/>
    </row>
    <row r="33930" spans="17:36" ht="4.5" customHeight="1" x14ac:dyDescent="0.2">
      <c r="Q33930" s="65"/>
      <c r="R33930" s="65"/>
      <c r="X33930" s="65"/>
      <c r="Y33930" s="65"/>
      <c r="Z33930" s="65"/>
      <c r="AA33930" s="65"/>
      <c r="AB33930" s="65"/>
      <c r="AC33930" s="65"/>
      <c r="AJ33930" s="66"/>
    </row>
    <row r="33931" spans="17:36" ht="4.5" customHeight="1" x14ac:dyDescent="0.2">
      <c r="Q33931" s="65"/>
      <c r="R33931" s="65"/>
      <c r="X33931" s="65"/>
      <c r="Y33931" s="65"/>
      <c r="Z33931" s="65"/>
      <c r="AA33931" s="65"/>
      <c r="AB33931" s="65"/>
      <c r="AC33931" s="65"/>
      <c r="AJ33931" s="66"/>
    </row>
    <row r="33932" spans="17:36" ht="4.5" customHeight="1" x14ac:dyDescent="0.2">
      <c r="Q33932" s="65"/>
      <c r="R33932" s="65"/>
      <c r="X33932" s="65"/>
      <c r="Y33932" s="65"/>
      <c r="Z33932" s="65"/>
      <c r="AA33932" s="65"/>
      <c r="AB33932" s="65"/>
      <c r="AC33932" s="65"/>
      <c r="AJ33932" s="66"/>
    </row>
    <row r="33933" spans="17:36" ht="4.5" customHeight="1" x14ac:dyDescent="0.2">
      <c r="Q33933" s="65"/>
      <c r="R33933" s="65"/>
      <c r="X33933" s="65"/>
      <c r="Y33933" s="65"/>
      <c r="Z33933" s="65"/>
      <c r="AA33933" s="65"/>
      <c r="AB33933" s="65"/>
      <c r="AC33933" s="65"/>
      <c r="AJ33933" s="66"/>
    </row>
    <row r="33934" spans="17:36" ht="4.5" customHeight="1" x14ac:dyDescent="0.2">
      <c r="Q33934" s="65"/>
      <c r="R33934" s="65"/>
      <c r="X33934" s="65"/>
      <c r="Y33934" s="65"/>
      <c r="Z33934" s="65"/>
      <c r="AA33934" s="65"/>
      <c r="AB33934" s="65"/>
      <c r="AC33934" s="65"/>
      <c r="AJ33934" s="66"/>
    </row>
    <row r="33935" spans="17:36" ht="4.5" customHeight="1" x14ac:dyDescent="0.2">
      <c r="Q33935" s="65"/>
      <c r="R33935" s="65"/>
      <c r="X33935" s="65"/>
      <c r="Y33935" s="65"/>
      <c r="Z33935" s="65"/>
      <c r="AA33935" s="65"/>
      <c r="AB33935" s="65"/>
      <c r="AC33935" s="65"/>
      <c r="AJ33935" s="66"/>
    </row>
    <row r="33936" spans="17:36" ht="4.5" customHeight="1" x14ac:dyDescent="0.2">
      <c r="Q33936" s="65"/>
      <c r="R33936" s="65"/>
      <c r="X33936" s="65"/>
      <c r="Y33936" s="65"/>
      <c r="Z33936" s="65"/>
      <c r="AA33936" s="65"/>
      <c r="AB33936" s="65"/>
      <c r="AC33936" s="65"/>
      <c r="AJ33936" s="66"/>
    </row>
    <row r="33937" spans="17:36" ht="4.5" customHeight="1" x14ac:dyDescent="0.2">
      <c r="Q33937" s="65"/>
      <c r="R33937" s="65"/>
      <c r="X33937" s="65"/>
      <c r="Y33937" s="65"/>
      <c r="Z33937" s="65"/>
      <c r="AA33937" s="65"/>
      <c r="AB33937" s="65"/>
      <c r="AC33937" s="65"/>
      <c r="AJ33937" s="66"/>
    </row>
    <row r="33938" spans="17:36" ht="4.5" customHeight="1" x14ac:dyDescent="0.2">
      <c r="Q33938" s="65"/>
      <c r="R33938" s="65"/>
      <c r="X33938" s="65"/>
      <c r="Y33938" s="65"/>
      <c r="Z33938" s="65"/>
      <c r="AA33938" s="65"/>
      <c r="AB33938" s="65"/>
      <c r="AC33938" s="65"/>
      <c r="AJ33938" s="66"/>
    </row>
    <row r="33939" spans="17:36" ht="4.5" customHeight="1" x14ac:dyDescent="0.2">
      <c r="Q33939" s="65"/>
      <c r="R33939" s="65"/>
      <c r="X33939" s="65"/>
      <c r="Y33939" s="65"/>
      <c r="Z33939" s="65"/>
      <c r="AA33939" s="65"/>
      <c r="AB33939" s="65"/>
      <c r="AC33939" s="65"/>
      <c r="AJ33939" s="66"/>
    </row>
    <row r="33940" spans="17:36" ht="4.5" customHeight="1" x14ac:dyDescent="0.2">
      <c r="Q33940" s="65"/>
      <c r="R33940" s="65"/>
      <c r="X33940" s="65"/>
      <c r="Y33940" s="65"/>
      <c r="Z33940" s="65"/>
      <c r="AA33940" s="65"/>
      <c r="AB33940" s="65"/>
      <c r="AC33940" s="65"/>
      <c r="AJ33940" s="66"/>
    </row>
    <row r="33941" spans="17:36" ht="4.5" customHeight="1" x14ac:dyDescent="0.2">
      <c r="Q33941" s="65"/>
      <c r="R33941" s="65"/>
      <c r="X33941" s="65"/>
      <c r="Y33941" s="65"/>
      <c r="Z33941" s="65"/>
      <c r="AA33941" s="65"/>
      <c r="AB33941" s="65"/>
      <c r="AC33941" s="65"/>
      <c r="AJ33941" s="66"/>
    </row>
    <row r="33942" spans="17:36" ht="4.5" customHeight="1" x14ac:dyDescent="0.2">
      <c r="Q33942" s="65"/>
      <c r="R33942" s="65"/>
      <c r="X33942" s="65"/>
      <c r="Y33942" s="65"/>
      <c r="Z33942" s="65"/>
      <c r="AA33942" s="65"/>
      <c r="AB33942" s="65"/>
      <c r="AC33942" s="65"/>
      <c r="AJ33942" s="66"/>
    </row>
    <row r="33943" spans="17:36" ht="4.5" customHeight="1" x14ac:dyDescent="0.2">
      <c r="Q33943" s="65"/>
      <c r="R33943" s="65"/>
      <c r="X33943" s="65"/>
      <c r="Y33943" s="65"/>
      <c r="Z33943" s="65"/>
      <c r="AA33943" s="65"/>
      <c r="AB33943" s="65"/>
      <c r="AC33943" s="65"/>
      <c r="AJ33943" s="66"/>
    </row>
    <row r="33944" spans="17:36" ht="4.5" customHeight="1" x14ac:dyDescent="0.2">
      <c r="Q33944" s="65"/>
      <c r="R33944" s="65"/>
      <c r="X33944" s="65"/>
      <c r="Y33944" s="65"/>
      <c r="Z33944" s="65"/>
      <c r="AA33944" s="65"/>
      <c r="AB33944" s="65"/>
      <c r="AC33944" s="65"/>
      <c r="AJ33944" s="66"/>
    </row>
    <row r="33945" spans="17:36" ht="4.5" customHeight="1" x14ac:dyDescent="0.2">
      <c r="Q33945" s="65"/>
      <c r="R33945" s="65"/>
      <c r="X33945" s="65"/>
      <c r="Y33945" s="65"/>
      <c r="Z33945" s="65"/>
      <c r="AA33945" s="65"/>
      <c r="AB33945" s="65"/>
      <c r="AC33945" s="65"/>
      <c r="AJ33945" s="66"/>
    </row>
    <row r="33946" spans="17:36" ht="4.5" customHeight="1" x14ac:dyDescent="0.2">
      <c r="Q33946" s="65"/>
      <c r="R33946" s="65"/>
      <c r="X33946" s="65"/>
      <c r="Y33946" s="65"/>
      <c r="Z33946" s="65"/>
      <c r="AA33946" s="65"/>
      <c r="AB33946" s="65"/>
      <c r="AC33946" s="65"/>
      <c r="AJ33946" s="66"/>
    </row>
    <row r="33947" spans="17:36" ht="4.5" customHeight="1" x14ac:dyDescent="0.2">
      <c r="Q33947" s="65"/>
      <c r="R33947" s="65"/>
      <c r="X33947" s="65"/>
      <c r="Y33947" s="65"/>
      <c r="Z33947" s="65"/>
      <c r="AA33947" s="65"/>
      <c r="AB33947" s="65"/>
      <c r="AC33947" s="65"/>
      <c r="AJ33947" s="66"/>
    </row>
    <row r="33948" spans="17:36" ht="4.5" customHeight="1" x14ac:dyDescent="0.2">
      <c r="Q33948" s="65"/>
      <c r="R33948" s="65"/>
      <c r="X33948" s="65"/>
      <c r="Y33948" s="65"/>
      <c r="Z33948" s="65"/>
      <c r="AA33948" s="65"/>
      <c r="AB33948" s="65"/>
      <c r="AC33948" s="65"/>
      <c r="AJ33948" s="66"/>
    </row>
    <row r="33949" spans="17:36" ht="4.5" customHeight="1" x14ac:dyDescent="0.2">
      <c r="Q33949" s="65"/>
      <c r="R33949" s="65"/>
      <c r="X33949" s="65"/>
      <c r="Y33949" s="65"/>
      <c r="Z33949" s="65"/>
      <c r="AA33949" s="65"/>
      <c r="AB33949" s="65"/>
      <c r="AC33949" s="65"/>
      <c r="AJ33949" s="66"/>
    </row>
    <row r="33950" spans="17:36" ht="4.5" customHeight="1" x14ac:dyDescent="0.2">
      <c r="Q33950" s="65"/>
      <c r="R33950" s="65"/>
      <c r="X33950" s="65"/>
      <c r="Y33950" s="65"/>
      <c r="Z33950" s="65"/>
      <c r="AA33950" s="65"/>
      <c r="AB33950" s="65"/>
      <c r="AC33950" s="65"/>
      <c r="AJ33950" s="66"/>
    </row>
    <row r="33951" spans="17:36" ht="4.5" customHeight="1" x14ac:dyDescent="0.2">
      <c r="Q33951" s="65"/>
      <c r="R33951" s="65"/>
      <c r="X33951" s="65"/>
      <c r="Y33951" s="65"/>
      <c r="Z33951" s="65"/>
      <c r="AA33951" s="65"/>
      <c r="AB33951" s="65"/>
      <c r="AC33951" s="65"/>
      <c r="AJ33951" s="66"/>
    </row>
    <row r="33952" spans="17:36" ht="4.5" customHeight="1" x14ac:dyDescent="0.2">
      <c r="Q33952" s="65"/>
      <c r="R33952" s="65"/>
      <c r="X33952" s="65"/>
      <c r="Y33952" s="65"/>
      <c r="Z33952" s="65"/>
      <c r="AA33952" s="65"/>
      <c r="AB33952" s="65"/>
      <c r="AC33952" s="65"/>
      <c r="AJ33952" s="66"/>
    </row>
    <row r="33953" spans="17:36" ht="4.5" customHeight="1" x14ac:dyDescent="0.2">
      <c r="Q33953" s="65"/>
      <c r="R33953" s="65"/>
      <c r="X33953" s="65"/>
      <c r="Y33953" s="65"/>
      <c r="Z33953" s="65"/>
      <c r="AA33953" s="65"/>
      <c r="AB33953" s="65"/>
      <c r="AC33953" s="65"/>
      <c r="AJ33953" s="66"/>
    </row>
    <row r="33954" spans="17:36" ht="4.5" customHeight="1" x14ac:dyDescent="0.2">
      <c r="Q33954" s="65"/>
      <c r="R33954" s="65"/>
      <c r="X33954" s="65"/>
      <c r="Y33954" s="65"/>
      <c r="Z33954" s="65"/>
      <c r="AA33954" s="65"/>
      <c r="AB33954" s="65"/>
      <c r="AC33954" s="65"/>
      <c r="AJ33954" s="66"/>
    </row>
    <row r="33955" spans="17:36" ht="4.5" customHeight="1" x14ac:dyDescent="0.2">
      <c r="Q33955" s="65"/>
      <c r="R33955" s="65"/>
      <c r="X33955" s="65"/>
      <c r="Y33955" s="65"/>
      <c r="Z33955" s="65"/>
      <c r="AA33955" s="65"/>
      <c r="AB33955" s="65"/>
      <c r="AC33955" s="65"/>
      <c r="AJ33955" s="66"/>
    </row>
    <row r="33956" spans="17:36" ht="4.5" customHeight="1" x14ac:dyDescent="0.2">
      <c r="Q33956" s="65"/>
      <c r="R33956" s="65"/>
      <c r="X33956" s="65"/>
      <c r="Y33956" s="65"/>
      <c r="Z33956" s="65"/>
      <c r="AA33956" s="65"/>
      <c r="AB33956" s="65"/>
      <c r="AC33956" s="65"/>
      <c r="AJ33956" s="66"/>
    </row>
    <row r="33957" spans="17:36" ht="4.5" customHeight="1" x14ac:dyDescent="0.2">
      <c r="Q33957" s="65"/>
      <c r="R33957" s="65"/>
      <c r="X33957" s="65"/>
      <c r="Y33957" s="65"/>
      <c r="Z33957" s="65"/>
      <c r="AA33957" s="65"/>
      <c r="AB33957" s="65"/>
      <c r="AC33957" s="65"/>
      <c r="AJ33957" s="66"/>
    </row>
    <row r="33958" spans="17:36" ht="4.5" customHeight="1" x14ac:dyDescent="0.2">
      <c r="Q33958" s="65"/>
      <c r="R33958" s="65"/>
      <c r="X33958" s="65"/>
      <c r="Y33958" s="65"/>
      <c r="Z33958" s="65"/>
      <c r="AA33958" s="65"/>
      <c r="AB33958" s="65"/>
      <c r="AC33958" s="65"/>
      <c r="AJ33958" s="66"/>
    </row>
    <row r="33959" spans="17:36" ht="4.5" customHeight="1" x14ac:dyDescent="0.2">
      <c r="Q33959" s="65"/>
      <c r="R33959" s="65"/>
      <c r="X33959" s="65"/>
      <c r="Y33959" s="65"/>
      <c r="Z33959" s="65"/>
      <c r="AA33959" s="65"/>
      <c r="AB33959" s="65"/>
      <c r="AC33959" s="65"/>
      <c r="AJ33959" s="66"/>
    </row>
    <row r="33960" spans="17:36" ht="4.5" customHeight="1" x14ac:dyDescent="0.2">
      <c r="Q33960" s="65"/>
      <c r="R33960" s="65"/>
      <c r="X33960" s="65"/>
      <c r="Y33960" s="65"/>
      <c r="Z33960" s="65"/>
      <c r="AA33960" s="65"/>
      <c r="AB33960" s="65"/>
      <c r="AC33960" s="65"/>
      <c r="AJ33960" s="66"/>
    </row>
    <row r="33961" spans="17:36" ht="4.5" customHeight="1" x14ac:dyDescent="0.2">
      <c r="Q33961" s="65"/>
      <c r="R33961" s="65"/>
      <c r="X33961" s="65"/>
      <c r="Y33961" s="65"/>
      <c r="Z33961" s="65"/>
      <c r="AA33961" s="65"/>
      <c r="AB33961" s="65"/>
      <c r="AC33961" s="65"/>
      <c r="AJ33961" s="66"/>
    </row>
    <row r="33962" spans="17:36" ht="4.5" customHeight="1" x14ac:dyDescent="0.2">
      <c r="Q33962" s="65"/>
      <c r="R33962" s="65"/>
      <c r="X33962" s="65"/>
      <c r="Y33962" s="65"/>
      <c r="Z33962" s="65"/>
      <c r="AA33962" s="65"/>
      <c r="AB33962" s="65"/>
      <c r="AC33962" s="65"/>
      <c r="AJ33962" s="66"/>
    </row>
    <row r="33963" spans="17:36" ht="4.5" customHeight="1" x14ac:dyDescent="0.2">
      <c r="Q33963" s="65"/>
      <c r="R33963" s="65"/>
      <c r="X33963" s="65"/>
      <c r="Y33963" s="65"/>
      <c r="Z33963" s="65"/>
      <c r="AA33963" s="65"/>
      <c r="AB33963" s="65"/>
      <c r="AC33963" s="65"/>
      <c r="AJ33963" s="66"/>
    </row>
    <row r="33964" spans="17:36" ht="4.5" customHeight="1" x14ac:dyDescent="0.2">
      <c r="Q33964" s="65"/>
      <c r="R33964" s="65"/>
      <c r="X33964" s="65"/>
      <c r="Y33964" s="65"/>
      <c r="Z33964" s="65"/>
      <c r="AA33964" s="65"/>
      <c r="AB33964" s="65"/>
      <c r="AC33964" s="65"/>
      <c r="AJ33964" s="66"/>
    </row>
    <row r="33965" spans="17:36" ht="4.5" customHeight="1" x14ac:dyDescent="0.2">
      <c r="Q33965" s="65"/>
      <c r="R33965" s="65"/>
      <c r="X33965" s="65"/>
      <c r="Y33965" s="65"/>
      <c r="Z33965" s="65"/>
      <c r="AA33965" s="65"/>
      <c r="AB33965" s="65"/>
      <c r="AC33965" s="65"/>
      <c r="AJ33965" s="66"/>
    </row>
    <row r="33966" spans="17:36" ht="4.5" customHeight="1" x14ac:dyDescent="0.2">
      <c r="Q33966" s="65"/>
      <c r="R33966" s="65"/>
      <c r="X33966" s="65"/>
      <c r="Y33966" s="65"/>
      <c r="Z33966" s="65"/>
      <c r="AA33966" s="65"/>
      <c r="AB33966" s="65"/>
      <c r="AC33966" s="65"/>
      <c r="AJ33966" s="66"/>
    </row>
    <row r="33967" spans="17:36" ht="4.5" customHeight="1" x14ac:dyDescent="0.2">
      <c r="Q33967" s="65"/>
      <c r="R33967" s="65"/>
      <c r="X33967" s="65"/>
      <c r="Y33967" s="65"/>
      <c r="Z33967" s="65"/>
      <c r="AA33967" s="65"/>
      <c r="AB33967" s="65"/>
      <c r="AC33967" s="65"/>
      <c r="AJ33967" s="66"/>
    </row>
    <row r="33968" spans="17:36" ht="4.5" customHeight="1" x14ac:dyDescent="0.2">
      <c r="Q33968" s="65"/>
      <c r="R33968" s="65"/>
      <c r="X33968" s="65"/>
      <c r="Y33968" s="65"/>
      <c r="Z33968" s="65"/>
      <c r="AA33968" s="65"/>
      <c r="AB33968" s="65"/>
      <c r="AC33968" s="65"/>
      <c r="AJ33968" s="66"/>
    </row>
    <row r="33969" spans="17:36" ht="4.5" customHeight="1" x14ac:dyDescent="0.2">
      <c r="Q33969" s="65"/>
      <c r="R33969" s="65"/>
      <c r="X33969" s="65"/>
      <c r="Y33969" s="65"/>
      <c r="Z33969" s="65"/>
      <c r="AA33969" s="65"/>
      <c r="AB33969" s="65"/>
      <c r="AC33969" s="65"/>
      <c r="AJ33969" s="66"/>
    </row>
    <row r="33970" spans="17:36" ht="4.5" customHeight="1" x14ac:dyDescent="0.2">
      <c r="Q33970" s="65"/>
      <c r="R33970" s="65"/>
      <c r="X33970" s="65"/>
      <c r="Y33970" s="65"/>
      <c r="Z33970" s="65"/>
      <c r="AA33970" s="65"/>
      <c r="AB33970" s="65"/>
      <c r="AC33970" s="65"/>
      <c r="AJ33970" s="66"/>
    </row>
    <row r="33971" spans="17:36" ht="4.5" customHeight="1" x14ac:dyDescent="0.2">
      <c r="Q33971" s="65"/>
      <c r="R33971" s="65"/>
      <c r="X33971" s="65"/>
      <c r="Y33971" s="65"/>
      <c r="Z33971" s="65"/>
      <c r="AA33971" s="65"/>
      <c r="AB33971" s="65"/>
      <c r="AC33971" s="65"/>
      <c r="AJ33971" s="66"/>
    </row>
    <row r="33972" spans="17:36" ht="4.5" customHeight="1" x14ac:dyDescent="0.2">
      <c r="Q33972" s="65"/>
      <c r="R33972" s="65"/>
      <c r="X33972" s="65"/>
      <c r="Y33972" s="65"/>
      <c r="Z33972" s="65"/>
      <c r="AA33972" s="65"/>
      <c r="AB33972" s="65"/>
      <c r="AC33972" s="65"/>
      <c r="AJ33972" s="66"/>
    </row>
    <row r="33973" spans="17:36" ht="4.5" customHeight="1" x14ac:dyDescent="0.2">
      <c r="Q33973" s="65"/>
      <c r="R33973" s="65"/>
      <c r="X33973" s="65"/>
      <c r="Y33973" s="65"/>
      <c r="Z33973" s="65"/>
      <c r="AA33973" s="65"/>
      <c r="AB33973" s="65"/>
      <c r="AC33973" s="65"/>
      <c r="AJ33973" s="66"/>
    </row>
    <row r="33974" spans="17:36" ht="4.5" customHeight="1" x14ac:dyDescent="0.2">
      <c r="Q33974" s="65"/>
      <c r="R33974" s="65"/>
      <c r="X33974" s="65"/>
      <c r="Y33974" s="65"/>
      <c r="Z33974" s="65"/>
      <c r="AA33974" s="65"/>
      <c r="AB33974" s="65"/>
      <c r="AC33974" s="65"/>
      <c r="AJ33974" s="66"/>
    </row>
    <row r="33975" spans="17:36" ht="4.5" customHeight="1" x14ac:dyDescent="0.2">
      <c r="Q33975" s="65"/>
      <c r="R33975" s="65"/>
      <c r="X33975" s="65"/>
      <c r="Y33975" s="65"/>
      <c r="Z33975" s="65"/>
      <c r="AA33975" s="65"/>
      <c r="AB33975" s="65"/>
      <c r="AC33975" s="65"/>
      <c r="AJ33975" s="66"/>
    </row>
    <row r="33976" spans="17:36" ht="4.5" customHeight="1" x14ac:dyDescent="0.2">
      <c r="Q33976" s="65"/>
      <c r="R33976" s="65"/>
      <c r="X33976" s="65"/>
      <c r="Y33976" s="65"/>
      <c r="Z33976" s="65"/>
      <c r="AA33976" s="65"/>
      <c r="AB33976" s="65"/>
      <c r="AC33976" s="65"/>
      <c r="AJ33976" s="66"/>
    </row>
    <row r="33977" spans="17:36" ht="4.5" customHeight="1" x14ac:dyDescent="0.2">
      <c r="Q33977" s="65"/>
      <c r="R33977" s="65"/>
      <c r="X33977" s="65"/>
      <c r="Y33977" s="65"/>
      <c r="Z33977" s="65"/>
      <c r="AA33977" s="65"/>
      <c r="AB33977" s="65"/>
      <c r="AC33977" s="65"/>
      <c r="AJ33977" s="66"/>
    </row>
    <row r="33978" spans="17:36" ht="4.5" customHeight="1" x14ac:dyDescent="0.2">
      <c r="Q33978" s="65"/>
      <c r="R33978" s="65"/>
      <c r="X33978" s="65"/>
      <c r="Y33978" s="65"/>
      <c r="Z33978" s="65"/>
      <c r="AA33978" s="65"/>
      <c r="AB33978" s="65"/>
      <c r="AC33978" s="65"/>
      <c r="AJ33978" s="66"/>
    </row>
    <row r="33979" spans="17:36" ht="4.5" customHeight="1" x14ac:dyDescent="0.2">
      <c r="Q33979" s="65"/>
      <c r="R33979" s="65"/>
      <c r="X33979" s="65"/>
      <c r="Y33979" s="65"/>
      <c r="Z33979" s="65"/>
      <c r="AA33979" s="65"/>
      <c r="AB33979" s="65"/>
      <c r="AC33979" s="65"/>
      <c r="AJ33979" s="66"/>
    </row>
    <row r="33980" spans="17:36" ht="4.5" customHeight="1" x14ac:dyDescent="0.2">
      <c r="Q33980" s="65"/>
      <c r="R33980" s="65"/>
      <c r="X33980" s="65"/>
      <c r="Y33980" s="65"/>
      <c r="Z33980" s="65"/>
      <c r="AA33980" s="65"/>
      <c r="AB33980" s="65"/>
      <c r="AC33980" s="65"/>
      <c r="AJ33980" s="66"/>
    </row>
    <row r="33981" spans="17:36" ht="4.5" customHeight="1" x14ac:dyDescent="0.2">
      <c r="Q33981" s="65"/>
      <c r="R33981" s="65"/>
      <c r="X33981" s="65"/>
      <c r="Y33981" s="65"/>
      <c r="Z33981" s="65"/>
      <c r="AA33981" s="65"/>
      <c r="AB33981" s="65"/>
      <c r="AC33981" s="65"/>
      <c r="AJ33981" s="66"/>
    </row>
    <row r="33982" spans="17:36" ht="4.5" customHeight="1" x14ac:dyDescent="0.2">
      <c r="Q33982" s="65"/>
      <c r="R33982" s="65"/>
      <c r="X33982" s="65"/>
      <c r="Y33982" s="65"/>
      <c r="Z33982" s="65"/>
      <c r="AA33982" s="65"/>
      <c r="AB33982" s="65"/>
      <c r="AC33982" s="65"/>
      <c r="AJ33982" s="66"/>
    </row>
    <row r="33983" spans="17:36" ht="4.5" customHeight="1" x14ac:dyDescent="0.2">
      <c r="Q33983" s="65"/>
      <c r="R33983" s="65"/>
      <c r="X33983" s="65"/>
      <c r="Y33983" s="65"/>
      <c r="Z33983" s="65"/>
      <c r="AA33983" s="65"/>
      <c r="AB33983" s="65"/>
      <c r="AC33983" s="65"/>
      <c r="AJ33983" s="66"/>
    </row>
    <row r="33984" spans="17:36" ht="4.5" customHeight="1" x14ac:dyDescent="0.2">
      <c r="Q33984" s="65"/>
      <c r="R33984" s="65"/>
      <c r="X33984" s="65"/>
      <c r="Y33984" s="65"/>
      <c r="Z33984" s="65"/>
      <c r="AA33984" s="65"/>
      <c r="AB33984" s="65"/>
      <c r="AC33984" s="65"/>
      <c r="AJ33984" s="66"/>
    </row>
    <row r="33985" spans="17:36" ht="4.5" customHeight="1" x14ac:dyDescent="0.2">
      <c r="Q33985" s="65"/>
      <c r="R33985" s="65"/>
      <c r="X33985" s="65"/>
      <c r="Y33985" s="65"/>
      <c r="Z33985" s="65"/>
      <c r="AA33985" s="65"/>
      <c r="AB33985" s="65"/>
      <c r="AC33985" s="65"/>
      <c r="AJ33985" s="66"/>
    </row>
    <row r="33986" spans="17:36" ht="4.5" customHeight="1" x14ac:dyDescent="0.2">
      <c r="Q33986" s="65"/>
      <c r="R33986" s="65"/>
      <c r="X33986" s="65"/>
      <c r="Y33986" s="65"/>
      <c r="Z33986" s="65"/>
      <c r="AA33986" s="65"/>
      <c r="AB33986" s="65"/>
      <c r="AC33986" s="65"/>
      <c r="AJ33986" s="66"/>
    </row>
    <row r="33987" spans="17:36" ht="4.5" customHeight="1" x14ac:dyDescent="0.2">
      <c r="Q33987" s="65"/>
      <c r="R33987" s="65"/>
      <c r="X33987" s="65"/>
      <c r="Y33987" s="65"/>
      <c r="Z33987" s="65"/>
      <c r="AA33987" s="65"/>
      <c r="AB33987" s="65"/>
      <c r="AC33987" s="65"/>
      <c r="AJ33987" s="66"/>
    </row>
    <row r="33988" spans="17:36" ht="4.5" customHeight="1" x14ac:dyDescent="0.2">
      <c r="Q33988" s="65"/>
      <c r="R33988" s="65"/>
      <c r="X33988" s="65"/>
      <c r="Y33988" s="65"/>
      <c r="Z33988" s="65"/>
      <c r="AA33988" s="65"/>
      <c r="AB33988" s="65"/>
      <c r="AC33988" s="65"/>
      <c r="AJ33988" s="66"/>
    </row>
    <row r="33989" spans="17:36" ht="4.5" customHeight="1" x14ac:dyDescent="0.2">
      <c r="Q33989" s="65"/>
      <c r="R33989" s="65"/>
      <c r="X33989" s="65"/>
      <c r="Y33989" s="65"/>
      <c r="Z33989" s="65"/>
      <c r="AA33989" s="65"/>
      <c r="AB33989" s="65"/>
      <c r="AC33989" s="65"/>
      <c r="AJ33989" s="66"/>
    </row>
    <row r="33990" spans="17:36" ht="4.5" customHeight="1" x14ac:dyDescent="0.2">
      <c r="Q33990" s="65"/>
      <c r="R33990" s="65"/>
      <c r="X33990" s="65"/>
      <c r="Y33990" s="65"/>
      <c r="Z33990" s="65"/>
      <c r="AA33990" s="65"/>
      <c r="AB33990" s="65"/>
      <c r="AC33990" s="65"/>
      <c r="AJ33990" s="66"/>
    </row>
    <row r="33991" spans="17:36" ht="4.5" customHeight="1" x14ac:dyDescent="0.2">
      <c r="Q33991" s="65"/>
      <c r="R33991" s="65"/>
      <c r="X33991" s="65"/>
      <c r="Y33991" s="65"/>
      <c r="Z33991" s="65"/>
      <c r="AA33991" s="65"/>
      <c r="AB33991" s="65"/>
      <c r="AC33991" s="65"/>
      <c r="AJ33991" s="66"/>
    </row>
    <row r="33992" spans="17:36" ht="4.5" customHeight="1" x14ac:dyDescent="0.2">
      <c r="Q33992" s="65"/>
      <c r="R33992" s="65"/>
      <c r="X33992" s="65"/>
      <c r="Y33992" s="65"/>
      <c r="Z33992" s="65"/>
      <c r="AA33992" s="65"/>
      <c r="AB33992" s="65"/>
      <c r="AC33992" s="65"/>
      <c r="AJ33992" s="66"/>
    </row>
    <row r="33993" spans="17:36" ht="4.5" customHeight="1" x14ac:dyDescent="0.2">
      <c r="Q33993" s="65"/>
      <c r="R33993" s="65"/>
      <c r="X33993" s="65"/>
      <c r="Y33993" s="65"/>
      <c r="Z33993" s="65"/>
      <c r="AA33993" s="65"/>
      <c r="AB33993" s="65"/>
      <c r="AC33993" s="65"/>
      <c r="AJ33993" s="66"/>
    </row>
    <row r="33994" spans="17:36" ht="4.5" customHeight="1" x14ac:dyDescent="0.2">
      <c r="Q33994" s="65"/>
      <c r="R33994" s="65"/>
      <c r="X33994" s="65"/>
      <c r="Y33994" s="65"/>
      <c r="Z33994" s="65"/>
      <c r="AA33994" s="65"/>
      <c r="AB33994" s="65"/>
      <c r="AC33994" s="65"/>
      <c r="AJ33994" s="66"/>
    </row>
    <row r="33995" spans="17:36" ht="4.5" customHeight="1" x14ac:dyDescent="0.2">
      <c r="Q33995" s="65"/>
      <c r="R33995" s="65"/>
      <c r="X33995" s="65"/>
      <c r="Y33995" s="65"/>
      <c r="Z33995" s="65"/>
      <c r="AA33995" s="65"/>
      <c r="AB33995" s="65"/>
      <c r="AC33995" s="65"/>
      <c r="AJ33995" s="66"/>
    </row>
    <row r="33996" spans="17:36" ht="4.5" customHeight="1" x14ac:dyDescent="0.2">
      <c r="Q33996" s="65"/>
      <c r="R33996" s="65"/>
      <c r="X33996" s="65"/>
      <c r="Y33996" s="65"/>
      <c r="Z33996" s="65"/>
      <c r="AA33996" s="65"/>
      <c r="AB33996" s="65"/>
      <c r="AC33996" s="65"/>
      <c r="AJ33996" s="66"/>
    </row>
    <row r="33997" spans="17:36" ht="4.5" customHeight="1" x14ac:dyDescent="0.2">
      <c r="Q33997" s="65"/>
      <c r="R33997" s="65"/>
      <c r="X33997" s="65"/>
      <c r="Y33997" s="65"/>
      <c r="Z33997" s="65"/>
      <c r="AA33997" s="65"/>
      <c r="AB33997" s="65"/>
      <c r="AC33997" s="65"/>
      <c r="AJ33997" s="66"/>
    </row>
    <row r="33998" spans="17:36" ht="4.5" customHeight="1" x14ac:dyDescent="0.2">
      <c r="Q33998" s="65"/>
      <c r="R33998" s="65"/>
      <c r="X33998" s="65"/>
      <c r="Y33998" s="65"/>
      <c r="Z33998" s="65"/>
      <c r="AA33998" s="65"/>
      <c r="AB33998" s="65"/>
      <c r="AC33998" s="65"/>
      <c r="AJ33998" s="66"/>
    </row>
    <row r="33999" spans="17:36" ht="4.5" customHeight="1" x14ac:dyDescent="0.2">
      <c r="Q33999" s="65"/>
      <c r="R33999" s="65"/>
      <c r="X33999" s="65"/>
      <c r="Y33999" s="65"/>
      <c r="Z33999" s="65"/>
      <c r="AA33999" s="65"/>
      <c r="AB33999" s="65"/>
      <c r="AC33999" s="65"/>
      <c r="AJ33999" s="66"/>
    </row>
    <row r="34000" spans="17:36" ht="4.5" customHeight="1" x14ac:dyDescent="0.2">
      <c r="Q34000" s="65"/>
      <c r="R34000" s="65"/>
      <c r="X34000" s="65"/>
      <c r="Y34000" s="65"/>
      <c r="Z34000" s="65"/>
      <c r="AA34000" s="65"/>
      <c r="AB34000" s="65"/>
      <c r="AC34000" s="65"/>
      <c r="AJ34000" s="66"/>
    </row>
    <row r="34001" spans="17:36" ht="4.5" customHeight="1" x14ac:dyDescent="0.2">
      <c r="Q34001" s="65"/>
      <c r="R34001" s="65"/>
      <c r="X34001" s="65"/>
      <c r="Y34001" s="65"/>
      <c r="Z34001" s="65"/>
      <c r="AA34001" s="65"/>
      <c r="AB34001" s="65"/>
      <c r="AC34001" s="65"/>
      <c r="AJ34001" s="66"/>
    </row>
    <row r="34002" spans="17:36" ht="4.5" customHeight="1" x14ac:dyDescent="0.2">
      <c r="Q34002" s="65"/>
      <c r="R34002" s="65"/>
      <c r="X34002" s="65"/>
      <c r="Y34002" s="65"/>
      <c r="Z34002" s="65"/>
      <c r="AA34002" s="65"/>
      <c r="AB34002" s="65"/>
      <c r="AC34002" s="65"/>
      <c r="AJ34002" s="66"/>
    </row>
    <row r="34003" spans="17:36" ht="4.5" customHeight="1" x14ac:dyDescent="0.2">
      <c r="Q34003" s="65"/>
      <c r="R34003" s="65"/>
      <c r="X34003" s="65"/>
      <c r="Y34003" s="65"/>
      <c r="Z34003" s="65"/>
      <c r="AA34003" s="65"/>
      <c r="AB34003" s="65"/>
      <c r="AC34003" s="65"/>
      <c r="AJ34003" s="66"/>
    </row>
    <row r="34004" spans="17:36" ht="4.5" customHeight="1" x14ac:dyDescent="0.2">
      <c r="Q34004" s="65"/>
      <c r="R34004" s="65"/>
      <c r="X34004" s="65"/>
      <c r="Y34004" s="65"/>
      <c r="Z34004" s="65"/>
      <c r="AA34004" s="65"/>
      <c r="AB34004" s="65"/>
      <c r="AC34004" s="65"/>
      <c r="AJ34004" s="66"/>
    </row>
    <row r="34005" spans="17:36" ht="4.5" customHeight="1" x14ac:dyDescent="0.2">
      <c r="Q34005" s="65"/>
      <c r="R34005" s="65"/>
      <c r="X34005" s="65"/>
      <c r="Y34005" s="65"/>
      <c r="Z34005" s="65"/>
      <c r="AA34005" s="65"/>
      <c r="AB34005" s="65"/>
      <c r="AC34005" s="65"/>
      <c r="AJ34005" s="66"/>
    </row>
    <row r="34006" spans="17:36" ht="4.5" customHeight="1" x14ac:dyDescent="0.2">
      <c r="Q34006" s="65"/>
      <c r="R34006" s="65"/>
      <c r="X34006" s="65"/>
      <c r="Y34006" s="65"/>
      <c r="Z34006" s="65"/>
      <c r="AA34006" s="65"/>
      <c r="AB34006" s="65"/>
      <c r="AC34006" s="65"/>
      <c r="AJ34006" s="66"/>
    </row>
    <row r="34007" spans="17:36" ht="4.5" customHeight="1" x14ac:dyDescent="0.2">
      <c r="Q34007" s="65"/>
      <c r="R34007" s="65"/>
      <c r="X34007" s="65"/>
      <c r="Y34007" s="65"/>
      <c r="Z34007" s="65"/>
      <c r="AA34007" s="65"/>
      <c r="AB34007" s="65"/>
      <c r="AC34007" s="65"/>
      <c r="AJ34007" s="66"/>
    </row>
    <row r="34008" spans="17:36" ht="4.5" customHeight="1" x14ac:dyDescent="0.2">
      <c r="Q34008" s="65"/>
      <c r="R34008" s="65"/>
      <c r="X34008" s="65"/>
      <c r="Y34008" s="65"/>
      <c r="Z34008" s="65"/>
      <c r="AA34008" s="65"/>
      <c r="AB34008" s="65"/>
      <c r="AC34008" s="65"/>
      <c r="AJ34008" s="66"/>
    </row>
    <row r="34009" spans="17:36" ht="4.5" customHeight="1" x14ac:dyDescent="0.2">
      <c r="Q34009" s="65"/>
      <c r="R34009" s="65"/>
      <c r="X34009" s="65"/>
      <c r="Y34009" s="65"/>
      <c r="Z34009" s="65"/>
      <c r="AA34009" s="65"/>
      <c r="AB34009" s="65"/>
      <c r="AC34009" s="65"/>
      <c r="AJ34009" s="66"/>
    </row>
    <row r="34010" spans="17:36" ht="4.5" customHeight="1" x14ac:dyDescent="0.2">
      <c r="Q34010" s="65"/>
      <c r="R34010" s="65"/>
      <c r="X34010" s="65"/>
      <c r="Y34010" s="65"/>
      <c r="Z34010" s="65"/>
      <c r="AA34010" s="65"/>
      <c r="AB34010" s="65"/>
      <c r="AC34010" s="65"/>
      <c r="AJ34010" s="66"/>
    </row>
    <row r="34011" spans="17:36" ht="4.5" customHeight="1" x14ac:dyDescent="0.2">
      <c r="Q34011" s="65"/>
      <c r="R34011" s="65"/>
      <c r="X34011" s="65"/>
      <c r="Y34011" s="65"/>
      <c r="Z34011" s="65"/>
      <c r="AA34011" s="65"/>
      <c r="AB34011" s="65"/>
      <c r="AC34011" s="65"/>
      <c r="AJ34011" s="66"/>
    </row>
    <row r="34012" spans="17:36" ht="4.5" customHeight="1" x14ac:dyDescent="0.2">
      <c r="Q34012" s="65"/>
      <c r="R34012" s="65"/>
      <c r="X34012" s="65"/>
      <c r="Y34012" s="65"/>
      <c r="Z34012" s="65"/>
      <c r="AA34012" s="65"/>
      <c r="AB34012" s="65"/>
      <c r="AC34012" s="65"/>
      <c r="AJ34012" s="66"/>
    </row>
    <row r="34013" spans="17:36" ht="4.5" customHeight="1" x14ac:dyDescent="0.2">
      <c r="Q34013" s="65"/>
      <c r="R34013" s="65"/>
      <c r="X34013" s="65"/>
      <c r="Y34013" s="65"/>
      <c r="Z34013" s="65"/>
      <c r="AA34013" s="65"/>
      <c r="AB34013" s="65"/>
      <c r="AC34013" s="65"/>
      <c r="AJ34013" s="66"/>
    </row>
    <row r="34014" spans="17:36" ht="4.5" customHeight="1" x14ac:dyDescent="0.2">
      <c r="Q34014" s="65"/>
      <c r="R34014" s="65"/>
      <c r="X34014" s="65"/>
      <c r="Y34014" s="65"/>
      <c r="Z34014" s="65"/>
      <c r="AA34014" s="65"/>
      <c r="AB34014" s="65"/>
      <c r="AC34014" s="65"/>
      <c r="AJ34014" s="66"/>
    </row>
    <row r="34015" spans="17:36" ht="4.5" customHeight="1" x14ac:dyDescent="0.2">
      <c r="Q34015" s="65"/>
      <c r="R34015" s="65"/>
      <c r="X34015" s="65"/>
      <c r="Y34015" s="65"/>
      <c r="Z34015" s="65"/>
      <c r="AA34015" s="65"/>
      <c r="AB34015" s="65"/>
      <c r="AC34015" s="65"/>
      <c r="AJ34015" s="66"/>
    </row>
    <row r="34016" spans="17:36" ht="4.5" customHeight="1" x14ac:dyDescent="0.2">
      <c r="Q34016" s="65"/>
      <c r="R34016" s="65"/>
      <c r="X34016" s="65"/>
      <c r="Y34016" s="65"/>
      <c r="Z34016" s="65"/>
      <c r="AA34016" s="65"/>
      <c r="AB34016" s="65"/>
      <c r="AC34016" s="65"/>
      <c r="AJ34016" s="66"/>
    </row>
    <row r="34017" spans="17:36" ht="4.5" customHeight="1" x14ac:dyDescent="0.2">
      <c r="Q34017" s="65"/>
      <c r="R34017" s="65"/>
      <c r="X34017" s="65"/>
      <c r="Y34017" s="65"/>
      <c r="Z34017" s="65"/>
      <c r="AA34017" s="65"/>
      <c r="AB34017" s="65"/>
      <c r="AC34017" s="65"/>
      <c r="AJ34017" s="66"/>
    </row>
    <row r="34018" spans="17:36" ht="4.5" customHeight="1" x14ac:dyDescent="0.2">
      <c r="Q34018" s="65"/>
      <c r="R34018" s="65"/>
      <c r="X34018" s="65"/>
      <c r="Y34018" s="65"/>
      <c r="Z34018" s="65"/>
      <c r="AA34018" s="65"/>
      <c r="AB34018" s="65"/>
      <c r="AC34018" s="65"/>
      <c r="AJ34018" s="66"/>
    </row>
    <row r="34019" spans="17:36" ht="4.5" customHeight="1" x14ac:dyDescent="0.2">
      <c r="Q34019" s="65"/>
      <c r="R34019" s="65"/>
      <c r="X34019" s="65"/>
      <c r="Y34019" s="65"/>
      <c r="Z34019" s="65"/>
      <c r="AA34019" s="65"/>
      <c r="AB34019" s="65"/>
      <c r="AC34019" s="65"/>
      <c r="AJ34019" s="66"/>
    </row>
    <row r="34020" spans="17:36" ht="4.5" customHeight="1" x14ac:dyDescent="0.2">
      <c r="Q34020" s="65"/>
      <c r="R34020" s="65"/>
      <c r="X34020" s="65"/>
      <c r="Y34020" s="65"/>
      <c r="Z34020" s="65"/>
      <c r="AA34020" s="65"/>
      <c r="AB34020" s="65"/>
      <c r="AC34020" s="65"/>
      <c r="AJ34020" s="66"/>
    </row>
    <row r="34021" spans="17:36" ht="4.5" customHeight="1" x14ac:dyDescent="0.2">
      <c r="Q34021" s="65"/>
      <c r="R34021" s="65"/>
      <c r="X34021" s="65"/>
      <c r="Y34021" s="65"/>
      <c r="Z34021" s="65"/>
      <c r="AA34021" s="65"/>
      <c r="AB34021" s="65"/>
      <c r="AC34021" s="65"/>
      <c r="AJ34021" s="66"/>
    </row>
    <row r="34022" spans="17:36" ht="4.5" customHeight="1" x14ac:dyDescent="0.2">
      <c r="Q34022" s="65"/>
      <c r="R34022" s="65"/>
      <c r="X34022" s="65"/>
      <c r="Y34022" s="65"/>
      <c r="Z34022" s="65"/>
      <c r="AA34022" s="65"/>
      <c r="AB34022" s="65"/>
      <c r="AC34022" s="65"/>
      <c r="AJ34022" s="66"/>
    </row>
    <row r="34023" spans="17:36" ht="4.5" customHeight="1" x14ac:dyDescent="0.2">
      <c r="Q34023" s="65"/>
      <c r="R34023" s="65"/>
      <c r="X34023" s="65"/>
      <c r="Y34023" s="65"/>
      <c r="Z34023" s="65"/>
      <c r="AA34023" s="65"/>
      <c r="AB34023" s="65"/>
      <c r="AC34023" s="65"/>
      <c r="AJ34023" s="66"/>
    </row>
    <row r="34024" spans="17:36" ht="4.5" customHeight="1" x14ac:dyDescent="0.2">
      <c r="Q34024" s="65"/>
      <c r="R34024" s="65"/>
      <c r="X34024" s="65"/>
      <c r="Y34024" s="65"/>
      <c r="Z34024" s="65"/>
      <c r="AA34024" s="65"/>
      <c r="AB34024" s="65"/>
      <c r="AC34024" s="65"/>
      <c r="AJ34024" s="66"/>
    </row>
    <row r="34025" spans="17:36" ht="4.5" customHeight="1" x14ac:dyDescent="0.2">
      <c r="Q34025" s="65"/>
      <c r="R34025" s="65"/>
      <c r="X34025" s="65"/>
      <c r="Y34025" s="65"/>
      <c r="Z34025" s="65"/>
      <c r="AA34025" s="65"/>
      <c r="AB34025" s="65"/>
      <c r="AC34025" s="65"/>
      <c r="AJ34025" s="66"/>
    </row>
    <row r="34026" spans="17:36" ht="4.5" customHeight="1" x14ac:dyDescent="0.2">
      <c r="Q34026" s="65"/>
      <c r="R34026" s="65"/>
      <c r="X34026" s="65"/>
      <c r="Y34026" s="65"/>
      <c r="Z34026" s="65"/>
      <c r="AA34026" s="65"/>
      <c r="AB34026" s="65"/>
      <c r="AC34026" s="65"/>
      <c r="AJ34026" s="66"/>
    </row>
    <row r="34027" spans="17:36" ht="4.5" customHeight="1" x14ac:dyDescent="0.2">
      <c r="Q34027" s="65"/>
      <c r="R34027" s="65"/>
      <c r="X34027" s="65"/>
      <c r="Y34027" s="65"/>
      <c r="Z34027" s="65"/>
      <c r="AA34027" s="65"/>
      <c r="AB34027" s="65"/>
      <c r="AC34027" s="65"/>
      <c r="AJ34027" s="66"/>
    </row>
    <row r="34028" spans="17:36" ht="4.5" customHeight="1" x14ac:dyDescent="0.2">
      <c r="Q34028" s="65"/>
      <c r="R34028" s="65"/>
      <c r="X34028" s="65"/>
      <c r="Y34028" s="65"/>
      <c r="Z34028" s="65"/>
      <c r="AA34028" s="65"/>
      <c r="AB34028" s="65"/>
      <c r="AC34028" s="65"/>
      <c r="AJ34028" s="66"/>
    </row>
    <row r="34029" spans="17:36" ht="4.5" customHeight="1" x14ac:dyDescent="0.2">
      <c r="Q34029" s="65"/>
      <c r="R34029" s="65"/>
      <c r="X34029" s="65"/>
      <c r="Y34029" s="65"/>
      <c r="Z34029" s="65"/>
      <c r="AA34029" s="65"/>
      <c r="AB34029" s="65"/>
      <c r="AC34029" s="65"/>
      <c r="AJ34029" s="66"/>
    </row>
    <row r="34030" spans="17:36" ht="4.5" customHeight="1" x14ac:dyDescent="0.2">
      <c r="Q34030" s="65"/>
      <c r="R34030" s="65"/>
      <c r="X34030" s="65"/>
      <c r="Y34030" s="65"/>
      <c r="Z34030" s="65"/>
      <c r="AA34030" s="65"/>
      <c r="AB34030" s="65"/>
      <c r="AC34030" s="65"/>
      <c r="AJ34030" s="66"/>
    </row>
    <row r="34031" spans="17:36" ht="4.5" customHeight="1" x14ac:dyDescent="0.2">
      <c r="Q34031" s="65"/>
      <c r="R34031" s="65"/>
      <c r="X34031" s="65"/>
      <c r="Y34031" s="65"/>
      <c r="Z34031" s="65"/>
      <c r="AA34031" s="65"/>
      <c r="AB34031" s="65"/>
      <c r="AC34031" s="65"/>
      <c r="AJ34031" s="66"/>
    </row>
    <row r="34032" spans="17:36" ht="4.5" customHeight="1" x14ac:dyDescent="0.2">
      <c r="Q34032" s="65"/>
      <c r="R34032" s="65"/>
      <c r="X34032" s="65"/>
      <c r="Y34032" s="65"/>
      <c r="Z34032" s="65"/>
      <c r="AA34032" s="65"/>
      <c r="AB34032" s="65"/>
      <c r="AC34032" s="65"/>
      <c r="AJ34032" s="66"/>
    </row>
    <row r="34033" spans="17:36" ht="4.5" customHeight="1" x14ac:dyDescent="0.2">
      <c r="Q34033" s="65"/>
      <c r="R34033" s="65"/>
      <c r="X34033" s="65"/>
      <c r="Y34033" s="65"/>
      <c r="Z34033" s="65"/>
      <c r="AA34033" s="65"/>
      <c r="AB34033" s="65"/>
      <c r="AC34033" s="65"/>
      <c r="AJ34033" s="66"/>
    </row>
    <row r="34034" spans="17:36" ht="4.5" customHeight="1" x14ac:dyDescent="0.2">
      <c r="Q34034" s="65"/>
      <c r="R34034" s="65"/>
      <c r="X34034" s="65"/>
      <c r="Y34034" s="65"/>
      <c r="Z34034" s="65"/>
      <c r="AA34034" s="65"/>
      <c r="AB34034" s="65"/>
      <c r="AC34034" s="65"/>
      <c r="AJ34034" s="66"/>
    </row>
    <row r="34035" spans="17:36" ht="4.5" customHeight="1" x14ac:dyDescent="0.2">
      <c r="Q34035" s="65"/>
      <c r="R34035" s="65"/>
      <c r="X34035" s="65"/>
      <c r="Y34035" s="65"/>
      <c r="Z34035" s="65"/>
      <c r="AA34035" s="65"/>
      <c r="AB34035" s="65"/>
      <c r="AC34035" s="65"/>
      <c r="AJ34035" s="66"/>
    </row>
    <row r="34036" spans="17:36" ht="4.5" customHeight="1" x14ac:dyDescent="0.2">
      <c r="Q34036" s="65"/>
      <c r="R34036" s="65"/>
      <c r="X34036" s="65"/>
      <c r="Y34036" s="65"/>
      <c r="Z34036" s="65"/>
      <c r="AA34036" s="65"/>
      <c r="AB34036" s="65"/>
      <c r="AC34036" s="65"/>
      <c r="AJ34036" s="66"/>
    </row>
    <row r="34037" spans="17:36" ht="4.5" customHeight="1" x14ac:dyDescent="0.2">
      <c r="Q34037" s="65"/>
      <c r="R34037" s="65"/>
      <c r="X34037" s="65"/>
      <c r="Y34037" s="65"/>
      <c r="Z34037" s="65"/>
      <c r="AA34037" s="65"/>
      <c r="AB34037" s="65"/>
      <c r="AC34037" s="65"/>
      <c r="AJ34037" s="66"/>
    </row>
    <row r="34038" spans="17:36" ht="4.5" customHeight="1" x14ac:dyDescent="0.2">
      <c r="Q34038" s="65"/>
      <c r="R34038" s="65"/>
      <c r="X34038" s="65"/>
      <c r="Y34038" s="65"/>
      <c r="Z34038" s="65"/>
      <c r="AA34038" s="65"/>
      <c r="AB34038" s="65"/>
      <c r="AC34038" s="65"/>
      <c r="AJ34038" s="66"/>
    </row>
    <row r="34039" spans="17:36" ht="4.5" customHeight="1" x14ac:dyDescent="0.2">
      <c r="Q34039" s="65"/>
      <c r="R34039" s="65"/>
      <c r="X34039" s="65"/>
      <c r="Y34039" s="65"/>
      <c r="Z34039" s="65"/>
      <c r="AA34039" s="65"/>
      <c r="AB34039" s="65"/>
      <c r="AC34039" s="65"/>
      <c r="AJ34039" s="66"/>
    </row>
    <row r="34040" spans="17:36" ht="4.5" customHeight="1" x14ac:dyDescent="0.2">
      <c r="Q34040" s="65"/>
      <c r="R34040" s="65"/>
      <c r="X34040" s="65"/>
      <c r="Y34040" s="65"/>
      <c r="Z34040" s="65"/>
      <c r="AA34040" s="65"/>
      <c r="AB34040" s="65"/>
      <c r="AC34040" s="65"/>
      <c r="AJ34040" s="66"/>
    </row>
    <row r="34041" spans="17:36" ht="4.5" customHeight="1" x14ac:dyDescent="0.2">
      <c r="Q34041" s="65"/>
      <c r="R34041" s="65"/>
      <c r="X34041" s="65"/>
      <c r="Y34041" s="65"/>
      <c r="Z34041" s="65"/>
      <c r="AA34041" s="65"/>
      <c r="AB34041" s="65"/>
      <c r="AC34041" s="65"/>
      <c r="AJ34041" s="66"/>
    </row>
    <row r="34042" spans="17:36" ht="4.5" customHeight="1" x14ac:dyDescent="0.2">
      <c r="Q34042" s="65"/>
      <c r="R34042" s="65"/>
      <c r="X34042" s="65"/>
      <c r="Y34042" s="65"/>
      <c r="Z34042" s="65"/>
      <c r="AA34042" s="65"/>
      <c r="AB34042" s="65"/>
      <c r="AC34042" s="65"/>
      <c r="AJ34042" s="66"/>
    </row>
    <row r="34043" spans="17:36" ht="4.5" customHeight="1" x14ac:dyDescent="0.2">
      <c r="Q34043" s="65"/>
      <c r="R34043" s="65"/>
      <c r="X34043" s="65"/>
      <c r="Y34043" s="65"/>
      <c r="Z34043" s="65"/>
      <c r="AA34043" s="65"/>
      <c r="AB34043" s="65"/>
      <c r="AC34043" s="65"/>
      <c r="AJ34043" s="66"/>
    </row>
    <row r="34044" spans="17:36" ht="4.5" customHeight="1" x14ac:dyDescent="0.2">
      <c r="Q34044" s="65"/>
      <c r="R34044" s="65"/>
      <c r="X34044" s="65"/>
      <c r="Y34044" s="65"/>
      <c r="Z34044" s="65"/>
      <c r="AA34044" s="65"/>
      <c r="AB34044" s="65"/>
      <c r="AC34044" s="65"/>
      <c r="AJ34044" s="66"/>
    </row>
    <row r="34045" spans="17:36" ht="4.5" customHeight="1" x14ac:dyDescent="0.2">
      <c r="Q34045" s="65"/>
      <c r="R34045" s="65"/>
      <c r="X34045" s="65"/>
      <c r="Y34045" s="65"/>
      <c r="Z34045" s="65"/>
      <c r="AA34045" s="65"/>
      <c r="AB34045" s="65"/>
      <c r="AC34045" s="65"/>
      <c r="AJ34045" s="66"/>
    </row>
    <row r="34046" spans="17:36" ht="4.5" customHeight="1" x14ac:dyDescent="0.2">
      <c r="Q34046" s="65"/>
      <c r="R34046" s="65"/>
      <c r="X34046" s="65"/>
      <c r="Y34046" s="65"/>
      <c r="Z34046" s="65"/>
      <c r="AA34046" s="65"/>
      <c r="AB34046" s="65"/>
      <c r="AC34046" s="65"/>
      <c r="AJ34046" s="66"/>
    </row>
    <row r="34047" spans="17:36" ht="4.5" customHeight="1" x14ac:dyDescent="0.2">
      <c r="Q34047" s="65"/>
      <c r="R34047" s="65"/>
      <c r="X34047" s="65"/>
      <c r="Y34047" s="65"/>
      <c r="Z34047" s="65"/>
      <c r="AA34047" s="65"/>
      <c r="AB34047" s="65"/>
      <c r="AC34047" s="65"/>
      <c r="AJ34047" s="66"/>
    </row>
    <row r="34048" spans="17:36" ht="4.5" customHeight="1" x14ac:dyDescent="0.2">
      <c r="Q34048" s="65"/>
      <c r="R34048" s="65"/>
      <c r="X34048" s="65"/>
      <c r="Y34048" s="65"/>
      <c r="Z34048" s="65"/>
      <c r="AA34048" s="65"/>
      <c r="AB34048" s="65"/>
      <c r="AC34048" s="65"/>
      <c r="AJ34048" s="66"/>
    </row>
    <row r="34049" spans="17:36" ht="4.5" customHeight="1" x14ac:dyDescent="0.2">
      <c r="Q34049" s="65"/>
      <c r="R34049" s="65"/>
      <c r="X34049" s="65"/>
      <c r="Y34049" s="65"/>
      <c r="Z34049" s="65"/>
      <c r="AA34049" s="65"/>
      <c r="AB34049" s="65"/>
      <c r="AC34049" s="65"/>
      <c r="AJ34049" s="66"/>
    </row>
    <row r="34050" spans="17:36" ht="4.5" customHeight="1" x14ac:dyDescent="0.2">
      <c r="Q34050" s="65"/>
      <c r="R34050" s="65"/>
      <c r="X34050" s="65"/>
      <c r="Y34050" s="65"/>
      <c r="Z34050" s="65"/>
      <c r="AA34050" s="65"/>
      <c r="AB34050" s="65"/>
      <c r="AC34050" s="65"/>
      <c r="AJ34050" s="66"/>
    </row>
    <row r="34051" spans="17:36" ht="4.5" customHeight="1" x14ac:dyDescent="0.2">
      <c r="Q34051" s="65"/>
      <c r="R34051" s="65"/>
      <c r="X34051" s="65"/>
      <c r="Y34051" s="65"/>
      <c r="Z34051" s="65"/>
      <c r="AA34051" s="65"/>
      <c r="AB34051" s="65"/>
      <c r="AC34051" s="65"/>
      <c r="AJ34051" s="66"/>
    </row>
    <row r="34052" spans="17:36" ht="4.5" customHeight="1" x14ac:dyDescent="0.2">
      <c r="Q34052" s="65"/>
      <c r="R34052" s="65"/>
      <c r="X34052" s="65"/>
      <c r="Y34052" s="65"/>
      <c r="Z34052" s="65"/>
      <c r="AA34052" s="65"/>
      <c r="AB34052" s="65"/>
      <c r="AC34052" s="65"/>
      <c r="AJ34052" s="66"/>
    </row>
    <row r="34053" spans="17:36" ht="4.5" customHeight="1" x14ac:dyDescent="0.2">
      <c r="Q34053" s="65"/>
      <c r="R34053" s="65"/>
      <c r="X34053" s="65"/>
      <c r="Y34053" s="65"/>
      <c r="Z34053" s="65"/>
      <c r="AA34053" s="65"/>
      <c r="AB34053" s="65"/>
      <c r="AC34053" s="65"/>
      <c r="AJ34053" s="66"/>
    </row>
    <row r="34054" spans="17:36" ht="4.5" customHeight="1" x14ac:dyDescent="0.2">
      <c r="Q34054" s="65"/>
      <c r="R34054" s="65"/>
      <c r="X34054" s="65"/>
      <c r="Y34054" s="65"/>
      <c r="Z34054" s="65"/>
      <c r="AA34054" s="65"/>
      <c r="AB34054" s="65"/>
      <c r="AC34054" s="65"/>
      <c r="AJ34054" s="66"/>
    </row>
    <row r="34055" spans="17:36" ht="4.5" customHeight="1" x14ac:dyDescent="0.2">
      <c r="Q34055" s="65"/>
      <c r="R34055" s="65"/>
      <c r="X34055" s="65"/>
      <c r="Y34055" s="65"/>
      <c r="Z34055" s="65"/>
      <c r="AA34055" s="65"/>
      <c r="AB34055" s="65"/>
      <c r="AC34055" s="65"/>
      <c r="AJ34055" s="66"/>
    </row>
    <row r="34056" spans="17:36" ht="4.5" customHeight="1" x14ac:dyDescent="0.2">
      <c r="Q34056" s="65"/>
      <c r="R34056" s="65"/>
      <c r="X34056" s="65"/>
      <c r="Y34056" s="65"/>
      <c r="Z34056" s="65"/>
      <c r="AA34056" s="65"/>
      <c r="AB34056" s="65"/>
      <c r="AC34056" s="65"/>
      <c r="AJ34056" s="66"/>
    </row>
    <row r="34057" spans="17:36" ht="4.5" customHeight="1" x14ac:dyDescent="0.2">
      <c r="Q34057" s="65"/>
      <c r="R34057" s="65"/>
      <c r="X34057" s="65"/>
      <c r="Y34057" s="65"/>
      <c r="Z34057" s="65"/>
      <c r="AA34057" s="65"/>
      <c r="AB34057" s="65"/>
      <c r="AC34057" s="65"/>
      <c r="AJ34057" s="66"/>
    </row>
    <row r="34058" spans="17:36" ht="4.5" customHeight="1" x14ac:dyDescent="0.2">
      <c r="Q34058" s="65"/>
      <c r="R34058" s="65"/>
      <c r="X34058" s="65"/>
      <c r="Y34058" s="65"/>
      <c r="Z34058" s="65"/>
      <c r="AA34058" s="65"/>
      <c r="AB34058" s="65"/>
      <c r="AC34058" s="65"/>
      <c r="AJ34058" s="66"/>
    </row>
    <row r="34059" spans="17:36" ht="4.5" customHeight="1" x14ac:dyDescent="0.2">
      <c r="Q34059" s="65"/>
      <c r="R34059" s="65"/>
      <c r="X34059" s="65"/>
      <c r="Y34059" s="65"/>
      <c r="Z34059" s="65"/>
      <c r="AA34059" s="65"/>
      <c r="AB34059" s="65"/>
      <c r="AC34059" s="65"/>
      <c r="AJ34059" s="66"/>
    </row>
    <row r="34060" spans="17:36" ht="4.5" customHeight="1" x14ac:dyDescent="0.2">
      <c r="Q34060" s="65"/>
      <c r="R34060" s="65"/>
      <c r="X34060" s="65"/>
      <c r="Y34060" s="65"/>
      <c r="Z34060" s="65"/>
      <c r="AA34060" s="65"/>
      <c r="AB34060" s="65"/>
      <c r="AC34060" s="65"/>
      <c r="AJ34060" s="66"/>
    </row>
    <row r="34061" spans="17:36" ht="4.5" customHeight="1" x14ac:dyDescent="0.2">
      <c r="Q34061" s="65"/>
      <c r="R34061" s="65"/>
      <c r="X34061" s="65"/>
      <c r="Y34061" s="65"/>
      <c r="Z34061" s="65"/>
      <c r="AA34061" s="65"/>
      <c r="AB34061" s="65"/>
      <c r="AC34061" s="65"/>
      <c r="AJ34061" s="66"/>
    </row>
    <row r="34062" spans="17:36" ht="4.5" customHeight="1" x14ac:dyDescent="0.2">
      <c r="Q34062" s="65"/>
      <c r="R34062" s="65"/>
      <c r="X34062" s="65"/>
      <c r="Y34062" s="65"/>
      <c r="Z34062" s="65"/>
      <c r="AA34062" s="65"/>
      <c r="AB34062" s="65"/>
      <c r="AC34062" s="65"/>
      <c r="AJ34062" s="66"/>
    </row>
    <row r="34063" spans="17:36" ht="4.5" customHeight="1" x14ac:dyDescent="0.2">
      <c r="Q34063" s="65"/>
      <c r="R34063" s="65"/>
      <c r="X34063" s="65"/>
      <c r="Y34063" s="65"/>
      <c r="Z34063" s="65"/>
      <c r="AA34063" s="65"/>
      <c r="AB34063" s="65"/>
      <c r="AC34063" s="65"/>
      <c r="AJ34063" s="66"/>
    </row>
    <row r="34064" spans="17:36" ht="4.5" customHeight="1" x14ac:dyDescent="0.2">
      <c r="Q34064" s="65"/>
      <c r="R34064" s="65"/>
      <c r="X34064" s="65"/>
      <c r="Y34064" s="65"/>
      <c r="Z34064" s="65"/>
      <c r="AA34064" s="65"/>
      <c r="AB34064" s="65"/>
      <c r="AC34064" s="65"/>
      <c r="AJ34064" s="66"/>
    </row>
    <row r="34065" spans="17:36" ht="4.5" customHeight="1" x14ac:dyDescent="0.2">
      <c r="Q34065" s="65"/>
      <c r="R34065" s="65"/>
      <c r="X34065" s="65"/>
      <c r="Y34065" s="65"/>
      <c r="Z34065" s="65"/>
      <c r="AA34065" s="65"/>
      <c r="AB34065" s="65"/>
      <c r="AC34065" s="65"/>
      <c r="AJ34065" s="66"/>
    </row>
    <row r="34066" spans="17:36" ht="4.5" customHeight="1" x14ac:dyDescent="0.2">
      <c r="Q34066" s="65"/>
      <c r="R34066" s="65"/>
      <c r="X34066" s="65"/>
      <c r="Y34066" s="65"/>
      <c r="Z34066" s="65"/>
      <c r="AA34066" s="65"/>
      <c r="AB34066" s="65"/>
      <c r="AC34066" s="65"/>
      <c r="AJ34066" s="66"/>
    </row>
    <row r="34067" spans="17:36" ht="4.5" customHeight="1" x14ac:dyDescent="0.2">
      <c r="Q34067" s="65"/>
      <c r="R34067" s="65"/>
      <c r="X34067" s="65"/>
      <c r="Y34067" s="65"/>
      <c r="Z34067" s="65"/>
      <c r="AA34067" s="65"/>
      <c r="AB34067" s="65"/>
      <c r="AC34067" s="65"/>
      <c r="AJ34067" s="66"/>
    </row>
    <row r="34068" spans="17:36" ht="4.5" customHeight="1" x14ac:dyDescent="0.2">
      <c r="Q34068" s="65"/>
      <c r="R34068" s="65"/>
      <c r="X34068" s="65"/>
      <c r="Y34068" s="65"/>
      <c r="Z34068" s="65"/>
      <c r="AA34068" s="65"/>
      <c r="AB34068" s="65"/>
      <c r="AC34068" s="65"/>
      <c r="AJ34068" s="66"/>
    </row>
    <row r="34069" spans="17:36" ht="4.5" customHeight="1" x14ac:dyDescent="0.2">
      <c r="Q34069" s="65"/>
      <c r="R34069" s="65"/>
      <c r="X34069" s="65"/>
      <c r="Y34069" s="65"/>
      <c r="Z34069" s="65"/>
      <c r="AA34069" s="65"/>
      <c r="AB34069" s="65"/>
      <c r="AC34069" s="65"/>
      <c r="AJ34069" s="66"/>
    </row>
    <row r="34070" spans="17:36" ht="4.5" customHeight="1" x14ac:dyDescent="0.2">
      <c r="Q34070" s="65"/>
      <c r="R34070" s="65"/>
      <c r="X34070" s="65"/>
      <c r="Y34070" s="65"/>
      <c r="Z34070" s="65"/>
      <c r="AA34070" s="65"/>
      <c r="AB34070" s="65"/>
      <c r="AC34070" s="65"/>
      <c r="AJ34070" s="66"/>
    </row>
    <row r="34071" spans="17:36" ht="4.5" customHeight="1" x14ac:dyDescent="0.2">
      <c r="Q34071" s="65"/>
      <c r="R34071" s="65"/>
      <c r="X34071" s="65"/>
      <c r="Y34071" s="65"/>
      <c r="Z34071" s="65"/>
      <c r="AA34071" s="65"/>
      <c r="AB34071" s="65"/>
      <c r="AC34071" s="65"/>
      <c r="AJ34071" s="66"/>
    </row>
    <row r="34072" spans="17:36" ht="4.5" customHeight="1" x14ac:dyDescent="0.2">
      <c r="Q34072" s="65"/>
      <c r="R34072" s="65"/>
      <c r="X34072" s="65"/>
      <c r="Y34072" s="65"/>
      <c r="Z34072" s="65"/>
      <c r="AA34072" s="65"/>
      <c r="AB34072" s="65"/>
      <c r="AC34072" s="65"/>
      <c r="AJ34072" s="66"/>
    </row>
    <row r="34073" spans="17:36" ht="4.5" customHeight="1" x14ac:dyDescent="0.2">
      <c r="Q34073" s="65"/>
      <c r="R34073" s="65"/>
      <c r="X34073" s="65"/>
      <c r="Y34073" s="65"/>
      <c r="Z34073" s="65"/>
      <c r="AA34073" s="65"/>
      <c r="AB34073" s="65"/>
      <c r="AC34073" s="65"/>
      <c r="AJ34073" s="66"/>
    </row>
    <row r="34074" spans="17:36" ht="4.5" customHeight="1" x14ac:dyDescent="0.2">
      <c r="Q34074" s="65"/>
      <c r="R34074" s="65"/>
      <c r="X34074" s="65"/>
      <c r="Y34074" s="65"/>
      <c r="Z34074" s="65"/>
      <c r="AA34074" s="65"/>
      <c r="AB34074" s="65"/>
      <c r="AC34074" s="65"/>
      <c r="AJ34074" s="66"/>
    </row>
    <row r="34075" spans="17:36" ht="4.5" customHeight="1" x14ac:dyDescent="0.2">
      <c r="Q34075" s="65"/>
      <c r="R34075" s="65"/>
      <c r="X34075" s="65"/>
      <c r="Y34075" s="65"/>
      <c r="Z34075" s="65"/>
      <c r="AA34075" s="65"/>
      <c r="AB34075" s="65"/>
      <c r="AC34075" s="65"/>
      <c r="AJ34075" s="66"/>
    </row>
    <row r="34076" spans="17:36" ht="4.5" customHeight="1" x14ac:dyDescent="0.2">
      <c r="Q34076" s="65"/>
      <c r="R34076" s="65"/>
      <c r="X34076" s="65"/>
      <c r="Y34076" s="65"/>
      <c r="Z34076" s="65"/>
      <c r="AA34076" s="65"/>
      <c r="AB34076" s="65"/>
      <c r="AC34076" s="65"/>
      <c r="AJ34076" s="66"/>
    </row>
    <row r="34077" spans="17:36" ht="4.5" customHeight="1" x14ac:dyDescent="0.2">
      <c r="Q34077" s="65"/>
      <c r="R34077" s="65"/>
      <c r="X34077" s="65"/>
      <c r="Y34077" s="65"/>
      <c r="Z34077" s="65"/>
      <c r="AA34077" s="65"/>
      <c r="AB34077" s="65"/>
      <c r="AC34077" s="65"/>
      <c r="AJ34077" s="66"/>
    </row>
    <row r="34078" spans="17:36" ht="4.5" customHeight="1" x14ac:dyDescent="0.2">
      <c r="Q34078" s="65"/>
      <c r="R34078" s="65"/>
      <c r="X34078" s="65"/>
      <c r="Y34078" s="65"/>
      <c r="Z34078" s="65"/>
      <c r="AA34078" s="65"/>
      <c r="AB34078" s="65"/>
      <c r="AC34078" s="65"/>
      <c r="AJ34078" s="66"/>
    </row>
    <row r="34079" spans="17:36" ht="4.5" customHeight="1" x14ac:dyDescent="0.2">
      <c r="Q34079" s="65"/>
      <c r="R34079" s="65"/>
      <c r="X34079" s="65"/>
      <c r="Y34079" s="65"/>
      <c r="Z34079" s="65"/>
      <c r="AA34079" s="65"/>
      <c r="AB34079" s="65"/>
      <c r="AC34079" s="65"/>
      <c r="AJ34079" s="66"/>
    </row>
    <row r="34080" spans="17:36" ht="4.5" customHeight="1" x14ac:dyDescent="0.2">
      <c r="Q34080" s="65"/>
      <c r="R34080" s="65"/>
      <c r="X34080" s="65"/>
      <c r="Y34080" s="65"/>
      <c r="Z34080" s="65"/>
      <c r="AA34080" s="65"/>
      <c r="AB34080" s="65"/>
      <c r="AC34080" s="65"/>
      <c r="AJ34080" s="66"/>
    </row>
    <row r="34081" spans="17:36" ht="4.5" customHeight="1" x14ac:dyDescent="0.2">
      <c r="Q34081" s="65"/>
      <c r="R34081" s="65"/>
      <c r="X34081" s="65"/>
      <c r="Y34081" s="65"/>
      <c r="Z34081" s="65"/>
      <c r="AA34081" s="65"/>
      <c r="AB34081" s="65"/>
      <c r="AC34081" s="65"/>
      <c r="AJ34081" s="66"/>
    </row>
    <row r="34082" spans="17:36" ht="4.5" customHeight="1" x14ac:dyDescent="0.2">
      <c r="Q34082" s="65"/>
      <c r="R34082" s="65"/>
      <c r="X34082" s="65"/>
      <c r="Y34082" s="65"/>
      <c r="Z34082" s="65"/>
      <c r="AA34082" s="65"/>
      <c r="AB34082" s="65"/>
      <c r="AC34082" s="65"/>
      <c r="AJ34082" s="66"/>
    </row>
    <row r="34083" spans="17:36" ht="4.5" customHeight="1" x14ac:dyDescent="0.2">
      <c r="Q34083" s="65"/>
      <c r="R34083" s="65"/>
      <c r="X34083" s="65"/>
      <c r="Y34083" s="65"/>
      <c r="Z34083" s="65"/>
      <c r="AA34083" s="65"/>
      <c r="AB34083" s="65"/>
      <c r="AC34083" s="65"/>
      <c r="AJ34083" s="66"/>
    </row>
    <row r="34084" spans="17:36" ht="4.5" customHeight="1" x14ac:dyDescent="0.2">
      <c r="Q34084" s="65"/>
      <c r="R34084" s="65"/>
      <c r="X34084" s="65"/>
      <c r="Y34084" s="65"/>
      <c r="Z34084" s="65"/>
      <c r="AA34084" s="65"/>
      <c r="AB34084" s="65"/>
      <c r="AC34084" s="65"/>
      <c r="AJ34084" s="66"/>
    </row>
    <row r="34085" spans="17:36" ht="4.5" customHeight="1" x14ac:dyDescent="0.2">
      <c r="Q34085" s="65"/>
      <c r="R34085" s="65"/>
      <c r="X34085" s="65"/>
      <c r="Y34085" s="65"/>
      <c r="Z34085" s="65"/>
      <c r="AA34085" s="65"/>
      <c r="AB34085" s="65"/>
      <c r="AC34085" s="65"/>
      <c r="AJ34085" s="66"/>
    </row>
    <row r="34086" spans="17:36" ht="4.5" customHeight="1" x14ac:dyDescent="0.2">
      <c r="Q34086" s="65"/>
      <c r="R34086" s="65"/>
      <c r="X34086" s="65"/>
      <c r="Y34086" s="65"/>
      <c r="Z34086" s="65"/>
      <c r="AA34086" s="65"/>
      <c r="AB34086" s="65"/>
      <c r="AC34086" s="65"/>
      <c r="AJ34086" s="66"/>
    </row>
    <row r="34087" spans="17:36" ht="4.5" customHeight="1" x14ac:dyDescent="0.2">
      <c r="Q34087" s="65"/>
      <c r="R34087" s="65"/>
      <c r="X34087" s="65"/>
      <c r="Y34087" s="65"/>
      <c r="Z34087" s="65"/>
      <c r="AA34087" s="65"/>
      <c r="AB34087" s="65"/>
      <c r="AC34087" s="65"/>
      <c r="AJ34087" s="66"/>
    </row>
    <row r="34088" spans="17:36" ht="4.5" customHeight="1" x14ac:dyDescent="0.2">
      <c r="Q34088" s="65"/>
      <c r="R34088" s="65"/>
      <c r="X34088" s="65"/>
      <c r="Y34088" s="65"/>
      <c r="Z34088" s="65"/>
      <c r="AA34088" s="65"/>
      <c r="AB34088" s="65"/>
      <c r="AC34088" s="65"/>
      <c r="AJ34088" s="66"/>
    </row>
    <row r="34089" spans="17:36" ht="4.5" customHeight="1" x14ac:dyDescent="0.2">
      <c r="Q34089" s="65"/>
      <c r="R34089" s="65"/>
      <c r="X34089" s="65"/>
      <c r="Y34089" s="65"/>
      <c r="Z34089" s="65"/>
      <c r="AA34089" s="65"/>
      <c r="AB34089" s="65"/>
      <c r="AC34089" s="65"/>
      <c r="AJ34089" s="66"/>
    </row>
    <row r="34090" spans="17:36" ht="4.5" customHeight="1" x14ac:dyDescent="0.2">
      <c r="Q34090" s="65"/>
      <c r="R34090" s="65"/>
      <c r="X34090" s="65"/>
      <c r="Y34090" s="65"/>
      <c r="Z34090" s="65"/>
      <c r="AA34090" s="65"/>
      <c r="AB34090" s="65"/>
      <c r="AC34090" s="65"/>
      <c r="AJ34090" s="66"/>
    </row>
    <row r="34091" spans="17:36" ht="4.5" customHeight="1" x14ac:dyDescent="0.2">
      <c r="Q34091" s="65"/>
      <c r="R34091" s="65"/>
      <c r="X34091" s="65"/>
      <c r="Y34091" s="65"/>
      <c r="Z34091" s="65"/>
      <c r="AA34091" s="65"/>
      <c r="AB34091" s="65"/>
      <c r="AC34091" s="65"/>
      <c r="AJ34091" s="66"/>
    </row>
    <row r="34092" spans="17:36" ht="4.5" customHeight="1" x14ac:dyDescent="0.2">
      <c r="Q34092" s="65"/>
      <c r="R34092" s="65"/>
      <c r="X34092" s="65"/>
      <c r="Y34092" s="65"/>
      <c r="Z34092" s="65"/>
      <c r="AA34092" s="65"/>
      <c r="AB34092" s="65"/>
      <c r="AC34092" s="65"/>
      <c r="AJ34092" s="66"/>
    </row>
    <row r="34093" spans="17:36" ht="4.5" customHeight="1" x14ac:dyDescent="0.2">
      <c r="Q34093" s="65"/>
      <c r="R34093" s="65"/>
      <c r="X34093" s="65"/>
      <c r="Y34093" s="65"/>
      <c r="Z34093" s="65"/>
      <c r="AA34093" s="65"/>
      <c r="AB34093" s="65"/>
      <c r="AC34093" s="65"/>
      <c r="AJ34093" s="66"/>
    </row>
    <row r="34094" spans="17:36" ht="4.5" customHeight="1" x14ac:dyDescent="0.2">
      <c r="Q34094" s="65"/>
      <c r="R34094" s="65"/>
      <c r="X34094" s="65"/>
      <c r="Y34094" s="65"/>
      <c r="Z34094" s="65"/>
      <c r="AA34094" s="65"/>
      <c r="AB34094" s="65"/>
      <c r="AC34094" s="65"/>
      <c r="AJ34094" s="66"/>
    </row>
    <row r="34095" spans="17:36" ht="4.5" customHeight="1" x14ac:dyDescent="0.2">
      <c r="Q34095" s="65"/>
      <c r="R34095" s="65"/>
      <c r="X34095" s="65"/>
      <c r="Y34095" s="65"/>
      <c r="Z34095" s="65"/>
      <c r="AA34095" s="65"/>
      <c r="AB34095" s="65"/>
      <c r="AC34095" s="65"/>
      <c r="AJ34095" s="66"/>
    </row>
    <row r="34096" spans="17:36" ht="4.5" customHeight="1" x14ac:dyDescent="0.2">
      <c r="Q34096" s="65"/>
      <c r="R34096" s="65"/>
      <c r="X34096" s="65"/>
      <c r="Y34096" s="65"/>
      <c r="Z34096" s="65"/>
      <c r="AA34096" s="65"/>
      <c r="AB34096" s="65"/>
      <c r="AC34096" s="65"/>
      <c r="AJ34096" s="66"/>
    </row>
    <row r="34097" spans="17:36" ht="4.5" customHeight="1" x14ac:dyDescent="0.2">
      <c r="Q34097" s="65"/>
      <c r="R34097" s="65"/>
      <c r="X34097" s="65"/>
      <c r="Y34097" s="65"/>
      <c r="Z34097" s="65"/>
      <c r="AA34097" s="65"/>
      <c r="AB34097" s="65"/>
      <c r="AC34097" s="65"/>
      <c r="AJ34097" s="66"/>
    </row>
    <row r="34098" spans="17:36" ht="4.5" customHeight="1" x14ac:dyDescent="0.2">
      <c r="Q34098" s="65"/>
      <c r="R34098" s="65"/>
      <c r="X34098" s="65"/>
      <c r="Y34098" s="65"/>
      <c r="Z34098" s="65"/>
      <c r="AA34098" s="65"/>
      <c r="AB34098" s="65"/>
      <c r="AC34098" s="65"/>
      <c r="AJ34098" s="66"/>
    </row>
    <row r="34099" spans="17:36" ht="4.5" customHeight="1" x14ac:dyDescent="0.2">
      <c r="Q34099" s="65"/>
      <c r="R34099" s="65"/>
      <c r="X34099" s="65"/>
      <c r="Y34099" s="65"/>
      <c r="Z34099" s="65"/>
      <c r="AA34099" s="65"/>
      <c r="AB34099" s="65"/>
      <c r="AC34099" s="65"/>
      <c r="AJ34099" s="66"/>
    </row>
    <row r="34100" spans="17:36" ht="4.5" customHeight="1" x14ac:dyDescent="0.2">
      <c r="Q34100" s="65"/>
      <c r="R34100" s="65"/>
      <c r="X34100" s="65"/>
      <c r="Y34100" s="65"/>
      <c r="Z34100" s="65"/>
      <c r="AA34100" s="65"/>
      <c r="AB34100" s="65"/>
      <c r="AC34100" s="65"/>
      <c r="AJ34100" s="66"/>
    </row>
    <row r="34101" spans="17:36" ht="4.5" customHeight="1" x14ac:dyDescent="0.2">
      <c r="Q34101" s="65"/>
      <c r="R34101" s="65"/>
      <c r="X34101" s="65"/>
      <c r="Y34101" s="65"/>
      <c r="Z34101" s="65"/>
      <c r="AA34101" s="65"/>
      <c r="AB34101" s="65"/>
      <c r="AC34101" s="65"/>
      <c r="AJ34101" s="66"/>
    </row>
    <row r="34102" spans="17:36" ht="4.5" customHeight="1" x14ac:dyDescent="0.2">
      <c r="Q34102" s="65"/>
      <c r="R34102" s="65"/>
      <c r="X34102" s="65"/>
      <c r="Y34102" s="65"/>
      <c r="Z34102" s="65"/>
      <c r="AA34102" s="65"/>
      <c r="AB34102" s="65"/>
      <c r="AC34102" s="65"/>
      <c r="AJ34102" s="66"/>
    </row>
    <row r="34103" spans="17:36" ht="4.5" customHeight="1" x14ac:dyDescent="0.2">
      <c r="Q34103" s="65"/>
      <c r="R34103" s="65"/>
      <c r="X34103" s="65"/>
      <c r="Y34103" s="65"/>
      <c r="Z34103" s="65"/>
      <c r="AA34103" s="65"/>
      <c r="AB34103" s="65"/>
      <c r="AC34103" s="65"/>
      <c r="AJ34103" s="66"/>
    </row>
    <row r="34104" spans="17:36" ht="4.5" customHeight="1" x14ac:dyDescent="0.2">
      <c r="Q34104" s="65"/>
      <c r="R34104" s="65"/>
      <c r="X34104" s="65"/>
      <c r="Y34104" s="65"/>
      <c r="Z34104" s="65"/>
      <c r="AA34104" s="65"/>
      <c r="AB34104" s="65"/>
      <c r="AC34104" s="65"/>
      <c r="AJ34104" s="66"/>
    </row>
    <row r="34105" spans="17:36" ht="4.5" customHeight="1" x14ac:dyDescent="0.2">
      <c r="Q34105" s="65"/>
      <c r="R34105" s="65"/>
      <c r="X34105" s="65"/>
      <c r="Y34105" s="65"/>
      <c r="Z34105" s="65"/>
      <c r="AA34105" s="65"/>
      <c r="AB34105" s="65"/>
      <c r="AC34105" s="65"/>
      <c r="AJ34105" s="66"/>
    </row>
    <row r="34106" spans="17:36" ht="4.5" customHeight="1" x14ac:dyDescent="0.2">
      <c r="Q34106" s="65"/>
      <c r="R34106" s="65"/>
      <c r="X34106" s="65"/>
      <c r="Y34106" s="65"/>
      <c r="Z34106" s="65"/>
      <c r="AA34106" s="65"/>
      <c r="AB34106" s="65"/>
      <c r="AC34106" s="65"/>
      <c r="AJ34106" s="66"/>
    </row>
    <row r="34107" spans="17:36" ht="4.5" customHeight="1" x14ac:dyDescent="0.2">
      <c r="Q34107" s="65"/>
      <c r="R34107" s="65"/>
      <c r="X34107" s="65"/>
      <c r="Y34107" s="65"/>
      <c r="Z34107" s="65"/>
      <c r="AA34107" s="65"/>
      <c r="AB34107" s="65"/>
      <c r="AC34107" s="65"/>
      <c r="AJ34107" s="66"/>
    </row>
    <row r="34108" spans="17:36" ht="4.5" customHeight="1" x14ac:dyDescent="0.2">
      <c r="Q34108" s="65"/>
      <c r="R34108" s="65"/>
      <c r="X34108" s="65"/>
      <c r="Y34108" s="65"/>
      <c r="Z34108" s="65"/>
      <c r="AA34108" s="65"/>
      <c r="AB34108" s="65"/>
      <c r="AC34108" s="65"/>
      <c r="AJ34108" s="66"/>
    </row>
    <row r="34109" spans="17:36" ht="4.5" customHeight="1" x14ac:dyDescent="0.2">
      <c r="Q34109" s="65"/>
      <c r="R34109" s="65"/>
      <c r="X34109" s="65"/>
      <c r="Y34109" s="65"/>
      <c r="Z34109" s="65"/>
      <c r="AA34109" s="65"/>
      <c r="AB34109" s="65"/>
      <c r="AC34109" s="65"/>
      <c r="AJ34109" s="66"/>
    </row>
    <row r="34110" spans="17:36" ht="4.5" customHeight="1" x14ac:dyDescent="0.2">
      <c r="Q34110" s="65"/>
      <c r="R34110" s="65"/>
      <c r="X34110" s="65"/>
      <c r="Y34110" s="65"/>
      <c r="Z34110" s="65"/>
      <c r="AA34110" s="65"/>
      <c r="AB34110" s="65"/>
      <c r="AC34110" s="65"/>
      <c r="AJ34110" s="66"/>
    </row>
    <row r="34111" spans="17:36" ht="4.5" customHeight="1" x14ac:dyDescent="0.2">
      <c r="Q34111" s="65"/>
      <c r="R34111" s="65"/>
      <c r="X34111" s="65"/>
      <c r="Y34111" s="65"/>
      <c r="Z34111" s="65"/>
      <c r="AA34111" s="65"/>
      <c r="AB34111" s="65"/>
      <c r="AC34111" s="65"/>
      <c r="AJ34111" s="66"/>
    </row>
    <row r="34112" spans="17:36" ht="4.5" customHeight="1" x14ac:dyDescent="0.2">
      <c r="Q34112" s="65"/>
      <c r="R34112" s="65"/>
      <c r="X34112" s="65"/>
      <c r="Y34112" s="65"/>
      <c r="Z34112" s="65"/>
      <c r="AA34112" s="65"/>
      <c r="AB34112" s="65"/>
      <c r="AC34112" s="65"/>
      <c r="AJ34112" s="66"/>
    </row>
    <row r="34113" spans="17:36" ht="4.5" customHeight="1" x14ac:dyDescent="0.2">
      <c r="Q34113" s="65"/>
      <c r="R34113" s="65"/>
      <c r="X34113" s="65"/>
      <c r="Y34113" s="65"/>
      <c r="Z34113" s="65"/>
      <c r="AA34113" s="65"/>
      <c r="AB34113" s="65"/>
      <c r="AC34113" s="65"/>
      <c r="AJ34113" s="66"/>
    </row>
    <row r="34114" spans="17:36" ht="4.5" customHeight="1" x14ac:dyDescent="0.2">
      <c r="Q34114" s="65"/>
      <c r="R34114" s="65"/>
      <c r="X34114" s="65"/>
      <c r="Y34114" s="65"/>
      <c r="Z34114" s="65"/>
      <c r="AA34114" s="65"/>
      <c r="AB34114" s="65"/>
      <c r="AC34114" s="65"/>
      <c r="AJ34114" s="66"/>
    </row>
    <row r="34115" spans="17:36" ht="4.5" customHeight="1" x14ac:dyDescent="0.2">
      <c r="Q34115" s="65"/>
      <c r="R34115" s="65"/>
      <c r="X34115" s="65"/>
      <c r="Y34115" s="65"/>
      <c r="Z34115" s="65"/>
      <c r="AA34115" s="65"/>
      <c r="AB34115" s="65"/>
      <c r="AC34115" s="65"/>
      <c r="AJ34115" s="66"/>
    </row>
    <row r="34116" spans="17:36" ht="4.5" customHeight="1" x14ac:dyDescent="0.2">
      <c r="Q34116" s="65"/>
      <c r="R34116" s="65"/>
      <c r="X34116" s="65"/>
      <c r="Y34116" s="65"/>
      <c r="Z34116" s="65"/>
      <c r="AA34116" s="65"/>
      <c r="AB34116" s="65"/>
      <c r="AC34116" s="65"/>
      <c r="AJ34116" s="66"/>
    </row>
    <row r="34117" spans="17:36" ht="4.5" customHeight="1" x14ac:dyDescent="0.2">
      <c r="Q34117" s="65"/>
      <c r="R34117" s="65"/>
      <c r="X34117" s="65"/>
      <c r="Y34117" s="65"/>
      <c r="Z34117" s="65"/>
      <c r="AA34117" s="65"/>
      <c r="AB34117" s="65"/>
      <c r="AC34117" s="65"/>
      <c r="AJ34117" s="66"/>
    </row>
    <row r="34118" spans="17:36" ht="4.5" customHeight="1" x14ac:dyDescent="0.2">
      <c r="Q34118" s="65"/>
      <c r="R34118" s="65"/>
      <c r="X34118" s="65"/>
      <c r="Y34118" s="65"/>
      <c r="Z34118" s="65"/>
      <c r="AA34118" s="65"/>
      <c r="AB34118" s="65"/>
      <c r="AC34118" s="65"/>
      <c r="AJ34118" s="66"/>
    </row>
    <row r="34119" spans="17:36" ht="4.5" customHeight="1" x14ac:dyDescent="0.2">
      <c r="Q34119" s="65"/>
      <c r="R34119" s="65"/>
      <c r="X34119" s="65"/>
      <c r="Y34119" s="65"/>
      <c r="Z34119" s="65"/>
      <c r="AA34119" s="65"/>
      <c r="AB34119" s="65"/>
      <c r="AC34119" s="65"/>
      <c r="AJ34119" s="66"/>
    </row>
    <row r="34120" spans="17:36" ht="4.5" customHeight="1" x14ac:dyDescent="0.2">
      <c r="Q34120" s="65"/>
      <c r="R34120" s="65"/>
      <c r="X34120" s="65"/>
      <c r="Y34120" s="65"/>
      <c r="Z34120" s="65"/>
      <c r="AA34120" s="65"/>
      <c r="AB34120" s="65"/>
      <c r="AC34120" s="65"/>
      <c r="AJ34120" s="66"/>
    </row>
    <row r="34121" spans="17:36" ht="4.5" customHeight="1" x14ac:dyDescent="0.2">
      <c r="Q34121" s="65"/>
      <c r="R34121" s="65"/>
      <c r="X34121" s="65"/>
      <c r="Y34121" s="65"/>
      <c r="Z34121" s="65"/>
      <c r="AA34121" s="65"/>
      <c r="AB34121" s="65"/>
      <c r="AC34121" s="65"/>
      <c r="AJ34121" s="66"/>
    </row>
    <row r="34122" spans="17:36" ht="4.5" customHeight="1" x14ac:dyDescent="0.2">
      <c r="Q34122" s="65"/>
      <c r="R34122" s="65"/>
      <c r="X34122" s="65"/>
      <c r="Y34122" s="65"/>
      <c r="Z34122" s="65"/>
      <c r="AA34122" s="65"/>
      <c r="AB34122" s="65"/>
      <c r="AC34122" s="65"/>
      <c r="AJ34122" s="66"/>
    </row>
    <row r="34123" spans="17:36" ht="4.5" customHeight="1" x14ac:dyDescent="0.2">
      <c r="Q34123" s="65"/>
      <c r="R34123" s="65"/>
      <c r="X34123" s="65"/>
      <c r="Y34123" s="65"/>
      <c r="Z34123" s="65"/>
      <c r="AA34123" s="65"/>
      <c r="AB34123" s="65"/>
      <c r="AC34123" s="65"/>
      <c r="AJ34123" s="66"/>
    </row>
    <row r="34124" spans="17:36" ht="4.5" customHeight="1" x14ac:dyDescent="0.2">
      <c r="Q34124" s="65"/>
      <c r="R34124" s="65"/>
      <c r="X34124" s="65"/>
      <c r="Y34124" s="65"/>
      <c r="Z34124" s="65"/>
      <c r="AA34124" s="65"/>
      <c r="AB34124" s="65"/>
      <c r="AC34124" s="65"/>
      <c r="AJ34124" s="66"/>
    </row>
    <row r="34125" spans="17:36" ht="4.5" customHeight="1" x14ac:dyDescent="0.2">
      <c r="Q34125" s="65"/>
      <c r="R34125" s="65"/>
      <c r="X34125" s="65"/>
      <c r="Y34125" s="65"/>
      <c r="Z34125" s="65"/>
      <c r="AA34125" s="65"/>
      <c r="AB34125" s="65"/>
      <c r="AC34125" s="65"/>
      <c r="AJ34125" s="66"/>
    </row>
    <row r="34126" spans="17:36" ht="4.5" customHeight="1" x14ac:dyDescent="0.2">
      <c r="Q34126" s="65"/>
      <c r="R34126" s="65"/>
      <c r="X34126" s="65"/>
      <c r="Y34126" s="65"/>
      <c r="Z34126" s="65"/>
      <c r="AA34126" s="65"/>
      <c r="AB34126" s="65"/>
      <c r="AC34126" s="65"/>
      <c r="AJ34126" s="66"/>
    </row>
    <row r="34127" spans="17:36" ht="4.5" customHeight="1" x14ac:dyDescent="0.2">
      <c r="Q34127" s="65"/>
      <c r="R34127" s="65"/>
      <c r="X34127" s="65"/>
      <c r="Y34127" s="65"/>
      <c r="Z34127" s="65"/>
      <c r="AA34127" s="65"/>
      <c r="AB34127" s="65"/>
      <c r="AC34127" s="65"/>
      <c r="AJ34127" s="66"/>
    </row>
    <row r="34128" spans="17:36" ht="4.5" customHeight="1" x14ac:dyDescent="0.2">
      <c r="Q34128" s="65"/>
      <c r="R34128" s="65"/>
      <c r="X34128" s="65"/>
      <c r="Y34128" s="65"/>
      <c r="Z34128" s="65"/>
      <c r="AA34128" s="65"/>
      <c r="AB34128" s="65"/>
      <c r="AC34128" s="65"/>
      <c r="AJ34128" s="66"/>
    </row>
    <row r="34129" spans="17:36" ht="4.5" customHeight="1" x14ac:dyDescent="0.2">
      <c r="Q34129" s="65"/>
      <c r="R34129" s="65"/>
      <c r="X34129" s="65"/>
      <c r="Y34129" s="65"/>
      <c r="Z34129" s="65"/>
      <c r="AA34129" s="65"/>
      <c r="AB34129" s="65"/>
      <c r="AC34129" s="65"/>
      <c r="AJ34129" s="66"/>
    </row>
    <row r="34130" spans="17:36" ht="4.5" customHeight="1" x14ac:dyDescent="0.2">
      <c r="Q34130" s="65"/>
      <c r="R34130" s="65"/>
      <c r="X34130" s="65"/>
      <c r="Y34130" s="65"/>
      <c r="Z34130" s="65"/>
      <c r="AA34130" s="65"/>
      <c r="AB34130" s="65"/>
      <c r="AC34130" s="65"/>
      <c r="AJ34130" s="66"/>
    </row>
    <row r="34131" spans="17:36" ht="4.5" customHeight="1" x14ac:dyDescent="0.2">
      <c r="Q34131" s="65"/>
      <c r="R34131" s="65"/>
      <c r="X34131" s="65"/>
      <c r="Y34131" s="65"/>
      <c r="Z34131" s="65"/>
      <c r="AA34131" s="65"/>
      <c r="AB34131" s="65"/>
      <c r="AC34131" s="65"/>
      <c r="AJ34131" s="66"/>
    </row>
    <row r="34132" spans="17:36" ht="4.5" customHeight="1" x14ac:dyDescent="0.2">
      <c r="Q34132" s="65"/>
      <c r="R34132" s="65"/>
      <c r="X34132" s="65"/>
      <c r="Y34132" s="65"/>
      <c r="Z34132" s="65"/>
      <c r="AA34132" s="65"/>
      <c r="AB34132" s="65"/>
      <c r="AC34132" s="65"/>
      <c r="AJ34132" s="66"/>
    </row>
    <row r="34133" spans="17:36" ht="4.5" customHeight="1" x14ac:dyDescent="0.2">
      <c r="Q34133" s="65"/>
      <c r="R34133" s="65"/>
      <c r="X34133" s="65"/>
      <c r="Y34133" s="65"/>
      <c r="Z34133" s="65"/>
      <c r="AA34133" s="65"/>
      <c r="AB34133" s="65"/>
      <c r="AC34133" s="65"/>
      <c r="AJ34133" s="66"/>
    </row>
    <row r="34134" spans="17:36" ht="4.5" customHeight="1" x14ac:dyDescent="0.2">
      <c r="Q34134" s="65"/>
      <c r="R34134" s="65"/>
      <c r="X34134" s="65"/>
      <c r="Y34134" s="65"/>
      <c r="Z34134" s="65"/>
      <c r="AA34134" s="65"/>
      <c r="AB34134" s="65"/>
      <c r="AC34134" s="65"/>
      <c r="AJ34134" s="66"/>
    </row>
    <row r="34135" spans="17:36" ht="4.5" customHeight="1" x14ac:dyDescent="0.2">
      <c r="Q34135" s="65"/>
      <c r="R34135" s="65"/>
      <c r="X34135" s="65"/>
      <c r="Y34135" s="65"/>
      <c r="Z34135" s="65"/>
      <c r="AA34135" s="65"/>
      <c r="AB34135" s="65"/>
      <c r="AC34135" s="65"/>
      <c r="AJ34135" s="66"/>
    </row>
    <row r="34136" spans="17:36" ht="4.5" customHeight="1" x14ac:dyDescent="0.2">
      <c r="Q34136" s="65"/>
      <c r="R34136" s="65"/>
      <c r="X34136" s="65"/>
      <c r="Y34136" s="65"/>
      <c r="Z34136" s="65"/>
      <c r="AA34136" s="65"/>
      <c r="AB34136" s="65"/>
      <c r="AC34136" s="65"/>
      <c r="AJ34136" s="66"/>
    </row>
    <row r="34137" spans="17:36" ht="4.5" customHeight="1" x14ac:dyDescent="0.2">
      <c r="Q34137" s="65"/>
      <c r="R34137" s="65"/>
      <c r="X34137" s="65"/>
      <c r="Y34137" s="65"/>
      <c r="Z34137" s="65"/>
      <c r="AA34137" s="65"/>
      <c r="AB34137" s="65"/>
      <c r="AC34137" s="65"/>
      <c r="AJ34137" s="66"/>
    </row>
    <row r="34138" spans="17:36" ht="4.5" customHeight="1" x14ac:dyDescent="0.2">
      <c r="Q34138" s="65"/>
      <c r="R34138" s="65"/>
      <c r="X34138" s="65"/>
      <c r="Y34138" s="65"/>
      <c r="Z34138" s="65"/>
      <c r="AA34138" s="65"/>
      <c r="AB34138" s="65"/>
      <c r="AC34138" s="65"/>
      <c r="AJ34138" s="66"/>
    </row>
    <row r="34139" spans="17:36" ht="4.5" customHeight="1" x14ac:dyDescent="0.2">
      <c r="Q34139" s="65"/>
      <c r="R34139" s="65"/>
      <c r="X34139" s="65"/>
      <c r="Y34139" s="65"/>
      <c r="Z34139" s="65"/>
      <c r="AA34139" s="65"/>
      <c r="AB34139" s="65"/>
      <c r="AC34139" s="65"/>
      <c r="AJ34139" s="66"/>
    </row>
    <row r="34140" spans="17:36" ht="4.5" customHeight="1" x14ac:dyDescent="0.2">
      <c r="Q34140" s="65"/>
      <c r="R34140" s="65"/>
      <c r="X34140" s="65"/>
      <c r="Y34140" s="65"/>
      <c r="Z34140" s="65"/>
      <c r="AA34140" s="65"/>
      <c r="AB34140" s="65"/>
      <c r="AC34140" s="65"/>
      <c r="AJ34140" s="66"/>
    </row>
    <row r="34141" spans="17:36" ht="4.5" customHeight="1" x14ac:dyDescent="0.2">
      <c r="Q34141" s="65"/>
      <c r="R34141" s="65"/>
      <c r="X34141" s="65"/>
      <c r="Y34141" s="65"/>
      <c r="Z34141" s="65"/>
      <c r="AA34141" s="65"/>
      <c r="AB34141" s="65"/>
      <c r="AC34141" s="65"/>
      <c r="AJ34141" s="66"/>
    </row>
    <row r="34142" spans="17:36" ht="4.5" customHeight="1" x14ac:dyDescent="0.2">
      <c r="Q34142" s="65"/>
      <c r="R34142" s="65"/>
      <c r="X34142" s="65"/>
      <c r="Y34142" s="65"/>
      <c r="Z34142" s="65"/>
      <c r="AA34142" s="65"/>
      <c r="AB34142" s="65"/>
      <c r="AC34142" s="65"/>
      <c r="AJ34142" s="66"/>
    </row>
    <row r="34143" spans="17:36" ht="4.5" customHeight="1" x14ac:dyDescent="0.2">
      <c r="Q34143" s="65"/>
      <c r="R34143" s="65"/>
      <c r="X34143" s="65"/>
      <c r="Y34143" s="65"/>
      <c r="Z34143" s="65"/>
      <c r="AA34143" s="65"/>
      <c r="AB34143" s="65"/>
      <c r="AC34143" s="65"/>
      <c r="AJ34143" s="66"/>
    </row>
    <row r="34144" spans="17:36" ht="4.5" customHeight="1" x14ac:dyDescent="0.2">
      <c r="Q34144" s="65"/>
      <c r="R34144" s="65"/>
      <c r="X34144" s="65"/>
      <c r="Y34144" s="65"/>
      <c r="Z34144" s="65"/>
      <c r="AA34144" s="65"/>
      <c r="AB34144" s="65"/>
      <c r="AC34144" s="65"/>
      <c r="AJ34144" s="66"/>
    </row>
    <row r="34145" spans="17:36" ht="4.5" customHeight="1" x14ac:dyDescent="0.2">
      <c r="Q34145" s="65"/>
      <c r="R34145" s="65"/>
      <c r="X34145" s="65"/>
      <c r="Y34145" s="65"/>
      <c r="Z34145" s="65"/>
      <c r="AA34145" s="65"/>
      <c r="AB34145" s="65"/>
      <c r="AC34145" s="65"/>
      <c r="AJ34145" s="66"/>
    </row>
    <row r="34146" spans="17:36" ht="4.5" customHeight="1" x14ac:dyDescent="0.2">
      <c r="Q34146" s="65"/>
      <c r="R34146" s="65"/>
      <c r="X34146" s="65"/>
      <c r="Y34146" s="65"/>
      <c r="Z34146" s="65"/>
      <c r="AA34146" s="65"/>
      <c r="AB34146" s="65"/>
      <c r="AC34146" s="65"/>
      <c r="AJ34146" s="66"/>
    </row>
    <row r="34147" spans="17:36" ht="4.5" customHeight="1" x14ac:dyDescent="0.2">
      <c r="Q34147" s="65"/>
      <c r="R34147" s="65"/>
      <c r="X34147" s="65"/>
      <c r="Y34147" s="65"/>
      <c r="Z34147" s="65"/>
      <c r="AA34147" s="65"/>
      <c r="AB34147" s="65"/>
      <c r="AC34147" s="65"/>
      <c r="AJ34147" s="66"/>
    </row>
    <row r="34148" spans="17:36" ht="4.5" customHeight="1" x14ac:dyDescent="0.2">
      <c r="Q34148" s="65"/>
      <c r="R34148" s="65"/>
      <c r="X34148" s="65"/>
      <c r="Y34148" s="65"/>
      <c r="Z34148" s="65"/>
      <c r="AA34148" s="65"/>
      <c r="AB34148" s="65"/>
      <c r="AC34148" s="65"/>
      <c r="AJ34148" s="66"/>
    </row>
    <row r="34149" spans="17:36" ht="4.5" customHeight="1" x14ac:dyDescent="0.2">
      <c r="Q34149" s="65"/>
      <c r="R34149" s="65"/>
      <c r="X34149" s="65"/>
      <c r="Y34149" s="65"/>
      <c r="Z34149" s="65"/>
      <c r="AA34149" s="65"/>
      <c r="AB34149" s="65"/>
      <c r="AC34149" s="65"/>
      <c r="AJ34149" s="66"/>
    </row>
    <row r="34150" spans="17:36" ht="4.5" customHeight="1" x14ac:dyDescent="0.2">
      <c r="Q34150" s="65"/>
      <c r="R34150" s="65"/>
      <c r="X34150" s="65"/>
      <c r="Y34150" s="65"/>
      <c r="Z34150" s="65"/>
      <c r="AA34150" s="65"/>
      <c r="AB34150" s="65"/>
      <c r="AC34150" s="65"/>
      <c r="AJ34150" s="66"/>
    </row>
    <row r="34151" spans="17:36" ht="4.5" customHeight="1" x14ac:dyDescent="0.2">
      <c r="Q34151" s="65"/>
      <c r="R34151" s="65"/>
      <c r="X34151" s="65"/>
      <c r="Y34151" s="65"/>
      <c r="Z34151" s="65"/>
      <c r="AA34151" s="65"/>
      <c r="AB34151" s="65"/>
      <c r="AC34151" s="65"/>
      <c r="AJ34151" s="66"/>
    </row>
    <row r="34152" spans="17:36" ht="4.5" customHeight="1" x14ac:dyDescent="0.2">
      <c r="Q34152" s="65"/>
      <c r="R34152" s="65"/>
      <c r="X34152" s="65"/>
      <c r="Y34152" s="65"/>
      <c r="Z34152" s="65"/>
      <c r="AA34152" s="65"/>
      <c r="AB34152" s="65"/>
      <c r="AC34152" s="65"/>
      <c r="AJ34152" s="66"/>
    </row>
    <row r="34153" spans="17:36" ht="4.5" customHeight="1" x14ac:dyDescent="0.2">
      <c r="Q34153" s="65"/>
      <c r="R34153" s="65"/>
      <c r="X34153" s="65"/>
      <c r="Y34153" s="65"/>
      <c r="Z34153" s="65"/>
      <c r="AA34153" s="65"/>
      <c r="AB34153" s="65"/>
      <c r="AC34153" s="65"/>
      <c r="AJ34153" s="66"/>
    </row>
    <row r="34154" spans="17:36" ht="4.5" customHeight="1" x14ac:dyDescent="0.2">
      <c r="Q34154" s="65"/>
      <c r="R34154" s="65"/>
      <c r="X34154" s="65"/>
      <c r="Y34154" s="65"/>
      <c r="Z34154" s="65"/>
      <c r="AA34154" s="65"/>
      <c r="AB34154" s="65"/>
      <c r="AC34154" s="65"/>
      <c r="AJ34154" s="66"/>
    </row>
    <row r="34155" spans="17:36" ht="4.5" customHeight="1" x14ac:dyDescent="0.2">
      <c r="Q34155" s="65"/>
      <c r="R34155" s="65"/>
      <c r="X34155" s="65"/>
      <c r="Y34155" s="65"/>
      <c r="Z34155" s="65"/>
      <c r="AA34155" s="65"/>
      <c r="AB34155" s="65"/>
      <c r="AC34155" s="65"/>
      <c r="AJ34155" s="66"/>
    </row>
    <row r="34156" spans="17:36" ht="4.5" customHeight="1" x14ac:dyDescent="0.2">
      <c r="Q34156" s="65"/>
      <c r="R34156" s="65"/>
      <c r="X34156" s="65"/>
      <c r="Y34156" s="65"/>
      <c r="Z34156" s="65"/>
      <c r="AA34156" s="65"/>
      <c r="AB34156" s="65"/>
      <c r="AC34156" s="65"/>
      <c r="AJ34156" s="66"/>
    </row>
    <row r="34157" spans="17:36" ht="4.5" customHeight="1" x14ac:dyDescent="0.2">
      <c r="Q34157" s="65"/>
      <c r="R34157" s="65"/>
      <c r="X34157" s="65"/>
      <c r="Y34157" s="65"/>
      <c r="Z34157" s="65"/>
      <c r="AA34157" s="65"/>
      <c r="AB34157" s="65"/>
      <c r="AC34157" s="65"/>
      <c r="AJ34157" s="66"/>
    </row>
    <row r="34158" spans="17:36" ht="4.5" customHeight="1" x14ac:dyDescent="0.2">
      <c r="Q34158" s="65"/>
      <c r="R34158" s="65"/>
      <c r="X34158" s="65"/>
      <c r="Y34158" s="65"/>
      <c r="Z34158" s="65"/>
      <c r="AA34158" s="65"/>
      <c r="AB34158" s="65"/>
      <c r="AC34158" s="65"/>
      <c r="AJ34158" s="66"/>
    </row>
    <row r="34159" spans="17:36" ht="4.5" customHeight="1" x14ac:dyDescent="0.2">
      <c r="Q34159" s="65"/>
      <c r="R34159" s="65"/>
      <c r="X34159" s="65"/>
      <c r="Y34159" s="65"/>
      <c r="Z34159" s="65"/>
      <c r="AA34159" s="65"/>
      <c r="AB34159" s="65"/>
      <c r="AC34159" s="65"/>
      <c r="AJ34159" s="66"/>
    </row>
    <row r="34160" spans="17:36" ht="4.5" customHeight="1" x14ac:dyDescent="0.2">
      <c r="Q34160" s="65"/>
      <c r="R34160" s="65"/>
      <c r="X34160" s="65"/>
      <c r="Y34160" s="65"/>
      <c r="Z34160" s="65"/>
      <c r="AA34160" s="65"/>
      <c r="AB34160" s="65"/>
      <c r="AC34160" s="65"/>
      <c r="AJ34160" s="66"/>
    </row>
    <row r="34161" spans="17:36" ht="4.5" customHeight="1" x14ac:dyDescent="0.2">
      <c r="Q34161" s="65"/>
      <c r="R34161" s="65"/>
      <c r="X34161" s="65"/>
      <c r="Y34161" s="65"/>
      <c r="Z34161" s="65"/>
      <c r="AA34161" s="65"/>
      <c r="AB34161" s="65"/>
      <c r="AC34161" s="65"/>
      <c r="AJ34161" s="66"/>
    </row>
    <row r="34162" spans="17:36" ht="4.5" customHeight="1" x14ac:dyDescent="0.2">
      <c r="Q34162" s="65"/>
      <c r="R34162" s="65"/>
      <c r="X34162" s="65"/>
      <c r="Y34162" s="65"/>
      <c r="Z34162" s="65"/>
      <c r="AA34162" s="65"/>
      <c r="AB34162" s="65"/>
      <c r="AC34162" s="65"/>
      <c r="AJ34162" s="66"/>
    </row>
    <row r="34163" spans="17:36" ht="4.5" customHeight="1" x14ac:dyDescent="0.2">
      <c r="Q34163" s="65"/>
      <c r="R34163" s="65"/>
      <c r="X34163" s="65"/>
      <c r="Y34163" s="65"/>
      <c r="Z34163" s="65"/>
      <c r="AA34163" s="65"/>
      <c r="AB34163" s="65"/>
      <c r="AC34163" s="65"/>
      <c r="AJ34163" s="66"/>
    </row>
    <row r="34164" spans="17:36" ht="4.5" customHeight="1" x14ac:dyDescent="0.2">
      <c r="Q34164" s="65"/>
      <c r="R34164" s="65"/>
      <c r="X34164" s="65"/>
      <c r="Y34164" s="65"/>
      <c r="Z34164" s="65"/>
      <c r="AA34164" s="65"/>
      <c r="AB34164" s="65"/>
      <c r="AC34164" s="65"/>
      <c r="AJ34164" s="66"/>
    </row>
    <row r="34165" spans="17:36" ht="4.5" customHeight="1" x14ac:dyDescent="0.2">
      <c r="Q34165" s="65"/>
      <c r="R34165" s="65"/>
      <c r="X34165" s="65"/>
      <c r="Y34165" s="65"/>
      <c r="Z34165" s="65"/>
      <c r="AA34165" s="65"/>
      <c r="AB34165" s="65"/>
      <c r="AC34165" s="65"/>
      <c r="AJ34165" s="66"/>
    </row>
    <row r="34166" spans="17:36" ht="4.5" customHeight="1" x14ac:dyDescent="0.2">
      <c r="Q34166" s="65"/>
      <c r="R34166" s="65"/>
      <c r="X34166" s="65"/>
      <c r="Y34166" s="65"/>
      <c r="Z34166" s="65"/>
      <c r="AA34166" s="65"/>
      <c r="AB34166" s="65"/>
      <c r="AC34166" s="65"/>
      <c r="AJ34166" s="66"/>
    </row>
    <row r="34167" spans="17:36" ht="4.5" customHeight="1" x14ac:dyDescent="0.2">
      <c r="Q34167" s="65"/>
      <c r="R34167" s="65"/>
      <c r="X34167" s="65"/>
      <c r="Y34167" s="65"/>
      <c r="Z34167" s="65"/>
      <c r="AA34167" s="65"/>
      <c r="AB34167" s="65"/>
      <c r="AC34167" s="65"/>
      <c r="AJ34167" s="66"/>
    </row>
    <row r="34168" spans="17:36" ht="4.5" customHeight="1" x14ac:dyDescent="0.2">
      <c r="Q34168" s="65"/>
      <c r="R34168" s="65"/>
      <c r="X34168" s="65"/>
      <c r="Y34168" s="65"/>
      <c r="Z34168" s="65"/>
      <c r="AA34168" s="65"/>
      <c r="AB34168" s="65"/>
      <c r="AC34168" s="65"/>
      <c r="AJ34168" s="66"/>
    </row>
    <row r="34169" spans="17:36" ht="4.5" customHeight="1" x14ac:dyDescent="0.2">
      <c r="Q34169" s="65"/>
      <c r="R34169" s="65"/>
      <c r="X34169" s="65"/>
      <c r="Y34169" s="65"/>
      <c r="Z34169" s="65"/>
      <c r="AA34169" s="65"/>
      <c r="AB34169" s="65"/>
      <c r="AC34169" s="65"/>
      <c r="AJ34169" s="66"/>
    </row>
    <row r="34170" spans="17:36" ht="4.5" customHeight="1" x14ac:dyDescent="0.2">
      <c r="Q34170" s="65"/>
      <c r="R34170" s="65"/>
      <c r="X34170" s="65"/>
      <c r="Y34170" s="65"/>
      <c r="Z34170" s="65"/>
      <c r="AA34170" s="65"/>
      <c r="AB34170" s="65"/>
      <c r="AC34170" s="65"/>
      <c r="AJ34170" s="66"/>
    </row>
    <row r="34171" spans="17:36" ht="4.5" customHeight="1" x14ac:dyDescent="0.2">
      <c r="Q34171" s="65"/>
      <c r="R34171" s="65"/>
      <c r="X34171" s="65"/>
      <c r="Y34171" s="65"/>
      <c r="Z34171" s="65"/>
      <c r="AA34171" s="65"/>
      <c r="AB34171" s="65"/>
      <c r="AC34171" s="65"/>
      <c r="AJ34171" s="66"/>
    </row>
    <row r="34172" spans="17:36" ht="4.5" customHeight="1" x14ac:dyDescent="0.2">
      <c r="Q34172" s="65"/>
      <c r="R34172" s="65"/>
      <c r="X34172" s="65"/>
      <c r="Y34172" s="65"/>
      <c r="Z34172" s="65"/>
      <c r="AA34172" s="65"/>
      <c r="AB34172" s="65"/>
      <c r="AC34172" s="65"/>
      <c r="AJ34172" s="66"/>
    </row>
    <row r="34173" spans="17:36" ht="4.5" customHeight="1" x14ac:dyDescent="0.2">
      <c r="Q34173" s="65"/>
      <c r="R34173" s="65"/>
      <c r="X34173" s="65"/>
      <c r="Y34173" s="65"/>
      <c r="Z34173" s="65"/>
      <c r="AA34173" s="65"/>
      <c r="AB34173" s="65"/>
      <c r="AC34173" s="65"/>
      <c r="AJ34173" s="66"/>
    </row>
    <row r="34174" spans="17:36" ht="4.5" customHeight="1" x14ac:dyDescent="0.2">
      <c r="Q34174" s="65"/>
      <c r="R34174" s="65"/>
      <c r="X34174" s="65"/>
      <c r="Y34174" s="65"/>
      <c r="Z34174" s="65"/>
      <c r="AA34174" s="65"/>
      <c r="AB34174" s="65"/>
      <c r="AC34174" s="65"/>
      <c r="AJ34174" s="66"/>
    </row>
    <row r="34175" spans="17:36" ht="4.5" customHeight="1" x14ac:dyDescent="0.2">
      <c r="Q34175" s="65"/>
      <c r="R34175" s="65"/>
      <c r="X34175" s="65"/>
      <c r="Y34175" s="65"/>
      <c r="Z34175" s="65"/>
      <c r="AA34175" s="65"/>
      <c r="AB34175" s="65"/>
      <c r="AC34175" s="65"/>
      <c r="AJ34175" s="66"/>
    </row>
    <row r="34176" spans="17:36" ht="4.5" customHeight="1" x14ac:dyDescent="0.2">
      <c r="Q34176" s="65"/>
      <c r="R34176" s="65"/>
      <c r="X34176" s="65"/>
      <c r="Y34176" s="65"/>
      <c r="Z34176" s="65"/>
      <c r="AA34176" s="65"/>
      <c r="AB34176" s="65"/>
      <c r="AC34176" s="65"/>
      <c r="AJ34176" s="66"/>
    </row>
    <row r="34177" spans="17:36" ht="4.5" customHeight="1" x14ac:dyDescent="0.2">
      <c r="Q34177" s="65"/>
      <c r="R34177" s="65"/>
      <c r="X34177" s="65"/>
      <c r="Y34177" s="65"/>
      <c r="Z34177" s="65"/>
      <c r="AA34177" s="65"/>
      <c r="AB34177" s="65"/>
      <c r="AC34177" s="65"/>
      <c r="AJ34177" s="66"/>
    </row>
    <row r="34178" spans="17:36" ht="4.5" customHeight="1" x14ac:dyDescent="0.2">
      <c r="Q34178" s="65"/>
      <c r="R34178" s="65"/>
      <c r="X34178" s="65"/>
      <c r="Y34178" s="65"/>
      <c r="Z34178" s="65"/>
      <c r="AA34178" s="65"/>
      <c r="AB34178" s="65"/>
      <c r="AC34178" s="65"/>
      <c r="AJ34178" s="66"/>
    </row>
    <row r="34179" spans="17:36" ht="4.5" customHeight="1" x14ac:dyDescent="0.2">
      <c r="Q34179" s="65"/>
      <c r="R34179" s="65"/>
      <c r="X34179" s="65"/>
      <c r="Y34179" s="65"/>
      <c r="Z34179" s="65"/>
      <c r="AA34179" s="65"/>
      <c r="AB34179" s="65"/>
      <c r="AC34179" s="65"/>
      <c r="AJ34179" s="66"/>
    </row>
    <row r="34180" spans="17:36" ht="4.5" customHeight="1" x14ac:dyDescent="0.2">
      <c r="Q34180" s="65"/>
      <c r="R34180" s="65"/>
      <c r="X34180" s="65"/>
      <c r="Y34180" s="65"/>
      <c r="Z34180" s="65"/>
      <c r="AA34180" s="65"/>
      <c r="AB34180" s="65"/>
      <c r="AC34180" s="65"/>
      <c r="AJ34180" s="66"/>
    </row>
    <row r="34181" spans="17:36" ht="4.5" customHeight="1" x14ac:dyDescent="0.2">
      <c r="Q34181" s="65"/>
      <c r="R34181" s="65"/>
      <c r="X34181" s="65"/>
      <c r="Y34181" s="65"/>
      <c r="Z34181" s="65"/>
      <c r="AA34181" s="65"/>
      <c r="AB34181" s="65"/>
      <c r="AC34181" s="65"/>
      <c r="AJ34181" s="66"/>
    </row>
    <row r="34182" spans="17:36" ht="4.5" customHeight="1" x14ac:dyDescent="0.2">
      <c r="Q34182" s="65"/>
      <c r="R34182" s="65"/>
      <c r="X34182" s="65"/>
      <c r="Y34182" s="65"/>
      <c r="Z34182" s="65"/>
      <c r="AA34182" s="65"/>
      <c r="AB34182" s="65"/>
      <c r="AC34182" s="65"/>
      <c r="AJ34182" s="66"/>
    </row>
    <row r="34183" spans="17:36" ht="4.5" customHeight="1" x14ac:dyDescent="0.2">
      <c r="Q34183" s="65"/>
      <c r="R34183" s="65"/>
      <c r="X34183" s="65"/>
      <c r="Y34183" s="65"/>
      <c r="Z34183" s="65"/>
      <c r="AA34183" s="65"/>
      <c r="AB34183" s="65"/>
      <c r="AC34183" s="65"/>
      <c r="AJ34183" s="66"/>
    </row>
    <row r="34184" spans="17:36" ht="4.5" customHeight="1" x14ac:dyDescent="0.2">
      <c r="Q34184" s="65"/>
      <c r="R34184" s="65"/>
      <c r="X34184" s="65"/>
      <c r="Y34184" s="65"/>
      <c r="Z34184" s="65"/>
      <c r="AA34184" s="65"/>
      <c r="AB34184" s="65"/>
      <c r="AC34184" s="65"/>
      <c r="AJ34184" s="66"/>
    </row>
    <row r="34185" spans="17:36" ht="4.5" customHeight="1" x14ac:dyDescent="0.2">
      <c r="Q34185" s="65"/>
      <c r="R34185" s="65"/>
      <c r="X34185" s="65"/>
      <c r="Y34185" s="65"/>
      <c r="Z34185" s="65"/>
      <c r="AA34185" s="65"/>
      <c r="AB34185" s="65"/>
      <c r="AC34185" s="65"/>
      <c r="AJ34185" s="66"/>
    </row>
    <row r="34186" spans="17:36" ht="4.5" customHeight="1" x14ac:dyDescent="0.2">
      <c r="Q34186" s="65"/>
      <c r="R34186" s="65"/>
      <c r="X34186" s="65"/>
      <c r="Y34186" s="65"/>
      <c r="Z34186" s="65"/>
      <c r="AA34186" s="65"/>
      <c r="AB34186" s="65"/>
      <c r="AC34186" s="65"/>
      <c r="AJ34186" s="66"/>
    </row>
    <row r="34187" spans="17:36" ht="4.5" customHeight="1" x14ac:dyDescent="0.2">
      <c r="Q34187" s="65"/>
      <c r="R34187" s="65"/>
      <c r="X34187" s="65"/>
      <c r="Y34187" s="65"/>
      <c r="Z34187" s="65"/>
      <c r="AA34187" s="65"/>
      <c r="AB34187" s="65"/>
      <c r="AC34187" s="65"/>
      <c r="AJ34187" s="66"/>
    </row>
    <row r="34188" spans="17:36" ht="4.5" customHeight="1" x14ac:dyDescent="0.2">
      <c r="Q34188" s="65"/>
      <c r="R34188" s="65"/>
      <c r="X34188" s="65"/>
      <c r="Y34188" s="65"/>
      <c r="Z34188" s="65"/>
      <c r="AA34188" s="65"/>
      <c r="AB34188" s="65"/>
      <c r="AC34188" s="65"/>
      <c r="AJ34188" s="66"/>
    </row>
    <row r="34189" spans="17:36" ht="4.5" customHeight="1" x14ac:dyDescent="0.2">
      <c r="Q34189" s="65"/>
      <c r="R34189" s="65"/>
      <c r="X34189" s="65"/>
      <c r="Y34189" s="65"/>
      <c r="Z34189" s="65"/>
      <c r="AA34189" s="65"/>
      <c r="AB34189" s="65"/>
      <c r="AC34189" s="65"/>
      <c r="AJ34189" s="66"/>
    </row>
    <row r="34190" spans="17:36" ht="4.5" customHeight="1" x14ac:dyDescent="0.2">
      <c r="Q34190" s="65"/>
      <c r="R34190" s="65"/>
      <c r="X34190" s="65"/>
      <c r="Y34190" s="65"/>
      <c r="Z34190" s="65"/>
      <c r="AA34190" s="65"/>
      <c r="AB34190" s="65"/>
      <c r="AC34190" s="65"/>
      <c r="AJ34190" s="66"/>
    </row>
    <row r="34191" spans="17:36" ht="4.5" customHeight="1" x14ac:dyDescent="0.2">
      <c r="Q34191" s="65"/>
      <c r="R34191" s="65"/>
      <c r="X34191" s="65"/>
      <c r="Y34191" s="65"/>
      <c r="Z34191" s="65"/>
      <c r="AA34191" s="65"/>
      <c r="AB34191" s="65"/>
      <c r="AC34191" s="65"/>
      <c r="AJ34191" s="66"/>
    </row>
    <row r="34192" spans="17:36" ht="4.5" customHeight="1" x14ac:dyDescent="0.2">
      <c r="Q34192" s="65"/>
      <c r="R34192" s="65"/>
      <c r="X34192" s="65"/>
      <c r="Y34192" s="65"/>
      <c r="Z34192" s="65"/>
      <c r="AA34192" s="65"/>
      <c r="AB34192" s="65"/>
      <c r="AC34192" s="65"/>
      <c r="AJ34192" s="66"/>
    </row>
    <row r="34193" spans="17:36" ht="4.5" customHeight="1" x14ac:dyDescent="0.2">
      <c r="Q34193" s="65"/>
      <c r="R34193" s="65"/>
      <c r="X34193" s="65"/>
      <c r="Y34193" s="65"/>
      <c r="Z34193" s="65"/>
      <c r="AA34193" s="65"/>
      <c r="AB34193" s="65"/>
      <c r="AC34193" s="65"/>
      <c r="AJ34193" s="66"/>
    </row>
    <row r="34194" spans="17:36" ht="4.5" customHeight="1" x14ac:dyDescent="0.2">
      <c r="Q34194" s="65"/>
      <c r="R34194" s="65"/>
      <c r="X34194" s="65"/>
      <c r="Y34194" s="65"/>
      <c r="Z34194" s="65"/>
      <c r="AA34194" s="65"/>
      <c r="AB34194" s="65"/>
      <c r="AC34194" s="65"/>
      <c r="AJ34194" s="66"/>
    </row>
    <row r="34195" spans="17:36" ht="4.5" customHeight="1" x14ac:dyDescent="0.2">
      <c r="Q34195" s="65"/>
      <c r="R34195" s="65"/>
      <c r="X34195" s="65"/>
      <c r="Y34195" s="65"/>
      <c r="Z34195" s="65"/>
      <c r="AA34195" s="65"/>
      <c r="AB34195" s="65"/>
      <c r="AC34195" s="65"/>
      <c r="AJ34195" s="66"/>
    </row>
    <row r="34196" spans="17:36" ht="4.5" customHeight="1" x14ac:dyDescent="0.2">
      <c r="Q34196" s="65"/>
      <c r="R34196" s="65"/>
      <c r="X34196" s="65"/>
      <c r="Y34196" s="65"/>
      <c r="Z34196" s="65"/>
      <c r="AA34196" s="65"/>
      <c r="AB34196" s="65"/>
      <c r="AC34196" s="65"/>
      <c r="AJ34196" s="66"/>
    </row>
    <row r="34197" spans="17:36" ht="4.5" customHeight="1" x14ac:dyDescent="0.2">
      <c r="Q34197" s="65"/>
      <c r="R34197" s="65"/>
      <c r="X34197" s="65"/>
      <c r="Y34197" s="65"/>
      <c r="Z34197" s="65"/>
      <c r="AA34197" s="65"/>
      <c r="AB34197" s="65"/>
      <c r="AC34197" s="65"/>
      <c r="AJ34197" s="66"/>
    </row>
    <row r="34198" spans="17:36" ht="4.5" customHeight="1" x14ac:dyDescent="0.2">
      <c r="Q34198" s="65"/>
      <c r="R34198" s="65"/>
      <c r="X34198" s="65"/>
      <c r="Y34198" s="65"/>
      <c r="Z34198" s="65"/>
      <c r="AA34198" s="65"/>
      <c r="AB34198" s="65"/>
      <c r="AC34198" s="65"/>
      <c r="AJ34198" s="66"/>
    </row>
    <row r="34199" spans="17:36" ht="4.5" customHeight="1" x14ac:dyDescent="0.2">
      <c r="Q34199" s="65"/>
      <c r="R34199" s="65"/>
      <c r="X34199" s="65"/>
      <c r="Y34199" s="65"/>
      <c r="Z34199" s="65"/>
      <c r="AA34199" s="65"/>
      <c r="AB34199" s="65"/>
      <c r="AC34199" s="65"/>
      <c r="AJ34199" s="66"/>
    </row>
    <row r="34200" spans="17:36" ht="4.5" customHeight="1" x14ac:dyDescent="0.2">
      <c r="Q34200" s="65"/>
      <c r="R34200" s="65"/>
      <c r="X34200" s="65"/>
      <c r="Y34200" s="65"/>
      <c r="Z34200" s="65"/>
      <c r="AA34200" s="65"/>
      <c r="AB34200" s="65"/>
      <c r="AC34200" s="65"/>
      <c r="AJ34200" s="66"/>
    </row>
    <row r="34201" spans="17:36" ht="4.5" customHeight="1" x14ac:dyDescent="0.2">
      <c r="Q34201" s="65"/>
      <c r="R34201" s="65"/>
      <c r="X34201" s="65"/>
      <c r="Y34201" s="65"/>
      <c r="Z34201" s="65"/>
      <c r="AA34201" s="65"/>
      <c r="AB34201" s="65"/>
      <c r="AC34201" s="65"/>
      <c r="AJ34201" s="66"/>
    </row>
    <row r="34202" spans="17:36" ht="4.5" customHeight="1" x14ac:dyDescent="0.2">
      <c r="Q34202" s="65"/>
      <c r="R34202" s="65"/>
      <c r="X34202" s="65"/>
      <c r="Y34202" s="65"/>
      <c r="Z34202" s="65"/>
      <c r="AA34202" s="65"/>
      <c r="AB34202" s="65"/>
      <c r="AC34202" s="65"/>
      <c r="AJ34202" s="66"/>
    </row>
    <row r="34203" spans="17:36" ht="4.5" customHeight="1" x14ac:dyDescent="0.2">
      <c r="Q34203" s="65"/>
      <c r="R34203" s="65"/>
      <c r="X34203" s="65"/>
      <c r="Y34203" s="65"/>
      <c r="Z34203" s="65"/>
      <c r="AA34203" s="65"/>
      <c r="AB34203" s="65"/>
      <c r="AC34203" s="65"/>
      <c r="AJ34203" s="66"/>
    </row>
    <row r="34204" spans="17:36" ht="4.5" customHeight="1" x14ac:dyDescent="0.2">
      <c r="Q34204" s="65"/>
      <c r="R34204" s="65"/>
      <c r="X34204" s="65"/>
      <c r="Y34204" s="65"/>
      <c r="Z34204" s="65"/>
      <c r="AA34204" s="65"/>
      <c r="AB34204" s="65"/>
      <c r="AC34204" s="65"/>
      <c r="AJ34204" s="66"/>
    </row>
    <row r="34205" spans="17:36" ht="4.5" customHeight="1" x14ac:dyDescent="0.2">
      <c r="Q34205" s="65"/>
      <c r="R34205" s="65"/>
      <c r="X34205" s="65"/>
      <c r="Y34205" s="65"/>
      <c r="Z34205" s="65"/>
      <c r="AA34205" s="65"/>
      <c r="AB34205" s="65"/>
      <c r="AC34205" s="65"/>
      <c r="AJ34205" s="66"/>
    </row>
    <row r="34206" spans="17:36" ht="4.5" customHeight="1" x14ac:dyDescent="0.2">
      <c r="Q34206" s="65"/>
      <c r="R34206" s="65"/>
      <c r="X34206" s="65"/>
      <c r="Y34206" s="65"/>
      <c r="Z34206" s="65"/>
      <c r="AA34206" s="65"/>
      <c r="AB34206" s="65"/>
      <c r="AC34206" s="65"/>
      <c r="AJ34206" s="66"/>
    </row>
    <row r="34207" spans="17:36" ht="4.5" customHeight="1" x14ac:dyDescent="0.2">
      <c r="Q34207" s="65"/>
      <c r="R34207" s="65"/>
      <c r="X34207" s="65"/>
      <c r="Y34207" s="65"/>
      <c r="Z34207" s="65"/>
      <c r="AA34207" s="65"/>
      <c r="AB34207" s="65"/>
      <c r="AC34207" s="65"/>
      <c r="AJ34207" s="66"/>
    </row>
    <row r="34208" spans="17:36" ht="4.5" customHeight="1" x14ac:dyDescent="0.2">
      <c r="Q34208" s="65"/>
      <c r="R34208" s="65"/>
      <c r="X34208" s="65"/>
      <c r="Y34208" s="65"/>
      <c r="Z34208" s="65"/>
      <c r="AA34208" s="65"/>
      <c r="AB34208" s="65"/>
      <c r="AC34208" s="65"/>
      <c r="AJ34208" s="66"/>
    </row>
    <row r="34209" spans="17:36" ht="4.5" customHeight="1" x14ac:dyDescent="0.2">
      <c r="Q34209" s="65"/>
      <c r="R34209" s="65"/>
      <c r="X34209" s="65"/>
      <c r="Y34209" s="65"/>
      <c r="Z34209" s="65"/>
      <c r="AA34209" s="65"/>
      <c r="AB34209" s="65"/>
      <c r="AC34209" s="65"/>
      <c r="AJ34209" s="66"/>
    </row>
    <row r="34210" spans="17:36" ht="4.5" customHeight="1" x14ac:dyDescent="0.2">
      <c r="Q34210" s="65"/>
      <c r="R34210" s="65"/>
      <c r="X34210" s="65"/>
      <c r="Y34210" s="65"/>
      <c r="Z34210" s="65"/>
      <c r="AA34210" s="65"/>
      <c r="AB34210" s="65"/>
      <c r="AC34210" s="65"/>
      <c r="AJ34210" s="66"/>
    </row>
    <row r="34211" spans="17:36" ht="4.5" customHeight="1" x14ac:dyDescent="0.2">
      <c r="Q34211" s="65"/>
      <c r="R34211" s="65"/>
      <c r="X34211" s="65"/>
      <c r="Y34211" s="65"/>
      <c r="Z34211" s="65"/>
      <c r="AA34211" s="65"/>
      <c r="AB34211" s="65"/>
      <c r="AC34211" s="65"/>
      <c r="AJ34211" s="66"/>
    </row>
    <row r="34212" spans="17:36" ht="4.5" customHeight="1" x14ac:dyDescent="0.2">
      <c r="Q34212" s="65"/>
      <c r="R34212" s="65"/>
      <c r="X34212" s="65"/>
      <c r="Y34212" s="65"/>
      <c r="Z34212" s="65"/>
      <c r="AA34212" s="65"/>
      <c r="AB34212" s="65"/>
      <c r="AC34212" s="65"/>
      <c r="AJ34212" s="66"/>
    </row>
    <row r="34213" spans="17:36" ht="4.5" customHeight="1" x14ac:dyDescent="0.2">
      <c r="Q34213" s="65"/>
      <c r="R34213" s="65"/>
      <c r="X34213" s="65"/>
      <c r="Y34213" s="65"/>
      <c r="Z34213" s="65"/>
      <c r="AA34213" s="65"/>
      <c r="AB34213" s="65"/>
      <c r="AC34213" s="65"/>
      <c r="AJ34213" s="66"/>
    </row>
    <row r="34214" spans="17:36" ht="4.5" customHeight="1" x14ac:dyDescent="0.2">
      <c r="Q34214" s="65"/>
      <c r="R34214" s="65"/>
      <c r="X34214" s="65"/>
      <c r="Y34214" s="65"/>
      <c r="Z34214" s="65"/>
      <c r="AA34214" s="65"/>
      <c r="AB34214" s="65"/>
      <c r="AC34214" s="65"/>
      <c r="AJ34214" s="66"/>
    </row>
    <row r="34215" spans="17:36" ht="4.5" customHeight="1" x14ac:dyDescent="0.2">
      <c r="Q34215" s="65"/>
      <c r="R34215" s="65"/>
      <c r="X34215" s="65"/>
      <c r="Y34215" s="65"/>
      <c r="Z34215" s="65"/>
      <c r="AA34215" s="65"/>
      <c r="AB34215" s="65"/>
      <c r="AC34215" s="65"/>
      <c r="AJ34215" s="66"/>
    </row>
    <row r="34216" spans="17:36" ht="4.5" customHeight="1" x14ac:dyDescent="0.2">
      <c r="Q34216" s="65"/>
      <c r="R34216" s="65"/>
      <c r="X34216" s="65"/>
      <c r="Y34216" s="65"/>
      <c r="Z34216" s="65"/>
      <c r="AA34216" s="65"/>
      <c r="AB34216" s="65"/>
      <c r="AC34216" s="65"/>
      <c r="AJ34216" s="66"/>
    </row>
    <row r="34217" spans="17:36" ht="4.5" customHeight="1" x14ac:dyDescent="0.2">
      <c r="Q34217" s="65"/>
      <c r="R34217" s="65"/>
      <c r="X34217" s="65"/>
      <c r="Y34217" s="65"/>
      <c r="Z34217" s="65"/>
      <c r="AA34217" s="65"/>
      <c r="AB34217" s="65"/>
      <c r="AC34217" s="65"/>
      <c r="AJ34217" s="66"/>
    </row>
    <row r="34218" spans="17:36" ht="4.5" customHeight="1" x14ac:dyDescent="0.2">
      <c r="Q34218" s="65"/>
      <c r="R34218" s="65"/>
      <c r="X34218" s="65"/>
      <c r="Y34218" s="65"/>
      <c r="Z34218" s="65"/>
      <c r="AA34218" s="65"/>
      <c r="AB34218" s="65"/>
      <c r="AC34218" s="65"/>
      <c r="AJ34218" s="66"/>
    </row>
    <row r="34219" spans="17:36" ht="4.5" customHeight="1" x14ac:dyDescent="0.2">
      <c r="Q34219" s="65"/>
      <c r="R34219" s="65"/>
      <c r="X34219" s="65"/>
      <c r="Y34219" s="65"/>
      <c r="Z34219" s="65"/>
      <c r="AA34219" s="65"/>
      <c r="AB34219" s="65"/>
      <c r="AC34219" s="65"/>
      <c r="AJ34219" s="66"/>
    </row>
    <row r="34220" spans="17:36" ht="4.5" customHeight="1" x14ac:dyDescent="0.2">
      <c r="Q34220" s="65"/>
      <c r="R34220" s="65"/>
      <c r="X34220" s="65"/>
      <c r="Y34220" s="65"/>
      <c r="Z34220" s="65"/>
      <c r="AA34220" s="65"/>
      <c r="AB34220" s="65"/>
      <c r="AC34220" s="65"/>
      <c r="AJ34220" s="66"/>
    </row>
    <row r="34221" spans="17:36" ht="4.5" customHeight="1" x14ac:dyDescent="0.2">
      <c r="Q34221" s="65"/>
      <c r="R34221" s="65"/>
      <c r="X34221" s="65"/>
      <c r="Y34221" s="65"/>
      <c r="Z34221" s="65"/>
      <c r="AA34221" s="65"/>
      <c r="AB34221" s="65"/>
      <c r="AC34221" s="65"/>
      <c r="AJ34221" s="66"/>
    </row>
    <row r="34222" spans="17:36" ht="4.5" customHeight="1" x14ac:dyDescent="0.2">
      <c r="Q34222" s="65"/>
      <c r="R34222" s="65"/>
      <c r="X34222" s="65"/>
      <c r="Y34222" s="65"/>
      <c r="Z34222" s="65"/>
      <c r="AA34222" s="65"/>
      <c r="AB34222" s="65"/>
      <c r="AC34222" s="65"/>
      <c r="AJ34222" s="66"/>
    </row>
    <row r="34223" spans="17:36" ht="4.5" customHeight="1" x14ac:dyDescent="0.2">
      <c r="Q34223" s="65"/>
      <c r="R34223" s="65"/>
      <c r="X34223" s="65"/>
      <c r="Y34223" s="65"/>
      <c r="Z34223" s="65"/>
      <c r="AA34223" s="65"/>
      <c r="AB34223" s="65"/>
      <c r="AC34223" s="65"/>
      <c r="AJ34223" s="66"/>
    </row>
    <row r="34224" spans="17:36" ht="4.5" customHeight="1" x14ac:dyDescent="0.2">
      <c r="Q34224" s="65"/>
      <c r="R34224" s="65"/>
      <c r="X34224" s="65"/>
      <c r="Y34224" s="65"/>
      <c r="Z34224" s="65"/>
      <c r="AA34224" s="65"/>
      <c r="AB34224" s="65"/>
      <c r="AC34224" s="65"/>
      <c r="AJ34224" s="66"/>
    </row>
    <row r="34225" spans="17:36" ht="4.5" customHeight="1" x14ac:dyDescent="0.2">
      <c r="Q34225" s="65"/>
      <c r="R34225" s="65"/>
      <c r="X34225" s="65"/>
      <c r="Y34225" s="65"/>
      <c r="Z34225" s="65"/>
      <c r="AA34225" s="65"/>
      <c r="AB34225" s="65"/>
      <c r="AC34225" s="65"/>
      <c r="AJ34225" s="66"/>
    </row>
    <row r="34226" spans="17:36" ht="4.5" customHeight="1" x14ac:dyDescent="0.2">
      <c r="Q34226" s="65"/>
      <c r="R34226" s="65"/>
      <c r="X34226" s="65"/>
      <c r="Y34226" s="65"/>
      <c r="Z34226" s="65"/>
      <c r="AA34226" s="65"/>
      <c r="AB34226" s="65"/>
      <c r="AC34226" s="65"/>
      <c r="AJ34226" s="66"/>
    </row>
    <row r="34227" spans="17:36" ht="4.5" customHeight="1" x14ac:dyDescent="0.2">
      <c r="Q34227" s="65"/>
      <c r="R34227" s="65"/>
      <c r="X34227" s="65"/>
      <c r="Y34227" s="65"/>
      <c r="Z34227" s="65"/>
      <c r="AA34227" s="65"/>
      <c r="AB34227" s="65"/>
      <c r="AC34227" s="65"/>
      <c r="AJ34227" s="66"/>
    </row>
    <row r="34228" spans="17:36" ht="4.5" customHeight="1" x14ac:dyDescent="0.2">
      <c r="Q34228" s="65"/>
      <c r="R34228" s="65"/>
      <c r="X34228" s="65"/>
      <c r="Y34228" s="65"/>
      <c r="Z34228" s="65"/>
      <c r="AA34228" s="65"/>
      <c r="AB34228" s="65"/>
      <c r="AC34228" s="65"/>
      <c r="AJ34228" s="66"/>
    </row>
    <row r="34229" spans="17:36" ht="4.5" customHeight="1" x14ac:dyDescent="0.2">
      <c r="Q34229" s="65"/>
      <c r="R34229" s="65"/>
      <c r="X34229" s="65"/>
      <c r="Y34229" s="65"/>
      <c r="Z34229" s="65"/>
      <c r="AA34229" s="65"/>
      <c r="AB34229" s="65"/>
      <c r="AC34229" s="65"/>
      <c r="AJ34229" s="66"/>
    </row>
    <row r="34230" spans="17:36" ht="4.5" customHeight="1" x14ac:dyDescent="0.2">
      <c r="Q34230" s="65"/>
      <c r="R34230" s="65"/>
      <c r="X34230" s="65"/>
      <c r="Y34230" s="65"/>
      <c r="Z34230" s="65"/>
      <c r="AA34230" s="65"/>
      <c r="AB34230" s="65"/>
      <c r="AC34230" s="65"/>
      <c r="AJ34230" s="66"/>
    </row>
    <row r="34231" spans="17:36" ht="4.5" customHeight="1" x14ac:dyDescent="0.2">
      <c r="Q34231" s="65"/>
      <c r="R34231" s="65"/>
      <c r="X34231" s="65"/>
      <c r="Y34231" s="65"/>
      <c r="Z34231" s="65"/>
      <c r="AA34231" s="65"/>
      <c r="AB34231" s="65"/>
      <c r="AC34231" s="65"/>
      <c r="AJ34231" s="66"/>
    </row>
    <row r="34232" spans="17:36" ht="4.5" customHeight="1" x14ac:dyDescent="0.2">
      <c r="Q34232" s="65"/>
      <c r="R34232" s="65"/>
      <c r="X34232" s="65"/>
      <c r="Y34232" s="65"/>
      <c r="Z34232" s="65"/>
      <c r="AA34232" s="65"/>
      <c r="AB34232" s="65"/>
      <c r="AC34232" s="65"/>
      <c r="AJ34232" s="66"/>
    </row>
    <row r="34233" spans="17:36" ht="4.5" customHeight="1" x14ac:dyDescent="0.2">
      <c r="Q34233" s="65"/>
      <c r="R34233" s="65"/>
      <c r="X34233" s="65"/>
      <c r="Y34233" s="65"/>
      <c r="Z34233" s="65"/>
      <c r="AA34233" s="65"/>
      <c r="AB34233" s="65"/>
      <c r="AC34233" s="65"/>
      <c r="AJ34233" s="66"/>
    </row>
    <row r="34234" spans="17:36" ht="4.5" customHeight="1" x14ac:dyDescent="0.2">
      <c r="Q34234" s="65"/>
      <c r="R34234" s="65"/>
      <c r="X34234" s="65"/>
      <c r="Y34234" s="65"/>
      <c r="Z34234" s="65"/>
      <c r="AA34234" s="65"/>
      <c r="AB34234" s="65"/>
      <c r="AC34234" s="65"/>
      <c r="AJ34234" s="66"/>
    </row>
    <row r="34235" spans="17:36" ht="4.5" customHeight="1" x14ac:dyDescent="0.2">
      <c r="Q34235" s="65"/>
      <c r="R34235" s="65"/>
      <c r="X34235" s="65"/>
      <c r="Y34235" s="65"/>
      <c r="Z34235" s="65"/>
      <c r="AA34235" s="65"/>
      <c r="AB34235" s="65"/>
      <c r="AC34235" s="65"/>
      <c r="AJ34235" s="66"/>
    </row>
    <row r="34236" spans="17:36" ht="4.5" customHeight="1" x14ac:dyDescent="0.2">
      <c r="Q34236" s="65"/>
      <c r="R34236" s="65"/>
      <c r="X34236" s="65"/>
      <c r="Y34236" s="65"/>
      <c r="Z34236" s="65"/>
      <c r="AA34236" s="65"/>
      <c r="AB34236" s="65"/>
      <c r="AC34236" s="65"/>
      <c r="AJ34236" s="66"/>
    </row>
    <row r="34237" spans="17:36" ht="4.5" customHeight="1" x14ac:dyDescent="0.2">
      <c r="Q34237" s="65"/>
      <c r="R34237" s="65"/>
      <c r="X34237" s="65"/>
      <c r="Y34237" s="65"/>
      <c r="Z34237" s="65"/>
      <c r="AA34237" s="65"/>
      <c r="AB34237" s="65"/>
      <c r="AC34237" s="65"/>
      <c r="AJ34237" s="66"/>
    </row>
    <row r="34238" spans="17:36" ht="4.5" customHeight="1" x14ac:dyDescent="0.2">
      <c r="Q34238" s="65"/>
      <c r="R34238" s="65"/>
      <c r="X34238" s="65"/>
      <c r="Y34238" s="65"/>
      <c r="Z34238" s="65"/>
      <c r="AA34238" s="65"/>
      <c r="AB34238" s="65"/>
      <c r="AC34238" s="65"/>
      <c r="AJ34238" s="66"/>
    </row>
    <row r="34239" spans="17:36" ht="4.5" customHeight="1" x14ac:dyDescent="0.2">
      <c r="Q34239" s="65"/>
      <c r="R34239" s="65"/>
      <c r="X34239" s="65"/>
      <c r="Y34239" s="65"/>
      <c r="Z34239" s="65"/>
      <c r="AA34239" s="65"/>
      <c r="AB34239" s="65"/>
      <c r="AC34239" s="65"/>
      <c r="AJ34239" s="66"/>
    </row>
    <row r="34240" spans="17:36" ht="4.5" customHeight="1" x14ac:dyDescent="0.2">
      <c r="Q34240" s="65"/>
      <c r="R34240" s="65"/>
      <c r="X34240" s="65"/>
      <c r="Y34240" s="65"/>
      <c r="Z34240" s="65"/>
      <c r="AA34240" s="65"/>
      <c r="AB34240" s="65"/>
      <c r="AC34240" s="65"/>
      <c r="AJ34240" s="66"/>
    </row>
    <row r="34241" spans="17:36" ht="4.5" customHeight="1" x14ac:dyDescent="0.2">
      <c r="Q34241" s="65"/>
      <c r="R34241" s="65"/>
      <c r="X34241" s="65"/>
      <c r="Y34241" s="65"/>
      <c r="Z34241" s="65"/>
      <c r="AA34241" s="65"/>
      <c r="AB34241" s="65"/>
      <c r="AC34241" s="65"/>
      <c r="AJ34241" s="66"/>
    </row>
    <row r="34242" spans="17:36" ht="4.5" customHeight="1" x14ac:dyDescent="0.2">
      <c r="Q34242" s="65"/>
      <c r="R34242" s="65"/>
      <c r="X34242" s="65"/>
      <c r="Y34242" s="65"/>
      <c r="Z34242" s="65"/>
      <c r="AA34242" s="65"/>
      <c r="AB34242" s="65"/>
      <c r="AC34242" s="65"/>
      <c r="AJ34242" s="66"/>
    </row>
    <row r="34243" spans="17:36" ht="4.5" customHeight="1" x14ac:dyDescent="0.2">
      <c r="Q34243" s="65"/>
      <c r="R34243" s="65"/>
      <c r="X34243" s="65"/>
      <c r="Y34243" s="65"/>
      <c r="Z34243" s="65"/>
      <c r="AA34243" s="65"/>
      <c r="AB34243" s="65"/>
      <c r="AC34243" s="65"/>
      <c r="AJ34243" s="66"/>
    </row>
    <row r="34244" spans="17:36" ht="4.5" customHeight="1" x14ac:dyDescent="0.2">
      <c r="Q34244" s="65"/>
      <c r="R34244" s="65"/>
      <c r="X34244" s="65"/>
      <c r="Y34244" s="65"/>
      <c r="Z34244" s="65"/>
      <c r="AA34244" s="65"/>
      <c r="AB34244" s="65"/>
      <c r="AC34244" s="65"/>
      <c r="AJ34244" s="66"/>
    </row>
    <row r="34245" spans="17:36" ht="4.5" customHeight="1" x14ac:dyDescent="0.2">
      <c r="Q34245" s="65"/>
      <c r="R34245" s="65"/>
      <c r="X34245" s="65"/>
      <c r="Y34245" s="65"/>
      <c r="Z34245" s="65"/>
      <c r="AA34245" s="65"/>
      <c r="AB34245" s="65"/>
      <c r="AC34245" s="65"/>
      <c r="AJ34245" s="66"/>
    </row>
    <row r="34246" spans="17:36" ht="4.5" customHeight="1" x14ac:dyDescent="0.2">
      <c r="Q34246" s="65"/>
      <c r="R34246" s="65"/>
      <c r="X34246" s="65"/>
      <c r="Y34246" s="65"/>
      <c r="Z34246" s="65"/>
      <c r="AA34246" s="65"/>
      <c r="AB34246" s="65"/>
      <c r="AC34246" s="65"/>
      <c r="AJ34246" s="66"/>
    </row>
    <row r="34247" spans="17:36" ht="4.5" customHeight="1" x14ac:dyDescent="0.2">
      <c r="Q34247" s="65"/>
      <c r="R34247" s="65"/>
      <c r="X34247" s="65"/>
      <c r="Y34247" s="65"/>
      <c r="Z34247" s="65"/>
      <c r="AA34247" s="65"/>
      <c r="AB34247" s="65"/>
      <c r="AC34247" s="65"/>
      <c r="AJ34247" s="66"/>
    </row>
    <row r="34248" spans="17:36" ht="4.5" customHeight="1" x14ac:dyDescent="0.2">
      <c r="Q34248" s="65"/>
      <c r="R34248" s="65"/>
      <c r="X34248" s="65"/>
      <c r="Y34248" s="65"/>
      <c r="Z34248" s="65"/>
      <c r="AA34248" s="65"/>
      <c r="AB34248" s="65"/>
      <c r="AC34248" s="65"/>
      <c r="AJ34248" s="66"/>
    </row>
    <row r="34249" spans="17:36" ht="4.5" customHeight="1" x14ac:dyDescent="0.2">
      <c r="Q34249" s="65"/>
      <c r="R34249" s="65"/>
      <c r="X34249" s="65"/>
      <c r="Y34249" s="65"/>
      <c r="Z34249" s="65"/>
      <c r="AA34249" s="65"/>
      <c r="AB34249" s="65"/>
      <c r="AC34249" s="65"/>
      <c r="AJ34249" s="66"/>
    </row>
    <row r="34250" spans="17:36" ht="4.5" customHeight="1" x14ac:dyDescent="0.2">
      <c r="Q34250" s="65"/>
      <c r="R34250" s="65"/>
      <c r="X34250" s="65"/>
      <c r="Y34250" s="65"/>
      <c r="Z34250" s="65"/>
      <c r="AA34250" s="65"/>
      <c r="AB34250" s="65"/>
      <c r="AC34250" s="65"/>
      <c r="AJ34250" s="66"/>
    </row>
    <row r="34251" spans="17:36" ht="4.5" customHeight="1" x14ac:dyDescent="0.2">
      <c r="Q34251" s="65"/>
      <c r="R34251" s="65"/>
      <c r="X34251" s="65"/>
      <c r="Y34251" s="65"/>
      <c r="Z34251" s="65"/>
      <c r="AA34251" s="65"/>
      <c r="AB34251" s="65"/>
      <c r="AC34251" s="65"/>
      <c r="AJ34251" s="66"/>
    </row>
    <row r="34252" spans="17:36" ht="4.5" customHeight="1" x14ac:dyDescent="0.2">
      <c r="Q34252" s="65"/>
      <c r="R34252" s="65"/>
      <c r="X34252" s="65"/>
      <c r="Y34252" s="65"/>
      <c r="Z34252" s="65"/>
      <c r="AA34252" s="65"/>
      <c r="AB34252" s="65"/>
      <c r="AC34252" s="65"/>
      <c r="AJ34252" s="66"/>
    </row>
    <row r="34253" spans="17:36" ht="4.5" customHeight="1" x14ac:dyDescent="0.2">
      <c r="Q34253" s="65"/>
      <c r="R34253" s="65"/>
      <c r="X34253" s="65"/>
      <c r="Y34253" s="65"/>
      <c r="Z34253" s="65"/>
      <c r="AA34253" s="65"/>
      <c r="AB34253" s="65"/>
      <c r="AC34253" s="65"/>
      <c r="AJ34253" s="66"/>
    </row>
    <row r="34254" spans="17:36" ht="4.5" customHeight="1" x14ac:dyDescent="0.2">
      <c r="Q34254" s="65"/>
      <c r="R34254" s="65"/>
      <c r="X34254" s="65"/>
      <c r="Y34254" s="65"/>
      <c r="Z34254" s="65"/>
      <c r="AA34254" s="65"/>
      <c r="AB34254" s="65"/>
      <c r="AC34254" s="65"/>
      <c r="AJ34254" s="66"/>
    </row>
    <row r="34255" spans="17:36" ht="4.5" customHeight="1" x14ac:dyDescent="0.2">
      <c r="Q34255" s="65"/>
      <c r="R34255" s="65"/>
      <c r="X34255" s="65"/>
      <c r="Y34255" s="65"/>
      <c r="Z34255" s="65"/>
      <c r="AA34255" s="65"/>
      <c r="AB34255" s="65"/>
      <c r="AC34255" s="65"/>
      <c r="AJ34255" s="66"/>
    </row>
    <row r="34256" spans="17:36" ht="4.5" customHeight="1" x14ac:dyDescent="0.2">
      <c r="Q34256" s="65"/>
      <c r="R34256" s="65"/>
      <c r="X34256" s="65"/>
      <c r="Y34256" s="65"/>
      <c r="Z34256" s="65"/>
      <c r="AA34256" s="65"/>
      <c r="AB34256" s="65"/>
      <c r="AC34256" s="65"/>
      <c r="AJ34256" s="66"/>
    </row>
    <row r="34257" spans="17:36" ht="4.5" customHeight="1" x14ac:dyDescent="0.2">
      <c r="Q34257" s="65"/>
      <c r="R34257" s="65"/>
      <c r="X34257" s="65"/>
      <c r="Y34257" s="65"/>
      <c r="Z34257" s="65"/>
      <c r="AA34257" s="65"/>
      <c r="AB34257" s="65"/>
      <c r="AC34257" s="65"/>
      <c r="AJ34257" s="66"/>
    </row>
    <row r="34258" spans="17:36" ht="4.5" customHeight="1" x14ac:dyDescent="0.2">
      <c r="Q34258" s="65"/>
      <c r="R34258" s="65"/>
      <c r="X34258" s="65"/>
      <c r="Y34258" s="65"/>
      <c r="Z34258" s="65"/>
      <c r="AA34258" s="65"/>
      <c r="AB34258" s="65"/>
      <c r="AC34258" s="65"/>
      <c r="AJ34258" s="66"/>
    </row>
    <row r="34259" spans="17:36" ht="4.5" customHeight="1" x14ac:dyDescent="0.2">
      <c r="Q34259" s="65"/>
      <c r="R34259" s="65"/>
      <c r="X34259" s="65"/>
      <c r="Y34259" s="65"/>
      <c r="Z34259" s="65"/>
      <c r="AA34259" s="65"/>
      <c r="AB34259" s="65"/>
      <c r="AC34259" s="65"/>
      <c r="AJ34259" s="66"/>
    </row>
    <row r="34260" spans="17:36" ht="4.5" customHeight="1" x14ac:dyDescent="0.2">
      <c r="Q34260" s="65"/>
      <c r="R34260" s="65"/>
      <c r="X34260" s="65"/>
      <c r="Y34260" s="65"/>
      <c r="Z34260" s="65"/>
      <c r="AA34260" s="65"/>
      <c r="AB34260" s="65"/>
      <c r="AC34260" s="65"/>
      <c r="AJ34260" s="66"/>
    </row>
    <row r="34261" spans="17:36" ht="4.5" customHeight="1" x14ac:dyDescent="0.2">
      <c r="Q34261" s="65"/>
      <c r="R34261" s="65"/>
      <c r="X34261" s="65"/>
      <c r="Y34261" s="65"/>
      <c r="Z34261" s="65"/>
      <c r="AA34261" s="65"/>
      <c r="AB34261" s="65"/>
      <c r="AC34261" s="65"/>
      <c r="AJ34261" s="66"/>
    </row>
    <row r="34262" spans="17:36" ht="4.5" customHeight="1" x14ac:dyDescent="0.2">
      <c r="Q34262" s="65"/>
      <c r="R34262" s="65"/>
      <c r="X34262" s="65"/>
      <c r="Y34262" s="65"/>
      <c r="Z34262" s="65"/>
      <c r="AA34262" s="65"/>
      <c r="AB34262" s="65"/>
      <c r="AC34262" s="65"/>
      <c r="AJ34262" s="66"/>
    </row>
    <row r="34263" spans="17:36" ht="4.5" customHeight="1" x14ac:dyDescent="0.2">
      <c r="Q34263" s="65"/>
      <c r="R34263" s="65"/>
      <c r="X34263" s="65"/>
      <c r="Y34263" s="65"/>
      <c r="Z34263" s="65"/>
      <c r="AA34263" s="65"/>
      <c r="AB34263" s="65"/>
      <c r="AC34263" s="65"/>
      <c r="AJ34263" s="66"/>
    </row>
    <row r="34264" spans="17:36" ht="4.5" customHeight="1" x14ac:dyDescent="0.2">
      <c r="Q34264" s="65"/>
      <c r="R34264" s="65"/>
      <c r="X34264" s="65"/>
      <c r="Y34264" s="65"/>
      <c r="Z34264" s="65"/>
      <c r="AA34264" s="65"/>
      <c r="AB34264" s="65"/>
      <c r="AC34264" s="65"/>
      <c r="AJ34264" s="66"/>
    </row>
    <row r="34265" spans="17:36" ht="4.5" customHeight="1" x14ac:dyDescent="0.2">
      <c r="Q34265" s="65"/>
      <c r="R34265" s="65"/>
      <c r="X34265" s="65"/>
      <c r="Y34265" s="65"/>
      <c r="Z34265" s="65"/>
      <c r="AA34265" s="65"/>
      <c r="AB34265" s="65"/>
      <c r="AC34265" s="65"/>
      <c r="AJ34265" s="66"/>
    </row>
    <row r="34266" spans="17:36" ht="4.5" customHeight="1" x14ac:dyDescent="0.2">
      <c r="Q34266" s="65"/>
      <c r="R34266" s="65"/>
      <c r="X34266" s="65"/>
      <c r="Y34266" s="65"/>
      <c r="Z34266" s="65"/>
      <c r="AA34266" s="65"/>
      <c r="AB34266" s="65"/>
      <c r="AC34266" s="65"/>
      <c r="AJ34266" s="66"/>
    </row>
    <row r="34267" spans="17:36" ht="4.5" customHeight="1" x14ac:dyDescent="0.2">
      <c r="Q34267" s="65"/>
      <c r="R34267" s="65"/>
      <c r="X34267" s="65"/>
      <c r="Y34267" s="65"/>
      <c r="Z34267" s="65"/>
      <c r="AA34267" s="65"/>
      <c r="AB34267" s="65"/>
      <c r="AC34267" s="65"/>
      <c r="AJ34267" s="66"/>
    </row>
    <row r="34268" spans="17:36" ht="4.5" customHeight="1" x14ac:dyDescent="0.2">
      <c r="Q34268" s="65"/>
      <c r="R34268" s="65"/>
      <c r="X34268" s="65"/>
      <c r="Y34268" s="65"/>
      <c r="Z34268" s="65"/>
      <c r="AA34268" s="65"/>
      <c r="AB34268" s="65"/>
      <c r="AC34268" s="65"/>
      <c r="AJ34268" s="66"/>
    </row>
    <row r="34269" spans="17:36" ht="4.5" customHeight="1" x14ac:dyDescent="0.2">
      <c r="Q34269" s="65"/>
      <c r="R34269" s="65"/>
      <c r="X34269" s="65"/>
      <c r="Y34269" s="65"/>
      <c r="Z34269" s="65"/>
      <c r="AA34269" s="65"/>
      <c r="AB34269" s="65"/>
      <c r="AC34269" s="65"/>
      <c r="AJ34269" s="66"/>
    </row>
    <row r="34270" spans="17:36" ht="4.5" customHeight="1" x14ac:dyDescent="0.2">
      <c r="Q34270" s="65"/>
      <c r="R34270" s="65"/>
      <c r="X34270" s="65"/>
      <c r="Y34270" s="65"/>
      <c r="Z34270" s="65"/>
      <c r="AA34270" s="65"/>
      <c r="AB34270" s="65"/>
      <c r="AC34270" s="65"/>
      <c r="AJ34270" s="66"/>
    </row>
    <row r="34271" spans="17:36" ht="4.5" customHeight="1" x14ac:dyDescent="0.2">
      <c r="Q34271" s="65"/>
      <c r="R34271" s="65"/>
      <c r="X34271" s="65"/>
      <c r="Y34271" s="65"/>
      <c r="Z34271" s="65"/>
      <c r="AA34271" s="65"/>
      <c r="AB34271" s="65"/>
      <c r="AC34271" s="65"/>
      <c r="AJ34271" s="66"/>
    </row>
    <row r="34272" spans="17:36" ht="4.5" customHeight="1" x14ac:dyDescent="0.2">
      <c r="Q34272" s="65"/>
      <c r="R34272" s="65"/>
      <c r="X34272" s="65"/>
      <c r="Y34272" s="65"/>
      <c r="Z34272" s="65"/>
      <c r="AA34272" s="65"/>
      <c r="AB34272" s="65"/>
      <c r="AC34272" s="65"/>
      <c r="AJ34272" s="66"/>
    </row>
    <row r="34273" spans="17:36" ht="4.5" customHeight="1" x14ac:dyDescent="0.2">
      <c r="Q34273" s="65"/>
      <c r="R34273" s="65"/>
      <c r="X34273" s="65"/>
      <c r="Y34273" s="65"/>
      <c r="Z34273" s="65"/>
      <c r="AA34273" s="65"/>
      <c r="AB34273" s="65"/>
      <c r="AC34273" s="65"/>
      <c r="AJ34273" s="66"/>
    </row>
    <row r="34274" spans="17:36" ht="4.5" customHeight="1" x14ac:dyDescent="0.2">
      <c r="Q34274" s="65"/>
      <c r="R34274" s="65"/>
      <c r="X34274" s="65"/>
      <c r="Y34274" s="65"/>
      <c r="Z34274" s="65"/>
      <c r="AA34274" s="65"/>
      <c r="AB34274" s="65"/>
      <c r="AC34274" s="65"/>
      <c r="AJ34274" s="66"/>
    </row>
    <row r="34275" spans="17:36" ht="4.5" customHeight="1" x14ac:dyDescent="0.2">
      <c r="Q34275" s="65"/>
      <c r="R34275" s="65"/>
      <c r="X34275" s="65"/>
      <c r="Y34275" s="65"/>
      <c r="Z34275" s="65"/>
      <c r="AA34275" s="65"/>
      <c r="AB34275" s="65"/>
      <c r="AC34275" s="65"/>
      <c r="AJ34275" s="66"/>
    </row>
    <row r="34276" spans="17:36" ht="4.5" customHeight="1" x14ac:dyDescent="0.2">
      <c r="Q34276" s="65"/>
      <c r="R34276" s="65"/>
      <c r="X34276" s="65"/>
      <c r="Y34276" s="65"/>
      <c r="Z34276" s="65"/>
      <c r="AA34276" s="65"/>
      <c r="AB34276" s="65"/>
      <c r="AC34276" s="65"/>
      <c r="AJ34276" s="66"/>
    </row>
    <row r="34277" spans="17:36" ht="4.5" customHeight="1" x14ac:dyDescent="0.2">
      <c r="Q34277" s="65"/>
      <c r="R34277" s="65"/>
      <c r="X34277" s="65"/>
      <c r="Y34277" s="65"/>
      <c r="Z34277" s="65"/>
      <c r="AA34277" s="65"/>
      <c r="AB34277" s="65"/>
      <c r="AC34277" s="65"/>
      <c r="AJ34277" s="66"/>
    </row>
    <row r="34278" spans="17:36" ht="4.5" customHeight="1" x14ac:dyDescent="0.2">
      <c r="Q34278" s="65"/>
      <c r="R34278" s="65"/>
      <c r="X34278" s="65"/>
      <c r="Y34278" s="65"/>
      <c r="Z34278" s="65"/>
      <c r="AA34278" s="65"/>
      <c r="AB34278" s="65"/>
      <c r="AC34278" s="65"/>
      <c r="AJ34278" s="66"/>
    </row>
    <row r="34279" spans="17:36" ht="4.5" customHeight="1" x14ac:dyDescent="0.2">
      <c r="Q34279" s="65"/>
      <c r="R34279" s="65"/>
      <c r="X34279" s="65"/>
      <c r="Y34279" s="65"/>
      <c r="Z34279" s="65"/>
      <c r="AA34279" s="65"/>
      <c r="AB34279" s="65"/>
      <c r="AC34279" s="65"/>
      <c r="AJ34279" s="66"/>
    </row>
    <row r="34280" spans="17:36" ht="4.5" customHeight="1" x14ac:dyDescent="0.2">
      <c r="Q34280" s="65"/>
      <c r="R34280" s="65"/>
      <c r="X34280" s="65"/>
      <c r="Y34280" s="65"/>
      <c r="Z34280" s="65"/>
      <c r="AA34280" s="65"/>
      <c r="AB34280" s="65"/>
      <c r="AC34280" s="65"/>
      <c r="AJ34280" s="66"/>
    </row>
    <row r="34281" spans="17:36" ht="4.5" customHeight="1" x14ac:dyDescent="0.2">
      <c r="Q34281" s="65"/>
      <c r="R34281" s="65"/>
      <c r="X34281" s="65"/>
      <c r="Y34281" s="65"/>
      <c r="Z34281" s="65"/>
      <c r="AA34281" s="65"/>
      <c r="AB34281" s="65"/>
      <c r="AC34281" s="65"/>
      <c r="AJ34281" s="66"/>
    </row>
    <row r="34282" spans="17:36" ht="4.5" customHeight="1" x14ac:dyDescent="0.2">
      <c r="Q34282" s="65"/>
      <c r="R34282" s="65"/>
      <c r="X34282" s="65"/>
      <c r="Y34282" s="65"/>
      <c r="Z34282" s="65"/>
      <c r="AA34282" s="65"/>
      <c r="AB34282" s="65"/>
      <c r="AC34282" s="65"/>
      <c r="AJ34282" s="66"/>
    </row>
    <row r="34283" spans="17:36" ht="4.5" customHeight="1" x14ac:dyDescent="0.2">
      <c r="Q34283" s="65"/>
      <c r="R34283" s="65"/>
      <c r="X34283" s="65"/>
      <c r="Y34283" s="65"/>
      <c r="Z34283" s="65"/>
      <c r="AA34283" s="65"/>
      <c r="AB34283" s="65"/>
      <c r="AC34283" s="65"/>
      <c r="AJ34283" s="66"/>
    </row>
    <row r="34284" spans="17:36" ht="4.5" customHeight="1" x14ac:dyDescent="0.2">
      <c r="Q34284" s="65"/>
      <c r="R34284" s="65"/>
      <c r="X34284" s="65"/>
      <c r="Y34284" s="65"/>
      <c r="Z34284" s="65"/>
      <c r="AA34284" s="65"/>
      <c r="AB34284" s="65"/>
      <c r="AC34284" s="65"/>
      <c r="AJ34284" s="66"/>
    </row>
    <row r="34285" spans="17:36" ht="4.5" customHeight="1" x14ac:dyDescent="0.2">
      <c r="Q34285" s="65"/>
      <c r="R34285" s="65"/>
      <c r="X34285" s="65"/>
      <c r="Y34285" s="65"/>
      <c r="Z34285" s="65"/>
      <c r="AA34285" s="65"/>
      <c r="AB34285" s="65"/>
      <c r="AC34285" s="65"/>
      <c r="AJ34285" s="66"/>
    </row>
    <row r="34286" spans="17:36" ht="4.5" customHeight="1" x14ac:dyDescent="0.2">
      <c r="Q34286" s="65"/>
      <c r="R34286" s="65"/>
      <c r="X34286" s="65"/>
      <c r="Y34286" s="65"/>
      <c r="Z34286" s="65"/>
      <c r="AA34286" s="65"/>
      <c r="AB34286" s="65"/>
      <c r="AC34286" s="65"/>
      <c r="AJ34286" s="66"/>
    </row>
    <row r="34287" spans="17:36" ht="4.5" customHeight="1" x14ac:dyDescent="0.2">
      <c r="Q34287" s="65"/>
      <c r="R34287" s="65"/>
      <c r="X34287" s="65"/>
      <c r="Y34287" s="65"/>
      <c r="Z34287" s="65"/>
      <c r="AA34287" s="65"/>
      <c r="AB34287" s="65"/>
      <c r="AC34287" s="65"/>
      <c r="AJ34287" s="66"/>
    </row>
    <row r="34288" spans="17:36" ht="4.5" customHeight="1" x14ac:dyDescent="0.2">
      <c r="Q34288" s="65"/>
      <c r="R34288" s="65"/>
      <c r="X34288" s="65"/>
      <c r="Y34288" s="65"/>
      <c r="Z34288" s="65"/>
      <c r="AA34288" s="65"/>
      <c r="AB34288" s="65"/>
      <c r="AC34288" s="65"/>
      <c r="AJ34288" s="66"/>
    </row>
    <row r="34289" spans="17:36" ht="4.5" customHeight="1" x14ac:dyDescent="0.2">
      <c r="Q34289" s="65"/>
      <c r="R34289" s="65"/>
      <c r="X34289" s="65"/>
      <c r="Y34289" s="65"/>
      <c r="Z34289" s="65"/>
      <c r="AA34289" s="65"/>
      <c r="AB34289" s="65"/>
      <c r="AC34289" s="65"/>
      <c r="AJ34289" s="66"/>
    </row>
    <row r="34290" spans="17:36" ht="4.5" customHeight="1" x14ac:dyDescent="0.2">
      <c r="Q34290" s="65"/>
      <c r="R34290" s="65"/>
      <c r="X34290" s="65"/>
      <c r="Y34290" s="65"/>
      <c r="Z34290" s="65"/>
      <c r="AA34290" s="65"/>
      <c r="AB34290" s="65"/>
      <c r="AC34290" s="65"/>
      <c r="AJ34290" s="66"/>
    </row>
    <row r="34291" spans="17:36" ht="4.5" customHeight="1" x14ac:dyDescent="0.2">
      <c r="Q34291" s="65"/>
      <c r="R34291" s="65"/>
      <c r="X34291" s="65"/>
      <c r="Y34291" s="65"/>
      <c r="Z34291" s="65"/>
      <c r="AA34291" s="65"/>
      <c r="AB34291" s="65"/>
      <c r="AC34291" s="65"/>
      <c r="AJ34291" s="66"/>
    </row>
    <row r="34292" spans="17:36" ht="4.5" customHeight="1" x14ac:dyDescent="0.2">
      <c r="Q34292" s="65"/>
      <c r="R34292" s="65"/>
      <c r="X34292" s="65"/>
      <c r="Y34292" s="65"/>
      <c r="Z34292" s="65"/>
      <c r="AA34292" s="65"/>
      <c r="AB34292" s="65"/>
      <c r="AC34292" s="65"/>
      <c r="AJ34292" s="66"/>
    </row>
    <row r="34293" spans="17:36" ht="4.5" customHeight="1" x14ac:dyDescent="0.2">
      <c r="Q34293" s="65"/>
      <c r="R34293" s="65"/>
      <c r="X34293" s="65"/>
      <c r="Y34293" s="65"/>
      <c r="Z34293" s="65"/>
      <c r="AA34293" s="65"/>
      <c r="AB34293" s="65"/>
      <c r="AC34293" s="65"/>
      <c r="AJ34293" s="66"/>
    </row>
    <row r="34294" spans="17:36" ht="4.5" customHeight="1" x14ac:dyDescent="0.2">
      <c r="Q34294" s="65"/>
      <c r="R34294" s="65"/>
      <c r="X34294" s="65"/>
      <c r="Y34294" s="65"/>
      <c r="Z34294" s="65"/>
      <c r="AA34294" s="65"/>
      <c r="AB34294" s="65"/>
      <c r="AC34294" s="65"/>
      <c r="AJ34294" s="66"/>
    </row>
    <row r="34295" spans="17:36" ht="4.5" customHeight="1" x14ac:dyDescent="0.2">
      <c r="Q34295" s="65"/>
      <c r="R34295" s="65"/>
      <c r="X34295" s="65"/>
      <c r="Y34295" s="65"/>
      <c r="Z34295" s="65"/>
      <c r="AA34295" s="65"/>
      <c r="AB34295" s="65"/>
      <c r="AC34295" s="65"/>
      <c r="AJ34295" s="66"/>
    </row>
    <row r="34296" spans="17:36" ht="4.5" customHeight="1" x14ac:dyDescent="0.2">
      <c r="Q34296" s="65"/>
      <c r="R34296" s="65"/>
      <c r="X34296" s="65"/>
      <c r="Y34296" s="65"/>
      <c r="Z34296" s="65"/>
      <c r="AA34296" s="65"/>
      <c r="AB34296" s="65"/>
      <c r="AC34296" s="65"/>
      <c r="AJ34296" s="66"/>
    </row>
    <row r="34297" spans="17:36" ht="4.5" customHeight="1" x14ac:dyDescent="0.2">
      <c r="Q34297" s="65"/>
      <c r="R34297" s="65"/>
      <c r="X34297" s="65"/>
      <c r="Y34297" s="65"/>
      <c r="Z34297" s="65"/>
      <c r="AA34297" s="65"/>
      <c r="AB34297" s="65"/>
      <c r="AC34297" s="65"/>
      <c r="AJ34297" s="66"/>
    </row>
    <row r="34298" spans="17:36" ht="4.5" customHeight="1" x14ac:dyDescent="0.2">
      <c r="Q34298" s="65"/>
      <c r="R34298" s="65"/>
      <c r="X34298" s="65"/>
      <c r="Y34298" s="65"/>
      <c r="Z34298" s="65"/>
      <c r="AA34298" s="65"/>
      <c r="AB34298" s="65"/>
      <c r="AC34298" s="65"/>
      <c r="AJ34298" s="66"/>
    </row>
    <row r="34299" spans="17:36" ht="4.5" customHeight="1" x14ac:dyDescent="0.2">
      <c r="Q34299" s="65"/>
      <c r="R34299" s="65"/>
      <c r="X34299" s="65"/>
      <c r="Y34299" s="65"/>
      <c r="Z34299" s="65"/>
      <c r="AA34299" s="65"/>
      <c r="AB34299" s="65"/>
      <c r="AC34299" s="65"/>
      <c r="AJ34299" s="66"/>
    </row>
    <row r="34300" spans="17:36" ht="4.5" customHeight="1" x14ac:dyDescent="0.2">
      <c r="Q34300" s="65"/>
      <c r="R34300" s="65"/>
      <c r="X34300" s="65"/>
      <c r="Y34300" s="65"/>
      <c r="Z34300" s="65"/>
      <c r="AA34300" s="65"/>
      <c r="AB34300" s="65"/>
      <c r="AC34300" s="65"/>
      <c r="AJ34300" s="66"/>
    </row>
    <row r="34301" spans="17:36" ht="4.5" customHeight="1" x14ac:dyDescent="0.2">
      <c r="Q34301" s="65"/>
      <c r="R34301" s="65"/>
      <c r="X34301" s="65"/>
      <c r="Y34301" s="65"/>
      <c r="Z34301" s="65"/>
      <c r="AA34301" s="65"/>
      <c r="AB34301" s="65"/>
      <c r="AC34301" s="65"/>
      <c r="AJ34301" s="66"/>
    </row>
    <row r="34302" spans="17:36" ht="4.5" customHeight="1" x14ac:dyDescent="0.2">
      <c r="Q34302" s="65"/>
      <c r="R34302" s="65"/>
      <c r="X34302" s="65"/>
      <c r="Y34302" s="65"/>
      <c r="Z34302" s="65"/>
      <c r="AA34302" s="65"/>
      <c r="AB34302" s="65"/>
      <c r="AC34302" s="65"/>
      <c r="AJ34302" s="66"/>
    </row>
    <row r="34303" spans="17:36" ht="4.5" customHeight="1" x14ac:dyDescent="0.2">
      <c r="Q34303" s="65"/>
      <c r="R34303" s="65"/>
      <c r="X34303" s="65"/>
      <c r="Y34303" s="65"/>
      <c r="Z34303" s="65"/>
      <c r="AA34303" s="65"/>
      <c r="AB34303" s="65"/>
      <c r="AC34303" s="65"/>
      <c r="AJ34303" s="66"/>
    </row>
    <row r="34304" spans="17:36" ht="4.5" customHeight="1" x14ac:dyDescent="0.2">
      <c r="Q34304" s="65"/>
      <c r="R34304" s="65"/>
      <c r="X34304" s="65"/>
      <c r="Y34304" s="65"/>
      <c r="Z34304" s="65"/>
      <c r="AA34304" s="65"/>
      <c r="AB34304" s="65"/>
      <c r="AC34304" s="65"/>
      <c r="AJ34304" s="66"/>
    </row>
    <row r="34305" spans="17:36" ht="4.5" customHeight="1" x14ac:dyDescent="0.2">
      <c r="Q34305" s="65"/>
      <c r="R34305" s="65"/>
      <c r="X34305" s="65"/>
      <c r="Y34305" s="65"/>
      <c r="Z34305" s="65"/>
      <c r="AA34305" s="65"/>
      <c r="AB34305" s="65"/>
      <c r="AC34305" s="65"/>
      <c r="AJ34305" s="66"/>
    </row>
    <row r="34306" spans="17:36" ht="4.5" customHeight="1" x14ac:dyDescent="0.2">
      <c r="Q34306" s="65"/>
      <c r="R34306" s="65"/>
      <c r="X34306" s="65"/>
      <c r="Y34306" s="65"/>
      <c r="Z34306" s="65"/>
      <c r="AA34306" s="65"/>
      <c r="AB34306" s="65"/>
      <c r="AC34306" s="65"/>
      <c r="AJ34306" s="66"/>
    </row>
    <row r="34307" spans="17:36" ht="4.5" customHeight="1" x14ac:dyDescent="0.2">
      <c r="Q34307" s="65"/>
      <c r="R34307" s="65"/>
      <c r="X34307" s="65"/>
      <c r="Y34307" s="65"/>
      <c r="Z34307" s="65"/>
      <c r="AA34307" s="65"/>
      <c r="AB34307" s="65"/>
      <c r="AC34307" s="65"/>
      <c r="AJ34307" s="66"/>
    </row>
    <row r="34308" spans="17:36" ht="4.5" customHeight="1" x14ac:dyDescent="0.2">
      <c r="Q34308" s="65"/>
      <c r="R34308" s="65"/>
      <c r="X34308" s="65"/>
      <c r="Y34308" s="65"/>
      <c r="Z34308" s="65"/>
      <c r="AA34308" s="65"/>
      <c r="AB34308" s="65"/>
      <c r="AC34308" s="65"/>
      <c r="AJ34308" s="66"/>
    </row>
    <row r="34309" spans="17:36" ht="4.5" customHeight="1" x14ac:dyDescent="0.2">
      <c r="Q34309" s="65"/>
      <c r="R34309" s="65"/>
      <c r="X34309" s="65"/>
      <c r="Y34309" s="65"/>
      <c r="Z34309" s="65"/>
      <c r="AA34309" s="65"/>
      <c r="AB34309" s="65"/>
      <c r="AC34309" s="65"/>
      <c r="AJ34309" s="66"/>
    </row>
    <row r="34310" spans="17:36" ht="4.5" customHeight="1" x14ac:dyDescent="0.2">
      <c r="Q34310" s="65"/>
      <c r="R34310" s="65"/>
      <c r="X34310" s="65"/>
      <c r="Y34310" s="65"/>
      <c r="Z34310" s="65"/>
      <c r="AA34310" s="65"/>
      <c r="AB34310" s="65"/>
      <c r="AC34310" s="65"/>
      <c r="AJ34310" s="66"/>
    </row>
    <row r="34311" spans="17:36" ht="4.5" customHeight="1" x14ac:dyDescent="0.2">
      <c r="Q34311" s="65"/>
      <c r="R34311" s="65"/>
      <c r="X34311" s="65"/>
      <c r="Y34311" s="65"/>
      <c r="Z34311" s="65"/>
      <c r="AA34311" s="65"/>
      <c r="AB34311" s="65"/>
      <c r="AC34311" s="65"/>
      <c r="AJ34311" s="66"/>
    </row>
    <row r="34312" spans="17:36" ht="4.5" customHeight="1" x14ac:dyDescent="0.2">
      <c r="Q34312" s="65"/>
      <c r="R34312" s="65"/>
      <c r="X34312" s="65"/>
      <c r="Y34312" s="65"/>
      <c r="Z34312" s="65"/>
      <c r="AA34312" s="65"/>
      <c r="AB34312" s="65"/>
      <c r="AC34312" s="65"/>
      <c r="AJ34312" s="66"/>
    </row>
    <row r="34313" spans="17:36" ht="4.5" customHeight="1" x14ac:dyDescent="0.2">
      <c r="Q34313" s="65"/>
      <c r="R34313" s="65"/>
      <c r="X34313" s="65"/>
      <c r="Y34313" s="65"/>
      <c r="Z34313" s="65"/>
      <c r="AA34313" s="65"/>
      <c r="AB34313" s="65"/>
      <c r="AC34313" s="65"/>
      <c r="AJ34313" s="66"/>
    </row>
    <row r="34314" spans="17:36" ht="4.5" customHeight="1" x14ac:dyDescent="0.2">
      <c r="Q34314" s="65"/>
      <c r="R34314" s="65"/>
      <c r="X34314" s="65"/>
      <c r="Y34314" s="65"/>
      <c r="Z34314" s="65"/>
      <c r="AA34314" s="65"/>
      <c r="AB34314" s="65"/>
      <c r="AC34314" s="65"/>
      <c r="AJ34314" s="66"/>
    </row>
    <row r="34315" spans="17:36" ht="4.5" customHeight="1" x14ac:dyDescent="0.2">
      <c r="Q34315" s="65"/>
      <c r="R34315" s="65"/>
      <c r="X34315" s="65"/>
      <c r="Y34315" s="65"/>
      <c r="Z34315" s="65"/>
      <c r="AA34315" s="65"/>
      <c r="AB34315" s="65"/>
      <c r="AC34315" s="65"/>
      <c r="AJ34315" s="66"/>
    </row>
    <row r="34316" spans="17:36" ht="4.5" customHeight="1" x14ac:dyDescent="0.2">
      <c r="Q34316" s="65"/>
      <c r="R34316" s="65"/>
      <c r="X34316" s="65"/>
      <c r="Y34316" s="65"/>
      <c r="Z34316" s="65"/>
      <c r="AA34316" s="65"/>
      <c r="AB34316" s="65"/>
      <c r="AC34316" s="65"/>
      <c r="AJ34316" s="66"/>
    </row>
    <row r="34317" spans="17:36" ht="4.5" customHeight="1" x14ac:dyDescent="0.2">
      <c r="Q34317" s="65"/>
      <c r="R34317" s="65"/>
      <c r="X34317" s="65"/>
      <c r="Y34317" s="65"/>
      <c r="Z34317" s="65"/>
      <c r="AA34317" s="65"/>
      <c r="AB34317" s="65"/>
      <c r="AC34317" s="65"/>
      <c r="AJ34317" s="66"/>
    </row>
    <row r="34318" spans="17:36" ht="4.5" customHeight="1" x14ac:dyDescent="0.2">
      <c r="Q34318" s="65"/>
      <c r="R34318" s="65"/>
      <c r="X34318" s="65"/>
      <c r="Y34318" s="65"/>
      <c r="Z34318" s="65"/>
      <c r="AA34318" s="65"/>
      <c r="AB34318" s="65"/>
      <c r="AC34318" s="65"/>
      <c r="AJ34318" s="66"/>
    </row>
    <row r="34319" spans="17:36" ht="4.5" customHeight="1" x14ac:dyDescent="0.2">
      <c r="Q34319" s="65"/>
      <c r="R34319" s="65"/>
      <c r="X34319" s="65"/>
      <c r="Y34319" s="65"/>
      <c r="Z34319" s="65"/>
      <c r="AA34319" s="65"/>
      <c r="AB34319" s="65"/>
      <c r="AC34319" s="65"/>
      <c r="AJ34319" s="66"/>
    </row>
    <row r="34320" spans="17:36" ht="4.5" customHeight="1" x14ac:dyDescent="0.2">
      <c r="Q34320" s="65"/>
      <c r="R34320" s="65"/>
      <c r="X34320" s="65"/>
      <c r="Y34320" s="65"/>
      <c r="Z34320" s="65"/>
      <c r="AA34320" s="65"/>
      <c r="AB34320" s="65"/>
      <c r="AC34320" s="65"/>
      <c r="AJ34320" s="66"/>
    </row>
    <row r="34321" spans="17:36" ht="4.5" customHeight="1" x14ac:dyDescent="0.2">
      <c r="Q34321" s="65"/>
      <c r="R34321" s="65"/>
      <c r="X34321" s="65"/>
      <c r="Y34321" s="65"/>
      <c r="Z34321" s="65"/>
      <c r="AA34321" s="65"/>
      <c r="AB34321" s="65"/>
      <c r="AC34321" s="65"/>
      <c r="AJ34321" s="66"/>
    </row>
    <row r="34322" spans="17:36" ht="4.5" customHeight="1" x14ac:dyDescent="0.2">
      <c r="Q34322" s="65"/>
      <c r="R34322" s="65"/>
      <c r="X34322" s="65"/>
      <c r="Y34322" s="65"/>
      <c r="Z34322" s="65"/>
      <c r="AA34322" s="65"/>
      <c r="AB34322" s="65"/>
      <c r="AC34322" s="65"/>
      <c r="AJ34322" s="66"/>
    </row>
    <row r="34323" spans="17:36" ht="4.5" customHeight="1" x14ac:dyDescent="0.2">
      <c r="Q34323" s="65"/>
      <c r="R34323" s="65"/>
      <c r="X34323" s="65"/>
      <c r="Y34323" s="65"/>
      <c r="Z34323" s="65"/>
      <c r="AA34323" s="65"/>
      <c r="AB34323" s="65"/>
      <c r="AC34323" s="65"/>
      <c r="AJ34323" s="66"/>
    </row>
    <row r="34324" spans="17:36" ht="4.5" customHeight="1" x14ac:dyDescent="0.2">
      <c r="Q34324" s="65"/>
      <c r="R34324" s="65"/>
      <c r="X34324" s="65"/>
      <c r="Y34324" s="65"/>
      <c r="Z34324" s="65"/>
      <c r="AA34324" s="65"/>
      <c r="AB34324" s="65"/>
      <c r="AC34324" s="65"/>
      <c r="AJ34324" s="66"/>
    </row>
    <row r="34325" spans="17:36" ht="4.5" customHeight="1" x14ac:dyDescent="0.2">
      <c r="Q34325" s="65"/>
      <c r="R34325" s="65"/>
      <c r="X34325" s="65"/>
      <c r="Y34325" s="65"/>
      <c r="Z34325" s="65"/>
      <c r="AA34325" s="65"/>
      <c r="AB34325" s="65"/>
      <c r="AC34325" s="65"/>
      <c r="AJ34325" s="66"/>
    </row>
    <row r="34326" spans="17:36" ht="4.5" customHeight="1" x14ac:dyDescent="0.2">
      <c r="Q34326" s="65"/>
      <c r="R34326" s="65"/>
      <c r="X34326" s="65"/>
      <c r="Y34326" s="65"/>
      <c r="Z34326" s="65"/>
      <c r="AA34326" s="65"/>
      <c r="AB34326" s="65"/>
      <c r="AC34326" s="65"/>
      <c r="AJ34326" s="66"/>
    </row>
    <row r="34327" spans="17:36" ht="4.5" customHeight="1" x14ac:dyDescent="0.2">
      <c r="Q34327" s="65"/>
      <c r="R34327" s="65"/>
      <c r="X34327" s="65"/>
      <c r="Y34327" s="65"/>
      <c r="Z34327" s="65"/>
      <c r="AA34327" s="65"/>
      <c r="AB34327" s="65"/>
      <c r="AC34327" s="65"/>
      <c r="AJ34327" s="66"/>
    </row>
    <row r="34328" spans="17:36" ht="4.5" customHeight="1" x14ac:dyDescent="0.2">
      <c r="Q34328" s="65"/>
      <c r="R34328" s="65"/>
      <c r="X34328" s="65"/>
      <c r="Y34328" s="65"/>
      <c r="Z34328" s="65"/>
      <c r="AA34328" s="65"/>
      <c r="AB34328" s="65"/>
      <c r="AC34328" s="65"/>
      <c r="AJ34328" s="66"/>
    </row>
    <row r="34329" spans="17:36" ht="4.5" customHeight="1" x14ac:dyDescent="0.2">
      <c r="Q34329" s="65"/>
      <c r="R34329" s="65"/>
      <c r="X34329" s="65"/>
      <c r="Y34329" s="65"/>
      <c r="Z34329" s="65"/>
      <c r="AA34329" s="65"/>
      <c r="AB34329" s="65"/>
      <c r="AC34329" s="65"/>
      <c r="AJ34329" s="66"/>
    </row>
    <row r="34330" spans="17:36" ht="4.5" customHeight="1" x14ac:dyDescent="0.2">
      <c r="Q34330" s="65"/>
      <c r="R34330" s="65"/>
      <c r="X34330" s="65"/>
      <c r="Y34330" s="65"/>
      <c r="Z34330" s="65"/>
      <c r="AA34330" s="65"/>
      <c r="AB34330" s="65"/>
      <c r="AC34330" s="65"/>
      <c r="AJ34330" s="66"/>
    </row>
    <row r="34331" spans="17:36" ht="4.5" customHeight="1" x14ac:dyDescent="0.2">
      <c r="Q34331" s="65"/>
      <c r="R34331" s="65"/>
      <c r="X34331" s="65"/>
      <c r="Y34331" s="65"/>
      <c r="Z34331" s="65"/>
      <c r="AA34331" s="65"/>
      <c r="AB34331" s="65"/>
      <c r="AC34331" s="65"/>
      <c r="AJ34331" s="66"/>
    </row>
    <row r="34332" spans="17:36" ht="4.5" customHeight="1" x14ac:dyDescent="0.2">
      <c r="Q34332" s="65"/>
      <c r="R34332" s="65"/>
      <c r="X34332" s="65"/>
      <c r="Y34332" s="65"/>
      <c r="Z34332" s="65"/>
      <c r="AA34332" s="65"/>
      <c r="AB34332" s="65"/>
      <c r="AC34332" s="65"/>
      <c r="AJ34332" s="66"/>
    </row>
    <row r="34333" spans="17:36" ht="4.5" customHeight="1" x14ac:dyDescent="0.2">
      <c r="Q34333" s="65"/>
      <c r="R34333" s="65"/>
      <c r="X34333" s="65"/>
      <c r="Y34333" s="65"/>
      <c r="Z34333" s="65"/>
      <c r="AA34333" s="65"/>
      <c r="AB34333" s="65"/>
      <c r="AC34333" s="65"/>
      <c r="AJ34333" s="66"/>
    </row>
    <row r="34334" spans="17:36" ht="4.5" customHeight="1" x14ac:dyDescent="0.2">
      <c r="Q34334" s="65"/>
      <c r="R34334" s="65"/>
      <c r="X34334" s="65"/>
      <c r="Y34334" s="65"/>
      <c r="Z34334" s="65"/>
      <c r="AA34334" s="65"/>
      <c r="AB34334" s="65"/>
      <c r="AC34334" s="65"/>
      <c r="AJ34334" s="66"/>
    </row>
    <row r="34335" spans="17:36" ht="4.5" customHeight="1" x14ac:dyDescent="0.2">
      <c r="Q34335" s="65"/>
      <c r="R34335" s="65"/>
      <c r="X34335" s="65"/>
      <c r="Y34335" s="65"/>
      <c r="Z34335" s="65"/>
      <c r="AA34335" s="65"/>
      <c r="AB34335" s="65"/>
      <c r="AC34335" s="65"/>
      <c r="AJ34335" s="66"/>
    </row>
    <row r="34336" spans="17:36" ht="4.5" customHeight="1" x14ac:dyDescent="0.2">
      <c r="Q34336" s="65"/>
      <c r="R34336" s="65"/>
      <c r="X34336" s="65"/>
      <c r="Y34336" s="65"/>
      <c r="Z34336" s="65"/>
      <c r="AA34336" s="65"/>
      <c r="AB34336" s="65"/>
      <c r="AC34336" s="65"/>
      <c r="AJ34336" s="66"/>
    </row>
    <row r="34337" spans="17:36" ht="4.5" customHeight="1" x14ac:dyDescent="0.2">
      <c r="Q34337" s="65"/>
      <c r="R34337" s="65"/>
      <c r="X34337" s="65"/>
      <c r="Y34337" s="65"/>
      <c r="Z34337" s="65"/>
      <c r="AA34337" s="65"/>
      <c r="AB34337" s="65"/>
      <c r="AC34337" s="65"/>
      <c r="AJ34337" s="66"/>
    </row>
    <row r="34338" spans="17:36" ht="4.5" customHeight="1" x14ac:dyDescent="0.2">
      <c r="Q34338" s="65"/>
      <c r="R34338" s="65"/>
      <c r="X34338" s="65"/>
      <c r="Y34338" s="65"/>
      <c r="Z34338" s="65"/>
      <c r="AA34338" s="65"/>
      <c r="AB34338" s="65"/>
      <c r="AC34338" s="65"/>
      <c r="AJ34338" s="66"/>
    </row>
    <row r="34339" spans="17:36" ht="4.5" customHeight="1" x14ac:dyDescent="0.2">
      <c r="Q34339" s="65"/>
      <c r="R34339" s="65"/>
      <c r="X34339" s="65"/>
      <c r="Y34339" s="65"/>
      <c r="Z34339" s="65"/>
      <c r="AA34339" s="65"/>
      <c r="AB34339" s="65"/>
      <c r="AC34339" s="65"/>
      <c r="AJ34339" s="66"/>
    </row>
    <row r="34340" spans="17:36" ht="4.5" customHeight="1" x14ac:dyDescent="0.2">
      <c r="Q34340" s="65"/>
      <c r="R34340" s="65"/>
      <c r="X34340" s="65"/>
      <c r="Y34340" s="65"/>
      <c r="Z34340" s="65"/>
      <c r="AA34340" s="65"/>
      <c r="AB34340" s="65"/>
      <c r="AC34340" s="65"/>
      <c r="AJ34340" s="66"/>
    </row>
    <row r="34341" spans="17:36" ht="4.5" customHeight="1" x14ac:dyDescent="0.2">
      <c r="Q34341" s="65"/>
      <c r="R34341" s="65"/>
      <c r="X34341" s="65"/>
      <c r="Y34341" s="65"/>
      <c r="Z34341" s="65"/>
      <c r="AA34341" s="65"/>
      <c r="AB34341" s="65"/>
      <c r="AC34341" s="65"/>
      <c r="AJ34341" s="66"/>
    </row>
    <row r="34342" spans="17:36" ht="4.5" customHeight="1" x14ac:dyDescent="0.2">
      <c r="Q34342" s="65"/>
      <c r="R34342" s="65"/>
      <c r="X34342" s="65"/>
      <c r="Y34342" s="65"/>
      <c r="Z34342" s="65"/>
      <c r="AA34342" s="65"/>
      <c r="AB34342" s="65"/>
      <c r="AC34342" s="65"/>
      <c r="AJ34342" s="66"/>
    </row>
    <row r="34343" spans="17:36" ht="4.5" customHeight="1" x14ac:dyDescent="0.2">
      <c r="Q34343" s="65"/>
      <c r="R34343" s="65"/>
      <c r="X34343" s="65"/>
      <c r="Y34343" s="65"/>
      <c r="Z34343" s="65"/>
      <c r="AA34343" s="65"/>
      <c r="AB34343" s="65"/>
      <c r="AC34343" s="65"/>
      <c r="AJ34343" s="66"/>
    </row>
    <row r="34344" spans="17:36" ht="4.5" customHeight="1" x14ac:dyDescent="0.2">
      <c r="Q34344" s="65"/>
      <c r="R34344" s="65"/>
      <c r="X34344" s="65"/>
      <c r="Y34344" s="65"/>
      <c r="Z34344" s="65"/>
      <c r="AA34344" s="65"/>
      <c r="AB34344" s="65"/>
      <c r="AC34344" s="65"/>
      <c r="AJ34344" s="66"/>
    </row>
    <row r="34345" spans="17:36" ht="4.5" customHeight="1" x14ac:dyDescent="0.2">
      <c r="Q34345" s="65"/>
      <c r="R34345" s="65"/>
      <c r="X34345" s="65"/>
      <c r="Y34345" s="65"/>
      <c r="Z34345" s="65"/>
      <c r="AA34345" s="65"/>
      <c r="AB34345" s="65"/>
      <c r="AC34345" s="65"/>
      <c r="AJ34345" s="66"/>
    </row>
    <row r="34346" spans="17:36" ht="4.5" customHeight="1" x14ac:dyDescent="0.2">
      <c r="Q34346" s="65"/>
      <c r="R34346" s="65"/>
      <c r="X34346" s="65"/>
      <c r="Y34346" s="65"/>
      <c r="Z34346" s="65"/>
      <c r="AA34346" s="65"/>
      <c r="AB34346" s="65"/>
      <c r="AC34346" s="65"/>
      <c r="AJ34346" s="66"/>
    </row>
    <row r="34347" spans="17:36" ht="4.5" customHeight="1" x14ac:dyDescent="0.2">
      <c r="Q34347" s="65"/>
      <c r="R34347" s="65"/>
      <c r="X34347" s="65"/>
      <c r="Y34347" s="65"/>
      <c r="Z34347" s="65"/>
      <c r="AA34347" s="65"/>
      <c r="AB34347" s="65"/>
      <c r="AC34347" s="65"/>
      <c r="AJ34347" s="66"/>
    </row>
    <row r="34348" spans="17:36" ht="4.5" customHeight="1" x14ac:dyDescent="0.2">
      <c r="Q34348" s="65"/>
      <c r="R34348" s="65"/>
      <c r="X34348" s="65"/>
      <c r="Y34348" s="65"/>
      <c r="Z34348" s="65"/>
      <c r="AA34348" s="65"/>
      <c r="AB34348" s="65"/>
      <c r="AC34348" s="65"/>
      <c r="AJ34348" s="66"/>
    </row>
    <row r="34349" spans="17:36" ht="4.5" customHeight="1" x14ac:dyDescent="0.2">
      <c r="Q34349" s="65"/>
      <c r="R34349" s="65"/>
      <c r="X34349" s="65"/>
      <c r="Y34349" s="65"/>
      <c r="Z34349" s="65"/>
      <c r="AA34349" s="65"/>
      <c r="AB34349" s="65"/>
      <c r="AC34349" s="65"/>
      <c r="AJ34349" s="66"/>
    </row>
    <row r="34350" spans="17:36" ht="4.5" customHeight="1" x14ac:dyDescent="0.2">
      <c r="Q34350" s="65"/>
      <c r="R34350" s="65"/>
      <c r="X34350" s="65"/>
      <c r="Y34350" s="65"/>
      <c r="Z34350" s="65"/>
      <c r="AA34350" s="65"/>
      <c r="AB34350" s="65"/>
      <c r="AC34350" s="65"/>
      <c r="AJ34350" s="66"/>
    </row>
    <row r="34351" spans="17:36" ht="4.5" customHeight="1" x14ac:dyDescent="0.2">
      <c r="Q34351" s="65"/>
      <c r="R34351" s="65"/>
      <c r="X34351" s="65"/>
      <c r="Y34351" s="65"/>
      <c r="Z34351" s="65"/>
      <c r="AA34351" s="65"/>
      <c r="AB34351" s="65"/>
      <c r="AC34351" s="65"/>
      <c r="AJ34351" s="66"/>
    </row>
    <row r="34352" spans="17:36" ht="4.5" customHeight="1" x14ac:dyDescent="0.2">
      <c r="Q34352" s="65"/>
      <c r="R34352" s="65"/>
      <c r="X34352" s="65"/>
      <c r="Y34352" s="65"/>
      <c r="Z34352" s="65"/>
      <c r="AA34352" s="65"/>
      <c r="AB34352" s="65"/>
      <c r="AC34352" s="65"/>
      <c r="AJ34352" s="66"/>
    </row>
    <row r="34353" spans="17:36" ht="4.5" customHeight="1" x14ac:dyDescent="0.2">
      <c r="Q34353" s="65"/>
      <c r="R34353" s="65"/>
      <c r="X34353" s="65"/>
      <c r="Y34353" s="65"/>
      <c r="Z34353" s="65"/>
      <c r="AA34353" s="65"/>
      <c r="AB34353" s="65"/>
      <c r="AC34353" s="65"/>
      <c r="AJ34353" s="66"/>
    </row>
    <row r="34354" spans="17:36" ht="4.5" customHeight="1" x14ac:dyDescent="0.2">
      <c r="Q34354" s="65"/>
      <c r="R34354" s="65"/>
      <c r="X34354" s="65"/>
      <c r="Y34354" s="65"/>
      <c r="Z34354" s="65"/>
      <c r="AA34354" s="65"/>
      <c r="AB34354" s="65"/>
      <c r="AC34354" s="65"/>
      <c r="AJ34354" s="66"/>
    </row>
    <row r="34355" spans="17:36" ht="4.5" customHeight="1" x14ac:dyDescent="0.2">
      <c r="Q34355" s="65"/>
      <c r="R34355" s="65"/>
      <c r="X34355" s="65"/>
      <c r="Y34355" s="65"/>
      <c r="Z34355" s="65"/>
      <c r="AA34355" s="65"/>
      <c r="AB34355" s="65"/>
      <c r="AC34355" s="65"/>
      <c r="AJ34355" s="66"/>
    </row>
    <row r="34356" spans="17:36" ht="4.5" customHeight="1" x14ac:dyDescent="0.2">
      <c r="Q34356" s="65"/>
      <c r="R34356" s="65"/>
      <c r="X34356" s="65"/>
      <c r="Y34356" s="65"/>
      <c r="Z34356" s="65"/>
      <c r="AA34356" s="65"/>
      <c r="AB34356" s="65"/>
      <c r="AC34356" s="65"/>
      <c r="AJ34356" s="66"/>
    </row>
    <row r="34357" spans="17:36" ht="4.5" customHeight="1" x14ac:dyDescent="0.2">
      <c r="Q34357" s="65"/>
      <c r="R34357" s="65"/>
      <c r="X34357" s="65"/>
      <c r="Y34357" s="65"/>
      <c r="Z34357" s="65"/>
      <c r="AA34357" s="65"/>
      <c r="AB34357" s="65"/>
      <c r="AC34357" s="65"/>
      <c r="AJ34357" s="66"/>
    </row>
    <row r="34358" spans="17:36" ht="4.5" customHeight="1" x14ac:dyDescent="0.2">
      <c r="Q34358" s="65"/>
      <c r="R34358" s="65"/>
      <c r="X34358" s="65"/>
      <c r="Y34358" s="65"/>
      <c r="Z34358" s="65"/>
      <c r="AA34358" s="65"/>
      <c r="AB34358" s="65"/>
      <c r="AC34358" s="65"/>
      <c r="AJ34358" s="66"/>
    </row>
    <row r="34359" spans="17:36" ht="4.5" customHeight="1" x14ac:dyDescent="0.2">
      <c r="Q34359" s="65"/>
      <c r="R34359" s="65"/>
      <c r="X34359" s="65"/>
      <c r="Y34359" s="65"/>
      <c r="Z34359" s="65"/>
      <c r="AA34359" s="65"/>
      <c r="AB34359" s="65"/>
      <c r="AC34359" s="65"/>
      <c r="AJ34359" s="66"/>
    </row>
    <row r="34360" spans="17:36" ht="4.5" customHeight="1" x14ac:dyDescent="0.2">
      <c r="Q34360" s="65"/>
      <c r="R34360" s="65"/>
      <c r="X34360" s="65"/>
      <c r="Y34360" s="65"/>
      <c r="Z34360" s="65"/>
      <c r="AA34360" s="65"/>
      <c r="AB34360" s="65"/>
      <c r="AC34360" s="65"/>
      <c r="AJ34360" s="66"/>
    </row>
    <row r="34361" spans="17:36" ht="4.5" customHeight="1" x14ac:dyDescent="0.2">
      <c r="Q34361" s="65"/>
      <c r="R34361" s="65"/>
      <c r="X34361" s="65"/>
      <c r="Y34361" s="65"/>
      <c r="Z34361" s="65"/>
      <c r="AA34361" s="65"/>
      <c r="AB34361" s="65"/>
      <c r="AC34361" s="65"/>
      <c r="AJ34361" s="66"/>
    </row>
    <row r="34362" spans="17:36" ht="4.5" customHeight="1" x14ac:dyDescent="0.2">
      <c r="Q34362" s="65"/>
      <c r="R34362" s="65"/>
      <c r="X34362" s="65"/>
      <c r="Y34362" s="65"/>
      <c r="Z34362" s="65"/>
      <c r="AA34362" s="65"/>
      <c r="AB34362" s="65"/>
      <c r="AC34362" s="65"/>
      <c r="AJ34362" s="66"/>
    </row>
    <row r="34363" spans="17:36" ht="4.5" customHeight="1" x14ac:dyDescent="0.2">
      <c r="Q34363" s="65"/>
      <c r="R34363" s="65"/>
      <c r="X34363" s="65"/>
      <c r="Y34363" s="65"/>
      <c r="Z34363" s="65"/>
      <c r="AA34363" s="65"/>
      <c r="AB34363" s="65"/>
      <c r="AC34363" s="65"/>
      <c r="AJ34363" s="66"/>
    </row>
    <row r="34364" spans="17:36" ht="4.5" customHeight="1" x14ac:dyDescent="0.2">
      <c r="Q34364" s="65"/>
      <c r="R34364" s="65"/>
      <c r="X34364" s="65"/>
      <c r="Y34364" s="65"/>
      <c r="Z34364" s="65"/>
      <c r="AA34364" s="65"/>
      <c r="AB34364" s="65"/>
      <c r="AC34364" s="65"/>
      <c r="AJ34364" s="66"/>
    </row>
    <row r="34365" spans="17:36" ht="4.5" customHeight="1" x14ac:dyDescent="0.2">
      <c r="Q34365" s="65"/>
      <c r="R34365" s="65"/>
      <c r="X34365" s="65"/>
      <c r="Y34365" s="65"/>
      <c r="Z34365" s="65"/>
      <c r="AA34365" s="65"/>
      <c r="AB34365" s="65"/>
      <c r="AC34365" s="65"/>
      <c r="AJ34365" s="66"/>
    </row>
    <row r="34366" spans="17:36" ht="4.5" customHeight="1" x14ac:dyDescent="0.2">
      <c r="Q34366" s="65"/>
      <c r="R34366" s="65"/>
      <c r="X34366" s="65"/>
      <c r="Y34366" s="65"/>
      <c r="Z34366" s="65"/>
      <c r="AA34366" s="65"/>
      <c r="AB34366" s="65"/>
      <c r="AC34366" s="65"/>
      <c r="AJ34366" s="66"/>
    </row>
    <row r="34367" spans="17:36" ht="4.5" customHeight="1" x14ac:dyDescent="0.2">
      <c r="Q34367" s="65"/>
      <c r="R34367" s="65"/>
      <c r="X34367" s="65"/>
      <c r="Y34367" s="65"/>
      <c r="Z34367" s="65"/>
      <c r="AA34367" s="65"/>
      <c r="AB34367" s="65"/>
      <c r="AC34367" s="65"/>
      <c r="AJ34367" s="66"/>
    </row>
    <row r="34368" spans="17:36" ht="4.5" customHeight="1" x14ac:dyDescent="0.2">
      <c r="Q34368" s="65"/>
      <c r="R34368" s="65"/>
      <c r="X34368" s="65"/>
      <c r="Y34368" s="65"/>
      <c r="Z34368" s="65"/>
      <c r="AA34368" s="65"/>
      <c r="AB34368" s="65"/>
      <c r="AC34368" s="65"/>
      <c r="AJ34368" s="66"/>
    </row>
    <row r="34369" spans="17:36" ht="4.5" customHeight="1" x14ac:dyDescent="0.2">
      <c r="Q34369" s="65"/>
      <c r="R34369" s="65"/>
      <c r="X34369" s="65"/>
      <c r="Y34369" s="65"/>
      <c r="Z34369" s="65"/>
      <c r="AA34369" s="65"/>
      <c r="AB34369" s="65"/>
      <c r="AC34369" s="65"/>
      <c r="AJ34369" s="66"/>
    </row>
    <row r="34370" spans="17:36" ht="4.5" customHeight="1" x14ac:dyDescent="0.2">
      <c r="Q34370" s="65"/>
      <c r="R34370" s="65"/>
      <c r="X34370" s="65"/>
      <c r="Y34370" s="65"/>
      <c r="Z34370" s="65"/>
      <c r="AA34370" s="65"/>
      <c r="AB34370" s="65"/>
      <c r="AC34370" s="65"/>
      <c r="AJ34370" s="66"/>
    </row>
    <row r="34371" spans="17:36" ht="4.5" customHeight="1" x14ac:dyDescent="0.2">
      <c r="Q34371" s="65"/>
      <c r="R34371" s="65"/>
      <c r="X34371" s="65"/>
      <c r="Y34371" s="65"/>
      <c r="Z34371" s="65"/>
      <c r="AA34371" s="65"/>
      <c r="AB34371" s="65"/>
      <c r="AC34371" s="65"/>
      <c r="AJ34371" s="66"/>
    </row>
    <row r="34372" spans="17:36" ht="4.5" customHeight="1" x14ac:dyDescent="0.2">
      <c r="Q34372" s="65"/>
      <c r="R34372" s="65"/>
      <c r="X34372" s="65"/>
      <c r="Y34372" s="65"/>
      <c r="Z34372" s="65"/>
      <c r="AA34372" s="65"/>
      <c r="AB34372" s="65"/>
      <c r="AC34372" s="65"/>
      <c r="AJ34372" s="66"/>
    </row>
    <row r="34373" spans="17:36" ht="4.5" customHeight="1" x14ac:dyDescent="0.2">
      <c r="Q34373" s="65"/>
      <c r="R34373" s="65"/>
      <c r="X34373" s="65"/>
      <c r="Y34373" s="65"/>
      <c r="Z34373" s="65"/>
      <c r="AA34373" s="65"/>
      <c r="AB34373" s="65"/>
      <c r="AC34373" s="65"/>
      <c r="AJ34373" s="66"/>
    </row>
    <row r="34374" spans="17:36" ht="4.5" customHeight="1" x14ac:dyDescent="0.2">
      <c r="Q34374" s="65"/>
      <c r="R34374" s="65"/>
      <c r="X34374" s="65"/>
      <c r="Y34374" s="65"/>
      <c r="Z34374" s="65"/>
      <c r="AA34374" s="65"/>
      <c r="AB34374" s="65"/>
      <c r="AC34374" s="65"/>
      <c r="AJ34374" s="66"/>
    </row>
    <row r="34375" spans="17:36" ht="4.5" customHeight="1" x14ac:dyDescent="0.2">
      <c r="Q34375" s="65"/>
      <c r="R34375" s="65"/>
      <c r="X34375" s="65"/>
      <c r="Y34375" s="65"/>
      <c r="Z34375" s="65"/>
      <c r="AA34375" s="65"/>
      <c r="AB34375" s="65"/>
      <c r="AC34375" s="65"/>
      <c r="AJ34375" s="66"/>
    </row>
    <row r="34376" spans="17:36" ht="4.5" customHeight="1" x14ac:dyDescent="0.2">
      <c r="Q34376" s="65"/>
      <c r="R34376" s="65"/>
      <c r="X34376" s="65"/>
      <c r="Y34376" s="65"/>
      <c r="Z34376" s="65"/>
      <c r="AA34376" s="65"/>
      <c r="AB34376" s="65"/>
      <c r="AC34376" s="65"/>
      <c r="AJ34376" s="66"/>
    </row>
    <row r="34377" spans="17:36" ht="4.5" customHeight="1" x14ac:dyDescent="0.2">
      <c r="Q34377" s="65"/>
      <c r="R34377" s="65"/>
      <c r="X34377" s="65"/>
      <c r="Y34377" s="65"/>
      <c r="Z34377" s="65"/>
      <c r="AA34377" s="65"/>
      <c r="AB34377" s="65"/>
      <c r="AC34377" s="65"/>
      <c r="AJ34377" s="66"/>
    </row>
    <row r="34378" spans="17:36" ht="4.5" customHeight="1" x14ac:dyDescent="0.2">
      <c r="Q34378" s="65"/>
      <c r="R34378" s="65"/>
      <c r="X34378" s="65"/>
      <c r="Y34378" s="65"/>
      <c r="Z34378" s="65"/>
      <c r="AA34378" s="65"/>
      <c r="AB34378" s="65"/>
      <c r="AC34378" s="65"/>
      <c r="AJ34378" s="66"/>
    </row>
    <row r="34379" spans="17:36" ht="4.5" customHeight="1" x14ac:dyDescent="0.2">
      <c r="Q34379" s="65"/>
      <c r="R34379" s="65"/>
      <c r="X34379" s="65"/>
      <c r="Y34379" s="65"/>
      <c r="Z34379" s="65"/>
      <c r="AA34379" s="65"/>
      <c r="AB34379" s="65"/>
      <c r="AC34379" s="65"/>
      <c r="AJ34379" s="66"/>
    </row>
    <row r="34380" spans="17:36" ht="4.5" customHeight="1" x14ac:dyDescent="0.2">
      <c r="Q34380" s="65"/>
      <c r="R34380" s="65"/>
      <c r="X34380" s="65"/>
      <c r="Y34380" s="65"/>
      <c r="Z34380" s="65"/>
      <c r="AA34380" s="65"/>
      <c r="AB34380" s="65"/>
      <c r="AC34380" s="65"/>
      <c r="AJ34380" s="66"/>
    </row>
    <row r="34381" spans="17:36" ht="4.5" customHeight="1" x14ac:dyDescent="0.2">
      <c r="Q34381" s="65"/>
      <c r="R34381" s="65"/>
      <c r="X34381" s="65"/>
      <c r="Y34381" s="65"/>
      <c r="Z34381" s="65"/>
      <c r="AA34381" s="65"/>
      <c r="AB34381" s="65"/>
      <c r="AC34381" s="65"/>
      <c r="AJ34381" s="66"/>
    </row>
    <row r="34382" spans="17:36" ht="4.5" customHeight="1" x14ac:dyDescent="0.2">
      <c r="Q34382" s="65"/>
      <c r="R34382" s="65"/>
      <c r="X34382" s="65"/>
      <c r="Y34382" s="65"/>
      <c r="Z34382" s="65"/>
      <c r="AA34382" s="65"/>
      <c r="AB34382" s="65"/>
      <c r="AC34382" s="65"/>
      <c r="AJ34382" s="66"/>
    </row>
    <row r="34383" spans="17:36" ht="4.5" customHeight="1" x14ac:dyDescent="0.2">
      <c r="Q34383" s="65"/>
      <c r="R34383" s="65"/>
      <c r="X34383" s="65"/>
      <c r="Y34383" s="65"/>
      <c r="Z34383" s="65"/>
      <c r="AA34383" s="65"/>
      <c r="AB34383" s="65"/>
      <c r="AC34383" s="65"/>
      <c r="AJ34383" s="66"/>
    </row>
    <row r="34384" spans="17:36" ht="4.5" customHeight="1" x14ac:dyDescent="0.2">
      <c r="Q34384" s="65"/>
      <c r="R34384" s="65"/>
      <c r="X34384" s="65"/>
      <c r="Y34384" s="65"/>
      <c r="Z34384" s="65"/>
      <c r="AA34384" s="65"/>
      <c r="AB34384" s="65"/>
      <c r="AC34384" s="65"/>
      <c r="AJ34384" s="66"/>
    </row>
    <row r="34385" spans="17:36" ht="4.5" customHeight="1" x14ac:dyDescent="0.2">
      <c r="Q34385" s="65"/>
      <c r="R34385" s="65"/>
      <c r="X34385" s="65"/>
      <c r="Y34385" s="65"/>
      <c r="Z34385" s="65"/>
      <c r="AA34385" s="65"/>
      <c r="AB34385" s="65"/>
      <c r="AC34385" s="65"/>
      <c r="AJ34385" s="66"/>
    </row>
    <row r="34386" spans="17:36" ht="4.5" customHeight="1" x14ac:dyDescent="0.2">
      <c r="Q34386" s="65"/>
      <c r="R34386" s="65"/>
      <c r="X34386" s="65"/>
      <c r="Y34386" s="65"/>
      <c r="Z34386" s="65"/>
      <c r="AA34386" s="65"/>
      <c r="AB34386" s="65"/>
      <c r="AC34386" s="65"/>
      <c r="AJ34386" s="66"/>
    </row>
    <row r="34387" spans="17:36" ht="4.5" customHeight="1" x14ac:dyDescent="0.2">
      <c r="Q34387" s="65"/>
      <c r="R34387" s="65"/>
      <c r="X34387" s="65"/>
      <c r="Y34387" s="65"/>
      <c r="Z34387" s="65"/>
      <c r="AA34387" s="65"/>
      <c r="AB34387" s="65"/>
      <c r="AC34387" s="65"/>
      <c r="AJ34387" s="66"/>
    </row>
    <row r="34388" spans="17:36" ht="4.5" customHeight="1" x14ac:dyDescent="0.2">
      <c r="Q34388" s="65"/>
      <c r="R34388" s="65"/>
      <c r="X34388" s="65"/>
      <c r="Y34388" s="65"/>
      <c r="Z34388" s="65"/>
      <c r="AA34388" s="65"/>
      <c r="AB34388" s="65"/>
      <c r="AC34388" s="65"/>
      <c r="AJ34388" s="66"/>
    </row>
    <row r="34389" spans="17:36" ht="4.5" customHeight="1" x14ac:dyDescent="0.2">
      <c r="Q34389" s="65"/>
      <c r="R34389" s="65"/>
      <c r="X34389" s="65"/>
      <c r="Y34389" s="65"/>
      <c r="Z34389" s="65"/>
      <c r="AA34389" s="65"/>
      <c r="AB34389" s="65"/>
      <c r="AC34389" s="65"/>
      <c r="AJ34389" s="66"/>
    </row>
    <row r="34390" spans="17:36" ht="4.5" customHeight="1" x14ac:dyDescent="0.2">
      <c r="Q34390" s="65"/>
      <c r="R34390" s="65"/>
      <c r="X34390" s="65"/>
      <c r="Y34390" s="65"/>
      <c r="Z34390" s="65"/>
      <c r="AA34390" s="65"/>
      <c r="AB34390" s="65"/>
      <c r="AC34390" s="65"/>
      <c r="AJ34390" s="66"/>
    </row>
    <row r="34391" spans="17:36" ht="4.5" customHeight="1" x14ac:dyDescent="0.2">
      <c r="Q34391" s="65"/>
      <c r="R34391" s="65"/>
      <c r="X34391" s="65"/>
      <c r="Y34391" s="65"/>
      <c r="Z34391" s="65"/>
      <c r="AA34391" s="65"/>
      <c r="AB34391" s="65"/>
      <c r="AC34391" s="65"/>
      <c r="AJ34391" s="66"/>
    </row>
    <row r="34392" spans="17:36" ht="4.5" customHeight="1" x14ac:dyDescent="0.2">
      <c r="Q34392" s="65"/>
      <c r="R34392" s="65"/>
      <c r="X34392" s="65"/>
      <c r="Y34392" s="65"/>
      <c r="Z34392" s="65"/>
      <c r="AA34392" s="65"/>
      <c r="AB34392" s="65"/>
      <c r="AC34392" s="65"/>
      <c r="AJ34392" s="66"/>
    </row>
    <row r="34393" spans="17:36" ht="4.5" customHeight="1" x14ac:dyDescent="0.2">
      <c r="Q34393" s="65"/>
      <c r="R34393" s="65"/>
      <c r="X34393" s="65"/>
      <c r="Y34393" s="65"/>
      <c r="Z34393" s="65"/>
      <c r="AA34393" s="65"/>
      <c r="AB34393" s="65"/>
      <c r="AC34393" s="65"/>
      <c r="AJ34393" s="66"/>
    </row>
    <row r="34394" spans="17:36" ht="4.5" customHeight="1" x14ac:dyDescent="0.2">
      <c r="Q34394" s="65"/>
      <c r="R34394" s="65"/>
      <c r="X34394" s="65"/>
      <c r="Y34394" s="65"/>
      <c r="Z34394" s="65"/>
      <c r="AA34394" s="65"/>
      <c r="AB34394" s="65"/>
      <c r="AC34394" s="65"/>
      <c r="AJ34394" s="66"/>
    </row>
    <row r="34395" spans="17:36" ht="4.5" customHeight="1" x14ac:dyDescent="0.2">
      <c r="Q34395" s="65"/>
      <c r="R34395" s="65"/>
      <c r="X34395" s="65"/>
      <c r="Y34395" s="65"/>
      <c r="Z34395" s="65"/>
      <c r="AA34395" s="65"/>
      <c r="AB34395" s="65"/>
      <c r="AC34395" s="65"/>
      <c r="AJ34395" s="66"/>
    </row>
    <row r="34396" spans="17:36" ht="4.5" customHeight="1" x14ac:dyDescent="0.2">
      <c r="Q34396" s="65"/>
      <c r="R34396" s="65"/>
      <c r="X34396" s="65"/>
      <c r="Y34396" s="65"/>
      <c r="Z34396" s="65"/>
      <c r="AA34396" s="65"/>
      <c r="AB34396" s="65"/>
      <c r="AC34396" s="65"/>
      <c r="AJ34396" s="66"/>
    </row>
    <row r="34397" spans="17:36" ht="4.5" customHeight="1" x14ac:dyDescent="0.2">
      <c r="Q34397" s="65"/>
      <c r="R34397" s="65"/>
      <c r="X34397" s="65"/>
      <c r="Y34397" s="65"/>
      <c r="Z34397" s="65"/>
      <c r="AA34397" s="65"/>
      <c r="AB34397" s="65"/>
      <c r="AC34397" s="65"/>
      <c r="AJ34397" s="66"/>
    </row>
    <row r="34398" spans="17:36" ht="4.5" customHeight="1" x14ac:dyDescent="0.2">
      <c r="Q34398" s="65"/>
      <c r="R34398" s="65"/>
      <c r="X34398" s="65"/>
      <c r="Y34398" s="65"/>
      <c r="Z34398" s="65"/>
      <c r="AA34398" s="65"/>
      <c r="AB34398" s="65"/>
      <c r="AC34398" s="65"/>
      <c r="AJ34398" s="66"/>
    </row>
    <row r="34399" spans="17:36" ht="4.5" customHeight="1" x14ac:dyDescent="0.2">
      <c r="Q34399" s="65"/>
      <c r="R34399" s="65"/>
      <c r="X34399" s="65"/>
      <c r="Y34399" s="65"/>
      <c r="Z34399" s="65"/>
      <c r="AA34399" s="65"/>
      <c r="AB34399" s="65"/>
      <c r="AC34399" s="65"/>
      <c r="AJ34399" s="66"/>
    </row>
    <row r="34400" spans="17:36" ht="4.5" customHeight="1" x14ac:dyDescent="0.2">
      <c r="Q34400" s="65"/>
      <c r="R34400" s="65"/>
      <c r="X34400" s="65"/>
      <c r="Y34400" s="65"/>
      <c r="Z34400" s="65"/>
      <c r="AA34400" s="65"/>
      <c r="AB34400" s="65"/>
      <c r="AC34400" s="65"/>
      <c r="AJ34400" s="66"/>
    </row>
    <row r="34401" spans="17:36" ht="4.5" customHeight="1" x14ac:dyDescent="0.2">
      <c r="Q34401" s="65"/>
      <c r="R34401" s="65"/>
      <c r="X34401" s="65"/>
      <c r="Y34401" s="65"/>
      <c r="Z34401" s="65"/>
      <c r="AA34401" s="65"/>
      <c r="AB34401" s="65"/>
      <c r="AC34401" s="65"/>
      <c r="AJ34401" s="66"/>
    </row>
    <row r="34402" spans="17:36" ht="4.5" customHeight="1" x14ac:dyDescent="0.2">
      <c r="Q34402" s="65"/>
      <c r="R34402" s="65"/>
      <c r="X34402" s="65"/>
      <c r="Y34402" s="65"/>
      <c r="Z34402" s="65"/>
      <c r="AA34402" s="65"/>
      <c r="AB34402" s="65"/>
      <c r="AC34402" s="65"/>
      <c r="AJ34402" s="66"/>
    </row>
    <row r="34403" spans="17:36" ht="4.5" customHeight="1" x14ac:dyDescent="0.2">
      <c r="Q34403" s="65"/>
      <c r="R34403" s="65"/>
      <c r="X34403" s="65"/>
      <c r="Y34403" s="65"/>
      <c r="Z34403" s="65"/>
      <c r="AA34403" s="65"/>
      <c r="AB34403" s="65"/>
      <c r="AC34403" s="65"/>
      <c r="AJ34403" s="66"/>
    </row>
    <row r="34404" spans="17:36" ht="4.5" customHeight="1" x14ac:dyDescent="0.2">
      <c r="Q34404" s="65"/>
      <c r="R34404" s="65"/>
      <c r="X34404" s="65"/>
      <c r="Y34404" s="65"/>
      <c r="Z34404" s="65"/>
      <c r="AA34404" s="65"/>
      <c r="AB34404" s="65"/>
      <c r="AC34404" s="65"/>
      <c r="AJ34404" s="66"/>
    </row>
    <row r="34405" spans="17:36" ht="4.5" customHeight="1" x14ac:dyDescent="0.2">
      <c r="Q34405" s="65"/>
      <c r="R34405" s="65"/>
      <c r="X34405" s="65"/>
      <c r="Y34405" s="65"/>
      <c r="Z34405" s="65"/>
      <c r="AA34405" s="65"/>
      <c r="AB34405" s="65"/>
      <c r="AC34405" s="65"/>
      <c r="AJ34405" s="66"/>
    </row>
    <row r="34406" spans="17:36" ht="4.5" customHeight="1" x14ac:dyDescent="0.2">
      <c r="Q34406" s="65"/>
      <c r="R34406" s="65"/>
      <c r="X34406" s="65"/>
      <c r="Y34406" s="65"/>
      <c r="Z34406" s="65"/>
      <c r="AA34406" s="65"/>
      <c r="AB34406" s="65"/>
      <c r="AC34406" s="65"/>
      <c r="AJ34406" s="66"/>
    </row>
    <row r="34407" spans="17:36" ht="4.5" customHeight="1" x14ac:dyDescent="0.2">
      <c r="Q34407" s="65"/>
      <c r="R34407" s="65"/>
      <c r="X34407" s="65"/>
      <c r="Y34407" s="65"/>
      <c r="Z34407" s="65"/>
      <c r="AA34407" s="65"/>
      <c r="AB34407" s="65"/>
      <c r="AC34407" s="65"/>
      <c r="AJ34407" s="66"/>
    </row>
    <row r="34408" spans="17:36" ht="4.5" customHeight="1" x14ac:dyDescent="0.2">
      <c r="Q34408" s="65"/>
      <c r="R34408" s="65"/>
      <c r="X34408" s="65"/>
      <c r="Y34408" s="65"/>
      <c r="Z34408" s="65"/>
      <c r="AA34408" s="65"/>
      <c r="AB34408" s="65"/>
      <c r="AC34408" s="65"/>
      <c r="AJ34408" s="66"/>
    </row>
    <row r="34409" spans="17:36" ht="4.5" customHeight="1" x14ac:dyDescent="0.2">
      <c r="Q34409" s="65"/>
      <c r="R34409" s="65"/>
      <c r="X34409" s="65"/>
      <c r="Y34409" s="65"/>
      <c r="Z34409" s="65"/>
      <c r="AA34409" s="65"/>
      <c r="AB34409" s="65"/>
      <c r="AC34409" s="65"/>
      <c r="AJ34409" s="66"/>
    </row>
    <row r="34410" spans="17:36" ht="4.5" customHeight="1" x14ac:dyDescent="0.2">
      <c r="Q34410" s="65"/>
      <c r="R34410" s="65"/>
      <c r="X34410" s="65"/>
      <c r="Y34410" s="65"/>
      <c r="Z34410" s="65"/>
      <c r="AA34410" s="65"/>
      <c r="AB34410" s="65"/>
      <c r="AC34410" s="65"/>
      <c r="AJ34410" s="66"/>
    </row>
    <row r="34411" spans="17:36" ht="4.5" customHeight="1" x14ac:dyDescent="0.2">
      <c r="Q34411" s="65"/>
      <c r="R34411" s="65"/>
      <c r="X34411" s="65"/>
      <c r="Y34411" s="65"/>
      <c r="Z34411" s="65"/>
      <c r="AA34411" s="65"/>
      <c r="AB34411" s="65"/>
      <c r="AC34411" s="65"/>
      <c r="AJ34411" s="66"/>
    </row>
    <row r="34412" spans="17:36" ht="4.5" customHeight="1" x14ac:dyDescent="0.2">
      <c r="Q34412" s="65"/>
      <c r="R34412" s="65"/>
      <c r="X34412" s="65"/>
      <c r="Y34412" s="65"/>
      <c r="Z34412" s="65"/>
      <c r="AA34412" s="65"/>
      <c r="AB34412" s="65"/>
      <c r="AC34412" s="65"/>
      <c r="AJ34412" s="66"/>
    </row>
    <row r="34413" spans="17:36" ht="4.5" customHeight="1" x14ac:dyDescent="0.2">
      <c r="Q34413" s="65"/>
      <c r="R34413" s="65"/>
      <c r="X34413" s="65"/>
      <c r="Y34413" s="65"/>
      <c r="Z34413" s="65"/>
      <c r="AA34413" s="65"/>
      <c r="AB34413" s="65"/>
      <c r="AC34413" s="65"/>
      <c r="AJ34413" s="66"/>
    </row>
    <row r="34414" spans="17:36" ht="4.5" customHeight="1" x14ac:dyDescent="0.2">
      <c r="Q34414" s="65"/>
      <c r="R34414" s="65"/>
      <c r="X34414" s="65"/>
      <c r="Y34414" s="65"/>
      <c r="Z34414" s="65"/>
      <c r="AA34414" s="65"/>
      <c r="AB34414" s="65"/>
      <c r="AC34414" s="65"/>
      <c r="AJ34414" s="66"/>
    </row>
    <row r="34415" spans="17:36" ht="4.5" customHeight="1" x14ac:dyDescent="0.2">
      <c r="Q34415" s="65"/>
      <c r="R34415" s="65"/>
      <c r="X34415" s="65"/>
      <c r="Y34415" s="65"/>
      <c r="Z34415" s="65"/>
      <c r="AA34415" s="65"/>
      <c r="AB34415" s="65"/>
      <c r="AC34415" s="65"/>
      <c r="AJ34415" s="66"/>
    </row>
    <row r="34416" spans="17:36" ht="4.5" customHeight="1" x14ac:dyDescent="0.2">
      <c r="Q34416" s="65"/>
      <c r="R34416" s="65"/>
      <c r="X34416" s="65"/>
      <c r="Y34416" s="65"/>
      <c r="Z34416" s="65"/>
      <c r="AA34416" s="65"/>
      <c r="AB34416" s="65"/>
      <c r="AC34416" s="65"/>
      <c r="AJ34416" s="66"/>
    </row>
    <row r="34417" spans="17:36" ht="4.5" customHeight="1" x14ac:dyDescent="0.2">
      <c r="Q34417" s="65"/>
      <c r="R34417" s="65"/>
      <c r="X34417" s="65"/>
      <c r="Y34417" s="65"/>
      <c r="Z34417" s="65"/>
      <c r="AA34417" s="65"/>
      <c r="AB34417" s="65"/>
      <c r="AC34417" s="65"/>
      <c r="AJ34417" s="66"/>
    </row>
    <row r="34418" spans="17:36" ht="4.5" customHeight="1" x14ac:dyDescent="0.2">
      <c r="Q34418" s="65"/>
      <c r="R34418" s="65"/>
      <c r="X34418" s="65"/>
      <c r="Y34418" s="65"/>
      <c r="Z34418" s="65"/>
      <c r="AA34418" s="65"/>
      <c r="AB34418" s="65"/>
      <c r="AC34418" s="65"/>
      <c r="AJ34418" s="66"/>
    </row>
    <row r="34419" spans="17:36" ht="4.5" customHeight="1" x14ac:dyDescent="0.2">
      <c r="Q34419" s="65"/>
      <c r="R34419" s="65"/>
      <c r="X34419" s="65"/>
      <c r="Y34419" s="65"/>
      <c r="Z34419" s="65"/>
      <c r="AA34419" s="65"/>
      <c r="AB34419" s="65"/>
      <c r="AC34419" s="65"/>
      <c r="AJ34419" s="66"/>
    </row>
    <row r="34420" spans="17:36" ht="4.5" customHeight="1" x14ac:dyDescent="0.2">
      <c r="Q34420" s="65"/>
      <c r="R34420" s="65"/>
      <c r="X34420" s="65"/>
      <c r="Y34420" s="65"/>
      <c r="Z34420" s="65"/>
      <c r="AA34420" s="65"/>
      <c r="AB34420" s="65"/>
      <c r="AC34420" s="65"/>
      <c r="AJ34420" s="66"/>
    </row>
    <row r="34421" spans="17:36" ht="4.5" customHeight="1" x14ac:dyDescent="0.2">
      <c r="Q34421" s="65"/>
      <c r="R34421" s="65"/>
      <c r="X34421" s="65"/>
      <c r="Y34421" s="65"/>
      <c r="Z34421" s="65"/>
      <c r="AA34421" s="65"/>
      <c r="AB34421" s="65"/>
      <c r="AC34421" s="65"/>
      <c r="AJ34421" s="66"/>
    </row>
    <row r="34422" spans="17:36" ht="4.5" customHeight="1" x14ac:dyDescent="0.2">
      <c r="Q34422" s="65"/>
      <c r="R34422" s="65"/>
      <c r="X34422" s="65"/>
      <c r="Y34422" s="65"/>
      <c r="Z34422" s="65"/>
      <c r="AA34422" s="65"/>
      <c r="AB34422" s="65"/>
      <c r="AC34422" s="65"/>
      <c r="AJ34422" s="66"/>
    </row>
    <row r="34423" spans="17:36" ht="4.5" customHeight="1" x14ac:dyDescent="0.2">
      <c r="Q34423" s="65"/>
      <c r="R34423" s="65"/>
      <c r="X34423" s="65"/>
      <c r="Y34423" s="65"/>
      <c r="Z34423" s="65"/>
      <c r="AA34423" s="65"/>
      <c r="AB34423" s="65"/>
      <c r="AC34423" s="65"/>
      <c r="AJ34423" s="66"/>
    </row>
    <row r="34424" spans="17:36" ht="4.5" customHeight="1" x14ac:dyDescent="0.2">
      <c r="Q34424" s="65"/>
      <c r="R34424" s="65"/>
      <c r="X34424" s="65"/>
      <c r="Y34424" s="65"/>
      <c r="Z34424" s="65"/>
      <c r="AA34424" s="65"/>
      <c r="AB34424" s="65"/>
      <c r="AC34424" s="65"/>
      <c r="AJ34424" s="66"/>
    </row>
    <row r="34425" spans="17:36" ht="4.5" customHeight="1" x14ac:dyDescent="0.2">
      <c r="Q34425" s="65"/>
      <c r="R34425" s="65"/>
      <c r="X34425" s="65"/>
      <c r="Y34425" s="65"/>
      <c r="Z34425" s="65"/>
      <c r="AA34425" s="65"/>
      <c r="AB34425" s="65"/>
      <c r="AC34425" s="65"/>
      <c r="AJ34425" s="66"/>
    </row>
    <row r="34426" spans="17:36" ht="4.5" customHeight="1" x14ac:dyDescent="0.2">
      <c r="Q34426" s="65"/>
      <c r="R34426" s="65"/>
      <c r="X34426" s="65"/>
      <c r="Y34426" s="65"/>
      <c r="Z34426" s="65"/>
      <c r="AA34426" s="65"/>
      <c r="AB34426" s="65"/>
      <c r="AC34426" s="65"/>
      <c r="AJ34426" s="66"/>
    </row>
    <row r="34427" spans="17:36" ht="4.5" customHeight="1" x14ac:dyDescent="0.2">
      <c r="Q34427" s="65"/>
      <c r="R34427" s="65"/>
      <c r="X34427" s="65"/>
      <c r="Y34427" s="65"/>
      <c r="Z34427" s="65"/>
      <c r="AA34427" s="65"/>
      <c r="AB34427" s="65"/>
      <c r="AC34427" s="65"/>
      <c r="AJ34427" s="66"/>
    </row>
    <row r="34428" spans="17:36" ht="4.5" customHeight="1" x14ac:dyDescent="0.2">
      <c r="Q34428" s="65"/>
      <c r="R34428" s="65"/>
      <c r="X34428" s="65"/>
      <c r="Y34428" s="65"/>
      <c r="Z34428" s="65"/>
      <c r="AA34428" s="65"/>
      <c r="AB34428" s="65"/>
      <c r="AC34428" s="65"/>
      <c r="AJ34428" s="66"/>
    </row>
    <row r="34429" spans="17:36" ht="4.5" customHeight="1" x14ac:dyDescent="0.2">
      <c r="Q34429" s="65"/>
      <c r="R34429" s="65"/>
      <c r="X34429" s="65"/>
      <c r="Y34429" s="65"/>
      <c r="Z34429" s="65"/>
      <c r="AA34429" s="65"/>
      <c r="AB34429" s="65"/>
      <c r="AC34429" s="65"/>
      <c r="AJ34429" s="66"/>
    </row>
    <row r="34430" spans="17:36" ht="4.5" customHeight="1" x14ac:dyDescent="0.2">
      <c r="Q34430" s="65"/>
      <c r="R34430" s="65"/>
      <c r="X34430" s="65"/>
      <c r="Y34430" s="65"/>
      <c r="Z34430" s="65"/>
      <c r="AA34430" s="65"/>
      <c r="AB34430" s="65"/>
      <c r="AC34430" s="65"/>
      <c r="AJ34430" s="66"/>
    </row>
    <row r="34431" spans="17:36" ht="4.5" customHeight="1" x14ac:dyDescent="0.2">
      <c r="Q34431" s="65"/>
      <c r="R34431" s="65"/>
      <c r="X34431" s="65"/>
      <c r="Y34431" s="65"/>
      <c r="Z34431" s="65"/>
      <c r="AA34431" s="65"/>
      <c r="AB34431" s="65"/>
      <c r="AC34431" s="65"/>
      <c r="AJ34431" s="66"/>
    </row>
    <row r="34432" spans="17:36" ht="4.5" customHeight="1" x14ac:dyDescent="0.2">
      <c r="Q34432" s="65"/>
      <c r="R34432" s="65"/>
      <c r="X34432" s="65"/>
      <c r="Y34432" s="65"/>
      <c r="Z34432" s="65"/>
      <c r="AA34432" s="65"/>
      <c r="AB34432" s="65"/>
      <c r="AC34432" s="65"/>
      <c r="AJ34432" s="66"/>
    </row>
    <row r="34433" spans="17:36" ht="4.5" customHeight="1" x14ac:dyDescent="0.2">
      <c r="Q34433" s="65"/>
      <c r="R34433" s="65"/>
      <c r="X34433" s="65"/>
      <c r="Y34433" s="65"/>
      <c r="Z34433" s="65"/>
      <c r="AA34433" s="65"/>
      <c r="AB34433" s="65"/>
      <c r="AC34433" s="65"/>
      <c r="AJ34433" s="66"/>
    </row>
    <row r="34434" spans="17:36" ht="4.5" customHeight="1" x14ac:dyDescent="0.2">
      <c r="Q34434" s="65"/>
      <c r="R34434" s="65"/>
      <c r="X34434" s="65"/>
      <c r="Y34434" s="65"/>
      <c r="Z34434" s="65"/>
      <c r="AA34434" s="65"/>
      <c r="AB34434" s="65"/>
      <c r="AC34434" s="65"/>
      <c r="AJ34434" s="66"/>
    </row>
    <row r="34435" spans="17:36" ht="4.5" customHeight="1" x14ac:dyDescent="0.2">
      <c r="Q34435" s="65"/>
      <c r="R34435" s="65"/>
      <c r="X34435" s="65"/>
      <c r="Y34435" s="65"/>
      <c r="Z34435" s="65"/>
      <c r="AA34435" s="65"/>
      <c r="AB34435" s="65"/>
      <c r="AC34435" s="65"/>
      <c r="AJ34435" s="66"/>
    </row>
    <row r="34436" spans="17:36" ht="4.5" customHeight="1" x14ac:dyDescent="0.2">
      <c r="Q34436" s="65"/>
      <c r="R34436" s="65"/>
      <c r="X34436" s="65"/>
      <c r="Y34436" s="65"/>
      <c r="Z34436" s="65"/>
      <c r="AA34436" s="65"/>
      <c r="AB34436" s="65"/>
      <c r="AC34436" s="65"/>
      <c r="AJ34436" s="66"/>
    </row>
    <row r="34437" spans="17:36" ht="4.5" customHeight="1" x14ac:dyDescent="0.2">
      <c r="Q34437" s="65"/>
      <c r="R34437" s="65"/>
      <c r="X34437" s="65"/>
      <c r="Y34437" s="65"/>
      <c r="Z34437" s="65"/>
      <c r="AA34437" s="65"/>
      <c r="AB34437" s="65"/>
      <c r="AC34437" s="65"/>
      <c r="AJ34437" s="66"/>
    </row>
    <row r="34438" spans="17:36" ht="4.5" customHeight="1" x14ac:dyDescent="0.2">
      <c r="Q34438" s="65"/>
      <c r="R34438" s="65"/>
      <c r="X34438" s="65"/>
      <c r="Y34438" s="65"/>
      <c r="Z34438" s="65"/>
      <c r="AA34438" s="65"/>
      <c r="AB34438" s="65"/>
      <c r="AC34438" s="65"/>
      <c r="AJ34438" s="66"/>
    </row>
    <row r="34439" spans="17:36" ht="4.5" customHeight="1" x14ac:dyDescent="0.2">
      <c r="Q34439" s="65"/>
      <c r="R34439" s="65"/>
      <c r="X34439" s="65"/>
      <c r="Y34439" s="65"/>
      <c r="Z34439" s="65"/>
      <c r="AA34439" s="65"/>
      <c r="AB34439" s="65"/>
      <c r="AC34439" s="65"/>
      <c r="AJ34439" s="66"/>
    </row>
    <row r="34440" spans="17:36" ht="4.5" customHeight="1" x14ac:dyDescent="0.2">
      <c r="Q34440" s="65"/>
      <c r="R34440" s="65"/>
      <c r="X34440" s="65"/>
      <c r="Y34440" s="65"/>
      <c r="Z34440" s="65"/>
      <c r="AA34440" s="65"/>
      <c r="AB34440" s="65"/>
      <c r="AC34440" s="65"/>
      <c r="AJ34440" s="66"/>
    </row>
    <row r="34441" spans="17:36" ht="4.5" customHeight="1" x14ac:dyDescent="0.2">
      <c r="Q34441" s="65"/>
      <c r="R34441" s="65"/>
      <c r="X34441" s="65"/>
      <c r="Y34441" s="65"/>
      <c r="Z34441" s="65"/>
      <c r="AA34441" s="65"/>
      <c r="AB34441" s="65"/>
      <c r="AC34441" s="65"/>
      <c r="AJ34441" s="66"/>
    </row>
    <row r="34442" spans="17:36" ht="4.5" customHeight="1" x14ac:dyDescent="0.2">
      <c r="Q34442" s="65"/>
      <c r="R34442" s="65"/>
      <c r="X34442" s="65"/>
      <c r="Y34442" s="65"/>
      <c r="Z34442" s="65"/>
      <c r="AA34442" s="65"/>
      <c r="AB34442" s="65"/>
      <c r="AC34442" s="65"/>
      <c r="AJ34442" s="66"/>
    </row>
    <row r="34443" spans="17:36" ht="4.5" customHeight="1" x14ac:dyDescent="0.2">
      <c r="Q34443" s="65"/>
      <c r="R34443" s="65"/>
      <c r="X34443" s="65"/>
      <c r="Y34443" s="65"/>
      <c r="Z34443" s="65"/>
      <c r="AA34443" s="65"/>
      <c r="AB34443" s="65"/>
      <c r="AC34443" s="65"/>
      <c r="AJ34443" s="66"/>
    </row>
    <row r="34444" spans="17:36" ht="4.5" customHeight="1" x14ac:dyDescent="0.2">
      <c r="Q34444" s="65"/>
      <c r="R34444" s="65"/>
      <c r="X34444" s="65"/>
      <c r="Y34444" s="65"/>
      <c r="Z34444" s="65"/>
      <c r="AA34444" s="65"/>
      <c r="AB34444" s="65"/>
      <c r="AC34444" s="65"/>
      <c r="AJ34444" s="66"/>
    </row>
    <row r="34445" spans="17:36" ht="4.5" customHeight="1" x14ac:dyDescent="0.2">
      <c r="Q34445" s="65"/>
      <c r="R34445" s="65"/>
      <c r="X34445" s="65"/>
      <c r="Y34445" s="65"/>
      <c r="Z34445" s="65"/>
      <c r="AA34445" s="65"/>
      <c r="AB34445" s="65"/>
      <c r="AC34445" s="65"/>
      <c r="AJ34445" s="66"/>
    </row>
    <row r="34446" spans="17:36" ht="4.5" customHeight="1" x14ac:dyDescent="0.2">
      <c r="Q34446" s="65"/>
      <c r="R34446" s="65"/>
      <c r="X34446" s="65"/>
      <c r="Y34446" s="65"/>
      <c r="Z34446" s="65"/>
      <c r="AA34446" s="65"/>
      <c r="AB34446" s="65"/>
      <c r="AC34446" s="65"/>
      <c r="AJ34446" s="66"/>
    </row>
    <row r="34447" spans="17:36" ht="4.5" customHeight="1" x14ac:dyDescent="0.2">
      <c r="Q34447" s="65"/>
      <c r="R34447" s="65"/>
      <c r="X34447" s="65"/>
      <c r="Y34447" s="65"/>
      <c r="Z34447" s="65"/>
      <c r="AA34447" s="65"/>
      <c r="AB34447" s="65"/>
      <c r="AC34447" s="65"/>
      <c r="AJ34447" s="66"/>
    </row>
    <row r="34448" spans="17:36" ht="4.5" customHeight="1" x14ac:dyDescent="0.2">
      <c r="Q34448" s="65"/>
      <c r="R34448" s="65"/>
      <c r="X34448" s="65"/>
      <c r="Y34448" s="65"/>
      <c r="Z34448" s="65"/>
      <c r="AA34448" s="65"/>
      <c r="AB34448" s="65"/>
      <c r="AC34448" s="65"/>
      <c r="AJ34448" s="66"/>
    </row>
    <row r="34449" spans="17:36" ht="4.5" customHeight="1" x14ac:dyDescent="0.2">
      <c r="Q34449" s="65"/>
      <c r="R34449" s="65"/>
      <c r="X34449" s="65"/>
      <c r="Y34449" s="65"/>
      <c r="Z34449" s="65"/>
      <c r="AA34449" s="65"/>
      <c r="AB34449" s="65"/>
      <c r="AC34449" s="65"/>
      <c r="AJ34449" s="66"/>
    </row>
    <row r="34450" spans="17:36" ht="4.5" customHeight="1" x14ac:dyDescent="0.2">
      <c r="Q34450" s="65"/>
      <c r="R34450" s="65"/>
      <c r="X34450" s="65"/>
      <c r="Y34450" s="65"/>
      <c r="Z34450" s="65"/>
      <c r="AA34450" s="65"/>
      <c r="AB34450" s="65"/>
      <c r="AC34450" s="65"/>
      <c r="AJ34450" s="66"/>
    </row>
    <row r="34451" spans="17:36" ht="4.5" customHeight="1" x14ac:dyDescent="0.2">
      <c r="Q34451" s="65"/>
      <c r="R34451" s="65"/>
      <c r="X34451" s="65"/>
      <c r="Y34451" s="65"/>
      <c r="Z34451" s="65"/>
      <c r="AA34451" s="65"/>
      <c r="AB34451" s="65"/>
      <c r="AC34451" s="65"/>
      <c r="AJ34451" s="66"/>
    </row>
    <row r="34452" spans="17:36" ht="4.5" customHeight="1" x14ac:dyDescent="0.2">
      <c r="Q34452" s="65"/>
      <c r="R34452" s="65"/>
      <c r="X34452" s="65"/>
      <c r="Y34452" s="65"/>
      <c r="Z34452" s="65"/>
      <c r="AA34452" s="65"/>
      <c r="AB34452" s="65"/>
      <c r="AC34452" s="65"/>
      <c r="AJ34452" s="66"/>
    </row>
    <row r="34453" spans="17:36" ht="4.5" customHeight="1" x14ac:dyDescent="0.2">
      <c r="Q34453" s="65"/>
      <c r="R34453" s="65"/>
      <c r="X34453" s="65"/>
      <c r="Y34453" s="65"/>
      <c r="Z34453" s="65"/>
      <c r="AA34453" s="65"/>
      <c r="AB34453" s="65"/>
      <c r="AC34453" s="65"/>
      <c r="AJ34453" s="66"/>
    </row>
    <row r="34454" spans="17:36" ht="4.5" customHeight="1" x14ac:dyDescent="0.2">
      <c r="Q34454" s="65"/>
      <c r="R34454" s="65"/>
      <c r="X34454" s="65"/>
      <c r="Y34454" s="65"/>
      <c r="Z34454" s="65"/>
      <c r="AA34454" s="65"/>
      <c r="AB34454" s="65"/>
      <c r="AC34454" s="65"/>
      <c r="AJ34454" s="66"/>
    </row>
    <row r="34455" spans="17:36" ht="4.5" customHeight="1" x14ac:dyDescent="0.2">
      <c r="Q34455" s="65"/>
      <c r="R34455" s="65"/>
      <c r="X34455" s="65"/>
      <c r="Y34455" s="65"/>
      <c r="Z34455" s="65"/>
      <c r="AA34455" s="65"/>
      <c r="AB34455" s="65"/>
      <c r="AC34455" s="65"/>
      <c r="AJ34455" s="66"/>
    </row>
    <row r="34456" spans="17:36" ht="4.5" customHeight="1" x14ac:dyDescent="0.2">
      <c r="Q34456" s="65"/>
      <c r="R34456" s="65"/>
      <c r="X34456" s="65"/>
      <c r="Y34456" s="65"/>
      <c r="Z34456" s="65"/>
      <c r="AA34456" s="65"/>
      <c r="AB34456" s="65"/>
      <c r="AC34456" s="65"/>
      <c r="AJ34456" s="66"/>
    </row>
    <row r="34457" spans="17:36" ht="4.5" customHeight="1" x14ac:dyDescent="0.2">
      <c r="Q34457" s="65"/>
      <c r="R34457" s="65"/>
      <c r="X34457" s="65"/>
      <c r="Y34457" s="65"/>
      <c r="Z34457" s="65"/>
      <c r="AA34457" s="65"/>
      <c r="AB34457" s="65"/>
      <c r="AC34457" s="65"/>
      <c r="AJ34457" s="66"/>
    </row>
    <row r="34458" spans="17:36" ht="4.5" customHeight="1" x14ac:dyDescent="0.2">
      <c r="Q34458" s="65"/>
      <c r="R34458" s="65"/>
      <c r="X34458" s="65"/>
      <c r="Y34458" s="65"/>
      <c r="Z34458" s="65"/>
      <c r="AA34458" s="65"/>
      <c r="AB34458" s="65"/>
      <c r="AC34458" s="65"/>
      <c r="AJ34458" s="66"/>
    </row>
    <row r="34459" spans="17:36" ht="4.5" customHeight="1" x14ac:dyDescent="0.2">
      <c r="Q34459" s="65"/>
      <c r="R34459" s="65"/>
      <c r="X34459" s="65"/>
      <c r="Y34459" s="65"/>
      <c r="Z34459" s="65"/>
      <c r="AA34459" s="65"/>
      <c r="AB34459" s="65"/>
      <c r="AC34459" s="65"/>
      <c r="AJ34459" s="66"/>
    </row>
    <row r="34460" spans="17:36" ht="4.5" customHeight="1" x14ac:dyDescent="0.2">
      <c r="Q34460" s="65"/>
      <c r="R34460" s="65"/>
      <c r="X34460" s="65"/>
      <c r="Y34460" s="65"/>
      <c r="Z34460" s="65"/>
      <c r="AA34460" s="65"/>
      <c r="AB34460" s="65"/>
      <c r="AC34460" s="65"/>
      <c r="AJ34460" s="66"/>
    </row>
    <row r="34461" spans="17:36" ht="4.5" customHeight="1" x14ac:dyDescent="0.2">
      <c r="Q34461" s="65"/>
      <c r="R34461" s="65"/>
      <c r="X34461" s="65"/>
      <c r="Y34461" s="65"/>
      <c r="Z34461" s="65"/>
      <c r="AA34461" s="65"/>
      <c r="AB34461" s="65"/>
      <c r="AC34461" s="65"/>
      <c r="AJ34461" s="66"/>
    </row>
    <row r="34462" spans="17:36" ht="4.5" customHeight="1" x14ac:dyDescent="0.2">
      <c r="Q34462" s="65"/>
      <c r="R34462" s="65"/>
      <c r="X34462" s="65"/>
      <c r="Y34462" s="65"/>
      <c r="Z34462" s="65"/>
      <c r="AA34462" s="65"/>
      <c r="AB34462" s="65"/>
      <c r="AC34462" s="65"/>
      <c r="AJ34462" s="66"/>
    </row>
    <row r="34463" spans="17:36" ht="4.5" customHeight="1" x14ac:dyDescent="0.2">
      <c r="Q34463" s="65"/>
      <c r="R34463" s="65"/>
      <c r="X34463" s="65"/>
      <c r="Y34463" s="65"/>
      <c r="Z34463" s="65"/>
      <c r="AA34463" s="65"/>
      <c r="AB34463" s="65"/>
      <c r="AC34463" s="65"/>
      <c r="AJ34463" s="66"/>
    </row>
    <row r="34464" spans="17:36" ht="4.5" customHeight="1" x14ac:dyDescent="0.2">
      <c r="Q34464" s="65"/>
      <c r="R34464" s="65"/>
      <c r="X34464" s="65"/>
      <c r="Y34464" s="65"/>
      <c r="Z34464" s="65"/>
      <c r="AA34464" s="65"/>
      <c r="AB34464" s="65"/>
      <c r="AC34464" s="65"/>
      <c r="AJ34464" s="66"/>
    </row>
    <row r="34465" spans="17:36" ht="4.5" customHeight="1" x14ac:dyDescent="0.2">
      <c r="Q34465" s="65"/>
      <c r="R34465" s="65"/>
      <c r="X34465" s="65"/>
      <c r="Y34465" s="65"/>
      <c r="Z34465" s="65"/>
      <c r="AA34465" s="65"/>
      <c r="AB34465" s="65"/>
      <c r="AC34465" s="65"/>
      <c r="AJ34465" s="66"/>
    </row>
    <row r="34466" spans="17:36" ht="4.5" customHeight="1" x14ac:dyDescent="0.2">
      <c r="Q34466" s="65"/>
      <c r="R34466" s="65"/>
      <c r="X34466" s="65"/>
      <c r="Y34466" s="65"/>
      <c r="Z34466" s="65"/>
      <c r="AA34466" s="65"/>
      <c r="AB34466" s="65"/>
      <c r="AC34466" s="65"/>
      <c r="AJ34466" s="66"/>
    </row>
    <row r="34467" spans="17:36" ht="4.5" customHeight="1" x14ac:dyDescent="0.2">
      <c r="Q34467" s="65"/>
      <c r="R34467" s="65"/>
      <c r="X34467" s="65"/>
      <c r="Y34467" s="65"/>
      <c r="Z34467" s="65"/>
      <c r="AA34467" s="65"/>
      <c r="AB34467" s="65"/>
      <c r="AC34467" s="65"/>
      <c r="AJ34467" s="66"/>
    </row>
    <row r="34468" spans="17:36" ht="4.5" customHeight="1" x14ac:dyDescent="0.2">
      <c r="Q34468" s="65"/>
      <c r="R34468" s="65"/>
      <c r="X34468" s="65"/>
      <c r="Y34468" s="65"/>
      <c r="Z34468" s="65"/>
      <c r="AA34468" s="65"/>
      <c r="AB34468" s="65"/>
      <c r="AC34468" s="65"/>
      <c r="AJ34468" s="66"/>
    </row>
    <row r="34469" spans="17:36" ht="4.5" customHeight="1" x14ac:dyDescent="0.2">
      <c r="Q34469" s="65"/>
      <c r="R34469" s="65"/>
      <c r="X34469" s="65"/>
      <c r="Y34469" s="65"/>
      <c r="Z34469" s="65"/>
      <c r="AA34469" s="65"/>
      <c r="AB34469" s="65"/>
      <c r="AC34469" s="65"/>
      <c r="AJ34469" s="66"/>
    </row>
    <row r="34470" spans="17:36" ht="4.5" customHeight="1" x14ac:dyDescent="0.2">
      <c r="Q34470" s="65"/>
      <c r="R34470" s="65"/>
      <c r="X34470" s="65"/>
      <c r="Y34470" s="65"/>
      <c r="Z34470" s="65"/>
      <c r="AA34470" s="65"/>
      <c r="AB34470" s="65"/>
      <c r="AC34470" s="65"/>
      <c r="AJ34470" s="66"/>
    </row>
    <row r="34471" spans="17:36" ht="4.5" customHeight="1" x14ac:dyDescent="0.2">
      <c r="Q34471" s="65"/>
      <c r="R34471" s="65"/>
      <c r="X34471" s="65"/>
      <c r="Y34471" s="65"/>
      <c r="Z34471" s="65"/>
      <c r="AA34471" s="65"/>
      <c r="AB34471" s="65"/>
      <c r="AC34471" s="65"/>
      <c r="AJ34471" s="66"/>
    </row>
    <row r="34472" spans="17:36" ht="4.5" customHeight="1" x14ac:dyDescent="0.2">
      <c r="Q34472" s="65"/>
      <c r="R34472" s="65"/>
      <c r="X34472" s="65"/>
      <c r="Y34472" s="65"/>
      <c r="Z34472" s="65"/>
      <c r="AA34472" s="65"/>
      <c r="AB34472" s="65"/>
      <c r="AC34472" s="65"/>
      <c r="AJ34472" s="66"/>
    </row>
    <row r="34473" spans="17:36" ht="4.5" customHeight="1" x14ac:dyDescent="0.2">
      <c r="Q34473" s="65"/>
      <c r="R34473" s="65"/>
      <c r="X34473" s="65"/>
      <c r="Y34473" s="65"/>
      <c r="Z34473" s="65"/>
      <c r="AA34473" s="65"/>
      <c r="AB34473" s="65"/>
      <c r="AC34473" s="65"/>
      <c r="AJ34473" s="66"/>
    </row>
    <row r="34474" spans="17:36" ht="4.5" customHeight="1" x14ac:dyDescent="0.2">
      <c r="Q34474" s="65"/>
      <c r="R34474" s="65"/>
      <c r="X34474" s="65"/>
      <c r="Y34474" s="65"/>
      <c r="Z34474" s="65"/>
      <c r="AA34474" s="65"/>
      <c r="AB34474" s="65"/>
      <c r="AC34474" s="65"/>
      <c r="AJ34474" s="66"/>
    </row>
    <row r="34475" spans="17:36" ht="4.5" customHeight="1" x14ac:dyDescent="0.2">
      <c r="Q34475" s="65"/>
      <c r="R34475" s="65"/>
      <c r="X34475" s="65"/>
      <c r="Y34475" s="65"/>
      <c r="Z34475" s="65"/>
      <c r="AA34475" s="65"/>
      <c r="AB34475" s="65"/>
      <c r="AC34475" s="65"/>
      <c r="AJ34475" s="66"/>
    </row>
    <row r="34476" spans="17:36" ht="4.5" customHeight="1" x14ac:dyDescent="0.2">
      <c r="Q34476" s="65"/>
      <c r="R34476" s="65"/>
      <c r="X34476" s="65"/>
      <c r="Y34476" s="65"/>
      <c r="Z34476" s="65"/>
      <c r="AA34476" s="65"/>
      <c r="AB34476" s="65"/>
      <c r="AC34476" s="65"/>
      <c r="AJ34476" s="66"/>
    </row>
    <row r="34477" spans="17:36" ht="4.5" customHeight="1" x14ac:dyDescent="0.2">
      <c r="Q34477" s="65"/>
      <c r="R34477" s="65"/>
      <c r="X34477" s="65"/>
      <c r="Y34477" s="65"/>
      <c r="Z34477" s="65"/>
      <c r="AA34477" s="65"/>
      <c r="AB34477" s="65"/>
      <c r="AC34477" s="65"/>
      <c r="AJ34477" s="66"/>
    </row>
    <row r="34478" spans="17:36" ht="4.5" customHeight="1" x14ac:dyDescent="0.2">
      <c r="Q34478" s="65"/>
      <c r="R34478" s="65"/>
      <c r="X34478" s="65"/>
      <c r="Y34478" s="65"/>
      <c r="Z34478" s="65"/>
      <c r="AA34478" s="65"/>
      <c r="AB34478" s="65"/>
      <c r="AC34478" s="65"/>
      <c r="AJ34478" s="66"/>
    </row>
    <row r="34479" spans="17:36" ht="4.5" customHeight="1" x14ac:dyDescent="0.2">
      <c r="Q34479" s="65"/>
      <c r="R34479" s="65"/>
      <c r="X34479" s="65"/>
      <c r="Y34479" s="65"/>
      <c r="Z34479" s="65"/>
      <c r="AA34479" s="65"/>
      <c r="AB34479" s="65"/>
      <c r="AC34479" s="65"/>
      <c r="AJ34479" s="66"/>
    </row>
    <row r="34480" spans="17:36" ht="4.5" customHeight="1" x14ac:dyDescent="0.2">
      <c r="Q34480" s="65"/>
      <c r="R34480" s="65"/>
      <c r="X34480" s="65"/>
      <c r="Y34480" s="65"/>
      <c r="Z34480" s="65"/>
      <c r="AA34480" s="65"/>
      <c r="AB34480" s="65"/>
      <c r="AC34480" s="65"/>
      <c r="AJ34480" s="66"/>
    </row>
    <row r="34481" spans="17:36" ht="4.5" customHeight="1" x14ac:dyDescent="0.2">
      <c r="Q34481" s="65"/>
      <c r="R34481" s="65"/>
      <c r="X34481" s="65"/>
      <c r="Y34481" s="65"/>
      <c r="Z34481" s="65"/>
      <c r="AA34481" s="65"/>
      <c r="AB34481" s="65"/>
      <c r="AC34481" s="65"/>
      <c r="AJ34481" s="66"/>
    </row>
    <row r="34482" spans="17:36" ht="4.5" customHeight="1" x14ac:dyDescent="0.2">
      <c r="Q34482" s="65"/>
      <c r="R34482" s="65"/>
      <c r="X34482" s="65"/>
      <c r="Y34482" s="65"/>
      <c r="Z34482" s="65"/>
      <c r="AA34482" s="65"/>
      <c r="AB34482" s="65"/>
      <c r="AC34482" s="65"/>
      <c r="AJ34482" s="66"/>
    </row>
    <row r="34483" spans="17:36" ht="4.5" customHeight="1" x14ac:dyDescent="0.2">
      <c r="Q34483" s="65"/>
      <c r="R34483" s="65"/>
      <c r="X34483" s="65"/>
      <c r="Y34483" s="65"/>
      <c r="Z34483" s="65"/>
      <c r="AA34483" s="65"/>
      <c r="AB34483" s="65"/>
      <c r="AC34483" s="65"/>
      <c r="AJ34483" s="66"/>
    </row>
    <row r="34484" spans="17:36" ht="4.5" customHeight="1" x14ac:dyDescent="0.2">
      <c r="Q34484" s="65"/>
      <c r="R34484" s="65"/>
      <c r="X34484" s="65"/>
      <c r="Y34484" s="65"/>
      <c r="Z34484" s="65"/>
      <c r="AA34484" s="65"/>
      <c r="AB34484" s="65"/>
      <c r="AC34484" s="65"/>
      <c r="AJ34484" s="66"/>
    </row>
    <row r="34485" spans="17:36" ht="4.5" customHeight="1" x14ac:dyDescent="0.2">
      <c r="Q34485" s="65"/>
      <c r="R34485" s="65"/>
      <c r="X34485" s="65"/>
      <c r="Y34485" s="65"/>
      <c r="Z34485" s="65"/>
      <c r="AA34485" s="65"/>
      <c r="AB34485" s="65"/>
      <c r="AC34485" s="65"/>
      <c r="AJ34485" s="66"/>
    </row>
    <row r="34486" spans="17:36" ht="4.5" customHeight="1" x14ac:dyDescent="0.2">
      <c r="Q34486" s="65"/>
      <c r="R34486" s="65"/>
      <c r="X34486" s="65"/>
      <c r="Y34486" s="65"/>
      <c r="Z34486" s="65"/>
      <c r="AA34486" s="65"/>
      <c r="AB34486" s="65"/>
      <c r="AC34486" s="65"/>
      <c r="AJ34486" s="66"/>
    </row>
    <row r="34487" spans="17:36" ht="4.5" customHeight="1" x14ac:dyDescent="0.2">
      <c r="Q34487" s="65"/>
      <c r="R34487" s="65"/>
      <c r="X34487" s="65"/>
      <c r="Y34487" s="65"/>
      <c r="Z34487" s="65"/>
      <c r="AA34487" s="65"/>
      <c r="AB34487" s="65"/>
      <c r="AC34487" s="65"/>
      <c r="AJ34487" s="66"/>
    </row>
    <row r="34488" spans="17:36" ht="4.5" customHeight="1" x14ac:dyDescent="0.2">
      <c r="Q34488" s="65"/>
      <c r="R34488" s="65"/>
      <c r="X34488" s="65"/>
      <c r="Y34488" s="65"/>
      <c r="Z34488" s="65"/>
      <c r="AA34488" s="65"/>
      <c r="AB34488" s="65"/>
      <c r="AC34488" s="65"/>
      <c r="AJ34488" s="66"/>
    </row>
    <row r="34489" spans="17:36" ht="4.5" customHeight="1" x14ac:dyDescent="0.2">
      <c r="Q34489" s="65"/>
      <c r="R34489" s="65"/>
      <c r="X34489" s="65"/>
      <c r="Y34489" s="65"/>
      <c r="Z34489" s="65"/>
      <c r="AA34489" s="65"/>
      <c r="AB34489" s="65"/>
      <c r="AC34489" s="65"/>
      <c r="AJ34489" s="66"/>
    </row>
    <row r="34490" spans="17:36" ht="4.5" customHeight="1" x14ac:dyDescent="0.2">
      <c r="Q34490" s="65"/>
      <c r="R34490" s="65"/>
      <c r="X34490" s="65"/>
      <c r="Y34490" s="65"/>
      <c r="Z34490" s="65"/>
      <c r="AA34490" s="65"/>
      <c r="AB34490" s="65"/>
      <c r="AC34490" s="65"/>
      <c r="AJ34490" s="66"/>
    </row>
    <row r="34491" spans="17:36" ht="4.5" customHeight="1" x14ac:dyDescent="0.2">
      <c r="Q34491" s="65"/>
      <c r="R34491" s="65"/>
      <c r="X34491" s="65"/>
      <c r="Y34491" s="65"/>
      <c r="Z34491" s="65"/>
      <c r="AA34491" s="65"/>
      <c r="AB34491" s="65"/>
      <c r="AC34491" s="65"/>
      <c r="AJ34491" s="66"/>
    </row>
    <row r="34492" spans="17:36" ht="4.5" customHeight="1" x14ac:dyDescent="0.2">
      <c r="Q34492" s="65"/>
      <c r="R34492" s="65"/>
      <c r="X34492" s="65"/>
      <c r="Y34492" s="65"/>
      <c r="Z34492" s="65"/>
      <c r="AA34492" s="65"/>
      <c r="AB34492" s="65"/>
      <c r="AC34492" s="65"/>
      <c r="AJ34492" s="66"/>
    </row>
    <row r="34493" spans="17:36" ht="4.5" customHeight="1" x14ac:dyDescent="0.2">
      <c r="Q34493" s="65"/>
      <c r="R34493" s="65"/>
      <c r="X34493" s="65"/>
      <c r="Y34493" s="65"/>
      <c r="Z34493" s="65"/>
      <c r="AA34493" s="65"/>
      <c r="AB34493" s="65"/>
      <c r="AC34493" s="65"/>
      <c r="AJ34493" s="66"/>
    </row>
    <row r="34494" spans="17:36" ht="4.5" customHeight="1" x14ac:dyDescent="0.2">
      <c r="Q34494" s="65"/>
      <c r="R34494" s="65"/>
      <c r="X34494" s="65"/>
      <c r="Y34494" s="65"/>
      <c r="Z34494" s="65"/>
      <c r="AA34494" s="65"/>
      <c r="AB34494" s="65"/>
      <c r="AC34494" s="65"/>
      <c r="AJ34494" s="66"/>
    </row>
    <row r="34495" spans="17:36" ht="4.5" customHeight="1" x14ac:dyDescent="0.2">
      <c r="Q34495" s="65"/>
      <c r="R34495" s="65"/>
      <c r="X34495" s="65"/>
      <c r="Y34495" s="65"/>
      <c r="Z34495" s="65"/>
      <c r="AA34495" s="65"/>
      <c r="AB34495" s="65"/>
      <c r="AC34495" s="65"/>
      <c r="AJ34495" s="66"/>
    </row>
    <row r="34496" spans="17:36" ht="4.5" customHeight="1" x14ac:dyDescent="0.2">
      <c r="Q34496" s="65"/>
      <c r="R34496" s="65"/>
      <c r="X34496" s="65"/>
      <c r="Y34496" s="65"/>
      <c r="Z34496" s="65"/>
      <c r="AA34496" s="65"/>
      <c r="AB34496" s="65"/>
      <c r="AC34496" s="65"/>
      <c r="AJ34496" s="66"/>
    </row>
    <row r="34497" spans="17:36" ht="4.5" customHeight="1" x14ac:dyDescent="0.2">
      <c r="Q34497" s="65"/>
      <c r="R34497" s="65"/>
      <c r="X34497" s="65"/>
      <c r="Y34497" s="65"/>
      <c r="Z34497" s="65"/>
      <c r="AA34497" s="65"/>
      <c r="AB34497" s="65"/>
      <c r="AC34497" s="65"/>
      <c r="AJ34497" s="66"/>
    </row>
    <row r="34498" spans="17:36" ht="4.5" customHeight="1" x14ac:dyDescent="0.2">
      <c r="Q34498" s="65"/>
      <c r="R34498" s="65"/>
      <c r="X34498" s="65"/>
      <c r="Y34498" s="65"/>
      <c r="Z34498" s="65"/>
      <c r="AA34498" s="65"/>
      <c r="AB34498" s="65"/>
      <c r="AC34498" s="65"/>
      <c r="AJ34498" s="66"/>
    </row>
    <row r="34499" spans="17:36" ht="4.5" customHeight="1" x14ac:dyDescent="0.2">
      <c r="Q34499" s="65"/>
      <c r="R34499" s="65"/>
      <c r="X34499" s="65"/>
      <c r="Y34499" s="65"/>
      <c r="Z34499" s="65"/>
      <c r="AA34499" s="65"/>
      <c r="AB34499" s="65"/>
      <c r="AC34499" s="65"/>
      <c r="AJ34499" s="66"/>
    </row>
    <row r="34500" spans="17:36" ht="4.5" customHeight="1" x14ac:dyDescent="0.2">
      <c r="Q34500" s="65"/>
      <c r="R34500" s="65"/>
      <c r="X34500" s="65"/>
      <c r="Y34500" s="65"/>
      <c r="Z34500" s="65"/>
      <c r="AA34500" s="65"/>
      <c r="AB34500" s="65"/>
      <c r="AC34500" s="65"/>
      <c r="AJ34500" s="66"/>
    </row>
    <row r="34501" spans="17:36" ht="4.5" customHeight="1" x14ac:dyDescent="0.2">
      <c r="Q34501" s="65"/>
      <c r="R34501" s="65"/>
      <c r="X34501" s="65"/>
      <c r="Y34501" s="65"/>
      <c r="Z34501" s="65"/>
      <c r="AA34501" s="65"/>
      <c r="AB34501" s="65"/>
      <c r="AC34501" s="65"/>
      <c r="AJ34501" s="66"/>
    </row>
    <row r="34502" spans="17:36" ht="4.5" customHeight="1" x14ac:dyDescent="0.2">
      <c r="Q34502" s="65"/>
      <c r="R34502" s="65"/>
      <c r="X34502" s="65"/>
      <c r="Y34502" s="65"/>
      <c r="Z34502" s="65"/>
      <c r="AA34502" s="65"/>
      <c r="AB34502" s="65"/>
      <c r="AC34502" s="65"/>
      <c r="AJ34502" s="66"/>
    </row>
    <row r="34503" spans="17:36" ht="4.5" customHeight="1" x14ac:dyDescent="0.2">
      <c r="Q34503" s="65"/>
      <c r="R34503" s="65"/>
      <c r="X34503" s="65"/>
      <c r="Y34503" s="65"/>
      <c r="Z34503" s="65"/>
      <c r="AA34503" s="65"/>
      <c r="AB34503" s="65"/>
      <c r="AC34503" s="65"/>
      <c r="AJ34503" s="66"/>
    </row>
    <row r="34504" spans="17:36" ht="4.5" customHeight="1" x14ac:dyDescent="0.2">
      <c r="Q34504" s="65"/>
      <c r="R34504" s="65"/>
      <c r="X34504" s="65"/>
      <c r="Y34504" s="65"/>
      <c r="Z34504" s="65"/>
      <c r="AA34504" s="65"/>
      <c r="AB34504" s="65"/>
      <c r="AC34504" s="65"/>
      <c r="AJ34504" s="66"/>
    </row>
    <row r="34505" spans="17:36" ht="4.5" customHeight="1" x14ac:dyDescent="0.2">
      <c r="Q34505" s="65"/>
      <c r="R34505" s="65"/>
      <c r="X34505" s="65"/>
      <c r="Y34505" s="65"/>
      <c r="Z34505" s="65"/>
      <c r="AA34505" s="65"/>
      <c r="AB34505" s="65"/>
      <c r="AC34505" s="65"/>
      <c r="AJ34505" s="66"/>
    </row>
    <row r="34506" spans="17:36" ht="4.5" customHeight="1" x14ac:dyDescent="0.2">
      <c r="Q34506" s="65"/>
      <c r="R34506" s="65"/>
      <c r="X34506" s="65"/>
      <c r="Y34506" s="65"/>
      <c r="Z34506" s="65"/>
      <c r="AA34506" s="65"/>
      <c r="AB34506" s="65"/>
      <c r="AC34506" s="65"/>
      <c r="AJ34506" s="66"/>
    </row>
    <row r="34507" spans="17:36" ht="4.5" customHeight="1" x14ac:dyDescent="0.2">
      <c r="Q34507" s="65"/>
      <c r="R34507" s="65"/>
      <c r="X34507" s="65"/>
      <c r="Y34507" s="65"/>
      <c r="Z34507" s="65"/>
      <c r="AA34507" s="65"/>
      <c r="AB34507" s="65"/>
      <c r="AC34507" s="65"/>
      <c r="AJ34507" s="66"/>
    </row>
    <row r="34508" spans="17:36" ht="4.5" customHeight="1" x14ac:dyDescent="0.2">
      <c r="Q34508" s="65"/>
      <c r="R34508" s="65"/>
      <c r="X34508" s="65"/>
      <c r="Y34508" s="65"/>
      <c r="Z34508" s="65"/>
      <c r="AA34508" s="65"/>
      <c r="AB34508" s="65"/>
      <c r="AC34508" s="65"/>
      <c r="AJ34508" s="66"/>
    </row>
    <row r="34509" spans="17:36" ht="4.5" customHeight="1" x14ac:dyDescent="0.2">
      <c r="Q34509" s="65"/>
      <c r="R34509" s="65"/>
      <c r="X34509" s="65"/>
      <c r="Y34509" s="65"/>
      <c r="Z34509" s="65"/>
      <c r="AA34509" s="65"/>
      <c r="AB34509" s="65"/>
      <c r="AC34509" s="65"/>
      <c r="AJ34509" s="66"/>
    </row>
    <row r="34510" spans="17:36" ht="4.5" customHeight="1" x14ac:dyDescent="0.2">
      <c r="Q34510" s="65"/>
      <c r="R34510" s="65"/>
      <c r="X34510" s="65"/>
      <c r="Y34510" s="65"/>
      <c r="Z34510" s="65"/>
      <c r="AA34510" s="65"/>
      <c r="AB34510" s="65"/>
      <c r="AC34510" s="65"/>
      <c r="AJ34510" s="66"/>
    </row>
    <row r="34511" spans="17:36" ht="4.5" customHeight="1" x14ac:dyDescent="0.2">
      <c r="Q34511" s="65"/>
      <c r="R34511" s="65"/>
      <c r="X34511" s="65"/>
      <c r="Y34511" s="65"/>
      <c r="Z34511" s="65"/>
      <c r="AA34511" s="65"/>
      <c r="AB34511" s="65"/>
      <c r="AC34511" s="65"/>
      <c r="AJ34511" s="66"/>
    </row>
    <row r="34512" spans="17:36" ht="4.5" customHeight="1" x14ac:dyDescent="0.2">
      <c r="Q34512" s="65"/>
      <c r="R34512" s="65"/>
      <c r="X34512" s="65"/>
      <c r="Y34512" s="65"/>
      <c r="Z34512" s="65"/>
      <c r="AA34512" s="65"/>
      <c r="AB34512" s="65"/>
      <c r="AC34512" s="65"/>
      <c r="AJ34512" s="66"/>
    </row>
    <row r="34513" spans="17:36" ht="4.5" customHeight="1" x14ac:dyDescent="0.2">
      <c r="Q34513" s="65"/>
      <c r="R34513" s="65"/>
      <c r="X34513" s="65"/>
      <c r="Y34513" s="65"/>
      <c r="Z34513" s="65"/>
      <c r="AA34513" s="65"/>
      <c r="AB34513" s="65"/>
      <c r="AC34513" s="65"/>
      <c r="AJ34513" s="66"/>
    </row>
    <row r="34514" spans="17:36" ht="4.5" customHeight="1" x14ac:dyDescent="0.2">
      <c r="Q34514" s="65"/>
      <c r="R34514" s="65"/>
      <c r="X34514" s="65"/>
      <c r="Y34514" s="65"/>
      <c r="Z34514" s="65"/>
      <c r="AA34514" s="65"/>
      <c r="AB34514" s="65"/>
      <c r="AC34514" s="65"/>
      <c r="AJ34514" s="66"/>
    </row>
    <row r="34515" spans="17:36" ht="4.5" customHeight="1" x14ac:dyDescent="0.2">
      <c r="Q34515" s="65"/>
      <c r="R34515" s="65"/>
      <c r="X34515" s="65"/>
      <c r="Y34515" s="65"/>
      <c r="Z34515" s="65"/>
      <c r="AA34515" s="65"/>
      <c r="AB34515" s="65"/>
      <c r="AC34515" s="65"/>
      <c r="AJ34515" s="66"/>
    </row>
    <row r="34516" spans="17:36" ht="4.5" customHeight="1" x14ac:dyDescent="0.2">
      <c r="Q34516" s="65"/>
      <c r="R34516" s="65"/>
      <c r="X34516" s="65"/>
      <c r="Y34516" s="65"/>
      <c r="Z34516" s="65"/>
      <c r="AA34516" s="65"/>
      <c r="AB34516" s="65"/>
      <c r="AC34516" s="65"/>
      <c r="AJ34516" s="66"/>
    </row>
    <row r="34517" spans="17:36" ht="4.5" customHeight="1" x14ac:dyDescent="0.2">
      <c r="Q34517" s="65"/>
      <c r="R34517" s="65"/>
      <c r="X34517" s="65"/>
      <c r="Y34517" s="65"/>
      <c r="Z34517" s="65"/>
      <c r="AA34517" s="65"/>
      <c r="AB34517" s="65"/>
      <c r="AC34517" s="65"/>
      <c r="AJ34517" s="66"/>
    </row>
    <row r="34518" spans="17:36" ht="4.5" customHeight="1" x14ac:dyDescent="0.2">
      <c r="Q34518" s="65"/>
      <c r="R34518" s="65"/>
      <c r="X34518" s="65"/>
      <c r="Y34518" s="65"/>
      <c r="Z34518" s="65"/>
      <c r="AA34518" s="65"/>
      <c r="AB34518" s="65"/>
      <c r="AC34518" s="65"/>
      <c r="AJ34518" s="66"/>
    </row>
    <row r="34519" spans="17:36" ht="4.5" customHeight="1" x14ac:dyDescent="0.2">
      <c r="Q34519" s="65"/>
      <c r="R34519" s="65"/>
      <c r="X34519" s="65"/>
      <c r="Y34519" s="65"/>
      <c r="Z34519" s="65"/>
      <c r="AA34519" s="65"/>
      <c r="AB34519" s="65"/>
      <c r="AC34519" s="65"/>
      <c r="AJ34519" s="66"/>
    </row>
    <row r="34520" spans="17:36" ht="4.5" customHeight="1" x14ac:dyDescent="0.2">
      <c r="Q34520" s="65"/>
      <c r="R34520" s="65"/>
      <c r="X34520" s="65"/>
      <c r="Y34520" s="65"/>
      <c r="Z34520" s="65"/>
      <c r="AA34520" s="65"/>
      <c r="AB34520" s="65"/>
      <c r="AC34520" s="65"/>
      <c r="AJ34520" s="66"/>
    </row>
    <row r="34521" spans="17:36" ht="4.5" customHeight="1" x14ac:dyDescent="0.2">
      <c r="Q34521" s="65"/>
      <c r="R34521" s="65"/>
      <c r="X34521" s="65"/>
      <c r="Y34521" s="65"/>
      <c r="Z34521" s="65"/>
      <c r="AA34521" s="65"/>
      <c r="AB34521" s="65"/>
      <c r="AC34521" s="65"/>
      <c r="AJ34521" s="66"/>
    </row>
    <row r="34522" spans="17:36" ht="4.5" customHeight="1" x14ac:dyDescent="0.2">
      <c r="Q34522" s="65"/>
      <c r="R34522" s="65"/>
      <c r="X34522" s="65"/>
      <c r="Y34522" s="65"/>
      <c r="Z34522" s="65"/>
      <c r="AA34522" s="65"/>
      <c r="AB34522" s="65"/>
      <c r="AC34522" s="65"/>
      <c r="AJ34522" s="66"/>
    </row>
    <row r="34523" spans="17:36" ht="4.5" customHeight="1" x14ac:dyDescent="0.2">
      <c r="Q34523" s="65"/>
      <c r="R34523" s="65"/>
      <c r="X34523" s="65"/>
      <c r="Y34523" s="65"/>
      <c r="Z34523" s="65"/>
      <c r="AA34523" s="65"/>
      <c r="AB34523" s="65"/>
      <c r="AC34523" s="65"/>
      <c r="AJ34523" s="66"/>
    </row>
    <row r="34524" spans="17:36" ht="4.5" customHeight="1" x14ac:dyDescent="0.2">
      <c r="Q34524" s="65"/>
      <c r="R34524" s="65"/>
      <c r="X34524" s="65"/>
      <c r="Y34524" s="65"/>
      <c r="Z34524" s="65"/>
      <c r="AA34524" s="65"/>
      <c r="AB34524" s="65"/>
      <c r="AC34524" s="65"/>
      <c r="AJ34524" s="66"/>
    </row>
    <row r="34525" spans="17:36" ht="4.5" customHeight="1" x14ac:dyDescent="0.2">
      <c r="Q34525" s="65"/>
      <c r="R34525" s="65"/>
      <c r="X34525" s="65"/>
      <c r="Y34525" s="65"/>
      <c r="Z34525" s="65"/>
      <c r="AA34525" s="65"/>
      <c r="AB34525" s="65"/>
      <c r="AC34525" s="65"/>
      <c r="AJ34525" s="66"/>
    </row>
    <row r="34526" spans="17:36" ht="4.5" customHeight="1" x14ac:dyDescent="0.2">
      <c r="Q34526" s="65"/>
      <c r="R34526" s="65"/>
      <c r="X34526" s="65"/>
      <c r="Y34526" s="65"/>
      <c r="Z34526" s="65"/>
      <c r="AA34526" s="65"/>
      <c r="AB34526" s="65"/>
      <c r="AC34526" s="65"/>
      <c r="AJ34526" s="66"/>
    </row>
    <row r="34527" spans="17:36" ht="4.5" customHeight="1" x14ac:dyDescent="0.2">
      <c r="Q34527" s="65"/>
      <c r="R34527" s="65"/>
      <c r="X34527" s="65"/>
      <c r="Y34527" s="65"/>
      <c r="Z34527" s="65"/>
      <c r="AA34527" s="65"/>
      <c r="AB34527" s="65"/>
      <c r="AC34527" s="65"/>
      <c r="AJ34527" s="66"/>
    </row>
    <row r="34528" spans="17:36" ht="4.5" customHeight="1" x14ac:dyDescent="0.2">
      <c r="Q34528" s="65"/>
      <c r="R34528" s="65"/>
      <c r="X34528" s="65"/>
      <c r="Y34528" s="65"/>
      <c r="Z34528" s="65"/>
      <c r="AA34528" s="65"/>
      <c r="AB34528" s="65"/>
      <c r="AC34528" s="65"/>
      <c r="AJ34528" s="66"/>
    </row>
    <row r="34529" spans="17:36" ht="4.5" customHeight="1" x14ac:dyDescent="0.2">
      <c r="Q34529" s="65"/>
      <c r="R34529" s="65"/>
      <c r="X34529" s="65"/>
      <c r="Y34529" s="65"/>
      <c r="Z34529" s="65"/>
      <c r="AA34529" s="65"/>
      <c r="AB34529" s="65"/>
      <c r="AC34529" s="65"/>
      <c r="AJ34529" s="66"/>
    </row>
    <row r="34530" spans="17:36" ht="4.5" customHeight="1" x14ac:dyDescent="0.2">
      <c r="Q34530" s="65"/>
      <c r="R34530" s="65"/>
      <c r="X34530" s="65"/>
      <c r="Y34530" s="65"/>
      <c r="Z34530" s="65"/>
      <c r="AA34530" s="65"/>
      <c r="AB34530" s="65"/>
      <c r="AC34530" s="65"/>
      <c r="AJ34530" s="66"/>
    </row>
    <row r="34531" spans="17:36" ht="4.5" customHeight="1" x14ac:dyDescent="0.2">
      <c r="Q34531" s="65"/>
      <c r="R34531" s="65"/>
      <c r="X34531" s="65"/>
      <c r="Y34531" s="65"/>
      <c r="Z34531" s="65"/>
      <c r="AA34531" s="65"/>
      <c r="AB34531" s="65"/>
      <c r="AC34531" s="65"/>
      <c r="AJ34531" s="66"/>
    </row>
    <row r="34532" spans="17:36" ht="4.5" customHeight="1" x14ac:dyDescent="0.2">
      <c r="Q34532" s="65"/>
      <c r="R34532" s="65"/>
      <c r="X34532" s="65"/>
      <c r="Y34532" s="65"/>
      <c r="Z34532" s="65"/>
      <c r="AA34532" s="65"/>
      <c r="AB34532" s="65"/>
      <c r="AC34532" s="65"/>
      <c r="AJ34532" s="66"/>
    </row>
    <row r="34533" spans="17:36" ht="4.5" customHeight="1" x14ac:dyDescent="0.2">
      <c r="Q34533" s="65"/>
      <c r="R34533" s="65"/>
      <c r="X34533" s="65"/>
      <c r="Y34533" s="65"/>
      <c r="Z34533" s="65"/>
      <c r="AA34533" s="65"/>
      <c r="AB34533" s="65"/>
      <c r="AC34533" s="65"/>
      <c r="AJ34533" s="66"/>
    </row>
    <row r="34534" spans="17:36" ht="4.5" customHeight="1" x14ac:dyDescent="0.2">
      <c r="Q34534" s="65"/>
      <c r="R34534" s="65"/>
      <c r="X34534" s="65"/>
      <c r="Y34534" s="65"/>
      <c r="Z34534" s="65"/>
      <c r="AA34534" s="65"/>
      <c r="AB34534" s="65"/>
      <c r="AC34534" s="65"/>
      <c r="AJ34534" s="66"/>
    </row>
    <row r="34535" spans="17:36" ht="4.5" customHeight="1" x14ac:dyDescent="0.2">
      <c r="Q34535" s="65"/>
      <c r="R34535" s="65"/>
      <c r="X34535" s="65"/>
      <c r="Y34535" s="65"/>
      <c r="Z34535" s="65"/>
      <c r="AA34535" s="65"/>
      <c r="AB34535" s="65"/>
      <c r="AC34535" s="65"/>
      <c r="AJ34535" s="66"/>
    </row>
    <row r="34536" spans="17:36" ht="4.5" customHeight="1" x14ac:dyDescent="0.2">
      <c r="Q34536" s="65"/>
      <c r="R34536" s="65"/>
      <c r="X34536" s="65"/>
      <c r="Y34536" s="65"/>
      <c r="Z34536" s="65"/>
      <c r="AA34536" s="65"/>
      <c r="AB34536" s="65"/>
      <c r="AC34536" s="65"/>
      <c r="AJ34536" s="66"/>
    </row>
    <row r="34537" spans="17:36" ht="4.5" customHeight="1" x14ac:dyDescent="0.2">
      <c r="Q34537" s="65"/>
      <c r="R34537" s="65"/>
      <c r="X34537" s="65"/>
      <c r="Y34537" s="65"/>
      <c r="Z34537" s="65"/>
      <c r="AA34537" s="65"/>
      <c r="AB34537" s="65"/>
      <c r="AC34537" s="65"/>
      <c r="AJ34537" s="66"/>
    </row>
    <row r="34538" spans="17:36" ht="4.5" customHeight="1" x14ac:dyDescent="0.2">
      <c r="Q34538" s="65"/>
      <c r="R34538" s="65"/>
      <c r="X34538" s="65"/>
      <c r="Y34538" s="65"/>
      <c r="Z34538" s="65"/>
      <c r="AA34538" s="65"/>
      <c r="AB34538" s="65"/>
      <c r="AC34538" s="65"/>
      <c r="AJ34538" s="66"/>
    </row>
    <row r="34539" spans="17:36" ht="4.5" customHeight="1" x14ac:dyDescent="0.2">
      <c r="Q34539" s="65"/>
      <c r="R34539" s="65"/>
      <c r="X34539" s="65"/>
      <c r="Y34539" s="65"/>
      <c r="Z34539" s="65"/>
      <c r="AA34539" s="65"/>
      <c r="AB34539" s="65"/>
      <c r="AC34539" s="65"/>
      <c r="AJ34539" s="66"/>
    </row>
    <row r="34540" spans="17:36" ht="4.5" customHeight="1" x14ac:dyDescent="0.2">
      <c r="Q34540" s="65"/>
      <c r="R34540" s="65"/>
      <c r="X34540" s="65"/>
      <c r="Y34540" s="65"/>
      <c r="Z34540" s="65"/>
      <c r="AA34540" s="65"/>
      <c r="AB34540" s="65"/>
      <c r="AC34540" s="65"/>
      <c r="AJ34540" s="66"/>
    </row>
    <row r="34541" spans="17:36" ht="4.5" customHeight="1" x14ac:dyDescent="0.2">
      <c r="Q34541" s="65"/>
      <c r="R34541" s="65"/>
      <c r="X34541" s="65"/>
      <c r="Y34541" s="65"/>
      <c r="Z34541" s="65"/>
      <c r="AA34541" s="65"/>
      <c r="AB34541" s="65"/>
      <c r="AC34541" s="65"/>
      <c r="AJ34541" s="66"/>
    </row>
    <row r="34542" spans="17:36" ht="4.5" customHeight="1" x14ac:dyDescent="0.2">
      <c r="Q34542" s="65"/>
      <c r="R34542" s="65"/>
      <c r="X34542" s="65"/>
      <c r="Y34542" s="65"/>
      <c r="Z34542" s="65"/>
      <c r="AA34542" s="65"/>
      <c r="AB34542" s="65"/>
      <c r="AC34542" s="65"/>
      <c r="AJ34542" s="66"/>
    </row>
    <row r="34543" spans="17:36" ht="4.5" customHeight="1" x14ac:dyDescent="0.2">
      <c r="Q34543" s="65"/>
      <c r="R34543" s="65"/>
      <c r="X34543" s="65"/>
      <c r="Y34543" s="65"/>
      <c r="Z34543" s="65"/>
      <c r="AA34543" s="65"/>
      <c r="AB34543" s="65"/>
      <c r="AC34543" s="65"/>
      <c r="AJ34543" s="66"/>
    </row>
    <row r="34544" spans="17:36" ht="4.5" customHeight="1" x14ac:dyDescent="0.2">
      <c r="Q34544" s="65"/>
      <c r="R34544" s="65"/>
      <c r="X34544" s="65"/>
      <c r="Y34544" s="65"/>
      <c r="Z34544" s="65"/>
      <c r="AA34544" s="65"/>
      <c r="AB34544" s="65"/>
      <c r="AC34544" s="65"/>
      <c r="AJ34544" s="66"/>
    </row>
    <row r="34545" spans="17:36" ht="4.5" customHeight="1" x14ac:dyDescent="0.2">
      <c r="Q34545" s="65"/>
      <c r="R34545" s="65"/>
      <c r="X34545" s="65"/>
      <c r="Y34545" s="65"/>
      <c r="Z34545" s="65"/>
      <c r="AA34545" s="65"/>
      <c r="AB34545" s="65"/>
      <c r="AC34545" s="65"/>
      <c r="AJ34545" s="66"/>
    </row>
    <row r="34546" spans="17:36" ht="4.5" customHeight="1" x14ac:dyDescent="0.2">
      <c r="Q34546" s="65"/>
      <c r="R34546" s="65"/>
      <c r="X34546" s="65"/>
      <c r="Y34546" s="65"/>
      <c r="Z34546" s="65"/>
      <c r="AA34546" s="65"/>
      <c r="AB34546" s="65"/>
      <c r="AC34546" s="65"/>
      <c r="AJ34546" s="66"/>
    </row>
    <row r="34547" spans="17:36" ht="4.5" customHeight="1" x14ac:dyDescent="0.2">
      <c r="Q34547" s="65"/>
      <c r="R34547" s="65"/>
      <c r="X34547" s="65"/>
      <c r="Y34547" s="65"/>
      <c r="Z34547" s="65"/>
      <c r="AA34547" s="65"/>
      <c r="AB34547" s="65"/>
      <c r="AC34547" s="65"/>
      <c r="AJ34547" s="66"/>
    </row>
    <row r="34548" spans="17:36" ht="4.5" customHeight="1" x14ac:dyDescent="0.2">
      <c r="Q34548" s="65"/>
      <c r="R34548" s="65"/>
      <c r="X34548" s="65"/>
      <c r="Y34548" s="65"/>
      <c r="Z34548" s="65"/>
      <c r="AA34548" s="65"/>
      <c r="AB34548" s="65"/>
      <c r="AC34548" s="65"/>
      <c r="AJ34548" s="66"/>
    </row>
    <row r="34549" spans="17:36" ht="4.5" customHeight="1" x14ac:dyDescent="0.2">
      <c r="Q34549" s="65"/>
      <c r="R34549" s="65"/>
      <c r="X34549" s="65"/>
      <c r="Y34549" s="65"/>
      <c r="Z34549" s="65"/>
      <c r="AA34549" s="65"/>
      <c r="AB34549" s="65"/>
      <c r="AC34549" s="65"/>
      <c r="AJ34549" s="66"/>
    </row>
    <row r="34550" spans="17:36" ht="4.5" customHeight="1" x14ac:dyDescent="0.2">
      <c r="Q34550" s="65"/>
      <c r="R34550" s="65"/>
      <c r="X34550" s="65"/>
      <c r="Y34550" s="65"/>
      <c r="Z34550" s="65"/>
      <c r="AA34550" s="65"/>
      <c r="AB34550" s="65"/>
      <c r="AC34550" s="65"/>
      <c r="AJ34550" s="66"/>
    </row>
    <row r="34551" spans="17:36" ht="4.5" customHeight="1" x14ac:dyDescent="0.2">
      <c r="Q34551" s="65"/>
      <c r="R34551" s="65"/>
      <c r="X34551" s="65"/>
      <c r="Y34551" s="65"/>
      <c r="Z34551" s="65"/>
      <c r="AA34551" s="65"/>
      <c r="AB34551" s="65"/>
      <c r="AC34551" s="65"/>
      <c r="AJ34551" s="66"/>
    </row>
    <row r="34552" spans="17:36" ht="4.5" customHeight="1" x14ac:dyDescent="0.2">
      <c r="Q34552" s="65"/>
      <c r="R34552" s="65"/>
      <c r="X34552" s="65"/>
      <c r="Y34552" s="65"/>
      <c r="Z34552" s="65"/>
      <c r="AA34552" s="65"/>
      <c r="AB34552" s="65"/>
      <c r="AC34552" s="65"/>
      <c r="AJ34552" s="66"/>
    </row>
    <row r="34553" spans="17:36" ht="4.5" customHeight="1" x14ac:dyDescent="0.2">
      <c r="Q34553" s="65"/>
      <c r="R34553" s="65"/>
      <c r="X34553" s="65"/>
      <c r="Y34553" s="65"/>
      <c r="Z34553" s="65"/>
      <c r="AA34553" s="65"/>
      <c r="AB34553" s="65"/>
      <c r="AC34553" s="65"/>
      <c r="AJ34553" s="66"/>
    </row>
    <row r="34554" spans="17:36" ht="4.5" customHeight="1" x14ac:dyDescent="0.2">
      <c r="Q34554" s="65"/>
      <c r="R34554" s="65"/>
      <c r="X34554" s="65"/>
      <c r="Y34554" s="65"/>
      <c r="Z34554" s="65"/>
      <c r="AA34554" s="65"/>
      <c r="AB34554" s="65"/>
      <c r="AC34554" s="65"/>
      <c r="AJ34554" s="66"/>
    </row>
    <row r="34555" spans="17:36" ht="4.5" customHeight="1" x14ac:dyDescent="0.2">
      <c r="Q34555" s="65"/>
      <c r="R34555" s="65"/>
      <c r="X34555" s="65"/>
      <c r="Y34555" s="65"/>
      <c r="Z34555" s="65"/>
      <c r="AA34555" s="65"/>
      <c r="AB34555" s="65"/>
      <c r="AC34555" s="65"/>
      <c r="AJ34555" s="66"/>
    </row>
    <row r="34556" spans="17:36" ht="4.5" customHeight="1" x14ac:dyDescent="0.2">
      <c r="Q34556" s="65"/>
      <c r="R34556" s="65"/>
      <c r="X34556" s="65"/>
      <c r="Y34556" s="65"/>
      <c r="Z34556" s="65"/>
      <c r="AA34556" s="65"/>
      <c r="AB34556" s="65"/>
      <c r="AC34556" s="65"/>
      <c r="AJ34556" s="66"/>
    </row>
    <row r="34557" spans="17:36" ht="4.5" customHeight="1" x14ac:dyDescent="0.2">
      <c r="Q34557" s="65"/>
      <c r="R34557" s="65"/>
      <c r="X34557" s="65"/>
      <c r="Y34557" s="65"/>
      <c r="Z34557" s="65"/>
      <c r="AA34557" s="65"/>
      <c r="AB34557" s="65"/>
      <c r="AC34557" s="65"/>
      <c r="AJ34557" s="66"/>
    </row>
    <row r="34558" spans="17:36" ht="4.5" customHeight="1" x14ac:dyDescent="0.2">
      <c r="Q34558" s="65"/>
      <c r="R34558" s="65"/>
      <c r="X34558" s="65"/>
      <c r="Y34558" s="65"/>
      <c r="Z34558" s="65"/>
      <c r="AA34558" s="65"/>
      <c r="AB34558" s="65"/>
      <c r="AC34558" s="65"/>
      <c r="AJ34558" s="66"/>
    </row>
    <row r="34559" spans="17:36" ht="4.5" customHeight="1" x14ac:dyDescent="0.2">
      <c r="Q34559" s="65"/>
      <c r="R34559" s="65"/>
      <c r="X34559" s="65"/>
      <c r="Y34559" s="65"/>
      <c r="Z34559" s="65"/>
      <c r="AA34559" s="65"/>
      <c r="AB34559" s="65"/>
      <c r="AC34559" s="65"/>
      <c r="AJ34559" s="66"/>
    </row>
    <row r="34560" spans="17:36" ht="4.5" customHeight="1" x14ac:dyDescent="0.2">
      <c r="Q34560" s="65"/>
      <c r="R34560" s="65"/>
      <c r="X34560" s="65"/>
      <c r="Y34560" s="65"/>
      <c r="Z34560" s="65"/>
      <c r="AA34560" s="65"/>
      <c r="AB34560" s="65"/>
      <c r="AC34560" s="65"/>
      <c r="AJ34560" s="66"/>
    </row>
    <row r="34561" spans="17:36" ht="4.5" customHeight="1" x14ac:dyDescent="0.2">
      <c r="Q34561" s="65"/>
      <c r="R34561" s="65"/>
      <c r="X34561" s="65"/>
      <c r="Y34561" s="65"/>
      <c r="Z34561" s="65"/>
      <c r="AA34561" s="65"/>
      <c r="AB34561" s="65"/>
      <c r="AC34561" s="65"/>
      <c r="AJ34561" s="66"/>
    </row>
    <row r="34562" spans="17:36" ht="4.5" customHeight="1" x14ac:dyDescent="0.2">
      <c r="Q34562" s="65"/>
      <c r="R34562" s="65"/>
      <c r="X34562" s="65"/>
      <c r="Y34562" s="65"/>
      <c r="Z34562" s="65"/>
      <c r="AA34562" s="65"/>
      <c r="AB34562" s="65"/>
      <c r="AC34562" s="65"/>
      <c r="AJ34562" s="66"/>
    </row>
    <row r="34563" spans="17:36" ht="4.5" customHeight="1" x14ac:dyDescent="0.2">
      <c r="Q34563" s="65"/>
      <c r="R34563" s="65"/>
      <c r="X34563" s="65"/>
      <c r="Y34563" s="65"/>
      <c r="Z34563" s="65"/>
      <c r="AA34563" s="65"/>
      <c r="AB34563" s="65"/>
      <c r="AC34563" s="65"/>
      <c r="AJ34563" s="66"/>
    </row>
    <row r="34564" spans="17:36" ht="4.5" customHeight="1" x14ac:dyDescent="0.2">
      <c r="Q34564" s="65"/>
      <c r="R34564" s="65"/>
      <c r="X34564" s="65"/>
      <c r="Y34564" s="65"/>
      <c r="Z34564" s="65"/>
      <c r="AA34564" s="65"/>
      <c r="AB34564" s="65"/>
      <c r="AC34564" s="65"/>
      <c r="AJ34564" s="66"/>
    </row>
    <row r="34565" spans="17:36" ht="4.5" customHeight="1" x14ac:dyDescent="0.2">
      <c r="Q34565" s="65"/>
      <c r="R34565" s="65"/>
      <c r="X34565" s="65"/>
      <c r="Y34565" s="65"/>
      <c r="Z34565" s="65"/>
      <c r="AA34565" s="65"/>
      <c r="AB34565" s="65"/>
      <c r="AC34565" s="65"/>
      <c r="AJ34565" s="66"/>
    </row>
    <row r="34566" spans="17:36" ht="4.5" customHeight="1" x14ac:dyDescent="0.2">
      <c r="Q34566" s="65"/>
      <c r="R34566" s="65"/>
      <c r="X34566" s="65"/>
      <c r="Y34566" s="65"/>
      <c r="Z34566" s="65"/>
      <c r="AA34566" s="65"/>
      <c r="AB34566" s="65"/>
      <c r="AC34566" s="65"/>
      <c r="AJ34566" s="66"/>
    </row>
    <row r="34567" spans="17:36" ht="4.5" customHeight="1" x14ac:dyDescent="0.2">
      <c r="Q34567" s="65"/>
      <c r="R34567" s="65"/>
      <c r="X34567" s="65"/>
      <c r="Y34567" s="65"/>
      <c r="Z34567" s="65"/>
      <c r="AA34567" s="65"/>
      <c r="AB34567" s="65"/>
      <c r="AC34567" s="65"/>
      <c r="AJ34567" s="66"/>
    </row>
    <row r="34568" spans="17:36" ht="4.5" customHeight="1" x14ac:dyDescent="0.2">
      <c r="Q34568" s="65"/>
      <c r="R34568" s="65"/>
      <c r="X34568" s="65"/>
      <c r="Y34568" s="65"/>
      <c r="Z34568" s="65"/>
      <c r="AA34568" s="65"/>
      <c r="AB34568" s="65"/>
      <c r="AC34568" s="65"/>
      <c r="AJ34568" s="66"/>
    </row>
    <row r="34569" spans="17:36" ht="4.5" customHeight="1" x14ac:dyDescent="0.2">
      <c r="Q34569" s="65"/>
      <c r="R34569" s="65"/>
      <c r="X34569" s="65"/>
      <c r="Y34569" s="65"/>
      <c r="Z34569" s="65"/>
      <c r="AA34569" s="65"/>
      <c r="AB34569" s="65"/>
      <c r="AC34569" s="65"/>
      <c r="AJ34569" s="66"/>
    </row>
    <row r="34570" spans="17:36" ht="4.5" customHeight="1" x14ac:dyDescent="0.2">
      <c r="Q34570" s="65"/>
      <c r="R34570" s="65"/>
      <c r="X34570" s="65"/>
      <c r="Y34570" s="65"/>
      <c r="Z34570" s="65"/>
      <c r="AA34570" s="65"/>
      <c r="AB34570" s="65"/>
      <c r="AC34570" s="65"/>
      <c r="AJ34570" s="66"/>
    </row>
    <row r="34571" spans="17:36" ht="4.5" customHeight="1" x14ac:dyDescent="0.2">
      <c r="Q34571" s="65"/>
      <c r="R34571" s="65"/>
      <c r="X34571" s="65"/>
      <c r="Y34571" s="65"/>
      <c r="Z34571" s="65"/>
      <c r="AA34571" s="65"/>
      <c r="AB34571" s="65"/>
      <c r="AC34571" s="65"/>
      <c r="AJ34571" s="66"/>
    </row>
    <row r="34572" spans="17:36" ht="4.5" customHeight="1" x14ac:dyDescent="0.2">
      <c r="Q34572" s="65"/>
      <c r="R34572" s="65"/>
      <c r="X34572" s="65"/>
      <c r="Y34572" s="65"/>
      <c r="Z34572" s="65"/>
      <c r="AA34572" s="65"/>
      <c r="AB34572" s="65"/>
      <c r="AC34572" s="65"/>
      <c r="AJ34572" s="66"/>
    </row>
    <row r="34573" spans="17:36" ht="4.5" customHeight="1" x14ac:dyDescent="0.2">
      <c r="Q34573" s="65"/>
      <c r="R34573" s="65"/>
      <c r="X34573" s="65"/>
      <c r="Y34573" s="65"/>
      <c r="Z34573" s="65"/>
      <c r="AA34573" s="65"/>
      <c r="AB34573" s="65"/>
      <c r="AC34573" s="65"/>
      <c r="AJ34573" s="66"/>
    </row>
    <row r="34574" spans="17:36" ht="4.5" customHeight="1" x14ac:dyDescent="0.2">
      <c r="Q34574" s="65"/>
      <c r="R34574" s="65"/>
      <c r="X34574" s="65"/>
      <c r="Y34574" s="65"/>
      <c r="Z34574" s="65"/>
      <c r="AA34574" s="65"/>
      <c r="AB34574" s="65"/>
      <c r="AC34574" s="65"/>
      <c r="AJ34574" s="66"/>
    </row>
    <row r="34575" spans="17:36" ht="4.5" customHeight="1" x14ac:dyDescent="0.2">
      <c r="Q34575" s="65"/>
      <c r="R34575" s="65"/>
      <c r="X34575" s="65"/>
      <c r="Y34575" s="65"/>
      <c r="Z34575" s="65"/>
      <c r="AA34575" s="65"/>
      <c r="AB34575" s="65"/>
      <c r="AC34575" s="65"/>
      <c r="AJ34575" s="66"/>
    </row>
    <row r="34576" spans="17:36" ht="4.5" customHeight="1" x14ac:dyDescent="0.2">
      <c r="Q34576" s="65"/>
      <c r="R34576" s="65"/>
      <c r="X34576" s="65"/>
      <c r="Y34576" s="65"/>
      <c r="Z34576" s="65"/>
      <c r="AA34576" s="65"/>
      <c r="AB34576" s="65"/>
      <c r="AC34576" s="65"/>
      <c r="AJ34576" s="66"/>
    </row>
    <row r="34577" spans="17:36" ht="4.5" customHeight="1" x14ac:dyDescent="0.2">
      <c r="Q34577" s="65"/>
      <c r="R34577" s="65"/>
      <c r="X34577" s="65"/>
      <c r="Y34577" s="65"/>
      <c r="Z34577" s="65"/>
      <c r="AA34577" s="65"/>
      <c r="AB34577" s="65"/>
      <c r="AC34577" s="65"/>
      <c r="AJ34577" s="66"/>
    </row>
    <row r="34578" spans="17:36" ht="4.5" customHeight="1" x14ac:dyDescent="0.2">
      <c r="Q34578" s="65"/>
      <c r="R34578" s="65"/>
      <c r="X34578" s="65"/>
      <c r="Y34578" s="65"/>
      <c r="Z34578" s="65"/>
      <c r="AA34578" s="65"/>
      <c r="AB34578" s="65"/>
      <c r="AC34578" s="65"/>
      <c r="AJ34578" s="66"/>
    </row>
    <row r="34579" spans="17:36" ht="4.5" customHeight="1" x14ac:dyDescent="0.2">
      <c r="Q34579" s="65"/>
      <c r="R34579" s="65"/>
      <c r="X34579" s="65"/>
      <c r="Y34579" s="65"/>
      <c r="Z34579" s="65"/>
      <c r="AA34579" s="65"/>
      <c r="AB34579" s="65"/>
      <c r="AC34579" s="65"/>
      <c r="AJ34579" s="66"/>
    </row>
    <row r="34580" spans="17:36" ht="4.5" customHeight="1" x14ac:dyDescent="0.2">
      <c r="Q34580" s="65"/>
      <c r="R34580" s="65"/>
      <c r="X34580" s="65"/>
      <c r="Y34580" s="65"/>
      <c r="Z34580" s="65"/>
      <c r="AA34580" s="65"/>
      <c r="AB34580" s="65"/>
      <c r="AC34580" s="65"/>
      <c r="AJ34580" s="66"/>
    </row>
    <row r="34581" spans="17:36" ht="4.5" customHeight="1" x14ac:dyDescent="0.2">
      <c r="Q34581" s="65"/>
      <c r="R34581" s="65"/>
      <c r="X34581" s="65"/>
      <c r="Y34581" s="65"/>
      <c r="Z34581" s="65"/>
      <c r="AA34581" s="65"/>
      <c r="AB34581" s="65"/>
      <c r="AC34581" s="65"/>
      <c r="AJ34581" s="66"/>
    </row>
    <row r="34582" spans="17:36" ht="4.5" customHeight="1" x14ac:dyDescent="0.2">
      <c r="Q34582" s="65"/>
      <c r="R34582" s="65"/>
      <c r="X34582" s="65"/>
      <c r="Y34582" s="65"/>
      <c r="Z34582" s="65"/>
      <c r="AA34582" s="65"/>
      <c r="AB34582" s="65"/>
      <c r="AC34582" s="65"/>
      <c r="AJ34582" s="66"/>
    </row>
    <row r="34583" spans="17:36" ht="4.5" customHeight="1" x14ac:dyDescent="0.2">
      <c r="Q34583" s="65"/>
      <c r="R34583" s="65"/>
      <c r="X34583" s="65"/>
      <c r="Y34583" s="65"/>
      <c r="Z34583" s="65"/>
      <c r="AA34583" s="65"/>
      <c r="AB34583" s="65"/>
      <c r="AC34583" s="65"/>
      <c r="AJ34583" s="66"/>
    </row>
    <row r="34584" spans="17:36" ht="4.5" customHeight="1" x14ac:dyDescent="0.2">
      <c r="Q34584" s="65"/>
      <c r="R34584" s="65"/>
      <c r="X34584" s="65"/>
      <c r="Y34584" s="65"/>
      <c r="Z34584" s="65"/>
      <c r="AA34584" s="65"/>
      <c r="AB34584" s="65"/>
      <c r="AC34584" s="65"/>
      <c r="AJ34584" s="66"/>
    </row>
    <row r="34585" spans="17:36" ht="4.5" customHeight="1" x14ac:dyDescent="0.2">
      <c r="Q34585" s="65"/>
      <c r="R34585" s="65"/>
      <c r="X34585" s="65"/>
      <c r="Y34585" s="65"/>
      <c r="Z34585" s="65"/>
      <c r="AA34585" s="65"/>
      <c r="AB34585" s="65"/>
      <c r="AC34585" s="65"/>
      <c r="AJ34585" s="66"/>
    </row>
    <row r="34586" spans="17:36" ht="4.5" customHeight="1" x14ac:dyDescent="0.2">
      <c r="Q34586" s="65"/>
      <c r="R34586" s="65"/>
      <c r="X34586" s="65"/>
      <c r="Y34586" s="65"/>
      <c r="Z34586" s="65"/>
      <c r="AA34586" s="65"/>
      <c r="AB34586" s="65"/>
      <c r="AC34586" s="65"/>
      <c r="AJ34586" s="66"/>
    </row>
    <row r="34587" spans="17:36" ht="4.5" customHeight="1" x14ac:dyDescent="0.2">
      <c r="Q34587" s="65"/>
      <c r="R34587" s="65"/>
      <c r="X34587" s="65"/>
      <c r="Y34587" s="65"/>
      <c r="Z34587" s="65"/>
      <c r="AA34587" s="65"/>
      <c r="AB34587" s="65"/>
      <c r="AC34587" s="65"/>
      <c r="AJ34587" s="66"/>
    </row>
    <row r="34588" spans="17:36" ht="4.5" customHeight="1" x14ac:dyDescent="0.2">
      <c r="Q34588" s="65"/>
      <c r="R34588" s="65"/>
      <c r="X34588" s="65"/>
      <c r="Y34588" s="65"/>
      <c r="Z34588" s="65"/>
      <c r="AA34588" s="65"/>
      <c r="AB34588" s="65"/>
      <c r="AC34588" s="65"/>
      <c r="AJ34588" s="66"/>
    </row>
    <row r="34589" spans="17:36" ht="4.5" customHeight="1" x14ac:dyDescent="0.2">
      <c r="Q34589" s="65"/>
      <c r="R34589" s="65"/>
      <c r="X34589" s="65"/>
      <c r="Y34589" s="65"/>
      <c r="Z34589" s="65"/>
      <c r="AA34589" s="65"/>
      <c r="AB34589" s="65"/>
      <c r="AC34589" s="65"/>
      <c r="AJ34589" s="66"/>
    </row>
    <row r="34590" spans="17:36" ht="4.5" customHeight="1" x14ac:dyDescent="0.2">
      <c r="Q34590" s="65"/>
      <c r="R34590" s="65"/>
      <c r="X34590" s="65"/>
      <c r="Y34590" s="65"/>
      <c r="Z34590" s="65"/>
      <c r="AA34590" s="65"/>
      <c r="AB34590" s="65"/>
      <c r="AC34590" s="65"/>
      <c r="AJ34590" s="66"/>
    </row>
    <row r="34591" spans="17:36" ht="4.5" customHeight="1" x14ac:dyDescent="0.2">
      <c r="Q34591" s="65"/>
      <c r="R34591" s="65"/>
      <c r="X34591" s="65"/>
      <c r="Y34591" s="65"/>
      <c r="Z34591" s="65"/>
      <c r="AA34591" s="65"/>
      <c r="AB34591" s="65"/>
      <c r="AC34591" s="65"/>
      <c r="AJ34591" s="66"/>
    </row>
    <row r="34592" spans="17:36" ht="4.5" customHeight="1" x14ac:dyDescent="0.2">
      <c r="Q34592" s="65"/>
      <c r="R34592" s="65"/>
      <c r="X34592" s="65"/>
      <c r="Y34592" s="65"/>
      <c r="Z34592" s="65"/>
      <c r="AA34592" s="65"/>
      <c r="AB34592" s="65"/>
      <c r="AC34592" s="65"/>
      <c r="AJ34592" s="66"/>
    </row>
    <row r="34593" spans="17:36" ht="4.5" customHeight="1" x14ac:dyDescent="0.2">
      <c r="Q34593" s="65"/>
      <c r="R34593" s="65"/>
      <c r="X34593" s="65"/>
      <c r="Y34593" s="65"/>
      <c r="Z34593" s="65"/>
      <c r="AA34593" s="65"/>
      <c r="AB34593" s="65"/>
      <c r="AC34593" s="65"/>
      <c r="AJ34593" s="66"/>
    </row>
    <row r="34594" spans="17:36" ht="4.5" customHeight="1" x14ac:dyDescent="0.2">
      <c r="Q34594" s="65"/>
      <c r="R34594" s="65"/>
      <c r="X34594" s="65"/>
      <c r="Y34594" s="65"/>
      <c r="Z34594" s="65"/>
      <c r="AA34594" s="65"/>
      <c r="AB34594" s="65"/>
      <c r="AC34594" s="65"/>
      <c r="AJ34594" s="66"/>
    </row>
    <row r="34595" spans="17:36" ht="4.5" customHeight="1" x14ac:dyDescent="0.2">
      <c r="Q34595" s="65"/>
      <c r="R34595" s="65"/>
      <c r="X34595" s="65"/>
      <c r="Y34595" s="65"/>
      <c r="Z34595" s="65"/>
      <c r="AA34595" s="65"/>
      <c r="AB34595" s="65"/>
      <c r="AC34595" s="65"/>
      <c r="AJ34595" s="66"/>
    </row>
    <row r="34596" spans="17:36" ht="4.5" customHeight="1" x14ac:dyDescent="0.2">
      <c r="Q34596" s="65"/>
      <c r="R34596" s="65"/>
      <c r="X34596" s="65"/>
      <c r="Y34596" s="65"/>
      <c r="Z34596" s="65"/>
      <c r="AA34596" s="65"/>
      <c r="AB34596" s="65"/>
      <c r="AC34596" s="65"/>
      <c r="AJ34596" s="66"/>
    </row>
    <row r="34597" spans="17:36" ht="4.5" customHeight="1" x14ac:dyDescent="0.2">
      <c r="Q34597" s="65"/>
      <c r="R34597" s="65"/>
      <c r="X34597" s="65"/>
      <c r="Y34597" s="65"/>
      <c r="Z34597" s="65"/>
      <c r="AA34597" s="65"/>
      <c r="AB34597" s="65"/>
      <c r="AC34597" s="65"/>
      <c r="AJ34597" s="66"/>
    </row>
    <row r="34598" spans="17:36" ht="4.5" customHeight="1" x14ac:dyDescent="0.2">
      <c r="Q34598" s="65"/>
      <c r="R34598" s="65"/>
      <c r="X34598" s="65"/>
      <c r="Y34598" s="65"/>
      <c r="Z34598" s="65"/>
      <c r="AA34598" s="65"/>
      <c r="AB34598" s="65"/>
      <c r="AC34598" s="65"/>
      <c r="AJ34598" s="66"/>
    </row>
    <row r="34599" spans="17:36" ht="4.5" customHeight="1" x14ac:dyDescent="0.2">
      <c r="Q34599" s="65"/>
      <c r="R34599" s="65"/>
      <c r="X34599" s="65"/>
      <c r="Y34599" s="65"/>
      <c r="Z34599" s="65"/>
      <c r="AA34599" s="65"/>
      <c r="AB34599" s="65"/>
      <c r="AC34599" s="65"/>
      <c r="AJ34599" s="66"/>
    </row>
    <row r="34600" spans="17:36" ht="4.5" customHeight="1" x14ac:dyDescent="0.2">
      <c r="Q34600" s="65"/>
      <c r="R34600" s="65"/>
      <c r="X34600" s="65"/>
      <c r="Y34600" s="65"/>
      <c r="Z34600" s="65"/>
      <c r="AA34600" s="65"/>
      <c r="AB34600" s="65"/>
      <c r="AC34600" s="65"/>
      <c r="AJ34600" s="66"/>
    </row>
    <row r="34601" spans="17:36" ht="4.5" customHeight="1" x14ac:dyDescent="0.2">
      <c r="Q34601" s="65"/>
      <c r="R34601" s="65"/>
      <c r="X34601" s="65"/>
      <c r="Y34601" s="65"/>
      <c r="Z34601" s="65"/>
      <c r="AA34601" s="65"/>
      <c r="AB34601" s="65"/>
      <c r="AC34601" s="65"/>
      <c r="AJ34601" s="66"/>
    </row>
    <row r="34602" spans="17:36" ht="4.5" customHeight="1" x14ac:dyDescent="0.2">
      <c r="Q34602" s="65"/>
      <c r="R34602" s="65"/>
      <c r="X34602" s="65"/>
      <c r="Y34602" s="65"/>
      <c r="Z34602" s="65"/>
      <c r="AA34602" s="65"/>
      <c r="AB34602" s="65"/>
      <c r="AC34602" s="65"/>
      <c r="AJ34602" s="66"/>
    </row>
    <row r="34603" spans="17:36" ht="4.5" customHeight="1" x14ac:dyDescent="0.2">
      <c r="Q34603" s="65"/>
      <c r="R34603" s="65"/>
      <c r="X34603" s="65"/>
      <c r="Y34603" s="65"/>
      <c r="Z34603" s="65"/>
      <c r="AA34603" s="65"/>
      <c r="AB34603" s="65"/>
      <c r="AC34603" s="65"/>
      <c r="AJ34603" s="66"/>
    </row>
    <row r="34604" spans="17:36" ht="4.5" customHeight="1" x14ac:dyDescent="0.2">
      <c r="Q34604" s="65"/>
      <c r="R34604" s="65"/>
      <c r="X34604" s="65"/>
      <c r="Y34604" s="65"/>
      <c r="Z34604" s="65"/>
      <c r="AA34604" s="65"/>
      <c r="AB34604" s="65"/>
      <c r="AC34604" s="65"/>
      <c r="AJ34604" s="66"/>
    </row>
    <row r="34605" spans="17:36" ht="4.5" customHeight="1" x14ac:dyDescent="0.2">
      <c r="Q34605" s="65"/>
      <c r="R34605" s="65"/>
      <c r="X34605" s="65"/>
      <c r="Y34605" s="65"/>
      <c r="Z34605" s="65"/>
      <c r="AA34605" s="65"/>
      <c r="AB34605" s="65"/>
      <c r="AC34605" s="65"/>
      <c r="AJ34605" s="66"/>
    </row>
    <row r="34606" spans="17:36" ht="4.5" customHeight="1" x14ac:dyDescent="0.2">
      <c r="Q34606" s="65"/>
      <c r="R34606" s="65"/>
      <c r="X34606" s="65"/>
      <c r="Y34606" s="65"/>
      <c r="Z34606" s="65"/>
      <c r="AA34606" s="65"/>
      <c r="AB34606" s="65"/>
      <c r="AC34606" s="65"/>
      <c r="AJ34606" s="66"/>
    </row>
    <row r="34607" spans="17:36" ht="4.5" customHeight="1" x14ac:dyDescent="0.2">
      <c r="Q34607" s="65"/>
      <c r="R34607" s="65"/>
      <c r="X34607" s="65"/>
      <c r="Y34607" s="65"/>
      <c r="Z34607" s="65"/>
      <c r="AA34607" s="65"/>
      <c r="AB34607" s="65"/>
      <c r="AC34607" s="65"/>
      <c r="AJ34607" s="66"/>
    </row>
    <row r="34608" spans="17:36" ht="4.5" customHeight="1" x14ac:dyDescent="0.2">
      <c r="Q34608" s="65"/>
      <c r="R34608" s="65"/>
      <c r="X34608" s="65"/>
      <c r="Y34608" s="65"/>
      <c r="Z34608" s="65"/>
      <c r="AA34608" s="65"/>
      <c r="AB34608" s="65"/>
      <c r="AC34608" s="65"/>
      <c r="AJ34608" s="66"/>
    </row>
    <row r="34609" spans="17:36" ht="4.5" customHeight="1" x14ac:dyDescent="0.2">
      <c r="Q34609" s="65"/>
      <c r="R34609" s="65"/>
      <c r="X34609" s="65"/>
      <c r="Y34609" s="65"/>
      <c r="Z34609" s="65"/>
      <c r="AA34609" s="65"/>
      <c r="AB34609" s="65"/>
      <c r="AC34609" s="65"/>
      <c r="AJ34609" s="66"/>
    </row>
    <row r="34610" spans="17:36" ht="4.5" customHeight="1" x14ac:dyDescent="0.2">
      <c r="Q34610" s="65"/>
      <c r="R34610" s="65"/>
      <c r="X34610" s="65"/>
      <c r="Y34610" s="65"/>
      <c r="Z34610" s="65"/>
      <c r="AA34610" s="65"/>
      <c r="AB34610" s="65"/>
      <c r="AC34610" s="65"/>
      <c r="AJ34610" s="66"/>
    </row>
    <row r="34611" spans="17:36" ht="4.5" customHeight="1" x14ac:dyDescent="0.2">
      <c r="Q34611" s="65"/>
      <c r="R34611" s="65"/>
      <c r="X34611" s="65"/>
      <c r="Y34611" s="65"/>
      <c r="Z34611" s="65"/>
      <c r="AA34611" s="65"/>
      <c r="AB34611" s="65"/>
      <c r="AC34611" s="65"/>
      <c r="AJ34611" s="66"/>
    </row>
    <row r="34612" spans="17:36" ht="4.5" customHeight="1" x14ac:dyDescent="0.2">
      <c r="Q34612" s="65"/>
      <c r="R34612" s="65"/>
      <c r="X34612" s="65"/>
      <c r="Y34612" s="65"/>
      <c r="Z34612" s="65"/>
      <c r="AA34612" s="65"/>
      <c r="AB34612" s="65"/>
      <c r="AC34612" s="65"/>
      <c r="AJ34612" s="66"/>
    </row>
    <row r="34613" spans="17:36" ht="4.5" customHeight="1" x14ac:dyDescent="0.2">
      <c r="Q34613" s="65"/>
      <c r="R34613" s="65"/>
      <c r="X34613" s="65"/>
      <c r="Y34613" s="65"/>
      <c r="Z34613" s="65"/>
      <c r="AA34613" s="65"/>
      <c r="AB34613" s="65"/>
      <c r="AC34613" s="65"/>
      <c r="AJ34613" s="66"/>
    </row>
    <row r="34614" spans="17:36" ht="4.5" customHeight="1" x14ac:dyDescent="0.2">
      <c r="Q34614" s="65"/>
      <c r="R34614" s="65"/>
      <c r="X34614" s="65"/>
      <c r="Y34614" s="65"/>
      <c r="Z34614" s="65"/>
      <c r="AA34614" s="65"/>
      <c r="AB34614" s="65"/>
      <c r="AC34614" s="65"/>
      <c r="AJ34614" s="66"/>
    </row>
    <row r="34615" spans="17:36" ht="4.5" customHeight="1" x14ac:dyDescent="0.2">
      <c r="Q34615" s="65"/>
      <c r="R34615" s="65"/>
      <c r="X34615" s="65"/>
      <c r="Y34615" s="65"/>
      <c r="Z34615" s="65"/>
      <c r="AA34615" s="65"/>
      <c r="AB34615" s="65"/>
      <c r="AC34615" s="65"/>
      <c r="AJ34615" s="66"/>
    </row>
    <row r="34616" spans="17:36" ht="4.5" customHeight="1" x14ac:dyDescent="0.2">
      <c r="Q34616" s="65"/>
      <c r="R34616" s="65"/>
      <c r="X34616" s="65"/>
      <c r="Y34616" s="65"/>
      <c r="Z34616" s="65"/>
      <c r="AA34616" s="65"/>
      <c r="AB34616" s="65"/>
      <c r="AC34616" s="65"/>
      <c r="AJ34616" s="66"/>
    </row>
    <row r="34617" spans="17:36" ht="4.5" customHeight="1" x14ac:dyDescent="0.2">
      <c r="Q34617" s="65"/>
      <c r="R34617" s="65"/>
      <c r="X34617" s="65"/>
      <c r="Y34617" s="65"/>
      <c r="Z34617" s="65"/>
      <c r="AA34617" s="65"/>
      <c r="AB34617" s="65"/>
      <c r="AC34617" s="65"/>
      <c r="AJ34617" s="66"/>
    </row>
    <row r="34618" spans="17:36" ht="4.5" customHeight="1" x14ac:dyDescent="0.2">
      <c r="Q34618" s="65"/>
      <c r="R34618" s="65"/>
      <c r="X34618" s="65"/>
      <c r="Y34618" s="65"/>
      <c r="Z34618" s="65"/>
      <c r="AA34618" s="65"/>
      <c r="AB34618" s="65"/>
      <c r="AC34618" s="65"/>
      <c r="AJ34618" s="66"/>
    </row>
    <row r="34619" spans="17:36" ht="4.5" customHeight="1" x14ac:dyDescent="0.2">
      <c r="Q34619" s="65"/>
      <c r="R34619" s="65"/>
      <c r="X34619" s="65"/>
      <c r="Y34619" s="65"/>
      <c r="Z34619" s="65"/>
      <c r="AA34619" s="65"/>
      <c r="AB34619" s="65"/>
      <c r="AC34619" s="65"/>
      <c r="AJ34619" s="66"/>
    </row>
    <row r="34620" spans="17:36" ht="4.5" customHeight="1" x14ac:dyDescent="0.2">
      <c r="Q34620" s="65"/>
      <c r="R34620" s="65"/>
      <c r="X34620" s="65"/>
      <c r="Y34620" s="65"/>
      <c r="Z34620" s="65"/>
      <c r="AA34620" s="65"/>
      <c r="AB34620" s="65"/>
      <c r="AC34620" s="65"/>
      <c r="AJ34620" s="66"/>
    </row>
    <row r="34621" spans="17:36" ht="4.5" customHeight="1" x14ac:dyDescent="0.2">
      <c r="Q34621" s="65"/>
      <c r="R34621" s="65"/>
      <c r="X34621" s="65"/>
      <c r="Y34621" s="65"/>
      <c r="Z34621" s="65"/>
      <c r="AA34621" s="65"/>
      <c r="AB34621" s="65"/>
      <c r="AC34621" s="65"/>
      <c r="AJ34621" s="66"/>
    </row>
    <row r="34622" spans="17:36" ht="4.5" customHeight="1" x14ac:dyDescent="0.2">
      <c r="Q34622" s="65"/>
      <c r="R34622" s="65"/>
      <c r="X34622" s="65"/>
      <c r="Y34622" s="65"/>
      <c r="Z34622" s="65"/>
      <c r="AA34622" s="65"/>
      <c r="AB34622" s="65"/>
      <c r="AC34622" s="65"/>
      <c r="AJ34622" s="66"/>
    </row>
    <row r="34623" spans="17:36" ht="4.5" customHeight="1" x14ac:dyDescent="0.2">
      <c r="Q34623" s="65"/>
      <c r="R34623" s="65"/>
      <c r="X34623" s="65"/>
      <c r="Y34623" s="65"/>
      <c r="Z34623" s="65"/>
      <c r="AA34623" s="65"/>
      <c r="AB34623" s="65"/>
      <c r="AC34623" s="65"/>
      <c r="AJ34623" s="66"/>
    </row>
    <row r="34624" spans="17:36" ht="4.5" customHeight="1" x14ac:dyDescent="0.2">
      <c r="Q34624" s="65"/>
      <c r="R34624" s="65"/>
      <c r="X34624" s="65"/>
      <c r="Y34624" s="65"/>
      <c r="Z34624" s="65"/>
      <c r="AA34624" s="65"/>
      <c r="AB34624" s="65"/>
      <c r="AC34624" s="65"/>
      <c r="AJ34624" s="66"/>
    </row>
    <row r="34625" spans="17:36" ht="4.5" customHeight="1" x14ac:dyDescent="0.2">
      <c r="Q34625" s="65"/>
      <c r="R34625" s="65"/>
      <c r="X34625" s="65"/>
      <c r="Y34625" s="65"/>
      <c r="Z34625" s="65"/>
      <c r="AA34625" s="65"/>
      <c r="AB34625" s="65"/>
      <c r="AC34625" s="65"/>
      <c r="AJ34625" s="66"/>
    </row>
    <row r="34626" spans="17:36" ht="4.5" customHeight="1" x14ac:dyDescent="0.2">
      <c r="Q34626" s="65"/>
      <c r="R34626" s="65"/>
      <c r="X34626" s="65"/>
      <c r="Y34626" s="65"/>
      <c r="Z34626" s="65"/>
      <c r="AA34626" s="65"/>
      <c r="AB34626" s="65"/>
      <c r="AC34626" s="65"/>
      <c r="AJ34626" s="66"/>
    </row>
    <row r="34627" spans="17:36" ht="4.5" customHeight="1" x14ac:dyDescent="0.2">
      <c r="Q34627" s="65"/>
      <c r="R34627" s="65"/>
      <c r="X34627" s="65"/>
      <c r="Y34627" s="65"/>
      <c r="Z34627" s="65"/>
      <c r="AA34627" s="65"/>
      <c r="AB34627" s="65"/>
      <c r="AC34627" s="65"/>
      <c r="AJ34627" s="66"/>
    </row>
    <row r="34628" spans="17:36" ht="4.5" customHeight="1" x14ac:dyDescent="0.2">
      <c r="Q34628" s="65"/>
      <c r="R34628" s="65"/>
      <c r="X34628" s="65"/>
      <c r="Y34628" s="65"/>
      <c r="Z34628" s="65"/>
      <c r="AA34628" s="65"/>
      <c r="AB34628" s="65"/>
      <c r="AC34628" s="65"/>
      <c r="AJ34628" s="66"/>
    </row>
    <row r="34629" spans="17:36" ht="4.5" customHeight="1" x14ac:dyDescent="0.2">
      <c r="Q34629" s="65"/>
      <c r="R34629" s="65"/>
      <c r="X34629" s="65"/>
      <c r="Y34629" s="65"/>
      <c r="Z34629" s="65"/>
      <c r="AA34629" s="65"/>
      <c r="AB34629" s="65"/>
      <c r="AC34629" s="65"/>
      <c r="AJ34629" s="66"/>
    </row>
    <row r="34630" spans="17:36" ht="4.5" customHeight="1" x14ac:dyDescent="0.2">
      <c r="Q34630" s="65"/>
      <c r="R34630" s="65"/>
      <c r="X34630" s="65"/>
      <c r="Y34630" s="65"/>
      <c r="Z34630" s="65"/>
      <c r="AA34630" s="65"/>
      <c r="AB34630" s="65"/>
      <c r="AC34630" s="65"/>
      <c r="AJ34630" s="66"/>
    </row>
    <row r="34631" spans="17:36" ht="4.5" customHeight="1" x14ac:dyDescent="0.2">
      <c r="Q34631" s="65"/>
      <c r="R34631" s="65"/>
      <c r="X34631" s="65"/>
      <c r="Y34631" s="65"/>
      <c r="Z34631" s="65"/>
      <c r="AA34631" s="65"/>
      <c r="AB34631" s="65"/>
      <c r="AC34631" s="65"/>
      <c r="AJ34631" s="66"/>
    </row>
    <row r="34632" spans="17:36" ht="4.5" customHeight="1" x14ac:dyDescent="0.2">
      <c r="Q34632" s="65"/>
      <c r="R34632" s="65"/>
      <c r="X34632" s="65"/>
      <c r="Y34632" s="65"/>
      <c r="Z34632" s="65"/>
      <c r="AA34632" s="65"/>
      <c r="AB34632" s="65"/>
      <c r="AC34632" s="65"/>
      <c r="AJ34632" s="66"/>
    </row>
    <row r="34633" spans="17:36" ht="4.5" customHeight="1" x14ac:dyDescent="0.2">
      <c r="Q34633" s="65"/>
      <c r="R34633" s="65"/>
      <c r="X34633" s="65"/>
      <c r="Y34633" s="65"/>
      <c r="Z34633" s="65"/>
      <c r="AA34633" s="65"/>
      <c r="AB34633" s="65"/>
      <c r="AC34633" s="65"/>
      <c r="AJ34633" s="66"/>
    </row>
    <row r="34634" spans="17:36" ht="4.5" customHeight="1" x14ac:dyDescent="0.2">
      <c r="Q34634" s="65"/>
      <c r="R34634" s="65"/>
      <c r="X34634" s="65"/>
      <c r="Y34634" s="65"/>
      <c r="Z34634" s="65"/>
      <c r="AA34634" s="65"/>
      <c r="AB34634" s="65"/>
      <c r="AC34634" s="65"/>
      <c r="AJ34634" s="66"/>
    </row>
    <row r="34635" spans="17:36" ht="4.5" customHeight="1" x14ac:dyDescent="0.2">
      <c r="Q34635" s="65"/>
      <c r="R34635" s="65"/>
      <c r="X34635" s="65"/>
      <c r="Y34635" s="65"/>
      <c r="Z34635" s="65"/>
      <c r="AA34635" s="65"/>
      <c r="AB34635" s="65"/>
      <c r="AC34635" s="65"/>
      <c r="AJ34635" s="66"/>
    </row>
    <row r="34636" spans="17:36" ht="4.5" customHeight="1" x14ac:dyDescent="0.2">
      <c r="Q34636" s="65"/>
      <c r="R34636" s="65"/>
      <c r="X34636" s="65"/>
      <c r="Y34636" s="65"/>
      <c r="Z34636" s="65"/>
      <c r="AA34636" s="65"/>
      <c r="AB34636" s="65"/>
      <c r="AC34636" s="65"/>
      <c r="AJ34636" s="66"/>
    </row>
    <row r="34637" spans="17:36" ht="4.5" customHeight="1" x14ac:dyDescent="0.2">
      <c r="Q34637" s="65"/>
      <c r="R34637" s="65"/>
      <c r="X34637" s="65"/>
      <c r="Y34637" s="65"/>
      <c r="Z34637" s="65"/>
      <c r="AA34637" s="65"/>
      <c r="AB34637" s="65"/>
      <c r="AC34637" s="65"/>
      <c r="AJ34637" s="66"/>
    </row>
    <row r="34638" spans="17:36" ht="4.5" customHeight="1" x14ac:dyDescent="0.2">
      <c r="Q34638" s="65"/>
      <c r="R34638" s="65"/>
      <c r="X34638" s="65"/>
      <c r="Y34638" s="65"/>
      <c r="Z34638" s="65"/>
      <c r="AA34638" s="65"/>
      <c r="AB34638" s="65"/>
      <c r="AC34638" s="65"/>
      <c r="AJ34638" s="66"/>
    </row>
    <row r="34639" spans="17:36" ht="4.5" customHeight="1" x14ac:dyDescent="0.2">
      <c r="Q34639" s="65"/>
      <c r="R34639" s="65"/>
      <c r="X34639" s="65"/>
      <c r="Y34639" s="65"/>
      <c r="Z34639" s="65"/>
      <c r="AA34639" s="65"/>
      <c r="AB34639" s="65"/>
      <c r="AC34639" s="65"/>
      <c r="AJ34639" s="66"/>
    </row>
    <row r="34640" spans="17:36" ht="4.5" customHeight="1" x14ac:dyDescent="0.2">
      <c r="Q34640" s="65"/>
      <c r="R34640" s="65"/>
      <c r="X34640" s="65"/>
      <c r="Y34640" s="65"/>
      <c r="Z34640" s="65"/>
      <c r="AA34640" s="65"/>
      <c r="AB34640" s="65"/>
      <c r="AC34640" s="65"/>
      <c r="AJ34640" s="66"/>
    </row>
    <row r="34641" spans="17:36" ht="4.5" customHeight="1" x14ac:dyDescent="0.2">
      <c r="Q34641" s="65"/>
      <c r="R34641" s="65"/>
      <c r="X34641" s="65"/>
      <c r="Y34641" s="65"/>
      <c r="Z34641" s="65"/>
      <c r="AA34641" s="65"/>
      <c r="AB34641" s="65"/>
      <c r="AC34641" s="65"/>
      <c r="AJ34641" s="66"/>
    </row>
    <row r="34642" spans="17:36" ht="4.5" customHeight="1" x14ac:dyDescent="0.2">
      <c r="Q34642" s="65"/>
      <c r="R34642" s="65"/>
      <c r="X34642" s="65"/>
      <c r="Y34642" s="65"/>
      <c r="Z34642" s="65"/>
      <c r="AA34642" s="65"/>
      <c r="AB34642" s="65"/>
      <c r="AC34642" s="65"/>
      <c r="AJ34642" s="66"/>
    </row>
    <row r="34643" spans="17:36" ht="4.5" customHeight="1" x14ac:dyDescent="0.2">
      <c r="Q34643" s="65"/>
      <c r="R34643" s="65"/>
      <c r="X34643" s="65"/>
      <c r="Y34643" s="65"/>
      <c r="Z34643" s="65"/>
      <c r="AA34643" s="65"/>
      <c r="AB34643" s="65"/>
      <c r="AC34643" s="65"/>
      <c r="AJ34643" s="66"/>
    </row>
    <row r="34644" spans="17:36" ht="4.5" customHeight="1" x14ac:dyDescent="0.2">
      <c r="Q34644" s="65"/>
      <c r="R34644" s="65"/>
      <c r="X34644" s="65"/>
      <c r="Y34644" s="65"/>
      <c r="Z34644" s="65"/>
      <c r="AA34644" s="65"/>
      <c r="AB34644" s="65"/>
      <c r="AC34644" s="65"/>
      <c r="AJ34644" s="66"/>
    </row>
    <row r="34645" spans="17:36" ht="4.5" customHeight="1" x14ac:dyDescent="0.2">
      <c r="Q34645" s="65"/>
      <c r="R34645" s="65"/>
      <c r="X34645" s="65"/>
      <c r="Y34645" s="65"/>
      <c r="Z34645" s="65"/>
      <c r="AA34645" s="65"/>
      <c r="AB34645" s="65"/>
      <c r="AC34645" s="65"/>
      <c r="AJ34645" s="66"/>
    </row>
    <row r="34646" spans="17:36" ht="4.5" customHeight="1" x14ac:dyDescent="0.2">
      <c r="Q34646" s="65"/>
      <c r="R34646" s="65"/>
      <c r="X34646" s="65"/>
      <c r="Y34646" s="65"/>
      <c r="Z34646" s="65"/>
      <c r="AA34646" s="65"/>
      <c r="AB34646" s="65"/>
      <c r="AC34646" s="65"/>
      <c r="AJ34646" s="66"/>
    </row>
    <row r="34647" spans="17:36" ht="4.5" customHeight="1" x14ac:dyDescent="0.2">
      <c r="Q34647" s="65"/>
      <c r="R34647" s="65"/>
      <c r="X34647" s="65"/>
      <c r="Y34647" s="65"/>
      <c r="Z34647" s="65"/>
      <c r="AA34647" s="65"/>
      <c r="AB34647" s="65"/>
      <c r="AC34647" s="65"/>
      <c r="AJ34647" s="66"/>
    </row>
    <row r="34648" spans="17:36" ht="4.5" customHeight="1" x14ac:dyDescent="0.2">
      <c r="Q34648" s="65"/>
      <c r="R34648" s="65"/>
      <c r="X34648" s="65"/>
      <c r="Y34648" s="65"/>
      <c r="Z34648" s="65"/>
      <c r="AA34648" s="65"/>
      <c r="AB34648" s="65"/>
      <c r="AC34648" s="65"/>
      <c r="AJ34648" s="66"/>
    </row>
    <row r="34649" spans="17:36" ht="4.5" customHeight="1" x14ac:dyDescent="0.2">
      <c r="Q34649" s="65"/>
      <c r="R34649" s="65"/>
      <c r="X34649" s="65"/>
      <c r="Y34649" s="65"/>
      <c r="Z34649" s="65"/>
      <c r="AA34649" s="65"/>
      <c r="AB34649" s="65"/>
      <c r="AC34649" s="65"/>
      <c r="AJ34649" s="66"/>
    </row>
    <row r="34650" spans="17:36" ht="4.5" customHeight="1" x14ac:dyDescent="0.2">
      <c r="Q34650" s="65"/>
      <c r="R34650" s="65"/>
      <c r="X34650" s="65"/>
      <c r="Y34650" s="65"/>
      <c r="Z34650" s="65"/>
      <c r="AA34650" s="65"/>
      <c r="AB34650" s="65"/>
      <c r="AC34650" s="65"/>
      <c r="AJ34650" s="66"/>
    </row>
    <row r="34651" spans="17:36" ht="4.5" customHeight="1" x14ac:dyDescent="0.2">
      <c r="Q34651" s="65"/>
      <c r="R34651" s="65"/>
      <c r="X34651" s="65"/>
      <c r="Y34651" s="65"/>
      <c r="Z34651" s="65"/>
      <c r="AA34651" s="65"/>
      <c r="AB34651" s="65"/>
      <c r="AC34651" s="65"/>
      <c r="AJ34651" s="66"/>
    </row>
    <row r="34652" spans="17:36" ht="4.5" customHeight="1" x14ac:dyDescent="0.2">
      <c r="Q34652" s="65"/>
      <c r="R34652" s="65"/>
      <c r="X34652" s="65"/>
      <c r="Y34652" s="65"/>
      <c r="Z34652" s="65"/>
      <c r="AA34652" s="65"/>
      <c r="AB34652" s="65"/>
      <c r="AC34652" s="65"/>
      <c r="AJ34652" s="66"/>
    </row>
    <row r="34653" spans="17:36" ht="4.5" customHeight="1" x14ac:dyDescent="0.2">
      <c r="Q34653" s="65"/>
      <c r="R34653" s="65"/>
      <c r="X34653" s="65"/>
      <c r="Y34653" s="65"/>
      <c r="Z34653" s="65"/>
      <c r="AA34653" s="65"/>
      <c r="AB34653" s="65"/>
      <c r="AC34653" s="65"/>
      <c r="AJ34653" s="66"/>
    </row>
    <row r="34654" spans="17:36" ht="4.5" customHeight="1" x14ac:dyDescent="0.2">
      <c r="Q34654" s="65"/>
      <c r="R34654" s="65"/>
      <c r="X34654" s="65"/>
      <c r="Y34654" s="65"/>
      <c r="Z34654" s="65"/>
      <c r="AA34654" s="65"/>
      <c r="AB34654" s="65"/>
      <c r="AC34654" s="65"/>
      <c r="AJ34654" s="66"/>
    </row>
    <row r="34655" spans="17:36" ht="4.5" customHeight="1" x14ac:dyDescent="0.2">
      <c r="Q34655" s="65"/>
      <c r="R34655" s="65"/>
      <c r="X34655" s="65"/>
      <c r="Y34655" s="65"/>
      <c r="Z34655" s="65"/>
      <c r="AA34655" s="65"/>
      <c r="AB34655" s="65"/>
      <c r="AC34655" s="65"/>
      <c r="AJ34655" s="66"/>
    </row>
    <row r="34656" spans="17:36" ht="4.5" customHeight="1" x14ac:dyDescent="0.2">
      <c r="Q34656" s="65"/>
      <c r="R34656" s="65"/>
      <c r="X34656" s="65"/>
      <c r="Y34656" s="65"/>
      <c r="Z34656" s="65"/>
      <c r="AA34656" s="65"/>
      <c r="AB34656" s="65"/>
      <c r="AC34656" s="65"/>
      <c r="AJ34656" s="66"/>
    </row>
    <row r="34657" spans="17:36" ht="4.5" customHeight="1" x14ac:dyDescent="0.2">
      <c r="Q34657" s="65"/>
      <c r="R34657" s="65"/>
      <c r="X34657" s="65"/>
      <c r="Y34657" s="65"/>
      <c r="Z34657" s="65"/>
      <c r="AA34657" s="65"/>
      <c r="AB34657" s="65"/>
      <c r="AC34657" s="65"/>
      <c r="AJ34657" s="66"/>
    </row>
    <row r="34658" spans="17:36" ht="4.5" customHeight="1" x14ac:dyDescent="0.2">
      <c r="Q34658" s="65"/>
      <c r="R34658" s="65"/>
      <c r="X34658" s="65"/>
      <c r="Y34658" s="65"/>
      <c r="Z34658" s="65"/>
      <c r="AA34658" s="65"/>
      <c r="AB34658" s="65"/>
      <c r="AC34658" s="65"/>
      <c r="AJ34658" s="66"/>
    </row>
    <row r="34659" spans="17:36" ht="4.5" customHeight="1" x14ac:dyDescent="0.2">
      <c r="Q34659" s="65"/>
      <c r="R34659" s="65"/>
      <c r="X34659" s="65"/>
      <c r="Y34659" s="65"/>
      <c r="Z34659" s="65"/>
      <c r="AA34659" s="65"/>
      <c r="AB34659" s="65"/>
      <c r="AC34659" s="65"/>
      <c r="AJ34659" s="66"/>
    </row>
    <row r="34660" spans="17:36" ht="4.5" customHeight="1" x14ac:dyDescent="0.2">
      <c r="Q34660" s="65"/>
      <c r="R34660" s="65"/>
      <c r="X34660" s="65"/>
      <c r="Y34660" s="65"/>
      <c r="Z34660" s="65"/>
      <c r="AA34660" s="65"/>
      <c r="AB34660" s="65"/>
      <c r="AC34660" s="65"/>
      <c r="AJ34660" s="66"/>
    </row>
    <row r="34661" spans="17:36" ht="4.5" customHeight="1" x14ac:dyDescent="0.2">
      <c r="Q34661" s="65"/>
      <c r="R34661" s="65"/>
      <c r="X34661" s="65"/>
      <c r="Y34661" s="65"/>
      <c r="Z34661" s="65"/>
      <c r="AA34661" s="65"/>
      <c r="AB34661" s="65"/>
      <c r="AC34661" s="65"/>
      <c r="AJ34661" s="66"/>
    </row>
    <row r="34662" spans="17:36" ht="4.5" customHeight="1" x14ac:dyDescent="0.2">
      <c r="Q34662" s="65"/>
      <c r="R34662" s="65"/>
      <c r="X34662" s="65"/>
      <c r="Y34662" s="65"/>
      <c r="Z34662" s="65"/>
      <c r="AA34662" s="65"/>
      <c r="AB34662" s="65"/>
      <c r="AC34662" s="65"/>
      <c r="AJ34662" s="66"/>
    </row>
    <row r="34663" spans="17:36" ht="4.5" customHeight="1" x14ac:dyDescent="0.2">
      <c r="Q34663" s="65"/>
      <c r="R34663" s="65"/>
      <c r="X34663" s="65"/>
      <c r="Y34663" s="65"/>
      <c r="Z34663" s="65"/>
      <c r="AA34663" s="65"/>
      <c r="AB34663" s="65"/>
      <c r="AC34663" s="65"/>
      <c r="AJ34663" s="66"/>
    </row>
    <row r="34664" spans="17:36" ht="4.5" customHeight="1" x14ac:dyDescent="0.2">
      <c r="Q34664" s="65"/>
      <c r="R34664" s="65"/>
      <c r="X34664" s="65"/>
      <c r="Y34664" s="65"/>
      <c r="Z34664" s="65"/>
      <c r="AA34664" s="65"/>
      <c r="AB34664" s="65"/>
      <c r="AC34664" s="65"/>
      <c r="AJ34664" s="66"/>
    </row>
    <row r="34665" spans="17:36" ht="4.5" customHeight="1" x14ac:dyDescent="0.2">
      <c r="Q34665" s="65"/>
      <c r="R34665" s="65"/>
      <c r="X34665" s="65"/>
      <c r="Y34665" s="65"/>
      <c r="Z34665" s="65"/>
      <c r="AA34665" s="65"/>
      <c r="AB34665" s="65"/>
      <c r="AC34665" s="65"/>
      <c r="AJ34665" s="66"/>
    </row>
    <row r="34666" spans="17:36" ht="4.5" customHeight="1" x14ac:dyDescent="0.2">
      <c r="Q34666" s="65"/>
      <c r="R34666" s="65"/>
      <c r="X34666" s="65"/>
      <c r="Y34666" s="65"/>
      <c r="Z34666" s="65"/>
      <c r="AA34666" s="65"/>
      <c r="AB34666" s="65"/>
      <c r="AC34666" s="65"/>
      <c r="AJ34666" s="66"/>
    </row>
    <row r="34667" spans="17:36" ht="4.5" customHeight="1" x14ac:dyDescent="0.2">
      <c r="Q34667" s="65"/>
      <c r="R34667" s="65"/>
      <c r="X34667" s="65"/>
      <c r="Y34667" s="65"/>
      <c r="Z34667" s="65"/>
      <c r="AA34667" s="65"/>
      <c r="AB34667" s="65"/>
      <c r="AC34667" s="65"/>
      <c r="AJ34667" s="66"/>
    </row>
    <row r="34668" spans="17:36" ht="4.5" customHeight="1" x14ac:dyDescent="0.2">
      <c r="Q34668" s="65"/>
      <c r="R34668" s="65"/>
      <c r="X34668" s="65"/>
      <c r="Y34668" s="65"/>
      <c r="Z34668" s="65"/>
      <c r="AA34668" s="65"/>
      <c r="AB34668" s="65"/>
      <c r="AC34668" s="65"/>
      <c r="AJ34668" s="66"/>
    </row>
    <row r="34669" spans="17:36" ht="4.5" customHeight="1" x14ac:dyDescent="0.2">
      <c r="Q34669" s="65"/>
      <c r="R34669" s="65"/>
      <c r="X34669" s="65"/>
      <c r="Y34669" s="65"/>
      <c r="Z34669" s="65"/>
      <c r="AA34669" s="65"/>
      <c r="AB34669" s="65"/>
      <c r="AC34669" s="65"/>
      <c r="AJ34669" s="66"/>
    </row>
    <row r="34670" spans="17:36" ht="4.5" customHeight="1" x14ac:dyDescent="0.2">
      <c r="Q34670" s="65"/>
      <c r="R34670" s="65"/>
      <c r="X34670" s="65"/>
      <c r="Y34670" s="65"/>
      <c r="Z34670" s="65"/>
      <c r="AA34670" s="65"/>
      <c r="AB34670" s="65"/>
      <c r="AC34670" s="65"/>
      <c r="AJ34670" s="66"/>
    </row>
    <row r="34671" spans="17:36" ht="4.5" customHeight="1" x14ac:dyDescent="0.2">
      <c r="Q34671" s="65"/>
      <c r="R34671" s="65"/>
      <c r="X34671" s="65"/>
      <c r="Y34671" s="65"/>
      <c r="Z34671" s="65"/>
      <c r="AA34671" s="65"/>
      <c r="AB34671" s="65"/>
      <c r="AC34671" s="65"/>
      <c r="AJ34671" s="66"/>
    </row>
    <row r="34672" spans="17:36" ht="4.5" customHeight="1" x14ac:dyDescent="0.2">
      <c r="Q34672" s="65"/>
      <c r="R34672" s="65"/>
      <c r="X34672" s="65"/>
      <c r="Y34672" s="65"/>
      <c r="Z34672" s="65"/>
      <c r="AA34672" s="65"/>
      <c r="AB34672" s="65"/>
      <c r="AC34672" s="65"/>
      <c r="AJ34672" s="66"/>
    </row>
    <row r="34673" spans="17:36" ht="4.5" customHeight="1" x14ac:dyDescent="0.2">
      <c r="Q34673" s="65"/>
      <c r="R34673" s="65"/>
      <c r="X34673" s="65"/>
      <c r="Y34673" s="65"/>
      <c r="Z34673" s="65"/>
      <c r="AA34673" s="65"/>
      <c r="AB34673" s="65"/>
      <c r="AC34673" s="65"/>
      <c r="AJ34673" s="66"/>
    </row>
    <row r="34674" spans="17:36" ht="4.5" customHeight="1" x14ac:dyDescent="0.2">
      <c r="Q34674" s="65"/>
      <c r="R34674" s="65"/>
      <c r="X34674" s="65"/>
      <c r="Y34674" s="65"/>
      <c r="Z34674" s="65"/>
      <c r="AA34674" s="65"/>
      <c r="AB34674" s="65"/>
      <c r="AC34674" s="65"/>
      <c r="AJ34674" s="66"/>
    </row>
    <row r="34675" spans="17:36" ht="4.5" customHeight="1" x14ac:dyDescent="0.2">
      <c r="Q34675" s="65"/>
      <c r="R34675" s="65"/>
      <c r="X34675" s="65"/>
      <c r="Y34675" s="65"/>
      <c r="Z34675" s="65"/>
      <c r="AA34675" s="65"/>
      <c r="AB34675" s="65"/>
      <c r="AC34675" s="65"/>
      <c r="AJ34675" s="66"/>
    </row>
    <row r="34676" spans="17:36" ht="4.5" customHeight="1" x14ac:dyDescent="0.2">
      <c r="Q34676" s="65"/>
      <c r="R34676" s="65"/>
      <c r="X34676" s="65"/>
      <c r="Y34676" s="65"/>
      <c r="Z34676" s="65"/>
      <c r="AA34676" s="65"/>
      <c r="AB34676" s="65"/>
      <c r="AC34676" s="65"/>
      <c r="AJ34676" s="66"/>
    </row>
    <row r="34677" spans="17:36" ht="4.5" customHeight="1" x14ac:dyDescent="0.2">
      <c r="Q34677" s="65"/>
      <c r="R34677" s="65"/>
      <c r="X34677" s="65"/>
      <c r="Y34677" s="65"/>
      <c r="Z34677" s="65"/>
      <c r="AA34677" s="65"/>
      <c r="AB34677" s="65"/>
      <c r="AC34677" s="65"/>
      <c r="AJ34677" s="66"/>
    </row>
    <row r="34678" spans="17:36" ht="4.5" customHeight="1" x14ac:dyDescent="0.2">
      <c r="Q34678" s="65"/>
      <c r="R34678" s="65"/>
      <c r="X34678" s="65"/>
      <c r="Y34678" s="65"/>
      <c r="Z34678" s="65"/>
      <c r="AA34678" s="65"/>
      <c r="AB34678" s="65"/>
      <c r="AC34678" s="65"/>
      <c r="AJ34678" s="66"/>
    </row>
    <row r="34679" spans="17:36" ht="4.5" customHeight="1" x14ac:dyDescent="0.2">
      <c r="Q34679" s="65"/>
      <c r="R34679" s="65"/>
      <c r="X34679" s="65"/>
      <c r="Y34679" s="65"/>
      <c r="Z34679" s="65"/>
      <c r="AA34679" s="65"/>
      <c r="AB34679" s="65"/>
      <c r="AC34679" s="65"/>
      <c r="AJ34679" s="66"/>
    </row>
    <row r="34680" spans="17:36" ht="4.5" customHeight="1" x14ac:dyDescent="0.2">
      <c r="Q34680" s="65"/>
      <c r="R34680" s="65"/>
      <c r="X34680" s="65"/>
      <c r="Y34680" s="65"/>
      <c r="Z34680" s="65"/>
      <c r="AA34680" s="65"/>
      <c r="AB34680" s="65"/>
      <c r="AC34680" s="65"/>
      <c r="AJ34680" s="66"/>
    </row>
    <row r="34681" spans="17:36" ht="4.5" customHeight="1" x14ac:dyDescent="0.2">
      <c r="Q34681" s="65"/>
      <c r="R34681" s="65"/>
      <c r="X34681" s="65"/>
      <c r="Y34681" s="65"/>
      <c r="Z34681" s="65"/>
      <c r="AA34681" s="65"/>
      <c r="AB34681" s="65"/>
      <c r="AC34681" s="65"/>
      <c r="AJ34681" s="66"/>
    </row>
    <row r="34682" spans="17:36" ht="4.5" customHeight="1" x14ac:dyDescent="0.2">
      <c r="Q34682" s="65"/>
      <c r="R34682" s="65"/>
      <c r="X34682" s="65"/>
      <c r="Y34682" s="65"/>
      <c r="Z34682" s="65"/>
      <c r="AA34682" s="65"/>
      <c r="AB34682" s="65"/>
      <c r="AC34682" s="65"/>
      <c r="AJ34682" s="66"/>
    </row>
    <row r="34683" spans="17:36" ht="4.5" customHeight="1" x14ac:dyDescent="0.2">
      <c r="Q34683" s="65"/>
      <c r="R34683" s="65"/>
      <c r="X34683" s="65"/>
      <c r="Y34683" s="65"/>
      <c r="Z34683" s="65"/>
      <c r="AA34683" s="65"/>
      <c r="AB34683" s="65"/>
      <c r="AC34683" s="65"/>
      <c r="AJ34683" s="66"/>
    </row>
    <row r="34684" spans="17:36" ht="4.5" customHeight="1" x14ac:dyDescent="0.2">
      <c r="Q34684" s="65"/>
      <c r="R34684" s="65"/>
      <c r="X34684" s="65"/>
      <c r="Y34684" s="65"/>
      <c r="Z34684" s="65"/>
      <c r="AA34684" s="65"/>
      <c r="AB34684" s="65"/>
      <c r="AC34684" s="65"/>
      <c r="AJ34684" s="66"/>
    </row>
    <row r="34685" spans="17:36" ht="4.5" customHeight="1" x14ac:dyDescent="0.2">
      <c r="Q34685" s="65"/>
      <c r="R34685" s="65"/>
      <c r="X34685" s="65"/>
      <c r="Y34685" s="65"/>
      <c r="Z34685" s="65"/>
      <c r="AA34685" s="65"/>
      <c r="AB34685" s="65"/>
      <c r="AC34685" s="65"/>
      <c r="AJ34685" s="66"/>
    </row>
    <row r="34686" spans="17:36" ht="4.5" customHeight="1" x14ac:dyDescent="0.2">
      <c r="Q34686" s="65"/>
      <c r="R34686" s="65"/>
      <c r="X34686" s="65"/>
      <c r="Y34686" s="65"/>
      <c r="Z34686" s="65"/>
      <c r="AA34686" s="65"/>
      <c r="AB34686" s="65"/>
      <c r="AC34686" s="65"/>
      <c r="AJ34686" s="66"/>
    </row>
    <row r="34687" spans="17:36" ht="4.5" customHeight="1" x14ac:dyDescent="0.2">
      <c r="Q34687" s="65"/>
      <c r="R34687" s="65"/>
      <c r="X34687" s="65"/>
      <c r="Y34687" s="65"/>
      <c r="Z34687" s="65"/>
      <c r="AA34687" s="65"/>
      <c r="AB34687" s="65"/>
      <c r="AC34687" s="65"/>
      <c r="AJ34687" s="66"/>
    </row>
    <row r="34688" spans="17:36" ht="4.5" customHeight="1" x14ac:dyDescent="0.2">
      <c r="Q34688" s="65"/>
      <c r="R34688" s="65"/>
      <c r="X34688" s="65"/>
      <c r="Y34688" s="65"/>
      <c r="Z34688" s="65"/>
      <c r="AA34688" s="65"/>
      <c r="AB34688" s="65"/>
      <c r="AC34688" s="65"/>
      <c r="AJ34688" s="66"/>
    </row>
    <row r="34689" spans="17:36" ht="4.5" customHeight="1" x14ac:dyDescent="0.2">
      <c r="Q34689" s="65"/>
      <c r="R34689" s="65"/>
      <c r="X34689" s="65"/>
      <c r="Y34689" s="65"/>
      <c r="Z34689" s="65"/>
      <c r="AA34689" s="65"/>
      <c r="AB34689" s="65"/>
      <c r="AC34689" s="65"/>
      <c r="AJ34689" s="66"/>
    </row>
    <row r="34690" spans="17:36" ht="4.5" customHeight="1" x14ac:dyDescent="0.2">
      <c r="Q34690" s="65"/>
      <c r="R34690" s="65"/>
      <c r="X34690" s="65"/>
      <c r="Y34690" s="65"/>
      <c r="Z34690" s="65"/>
      <c r="AA34690" s="65"/>
      <c r="AB34690" s="65"/>
      <c r="AC34690" s="65"/>
      <c r="AJ34690" s="66"/>
    </row>
    <row r="34691" spans="17:36" ht="4.5" customHeight="1" x14ac:dyDescent="0.2">
      <c r="Q34691" s="65"/>
      <c r="R34691" s="65"/>
      <c r="X34691" s="65"/>
      <c r="Y34691" s="65"/>
      <c r="Z34691" s="65"/>
      <c r="AA34691" s="65"/>
      <c r="AB34691" s="65"/>
      <c r="AC34691" s="65"/>
      <c r="AJ34691" s="66"/>
    </row>
    <row r="34692" spans="17:36" ht="4.5" customHeight="1" x14ac:dyDescent="0.2">
      <c r="Q34692" s="65"/>
      <c r="R34692" s="65"/>
      <c r="X34692" s="65"/>
      <c r="Y34692" s="65"/>
      <c r="Z34692" s="65"/>
      <c r="AA34692" s="65"/>
      <c r="AB34692" s="65"/>
      <c r="AC34692" s="65"/>
      <c r="AJ34692" s="66"/>
    </row>
    <row r="34693" spans="17:36" ht="4.5" customHeight="1" x14ac:dyDescent="0.2">
      <c r="Q34693" s="65"/>
      <c r="R34693" s="65"/>
      <c r="X34693" s="65"/>
      <c r="Y34693" s="65"/>
      <c r="Z34693" s="65"/>
      <c r="AA34693" s="65"/>
      <c r="AB34693" s="65"/>
      <c r="AC34693" s="65"/>
      <c r="AJ34693" s="66"/>
    </row>
    <row r="34694" spans="17:36" ht="4.5" customHeight="1" x14ac:dyDescent="0.2">
      <c r="Q34694" s="65"/>
      <c r="R34694" s="65"/>
      <c r="X34694" s="65"/>
      <c r="Y34694" s="65"/>
      <c r="Z34694" s="65"/>
      <c r="AA34694" s="65"/>
      <c r="AB34694" s="65"/>
      <c r="AC34694" s="65"/>
      <c r="AJ34694" s="66"/>
    </row>
    <row r="34695" spans="17:36" ht="4.5" customHeight="1" x14ac:dyDescent="0.2">
      <c r="Q34695" s="65"/>
      <c r="R34695" s="65"/>
      <c r="X34695" s="65"/>
      <c r="Y34695" s="65"/>
      <c r="Z34695" s="65"/>
      <c r="AA34695" s="65"/>
      <c r="AB34695" s="65"/>
      <c r="AC34695" s="65"/>
      <c r="AJ34695" s="66"/>
    </row>
    <row r="34696" spans="17:36" ht="4.5" customHeight="1" x14ac:dyDescent="0.2">
      <c r="Q34696" s="65"/>
      <c r="R34696" s="65"/>
      <c r="X34696" s="65"/>
      <c r="Y34696" s="65"/>
      <c r="Z34696" s="65"/>
      <c r="AA34696" s="65"/>
      <c r="AB34696" s="65"/>
      <c r="AC34696" s="65"/>
      <c r="AJ34696" s="66"/>
    </row>
    <row r="34697" spans="17:36" ht="4.5" customHeight="1" x14ac:dyDescent="0.2">
      <c r="Q34697" s="65"/>
      <c r="R34697" s="65"/>
      <c r="X34697" s="65"/>
      <c r="Y34697" s="65"/>
      <c r="Z34697" s="65"/>
      <c r="AA34697" s="65"/>
      <c r="AB34697" s="65"/>
      <c r="AC34697" s="65"/>
      <c r="AJ34697" s="66"/>
    </row>
    <row r="34698" spans="17:36" ht="4.5" customHeight="1" x14ac:dyDescent="0.2">
      <c r="Q34698" s="65"/>
      <c r="R34698" s="65"/>
      <c r="X34698" s="65"/>
      <c r="Y34698" s="65"/>
      <c r="Z34698" s="65"/>
      <c r="AA34698" s="65"/>
      <c r="AB34698" s="65"/>
      <c r="AC34698" s="65"/>
      <c r="AJ34698" s="66"/>
    </row>
    <row r="34699" spans="17:36" ht="4.5" customHeight="1" x14ac:dyDescent="0.2">
      <c r="Q34699" s="65"/>
      <c r="R34699" s="65"/>
      <c r="X34699" s="65"/>
      <c r="Y34699" s="65"/>
      <c r="Z34699" s="65"/>
      <c r="AA34699" s="65"/>
      <c r="AB34699" s="65"/>
      <c r="AC34699" s="65"/>
      <c r="AJ34699" s="66"/>
    </row>
    <row r="34700" spans="17:36" ht="4.5" customHeight="1" x14ac:dyDescent="0.2">
      <c r="Q34700" s="65"/>
      <c r="R34700" s="65"/>
      <c r="X34700" s="65"/>
      <c r="Y34700" s="65"/>
      <c r="Z34700" s="65"/>
      <c r="AA34700" s="65"/>
      <c r="AB34700" s="65"/>
      <c r="AC34700" s="65"/>
      <c r="AJ34700" s="66"/>
    </row>
    <row r="34701" spans="17:36" ht="4.5" customHeight="1" x14ac:dyDescent="0.2">
      <c r="Q34701" s="65"/>
      <c r="R34701" s="65"/>
      <c r="X34701" s="65"/>
      <c r="Y34701" s="65"/>
      <c r="Z34701" s="65"/>
      <c r="AA34701" s="65"/>
      <c r="AB34701" s="65"/>
      <c r="AC34701" s="65"/>
      <c r="AJ34701" s="66"/>
    </row>
    <row r="34702" spans="17:36" ht="4.5" customHeight="1" x14ac:dyDescent="0.2">
      <c r="Q34702" s="65"/>
      <c r="R34702" s="65"/>
      <c r="X34702" s="65"/>
      <c r="Y34702" s="65"/>
      <c r="Z34702" s="65"/>
      <c r="AA34702" s="65"/>
      <c r="AB34702" s="65"/>
      <c r="AC34702" s="65"/>
      <c r="AJ34702" s="66"/>
    </row>
    <row r="34703" spans="17:36" ht="4.5" customHeight="1" x14ac:dyDescent="0.2">
      <c r="Q34703" s="65"/>
      <c r="R34703" s="65"/>
      <c r="X34703" s="65"/>
      <c r="Y34703" s="65"/>
      <c r="Z34703" s="65"/>
      <c r="AA34703" s="65"/>
      <c r="AB34703" s="65"/>
      <c r="AC34703" s="65"/>
      <c r="AJ34703" s="66"/>
    </row>
    <row r="34704" spans="17:36" ht="4.5" customHeight="1" x14ac:dyDescent="0.2">
      <c r="Q34704" s="65"/>
      <c r="R34704" s="65"/>
      <c r="X34704" s="65"/>
      <c r="Y34704" s="65"/>
      <c r="Z34704" s="65"/>
      <c r="AA34704" s="65"/>
      <c r="AB34704" s="65"/>
      <c r="AC34704" s="65"/>
      <c r="AJ34704" s="66"/>
    </row>
    <row r="34705" spans="17:36" ht="4.5" customHeight="1" x14ac:dyDescent="0.2">
      <c r="Q34705" s="65"/>
      <c r="R34705" s="65"/>
      <c r="X34705" s="65"/>
      <c r="Y34705" s="65"/>
      <c r="Z34705" s="65"/>
      <c r="AA34705" s="65"/>
      <c r="AB34705" s="65"/>
      <c r="AC34705" s="65"/>
      <c r="AJ34705" s="66"/>
    </row>
    <row r="34706" spans="17:36" ht="4.5" customHeight="1" x14ac:dyDescent="0.2">
      <c r="Q34706" s="65"/>
      <c r="R34706" s="65"/>
      <c r="X34706" s="65"/>
      <c r="Y34706" s="65"/>
      <c r="Z34706" s="65"/>
      <c r="AA34706" s="65"/>
      <c r="AB34706" s="65"/>
      <c r="AC34706" s="65"/>
      <c r="AJ34706" s="66"/>
    </row>
    <row r="34707" spans="17:36" ht="4.5" customHeight="1" x14ac:dyDescent="0.2">
      <c r="Q34707" s="65"/>
      <c r="R34707" s="65"/>
      <c r="X34707" s="65"/>
      <c r="Y34707" s="65"/>
      <c r="Z34707" s="65"/>
      <c r="AA34707" s="65"/>
      <c r="AB34707" s="65"/>
      <c r="AC34707" s="65"/>
      <c r="AJ34707" s="66"/>
    </row>
    <row r="34708" spans="17:36" ht="4.5" customHeight="1" x14ac:dyDescent="0.2">
      <c r="Q34708" s="65"/>
      <c r="R34708" s="65"/>
      <c r="X34708" s="65"/>
      <c r="Y34708" s="65"/>
      <c r="Z34708" s="65"/>
      <c r="AA34708" s="65"/>
      <c r="AB34708" s="65"/>
      <c r="AC34708" s="65"/>
      <c r="AJ34708" s="66"/>
    </row>
    <row r="34709" spans="17:36" ht="4.5" customHeight="1" x14ac:dyDescent="0.2">
      <c r="Q34709" s="65"/>
      <c r="R34709" s="65"/>
      <c r="X34709" s="65"/>
      <c r="Y34709" s="65"/>
      <c r="Z34709" s="65"/>
      <c r="AA34709" s="65"/>
      <c r="AB34709" s="65"/>
      <c r="AC34709" s="65"/>
      <c r="AJ34709" s="66"/>
    </row>
    <row r="34710" spans="17:36" ht="4.5" customHeight="1" x14ac:dyDescent="0.2">
      <c r="Q34710" s="65"/>
      <c r="R34710" s="65"/>
      <c r="X34710" s="65"/>
      <c r="Y34710" s="65"/>
      <c r="Z34710" s="65"/>
      <c r="AA34710" s="65"/>
      <c r="AB34710" s="65"/>
      <c r="AC34710" s="65"/>
      <c r="AJ34710" s="66"/>
    </row>
    <row r="34711" spans="17:36" ht="4.5" customHeight="1" x14ac:dyDescent="0.2">
      <c r="Q34711" s="65"/>
      <c r="R34711" s="65"/>
      <c r="X34711" s="65"/>
      <c r="Y34711" s="65"/>
      <c r="Z34711" s="65"/>
      <c r="AA34711" s="65"/>
      <c r="AB34711" s="65"/>
      <c r="AC34711" s="65"/>
      <c r="AJ34711" s="66"/>
    </row>
    <row r="34712" spans="17:36" ht="4.5" customHeight="1" x14ac:dyDescent="0.2">
      <c r="Q34712" s="65"/>
      <c r="R34712" s="65"/>
      <c r="X34712" s="65"/>
      <c r="Y34712" s="65"/>
      <c r="Z34712" s="65"/>
      <c r="AA34712" s="65"/>
      <c r="AB34712" s="65"/>
      <c r="AC34712" s="65"/>
      <c r="AJ34712" s="66"/>
    </row>
    <row r="34713" spans="17:36" ht="4.5" customHeight="1" x14ac:dyDescent="0.2">
      <c r="Q34713" s="65"/>
      <c r="R34713" s="65"/>
      <c r="X34713" s="65"/>
      <c r="Y34713" s="65"/>
      <c r="Z34713" s="65"/>
      <c r="AA34713" s="65"/>
      <c r="AB34713" s="65"/>
      <c r="AC34713" s="65"/>
      <c r="AJ34713" s="66"/>
    </row>
    <row r="34714" spans="17:36" ht="4.5" customHeight="1" x14ac:dyDescent="0.2">
      <c r="Q34714" s="65"/>
      <c r="R34714" s="65"/>
      <c r="X34714" s="65"/>
      <c r="Y34714" s="65"/>
      <c r="Z34714" s="65"/>
      <c r="AA34714" s="65"/>
      <c r="AB34714" s="65"/>
      <c r="AC34714" s="65"/>
      <c r="AJ34714" s="66"/>
    </row>
    <row r="34715" spans="17:36" ht="4.5" customHeight="1" x14ac:dyDescent="0.2">
      <c r="Q34715" s="65"/>
      <c r="R34715" s="65"/>
      <c r="X34715" s="65"/>
      <c r="Y34715" s="65"/>
      <c r="Z34715" s="65"/>
      <c r="AA34715" s="65"/>
      <c r="AB34715" s="65"/>
      <c r="AC34715" s="65"/>
      <c r="AJ34715" s="66"/>
    </row>
    <row r="34716" spans="17:36" ht="4.5" customHeight="1" x14ac:dyDescent="0.2">
      <c r="Q34716" s="65"/>
      <c r="R34716" s="65"/>
      <c r="X34716" s="65"/>
      <c r="Y34716" s="65"/>
      <c r="Z34716" s="65"/>
      <c r="AA34716" s="65"/>
      <c r="AB34716" s="65"/>
      <c r="AC34716" s="65"/>
      <c r="AJ34716" s="66"/>
    </row>
    <row r="34717" spans="17:36" ht="4.5" customHeight="1" x14ac:dyDescent="0.2">
      <c r="Q34717" s="65"/>
      <c r="R34717" s="65"/>
      <c r="X34717" s="65"/>
      <c r="Y34717" s="65"/>
      <c r="Z34717" s="65"/>
      <c r="AA34717" s="65"/>
      <c r="AB34717" s="65"/>
      <c r="AC34717" s="65"/>
      <c r="AJ34717" s="66"/>
    </row>
    <row r="34718" spans="17:36" ht="4.5" customHeight="1" x14ac:dyDescent="0.2">
      <c r="Q34718" s="65"/>
      <c r="R34718" s="65"/>
      <c r="X34718" s="65"/>
      <c r="Y34718" s="65"/>
      <c r="Z34718" s="65"/>
      <c r="AA34718" s="65"/>
      <c r="AB34718" s="65"/>
      <c r="AC34718" s="65"/>
      <c r="AJ34718" s="66"/>
    </row>
    <row r="34719" spans="17:36" ht="4.5" customHeight="1" x14ac:dyDescent="0.2">
      <c r="Q34719" s="65"/>
      <c r="R34719" s="65"/>
      <c r="X34719" s="65"/>
      <c r="Y34719" s="65"/>
      <c r="Z34719" s="65"/>
      <c r="AA34719" s="65"/>
      <c r="AB34719" s="65"/>
      <c r="AC34719" s="65"/>
      <c r="AJ34719" s="66"/>
    </row>
    <row r="34720" spans="17:36" ht="4.5" customHeight="1" x14ac:dyDescent="0.2">
      <c r="Q34720" s="65"/>
      <c r="R34720" s="65"/>
      <c r="X34720" s="65"/>
      <c r="Y34720" s="65"/>
      <c r="Z34720" s="65"/>
      <c r="AA34720" s="65"/>
      <c r="AB34720" s="65"/>
      <c r="AC34720" s="65"/>
      <c r="AJ34720" s="66"/>
    </row>
    <row r="34721" spans="17:36" ht="4.5" customHeight="1" x14ac:dyDescent="0.2">
      <c r="Q34721" s="65"/>
      <c r="R34721" s="65"/>
      <c r="X34721" s="65"/>
      <c r="Y34721" s="65"/>
      <c r="Z34721" s="65"/>
      <c r="AA34721" s="65"/>
      <c r="AB34721" s="65"/>
      <c r="AC34721" s="65"/>
      <c r="AJ34721" s="66"/>
    </row>
    <row r="34722" spans="17:36" ht="4.5" customHeight="1" x14ac:dyDescent="0.2">
      <c r="Q34722" s="65"/>
      <c r="R34722" s="65"/>
      <c r="X34722" s="65"/>
      <c r="Y34722" s="65"/>
      <c r="Z34722" s="65"/>
      <c r="AA34722" s="65"/>
      <c r="AB34722" s="65"/>
      <c r="AC34722" s="65"/>
      <c r="AJ34722" s="66"/>
    </row>
    <row r="34723" spans="17:36" ht="4.5" customHeight="1" x14ac:dyDescent="0.2">
      <c r="Q34723" s="65"/>
      <c r="R34723" s="65"/>
      <c r="X34723" s="65"/>
      <c r="Y34723" s="65"/>
      <c r="Z34723" s="65"/>
      <c r="AA34723" s="65"/>
      <c r="AB34723" s="65"/>
      <c r="AC34723" s="65"/>
      <c r="AJ34723" s="66"/>
    </row>
    <row r="34724" spans="17:36" ht="4.5" customHeight="1" x14ac:dyDescent="0.2">
      <c r="Q34724" s="65"/>
      <c r="R34724" s="65"/>
      <c r="X34724" s="65"/>
      <c r="Y34724" s="65"/>
      <c r="Z34724" s="65"/>
      <c r="AA34724" s="65"/>
      <c r="AB34724" s="65"/>
      <c r="AC34724" s="65"/>
      <c r="AJ34724" s="66"/>
    </row>
    <row r="34725" spans="17:36" ht="4.5" customHeight="1" x14ac:dyDescent="0.2">
      <c r="Q34725" s="65"/>
      <c r="R34725" s="65"/>
      <c r="X34725" s="65"/>
      <c r="Y34725" s="65"/>
      <c r="Z34725" s="65"/>
      <c r="AA34725" s="65"/>
      <c r="AB34725" s="65"/>
      <c r="AC34725" s="65"/>
      <c r="AJ34725" s="66"/>
    </row>
    <row r="34726" spans="17:36" ht="4.5" customHeight="1" x14ac:dyDescent="0.2">
      <c r="Q34726" s="65"/>
      <c r="R34726" s="65"/>
      <c r="X34726" s="65"/>
      <c r="Y34726" s="65"/>
      <c r="Z34726" s="65"/>
      <c r="AA34726" s="65"/>
      <c r="AB34726" s="65"/>
      <c r="AC34726" s="65"/>
      <c r="AJ34726" s="66"/>
    </row>
    <row r="34727" spans="17:36" ht="4.5" customHeight="1" x14ac:dyDescent="0.2">
      <c r="Q34727" s="65"/>
      <c r="R34727" s="65"/>
      <c r="X34727" s="65"/>
      <c r="Y34727" s="65"/>
      <c r="Z34727" s="65"/>
      <c r="AA34727" s="65"/>
      <c r="AB34727" s="65"/>
      <c r="AC34727" s="65"/>
      <c r="AJ34727" s="66"/>
    </row>
    <row r="34728" spans="17:36" ht="4.5" customHeight="1" x14ac:dyDescent="0.2">
      <c r="Q34728" s="65"/>
      <c r="R34728" s="65"/>
      <c r="X34728" s="65"/>
      <c r="Y34728" s="65"/>
      <c r="Z34728" s="65"/>
      <c r="AA34728" s="65"/>
      <c r="AB34728" s="65"/>
      <c r="AC34728" s="65"/>
      <c r="AJ34728" s="66"/>
    </row>
    <row r="34729" spans="17:36" ht="4.5" customHeight="1" x14ac:dyDescent="0.2">
      <c r="Q34729" s="65"/>
      <c r="R34729" s="65"/>
      <c r="X34729" s="65"/>
      <c r="Y34729" s="65"/>
      <c r="Z34729" s="65"/>
      <c r="AA34729" s="65"/>
      <c r="AB34729" s="65"/>
      <c r="AC34729" s="65"/>
      <c r="AJ34729" s="66"/>
    </row>
    <row r="34730" spans="17:36" ht="4.5" customHeight="1" x14ac:dyDescent="0.2">
      <c r="Q34730" s="65"/>
      <c r="R34730" s="65"/>
      <c r="X34730" s="65"/>
      <c r="Y34730" s="65"/>
      <c r="Z34730" s="65"/>
      <c r="AA34730" s="65"/>
      <c r="AB34730" s="65"/>
      <c r="AC34730" s="65"/>
      <c r="AJ34730" s="66"/>
    </row>
    <row r="34731" spans="17:36" ht="4.5" customHeight="1" x14ac:dyDescent="0.2">
      <c r="Q34731" s="65"/>
      <c r="R34731" s="65"/>
      <c r="X34731" s="65"/>
      <c r="Y34731" s="65"/>
      <c r="Z34731" s="65"/>
      <c r="AA34731" s="65"/>
      <c r="AB34731" s="65"/>
      <c r="AC34731" s="65"/>
      <c r="AJ34731" s="66"/>
    </row>
    <row r="34732" spans="17:36" ht="4.5" customHeight="1" x14ac:dyDescent="0.2">
      <c r="Q34732" s="65"/>
      <c r="R34732" s="65"/>
      <c r="X34732" s="65"/>
      <c r="Y34732" s="65"/>
      <c r="Z34732" s="65"/>
      <c r="AA34732" s="65"/>
      <c r="AB34732" s="65"/>
      <c r="AC34732" s="65"/>
      <c r="AJ34732" s="66"/>
    </row>
    <row r="34733" spans="17:36" ht="4.5" customHeight="1" x14ac:dyDescent="0.2">
      <c r="Q34733" s="65"/>
      <c r="R34733" s="65"/>
      <c r="X34733" s="65"/>
      <c r="Y34733" s="65"/>
      <c r="Z34733" s="65"/>
      <c r="AA34733" s="65"/>
      <c r="AB34733" s="65"/>
      <c r="AC34733" s="65"/>
      <c r="AJ34733" s="66"/>
    </row>
    <row r="34734" spans="17:36" ht="4.5" customHeight="1" x14ac:dyDescent="0.2">
      <c r="Q34734" s="65"/>
      <c r="R34734" s="65"/>
      <c r="X34734" s="65"/>
      <c r="Y34734" s="65"/>
      <c r="Z34734" s="65"/>
      <c r="AA34734" s="65"/>
      <c r="AB34734" s="65"/>
      <c r="AC34734" s="65"/>
      <c r="AJ34734" s="66"/>
    </row>
    <row r="34735" spans="17:36" ht="4.5" customHeight="1" x14ac:dyDescent="0.2">
      <c r="Q34735" s="65"/>
      <c r="R34735" s="65"/>
      <c r="X34735" s="65"/>
      <c r="Y34735" s="65"/>
      <c r="Z34735" s="65"/>
      <c r="AA34735" s="65"/>
      <c r="AB34735" s="65"/>
      <c r="AC34735" s="65"/>
      <c r="AJ34735" s="66"/>
    </row>
    <row r="34736" spans="17:36" ht="4.5" customHeight="1" x14ac:dyDescent="0.2">
      <c r="Q34736" s="65"/>
      <c r="R34736" s="65"/>
      <c r="X34736" s="65"/>
      <c r="Y34736" s="65"/>
      <c r="Z34736" s="65"/>
      <c r="AA34736" s="65"/>
      <c r="AB34736" s="65"/>
      <c r="AC34736" s="65"/>
      <c r="AJ34736" s="66"/>
    </row>
    <row r="34737" spans="17:36" ht="4.5" customHeight="1" x14ac:dyDescent="0.2">
      <c r="Q34737" s="65"/>
      <c r="R34737" s="65"/>
      <c r="X34737" s="65"/>
      <c r="Y34737" s="65"/>
      <c r="Z34737" s="65"/>
      <c r="AA34737" s="65"/>
      <c r="AB34737" s="65"/>
      <c r="AC34737" s="65"/>
      <c r="AJ34737" s="66"/>
    </row>
    <row r="34738" spans="17:36" ht="4.5" customHeight="1" x14ac:dyDescent="0.2">
      <c r="Q34738" s="65"/>
      <c r="R34738" s="65"/>
      <c r="X34738" s="65"/>
      <c r="Y34738" s="65"/>
      <c r="Z34738" s="65"/>
      <c r="AA34738" s="65"/>
      <c r="AB34738" s="65"/>
      <c r="AC34738" s="65"/>
      <c r="AJ34738" s="66"/>
    </row>
    <row r="34739" spans="17:36" ht="4.5" customHeight="1" x14ac:dyDescent="0.2">
      <c r="Q34739" s="65"/>
      <c r="R34739" s="65"/>
      <c r="X34739" s="65"/>
      <c r="Y34739" s="65"/>
      <c r="Z34739" s="65"/>
      <c r="AA34739" s="65"/>
      <c r="AB34739" s="65"/>
      <c r="AC34739" s="65"/>
      <c r="AJ34739" s="66"/>
    </row>
    <row r="34740" spans="17:36" ht="4.5" customHeight="1" x14ac:dyDescent="0.2">
      <c r="Q34740" s="65"/>
      <c r="R34740" s="65"/>
      <c r="X34740" s="65"/>
      <c r="Y34740" s="65"/>
      <c r="Z34740" s="65"/>
      <c r="AA34740" s="65"/>
      <c r="AB34740" s="65"/>
      <c r="AC34740" s="65"/>
      <c r="AJ34740" s="66"/>
    </row>
    <row r="34741" spans="17:36" ht="4.5" customHeight="1" x14ac:dyDescent="0.2">
      <c r="Q34741" s="65"/>
      <c r="R34741" s="65"/>
      <c r="X34741" s="65"/>
      <c r="Y34741" s="65"/>
      <c r="Z34741" s="65"/>
      <c r="AA34741" s="65"/>
      <c r="AB34741" s="65"/>
      <c r="AC34741" s="65"/>
      <c r="AJ34741" s="66"/>
    </row>
    <row r="34742" spans="17:36" ht="4.5" customHeight="1" x14ac:dyDescent="0.2">
      <c r="Q34742" s="65"/>
      <c r="R34742" s="65"/>
      <c r="X34742" s="65"/>
      <c r="Y34742" s="65"/>
      <c r="Z34742" s="65"/>
      <c r="AA34742" s="65"/>
      <c r="AB34742" s="65"/>
      <c r="AC34742" s="65"/>
      <c r="AJ34742" s="66"/>
    </row>
    <row r="34743" spans="17:36" ht="4.5" customHeight="1" x14ac:dyDescent="0.2">
      <c r="Q34743" s="65"/>
      <c r="R34743" s="65"/>
      <c r="X34743" s="65"/>
      <c r="Y34743" s="65"/>
      <c r="Z34743" s="65"/>
      <c r="AA34743" s="65"/>
      <c r="AB34743" s="65"/>
      <c r="AC34743" s="65"/>
      <c r="AJ34743" s="66"/>
    </row>
    <row r="34744" spans="17:36" ht="4.5" customHeight="1" x14ac:dyDescent="0.2">
      <c r="Q34744" s="65"/>
      <c r="R34744" s="65"/>
      <c r="X34744" s="65"/>
      <c r="Y34744" s="65"/>
      <c r="Z34744" s="65"/>
      <c r="AA34744" s="65"/>
      <c r="AB34744" s="65"/>
      <c r="AC34744" s="65"/>
      <c r="AJ34744" s="66"/>
    </row>
    <row r="34745" spans="17:36" ht="4.5" customHeight="1" x14ac:dyDescent="0.2">
      <c r="Q34745" s="65"/>
      <c r="R34745" s="65"/>
      <c r="X34745" s="65"/>
      <c r="Y34745" s="65"/>
      <c r="Z34745" s="65"/>
      <c r="AA34745" s="65"/>
      <c r="AB34745" s="65"/>
      <c r="AC34745" s="65"/>
      <c r="AJ34745" s="66"/>
    </row>
    <row r="34746" spans="17:36" ht="4.5" customHeight="1" x14ac:dyDescent="0.2">
      <c r="Q34746" s="65"/>
      <c r="R34746" s="65"/>
      <c r="X34746" s="65"/>
      <c r="Y34746" s="65"/>
      <c r="Z34746" s="65"/>
      <c r="AA34746" s="65"/>
      <c r="AB34746" s="65"/>
      <c r="AC34746" s="65"/>
      <c r="AJ34746" s="66"/>
    </row>
    <row r="34747" spans="17:36" ht="4.5" customHeight="1" x14ac:dyDescent="0.2">
      <c r="Q34747" s="65"/>
      <c r="R34747" s="65"/>
      <c r="X34747" s="65"/>
      <c r="Y34747" s="65"/>
      <c r="Z34747" s="65"/>
      <c r="AA34747" s="65"/>
      <c r="AB34747" s="65"/>
      <c r="AC34747" s="65"/>
      <c r="AJ34747" s="66"/>
    </row>
    <row r="34748" spans="17:36" ht="4.5" customHeight="1" x14ac:dyDescent="0.2">
      <c r="Q34748" s="65"/>
      <c r="R34748" s="65"/>
      <c r="X34748" s="65"/>
      <c r="Y34748" s="65"/>
      <c r="Z34748" s="65"/>
      <c r="AA34748" s="65"/>
      <c r="AB34748" s="65"/>
      <c r="AC34748" s="65"/>
      <c r="AJ34748" s="66"/>
    </row>
    <row r="34749" spans="17:36" ht="4.5" customHeight="1" x14ac:dyDescent="0.2">
      <c r="Q34749" s="65"/>
      <c r="R34749" s="65"/>
      <c r="X34749" s="65"/>
      <c r="Y34749" s="65"/>
      <c r="Z34749" s="65"/>
      <c r="AA34749" s="65"/>
      <c r="AB34749" s="65"/>
      <c r="AC34749" s="65"/>
      <c r="AJ34749" s="66"/>
    </row>
    <row r="34750" spans="17:36" ht="4.5" customHeight="1" x14ac:dyDescent="0.2">
      <c r="Q34750" s="65"/>
      <c r="R34750" s="65"/>
      <c r="X34750" s="65"/>
      <c r="Y34750" s="65"/>
      <c r="Z34750" s="65"/>
      <c r="AA34750" s="65"/>
      <c r="AB34750" s="65"/>
      <c r="AC34750" s="65"/>
      <c r="AJ34750" s="66"/>
    </row>
    <row r="34751" spans="17:36" ht="4.5" customHeight="1" x14ac:dyDescent="0.2">
      <c r="Q34751" s="65"/>
      <c r="R34751" s="65"/>
      <c r="X34751" s="65"/>
      <c r="Y34751" s="65"/>
      <c r="Z34751" s="65"/>
      <c r="AA34751" s="65"/>
      <c r="AB34751" s="65"/>
      <c r="AC34751" s="65"/>
      <c r="AJ34751" s="66"/>
    </row>
    <row r="34752" spans="17:36" ht="4.5" customHeight="1" x14ac:dyDescent="0.2">
      <c r="Q34752" s="65"/>
      <c r="R34752" s="65"/>
      <c r="X34752" s="65"/>
      <c r="Y34752" s="65"/>
      <c r="Z34752" s="65"/>
      <c r="AA34752" s="65"/>
      <c r="AB34752" s="65"/>
      <c r="AC34752" s="65"/>
      <c r="AJ34752" s="66"/>
    </row>
    <row r="34753" spans="17:36" ht="4.5" customHeight="1" x14ac:dyDescent="0.2">
      <c r="Q34753" s="65"/>
      <c r="R34753" s="65"/>
      <c r="X34753" s="65"/>
      <c r="Y34753" s="65"/>
      <c r="Z34753" s="65"/>
      <c r="AA34753" s="65"/>
      <c r="AB34753" s="65"/>
      <c r="AC34753" s="65"/>
      <c r="AJ34753" s="66"/>
    </row>
    <row r="34754" spans="17:36" ht="4.5" customHeight="1" x14ac:dyDescent="0.2">
      <c r="Q34754" s="65"/>
      <c r="R34754" s="65"/>
      <c r="X34754" s="65"/>
      <c r="Y34754" s="65"/>
      <c r="Z34754" s="65"/>
      <c r="AA34754" s="65"/>
      <c r="AB34754" s="65"/>
      <c r="AC34754" s="65"/>
      <c r="AJ34754" s="66"/>
    </row>
    <row r="34755" spans="17:36" ht="4.5" customHeight="1" x14ac:dyDescent="0.2">
      <c r="Q34755" s="65"/>
      <c r="R34755" s="65"/>
      <c r="X34755" s="65"/>
      <c r="Y34755" s="65"/>
      <c r="Z34755" s="65"/>
      <c r="AA34755" s="65"/>
      <c r="AB34755" s="65"/>
      <c r="AC34755" s="65"/>
      <c r="AJ34755" s="66"/>
    </row>
    <row r="34756" spans="17:36" ht="4.5" customHeight="1" x14ac:dyDescent="0.2">
      <c r="Q34756" s="65"/>
      <c r="R34756" s="65"/>
      <c r="X34756" s="65"/>
      <c r="Y34756" s="65"/>
      <c r="Z34756" s="65"/>
      <c r="AA34756" s="65"/>
      <c r="AB34756" s="65"/>
      <c r="AC34756" s="65"/>
      <c r="AJ34756" s="66"/>
    </row>
    <row r="34757" spans="17:36" ht="4.5" customHeight="1" x14ac:dyDescent="0.2">
      <c r="Q34757" s="65"/>
      <c r="R34757" s="65"/>
      <c r="X34757" s="65"/>
      <c r="Y34757" s="65"/>
      <c r="Z34757" s="65"/>
      <c r="AA34757" s="65"/>
      <c r="AB34757" s="65"/>
      <c r="AC34757" s="65"/>
      <c r="AJ34757" s="66"/>
    </row>
    <row r="34758" spans="17:36" ht="4.5" customHeight="1" x14ac:dyDescent="0.2">
      <c r="Q34758" s="65"/>
      <c r="R34758" s="65"/>
      <c r="X34758" s="65"/>
      <c r="Y34758" s="65"/>
      <c r="Z34758" s="65"/>
      <c r="AA34758" s="65"/>
      <c r="AB34758" s="65"/>
      <c r="AC34758" s="65"/>
      <c r="AJ34758" s="66"/>
    </row>
    <row r="34759" spans="17:36" ht="4.5" customHeight="1" x14ac:dyDescent="0.2">
      <c r="Q34759" s="65"/>
      <c r="R34759" s="65"/>
      <c r="X34759" s="65"/>
      <c r="Y34759" s="65"/>
      <c r="Z34759" s="65"/>
      <c r="AA34759" s="65"/>
      <c r="AB34759" s="65"/>
      <c r="AC34759" s="65"/>
      <c r="AJ34759" s="66"/>
    </row>
    <row r="34760" spans="17:36" ht="4.5" customHeight="1" x14ac:dyDescent="0.2">
      <c r="Q34760" s="65"/>
      <c r="R34760" s="65"/>
      <c r="X34760" s="65"/>
      <c r="Y34760" s="65"/>
      <c r="Z34760" s="65"/>
      <c r="AA34760" s="65"/>
      <c r="AB34760" s="65"/>
      <c r="AC34760" s="65"/>
      <c r="AJ34760" s="66"/>
    </row>
    <row r="34761" spans="17:36" ht="4.5" customHeight="1" x14ac:dyDescent="0.2">
      <c r="Q34761" s="65"/>
      <c r="R34761" s="65"/>
      <c r="X34761" s="65"/>
      <c r="Y34761" s="65"/>
      <c r="Z34761" s="65"/>
      <c r="AA34761" s="65"/>
      <c r="AB34761" s="65"/>
      <c r="AC34761" s="65"/>
      <c r="AJ34761" s="66"/>
    </row>
    <row r="34762" spans="17:36" ht="4.5" customHeight="1" x14ac:dyDescent="0.2">
      <c r="Q34762" s="65"/>
      <c r="R34762" s="65"/>
      <c r="X34762" s="65"/>
      <c r="Y34762" s="65"/>
      <c r="Z34762" s="65"/>
      <c r="AA34762" s="65"/>
      <c r="AB34762" s="65"/>
      <c r="AC34762" s="65"/>
      <c r="AJ34762" s="66"/>
    </row>
    <row r="34763" spans="17:36" ht="4.5" customHeight="1" x14ac:dyDescent="0.2">
      <c r="Q34763" s="65"/>
      <c r="R34763" s="65"/>
      <c r="X34763" s="65"/>
      <c r="Y34763" s="65"/>
      <c r="Z34763" s="65"/>
      <c r="AA34763" s="65"/>
      <c r="AB34763" s="65"/>
      <c r="AC34763" s="65"/>
      <c r="AJ34763" s="66"/>
    </row>
    <row r="34764" spans="17:36" ht="4.5" customHeight="1" x14ac:dyDescent="0.2">
      <c r="Q34764" s="65"/>
      <c r="R34764" s="65"/>
      <c r="X34764" s="65"/>
      <c r="Y34764" s="65"/>
      <c r="Z34764" s="65"/>
      <c r="AA34764" s="65"/>
      <c r="AB34764" s="65"/>
      <c r="AC34764" s="65"/>
      <c r="AJ34764" s="66"/>
    </row>
    <row r="34765" spans="17:36" ht="4.5" customHeight="1" x14ac:dyDescent="0.2">
      <c r="Q34765" s="65"/>
      <c r="R34765" s="65"/>
      <c r="X34765" s="65"/>
      <c r="Y34765" s="65"/>
      <c r="Z34765" s="65"/>
      <c r="AA34765" s="65"/>
      <c r="AB34765" s="65"/>
      <c r="AC34765" s="65"/>
      <c r="AJ34765" s="66"/>
    </row>
    <row r="34766" spans="17:36" ht="4.5" customHeight="1" x14ac:dyDescent="0.2">
      <c r="Q34766" s="65"/>
      <c r="R34766" s="65"/>
      <c r="X34766" s="65"/>
      <c r="Y34766" s="65"/>
      <c r="Z34766" s="65"/>
      <c r="AA34766" s="65"/>
      <c r="AB34766" s="65"/>
      <c r="AC34766" s="65"/>
      <c r="AJ34766" s="66"/>
    </row>
    <row r="34767" spans="17:36" ht="4.5" customHeight="1" x14ac:dyDescent="0.2">
      <c r="Q34767" s="65"/>
      <c r="R34767" s="65"/>
      <c r="X34767" s="65"/>
      <c r="Y34767" s="65"/>
      <c r="Z34767" s="65"/>
      <c r="AA34767" s="65"/>
      <c r="AB34767" s="65"/>
      <c r="AC34767" s="65"/>
      <c r="AJ34767" s="66"/>
    </row>
    <row r="34768" spans="17:36" ht="4.5" customHeight="1" x14ac:dyDescent="0.2">
      <c r="Q34768" s="65"/>
      <c r="R34768" s="65"/>
      <c r="X34768" s="65"/>
      <c r="Y34768" s="65"/>
      <c r="Z34768" s="65"/>
      <c r="AA34768" s="65"/>
      <c r="AB34768" s="65"/>
      <c r="AC34768" s="65"/>
      <c r="AJ34768" s="66"/>
    </row>
    <row r="34769" spans="17:36" ht="4.5" customHeight="1" x14ac:dyDescent="0.2">
      <c r="Q34769" s="65"/>
      <c r="R34769" s="65"/>
      <c r="X34769" s="65"/>
      <c r="Y34769" s="65"/>
      <c r="Z34769" s="65"/>
      <c r="AA34769" s="65"/>
      <c r="AB34769" s="65"/>
      <c r="AC34769" s="65"/>
      <c r="AJ34769" s="66"/>
    </row>
    <row r="34770" spans="17:36" ht="4.5" customHeight="1" x14ac:dyDescent="0.2">
      <c r="Q34770" s="65"/>
      <c r="R34770" s="65"/>
      <c r="X34770" s="65"/>
      <c r="Y34770" s="65"/>
      <c r="Z34770" s="65"/>
      <c r="AA34770" s="65"/>
      <c r="AB34770" s="65"/>
      <c r="AC34770" s="65"/>
      <c r="AJ34770" s="66"/>
    </row>
    <row r="34771" spans="17:36" ht="4.5" customHeight="1" x14ac:dyDescent="0.2">
      <c r="Q34771" s="65"/>
      <c r="R34771" s="65"/>
      <c r="X34771" s="65"/>
      <c r="Y34771" s="65"/>
      <c r="Z34771" s="65"/>
      <c r="AA34771" s="65"/>
      <c r="AB34771" s="65"/>
      <c r="AC34771" s="65"/>
      <c r="AJ34771" s="66"/>
    </row>
    <row r="34772" spans="17:36" ht="4.5" customHeight="1" x14ac:dyDescent="0.2">
      <c r="Q34772" s="65"/>
      <c r="R34772" s="65"/>
      <c r="X34772" s="65"/>
      <c r="Y34772" s="65"/>
      <c r="Z34772" s="65"/>
      <c r="AA34772" s="65"/>
      <c r="AB34772" s="65"/>
      <c r="AC34772" s="65"/>
      <c r="AJ34772" s="66"/>
    </row>
    <row r="34773" spans="17:36" ht="4.5" customHeight="1" x14ac:dyDescent="0.2">
      <c r="Q34773" s="65"/>
      <c r="R34773" s="65"/>
      <c r="X34773" s="65"/>
      <c r="Y34773" s="65"/>
      <c r="Z34773" s="65"/>
      <c r="AA34773" s="65"/>
      <c r="AB34773" s="65"/>
      <c r="AC34773" s="65"/>
      <c r="AJ34773" s="66"/>
    </row>
    <row r="34774" spans="17:36" ht="4.5" customHeight="1" x14ac:dyDescent="0.2">
      <c r="Q34774" s="65"/>
      <c r="R34774" s="65"/>
      <c r="X34774" s="65"/>
      <c r="Y34774" s="65"/>
      <c r="Z34774" s="65"/>
      <c r="AA34774" s="65"/>
      <c r="AB34774" s="65"/>
      <c r="AC34774" s="65"/>
      <c r="AJ34774" s="66"/>
    </row>
    <row r="34775" spans="17:36" ht="4.5" customHeight="1" x14ac:dyDescent="0.2">
      <c r="Q34775" s="65"/>
      <c r="R34775" s="65"/>
      <c r="X34775" s="65"/>
      <c r="Y34775" s="65"/>
      <c r="Z34775" s="65"/>
      <c r="AA34775" s="65"/>
      <c r="AB34775" s="65"/>
      <c r="AC34775" s="65"/>
      <c r="AJ34775" s="66"/>
    </row>
    <row r="34776" spans="17:36" ht="4.5" customHeight="1" x14ac:dyDescent="0.2">
      <c r="Q34776" s="65"/>
      <c r="R34776" s="65"/>
      <c r="X34776" s="65"/>
      <c r="Y34776" s="65"/>
      <c r="Z34776" s="65"/>
      <c r="AA34776" s="65"/>
      <c r="AB34776" s="65"/>
      <c r="AC34776" s="65"/>
      <c r="AJ34776" s="66"/>
    </row>
    <row r="34777" spans="17:36" ht="4.5" customHeight="1" x14ac:dyDescent="0.2">
      <c r="Q34777" s="65"/>
      <c r="R34777" s="65"/>
      <c r="X34777" s="65"/>
      <c r="Y34777" s="65"/>
      <c r="Z34777" s="65"/>
      <c r="AA34777" s="65"/>
      <c r="AB34777" s="65"/>
      <c r="AC34777" s="65"/>
      <c r="AJ34777" s="66"/>
    </row>
    <row r="34778" spans="17:36" ht="4.5" customHeight="1" x14ac:dyDescent="0.2">
      <c r="Q34778" s="65"/>
      <c r="R34778" s="65"/>
      <c r="X34778" s="65"/>
      <c r="Y34778" s="65"/>
      <c r="Z34778" s="65"/>
      <c r="AA34778" s="65"/>
      <c r="AB34778" s="65"/>
      <c r="AC34778" s="65"/>
      <c r="AJ34778" s="66"/>
    </row>
    <row r="34779" spans="17:36" ht="4.5" customHeight="1" x14ac:dyDescent="0.2">
      <c r="Q34779" s="65"/>
      <c r="R34779" s="65"/>
      <c r="X34779" s="65"/>
      <c r="Y34779" s="65"/>
      <c r="Z34779" s="65"/>
      <c r="AA34779" s="65"/>
      <c r="AB34779" s="65"/>
      <c r="AC34779" s="65"/>
      <c r="AJ34779" s="66"/>
    </row>
    <row r="34780" spans="17:36" ht="4.5" customHeight="1" x14ac:dyDescent="0.2">
      <c r="Q34780" s="65"/>
      <c r="R34780" s="65"/>
      <c r="X34780" s="65"/>
      <c r="Y34780" s="65"/>
      <c r="Z34780" s="65"/>
      <c r="AA34780" s="65"/>
      <c r="AB34780" s="65"/>
      <c r="AC34780" s="65"/>
      <c r="AJ34780" s="66"/>
    </row>
    <row r="34781" spans="17:36" ht="4.5" customHeight="1" x14ac:dyDescent="0.2">
      <c r="Q34781" s="65"/>
      <c r="R34781" s="65"/>
      <c r="X34781" s="65"/>
      <c r="Y34781" s="65"/>
      <c r="Z34781" s="65"/>
      <c r="AA34781" s="65"/>
      <c r="AB34781" s="65"/>
      <c r="AC34781" s="65"/>
      <c r="AJ34781" s="66"/>
    </row>
    <row r="34782" spans="17:36" ht="4.5" customHeight="1" x14ac:dyDescent="0.2">
      <c r="Q34782" s="65"/>
      <c r="R34782" s="65"/>
      <c r="X34782" s="65"/>
      <c r="Y34782" s="65"/>
      <c r="Z34782" s="65"/>
      <c r="AA34782" s="65"/>
      <c r="AB34782" s="65"/>
      <c r="AC34782" s="65"/>
      <c r="AJ34782" s="66"/>
    </row>
    <row r="34783" spans="17:36" ht="4.5" customHeight="1" x14ac:dyDescent="0.2">
      <c r="Q34783" s="65"/>
      <c r="R34783" s="65"/>
      <c r="X34783" s="65"/>
      <c r="Y34783" s="65"/>
      <c r="Z34783" s="65"/>
      <c r="AA34783" s="65"/>
      <c r="AB34783" s="65"/>
      <c r="AC34783" s="65"/>
      <c r="AJ34783" s="66"/>
    </row>
    <row r="34784" spans="17:36" ht="4.5" customHeight="1" x14ac:dyDescent="0.2">
      <c r="Q34784" s="65"/>
      <c r="R34784" s="65"/>
      <c r="X34784" s="65"/>
      <c r="Y34784" s="65"/>
      <c r="Z34784" s="65"/>
      <c r="AA34784" s="65"/>
      <c r="AB34784" s="65"/>
      <c r="AC34784" s="65"/>
      <c r="AJ34784" s="66"/>
    </row>
    <row r="34785" spans="17:36" ht="4.5" customHeight="1" x14ac:dyDescent="0.2">
      <c r="Q34785" s="65"/>
      <c r="R34785" s="65"/>
      <c r="X34785" s="65"/>
      <c r="Y34785" s="65"/>
      <c r="Z34785" s="65"/>
      <c r="AA34785" s="65"/>
      <c r="AB34785" s="65"/>
      <c r="AC34785" s="65"/>
      <c r="AJ34785" s="66"/>
    </row>
    <row r="34786" spans="17:36" ht="4.5" customHeight="1" x14ac:dyDescent="0.2">
      <c r="Q34786" s="65"/>
      <c r="R34786" s="65"/>
      <c r="X34786" s="65"/>
      <c r="Y34786" s="65"/>
      <c r="Z34786" s="65"/>
      <c r="AA34786" s="65"/>
      <c r="AB34786" s="65"/>
      <c r="AC34786" s="65"/>
      <c r="AJ34786" s="66"/>
    </row>
    <row r="34787" spans="17:36" ht="4.5" customHeight="1" x14ac:dyDescent="0.2">
      <c r="Q34787" s="65"/>
      <c r="R34787" s="65"/>
      <c r="X34787" s="65"/>
      <c r="Y34787" s="65"/>
      <c r="Z34787" s="65"/>
      <c r="AA34787" s="65"/>
      <c r="AB34787" s="65"/>
      <c r="AC34787" s="65"/>
      <c r="AJ34787" s="66"/>
    </row>
    <row r="34788" spans="17:36" ht="4.5" customHeight="1" x14ac:dyDescent="0.2">
      <c r="Q34788" s="65"/>
      <c r="R34788" s="65"/>
      <c r="X34788" s="65"/>
      <c r="Y34788" s="65"/>
      <c r="Z34788" s="65"/>
      <c r="AA34788" s="65"/>
      <c r="AB34788" s="65"/>
      <c r="AC34788" s="65"/>
      <c r="AJ34788" s="66"/>
    </row>
    <row r="34789" spans="17:36" ht="4.5" customHeight="1" x14ac:dyDescent="0.2">
      <c r="Q34789" s="65"/>
      <c r="R34789" s="65"/>
      <c r="X34789" s="65"/>
      <c r="Y34789" s="65"/>
      <c r="Z34789" s="65"/>
      <c r="AA34789" s="65"/>
      <c r="AB34789" s="65"/>
      <c r="AC34789" s="65"/>
      <c r="AJ34789" s="66"/>
    </row>
    <row r="34790" spans="17:36" ht="4.5" customHeight="1" x14ac:dyDescent="0.2">
      <c r="Q34790" s="65"/>
      <c r="R34790" s="65"/>
      <c r="X34790" s="65"/>
      <c r="Y34790" s="65"/>
      <c r="Z34790" s="65"/>
      <c r="AA34790" s="65"/>
      <c r="AB34790" s="65"/>
      <c r="AC34790" s="65"/>
      <c r="AJ34790" s="66"/>
    </row>
    <row r="34791" spans="17:36" ht="4.5" customHeight="1" x14ac:dyDescent="0.2">
      <c r="Q34791" s="65"/>
      <c r="R34791" s="65"/>
      <c r="X34791" s="65"/>
      <c r="Y34791" s="65"/>
      <c r="Z34791" s="65"/>
      <c r="AA34791" s="65"/>
      <c r="AB34791" s="65"/>
      <c r="AC34791" s="65"/>
      <c r="AJ34791" s="66"/>
    </row>
    <row r="34792" spans="17:36" ht="4.5" customHeight="1" x14ac:dyDescent="0.2">
      <c r="Q34792" s="65"/>
      <c r="R34792" s="65"/>
      <c r="X34792" s="65"/>
      <c r="Y34792" s="65"/>
      <c r="Z34792" s="65"/>
      <c r="AA34792" s="65"/>
      <c r="AB34792" s="65"/>
      <c r="AC34792" s="65"/>
      <c r="AJ34792" s="66"/>
    </row>
    <row r="34793" spans="17:36" ht="4.5" customHeight="1" x14ac:dyDescent="0.2">
      <c r="Q34793" s="65"/>
      <c r="R34793" s="65"/>
      <c r="X34793" s="65"/>
      <c r="Y34793" s="65"/>
      <c r="Z34793" s="65"/>
      <c r="AA34793" s="65"/>
      <c r="AB34793" s="65"/>
      <c r="AC34793" s="65"/>
      <c r="AJ34793" s="66"/>
    </row>
    <row r="34794" spans="17:36" ht="4.5" customHeight="1" x14ac:dyDescent="0.2">
      <c r="Q34794" s="65"/>
      <c r="R34794" s="65"/>
      <c r="X34794" s="65"/>
      <c r="Y34794" s="65"/>
      <c r="Z34794" s="65"/>
      <c r="AA34794" s="65"/>
      <c r="AB34794" s="65"/>
      <c r="AC34794" s="65"/>
      <c r="AJ34794" s="66"/>
    </row>
    <row r="34795" spans="17:36" ht="4.5" customHeight="1" x14ac:dyDescent="0.2">
      <c r="Q34795" s="65"/>
      <c r="R34795" s="65"/>
      <c r="X34795" s="65"/>
      <c r="Y34795" s="65"/>
      <c r="Z34795" s="65"/>
      <c r="AA34795" s="65"/>
      <c r="AB34795" s="65"/>
      <c r="AC34795" s="65"/>
      <c r="AJ34795" s="66"/>
    </row>
    <row r="34796" spans="17:36" ht="4.5" customHeight="1" x14ac:dyDescent="0.2">
      <c r="Q34796" s="65"/>
      <c r="R34796" s="65"/>
      <c r="X34796" s="65"/>
      <c r="Y34796" s="65"/>
      <c r="Z34796" s="65"/>
      <c r="AA34796" s="65"/>
      <c r="AB34796" s="65"/>
      <c r="AC34796" s="65"/>
      <c r="AJ34796" s="66"/>
    </row>
    <row r="34797" spans="17:36" ht="4.5" customHeight="1" x14ac:dyDescent="0.2">
      <c r="Q34797" s="65"/>
      <c r="R34797" s="65"/>
      <c r="X34797" s="65"/>
      <c r="Y34797" s="65"/>
      <c r="Z34797" s="65"/>
      <c r="AA34797" s="65"/>
      <c r="AB34797" s="65"/>
      <c r="AC34797" s="65"/>
      <c r="AJ34797" s="66"/>
    </row>
    <row r="34798" spans="17:36" ht="4.5" customHeight="1" x14ac:dyDescent="0.2">
      <c r="Q34798" s="65"/>
      <c r="R34798" s="65"/>
      <c r="X34798" s="65"/>
      <c r="Y34798" s="65"/>
      <c r="Z34798" s="65"/>
      <c r="AA34798" s="65"/>
      <c r="AB34798" s="65"/>
      <c r="AC34798" s="65"/>
      <c r="AJ34798" s="66"/>
    </row>
    <row r="34799" spans="17:36" ht="4.5" customHeight="1" x14ac:dyDescent="0.2">
      <c r="Q34799" s="65"/>
      <c r="R34799" s="65"/>
      <c r="X34799" s="65"/>
      <c r="Y34799" s="65"/>
      <c r="Z34799" s="65"/>
      <c r="AA34799" s="65"/>
      <c r="AB34799" s="65"/>
      <c r="AC34799" s="65"/>
      <c r="AJ34799" s="66"/>
    </row>
    <row r="34800" spans="17:36" ht="4.5" customHeight="1" x14ac:dyDescent="0.2">
      <c r="Q34800" s="65"/>
      <c r="R34800" s="65"/>
      <c r="X34800" s="65"/>
      <c r="Y34800" s="65"/>
      <c r="Z34800" s="65"/>
      <c r="AA34800" s="65"/>
      <c r="AB34800" s="65"/>
      <c r="AC34800" s="65"/>
      <c r="AJ34800" s="66"/>
    </row>
    <row r="34801" spans="17:36" ht="4.5" customHeight="1" x14ac:dyDescent="0.2">
      <c r="Q34801" s="65"/>
      <c r="R34801" s="65"/>
      <c r="X34801" s="65"/>
      <c r="Y34801" s="65"/>
      <c r="Z34801" s="65"/>
      <c r="AA34801" s="65"/>
      <c r="AB34801" s="65"/>
      <c r="AC34801" s="65"/>
      <c r="AJ34801" s="66"/>
    </row>
    <row r="34802" spans="17:36" ht="4.5" customHeight="1" x14ac:dyDescent="0.2">
      <c r="Q34802" s="65"/>
      <c r="R34802" s="65"/>
      <c r="X34802" s="65"/>
      <c r="Y34802" s="65"/>
      <c r="Z34802" s="65"/>
      <c r="AA34802" s="65"/>
      <c r="AB34802" s="65"/>
      <c r="AC34802" s="65"/>
      <c r="AJ34802" s="66"/>
    </row>
    <row r="34803" spans="17:36" ht="4.5" customHeight="1" x14ac:dyDescent="0.2">
      <c r="Q34803" s="65"/>
      <c r="R34803" s="65"/>
      <c r="X34803" s="65"/>
      <c r="Y34803" s="65"/>
      <c r="Z34803" s="65"/>
      <c r="AA34803" s="65"/>
      <c r="AB34803" s="65"/>
      <c r="AC34803" s="65"/>
      <c r="AJ34803" s="66"/>
    </row>
    <row r="34804" spans="17:36" ht="4.5" customHeight="1" x14ac:dyDescent="0.2">
      <c r="Q34804" s="65"/>
      <c r="R34804" s="65"/>
      <c r="X34804" s="65"/>
      <c r="Y34804" s="65"/>
      <c r="Z34804" s="65"/>
      <c r="AA34804" s="65"/>
      <c r="AB34804" s="65"/>
      <c r="AC34804" s="65"/>
      <c r="AJ34804" s="66"/>
    </row>
    <row r="34805" spans="17:36" ht="4.5" customHeight="1" x14ac:dyDescent="0.2">
      <c r="Q34805" s="65"/>
      <c r="R34805" s="65"/>
      <c r="X34805" s="65"/>
      <c r="Y34805" s="65"/>
      <c r="Z34805" s="65"/>
      <c r="AA34805" s="65"/>
      <c r="AB34805" s="65"/>
      <c r="AC34805" s="65"/>
      <c r="AJ34805" s="66"/>
    </row>
    <row r="34806" spans="17:36" ht="4.5" customHeight="1" x14ac:dyDescent="0.2">
      <c r="Q34806" s="65"/>
      <c r="R34806" s="65"/>
      <c r="X34806" s="65"/>
      <c r="Y34806" s="65"/>
      <c r="Z34806" s="65"/>
      <c r="AA34806" s="65"/>
      <c r="AB34806" s="65"/>
      <c r="AC34806" s="65"/>
      <c r="AJ34806" s="66"/>
    </row>
    <row r="34807" spans="17:36" ht="4.5" customHeight="1" x14ac:dyDescent="0.2">
      <c r="Q34807" s="65"/>
      <c r="R34807" s="65"/>
      <c r="X34807" s="65"/>
      <c r="Y34807" s="65"/>
      <c r="Z34807" s="65"/>
      <c r="AA34807" s="65"/>
      <c r="AB34807" s="65"/>
      <c r="AC34807" s="65"/>
      <c r="AJ34807" s="66"/>
    </row>
    <row r="34808" spans="17:36" ht="4.5" customHeight="1" x14ac:dyDescent="0.2">
      <c r="Q34808" s="65"/>
      <c r="R34808" s="65"/>
      <c r="X34808" s="65"/>
      <c r="Y34808" s="65"/>
      <c r="Z34808" s="65"/>
      <c r="AA34808" s="65"/>
      <c r="AB34808" s="65"/>
      <c r="AC34808" s="65"/>
      <c r="AJ34808" s="66"/>
    </row>
    <row r="34809" spans="17:36" ht="4.5" customHeight="1" x14ac:dyDescent="0.2">
      <c r="Q34809" s="65"/>
      <c r="R34809" s="65"/>
      <c r="X34809" s="65"/>
      <c r="Y34809" s="65"/>
      <c r="Z34809" s="65"/>
      <c r="AA34809" s="65"/>
      <c r="AB34809" s="65"/>
      <c r="AC34809" s="65"/>
      <c r="AJ34809" s="66"/>
    </row>
    <row r="34810" spans="17:36" ht="4.5" customHeight="1" x14ac:dyDescent="0.2">
      <c r="Q34810" s="65"/>
      <c r="R34810" s="65"/>
      <c r="X34810" s="65"/>
      <c r="Y34810" s="65"/>
      <c r="Z34810" s="65"/>
      <c r="AA34810" s="65"/>
      <c r="AB34810" s="65"/>
      <c r="AC34810" s="65"/>
      <c r="AJ34810" s="66"/>
    </row>
    <row r="34811" spans="17:36" ht="4.5" customHeight="1" x14ac:dyDescent="0.2">
      <c r="Q34811" s="65"/>
      <c r="R34811" s="65"/>
      <c r="X34811" s="65"/>
      <c r="Y34811" s="65"/>
      <c r="Z34811" s="65"/>
      <c r="AA34811" s="65"/>
      <c r="AB34811" s="65"/>
      <c r="AC34811" s="65"/>
      <c r="AJ34811" s="66"/>
    </row>
    <row r="34812" spans="17:36" ht="4.5" customHeight="1" x14ac:dyDescent="0.2">
      <c r="Q34812" s="65"/>
      <c r="R34812" s="65"/>
      <c r="X34812" s="65"/>
      <c r="Y34812" s="65"/>
      <c r="Z34812" s="65"/>
      <c r="AA34812" s="65"/>
      <c r="AB34812" s="65"/>
      <c r="AC34812" s="65"/>
      <c r="AJ34812" s="66"/>
    </row>
    <row r="34813" spans="17:36" ht="4.5" customHeight="1" x14ac:dyDescent="0.2">
      <c r="Q34813" s="65"/>
      <c r="R34813" s="65"/>
      <c r="X34813" s="65"/>
      <c r="Y34813" s="65"/>
      <c r="Z34813" s="65"/>
      <c r="AA34813" s="65"/>
      <c r="AB34813" s="65"/>
      <c r="AC34813" s="65"/>
      <c r="AJ34813" s="66"/>
    </row>
    <row r="34814" spans="17:36" ht="4.5" customHeight="1" x14ac:dyDescent="0.2">
      <c r="Q34814" s="65"/>
      <c r="R34814" s="65"/>
      <c r="X34814" s="65"/>
      <c r="Y34814" s="65"/>
      <c r="Z34814" s="65"/>
      <c r="AA34814" s="65"/>
      <c r="AB34814" s="65"/>
      <c r="AC34814" s="65"/>
      <c r="AJ34814" s="66"/>
    </row>
    <row r="34815" spans="17:36" ht="4.5" customHeight="1" x14ac:dyDescent="0.2">
      <c r="Q34815" s="65"/>
      <c r="R34815" s="65"/>
      <c r="X34815" s="65"/>
      <c r="Y34815" s="65"/>
      <c r="Z34815" s="65"/>
      <c r="AA34815" s="65"/>
      <c r="AB34815" s="65"/>
      <c r="AC34815" s="65"/>
      <c r="AJ34815" s="66"/>
    </row>
    <row r="34816" spans="17:36" ht="4.5" customHeight="1" x14ac:dyDescent="0.2">
      <c r="Q34816" s="65"/>
      <c r="R34816" s="65"/>
      <c r="X34816" s="65"/>
      <c r="Y34816" s="65"/>
      <c r="Z34816" s="65"/>
      <c r="AA34816" s="65"/>
      <c r="AB34816" s="65"/>
      <c r="AC34816" s="65"/>
      <c r="AJ34816" s="66"/>
    </row>
    <row r="34817" spans="17:36" ht="4.5" customHeight="1" x14ac:dyDescent="0.2">
      <c r="Q34817" s="65"/>
      <c r="R34817" s="65"/>
      <c r="X34817" s="65"/>
      <c r="Y34817" s="65"/>
      <c r="Z34817" s="65"/>
      <c r="AA34817" s="65"/>
      <c r="AB34817" s="65"/>
      <c r="AC34817" s="65"/>
      <c r="AJ34817" s="66"/>
    </row>
    <row r="34818" spans="17:36" ht="4.5" customHeight="1" x14ac:dyDescent="0.2">
      <c r="Q34818" s="65"/>
      <c r="R34818" s="65"/>
      <c r="X34818" s="65"/>
      <c r="Y34818" s="65"/>
      <c r="Z34818" s="65"/>
      <c r="AA34818" s="65"/>
      <c r="AB34818" s="65"/>
      <c r="AC34818" s="65"/>
      <c r="AJ34818" s="66"/>
    </row>
    <row r="34819" spans="17:36" ht="4.5" customHeight="1" x14ac:dyDescent="0.2">
      <c r="Q34819" s="65"/>
      <c r="R34819" s="65"/>
      <c r="X34819" s="65"/>
      <c r="Y34819" s="65"/>
      <c r="Z34819" s="65"/>
      <c r="AA34819" s="65"/>
      <c r="AB34819" s="65"/>
      <c r="AC34819" s="65"/>
      <c r="AJ34819" s="66"/>
    </row>
    <row r="34820" spans="17:36" ht="4.5" customHeight="1" x14ac:dyDescent="0.2">
      <c r="Q34820" s="65"/>
      <c r="R34820" s="65"/>
      <c r="X34820" s="65"/>
      <c r="Y34820" s="65"/>
      <c r="Z34820" s="65"/>
      <c r="AA34820" s="65"/>
      <c r="AB34820" s="65"/>
      <c r="AC34820" s="65"/>
      <c r="AJ34820" s="66"/>
    </row>
    <row r="34821" spans="17:36" ht="4.5" customHeight="1" x14ac:dyDescent="0.2">
      <c r="Q34821" s="65"/>
      <c r="R34821" s="65"/>
      <c r="X34821" s="65"/>
      <c r="Y34821" s="65"/>
      <c r="Z34821" s="65"/>
      <c r="AA34821" s="65"/>
      <c r="AB34821" s="65"/>
      <c r="AC34821" s="65"/>
      <c r="AJ34821" s="66"/>
    </row>
    <row r="34822" spans="17:36" ht="4.5" customHeight="1" x14ac:dyDescent="0.2">
      <c r="Q34822" s="65"/>
      <c r="R34822" s="65"/>
      <c r="X34822" s="65"/>
      <c r="Y34822" s="65"/>
      <c r="Z34822" s="65"/>
      <c r="AA34822" s="65"/>
      <c r="AB34822" s="65"/>
      <c r="AC34822" s="65"/>
      <c r="AJ34822" s="66"/>
    </row>
    <row r="34823" spans="17:36" ht="4.5" customHeight="1" x14ac:dyDescent="0.2">
      <c r="Q34823" s="65"/>
      <c r="R34823" s="65"/>
      <c r="X34823" s="65"/>
      <c r="Y34823" s="65"/>
      <c r="Z34823" s="65"/>
      <c r="AA34823" s="65"/>
      <c r="AB34823" s="65"/>
      <c r="AC34823" s="65"/>
      <c r="AJ34823" s="66"/>
    </row>
    <row r="34824" spans="17:36" ht="4.5" customHeight="1" x14ac:dyDescent="0.2">
      <c r="Q34824" s="65"/>
      <c r="R34824" s="65"/>
      <c r="X34824" s="65"/>
      <c r="Y34824" s="65"/>
      <c r="Z34824" s="65"/>
      <c r="AA34824" s="65"/>
      <c r="AB34824" s="65"/>
      <c r="AC34824" s="65"/>
      <c r="AJ34824" s="66"/>
    </row>
    <row r="34825" spans="17:36" ht="4.5" customHeight="1" x14ac:dyDescent="0.2">
      <c r="Q34825" s="65"/>
      <c r="R34825" s="65"/>
      <c r="X34825" s="65"/>
      <c r="Y34825" s="65"/>
      <c r="Z34825" s="65"/>
      <c r="AA34825" s="65"/>
      <c r="AB34825" s="65"/>
      <c r="AC34825" s="65"/>
      <c r="AJ34825" s="66"/>
    </row>
    <row r="34826" spans="17:36" ht="4.5" customHeight="1" x14ac:dyDescent="0.2">
      <c r="Q34826" s="65"/>
      <c r="R34826" s="65"/>
      <c r="X34826" s="65"/>
      <c r="Y34826" s="65"/>
      <c r="Z34826" s="65"/>
      <c r="AA34826" s="65"/>
      <c r="AB34826" s="65"/>
      <c r="AC34826" s="65"/>
      <c r="AJ34826" s="66"/>
    </row>
    <row r="34827" spans="17:36" ht="4.5" customHeight="1" x14ac:dyDescent="0.2">
      <c r="Q34827" s="65"/>
      <c r="R34827" s="65"/>
      <c r="X34827" s="65"/>
      <c r="Y34827" s="65"/>
      <c r="Z34827" s="65"/>
      <c r="AA34827" s="65"/>
      <c r="AB34827" s="65"/>
      <c r="AC34827" s="65"/>
      <c r="AJ34827" s="66"/>
    </row>
    <row r="34828" spans="17:36" ht="4.5" customHeight="1" x14ac:dyDescent="0.2">
      <c r="Q34828" s="65"/>
      <c r="R34828" s="65"/>
      <c r="X34828" s="65"/>
      <c r="Y34828" s="65"/>
      <c r="Z34828" s="65"/>
      <c r="AA34828" s="65"/>
      <c r="AB34828" s="65"/>
      <c r="AC34828" s="65"/>
      <c r="AJ34828" s="66"/>
    </row>
    <row r="34829" spans="17:36" ht="4.5" customHeight="1" x14ac:dyDescent="0.2">
      <c r="Q34829" s="65"/>
      <c r="R34829" s="65"/>
      <c r="X34829" s="65"/>
      <c r="Y34829" s="65"/>
      <c r="Z34829" s="65"/>
      <c r="AA34829" s="65"/>
      <c r="AB34829" s="65"/>
      <c r="AC34829" s="65"/>
      <c r="AJ34829" s="66"/>
    </row>
    <row r="34830" spans="17:36" ht="4.5" customHeight="1" x14ac:dyDescent="0.2">
      <c r="Q34830" s="65"/>
      <c r="R34830" s="65"/>
      <c r="X34830" s="65"/>
      <c r="Y34830" s="65"/>
      <c r="Z34830" s="65"/>
      <c r="AA34830" s="65"/>
      <c r="AB34830" s="65"/>
      <c r="AC34830" s="65"/>
      <c r="AJ34830" s="66"/>
    </row>
    <row r="34831" spans="17:36" ht="4.5" customHeight="1" x14ac:dyDescent="0.2">
      <c r="Q34831" s="65"/>
      <c r="R34831" s="65"/>
      <c r="X34831" s="65"/>
      <c r="Y34831" s="65"/>
      <c r="Z34831" s="65"/>
      <c r="AA34831" s="65"/>
      <c r="AB34831" s="65"/>
      <c r="AC34831" s="65"/>
      <c r="AJ34831" s="66"/>
    </row>
    <row r="34832" spans="17:36" ht="4.5" customHeight="1" x14ac:dyDescent="0.2">
      <c r="Q34832" s="65"/>
      <c r="R34832" s="65"/>
      <c r="X34832" s="65"/>
      <c r="Y34832" s="65"/>
      <c r="Z34832" s="65"/>
      <c r="AA34832" s="65"/>
      <c r="AB34832" s="65"/>
      <c r="AC34832" s="65"/>
      <c r="AJ34832" s="66"/>
    </row>
    <row r="34833" spans="17:36" ht="4.5" customHeight="1" x14ac:dyDescent="0.2">
      <c r="Q34833" s="65"/>
      <c r="R34833" s="65"/>
      <c r="X34833" s="65"/>
      <c r="Y34833" s="65"/>
      <c r="Z34833" s="65"/>
      <c r="AA34833" s="65"/>
      <c r="AB34833" s="65"/>
      <c r="AC34833" s="65"/>
      <c r="AJ34833" s="66"/>
    </row>
    <row r="34834" spans="17:36" ht="4.5" customHeight="1" x14ac:dyDescent="0.2">
      <c r="Q34834" s="65"/>
      <c r="R34834" s="65"/>
      <c r="X34834" s="65"/>
      <c r="Y34834" s="65"/>
      <c r="Z34834" s="65"/>
      <c r="AA34834" s="65"/>
      <c r="AB34834" s="65"/>
      <c r="AC34834" s="65"/>
      <c r="AJ34834" s="66"/>
    </row>
    <row r="34835" spans="17:36" ht="4.5" customHeight="1" x14ac:dyDescent="0.2">
      <c r="Q34835" s="65"/>
      <c r="R34835" s="65"/>
      <c r="X34835" s="65"/>
      <c r="Y34835" s="65"/>
      <c r="Z34835" s="65"/>
      <c r="AA34835" s="65"/>
      <c r="AB34835" s="65"/>
      <c r="AC34835" s="65"/>
      <c r="AJ34835" s="66"/>
    </row>
    <row r="34836" spans="17:36" ht="4.5" customHeight="1" x14ac:dyDescent="0.2">
      <c r="Q34836" s="65"/>
      <c r="R34836" s="65"/>
      <c r="X34836" s="65"/>
      <c r="Y34836" s="65"/>
      <c r="Z34836" s="65"/>
      <c r="AA34836" s="65"/>
      <c r="AB34836" s="65"/>
      <c r="AC34836" s="65"/>
      <c r="AJ34836" s="66"/>
    </row>
    <row r="34837" spans="17:36" ht="4.5" customHeight="1" x14ac:dyDescent="0.2">
      <c r="Q34837" s="65"/>
      <c r="R34837" s="65"/>
      <c r="X34837" s="65"/>
      <c r="Y34837" s="65"/>
      <c r="Z34837" s="65"/>
      <c r="AA34837" s="65"/>
      <c r="AB34837" s="65"/>
      <c r="AC34837" s="65"/>
      <c r="AJ34837" s="66"/>
    </row>
    <row r="34838" spans="17:36" ht="4.5" customHeight="1" x14ac:dyDescent="0.2">
      <c r="Q34838" s="65"/>
      <c r="R34838" s="65"/>
      <c r="X34838" s="65"/>
      <c r="Y34838" s="65"/>
      <c r="Z34838" s="65"/>
      <c r="AA34838" s="65"/>
      <c r="AB34838" s="65"/>
      <c r="AC34838" s="65"/>
      <c r="AJ34838" s="66"/>
    </row>
    <row r="34839" spans="17:36" ht="4.5" customHeight="1" x14ac:dyDescent="0.2">
      <c r="Q34839" s="65"/>
      <c r="R34839" s="65"/>
      <c r="X34839" s="65"/>
      <c r="Y34839" s="65"/>
      <c r="Z34839" s="65"/>
      <c r="AA34839" s="65"/>
      <c r="AB34839" s="65"/>
      <c r="AC34839" s="65"/>
      <c r="AJ34839" s="66"/>
    </row>
    <row r="34840" spans="17:36" ht="4.5" customHeight="1" x14ac:dyDescent="0.2">
      <c r="Q34840" s="65"/>
      <c r="R34840" s="65"/>
      <c r="X34840" s="65"/>
      <c r="Y34840" s="65"/>
      <c r="Z34840" s="65"/>
      <c r="AA34840" s="65"/>
      <c r="AB34840" s="65"/>
      <c r="AC34840" s="65"/>
      <c r="AJ34840" s="66"/>
    </row>
    <row r="34841" spans="17:36" ht="4.5" customHeight="1" x14ac:dyDescent="0.2">
      <c r="Q34841" s="65"/>
      <c r="R34841" s="65"/>
      <c r="X34841" s="65"/>
      <c r="Y34841" s="65"/>
      <c r="Z34841" s="65"/>
      <c r="AA34841" s="65"/>
      <c r="AB34841" s="65"/>
      <c r="AC34841" s="65"/>
      <c r="AJ34841" s="66"/>
    </row>
    <row r="34842" spans="17:36" ht="4.5" customHeight="1" x14ac:dyDescent="0.2">
      <c r="Q34842" s="65"/>
      <c r="R34842" s="65"/>
      <c r="X34842" s="65"/>
      <c r="Y34842" s="65"/>
      <c r="Z34842" s="65"/>
      <c r="AA34842" s="65"/>
      <c r="AB34842" s="65"/>
      <c r="AC34842" s="65"/>
      <c r="AJ34842" s="66"/>
    </row>
    <row r="34843" spans="17:36" ht="4.5" customHeight="1" x14ac:dyDescent="0.2">
      <c r="Q34843" s="65"/>
      <c r="R34843" s="65"/>
      <c r="X34843" s="65"/>
      <c r="Y34843" s="65"/>
      <c r="Z34843" s="65"/>
      <c r="AA34843" s="65"/>
      <c r="AB34843" s="65"/>
      <c r="AC34843" s="65"/>
      <c r="AJ34843" s="66"/>
    </row>
    <row r="34844" spans="17:36" ht="4.5" customHeight="1" x14ac:dyDescent="0.2">
      <c r="Q34844" s="65"/>
      <c r="R34844" s="65"/>
      <c r="X34844" s="65"/>
      <c r="Y34844" s="65"/>
      <c r="Z34844" s="65"/>
      <c r="AA34844" s="65"/>
      <c r="AB34844" s="65"/>
      <c r="AC34844" s="65"/>
      <c r="AJ34844" s="66"/>
    </row>
    <row r="34845" spans="17:36" ht="4.5" customHeight="1" x14ac:dyDescent="0.2">
      <c r="Q34845" s="65"/>
      <c r="R34845" s="65"/>
      <c r="X34845" s="65"/>
      <c r="Y34845" s="65"/>
      <c r="Z34845" s="65"/>
      <c r="AA34845" s="65"/>
      <c r="AB34845" s="65"/>
      <c r="AC34845" s="65"/>
      <c r="AJ34845" s="66"/>
    </row>
    <row r="34846" spans="17:36" ht="4.5" customHeight="1" x14ac:dyDescent="0.2">
      <c r="Q34846" s="65"/>
      <c r="R34846" s="65"/>
      <c r="X34846" s="65"/>
      <c r="Y34846" s="65"/>
      <c r="Z34846" s="65"/>
      <c r="AA34846" s="65"/>
      <c r="AB34846" s="65"/>
      <c r="AC34846" s="65"/>
      <c r="AJ34846" s="66"/>
    </row>
    <row r="34847" spans="17:36" ht="4.5" customHeight="1" x14ac:dyDescent="0.2">
      <c r="Q34847" s="65"/>
      <c r="R34847" s="65"/>
      <c r="X34847" s="65"/>
      <c r="Y34847" s="65"/>
      <c r="Z34847" s="65"/>
      <c r="AA34847" s="65"/>
      <c r="AB34847" s="65"/>
      <c r="AC34847" s="65"/>
      <c r="AJ34847" s="66"/>
    </row>
    <row r="34848" spans="17:36" ht="4.5" customHeight="1" x14ac:dyDescent="0.2">
      <c r="Q34848" s="65"/>
      <c r="R34848" s="65"/>
      <c r="X34848" s="65"/>
      <c r="Y34848" s="65"/>
      <c r="Z34848" s="65"/>
      <c r="AA34848" s="65"/>
      <c r="AB34848" s="65"/>
      <c r="AC34848" s="65"/>
      <c r="AJ34848" s="66"/>
    </row>
    <row r="34849" spans="17:36" ht="4.5" customHeight="1" x14ac:dyDescent="0.2">
      <c r="Q34849" s="65"/>
      <c r="R34849" s="65"/>
      <c r="X34849" s="65"/>
      <c r="Y34849" s="65"/>
      <c r="Z34849" s="65"/>
      <c r="AA34849" s="65"/>
      <c r="AB34849" s="65"/>
      <c r="AC34849" s="65"/>
      <c r="AJ34849" s="66"/>
    </row>
    <row r="34850" spans="17:36" ht="4.5" customHeight="1" x14ac:dyDescent="0.2">
      <c r="Q34850" s="65"/>
      <c r="R34850" s="65"/>
      <c r="X34850" s="65"/>
      <c r="Y34850" s="65"/>
      <c r="Z34850" s="65"/>
      <c r="AA34850" s="65"/>
      <c r="AB34850" s="65"/>
      <c r="AC34850" s="65"/>
      <c r="AJ34850" s="66"/>
    </row>
    <row r="34851" spans="17:36" ht="4.5" customHeight="1" x14ac:dyDescent="0.2">
      <c r="Q34851" s="65"/>
      <c r="R34851" s="65"/>
      <c r="X34851" s="65"/>
      <c r="Y34851" s="65"/>
      <c r="Z34851" s="65"/>
      <c r="AA34851" s="65"/>
      <c r="AB34851" s="65"/>
      <c r="AC34851" s="65"/>
      <c r="AJ34851" s="66"/>
    </row>
    <row r="34852" spans="17:36" ht="4.5" customHeight="1" x14ac:dyDescent="0.2">
      <c r="Q34852" s="65"/>
      <c r="R34852" s="65"/>
      <c r="X34852" s="65"/>
      <c r="Y34852" s="65"/>
      <c r="Z34852" s="65"/>
      <c r="AA34852" s="65"/>
      <c r="AB34852" s="65"/>
      <c r="AC34852" s="65"/>
      <c r="AJ34852" s="66"/>
    </row>
    <row r="34853" spans="17:36" ht="4.5" customHeight="1" x14ac:dyDescent="0.2">
      <c r="Q34853" s="65"/>
      <c r="R34853" s="65"/>
      <c r="X34853" s="65"/>
      <c r="Y34853" s="65"/>
      <c r="Z34853" s="65"/>
      <c r="AA34853" s="65"/>
      <c r="AB34853" s="65"/>
      <c r="AC34853" s="65"/>
      <c r="AJ34853" s="66"/>
    </row>
    <row r="34854" spans="17:36" ht="4.5" customHeight="1" x14ac:dyDescent="0.2">
      <c r="Q34854" s="65"/>
      <c r="R34854" s="65"/>
      <c r="X34854" s="65"/>
      <c r="Y34854" s="65"/>
      <c r="Z34854" s="65"/>
      <c r="AA34854" s="65"/>
      <c r="AB34854" s="65"/>
      <c r="AC34854" s="65"/>
      <c r="AJ34854" s="66"/>
    </row>
    <row r="34855" spans="17:36" ht="4.5" customHeight="1" x14ac:dyDescent="0.2">
      <c r="Q34855" s="65"/>
      <c r="R34855" s="65"/>
      <c r="X34855" s="65"/>
      <c r="Y34855" s="65"/>
      <c r="Z34855" s="65"/>
      <c r="AA34855" s="65"/>
      <c r="AB34855" s="65"/>
      <c r="AC34855" s="65"/>
      <c r="AJ34855" s="66"/>
    </row>
    <row r="34856" spans="17:36" ht="4.5" customHeight="1" x14ac:dyDescent="0.2">
      <c r="Q34856" s="65"/>
      <c r="R34856" s="65"/>
      <c r="X34856" s="65"/>
      <c r="Y34856" s="65"/>
      <c r="Z34856" s="65"/>
      <c r="AA34856" s="65"/>
      <c r="AB34856" s="65"/>
      <c r="AC34856" s="65"/>
      <c r="AJ34856" s="66"/>
    </row>
    <row r="34857" spans="17:36" ht="4.5" customHeight="1" x14ac:dyDescent="0.2">
      <c r="Q34857" s="65"/>
      <c r="R34857" s="65"/>
      <c r="X34857" s="65"/>
      <c r="Y34857" s="65"/>
      <c r="Z34857" s="65"/>
      <c r="AA34857" s="65"/>
      <c r="AB34857" s="65"/>
      <c r="AC34857" s="65"/>
      <c r="AJ34857" s="66"/>
    </row>
    <row r="34858" spans="17:36" ht="4.5" customHeight="1" x14ac:dyDescent="0.2">
      <c r="Q34858" s="65"/>
      <c r="R34858" s="65"/>
      <c r="X34858" s="65"/>
      <c r="Y34858" s="65"/>
      <c r="Z34858" s="65"/>
      <c r="AA34858" s="65"/>
      <c r="AB34858" s="65"/>
      <c r="AC34858" s="65"/>
      <c r="AJ34858" s="66"/>
    </row>
    <row r="34859" spans="17:36" ht="4.5" customHeight="1" x14ac:dyDescent="0.2">
      <c r="Q34859" s="65"/>
      <c r="R34859" s="65"/>
      <c r="X34859" s="65"/>
      <c r="Y34859" s="65"/>
      <c r="Z34859" s="65"/>
      <c r="AA34859" s="65"/>
      <c r="AB34859" s="65"/>
      <c r="AC34859" s="65"/>
      <c r="AJ34859" s="66"/>
    </row>
    <row r="34860" spans="17:36" ht="4.5" customHeight="1" x14ac:dyDescent="0.2">
      <c r="Q34860" s="65"/>
      <c r="R34860" s="65"/>
      <c r="X34860" s="65"/>
      <c r="Y34860" s="65"/>
      <c r="Z34860" s="65"/>
      <c r="AA34860" s="65"/>
      <c r="AB34860" s="65"/>
      <c r="AC34860" s="65"/>
      <c r="AJ34860" s="66"/>
    </row>
    <row r="34861" spans="17:36" ht="4.5" customHeight="1" x14ac:dyDescent="0.2">
      <c r="Q34861" s="65"/>
      <c r="R34861" s="65"/>
      <c r="X34861" s="65"/>
      <c r="Y34861" s="65"/>
      <c r="Z34861" s="65"/>
      <c r="AA34861" s="65"/>
      <c r="AB34861" s="65"/>
      <c r="AC34861" s="65"/>
      <c r="AJ34861" s="66"/>
    </row>
    <row r="34862" spans="17:36" ht="4.5" customHeight="1" x14ac:dyDescent="0.2">
      <c r="Q34862" s="65"/>
      <c r="R34862" s="65"/>
      <c r="X34862" s="65"/>
      <c r="Y34862" s="65"/>
      <c r="Z34862" s="65"/>
      <c r="AA34862" s="65"/>
      <c r="AB34862" s="65"/>
      <c r="AC34862" s="65"/>
      <c r="AJ34862" s="66"/>
    </row>
    <row r="34863" spans="17:36" ht="4.5" customHeight="1" x14ac:dyDescent="0.2">
      <c r="Q34863" s="65"/>
      <c r="R34863" s="65"/>
      <c r="X34863" s="65"/>
      <c r="Y34863" s="65"/>
      <c r="Z34863" s="65"/>
      <c r="AA34863" s="65"/>
      <c r="AB34863" s="65"/>
      <c r="AC34863" s="65"/>
      <c r="AJ34863" s="66"/>
    </row>
    <row r="34864" spans="17:36" ht="4.5" customHeight="1" x14ac:dyDescent="0.2">
      <c r="Q34864" s="65"/>
      <c r="R34864" s="65"/>
      <c r="X34864" s="65"/>
      <c r="Y34864" s="65"/>
      <c r="Z34864" s="65"/>
      <c r="AA34864" s="65"/>
      <c r="AB34864" s="65"/>
      <c r="AC34864" s="65"/>
      <c r="AJ34864" s="66"/>
    </row>
    <row r="34865" spans="17:36" ht="4.5" customHeight="1" x14ac:dyDescent="0.2">
      <c r="Q34865" s="65"/>
      <c r="R34865" s="65"/>
      <c r="X34865" s="65"/>
      <c r="Y34865" s="65"/>
      <c r="Z34865" s="65"/>
      <c r="AA34865" s="65"/>
      <c r="AB34865" s="65"/>
      <c r="AC34865" s="65"/>
      <c r="AJ34865" s="66"/>
    </row>
    <row r="34866" spans="17:36" ht="4.5" customHeight="1" x14ac:dyDescent="0.2">
      <c r="Q34866" s="65"/>
      <c r="R34866" s="65"/>
      <c r="X34866" s="65"/>
      <c r="Y34866" s="65"/>
      <c r="Z34866" s="65"/>
      <c r="AA34866" s="65"/>
      <c r="AB34866" s="65"/>
      <c r="AC34866" s="65"/>
      <c r="AJ34866" s="66"/>
    </row>
    <row r="34867" spans="17:36" ht="4.5" customHeight="1" x14ac:dyDescent="0.2">
      <c r="Q34867" s="65"/>
      <c r="R34867" s="65"/>
      <c r="X34867" s="65"/>
      <c r="Y34867" s="65"/>
      <c r="Z34867" s="65"/>
      <c r="AA34867" s="65"/>
      <c r="AB34867" s="65"/>
      <c r="AC34867" s="65"/>
      <c r="AJ34867" s="66"/>
    </row>
    <row r="34868" spans="17:36" ht="4.5" customHeight="1" x14ac:dyDescent="0.2">
      <c r="Q34868" s="65"/>
      <c r="R34868" s="65"/>
      <c r="X34868" s="65"/>
      <c r="Y34868" s="65"/>
      <c r="Z34868" s="65"/>
      <c r="AA34868" s="65"/>
      <c r="AB34868" s="65"/>
      <c r="AC34868" s="65"/>
      <c r="AJ34868" s="66"/>
    </row>
    <row r="34869" spans="17:36" ht="4.5" customHeight="1" x14ac:dyDescent="0.2">
      <c r="Q34869" s="65"/>
      <c r="R34869" s="65"/>
      <c r="X34869" s="65"/>
      <c r="Y34869" s="65"/>
      <c r="Z34869" s="65"/>
      <c r="AA34869" s="65"/>
      <c r="AB34869" s="65"/>
      <c r="AC34869" s="65"/>
      <c r="AJ34869" s="66"/>
    </row>
    <row r="34870" spans="17:36" ht="4.5" customHeight="1" x14ac:dyDescent="0.2">
      <c r="Q34870" s="65"/>
      <c r="R34870" s="65"/>
      <c r="X34870" s="65"/>
      <c r="Y34870" s="65"/>
      <c r="Z34870" s="65"/>
      <c r="AA34870" s="65"/>
      <c r="AB34870" s="65"/>
      <c r="AC34870" s="65"/>
      <c r="AJ34870" s="66"/>
    </row>
    <row r="34871" spans="17:36" ht="4.5" customHeight="1" x14ac:dyDescent="0.2">
      <c r="Q34871" s="65"/>
      <c r="R34871" s="65"/>
      <c r="X34871" s="65"/>
      <c r="Y34871" s="65"/>
      <c r="Z34871" s="65"/>
      <c r="AA34871" s="65"/>
      <c r="AB34871" s="65"/>
      <c r="AC34871" s="65"/>
      <c r="AJ34871" s="66"/>
    </row>
    <row r="34872" spans="17:36" ht="4.5" customHeight="1" x14ac:dyDescent="0.2">
      <c r="Q34872" s="65"/>
      <c r="R34872" s="65"/>
      <c r="X34872" s="65"/>
      <c r="Y34872" s="65"/>
      <c r="Z34872" s="65"/>
      <c r="AA34872" s="65"/>
      <c r="AB34872" s="65"/>
      <c r="AC34872" s="65"/>
      <c r="AJ34872" s="66"/>
    </row>
    <row r="34873" spans="17:36" ht="4.5" customHeight="1" x14ac:dyDescent="0.2">
      <c r="Q34873" s="65"/>
      <c r="R34873" s="65"/>
      <c r="X34873" s="65"/>
      <c r="Y34873" s="65"/>
      <c r="Z34873" s="65"/>
      <c r="AA34873" s="65"/>
      <c r="AB34873" s="65"/>
      <c r="AC34873" s="65"/>
      <c r="AJ34873" s="66"/>
    </row>
    <row r="34874" spans="17:36" ht="4.5" customHeight="1" x14ac:dyDescent="0.2">
      <c r="Q34874" s="65"/>
      <c r="R34874" s="65"/>
      <c r="X34874" s="65"/>
      <c r="Y34874" s="65"/>
      <c r="Z34874" s="65"/>
      <c r="AA34874" s="65"/>
      <c r="AB34874" s="65"/>
      <c r="AC34874" s="65"/>
      <c r="AJ34874" s="66"/>
    </row>
    <row r="34875" spans="17:36" ht="4.5" customHeight="1" x14ac:dyDescent="0.2">
      <c r="Q34875" s="65"/>
      <c r="R34875" s="65"/>
      <c r="X34875" s="65"/>
      <c r="Y34875" s="65"/>
      <c r="Z34875" s="65"/>
      <c r="AA34875" s="65"/>
      <c r="AB34875" s="65"/>
      <c r="AC34875" s="65"/>
      <c r="AJ34875" s="66"/>
    </row>
    <row r="34876" spans="17:36" ht="4.5" customHeight="1" x14ac:dyDescent="0.2">
      <c r="Q34876" s="65"/>
      <c r="R34876" s="65"/>
      <c r="X34876" s="65"/>
      <c r="Y34876" s="65"/>
      <c r="Z34876" s="65"/>
      <c r="AA34876" s="65"/>
      <c r="AB34876" s="65"/>
      <c r="AC34876" s="65"/>
      <c r="AJ34876" s="66"/>
    </row>
    <row r="34877" spans="17:36" ht="4.5" customHeight="1" x14ac:dyDescent="0.2">
      <c r="Q34877" s="65"/>
      <c r="R34877" s="65"/>
      <c r="X34877" s="65"/>
      <c r="Y34877" s="65"/>
      <c r="Z34877" s="65"/>
      <c r="AA34877" s="65"/>
      <c r="AB34877" s="65"/>
      <c r="AC34877" s="65"/>
      <c r="AJ34877" s="66"/>
    </row>
    <row r="34878" spans="17:36" ht="4.5" customHeight="1" x14ac:dyDescent="0.2">
      <c r="Q34878" s="65"/>
      <c r="R34878" s="65"/>
      <c r="X34878" s="65"/>
      <c r="Y34878" s="65"/>
      <c r="Z34878" s="65"/>
      <c r="AA34878" s="65"/>
      <c r="AB34878" s="65"/>
      <c r="AC34878" s="65"/>
      <c r="AJ34878" s="66"/>
    </row>
    <row r="34879" spans="17:36" ht="4.5" customHeight="1" x14ac:dyDescent="0.2">
      <c r="Q34879" s="65"/>
      <c r="R34879" s="65"/>
      <c r="X34879" s="65"/>
      <c r="Y34879" s="65"/>
      <c r="Z34879" s="65"/>
      <c r="AA34879" s="65"/>
      <c r="AB34879" s="65"/>
      <c r="AC34879" s="65"/>
      <c r="AJ34879" s="66"/>
    </row>
    <row r="34880" spans="17:36" ht="4.5" customHeight="1" x14ac:dyDescent="0.2">
      <c r="Q34880" s="65"/>
      <c r="R34880" s="65"/>
      <c r="X34880" s="65"/>
      <c r="Y34880" s="65"/>
      <c r="Z34880" s="65"/>
      <c r="AA34880" s="65"/>
      <c r="AB34880" s="65"/>
      <c r="AC34880" s="65"/>
      <c r="AJ34880" s="66"/>
    </row>
    <row r="34881" spans="17:36" ht="4.5" customHeight="1" x14ac:dyDescent="0.2">
      <c r="Q34881" s="65"/>
      <c r="R34881" s="65"/>
      <c r="X34881" s="65"/>
      <c r="Y34881" s="65"/>
      <c r="Z34881" s="65"/>
      <c r="AA34881" s="65"/>
      <c r="AB34881" s="65"/>
      <c r="AC34881" s="65"/>
      <c r="AJ34881" s="66"/>
    </row>
    <row r="34882" spans="17:36" ht="4.5" customHeight="1" x14ac:dyDescent="0.2">
      <c r="Q34882" s="65"/>
      <c r="R34882" s="65"/>
      <c r="X34882" s="65"/>
      <c r="Y34882" s="65"/>
      <c r="Z34882" s="65"/>
      <c r="AA34882" s="65"/>
      <c r="AB34882" s="65"/>
      <c r="AC34882" s="65"/>
      <c r="AJ34882" s="66"/>
    </row>
    <row r="34883" spans="17:36" ht="4.5" customHeight="1" x14ac:dyDescent="0.2">
      <c r="Q34883" s="65"/>
      <c r="R34883" s="65"/>
      <c r="X34883" s="65"/>
      <c r="Y34883" s="65"/>
      <c r="Z34883" s="65"/>
      <c r="AA34883" s="65"/>
      <c r="AB34883" s="65"/>
      <c r="AC34883" s="65"/>
      <c r="AJ34883" s="66"/>
    </row>
    <row r="34884" spans="17:36" ht="4.5" customHeight="1" x14ac:dyDescent="0.2">
      <c r="Q34884" s="65"/>
      <c r="R34884" s="65"/>
      <c r="X34884" s="65"/>
      <c r="Y34884" s="65"/>
      <c r="Z34884" s="65"/>
      <c r="AA34884" s="65"/>
      <c r="AB34884" s="65"/>
      <c r="AC34884" s="65"/>
      <c r="AJ34884" s="66"/>
    </row>
    <row r="34885" spans="17:36" ht="4.5" customHeight="1" x14ac:dyDescent="0.2">
      <c r="Q34885" s="65"/>
      <c r="R34885" s="65"/>
      <c r="X34885" s="65"/>
      <c r="Y34885" s="65"/>
      <c r="Z34885" s="65"/>
      <c r="AA34885" s="65"/>
      <c r="AB34885" s="65"/>
      <c r="AC34885" s="65"/>
      <c r="AJ34885" s="66"/>
    </row>
    <row r="34886" spans="17:36" ht="4.5" customHeight="1" x14ac:dyDescent="0.2">
      <c r="Q34886" s="65"/>
      <c r="R34886" s="65"/>
      <c r="X34886" s="65"/>
      <c r="Y34886" s="65"/>
      <c r="Z34886" s="65"/>
      <c r="AA34886" s="65"/>
      <c r="AB34886" s="65"/>
      <c r="AC34886" s="65"/>
      <c r="AJ34886" s="66"/>
    </row>
    <row r="34887" spans="17:36" ht="4.5" customHeight="1" x14ac:dyDescent="0.2">
      <c r="Q34887" s="65"/>
      <c r="R34887" s="65"/>
      <c r="X34887" s="65"/>
      <c r="Y34887" s="65"/>
      <c r="Z34887" s="65"/>
      <c r="AA34887" s="65"/>
      <c r="AB34887" s="65"/>
      <c r="AC34887" s="65"/>
      <c r="AJ34887" s="66"/>
    </row>
    <row r="34888" spans="17:36" ht="4.5" customHeight="1" x14ac:dyDescent="0.2">
      <c r="Q34888" s="65"/>
      <c r="R34888" s="65"/>
      <c r="X34888" s="65"/>
      <c r="Y34888" s="65"/>
      <c r="Z34888" s="65"/>
      <c r="AA34888" s="65"/>
      <c r="AB34888" s="65"/>
      <c r="AC34888" s="65"/>
      <c r="AJ34888" s="66"/>
    </row>
    <row r="34889" spans="17:36" ht="4.5" customHeight="1" x14ac:dyDescent="0.2">
      <c r="Q34889" s="65"/>
      <c r="R34889" s="65"/>
      <c r="X34889" s="65"/>
      <c r="Y34889" s="65"/>
      <c r="Z34889" s="65"/>
      <c r="AA34889" s="65"/>
      <c r="AB34889" s="65"/>
      <c r="AC34889" s="65"/>
      <c r="AJ34889" s="66"/>
    </row>
    <row r="34890" spans="17:36" ht="4.5" customHeight="1" x14ac:dyDescent="0.2">
      <c r="Q34890" s="65"/>
      <c r="R34890" s="65"/>
      <c r="X34890" s="65"/>
      <c r="Y34890" s="65"/>
      <c r="Z34890" s="65"/>
      <c r="AA34890" s="65"/>
      <c r="AB34890" s="65"/>
      <c r="AC34890" s="65"/>
      <c r="AJ34890" s="66"/>
    </row>
    <row r="34891" spans="17:36" ht="4.5" customHeight="1" x14ac:dyDescent="0.2">
      <c r="Q34891" s="65"/>
      <c r="R34891" s="65"/>
      <c r="X34891" s="65"/>
      <c r="Y34891" s="65"/>
      <c r="Z34891" s="65"/>
      <c r="AA34891" s="65"/>
      <c r="AB34891" s="65"/>
      <c r="AC34891" s="65"/>
      <c r="AJ34891" s="66"/>
    </row>
    <row r="34892" spans="17:36" ht="4.5" customHeight="1" x14ac:dyDescent="0.2">
      <c r="Q34892" s="65"/>
      <c r="R34892" s="65"/>
      <c r="X34892" s="65"/>
      <c r="Y34892" s="65"/>
      <c r="Z34892" s="65"/>
      <c r="AA34892" s="65"/>
      <c r="AB34892" s="65"/>
      <c r="AC34892" s="65"/>
      <c r="AJ34892" s="66"/>
    </row>
    <row r="34893" spans="17:36" ht="4.5" customHeight="1" x14ac:dyDescent="0.2">
      <c r="Q34893" s="65"/>
      <c r="R34893" s="65"/>
      <c r="X34893" s="65"/>
      <c r="Y34893" s="65"/>
      <c r="Z34893" s="65"/>
      <c r="AA34893" s="65"/>
      <c r="AB34893" s="65"/>
      <c r="AC34893" s="65"/>
      <c r="AJ34893" s="66"/>
    </row>
    <row r="34894" spans="17:36" ht="4.5" customHeight="1" x14ac:dyDescent="0.2">
      <c r="Q34894" s="65"/>
      <c r="R34894" s="65"/>
      <c r="X34894" s="65"/>
      <c r="Y34894" s="65"/>
      <c r="Z34894" s="65"/>
      <c r="AA34894" s="65"/>
      <c r="AB34894" s="65"/>
      <c r="AC34894" s="65"/>
      <c r="AJ34894" s="66"/>
    </row>
    <row r="34895" spans="17:36" ht="4.5" customHeight="1" x14ac:dyDescent="0.2">
      <c r="Q34895" s="65"/>
      <c r="R34895" s="65"/>
      <c r="X34895" s="65"/>
      <c r="Y34895" s="65"/>
      <c r="Z34895" s="65"/>
      <c r="AA34895" s="65"/>
      <c r="AB34895" s="65"/>
      <c r="AC34895" s="65"/>
      <c r="AJ34895" s="66"/>
    </row>
    <row r="34896" spans="17:36" ht="4.5" customHeight="1" x14ac:dyDescent="0.2">
      <c r="Q34896" s="65"/>
      <c r="R34896" s="65"/>
      <c r="X34896" s="65"/>
      <c r="Y34896" s="65"/>
      <c r="Z34896" s="65"/>
      <c r="AA34896" s="65"/>
      <c r="AB34896" s="65"/>
      <c r="AC34896" s="65"/>
      <c r="AJ34896" s="66"/>
    </row>
    <row r="34897" spans="17:36" ht="4.5" customHeight="1" x14ac:dyDescent="0.2">
      <c r="Q34897" s="65"/>
      <c r="R34897" s="65"/>
      <c r="X34897" s="65"/>
      <c r="Y34897" s="65"/>
      <c r="Z34897" s="65"/>
      <c r="AA34897" s="65"/>
      <c r="AB34897" s="65"/>
      <c r="AC34897" s="65"/>
      <c r="AJ34897" s="66"/>
    </row>
    <row r="34898" spans="17:36" ht="4.5" customHeight="1" x14ac:dyDescent="0.2">
      <c r="Q34898" s="65"/>
      <c r="R34898" s="65"/>
      <c r="X34898" s="65"/>
      <c r="Y34898" s="65"/>
      <c r="Z34898" s="65"/>
      <c r="AA34898" s="65"/>
      <c r="AB34898" s="65"/>
      <c r="AC34898" s="65"/>
      <c r="AJ34898" s="66"/>
    </row>
    <row r="34899" spans="17:36" ht="4.5" customHeight="1" x14ac:dyDescent="0.2">
      <c r="Q34899" s="65"/>
      <c r="R34899" s="65"/>
      <c r="X34899" s="65"/>
      <c r="Y34899" s="65"/>
      <c r="Z34899" s="65"/>
      <c r="AA34899" s="65"/>
      <c r="AB34899" s="65"/>
      <c r="AC34899" s="65"/>
      <c r="AJ34899" s="66"/>
    </row>
    <row r="34900" spans="17:36" ht="4.5" customHeight="1" x14ac:dyDescent="0.2">
      <c r="Q34900" s="65"/>
      <c r="R34900" s="65"/>
      <c r="X34900" s="65"/>
      <c r="Y34900" s="65"/>
      <c r="Z34900" s="65"/>
      <c r="AA34900" s="65"/>
      <c r="AB34900" s="65"/>
      <c r="AC34900" s="65"/>
      <c r="AJ34900" s="66"/>
    </row>
    <row r="34901" spans="17:36" ht="4.5" customHeight="1" x14ac:dyDescent="0.2">
      <c r="Q34901" s="65"/>
      <c r="R34901" s="65"/>
      <c r="X34901" s="65"/>
      <c r="Y34901" s="65"/>
      <c r="Z34901" s="65"/>
      <c r="AA34901" s="65"/>
      <c r="AB34901" s="65"/>
      <c r="AC34901" s="65"/>
      <c r="AJ34901" s="66"/>
    </row>
    <row r="34902" spans="17:36" ht="4.5" customHeight="1" x14ac:dyDescent="0.2">
      <c r="Q34902" s="65"/>
      <c r="R34902" s="65"/>
      <c r="X34902" s="65"/>
      <c r="Y34902" s="65"/>
      <c r="Z34902" s="65"/>
      <c r="AA34902" s="65"/>
      <c r="AB34902" s="65"/>
      <c r="AC34902" s="65"/>
      <c r="AJ34902" s="66"/>
    </row>
    <row r="34903" spans="17:36" ht="4.5" customHeight="1" x14ac:dyDescent="0.2">
      <c r="Q34903" s="65"/>
      <c r="R34903" s="65"/>
      <c r="X34903" s="65"/>
      <c r="Y34903" s="65"/>
      <c r="Z34903" s="65"/>
      <c r="AA34903" s="65"/>
      <c r="AB34903" s="65"/>
      <c r="AC34903" s="65"/>
      <c r="AJ34903" s="66"/>
    </row>
    <row r="34904" spans="17:36" ht="4.5" customHeight="1" x14ac:dyDescent="0.2">
      <c r="Q34904" s="65"/>
      <c r="R34904" s="65"/>
      <c r="X34904" s="65"/>
      <c r="Y34904" s="65"/>
      <c r="Z34904" s="65"/>
      <c r="AA34904" s="65"/>
      <c r="AB34904" s="65"/>
      <c r="AC34904" s="65"/>
      <c r="AJ34904" s="66"/>
    </row>
    <row r="34905" spans="17:36" ht="4.5" customHeight="1" x14ac:dyDescent="0.2">
      <c r="Q34905" s="65"/>
      <c r="R34905" s="65"/>
      <c r="X34905" s="65"/>
      <c r="Y34905" s="65"/>
      <c r="Z34905" s="65"/>
      <c r="AA34905" s="65"/>
      <c r="AB34905" s="65"/>
      <c r="AC34905" s="65"/>
      <c r="AJ34905" s="66"/>
    </row>
    <row r="34906" spans="17:36" ht="4.5" customHeight="1" x14ac:dyDescent="0.2">
      <c r="Q34906" s="65"/>
      <c r="R34906" s="65"/>
      <c r="X34906" s="65"/>
      <c r="Y34906" s="65"/>
      <c r="Z34906" s="65"/>
      <c r="AA34906" s="65"/>
      <c r="AB34906" s="65"/>
      <c r="AC34906" s="65"/>
      <c r="AJ34906" s="66"/>
    </row>
    <row r="34907" spans="17:36" ht="4.5" customHeight="1" x14ac:dyDescent="0.2">
      <c r="Q34907" s="65"/>
      <c r="R34907" s="65"/>
      <c r="X34907" s="65"/>
      <c r="Y34907" s="65"/>
      <c r="Z34907" s="65"/>
      <c r="AA34907" s="65"/>
      <c r="AB34907" s="65"/>
      <c r="AC34907" s="65"/>
      <c r="AJ34907" s="66"/>
    </row>
    <row r="34908" spans="17:36" ht="4.5" customHeight="1" x14ac:dyDescent="0.2">
      <c r="Q34908" s="65"/>
      <c r="R34908" s="65"/>
      <c r="X34908" s="65"/>
      <c r="Y34908" s="65"/>
      <c r="Z34908" s="65"/>
      <c r="AA34908" s="65"/>
      <c r="AB34908" s="65"/>
      <c r="AC34908" s="65"/>
      <c r="AJ34908" s="66"/>
    </row>
    <row r="34909" spans="17:36" ht="4.5" customHeight="1" x14ac:dyDescent="0.2">
      <c r="Q34909" s="65"/>
      <c r="R34909" s="65"/>
      <c r="X34909" s="65"/>
      <c r="Y34909" s="65"/>
      <c r="Z34909" s="65"/>
      <c r="AA34909" s="65"/>
      <c r="AB34909" s="65"/>
      <c r="AC34909" s="65"/>
      <c r="AJ34909" s="66"/>
    </row>
    <row r="34910" spans="17:36" ht="4.5" customHeight="1" x14ac:dyDescent="0.2">
      <c r="Q34910" s="65"/>
      <c r="R34910" s="65"/>
      <c r="X34910" s="65"/>
      <c r="Y34910" s="65"/>
      <c r="Z34910" s="65"/>
      <c r="AA34910" s="65"/>
      <c r="AB34910" s="65"/>
      <c r="AC34910" s="65"/>
      <c r="AJ34910" s="66"/>
    </row>
    <row r="34911" spans="17:36" ht="4.5" customHeight="1" x14ac:dyDescent="0.2">
      <c r="Q34911" s="65"/>
      <c r="R34911" s="65"/>
      <c r="X34911" s="65"/>
      <c r="Y34911" s="65"/>
      <c r="Z34911" s="65"/>
      <c r="AA34911" s="65"/>
      <c r="AB34911" s="65"/>
      <c r="AC34911" s="65"/>
      <c r="AJ34911" s="66"/>
    </row>
    <row r="34912" spans="17:36" ht="4.5" customHeight="1" x14ac:dyDescent="0.2">
      <c r="Q34912" s="65"/>
      <c r="R34912" s="65"/>
      <c r="X34912" s="65"/>
      <c r="Y34912" s="65"/>
      <c r="Z34912" s="65"/>
      <c r="AA34912" s="65"/>
      <c r="AB34912" s="65"/>
      <c r="AC34912" s="65"/>
      <c r="AJ34912" s="66"/>
    </row>
    <row r="34913" spans="17:36" ht="4.5" customHeight="1" x14ac:dyDescent="0.2">
      <c r="Q34913" s="65"/>
      <c r="R34913" s="65"/>
      <c r="X34913" s="65"/>
      <c r="Y34913" s="65"/>
      <c r="Z34913" s="65"/>
      <c r="AA34913" s="65"/>
      <c r="AB34913" s="65"/>
      <c r="AC34913" s="65"/>
      <c r="AJ34913" s="66"/>
    </row>
    <row r="34914" spans="17:36" ht="4.5" customHeight="1" x14ac:dyDescent="0.2">
      <c r="Q34914" s="65"/>
      <c r="R34914" s="65"/>
      <c r="X34914" s="65"/>
      <c r="Y34914" s="65"/>
      <c r="Z34914" s="65"/>
      <c r="AA34914" s="65"/>
      <c r="AB34914" s="65"/>
      <c r="AC34914" s="65"/>
      <c r="AJ34914" s="66"/>
    </row>
    <row r="34915" spans="17:36" ht="4.5" customHeight="1" x14ac:dyDescent="0.2">
      <c r="Q34915" s="65"/>
      <c r="R34915" s="65"/>
      <c r="X34915" s="65"/>
      <c r="Y34915" s="65"/>
      <c r="Z34915" s="65"/>
      <c r="AA34915" s="65"/>
      <c r="AB34915" s="65"/>
      <c r="AC34915" s="65"/>
      <c r="AJ34915" s="66"/>
    </row>
    <row r="34916" spans="17:36" ht="4.5" customHeight="1" x14ac:dyDescent="0.2">
      <c r="Q34916" s="65"/>
      <c r="R34916" s="65"/>
      <c r="X34916" s="65"/>
      <c r="Y34916" s="65"/>
      <c r="Z34916" s="65"/>
      <c r="AA34916" s="65"/>
      <c r="AB34916" s="65"/>
      <c r="AC34916" s="65"/>
      <c r="AJ34916" s="66"/>
    </row>
    <row r="34917" spans="17:36" ht="4.5" customHeight="1" x14ac:dyDescent="0.2">
      <c r="Q34917" s="65"/>
      <c r="R34917" s="65"/>
      <c r="X34917" s="65"/>
      <c r="Y34917" s="65"/>
      <c r="Z34917" s="65"/>
      <c r="AA34917" s="65"/>
      <c r="AB34917" s="65"/>
      <c r="AC34917" s="65"/>
      <c r="AJ34917" s="66"/>
    </row>
    <row r="34918" spans="17:36" ht="4.5" customHeight="1" x14ac:dyDescent="0.2">
      <c r="Q34918" s="65"/>
      <c r="R34918" s="65"/>
      <c r="X34918" s="65"/>
      <c r="Y34918" s="65"/>
      <c r="Z34918" s="65"/>
      <c r="AA34918" s="65"/>
      <c r="AB34918" s="65"/>
      <c r="AC34918" s="65"/>
      <c r="AJ34918" s="66"/>
    </row>
    <row r="34919" spans="17:36" ht="4.5" customHeight="1" x14ac:dyDescent="0.2">
      <c r="Q34919" s="65"/>
      <c r="R34919" s="65"/>
      <c r="X34919" s="65"/>
      <c r="Y34919" s="65"/>
      <c r="Z34919" s="65"/>
      <c r="AA34919" s="65"/>
      <c r="AB34919" s="65"/>
      <c r="AC34919" s="65"/>
      <c r="AJ34919" s="66"/>
    </row>
    <row r="34920" spans="17:36" ht="4.5" customHeight="1" x14ac:dyDescent="0.2">
      <c r="Q34920" s="65"/>
      <c r="R34920" s="65"/>
      <c r="X34920" s="65"/>
      <c r="Y34920" s="65"/>
      <c r="Z34920" s="65"/>
      <c r="AA34920" s="65"/>
      <c r="AB34920" s="65"/>
      <c r="AC34920" s="65"/>
      <c r="AJ34920" s="66"/>
    </row>
    <row r="34921" spans="17:36" ht="4.5" customHeight="1" x14ac:dyDescent="0.2">
      <c r="Q34921" s="65"/>
      <c r="R34921" s="65"/>
      <c r="X34921" s="65"/>
      <c r="Y34921" s="65"/>
      <c r="Z34921" s="65"/>
      <c r="AA34921" s="65"/>
      <c r="AB34921" s="65"/>
      <c r="AC34921" s="65"/>
      <c r="AJ34921" s="66"/>
    </row>
    <row r="34922" spans="17:36" ht="4.5" customHeight="1" x14ac:dyDescent="0.2">
      <c r="Q34922" s="65"/>
      <c r="R34922" s="65"/>
      <c r="X34922" s="65"/>
      <c r="Y34922" s="65"/>
      <c r="Z34922" s="65"/>
      <c r="AA34922" s="65"/>
      <c r="AB34922" s="65"/>
      <c r="AC34922" s="65"/>
      <c r="AJ34922" s="66"/>
    </row>
    <row r="34923" spans="17:36" ht="4.5" customHeight="1" x14ac:dyDescent="0.2">
      <c r="Q34923" s="65"/>
      <c r="R34923" s="65"/>
      <c r="X34923" s="65"/>
      <c r="Y34923" s="65"/>
      <c r="Z34923" s="65"/>
      <c r="AA34923" s="65"/>
      <c r="AB34923" s="65"/>
      <c r="AC34923" s="65"/>
      <c r="AJ34923" s="66"/>
    </row>
    <row r="34924" spans="17:36" ht="4.5" customHeight="1" x14ac:dyDescent="0.2">
      <c r="Q34924" s="65"/>
      <c r="R34924" s="65"/>
      <c r="X34924" s="65"/>
      <c r="Y34924" s="65"/>
      <c r="Z34924" s="65"/>
      <c r="AA34924" s="65"/>
      <c r="AB34924" s="65"/>
      <c r="AC34924" s="65"/>
      <c r="AJ34924" s="66"/>
    </row>
    <row r="34925" spans="17:36" ht="4.5" customHeight="1" x14ac:dyDescent="0.2">
      <c r="Q34925" s="65"/>
      <c r="R34925" s="65"/>
      <c r="X34925" s="65"/>
      <c r="Y34925" s="65"/>
      <c r="Z34925" s="65"/>
      <c r="AA34925" s="65"/>
      <c r="AB34925" s="65"/>
      <c r="AC34925" s="65"/>
      <c r="AJ34925" s="66"/>
    </row>
    <row r="34926" spans="17:36" ht="4.5" customHeight="1" x14ac:dyDescent="0.2">
      <c r="Q34926" s="65"/>
      <c r="R34926" s="65"/>
      <c r="X34926" s="65"/>
      <c r="Y34926" s="65"/>
      <c r="Z34926" s="65"/>
      <c r="AA34926" s="65"/>
      <c r="AB34926" s="65"/>
      <c r="AC34926" s="65"/>
      <c r="AJ34926" s="66"/>
    </row>
    <row r="34927" spans="17:36" ht="4.5" customHeight="1" x14ac:dyDescent="0.2">
      <c r="Q34927" s="65"/>
      <c r="R34927" s="65"/>
      <c r="X34927" s="65"/>
      <c r="Y34927" s="65"/>
      <c r="Z34927" s="65"/>
      <c r="AA34927" s="65"/>
      <c r="AB34927" s="65"/>
      <c r="AC34927" s="65"/>
      <c r="AJ34927" s="66"/>
    </row>
    <row r="34928" spans="17:36" ht="4.5" customHeight="1" x14ac:dyDescent="0.2">
      <c r="Q34928" s="65"/>
      <c r="R34928" s="65"/>
      <c r="X34928" s="65"/>
      <c r="Y34928" s="65"/>
      <c r="Z34928" s="65"/>
      <c r="AA34928" s="65"/>
      <c r="AB34928" s="65"/>
      <c r="AC34928" s="65"/>
      <c r="AJ34928" s="66"/>
    </row>
    <row r="34929" spans="17:36" ht="4.5" customHeight="1" x14ac:dyDescent="0.2">
      <c r="Q34929" s="65"/>
      <c r="R34929" s="65"/>
      <c r="X34929" s="65"/>
      <c r="Y34929" s="65"/>
      <c r="Z34929" s="65"/>
      <c r="AA34929" s="65"/>
      <c r="AB34929" s="65"/>
      <c r="AC34929" s="65"/>
      <c r="AJ34929" s="66"/>
    </row>
    <row r="34930" spans="17:36" ht="4.5" customHeight="1" x14ac:dyDescent="0.2">
      <c r="Q34930" s="65"/>
      <c r="R34930" s="65"/>
      <c r="X34930" s="65"/>
      <c r="Y34930" s="65"/>
      <c r="Z34930" s="65"/>
      <c r="AA34930" s="65"/>
      <c r="AB34930" s="65"/>
      <c r="AC34930" s="65"/>
      <c r="AJ34930" s="66"/>
    </row>
    <row r="34931" spans="17:36" ht="4.5" customHeight="1" x14ac:dyDescent="0.2">
      <c r="Q34931" s="65"/>
      <c r="R34931" s="65"/>
      <c r="X34931" s="65"/>
      <c r="Y34931" s="65"/>
      <c r="Z34931" s="65"/>
      <c r="AA34931" s="65"/>
      <c r="AB34931" s="65"/>
      <c r="AC34931" s="65"/>
      <c r="AJ34931" s="66"/>
    </row>
    <row r="34932" spans="17:36" ht="4.5" customHeight="1" x14ac:dyDescent="0.2">
      <c r="Q34932" s="65"/>
      <c r="R34932" s="65"/>
      <c r="X34932" s="65"/>
      <c r="Y34932" s="65"/>
      <c r="Z34932" s="65"/>
      <c r="AA34932" s="65"/>
      <c r="AB34932" s="65"/>
      <c r="AC34932" s="65"/>
      <c r="AJ34932" s="66"/>
    </row>
    <row r="34933" spans="17:36" ht="4.5" customHeight="1" x14ac:dyDescent="0.2">
      <c r="Q34933" s="65"/>
      <c r="R34933" s="65"/>
      <c r="X34933" s="65"/>
      <c r="Y34933" s="65"/>
      <c r="Z34933" s="65"/>
      <c r="AA34933" s="65"/>
      <c r="AB34933" s="65"/>
      <c r="AC34933" s="65"/>
      <c r="AJ34933" s="66"/>
    </row>
    <row r="34934" spans="17:36" ht="4.5" customHeight="1" x14ac:dyDescent="0.2">
      <c r="Q34934" s="65"/>
      <c r="R34934" s="65"/>
      <c r="X34934" s="65"/>
      <c r="Y34934" s="65"/>
      <c r="Z34934" s="65"/>
      <c r="AA34934" s="65"/>
      <c r="AB34934" s="65"/>
      <c r="AC34934" s="65"/>
      <c r="AJ34934" s="66"/>
    </row>
    <row r="34935" spans="17:36" ht="4.5" customHeight="1" x14ac:dyDescent="0.2">
      <c r="Q34935" s="65"/>
      <c r="R34935" s="65"/>
      <c r="X34935" s="65"/>
      <c r="Y34935" s="65"/>
      <c r="Z34935" s="65"/>
      <c r="AA34935" s="65"/>
      <c r="AB34935" s="65"/>
      <c r="AC34935" s="65"/>
      <c r="AJ34935" s="66"/>
    </row>
    <row r="34936" spans="17:36" ht="4.5" customHeight="1" x14ac:dyDescent="0.2">
      <c r="Q34936" s="65"/>
      <c r="R34936" s="65"/>
      <c r="X34936" s="65"/>
      <c r="Y34936" s="65"/>
      <c r="Z34936" s="65"/>
      <c r="AA34936" s="65"/>
      <c r="AB34936" s="65"/>
      <c r="AC34936" s="65"/>
      <c r="AJ34936" s="66"/>
    </row>
    <row r="34937" spans="17:36" ht="4.5" customHeight="1" x14ac:dyDescent="0.2">
      <c r="Q34937" s="65"/>
      <c r="R34937" s="65"/>
      <c r="X34937" s="65"/>
      <c r="Y34937" s="65"/>
      <c r="Z34937" s="65"/>
      <c r="AA34937" s="65"/>
      <c r="AB34937" s="65"/>
      <c r="AC34937" s="65"/>
      <c r="AJ34937" s="66"/>
    </row>
    <row r="34938" spans="17:36" ht="4.5" customHeight="1" x14ac:dyDescent="0.2">
      <c r="Q34938" s="65"/>
      <c r="R34938" s="65"/>
      <c r="X34938" s="65"/>
      <c r="Y34938" s="65"/>
      <c r="Z34938" s="65"/>
      <c r="AA34938" s="65"/>
      <c r="AB34938" s="65"/>
      <c r="AC34938" s="65"/>
      <c r="AJ34938" s="66"/>
    </row>
    <row r="34939" spans="17:36" ht="4.5" customHeight="1" x14ac:dyDescent="0.2">
      <c r="Q34939" s="65"/>
      <c r="R34939" s="65"/>
      <c r="X34939" s="65"/>
      <c r="Y34939" s="65"/>
      <c r="Z34939" s="65"/>
      <c r="AA34939" s="65"/>
      <c r="AB34939" s="65"/>
      <c r="AC34939" s="65"/>
      <c r="AJ34939" s="66"/>
    </row>
    <row r="34940" spans="17:36" ht="4.5" customHeight="1" x14ac:dyDescent="0.2">
      <c r="Q34940" s="65"/>
      <c r="R34940" s="65"/>
      <c r="X34940" s="65"/>
      <c r="Y34940" s="65"/>
      <c r="Z34940" s="65"/>
      <c r="AA34940" s="65"/>
      <c r="AB34940" s="65"/>
      <c r="AC34940" s="65"/>
      <c r="AJ34940" s="66"/>
    </row>
    <row r="34941" spans="17:36" ht="4.5" customHeight="1" x14ac:dyDescent="0.2">
      <c r="Q34941" s="65"/>
      <c r="R34941" s="65"/>
      <c r="X34941" s="65"/>
      <c r="Y34941" s="65"/>
      <c r="Z34941" s="65"/>
      <c r="AA34941" s="65"/>
      <c r="AB34941" s="65"/>
      <c r="AC34941" s="65"/>
      <c r="AJ34941" s="66"/>
    </row>
    <row r="34942" spans="17:36" ht="4.5" customHeight="1" x14ac:dyDescent="0.2">
      <c r="Q34942" s="65"/>
      <c r="R34942" s="65"/>
      <c r="X34942" s="65"/>
      <c r="Y34942" s="65"/>
      <c r="Z34942" s="65"/>
      <c r="AA34942" s="65"/>
      <c r="AB34942" s="65"/>
      <c r="AC34942" s="65"/>
      <c r="AJ34942" s="66"/>
    </row>
    <row r="34943" spans="17:36" ht="4.5" customHeight="1" x14ac:dyDescent="0.2">
      <c r="Q34943" s="65"/>
      <c r="R34943" s="65"/>
      <c r="X34943" s="65"/>
      <c r="Y34943" s="65"/>
      <c r="Z34943" s="65"/>
      <c r="AA34943" s="65"/>
      <c r="AB34943" s="65"/>
      <c r="AC34943" s="65"/>
      <c r="AJ34943" s="66"/>
    </row>
    <row r="34944" spans="17:36" ht="4.5" customHeight="1" x14ac:dyDescent="0.2">
      <c r="Q34944" s="65"/>
      <c r="R34944" s="65"/>
      <c r="X34944" s="65"/>
      <c r="Y34944" s="65"/>
      <c r="Z34944" s="65"/>
      <c r="AA34944" s="65"/>
      <c r="AB34944" s="65"/>
      <c r="AC34944" s="65"/>
      <c r="AJ34944" s="66"/>
    </row>
    <row r="34945" spans="17:36" ht="4.5" customHeight="1" x14ac:dyDescent="0.2">
      <c r="Q34945" s="65"/>
      <c r="R34945" s="65"/>
      <c r="X34945" s="65"/>
      <c r="Y34945" s="65"/>
      <c r="Z34945" s="65"/>
      <c r="AA34945" s="65"/>
      <c r="AB34945" s="65"/>
      <c r="AC34945" s="65"/>
      <c r="AJ34945" s="66"/>
    </row>
    <row r="34946" spans="17:36" ht="4.5" customHeight="1" x14ac:dyDescent="0.2">
      <c r="Q34946" s="65"/>
      <c r="R34946" s="65"/>
      <c r="X34946" s="65"/>
      <c r="Y34946" s="65"/>
      <c r="Z34946" s="65"/>
      <c r="AA34946" s="65"/>
      <c r="AB34946" s="65"/>
      <c r="AC34946" s="65"/>
      <c r="AJ34946" s="66"/>
    </row>
    <row r="34947" spans="17:36" ht="4.5" customHeight="1" x14ac:dyDescent="0.2">
      <c r="Q34947" s="65"/>
      <c r="R34947" s="65"/>
      <c r="X34947" s="65"/>
      <c r="Y34947" s="65"/>
      <c r="Z34947" s="65"/>
      <c r="AA34947" s="65"/>
      <c r="AB34947" s="65"/>
      <c r="AC34947" s="65"/>
      <c r="AJ34947" s="66"/>
    </row>
    <row r="34948" spans="17:36" ht="4.5" customHeight="1" x14ac:dyDescent="0.2">
      <c r="Q34948" s="65"/>
      <c r="R34948" s="65"/>
      <c r="X34948" s="65"/>
      <c r="Y34948" s="65"/>
      <c r="Z34948" s="65"/>
      <c r="AA34948" s="65"/>
      <c r="AB34948" s="65"/>
      <c r="AC34948" s="65"/>
      <c r="AJ34948" s="66"/>
    </row>
    <row r="34949" spans="17:36" ht="4.5" customHeight="1" x14ac:dyDescent="0.2">
      <c r="Q34949" s="65"/>
      <c r="R34949" s="65"/>
      <c r="X34949" s="65"/>
      <c r="Y34949" s="65"/>
      <c r="Z34949" s="65"/>
      <c r="AA34949" s="65"/>
      <c r="AB34949" s="65"/>
      <c r="AC34949" s="65"/>
      <c r="AJ34949" s="66"/>
    </row>
    <row r="34950" spans="17:36" ht="4.5" customHeight="1" x14ac:dyDescent="0.2">
      <c r="Q34950" s="65"/>
      <c r="R34950" s="65"/>
      <c r="X34950" s="65"/>
      <c r="Y34950" s="65"/>
      <c r="Z34950" s="65"/>
      <c r="AA34950" s="65"/>
      <c r="AB34950" s="65"/>
      <c r="AC34950" s="65"/>
      <c r="AJ34950" s="66"/>
    </row>
    <row r="34951" spans="17:36" ht="4.5" customHeight="1" x14ac:dyDescent="0.2">
      <c r="Q34951" s="65"/>
      <c r="R34951" s="65"/>
      <c r="X34951" s="65"/>
      <c r="Y34951" s="65"/>
      <c r="Z34951" s="65"/>
      <c r="AA34951" s="65"/>
      <c r="AB34951" s="65"/>
      <c r="AC34951" s="65"/>
      <c r="AJ34951" s="66"/>
    </row>
    <row r="34952" spans="17:36" ht="4.5" customHeight="1" x14ac:dyDescent="0.2">
      <c r="Q34952" s="65"/>
      <c r="R34952" s="65"/>
      <c r="X34952" s="65"/>
      <c r="Y34952" s="65"/>
      <c r="Z34952" s="65"/>
      <c r="AA34952" s="65"/>
      <c r="AB34952" s="65"/>
      <c r="AC34952" s="65"/>
      <c r="AJ34952" s="66"/>
    </row>
    <row r="34953" spans="17:36" ht="4.5" customHeight="1" x14ac:dyDescent="0.2">
      <c r="Q34953" s="65"/>
      <c r="R34953" s="65"/>
      <c r="X34953" s="65"/>
      <c r="Y34953" s="65"/>
      <c r="Z34953" s="65"/>
      <c r="AA34953" s="65"/>
      <c r="AB34953" s="65"/>
      <c r="AC34953" s="65"/>
      <c r="AJ34953" s="66"/>
    </row>
    <row r="34954" spans="17:36" ht="4.5" customHeight="1" x14ac:dyDescent="0.2">
      <c r="Q34954" s="65"/>
      <c r="R34954" s="65"/>
      <c r="X34954" s="65"/>
      <c r="Y34954" s="65"/>
      <c r="Z34954" s="65"/>
      <c r="AA34954" s="65"/>
      <c r="AB34954" s="65"/>
      <c r="AC34954" s="65"/>
      <c r="AJ34954" s="66"/>
    </row>
    <row r="34955" spans="17:36" ht="4.5" customHeight="1" x14ac:dyDescent="0.2">
      <c r="Q34955" s="65"/>
      <c r="R34955" s="65"/>
      <c r="X34955" s="65"/>
      <c r="Y34955" s="65"/>
      <c r="Z34955" s="65"/>
      <c r="AA34955" s="65"/>
      <c r="AB34955" s="65"/>
      <c r="AC34955" s="65"/>
      <c r="AJ34955" s="66"/>
    </row>
    <row r="34956" spans="17:36" ht="4.5" customHeight="1" x14ac:dyDescent="0.2">
      <c r="Q34956" s="65"/>
      <c r="R34956" s="65"/>
      <c r="X34956" s="65"/>
      <c r="Y34956" s="65"/>
      <c r="Z34956" s="65"/>
      <c r="AA34956" s="65"/>
      <c r="AB34956" s="65"/>
      <c r="AC34956" s="65"/>
      <c r="AJ34956" s="66"/>
    </row>
    <row r="34957" spans="17:36" ht="4.5" customHeight="1" x14ac:dyDescent="0.2">
      <c r="Q34957" s="65"/>
      <c r="R34957" s="65"/>
      <c r="X34957" s="65"/>
      <c r="Y34957" s="65"/>
      <c r="Z34957" s="65"/>
      <c r="AA34957" s="65"/>
      <c r="AB34957" s="65"/>
      <c r="AC34957" s="65"/>
      <c r="AJ34957" s="66"/>
    </row>
    <row r="34958" spans="17:36" ht="4.5" customHeight="1" x14ac:dyDescent="0.2">
      <c r="Q34958" s="65"/>
      <c r="R34958" s="65"/>
      <c r="X34958" s="65"/>
      <c r="Y34958" s="65"/>
      <c r="Z34958" s="65"/>
      <c r="AA34958" s="65"/>
      <c r="AB34958" s="65"/>
      <c r="AC34958" s="65"/>
      <c r="AJ34958" s="66"/>
    </row>
    <row r="34959" spans="17:36" ht="4.5" customHeight="1" x14ac:dyDescent="0.2">
      <c r="Q34959" s="65"/>
      <c r="R34959" s="65"/>
      <c r="X34959" s="65"/>
      <c r="Y34959" s="65"/>
      <c r="Z34959" s="65"/>
      <c r="AA34959" s="65"/>
      <c r="AB34959" s="65"/>
      <c r="AC34959" s="65"/>
      <c r="AJ34959" s="66"/>
    </row>
    <row r="34960" spans="17:36" ht="4.5" customHeight="1" x14ac:dyDescent="0.2">
      <c r="Q34960" s="65"/>
      <c r="R34960" s="65"/>
      <c r="X34960" s="65"/>
      <c r="Y34960" s="65"/>
      <c r="Z34960" s="65"/>
      <c r="AA34960" s="65"/>
      <c r="AB34960" s="65"/>
      <c r="AC34960" s="65"/>
      <c r="AJ34960" s="66"/>
    </row>
    <row r="34961" spans="17:36" ht="4.5" customHeight="1" x14ac:dyDescent="0.2">
      <c r="Q34961" s="65"/>
      <c r="R34961" s="65"/>
      <c r="X34961" s="65"/>
      <c r="Y34961" s="65"/>
      <c r="Z34961" s="65"/>
      <c r="AA34961" s="65"/>
      <c r="AB34961" s="65"/>
      <c r="AC34961" s="65"/>
      <c r="AJ34961" s="66"/>
    </row>
    <row r="34962" spans="17:36" ht="4.5" customHeight="1" x14ac:dyDescent="0.2">
      <c r="Q34962" s="65"/>
      <c r="R34962" s="65"/>
      <c r="X34962" s="65"/>
      <c r="Y34962" s="65"/>
      <c r="Z34962" s="65"/>
      <c r="AA34962" s="65"/>
      <c r="AB34962" s="65"/>
      <c r="AC34962" s="65"/>
      <c r="AJ34962" s="66"/>
    </row>
    <row r="34963" spans="17:36" ht="4.5" customHeight="1" x14ac:dyDescent="0.2">
      <c r="Q34963" s="65"/>
      <c r="R34963" s="65"/>
      <c r="X34963" s="65"/>
      <c r="Y34963" s="65"/>
      <c r="Z34963" s="65"/>
      <c r="AA34963" s="65"/>
      <c r="AB34963" s="65"/>
      <c r="AC34963" s="65"/>
      <c r="AJ34963" s="66"/>
    </row>
    <row r="34964" spans="17:36" ht="4.5" customHeight="1" x14ac:dyDescent="0.2">
      <c r="Q34964" s="65"/>
      <c r="R34964" s="65"/>
      <c r="X34964" s="65"/>
      <c r="Y34964" s="65"/>
      <c r="Z34964" s="65"/>
      <c r="AA34964" s="65"/>
      <c r="AB34964" s="65"/>
      <c r="AC34964" s="65"/>
      <c r="AJ34964" s="66"/>
    </row>
    <row r="34965" spans="17:36" ht="4.5" customHeight="1" x14ac:dyDescent="0.2">
      <c r="Q34965" s="65"/>
      <c r="R34965" s="65"/>
      <c r="X34965" s="65"/>
      <c r="Y34965" s="65"/>
      <c r="Z34965" s="65"/>
      <c r="AA34965" s="65"/>
      <c r="AB34965" s="65"/>
      <c r="AC34965" s="65"/>
      <c r="AJ34965" s="66"/>
    </row>
    <row r="34966" spans="17:36" ht="4.5" customHeight="1" x14ac:dyDescent="0.2">
      <c r="Q34966" s="65"/>
      <c r="R34966" s="65"/>
      <c r="X34966" s="65"/>
      <c r="Y34966" s="65"/>
      <c r="Z34966" s="65"/>
      <c r="AA34966" s="65"/>
      <c r="AB34966" s="65"/>
      <c r="AC34966" s="65"/>
      <c r="AJ34966" s="66"/>
    </row>
    <row r="34967" spans="17:36" ht="4.5" customHeight="1" x14ac:dyDescent="0.2">
      <c r="Q34967" s="65"/>
      <c r="R34967" s="65"/>
      <c r="X34967" s="65"/>
      <c r="Y34967" s="65"/>
      <c r="Z34967" s="65"/>
      <c r="AA34967" s="65"/>
      <c r="AB34967" s="65"/>
      <c r="AC34967" s="65"/>
      <c r="AJ34967" s="66"/>
    </row>
    <row r="34968" spans="17:36" ht="4.5" customHeight="1" x14ac:dyDescent="0.2">
      <c r="Q34968" s="65"/>
      <c r="R34968" s="65"/>
      <c r="X34968" s="65"/>
      <c r="Y34968" s="65"/>
      <c r="Z34968" s="65"/>
      <c r="AA34968" s="65"/>
      <c r="AB34968" s="65"/>
      <c r="AC34968" s="65"/>
      <c r="AJ34968" s="66"/>
    </row>
    <row r="34969" spans="17:36" ht="4.5" customHeight="1" x14ac:dyDescent="0.2">
      <c r="Q34969" s="65"/>
      <c r="R34969" s="65"/>
      <c r="X34969" s="65"/>
      <c r="Y34969" s="65"/>
      <c r="Z34969" s="65"/>
      <c r="AA34969" s="65"/>
      <c r="AB34969" s="65"/>
      <c r="AC34969" s="65"/>
      <c r="AJ34969" s="66"/>
    </row>
    <row r="34970" spans="17:36" ht="4.5" customHeight="1" x14ac:dyDescent="0.2">
      <c r="Q34970" s="65"/>
      <c r="R34970" s="65"/>
      <c r="X34970" s="65"/>
      <c r="Y34970" s="65"/>
      <c r="Z34970" s="65"/>
      <c r="AA34970" s="65"/>
      <c r="AB34970" s="65"/>
      <c r="AC34970" s="65"/>
      <c r="AJ34970" s="66"/>
    </row>
    <row r="34971" spans="17:36" ht="4.5" customHeight="1" x14ac:dyDescent="0.2">
      <c r="Q34971" s="65"/>
      <c r="R34971" s="65"/>
      <c r="X34971" s="65"/>
      <c r="Y34971" s="65"/>
      <c r="Z34971" s="65"/>
      <c r="AA34971" s="65"/>
      <c r="AB34971" s="65"/>
      <c r="AC34971" s="65"/>
      <c r="AJ34971" s="66"/>
    </row>
    <row r="34972" spans="17:36" ht="4.5" customHeight="1" x14ac:dyDescent="0.2">
      <c r="Q34972" s="65"/>
      <c r="R34972" s="65"/>
      <c r="X34972" s="65"/>
      <c r="Y34972" s="65"/>
      <c r="Z34972" s="65"/>
      <c r="AA34972" s="65"/>
      <c r="AB34972" s="65"/>
      <c r="AC34972" s="65"/>
      <c r="AJ34972" s="66"/>
    </row>
    <row r="34973" spans="17:36" ht="4.5" customHeight="1" x14ac:dyDescent="0.2">
      <c r="Q34973" s="65"/>
      <c r="R34973" s="65"/>
      <c r="X34973" s="65"/>
      <c r="Y34973" s="65"/>
      <c r="Z34973" s="65"/>
      <c r="AA34973" s="65"/>
      <c r="AB34973" s="65"/>
      <c r="AC34973" s="65"/>
      <c r="AJ34973" s="66"/>
    </row>
    <row r="34974" spans="17:36" ht="4.5" customHeight="1" x14ac:dyDescent="0.2">
      <c r="Q34974" s="65"/>
      <c r="R34974" s="65"/>
      <c r="X34974" s="65"/>
      <c r="Y34974" s="65"/>
      <c r="Z34974" s="65"/>
      <c r="AA34974" s="65"/>
      <c r="AB34974" s="65"/>
      <c r="AC34974" s="65"/>
      <c r="AJ34974" s="66"/>
    </row>
    <row r="34975" spans="17:36" ht="4.5" customHeight="1" x14ac:dyDescent="0.2">
      <c r="Q34975" s="65"/>
      <c r="R34975" s="65"/>
      <c r="X34975" s="65"/>
      <c r="Y34975" s="65"/>
      <c r="Z34975" s="65"/>
      <c r="AA34975" s="65"/>
      <c r="AB34975" s="65"/>
      <c r="AC34975" s="65"/>
      <c r="AJ34975" s="66"/>
    </row>
    <row r="34976" spans="17:36" ht="4.5" customHeight="1" x14ac:dyDescent="0.2">
      <c r="Q34976" s="65"/>
      <c r="R34976" s="65"/>
      <c r="X34976" s="65"/>
      <c r="Y34976" s="65"/>
      <c r="Z34976" s="65"/>
      <c r="AA34976" s="65"/>
      <c r="AB34976" s="65"/>
      <c r="AC34976" s="65"/>
      <c r="AJ34976" s="66"/>
    </row>
    <row r="34977" spans="17:36" ht="4.5" customHeight="1" x14ac:dyDescent="0.2">
      <c r="Q34977" s="65"/>
      <c r="R34977" s="65"/>
      <c r="X34977" s="65"/>
      <c r="Y34977" s="65"/>
      <c r="Z34977" s="65"/>
      <c r="AA34977" s="65"/>
      <c r="AB34977" s="65"/>
      <c r="AC34977" s="65"/>
      <c r="AJ34977" s="66"/>
    </row>
    <row r="34978" spans="17:36" ht="4.5" customHeight="1" x14ac:dyDescent="0.2">
      <c r="Q34978" s="65"/>
      <c r="R34978" s="65"/>
      <c r="X34978" s="65"/>
      <c r="Y34978" s="65"/>
      <c r="Z34978" s="65"/>
      <c r="AA34978" s="65"/>
      <c r="AB34978" s="65"/>
      <c r="AC34978" s="65"/>
      <c r="AJ34978" s="66"/>
    </row>
    <row r="34979" spans="17:36" ht="4.5" customHeight="1" x14ac:dyDescent="0.2">
      <c r="Q34979" s="65"/>
      <c r="R34979" s="65"/>
      <c r="X34979" s="65"/>
      <c r="Y34979" s="65"/>
      <c r="Z34979" s="65"/>
      <c r="AA34979" s="65"/>
      <c r="AB34979" s="65"/>
      <c r="AC34979" s="65"/>
      <c r="AJ34979" s="66"/>
    </row>
    <row r="34980" spans="17:36" ht="4.5" customHeight="1" x14ac:dyDescent="0.2">
      <c r="Q34980" s="65"/>
      <c r="R34980" s="65"/>
      <c r="X34980" s="65"/>
      <c r="Y34980" s="65"/>
      <c r="Z34980" s="65"/>
      <c r="AA34980" s="65"/>
      <c r="AB34980" s="65"/>
      <c r="AC34980" s="65"/>
      <c r="AJ34980" s="66"/>
    </row>
    <row r="34981" spans="17:36" ht="4.5" customHeight="1" x14ac:dyDescent="0.2">
      <c r="Q34981" s="65"/>
      <c r="R34981" s="65"/>
      <c r="X34981" s="65"/>
      <c r="Y34981" s="65"/>
      <c r="Z34981" s="65"/>
      <c r="AA34981" s="65"/>
      <c r="AB34981" s="65"/>
      <c r="AC34981" s="65"/>
      <c r="AJ34981" s="66"/>
    </row>
    <row r="34982" spans="17:36" ht="4.5" customHeight="1" x14ac:dyDescent="0.2">
      <c r="Q34982" s="65"/>
      <c r="R34982" s="65"/>
      <c r="X34982" s="65"/>
      <c r="Y34982" s="65"/>
      <c r="Z34982" s="65"/>
      <c r="AA34982" s="65"/>
      <c r="AB34982" s="65"/>
      <c r="AC34982" s="65"/>
      <c r="AJ34982" s="66"/>
    </row>
    <row r="34983" spans="17:36" ht="4.5" customHeight="1" x14ac:dyDescent="0.2">
      <c r="Q34983" s="65"/>
      <c r="R34983" s="65"/>
      <c r="X34983" s="65"/>
      <c r="Y34983" s="65"/>
      <c r="Z34983" s="65"/>
      <c r="AA34983" s="65"/>
      <c r="AB34983" s="65"/>
      <c r="AC34983" s="65"/>
      <c r="AJ34983" s="66"/>
    </row>
    <row r="34984" spans="17:36" ht="4.5" customHeight="1" x14ac:dyDescent="0.2">
      <c r="Q34984" s="65"/>
      <c r="R34984" s="65"/>
      <c r="X34984" s="65"/>
      <c r="Y34984" s="65"/>
      <c r="Z34984" s="65"/>
      <c r="AA34984" s="65"/>
      <c r="AB34984" s="65"/>
      <c r="AC34984" s="65"/>
      <c r="AJ34984" s="66"/>
    </row>
    <row r="34985" spans="17:36" ht="4.5" customHeight="1" x14ac:dyDescent="0.2">
      <c r="Q34985" s="65"/>
      <c r="R34985" s="65"/>
      <c r="X34985" s="65"/>
      <c r="Y34985" s="65"/>
      <c r="Z34985" s="65"/>
      <c r="AA34985" s="65"/>
      <c r="AB34985" s="65"/>
      <c r="AC34985" s="65"/>
      <c r="AJ34985" s="66"/>
    </row>
    <row r="34986" spans="17:36" ht="4.5" customHeight="1" x14ac:dyDescent="0.2">
      <c r="Q34986" s="65"/>
      <c r="R34986" s="65"/>
      <c r="X34986" s="65"/>
      <c r="Y34986" s="65"/>
      <c r="Z34986" s="65"/>
      <c r="AA34986" s="65"/>
      <c r="AB34986" s="65"/>
      <c r="AC34986" s="65"/>
      <c r="AJ34986" s="66"/>
    </row>
    <row r="34987" spans="17:36" ht="4.5" customHeight="1" x14ac:dyDescent="0.2">
      <c r="Q34987" s="65"/>
      <c r="R34987" s="65"/>
      <c r="X34987" s="65"/>
      <c r="Y34987" s="65"/>
      <c r="Z34987" s="65"/>
      <c r="AA34987" s="65"/>
      <c r="AB34987" s="65"/>
      <c r="AC34987" s="65"/>
      <c r="AJ34987" s="66"/>
    </row>
    <row r="34988" spans="17:36" ht="4.5" customHeight="1" x14ac:dyDescent="0.2">
      <c r="Q34988" s="65"/>
      <c r="R34988" s="65"/>
      <c r="X34988" s="65"/>
      <c r="Y34988" s="65"/>
      <c r="Z34988" s="65"/>
      <c r="AA34988" s="65"/>
      <c r="AB34988" s="65"/>
      <c r="AC34988" s="65"/>
      <c r="AJ34988" s="66"/>
    </row>
    <row r="34989" spans="17:36" ht="4.5" customHeight="1" x14ac:dyDescent="0.2">
      <c r="Q34989" s="65"/>
      <c r="R34989" s="65"/>
      <c r="X34989" s="65"/>
      <c r="Y34989" s="65"/>
      <c r="Z34989" s="65"/>
      <c r="AA34989" s="65"/>
      <c r="AB34989" s="65"/>
      <c r="AC34989" s="65"/>
      <c r="AJ34989" s="66"/>
    </row>
    <row r="34990" spans="17:36" ht="4.5" customHeight="1" x14ac:dyDescent="0.2">
      <c r="Q34990" s="65"/>
      <c r="R34990" s="65"/>
      <c r="X34990" s="65"/>
      <c r="Y34990" s="65"/>
      <c r="Z34990" s="65"/>
      <c r="AA34990" s="65"/>
      <c r="AB34990" s="65"/>
      <c r="AC34990" s="65"/>
      <c r="AJ34990" s="66"/>
    </row>
    <row r="34991" spans="17:36" ht="4.5" customHeight="1" x14ac:dyDescent="0.2">
      <c r="Q34991" s="65"/>
      <c r="R34991" s="65"/>
      <c r="X34991" s="65"/>
      <c r="Y34991" s="65"/>
      <c r="Z34991" s="65"/>
      <c r="AA34991" s="65"/>
      <c r="AB34991" s="65"/>
      <c r="AC34991" s="65"/>
      <c r="AJ34991" s="66"/>
    </row>
    <row r="34992" spans="17:36" ht="4.5" customHeight="1" x14ac:dyDescent="0.2">
      <c r="Q34992" s="65"/>
      <c r="R34992" s="65"/>
      <c r="X34992" s="65"/>
      <c r="Y34992" s="65"/>
      <c r="Z34992" s="65"/>
      <c r="AA34992" s="65"/>
      <c r="AB34992" s="65"/>
      <c r="AC34992" s="65"/>
      <c r="AJ34992" s="66"/>
    </row>
    <row r="34993" spans="17:36" ht="4.5" customHeight="1" x14ac:dyDescent="0.2">
      <c r="Q34993" s="65"/>
      <c r="R34993" s="65"/>
      <c r="X34993" s="65"/>
      <c r="Y34993" s="65"/>
      <c r="Z34993" s="65"/>
      <c r="AA34993" s="65"/>
      <c r="AB34993" s="65"/>
      <c r="AC34993" s="65"/>
      <c r="AJ34993" s="66"/>
    </row>
    <row r="34994" spans="17:36" ht="4.5" customHeight="1" x14ac:dyDescent="0.2">
      <c r="Q34994" s="65"/>
      <c r="R34994" s="65"/>
      <c r="X34994" s="65"/>
      <c r="Y34994" s="65"/>
      <c r="Z34994" s="65"/>
      <c r="AA34994" s="65"/>
      <c r="AB34994" s="65"/>
      <c r="AC34994" s="65"/>
      <c r="AJ34994" s="66"/>
    </row>
    <row r="34995" spans="17:36" ht="4.5" customHeight="1" x14ac:dyDescent="0.2">
      <c r="Q34995" s="65"/>
      <c r="R34995" s="65"/>
      <c r="X34995" s="65"/>
      <c r="Y34995" s="65"/>
      <c r="Z34995" s="65"/>
      <c r="AA34995" s="65"/>
      <c r="AB34995" s="65"/>
      <c r="AC34995" s="65"/>
      <c r="AJ34995" s="66"/>
    </row>
    <row r="34996" spans="17:36" ht="4.5" customHeight="1" x14ac:dyDescent="0.2">
      <c r="Q34996" s="65"/>
      <c r="R34996" s="65"/>
      <c r="X34996" s="65"/>
      <c r="Y34996" s="65"/>
      <c r="Z34996" s="65"/>
      <c r="AA34996" s="65"/>
      <c r="AB34996" s="65"/>
      <c r="AC34996" s="65"/>
      <c r="AJ34996" s="66"/>
    </row>
    <row r="34997" spans="17:36" ht="4.5" customHeight="1" x14ac:dyDescent="0.2">
      <c r="Q34997" s="65"/>
      <c r="R34997" s="65"/>
      <c r="X34997" s="65"/>
      <c r="Y34997" s="65"/>
      <c r="Z34997" s="65"/>
      <c r="AA34997" s="65"/>
      <c r="AB34997" s="65"/>
      <c r="AC34997" s="65"/>
      <c r="AJ34997" s="66"/>
    </row>
    <row r="34998" spans="17:36" ht="4.5" customHeight="1" x14ac:dyDescent="0.2">
      <c r="Q34998" s="65"/>
      <c r="R34998" s="65"/>
      <c r="X34998" s="65"/>
      <c r="Y34998" s="65"/>
      <c r="Z34998" s="65"/>
      <c r="AA34998" s="65"/>
      <c r="AB34998" s="65"/>
      <c r="AC34998" s="65"/>
      <c r="AJ34998" s="66"/>
    </row>
    <row r="34999" spans="17:36" ht="4.5" customHeight="1" x14ac:dyDescent="0.2">
      <c r="Q34999" s="65"/>
      <c r="R34999" s="65"/>
      <c r="X34999" s="65"/>
      <c r="Y34999" s="65"/>
      <c r="Z34999" s="65"/>
      <c r="AA34999" s="65"/>
      <c r="AB34999" s="65"/>
      <c r="AC34999" s="65"/>
      <c r="AJ34999" s="66"/>
    </row>
    <row r="35000" spans="17:36" ht="4.5" customHeight="1" x14ac:dyDescent="0.2">
      <c r="Q35000" s="65"/>
      <c r="R35000" s="65"/>
      <c r="X35000" s="65"/>
      <c r="Y35000" s="65"/>
      <c r="Z35000" s="65"/>
      <c r="AA35000" s="65"/>
      <c r="AB35000" s="65"/>
      <c r="AC35000" s="65"/>
      <c r="AJ35000" s="66"/>
    </row>
    <row r="35001" spans="17:36" ht="4.5" customHeight="1" x14ac:dyDescent="0.2">
      <c r="Q35001" s="65"/>
      <c r="R35001" s="65"/>
      <c r="X35001" s="65"/>
      <c r="Y35001" s="65"/>
      <c r="Z35001" s="65"/>
      <c r="AA35001" s="65"/>
      <c r="AB35001" s="65"/>
      <c r="AC35001" s="65"/>
      <c r="AJ35001" s="66"/>
    </row>
    <row r="35002" spans="17:36" ht="4.5" customHeight="1" x14ac:dyDescent="0.2">
      <c r="Q35002" s="65"/>
      <c r="R35002" s="65"/>
      <c r="X35002" s="65"/>
      <c r="Y35002" s="65"/>
      <c r="Z35002" s="65"/>
      <c r="AA35002" s="65"/>
      <c r="AB35002" s="65"/>
      <c r="AC35002" s="65"/>
      <c r="AJ35002" s="66"/>
    </row>
    <row r="35003" spans="17:36" ht="4.5" customHeight="1" x14ac:dyDescent="0.2">
      <c r="Q35003" s="65"/>
      <c r="R35003" s="65"/>
      <c r="X35003" s="65"/>
      <c r="Y35003" s="65"/>
      <c r="Z35003" s="65"/>
      <c r="AA35003" s="65"/>
      <c r="AB35003" s="65"/>
      <c r="AC35003" s="65"/>
      <c r="AJ35003" s="66"/>
    </row>
    <row r="35004" spans="17:36" ht="4.5" customHeight="1" x14ac:dyDescent="0.2">
      <c r="Q35004" s="65"/>
      <c r="R35004" s="65"/>
      <c r="X35004" s="65"/>
      <c r="Y35004" s="65"/>
      <c r="Z35004" s="65"/>
      <c r="AA35004" s="65"/>
      <c r="AB35004" s="65"/>
      <c r="AC35004" s="65"/>
      <c r="AJ35004" s="66"/>
    </row>
    <row r="35005" spans="17:36" ht="4.5" customHeight="1" x14ac:dyDescent="0.2">
      <c r="Q35005" s="65"/>
      <c r="R35005" s="65"/>
      <c r="X35005" s="65"/>
      <c r="Y35005" s="65"/>
      <c r="Z35005" s="65"/>
      <c r="AA35005" s="65"/>
      <c r="AB35005" s="65"/>
      <c r="AC35005" s="65"/>
      <c r="AJ35005" s="66"/>
    </row>
    <row r="35006" spans="17:36" ht="4.5" customHeight="1" x14ac:dyDescent="0.2">
      <c r="Q35006" s="65"/>
      <c r="R35006" s="65"/>
      <c r="X35006" s="65"/>
      <c r="Y35006" s="65"/>
      <c r="Z35006" s="65"/>
      <c r="AA35006" s="65"/>
      <c r="AB35006" s="65"/>
      <c r="AC35006" s="65"/>
      <c r="AJ35006" s="66"/>
    </row>
    <row r="35007" spans="17:36" ht="4.5" customHeight="1" x14ac:dyDescent="0.2">
      <c r="Q35007" s="65"/>
      <c r="R35007" s="65"/>
      <c r="X35007" s="65"/>
      <c r="Y35007" s="65"/>
      <c r="Z35007" s="65"/>
      <c r="AA35007" s="65"/>
      <c r="AB35007" s="65"/>
      <c r="AC35007" s="65"/>
      <c r="AJ35007" s="66"/>
    </row>
    <row r="35008" spans="17:36" ht="4.5" customHeight="1" x14ac:dyDescent="0.2">
      <c r="Q35008" s="65"/>
      <c r="R35008" s="65"/>
      <c r="X35008" s="65"/>
      <c r="Y35008" s="65"/>
      <c r="Z35008" s="65"/>
      <c r="AA35008" s="65"/>
      <c r="AB35008" s="65"/>
      <c r="AC35008" s="65"/>
      <c r="AJ35008" s="66"/>
    </row>
    <row r="35009" spans="17:36" ht="4.5" customHeight="1" x14ac:dyDescent="0.2">
      <c r="Q35009" s="65"/>
      <c r="R35009" s="65"/>
      <c r="X35009" s="65"/>
      <c r="Y35009" s="65"/>
      <c r="Z35009" s="65"/>
      <c r="AA35009" s="65"/>
      <c r="AB35009" s="65"/>
      <c r="AC35009" s="65"/>
      <c r="AJ35009" s="66"/>
    </row>
    <row r="35010" spans="17:36" ht="4.5" customHeight="1" x14ac:dyDescent="0.2">
      <c r="Q35010" s="65"/>
      <c r="R35010" s="65"/>
      <c r="X35010" s="65"/>
      <c r="Y35010" s="65"/>
      <c r="Z35010" s="65"/>
      <c r="AA35010" s="65"/>
      <c r="AB35010" s="65"/>
      <c r="AC35010" s="65"/>
      <c r="AJ35010" s="66"/>
    </row>
    <row r="35011" spans="17:36" ht="4.5" customHeight="1" x14ac:dyDescent="0.2">
      <c r="Q35011" s="65"/>
      <c r="R35011" s="65"/>
      <c r="X35011" s="65"/>
      <c r="Y35011" s="65"/>
      <c r="Z35011" s="65"/>
      <c r="AA35011" s="65"/>
      <c r="AB35011" s="65"/>
      <c r="AC35011" s="65"/>
      <c r="AJ35011" s="66"/>
    </row>
    <row r="35012" spans="17:36" ht="4.5" customHeight="1" x14ac:dyDescent="0.2">
      <c r="Q35012" s="65"/>
      <c r="R35012" s="65"/>
      <c r="X35012" s="65"/>
      <c r="Y35012" s="65"/>
      <c r="Z35012" s="65"/>
      <c r="AA35012" s="65"/>
      <c r="AB35012" s="65"/>
      <c r="AC35012" s="65"/>
      <c r="AJ35012" s="66"/>
    </row>
    <row r="35013" spans="17:36" ht="4.5" customHeight="1" x14ac:dyDescent="0.2">
      <c r="Q35013" s="65"/>
      <c r="R35013" s="65"/>
      <c r="X35013" s="65"/>
      <c r="Y35013" s="65"/>
      <c r="Z35013" s="65"/>
      <c r="AA35013" s="65"/>
      <c r="AB35013" s="65"/>
      <c r="AC35013" s="65"/>
      <c r="AJ35013" s="66"/>
    </row>
    <row r="35014" spans="17:36" ht="4.5" customHeight="1" x14ac:dyDescent="0.2">
      <c r="Q35014" s="65"/>
      <c r="R35014" s="65"/>
      <c r="X35014" s="65"/>
      <c r="Y35014" s="65"/>
      <c r="Z35014" s="65"/>
      <c r="AA35014" s="65"/>
      <c r="AB35014" s="65"/>
      <c r="AC35014" s="65"/>
      <c r="AJ35014" s="66"/>
    </row>
    <row r="35015" spans="17:36" ht="4.5" customHeight="1" x14ac:dyDescent="0.2">
      <c r="Q35015" s="65"/>
      <c r="R35015" s="65"/>
      <c r="X35015" s="65"/>
      <c r="Y35015" s="65"/>
      <c r="Z35015" s="65"/>
      <c r="AA35015" s="65"/>
      <c r="AB35015" s="65"/>
      <c r="AC35015" s="65"/>
      <c r="AJ35015" s="66"/>
    </row>
    <row r="35016" spans="17:36" ht="4.5" customHeight="1" x14ac:dyDescent="0.2">
      <c r="Q35016" s="65"/>
      <c r="R35016" s="65"/>
      <c r="X35016" s="65"/>
      <c r="Y35016" s="65"/>
      <c r="Z35016" s="65"/>
      <c r="AA35016" s="65"/>
      <c r="AB35016" s="65"/>
      <c r="AC35016" s="65"/>
      <c r="AJ35016" s="66"/>
    </row>
    <row r="35017" spans="17:36" ht="4.5" customHeight="1" x14ac:dyDescent="0.2">
      <c r="Q35017" s="65"/>
      <c r="R35017" s="65"/>
      <c r="X35017" s="65"/>
      <c r="Y35017" s="65"/>
      <c r="Z35017" s="65"/>
      <c r="AA35017" s="65"/>
      <c r="AB35017" s="65"/>
      <c r="AC35017" s="65"/>
      <c r="AJ35017" s="66"/>
    </row>
    <row r="35018" spans="17:36" ht="4.5" customHeight="1" x14ac:dyDescent="0.2">
      <c r="Q35018" s="65"/>
      <c r="R35018" s="65"/>
      <c r="X35018" s="65"/>
      <c r="Y35018" s="65"/>
      <c r="Z35018" s="65"/>
      <c r="AA35018" s="65"/>
      <c r="AB35018" s="65"/>
      <c r="AC35018" s="65"/>
      <c r="AJ35018" s="66"/>
    </row>
    <row r="35019" spans="17:36" ht="4.5" customHeight="1" x14ac:dyDescent="0.2">
      <c r="Q35019" s="65"/>
      <c r="R35019" s="65"/>
      <c r="X35019" s="65"/>
      <c r="Y35019" s="65"/>
      <c r="Z35019" s="65"/>
      <c r="AA35019" s="65"/>
      <c r="AB35019" s="65"/>
      <c r="AC35019" s="65"/>
      <c r="AJ35019" s="66"/>
    </row>
    <row r="35020" spans="17:36" ht="4.5" customHeight="1" x14ac:dyDescent="0.2">
      <c r="Q35020" s="65"/>
      <c r="R35020" s="65"/>
      <c r="X35020" s="65"/>
      <c r="Y35020" s="65"/>
      <c r="Z35020" s="65"/>
      <c r="AA35020" s="65"/>
      <c r="AB35020" s="65"/>
      <c r="AC35020" s="65"/>
      <c r="AJ35020" s="66"/>
    </row>
    <row r="35021" spans="17:36" ht="4.5" customHeight="1" x14ac:dyDescent="0.2">
      <c r="Q35021" s="65"/>
      <c r="R35021" s="65"/>
      <c r="X35021" s="65"/>
      <c r="Y35021" s="65"/>
      <c r="Z35021" s="65"/>
      <c r="AA35021" s="65"/>
      <c r="AB35021" s="65"/>
      <c r="AC35021" s="65"/>
      <c r="AJ35021" s="66"/>
    </row>
    <row r="35022" spans="17:36" ht="4.5" customHeight="1" x14ac:dyDescent="0.2">
      <c r="Q35022" s="65"/>
      <c r="R35022" s="65"/>
      <c r="X35022" s="65"/>
      <c r="Y35022" s="65"/>
      <c r="Z35022" s="65"/>
      <c r="AA35022" s="65"/>
      <c r="AB35022" s="65"/>
      <c r="AC35022" s="65"/>
      <c r="AJ35022" s="66"/>
    </row>
    <row r="35023" spans="17:36" ht="4.5" customHeight="1" x14ac:dyDescent="0.2">
      <c r="Q35023" s="65"/>
      <c r="R35023" s="65"/>
      <c r="X35023" s="65"/>
      <c r="Y35023" s="65"/>
      <c r="Z35023" s="65"/>
      <c r="AA35023" s="65"/>
      <c r="AB35023" s="65"/>
      <c r="AC35023" s="65"/>
      <c r="AJ35023" s="66"/>
    </row>
    <row r="35024" spans="17:36" ht="4.5" customHeight="1" x14ac:dyDescent="0.2">
      <c r="Q35024" s="65"/>
      <c r="R35024" s="65"/>
      <c r="X35024" s="65"/>
      <c r="Y35024" s="65"/>
      <c r="Z35024" s="65"/>
      <c r="AA35024" s="65"/>
      <c r="AB35024" s="65"/>
      <c r="AC35024" s="65"/>
      <c r="AJ35024" s="66"/>
    </row>
    <row r="35025" spans="17:36" ht="4.5" customHeight="1" x14ac:dyDescent="0.2">
      <c r="Q35025" s="65"/>
      <c r="R35025" s="65"/>
      <c r="X35025" s="65"/>
      <c r="Y35025" s="65"/>
      <c r="Z35025" s="65"/>
      <c r="AA35025" s="65"/>
      <c r="AB35025" s="65"/>
      <c r="AC35025" s="65"/>
      <c r="AJ35025" s="66"/>
    </row>
    <row r="35026" spans="17:36" ht="4.5" customHeight="1" x14ac:dyDescent="0.2">
      <c r="Q35026" s="65"/>
      <c r="R35026" s="65"/>
      <c r="X35026" s="65"/>
      <c r="Y35026" s="65"/>
      <c r="Z35026" s="65"/>
      <c r="AA35026" s="65"/>
      <c r="AB35026" s="65"/>
      <c r="AC35026" s="65"/>
      <c r="AJ35026" s="66"/>
    </row>
    <row r="35027" spans="17:36" ht="4.5" customHeight="1" x14ac:dyDescent="0.2">
      <c r="Q35027" s="65"/>
      <c r="R35027" s="65"/>
      <c r="X35027" s="65"/>
      <c r="Y35027" s="65"/>
      <c r="Z35027" s="65"/>
      <c r="AA35027" s="65"/>
      <c r="AB35027" s="65"/>
      <c r="AC35027" s="65"/>
      <c r="AJ35027" s="66"/>
    </row>
    <row r="35028" spans="17:36" ht="4.5" customHeight="1" x14ac:dyDescent="0.2">
      <c r="Q35028" s="65"/>
      <c r="R35028" s="65"/>
      <c r="X35028" s="65"/>
      <c r="Y35028" s="65"/>
      <c r="Z35028" s="65"/>
      <c r="AA35028" s="65"/>
      <c r="AB35028" s="65"/>
      <c r="AC35028" s="65"/>
      <c r="AJ35028" s="66"/>
    </row>
    <row r="35029" spans="17:36" ht="4.5" customHeight="1" x14ac:dyDescent="0.2">
      <c r="Q35029" s="65"/>
      <c r="R35029" s="65"/>
      <c r="X35029" s="65"/>
      <c r="Y35029" s="65"/>
      <c r="Z35029" s="65"/>
      <c r="AA35029" s="65"/>
      <c r="AB35029" s="65"/>
      <c r="AC35029" s="65"/>
      <c r="AJ35029" s="66"/>
    </row>
    <row r="35030" spans="17:36" ht="4.5" customHeight="1" x14ac:dyDescent="0.2">
      <c r="Q35030" s="65"/>
      <c r="R35030" s="65"/>
      <c r="X35030" s="65"/>
      <c r="Y35030" s="65"/>
      <c r="Z35030" s="65"/>
      <c r="AA35030" s="65"/>
      <c r="AB35030" s="65"/>
      <c r="AC35030" s="65"/>
      <c r="AJ35030" s="66"/>
    </row>
    <row r="35031" spans="17:36" ht="4.5" customHeight="1" x14ac:dyDescent="0.2">
      <c r="Q35031" s="65"/>
      <c r="R35031" s="65"/>
      <c r="X35031" s="65"/>
      <c r="Y35031" s="65"/>
      <c r="Z35031" s="65"/>
      <c r="AA35031" s="65"/>
      <c r="AB35031" s="65"/>
      <c r="AC35031" s="65"/>
      <c r="AJ35031" s="66"/>
    </row>
    <row r="35032" spans="17:36" ht="4.5" customHeight="1" x14ac:dyDescent="0.2">
      <c r="Q35032" s="65"/>
      <c r="R35032" s="65"/>
      <c r="X35032" s="65"/>
      <c r="Y35032" s="65"/>
      <c r="Z35032" s="65"/>
      <c r="AA35032" s="65"/>
      <c r="AB35032" s="65"/>
      <c r="AC35032" s="65"/>
      <c r="AJ35032" s="66"/>
    </row>
    <row r="35033" spans="17:36" ht="4.5" customHeight="1" x14ac:dyDescent="0.2">
      <c r="Q35033" s="65"/>
      <c r="R35033" s="65"/>
      <c r="X35033" s="65"/>
      <c r="Y35033" s="65"/>
      <c r="Z35033" s="65"/>
      <c r="AA35033" s="65"/>
      <c r="AB35033" s="65"/>
      <c r="AC35033" s="65"/>
      <c r="AJ35033" s="66"/>
    </row>
    <row r="35034" spans="17:36" ht="4.5" customHeight="1" x14ac:dyDescent="0.2">
      <c r="Q35034" s="65"/>
      <c r="R35034" s="65"/>
      <c r="X35034" s="65"/>
      <c r="Y35034" s="65"/>
      <c r="Z35034" s="65"/>
      <c r="AA35034" s="65"/>
      <c r="AB35034" s="65"/>
      <c r="AC35034" s="65"/>
      <c r="AJ35034" s="66"/>
    </row>
    <row r="35035" spans="17:36" ht="4.5" customHeight="1" x14ac:dyDescent="0.2">
      <c r="Q35035" s="65"/>
      <c r="R35035" s="65"/>
      <c r="X35035" s="65"/>
      <c r="Y35035" s="65"/>
      <c r="Z35035" s="65"/>
      <c r="AA35035" s="65"/>
      <c r="AB35035" s="65"/>
      <c r="AC35035" s="65"/>
      <c r="AJ35035" s="66"/>
    </row>
    <row r="35036" spans="17:36" ht="4.5" customHeight="1" x14ac:dyDescent="0.2">
      <c r="Q35036" s="65"/>
      <c r="R35036" s="65"/>
      <c r="X35036" s="65"/>
      <c r="Y35036" s="65"/>
      <c r="Z35036" s="65"/>
      <c r="AA35036" s="65"/>
      <c r="AB35036" s="65"/>
      <c r="AC35036" s="65"/>
      <c r="AJ35036" s="66"/>
    </row>
    <row r="35037" spans="17:36" ht="4.5" customHeight="1" x14ac:dyDescent="0.2">
      <c r="Q35037" s="65"/>
      <c r="R35037" s="65"/>
      <c r="X35037" s="65"/>
      <c r="Y35037" s="65"/>
      <c r="Z35037" s="65"/>
      <c r="AA35037" s="65"/>
      <c r="AB35037" s="65"/>
      <c r="AC35037" s="65"/>
      <c r="AJ35037" s="66"/>
    </row>
    <row r="35038" spans="17:36" ht="4.5" customHeight="1" x14ac:dyDescent="0.2">
      <c r="Q35038" s="65"/>
      <c r="R35038" s="65"/>
      <c r="X35038" s="65"/>
      <c r="Y35038" s="65"/>
      <c r="Z35038" s="65"/>
      <c r="AA35038" s="65"/>
      <c r="AB35038" s="65"/>
      <c r="AC35038" s="65"/>
      <c r="AJ35038" s="66"/>
    </row>
    <row r="35039" spans="17:36" ht="4.5" customHeight="1" x14ac:dyDescent="0.2">
      <c r="Q35039" s="65"/>
      <c r="R35039" s="65"/>
      <c r="X35039" s="65"/>
      <c r="Y35039" s="65"/>
      <c r="Z35039" s="65"/>
      <c r="AA35039" s="65"/>
      <c r="AB35039" s="65"/>
      <c r="AC35039" s="65"/>
      <c r="AJ35039" s="66"/>
    </row>
    <row r="35040" spans="17:36" ht="4.5" customHeight="1" x14ac:dyDescent="0.2">
      <c r="Q35040" s="65"/>
      <c r="R35040" s="65"/>
      <c r="X35040" s="65"/>
      <c r="Y35040" s="65"/>
      <c r="Z35040" s="65"/>
      <c r="AA35040" s="65"/>
      <c r="AB35040" s="65"/>
      <c r="AC35040" s="65"/>
      <c r="AJ35040" s="66"/>
    </row>
    <row r="35041" spans="17:36" ht="4.5" customHeight="1" x14ac:dyDescent="0.2">
      <c r="Q35041" s="65"/>
      <c r="R35041" s="65"/>
      <c r="X35041" s="65"/>
      <c r="Y35041" s="65"/>
      <c r="Z35041" s="65"/>
      <c r="AA35041" s="65"/>
      <c r="AB35041" s="65"/>
      <c r="AC35041" s="65"/>
      <c r="AJ35041" s="66"/>
    </row>
    <row r="35042" spans="17:36" ht="4.5" customHeight="1" x14ac:dyDescent="0.2">
      <c r="Q35042" s="65"/>
      <c r="R35042" s="65"/>
      <c r="X35042" s="65"/>
      <c r="Y35042" s="65"/>
      <c r="Z35042" s="65"/>
      <c r="AA35042" s="65"/>
      <c r="AB35042" s="65"/>
      <c r="AC35042" s="65"/>
      <c r="AJ35042" s="66"/>
    </row>
    <row r="35043" spans="17:36" ht="4.5" customHeight="1" x14ac:dyDescent="0.2">
      <c r="Q35043" s="65"/>
      <c r="R35043" s="65"/>
      <c r="X35043" s="65"/>
      <c r="Y35043" s="65"/>
      <c r="Z35043" s="65"/>
      <c r="AA35043" s="65"/>
      <c r="AB35043" s="65"/>
      <c r="AC35043" s="65"/>
      <c r="AJ35043" s="66"/>
    </row>
    <row r="35044" spans="17:36" ht="4.5" customHeight="1" x14ac:dyDescent="0.2">
      <c r="Q35044" s="65"/>
      <c r="R35044" s="65"/>
      <c r="X35044" s="65"/>
      <c r="Y35044" s="65"/>
      <c r="Z35044" s="65"/>
      <c r="AA35044" s="65"/>
      <c r="AB35044" s="65"/>
      <c r="AC35044" s="65"/>
      <c r="AJ35044" s="66"/>
    </row>
    <row r="35045" spans="17:36" ht="4.5" customHeight="1" x14ac:dyDescent="0.2">
      <c r="Q35045" s="65"/>
      <c r="R35045" s="65"/>
      <c r="X35045" s="65"/>
      <c r="Y35045" s="65"/>
      <c r="Z35045" s="65"/>
      <c r="AA35045" s="65"/>
      <c r="AB35045" s="65"/>
      <c r="AC35045" s="65"/>
      <c r="AJ35045" s="66"/>
    </row>
    <row r="35046" spans="17:36" ht="4.5" customHeight="1" x14ac:dyDescent="0.2">
      <c r="Q35046" s="65"/>
      <c r="R35046" s="65"/>
      <c r="X35046" s="65"/>
      <c r="Y35046" s="65"/>
      <c r="Z35046" s="65"/>
      <c r="AA35046" s="65"/>
      <c r="AB35046" s="65"/>
      <c r="AC35046" s="65"/>
      <c r="AJ35046" s="66"/>
    </row>
    <row r="35047" spans="17:36" ht="4.5" customHeight="1" x14ac:dyDescent="0.2">
      <c r="Q35047" s="65"/>
      <c r="R35047" s="65"/>
      <c r="X35047" s="65"/>
      <c r="Y35047" s="65"/>
      <c r="Z35047" s="65"/>
      <c r="AA35047" s="65"/>
      <c r="AB35047" s="65"/>
      <c r="AC35047" s="65"/>
      <c r="AJ35047" s="66"/>
    </row>
    <row r="35048" spans="17:36" ht="4.5" customHeight="1" x14ac:dyDescent="0.2">
      <c r="Q35048" s="65"/>
      <c r="R35048" s="65"/>
      <c r="X35048" s="65"/>
      <c r="Y35048" s="65"/>
      <c r="Z35048" s="65"/>
      <c r="AA35048" s="65"/>
      <c r="AB35048" s="65"/>
      <c r="AC35048" s="65"/>
      <c r="AJ35048" s="66"/>
    </row>
    <row r="35049" spans="17:36" ht="4.5" customHeight="1" x14ac:dyDescent="0.2">
      <c r="Q35049" s="65"/>
      <c r="R35049" s="65"/>
      <c r="X35049" s="65"/>
      <c r="Y35049" s="65"/>
      <c r="Z35049" s="65"/>
      <c r="AA35049" s="65"/>
      <c r="AB35049" s="65"/>
      <c r="AC35049" s="65"/>
      <c r="AJ35049" s="66"/>
    </row>
    <row r="35050" spans="17:36" ht="4.5" customHeight="1" x14ac:dyDescent="0.2">
      <c r="Q35050" s="65"/>
      <c r="R35050" s="65"/>
      <c r="X35050" s="65"/>
      <c r="Y35050" s="65"/>
      <c r="Z35050" s="65"/>
      <c r="AA35050" s="65"/>
      <c r="AB35050" s="65"/>
      <c r="AC35050" s="65"/>
      <c r="AJ35050" s="66"/>
    </row>
    <row r="35051" spans="17:36" ht="4.5" customHeight="1" x14ac:dyDescent="0.2">
      <c r="Q35051" s="65"/>
      <c r="R35051" s="65"/>
      <c r="X35051" s="65"/>
      <c r="Y35051" s="65"/>
      <c r="Z35051" s="65"/>
      <c r="AA35051" s="65"/>
      <c r="AB35051" s="65"/>
      <c r="AC35051" s="65"/>
      <c r="AJ35051" s="66"/>
    </row>
    <row r="35052" spans="17:36" ht="4.5" customHeight="1" x14ac:dyDescent="0.2">
      <c r="Q35052" s="65"/>
      <c r="R35052" s="65"/>
      <c r="X35052" s="65"/>
      <c r="Y35052" s="65"/>
      <c r="Z35052" s="65"/>
      <c r="AA35052" s="65"/>
      <c r="AB35052" s="65"/>
      <c r="AC35052" s="65"/>
      <c r="AJ35052" s="66"/>
    </row>
    <row r="35053" spans="17:36" ht="4.5" customHeight="1" x14ac:dyDescent="0.2">
      <c r="Q35053" s="65"/>
      <c r="R35053" s="65"/>
      <c r="X35053" s="65"/>
      <c r="Y35053" s="65"/>
      <c r="Z35053" s="65"/>
      <c r="AA35053" s="65"/>
      <c r="AB35053" s="65"/>
      <c r="AC35053" s="65"/>
      <c r="AJ35053" s="66"/>
    </row>
    <row r="35054" spans="17:36" ht="4.5" customHeight="1" x14ac:dyDescent="0.2">
      <c r="Q35054" s="65"/>
      <c r="R35054" s="65"/>
      <c r="X35054" s="65"/>
      <c r="Y35054" s="65"/>
      <c r="Z35054" s="65"/>
      <c r="AA35054" s="65"/>
      <c r="AB35054" s="65"/>
      <c r="AC35054" s="65"/>
      <c r="AJ35054" s="66"/>
    </row>
    <row r="35055" spans="17:36" ht="4.5" customHeight="1" x14ac:dyDescent="0.2">
      <c r="Q35055" s="65"/>
      <c r="R35055" s="65"/>
      <c r="X35055" s="65"/>
      <c r="Y35055" s="65"/>
      <c r="Z35055" s="65"/>
      <c r="AA35055" s="65"/>
      <c r="AB35055" s="65"/>
      <c r="AC35055" s="65"/>
      <c r="AJ35055" s="66"/>
    </row>
    <row r="35056" spans="17:36" ht="4.5" customHeight="1" x14ac:dyDescent="0.2">
      <c r="Q35056" s="65"/>
      <c r="R35056" s="65"/>
      <c r="X35056" s="65"/>
      <c r="Y35056" s="65"/>
      <c r="Z35056" s="65"/>
      <c r="AA35056" s="65"/>
      <c r="AB35056" s="65"/>
      <c r="AC35056" s="65"/>
      <c r="AJ35056" s="66"/>
    </row>
    <row r="35057" spans="17:36" ht="4.5" customHeight="1" x14ac:dyDescent="0.2">
      <c r="Q35057" s="65"/>
      <c r="R35057" s="65"/>
      <c r="X35057" s="65"/>
      <c r="Y35057" s="65"/>
      <c r="Z35057" s="65"/>
      <c r="AA35057" s="65"/>
      <c r="AB35057" s="65"/>
      <c r="AC35057" s="65"/>
      <c r="AJ35057" s="66"/>
    </row>
    <row r="35058" spans="17:36" ht="4.5" customHeight="1" x14ac:dyDescent="0.2">
      <c r="Q35058" s="65"/>
      <c r="R35058" s="65"/>
      <c r="X35058" s="65"/>
      <c r="Y35058" s="65"/>
      <c r="Z35058" s="65"/>
      <c r="AA35058" s="65"/>
      <c r="AB35058" s="65"/>
      <c r="AC35058" s="65"/>
      <c r="AJ35058" s="66"/>
    </row>
    <row r="35059" spans="17:36" ht="4.5" customHeight="1" x14ac:dyDescent="0.2">
      <c r="Q35059" s="65"/>
      <c r="R35059" s="65"/>
      <c r="X35059" s="65"/>
      <c r="Y35059" s="65"/>
      <c r="Z35059" s="65"/>
      <c r="AA35059" s="65"/>
      <c r="AB35059" s="65"/>
      <c r="AC35059" s="65"/>
      <c r="AJ35059" s="66"/>
    </row>
    <row r="35060" spans="17:36" ht="4.5" customHeight="1" x14ac:dyDescent="0.2">
      <c r="Q35060" s="65"/>
      <c r="R35060" s="65"/>
      <c r="X35060" s="65"/>
      <c r="Y35060" s="65"/>
      <c r="Z35060" s="65"/>
      <c r="AA35060" s="65"/>
      <c r="AB35060" s="65"/>
      <c r="AC35060" s="65"/>
      <c r="AJ35060" s="66"/>
    </row>
    <row r="35061" spans="17:36" ht="4.5" customHeight="1" x14ac:dyDescent="0.2">
      <c r="Q35061" s="65"/>
      <c r="R35061" s="65"/>
      <c r="X35061" s="65"/>
      <c r="Y35061" s="65"/>
      <c r="Z35061" s="65"/>
      <c r="AA35061" s="65"/>
      <c r="AB35061" s="65"/>
      <c r="AC35061" s="65"/>
      <c r="AJ35061" s="66"/>
    </row>
    <row r="35062" spans="17:36" ht="4.5" customHeight="1" x14ac:dyDescent="0.2">
      <c r="Q35062" s="65"/>
      <c r="R35062" s="65"/>
      <c r="X35062" s="65"/>
      <c r="Y35062" s="65"/>
      <c r="Z35062" s="65"/>
      <c r="AA35062" s="65"/>
      <c r="AB35062" s="65"/>
      <c r="AC35062" s="65"/>
      <c r="AJ35062" s="66"/>
    </row>
    <row r="35063" spans="17:36" ht="4.5" customHeight="1" x14ac:dyDescent="0.2">
      <c r="Q35063" s="65"/>
      <c r="R35063" s="65"/>
      <c r="X35063" s="65"/>
      <c r="Y35063" s="65"/>
      <c r="Z35063" s="65"/>
      <c r="AA35063" s="65"/>
      <c r="AB35063" s="65"/>
      <c r="AC35063" s="65"/>
      <c r="AJ35063" s="66"/>
    </row>
    <row r="35064" spans="17:36" ht="4.5" customHeight="1" x14ac:dyDescent="0.2">
      <c r="Q35064" s="65"/>
      <c r="R35064" s="65"/>
      <c r="X35064" s="65"/>
      <c r="Y35064" s="65"/>
      <c r="Z35064" s="65"/>
      <c r="AA35064" s="65"/>
      <c r="AB35064" s="65"/>
      <c r="AC35064" s="65"/>
      <c r="AJ35064" s="66"/>
    </row>
    <row r="35065" spans="17:36" ht="4.5" customHeight="1" x14ac:dyDescent="0.2">
      <c r="Q35065" s="65"/>
      <c r="R35065" s="65"/>
      <c r="X35065" s="65"/>
      <c r="Y35065" s="65"/>
      <c r="Z35065" s="65"/>
      <c r="AA35065" s="65"/>
      <c r="AB35065" s="65"/>
      <c r="AC35065" s="65"/>
      <c r="AJ35065" s="66"/>
    </row>
    <row r="35066" spans="17:36" ht="4.5" customHeight="1" x14ac:dyDescent="0.2">
      <c r="Q35066" s="65"/>
      <c r="R35066" s="65"/>
      <c r="X35066" s="65"/>
      <c r="Y35066" s="65"/>
      <c r="Z35066" s="65"/>
      <c r="AA35066" s="65"/>
      <c r="AB35066" s="65"/>
      <c r="AC35066" s="65"/>
      <c r="AJ35066" s="66"/>
    </row>
    <row r="35067" spans="17:36" ht="4.5" customHeight="1" x14ac:dyDescent="0.2">
      <c r="Q35067" s="65"/>
      <c r="R35067" s="65"/>
      <c r="X35067" s="65"/>
      <c r="Y35067" s="65"/>
      <c r="Z35067" s="65"/>
      <c r="AA35067" s="65"/>
      <c r="AB35067" s="65"/>
      <c r="AC35067" s="65"/>
      <c r="AJ35067" s="66"/>
    </row>
    <row r="35068" spans="17:36" ht="4.5" customHeight="1" x14ac:dyDescent="0.2">
      <c r="Q35068" s="65"/>
      <c r="R35068" s="65"/>
      <c r="X35068" s="65"/>
      <c r="Y35068" s="65"/>
      <c r="Z35068" s="65"/>
      <c r="AA35068" s="65"/>
      <c r="AB35068" s="65"/>
      <c r="AC35068" s="65"/>
      <c r="AJ35068" s="66"/>
    </row>
    <row r="35069" spans="17:36" ht="4.5" customHeight="1" x14ac:dyDescent="0.2">
      <c r="Q35069" s="65"/>
      <c r="R35069" s="65"/>
      <c r="X35069" s="65"/>
      <c r="Y35069" s="65"/>
      <c r="Z35069" s="65"/>
      <c r="AA35069" s="65"/>
      <c r="AB35069" s="65"/>
      <c r="AC35069" s="65"/>
      <c r="AJ35069" s="66"/>
    </row>
    <row r="35070" spans="17:36" ht="4.5" customHeight="1" x14ac:dyDescent="0.2">
      <c r="Q35070" s="65"/>
      <c r="R35070" s="65"/>
      <c r="X35070" s="65"/>
      <c r="Y35070" s="65"/>
      <c r="Z35070" s="65"/>
      <c r="AA35070" s="65"/>
      <c r="AB35070" s="65"/>
      <c r="AC35070" s="65"/>
      <c r="AJ35070" s="66"/>
    </row>
    <row r="35071" spans="17:36" ht="4.5" customHeight="1" x14ac:dyDescent="0.2">
      <c r="Q35071" s="65"/>
      <c r="R35071" s="65"/>
      <c r="X35071" s="65"/>
      <c r="Y35071" s="65"/>
      <c r="Z35071" s="65"/>
      <c r="AA35071" s="65"/>
      <c r="AB35071" s="65"/>
      <c r="AC35071" s="65"/>
      <c r="AJ35071" s="66"/>
    </row>
    <row r="35072" spans="17:36" ht="4.5" customHeight="1" x14ac:dyDescent="0.2">
      <c r="Q35072" s="65"/>
      <c r="R35072" s="65"/>
      <c r="X35072" s="65"/>
      <c r="Y35072" s="65"/>
      <c r="Z35072" s="65"/>
      <c r="AA35072" s="65"/>
      <c r="AB35072" s="65"/>
      <c r="AC35072" s="65"/>
      <c r="AJ35072" s="66"/>
    </row>
    <row r="35073" spans="17:36" ht="4.5" customHeight="1" x14ac:dyDescent="0.2">
      <c r="Q35073" s="65"/>
      <c r="R35073" s="65"/>
      <c r="X35073" s="65"/>
      <c r="Y35073" s="65"/>
      <c r="Z35073" s="65"/>
      <c r="AA35073" s="65"/>
      <c r="AB35073" s="65"/>
      <c r="AC35073" s="65"/>
      <c r="AJ35073" s="66"/>
    </row>
    <row r="35074" spans="17:36" ht="4.5" customHeight="1" x14ac:dyDescent="0.2">
      <c r="Q35074" s="65"/>
      <c r="R35074" s="65"/>
      <c r="X35074" s="65"/>
      <c r="Y35074" s="65"/>
      <c r="Z35074" s="65"/>
      <c r="AA35074" s="65"/>
      <c r="AB35074" s="65"/>
      <c r="AC35074" s="65"/>
      <c r="AJ35074" s="66"/>
    </row>
    <row r="35075" spans="17:36" ht="4.5" customHeight="1" x14ac:dyDescent="0.2">
      <c r="Q35075" s="65"/>
      <c r="R35075" s="65"/>
      <c r="X35075" s="65"/>
      <c r="Y35075" s="65"/>
      <c r="Z35075" s="65"/>
      <c r="AA35075" s="65"/>
      <c r="AB35075" s="65"/>
      <c r="AC35075" s="65"/>
      <c r="AJ35075" s="66"/>
    </row>
    <row r="35076" spans="17:36" ht="4.5" customHeight="1" x14ac:dyDescent="0.2">
      <c r="Q35076" s="65"/>
      <c r="R35076" s="65"/>
      <c r="X35076" s="65"/>
      <c r="Y35076" s="65"/>
      <c r="Z35076" s="65"/>
      <c r="AA35076" s="65"/>
      <c r="AB35076" s="65"/>
      <c r="AC35076" s="65"/>
      <c r="AJ35076" s="66"/>
    </row>
    <row r="35077" spans="17:36" ht="4.5" customHeight="1" x14ac:dyDescent="0.2">
      <c r="Q35077" s="65"/>
      <c r="R35077" s="65"/>
      <c r="X35077" s="65"/>
      <c r="Y35077" s="65"/>
      <c r="Z35077" s="65"/>
      <c r="AA35077" s="65"/>
      <c r="AB35077" s="65"/>
      <c r="AC35077" s="65"/>
      <c r="AJ35077" s="66"/>
    </row>
    <row r="35078" spans="17:36" ht="4.5" customHeight="1" x14ac:dyDescent="0.2">
      <c r="Q35078" s="65"/>
      <c r="R35078" s="65"/>
      <c r="X35078" s="65"/>
      <c r="Y35078" s="65"/>
      <c r="Z35078" s="65"/>
      <c r="AA35078" s="65"/>
      <c r="AB35078" s="65"/>
      <c r="AC35078" s="65"/>
      <c r="AJ35078" s="66"/>
    </row>
    <row r="35079" spans="17:36" ht="4.5" customHeight="1" x14ac:dyDescent="0.2">
      <c r="Q35079" s="65"/>
      <c r="R35079" s="65"/>
      <c r="X35079" s="65"/>
      <c r="Y35079" s="65"/>
      <c r="Z35079" s="65"/>
      <c r="AA35079" s="65"/>
      <c r="AB35079" s="65"/>
      <c r="AC35079" s="65"/>
      <c r="AJ35079" s="66"/>
    </row>
    <row r="35080" spans="17:36" ht="4.5" customHeight="1" x14ac:dyDescent="0.2">
      <c r="Q35080" s="65"/>
      <c r="R35080" s="65"/>
      <c r="X35080" s="65"/>
      <c r="Y35080" s="65"/>
      <c r="Z35080" s="65"/>
      <c r="AA35080" s="65"/>
      <c r="AB35080" s="65"/>
      <c r="AC35080" s="65"/>
      <c r="AJ35080" s="66"/>
    </row>
    <row r="35081" spans="17:36" ht="4.5" customHeight="1" x14ac:dyDescent="0.2">
      <c r="Q35081" s="65"/>
      <c r="R35081" s="65"/>
      <c r="X35081" s="65"/>
      <c r="Y35081" s="65"/>
      <c r="Z35081" s="65"/>
      <c r="AA35081" s="65"/>
      <c r="AB35081" s="65"/>
      <c r="AC35081" s="65"/>
      <c r="AJ35081" s="66"/>
    </row>
    <row r="35082" spans="17:36" ht="4.5" customHeight="1" x14ac:dyDescent="0.2">
      <c r="Q35082" s="65"/>
      <c r="R35082" s="65"/>
      <c r="X35082" s="65"/>
      <c r="Y35082" s="65"/>
      <c r="Z35082" s="65"/>
      <c r="AA35082" s="65"/>
      <c r="AB35082" s="65"/>
      <c r="AC35082" s="65"/>
      <c r="AJ35082" s="66"/>
    </row>
    <row r="35083" spans="17:36" ht="4.5" customHeight="1" x14ac:dyDescent="0.2">
      <c r="Q35083" s="65"/>
      <c r="R35083" s="65"/>
      <c r="X35083" s="65"/>
      <c r="Y35083" s="65"/>
      <c r="Z35083" s="65"/>
      <c r="AA35083" s="65"/>
      <c r="AB35083" s="65"/>
      <c r="AC35083" s="65"/>
      <c r="AJ35083" s="66"/>
    </row>
    <row r="35084" spans="17:36" ht="4.5" customHeight="1" x14ac:dyDescent="0.2">
      <c r="Q35084" s="65"/>
      <c r="R35084" s="65"/>
      <c r="X35084" s="65"/>
      <c r="Y35084" s="65"/>
      <c r="Z35084" s="65"/>
      <c r="AA35084" s="65"/>
      <c r="AB35084" s="65"/>
      <c r="AC35084" s="65"/>
      <c r="AJ35084" s="66"/>
    </row>
    <row r="35085" spans="17:36" ht="4.5" customHeight="1" x14ac:dyDescent="0.2">
      <c r="Q35085" s="65"/>
      <c r="R35085" s="65"/>
      <c r="X35085" s="65"/>
      <c r="Y35085" s="65"/>
      <c r="Z35085" s="65"/>
      <c r="AA35085" s="65"/>
      <c r="AB35085" s="65"/>
      <c r="AC35085" s="65"/>
      <c r="AJ35085" s="66"/>
    </row>
    <row r="35086" spans="17:36" ht="4.5" customHeight="1" x14ac:dyDescent="0.2">
      <c r="Q35086" s="65"/>
      <c r="R35086" s="65"/>
      <c r="X35086" s="65"/>
      <c r="Y35086" s="65"/>
      <c r="Z35086" s="65"/>
      <c r="AA35086" s="65"/>
      <c r="AB35086" s="65"/>
      <c r="AC35086" s="65"/>
      <c r="AJ35086" s="66"/>
    </row>
    <row r="35087" spans="17:36" ht="4.5" customHeight="1" x14ac:dyDescent="0.2">
      <c r="Q35087" s="65"/>
      <c r="R35087" s="65"/>
      <c r="X35087" s="65"/>
      <c r="Y35087" s="65"/>
      <c r="Z35087" s="65"/>
      <c r="AA35087" s="65"/>
      <c r="AB35087" s="65"/>
      <c r="AC35087" s="65"/>
      <c r="AJ35087" s="66"/>
    </row>
    <row r="35088" spans="17:36" ht="4.5" customHeight="1" x14ac:dyDescent="0.2">
      <c r="Q35088" s="65"/>
      <c r="R35088" s="65"/>
      <c r="X35088" s="65"/>
      <c r="Y35088" s="65"/>
      <c r="Z35088" s="65"/>
      <c r="AA35088" s="65"/>
      <c r="AB35088" s="65"/>
      <c r="AC35088" s="65"/>
      <c r="AJ35088" s="66"/>
    </row>
    <row r="35089" spans="17:36" ht="4.5" customHeight="1" x14ac:dyDescent="0.2">
      <c r="Q35089" s="65"/>
      <c r="R35089" s="65"/>
      <c r="X35089" s="65"/>
      <c r="Y35089" s="65"/>
      <c r="Z35089" s="65"/>
      <c r="AA35089" s="65"/>
      <c r="AB35089" s="65"/>
      <c r="AC35089" s="65"/>
      <c r="AJ35089" s="66"/>
    </row>
    <row r="35090" spans="17:36" ht="4.5" customHeight="1" x14ac:dyDescent="0.2">
      <c r="Q35090" s="65"/>
      <c r="R35090" s="65"/>
      <c r="X35090" s="65"/>
      <c r="Y35090" s="65"/>
      <c r="Z35090" s="65"/>
      <c r="AA35090" s="65"/>
      <c r="AB35090" s="65"/>
      <c r="AC35090" s="65"/>
      <c r="AJ35090" s="66"/>
    </row>
    <row r="35091" spans="17:36" ht="4.5" customHeight="1" x14ac:dyDescent="0.2">
      <c r="Q35091" s="65"/>
      <c r="R35091" s="65"/>
      <c r="X35091" s="65"/>
      <c r="Y35091" s="65"/>
      <c r="Z35091" s="65"/>
      <c r="AA35091" s="65"/>
      <c r="AB35091" s="65"/>
      <c r="AC35091" s="65"/>
      <c r="AJ35091" s="66"/>
    </row>
    <row r="35092" spans="17:36" ht="4.5" customHeight="1" x14ac:dyDescent="0.2">
      <c r="Q35092" s="65"/>
      <c r="R35092" s="65"/>
      <c r="X35092" s="65"/>
      <c r="Y35092" s="65"/>
      <c r="Z35092" s="65"/>
      <c r="AA35092" s="65"/>
      <c r="AB35092" s="65"/>
      <c r="AC35092" s="65"/>
      <c r="AJ35092" s="66"/>
    </row>
    <row r="35093" spans="17:36" ht="4.5" customHeight="1" x14ac:dyDescent="0.2">
      <c r="Q35093" s="65"/>
      <c r="R35093" s="65"/>
      <c r="X35093" s="65"/>
      <c r="Y35093" s="65"/>
      <c r="Z35093" s="65"/>
      <c r="AA35093" s="65"/>
      <c r="AB35093" s="65"/>
      <c r="AC35093" s="65"/>
      <c r="AJ35093" s="66"/>
    </row>
    <row r="35094" spans="17:36" ht="4.5" customHeight="1" x14ac:dyDescent="0.2">
      <c r="Q35094" s="65"/>
      <c r="R35094" s="65"/>
      <c r="X35094" s="65"/>
      <c r="Y35094" s="65"/>
      <c r="Z35094" s="65"/>
      <c r="AA35094" s="65"/>
      <c r="AB35094" s="65"/>
      <c r="AC35094" s="65"/>
      <c r="AJ35094" s="66"/>
    </row>
    <row r="35095" spans="17:36" ht="4.5" customHeight="1" x14ac:dyDescent="0.2">
      <c r="Q35095" s="65"/>
      <c r="R35095" s="65"/>
      <c r="X35095" s="65"/>
      <c r="Y35095" s="65"/>
      <c r="Z35095" s="65"/>
      <c r="AA35095" s="65"/>
      <c r="AB35095" s="65"/>
      <c r="AC35095" s="65"/>
      <c r="AJ35095" s="66"/>
    </row>
    <row r="35096" spans="17:36" ht="4.5" customHeight="1" x14ac:dyDescent="0.2">
      <c r="Q35096" s="65"/>
      <c r="R35096" s="65"/>
      <c r="X35096" s="65"/>
      <c r="Y35096" s="65"/>
      <c r="Z35096" s="65"/>
      <c r="AA35096" s="65"/>
      <c r="AB35096" s="65"/>
      <c r="AC35096" s="65"/>
      <c r="AJ35096" s="66"/>
    </row>
    <row r="35097" spans="17:36" ht="4.5" customHeight="1" x14ac:dyDescent="0.2">
      <c r="Q35097" s="65"/>
      <c r="R35097" s="65"/>
      <c r="X35097" s="65"/>
      <c r="Y35097" s="65"/>
      <c r="Z35097" s="65"/>
      <c r="AA35097" s="65"/>
      <c r="AB35097" s="65"/>
      <c r="AC35097" s="65"/>
      <c r="AJ35097" s="66"/>
    </row>
    <row r="35098" spans="17:36" ht="4.5" customHeight="1" x14ac:dyDescent="0.2">
      <c r="Q35098" s="65"/>
      <c r="R35098" s="65"/>
      <c r="X35098" s="65"/>
      <c r="Y35098" s="65"/>
      <c r="Z35098" s="65"/>
      <c r="AA35098" s="65"/>
      <c r="AB35098" s="65"/>
      <c r="AC35098" s="65"/>
      <c r="AJ35098" s="66"/>
    </row>
    <row r="35099" spans="17:36" ht="4.5" customHeight="1" x14ac:dyDescent="0.2">
      <c r="Q35099" s="65"/>
      <c r="R35099" s="65"/>
      <c r="X35099" s="65"/>
      <c r="Y35099" s="65"/>
      <c r="Z35099" s="65"/>
      <c r="AA35099" s="65"/>
      <c r="AB35099" s="65"/>
      <c r="AC35099" s="65"/>
      <c r="AJ35099" s="66"/>
    </row>
    <row r="35100" spans="17:36" ht="4.5" customHeight="1" x14ac:dyDescent="0.2">
      <c r="Q35100" s="65"/>
      <c r="R35100" s="65"/>
      <c r="X35100" s="65"/>
      <c r="Y35100" s="65"/>
      <c r="Z35100" s="65"/>
      <c r="AA35100" s="65"/>
      <c r="AB35100" s="65"/>
      <c r="AC35100" s="65"/>
      <c r="AJ35100" s="66"/>
    </row>
    <row r="35101" spans="17:36" ht="4.5" customHeight="1" x14ac:dyDescent="0.2">
      <c r="Q35101" s="65"/>
      <c r="R35101" s="65"/>
      <c r="X35101" s="65"/>
      <c r="Y35101" s="65"/>
      <c r="Z35101" s="65"/>
      <c r="AA35101" s="65"/>
      <c r="AB35101" s="65"/>
      <c r="AC35101" s="65"/>
      <c r="AJ35101" s="66"/>
    </row>
    <row r="35102" spans="17:36" ht="4.5" customHeight="1" x14ac:dyDescent="0.2">
      <c r="Q35102" s="65"/>
      <c r="R35102" s="65"/>
      <c r="X35102" s="65"/>
      <c r="Y35102" s="65"/>
      <c r="Z35102" s="65"/>
      <c r="AA35102" s="65"/>
      <c r="AB35102" s="65"/>
      <c r="AC35102" s="65"/>
      <c r="AJ35102" s="66"/>
    </row>
    <row r="35103" spans="17:36" ht="4.5" customHeight="1" x14ac:dyDescent="0.2">
      <c r="Q35103" s="65"/>
      <c r="R35103" s="65"/>
      <c r="X35103" s="65"/>
      <c r="Y35103" s="65"/>
      <c r="Z35103" s="65"/>
      <c r="AA35103" s="65"/>
      <c r="AB35103" s="65"/>
      <c r="AC35103" s="65"/>
      <c r="AJ35103" s="66"/>
    </row>
    <row r="35104" spans="17:36" ht="4.5" customHeight="1" x14ac:dyDescent="0.2">
      <c r="Q35104" s="65"/>
      <c r="R35104" s="65"/>
      <c r="X35104" s="65"/>
      <c r="Y35104" s="65"/>
      <c r="Z35104" s="65"/>
      <c r="AA35104" s="65"/>
      <c r="AB35104" s="65"/>
      <c r="AC35104" s="65"/>
      <c r="AJ35104" s="66"/>
    </row>
    <row r="35105" spans="17:36" ht="4.5" customHeight="1" x14ac:dyDescent="0.2">
      <c r="Q35105" s="65"/>
      <c r="R35105" s="65"/>
      <c r="X35105" s="65"/>
      <c r="Y35105" s="65"/>
      <c r="Z35105" s="65"/>
      <c r="AA35105" s="65"/>
      <c r="AB35105" s="65"/>
      <c r="AC35105" s="65"/>
      <c r="AJ35105" s="66"/>
    </row>
    <row r="35106" spans="17:36" ht="4.5" customHeight="1" x14ac:dyDescent="0.2">
      <c r="Q35106" s="65"/>
      <c r="R35106" s="65"/>
      <c r="X35106" s="65"/>
      <c r="Y35106" s="65"/>
      <c r="Z35106" s="65"/>
      <c r="AA35106" s="65"/>
      <c r="AB35106" s="65"/>
      <c r="AC35106" s="65"/>
      <c r="AJ35106" s="66"/>
    </row>
    <row r="35107" spans="17:36" ht="4.5" customHeight="1" x14ac:dyDescent="0.2">
      <c r="Q35107" s="65"/>
      <c r="R35107" s="65"/>
      <c r="X35107" s="65"/>
      <c r="Y35107" s="65"/>
      <c r="Z35107" s="65"/>
      <c r="AA35107" s="65"/>
      <c r="AB35107" s="65"/>
      <c r="AC35107" s="65"/>
      <c r="AJ35107" s="66"/>
    </row>
    <row r="35108" spans="17:36" ht="4.5" customHeight="1" x14ac:dyDescent="0.2">
      <c r="Q35108" s="65"/>
      <c r="R35108" s="65"/>
      <c r="X35108" s="65"/>
      <c r="Y35108" s="65"/>
      <c r="Z35108" s="65"/>
      <c r="AA35108" s="65"/>
      <c r="AB35108" s="65"/>
      <c r="AC35108" s="65"/>
      <c r="AJ35108" s="66"/>
    </row>
    <row r="35109" spans="17:36" ht="4.5" customHeight="1" x14ac:dyDescent="0.2">
      <c r="Q35109" s="65"/>
      <c r="R35109" s="65"/>
      <c r="X35109" s="65"/>
      <c r="Y35109" s="65"/>
      <c r="Z35109" s="65"/>
      <c r="AA35109" s="65"/>
      <c r="AB35109" s="65"/>
      <c r="AC35109" s="65"/>
      <c r="AJ35109" s="66"/>
    </row>
    <row r="35110" spans="17:36" ht="4.5" customHeight="1" x14ac:dyDescent="0.2">
      <c r="Q35110" s="65"/>
      <c r="R35110" s="65"/>
      <c r="X35110" s="65"/>
      <c r="Y35110" s="65"/>
      <c r="Z35110" s="65"/>
      <c r="AA35110" s="65"/>
      <c r="AB35110" s="65"/>
      <c r="AC35110" s="65"/>
      <c r="AJ35110" s="66"/>
    </row>
    <row r="35111" spans="17:36" ht="4.5" customHeight="1" x14ac:dyDescent="0.2">
      <c r="Q35111" s="65"/>
      <c r="R35111" s="65"/>
      <c r="X35111" s="65"/>
      <c r="Y35111" s="65"/>
      <c r="Z35111" s="65"/>
      <c r="AA35111" s="65"/>
      <c r="AB35111" s="65"/>
      <c r="AC35111" s="65"/>
      <c r="AJ35111" s="66"/>
    </row>
    <row r="35112" spans="17:36" ht="4.5" customHeight="1" x14ac:dyDescent="0.2">
      <c r="Q35112" s="65"/>
      <c r="R35112" s="65"/>
      <c r="X35112" s="65"/>
      <c r="Y35112" s="65"/>
      <c r="Z35112" s="65"/>
      <c r="AA35112" s="65"/>
      <c r="AB35112" s="65"/>
      <c r="AC35112" s="65"/>
      <c r="AJ35112" s="66"/>
    </row>
    <row r="35113" spans="17:36" ht="4.5" customHeight="1" x14ac:dyDescent="0.2">
      <c r="Q35113" s="65"/>
      <c r="R35113" s="65"/>
      <c r="X35113" s="65"/>
      <c r="Y35113" s="65"/>
      <c r="Z35113" s="65"/>
      <c r="AA35113" s="65"/>
      <c r="AB35113" s="65"/>
      <c r="AC35113" s="65"/>
      <c r="AJ35113" s="66"/>
    </row>
    <row r="35114" spans="17:36" ht="4.5" customHeight="1" x14ac:dyDescent="0.2">
      <c r="Q35114" s="65"/>
      <c r="R35114" s="65"/>
      <c r="X35114" s="65"/>
      <c r="Y35114" s="65"/>
      <c r="Z35114" s="65"/>
      <c r="AA35114" s="65"/>
      <c r="AB35114" s="65"/>
      <c r="AC35114" s="65"/>
      <c r="AJ35114" s="66"/>
    </row>
    <row r="35115" spans="17:36" ht="4.5" customHeight="1" x14ac:dyDescent="0.2">
      <c r="Q35115" s="65"/>
      <c r="R35115" s="65"/>
      <c r="X35115" s="65"/>
      <c r="Y35115" s="65"/>
      <c r="Z35115" s="65"/>
      <c r="AA35115" s="65"/>
      <c r="AB35115" s="65"/>
      <c r="AC35115" s="65"/>
      <c r="AJ35115" s="66"/>
    </row>
    <row r="35116" spans="17:36" ht="4.5" customHeight="1" x14ac:dyDescent="0.2">
      <c r="Q35116" s="65"/>
      <c r="R35116" s="65"/>
      <c r="X35116" s="65"/>
      <c r="Y35116" s="65"/>
      <c r="Z35116" s="65"/>
      <c r="AA35116" s="65"/>
      <c r="AB35116" s="65"/>
      <c r="AC35116" s="65"/>
      <c r="AJ35116" s="66"/>
    </row>
    <row r="35117" spans="17:36" ht="4.5" customHeight="1" x14ac:dyDescent="0.2">
      <c r="Q35117" s="65"/>
      <c r="R35117" s="65"/>
      <c r="X35117" s="65"/>
      <c r="Y35117" s="65"/>
      <c r="Z35117" s="65"/>
      <c r="AA35117" s="65"/>
      <c r="AB35117" s="65"/>
      <c r="AC35117" s="65"/>
      <c r="AJ35117" s="66"/>
    </row>
    <row r="35118" spans="17:36" ht="4.5" customHeight="1" x14ac:dyDescent="0.2">
      <c r="Q35118" s="65"/>
      <c r="R35118" s="65"/>
      <c r="X35118" s="65"/>
      <c r="Y35118" s="65"/>
      <c r="Z35118" s="65"/>
      <c r="AA35118" s="65"/>
      <c r="AB35118" s="65"/>
      <c r="AC35118" s="65"/>
      <c r="AJ35118" s="66"/>
    </row>
    <row r="35119" spans="17:36" ht="4.5" customHeight="1" x14ac:dyDescent="0.2">
      <c r="Q35119" s="65"/>
      <c r="R35119" s="65"/>
      <c r="X35119" s="65"/>
      <c r="Y35119" s="65"/>
      <c r="Z35119" s="65"/>
      <c r="AA35119" s="65"/>
      <c r="AB35119" s="65"/>
      <c r="AC35119" s="65"/>
      <c r="AJ35119" s="66"/>
    </row>
    <row r="35120" spans="17:36" ht="4.5" customHeight="1" x14ac:dyDescent="0.2">
      <c r="Q35120" s="65"/>
      <c r="R35120" s="65"/>
      <c r="X35120" s="65"/>
      <c r="Y35120" s="65"/>
      <c r="Z35120" s="65"/>
      <c r="AA35120" s="65"/>
      <c r="AB35120" s="65"/>
      <c r="AC35120" s="65"/>
      <c r="AJ35120" s="66"/>
    </row>
    <row r="35121" spans="17:36" ht="4.5" customHeight="1" x14ac:dyDescent="0.2">
      <c r="Q35121" s="65"/>
      <c r="R35121" s="65"/>
      <c r="X35121" s="65"/>
      <c r="Y35121" s="65"/>
      <c r="Z35121" s="65"/>
      <c r="AA35121" s="65"/>
      <c r="AB35121" s="65"/>
      <c r="AC35121" s="65"/>
      <c r="AJ35121" s="66"/>
    </row>
    <row r="35122" spans="17:36" ht="4.5" customHeight="1" x14ac:dyDescent="0.2">
      <c r="Q35122" s="65"/>
      <c r="R35122" s="65"/>
      <c r="X35122" s="65"/>
      <c r="Y35122" s="65"/>
      <c r="Z35122" s="65"/>
      <c r="AA35122" s="65"/>
      <c r="AB35122" s="65"/>
      <c r="AC35122" s="65"/>
      <c r="AJ35122" s="66"/>
    </row>
    <row r="35123" spans="17:36" ht="4.5" customHeight="1" x14ac:dyDescent="0.2">
      <c r="Q35123" s="65"/>
      <c r="R35123" s="65"/>
      <c r="X35123" s="65"/>
      <c r="Y35123" s="65"/>
      <c r="Z35123" s="65"/>
      <c r="AA35123" s="65"/>
      <c r="AB35123" s="65"/>
      <c r="AC35123" s="65"/>
      <c r="AJ35123" s="66"/>
    </row>
    <row r="35124" spans="17:36" ht="4.5" customHeight="1" x14ac:dyDescent="0.2">
      <c r="Q35124" s="65"/>
      <c r="R35124" s="65"/>
      <c r="X35124" s="65"/>
      <c r="Y35124" s="65"/>
      <c r="Z35124" s="65"/>
      <c r="AA35124" s="65"/>
      <c r="AB35124" s="65"/>
      <c r="AC35124" s="65"/>
      <c r="AJ35124" s="66"/>
    </row>
    <row r="35125" spans="17:36" ht="4.5" customHeight="1" x14ac:dyDescent="0.2">
      <c r="Q35125" s="65"/>
      <c r="R35125" s="65"/>
      <c r="X35125" s="65"/>
      <c r="Y35125" s="65"/>
      <c r="Z35125" s="65"/>
      <c r="AA35125" s="65"/>
      <c r="AB35125" s="65"/>
      <c r="AC35125" s="65"/>
      <c r="AJ35125" s="66"/>
    </row>
    <row r="35126" spans="17:36" ht="4.5" customHeight="1" x14ac:dyDescent="0.2">
      <c r="Q35126" s="65"/>
      <c r="R35126" s="65"/>
      <c r="X35126" s="65"/>
      <c r="Y35126" s="65"/>
      <c r="Z35126" s="65"/>
      <c r="AA35126" s="65"/>
      <c r="AB35126" s="65"/>
      <c r="AC35126" s="65"/>
      <c r="AJ35126" s="66"/>
    </row>
    <row r="35127" spans="17:36" ht="4.5" customHeight="1" x14ac:dyDescent="0.2">
      <c r="Q35127" s="65"/>
      <c r="R35127" s="65"/>
      <c r="X35127" s="65"/>
      <c r="Y35127" s="65"/>
      <c r="Z35127" s="65"/>
      <c r="AA35127" s="65"/>
      <c r="AB35127" s="65"/>
      <c r="AC35127" s="65"/>
      <c r="AJ35127" s="66"/>
    </row>
    <row r="35128" spans="17:36" ht="4.5" customHeight="1" x14ac:dyDescent="0.2">
      <c r="Q35128" s="65"/>
      <c r="R35128" s="65"/>
      <c r="X35128" s="65"/>
      <c r="Y35128" s="65"/>
      <c r="Z35128" s="65"/>
      <c r="AA35128" s="65"/>
      <c r="AB35128" s="65"/>
      <c r="AC35128" s="65"/>
      <c r="AJ35128" s="66"/>
    </row>
    <row r="35129" spans="17:36" ht="4.5" customHeight="1" x14ac:dyDescent="0.2">
      <c r="Q35129" s="65"/>
      <c r="R35129" s="65"/>
      <c r="X35129" s="65"/>
      <c r="Y35129" s="65"/>
      <c r="Z35129" s="65"/>
      <c r="AA35129" s="65"/>
      <c r="AB35129" s="65"/>
      <c r="AC35129" s="65"/>
      <c r="AJ35129" s="66"/>
    </row>
    <row r="35130" spans="17:36" ht="4.5" customHeight="1" x14ac:dyDescent="0.2">
      <c r="Q35130" s="65"/>
      <c r="R35130" s="65"/>
      <c r="X35130" s="65"/>
      <c r="Y35130" s="65"/>
      <c r="Z35130" s="65"/>
      <c r="AA35130" s="65"/>
      <c r="AB35130" s="65"/>
      <c r="AC35130" s="65"/>
      <c r="AJ35130" s="66"/>
    </row>
    <row r="35131" spans="17:36" ht="4.5" customHeight="1" x14ac:dyDescent="0.2">
      <c r="Q35131" s="65"/>
      <c r="R35131" s="65"/>
      <c r="X35131" s="65"/>
      <c r="Y35131" s="65"/>
      <c r="Z35131" s="65"/>
      <c r="AA35131" s="65"/>
      <c r="AB35131" s="65"/>
      <c r="AC35131" s="65"/>
      <c r="AJ35131" s="66"/>
    </row>
    <row r="35132" spans="17:36" ht="4.5" customHeight="1" x14ac:dyDescent="0.2">
      <c r="Q35132" s="65"/>
      <c r="R35132" s="65"/>
      <c r="X35132" s="65"/>
      <c r="Y35132" s="65"/>
      <c r="Z35132" s="65"/>
      <c r="AA35132" s="65"/>
      <c r="AB35132" s="65"/>
      <c r="AC35132" s="65"/>
      <c r="AJ35132" s="66"/>
    </row>
    <row r="35133" spans="17:36" ht="4.5" customHeight="1" x14ac:dyDescent="0.2">
      <c r="Q35133" s="65"/>
      <c r="R35133" s="65"/>
      <c r="X35133" s="65"/>
      <c r="Y35133" s="65"/>
      <c r="Z35133" s="65"/>
      <c r="AA35133" s="65"/>
      <c r="AB35133" s="65"/>
      <c r="AC35133" s="65"/>
      <c r="AJ35133" s="66"/>
    </row>
    <row r="35134" spans="17:36" ht="4.5" customHeight="1" x14ac:dyDescent="0.2">
      <c r="Q35134" s="65"/>
      <c r="R35134" s="65"/>
      <c r="X35134" s="65"/>
      <c r="Y35134" s="65"/>
      <c r="Z35134" s="65"/>
      <c r="AA35134" s="65"/>
      <c r="AB35134" s="65"/>
      <c r="AC35134" s="65"/>
      <c r="AJ35134" s="66"/>
    </row>
    <row r="35135" spans="17:36" ht="4.5" customHeight="1" x14ac:dyDescent="0.2">
      <c r="Q35135" s="65"/>
      <c r="R35135" s="65"/>
      <c r="X35135" s="65"/>
      <c r="Y35135" s="65"/>
      <c r="Z35135" s="65"/>
      <c r="AA35135" s="65"/>
      <c r="AB35135" s="65"/>
      <c r="AC35135" s="65"/>
      <c r="AJ35135" s="66"/>
    </row>
    <row r="35136" spans="17:36" ht="4.5" customHeight="1" x14ac:dyDescent="0.2">
      <c r="Q35136" s="65"/>
      <c r="R35136" s="65"/>
      <c r="X35136" s="65"/>
      <c r="Y35136" s="65"/>
      <c r="Z35136" s="65"/>
      <c r="AA35136" s="65"/>
      <c r="AB35136" s="65"/>
      <c r="AC35136" s="65"/>
      <c r="AJ35136" s="66"/>
    </row>
    <row r="35137" spans="17:36" ht="4.5" customHeight="1" x14ac:dyDescent="0.2">
      <c r="Q35137" s="65"/>
      <c r="R35137" s="65"/>
      <c r="X35137" s="65"/>
      <c r="Y35137" s="65"/>
      <c r="Z35137" s="65"/>
      <c r="AA35137" s="65"/>
      <c r="AB35137" s="65"/>
      <c r="AC35137" s="65"/>
      <c r="AJ35137" s="66"/>
    </row>
    <row r="35138" spans="17:36" ht="4.5" customHeight="1" x14ac:dyDescent="0.2">
      <c r="Q35138" s="65"/>
      <c r="R35138" s="65"/>
      <c r="X35138" s="65"/>
      <c r="Y35138" s="65"/>
      <c r="Z35138" s="65"/>
      <c r="AA35138" s="65"/>
      <c r="AB35138" s="65"/>
      <c r="AC35138" s="65"/>
      <c r="AJ35138" s="66"/>
    </row>
    <row r="35139" spans="17:36" ht="4.5" customHeight="1" x14ac:dyDescent="0.2">
      <c r="Q35139" s="65"/>
      <c r="R35139" s="65"/>
      <c r="X35139" s="65"/>
      <c r="Y35139" s="65"/>
      <c r="Z35139" s="65"/>
      <c r="AA35139" s="65"/>
      <c r="AB35139" s="65"/>
      <c r="AC35139" s="65"/>
      <c r="AJ35139" s="66"/>
    </row>
    <row r="35140" spans="17:36" ht="4.5" customHeight="1" x14ac:dyDescent="0.2">
      <c r="Q35140" s="65"/>
      <c r="R35140" s="65"/>
      <c r="X35140" s="65"/>
      <c r="Y35140" s="65"/>
      <c r="Z35140" s="65"/>
      <c r="AA35140" s="65"/>
      <c r="AB35140" s="65"/>
      <c r="AC35140" s="65"/>
      <c r="AJ35140" s="66"/>
    </row>
    <row r="35141" spans="17:36" ht="4.5" customHeight="1" x14ac:dyDescent="0.2">
      <c r="Q35141" s="65"/>
      <c r="R35141" s="65"/>
      <c r="X35141" s="65"/>
      <c r="Y35141" s="65"/>
      <c r="Z35141" s="65"/>
      <c r="AA35141" s="65"/>
      <c r="AB35141" s="65"/>
      <c r="AC35141" s="65"/>
      <c r="AJ35141" s="66"/>
    </row>
    <row r="35142" spans="17:36" ht="4.5" customHeight="1" x14ac:dyDescent="0.2">
      <c r="Q35142" s="65"/>
      <c r="R35142" s="65"/>
      <c r="X35142" s="65"/>
      <c r="Y35142" s="65"/>
      <c r="Z35142" s="65"/>
      <c r="AA35142" s="65"/>
      <c r="AB35142" s="65"/>
      <c r="AC35142" s="65"/>
      <c r="AJ35142" s="66"/>
    </row>
    <row r="35143" spans="17:36" ht="4.5" customHeight="1" x14ac:dyDescent="0.2">
      <c r="Q35143" s="65"/>
      <c r="R35143" s="65"/>
      <c r="X35143" s="65"/>
      <c r="Y35143" s="65"/>
      <c r="Z35143" s="65"/>
      <c r="AA35143" s="65"/>
      <c r="AB35143" s="65"/>
      <c r="AC35143" s="65"/>
      <c r="AJ35143" s="66"/>
    </row>
    <row r="35144" spans="17:36" ht="4.5" customHeight="1" x14ac:dyDescent="0.2">
      <c r="Q35144" s="65"/>
      <c r="R35144" s="65"/>
      <c r="X35144" s="65"/>
      <c r="Y35144" s="65"/>
      <c r="Z35144" s="65"/>
      <c r="AA35144" s="65"/>
      <c r="AB35144" s="65"/>
      <c r="AC35144" s="65"/>
      <c r="AJ35144" s="66"/>
    </row>
    <row r="35145" spans="17:36" ht="4.5" customHeight="1" x14ac:dyDescent="0.2">
      <c r="Q35145" s="65"/>
      <c r="R35145" s="65"/>
      <c r="X35145" s="65"/>
      <c r="Y35145" s="65"/>
      <c r="Z35145" s="65"/>
      <c r="AA35145" s="65"/>
      <c r="AB35145" s="65"/>
      <c r="AC35145" s="65"/>
      <c r="AJ35145" s="66"/>
    </row>
    <row r="35146" spans="17:36" ht="4.5" customHeight="1" x14ac:dyDescent="0.2">
      <c r="Q35146" s="65"/>
      <c r="R35146" s="65"/>
      <c r="X35146" s="65"/>
      <c r="Y35146" s="65"/>
      <c r="Z35146" s="65"/>
      <c r="AA35146" s="65"/>
      <c r="AB35146" s="65"/>
      <c r="AC35146" s="65"/>
      <c r="AJ35146" s="66"/>
    </row>
    <row r="35147" spans="17:36" ht="4.5" customHeight="1" x14ac:dyDescent="0.2">
      <c r="Q35147" s="65"/>
      <c r="R35147" s="65"/>
      <c r="X35147" s="65"/>
      <c r="Y35147" s="65"/>
      <c r="Z35147" s="65"/>
      <c r="AA35147" s="65"/>
      <c r="AB35147" s="65"/>
      <c r="AC35147" s="65"/>
      <c r="AJ35147" s="66"/>
    </row>
    <row r="35148" spans="17:36" ht="4.5" customHeight="1" x14ac:dyDescent="0.2">
      <c r="Q35148" s="65"/>
      <c r="R35148" s="65"/>
      <c r="X35148" s="65"/>
      <c r="Y35148" s="65"/>
      <c r="Z35148" s="65"/>
      <c r="AA35148" s="65"/>
      <c r="AB35148" s="65"/>
      <c r="AC35148" s="65"/>
      <c r="AJ35148" s="66"/>
    </row>
    <row r="35149" spans="17:36" ht="4.5" customHeight="1" x14ac:dyDescent="0.2">
      <c r="Q35149" s="65"/>
      <c r="R35149" s="65"/>
      <c r="X35149" s="65"/>
      <c r="Y35149" s="65"/>
      <c r="Z35149" s="65"/>
      <c r="AA35149" s="65"/>
      <c r="AB35149" s="65"/>
      <c r="AC35149" s="65"/>
      <c r="AJ35149" s="66"/>
    </row>
    <row r="35150" spans="17:36" ht="4.5" customHeight="1" x14ac:dyDescent="0.2">
      <c r="Q35150" s="65"/>
      <c r="R35150" s="65"/>
      <c r="X35150" s="65"/>
      <c r="Y35150" s="65"/>
      <c r="Z35150" s="65"/>
      <c r="AA35150" s="65"/>
      <c r="AB35150" s="65"/>
      <c r="AC35150" s="65"/>
      <c r="AJ35150" s="66"/>
    </row>
    <row r="35151" spans="17:36" ht="4.5" customHeight="1" x14ac:dyDescent="0.2">
      <c r="Q35151" s="65"/>
      <c r="R35151" s="65"/>
      <c r="X35151" s="65"/>
      <c r="Y35151" s="65"/>
      <c r="Z35151" s="65"/>
      <c r="AA35151" s="65"/>
      <c r="AB35151" s="65"/>
      <c r="AC35151" s="65"/>
      <c r="AJ35151" s="66"/>
    </row>
    <row r="35152" spans="17:36" ht="4.5" customHeight="1" x14ac:dyDescent="0.2">
      <c r="Q35152" s="65"/>
      <c r="R35152" s="65"/>
      <c r="X35152" s="65"/>
      <c r="Y35152" s="65"/>
      <c r="Z35152" s="65"/>
      <c r="AA35152" s="65"/>
      <c r="AB35152" s="65"/>
      <c r="AC35152" s="65"/>
      <c r="AJ35152" s="66"/>
    </row>
    <row r="35153" spans="17:36" ht="4.5" customHeight="1" x14ac:dyDescent="0.2">
      <c r="Q35153" s="65"/>
      <c r="R35153" s="65"/>
      <c r="X35153" s="65"/>
      <c r="Y35153" s="65"/>
      <c r="Z35153" s="65"/>
      <c r="AA35153" s="65"/>
      <c r="AB35153" s="65"/>
      <c r="AC35153" s="65"/>
      <c r="AJ35153" s="66"/>
    </row>
    <row r="35154" spans="17:36" ht="4.5" customHeight="1" x14ac:dyDescent="0.2">
      <c r="Q35154" s="65"/>
      <c r="R35154" s="65"/>
      <c r="X35154" s="65"/>
      <c r="Y35154" s="65"/>
      <c r="Z35154" s="65"/>
      <c r="AA35154" s="65"/>
      <c r="AB35154" s="65"/>
      <c r="AC35154" s="65"/>
      <c r="AJ35154" s="66"/>
    </row>
    <row r="35155" spans="17:36" ht="4.5" customHeight="1" x14ac:dyDescent="0.2">
      <c r="Q35155" s="65"/>
      <c r="R35155" s="65"/>
      <c r="X35155" s="65"/>
      <c r="Y35155" s="65"/>
      <c r="Z35155" s="65"/>
      <c r="AA35155" s="65"/>
      <c r="AB35155" s="65"/>
      <c r="AC35155" s="65"/>
      <c r="AJ35155" s="66"/>
    </row>
    <row r="35156" spans="17:36" ht="4.5" customHeight="1" x14ac:dyDescent="0.2">
      <c r="Q35156" s="65"/>
      <c r="R35156" s="65"/>
      <c r="X35156" s="65"/>
      <c r="Y35156" s="65"/>
      <c r="Z35156" s="65"/>
      <c r="AA35156" s="65"/>
      <c r="AB35156" s="65"/>
      <c r="AC35156" s="65"/>
      <c r="AJ35156" s="66"/>
    </row>
    <row r="35157" spans="17:36" ht="4.5" customHeight="1" x14ac:dyDescent="0.2">
      <c r="Q35157" s="65"/>
      <c r="R35157" s="65"/>
      <c r="X35157" s="65"/>
      <c r="Y35157" s="65"/>
      <c r="Z35157" s="65"/>
      <c r="AA35157" s="65"/>
      <c r="AB35157" s="65"/>
      <c r="AC35157" s="65"/>
      <c r="AJ35157" s="66"/>
    </row>
    <row r="35158" spans="17:36" ht="4.5" customHeight="1" x14ac:dyDescent="0.2">
      <c r="Q35158" s="65"/>
      <c r="R35158" s="65"/>
      <c r="X35158" s="65"/>
      <c r="Y35158" s="65"/>
      <c r="Z35158" s="65"/>
      <c r="AA35158" s="65"/>
      <c r="AB35158" s="65"/>
      <c r="AC35158" s="65"/>
      <c r="AJ35158" s="66"/>
    </row>
    <row r="35159" spans="17:36" ht="4.5" customHeight="1" x14ac:dyDescent="0.2">
      <c r="Q35159" s="65"/>
      <c r="R35159" s="65"/>
      <c r="X35159" s="65"/>
      <c r="Y35159" s="65"/>
      <c r="Z35159" s="65"/>
      <c r="AA35159" s="65"/>
      <c r="AB35159" s="65"/>
      <c r="AC35159" s="65"/>
      <c r="AJ35159" s="66"/>
    </row>
    <row r="35160" spans="17:36" ht="4.5" customHeight="1" x14ac:dyDescent="0.2">
      <c r="Q35160" s="65"/>
      <c r="R35160" s="65"/>
      <c r="X35160" s="65"/>
      <c r="Y35160" s="65"/>
      <c r="Z35160" s="65"/>
      <c r="AA35160" s="65"/>
      <c r="AB35160" s="65"/>
      <c r="AC35160" s="65"/>
      <c r="AJ35160" s="66"/>
    </row>
    <row r="35161" spans="17:36" ht="4.5" customHeight="1" x14ac:dyDescent="0.2">
      <c r="Q35161" s="65"/>
      <c r="R35161" s="65"/>
      <c r="X35161" s="65"/>
      <c r="Y35161" s="65"/>
      <c r="Z35161" s="65"/>
      <c r="AA35161" s="65"/>
      <c r="AB35161" s="65"/>
      <c r="AC35161" s="65"/>
      <c r="AJ35161" s="66"/>
    </row>
    <row r="35162" spans="17:36" ht="4.5" customHeight="1" x14ac:dyDescent="0.2">
      <c r="Q35162" s="65"/>
      <c r="R35162" s="65"/>
      <c r="X35162" s="65"/>
      <c r="Y35162" s="65"/>
      <c r="Z35162" s="65"/>
      <c r="AA35162" s="65"/>
      <c r="AB35162" s="65"/>
      <c r="AC35162" s="65"/>
      <c r="AJ35162" s="66"/>
    </row>
    <row r="35163" spans="17:36" ht="4.5" customHeight="1" x14ac:dyDescent="0.2">
      <c r="Q35163" s="65"/>
      <c r="R35163" s="65"/>
      <c r="X35163" s="65"/>
      <c r="Y35163" s="65"/>
      <c r="Z35163" s="65"/>
      <c r="AA35163" s="65"/>
      <c r="AB35163" s="65"/>
      <c r="AC35163" s="65"/>
      <c r="AJ35163" s="66"/>
    </row>
    <row r="35164" spans="17:36" ht="4.5" customHeight="1" x14ac:dyDescent="0.2">
      <c r="Q35164" s="65"/>
      <c r="R35164" s="65"/>
      <c r="X35164" s="65"/>
      <c r="Y35164" s="65"/>
      <c r="Z35164" s="65"/>
      <c r="AA35164" s="65"/>
      <c r="AB35164" s="65"/>
      <c r="AC35164" s="65"/>
      <c r="AJ35164" s="66"/>
    </row>
    <row r="35165" spans="17:36" ht="4.5" customHeight="1" x14ac:dyDescent="0.2">
      <c r="Q35165" s="65"/>
      <c r="R35165" s="65"/>
      <c r="X35165" s="65"/>
      <c r="Y35165" s="65"/>
      <c r="Z35165" s="65"/>
      <c r="AA35165" s="65"/>
      <c r="AB35165" s="65"/>
      <c r="AC35165" s="65"/>
      <c r="AJ35165" s="66"/>
    </row>
    <row r="35166" spans="17:36" ht="4.5" customHeight="1" x14ac:dyDescent="0.2">
      <c r="Q35166" s="65"/>
      <c r="R35166" s="65"/>
      <c r="X35166" s="65"/>
      <c r="Y35166" s="65"/>
      <c r="Z35166" s="65"/>
      <c r="AA35166" s="65"/>
      <c r="AB35166" s="65"/>
      <c r="AC35166" s="65"/>
      <c r="AJ35166" s="66"/>
    </row>
    <row r="35167" spans="17:36" ht="4.5" customHeight="1" x14ac:dyDescent="0.2">
      <c r="Q35167" s="65"/>
      <c r="R35167" s="65"/>
      <c r="X35167" s="65"/>
      <c r="Y35167" s="65"/>
      <c r="Z35167" s="65"/>
      <c r="AA35167" s="65"/>
      <c r="AB35167" s="65"/>
      <c r="AC35167" s="65"/>
      <c r="AJ35167" s="66"/>
    </row>
    <row r="35168" spans="17:36" ht="4.5" customHeight="1" x14ac:dyDescent="0.2">
      <c r="Q35168" s="65"/>
      <c r="R35168" s="65"/>
      <c r="X35168" s="65"/>
      <c r="Y35168" s="65"/>
      <c r="Z35168" s="65"/>
      <c r="AA35168" s="65"/>
      <c r="AB35168" s="65"/>
      <c r="AC35168" s="65"/>
      <c r="AJ35168" s="66"/>
    </row>
    <row r="35169" spans="17:36" ht="4.5" customHeight="1" x14ac:dyDescent="0.2">
      <c r="Q35169" s="65"/>
      <c r="R35169" s="65"/>
      <c r="X35169" s="65"/>
      <c r="Y35169" s="65"/>
      <c r="Z35169" s="65"/>
      <c r="AA35169" s="65"/>
      <c r="AB35169" s="65"/>
      <c r="AC35169" s="65"/>
      <c r="AJ35169" s="66"/>
    </row>
    <row r="35170" spans="17:36" ht="4.5" customHeight="1" x14ac:dyDescent="0.2">
      <c r="Q35170" s="65"/>
      <c r="R35170" s="65"/>
      <c r="X35170" s="65"/>
      <c r="Y35170" s="65"/>
      <c r="Z35170" s="65"/>
      <c r="AA35170" s="65"/>
      <c r="AB35170" s="65"/>
      <c r="AC35170" s="65"/>
      <c r="AJ35170" s="66"/>
    </row>
    <row r="35171" spans="17:36" ht="4.5" customHeight="1" x14ac:dyDescent="0.2">
      <c r="Q35171" s="65"/>
      <c r="R35171" s="65"/>
      <c r="X35171" s="65"/>
      <c r="Y35171" s="65"/>
      <c r="Z35171" s="65"/>
      <c r="AA35171" s="65"/>
      <c r="AB35171" s="65"/>
      <c r="AC35171" s="65"/>
      <c r="AJ35171" s="66"/>
    </row>
    <row r="35172" spans="17:36" ht="4.5" customHeight="1" x14ac:dyDescent="0.2">
      <c r="Q35172" s="65"/>
      <c r="R35172" s="65"/>
      <c r="X35172" s="65"/>
      <c r="Y35172" s="65"/>
      <c r="Z35172" s="65"/>
      <c r="AA35172" s="65"/>
      <c r="AB35172" s="65"/>
      <c r="AC35172" s="65"/>
      <c r="AJ35172" s="66"/>
    </row>
    <row r="35173" spans="17:36" ht="4.5" customHeight="1" x14ac:dyDescent="0.2">
      <c r="Q35173" s="65"/>
      <c r="R35173" s="65"/>
      <c r="X35173" s="65"/>
      <c r="Y35173" s="65"/>
      <c r="Z35173" s="65"/>
      <c r="AA35173" s="65"/>
      <c r="AB35173" s="65"/>
      <c r="AC35173" s="65"/>
      <c r="AJ35173" s="66"/>
    </row>
    <row r="35174" spans="17:36" ht="4.5" customHeight="1" x14ac:dyDescent="0.2">
      <c r="Q35174" s="65"/>
      <c r="R35174" s="65"/>
      <c r="X35174" s="65"/>
      <c r="Y35174" s="65"/>
      <c r="Z35174" s="65"/>
      <c r="AA35174" s="65"/>
      <c r="AB35174" s="65"/>
      <c r="AC35174" s="65"/>
      <c r="AJ35174" s="66"/>
    </row>
    <row r="35175" spans="17:36" ht="4.5" customHeight="1" x14ac:dyDescent="0.2">
      <c r="Q35175" s="65"/>
      <c r="R35175" s="65"/>
      <c r="X35175" s="65"/>
      <c r="Y35175" s="65"/>
      <c r="Z35175" s="65"/>
      <c r="AA35175" s="65"/>
      <c r="AB35175" s="65"/>
      <c r="AC35175" s="65"/>
      <c r="AJ35175" s="66"/>
    </row>
    <row r="35176" spans="17:36" ht="4.5" customHeight="1" x14ac:dyDescent="0.2">
      <c r="Q35176" s="65"/>
      <c r="R35176" s="65"/>
      <c r="X35176" s="65"/>
      <c r="Y35176" s="65"/>
      <c r="Z35176" s="65"/>
      <c r="AA35176" s="65"/>
      <c r="AB35176" s="65"/>
      <c r="AC35176" s="65"/>
      <c r="AJ35176" s="66"/>
    </row>
    <row r="35177" spans="17:36" ht="4.5" customHeight="1" x14ac:dyDescent="0.2">
      <c r="Q35177" s="65"/>
      <c r="R35177" s="65"/>
      <c r="X35177" s="65"/>
      <c r="Y35177" s="65"/>
      <c r="Z35177" s="65"/>
      <c r="AA35177" s="65"/>
      <c r="AB35177" s="65"/>
      <c r="AC35177" s="65"/>
      <c r="AJ35177" s="66"/>
    </row>
    <row r="35178" spans="17:36" ht="4.5" customHeight="1" x14ac:dyDescent="0.2">
      <c r="Q35178" s="65"/>
      <c r="R35178" s="65"/>
      <c r="X35178" s="65"/>
      <c r="Y35178" s="65"/>
      <c r="Z35178" s="65"/>
      <c r="AA35178" s="65"/>
      <c r="AB35178" s="65"/>
      <c r="AC35178" s="65"/>
      <c r="AJ35178" s="66"/>
    </row>
    <row r="35179" spans="17:36" ht="4.5" customHeight="1" x14ac:dyDescent="0.2">
      <c r="Q35179" s="65"/>
      <c r="R35179" s="65"/>
      <c r="X35179" s="65"/>
      <c r="Y35179" s="65"/>
      <c r="Z35179" s="65"/>
      <c r="AA35179" s="65"/>
      <c r="AB35179" s="65"/>
      <c r="AC35179" s="65"/>
      <c r="AJ35179" s="66"/>
    </row>
    <row r="35180" spans="17:36" ht="4.5" customHeight="1" x14ac:dyDescent="0.2">
      <c r="Q35180" s="65"/>
      <c r="R35180" s="65"/>
      <c r="X35180" s="65"/>
      <c r="Y35180" s="65"/>
      <c r="Z35180" s="65"/>
      <c r="AA35180" s="65"/>
      <c r="AB35180" s="65"/>
      <c r="AC35180" s="65"/>
      <c r="AJ35180" s="66"/>
    </row>
    <row r="35181" spans="17:36" ht="4.5" customHeight="1" x14ac:dyDescent="0.2">
      <c r="Q35181" s="65"/>
      <c r="R35181" s="65"/>
      <c r="X35181" s="65"/>
      <c r="Y35181" s="65"/>
      <c r="Z35181" s="65"/>
      <c r="AA35181" s="65"/>
      <c r="AB35181" s="65"/>
      <c r="AC35181" s="65"/>
      <c r="AJ35181" s="66"/>
    </row>
    <row r="35182" spans="17:36" ht="4.5" customHeight="1" x14ac:dyDescent="0.2">
      <c r="Q35182" s="65"/>
      <c r="R35182" s="65"/>
      <c r="X35182" s="65"/>
      <c r="Y35182" s="65"/>
      <c r="Z35182" s="65"/>
      <c r="AA35182" s="65"/>
      <c r="AB35182" s="65"/>
      <c r="AC35182" s="65"/>
      <c r="AJ35182" s="66"/>
    </row>
    <row r="35183" spans="17:36" ht="4.5" customHeight="1" x14ac:dyDescent="0.2">
      <c r="Q35183" s="65"/>
      <c r="R35183" s="65"/>
      <c r="X35183" s="65"/>
      <c r="Y35183" s="65"/>
      <c r="Z35183" s="65"/>
      <c r="AA35183" s="65"/>
      <c r="AB35183" s="65"/>
      <c r="AC35183" s="65"/>
      <c r="AJ35183" s="66"/>
    </row>
    <row r="35184" spans="17:36" ht="4.5" customHeight="1" x14ac:dyDescent="0.2">
      <c r="Q35184" s="65"/>
      <c r="R35184" s="65"/>
      <c r="X35184" s="65"/>
      <c r="Y35184" s="65"/>
      <c r="Z35184" s="65"/>
      <c r="AA35184" s="65"/>
      <c r="AB35184" s="65"/>
      <c r="AC35184" s="65"/>
      <c r="AJ35184" s="66"/>
    </row>
    <row r="35185" spans="17:36" ht="4.5" customHeight="1" x14ac:dyDescent="0.2">
      <c r="Q35185" s="65"/>
      <c r="R35185" s="65"/>
      <c r="X35185" s="65"/>
      <c r="Y35185" s="65"/>
      <c r="Z35185" s="65"/>
      <c r="AA35185" s="65"/>
      <c r="AB35185" s="65"/>
      <c r="AC35185" s="65"/>
      <c r="AJ35185" s="66"/>
    </row>
    <row r="35186" spans="17:36" ht="4.5" customHeight="1" x14ac:dyDescent="0.2">
      <c r="Q35186" s="65"/>
      <c r="R35186" s="65"/>
      <c r="X35186" s="65"/>
      <c r="Y35186" s="65"/>
      <c r="Z35186" s="65"/>
      <c r="AA35186" s="65"/>
      <c r="AB35186" s="65"/>
      <c r="AC35186" s="65"/>
      <c r="AJ35186" s="66"/>
    </row>
    <row r="35187" spans="17:36" ht="4.5" customHeight="1" x14ac:dyDescent="0.2">
      <c r="Q35187" s="65"/>
      <c r="R35187" s="65"/>
      <c r="X35187" s="65"/>
      <c r="Y35187" s="65"/>
      <c r="Z35187" s="65"/>
      <c r="AA35187" s="65"/>
      <c r="AB35187" s="65"/>
      <c r="AC35187" s="65"/>
      <c r="AJ35187" s="66"/>
    </row>
    <row r="35188" spans="17:36" ht="4.5" customHeight="1" x14ac:dyDescent="0.2">
      <c r="Q35188" s="65"/>
      <c r="R35188" s="65"/>
      <c r="X35188" s="65"/>
      <c r="Y35188" s="65"/>
      <c r="Z35188" s="65"/>
      <c r="AA35188" s="65"/>
      <c r="AB35188" s="65"/>
      <c r="AC35188" s="65"/>
      <c r="AJ35188" s="66"/>
    </row>
    <row r="35189" spans="17:36" ht="4.5" customHeight="1" x14ac:dyDescent="0.2">
      <c r="Q35189" s="65"/>
      <c r="R35189" s="65"/>
      <c r="X35189" s="65"/>
      <c r="Y35189" s="65"/>
      <c r="Z35189" s="65"/>
      <c r="AA35189" s="65"/>
      <c r="AB35189" s="65"/>
      <c r="AC35189" s="65"/>
      <c r="AJ35189" s="66"/>
    </row>
    <row r="35190" spans="17:36" ht="4.5" customHeight="1" x14ac:dyDescent="0.2">
      <c r="Q35190" s="65"/>
      <c r="R35190" s="65"/>
      <c r="X35190" s="65"/>
      <c r="Y35190" s="65"/>
      <c r="Z35190" s="65"/>
      <c r="AA35190" s="65"/>
      <c r="AB35190" s="65"/>
      <c r="AC35190" s="65"/>
      <c r="AJ35190" s="66"/>
    </row>
    <row r="35191" spans="17:36" ht="4.5" customHeight="1" x14ac:dyDescent="0.2">
      <c r="Q35191" s="65"/>
      <c r="R35191" s="65"/>
      <c r="X35191" s="65"/>
      <c r="Y35191" s="65"/>
      <c r="Z35191" s="65"/>
      <c r="AA35191" s="65"/>
      <c r="AB35191" s="65"/>
      <c r="AC35191" s="65"/>
      <c r="AJ35191" s="66"/>
    </row>
    <row r="35192" spans="17:36" ht="4.5" customHeight="1" x14ac:dyDescent="0.2">
      <c r="Q35192" s="65"/>
      <c r="R35192" s="65"/>
      <c r="X35192" s="65"/>
      <c r="Y35192" s="65"/>
      <c r="Z35192" s="65"/>
      <c r="AA35192" s="65"/>
      <c r="AB35192" s="65"/>
      <c r="AC35192" s="65"/>
      <c r="AJ35192" s="66"/>
    </row>
    <row r="35193" spans="17:36" ht="4.5" customHeight="1" x14ac:dyDescent="0.2">
      <c r="Q35193" s="65"/>
      <c r="R35193" s="65"/>
      <c r="X35193" s="65"/>
      <c r="Y35193" s="65"/>
      <c r="Z35193" s="65"/>
      <c r="AA35193" s="65"/>
      <c r="AB35193" s="65"/>
      <c r="AC35193" s="65"/>
      <c r="AJ35193" s="66"/>
    </row>
    <row r="35194" spans="17:36" ht="4.5" customHeight="1" x14ac:dyDescent="0.2">
      <c r="Q35194" s="65"/>
      <c r="R35194" s="65"/>
      <c r="X35194" s="65"/>
      <c r="Y35194" s="65"/>
      <c r="Z35194" s="65"/>
      <c r="AA35194" s="65"/>
      <c r="AB35194" s="65"/>
      <c r="AC35194" s="65"/>
      <c r="AJ35194" s="66"/>
    </row>
    <row r="35195" spans="17:36" ht="4.5" customHeight="1" x14ac:dyDescent="0.2">
      <c r="Q35195" s="65"/>
      <c r="R35195" s="65"/>
      <c r="X35195" s="65"/>
      <c r="Y35195" s="65"/>
      <c r="Z35195" s="65"/>
      <c r="AA35195" s="65"/>
      <c r="AB35195" s="65"/>
      <c r="AC35195" s="65"/>
      <c r="AJ35195" s="66"/>
    </row>
    <row r="35196" spans="17:36" ht="4.5" customHeight="1" x14ac:dyDescent="0.2">
      <c r="Q35196" s="65"/>
      <c r="R35196" s="65"/>
      <c r="X35196" s="65"/>
      <c r="Y35196" s="65"/>
      <c r="Z35196" s="65"/>
      <c r="AA35196" s="65"/>
      <c r="AB35196" s="65"/>
      <c r="AC35196" s="65"/>
      <c r="AJ35196" s="66"/>
    </row>
    <row r="35197" spans="17:36" ht="4.5" customHeight="1" x14ac:dyDescent="0.2">
      <c r="Q35197" s="65"/>
      <c r="R35197" s="65"/>
      <c r="X35197" s="65"/>
      <c r="Y35197" s="65"/>
      <c r="Z35197" s="65"/>
      <c r="AA35197" s="65"/>
      <c r="AB35197" s="65"/>
      <c r="AC35197" s="65"/>
      <c r="AJ35197" s="66"/>
    </row>
    <row r="35198" spans="17:36" ht="4.5" customHeight="1" x14ac:dyDescent="0.2">
      <c r="Q35198" s="65"/>
      <c r="R35198" s="65"/>
      <c r="X35198" s="65"/>
      <c r="Y35198" s="65"/>
      <c r="Z35198" s="65"/>
      <c r="AA35198" s="65"/>
      <c r="AB35198" s="65"/>
      <c r="AC35198" s="65"/>
      <c r="AJ35198" s="66"/>
    </row>
    <row r="35199" spans="17:36" ht="4.5" customHeight="1" x14ac:dyDescent="0.2">
      <c r="Q35199" s="65"/>
      <c r="R35199" s="65"/>
      <c r="X35199" s="65"/>
      <c r="Y35199" s="65"/>
      <c r="Z35199" s="65"/>
      <c r="AA35199" s="65"/>
      <c r="AB35199" s="65"/>
      <c r="AC35199" s="65"/>
      <c r="AJ35199" s="66"/>
    </row>
    <row r="35200" spans="17:36" ht="4.5" customHeight="1" x14ac:dyDescent="0.2">
      <c r="Q35200" s="65"/>
      <c r="R35200" s="65"/>
      <c r="X35200" s="65"/>
      <c r="Y35200" s="65"/>
      <c r="Z35200" s="65"/>
      <c r="AA35200" s="65"/>
      <c r="AB35200" s="65"/>
      <c r="AC35200" s="65"/>
      <c r="AJ35200" s="66"/>
    </row>
    <row r="35201" spans="17:36" ht="4.5" customHeight="1" x14ac:dyDescent="0.2">
      <c r="Q35201" s="65"/>
      <c r="R35201" s="65"/>
      <c r="X35201" s="65"/>
      <c r="Y35201" s="65"/>
      <c r="Z35201" s="65"/>
      <c r="AA35201" s="65"/>
      <c r="AB35201" s="65"/>
      <c r="AC35201" s="65"/>
      <c r="AJ35201" s="66"/>
    </row>
    <row r="35202" spans="17:36" ht="4.5" customHeight="1" x14ac:dyDescent="0.2">
      <c r="Q35202" s="65"/>
      <c r="R35202" s="65"/>
      <c r="X35202" s="65"/>
      <c r="Y35202" s="65"/>
      <c r="Z35202" s="65"/>
      <c r="AA35202" s="65"/>
      <c r="AB35202" s="65"/>
      <c r="AC35202" s="65"/>
      <c r="AJ35202" s="66"/>
    </row>
    <row r="35203" spans="17:36" ht="4.5" customHeight="1" x14ac:dyDescent="0.2">
      <c r="Q35203" s="65"/>
      <c r="R35203" s="65"/>
      <c r="X35203" s="65"/>
      <c r="Y35203" s="65"/>
      <c r="Z35203" s="65"/>
      <c r="AA35203" s="65"/>
      <c r="AB35203" s="65"/>
      <c r="AC35203" s="65"/>
      <c r="AJ35203" s="66"/>
    </row>
    <row r="35204" spans="17:36" ht="4.5" customHeight="1" x14ac:dyDescent="0.2">
      <c r="Q35204" s="65"/>
      <c r="R35204" s="65"/>
      <c r="X35204" s="65"/>
      <c r="Y35204" s="65"/>
      <c r="Z35204" s="65"/>
      <c r="AA35204" s="65"/>
      <c r="AB35204" s="65"/>
      <c r="AC35204" s="65"/>
      <c r="AJ35204" s="66"/>
    </row>
    <row r="35205" spans="17:36" ht="4.5" customHeight="1" x14ac:dyDescent="0.2">
      <c r="Q35205" s="65"/>
      <c r="R35205" s="65"/>
      <c r="X35205" s="65"/>
      <c r="Y35205" s="65"/>
      <c r="Z35205" s="65"/>
      <c r="AA35205" s="65"/>
      <c r="AB35205" s="65"/>
      <c r="AC35205" s="65"/>
      <c r="AJ35205" s="66"/>
    </row>
    <row r="35206" spans="17:36" ht="4.5" customHeight="1" x14ac:dyDescent="0.2">
      <c r="Q35206" s="65"/>
      <c r="R35206" s="65"/>
      <c r="X35206" s="65"/>
      <c r="Y35206" s="65"/>
      <c r="Z35206" s="65"/>
      <c r="AA35206" s="65"/>
      <c r="AB35206" s="65"/>
      <c r="AC35206" s="65"/>
      <c r="AJ35206" s="66"/>
    </row>
    <row r="35207" spans="17:36" ht="4.5" customHeight="1" x14ac:dyDescent="0.2">
      <c r="Q35207" s="65"/>
      <c r="R35207" s="65"/>
      <c r="X35207" s="65"/>
      <c r="Y35207" s="65"/>
      <c r="Z35207" s="65"/>
      <c r="AA35207" s="65"/>
      <c r="AB35207" s="65"/>
      <c r="AC35207" s="65"/>
      <c r="AJ35207" s="66"/>
    </row>
    <row r="35208" spans="17:36" ht="4.5" customHeight="1" x14ac:dyDescent="0.2">
      <c r="Q35208" s="65"/>
      <c r="R35208" s="65"/>
      <c r="X35208" s="65"/>
      <c r="Y35208" s="65"/>
      <c r="Z35208" s="65"/>
      <c r="AA35208" s="65"/>
      <c r="AB35208" s="65"/>
      <c r="AC35208" s="65"/>
      <c r="AJ35208" s="66"/>
    </row>
    <row r="35209" spans="17:36" ht="4.5" customHeight="1" x14ac:dyDescent="0.2">
      <c r="Q35209" s="65"/>
      <c r="R35209" s="65"/>
      <c r="X35209" s="65"/>
      <c r="Y35209" s="65"/>
      <c r="Z35209" s="65"/>
      <c r="AA35209" s="65"/>
      <c r="AB35209" s="65"/>
      <c r="AC35209" s="65"/>
      <c r="AJ35209" s="66"/>
    </row>
    <row r="35210" spans="17:36" ht="4.5" customHeight="1" x14ac:dyDescent="0.2">
      <c r="Q35210" s="65"/>
      <c r="R35210" s="65"/>
      <c r="X35210" s="65"/>
      <c r="Y35210" s="65"/>
      <c r="Z35210" s="65"/>
      <c r="AA35210" s="65"/>
      <c r="AB35210" s="65"/>
      <c r="AC35210" s="65"/>
      <c r="AJ35210" s="66"/>
    </row>
    <row r="35211" spans="17:36" ht="4.5" customHeight="1" x14ac:dyDescent="0.2">
      <c r="Q35211" s="65"/>
      <c r="R35211" s="65"/>
      <c r="X35211" s="65"/>
      <c r="Y35211" s="65"/>
      <c r="Z35211" s="65"/>
      <c r="AA35211" s="65"/>
      <c r="AB35211" s="65"/>
      <c r="AC35211" s="65"/>
      <c r="AJ35211" s="66"/>
    </row>
    <row r="35212" spans="17:36" ht="4.5" customHeight="1" x14ac:dyDescent="0.2">
      <c r="Q35212" s="65"/>
      <c r="R35212" s="65"/>
      <c r="X35212" s="65"/>
      <c r="Y35212" s="65"/>
      <c r="Z35212" s="65"/>
      <c r="AA35212" s="65"/>
      <c r="AB35212" s="65"/>
      <c r="AC35212" s="65"/>
      <c r="AJ35212" s="66"/>
    </row>
    <row r="35213" spans="17:36" ht="4.5" customHeight="1" x14ac:dyDescent="0.2">
      <c r="Q35213" s="65"/>
      <c r="R35213" s="65"/>
      <c r="X35213" s="65"/>
      <c r="Y35213" s="65"/>
      <c r="Z35213" s="65"/>
      <c r="AA35213" s="65"/>
      <c r="AB35213" s="65"/>
      <c r="AC35213" s="65"/>
      <c r="AJ35213" s="66"/>
    </row>
    <row r="35214" spans="17:36" ht="4.5" customHeight="1" x14ac:dyDescent="0.2">
      <c r="Q35214" s="65"/>
      <c r="R35214" s="65"/>
      <c r="X35214" s="65"/>
      <c r="Y35214" s="65"/>
      <c r="Z35214" s="65"/>
      <c r="AA35214" s="65"/>
      <c r="AB35214" s="65"/>
      <c r="AC35214" s="65"/>
      <c r="AJ35214" s="66"/>
    </row>
    <row r="35215" spans="17:36" ht="4.5" customHeight="1" x14ac:dyDescent="0.2">
      <c r="Q35215" s="65"/>
      <c r="R35215" s="65"/>
      <c r="X35215" s="65"/>
      <c r="Y35215" s="65"/>
      <c r="Z35215" s="65"/>
      <c r="AA35215" s="65"/>
      <c r="AB35215" s="65"/>
      <c r="AC35215" s="65"/>
      <c r="AJ35215" s="66"/>
    </row>
    <row r="35216" spans="17:36" ht="4.5" customHeight="1" x14ac:dyDescent="0.2">
      <c r="Q35216" s="65"/>
      <c r="R35216" s="65"/>
      <c r="X35216" s="65"/>
      <c r="Y35216" s="65"/>
      <c r="Z35216" s="65"/>
      <c r="AA35216" s="65"/>
      <c r="AB35216" s="65"/>
      <c r="AC35216" s="65"/>
      <c r="AJ35216" s="66"/>
    </row>
    <row r="35217" spans="17:36" ht="4.5" customHeight="1" x14ac:dyDescent="0.2">
      <c r="Q35217" s="65"/>
      <c r="R35217" s="65"/>
      <c r="X35217" s="65"/>
      <c r="Y35217" s="65"/>
      <c r="Z35217" s="65"/>
      <c r="AA35217" s="65"/>
      <c r="AB35217" s="65"/>
      <c r="AC35217" s="65"/>
      <c r="AJ35217" s="66"/>
    </row>
    <row r="35218" spans="17:36" ht="4.5" customHeight="1" x14ac:dyDescent="0.2">
      <c r="Q35218" s="65"/>
      <c r="R35218" s="65"/>
      <c r="X35218" s="65"/>
      <c r="Y35218" s="65"/>
      <c r="Z35218" s="65"/>
      <c r="AA35218" s="65"/>
      <c r="AB35218" s="65"/>
      <c r="AC35218" s="65"/>
      <c r="AJ35218" s="66"/>
    </row>
    <row r="35219" spans="17:36" ht="4.5" customHeight="1" x14ac:dyDescent="0.2">
      <c r="Q35219" s="65"/>
      <c r="R35219" s="65"/>
      <c r="X35219" s="65"/>
      <c r="Y35219" s="65"/>
      <c r="Z35219" s="65"/>
      <c r="AA35219" s="65"/>
      <c r="AB35219" s="65"/>
      <c r="AC35219" s="65"/>
      <c r="AJ35219" s="66"/>
    </row>
    <row r="35220" spans="17:36" ht="4.5" customHeight="1" x14ac:dyDescent="0.2">
      <c r="Q35220" s="65"/>
      <c r="R35220" s="65"/>
      <c r="X35220" s="65"/>
      <c r="Y35220" s="65"/>
      <c r="Z35220" s="65"/>
      <c r="AA35220" s="65"/>
      <c r="AB35220" s="65"/>
      <c r="AC35220" s="65"/>
      <c r="AJ35220" s="66"/>
    </row>
    <row r="35221" spans="17:36" ht="4.5" customHeight="1" x14ac:dyDescent="0.2">
      <c r="Q35221" s="65"/>
      <c r="R35221" s="65"/>
      <c r="X35221" s="65"/>
      <c r="Y35221" s="65"/>
      <c r="Z35221" s="65"/>
      <c r="AA35221" s="65"/>
      <c r="AB35221" s="65"/>
      <c r="AC35221" s="65"/>
      <c r="AJ35221" s="66"/>
    </row>
    <row r="35222" spans="17:36" ht="4.5" customHeight="1" x14ac:dyDescent="0.2">
      <c r="Q35222" s="65"/>
      <c r="R35222" s="65"/>
      <c r="X35222" s="65"/>
      <c r="Y35222" s="65"/>
      <c r="Z35222" s="65"/>
      <c r="AA35222" s="65"/>
      <c r="AB35222" s="65"/>
      <c r="AC35222" s="65"/>
      <c r="AJ35222" s="66"/>
    </row>
    <row r="35223" spans="17:36" ht="4.5" customHeight="1" x14ac:dyDescent="0.2">
      <c r="Q35223" s="65"/>
      <c r="R35223" s="65"/>
      <c r="X35223" s="65"/>
      <c r="Y35223" s="65"/>
      <c r="Z35223" s="65"/>
      <c r="AA35223" s="65"/>
      <c r="AB35223" s="65"/>
      <c r="AC35223" s="65"/>
      <c r="AJ35223" s="66"/>
    </row>
    <row r="35224" spans="17:36" ht="4.5" customHeight="1" x14ac:dyDescent="0.2">
      <c r="Q35224" s="65"/>
      <c r="R35224" s="65"/>
      <c r="X35224" s="65"/>
      <c r="Y35224" s="65"/>
      <c r="Z35224" s="65"/>
      <c r="AA35224" s="65"/>
      <c r="AB35224" s="65"/>
      <c r="AC35224" s="65"/>
      <c r="AJ35224" s="66"/>
    </row>
    <row r="35225" spans="17:36" ht="4.5" customHeight="1" x14ac:dyDescent="0.2">
      <c r="Q35225" s="65"/>
      <c r="R35225" s="65"/>
      <c r="X35225" s="65"/>
      <c r="Y35225" s="65"/>
      <c r="Z35225" s="65"/>
      <c r="AA35225" s="65"/>
      <c r="AB35225" s="65"/>
      <c r="AC35225" s="65"/>
      <c r="AJ35225" s="66"/>
    </row>
    <row r="35226" spans="17:36" ht="4.5" customHeight="1" x14ac:dyDescent="0.2">
      <c r="Q35226" s="65"/>
      <c r="R35226" s="65"/>
      <c r="X35226" s="65"/>
      <c r="Y35226" s="65"/>
      <c r="Z35226" s="65"/>
      <c r="AA35226" s="65"/>
      <c r="AB35226" s="65"/>
      <c r="AC35226" s="65"/>
      <c r="AJ35226" s="66"/>
    </row>
    <row r="35227" spans="17:36" ht="4.5" customHeight="1" x14ac:dyDescent="0.2">
      <c r="Q35227" s="65"/>
      <c r="R35227" s="65"/>
      <c r="X35227" s="65"/>
      <c r="Y35227" s="65"/>
      <c r="Z35227" s="65"/>
      <c r="AA35227" s="65"/>
      <c r="AB35227" s="65"/>
      <c r="AC35227" s="65"/>
      <c r="AJ35227" s="66"/>
    </row>
    <row r="35228" spans="17:36" ht="4.5" customHeight="1" x14ac:dyDescent="0.2">
      <c r="Q35228" s="65"/>
      <c r="R35228" s="65"/>
      <c r="X35228" s="65"/>
      <c r="Y35228" s="65"/>
      <c r="Z35228" s="65"/>
      <c r="AA35228" s="65"/>
      <c r="AB35228" s="65"/>
      <c r="AC35228" s="65"/>
      <c r="AJ35228" s="66"/>
    </row>
    <row r="35229" spans="17:36" ht="4.5" customHeight="1" x14ac:dyDescent="0.2">
      <c r="Q35229" s="65"/>
      <c r="R35229" s="65"/>
      <c r="X35229" s="65"/>
      <c r="Y35229" s="65"/>
      <c r="Z35229" s="65"/>
      <c r="AA35229" s="65"/>
      <c r="AB35229" s="65"/>
      <c r="AC35229" s="65"/>
      <c r="AJ35229" s="66"/>
    </row>
    <row r="35230" spans="17:36" ht="4.5" customHeight="1" x14ac:dyDescent="0.2">
      <c r="Q35230" s="65"/>
      <c r="R35230" s="65"/>
      <c r="X35230" s="65"/>
      <c r="Y35230" s="65"/>
      <c r="Z35230" s="65"/>
      <c r="AA35230" s="65"/>
      <c r="AB35230" s="65"/>
      <c r="AC35230" s="65"/>
      <c r="AJ35230" s="66"/>
    </row>
    <row r="35231" spans="17:36" ht="4.5" customHeight="1" x14ac:dyDescent="0.2">
      <c r="Q35231" s="65"/>
      <c r="R35231" s="65"/>
      <c r="X35231" s="65"/>
      <c r="Y35231" s="65"/>
      <c r="Z35231" s="65"/>
      <c r="AA35231" s="65"/>
      <c r="AB35231" s="65"/>
      <c r="AC35231" s="65"/>
      <c r="AJ35231" s="66"/>
    </row>
    <row r="35232" spans="17:36" ht="4.5" customHeight="1" x14ac:dyDescent="0.2">
      <c r="Q35232" s="65"/>
      <c r="R35232" s="65"/>
      <c r="X35232" s="65"/>
      <c r="Y35232" s="65"/>
      <c r="Z35232" s="65"/>
      <c r="AA35232" s="65"/>
      <c r="AB35232" s="65"/>
      <c r="AC35232" s="65"/>
      <c r="AJ35232" s="66"/>
    </row>
    <row r="35233" spans="17:36" ht="4.5" customHeight="1" x14ac:dyDescent="0.2">
      <c r="Q35233" s="65"/>
      <c r="R35233" s="65"/>
      <c r="X35233" s="65"/>
      <c r="Y35233" s="65"/>
      <c r="Z35233" s="65"/>
      <c r="AA35233" s="65"/>
      <c r="AB35233" s="65"/>
      <c r="AC35233" s="65"/>
      <c r="AJ35233" s="66"/>
    </row>
    <row r="35234" spans="17:36" ht="4.5" customHeight="1" x14ac:dyDescent="0.2">
      <c r="Q35234" s="65"/>
      <c r="R35234" s="65"/>
      <c r="X35234" s="65"/>
      <c r="Y35234" s="65"/>
      <c r="Z35234" s="65"/>
      <c r="AA35234" s="65"/>
      <c r="AB35234" s="65"/>
      <c r="AC35234" s="65"/>
      <c r="AJ35234" s="66"/>
    </row>
    <row r="35235" spans="17:36" ht="4.5" customHeight="1" x14ac:dyDescent="0.2">
      <c r="Q35235" s="65"/>
      <c r="R35235" s="65"/>
      <c r="X35235" s="65"/>
      <c r="Y35235" s="65"/>
      <c r="Z35235" s="65"/>
      <c r="AA35235" s="65"/>
      <c r="AB35235" s="65"/>
      <c r="AC35235" s="65"/>
      <c r="AJ35235" s="66"/>
    </row>
    <row r="35236" spans="17:36" ht="4.5" customHeight="1" x14ac:dyDescent="0.2">
      <c r="Q35236" s="65"/>
      <c r="R35236" s="65"/>
      <c r="X35236" s="65"/>
      <c r="Y35236" s="65"/>
      <c r="Z35236" s="65"/>
      <c r="AA35236" s="65"/>
      <c r="AB35236" s="65"/>
      <c r="AC35236" s="65"/>
      <c r="AJ35236" s="66"/>
    </row>
    <row r="35237" spans="17:36" ht="4.5" customHeight="1" x14ac:dyDescent="0.2">
      <c r="Q35237" s="65"/>
      <c r="R35237" s="65"/>
      <c r="X35237" s="65"/>
      <c r="Y35237" s="65"/>
      <c r="Z35237" s="65"/>
      <c r="AA35237" s="65"/>
      <c r="AB35237" s="65"/>
      <c r="AC35237" s="65"/>
      <c r="AJ35237" s="66"/>
    </row>
    <row r="35238" spans="17:36" ht="4.5" customHeight="1" x14ac:dyDescent="0.2">
      <c r="Q35238" s="65"/>
      <c r="R35238" s="65"/>
      <c r="X35238" s="65"/>
      <c r="Y35238" s="65"/>
      <c r="Z35238" s="65"/>
      <c r="AA35238" s="65"/>
      <c r="AB35238" s="65"/>
      <c r="AC35238" s="65"/>
      <c r="AJ35238" s="66"/>
    </row>
    <row r="35239" spans="17:36" ht="4.5" customHeight="1" x14ac:dyDescent="0.2">
      <c r="Q35239" s="65"/>
      <c r="R35239" s="65"/>
      <c r="X35239" s="65"/>
      <c r="Y35239" s="65"/>
      <c r="Z35239" s="65"/>
      <c r="AA35239" s="65"/>
      <c r="AB35239" s="65"/>
      <c r="AC35239" s="65"/>
      <c r="AJ35239" s="66"/>
    </row>
    <row r="35240" spans="17:36" ht="4.5" customHeight="1" x14ac:dyDescent="0.2">
      <c r="Q35240" s="65"/>
      <c r="R35240" s="65"/>
      <c r="X35240" s="65"/>
      <c r="Y35240" s="65"/>
      <c r="Z35240" s="65"/>
      <c r="AA35240" s="65"/>
      <c r="AB35240" s="65"/>
      <c r="AC35240" s="65"/>
      <c r="AJ35240" s="66"/>
    </row>
    <row r="35241" spans="17:36" ht="4.5" customHeight="1" x14ac:dyDescent="0.2">
      <c r="Q35241" s="65"/>
      <c r="R35241" s="65"/>
      <c r="X35241" s="65"/>
      <c r="Y35241" s="65"/>
      <c r="Z35241" s="65"/>
      <c r="AA35241" s="65"/>
      <c r="AB35241" s="65"/>
      <c r="AC35241" s="65"/>
      <c r="AJ35241" s="66"/>
    </row>
    <row r="35242" spans="17:36" ht="4.5" customHeight="1" x14ac:dyDescent="0.2">
      <c r="Q35242" s="65"/>
      <c r="R35242" s="65"/>
      <c r="X35242" s="65"/>
      <c r="Y35242" s="65"/>
      <c r="Z35242" s="65"/>
      <c r="AA35242" s="65"/>
      <c r="AB35242" s="65"/>
      <c r="AC35242" s="65"/>
      <c r="AJ35242" s="66"/>
    </row>
    <row r="35243" spans="17:36" ht="4.5" customHeight="1" x14ac:dyDescent="0.2">
      <c r="Q35243" s="65"/>
      <c r="R35243" s="65"/>
      <c r="X35243" s="65"/>
      <c r="Y35243" s="65"/>
      <c r="Z35243" s="65"/>
      <c r="AA35243" s="65"/>
      <c r="AB35243" s="65"/>
      <c r="AC35243" s="65"/>
      <c r="AJ35243" s="66"/>
    </row>
    <row r="35244" spans="17:36" ht="4.5" customHeight="1" x14ac:dyDescent="0.2">
      <c r="Q35244" s="65"/>
      <c r="R35244" s="65"/>
      <c r="X35244" s="65"/>
      <c r="Y35244" s="65"/>
      <c r="Z35244" s="65"/>
      <c r="AA35244" s="65"/>
      <c r="AB35244" s="65"/>
      <c r="AC35244" s="65"/>
      <c r="AJ35244" s="66"/>
    </row>
    <row r="35245" spans="17:36" ht="4.5" customHeight="1" x14ac:dyDescent="0.2">
      <c r="Q35245" s="65"/>
      <c r="R35245" s="65"/>
      <c r="X35245" s="65"/>
      <c r="Y35245" s="65"/>
      <c r="Z35245" s="65"/>
      <c r="AA35245" s="65"/>
      <c r="AB35245" s="65"/>
      <c r="AC35245" s="65"/>
      <c r="AJ35245" s="66"/>
    </row>
    <row r="35246" spans="17:36" ht="4.5" customHeight="1" x14ac:dyDescent="0.2">
      <c r="Q35246" s="65"/>
      <c r="R35246" s="65"/>
      <c r="X35246" s="65"/>
      <c r="Y35246" s="65"/>
      <c r="Z35246" s="65"/>
      <c r="AA35246" s="65"/>
      <c r="AB35246" s="65"/>
      <c r="AC35246" s="65"/>
      <c r="AJ35246" s="66"/>
    </row>
    <row r="35247" spans="17:36" ht="4.5" customHeight="1" x14ac:dyDescent="0.2">
      <c r="Q35247" s="65"/>
      <c r="R35247" s="65"/>
      <c r="X35247" s="65"/>
      <c r="Y35247" s="65"/>
      <c r="Z35247" s="65"/>
      <c r="AA35247" s="65"/>
      <c r="AB35247" s="65"/>
      <c r="AC35247" s="65"/>
      <c r="AJ35247" s="66"/>
    </row>
    <row r="35248" spans="17:36" ht="4.5" customHeight="1" x14ac:dyDescent="0.2">
      <c r="Q35248" s="65"/>
      <c r="R35248" s="65"/>
      <c r="X35248" s="65"/>
      <c r="Y35248" s="65"/>
      <c r="Z35248" s="65"/>
      <c r="AA35248" s="65"/>
      <c r="AB35248" s="65"/>
      <c r="AC35248" s="65"/>
      <c r="AJ35248" s="66"/>
    </row>
    <row r="35249" spans="17:36" ht="4.5" customHeight="1" x14ac:dyDescent="0.2">
      <c r="Q35249" s="65"/>
      <c r="R35249" s="65"/>
      <c r="X35249" s="65"/>
      <c r="Y35249" s="65"/>
      <c r="Z35249" s="65"/>
      <c r="AA35249" s="65"/>
      <c r="AB35249" s="65"/>
      <c r="AC35249" s="65"/>
      <c r="AJ35249" s="66"/>
    </row>
    <row r="35250" spans="17:36" ht="4.5" customHeight="1" x14ac:dyDescent="0.2">
      <c r="Q35250" s="65"/>
      <c r="R35250" s="65"/>
      <c r="X35250" s="65"/>
      <c r="Y35250" s="65"/>
      <c r="Z35250" s="65"/>
      <c r="AA35250" s="65"/>
      <c r="AB35250" s="65"/>
      <c r="AC35250" s="65"/>
      <c r="AJ35250" s="66"/>
    </row>
    <row r="35251" spans="17:36" ht="4.5" customHeight="1" x14ac:dyDescent="0.2">
      <c r="Q35251" s="65"/>
      <c r="R35251" s="65"/>
      <c r="X35251" s="65"/>
      <c r="Y35251" s="65"/>
      <c r="Z35251" s="65"/>
      <c r="AA35251" s="65"/>
      <c r="AB35251" s="65"/>
      <c r="AC35251" s="65"/>
      <c r="AJ35251" s="66"/>
    </row>
    <row r="35252" spans="17:36" ht="4.5" customHeight="1" x14ac:dyDescent="0.2">
      <c r="Q35252" s="65"/>
      <c r="R35252" s="65"/>
      <c r="X35252" s="65"/>
      <c r="Y35252" s="65"/>
      <c r="Z35252" s="65"/>
      <c r="AA35252" s="65"/>
      <c r="AB35252" s="65"/>
      <c r="AC35252" s="65"/>
      <c r="AJ35252" s="66"/>
    </row>
    <row r="35253" spans="17:36" ht="4.5" customHeight="1" x14ac:dyDescent="0.2">
      <c r="Q35253" s="65"/>
      <c r="R35253" s="65"/>
      <c r="X35253" s="65"/>
      <c r="Y35253" s="65"/>
      <c r="Z35253" s="65"/>
      <c r="AA35253" s="65"/>
      <c r="AB35253" s="65"/>
      <c r="AC35253" s="65"/>
      <c r="AJ35253" s="66"/>
    </row>
    <row r="35254" spans="17:36" ht="4.5" customHeight="1" x14ac:dyDescent="0.2">
      <c r="Q35254" s="65"/>
      <c r="R35254" s="65"/>
      <c r="X35254" s="65"/>
      <c r="Y35254" s="65"/>
      <c r="Z35254" s="65"/>
      <c r="AA35254" s="65"/>
      <c r="AB35254" s="65"/>
      <c r="AC35254" s="65"/>
      <c r="AJ35254" s="66"/>
    </row>
    <row r="35255" spans="17:36" ht="4.5" customHeight="1" x14ac:dyDescent="0.2">
      <c r="Q35255" s="65"/>
      <c r="R35255" s="65"/>
      <c r="X35255" s="65"/>
      <c r="Y35255" s="65"/>
      <c r="Z35255" s="65"/>
      <c r="AA35255" s="65"/>
      <c r="AB35255" s="65"/>
      <c r="AC35255" s="65"/>
      <c r="AJ35255" s="66"/>
    </row>
    <row r="35256" spans="17:36" ht="4.5" customHeight="1" x14ac:dyDescent="0.2">
      <c r="Q35256" s="65"/>
      <c r="R35256" s="65"/>
      <c r="X35256" s="65"/>
      <c r="Y35256" s="65"/>
      <c r="Z35256" s="65"/>
      <c r="AA35256" s="65"/>
      <c r="AB35256" s="65"/>
      <c r="AC35256" s="65"/>
      <c r="AJ35256" s="66"/>
    </row>
    <row r="35257" spans="17:36" ht="4.5" customHeight="1" x14ac:dyDescent="0.2">
      <c r="Q35257" s="65"/>
      <c r="R35257" s="65"/>
      <c r="X35257" s="65"/>
      <c r="Y35257" s="65"/>
      <c r="Z35257" s="65"/>
      <c r="AA35257" s="65"/>
      <c r="AB35257" s="65"/>
      <c r="AC35257" s="65"/>
      <c r="AJ35257" s="66"/>
    </row>
    <row r="35258" spans="17:36" ht="4.5" customHeight="1" x14ac:dyDescent="0.2">
      <c r="Q35258" s="65"/>
      <c r="R35258" s="65"/>
      <c r="X35258" s="65"/>
      <c r="Y35258" s="65"/>
      <c r="Z35258" s="65"/>
      <c r="AA35258" s="65"/>
      <c r="AB35258" s="65"/>
      <c r="AC35258" s="65"/>
      <c r="AJ35258" s="66"/>
    </row>
    <row r="35259" spans="17:36" ht="4.5" customHeight="1" x14ac:dyDescent="0.2">
      <c r="Q35259" s="65"/>
      <c r="R35259" s="65"/>
      <c r="X35259" s="65"/>
      <c r="Y35259" s="65"/>
      <c r="Z35259" s="65"/>
      <c r="AA35259" s="65"/>
      <c r="AB35259" s="65"/>
      <c r="AC35259" s="65"/>
      <c r="AJ35259" s="66"/>
    </row>
    <row r="35260" spans="17:36" ht="4.5" customHeight="1" x14ac:dyDescent="0.2">
      <c r="Q35260" s="65"/>
      <c r="R35260" s="65"/>
      <c r="X35260" s="65"/>
      <c r="Y35260" s="65"/>
      <c r="Z35260" s="65"/>
      <c r="AA35260" s="65"/>
      <c r="AB35260" s="65"/>
      <c r="AC35260" s="65"/>
      <c r="AJ35260" s="66"/>
    </row>
    <row r="35261" spans="17:36" ht="4.5" customHeight="1" x14ac:dyDescent="0.2">
      <c r="Q35261" s="65"/>
      <c r="R35261" s="65"/>
      <c r="X35261" s="65"/>
      <c r="Y35261" s="65"/>
      <c r="Z35261" s="65"/>
      <c r="AA35261" s="65"/>
      <c r="AB35261" s="65"/>
      <c r="AC35261" s="65"/>
      <c r="AJ35261" s="66"/>
    </row>
    <row r="35262" spans="17:36" ht="4.5" customHeight="1" x14ac:dyDescent="0.2">
      <c r="Q35262" s="65"/>
      <c r="R35262" s="65"/>
      <c r="X35262" s="65"/>
      <c r="Y35262" s="65"/>
      <c r="Z35262" s="65"/>
      <c r="AA35262" s="65"/>
      <c r="AB35262" s="65"/>
      <c r="AC35262" s="65"/>
      <c r="AJ35262" s="66"/>
    </row>
    <row r="35263" spans="17:36" ht="4.5" customHeight="1" x14ac:dyDescent="0.2">
      <c r="Q35263" s="65"/>
      <c r="R35263" s="65"/>
      <c r="X35263" s="65"/>
      <c r="Y35263" s="65"/>
      <c r="Z35263" s="65"/>
      <c r="AA35263" s="65"/>
      <c r="AB35263" s="65"/>
      <c r="AC35263" s="65"/>
      <c r="AJ35263" s="66"/>
    </row>
    <row r="35264" spans="17:36" ht="4.5" customHeight="1" x14ac:dyDescent="0.2">
      <c r="Q35264" s="65"/>
      <c r="R35264" s="65"/>
      <c r="X35264" s="65"/>
      <c r="Y35264" s="65"/>
      <c r="Z35264" s="65"/>
      <c r="AA35264" s="65"/>
      <c r="AB35264" s="65"/>
      <c r="AC35264" s="65"/>
      <c r="AJ35264" s="66"/>
    </row>
    <row r="35265" spans="17:36" ht="4.5" customHeight="1" x14ac:dyDescent="0.2">
      <c r="Q35265" s="65"/>
      <c r="R35265" s="65"/>
      <c r="X35265" s="65"/>
      <c r="Y35265" s="65"/>
      <c r="Z35265" s="65"/>
      <c r="AA35265" s="65"/>
      <c r="AB35265" s="65"/>
      <c r="AC35265" s="65"/>
      <c r="AJ35265" s="66"/>
    </row>
    <row r="35266" spans="17:36" ht="4.5" customHeight="1" x14ac:dyDescent="0.2">
      <c r="Q35266" s="65"/>
      <c r="R35266" s="65"/>
      <c r="X35266" s="65"/>
      <c r="Y35266" s="65"/>
      <c r="Z35266" s="65"/>
      <c r="AA35266" s="65"/>
      <c r="AB35266" s="65"/>
      <c r="AC35266" s="65"/>
      <c r="AJ35266" s="66"/>
    </row>
    <row r="35267" spans="17:36" ht="4.5" customHeight="1" x14ac:dyDescent="0.2">
      <c r="Q35267" s="65"/>
      <c r="R35267" s="65"/>
      <c r="X35267" s="65"/>
      <c r="Y35267" s="65"/>
      <c r="Z35267" s="65"/>
      <c r="AA35267" s="65"/>
      <c r="AB35267" s="65"/>
      <c r="AC35267" s="65"/>
      <c r="AJ35267" s="66"/>
    </row>
    <row r="35268" spans="17:36" ht="4.5" customHeight="1" x14ac:dyDescent="0.2">
      <c r="Q35268" s="65"/>
      <c r="R35268" s="65"/>
      <c r="X35268" s="65"/>
      <c r="Y35268" s="65"/>
      <c r="Z35268" s="65"/>
      <c r="AA35268" s="65"/>
      <c r="AB35268" s="65"/>
      <c r="AC35268" s="65"/>
      <c r="AJ35268" s="66"/>
    </row>
    <row r="35269" spans="17:36" ht="4.5" customHeight="1" x14ac:dyDescent="0.2">
      <c r="Q35269" s="65"/>
      <c r="R35269" s="65"/>
      <c r="X35269" s="65"/>
      <c r="Y35269" s="65"/>
      <c r="Z35269" s="65"/>
      <c r="AA35269" s="65"/>
      <c r="AB35269" s="65"/>
      <c r="AC35269" s="65"/>
      <c r="AJ35269" s="66"/>
    </row>
    <row r="35270" spans="17:36" ht="4.5" customHeight="1" x14ac:dyDescent="0.2">
      <c r="Q35270" s="65"/>
      <c r="R35270" s="65"/>
      <c r="X35270" s="65"/>
      <c r="Y35270" s="65"/>
      <c r="Z35270" s="65"/>
      <c r="AA35270" s="65"/>
      <c r="AB35270" s="65"/>
      <c r="AC35270" s="65"/>
      <c r="AJ35270" s="66"/>
    </row>
    <row r="35271" spans="17:36" ht="4.5" customHeight="1" x14ac:dyDescent="0.2">
      <c r="Q35271" s="65"/>
      <c r="R35271" s="65"/>
      <c r="X35271" s="65"/>
      <c r="Y35271" s="65"/>
      <c r="Z35271" s="65"/>
      <c r="AA35271" s="65"/>
      <c r="AB35271" s="65"/>
      <c r="AC35271" s="65"/>
      <c r="AJ35271" s="66"/>
    </row>
    <row r="35272" spans="17:36" ht="4.5" customHeight="1" x14ac:dyDescent="0.2">
      <c r="Q35272" s="65"/>
      <c r="R35272" s="65"/>
      <c r="X35272" s="65"/>
      <c r="Y35272" s="65"/>
      <c r="Z35272" s="65"/>
      <c r="AA35272" s="65"/>
      <c r="AB35272" s="65"/>
      <c r="AC35272" s="65"/>
      <c r="AJ35272" s="66"/>
    </row>
    <row r="35273" spans="17:36" ht="4.5" customHeight="1" x14ac:dyDescent="0.2">
      <c r="Q35273" s="65"/>
      <c r="R35273" s="65"/>
      <c r="X35273" s="65"/>
      <c r="Y35273" s="65"/>
      <c r="Z35273" s="65"/>
      <c r="AA35273" s="65"/>
      <c r="AB35273" s="65"/>
      <c r="AC35273" s="65"/>
      <c r="AJ35273" s="66"/>
    </row>
    <row r="35274" spans="17:36" ht="4.5" customHeight="1" x14ac:dyDescent="0.2">
      <c r="Q35274" s="65"/>
      <c r="R35274" s="65"/>
      <c r="X35274" s="65"/>
      <c r="Y35274" s="65"/>
      <c r="Z35274" s="65"/>
      <c r="AA35274" s="65"/>
      <c r="AB35274" s="65"/>
      <c r="AC35274" s="65"/>
      <c r="AJ35274" s="66"/>
    </row>
    <row r="35275" spans="17:36" ht="4.5" customHeight="1" x14ac:dyDescent="0.2">
      <c r="Q35275" s="65"/>
      <c r="R35275" s="65"/>
      <c r="X35275" s="65"/>
      <c r="Y35275" s="65"/>
      <c r="Z35275" s="65"/>
      <c r="AA35275" s="65"/>
      <c r="AB35275" s="65"/>
      <c r="AC35275" s="65"/>
      <c r="AJ35275" s="66"/>
    </row>
    <row r="35276" spans="17:36" ht="4.5" customHeight="1" x14ac:dyDescent="0.2">
      <c r="Q35276" s="65"/>
      <c r="R35276" s="65"/>
      <c r="X35276" s="65"/>
      <c r="Y35276" s="65"/>
      <c r="Z35276" s="65"/>
      <c r="AA35276" s="65"/>
      <c r="AB35276" s="65"/>
      <c r="AC35276" s="65"/>
      <c r="AJ35276" s="66"/>
    </row>
    <row r="35277" spans="17:36" ht="4.5" customHeight="1" x14ac:dyDescent="0.2">
      <c r="Q35277" s="65"/>
      <c r="R35277" s="65"/>
      <c r="X35277" s="65"/>
      <c r="Y35277" s="65"/>
      <c r="Z35277" s="65"/>
      <c r="AA35277" s="65"/>
      <c r="AB35277" s="65"/>
      <c r="AC35277" s="65"/>
      <c r="AJ35277" s="66"/>
    </row>
    <row r="35278" spans="17:36" ht="4.5" customHeight="1" x14ac:dyDescent="0.2">
      <c r="Q35278" s="65"/>
      <c r="R35278" s="65"/>
      <c r="X35278" s="65"/>
      <c r="Y35278" s="65"/>
      <c r="Z35278" s="65"/>
      <c r="AA35278" s="65"/>
      <c r="AB35278" s="65"/>
      <c r="AC35278" s="65"/>
      <c r="AJ35278" s="66"/>
    </row>
    <row r="35279" spans="17:36" ht="4.5" customHeight="1" x14ac:dyDescent="0.2">
      <c r="Q35279" s="65"/>
      <c r="R35279" s="65"/>
      <c r="X35279" s="65"/>
      <c r="Y35279" s="65"/>
      <c r="Z35279" s="65"/>
      <c r="AA35279" s="65"/>
      <c r="AB35279" s="65"/>
      <c r="AC35279" s="65"/>
      <c r="AJ35279" s="66"/>
    </row>
    <row r="35280" spans="17:36" ht="4.5" customHeight="1" x14ac:dyDescent="0.2">
      <c r="Q35280" s="65"/>
      <c r="R35280" s="65"/>
      <c r="X35280" s="65"/>
      <c r="Y35280" s="65"/>
      <c r="Z35280" s="65"/>
      <c r="AA35280" s="65"/>
      <c r="AB35280" s="65"/>
      <c r="AC35280" s="65"/>
      <c r="AJ35280" s="66"/>
    </row>
    <row r="35281" spans="17:36" ht="4.5" customHeight="1" x14ac:dyDescent="0.2">
      <c r="Q35281" s="65"/>
      <c r="R35281" s="65"/>
      <c r="X35281" s="65"/>
      <c r="Y35281" s="65"/>
      <c r="Z35281" s="65"/>
      <c r="AA35281" s="65"/>
      <c r="AB35281" s="65"/>
      <c r="AC35281" s="65"/>
      <c r="AJ35281" s="66"/>
    </row>
    <row r="35282" spans="17:36" ht="4.5" customHeight="1" x14ac:dyDescent="0.2">
      <c r="Q35282" s="65"/>
      <c r="R35282" s="65"/>
      <c r="X35282" s="65"/>
      <c r="Y35282" s="65"/>
      <c r="Z35282" s="65"/>
      <c r="AA35282" s="65"/>
      <c r="AB35282" s="65"/>
      <c r="AC35282" s="65"/>
      <c r="AJ35282" s="66"/>
    </row>
    <row r="35283" spans="17:36" ht="4.5" customHeight="1" x14ac:dyDescent="0.2">
      <c r="Q35283" s="65"/>
      <c r="R35283" s="65"/>
      <c r="X35283" s="65"/>
      <c r="Y35283" s="65"/>
      <c r="Z35283" s="65"/>
      <c r="AA35283" s="65"/>
      <c r="AB35283" s="65"/>
      <c r="AC35283" s="65"/>
      <c r="AJ35283" s="66"/>
    </row>
    <row r="35284" spans="17:36" ht="4.5" customHeight="1" x14ac:dyDescent="0.2">
      <c r="Q35284" s="65"/>
      <c r="R35284" s="65"/>
      <c r="X35284" s="65"/>
      <c r="Y35284" s="65"/>
      <c r="Z35284" s="65"/>
      <c r="AA35284" s="65"/>
      <c r="AB35284" s="65"/>
      <c r="AC35284" s="65"/>
      <c r="AJ35284" s="66"/>
    </row>
    <row r="35285" spans="17:36" ht="4.5" customHeight="1" x14ac:dyDescent="0.2">
      <c r="Q35285" s="65"/>
      <c r="R35285" s="65"/>
      <c r="X35285" s="65"/>
      <c r="Y35285" s="65"/>
      <c r="Z35285" s="65"/>
      <c r="AA35285" s="65"/>
      <c r="AB35285" s="65"/>
      <c r="AC35285" s="65"/>
      <c r="AJ35285" s="66"/>
    </row>
    <row r="35286" spans="17:36" ht="4.5" customHeight="1" x14ac:dyDescent="0.2">
      <c r="Q35286" s="65"/>
      <c r="R35286" s="65"/>
      <c r="X35286" s="65"/>
      <c r="Y35286" s="65"/>
      <c r="Z35286" s="65"/>
      <c r="AA35286" s="65"/>
      <c r="AB35286" s="65"/>
      <c r="AC35286" s="65"/>
      <c r="AJ35286" s="66"/>
    </row>
    <row r="35287" spans="17:36" ht="4.5" customHeight="1" x14ac:dyDescent="0.2">
      <c r="Q35287" s="65"/>
      <c r="R35287" s="65"/>
      <c r="X35287" s="65"/>
      <c r="Y35287" s="65"/>
      <c r="Z35287" s="65"/>
      <c r="AA35287" s="65"/>
      <c r="AB35287" s="65"/>
      <c r="AC35287" s="65"/>
      <c r="AJ35287" s="66"/>
    </row>
    <row r="35288" spans="17:36" ht="4.5" customHeight="1" x14ac:dyDescent="0.2">
      <c r="Q35288" s="65"/>
      <c r="R35288" s="65"/>
      <c r="X35288" s="65"/>
      <c r="Y35288" s="65"/>
      <c r="Z35288" s="65"/>
      <c r="AA35288" s="65"/>
      <c r="AB35288" s="65"/>
      <c r="AC35288" s="65"/>
      <c r="AJ35288" s="66"/>
    </row>
    <row r="35289" spans="17:36" ht="4.5" customHeight="1" x14ac:dyDescent="0.2">
      <c r="Q35289" s="65"/>
      <c r="R35289" s="65"/>
      <c r="X35289" s="65"/>
      <c r="Y35289" s="65"/>
      <c r="Z35289" s="65"/>
      <c r="AA35289" s="65"/>
      <c r="AB35289" s="65"/>
      <c r="AC35289" s="65"/>
      <c r="AJ35289" s="66"/>
    </row>
    <row r="35290" spans="17:36" ht="4.5" customHeight="1" x14ac:dyDescent="0.2">
      <c r="Q35290" s="65"/>
      <c r="R35290" s="65"/>
      <c r="X35290" s="65"/>
      <c r="Y35290" s="65"/>
      <c r="Z35290" s="65"/>
      <c r="AA35290" s="65"/>
      <c r="AB35290" s="65"/>
      <c r="AC35290" s="65"/>
      <c r="AJ35290" s="66"/>
    </row>
    <row r="35291" spans="17:36" ht="4.5" customHeight="1" x14ac:dyDescent="0.2">
      <c r="Q35291" s="65"/>
      <c r="R35291" s="65"/>
      <c r="X35291" s="65"/>
      <c r="Y35291" s="65"/>
      <c r="Z35291" s="65"/>
      <c r="AA35291" s="65"/>
      <c r="AB35291" s="65"/>
      <c r="AC35291" s="65"/>
      <c r="AJ35291" s="66"/>
    </row>
    <row r="35292" spans="17:36" ht="4.5" customHeight="1" x14ac:dyDescent="0.2">
      <c r="Q35292" s="65"/>
      <c r="R35292" s="65"/>
      <c r="X35292" s="65"/>
      <c r="Y35292" s="65"/>
      <c r="Z35292" s="65"/>
      <c r="AA35292" s="65"/>
      <c r="AB35292" s="65"/>
      <c r="AC35292" s="65"/>
      <c r="AJ35292" s="66"/>
    </row>
    <row r="35293" spans="17:36" ht="4.5" customHeight="1" x14ac:dyDescent="0.2">
      <c r="Q35293" s="65"/>
      <c r="R35293" s="65"/>
      <c r="X35293" s="65"/>
      <c r="Y35293" s="65"/>
      <c r="Z35293" s="65"/>
      <c r="AA35293" s="65"/>
      <c r="AB35293" s="65"/>
      <c r="AC35293" s="65"/>
      <c r="AJ35293" s="66"/>
    </row>
    <row r="35294" spans="17:36" ht="4.5" customHeight="1" x14ac:dyDescent="0.2">
      <c r="Q35294" s="65"/>
      <c r="R35294" s="65"/>
      <c r="X35294" s="65"/>
      <c r="Y35294" s="65"/>
      <c r="Z35294" s="65"/>
      <c r="AA35294" s="65"/>
      <c r="AB35294" s="65"/>
      <c r="AC35294" s="65"/>
      <c r="AJ35294" s="66"/>
    </row>
    <row r="35295" spans="17:36" ht="4.5" customHeight="1" x14ac:dyDescent="0.2">
      <c r="Q35295" s="65"/>
      <c r="R35295" s="65"/>
      <c r="X35295" s="65"/>
      <c r="Y35295" s="65"/>
      <c r="Z35295" s="65"/>
      <c r="AA35295" s="65"/>
      <c r="AB35295" s="65"/>
      <c r="AC35295" s="65"/>
      <c r="AJ35295" s="66"/>
    </row>
    <row r="35296" spans="17:36" ht="4.5" customHeight="1" x14ac:dyDescent="0.2">
      <c r="Q35296" s="65"/>
      <c r="R35296" s="65"/>
      <c r="X35296" s="65"/>
      <c r="Y35296" s="65"/>
      <c r="Z35296" s="65"/>
      <c r="AA35296" s="65"/>
      <c r="AB35296" s="65"/>
      <c r="AC35296" s="65"/>
      <c r="AJ35296" s="66"/>
    </row>
    <row r="35297" spans="17:36" ht="4.5" customHeight="1" x14ac:dyDescent="0.2">
      <c r="Q35297" s="65"/>
      <c r="R35297" s="65"/>
      <c r="X35297" s="65"/>
      <c r="Y35297" s="65"/>
      <c r="Z35297" s="65"/>
      <c r="AA35297" s="65"/>
      <c r="AB35297" s="65"/>
      <c r="AC35297" s="65"/>
      <c r="AJ35297" s="66"/>
    </row>
    <row r="35298" spans="17:36" ht="4.5" customHeight="1" x14ac:dyDescent="0.2">
      <c r="Q35298" s="65"/>
      <c r="R35298" s="65"/>
      <c r="X35298" s="65"/>
      <c r="Y35298" s="65"/>
      <c r="Z35298" s="65"/>
      <c r="AA35298" s="65"/>
      <c r="AB35298" s="65"/>
      <c r="AC35298" s="65"/>
      <c r="AJ35298" s="66"/>
    </row>
    <row r="35299" spans="17:36" ht="4.5" customHeight="1" x14ac:dyDescent="0.2">
      <c r="Q35299" s="65"/>
      <c r="R35299" s="65"/>
      <c r="X35299" s="65"/>
      <c r="Y35299" s="65"/>
      <c r="Z35299" s="65"/>
      <c r="AA35299" s="65"/>
      <c r="AB35299" s="65"/>
      <c r="AC35299" s="65"/>
      <c r="AJ35299" s="66"/>
    </row>
    <row r="35300" spans="17:36" ht="4.5" customHeight="1" x14ac:dyDescent="0.2">
      <c r="Q35300" s="65"/>
      <c r="R35300" s="65"/>
      <c r="X35300" s="65"/>
      <c r="Y35300" s="65"/>
      <c r="Z35300" s="65"/>
      <c r="AA35300" s="65"/>
      <c r="AB35300" s="65"/>
      <c r="AC35300" s="65"/>
      <c r="AJ35300" s="66"/>
    </row>
    <row r="35301" spans="17:36" ht="4.5" customHeight="1" x14ac:dyDescent="0.2">
      <c r="Q35301" s="65"/>
      <c r="R35301" s="65"/>
      <c r="X35301" s="65"/>
      <c r="Y35301" s="65"/>
      <c r="Z35301" s="65"/>
      <c r="AA35301" s="65"/>
      <c r="AB35301" s="65"/>
      <c r="AC35301" s="65"/>
      <c r="AJ35301" s="66"/>
    </row>
    <row r="35302" spans="17:36" ht="4.5" customHeight="1" x14ac:dyDescent="0.2">
      <c r="Q35302" s="65"/>
      <c r="R35302" s="65"/>
      <c r="X35302" s="65"/>
      <c r="Y35302" s="65"/>
      <c r="Z35302" s="65"/>
      <c r="AA35302" s="65"/>
      <c r="AB35302" s="65"/>
      <c r="AC35302" s="65"/>
      <c r="AJ35302" s="66"/>
    </row>
    <row r="35303" spans="17:36" ht="4.5" customHeight="1" x14ac:dyDescent="0.2">
      <c r="Q35303" s="65"/>
      <c r="R35303" s="65"/>
      <c r="X35303" s="65"/>
      <c r="Y35303" s="65"/>
      <c r="Z35303" s="65"/>
      <c r="AA35303" s="65"/>
      <c r="AB35303" s="65"/>
      <c r="AC35303" s="65"/>
      <c r="AJ35303" s="66"/>
    </row>
    <row r="35304" spans="17:36" ht="4.5" customHeight="1" x14ac:dyDescent="0.2">
      <c r="Q35304" s="65"/>
      <c r="R35304" s="65"/>
      <c r="X35304" s="65"/>
      <c r="Y35304" s="65"/>
      <c r="Z35304" s="65"/>
      <c r="AA35304" s="65"/>
      <c r="AB35304" s="65"/>
      <c r="AC35304" s="65"/>
      <c r="AJ35304" s="66"/>
    </row>
    <row r="35305" spans="17:36" ht="4.5" customHeight="1" x14ac:dyDescent="0.2">
      <c r="Q35305" s="65"/>
      <c r="R35305" s="65"/>
      <c r="X35305" s="65"/>
      <c r="Y35305" s="65"/>
      <c r="Z35305" s="65"/>
      <c r="AA35305" s="65"/>
      <c r="AB35305" s="65"/>
      <c r="AC35305" s="65"/>
      <c r="AJ35305" s="66"/>
    </row>
    <row r="35306" spans="17:36" ht="4.5" customHeight="1" x14ac:dyDescent="0.2">
      <c r="Q35306" s="65"/>
      <c r="R35306" s="65"/>
      <c r="X35306" s="65"/>
      <c r="Y35306" s="65"/>
      <c r="Z35306" s="65"/>
      <c r="AA35306" s="65"/>
      <c r="AB35306" s="65"/>
      <c r="AC35306" s="65"/>
      <c r="AJ35306" s="66"/>
    </row>
    <row r="35307" spans="17:36" ht="4.5" customHeight="1" x14ac:dyDescent="0.2">
      <c r="Q35307" s="65"/>
      <c r="R35307" s="65"/>
      <c r="X35307" s="65"/>
      <c r="Y35307" s="65"/>
      <c r="Z35307" s="65"/>
      <c r="AA35307" s="65"/>
      <c r="AB35307" s="65"/>
      <c r="AC35307" s="65"/>
      <c r="AJ35307" s="66"/>
    </row>
    <row r="35308" spans="17:36" ht="4.5" customHeight="1" x14ac:dyDescent="0.2">
      <c r="Q35308" s="65"/>
      <c r="R35308" s="65"/>
      <c r="X35308" s="65"/>
      <c r="Y35308" s="65"/>
      <c r="Z35308" s="65"/>
      <c r="AA35308" s="65"/>
      <c r="AB35308" s="65"/>
      <c r="AC35308" s="65"/>
      <c r="AJ35308" s="66"/>
    </row>
    <row r="35309" spans="17:36" ht="4.5" customHeight="1" x14ac:dyDescent="0.2">
      <c r="Q35309" s="65"/>
      <c r="R35309" s="65"/>
      <c r="X35309" s="65"/>
      <c r="Y35309" s="65"/>
      <c r="Z35309" s="65"/>
      <c r="AA35309" s="65"/>
      <c r="AB35309" s="65"/>
      <c r="AC35309" s="65"/>
      <c r="AJ35309" s="66"/>
    </row>
    <row r="35310" spans="17:36" ht="4.5" customHeight="1" x14ac:dyDescent="0.2">
      <c r="Q35310" s="65"/>
      <c r="R35310" s="65"/>
      <c r="X35310" s="65"/>
      <c r="Y35310" s="65"/>
      <c r="Z35310" s="65"/>
      <c r="AA35310" s="65"/>
      <c r="AB35310" s="65"/>
      <c r="AC35310" s="65"/>
      <c r="AJ35310" s="66"/>
    </row>
    <row r="35311" spans="17:36" ht="4.5" customHeight="1" x14ac:dyDescent="0.2">
      <c r="Q35311" s="65"/>
      <c r="R35311" s="65"/>
      <c r="X35311" s="65"/>
      <c r="Y35311" s="65"/>
      <c r="Z35311" s="65"/>
      <c r="AA35311" s="65"/>
      <c r="AB35311" s="65"/>
      <c r="AC35311" s="65"/>
      <c r="AJ35311" s="66"/>
    </row>
    <row r="35312" spans="17:36" ht="4.5" customHeight="1" x14ac:dyDescent="0.2">
      <c r="Q35312" s="65"/>
      <c r="R35312" s="65"/>
      <c r="X35312" s="65"/>
      <c r="Y35312" s="65"/>
      <c r="Z35312" s="65"/>
      <c r="AA35312" s="65"/>
      <c r="AB35312" s="65"/>
      <c r="AC35312" s="65"/>
      <c r="AJ35312" s="66"/>
    </row>
    <row r="35313" spans="17:36" ht="4.5" customHeight="1" x14ac:dyDescent="0.2">
      <c r="Q35313" s="65"/>
      <c r="R35313" s="65"/>
      <c r="X35313" s="65"/>
      <c r="Y35313" s="65"/>
      <c r="Z35313" s="65"/>
      <c r="AA35313" s="65"/>
      <c r="AB35313" s="65"/>
      <c r="AC35313" s="65"/>
      <c r="AJ35313" s="66"/>
    </row>
    <row r="35314" spans="17:36" ht="4.5" customHeight="1" x14ac:dyDescent="0.2">
      <c r="Q35314" s="65"/>
      <c r="R35314" s="65"/>
      <c r="X35314" s="65"/>
      <c r="Y35314" s="65"/>
      <c r="Z35314" s="65"/>
      <c r="AA35314" s="65"/>
      <c r="AB35314" s="65"/>
      <c r="AC35314" s="65"/>
      <c r="AJ35314" s="66"/>
    </row>
    <row r="35315" spans="17:36" ht="4.5" customHeight="1" x14ac:dyDescent="0.2">
      <c r="Q35315" s="65"/>
      <c r="R35315" s="65"/>
      <c r="X35315" s="65"/>
      <c r="Y35315" s="65"/>
      <c r="Z35315" s="65"/>
      <c r="AA35315" s="65"/>
      <c r="AB35315" s="65"/>
      <c r="AC35315" s="65"/>
      <c r="AJ35315" s="66"/>
    </row>
    <row r="35316" spans="17:36" ht="4.5" customHeight="1" x14ac:dyDescent="0.2">
      <c r="Q35316" s="65"/>
      <c r="R35316" s="65"/>
      <c r="X35316" s="65"/>
      <c r="Y35316" s="65"/>
      <c r="Z35316" s="65"/>
      <c r="AA35316" s="65"/>
      <c r="AB35316" s="65"/>
      <c r="AC35316" s="65"/>
      <c r="AJ35316" s="66"/>
    </row>
    <row r="35317" spans="17:36" ht="4.5" customHeight="1" x14ac:dyDescent="0.2">
      <c r="Q35317" s="65"/>
      <c r="R35317" s="65"/>
      <c r="X35317" s="65"/>
      <c r="Y35317" s="65"/>
      <c r="Z35317" s="65"/>
      <c r="AA35317" s="65"/>
      <c r="AB35317" s="65"/>
      <c r="AC35317" s="65"/>
      <c r="AJ35317" s="66"/>
    </row>
    <row r="35318" spans="17:36" ht="4.5" customHeight="1" x14ac:dyDescent="0.2">
      <c r="Q35318" s="65"/>
      <c r="R35318" s="65"/>
      <c r="X35318" s="65"/>
      <c r="Y35318" s="65"/>
      <c r="Z35318" s="65"/>
      <c r="AA35318" s="65"/>
      <c r="AB35318" s="65"/>
      <c r="AC35318" s="65"/>
      <c r="AJ35318" s="66"/>
    </row>
    <row r="35319" spans="17:36" ht="4.5" customHeight="1" x14ac:dyDescent="0.2">
      <c r="Q35319" s="65"/>
      <c r="R35319" s="65"/>
      <c r="X35319" s="65"/>
      <c r="Y35319" s="65"/>
      <c r="Z35319" s="65"/>
      <c r="AA35319" s="65"/>
      <c r="AB35319" s="65"/>
      <c r="AC35319" s="65"/>
      <c r="AJ35319" s="66"/>
    </row>
    <row r="35320" spans="17:36" ht="4.5" customHeight="1" x14ac:dyDescent="0.2">
      <c r="Q35320" s="65"/>
      <c r="R35320" s="65"/>
      <c r="X35320" s="65"/>
      <c r="Y35320" s="65"/>
      <c r="Z35320" s="65"/>
      <c r="AA35320" s="65"/>
      <c r="AB35320" s="65"/>
      <c r="AC35320" s="65"/>
      <c r="AJ35320" s="66"/>
    </row>
    <row r="35321" spans="17:36" ht="4.5" customHeight="1" x14ac:dyDescent="0.2">
      <c r="Q35321" s="65"/>
      <c r="R35321" s="65"/>
      <c r="X35321" s="65"/>
      <c r="Y35321" s="65"/>
      <c r="Z35321" s="65"/>
      <c r="AA35321" s="65"/>
      <c r="AB35321" s="65"/>
      <c r="AC35321" s="65"/>
      <c r="AJ35321" s="66"/>
    </row>
    <row r="35322" spans="17:36" ht="4.5" customHeight="1" x14ac:dyDescent="0.2">
      <c r="Q35322" s="65"/>
      <c r="R35322" s="65"/>
      <c r="X35322" s="65"/>
      <c r="Y35322" s="65"/>
      <c r="Z35322" s="65"/>
      <c r="AA35322" s="65"/>
      <c r="AB35322" s="65"/>
      <c r="AC35322" s="65"/>
      <c r="AJ35322" s="66"/>
    </row>
    <row r="35323" spans="17:36" ht="4.5" customHeight="1" x14ac:dyDescent="0.2">
      <c r="Q35323" s="65"/>
      <c r="R35323" s="65"/>
      <c r="X35323" s="65"/>
      <c r="Y35323" s="65"/>
      <c r="Z35323" s="65"/>
      <c r="AA35323" s="65"/>
      <c r="AB35323" s="65"/>
      <c r="AC35323" s="65"/>
      <c r="AJ35323" s="66"/>
    </row>
    <row r="35324" spans="17:36" ht="4.5" customHeight="1" x14ac:dyDescent="0.2">
      <c r="Q35324" s="65"/>
      <c r="R35324" s="65"/>
      <c r="X35324" s="65"/>
      <c r="Y35324" s="65"/>
      <c r="Z35324" s="65"/>
      <c r="AA35324" s="65"/>
      <c r="AB35324" s="65"/>
      <c r="AC35324" s="65"/>
      <c r="AJ35324" s="66"/>
    </row>
    <row r="35325" spans="17:36" ht="4.5" customHeight="1" x14ac:dyDescent="0.2">
      <c r="Q35325" s="65"/>
      <c r="R35325" s="65"/>
      <c r="X35325" s="65"/>
      <c r="Y35325" s="65"/>
      <c r="Z35325" s="65"/>
      <c r="AA35325" s="65"/>
      <c r="AB35325" s="65"/>
      <c r="AC35325" s="65"/>
      <c r="AJ35325" s="66"/>
    </row>
    <row r="35326" spans="17:36" ht="4.5" customHeight="1" x14ac:dyDescent="0.2">
      <c r="Q35326" s="65"/>
      <c r="R35326" s="65"/>
      <c r="X35326" s="65"/>
      <c r="Y35326" s="65"/>
      <c r="Z35326" s="65"/>
      <c r="AA35326" s="65"/>
      <c r="AB35326" s="65"/>
      <c r="AC35326" s="65"/>
      <c r="AJ35326" s="66"/>
    </row>
    <row r="35327" spans="17:36" ht="4.5" customHeight="1" x14ac:dyDescent="0.2">
      <c r="Q35327" s="65"/>
      <c r="R35327" s="65"/>
      <c r="X35327" s="65"/>
      <c r="Y35327" s="65"/>
      <c r="Z35327" s="65"/>
      <c r="AA35327" s="65"/>
      <c r="AB35327" s="65"/>
      <c r="AC35327" s="65"/>
      <c r="AJ35327" s="66"/>
    </row>
    <row r="35328" spans="17:36" ht="4.5" customHeight="1" x14ac:dyDescent="0.2">
      <c r="Q35328" s="65"/>
      <c r="R35328" s="65"/>
      <c r="X35328" s="65"/>
      <c r="Y35328" s="65"/>
      <c r="Z35328" s="65"/>
      <c r="AA35328" s="65"/>
      <c r="AB35328" s="65"/>
      <c r="AC35328" s="65"/>
      <c r="AJ35328" s="66"/>
    </row>
    <row r="35329" spans="17:36" ht="4.5" customHeight="1" x14ac:dyDescent="0.2">
      <c r="Q35329" s="65"/>
      <c r="R35329" s="65"/>
      <c r="X35329" s="65"/>
      <c r="Y35329" s="65"/>
      <c r="Z35329" s="65"/>
      <c r="AA35329" s="65"/>
      <c r="AB35329" s="65"/>
      <c r="AC35329" s="65"/>
      <c r="AJ35329" s="66"/>
    </row>
    <row r="35330" spans="17:36" ht="4.5" customHeight="1" x14ac:dyDescent="0.2">
      <c r="Q35330" s="65"/>
      <c r="R35330" s="65"/>
      <c r="X35330" s="65"/>
      <c r="Y35330" s="65"/>
      <c r="Z35330" s="65"/>
      <c r="AA35330" s="65"/>
      <c r="AB35330" s="65"/>
      <c r="AC35330" s="65"/>
      <c r="AJ35330" s="66"/>
    </row>
    <row r="35331" spans="17:36" ht="4.5" customHeight="1" x14ac:dyDescent="0.2">
      <c r="Q35331" s="65"/>
      <c r="R35331" s="65"/>
      <c r="X35331" s="65"/>
      <c r="Y35331" s="65"/>
      <c r="Z35331" s="65"/>
      <c r="AA35331" s="65"/>
      <c r="AB35331" s="65"/>
      <c r="AC35331" s="65"/>
      <c r="AJ35331" s="66"/>
    </row>
    <row r="35332" spans="17:36" ht="4.5" customHeight="1" x14ac:dyDescent="0.2">
      <c r="Q35332" s="65"/>
      <c r="R35332" s="65"/>
      <c r="X35332" s="65"/>
      <c r="Y35332" s="65"/>
      <c r="Z35332" s="65"/>
      <c r="AA35332" s="65"/>
      <c r="AB35332" s="65"/>
      <c r="AC35332" s="65"/>
      <c r="AJ35332" s="66"/>
    </row>
    <row r="35333" spans="17:36" ht="4.5" customHeight="1" x14ac:dyDescent="0.2">
      <c r="Q35333" s="65"/>
      <c r="R35333" s="65"/>
      <c r="X35333" s="65"/>
      <c r="Y35333" s="65"/>
      <c r="Z35333" s="65"/>
      <c r="AA35333" s="65"/>
      <c r="AB35333" s="65"/>
      <c r="AC35333" s="65"/>
      <c r="AJ35333" s="66"/>
    </row>
    <row r="35334" spans="17:36" ht="4.5" customHeight="1" x14ac:dyDescent="0.2">
      <c r="Q35334" s="65"/>
      <c r="R35334" s="65"/>
      <c r="X35334" s="65"/>
      <c r="Y35334" s="65"/>
      <c r="Z35334" s="65"/>
      <c r="AA35334" s="65"/>
      <c r="AB35334" s="65"/>
      <c r="AC35334" s="65"/>
      <c r="AJ35334" s="66"/>
    </row>
    <row r="35335" spans="17:36" ht="4.5" customHeight="1" x14ac:dyDescent="0.2">
      <c r="Q35335" s="65"/>
      <c r="R35335" s="65"/>
      <c r="X35335" s="65"/>
      <c r="Y35335" s="65"/>
      <c r="Z35335" s="65"/>
      <c r="AA35335" s="65"/>
      <c r="AB35335" s="65"/>
      <c r="AC35335" s="65"/>
      <c r="AJ35335" s="66"/>
    </row>
    <row r="35336" spans="17:36" ht="4.5" customHeight="1" x14ac:dyDescent="0.2">
      <c r="Q35336" s="65"/>
      <c r="R35336" s="65"/>
      <c r="X35336" s="65"/>
      <c r="Y35336" s="65"/>
      <c r="Z35336" s="65"/>
      <c r="AA35336" s="65"/>
      <c r="AB35336" s="65"/>
      <c r="AC35336" s="65"/>
      <c r="AJ35336" s="66"/>
    </row>
    <row r="35337" spans="17:36" ht="4.5" customHeight="1" x14ac:dyDescent="0.2">
      <c r="Q35337" s="65"/>
      <c r="R35337" s="65"/>
      <c r="X35337" s="65"/>
      <c r="Y35337" s="65"/>
      <c r="Z35337" s="65"/>
      <c r="AA35337" s="65"/>
      <c r="AB35337" s="65"/>
      <c r="AC35337" s="65"/>
      <c r="AJ35337" s="66"/>
    </row>
    <row r="35338" spans="17:36" ht="4.5" customHeight="1" x14ac:dyDescent="0.2">
      <c r="Q35338" s="65"/>
      <c r="R35338" s="65"/>
      <c r="X35338" s="65"/>
      <c r="Y35338" s="65"/>
      <c r="Z35338" s="65"/>
      <c r="AA35338" s="65"/>
      <c r="AB35338" s="65"/>
      <c r="AC35338" s="65"/>
      <c r="AJ35338" s="66"/>
    </row>
    <row r="35339" spans="17:36" ht="4.5" customHeight="1" x14ac:dyDescent="0.2">
      <c r="Q35339" s="65"/>
      <c r="R35339" s="65"/>
      <c r="X35339" s="65"/>
      <c r="Y35339" s="65"/>
      <c r="Z35339" s="65"/>
      <c r="AA35339" s="65"/>
      <c r="AB35339" s="65"/>
      <c r="AC35339" s="65"/>
      <c r="AJ35339" s="66"/>
    </row>
    <row r="35340" spans="17:36" ht="4.5" customHeight="1" x14ac:dyDescent="0.2">
      <c r="Q35340" s="65"/>
      <c r="R35340" s="65"/>
      <c r="X35340" s="65"/>
      <c r="Y35340" s="65"/>
      <c r="Z35340" s="65"/>
      <c r="AA35340" s="65"/>
      <c r="AB35340" s="65"/>
      <c r="AC35340" s="65"/>
      <c r="AJ35340" s="66"/>
    </row>
    <row r="35341" spans="17:36" ht="4.5" customHeight="1" x14ac:dyDescent="0.2">
      <c r="Q35341" s="65"/>
      <c r="R35341" s="65"/>
      <c r="X35341" s="65"/>
      <c r="Y35341" s="65"/>
      <c r="Z35341" s="65"/>
      <c r="AA35341" s="65"/>
      <c r="AB35341" s="65"/>
      <c r="AC35341" s="65"/>
      <c r="AJ35341" s="66"/>
    </row>
    <row r="35342" spans="17:36" ht="4.5" customHeight="1" x14ac:dyDescent="0.2">
      <c r="Q35342" s="65"/>
      <c r="R35342" s="65"/>
      <c r="X35342" s="65"/>
      <c r="Y35342" s="65"/>
      <c r="Z35342" s="65"/>
      <c r="AA35342" s="65"/>
      <c r="AB35342" s="65"/>
      <c r="AC35342" s="65"/>
      <c r="AJ35342" s="66"/>
    </row>
    <row r="35343" spans="17:36" ht="4.5" customHeight="1" x14ac:dyDescent="0.2">
      <c r="Q35343" s="65"/>
      <c r="R35343" s="65"/>
      <c r="X35343" s="65"/>
      <c r="Y35343" s="65"/>
      <c r="Z35343" s="65"/>
      <c r="AA35343" s="65"/>
      <c r="AB35343" s="65"/>
      <c r="AC35343" s="65"/>
      <c r="AJ35343" s="66"/>
    </row>
    <row r="35344" spans="17:36" ht="4.5" customHeight="1" x14ac:dyDescent="0.2">
      <c r="Q35344" s="65"/>
      <c r="R35344" s="65"/>
      <c r="X35344" s="65"/>
      <c r="Y35344" s="65"/>
      <c r="Z35344" s="65"/>
      <c r="AA35344" s="65"/>
      <c r="AB35344" s="65"/>
      <c r="AC35344" s="65"/>
      <c r="AJ35344" s="66"/>
    </row>
    <row r="35345" spans="17:36" ht="4.5" customHeight="1" x14ac:dyDescent="0.2">
      <c r="Q35345" s="65"/>
      <c r="R35345" s="65"/>
      <c r="X35345" s="65"/>
      <c r="Y35345" s="65"/>
      <c r="Z35345" s="65"/>
      <c r="AA35345" s="65"/>
      <c r="AB35345" s="65"/>
      <c r="AC35345" s="65"/>
      <c r="AJ35345" s="66"/>
    </row>
    <row r="35346" spans="17:36" ht="4.5" customHeight="1" x14ac:dyDescent="0.2">
      <c r="Q35346" s="65"/>
      <c r="R35346" s="65"/>
      <c r="X35346" s="65"/>
      <c r="Y35346" s="65"/>
      <c r="Z35346" s="65"/>
      <c r="AA35346" s="65"/>
      <c r="AB35346" s="65"/>
      <c r="AC35346" s="65"/>
      <c r="AJ35346" s="66"/>
    </row>
    <row r="35347" spans="17:36" ht="4.5" customHeight="1" x14ac:dyDescent="0.2">
      <c r="Q35347" s="65"/>
      <c r="R35347" s="65"/>
      <c r="X35347" s="65"/>
      <c r="Y35347" s="65"/>
      <c r="Z35347" s="65"/>
      <c r="AA35347" s="65"/>
      <c r="AB35347" s="65"/>
      <c r="AC35347" s="65"/>
      <c r="AJ35347" s="66"/>
    </row>
    <row r="35348" spans="17:36" ht="4.5" customHeight="1" x14ac:dyDescent="0.2">
      <c r="Q35348" s="65"/>
      <c r="R35348" s="65"/>
      <c r="X35348" s="65"/>
      <c r="Y35348" s="65"/>
      <c r="Z35348" s="65"/>
      <c r="AA35348" s="65"/>
      <c r="AB35348" s="65"/>
      <c r="AC35348" s="65"/>
      <c r="AJ35348" s="66"/>
    </row>
    <row r="35349" spans="17:36" ht="4.5" customHeight="1" x14ac:dyDescent="0.2">
      <c r="Q35349" s="65"/>
      <c r="R35349" s="65"/>
      <c r="X35349" s="65"/>
      <c r="Y35349" s="65"/>
      <c r="Z35349" s="65"/>
      <c r="AA35349" s="65"/>
      <c r="AB35349" s="65"/>
      <c r="AC35349" s="65"/>
      <c r="AJ35349" s="66"/>
    </row>
    <row r="35350" spans="17:36" ht="4.5" customHeight="1" x14ac:dyDescent="0.2">
      <c r="Q35350" s="65"/>
      <c r="R35350" s="65"/>
      <c r="X35350" s="65"/>
      <c r="Y35350" s="65"/>
      <c r="Z35350" s="65"/>
      <c r="AA35350" s="65"/>
      <c r="AB35350" s="65"/>
      <c r="AC35350" s="65"/>
      <c r="AJ35350" s="66"/>
    </row>
    <row r="35351" spans="17:36" ht="4.5" customHeight="1" x14ac:dyDescent="0.2">
      <c r="Q35351" s="65"/>
      <c r="R35351" s="65"/>
      <c r="X35351" s="65"/>
      <c r="Y35351" s="65"/>
      <c r="Z35351" s="65"/>
      <c r="AA35351" s="65"/>
      <c r="AB35351" s="65"/>
      <c r="AC35351" s="65"/>
      <c r="AJ35351" s="66"/>
    </row>
    <row r="35352" spans="17:36" ht="4.5" customHeight="1" x14ac:dyDescent="0.2">
      <c r="Q35352" s="65"/>
      <c r="R35352" s="65"/>
      <c r="X35352" s="65"/>
      <c r="Y35352" s="65"/>
      <c r="Z35352" s="65"/>
      <c r="AA35352" s="65"/>
      <c r="AB35352" s="65"/>
      <c r="AC35352" s="65"/>
      <c r="AJ35352" s="66"/>
    </row>
    <row r="35353" spans="17:36" ht="4.5" customHeight="1" x14ac:dyDescent="0.2">
      <c r="Q35353" s="65"/>
      <c r="R35353" s="65"/>
      <c r="X35353" s="65"/>
      <c r="Y35353" s="65"/>
      <c r="Z35353" s="65"/>
      <c r="AA35353" s="65"/>
      <c r="AB35353" s="65"/>
      <c r="AC35353" s="65"/>
      <c r="AJ35353" s="66"/>
    </row>
    <row r="35354" spans="17:36" ht="4.5" customHeight="1" x14ac:dyDescent="0.2">
      <c r="Q35354" s="65"/>
      <c r="R35354" s="65"/>
      <c r="X35354" s="65"/>
      <c r="Y35354" s="65"/>
      <c r="Z35354" s="65"/>
      <c r="AA35354" s="65"/>
      <c r="AB35354" s="65"/>
      <c r="AC35354" s="65"/>
      <c r="AJ35354" s="66"/>
    </row>
    <row r="35355" spans="17:36" ht="4.5" customHeight="1" x14ac:dyDescent="0.2">
      <c r="Q35355" s="65"/>
      <c r="R35355" s="65"/>
      <c r="X35355" s="65"/>
      <c r="Y35355" s="65"/>
      <c r="Z35355" s="65"/>
      <c r="AA35355" s="65"/>
      <c r="AB35355" s="65"/>
      <c r="AC35355" s="65"/>
      <c r="AJ35355" s="66"/>
    </row>
    <row r="35356" spans="17:36" ht="4.5" customHeight="1" x14ac:dyDescent="0.2">
      <c r="Q35356" s="65"/>
      <c r="R35356" s="65"/>
      <c r="X35356" s="65"/>
      <c r="Y35356" s="65"/>
      <c r="Z35356" s="65"/>
      <c r="AA35356" s="65"/>
      <c r="AB35356" s="65"/>
      <c r="AC35356" s="65"/>
      <c r="AJ35356" s="66"/>
    </row>
    <row r="35357" spans="17:36" ht="4.5" customHeight="1" x14ac:dyDescent="0.2">
      <c r="Q35357" s="65"/>
      <c r="R35357" s="65"/>
      <c r="X35357" s="65"/>
      <c r="Y35357" s="65"/>
      <c r="Z35357" s="65"/>
      <c r="AA35357" s="65"/>
      <c r="AB35357" s="65"/>
      <c r="AC35357" s="65"/>
      <c r="AJ35357" s="66"/>
    </row>
    <row r="35358" spans="17:36" ht="4.5" customHeight="1" x14ac:dyDescent="0.2">
      <c r="Q35358" s="65"/>
      <c r="R35358" s="65"/>
      <c r="X35358" s="65"/>
      <c r="Y35358" s="65"/>
      <c r="Z35358" s="65"/>
      <c r="AA35358" s="65"/>
      <c r="AB35358" s="65"/>
      <c r="AC35358" s="65"/>
      <c r="AJ35358" s="66"/>
    </row>
    <row r="35359" spans="17:36" ht="4.5" customHeight="1" x14ac:dyDescent="0.2">
      <c r="Q35359" s="65"/>
      <c r="R35359" s="65"/>
      <c r="X35359" s="65"/>
      <c r="Y35359" s="65"/>
      <c r="Z35359" s="65"/>
      <c r="AA35359" s="65"/>
      <c r="AB35359" s="65"/>
      <c r="AC35359" s="65"/>
      <c r="AJ35359" s="66"/>
    </row>
    <row r="35360" spans="17:36" ht="4.5" customHeight="1" x14ac:dyDescent="0.2">
      <c r="Q35360" s="65"/>
      <c r="R35360" s="65"/>
      <c r="X35360" s="65"/>
      <c r="Y35360" s="65"/>
      <c r="Z35360" s="65"/>
      <c r="AA35360" s="65"/>
      <c r="AB35360" s="65"/>
      <c r="AC35360" s="65"/>
      <c r="AJ35360" s="66"/>
    </row>
    <row r="35361" spans="17:36" ht="4.5" customHeight="1" x14ac:dyDescent="0.2">
      <c r="Q35361" s="65"/>
      <c r="R35361" s="65"/>
      <c r="X35361" s="65"/>
      <c r="Y35361" s="65"/>
      <c r="Z35361" s="65"/>
      <c r="AA35361" s="65"/>
      <c r="AB35361" s="65"/>
      <c r="AC35361" s="65"/>
      <c r="AJ35361" s="66"/>
    </row>
    <row r="35362" spans="17:36" ht="4.5" customHeight="1" x14ac:dyDescent="0.2">
      <c r="Q35362" s="65"/>
      <c r="R35362" s="65"/>
      <c r="X35362" s="65"/>
      <c r="Y35362" s="65"/>
      <c r="Z35362" s="65"/>
      <c r="AA35362" s="65"/>
      <c r="AB35362" s="65"/>
      <c r="AC35362" s="65"/>
      <c r="AJ35362" s="66"/>
    </row>
    <row r="35363" spans="17:36" ht="4.5" customHeight="1" x14ac:dyDescent="0.2">
      <c r="Q35363" s="65"/>
      <c r="R35363" s="65"/>
      <c r="X35363" s="65"/>
      <c r="Y35363" s="65"/>
      <c r="Z35363" s="65"/>
      <c r="AA35363" s="65"/>
      <c r="AB35363" s="65"/>
      <c r="AC35363" s="65"/>
      <c r="AJ35363" s="66"/>
    </row>
    <row r="35364" spans="17:36" ht="4.5" customHeight="1" x14ac:dyDescent="0.2">
      <c r="Q35364" s="65"/>
      <c r="R35364" s="65"/>
      <c r="X35364" s="65"/>
      <c r="Y35364" s="65"/>
      <c r="Z35364" s="65"/>
      <c r="AA35364" s="65"/>
      <c r="AB35364" s="65"/>
      <c r="AC35364" s="65"/>
      <c r="AJ35364" s="66"/>
    </row>
    <row r="35365" spans="17:36" ht="4.5" customHeight="1" x14ac:dyDescent="0.2">
      <c r="Q35365" s="65"/>
      <c r="R35365" s="65"/>
      <c r="X35365" s="65"/>
      <c r="Y35365" s="65"/>
      <c r="Z35365" s="65"/>
      <c r="AA35365" s="65"/>
      <c r="AB35365" s="65"/>
      <c r="AC35365" s="65"/>
      <c r="AJ35365" s="66"/>
    </row>
    <row r="35366" spans="17:36" ht="4.5" customHeight="1" x14ac:dyDescent="0.2">
      <c r="Q35366" s="65"/>
      <c r="R35366" s="65"/>
      <c r="X35366" s="65"/>
      <c r="Y35366" s="65"/>
      <c r="Z35366" s="65"/>
      <c r="AA35366" s="65"/>
      <c r="AB35366" s="65"/>
      <c r="AC35366" s="65"/>
      <c r="AJ35366" s="66"/>
    </row>
    <row r="35367" spans="17:36" ht="4.5" customHeight="1" x14ac:dyDescent="0.2">
      <c r="Q35367" s="65"/>
      <c r="R35367" s="65"/>
      <c r="X35367" s="65"/>
      <c r="Y35367" s="65"/>
      <c r="Z35367" s="65"/>
      <c r="AA35367" s="65"/>
      <c r="AB35367" s="65"/>
      <c r="AC35367" s="65"/>
      <c r="AJ35367" s="66"/>
    </row>
    <row r="35368" spans="17:36" ht="4.5" customHeight="1" x14ac:dyDescent="0.2">
      <c r="Q35368" s="65"/>
      <c r="R35368" s="65"/>
      <c r="X35368" s="65"/>
      <c r="Y35368" s="65"/>
      <c r="Z35368" s="65"/>
      <c r="AA35368" s="65"/>
      <c r="AB35368" s="65"/>
      <c r="AC35368" s="65"/>
      <c r="AJ35368" s="66"/>
    </row>
    <row r="35369" spans="17:36" ht="4.5" customHeight="1" x14ac:dyDescent="0.2">
      <c r="Q35369" s="65"/>
      <c r="R35369" s="65"/>
      <c r="X35369" s="65"/>
      <c r="Y35369" s="65"/>
      <c r="Z35369" s="65"/>
      <c r="AA35369" s="65"/>
      <c r="AB35369" s="65"/>
      <c r="AC35369" s="65"/>
      <c r="AJ35369" s="66"/>
    </row>
    <row r="35370" spans="17:36" ht="4.5" customHeight="1" x14ac:dyDescent="0.2">
      <c r="Q35370" s="65"/>
      <c r="R35370" s="65"/>
      <c r="X35370" s="65"/>
      <c r="Y35370" s="65"/>
      <c r="Z35370" s="65"/>
      <c r="AA35370" s="65"/>
      <c r="AB35370" s="65"/>
      <c r="AC35370" s="65"/>
      <c r="AJ35370" s="66"/>
    </row>
    <row r="35371" spans="17:36" ht="4.5" customHeight="1" x14ac:dyDescent="0.2">
      <c r="Q35371" s="65"/>
      <c r="R35371" s="65"/>
      <c r="X35371" s="65"/>
      <c r="Y35371" s="65"/>
      <c r="Z35371" s="65"/>
      <c r="AA35371" s="65"/>
      <c r="AB35371" s="65"/>
      <c r="AC35371" s="65"/>
      <c r="AJ35371" s="66"/>
    </row>
    <row r="35372" spans="17:36" ht="4.5" customHeight="1" x14ac:dyDescent="0.2">
      <c r="Q35372" s="65"/>
      <c r="R35372" s="65"/>
      <c r="X35372" s="65"/>
      <c r="Y35372" s="65"/>
      <c r="Z35372" s="65"/>
      <c r="AA35372" s="65"/>
      <c r="AB35372" s="65"/>
      <c r="AC35372" s="65"/>
      <c r="AJ35372" s="66"/>
    </row>
    <row r="35373" spans="17:36" ht="4.5" customHeight="1" x14ac:dyDescent="0.2">
      <c r="Q35373" s="65"/>
      <c r="R35373" s="65"/>
      <c r="X35373" s="65"/>
      <c r="Y35373" s="65"/>
      <c r="Z35373" s="65"/>
      <c r="AA35373" s="65"/>
      <c r="AB35373" s="65"/>
      <c r="AC35373" s="65"/>
      <c r="AJ35373" s="66"/>
    </row>
    <row r="35374" spans="17:36" ht="4.5" customHeight="1" x14ac:dyDescent="0.2">
      <c r="Q35374" s="65"/>
      <c r="R35374" s="65"/>
      <c r="X35374" s="65"/>
      <c r="Y35374" s="65"/>
      <c r="Z35374" s="65"/>
      <c r="AA35374" s="65"/>
      <c r="AB35374" s="65"/>
      <c r="AC35374" s="65"/>
      <c r="AJ35374" s="66"/>
    </row>
    <row r="35375" spans="17:36" ht="4.5" customHeight="1" x14ac:dyDescent="0.2">
      <c r="Q35375" s="65"/>
      <c r="R35375" s="65"/>
      <c r="X35375" s="65"/>
      <c r="Y35375" s="65"/>
      <c r="Z35375" s="65"/>
      <c r="AA35375" s="65"/>
      <c r="AB35375" s="65"/>
      <c r="AC35375" s="65"/>
      <c r="AJ35375" s="66"/>
    </row>
    <row r="35376" spans="17:36" ht="4.5" customHeight="1" x14ac:dyDescent="0.2">
      <c r="Q35376" s="65"/>
      <c r="R35376" s="65"/>
      <c r="X35376" s="65"/>
      <c r="Y35376" s="65"/>
      <c r="Z35376" s="65"/>
      <c r="AA35376" s="65"/>
      <c r="AB35376" s="65"/>
      <c r="AC35376" s="65"/>
      <c r="AJ35376" s="66"/>
    </row>
    <row r="35377" spans="17:36" ht="4.5" customHeight="1" x14ac:dyDescent="0.2">
      <c r="Q35377" s="65"/>
      <c r="R35377" s="65"/>
      <c r="X35377" s="65"/>
      <c r="Y35377" s="65"/>
      <c r="Z35377" s="65"/>
      <c r="AA35377" s="65"/>
      <c r="AB35377" s="65"/>
      <c r="AC35377" s="65"/>
      <c r="AJ35377" s="66"/>
    </row>
    <row r="35378" spans="17:36" ht="4.5" customHeight="1" x14ac:dyDescent="0.2">
      <c r="Q35378" s="65"/>
      <c r="R35378" s="65"/>
      <c r="X35378" s="65"/>
      <c r="Y35378" s="65"/>
      <c r="Z35378" s="65"/>
      <c r="AA35378" s="65"/>
      <c r="AB35378" s="65"/>
      <c r="AC35378" s="65"/>
      <c r="AJ35378" s="66"/>
    </row>
    <row r="35379" spans="17:36" ht="4.5" customHeight="1" x14ac:dyDescent="0.2">
      <c r="Q35379" s="65"/>
      <c r="R35379" s="65"/>
      <c r="X35379" s="65"/>
      <c r="Y35379" s="65"/>
      <c r="Z35379" s="65"/>
      <c r="AA35379" s="65"/>
      <c r="AB35379" s="65"/>
      <c r="AC35379" s="65"/>
      <c r="AJ35379" s="66"/>
    </row>
    <row r="35380" spans="17:36" ht="4.5" customHeight="1" x14ac:dyDescent="0.2">
      <c r="Q35380" s="65"/>
      <c r="R35380" s="65"/>
      <c r="X35380" s="65"/>
      <c r="Y35380" s="65"/>
      <c r="Z35380" s="65"/>
      <c r="AA35380" s="65"/>
      <c r="AB35380" s="65"/>
      <c r="AC35380" s="65"/>
      <c r="AJ35380" s="66"/>
    </row>
    <row r="35381" spans="17:36" ht="4.5" customHeight="1" x14ac:dyDescent="0.2">
      <c r="Q35381" s="65"/>
      <c r="R35381" s="65"/>
      <c r="X35381" s="65"/>
      <c r="Y35381" s="65"/>
      <c r="Z35381" s="65"/>
      <c r="AA35381" s="65"/>
      <c r="AB35381" s="65"/>
      <c r="AC35381" s="65"/>
      <c r="AJ35381" s="66"/>
    </row>
    <row r="35382" spans="17:36" ht="4.5" customHeight="1" x14ac:dyDescent="0.2">
      <c r="Q35382" s="65"/>
      <c r="R35382" s="65"/>
      <c r="X35382" s="65"/>
      <c r="Y35382" s="65"/>
      <c r="Z35382" s="65"/>
      <c r="AA35382" s="65"/>
      <c r="AB35382" s="65"/>
      <c r="AC35382" s="65"/>
      <c r="AJ35382" s="66"/>
    </row>
    <row r="35383" spans="17:36" ht="4.5" customHeight="1" x14ac:dyDescent="0.2">
      <c r="Q35383" s="65"/>
      <c r="R35383" s="65"/>
      <c r="X35383" s="65"/>
      <c r="Y35383" s="65"/>
      <c r="Z35383" s="65"/>
      <c r="AA35383" s="65"/>
      <c r="AB35383" s="65"/>
      <c r="AC35383" s="65"/>
      <c r="AJ35383" s="66"/>
    </row>
    <row r="35384" spans="17:36" ht="4.5" customHeight="1" x14ac:dyDescent="0.2">
      <c r="Q35384" s="65"/>
      <c r="R35384" s="65"/>
      <c r="X35384" s="65"/>
      <c r="Y35384" s="65"/>
      <c r="Z35384" s="65"/>
      <c r="AA35384" s="65"/>
      <c r="AB35384" s="65"/>
      <c r="AC35384" s="65"/>
      <c r="AJ35384" s="66"/>
    </row>
    <row r="35385" spans="17:36" ht="4.5" customHeight="1" x14ac:dyDescent="0.2">
      <c r="Q35385" s="65"/>
      <c r="R35385" s="65"/>
      <c r="X35385" s="65"/>
      <c r="Y35385" s="65"/>
      <c r="Z35385" s="65"/>
      <c r="AA35385" s="65"/>
      <c r="AB35385" s="65"/>
      <c r="AC35385" s="65"/>
      <c r="AJ35385" s="66"/>
    </row>
    <row r="35386" spans="17:36" ht="4.5" customHeight="1" x14ac:dyDescent="0.2">
      <c r="Q35386" s="65"/>
      <c r="R35386" s="65"/>
      <c r="X35386" s="65"/>
      <c r="Y35386" s="65"/>
      <c r="Z35386" s="65"/>
      <c r="AA35386" s="65"/>
      <c r="AB35386" s="65"/>
      <c r="AC35386" s="65"/>
      <c r="AJ35386" s="66"/>
    </row>
    <row r="35387" spans="17:36" ht="4.5" customHeight="1" x14ac:dyDescent="0.2">
      <c r="Q35387" s="65"/>
      <c r="R35387" s="65"/>
      <c r="X35387" s="65"/>
      <c r="Y35387" s="65"/>
      <c r="Z35387" s="65"/>
      <c r="AA35387" s="65"/>
      <c r="AB35387" s="65"/>
      <c r="AC35387" s="65"/>
      <c r="AJ35387" s="66"/>
    </row>
    <row r="35388" spans="17:36" ht="4.5" customHeight="1" x14ac:dyDescent="0.2">
      <c r="Q35388" s="65"/>
      <c r="R35388" s="65"/>
      <c r="X35388" s="65"/>
      <c r="Y35388" s="65"/>
      <c r="Z35388" s="65"/>
      <c r="AA35388" s="65"/>
      <c r="AB35388" s="65"/>
      <c r="AC35388" s="65"/>
      <c r="AJ35388" s="66"/>
    </row>
    <row r="35389" spans="17:36" ht="4.5" customHeight="1" x14ac:dyDescent="0.2">
      <c r="Q35389" s="65"/>
      <c r="R35389" s="65"/>
      <c r="X35389" s="65"/>
      <c r="Y35389" s="65"/>
      <c r="Z35389" s="65"/>
      <c r="AA35389" s="65"/>
      <c r="AB35389" s="65"/>
      <c r="AC35389" s="65"/>
      <c r="AJ35389" s="66"/>
    </row>
    <row r="35390" spans="17:36" ht="4.5" customHeight="1" x14ac:dyDescent="0.2">
      <c r="Q35390" s="65"/>
      <c r="R35390" s="65"/>
      <c r="X35390" s="65"/>
      <c r="Y35390" s="65"/>
      <c r="Z35390" s="65"/>
      <c r="AA35390" s="65"/>
      <c r="AB35390" s="65"/>
      <c r="AC35390" s="65"/>
      <c r="AJ35390" s="66"/>
    </row>
    <row r="35391" spans="17:36" ht="4.5" customHeight="1" x14ac:dyDescent="0.2">
      <c r="Q35391" s="65"/>
      <c r="R35391" s="65"/>
      <c r="X35391" s="65"/>
      <c r="Y35391" s="65"/>
      <c r="Z35391" s="65"/>
      <c r="AA35391" s="65"/>
      <c r="AB35391" s="65"/>
      <c r="AC35391" s="65"/>
      <c r="AJ35391" s="66"/>
    </row>
    <row r="35392" spans="17:36" ht="4.5" customHeight="1" x14ac:dyDescent="0.2">
      <c r="Q35392" s="65"/>
      <c r="R35392" s="65"/>
      <c r="X35392" s="65"/>
      <c r="Y35392" s="65"/>
      <c r="Z35392" s="65"/>
      <c r="AA35392" s="65"/>
      <c r="AB35392" s="65"/>
      <c r="AC35392" s="65"/>
      <c r="AJ35392" s="66"/>
    </row>
    <row r="35393" spans="17:36" ht="4.5" customHeight="1" x14ac:dyDescent="0.2">
      <c r="Q35393" s="65"/>
      <c r="R35393" s="65"/>
      <c r="X35393" s="65"/>
      <c r="Y35393" s="65"/>
      <c r="Z35393" s="65"/>
      <c r="AA35393" s="65"/>
      <c r="AB35393" s="65"/>
      <c r="AC35393" s="65"/>
      <c r="AJ35393" s="66"/>
    </row>
    <row r="35394" spans="17:36" ht="4.5" customHeight="1" x14ac:dyDescent="0.2">
      <c r="Q35394" s="65"/>
      <c r="R35394" s="65"/>
      <c r="X35394" s="65"/>
      <c r="Y35394" s="65"/>
      <c r="Z35394" s="65"/>
      <c r="AA35394" s="65"/>
      <c r="AB35394" s="65"/>
      <c r="AC35394" s="65"/>
      <c r="AJ35394" s="66"/>
    </row>
    <row r="35395" spans="17:36" ht="4.5" customHeight="1" x14ac:dyDescent="0.2">
      <c r="Q35395" s="65"/>
      <c r="R35395" s="65"/>
      <c r="X35395" s="65"/>
      <c r="Y35395" s="65"/>
      <c r="Z35395" s="65"/>
      <c r="AA35395" s="65"/>
      <c r="AB35395" s="65"/>
      <c r="AC35395" s="65"/>
      <c r="AJ35395" s="66"/>
    </row>
    <row r="35396" spans="17:36" ht="4.5" customHeight="1" x14ac:dyDescent="0.2">
      <c r="Q35396" s="65"/>
      <c r="R35396" s="65"/>
      <c r="X35396" s="65"/>
      <c r="Y35396" s="65"/>
      <c r="Z35396" s="65"/>
      <c r="AA35396" s="65"/>
      <c r="AB35396" s="65"/>
      <c r="AC35396" s="65"/>
      <c r="AJ35396" s="66"/>
    </row>
    <row r="35397" spans="17:36" ht="4.5" customHeight="1" x14ac:dyDescent="0.2">
      <c r="Q35397" s="65"/>
      <c r="R35397" s="65"/>
      <c r="X35397" s="65"/>
      <c r="Y35397" s="65"/>
      <c r="Z35397" s="65"/>
      <c r="AA35397" s="65"/>
      <c r="AB35397" s="65"/>
      <c r="AC35397" s="65"/>
      <c r="AJ35397" s="66"/>
    </row>
    <row r="35398" spans="17:36" ht="4.5" customHeight="1" x14ac:dyDescent="0.2">
      <c r="Q35398" s="65"/>
      <c r="R35398" s="65"/>
      <c r="X35398" s="65"/>
      <c r="Y35398" s="65"/>
      <c r="Z35398" s="65"/>
      <c r="AA35398" s="65"/>
      <c r="AB35398" s="65"/>
      <c r="AC35398" s="65"/>
      <c r="AJ35398" s="66"/>
    </row>
    <row r="35399" spans="17:36" ht="4.5" customHeight="1" x14ac:dyDescent="0.2">
      <c r="Q35399" s="65"/>
      <c r="R35399" s="65"/>
      <c r="X35399" s="65"/>
      <c r="Y35399" s="65"/>
      <c r="Z35399" s="65"/>
      <c r="AA35399" s="65"/>
      <c r="AB35399" s="65"/>
      <c r="AC35399" s="65"/>
      <c r="AJ35399" s="66"/>
    </row>
    <row r="35400" spans="17:36" ht="4.5" customHeight="1" x14ac:dyDescent="0.2">
      <c r="Q35400" s="65"/>
      <c r="R35400" s="65"/>
      <c r="X35400" s="65"/>
      <c r="Y35400" s="65"/>
      <c r="Z35400" s="65"/>
      <c r="AA35400" s="65"/>
      <c r="AB35400" s="65"/>
      <c r="AC35400" s="65"/>
      <c r="AJ35400" s="66"/>
    </row>
    <row r="35401" spans="17:36" ht="4.5" customHeight="1" x14ac:dyDescent="0.2">
      <c r="Q35401" s="65"/>
      <c r="R35401" s="65"/>
      <c r="X35401" s="65"/>
      <c r="Y35401" s="65"/>
      <c r="Z35401" s="65"/>
      <c r="AA35401" s="65"/>
      <c r="AB35401" s="65"/>
      <c r="AC35401" s="65"/>
      <c r="AJ35401" s="66"/>
    </row>
    <row r="35402" spans="17:36" ht="4.5" customHeight="1" x14ac:dyDescent="0.2">
      <c r="Q35402" s="65"/>
      <c r="R35402" s="65"/>
      <c r="X35402" s="65"/>
      <c r="Y35402" s="65"/>
      <c r="Z35402" s="65"/>
      <c r="AA35402" s="65"/>
      <c r="AB35402" s="65"/>
      <c r="AC35402" s="65"/>
      <c r="AJ35402" s="66"/>
    </row>
    <row r="35403" spans="17:36" ht="4.5" customHeight="1" x14ac:dyDescent="0.2">
      <c r="Q35403" s="65"/>
      <c r="R35403" s="65"/>
      <c r="X35403" s="65"/>
      <c r="Y35403" s="65"/>
      <c r="Z35403" s="65"/>
      <c r="AA35403" s="65"/>
      <c r="AB35403" s="65"/>
      <c r="AC35403" s="65"/>
      <c r="AJ35403" s="66"/>
    </row>
    <row r="35404" spans="17:36" ht="4.5" customHeight="1" x14ac:dyDescent="0.2">
      <c r="Q35404" s="65"/>
      <c r="R35404" s="65"/>
      <c r="X35404" s="65"/>
      <c r="Y35404" s="65"/>
      <c r="Z35404" s="65"/>
      <c r="AA35404" s="65"/>
      <c r="AB35404" s="65"/>
      <c r="AC35404" s="65"/>
      <c r="AJ35404" s="66"/>
    </row>
    <row r="35405" spans="17:36" ht="4.5" customHeight="1" x14ac:dyDescent="0.2">
      <c r="Q35405" s="65"/>
      <c r="R35405" s="65"/>
      <c r="X35405" s="65"/>
      <c r="Y35405" s="65"/>
      <c r="Z35405" s="65"/>
      <c r="AA35405" s="65"/>
      <c r="AB35405" s="65"/>
      <c r="AC35405" s="65"/>
      <c r="AJ35405" s="66"/>
    </row>
    <row r="35406" spans="17:36" ht="4.5" customHeight="1" x14ac:dyDescent="0.2">
      <c r="Q35406" s="65"/>
      <c r="R35406" s="65"/>
      <c r="X35406" s="65"/>
      <c r="Y35406" s="65"/>
      <c r="Z35406" s="65"/>
      <c r="AA35406" s="65"/>
      <c r="AB35406" s="65"/>
      <c r="AC35406" s="65"/>
      <c r="AJ35406" s="66"/>
    </row>
    <row r="35407" spans="17:36" ht="4.5" customHeight="1" x14ac:dyDescent="0.2">
      <c r="Q35407" s="65"/>
      <c r="R35407" s="65"/>
      <c r="X35407" s="65"/>
      <c r="Y35407" s="65"/>
      <c r="Z35407" s="65"/>
      <c r="AA35407" s="65"/>
      <c r="AB35407" s="65"/>
      <c r="AC35407" s="65"/>
      <c r="AJ35407" s="66"/>
    </row>
    <row r="35408" spans="17:36" ht="4.5" customHeight="1" x14ac:dyDescent="0.2">
      <c r="Q35408" s="65"/>
      <c r="R35408" s="65"/>
      <c r="X35408" s="65"/>
      <c r="Y35408" s="65"/>
      <c r="Z35408" s="65"/>
      <c r="AA35408" s="65"/>
      <c r="AB35408" s="65"/>
      <c r="AC35408" s="65"/>
      <c r="AJ35408" s="66"/>
    </row>
    <row r="35409" spans="17:36" ht="4.5" customHeight="1" x14ac:dyDescent="0.2">
      <c r="Q35409" s="65"/>
      <c r="R35409" s="65"/>
      <c r="X35409" s="65"/>
      <c r="Y35409" s="65"/>
      <c r="Z35409" s="65"/>
      <c r="AA35409" s="65"/>
      <c r="AB35409" s="65"/>
      <c r="AC35409" s="65"/>
      <c r="AJ35409" s="66"/>
    </row>
    <row r="35410" spans="17:36" ht="4.5" customHeight="1" x14ac:dyDescent="0.2">
      <c r="Q35410" s="65"/>
      <c r="R35410" s="65"/>
      <c r="X35410" s="65"/>
      <c r="Y35410" s="65"/>
      <c r="Z35410" s="65"/>
      <c r="AA35410" s="65"/>
      <c r="AB35410" s="65"/>
      <c r="AC35410" s="65"/>
      <c r="AJ35410" s="66"/>
    </row>
    <row r="35411" spans="17:36" ht="4.5" customHeight="1" x14ac:dyDescent="0.2">
      <c r="Q35411" s="65"/>
      <c r="R35411" s="65"/>
      <c r="X35411" s="65"/>
      <c r="Y35411" s="65"/>
      <c r="Z35411" s="65"/>
      <c r="AA35411" s="65"/>
      <c r="AB35411" s="65"/>
      <c r="AC35411" s="65"/>
      <c r="AJ35411" s="66"/>
    </row>
    <row r="35412" spans="17:36" ht="4.5" customHeight="1" x14ac:dyDescent="0.2">
      <c r="Q35412" s="65"/>
      <c r="R35412" s="65"/>
      <c r="X35412" s="65"/>
      <c r="Y35412" s="65"/>
      <c r="Z35412" s="65"/>
      <c r="AA35412" s="65"/>
      <c r="AB35412" s="65"/>
      <c r="AC35412" s="65"/>
      <c r="AJ35412" s="66"/>
    </row>
    <row r="35413" spans="17:36" ht="4.5" customHeight="1" x14ac:dyDescent="0.2">
      <c r="Q35413" s="65"/>
      <c r="R35413" s="65"/>
      <c r="X35413" s="65"/>
      <c r="Y35413" s="65"/>
      <c r="Z35413" s="65"/>
      <c r="AA35413" s="65"/>
      <c r="AB35413" s="65"/>
      <c r="AC35413" s="65"/>
      <c r="AJ35413" s="66"/>
    </row>
    <row r="35414" spans="17:36" ht="4.5" customHeight="1" x14ac:dyDescent="0.2">
      <c r="Q35414" s="65"/>
      <c r="R35414" s="65"/>
      <c r="X35414" s="65"/>
      <c r="Y35414" s="65"/>
      <c r="Z35414" s="65"/>
      <c r="AA35414" s="65"/>
      <c r="AB35414" s="65"/>
      <c r="AC35414" s="65"/>
      <c r="AJ35414" s="66"/>
    </row>
    <row r="35415" spans="17:36" ht="4.5" customHeight="1" x14ac:dyDescent="0.2">
      <c r="Q35415" s="65"/>
      <c r="R35415" s="65"/>
      <c r="X35415" s="65"/>
      <c r="Y35415" s="65"/>
      <c r="Z35415" s="65"/>
      <c r="AA35415" s="65"/>
      <c r="AB35415" s="65"/>
      <c r="AC35415" s="65"/>
      <c r="AJ35415" s="66"/>
    </row>
    <row r="35416" spans="17:36" ht="4.5" customHeight="1" x14ac:dyDescent="0.2">
      <c r="Q35416" s="65"/>
      <c r="R35416" s="65"/>
      <c r="X35416" s="65"/>
      <c r="Y35416" s="65"/>
      <c r="Z35416" s="65"/>
      <c r="AA35416" s="65"/>
      <c r="AB35416" s="65"/>
      <c r="AC35416" s="65"/>
      <c r="AJ35416" s="66"/>
    </row>
    <row r="35417" spans="17:36" ht="4.5" customHeight="1" x14ac:dyDescent="0.2">
      <c r="Q35417" s="65"/>
      <c r="R35417" s="65"/>
      <c r="X35417" s="65"/>
      <c r="Y35417" s="65"/>
      <c r="Z35417" s="65"/>
      <c r="AA35417" s="65"/>
      <c r="AB35417" s="65"/>
      <c r="AC35417" s="65"/>
      <c r="AJ35417" s="66"/>
    </row>
    <row r="35418" spans="17:36" ht="4.5" customHeight="1" x14ac:dyDescent="0.2">
      <c r="Q35418" s="65"/>
      <c r="R35418" s="65"/>
      <c r="X35418" s="65"/>
      <c r="Y35418" s="65"/>
      <c r="Z35418" s="65"/>
      <c r="AA35418" s="65"/>
      <c r="AB35418" s="65"/>
      <c r="AC35418" s="65"/>
      <c r="AJ35418" s="66"/>
    </row>
    <row r="35419" spans="17:36" ht="4.5" customHeight="1" x14ac:dyDescent="0.2">
      <c r="Q35419" s="65"/>
      <c r="R35419" s="65"/>
      <c r="X35419" s="65"/>
      <c r="Y35419" s="65"/>
      <c r="Z35419" s="65"/>
      <c r="AA35419" s="65"/>
      <c r="AB35419" s="65"/>
      <c r="AC35419" s="65"/>
      <c r="AJ35419" s="66"/>
    </row>
    <row r="35420" spans="17:36" ht="4.5" customHeight="1" x14ac:dyDescent="0.2">
      <c r="Q35420" s="65"/>
      <c r="R35420" s="65"/>
      <c r="X35420" s="65"/>
      <c r="Y35420" s="65"/>
      <c r="Z35420" s="65"/>
      <c r="AA35420" s="65"/>
      <c r="AB35420" s="65"/>
      <c r="AC35420" s="65"/>
      <c r="AJ35420" s="66"/>
    </row>
    <row r="35421" spans="17:36" ht="4.5" customHeight="1" x14ac:dyDescent="0.2">
      <c r="Q35421" s="65"/>
      <c r="R35421" s="65"/>
      <c r="X35421" s="65"/>
      <c r="Y35421" s="65"/>
      <c r="Z35421" s="65"/>
      <c r="AA35421" s="65"/>
      <c r="AB35421" s="65"/>
      <c r="AC35421" s="65"/>
      <c r="AJ35421" s="66"/>
    </row>
    <row r="35422" spans="17:36" ht="4.5" customHeight="1" x14ac:dyDescent="0.2">
      <c r="Q35422" s="65"/>
      <c r="R35422" s="65"/>
      <c r="X35422" s="65"/>
      <c r="Y35422" s="65"/>
      <c r="Z35422" s="65"/>
      <c r="AA35422" s="65"/>
      <c r="AB35422" s="65"/>
      <c r="AC35422" s="65"/>
      <c r="AJ35422" s="66"/>
    </row>
    <row r="35423" spans="17:36" ht="4.5" customHeight="1" x14ac:dyDescent="0.2">
      <c r="Q35423" s="65"/>
      <c r="R35423" s="65"/>
      <c r="X35423" s="65"/>
      <c r="Y35423" s="65"/>
      <c r="Z35423" s="65"/>
      <c r="AA35423" s="65"/>
      <c r="AB35423" s="65"/>
      <c r="AC35423" s="65"/>
      <c r="AJ35423" s="66"/>
    </row>
    <row r="35424" spans="17:36" ht="4.5" customHeight="1" x14ac:dyDescent="0.2">
      <c r="Q35424" s="65"/>
      <c r="R35424" s="65"/>
      <c r="X35424" s="65"/>
      <c r="Y35424" s="65"/>
      <c r="Z35424" s="65"/>
      <c r="AA35424" s="65"/>
      <c r="AB35424" s="65"/>
      <c r="AC35424" s="65"/>
      <c r="AJ35424" s="66"/>
    </row>
    <row r="35425" spans="17:36" ht="4.5" customHeight="1" x14ac:dyDescent="0.2">
      <c r="Q35425" s="65"/>
      <c r="R35425" s="65"/>
      <c r="X35425" s="65"/>
      <c r="Y35425" s="65"/>
      <c r="Z35425" s="65"/>
      <c r="AA35425" s="65"/>
      <c r="AB35425" s="65"/>
      <c r="AC35425" s="65"/>
      <c r="AJ35425" s="66"/>
    </row>
    <row r="35426" spans="17:36" ht="4.5" customHeight="1" x14ac:dyDescent="0.2">
      <c r="Q35426" s="65"/>
      <c r="R35426" s="65"/>
      <c r="X35426" s="65"/>
      <c r="Y35426" s="65"/>
      <c r="Z35426" s="65"/>
      <c r="AA35426" s="65"/>
      <c r="AB35426" s="65"/>
      <c r="AC35426" s="65"/>
      <c r="AJ35426" s="66"/>
    </row>
    <row r="35427" spans="17:36" ht="4.5" customHeight="1" x14ac:dyDescent="0.2">
      <c r="Q35427" s="65"/>
      <c r="R35427" s="65"/>
      <c r="X35427" s="65"/>
      <c r="Y35427" s="65"/>
      <c r="Z35427" s="65"/>
      <c r="AA35427" s="65"/>
      <c r="AB35427" s="65"/>
      <c r="AC35427" s="65"/>
      <c r="AJ35427" s="66"/>
    </row>
    <row r="35428" spans="17:36" ht="4.5" customHeight="1" x14ac:dyDescent="0.2">
      <c r="Q35428" s="65"/>
      <c r="R35428" s="65"/>
      <c r="X35428" s="65"/>
      <c r="Y35428" s="65"/>
      <c r="Z35428" s="65"/>
      <c r="AA35428" s="65"/>
      <c r="AB35428" s="65"/>
      <c r="AC35428" s="65"/>
      <c r="AJ35428" s="66"/>
    </row>
    <row r="35429" spans="17:36" ht="4.5" customHeight="1" x14ac:dyDescent="0.2">
      <c r="Q35429" s="65"/>
      <c r="R35429" s="65"/>
      <c r="X35429" s="65"/>
      <c r="Y35429" s="65"/>
      <c r="Z35429" s="65"/>
      <c r="AA35429" s="65"/>
      <c r="AB35429" s="65"/>
      <c r="AC35429" s="65"/>
      <c r="AJ35429" s="66"/>
    </row>
    <row r="35430" spans="17:36" ht="4.5" customHeight="1" x14ac:dyDescent="0.2">
      <c r="Q35430" s="65"/>
      <c r="R35430" s="65"/>
      <c r="X35430" s="65"/>
      <c r="Y35430" s="65"/>
      <c r="Z35430" s="65"/>
      <c r="AA35430" s="65"/>
      <c r="AB35430" s="65"/>
      <c r="AC35430" s="65"/>
      <c r="AJ35430" s="66"/>
    </row>
    <row r="35431" spans="17:36" ht="4.5" customHeight="1" x14ac:dyDescent="0.2">
      <c r="Q35431" s="65"/>
      <c r="R35431" s="65"/>
      <c r="X35431" s="65"/>
      <c r="Y35431" s="65"/>
      <c r="Z35431" s="65"/>
      <c r="AA35431" s="65"/>
      <c r="AB35431" s="65"/>
      <c r="AC35431" s="65"/>
      <c r="AJ35431" s="66"/>
    </row>
    <row r="35432" spans="17:36" ht="4.5" customHeight="1" x14ac:dyDescent="0.2">
      <c r="Q35432" s="65"/>
      <c r="R35432" s="65"/>
      <c r="X35432" s="65"/>
      <c r="Y35432" s="65"/>
      <c r="Z35432" s="65"/>
      <c r="AA35432" s="65"/>
      <c r="AB35432" s="65"/>
      <c r="AC35432" s="65"/>
      <c r="AJ35432" s="66"/>
    </row>
    <row r="35433" spans="17:36" ht="4.5" customHeight="1" x14ac:dyDescent="0.2">
      <c r="Q35433" s="65"/>
      <c r="R35433" s="65"/>
      <c r="X35433" s="65"/>
      <c r="Y35433" s="65"/>
      <c r="Z35433" s="65"/>
      <c r="AA35433" s="65"/>
      <c r="AB35433" s="65"/>
      <c r="AC35433" s="65"/>
      <c r="AJ35433" s="66"/>
    </row>
    <row r="35434" spans="17:36" ht="4.5" customHeight="1" x14ac:dyDescent="0.2">
      <c r="Q35434" s="65"/>
      <c r="R35434" s="65"/>
      <c r="X35434" s="65"/>
      <c r="Y35434" s="65"/>
      <c r="Z35434" s="65"/>
      <c r="AA35434" s="65"/>
      <c r="AB35434" s="65"/>
      <c r="AC35434" s="65"/>
      <c r="AJ35434" s="66"/>
    </row>
    <row r="35435" spans="17:36" ht="4.5" customHeight="1" x14ac:dyDescent="0.2">
      <c r="Q35435" s="65"/>
      <c r="R35435" s="65"/>
      <c r="X35435" s="65"/>
      <c r="Y35435" s="65"/>
      <c r="Z35435" s="65"/>
      <c r="AA35435" s="65"/>
      <c r="AB35435" s="65"/>
      <c r="AC35435" s="65"/>
      <c r="AJ35435" s="66"/>
    </row>
    <row r="35436" spans="17:36" ht="4.5" customHeight="1" x14ac:dyDescent="0.2">
      <c r="Q35436" s="65"/>
      <c r="R35436" s="65"/>
      <c r="X35436" s="65"/>
      <c r="Y35436" s="65"/>
      <c r="Z35436" s="65"/>
      <c r="AA35436" s="65"/>
      <c r="AB35436" s="65"/>
      <c r="AC35436" s="65"/>
      <c r="AJ35436" s="66"/>
    </row>
    <row r="35437" spans="17:36" ht="4.5" customHeight="1" x14ac:dyDescent="0.2">
      <c r="Q35437" s="65"/>
      <c r="R35437" s="65"/>
      <c r="X35437" s="65"/>
      <c r="Y35437" s="65"/>
      <c r="Z35437" s="65"/>
      <c r="AA35437" s="65"/>
      <c r="AB35437" s="65"/>
      <c r="AC35437" s="65"/>
      <c r="AJ35437" s="66"/>
    </row>
    <row r="35438" spans="17:36" ht="4.5" customHeight="1" x14ac:dyDescent="0.2">
      <c r="Q35438" s="65"/>
      <c r="R35438" s="65"/>
      <c r="X35438" s="65"/>
      <c r="Y35438" s="65"/>
      <c r="Z35438" s="65"/>
      <c r="AA35438" s="65"/>
      <c r="AB35438" s="65"/>
      <c r="AC35438" s="65"/>
      <c r="AJ35438" s="66"/>
    </row>
    <row r="35439" spans="17:36" ht="4.5" customHeight="1" x14ac:dyDescent="0.2">
      <c r="Q35439" s="65"/>
      <c r="R35439" s="65"/>
      <c r="X35439" s="65"/>
      <c r="Y35439" s="65"/>
      <c r="Z35439" s="65"/>
      <c r="AA35439" s="65"/>
      <c r="AB35439" s="65"/>
      <c r="AC35439" s="65"/>
      <c r="AJ35439" s="66"/>
    </row>
    <row r="35440" spans="17:36" ht="4.5" customHeight="1" x14ac:dyDescent="0.2">
      <c r="Q35440" s="65"/>
      <c r="R35440" s="65"/>
      <c r="X35440" s="65"/>
      <c r="Y35440" s="65"/>
      <c r="Z35440" s="65"/>
      <c r="AA35440" s="65"/>
      <c r="AB35440" s="65"/>
      <c r="AC35440" s="65"/>
      <c r="AJ35440" s="66"/>
    </row>
    <row r="35441" spans="17:36" ht="4.5" customHeight="1" x14ac:dyDescent="0.2">
      <c r="Q35441" s="65"/>
      <c r="R35441" s="65"/>
      <c r="X35441" s="65"/>
      <c r="Y35441" s="65"/>
      <c r="Z35441" s="65"/>
      <c r="AA35441" s="65"/>
      <c r="AB35441" s="65"/>
      <c r="AC35441" s="65"/>
      <c r="AJ35441" s="66"/>
    </row>
    <row r="35442" spans="17:36" ht="4.5" customHeight="1" x14ac:dyDescent="0.2">
      <c r="Q35442" s="65"/>
      <c r="R35442" s="65"/>
      <c r="X35442" s="65"/>
      <c r="Y35442" s="65"/>
      <c r="Z35442" s="65"/>
      <c r="AA35442" s="65"/>
      <c r="AB35442" s="65"/>
      <c r="AC35442" s="65"/>
      <c r="AJ35442" s="66"/>
    </row>
    <row r="35443" spans="17:36" ht="4.5" customHeight="1" x14ac:dyDescent="0.2">
      <c r="Q35443" s="65"/>
      <c r="R35443" s="65"/>
      <c r="X35443" s="65"/>
      <c r="Y35443" s="65"/>
      <c r="Z35443" s="65"/>
      <c r="AA35443" s="65"/>
      <c r="AB35443" s="65"/>
      <c r="AC35443" s="65"/>
      <c r="AJ35443" s="66"/>
    </row>
    <row r="35444" spans="17:36" ht="4.5" customHeight="1" x14ac:dyDescent="0.2">
      <c r="Q35444" s="65"/>
      <c r="R35444" s="65"/>
      <c r="X35444" s="65"/>
      <c r="Y35444" s="65"/>
      <c r="Z35444" s="65"/>
      <c r="AA35444" s="65"/>
      <c r="AB35444" s="65"/>
      <c r="AC35444" s="65"/>
      <c r="AJ35444" s="66"/>
    </row>
    <row r="35445" spans="17:36" ht="4.5" customHeight="1" x14ac:dyDescent="0.2">
      <c r="Q35445" s="65"/>
      <c r="R35445" s="65"/>
      <c r="X35445" s="65"/>
      <c r="Y35445" s="65"/>
      <c r="Z35445" s="65"/>
      <c r="AA35445" s="65"/>
      <c r="AB35445" s="65"/>
      <c r="AC35445" s="65"/>
      <c r="AJ35445" s="66"/>
    </row>
    <row r="35446" spans="17:36" ht="4.5" customHeight="1" x14ac:dyDescent="0.2">
      <c r="Q35446" s="65"/>
      <c r="R35446" s="65"/>
      <c r="X35446" s="65"/>
      <c r="Y35446" s="65"/>
      <c r="Z35446" s="65"/>
      <c r="AA35446" s="65"/>
      <c r="AB35446" s="65"/>
      <c r="AC35446" s="65"/>
      <c r="AJ35446" s="66"/>
    </row>
    <row r="35447" spans="17:36" ht="4.5" customHeight="1" x14ac:dyDescent="0.2">
      <c r="Q35447" s="65"/>
      <c r="R35447" s="65"/>
      <c r="X35447" s="65"/>
      <c r="Y35447" s="65"/>
      <c r="Z35447" s="65"/>
      <c r="AA35447" s="65"/>
      <c r="AB35447" s="65"/>
      <c r="AC35447" s="65"/>
      <c r="AJ35447" s="66"/>
    </row>
    <row r="35448" spans="17:36" ht="4.5" customHeight="1" x14ac:dyDescent="0.2">
      <c r="Q35448" s="65"/>
      <c r="R35448" s="65"/>
      <c r="X35448" s="65"/>
      <c r="Y35448" s="65"/>
      <c r="Z35448" s="65"/>
      <c r="AA35448" s="65"/>
      <c r="AB35448" s="65"/>
      <c r="AC35448" s="65"/>
      <c r="AJ35448" s="66"/>
    </row>
    <row r="35449" spans="17:36" ht="4.5" customHeight="1" x14ac:dyDescent="0.2">
      <c r="Q35449" s="65"/>
      <c r="R35449" s="65"/>
      <c r="X35449" s="65"/>
      <c r="Y35449" s="65"/>
      <c r="Z35449" s="65"/>
      <c r="AA35449" s="65"/>
      <c r="AB35449" s="65"/>
      <c r="AC35449" s="65"/>
      <c r="AJ35449" s="66"/>
    </row>
    <row r="35450" spans="17:36" ht="4.5" customHeight="1" x14ac:dyDescent="0.2">
      <c r="Q35450" s="65"/>
      <c r="R35450" s="65"/>
      <c r="X35450" s="65"/>
      <c r="Y35450" s="65"/>
      <c r="Z35450" s="65"/>
      <c r="AA35450" s="65"/>
      <c r="AB35450" s="65"/>
      <c r="AC35450" s="65"/>
      <c r="AJ35450" s="66"/>
    </row>
    <row r="35451" spans="17:36" ht="4.5" customHeight="1" x14ac:dyDescent="0.2">
      <c r="Q35451" s="65"/>
      <c r="R35451" s="65"/>
      <c r="X35451" s="65"/>
      <c r="Y35451" s="65"/>
      <c r="Z35451" s="65"/>
      <c r="AA35451" s="65"/>
      <c r="AB35451" s="65"/>
      <c r="AC35451" s="65"/>
      <c r="AJ35451" s="66"/>
    </row>
    <row r="35452" spans="17:36" ht="4.5" customHeight="1" x14ac:dyDescent="0.2">
      <c r="Q35452" s="65"/>
      <c r="R35452" s="65"/>
      <c r="X35452" s="65"/>
      <c r="Y35452" s="65"/>
      <c r="Z35452" s="65"/>
      <c r="AA35452" s="65"/>
      <c r="AB35452" s="65"/>
      <c r="AC35452" s="65"/>
      <c r="AJ35452" s="66"/>
    </row>
    <row r="35453" spans="17:36" ht="4.5" customHeight="1" x14ac:dyDescent="0.2">
      <c r="Q35453" s="65"/>
      <c r="R35453" s="65"/>
      <c r="X35453" s="65"/>
      <c r="Y35453" s="65"/>
      <c r="Z35453" s="65"/>
      <c r="AA35453" s="65"/>
      <c r="AB35453" s="65"/>
      <c r="AC35453" s="65"/>
      <c r="AJ35453" s="66"/>
    </row>
    <row r="35454" spans="17:36" ht="4.5" customHeight="1" x14ac:dyDescent="0.2">
      <c r="Q35454" s="65"/>
      <c r="R35454" s="65"/>
      <c r="X35454" s="65"/>
      <c r="Y35454" s="65"/>
      <c r="Z35454" s="65"/>
      <c r="AA35454" s="65"/>
      <c r="AB35454" s="65"/>
      <c r="AC35454" s="65"/>
      <c r="AJ35454" s="66"/>
    </row>
    <row r="35455" spans="17:36" ht="4.5" customHeight="1" x14ac:dyDescent="0.2">
      <c r="Q35455" s="65"/>
      <c r="R35455" s="65"/>
      <c r="X35455" s="65"/>
      <c r="Y35455" s="65"/>
      <c r="Z35455" s="65"/>
      <c r="AA35455" s="65"/>
      <c r="AB35455" s="65"/>
      <c r="AC35455" s="65"/>
      <c r="AJ35455" s="66"/>
    </row>
    <row r="35456" spans="17:36" ht="4.5" customHeight="1" x14ac:dyDescent="0.2">
      <c r="Q35456" s="65"/>
      <c r="R35456" s="65"/>
      <c r="X35456" s="65"/>
      <c r="Y35456" s="65"/>
      <c r="Z35456" s="65"/>
      <c r="AA35456" s="65"/>
      <c r="AB35456" s="65"/>
      <c r="AC35456" s="65"/>
      <c r="AJ35456" s="66"/>
    </row>
    <row r="35457" spans="17:36" ht="4.5" customHeight="1" x14ac:dyDescent="0.2">
      <c r="Q35457" s="65"/>
      <c r="R35457" s="65"/>
      <c r="X35457" s="65"/>
      <c r="Y35457" s="65"/>
      <c r="Z35457" s="65"/>
      <c r="AA35457" s="65"/>
      <c r="AB35457" s="65"/>
      <c r="AC35457" s="65"/>
      <c r="AJ35457" s="66"/>
    </row>
    <row r="35458" spans="17:36" ht="4.5" customHeight="1" x14ac:dyDescent="0.2">
      <c r="Q35458" s="65"/>
      <c r="R35458" s="65"/>
      <c r="X35458" s="65"/>
      <c r="Y35458" s="65"/>
      <c r="Z35458" s="65"/>
      <c r="AA35458" s="65"/>
      <c r="AB35458" s="65"/>
      <c r="AC35458" s="65"/>
      <c r="AJ35458" s="66"/>
    </row>
    <row r="35459" spans="17:36" ht="4.5" customHeight="1" x14ac:dyDescent="0.2">
      <c r="Q35459" s="65"/>
      <c r="R35459" s="65"/>
      <c r="X35459" s="65"/>
      <c r="Y35459" s="65"/>
      <c r="Z35459" s="65"/>
      <c r="AA35459" s="65"/>
      <c r="AB35459" s="65"/>
      <c r="AC35459" s="65"/>
      <c r="AJ35459" s="66"/>
    </row>
    <row r="35460" spans="17:36" ht="4.5" customHeight="1" x14ac:dyDescent="0.2">
      <c r="Q35460" s="65"/>
      <c r="R35460" s="65"/>
      <c r="X35460" s="65"/>
      <c r="Y35460" s="65"/>
      <c r="Z35460" s="65"/>
      <c r="AA35460" s="65"/>
      <c r="AB35460" s="65"/>
      <c r="AC35460" s="65"/>
      <c r="AJ35460" s="66"/>
    </row>
    <row r="35461" spans="17:36" ht="4.5" customHeight="1" x14ac:dyDescent="0.2">
      <c r="Q35461" s="65"/>
      <c r="R35461" s="65"/>
      <c r="X35461" s="65"/>
      <c r="Y35461" s="65"/>
      <c r="Z35461" s="65"/>
      <c r="AA35461" s="65"/>
      <c r="AB35461" s="65"/>
      <c r="AC35461" s="65"/>
      <c r="AJ35461" s="66"/>
    </row>
    <row r="35462" spans="17:36" ht="4.5" customHeight="1" x14ac:dyDescent="0.2">
      <c r="Q35462" s="65"/>
      <c r="R35462" s="65"/>
      <c r="X35462" s="65"/>
      <c r="Y35462" s="65"/>
      <c r="Z35462" s="65"/>
      <c r="AA35462" s="65"/>
      <c r="AB35462" s="65"/>
      <c r="AC35462" s="65"/>
      <c r="AJ35462" s="66"/>
    </row>
    <row r="35463" spans="17:36" ht="4.5" customHeight="1" x14ac:dyDescent="0.2">
      <c r="Q35463" s="65"/>
      <c r="R35463" s="65"/>
      <c r="X35463" s="65"/>
      <c r="Y35463" s="65"/>
      <c r="Z35463" s="65"/>
      <c r="AA35463" s="65"/>
      <c r="AB35463" s="65"/>
      <c r="AC35463" s="65"/>
      <c r="AJ35463" s="66"/>
    </row>
    <row r="35464" spans="17:36" ht="4.5" customHeight="1" x14ac:dyDescent="0.2">
      <c r="Q35464" s="65"/>
      <c r="R35464" s="65"/>
      <c r="X35464" s="65"/>
      <c r="Y35464" s="65"/>
      <c r="Z35464" s="65"/>
      <c r="AA35464" s="65"/>
      <c r="AB35464" s="65"/>
      <c r="AC35464" s="65"/>
      <c r="AJ35464" s="66"/>
    </row>
    <row r="35465" spans="17:36" ht="4.5" customHeight="1" x14ac:dyDescent="0.2">
      <c r="Q35465" s="65"/>
      <c r="R35465" s="65"/>
      <c r="X35465" s="65"/>
      <c r="Y35465" s="65"/>
      <c r="Z35465" s="65"/>
      <c r="AA35465" s="65"/>
      <c r="AB35465" s="65"/>
      <c r="AC35465" s="65"/>
      <c r="AJ35465" s="66"/>
    </row>
    <row r="35466" spans="17:36" ht="4.5" customHeight="1" x14ac:dyDescent="0.2">
      <c r="Q35466" s="65"/>
      <c r="R35466" s="65"/>
      <c r="X35466" s="65"/>
      <c r="Y35466" s="65"/>
      <c r="Z35466" s="65"/>
      <c r="AA35466" s="65"/>
      <c r="AB35466" s="65"/>
      <c r="AC35466" s="65"/>
      <c r="AJ35466" s="66"/>
    </row>
    <row r="35467" spans="17:36" ht="4.5" customHeight="1" x14ac:dyDescent="0.2">
      <c r="Q35467" s="65"/>
      <c r="R35467" s="65"/>
      <c r="X35467" s="65"/>
      <c r="Y35467" s="65"/>
      <c r="Z35467" s="65"/>
      <c r="AA35467" s="65"/>
      <c r="AB35467" s="65"/>
      <c r="AC35467" s="65"/>
      <c r="AJ35467" s="66"/>
    </row>
    <row r="35468" spans="17:36" ht="4.5" customHeight="1" x14ac:dyDescent="0.2">
      <c r="Q35468" s="65"/>
      <c r="R35468" s="65"/>
      <c r="X35468" s="65"/>
      <c r="Y35468" s="65"/>
      <c r="Z35468" s="65"/>
      <c r="AA35468" s="65"/>
      <c r="AB35468" s="65"/>
      <c r="AC35468" s="65"/>
      <c r="AJ35468" s="66"/>
    </row>
    <row r="35469" spans="17:36" ht="4.5" customHeight="1" x14ac:dyDescent="0.2">
      <c r="Q35469" s="65"/>
      <c r="R35469" s="65"/>
      <c r="X35469" s="65"/>
      <c r="Y35469" s="65"/>
      <c r="Z35469" s="65"/>
      <c r="AA35469" s="65"/>
      <c r="AB35469" s="65"/>
      <c r="AC35469" s="65"/>
      <c r="AJ35469" s="66"/>
    </row>
    <row r="35470" spans="17:36" ht="4.5" customHeight="1" x14ac:dyDescent="0.2">
      <c r="Q35470" s="65"/>
      <c r="R35470" s="65"/>
      <c r="X35470" s="65"/>
      <c r="Y35470" s="65"/>
      <c r="Z35470" s="65"/>
      <c r="AA35470" s="65"/>
      <c r="AB35470" s="65"/>
      <c r="AC35470" s="65"/>
      <c r="AJ35470" s="66"/>
    </row>
    <row r="35471" spans="17:36" ht="4.5" customHeight="1" x14ac:dyDescent="0.2">
      <c r="Q35471" s="65"/>
      <c r="R35471" s="65"/>
      <c r="X35471" s="65"/>
      <c r="Y35471" s="65"/>
      <c r="Z35471" s="65"/>
      <c r="AA35471" s="65"/>
      <c r="AB35471" s="65"/>
      <c r="AC35471" s="65"/>
      <c r="AJ35471" s="66"/>
    </row>
    <row r="35472" spans="17:36" ht="4.5" customHeight="1" x14ac:dyDescent="0.2">
      <c r="Q35472" s="65"/>
      <c r="R35472" s="65"/>
      <c r="X35472" s="65"/>
      <c r="Y35472" s="65"/>
      <c r="Z35472" s="65"/>
      <c r="AA35472" s="65"/>
      <c r="AB35472" s="65"/>
      <c r="AC35472" s="65"/>
      <c r="AJ35472" s="66"/>
    </row>
    <row r="35473" spans="17:36" ht="4.5" customHeight="1" x14ac:dyDescent="0.2">
      <c r="Q35473" s="65"/>
      <c r="R35473" s="65"/>
      <c r="X35473" s="65"/>
      <c r="Y35473" s="65"/>
      <c r="Z35473" s="65"/>
      <c r="AA35473" s="65"/>
      <c r="AB35473" s="65"/>
      <c r="AC35473" s="65"/>
      <c r="AJ35473" s="66"/>
    </row>
    <row r="35474" spans="17:36" ht="4.5" customHeight="1" x14ac:dyDescent="0.2">
      <c r="Q35474" s="65"/>
      <c r="R35474" s="65"/>
      <c r="X35474" s="65"/>
      <c r="Y35474" s="65"/>
      <c r="Z35474" s="65"/>
      <c r="AA35474" s="65"/>
      <c r="AB35474" s="65"/>
      <c r="AC35474" s="65"/>
      <c r="AJ35474" s="66"/>
    </row>
    <row r="35475" spans="17:36" ht="4.5" customHeight="1" x14ac:dyDescent="0.2">
      <c r="Q35475" s="65"/>
      <c r="R35475" s="65"/>
      <c r="X35475" s="65"/>
      <c r="Y35475" s="65"/>
      <c r="Z35475" s="65"/>
      <c r="AA35475" s="65"/>
      <c r="AB35475" s="65"/>
      <c r="AC35475" s="65"/>
      <c r="AJ35475" s="66"/>
    </row>
    <row r="35476" spans="17:36" ht="4.5" customHeight="1" x14ac:dyDescent="0.2">
      <c r="Q35476" s="65"/>
      <c r="R35476" s="65"/>
      <c r="X35476" s="65"/>
      <c r="Y35476" s="65"/>
      <c r="Z35476" s="65"/>
      <c r="AA35476" s="65"/>
      <c r="AB35476" s="65"/>
      <c r="AC35476" s="65"/>
      <c r="AJ35476" s="66"/>
    </row>
    <row r="35477" spans="17:36" ht="4.5" customHeight="1" x14ac:dyDescent="0.2">
      <c r="Q35477" s="65"/>
      <c r="R35477" s="65"/>
      <c r="X35477" s="65"/>
      <c r="Y35477" s="65"/>
      <c r="Z35477" s="65"/>
      <c r="AA35477" s="65"/>
      <c r="AB35477" s="65"/>
      <c r="AC35477" s="65"/>
      <c r="AJ35477" s="66"/>
    </row>
    <row r="35478" spans="17:36" ht="4.5" customHeight="1" x14ac:dyDescent="0.2">
      <c r="Q35478" s="65"/>
      <c r="R35478" s="65"/>
      <c r="X35478" s="65"/>
      <c r="Y35478" s="65"/>
      <c r="Z35478" s="65"/>
      <c r="AA35478" s="65"/>
      <c r="AB35478" s="65"/>
      <c r="AC35478" s="65"/>
      <c r="AJ35478" s="66"/>
    </row>
    <row r="35479" spans="17:36" ht="4.5" customHeight="1" x14ac:dyDescent="0.2">
      <c r="Q35479" s="65"/>
      <c r="R35479" s="65"/>
      <c r="X35479" s="65"/>
      <c r="Y35479" s="65"/>
      <c r="Z35479" s="65"/>
      <c r="AA35479" s="65"/>
      <c r="AB35479" s="65"/>
      <c r="AC35479" s="65"/>
      <c r="AJ35479" s="66"/>
    </row>
    <row r="35480" spans="17:36" ht="4.5" customHeight="1" x14ac:dyDescent="0.2">
      <c r="Q35480" s="65"/>
      <c r="R35480" s="65"/>
      <c r="X35480" s="65"/>
      <c r="Y35480" s="65"/>
      <c r="Z35480" s="65"/>
      <c r="AA35480" s="65"/>
      <c r="AB35480" s="65"/>
      <c r="AC35480" s="65"/>
      <c r="AJ35480" s="66"/>
    </row>
    <row r="35481" spans="17:36" ht="4.5" customHeight="1" x14ac:dyDescent="0.2">
      <c r="Q35481" s="65"/>
      <c r="R35481" s="65"/>
      <c r="X35481" s="65"/>
      <c r="Y35481" s="65"/>
      <c r="Z35481" s="65"/>
      <c r="AA35481" s="65"/>
      <c r="AB35481" s="65"/>
      <c r="AC35481" s="65"/>
      <c r="AJ35481" s="66"/>
    </row>
    <row r="35482" spans="17:36" ht="4.5" customHeight="1" x14ac:dyDescent="0.2">
      <c r="Q35482" s="65"/>
      <c r="R35482" s="65"/>
      <c r="X35482" s="65"/>
      <c r="Y35482" s="65"/>
      <c r="Z35482" s="65"/>
      <c r="AA35482" s="65"/>
      <c r="AB35482" s="65"/>
      <c r="AC35482" s="65"/>
      <c r="AJ35482" s="66"/>
    </row>
    <row r="35483" spans="17:36" ht="4.5" customHeight="1" x14ac:dyDescent="0.2">
      <c r="Q35483" s="65"/>
      <c r="R35483" s="65"/>
      <c r="X35483" s="65"/>
      <c r="Y35483" s="65"/>
      <c r="Z35483" s="65"/>
      <c r="AA35483" s="65"/>
      <c r="AB35483" s="65"/>
      <c r="AC35483" s="65"/>
      <c r="AJ35483" s="66"/>
    </row>
    <row r="35484" spans="17:36" ht="4.5" customHeight="1" x14ac:dyDescent="0.2">
      <c r="Q35484" s="65"/>
      <c r="R35484" s="65"/>
      <c r="X35484" s="65"/>
      <c r="Y35484" s="65"/>
      <c r="Z35484" s="65"/>
      <c r="AA35484" s="65"/>
      <c r="AB35484" s="65"/>
      <c r="AC35484" s="65"/>
      <c r="AJ35484" s="66"/>
    </row>
    <row r="35485" spans="17:36" ht="4.5" customHeight="1" x14ac:dyDescent="0.2">
      <c r="Q35485" s="65"/>
      <c r="R35485" s="65"/>
      <c r="X35485" s="65"/>
      <c r="Y35485" s="65"/>
      <c r="Z35485" s="65"/>
      <c r="AA35485" s="65"/>
      <c r="AB35485" s="65"/>
      <c r="AC35485" s="65"/>
      <c r="AJ35485" s="66"/>
    </row>
    <row r="35486" spans="17:36" ht="4.5" customHeight="1" x14ac:dyDescent="0.2">
      <c r="Q35486" s="65"/>
      <c r="R35486" s="65"/>
      <c r="X35486" s="65"/>
      <c r="Y35486" s="65"/>
      <c r="Z35486" s="65"/>
      <c r="AA35486" s="65"/>
      <c r="AB35486" s="65"/>
      <c r="AC35486" s="65"/>
      <c r="AJ35486" s="66"/>
    </row>
    <row r="35487" spans="17:36" ht="4.5" customHeight="1" x14ac:dyDescent="0.2">
      <c r="Q35487" s="65"/>
      <c r="R35487" s="65"/>
      <c r="X35487" s="65"/>
      <c r="Y35487" s="65"/>
      <c r="Z35487" s="65"/>
      <c r="AA35487" s="65"/>
      <c r="AB35487" s="65"/>
      <c r="AC35487" s="65"/>
      <c r="AJ35487" s="66"/>
    </row>
    <row r="35488" spans="17:36" ht="4.5" customHeight="1" x14ac:dyDescent="0.2">
      <c r="Q35488" s="65"/>
      <c r="R35488" s="65"/>
      <c r="X35488" s="65"/>
      <c r="Y35488" s="65"/>
      <c r="Z35488" s="65"/>
      <c r="AA35488" s="65"/>
      <c r="AB35488" s="65"/>
      <c r="AC35488" s="65"/>
      <c r="AJ35488" s="66"/>
    </row>
    <row r="35489" spans="17:36" ht="4.5" customHeight="1" x14ac:dyDescent="0.2">
      <c r="Q35489" s="65"/>
      <c r="R35489" s="65"/>
      <c r="X35489" s="65"/>
      <c r="Y35489" s="65"/>
      <c r="Z35489" s="65"/>
      <c r="AA35489" s="65"/>
      <c r="AB35489" s="65"/>
      <c r="AC35489" s="65"/>
      <c r="AJ35489" s="66"/>
    </row>
    <row r="35490" spans="17:36" ht="4.5" customHeight="1" x14ac:dyDescent="0.2">
      <c r="Q35490" s="65"/>
      <c r="R35490" s="65"/>
      <c r="X35490" s="65"/>
      <c r="Y35490" s="65"/>
      <c r="Z35490" s="65"/>
      <c r="AA35490" s="65"/>
      <c r="AB35490" s="65"/>
      <c r="AC35490" s="65"/>
      <c r="AJ35490" s="66"/>
    </row>
    <row r="35491" spans="17:36" ht="4.5" customHeight="1" x14ac:dyDescent="0.2">
      <c r="Q35491" s="65"/>
      <c r="R35491" s="65"/>
      <c r="X35491" s="65"/>
      <c r="Y35491" s="65"/>
      <c r="Z35491" s="65"/>
      <c r="AA35491" s="65"/>
      <c r="AB35491" s="65"/>
      <c r="AC35491" s="65"/>
      <c r="AJ35491" s="66"/>
    </row>
    <row r="35492" spans="17:36" ht="4.5" customHeight="1" x14ac:dyDescent="0.2">
      <c r="Q35492" s="65"/>
      <c r="R35492" s="65"/>
      <c r="X35492" s="65"/>
      <c r="Y35492" s="65"/>
      <c r="Z35492" s="65"/>
      <c r="AA35492" s="65"/>
      <c r="AB35492" s="65"/>
      <c r="AC35492" s="65"/>
      <c r="AJ35492" s="66"/>
    </row>
    <row r="35493" spans="17:36" ht="4.5" customHeight="1" x14ac:dyDescent="0.2">
      <c r="Q35493" s="65"/>
      <c r="R35493" s="65"/>
      <c r="X35493" s="65"/>
      <c r="Y35493" s="65"/>
      <c r="Z35493" s="65"/>
      <c r="AA35493" s="65"/>
      <c r="AB35493" s="65"/>
      <c r="AC35493" s="65"/>
      <c r="AJ35493" s="66"/>
    </row>
    <row r="35494" spans="17:36" ht="4.5" customHeight="1" x14ac:dyDescent="0.2">
      <c r="Q35494" s="65"/>
      <c r="R35494" s="65"/>
      <c r="X35494" s="65"/>
      <c r="Y35494" s="65"/>
      <c r="Z35494" s="65"/>
      <c r="AA35494" s="65"/>
      <c r="AB35494" s="65"/>
      <c r="AC35494" s="65"/>
      <c r="AJ35494" s="66"/>
    </row>
    <row r="35495" spans="17:36" ht="4.5" customHeight="1" x14ac:dyDescent="0.2">
      <c r="Q35495" s="65"/>
      <c r="R35495" s="65"/>
      <c r="X35495" s="65"/>
      <c r="Y35495" s="65"/>
      <c r="Z35495" s="65"/>
      <c r="AA35495" s="65"/>
      <c r="AB35495" s="65"/>
      <c r="AC35495" s="65"/>
      <c r="AJ35495" s="66"/>
    </row>
    <row r="35496" spans="17:36" ht="4.5" customHeight="1" x14ac:dyDescent="0.2">
      <c r="Q35496" s="65"/>
      <c r="R35496" s="65"/>
      <c r="X35496" s="65"/>
      <c r="Y35496" s="65"/>
      <c r="Z35496" s="65"/>
      <c r="AA35496" s="65"/>
      <c r="AB35496" s="65"/>
      <c r="AC35496" s="65"/>
      <c r="AJ35496" s="66"/>
    </row>
    <row r="35497" spans="17:36" ht="4.5" customHeight="1" x14ac:dyDescent="0.2">
      <c r="Q35497" s="65"/>
      <c r="R35497" s="65"/>
      <c r="X35497" s="65"/>
      <c r="Y35497" s="65"/>
      <c r="Z35497" s="65"/>
      <c r="AA35497" s="65"/>
      <c r="AB35497" s="65"/>
      <c r="AC35497" s="65"/>
      <c r="AJ35497" s="66"/>
    </row>
    <row r="35498" spans="17:36" ht="4.5" customHeight="1" x14ac:dyDescent="0.2">
      <c r="Q35498" s="65"/>
      <c r="R35498" s="65"/>
      <c r="X35498" s="65"/>
      <c r="Y35498" s="65"/>
      <c r="Z35498" s="65"/>
      <c r="AA35498" s="65"/>
      <c r="AB35498" s="65"/>
      <c r="AC35498" s="65"/>
      <c r="AJ35498" s="66"/>
    </row>
    <row r="35499" spans="17:36" ht="4.5" customHeight="1" x14ac:dyDescent="0.2">
      <c r="Q35499" s="65"/>
      <c r="R35499" s="65"/>
      <c r="X35499" s="65"/>
      <c r="Y35499" s="65"/>
      <c r="Z35499" s="65"/>
      <c r="AA35499" s="65"/>
      <c r="AB35499" s="65"/>
      <c r="AC35499" s="65"/>
      <c r="AJ35499" s="66"/>
    </row>
    <row r="35500" spans="17:36" ht="4.5" customHeight="1" x14ac:dyDescent="0.2">
      <c r="Q35500" s="65"/>
      <c r="R35500" s="65"/>
      <c r="X35500" s="65"/>
      <c r="Y35500" s="65"/>
      <c r="Z35500" s="65"/>
      <c r="AA35500" s="65"/>
      <c r="AB35500" s="65"/>
      <c r="AC35500" s="65"/>
      <c r="AJ35500" s="66"/>
    </row>
    <row r="35501" spans="17:36" ht="4.5" customHeight="1" x14ac:dyDescent="0.2">
      <c r="Q35501" s="65"/>
      <c r="R35501" s="65"/>
      <c r="X35501" s="65"/>
      <c r="Y35501" s="65"/>
      <c r="Z35501" s="65"/>
      <c r="AA35501" s="65"/>
      <c r="AB35501" s="65"/>
      <c r="AC35501" s="65"/>
      <c r="AJ35501" s="66"/>
    </row>
    <row r="35502" spans="17:36" ht="4.5" customHeight="1" x14ac:dyDescent="0.2">
      <c r="Q35502" s="65"/>
      <c r="R35502" s="65"/>
      <c r="X35502" s="65"/>
      <c r="Y35502" s="65"/>
      <c r="Z35502" s="65"/>
      <c r="AA35502" s="65"/>
      <c r="AB35502" s="65"/>
      <c r="AC35502" s="65"/>
      <c r="AJ35502" s="66"/>
    </row>
    <row r="35503" spans="17:36" ht="4.5" customHeight="1" x14ac:dyDescent="0.2">
      <c r="Q35503" s="65"/>
      <c r="R35503" s="65"/>
      <c r="X35503" s="65"/>
      <c r="Y35503" s="65"/>
      <c r="Z35503" s="65"/>
      <c r="AA35503" s="65"/>
      <c r="AB35503" s="65"/>
      <c r="AC35503" s="65"/>
      <c r="AJ35503" s="66"/>
    </row>
    <row r="35504" spans="17:36" ht="4.5" customHeight="1" x14ac:dyDescent="0.2">
      <c r="Q35504" s="65"/>
      <c r="R35504" s="65"/>
      <c r="X35504" s="65"/>
      <c r="Y35504" s="65"/>
      <c r="Z35504" s="65"/>
      <c r="AA35504" s="65"/>
      <c r="AB35504" s="65"/>
      <c r="AC35504" s="65"/>
      <c r="AJ35504" s="66"/>
    </row>
    <row r="35505" spans="17:36" ht="4.5" customHeight="1" x14ac:dyDescent="0.2">
      <c r="Q35505" s="65"/>
      <c r="R35505" s="65"/>
      <c r="X35505" s="65"/>
      <c r="Y35505" s="65"/>
      <c r="Z35505" s="65"/>
      <c r="AA35505" s="65"/>
      <c r="AB35505" s="65"/>
      <c r="AC35505" s="65"/>
      <c r="AJ35505" s="66"/>
    </row>
    <row r="35506" spans="17:36" ht="4.5" customHeight="1" x14ac:dyDescent="0.2">
      <c r="Q35506" s="65"/>
      <c r="R35506" s="65"/>
      <c r="X35506" s="65"/>
      <c r="Y35506" s="65"/>
      <c r="Z35506" s="65"/>
      <c r="AA35506" s="65"/>
      <c r="AB35506" s="65"/>
      <c r="AC35506" s="65"/>
      <c r="AJ35506" s="66"/>
    </row>
    <row r="35507" spans="17:36" ht="4.5" customHeight="1" x14ac:dyDescent="0.2">
      <c r="Q35507" s="65"/>
      <c r="R35507" s="65"/>
      <c r="X35507" s="65"/>
      <c r="Y35507" s="65"/>
      <c r="Z35507" s="65"/>
      <c r="AA35507" s="65"/>
      <c r="AB35507" s="65"/>
      <c r="AC35507" s="65"/>
      <c r="AJ35507" s="66"/>
    </row>
    <row r="35508" spans="17:36" ht="4.5" customHeight="1" x14ac:dyDescent="0.2">
      <c r="Q35508" s="65"/>
      <c r="R35508" s="65"/>
      <c r="X35508" s="65"/>
      <c r="Y35508" s="65"/>
      <c r="Z35508" s="65"/>
      <c r="AA35508" s="65"/>
      <c r="AB35508" s="65"/>
      <c r="AC35508" s="65"/>
      <c r="AJ35508" s="66"/>
    </row>
    <row r="35509" spans="17:36" ht="4.5" customHeight="1" x14ac:dyDescent="0.2">
      <c r="Q35509" s="65"/>
      <c r="R35509" s="65"/>
      <c r="X35509" s="65"/>
      <c r="Y35509" s="65"/>
      <c r="Z35509" s="65"/>
      <c r="AA35509" s="65"/>
      <c r="AB35509" s="65"/>
      <c r="AC35509" s="65"/>
      <c r="AJ35509" s="66"/>
    </row>
    <row r="35510" spans="17:36" ht="4.5" customHeight="1" x14ac:dyDescent="0.2">
      <c r="Q35510" s="65"/>
      <c r="R35510" s="65"/>
      <c r="X35510" s="65"/>
      <c r="Y35510" s="65"/>
      <c r="Z35510" s="65"/>
      <c r="AA35510" s="65"/>
      <c r="AB35510" s="65"/>
      <c r="AC35510" s="65"/>
      <c r="AJ35510" s="66"/>
    </row>
    <row r="35511" spans="17:36" ht="4.5" customHeight="1" x14ac:dyDescent="0.2">
      <c r="Q35511" s="65"/>
      <c r="R35511" s="65"/>
      <c r="X35511" s="65"/>
      <c r="Y35511" s="65"/>
      <c r="Z35511" s="65"/>
      <c r="AA35511" s="65"/>
      <c r="AB35511" s="65"/>
      <c r="AC35511" s="65"/>
      <c r="AJ35511" s="66"/>
    </row>
    <row r="35512" spans="17:36" ht="4.5" customHeight="1" x14ac:dyDescent="0.2">
      <c r="Q35512" s="65"/>
      <c r="R35512" s="65"/>
      <c r="X35512" s="65"/>
      <c r="Y35512" s="65"/>
      <c r="Z35512" s="65"/>
      <c r="AA35512" s="65"/>
      <c r="AB35512" s="65"/>
      <c r="AC35512" s="65"/>
      <c r="AJ35512" s="66"/>
    </row>
    <row r="35513" spans="17:36" ht="4.5" customHeight="1" x14ac:dyDescent="0.2">
      <c r="Q35513" s="65"/>
      <c r="R35513" s="65"/>
      <c r="X35513" s="65"/>
      <c r="Y35513" s="65"/>
      <c r="Z35513" s="65"/>
      <c r="AA35513" s="65"/>
      <c r="AB35513" s="65"/>
      <c r="AC35513" s="65"/>
      <c r="AJ35513" s="66"/>
    </row>
    <row r="35514" spans="17:36" ht="4.5" customHeight="1" x14ac:dyDescent="0.2">
      <c r="Q35514" s="65"/>
      <c r="R35514" s="65"/>
      <c r="X35514" s="65"/>
      <c r="Y35514" s="65"/>
      <c r="Z35514" s="65"/>
      <c r="AA35514" s="65"/>
      <c r="AB35514" s="65"/>
      <c r="AC35514" s="65"/>
      <c r="AJ35514" s="66"/>
    </row>
    <row r="35515" spans="17:36" ht="4.5" customHeight="1" x14ac:dyDescent="0.2">
      <c r="Q35515" s="65"/>
      <c r="R35515" s="65"/>
      <c r="X35515" s="65"/>
      <c r="Y35515" s="65"/>
      <c r="Z35515" s="65"/>
      <c r="AA35515" s="65"/>
      <c r="AB35515" s="65"/>
      <c r="AC35515" s="65"/>
      <c r="AJ35515" s="66"/>
    </row>
    <row r="35516" spans="17:36" ht="4.5" customHeight="1" x14ac:dyDescent="0.2">
      <c r="Q35516" s="65"/>
      <c r="R35516" s="65"/>
      <c r="X35516" s="65"/>
      <c r="Y35516" s="65"/>
      <c r="Z35516" s="65"/>
      <c r="AA35516" s="65"/>
      <c r="AB35516" s="65"/>
      <c r="AC35516" s="65"/>
      <c r="AJ35516" s="66"/>
    </row>
    <row r="35517" spans="17:36" ht="4.5" customHeight="1" x14ac:dyDescent="0.2">
      <c r="Q35517" s="65"/>
      <c r="R35517" s="65"/>
      <c r="X35517" s="65"/>
      <c r="Y35517" s="65"/>
      <c r="Z35517" s="65"/>
      <c r="AA35517" s="65"/>
      <c r="AB35517" s="65"/>
      <c r="AC35517" s="65"/>
      <c r="AJ35517" s="66"/>
    </row>
    <row r="35518" spans="17:36" ht="4.5" customHeight="1" x14ac:dyDescent="0.2">
      <c r="Q35518" s="65"/>
      <c r="R35518" s="65"/>
      <c r="X35518" s="65"/>
      <c r="Y35518" s="65"/>
      <c r="Z35518" s="65"/>
      <c r="AA35518" s="65"/>
      <c r="AB35518" s="65"/>
      <c r="AC35518" s="65"/>
      <c r="AJ35518" s="66"/>
    </row>
    <row r="35519" spans="17:36" ht="4.5" customHeight="1" x14ac:dyDescent="0.2">
      <c r="Q35519" s="65"/>
      <c r="R35519" s="65"/>
      <c r="X35519" s="65"/>
      <c r="Y35519" s="65"/>
      <c r="Z35519" s="65"/>
      <c r="AA35519" s="65"/>
      <c r="AB35519" s="65"/>
      <c r="AC35519" s="65"/>
      <c r="AJ35519" s="66"/>
    </row>
    <row r="35520" spans="17:36" ht="4.5" customHeight="1" x14ac:dyDescent="0.2">
      <c r="Q35520" s="65"/>
      <c r="R35520" s="65"/>
      <c r="X35520" s="65"/>
      <c r="Y35520" s="65"/>
      <c r="Z35520" s="65"/>
      <c r="AA35520" s="65"/>
      <c r="AB35520" s="65"/>
      <c r="AC35520" s="65"/>
      <c r="AJ35520" s="66"/>
    </row>
    <row r="35521" spans="17:36" ht="4.5" customHeight="1" x14ac:dyDescent="0.2">
      <c r="Q35521" s="65"/>
      <c r="R35521" s="65"/>
      <c r="X35521" s="65"/>
      <c r="Y35521" s="65"/>
      <c r="Z35521" s="65"/>
      <c r="AA35521" s="65"/>
      <c r="AB35521" s="65"/>
      <c r="AC35521" s="65"/>
      <c r="AJ35521" s="66"/>
    </row>
    <row r="35522" spans="17:36" ht="4.5" customHeight="1" x14ac:dyDescent="0.2">
      <c r="Q35522" s="65"/>
      <c r="R35522" s="65"/>
      <c r="X35522" s="65"/>
      <c r="Y35522" s="65"/>
      <c r="Z35522" s="65"/>
      <c r="AA35522" s="65"/>
      <c r="AB35522" s="65"/>
      <c r="AC35522" s="65"/>
      <c r="AJ35522" s="66"/>
    </row>
    <row r="35523" spans="17:36" ht="4.5" customHeight="1" x14ac:dyDescent="0.2">
      <c r="Q35523" s="65"/>
      <c r="R35523" s="65"/>
      <c r="X35523" s="65"/>
      <c r="Y35523" s="65"/>
      <c r="Z35523" s="65"/>
      <c r="AA35523" s="65"/>
      <c r="AB35523" s="65"/>
      <c r="AC35523" s="65"/>
      <c r="AJ35523" s="66"/>
    </row>
    <row r="35524" spans="17:36" ht="4.5" customHeight="1" x14ac:dyDescent="0.2">
      <c r="Q35524" s="65"/>
      <c r="R35524" s="65"/>
      <c r="X35524" s="65"/>
      <c r="Y35524" s="65"/>
      <c r="Z35524" s="65"/>
      <c r="AA35524" s="65"/>
      <c r="AB35524" s="65"/>
      <c r="AC35524" s="65"/>
      <c r="AJ35524" s="66"/>
    </row>
    <row r="35525" spans="17:36" ht="4.5" customHeight="1" x14ac:dyDescent="0.2">
      <c r="Q35525" s="65"/>
      <c r="R35525" s="65"/>
      <c r="X35525" s="65"/>
      <c r="Y35525" s="65"/>
      <c r="Z35525" s="65"/>
      <c r="AA35525" s="65"/>
      <c r="AB35525" s="65"/>
      <c r="AC35525" s="65"/>
      <c r="AJ35525" s="66"/>
    </row>
    <row r="35526" spans="17:36" ht="4.5" customHeight="1" x14ac:dyDescent="0.2">
      <c r="Q35526" s="65"/>
      <c r="R35526" s="65"/>
      <c r="X35526" s="65"/>
      <c r="Y35526" s="65"/>
      <c r="Z35526" s="65"/>
      <c r="AA35526" s="65"/>
      <c r="AB35526" s="65"/>
      <c r="AC35526" s="65"/>
      <c r="AJ35526" s="66"/>
    </row>
    <row r="35527" spans="17:36" ht="4.5" customHeight="1" x14ac:dyDescent="0.2">
      <c r="Q35527" s="65"/>
      <c r="R35527" s="65"/>
      <c r="X35527" s="65"/>
      <c r="Y35527" s="65"/>
      <c r="Z35527" s="65"/>
      <c r="AA35527" s="65"/>
      <c r="AB35527" s="65"/>
      <c r="AC35527" s="65"/>
      <c r="AJ35527" s="66"/>
    </row>
    <row r="35528" spans="17:36" ht="4.5" customHeight="1" x14ac:dyDescent="0.2">
      <c r="Q35528" s="65"/>
      <c r="R35528" s="65"/>
      <c r="X35528" s="65"/>
      <c r="Y35528" s="65"/>
      <c r="Z35528" s="65"/>
      <c r="AA35528" s="65"/>
      <c r="AB35528" s="65"/>
      <c r="AC35528" s="65"/>
      <c r="AJ35528" s="66"/>
    </row>
    <row r="35529" spans="17:36" ht="4.5" customHeight="1" x14ac:dyDescent="0.2">
      <c r="Q35529" s="65"/>
      <c r="R35529" s="65"/>
      <c r="X35529" s="65"/>
      <c r="Y35529" s="65"/>
      <c r="Z35529" s="65"/>
      <c r="AA35529" s="65"/>
      <c r="AB35529" s="65"/>
      <c r="AC35529" s="65"/>
      <c r="AJ35529" s="66"/>
    </row>
    <row r="35530" spans="17:36" ht="4.5" customHeight="1" x14ac:dyDescent="0.2">
      <c r="Q35530" s="65"/>
      <c r="R35530" s="65"/>
      <c r="X35530" s="65"/>
      <c r="Y35530" s="65"/>
      <c r="Z35530" s="65"/>
      <c r="AA35530" s="65"/>
      <c r="AB35530" s="65"/>
      <c r="AC35530" s="65"/>
      <c r="AJ35530" s="66"/>
    </row>
    <row r="35531" spans="17:36" ht="4.5" customHeight="1" x14ac:dyDescent="0.2">
      <c r="Q35531" s="65"/>
      <c r="R35531" s="65"/>
      <c r="X35531" s="65"/>
      <c r="Y35531" s="65"/>
      <c r="Z35531" s="65"/>
      <c r="AA35531" s="65"/>
      <c r="AB35531" s="65"/>
      <c r="AC35531" s="65"/>
      <c r="AJ35531" s="66"/>
    </row>
    <row r="35532" spans="17:36" ht="4.5" customHeight="1" x14ac:dyDescent="0.2">
      <c r="Q35532" s="65"/>
      <c r="R35532" s="65"/>
      <c r="X35532" s="65"/>
      <c r="Y35532" s="65"/>
      <c r="Z35532" s="65"/>
      <c r="AA35532" s="65"/>
      <c r="AB35532" s="65"/>
      <c r="AC35532" s="65"/>
      <c r="AJ35532" s="66"/>
    </row>
    <row r="35533" spans="17:36" ht="4.5" customHeight="1" x14ac:dyDescent="0.2">
      <c r="Q35533" s="65"/>
      <c r="R35533" s="65"/>
      <c r="X35533" s="65"/>
      <c r="Y35533" s="65"/>
      <c r="Z35533" s="65"/>
      <c r="AA35533" s="65"/>
      <c r="AB35533" s="65"/>
      <c r="AC35533" s="65"/>
      <c r="AJ35533" s="66"/>
    </row>
    <row r="35534" spans="17:36" ht="4.5" customHeight="1" x14ac:dyDescent="0.2">
      <c r="Q35534" s="65"/>
      <c r="R35534" s="65"/>
      <c r="X35534" s="65"/>
      <c r="Y35534" s="65"/>
      <c r="Z35534" s="65"/>
      <c r="AA35534" s="65"/>
      <c r="AB35534" s="65"/>
      <c r="AC35534" s="65"/>
      <c r="AJ35534" s="66"/>
    </row>
    <row r="35535" spans="17:36" ht="4.5" customHeight="1" x14ac:dyDescent="0.2">
      <c r="Q35535" s="65"/>
      <c r="R35535" s="65"/>
      <c r="X35535" s="65"/>
      <c r="Y35535" s="65"/>
      <c r="Z35535" s="65"/>
      <c r="AA35535" s="65"/>
      <c r="AB35535" s="65"/>
      <c r="AC35535" s="65"/>
      <c r="AJ35535" s="66"/>
    </row>
    <row r="35536" spans="17:36" ht="4.5" customHeight="1" x14ac:dyDescent="0.2">
      <c r="Q35536" s="65"/>
      <c r="R35536" s="65"/>
      <c r="X35536" s="65"/>
      <c r="Y35536" s="65"/>
      <c r="Z35536" s="65"/>
      <c r="AA35536" s="65"/>
      <c r="AB35536" s="65"/>
      <c r="AC35536" s="65"/>
      <c r="AJ35536" s="66"/>
    </row>
    <row r="35537" spans="17:36" ht="4.5" customHeight="1" x14ac:dyDescent="0.2">
      <c r="Q35537" s="65"/>
      <c r="R35537" s="65"/>
      <c r="X35537" s="65"/>
      <c r="Y35537" s="65"/>
      <c r="Z35537" s="65"/>
      <c r="AA35537" s="65"/>
      <c r="AB35537" s="65"/>
      <c r="AC35537" s="65"/>
      <c r="AJ35537" s="66"/>
    </row>
    <row r="35538" spans="17:36" ht="4.5" customHeight="1" x14ac:dyDescent="0.2">
      <c r="Q35538" s="65"/>
      <c r="R35538" s="65"/>
      <c r="X35538" s="65"/>
      <c r="Y35538" s="65"/>
      <c r="Z35538" s="65"/>
      <c r="AA35538" s="65"/>
      <c r="AB35538" s="65"/>
      <c r="AC35538" s="65"/>
      <c r="AJ35538" s="66"/>
    </row>
    <row r="35539" spans="17:36" ht="4.5" customHeight="1" x14ac:dyDescent="0.2">
      <c r="Q35539" s="65"/>
      <c r="R35539" s="65"/>
      <c r="X35539" s="65"/>
      <c r="Y35539" s="65"/>
      <c r="Z35539" s="65"/>
      <c r="AA35539" s="65"/>
      <c r="AB35539" s="65"/>
      <c r="AC35539" s="65"/>
      <c r="AJ35539" s="66"/>
    </row>
    <row r="35540" spans="17:36" ht="4.5" customHeight="1" x14ac:dyDescent="0.2">
      <c r="Q35540" s="65"/>
      <c r="R35540" s="65"/>
      <c r="X35540" s="65"/>
      <c r="Y35540" s="65"/>
      <c r="Z35540" s="65"/>
      <c r="AA35540" s="65"/>
      <c r="AB35540" s="65"/>
      <c r="AC35540" s="65"/>
      <c r="AJ35540" s="66"/>
    </row>
    <row r="35541" spans="17:36" ht="4.5" customHeight="1" x14ac:dyDescent="0.2">
      <c r="Q35541" s="65"/>
      <c r="R35541" s="65"/>
      <c r="X35541" s="65"/>
      <c r="Y35541" s="65"/>
      <c r="Z35541" s="65"/>
      <c r="AA35541" s="65"/>
      <c r="AB35541" s="65"/>
      <c r="AC35541" s="65"/>
      <c r="AJ35541" s="66"/>
    </row>
    <row r="35542" spans="17:36" ht="4.5" customHeight="1" x14ac:dyDescent="0.2">
      <c r="Q35542" s="65"/>
      <c r="R35542" s="65"/>
      <c r="X35542" s="65"/>
      <c r="Y35542" s="65"/>
      <c r="Z35542" s="65"/>
      <c r="AA35542" s="65"/>
      <c r="AB35542" s="65"/>
      <c r="AC35542" s="65"/>
      <c r="AJ35542" s="66"/>
    </row>
    <row r="35543" spans="17:36" ht="4.5" customHeight="1" x14ac:dyDescent="0.2">
      <c r="Q35543" s="65"/>
      <c r="R35543" s="65"/>
      <c r="X35543" s="65"/>
      <c r="Y35543" s="65"/>
      <c r="Z35543" s="65"/>
      <c r="AA35543" s="65"/>
      <c r="AB35543" s="65"/>
      <c r="AC35543" s="65"/>
      <c r="AJ35543" s="66"/>
    </row>
    <row r="35544" spans="17:36" ht="4.5" customHeight="1" x14ac:dyDescent="0.2">
      <c r="Q35544" s="65"/>
      <c r="R35544" s="65"/>
      <c r="X35544" s="65"/>
      <c r="Y35544" s="65"/>
      <c r="Z35544" s="65"/>
      <c r="AA35544" s="65"/>
      <c r="AB35544" s="65"/>
      <c r="AC35544" s="65"/>
      <c r="AJ35544" s="66"/>
    </row>
    <row r="35545" spans="17:36" ht="4.5" customHeight="1" x14ac:dyDescent="0.2">
      <c r="Q35545" s="65"/>
      <c r="R35545" s="65"/>
      <c r="X35545" s="65"/>
      <c r="Y35545" s="65"/>
      <c r="Z35545" s="65"/>
      <c r="AA35545" s="65"/>
      <c r="AB35545" s="65"/>
      <c r="AC35545" s="65"/>
      <c r="AJ35545" s="66"/>
    </row>
    <row r="35546" spans="17:36" ht="4.5" customHeight="1" x14ac:dyDescent="0.2">
      <c r="Q35546" s="65"/>
      <c r="R35546" s="65"/>
      <c r="X35546" s="65"/>
      <c r="Y35546" s="65"/>
      <c r="Z35546" s="65"/>
      <c r="AA35546" s="65"/>
      <c r="AB35546" s="65"/>
      <c r="AC35546" s="65"/>
      <c r="AJ35546" s="66"/>
    </row>
    <row r="35547" spans="17:36" ht="4.5" customHeight="1" x14ac:dyDescent="0.2">
      <c r="Q35547" s="65"/>
      <c r="R35547" s="65"/>
      <c r="X35547" s="65"/>
      <c r="Y35547" s="65"/>
      <c r="Z35547" s="65"/>
      <c r="AA35547" s="65"/>
      <c r="AB35547" s="65"/>
      <c r="AC35547" s="65"/>
      <c r="AJ35547" s="66"/>
    </row>
    <row r="35548" spans="17:36" ht="4.5" customHeight="1" x14ac:dyDescent="0.2">
      <c r="Q35548" s="65"/>
      <c r="R35548" s="65"/>
      <c r="X35548" s="65"/>
      <c r="Y35548" s="65"/>
      <c r="Z35548" s="65"/>
      <c r="AA35548" s="65"/>
      <c r="AB35548" s="65"/>
      <c r="AC35548" s="65"/>
      <c r="AJ35548" s="66"/>
    </row>
    <row r="35549" spans="17:36" ht="4.5" customHeight="1" x14ac:dyDescent="0.2">
      <c r="Q35549" s="65"/>
      <c r="R35549" s="65"/>
      <c r="X35549" s="65"/>
      <c r="Y35549" s="65"/>
      <c r="Z35549" s="65"/>
      <c r="AA35549" s="65"/>
      <c r="AB35549" s="65"/>
      <c r="AC35549" s="65"/>
      <c r="AJ35549" s="66"/>
    </row>
    <row r="35550" spans="17:36" ht="4.5" customHeight="1" x14ac:dyDescent="0.2">
      <c r="Q35550" s="65"/>
      <c r="R35550" s="65"/>
      <c r="X35550" s="65"/>
      <c r="Y35550" s="65"/>
      <c r="Z35550" s="65"/>
      <c r="AA35550" s="65"/>
      <c r="AB35550" s="65"/>
      <c r="AC35550" s="65"/>
      <c r="AJ35550" s="66"/>
    </row>
    <row r="35551" spans="17:36" ht="4.5" customHeight="1" x14ac:dyDescent="0.2">
      <c r="Q35551" s="65"/>
      <c r="R35551" s="65"/>
      <c r="X35551" s="65"/>
      <c r="Y35551" s="65"/>
      <c r="Z35551" s="65"/>
      <c r="AA35551" s="65"/>
      <c r="AB35551" s="65"/>
      <c r="AC35551" s="65"/>
      <c r="AJ35551" s="66"/>
    </row>
    <row r="35552" spans="17:36" ht="4.5" customHeight="1" x14ac:dyDescent="0.2">
      <c r="Q35552" s="65"/>
      <c r="R35552" s="65"/>
      <c r="X35552" s="65"/>
      <c r="Y35552" s="65"/>
      <c r="Z35552" s="65"/>
      <c r="AA35552" s="65"/>
      <c r="AB35552" s="65"/>
      <c r="AC35552" s="65"/>
      <c r="AJ35552" s="66"/>
    </row>
    <row r="35553" spans="17:36" ht="4.5" customHeight="1" x14ac:dyDescent="0.2">
      <c r="Q35553" s="65"/>
      <c r="R35553" s="65"/>
      <c r="X35553" s="65"/>
      <c r="Y35553" s="65"/>
      <c r="Z35553" s="65"/>
      <c r="AA35553" s="65"/>
      <c r="AB35553" s="65"/>
      <c r="AC35553" s="65"/>
      <c r="AJ35553" s="66"/>
    </row>
    <row r="35554" spans="17:36" ht="4.5" customHeight="1" x14ac:dyDescent="0.2">
      <c r="Q35554" s="65"/>
      <c r="R35554" s="65"/>
      <c r="X35554" s="65"/>
      <c r="Y35554" s="65"/>
      <c r="Z35554" s="65"/>
      <c r="AA35554" s="65"/>
      <c r="AB35554" s="65"/>
      <c r="AC35554" s="65"/>
      <c r="AJ35554" s="66"/>
    </row>
    <row r="35555" spans="17:36" ht="4.5" customHeight="1" x14ac:dyDescent="0.2">
      <c r="Q35555" s="65"/>
      <c r="R35555" s="65"/>
      <c r="X35555" s="65"/>
      <c r="Y35555" s="65"/>
      <c r="Z35555" s="65"/>
      <c r="AA35555" s="65"/>
      <c r="AB35555" s="65"/>
      <c r="AC35555" s="65"/>
      <c r="AJ35555" s="66"/>
    </row>
    <row r="35556" spans="17:36" ht="4.5" customHeight="1" x14ac:dyDescent="0.2">
      <c r="Q35556" s="65"/>
      <c r="R35556" s="65"/>
      <c r="X35556" s="65"/>
      <c r="Y35556" s="65"/>
      <c r="Z35556" s="65"/>
      <c r="AA35556" s="65"/>
      <c r="AB35556" s="65"/>
      <c r="AC35556" s="65"/>
      <c r="AJ35556" s="66"/>
    </row>
    <row r="35557" spans="17:36" ht="4.5" customHeight="1" x14ac:dyDescent="0.2">
      <c r="Q35557" s="65"/>
      <c r="R35557" s="65"/>
      <c r="X35557" s="65"/>
      <c r="Y35557" s="65"/>
      <c r="Z35557" s="65"/>
      <c r="AA35557" s="65"/>
      <c r="AB35557" s="65"/>
      <c r="AC35557" s="65"/>
      <c r="AJ35557" s="66"/>
    </row>
    <row r="35558" spans="17:36" ht="4.5" customHeight="1" x14ac:dyDescent="0.2">
      <c r="Q35558" s="65"/>
      <c r="R35558" s="65"/>
      <c r="X35558" s="65"/>
      <c r="Y35558" s="65"/>
      <c r="Z35558" s="65"/>
      <c r="AA35558" s="65"/>
      <c r="AB35558" s="65"/>
      <c r="AC35558" s="65"/>
      <c r="AJ35558" s="66"/>
    </row>
    <row r="35559" spans="17:36" ht="4.5" customHeight="1" x14ac:dyDescent="0.2">
      <c r="Q35559" s="65"/>
      <c r="R35559" s="65"/>
      <c r="X35559" s="65"/>
      <c r="Y35559" s="65"/>
      <c r="Z35559" s="65"/>
      <c r="AA35559" s="65"/>
      <c r="AB35559" s="65"/>
      <c r="AC35559" s="65"/>
      <c r="AJ35559" s="66"/>
    </row>
    <row r="35560" spans="17:36" ht="4.5" customHeight="1" x14ac:dyDescent="0.2">
      <c r="Q35560" s="65"/>
      <c r="R35560" s="65"/>
      <c r="X35560" s="65"/>
      <c r="Y35560" s="65"/>
      <c r="Z35560" s="65"/>
      <c r="AA35560" s="65"/>
      <c r="AB35560" s="65"/>
      <c r="AC35560" s="65"/>
      <c r="AJ35560" s="66"/>
    </row>
    <row r="35561" spans="17:36" ht="4.5" customHeight="1" x14ac:dyDescent="0.2">
      <c r="Q35561" s="65"/>
      <c r="R35561" s="65"/>
      <c r="X35561" s="65"/>
      <c r="Y35561" s="65"/>
      <c r="Z35561" s="65"/>
      <c r="AA35561" s="65"/>
      <c r="AB35561" s="65"/>
      <c r="AC35561" s="65"/>
      <c r="AJ35561" s="66"/>
    </row>
    <row r="35562" spans="17:36" ht="4.5" customHeight="1" x14ac:dyDescent="0.2">
      <c r="Q35562" s="65"/>
      <c r="R35562" s="65"/>
      <c r="X35562" s="65"/>
      <c r="Y35562" s="65"/>
      <c r="Z35562" s="65"/>
      <c r="AA35562" s="65"/>
      <c r="AB35562" s="65"/>
      <c r="AC35562" s="65"/>
      <c r="AJ35562" s="66"/>
    </row>
    <row r="35563" spans="17:36" ht="4.5" customHeight="1" x14ac:dyDescent="0.2">
      <c r="Q35563" s="65"/>
      <c r="R35563" s="65"/>
      <c r="X35563" s="65"/>
      <c r="Y35563" s="65"/>
      <c r="Z35563" s="65"/>
      <c r="AA35563" s="65"/>
      <c r="AB35563" s="65"/>
      <c r="AC35563" s="65"/>
      <c r="AJ35563" s="66"/>
    </row>
    <row r="35564" spans="17:36" ht="4.5" customHeight="1" x14ac:dyDescent="0.2">
      <c r="Q35564" s="65"/>
      <c r="R35564" s="65"/>
      <c r="X35564" s="65"/>
      <c r="Y35564" s="65"/>
      <c r="Z35564" s="65"/>
      <c r="AA35564" s="65"/>
      <c r="AB35564" s="65"/>
      <c r="AC35564" s="65"/>
      <c r="AJ35564" s="66"/>
    </row>
    <row r="35565" spans="17:36" ht="4.5" customHeight="1" x14ac:dyDescent="0.2">
      <c r="Q35565" s="65"/>
      <c r="R35565" s="65"/>
      <c r="X35565" s="65"/>
      <c r="Y35565" s="65"/>
      <c r="Z35565" s="65"/>
      <c r="AA35565" s="65"/>
      <c r="AB35565" s="65"/>
      <c r="AC35565" s="65"/>
      <c r="AJ35565" s="66"/>
    </row>
    <row r="35566" spans="17:36" ht="4.5" customHeight="1" x14ac:dyDescent="0.2">
      <c r="Q35566" s="65"/>
      <c r="R35566" s="65"/>
      <c r="X35566" s="65"/>
      <c r="Y35566" s="65"/>
      <c r="Z35566" s="65"/>
      <c r="AA35566" s="65"/>
      <c r="AB35566" s="65"/>
      <c r="AC35566" s="65"/>
      <c r="AJ35566" s="66"/>
    </row>
    <row r="35567" spans="17:36" ht="4.5" customHeight="1" x14ac:dyDescent="0.2">
      <c r="Q35567" s="65"/>
      <c r="R35567" s="65"/>
      <c r="X35567" s="65"/>
      <c r="Y35567" s="65"/>
      <c r="Z35567" s="65"/>
      <c r="AA35567" s="65"/>
      <c r="AB35567" s="65"/>
      <c r="AC35567" s="65"/>
      <c r="AJ35567" s="66"/>
    </row>
    <row r="35568" spans="17:36" ht="4.5" customHeight="1" x14ac:dyDescent="0.2">
      <c r="Q35568" s="65"/>
      <c r="R35568" s="65"/>
      <c r="X35568" s="65"/>
      <c r="Y35568" s="65"/>
      <c r="Z35568" s="65"/>
      <c r="AA35568" s="65"/>
      <c r="AB35568" s="65"/>
      <c r="AC35568" s="65"/>
      <c r="AJ35568" s="66"/>
    </row>
    <row r="35569" spans="17:36" ht="4.5" customHeight="1" x14ac:dyDescent="0.2">
      <c r="Q35569" s="65"/>
      <c r="R35569" s="65"/>
      <c r="X35569" s="65"/>
      <c r="Y35569" s="65"/>
      <c r="Z35569" s="65"/>
      <c r="AA35569" s="65"/>
      <c r="AB35569" s="65"/>
      <c r="AC35569" s="65"/>
      <c r="AJ35569" s="66"/>
    </row>
    <row r="35570" spans="17:36" ht="4.5" customHeight="1" x14ac:dyDescent="0.2">
      <c r="Q35570" s="65"/>
      <c r="R35570" s="65"/>
      <c r="X35570" s="65"/>
      <c r="Y35570" s="65"/>
      <c r="Z35570" s="65"/>
      <c r="AA35570" s="65"/>
      <c r="AB35570" s="65"/>
      <c r="AC35570" s="65"/>
      <c r="AJ35570" s="66"/>
    </row>
    <row r="35571" spans="17:36" ht="4.5" customHeight="1" x14ac:dyDescent="0.2">
      <c r="Q35571" s="65"/>
      <c r="R35571" s="65"/>
      <c r="X35571" s="65"/>
      <c r="Y35571" s="65"/>
      <c r="Z35571" s="65"/>
      <c r="AA35571" s="65"/>
      <c r="AB35571" s="65"/>
      <c r="AC35571" s="65"/>
      <c r="AJ35571" s="66"/>
    </row>
    <row r="35572" spans="17:36" ht="4.5" customHeight="1" x14ac:dyDescent="0.2">
      <c r="Q35572" s="65"/>
      <c r="R35572" s="65"/>
      <c r="X35572" s="65"/>
      <c r="Y35572" s="65"/>
      <c r="Z35572" s="65"/>
      <c r="AA35572" s="65"/>
      <c r="AB35572" s="65"/>
      <c r="AC35572" s="65"/>
      <c r="AJ35572" s="66"/>
    </row>
    <row r="35573" spans="17:36" ht="4.5" customHeight="1" x14ac:dyDescent="0.2">
      <c r="Q35573" s="65"/>
      <c r="R35573" s="65"/>
      <c r="X35573" s="65"/>
      <c r="Y35573" s="65"/>
      <c r="Z35573" s="65"/>
      <c r="AA35573" s="65"/>
      <c r="AB35573" s="65"/>
      <c r="AC35573" s="65"/>
      <c r="AJ35573" s="66"/>
    </row>
    <row r="35574" spans="17:36" ht="4.5" customHeight="1" x14ac:dyDescent="0.2">
      <c r="Q35574" s="65"/>
      <c r="R35574" s="65"/>
      <c r="X35574" s="65"/>
      <c r="Y35574" s="65"/>
      <c r="Z35574" s="65"/>
      <c r="AA35574" s="65"/>
      <c r="AB35574" s="65"/>
      <c r="AC35574" s="65"/>
      <c r="AJ35574" s="66"/>
    </row>
    <row r="35575" spans="17:36" ht="4.5" customHeight="1" x14ac:dyDescent="0.2">
      <c r="Q35575" s="65"/>
      <c r="R35575" s="65"/>
      <c r="X35575" s="65"/>
      <c r="Y35575" s="65"/>
      <c r="Z35575" s="65"/>
      <c r="AA35575" s="65"/>
      <c r="AB35575" s="65"/>
      <c r="AC35575" s="65"/>
      <c r="AJ35575" s="66"/>
    </row>
    <row r="35576" spans="17:36" ht="4.5" customHeight="1" x14ac:dyDescent="0.2">
      <c r="Q35576" s="65"/>
      <c r="R35576" s="65"/>
      <c r="X35576" s="65"/>
      <c r="Y35576" s="65"/>
      <c r="Z35576" s="65"/>
      <c r="AA35576" s="65"/>
      <c r="AB35576" s="65"/>
      <c r="AC35576" s="65"/>
      <c r="AJ35576" s="66"/>
    </row>
    <row r="35577" spans="17:36" ht="4.5" customHeight="1" x14ac:dyDescent="0.2">
      <c r="Q35577" s="65"/>
      <c r="R35577" s="65"/>
      <c r="X35577" s="65"/>
      <c r="Y35577" s="65"/>
      <c r="Z35577" s="65"/>
      <c r="AA35577" s="65"/>
      <c r="AB35577" s="65"/>
      <c r="AC35577" s="65"/>
      <c r="AJ35577" s="66"/>
    </row>
    <row r="35578" spans="17:36" ht="4.5" customHeight="1" x14ac:dyDescent="0.2">
      <c r="Q35578" s="65"/>
      <c r="R35578" s="65"/>
      <c r="X35578" s="65"/>
      <c r="Y35578" s="65"/>
      <c r="Z35578" s="65"/>
      <c r="AA35578" s="65"/>
      <c r="AB35578" s="65"/>
      <c r="AC35578" s="65"/>
      <c r="AJ35578" s="66"/>
    </row>
    <row r="35579" spans="17:36" ht="4.5" customHeight="1" x14ac:dyDescent="0.2">
      <c r="Q35579" s="65"/>
      <c r="R35579" s="65"/>
      <c r="X35579" s="65"/>
      <c r="Y35579" s="65"/>
      <c r="Z35579" s="65"/>
      <c r="AA35579" s="65"/>
      <c r="AB35579" s="65"/>
      <c r="AC35579" s="65"/>
      <c r="AJ35579" s="66"/>
    </row>
    <row r="35580" spans="17:36" ht="4.5" customHeight="1" x14ac:dyDescent="0.2">
      <c r="Q35580" s="65"/>
      <c r="R35580" s="65"/>
      <c r="X35580" s="65"/>
      <c r="Y35580" s="65"/>
      <c r="Z35580" s="65"/>
      <c r="AA35580" s="65"/>
      <c r="AB35580" s="65"/>
      <c r="AC35580" s="65"/>
      <c r="AJ35580" s="66"/>
    </row>
    <row r="35581" spans="17:36" ht="4.5" customHeight="1" x14ac:dyDescent="0.2">
      <c r="Q35581" s="65"/>
      <c r="R35581" s="65"/>
      <c r="X35581" s="65"/>
      <c r="Y35581" s="65"/>
      <c r="Z35581" s="65"/>
      <c r="AA35581" s="65"/>
      <c r="AB35581" s="65"/>
      <c r="AC35581" s="65"/>
      <c r="AJ35581" s="66"/>
    </row>
    <row r="35582" spans="17:36" ht="4.5" customHeight="1" x14ac:dyDescent="0.2">
      <c r="Q35582" s="65"/>
      <c r="R35582" s="65"/>
      <c r="X35582" s="65"/>
      <c r="Y35582" s="65"/>
      <c r="Z35582" s="65"/>
      <c r="AA35582" s="65"/>
      <c r="AB35582" s="65"/>
      <c r="AC35582" s="65"/>
      <c r="AJ35582" s="66"/>
    </row>
    <row r="35583" spans="17:36" ht="4.5" customHeight="1" x14ac:dyDescent="0.2">
      <c r="Q35583" s="65"/>
      <c r="R35583" s="65"/>
      <c r="X35583" s="65"/>
      <c r="Y35583" s="65"/>
      <c r="Z35583" s="65"/>
      <c r="AA35583" s="65"/>
      <c r="AB35583" s="65"/>
      <c r="AC35583" s="65"/>
      <c r="AJ35583" s="66"/>
    </row>
    <row r="35584" spans="17:36" ht="4.5" customHeight="1" x14ac:dyDescent="0.2">
      <c r="Q35584" s="65"/>
      <c r="R35584" s="65"/>
      <c r="X35584" s="65"/>
      <c r="Y35584" s="65"/>
      <c r="Z35584" s="65"/>
      <c r="AA35584" s="65"/>
      <c r="AB35584" s="65"/>
      <c r="AC35584" s="65"/>
      <c r="AJ35584" s="66"/>
    </row>
    <row r="35585" spans="17:36" ht="4.5" customHeight="1" x14ac:dyDescent="0.2">
      <c r="Q35585" s="65"/>
      <c r="R35585" s="65"/>
      <c r="X35585" s="65"/>
      <c r="Y35585" s="65"/>
      <c r="Z35585" s="65"/>
      <c r="AA35585" s="65"/>
      <c r="AB35585" s="65"/>
      <c r="AC35585" s="65"/>
      <c r="AJ35585" s="66"/>
    </row>
    <row r="35586" spans="17:36" ht="4.5" customHeight="1" x14ac:dyDescent="0.2">
      <c r="Q35586" s="65"/>
      <c r="R35586" s="65"/>
      <c r="X35586" s="65"/>
      <c r="Y35586" s="65"/>
      <c r="Z35586" s="65"/>
      <c r="AA35586" s="65"/>
      <c r="AB35586" s="65"/>
      <c r="AC35586" s="65"/>
      <c r="AJ35586" s="66"/>
    </row>
    <row r="35587" spans="17:36" ht="4.5" customHeight="1" x14ac:dyDescent="0.2">
      <c r="Q35587" s="65"/>
      <c r="R35587" s="65"/>
      <c r="X35587" s="65"/>
      <c r="Y35587" s="65"/>
      <c r="Z35587" s="65"/>
      <c r="AA35587" s="65"/>
      <c r="AB35587" s="65"/>
      <c r="AC35587" s="65"/>
      <c r="AJ35587" s="66"/>
    </row>
    <row r="35588" spans="17:36" ht="4.5" customHeight="1" x14ac:dyDescent="0.2">
      <c r="Q35588" s="65"/>
      <c r="R35588" s="65"/>
      <c r="X35588" s="65"/>
      <c r="Y35588" s="65"/>
      <c r="Z35588" s="65"/>
      <c r="AA35588" s="65"/>
      <c r="AB35588" s="65"/>
      <c r="AC35588" s="65"/>
      <c r="AJ35588" s="66"/>
    </row>
    <row r="35589" spans="17:36" ht="4.5" customHeight="1" x14ac:dyDescent="0.2">
      <c r="Q35589" s="65"/>
      <c r="R35589" s="65"/>
      <c r="X35589" s="65"/>
      <c r="Y35589" s="65"/>
      <c r="Z35589" s="65"/>
      <c r="AA35589" s="65"/>
      <c r="AB35589" s="65"/>
      <c r="AC35589" s="65"/>
      <c r="AJ35589" s="66"/>
    </row>
    <row r="35590" spans="17:36" ht="4.5" customHeight="1" x14ac:dyDescent="0.2">
      <c r="Q35590" s="65"/>
      <c r="R35590" s="65"/>
      <c r="X35590" s="65"/>
      <c r="Y35590" s="65"/>
      <c r="Z35590" s="65"/>
      <c r="AA35590" s="65"/>
      <c r="AB35590" s="65"/>
      <c r="AC35590" s="65"/>
      <c r="AJ35590" s="66"/>
    </row>
    <row r="35591" spans="17:36" ht="4.5" customHeight="1" x14ac:dyDescent="0.2">
      <c r="Q35591" s="65"/>
      <c r="R35591" s="65"/>
      <c r="X35591" s="65"/>
      <c r="Y35591" s="65"/>
      <c r="Z35591" s="65"/>
      <c r="AA35591" s="65"/>
      <c r="AB35591" s="65"/>
      <c r="AC35591" s="65"/>
      <c r="AJ35591" s="66"/>
    </row>
    <row r="35592" spans="17:36" ht="4.5" customHeight="1" x14ac:dyDescent="0.2">
      <c r="Q35592" s="65"/>
      <c r="R35592" s="65"/>
      <c r="X35592" s="65"/>
      <c r="Y35592" s="65"/>
      <c r="Z35592" s="65"/>
      <c r="AA35592" s="65"/>
      <c r="AB35592" s="65"/>
      <c r="AC35592" s="65"/>
      <c r="AJ35592" s="66"/>
    </row>
    <row r="35593" spans="17:36" ht="4.5" customHeight="1" x14ac:dyDescent="0.2">
      <c r="Q35593" s="65"/>
      <c r="R35593" s="65"/>
      <c r="X35593" s="65"/>
      <c r="Y35593" s="65"/>
      <c r="Z35593" s="65"/>
      <c r="AA35593" s="65"/>
      <c r="AB35593" s="65"/>
      <c r="AC35593" s="65"/>
      <c r="AJ35593" s="66"/>
    </row>
    <row r="35594" spans="17:36" ht="4.5" customHeight="1" x14ac:dyDescent="0.2">
      <c r="Q35594" s="65"/>
      <c r="R35594" s="65"/>
      <c r="X35594" s="65"/>
      <c r="Y35594" s="65"/>
      <c r="Z35594" s="65"/>
      <c r="AA35594" s="65"/>
      <c r="AB35594" s="65"/>
      <c r="AC35594" s="65"/>
      <c r="AJ35594" s="66"/>
    </row>
    <row r="35595" spans="17:36" ht="4.5" customHeight="1" x14ac:dyDescent="0.2">
      <c r="Q35595" s="65"/>
      <c r="R35595" s="65"/>
      <c r="X35595" s="65"/>
      <c r="Y35595" s="65"/>
      <c r="Z35595" s="65"/>
      <c r="AA35595" s="65"/>
      <c r="AB35595" s="65"/>
      <c r="AC35595" s="65"/>
      <c r="AJ35595" s="66"/>
    </row>
    <row r="35596" spans="17:36" ht="4.5" customHeight="1" x14ac:dyDescent="0.2">
      <c r="Q35596" s="65"/>
      <c r="R35596" s="65"/>
      <c r="X35596" s="65"/>
      <c r="Y35596" s="65"/>
      <c r="Z35596" s="65"/>
      <c r="AA35596" s="65"/>
      <c r="AB35596" s="65"/>
      <c r="AC35596" s="65"/>
      <c r="AJ35596" s="66"/>
    </row>
    <row r="35597" spans="17:36" ht="4.5" customHeight="1" x14ac:dyDescent="0.2">
      <c r="Q35597" s="65"/>
      <c r="R35597" s="65"/>
      <c r="X35597" s="65"/>
      <c r="Y35597" s="65"/>
      <c r="Z35597" s="65"/>
      <c r="AA35597" s="65"/>
      <c r="AB35597" s="65"/>
      <c r="AC35597" s="65"/>
      <c r="AJ35597" s="66"/>
    </row>
    <row r="35598" spans="17:36" ht="4.5" customHeight="1" x14ac:dyDescent="0.2">
      <c r="Q35598" s="65"/>
      <c r="R35598" s="65"/>
      <c r="X35598" s="65"/>
      <c r="Y35598" s="65"/>
      <c r="Z35598" s="65"/>
      <c r="AA35598" s="65"/>
      <c r="AB35598" s="65"/>
      <c r="AC35598" s="65"/>
      <c r="AJ35598" s="66"/>
    </row>
    <row r="35599" spans="17:36" ht="4.5" customHeight="1" x14ac:dyDescent="0.2">
      <c r="Q35599" s="65"/>
      <c r="R35599" s="65"/>
      <c r="X35599" s="65"/>
      <c r="Y35599" s="65"/>
      <c r="Z35599" s="65"/>
      <c r="AA35599" s="65"/>
      <c r="AB35599" s="65"/>
      <c r="AC35599" s="65"/>
      <c r="AJ35599" s="66"/>
    </row>
    <row r="35600" spans="17:36" ht="4.5" customHeight="1" x14ac:dyDescent="0.2">
      <c r="Q35600" s="65"/>
      <c r="R35600" s="65"/>
      <c r="X35600" s="65"/>
      <c r="Y35600" s="65"/>
      <c r="Z35600" s="65"/>
      <c r="AA35600" s="65"/>
      <c r="AB35600" s="65"/>
      <c r="AC35600" s="65"/>
      <c r="AJ35600" s="66"/>
    </row>
    <row r="35601" spans="17:36" ht="4.5" customHeight="1" x14ac:dyDescent="0.2">
      <c r="Q35601" s="65"/>
      <c r="R35601" s="65"/>
      <c r="X35601" s="65"/>
      <c r="Y35601" s="65"/>
      <c r="Z35601" s="65"/>
      <c r="AA35601" s="65"/>
      <c r="AB35601" s="65"/>
      <c r="AC35601" s="65"/>
      <c r="AJ35601" s="66"/>
    </row>
    <row r="35602" spans="17:36" ht="4.5" customHeight="1" x14ac:dyDescent="0.2">
      <c r="Q35602" s="65"/>
      <c r="R35602" s="65"/>
      <c r="X35602" s="65"/>
      <c r="Y35602" s="65"/>
      <c r="Z35602" s="65"/>
      <c r="AA35602" s="65"/>
      <c r="AB35602" s="65"/>
      <c r="AC35602" s="65"/>
      <c r="AJ35602" s="66"/>
    </row>
    <row r="35603" spans="17:36" ht="4.5" customHeight="1" x14ac:dyDescent="0.2">
      <c r="Q35603" s="65"/>
      <c r="R35603" s="65"/>
      <c r="X35603" s="65"/>
      <c r="Y35603" s="65"/>
      <c r="Z35603" s="65"/>
      <c r="AA35603" s="65"/>
      <c r="AB35603" s="65"/>
      <c r="AC35603" s="65"/>
      <c r="AJ35603" s="66"/>
    </row>
    <row r="35604" spans="17:36" ht="4.5" customHeight="1" x14ac:dyDescent="0.2">
      <c r="Q35604" s="65"/>
      <c r="R35604" s="65"/>
      <c r="X35604" s="65"/>
      <c r="Y35604" s="65"/>
      <c r="Z35604" s="65"/>
      <c r="AA35604" s="65"/>
      <c r="AB35604" s="65"/>
      <c r="AC35604" s="65"/>
      <c r="AJ35604" s="66"/>
    </row>
    <row r="35605" spans="17:36" ht="4.5" customHeight="1" x14ac:dyDescent="0.2">
      <c r="Q35605" s="65"/>
      <c r="R35605" s="65"/>
      <c r="X35605" s="65"/>
      <c r="Y35605" s="65"/>
      <c r="Z35605" s="65"/>
      <c r="AA35605" s="65"/>
      <c r="AB35605" s="65"/>
      <c r="AC35605" s="65"/>
      <c r="AJ35605" s="66"/>
    </row>
    <row r="35606" spans="17:36" ht="4.5" customHeight="1" x14ac:dyDescent="0.2">
      <c r="Q35606" s="65"/>
      <c r="R35606" s="65"/>
      <c r="X35606" s="65"/>
      <c r="Y35606" s="65"/>
      <c r="Z35606" s="65"/>
      <c r="AA35606" s="65"/>
      <c r="AB35606" s="65"/>
      <c r="AC35606" s="65"/>
      <c r="AJ35606" s="66"/>
    </row>
    <row r="35607" spans="17:36" ht="4.5" customHeight="1" x14ac:dyDescent="0.2">
      <c r="Q35607" s="65"/>
      <c r="R35607" s="65"/>
      <c r="X35607" s="65"/>
      <c r="Y35607" s="65"/>
      <c r="Z35607" s="65"/>
      <c r="AA35607" s="65"/>
      <c r="AB35607" s="65"/>
      <c r="AC35607" s="65"/>
      <c r="AJ35607" s="66"/>
    </row>
    <row r="35608" spans="17:36" ht="4.5" customHeight="1" x14ac:dyDescent="0.2">
      <c r="Q35608" s="65"/>
      <c r="R35608" s="65"/>
      <c r="X35608" s="65"/>
      <c r="Y35608" s="65"/>
      <c r="Z35608" s="65"/>
      <c r="AA35608" s="65"/>
      <c r="AB35608" s="65"/>
      <c r="AC35608" s="65"/>
      <c r="AJ35608" s="66"/>
    </row>
    <row r="35609" spans="17:36" ht="4.5" customHeight="1" x14ac:dyDescent="0.2">
      <c r="Q35609" s="65"/>
      <c r="R35609" s="65"/>
      <c r="X35609" s="65"/>
      <c r="Y35609" s="65"/>
      <c r="Z35609" s="65"/>
      <c r="AA35609" s="65"/>
      <c r="AB35609" s="65"/>
      <c r="AC35609" s="65"/>
      <c r="AJ35609" s="66"/>
    </row>
    <row r="35610" spans="17:36" ht="4.5" customHeight="1" x14ac:dyDescent="0.2">
      <c r="Q35610" s="65"/>
      <c r="R35610" s="65"/>
      <c r="X35610" s="65"/>
      <c r="Y35610" s="65"/>
      <c r="Z35610" s="65"/>
      <c r="AA35610" s="65"/>
      <c r="AB35610" s="65"/>
      <c r="AC35610" s="65"/>
      <c r="AJ35610" s="66"/>
    </row>
    <row r="35611" spans="17:36" ht="4.5" customHeight="1" x14ac:dyDescent="0.2">
      <c r="Q35611" s="65"/>
      <c r="R35611" s="65"/>
      <c r="X35611" s="65"/>
      <c r="Y35611" s="65"/>
      <c r="Z35611" s="65"/>
      <c r="AA35611" s="65"/>
      <c r="AB35611" s="65"/>
      <c r="AC35611" s="65"/>
      <c r="AJ35611" s="66"/>
    </row>
    <row r="35612" spans="17:36" ht="4.5" customHeight="1" x14ac:dyDescent="0.2">
      <c r="Q35612" s="65"/>
      <c r="R35612" s="65"/>
      <c r="X35612" s="65"/>
      <c r="Y35612" s="65"/>
      <c r="Z35612" s="65"/>
      <c r="AA35612" s="65"/>
      <c r="AB35612" s="65"/>
      <c r="AC35612" s="65"/>
      <c r="AJ35612" s="66"/>
    </row>
    <row r="35613" spans="17:36" ht="4.5" customHeight="1" x14ac:dyDescent="0.2">
      <c r="Q35613" s="65"/>
      <c r="R35613" s="65"/>
      <c r="X35613" s="65"/>
      <c r="Y35613" s="65"/>
      <c r="Z35613" s="65"/>
      <c r="AA35613" s="65"/>
      <c r="AB35613" s="65"/>
      <c r="AC35613" s="65"/>
      <c r="AJ35613" s="66"/>
    </row>
    <row r="35614" spans="17:36" ht="4.5" customHeight="1" x14ac:dyDescent="0.2">
      <c r="Q35614" s="65"/>
      <c r="R35614" s="65"/>
      <c r="X35614" s="65"/>
      <c r="Y35614" s="65"/>
      <c r="Z35614" s="65"/>
      <c r="AA35614" s="65"/>
      <c r="AB35614" s="65"/>
      <c r="AC35614" s="65"/>
      <c r="AJ35614" s="66"/>
    </row>
    <row r="35615" spans="17:36" ht="4.5" customHeight="1" x14ac:dyDescent="0.2">
      <c r="Q35615" s="65"/>
      <c r="R35615" s="65"/>
      <c r="X35615" s="65"/>
      <c r="Y35615" s="65"/>
      <c r="Z35615" s="65"/>
      <c r="AA35615" s="65"/>
      <c r="AB35615" s="65"/>
      <c r="AC35615" s="65"/>
      <c r="AJ35615" s="66"/>
    </row>
    <row r="35616" spans="17:36" ht="4.5" customHeight="1" x14ac:dyDescent="0.2">
      <c r="Q35616" s="65"/>
      <c r="R35616" s="65"/>
      <c r="X35616" s="65"/>
      <c r="Y35616" s="65"/>
      <c r="Z35616" s="65"/>
      <c r="AA35616" s="65"/>
      <c r="AB35616" s="65"/>
      <c r="AC35616" s="65"/>
      <c r="AJ35616" s="66"/>
    </row>
    <row r="35617" spans="17:36" ht="4.5" customHeight="1" x14ac:dyDescent="0.2">
      <c r="Q35617" s="65"/>
      <c r="R35617" s="65"/>
      <c r="X35617" s="65"/>
      <c r="Y35617" s="65"/>
      <c r="Z35617" s="65"/>
      <c r="AA35617" s="65"/>
      <c r="AB35617" s="65"/>
      <c r="AC35617" s="65"/>
      <c r="AJ35617" s="66"/>
    </row>
    <row r="35618" spans="17:36" ht="4.5" customHeight="1" x14ac:dyDescent="0.2">
      <c r="Q35618" s="65"/>
      <c r="R35618" s="65"/>
      <c r="X35618" s="65"/>
      <c r="Y35618" s="65"/>
      <c r="Z35618" s="65"/>
      <c r="AA35618" s="65"/>
      <c r="AB35618" s="65"/>
      <c r="AC35618" s="65"/>
      <c r="AJ35618" s="66"/>
    </row>
    <row r="35619" spans="17:36" ht="4.5" customHeight="1" x14ac:dyDescent="0.2">
      <c r="Q35619" s="65"/>
      <c r="R35619" s="65"/>
      <c r="X35619" s="65"/>
      <c r="Y35619" s="65"/>
      <c r="Z35619" s="65"/>
      <c r="AA35619" s="65"/>
      <c r="AB35619" s="65"/>
      <c r="AC35619" s="65"/>
      <c r="AJ35619" s="66"/>
    </row>
    <row r="35620" spans="17:36" ht="4.5" customHeight="1" x14ac:dyDescent="0.2">
      <c r="Q35620" s="65"/>
      <c r="R35620" s="65"/>
      <c r="X35620" s="65"/>
      <c r="Y35620" s="65"/>
      <c r="Z35620" s="65"/>
      <c r="AA35620" s="65"/>
      <c r="AB35620" s="65"/>
      <c r="AC35620" s="65"/>
      <c r="AJ35620" s="66"/>
    </row>
    <row r="35621" spans="17:36" ht="4.5" customHeight="1" x14ac:dyDescent="0.2">
      <c r="Q35621" s="65"/>
      <c r="R35621" s="65"/>
      <c r="X35621" s="65"/>
      <c r="Y35621" s="65"/>
      <c r="Z35621" s="65"/>
      <c r="AA35621" s="65"/>
      <c r="AB35621" s="65"/>
      <c r="AC35621" s="65"/>
      <c r="AJ35621" s="66"/>
    </row>
    <row r="35622" spans="17:36" ht="4.5" customHeight="1" x14ac:dyDescent="0.2">
      <c r="Q35622" s="65"/>
      <c r="R35622" s="65"/>
      <c r="X35622" s="65"/>
      <c r="Y35622" s="65"/>
      <c r="Z35622" s="65"/>
      <c r="AA35622" s="65"/>
      <c r="AB35622" s="65"/>
      <c r="AC35622" s="65"/>
      <c r="AJ35622" s="66"/>
    </row>
    <row r="35623" spans="17:36" ht="4.5" customHeight="1" x14ac:dyDescent="0.2">
      <c r="Q35623" s="65"/>
      <c r="R35623" s="65"/>
      <c r="X35623" s="65"/>
      <c r="Y35623" s="65"/>
      <c r="Z35623" s="65"/>
      <c r="AA35623" s="65"/>
      <c r="AB35623" s="65"/>
      <c r="AC35623" s="65"/>
      <c r="AJ35623" s="66"/>
    </row>
    <row r="35624" spans="17:36" ht="4.5" customHeight="1" x14ac:dyDescent="0.2">
      <c r="Q35624" s="65"/>
      <c r="R35624" s="65"/>
      <c r="X35624" s="65"/>
      <c r="Y35624" s="65"/>
      <c r="Z35624" s="65"/>
      <c r="AA35624" s="65"/>
      <c r="AB35624" s="65"/>
      <c r="AC35624" s="65"/>
      <c r="AJ35624" s="66"/>
    </row>
    <row r="35625" spans="17:36" ht="4.5" customHeight="1" x14ac:dyDescent="0.2">
      <c r="Q35625" s="65"/>
      <c r="R35625" s="65"/>
      <c r="X35625" s="65"/>
      <c r="Y35625" s="65"/>
      <c r="Z35625" s="65"/>
      <c r="AA35625" s="65"/>
      <c r="AB35625" s="65"/>
      <c r="AC35625" s="65"/>
      <c r="AJ35625" s="66"/>
    </row>
    <row r="35626" spans="17:36" ht="4.5" customHeight="1" x14ac:dyDescent="0.2">
      <c r="Q35626" s="65"/>
      <c r="R35626" s="65"/>
      <c r="X35626" s="65"/>
      <c r="Y35626" s="65"/>
      <c r="Z35626" s="65"/>
      <c r="AA35626" s="65"/>
      <c r="AB35626" s="65"/>
      <c r="AC35626" s="65"/>
      <c r="AJ35626" s="66"/>
    </row>
    <row r="35627" spans="17:36" ht="4.5" customHeight="1" x14ac:dyDescent="0.2">
      <c r="Q35627" s="65"/>
      <c r="R35627" s="65"/>
      <c r="X35627" s="65"/>
      <c r="Y35627" s="65"/>
      <c r="Z35627" s="65"/>
      <c r="AA35627" s="65"/>
      <c r="AB35627" s="65"/>
      <c r="AC35627" s="65"/>
      <c r="AJ35627" s="66"/>
    </row>
    <row r="35628" spans="17:36" ht="4.5" customHeight="1" x14ac:dyDescent="0.2">
      <c r="Q35628" s="65"/>
      <c r="R35628" s="65"/>
      <c r="X35628" s="65"/>
      <c r="Y35628" s="65"/>
      <c r="Z35628" s="65"/>
      <c r="AA35628" s="65"/>
      <c r="AB35628" s="65"/>
      <c r="AC35628" s="65"/>
      <c r="AJ35628" s="66"/>
    </row>
    <row r="35629" spans="17:36" ht="4.5" customHeight="1" x14ac:dyDescent="0.2">
      <c r="Q35629" s="65"/>
      <c r="R35629" s="65"/>
      <c r="X35629" s="65"/>
      <c r="Y35629" s="65"/>
      <c r="Z35629" s="65"/>
      <c r="AA35629" s="65"/>
      <c r="AB35629" s="65"/>
      <c r="AC35629" s="65"/>
      <c r="AJ35629" s="66"/>
    </row>
    <row r="35630" spans="17:36" ht="4.5" customHeight="1" x14ac:dyDescent="0.2">
      <c r="Q35630" s="65"/>
      <c r="R35630" s="65"/>
      <c r="X35630" s="65"/>
      <c r="Y35630" s="65"/>
      <c r="Z35630" s="65"/>
      <c r="AA35630" s="65"/>
      <c r="AB35630" s="65"/>
      <c r="AC35630" s="65"/>
      <c r="AJ35630" s="66"/>
    </row>
    <row r="35631" spans="17:36" ht="4.5" customHeight="1" x14ac:dyDescent="0.2">
      <c r="Q35631" s="65"/>
      <c r="R35631" s="65"/>
      <c r="X35631" s="65"/>
      <c r="Y35631" s="65"/>
      <c r="Z35631" s="65"/>
      <c r="AA35631" s="65"/>
      <c r="AB35631" s="65"/>
      <c r="AC35631" s="65"/>
      <c r="AJ35631" s="66"/>
    </row>
    <row r="35632" spans="17:36" ht="4.5" customHeight="1" x14ac:dyDescent="0.2">
      <c r="Q35632" s="65"/>
      <c r="R35632" s="65"/>
      <c r="X35632" s="65"/>
      <c r="Y35632" s="65"/>
      <c r="Z35632" s="65"/>
      <c r="AA35632" s="65"/>
      <c r="AB35632" s="65"/>
      <c r="AC35632" s="65"/>
      <c r="AJ35632" s="66"/>
    </row>
    <row r="35633" spans="17:36" ht="4.5" customHeight="1" x14ac:dyDescent="0.2">
      <c r="Q35633" s="65"/>
      <c r="R35633" s="65"/>
      <c r="X35633" s="65"/>
      <c r="Y35633" s="65"/>
      <c r="Z35633" s="65"/>
      <c r="AA35633" s="65"/>
      <c r="AB35633" s="65"/>
      <c r="AC35633" s="65"/>
      <c r="AJ35633" s="66"/>
    </row>
    <row r="35634" spans="17:36" ht="4.5" customHeight="1" x14ac:dyDescent="0.2">
      <c r="Q35634" s="65"/>
      <c r="R35634" s="65"/>
      <c r="X35634" s="65"/>
      <c r="Y35634" s="65"/>
      <c r="Z35634" s="65"/>
      <c r="AA35634" s="65"/>
      <c r="AB35634" s="65"/>
      <c r="AC35634" s="65"/>
      <c r="AJ35634" s="66"/>
    </row>
    <row r="35635" spans="17:36" ht="4.5" customHeight="1" x14ac:dyDescent="0.2">
      <c r="Q35635" s="65"/>
      <c r="R35635" s="65"/>
      <c r="X35635" s="65"/>
      <c r="Y35635" s="65"/>
      <c r="Z35635" s="65"/>
      <c r="AA35635" s="65"/>
      <c r="AB35635" s="65"/>
      <c r="AC35635" s="65"/>
      <c r="AJ35635" s="66"/>
    </row>
    <row r="35636" spans="17:36" ht="4.5" customHeight="1" x14ac:dyDescent="0.2">
      <c r="Q35636" s="65"/>
      <c r="R35636" s="65"/>
      <c r="X35636" s="65"/>
      <c r="Y35636" s="65"/>
      <c r="Z35636" s="65"/>
      <c r="AA35636" s="65"/>
      <c r="AB35636" s="65"/>
      <c r="AC35636" s="65"/>
      <c r="AJ35636" s="66"/>
    </row>
    <row r="35637" spans="17:36" ht="4.5" customHeight="1" x14ac:dyDescent="0.2">
      <c r="Q35637" s="65"/>
      <c r="R35637" s="65"/>
      <c r="X35637" s="65"/>
      <c r="Y35637" s="65"/>
      <c r="Z35637" s="65"/>
      <c r="AA35637" s="65"/>
      <c r="AB35637" s="65"/>
      <c r="AC35637" s="65"/>
      <c r="AJ35637" s="66"/>
    </row>
    <row r="35638" spans="17:36" ht="4.5" customHeight="1" x14ac:dyDescent="0.2">
      <c r="Q35638" s="65"/>
      <c r="R35638" s="65"/>
      <c r="X35638" s="65"/>
      <c r="Y35638" s="65"/>
      <c r="Z35638" s="65"/>
      <c r="AA35638" s="65"/>
      <c r="AB35638" s="65"/>
      <c r="AC35638" s="65"/>
      <c r="AJ35638" s="66"/>
    </row>
    <row r="35639" spans="17:36" ht="4.5" customHeight="1" x14ac:dyDescent="0.2">
      <c r="Q35639" s="65"/>
      <c r="R35639" s="65"/>
      <c r="X35639" s="65"/>
      <c r="Y35639" s="65"/>
      <c r="Z35639" s="65"/>
      <c r="AA35639" s="65"/>
      <c r="AB35639" s="65"/>
      <c r="AC35639" s="65"/>
      <c r="AJ35639" s="66"/>
    </row>
    <row r="35640" spans="17:36" ht="4.5" customHeight="1" x14ac:dyDescent="0.2">
      <c r="Q35640" s="65"/>
      <c r="R35640" s="65"/>
      <c r="X35640" s="65"/>
      <c r="Y35640" s="65"/>
      <c r="Z35640" s="65"/>
      <c r="AA35640" s="65"/>
      <c r="AB35640" s="65"/>
      <c r="AC35640" s="65"/>
      <c r="AJ35640" s="66"/>
    </row>
    <row r="35641" spans="17:36" ht="4.5" customHeight="1" x14ac:dyDescent="0.2">
      <c r="Q35641" s="65"/>
      <c r="R35641" s="65"/>
      <c r="X35641" s="65"/>
      <c r="Y35641" s="65"/>
      <c r="Z35641" s="65"/>
      <c r="AA35641" s="65"/>
      <c r="AB35641" s="65"/>
      <c r="AC35641" s="65"/>
      <c r="AJ35641" s="66"/>
    </row>
    <row r="35642" spans="17:36" ht="4.5" customHeight="1" x14ac:dyDescent="0.2">
      <c r="Q35642" s="65"/>
      <c r="R35642" s="65"/>
      <c r="X35642" s="65"/>
      <c r="Y35642" s="65"/>
      <c r="Z35642" s="65"/>
      <c r="AA35642" s="65"/>
      <c r="AB35642" s="65"/>
      <c r="AC35642" s="65"/>
      <c r="AJ35642" s="66"/>
    </row>
    <row r="35643" spans="17:36" ht="4.5" customHeight="1" x14ac:dyDescent="0.2">
      <c r="Q35643" s="65"/>
      <c r="R35643" s="65"/>
      <c r="X35643" s="65"/>
      <c r="Y35643" s="65"/>
      <c r="Z35643" s="65"/>
      <c r="AA35643" s="65"/>
      <c r="AB35643" s="65"/>
      <c r="AC35643" s="65"/>
      <c r="AJ35643" s="66"/>
    </row>
    <row r="35644" spans="17:36" ht="4.5" customHeight="1" x14ac:dyDescent="0.2">
      <c r="Q35644" s="65"/>
      <c r="R35644" s="65"/>
      <c r="X35644" s="65"/>
      <c r="Y35644" s="65"/>
      <c r="Z35644" s="65"/>
      <c r="AA35644" s="65"/>
      <c r="AB35644" s="65"/>
      <c r="AC35644" s="65"/>
      <c r="AJ35644" s="66"/>
    </row>
    <row r="35645" spans="17:36" ht="4.5" customHeight="1" x14ac:dyDescent="0.2">
      <c r="Q35645" s="65"/>
      <c r="R35645" s="65"/>
      <c r="X35645" s="65"/>
      <c r="Y35645" s="65"/>
      <c r="Z35645" s="65"/>
      <c r="AA35645" s="65"/>
      <c r="AB35645" s="65"/>
      <c r="AC35645" s="65"/>
      <c r="AJ35645" s="66"/>
    </row>
    <row r="35646" spans="17:36" ht="4.5" customHeight="1" x14ac:dyDescent="0.2">
      <c r="Q35646" s="65"/>
      <c r="R35646" s="65"/>
      <c r="X35646" s="65"/>
      <c r="Y35646" s="65"/>
      <c r="Z35646" s="65"/>
      <c r="AA35646" s="65"/>
      <c r="AB35646" s="65"/>
      <c r="AC35646" s="65"/>
      <c r="AJ35646" s="66"/>
    </row>
    <row r="35647" spans="17:36" ht="4.5" customHeight="1" x14ac:dyDescent="0.2">
      <c r="Q35647" s="65"/>
      <c r="R35647" s="65"/>
      <c r="X35647" s="65"/>
      <c r="Y35647" s="65"/>
      <c r="Z35647" s="65"/>
      <c r="AA35647" s="65"/>
      <c r="AB35647" s="65"/>
      <c r="AC35647" s="65"/>
      <c r="AJ35647" s="66"/>
    </row>
    <row r="35648" spans="17:36" ht="4.5" customHeight="1" x14ac:dyDescent="0.2">
      <c r="Q35648" s="65"/>
      <c r="R35648" s="65"/>
      <c r="X35648" s="65"/>
      <c r="Y35648" s="65"/>
      <c r="Z35648" s="65"/>
      <c r="AA35648" s="65"/>
      <c r="AB35648" s="65"/>
      <c r="AC35648" s="65"/>
      <c r="AJ35648" s="66"/>
    </row>
    <row r="35649" spans="17:36" ht="4.5" customHeight="1" x14ac:dyDescent="0.2">
      <c r="Q35649" s="65"/>
      <c r="R35649" s="65"/>
      <c r="X35649" s="65"/>
      <c r="Y35649" s="65"/>
      <c r="Z35649" s="65"/>
      <c r="AA35649" s="65"/>
      <c r="AB35649" s="65"/>
      <c r="AC35649" s="65"/>
      <c r="AJ35649" s="66"/>
    </row>
    <row r="35650" spans="17:36" ht="4.5" customHeight="1" x14ac:dyDescent="0.2">
      <c r="Q35650" s="65"/>
      <c r="R35650" s="65"/>
      <c r="X35650" s="65"/>
      <c r="Y35650" s="65"/>
      <c r="Z35650" s="65"/>
      <c r="AA35650" s="65"/>
      <c r="AB35650" s="65"/>
      <c r="AC35650" s="65"/>
      <c r="AJ35650" s="66"/>
    </row>
    <row r="35651" spans="17:36" ht="4.5" customHeight="1" x14ac:dyDescent="0.2">
      <c r="Q35651" s="65"/>
      <c r="R35651" s="65"/>
      <c r="X35651" s="65"/>
      <c r="Y35651" s="65"/>
      <c r="Z35651" s="65"/>
      <c r="AA35651" s="65"/>
      <c r="AB35651" s="65"/>
      <c r="AC35651" s="65"/>
      <c r="AJ35651" s="66"/>
    </row>
    <row r="35652" spans="17:36" ht="4.5" customHeight="1" x14ac:dyDescent="0.2">
      <c r="Q35652" s="65"/>
      <c r="R35652" s="65"/>
      <c r="X35652" s="65"/>
      <c r="Y35652" s="65"/>
      <c r="Z35652" s="65"/>
      <c r="AA35652" s="65"/>
      <c r="AB35652" s="65"/>
      <c r="AC35652" s="65"/>
      <c r="AJ35652" s="66"/>
    </row>
    <row r="35653" spans="17:36" ht="4.5" customHeight="1" x14ac:dyDescent="0.2">
      <c r="Q35653" s="65"/>
      <c r="R35653" s="65"/>
      <c r="X35653" s="65"/>
      <c r="Y35653" s="65"/>
      <c r="Z35653" s="65"/>
      <c r="AA35653" s="65"/>
      <c r="AB35653" s="65"/>
      <c r="AC35653" s="65"/>
      <c r="AJ35653" s="66"/>
    </row>
    <row r="35654" spans="17:36" ht="4.5" customHeight="1" x14ac:dyDescent="0.2">
      <c r="Q35654" s="65"/>
      <c r="R35654" s="65"/>
      <c r="X35654" s="65"/>
      <c r="Y35654" s="65"/>
      <c r="Z35654" s="65"/>
      <c r="AA35654" s="65"/>
      <c r="AB35654" s="65"/>
      <c r="AC35654" s="65"/>
      <c r="AJ35654" s="66"/>
    </row>
    <row r="35655" spans="17:36" ht="4.5" customHeight="1" x14ac:dyDescent="0.2">
      <c r="Q35655" s="65"/>
      <c r="R35655" s="65"/>
      <c r="X35655" s="65"/>
      <c r="Y35655" s="65"/>
      <c r="Z35655" s="65"/>
      <c r="AA35655" s="65"/>
      <c r="AB35655" s="65"/>
      <c r="AC35655" s="65"/>
      <c r="AJ35655" s="66"/>
    </row>
    <row r="35656" spans="17:36" ht="4.5" customHeight="1" x14ac:dyDescent="0.2">
      <c r="Q35656" s="65"/>
      <c r="R35656" s="65"/>
      <c r="X35656" s="65"/>
      <c r="Y35656" s="65"/>
      <c r="Z35656" s="65"/>
      <c r="AA35656" s="65"/>
      <c r="AB35656" s="65"/>
      <c r="AC35656" s="65"/>
      <c r="AJ35656" s="66"/>
    </row>
    <row r="35657" spans="17:36" ht="4.5" customHeight="1" x14ac:dyDescent="0.2">
      <c r="Q35657" s="65"/>
      <c r="R35657" s="65"/>
      <c r="X35657" s="65"/>
      <c r="Y35657" s="65"/>
      <c r="Z35657" s="65"/>
      <c r="AA35657" s="65"/>
      <c r="AB35657" s="65"/>
      <c r="AC35657" s="65"/>
      <c r="AJ35657" s="66"/>
    </row>
    <row r="35658" spans="17:36" ht="4.5" customHeight="1" x14ac:dyDescent="0.2">
      <c r="Q35658" s="65"/>
      <c r="R35658" s="65"/>
      <c r="X35658" s="65"/>
      <c r="Y35658" s="65"/>
      <c r="Z35658" s="65"/>
      <c r="AA35658" s="65"/>
      <c r="AB35658" s="65"/>
      <c r="AC35658" s="65"/>
      <c r="AJ35658" s="66"/>
    </row>
    <row r="35659" spans="17:36" ht="4.5" customHeight="1" x14ac:dyDescent="0.2">
      <c r="Q35659" s="65"/>
      <c r="R35659" s="65"/>
      <c r="X35659" s="65"/>
      <c r="Y35659" s="65"/>
      <c r="Z35659" s="65"/>
      <c r="AA35659" s="65"/>
      <c r="AB35659" s="65"/>
      <c r="AC35659" s="65"/>
      <c r="AJ35659" s="66"/>
    </row>
    <row r="35660" spans="17:36" ht="4.5" customHeight="1" x14ac:dyDescent="0.2">
      <c r="Q35660" s="65"/>
      <c r="R35660" s="65"/>
      <c r="X35660" s="65"/>
      <c r="Y35660" s="65"/>
      <c r="Z35660" s="65"/>
      <c r="AA35660" s="65"/>
      <c r="AB35660" s="65"/>
      <c r="AC35660" s="65"/>
      <c r="AJ35660" s="66"/>
    </row>
    <row r="35661" spans="17:36" ht="4.5" customHeight="1" x14ac:dyDescent="0.2">
      <c r="Q35661" s="65"/>
      <c r="R35661" s="65"/>
      <c r="X35661" s="65"/>
      <c r="Y35661" s="65"/>
      <c r="Z35661" s="65"/>
      <c r="AA35661" s="65"/>
      <c r="AB35661" s="65"/>
      <c r="AC35661" s="65"/>
      <c r="AJ35661" s="66"/>
    </row>
    <row r="35662" spans="17:36" ht="4.5" customHeight="1" x14ac:dyDescent="0.2">
      <c r="Q35662" s="65"/>
      <c r="R35662" s="65"/>
      <c r="X35662" s="65"/>
      <c r="Y35662" s="65"/>
      <c r="Z35662" s="65"/>
      <c r="AA35662" s="65"/>
      <c r="AB35662" s="65"/>
      <c r="AC35662" s="65"/>
      <c r="AJ35662" s="66"/>
    </row>
    <row r="35663" spans="17:36" ht="4.5" customHeight="1" x14ac:dyDescent="0.2">
      <c r="Q35663" s="65"/>
      <c r="R35663" s="65"/>
      <c r="X35663" s="65"/>
      <c r="Y35663" s="65"/>
      <c r="Z35663" s="65"/>
      <c r="AA35663" s="65"/>
      <c r="AB35663" s="65"/>
      <c r="AC35663" s="65"/>
      <c r="AJ35663" s="66"/>
    </row>
    <row r="35664" spans="17:36" ht="4.5" customHeight="1" x14ac:dyDescent="0.2">
      <c r="Q35664" s="65"/>
      <c r="R35664" s="65"/>
      <c r="X35664" s="65"/>
      <c r="Y35664" s="65"/>
      <c r="Z35664" s="65"/>
      <c r="AA35664" s="65"/>
      <c r="AB35664" s="65"/>
      <c r="AC35664" s="65"/>
      <c r="AJ35664" s="66"/>
    </row>
    <row r="35665" spans="17:36" ht="4.5" customHeight="1" x14ac:dyDescent="0.2">
      <c r="Q35665" s="65"/>
      <c r="R35665" s="65"/>
      <c r="X35665" s="65"/>
      <c r="Y35665" s="65"/>
      <c r="Z35665" s="65"/>
      <c r="AA35665" s="65"/>
      <c r="AB35665" s="65"/>
      <c r="AC35665" s="65"/>
      <c r="AJ35665" s="66"/>
    </row>
    <row r="35666" spans="17:36" ht="4.5" customHeight="1" x14ac:dyDescent="0.2">
      <c r="Q35666" s="65"/>
      <c r="R35666" s="65"/>
      <c r="X35666" s="65"/>
      <c r="Y35666" s="65"/>
      <c r="Z35666" s="65"/>
      <c r="AA35666" s="65"/>
      <c r="AB35666" s="65"/>
      <c r="AC35666" s="65"/>
      <c r="AJ35666" s="66"/>
    </row>
    <row r="35667" spans="17:36" ht="4.5" customHeight="1" x14ac:dyDescent="0.2">
      <c r="Q35667" s="65"/>
      <c r="R35667" s="65"/>
      <c r="X35667" s="65"/>
      <c r="Y35667" s="65"/>
      <c r="Z35667" s="65"/>
      <c r="AA35667" s="65"/>
      <c r="AB35667" s="65"/>
      <c r="AC35667" s="65"/>
      <c r="AJ35667" s="66"/>
    </row>
    <row r="35668" spans="17:36" ht="4.5" customHeight="1" x14ac:dyDescent="0.2">
      <c r="Q35668" s="65"/>
      <c r="R35668" s="65"/>
      <c r="X35668" s="65"/>
      <c r="Y35668" s="65"/>
      <c r="Z35668" s="65"/>
      <c r="AA35668" s="65"/>
      <c r="AB35668" s="65"/>
      <c r="AC35668" s="65"/>
      <c r="AJ35668" s="66"/>
    </row>
    <row r="35669" spans="17:36" ht="4.5" customHeight="1" x14ac:dyDescent="0.2">
      <c r="Q35669" s="65"/>
      <c r="R35669" s="65"/>
      <c r="X35669" s="65"/>
      <c r="Y35669" s="65"/>
      <c r="Z35669" s="65"/>
      <c r="AA35669" s="65"/>
      <c r="AB35669" s="65"/>
      <c r="AC35669" s="65"/>
      <c r="AJ35669" s="66"/>
    </row>
    <row r="35670" spans="17:36" ht="4.5" customHeight="1" x14ac:dyDescent="0.2">
      <c r="Q35670" s="65"/>
      <c r="R35670" s="65"/>
      <c r="X35670" s="65"/>
      <c r="Y35670" s="65"/>
      <c r="Z35670" s="65"/>
      <c r="AA35670" s="65"/>
      <c r="AB35670" s="65"/>
      <c r="AC35670" s="65"/>
      <c r="AJ35670" s="66"/>
    </row>
    <row r="35671" spans="17:36" ht="4.5" customHeight="1" x14ac:dyDescent="0.2">
      <c r="Q35671" s="65"/>
      <c r="R35671" s="65"/>
      <c r="X35671" s="65"/>
      <c r="Y35671" s="65"/>
      <c r="Z35671" s="65"/>
      <c r="AA35671" s="65"/>
      <c r="AB35671" s="65"/>
      <c r="AC35671" s="65"/>
      <c r="AJ35671" s="66"/>
    </row>
    <row r="35672" spans="17:36" ht="4.5" customHeight="1" x14ac:dyDescent="0.2">
      <c r="Q35672" s="65"/>
      <c r="R35672" s="65"/>
      <c r="X35672" s="65"/>
      <c r="Y35672" s="65"/>
      <c r="Z35672" s="65"/>
      <c r="AA35672" s="65"/>
      <c r="AB35672" s="65"/>
      <c r="AC35672" s="65"/>
      <c r="AJ35672" s="66"/>
    </row>
    <row r="35673" spans="17:36" ht="4.5" customHeight="1" x14ac:dyDescent="0.2">
      <c r="Q35673" s="65"/>
      <c r="R35673" s="65"/>
      <c r="X35673" s="65"/>
      <c r="Y35673" s="65"/>
      <c r="Z35673" s="65"/>
      <c r="AA35673" s="65"/>
      <c r="AB35673" s="65"/>
      <c r="AC35673" s="65"/>
      <c r="AJ35673" s="66"/>
    </row>
    <row r="35674" spans="17:36" ht="4.5" customHeight="1" x14ac:dyDescent="0.2">
      <c r="Q35674" s="65"/>
      <c r="R35674" s="65"/>
      <c r="X35674" s="65"/>
      <c r="Y35674" s="65"/>
      <c r="Z35674" s="65"/>
      <c r="AA35674" s="65"/>
      <c r="AB35674" s="65"/>
      <c r="AC35674" s="65"/>
      <c r="AJ35674" s="66"/>
    </row>
    <row r="35675" spans="17:36" ht="4.5" customHeight="1" x14ac:dyDescent="0.2">
      <c r="Q35675" s="65"/>
      <c r="R35675" s="65"/>
      <c r="X35675" s="65"/>
      <c r="Y35675" s="65"/>
      <c r="Z35675" s="65"/>
      <c r="AA35675" s="65"/>
      <c r="AB35675" s="65"/>
      <c r="AC35675" s="65"/>
      <c r="AJ35675" s="66"/>
    </row>
    <row r="35676" spans="17:36" ht="4.5" customHeight="1" x14ac:dyDescent="0.2">
      <c r="Q35676" s="65"/>
      <c r="R35676" s="65"/>
      <c r="X35676" s="65"/>
      <c r="Y35676" s="65"/>
      <c r="Z35676" s="65"/>
      <c r="AA35676" s="65"/>
      <c r="AB35676" s="65"/>
      <c r="AC35676" s="65"/>
      <c r="AJ35676" s="66"/>
    </row>
    <row r="35677" spans="17:36" ht="4.5" customHeight="1" x14ac:dyDescent="0.2">
      <c r="Q35677" s="65"/>
      <c r="R35677" s="65"/>
      <c r="X35677" s="65"/>
      <c r="Y35677" s="65"/>
      <c r="Z35677" s="65"/>
      <c r="AA35677" s="65"/>
      <c r="AB35677" s="65"/>
      <c r="AC35677" s="65"/>
      <c r="AJ35677" s="66"/>
    </row>
    <row r="35678" spans="17:36" ht="4.5" customHeight="1" x14ac:dyDescent="0.2">
      <c r="Q35678" s="65"/>
      <c r="R35678" s="65"/>
      <c r="X35678" s="65"/>
      <c r="Y35678" s="65"/>
      <c r="Z35678" s="65"/>
      <c r="AA35678" s="65"/>
      <c r="AB35678" s="65"/>
      <c r="AC35678" s="65"/>
      <c r="AJ35678" s="66"/>
    </row>
    <row r="35679" spans="17:36" ht="4.5" customHeight="1" x14ac:dyDescent="0.2">
      <c r="Q35679" s="65"/>
      <c r="R35679" s="65"/>
      <c r="X35679" s="65"/>
      <c r="Y35679" s="65"/>
      <c r="Z35679" s="65"/>
      <c r="AA35679" s="65"/>
      <c r="AB35679" s="65"/>
      <c r="AC35679" s="65"/>
      <c r="AJ35679" s="66"/>
    </row>
    <row r="35680" spans="17:36" ht="4.5" customHeight="1" x14ac:dyDescent="0.2">
      <c r="Q35680" s="65"/>
      <c r="R35680" s="65"/>
      <c r="X35680" s="65"/>
      <c r="Y35680" s="65"/>
      <c r="Z35680" s="65"/>
      <c r="AA35680" s="65"/>
      <c r="AB35680" s="65"/>
      <c r="AC35680" s="65"/>
      <c r="AJ35680" s="66"/>
    </row>
    <row r="35681" spans="17:36" ht="4.5" customHeight="1" x14ac:dyDescent="0.2">
      <c r="Q35681" s="65"/>
      <c r="R35681" s="65"/>
      <c r="X35681" s="65"/>
      <c r="Y35681" s="65"/>
      <c r="Z35681" s="65"/>
      <c r="AA35681" s="65"/>
      <c r="AB35681" s="65"/>
      <c r="AC35681" s="65"/>
      <c r="AJ35681" s="66"/>
    </row>
    <row r="35682" spans="17:36" ht="4.5" customHeight="1" x14ac:dyDescent="0.2">
      <c r="Q35682" s="65"/>
      <c r="R35682" s="65"/>
      <c r="X35682" s="65"/>
      <c r="Y35682" s="65"/>
      <c r="Z35682" s="65"/>
      <c r="AA35682" s="65"/>
      <c r="AB35682" s="65"/>
      <c r="AC35682" s="65"/>
      <c r="AJ35682" s="66"/>
    </row>
    <row r="35683" spans="17:36" ht="4.5" customHeight="1" x14ac:dyDescent="0.2">
      <c r="Q35683" s="65"/>
      <c r="R35683" s="65"/>
      <c r="X35683" s="65"/>
      <c r="Y35683" s="65"/>
      <c r="Z35683" s="65"/>
      <c r="AA35683" s="65"/>
      <c r="AB35683" s="65"/>
      <c r="AC35683" s="65"/>
      <c r="AJ35683" s="66"/>
    </row>
    <row r="35684" spans="17:36" ht="4.5" customHeight="1" x14ac:dyDescent="0.2">
      <c r="Q35684" s="65"/>
      <c r="R35684" s="65"/>
      <c r="X35684" s="65"/>
      <c r="Y35684" s="65"/>
      <c r="Z35684" s="65"/>
      <c r="AA35684" s="65"/>
      <c r="AB35684" s="65"/>
      <c r="AC35684" s="65"/>
      <c r="AJ35684" s="66"/>
    </row>
    <row r="35685" spans="17:36" ht="4.5" customHeight="1" x14ac:dyDescent="0.2">
      <c r="Q35685" s="65"/>
      <c r="R35685" s="65"/>
      <c r="X35685" s="65"/>
      <c r="Y35685" s="65"/>
      <c r="Z35685" s="65"/>
      <c r="AA35685" s="65"/>
      <c r="AB35685" s="65"/>
      <c r="AC35685" s="65"/>
      <c r="AJ35685" s="66"/>
    </row>
    <row r="35686" spans="17:36" ht="4.5" customHeight="1" x14ac:dyDescent="0.2">
      <c r="Q35686" s="65"/>
      <c r="R35686" s="65"/>
      <c r="X35686" s="65"/>
      <c r="Y35686" s="65"/>
      <c r="Z35686" s="65"/>
      <c r="AA35686" s="65"/>
      <c r="AB35686" s="65"/>
      <c r="AC35686" s="65"/>
      <c r="AJ35686" s="66"/>
    </row>
    <row r="35687" spans="17:36" ht="4.5" customHeight="1" x14ac:dyDescent="0.2">
      <c r="Q35687" s="65"/>
      <c r="R35687" s="65"/>
      <c r="X35687" s="65"/>
      <c r="Y35687" s="65"/>
      <c r="Z35687" s="65"/>
      <c r="AA35687" s="65"/>
      <c r="AB35687" s="65"/>
      <c r="AC35687" s="65"/>
      <c r="AJ35687" s="66"/>
    </row>
    <row r="35688" spans="17:36" ht="4.5" customHeight="1" x14ac:dyDescent="0.2">
      <c r="Q35688" s="65"/>
      <c r="R35688" s="65"/>
      <c r="X35688" s="65"/>
      <c r="Y35688" s="65"/>
      <c r="Z35688" s="65"/>
      <c r="AA35688" s="65"/>
      <c r="AB35688" s="65"/>
      <c r="AC35688" s="65"/>
      <c r="AJ35688" s="66"/>
    </row>
    <row r="35689" spans="17:36" ht="4.5" customHeight="1" x14ac:dyDescent="0.2">
      <c r="Q35689" s="65"/>
      <c r="R35689" s="65"/>
      <c r="X35689" s="65"/>
      <c r="Y35689" s="65"/>
      <c r="Z35689" s="65"/>
      <c r="AA35689" s="65"/>
      <c r="AB35689" s="65"/>
      <c r="AC35689" s="65"/>
      <c r="AJ35689" s="66"/>
    </row>
    <row r="35690" spans="17:36" ht="4.5" customHeight="1" x14ac:dyDescent="0.2">
      <c r="Q35690" s="65"/>
      <c r="R35690" s="65"/>
      <c r="X35690" s="65"/>
      <c r="Y35690" s="65"/>
      <c r="Z35690" s="65"/>
      <c r="AA35690" s="65"/>
      <c r="AB35690" s="65"/>
      <c r="AC35690" s="65"/>
      <c r="AJ35690" s="66"/>
    </row>
    <row r="35691" spans="17:36" ht="4.5" customHeight="1" x14ac:dyDescent="0.2">
      <c r="Q35691" s="65"/>
      <c r="R35691" s="65"/>
      <c r="X35691" s="65"/>
      <c r="Y35691" s="65"/>
      <c r="Z35691" s="65"/>
      <c r="AA35691" s="65"/>
      <c r="AB35691" s="65"/>
      <c r="AC35691" s="65"/>
      <c r="AJ35691" s="66"/>
    </row>
    <row r="35692" spans="17:36" ht="4.5" customHeight="1" x14ac:dyDescent="0.2">
      <c r="Q35692" s="65"/>
      <c r="R35692" s="65"/>
      <c r="X35692" s="65"/>
      <c r="Y35692" s="65"/>
      <c r="Z35692" s="65"/>
      <c r="AA35692" s="65"/>
      <c r="AB35692" s="65"/>
      <c r="AC35692" s="65"/>
      <c r="AJ35692" s="66"/>
    </row>
    <row r="35693" spans="17:36" ht="4.5" customHeight="1" x14ac:dyDescent="0.2">
      <c r="Q35693" s="65"/>
      <c r="R35693" s="65"/>
      <c r="X35693" s="65"/>
      <c r="Y35693" s="65"/>
      <c r="Z35693" s="65"/>
      <c r="AA35693" s="65"/>
      <c r="AB35693" s="65"/>
      <c r="AC35693" s="65"/>
      <c r="AJ35693" s="66"/>
    </row>
    <row r="35694" spans="17:36" ht="4.5" customHeight="1" x14ac:dyDescent="0.2">
      <c r="Q35694" s="65"/>
      <c r="R35694" s="65"/>
      <c r="X35694" s="65"/>
      <c r="Y35694" s="65"/>
      <c r="Z35694" s="65"/>
      <c r="AA35694" s="65"/>
      <c r="AB35694" s="65"/>
      <c r="AC35694" s="65"/>
      <c r="AJ35694" s="66"/>
    </row>
    <row r="35695" spans="17:36" ht="4.5" customHeight="1" x14ac:dyDescent="0.2">
      <c r="Q35695" s="65"/>
      <c r="R35695" s="65"/>
      <c r="X35695" s="65"/>
      <c r="Y35695" s="65"/>
      <c r="Z35695" s="65"/>
      <c r="AA35695" s="65"/>
      <c r="AB35695" s="65"/>
      <c r="AC35695" s="65"/>
      <c r="AJ35695" s="66"/>
    </row>
    <row r="35696" spans="17:36" ht="4.5" customHeight="1" x14ac:dyDescent="0.2">
      <c r="Q35696" s="65"/>
      <c r="R35696" s="65"/>
      <c r="X35696" s="65"/>
      <c r="Y35696" s="65"/>
      <c r="Z35696" s="65"/>
      <c r="AA35696" s="65"/>
      <c r="AB35696" s="65"/>
      <c r="AC35696" s="65"/>
      <c r="AJ35696" s="66"/>
    </row>
    <row r="35697" spans="17:36" ht="4.5" customHeight="1" x14ac:dyDescent="0.2">
      <c r="Q35697" s="65"/>
      <c r="R35697" s="65"/>
      <c r="X35697" s="65"/>
      <c r="Y35697" s="65"/>
      <c r="Z35697" s="65"/>
      <c r="AA35697" s="65"/>
      <c r="AB35697" s="65"/>
      <c r="AC35697" s="65"/>
      <c r="AJ35697" s="66"/>
    </row>
    <row r="35698" spans="17:36" ht="4.5" customHeight="1" x14ac:dyDescent="0.2">
      <c r="Q35698" s="65"/>
      <c r="R35698" s="65"/>
      <c r="X35698" s="65"/>
      <c r="Y35698" s="65"/>
      <c r="Z35698" s="65"/>
      <c r="AA35698" s="65"/>
      <c r="AB35698" s="65"/>
      <c r="AC35698" s="65"/>
      <c r="AJ35698" s="66"/>
    </row>
    <row r="35699" spans="17:36" ht="4.5" customHeight="1" x14ac:dyDescent="0.2">
      <c r="Q35699" s="65"/>
      <c r="R35699" s="65"/>
      <c r="X35699" s="65"/>
      <c r="Y35699" s="65"/>
      <c r="Z35699" s="65"/>
      <c r="AA35699" s="65"/>
      <c r="AB35699" s="65"/>
      <c r="AC35699" s="65"/>
      <c r="AJ35699" s="66"/>
    </row>
    <row r="35700" spans="17:36" ht="4.5" customHeight="1" x14ac:dyDescent="0.2">
      <c r="Q35700" s="65"/>
      <c r="R35700" s="65"/>
      <c r="X35700" s="65"/>
      <c r="Y35700" s="65"/>
      <c r="Z35700" s="65"/>
      <c r="AA35700" s="65"/>
      <c r="AB35700" s="65"/>
      <c r="AC35700" s="65"/>
      <c r="AJ35700" s="66"/>
    </row>
    <row r="35701" spans="17:36" ht="4.5" customHeight="1" x14ac:dyDescent="0.2">
      <c r="Q35701" s="65"/>
      <c r="R35701" s="65"/>
      <c r="X35701" s="65"/>
      <c r="Y35701" s="65"/>
      <c r="Z35701" s="65"/>
      <c r="AA35701" s="65"/>
      <c r="AB35701" s="65"/>
      <c r="AC35701" s="65"/>
      <c r="AJ35701" s="66"/>
    </row>
    <row r="35702" spans="17:36" ht="4.5" customHeight="1" x14ac:dyDescent="0.2">
      <c r="Q35702" s="65"/>
      <c r="R35702" s="65"/>
      <c r="X35702" s="65"/>
      <c r="Y35702" s="65"/>
      <c r="Z35702" s="65"/>
      <c r="AA35702" s="65"/>
      <c r="AB35702" s="65"/>
      <c r="AC35702" s="65"/>
      <c r="AJ35702" s="66"/>
    </row>
    <row r="35703" spans="17:36" ht="4.5" customHeight="1" x14ac:dyDescent="0.2">
      <c r="Q35703" s="65"/>
      <c r="R35703" s="65"/>
      <c r="X35703" s="65"/>
      <c r="Y35703" s="65"/>
      <c r="Z35703" s="65"/>
      <c r="AA35703" s="65"/>
      <c r="AB35703" s="65"/>
      <c r="AC35703" s="65"/>
      <c r="AJ35703" s="66"/>
    </row>
    <row r="35704" spans="17:36" ht="4.5" customHeight="1" x14ac:dyDescent="0.2">
      <c r="Q35704" s="65"/>
      <c r="R35704" s="65"/>
      <c r="X35704" s="65"/>
      <c r="Y35704" s="65"/>
      <c r="Z35704" s="65"/>
      <c r="AA35704" s="65"/>
      <c r="AB35704" s="65"/>
      <c r="AC35704" s="65"/>
      <c r="AJ35704" s="66"/>
    </row>
    <row r="35705" spans="17:36" ht="4.5" customHeight="1" x14ac:dyDescent="0.2">
      <c r="Q35705" s="65"/>
      <c r="R35705" s="65"/>
      <c r="X35705" s="65"/>
      <c r="Y35705" s="65"/>
      <c r="Z35705" s="65"/>
      <c r="AA35705" s="65"/>
      <c r="AB35705" s="65"/>
      <c r="AC35705" s="65"/>
      <c r="AJ35705" s="66"/>
    </row>
    <row r="35706" spans="17:36" ht="4.5" customHeight="1" x14ac:dyDescent="0.2">
      <c r="Q35706" s="65"/>
      <c r="R35706" s="65"/>
      <c r="X35706" s="65"/>
      <c r="Y35706" s="65"/>
      <c r="Z35706" s="65"/>
      <c r="AA35706" s="65"/>
      <c r="AB35706" s="65"/>
      <c r="AC35706" s="65"/>
      <c r="AJ35706" s="66"/>
    </row>
    <row r="35707" spans="17:36" ht="4.5" customHeight="1" x14ac:dyDescent="0.2">
      <c r="Q35707" s="65"/>
      <c r="R35707" s="65"/>
      <c r="X35707" s="65"/>
      <c r="Y35707" s="65"/>
      <c r="Z35707" s="65"/>
      <c r="AA35707" s="65"/>
      <c r="AB35707" s="65"/>
      <c r="AC35707" s="65"/>
      <c r="AJ35707" s="66"/>
    </row>
    <row r="35708" spans="17:36" ht="4.5" customHeight="1" x14ac:dyDescent="0.2">
      <c r="Q35708" s="65"/>
      <c r="R35708" s="65"/>
      <c r="X35708" s="65"/>
      <c r="Y35708" s="65"/>
      <c r="Z35708" s="65"/>
      <c r="AA35708" s="65"/>
      <c r="AB35708" s="65"/>
      <c r="AC35708" s="65"/>
      <c r="AJ35708" s="66"/>
    </row>
    <row r="35709" spans="17:36" ht="4.5" customHeight="1" x14ac:dyDescent="0.2">
      <c r="Q35709" s="65"/>
      <c r="R35709" s="65"/>
      <c r="X35709" s="65"/>
      <c r="Y35709" s="65"/>
      <c r="Z35709" s="65"/>
      <c r="AA35709" s="65"/>
      <c r="AB35709" s="65"/>
      <c r="AC35709" s="65"/>
      <c r="AJ35709" s="66"/>
    </row>
    <row r="35710" spans="17:36" ht="4.5" customHeight="1" x14ac:dyDescent="0.2">
      <c r="Q35710" s="65"/>
      <c r="R35710" s="65"/>
      <c r="X35710" s="65"/>
      <c r="Y35710" s="65"/>
      <c r="Z35710" s="65"/>
      <c r="AA35710" s="65"/>
      <c r="AB35710" s="65"/>
      <c r="AC35710" s="65"/>
      <c r="AJ35710" s="66"/>
    </row>
    <row r="35711" spans="17:36" ht="4.5" customHeight="1" x14ac:dyDescent="0.2">
      <c r="Q35711" s="65"/>
      <c r="R35711" s="65"/>
      <c r="X35711" s="65"/>
      <c r="Y35711" s="65"/>
      <c r="Z35711" s="65"/>
      <c r="AA35711" s="65"/>
      <c r="AB35711" s="65"/>
      <c r="AC35711" s="65"/>
      <c r="AJ35711" s="66"/>
    </row>
    <row r="35712" spans="17:36" ht="4.5" customHeight="1" x14ac:dyDescent="0.2">
      <c r="Q35712" s="65"/>
      <c r="R35712" s="65"/>
      <c r="X35712" s="65"/>
      <c r="Y35712" s="65"/>
      <c r="Z35712" s="65"/>
      <c r="AA35712" s="65"/>
      <c r="AB35712" s="65"/>
      <c r="AC35712" s="65"/>
      <c r="AJ35712" s="66"/>
    </row>
    <row r="35713" spans="17:36" ht="4.5" customHeight="1" x14ac:dyDescent="0.2">
      <c r="Q35713" s="65"/>
      <c r="R35713" s="65"/>
      <c r="X35713" s="65"/>
      <c r="Y35713" s="65"/>
      <c r="Z35713" s="65"/>
      <c r="AA35713" s="65"/>
      <c r="AB35713" s="65"/>
      <c r="AC35713" s="65"/>
      <c r="AJ35713" s="66"/>
    </row>
    <row r="35714" spans="17:36" ht="4.5" customHeight="1" x14ac:dyDescent="0.2">
      <c r="Q35714" s="65"/>
      <c r="R35714" s="65"/>
      <c r="X35714" s="65"/>
      <c r="Y35714" s="65"/>
      <c r="Z35714" s="65"/>
      <c r="AA35714" s="65"/>
      <c r="AB35714" s="65"/>
      <c r="AC35714" s="65"/>
      <c r="AJ35714" s="66"/>
    </row>
    <row r="35715" spans="17:36" ht="4.5" customHeight="1" x14ac:dyDescent="0.2">
      <c r="Q35715" s="65"/>
      <c r="R35715" s="65"/>
      <c r="X35715" s="65"/>
      <c r="Y35715" s="65"/>
      <c r="Z35715" s="65"/>
      <c r="AA35715" s="65"/>
      <c r="AB35715" s="65"/>
      <c r="AC35715" s="65"/>
      <c r="AJ35715" s="66"/>
    </row>
    <row r="35716" spans="17:36" ht="4.5" customHeight="1" x14ac:dyDescent="0.2">
      <c r="Q35716" s="65"/>
      <c r="R35716" s="65"/>
      <c r="X35716" s="65"/>
      <c r="Y35716" s="65"/>
      <c r="Z35716" s="65"/>
      <c r="AA35716" s="65"/>
      <c r="AB35716" s="65"/>
      <c r="AC35716" s="65"/>
      <c r="AJ35716" s="66"/>
    </row>
    <row r="35717" spans="17:36" ht="4.5" customHeight="1" x14ac:dyDescent="0.2">
      <c r="Q35717" s="65"/>
      <c r="R35717" s="65"/>
      <c r="X35717" s="65"/>
      <c r="Y35717" s="65"/>
      <c r="Z35717" s="65"/>
      <c r="AA35717" s="65"/>
      <c r="AB35717" s="65"/>
      <c r="AC35717" s="65"/>
      <c r="AJ35717" s="66"/>
    </row>
    <row r="35718" spans="17:36" ht="4.5" customHeight="1" x14ac:dyDescent="0.2">
      <c r="Q35718" s="65"/>
      <c r="R35718" s="65"/>
      <c r="X35718" s="65"/>
      <c r="Y35718" s="65"/>
      <c r="Z35718" s="65"/>
      <c r="AA35718" s="65"/>
      <c r="AB35718" s="65"/>
      <c r="AC35718" s="65"/>
      <c r="AJ35718" s="66"/>
    </row>
    <row r="35719" spans="17:36" ht="4.5" customHeight="1" x14ac:dyDescent="0.2">
      <c r="Q35719" s="65"/>
      <c r="R35719" s="65"/>
      <c r="X35719" s="65"/>
      <c r="Y35719" s="65"/>
      <c r="Z35719" s="65"/>
      <c r="AA35719" s="65"/>
      <c r="AB35719" s="65"/>
      <c r="AC35719" s="65"/>
      <c r="AJ35719" s="66"/>
    </row>
    <row r="35720" spans="17:36" ht="4.5" customHeight="1" x14ac:dyDescent="0.2">
      <c r="Q35720" s="65"/>
      <c r="R35720" s="65"/>
      <c r="X35720" s="65"/>
      <c r="Y35720" s="65"/>
      <c r="Z35720" s="65"/>
      <c r="AA35720" s="65"/>
      <c r="AB35720" s="65"/>
      <c r="AC35720" s="65"/>
      <c r="AJ35720" s="66"/>
    </row>
    <row r="35721" spans="17:36" ht="4.5" customHeight="1" x14ac:dyDescent="0.2">
      <c r="Q35721" s="65"/>
      <c r="R35721" s="65"/>
      <c r="X35721" s="65"/>
      <c r="Y35721" s="65"/>
      <c r="Z35721" s="65"/>
      <c r="AA35721" s="65"/>
      <c r="AB35721" s="65"/>
      <c r="AC35721" s="65"/>
      <c r="AJ35721" s="66"/>
    </row>
    <row r="35722" spans="17:36" ht="4.5" customHeight="1" x14ac:dyDescent="0.2">
      <c r="Q35722" s="65"/>
      <c r="R35722" s="65"/>
      <c r="X35722" s="65"/>
      <c r="Y35722" s="65"/>
      <c r="Z35722" s="65"/>
      <c r="AA35722" s="65"/>
      <c r="AB35722" s="65"/>
      <c r="AC35722" s="65"/>
      <c r="AJ35722" s="66"/>
    </row>
    <row r="35723" spans="17:36" ht="4.5" customHeight="1" x14ac:dyDescent="0.2">
      <c r="Q35723" s="65"/>
      <c r="R35723" s="65"/>
      <c r="X35723" s="65"/>
      <c r="Y35723" s="65"/>
      <c r="Z35723" s="65"/>
      <c r="AA35723" s="65"/>
      <c r="AB35723" s="65"/>
      <c r="AC35723" s="65"/>
      <c r="AJ35723" s="66"/>
    </row>
    <row r="35724" spans="17:36" ht="4.5" customHeight="1" x14ac:dyDescent="0.2">
      <c r="Q35724" s="65"/>
      <c r="R35724" s="65"/>
      <c r="X35724" s="65"/>
      <c r="Y35724" s="65"/>
      <c r="Z35724" s="65"/>
      <c r="AA35724" s="65"/>
      <c r="AB35724" s="65"/>
      <c r="AC35724" s="65"/>
      <c r="AJ35724" s="66"/>
    </row>
    <row r="35725" spans="17:36" ht="4.5" customHeight="1" x14ac:dyDescent="0.2">
      <c r="Q35725" s="65"/>
      <c r="R35725" s="65"/>
      <c r="X35725" s="65"/>
      <c r="Y35725" s="65"/>
      <c r="Z35725" s="65"/>
      <c r="AA35725" s="65"/>
      <c r="AB35725" s="65"/>
      <c r="AC35725" s="65"/>
      <c r="AJ35725" s="66"/>
    </row>
    <row r="35726" spans="17:36" ht="4.5" customHeight="1" x14ac:dyDescent="0.2">
      <c r="Q35726" s="65"/>
      <c r="R35726" s="65"/>
      <c r="X35726" s="65"/>
      <c r="Y35726" s="65"/>
      <c r="Z35726" s="65"/>
      <c r="AA35726" s="65"/>
      <c r="AB35726" s="65"/>
      <c r="AC35726" s="65"/>
      <c r="AJ35726" s="66"/>
    </row>
    <row r="35727" spans="17:36" ht="4.5" customHeight="1" x14ac:dyDescent="0.2">
      <c r="Q35727" s="65"/>
      <c r="R35727" s="65"/>
      <c r="X35727" s="65"/>
      <c r="Y35727" s="65"/>
      <c r="Z35727" s="65"/>
      <c r="AA35727" s="65"/>
      <c r="AB35727" s="65"/>
      <c r="AC35727" s="65"/>
      <c r="AJ35727" s="66"/>
    </row>
    <row r="35728" spans="17:36" ht="4.5" customHeight="1" x14ac:dyDescent="0.2">
      <c r="Q35728" s="65"/>
      <c r="R35728" s="65"/>
      <c r="X35728" s="65"/>
      <c r="Y35728" s="65"/>
      <c r="Z35728" s="65"/>
      <c r="AA35728" s="65"/>
      <c r="AB35728" s="65"/>
      <c r="AC35728" s="65"/>
      <c r="AJ35728" s="66"/>
    </row>
    <row r="35729" spans="17:36" ht="4.5" customHeight="1" x14ac:dyDescent="0.2">
      <c r="Q35729" s="65"/>
      <c r="R35729" s="65"/>
      <c r="X35729" s="65"/>
      <c r="Y35729" s="65"/>
      <c r="Z35729" s="65"/>
      <c r="AA35729" s="65"/>
      <c r="AB35729" s="65"/>
      <c r="AC35729" s="65"/>
      <c r="AJ35729" s="66"/>
    </row>
    <row r="35730" spans="17:36" ht="4.5" customHeight="1" x14ac:dyDescent="0.2">
      <c r="Q35730" s="65"/>
      <c r="R35730" s="65"/>
      <c r="X35730" s="65"/>
      <c r="Y35730" s="65"/>
      <c r="Z35730" s="65"/>
      <c r="AA35730" s="65"/>
      <c r="AB35730" s="65"/>
      <c r="AC35730" s="65"/>
      <c r="AJ35730" s="66"/>
    </row>
    <row r="35731" spans="17:36" ht="4.5" customHeight="1" x14ac:dyDescent="0.2">
      <c r="Q35731" s="65"/>
      <c r="R35731" s="65"/>
      <c r="X35731" s="65"/>
      <c r="Y35731" s="65"/>
      <c r="Z35731" s="65"/>
      <c r="AA35731" s="65"/>
      <c r="AB35731" s="65"/>
      <c r="AC35731" s="65"/>
      <c r="AJ35731" s="66"/>
    </row>
    <row r="35732" spans="17:36" ht="4.5" customHeight="1" x14ac:dyDescent="0.2">
      <c r="Q35732" s="65"/>
      <c r="R35732" s="65"/>
      <c r="X35732" s="65"/>
      <c r="Y35732" s="65"/>
      <c r="Z35732" s="65"/>
      <c r="AA35732" s="65"/>
      <c r="AB35732" s="65"/>
      <c r="AC35732" s="65"/>
      <c r="AJ35732" s="66"/>
    </row>
    <row r="35733" spans="17:36" ht="4.5" customHeight="1" x14ac:dyDescent="0.2">
      <c r="Q35733" s="65"/>
      <c r="R35733" s="65"/>
      <c r="X35733" s="65"/>
      <c r="Y35733" s="65"/>
      <c r="Z35733" s="65"/>
      <c r="AA35733" s="65"/>
      <c r="AB35733" s="65"/>
      <c r="AC35733" s="65"/>
      <c r="AJ35733" s="66"/>
    </row>
    <row r="35734" spans="17:36" ht="4.5" customHeight="1" x14ac:dyDescent="0.2">
      <c r="Q35734" s="65"/>
      <c r="R35734" s="65"/>
      <c r="X35734" s="65"/>
      <c r="Y35734" s="65"/>
      <c r="Z35734" s="65"/>
      <c r="AA35734" s="65"/>
      <c r="AB35734" s="65"/>
      <c r="AC35734" s="65"/>
      <c r="AJ35734" s="66"/>
    </row>
    <row r="35735" spans="17:36" ht="4.5" customHeight="1" x14ac:dyDescent="0.2">
      <c r="Q35735" s="65"/>
      <c r="R35735" s="65"/>
      <c r="X35735" s="65"/>
      <c r="Y35735" s="65"/>
      <c r="Z35735" s="65"/>
      <c r="AA35735" s="65"/>
      <c r="AB35735" s="65"/>
      <c r="AC35735" s="65"/>
      <c r="AJ35735" s="66"/>
    </row>
    <row r="35736" spans="17:36" ht="4.5" customHeight="1" x14ac:dyDescent="0.2">
      <c r="Q35736" s="65"/>
      <c r="R35736" s="65"/>
      <c r="X35736" s="65"/>
      <c r="Y35736" s="65"/>
      <c r="Z35736" s="65"/>
      <c r="AA35736" s="65"/>
      <c r="AB35736" s="65"/>
      <c r="AC35736" s="65"/>
      <c r="AJ35736" s="66"/>
    </row>
    <row r="35737" spans="17:36" ht="4.5" customHeight="1" x14ac:dyDescent="0.2">
      <c r="Q35737" s="65"/>
      <c r="R35737" s="65"/>
      <c r="X35737" s="65"/>
      <c r="Y35737" s="65"/>
      <c r="Z35737" s="65"/>
      <c r="AA35737" s="65"/>
      <c r="AB35737" s="65"/>
      <c r="AC35737" s="65"/>
      <c r="AJ35737" s="66"/>
    </row>
    <row r="35738" spans="17:36" ht="4.5" customHeight="1" x14ac:dyDescent="0.2">
      <c r="Q35738" s="65"/>
      <c r="R35738" s="65"/>
      <c r="X35738" s="65"/>
      <c r="Y35738" s="65"/>
      <c r="Z35738" s="65"/>
      <c r="AA35738" s="65"/>
      <c r="AB35738" s="65"/>
      <c r="AC35738" s="65"/>
      <c r="AJ35738" s="66"/>
    </row>
    <row r="35739" spans="17:36" ht="4.5" customHeight="1" x14ac:dyDescent="0.2">
      <c r="Q35739" s="65"/>
      <c r="R35739" s="65"/>
      <c r="X35739" s="65"/>
      <c r="Y35739" s="65"/>
      <c r="Z35739" s="65"/>
      <c r="AA35739" s="65"/>
      <c r="AB35739" s="65"/>
      <c r="AC35739" s="65"/>
      <c r="AJ35739" s="66"/>
    </row>
    <row r="35740" spans="17:36" ht="4.5" customHeight="1" x14ac:dyDescent="0.2">
      <c r="Q35740" s="65"/>
      <c r="R35740" s="65"/>
      <c r="X35740" s="65"/>
      <c r="Y35740" s="65"/>
      <c r="Z35740" s="65"/>
      <c r="AA35740" s="65"/>
      <c r="AB35740" s="65"/>
      <c r="AC35740" s="65"/>
      <c r="AJ35740" s="66"/>
    </row>
    <row r="35741" spans="17:36" ht="4.5" customHeight="1" x14ac:dyDescent="0.2">
      <c r="Q35741" s="65"/>
      <c r="R35741" s="65"/>
      <c r="X35741" s="65"/>
      <c r="Y35741" s="65"/>
      <c r="Z35741" s="65"/>
      <c r="AA35741" s="65"/>
      <c r="AB35741" s="65"/>
      <c r="AC35741" s="65"/>
      <c r="AJ35741" s="66"/>
    </row>
    <row r="35742" spans="17:36" ht="4.5" customHeight="1" x14ac:dyDescent="0.2">
      <c r="Q35742" s="65"/>
      <c r="R35742" s="65"/>
      <c r="X35742" s="65"/>
      <c r="Y35742" s="65"/>
      <c r="Z35742" s="65"/>
      <c r="AA35742" s="65"/>
      <c r="AB35742" s="65"/>
      <c r="AC35742" s="65"/>
      <c r="AJ35742" s="66"/>
    </row>
    <row r="35743" spans="17:36" ht="4.5" customHeight="1" x14ac:dyDescent="0.2">
      <c r="Q35743" s="65"/>
      <c r="R35743" s="65"/>
      <c r="X35743" s="65"/>
      <c r="Y35743" s="65"/>
      <c r="Z35743" s="65"/>
      <c r="AA35743" s="65"/>
      <c r="AB35743" s="65"/>
      <c r="AC35743" s="65"/>
      <c r="AJ35743" s="66"/>
    </row>
    <row r="35744" spans="17:36" ht="4.5" customHeight="1" x14ac:dyDescent="0.2">
      <c r="Q35744" s="65"/>
      <c r="R35744" s="65"/>
      <c r="X35744" s="65"/>
      <c r="Y35744" s="65"/>
      <c r="Z35744" s="65"/>
      <c r="AA35744" s="65"/>
      <c r="AB35744" s="65"/>
      <c r="AC35744" s="65"/>
      <c r="AJ35744" s="66"/>
    </row>
    <row r="35745" spans="17:36" ht="4.5" customHeight="1" x14ac:dyDescent="0.2">
      <c r="Q35745" s="65"/>
      <c r="R35745" s="65"/>
      <c r="X35745" s="65"/>
      <c r="Y35745" s="65"/>
      <c r="Z35745" s="65"/>
      <c r="AA35745" s="65"/>
      <c r="AB35745" s="65"/>
      <c r="AC35745" s="65"/>
      <c r="AJ35745" s="66"/>
    </row>
    <row r="35746" spans="17:36" ht="4.5" customHeight="1" x14ac:dyDescent="0.2">
      <c r="Q35746" s="65"/>
      <c r="R35746" s="65"/>
      <c r="X35746" s="65"/>
      <c r="Y35746" s="65"/>
      <c r="Z35746" s="65"/>
      <c r="AA35746" s="65"/>
      <c r="AB35746" s="65"/>
      <c r="AC35746" s="65"/>
      <c r="AJ35746" s="66"/>
    </row>
    <row r="35747" spans="17:36" ht="4.5" customHeight="1" x14ac:dyDescent="0.2">
      <c r="Q35747" s="65"/>
      <c r="R35747" s="65"/>
      <c r="X35747" s="65"/>
      <c r="Y35747" s="65"/>
      <c r="Z35747" s="65"/>
      <c r="AA35747" s="65"/>
      <c r="AB35747" s="65"/>
      <c r="AC35747" s="65"/>
      <c r="AJ35747" s="66"/>
    </row>
    <row r="35748" spans="17:36" ht="4.5" customHeight="1" x14ac:dyDescent="0.2">
      <c r="Q35748" s="65"/>
      <c r="R35748" s="65"/>
      <c r="X35748" s="65"/>
      <c r="Y35748" s="65"/>
      <c r="Z35748" s="65"/>
      <c r="AA35748" s="65"/>
      <c r="AB35748" s="65"/>
      <c r="AC35748" s="65"/>
      <c r="AJ35748" s="66"/>
    </row>
    <row r="35749" spans="17:36" ht="4.5" customHeight="1" x14ac:dyDescent="0.2">
      <c r="Q35749" s="65"/>
      <c r="R35749" s="65"/>
      <c r="X35749" s="65"/>
      <c r="Y35749" s="65"/>
      <c r="Z35749" s="65"/>
      <c r="AA35749" s="65"/>
      <c r="AB35749" s="65"/>
      <c r="AC35749" s="65"/>
      <c r="AJ35749" s="66"/>
    </row>
    <row r="35750" spans="17:36" ht="4.5" customHeight="1" x14ac:dyDescent="0.2">
      <c r="Q35750" s="65"/>
      <c r="R35750" s="65"/>
      <c r="X35750" s="65"/>
      <c r="Y35750" s="65"/>
      <c r="Z35750" s="65"/>
      <c r="AA35750" s="65"/>
      <c r="AB35750" s="65"/>
      <c r="AC35750" s="65"/>
      <c r="AJ35750" s="66"/>
    </row>
    <row r="35751" spans="17:36" ht="4.5" customHeight="1" x14ac:dyDescent="0.2">
      <c r="Q35751" s="65"/>
      <c r="R35751" s="65"/>
      <c r="X35751" s="65"/>
      <c r="Y35751" s="65"/>
      <c r="Z35751" s="65"/>
      <c r="AA35751" s="65"/>
      <c r="AB35751" s="65"/>
      <c r="AC35751" s="65"/>
      <c r="AJ35751" s="66"/>
    </row>
    <row r="35752" spans="17:36" ht="4.5" customHeight="1" x14ac:dyDescent="0.2">
      <c r="Q35752" s="65"/>
      <c r="R35752" s="65"/>
      <c r="X35752" s="65"/>
      <c r="Y35752" s="65"/>
      <c r="Z35752" s="65"/>
      <c r="AA35752" s="65"/>
      <c r="AB35752" s="65"/>
      <c r="AC35752" s="65"/>
      <c r="AJ35752" s="66"/>
    </row>
    <row r="35753" spans="17:36" ht="4.5" customHeight="1" x14ac:dyDescent="0.2">
      <c r="Q35753" s="65"/>
      <c r="R35753" s="65"/>
      <c r="X35753" s="65"/>
      <c r="Y35753" s="65"/>
      <c r="Z35753" s="65"/>
      <c r="AA35753" s="65"/>
      <c r="AB35753" s="65"/>
      <c r="AC35753" s="65"/>
      <c r="AJ35753" s="66"/>
    </row>
    <row r="35754" spans="17:36" ht="4.5" customHeight="1" x14ac:dyDescent="0.2">
      <c r="Q35754" s="65"/>
      <c r="R35754" s="65"/>
      <c r="X35754" s="65"/>
      <c r="Y35754" s="65"/>
      <c r="Z35754" s="65"/>
      <c r="AA35754" s="65"/>
      <c r="AB35754" s="65"/>
      <c r="AC35754" s="65"/>
      <c r="AJ35754" s="66"/>
    </row>
    <row r="35755" spans="17:36" ht="4.5" customHeight="1" x14ac:dyDescent="0.2">
      <c r="Q35755" s="65"/>
      <c r="R35755" s="65"/>
      <c r="X35755" s="65"/>
      <c r="Y35755" s="65"/>
      <c r="Z35755" s="65"/>
      <c r="AA35755" s="65"/>
      <c r="AB35755" s="65"/>
      <c r="AC35755" s="65"/>
      <c r="AJ35755" s="66"/>
    </row>
    <row r="35756" spans="17:36" ht="4.5" customHeight="1" x14ac:dyDescent="0.2">
      <c r="Q35756" s="65"/>
      <c r="R35756" s="65"/>
      <c r="X35756" s="65"/>
      <c r="Y35756" s="65"/>
      <c r="Z35756" s="65"/>
      <c r="AA35756" s="65"/>
      <c r="AB35756" s="65"/>
      <c r="AC35756" s="65"/>
      <c r="AJ35756" s="66"/>
    </row>
    <row r="35757" spans="17:36" ht="4.5" customHeight="1" x14ac:dyDescent="0.2">
      <c r="Q35757" s="65"/>
      <c r="R35757" s="65"/>
      <c r="X35757" s="65"/>
      <c r="Y35757" s="65"/>
      <c r="Z35757" s="65"/>
      <c r="AA35757" s="65"/>
      <c r="AB35757" s="65"/>
      <c r="AC35757" s="65"/>
      <c r="AJ35757" s="66"/>
    </row>
    <row r="35758" spans="17:36" ht="4.5" customHeight="1" x14ac:dyDescent="0.2">
      <c r="Q35758" s="65"/>
      <c r="R35758" s="65"/>
      <c r="X35758" s="65"/>
      <c r="Y35758" s="65"/>
      <c r="Z35758" s="65"/>
      <c r="AA35758" s="65"/>
      <c r="AB35758" s="65"/>
      <c r="AC35758" s="65"/>
      <c r="AJ35758" s="66"/>
    </row>
    <row r="35759" spans="17:36" ht="4.5" customHeight="1" x14ac:dyDescent="0.2">
      <c r="Q35759" s="65"/>
      <c r="R35759" s="65"/>
      <c r="X35759" s="65"/>
      <c r="Y35759" s="65"/>
      <c r="Z35759" s="65"/>
      <c r="AA35759" s="65"/>
      <c r="AB35759" s="65"/>
      <c r="AC35759" s="65"/>
      <c r="AJ35759" s="66"/>
    </row>
    <row r="35760" spans="17:36" ht="4.5" customHeight="1" x14ac:dyDescent="0.2">
      <c r="Q35760" s="65"/>
      <c r="R35760" s="65"/>
      <c r="X35760" s="65"/>
      <c r="Y35760" s="65"/>
      <c r="Z35760" s="65"/>
      <c r="AA35760" s="65"/>
      <c r="AB35760" s="65"/>
      <c r="AC35760" s="65"/>
      <c r="AJ35760" s="66"/>
    </row>
    <row r="35761" spans="17:36" ht="4.5" customHeight="1" x14ac:dyDescent="0.2">
      <c r="Q35761" s="65"/>
      <c r="R35761" s="65"/>
      <c r="X35761" s="65"/>
      <c r="Y35761" s="65"/>
      <c r="Z35761" s="65"/>
      <c r="AA35761" s="65"/>
      <c r="AB35761" s="65"/>
      <c r="AC35761" s="65"/>
      <c r="AJ35761" s="66"/>
    </row>
    <row r="35762" spans="17:36" ht="4.5" customHeight="1" x14ac:dyDescent="0.2">
      <c r="Q35762" s="65"/>
      <c r="R35762" s="65"/>
      <c r="X35762" s="65"/>
      <c r="Y35762" s="65"/>
      <c r="Z35762" s="65"/>
      <c r="AA35762" s="65"/>
      <c r="AB35762" s="65"/>
      <c r="AC35762" s="65"/>
      <c r="AJ35762" s="66"/>
    </row>
    <row r="35763" spans="17:36" ht="4.5" customHeight="1" x14ac:dyDescent="0.2">
      <c r="Q35763" s="65"/>
      <c r="R35763" s="65"/>
      <c r="X35763" s="65"/>
      <c r="Y35763" s="65"/>
      <c r="Z35763" s="65"/>
      <c r="AA35763" s="65"/>
      <c r="AB35763" s="65"/>
      <c r="AC35763" s="65"/>
      <c r="AJ35763" s="66"/>
    </row>
    <row r="35764" spans="17:36" ht="4.5" customHeight="1" x14ac:dyDescent="0.2">
      <c r="Q35764" s="65"/>
      <c r="R35764" s="65"/>
      <c r="X35764" s="65"/>
      <c r="Y35764" s="65"/>
      <c r="Z35764" s="65"/>
      <c r="AA35764" s="65"/>
      <c r="AB35764" s="65"/>
      <c r="AC35764" s="65"/>
      <c r="AJ35764" s="66"/>
    </row>
    <row r="35765" spans="17:36" ht="4.5" customHeight="1" x14ac:dyDescent="0.2">
      <c r="Q35765" s="65"/>
      <c r="R35765" s="65"/>
      <c r="X35765" s="65"/>
      <c r="Y35765" s="65"/>
      <c r="Z35765" s="65"/>
      <c r="AA35765" s="65"/>
      <c r="AB35765" s="65"/>
      <c r="AC35765" s="65"/>
      <c r="AJ35765" s="66"/>
    </row>
    <row r="35766" spans="17:36" ht="4.5" customHeight="1" x14ac:dyDescent="0.2">
      <c r="Q35766" s="65"/>
      <c r="R35766" s="65"/>
      <c r="X35766" s="65"/>
      <c r="Y35766" s="65"/>
      <c r="Z35766" s="65"/>
      <c r="AA35766" s="65"/>
      <c r="AB35766" s="65"/>
      <c r="AC35766" s="65"/>
      <c r="AJ35766" s="66"/>
    </row>
    <row r="35767" spans="17:36" ht="4.5" customHeight="1" x14ac:dyDescent="0.2">
      <c r="Q35767" s="65"/>
      <c r="R35767" s="65"/>
      <c r="X35767" s="65"/>
      <c r="Y35767" s="65"/>
      <c r="Z35767" s="65"/>
      <c r="AA35767" s="65"/>
      <c r="AB35767" s="65"/>
      <c r="AC35767" s="65"/>
      <c r="AJ35767" s="66"/>
    </row>
    <row r="35768" spans="17:36" ht="4.5" customHeight="1" x14ac:dyDescent="0.2">
      <c r="Q35768" s="65"/>
      <c r="R35768" s="65"/>
      <c r="X35768" s="65"/>
      <c r="Y35768" s="65"/>
      <c r="Z35768" s="65"/>
      <c r="AA35768" s="65"/>
      <c r="AB35768" s="65"/>
      <c r="AC35768" s="65"/>
      <c r="AJ35768" s="66"/>
    </row>
    <row r="35769" spans="17:36" ht="4.5" customHeight="1" x14ac:dyDescent="0.2">
      <c r="Q35769" s="65"/>
      <c r="R35769" s="65"/>
      <c r="X35769" s="65"/>
      <c r="Y35769" s="65"/>
      <c r="Z35769" s="65"/>
      <c r="AA35769" s="65"/>
      <c r="AB35769" s="65"/>
      <c r="AC35769" s="65"/>
      <c r="AJ35769" s="66"/>
    </row>
    <row r="35770" spans="17:36" ht="4.5" customHeight="1" x14ac:dyDescent="0.2">
      <c r="Q35770" s="65"/>
      <c r="R35770" s="65"/>
      <c r="X35770" s="65"/>
      <c r="Y35770" s="65"/>
      <c r="Z35770" s="65"/>
      <c r="AA35770" s="65"/>
      <c r="AB35770" s="65"/>
      <c r="AC35770" s="65"/>
      <c r="AJ35770" s="66"/>
    </row>
    <row r="35771" spans="17:36" ht="4.5" customHeight="1" x14ac:dyDescent="0.2">
      <c r="Q35771" s="65"/>
      <c r="R35771" s="65"/>
      <c r="X35771" s="65"/>
      <c r="Y35771" s="65"/>
      <c r="Z35771" s="65"/>
      <c r="AA35771" s="65"/>
      <c r="AB35771" s="65"/>
      <c r="AC35771" s="65"/>
      <c r="AJ35771" s="66"/>
    </row>
    <row r="35772" spans="17:36" ht="4.5" customHeight="1" x14ac:dyDescent="0.2">
      <c r="Q35772" s="65"/>
      <c r="R35772" s="65"/>
      <c r="X35772" s="65"/>
      <c r="Y35772" s="65"/>
      <c r="Z35772" s="65"/>
      <c r="AA35772" s="65"/>
      <c r="AB35772" s="65"/>
      <c r="AC35772" s="65"/>
      <c r="AJ35772" s="66"/>
    </row>
    <row r="35773" spans="17:36" ht="4.5" customHeight="1" x14ac:dyDescent="0.2">
      <c r="Q35773" s="65"/>
      <c r="R35773" s="65"/>
      <c r="X35773" s="65"/>
      <c r="Y35773" s="65"/>
      <c r="Z35773" s="65"/>
      <c r="AA35773" s="65"/>
      <c r="AB35773" s="65"/>
      <c r="AC35773" s="65"/>
      <c r="AJ35773" s="66"/>
    </row>
    <row r="35774" spans="17:36" ht="4.5" customHeight="1" x14ac:dyDescent="0.2">
      <c r="Q35774" s="65"/>
      <c r="R35774" s="65"/>
      <c r="X35774" s="65"/>
      <c r="Y35774" s="65"/>
      <c r="Z35774" s="65"/>
      <c r="AA35774" s="65"/>
      <c r="AB35774" s="65"/>
      <c r="AC35774" s="65"/>
      <c r="AJ35774" s="66"/>
    </row>
    <row r="35775" spans="17:36" ht="4.5" customHeight="1" x14ac:dyDescent="0.2">
      <c r="Q35775" s="65"/>
      <c r="R35775" s="65"/>
      <c r="X35775" s="65"/>
      <c r="Y35775" s="65"/>
      <c r="Z35775" s="65"/>
      <c r="AA35775" s="65"/>
      <c r="AB35775" s="65"/>
      <c r="AC35775" s="65"/>
      <c r="AJ35775" s="66"/>
    </row>
    <row r="35776" spans="17:36" ht="4.5" customHeight="1" x14ac:dyDescent="0.2">
      <c r="Q35776" s="65"/>
      <c r="R35776" s="65"/>
      <c r="X35776" s="65"/>
      <c r="Y35776" s="65"/>
      <c r="Z35776" s="65"/>
      <c r="AA35776" s="65"/>
      <c r="AB35776" s="65"/>
      <c r="AC35776" s="65"/>
      <c r="AJ35776" s="66"/>
    </row>
    <row r="35777" spans="17:36" ht="4.5" customHeight="1" x14ac:dyDescent="0.2">
      <c r="Q35777" s="65"/>
      <c r="R35777" s="65"/>
      <c r="X35777" s="65"/>
      <c r="Y35777" s="65"/>
      <c r="Z35777" s="65"/>
      <c r="AA35777" s="65"/>
      <c r="AB35777" s="65"/>
      <c r="AC35777" s="65"/>
      <c r="AJ35777" s="66"/>
    </row>
    <row r="35778" spans="17:36" ht="4.5" customHeight="1" x14ac:dyDescent="0.2">
      <c r="Q35778" s="65"/>
      <c r="R35778" s="65"/>
      <c r="X35778" s="65"/>
      <c r="Y35778" s="65"/>
      <c r="Z35778" s="65"/>
      <c r="AA35778" s="65"/>
      <c r="AB35778" s="65"/>
      <c r="AC35778" s="65"/>
      <c r="AJ35778" s="66"/>
    </row>
    <row r="35779" spans="17:36" ht="4.5" customHeight="1" x14ac:dyDescent="0.2">
      <c r="Q35779" s="65"/>
      <c r="R35779" s="65"/>
      <c r="X35779" s="65"/>
      <c r="Y35779" s="65"/>
      <c r="Z35779" s="65"/>
      <c r="AA35779" s="65"/>
      <c r="AB35779" s="65"/>
      <c r="AC35779" s="65"/>
      <c r="AJ35779" s="66"/>
    </row>
    <row r="35780" spans="17:36" ht="4.5" customHeight="1" x14ac:dyDescent="0.2">
      <c r="Q35780" s="65"/>
      <c r="R35780" s="65"/>
      <c r="X35780" s="65"/>
      <c r="Y35780" s="65"/>
      <c r="Z35780" s="65"/>
      <c r="AA35780" s="65"/>
      <c r="AB35780" s="65"/>
      <c r="AC35780" s="65"/>
      <c r="AJ35780" s="66"/>
    </row>
    <row r="35781" spans="17:36" ht="4.5" customHeight="1" x14ac:dyDescent="0.2">
      <c r="Q35781" s="65"/>
      <c r="R35781" s="65"/>
      <c r="X35781" s="65"/>
      <c r="Y35781" s="65"/>
      <c r="Z35781" s="65"/>
      <c r="AA35781" s="65"/>
      <c r="AB35781" s="65"/>
      <c r="AC35781" s="65"/>
      <c r="AJ35781" s="66"/>
    </row>
    <row r="35782" spans="17:36" ht="4.5" customHeight="1" x14ac:dyDescent="0.2">
      <c r="Q35782" s="65"/>
      <c r="R35782" s="65"/>
      <c r="X35782" s="65"/>
      <c r="Y35782" s="65"/>
      <c r="Z35782" s="65"/>
      <c r="AA35782" s="65"/>
      <c r="AB35782" s="65"/>
      <c r="AC35782" s="65"/>
      <c r="AJ35782" s="66"/>
    </row>
    <row r="35783" spans="17:36" ht="4.5" customHeight="1" x14ac:dyDescent="0.2">
      <c r="Q35783" s="65"/>
      <c r="R35783" s="65"/>
      <c r="X35783" s="65"/>
      <c r="Y35783" s="65"/>
      <c r="Z35783" s="65"/>
      <c r="AA35783" s="65"/>
      <c r="AB35783" s="65"/>
      <c r="AC35783" s="65"/>
      <c r="AJ35783" s="66"/>
    </row>
    <row r="35784" spans="17:36" ht="4.5" customHeight="1" x14ac:dyDescent="0.2">
      <c r="Q35784" s="65"/>
      <c r="R35784" s="65"/>
      <c r="X35784" s="65"/>
      <c r="Y35784" s="65"/>
      <c r="Z35784" s="65"/>
      <c r="AA35784" s="65"/>
      <c r="AB35784" s="65"/>
      <c r="AC35784" s="65"/>
      <c r="AJ35784" s="66"/>
    </row>
    <row r="35785" spans="17:36" ht="4.5" customHeight="1" x14ac:dyDescent="0.2">
      <c r="Q35785" s="65"/>
      <c r="R35785" s="65"/>
      <c r="X35785" s="65"/>
      <c r="Y35785" s="65"/>
      <c r="Z35785" s="65"/>
      <c r="AA35785" s="65"/>
      <c r="AB35785" s="65"/>
      <c r="AC35785" s="65"/>
      <c r="AJ35785" s="66"/>
    </row>
    <row r="35786" spans="17:36" ht="4.5" customHeight="1" x14ac:dyDescent="0.2">
      <c r="Q35786" s="65"/>
      <c r="R35786" s="65"/>
      <c r="X35786" s="65"/>
      <c r="Y35786" s="65"/>
      <c r="Z35786" s="65"/>
      <c r="AA35786" s="65"/>
      <c r="AB35786" s="65"/>
      <c r="AC35786" s="65"/>
      <c r="AJ35786" s="66"/>
    </row>
    <row r="35787" spans="17:36" ht="4.5" customHeight="1" x14ac:dyDescent="0.2">
      <c r="Q35787" s="65"/>
      <c r="R35787" s="65"/>
      <c r="X35787" s="65"/>
      <c r="Y35787" s="65"/>
      <c r="Z35787" s="65"/>
      <c r="AA35787" s="65"/>
      <c r="AB35787" s="65"/>
      <c r="AC35787" s="65"/>
      <c r="AJ35787" s="66"/>
    </row>
    <row r="35788" spans="17:36" ht="4.5" customHeight="1" x14ac:dyDescent="0.2">
      <c r="Q35788" s="65"/>
      <c r="R35788" s="65"/>
      <c r="X35788" s="65"/>
      <c r="Y35788" s="65"/>
      <c r="Z35788" s="65"/>
      <c r="AA35788" s="65"/>
      <c r="AB35788" s="65"/>
      <c r="AC35788" s="65"/>
      <c r="AJ35788" s="66"/>
    </row>
    <row r="35789" spans="17:36" ht="4.5" customHeight="1" x14ac:dyDescent="0.2">
      <c r="Q35789" s="65"/>
      <c r="R35789" s="65"/>
      <c r="X35789" s="65"/>
      <c r="Y35789" s="65"/>
      <c r="Z35789" s="65"/>
      <c r="AA35789" s="65"/>
      <c r="AB35789" s="65"/>
      <c r="AC35789" s="65"/>
      <c r="AJ35789" s="66"/>
    </row>
    <row r="35790" spans="17:36" ht="4.5" customHeight="1" x14ac:dyDescent="0.2">
      <c r="Q35790" s="65"/>
      <c r="R35790" s="65"/>
      <c r="X35790" s="65"/>
      <c r="Y35790" s="65"/>
      <c r="Z35790" s="65"/>
      <c r="AA35790" s="65"/>
      <c r="AB35790" s="65"/>
      <c r="AC35790" s="65"/>
      <c r="AJ35790" s="66"/>
    </row>
    <row r="35791" spans="17:36" ht="4.5" customHeight="1" x14ac:dyDescent="0.2">
      <c r="Q35791" s="65"/>
      <c r="R35791" s="65"/>
      <c r="X35791" s="65"/>
      <c r="Y35791" s="65"/>
      <c r="Z35791" s="65"/>
      <c r="AA35791" s="65"/>
      <c r="AB35791" s="65"/>
      <c r="AC35791" s="65"/>
      <c r="AJ35791" s="66"/>
    </row>
    <row r="35792" spans="17:36" ht="4.5" customHeight="1" x14ac:dyDescent="0.2">
      <c r="Q35792" s="65"/>
      <c r="R35792" s="65"/>
      <c r="X35792" s="65"/>
      <c r="Y35792" s="65"/>
      <c r="Z35792" s="65"/>
      <c r="AA35792" s="65"/>
      <c r="AB35792" s="65"/>
      <c r="AC35792" s="65"/>
      <c r="AJ35792" s="66"/>
    </row>
    <row r="35793" spans="17:36" ht="4.5" customHeight="1" x14ac:dyDescent="0.2">
      <c r="Q35793" s="65"/>
      <c r="R35793" s="65"/>
      <c r="X35793" s="65"/>
      <c r="Y35793" s="65"/>
      <c r="Z35793" s="65"/>
      <c r="AA35793" s="65"/>
      <c r="AB35793" s="65"/>
      <c r="AC35793" s="65"/>
      <c r="AJ35793" s="66"/>
    </row>
    <row r="35794" spans="17:36" ht="4.5" customHeight="1" x14ac:dyDescent="0.2">
      <c r="Q35794" s="65"/>
      <c r="R35794" s="65"/>
      <c r="X35794" s="65"/>
      <c r="Y35794" s="65"/>
      <c r="Z35794" s="65"/>
      <c r="AA35794" s="65"/>
      <c r="AB35794" s="65"/>
      <c r="AC35794" s="65"/>
      <c r="AJ35794" s="66"/>
    </row>
    <row r="35795" spans="17:36" ht="4.5" customHeight="1" x14ac:dyDescent="0.2">
      <c r="Q35795" s="65"/>
      <c r="R35795" s="65"/>
      <c r="X35795" s="65"/>
      <c r="Y35795" s="65"/>
      <c r="Z35795" s="65"/>
      <c r="AA35795" s="65"/>
      <c r="AB35795" s="65"/>
      <c r="AC35795" s="65"/>
      <c r="AJ35795" s="66"/>
    </row>
    <row r="35796" spans="17:36" ht="4.5" customHeight="1" x14ac:dyDescent="0.2">
      <c r="Q35796" s="65"/>
      <c r="R35796" s="65"/>
      <c r="X35796" s="65"/>
      <c r="Y35796" s="65"/>
      <c r="Z35796" s="65"/>
      <c r="AA35796" s="65"/>
      <c r="AB35796" s="65"/>
      <c r="AC35796" s="65"/>
      <c r="AJ35796" s="66"/>
    </row>
    <row r="35797" spans="17:36" ht="4.5" customHeight="1" x14ac:dyDescent="0.2">
      <c r="Q35797" s="65"/>
      <c r="R35797" s="65"/>
      <c r="X35797" s="65"/>
      <c r="Y35797" s="65"/>
      <c r="Z35797" s="65"/>
      <c r="AA35797" s="65"/>
      <c r="AB35797" s="65"/>
      <c r="AC35797" s="65"/>
      <c r="AJ35797" s="66"/>
    </row>
    <row r="35798" spans="17:36" ht="4.5" customHeight="1" x14ac:dyDescent="0.2">
      <c r="Q35798" s="65"/>
      <c r="R35798" s="65"/>
      <c r="X35798" s="65"/>
      <c r="Y35798" s="65"/>
      <c r="Z35798" s="65"/>
      <c r="AA35798" s="65"/>
      <c r="AB35798" s="65"/>
      <c r="AC35798" s="65"/>
      <c r="AJ35798" s="66"/>
    </row>
    <row r="35799" spans="17:36" ht="4.5" customHeight="1" x14ac:dyDescent="0.2">
      <c r="Q35799" s="65"/>
      <c r="R35799" s="65"/>
      <c r="X35799" s="65"/>
      <c r="Y35799" s="65"/>
      <c r="Z35799" s="65"/>
      <c r="AA35799" s="65"/>
      <c r="AB35799" s="65"/>
      <c r="AC35799" s="65"/>
      <c r="AJ35799" s="66"/>
    </row>
    <row r="35800" spans="17:36" ht="4.5" customHeight="1" x14ac:dyDescent="0.2">
      <c r="Q35800" s="65"/>
      <c r="R35800" s="65"/>
      <c r="X35800" s="65"/>
      <c r="Y35800" s="65"/>
      <c r="Z35800" s="65"/>
      <c r="AA35800" s="65"/>
      <c r="AB35800" s="65"/>
      <c r="AC35800" s="65"/>
      <c r="AJ35800" s="66"/>
    </row>
    <row r="35801" spans="17:36" ht="4.5" customHeight="1" x14ac:dyDescent="0.2">
      <c r="Q35801" s="65"/>
      <c r="R35801" s="65"/>
      <c r="X35801" s="65"/>
      <c r="Y35801" s="65"/>
      <c r="Z35801" s="65"/>
      <c r="AA35801" s="65"/>
      <c r="AB35801" s="65"/>
      <c r="AC35801" s="65"/>
      <c r="AJ35801" s="66"/>
    </row>
    <row r="35802" spans="17:36" ht="4.5" customHeight="1" x14ac:dyDescent="0.2">
      <c r="Q35802" s="65"/>
      <c r="R35802" s="65"/>
      <c r="X35802" s="65"/>
      <c r="Y35802" s="65"/>
      <c r="Z35802" s="65"/>
      <c r="AA35802" s="65"/>
      <c r="AB35802" s="65"/>
      <c r="AC35802" s="65"/>
      <c r="AJ35802" s="66"/>
    </row>
    <row r="35803" spans="17:36" ht="4.5" customHeight="1" x14ac:dyDescent="0.2">
      <c r="Q35803" s="65"/>
      <c r="R35803" s="65"/>
      <c r="X35803" s="65"/>
      <c r="Y35803" s="65"/>
      <c r="Z35803" s="65"/>
      <c r="AA35803" s="65"/>
      <c r="AB35803" s="65"/>
      <c r="AC35803" s="65"/>
      <c r="AJ35803" s="66"/>
    </row>
    <row r="35804" spans="17:36" ht="4.5" customHeight="1" x14ac:dyDescent="0.2">
      <c r="Q35804" s="65"/>
      <c r="R35804" s="65"/>
      <c r="X35804" s="65"/>
      <c r="Y35804" s="65"/>
      <c r="Z35804" s="65"/>
      <c r="AA35804" s="65"/>
      <c r="AB35804" s="65"/>
      <c r="AC35804" s="65"/>
      <c r="AJ35804" s="66"/>
    </row>
    <row r="35805" spans="17:36" ht="4.5" customHeight="1" x14ac:dyDescent="0.2">
      <c r="Q35805" s="65"/>
      <c r="R35805" s="65"/>
      <c r="X35805" s="65"/>
      <c r="Y35805" s="65"/>
      <c r="Z35805" s="65"/>
      <c r="AA35805" s="65"/>
      <c r="AB35805" s="65"/>
      <c r="AC35805" s="65"/>
      <c r="AJ35805" s="66"/>
    </row>
    <row r="35806" spans="17:36" ht="4.5" customHeight="1" x14ac:dyDescent="0.2">
      <c r="Q35806" s="65"/>
      <c r="R35806" s="65"/>
      <c r="X35806" s="65"/>
      <c r="Y35806" s="65"/>
      <c r="Z35806" s="65"/>
      <c r="AA35806" s="65"/>
      <c r="AB35806" s="65"/>
      <c r="AC35806" s="65"/>
      <c r="AJ35806" s="66"/>
    </row>
    <row r="35807" spans="17:36" ht="4.5" customHeight="1" x14ac:dyDescent="0.2">
      <c r="Q35807" s="65"/>
      <c r="R35807" s="65"/>
      <c r="X35807" s="65"/>
      <c r="Y35807" s="65"/>
      <c r="Z35807" s="65"/>
      <c r="AA35807" s="65"/>
      <c r="AB35807" s="65"/>
      <c r="AC35807" s="65"/>
      <c r="AJ35807" s="66"/>
    </row>
    <row r="35808" spans="17:36" ht="4.5" customHeight="1" x14ac:dyDescent="0.2">
      <c r="Q35808" s="65"/>
      <c r="R35808" s="65"/>
      <c r="X35808" s="65"/>
      <c r="Y35808" s="65"/>
      <c r="Z35808" s="65"/>
      <c r="AA35808" s="65"/>
      <c r="AB35808" s="65"/>
      <c r="AC35808" s="65"/>
      <c r="AJ35808" s="66"/>
    </row>
    <row r="35809" spans="17:36" ht="4.5" customHeight="1" x14ac:dyDescent="0.2">
      <c r="Q35809" s="65"/>
      <c r="R35809" s="65"/>
      <c r="X35809" s="65"/>
      <c r="Y35809" s="65"/>
      <c r="Z35809" s="65"/>
      <c r="AA35809" s="65"/>
      <c r="AB35809" s="65"/>
      <c r="AC35809" s="65"/>
      <c r="AJ35809" s="66"/>
    </row>
    <row r="35810" spans="17:36" ht="4.5" customHeight="1" x14ac:dyDescent="0.2">
      <c r="Q35810" s="65"/>
      <c r="R35810" s="65"/>
      <c r="X35810" s="65"/>
      <c r="Y35810" s="65"/>
      <c r="Z35810" s="65"/>
      <c r="AA35810" s="65"/>
      <c r="AB35810" s="65"/>
      <c r="AC35810" s="65"/>
      <c r="AJ35810" s="66"/>
    </row>
    <row r="35811" spans="17:36" ht="4.5" customHeight="1" x14ac:dyDescent="0.2">
      <c r="Q35811" s="65"/>
      <c r="R35811" s="65"/>
      <c r="X35811" s="65"/>
      <c r="Y35811" s="65"/>
      <c r="Z35811" s="65"/>
      <c r="AA35811" s="65"/>
      <c r="AB35811" s="65"/>
      <c r="AC35811" s="65"/>
      <c r="AJ35811" s="66"/>
    </row>
    <row r="35812" spans="17:36" ht="4.5" customHeight="1" x14ac:dyDescent="0.2">
      <c r="Q35812" s="65"/>
      <c r="R35812" s="65"/>
      <c r="X35812" s="65"/>
      <c r="Y35812" s="65"/>
      <c r="Z35812" s="65"/>
      <c r="AA35812" s="65"/>
      <c r="AB35812" s="65"/>
      <c r="AC35812" s="65"/>
      <c r="AJ35812" s="66"/>
    </row>
    <row r="35813" spans="17:36" ht="4.5" customHeight="1" x14ac:dyDescent="0.2">
      <c r="Q35813" s="65"/>
      <c r="R35813" s="65"/>
      <c r="X35813" s="65"/>
      <c r="Y35813" s="65"/>
      <c r="Z35813" s="65"/>
      <c r="AA35813" s="65"/>
      <c r="AB35813" s="65"/>
      <c r="AC35813" s="65"/>
      <c r="AJ35813" s="66"/>
    </row>
    <row r="35814" spans="17:36" ht="4.5" customHeight="1" x14ac:dyDescent="0.2">
      <c r="Q35814" s="65"/>
      <c r="R35814" s="65"/>
      <c r="X35814" s="65"/>
      <c r="Y35814" s="65"/>
      <c r="Z35814" s="65"/>
      <c r="AA35814" s="65"/>
      <c r="AB35814" s="65"/>
      <c r="AC35814" s="65"/>
      <c r="AJ35814" s="66"/>
    </row>
    <row r="35815" spans="17:36" ht="4.5" customHeight="1" x14ac:dyDescent="0.2">
      <c r="Q35815" s="65"/>
      <c r="R35815" s="65"/>
      <c r="X35815" s="65"/>
      <c r="Y35815" s="65"/>
      <c r="Z35815" s="65"/>
      <c r="AA35815" s="65"/>
      <c r="AB35815" s="65"/>
      <c r="AC35815" s="65"/>
      <c r="AJ35815" s="66"/>
    </row>
    <row r="35816" spans="17:36" ht="4.5" customHeight="1" x14ac:dyDescent="0.2">
      <c r="Q35816" s="65"/>
      <c r="R35816" s="65"/>
      <c r="X35816" s="65"/>
      <c r="Y35816" s="65"/>
      <c r="Z35816" s="65"/>
      <c r="AA35816" s="65"/>
      <c r="AB35816" s="65"/>
      <c r="AC35816" s="65"/>
      <c r="AJ35816" s="66"/>
    </row>
    <row r="35817" spans="17:36" ht="4.5" customHeight="1" x14ac:dyDescent="0.2">
      <c r="Q35817" s="65"/>
      <c r="R35817" s="65"/>
      <c r="X35817" s="65"/>
      <c r="Y35817" s="65"/>
      <c r="Z35817" s="65"/>
      <c r="AA35817" s="65"/>
      <c r="AB35817" s="65"/>
      <c r="AC35817" s="65"/>
      <c r="AJ35817" s="66"/>
    </row>
    <row r="35818" spans="17:36" ht="4.5" customHeight="1" x14ac:dyDescent="0.2">
      <c r="Q35818" s="65"/>
      <c r="R35818" s="65"/>
      <c r="X35818" s="65"/>
      <c r="Y35818" s="65"/>
      <c r="Z35818" s="65"/>
      <c r="AA35818" s="65"/>
      <c r="AB35818" s="65"/>
      <c r="AC35818" s="65"/>
      <c r="AJ35818" s="66"/>
    </row>
    <row r="35819" spans="17:36" ht="4.5" customHeight="1" x14ac:dyDescent="0.2">
      <c r="Q35819" s="65"/>
      <c r="R35819" s="65"/>
      <c r="X35819" s="65"/>
      <c r="Y35819" s="65"/>
      <c r="Z35819" s="65"/>
      <c r="AA35819" s="65"/>
      <c r="AB35819" s="65"/>
      <c r="AC35819" s="65"/>
      <c r="AJ35819" s="66"/>
    </row>
    <row r="35820" spans="17:36" ht="4.5" customHeight="1" x14ac:dyDescent="0.2">
      <c r="Q35820" s="65"/>
      <c r="R35820" s="65"/>
      <c r="X35820" s="65"/>
      <c r="Y35820" s="65"/>
      <c r="Z35820" s="65"/>
      <c r="AA35820" s="65"/>
      <c r="AB35820" s="65"/>
      <c r="AC35820" s="65"/>
      <c r="AJ35820" s="66"/>
    </row>
    <row r="35821" spans="17:36" ht="4.5" customHeight="1" x14ac:dyDescent="0.2">
      <c r="Q35821" s="65"/>
      <c r="R35821" s="65"/>
      <c r="X35821" s="65"/>
      <c r="Y35821" s="65"/>
      <c r="Z35821" s="65"/>
      <c r="AA35821" s="65"/>
      <c r="AB35821" s="65"/>
      <c r="AC35821" s="65"/>
      <c r="AJ35821" s="66"/>
    </row>
    <row r="35822" spans="17:36" ht="4.5" customHeight="1" x14ac:dyDescent="0.2">
      <c r="Q35822" s="65"/>
      <c r="R35822" s="65"/>
      <c r="X35822" s="65"/>
      <c r="Y35822" s="65"/>
      <c r="Z35822" s="65"/>
      <c r="AA35822" s="65"/>
      <c r="AB35822" s="65"/>
      <c r="AC35822" s="65"/>
      <c r="AJ35822" s="66"/>
    </row>
    <row r="35823" spans="17:36" ht="4.5" customHeight="1" x14ac:dyDescent="0.2">
      <c r="Q35823" s="65"/>
      <c r="R35823" s="65"/>
      <c r="X35823" s="65"/>
      <c r="Y35823" s="65"/>
      <c r="Z35823" s="65"/>
      <c r="AA35823" s="65"/>
      <c r="AB35823" s="65"/>
      <c r="AC35823" s="65"/>
      <c r="AJ35823" s="66"/>
    </row>
    <row r="35824" spans="17:36" ht="4.5" customHeight="1" x14ac:dyDescent="0.2">
      <c r="Q35824" s="65"/>
      <c r="R35824" s="65"/>
      <c r="X35824" s="65"/>
      <c r="Y35824" s="65"/>
      <c r="Z35824" s="65"/>
      <c r="AA35824" s="65"/>
      <c r="AB35824" s="65"/>
      <c r="AC35824" s="65"/>
      <c r="AJ35824" s="66"/>
    </row>
    <row r="35825" spans="17:36" ht="4.5" customHeight="1" x14ac:dyDescent="0.2">
      <c r="Q35825" s="65"/>
      <c r="R35825" s="65"/>
      <c r="X35825" s="65"/>
      <c r="Y35825" s="65"/>
      <c r="Z35825" s="65"/>
      <c r="AA35825" s="65"/>
      <c r="AB35825" s="65"/>
      <c r="AC35825" s="65"/>
      <c r="AJ35825" s="66"/>
    </row>
    <row r="35826" spans="17:36" ht="4.5" customHeight="1" x14ac:dyDescent="0.2">
      <c r="Q35826" s="65"/>
      <c r="R35826" s="65"/>
      <c r="X35826" s="65"/>
      <c r="Y35826" s="65"/>
      <c r="Z35826" s="65"/>
      <c r="AA35826" s="65"/>
      <c r="AB35826" s="65"/>
      <c r="AC35826" s="65"/>
      <c r="AJ35826" s="66"/>
    </row>
    <row r="35827" spans="17:36" ht="4.5" customHeight="1" x14ac:dyDescent="0.2">
      <c r="Q35827" s="65"/>
      <c r="R35827" s="65"/>
      <c r="X35827" s="65"/>
      <c r="Y35827" s="65"/>
      <c r="Z35827" s="65"/>
      <c r="AA35827" s="65"/>
      <c r="AB35827" s="65"/>
      <c r="AC35827" s="65"/>
      <c r="AJ35827" s="66"/>
    </row>
    <row r="35828" spans="17:36" ht="4.5" customHeight="1" x14ac:dyDescent="0.2">
      <c r="Q35828" s="65"/>
      <c r="R35828" s="65"/>
      <c r="X35828" s="65"/>
      <c r="Y35828" s="65"/>
      <c r="Z35828" s="65"/>
      <c r="AA35828" s="65"/>
      <c r="AB35828" s="65"/>
      <c r="AC35828" s="65"/>
      <c r="AJ35828" s="66"/>
    </row>
    <row r="35829" spans="17:36" ht="4.5" customHeight="1" x14ac:dyDescent="0.2">
      <c r="Q35829" s="65"/>
      <c r="R35829" s="65"/>
      <c r="X35829" s="65"/>
      <c r="Y35829" s="65"/>
      <c r="Z35829" s="65"/>
      <c r="AA35829" s="65"/>
      <c r="AB35829" s="65"/>
      <c r="AC35829" s="65"/>
      <c r="AJ35829" s="66"/>
    </row>
    <row r="35830" spans="17:36" ht="4.5" customHeight="1" x14ac:dyDescent="0.2">
      <c r="Q35830" s="65"/>
      <c r="R35830" s="65"/>
      <c r="X35830" s="65"/>
      <c r="Y35830" s="65"/>
      <c r="Z35830" s="65"/>
      <c r="AA35830" s="65"/>
      <c r="AB35830" s="65"/>
      <c r="AC35830" s="65"/>
      <c r="AJ35830" s="66"/>
    </row>
    <row r="35831" spans="17:36" ht="4.5" customHeight="1" x14ac:dyDescent="0.2">
      <c r="Q35831" s="65"/>
      <c r="R35831" s="65"/>
      <c r="X35831" s="65"/>
      <c r="Y35831" s="65"/>
      <c r="Z35831" s="65"/>
      <c r="AA35831" s="65"/>
      <c r="AB35831" s="65"/>
      <c r="AC35831" s="65"/>
      <c r="AJ35831" s="66"/>
    </row>
    <row r="35832" spans="17:36" ht="4.5" customHeight="1" x14ac:dyDescent="0.2">
      <c r="Q35832" s="65"/>
      <c r="R35832" s="65"/>
      <c r="X35832" s="65"/>
      <c r="Y35832" s="65"/>
      <c r="Z35832" s="65"/>
      <c r="AA35832" s="65"/>
      <c r="AB35832" s="65"/>
      <c r="AC35832" s="65"/>
      <c r="AJ35832" s="66"/>
    </row>
    <row r="35833" spans="17:36" ht="4.5" customHeight="1" x14ac:dyDescent="0.2">
      <c r="Q35833" s="65"/>
      <c r="R35833" s="65"/>
      <c r="X35833" s="65"/>
      <c r="Y35833" s="65"/>
      <c r="Z35833" s="65"/>
      <c r="AA35833" s="65"/>
      <c r="AB35833" s="65"/>
      <c r="AC35833" s="65"/>
      <c r="AJ35833" s="66"/>
    </row>
    <row r="35834" spans="17:36" ht="4.5" customHeight="1" x14ac:dyDescent="0.2">
      <c r="Q35834" s="65"/>
      <c r="R35834" s="65"/>
      <c r="X35834" s="65"/>
      <c r="Y35834" s="65"/>
      <c r="Z35834" s="65"/>
      <c r="AA35834" s="65"/>
      <c r="AB35834" s="65"/>
      <c r="AC35834" s="65"/>
      <c r="AJ35834" s="66"/>
    </row>
    <row r="35835" spans="17:36" ht="4.5" customHeight="1" x14ac:dyDescent="0.2">
      <c r="Q35835" s="65"/>
      <c r="R35835" s="65"/>
      <c r="X35835" s="65"/>
      <c r="Y35835" s="65"/>
      <c r="Z35835" s="65"/>
      <c r="AA35835" s="65"/>
      <c r="AB35835" s="65"/>
      <c r="AC35835" s="65"/>
      <c r="AJ35835" s="66"/>
    </row>
    <row r="35836" spans="17:36" ht="4.5" customHeight="1" x14ac:dyDescent="0.2">
      <c r="Q35836" s="65"/>
      <c r="R35836" s="65"/>
      <c r="X35836" s="65"/>
      <c r="Y35836" s="65"/>
      <c r="Z35836" s="65"/>
      <c r="AA35836" s="65"/>
      <c r="AB35836" s="65"/>
      <c r="AC35836" s="65"/>
      <c r="AJ35836" s="66"/>
    </row>
    <row r="35837" spans="17:36" ht="4.5" customHeight="1" x14ac:dyDescent="0.2">
      <c r="Q35837" s="65"/>
      <c r="R35837" s="65"/>
      <c r="X35837" s="65"/>
      <c r="Y35837" s="65"/>
      <c r="Z35837" s="65"/>
      <c r="AA35837" s="65"/>
      <c r="AB35837" s="65"/>
      <c r="AC35837" s="65"/>
      <c r="AJ35837" s="66"/>
    </row>
    <row r="35838" spans="17:36" ht="4.5" customHeight="1" x14ac:dyDescent="0.2">
      <c r="Q35838" s="65"/>
      <c r="R35838" s="65"/>
      <c r="X35838" s="65"/>
      <c r="Y35838" s="65"/>
      <c r="Z35838" s="65"/>
      <c r="AA35838" s="65"/>
      <c r="AB35838" s="65"/>
      <c r="AC35838" s="65"/>
      <c r="AJ35838" s="66"/>
    </row>
    <row r="35839" spans="17:36" ht="4.5" customHeight="1" x14ac:dyDescent="0.2">
      <c r="Q35839" s="65"/>
      <c r="R35839" s="65"/>
      <c r="X35839" s="65"/>
      <c r="Y35839" s="65"/>
      <c r="Z35839" s="65"/>
      <c r="AA35839" s="65"/>
      <c r="AB35839" s="65"/>
      <c r="AC35839" s="65"/>
      <c r="AJ35839" s="66"/>
    </row>
    <row r="35840" spans="17:36" ht="4.5" customHeight="1" x14ac:dyDescent="0.2">
      <c r="Q35840" s="65"/>
      <c r="R35840" s="65"/>
      <c r="X35840" s="65"/>
      <c r="Y35840" s="65"/>
      <c r="Z35840" s="65"/>
      <c r="AA35840" s="65"/>
      <c r="AB35840" s="65"/>
      <c r="AC35840" s="65"/>
      <c r="AJ35840" s="66"/>
    </row>
    <row r="35841" spans="17:36" ht="4.5" customHeight="1" x14ac:dyDescent="0.2">
      <c r="Q35841" s="65"/>
      <c r="R35841" s="65"/>
      <c r="X35841" s="65"/>
      <c r="Y35841" s="65"/>
      <c r="Z35841" s="65"/>
      <c r="AA35841" s="65"/>
      <c r="AB35841" s="65"/>
      <c r="AC35841" s="65"/>
      <c r="AJ35841" s="66"/>
    </row>
    <row r="35842" spans="17:36" ht="4.5" customHeight="1" x14ac:dyDescent="0.2">
      <c r="Q35842" s="65"/>
      <c r="R35842" s="65"/>
      <c r="X35842" s="65"/>
      <c r="Y35842" s="65"/>
      <c r="Z35842" s="65"/>
      <c r="AA35842" s="65"/>
      <c r="AB35842" s="65"/>
      <c r="AC35842" s="65"/>
      <c r="AJ35842" s="66"/>
    </row>
    <row r="35843" spans="17:36" ht="4.5" customHeight="1" x14ac:dyDescent="0.2">
      <c r="Q35843" s="65"/>
      <c r="R35843" s="65"/>
      <c r="X35843" s="65"/>
      <c r="Y35843" s="65"/>
      <c r="Z35843" s="65"/>
      <c r="AA35843" s="65"/>
      <c r="AB35843" s="65"/>
      <c r="AC35843" s="65"/>
      <c r="AJ35843" s="66"/>
    </row>
    <row r="35844" spans="17:36" ht="4.5" customHeight="1" x14ac:dyDescent="0.2">
      <c r="Q35844" s="65"/>
      <c r="R35844" s="65"/>
      <c r="X35844" s="65"/>
      <c r="Y35844" s="65"/>
      <c r="Z35844" s="65"/>
      <c r="AA35844" s="65"/>
      <c r="AB35844" s="65"/>
      <c r="AC35844" s="65"/>
      <c r="AJ35844" s="66"/>
    </row>
    <row r="35845" spans="17:36" ht="4.5" customHeight="1" x14ac:dyDescent="0.2">
      <c r="Q35845" s="65"/>
      <c r="R35845" s="65"/>
      <c r="X35845" s="65"/>
      <c r="Y35845" s="65"/>
      <c r="Z35845" s="65"/>
      <c r="AA35845" s="65"/>
      <c r="AB35845" s="65"/>
      <c r="AC35845" s="65"/>
      <c r="AJ35845" s="66"/>
    </row>
    <row r="35846" spans="17:36" ht="4.5" customHeight="1" x14ac:dyDescent="0.2">
      <c r="Q35846" s="65"/>
      <c r="R35846" s="65"/>
      <c r="X35846" s="65"/>
      <c r="Y35846" s="65"/>
      <c r="Z35846" s="65"/>
      <c r="AA35846" s="65"/>
      <c r="AB35846" s="65"/>
      <c r="AC35846" s="65"/>
      <c r="AJ35846" s="66"/>
    </row>
    <row r="35847" spans="17:36" ht="4.5" customHeight="1" x14ac:dyDescent="0.2">
      <c r="Q35847" s="65"/>
      <c r="R35847" s="65"/>
      <c r="X35847" s="65"/>
      <c r="Y35847" s="65"/>
      <c r="Z35847" s="65"/>
      <c r="AA35847" s="65"/>
      <c r="AB35847" s="65"/>
      <c r="AC35847" s="65"/>
      <c r="AJ35847" s="66"/>
    </row>
    <row r="35848" spans="17:36" ht="4.5" customHeight="1" x14ac:dyDescent="0.2">
      <c r="Q35848" s="65"/>
      <c r="R35848" s="65"/>
      <c r="X35848" s="65"/>
      <c r="Y35848" s="65"/>
      <c r="Z35848" s="65"/>
      <c r="AA35848" s="65"/>
      <c r="AB35848" s="65"/>
      <c r="AC35848" s="65"/>
      <c r="AJ35848" s="66"/>
    </row>
    <row r="35849" spans="17:36" ht="4.5" customHeight="1" x14ac:dyDescent="0.2">
      <c r="Q35849" s="65"/>
      <c r="R35849" s="65"/>
      <c r="X35849" s="65"/>
      <c r="Y35849" s="65"/>
      <c r="Z35849" s="65"/>
      <c r="AA35849" s="65"/>
      <c r="AB35849" s="65"/>
      <c r="AC35849" s="65"/>
      <c r="AJ35849" s="66"/>
    </row>
    <row r="35850" spans="17:36" ht="4.5" customHeight="1" x14ac:dyDescent="0.2">
      <c r="Q35850" s="65"/>
      <c r="R35850" s="65"/>
      <c r="X35850" s="65"/>
      <c r="Y35850" s="65"/>
      <c r="Z35850" s="65"/>
      <c r="AA35850" s="65"/>
      <c r="AB35850" s="65"/>
      <c r="AC35850" s="65"/>
      <c r="AJ35850" s="66"/>
    </row>
    <row r="35851" spans="17:36" ht="4.5" customHeight="1" x14ac:dyDescent="0.2">
      <c r="Q35851" s="65"/>
      <c r="R35851" s="65"/>
      <c r="X35851" s="65"/>
      <c r="Y35851" s="65"/>
      <c r="Z35851" s="65"/>
      <c r="AA35851" s="65"/>
      <c r="AB35851" s="65"/>
      <c r="AC35851" s="65"/>
      <c r="AJ35851" s="66"/>
    </row>
    <row r="35852" spans="17:36" ht="4.5" customHeight="1" x14ac:dyDescent="0.2">
      <c r="Q35852" s="65"/>
      <c r="R35852" s="65"/>
      <c r="X35852" s="65"/>
      <c r="Y35852" s="65"/>
      <c r="Z35852" s="65"/>
      <c r="AA35852" s="65"/>
      <c r="AB35852" s="65"/>
      <c r="AC35852" s="65"/>
      <c r="AJ35852" s="66"/>
    </row>
    <row r="35853" spans="17:36" ht="4.5" customHeight="1" x14ac:dyDescent="0.2">
      <c r="Q35853" s="65"/>
      <c r="R35853" s="65"/>
      <c r="X35853" s="65"/>
      <c r="Y35853" s="65"/>
      <c r="Z35853" s="65"/>
      <c r="AA35853" s="65"/>
      <c r="AB35853" s="65"/>
      <c r="AC35853" s="65"/>
      <c r="AJ35853" s="66"/>
    </row>
    <row r="35854" spans="17:36" ht="4.5" customHeight="1" x14ac:dyDescent="0.2">
      <c r="Q35854" s="65"/>
      <c r="R35854" s="65"/>
      <c r="X35854" s="65"/>
      <c r="Y35854" s="65"/>
      <c r="Z35854" s="65"/>
      <c r="AA35854" s="65"/>
      <c r="AB35854" s="65"/>
      <c r="AC35854" s="65"/>
      <c r="AJ35854" s="66"/>
    </row>
    <row r="35855" spans="17:36" ht="4.5" customHeight="1" x14ac:dyDescent="0.2">
      <c r="Q35855" s="65"/>
      <c r="R35855" s="65"/>
      <c r="X35855" s="65"/>
      <c r="Y35855" s="65"/>
      <c r="Z35855" s="65"/>
      <c r="AA35855" s="65"/>
      <c r="AB35855" s="65"/>
      <c r="AC35855" s="65"/>
      <c r="AJ35855" s="66"/>
    </row>
    <row r="35856" spans="17:36" ht="4.5" customHeight="1" x14ac:dyDescent="0.2">
      <c r="Q35856" s="65"/>
      <c r="R35856" s="65"/>
      <c r="X35856" s="65"/>
      <c r="Y35856" s="65"/>
      <c r="Z35856" s="65"/>
      <c r="AA35856" s="65"/>
      <c r="AB35856" s="65"/>
      <c r="AC35856" s="65"/>
      <c r="AJ35856" s="66"/>
    </row>
    <row r="35857" spans="17:36" ht="4.5" customHeight="1" x14ac:dyDescent="0.2">
      <c r="Q35857" s="65"/>
      <c r="R35857" s="65"/>
      <c r="X35857" s="65"/>
      <c r="Y35857" s="65"/>
      <c r="Z35857" s="65"/>
      <c r="AA35857" s="65"/>
      <c r="AB35857" s="65"/>
      <c r="AC35857" s="65"/>
      <c r="AJ35857" s="66"/>
    </row>
    <row r="35858" spans="17:36" ht="4.5" customHeight="1" x14ac:dyDescent="0.2">
      <c r="Q35858" s="65"/>
      <c r="R35858" s="65"/>
      <c r="X35858" s="65"/>
      <c r="Y35858" s="65"/>
      <c r="Z35858" s="65"/>
      <c r="AA35858" s="65"/>
      <c r="AB35858" s="65"/>
      <c r="AC35858" s="65"/>
      <c r="AJ35858" s="66"/>
    </row>
    <row r="35859" spans="17:36" ht="4.5" customHeight="1" x14ac:dyDescent="0.2">
      <c r="Q35859" s="65"/>
      <c r="R35859" s="65"/>
      <c r="X35859" s="65"/>
      <c r="Y35859" s="65"/>
      <c r="Z35859" s="65"/>
      <c r="AA35859" s="65"/>
      <c r="AB35859" s="65"/>
      <c r="AC35859" s="65"/>
      <c r="AJ35859" s="66"/>
    </row>
    <row r="35860" spans="17:36" ht="4.5" customHeight="1" x14ac:dyDescent="0.2">
      <c r="Q35860" s="65"/>
      <c r="R35860" s="65"/>
      <c r="X35860" s="65"/>
      <c r="Y35860" s="65"/>
      <c r="Z35860" s="65"/>
      <c r="AA35860" s="65"/>
      <c r="AB35860" s="65"/>
      <c r="AC35860" s="65"/>
      <c r="AJ35860" s="66"/>
    </row>
    <row r="35861" spans="17:36" ht="4.5" customHeight="1" x14ac:dyDescent="0.2">
      <c r="Q35861" s="65"/>
      <c r="R35861" s="65"/>
      <c r="X35861" s="65"/>
      <c r="Y35861" s="65"/>
      <c r="Z35861" s="65"/>
      <c r="AA35861" s="65"/>
      <c r="AB35861" s="65"/>
      <c r="AC35861" s="65"/>
      <c r="AJ35861" s="66"/>
    </row>
    <row r="35862" spans="17:36" ht="4.5" customHeight="1" x14ac:dyDescent="0.2">
      <c r="Q35862" s="65"/>
      <c r="R35862" s="65"/>
      <c r="X35862" s="65"/>
      <c r="Y35862" s="65"/>
      <c r="Z35862" s="65"/>
      <c r="AA35862" s="65"/>
      <c r="AB35862" s="65"/>
      <c r="AC35862" s="65"/>
      <c r="AJ35862" s="66"/>
    </row>
    <row r="35863" spans="17:36" ht="4.5" customHeight="1" x14ac:dyDescent="0.2">
      <c r="Q35863" s="65"/>
      <c r="R35863" s="65"/>
      <c r="X35863" s="65"/>
      <c r="Y35863" s="65"/>
      <c r="Z35863" s="65"/>
      <c r="AA35863" s="65"/>
      <c r="AB35863" s="65"/>
      <c r="AC35863" s="65"/>
      <c r="AJ35863" s="66"/>
    </row>
    <row r="35864" spans="17:36" ht="4.5" customHeight="1" x14ac:dyDescent="0.2">
      <c r="Q35864" s="65"/>
      <c r="R35864" s="65"/>
      <c r="X35864" s="65"/>
      <c r="Y35864" s="65"/>
      <c r="Z35864" s="65"/>
      <c r="AA35864" s="65"/>
      <c r="AB35864" s="65"/>
      <c r="AC35864" s="65"/>
      <c r="AJ35864" s="66"/>
    </row>
    <row r="35865" spans="17:36" ht="4.5" customHeight="1" x14ac:dyDescent="0.2">
      <c r="Q35865" s="65"/>
      <c r="R35865" s="65"/>
      <c r="X35865" s="65"/>
      <c r="Y35865" s="65"/>
      <c r="Z35865" s="65"/>
      <c r="AA35865" s="65"/>
      <c r="AB35865" s="65"/>
      <c r="AC35865" s="65"/>
      <c r="AJ35865" s="66"/>
    </row>
    <row r="35866" spans="17:36" ht="4.5" customHeight="1" x14ac:dyDescent="0.2">
      <c r="Q35866" s="65"/>
      <c r="R35866" s="65"/>
      <c r="X35866" s="65"/>
      <c r="Y35866" s="65"/>
      <c r="Z35866" s="65"/>
      <c r="AA35866" s="65"/>
      <c r="AB35866" s="65"/>
      <c r="AC35866" s="65"/>
      <c r="AJ35866" s="66"/>
    </row>
    <row r="35867" spans="17:36" ht="4.5" customHeight="1" x14ac:dyDescent="0.2">
      <c r="Q35867" s="65"/>
      <c r="R35867" s="65"/>
      <c r="X35867" s="65"/>
      <c r="Y35867" s="65"/>
      <c r="Z35867" s="65"/>
      <c r="AA35867" s="65"/>
      <c r="AB35867" s="65"/>
      <c r="AC35867" s="65"/>
      <c r="AJ35867" s="66"/>
    </row>
    <row r="35868" spans="17:36" ht="4.5" customHeight="1" x14ac:dyDescent="0.2">
      <c r="Q35868" s="65"/>
      <c r="R35868" s="65"/>
      <c r="X35868" s="65"/>
      <c r="Y35868" s="65"/>
      <c r="Z35868" s="65"/>
      <c r="AA35868" s="65"/>
      <c r="AB35868" s="65"/>
      <c r="AC35868" s="65"/>
      <c r="AJ35868" s="66"/>
    </row>
    <row r="35869" spans="17:36" ht="4.5" customHeight="1" x14ac:dyDescent="0.2">
      <c r="Q35869" s="65"/>
      <c r="R35869" s="65"/>
      <c r="X35869" s="65"/>
      <c r="Y35869" s="65"/>
      <c r="Z35869" s="65"/>
      <c r="AA35869" s="65"/>
      <c r="AB35869" s="65"/>
      <c r="AC35869" s="65"/>
      <c r="AJ35869" s="66"/>
    </row>
    <row r="35870" spans="17:36" ht="4.5" customHeight="1" x14ac:dyDescent="0.2">
      <c r="Q35870" s="65"/>
      <c r="R35870" s="65"/>
      <c r="X35870" s="65"/>
      <c r="Y35870" s="65"/>
      <c r="Z35870" s="65"/>
      <c r="AA35870" s="65"/>
      <c r="AB35870" s="65"/>
      <c r="AC35870" s="65"/>
      <c r="AJ35870" s="66"/>
    </row>
    <row r="35871" spans="17:36" ht="4.5" customHeight="1" x14ac:dyDescent="0.2">
      <c r="Q35871" s="65"/>
      <c r="R35871" s="65"/>
      <c r="X35871" s="65"/>
      <c r="Y35871" s="65"/>
      <c r="Z35871" s="65"/>
      <c r="AA35871" s="65"/>
      <c r="AB35871" s="65"/>
      <c r="AC35871" s="65"/>
      <c r="AJ35871" s="66"/>
    </row>
    <row r="35872" spans="17:36" ht="4.5" customHeight="1" x14ac:dyDescent="0.2">
      <c r="Q35872" s="65"/>
      <c r="R35872" s="65"/>
      <c r="X35872" s="65"/>
      <c r="Y35872" s="65"/>
      <c r="Z35872" s="65"/>
      <c r="AA35872" s="65"/>
      <c r="AB35872" s="65"/>
      <c r="AC35872" s="65"/>
      <c r="AJ35872" s="66"/>
    </row>
    <row r="35873" spans="17:36" ht="4.5" customHeight="1" x14ac:dyDescent="0.2">
      <c r="Q35873" s="65"/>
      <c r="R35873" s="65"/>
      <c r="X35873" s="65"/>
      <c r="Y35873" s="65"/>
      <c r="Z35873" s="65"/>
      <c r="AA35873" s="65"/>
      <c r="AB35873" s="65"/>
      <c r="AC35873" s="65"/>
      <c r="AJ35873" s="66"/>
    </row>
    <row r="35874" spans="17:36" ht="4.5" customHeight="1" x14ac:dyDescent="0.2">
      <c r="Q35874" s="65"/>
      <c r="R35874" s="65"/>
      <c r="X35874" s="65"/>
      <c r="Y35874" s="65"/>
      <c r="Z35874" s="65"/>
      <c r="AA35874" s="65"/>
      <c r="AB35874" s="65"/>
      <c r="AC35874" s="65"/>
      <c r="AJ35874" s="66"/>
    </row>
    <row r="35875" spans="17:36" ht="4.5" customHeight="1" x14ac:dyDescent="0.2">
      <c r="Q35875" s="65"/>
      <c r="R35875" s="65"/>
      <c r="X35875" s="65"/>
      <c r="Y35875" s="65"/>
      <c r="Z35875" s="65"/>
      <c r="AA35875" s="65"/>
      <c r="AB35875" s="65"/>
      <c r="AC35875" s="65"/>
      <c r="AJ35875" s="66"/>
    </row>
    <row r="35876" spans="17:36" ht="4.5" customHeight="1" x14ac:dyDescent="0.2">
      <c r="Q35876" s="65"/>
      <c r="R35876" s="65"/>
      <c r="X35876" s="65"/>
      <c r="Y35876" s="65"/>
      <c r="Z35876" s="65"/>
      <c r="AA35876" s="65"/>
      <c r="AB35876" s="65"/>
      <c r="AC35876" s="65"/>
      <c r="AJ35876" s="66"/>
    </row>
    <row r="35877" spans="17:36" ht="4.5" customHeight="1" x14ac:dyDescent="0.2">
      <c r="Q35877" s="65"/>
      <c r="R35877" s="65"/>
      <c r="X35877" s="65"/>
      <c r="Y35877" s="65"/>
      <c r="Z35877" s="65"/>
      <c r="AA35877" s="65"/>
      <c r="AB35877" s="65"/>
      <c r="AC35877" s="65"/>
      <c r="AJ35877" s="66"/>
    </row>
    <row r="35878" spans="17:36" ht="4.5" customHeight="1" x14ac:dyDescent="0.2">
      <c r="Q35878" s="65"/>
      <c r="R35878" s="65"/>
      <c r="X35878" s="65"/>
      <c r="Y35878" s="65"/>
      <c r="Z35878" s="65"/>
      <c r="AA35878" s="65"/>
      <c r="AB35878" s="65"/>
      <c r="AC35878" s="65"/>
      <c r="AJ35878" s="66"/>
    </row>
    <row r="35879" spans="17:36" ht="4.5" customHeight="1" x14ac:dyDescent="0.2">
      <c r="Q35879" s="65"/>
      <c r="R35879" s="65"/>
      <c r="X35879" s="65"/>
      <c r="Y35879" s="65"/>
      <c r="Z35879" s="65"/>
      <c r="AA35879" s="65"/>
      <c r="AB35879" s="65"/>
      <c r="AC35879" s="65"/>
      <c r="AJ35879" s="66"/>
    </row>
    <row r="35880" spans="17:36" ht="4.5" customHeight="1" x14ac:dyDescent="0.2">
      <c r="Q35880" s="65"/>
      <c r="R35880" s="65"/>
      <c r="X35880" s="65"/>
      <c r="Y35880" s="65"/>
      <c r="Z35880" s="65"/>
      <c r="AA35880" s="65"/>
      <c r="AB35880" s="65"/>
      <c r="AC35880" s="65"/>
      <c r="AJ35880" s="66"/>
    </row>
    <row r="35881" spans="17:36" ht="4.5" customHeight="1" x14ac:dyDescent="0.2">
      <c r="Q35881" s="65"/>
      <c r="R35881" s="65"/>
      <c r="X35881" s="65"/>
      <c r="Y35881" s="65"/>
      <c r="Z35881" s="65"/>
      <c r="AA35881" s="65"/>
      <c r="AB35881" s="65"/>
      <c r="AC35881" s="65"/>
      <c r="AJ35881" s="66"/>
    </row>
    <row r="35882" spans="17:36" ht="4.5" customHeight="1" x14ac:dyDescent="0.2">
      <c r="Q35882" s="65"/>
      <c r="R35882" s="65"/>
      <c r="X35882" s="65"/>
      <c r="Y35882" s="65"/>
      <c r="Z35882" s="65"/>
      <c r="AA35882" s="65"/>
      <c r="AB35882" s="65"/>
      <c r="AC35882" s="65"/>
      <c r="AJ35882" s="66"/>
    </row>
    <row r="35883" spans="17:36" ht="4.5" customHeight="1" x14ac:dyDescent="0.2">
      <c r="Q35883" s="65"/>
      <c r="R35883" s="65"/>
      <c r="X35883" s="65"/>
      <c r="Y35883" s="65"/>
      <c r="Z35883" s="65"/>
      <c r="AA35883" s="65"/>
      <c r="AB35883" s="65"/>
      <c r="AC35883" s="65"/>
      <c r="AJ35883" s="66"/>
    </row>
    <row r="35884" spans="17:36" ht="4.5" customHeight="1" x14ac:dyDescent="0.2">
      <c r="Q35884" s="65"/>
      <c r="R35884" s="65"/>
      <c r="X35884" s="65"/>
      <c r="Y35884" s="65"/>
      <c r="Z35884" s="65"/>
      <c r="AA35884" s="65"/>
      <c r="AB35884" s="65"/>
      <c r="AC35884" s="65"/>
      <c r="AJ35884" s="66"/>
    </row>
    <row r="35885" spans="17:36" ht="4.5" customHeight="1" x14ac:dyDescent="0.2">
      <c r="Q35885" s="65"/>
      <c r="R35885" s="65"/>
      <c r="X35885" s="65"/>
      <c r="Y35885" s="65"/>
      <c r="Z35885" s="65"/>
      <c r="AA35885" s="65"/>
      <c r="AB35885" s="65"/>
      <c r="AC35885" s="65"/>
      <c r="AJ35885" s="66"/>
    </row>
    <row r="35886" spans="17:36" ht="4.5" customHeight="1" x14ac:dyDescent="0.2">
      <c r="Q35886" s="65"/>
      <c r="R35886" s="65"/>
      <c r="X35886" s="65"/>
      <c r="Y35886" s="65"/>
      <c r="Z35886" s="65"/>
      <c r="AA35886" s="65"/>
      <c r="AB35886" s="65"/>
      <c r="AC35886" s="65"/>
      <c r="AJ35886" s="66"/>
    </row>
    <row r="35887" spans="17:36" ht="4.5" customHeight="1" x14ac:dyDescent="0.2">
      <c r="Q35887" s="65"/>
      <c r="R35887" s="65"/>
      <c r="X35887" s="65"/>
      <c r="Y35887" s="65"/>
      <c r="Z35887" s="65"/>
      <c r="AA35887" s="65"/>
      <c r="AB35887" s="65"/>
      <c r="AC35887" s="65"/>
      <c r="AJ35887" s="66"/>
    </row>
    <row r="35888" spans="17:36" ht="4.5" customHeight="1" x14ac:dyDescent="0.2">
      <c r="Q35888" s="65"/>
      <c r="R35888" s="65"/>
      <c r="X35888" s="65"/>
      <c r="Y35888" s="65"/>
      <c r="Z35888" s="65"/>
      <c r="AA35888" s="65"/>
      <c r="AB35888" s="65"/>
      <c r="AC35888" s="65"/>
      <c r="AJ35888" s="66"/>
    </row>
    <row r="35889" spans="17:36" ht="4.5" customHeight="1" x14ac:dyDescent="0.2">
      <c r="Q35889" s="65"/>
      <c r="R35889" s="65"/>
      <c r="X35889" s="65"/>
      <c r="Y35889" s="65"/>
      <c r="Z35889" s="65"/>
      <c r="AA35889" s="65"/>
      <c r="AB35889" s="65"/>
      <c r="AC35889" s="65"/>
      <c r="AJ35889" s="66"/>
    </row>
    <row r="35890" spans="17:36" ht="4.5" customHeight="1" x14ac:dyDescent="0.2">
      <c r="Q35890" s="65"/>
      <c r="R35890" s="65"/>
      <c r="X35890" s="65"/>
      <c r="Y35890" s="65"/>
      <c r="Z35890" s="65"/>
      <c r="AA35890" s="65"/>
      <c r="AB35890" s="65"/>
      <c r="AC35890" s="65"/>
      <c r="AJ35890" s="66"/>
    </row>
    <row r="35891" spans="17:36" ht="4.5" customHeight="1" x14ac:dyDescent="0.2">
      <c r="Q35891" s="65"/>
      <c r="R35891" s="65"/>
      <c r="X35891" s="65"/>
      <c r="Y35891" s="65"/>
      <c r="Z35891" s="65"/>
      <c r="AA35891" s="65"/>
      <c r="AB35891" s="65"/>
      <c r="AC35891" s="65"/>
      <c r="AJ35891" s="66"/>
    </row>
    <row r="35892" spans="17:36" ht="4.5" customHeight="1" x14ac:dyDescent="0.2">
      <c r="Q35892" s="65"/>
      <c r="R35892" s="65"/>
      <c r="X35892" s="65"/>
      <c r="Y35892" s="65"/>
      <c r="Z35892" s="65"/>
      <c r="AA35892" s="65"/>
      <c r="AB35892" s="65"/>
      <c r="AC35892" s="65"/>
      <c r="AJ35892" s="66"/>
    </row>
    <row r="35893" spans="17:36" ht="4.5" customHeight="1" x14ac:dyDescent="0.2">
      <c r="Q35893" s="65"/>
      <c r="R35893" s="65"/>
      <c r="X35893" s="65"/>
      <c r="Y35893" s="65"/>
      <c r="Z35893" s="65"/>
      <c r="AA35893" s="65"/>
      <c r="AB35893" s="65"/>
      <c r="AC35893" s="65"/>
      <c r="AJ35893" s="66"/>
    </row>
    <row r="35894" spans="17:36" ht="4.5" customHeight="1" x14ac:dyDescent="0.2">
      <c r="Q35894" s="65"/>
      <c r="R35894" s="65"/>
      <c r="X35894" s="65"/>
      <c r="Y35894" s="65"/>
      <c r="Z35894" s="65"/>
      <c r="AA35894" s="65"/>
      <c r="AB35894" s="65"/>
      <c r="AC35894" s="65"/>
      <c r="AJ35894" s="66"/>
    </row>
    <row r="35895" spans="17:36" ht="4.5" customHeight="1" x14ac:dyDescent="0.2">
      <c r="Q35895" s="65"/>
      <c r="R35895" s="65"/>
      <c r="X35895" s="65"/>
      <c r="Y35895" s="65"/>
      <c r="Z35895" s="65"/>
      <c r="AA35895" s="65"/>
      <c r="AB35895" s="65"/>
      <c r="AC35895" s="65"/>
      <c r="AJ35895" s="66"/>
    </row>
    <row r="35896" spans="17:36" ht="4.5" customHeight="1" x14ac:dyDescent="0.2">
      <c r="Q35896" s="65"/>
      <c r="R35896" s="65"/>
      <c r="X35896" s="65"/>
      <c r="Y35896" s="65"/>
      <c r="Z35896" s="65"/>
      <c r="AA35896" s="65"/>
      <c r="AB35896" s="65"/>
      <c r="AC35896" s="65"/>
      <c r="AJ35896" s="66"/>
    </row>
    <row r="35897" spans="17:36" ht="4.5" customHeight="1" x14ac:dyDescent="0.2">
      <c r="Q35897" s="65"/>
      <c r="R35897" s="65"/>
      <c r="X35897" s="65"/>
      <c r="Y35897" s="65"/>
      <c r="Z35897" s="65"/>
      <c r="AA35897" s="65"/>
      <c r="AB35897" s="65"/>
      <c r="AC35897" s="65"/>
      <c r="AJ35897" s="66"/>
    </row>
    <row r="35898" spans="17:36" ht="4.5" customHeight="1" x14ac:dyDescent="0.2">
      <c r="Q35898" s="65"/>
      <c r="R35898" s="65"/>
      <c r="X35898" s="65"/>
      <c r="Y35898" s="65"/>
      <c r="Z35898" s="65"/>
      <c r="AA35898" s="65"/>
      <c r="AB35898" s="65"/>
      <c r="AC35898" s="65"/>
      <c r="AJ35898" s="66"/>
    </row>
    <row r="35899" spans="17:36" ht="4.5" customHeight="1" x14ac:dyDescent="0.2">
      <c r="Q35899" s="65"/>
      <c r="R35899" s="65"/>
      <c r="X35899" s="65"/>
      <c r="Y35899" s="65"/>
      <c r="Z35899" s="65"/>
      <c r="AA35899" s="65"/>
      <c r="AB35899" s="65"/>
      <c r="AC35899" s="65"/>
      <c r="AJ35899" s="66"/>
    </row>
    <row r="35900" spans="17:36" ht="4.5" customHeight="1" x14ac:dyDescent="0.2">
      <c r="Q35900" s="65"/>
      <c r="R35900" s="65"/>
      <c r="X35900" s="65"/>
      <c r="Y35900" s="65"/>
      <c r="Z35900" s="65"/>
      <c r="AA35900" s="65"/>
      <c r="AB35900" s="65"/>
      <c r="AC35900" s="65"/>
      <c r="AJ35900" s="66"/>
    </row>
    <row r="35901" spans="17:36" ht="4.5" customHeight="1" x14ac:dyDescent="0.2">
      <c r="Q35901" s="65"/>
      <c r="R35901" s="65"/>
      <c r="X35901" s="65"/>
      <c r="Y35901" s="65"/>
      <c r="Z35901" s="65"/>
      <c r="AA35901" s="65"/>
      <c r="AB35901" s="65"/>
      <c r="AC35901" s="65"/>
      <c r="AJ35901" s="66"/>
    </row>
    <row r="35902" spans="17:36" ht="4.5" customHeight="1" x14ac:dyDescent="0.2">
      <c r="Q35902" s="65"/>
      <c r="R35902" s="65"/>
      <c r="X35902" s="65"/>
      <c r="Y35902" s="65"/>
      <c r="Z35902" s="65"/>
      <c r="AA35902" s="65"/>
      <c r="AB35902" s="65"/>
      <c r="AC35902" s="65"/>
      <c r="AJ35902" s="66"/>
    </row>
    <row r="35903" spans="17:36" ht="4.5" customHeight="1" x14ac:dyDescent="0.2">
      <c r="Q35903" s="65"/>
      <c r="R35903" s="65"/>
      <c r="X35903" s="65"/>
      <c r="Y35903" s="65"/>
      <c r="Z35903" s="65"/>
      <c r="AA35903" s="65"/>
      <c r="AB35903" s="65"/>
      <c r="AC35903" s="65"/>
      <c r="AJ35903" s="66"/>
    </row>
    <row r="35904" spans="17:36" ht="4.5" customHeight="1" x14ac:dyDescent="0.2">
      <c r="Q35904" s="65"/>
      <c r="R35904" s="65"/>
      <c r="X35904" s="65"/>
      <c r="Y35904" s="65"/>
      <c r="Z35904" s="65"/>
      <c r="AA35904" s="65"/>
      <c r="AB35904" s="65"/>
      <c r="AC35904" s="65"/>
      <c r="AJ35904" s="66"/>
    </row>
    <row r="35905" spans="17:36" ht="4.5" customHeight="1" x14ac:dyDescent="0.2">
      <c r="Q35905" s="65"/>
      <c r="R35905" s="65"/>
      <c r="X35905" s="65"/>
      <c r="Y35905" s="65"/>
      <c r="Z35905" s="65"/>
      <c r="AA35905" s="65"/>
      <c r="AB35905" s="65"/>
      <c r="AC35905" s="65"/>
      <c r="AJ35905" s="66"/>
    </row>
    <row r="35906" spans="17:36" ht="4.5" customHeight="1" x14ac:dyDescent="0.2">
      <c r="Q35906" s="65"/>
      <c r="R35906" s="65"/>
      <c r="X35906" s="65"/>
      <c r="Y35906" s="65"/>
      <c r="Z35906" s="65"/>
      <c r="AA35906" s="65"/>
      <c r="AB35906" s="65"/>
      <c r="AC35906" s="65"/>
      <c r="AJ35906" s="66"/>
    </row>
    <row r="35907" spans="17:36" ht="4.5" customHeight="1" x14ac:dyDescent="0.2">
      <c r="Q35907" s="65"/>
      <c r="R35907" s="65"/>
      <c r="X35907" s="65"/>
      <c r="Y35907" s="65"/>
      <c r="Z35907" s="65"/>
      <c r="AA35907" s="65"/>
      <c r="AB35907" s="65"/>
      <c r="AC35907" s="65"/>
      <c r="AJ35907" s="66"/>
    </row>
    <row r="35908" spans="17:36" ht="4.5" customHeight="1" x14ac:dyDescent="0.2">
      <c r="Q35908" s="65"/>
      <c r="R35908" s="65"/>
      <c r="X35908" s="65"/>
      <c r="Y35908" s="65"/>
      <c r="Z35908" s="65"/>
      <c r="AA35908" s="65"/>
      <c r="AB35908" s="65"/>
      <c r="AC35908" s="65"/>
      <c r="AJ35908" s="66"/>
    </row>
    <row r="35909" spans="17:36" ht="4.5" customHeight="1" x14ac:dyDescent="0.2">
      <c r="Q35909" s="65"/>
      <c r="R35909" s="65"/>
      <c r="X35909" s="65"/>
      <c r="Y35909" s="65"/>
      <c r="Z35909" s="65"/>
      <c r="AA35909" s="65"/>
      <c r="AB35909" s="65"/>
      <c r="AC35909" s="65"/>
      <c r="AJ35909" s="66"/>
    </row>
    <row r="35910" spans="17:36" ht="4.5" customHeight="1" x14ac:dyDescent="0.2">
      <c r="Q35910" s="65"/>
      <c r="R35910" s="65"/>
      <c r="X35910" s="65"/>
      <c r="Y35910" s="65"/>
      <c r="Z35910" s="65"/>
      <c r="AA35910" s="65"/>
      <c r="AB35910" s="65"/>
      <c r="AC35910" s="65"/>
      <c r="AJ35910" s="66"/>
    </row>
    <row r="35911" spans="17:36" ht="4.5" customHeight="1" x14ac:dyDescent="0.2">
      <c r="Q35911" s="65"/>
      <c r="R35911" s="65"/>
      <c r="X35911" s="65"/>
      <c r="Y35911" s="65"/>
      <c r="Z35911" s="65"/>
      <c r="AA35911" s="65"/>
      <c r="AB35911" s="65"/>
      <c r="AC35911" s="65"/>
      <c r="AJ35911" s="66"/>
    </row>
    <row r="35912" spans="17:36" ht="4.5" customHeight="1" x14ac:dyDescent="0.2">
      <c r="Q35912" s="65"/>
      <c r="R35912" s="65"/>
      <c r="X35912" s="65"/>
      <c r="Y35912" s="65"/>
      <c r="Z35912" s="65"/>
      <c r="AA35912" s="65"/>
      <c r="AB35912" s="65"/>
      <c r="AC35912" s="65"/>
      <c r="AJ35912" s="66"/>
    </row>
    <row r="35913" spans="17:36" ht="4.5" customHeight="1" x14ac:dyDescent="0.2">
      <c r="Q35913" s="65"/>
      <c r="R35913" s="65"/>
      <c r="X35913" s="65"/>
      <c r="Y35913" s="65"/>
      <c r="Z35913" s="65"/>
      <c r="AA35913" s="65"/>
      <c r="AB35913" s="65"/>
      <c r="AC35913" s="65"/>
      <c r="AJ35913" s="66"/>
    </row>
    <row r="35914" spans="17:36" ht="4.5" customHeight="1" x14ac:dyDescent="0.2">
      <c r="Q35914" s="65"/>
      <c r="R35914" s="65"/>
      <c r="X35914" s="65"/>
      <c r="Y35914" s="65"/>
      <c r="Z35914" s="65"/>
      <c r="AA35914" s="65"/>
      <c r="AB35914" s="65"/>
      <c r="AC35914" s="65"/>
      <c r="AJ35914" s="66"/>
    </row>
    <row r="35915" spans="17:36" ht="4.5" customHeight="1" x14ac:dyDescent="0.2">
      <c r="Q35915" s="65"/>
      <c r="R35915" s="65"/>
      <c r="X35915" s="65"/>
      <c r="Y35915" s="65"/>
      <c r="Z35915" s="65"/>
      <c r="AA35915" s="65"/>
      <c r="AB35915" s="65"/>
      <c r="AC35915" s="65"/>
      <c r="AJ35915" s="66"/>
    </row>
    <row r="35916" spans="17:36" ht="4.5" customHeight="1" x14ac:dyDescent="0.2">
      <c r="Q35916" s="65"/>
      <c r="R35916" s="65"/>
      <c r="X35916" s="65"/>
      <c r="Y35916" s="65"/>
      <c r="Z35916" s="65"/>
      <c r="AA35916" s="65"/>
      <c r="AB35916" s="65"/>
      <c r="AC35916" s="65"/>
      <c r="AJ35916" s="66"/>
    </row>
    <row r="35917" spans="17:36" ht="4.5" customHeight="1" x14ac:dyDescent="0.2">
      <c r="Q35917" s="65"/>
      <c r="R35917" s="65"/>
      <c r="X35917" s="65"/>
      <c r="Y35917" s="65"/>
      <c r="Z35917" s="65"/>
      <c r="AA35917" s="65"/>
      <c r="AB35917" s="65"/>
      <c r="AC35917" s="65"/>
      <c r="AJ35917" s="66"/>
    </row>
    <row r="35918" spans="17:36" ht="4.5" customHeight="1" x14ac:dyDescent="0.2">
      <c r="Q35918" s="65"/>
      <c r="R35918" s="65"/>
      <c r="X35918" s="65"/>
      <c r="Y35918" s="65"/>
      <c r="Z35918" s="65"/>
      <c r="AA35918" s="65"/>
      <c r="AB35918" s="65"/>
      <c r="AC35918" s="65"/>
      <c r="AJ35918" s="66"/>
    </row>
    <row r="35919" spans="17:36" ht="4.5" customHeight="1" x14ac:dyDescent="0.2">
      <c r="Q35919" s="65"/>
      <c r="R35919" s="65"/>
      <c r="X35919" s="65"/>
      <c r="Y35919" s="65"/>
      <c r="Z35919" s="65"/>
      <c r="AA35919" s="65"/>
      <c r="AB35919" s="65"/>
      <c r="AC35919" s="65"/>
      <c r="AJ35919" s="66"/>
    </row>
    <row r="35920" spans="17:36" ht="4.5" customHeight="1" x14ac:dyDescent="0.2">
      <c r="Q35920" s="65"/>
      <c r="R35920" s="65"/>
      <c r="X35920" s="65"/>
      <c r="Y35920" s="65"/>
      <c r="Z35920" s="65"/>
      <c r="AA35920" s="65"/>
      <c r="AB35920" s="65"/>
      <c r="AC35920" s="65"/>
      <c r="AJ35920" s="66"/>
    </row>
    <row r="35921" spans="17:36" ht="4.5" customHeight="1" x14ac:dyDescent="0.2">
      <c r="Q35921" s="65"/>
      <c r="R35921" s="65"/>
      <c r="X35921" s="65"/>
      <c r="Y35921" s="65"/>
      <c r="Z35921" s="65"/>
      <c r="AA35921" s="65"/>
      <c r="AB35921" s="65"/>
      <c r="AC35921" s="65"/>
      <c r="AJ35921" s="66"/>
    </row>
    <row r="35922" spans="17:36" ht="4.5" customHeight="1" x14ac:dyDescent="0.2">
      <c r="Q35922" s="65"/>
      <c r="R35922" s="65"/>
      <c r="X35922" s="65"/>
      <c r="Y35922" s="65"/>
      <c r="Z35922" s="65"/>
      <c r="AA35922" s="65"/>
      <c r="AB35922" s="65"/>
      <c r="AC35922" s="65"/>
      <c r="AJ35922" s="66"/>
    </row>
    <row r="35923" spans="17:36" ht="4.5" customHeight="1" x14ac:dyDescent="0.2">
      <c r="Q35923" s="65"/>
      <c r="R35923" s="65"/>
      <c r="X35923" s="65"/>
      <c r="Y35923" s="65"/>
      <c r="Z35923" s="65"/>
      <c r="AA35923" s="65"/>
      <c r="AB35923" s="65"/>
      <c r="AC35923" s="65"/>
      <c r="AJ35923" s="66"/>
    </row>
    <row r="35924" spans="17:36" ht="4.5" customHeight="1" x14ac:dyDescent="0.2">
      <c r="Q35924" s="65"/>
      <c r="R35924" s="65"/>
      <c r="X35924" s="65"/>
      <c r="Y35924" s="65"/>
      <c r="Z35924" s="65"/>
      <c r="AA35924" s="65"/>
      <c r="AB35924" s="65"/>
      <c r="AC35924" s="65"/>
      <c r="AJ35924" s="66"/>
    </row>
    <row r="35925" spans="17:36" ht="4.5" customHeight="1" x14ac:dyDescent="0.2">
      <c r="Q35925" s="65"/>
      <c r="R35925" s="65"/>
      <c r="X35925" s="65"/>
      <c r="Y35925" s="65"/>
      <c r="Z35925" s="65"/>
      <c r="AA35925" s="65"/>
      <c r="AB35925" s="65"/>
      <c r="AC35925" s="65"/>
      <c r="AJ35925" s="66"/>
    </row>
    <row r="35926" spans="17:36" ht="4.5" customHeight="1" x14ac:dyDescent="0.2">
      <c r="Q35926" s="65"/>
      <c r="R35926" s="65"/>
      <c r="X35926" s="65"/>
      <c r="Y35926" s="65"/>
      <c r="Z35926" s="65"/>
      <c r="AA35926" s="65"/>
      <c r="AB35926" s="65"/>
      <c r="AC35926" s="65"/>
      <c r="AJ35926" s="66"/>
    </row>
    <row r="35927" spans="17:36" ht="4.5" customHeight="1" x14ac:dyDescent="0.2">
      <c r="Q35927" s="65"/>
      <c r="R35927" s="65"/>
      <c r="X35927" s="65"/>
      <c r="Y35927" s="65"/>
      <c r="Z35927" s="65"/>
      <c r="AA35927" s="65"/>
      <c r="AB35927" s="65"/>
      <c r="AC35927" s="65"/>
      <c r="AJ35927" s="66"/>
    </row>
    <row r="35928" spans="17:36" ht="4.5" customHeight="1" x14ac:dyDescent="0.2">
      <c r="Q35928" s="65"/>
      <c r="R35928" s="65"/>
      <c r="X35928" s="65"/>
      <c r="Y35928" s="65"/>
      <c r="Z35928" s="65"/>
      <c r="AA35928" s="65"/>
      <c r="AB35928" s="65"/>
      <c r="AC35928" s="65"/>
      <c r="AJ35928" s="66"/>
    </row>
    <row r="35929" spans="17:36" ht="4.5" customHeight="1" x14ac:dyDescent="0.2">
      <c r="Q35929" s="65"/>
      <c r="R35929" s="65"/>
      <c r="X35929" s="65"/>
      <c r="Y35929" s="65"/>
      <c r="Z35929" s="65"/>
      <c r="AA35929" s="65"/>
      <c r="AB35929" s="65"/>
      <c r="AC35929" s="65"/>
      <c r="AJ35929" s="66"/>
    </row>
    <row r="35930" spans="17:36" ht="4.5" customHeight="1" x14ac:dyDescent="0.2">
      <c r="Q35930" s="65"/>
      <c r="R35930" s="65"/>
      <c r="X35930" s="65"/>
      <c r="Y35930" s="65"/>
      <c r="Z35930" s="65"/>
      <c r="AA35930" s="65"/>
      <c r="AB35930" s="65"/>
      <c r="AC35930" s="65"/>
      <c r="AJ35930" s="66"/>
    </row>
    <row r="35931" spans="17:36" ht="4.5" customHeight="1" x14ac:dyDescent="0.2">
      <c r="Q35931" s="65"/>
      <c r="R35931" s="65"/>
      <c r="X35931" s="65"/>
      <c r="Y35931" s="65"/>
      <c r="Z35931" s="65"/>
      <c r="AA35931" s="65"/>
      <c r="AB35931" s="65"/>
      <c r="AC35931" s="65"/>
      <c r="AJ35931" s="66"/>
    </row>
    <row r="35932" spans="17:36" ht="4.5" customHeight="1" x14ac:dyDescent="0.2">
      <c r="Q35932" s="65"/>
      <c r="R35932" s="65"/>
      <c r="X35932" s="65"/>
      <c r="Y35932" s="65"/>
      <c r="Z35932" s="65"/>
      <c r="AA35932" s="65"/>
      <c r="AB35932" s="65"/>
      <c r="AC35932" s="65"/>
      <c r="AJ35932" s="66"/>
    </row>
    <row r="35933" spans="17:36" ht="4.5" customHeight="1" x14ac:dyDescent="0.2">
      <c r="Q35933" s="65"/>
      <c r="R35933" s="65"/>
      <c r="X35933" s="65"/>
      <c r="Y35933" s="65"/>
      <c r="Z35933" s="65"/>
      <c r="AA35933" s="65"/>
      <c r="AB35933" s="65"/>
      <c r="AC35933" s="65"/>
      <c r="AJ35933" s="66"/>
    </row>
    <row r="35934" spans="17:36" ht="4.5" customHeight="1" x14ac:dyDescent="0.2">
      <c r="Q35934" s="65"/>
      <c r="R35934" s="65"/>
      <c r="X35934" s="65"/>
      <c r="Y35934" s="65"/>
      <c r="Z35934" s="65"/>
      <c r="AA35934" s="65"/>
      <c r="AB35934" s="65"/>
      <c r="AC35934" s="65"/>
      <c r="AJ35934" s="66"/>
    </row>
    <row r="35935" spans="17:36" ht="4.5" customHeight="1" x14ac:dyDescent="0.2">
      <c r="Q35935" s="65"/>
      <c r="R35935" s="65"/>
      <c r="X35935" s="65"/>
      <c r="Y35935" s="65"/>
      <c r="Z35935" s="65"/>
      <c r="AA35935" s="65"/>
      <c r="AB35935" s="65"/>
      <c r="AC35935" s="65"/>
      <c r="AJ35935" s="66"/>
    </row>
    <row r="35936" spans="17:36" ht="4.5" customHeight="1" x14ac:dyDescent="0.2">
      <c r="Q35936" s="65"/>
      <c r="R35936" s="65"/>
      <c r="X35936" s="65"/>
      <c r="Y35936" s="65"/>
      <c r="Z35936" s="65"/>
      <c r="AA35936" s="65"/>
      <c r="AB35936" s="65"/>
      <c r="AC35936" s="65"/>
      <c r="AJ35936" s="66"/>
    </row>
    <row r="35937" spans="17:36" ht="4.5" customHeight="1" x14ac:dyDescent="0.2">
      <c r="Q35937" s="65"/>
      <c r="R35937" s="65"/>
      <c r="X35937" s="65"/>
      <c r="Y35937" s="65"/>
      <c r="Z35937" s="65"/>
      <c r="AA35937" s="65"/>
      <c r="AB35937" s="65"/>
      <c r="AC35937" s="65"/>
      <c r="AJ35937" s="66"/>
    </row>
    <row r="35938" spans="17:36" ht="4.5" customHeight="1" x14ac:dyDescent="0.2">
      <c r="Q35938" s="65"/>
      <c r="R35938" s="65"/>
      <c r="X35938" s="65"/>
      <c r="Y35938" s="65"/>
      <c r="Z35938" s="65"/>
      <c r="AA35938" s="65"/>
      <c r="AB35938" s="65"/>
      <c r="AC35938" s="65"/>
      <c r="AJ35938" s="66"/>
    </row>
    <row r="35939" spans="17:36" ht="4.5" customHeight="1" x14ac:dyDescent="0.2">
      <c r="Q35939" s="65"/>
      <c r="R35939" s="65"/>
      <c r="X35939" s="65"/>
      <c r="Y35939" s="65"/>
      <c r="Z35939" s="65"/>
      <c r="AA35939" s="65"/>
      <c r="AB35939" s="65"/>
      <c r="AC35939" s="65"/>
      <c r="AJ35939" s="66"/>
    </row>
    <row r="35940" spans="17:36" ht="4.5" customHeight="1" x14ac:dyDescent="0.2">
      <c r="Q35940" s="65"/>
      <c r="R35940" s="65"/>
      <c r="X35940" s="65"/>
      <c r="Y35940" s="65"/>
      <c r="Z35940" s="65"/>
      <c r="AA35940" s="65"/>
      <c r="AB35940" s="65"/>
      <c r="AC35940" s="65"/>
      <c r="AJ35940" s="66"/>
    </row>
    <row r="35941" spans="17:36" ht="4.5" customHeight="1" x14ac:dyDescent="0.2">
      <c r="Q35941" s="65"/>
      <c r="R35941" s="65"/>
      <c r="X35941" s="65"/>
      <c r="Y35941" s="65"/>
      <c r="Z35941" s="65"/>
      <c r="AA35941" s="65"/>
      <c r="AB35941" s="65"/>
      <c r="AC35941" s="65"/>
      <c r="AJ35941" s="66"/>
    </row>
    <row r="35942" spans="17:36" ht="4.5" customHeight="1" x14ac:dyDescent="0.2">
      <c r="Q35942" s="65"/>
      <c r="R35942" s="65"/>
      <c r="X35942" s="65"/>
      <c r="Y35942" s="65"/>
      <c r="Z35942" s="65"/>
      <c r="AA35942" s="65"/>
      <c r="AB35942" s="65"/>
      <c r="AC35942" s="65"/>
      <c r="AJ35942" s="66"/>
    </row>
    <row r="35943" spans="17:36" ht="4.5" customHeight="1" x14ac:dyDescent="0.2">
      <c r="Q35943" s="65"/>
      <c r="R35943" s="65"/>
      <c r="X35943" s="65"/>
      <c r="Y35943" s="65"/>
      <c r="Z35943" s="65"/>
      <c r="AA35943" s="65"/>
      <c r="AB35943" s="65"/>
      <c r="AC35943" s="65"/>
      <c r="AJ35943" s="66"/>
    </row>
    <row r="35944" spans="17:36" ht="4.5" customHeight="1" x14ac:dyDescent="0.2">
      <c r="Q35944" s="65"/>
      <c r="R35944" s="65"/>
      <c r="X35944" s="65"/>
      <c r="Y35944" s="65"/>
      <c r="Z35944" s="65"/>
      <c r="AA35944" s="65"/>
      <c r="AB35944" s="65"/>
      <c r="AC35944" s="65"/>
      <c r="AJ35944" s="66"/>
    </row>
    <row r="35945" spans="17:36" ht="4.5" customHeight="1" x14ac:dyDescent="0.2">
      <c r="Q35945" s="65"/>
      <c r="R35945" s="65"/>
      <c r="X35945" s="65"/>
      <c r="Y35945" s="65"/>
      <c r="Z35945" s="65"/>
      <c r="AA35945" s="65"/>
      <c r="AB35945" s="65"/>
      <c r="AC35945" s="65"/>
      <c r="AJ35945" s="66"/>
    </row>
    <row r="35946" spans="17:36" ht="4.5" customHeight="1" x14ac:dyDescent="0.2">
      <c r="Q35946" s="65"/>
      <c r="R35946" s="65"/>
      <c r="X35946" s="65"/>
      <c r="Y35946" s="65"/>
      <c r="Z35946" s="65"/>
      <c r="AA35946" s="65"/>
      <c r="AB35946" s="65"/>
      <c r="AC35946" s="65"/>
      <c r="AJ35946" s="66"/>
    </row>
    <row r="35947" spans="17:36" ht="4.5" customHeight="1" x14ac:dyDescent="0.2">
      <c r="Q35947" s="65"/>
      <c r="R35947" s="65"/>
      <c r="X35947" s="65"/>
      <c r="Y35947" s="65"/>
      <c r="Z35947" s="65"/>
      <c r="AA35947" s="65"/>
      <c r="AB35947" s="65"/>
      <c r="AC35947" s="65"/>
      <c r="AJ35947" s="66"/>
    </row>
    <row r="35948" spans="17:36" ht="4.5" customHeight="1" x14ac:dyDescent="0.2">
      <c r="Q35948" s="65"/>
      <c r="R35948" s="65"/>
      <c r="X35948" s="65"/>
      <c r="Y35948" s="65"/>
      <c r="Z35948" s="65"/>
      <c r="AA35948" s="65"/>
      <c r="AB35948" s="65"/>
      <c r="AC35948" s="65"/>
      <c r="AJ35948" s="66"/>
    </row>
    <row r="35949" spans="17:36" ht="4.5" customHeight="1" x14ac:dyDescent="0.2">
      <c r="Q35949" s="65"/>
      <c r="R35949" s="65"/>
      <c r="X35949" s="65"/>
      <c r="Y35949" s="65"/>
      <c r="Z35949" s="65"/>
      <c r="AA35949" s="65"/>
      <c r="AB35949" s="65"/>
      <c r="AC35949" s="65"/>
      <c r="AJ35949" s="66"/>
    </row>
    <row r="35950" spans="17:36" ht="4.5" customHeight="1" x14ac:dyDescent="0.2">
      <c r="Q35950" s="65"/>
      <c r="R35950" s="65"/>
      <c r="X35950" s="65"/>
      <c r="Y35950" s="65"/>
      <c r="Z35950" s="65"/>
      <c r="AA35950" s="65"/>
      <c r="AB35950" s="65"/>
      <c r="AC35950" s="65"/>
      <c r="AJ35950" s="66"/>
    </row>
    <row r="35951" spans="17:36" ht="4.5" customHeight="1" x14ac:dyDescent="0.2">
      <c r="Q35951" s="65"/>
      <c r="R35951" s="65"/>
      <c r="X35951" s="65"/>
      <c r="Y35951" s="65"/>
      <c r="Z35951" s="65"/>
      <c r="AA35951" s="65"/>
      <c r="AB35951" s="65"/>
      <c r="AC35951" s="65"/>
      <c r="AJ35951" s="66"/>
    </row>
    <row r="35952" spans="17:36" ht="4.5" customHeight="1" x14ac:dyDescent="0.2">
      <c r="Q35952" s="65"/>
      <c r="R35952" s="65"/>
      <c r="X35952" s="65"/>
      <c r="Y35952" s="65"/>
      <c r="Z35952" s="65"/>
      <c r="AA35952" s="65"/>
      <c r="AB35952" s="65"/>
      <c r="AC35952" s="65"/>
      <c r="AJ35952" s="66"/>
    </row>
    <row r="35953" spans="17:36" ht="4.5" customHeight="1" x14ac:dyDescent="0.2">
      <c r="Q35953" s="65"/>
      <c r="R35953" s="65"/>
      <c r="X35953" s="65"/>
      <c r="Y35953" s="65"/>
      <c r="Z35953" s="65"/>
      <c r="AA35953" s="65"/>
      <c r="AB35953" s="65"/>
      <c r="AC35953" s="65"/>
      <c r="AJ35953" s="66"/>
    </row>
    <row r="35954" spans="17:36" ht="4.5" customHeight="1" x14ac:dyDescent="0.2">
      <c r="Q35954" s="65"/>
      <c r="R35954" s="65"/>
      <c r="X35954" s="65"/>
      <c r="Y35954" s="65"/>
      <c r="Z35954" s="65"/>
      <c r="AA35954" s="65"/>
      <c r="AB35954" s="65"/>
      <c r="AC35954" s="65"/>
      <c r="AJ35954" s="66"/>
    </row>
    <row r="35955" spans="17:36" ht="4.5" customHeight="1" x14ac:dyDescent="0.2">
      <c r="Q35955" s="65"/>
      <c r="R35955" s="65"/>
      <c r="X35955" s="65"/>
      <c r="Y35955" s="65"/>
      <c r="Z35955" s="65"/>
      <c r="AA35955" s="65"/>
      <c r="AB35955" s="65"/>
      <c r="AC35955" s="65"/>
      <c r="AJ35955" s="66"/>
    </row>
    <row r="35956" spans="17:36" ht="4.5" customHeight="1" x14ac:dyDescent="0.2">
      <c r="Q35956" s="65"/>
      <c r="R35956" s="65"/>
      <c r="X35956" s="65"/>
      <c r="Y35956" s="65"/>
      <c r="Z35956" s="65"/>
      <c r="AA35956" s="65"/>
      <c r="AB35956" s="65"/>
      <c r="AC35956" s="65"/>
      <c r="AJ35956" s="66"/>
    </row>
    <row r="35957" spans="17:36" ht="4.5" customHeight="1" x14ac:dyDescent="0.2">
      <c r="Q35957" s="65"/>
      <c r="R35957" s="65"/>
      <c r="X35957" s="65"/>
      <c r="Y35957" s="65"/>
      <c r="Z35957" s="65"/>
      <c r="AA35957" s="65"/>
      <c r="AB35957" s="65"/>
      <c r="AC35957" s="65"/>
      <c r="AJ35957" s="66"/>
    </row>
    <row r="35958" spans="17:36" ht="4.5" customHeight="1" x14ac:dyDescent="0.2">
      <c r="Q35958" s="65"/>
      <c r="R35958" s="65"/>
      <c r="X35958" s="65"/>
      <c r="Y35958" s="65"/>
      <c r="Z35958" s="65"/>
      <c r="AA35958" s="65"/>
      <c r="AB35958" s="65"/>
      <c r="AC35958" s="65"/>
      <c r="AJ35958" s="66"/>
    </row>
    <row r="35959" spans="17:36" ht="4.5" customHeight="1" x14ac:dyDescent="0.2">
      <c r="Q35959" s="65"/>
      <c r="R35959" s="65"/>
      <c r="X35959" s="65"/>
      <c r="Y35959" s="65"/>
      <c r="Z35959" s="65"/>
      <c r="AA35959" s="65"/>
      <c r="AB35959" s="65"/>
      <c r="AC35959" s="65"/>
      <c r="AJ35959" s="66"/>
    </row>
    <row r="35960" spans="17:36" ht="4.5" customHeight="1" x14ac:dyDescent="0.2">
      <c r="Q35960" s="65"/>
      <c r="R35960" s="65"/>
      <c r="X35960" s="65"/>
      <c r="Y35960" s="65"/>
      <c r="Z35960" s="65"/>
      <c r="AA35960" s="65"/>
      <c r="AB35960" s="65"/>
      <c r="AC35960" s="65"/>
      <c r="AJ35960" s="66"/>
    </row>
    <row r="35961" spans="17:36" ht="4.5" customHeight="1" x14ac:dyDescent="0.2">
      <c r="Q35961" s="65"/>
      <c r="R35961" s="65"/>
      <c r="X35961" s="65"/>
      <c r="Y35961" s="65"/>
      <c r="Z35961" s="65"/>
      <c r="AA35961" s="65"/>
      <c r="AB35961" s="65"/>
      <c r="AC35961" s="65"/>
      <c r="AJ35961" s="66"/>
    </row>
    <row r="35962" spans="17:36" ht="4.5" customHeight="1" x14ac:dyDescent="0.2">
      <c r="Q35962" s="65"/>
      <c r="R35962" s="65"/>
      <c r="X35962" s="65"/>
      <c r="Y35962" s="65"/>
      <c r="Z35962" s="65"/>
      <c r="AA35962" s="65"/>
      <c r="AB35962" s="65"/>
      <c r="AC35962" s="65"/>
      <c r="AJ35962" s="66"/>
    </row>
    <row r="35963" spans="17:36" ht="4.5" customHeight="1" x14ac:dyDescent="0.2">
      <c r="Q35963" s="65"/>
      <c r="R35963" s="65"/>
      <c r="X35963" s="65"/>
      <c r="Y35963" s="65"/>
      <c r="Z35963" s="65"/>
      <c r="AA35963" s="65"/>
      <c r="AB35963" s="65"/>
      <c r="AC35963" s="65"/>
      <c r="AJ35963" s="66"/>
    </row>
    <row r="35964" spans="17:36" ht="4.5" customHeight="1" x14ac:dyDescent="0.2">
      <c r="Q35964" s="65"/>
      <c r="R35964" s="65"/>
      <c r="X35964" s="65"/>
      <c r="Y35964" s="65"/>
      <c r="Z35964" s="65"/>
      <c r="AA35964" s="65"/>
      <c r="AB35964" s="65"/>
      <c r="AC35964" s="65"/>
      <c r="AJ35964" s="66"/>
    </row>
    <row r="35965" spans="17:36" ht="4.5" customHeight="1" x14ac:dyDescent="0.2">
      <c r="Q35965" s="65"/>
      <c r="R35965" s="65"/>
      <c r="X35965" s="65"/>
      <c r="Y35965" s="65"/>
      <c r="Z35965" s="65"/>
      <c r="AA35965" s="65"/>
      <c r="AB35965" s="65"/>
      <c r="AC35965" s="65"/>
      <c r="AJ35965" s="66"/>
    </row>
    <row r="35966" spans="17:36" ht="4.5" customHeight="1" x14ac:dyDescent="0.2">
      <c r="Q35966" s="65"/>
      <c r="R35966" s="65"/>
      <c r="X35966" s="65"/>
      <c r="Y35966" s="65"/>
      <c r="Z35966" s="65"/>
      <c r="AA35966" s="65"/>
      <c r="AB35966" s="65"/>
      <c r="AC35966" s="65"/>
      <c r="AJ35966" s="66"/>
    </row>
    <row r="35967" spans="17:36" ht="4.5" customHeight="1" x14ac:dyDescent="0.2">
      <c r="Q35967" s="65"/>
      <c r="R35967" s="65"/>
      <c r="X35967" s="65"/>
      <c r="Y35967" s="65"/>
      <c r="Z35967" s="65"/>
      <c r="AA35967" s="65"/>
      <c r="AB35967" s="65"/>
      <c r="AC35967" s="65"/>
      <c r="AJ35967" s="66"/>
    </row>
    <row r="35968" spans="17:36" ht="4.5" customHeight="1" x14ac:dyDescent="0.2">
      <c r="Q35968" s="65"/>
      <c r="R35968" s="65"/>
      <c r="X35968" s="65"/>
      <c r="Y35968" s="65"/>
      <c r="Z35968" s="65"/>
      <c r="AA35968" s="65"/>
      <c r="AB35968" s="65"/>
      <c r="AC35968" s="65"/>
      <c r="AJ35968" s="66"/>
    </row>
    <row r="35969" spans="17:36" ht="4.5" customHeight="1" x14ac:dyDescent="0.2">
      <c r="Q35969" s="65"/>
      <c r="R35969" s="65"/>
      <c r="X35969" s="65"/>
      <c r="Y35969" s="65"/>
      <c r="Z35969" s="65"/>
      <c r="AA35969" s="65"/>
      <c r="AB35969" s="65"/>
      <c r="AC35969" s="65"/>
      <c r="AJ35969" s="66"/>
    </row>
    <row r="35970" spans="17:36" ht="4.5" customHeight="1" x14ac:dyDescent="0.2">
      <c r="Q35970" s="65"/>
      <c r="R35970" s="65"/>
      <c r="X35970" s="65"/>
      <c r="Y35970" s="65"/>
      <c r="Z35970" s="65"/>
      <c r="AA35970" s="65"/>
      <c r="AB35970" s="65"/>
      <c r="AC35970" s="65"/>
      <c r="AJ35970" s="66"/>
    </row>
    <row r="35971" spans="17:36" ht="4.5" customHeight="1" x14ac:dyDescent="0.2">
      <c r="Q35971" s="65"/>
      <c r="R35971" s="65"/>
      <c r="X35971" s="65"/>
      <c r="Y35971" s="65"/>
      <c r="Z35971" s="65"/>
      <c r="AA35971" s="65"/>
      <c r="AB35971" s="65"/>
      <c r="AC35971" s="65"/>
      <c r="AJ35971" s="66"/>
    </row>
    <row r="35972" spans="17:36" ht="4.5" customHeight="1" x14ac:dyDescent="0.2">
      <c r="Q35972" s="65"/>
      <c r="R35972" s="65"/>
      <c r="X35972" s="65"/>
      <c r="Y35972" s="65"/>
      <c r="Z35972" s="65"/>
      <c r="AA35972" s="65"/>
      <c r="AB35972" s="65"/>
      <c r="AC35972" s="65"/>
      <c r="AJ35972" s="66"/>
    </row>
    <row r="35973" spans="17:36" ht="4.5" customHeight="1" x14ac:dyDescent="0.2">
      <c r="Q35973" s="65"/>
      <c r="R35973" s="65"/>
      <c r="X35973" s="65"/>
      <c r="Y35973" s="65"/>
      <c r="Z35973" s="65"/>
      <c r="AA35973" s="65"/>
      <c r="AB35973" s="65"/>
      <c r="AC35973" s="65"/>
      <c r="AJ35973" s="66"/>
    </row>
    <row r="35974" spans="17:36" ht="4.5" customHeight="1" x14ac:dyDescent="0.2">
      <c r="Q35974" s="65"/>
      <c r="R35974" s="65"/>
      <c r="X35974" s="65"/>
      <c r="Y35974" s="65"/>
      <c r="Z35974" s="65"/>
      <c r="AA35974" s="65"/>
      <c r="AB35974" s="65"/>
      <c r="AC35974" s="65"/>
      <c r="AJ35974" s="66"/>
    </row>
    <row r="35975" spans="17:36" ht="4.5" customHeight="1" x14ac:dyDescent="0.2">
      <c r="Q35975" s="65"/>
      <c r="R35975" s="65"/>
      <c r="X35975" s="65"/>
      <c r="Y35975" s="65"/>
      <c r="Z35975" s="65"/>
      <c r="AA35975" s="65"/>
      <c r="AB35975" s="65"/>
      <c r="AC35975" s="65"/>
      <c r="AJ35975" s="66"/>
    </row>
    <row r="35976" spans="17:36" ht="4.5" customHeight="1" x14ac:dyDescent="0.2">
      <c r="Q35976" s="65"/>
      <c r="R35976" s="65"/>
      <c r="X35976" s="65"/>
      <c r="Y35976" s="65"/>
      <c r="Z35976" s="65"/>
      <c r="AA35976" s="65"/>
      <c r="AB35976" s="65"/>
      <c r="AC35976" s="65"/>
      <c r="AJ35976" s="66"/>
    </row>
    <row r="35977" spans="17:36" ht="4.5" customHeight="1" x14ac:dyDescent="0.2">
      <c r="Q35977" s="65"/>
      <c r="R35977" s="65"/>
      <c r="X35977" s="65"/>
      <c r="Y35977" s="65"/>
      <c r="Z35977" s="65"/>
      <c r="AA35977" s="65"/>
      <c r="AB35977" s="65"/>
      <c r="AC35977" s="65"/>
      <c r="AJ35977" s="66"/>
    </row>
    <row r="35978" spans="17:36" ht="4.5" customHeight="1" x14ac:dyDescent="0.2">
      <c r="Q35978" s="65"/>
      <c r="R35978" s="65"/>
      <c r="X35978" s="65"/>
      <c r="Y35978" s="65"/>
      <c r="Z35978" s="65"/>
      <c r="AA35978" s="65"/>
      <c r="AB35978" s="65"/>
      <c r="AC35978" s="65"/>
      <c r="AJ35978" s="66"/>
    </row>
    <row r="35979" spans="17:36" ht="4.5" customHeight="1" x14ac:dyDescent="0.2">
      <c r="Q35979" s="65"/>
      <c r="R35979" s="65"/>
      <c r="X35979" s="65"/>
      <c r="Y35979" s="65"/>
      <c r="Z35979" s="65"/>
      <c r="AA35979" s="65"/>
      <c r="AB35979" s="65"/>
      <c r="AC35979" s="65"/>
      <c r="AJ35979" s="66"/>
    </row>
    <row r="35980" spans="17:36" ht="4.5" customHeight="1" x14ac:dyDescent="0.2">
      <c r="Q35980" s="65"/>
      <c r="R35980" s="65"/>
      <c r="X35980" s="65"/>
      <c r="Y35980" s="65"/>
      <c r="Z35980" s="65"/>
      <c r="AA35980" s="65"/>
      <c r="AB35980" s="65"/>
      <c r="AC35980" s="65"/>
      <c r="AJ35980" s="66"/>
    </row>
    <row r="35981" spans="17:36" ht="4.5" customHeight="1" x14ac:dyDescent="0.2">
      <c r="Q35981" s="65"/>
      <c r="R35981" s="65"/>
      <c r="X35981" s="65"/>
      <c r="Y35981" s="65"/>
      <c r="Z35981" s="65"/>
      <c r="AA35981" s="65"/>
      <c r="AB35981" s="65"/>
      <c r="AC35981" s="65"/>
      <c r="AJ35981" s="66"/>
    </row>
    <row r="35982" spans="17:36" ht="4.5" customHeight="1" x14ac:dyDescent="0.2">
      <c r="Q35982" s="65"/>
      <c r="R35982" s="65"/>
      <c r="X35982" s="65"/>
      <c r="Y35982" s="65"/>
      <c r="Z35982" s="65"/>
      <c r="AA35982" s="65"/>
      <c r="AB35982" s="65"/>
      <c r="AC35982" s="65"/>
      <c r="AJ35982" s="66"/>
    </row>
    <row r="35983" spans="17:36" ht="4.5" customHeight="1" x14ac:dyDescent="0.2">
      <c r="Q35983" s="65"/>
      <c r="R35983" s="65"/>
      <c r="X35983" s="65"/>
      <c r="Y35983" s="65"/>
      <c r="Z35983" s="65"/>
      <c r="AA35983" s="65"/>
      <c r="AB35983" s="65"/>
      <c r="AC35983" s="65"/>
      <c r="AJ35983" s="66"/>
    </row>
    <row r="35984" spans="17:36" ht="4.5" customHeight="1" x14ac:dyDescent="0.2">
      <c r="Q35984" s="65"/>
      <c r="R35984" s="65"/>
      <c r="X35984" s="65"/>
      <c r="Y35984" s="65"/>
      <c r="Z35984" s="65"/>
      <c r="AA35984" s="65"/>
      <c r="AB35984" s="65"/>
      <c r="AC35984" s="65"/>
      <c r="AJ35984" s="66"/>
    </row>
    <row r="35985" spans="17:36" ht="4.5" customHeight="1" x14ac:dyDescent="0.2">
      <c r="Q35985" s="65"/>
      <c r="R35985" s="65"/>
      <c r="X35985" s="65"/>
      <c r="Y35985" s="65"/>
      <c r="Z35985" s="65"/>
      <c r="AA35985" s="65"/>
      <c r="AB35985" s="65"/>
      <c r="AC35985" s="65"/>
      <c r="AJ35985" s="66"/>
    </row>
    <row r="35986" spans="17:36" ht="4.5" customHeight="1" x14ac:dyDescent="0.2">
      <c r="Q35986" s="65"/>
      <c r="R35986" s="65"/>
      <c r="X35986" s="65"/>
      <c r="Y35986" s="65"/>
      <c r="Z35986" s="65"/>
      <c r="AA35986" s="65"/>
      <c r="AB35986" s="65"/>
      <c r="AC35986" s="65"/>
      <c r="AJ35986" s="66"/>
    </row>
    <row r="35987" spans="17:36" ht="4.5" customHeight="1" x14ac:dyDescent="0.2">
      <c r="Q35987" s="65"/>
      <c r="R35987" s="65"/>
      <c r="X35987" s="65"/>
      <c r="Y35987" s="65"/>
      <c r="Z35987" s="65"/>
      <c r="AA35987" s="65"/>
      <c r="AB35987" s="65"/>
      <c r="AC35987" s="65"/>
      <c r="AJ35987" s="66"/>
    </row>
    <row r="35988" spans="17:36" ht="4.5" customHeight="1" x14ac:dyDescent="0.2">
      <c r="Q35988" s="65"/>
      <c r="R35988" s="65"/>
      <c r="X35988" s="65"/>
      <c r="Y35988" s="65"/>
      <c r="Z35988" s="65"/>
      <c r="AA35988" s="65"/>
      <c r="AB35988" s="65"/>
      <c r="AC35988" s="65"/>
      <c r="AJ35988" s="66"/>
    </row>
    <row r="35989" spans="17:36" ht="4.5" customHeight="1" x14ac:dyDescent="0.2">
      <c r="Q35989" s="65"/>
      <c r="R35989" s="65"/>
      <c r="X35989" s="65"/>
      <c r="Y35989" s="65"/>
      <c r="Z35989" s="65"/>
      <c r="AA35989" s="65"/>
      <c r="AB35989" s="65"/>
      <c r="AC35989" s="65"/>
      <c r="AJ35989" s="66"/>
    </row>
    <row r="35990" spans="17:36" ht="4.5" customHeight="1" x14ac:dyDescent="0.2">
      <c r="Q35990" s="65"/>
      <c r="R35990" s="65"/>
      <c r="X35990" s="65"/>
      <c r="Y35990" s="65"/>
      <c r="Z35990" s="65"/>
      <c r="AA35990" s="65"/>
      <c r="AB35990" s="65"/>
      <c r="AC35990" s="65"/>
      <c r="AJ35990" s="66"/>
    </row>
    <row r="35991" spans="17:36" ht="4.5" customHeight="1" x14ac:dyDescent="0.2">
      <c r="Q35991" s="65"/>
      <c r="R35991" s="65"/>
      <c r="X35991" s="65"/>
      <c r="Y35991" s="65"/>
      <c r="Z35991" s="65"/>
      <c r="AA35991" s="65"/>
      <c r="AB35991" s="65"/>
      <c r="AC35991" s="65"/>
      <c r="AJ35991" s="66"/>
    </row>
    <row r="35992" spans="17:36" ht="4.5" customHeight="1" x14ac:dyDescent="0.2">
      <c r="Q35992" s="65"/>
      <c r="R35992" s="65"/>
      <c r="X35992" s="65"/>
      <c r="Y35992" s="65"/>
      <c r="Z35992" s="65"/>
      <c r="AA35992" s="65"/>
      <c r="AB35992" s="65"/>
      <c r="AC35992" s="65"/>
      <c r="AJ35992" s="66"/>
    </row>
    <row r="35993" spans="17:36" ht="4.5" customHeight="1" x14ac:dyDescent="0.2">
      <c r="Q35993" s="65"/>
      <c r="R35993" s="65"/>
      <c r="X35993" s="65"/>
      <c r="Y35993" s="65"/>
      <c r="Z35993" s="65"/>
      <c r="AA35993" s="65"/>
      <c r="AB35993" s="65"/>
      <c r="AC35993" s="65"/>
      <c r="AJ35993" s="66"/>
    </row>
    <row r="35994" spans="17:36" ht="4.5" customHeight="1" x14ac:dyDescent="0.2">
      <c r="Q35994" s="65"/>
      <c r="R35994" s="65"/>
      <c r="X35994" s="65"/>
      <c r="Y35994" s="65"/>
      <c r="Z35994" s="65"/>
      <c r="AA35994" s="65"/>
      <c r="AB35994" s="65"/>
      <c r="AC35994" s="65"/>
      <c r="AJ35994" s="66"/>
    </row>
    <row r="35995" spans="17:36" ht="4.5" customHeight="1" x14ac:dyDescent="0.2">
      <c r="Q35995" s="65"/>
      <c r="R35995" s="65"/>
      <c r="X35995" s="65"/>
      <c r="Y35995" s="65"/>
      <c r="Z35995" s="65"/>
      <c r="AA35995" s="65"/>
      <c r="AB35995" s="65"/>
      <c r="AC35995" s="65"/>
      <c r="AJ35995" s="66"/>
    </row>
    <row r="35996" spans="17:36" ht="4.5" customHeight="1" x14ac:dyDescent="0.2">
      <c r="Q35996" s="65"/>
      <c r="R35996" s="65"/>
      <c r="X35996" s="65"/>
      <c r="Y35996" s="65"/>
      <c r="Z35996" s="65"/>
      <c r="AA35996" s="65"/>
      <c r="AB35996" s="65"/>
      <c r="AC35996" s="65"/>
      <c r="AJ35996" s="66"/>
    </row>
    <row r="35997" spans="17:36" ht="4.5" customHeight="1" x14ac:dyDescent="0.2">
      <c r="Q35997" s="65"/>
      <c r="R35997" s="65"/>
      <c r="X35997" s="65"/>
      <c r="Y35997" s="65"/>
      <c r="Z35997" s="65"/>
      <c r="AA35997" s="65"/>
      <c r="AB35997" s="65"/>
      <c r="AC35997" s="65"/>
      <c r="AJ35997" s="66"/>
    </row>
    <row r="35998" spans="17:36" ht="4.5" customHeight="1" x14ac:dyDescent="0.2">
      <c r="Q35998" s="65"/>
      <c r="R35998" s="65"/>
      <c r="X35998" s="65"/>
      <c r="Y35998" s="65"/>
      <c r="Z35998" s="65"/>
      <c r="AA35998" s="65"/>
      <c r="AB35998" s="65"/>
      <c r="AC35998" s="65"/>
      <c r="AJ35998" s="66"/>
    </row>
    <row r="35999" spans="17:36" ht="4.5" customHeight="1" x14ac:dyDescent="0.2">
      <c r="Q35999" s="65"/>
      <c r="R35999" s="65"/>
      <c r="X35999" s="65"/>
      <c r="Y35999" s="65"/>
      <c r="Z35999" s="65"/>
      <c r="AA35999" s="65"/>
      <c r="AB35999" s="65"/>
      <c r="AC35999" s="65"/>
      <c r="AJ35999" s="66"/>
    </row>
    <row r="36000" spans="17:36" ht="4.5" customHeight="1" x14ac:dyDescent="0.2">
      <c r="Q36000" s="65"/>
      <c r="R36000" s="65"/>
      <c r="X36000" s="65"/>
      <c r="Y36000" s="65"/>
      <c r="Z36000" s="65"/>
      <c r="AA36000" s="65"/>
      <c r="AB36000" s="65"/>
      <c r="AC36000" s="65"/>
      <c r="AJ36000" s="66"/>
    </row>
    <row r="36001" spans="17:36" ht="4.5" customHeight="1" x14ac:dyDescent="0.2">
      <c r="Q36001" s="65"/>
      <c r="R36001" s="65"/>
      <c r="X36001" s="65"/>
      <c r="Y36001" s="65"/>
      <c r="Z36001" s="65"/>
      <c r="AA36001" s="65"/>
      <c r="AB36001" s="65"/>
      <c r="AC36001" s="65"/>
      <c r="AJ36001" s="66"/>
    </row>
    <row r="36002" spans="17:36" ht="4.5" customHeight="1" x14ac:dyDescent="0.2">
      <c r="Q36002" s="65"/>
      <c r="R36002" s="65"/>
      <c r="X36002" s="65"/>
      <c r="Y36002" s="65"/>
      <c r="Z36002" s="65"/>
      <c r="AA36002" s="65"/>
      <c r="AB36002" s="65"/>
      <c r="AC36002" s="65"/>
      <c r="AJ36002" s="66"/>
    </row>
    <row r="36003" spans="17:36" ht="4.5" customHeight="1" x14ac:dyDescent="0.2">
      <c r="Q36003" s="65"/>
      <c r="R36003" s="65"/>
      <c r="X36003" s="65"/>
      <c r="Y36003" s="65"/>
      <c r="Z36003" s="65"/>
      <c r="AA36003" s="65"/>
      <c r="AB36003" s="65"/>
      <c r="AC36003" s="65"/>
      <c r="AJ36003" s="66"/>
    </row>
    <row r="36004" spans="17:36" ht="4.5" customHeight="1" x14ac:dyDescent="0.2">
      <c r="Q36004" s="65"/>
      <c r="R36004" s="65"/>
      <c r="X36004" s="65"/>
      <c r="Y36004" s="65"/>
      <c r="Z36004" s="65"/>
      <c r="AA36004" s="65"/>
      <c r="AB36004" s="65"/>
      <c r="AC36004" s="65"/>
      <c r="AJ36004" s="66"/>
    </row>
    <row r="36005" spans="17:36" ht="4.5" customHeight="1" x14ac:dyDescent="0.2">
      <c r="Q36005" s="65"/>
      <c r="R36005" s="65"/>
      <c r="X36005" s="65"/>
      <c r="Y36005" s="65"/>
      <c r="Z36005" s="65"/>
      <c r="AA36005" s="65"/>
      <c r="AB36005" s="65"/>
      <c r="AC36005" s="65"/>
      <c r="AJ36005" s="66"/>
    </row>
    <row r="36006" spans="17:36" ht="4.5" customHeight="1" x14ac:dyDescent="0.2">
      <c r="Q36006" s="65"/>
      <c r="R36006" s="65"/>
      <c r="X36006" s="65"/>
      <c r="Y36006" s="65"/>
      <c r="Z36006" s="65"/>
      <c r="AA36006" s="65"/>
      <c r="AB36006" s="65"/>
      <c r="AC36006" s="65"/>
      <c r="AJ36006" s="66"/>
    </row>
    <row r="36007" spans="17:36" ht="4.5" customHeight="1" x14ac:dyDescent="0.2">
      <c r="Q36007" s="65"/>
      <c r="R36007" s="65"/>
      <c r="X36007" s="65"/>
      <c r="Y36007" s="65"/>
      <c r="Z36007" s="65"/>
      <c r="AA36007" s="65"/>
      <c r="AB36007" s="65"/>
      <c r="AC36007" s="65"/>
      <c r="AJ36007" s="66"/>
    </row>
    <row r="36008" spans="17:36" ht="4.5" customHeight="1" x14ac:dyDescent="0.2">
      <c r="Q36008" s="65"/>
      <c r="R36008" s="65"/>
      <c r="X36008" s="65"/>
      <c r="Y36008" s="65"/>
      <c r="Z36008" s="65"/>
      <c r="AA36008" s="65"/>
      <c r="AB36008" s="65"/>
      <c r="AC36008" s="65"/>
      <c r="AJ36008" s="66"/>
    </row>
    <row r="36009" spans="17:36" ht="4.5" customHeight="1" x14ac:dyDescent="0.2">
      <c r="Q36009" s="65"/>
      <c r="R36009" s="65"/>
      <c r="X36009" s="65"/>
      <c r="Y36009" s="65"/>
      <c r="Z36009" s="65"/>
      <c r="AA36009" s="65"/>
      <c r="AB36009" s="65"/>
      <c r="AC36009" s="65"/>
      <c r="AJ36009" s="66"/>
    </row>
    <row r="36010" spans="17:36" ht="4.5" customHeight="1" x14ac:dyDescent="0.2">
      <c r="Q36010" s="65"/>
      <c r="R36010" s="65"/>
      <c r="X36010" s="65"/>
      <c r="Y36010" s="65"/>
      <c r="Z36010" s="65"/>
      <c r="AA36010" s="65"/>
      <c r="AB36010" s="65"/>
      <c r="AC36010" s="65"/>
      <c r="AJ36010" s="66"/>
    </row>
    <row r="36011" spans="17:36" ht="4.5" customHeight="1" x14ac:dyDescent="0.2">
      <c r="Q36011" s="65"/>
      <c r="R36011" s="65"/>
      <c r="X36011" s="65"/>
      <c r="Y36011" s="65"/>
      <c r="Z36011" s="65"/>
      <c r="AA36011" s="65"/>
      <c r="AB36011" s="65"/>
      <c r="AC36011" s="65"/>
      <c r="AJ36011" s="66"/>
    </row>
    <row r="36012" spans="17:36" ht="4.5" customHeight="1" x14ac:dyDescent="0.2">
      <c r="Q36012" s="65"/>
      <c r="R36012" s="65"/>
      <c r="X36012" s="65"/>
      <c r="Y36012" s="65"/>
      <c r="Z36012" s="65"/>
      <c r="AA36012" s="65"/>
      <c r="AB36012" s="65"/>
      <c r="AC36012" s="65"/>
      <c r="AJ36012" s="66"/>
    </row>
    <row r="36013" spans="17:36" ht="4.5" customHeight="1" x14ac:dyDescent="0.2">
      <c r="Q36013" s="65"/>
      <c r="R36013" s="65"/>
      <c r="X36013" s="65"/>
      <c r="Y36013" s="65"/>
      <c r="Z36013" s="65"/>
      <c r="AA36013" s="65"/>
      <c r="AB36013" s="65"/>
      <c r="AC36013" s="65"/>
      <c r="AJ36013" s="66"/>
    </row>
    <row r="36014" spans="17:36" ht="4.5" customHeight="1" x14ac:dyDescent="0.2">
      <c r="Q36014" s="65"/>
      <c r="R36014" s="65"/>
      <c r="X36014" s="65"/>
      <c r="Y36014" s="65"/>
      <c r="Z36014" s="65"/>
      <c r="AA36014" s="65"/>
      <c r="AB36014" s="65"/>
      <c r="AC36014" s="65"/>
      <c r="AJ36014" s="66"/>
    </row>
    <row r="36015" spans="17:36" ht="4.5" customHeight="1" x14ac:dyDescent="0.2">
      <c r="Q36015" s="65"/>
      <c r="R36015" s="65"/>
      <c r="X36015" s="65"/>
      <c r="Y36015" s="65"/>
      <c r="Z36015" s="65"/>
      <c r="AA36015" s="65"/>
      <c r="AB36015" s="65"/>
      <c r="AC36015" s="65"/>
      <c r="AJ36015" s="66"/>
    </row>
    <row r="36016" spans="17:36" ht="4.5" customHeight="1" x14ac:dyDescent="0.2">
      <c r="Q36016" s="65"/>
      <c r="R36016" s="65"/>
      <c r="X36016" s="65"/>
      <c r="Y36016" s="65"/>
      <c r="Z36016" s="65"/>
      <c r="AA36016" s="65"/>
      <c r="AB36016" s="65"/>
      <c r="AC36016" s="65"/>
      <c r="AJ36016" s="66"/>
    </row>
    <row r="36017" spans="17:36" ht="4.5" customHeight="1" x14ac:dyDescent="0.2">
      <c r="Q36017" s="65"/>
      <c r="R36017" s="65"/>
      <c r="X36017" s="65"/>
      <c r="Y36017" s="65"/>
      <c r="Z36017" s="65"/>
      <c r="AA36017" s="65"/>
      <c r="AB36017" s="65"/>
      <c r="AC36017" s="65"/>
      <c r="AJ36017" s="66"/>
    </row>
    <row r="36018" spans="17:36" ht="4.5" customHeight="1" x14ac:dyDescent="0.2">
      <c r="Q36018" s="65"/>
      <c r="R36018" s="65"/>
      <c r="X36018" s="65"/>
      <c r="Y36018" s="65"/>
      <c r="Z36018" s="65"/>
      <c r="AA36018" s="65"/>
      <c r="AB36018" s="65"/>
      <c r="AC36018" s="65"/>
      <c r="AJ36018" s="66"/>
    </row>
    <row r="36019" spans="17:36" ht="4.5" customHeight="1" x14ac:dyDescent="0.2">
      <c r="Q36019" s="65"/>
      <c r="R36019" s="65"/>
      <c r="X36019" s="65"/>
      <c r="Y36019" s="65"/>
      <c r="Z36019" s="65"/>
      <c r="AA36019" s="65"/>
      <c r="AB36019" s="65"/>
      <c r="AC36019" s="65"/>
      <c r="AJ36019" s="66"/>
    </row>
    <row r="36020" spans="17:36" ht="4.5" customHeight="1" x14ac:dyDescent="0.2">
      <c r="Q36020" s="65"/>
      <c r="R36020" s="65"/>
      <c r="X36020" s="65"/>
      <c r="Y36020" s="65"/>
      <c r="Z36020" s="65"/>
      <c r="AA36020" s="65"/>
      <c r="AB36020" s="65"/>
      <c r="AC36020" s="65"/>
      <c r="AJ36020" s="66"/>
    </row>
    <row r="36021" spans="17:36" ht="4.5" customHeight="1" x14ac:dyDescent="0.2">
      <c r="Q36021" s="65"/>
      <c r="R36021" s="65"/>
      <c r="X36021" s="65"/>
      <c r="Y36021" s="65"/>
      <c r="Z36021" s="65"/>
      <c r="AA36021" s="65"/>
      <c r="AB36021" s="65"/>
      <c r="AC36021" s="65"/>
      <c r="AJ36021" s="66"/>
    </row>
    <row r="36022" spans="17:36" ht="4.5" customHeight="1" x14ac:dyDescent="0.2">
      <c r="Q36022" s="65"/>
      <c r="R36022" s="65"/>
      <c r="X36022" s="65"/>
      <c r="Y36022" s="65"/>
      <c r="Z36022" s="65"/>
      <c r="AA36022" s="65"/>
      <c r="AB36022" s="65"/>
      <c r="AC36022" s="65"/>
      <c r="AJ36022" s="66"/>
    </row>
    <row r="36023" spans="17:36" ht="4.5" customHeight="1" x14ac:dyDescent="0.2">
      <c r="Q36023" s="65"/>
      <c r="R36023" s="65"/>
      <c r="X36023" s="65"/>
      <c r="Y36023" s="65"/>
      <c r="Z36023" s="65"/>
      <c r="AA36023" s="65"/>
      <c r="AB36023" s="65"/>
      <c r="AC36023" s="65"/>
      <c r="AJ36023" s="66"/>
    </row>
    <row r="36024" spans="17:36" ht="4.5" customHeight="1" x14ac:dyDescent="0.2">
      <c r="Q36024" s="65"/>
      <c r="R36024" s="65"/>
      <c r="X36024" s="65"/>
      <c r="Y36024" s="65"/>
      <c r="Z36024" s="65"/>
      <c r="AA36024" s="65"/>
      <c r="AB36024" s="65"/>
      <c r="AC36024" s="65"/>
      <c r="AJ36024" s="66"/>
    </row>
    <row r="36025" spans="17:36" ht="4.5" customHeight="1" x14ac:dyDescent="0.2">
      <c r="Q36025" s="65"/>
      <c r="R36025" s="65"/>
      <c r="X36025" s="65"/>
      <c r="Y36025" s="65"/>
      <c r="Z36025" s="65"/>
      <c r="AA36025" s="65"/>
      <c r="AB36025" s="65"/>
      <c r="AC36025" s="65"/>
      <c r="AJ36025" s="66"/>
    </row>
    <row r="36026" spans="17:36" ht="4.5" customHeight="1" x14ac:dyDescent="0.2">
      <c r="Q36026" s="65"/>
      <c r="R36026" s="65"/>
      <c r="X36026" s="65"/>
      <c r="Y36026" s="65"/>
      <c r="Z36026" s="65"/>
      <c r="AA36026" s="65"/>
      <c r="AB36026" s="65"/>
      <c r="AC36026" s="65"/>
      <c r="AJ36026" s="66"/>
    </row>
    <row r="36027" spans="17:36" ht="4.5" customHeight="1" x14ac:dyDescent="0.2">
      <c r="Q36027" s="65"/>
      <c r="R36027" s="65"/>
      <c r="X36027" s="65"/>
      <c r="Y36027" s="65"/>
      <c r="Z36027" s="65"/>
      <c r="AA36027" s="65"/>
      <c r="AB36027" s="65"/>
      <c r="AC36027" s="65"/>
      <c r="AJ36027" s="66"/>
    </row>
    <row r="36028" spans="17:36" ht="4.5" customHeight="1" x14ac:dyDescent="0.2">
      <c r="Q36028" s="65"/>
      <c r="R36028" s="65"/>
      <c r="X36028" s="65"/>
      <c r="Y36028" s="65"/>
      <c r="Z36028" s="65"/>
      <c r="AA36028" s="65"/>
      <c r="AB36028" s="65"/>
      <c r="AC36028" s="65"/>
      <c r="AJ36028" s="66"/>
    </row>
    <row r="36029" spans="17:36" ht="4.5" customHeight="1" x14ac:dyDescent="0.2">
      <c r="Q36029" s="65"/>
      <c r="R36029" s="65"/>
      <c r="X36029" s="65"/>
      <c r="Y36029" s="65"/>
      <c r="Z36029" s="65"/>
      <c r="AA36029" s="65"/>
      <c r="AB36029" s="65"/>
      <c r="AC36029" s="65"/>
      <c r="AJ36029" s="66"/>
    </row>
    <row r="36030" spans="17:36" ht="4.5" customHeight="1" x14ac:dyDescent="0.2">
      <c r="Q36030" s="65"/>
      <c r="R36030" s="65"/>
      <c r="X36030" s="65"/>
      <c r="Y36030" s="65"/>
      <c r="Z36030" s="65"/>
      <c r="AA36030" s="65"/>
      <c r="AB36030" s="65"/>
      <c r="AC36030" s="65"/>
      <c r="AJ36030" s="66"/>
    </row>
    <row r="36031" spans="17:36" ht="4.5" customHeight="1" x14ac:dyDescent="0.2">
      <c r="Q36031" s="65"/>
      <c r="R36031" s="65"/>
      <c r="X36031" s="65"/>
      <c r="Y36031" s="65"/>
      <c r="Z36031" s="65"/>
      <c r="AA36031" s="65"/>
      <c r="AB36031" s="65"/>
      <c r="AC36031" s="65"/>
      <c r="AJ36031" s="66"/>
    </row>
    <row r="36032" spans="17:36" ht="4.5" customHeight="1" x14ac:dyDescent="0.2">
      <c r="Q36032" s="65"/>
      <c r="R36032" s="65"/>
      <c r="X36032" s="65"/>
      <c r="Y36032" s="65"/>
      <c r="Z36032" s="65"/>
      <c r="AA36032" s="65"/>
      <c r="AB36032" s="65"/>
      <c r="AC36032" s="65"/>
      <c r="AJ36032" s="66"/>
    </row>
    <row r="36033" spans="17:36" ht="4.5" customHeight="1" x14ac:dyDescent="0.2">
      <c r="Q36033" s="65"/>
      <c r="R36033" s="65"/>
      <c r="X36033" s="65"/>
      <c r="Y36033" s="65"/>
      <c r="Z36033" s="65"/>
      <c r="AA36033" s="65"/>
      <c r="AB36033" s="65"/>
      <c r="AC36033" s="65"/>
      <c r="AJ36033" s="66"/>
    </row>
    <row r="36034" spans="17:36" ht="4.5" customHeight="1" x14ac:dyDescent="0.2">
      <c r="Q36034" s="65"/>
      <c r="R36034" s="65"/>
      <c r="X36034" s="65"/>
      <c r="Y36034" s="65"/>
      <c r="Z36034" s="65"/>
      <c r="AA36034" s="65"/>
      <c r="AB36034" s="65"/>
      <c r="AC36034" s="65"/>
      <c r="AJ36034" s="66"/>
    </row>
    <row r="36035" spans="17:36" ht="4.5" customHeight="1" x14ac:dyDescent="0.2">
      <c r="Q36035" s="65"/>
      <c r="R36035" s="65"/>
      <c r="X36035" s="65"/>
      <c r="Y36035" s="65"/>
      <c r="Z36035" s="65"/>
      <c r="AA36035" s="65"/>
      <c r="AB36035" s="65"/>
      <c r="AC36035" s="65"/>
      <c r="AJ36035" s="66"/>
    </row>
    <row r="36036" spans="17:36" ht="4.5" customHeight="1" x14ac:dyDescent="0.2">
      <c r="Q36036" s="65"/>
      <c r="R36036" s="65"/>
      <c r="X36036" s="65"/>
      <c r="Y36036" s="65"/>
      <c r="Z36036" s="65"/>
      <c r="AA36036" s="65"/>
      <c r="AB36036" s="65"/>
      <c r="AC36036" s="65"/>
      <c r="AJ36036" s="66"/>
    </row>
    <row r="36037" spans="17:36" ht="4.5" customHeight="1" x14ac:dyDescent="0.2">
      <c r="Q36037" s="65"/>
      <c r="R36037" s="65"/>
      <c r="X36037" s="65"/>
      <c r="Y36037" s="65"/>
      <c r="Z36037" s="65"/>
      <c r="AA36037" s="65"/>
      <c r="AB36037" s="65"/>
      <c r="AC36037" s="65"/>
      <c r="AJ36037" s="66"/>
    </row>
    <row r="36038" spans="17:36" ht="4.5" customHeight="1" x14ac:dyDescent="0.2">
      <c r="Q36038" s="65"/>
      <c r="R36038" s="65"/>
      <c r="X36038" s="65"/>
      <c r="Y36038" s="65"/>
      <c r="Z36038" s="65"/>
      <c r="AA36038" s="65"/>
      <c r="AB36038" s="65"/>
      <c r="AC36038" s="65"/>
      <c r="AJ36038" s="66"/>
    </row>
    <row r="36039" spans="17:36" ht="4.5" customHeight="1" x14ac:dyDescent="0.2">
      <c r="Q36039" s="65"/>
      <c r="R36039" s="65"/>
      <c r="X36039" s="65"/>
      <c r="Y36039" s="65"/>
      <c r="Z36039" s="65"/>
      <c r="AA36039" s="65"/>
      <c r="AB36039" s="65"/>
      <c r="AC36039" s="65"/>
      <c r="AJ36039" s="66"/>
    </row>
    <row r="36040" spans="17:36" ht="4.5" customHeight="1" x14ac:dyDescent="0.2">
      <c r="Q36040" s="65"/>
      <c r="R36040" s="65"/>
      <c r="X36040" s="65"/>
      <c r="Y36040" s="65"/>
      <c r="Z36040" s="65"/>
      <c r="AA36040" s="65"/>
      <c r="AB36040" s="65"/>
      <c r="AC36040" s="65"/>
      <c r="AJ36040" s="66"/>
    </row>
    <row r="36041" spans="17:36" ht="4.5" customHeight="1" x14ac:dyDescent="0.2">
      <c r="Q36041" s="65"/>
      <c r="R36041" s="65"/>
      <c r="X36041" s="65"/>
      <c r="Y36041" s="65"/>
      <c r="Z36041" s="65"/>
      <c r="AA36041" s="65"/>
      <c r="AB36041" s="65"/>
      <c r="AC36041" s="65"/>
      <c r="AJ36041" s="66"/>
    </row>
    <row r="36042" spans="17:36" ht="4.5" customHeight="1" x14ac:dyDescent="0.2">
      <c r="Q36042" s="65"/>
      <c r="R36042" s="65"/>
      <c r="X36042" s="65"/>
      <c r="Y36042" s="65"/>
      <c r="Z36042" s="65"/>
      <c r="AA36042" s="65"/>
      <c r="AB36042" s="65"/>
      <c r="AC36042" s="65"/>
      <c r="AJ36042" s="66"/>
    </row>
    <row r="36043" spans="17:36" ht="4.5" customHeight="1" x14ac:dyDescent="0.2">
      <c r="Q36043" s="65"/>
      <c r="R36043" s="65"/>
      <c r="X36043" s="65"/>
      <c r="Y36043" s="65"/>
      <c r="Z36043" s="65"/>
      <c r="AA36043" s="65"/>
      <c r="AB36043" s="65"/>
      <c r="AC36043" s="65"/>
      <c r="AJ36043" s="66"/>
    </row>
    <row r="36044" spans="17:36" ht="4.5" customHeight="1" x14ac:dyDescent="0.2">
      <c r="Q36044" s="65"/>
      <c r="R36044" s="65"/>
      <c r="X36044" s="65"/>
      <c r="Y36044" s="65"/>
      <c r="Z36044" s="65"/>
      <c r="AA36044" s="65"/>
      <c r="AB36044" s="65"/>
      <c r="AC36044" s="65"/>
      <c r="AJ36044" s="66"/>
    </row>
    <row r="36045" spans="17:36" ht="4.5" customHeight="1" x14ac:dyDescent="0.2">
      <c r="Q36045" s="65"/>
      <c r="R36045" s="65"/>
      <c r="X36045" s="65"/>
      <c r="Y36045" s="65"/>
      <c r="Z36045" s="65"/>
      <c r="AA36045" s="65"/>
      <c r="AB36045" s="65"/>
      <c r="AC36045" s="65"/>
      <c r="AJ36045" s="66"/>
    </row>
    <row r="36046" spans="17:36" ht="4.5" customHeight="1" x14ac:dyDescent="0.2">
      <c r="Q36046" s="65"/>
      <c r="R36046" s="65"/>
      <c r="X36046" s="65"/>
      <c r="Y36046" s="65"/>
      <c r="Z36046" s="65"/>
      <c r="AA36046" s="65"/>
      <c r="AB36046" s="65"/>
      <c r="AC36046" s="65"/>
      <c r="AJ36046" s="66"/>
    </row>
    <row r="36047" spans="17:36" ht="4.5" customHeight="1" x14ac:dyDescent="0.2">
      <c r="Q36047" s="65"/>
      <c r="R36047" s="65"/>
      <c r="X36047" s="65"/>
      <c r="Y36047" s="65"/>
      <c r="Z36047" s="65"/>
      <c r="AA36047" s="65"/>
      <c r="AB36047" s="65"/>
      <c r="AC36047" s="65"/>
      <c r="AJ36047" s="66"/>
    </row>
    <row r="36048" spans="17:36" ht="4.5" customHeight="1" x14ac:dyDescent="0.2">
      <c r="Q36048" s="65"/>
      <c r="R36048" s="65"/>
      <c r="X36048" s="65"/>
      <c r="Y36048" s="65"/>
      <c r="Z36048" s="65"/>
      <c r="AA36048" s="65"/>
      <c r="AB36048" s="65"/>
      <c r="AC36048" s="65"/>
      <c r="AJ36048" s="66"/>
    </row>
    <row r="36049" spans="17:36" ht="4.5" customHeight="1" x14ac:dyDescent="0.2">
      <c r="Q36049" s="65"/>
      <c r="R36049" s="65"/>
      <c r="X36049" s="65"/>
      <c r="Y36049" s="65"/>
      <c r="Z36049" s="65"/>
      <c r="AA36049" s="65"/>
      <c r="AB36049" s="65"/>
      <c r="AC36049" s="65"/>
      <c r="AJ36049" s="66"/>
    </row>
    <row r="36050" spans="17:36" ht="4.5" customHeight="1" x14ac:dyDescent="0.2">
      <c r="Q36050" s="65"/>
      <c r="R36050" s="65"/>
      <c r="X36050" s="65"/>
      <c r="Y36050" s="65"/>
      <c r="Z36050" s="65"/>
      <c r="AA36050" s="65"/>
      <c r="AB36050" s="65"/>
      <c r="AC36050" s="65"/>
      <c r="AJ36050" s="66"/>
    </row>
    <row r="36051" spans="17:36" ht="4.5" customHeight="1" x14ac:dyDescent="0.2">
      <c r="Q36051" s="65"/>
      <c r="R36051" s="65"/>
      <c r="X36051" s="65"/>
      <c r="Y36051" s="65"/>
      <c r="Z36051" s="65"/>
      <c r="AA36051" s="65"/>
      <c r="AB36051" s="65"/>
      <c r="AC36051" s="65"/>
      <c r="AJ36051" s="66"/>
    </row>
    <row r="36052" spans="17:36" ht="4.5" customHeight="1" x14ac:dyDescent="0.2">
      <c r="Q36052" s="65"/>
      <c r="R36052" s="65"/>
      <c r="X36052" s="65"/>
      <c r="Y36052" s="65"/>
      <c r="Z36052" s="65"/>
      <c r="AA36052" s="65"/>
      <c r="AB36052" s="65"/>
      <c r="AC36052" s="65"/>
      <c r="AJ36052" s="66"/>
    </row>
    <row r="36053" spans="17:36" ht="4.5" customHeight="1" x14ac:dyDescent="0.2">
      <c r="Q36053" s="65"/>
      <c r="R36053" s="65"/>
      <c r="X36053" s="65"/>
      <c r="Y36053" s="65"/>
      <c r="Z36053" s="65"/>
      <c r="AA36053" s="65"/>
      <c r="AB36053" s="65"/>
      <c r="AC36053" s="65"/>
      <c r="AJ36053" s="66"/>
    </row>
    <row r="36054" spans="17:36" ht="4.5" customHeight="1" x14ac:dyDescent="0.2">
      <c r="Q36054" s="65"/>
      <c r="R36054" s="65"/>
      <c r="X36054" s="65"/>
      <c r="Y36054" s="65"/>
      <c r="Z36054" s="65"/>
      <c r="AA36054" s="65"/>
      <c r="AB36054" s="65"/>
      <c r="AC36054" s="65"/>
      <c r="AJ36054" s="66"/>
    </row>
    <row r="36055" spans="17:36" ht="4.5" customHeight="1" x14ac:dyDescent="0.2">
      <c r="Q36055" s="65"/>
      <c r="R36055" s="65"/>
      <c r="X36055" s="65"/>
      <c r="Y36055" s="65"/>
      <c r="Z36055" s="65"/>
      <c r="AA36055" s="65"/>
      <c r="AB36055" s="65"/>
      <c r="AC36055" s="65"/>
      <c r="AJ36055" s="66"/>
    </row>
    <row r="36056" spans="17:36" ht="4.5" customHeight="1" x14ac:dyDescent="0.2">
      <c r="Q36056" s="65"/>
      <c r="R36056" s="65"/>
      <c r="X36056" s="65"/>
      <c r="Y36056" s="65"/>
      <c r="Z36056" s="65"/>
      <c r="AA36056" s="65"/>
      <c r="AB36056" s="65"/>
      <c r="AC36056" s="65"/>
      <c r="AJ36056" s="66"/>
    </row>
    <row r="36057" spans="17:36" ht="4.5" customHeight="1" x14ac:dyDescent="0.2">
      <c r="Q36057" s="65"/>
      <c r="R36057" s="65"/>
      <c r="X36057" s="65"/>
      <c r="Y36057" s="65"/>
      <c r="Z36057" s="65"/>
      <c r="AA36057" s="65"/>
      <c r="AB36057" s="65"/>
      <c r="AC36057" s="65"/>
      <c r="AJ36057" s="66"/>
    </row>
    <row r="36058" spans="17:36" ht="4.5" customHeight="1" x14ac:dyDescent="0.2">
      <c r="Q36058" s="65"/>
      <c r="R36058" s="65"/>
      <c r="X36058" s="65"/>
      <c r="Y36058" s="65"/>
      <c r="Z36058" s="65"/>
      <c r="AA36058" s="65"/>
      <c r="AB36058" s="65"/>
      <c r="AC36058" s="65"/>
      <c r="AJ36058" s="66"/>
    </row>
    <row r="36059" spans="17:36" ht="4.5" customHeight="1" x14ac:dyDescent="0.2">
      <c r="Q36059" s="65"/>
      <c r="R36059" s="65"/>
      <c r="X36059" s="65"/>
      <c r="Y36059" s="65"/>
      <c r="Z36059" s="65"/>
      <c r="AA36059" s="65"/>
      <c r="AB36059" s="65"/>
      <c r="AC36059" s="65"/>
      <c r="AJ36059" s="66"/>
    </row>
    <row r="36060" spans="17:36" ht="4.5" customHeight="1" x14ac:dyDescent="0.2">
      <c r="Q36060" s="65"/>
      <c r="R36060" s="65"/>
      <c r="X36060" s="65"/>
      <c r="Y36060" s="65"/>
      <c r="Z36060" s="65"/>
      <c r="AA36060" s="65"/>
      <c r="AB36060" s="65"/>
      <c r="AC36060" s="65"/>
      <c r="AJ36060" s="66"/>
    </row>
    <row r="36061" spans="17:36" ht="4.5" customHeight="1" x14ac:dyDescent="0.2">
      <c r="Q36061" s="65"/>
      <c r="R36061" s="65"/>
      <c r="X36061" s="65"/>
      <c r="Y36061" s="65"/>
      <c r="Z36061" s="65"/>
      <c r="AA36061" s="65"/>
      <c r="AB36061" s="65"/>
      <c r="AC36061" s="65"/>
      <c r="AJ36061" s="66"/>
    </row>
    <row r="36062" spans="17:36" ht="4.5" customHeight="1" x14ac:dyDescent="0.2">
      <c r="Q36062" s="65"/>
      <c r="R36062" s="65"/>
      <c r="X36062" s="65"/>
      <c r="Y36062" s="65"/>
      <c r="Z36062" s="65"/>
      <c r="AA36062" s="65"/>
      <c r="AB36062" s="65"/>
      <c r="AC36062" s="65"/>
      <c r="AJ36062" s="66"/>
    </row>
    <row r="36063" spans="17:36" ht="4.5" customHeight="1" x14ac:dyDescent="0.2">
      <c r="Q36063" s="65"/>
      <c r="R36063" s="65"/>
      <c r="X36063" s="65"/>
      <c r="Y36063" s="65"/>
      <c r="Z36063" s="65"/>
      <c r="AA36063" s="65"/>
      <c r="AB36063" s="65"/>
      <c r="AC36063" s="65"/>
      <c r="AJ36063" s="66"/>
    </row>
    <row r="36064" spans="17:36" ht="4.5" customHeight="1" x14ac:dyDescent="0.2">
      <c r="Q36064" s="65"/>
      <c r="R36064" s="65"/>
      <c r="X36064" s="65"/>
      <c r="Y36064" s="65"/>
      <c r="Z36064" s="65"/>
      <c r="AA36064" s="65"/>
      <c r="AB36064" s="65"/>
      <c r="AC36064" s="65"/>
      <c r="AJ36064" s="66"/>
    </row>
    <row r="36065" spans="17:36" ht="4.5" customHeight="1" x14ac:dyDescent="0.2">
      <c r="Q36065" s="65"/>
      <c r="R36065" s="65"/>
      <c r="X36065" s="65"/>
      <c r="Y36065" s="65"/>
      <c r="Z36065" s="65"/>
      <c r="AA36065" s="65"/>
      <c r="AB36065" s="65"/>
      <c r="AC36065" s="65"/>
      <c r="AJ36065" s="66"/>
    </row>
    <row r="36066" spans="17:36" ht="4.5" customHeight="1" x14ac:dyDescent="0.2">
      <c r="Q36066" s="65"/>
      <c r="R36066" s="65"/>
      <c r="X36066" s="65"/>
      <c r="Y36066" s="65"/>
      <c r="Z36066" s="65"/>
      <c r="AA36066" s="65"/>
      <c r="AB36066" s="65"/>
      <c r="AC36066" s="65"/>
      <c r="AJ36066" s="66"/>
    </row>
    <row r="36067" spans="17:36" ht="4.5" customHeight="1" x14ac:dyDescent="0.2">
      <c r="Q36067" s="65"/>
      <c r="R36067" s="65"/>
      <c r="X36067" s="65"/>
      <c r="Y36067" s="65"/>
      <c r="Z36067" s="65"/>
      <c r="AA36067" s="65"/>
      <c r="AB36067" s="65"/>
      <c r="AC36067" s="65"/>
      <c r="AJ36067" s="66"/>
    </row>
    <row r="36068" spans="17:36" ht="4.5" customHeight="1" x14ac:dyDescent="0.2">
      <c r="Q36068" s="65"/>
      <c r="R36068" s="65"/>
      <c r="X36068" s="65"/>
      <c r="Y36068" s="65"/>
      <c r="Z36068" s="65"/>
      <c r="AA36068" s="65"/>
      <c r="AB36068" s="65"/>
      <c r="AC36068" s="65"/>
      <c r="AJ36068" s="66"/>
    </row>
    <row r="36069" spans="17:36" ht="4.5" customHeight="1" x14ac:dyDescent="0.2">
      <c r="Q36069" s="65"/>
      <c r="R36069" s="65"/>
      <c r="X36069" s="65"/>
      <c r="Y36069" s="65"/>
      <c r="Z36069" s="65"/>
      <c r="AA36069" s="65"/>
      <c r="AB36069" s="65"/>
      <c r="AC36069" s="65"/>
      <c r="AJ36069" s="66"/>
    </row>
    <row r="36070" spans="17:36" ht="4.5" customHeight="1" x14ac:dyDescent="0.2">
      <c r="Q36070" s="65"/>
      <c r="R36070" s="65"/>
      <c r="X36070" s="65"/>
      <c r="Y36070" s="65"/>
      <c r="Z36070" s="65"/>
      <c r="AA36070" s="65"/>
      <c r="AB36070" s="65"/>
      <c r="AC36070" s="65"/>
      <c r="AJ36070" s="66"/>
    </row>
    <row r="36071" spans="17:36" ht="4.5" customHeight="1" x14ac:dyDescent="0.2">
      <c r="Q36071" s="65"/>
      <c r="R36071" s="65"/>
      <c r="X36071" s="65"/>
      <c r="Y36071" s="65"/>
      <c r="Z36071" s="65"/>
      <c r="AA36071" s="65"/>
      <c r="AB36071" s="65"/>
      <c r="AC36071" s="65"/>
      <c r="AJ36071" s="66"/>
    </row>
    <row r="36072" spans="17:36" ht="4.5" customHeight="1" x14ac:dyDescent="0.2">
      <c r="Q36072" s="65"/>
      <c r="R36072" s="65"/>
      <c r="X36072" s="65"/>
      <c r="Y36072" s="65"/>
      <c r="Z36072" s="65"/>
      <c r="AA36072" s="65"/>
      <c r="AB36072" s="65"/>
      <c r="AC36072" s="65"/>
      <c r="AJ36072" s="66"/>
    </row>
    <row r="36073" spans="17:36" ht="4.5" customHeight="1" x14ac:dyDescent="0.2">
      <c r="Q36073" s="65"/>
      <c r="R36073" s="65"/>
      <c r="X36073" s="65"/>
      <c r="Y36073" s="65"/>
      <c r="Z36073" s="65"/>
      <c r="AA36073" s="65"/>
      <c r="AB36073" s="65"/>
      <c r="AC36073" s="65"/>
      <c r="AJ36073" s="66"/>
    </row>
    <row r="36074" spans="17:36" ht="4.5" customHeight="1" x14ac:dyDescent="0.2">
      <c r="Q36074" s="65"/>
      <c r="R36074" s="65"/>
      <c r="X36074" s="65"/>
      <c r="Y36074" s="65"/>
      <c r="Z36074" s="65"/>
      <c r="AA36074" s="65"/>
      <c r="AB36074" s="65"/>
      <c r="AC36074" s="65"/>
      <c r="AJ36074" s="66"/>
    </row>
    <row r="36075" spans="17:36" ht="4.5" customHeight="1" x14ac:dyDescent="0.2">
      <c r="Q36075" s="65"/>
      <c r="R36075" s="65"/>
      <c r="X36075" s="65"/>
      <c r="Y36075" s="65"/>
      <c r="Z36075" s="65"/>
      <c r="AA36075" s="65"/>
      <c r="AB36075" s="65"/>
      <c r="AC36075" s="65"/>
      <c r="AJ36075" s="66"/>
    </row>
    <row r="36076" spans="17:36" ht="4.5" customHeight="1" x14ac:dyDescent="0.2">
      <c r="Q36076" s="65"/>
      <c r="R36076" s="65"/>
      <c r="X36076" s="65"/>
      <c r="Y36076" s="65"/>
      <c r="Z36076" s="65"/>
      <c r="AA36076" s="65"/>
      <c r="AB36076" s="65"/>
      <c r="AC36076" s="65"/>
      <c r="AJ36076" s="66"/>
    </row>
    <row r="36077" spans="17:36" ht="4.5" customHeight="1" x14ac:dyDescent="0.2">
      <c r="Q36077" s="65"/>
      <c r="R36077" s="65"/>
      <c r="X36077" s="65"/>
      <c r="Y36077" s="65"/>
      <c r="Z36077" s="65"/>
      <c r="AA36077" s="65"/>
      <c r="AB36077" s="65"/>
      <c r="AC36077" s="65"/>
      <c r="AJ36077" s="66"/>
    </row>
    <row r="36078" spans="17:36" ht="4.5" customHeight="1" x14ac:dyDescent="0.2">
      <c r="Q36078" s="65"/>
      <c r="R36078" s="65"/>
      <c r="X36078" s="65"/>
      <c r="Y36078" s="65"/>
      <c r="Z36078" s="65"/>
      <c r="AA36078" s="65"/>
      <c r="AB36078" s="65"/>
      <c r="AC36078" s="65"/>
      <c r="AJ36078" s="66"/>
    </row>
    <row r="36079" spans="17:36" ht="4.5" customHeight="1" x14ac:dyDescent="0.2">
      <c r="Q36079" s="65"/>
      <c r="R36079" s="65"/>
      <c r="X36079" s="65"/>
      <c r="Y36079" s="65"/>
      <c r="Z36079" s="65"/>
      <c r="AA36079" s="65"/>
      <c r="AB36079" s="65"/>
      <c r="AC36079" s="65"/>
      <c r="AJ36079" s="66"/>
    </row>
    <row r="36080" spans="17:36" ht="4.5" customHeight="1" x14ac:dyDescent="0.2">
      <c r="Q36080" s="65"/>
      <c r="R36080" s="65"/>
      <c r="X36080" s="65"/>
      <c r="Y36080" s="65"/>
      <c r="Z36080" s="65"/>
      <c r="AA36080" s="65"/>
      <c r="AB36080" s="65"/>
      <c r="AC36080" s="65"/>
      <c r="AJ36080" s="66"/>
    </row>
    <row r="36081" spans="17:36" ht="4.5" customHeight="1" x14ac:dyDescent="0.2">
      <c r="Q36081" s="65"/>
      <c r="R36081" s="65"/>
      <c r="X36081" s="65"/>
      <c r="Y36081" s="65"/>
      <c r="Z36081" s="65"/>
      <c r="AA36081" s="65"/>
      <c r="AB36081" s="65"/>
      <c r="AC36081" s="65"/>
      <c r="AJ36081" s="66"/>
    </row>
    <row r="36082" spans="17:36" ht="4.5" customHeight="1" x14ac:dyDescent="0.2">
      <c r="Q36082" s="65"/>
      <c r="R36082" s="65"/>
      <c r="X36082" s="65"/>
      <c r="Y36082" s="65"/>
      <c r="Z36082" s="65"/>
      <c r="AA36082" s="65"/>
      <c r="AB36082" s="65"/>
      <c r="AC36082" s="65"/>
      <c r="AJ36082" s="66"/>
    </row>
    <row r="36083" spans="17:36" ht="4.5" customHeight="1" x14ac:dyDescent="0.2">
      <c r="Q36083" s="65"/>
      <c r="R36083" s="65"/>
      <c r="X36083" s="65"/>
      <c r="Y36083" s="65"/>
      <c r="Z36083" s="65"/>
      <c r="AA36083" s="65"/>
      <c r="AB36083" s="65"/>
      <c r="AC36083" s="65"/>
      <c r="AJ36083" s="66"/>
    </row>
    <row r="36084" spans="17:36" ht="4.5" customHeight="1" x14ac:dyDescent="0.2">
      <c r="Q36084" s="65"/>
      <c r="R36084" s="65"/>
      <c r="X36084" s="65"/>
      <c r="Y36084" s="65"/>
      <c r="Z36084" s="65"/>
      <c r="AA36084" s="65"/>
      <c r="AB36084" s="65"/>
      <c r="AC36084" s="65"/>
      <c r="AJ36084" s="66"/>
    </row>
    <row r="36085" spans="17:36" ht="4.5" customHeight="1" x14ac:dyDescent="0.2">
      <c r="Q36085" s="65"/>
      <c r="R36085" s="65"/>
      <c r="X36085" s="65"/>
      <c r="Y36085" s="65"/>
      <c r="Z36085" s="65"/>
      <c r="AA36085" s="65"/>
      <c r="AB36085" s="65"/>
      <c r="AC36085" s="65"/>
      <c r="AJ36085" s="66"/>
    </row>
    <row r="36086" spans="17:36" ht="4.5" customHeight="1" x14ac:dyDescent="0.2">
      <c r="Q36086" s="65"/>
      <c r="R36086" s="65"/>
      <c r="X36086" s="65"/>
      <c r="Y36086" s="65"/>
      <c r="Z36086" s="65"/>
      <c r="AA36086" s="65"/>
      <c r="AB36086" s="65"/>
      <c r="AC36086" s="65"/>
      <c r="AJ36086" s="66"/>
    </row>
    <row r="36087" spans="17:36" ht="4.5" customHeight="1" x14ac:dyDescent="0.2">
      <c r="Q36087" s="65"/>
      <c r="R36087" s="65"/>
      <c r="X36087" s="65"/>
      <c r="Y36087" s="65"/>
      <c r="Z36087" s="65"/>
      <c r="AA36087" s="65"/>
      <c r="AB36087" s="65"/>
      <c r="AC36087" s="65"/>
      <c r="AJ36087" s="66"/>
    </row>
    <row r="36088" spans="17:36" ht="4.5" customHeight="1" x14ac:dyDescent="0.2">
      <c r="Q36088" s="65"/>
      <c r="R36088" s="65"/>
      <c r="X36088" s="65"/>
      <c r="Y36088" s="65"/>
      <c r="Z36088" s="65"/>
      <c r="AA36088" s="65"/>
      <c r="AB36088" s="65"/>
      <c r="AC36088" s="65"/>
      <c r="AJ36088" s="66"/>
    </row>
    <row r="36089" spans="17:36" ht="4.5" customHeight="1" x14ac:dyDescent="0.2">
      <c r="Q36089" s="65"/>
      <c r="R36089" s="65"/>
      <c r="X36089" s="65"/>
      <c r="Y36089" s="65"/>
      <c r="Z36089" s="65"/>
      <c r="AA36089" s="65"/>
      <c r="AB36089" s="65"/>
      <c r="AC36089" s="65"/>
      <c r="AJ36089" s="66"/>
    </row>
    <row r="36090" spans="17:36" ht="4.5" customHeight="1" x14ac:dyDescent="0.2">
      <c r="Q36090" s="65"/>
      <c r="R36090" s="65"/>
      <c r="X36090" s="65"/>
      <c r="Y36090" s="65"/>
      <c r="Z36090" s="65"/>
      <c r="AA36090" s="65"/>
      <c r="AB36090" s="65"/>
      <c r="AC36090" s="65"/>
      <c r="AJ36090" s="66"/>
    </row>
    <row r="36091" spans="17:36" ht="4.5" customHeight="1" x14ac:dyDescent="0.2">
      <c r="Q36091" s="65"/>
      <c r="R36091" s="65"/>
      <c r="X36091" s="65"/>
      <c r="Y36091" s="65"/>
      <c r="Z36091" s="65"/>
      <c r="AA36091" s="65"/>
      <c r="AB36091" s="65"/>
      <c r="AC36091" s="65"/>
      <c r="AJ36091" s="66"/>
    </row>
    <row r="36092" spans="17:36" ht="4.5" customHeight="1" x14ac:dyDescent="0.2">
      <c r="Q36092" s="65"/>
      <c r="R36092" s="65"/>
      <c r="X36092" s="65"/>
      <c r="Y36092" s="65"/>
      <c r="Z36092" s="65"/>
      <c r="AA36092" s="65"/>
      <c r="AB36092" s="65"/>
      <c r="AC36092" s="65"/>
      <c r="AJ36092" s="66"/>
    </row>
    <row r="36093" spans="17:36" ht="4.5" customHeight="1" x14ac:dyDescent="0.2">
      <c r="Q36093" s="65"/>
      <c r="R36093" s="65"/>
      <c r="X36093" s="65"/>
      <c r="Y36093" s="65"/>
      <c r="Z36093" s="65"/>
      <c r="AA36093" s="65"/>
      <c r="AB36093" s="65"/>
      <c r="AC36093" s="65"/>
      <c r="AJ36093" s="66"/>
    </row>
    <row r="36094" spans="17:36" ht="4.5" customHeight="1" x14ac:dyDescent="0.2">
      <c r="Q36094" s="65"/>
      <c r="R36094" s="65"/>
      <c r="X36094" s="65"/>
      <c r="Y36094" s="65"/>
      <c r="Z36094" s="65"/>
      <c r="AA36094" s="65"/>
      <c r="AB36094" s="65"/>
      <c r="AC36094" s="65"/>
      <c r="AJ36094" s="66"/>
    </row>
    <row r="36095" spans="17:36" ht="4.5" customHeight="1" x14ac:dyDescent="0.2">
      <c r="Q36095" s="65"/>
      <c r="R36095" s="65"/>
      <c r="X36095" s="65"/>
      <c r="Y36095" s="65"/>
      <c r="Z36095" s="65"/>
      <c r="AA36095" s="65"/>
      <c r="AB36095" s="65"/>
      <c r="AC36095" s="65"/>
      <c r="AJ36095" s="66"/>
    </row>
    <row r="36096" spans="17:36" ht="4.5" customHeight="1" x14ac:dyDescent="0.2">
      <c r="Q36096" s="65"/>
      <c r="R36096" s="65"/>
      <c r="X36096" s="65"/>
      <c r="Y36096" s="65"/>
      <c r="Z36096" s="65"/>
      <c r="AA36096" s="65"/>
      <c r="AB36096" s="65"/>
      <c r="AC36096" s="65"/>
      <c r="AJ36096" s="66"/>
    </row>
    <row r="36097" spans="17:36" ht="4.5" customHeight="1" x14ac:dyDescent="0.2">
      <c r="Q36097" s="65"/>
      <c r="R36097" s="65"/>
      <c r="X36097" s="65"/>
      <c r="Y36097" s="65"/>
      <c r="Z36097" s="65"/>
      <c r="AA36097" s="65"/>
      <c r="AB36097" s="65"/>
      <c r="AC36097" s="65"/>
      <c r="AJ36097" s="66"/>
    </row>
    <row r="36098" spans="17:36" ht="4.5" customHeight="1" x14ac:dyDescent="0.2">
      <c r="Q36098" s="65"/>
      <c r="R36098" s="65"/>
      <c r="X36098" s="65"/>
      <c r="Y36098" s="65"/>
      <c r="Z36098" s="65"/>
      <c r="AA36098" s="65"/>
      <c r="AB36098" s="65"/>
      <c r="AC36098" s="65"/>
      <c r="AJ36098" s="66"/>
    </row>
    <row r="36099" spans="17:36" ht="4.5" customHeight="1" x14ac:dyDescent="0.2">
      <c r="Q36099" s="65"/>
      <c r="R36099" s="65"/>
      <c r="X36099" s="65"/>
      <c r="Y36099" s="65"/>
      <c r="Z36099" s="65"/>
      <c r="AA36099" s="65"/>
      <c r="AB36099" s="65"/>
      <c r="AC36099" s="65"/>
      <c r="AJ36099" s="66"/>
    </row>
    <row r="36100" spans="17:36" ht="4.5" customHeight="1" x14ac:dyDescent="0.2">
      <c r="Q36100" s="65"/>
      <c r="R36100" s="65"/>
      <c r="X36100" s="65"/>
      <c r="Y36100" s="65"/>
      <c r="Z36100" s="65"/>
      <c r="AA36100" s="65"/>
      <c r="AB36100" s="65"/>
      <c r="AC36100" s="65"/>
      <c r="AJ36100" s="66"/>
    </row>
    <row r="36101" spans="17:36" ht="4.5" customHeight="1" x14ac:dyDescent="0.2">
      <c r="Q36101" s="65"/>
      <c r="R36101" s="65"/>
      <c r="X36101" s="65"/>
      <c r="Y36101" s="65"/>
      <c r="Z36101" s="65"/>
      <c r="AA36101" s="65"/>
      <c r="AB36101" s="65"/>
      <c r="AC36101" s="65"/>
      <c r="AJ36101" s="66"/>
    </row>
    <row r="36102" spans="17:36" ht="4.5" customHeight="1" x14ac:dyDescent="0.2">
      <c r="Q36102" s="65"/>
      <c r="R36102" s="65"/>
      <c r="X36102" s="65"/>
      <c r="Y36102" s="65"/>
      <c r="Z36102" s="65"/>
      <c r="AA36102" s="65"/>
      <c r="AB36102" s="65"/>
      <c r="AC36102" s="65"/>
      <c r="AJ36102" s="66"/>
    </row>
    <row r="36103" spans="17:36" ht="4.5" customHeight="1" x14ac:dyDescent="0.2">
      <c r="Q36103" s="65"/>
      <c r="R36103" s="65"/>
      <c r="X36103" s="65"/>
      <c r="Y36103" s="65"/>
      <c r="Z36103" s="65"/>
      <c r="AA36103" s="65"/>
      <c r="AB36103" s="65"/>
      <c r="AC36103" s="65"/>
      <c r="AJ36103" s="66"/>
    </row>
    <row r="36104" spans="17:36" ht="4.5" customHeight="1" x14ac:dyDescent="0.2">
      <c r="Q36104" s="65"/>
      <c r="R36104" s="65"/>
      <c r="X36104" s="65"/>
      <c r="Y36104" s="65"/>
      <c r="Z36104" s="65"/>
      <c r="AA36104" s="65"/>
      <c r="AB36104" s="65"/>
      <c r="AC36104" s="65"/>
      <c r="AJ36104" s="66"/>
    </row>
    <row r="36105" spans="17:36" ht="4.5" customHeight="1" x14ac:dyDescent="0.2">
      <c r="Q36105" s="65"/>
      <c r="R36105" s="65"/>
      <c r="X36105" s="65"/>
      <c r="Y36105" s="65"/>
      <c r="Z36105" s="65"/>
      <c r="AA36105" s="65"/>
      <c r="AB36105" s="65"/>
      <c r="AC36105" s="65"/>
      <c r="AJ36105" s="66"/>
    </row>
    <row r="36106" spans="17:36" ht="4.5" customHeight="1" x14ac:dyDescent="0.2">
      <c r="Q36106" s="65"/>
      <c r="R36106" s="65"/>
      <c r="X36106" s="65"/>
      <c r="Y36106" s="65"/>
      <c r="Z36106" s="65"/>
      <c r="AA36106" s="65"/>
      <c r="AB36106" s="65"/>
      <c r="AC36106" s="65"/>
      <c r="AJ36106" s="66"/>
    </row>
    <row r="36107" spans="17:36" ht="4.5" customHeight="1" x14ac:dyDescent="0.2">
      <c r="Q36107" s="65"/>
      <c r="R36107" s="65"/>
      <c r="X36107" s="65"/>
      <c r="Y36107" s="65"/>
      <c r="Z36107" s="65"/>
      <c r="AA36107" s="65"/>
      <c r="AB36107" s="65"/>
      <c r="AC36107" s="65"/>
      <c r="AJ36107" s="66"/>
    </row>
    <row r="36108" spans="17:36" ht="4.5" customHeight="1" x14ac:dyDescent="0.2">
      <c r="Q36108" s="65"/>
      <c r="R36108" s="65"/>
      <c r="X36108" s="65"/>
      <c r="Y36108" s="65"/>
      <c r="Z36108" s="65"/>
      <c r="AA36108" s="65"/>
      <c r="AB36108" s="65"/>
      <c r="AC36108" s="65"/>
      <c r="AJ36108" s="66"/>
    </row>
    <row r="36109" spans="17:36" ht="4.5" customHeight="1" x14ac:dyDescent="0.2">
      <c r="Q36109" s="65"/>
      <c r="R36109" s="65"/>
      <c r="X36109" s="65"/>
      <c r="Y36109" s="65"/>
      <c r="Z36109" s="65"/>
      <c r="AA36109" s="65"/>
      <c r="AB36109" s="65"/>
      <c r="AC36109" s="65"/>
      <c r="AJ36109" s="66"/>
    </row>
    <row r="36110" spans="17:36" ht="4.5" customHeight="1" x14ac:dyDescent="0.2">
      <c r="Q36110" s="65"/>
      <c r="R36110" s="65"/>
      <c r="X36110" s="65"/>
      <c r="Y36110" s="65"/>
      <c r="Z36110" s="65"/>
      <c r="AA36110" s="65"/>
      <c r="AB36110" s="65"/>
      <c r="AC36110" s="65"/>
      <c r="AJ36110" s="66"/>
    </row>
    <row r="36111" spans="17:36" ht="4.5" customHeight="1" x14ac:dyDescent="0.2">
      <c r="Q36111" s="65"/>
      <c r="R36111" s="65"/>
      <c r="X36111" s="65"/>
      <c r="Y36111" s="65"/>
      <c r="Z36111" s="65"/>
      <c r="AA36111" s="65"/>
      <c r="AB36111" s="65"/>
      <c r="AC36111" s="65"/>
      <c r="AJ36111" s="66"/>
    </row>
    <row r="36112" spans="17:36" ht="4.5" customHeight="1" x14ac:dyDescent="0.2">
      <c r="Q36112" s="65"/>
      <c r="R36112" s="65"/>
      <c r="X36112" s="65"/>
      <c r="Y36112" s="65"/>
      <c r="Z36112" s="65"/>
      <c r="AA36112" s="65"/>
      <c r="AB36112" s="65"/>
      <c r="AC36112" s="65"/>
      <c r="AJ36112" s="66"/>
    </row>
    <row r="36113" spans="17:36" ht="4.5" customHeight="1" x14ac:dyDescent="0.2">
      <c r="Q36113" s="65"/>
      <c r="R36113" s="65"/>
      <c r="X36113" s="65"/>
      <c r="Y36113" s="65"/>
      <c r="Z36113" s="65"/>
      <c r="AA36113" s="65"/>
      <c r="AB36113" s="65"/>
      <c r="AC36113" s="65"/>
      <c r="AJ36113" s="66"/>
    </row>
    <row r="36114" spans="17:36" ht="4.5" customHeight="1" x14ac:dyDescent="0.2">
      <c r="Q36114" s="65"/>
      <c r="R36114" s="65"/>
      <c r="X36114" s="65"/>
      <c r="Y36114" s="65"/>
      <c r="Z36114" s="65"/>
      <c r="AA36114" s="65"/>
      <c r="AB36114" s="65"/>
      <c r="AC36114" s="65"/>
      <c r="AJ36114" s="66"/>
    </row>
    <row r="36115" spans="17:36" ht="4.5" customHeight="1" x14ac:dyDescent="0.2">
      <c r="Q36115" s="65"/>
      <c r="R36115" s="65"/>
      <c r="X36115" s="65"/>
      <c r="Y36115" s="65"/>
      <c r="Z36115" s="65"/>
      <c r="AA36115" s="65"/>
      <c r="AB36115" s="65"/>
      <c r="AC36115" s="65"/>
      <c r="AJ36115" s="66"/>
    </row>
    <row r="36116" spans="17:36" ht="4.5" customHeight="1" x14ac:dyDescent="0.2">
      <c r="Q36116" s="65"/>
      <c r="R36116" s="65"/>
      <c r="X36116" s="65"/>
      <c r="Y36116" s="65"/>
      <c r="Z36116" s="65"/>
      <c r="AA36116" s="65"/>
      <c r="AB36116" s="65"/>
      <c r="AC36116" s="65"/>
      <c r="AJ36116" s="66"/>
    </row>
    <row r="36117" spans="17:36" ht="4.5" customHeight="1" x14ac:dyDescent="0.2">
      <c r="Q36117" s="65"/>
      <c r="R36117" s="65"/>
      <c r="X36117" s="65"/>
      <c r="Y36117" s="65"/>
      <c r="Z36117" s="65"/>
      <c r="AA36117" s="65"/>
      <c r="AB36117" s="65"/>
      <c r="AC36117" s="65"/>
      <c r="AJ36117" s="66"/>
    </row>
    <row r="36118" spans="17:36" ht="4.5" customHeight="1" x14ac:dyDescent="0.2">
      <c r="Q36118" s="65"/>
      <c r="R36118" s="65"/>
      <c r="X36118" s="65"/>
      <c r="Y36118" s="65"/>
      <c r="Z36118" s="65"/>
      <c r="AA36118" s="65"/>
      <c r="AB36118" s="65"/>
      <c r="AC36118" s="65"/>
      <c r="AJ36118" s="66"/>
    </row>
    <row r="36119" spans="17:36" ht="4.5" customHeight="1" x14ac:dyDescent="0.2">
      <c r="Q36119" s="65"/>
      <c r="R36119" s="65"/>
      <c r="X36119" s="65"/>
      <c r="Y36119" s="65"/>
      <c r="Z36119" s="65"/>
      <c r="AA36119" s="65"/>
      <c r="AB36119" s="65"/>
      <c r="AC36119" s="65"/>
      <c r="AJ36119" s="66"/>
    </row>
    <row r="36120" spans="17:36" ht="4.5" customHeight="1" x14ac:dyDescent="0.2">
      <c r="Q36120" s="65"/>
      <c r="R36120" s="65"/>
      <c r="X36120" s="65"/>
      <c r="Y36120" s="65"/>
      <c r="Z36120" s="65"/>
      <c r="AA36120" s="65"/>
      <c r="AB36120" s="65"/>
      <c r="AC36120" s="65"/>
      <c r="AJ36120" s="66"/>
    </row>
    <row r="36121" spans="17:36" ht="4.5" customHeight="1" x14ac:dyDescent="0.2">
      <c r="Q36121" s="65"/>
      <c r="R36121" s="65"/>
      <c r="X36121" s="65"/>
      <c r="Y36121" s="65"/>
      <c r="Z36121" s="65"/>
      <c r="AA36121" s="65"/>
      <c r="AB36121" s="65"/>
      <c r="AC36121" s="65"/>
      <c r="AJ36121" s="66"/>
    </row>
    <row r="36122" spans="17:36" ht="4.5" customHeight="1" x14ac:dyDescent="0.2">
      <c r="Q36122" s="65"/>
      <c r="R36122" s="65"/>
      <c r="X36122" s="65"/>
      <c r="Y36122" s="65"/>
      <c r="Z36122" s="65"/>
      <c r="AA36122" s="65"/>
      <c r="AB36122" s="65"/>
      <c r="AC36122" s="65"/>
      <c r="AJ36122" s="66"/>
    </row>
    <row r="36123" spans="17:36" ht="4.5" customHeight="1" x14ac:dyDescent="0.2">
      <c r="Q36123" s="65"/>
      <c r="R36123" s="65"/>
      <c r="X36123" s="65"/>
      <c r="Y36123" s="65"/>
      <c r="Z36123" s="65"/>
      <c r="AA36123" s="65"/>
      <c r="AB36123" s="65"/>
      <c r="AC36123" s="65"/>
      <c r="AJ36123" s="66"/>
    </row>
    <row r="36124" spans="17:36" ht="4.5" customHeight="1" x14ac:dyDescent="0.2">
      <c r="Q36124" s="65"/>
      <c r="R36124" s="65"/>
      <c r="X36124" s="65"/>
      <c r="Y36124" s="65"/>
      <c r="Z36124" s="65"/>
      <c r="AA36124" s="65"/>
      <c r="AB36124" s="65"/>
      <c r="AC36124" s="65"/>
      <c r="AJ36124" s="66"/>
    </row>
    <row r="36125" spans="17:36" ht="4.5" customHeight="1" x14ac:dyDescent="0.2">
      <c r="Q36125" s="65"/>
      <c r="R36125" s="65"/>
      <c r="X36125" s="65"/>
      <c r="Y36125" s="65"/>
      <c r="Z36125" s="65"/>
      <c r="AA36125" s="65"/>
      <c r="AB36125" s="65"/>
      <c r="AC36125" s="65"/>
      <c r="AJ36125" s="66"/>
    </row>
    <row r="36126" spans="17:36" ht="4.5" customHeight="1" x14ac:dyDescent="0.2">
      <c r="Q36126" s="65"/>
      <c r="R36126" s="65"/>
      <c r="X36126" s="65"/>
      <c r="Y36126" s="65"/>
      <c r="Z36126" s="65"/>
      <c r="AA36126" s="65"/>
      <c r="AB36126" s="65"/>
      <c r="AC36126" s="65"/>
      <c r="AJ36126" s="66"/>
    </row>
    <row r="36127" spans="17:36" ht="4.5" customHeight="1" x14ac:dyDescent="0.2">
      <c r="Q36127" s="65"/>
      <c r="R36127" s="65"/>
      <c r="X36127" s="65"/>
      <c r="Y36127" s="65"/>
      <c r="Z36127" s="65"/>
      <c r="AA36127" s="65"/>
      <c r="AB36127" s="65"/>
      <c r="AC36127" s="65"/>
      <c r="AJ36127" s="66"/>
    </row>
    <row r="36128" spans="17:36" ht="4.5" customHeight="1" x14ac:dyDescent="0.2">
      <c r="Q36128" s="65"/>
      <c r="R36128" s="65"/>
      <c r="X36128" s="65"/>
      <c r="Y36128" s="65"/>
      <c r="Z36128" s="65"/>
      <c r="AA36128" s="65"/>
      <c r="AB36128" s="65"/>
      <c r="AC36128" s="65"/>
      <c r="AJ36128" s="66"/>
    </row>
    <row r="36129" spans="17:36" ht="4.5" customHeight="1" x14ac:dyDescent="0.2">
      <c r="Q36129" s="65"/>
      <c r="R36129" s="65"/>
      <c r="X36129" s="65"/>
      <c r="Y36129" s="65"/>
      <c r="Z36129" s="65"/>
      <c r="AA36129" s="65"/>
      <c r="AB36129" s="65"/>
      <c r="AC36129" s="65"/>
      <c r="AJ36129" s="66"/>
    </row>
    <row r="36130" spans="17:36" ht="4.5" customHeight="1" x14ac:dyDescent="0.2">
      <c r="Q36130" s="65"/>
      <c r="R36130" s="65"/>
      <c r="X36130" s="65"/>
      <c r="Y36130" s="65"/>
      <c r="Z36130" s="65"/>
      <c r="AA36130" s="65"/>
      <c r="AB36130" s="65"/>
      <c r="AC36130" s="65"/>
      <c r="AJ36130" s="66"/>
    </row>
    <row r="36131" spans="17:36" ht="4.5" customHeight="1" x14ac:dyDescent="0.2">
      <c r="Q36131" s="65"/>
      <c r="R36131" s="65"/>
      <c r="X36131" s="65"/>
      <c r="Y36131" s="65"/>
      <c r="Z36131" s="65"/>
      <c r="AA36131" s="65"/>
      <c r="AB36131" s="65"/>
      <c r="AC36131" s="65"/>
      <c r="AJ36131" s="66"/>
    </row>
    <row r="36132" spans="17:36" ht="4.5" customHeight="1" x14ac:dyDescent="0.2">
      <c r="Q36132" s="65"/>
      <c r="R36132" s="65"/>
      <c r="X36132" s="65"/>
      <c r="Y36132" s="65"/>
      <c r="Z36132" s="65"/>
      <c r="AA36132" s="65"/>
      <c r="AB36132" s="65"/>
      <c r="AC36132" s="65"/>
      <c r="AJ36132" s="66"/>
    </row>
    <row r="36133" spans="17:36" ht="4.5" customHeight="1" x14ac:dyDescent="0.2">
      <c r="Q36133" s="65"/>
      <c r="R36133" s="65"/>
      <c r="X36133" s="65"/>
      <c r="Y36133" s="65"/>
      <c r="Z36133" s="65"/>
      <c r="AA36133" s="65"/>
      <c r="AB36133" s="65"/>
      <c r="AC36133" s="65"/>
      <c r="AJ36133" s="66"/>
    </row>
    <row r="36134" spans="17:36" ht="4.5" customHeight="1" x14ac:dyDescent="0.2">
      <c r="Q36134" s="65"/>
      <c r="R36134" s="65"/>
      <c r="X36134" s="65"/>
      <c r="Y36134" s="65"/>
      <c r="Z36134" s="65"/>
      <c r="AA36134" s="65"/>
      <c r="AB36134" s="65"/>
      <c r="AC36134" s="65"/>
      <c r="AJ36134" s="66"/>
    </row>
    <row r="36135" spans="17:36" ht="4.5" customHeight="1" x14ac:dyDescent="0.2">
      <c r="Q36135" s="65"/>
      <c r="R36135" s="65"/>
      <c r="X36135" s="65"/>
      <c r="Y36135" s="65"/>
      <c r="Z36135" s="65"/>
      <c r="AA36135" s="65"/>
      <c r="AB36135" s="65"/>
      <c r="AC36135" s="65"/>
      <c r="AJ36135" s="66"/>
    </row>
    <row r="36136" spans="17:36" ht="4.5" customHeight="1" x14ac:dyDescent="0.2">
      <c r="Q36136" s="65"/>
      <c r="R36136" s="65"/>
      <c r="X36136" s="65"/>
      <c r="Y36136" s="65"/>
      <c r="Z36136" s="65"/>
      <c r="AA36136" s="65"/>
      <c r="AB36136" s="65"/>
      <c r="AC36136" s="65"/>
      <c r="AJ36136" s="66"/>
    </row>
    <row r="36137" spans="17:36" ht="4.5" customHeight="1" x14ac:dyDescent="0.2">
      <c r="Q36137" s="65"/>
      <c r="R36137" s="65"/>
      <c r="X36137" s="65"/>
      <c r="Y36137" s="65"/>
      <c r="Z36137" s="65"/>
      <c r="AA36137" s="65"/>
      <c r="AB36137" s="65"/>
      <c r="AC36137" s="65"/>
      <c r="AJ36137" s="66"/>
    </row>
    <row r="36138" spans="17:36" ht="4.5" customHeight="1" x14ac:dyDescent="0.2">
      <c r="Q36138" s="65"/>
      <c r="R36138" s="65"/>
      <c r="X36138" s="65"/>
      <c r="Y36138" s="65"/>
      <c r="Z36138" s="65"/>
      <c r="AA36138" s="65"/>
      <c r="AB36138" s="65"/>
      <c r="AC36138" s="65"/>
      <c r="AJ36138" s="66"/>
    </row>
    <row r="36139" spans="17:36" ht="4.5" customHeight="1" x14ac:dyDescent="0.2">
      <c r="Q36139" s="65"/>
      <c r="R36139" s="65"/>
      <c r="X36139" s="65"/>
      <c r="Y36139" s="65"/>
      <c r="Z36139" s="65"/>
      <c r="AA36139" s="65"/>
      <c r="AB36139" s="65"/>
      <c r="AC36139" s="65"/>
      <c r="AJ36139" s="66"/>
    </row>
    <row r="36140" spans="17:36" ht="4.5" customHeight="1" x14ac:dyDescent="0.2">
      <c r="Q36140" s="65"/>
      <c r="R36140" s="65"/>
      <c r="X36140" s="65"/>
      <c r="Y36140" s="65"/>
      <c r="Z36140" s="65"/>
      <c r="AA36140" s="65"/>
      <c r="AB36140" s="65"/>
      <c r="AC36140" s="65"/>
      <c r="AJ36140" s="66"/>
    </row>
    <row r="36141" spans="17:36" ht="4.5" customHeight="1" x14ac:dyDescent="0.2">
      <c r="Q36141" s="65"/>
      <c r="R36141" s="65"/>
      <c r="X36141" s="65"/>
      <c r="Y36141" s="65"/>
      <c r="Z36141" s="65"/>
      <c r="AA36141" s="65"/>
      <c r="AB36141" s="65"/>
      <c r="AC36141" s="65"/>
      <c r="AJ36141" s="66"/>
    </row>
    <row r="36142" spans="17:36" ht="4.5" customHeight="1" x14ac:dyDescent="0.2">
      <c r="Q36142" s="65"/>
      <c r="R36142" s="65"/>
      <c r="X36142" s="65"/>
      <c r="Y36142" s="65"/>
      <c r="Z36142" s="65"/>
      <c r="AA36142" s="65"/>
      <c r="AB36142" s="65"/>
      <c r="AC36142" s="65"/>
      <c r="AJ36142" s="66"/>
    </row>
    <row r="36143" spans="17:36" ht="4.5" customHeight="1" x14ac:dyDescent="0.2">
      <c r="Q36143" s="65"/>
      <c r="R36143" s="65"/>
      <c r="X36143" s="65"/>
      <c r="Y36143" s="65"/>
      <c r="Z36143" s="65"/>
      <c r="AA36143" s="65"/>
      <c r="AB36143" s="65"/>
      <c r="AC36143" s="65"/>
      <c r="AJ36143" s="66"/>
    </row>
    <row r="36144" spans="17:36" ht="4.5" customHeight="1" x14ac:dyDescent="0.2">
      <c r="Q36144" s="65"/>
      <c r="R36144" s="65"/>
      <c r="X36144" s="65"/>
      <c r="Y36144" s="65"/>
      <c r="Z36144" s="65"/>
      <c r="AA36144" s="65"/>
      <c r="AB36144" s="65"/>
      <c r="AC36144" s="65"/>
      <c r="AJ36144" s="66"/>
    </row>
    <row r="36145" spans="17:36" ht="4.5" customHeight="1" x14ac:dyDescent="0.2">
      <c r="Q36145" s="65"/>
      <c r="R36145" s="65"/>
      <c r="X36145" s="65"/>
      <c r="Y36145" s="65"/>
      <c r="Z36145" s="65"/>
      <c r="AA36145" s="65"/>
      <c r="AB36145" s="65"/>
      <c r="AC36145" s="65"/>
      <c r="AJ36145" s="66"/>
    </row>
    <row r="36146" spans="17:36" ht="4.5" customHeight="1" x14ac:dyDescent="0.2">
      <c r="Q36146" s="65"/>
      <c r="R36146" s="65"/>
      <c r="X36146" s="65"/>
      <c r="Y36146" s="65"/>
      <c r="Z36146" s="65"/>
      <c r="AA36146" s="65"/>
      <c r="AB36146" s="65"/>
      <c r="AC36146" s="65"/>
      <c r="AJ36146" s="66"/>
    </row>
    <row r="36147" spans="17:36" ht="4.5" customHeight="1" x14ac:dyDescent="0.2">
      <c r="Q36147" s="65"/>
      <c r="R36147" s="65"/>
      <c r="X36147" s="65"/>
      <c r="Y36147" s="65"/>
      <c r="Z36147" s="65"/>
      <c r="AA36147" s="65"/>
      <c r="AB36147" s="65"/>
      <c r="AC36147" s="65"/>
      <c r="AJ36147" s="66"/>
    </row>
    <row r="36148" spans="17:36" ht="4.5" customHeight="1" x14ac:dyDescent="0.2">
      <c r="Q36148" s="65"/>
      <c r="R36148" s="65"/>
      <c r="X36148" s="65"/>
      <c r="Y36148" s="65"/>
      <c r="Z36148" s="65"/>
      <c r="AA36148" s="65"/>
      <c r="AB36148" s="65"/>
      <c r="AC36148" s="65"/>
      <c r="AJ36148" s="66"/>
    </row>
    <row r="36149" spans="17:36" ht="4.5" customHeight="1" x14ac:dyDescent="0.2">
      <c r="Q36149" s="65"/>
      <c r="R36149" s="65"/>
      <c r="X36149" s="65"/>
      <c r="Y36149" s="65"/>
      <c r="Z36149" s="65"/>
      <c r="AA36149" s="65"/>
      <c r="AB36149" s="65"/>
      <c r="AC36149" s="65"/>
      <c r="AJ36149" s="66"/>
    </row>
    <row r="36150" spans="17:36" ht="4.5" customHeight="1" x14ac:dyDescent="0.2">
      <c r="Q36150" s="65"/>
      <c r="R36150" s="65"/>
      <c r="X36150" s="65"/>
      <c r="Y36150" s="65"/>
      <c r="Z36150" s="65"/>
      <c r="AA36150" s="65"/>
      <c r="AB36150" s="65"/>
      <c r="AC36150" s="65"/>
      <c r="AJ36150" s="66"/>
    </row>
    <row r="36151" spans="17:36" ht="4.5" customHeight="1" x14ac:dyDescent="0.2">
      <c r="Q36151" s="65"/>
      <c r="R36151" s="65"/>
      <c r="X36151" s="65"/>
      <c r="Y36151" s="65"/>
      <c r="Z36151" s="65"/>
      <c r="AA36151" s="65"/>
      <c r="AB36151" s="65"/>
      <c r="AC36151" s="65"/>
      <c r="AJ36151" s="66"/>
    </row>
    <row r="36152" spans="17:36" ht="4.5" customHeight="1" x14ac:dyDescent="0.2">
      <c r="Q36152" s="65"/>
      <c r="R36152" s="65"/>
      <c r="X36152" s="65"/>
      <c r="Y36152" s="65"/>
      <c r="Z36152" s="65"/>
      <c r="AA36152" s="65"/>
      <c r="AB36152" s="65"/>
      <c r="AC36152" s="65"/>
      <c r="AJ36152" s="66"/>
    </row>
    <row r="36153" spans="17:36" ht="4.5" customHeight="1" x14ac:dyDescent="0.2">
      <c r="Q36153" s="65"/>
      <c r="R36153" s="65"/>
      <c r="X36153" s="65"/>
      <c r="Y36153" s="65"/>
      <c r="Z36153" s="65"/>
      <c r="AA36153" s="65"/>
      <c r="AB36153" s="65"/>
      <c r="AC36153" s="65"/>
      <c r="AJ36153" s="66"/>
    </row>
    <row r="36154" spans="17:36" ht="4.5" customHeight="1" x14ac:dyDescent="0.2">
      <c r="Q36154" s="65"/>
      <c r="R36154" s="65"/>
      <c r="X36154" s="65"/>
      <c r="Y36154" s="65"/>
      <c r="Z36154" s="65"/>
      <c r="AA36154" s="65"/>
      <c r="AB36154" s="65"/>
      <c r="AC36154" s="65"/>
      <c r="AJ36154" s="66"/>
    </row>
    <row r="36155" spans="17:36" ht="4.5" customHeight="1" x14ac:dyDescent="0.2">
      <c r="Q36155" s="65"/>
      <c r="R36155" s="65"/>
      <c r="X36155" s="65"/>
      <c r="Y36155" s="65"/>
      <c r="Z36155" s="65"/>
      <c r="AA36155" s="65"/>
      <c r="AB36155" s="65"/>
      <c r="AC36155" s="65"/>
      <c r="AJ36155" s="66"/>
    </row>
    <row r="36156" spans="17:36" ht="4.5" customHeight="1" x14ac:dyDescent="0.2">
      <c r="Q36156" s="65"/>
      <c r="R36156" s="65"/>
      <c r="X36156" s="65"/>
      <c r="Y36156" s="65"/>
      <c r="Z36156" s="65"/>
      <c r="AA36156" s="65"/>
      <c r="AB36156" s="65"/>
      <c r="AC36156" s="65"/>
      <c r="AJ36156" s="66"/>
    </row>
    <row r="36157" spans="17:36" ht="4.5" customHeight="1" x14ac:dyDescent="0.2">
      <c r="Q36157" s="65"/>
      <c r="R36157" s="65"/>
      <c r="X36157" s="65"/>
      <c r="Y36157" s="65"/>
      <c r="Z36157" s="65"/>
      <c r="AA36157" s="65"/>
      <c r="AB36157" s="65"/>
      <c r="AC36157" s="65"/>
      <c r="AJ36157" s="66"/>
    </row>
    <row r="36158" spans="17:36" ht="4.5" customHeight="1" x14ac:dyDescent="0.2">
      <c r="Q36158" s="65"/>
      <c r="R36158" s="65"/>
      <c r="X36158" s="65"/>
      <c r="Y36158" s="65"/>
      <c r="Z36158" s="65"/>
      <c r="AA36158" s="65"/>
      <c r="AB36158" s="65"/>
      <c r="AC36158" s="65"/>
      <c r="AJ36158" s="66"/>
    </row>
    <row r="36159" spans="17:36" ht="4.5" customHeight="1" x14ac:dyDescent="0.2">
      <c r="Q36159" s="65"/>
      <c r="R36159" s="65"/>
      <c r="X36159" s="65"/>
      <c r="Y36159" s="65"/>
      <c r="Z36159" s="65"/>
      <c r="AA36159" s="65"/>
      <c r="AB36159" s="65"/>
      <c r="AC36159" s="65"/>
      <c r="AJ36159" s="66"/>
    </row>
    <row r="36160" spans="17:36" ht="4.5" customHeight="1" x14ac:dyDescent="0.2">
      <c r="Q36160" s="65"/>
      <c r="R36160" s="65"/>
      <c r="X36160" s="65"/>
      <c r="Y36160" s="65"/>
      <c r="Z36160" s="65"/>
      <c r="AA36160" s="65"/>
      <c r="AB36160" s="65"/>
      <c r="AC36160" s="65"/>
      <c r="AJ36160" s="66"/>
    </row>
    <row r="36161" spans="17:36" ht="4.5" customHeight="1" x14ac:dyDescent="0.2">
      <c r="Q36161" s="65"/>
      <c r="R36161" s="65"/>
      <c r="X36161" s="65"/>
      <c r="Y36161" s="65"/>
      <c r="Z36161" s="65"/>
      <c r="AA36161" s="65"/>
      <c r="AB36161" s="65"/>
      <c r="AC36161" s="65"/>
      <c r="AJ36161" s="66"/>
    </row>
    <row r="36162" spans="17:36" ht="4.5" customHeight="1" x14ac:dyDescent="0.2">
      <c r="Q36162" s="65"/>
      <c r="R36162" s="65"/>
      <c r="X36162" s="65"/>
      <c r="Y36162" s="65"/>
      <c r="Z36162" s="65"/>
      <c r="AA36162" s="65"/>
      <c r="AB36162" s="65"/>
      <c r="AC36162" s="65"/>
      <c r="AJ36162" s="66"/>
    </row>
    <row r="36163" spans="17:36" ht="4.5" customHeight="1" x14ac:dyDescent="0.2">
      <c r="Q36163" s="65"/>
      <c r="R36163" s="65"/>
      <c r="X36163" s="65"/>
      <c r="Y36163" s="65"/>
      <c r="Z36163" s="65"/>
      <c r="AA36163" s="65"/>
      <c r="AB36163" s="65"/>
      <c r="AC36163" s="65"/>
      <c r="AJ36163" s="66"/>
    </row>
    <row r="36164" spans="17:36" ht="4.5" customHeight="1" x14ac:dyDescent="0.2">
      <c r="Q36164" s="65"/>
      <c r="R36164" s="65"/>
      <c r="X36164" s="65"/>
      <c r="Y36164" s="65"/>
      <c r="Z36164" s="65"/>
      <c r="AA36164" s="65"/>
      <c r="AB36164" s="65"/>
      <c r="AC36164" s="65"/>
      <c r="AJ36164" s="66"/>
    </row>
    <row r="36165" spans="17:36" ht="4.5" customHeight="1" x14ac:dyDescent="0.2">
      <c r="Q36165" s="65"/>
      <c r="R36165" s="65"/>
      <c r="X36165" s="65"/>
      <c r="Y36165" s="65"/>
      <c r="Z36165" s="65"/>
      <c r="AA36165" s="65"/>
      <c r="AB36165" s="65"/>
      <c r="AC36165" s="65"/>
      <c r="AJ36165" s="66"/>
    </row>
    <row r="36166" spans="17:36" ht="4.5" customHeight="1" x14ac:dyDescent="0.2">
      <c r="Q36166" s="65"/>
      <c r="R36166" s="65"/>
      <c r="X36166" s="65"/>
      <c r="Y36166" s="65"/>
      <c r="Z36166" s="65"/>
      <c r="AA36166" s="65"/>
      <c r="AB36166" s="65"/>
      <c r="AC36166" s="65"/>
      <c r="AJ36166" s="66"/>
    </row>
    <row r="36167" spans="17:36" ht="4.5" customHeight="1" x14ac:dyDescent="0.2">
      <c r="Q36167" s="65"/>
      <c r="R36167" s="65"/>
      <c r="X36167" s="65"/>
      <c r="Y36167" s="65"/>
      <c r="Z36167" s="65"/>
      <c r="AA36167" s="65"/>
      <c r="AB36167" s="65"/>
      <c r="AC36167" s="65"/>
      <c r="AJ36167" s="66"/>
    </row>
    <row r="36168" spans="17:36" ht="4.5" customHeight="1" x14ac:dyDescent="0.2">
      <c r="Q36168" s="65"/>
      <c r="R36168" s="65"/>
      <c r="X36168" s="65"/>
      <c r="Y36168" s="65"/>
      <c r="Z36168" s="65"/>
      <c r="AA36168" s="65"/>
      <c r="AB36168" s="65"/>
      <c r="AC36168" s="65"/>
      <c r="AJ36168" s="66"/>
    </row>
    <row r="36169" spans="17:36" ht="4.5" customHeight="1" x14ac:dyDescent="0.2">
      <c r="Q36169" s="65"/>
      <c r="R36169" s="65"/>
      <c r="X36169" s="65"/>
      <c r="Y36169" s="65"/>
      <c r="Z36169" s="65"/>
      <c r="AA36169" s="65"/>
      <c r="AB36169" s="65"/>
      <c r="AC36169" s="65"/>
      <c r="AJ36169" s="66"/>
    </row>
    <row r="36170" spans="17:36" ht="4.5" customHeight="1" x14ac:dyDescent="0.2">
      <c r="Q36170" s="65"/>
      <c r="R36170" s="65"/>
      <c r="X36170" s="65"/>
      <c r="Y36170" s="65"/>
      <c r="Z36170" s="65"/>
      <c r="AA36170" s="65"/>
      <c r="AB36170" s="65"/>
      <c r="AC36170" s="65"/>
      <c r="AJ36170" s="66"/>
    </row>
    <row r="36171" spans="17:36" ht="4.5" customHeight="1" x14ac:dyDescent="0.2">
      <c r="Q36171" s="65"/>
      <c r="R36171" s="65"/>
      <c r="X36171" s="65"/>
      <c r="Y36171" s="65"/>
      <c r="Z36171" s="65"/>
      <c r="AA36171" s="65"/>
      <c r="AB36171" s="65"/>
      <c r="AC36171" s="65"/>
      <c r="AJ36171" s="66"/>
    </row>
    <row r="36172" spans="17:36" ht="4.5" customHeight="1" x14ac:dyDescent="0.2">
      <c r="Q36172" s="65"/>
      <c r="R36172" s="65"/>
      <c r="X36172" s="65"/>
      <c r="Y36172" s="65"/>
      <c r="Z36172" s="65"/>
      <c r="AA36172" s="65"/>
      <c r="AB36172" s="65"/>
      <c r="AC36172" s="65"/>
      <c r="AJ36172" s="66"/>
    </row>
    <row r="36173" spans="17:36" ht="4.5" customHeight="1" x14ac:dyDescent="0.2">
      <c r="Q36173" s="65"/>
      <c r="R36173" s="65"/>
      <c r="X36173" s="65"/>
      <c r="Y36173" s="65"/>
      <c r="Z36173" s="65"/>
      <c r="AA36173" s="65"/>
      <c r="AB36173" s="65"/>
      <c r="AC36173" s="65"/>
      <c r="AJ36173" s="66"/>
    </row>
    <row r="36174" spans="17:36" ht="4.5" customHeight="1" x14ac:dyDescent="0.2">
      <c r="Q36174" s="65"/>
      <c r="R36174" s="65"/>
      <c r="X36174" s="65"/>
      <c r="Y36174" s="65"/>
      <c r="Z36174" s="65"/>
      <c r="AA36174" s="65"/>
      <c r="AB36174" s="65"/>
      <c r="AC36174" s="65"/>
      <c r="AJ36174" s="66"/>
    </row>
    <row r="36175" spans="17:36" ht="4.5" customHeight="1" x14ac:dyDescent="0.2">
      <c r="Q36175" s="65"/>
      <c r="R36175" s="65"/>
      <c r="X36175" s="65"/>
      <c r="Y36175" s="65"/>
      <c r="Z36175" s="65"/>
      <c r="AA36175" s="65"/>
      <c r="AB36175" s="65"/>
      <c r="AC36175" s="65"/>
      <c r="AJ36175" s="66"/>
    </row>
    <row r="36176" spans="17:36" ht="4.5" customHeight="1" x14ac:dyDescent="0.2">
      <c r="Q36176" s="65"/>
      <c r="R36176" s="65"/>
      <c r="X36176" s="65"/>
      <c r="Y36176" s="65"/>
      <c r="Z36176" s="65"/>
      <c r="AA36176" s="65"/>
      <c r="AB36176" s="65"/>
      <c r="AC36176" s="65"/>
      <c r="AJ36176" s="66"/>
    </row>
    <row r="36177" spans="17:36" ht="4.5" customHeight="1" x14ac:dyDescent="0.2">
      <c r="Q36177" s="65"/>
      <c r="R36177" s="65"/>
      <c r="X36177" s="65"/>
      <c r="Y36177" s="65"/>
      <c r="Z36177" s="65"/>
      <c r="AA36177" s="65"/>
      <c r="AB36177" s="65"/>
      <c r="AC36177" s="65"/>
      <c r="AJ36177" s="66"/>
    </row>
    <row r="36178" spans="17:36" ht="4.5" customHeight="1" x14ac:dyDescent="0.2">
      <c r="Q36178" s="65"/>
      <c r="R36178" s="65"/>
      <c r="X36178" s="65"/>
      <c r="Y36178" s="65"/>
      <c r="Z36178" s="65"/>
      <c r="AA36178" s="65"/>
      <c r="AB36178" s="65"/>
      <c r="AC36178" s="65"/>
      <c r="AJ36178" s="66"/>
    </row>
    <row r="36179" spans="17:36" ht="4.5" customHeight="1" x14ac:dyDescent="0.2">
      <c r="Q36179" s="65"/>
      <c r="R36179" s="65"/>
      <c r="X36179" s="65"/>
      <c r="Y36179" s="65"/>
      <c r="Z36179" s="65"/>
      <c r="AA36179" s="65"/>
      <c r="AB36179" s="65"/>
      <c r="AC36179" s="65"/>
      <c r="AJ36179" s="66"/>
    </row>
    <row r="36180" spans="17:36" ht="4.5" customHeight="1" x14ac:dyDescent="0.2">
      <c r="Q36180" s="65"/>
      <c r="R36180" s="65"/>
      <c r="X36180" s="65"/>
      <c r="Y36180" s="65"/>
      <c r="Z36180" s="65"/>
      <c r="AA36180" s="65"/>
      <c r="AB36180" s="65"/>
      <c r="AC36180" s="65"/>
      <c r="AJ36180" s="66"/>
    </row>
    <row r="36181" spans="17:36" ht="4.5" customHeight="1" x14ac:dyDescent="0.2">
      <c r="Q36181" s="65"/>
      <c r="R36181" s="65"/>
      <c r="X36181" s="65"/>
      <c r="Y36181" s="65"/>
      <c r="Z36181" s="65"/>
      <c r="AA36181" s="65"/>
      <c r="AB36181" s="65"/>
      <c r="AC36181" s="65"/>
      <c r="AJ36181" s="66"/>
    </row>
    <row r="36182" spans="17:36" ht="4.5" customHeight="1" x14ac:dyDescent="0.2">
      <c r="Q36182" s="65"/>
      <c r="R36182" s="65"/>
      <c r="X36182" s="65"/>
      <c r="Y36182" s="65"/>
      <c r="Z36182" s="65"/>
      <c r="AA36182" s="65"/>
      <c r="AB36182" s="65"/>
      <c r="AC36182" s="65"/>
      <c r="AJ36182" s="66"/>
    </row>
    <row r="36183" spans="17:36" ht="4.5" customHeight="1" x14ac:dyDescent="0.2">
      <c r="Q36183" s="65"/>
      <c r="R36183" s="65"/>
      <c r="X36183" s="65"/>
      <c r="Y36183" s="65"/>
      <c r="Z36183" s="65"/>
      <c r="AA36183" s="65"/>
      <c r="AB36183" s="65"/>
      <c r="AC36183" s="65"/>
      <c r="AJ36183" s="66"/>
    </row>
    <row r="36184" spans="17:36" ht="4.5" customHeight="1" x14ac:dyDescent="0.2">
      <c r="Q36184" s="65"/>
      <c r="R36184" s="65"/>
      <c r="X36184" s="65"/>
      <c r="Y36184" s="65"/>
      <c r="Z36184" s="65"/>
      <c r="AA36184" s="65"/>
      <c r="AB36184" s="65"/>
      <c r="AC36184" s="65"/>
      <c r="AJ36184" s="66"/>
    </row>
    <row r="36185" spans="17:36" ht="4.5" customHeight="1" x14ac:dyDescent="0.2">
      <c r="Q36185" s="65"/>
      <c r="R36185" s="65"/>
      <c r="X36185" s="65"/>
      <c r="Y36185" s="65"/>
      <c r="Z36185" s="65"/>
      <c r="AA36185" s="65"/>
      <c r="AB36185" s="65"/>
      <c r="AC36185" s="65"/>
      <c r="AJ36185" s="66"/>
    </row>
    <row r="36186" spans="17:36" ht="4.5" customHeight="1" x14ac:dyDescent="0.2">
      <c r="Q36186" s="65"/>
      <c r="R36186" s="65"/>
      <c r="X36186" s="65"/>
      <c r="Y36186" s="65"/>
      <c r="Z36186" s="65"/>
      <c r="AA36186" s="65"/>
      <c r="AB36186" s="65"/>
      <c r="AC36186" s="65"/>
      <c r="AJ36186" s="66"/>
    </row>
    <row r="36187" spans="17:36" ht="4.5" customHeight="1" x14ac:dyDescent="0.2">
      <c r="Q36187" s="65"/>
      <c r="R36187" s="65"/>
      <c r="X36187" s="65"/>
      <c r="Y36187" s="65"/>
      <c r="Z36187" s="65"/>
      <c r="AA36187" s="65"/>
      <c r="AB36187" s="65"/>
      <c r="AC36187" s="65"/>
      <c r="AJ36187" s="66"/>
    </row>
    <row r="36188" spans="17:36" ht="4.5" customHeight="1" x14ac:dyDescent="0.2">
      <c r="Q36188" s="65"/>
      <c r="R36188" s="65"/>
      <c r="X36188" s="65"/>
      <c r="Y36188" s="65"/>
      <c r="Z36188" s="65"/>
      <c r="AA36188" s="65"/>
      <c r="AB36188" s="65"/>
      <c r="AC36188" s="65"/>
      <c r="AJ36188" s="66"/>
    </row>
    <row r="36189" spans="17:36" ht="4.5" customHeight="1" x14ac:dyDescent="0.2">
      <c r="Q36189" s="65"/>
      <c r="R36189" s="65"/>
      <c r="X36189" s="65"/>
      <c r="Y36189" s="65"/>
      <c r="Z36189" s="65"/>
      <c r="AA36189" s="65"/>
      <c r="AB36189" s="65"/>
      <c r="AC36189" s="65"/>
      <c r="AJ36189" s="66"/>
    </row>
    <row r="36190" spans="17:36" ht="4.5" customHeight="1" x14ac:dyDescent="0.2">
      <c r="Q36190" s="65"/>
      <c r="R36190" s="65"/>
      <c r="X36190" s="65"/>
      <c r="Y36190" s="65"/>
      <c r="Z36190" s="65"/>
      <c r="AA36190" s="65"/>
      <c r="AB36190" s="65"/>
      <c r="AC36190" s="65"/>
      <c r="AJ36190" s="66"/>
    </row>
    <row r="36191" spans="17:36" ht="4.5" customHeight="1" x14ac:dyDescent="0.2">
      <c r="Q36191" s="65"/>
      <c r="R36191" s="65"/>
      <c r="X36191" s="65"/>
      <c r="Y36191" s="65"/>
      <c r="Z36191" s="65"/>
      <c r="AA36191" s="65"/>
      <c r="AB36191" s="65"/>
      <c r="AC36191" s="65"/>
      <c r="AJ36191" s="66"/>
    </row>
    <row r="36192" spans="17:36" ht="4.5" customHeight="1" x14ac:dyDescent="0.2">
      <c r="Q36192" s="65"/>
      <c r="R36192" s="65"/>
      <c r="X36192" s="65"/>
      <c r="Y36192" s="65"/>
      <c r="Z36192" s="65"/>
      <c r="AA36192" s="65"/>
      <c r="AB36192" s="65"/>
      <c r="AC36192" s="65"/>
      <c r="AJ36192" s="66"/>
    </row>
    <row r="36193" spans="17:36" ht="4.5" customHeight="1" x14ac:dyDescent="0.2">
      <c r="Q36193" s="65"/>
      <c r="R36193" s="65"/>
      <c r="X36193" s="65"/>
      <c r="Y36193" s="65"/>
      <c r="Z36193" s="65"/>
      <c r="AA36193" s="65"/>
      <c r="AB36193" s="65"/>
      <c r="AC36193" s="65"/>
      <c r="AJ36193" s="66"/>
    </row>
    <row r="36194" spans="17:36" ht="4.5" customHeight="1" x14ac:dyDescent="0.2">
      <c r="Q36194" s="65"/>
      <c r="R36194" s="65"/>
      <c r="X36194" s="65"/>
      <c r="Y36194" s="65"/>
      <c r="Z36194" s="65"/>
      <c r="AA36194" s="65"/>
      <c r="AB36194" s="65"/>
      <c r="AC36194" s="65"/>
      <c r="AJ36194" s="66"/>
    </row>
    <row r="36195" spans="17:36" ht="4.5" customHeight="1" x14ac:dyDescent="0.2">
      <c r="Q36195" s="65"/>
      <c r="R36195" s="65"/>
      <c r="X36195" s="65"/>
      <c r="Y36195" s="65"/>
      <c r="Z36195" s="65"/>
      <c r="AA36195" s="65"/>
      <c r="AB36195" s="65"/>
      <c r="AC36195" s="65"/>
      <c r="AJ36195" s="66"/>
    </row>
    <row r="36196" spans="17:36" ht="4.5" customHeight="1" x14ac:dyDescent="0.2">
      <c r="Q36196" s="65"/>
      <c r="R36196" s="65"/>
      <c r="X36196" s="65"/>
      <c r="Y36196" s="65"/>
      <c r="Z36196" s="65"/>
      <c r="AA36196" s="65"/>
      <c r="AB36196" s="65"/>
      <c r="AC36196" s="65"/>
      <c r="AJ36196" s="66"/>
    </row>
    <row r="36197" spans="17:36" ht="4.5" customHeight="1" x14ac:dyDescent="0.2">
      <c r="Q36197" s="65"/>
      <c r="R36197" s="65"/>
      <c r="X36197" s="65"/>
      <c r="Y36197" s="65"/>
      <c r="Z36197" s="65"/>
      <c r="AA36197" s="65"/>
      <c r="AB36197" s="65"/>
      <c r="AC36197" s="65"/>
      <c r="AJ36197" s="66"/>
    </row>
    <row r="36198" spans="17:36" ht="4.5" customHeight="1" x14ac:dyDescent="0.2">
      <c r="Q36198" s="65"/>
      <c r="R36198" s="65"/>
      <c r="X36198" s="65"/>
      <c r="Y36198" s="65"/>
      <c r="Z36198" s="65"/>
      <c r="AA36198" s="65"/>
      <c r="AB36198" s="65"/>
      <c r="AC36198" s="65"/>
      <c r="AJ36198" s="66"/>
    </row>
    <row r="36199" spans="17:36" ht="4.5" customHeight="1" x14ac:dyDescent="0.2">
      <c r="Q36199" s="65"/>
      <c r="R36199" s="65"/>
      <c r="X36199" s="65"/>
      <c r="Y36199" s="65"/>
      <c r="Z36199" s="65"/>
      <c r="AA36199" s="65"/>
      <c r="AB36199" s="65"/>
      <c r="AC36199" s="65"/>
      <c r="AJ36199" s="66"/>
    </row>
    <row r="36200" spans="17:36" ht="4.5" customHeight="1" x14ac:dyDescent="0.2">
      <c r="Q36200" s="65"/>
      <c r="R36200" s="65"/>
      <c r="X36200" s="65"/>
      <c r="Y36200" s="65"/>
      <c r="Z36200" s="65"/>
      <c r="AA36200" s="65"/>
      <c r="AB36200" s="65"/>
      <c r="AC36200" s="65"/>
      <c r="AJ36200" s="66"/>
    </row>
    <row r="36201" spans="17:36" ht="4.5" customHeight="1" x14ac:dyDescent="0.2">
      <c r="Q36201" s="65"/>
      <c r="R36201" s="65"/>
      <c r="X36201" s="65"/>
      <c r="Y36201" s="65"/>
      <c r="Z36201" s="65"/>
      <c r="AA36201" s="65"/>
      <c r="AB36201" s="65"/>
      <c r="AC36201" s="65"/>
      <c r="AJ36201" s="66"/>
    </row>
    <row r="36202" spans="17:36" ht="4.5" customHeight="1" x14ac:dyDescent="0.2">
      <c r="Q36202" s="65"/>
      <c r="R36202" s="65"/>
      <c r="X36202" s="65"/>
      <c r="Y36202" s="65"/>
      <c r="Z36202" s="65"/>
      <c r="AA36202" s="65"/>
      <c r="AB36202" s="65"/>
      <c r="AC36202" s="65"/>
      <c r="AJ36202" s="66"/>
    </row>
    <row r="36203" spans="17:36" ht="4.5" customHeight="1" x14ac:dyDescent="0.2">
      <c r="Q36203" s="65"/>
      <c r="R36203" s="65"/>
      <c r="X36203" s="65"/>
      <c r="Y36203" s="65"/>
      <c r="Z36203" s="65"/>
      <c r="AA36203" s="65"/>
      <c r="AB36203" s="65"/>
      <c r="AC36203" s="65"/>
      <c r="AJ36203" s="66"/>
    </row>
    <row r="36204" spans="17:36" ht="4.5" customHeight="1" x14ac:dyDescent="0.2">
      <c r="Q36204" s="65"/>
      <c r="R36204" s="65"/>
      <c r="X36204" s="65"/>
      <c r="Y36204" s="65"/>
      <c r="Z36204" s="65"/>
      <c r="AA36204" s="65"/>
      <c r="AB36204" s="65"/>
      <c r="AC36204" s="65"/>
      <c r="AJ36204" s="66"/>
    </row>
    <row r="36205" spans="17:36" ht="4.5" customHeight="1" x14ac:dyDescent="0.2">
      <c r="Q36205" s="65"/>
      <c r="R36205" s="65"/>
      <c r="X36205" s="65"/>
      <c r="Y36205" s="65"/>
      <c r="Z36205" s="65"/>
      <c r="AA36205" s="65"/>
      <c r="AB36205" s="65"/>
      <c r="AC36205" s="65"/>
      <c r="AJ36205" s="66"/>
    </row>
    <row r="36206" spans="17:36" ht="4.5" customHeight="1" x14ac:dyDescent="0.2">
      <c r="Q36206" s="65"/>
      <c r="R36206" s="65"/>
      <c r="X36206" s="65"/>
      <c r="Y36206" s="65"/>
      <c r="Z36206" s="65"/>
      <c r="AA36206" s="65"/>
      <c r="AB36206" s="65"/>
      <c r="AC36206" s="65"/>
      <c r="AJ36206" s="66"/>
    </row>
    <row r="36207" spans="17:36" ht="4.5" customHeight="1" x14ac:dyDescent="0.2">
      <c r="Q36207" s="65"/>
      <c r="R36207" s="65"/>
      <c r="X36207" s="65"/>
      <c r="Y36207" s="65"/>
      <c r="Z36207" s="65"/>
      <c r="AA36207" s="65"/>
      <c r="AB36207" s="65"/>
      <c r="AC36207" s="65"/>
      <c r="AJ36207" s="66"/>
    </row>
    <row r="36208" spans="17:36" ht="4.5" customHeight="1" x14ac:dyDescent="0.2">
      <c r="Q36208" s="65"/>
      <c r="R36208" s="65"/>
      <c r="X36208" s="65"/>
      <c r="Y36208" s="65"/>
      <c r="Z36208" s="65"/>
      <c r="AA36208" s="65"/>
      <c r="AB36208" s="65"/>
      <c r="AC36208" s="65"/>
      <c r="AJ36208" s="66"/>
    </row>
    <row r="36209" spans="17:36" ht="4.5" customHeight="1" x14ac:dyDescent="0.2">
      <c r="Q36209" s="65"/>
      <c r="R36209" s="65"/>
      <c r="X36209" s="65"/>
      <c r="Y36209" s="65"/>
      <c r="Z36209" s="65"/>
      <c r="AA36209" s="65"/>
      <c r="AB36209" s="65"/>
      <c r="AC36209" s="65"/>
      <c r="AJ36209" s="66"/>
    </row>
    <row r="36210" spans="17:36" ht="4.5" customHeight="1" x14ac:dyDescent="0.2">
      <c r="Q36210" s="65"/>
      <c r="R36210" s="65"/>
      <c r="X36210" s="65"/>
      <c r="Y36210" s="65"/>
      <c r="Z36210" s="65"/>
      <c r="AA36210" s="65"/>
      <c r="AB36210" s="65"/>
      <c r="AC36210" s="65"/>
      <c r="AJ36210" s="66"/>
    </row>
    <row r="36211" spans="17:36" ht="4.5" customHeight="1" x14ac:dyDescent="0.2">
      <c r="Q36211" s="65"/>
      <c r="R36211" s="65"/>
      <c r="X36211" s="65"/>
      <c r="Y36211" s="65"/>
      <c r="Z36211" s="65"/>
      <c r="AA36211" s="65"/>
      <c r="AB36211" s="65"/>
      <c r="AC36211" s="65"/>
      <c r="AJ36211" s="66"/>
    </row>
    <row r="36212" spans="17:36" ht="4.5" customHeight="1" x14ac:dyDescent="0.2">
      <c r="Q36212" s="65"/>
      <c r="R36212" s="65"/>
      <c r="X36212" s="65"/>
      <c r="Y36212" s="65"/>
      <c r="Z36212" s="65"/>
      <c r="AA36212" s="65"/>
      <c r="AB36212" s="65"/>
      <c r="AC36212" s="65"/>
      <c r="AJ36212" s="66"/>
    </row>
    <row r="36213" spans="17:36" ht="4.5" customHeight="1" x14ac:dyDescent="0.2">
      <c r="Q36213" s="65"/>
      <c r="R36213" s="65"/>
      <c r="X36213" s="65"/>
      <c r="Y36213" s="65"/>
      <c r="Z36213" s="65"/>
      <c r="AA36213" s="65"/>
      <c r="AB36213" s="65"/>
      <c r="AC36213" s="65"/>
      <c r="AJ36213" s="66"/>
    </row>
    <row r="36214" spans="17:36" ht="4.5" customHeight="1" x14ac:dyDescent="0.2">
      <c r="Q36214" s="65"/>
      <c r="R36214" s="65"/>
      <c r="X36214" s="65"/>
      <c r="Y36214" s="65"/>
      <c r="Z36214" s="65"/>
      <c r="AA36214" s="65"/>
      <c r="AB36214" s="65"/>
      <c r="AC36214" s="65"/>
      <c r="AJ36214" s="66"/>
    </row>
    <row r="36215" spans="17:36" ht="4.5" customHeight="1" x14ac:dyDescent="0.2">
      <c r="Q36215" s="65"/>
      <c r="R36215" s="65"/>
      <c r="X36215" s="65"/>
      <c r="Y36215" s="65"/>
      <c r="Z36215" s="65"/>
      <c r="AA36215" s="65"/>
      <c r="AB36215" s="65"/>
      <c r="AC36215" s="65"/>
      <c r="AJ36215" s="66"/>
    </row>
    <row r="36216" spans="17:36" ht="4.5" customHeight="1" x14ac:dyDescent="0.2">
      <c r="Q36216" s="65"/>
      <c r="R36216" s="65"/>
      <c r="X36216" s="65"/>
      <c r="Y36216" s="65"/>
      <c r="Z36216" s="65"/>
      <c r="AA36216" s="65"/>
      <c r="AB36216" s="65"/>
      <c r="AC36216" s="65"/>
      <c r="AJ36216" s="66"/>
    </row>
    <row r="36217" spans="17:36" ht="4.5" customHeight="1" x14ac:dyDescent="0.2">
      <c r="Q36217" s="65"/>
      <c r="R36217" s="65"/>
      <c r="X36217" s="65"/>
      <c r="Y36217" s="65"/>
      <c r="Z36217" s="65"/>
      <c r="AA36217" s="65"/>
      <c r="AB36217" s="65"/>
      <c r="AC36217" s="65"/>
      <c r="AJ36217" s="66"/>
    </row>
    <row r="36218" spans="17:36" ht="4.5" customHeight="1" x14ac:dyDescent="0.2">
      <c r="Q36218" s="65"/>
      <c r="R36218" s="65"/>
      <c r="X36218" s="65"/>
      <c r="Y36218" s="65"/>
      <c r="Z36218" s="65"/>
      <c r="AA36218" s="65"/>
      <c r="AB36218" s="65"/>
      <c r="AC36218" s="65"/>
      <c r="AJ36218" s="66"/>
    </row>
    <row r="36219" spans="17:36" ht="4.5" customHeight="1" x14ac:dyDescent="0.2">
      <c r="Q36219" s="65"/>
      <c r="R36219" s="65"/>
      <c r="X36219" s="65"/>
      <c r="Y36219" s="65"/>
      <c r="Z36219" s="65"/>
      <c r="AA36219" s="65"/>
      <c r="AB36219" s="65"/>
      <c r="AC36219" s="65"/>
      <c r="AJ36219" s="66"/>
    </row>
    <row r="36220" spans="17:36" ht="4.5" customHeight="1" x14ac:dyDescent="0.2">
      <c r="Q36220" s="65"/>
      <c r="R36220" s="65"/>
      <c r="X36220" s="65"/>
      <c r="Y36220" s="65"/>
      <c r="Z36220" s="65"/>
      <c r="AA36220" s="65"/>
      <c r="AB36220" s="65"/>
      <c r="AC36220" s="65"/>
      <c r="AJ36220" s="66"/>
    </row>
    <row r="36221" spans="17:36" ht="4.5" customHeight="1" x14ac:dyDescent="0.2">
      <c r="Q36221" s="65"/>
      <c r="R36221" s="65"/>
      <c r="X36221" s="65"/>
      <c r="Y36221" s="65"/>
      <c r="Z36221" s="65"/>
      <c r="AA36221" s="65"/>
      <c r="AB36221" s="65"/>
      <c r="AC36221" s="65"/>
      <c r="AJ36221" s="66"/>
    </row>
    <row r="36222" spans="17:36" ht="4.5" customHeight="1" x14ac:dyDescent="0.2">
      <c r="Q36222" s="65"/>
      <c r="R36222" s="65"/>
      <c r="X36222" s="65"/>
      <c r="Y36222" s="65"/>
      <c r="Z36222" s="65"/>
      <c r="AA36222" s="65"/>
      <c r="AB36222" s="65"/>
      <c r="AC36222" s="65"/>
      <c r="AJ36222" s="66"/>
    </row>
    <row r="36223" spans="17:36" ht="4.5" customHeight="1" x14ac:dyDescent="0.2">
      <c r="Q36223" s="65"/>
      <c r="R36223" s="65"/>
      <c r="X36223" s="65"/>
      <c r="Y36223" s="65"/>
      <c r="Z36223" s="65"/>
      <c r="AA36223" s="65"/>
      <c r="AB36223" s="65"/>
      <c r="AC36223" s="65"/>
      <c r="AJ36223" s="66"/>
    </row>
    <row r="36224" spans="17:36" ht="4.5" customHeight="1" x14ac:dyDescent="0.2">
      <c r="Q36224" s="65"/>
      <c r="R36224" s="65"/>
      <c r="X36224" s="65"/>
      <c r="Y36224" s="65"/>
      <c r="Z36224" s="65"/>
      <c r="AA36224" s="65"/>
      <c r="AB36224" s="65"/>
      <c r="AC36224" s="65"/>
      <c r="AJ36224" s="66"/>
    </row>
    <row r="36225" spans="17:36" ht="4.5" customHeight="1" x14ac:dyDescent="0.2">
      <c r="Q36225" s="65"/>
      <c r="R36225" s="65"/>
      <c r="X36225" s="65"/>
      <c r="Y36225" s="65"/>
      <c r="Z36225" s="65"/>
      <c r="AA36225" s="65"/>
      <c r="AB36225" s="65"/>
      <c r="AC36225" s="65"/>
      <c r="AJ36225" s="66"/>
    </row>
    <row r="36226" spans="17:36" ht="4.5" customHeight="1" x14ac:dyDescent="0.2">
      <c r="Q36226" s="65"/>
      <c r="R36226" s="65"/>
      <c r="X36226" s="65"/>
      <c r="Y36226" s="65"/>
      <c r="Z36226" s="65"/>
      <c r="AA36226" s="65"/>
      <c r="AB36226" s="65"/>
      <c r="AC36226" s="65"/>
      <c r="AJ36226" s="66"/>
    </row>
    <row r="36227" spans="17:36" ht="4.5" customHeight="1" x14ac:dyDescent="0.2">
      <c r="Q36227" s="65"/>
      <c r="R36227" s="65"/>
      <c r="X36227" s="65"/>
      <c r="Y36227" s="65"/>
      <c r="Z36227" s="65"/>
      <c r="AA36227" s="65"/>
      <c r="AB36227" s="65"/>
      <c r="AC36227" s="65"/>
      <c r="AJ36227" s="66"/>
    </row>
    <row r="36228" spans="17:36" ht="4.5" customHeight="1" x14ac:dyDescent="0.2">
      <c r="Q36228" s="65"/>
      <c r="R36228" s="65"/>
      <c r="X36228" s="65"/>
      <c r="Y36228" s="65"/>
      <c r="Z36228" s="65"/>
      <c r="AA36228" s="65"/>
      <c r="AB36228" s="65"/>
      <c r="AC36228" s="65"/>
      <c r="AJ36228" s="66"/>
    </row>
    <row r="36229" spans="17:36" ht="4.5" customHeight="1" x14ac:dyDescent="0.2">
      <c r="Q36229" s="65"/>
      <c r="R36229" s="65"/>
      <c r="X36229" s="65"/>
      <c r="Y36229" s="65"/>
      <c r="Z36229" s="65"/>
      <c r="AA36229" s="65"/>
      <c r="AB36229" s="65"/>
      <c r="AC36229" s="65"/>
      <c r="AJ36229" s="66"/>
    </row>
    <row r="36230" spans="17:36" ht="4.5" customHeight="1" x14ac:dyDescent="0.2">
      <c r="Q36230" s="65"/>
      <c r="R36230" s="65"/>
      <c r="X36230" s="65"/>
      <c r="Y36230" s="65"/>
      <c r="Z36230" s="65"/>
      <c r="AA36230" s="65"/>
      <c r="AB36230" s="65"/>
      <c r="AC36230" s="65"/>
      <c r="AJ36230" s="66"/>
    </row>
    <row r="36231" spans="17:36" ht="4.5" customHeight="1" x14ac:dyDescent="0.2">
      <c r="Q36231" s="65"/>
      <c r="R36231" s="65"/>
      <c r="X36231" s="65"/>
      <c r="Y36231" s="65"/>
      <c r="Z36231" s="65"/>
      <c r="AA36231" s="65"/>
      <c r="AB36231" s="65"/>
      <c r="AC36231" s="65"/>
      <c r="AJ36231" s="66"/>
    </row>
    <row r="36232" spans="17:36" ht="4.5" customHeight="1" x14ac:dyDescent="0.2">
      <c r="Q36232" s="65"/>
      <c r="R36232" s="65"/>
      <c r="X36232" s="65"/>
      <c r="Y36232" s="65"/>
      <c r="Z36232" s="65"/>
      <c r="AA36232" s="65"/>
      <c r="AB36232" s="65"/>
      <c r="AC36232" s="65"/>
      <c r="AJ36232" s="66"/>
    </row>
    <row r="36233" spans="17:36" ht="4.5" customHeight="1" x14ac:dyDescent="0.2">
      <c r="Q36233" s="65"/>
      <c r="R36233" s="65"/>
      <c r="X36233" s="65"/>
      <c r="Y36233" s="65"/>
      <c r="Z36233" s="65"/>
      <c r="AA36233" s="65"/>
      <c r="AB36233" s="65"/>
      <c r="AC36233" s="65"/>
      <c r="AJ36233" s="66"/>
    </row>
    <row r="36234" spans="17:36" ht="4.5" customHeight="1" x14ac:dyDescent="0.2">
      <c r="Q36234" s="65"/>
      <c r="R36234" s="65"/>
      <c r="X36234" s="65"/>
      <c r="Y36234" s="65"/>
      <c r="Z36234" s="65"/>
      <c r="AA36234" s="65"/>
      <c r="AB36234" s="65"/>
      <c r="AC36234" s="65"/>
      <c r="AJ36234" s="66"/>
    </row>
    <row r="36235" spans="17:36" ht="4.5" customHeight="1" x14ac:dyDescent="0.2">
      <c r="Q36235" s="65"/>
      <c r="R36235" s="65"/>
      <c r="X36235" s="65"/>
      <c r="Y36235" s="65"/>
      <c r="Z36235" s="65"/>
      <c r="AA36235" s="65"/>
      <c r="AB36235" s="65"/>
      <c r="AC36235" s="65"/>
      <c r="AJ36235" s="66"/>
    </row>
    <row r="36236" spans="17:36" ht="4.5" customHeight="1" x14ac:dyDescent="0.2">
      <c r="Q36236" s="65"/>
      <c r="R36236" s="65"/>
      <c r="X36236" s="65"/>
      <c r="Y36236" s="65"/>
      <c r="Z36236" s="65"/>
      <c r="AA36236" s="65"/>
      <c r="AB36236" s="65"/>
      <c r="AC36236" s="65"/>
      <c r="AJ36236" s="66"/>
    </row>
    <row r="36237" spans="17:36" ht="4.5" customHeight="1" x14ac:dyDescent="0.2">
      <c r="Q36237" s="65"/>
      <c r="R36237" s="65"/>
      <c r="X36237" s="65"/>
      <c r="Y36237" s="65"/>
      <c r="Z36237" s="65"/>
      <c r="AA36237" s="65"/>
      <c r="AB36237" s="65"/>
      <c r="AC36237" s="65"/>
      <c r="AJ36237" s="66"/>
    </row>
    <row r="36238" spans="17:36" ht="4.5" customHeight="1" x14ac:dyDescent="0.2">
      <c r="Q36238" s="65"/>
      <c r="R36238" s="65"/>
      <c r="X36238" s="65"/>
      <c r="Y36238" s="65"/>
      <c r="Z36238" s="65"/>
      <c r="AA36238" s="65"/>
      <c r="AB36238" s="65"/>
      <c r="AC36238" s="65"/>
      <c r="AJ36238" s="66"/>
    </row>
    <row r="36239" spans="17:36" ht="4.5" customHeight="1" x14ac:dyDescent="0.2">
      <c r="Q36239" s="65"/>
      <c r="R36239" s="65"/>
      <c r="X36239" s="65"/>
      <c r="Y36239" s="65"/>
      <c r="Z36239" s="65"/>
      <c r="AA36239" s="65"/>
      <c r="AB36239" s="65"/>
      <c r="AC36239" s="65"/>
      <c r="AJ36239" s="66"/>
    </row>
    <row r="36240" spans="17:36" ht="4.5" customHeight="1" x14ac:dyDescent="0.2">
      <c r="Q36240" s="65"/>
      <c r="R36240" s="65"/>
      <c r="X36240" s="65"/>
      <c r="Y36240" s="65"/>
      <c r="Z36240" s="65"/>
      <c r="AA36240" s="65"/>
      <c r="AB36240" s="65"/>
      <c r="AC36240" s="65"/>
      <c r="AJ36240" s="66"/>
    </row>
    <row r="36241" spans="17:36" ht="4.5" customHeight="1" x14ac:dyDescent="0.2">
      <c r="Q36241" s="65"/>
      <c r="R36241" s="65"/>
      <c r="X36241" s="65"/>
      <c r="Y36241" s="65"/>
      <c r="Z36241" s="65"/>
      <c r="AA36241" s="65"/>
      <c r="AB36241" s="65"/>
      <c r="AC36241" s="65"/>
      <c r="AJ36241" s="66"/>
    </row>
    <row r="36242" spans="17:36" ht="4.5" customHeight="1" x14ac:dyDescent="0.2">
      <c r="Q36242" s="65"/>
      <c r="R36242" s="65"/>
      <c r="X36242" s="65"/>
      <c r="Y36242" s="65"/>
      <c r="Z36242" s="65"/>
      <c r="AA36242" s="65"/>
      <c r="AB36242" s="65"/>
      <c r="AC36242" s="65"/>
      <c r="AJ36242" s="66"/>
    </row>
    <row r="36243" spans="17:36" ht="4.5" customHeight="1" x14ac:dyDescent="0.2">
      <c r="Q36243" s="65"/>
      <c r="R36243" s="65"/>
      <c r="X36243" s="65"/>
      <c r="Y36243" s="65"/>
      <c r="Z36243" s="65"/>
      <c r="AA36243" s="65"/>
      <c r="AB36243" s="65"/>
      <c r="AC36243" s="65"/>
      <c r="AJ36243" s="66"/>
    </row>
    <row r="36244" spans="17:36" ht="4.5" customHeight="1" x14ac:dyDescent="0.2">
      <c r="Q36244" s="65"/>
      <c r="R36244" s="65"/>
      <c r="X36244" s="65"/>
      <c r="Y36244" s="65"/>
      <c r="Z36244" s="65"/>
      <c r="AA36244" s="65"/>
      <c r="AB36244" s="65"/>
      <c r="AC36244" s="65"/>
      <c r="AJ36244" s="66"/>
    </row>
    <row r="36245" spans="17:36" ht="4.5" customHeight="1" x14ac:dyDescent="0.2">
      <c r="Q36245" s="65"/>
      <c r="R36245" s="65"/>
      <c r="X36245" s="65"/>
      <c r="Y36245" s="65"/>
      <c r="Z36245" s="65"/>
      <c r="AA36245" s="65"/>
      <c r="AB36245" s="65"/>
      <c r="AC36245" s="65"/>
      <c r="AJ36245" s="66"/>
    </row>
    <row r="36246" spans="17:36" ht="4.5" customHeight="1" x14ac:dyDescent="0.2">
      <c r="Q36246" s="65"/>
      <c r="R36246" s="65"/>
      <c r="X36246" s="65"/>
      <c r="Y36246" s="65"/>
      <c r="Z36246" s="65"/>
      <c r="AA36246" s="65"/>
      <c r="AB36246" s="65"/>
      <c r="AC36246" s="65"/>
      <c r="AJ36246" s="66"/>
    </row>
    <row r="36247" spans="17:36" ht="4.5" customHeight="1" x14ac:dyDescent="0.2">
      <c r="Q36247" s="65"/>
      <c r="R36247" s="65"/>
      <c r="X36247" s="65"/>
      <c r="Y36247" s="65"/>
      <c r="Z36247" s="65"/>
      <c r="AA36247" s="65"/>
      <c r="AB36247" s="65"/>
      <c r="AC36247" s="65"/>
      <c r="AJ36247" s="66"/>
    </row>
    <row r="36248" spans="17:36" ht="4.5" customHeight="1" x14ac:dyDescent="0.2">
      <c r="Q36248" s="65"/>
      <c r="R36248" s="65"/>
      <c r="X36248" s="65"/>
      <c r="Y36248" s="65"/>
      <c r="Z36248" s="65"/>
      <c r="AA36248" s="65"/>
      <c r="AB36248" s="65"/>
      <c r="AC36248" s="65"/>
      <c r="AJ36248" s="66"/>
    </row>
    <row r="36249" spans="17:36" ht="4.5" customHeight="1" x14ac:dyDescent="0.2">
      <c r="Q36249" s="65"/>
      <c r="R36249" s="65"/>
      <c r="X36249" s="65"/>
      <c r="Y36249" s="65"/>
      <c r="Z36249" s="65"/>
      <c r="AA36249" s="65"/>
      <c r="AB36249" s="65"/>
      <c r="AC36249" s="65"/>
      <c r="AJ36249" s="66"/>
    </row>
    <row r="36250" spans="17:36" ht="4.5" customHeight="1" x14ac:dyDescent="0.2">
      <c r="Q36250" s="65"/>
      <c r="R36250" s="65"/>
      <c r="X36250" s="65"/>
      <c r="Y36250" s="65"/>
      <c r="Z36250" s="65"/>
      <c r="AA36250" s="65"/>
      <c r="AB36250" s="65"/>
      <c r="AC36250" s="65"/>
      <c r="AJ36250" s="66"/>
    </row>
    <row r="36251" spans="17:36" ht="4.5" customHeight="1" x14ac:dyDescent="0.2">
      <c r="Q36251" s="65"/>
      <c r="R36251" s="65"/>
      <c r="X36251" s="65"/>
      <c r="Y36251" s="65"/>
      <c r="Z36251" s="65"/>
      <c r="AA36251" s="65"/>
      <c r="AB36251" s="65"/>
      <c r="AC36251" s="65"/>
      <c r="AJ36251" s="66"/>
    </row>
    <row r="36252" spans="17:36" ht="4.5" customHeight="1" x14ac:dyDescent="0.2">
      <c r="Q36252" s="65"/>
      <c r="R36252" s="65"/>
      <c r="X36252" s="65"/>
      <c r="Y36252" s="65"/>
      <c r="Z36252" s="65"/>
      <c r="AA36252" s="65"/>
      <c r="AB36252" s="65"/>
      <c r="AC36252" s="65"/>
      <c r="AJ36252" s="66"/>
    </row>
    <row r="36253" spans="17:36" ht="4.5" customHeight="1" x14ac:dyDescent="0.2">
      <c r="Q36253" s="65"/>
      <c r="R36253" s="65"/>
      <c r="X36253" s="65"/>
      <c r="Y36253" s="65"/>
      <c r="Z36253" s="65"/>
      <c r="AA36253" s="65"/>
      <c r="AB36253" s="65"/>
      <c r="AC36253" s="65"/>
      <c r="AJ36253" s="66"/>
    </row>
    <row r="36254" spans="17:36" ht="4.5" customHeight="1" x14ac:dyDescent="0.2">
      <c r="Q36254" s="65"/>
      <c r="R36254" s="65"/>
      <c r="X36254" s="65"/>
      <c r="Y36254" s="65"/>
      <c r="Z36254" s="65"/>
      <c r="AA36254" s="65"/>
      <c r="AB36254" s="65"/>
      <c r="AC36254" s="65"/>
      <c r="AJ36254" s="66"/>
    </row>
    <row r="36255" spans="17:36" ht="4.5" customHeight="1" x14ac:dyDescent="0.2">
      <c r="Q36255" s="65"/>
      <c r="R36255" s="65"/>
      <c r="X36255" s="65"/>
      <c r="Y36255" s="65"/>
      <c r="Z36255" s="65"/>
      <c r="AA36255" s="65"/>
      <c r="AB36255" s="65"/>
      <c r="AC36255" s="65"/>
      <c r="AJ36255" s="66"/>
    </row>
    <row r="36256" spans="17:36" ht="4.5" customHeight="1" x14ac:dyDescent="0.2">
      <c r="Q36256" s="65"/>
      <c r="R36256" s="65"/>
      <c r="X36256" s="65"/>
      <c r="Y36256" s="65"/>
      <c r="Z36256" s="65"/>
      <c r="AA36256" s="65"/>
      <c r="AB36256" s="65"/>
      <c r="AC36256" s="65"/>
      <c r="AJ36256" s="66"/>
    </row>
    <row r="36257" spans="17:36" ht="4.5" customHeight="1" x14ac:dyDescent="0.2">
      <c r="Q36257" s="65"/>
      <c r="R36257" s="65"/>
      <c r="X36257" s="65"/>
      <c r="Y36257" s="65"/>
      <c r="Z36257" s="65"/>
      <c r="AA36257" s="65"/>
      <c r="AB36257" s="65"/>
      <c r="AC36257" s="65"/>
      <c r="AJ36257" s="66"/>
    </row>
    <row r="36258" spans="17:36" ht="4.5" customHeight="1" x14ac:dyDescent="0.2">
      <c r="Q36258" s="65"/>
      <c r="R36258" s="65"/>
      <c r="X36258" s="65"/>
      <c r="Y36258" s="65"/>
      <c r="Z36258" s="65"/>
      <c r="AA36258" s="65"/>
      <c r="AB36258" s="65"/>
      <c r="AC36258" s="65"/>
      <c r="AJ36258" s="66"/>
    </row>
    <row r="36259" spans="17:36" ht="4.5" customHeight="1" x14ac:dyDescent="0.2">
      <c r="Q36259" s="65"/>
      <c r="R36259" s="65"/>
      <c r="X36259" s="65"/>
      <c r="Y36259" s="65"/>
      <c r="Z36259" s="65"/>
      <c r="AA36259" s="65"/>
      <c r="AB36259" s="65"/>
      <c r="AC36259" s="65"/>
      <c r="AJ36259" s="66"/>
    </row>
    <row r="36260" spans="17:36" ht="4.5" customHeight="1" x14ac:dyDescent="0.2">
      <c r="Q36260" s="65"/>
      <c r="R36260" s="65"/>
      <c r="X36260" s="65"/>
      <c r="Y36260" s="65"/>
      <c r="Z36260" s="65"/>
      <c r="AA36260" s="65"/>
      <c r="AB36260" s="65"/>
      <c r="AC36260" s="65"/>
      <c r="AJ36260" s="66"/>
    </row>
    <row r="36261" spans="17:36" ht="4.5" customHeight="1" x14ac:dyDescent="0.2">
      <c r="Q36261" s="65"/>
      <c r="R36261" s="65"/>
      <c r="X36261" s="65"/>
      <c r="Y36261" s="65"/>
      <c r="Z36261" s="65"/>
      <c r="AA36261" s="65"/>
      <c r="AB36261" s="65"/>
      <c r="AC36261" s="65"/>
      <c r="AJ36261" s="66"/>
    </row>
    <row r="36262" spans="17:36" ht="4.5" customHeight="1" x14ac:dyDescent="0.2">
      <c r="Q36262" s="65"/>
      <c r="R36262" s="65"/>
      <c r="X36262" s="65"/>
      <c r="Y36262" s="65"/>
      <c r="Z36262" s="65"/>
      <c r="AA36262" s="65"/>
      <c r="AB36262" s="65"/>
      <c r="AC36262" s="65"/>
      <c r="AJ36262" s="66"/>
    </row>
    <row r="36263" spans="17:36" ht="4.5" customHeight="1" x14ac:dyDescent="0.2">
      <c r="Q36263" s="65"/>
      <c r="R36263" s="65"/>
      <c r="X36263" s="65"/>
      <c r="Y36263" s="65"/>
      <c r="Z36263" s="65"/>
      <c r="AA36263" s="65"/>
      <c r="AB36263" s="65"/>
      <c r="AC36263" s="65"/>
      <c r="AJ36263" s="66"/>
    </row>
    <row r="36264" spans="17:36" ht="4.5" customHeight="1" x14ac:dyDescent="0.2">
      <c r="Q36264" s="65"/>
      <c r="R36264" s="65"/>
      <c r="X36264" s="65"/>
      <c r="Y36264" s="65"/>
      <c r="Z36264" s="65"/>
      <c r="AA36264" s="65"/>
      <c r="AB36264" s="65"/>
      <c r="AC36264" s="65"/>
      <c r="AJ36264" s="66"/>
    </row>
    <row r="36265" spans="17:36" ht="4.5" customHeight="1" x14ac:dyDescent="0.2">
      <c r="Q36265" s="65"/>
      <c r="R36265" s="65"/>
      <c r="X36265" s="65"/>
      <c r="Y36265" s="65"/>
      <c r="Z36265" s="65"/>
      <c r="AA36265" s="65"/>
      <c r="AB36265" s="65"/>
      <c r="AC36265" s="65"/>
      <c r="AJ36265" s="66"/>
    </row>
    <row r="36266" spans="17:36" ht="4.5" customHeight="1" x14ac:dyDescent="0.2">
      <c r="Q36266" s="65"/>
      <c r="R36266" s="65"/>
      <c r="X36266" s="65"/>
      <c r="Y36266" s="65"/>
      <c r="Z36266" s="65"/>
      <c r="AA36266" s="65"/>
      <c r="AB36266" s="65"/>
      <c r="AC36266" s="65"/>
      <c r="AJ36266" s="66"/>
    </row>
    <row r="36267" spans="17:36" ht="4.5" customHeight="1" x14ac:dyDescent="0.2">
      <c r="Q36267" s="65"/>
      <c r="R36267" s="65"/>
      <c r="X36267" s="65"/>
      <c r="Y36267" s="65"/>
      <c r="Z36267" s="65"/>
      <c r="AA36267" s="65"/>
      <c r="AB36267" s="65"/>
      <c r="AC36267" s="65"/>
      <c r="AJ36267" s="66"/>
    </row>
    <row r="36268" spans="17:36" ht="4.5" customHeight="1" x14ac:dyDescent="0.2">
      <c r="Q36268" s="65"/>
      <c r="R36268" s="65"/>
      <c r="X36268" s="65"/>
      <c r="Y36268" s="65"/>
      <c r="Z36268" s="65"/>
      <c r="AA36268" s="65"/>
      <c r="AB36268" s="65"/>
      <c r="AC36268" s="65"/>
      <c r="AJ36268" s="66"/>
    </row>
    <row r="36269" spans="17:36" ht="4.5" customHeight="1" x14ac:dyDescent="0.2">
      <c r="Q36269" s="65"/>
      <c r="R36269" s="65"/>
      <c r="X36269" s="65"/>
      <c r="Y36269" s="65"/>
      <c r="Z36269" s="65"/>
      <c r="AA36269" s="65"/>
      <c r="AB36269" s="65"/>
      <c r="AC36269" s="65"/>
      <c r="AJ36269" s="66"/>
    </row>
    <row r="36270" spans="17:36" ht="4.5" customHeight="1" x14ac:dyDescent="0.2">
      <c r="Q36270" s="65"/>
      <c r="R36270" s="65"/>
      <c r="X36270" s="65"/>
      <c r="Y36270" s="65"/>
      <c r="Z36270" s="65"/>
      <c r="AA36270" s="65"/>
      <c r="AB36270" s="65"/>
      <c r="AC36270" s="65"/>
      <c r="AJ36270" s="66"/>
    </row>
    <row r="36271" spans="17:36" ht="4.5" customHeight="1" x14ac:dyDescent="0.2">
      <c r="Q36271" s="65"/>
      <c r="R36271" s="65"/>
      <c r="X36271" s="65"/>
      <c r="Y36271" s="65"/>
      <c r="Z36271" s="65"/>
      <c r="AA36271" s="65"/>
      <c r="AB36271" s="65"/>
      <c r="AC36271" s="65"/>
      <c r="AJ36271" s="66"/>
    </row>
    <row r="36272" spans="17:36" ht="4.5" customHeight="1" x14ac:dyDescent="0.2">
      <c r="Q36272" s="65"/>
      <c r="R36272" s="65"/>
      <c r="X36272" s="65"/>
      <c r="Y36272" s="65"/>
      <c r="Z36272" s="65"/>
      <c r="AA36272" s="65"/>
      <c r="AB36272" s="65"/>
      <c r="AC36272" s="65"/>
      <c r="AJ36272" s="66"/>
    </row>
    <row r="36273" spans="17:36" ht="4.5" customHeight="1" x14ac:dyDescent="0.2">
      <c r="Q36273" s="65"/>
      <c r="R36273" s="65"/>
      <c r="X36273" s="65"/>
      <c r="Y36273" s="65"/>
      <c r="Z36273" s="65"/>
      <c r="AA36273" s="65"/>
      <c r="AB36273" s="65"/>
      <c r="AC36273" s="65"/>
      <c r="AJ36273" s="66"/>
    </row>
    <row r="36274" spans="17:36" ht="4.5" customHeight="1" x14ac:dyDescent="0.2">
      <c r="Q36274" s="65"/>
      <c r="R36274" s="65"/>
      <c r="X36274" s="65"/>
      <c r="Y36274" s="65"/>
      <c r="Z36274" s="65"/>
      <c r="AA36274" s="65"/>
      <c r="AB36274" s="65"/>
      <c r="AC36274" s="65"/>
      <c r="AJ36274" s="66"/>
    </row>
    <row r="36275" spans="17:36" ht="4.5" customHeight="1" x14ac:dyDescent="0.2">
      <c r="Q36275" s="65"/>
      <c r="R36275" s="65"/>
      <c r="X36275" s="65"/>
      <c r="Y36275" s="65"/>
      <c r="Z36275" s="65"/>
      <c r="AA36275" s="65"/>
      <c r="AB36275" s="65"/>
      <c r="AC36275" s="65"/>
      <c r="AJ36275" s="66"/>
    </row>
    <row r="36276" spans="17:36" ht="4.5" customHeight="1" x14ac:dyDescent="0.2">
      <c r="Q36276" s="65"/>
      <c r="R36276" s="65"/>
      <c r="X36276" s="65"/>
      <c r="Y36276" s="65"/>
      <c r="Z36276" s="65"/>
      <c r="AA36276" s="65"/>
      <c r="AB36276" s="65"/>
      <c r="AC36276" s="65"/>
      <c r="AJ36276" s="66"/>
    </row>
    <row r="36277" spans="17:36" ht="4.5" customHeight="1" x14ac:dyDescent="0.2">
      <c r="Q36277" s="65"/>
      <c r="R36277" s="65"/>
      <c r="X36277" s="65"/>
      <c r="Y36277" s="65"/>
      <c r="Z36277" s="65"/>
      <c r="AA36277" s="65"/>
      <c r="AB36277" s="65"/>
      <c r="AC36277" s="65"/>
      <c r="AJ36277" s="66"/>
    </row>
    <row r="36278" spans="17:36" ht="4.5" customHeight="1" x14ac:dyDescent="0.2">
      <c r="Q36278" s="65"/>
      <c r="R36278" s="65"/>
      <c r="X36278" s="65"/>
      <c r="Y36278" s="65"/>
      <c r="Z36278" s="65"/>
      <c r="AA36278" s="65"/>
      <c r="AB36278" s="65"/>
      <c r="AC36278" s="65"/>
      <c r="AJ36278" s="66"/>
    </row>
    <row r="36279" spans="17:36" ht="4.5" customHeight="1" x14ac:dyDescent="0.2">
      <c r="Q36279" s="65"/>
      <c r="R36279" s="65"/>
      <c r="X36279" s="65"/>
      <c r="Y36279" s="65"/>
      <c r="Z36279" s="65"/>
      <c r="AA36279" s="65"/>
      <c r="AB36279" s="65"/>
      <c r="AC36279" s="65"/>
      <c r="AJ36279" s="66"/>
    </row>
    <row r="36280" spans="17:36" ht="4.5" customHeight="1" x14ac:dyDescent="0.2">
      <c r="Q36280" s="65"/>
      <c r="R36280" s="65"/>
      <c r="X36280" s="65"/>
      <c r="Y36280" s="65"/>
      <c r="Z36280" s="65"/>
      <c r="AA36280" s="65"/>
      <c r="AB36280" s="65"/>
      <c r="AC36280" s="65"/>
      <c r="AJ36280" s="66"/>
    </row>
    <row r="36281" spans="17:36" ht="4.5" customHeight="1" x14ac:dyDescent="0.2">
      <c r="Q36281" s="65"/>
      <c r="R36281" s="65"/>
      <c r="X36281" s="65"/>
      <c r="Y36281" s="65"/>
      <c r="Z36281" s="65"/>
      <c r="AA36281" s="65"/>
      <c r="AB36281" s="65"/>
      <c r="AC36281" s="65"/>
      <c r="AJ36281" s="66"/>
    </row>
    <row r="36282" spans="17:36" ht="4.5" customHeight="1" x14ac:dyDescent="0.2">
      <c r="Q36282" s="65"/>
      <c r="R36282" s="65"/>
      <c r="X36282" s="65"/>
      <c r="Y36282" s="65"/>
      <c r="Z36282" s="65"/>
      <c r="AA36282" s="65"/>
      <c r="AB36282" s="65"/>
      <c r="AC36282" s="65"/>
      <c r="AJ36282" s="66"/>
    </row>
    <row r="36283" spans="17:36" ht="4.5" customHeight="1" x14ac:dyDescent="0.2">
      <c r="Q36283" s="65"/>
      <c r="R36283" s="65"/>
      <c r="X36283" s="65"/>
      <c r="Y36283" s="65"/>
      <c r="Z36283" s="65"/>
      <c r="AA36283" s="65"/>
      <c r="AB36283" s="65"/>
      <c r="AC36283" s="65"/>
      <c r="AJ36283" s="66"/>
    </row>
    <row r="36284" spans="17:36" ht="4.5" customHeight="1" x14ac:dyDescent="0.2">
      <c r="Q36284" s="65"/>
      <c r="R36284" s="65"/>
      <c r="X36284" s="65"/>
      <c r="Y36284" s="65"/>
      <c r="Z36284" s="65"/>
      <c r="AA36284" s="65"/>
      <c r="AB36284" s="65"/>
      <c r="AC36284" s="65"/>
      <c r="AJ36284" s="66"/>
    </row>
    <row r="36285" spans="17:36" ht="4.5" customHeight="1" x14ac:dyDescent="0.2">
      <c r="Q36285" s="65"/>
      <c r="R36285" s="65"/>
      <c r="X36285" s="65"/>
      <c r="Y36285" s="65"/>
      <c r="Z36285" s="65"/>
      <c r="AA36285" s="65"/>
      <c r="AB36285" s="65"/>
      <c r="AC36285" s="65"/>
      <c r="AJ36285" s="66"/>
    </row>
    <row r="36286" spans="17:36" ht="4.5" customHeight="1" x14ac:dyDescent="0.2">
      <c r="Q36286" s="65"/>
      <c r="R36286" s="65"/>
      <c r="X36286" s="65"/>
      <c r="Y36286" s="65"/>
      <c r="Z36286" s="65"/>
      <c r="AA36286" s="65"/>
      <c r="AB36286" s="65"/>
      <c r="AC36286" s="65"/>
      <c r="AJ36286" s="66"/>
    </row>
    <row r="36287" spans="17:36" ht="4.5" customHeight="1" x14ac:dyDescent="0.2">
      <c r="Q36287" s="65"/>
      <c r="R36287" s="65"/>
      <c r="X36287" s="65"/>
      <c r="Y36287" s="65"/>
      <c r="Z36287" s="65"/>
      <c r="AA36287" s="65"/>
      <c r="AB36287" s="65"/>
      <c r="AC36287" s="65"/>
      <c r="AJ36287" s="66"/>
    </row>
    <row r="36288" spans="17:36" ht="4.5" customHeight="1" x14ac:dyDescent="0.2">
      <c r="Q36288" s="65"/>
      <c r="R36288" s="65"/>
      <c r="X36288" s="65"/>
      <c r="Y36288" s="65"/>
      <c r="Z36288" s="65"/>
      <c r="AA36288" s="65"/>
      <c r="AB36288" s="65"/>
      <c r="AC36288" s="65"/>
      <c r="AJ36288" s="66"/>
    </row>
    <row r="36289" spans="17:36" ht="4.5" customHeight="1" x14ac:dyDescent="0.2">
      <c r="Q36289" s="65"/>
      <c r="R36289" s="65"/>
      <c r="X36289" s="65"/>
      <c r="Y36289" s="65"/>
      <c r="Z36289" s="65"/>
      <c r="AA36289" s="65"/>
      <c r="AB36289" s="65"/>
      <c r="AC36289" s="65"/>
      <c r="AJ36289" s="66"/>
    </row>
    <row r="36290" spans="17:36" ht="4.5" customHeight="1" x14ac:dyDescent="0.2">
      <c r="Q36290" s="65"/>
      <c r="R36290" s="65"/>
      <c r="X36290" s="65"/>
      <c r="Y36290" s="65"/>
      <c r="Z36290" s="65"/>
      <c r="AA36290" s="65"/>
      <c r="AB36290" s="65"/>
      <c r="AC36290" s="65"/>
      <c r="AJ36290" s="66"/>
    </row>
    <row r="36291" spans="17:36" ht="4.5" customHeight="1" x14ac:dyDescent="0.2">
      <c r="Q36291" s="65"/>
      <c r="R36291" s="65"/>
      <c r="X36291" s="65"/>
      <c r="Y36291" s="65"/>
      <c r="Z36291" s="65"/>
      <c r="AA36291" s="65"/>
      <c r="AB36291" s="65"/>
      <c r="AC36291" s="65"/>
      <c r="AJ36291" s="66"/>
    </row>
    <row r="36292" spans="17:36" ht="4.5" customHeight="1" x14ac:dyDescent="0.2">
      <c r="Q36292" s="65"/>
      <c r="R36292" s="65"/>
      <c r="X36292" s="65"/>
      <c r="Y36292" s="65"/>
      <c r="Z36292" s="65"/>
      <c r="AA36292" s="65"/>
      <c r="AB36292" s="65"/>
      <c r="AC36292" s="65"/>
      <c r="AJ36292" s="66"/>
    </row>
    <row r="36293" spans="17:36" ht="4.5" customHeight="1" x14ac:dyDescent="0.2">
      <c r="Q36293" s="65"/>
      <c r="R36293" s="65"/>
      <c r="X36293" s="65"/>
      <c r="Y36293" s="65"/>
      <c r="Z36293" s="65"/>
      <c r="AA36293" s="65"/>
      <c r="AB36293" s="65"/>
      <c r="AC36293" s="65"/>
      <c r="AJ36293" s="66"/>
    </row>
    <row r="36294" spans="17:36" ht="4.5" customHeight="1" x14ac:dyDescent="0.2">
      <c r="Q36294" s="65"/>
      <c r="R36294" s="65"/>
      <c r="X36294" s="65"/>
      <c r="Y36294" s="65"/>
      <c r="Z36294" s="65"/>
      <c r="AA36294" s="65"/>
      <c r="AB36294" s="65"/>
      <c r="AC36294" s="65"/>
      <c r="AJ36294" s="66"/>
    </row>
    <row r="36295" spans="17:36" ht="4.5" customHeight="1" x14ac:dyDescent="0.2">
      <c r="Q36295" s="65"/>
      <c r="R36295" s="65"/>
      <c r="X36295" s="65"/>
      <c r="Y36295" s="65"/>
      <c r="Z36295" s="65"/>
      <c r="AA36295" s="65"/>
      <c r="AB36295" s="65"/>
      <c r="AC36295" s="65"/>
      <c r="AJ36295" s="66"/>
    </row>
    <row r="36296" spans="17:36" ht="4.5" customHeight="1" x14ac:dyDescent="0.2">
      <c r="Q36296" s="65"/>
      <c r="R36296" s="65"/>
      <c r="X36296" s="65"/>
      <c r="Y36296" s="65"/>
      <c r="Z36296" s="65"/>
      <c r="AA36296" s="65"/>
      <c r="AB36296" s="65"/>
      <c r="AC36296" s="65"/>
      <c r="AJ36296" s="66"/>
    </row>
    <row r="36297" spans="17:36" ht="4.5" customHeight="1" x14ac:dyDescent="0.2">
      <c r="Q36297" s="65"/>
      <c r="R36297" s="65"/>
      <c r="X36297" s="65"/>
      <c r="Y36297" s="65"/>
      <c r="Z36297" s="65"/>
      <c r="AA36297" s="65"/>
      <c r="AB36297" s="65"/>
      <c r="AC36297" s="65"/>
      <c r="AJ36297" s="66"/>
    </row>
    <row r="36298" spans="17:36" ht="4.5" customHeight="1" x14ac:dyDescent="0.2">
      <c r="Q36298" s="65"/>
      <c r="R36298" s="65"/>
      <c r="X36298" s="65"/>
      <c r="Y36298" s="65"/>
      <c r="Z36298" s="65"/>
      <c r="AA36298" s="65"/>
      <c r="AB36298" s="65"/>
      <c r="AC36298" s="65"/>
      <c r="AJ36298" s="66"/>
    </row>
    <row r="36299" spans="17:36" ht="4.5" customHeight="1" x14ac:dyDescent="0.2">
      <c r="Q36299" s="65"/>
      <c r="R36299" s="65"/>
      <c r="X36299" s="65"/>
      <c r="Y36299" s="65"/>
      <c r="Z36299" s="65"/>
      <c r="AA36299" s="65"/>
      <c r="AB36299" s="65"/>
      <c r="AC36299" s="65"/>
      <c r="AJ36299" s="66"/>
    </row>
    <row r="36300" spans="17:36" ht="4.5" customHeight="1" x14ac:dyDescent="0.2">
      <c r="Q36300" s="65"/>
      <c r="R36300" s="65"/>
      <c r="X36300" s="65"/>
      <c r="Y36300" s="65"/>
      <c r="Z36300" s="65"/>
      <c r="AA36300" s="65"/>
      <c r="AB36300" s="65"/>
      <c r="AC36300" s="65"/>
      <c r="AJ36300" s="66"/>
    </row>
    <row r="36301" spans="17:36" ht="4.5" customHeight="1" x14ac:dyDescent="0.2">
      <c r="Q36301" s="65"/>
      <c r="R36301" s="65"/>
      <c r="X36301" s="65"/>
      <c r="Y36301" s="65"/>
      <c r="Z36301" s="65"/>
      <c r="AA36301" s="65"/>
      <c r="AB36301" s="65"/>
      <c r="AC36301" s="65"/>
      <c r="AJ36301" s="66"/>
    </row>
    <row r="36302" spans="17:36" ht="4.5" customHeight="1" x14ac:dyDescent="0.2">
      <c r="Q36302" s="65"/>
      <c r="R36302" s="65"/>
      <c r="X36302" s="65"/>
      <c r="Y36302" s="65"/>
      <c r="Z36302" s="65"/>
      <c r="AA36302" s="65"/>
      <c r="AB36302" s="65"/>
      <c r="AC36302" s="65"/>
      <c r="AJ36302" s="66"/>
    </row>
    <row r="36303" spans="17:36" ht="4.5" customHeight="1" x14ac:dyDescent="0.2">
      <c r="Q36303" s="65"/>
      <c r="R36303" s="65"/>
      <c r="X36303" s="65"/>
      <c r="Y36303" s="65"/>
      <c r="Z36303" s="65"/>
      <c r="AA36303" s="65"/>
      <c r="AB36303" s="65"/>
      <c r="AC36303" s="65"/>
      <c r="AJ36303" s="66"/>
    </row>
    <row r="36304" spans="17:36" ht="4.5" customHeight="1" x14ac:dyDescent="0.2">
      <c r="Q36304" s="65"/>
      <c r="R36304" s="65"/>
      <c r="X36304" s="65"/>
      <c r="Y36304" s="65"/>
      <c r="Z36304" s="65"/>
      <c r="AA36304" s="65"/>
      <c r="AB36304" s="65"/>
      <c r="AC36304" s="65"/>
      <c r="AJ36304" s="66"/>
    </row>
    <row r="36305" spans="17:36" ht="4.5" customHeight="1" x14ac:dyDescent="0.2">
      <c r="Q36305" s="65"/>
      <c r="R36305" s="65"/>
      <c r="X36305" s="65"/>
      <c r="Y36305" s="65"/>
      <c r="Z36305" s="65"/>
      <c r="AA36305" s="65"/>
      <c r="AB36305" s="65"/>
      <c r="AC36305" s="65"/>
      <c r="AJ36305" s="66"/>
    </row>
    <row r="36306" spans="17:36" ht="4.5" customHeight="1" x14ac:dyDescent="0.2">
      <c r="Q36306" s="65"/>
      <c r="R36306" s="65"/>
      <c r="X36306" s="65"/>
      <c r="Y36306" s="65"/>
      <c r="Z36306" s="65"/>
      <c r="AA36306" s="65"/>
      <c r="AB36306" s="65"/>
      <c r="AC36306" s="65"/>
      <c r="AJ36306" s="66"/>
    </row>
    <row r="36307" spans="17:36" ht="4.5" customHeight="1" x14ac:dyDescent="0.2">
      <c r="Q36307" s="65"/>
      <c r="R36307" s="65"/>
      <c r="X36307" s="65"/>
      <c r="Y36307" s="65"/>
      <c r="Z36307" s="65"/>
      <c r="AA36307" s="65"/>
      <c r="AB36307" s="65"/>
      <c r="AC36307" s="65"/>
      <c r="AJ36307" s="66"/>
    </row>
    <row r="36308" spans="17:36" ht="4.5" customHeight="1" x14ac:dyDescent="0.2">
      <c r="Q36308" s="65"/>
      <c r="R36308" s="65"/>
      <c r="X36308" s="65"/>
      <c r="Y36308" s="65"/>
      <c r="Z36308" s="65"/>
      <c r="AA36308" s="65"/>
      <c r="AB36308" s="65"/>
      <c r="AC36308" s="65"/>
      <c r="AJ36308" s="66"/>
    </row>
    <row r="36309" spans="17:36" ht="4.5" customHeight="1" x14ac:dyDescent="0.2">
      <c r="Q36309" s="65"/>
      <c r="R36309" s="65"/>
      <c r="X36309" s="65"/>
      <c r="Y36309" s="65"/>
      <c r="Z36309" s="65"/>
      <c r="AA36309" s="65"/>
      <c r="AB36309" s="65"/>
      <c r="AC36309" s="65"/>
      <c r="AJ36309" s="66"/>
    </row>
    <row r="36310" spans="17:36" ht="4.5" customHeight="1" x14ac:dyDescent="0.2">
      <c r="Q36310" s="65"/>
      <c r="R36310" s="65"/>
      <c r="X36310" s="65"/>
      <c r="Y36310" s="65"/>
      <c r="Z36310" s="65"/>
      <c r="AA36310" s="65"/>
      <c r="AB36310" s="65"/>
      <c r="AC36310" s="65"/>
      <c r="AJ36310" s="66"/>
    </row>
    <row r="36311" spans="17:36" ht="4.5" customHeight="1" x14ac:dyDescent="0.2">
      <c r="Q36311" s="65"/>
      <c r="R36311" s="65"/>
      <c r="X36311" s="65"/>
      <c r="Y36311" s="65"/>
      <c r="Z36311" s="65"/>
      <c r="AA36311" s="65"/>
      <c r="AB36311" s="65"/>
      <c r="AC36311" s="65"/>
      <c r="AJ36311" s="66"/>
    </row>
    <row r="36312" spans="17:36" ht="4.5" customHeight="1" x14ac:dyDescent="0.2">
      <c r="Q36312" s="65"/>
      <c r="R36312" s="65"/>
      <c r="X36312" s="65"/>
      <c r="Y36312" s="65"/>
      <c r="Z36312" s="65"/>
      <c r="AA36312" s="65"/>
      <c r="AB36312" s="65"/>
      <c r="AC36312" s="65"/>
      <c r="AJ36312" s="66"/>
    </row>
    <row r="36313" spans="17:36" ht="4.5" customHeight="1" x14ac:dyDescent="0.2">
      <c r="Q36313" s="65"/>
      <c r="R36313" s="65"/>
      <c r="X36313" s="65"/>
      <c r="Y36313" s="65"/>
      <c r="Z36313" s="65"/>
      <c r="AA36313" s="65"/>
      <c r="AB36313" s="65"/>
      <c r="AC36313" s="65"/>
      <c r="AJ36313" s="66"/>
    </row>
    <row r="36314" spans="17:36" ht="4.5" customHeight="1" x14ac:dyDescent="0.2">
      <c r="Q36314" s="65"/>
      <c r="R36314" s="65"/>
      <c r="X36314" s="65"/>
      <c r="Y36314" s="65"/>
      <c r="Z36314" s="65"/>
      <c r="AA36314" s="65"/>
      <c r="AB36314" s="65"/>
      <c r="AC36314" s="65"/>
      <c r="AJ36314" s="66"/>
    </row>
    <row r="36315" spans="17:36" ht="4.5" customHeight="1" x14ac:dyDescent="0.2">
      <c r="Q36315" s="65"/>
      <c r="R36315" s="65"/>
      <c r="X36315" s="65"/>
      <c r="Y36315" s="65"/>
      <c r="Z36315" s="65"/>
      <c r="AA36315" s="65"/>
      <c r="AB36315" s="65"/>
      <c r="AC36315" s="65"/>
      <c r="AJ36315" s="66"/>
    </row>
    <row r="36316" spans="17:36" ht="4.5" customHeight="1" x14ac:dyDescent="0.2">
      <c r="Q36316" s="65"/>
      <c r="R36316" s="65"/>
      <c r="X36316" s="65"/>
      <c r="Y36316" s="65"/>
      <c r="Z36316" s="65"/>
      <c r="AA36316" s="65"/>
      <c r="AB36316" s="65"/>
      <c r="AC36316" s="65"/>
      <c r="AJ36316" s="66"/>
    </row>
    <row r="36317" spans="17:36" ht="4.5" customHeight="1" x14ac:dyDescent="0.2">
      <c r="Q36317" s="65"/>
      <c r="R36317" s="65"/>
      <c r="X36317" s="65"/>
      <c r="Y36317" s="65"/>
      <c r="Z36317" s="65"/>
      <c r="AA36317" s="65"/>
      <c r="AB36317" s="65"/>
      <c r="AC36317" s="65"/>
      <c r="AJ36317" s="66"/>
    </row>
    <row r="36318" spans="17:36" ht="4.5" customHeight="1" x14ac:dyDescent="0.2">
      <c r="Q36318" s="65"/>
      <c r="R36318" s="65"/>
      <c r="X36318" s="65"/>
      <c r="Y36318" s="65"/>
      <c r="Z36318" s="65"/>
      <c r="AA36318" s="65"/>
      <c r="AB36318" s="65"/>
      <c r="AC36318" s="65"/>
      <c r="AJ36318" s="66"/>
    </row>
    <row r="36319" spans="17:36" ht="4.5" customHeight="1" x14ac:dyDescent="0.2">
      <c r="Q36319" s="65"/>
      <c r="R36319" s="65"/>
      <c r="X36319" s="65"/>
      <c r="Y36319" s="65"/>
      <c r="Z36319" s="65"/>
      <c r="AA36319" s="65"/>
      <c r="AB36319" s="65"/>
      <c r="AC36319" s="65"/>
      <c r="AJ36319" s="66"/>
    </row>
    <row r="36320" spans="17:36" ht="4.5" customHeight="1" x14ac:dyDescent="0.2">
      <c r="Q36320" s="65"/>
      <c r="R36320" s="65"/>
      <c r="X36320" s="65"/>
      <c r="Y36320" s="65"/>
      <c r="Z36320" s="65"/>
      <c r="AA36320" s="65"/>
      <c r="AB36320" s="65"/>
      <c r="AC36320" s="65"/>
      <c r="AJ36320" s="66"/>
    </row>
    <row r="36321" spans="17:36" ht="4.5" customHeight="1" x14ac:dyDescent="0.2">
      <c r="Q36321" s="65"/>
      <c r="R36321" s="65"/>
      <c r="X36321" s="65"/>
      <c r="Y36321" s="65"/>
      <c r="Z36321" s="65"/>
      <c r="AA36321" s="65"/>
      <c r="AB36321" s="65"/>
      <c r="AC36321" s="65"/>
      <c r="AJ36321" s="66"/>
    </row>
    <row r="36322" spans="17:36" ht="4.5" customHeight="1" x14ac:dyDescent="0.2">
      <c r="Q36322" s="65"/>
      <c r="R36322" s="65"/>
      <c r="X36322" s="65"/>
      <c r="Y36322" s="65"/>
      <c r="Z36322" s="65"/>
      <c r="AA36322" s="65"/>
      <c r="AB36322" s="65"/>
      <c r="AC36322" s="65"/>
      <c r="AJ36322" s="66"/>
    </row>
    <row r="36323" spans="17:36" ht="4.5" customHeight="1" x14ac:dyDescent="0.2">
      <c r="Q36323" s="65"/>
      <c r="R36323" s="65"/>
      <c r="X36323" s="65"/>
      <c r="Y36323" s="65"/>
      <c r="Z36323" s="65"/>
      <c r="AA36323" s="65"/>
      <c r="AB36323" s="65"/>
      <c r="AC36323" s="65"/>
      <c r="AJ36323" s="66"/>
    </row>
    <row r="36324" spans="17:36" ht="4.5" customHeight="1" x14ac:dyDescent="0.2">
      <c r="Q36324" s="65"/>
      <c r="R36324" s="65"/>
      <c r="X36324" s="65"/>
      <c r="Y36324" s="65"/>
      <c r="Z36324" s="65"/>
      <c r="AA36324" s="65"/>
      <c r="AB36324" s="65"/>
      <c r="AC36324" s="65"/>
      <c r="AJ36324" s="66"/>
    </row>
    <row r="36325" spans="17:36" ht="4.5" customHeight="1" x14ac:dyDescent="0.2">
      <c r="Q36325" s="65"/>
      <c r="R36325" s="65"/>
      <c r="X36325" s="65"/>
      <c r="Y36325" s="65"/>
      <c r="Z36325" s="65"/>
      <c r="AA36325" s="65"/>
      <c r="AB36325" s="65"/>
      <c r="AC36325" s="65"/>
      <c r="AJ36325" s="66"/>
    </row>
    <row r="36326" spans="17:36" ht="4.5" customHeight="1" x14ac:dyDescent="0.2">
      <c r="Q36326" s="65"/>
      <c r="R36326" s="65"/>
      <c r="X36326" s="65"/>
      <c r="Y36326" s="65"/>
      <c r="Z36326" s="65"/>
      <c r="AA36326" s="65"/>
      <c r="AB36326" s="65"/>
      <c r="AC36326" s="65"/>
      <c r="AJ36326" s="66"/>
    </row>
    <row r="36327" spans="17:36" ht="4.5" customHeight="1" x14ac:dyDescent="0.2">
      <c r="Q36327" s="65"/>
      <c r="R36327" s="65"/>
      <c r="X36327" s="65"/>
      <c r="Y36327" s="65"/>
      <c r="Z36327" s="65"/>
      <c r="AA36327" s="65"/>
      <c r="AB36327" s="65"/>
      <c r="AC36327" s="65"/>
      <c r="AJ36327" s="66"/>
    </row>
    <row r="36328" spans="17:36" ht="4.5" customHeight="1" x14ac:dyDescent="0.2">
      <c r="Q36328" s="65"/>
      <c r="R36328" s="65"/>
      <c r="X36328" s="65"/>
      <c r="Y36328" s="65"/>
      <c r="Z36328" s="65"/>
      <c r="AA36328" s="65"/>
      <c r="AB36328" s="65"/>
      <c r="AC36328" s="65"/>
      <c r="AJ36328" s="66"/>
    </row>
    <row r="36329" spans="17:36" ht="4.5" customHeight="1" x14ac:dyDescent="0.2">
      <c r="Q36329" s="65"/>
      <c r="R36329" s="65"/>
      <c r="X36329" s="65"/>
      <c r="Y36329" s="65"/>
      <c r="Z36329" s="65"/>
      <c r="AA36329" s="65"/>
      <c r="AB36329" s="65"/>
      <c r="AC36329" s="65"/>
      <c r="AJ36329" s="66"/>
    </row>
    <row r="36330" spans="17:36" ht="4.5" customHeight="1" x14ac:dyDescent="0.2">
      <c r="Q36330" s="65"/>
      <c r="R36330" s="65"/>
      <c r="X36330" s="65"/>
      <c r="Y36330" s="65"/>
      <c r="Z36330" s="65"/>
      <c r="AA36330" s="65"/>
      <c r="AB36330" s="65"/>
      <c r="AC36330" s="65"/>
      <c r="AJ36330" s="66"/>
    </row>
    <row r="36331" spans="17:36" ht="4.5" customHeight="1" x14ac:dyDescent="0.2">
      <c r="Q36331" s="65"/>
      <c r="R36331" s="65"/>
      <c r="X36331" s="65"/>
      <c r="Y36331" s="65"/>
      <c r="Z36331" s="65"/>
      <c r="AA36331" s="65"/>
      <c r="AB36331" s="65"/>
      <c r="AC36331" s="65"/>
      <c r="AJ36331" s="66"/>
    </row>
    <row r="36332" spans="17:36" ht="4.5" customHeight="1" x14ac:dyDescent="0.2">
      <c r="Q36332" s="65"/>
      <c r="R36332" s="65"/>
      <c r="X36332" s="65"/>
      <c r="Y36332" s="65"/>
      <c r="Z36332" s="65"/>
      <c r="AA36332" s="65"/>
      <c r="AB36332" s="65"/>
      <c r="AC36332" s="65"/>
      <c r="AJ36332" s="66"/>
    </row>
    <row r="36333" spans="17:36" ht="4.5" customHeight="1" x14ac:dyDescent="0.2">
      <c r="Q36333" s="65"/>
      <c r="R36333" s="65"/>
      <c r="X36333" s="65"/>
      <c r="Y36333" s="65"/>
      <c r="Z36333" s="65"/>
      <c r="AA36333" s="65"/>
      <c r="AB36333" s="65"/>
      <c r="AC36333" s="65"/>
      <c r="AJ36333" s="66"/>
    </row>
    <row r="36334" spans="17:36" ht="4.5" customHeight="1" x14ac:dyDescent="0.2">
      <c r="Q36334" s="65"/>
      <c r="R36334" s="65"/>
      <c r="X36334" s="65"/>
      <c r="Y36334" s="65"/>
      <c r="Z36334" s="65"/>
      <c r="AA36334" s="65"/>
      <c r="AB36334" s="65"/>
      <c r="AC36334" s="65"/>
      <c r="AJ36334" s="66"/>
    </row>
    <row r="36335" spans="17:36" ht="4.5" customHeight="1" x14ac:dyDescent="0.2">
      <c r="Q36335" s="65"/>
      <c r="R36335" s="65"/>
      <c r="X36335" s="65"/>
      <c r="Y36335" s="65"/>
      <c r="Z36335" s="65"/>
      <c r="AA36335" s="65"/>
      <c r="AB36335" s="65"/>
      <c r="AC36335" s="65"/>
      <c r="AJ36335" s="66"/>
    </row>
    <row r="36336" spans="17:36" ht="4.5" customHeight="1" x14ac:dyDescent="0.2">
      <c r="Q36336" s="65"/>
      <c r="R36336" s="65"/>
      <c r="X36336" s="65"/>
      <c r="Y36336" s="65"/>
      <c r="Z36336" s="65"/>
      <c r="AA36336" s="65"/>
      <c r="AB36336" s="65"/>
      <c r="AC36336" s="65"/>
      <c r="AJ36336" s="66"/>
    </row>
    <row r="36337" spans="17:36" ht="4.5" customHeight="1" x14ac:dyDescent="0.2">
      <c r="Q36337" s="65"/>
      <c r="R36337" s="65"/>
      <c r="X36337" s="65"/>
      <c r="Y36337" s="65"/>
      <c r="Z36337" s="65"/>
      <c r="AA36337" s="65"/>
      <c r="AB36337" s="65"/>
      <c r="AC36337" s="65"/>
      <c r="AJ36337" s="66"/>
    </row>
    <row r="36338" spans="17:36" ht="4.5" customHeight="1" x14ac:dyDescent="0.2">
      <c r="Q36338" s="65"/>
      <c r="R36338" s="65"/>
      <c r="X36338" s="65"/>
      <c r="Y36338" s="65"/>
      <c r="Z36338" s="65"/>
      <c r="AA36338" s="65"/>
      <c r="AB36338" s="65"/>
      <c r="AC36338" s="65"/>
      <c r="AJ36338" s="66"/>
    </row>
    <row r="36339" spans="17:36" ht="4.5" customHeight="1" x14ac:dyDescent="0.2">
      <c r="Q36339" s="65"/>
      <c r="R36339" s="65"/>
      <c r="X36339" s="65"/>
      <c r="Y36339" s="65"/>
      <c r="Z36339" s="65"/>
      <c r="AA36339" s="65"/>
      <c r="AB36339" s="65"/>
      <c r="AC36339" s="65"/>
      <c r="AJ36339" s="66"/>
    </row>
    <row r="36340" spans="17:36" ht="4.5" customHeight="1" x14ac:dyDescent="0.2">
      <c r="Q36340" s="65"/>
      <c r="R36340" s="65"/>
      <c r="X36340" s="65"/>
      <c r="Y36340" s="65"/>
      <c r="Z36340" s="65"/>
      <c r="AA36340" s="65"/>
      <c r="AB36340" s="65"/>
      <c r="AC36340" s="65"/>
      <c r="AJ36340" s="66"/>
    </row>
    <row r="36341" spans="17:36" ht="4.5" customHeight="1" x14ac:dyDescent="0.2">
      <c r="Q36341" s="65"/>
      <c r="R36341" s="65"/>
      <c r="X36341" s="65"/>
      <c r="Y36341" s="65"/>
      <c r="Z36341" s="65"/>
      <c r="AA36341" s="65"/>
      <c r="AB36341" s="65"/>
      <c r="AC36341" s="65"/>
      <c r="AJ36341" s="66"/>
    </row>
    <row r="36342" spans="17:36" ht="4.5" customHeight="1" x14ac:dyDescent="0.2">
      <c r="Q36342" s="65"/>
      <c r="R36342" s="65"/>
      <c r="X36342" s="65"/>
      <c r="Y36342" s="65"/>
      <c r="Z36342" s="65"/>
      <c r="AA36342" s="65"/>
      <c r="AB36342" s="65"/>
      <c r="AC36342" s="65"/>
      <c r="AJ36342" s="66"/>
    </row>
    <row r="36343" spans="17:36" ht="4.5" customHeight="1" x14ac:dyDescent="0.2">
      <c r="Q36343" s="65"/>
      <c r="R36343" s="65"/>
      <c r="X36343" s="65"/>
      <c r="Y36343" s="65"/>
      <c r="Z36343" s="65"/>
      <c r="AA36343" s="65"/>
      <c r="AB36343" s="65"/>
      <c r="AC36343" s="65"/>
      <c r="AJ36343" s="66"/>
    </row>
    <row r="36344" spans="17:36" ht="4.5" customHeight="1" x14ac:dyDescent="0.2">
      <c r="Q36344" s="65"/>
      <c r="R36344" s="65"/>
      <c r="X36344" s="65"/>
      <c r="Y36344" s="65"/>
      <c r="Z36344" s="65"/>
      <c r="AA36344" s="65"/>
      <c r="AB36344" s="65"/>
      <c r="AC36344" s="65"/>
      <c r="AJ36344" s="66"/>
    </row>
    <row r="36345" spans="17:36" ht="4.5" customHeight="1" x14ac:dyDescent="0.2">
      <c r="Q36345" s="65"/>
      <c r="R36345" s="65"/>
      <c r="X36345" s="65"/>
      <c r="Y36345" s="65"/>
      <c r="Z36345" s="65"/>
      <c r="AA36345" s="65"/>
      <c r="AB36345" s="65"/>
      <c r="AC36345" s="65"/>
      <c r="AJ36345" s="66"/>
    </row>
    <row r="36346" spans="17:36" ht="4.5" customHeight="1" x14ac:dyDescent="0.2">
      <c r="Q36346" s="65"/>
      <c r="R36346" s="65"/>
      <c r="X36346" s="65"/>
      <c r="Y36346" s="65"/>
      <c r="Z36346" s="65"/>
      <c r="AA36346" s="65"/>
      <c r="AB36346" s="65"/>
      <c r="AC36346" s="65"/>
      <c r="AJ36346" s="66"/>
    </row>
    <row r="36347" spans="17:36" ht="4.5" customHeight="1" x14ac:dyDescent="0.2">
      <c r="Q36347" s="65"/>
      <c r="R36347" s="65"/>
      <c r="X36347" s="65"/>
      <c r="Y36347" s="65"/>
      <c r="Z36347" s="65"/>
      <c r="AA36347" s="65"/>
      <c r="AB36347" s="65"/>
      <c r="AC36347" s="65"/>
      <c r="AJ36347" s="66"/>
    </row>
    <row r="36348" spans="17:36" ht="4.5" customHeight="1" x14ac:dyDescent="0.2">
      <c r="Q36348" s="65"/>
      <c r="R36348" s="65"/>
      <c r="X36348" s="65"/>
      <c r="Y36348" s="65"/>
      <c r="Z36348" s="65"/>
      <c r="AA36348" s="65"/>
      <c r="AB36348" s="65"/>
      <c r="AC36348" s="65"/>
      <c r="AJ36348" s="66"/>
    </row>
    <row r="36349" spans="17:36" ht="4.5" customHeight="1" x14ac:dyDescent="0.2">
      <c r="Q36349" s="65"/>
      <c r="R36349" s="65"/>
      <c r="X36349" s="65"/>
      <c r="Y36349" s="65"/>
      <c r="Z36349" s="65"/>
      <c r="AA36349" s="65"/>
      <c r="AB36349" s="65"/>
      <c r="AC36349" s="65"/>
      <c r="AJ36349" s="66"/>
    </row>
    <row r="36350" spans="17:36" ht="4.5" customHeight="1" x14ac:dyDescent="0.2">
      <c r="Q36350" s="65"/>
      <c r="R36350" s="65"/>
      <c r="X36350" s="65"/>
      <c r="Y36350" s="65"/>
      <c r="Z36350" s="65"/>
      <c r="AA36350" s="65"/>
      <c r="AB36350" s="65"/>
      <c r="AC36350" s="65"/>
      <c r="AJ36350" s="66"/>
    </row>
    <row r="36351" spans="17:36" ht="4.5" customHeight="1" x14ac:dyDescent="0.2">
      <c r="Q36351" s="65"/>
      <c r="R36351" s="65"/>
      <c r="X36351" s="65"/>
      <c r="Y36351" s="65"/>
      <c r="Z36351" s="65"/>
      <c r="AA36351" s="65"/>
      <c r="AB36351" s="65"/>
      <c r="AC36351" s="65"/>
      <c r="AJ36351" s="66"/>
    </row>
    <row r="36352" spans="17:36" ht="4.5" customHeight="1" x14ac:dyDescent="0.2">
      <c r="Q36352" s="65"/>
      <c r="R36352" s="65"/>
      <c r="X36352" s="65"/>
      <c r="Y36352" s="65"/>
      <c r="Z36352" s="65"/>
      <c r="AA36352" s="65"/>
      <c r="AB36352" s="65"/>
      <c r="AC36352" s="65"/>
      <c r="AJ36352" s="66"/>
    </row>
    <row r="36353" spans="17:36" ht="4.5" customHeight="1" x14ac:dyDescent="0.2">
      <c r="Q36353" s="65"/>
      <c r="R36353" s="65"/>
      <c r="X36353" s="65"/>
      <c r="Y36353" s="65"/>
      <c r="Z36353" s="65"/>
      <c r="AA36353" s="65"/>
      <c r="AB36353" s="65"/>
      <c r="AC36353" s="65"/>
      <c r="AJ36353" s="66"/>
    </row>
    <row r="36354" spans="17:36" ht="4.5" customHeight="1" x14ac:dyDescent="0.2">
      <c r="Q36354" s="65"/>
      <c r="R36354" s="65"/>
      <c r="X36354" s="65"/>
      <c r="Y36354" s="65"/>
      <c r="Z36354" s="65"/>
      <c r="AA36354" s="65"/>
      <c r="AB36354" s="65"/>
      <c r="AC36354" s="65"/>
      <c r="AJ36354" s="66"/>
    </row>
    <row r="36355" spans="17:36" ht="4.5" customHeight="1" x14ac:dyDescent="0.2">
      <c r="Q36355" s="65"/>
      <c r="R36355" s="65"/>
      <c r="X36355" s="65"/>
      <c r="Y36355" s="65"/>
      <c r="Z36355" s="65"/>
      <c r="AA36355" s="65"/>
      <c r="AB36355" s="65"/>
      <c r="AC36355" s="65"/>
      <c r="AJ36355" s="66"/>
    </row>
    <row r="36356" spans="17:36" ht="4.5" customHeight="1" x14ac:dyDescent="0.2">
      <c r="Q36356" s="65"/>
      <c r="R36356" s="65"/>
      <c r="X36356" s="65"/>
      <c r="Y36356" s="65"/>
      <c r="Z36356" s="65"/>
      <c r="AA36356" s="65"/>
      <c r="AB36356" s="65"/>
      <c r="AC36356" s="65"/>
      <c r="AJ36356" s="66"/>
    </row>
    <row r="36357" spans="17:36" ht="4.5" customHeight="1" x14ac:dyDescent="0.2">
      <c r="Q36357" s="65"/>
      <c r="R36357" s="65"/>
      <c r="X36357" s="65"/>
      <c r="Y36357" s="65"/>
      <c r="Z36357" s="65"/>
      <c r="AA36357" s="65"/>
      <c r="AB36357" s="65"/>
      <c r="AC36357" s="65"/>
      <c r="AJ36357" s="66"/>
    </row>
    <row r="36358" spans="17:36" ht="4.5" customHeight="1" x14ac:dyDescent="0.2">
      <c r="Q36358" s="65"/>
      <c r="R36358" s="65"/>
      <c r="X36358" s="65"/>
      <c r="Y36358" s="65"/>
      <c r="Z36358" s="65"/>
      <c r="AA36358" s="65"/>
      <c r="AB36358" s="65"/>
      <c r="AC36358" s="65"/>
      <c r="AJ36358" s="66"/>
    </row>
    <row r="36359" spans="17:36" ht="4.5" customHeight="1" x14ac:dyDescent="0.2">
      <c r="Q36359" s="65"/>
      <c r="R36359" s="65"/>
      <c r="X36359" s="65"/>
      <c r="Y36359" s="65"/>
      <c r="Z36359" s="65"/>
      <c r="AA36359" s="65"/>
      <c r="AB36359" s="65"/>
      <c r="AC36359" s="65"/>
      <c r="AJ36359" s="66"/>
    </row>
    <row r="36360" spans="17:36" ht="4.5" customHeight="1" x14ac:dyDescent="0.2">
      <c r="Q36360" s="65"/>
      <c r="R36360" s="65"/>
      <c r="X36360" s="65"/>
      <c r="Y36360" s="65"/>
      <c r="Z36360" s="65"/>
      <c r="AA36360" s="65"/>
      <c r="AB36360" s="65"/>
      <c r="AC36360" s="65"/>
      <c r="AJ36360" s="66"/>
    </row>
    <row r="36361" spans="17:36" ht="4.5" customHeight="1" x14ac:dyDescent="0.2">
      <c r="Q36361" s="65"/>
      <c r="R36361" s="65"/>
      <c r="X36361" s="65"/>
      <c r="Y36361" s="65"/>
      <c r="Z36361" s="65"/>
      <c r="AA36361" s="65"/>
      <c r="AB36361" s="65"/>
      <c r="AC36361" s="65"/>
      <c r="AJ36361" s="66"/>
    </row>
    <row r="36362" spans="17:36" ht="4.5" customHeight="1" x14ac:dyDescent="0.2">
      <c r="Q36362" s="65"/>
      <c r="R36362" s="65"/>
      <c r="X36362" s="65"/>
      <c r="Y36362" s="65"/>
      <c r="Z36362" s="65"/>
      <c r="AA36362" s="65"/>
      <c r="AB36362" s="65"/>
      <c r="AC36362" s="65"/>
      <c r="AJ36362" s="66"/>
    </row>
    <row r="36363" spans="17:36" ht="4.5" customHeight="1" x14ac:dyDescent="0.2">
      <c r="Q36363" s="65"/>
      <c r="R36363" s="65"/>
      <c r="X36363" s="65"/>
      <c r="Y36363" s="65"/>
      <c r="Z36363" s="65"/>
      <c r="AA36363" s="65"/>
      <c r="AB36363" s="65"/>
      <c r="AC36363" s="65"/>
      <c r="AJ36363" s="66"/>
    </row>
    <row r="36364" spans="17:36" ht="4.5" customHeight="1" x14ac:dyDescent="0.2">
      <c r="Q36364" s="65"/>
      <c r="R36364" s="65"/>
      <c r="X36364" s="65"/>
      <c r="Y36364" s="65"/>
      <c r="Z36364" s="65"/>
      <c r="AA36364" s="65"/>
      <c r="AB36364" s="65"/>
      <c r="AC36364" s="65"/>
      <c r="AJ36364" s="66"/>
    </row>
    <row r="36365" spans="17:36" ht="4.5" customHeight="1" x14ac:dyDescent="0.2">
      <c r="Q36365" s="65"/>
      <c r="R36365" s="65"/>
      <c r="X36365" s="65"/>
      <c r="Y36365" s="65"/>
      <c r="Z36365" s="65"/>
      <c r="AA36365" s="65"/>
      <c r="AB36365" s="65"/>
      <c r="AC36365" s="65"/>
      <c r="AJ36365" s="66"/>
    </row>
    <row r="36366" spans="17:36" ht="4.5" customHeight="1" x14ac:dyDescent="0.2">
      <c r="Q36366" s="65"/>
      <c r="R36366" s="65"/>
      <c r="X36366" s="65"/>
      <c r="Y36366" s="65"/>
      <c r="Z36366" s="65"/>
      <c r="AA36366" s="65"/>
      <c r="AB36366" s="65"/>
      <c r="AC36366" s="65"/>
      <c r="AJ36366" s="66"/>
    </row>
    <row r="36367" spans="17:36" ht="4.5" customHeight="1" x14ac:dyDescent="0.2">
      <c r="Q36367" s="65"/>
      <c r="R36367" s="65"/>
      <c r="X36367" s="65"/>
      <c r="Y36367" s="65"/>
      <c r="Z36367" s="65"/>
      <c r="AA36367" s="65"/>
      <c r="AB36367" s="65"/>
      <c r="AC36367" s="65"/>
      <c r="AJ36367" s="66"/>
    </row>
    <row r="36368" spans="17:36" ht="4.5" customHeight="1" x14ac:dyDescent="0.2">
      <c r="Q36368" s="65"/>
      <c r="R36368" s="65"/>
      <c r="X36368" s="65"/>
      <c r="Y36368" s="65"/>
      <c r="Z36368" s="65"/>
      <c r="AA36368" s="65"/>
      <c r="AB36368" s="65"/>
      <c r="AC36368" s="65"/>
      <c r="AJ36368" s="66"/>
    </row>
    <row r="36369" spans="17:36" ht="4.5" customHeight="1" x14ac:dyDescent="0.2">
      <c r="Q36369" s="65"/>
      <c r="R36369" s="65"/>
      <c r="X36369" s="65"/>
      <c r="Y36369" s="65"/>
      <c r="Z36369" s="65"/>
      <c r="AA36369" s="65"/>
      <c r="AB36369" s="65"/>
      <c r="AC36369" s="65"/>
      <c r="AJ36369" s="66"/>
    </row>
    <row r="36370" spans="17:36" ht="4.5" customHeight="1" x14ac:dyDescent="0.2">
      <c r="Q36370" s="65"/>
      <c r="R36370" s="65"/>
      <c r="X36370" s="65"/>
      <c r="Y36370" s="65"/>
      <c r="Z36370" s="65"/>
      <c r="AA36370" s="65"/>
      <c r="AB36370" s="65"/>
      <c r="AC36370" s="65"/>
      <c r="AJ36370" s="66"/>
    </row>
    <row r="36371" spans="17:36" ht="4.5" customHeight="1" x14ac:dyDescent="0.2">
      <c r="Q36371" s="65"/>
      <c r="R36371" s="65"/>
      <c r="X36371" s="65"/>
      <c r="Y36371" s="65"/>
      <c r="Z36371" s="65"/>
      <c r="AA36371" s="65"/>
      <c r="AB36371" s="65"/>
      <c r="AC36371" s="65"/>
      <c r="AJ36371" s="66"/>
    </row>
    <row r="36372" spans="17:36" ht="4.5" customHeight="1" x14ac:dyDescent="0.2">
      <c r="Q36372" s="65"/>
      <c r="R36372" s="65"/>
      <c r="X36372" s="65"/>
      <c r="Y36372" s="65"/>
      <c r="Z36372" s="65"/>
      <c r="AA36372" s="65"/>
      <c r="AB36372" s="65"/>
      <c r="AC36372" s="65"/>
      <c r="AJ36372" s="66"/>
    </row>
    <row r="36373" spans="17:36" ht="4.5" customHeight="1" x14ac:dyDescent="0.2">
      <c r="Q36373" s="65"/>
      <c r="R36373" s="65"/>
      <c r="X36373" s="65"/>
      <c r="Y36373" s="65"/>
      <c r="Z36373" s="65"/>
      <c r="AA36373" s="65"/>
      <c r="AB36373" s="65"/>
      <c r="AC36373" s="65"/>
      <c r="AJ36373" s="66"/>
    </row>
    <row r="36374" spans="17:36" ht="4.5" customHeight="1" x14ac:dyDescent="0.2">
      <c r="Q36374" s="65"/>
      <c r="R36374" s="65"/>
      <c r="X36374" s="65"/>
      <c r="Y36374" s="65"/>
      <c r="Z36374" s="65"/>
      <c r="AA36374" s="65"/>
      <c r="AB36374" s="65"/>
      <c r="AC36374" s="65"/>
      <c r="AJ36374" s="66"/>
    </row>
    <row r="36375" spans="17:36" ht="4.5" customHeight="1" x14ac:dyDescent="0.2">
      <c r="Q36375" s="65"/>
      <c r="R36375" s="65"/>
      <c r="X36375" s="65"/>
      <c r="Y36375" s="65"/>
      <c r="Z36375" s="65"/>
      <c r="AA36375" s="65"/>
      <c r="AB36375" s="65"/>
      <c r="AC36375" s="65"/>
      <c r="AJ36375" s="66"/>
    </row>
    <row r="36376" spans="17:36" ht="4.5" customHeight="1" x14ac:dyDescent="0.2">
      <c r="Q36376" s="65"/>
      <c r="R36376" s="65"/>
      <c r="X36376" s="65"/>
      <c r="Y36376" s="65"/>
      <c r="Z36376" s="65"/>
      <c r="AA36376" s="65"/>
      <c r="AB36376" s="65"/>
      <c r="AC36376" s="65"/>
      <c r="AJ36376" s="66"/>
    </row>
    <row r="36377" spans="17:36" ht="4.5" customHeight="1" x14ac:dyDescent="0.2">
      <c r="Q36377" s="65"/>
      <c r="R36377" s="65"/>
      <c r="X36377" s="65"/>
      <c r="Y36377" s="65"/>
      <c r="Z36377" s="65"/>
      <c r="AA36377" s="65"/>
      <c r="AB36377" s="65"/>
      <c r="AC36377" s="65"/>
      <c r="AJ36377" s="66"/>
    </row>
    <row r="36378" spans="17:36" ht="4.5" customHeight="1" x14ac:dyDescent="0.2">
      <c r="Q36378" s="65"/>
      <c r="R36378" s="65"/>
      <c r="X36378" s="65"/>
      <c r="Y36378" s="65"/>
      <c r="Z36378" s="65"/>
      <c r="AA36378" s="65"/>
      <c r="AB36378" s="65"/>
      <c r="AC36378" s="65"/>
      <c r="AJ36378" s="66"/>
    </row>
    <row r="36379" spans="17:36" ht="4.5" customHeight="1" x14ac:dyDescent="0.2">
      <c r="Q36379" s="65"/>
      <c r="R36379" s="65"/>
      <c r="X36379" s="65"/>
      <c r="Y36379" s="65"/>
      <c r="Z36379" s="65"/>
      <c r="AA36379" s="65"/>
      <c r="AB36379" s="65"/>
      <c r="AC36379" s="65"/>
      <c r="AJ36379" s="66"/>
    </row>
    <row r="36380" spans="17:36" ht="4.5" customHeight="1" x14ac:dyDescent="0.2">
      <c r="Q36380" s="65"/>
      <c r="R36380" s="65"/>
      <c r="X36380" s="65"/>
      <c r="Y36380" s="65"/>
      <c r="Z36380" s="65"/>
      <c r="AA36380" s="65"/>
      <c r="AB36380" s="65"/>
      <c r="AC36380" s="65"/>
      <c r="AJ36380" s="66"/>
    </row>
    <row r="36381" spans="17:36" ht="4.5" customHeight="1" x14ac:dyDescent="0.2">
      <c r="Q36381" s="65"/>
      <c r="R36381" s="65"/>
      <c r="X36381" s="65"/>
      <c r="Y36381" s="65"/>
      <c r="Z36381" s="65"/>
      <c r="AA36381" s="65"/>
      <c r="AB36381" s="65"/>
      <c r="AC36381" s="65"/>
      <c r="AJ36381" s="66"/>
    </row>
    <row r="36382" spans="17:36" ht="4.5" customHeight="1" x14ac:dyDescent="0.2">
      <c r="Q36382" s="65"/>
      <c r="R36382" s="65"/>
      <c r="X36382" s="65"/>
      <c r="Y36382" s="65"/>
      <c r="Z36382" s="65"/>
      <c r="AA36382" s="65"/>
      <c r="AB36382" s="65"/>
      <c r="AC36382" s="65"/>
      <c r="AJ36382" s="66"/>
    </row>
    <row r="36383" spans="17:36" ht="4.5" customHeight="1" x14ac:dyDescent="0.2">
      <c r="Q36383" s="65"/>
      <c r="R36383" s="65"/>
      <c r="X36383" s="65"/>
      <c r="Y36383" s="65"/>
      <c r="Z36383" s="65"/>
      <c r="AA36383" s="65"/>
      <c r="AB36383" s="65"/>
      <c r="AC36383" s="65"/>
      <c r="AJ36383" s="66"/>
    </row>
    <row r="36384" spans="17:36" ht="4.5" customHeight="1" x14ac:dyDescent="0.2">
      <c r="Q36384" s="65"/>
      <c r="R36384" s="65"/>
      <c r="X36384" s="65"/>
      <c r="Y36384" s="65"/>
      <c r="Z36384" s="65"/>
      <c r="AA36384" s="65"/>
      <c r="AB36384" s="65"/>
      <c r="AC36384" s="65"/>
      <c r="AJ36384" s="66"/>
    </row>
    <row r="36385" spans="17:36" ht="4.5" customHeight="1" x14ac:dyDescent="0.2">
      <c r="Q36385" s="65"/>
      <c r="R36385" s="65"/>
      <c r="X36385" s="65"/>
      <c r="Y36385" s="65"/>
      <c r="Z36385" s="65"/>
      <c r="AA36385" s="65"/>
      <c r="AB36385" s="65"/>
      <c r="AC36385" s="65"/>
      <c r="AJ36385" s="66"/>
    </row>
    <row r="36386" spans="17:36" ht="4.5" customHeight="1" x14ac:dyDescent="0.2">
      <c r="Q36386" s="65"/>
      <c r="R36386" s="65"/>
      <c r="X36386" s="65"/>
      <c r="Y36386" s="65"/>
      <c r="Z36386" s="65"/>
      <c r="AA36386" s="65"/>
      <c r="AB36386" s="65"/>
      <c r="AC36386" s="65"/>
      <c r="AJ36386" s="66"/>
    </row>
    <row r="36387" spans="17:36" ht="4.5" customHeight="1" x14ac:dyDescent="0.2">
      <c r="Q36387" s="65"/>
      <c r="R36387" s="65"/>
      <c r="X36387" s="65"/>
      <c r="Y36387" s="65"/>
      <c r="Z36387" s="65"/>
      <c r="AA36387" s="65"/>
      <c r="AB36387" s="65"/>
      <c r="AC36387" s="65"/>
      <c r="AJ36387" s="66"/>
    </row>
    <row r="36388" spans="17:36" ht="4.5" customHeight="1" x14ac:dyDescent="0.2">
      <c r="Q36388" s="65"/>
      <c r="R36388" s="65"/>
      <c r="X36388" s="65"/>
      <c r="Y36388" s="65"/>
      <c r="Z36388" s="65"/>
      <c r="AA36388" s="65"/>
      <c r="AB36388" s="65"/>
      <c r="AC36388" s="65"/>
      <c r="AJ36388" s="66"/>
    </row>
    <row r="36389" spans="17:36" ht="4.5" customHeight="1" x14ac:dyDescent="0.2">
      <c r="Q36389" s="65"/>
      <c r="R36389" s="65"/>
      <c r="X36389" s="65"/>
      <c r="Y36389" s="65"/>
      <c r="Z36389" s="65"/>
      <c r="AA36389" s="65"/>
      <c r="AB36389" s="65"/>
      <c r="AC36389" s="65"/>
      <c r="AJ36389" s="66"/>
    </row>
    <row r="36390" spans="17:36" ht="4.5" customHeight="1" x14ac:dyDescent="0.2">
      <c r="Q36390" s="65"/>
      <c r="R36390" s="65"/>
      <c r="X36390" s="65"/>
      <c r="Y36390" s="65"/>
      <c r="Z36390" s="65"/>
      <c r="AA36390" s="65"/>
      <c r="AB36390" s="65"/>
      <c r="AC36390" s="65"/>
      <c r="AJ36390" s="66"/>
    </row>
    <row r="36391" spans="17:36" ht="4.5" customHeight="1" x14ac:dyDescent="0.2">
      <c r="Q36391" s="65"/>
      <c r="R36391" s="65"/>
      <c r="X36391" s="65"/>
      <c r="Y36391" s="65"/>
      <c r="Z36391" s="65"/>
      <c r="AA36391" s="65"/>
      <c r="AB36391" s="65"/>
      <c r="AC36391" s="65"/>
      <c r="AJ36391" s="66"/>
    </row>
    <row r="36392" spans="17:36" ht="4.5" customHeight="1" x14ac:dyDescent="0.2">
      <c r="Q36392" s="65"/>
      <c r="R36392" s="65"/>
      <c r="X36392" s="65"/>
      <c r="Y36392" s="65"/>
      <c r="Z36392" s="65"/>
      <c r="AA36392" s="65"/>
      <c r="AB36392" s="65"/>
      <c r="AC36392" s="65"/>
      <c r="AJ36392" s="66"/>
    </row>
    <row r="36393" spans="17:36" ht="4.5" customHeight="1" x14ac:dyDescent="0.2">
      <c r="Q36393" s="65"/>
      <c r="R36393" s="65"/>
      <c r="X36393" s="65"/>
      <c r="Y36393" s="65"/>
      <c r="Z36393" s="65"/>
      <c r="AA36393" s="65"/>
      <c r="AB36393" s="65"/>
      <c r="AC36393" s="65"/>
      <c r="AJ36393" s="66"/>
    </row>
    <row r="36394" spans="17:36" ht="4.5" customHeight="1" x14ac:dyDescent="0.2">
      <c r="Q36394" s="65"/>
      <c r="R36394" s="65"/>
      <c r="X36394" s="65"/>
      <c r="Y36394" s="65"/>
      <c r="Z36394" s="65"/>
      <c r="AA36394" s="65"/>
      <c r="AB36394" s="65"/>
      <c r="AC36394" s="65"/>
      <c r="AJ36394" s="66"/>
    </row>
    <row r="36395" spans="17:36" ht="4.5" customHeight="1" x14ac:dyDescent="0.2">
      <c r="Q36395" s="65"/>
      <c r="R36395" s="65"/>
      <c r="X36395" s="65"/>
      <c r="Y36395" s="65"/>
      <c r="Z36395" s="65"/>
      <c r="AA36395" s="65"/>
      <c r="AB36395" s="65"/>
      <c r="AC36395" s="65"/>
      <c r="AJ36395" s="66"/>
    </row>
    <row r="36396" spans="17:36" ht="4.5" customHeight="1" x14ac:dyDescent="0.2">
      <c r="Q36396" s="65"/>
      <c r="R36396" s="65"/>
      <c r="X36396" s="65"/>
      <c r="Y36396" s="65"/>
      <c r="Z36396" s="65"/>
      <c r="AA36396" s="65"/>
      <c r="AB36396" s="65"/>
      <c r="AC36396" s="65"/>
      <c r="AJ36396" s="66"/>
    </row>
    <row r="36397" spans="17:36" ht="4.5" customHeight="1" x14ac:dyDescent="0.2">
      <c r="Q36397" s="65"/>
      <c r="R36397" s="65"/>
      <c r="X36397" s="65"/>
      <c r="Y36397" s="65"/>
      <c r="Z36397" s="65"/>
      <c r="AA36397" s="65"/>
      <c r="AB36397" s="65"/>
      <c r="AC36397" s="65"/>
      <c r="AJ36397" s="66"/>
    </row>
    <row r="36398" spans="17:36" ht="4.5" customHeight="1" x14ac:dyDescent="0.2">
      <c r="Q36398" s="65"/>
      <c r="R36398" s="65"/>
      <c r="X36398" s="65"/>
      <c r="Y36398" s="65"/>
      <c r="Z36398" s="65"/>
      <c r="AA36398" s="65"/>
      <c r="AB36398" s="65"/>
      <c r="AC36398" s="65"/>
      <c r="AJ36398" s="66"/>
    </row>
    <row r="36399" spans="17:36" ht="4.5" customHeight="1" x14ac:dyDescent="0.2">
      <c r="Q36399" s="65"/>
      <c r="R36399" s="65"/>
      <c r="X36399" s="65"/>
      <c r="Y36399" s="65"/>
      <c r="Z36399" s="65"/>
      <c r="AA36399" s="65"/>
      <c r="AB36399" s="65"/>
      <c r="AC36399" s="65"/>
      <c r="AJ36399" s="66"/>
    </row>
    <row r="36400" spans="17:36" ht="4.5" customHeight="1" x14ac:dyDescent="0.2">
      <c r="Q36400" s="65"/>
      <c r="R36400" s="65"/>
      <c r="X36400" s="65"/>
      <c r="Y36400" s="65"/>
      <c r="Z36400" s="65"/>
      <c r="AA36400" s="65"/>
      <c r="AB36400" s="65"/>
      <c r="AC36400" s="65"/>
      <c r="AJ36400" s="66"/>
    </row>
    <row r="36401" spans="17:36" ht="4.5" customHeight="1" x14ac:dyDescent="0.2">
      <c r="Q36401" s="65"/>
      <c r="R36401" s="65"/>
      <c r="X36401" s="65"/>
      <c r="Y36401" s="65"/>
      <c r="Z36401" s="65"/>
      <c r="AA36401" s="65"/>
      <c r="AB36401" s="65"/>
      <c r="AC36401" s="65"/>
      <c r="AJ36401" s="66"/>
    </row>
    <row r="36402" spans="17:36" ht="4.5" customHeight="1" x14ac:dyDescent="0.2">
      <c r="Q36402" s="65"/>
      <c r="R36402" s="65"/>
      <c r="X36402" s="65"/>
      <c r="Y36402" s="65"/>
      <c r="Z36402" s="65"/>
      <c r="AA36402" s="65"/>
      <c r="AB36402" s="65"/>
      <c r="AC36402" s="65"/>
      <c r="AJ36402" s="66"/>
    </row>
    <row r="36403" spans="17:36" ht="4.5" customHeight="1" x14ac:dyDescent="0.2">
      <c r="Q36403" s="65"/>
      <c r="R36403" s="65"/>
      <c r="X36403" s="65"/>
      <c r="Y36403" s="65"/>
      <c r="Z36403" s="65"/>
      <c r="AA36403" s="65"/>
      <c r="AB36403" s="65"/>
      <c r="AC36403" s="65"/>
      <c r="AJ36403" s="66"/>
    </row>
    <row r="36404" spans="17:36" ht="4.5" customHeight="1" x14ac:dyDescent="0.2">
      <c r="Q36404" s="65"/>
      <c r="R36404" s="65"/>
      <c r="X36404" s="65"/>
      <c r="Y36404" s="65"/>
      <c r="Z36404" s="65"/>
      <c r="AA36404" s="65"/>
      <c r="AB36404" s="65"/>
      <c r="AC36404" s="65"/>
      <c r="AJ36404" s="66"/>
    </row>
    <row r="36405" spans="17:36" ht="4.5" customHeight="1" x14ac:dyDescent="0.2">
      <c r="Q36405" s="65"/>
      <c r="R36405" s="65"/>
      <c r="X36405" s="65"/>
      <c r="Y36405" s="65"/>
      <c r="Z36405" s="65"/>
      <c r="AA36405" s="65"/>
      <c r="AB36405" s="65"/>
      <c r="AC36405" s="65"/>
      <c r="AJ36405" s="66"/>
    </row>
    <row r="36406" spans="17:36" ht="4.5" customHeight="1" x14ac:dyDescent="0.2">
      <c r="Q36406" s="65"/>
      <c r="R36406" s="65"/>
      <c r="X36406" s="65"/>
      <c r="Y36406" s="65"/>
      <c r="Z36406" s="65"/>
      <c r="AA36406" s="65"/>
      <c r="AB36406" s="65"/>
      <c r="AC36406" s="65"/>
      <c r="AJ36406" s="66"/>
    </row>
    <row r="36407" spans="17:36" ht="4.5" customHeight="1" x14ac:dyDescent="0.2">
      <c r="Q36407" s="65"/>
      <c r="R36407" s="65"/>
      <c r="X36407" s="65"/>
      <c r="Y36407" s="65"/>
      <c r="Z36407" s="65"/>
      <c r="AA36407" s="65"/>
      <c r="AB36407" s="65"/>
      <c r="AC36407" s="65"/>
      <c r="AJ36407" s="66"/>
    </row>
    <row r="36408" spans="17:36" ht="4.5" customHeight="1" x14ac:dyDescent="0.2">
      <c r="Q36408" s="65"/>
      <c r="R36408" s="65"/>
      <c r="X36408" s="65"/>
      <c r="Y36408" s="65"/>
      <c r="Z36408" s="65"/>
      <c r="AA36408" s="65"/>
      <c r="AB36408" s="65"/>
      <c r="AC36408" s="65"/>
      <c r="AJ36408" s="66"/>
    </row>
    <row r="36409" spans="17:36" ht="4.5" customHeight="1" x14ac:dyDescent="0.2">
      <c r="Q36409" s="65"/>
      <c r="R36409" s="65"/>
      <c r="X36409" s="65"/>
      <c r="Y36409" s="65"/>
      <c r="Z36409" s="65"/>
      <c r="AA36409" s="65"/>
      <c r="AB36409" s="65"/>
      <c r="AC36409" s="65"/>
      <c r="AJ36409" s="66"/>
    </row>
    <row r="36410" spans="17:36" ht="4.5" customHeight="1" x14ac:dyDescent="0.2">
      <c r="Q36410" s="65"/>
      <c r="R36410" s="65"/>
      <c r="X36410" s="65"/>
      <c r="Y36410" s="65"/>
      <c r="Z36410" s="65"/>
      <c r="AA36410" s="65"/>
      <c r="AB36410" s="65"/>
      <c r="AC36410" s="65"/>
      <c r="AJ36410" s="66"/>
    </row>
    <row r="36411" spans="17:36" ht="4.5" customHeight="1" x14ac:dyDescent="0.2">
      <c r="Q36411" s="65"/>
      <c r="R36411" s="65"/>
      <c r="X36411" s="65"/>
      <c r="Y36411" s="65"/>
      <c r="Z36411" s="65"/>
      <c r="AA36411" s="65"/>
      <c r="AB36411" s="65"/>
      <c r="AC36411" s="65"/>
      <c r="AJ36411" s="66"/>
    </row>
    <row r="36412" spans="17:36" ht="4.5" customHeight="1" x14ac:dyDescent="0.2">
      <c r="Q36412" s="65"/>
      <c r="R36412" s="65"/>
      <c r="X36412" s="65"/>
      <c r="Y36412" s="65"/>
      <c r="Z36412" s="65"/>
      <c r="AA36412" s="65"/>
      <c r="AB36412" s="65"/>
      <c r="AC36412" s="65"/>
      <c r="AJ36412" s="66"/>
    </row>
    <row r="36413" spans="17:36" ht="4.5" customHeight="1" x14ac:dyDescent="0.2">
      <c r="Q36413" s="65"/>
      <c r="R36413" s="65"/>
      <c r="X36413" s="65"/>
      <c r="Y36413" s="65"/>
      <c r="Z36413" s="65"/>
      <c r="AA36413" s="65"/>
      <c r="AB36413" s="65"/>
      <c r="AC36413" s="65"/>
      <c r="AJ36413" s="66"/>
    </row>
    <row r="36414" spans="17:36" ht="4.5" customHeight="1" x14ac:dyDescent="0.2">
      <c r="Q36414" s="65"/>
      <c r="R36414" s="65"/>
      <c r="X36414" s="65"/>
      <c r="Y36414" s="65"/>
      <c r="Z36414" s="65"/>
      <c r="AA36414" s="65"/>
      <c r="AB36414" s="65"/>
      <c r="AC36414" s="65"/>
      <c r="AJ36414" s="66"/>
    </row>
    <row r="36415" spans="17:36" ht="4.5" customHeight="1" x14ac:dyDescent="0.2">
      <c r="Q36415" s="65"/>
      <c r="R36415" s="65"/>
      <c r="X36415" s="65"/>
      <c r="Y36415" s="65"/>
      <c r="Z36415" s="65"/>
      <c r="AA36415" s="65"/>
      <c r="AB36415" s="65"/>
      <c r="AC36415" s="65"/>
      <c r="AJ36415" s="66"/>
    </row>
    <row r="36416" spans="17:36" ht="4.5" customHeight="1" x14ac:dyDescent="0.2">
      <c r="Q36416" s="65"/>
      <c r="R36416" s="65"/>
      <c r="X36416" s="65"/>
      <c r="Y36416" s="65"/>
      <c r="Z36416" s="65"/>
      <c r="AA36416" s="65"/>
      <c r="AB36416" s="65"/>
      <c r="AC36416" s="65"/>
      <c r="AJ36416" s="66"/>
    </row>
    <row r="36417" spans="17:36" ht="4.5" customHeight="1" x14ac:dyDescent="0.2">
      <c r="Q36417" s="65"/>
      <c r="R36417" s="65"/>
      <c r="X36417" s="65"/>
      <c r="Y36417" s="65"/>
      <c r="Z36417" s="65"/>
      <c r="AA36417" s="65"/>
      <c r="AB36417" s="65"/>
      <c r="AC36417" s="65"/>
      <c r="AJ36417" s="66"/>
    </row>
    <row r="36418" spans="17:36" ht="4.5" customHeight="1" x14ac:dyDescent="0.2">
      <c r="Q36418" s="65"/>
      <c r="R36418" s="65"/>
      <c r="X36418" s="65"/>
      <c r="Y36418" s="65"/>
      <c r="Z36418" s="65"/>
      <c r="AA36418" s="65"/>
      <c r="AB36418" s="65"/>
      <c r="AC36418" s="65"/>
      <c r="AJ36418" s="66"/>
    </row>
    <row r="36419" spans="17:36" ht="4.5" customHeight="1" x14ac:dyDescent="0.2">
      <c r="Q36419" s="65"/>
      <c r="R36419" s="65"/>
      <c r="X36419" s="65"/>
      <c r="Y36419" s="65"/>
      <c r="Z36419" s="65"/>
      <c r="AA36419" s="65"/>
      <c r="AB36419" s="65"/>
      <c r="AC36419" s="65"/>
      <c r="AJ36419" s="66"/>
    </row>
    <row r="36420" spans="17:36" ht="4.5" customHeight="1" x14ac:dyDescent="0.2">
      <c r="Q36420" s="65"/>
      <c r="R36420" s="65"/>
      <c r="X36420" s="65"/>
      <c r="Y36420" s="65"/>
      <c r="Z36420" s="65"/>
      <c r="AA36420" s="65"/>
      <c r="AB36420" s="65"/>
      <c r="AC36420" s="65"/>
      <c r="AJ36420" s="66"/>
    </row>
    <row r="36421" spans="17:36" ht="4.5" customHeight="1" x14ac:dyDescent="0.2">
      <c r="Q36421" s="65"/>
      <c r="R36421" s="65"/>
      <c r="X36421" s="65"/>
      <c r="Y36421" s="65"/>
      <c r="Z36421" s="65"/>
      <c r="AA36421" s="65"/>
      <c r="AB36421" s="65"/>
      <c r="AC36421" s="65"/>
      <c r="AJ36421" s="66"/>
    </row>
    <row r="36422" spans="17:36" ht="4.5" customHeight="1" x14ac:dyDescent="0.2">
      <c r="Q36422" s="65"/>
      <c r="R36422" s="65"/>
      <c r="X36422" s="65"/>
      <c r="Y36422" s="65"/>
      <c r="Z36422" s="65"/>
      <c r="AA36422" s="65"/>
      <c r="AB36422" s="65"/>
      <c r="AC36422" s="65"/>
      <c r="AJ36422" s="66"/>
    </row>
    <row r="36423" spans="17:36" ht="4.5" customHeight="1" x14ac:dyDescent="0.2">
      <c r="Q36423" s="65"/>
      <c r="R36423" s="65"/>
      <c r="X36423" s="65"/>
      <c r="Y36423" s="65"/>
      <c r="Z36423" s="65"/>
      <c r="AA36423" s="65"/>
      <c r="AB36423" s="65"/>
      <c r="AC36423" s="65"/>
      <c r="AJ36423" s="66"/>
    </row>
    <row r="36424" spans="17:36" ht="4.5" customHeight="1" x14ac:dyDescent="0.2">
      <c r="Q36424" s="65"/>
      <c r="R36424" s="65"/>
      <c r="X36424" s="65"/>
      <c r="Y36424" s="65"/>
      <c r="Z36424" s="65"/>
      <c r="AA36424" s="65"/>
      <c r="AB36424" s="65"/>
      <c r="AC36424" s="65"/>
      <c r="AJ36424" s="66"/>
    </row>
    <row r="36425" spans="17:36" ht="4.5" customHeight="1" x14ac:dyDescent="0.2">
      <c r="Q36425" s="65"/>
      <c r="R36425" s="65"/>
      <c r="X36425" s="65"/>
      <c r="Y36425" s="65"/>
      <c r="Z36425" s="65"/>
      <c r="AA36425" s="65"/>
      <c r="AB36425" s="65"/>
      <c r="AC36425" s="65"/>
      <c r="AJ36425" s="66"/>
    </row>
    <row r="36426" spans="17:36" ht="4.5" customHeight="1" x14ac:dyDescent="0.2">
      <c r="Q36426" s="65"/>
      <c r="R36426" s="65"/>
      <c r="X36426" s="65"/>
      <c r="Y36426" s="65"/>
      <c r="Z36426" s="65"/>
      <c r="AA36426" s="65"/>
      <c r="AB36426" s="65"/>
      <c r="AC36426" s="65"/>
      <c r="AJ36426" s="66"/>
    </row>
    <row r="36427" spans="17:36" ht="4.5" customHeight="1" x14ac:dyDescent="0.2">
      <c r="Q36427" s="65"/>
      <c r="R36427" s="65"/>
      <c r="X36427" s="65"/>
      <c r="Y36427" s="65"/>
      <c r="Z36427" s="65"/>
      <c r="AA36427" s="65"/>
      <c r="AB36427" s="65"/>
      <c r="AC36427" s="65"/>
      <c r="AJ36427" s="66"/>
    </row>
    <row r="36428" spans="17:36" ht="4.5" customHeight="1" x14ac:dyDescent="0.2">
      <c r="Q36428" s="65"/>
      <c r="R36428" s="65"/>
      <c r="X36428" s="65"/>
      <c r="Y36428" s="65"/>
      <c r="Z36428" s="65"/>
      <c r="AA36428" s="65"/>
      <c r="AB36428" s="65"/>
      <c r="AC36428" s="65"/>
      <c r="AJ36428" s="66"/>
    </row>
    <row r="36429" spans="17:36" ht="4.5" customHeight="1" x14ac:dyDescent="0.2">
      <c r="Q36429" s="65"/>
      <c r="R36429" s="65"/>
      <c r="X36429" s="65"/>
      <c r="Y36429" s="65"/>
      <c r="Z36429" s="65"/>
      <c r="AA36429" s="65"/>
      <c r="AB36429" s="65"/>
      <c r="AC36429" s="65"/>
      <c r="AJ36429" s="66"/>
    </row>
    <row r="36430" spans="17:36" ht="4.5" customHeight="1" x14ac:dyDescent="0.2">
      <c r="Q36430" s="65"/>
      <c r="R36430" s="65"/>
      <c r="X36430" s="65"/>
      <c r="Y36430" s="65"/>
      <c r="Z36430" s="65"/>
      <c r="AA36430" s="65"/>
      <c r="AB36430" s="65"/>
      <c r="AC36430" s="65"/>
      <c r="AJ36430" s="66"/>
    </row>
    <row r="36431" spans="17:36" ht="4.5" customHeight="1" x14ac:dyDescent="0.2">
      <c r="Q36431" s="65"/>
      <c r="R36431" s="65"/>
      <c r="X36431" s="65"/>
      <c r="Y36431" s="65"/>
      <c r="Z36431" s="65"/>
      <c r="AA36431" s="65"/>
      <c r="AB36431" s="65"/>
      <c r="AC36431" s="65"/>
      <c r="AJ36431" s="66"/>
    </row>
    <row r="36432" spans="17:36" ht="4.5" customHeight="1" x14ac:dyDescent="0.2">
      <c r="Q36432" s="65"/>
      <c r="R36432" s="65"/>
      <c r="X36432" s="65"/>
      <c r="Y36432" s="65"/>
      <c r="Z36432" s="65"/>
      <c r="AA36432" s="65"/>
      <c r="AB36432" s="65"/>
      <c r="AC36432" s="65"/>
      <c r="AJ36432" s="66"/>
    </row>
    <row r="36433" spans="17:36" ht="4.5" customHeight="1" x14ac:dyDescent="0.2">
      <c r="Q36433" s="65"/>
      <c r="R36433" s="65"/>
      <c r="X36433" s="65"/>
      <c r="Y36433" s="65"/>
      <c r="Z36433" s="65"/>
      <c r="AA36433" s="65"/>
      <c r="AB36433" s="65"/>
      <c r="AC36433" s="65"/>
      <c r="AJ36433" s="66"/>
    </row>
    <row r="36434" spans="17:36" ht="4.5" customHeight="1" x14ac:dyDescent="0.2">
      <c r="Q36434" s="65"/>
      <c r="R36434" s="65"/>
      <c r="X36434" s="65"/>
      <c r="Y36434" s="65"/>
      <c r="Z36434" s="65"/>
      <c r="AA36434" s="65"/>
      <c r="AB36434" s="65"/>
      <c r="AC36434" s="65"/>
      <c r="AJ36434" s="66"/>
    </row>
    <row r="36435" spans="17:36" ht="4.5" customHeight="1" x14ac:dyDescent="0.2">
      <c r="Q36435" s="65"/>
      <c r="R36435" s="65"/>
      <c r="X36435" s="65"/>
      <c r="Y36435" s="65"/>
      <c r="Z36435" s="65"/>
      <c r="AA36435" s="65"/>
      <c r="AB36435" s="65"/>
      <c r="AC36435" s="65"/>
      <c r="AJ36435" s="66"/>
    </row>
    <row r="36436" spans="17:36" ht="4.5" customHeight="1" x14ac:dyDescent="0.2">
      <c r="Q36436" s="65"/>
      <c r="R36436" s="65"/>
      <c r="X36436" s="65"/>
      <c r="Y36436" s="65"/>
      <c r="Z36436" s="65"/>
      <c r="AA36436" s="65"/>
      <c r="AB36436" s="65"/>
      <c r="AC36436" s="65"/>
      <c r="AJ36436" s="66"/>
    </row>
    <row r="36437" spans="17:36" ht="4.5" customHeight="1" x14ac:dyDescent="0.2">
      <c r="Q36437" s="65"/>
      <c r="R36437" s="65"/>
      <c r="X36437" s="65"/>
      <c r="Y36437" s="65"/>
      <c r="Z36437" s="65"/>
      <c r="AA36437" s="65"/>
      <c r="AB36437" s="65"/>
      <c r="AC36437" s="65"/>
      <c r="AJ36437" s="66"/>
    </row>
    <row r="36438" spans="17:36" ht="4.5" customHeight="1" x14ac:dyDescent="0.2">
      <c r="Q36438" s="65"/>
      <c r="R36438" s="65"/>
      <c r="X36438" s="65"/>
      <c r="Y36438" s="65"/>
      <c r="Z36438" s="65"/>
      <c r="AA36438" s="65"/>
      <c r="AB36438" s="65"/>
      <c r="AC36438" s="65"/>
      <c r="AJ36438" s="66"/>
    </row>
    <row r="36439" spans="17:36" ht="4.5" customHeight="1" x14ac:dyDescent="0.2">
      <c r="Q36439" s="65"/>
      <c r="R36439" s="65"/>
      <c r="X36439" s="65"/>
      <c r="Y36439" s="65"/>
      <c r="Z36439" s="65"/>
      <c r="AA36439" s="65"/>
      <c r="AB36439" s="65"/>
      <c r="AC36439" s="65"/>
      <c r="AJ36439" s="66"/>
    </row>
    <row r="36440" spans="17:36" ht="4.5" customHeight="1" x14ac:dyDescent="0.2">
      <c r="Q36440" s="65"/>
      <c r="R36440" s="65"/>
      <c r="X36440" s="65"/>
      <c r="Y36440" s="65"/>
      <c r="Z36440" s="65"/>
      <c r="AA36440" s="65"/>
      <c r="AB36440" s="65"/>
      <c r="AC36440" s="65"/>
      <c r="AJ36440" s="66"/>
    </row>
    <row r="36441" spans="17:36" ht="4.5" customHeight="1" x14ac:dyDescent="0.2">
      <c r="Q36441" s="65"/>
      <c r="R36441" s="65"/>
      <c r="X36441" s="65"/>
      <c r="Y36441" s="65"/>
      <c r="Z36441" s="65"/>
      <c r="AA36441" s="65"/>
      <c r="AB36441" s="65"/>
      <c r="AC36441" s="65"/>
      <c r="AJ36441" s="66"/>
    </row>
    <row r="36442" spans="17:36" ht="4.5" customHeight="1" x14ac:dyDescent="0.2">
      <c r="Q36442" s="65"/>
      <c r="R36442" s="65"/>
      <c r="X36442" s="65"/>
      <c r="Y36442" s="65"/>
      <c r="Z36442" s="65"/>
      <c r="AA36442" s="65"/>
      <c r="AB36442" s="65"/>
      <c r="AC36442" s="65"/>
      <c r="AJ36442" s="66"/>
    </row>
    <row r="36443" spans="17:36" ht="4.5" customHeight="1" x14ac:dyDescent="0.2">
      <c r="Q36443" s="65"/>
      <c r="R36443" s="65"/>
      <c r="X36443" s="65"/>
      <c r="Y36443" s="65"/>
      <c r="Z36443" s="65"/>
      <c r="AA36443" s="65"/>
      <c r="AB36443" s="65"/>
      <c r="AC36443" s="65"/>
      <c r="AJ36443" s="66"/>
    </row>
    <row r="36444" spans="17:36" ht="4.5" customHeight="1" x14ac:dyDescent="0.2">
      <c r="Q36444" s="65"/>
      <c r="R36444" s="65"/>
      <c r="X36444" s="65"/>
      <c r="Y36444" s="65"/>
      <c r="Z36444" s="65"/>
      <c r="AA36444" s="65"/>
      <c r="AB36444" s="65"/>
      <c r="AC36444" s="65"/>
      <c r="AJ36444" s="66"/>
    </row>
    <row r="36445" spans="17:36" ht="4.5" customHeight="1" x14ac:dyDescent="0.2">
      <c r="Q36445" s="65"/>
      <c r="R36445" s="65"/>
      <c r="X36445" s="65"/>
      <c r="Y36445" s="65"/>
      <c r="Z36445" s="65"/>
      <c r="AA36445" s="65"/>
      <c r="AB36445" s="65"/>
      <c r="AC36445" s="65"/>
      <c r="AJ36445" s="66"/>
    </row>
    <row r="36446" spans="17:36" ht="4.5" customHeight="1" x14ac:dyDescent="0.2">
      <c r="Q36446" s="65"/>
      <c r="R36446" s="65"/>
      <c r="X36446" s="65"/>
      <c r="Y36446" s="65"/>
      <c r="Z36446" s="65"/>
      <c r="AA36446" s="65"/>
      <c r="AB36446" s="65"/>
      <c r="AC36446" s="65"/>
      <c r="AJ36446" s="66"/>
    </row>
    <row r="36447" spans="17:36" ht="4.5" customHeight="1" x14ac:dyDescent="0.2">
      <c r="Q36447" s="65"/>
      <c r="R36447" s="65"/>
      <c r="X36447" s="65"/>
      <c r="Y36447" s="65"/>
      <c r="Z36447" s="65"/>
      <c r="AA36447" s="65"/>
      <c r="AB36447" s="65"/>
      <c r="AC36447" s="65"/>
      <c r="AJ36447" s="66"/>
    </row>
    <row r="36448" spans="17:36" ht="4.5" customHeight="1" x14ac:dyDescent="0.2">
      <c r="Q36448" s="65"/>
      <c r="R36448" s="65"/>
      <c r="X36448" s="65"/>
      <c r="Y36448" s="65"/>
      <c r="Z36448" s="65"/>
      <c r="AA36448" s="65"/>
      <c r="AB36448" s="65"/>
      <c r="AC36448" s="65"/>
      <c r="AJ36448" s="66"/>
    </row>
    <row r="36449" spans="17:36" ht="4.5" customHeight="1" x14ac:dyDescent="0.2">
      <c r="Q36449" s="65"/>
      <c r="R36449" s="65"/>
      <c r="X36449" s="65"/>
      <c r="Y36449" s="65"/>
      <c r="Z36449" s="65"/>
      <c r="AA36449" s="65"/>
      <c r="AB36449" s="65"/>
      <c r="AC36449" s="65"/>
      <c r="AJ36449" s="66"/>
    </row>
    <row r="36450" spans="17:36" ht="4.5" customHeight="1" x14ac:dyDescent="0.2">
      <c r="Q36450" s="65"/>
      <c r="R36450" s="65"/>
      <c r="X36450" s="65"/>
      <c r="Y36450" s="65"/>
      <c r="Z36450" s="65"/>
      <c r="AA36450" s="65"/>
      <c r="AB36450" s="65"/>
      <c r="AC36450" s="65"/>
      <c r="AJ36450" s="66"/>
    </row>
    <row r="36451" spans="17:36" ht="4.5" customHeight="1" x14ac:dyDescent="0.2">
      <c r="Q36451" s="65"/>
      <c r="R36451" s="65"/>
      <c r="X36451" s="65"/>
      <c r="Y36451" s="65"/>
      <c r="Z36451" s="65"/>
      <c r="AA36451" s="65"/>
      <c r="AB36451" s="65"/>
      <c r="AC36451" s="65"/>
      <c r="AJ36451" s="66"/>
    </row>
    <row r="36452" spans="17:36" ht="4.5" customHeight="1" x14ac:dyDescent="0.2">
      <c r="Q36452" s="65"/>
      <c r="R36452" s="65"/>
      <c r="X36452" s="65"/>
      <c r="Y36452" s="65"/>
      <c r="Z36452" s="65"/>
      <c r="AA36452" s="65"/>
      <c r="AB36452" s="65"/>
      <c r="AC36452" s="65"/>
      <c r="AJ36452" s="66"/>
    </row>
    <row r="36453" spans="17:36" ht="4.5" customHeight="1" x14ac:dyDescent="0.2">
      <c r="Q36453" s="65"/>
      <c r="R36453" s="65"/>
      <c r="X36453" s="65"/>
      <c r="Y36453" s="65"/>
      <c r="Z36453" s="65"/>
      <c r="AA36453" s="65"/>
      <c r="AB36453" s="65"/>
      <c r="AC36453" s="65"/>
      <c r="AJ36453" s="66"/>
    </row>
    <row r="36454" spans="17:36" ht="4.5" customHeight="1" x14ac:dyDescent="0.2">
      <c r="Q36454" s="65"/>
      <c r="R36454" s="65"/>
      <c r="X36454" s="65"/>
      <c r="Y36454" s="65"/>
      <c r="Z36454" s="65"/>
      <c r="AA36454" s="65"/>
      <c r="AB36454" s="65"/>
      <c r="AC36454" s="65"/>
      <c r="AJ36454" s="66"/>
    </row>
    <row r="36455" spans="17:36" ht="4.5" customHeight="1" x14ac:dyDescent="0.2">
      <c r="Q36455" s="65"/>
      <c r="R36455" s="65"/>
      <c r="X36455" s="65"/>
      <c r="Y36455" s="65"/>
      <c r="Z36455" s="65"/>
      <c r="AA36455" s="65"/>
      <c r="AB36455" s="65"/>
      <c r="AC36455" s="65"/>
      <c r="AJ36455" s="66"/>
    </row>
    <row r="36456" spans="17:36" ht="4.5" customHeight="1" x14ac:dyDescent="0.2">
      <c r="Q36456" s="65"/>
      <c r="R36456" s="65"/>
      <c r="X36456" s="65"/>
      <c r="Y36456" s="65"/>
      <c r="Z36456" s="65"/>
      <c r="AA36456" s="65"/>
      <c r="AB36456" s="65"/>
      <c r="AC36456" s="65"/>
      <c r="AJ36456" s="66"/>
    </row>
    <row r="36457" spans="17:36" ht="4.5" customHeight="1" x14ac:dyDescent="0.2">
      <c r="Q36457" s="65"/>
      <c r="R36457" s="65"/>
      <c r="X36457" s="65"/>
      <c r="Y36457" s="65"/>
      <c r="Z36457" s="65"/>
      <c r="AA36457" s="65"/>
      <c r="AB36457" s="65"/>
      <c r="AC36457" s="65"/>
      <c r="AJ36457" s="66"/>
    </row>
    <row r="36458" spans="17:36" ht="4.5" customHeight="1" x14ac:dyDescent="0.2">
      <c r="Q36458" s="65"/>
      <c r="R36458" s="65"/>
      <c r="X36458" s="65"/>
      <c r="Y36458" s="65"/>
      <c r="Z36458" s="65"/>
      <c r="AA36458" s="65"/>
      <c r="AB36458" s="65"/>
      <c r="AC36458" s="65"/>
      <c r="AJ36458" s="66"/>
    </row>
    <row r="36459" spans="17:36" ht="4.5" customHeight="1" x14ac:dyDescent="0.2">
      <c r="Q36459" s="65"/>
      <c r="R36459" s="65"/>
      <c r="X36459" s="65"/>
      <c r="Y36459" s="65"/>
      <c r="Z36459" s="65"/>
      <c r="AA36459" s="65"/>
      <c r="AB36459" s="65"/>
      <c r="AC36459" s="65"/>
      <c r="AJ36459" s="66"/>
    </row>
    <row r="36460" spans="17:36" ht="4.5" customHeight="1" x14ac:dyDescent="0.2">
      <c r="Q36460" s="65"/>
      <c r="R36460" s="65"/>
      <c r="X36460" s="65"/>
      <c r="Y36460" s="65"/>
      <c r="Z36460" s="65"/>
      <c r="AA36460" s="65"/>
      <c r="AB36460" s="65"/>
      <c r="AC36460" s="65"/>
      <c r="AJ36460" s="66"/>
    </row>
    <row r="36461" spans="17:36" ht="4.5" customHeight="1" x14ac:dyDescent="0.2">
      <c r="Q36461" s="65"/>
      <c r="R36461" s="65"/>
      <c r="X36461" s="65"/>
      <c r="Y36461" s="65"/>
      <c r="Z36461" s="65"/>
      <c r="AA36461" s="65"/>
      <c r="AB36461" s="65"/>
      <c r="AC36461" s="65"/>
      <c r="AJ36461" s="66"/>
    </row>
    <row r="36462" spans="17:36" ht="4.5" customHeight="1" x14ac:dyDescent="0.2">
      <c r="Q36462" s="65"/>
      <c r="R36462" s="65"/>
      <c r="X36462" s="65"/>
      <c r="Y36462" s="65"/>
      <c r="Z36462" s="65"/>
      <c r="AA36462" s="65"/>
      <c r="AB36462" s="65"/>
      <c r="AC36462" s="65"/>
      <c r="AJ36462" s="66"/>
    </row>
    <row r="36463" spans="17:36" ht="4.5" customHeight="1" x14ac:dyDescent="0.2">
      <c r="Q36463" s="65"/>
      <c r="R36463" s="65"/>
      <c r="X36463" s="65"/>
      <c r="Y36463" s="65"/>
      <c r="Z36463" s="65"/>
      <c r="AA36463" s="65"/>
      <c r="AB36463" s="65"/>
      <c r="AC36463" s="65"/>
      <c r="AJ36463" s="66"/>
    </row>
    <row r="36464" spans="17:36" ht="4.5" customHeight="1" x14ac:dyDescent="0.2">
      <c r="Q36464" s="65"/>
      <c r="R36464" s="65"/>
      <c r="X36464" s="65"/>
      <c r="Y36464" s="65"/>
      <c r="Z36464" s="65"/>
      <c r="AA36464" s="65"/>
      <c r="AB36464" s="65"/>
      <c r="AC36464" s="65"/>
      <c r="AJ36464" s="66"/>
    </row>
    <row r="36465" spans="17:36" ht="4.5" customHeight="1" x14ac:dyDescent="0.2">
      <c r="Q36465" s="65"/>
      <c r="R36465" s="65"/>
      <c r="X36465" s="65"/>
      <c r="Y36465" s="65"/>
      <c r="Z36465" s="65"/>
      <c r="AA36465" s="65"/>
      <c r="AB36465" s="65"/>
      <c r="AC36465" s="65"/>
      <c r="AJ36465" s="66"/>
    </row>
    <row r="36466" spans="17:36" ht="4.5" customHeight="1" x14ac:dyDescent="0.2">
      <c r="Q36466" s="65"/>
      <c r="R36466" s="65"/>
      <c r="X36466" s="65"/>
      <c r="Y36466" s="65"/>
      <c r="Z36466" s="65"/>
      <c r="AA36466" s="65"/>
      <c r="AB36466" s="65"/>
      <c r="AC36466" s="65"/>
      <c r="AJ36466" s="66"/>
    </row>
    <row r="36467" spans="17:36" ht="4.5" customHeight="1" x14ac:dyDescent="0.2">
      <c r="Q36467" s="65"/>
      <c r="R36467" s="65"/>
      <c r="X36467" s="65"/>
      <c r="Y36467" s="65"/>
      <c r="Z36467" s="65"/>
      <c r="AA36467" s="65"/>
      <c r="AB36467" s="65"/>
      <c r="AC36467" s="65"/>
      <c r="AJ36467" s="66"/>
    </row>
    <row r="36468" spans="17:36" ht="4.5" customHeight="1" x14ac:dyDescent="0.2">
      <c r="Q36468" s="65"/>
      <c r="R36468" s="65"/>
      <c r="X36468" s="65"/>
      <c r="Y36468" s="65"/>
      <c r="Z36468" s="65"/>
      <c r="AA36468" s="65"/>
      <c r="AB36468" s="65"/>
      <c r="AC36468" s="65"/>
      <c r="AJ36468" s="66"/>
    </row>
    <row r="36469" spans="17:36" ht="4.5" customHeight="1" x14ac:dyDescent="0.2">
      <c r="Q36469" s="65"/>
      <c r="R36469" s="65"/>
      <c r="X36469" s="65"/>
      <c r="Y36469" s="65"/>
      <c r="Z36469" s="65"/>
      <c r="AA36469" s="65"/>
      <c r="AB36469" s="65"/>
      <c r="AC36469" s="65"/>
      <c r="AJ36469" s="66"/>
    </row>
    <row r="36470" spans="17:36" ht="4.5" customHeight="1" x14ac:dyDescent="0.2">
      <c r="Q36470" s="65"/>
      <c r="R36470" s="65"/>
      <c r="X36470" s="65"/>
      <c r="Y36470" s="65"/>
      <c r="Z36470" s="65"/>
      <c r="AA36470" s="65"/>
      <c r="AB36470" s="65"/>
      <c r="AC36470" s="65"/>
      <c r="AJ36470" s="66"/>
    </row>
    <row r="36471" spans="17:36" ht="4.5" customHeight="1" x14ac:dyDescent="0.2">
      <c r="Q36471" s="65"/>
      <c r="R36471" s="65"/>
      <c r="X36471" s="65"/>
      <c r="Y36471" s="65"/>
      <c r="Z36471" s="65"/>
      <c r="AA36471" s="65"/>
      <c r="AB36471" s="65"/>
      <c r="AC36471" s="65"/>
      <c r="AJ36471" s="66"/>
    </row>
    <row r="36472" spans="17:36" ht="4.5" customHeight="1" x14ac:dyDescent="0.2">
      <c r="Q36472" s="65"/>
      <c r="R36472" s="65"/>
      <c r="X36472" s="65"/>
      <c r="Y36472" s="65"/>
      <c r="Z36472" s="65"/>
      <c r="AA36472" s="65"/>
      <c r="AB36472" s="65"/>
      <c r="AC36472" s="65"/>
      <c r="AJ36472" s="66"/>
    </row>
    <row r="36473" spans="17:36" ht="4.5" customHeight="1" x14ac:dyDescent="0.2">
      <c r="Q36473" s="65"/>
      <c r="R36473" s="65"/>
      <c r="X36473" s="65"/>
      <c r="Y36473" s="65"/>
      <c r="Z36473" s="65"/>
      <c r="AA36473" s="65"/>
      <c r="AB36473" s="65"/>
      <c r="AC36473" s="65"/>
      <c r="AJ36473" s="66"/>
    </row>
    <row r="36474" spans="17:36" ht="4.5" customHeight="1" x14ac:dyDescent="0.2">
      <c r="Q36474" s="65"/>
      <c r="R36474" s="65"/>
      <c r="X36474" s="65"/>
      <c r="Y36474" s="65"/>
      <c r="Z36474" s="65"/>
      <c r="AA36474" s="65"/>
      <c r="AB36474" s="65"/>
      <c r="AC36474" s="65"/>
      <c r="AJ36474" s="66"/>
    </row>
    <row r="36475" spans="17:36" ht="4.5" customHeight="1" x14ac:dyDescent="0.2">
      <c r="Q36475" s="65"/>
      <c r="R36475" s="65"/>
      <c r="X36475" s="65"/>
      <c r="Y36475" s="65"/>
      <c r="Z36475" s="65"/>
      <c r="AA36475" s="65"/>
      <c r="AB36475" s="65"/>
      <c r="AC36475" s="65"/>
      <c r="AJ36475" s="66"/>
    </row>
    <row r="36476" spans="17:36" ht="4.5" customHeight="1" x14ac:dyDescent="0.2">
      <c r="Q36476" s="65"/>
      <c r="R36476" s="65"/>
      <c r="X36476" s="65"/>
      <c r="Y36476" s="65"/>
      <c r="Z36476" s="65"/>
      <c r="AA36476" s="65"/>
      <c r="AB36476" s="65"/>
      <c r="AC36476" s="65"/>
      <c r="AJ36476" s="66"/>
    </row>
    <row r="36477" spans="17:36" ht="4.5" customHeight="1" x14ac:dyDescent="0.2">
      <c r="Q36477" s="65"/>
      <c r="R36477" s="65"/>
      <c r="X36477" s="65"/>
      <c r="Y36477" s="65"/>
      <c r="Z36477" s="65"/>
      <c r="AA36477" s="65"/>
      <c r="AB36477" s="65"/>
      <c r="AC36477" s="65"/>
      <c r="AJ36477" s="66"/>
    </row>
    <row r="36478" spans="17:36" ht="4.5" customHeight="1" x14ac:dyDescent="0.2">
      <c r="Q36478" s="65"/>
      <c r="R36478" s="65"/>
      <c r="X36478" s="65"/>
      <c r="Y36478" s="65"/>
      <c r="Z36478" s="65"/>
      <c r="AA36478" s="65"/>
      <c r="AB36478" s="65"/>
      <c r="AC36478" s="65"/>
      <c r="AJ36478" s="66"/>
    </row>
    <row r="36479" spans="17:36" ht="4.5" customHeight="1" x14ac:dyDescent="0.2">
      <c r="Q36479" s="65"/>
      <c r="R36479" s="65"/>
      <c r="X36479" s="65"/>
      <c r="Y36479" s="65"/>
      <c r="Z36479" s="65"/>
      <c r="AA36479" s="65"/>
      <c r="AB36479" s="65"/>
      <c r="AC36479" s="65"/>
      <c r="AJ36479" s="66"/>
    </row>
    <row r="36480" spans="17:36" ht="4.5" customHeight="1" x14ac:dyDescent="0.2">
      <c r="Q36480" s="65"/>
      <c r="R36480" s="65"/>
      <c r="X36480" s="65"/>
      <c r="Y36480" s="65"/>
      <c r="Z36480" s="65"/>
      <c r="AA36480" s="65"/>
      <c r="AB36480" s="65"/>
      <c r="AC36480" s="65"/>
      <c r="AJ36480" s="66"/>
    </row>
    <row r="36481" spans="17:36" ht="4.5" customHeight="1" x14ac:dyDescent="0.2">
      <c r="Q36481" s="65"/>
      <c r="R36481" s="65"/>
      <c r="X36481" s="65"/>
      <c r="Y36481" s="65"/>
      <c r="Z36481" s="65"/>
      <c r="AA36481" s="65"/>
      <c r="AB36481" s="65"/>
      <c r="AC36481" s="65"/>
      <c r="AJ36481" s="66"/>
    </row>
    <row r="36482" spans="17:36" ht="4.5" customHeight="1" x14ac:dyDescent="0.2">
      <c r="Q36482" s="65"/>
      <c r="R36482" s="65"/>
      <c r="X36482" s="65"/>
      <c r="Y36482" s="65"/>
      <c r="Z36482" s="65"/>
      <c r="AA36482" s="65"/>
      <c r="AB36482" s="65"/>
      <c r="AC36482" s="65"/>
      <c r="AJ36482" s="66"/>
    </row>
    <row r="36483" spans="17:36" ht="4.5" customHeight="1" x14ac:dyDescent="0.2">
      <c r="Q36483" s="65"/>
      <c r="R36483" s="65"/>
      <c r="X36483" s="65"/>
      <c r="Y36483" s="65"/>
      <c r="Z36483" s="65"/>
      <c r="AA36483" s="65"/>
      <c r="AB36483" s="65"/>
      <c r="AC36483" s="65"/>
      <c r="AJ36483" s="66"/>
    </row>
    <row r="36484" spans="17:36" ht="4.5" customHeight="1" x14ac:dyDescent="0.2">
      <c r="Q36484" s="65"/>
      <c r="R36484" s="65"/>
      <c r="X36484" s="65"/>
      <c r="Y36484" s="65"/>
      <c r="Z36484" s="65"/>
      <c r="AA36484" s="65"/>
      <c r="AB36484" s="65"/>
      <c r="AC36484" s="65"/>
      <c r="AJ36484" s="66"/>
    </row>
    <row r="36485" spans="17:36" ht="4.5" customHeight="1" x14ac:dyDescent="0.2">
      <c r="Q36485" s="65"/>
      <c r="R36485" s="65"/>
      <c r="X36485" s="65"/>
      <c r="Y36485" s="65"/>
      <c r="Z36485" s="65"/>
      <c r="AA36485" s="65"/>
      <c r="AB36485" s="65"/>
      <c r="AC36485" s="65"/>
      <c r="AJ36485" s="66"/>
    </row>
    <row r="36486" spans="17:36" ht="4.5" customHeight="1" x14ac:dyDescent="0.2">
      <c r="Q36486" s="65"/>
      <c r="R36486" s="65"/>
      <c r="X36486" s="65"/>
      <c r="Y36486" s="65"/>
      <c r="Z36486" s="65"/>
      <c r="AA36486" s="65"/>
      <c r="AB36486" s="65"/>
      <c r="AC36486" s="65"/>
      <c r="AJ36486" s="66"/>
    </row>
    <row r="36487" spans="17:36" ht="4.5" customHeight="1" x14ac:dyDescent="0.2">
      <c r="Q36487" s="65"/>
      <c r="R36487" s="65"/>
      <c r="X36487" s="65"/>
      <c r="Y36487" s="65"/>
      <c r="Z36487" s="65"/>
      <c r="AA36487" s="65"/>
      <c r="AB36487" s="65"/>
      <c r="AC36487" s="65"/>
      <c r="AJ36487" s="66"/>
    </row>
    <row r="36488" spans="17:36" ht="4.5" customHeight="1" x14ac:dyDescent="0.2">
      <c r="Q36488" s="65"/>
      <c r="R36488" s="65"/>
      <c r="X36488" s="65"/>
      <c r="Y36488" s="65"/>
      <c r="Z36488" s="65"/>
      <c r="AA36488" s="65"/>
      <c r="AB36488" s="65"/>
      <c r="AC36488" s="65"/>
      <c r="AJ36488" s="66"/>
    </row>
    <row r="36489" spans="17:36" ht="4.5" customHeight="1" x14ac:dyDescent="0.2">
      <c r="Q36489" s="65"/>
      <c r="R36489" s="65"/>
      <c r="X36489" s="65"/>
      <c r="Y36489" s="65"/>
      <c r="Z36489" s="65"/>
      <c r="AA36489" s="65"/>
      <c r="AB36489" s="65"/>
      <c r="AC36489" s="65"/>
      <c r="AJ36489" s="66"/>
    </row>
    <row r="36490" spans="17:36" ht="4.5" customHeight="1" x14ac:dyDescent="0.2">
      <c r="Q36490" s="65"/>
      <c r="R36490" s="65"/>
      <c r="X36490" s="65"/>
      <c r="Y36490" s="65"/>
      <c r="Z36490" s="65"/>
      <c r="AA36490" s="65"/>
      <c r="AB36490" s="65"/>
      <c r="AC36490" s="65"/>
      <c r="AJ36490" s="66"/>
    </row>
    <row r="36491" spans="17:36" ht="4.5" customHeight="1" x14ac:dyDescent="0.2">
      <c r="Q36491" s="65"/>
      <c r="R36491" s="65"/>
      <c r="X36491" s="65"/>
      <c r="Y36491" s="65"/>
      <c r="Z36491" s="65"/>
      <c r="AA36491" s="65"/>
      <c r="AB36491" s="65"/>
      <c r="AC36491" s="65"/>
      <c r="AJ36491" s="66"/>
    </row>
    <row r="36492" spans="17:36" ht="4.5" customHeight="1" x14ac:dyDescent="0.2">
      <c r="Q36492" s="65"/>
      <c r="R36492" s="65"/>
      <c r="X36492" s="65"/>
      <c r="Y36492" s="65"/>
      <c r="Z36492" s="65"/>
      <c r="AA36492" s="65"/>
      <c r="AB36492" s="65"/>
      <c r="AC36492" s="65"/>
      <c r="AJ36492" s="66"/>
    </row>
    <row r="36493" spans="17:36" ht="4.5" customHeight="1" x14ac:dyDescent="0.2">
      <c r="Q36493" s="65"/>
      <c r="R36493" s="65"/>
      <c r="X36493" s="65"/>
      <c r="Y36493" s="65"/>
      <c r="Z36493" s="65"/>
      <c r="AA36493" s="65"/>
      <c r="AB36493" s="65"/>
      <c r="AC36493" s="65"/>
      <c r="AJ36493" s="66"/>
    </row>
    <row r="36494" spans="17:36" ht="4.5" customHeight="1" x14ac:dyDescent="0.2">
      <c r="Q36494" s="65"/>
      <c r="R36494" s="65"/>
      <c r="X36494" s="65"/>
      <c r="Y36494" s="65"/>
      <c r="Z36494" s="65"/>
      <c r="AA36494" s="65"/>
      <c r="AB36494" s="65"/>
      <c r="AC36494" s="65"/>
      <c r="AJ36494" s="66"/>
    </row>
    <row r="36495" spans="17:36" ht="4.5" customHeight="1" x14ac:dyDescent="0.2">
      <c r="Q36495" s="65"/>
      <c r="R36495" s="65"/>
      <c r="X36495" s="65"/>
      <c r="Y36495" s="65"/>
      <c r="Z36495" s="65"/>
      <c r="AA36495" s="65"/>
      <c r="AB36495" s="65"/>
      <c r="AC36495" s="65"/>
      <c r="AJ36495" s="66"/>
    </row>
    <row r="36496" spans="17:36" ht="4.5" customHeight="1" x14ac:dyDescent="0.2">
      <c r="Q36496" s="65"/>
      <c r="R36496" s="65"/>
      <c r="X36496" s="65"/>
      <c r="Y36496" s="65"/>
      <c r="Z36496" s="65"/>
      <c r="AA36496" s="65"/>
      <c r="AB36496" s="65"/>
      <c r="AC36496" s="65"/>
      <c r="AJ36496" s="66"/>
    </row>
    <row r="36497" spans="17:36" ht="4.5" customHeight="1" x14ac:dyDescent="0.2">
      <c r="Q36497" s="65"/>
      <c r="R36497" s="65"/>
      <c r="X36497" s="65"/>
      <c r="Y36497" s="65"/>
      <c r="Z36497" s="65"/>
      <c r="AA36497" s="65"/>
      <c r="AB36497" s="65"/>
      <c r="AC36497" s="65"/>
      <c r="AJ36497" s="66"/>
    </row>
    <row r="36498" spans="17:36" ht="4.5" customHeight="1" x14ac:dyDescent="0.2">
      <c r="Q36498" s="65"/>
      <c r="R36498" s="65"/>
      <c r="X36498" s="65"/>
      <c r="Y36498" s="65"/>
      <c r="Z36498" s="65"/>
      <c r="AA36498" s="65"/>
      <c r="AB36498" s="65"/>
      <c r="AC36498" s="65"/>
      <c r="AJ36498" s="66"/>
    </row>
    <row r="36499" spans="17:36" ht="4.5" customHeight="1" x14ac:dyDescent="0.2">
      <c r="Q36499" s="65"/>
      <c r="R36499" s="65"/>
      <c r="X36499" s="65"/>
      <c r="Y36499" s="65"/>
      <c r="Z36499" s="65"/>
      <c r="AA36499" s="65"/>
      <c r="AB36499" s="65"/>
      <c r="AC36499" s="65"/>
      <c r="AJ36499" s="66"/>
    </row>
    <row r="36500" spans="17:36" ht="4.5" customHeight="1" x14ac:dyDescent="0.2">
      <c r="Q36500" s="65"/>
      <c r="R36500" s="65"/>
      <c r="X36500" s="65"/>
      <c r="Y36500" s="65"/>
      <c r="Z36500" s="65"/>
      <c r="AA36500" s="65"/>
      <c r="AB36500" s="65"/>
      <c r="AC36500" s="65"/>
      <c r="AJ36500" s="66"/>
    </row>
    <row r="36501" spans="17:36" ht="4.5" customHeight="1" x14ac:dyDescent="0.2">
      <c r="Q36501" s="65"/>
      <c r="R36501" s="65"/>
      <c r="X36501" s="65"/>
      <c r="Y36501" s="65"/>
      <c r="Z36501" s="65"/>
      <c r="AA36501" s="65"/>
      <c r="AB36501" s="65"/>
      <c r="AC36501" s="65"/>
      <c r="AJ36501" s="66"/>
    </row>
    <row r="36502" spans="17:36" ht="4.5" customHeight="1" x14ac:dyDescent="0.2">
      <c r="Q36502" s="65"/>
      <c r="R36502" s="65"/>
      <c r="X36502" s="65"/>
      <c r="Y36502" s="65"/>
      <c r="Z36502" s="65"/>
      <c r="AA36502" s="65"/>
      <c r="AB36502" s="65"/>
      <c r="AC36502" s="65"/>
      <c r="AJ36502" s="66"/>
    </row>
    <row r="36503" spans="17:36" ht="4.5" customHeight="1" x14ac:dyDescent="0.2">
      <c r="Q36503" s="65"/>
      <c r="R36503" s="65"/>
      <c r="X36503" s="65"/>
      <c r="Y36503" s="65"/>
      <c r="Z36503" s="65"/>
      <c r="AA36503" s="65"/>
      <c r="AB36503" s="65"/>
      <c r="AC36503" s="65"/>
      <c r="AJ36503" s="66"/>
    </row>
    <row r="36504" spans="17:36" ht="4.5" customHeight="1" x14ac:dyDescent="0.2">
      <c r="Q36504" s="65"/>
      <c r="R36504" s="65"/>
      <c r="X36504" s="65"/>
      <c r="Y36504" s="65"/>
      <c r="Z36504" s="65"/>
      <c r="AA36504" s="65"/>
      <c r="AB36504" s="65"/>
      <c r="AC36504" s="65"/>
      <c r="AJ36504" s="66"/>
    </row>
    <row r="36505" spans="17:36" ht="4.5" customHeight="1" x14ac:dyDescent="0.2">
      <c r="Q36505" s="65"/>
      <c r="R36505" s="65"/>
      <c r="X36505" s="65"/>
      <c r="Y36505" s="65"/>
      <c r="Z36505" s="65"/>
      <c r="AA36505" s="65"/>
      <c r="AB36505" s="65"/>
      <c r="AC36505" s="65"/>
      <c r="AJ36505" s="66"/>
    </row>
    <row r="36506" spans="17:36" ht="4.5" customHeight="1" x14ac:dyDescent="0.2">
      <c r="Q36506" s="65"/>
      <c r="R36506" s="65"/>
      <c r="X36506" s="65"/>
      <c r="Y36506" s="65"/>
      <c r="Z36506" s="65"/>
      <c r="AA36506" s="65"/>
      <c r="AB36506" s="65"/>
      <c r="AC36506" s="65"/>
      <c r="AJ36506" s="66"/>
    </row>
    <row r="36507" spans="17:36" ht="4.5" customHeight="1" x14ac:dyDescent="0.2">
      <c r="Q36507" s="65"/>
      <c r="R36507" s="65"/>
      <c r="X36507" s="65"/>
      <c r="Y36507" s="65"/>
      <c r="Z36507" s="65"/>
      <c r="AA36507" s="65"/>
      <c r="AB36507" s="65"/>
      <c r="AC36507" s="65"/>
      <c r="AJ36507" s="66"/>
    </row>
    <row r="36508" spans="17:36" ht="4.5" customHeight="1" x14ac:dyDescent="0.2">
      <c r="Q36508" s="65"/>
      <c r="R36508" s="65"/>
      <c r="X36508" s="65"/>
      <c r="Y36508" s="65"/>
      <c r="Z36508" s="65"/>
      <c r="AA36508" s="65"/>
      <c r="AB36508" s="65"/>
      <c r="AC36508" s="65"/>
      <c r="AJ36508" s="66"/>
    </row>
    <row r="36509" spans="17:36" ht="4.5" customHeight="1" x14ac:dyDescent="0.2">
      <c r="Q36509" s="65"/>
      <c r="R36509" s="65"/>
      <c r="X36509" s="65"/>
      <c r="Y36509" s="65"/>
      <c r="Z36509" s="65"/>
      <c r="AA36509" s="65"/>
      <c r="AB36509" s="65"/>
      <c r="AC36509" s="65"/>
      <c r="AJ36509" s="66"/>
    </row>
    <row r="36510" spans="17:36" ht="4.5" customHeight="1" x14ac:dyDescent="0.2">
      <c r="Q36510" s="65"/>
      <c r="R36510" s="65"/>
      <c r="X36510" s="65"/>
      <c r="Y36510" s="65"/>
      <c r="Z36510" s="65"/>
      <c r="AA36510" s="65"/>
      <c r="AB36510" s="65"/>
      <c r="AC36510" s="65"/>
      <c r="AJ36510" s="66"/>
    </row>
    <row r="36511" spans="17:36" ht="4.5" customHeight="1" x14ac:dyDescent="0.2">
      <c r="Q36511" s="65"/>
      <c r="R36511" s="65"/>
      <c r="X36511" s="65"/>
      <c r="Y36511" s="65"/>
      <c r="Z36511" s="65"/>
      <c r="AA36511" s="65"/>
      <c r="AB36511" s="65"/>
      <c r="AC36511" s="65"/>
      <c r="AJ36511" s="66"/>
    </row>
    <row r="36512" spans="17:36" ht="4.5" customHeight="1" x14ac:dyDescent="0.2">
      <c r="Q36512" s="65"/>
      <c r="R36512" s="65"/>
      <c r="X36512" s="65"/>
      <c r="Y36512" s="65"/>
      <c r="Z36512" s="65"/>
      <c r="AA36512" s="65"/>
      <c r="AB36512" s="65"/>
      <c r="AC36512" s="65"/>
      <c r="AJ36512" s="66"/>
    </row>
    <row r="36513" spans="17:36" ht="4.5" customHeight="1" x14ac:dyDescent="0.2">
      <c r="Q36513" s="65"/>
      <c r="R36513" s="65"/>
      <c r="X36513" s="65"/>
      <c r="Y36513" s="65"/>
      <c r="Z36513" s="65"/>
      <c r="AA36513" s="65"/>
      <c r="AB36513" s="65"/>
      <c r="AC36513" s="65"/>
      <c r="AJ36513" s="66"/>
    </row>
    <row r="36514" spans="17:36" ht="4.5" customHeight="1" x14ac:dyDescent="0.2">
      <c r="Q36514" s="65"/>
      <c r="R36514" s="65"/>
      <c r="X36514" s="65"/>
      <c r="Y36514" s="65"/>
      <c r="Z36514" s="65"/>
      <c r="AA36514" s="65"/>
      <c r="AB36514" s="65"/>
      <c r="AC36514" s="65"/>
      <c r="AJ36514" s="66"/>
    </row>
    <row r="36515" spans="17:36" ht="4.5" customHeight="1" x14ac:dyDescent="0.2">
      <c r="Q36515" s="65"/>
      <c r="R36515" s="65"/>
      <c r="X36515" s="65"/>
      <c r="Y36515" s="65"/>
      <c r="Z36515" s="65"/>
      <c r="AA36515" s="65"/>
      <c r="AB36515" s="65"/>
      <c r="AC36515" s="65"/>
      <c r="AJ36515" s="66"/>
    </row>
    <row r="36516" spans="17:36" ht="4.5" customHeight="1" x14ac:dyDescent="0.2">
      <c r="Q36516" s="65"/>
      <c r="R36516" s="65"/>
      <c r="X36516" s="65"/>
      <c r="Y36516" s="65"/>
      <c r="Z36516" s="65"/>
      <c r="AA36516" s="65"/>
      <c r="AB36516" s="65"/>
      <c r="AC36516" s="65"/>
      <c r="AJ36516" s="66"/>
    </row>
    <row r="36517" spans="17:36" ht="4.5" customHeight="1" x14ac:dyDescent="0.2">
      <c r="Q36517" s="65"/>
      <c r="R36517" s="65"/>
      <c r="X36517" s="65"/>
      <c r="Y36517" s="65"/>
      <c r="Z36517" s="65"/>
      <c r="AA36517" s="65"/>
      <c r="AB36517" s="65"/>
      <c r="AC36517" s="65"/>
      <c r="AJ36517" s="66"/>
    </row>
    <row r="36518" spans="17:36" ht="4.5" customHeight="1" x14ac:dyDescent="0.2">
      <c r="Q36518" s="65"/>
      <c r="R36518" s="65"/>
      <c r="X36518" s="65"/>
      <c r="Y36518" s="65"/>
      <c r="Z36518" s="65"/>
      <c r="AA36518" s="65"/>
      <c r="AB36518" s="65"/>
      <c r="AC36518" s="65"/>
      <c r="AJ36518" s="66"/>
    </row>
    <row r="36519" spans="17:36" ht="4.5" customHeight="1" x14ac:dyDescent="0.2">
      <c r="Q36519" s="65"/>
      <c r="R36519" s="65"/>
      <c r="X36519" s="65"/>
      <c r="Y36519" s="65"/>
      <c r="Z36519" s="65"/>
      <c r="AA36519" s="65"/>
      <c r="AB36519" s="65"/>
      <c r="AC36519" s="65"/>
      <c r="AJ36519" s="66"/>
    </row>
    <row r="36520" spans="17:36" ht="4.5" customHeight="1" x14ac:dyDescent="0.2">
      <c r="Q36520" s="65"/>
      <c r="R36520" s="65"/>
      <c r="X36520" s="65"/>
      <c r="Y36520" s="65"/>
      <c r="Z36520" s="65"/>
      <c r="AA36520" s="65"/>
      <c r="AB36520" s="65"/>
      <c r="AC36520" s="65"/>
      <c r="AJ36520" s="66"/>
    </row>
    <row r="36521" spans="17:36" ht="4.5" customHeight="1" x14ac:dyDescent="0.2">
      <c r="Q36521" s="65"/>
      <c r="R36521" s="65"/>
      <c r="X36521" s="65"/>
      <c r="Y36521" s="65"/>
      <c r="Z36521" s="65"/>
      <c r="AA36521" s="65"/>
      <c r="AB36521" s="65"/>
      <c r="AC36521" s="65"/>
      <c r="AJ36521" s="66"/>
    </row>
    <row r="36522" spans="17:36" ht="4.5" customHeight="1" x14ac:dyDescent="0.2">
      <c r="Q36522" s="65"/>
      <c r="R36522" s="65"/>
      <c r="X36522" s="65"/>
      <c r="Y36522" s="65"/>
      <c r="Z36522" s="65"/>
      <c r="AA36522" s="65"/>
      <c r="AB36522" s="65"/>
      <c r="AC36522" s="65"/>
      <c r="AJ36522" s="66"/>
    </row>
    <row r="36523" spans="17:36" ht="4.5" customHeight="1" x14ac:dyDescent="0.2">
      <c r="Q36523" s="65"/>
      <c r="R36523" s="65"/>
      <c r="X36523" s="65"/>
      <c r="Y36523" s="65"/>
      <c r="Z36523" s="65"/>
      <c r="AA36523" s="65"/>
      <c r="AB36523" s="65"/>
      <c r="AC36523" s="65"/>
      <c r="AJ36523" s="66"/>
    </row>
    <row r="36524" spans="17:36" ht="4.5" customHeight="1" x14ac:dyDescent="0.2">
      <c r="Q36524" s="65"/>
      <c r="R36524" s="65"/>
      <c r="X36524" s="65"/>
      <c r="Y36524" s="65"/>
      <c r="Z36524" s="65"/>
      <c r="AA36524" s="65"/>
      <c r="AB36524" s="65"/>
      <c r="AC36524" s="65"/>
      <c r="AJ36524" s="66"/>
    </row>
    <row r="36525" spans="17:36" ht="4.5" customHeight="1" x14ac:dyDescent="0.2">
      <c r="Q36525" s="65"/>
      <c r="R36525" s="65"/>
      <c r="X36525" s="65"/>
      <c r="Y36525" s="65"/>
      <c r="Z36525" s="65"/>
      <c r="AA36525" s="65"/>
      <c r="AB36525" s="65"/>
      <c r="AC36525" s="65"/>
      <c r="AJ36525" s="66"/>
    </row>
    <row r="36526" spans="17:36" ht="4.5" customHeight="1" x14ac:dyDescent="0.2">
      <c r="Q36526" s="65"/>
      <c r="R36526" s="65"/>
      <c r="X36526" s="65"/>
      <c r="Y36526" s="65"/>
      <c r="Z36526" s="65"/>
      <c r="AA36526" s="65"/>
      <c r="AB36526" s="65"/>
      <c r="AC36526" s="65"/>
      <c r="AJ36526" s="66"/>
    </row>
    <row r="36527" spans="17:36" ht="4.5" customHeight="1" x14ac:dyDescent="0.2">
      <c r="Q36527" s="65"/>
      <c r="R36527" s="65"/>
      <c r="X36527" s="65"/>
      <c r="Y36527" s="65"/>
      <c r="Z36527" s="65"/>
      <c r="AA36527" s="65"/>
      <c r="AB36527" s="65"/>
      <c r="AC36527" s="65"/>
      <c r="AJ36527" s="66"/>
    </row>
    <row r="36528" spans="17:36" ht="4.5" customHeight="1" x14ac:dyDescent="0.2">
      <c r="Q36528" s="65"/>
      <c r="R36528" s="65"/>
      <c r="X36528" s="65"/>
      <c r="Y36528" s="65"/>
      <c r="Z36528" s="65"/>
      <c r="AA36528" s="65"/>
      <c r="AB36528" s="65"/>
      <c r="AC36528" s="65"/>
      <c r="AJ36528" s="66"/>
    </row>
    <row r="36529" spans="17:36" ht="4.5" customHeight="1" x14ac:dyDescent="0.2">
      <c r="Q36529" s="65"/>
      <c r="R36529" s="65"/>
      <c r="X36529" s="65"/>
      <c r="Y36529" s="65"/>
      <c r="Z36529" s="65"/>
      <c r="AA36529" s="65"/>
      <c r="AB36529" s="65"/>
      <c r="AC36529" s="65"/>
      <c r="AJ36529" s="66"/>
    </row>
    <row r="36530" spans="17:36" ht="4.5" customHeight="1" x14ac:dyDescent="0.2">
      <c r="Q36530" s="65"/>
      <c r="R36530" s="65"/>
      <c r="X36530" s="65"/>
      <c r="Y36530" s="65"/>
      <c r="Z36530" s="65"/>
      <c r="AA36530" s="65"/>
      <c r="AB36530" s="65"/>
      <c r="AC36530" s="65"/>
      <c r="AJ36530" s="66"/>
    </row>
    <row r="36531" spans="17:36" ht="4.5" customHeight="1" x14ac:dyDescent="0.2">
      <c r="Q36531" s="65"/>
      <c r="R36531" s="65"/>
      <c r="X36531" s="65"/>
      <c r="Y36531" s="65"/>
      <c r="Z36531" s="65"/>
      <c r="AA36531" s="65"/>
      <c r="AB36531" s="65"/>
      <c r="AC36531" s="65"/>
      <c r="AJ36531" s="66"/>
    </row>
    <row r="36532" spans="17:36" ht="4.5" customHeight="1" x14ac:dyDescent="0.2">
      <c r="Q36532" s="65"/>
      <c r="R36532" s="65"/>
      <c r="X36532" s="65"/>
      <c r="Y36532" s="65"/>
      <c r="Z36532" s="65"/>
      <c r="AA36532" s="65"/>
      <c r="AB36532" s="65"/>
      <c r="AC36532" s="65"/>
      <c r="AJ36532" s="66"/>
    </row>
    <row r="36533" spans="17:36" ht="4.5" customHeight="1" x14ac:dyDescent="0.2">
      <c r="Q36533" s="65"/>
      <c r="R36533" s="65"/>
      <c r="X36533" s="65"/>
      <c r="Y36533" s="65"/>
      <c r="Z36533" s="65"/>
      <c r="AA36533" s="65"/>
      <c r="AB36533" s="65"/>
      <c r="AC36533" s="65"/>
      <c r="AJ36533" s="66"/>
    </row>
    <row r="36534" spans="17:36" ht="4.5" customHeight="1" x14ac:dyDescent="0.2">
      <c r="Q36534" s="65"/>
      <c r="R36534" s="65"/>
      <c r="X36534" s="65"/>
      <c r="Y36534" s="65"/>
      <c r="Z36534" s="65"/>
      <c r="AA36534" s="65"/>
      <c r="AB36534" s="65"/>
      <c r="AC36534" s="65"/>
      <c r="AJ36534" s="66"/>
    </row>
    <row r="36535" spans="17:36" ht="4.5" customHeight="1" x14ac:dyDescent="0.2">
      <c r="Q36535" s="65"/>
      <c r="R36535" s="65"/>
      <c r="X36535" s="65"/>
      <c r="Y36535" s="65"/>
      <c r="Z36535" s="65"/>
      <c r="AA36535" s="65"/>
      <c r="AB36535" s="65"/>
      <c r="AC36535" s="65"/>
      <c r="AJ36535" s="66"/>
    </row>
    <row r="36536" spans="17:36" ht="4.5" customHeight="1" x14ac:dyDescent="0.2">
      <c r="Q36536" s="65"/>
      <c r="R36536" s="65"/>
      <c r="X36536" s="65"/>
      <c r="Y36536" s="65"/>
      <c r="Z36536" s="65"/>
      <c r="AA36536" s="65"/>
      <c r="AB36536" s="65"/>
      <c r="AC36536" s="65"/>
      <c r="AJ36536" s="66"/>
    </row>
    <row r="36537" spans="17:36" ht="4.5" customHeight="1" x14ac:dyDescent="0.2">
      <c r="Q36537" s="65"/>
      <c r="R36537" s="65"/>
      <c r="X36537" s="65"/>
      <c r="Y36537" s="65"/>
      <c r="Z36537" s="65"/>
      <c r="AA36537" s="65"/>
      <c r="AB36537" s="65"/>
      <c r="AC36537" s="65"/>
      <c r="AJ36537" s="66"/>
    </row>
    <row r="36538" spans="17:36" ht="4.5" customHeight="1" x14ac:dyDescent="0.2">
      <c r="Q36538" s="65"/>
      <c r="R36538" s="65"/>
      <c r="X36538" s="65"/>
      <c r="Y36538" s="65"/>
      <c r="Z36538" s="65"/>
      <c r="AA36538" s="65"/>
      <c r="AB36538" s="65"/>
      <c r="AC36538" s="65"/>
      <c r="AJ36538" s="66"/>
    </row>
    <row r="36539" spans="17:36" ht="4.5" customHeight="1" x14ac:dyDescent="0.2">
      <c r="Q36539" s="65"/>
      <c r="R36539" s="65"/>
      <c r="X36539" s="65"/>
      <c r="Y36539" s="65"/>
      <c r="Z36539" s="65"/>
      <c r="AA36539" s="65"/>
      <c r="AB36539" s="65"/>
      <c r="AC36539" s="65"/>
      <c r="AJ36539" s="66"/>
    </row>
    <row r="36540" spans="17:36" ht="4.5" customHeight="1" x14ac:dyDescent="0.2">
      <c r="Q36540" s="65"/>
      <c r="R36540" s="65"/>
      <c r="X36540" s="65"/>
      <c r="Y36540" s="65"/>
      <c r="Z36540" s="65"/>
      <c r="AA36540" s="65"/>
      <c r="AB36540" s="65"/>
      <c r="AC36540" s="65"/>
      <c r="AJ36540" s="66"/>
    </row>
    <row r="36541" spans="17:36" ht="4.5" customHeight="1" x14ac:dyDescent="0.2">
      <c r="Q36541" s="65"/>
      <c r="R36541" s="65"/>
      <c r="X36541" s="65"/>
      <c r="Y36541" s="65"/>
      <c r="Z36541" s="65"/>
      <c r="AA36541" s="65"/>
      <c r="AB36541" s="65"/>
      <c r="AC36541" s="65"/>
      <c r="AJ36541" s="66"/>
    </row>
    <row r="36542" spans="17:36" ht="4.5" customHeight="1" x14ac:dyDescent="0.2">
      <c r="Q36542" s="65"/>
      <c r="R36542" s="65"/>
      <c r="X36542" s="65"/>
      <c r="Y36542" s="65"/>
      <c r="Z36542" s="65"/>
      <c r="AA36542" s="65"/>
      <c r="AB36542" s="65"/>
      <c r="AC36542" s="65"/>
      <c r="AJ36542" s="66"/>
    </row>
    <row r="36543" spans="17:36" ht="4.5" customHeight="1" x14ac:dyDescent="0.2">
      <c r="Q36543" s="65"/>
      <c r="R36543" s="65"/>
      <c r="X36543" s="65"/>
      <c r="Y36543" s="65"/>
      <c r="Z36543" s="65"/>
      <c r="AA36543" s="65"/>
      <c r="AB36543" s="65"/>
      <c r="AC36543" s="65"/>
      <c r="AJ36543" s="66"/>
    </row>
    <row r="36544" spans="17:36" ht="4.5" customHeight="1" x14ac:dyDescent="0.2">
      <c r="Q36544" s="65"/>
      <c r="R36544" s="65"/>
      <c r="X36544" s="65"/>
      <c r="Y36544" s="65"/>
      <c r="Z36544" s="65"/>
      <c r="AA36544" s="65"/>
      <c r="AB36544" s="65"/>
      <c r="AC36544" s="65"/>
      <c r="AJ36544" s="66"/>
    </row>
    <row r="36545" spans="17:36" ht="4.5" customHeight="1" x14ac:dyDescent="0.2">
      <c r="Q36545" s="65"/>
      <c r="R36545" s="65"/>
      <c r="X36545" s="65"/>
      <c r="Y36545" s="65"/>
      <c r="Z36545" s="65"/>
      <c r="AA36545" s="65"/>
      <c r="AB36545" s="65"/>
      <c r="AC36545" s="65"/>
      <c r="AJ36545" s="66"/>
    </row>
    <row r="36546" spans="17:36" ht="4.5" customHeight="1" x14ac:dyDescent="0.2">
      <c r="Q36546" s="65"/>
      <c r="R36546" s="65"/>
      <c r="X36546" s="65"/>
      <c r="Y36546" s="65"/>
      <c r="Z36546" s="65"/>
      <c r="AA36546" s="65"/>
      <c r="AB36546" s="65"/>
      <c r="AC36546" s="65"/>
      <c r="AJ36546" s="66"/>
    </row>
    <row r="36547" spans="17:36" ht="4.5" customHeight="1" x14ac:dyDescent="0.2">
      <c r="Q36547" s="65"/>
      <c r="R36547" s="65"/>
      <c r="X36547" s="65"/>
      <c r="Y36547" s="65"/>
      <c r="Z36547" s="65"/>
      <c r="AA36547" s="65"/>
      <c r="AB36547" s="65"/>
      <c r="AC36547" s="65"/>
      <c r="AJ36547" s="66"/>
    </row>
    <row r="36548" spans="17:36" ht="4.5" customHeight="1" x14ac:dyDescent="0.2">
      <c r="Q36548" s="65"/>
      <c r="R36548" s="65"/>
      <c r="X36548" s="65"/>
      <c r="Y36548" s="65"/>
      <c r="Z36548" s="65"/>
      <c r="AA36548" s="65"/>
      <c r="AB36548" s="65"/>
      <c r="AC36548" s="65"/>
      <c r="AJ36548" s="66"/>
    </row>
    <row r="36549" spans="17:36" ht="4.5" customHeight="1" x14ac:dyDescent="0.2">
      <c r="Q36549" s="65"/>
      <c r="R36549" s="65"/>
      <c r="X36549" s="65"/>
      <c r="Y36549" s="65"/>
      <c r="Z36549" s="65"/>
      <c r="AA36549" s="65"/>
      <c r="AB36549" s="65"/>
      <c r="AC36549" s="65"/>
      <c r="AJ36549" s="66"/>
    </row>
    <row r="36550" spans="17:36" ht="4.5" customHeight="1" x14ac:dyDescent="0.2">
      <c r="Q36550" s="65"/>
      <c r="R36550" s="65"/>
      <c r="X36550" s="65"/>
      <c r="Y36550" s="65"/>
      <c r="Z36550" s="65"/>
      <c r="AA36550" s="65"/>
      <c r="AB36550" s="65"/>
      <c r="AC36550" s="65"/>
      <c r="AJ36550" s="66"/>
    </row>
    <row r="36551" spans="17:36" ht="4.5" customHeight="1" x14ac:dyDescent="0.2">
      <c r="Q36551" s="65"/>
      <c r="R36551" s="65"/>
      <c r="X36551" s="65"/>
      <c r="Y36551" s="65"/>
      <c r="Z36551" s="65"/>
      <c r="AA36551" s="65"/>
      <c r="AB36551" s="65"/>
      <c r="AC36551" s="65"/>
      <c r="AJ36551" s="66"/>
    </row>
    <row r="36552" spans="17:36" ht="4.5" customHeight="1" x14ac:dyDescent="0.2">
      <c r="Q36552" s="65"/>
      <c r="R36552" s="65"/>
      <c r="X36552" s="65"/>
      <c r="Y36552" s="65"/>
      <c r="Z36552" s="65"/>
      <c r="AA36552" s="65"/>
      <c r="AB36552" s="65"/>
      <c r="AC36552" s="65"/>
      <c r="AJ36552" s="66"/>
    </row>
    <row r="36553" spans="17:36" ht="4.5" customHeight="1" x14ac:dyDescent="0.2">
      <c r="Q36553" s="65"/>
      <c r="R36553" s="65"/>
      <c r="X36553" s="65"/>
      <c r="Y36553" s="65"/>
      <c r="Z36553" s="65"/>
      <c r="AA36553" s="65"/>
      <c r="AB36553" s="65"/>
      <c r="AC36553" s="65"/>
      <c r="AJ36553" s="66"/>
    </row>
    <row r="36554" spans="17:36" ht="4.5" customHeight="1" x14ac:dyDescent="0.2">
      <c r="Q36554" s="65"/>
      <c r="R36554" s="65"/>
      <c r="X36554" s="65"/>
      <c r="Y36554" s="65"/>
      <c r="Z36554" s="65"/>
      <c r="AA36554" s="65"/>
      <c r="AB36554" s="65"/>
      <c r="AC36554" s="65"/>
      <c r="AJ36554" s="66"/>
    </row>
    <row r="36555" spans="17:36" ht="4.5" customHeight="1" x14ac:dyDescent="0.2">
      <c r="Q36555" s="65"/>
      <c r="R36555" s="65"/>
      <c r="X36555" s="65"/>
      <c r="Y36555" s="65"/>
      <c r="Z36555" s="65"/>
      <c r="AA36555" s="65"/>
      <c r="AB36555" s="65"/>
      <c r="AC36555" s="65"/>
      <c r="AJ36555" s="66"/>
    </row>
    <row r="36556" spans="17:36" ht="4.5" customHeight="1" x14ac:dyDescent="0.2">
      <c r="Q36556" s="65"/>
      <c r="R36556" s="65"/>
      <c r="X36556" s="65"/>
      <c r="Y36556" s="65"/>
      <c r="Z36556" s="65"/>
      <c r="AA36556" s="65"/>
      <c r="AB36556" s="65"/>
      <c r="AC36556" s="65"/>
      <c r="AJ36556" s="66"/>
    </row>
    <row r="36557" spans="17:36" ht="4.5" customHeight="1" x14ac:dyDescent="0.2">
      <c r="Q36557" s="65"/>
      <c r="R36557" s="65"/>
      <c r="X36557" s="65"/>
      <c r="Y36557" s="65"/>
      <c r="Z36557" s="65"/>
      <c r="AA36557" s="65"/>
      <c r="AB36557" s="65"/>
      <c r="AC36557" s="65"/>
      <c r="AJ36557" s="66"/>
    </row>
    <row r="36558" spans="17:36" ht="4.5" customHeight="1" x14ac:dyDescent="0.2">
      <c r="Q36558" s="65"/>
      <c r="R36558" s="65"/>
      <c r="X36558" s="65"/>
      <c r="Y36558" s="65"/>
      <c r="Z36558" s="65"/>
      <c r="AA36558" s="65"/>
      <c r="AB36558" s="65"/>
      <c r="AC36558" s="65"/>
      <c r="AJ36558" s="66"/>
    </row>
    <row r="36559" spans="17:36" ht="4.5" customHeight="1" x14ac:dyDescent="0.2">
      <c r="Q36559" s="65"/>
      <c r="R36559" s="65"/>
      <c r="X36559" s="65"/>
      <c r="Y36559" s="65"/>
      <c r="Z36559" s="65"/>
      <c r="AA36559" s="65"/>
      <c r="AB36559" s="65"/>
      <c r="AC36559" s="65"/>
      <c r="AJ36559" s="66"/>
    </row>
    <row r="36560" spans="17:36" ht="4.5" customHeight="1" x14ac:dyDescent="0.2">
      <c r="Q36560" s="65"/>
      <c r="R36560" s="65"/>
      <c r="X36560" s="65"/>
      <c r="Y36560" s="65"/>
      <c r="Z36560" s="65"/>
      <c r="AA36560" s="65"/>
      <c r="AB36560" s="65"/>
      <c r="AC36560" s="65"/>
      <c r="AJ36560" s="66"/>
    </row>
    <row r="36561" spans="17:36" ht="4.5" customHeight="1" x14ac:dyDescent="0.2">
      <c r="Q36561" s="65"/>
      <c r="R36561" s="65"/>
      <c r="X36561" s="65"/>
      <c r="Y36561" s="65"/>
      <c r="Z36561" s="65"/>
      <c r="AA36561" s="65"/>
      <c r="AB36561" s="65"/>
      <c r="AC36561" s="65"/>
      <c r="AJ36561" s="66"/>
    </row>
    <row r="36562" spans="17:36" ht="4.5" customHeight="1" x14ac:dyDescent="0.2">
      <c r="Q36562" s="65"/>
      <c r="R36562" s="65"/>
      <c r="X36562" s="65"/>
      <c r="Y36562" s="65"/>
      <c r="Z36562" s="65"/>
      <c r="AA36562" s="65"/>
      <c r="AB36562" s="65"/>
      <c r="AC36562" s="65"/>
      <c r="AJ36562" s="66"/>
    </row>
    <row r="36563" spans="17:36" ht="4.5" customHeight="1" x14ac:dyDescent="0.2">
      <c r="Q36563" s="65"/>
      <c r="R36563" s="65"/>
      <c r="X36563" s="65"/>
      <c r="Y36563" s="65"/>
      <c r="Z36563" s="65"/>
      <c r="AA36563" s="65"/>
      <c r="AB36563" s="65"/>
      <c r="AC36563" s="65"/>
      <c r="AJ36563" s="66"/>
    </row>
    <row r="36564" spans="17:36" ht="4.5" customHeight="1" x14ac:dyDescent="0.2">
      <c r="Q36564" s="65"/>
      <c r="R36564" s="65"/>
      <c r="X36564" s="65"/>
      <c r="Y36564" s="65"/>
      <c r="Z36564" s="65"/>
      <c r="AA36564" s="65"/>
      <c r="AB36564" s="65"/>
      <c r="AC36564" s="65"/>
      <c r="AJ36564" s="66"/>
    </row>
    <row r="36565" spans="17:36" ht="4.5" customHeight="1" x14ac:dyDescent="0.2">
      <c r="Q36565" s="65"/>
      <c r="R36565" s="65"/>
      <c r="X36565" s="65"/>
      <c r="Y36565" s="65"/>
      <c r="Z36565" s="65"/>
      <c r="AA36565" s="65"/>
      <c r="AB36565" s="65"/>
      <c r="AC36565" s="65"/>
      <c r="AJ36565" s="66"/>
    </row>
    <row r="36566" spans="17:36" ht="4.5" customHeight="1" x14ac:dyDescent="0.2">
      <c r="Q36566" s="65"/>
      <c r="R36566" s="65"/>
      <c r="X36566" s="65"/>
      <c r="Y36566" s="65"/>
      <c r="Z36566" s="65"/>
      <c r="AA36566" s="65"/>
      <c r="AB36566" s="65"/>
      <c r="AC36566" s="65"/>
      <c r="AJ36566" s="66"/>
    </row>
    <row r="36567" spans="17:36" ht="4.5" customHeight="1" x14ac:dyDescent="0.2">
      <c r="Q36567" s="65"/>
      <c r="R36567" s="65"/>
      <c r="X36567" s="65"/>
      <c r="Y36567" s="65"/>
      <c r="Z36567" s="65"/>
      <c r="AA36567" s="65"/>
      <c r="AB36567" s="65"/>
      <c r="AC36567" s="65"/>
      <c r="AJ36567" s="66"/>
    </row>
    <row r="36568" spans="17:36" ht="4.5" customHeight="1" x14ac:dyDescent="0.2">
      <c r="Q36568" s="65"/>
      <c r="R36568" s="65"/>
      <c r="X36568" s="65"/>
      <c r="Y36568" s="65"/>
      <c r="Z36568" s="65"/>
      <c r="AA36568" s="65"/>
      <c r="AB36568" s="65"/>
      <c r="AC36568" s="65"/>
      <c r="AJ36568" s="66"/>
    </row>
    <row r="36569" spans="17:36" ht="4.5" customHeight="1" x14ac:dyDescent="0.2">
      <c r="Q36569" s="65"/>
      <c r="R36569" s="65"/>
      <c r="X36569" s="65"/>
      <c r="Y36569" s="65"/>
      <c r="Z36569" s="65"/>
      <c r="AA36569" s="65"/>
      <c r="AB36569" s="65"/>
      <c r="AC36569" s="65"/>
      <c r="AJ36569" s="66"/>
    </row>
    <row r="36570" spans="17:36" ht="4.5" customHeight="1" x14ac:dyDescent="0.2">
      <c r="Q36570" s="65"/>
      <c r="R36570" s="65"/>
      <c r="X36570" s="65"/>
      <c r="Y36570" s="65"/>
      <c r="Z36570" s="65"/>
      <c r="AA36570" s="65"/>
      <c r="AB36570" s="65"/>
      <c r="AC36570" s="65"/>
      <c r="AJ36570" s="66"/>
    </row>
    <row r="36571" spans="17:36" ht="4.5" customHeight="1" x14ac:dyDescent="0.2">
      <c r="Q36571" s="65"/>
      <c r="R36571" s="65"/>
      <c r="X36571" s="65"/>
      <c r="Y36571" s="65"/>
      <c r="Z36571" s="65"/>
      <c r="AA36571" s="65"/>
      <c r="AB36571" s="65"/>
      <c r="AC36571" s="65"/>
      <c r="AJ36571" s="66"/>
    </row>
    <row r="36572" spans="17:36" ht="4.5" customHeight="1" x14ac:dyDescent="0.2">
      <c r="Q36572" s="65"/>
      <c r="R36572" s="65"/>
      <c r="X36572" s="65"/>
      <c r="Y36572" s="65"/>
      <c r="Z36572" s="65"/>
      <c r="AA36572" s="65"/>
      <c r="AB36572" s="65"/>
      <c r="AC36572" s="65"/>
      <c r="AJ36572" s="66"/>
    </row>
    <row r="36573" spans="17:36" ht="4.5" customHeight="1" x14ac:dyDescent="0.2">
      <c r="Q36573" s="65"/>
      <c r="R36573" s="65"/>
      <c r="X36573" s="65"/>
      <c r="Y36573" s="65"/>
      <c r="Z36573" s="65"/>
      <c r="AA36573" s="65"/>
      <c r="AB36573" s="65"/>
      <c r="AC36573" s="65"/>
      <c r="AJ36573" s="66"/>
    </row>
    <row r="36574" spans="17:36" ht="4.5" customHeight="1" x14ac:dyDescent="0.2">
      <c r="Q36574" s="65"/>
      <c r="R36574" s="65"/>
      <c r="X36574" s="65"/>
      <c r="Y36574" s="65"/>
      <c r="Z36574" s="65"/>
      <c r="AA36574" s="65"/>
      <c r="AB36574" s="65"/>
      <c r="AC36574" s="65"/>
      <c r="AJ36574" s="66"/>
    </row>
    <row r="36575" spans="17:36" ht="4.5" customHeight="1" x14ac:dyDescent="0.2">
      <c r="Q36575" s="65"/>
      <c r="R36575" s="65"/>
      <c r="X36575" s="65"/>
      <c r="Y36575" s="65"/>
      <c r="Z36575" s="65"/>
      <c r="AA36575" s="65"/>
      <c r="AB36575" s="65"/>
      <c r="AC36575" s="65"/>
      <c r="AJ36575" s="66"/>
    </row>
    <row r="36576" spans="17:36" ht="4.5" customHeight="1" x14ac:dyDescent="0.2">
      <c r="Q36576" s="65"/>
      <c r="R36576" s="65"/>
      <c r="X36576" s="65"/>
      <c r="Y36576" s="65"/>
      <c r="Z36576" s="65"/>
      <c r="AA36576" s="65"/>
      <c r="AB36576" s="65"/>
      <c r="AC36576" s="65"/>
      <c r="AJ36576" s="66"/>
    </row>
    <row r="36577" spans="17:36" ht="4.5" customHeight="1" x14ac:dyDescent="0.2">
      <c r="Q36577" s="65"/>
      <c r="R36577" s="65"/>
      <c r="X36577" s="65"/>
      <c r="Y36577" s="65"/>
      <c r="Z36577" s="65"/>
      <c r="AA36577" s="65"/>
      <c r="AB36577" s="65"/>
      <c r="AC36577" s="65"/>
      <c r="AJ36577" s="66"/>
    </row>
    <row r="36578" spans="17:36" ht="4.5" customHeight="1" x14ac:dyDescent="0.2">
      <c r="Q36578" s="65"/>
      <c r="R36578" s="65"/>
      <c r="X36578" s="65"/>
      <c r="Y36578" s="65"/>
      <c r="Z36578" s="65"/>
      <c r="AA36578" s="65"/>
      <c r="AB36578" s="65"/>
      <c r="AC36578" s="65"/>
      <c r="AJ36578" s="66"/>
    </row>
    <row r="36579" spans="17:36" ht="4.5" customHeight="1" x14ac:dyDescent="0.2">
      <c r="Q36579" s="65"/>
      <c r="R36579" s="65"/>
      <c r="X36579" s="65"/>
      <c r="Y36579" s="65"/>
      <c r="Z36579" s="65"/>
      <c r="AA36579" s="65"/>
      <c r="AB36579" s="65"/>
      <c r="AC36579" s="65"/>
      <c r="AJ36579" s="66"/>
    </row>
    <row r="36580" spans="17:36" ht="4.5" customHeight="1" x14ac:dyDescent="0.2">
      <c r="Q36580" s="65"/>
      <c r="R36580" s="65"/>
      <c r="X36580" s="65"/>
      <c r="Y36580" s="65"/>
      <c r="Z36580" s="65"/>
      <c r="AA36580" s="65"/>
      <c r="AB36580" s="65"/>
      <c r="AC36580" s="65"/>
      <c r="AJ36580" s="66"/>
    </row>
    <row r="36581" spans="17:36" ht="4.5" customHeight="1" x14ac:dyDescent="0.2">
      <c r="Q36581" s="65"/>
      <c r="R36581" s="65"/>
      <c r="X36581" s="65"/>
      <c r="Y36581" s="65"/>
      <c r="Z36581" s="65"/>
      <c r="AA36581" s="65"/>
      <c r="AB36581" s="65"/>
      <c r="AC36581" s="65"/>
      <c r="AJ36581" s="66"/>
    </row>
    <row r="36582" spans="17:36" ht="4.5" customHeight="1" x14ac:dyDescent="0.2">
      <c r="Q36582" s="65"/>
      <c r="R36582" s="65"/>
      <c r="X36582" s="65"/>
      <c r="Y36582" s="65"/>
      <c r="Z36582" s="65"/>
      <c r="AA36582" s="65"/>
      <c r="AB36582" s="65"/>
      <c r="AC36582" s="65"/>
      <c r="AJ36582" s="66"/>
    </row>
    <row r="36583" spans="17:36" ht="4.5" customHeight="1" x14ac:dyDescent="0.2">
      <c r="Q36583" s="65"/>
      <c r="R36583" s="65"/>
      <c r="X36583" s="65"/>
      <c r="Y36583" s="65"/>
      <c r="Z36583" s="65"/>
      <c r="AA36583" s="65"/>
      <c r="AB36583" s="65"/>
      <c r="AC36583" s="65"/>
      <c r="AJ36583" s="66"/>
    </row>
    <row r="36584" spans="17:36" ht="4.5" customHeight="1" x14ac:dyDescent="0.2">
      <c r="Q36584" s="65"/>
      <c r="R36584" s="65"/>
      <c r="X36584" s="65"/>
      <c r="Y36584" s="65"/>
      <c r="Z36584" s="65"/>
      <c r="AA36584" s="65"/>
      <c r="AB36584" s="65"/>
      <c r="AC36584" s="65"/>
      <c r="AJ36584" s="66"/>
    </row>
    <row r="36585" spans="17:36" ht="4.5" customHeight="1" x14ac:dyDescent="0.2">
      <c r="Q36585" s="65"/>
      <c r="R36585" s="65"/>
      <c r="X36585" s="65"/>
      <c r="Y36585" s="65"/>
      <c r="Z36585" s="65"/>
      <c r="AA36585" s="65"/>
      <c r="AB36585" s="65"/>
      <c r="AC36585" s="65"/>
      <c r="AJ36585" s="66"/>
    </row>
    <row r="36586" spans="17:36" ht="4.5" customHeight="1" x14ac:dyDescent="0.2">
      <c r="Q36586" s="65"/>
      <c r="R36586" s="65"/>
      <c r="X36586" s="65"/>
      <c r="Y36586" s="65"/>
      <c r="Z36586" s="65"/>
      <c r="AA36586" s="65"/>
      <c r="AB36586" s="65"/>
      <c r="AC36586" s="65"/>
      <c r="AJ36586" s="66"/>
    </row>
    <row r="36587" spans="17:36" ht="4.5" customHeight="1" x14ac:dyDescent="0.2">
      <c r="Q36587" s="65"/>
      <c r="R36587" s="65"/>
      <c r="X36587" s="65"/>
      <c r="Y36587" s="65"/>
      <c r="Z36587" s="65"/>
      <c r="AA36587" s="65"/>
      <c r="AB36587" s="65"/>
      <c r="AC36587" s="65"/>
      <c r="AJ36587" s="66"/>
    </row>
    <row r="36588" spans="17:36" ht="4.5" customHeight="1" x14ac:dyDescent="0.2">
      <c r="Q36588" s="65"/>
      <c r="R36588" s="65"/>
      <c r="X36588" s="65"/>
      <c r="Y36588" s="65"/>
      <c r="Z36588" s="65"/>
      <c r="AA36588" s="65"/>
      <c r="AB36588" s="65"/>
      <c r="AC36588" s="65"/>
      <c r="AJ36588" s="66"/>
    </row>
    <row r="36589" spans="17:36" ht="4.5" customHeight="1" x14ac:dyDescent="0.2">
      <c r="Q36589" s="65"/>
      <c r="R36589" s="65"/>
      <c r="X36589" s="65"/>
      <c r="Y36589" s="65"/>
      <c r="Z36589" s="65"/>
      <c r="AA36589" s="65"/>
      <c r="AB36589" s="65"/>
      <c r="AC36589" s="65"/>
      <c r="AJ36589" s="66"/>
    </row>
    <row r="36590" spans="17:36" ht="4.5" customHeight="1" x14ac:dyDescent="0.2">
      <c r="Q36590" s="65"/>
      <c r="R36590" s="65"/>
      <c r="X36590" s="65"/>
      <c r="Y36590" s="65"/>
      <c r="Z36590" s="65"/>
      <c r="AA36590" s="65"/>
      <c r="AB36590" s="65"/>
      <c r="AC36590" s="65"/>
      <c r="AJ36590" s="66"/>
    </row>
    <row r="36591" spans="17:36" ht="4.5" customHeight="1" x14ac:dyDescent="0.2">
      <c r="Q36591" s="65"/>
      <c r="R36591" s="65"/>
      <c r="X36591" s="65"/>
      <c r="Y36591" s="65"/>
      <c r="Z36591" s="65"/>
      <c r="AA36591" s="65"/>
      <c r="AB36591" s="65"/>
      <c r="AC36591" s="65"/>
      <c r="AJ36591" s="66"/>
    </row>
    <row r="36592" spans="17:36" ht="4.5" customHeight="1" x14ac:dyDescent="0.2">
      <c r="Q36592" s="65"/>
      <c r="R36592" s="65"/>
      <c r="X36592" s="65"/>
      <c r="Y36592" s="65"/>
      <c r="Z36592" s="65"/>
      <c r="AA36592" s="65"/>
      <c r="AB36592" s="65"/>
      <c r="AC36592" s="65"/>
      <c r="AJ36592" s="66"/>
    </row>
    <row r="36593" spans="17:36" ht="4.5" customHeight="1" x14ac:dyDescent="0.2">
      <c r="Q36593" s="65"/>
      <c r="R36593" s="65"/>
      <c r="X36593" s="65"/>
      <c r="Y36593" s="65"/>
      <c r="Z36593" s="65"/>
      <c r="AA36593" s="65"/>
      <c r="AB36593" s="65"/>
      <c r="AC36593" s="65"/>
      <c r="AJ36593" s="66"/>
    </row>
    <row r="36594" spans="17:36" ht="4.5" customHeight="1" x14ac:dyDescent="0.2">
      <c r="Q36594" s="65"/>
      <c r="R36594" s="65"/>
      <c r="X36594" s="65"/>
      <c r="Y36594" s="65"/>
      <c r="Z36594" s="65"/>
      <c r="AA36594" s="65"/>
      <c r="AB36594" s="65"/>
      <c r="AC36594" s="65"/>
      <c r="AJ36594" s="66"/>
    </row>
    <row r="36595" spans="17:36" ht="4.5" customHeight="1" x14ac:dyDescent="0.2">
      <c r="Q36595" s="65"/>
      <c r="R36595" s="65"/>
      <c r="X36595" s="65"/>
      <c r="Y36595" s="65"/>
      <c r="Z36595" s="65"/>
      <c r="AA36595" s="65"/>
      <c r="AB36595" s="65"/>
      <c r="AC36595" s="65"/>
      <c r="AJ36595" s="66"/>
    </row>
    <row r="36596" spans="17:36" ht="4.5" customHeight="1" x14ac:dyDescent="0.2">
      <c r="Q36596" s="65"/>
      <c r="R36596" s="65"/>
      <c r="X36596" s="65"/>
      <c r="Y36596" s="65"/>
      <c r="Z36596" s="65"/>
      <c r="AA36596" s="65"/>
      <c r="AB36596" s="65"/>
      <c r="AC36596" s="65"/>
      <c r="AJ36596" s="66"/>
    </row>
    <row r="36597" spans="17:36" ht="4.5" customHeight="1" x14ac:dyDescent="0.2">
      <c r="Q36597" s="65"/>
      <c r="R36597" s="65"/>
      <c r="X36597" s="65"/>
      <c r="Y36597" s="65"/>
      <c r="Z36597" s="65"/>
      <c r="AA36597" s="65"/>
      <c r="AB36597" s="65"/>
      <c r="AC36597" s="65"/>
      <c r="AJ36597" s="66"/>
    </row>
    <row r="36598" spans="17:36" ht="4.5" customHeight="1" x14ac:dyDescent="0.2">
      <c r="Q36598" s="65"/>
      <c r="R36598" s="65"/>
      <c r="X36598" s="65"/>
      <c r="Y36598" s="65"/>
      <c r="Z36598" s="65"/>
      <c r="AA36598" s="65"/>
      <c r="AB36598" s="65"/>
      <c r="AC36598" s="65"/>
      <c r="AJ36598" s="66"/>
    </row>
    <row r="36599" spans="17:36" ht="4.5" customHeight="1" x14ac:dyDescent="0.2">
      <c r="Q36599" s="65"/>
      <c r="R36599" s="65"/>
      <c r="X36599" s="65"/>
      <c r="Y36599" s="65"/>
      <c r="Z36599" s="65"/>
      <c r="AA36599" s="65"/>
      <c r="AB36599" s="65"/>
      <c r="AC36599" s="65"/>
      <c r="AJ36599" s="66"/>
    </row>
    <row r="36600" spans="17:36" ht="4.5" customHeight="1" x14ac:dyDescent="0.2">
      <c r="Q36600" s="65"/>
      <c r="R36600" s="65"/>
      <c r="X36600" s="65"/>
      <c r="Y36600" s="65"/>
      <c r="Z36600" s="65"/>
      <c r="AA36600" s="65"/>
      <c r="AB36600" s="65"/>
      <c r="AC36600" s="65"/>
      <c r="AJ36600" s="66"/>
    </row>
    <row r="36601" spans="17:36" ht="4.5" customHeight="1" x14ac:dyDescent="0.2">
      <c r="Q36601" s="65"/>
      <c r="R36601" s="65"/>
      <c r="X36601" s="65"/>
      <c r="Y36601" s="65"/>
      <c r="Z36601" s="65"/>
      <c r="AA36601" s="65"/>
      <c r="AB36601" s="65"/>
      <c r="AC36601" s="65"/>
      <c r="AJ36601" s="66"/>
    </row>
    <row r="36602" spans="17:36" ht="4.5" customHeight="1" x14ac:dyDescent="0.2">
      <c r="Q36602" s="65"/>
      <c r="R36602" s="65"/>
      <c r="X36602" s="65"/>
      <c r="Y36602" s="65"/>
      <c r="Z36602" s="65"/>
      <c r="AA36602" s="65"/>
      <c r="AB36602" s="65"/>
      <c r="AC36602" s="65"/>
      <c r="AJ36602" s="66"/>
    </row>
    <row r="36603" spans="17:36" ht="4.5" customHeight="1" x14ac:dyDescent="0.2">
      <c r="Q36603" s="65"/>
      <c r="R36603" s="65"/>
      <c r="X36603" s="65"/>
      <c r="Y36603" s="65"/>
      <c r="Z36603" s="65"/>
      <c r="AA36603" s="65"/>
      <c r="AB36603" s="65"/>
      <c r="AC36603" s="65"/>
      <c r="AJ36603" s="66"/>
    </row>
    <row r="36604" spans="17:36" ht="4.5" customHeight="1" x14ac:dyDescent="0.2">
      <c r="Q36604" s="65"/>
      <c r="R36604" s="65"/>
      <c r="X36604" s="65"/>
      <c r="Y36604" s="65"/>
      <c r="Z36604" s="65"/>
      <c r="AA36604" s="65"/>
      <c r="AB36604" s="65"/>
      <c r="AC36604" s="65"/>
      <c r="AJ36604" s="66"/>
    </row>
    <row r="36605" spans="17:36" ht="4.5" customHeight="1" x14ac:dyDescent="0.2">
      <c r="Q36605" s="65"/>
      <c r="R36605" s="65"/>
      <c r="X36605" s="65"/>
      <c r="Y36605" s="65"/>
      <c r="Z36605" s="65"/>
      <c r="AA36605" s="65"/>
      <c r="AB36605" s="65"/>
      <c r="AC36605" s="65"/>
      <c r="AJ36605" s="66"/>
    </row>
    <row r="36606" spans="17:36" ht="4.5" customHeight="1" x14ac:dyDescent="0.2">
      <c r="Q36606" s="65"/>
      <c r="R36606" s="65"/>
      <c r="X36606" s="65"/>
      <c r="Y36606" s="65"/>
      <c r="Z36606" s="65"/>
      <c r="AA36606" s="65"/>
      <c r="AB36606" s="65"/>
      <c r="AC36606" s="65"/>
      <c r="AJ36606" s="66"/>
    </row>
    <row r="36607" spans="17:36" ht="4.5" customHeight="1" x14ac:dyDescent="0.2">
      <c r="Q36607" s="65"/>
      <c r="R36607" s="65"/>
      <c r="X36607" s="65"/>
      <c r="Y36607" s="65"/>
      <c r="Z36607" s="65"/>
      <c r="AA36607" s="65"/>
      <c r="AB36607" s="65"/>
      <c r="AC36607" s="65"/>
      <c r="AJ36607" s="66"/>
    </row>
    <row r="36608" spans="17:36" ht="4.5" customHeight="1" x14ac:dyDescent="0.2">
      <c r="Q36608" s="65"/>
      <c r="R36608" s="65"/>
      <c r="X36608" s="65"/>
      <c r="Y36608" s="65"/>
      <c r="Z36608" s="65"/>
      <c r="AA36608" s="65"/>
      <c r="AB36608" s="65"/>
      <c r="AC36608" s="65"/>
      <c r="AJ36608" s="66"/>
    </row>
    <row r="36609" spans="17:36" ht="4.5" customHeight="1" x14ac:dyDescent="0.2">
      <c r="Q36609" s="65"/>
      <c r="R36609" s="65"/>
      <c r="X36609" s="65"/>
      <c r="Y36609" s="65"/>
      <c r="Z36609" s="65"/>
      <c r="AA36609" s="65"/>
      <c r="AB36609" s="65"/>
      <c r="AC36609" s="65"/>
      <c r="AJ36609" s="66"/>
    </row>
    <row r="36610" spans="17:36" ht="4.5" customHeight="1" x14ac:dyDescent="0.2">
      <c r="Q36610" s="65"/>
      <c r="R36610" s="65"/>
      <c r="X36610" s="65"/>
      <c r="Y36610" s="65"/>
      <c r="Z36610" s="65"/>
      <c r="AA36610" s="65"/>
      <c r="AB36610" s="65"/>
      <c r="AC36610" s="65"/>
      <c r="AJ36610" s="66"/>
    </row>
    <row r="36611" spans="17:36" ht="4.5" customHeight="1" x14ac:dyDescent="0.2">
      <c r="Q36611" s="65"/>
      <c r="R36611" s="65"/>
      <c r="X36611" s="65"/>
      <c r="Y36611" s="65"/>
      <c r="Z36611" s="65"/>
      <c r="AA36611" s="65"/>
      <c r="AB36611" s="65"/>
      <c r="AC36611" s="65"/>
      <c r="AJ36611" s="66"/>
    </row>
    <row r="36612" spans="17:36" ht="4.5" customHeight="1" x14ac:dyDescent="0.2">
      <c r="Q36612" s="65"/>
      <c r="R36612" s="65"/>
      <c r="X36612" s="65"/>
      <c r="Y36612" s="65"/>
      <c r="Z36612" s="65"/>
      <c r="AA36612" s="65"/>
      <c r="AB36612" s="65"/>
      <c r="AC36612" s="65"/>
      <c r="AJ36612" s="66"/>
    </row>
    <row r="36613" spans="17:36" ht="4.5" customHeight="1" x14ac:dyDescent="0.2">
      <c r="Q36613" s="65"/>
      <c r="R36613" s="65"/>
      <c r="X36613" s="65"/>
      <c r="Y36613" s="65"/>
      <c r="Z36613" s="65"/>
      <c r="AA36613" s="65"/>
      <c r="AB36613" s="65"/>
      <c r="AC36613" s="65"/>
      <c r="AJ36613" s="66"/>
    </row>
    <row r="36614" spans="17:36" ht="4.5" customHeight="1" x14ac:dyDescent="0.2">
      <c r="Q36614" s="65"/>
      <c r="R36614" s="65"/>
      <c r="X36614" s="65"/>
      <c r="Y36614" s="65"/>
      <c r="Z36614" s="65"/>
      <c r="AA36614" s="65"/>
      <c r="AB36614" s="65"/>
      <c r="AC36614" s="65"/>
      <c r="AJ36614" s="66"/>
    </row>
    <row r="36615" spans="17:36" ht="4.5" customHeight="1" x14ac:dyDescent="0.2">
      <c r="Q36615" s="65"/>
      <c r="R36615" s="65"/>
      <c r="X36615" s="65"/>
      <c r="Y36615" s="65"/>
      <c r="Z36615" s="65"/>
      <c r="AA36615" s="65"/>
      <c r="AB36615" s="65"/>
      <c r="AC36615" s="65"/>
      <c r="AJ36615" s="66"/>
    </row>
    <row r="36616" spans="17:36" ht="4.5" customHeight="1" x14ac:dyDescent="0.2">
      <c r="Q36616" s="65"/>
      <c r="R36616" s="65"/>
      <c r="X36616" s="65"/>
      <c r="Y36616" s="65"/>
      <c r="Z36616" s="65"/>
      <c r="AA36616" s="65"/>
      <c r="AB36616" s="65"/>
      <c r="AC36616" s="65"/>
      <c r="AJ36616" s="66"/>
    </row>
    <row r="36617" spans="17:36" ht="4.5" customHeight="1" x14ac:dyDescent="0.2">
      <c r="Q36617" s="65"/>
      <c r="R36617" s="65"/>
      <c r="X36617" s="65"/>
      <c r="Y36617" s="65"/>
      <c r="Z36617" s="65"/>
      <c r="AA36617" s="65"/>
      <c r="AB36617" s="65"/>
      <c r="AC36617" s="65"/>
      <c r="AJ36617" s="66"/>
    </row>
    <row r="36618" spans="17:36" ht="4.5" customHeight="1" x14ac:dyDescent="0.2">
      <c r="Q36618" s="65"/>
      <c r="R36618" s="65"/>
      <c r="X36618" s="65"/>
      <c r="Y36618" s="65"/>
      <c r="Z36618" s="65"/>
      <c r="AA36618" s="65"/>
      <c r="AB36618" s="65"/>
      <c r="AC36618" s="65"/>
      <c r="AJ36618" s="66"/>
    </row>
    <row r="36619" spans="17:36" ht="4.5" customHeight="1" x14ac:dyDescent="0.2">
      <c r="Q36619" s="65"/>
      <c r="R36619" s="65"/>
      <c r="X36619" s="65"/>
      <c r="Y36619" s="65"/>
      <c r="Z36619" s="65"/>
      <c r="AA36619" s="65"/>
      <c r="AB36619" s="65"/>
      <c r="AC36619" s="65"/>
      <c r="AJ36619" s="66"/>
    </row>
    <row r="36620" spans="17:36" ht="4.5" customHeight="1" x14ac:dyDescent="0.2">
      <c r="Q36620" s="65"/>
      <c r="R36620" s="65"/>
      <c r="X36620" s="65"/>
      <c r="Y36620" s="65"/>
      <c r="Z36620" s="65"/>
      <c r="AA36620" s="65"/>
      <c r="AB36620" s="65"/>
      <c r="AC36620" s="65"/>
      <c r="AJ36620" s="66"/>
    </row>
    <row r="36621" spans="17:36" ht="4.5" customHeight="1" x14ac:dyDescent="0.2">
      <c r="Q36621" s="65"/>
      <c r="R36621" s="65"/>
      <c r="X36621" s="65"/>
      <c r="Y36621" s="65"/>
      <c r="Z36621" s="65"/>
      <c r="AA36621" s="65"/>
      <c r="AB36621" s="65"/>
      <c r="AC36621" s="65"/>
      <c r="AJ36621" s="66"/>
    </row>
    <row r="36622" spans="17:36" ht="4.5" customHeight="1" x14ac:dyDescent="0.2">
      <c r="Q36622" s="65"/>
      <c r="R36622" s="65"/>
      <c r="X36622" s="65"/>
      <c r="Y36622" s="65"/>
      <c r="Z36622" s="65"/>
      <c r="AA36622" s="65"/>
      <c r="AB36622" s="65"/>
      <c r="AC36622" s="65"/>
      <c r="AJ36622" s="66"/>
    </row>
    <row r="36623" spans="17:36" ht="4.5" customHeight="1" x14ac:dyDescent="0.2">
      <c r="Q36623" s="65"/>
      <c r="R36623" s="65"/>
      <c r="X36623" s="65"/>
      <c r="Y36623" s="65"/>
      <c r="Z36623" s="65"/>
      <c r="AA36623" s="65"/>
      <c r="AB36623" s="65"/>
      <c r="AC36623" s="65"/>
      <c r="AJ36623" s="66"/>
    </row>
    <row r="36624" spans="17:36" ht="4.5" customHeight="1" x14ac:dyDescent="0.2">
      <c r="Q36624" s="65"/>
      <c r="R36624" s="65"/>
      <c r="X36624" s="65"/>
      <c r="Y36624" s="65"/>
      <c r="Z36624" s="65"/>
      <c r="AA36624" s="65"/>
      <c r="AB36624" s="65"/>
      <c r="AC36624" s="65"/>
      <c r="AJ36624" s="66"/>
    </row>
    <row r="36625" spans="17:36" ht="4.5" customHeight="1" x14ac:dyDescent="0.2">
      <c r="Q36625" s="65"/>
      <c r="R36625" s="65"/>
      <c r="X36625" s="65"/>
      <c r="Y36625" s="65"/>
      <c r="Z36625" s="65"/>
      <c r="AA36625" s="65"/>
      <c r="AB36625" s="65"/>
      <c r="AC36625" s="65"/>
      <c r="AJ36625" s="66"/>
    </row>
    <row r="36626" spans="17:36" ht="4.5" customHeight="1" x14ac:dyDescent="0.2">
      <c r="Q36626" s="65"/>
      <c r="R36626" s="65"/>
      <c r="X36626" s="65"/>
      <c r="Y36626" s="65"/>
      <c r="Z36626" s="65"/>
      <c r="AA36626" s="65"/>
      <c r="AB36626" s="65"/>
      <c r="AC36626" s="65"/>
      <c r="AJ36626" s="66"/>
    </row>
    <row r="36627" spans="17:36" ht="4.5" customHeight="1" x14ac:dyDescent="0.2">
      <c r="Q36627" s="65"/>
      <c r="R36627" s="65"/>
      <c r="X36627" s="65"/>
      <c r="Y36627" s="65"/>
      <c r="Z36627" s="65"/>
      <c r="AA36627" s="65"/>
      <c r="AB36627" s="65"/>
      <c r="AC36627" s="65"/>
      <c r="AJ36627" s="66"/>
    </row>
    <row r="36628" spans="17:36" ht="4.5" customHeight="1" x14ac:dyDescent="0.2">
      <c r="Q36628" s="65"/>
      <c r="R36628" s="65"/>
      <c r="X36628" s="65"/>
      <c r="Y36628" s="65"/>
      <c r="Z36628" s="65"/>
      <c r="AA36628" s="65"/>
      <c r="AB36628" s="65"/>
      <c r="AC36628" s="65"/>
      <c r="AJ36628" s="66"/>
    </row>
    <row r="36629" spans="17:36" ht="4.5" customHeight="1" x14ac:dyDescent="0.2">
      <c r="Q36629" s="65"/>
      <c r="R36629" s="65"/>
      <c r="X36629" s="65"/>
      <c r="Y36629" s="65"/>
      <c r="Z36629" s="65"/>
      <c r="AA36629" s="65"/>
      <c r="AB36629" s="65"/>
      <c r="AC36629" s="65"/>
      <c r="AJ36629" s="66"/>
    </row>
    <row r="36630" spans="17:36" ht="4.5" customHeight="1" x14ac:dyDescent="0.2">
      <c r="Q36630" s="65"/>
      <c r="R36630" s="65"/>
      <c r="X36630" s="65"/>
      <c r="Y36630" s="65"/>
      <c r="Z36630" s="65"/>
      <c r="AA36630" s="65"/>
      <c r="AB36630" s="65"/>
      <c r="AC36630" s="65"/>
      <c r="AJ36630" s="66"/>
    </row>
    <row r="36631" spans="17:36" ht="4.5" customHeight="1" x14ac:dyDescent="0.2">
      <c r="Q36631" s="65"/>
      <c r="R36631" s="65"/>
      <c r="X36631" s="65"/>
      <c r="Y36631" s="65"/>
      <c r="Z36631" s="65"/>
      <c r="AA36631" s="65"/>
      <c r="AB36631" s="65"/>
      <c r="AC36631" s="65"/>
      <c r="AJ36631" s="66"/>
    </row>
    <row r="36632" spans="17:36" ht="4.5" customHeight="1" x14ac:dyDescent="0.2">
      <c r="Q36632" s="65"/>
      <c r="R36632" s="65"/>
      <c r="X36632" s="65"/>
      <c r="Y36632" s="65"/>
      <c r="Z36632" s="65"/>
      <c r="AA36632" s="65"/>
      <c r="AB36632" s="65"/>
      <c r="AC36632" s="65"/>
      <c r="AJ36632" s="66"/>
    </row>
    <row r="36633" spans="17:36" ht="4.5" customHeight="1" x14ac:dyDescent="0.2">
      <c r="Q36633" s="65"/>
      <c r="R36633" s="65"/>
      <c r="X36633" s="65"/>
      <c r="Y36633" s="65"/>
      <c r="Z36633" s="65"/>
      <c r="AA36633" s="65"/>
      <c r="AB36633" s="65"/>
      <c r="AC36633" s="65"/>
      <c r="AJ36633" s="66"/>
    </row>
    <row r="36634" spans="17:36" ht="4.5" customHeight="1" x14ac:dyDescent="0.2">
      <c r="Q36634" s="65"/>
      <c r="R36634" s="65"/>
      <c r="X36634" s="65"/>
      <c r="Y36634" s="65"/>
      <c r="Z36634" s="65"/>
      <c r="AA36634" s="65"/>
      <c r="AB36634" s="65"/>
      <c r="AC36634" s="65"/>
      <c r="AJ36634" s="66"/>
    </row>
    <row r="36635" spans="17:36" ht="4.5" customHeight="1" x14ac:dyDescent="0.2">
      <c r="Q36635" s="65"/>
      <c r="R36635" s="65"/>
      <c r="X36635" s="65"/>
      <c r="Y36635" s="65"/>
      <c r="Z36635" s="65"/>
      <c r="AA36635" s="65"/>
      <c r="AB36635" s="65"/>
      <c r="AC36635" s="65"/>
      <c r="AJ36635" s="66"/>
    </row>
    <row r="36636" spans="17:36" ht="4.5" customHeight="1" x14ac:dyDescent="0.2">
      <c r="Q36636" s="65"/>
      <c r="R36636" s="65"/>
      <c r="X36636" s="65"/>
      <c r="Y36636" s="65"/>
      <c r="Z36636" s="65"/>
      <c r="AA36636" s="65"/>
      <c r="AB36636" s="65"/>
      <c r="AC36636" s="65"/>
      <c r="AJ36636" s="66"/>
    </row>
    <row r="36637" spans="17:36" ht="4.5" customHeight="1" x14ac:dyDescent="0.2">
      <c r="Q36637" s="65"/>
      <c r="R36637" s="65"/>
      <c r="X36637" s="65"/>
      <c r="Y36637" s="65"/>
      <c r="Z36637" s="65"/>
      <c r="AA36637" s="65"/>
      <c r="AB36637" s="65"/>
      <c r="AC36637" s="65"/>
      <c r="AJ36637" s="66"/>
    </row>
    <row r="36638" spans="17:36" ht="4.5" customHeight="1" x14ac:dyDescent="0.2">
      <c r="Q36638" s="65"/>
      <c r="R36638" s="65"/>
      <c r="X36638" s="65"/>
      <c r="Y36638" s="65"/>
      <c r="Z36638" s="65"/>
      <c r="AA36638" s="65"/>
      <c r="AB36638" s="65"/>
      <c r="AC36638" s="65"/>
      <c r="AJ36638" s="66"/>
    </row>
    <row r="36639" spans="17:36" ht="4.5" customHeight="1" x14ac:dyDescent="0.2">
      <c r="Q36639" s="65"/>
      <c r="R36639" s="65"/>
      <c r="X36639" s="65"/>
      <c r="Y36639" s="65"/>
      <c r="Z36639" s="65"/>
      <c r="AA36639" s="65"/>
      <c r="AB36639" s="65"/>
      <c r="AC36639" s="65"/>
      <c r="AJ36639" s="66"/>
    </row>
    <row r="36640" spans="17:36" ht="4.5" customHeight="1" x14ac:dyDescent="0.2">
      <c r="Q36640" s="65"/>
      <c r="R36640" s="65"/>
      <c r="X36640" s="65"/>
      <c r="Y36640" s="65"/>
      <c r="Z36640" s="65"/>
      <c r="AA36640" s="65"/>
      <c r="AB36640" s="65"/>
      <c r="AC36640" s="65"/>
      <c r="AJ36640" s="66"/>
    </row>
    <row r="36641" spans="17:36" ht="4.5" customHeight="1" x14ac:dyDescent="0.2">
      <c r="Q36641" s="65"/>
      <c r="R36641" s="65"/>
      <c r="X36641" s="65"/>
      <c r="Y36641" s="65"/>
      <c r="Z36641" s="65"/>
      <c r="AA36641" s="65"/>
      <c r="AB36641" s="65"/>
      <c r="AC36641" s="65"/>
      <c r="AJ36641" s="66"/>
    </row>
    <row r="36642" spans="17:36" ht="4.5" customHeight="1" x14ac:dyDescent="0.2">
      <c r="Q36642" s="65"/>
      <c r="R36642" s="65"/>
      <c r="X36642" s="65"/>
      <c r="Y36642" s="65"/>
      <c r="Z36642" s="65"/>
      <c r="AA36642" s="65"/>
      <c r="AB36642" s="65"/>
      <c r="AC36642" s="65"/>
      <c r="AJ36642" s="66"/>
    </row>
    <row r="36643" spans="17:36" ht="4.5" customHeight="1" x14ac:dyDescent="0.2">
      <c r="Q36643" s="65"/>
      <c r="R36643" s="65"/>
      <c r="X36643" s="65"/>
      <c r="Y36643" s="65"/>
      <c r="Z36643" s="65"/>
      <c r="AA36643" s="65"/>
      <c r="AB36643" s="65"/>
      <c r="AC36643" s="65"/>
      <c r="AJ36643" s="66"/>
    </row>
    <row r="36644" spans="17:36" ht="4.5" customHeight="1" x14ac:dyDescent="0.2">
      <c r="Q36644" s="65"/>
      <c r="R36644" s="65"/>
      <c r="X36644" s="65"/>
      <c r="Y36644" s="65"/>
      <c r="Z36644" s="65"/>
      <c r="AA36644" s="65"/>
      <c r="AB36644" s="65"/>
      <c r="AC36644" s="65"/>
      <c r="AJ36644" s="66"/>
    </row>
    <row r="36645" spans="17:36" ht="4.5" customHeight="1" x14ac:dyDescent="0.2">
      <c r="Q36645" s="65"/>
      <c r="R36645" s="65"/>
      <c r="X36645" s="65"/>
      <c r="Y36645" s="65"/>
      <c r="Z36645" s="65"/>
      <c r="AA36645" s="65"/>
      <c r="AB36645" s="65"/>
      <c r="AC36645" s="65"/>
      <c r="AJ36645" s="66"/>
    </row>
    <row r="36646" spans="17:36" ht="4.5" customHeight="1" x14ac:dyDescent="0.2">
      <c r="Q36646" s="65"/>
      <c r="R36646" s="65"/>
      <c r="X36646" s="65"/>
      <c r="Y36646" s="65"/>
      <c r="Z36646" s="65"/>
      <c r="AA36646" s="65"/>
      <c r="AB36646" s="65"/>
      <c r="AC36646" s="65"/>
      <c r="AJ36646" s="66"/>
    </row>
    <row r="36647" spans="17:36" ht="4.5" customHeight="1" x14ac:dyDescent="0.2">
      <c r="Q36647" s="65"/>
      <c r="R36647" s="65"/>
      <c r="X36647" s="65"/>
      <c r="Y36647" s="65"/>
      <c r="Z36647" s="65"/>
      <c r="AA36647" s="65"/>
      <c r="AB36647" s="65"/>
      <c r="AC36647" s="65"/>
      <c r="AJ36647" s="66"/>
    </row>
    <row r="36648" spans="17:36" ht="4.5" customHeight="1" x14ac:dyDescent="0.2">
      <c r="Q36648" s="65"/>
      <c r="R36648" s="65"/>
      <c r="X36648" s="65"/>
      <c r="Y36648" s="65"/>
      <c r="Z36648" s="65"/>
      <c r="AA36648" s="65"/>
      <c r="AB36648" s="65"/>
      <c r="AC36648" s="65"/>
      <c r="AJ36648" s="66"/>
    </row>
    <row r="36649" spans="17:36" ht="4.5" customHeight="1" x14ac:dyDescent="0.2">
      <c r="Q36649" s="65"/>
      <c r="R36649" s="65"/>
      <c r="X36649" s="65"/>
      <c r="Y36649" s="65"/>
      <c r="Z36649" s="65"/>
      <c r="AA36649" s="65"/>
      <c r="AB36649" s="65"/>
      <c r="AC36649" s="65"/>
      <c r="AJ36649" s="66"/>
    </row>
    <row r="36650" spans="17:36" ht="4.5" customHeight="1" x14ac:dyDescent="0.2">
      <c r="Q36650" s="65"/>
      <c r="R36650" s="65"/>
      <c r="X36650" s="65"/>
      <c r="Y36650" s="65"/>
      <c r="Z36650" s="65"/>
      <c r="AA36650" s="65"/>
      <c r="AB36650" s="65"/>
      <c r="AC36650" s="65"/>
      <c r="AJ36650" s="66"/>
    </row>
    <row r="36651" spans="17:36" ht="4.5" customHeight="1" x14ac:dyDescent="0.2">
      <c r="Q36651" s="65"/>
      <c r="R36651" s="65"/>
      <c r="X36651" s="65"/>
      <c r="Y36651" s="65"/>
      <c r="Z36651" s="65"/>
      <c r="AA36651" s="65"/>
      <c r="AB36651" s="65"/>
      <c r="AC36651" s="65"/>
      <c r="AJ36651" s="66"/>
    </row>
    <row r="36652" spans="17:36" ht="4.5" customHeight="1" x14ac:dyDescent="0.2">
      <c r="Q36652" s="65"/>
      <c r="R36652" s="65"/>
      <c r="X36652" s="65"/>
      <c r="Y36652" s="65"/>
      <c r="Z36652" s="65"/>
      <c r="AA36652" s="65"/>
      <c r="AB36652" s="65"/>
      <c r="AC36652" s="65"/>
      <c r="AJ36652" s="66"/>
    </row>
    <row r="36653" spans="17:36" ht="4.5" customHeight="1" x14ac:dyDescent="0.2">
      <c r="Q36653" s="65"/>
      <c r="R36653" s="65"/>
      <c r="X36653" s="65"/>
      <c r="Y36653" s="65"/>
      <c r="Z36653" s="65"/>
      <c r="AA36653" s="65"/>
      <c r="AB36653" s="65"/>
      <c r="AC36653" s="65"/>
      <c r="AJ36653" s="66"/>
    </row>
    <row r="36654" spans="17:36" ht="4.5" customHeight="1" x14ac:dyDescent="0.2">
      <c r="Q36654" s="65"/>
      <c r="R36654" s="65"/>
      <c r="X36654" s="65"/>
      <c r="Y36654" s="65"/>
      <c r="Z36654" s="65"/>
      <c r="AA36654" s="65"/>
      <c r="AB36654" s="65"/>
      <c r="AC36654" s="65"/>
      <c r="AJ36654" s="66"/>
    </row>
    <row r="36655" spans="17:36" ht="4.5" customHeight="1" x14ac:dyDescent="0.2">
      <c r="Q36655" s="65"/>
      <c r="R36655" s="65"/>
      <c r="X36655" s="65"/>
      <c r="Y36655" s="65"/>
      <c r="Z36655" s="65"/>
      <c r="AA36655" s="65"/>
      <c r="AB36655" s="65"/>
      <c r="AC36655" s="65"/>
      <c r="AJ36655" s="66"/>
    </row>
    <row r="36656" spans="17:36" ht="4.5" customHeight="1" x14ac:dyDescent="0.2">
      <c r="Q36656" s="65"/>
      <c r="R36656" s="65"/>
      <c r="X36656" s="65"/>
      <c r="Y36656" s="65"/>
      <c r="Z36656" s="65"/>
      <c r="AA36656" s="65"/>
      <c r="AB36656" s="65"/>
      <c r="AC36656" s="65"/>
      <c r="AJ36656" s="66"/>
    </row>
    <row r="36657" spans="17:36" ht="4.5" customHeight="1" x14ac:dyDescent="0.2">
      <c r="Q36657" s="65"/>
      <c r="R36657" s="65"/>
      <c r="X36657" s="65"/>
      <c r="Y36657" s="65"/>
      <c r="Z36657" s="65"/>
      <c r="AA36657" s="65"/>
      <c r="AB36657" s="65"/>
      <c r="AC36657" s="65"/>
      <c r="AJ36657" s="66"/>
    </row>
    <row r="36658" spans="17:36" ht="4.5" customHeight="1" x14ac:dyDescent="0.2">
      <c r="Q36658" s="65"/>
      <c r="R36658" s="65"/>
      <c r="X36658" s="65"/>
      <c r="Y36658" s="65"/>
      <c r="Z36658" s="65"/>
      <c r="AA36658" s="65"/>
      <c r="AB36658" s="65"/>
      <c r="AC36658" s="65"/>
      <c r="AJ36658" s="66"/>
    </row>
    <row r="36659" spans="17:36" ht="4.5" customHeight="1" x14ac:dyDescent="0.2">
      <c r="Q36659" s="65"/>
      <c r="R36659" s="65"/>
      <c r="X36659" s="65"/>
      <c r="Y36659" s="65"/>
      <c r="Z36659" s="65"/>
      <c r="AA36659" s="65"/>
      <c r="AB36659" s="65"/>
      <c r="AC36659" s="65"/>
      <c r="AJ36659" s="66"/>
    </row>
    <row r="36660" spans="17:36" ht="4.5" customHeight="1" x14ac:dyDescent="0.2">
      <c r="Q36660" s="65"/>
      <c r="R36660" s="65"/>
      <c r="X36660" s="65"/>
      <c r="Y36660" s="65"/>
      <c r="Z36660" s="65"/>
      <c r="AA36660" s="65"/>
      <c r="AB36660" s="65"/>
      <c r="AC36660" s="65"/>
      <c r="AJ36660" s="66"/>
    </row>
    <row r="36661" spans="17:36" ht="4.5" customHeight="1" x14ac:dyDescent="0.2">
      <c r="Q36661" s="65"/>
      <c r="R36661" s="65"/>
      <c r="X36661" s="65"/>
      <c r="Y36661" s="65"/>
      <c r="Z36661" s="65"/>
      <c r="AA36661" s="65"/>
      <c r="AB36661" s="65"/>
      <c r="AC36661" s="65"/>
      <c r="AJ36661" s="66"/>
    </row>
    <row r="36662" spans="17:36" ht="4.5" customHeight="1" x14ac:dyDescent="0.2">
      <c r="Q36662" s="65"/>
      <c r="R36662" s="65"/>
      <c r="X36662" s="65"/>
      <c r="Y36662" s="65"/>
      <c r="Z36662" s="65"/>
      <c r="AA36662" s="65"/>
      <c r="AB36662" s="65"/>
      <c r="AC36662" s="65"/>
      <c r="AJ36662" s="66"/>
    </row>
    <row r="36663" spans="17:36" ht="4.5" customHeight="1" x14ac:dyDescent="0.2">
      <c r="Q36663" s="65"/>
      <c r="R36663" s="65"/>
      <c r="X36663" s="65"/>
      <c r="Y36663" s="65"/>
      <c r="Z36663" s="65"/>
      <c r="AA36663" s="65"/>
      <c r="AB36663" s="65"/>
      <c r="AC36663" s="65"/>
      <c r="AJ36663" s="66"/>
    </row>
    <row r="36664" spans="17:36" ht="4.5" customHeight="1" x14ac:dyDescent="0.2">
      <c r="Q36664" s="65"/>
      <c r="R36664" s="65"/>
      <c r="X36664" s="65"/>
      <c r="Y36664" s="65"/>
      <c r="Z36664" s="65"/>
      <c r="AA36664" s="65"/>
      <c r="AB36664" s="65"/>
      <c r="AC36664" s="65"/>
      <c r="AJ36664" s="66"/>
    </row>
    <row r="36665" spans="17:36" ht="4.5" customHeight="1" x14ac:dyDescent="0.2">
      <c r="Q36665" s="65"/>
      <c r="R36665" s="65"/>
      <c r="X36665" s="65"/>
      <c r="Y36665" s="65"/>
      <c r="Z36665" s="65"/>
      <c r="AA36665" s="65"/>
      <c r="AB36665" s="65"/>
      <c r="AC36665" s="65"/>
      <c r="AJ36665" s="66"/>
    </row>
    <row r="36666" spans="17:36" ht="4.5" customHeight="1" x14ac:dyDescent="0.2">
      <c r="Q36666" s="65"/>
      <c r="R36666" s="65"/>
      <c r="X36666" s="65"/>
      <c r="Y36666" s="65"/>
      <c r="Z36666" s="65"/>
      <c r="AA36666" s="65"/>
      <c r="AB36666" s="65"/>
      <c r="AC36666" s="65"/>
      <c r="AJ36666" s="66"/>
    </row>
    <row r="36667" spans="17:36" ht="4.5" customHeight="1" x14ac:dyDescent="0.2">
      <c r="Q36667" s="65"/>
      <c r="R36667" s="65"/>
      <c r="X36667" s="65"/>
      <c r="Y36667" s="65"/>
      <c r="Z36667" s="65"/>
      <c r="AA36667" s="65"/>
      <c r="AB36667" s="65"/>
      <c r="AC36667" s="65"/>
      <c r="AJ36667" s="66"/>
    </row>
    <row r="36668" spans="17:36" ht="4.5" customHeight="1" x14ac:dyDescent="0.2">
      <c r="Q36668" s="65"/>
      <c r="R36668" s="65"/>
      <c r="X36668" s="65"/>
      <c r="Y36668" s="65"/>
      <c r="Z36668" s="65"/>
      <c r="AA36668" s="65"/>
      <c r="AB36668" s="65"/>
      <c r="AC36668" s="65"/>
      <c r="AJ36668" s="66"/>
    </row>
    <row r="36669" spans="17:36" ht="4.5" customHeight="1" x14ac:dyDescent="0.2">
      <c r="Q36669" s="65"/>
      <c r="R36669" s="65"/>
      <c r="X36669" s="65"/>
      <c r="Y36669" s="65"/>
      <c r="Z36669" s="65"/>
      <c r="AA36669" s="65"/>
      <c r="AB36669" s="65"/>
      <c r="AC36669" s="65"/>
      <c r="AJ36669" s="66"/>
    </row>
    <row r="36670" spans="17:36" ht="4.5" customHeight="1" x14ac:dyDescent="0.2">
      <c r="Q36670" s="65"/>
      <c r="R36670" s="65"/>
      <c r="X36670" s="65"/>
      <c r="Y36670" s="65"/>
      <c r="Z36670" s="65"/>
      <c r="AA36670" s="65"/>
      <c r="AB36670" s="65"/>
      <c r="AC36670" s="65"/>
      <c r="AJ36670" s="66"/>
    </row>
    <row r="36671" spans="17:36" ht="4.5" customHeight="1" x14ac:dyDescent="0.2">
      <c r="Q36671" s="65"/>
      <c r="R36671" s="65"/>
      <c r="X36671" s="65"/>
      <c r="Y36671" s="65"/>
      <c r="Z36671" s="65"/>
      <c r="AA36671" s="65"/>
      <c r="AB36671" s="65"/>
      <c r="AC36671" s="65"/>
      <c r="AJ36671" s="66"/>
    </row>
    <row r="36672" spans="17:36" ht="4.5" customHeight="1" x14ac:dyDescent="0.2">
      <c r="Q36672" s="65"/>
      <c r="R36672" s="65"/>
      <c r="X36672" s="65"/>
      <c r="Y36672" s="65"/>
      <c r="Z36672" s="65"/>
      <c r="AA36672" s="65"/>
      <c r="AB36672" s="65"/>
      <c r="AC36672" s="65"/>
      <c r="AJ36672" s="66"/>
    </row>
    <row r="36673" spans="17:36" ht="4.5" customHeight="1" x14ac:dyDescent="0.2">
      <c r="Q36673" s="65"/>
      <c r="R36673" s="65"/>
      <c r="X36673" s="65"/>
      <c r="Y36673" s="65"/>
      <c r="Z36673" s="65"/>
      <c r="AA36673" s="65"/>
      <c r="AB36673" s="65"/>
      <c r="AC36673" s="65"/>
      <c r="AJ36673" s="66"/>
    </row>
    <row r="36674" spans="17:36" ht="4.5" customHeight="1" x14ac:dyDescent="0.2">
      <c r="Q36674" s="65"/>
      <c r="R36674" s="65"/>
      <c r="X36674" s="65"/>
      <c r="Y36674" s="65"/>
      <c r="Z36674" s="65"/>
      <c r="AA36674" s="65"/>
      <c r="AB36674" s="65"/>
      <c r="AC36674" s="65"/>
      <c r="AJ36674" s="66"/>
    </row>
    <row r="36675" spans="17:36" ht="4.5" customHeight="1" x14ac:dyDescent="0.2">
      <c r="Q36675" s="65"/>
      <c r="R36675" s="65"/>
      <c r="X36675" s="65"/>
      <c r="Y36675" s="65"/>
      <c r="Z36675" s="65"/>
      <c r="AA36675" s="65"/>
      <c r="AB36675" s="65"/>
      <c r="AC36675" s="65"/>
      <c r="AJ36675" s="66"/>
    </row>
    <row r="36676" spans="17:36" ht="4.5" customHeight="1" x14ac:dyDescent="0.2">
      <c r="Q36676" s="65"/>
      <c r="R36676" s="65"/>
      <c r="X36676" s="65"/>
      <c r="Y36676" s="65"/>
      <c r="Z36676" s="65"/>
      <c r="AA36676" s="65"/>
      <c r="AB36676" s="65"/>
      <c r="AC36676" s="65"/>
      <c r="AJ36676" s="66"/>
    </row>
    <row r="36677" spans="17:36" ht="4.5" customHeight="1" x14ac:dyDescent="0.2">
      <c r="Q36677" s="65"/>
      <c r="R36677" s="65"/>
      <c r="X36677" s="65"/>
      <c r="Y36677" s="65"/>
      <c r="Z36677" s="65"/>
      <c r="AA36677" s="65"/>
      <c r="AB36677" s="65"/>
      <c r="AC36677" s="65"/>
      <c r="AJ36677" s="66"/>
    </row>
    <row r="36678" spans="17:36" ht="4.5" customHeight="1" x14ac:dyDescent="0.2">
      <c r="Q36678" s="65"/>
      <c r="R36678" s="65"/>
      <c r="X36678" s="65"/>
      <c r="Y36678" s="65"/>
      <c r="Z36678" s="65"/>
      <c r="AA36678" s="65"/>
      <c r="AB36678" s="65"/>
      <c r="AC36678" s="65"/>
      <c r="AJ36678" s="66"/>
    </row>
    <row r="36679" spans="17:36" ht="4.5" customHeight="1" x14ac:dyDescent="0.2">
      <c r="Q36679" s="65"/>
      <c r="R36679" s="65"/>
      <c r="X36679" s="65"/>
      <c r="Y36679" s="65"/>
      <c r="Z36679" s="65"/>
      <c r="AA36679" s="65"/>
      <c r="AB36679" s="65"/>
      <c r="AC36679" s="65"/>
      <c r="AJ36679" s="66"/>
    </row>
    <row r="36680" spans="17:36" ht="4.5" customHeight="1" x14ac:dyDescent="0.2">
      <c r="Q36680" s="65"/>
      <c r="R36680" s="65"/>
      <c r="X36680" s="65"/>
      <c r="Y36680" s="65"/>
      <c r="Z36680" s="65"/>
      <c r="AA36680" s="65"/>
      <c r="AB36680" s="65"/>
      <c r="AC36680" s="65"/>
      <c r="AJ36680" s="66"/>
    </row>
    <row r="36681" spans="17:36" ht="4.5" customHeight="1" x14ac:dyDescent="0.2">
      <c r="Q36681" s="65"/>
      <c r="R36681" s="65"/>
      <c r="X36681" s="65"/>
      <c r="Y36681" s="65"/>
      <c r="Z36681" s="65"/>
      <c r="AA36681" s="65"/>
      <c r="AB36681" s="65"/>
      <c r="AC36681" s="65"/>
      <c r="AJ36681" s="66"/>
    </row>
    <row r="36682" spans="17:36" ht="4.5" customHeight="1" x14ac:dyDescent="0.2">
      <c r="Q36682" s="65"/>
      <c r="R36682" s="65"/>
      <c r="X36682" s="65"/>
      <c r="Y36682" s="65"/>
      <c r="Z36682" s="65"/>
      <c r="AA36682" s="65"/>
      <c r="AB36682" s="65"/>
      <c r="AC36682" s="65"/>
      <c r="AJ36682" s="66"/>
    </row>
    <row r="36683" spans="17:36" ht="4.5" customHeight="1" x14ac:dyDescent="0.2">
      <c r="Q36683" s="65"/>
      <c r="R36683" s="65"/>
      <c r="X36683" s="65"/>
      <c r="Y36683" s="65"/>
      <c r="Z36683" s="65"/>
      <c r="AA36683" s="65"/>
      <c r="AB36683" s="65"/>
      <c r="AC36683" s="65"/>
      <c r="AJ36683" s="66"/>
    </row>
    <row r="36684" spans="17:36" ht="4.5" customHeight="1" x14ac:dyDescent="0.2">
      <c r="Q36684" s="65"/>
      <c r="R36684" s="65"/>
      <c r="X36684" s="65"/>
      <c r="Y36684" s="65"/>
      <c r="Z36684" s="65"/>
      <c r="AA36684" s="65"/>
      <c r="AB36684" s="65"/>
      <c r="AC36684" s="65"/>
      <c r="AJ36684" s="66"/>
    </row>
    <row r="36685" spans="17:36" ht="4.5" customHeight="1" x14ac:dyDescent="0.2">
      <c r="Q36685" s="65"/>
      <c r="R36685" s="65"/>
      <c r="X36685" s="65"/>
      <c r="Y36685" s="65"/>
      <c r="Z36685" s="65"/>
      <c r="AA36685" s="65"/>
      <c r="AB36685" s="65"/>
      <c r="AC36685" s="65"/>
      <c r="AJ36685" s="66"/>
    </row>
    <row r="36686" spans="17:36" ht="4.5" customHeight="1" x14ac:dyDescent="0.2">
      <c r="Q36686" s="65"/>
      <c r="R36686" s="65"/>
      <c r="X36686" s="65"/>
      <c r="Y36686" s="65"/>
      <c r="Z36686" s="65"/>
      <c r="AA36686" s="65"/>
      <c r="AB36686" s="65"/>
      <c r="AC36686" s="65"/>
      <c r="AJ36686" s="66"/>
    </row>
    <row r="36687" spans="17:36" ht="4.5" customHeight="1" x14ac:dyDescent="0.2">
      <c r="Q36687" s="65"/>
      <c r="R36687" s="65"/>
      <c r="X36687" s="65"/>
      <c r="Y36687" s="65"/>
      <c r="Z36687" s="65"/>
      <c r="AA36687" s="65"/>
      <c r="AB36687" s="65"/>
      <c r="AC36687" s="65"/>
      <c r="AJ36687" s="66"/>
    </row>
    <row r="36688" spans="17:36" ht="4.5" customHeight="1" x14ac:dyDescent="0.2">
      <c r="Q36688" s="65"/>
      <c r="R36688" s="65"/>
      <c r="X36688" s="65"/>
      <c r="Y36688" s="65"/>
      <c r="Z36688" s="65"/>
      <c r="AA36688" s="65"/>
      <c r="AB36688" s="65"/>
      <c r="AC36688" s="65"/>
      <c r="AJ36688" s="66"/>
    </row>
    <row r="36689" spans="17:36" ht="4.5" customHeight="1" x14ac:dyDescent="0.2">
      <c r="Q36689" s="65"/>
      <c r="R36689" s="65"/>
      <c r="X36689" s="65"/>
      <c r="Y36689" s="65"/>
      <c r="Z36689" s="65"/>
      <c r="AA36689" s="65"/>
      <c r="AB36689" s="65"/>
      <c r="AC36689" s="65"/>
      <c r="AJ36689" s="66"/>
    </row>
    <row r="36690" spans="17:36" ht="4.5" customHeight="1" x14ac:dyDescent="0.2">
      <c r="Q36690" s="65"/>
      <c r="R36690" s="65"/>
      <c r="X36690" s="65"/>
      <c r="Y36690" s="65"/>
      <c r="Z36690" s="65"/>
      <c r="AA36690" s="65"/>
      <c r="AB36690" s="65"/>
      <c r="AC36690" s="65"/>
      <c r="AJ36690" s="66"/>
    </row>
    <row r="36691" spans="17:36" ht="4.5" customHeight="1" x14ac:dyDescent="0.2">
      <c r="Q36691" s="65"/>
      <c r="R36691" s="65"/>
      <c r="X36691" s="65"/>
      <c r="Y36691" s="65"/>
      <c r="Z36691" s="65"/>
      <c r="AA36691" s="65"/>
      <c r="AB36691" s="65"/>
      <c r="AC36691" s="65"/>
      <c r="AJ36691" s="66"/>
    </row>
    <row r="36692" spans="17:36" ht="4.5" customHeight="1" x14ac:dyDescent="0.2">
      <c r="Q36692" s="65"/>
      <c r="R36692" s="65"/>
      <c r="X36692" s="65"/>
      <c r="Y36692" s="65"/>
      <c r="Z36692" s="65"/>
      <c r="AA36692" s="65"/>
      <c r="AB36692" s="65"/>
      <c r="AC36692" s="65"/>
      <c r="AJ36692" s="66"/>
    </row>
    <row r="36693" spans="17:36" ht="4.5" customHeight="1" x14ac:dyDescent="0.2">
      <c r="Q36693" s="65"/>
      <c r="R36693" s="65"/>
      <c r="X36693" s="65"/>
      <c r="Y36693" s="65"/>
      <c r="Z36693" s="65"/>
      <c r="AA36693" s="65"/>
      <c r="AB36693" s="65"/>
      <c r="AC36693" s="65"/>
      <c r="AJ36693" s="66"/>
    </row>
    <row r="36694" spans="17:36" ht="4.5" customHeight="1" x14ac:dyDescent="0.2">
      <c r="Q36694" s="65"/>
      <c r="R36694" s="65"/>
      <c r="X36694" s="65"/>
      <c r="Y36694" s="65"/>
      <c r="Z36694" s="65"/>
      <c r="AA36694" s="65"/>
      <c r="AB36694" s="65"/>
      <c r="AC36694" s="65"/>
      <c r="AJ36694" s="66"/>
    </row>
    <row r="36695" spans="17:36" ht="4.5" customHeight="1" x14ac:dyDescent="0.2">
      <c r="Q36695" s="65"/>
      <c r="R36695" s="65"/>
      <c r="X36695" s="65"/>
      <c r="Y36695" s="65"/>
      <c r="Z36695" s="65"/>
      <c r="AA36695" s="65"/>
      <c r="AB36695" s="65"/>
      <c r="AC36695" s="65"/>
      <c r="AJ36695" s="66"/>
    </row>
    <row r="36696" spans="17:36" ht="4.5" customHeight="1" x14ac:dyDescent="0.2">
      <c r="Q36696" s="65"/>
      <c r="R36696" s="65"/>
      <c r="X36696" s="65"/>
      <c r="Y36696" s="65"/>
      <c r="Z36696" s="65"/>
      <c r="AA36696" s="65"/>
      <c r="AB36696" s="65"/>
      <c r="AC36696" s="65"/>
      <c r="AJ36696" s="66"/>
    </row>
    <row r="36697" spans="17:36" ht="4.5" customHeight="1" x14ac:dyDescent="0.2">
      <c r="Q36697" s="65"/>
      <c r="R36697" s="65"/>
      <c r="X36697" s="65"/>
      <c r="Y36697" s="65"/>
      <c r="Z36697" s="65"/>
      <c r="AA36697" s="65"/>
      <c r="AB36697" s="65"/>
      <c r="AC36697" s="65"/>
      <c r="AJ36697" s="66"/>
    </row>
    <row r="36698" spans="17:36" ht="4.5" customHeight="1" x14ac:dyDescent="0.2">
      <c r="Q36698" s="65"/>
      <c r="R36698" s="65"/>
      <c r="X36698" s="65"/>
      <c r="Y36698" s="65"/>
      <c r="Z36698" s="65"/>
      <c r="AA36698" s="65"/>
      <c r="AB36698" s="65"/>
      <c r="AC36698" s="65"/>
      <c r="AJ36698" s="66"/>
    </row>
    <row r="36699" spans="17:36" ht="4.5" customHeight="1" x14ac:dyDescent="0.2">
      <c r="Q36699" s="65"/>
      <c r="R36699" s="65"/>
      <c r="X36699" s="65"/>
      <c r="Y36699" s="65"/>
      <c r="Z36699" s="65"/>
      <c r="AA36699" s="65"/>
      <c r="AB36699" s="65"/>
      <c r="AC36699" s="65"/>
      <c r="AJ36699" s="66"/>
    </row>
    <row r="36700" spans="17:36" ht="4.5" customHeight="1" x14ac:dyDescent="0.2">
      <c r="Q36700" s="65"/>
      <c r="R36700" s="65"/>
      <c r="X36700" s="65"/>
      <c r="Y36700" s="65"/>
      <c r="Z36700" s="65"/>
      <c r="AA36700" s="65"/>
      <c r="AB36700" s="65"/>
      <c r="AC36700" s="65"/>
      <c r="AJ36700" s="66"/>
    </row>
    <row r="36701" spans="17:36" ht="4.5" customHeight="1" x14ac:dyDescent="0.2">
      <c r="Q36701" s="65"/>
      <c r="R36701" s="65"/>
      <c r="X36701" s="65"/>
      <c r="Y36701" s="65"/>
      <c r="Z36701" s="65"/>
      <c r="AA36701" s="65"/>
      <c r="AB36701" s="65"/>
      <c r="AC36701" s="65"/>
      <c r="AJ36701" s="66"/>
    </row>
    <row r="36702" spans="17:36" ht="4.5" customHeight="1" x14ac:dyDescent="0.2">
      <c r="Q36702" s="65"/>
      <c r="R36702" s="65"/>
      <c r="X36702" s="65"/>
      <c r="Y36702" s="65"/>
      <c r="Z36702" s="65"/>
      <c r="AA36702" s="65"/>
      <c r="AB36702" s="65"/>
      <c r="AC36702" s="65"/>
      <c r="AJ36702" s="66"/>
    </row>
    <row r="36703" spans="17:36" ht="4.5" customHeight="1" x14ac:dyDescent="0.2">
      <c r="Q36703" s="65"/>
      <c r="R36703" s="65"/>
      <c r="X36703" s="65"/>
      <c r="Y36703" s="65"/>
      <c r="Z36703" s="65"/>
      <c r="AA36703" s="65"/>
      <c r="AB36703" s="65"/>
      <c r="AC36703" s="65"/>
      <c r="AJ36703" s="66"/>
    </row>
    <row r="36704" spans="17:36" ht="4.5" customHeight="1" x14ac:dyDescent="0.2">
      <c r="Q36704" s="65"/>
      <c r="R36704" s="65"/>
      <c r="X36704" s="65"/>
      <c r="Y36704" s="65"/>
      <c r="Z36704" s="65"/>
      <c r="AA36704" s="65"/>
      <c r="AB36704" s="65"/>
      <c r="AC36704" s="65"/>
      <c r="AJ36704" s="66"/>
    </row>
    <row r="36705" spans="17:36" ht="4.5" customHeight="1" x14ac:dyDescent="0.2">
      <c r="Q36705" s="65"/>
      <c r="R36705" s="65"/>
      <c r="X36705" s="65"/>
      <c r="Y36705" s="65"/>
      <c r="Z36705" s="65"/>
      <c r="AA36705" s="65"/>
      <c r="AB36705" s="65"/>
      <c r="AC36705" s="65"/>
      <c r="AJ36705" s="66"/>
    </row>
    <row r="36706" spans="17:36" ht="4.5" customHeight="1" x14ac:dyDescent="0.2">
      <c r="Q36706" s="65"/>
      <c r="R36706" s="65"/>
      <c r="X36706" s="65"/>
      <c r="Y36706" s="65"/>
      <c r="Z36706" s="65"/>
      <c r="AA36706" s="65"/>
      <c r="AB36706" s="65"/>
      <c r="AC36706" s="65"/>
      <c r="AJ36706" s="66"/>
    </row>
    <row r="36707" spans="17:36" ht="4.5" customHeight="1" x14ac:dyDescent="0.2">
      <c r="Q36707" s="65"/>
      <c r="R36707" s="65"/>
      <c r="X36707" s="65"/>
      <c r="Y36707" s="65"/>
      <c r="Z36707" s="65"/>
      <c r="AA36707" s="65"/>
      <c r="AB36707" s="65"/>
      <c r="AC36707" s="65"/>
      <c r="AJ36707" s="66"/>
    </row>
    <row r="36708" spans="17:36" ht="4.5" customHeight="1" x14ac:dyDescent="0.2">
      <c r="Q36708" s="65"/>
      <c r="R36708" s="65"/>
      <c r="X36708" s="65"/>
      <c r="Y36708" s="65"/>
      <c r="Z36708" s="65"/>
      <c r="AA36708" s="65"/>
      <c r="AB36708" s="65"/>
      <c r="AC36708" s="65"/>
      <c r="AJ36708" s="66"/>
    </row>
    <row r="36709" spans="17:36" ht="4.5" customHeight="1" x14ac:dyDescent="0.2">
      <c r="Q36709" s="65"/>
      <c r="R36709" s="65"/>
      <c r="X36709" s="65"/>
      <c r="Y36709" s="65"/>
      <c r="Z36709" s="65"/>
      <c r="AA36709" s="65"/>
      <c r="AB36709" s="65"/>
      <c r="AC36709" s="65"/>
      <c r="AJ36709" s="66"/>
    </row>
    <row r="36710" spans="17:36" ht="4.5" customHeight="1" x14ac:dyDescent="0.2">
      <c r="Q36710" s="65"/>
      <c r="R36710" s="65"/>
      <c r="X36710" s="65"/>
      <c r="Y36710" s="65"/>
      <c r="Z36710" s="65"/>
      <c r="AA36710" s="65"/>
      <c r="AB36710" s="65"/>
      <c r="AC36710" s="65"/>
      <c r="AJ36710" s="66"/>
    </row>
    <row r="36711" spans="17:36" ht="4.5" customHeight="1" x14ac:dyDescent="0.2">
      <c r="Q36711" s="65"/>
      <c r="R36711" s="65"/>
      <c r="X36711" s="65"/>
      <c r="Y36711" s="65"/>
      <c r="Z36711" s="65"/>
      <c r="AA36711" s="65"/>
      <c r="AB36711" s="65"/>
      <c r="AC36711" s="65"/>
      <c r="AJ36711" s="66"/>
    </row>
    <row r="36712" spans="17:36" ht="4.5" customHeight="1" x14ac:dyDescent="0.2">
      <c r="Q36712" s="65"/>
      <c r="R36712" s="65"/>
      <c r="X36712" s="65"/>
      <c r="Y36712" s="65"/>
      <c r="Z36712" s="65"/>
      <c r="AA36712" s="65"/>
      <c r="AB36712" s="65"/>
      <c r="AC36712" s="65"/>
      <c r="AJ36712" s="66"/>
    </row>
    <row r="36713" spans="17:36" ht="4.5" customHeight="1" x14ac:dyDescent="0.2">
      <c r="Q36713" s="65"/>
      <c r="R36713" s="65"/>
      <c r="X36713" s="65"/>
      <c r="Y36713" s="65"/>
      <c r="Z36713" s="65"/>
      <c r="AA36713" s="65"/>
      <c r="AB36713" s="65"/>
      <c r="AC36713" s="65"/>
      <c r="AJ36713" s="66"/>
    </row>
    <row r="36714" spans="17:36" ht="4.5" customHeight="1" x14ac:dyDescent="0.2">
      <c r="Q36714" s="65"/>
      <c r="R36714" s="65"/>
      <c r="X36714" s="65"/>
      <c r="Y36714" s="65"/>
      <c r="Z36714" s="65"/>
      <c r="AA36714" s="65"/>
      <c r="AB36714" s="65"/>
      <c r="AC36714" s="65"/>
      <c r="AJ36714" s="66"/>
    </row>
    <row r="36715" spans="17:36" ht="4.5" customHeight="1" x14ac:dyDescent="0.2">
      <c r="Q36715" s="65"/>
      <c r="R36715" s="65"/>
      <c r="X36715" s="65"/>
      <c r="Y36715" s="65"/>
      <c r="Z36715" s="65"/>
      <c r="AA36715" s="65"/>
      <c r="AB36715" s="65"/>
      <c r="AC36715" s="65"/>
      <c r="AJ36715" s="66"/>
    </row>
    <row r="36716" spans="17:36" ht="4.5" customHeight="1" x14ac:dyDescent="0.2">
      <c r="Q36716" s="65"/>
      <c r="R36716" s="65"/>
      <c r="X36716" s="65"/>
      <c r="Y36716" s="65"/>
      <c r="Z36716" s="65"/>
      <c r="AA36716" s="65"/>
      <c r="AB36716" s="65"/>
      <c r="AC36716" s="65"/>
      <c r="AJ36716" s="66"/>
    </row>
    <row r="36717" spans="17:36" ht="4.5" customHeight="1" x14ac:dyDescent="0.2">
      <c r="Q36717" s="65"/>
      <c r="R36717" s="65"/>
      <c r="X36717" s="65"/>
      <c r="Y36717" s="65"/>
      <c r="Z36717" s="65"/>
      <c r="AA36717" s="65"/>
      <c r="AB36717" s="65"/>
      <c r="AC36717" s="65"/>
      <c r="AJ36717" s="66"/>
    </row>
    <row r="36718" spans="17:36" ht="4.5" customHeight="1" x14ac:dyDescent="0.2">
      <c r="Q36718" s="65"/>
      <c r="R36718" s="65"/>
      <c r="X36718" s="65"/>
      <c r="Y36718" s="65"/>
      <c r="Z36718" s="65"/>
      <c r="AA36718" s="65"/>
      <c r="AB36718" s="65"/>
      <c r="AC36718" s="65"/>
      <c r="AJ36718" s="66"/>
    </row>
    <row r="36719" spans="17:36" ht="4.5" customHeight="1" x14ac:dyDescent="0.2">
      <c r="Q36719" s="65"/>
      <c r="R36719" s="65"/>
      <c r="X36719" s="65"/>
      <c r="Y36719" s="65"/>
      <c r="Z36719" s="65"/>
      <c r="AA36719" s="65"/>
      <c r="AB36719" s="65"/>
      <c r="AC36719" s="65"/>
      <c r="AJ36719" s="66"/>
    </row>
    <row r="36720" spans="17:36" ht="4.5" customHeight="1" x14ac:dyDescent="0.2">
      <c r="Q36720" s="65"/>
      <c r="R36720" s="65"/>
      <c r="X36720" s="65"/>
      <c r="Y36720" s="65"/>
      <c r="Z36720" s="65"/>
      <c r="AA36720" s="65"/>
      <c r="AB36720" s="65"/>
      <c r="AC36720" s="65"/>
      <c r="AJ36720" s="66"/>
    </row>
    <row r="36721" spans="17:36" ht="4.5" customHeight="1" x14ac:dyDescent="0.2">
      <c r="Q36721" s="65"/>
      <c r="R36721" s="65"/>
      <c r="X36721" s="65"/>
      <c r="Y36721" s="65"/>
      <c r="Z36721" s="65"/>
      <c r="AA36721" s="65"/>
      <c r="AB36721" s="65"/>
      <c r="AC36721" s="65"/>
      <c r="AJ36721" s="66"/>
    </row>
    <row r="36722" spans="17:36" ht="4.5" customHeight="1" x14ac:dyDescent="0.2">
      <c r="Q36722" s="65"/>
      <c r="R36722" s="65"/>
      <c r="X36722" s="65"/>
      <c r="Y36722" s="65"/>
      <c r="Z36722" s="65"/>
      <c r="AA36722" s="65"/>
      <c r="AB36722" s="65"/>
      <c r="AC36722" s="65"/>
      <c r="AJ36722" s="66"/>
    </row>
    <row r="36723" spans="17:36" ht="4.5" customHeight="1" x14ac:dyDescent="0.2">
      <c r="Q36723" s="65"/>
      <c r="R36723" s="65"/>
      <c r="X36723" s="65"/>
      <c r="Y36723" s="65"/>
      <c r="Z36723" s="65"/>
      <c r="AA36723" s="65"/>
      <c r="AB36723" s="65"/>
      <c r="AC36723" s="65"/>
      <c r="AJ36723" s="66"/>
    </row>
    <row r="36724" spans="17:36" ht="4.5" customHeight="1" x14ac:dyDescent="0.2">
      <c r="Q36724" s="65"/>
      <c r="R36724" s="65"/>
      <c r="X36724" s="65"/>
      <c r="Y36724" s="65"/>
      <c r="Z36724" s="65"/>
      <c r="AA36724" s="65"/>
      <c r="AB36724" s="65"/>
      <c r="AC36724" s="65"/>
      <c r="AJ36724" s="66"/>
    </row>
    <row r="36725" spans="17:36" ht="4.5" customHeight="1" x14ac:dyDescent="0.2">
      <c r="Q36725" s="65"/>
      <c r="R36725" s="65"/>
      <c r="X36725" s="65"/>
      <c r="Y36725" s="65"/>
      <c r="Z36725" s="65"/>
      <c r="AA36725" s="65"/>
      <c r="AB36725" s="65"/>
      <c r="AC36725" s="65"/>
      <c r="AJ36725" s="66"/>
    </row>
    <row r="36726" spans="17:36" ht="4.5" customHeight="1" x14ac:dyDescent="0.2">
      <c r="Q36726" s="65"/>
      <c r="R36726" s="65"/>
      <c r="X36726" s="65"/>
      <c r="Y36726" s="65"/>
      <c r="Z36726" s="65"/>
      <c r="AA36726" s="65"/>
      <c r="AB36726" s="65"/>
      <c r="AC36726" s="65"/>
      <c r="AJ36726" s="66"/>
    </row>
    <row r="36727" spans="17:36" ht="4.5" customHeight="1" x14ac:dyDescent="0.2">
      <c r="Q36727" s="65"/>
      <c r="R36727" s="65"/>
      <c r="X36727" s="65"/>
      <c r="Y36727" s="65"/>
      <c r="Z36727" s="65"/>
      <c r="AA36727" s="65"/>
      <c r="AB36727" s="65"/>
      <c r="AC36727" s="65"/>
      <c r="AJ36727" s="66"/>
    </row>
    <row r="36728" spans="17:36" ht="4.5" customHeight="1" x14ac:dyDescent="0.2">
      <c r="Q36728" s="65"/>
      <c r="R36728" s="65"/>
      <c r="X36728" s="65"/>
      <c r="Y36728" s="65"/>
      <c r="Z36728" s="65"/>
      <c r="AA36728" s="65"/>
      <c r="AB36728" s="65"/>
      <c r="AC36728" s="65"/>
      <c r="AJ36728" s="66"/>
    </row>
    <row r="36729" spans="17:36" ht="4.5" customHeight="1" x14ac:dyDescent="0.2">
      <c r="Q36729" s="65"/>
      <c r="R36729" s="65"/>
      <c r="X36729" s="65"/>
      <c r="Y36729" s="65"/>
      <c r="Z36729" s="65"/>
      <c r="AA36729" s="65"/>
      <c r="AB36729" s="65"/>
      <c r="AC36729" s="65"/>
      <c r="AJ36729" s="66"/>
    </row>
    <row r="36730" spans="17:36" ht="4.5" customHeight="1" x14ac:dyDescent="0.2">
      <c r="Q36730" s="65"/>
      <c r="R36730" s="65"/>
      <c r="X36730" s="65"/>
      <c r="Y36730" s="65"/>
      <c r="Z36730" s="65"/>
      <c r="AA36730" s="65"/>
      <c r="AB36730" s="65"/>
      <c r="AC36730" s="65"/>
      <c r="AJ36730" s="66"/>
    </row>
    <row r="36731" spans="17:36" ht="4.5" customHeight="1" x14ac:dyDescent="0.2">
      <c r="Q36731" s="65"/>
      <c r="R36731" s="65"/>
      <c r="X36731" s="65"/>
      <c r="Y36731" s="65"/>
      <c r="Z36731" s="65"/>
      <c r="AA36731" s="65"/>
      <c r="AB36731" s="65"/>
      <c r="AC36731" s="65"/>
      <c r="AJ36731" s="66"/>
    </row>
    <row r="36732" spans="17:36" ht="4.5" customHeight="1" x14ac:dyDescent="0.2">
      <c r="Q36732" s="65"/>
      <c r="R36732" s="65"/>
      <c r="X36732" s="65"/>
      <c r="Y36732" s="65"/>
      <c r="Z36732" s="65"/>
      <c r="AA36732" s="65"/>
      <c r="AB36732" s="65"/>
      <c r="AC36732" s="65"/>
      <c r="AJ36732" s="66"/>
    </row>
    <row r="36733" spans="17:36" ht="4.5" customHeight="1" x14ac:dyDescent="0.2">
      <c r="Q36733" s="65"/>
      <c r="R36733" s="65"/>
      <c r="X36733" s="65"/>
      <c r="Y36733" s="65"/>
      <c r="Z36733" s="65"/>
      <c r="AA36733" s="65"/>
      <c r="AB36733" s="65"/>
      <c r="AC36733" s="65"/>
      <c r="AJ36733" s="66"/>
    </row>
    <row r="36734" spans="17:36" ht="4.5" customHeight="1" x14ac:dyDescent="0.2">
      <c r="Q36734" s="65"/>
      <c r="R36734" s="65"/>
      <c r="X36734" s="65"/>
      <c r="Y36734" s="65"/>
      <c r="Z36734" s="65"/>
      <c r="AA36734" s="65"/>
      <c r="AB36734" s="65"/>
      <c r="AC36734" s="65"/>
      <c r="AJ36734" s="66"/>
    </row>
    <row r="36735" spans="17:36" ht="4.5" customHeight="1" x14ac:dyDescent="0.2">
      <c r="Q36735" s="65"/>
      <c r="R36735" s="65"/>
      <c r="X36735" s="65"/>
      <c r="Y36735" s="65"/>
      <c r="Z36735" s="65"/>
      <c r="AA36735" s="65"/>
      <c r="AB36735" s="65"/>
      <c r="AC36735" s="65"/>
      <c r="AJ36735" s="66"/>
    </row>
    <row r="36736" spans="17:36" ht="4.5" customHeight="1" x14ac:dyDescent="0.2">
      <c r="Q36736" s="65"/>
      <c r="R36736" s="65"/>
      <c r="X36736" s="65"/>
      <c r="Y36736" s="65"/>
      <c r="Z36736" s="65"/>
      <c r="AA36736" s="65"/>
      <c r="AB36736" s="65"/>
      <c r="AC36736" s="65"/>
      <c r="AJ36736" s="66"/>
    </row>
    <row r="36737" spans="17:36" ht="4.5" customHeight="1" x14ac:dyDescent="0.2">
      <c r="Q36737" s="65"/>
      <c r="R36737" s="65"/>
      <c r="X36737" s="65"/>
      <c r="Y36737" s="65"/>
      <c r="Z36737" s="65"/>
      <c r="AA36737" s="65"/>
      <c r="AB36737" s="65"/>
      <c r="AC36737" s="65"/>
      <c r="AJ36737" s="66"/>
    </row>
    <row r="36738" spans="17:36" ht="4.5" customHeight="1" x14ac:dyDescent="0.2">
      <c r="Q36738" s="65"/>
      <c r="R36738" s="65"/>
      <c r="X36738" s="65"/>
      <c r="Y36738" s="65"/>
      <c r="Z36738" s="65"/>
      <c r="AA36738" s="65"/>
      <c r="AB36738" s="65"/>
      <c r="AC36738" s="65"/>
      <c r="AJ36738" s="66"/>
    </row>
    <row r="36739" spans="17:36" ht="4.5" customHeight="1" x14ac:dyDescent="0.2">
      <c r="Q36739" s="65"/>
      <c r="R36739" s="65"/>
      <c r="X36739" s="65"/>
      <c r="Y36739" s="65"/>
      <c r="Z36739" s="65"/>
      <c r="AA36739" s="65"/>
      <c r="AB36739" s="65"/>
      <c r="AC36739" s="65"/>
      <c r="AJ36739" s="66"/>
    </row>
    <row r="36740" spans="17:36" ht="4.5" customHeight="1" x14ac:dyDescent="0.2">
      <c r="Q36740" s="65"/>
      <c r="R36740" s="65"/>
      <c r="X36740" s="65"/>
      <c r="Y36740" s="65"/>
      <c r="Z36740" s="65"/>
      <c r="AA36740" s="65"/>
      <c r="AB36740" s="65"/>
      <c r="AC36740" s="65"/>
      <c r="AJ36740" s="66"/>
    </row>
    <row r="36741" spans="17:36" ht="4.5" customHeight="1" x14ac:dyDescent="0.2">
      <c r="Q36741" s="65"/>
      <c r="R36741" s="65"/>
      <c r="X36741" s="65"/>
      <c r="Y36741" s="65"/>
      <c r="Z36741" s="65"/>
      <c r="AA36741" s="65"/>
      <c r="AB36741" s="65"/>
      <c r="AC36741" s="65"/>
      <c r="AJ36741" s="66"/>
    </row>
    <row r="36742" spans="17:36" ht="4.5" customHeight="1" x14ac:dyDescent="0.2">
      <c r="Q36742" s="65"/>
      <c r="R36742" s="65"/>
      <c r="X36742" s="65"/>
      <c r="Y36742" s="65"/>
      <c r="Z36742" s="65"/>
      <c r="AA36742" s="65"/>
      <c r="AB36742" s="65"/>
      <c r="AC36742" s="65"/>
      <c r="AJ36742" s="66"/>
    </row>
    <row r="36743" spans="17:36" ht="4.5" customHeight="1" x14ac:dyDescent="0.2">
      <c r="Q36743" s="65"/>
      <c r="R36743" s="65"/>
      <c r="X36743" s="65"/>
      <c r="Y36743" s="65"/>
      <c r="Z36743" s="65"/>
      <c r="AA36743" s="65"/>
      <c r="AB36743" s="65"/>
      <c r="AC36743" s="65"/>
      <c r="AJ36743" s="66"/>
    </row>
    <row r="36744" spans="17:36" ht="4.5" customHeight="1" x14ac:dyDescent="0.2">
      <c r="Q36744" s="65"/>
      <c r="R36744" s="65"/>
      <c r="X36744" s="65"/>
      <c r="Y36744" s="65"/>
      <c r="Z36744" s="65"/>
      <c r="AA36744" s="65"/>
      <c r="AB36744" s="65"/>
      <c r="AC36744" s="65"/>
      <c r="AJ36744" s="66"/>
    </row>
    <row r="36745" spans="17:36" ht="4.5" customHeight="1" x14ac:dyDescent="0.2">
      <c r="Q36745" s="65"/>
      <c r="R36745" s="65"/>
      <c r="X36745" s="65"/>
      <c r="Y36745" s="65"/>
      <c r="Z36745" s="65"/>
      <c r="AA36745" s="65"/>
      <c r="AB36745" s="65"/>
      <c r="AC36745" s="65"/>
      <c r="AJ36745" s="66"/>
    </row>
    <row r="36746" spans="17:36" ht="4.5" customHeight="1" x14ac:dyDescent="0.2">
      <c r="Q36746" s="65"/>
      <c r="R36746" s="65"/>
      <c r="X36746" s="65"/>
      <c r="Y36746" s="65"/>
      <c r="Z36746" s="65"/>
      <c r="AA36746" s="65"/>
      <c r="AB36746" s="65"/>
      <c r="AC36746" s="65"/>
      <c r="AJ36746" s="66"/>
    </row>
    <row r="36747" spans="17:36" ht="4.5" customHeight="1" x14ac:dyDescent="0.2">
      <c r="Q36747" s="65"/>
      <c r="R36747" s="65"/>
      <c r="X36747" s="65"/>
      <c r="Y36747" s="65"/>
      <c r="Z36747" s="65"/>
      <c r="AA36747" s="65"/>
      <c r="AB36747" s="65"/>
      <c r="AC36747" s="65"/>
      <c r="AJ36747" s="66"/>
    </row>
    <row r="36748" spans="17:36" ht="4.5" customHeight="1" x14ac:dyDescent="0.2">
      <c r="Q36748" s="65"/>
      <c r="R36748" s="65"/>
      <c r="X36748" s="65"/>
      <c r="Y36748" s="65"/>
      <c r="Z36748" s="65"/>
      <c r="AA36748" s="65"/>
      <c r="AB36748" s="65"/>
      <c r="AC36748" s="65"/>
      <c r="AJ36748" s="66"/>
    </row>
    <row r="36749" spans="17:36" ht="4.5" customHeight="1" x14ac:dyDescent="0.2">
      <c r="Q36749" s="65"/>
      <c r="R36749" s="65"/>
      <c r="X36749" s="65"/>
      <c r="Y36749" s="65"/>
      <c r="Z36749" s="65"/>
      <c r="AA36749" s="65"/>
      <c r="AB36749" s="65"/>
      <c r="AC36749" s="65"/>
      <c r="AJ36749" s="66"/>
    </row>
    <row r="36750" spans="17:36" ht="4.5" customHeight="1" x14ac:dyDescent="0.2">
      <c r="Q36750" s="65"/>
      <c r="R36750" s="65"/>
      <c r="X36750" s="65"/>
      <c r="Y36750" s="65"/>
      <c r="Z36750" s="65"/>
      <c r="AA36750" s="65"/>
      <c r="AB36750" s="65"/>
      <c r="AC36750" s="65"/>
      <c r="AJ36750" s="66"/>
    </row>
    <row r="36751" spans="17:36" ht="4.5" customHeight="1" x14ac:dyDescent="0.2">
      <c r="Q36751" s="65"/>
      <c r="R36751" s="65"/>
      <c r="X36751" s="65"/>
      <c r="Y36751" s="65"/>
      <c r="Z36751" s="65"/>
      <c r="AA36751" s="65"/>
      <c r="AB36751" s="65"/>
      <c r="AC36751" s="65"/>
      <c r="AJ36751" s="66"/>
    </row>
    <row r="36752" spans="17:36" ht="4.5" customHeight="1" x14ac:dyDescent="0.2">
      <c r="Q36752" s="65"/>
      <c r="R36752" s="65"/>
      <c r="X36752" s="65"/>
      <c r="Y36752" s="65"/>
      <c r="Z36752" s="65"/>
      <c r="AA36752" s="65"/>
      <c r="AB36752" s="65"/>
      <c r="AC36752" s="65"/>
      <c r="AJ36752" s="66"/>
    </row>
    <row r="36753" spans="17:36" ht="4.5" customHeight="1" x14ac:dyDescent="0.2">
      <c r="Q36753" s="65"/>
      <c r="R36753" s="65"/>
      <c r="X36753" s="65"/>
      <c r="Y36753" s="65"/>
      <c r="Z36753" s="65"/>
      <c r="AA36753" s="65"/>
      <c r="AB36753" s="65"/>
      <c r="AC36753" s="65"/>
      <c r="AJ36753" s="66"/>
    </row>
    <row r="36754" spans="17:36" ht="4.5" customHeight="1" x14ac:dyDescent="0.2">
      <c r="Q36754" s="65"/>
      <c r="R36754" s="65"/>
      <c r="X36754" s="65"/>
      <c r="Y36754" s="65"/>
      <c r="Z36754" s="65"/>
      <c r="AA36754" s="65"/>
      <c r="AB36754" s="65"/>
      <c r="AC36754" s="65"/>
      <c r="AJ36754" s="66"/>
    </row>
    <row r="36755" spans="17:36" ht="4.5" customHeight="1" x14ac:dyDescent="0.2">
      <c r="Q36755" s="65"/>
      <c r="R36755" s="65"/>
      <c r="X36755" s="65"/>
      <c r="Y36755" s="65"/>
      <c r="Z36755" s="65"/>
      <c r="AA36755" s="65"/>
      <c r="AB36755" s="65"/>
      <c r="AC36755" s="65"/>
      <c r="AJ36755" s="66"/>
    </row>
    <row r="36756" spans="17:36" ht="4.5" customHeight="1" x14ac:dyDescent="0.2">
      <c r="Q36756" s="65"/>
      <c r="R36756" s="65"/>
      <c r="X36756" s="65"/>
      <c r="Y36756" s="65"/>
      <c r="Z36756" s="65"/>
      <c r="AA36756" s="65"/>
      <c r="AB36756" s="65"/>
      <c r="AC36756" s="65"/>
      <c r="AJ36756" s="66"/>
    </row>
    <row r="36757" spans="17:36" ht="4.5" customHeight="1" x14ac:dyDescent="0.2">
      <c r="Q36757" s="65"/>
      <c r="R36757" s="65"/>
      <c r="X36757" s="65"/>
      <c r="Y36757" s="65"/>
      <c r="Z36757" s="65"/>
      <c r="AA36757" s="65"/>
      <c r="AB36757" s="65"/>
      <c r="AC36757" s="65"/>
      <c r="AJ36757" s="66"/>
    </row>
    <row r="36758" spans="17:36" ht="4.5" customHeight="1" x14ac:dyDescent="0.2">
      <c r="Q36758" s="65"/>
      <c r="R36758" s="65"/>
      <c r="X36758" s="65"/>
      <c r="Y36758" s="65"/>
      <c r="Z36758" s="65"/>
      <c r="AA36758" s="65"/>
      <c r="AB36758" s="65"/>
      <c r="AC36758" s="65"/>
      <c r="AJ36758" s="66"/>
    </row>
    <row r="36759" spans="17:36" ht="4.5" customHeight="1" x14ac:dyDescent="0.2">
      <c r="Q36759" s="65"/>
      <c r="R36759" s="65"/>
      <c r="X36759" s="65"/>
      <c r="Y36759" s="65"/>
      <c r="Z36759" s="65"/>
      <c r="AA36759" s="65"/>
      <c r="AB36759" s="65"/>
      <c r="AC36759" s="65"/>
      <c r="AJ36759" s="66"/>
    </row>
    <row r="36760" spans="17:36" ht="4.5" customHeight="1" x14ac:dyDescent="0.2">
      <c r="Q36760" s="65"/>
      <c r="R36760" s="65"/>
      <c r="X36760" s="65"/>
      <c r="Y36760" s="65"/>
      <c r="Z36760" s="65"/>
      <c r="AA36760" s="65"/>
      <c r="AB36760" s="65"/>
      <c r="AC36760" s="65"/>
      <c r="AJ36760" s="66"/>
    </row>
    <row r="36761" spans="17:36" ht="4.5" customHeight="1" x14ac:dyDescent="0.2">
      <c r="Q36761" s="65"/>
      <c r="R36761" s="65"/>
      <c r="X36761" s="65"/>
      <c r="Y36761" s="65"/>
      <c r="Z36761" s="65"/>
      <c r="AA36761" s="65"/>
      <c r="AB36761" s="65"/>
      <c r="AC36761" s="65"/>
      <c r="AJ36761" s="66"/>
    </row>
    <row r="36762" spans="17:36" ht="4.5" customHeight="1" x14ac:dyDescent="0.2">
      <c r="Q36762" s="65"/>
      <c r="R36762" s="65"/>
      <c r="X36762" s="65"/>
      <c r="Y36762" s="65"/>
      <c r="Z36762" s="65"/>
      <c r="AA36762" s="65"/>
      <c r="AB36762" s="65"/>
      <c r="AC36762" s="65"/>
      <c r="AJ36762" s="66"/>
    </row>
    <row r="36763" spans="17:36" ht="4.5" customHeight="1" x14ac:dyDescent="0.2">
      <c r="Q36763" s="65"/>
      <c r="R36763" s="65"/>
      <c r="X36763" s="65"/>
      <c r="Y36763" s="65"/>
      <c r="Z36763" s="65"/>
      <c r="AA36763" s="65"/>
      <c r="AB36763" s="65"/>
      <c r="AC36763" s="65"/>
      <c r="AJ36763" s="66"/>
    </row>
    <row r="36764" spans="17:36" ht="4.5" customHeight="1" x14ac:dyDescent="0.2">
      <c r="Q36764" s="65"/>
      <c r="R36764" s="65"/>
      <c r="X36764" s="65"/>
      <c r="Y36764" s="65"/>
      <c r="Z36764" s="65"/>
      <c r="AA36764" s="65"/>
      <c r="AB36764" s="65"/>
      <c r="AC36764" s="65"/>
      <c r="AJ36764" s="66"/>
    </row>
    <row r="36765" spans="17:36" ht="4.5" customHeight="1" x14ac:dyDescent="0.2">
      <c r="Q36765" s="65"/>
      <c r="R36765" s="65"/>
      <c r="X36765" s="65"/>
      <c r="Y36765" s="65"/>
      <c r="Z36765" s="65"/>
      <c r="AA36765" s="65"/>
      <c r="AB36765" s="65"/>
      <c r="AC36765" s="65"/>
      <c r="AJ36765" s="66"/>
    </row>
    <row r="36766" spans="17:36" ht="4.5" customHeight="1" x14ac:dyDescent="0.2">
      <c r="Q36766" s="65"/>
      <c r="R36766" s="65"/>
      <c r="X36766" s="65"/>
      <c r="Y36766" s="65"/>
      <c r="Z36766" s="65"/>
      <c r="AA36766" s="65"/>
      <c r="AB36766" s="65"/>
      <c r="AC36766" s="65"/>
      <c r="AJ36766" s="66"/>
    </row>
    <row r="36767" spans="17:36" ht="4.5" customHeight="1" x14ac:dyDescent="0.2">
      <c r="Q36767" s="65"/>
      <c r="R36767" s="65"/>
      <c r="X36767" s="65"/>
      <c r="Y36767" s="65"/>
      <c r="Z36767" s="65"/>
      <c r="AA36767" s="65"/>
      <c r="AB36767" s="65"/>
      <c r="AC36767" s="65"/>
      <c r="AJ36767" s="66"/>
    </row>
    <row r="36768" spans="17:36" ht="4.5" customHeight="1" x14ac:dyDescent="0.2">
      <c r="Q36768" s="65"/>
      <c r="R36768" s="65"/>
      <c r="X36768" s="65"/>
      <c r="Y36768" s="65"/>
      <c r="Z36768" s="65"/>
      <c r="AA36768" s="65"/>
      <c r="AB36768" s="65"/>
      <c r="AC36768" s="65"/>
      <c r="AJ36768" s="66"/>
    </row>
    <row r="36769" spans="17:36" ht="4.5" customHeight="1" x14ac:dyDescent="0.2">
      <c r="Q36769" s="65"/>
      <c r="R36769" s="65"/>
      <c r="X36769" s="65"/>
      <c r="Y36769" s="65"/>
      <c r="Z36769" s="65"/>
      <c r="AA36769" s="65"/>
      <c r="AB36769" s="65"/>
      <c r="AC36769" s="65"/>
      <c r="AJ36769" s="66"/>
    </row>
    <row r="36770" spans="17:36" ht="4.5" customHeight="1" x14ac:dyDescent="0.2">
      <c r="Q36770" s="65"/>
      <c r="R36770" s="65"/>
      <c r="X36770" s="65"/>
      <c r="Y36770" s="65"/>
      <c r="Z36770" s="65"/>
      <c r="AA36770" s="65"/>
      <c r="AB36770" s="65"/>
      <c r="AC36770" s="65"/>
      <c r="AJ36770" s="66"/>
    </row>
    <row r="36771" spans="17:36" ht="4.5" customHeight="1" x14ac:dyDescent="0.2">
      <c r="Q36771" s="65"/>
      <c r="R36771" s="65"/>
      <c r="X36771" s="65"/>
      <c r="Y36771" s="65"/>
      <c r="Z36771" s="65"/>
      <c r="AA36771" s="65"/>
      <c r="AB36771" s="65"/>
      <c r="AC36771" s="65"/>
      <c r="AJ36771" s="66"/>
    </row>
    <row r="36772" spans="17:36" ht="4.5" customHeight="1" x14ac:dyDescent="0.2">
      <c r="Q36772" s="65"/>
      <c r="R36772" s="65"/>
      <c r="X36772" s="65"/>
      <c r="Y36772" s="65"/>
      <c r="Z36772" s="65"/>
      <c r="AA36772" s="65"/>
      <c r="AB36772" s="65"/>
      <c r="AC36772" s="65"/>
      <c r="AJ36772" s="66"/>
    </row>
    <row r="36773" spans="17:36" ht="4.5" customHeight="1" x14ac:dyDescent="0.2">
      <c r="Q36773" s="65"/>
      <c r="R36773" s="65"/>
      <c r="X36773" s="65"/>
      <c r="Y36773" s="65"/>
      <c r="Z36773" s="65"/>
      <c r="AA36773" s="65"/>
      <c r="AB36773" s="65"/>
      <c r="AC36773" s="65"/>
      <c r="AJ36773" s="66"/>
    </row>
    <row r="36774" spans="17:36" ht="4.5" customHeight="1" x14ac:dyDescent="0.2">
      <c r="Q36774" s="65"/>
      <c r="R36774" s="65"/>
      <c r="X36774" s="65"/>
      <c r="Y36774" s="65"/>
      <c r="Z36774" s="65"/>
      <c r="AA36774" s="65"/>
      <c r="AB36774" s="65"/>
      <c r="AC36774" s="65"/>
      <c r="AJ36774" s="66"/>
    </row>
    <row r="36775" spans="17:36" ht="4.5" customHeight="1" x14ac:dyDescent="0.2">
      <c r="Q36775" s="65"/>
      <c r="R36775" s="65"/>
      <c r="X36775" s="65"/>
      <c r="Y36775" s="65"/>
      <c r="Z36775" s="65"/>
      <c r="AA36775" s="65"/>
      <c r="AB36775" s="65"/>
      <c r="AC36775" s="65"/>
      <c r="AJ36775" s="66"/>
    </row>
    <row r="36776" spans="17:36" ht="4.5" customHeight="1" x14ac:dyDescent="0.2">
      <c r="Q36776" s="65"/>
      <c r="R36776" s="65"/>
      <c r="X36776" s="65"/>
      <c r="Y36776" s="65"/>
      <c r="Z36776" s="65"/>
      <c r="AA36776" s="65"/>
      <c r="AB36776" s="65"/>
      <c r="AC36776" s="65"/>
      <c r="AJ36776" s="66"/>
    </row>
    <row r="36777" spans="17:36" ht="4.5" customHeight="1" x14ac:dyDescent="0.2">
      <c r="Q36777" s="65"/>
      <c r="R36777" s="65"/>
      <c r="X36777" s="65"/>
      <c r="Y36777" s="65"/>
      <c r="Z36777" s="65"/>
      <c r="AA36777" s="65"/>
      <c r="AB36777" s="65"/>
      <c r="AC36777" s="65"/>
      <c r="AJ36777" s="66"/>
    </row>
    <row r="36778" spans="17:36" ht="4.5" customHeight="1" x14ac:dyDescent="0.2">
      <c r="Q36778" s="65"/>
      <c r="R36778" s="65"/>
      <c r="X36778" s="65"/>
      <c r="Y36778" s="65"/>
      <c r="Z36778" s="65"/>
      <c r="AA36778" s="65"/>
      <c r="AB36778" s="65"/>
      <c r="AC36778" s="65"/>
      <c r="AJ36778" s="66"/>
    </row>
    <row r="36779" spans="17:36" ht="4.5" customHeight="1" x14ac:dyDescent="0.2">
      <c r="Q36779" s="65"/>
      <c r="R36779" s="65"/>
      <c r="X36779" s="65"/>
      <c r="Y36779" s="65"/>
      <c r="Z36779" s="65"/>
      <c r="AA36779" s="65"/>
      <c r="AB36779" s="65"/>
      <c r="AC36779" s="65"/>
      <c r="AJ36779" s="66"/>
    </row>
    <row r="36780" spans="17:36" ht="4.5" customHeight="1" x14ac:dyDescent="0.2">
      <c r="Q36780" s="65"/>
      <c r="R36780" s="65"/>
      <c r="X36780" s="65"/>
      <c r="Y36780" s="65"/>
      <c r="Z36780" s="65"/>
      <c r="AA36780" s="65"/>
      <c r="AB36780" s="65"/>
      <c r="AC36780" s="65"/>
      <c r="AJ36780" s="66"/>
    </row>
    <row r="36781" spans="17:36" ht="4.5" customHeight="1" x14ac:dyDescent="0.2">
      <c r="Q36781" s="65"/>
      <c r="R36781" s="65"/>
      <c r="X36781" s="65"/>
      <c r="Y36781" s="65"/>
      <c r="Z36781" s="65"/>
      <c r="AA36781" s="65"/>
      <c r="AB36781" s="65"/>
      <c r="AC36781" s="65"/>
      <c r="AJ36781" s="66"/>
    </row>
    <row r="36782" spans="17:36" ht="4.5" customHeight="1" x14ac:dyDescent="0.2">
      <c r="Q36782" s="65"/>
      <c r="R36782" s="65"/>
      <c r="X36782" s="65"/>
      <c r="Y36782" s="65"/>
      <c r="Z36782" s="65"/>
      <c r="AA36782" s="65"/>
      <c r="AB36782" s="65"/>
      <c r="AC36782" s="65"/>
      <c r="AJ36782" s="66"/>
    </row>
    <row r="36783" spans="17:36" ht="4.5" customHeight="1" x14ac:dyDescent="0.2">
      <c r="Q36783" s="65"/>
      <c r="R36783" s="65"/>
      <c r="X36783" s="65"/>
      <c r="Y36783" s="65"/>
      <c r="Z36783" s="65"/>
      <c r="AA36783" s="65"/>
      <c r="AB36783" s="65"/>
      <c r="AC36783" s="65"/>
      <c r="AJ36783" s="66"/>
    </row>
    <row r="36784" spans="17:36" ht="4.5" customHeight="1" x14ac:dyDescent="0.2">
      <c r="Q36784" s="65"/>
      <c r="R36784" s="65"/>
      <c r="X36784" s="65"/>
      <c r="Y36784" s="65"/>
      <c r="Z36784" s="65"/>
      <c r="AA36784" s="65"/>
      <c r="AB36784" s="65"/>
      <c r="AC36784" s="65"/>
      <c r="AJ36784" s="66"/>
    </row>
    <row r="36785" spans="17:36" ht="4.5" customHeight="1" x14ac:dyDescent="0.2">
      <c r="Q36785" s="65"/>
      <c r="R36785" s="65"/>
      <c r="X36785" s="65"/>
      <c r="Y36785" s="65"/>
      <c r="Z36785" s="65"/>
      <c r="AA36785" s="65"/>
      <c r="AB36785" s="65"/>
      <c r="AC36785" s="65"/>
      <c r="AJ36785" s="66"/>
    </row>
    <row r="36786" spans="17:36" ht="4.5" customHeight="1" x14ac:dyDescent="0.2">
      <c r="Q36786" s="65"/>
      <c r="R36786" s="65"/>
      <c r="X36786" s="65"/>
      <c r="Y36786" s="65"/>
      <c r="Z36786" s="65"/>
      <c r="AA36786" s="65"/>
      <c r="AB36786" s="65"/>
      <c r="AC36786" s="65"/>
      <c r="AJ36786" s="66"/>
    </row>
    <row r="36787" spans="17:36" ht="4.5" customHeight="1" x14ac:dyDescent="0.2">
      <c r="Q36787" s="65"/>
      <c r="R36787" s="65"/>
      <c r="X36787" s="65"/>
      <c r="Y36787" s="65"/>
      <c r="Z36787" s="65"/>
      <c r="AA36787" s="65"/>
      <c r="AB36787" s="65"/>
      <c r="AC36787" s="65"/>
      <c r="AJ36787" s="66"/>
    </row>
    <row r="36788" spans="17:36" ht="4.5" customHeight="1" x14ac:dyDescent="0.2">
      <c r="Q36788" s="65"/>
      <c r="R36788" s="65"/>
      <c r="X36788" s="65"/>
      <c r="Y36788" s="65"/>
      <c r="Z36788" s="65"/>
      <c r="AA36788" s="65"/>
      <c r="AB36788" s="65"/>
      <c r="AC36788" s="65"/>
      <c r="AJ36788" s="66"/>
    </row>
    <row r="36789" spans="17:36" ht="4.5" customHeight="1" x14ac:dyDescent="0.2">
      <c r="Q36789" s="65"/>
      <c r="R36789" s="65"/>
      <c r="X36789" s="65"/>
      <c r="Y36789" s="65"/>
      <c r="Z36789" s="65"/>
      <c r="AA36789" s="65"/>
      <c r="AB36789" s="65"/>
      <c r="AC36789" s="65"/>
      <c r="AJ36789" s="66"/>
    </row>
    <row r="36790" spans="17:36" ht="4.5" customHeight="1" x14ac:dyDescent="0.2">
      <c r="Q36790" s="65"/>
      <c r="R36790" s="65"/>
      <c r="X36790" s="65"/>
      <c r="Y36790" s="65"/>
      <c r="Z36790" s="65"/>
      <c r="AA36790" s="65"/>
      <c r="AB36790" s="65"/>
      <c r="AC36790" s="65"/>
      <c r="AJ36790" s="66"/>
    </row>
    <row r="36791" spans="17:36" ht="4.5" customHeight="1" x14ac:dyDescent="0.2">
      <c r="Q36791" s="65"/>
      <c r="R36791" s="65"/>
      <c r="X36791" s="65"/>
      <c r="Y36791" s="65"/>
      <c r="Z36791" s="65"/>
      <c r="AA36791" s="65"/>
      <c r="AB36791" s="65"/>
      <c r="AC36791" s="65"/>
      <c r="AJ36791" s="66"/>
    </row>
    <row r="36792" spans="17:36" ht="4.5" customHeight="1" x14ac:dyDescent="0.2">
      <c r="Q36792" s="65"/>
      <c r="R36792" s="65"/>
      <c r="X36792" s="65"/>
      <c r="Y36792" s="65"/>
      <c r="Z36792" s="65"/>
      <c r="AA36792" s="65"/>
      <c r="AB36792" s="65"/>
      <c r="AC36792" s="65"/>
      <c r="AJ36792" s="66"/>
    </row>
    <row r="36793" spans="17:36" ht="4.5" customHeight="1" x14ac:dyDescent="0.2">
      <c r="Q36793" s="65"/>
      <c r="R36793" s="65"/>
      <c r="X36793" s="65"/>
      <c r="Y36793" s="65"/>
      <c r="Z36793" s="65"/>
      <c r="AA36793" s="65"/>
      <c r="AB36793" s="65"/>
      <c r="AC36793" s="65"/>
      <c r="AJ36793" s="66"/>
    </row>
    <row r="36794" spans="17:36" ht="4.5" customHeight="1" x14ac:dyDescent="0.2">
      <c r="Q36794" s="65"/>
      <c r="R36794" s="65"/>
      <c r="X36794" s="65"/>
      <c r="Y36794" s="65"/>
      <c r="Z36794" s="65"/>
      <c r="AA36794" s="65"/>
      <c r="AB36794" s="65"/>
      <c r="AC36794" s="65"/>
      <c r="AJ36794" s="66"/>
    </row>
    <row r="36795" spans="17:36" ht="4.5" customHeight="1" x14ac:dyDescent="0.2">
      <c r="Q36795" s="65"/>
      <c r="R36795" s="65"/>
      <c r="X36795" s="65"/>
      <c r="Y36795" s="65"/>
      <c r="Z36795" s="65"/>
      <c r="AA36795" s="65"/>
      <c r="AB36795" s="65"/>
      <c r="AC36795" s="65"/>
      <c r="AJ36795" s="66"/>
    </row>
    <row r="36796" spans="17:36" ht="4.5" customHeight="1" x14ac:dyDescent="0.2">
      <c r="Q36796" s="65"/>
      <c r="R36796" s="65"/>
      <c r="X36796" s="65"/>
      <c r="Y36796" s="65"/>
      <c r="Z36796" s="65"/>
      <c r="AA36796" s="65"/>
      <c r="AB36796" s="65"/>
      <c r="AC36796" s="65"/>
      <c r="AJ36796" s="66"/>
    </row>
    <row r="36797" spans="17:36" ht="4.5" customHeight="1" x14ac:dyDescent="0.2">
      <c r="Q36797" s="65"/>
      <c r="R36797" s="65"/>
      <c r="X36797" s="65"/>
      <c r="Y36797" s="65"/>
      <c r="Z36797" s="65"/>
      <c r="AA36797" s="65"/>
      <c r="AB36797" s="65"/>
      <c r="AC36797" s="65"/>
      <c r="AJ36797" s="66"/>
    </row>
    <row r="36798" spans="17:36" ht="4.5" customHeight="1" x14ac:dyDescent="0.2">
      <c r="Q36798" s="65"/>
      <c r="R36798" s="65"/>
      <c r="X36798" s="65"/>
      <c r="Y36798" s="65"/>
      <c r="Z36798" s="65"/>
      <c r="AA36798" s="65"/>
      <c r="AB36798" s="65"/>
      <c r="AC36798" s="65"/>
      <c r="AJ36798" s="66"/>
    </row>
    <row r="36799" spans="17:36" ht="4.5" customHeight="1" x14ac:dyDescent="0.2">
      <c r="Q36799" s="65"/>
      <c r="R36799" s="65"/>
      <c r="X36799" s="65"/>
      <c r="Y36799" s="65"/>
      <c r="Z36799" s="65"/>
      <c r="AA36799" s="65"/>
      <c r="AB36799" s="65"/>
      <c r="AC36799" s="65"/>
      <c r="AJ36799" s="66"/>
    </row>
    <row r="36800" spans="17:36" ht="4.5" customHeight="1" x14ac:dyDescent="0.2">
      <c r="Q36800" s="65"/>
      <c r="R36800" s="65"/>
      <c r="X36800" s="65"/>
      <c r="Y36800" s="65"/>
      <c r="Z36800" s="65"/>
      <c r="AA36800" s="65"/>
      <c r="AB36800" s="65"/>
      <c r="AC36800" s="65"/>
      <c r="AJ36800" s="66"/>
    </row>
    <row r="36801" spans="17:36" ht="4.5" customHeight="1" x14ac:dyDescent="0.2">
      <c r="Q36801" s="65"/>
      <c r="R36801" s="65"/>
      <c r="X36801" s="65"/>
      <c r="Y36801" s="65"/>
      <c r="Z36801" s="65"/>
      <c r="AA36801" s="65"/>
      <c r="AB36801" s="65"/>
      <c r="AC36801" s="65"/>
      <c r="AJ36801" s="66"/>
    </row>
    <row r="36802" spans="17:36" ht="4.5" customHeight="1" x14ac:dyDescent="0.2">
      <c r="Q36802" s="65"/>
      <c r="R36802" s="65"/>
      <c r="X36802" s="65"/>
      <c r="Y36802" s="65"/>
      <c r="Z36802" s="65"/>
      <c r="AA36802" s="65"/>
      <c r="AB36802" s="65"/>
      <c r="AC36802" s="65"/>
      <c r="AJ36802" s="66"/>
    </row>
    <row r="36803" spans="17:36" ht="4.5" customHeight="1" x14ac:dyDescent="0.2">
      <c r="Q36803" s="65"/>
      <c r="R36803" s="65"/>
      <c r="X36803" s="65"/>
      <c r="Y36803" s="65"/>
      <c r="Z36803" s="65"/>
      <c r="AA36803" s="65"/>
      <c r="AB36803" s="65"/>
      <c r="AC36803" s="65"/>
      <c r="AJ36803" s="66"/>
    </row>
    <row r="36804" spans="17:36" ht="4.5" customHeight="1" x14ac:dyDescent="0.2">
      <c r="Q36804" s="65"/>
      <c r="R36804" s="65"/>
      <c r="X36804" s="65"/>
      <c r="Y36804" s="65"/>
      <c r="Z36804" s="65"/>
      <c r="AA36804" s="65"/>
      <c r="AB36804" s="65"/>
      <c r="AC36804" s="65"/>
      <c r="AJ36804" s="66"/>
    </row>
    <row r="36805" spans="17:36" ht="4.5" customHeight="1" x14ac:dyDescent="0.2">
      <c r="Q36805" s="65"/>
      <c r="R36805" s="65"/>
      <c r="X36805" s="65"/>
      <c r="Y36805" s="65"/>
      <c r="Z36805" s="65"/>
      <c r="AA36805" s="65"/>
      <c r="AB36805" s="65"/>
      <c r="AC36805" s="65"/>
      <c r="AJ36805" s="66"/>
    </row>
    <row r="36806" spans="17:36" ht="4.5" customHeight="1" x14ac:dyDescent="0.2">
      <c r="Q36806" s="65"/>
      <c r="R36806" s="65"/>
      <c r="X36806" s="65"/>
      <c r="Y36806" s="65"/>
      <c r="Z36806" s="65"/>
      <c r="AA36806" s="65"/>
      <c r="AB36806" s="65"/>
      <c r="AC36806" s="65"/>
      <c r="AJ36806" s="66"/>
    </row>
    <row r="36807" spans="17:36" ht="4.5" customHeight="1" x14ac:dyDescent="0.2">
      <c r="Q36807" s="65"/>
      <c r="R36807" s="65"/>
      <c r="X36807" s="65"/>
      <c r="Y36807" s="65"/>
      <c r="Z36807" s="65"/>
      <c r="AA36807" s="65"/>
      <c r="AB36807" s="65"/>
      <c r="AC36807" s="65"/>
      <c r="AJ36807" s="66"/>
    </row>
    <row r="36808" spans="17:36" ht="4.5" customHeight="1" x14ac:dyDescent="0.2">
      <c r="Q36808" s="65"/>
      <c r="R36808" s="65"/>
      <c r="X36808" s="65"/>
      <c r="Y36808" s="65"/>
      <c r="Z36808" s="65"/>
      <c r="AA36808" s="65"/>
      <c r="AB36808" s="65"/>
      <c r="AC36808" s="65"/>
      <c r="AJ36808" s="66"/>
    </row>
    <row r="36809" spans="17:36" ht="4.5" customHeight="1" x14ac:dyDescent="0.2">
      <c r="Q36809" s="65"/>
      <c r="R36809" s="65"/>
      <c r="X36809" s="65"/>
      <c r="Y36809" s="65"/>
      <c r="Z36809" s="65"/>
      <c r="AA36809" s="65"/>
      <c r="AB36809" s="65"/>
      <c r="AC36809" s="65"/>
      <c r="AJ36809" s="66"/>
    </row>
    <row r="36810" spans="17:36" ht="4.5" customHeight="1" x14ac:dyDescent="0.2">
      <c r="Q36810" s="65"/>
      <c r="R36810" s="65"/>
      <c r="X36810" s="65"/>
      <c r="Y36810" s="65"/>
      <c r="Z36810" s="65"/>
      <c r="AA36810" s="65"/>
      <c r="AB36810" s="65"/>
      <c r="AC36810" s="65"/>
      <c r="AJ36810" s="66"/>
    </row>
    <row r="36811" spans="17:36" ht="4.5" customHeight="1" x14ac:dyDescent="0.2">
      <c r="Q36811" s="65"/>
      <c r="R36811" s="65"/>
      <c r="X36811" s="65"/>
      <c r="Y36811" s="65"/>
      <c r="Z36811" s="65"/>
      <c r="AA36811" s="65"/>
      <c r="AB36811" s="65"/>
      <c r="AC36811" s="65"/>
      <c r="AJ36811" s="66"/>
    </row>
    <row r="36812" spans="17:36" ht="4.5" customHeight="1" x14ac:dyDescent="0.2">
      <c r="Q36812" s="65"/>
      <c r="R36812" s="65"/>
      <c r="X36812" s="65"/>
      <c r="Y36812" s="65"/>
      <c r="Z36812" s="65"/>
      <c r="AA36812" s="65"/>
      <c r="AB36812" s="65"/>
      <c r="AC36812" s="65"/>
      <c r="AJ36812" s="66"/>
    </row>
    <row r="36813" spans="17:36" ht="4.5" customHeight="1" x14ac:dyDescent="0.2">
      <c r="Q36813" s="65"/>
      <c r="R36813" s="65"/>
      <c r="X36813" s="65"/>
      <c r="Y36813" s="65"/>
      <c r="Z36813" s="65"/>
      <c r="AA36813" s="65"/>
      <c r="AB36813" s="65"/>
      <c r="AC36813" s="65"/>
      <c r="AJ36813" s="66"/>
    </row>
    <row r="36814" spans="17:36" ht="4.5" customHeight="1" x14ac:dyDescent="0.2">
      <c r="Q36814" s="65"/>
      <c r="R36814" s="65"/>
      <c r="X36814" s="65"/>
      <c r="Y36814" s="65"/>
      <c r="Z36814" s="65"/>
      <c r="AA36814" s="65"/>
      <c r="AB36814" s="65"/>
      <c r="AC36814" s="65"/>
      <c r="AJ36814" s="66"/>
    </row>
    <row r="36815" spans="17:36" ht="4.5" customHeight="1" x14ac:dyDescent="0.2">
      <c r="Q36815" s="65"/>
      <c r="R36815" s="65"/>
      <c r="X36815" s="65"/>
      <c r="Y36815" s="65"/>
      <c r="Z36815" s="65"/>
      <c r="AA36815" s="65"/>
      <c r="AB36815" s="65"/>
      <c r="AC36815" s="65"/>
      <c r="AJ36815" s="66"/>
    </row>
    <row r="36816" spans="17:36" ht="4.5" customHeight="1" x14ac:dyDescent="0.2">
      <c r="Q36816" s="65"/>
      <c r="R36816" s="65"/>
      <c r="X36816" s="65"/>
      <c r="Y36816" s="65"/>
      <c r="Z36816" s="65"/>
      <c r="AA36816" s="65"/>
      <c r="AB36816" s="65"/>
      <c r="AC36816" s="65"/>
      <c r="AJ36816" s="66"/>
    </row>
    <row r="36817" spans="17:36" ht="4.5" customHeight="1" x14ac:dyDescent="0.2">
      <c r="Q36817" s="65"/>
      <c r="R36817" s="65"/>
      <c r="X36817" s="65"/>
      <c r="Y36817" s="65"/>
      <c r="Z36817" s="65"/>
      <c r="AA36817" s="65"/>
      <c r="AB36817" s="65"/>
      <c r="AC36817" s="65"/>
      <c r="AJ36817" s="66"/>
    </row>
    <row r="36818" spans="17:36" ht="4.5" customHeight="1" x14ac:dyDescent="0.2">
      <c r="Q36818" s="65"/>
      <c r="R36818" s="65"/>
      <c r="X36818" s="65"/>
      <c r="Y36818" s="65"/>
      <c r="Z36818" s="65"/>
      <c r="AA36818" s="65"/>
      <c r="AB36818" s="65"/>
      <c r="AC36818" s="65"/>
      <c r="AJ36818" s="66"/>
    </row>
    <row r="36819" spans="17:36" ht="4.5" customHeight="1" x14ac:dyDescent="0.2">
      <c r="Q36819" s="65"/>
      <c r="R36819" s="65"/>
      <c r="X36819" s="65"/>
      <c r="Y36819" s="65"/>
      <c r="Z36819" s="65"/>
      <c r="AA36819" s="65"/>
      <c r="AB36819" s="65"/>
      <c r="AC36819" s="65"/>
      <c r="AJ36819" s="66"/>
    </row>
    <row r="36820" spans="17:36" ht="4.5" customHeight="1" x14ac:dyDescent="0.2">
      <c r="Q36820" s="65"/>
      <c r="R36820" s="65"/>
      <c r="X36820" s="65"/>
      <c r="Y36820" s="65"/>
      <c r="Z36820" s="65"/>
      <c r="AA36820" s="65"/>
      <c r="AB36820" s="65"/>
      <c r="AC36820" s="65"/>
      <c r="AJ36820" s="66"/>
    </row>
    <row r="36821" spans="17:36" ht="4.5" customHeight="1" x14ac:dyDescent="0.2">
      <c r="Q36821" s="65"/>
      <c r="R36821" s="65"/>
      <c r="X36821" s="65"/>
      <c r="Y36821" s="65"/>
      <c r="Z36821" s="65"/>
      <c r="AA36821" s="65"/>
      <c r="AB36821" s="65"/>
      <c r="AC36821" s="65"/>
      <c r="AJ36821" s="66"/>
    </row>
    <row r="36822" spans="17:36" ht="4.5" customHeight="1" x14ac:dyDescent="0.2">
      <c r="Q36822" s="65"/>
      <c r="R36822" s="65"/>
      <c r="X36822" s="65"/>
      <c r="Y36822" s="65"/>
      <c r="Z36822" s="65"/>
      <c r="AA36822" s="65"/>
      <c r="AB36822" s="65"/>
      <c r="AC36822" s="65"/>
      <c r="AJ36822" s="66"/>
    </row>
    <row r="36823" spans="17:36" ht="4.5" customHeight="1" x14ac:dyDescent="0.2">
      <c r="Q36823" s="65"/>
      <c r="R36823" s="65"/>
      <c r="X36823" s="65"/>
      <c r="Y36823" s="65"/>
      <c r="Z36823" s="65"/>
      <c r="AA36823" s="65"/>
      <c r="AB36823" s="65"/>
      <c r="AC36823" s="65"/>
      <c r="AJ36823" s="66"/>
    </row>
    <row r="36824" spans="17:36" ht="4.5" customHeight="1" x14ac:dyDescent="0.2">
      <c r="Q36824" s="65"/>
      <c r="R36824" s="65"/>
      <c r="X36824" s="65"/>
      <c r="Y36824" s="65"/>
      <c r="Z36824" s="65"/>
      <c r="AA36824" s="65"/>
      <c r="AB36824" s="65"/>
      <c r="AC36824" s="65"/>
      <c r="AJ36824" s="66"/>
    </row>
    <row r="36825" spans="17:36" ht="4.5" customHeight="1" x14ac:dyDescent="0.2">
      <c r="Q36825" s="65"/>
      <c r="R36825" s="65"/>
      <c r="X36825" s="65"/>
      <c r="Y36825" s="65"/>
      <c r="Z36825" s="65"/>
      <c r="AA36825" s="65"/>
      <c r="AB36825" s="65"/>
      <c r="AC36825" s="65"/>
      <c r="AJ36825" s="66"/>
    </row>
    <row r="36826" spans="17:36" ht="4.5" customHeight="1" x14ac:dyDescent="0.2">
      <c r="Q36826" s="65"/>
      <c r="R36826" s="65"/>
      <c r="X36826" s="65"/>
      <c r="Y36826" s="65"/>
      <c r="Z36826" s="65"/>
      <c r="AA36826" s="65"/>
      <c r="AB36826" s="65"/>
      <c r="AC36826" s="65"/>
      <c r="AJ36826" s="66"/>
    </row>
    <row r="36827" spans="17:36" ht="4.5" customHeight="1" x14ac:dyDescent="0.2">
      <c r="Q36827" s="65"/>
      <c r="R36827" s="65"/>
      <c r="X36827" s="65"/>
      <c r="Y36827" s="65"/>
      <c r="Z36827" s="65"/>
      <c r="AA36827" s="65"/>
      <c r="AB36827" s="65"/>
      <c r="AC36827" s="65"/>
      <c r="AJ36827" s="66"/>
    </row>
    <row r="36828" spans="17:36" ht="4.5" customHeight="1" x14ac:dyDescent="0.2">
      <c r="Q36828" s="65"/>
      <c r="R36828" s="65"/>
      <c r="X36828" s="65"/>
      <c r="Y36828" s="65"/>
      <c r="Z36828" s="65"/>
      <c r="AA36828" s="65"/>
      <c r="AB36828" s="65"/>
      <c r="AC36828" s="65"/>
      <c r="AJ36828" s="66"/>
    </row>
    <row r="36829" spans="17:36" ht="4.5" customHeight="1" x14ac:dyDescent="0.2">
      <c r="Q36829" s="65"/>
      <c r="R36829" s="65"/>
      <c r="X36829" s="65"/>
      <c r="Y36829" s="65"/>
      <c r="Z36829" s="65"/>
      <c r="AA36829" s="65"/>
      <c r="AB36829" s="65"/>
      <c r="AC36829" s="65"/>
      <c r="AJ36829" s="66"/>
    </row>
    <row r="36830" spans="17:36" ht="4.5" customHeight="1" x14ac:dyDescent="0.2">
      <c r="Q36830" s="65"/>
      <c r="R36830" s="65"/>
      <c r="X36830" s="65"/>
      <c r="Y36830" s="65"/>
      <c r="Z36830" s="65"/>
      <c r="AA36830" s="65"/>
      <c r="AB36830" s="65"/>
      <c r="AC36830" s="65"/>
      <c r="AJ36830" s="66"/>
    </row>
    <row r="36831" spans="17:36" ht="4.5" customHeight="1" x14ac:dyDescent="0.2">
      <c r="Q36831" s="65"/>
      <c r="R36831" s="65"/>
      <c r="X36831" s="65"/>
      <c r="Y36831" s="65"/>
      <c r="Z36831" s="65"/>
      <c r="AA36831" s="65"/>
      <c r="AB36831" s="65"/>
      <c r="AC36831" s="65"/>
      <c r="AJ36831" s="66"/>
    </row>
    <row r="36832" spans="17:36" ht="4.5" customHeight="1" x14ac:dyDescent="0.2">
      <c r="Q36832" s="65"/>
      <c r="R36832" s="65"/>
      <c r="X36832" s="65"/>
      <c r="Y36832" s="65"/>
      <c r="Z36832" s="65"/>
      <c r="AA36832" s="65"/>
      <c r="AB36832" s="65"/>
      <c r="AC36832" s="65"/>
      <c r="AJ36832" s="66"/>
    </row>
    <row r="36833" spans="17:36" ht="4.5" customHeight="1" x14ac:dyDescent="0.2">
      <c r="Q36833" s="65"/>
      <c r="R36833" s="65"/>
      <c r="X36833" s="65"/>
      <c r="Y36833" s="65"/>
      <c r="Z36833" s="65"/>
      <c r="AA36833" s="65"/>
      <c r="AB36833" s="65"/>
      <c r="AC36833" s="65"/>
      <c r="AJ36833" s="66"/>
    </row>
    <row r="36834" spans="17:36" ht="4.5" customHeight="1" x14ac:dyDescent="0.2">
      <c r="Q36834" s="65"/>
      <c r="R36834" s="65"/>
      <c r="X36834" s="65"/>
      <c r="Y36834" s="65"/>
      <c r="Z36834" s="65"/>
      <c r="AA36834" s="65"/>
      <c r="AB36834" s="65"/>
      <c r="AC36834" s="65"/>
      <c r="AJ36834" s="66"/>
    </row>
    <row r="36835" spans="17:36" ht="4.5" customHeight="1" x14ac:dyDescent="0.2">
      <c r="Q36835" s="65"/>
      <c r="R36835" s="65"/>
      <c r="X36835" s="65"/>
      <c r="Y36835" s="65"/>
      <c r="Z36835" s="65"/>
      <c r="AA36835" s="65"/>
      <c r="AB36835" s="65"/>
      <c r="AC36835" s="65"/>
      <c r="AJ36835" s="66"/>
    </row>
    <row r="36836" spans="17:36" ht="4.5" customHeight="1" x14ac:dyDescent="0.2">
      <c r="Q36836" s="65"/>
      <c r="R36836" s="65"/>
      <c r="X36836" s="65"/>
      <c r="Y36836" s="65"/>
      <c r="Z36836" s="65"/>
      <c r="AA36836" s="65"/>
      <c r="AB36836" s="65"/>
      <c r="AC36836" s="65"/>
      <c r="AJ36836" s="66"/>
    </row>
    <row r="36837" spans="17:36" ht="4.5" customHeight="1" x14ac:dyDescent="0.2">
      <c r="Q36837" s="65"/>
      <c r="R36837" s="65"/>
      <c r="X36837" s="65"/>
      <c r="Y36837" s="65"/>
      <c r="Z36837" s="65"/>
      <c r="AA36837" s="65"/>
      <c r="AB36837" s="65"/>
      <c r="AC36837" s="65"/>
      <c r="AJ36837" s="66"/>
    </row>
    <row r="36838" spans="17:36" ht="4.5" customHeight="1" x14ac:dyDescent="0.2">
      <c r="Q36838" s="65"/>
      <c r="R36838" s="65"/>
      <c r="X36838" s="65"/>
      <c r="Y36838" s="65"/>
      <c r="Z36838" s="65"/>
      <c r="AA36838" s="65"/>
      <c r="AB36838" s="65"/>
      <c r="AC36838" s="65"/>
      <c r="AJ36838" s="66"/>
    </row>
    <row r="36839" spans="17:36" ht="4.5" customHeight="1" x14ac:dyDescent="0.2">
      <c r="Q36839" s="65"/>
      <c r="R36839" s="65"/>
      <c r="X36839" s="65"/>
      <c r="Y36839" s="65"/>
      <c r="Z36839" s="65"/>
      <c r="AA36839" s="65"/>
      <c r="AB36839" s="65"/>
      <c r="AC36839" s="65"/>
      <c r="AJ36839" s="66"/>
    </row>
    <row r="36840" spans="17:36" ht="4.5" customHeight="1" x14ac:dyDescent="0.2">
      <c r="Q36840" s="65"/>
      <c r="R36840" s="65"/>
      <c r="X36840" s="65"/>
      <c r="Y36840" s="65"/>
      <c r="Z36840" s="65"/>
      <c r="AA36840" s="65"/>
      <c r="AB36840" s="65"/>
      <c r="AC36840" s="65"/>
      <c r="AJ36840" s="66"/>
    </row>
    <row r="36841" spans="17:36" ht="4.5" customHeight="1" x14ac:dyDescent="0.2">
      <c r="Q36841" s="65"/>
      <c r="R36841" s="65"/>
      <c r="X36841" s="65"/>
      <c r="Y36841" s="65"/>
      <c r="Z36841" s="65"/>
      <c r="AA36841" s="65"/>
      <c r="AB36841" s="65"/>
      <c r="AC36841" s="65"/>
      <c r="AJ36841" s="66"/>
    </row>
    <row r="36842" spans="17:36" ht="4.5" customHeight="1" x14ac:dyDescent="0.2">
      <c r="Q36842" s="65"/>
      <c r="R36842" s="65"/>
      <c r="X36842" s="65"/>
      <c r="Y36842" s="65"/>
      <c r="Z36842" s="65"/>
      <c r="AA36842" s="65"/>
      <c r="AB36842" s="65"/>
      <c r="AC36842" s="65"/>
      <c r="AJ36842" s="66"/>
    </row>
    <row r="36843" spans="17:36" ht="4.5" customHeight="1" x14ac:dyDescent="0.2">
      <c r="Q36843" s="65"/>
      <c r="R36843" s="65"/>
      <c r="X36843" s="65"/>
      <c r="Y36843" s="65"/>
      <c r="Z36843" s="65"/>
      <c r="AA36843" s="65"/>
      <c r="AB36843" s="65"/>
      <c r="AC36843" s="65"/>
      <c r="AJ36843" s="66"/>
    </row>
    <row r="36844" spans="17:36" ht="4.5" customHeight="1" x14ac:dyDescent="0.2">
      <c r="Q36844" s="65"/>
      <c r="R36844" s="65"/>
      <c r="X36844" s="65"/>
      <c r="Y36844" s="65"/>
      <c r="Z36844" s="65"/>
      <c r="AA36844" s="65"/>
      <c r="AB36844" s="65"/>
      <c r="AC36844" s="65"/>
      <c r="AJ36844" s="66"/>
    </row>
    <row r="36845" spans="17:36" ht="4.5" customHeight="1" x14ac:dyDescent="0.2">
      <c r="Q36845" s="65"/>
      <c r="R36845" s="65"/>
      <c r="X36845" s="65"/>
      <c r="Y36845" s="65"/>
      <c r="Z36845" s="65"/>
      <c r="AA36845" s="65"/>
      <c r="AB36845" s="65"/>
      <c r="AC36845" s="65"/>
      <c r="AJ36845" s="66"/>
    </row>
    <row r="36846" spans="17:36" ht="4.5" customHeight="1" x14ac:dyDescent="0.2">
      <c r="Q36846" s="65"/>
      <c r="R36846" s="65"/>
      <c r="X36846" s="65"/>
      <c r="Y36846" s="65"/>
      <c r="Z36846" s="65"/>
      <c r="AA36846" s="65"/>
      <c r="AB36846" s="65"/>
      <c r="AC36846" s="65"/>
      <c r="AJ36846" s="66"/>
    </row>
    <row r="36847" spans="17:36" ht="4.5" customHeight="1" x14ac:dyDescent="0.2">
      <c r="Q36847" s="65"/>
      <c r="R36847" s="65"/>
      <c r="X36847" s="65"/>
      <c r="Y36847" s="65"/>
      <c r="Z36847" s="65"/>
      <c r="AA36847" s="65"/>
      <c r="AB36847" s="65"/>
      <c r="AC36847" s="65"/>
      <c r="AJ36847" s="66"/>
    </row>
    <row r="36848" spans="17:36" ht="4.5" customHeight="1" x14ac:dyDescent="0.2">
      <c r="Q36848" s="65"/>
      <c r="R36848" s="65"/>
      <c r="X36848" s="65"/>
      <c r="Y36848" s="65"/>
      <c r="Z36848" s="65"/>
      <c r="AA36848" s="65"/>
      <c r="AB36848" s="65"/>
      <c r="AC36848" s="65"/>
      <c r="AJ36848" s="66"/>
    </row>
    <row r="36849" spans="17:36" ht="4.5" customHeight="1" x14ac:dyDescent="0.2">
      <c r="Q36849" s="65"/>
      <c r="R36849" s="65"/>
      <c r="X36849" s="65"/>
      <c r="Y36849" s="65"/>
      <c r="Z36849" s="65"/>
      <c r="AA36849" s="65"/>
      <c r="AB36849" s="65"/>
      <c r="AC36849" s="65"/>
      <c r="AJ36849" s="66"/>
    </row>
    <row r="36850" spans="17:36" ht="4.5" customHeight="1" x14ac:dyDescent="0.2">
      <c r="Q36850" s="65"/>
      <c r="R36850" s="65"/>
      <c r="X36850" s="65"/>
      <c r="Y36850" s="65"/>
      <c r="Z36850" s="65"/>
      <c r="AA36850" s="65"/>
      <c r="AB36850" s="65"/>
      <c r="AC36850" s="65"/>
      <c r="AJ36850" s="66"/>
    </row>
    <row r="36851" spans="17:36" ht="4.5" customHeight="1" x14ac:dyDescent="0.2">
      <c r="Q36851" s="65"/>
      <c r="R36851" s="65"/>
      <c r="X36851" s="65"/>
      <c r="Y36851" s="65"/>
      <c r="Z36851" s="65"/>
      <c r="AA36851" s="65"/>
      <c r="AB36851" s="65"/>
      <c r="AC36851" s="65"/>
      <c r="AJ36851" s="66"/>
    </row>
    <row r="36852" spans="17:36" ht="4.5" customHeight="1" x14ac:dyDescent="0.2">
      <c r="Q36852" s="65"/>
      <c r="R36852" s="65"/>
      <c r="X36852" s="65"/>
      <c r="Y36852" s="65"/>
      <c r="Z36852" s="65"/>
      <c r="AA36852" s="65"/>
      <c r="AB36852" s="65"/>
      <c r="AC36852" s="65"/>
      <c r="AJ36852" s="66"/>
    </row>
    <row r="36853" spans="17:36" ht="4.5" customHeight="1" x14ac:dyDescent="0.2">
      <c r="Q36853" s="65"/>
      <c r="R36853" s="65"/>
      <c r="X36853" s="65"/>
      <c r="Y36853" s="65"/>
      <c r="Z36853" s="65"/>
      <c r="AA36853" s="65"/>
      <c r="AB36853" s="65"/>
      <c r="AC36853" s="65"/>
      <c r="AJ36853" s="66"/>
    </row>
    <row r="36854" spans="17:36" ht="4.5" customHeight="1" x14ac:dyDescent="0.2">
      <c r="Q36854" s="65"/>
      <c r="R36854" s="65"/>
      <c r="X36854" s="65"/>
      <c r="Y36854" s="65"/>
      <c r="Z36854" s="65"/>
      <c r="AA36854" s="65"/>
      <c r="AB36854" s="65"/>
      <c r="AC36854" s="65"/>
      <c r="AJ36854" s="66"/>
    </row>
    <row r="36855" spans="17:36" ht="4.5" customHeight="1" x14ac:dyDescent="0.2">
      <c r="Q36855" s="65"/>
      <c r="R36855" s="65"/>
      <c r="X36855" s="65"/>
      <c r="Y36855" s="65"/>
      <c r="Z36855" s="65"/>
      <c r="AA36855" s="65"/>
      <c r="AB36855" s="65"/>
      <c r="AC36855" s="65"/>
      <c r="AJ36855" s="66"/>
    </row>
    <row r="36856" spans="17:36" ht="4.5" customHeight="1" x14ac:dyDescent="0.2">
      <c r="Q36856" s="65"/>
      <c r="R36856" s="65"/>
      <c r="X36856" s="65"/>
      <c r="Y36856" s="65"/>
      <c r="Z36856" s="65"/>
      <c r="AA36856" s="65"/>
      <c r="AB36856" s="65"/>
      <c r="AC36856" s="65"/>
      <c r="AJ36856" s="66"/>
    </row>
    <row r="36857" spans="17:36" ht="4.5" customHeight="1" x14ac:dyDescent="0.2">
      <c r="Q36857" s="65"/>
      <c r="R36857" s="65"/>
      <c r="X36857" s="65"/>
      <c r="Y36857" s="65"/>
      <c r="Z36857" s="65"/>
      <c r="AA36857" s="65"/>
      <c r="AB36857" s="65"/>
      <c r="AC36857" s="65"/>
      <c r="AJ36857" s="66"/>
    </row>
    <row r="36858" spans="17:36" ht="4.5" customHeight="1" x14ac:dyDescent="0.2">
      <c r="Q36858" s="65"/>
      <c r="R36858" s="65"/>
      <c r="X36858" s="65"/>
      <c r="Y36858" s="65"/>
      <c r="Z36858" s="65"/>
      <c r="AA36858" s="65"/>
      <c r="AB36858" s="65"/>
      <c r="AC36858" s="65"/>
      <c r="AJ36858" s="66"/>
    </row>
    <row r="36859" spans="17:36" ht="4.5" customHeight="1" x14ac:dyDescent="0.2">
      <c r="Q36859" s="65"/>
      <c r="R36859" s="65"/>
      <c r="X36859" s="65"/>
      <c r="Y36859" s="65"/>
      <c r="Z36859" s="65"/>
      <c r="AA36859" s="65"/>
      <c r="AB36859" s="65"/>
      <c r="AC36859" s="65"/>
      <c r="AJ36859" s="66"/>
    </row>
    <row r="36860" spans="17:36" ht="4.5" customHeight="1" x14ac:dyDescent="0.2">
      <c r="Q36860" s="65"/>
      <c r="R36860" s="65"/>
      <c r="X36860" s="65"/>
      <c r="Y36860" s="65"/>
      <c r="Z36860" s="65"/>
      <c r="AA36860" s="65"/>
      <c r="AB36860" s="65"/>
      <c r="AC36860" s="65"/>
      <c r="AJ36860" s="66"/>
    </row>
    <row r="36861" spans="17:36" ht="4.5" customHeight="1" x14ac:dyDescent="0.2">
      <c r="Q36861" s="65"/>
      <c r="R36861" s="65"/>
      <c r="X36861" s="65"/>
      <c r="Y36861" s="65"/>
      <c r="Z36861" s="65"/>
      <c r="AA36861" s="65"/>
      <c r="AB36861" s="65"/>
      <c r="AC36861" s="65"/>
      <c r="AJ36861" s="66"/>
    </row>
    <row r="36862" spans="17:36" ht="4.5" customHeight="1" x14ac:dyDescent="0.2">
      <c r="Q36862" s="65"/>
      <c r="R36862" s="65"/>
      <c r="X36862" s="65"/>
      <c r="Y36862" s="65"/>
      <c r="Z36862" s="65"/>
      <c r="AA36862" s="65"/>
      <c r="AB36862" s="65"/>
      <c r="AC36862" s="65"/>
      <c r="AJ36862" s="66"/>
    </row>
    <row r="36863" spans="17:36" ht="4.5" customHeight="1" x14ac:dyDescent="0.2">
      <c r="Q36863" s="65"/>
      <c r="R36863" s="65"/>
      <c r="X36863" s="65"/>
      <c r="Y36863" s="65"/>
      <c r="Z36863" s="65"/>
      <c r="AA36863" s="65"/>
      <c r="AB36863" s="65"/>
      <c r="AC36863" s="65"/>
      <c r="AJ36863" s="66"/>
    </row>
    <row r="36864" spans="17:36" ht="4.5" customHeight="1" x14ac:dyDescent="0.2">
      <c r="Q36864" s="65"/>
      <c r="R36864" s="65"/>
      <c r="X36864" s="65"/>
      <c r="Y36864" s="65"/>
      <c r="Z36864" s="65"/>
      <c r="AA36864" s="65"/>
      <c r="AB36864" s="65"/>
      <c r="AC36864" s="65"/>
      <c r="AJ36864" s="66"/>
    </row>
    <row r="36865" spans="17:36" ht="4.5" customHeight="1" x14ac:dyDescent="0.2">
      <c r="Q36865" s="65"/>
      <c r="R36865" s="65"/>
      <c r="X36865" s="65"/>
      <c r="Y36865" s="65"/>
      <c r="Z36865" s="65"/>
      <c r="AA36865" s="65"/>
      <c r="AB36865" s="65"/>
      <c r="AC36865" s="65"/>
      <c r="AJ36865" s="66"/>
    </row>
    <row r="36866" spans="17:36" ht="4.5" customHeight="1" x14ac:dyDescent="0.2">
      <c r="Q36866" s="65"/>
      <c r="R36866" s="65"/>
      <c r="X36866" s="65"/>
      <c r="Y36866" s="65"/>
      <c r="Z36866" s="65"/>
      <c r="AA36866" s="65"/>
      <c r="AB36866" s="65"/>
      <c r="AC36866" s="65"/>
      <c r="AJ36866" s="66"/>
    </row>
    <row r="36867" spans="17:36" ht="4.5" customHeight="1" x14ac:dyDescent="0.2">
      <c r="Q36867" s="65"/>
      <c r="R36867" s="65"/>
      <c r="X36867" s="65"/>
      <c r="Y36867" s="65"/>
      <c r="Z36867" s="65"/>
      <c r="AA36867" s="65"/>
      <c r="AB36867" s="65"/>
      <c r="AC36867" s="65"/>
      <c r="AJ36867" s="66"/>
    </row>
    <row r="36868" spans="17:36" ht="4.5" customHeight="1" x14ac:dyDescent="0.2">
      <c r="Q36868" s="65"/>
      <c r="R36868" s="65"/>
      <c r="X36868" s="65"/>
      <c r="Y36868" s="65"/>
      <c r="Z36868" s="65"/>
      <c r="AA36868" s="65"/>
      <c r="AB36868" s="65"/>
      <c r="AC36868" s="65"/>
      <c r="AJ36868" s="66"/>
    </row>
    <row r="36869" spans="17:36" ht="4.5" customHeight="1" x14ac:dyDescent="0.2">
      <c r="Q36869" s="65"/>
      <c r="R36869" s="65"/>
      <c r="X36869" s="65"/>
      <c r="Y36869" s="65"/>
      <c r="Z36869" s="65"/>
      <c r="AA36869" s="65"/>
      <c r="AB36869" s="65"/>
      <c r="AC36869" s="65"/>
      <c r="AJ36869" s="66"/>
    </row>
    <row r="36870" spans="17:36" ht="4.5" customHeight="1" x14ac:dyDescent="0.2">
      <c r="Q36870" s="65"/>
      <c r="R36870" s="65"/>
      <c r="X36870" s="65"/>
      <c r="Y36870" s="65"/>
      <c r="Z36870" s="65"/>
      <c r="AA36870" s="65"/>
      <c r="AB36870" s="65"/>
      <c r="AC36870" s="65"/>
      <c r="AJ36870" s="66"/>
    </row>
    <row r="36871" spans="17:36" ht="4.5" customHeight="1" x14ac:dyDescent="0.2">
      <c r="Q36871" s="65"/>
      <c r="R36871" s="65"/>
      <c r="X36871" s="65"/>
      <c r="Y36871" s="65"/>
      <c r="Z36871" s="65"/>
      <c r="AA36871" s="65"/>
      <c r="AB36871" s="65"/>
      <c r="AC36871" s="65"/>
      <c r="AJ36871" s="66"/>
    </row>
    <row r="36872" spans="17:36" ht="4.5" customHeight="1" x14ac:dyDescent="0.2">
      <c r="Q36872" s="65"/>
      <c r="R36872" s="65"/>
      <c r="X36872" s="65"/>
      <c r="Y36872" s="65"/>
      <c r="Z36872" s="65"/>
      <c r="AA36872" s="65"/>
      <c r="AB36872" s="65"/>
      <c r="AC36872" s="65"/>
      <c r="AJ36872" s="66"/>
    </row>
    <row r="36873" spans="17:36" ht="4.5" customHeight="1" x14ac:dyDescent="0.2">
      <c r="Q36873" s="65"/>
      <c r="R36873" s="65"/>
      <c r="X36873" s="65"/>
      <c r="Y36873" s="65"/>
      <c r="Z36873" s="65"/>
      <c r="AA36873" s="65"/>
      <c r="AB36873" s="65"/>
      <c r="AC36873" s="65"/>
      <c r="AJ36873" s="66"/>
    </row>
    <row r="36874" spans="17:36" ht="4.5" customHeight="1" x14ac:dyDescent="0.2">
      <c r="Q36874" s="65"/>
      <c r="R36874" s="65"/>
      <c r="X36874" s="65"/>
      <c r="Y36874" s="65"/>
      <c r="Z36874" s="65"/>
      <c r="AA36874" s="65"/>
      <c r="AB36874" s="65"/>
      <c r="AC36874" s="65"/>
      <c r="AJ36874" s="66"/>
    </row>
    <row r="36875" spans="17:36" ht="4.5" customHeight="1" x14ac:dyDescent="0.2">
      <c r="Q36875" s="65"/>
      <c r="R36875" s="65"/>
      <c r="X36875" s="65"/>
      <c r="Y36875" s="65"/>
      <c r="Z36875" s="65"/>
      <c r="AA36875" s="65"/>
      <c r="AB36875" s="65"/>
      <c r="AC36875" s="65"/>
      <c r="AJ36875" s="66"/>
    </row>
    <row r="36876" spans="17:36" ht="4.5" customHeight="1" x14ac:dyDescent="0.2">
      <c r="Q36876" s="65"/>
      <c r="R36876" s="65"/>
      <c r="X36876" s="65"/>
      <c r="Y36876" s="65"/>
      <c r="Z36876" s="65"/>
      <c r="AA36876" s="65"/>
      <c r="AB36876" s="65"/>
      <c r="AC36876" s="65"/>
      <c r="AJ36876" s="66"/>
    </row>
    <row r="36877" spans="17:36" ht="4.5" customHeight="1" x14ac:dyDescent="0.2">
      <c r="Q36877" s="65"/>
      <c r="R36877" s="65"/>
      <c r="X36877" s="65"/>
      <c r="Y36877" s="65"/>
      <c r="Z36877" s="65"/>
      <c r="AA36877" s="65"/>
      <c r="AB36877" s="65"/>
      <c r="AC36877" s="65"/>
      <c r="AJ36877" s="66"/>
    </row>
    <row r="36878" spans="17:36" ht="4.5" customHeight="1" x14ac:dyDescent="0.2">
      <c r="Q36878" s="65"/>
      <c r="R36878" s="65"/>
      <c r="X36878" s="65"/>
      <c r="Y36878" s="65"/>
      <c r="Z36878" s="65"/>
      <c r="AA36878" s="65"/>
      <c r="AB36878" s="65"/>
      <c r="AC36878" s="65"/>
      <c r="AJ36878" s="66"/>
    </row>
    <row r="36879" spans="17:36" ht="4.5" customHeight="1" x14ac:dyDescent="0.2">
      <c r="Q36879" s="65"/>
      <c r="R36879" s="65"/>
      <c r="X36879" s="65"/>
      <c r="Y36879" s="65"/>
      <c r="Z36879" s="65"/>
      <c r="AA36879" s="65"/>
      <c r="AB36879" s="65"/>
      <c r="AC36879" s="65"/>
      <c r="AJ36879" s="66"/>
    </row>
    <row r="36880" spans="17:36" ht="4.5" customHeight="1" x14ac:dyDescent="0.2">
      <c r="Q36880" s="65"/>
      <c r="R36880" s="65"/>
      <c r="X36880" s="65"/>
      <c r="Y36880" s="65"/>
      <c r="Z36880" s="65"/>
      <c r="AA36880" s="65"/>
      <c r="AB36880" s="65"/>
      <c r="AC36880" s="65"/>
      <c r="AJ36880" s="66"/>
    </row>
    <row r="36881" spans="17:36" ht="4.5" customHeight="1" x14ac:dyDescent="0.2">
      <c r="Q36881" s="65"/>
      <c r="R36881" s="65"/>
      <c r="X36881" s="65"/>
      <c r="Y36881" s="65"/>
      <c r="Z36881" s="65"/>
      <c r="AA36881" s="65"/>
      <c r="AB36881" s="65"/>
      <c r="AC36881" s="65"/>
      <c r="AJ36881" s="66"/>
    </row>
    <row r="36882" spans="17:36" ht="4.5" customHeight="1" x14ac:dyDescent="0.2">
      <c r="Q36882" s="65"/>
      <c r="R36882" s="65"/>
      <c r="X36882" s="65"/>
      <c r="Y36882" s="65"/>
      <c r="Z36882" s="65"/>
      <c r="AA36882" s="65"/>
      <c r="AB36882" s="65"/>
      <c r="AC36882" s="65"/>
      <c r="AJ36882" s="66"/>
    </row>
    <row r="36883" spans="17:36" ht="4.5" customHeight="1" x14ac:dyDescent="0.2">
      <c r="Q36883" s="65"/>
      <c r="R36883" s="65"/>
      <c r="X36883" s="65"/>
      <c r="Y36883" s="65"/>
      <c r="Z36883" s="65"/>
      <c r="AA36883" s="65"/>
      <c r="AB36883" s="65"/>
      <c r="AC36883" s="65"/>
      <c r="AJ36883" s="66"/>
    </row>
    <row r="36884" spans="17:36" ht="4.5" customHeight="1" x14ac:dyDescent="0.2">
      <c r="Q36884" s="65"/>
      <c r="R36884" s="65"/>
      <c r="X36884" s="65"/>
      <c r="Y36884" s="65"/>
      <c r="Z36884" s="65"/>
      <c r="AA36884" s="65"/>
      <c r="AB36884" s="65"/>
      <c r="AC36884" s="65"/>
      <c r="AJ36884" s="66"/>
    </row>
    <row r="36885" spans="17:36" ht="4.5" customHeight="1" x14ac:dyDescent="0.2">
      <c r="Q36885" s="65"/>
      <c r="R36885" s="65"/>
      <c r="X36885" s="65"/>
      <c r="Y36885" s="65"/>
      <c r="Z36885" s="65"/>
      <c r="AA36885" s="65"/>
      <c r="AB36885" s="65"/>
      <c r="AC36885" s="65"/>
      <c r="AJ36885" s="66"/>
    </row>
    <row r="36886" spans="17:36" ht="4.5" customHeight="1" x14ac:dyDescent="0.2">
      <c r="Q36886" s="65"/>
      <c r="R36886" s="65"/>
      <c r="X36886" s="65"/>
      <c r="Y36886" s="65"/>
      <c r="Z36886" s="65"/>
      <c r="AA36886" s="65"/>
      <c r="AB36886" s="65"/>
      <c r="AC36886" s="65"/>
      <c r="AJ36886" s="66"/>
    </row>
    <row r="36887" spans="17:36" ht="4.5" customHeight="1" x14ac:dyDescent="0.2">
      <c r="Q36887" s="65"/>
      <c r="R36887" s="65"/>
      <c r="X36887" s="65"/>
      <c r="Y36887" s="65"/>
      <c r="Z36887" s="65"/>
      <c r="AA36887" s="65"/>
      <c r="AB36887" s="65"/>
      <c r="AC36887" s="65"/>
      <c r="AJ36887" s="66"/>
    </row>
    <row r="36888" spans="17:36" ht="4.5" customHeight="1" x14ac:dyDescent="0.2">
      <c r="Q36888" s="65"/>
      <c r="R36888" s="65"/>
      <c r="X36888" s="65"/>
      <c r="Y36888" s="65"/>
      <c r="Z36888" s="65"/>
      <c r="AA36888" s="65"/>
      <c r="AB36888" s="65"/>
      <c r="AC36888" s="65"/>
      <c r="AJ36888" s="66"/>
    </row>
    <row r="36889" spans="17:36" ht="4.5" customHeight="1" x14ac:dyDescent="0.2">
      <c r="Q36889" s="65"/>
      <c r="R36889" s="65"/>
      <c r="X36889" s="65"/>
      <c r="Y36889" s="65"/>
      <c r="Z36889" s="65"/>
      <c r="AA36889" s="65"/>
      <c r="AB36889" s="65"/>
      <c r="AC36889" s="65"/>
      <c r="AJ36889" s="66"/>
    </row>
    <row r="36890" spans="17:36" ht="4.5" customHeight="1" x14ac:dyDescent="0.2">
      <c r="Q36890" s="65"/>
      <c r="R36890" s="65"/>
      <c r="X36890" s="65"/>
      <c r="Y36890" s="65"/>
      <c r="Z36890" s="65"/>
      <c r="AA36890" s="65"/>
      <c r="AB36890" s="65"/>
      <c r="AC36890" s="65"/>
      <c r="AJ36890" s="66"/>
    </row>
    <row r="36891" spans="17:36" ht="4.5" customHeight="1" x14ac:dyDescent="0.2">
      <c r="Q36891" s="65"/>
      <c r="R36891" s="65"/>
      <c r="X36891" s="65"/>
      <c r="Y36891" s="65"/>
      <c r="Z36891" s="65"/>
      <c r="AA36891" s="65"/>
      <c r="AB36891" s="65"/>
      <c r="AC36891" s="65"/>
      <c r="AJ36891" s="66"/>
    </row>
    <row r="36892" spans="17:36" ht="4.5" customHeight="1" x14ac:dyDescent="0.2">
      <c r="Q36892" s="65"/>
      <c r="R36892" s="65"/>
      <c r="X36892" s="65"/>
      <c r="Y36892" s="65"/>
      <c r="Z36892" s="65"/>
      <c r="AA36892" s="65"/>
      <c r="AB36892" s="65"/>
      <c r="AC36892" s="65"/>
      <c r="AJ36892" s="66"/>
    </row>
    <row r="36893" spans="17:36" ht="4.5" customHeight="1" x14ac:dyDescent="0.2">
      <c r="Q36893" s="65"/>
      <c r="R36893" s="65"/>
      <c r="X36893" s="65"/>
      <c r="Y36893" s="65"/>
      <c r="Z36893" s="65"/>
      <c r="AA36893" s="65"/>
      <c r="AB36893" s="65"/>
      <c r="AC36893" s="65"/>
      <c r="AJ36893" s="66"/>
    </row>
    <row r="36894" spans="17:36" ht="4.5" customHeight="1" x14ac:dyDescent="0.2">
      <c r="Q36894" s="65"/>
      <c r="R36894" s="65"/>
      <c r="X36894" s="65"/>
      <c r="Y36894" s="65"/>
      <c r="Z36894" s="65"/>
      <c r="AA36894" s="65"/>
      <c r="AB36894" s="65"/>
      <c r="AC36894" s="65"/>
      <c r="AJ36894" s="66"/>
    </row>
    <row r="36895" spans="17:36" ht="4.5" customHeight="1" x14ac:dyDescent="0.2">
      <c r="Q36895" s="65"/>
      <c r="R36895" s="65"/>
      <c r="X36895" s="65"/>
      <c r="Y36895" s="65"/>
      <c r="Z36895" s="65"/>
      <c r="AA36895" s="65"/>
      <c r="AB36895" s="65"/>
      <c r="AC36895" s="65"/>
      <c r="AJ36895" s="66"/>
    </row>
    <row r="36896" spans="17:36" ht="4.5" customHeight="1" x14ac:dyDescent="0.2">
      <c r="Q36896" s="65"/>
      <c r="R36896" s="65"/>
      <c r="X36896" s="65"/>
      <c r="Y36896" s="65"/>
      <c r="Z36896" s="65"/>
      <c r="AA36896" s="65"/>
      <c r="AB36896" s="65"/>
      <c r="AC36896" s="65"/>
      <c r="AJ36896" s="66"/>
    </row>
    <row r="36897" spans="17:36" ht="4.5" customHeight="1" x14ac:dyDescent="0.2">
      <c r="Q36897" s="65"/>
      <c r="R36897" s="65"/>
      <c r="X36897" s="65"/>
      <c r="Y36897" s="65"/>
      <c r="Z36897" s="65"/>
      <c r="AA36897" s="65"/>
      <c r="AB36897" s="65"/>
      <c r="AC36897" s="65"/>
      <c r="AJ36897" s="66"/>
    </row>
    <row r="36898" spans="17:36" ht="4.5" customHeight="1" x14ac:dyDescent="0.2">
      <c r="Q36898" s="65"/>
      <c r="R36898" s="65"/>
      <c r="X36898" s="65"/>
      <c r="Y36898" s="65"/>
      <c r="Z36898" s="65"/>
      <c r="AA36898" s="65"/>
      <c r="AB36898" s="65"/>
      <c r="AC36898" s="65"/>
      <c r="AJ36898" s="66"/>
    </row>
    <row r="36899" spans="17:36" ht="4.5" customHeight="1" x14ac:dyDescent="0.2">
      <c r="Q36899" s="65"/>
      <c r="R36899" s="65"/>
      <c r="X36899" s="65"/>
      <c r="Y36899" s="65"/>
      <c r="Z36899" s="65"/>
      <c r="AA36899" s="65"/>
      <c r="AB36899" s="65"/>
      <c r="AC36899" s="65"/>
      <c r="AJ36899" s="66"/>
    </row>
    <row r="36900" spans="17:36" ht="4.5" customHeight="1" x14ac:dyDescent="0.2">
      <c r="Q36900" s="65"/>
      <c r="R36900" s="65"/>
      <c r="X36900" s="65"/>
      <c r="Y36900" s="65"/>
      <c r="Z36900" s="65"/>
      <c r="AA36900" s="65"/>
      <c r="AB36900" s="65"/>
      <c r="AC36900" s="65"/>
      <c r="AJ36900" s="66"/>
    </row>
    <row r="36901" spans="17:36" ht="4.5" customHeight="1" x14ac:dyDescent="0.2">
      <c r="Q36901" s="65"/>
      <c r="R36901" s="65"/>
      <c r="X36901" s="65"/>
      <c r="Y36901" s="65"/>
      <c r="Z36901" s="65"/>
      <c r="AA36901" s="65"/>
      <c r="AB36901" s="65"/>
      <c r="AC36901" s="65"/>
      <c r="AJ36901" s="66"/>
    </row>
    <row r="36902" spans="17:36" ht="4.5" customHeight="1" x14ac:dyDescent="0.2">
      <c r="Q36902" s="65"/>
      <c r="R36902" s="65"/>
      <c r="X36902" s="65"/>
      <c r="Y36902" s="65"/>
      <c r="Z36902" s="65"/>
      <c r="AA36902" s="65"/>
      <c r="AB36902" s="65"/>
      <c r="AC36902" s="65"/>
      <c r="AJ36902" s="66"/>
    </row>
    <row r="36903" spans="17:36" ht="4.5" customHeight="1" x14ac:dyDescent="0.2">
      <c r="Q36903" s="65"/>
      <c r="R36903" s="65"/>
      <c r="X36903" s="65"/>
      <c r="Y36903" s="65"/>
      <c r="Z36903" s="65"/>
      <c r="AA36903" s="65"/>
      <c r="AB36903" s="65"/>
      <c r="AC36903" s="65"/>
      <c r="AJ36903" s="66"/>
    </row>
    <row r="36904" spans="17:36" ht="4.5" customHeight="1" x14ac:dyDescent="0.2">
      <c r="Q36904" s="65"/>
      <c r="R36904" s="65"/>
      <c r="X36904" s="65"/>
      <c r="Y36904" s="65"/>
      <c r="Z36904" s="65"/>
      <c r="AA36904" s="65"/>
      <c r="AB36904" s="65"/>
      <c r="AC36904" s="65"/>
      <c r="AJ36904" s="66"/>
    </row>
    <row r="36905" spans="17:36" ht="4.5" customHeight="1" x14ac:dyDescent="0.2">
      <c r="Q36905" s="65"/>
      <c r="R36905" s="65"/>
      <c r="X36905" s="65"/>
      <c r="Y36905" s="65"/>
      <c r="Z36905" s="65"/>
      <c r="AA36905" s="65"/>
      <c r="AB36905" s="65"/>
      <c r="AC36905" s="65"/>
      <c r="AJ36905" s="66"/>
    </row>
    <row r="36906" spans="17:36" ht="4.5" customHeight="1" x14ac:dyDescent="0.2">
      <c r="Q36906" s="65"/>
      <c r="R36906" s="65"/>
      <c r="X36906" s="65"/>
      <c r="Y36906" s="65"/>
      <c r="Z36906" s="65"/>
      <c r="AA36906" s="65"/>
      <c r="AB36906" s="65"/>
      <c r="AC36906" s="65"/>
      <c r="AJ36906" s="66"/>
    </row>
    <row r="36907" spans="17:36" ht="4.5" customHeight="1" x14ac:dyDescent="0.2">
      <c r="Q36907" s="65"/>
      <c r="R36907" s="65"/>
      <c r="X36907" s="65"/>
      <c r="Y36907" s="65"/>
      <c r="Z36907" s="65"/>
      <c r="AA36907" s="65"/>
      <c r="AB36907" s="65"/>
      <c r="AC36907" s="65"/>
      <c r="AJ36907" s="66"/>
    </row>
    <row r="36908" spans="17:36" ht="4.5" customHeight="1" x14ac:dyDescent="0.2">
      <c r="Q36908" s="65"/>
      <c r="R36908" s="65"/>
      <c r="X36908" s="65"/>
      <c r="Y36908" s="65"/>
      <c r="Z36908" s="65"/>
      <c r="AA36908" s="65"/>
      <c r="AB36908" s="65"/>
      <c r="AC36908" s="65"/>
      <c r="AJ36908" s="66"/>
    </row>
    <row r="36909" spans="17:36" ht="4.5" customHeight="1" x14ac:dyDescent="0.2">
      <c r="Q36909" s="65"/>
      <c r="R36909" s="65"/>
      <c r="X36909" s="65"/>
      <c r="Y36909" s="65"/>
      <c r="Z36909" s="65"/>
      <c r="AA36909" s="65"/>
      <c r="AB36909" s="65"/>
      <c r="AC36909" s="65"/>
      <c r="AJ36909" s="66"/>
    </row>
    <row r="36910" spans="17:36" ht="4.5" customHeight="1" x14ac:dyDescent="0.2">
      <c r="Q36910" s="65"/>
      <c r="R36910" s="65"/>
      <c r="X36910" s="65"/>
      <c r="Y36910" s="65"/>
      <c r="Z36910" s="65"/>
      <c r="AA36910" s="65"/>
      <c r="AB36910" s="65"/>
      <c r="AC36910" s="65"/>
      <c r="AJ36910" s="66"/>
    </row>
    <row r="36911" spans="17:36" ht="4.5" customHeight="1" x14ac:dyDescent="0.2">
      <c r="Q36911" s="65"/>
      <c r="R36911" s="65"/>
      <c r="X36911" s="65"/>
      <c r="Y36911" s="65"/>
      <c r="Z36911" s="65"/>
      <c r="AA36911" s="65"/>
      <c r="AB36911" s="65"/>
      <c r="AC36911" s="65"/>
      <c r="AJ36911" s="66"/>
    </row>
    <row r="36912" spans="17:36" ht="4.5" customHeight="1" x14ac:dyDescent="0.2">
      <c r="Q36912" s="65"/>
      <c r="R36912" s="65"/>
      <c r="X36912" s="65"/>
      <c r="Y36912" s="65"/>
      <c r="Z36912" s="65"/>
      <c r="AA36912" s="65"/>
      <c r="AB36912" s="65"/>
      <c r="AC36912" s="65"/>
      <c r="AJ36912" s="66"/>
    </row>
    <row r="36913" spans="17:36" ht="4.5" customHeight="1" x14ac:dyDescent="0.2">
      <c r="Q36913" s="65"/>
      <c r="R36913" s="65"/>
      <c r="X36913" s="65"/>
      <c r="Y36913" s="65"/>
      <c r="Z36913" s="65"/>
      <c r="AA36913" s="65"/>
      <c r="AB36913" s="65"/>
      <c r="AC36913" s="65"/>
      <c r="AJ36913" s="66"/>
    </row>
    <row r="36914" spans="17:36" ht="4.5" customHeight="1" x14ac:dyDescent="0.2">
      <c r="Q36914" s="65"/>
      <c r="R36914" s="65"/>
      <c r="X36914" s="65"/>
      <c r="Y36914" s="65"/>
      <c r="Z36914" s="65"/>
      <c r="AA36914" s="65"/>
      <c r="AB36914" s="65"/>
      <c r="AC36914" s="65"/>
      <c r="AJ36914" s="66"/>
    </row>
    <row r="36915" spans="17:36" ht="4.5" customHeight="1" x14ac:dyDescent="0.2">
      <c r="Q36915" s="65"/>
      <c r="R36915" s="65"/>
      <c r="X36915" s="65"/>
      <c r="Y36915" s="65"/>
      <c r="Z36915" s="65"/>
      <c r="AA36915" s="65"/>
      <c r="AB36915" s="65"/>
      <c r="AC36915" s="65"/>
      <c r="AJ36915" s="66"/>
    </row>
    <row r="36916" spans="17:36" ht="4.5" customHeight="1" x14ac:dyDescent="0.2">
      <c r="Q36916" s="65"/>
      <c r="R36916" s="65"/>
      <c r="X36916" s="65"/>
      <c r="Y36916" s="65"/>
      <c r="Z36916" s="65"/>
      <c r="AA36916" s="65"/>
      <c r="AB36916" s="65"/>
      <c r="AC36916" s="65"/>
      <c r="AJ36916" s="66"/>
    </row>
    <row r="36917" spans="17:36" ht="4.5" customHeight="1" x14ac:dyDescent="0.2">
      <c r="Q36917" s="65"/>
      <c r="R36917" s="65"/>
      <c r="X36917" s="65"/>
      <c r="Y36917" s="65"/>
      <c r="Z36917" s="65"/>
      <c r="AA36917" s="65"/>
      <c r="AB36917" s="65"/>
      <c r="AC36917" s="65"/>
      <c r="AJ36917" s="66"/>
    </row>
    <row r="36918" spans="17:36" ht="4.5" customHeight="1" x14ac:dyDescent="0.2">
      <c r="Q36918" s="65"/>
      <c r="R36918" s="65"/>
      <c r="X36918" s="65"/>
      <c r="Y36918" s="65"/>
      <c r="Z36918" s="65"/>
      <c r="AA36918" s="65"/>
      <c r="AB36918" s="65"/>
      <c r="AC36918" s="65"/>
      <c r="AJ36918" s="66"/>
    </row>
    <row r="36919" spans="17:36" ht="4.5" customHeight="1" x14ac:dyDescent="0.2">
      <c r="Q36919" s="65"/>
      <c r="R36919" s="65"/>
      <c r="X36919" s="65"/>
      <c r="Y36919" s="65"/>
      <c r="Z36919" s="65"/>
      <c r="AA36919" s="65"/>
      <c r="AB36919" s="65"/>
      <c r="AC36919" s="65"/>
      <c r="AJ36919" s="66"/>
    </row>
    <row r="36920" spans="17:36" ht="4.5" customHeight="1" x14ac:dyDescent="0.2">
      <c r="Q36920" s="65"/>
      <c r="R36920" s="65"/>
      <c r="X36920" s="65"/>
      <c r="Y36920" s="65"/>
      <c r="Z36920" s="65"/>
      <c r="AA36920" s="65"/>
      <c r="AB36920" s="65"/>
      <c r="AC36920" s="65"/>
      <c r="AJ36920" s="66"/>
    </row>
    <row r="36921" spans="17:36" ht="4.5" customHeight="1" x14ac:dyDescent="0.2">
      <c r="Q36921" s="65"/>
      <c r="R36921" s="65"/>
      <c r="X36921" s="65"/>
      <c r="Y36921" s="65"/>
      <c r="Z36921" s="65"/>
      <c r="AA36921" s="65"/>
      <c r="AB36921" s="65"/>
      <c r="AC36921" s="65"/>
      <c r="AJ36921" s="66"/>
    </row>
    <row r="36922" spans="17:36" ht="4.5" customHeight="1" x14ac:dyDescent="0.2">
      <c r="Q36922" s="65"/>
      <c r="R36922" s="65"/>
      <c r="X36922" s="65"/>
      <c r="Y36922" s="65"/>
      <c r="Z36922" s="65"/>
      <c r="AA36922" s="65"/>
      <c r="AB36922" s="65"/>
      <c r="AC36922" s="65"/>
      <c r="AJ36922" s="66"/>
    </row>
    <row r="36923" spans="17:36" ht="4.5" customHeight="1" x14ac:dyDescent="0.2">
      <c r="Q36923" s="65"/>
      <c r="R36923" s="65"/>
      <c r="X36923" s="65"/>
      <c r="Y36923" s="65"/>
      <c r="Z36923" s="65"/>
      <c r="AA36923" s="65"/>
      <c r="AB36923" s="65"/>
      <c r="AC36923" s="65"/>
      <c r="AJ36923" s="66"/>
    </row>
    <row r="36924" spans="17:36" ht="4.5" customHeight="1" x14ac:dyDescent="0.2">
      <c r="Q36924" s="65"/>
      <c r="R36924" s="65"/>
      <c r="X36924" s="65"/>
      <c r="Y36924" s="65"/>
      <c r="Z36924" s="65"/>
      <c r="AA36924" s="65"/>
      <c r="AB36924" s="65"/>
      <c r="AC36924" s="65"/>
      <c r="AJ36924" s="66"/>
    </row>
    <row r="36925" spans="17:36" ht="4.5" customHeight="1" x14ac:dyDescent="0.2">
      <c r="Q36925" s="65"/>
      <c r="R36925" s="65"/>
      <c r="X36925" s="65"/>
      <c r="Y36925" s="65"/>
      <c r="Z36925" s="65"/>
      <c r="AA36925" s="65"/>
      <c r="AB36925" s="65"/>
      <c r="AC36925" s="65"/>
      <c r="AJ36925" s="66"/>
    </row>
    <row r="36926" spans="17:36" ht="4.5" customHeight="1" x14ac:dyDescent="0.2">
      <c r="Q36926" s="65"/>
      <c r="R36926" s="65"/>
      <c r="X36926" s="65"/>
      <c r="Y36926" s="65"/>
      <c r="Z36926" s="65"/>
      <c r="AA36926" s="65"/>
      <c r="AB36926" s="65"/>
      <c r="AC36926" s="65"/>
      <c r="AJ36926" s="66"/>
    </row>
    <row r="36927" spans="17:36" ht="4.5" customHeight="1" x14ac:dyDescent="0.2">
      <c r="Q36927" s="65"/>
      <c r="R36927" s="65"/>
      <c r="X36927" s="65"/>
      <c r="Y36927" s="65"/>
      <c r="Z36927" s="65"/>
      <c r="AA36927" s="65"/>
      <c r="AB36927" s="65"/>
      <c r="AC36927" s="65"/>
      <c r="AJ36927" s="66"/>
    </row>
    <row r="36928" spans="17:36" ht="4.5" customHeight="1" x14ac:dyDescent="0.2">
      <c r="Q36928" s="65"/>
      <c r="R36928" s="65"/>
      <c r="X36928" s="65"/>
      <c r="Y36928" s="65"/>
      <c r="Z36928" s="65"/>
      <c r="AA36928" s="65"/>
      <c r="AB36928" s="65"/>
      <c r="AC36928" s="65"/>
      <c r="AJ36928" s="66"/>
    </row>
    <row r="36929" spans="17:36" ht="4.5" customHeight="1" x14ac:dyDescent="0.2">
      <c r="Q36929" s="65"/>
      <c r="R36929" s="65"/>
      <c r="X36929" s="65"/>
      <c r="Y36929" s="65"/>
      <c r="Z36929" s="65"/>
      <c r="AA36929" s="65"/>
      <c r="AB36929" s="65"/>
      <c r="AC36929" s="65"/>
      <c r="AJ36929" s="66"/>
    </row>
    <row r="36930" spans="17:36" ht="4.5" customHeight="1" x14ac:dyDescent="0.2">
      <c r="Q36930" s="65"/>
      <c r="R36930" s="65"/>
      <c r="X36930" s="65"/>
      <c r="Y36930" s="65"/>
      <c r="Z36930" s="65"/>
      <c r="AA36930" s="65"/>
      <c r="AB36930" s="65"/>
      <c r="AC36930" s="65"/>
      <c r="AJ36930" s="66"/>
    </row>
    <row r="36931" spans="17:36" ht="4.5" customHeight="1" x14ac:dyDescent="0.2">
      <c r="Q36931" s="65"/>
      <c r="R36931" s="65"/>
      <c r="X36931" s="65"/>
      <c r="Y36931" s="65"/>
      <c r="Z36931" s="65"/>
      <c r="AA36931" s="65"/>
      <c r="AB36931" s="65"/>
      <c r="AC36931" s="65"/>
      <c r="AJ36931" s="66"/>
    </row>
    <row r="36932" spans="17:36" ht="4.5" customHeight="1" x14ac:dyDescent="0.2">
      <c r="Q36932" s="65"/>
      <c r="R36932" s="65"/>
      <c r="X36932" s="65"/>
      <c r="Y36932" s="65"/>
      <c r="Z36932" s="65"/>
      <c r="AA36932" s="65"/>
      <c r="AB36932" s="65"/>
      <c r="AC36932" s="65"/>
      <c r="AJ36932" s="66"/>
    </row>
    <row r="36933" spans="17:36" ht="4.5" customHeight="1" x14ac:dyDescent="0.2">
      <c r="Q36933" s="65"/>
      <c r="R36933" s="65"/>
      <c r="X36933" s="65"/>
      <c r="Y36933" s="65"/>
      <c r="Z36933" s="65"/>
      <c r="AA36933" s="65"/>
      <c r="AB36933" s="65"/>
      <c r="AC36933" s="65"/>
      <c r="AJ36933" s="66"/>
    </row>
    <row r="36934" spans="17:36" ht="4.5" customHeight="1" x14ac:dyDescent="0.2">
      <c r="Q36934" s="65"/>
      <c r="R36934" s="65"/>
      <c r="X36934" s="65"/>
      <c r="Y36934" s="65"/>
      <c r="Z36934" s="65"/>
      <c r="AA36934" s="65"/>
      <c r="AB36934" s="65"/>
      <c r="AC36934" s="65"/>
      <c r="AJ36934" s="66"/>
    </row>
    <row r="36935" spans="17:36" ht="4.5" customHeight="1" x14ac:dyDescent="0.2">
      <c r="Q36935" s="65"/>
      <c r="R36935" s="65"/>
      <c r="X36935" s="65"/>
      <c r="Y36935" s="65"/>
      <c r="Z36935" s="65"/>
      <c r="AA36935" s="65"/>
      <c r="AB36935" s="65"/>
      <c r="AC36935" s="65"/>
      <c r="AJ36935" s="66"/>
    </row>
    <row r="36936" spans="17:36" ht="4.5" customHeight="1" x14ac:dyDescent="0.2">
      <c r="Q36936" s="65"/>
      <c r="R36936" s="65"/>
      <c r="X36936" s="65"/>
      <c r="Y36936" s="65"/>
      <c r="Z36936" s="65"/>
      <c r="AA36936" s="65"/>
      <c r="AB36936" s="65"/>
      <c r="AC36936" s="65"/>
      <c r="AJ36936" s="66"/>
    </row>
    <row r="36937" spans="17:36" ht="4.5" customHeight="1" x14ac:dyDescent="0.2">
      <c r="Q36937" s="65"/>
      <c r="R36937" s="65"/>
      <c r="X36937" s="65"/>
      <c r="Y36937" s="65"/>
      <c r="Z36937" s="65"/>
      <c r="AA36937" s="65"/>
      <c r="AB36937" s="65"/>
      <c r="AC36937" s="65"/>
      <c r="AJ36937" s="66"/>
    </row>
    <row r="36938" spans="17:36" ht="4.5" customHeight="1" x14ac:dyDescent="0.2">
      <c r="Q36938" s="65"/>
      <c r="R36938" s="65"/>
      <c r="X36938" s="65"/>
      <c r="Y36938" s="65"/>
      <c r="Z36938" s="65"/>
      <c r="AA36938" s="65"/>
      <c r="AB36938" s="65"/>
      <c r="AC36938" s="65"/>
      <c r="AJ36938" s="66"/>
    </row>
    <row r="36939" spans="17:36" ht="4.5" customHeight="1" x14ac:dyDescent="0.2">
      <c r="Q36939" s="65"/>
      <c r="R36939" s="65"/>
      <c r="X36939" s="65"/>
      <c r="Y36939" s="65"/>
      <c r="Z36939" s="65"/>
      <c r="AA36939" s="65"/>
      <c r="AB36939" s="65"/>
      <c r="AC36939" s="65"/>
      <c r="AJ36939" s="66"/>
    </row>
    <row r="36940" spans="17:36" ht="4.5" customHeight="1" x14ac:dyDescent="0.2">
      <c r="Q36940" s="65"/>
      <c r="R36940" s="65"/>
      <c r="X36940" s="65"/>
      <c r="Y36940" s="65"/>
      <c r="Z36940" s="65"/>
      <c r="AA36940" s="65"/>
      <c r="AB36940" s="65"/>
      <c r="AC36940" s="65"/>
      <c r="AJ36940" s="66"/>
    </row>
    <row r="36941" spans="17:36" ht="4.5" customHeight="1" x14ac:dyDescent="0.2">
      <c r="Q36941" s="65"/>
      <c r="R36941" s="65"/>
      <c r="X36941" s="65"/>
      <c r="Y36941" s="65"/>
      <c r="Z36941" s="65"/>
      <c r="AA36941" s="65"/>
      <c r="AB36941" s="65"/>
      <c r="AC36941" s="65"/>
      <c r="AJ36941" s="66"/>
    </row>
    <row r="36942" spans="17:36" ht="4.5" customHeight="1" x14ac:dyDescent="0.2">
      <c r="Q36942" s="65"/>
      <c r="R36942" s="65"/>
      <c r="X36942" s="65"/>
      <c r="Y36942" s="65"/>
      <c r="Z36942" s="65"/>
      <c r="AA36942" s="65"/>
      <c r="AB36942" s="65"/>
      <c r="AC36942" s="65"/>
      <c r="AJ36942" s="66"/>
    </row>
    <row r="36943" spans="17:36" ht="4.5" customHeight="1" x14ac:dyDescent="0.2">
      <c r="Q36943" s="65"/>
      <c r="R36943" s="65"/>
      <c r="X36943" s="65"/>
      <c r="Y36943" s="65"/>
      <c r="Z36943" s="65"/>
      <c r="AA36943" s="65"/>
      <c r="AB36943" s="65"/>
      <c r="AC36943" s="65"/>
      <c r="AJ36943" s="66"/>
    </row>
    <row r="36944" spans="17:36" ht="4.5" customHeight="1" x14ac:dyDescent="0.2">
      <c r="Q36944" s="65"/>
      <c r="R36944" s="65"/>
      <c r="X36944" s="65"/>
      <c r="Y36944" s="65"/>
      <c r="Z36944" s="65"/>
      <c r="AA36944" s="65"/>
      <c r="AB36944" s="65"/>
      <c r="AC36944" s="65"/>
      <c r="AJ36944" s="66"/>
    </row>
    <row r="36945" spans="17:36" ht="4.5" customHeight="1" x14ac:dyDescent="0.2">
      <c r="Q36945" s="65"/>
      <c r="R36945" s="65"/>
      <c r="X36945" s="65"/>
      <c r="Y36945" s="65"/>
      <c r="Z36945" s="65"/>
      <c r="AA36945" s="65"/>
      <c r="AB36945" s="65"/>
      <c r="AC36945" s="65"/>
      <c r="AJ36945" s="66"/>
    </row>
    <row r="36946" spans="17:36" ht="4.5" customHeight="1" x14ac:dyDescent="0.2">
      <c r="Q36946" s="65"/>
      <c r="R36946" s="65"/>
      <c r="X36946" s="65"/>
      <c r="Y36946" s="65"/>
      <c r="Z36946" s="65"/>
      <c r="AA36946" s="65"/>
      <c r="AB36946" s="65"/>
      <c r="AC36946" s="65"/>
      <c r="AJ36946" s="66"/>
    </row>
    <row r="36947" spans="17:36" ht="4.5" customHeight="1" x14ac:dyDescent="0.2">
      <c r="Q36947" s="65"/>
      <c r="R36947" s="65"/>
      <c r="X36947" s="65"/>
      <c r="Y36947" s="65"/>
      <c r="Z36947" s="65"/>
      <c r="AA36947" s="65"/>
      <c r="AB36947" s="65"/>
      <c r="AC36947" s="65"/>
      <c r="AJ36947" s="66"/>
    </row>
    <row r="36948" spans="17:36" ht="4.5" customHeight="1" x14ac:dyDescent="0.2">
      <c r="Q36948" s="65"/>
      <c r="R36948" s="65"/>
      <c r="X36948" s="65"/>
      <c r="Y36948" s="65"/>
      <c r="Z36948" s="65"/>
      <c r="AA36948" s="65"/>
      <c r="AB36948" s="65"/>
      <c r="AC36948" s="65"/>
      <c r="AJ36948" s="66"/>
    </row>
    <row r="36949" spans="17:36" ht="4.5" customHeight="1" x14ac:dyDescent="0.2">
      <c r="Q36949" s="65"/>
      <c r="R36949" s="65"/>
      <c r="X36949" s="65"/>
      <c r="Y36949" s="65"/>
      <c r="Z36949" s="65"/>
      <c r="AA36949" s="65"/>
      <c r="AB36949" s="65"/>
      <c r="AC36949" s="65"/>
      <c r="AJ36949" s="66"/>
    </row>
    <row r="36950" spans="17:36" ht="4.5" customHeight="1" x14ac:dyDescent="0.2">
      <c r="Q36950" s="65"/>
      <c r="R36950" s="65"/>
      <c r="X36950" s="65"/>
      <c r="Y36950" s="65"/>
      <c r="Z36950" s="65"/>
      <c r="AA36950" s="65"/>
      <c r="AB36950" s="65"/>
      <c r="AC36950" s="65"/>
      <c r="AJ36950" s="66"/>
    </row>
    <row r="36951" spans="17:36" ht="4.5" customHeight="1" x14ac:dyDescent="0.2">
      <c r="Q36951" s="65"/>
      <c r="R36951" s="65"/>
      <c r="X36951" s="65"/>
      <c r="Y36951" s="65"/>
      <c r="Z36951" s="65"/>
      <c r="AA36951" s="65"/>
      <c r="AB36951" s="65"/>
      <c r="AC36951" s="65"/>
      <c r="AJ36951" s="66"/>
    </row>
    <row r="36952" spans="17:36" ht="4.5" customHeight="1" x14ac:dyDescent="0.2">
      <c r="Q36952" s="65"/>
      <c r="R36952" s="65"/>
      <c r="X36952" s="65"/>
      <c r="Y36952" s="65"/>
      <c r="Z36952" s="65"/>
      <c r="AA36952" s="65"/>
      <c r="AB36952" s="65"/>
      <c r="AC36952" s="65"/>
      <c r="AJ36952" s="66"/>
    </row>
    <row r="36953" spans="17:36" ht="4.5" customHeight="1" x14ac:dyDescent="0.2">
      <c r="Q36953" s="65"/>
      <c r="R36953" s="65"/>
      <c r="X36953" s="65"/>
      <c r="Y36953" s="65"/>
      <c r="Z36953" s="65"/>
      <c r="AA36953" s="65"/>
      <c r="AB36953" s="65"/>
      <c r="AC36953" s="65"/>
      <c r="AJ36953" s="66"/>
    </row>
    <row r="36954" spans="17:36" ht="4.5" customHeight="1" x14ac:dyDescent="0.2">
      <c r="Q36954" s="65"/>
      <c r="R36954" s="65"/>
      <c r="X36954" s="65"/>
      <c r="Y36954" s="65"/>
      <c r="Z36954" s="65"/>
      <c r="AA36954" s="65"/>
      <c r="AB36954" s="65"/>
      <c r="AC36954" s="65"/>
      <c r="AJ36954" s="66"/>
    </row>
    <row r="36955" spans="17:36" ht="4.5" customHeight="1" x14ac:dyDescent="0.2">
      <c r="Q36955" s="65"/>
      <c r="R36955" s="65"/>
      <c r="X36955" s="65"/>
      <c r="Y36955" s="65"/>
      <c r="Z36955" s="65"/>
      <c r="AA36955" s="65"/>
      <c r="AB36955" s="65"/>
      <c r="AC36955" s="65"/>
      <c r="AJ36955" s="66"/>
    </row>
    <row r="36956" spans="17:36" ht="4.5" customHeight="1" x14ac:dyDescent="0.2">
      <c r="Q36956" s="65"/>
      <c r="R36956" s="65"/>
      <c r="X36956" s="65"/>
      <c r="Y36956" s="65"/>
      <c r="Z36956" s="65"/>
      <c r="AA36956" s="65"/>
      <c r="AB36956" s="65"/>
      <c r="AC36956" s="65"/>
      <c r="AJ36956" s="66"/>
    </row>
    <row r="36957" spans="17:36" ht="4.5" customHeight="1" x14ac:dyDescent="0.2">
      <c r="Q36957" s="65"/>
      <c r="R36957" s="65"/>
      <c r="X36957" s="65"/>
      <c r="Y36957" s="65"/>
      <c r="Z36957" s="65"/>
      <c r="AA36957" s="65"/>
      <c r="AB36957" s="65"/>
      <c r="AC36957" s="65"/>
      <c r="AJ36957" s="66"/>
    </row>
    <row r="36958" spans="17:36" ht="4.5" customHeight="1" x14ac:dyDescent="0.2">
      <c r="Q36958" s="65"/>
      <c r="R36958" s="65"/>
      <c r="X36958" s="65"/>
      <c r="Y36958" s="65"/>
      <c r="Z36958" s="65"/>
      <c r="AA36958" s="65"/>
      <c r="AB36958" s="65"/>
      <c r="AC36958" s="65"/>
      <c r="AJ36958" s="66"/>
    </row>
    <row r="36959" spans="17:36" ht="4.5" customHeight="1" x14ac:dyDescent="0.2">
      <c r="Q36959" s="65"/>
      <c r="R36959" s="65"/>
      <c r="X36959" s="65"/>
      <c r="Y36959" s="65"/>
      <c r="Z36959" s="65"/>
      <c r="AA36959" s="65"/>
      <c r="AB36959" s="65"/>
      <c r="AC36959" s="65"/>
      <c r="AJ36959" s="66"/>
    </row>
    <row r="36960" spans="17:36" ht="4.5" customHeight="1" x14ac:dyDescent="0.2">
      <c r="Q36960" s="65"/>
      <c r="R36960" s="65"/>
      <c r="X36960" s="65"/>
      <c r="Y36960" s="65"/>
      <c r="Z36960" s="65"/>
      <c r="AA36960" s="65"/>
      <c r="AB36960" s="65"/>
      <c r="AC36960" s="65"/>
      <c r="AJ36960" s="66"/>
    </row>
    <row r="36961" spans="17:36" ht="4.5" customHeight="1" x14ac:dyDescent="0.2">
      <c r="Q36961" s="65"/>
      <c r="R36961" s="65"/>
      <c r="X36961" s="65"/>
      <c r="Y36961" s="65"/>
      <c r="Z36961" s="65"/>
      <c r="AA36961" s="65"/>
      <c r="AB36961" s="65"/>
      <c r="AC36961" s="65"/>
      <c r="AJ36961" s="66"/>
    </row>
    <row r="36962" spans="17:36" ht="4.5" customHeight="1" x14ac:dyDescent="0.2">
      <c r="Q36962" s="65"/>
      <c r="R36962" s="65"/>
      <c r="X36962" s="65"/>
      <c r="Y36962" s="65"/>
      <c r="Z36962" s="65"/>
      <c r="AA36962" s="65"/>
      <c r="AB36962" s="65"/>
      <c r="AC36962" s="65"/>
      <c r="AJ36962" s="66"/>
    </row>
    <row r="36963" spans="17:36" ht="4.5" customHeight="1" x14ac:dyDescent="0.2">
      <c r="Q36963" s="65"/>
      <c r="R36963" s="65"/>
      <c r="X36963" s="65"/>
      <c r="Y36963" s="65"/>
      <c r="Z36963" s="65"/>
      <c r="AA36963" s="65"/>
      <c r="AB36963" s="65"/>
      <c r="AC36963" s="65"/>
      <c r="AJ36963" s="66"/>
    </row>
    <row r="36964" spans="17:36" ht="4.5" customHeight="1" x14ac:dyDescent="0.2">
      <c r="Q36964" s="65"/>
      <c r="R36964" s="65"/>
      <c r="X36964" s="65"/>
      <c r="Y36964" s="65"/>
      <c r="Z36964" s="65"/>
      <c r="AA36964" s="65"/>
      <c r="AB36964" s="65"/>
      <c r="AC36964" s="65"/>
      <c r="AJ36964" s="66"/>
    </row>
    <row r="36965" spans="17:36" ht="4.5" customHeight="1" x14ac:dyDescent="0.2">
      <c r="Q36965" s="65"/>
      <c r="R36965" s="65"/>
      <c r="X36965" s="65"/>
      <c r="Y36965" s="65"/>
      <c r="Z36965" s="65"/>
      <c r="AA36965" s="65"/>
      <c r="AB36965" s="65"/>
      <c r="AC36965" s="65"/>
      <c r="AJ36965" s="66"/>
    </row>
    <row r="36966" spans="17:36" ht="4.5" customHeight="1" x14ac:dyDescent="0.2">
      <c r="Q36966" s="65"/>
      <c r="R36966" s="65"/>
      <c r="X36966" s="65"/>
      <c r="Y36966" s="65"/>
      <c r="Z36966" s="65"/>
      <c r="AA36966" s="65"/>
      <c r="AB36966" s="65"/>
      <c r="AC36966" s="65"/>
      <c r="AJ36966" s="66"/>
    </row>
    <row r="36967" spans="17:36" ht="4.5" customHeight="1" x14ac:dyDescent="0.2">
      <c r="Q36967" s="65"/>
      <c r="R36967" s="65"/>
      <c r="X36967" s="65"/>
      <c r="Y36967" s="65"/>
      <c r="Z36967" s="65"/>
      <c r="AA36967" s="65"/>
      <c r="AB36967" s="65"/>
      <c r="AC36967" s="65"/>
      <c r="AJ36967" s="66"/>
    </row>
    <row r="36968" spans="17:36" ht="4.5" customHeight="1" x14ac:dyDescent="0.2">
      <c r="Q36968" s="65"/>
      <c r="R36968" s="65"/>
      <c r="X36968" s="65"/>
      <c r="Y36968" s="65"/>
      <c r="Z36968" s="65"/>
      <c r="AA36968" s="65"/>
      <c r="AB36968" s="65"/>
      <c r="AC36968" s="65"/>
      <c r="AJ36968" s="66"/>
    </row>
    <row r="36969" spans="17:36" ht="4.5" customHeight="1" x14ac:dyDescent="0.2">
      <c r="Q36969" s="65"/>
      <c r="R36969" s="65"/>
      <c r="X36969" s="65"/>
      <c r="Y36969" s="65"/>
      <c r="Z36969" s="65"/>
      <c r="AA36969" s="65"/>
      <c r="AB36969" s="65"/>
      <c r="AC36969" s="65"/>
      <c r="AJ36969" s="66"/>
    </row>
    <row r="36970" spans="17:36" ht="4.5" customHeight="1" x14ac:dyDescent="0.2">
      <c r="Q36970" s="65"/>
      <c r="R36970" s="65"/>
      <c r="X36970" s="65"/>
      <c r="Y36970" s="65"/>
      <c r="Z36970" s="65"/>
      <c r="AA36970" s="65"/>
      <c r="AB36970" s="65"/>
      <c r="AC36970" s="65"/>
      <c r="AJ36970" s="66"/>
    </row>
    <row r="36971" spans="17:36" ht="4.5" customHeight="1" x14ac:dyDescent="0.2">
      <c r="Q36971" s="65"/>
      <c r="R36971" s="65"/>
      <c r="X36971" s="65"/>
      <c r="Y36971" s="65"/>
      <c r="Z36971" s="65"/>
      <c r="AA36971" s="65"/>
      <c r="AB36971" s="65"/>
      <c r="AC36971" s="65"/>
      <c r="AJ36971" s="66"/>
    </row>
    <row r="36972" spans="17:36" ht="4.5" customHeight="1" x14ac:dyDescent="0.2">
      <c r="Q36972" s="65"/>
      <c r="R36972" s="65"/>
      <c r="X36972" s="65"/>
      <c r="Y36972" s="65"/>
      <c r="Z36972" s="65"/>
      <c r="AA36972" s="65"/>
      <c r="AB36972" s="65"/>
      <c r="AC36972" s="65"/>
      <c r="AJ36972" s="66"/>
    </row>
    <row r="36973" spans="17:36" ht="4.5" customHeight="1" x14ac:dyDescent="0.2">
      <c r="Q36973" s="65"/>
      <c r="R36973" s="65"/>
      <c r="X36973" s="65"/>
      <c r="Y36973" s="65"/>
      <c r="Z36973" s="65"/>
      <c r="AA36973" s="65"/>
      <c r="AB36973" s="65"/>
      <c r="AC36973" s="65"/>
      <c r="AJ36973" s="66"/>
    </row>
    <row r="36974" spans="17:36" ht="4.5" customHeight="1" x14ac:dyDescent="0.2">
      <c r="Q36974" s="65"/>
      <c r="R36974" s="65"/>
      <c r="X36974" s="65"/>
      <c r="Y36974" s="65"/>
      <c r="Z36974" s="65"/>
      <c r="AA36974" s="65"/>
      <c r="AB36974" s="65"/>
      <c r="AC36974" s="65"/>
      <c r="AJ36974" s="66"/>
    </row>
    <row r="36975" spans="17:36" ht="4.5" customHeight="1" x14ac:dyDescent="0.2">
      <c r="Q36975" s="65"/>
      <c r="R36975" s="65"/>
      <c r="X36975" s="65"/>
      <c r="Y36975" s="65"/>
      <c r="Z36975" s="65"/>
      <c r="AA36975" s="65"/>
      <c r="AB36975" s="65"/>
      <c r="AC36975" s="65"/>
      <c r="AJ36975" s="66"/>
    </row>
    <row r="36976" spans="17:36" ht="4.5" customHeight="1" x14ac:dyDescent="0.2">
      <c r="Q36976" s="65"/>
      <c r="R36976" s="65"/>
      <c r="X36976" s="65"/>
      <c r="Y36976" s="65"/>
      <c r="Z36976" s="65"/>
      <c r="AA36976" s="65"/>
      <c r="AB36976" s="65"/>
      <c r="AC36976" s="65"/>
      <c r="AJ36976" s="66"/>
    </row>
    <row r="36977" spans="17:36" ht="4.5" customHeight="1" x14ac:dyDescent="0.2">
      <c r="Q36977" s="65"/>
      <c r="R36977" s="65"/>
      <c r="X36977" s="65"/>
      <c r="Y36977" s="65"/>
      <c r="Z36977" s="65"/>
      <c r="AA36977" s="65"/>
      <c r="AB36977" s="65"/>
      <c r="AC36977" s="65"/>
      <c r="AJ36977" s="66"/>
    </row>
    <row r="36978" spans="17:36" ht="4.5" customHeight="1" x14ac:dyDescent="0.2">
      <c r="Q36978" s="65"/>
      <c r="R36978" s="65"/>
      <c r="X36978" s="65"/>
      <c r="Y36978" s="65"/>
      <c r="Z36978" s="65"/>
      <c r="AA36978" s="65"/>
      <c r="AB36978" s="65"/>
      <c r="AC36978" s="65"/>
      <c r="AJ36978" s="66"/>
    </row>
    <row r="36979" spans="17:36" ht="4.5" customHeight="1" x14ac:dyDescent="0.2">
      <c r="Q36979" s="65"/>
      <c r="R36979" s="65"/>
      <c r="X36979" s="65"/>
      <c r="Y36979" s="65"/>
      <c r="Z36979" s="65"/>
      <c r="AA36979" s="65"/>
      <c r="AB36979" s="65"/>
      <c r="AC36979" s="65"/>
      <c r="AJ36979" s="66"/>
    </row>
    <row r="36980" spans="17:36" ht="4.5" customHeight="1" x14ac:dyDescent="0.2">
      <c r="Q36980" s="65"/>
      <c r="R36980" s="65"/>
      <c r="X36980" s="65"/>
      <c r="Y36980" s="65"/>
      <c r="Z36980" s="65"/>
      <c r="AA36980" s="65"/>
      <c r="AB36980" s="65"/>
      <c r="AC36980" s="65"/>
      <c r="AJ36980" s="66"/>
    </row>
    <row r="36981" spans="17:36" ht="4.5" customHeight="1" x14ac:dyDescent="0.2">
      <c r="Q36981" s="65"/>
      <c r="R36981" s="65"/>
      <c r="X36981" s="65"/>
      <c r="Y36981" s="65"/>
      <c r="Z36981" s="65"/>
      <c r="AA36981" s="65"/>
      <c r="AB36981" s="65"/>
      <c r="AC36981" s="65"/>
      <c r="AJ36981" s="66"/>
    </row>
    <row r="36982" spans="17:36" ht="4.5" customHeight="1" x14ac:dyDescent="0.2">
      <c r="Q36982" s="65"/>
      <c r="R36982" s="65"/>
      <c r="X36982" s="65"/>
      <c r="Y36982" s="65"/>
      <c r="Z36982" s="65"/>
      <c r="AA36982" s="65"/>
      <c r="AB36982" s="65"/>
      <c r="AC36982" s="65"/>
      <c r="AJ36982" s="66"/>
    </row>
    <row r="36983" spans="17:36" ht="4.5" customHeight="1" x14ac:dyDescent="0.2">
      <c r="Q36983" s="65"/>
      <c r="R36983" s="65"/>
      <c r="X36983" s="65"/>
      <c r="Y36983" s="65"/>
      <c r="Z36983" s="65"/>
      <c r="AA36983" s="65"/>
      <c r="AB36983" s="65"/>
      <c r="AC36983" s="65"/>
      <c r="AJ36983" s="66"/>
    </row>
    <row r="36984" spans="17:36" ht="4.5" customHeight="1" x14ac:dyDescent="0.2">
      <c r="Q36984" s="65"/>
      <c r="R36984" s="65"/>
      <c r="X36984" s="65"/>
      <c r="Y36984" s="65"/>
      <c r="Z36984" s="65"/>
      <c r="AA36984" s="65"/>
      <c r="AB36984" s="65"/>
      <c r="AC36984" s="65"/>
      <c r="AJ36984" s="66"/>
    </row>
    <row r="36985" spans="17:36" ht="4.5" customHeight="1" x14ac:dyDescent="0.2">
      <c r="Q36985" s="65"/>
      <c r="R36985" s="65"/>
      <c r="X36985" s="65"/>
      <c r="Y36985" s="65"/>
      <c r="Z36985" s="65"/>
      <c r="AA36985" s="65"/>
      <c r="AB36985" s="65"/>
      <c r="AC36985" s="65"/>
      <c r="AJ36985" s="66"/>
    </row>
    <row r="36986" spans="17:36" ht="4.5" customHeight="1" x14ac:dyDescent="0.2">
      <c r="Q36986" s="65"/>
      <c r="R36986" s="65"/>
      <c r="X36986" s="65"/>
      <c r="Y36986" s="65"/>
      <c r="Z36986" s="65"/>
      <c r="AA36986" s="65"/>
      <c r="AB36986" s="65"/>
      <c r="AC36986" s="65"/>
      <c r="AJ36986" s="66"/>
    </row>
    <row r="36987" spans="17:36" ht="4.5" customHeight="1" x14ac:dyDescent="0.2">
      <c r="Q36987" s="65"/>
      <c r="R36987" s="65"/>
      <c r="X36987" s="65"/>
      <c r="Y36987" s="65"/>
      <c r="Z36987" s="65"/>
      <c r="AA36987" s="65"/>
      <c r="AB36987" s="65"/>
      <c r="AC36987" s="65"/>
      <c r="AJ36987" s="66"/>
    </row>
    <row r="36988" spans="17:36" ht="4.5" customHeight="1" x14ac:dyDescent="0.2">
      <c r="Q36988" s="65"/>
      <c r="R36988" s="65"/>
      <c r="X36988" s="65"/>
      <c r="Y36988" s="65"/>
      <c r="Z36988" s="65"/>
      <c r="AA36988" s="65"/>
      <c r="AB36988" s="65"/>
      <c r="AC36988" s="65"/>
      <c r="AJ36988" s="66"/>
    </row>
    <row r="36989" spans="17:36" ht="4.5" customHeight="1" x14ac:dyDescent="0.2">
      <c r="Q36989" s="65"/>
      <c r="R36989" s="65"/>
      <c r="X36989" s="65"/>
      <c r="Y36989" s="65"/>
      <c r="Z36989" s="65"/>
      <c r="AA36989" s="65"/>
      <c r="AB36989" s="65"/>
      <c r="AC36989" s="65"/>
      <c r="AJ36989" s="66"/>
    </row>
    <row r="36990" spans="17:36" ht="4.5" customHeight="1" x14ac:dyDescent="0.2">
      <c r="Q36990" s="65"/>
      <c r="R36990" s="65"/>
      <c r="X36990" s="65"/>
      <c r="Y36990" s="65"/>
      <c r="Z36990" s="65"/>
      <c r="AA36990" s="65"/>
      <c r="AB36990" s="65"/>
      <c r="AC36990" s="65"/>
      <c r="AJ36990" s="66"/>
    </row>
    <row r="36991" spans="17:36" ht="4.5" customHeight="1" x14ac:dyDescent="0.2">
      <c r="Q36991" s="65"/>
      <c r="R36991" s="65"/>
      <c r="X36991" s="65"/>
      <c r="Y36991" s="65"/>
      <c r="Z36991" s="65"/>
      <c r="AA36991" s="65"/>
      <c r="AB36991" s="65"/>
      <c r="AC36991" s="65"/>
      <c r="AJ36991" s="66"/>
    </row>
    <row r="36992" spans="17:36" ht="4.5" customHeight="1" x14ac:dyDescent="0.2">
      <c r="Q36992" s="65"/>
      <c r="R36992" s="65"/>
      <c r="X36992" s="65"/>
      <c r="Y36992" s="65"/>
      <c r="Z36992" s="65"/>
      <c r="AA36992" s="65"/>
      <c r="AB36992" s="65"/>
      <c r="AC36992" s="65"/>
      <c r="AJ36992" s="66"/>
    </row>
    <row r="36993" spans="17:36" ht="4.5" customHeight="1" x14ac:dyDescent="0.2">
      <c r="Q36993" s="65"/>
      <c r="R36993" s="65"/>
      <c r="X36993" s="65"/>
      <c r="Y36993" s="65"/>
      <c r="Z36993" s="65"/>
      <c r="AA36993" s="65"/>
      <c r="AB36993" s="65"/>
      <c r="AC36993" s="65"/>
      <c r="AJ36993" s="66"/>
    </row>
    <row r="36994" spans="17:36" ht="4.5" customHeight="1" x14ac:dyDescent="0.2">
      <c r="Q36994" s="65"/>
      <c r="R36994" s="65"/>
      <c r="X36994" s="65"/>
      <c r="Y36994" s="65"/>
      <c r="Z36994" s="65"/>
      <c r="AA36994" s="65"/>
      <c r="AB36994" s="65"/>
      <c r="AC36994" s="65"/>
      <c r="AJ36994" s="66"/>
    </row>
    <row r="36995" spans="17:36" ht="4.5" customHeight="1" x14ac:dyDescent="0.2">
      <c r="Q36995" s="65"/>
      <c r="R36995" s="65"/>
      <c r="X36995" s="65"/>
      <c r="Y36995" s="65"/>
      <c r="Z36995" s="65"/>
      <c r="AA36995" s="65"/>
      <c r="AB36995" s="65"/>
      <c r="AC36995" s="65"/>
      <c r="AJ36995" s="66"/>
    </row>
    <row r="36996" spans="17:36" ht="4.5" customHeight="1" x14ac:dyDescent="0.2">
      <c r="Q36996" s="65"/>
      <c r="R36996" s="65"/>
      <c r="X36996" s="65"/>
      <c r="Y36996" s="65"/>
      <c r="Z36996" s="65"/>
      <c r="AA36996" s="65"/>
      <c r="AB36996" s="65"/>
      <c r="AC36996" s="65"/>
      <c r="AJ36996" s="66"/>
    </row>
    <row r="36997" spans="17:36" ht="4.5" customHeight="1" x14ac:dyDescent="0.2">
      <c r="Q36997" s="65"/>
      <c r="R36997" s="65"/>
      <c r="X36997" s="65"/>
      <c r="Y36997" s="65"/>
      <c r="Z36997" s="65"/>
      <c r="AA36997" s="65"/>
      <c r="AB36997" s="65"/>
      <c r="AC36997" s="65"/>
      <c r="AJ36997" s="66"/>
    </row>
    <row r="36998" spans="17:36" ht="4.5" customHeight="1" x14ac:dyDescent="0.2">
      <c r="Q36998" s="65"/>
      <c r="R36998" s="65"/>
      <c r="X36998" s="65"/>
      <c r="Y36998" s="65"/>
      <c r="Z36998" s="65"/>
      <c r="AA36998" s="65"/>
      <c r="AB36998" s="65"/>
      <c r="AC36998" s="65"/>
      <c r="AJ36998" s="66"/>
    </row>
    <row r="36999" spans="17:36" ht="4.5" customHeight="1" x14ac:dyDescent="0.2">
      <c r="Q36999" s="65"/>
      <c r="R36999" s="65"/>
      <c r="X36999" s="65"/>
      <c r="Y36999" s="65"/>
      <c r="Z36999" s="65"/>
      <c r="AA36999" s="65"/>
      <c r="AB36999" s="65"/>
      <c r="AC36999" s="65"/>
      <c r="AJ36999" s="66"/>
    </row>
    <row r="37000" spans="17:36" ht="4.5" customHeight="1" x14ac:dyDescent="0.2">
      <c r="Q37000" s="65"/>
      <c r="R37000" s="65"/>
      <c r="X37000" s="65"/>
      <c r="Y37000" s="65"/>
      <c r="Z37000" s="65"/>
      <c r="AA37000" s="65"/>
      <c r="AB37000" s="65"/>
      <c r="AC37000" s="65"/>
      <c r="AJ37000" s="66"/>
    </row>
    <row r="37001" spans="17:36" ht="4.5" customHeight="1" x14ac:dyDescent="0.2">
      <c r="Q37001" s="65"/>
      <c r="R37001" s="65"/>
      <c r="X37001" s="65"/>
      <c r="Y37001" s="65"/>
      <c r="Z37001" s="65"/>
      <c r="AA37001" s="65"/>
      <c r="AB37001" s="65"/>
      <c r="AC37001" s="65"/>
      <c r="AJ37001" s="66"/>
    </row>
    <row r="37002" spans="17:36" ht="4.5" customHeight="1" x14ac:dyDescent="0.2">
      <c r="Q37002" s="65"/>
      <c r="R37002" s="65"/>
      <c r="X37002" s="65"/>
      <c r="Y37002" s="65"/>
      <c r="Z37002" s="65"/>
      <c r="AA37002" s="65"/>
      <c r="AB37002" s="65"/>
      <c r="AC37002" s="65"/>
      <c r="AJ37002" s="66"/>
    </row>
    <row r="37003" spans="17:36" ht="4.5" customHeight="1" x14ac:dyDescent="0.2">
      <c r="Q37003" s="65"/>
      <c r="R37003" s="65"/>
      <c r="X37003" s="65"/>
      <c r="Y37003" s="65"/>
      <c r="Z37003" s="65"/>
      <c r="AA37003" s="65"/>
      <c r="AB37003" s="65"/>
      <c r="AC37003" s="65"/>
      <c r="AJ37003" s="66"/>
    </row>
    <row r="37004" spans="17:36" ht="4.5" customHeight="1" x14ac:dyDescent="0.2">
      <c r="Q37004" s="65"/>
      <c r="R37004" s="65"/>
      <c r="X37004" s="65"/>
      <c r="Y37004" s="65"/>
      <c r="Z37004" s="65"/>
      <c r="AA37004" s="65"/>
      <c r="AB37004" s="65"/>
      <c r="AC37004" s="65"/>
      <c r="AJ37004" s="66"/>
    </row>
    <row r="37005" spans="17:36" ht="4.5" customHeight="1" x14ac:dyDescent="0.2">
      <c r="Q37005" s="65"/>
      <c r="R37005" s="65"/>
      <c r="X37005" s="65"/>
      <c r="Y37005" s="65"/>
      <c r="Z37005" s="65"/>
      <c r="AA37005" s="65"/>
      <c r="AB37005" s="65"/>
      <c r="AC37005" s="65"/>
      <c r="AJ37005" s="66"/>
    </row>
    <row r="37006" spans="17:36" ht="4.5" customHeight="1" x14ac:dyDescent="0.2">
      <c r="Q37006" s="65"/>
      <c r="R37006" s="65"/>
      <c r="X37006" s="65"/>
      <c r="Y37006" s="65"/>
      <c r="Z37006" s="65"/>
      <c r="AA37006" s="65"/>
      <c r="AB37006" s="65"/>
      <c r="AC37006" s="65"/>
      <c r="AJ37006" s="66"/>
    </row>
    <row r="37007" spans="17:36" ht="4.5" customHeight="1" x14ac:dyDescent="0.2">
      <c r="Q37007" s="65"/>
      <c r="R37007" s="65"/>
      <c r="X37007" s="65"/>
      <c r="Y37007" s="65"/>
      <c r="Z37007" s="65"/>
      <c r="AA37007" s="65"/>
      <c r="AB37007" s="65"/>
      <c r="AC37007" s="65"/>
      <c r="AJ37007" s="66"/>
    </row>
    <row r="37008" spans="17:36" ht="4.5" customHeight="1" x14ac:dyDescent="0.2">
      <c r="Q37008" s="65"/>
      <c r="R37008" s="65"/>
      <c r="X37008" s="65"/>
      <c r="Y37008" s="65"/>
      <c r="Z37008" s="65"/>
      <c r="AA37008" s="65"/>
      <c r="AB37008" s="65"/>
      <c r="AC37008" s="65"/>
      <c r="AJ37008" s="66"/>
    </row>
    <row r="37009" spans="17:36" ht="4.5" customHeight="1" x14ac:dyDescent="0.2">
      <c r="Q37009" s="65"/>
      <c r="R37009" s="65"/>
      <c r="X37009" s="65"/>
      <c r="Y37009" s="65"/>
      <c r="Z37009" s="65"/>
      <c r="AA37009" s="65"/>
      <c r="AB37009" s="65"/>
      <c r="AC37009" s="65"/>
      <c r="AJ37009" s="66"/>
    </row>
    <row r="37010" spans="17:36" ht="4.5" customHeight="1" x14ac:dyDescent="0.2">
      <c r="Q37010" s="65"/>
      <c r="R37010" s="65"/>
      <c r="X37010" s="65"/>
      <c r="Y37010" s="65"/>
      <c r="Z37010" s="65"/>
      <c r="AA37010" s="65"/>
      <c r="AB37010" s="65"/>
      <c r="AC37010" s="65"/>
      <c r="AJ37010" s="66"/>
    </row>
    <row r="37011" spans="17:36" ht="4.5" customHeight="1" x14ac:dyDescent="0.2">
      <c r="Q37011" s="65"/>
      <c r="R37011" s="65"/>
      <c r="X37011" s="65"/>
      <c r="Y37011" s="65"/>
      <c r="Z37011" s="65"/>
      <c r="AA37011" s="65"/>
      <c r="AB37011" s="65"/>
      <c r="AC37011" s="65"/>
      <c r="AJ37011" s="66"/>
    </row>
    <row r="37012" spans="17:36" ht="4.5" customHeight="1" x14ac:dyDescent="0.2">
      <c r="Q37012" s="65"/>
      <c r="R37012" s="65"/>
      <c r="X37012" s="65"/>
      <c r="Y37012" s="65"/>
      <c r="Z37012" s="65"/>
      <c r="AA37012" s="65"/>
      <c r="AB37012" s="65"/>
      <c r="AC37012" s="65"/>
      <c r="AJ37012" s="66"/>
    </row>
    <row r="37013" spans="17:36" ht="4.5" customHeight="1" x14ac:dyDescent="0.2">
      <c r="Q37013" s="65"/>
      <c r="R37013" s="65"/>
      <c r="X37013" s="65"/>
      <c r="Y37013" s="65"/>
      <c r="Z37013" s="65"/>
      <c r="AA37013" s="65"/>
      <c r="AB37013" s="65"/>
      <c r="AC37013" s="65"/>
      <c r="AJ37013" s="66"/>
    </row>
    <row r="37014" spans="17:36" ht="4.5" customHeight="1" x14ac:dyDescent="0.2">
      <c r="Q37014" s="65"/>
      <c r="R37014" s="65"/>
      <c r="X37014" s="65"/>
      <c r="Y37014" s="65"/>
      <c r="Z37014" s="65"/>
      <c r="AA37014" s="65"/>
      <c r="AB37014" s="65"/>
      <c r="AC37014" s="65"/>
      <c r="AJ37014" s="66"/>
    </row>
    <row r="37015" spans="17:36" ht="4.5" customHeight="1" x14ac:dyDescent="0.2">
      <c r="Q37015" s="65"/>
      <c r="R37015" s="65"/>
      <c r="X37015" s="65"/>
      <c r="Y37015" s="65"/>
      <c r="Z37015" s="65"/>
      <c r="AA37015" s="65"/>
      <c r="AB37015" s="65"/>
      <c r="AC37015" s="65"/>
      <c r="AJ37015" s="66"/>
    </row>
    <row r="37016" spans="17:36" ht="4.5" customHeight="1" x14ac:dyDescent="0.2">
      <c r="Q37016" s="65"/>
      <c r="R37016" s="65"/>
      <c r="X37016" s="65"/>
      <c r="Y37016" s="65"/>
      <c r="Z37016" s="65"/>
      <c r="AA37016" s="65"/>
      <c r="AB37016" s="65"/>
      <c r="AC37016" s="65"/>
      <c r="AJ37016" s="66"/>
    </row>
    <row r="37017" spans="17:36" ht="4.5" customHeight="1" x14ac:dyDescent="0.2">
      <c r="Q37017" s="65"/>
      <c r="R37017" s="65"/>
      <c r="X37017" s="65"/>
      <c r="Y37017" s="65"/>
      <c r="Z37017" s="65"/>
      <c r="AA37017" s="65"/>
      <c r="AB37017" s="65"/>
      <c r="AC37017" s="65"/>
      <c r="AJ37017" s="66"/>
    </row>
    <row r="37018" spans="17:36" ht="4.5" customHeight="1" x14ac:dyDescent="0.2">
      <c r="Q37018" s="65"/>
      <c r="R37018" s="65"/>
      <c r="X37018" s="65"/>
      <c r="Y37018" s="65"/>
      <c r="Z37018" s="65"/>
      <c r="AA37018" s="65"/>
      <c r="AB37018" s="65"/>
      <c r="AC37018" s="65"/>
      <c r="AJ37018" s="66"/>
    </row>
    <row r="37019" spans="17:36" ht="4.5" customHeight="1" x14ac:dyDescent="0.2">
      <c r="Q37019" s="65"/>
      <c r="R37019" s="65"/>
      <c r="X37019" s="65"/>
      <c r="Y37019" s="65"/>
      <c r="Z37019" s="65"/>
      <c r="AA37019" s="65"/>
      <c r="AB37019" s="65"/>
      <c r="AC37019" s="65"/>
      <c r="AJ37019" s="66"/>
    </row>
    <row r="37020" spans="17:36" ht="4.5" customHeight="1" x14ac:dyDescent="0.2">
      <c r="Q37020" s="65"/>
      <c r="R37020" s="65"/>
      <c r="X37020" s="65"/>
      <c r="Y37020" s="65"/>
      <c r="Z37020" s="65"/>
      <c r="AA37020" s="65"/>
      <c r="AB37020" s="65"/>
      <c r="AC37020" s="65"/>
      <c r="AJ37020" s="66"/>
    </row>
    <row r="37021" spans="17:36" ht="4.5" customHeight="1" x14ac:dyDescent="0.2">
      <c r="Q37021" s="65"/>
      <c r="R37021" s="65"/>
      <c r="X37021" s="65"/>
      <c r="Y37021" s="65"/>
      <c r="Z37021" s="65"/>
      <c r="AA37021" s="65"/>
      <c r="AB37021" s="65"/>
      <c r="AC37021" s="65"/>
      <c r="AJ37021" s="66"/>
    </row>
    <row r="37022" spans="17:36" ht="4.5" customHeight="1" x14ac:dyDescent="0.2">
      <c r="Q37022" s="65"/>
      <c r="R37022" s="65"/>
      <c r="X37022" s="65"/>
      <c r="Y37022" s="65"/>
      <c r="Z37022" s="65"/>
      <c r="AA37022" s="65"/>
      <c r="AB37022" s="65"/>
      <c r="AC37022" s="65"/>
      <c r="AJ37022" s="66"/>
    </row>
    <row r="37023" spans="17:36" ht="4.5" customHeight="1" x14ac:dyDescent="0.2">
      <c r="Q37023" s="65"/>
      <c r="R37023" s="65"/>
      <c r="X37023" s="65"/>
      <c r="Y37023" s="65"/>
      <c r="Z37023" s="65"/>
      <c r="AA37023" s="65"/>
      <c r="AB37023" s="65"/>
      <c r="AC37023" s="65"/>
      <c r="AJ37023" s="66"/>
    </row>
    <row r="37024" spans="17:36" ht="4.5" customHeight="1" x14ac:dyDescent="0.2">
      <c r="Q37024" s="65"/>
      <c r="R37024" s="65"/>
      <c r="X37024" s="65"/>
      <c r="Y37024" s="65"/>
      <c r="Z37024" s="65"/>
      <c r="AA37024" s="65"/>
      <c r="AB37024" s="65"/>
      <c r="AC37024" s="65"/>
      <c r="AJ37024" s="66"/>
    </row>
    <row r="37025" spans="17:36" ht="4.5" customHeight="1" x14ac:dyDescent="0.2">
      <c r="Q37025" s="65"/>
      <c r="R37025" s="65"/>
      <c r="X37025" s="65"/>
      <c r="Y37025" s="65"/>
      <c r="Z37025" s="65"/>
      <c r="AA37025" s="65"/>
      <c r="AB37025" s="65"/>
      <c r="AC37025" s="65"/>
      <c r="AJ37025" s="66"/>
    </row>
    <row r="37026" spans="17:36" ht="4.5" customHeight="1" x14ac:dyDescent="0.2">
      <c r="Q37026" s="65"/>
      <c r="R37026" s="65"/>
      <c r="X37026" s="65"/>
      <c r="Y37026" s="65"/>
      <c r="Z37026" s="65"/>
      <c r="AA37026" s="65"/>
      <c r="AB37026" s="65"/>
      <c r="AC37026" s="65"/>
      <c r="AJ37026" s="66"/>
    </row>
    <row r="37027" spans="17:36" ht="4.5" customHeight="1" x14ac:dyDescent="0.2">
      <c r="Q37027" s="65"/>
      <c r="R37027" s="65"/>
      <c r="X37027" s="65"/>
      <c r="Y37027" s="65"/>
      <c r="Z37027" s="65"/>
      <c r="AA37027" s="65"/>
      <c r="AB37027" s="65"/>
      <c r="AC37027" s="65"/>
      <c r="AJ37027" s="66"/>
    </row>
    <row r="37028" spans="17:36" ht="4.5" customHeight="1" x14ac:dyDescent="0.2">
      <c r="Q37028" s="65"/>
      <c r="R37028" s="65"/>
      <c r="X37028" s="65"/>
      <c r="Y37028" s="65"/>
      <c r="Z37028" s="65"/>
      <c r="AA37028" s="65"/>
      <c r="AB37028" s="65"/>
      <c r="AC37028" s="65"/>
      <c r="AJ37028" s="66"/>
    </row>
    <row r="37029" spans="17:36" ht="4.5" customHeight="1" x14ac:dyDescent="0.2">
      <c r="Q37029" s="65"/>
      <c r="R37029" s="65"/>
      <c r="X37029" s="65"/>
      <c r="Y37029" s="65"/>
      <c r="Z37029" s="65"/>
      <c r="AA37029" s="65"/>
      <c r="AB37029" s="65"/>
      <c r="AC37029" s="65"/>
      <c r="AJ37029" s="66"/>
    </row>
    <row r="37030" spans="17:36" ht="4.5" customHeight="1" x14ac:dyDescent="0.2">
      <c r="Q37030" s="65"/>
      <c r="R37030" s="65"/>
      <c r="X37030" s="65"/>
      <c r="Y37030" s="65"/>
      <c r="Z37030" s="65"/>
      <c r="AA37030" s="65"/>
      <c r="AB37030" s="65"/>
      <c r="AC37030" s="65"/>
      <c r="AJ37030" s="66"/>
    </row>
    <row r="37031" spans="17:36" ht="4.5" customHeight="1" x14ac:dyDescent="0.2">
      <c r="Q37031" s="65"/>
      <c r="R37031" s="65"/>
      <c r="X37031" s="65"/>
      <c r="Y37031" s="65"/>
      <c r="Z37031" s="65"/>
      <c r="AA37031" s="65"/>
      <c r="AB37031" s="65"/>
      <c r="AC37031" s="65"/>
      <c r="AJ37031" s="66"/>
    </row>
    <row r="37032" spans="17:36" ht="4.5" customHeight="1" x14ac:dyDescent="0.2">
      <c r="Q37032" s="65"/>
      <c r="R37032" s="65"/>
      <c r="X37032" s="65"/>
      <c r="Y37032" s="65"/>
      <c r="Z37032" s="65"/>
      <c r="AA37032" s="65"/>
      <c r="AB37032" s="65"/>
      <c r="AC37032" s="65"/>
      <c r="AJ37032" s="66"/>
    </row>
    <row r="37033" spans="17:36" ht="4.5" customHeight="1" x14ac:dyDescent="0.2">
      <c r="Q37033" s="65"/>
      <c r="R37033" s="65"/>
      <c r="X37033" s="65"/>
      <c r="Y37033" s="65"/>
      <c r="Z37033" s="65"/>
      <c r="AA37033" s="65"/>
      <c r="AB37033" s="65"/>
      <c r="AC37033" s="65"/>
      <c r="AJ37033" s="66"/>
    </row>
    <row r="37034" spans="17:36" ht="4.5" customHeight="1" x14ac:dyDescent="0.2">
      <c r="Q37034" s="65"/>
      <c r="R37034" s="65"/>
      <c r="X37034" s="65"/>
      <c r="Y37034" s="65"/>
      <c r="Z37034" s="65"/>
      <c r="AA37034" s="65"/>
      <c r="AB37034" s="65"/>
      <c r="AC37034" s="65"/>
      <c r="AJ37034" s="66"/>
    </row>
    <row r="37035" spans="17:36" ht="4.5" customHeight="1" x14ac:dyDescent="0.2">
      <c r="Q37035" s="65"/>
      <c r="R37035" s="65"/>
      <c r="X37035" s="65"/>
      <c r="Y37035" s="65"/>
      <c r="Z37035" s="65"/>
      <c r="AA37035" s="65"/>
      <c r="AB37035" s="65"/>
      <c r="AC37035" s="65"/>
      <c r="AJ37035" s="66"/>
    </row>
    <row r="37036" spans="17:36" ht="4.5" customHeight="1" x14ac:dyDescent="0.2">
      <c r="Q37036" s="65"/>
      <c r="R37036" s="65"/>
      <c r="X37036" s="65"/>
      <c r="Y37036" s="65"/>
      <c r="Z37036" s="65"/>
      <c r="AA37036" s="65"/>
      <c r="AB37036" s="65"/>
      <c r="AC37036" s="65"/>
      <c r="AJ37036" s="66"/>
    </row>
    <row r="37037" spans="17:36" ht="4.5" customHeight="1" x14ac:dyDescent="0.2">
      <c r="Q37037" s="65"/>
      <c r="R37037" s="65"/>
      <c r="X37037" s="65"/>
      <c r="Y37037" s="65"/>
      <c r="Z37037" s="65"/>
      <c r="AA37037" s="65"/>
      <c r="AB37037" s="65"/>
      <c r="AC37037" s="65"/>
      <c r="AJ37037" s="66"/>
    </row>
    <row r="37038" spans="17:36" ht="4.5" customHeight="1" x14ac:dyDescent="0.2">
      <c r="Q37038" s="65"/>
      <c r="R37038" s="65"/>
      <c r="X37038" s="65"/>
      <c r="Y37038" s="65"/>
      <c r="Z37038" s="65"/>
      <c r="AA37038" s="65"/>
      <c r="AB37038" s="65"/>
      <c r="AC37038" s="65"/>
      <c r="AJ37038" s="66"/>
    </row>
    <row r="37039" spans="17:36" ht="4.5" customHeight="1" x14ac:dyDescent="0.2">
      <c r="Q37039" s="65"/>
      <c r="R37039" s="65"/>
      <c r="X37039" s="65"/>
      <c r="Y37039" s="65"/>
      <c r="Z37039" s="65"/>
      <c r="AA37039" s="65"/>
      <c r="AB37039" s="65"/>
      <c r="AC37039" s="65"/>
      <c r="AJ37039" s="66"/>
    </row>
    <row r="37040" spans="17:36" ht="4.5" customHeight="1" x14ac:dyDescent="0.2">
      <c r="Q37040" s="65"/>
      <c r="R37040" s="65"/>
      <c r="X37040" s="65"/>
      <c r="Y37040" s="65"/>
      <c r="Z37040" s="65"/>
      <c r="AA37040" s="65"/>
      <c r="AB37040" s="65"/>
      <c r="AC37040" s="65"/>
      <c r="AJ37040" s="66"/>
    </row>
    <row r="37041" spans="17:36" ht="4.5" customHeight="1" x14ac:dyDescent="0.2">
      <c r="Q37041" s="65"/>
      <c r="R37041" s="65"/>
      <c r="X37041" s="65"/>
      <c r="Y37041" s="65"/>
      <c r="Z37041" s="65"/>
      <c r="AA37041" s="65"/>
      <c r="AB37041" s="65"/>
      <c r="AC37041" s="65"/>
      <c r="AJ37041" s="66"/>
    </row>
    <row r="37042" spans="17:36" ht="4.5" customHeight="1" x14ac:dyDescent="0.2">
      <c r="Q37042" s="65"/>
      <c r="R37042" s="65"/>
      <c r="X37042" s="65"/>
      <c r="Y37042" s="65"/>
      <c r="Z37042" s="65"/>
      <c r="AA37042" s="65"/>
      <c r="AB37042" s="65"/>
      <c r="AC37042" s="65"/>
      <c r="AJ37042" s="66"/>
    </row>
    <row r="37043" spans="17:36" ht="4.5" customHeight="1" x14ac:dyDescent="0.2">
      <c r="Q37043" s="65"/>
      <c r="R37043" s="65"/>
      <c r="X37043" s="65"/>
      <c r="Y37043" s="65"/>
      <c r="Z37043" s="65"/>
      <c r="AA37043" s="65"/>
      <c r="AB37043" s="65"/>
      <c r="AC37043" s="65"/>
      <c r="AJ37043" s="66"/>
    </row>
    <row r="37044" spans="17:36" ht="4.5" customHeight="1" x14ac:dyDescent="0.2">
      <c r="Q37044" s="65"/>
      <c r="R37044" s="65"/>
      <c r="X37044" s="65"/>
      <c r="Y37044" s="65"/>
      <c r="Z37044" s="65"/>
      <c r="AA37044" s="65"/>
      <c r="AB37044" s="65"/>
      <c r="AC37044" s="65"/>
      <c r="AJ37044" s="66"/>
    </row>
    <row r="37045" spans="17:36" ht="4.5" customHeight="1" x14ac:dyDescent="0.2">
      <c r="Q37045" s="65"/>
      <c r="R37045" s="65"/>
      <c r="X37045" s="65"/>
      <c r="Y37045" s="65"/>
      <c r="Z37045" s="65"/>
      <c r="AA37045" s="65"/>
      <c r="AB37045" s="65"/>
      <c r="AC37045" s="65"/>
      <c r="AJ37045" s="66"/>
    </row>
    <row r="37046" spans="17:36" ht="4.5" customHeight="1" x14ac:dyDescent="0.2">
      <c r="Q37046" s="65"/>
      <c r="R37046" s="65"/>
      <c r="X37046" s="65"/>
      <c r="Y37046" s="65"/>
      <c r="Z37046" s="65"/>
      <c r="AA37046" s="65"/>
      <c r="AB37046" s="65"/>
      <c r="AC37046" s="65"/>
      <c r="AJ37046" s="66"/>
    </row>
    <row r="37047" spans="17:36" ht="4.5" customHeight="1" x14ac:dyDescent="0.2">
      <c r="Q37047" s="65"/>
      <c r="R37047" s="65"/>
      <c r="X37047" s="65"/>
      <c r="Y37047" s="65"/>
      <c r="Z37047" s="65"/>
      <c r="AA37047" s="65"/>
      <c r="AB37047" s="65"/>
      <c r="AC37047" s="65"/>
      <c r="AJ37047" s="66"/>
    </row>
    <row r="37048" spans="17:36" ht="4.5" customHeight="1" x14ac:dyDescent="0.2">
      <c r="Q37048" s="65"/>
      <c r="R37048" s="65"/>
      <c r="X37048" s="65"/>
      <c r="Y37048" s="65"/>
      <c r="Z37048" s="65"/>
      <c r="AA37048" s="65"/>
      <c r="AB37048" s="65"/>
      <c r="AC37048" s="65"/>
      <c r="AJ37048" s="66"/>
    </row>
    <row r="37049" spans="17:36" ht="4.5" customHeight="1" x14ac:dyDescent="0.2">
      <c r="Q37049" s="65"/>
      <c r="R37049" s="65"/>
      <c r="X37049" s="65"/>
      <c r="Y37049" s="65"/>
      <c r="Z37049" s="65"/>
      <c r="AA37049" s="65"/>
      <c r="AB37049" s="65"/>
      <c r="AC37049" s="65"/>
      <c r="AJ37049" s="66"/>
    </row>
    <row r="37050" spans="17:36" ht="4.5" customHeight="1" x14ac:dyDescent="0.2">
      <c r="Q37050" s="65"/>
      <c r="R37050" s="65"/>
      <c r="X37050" s="65"/>
      <c r="Y37050" s="65"/>
      <c r="Z37050" s="65"/>
      <c r="AA37050" s="65"/>
      <c r="AB37050" s="65"/>
      <c r="AC37050" s="65"/>
      <c r="AJ37050" s="66"/>
    </row>
    <row r="37051" spans="17:36" ht="4.5" customHeight="1" x14ac:dyDescent="0.2">
      <c r="Q37051" s="65"/>
      <c r="R37051" s="65"/>
      <c r="X37051" s="65"/>
      <c r="Y37051" s="65"/>
      <c r="Z37051" s="65"/>
      <c r="AA37051" s="65"/>
      <c r="AB37051" s="65"/>
      <c r="AC37051" s="65"/>
      <c r="AJ37051" s="66"/>
    </row>
    <row r="37052" spans="17:36" ht="4.5" customHeight="1" x14ac:dyDescent="0.2">
      <c r="Q37052" s="65"/>
      <c r="R37052" s="65"/>
      <c r="X37052" s="65"/>
      <c r="Y37052" s="65"/>
      <c r="Z37052" s="65"/>
      <c r="AA37052" s="65"/>
      <c r="AB37052" s="65"/>
      <c r="AC37052" s="65"/>
      <c r="AJ37052" s="66"/>
    </row>
    <row r="37053" spans="17:36" ht="4.5" customHeight="1" x14ac:dyDescent="0.2">
      <c r="Q37053" s="65"/>
      <c r="R37053" s="65"/>
      <c r="X37053" s="65"/>
      <c r="Y37053" s="65"/>
      <c r="Z37053" s="65"/>
      <c r="AA37053" s="65"/>
      <c r="AB37053" s="65"/>
      <c r="AC37053" s="65"/>
      <c r="AJ37053" s="66"/>
    </row>
    <row r="37054" spans="17:36" ht="4.5" customHeight="1" x14ac:dyDescent="0.2">
      <c r="Q37054" s="65"/>
      <c r="R37054" s="65"/>
      <c r="X37054" s="65"/>
      <c r="Y37054" s="65"/>
      <c r="Z37054" s="65"/>
      <c r="AA37054" s="65"/>
      <c r="AB37054" s="65"/>
      <c r="AC37054" s="65"/>
      <c r="AJ37054" s="66"/>
    </row>
    <row r="37055" spans="17:36" ht="4.5" customHeight="1" x14ac:dyDescent="0.2">
      <c r="Q37055" s="65"/>
      <c r="R37055" s="65"/>
      <c r="X37055" s="65"/>
      <c r="Y37055" s="65"/>
      <c r="Z37055" s="65"/>
      <c r="AA37055" s="65"/>
      <c r="AB37055" s="65"/>
      <c r="AC37055" s="65"/>
      <c r="AJ37055" s="66"/>
    </row>
    <row r="37056" spans="17:36" ht="4.5" customHeight="1" x14ac:dyDescent="0.2">
      <c r="Q37056" s="65"/>
      <c r="R37056" s="65"/>
      <c r="X37056" s="65"/>
      <c r="Y37056" s="65"/>
      <c r="Z37056" s="65"/>
      <c r="AA37056" s="65"/>
      <c r="AB37056" s="65"/>
      <c r="AC37056" s="65"/>
      <c r="AJ37056" s="66"/>
    </row>
    <row r="37057" spans="17:36" ht="4.5" customHeight="1" x14ac:dyDescent="0.2">
      <c r="Q37057" s="65"/>
      <c r="R37057" s="65"/>
      <c r="X37057" s="65"/>
      <c r="Y37057" s="65"/>
      <c r="Z37057" s="65"/>
      <c r="AA37057" s="65"/>
      <c r="AB37057" s="65"/>
      <c r="AC37057" s="65"/>
      <c r="AJ37057" s="66"/>
    </row>
    <row r="37058" spans="17:36" ht="4.5" customHeight="1" x14ac:dyDescent="0.2">
      <c r="Q37058" s="65"/>
      <c r="R37058" s="65"/>
      <c r="X37058" s="65"/>
      <c r="Y37058" s="65"/>
      <c r="Z37058" s="65"/>
      <c r="AA37058" s="65"/>
      <c r="AB37058" s="65"/>
      <c r="AC37058" s="65"/>
      <c r="AJ37058" s="66"/>
    </row>
    <row r="37059" spans="17:36" ht="4.5" customHeight="1" x14ac:dyDescent="0.2">
      <c r="Q37059" s="65"/>
      <c r="R37059" s="65"/>
      <c r="X37059" s="65"/>
      <c r="Y37059" s="65"/>
      <c r="Z37059" s="65"/>
      <c r="AA37059" s="65"/>
      <c r="AB37059" s="65"/>
      <c r="AC37059" s="65"/>
      <c r="AJ37059" s="66"/>
    </row>
    <row r="37060" spans="17:36" ht="4.5" customHeight="1" x14ac:dyDescent="0.2">
      <c r="Q37060" s="65"/>
      <c r="R37060" s="65"/>
      <c r="X37060" s="65"/>
      <c r="Y37060" s="65"/>
      <c r="Z37060" s="65"/>
      <c r="AA37060" s="65"/>
      <c r="AB37060" s="65"/>
      <c r="AC37060" s="65"/>
      <c r="AJ37060" s="66"/>
    </row>
    <row r="37061" spans="17:36" ht="4.5" customHeight="1" x14ac:dyDescent="0.2">
      <c r="Q37061" s="65"/>
      <c r="R37061" s="65"/>
      <c r="X37061" s="65"/>
      <c r="Y37061" s="65"/>
      <c r="Z37061" s="65"/>
      <c r="AA37061" s="65"/>
      <c r="AB37061" s="65"/>
      <c r="AC37061" s="65"/>
      <c r="AJ37061" s="66"/>
    </row>
    <row r="37062" spans="17:36" ht="4.5" customHeight="1" x14ac:dyDescent="0.2">
      <c r="Q37062" s="65"/>
      <c r="R37062" s="65"/>
      <c r="X37062" s="65"/>
      <c r="Y37062" s="65"/>
      <c r="Z37062" s="65"/>
      <c r="AA37062" s="65"/>
      <c r="AB37062" s="65"/>
      <c r="AC37062" s="65"/>
      <c r="AJ37062" s="66"/>
    </row>
    <row r="37063" spans="17:36" ht="4.5" customHeight="1" x14ac:dyDescent="0.2">
      <c r="Q37063" s="65"/>
      <c r="R37063" s="65"/>
      <c r="X37063" s="65"/>
      <c r="Y37063" s="65"/>
      <c r="Z37063" s="65"/>
      <c r="AA37063" s="65"/>
      <c r="AB37063" s="65"/>
      <c r="AC37063" s="65"/>
      <c r="AJ37063" s="66"/>
    </row>
    <row r="37064" spans="17:36" ht="4.5" customHeight="1" x14ac:dyDescent="0.2">
      <c r="Q37064" s="65"/>
      <c r="R37064" s="65"/>
      <c r="X37064" s="65"/>
      <c r="Y37064" s="65"/>
      <c r="Z37064" s="65"/>
      <c r="AA37064" s="65"/>
      <c r="AB37064" s="65"/>
      <c r="AC37064" s="65"/>
      <c r="AJ37064" s="66"/>
    </row>
    <row r="37065" spans="17:36" ht="4.5" customHeight="1" x14ac:dyDescent="0.2">
      <c r="Q37065" s="65"/>
      <c r="R37065" s="65"/>
      <c r="X37065" s="65"/>
      <c r="Y37065" s="65"/>
      <c r="Z37065" s="65"/>
      <c r="AA37065" s="65"/>
      <c r="AB37065" s="65"/>
      <c r="AC37065" s="65"/>
      <c r="AJ37065" s="66"/>
    </row>
    <row r="37066" spans="17:36" ht="4.5" customHeight="1" x14ac:dyDescent="0.2">
      <c r="Q37066" s="65"/>
      <c r="R37066" s="65"/>
      <c r="X37066" s="65"/>
      <c r="Y37066" s="65"/>
      <c r="Z37066" s="65"/>
      <c r="AA37066" s="65"/>
      <c r="AB37066" s="65"/>
      <c r="AC37066" s="65"/>
      <c r="AJ37066" s="66"/>
    </row>
    <row r="37067" spans="17:36" ht="4.5" customHeight="1" x14ac:dyDescent="0.2">
      <c r="Q37067" s="65"/>
      <c r="R37067" s="65"/>
      <c r="X37067" s="65"/>
      <c r="Y37067" s="65"/>
      <c r="Z37067" s="65"/>
      <c r="AA37067" s="65"/>
      <c r="AB37067" s="65"/>
      <c r="AC37067" s="65"/>
      <c r="AJ37067" s="66"/>
    </row>
    <row r="37068" spans="17:36" ht="4.5" customHeight="1" x14ac:dyDescent="0.2">
      <c r="Q37068" s="65"/>
      <c r="R37068" s="65"/>
      <c r="X37068" s="65"/>
      <c r="Y37068" s="65"/>
      <c r="Z37068" s="65"/>
      <c r="AA37068" s="65"/>
      <c r="AB37068" s="65"/>
      <c r="AC37068" s="65"/>
      <c r="AJ37068" s="66"/>
    </row>
    <row r="37069" spans="17:36" ht="4.5" customHeight="1" x14ac:dyDescent="0.2">
      <c r="Q37069" s="65"/>
      <c r="R37069" s="65"/>
      <c r="X37069" s="65"/>
      <c r="Y37069" s="65"/>
      <c r="Z37069" s="65"/>
      <c r="AA37069" s="65"/>
      <c r="AB37069" s="65"/>
      <c r="AC37069" s="65"/>
      <c r="AJ37069" s="66"/>
    </row>
    <row r="37070" spans="17:36" ht="4.5" customHeight="1" x14ac:dyDescent="0.2">
      <c r="Q37070" s="65"/>
      <c r="R37070" s="65"/>
      <c r="X37070" s="65"/>
      <c r="Y37070" s="65"/>
      <c r="Z37070" s="65"/>
      <c r="AA37070" s="65"/>
      <c r="AB37070" s="65"/>
      <c r="AC37070" s="65"/>
      <c r="AJ37070" s="66"/>
    </row>
    <row r="37071" spans="17:36" ht="4.5" customHeight="1" x14ac:dyDescent="0.2">
      <c r="Q37071" s="65"/>
      <c r="R37071" s="65"/>
      <c r="X37071" s="65"/>
      <c r="Y37071" s="65"/>
      <c r="Z37071" s="65"/>
      <c r="AA37071" s="65"/>
      <c r="AB37071" s="65"/>
      <c r="AC37071" s="65"/>
      <c r="AJ37071" s="66"/>
    </row>
    <row r="37072" spans="17:36" ht="4.5" customHeight="1" x14ac:dyDescent="0.2">
      <c r="Q37072" s="65"/>
      <c r="R37072" s="65"/>
      <c r="X37072" s="65"/>
      <c r="Y37072" s="65"/>
      <c r="Z37072" s="65"/>
      <c r="AA37072" s="65"/>
      <c r="AB37072" s="65"/>
      <c r="AC37072" s="65"/>
      <c r="AJ37072" s="66"/>
    </row>
    <row r="37073" spans="17:36" ht="4.5" customHeight="1" x14ac:dyDescent="0.2">
      <c r="Q37073" s="65"/>
      <c r="R37073" s="65"/>
      <c r="X37073" s="65"/>
      <c r="Y37073" s="65"/>
      <c r="Z37073" s="65"/>
      <c r="AA37073" s="65"/>
      <c r="AB37073" s="65"/>
      <c r="AC37073" s="65"/>
      <c r="AJ37073" s="66"/>
    </row>
    <row r="37074" spans="17:36" ht="4.5" customHeight="1" x14ac:dyDescent="0.2">
      <c r="Q37074" s="65"/>
      <c r="R37074" s="65"/>
      <c r="X37074" s="65"/>
      <c r="Y37074" s="65"/>
      <c r="Z37074" s="65"/>
      <c r="AA37074" s="65"/>
      <c r="AB37074" s="65"/>
      <c r="AC37074" s="65"/>
      <c r="AJ37074" s="66"/>
    </row>
    <row r="37075" spans="17:36" ht="4.5" customHeight="1" x14ac:dyDescent="0.2">
      <c r="Q37075" s="65"/>
      <c r="R37075" s="65"/>
      <c r="X37075" s="65"/>
      <c r="Y37075" s="65"/>
      <c r="Z37075" s="65"/>
      <c r="AA37075" s="65"/>
      <c r="AB37075" s="65"/>
      <c r="AC37075" s="65"/>
      <c r="AJ37075" s="66"/>
    </row>
    <row r="37076" spans="17:36" ht="4.5" customHeight="1" x14ac:dyDescent="0.2">
      <c r="Q37076" s="65"/>
      <c r="R37076" s="65"/>
      <c r="X37076" s="65"/>
      <c r="Y37076" s="65"/>
      <c r="Z37076" s="65"/>
      <c r="AA37076" s="65"/>
      <c r="AB37076" s="65"/>
      <c r="AC37076" s="65"/>
      <c r="AJ37076" s="66"/>
    </row>
    <row r="37077" spans="17:36" ht="4.5" customHeight="1" x14ac:dyDescent="0.2">
      <c r="Q37077" s="65"/>
      <c r="R37077" s="65"/>
      <c r="X37077" s="65"/>
      <c r="Y37077" s="65"/>
      <c r="Z37077" s="65"/>
      <c r="AA37077" s="65"/>
      <c r="AB37077" s="65"/>
      <c r="AC37077" s="65"/>
      <c r="AJ37077" s="66"/>
    </row>
    <row r="37078" spans="17:36" ht="4.5" customHeight="1" x14ac:dyDescent="0.2">
      <c r="Q37078" s="65"/>
      <c r="R37078" s="65"/>
      <c r="X37078" s="65"/>
      <c r="Y37078" s="65"/>
      <c r="Z37078" s="65"/>
      <c r="AA37078" s="65"/>
      <c r="AB37078" s="65"/>
      <c r="AC37078" s="65"/>
      <c r="AJ37078" s="66"/>
    </row>
    <row r="37079" spans="17:36" ht="4.5" customHeight="1" x14ac:dyDescent="0.2">
      <c r="Q37079" s="65"/>
      <c r="R37079" s="65"/>
      <c r="X37079" s="65"/>
      <c r="Y37079" s="65"/>
      <c r="Z37079" s="65"/>
      <c r="AA37079" s="65"/>
      <c r="AB37079" s="65"/>
      <c r="AC37079" s="65"/>
      <c r="AJ37079" s="66"/>
    </row>
    <row r="37080" spans="17:36" ht="4.5" customHeight="1" x14ac:dyDescent="0.2">
      <c r="Q37080" s="65"/>
      <c r="R37080" s="65"/>
      <c r="X37080" s="65"/>
      <c r="Y37080" s="65"/>
      <c r="Z37080" s="65"/>
      <c r="AA37080" s="65"/>
      <c r="AB37080" s="65"/>
      <c r="AC37080" s="65"/>
      <c r="AJ37080" s="66"/>
    </row>
    <row r="37081" spans="17:36" ht="4.5" customHeight="1" x14ac:dyDescent="0.2">
      <c r="Q37081" s="65"/>
      <c r="R37081" s="65"/>
      <c r="X37081" s="65"/>
      <c r="Y37081" s="65"/>
      <c r="Z37081" s="65"/>
      <c r="AA37081" s="65"/>
      <c r="AB37081" s="65"/>
      <c r="AC37081" s="65"/>
      <c r="AJ37081" s="66"/>
    </row>
    <row r="37082" spans="17:36" ht="4.5" customHeight="1" x14ac:dyDescent="0.2">
      <c r="Q37082" s="65"/>
      <c r="R37082" s="65"/>
      <c r="X37082" s="65"/>
      <c r="Y37082" s="65"/>
      <c r="Z37082" s="65"/>
      <c r="AA37082" s="65"/>
      <c r="AB37082" s="65"/>
      <c r="AC37082" s="65"/>
      <c r="AJ37082" s="66"/>
    </row>
    <row r="37083" spans="17:36" ht="4.5" customHeight="1" x14ac:dyDescent="0.2">
      <c r="Q37083" s="65"/>
      <c r="R37083" s="65"/>
      <c r="X37083" s="65"/>
      <c r="Y37083" s="65"/>
      <c r="Z37083" s="65"/>
      <c r="AA37083" s="65"/>
      <c r="AB37083" s="65"/>
      <c r="AC37083" s="65"/>
      <c r="AJ37083" s="66"/>
    </row>
    <row r="37084" spans="17:36" ht="4.5" customHeight="1" x14ac:dyDescent="0.2">
      <c r="Q37084" s="65"/>
      <c r="R37084" s="65"/>
      <c r="X37084" s="65"/>
      <c r="Y37084" s="65"/>
      <c r="Z37084" s="65"/>
      <c r="AA37084" s="65"/>
      <c r="AB37084" s="65"/>
      <c r="AC37084" s="65"/>
      <c r="AJ37084" s="66"/>
    </row>
    <row r="37085" spans="17:36" ht="4.5" customHeight="1" x14ac:dyDescent="0.2">
      <c r="Q37085" s="65"/>
      <c r="R37085" s="65"/>
      <c r="X37085" s="65"/>
      <c r="Y37085" s="65"/>
      <c r="Z37085" s="65"/>
      <c r="AA37085" s="65"/>
      <c r="AB37085" s="65"/>
      <c r="AC37085" s="65"/>
      <c r="AJ37085" s="66"/>
    </row>
    <row r="37086" spans="17:36" ht="4.5" customHeight="1" x14ac:dyDescent="0.2">
      <c r="Q37086" s="65"/>
      <c r="R37086" s="65"/>
      <c r="X37086" s="65"/>
      <c r="Y37086" s="65"/>
      <c r="Z37086" s="65"/>
      <c r="AA37086" s="65"/>
      <c r="AB37086" s="65"/>
      <c r="AC37086" s="65"/>
      <c r="AJ37086" s="66"/>
    </row>
    <row r="37087" spans="17:36" ht="4.5" customHeight="1" x14ac:dyDescent="0.2">
      <c r="Q37087" s="65"/>
      <c r="R37087" s="65"/>
      <c r="X37087" s="65"/>
      <c r="Y37087" s="65"/>
      <c r="Z37087" s="65"/>
      <c r="AA37087" s="65"/>
      <c r="AB37087" s="65"/>
      <c r="AC37087" s="65"/>
      <c r="AJ37087" s="66"/>
    </row>
    <row r="37088" spans="17:36" ht="4.5" customHeight="1" x14ac:dyDescent="0.2">
      <c r="Q37088" s="65"/>
      <c r="R37088" s="65"/>
      <c r="X37088" s="65"/>
      <c r="Y37088" s="65"/>
      <c r="Z37088" s="65"/>
      <c r="AA37088" s="65"/>
      <c r="AB37088" s="65"/>
      <c r="AC37088" s="65"/>
      <c r="AJ37088" s="66"/>
    </row>
    <row r="37089" spans="17:36" ht="4.5" customHeight="1" x14ac:dyDescent="0.2">
      <c r="Q37089" s="65"/>
      <c r="R37089" s="65"/>
      <c r="X37089" s="65"/>
      <c r="Y37089" s="65"/>
      <c r="Z37089" s="65"/>
      <c r="AA37089" s="65"/>
      <c r="AB37089" s="65"/>
      <c r="AC37089" s="65"/>
      <c r="AJ37089" s="66"/>
    </row>
    <row r="37090" spans="17:36" ht="4.5" customHeight="1" x14ac:dyDescent="0.2">
      <c r="Q37090" s="65"/>
      <c r="R37090" s="65"/>
      <c r="X37090" s="65"/>
      <c r="Y37090" s="65"/>
      <c r="Z37090" s="65"/>
      <c r="AA37090" s="65"/>
      <c r="AB37090" s="65"/>
      <c r="AC37090" s="65"/>
      <c r="AJ37090" s="66"/>
    </row>
    <row r="37091" spans="17:36" ht="4.5" customHeight="1" x14ac:dyDescent="0.2">
      <c r="Q37091" s="65"/>
      <c r="R37091" s="65"/>
      <c r="X37091" s="65"/>
      <c r="Y37091" s="65"/>
      <c r="Z37091" s="65"/>
      <c r="AA37091" s="65"/>
      <c r="AB37091" s="65"/>
      <c r="AC37091" s="65"/>
      <c r="AJ37091" s="66"/>
    </row>
    <row r="37092" spans="17:36" ht="4.5" customHeight="1" x14ac:dyDescent="0.2">
      <c r="Q37092" s="65"/>
      <c r="R37092" s="65"/>
      <c r="X37092" s="65"/>
      <c r="Y37092" s="65"/>
      <c r="Z37092" s="65"/>
      <c r="AA37092" s="65"/>
      <c r="AB37092" s="65"/>
      <c r="AC37092" s="65"/>
      <c r="AJ37092" s="66"/>
    </row>
    <row r="37093" spans="17:36" ht="4.5" customHeight="1" x14ac:dyDescent="0.2">
      <c r="Q37093" s="65"/>
      <c r="R37093" s="65"/>
      <c r="X37093" s="65"/>
      <c r="Y37093" s="65"/>
      <c r="Z37093" s="65"/>
      <c r="AA37093" s="65"/>
      <c r="AB37093" s="65"/>
      <c r="AC37093" s="65"/>
      <c r="AJ37093" s="66"/>
    </row>
    <row r="37094" spans="17:36" ht="4.5" customHeight="1" x14ac:dyDescent="0.2">
      <c r="Q37094" s="65"/>
      <c r="R37094" s="65"/>
      <c r="X37094" s="65"/>
      <c r="Y37094" s="65"/>
      <c r="Z37094" s="65"/>
      <c r="AA37094" s="65"/>
      <c r="AB37094" s="65"/>
      <c r="AC37094" s="65"/>
      <c r="AJ37094" s="66"/>
    </row>
    <row r="37095" spans="17:36" ht="4.5" customHeight="1" x14ac:dyDescent="0.2">
      <c r="Q37095" s="65"/>
      <c r="R37095" s="65"/>
      <c r="X37095" s="65"/>
      <c r="Y37095" s="65"/>
      <c r="Z37095" s="65"/>
      <c r="AA37095" s="65"/>
      <c r="AB37095" s="65"/>
      <c r="AC37095" s="65"/>
      <c r="AJ37095" s="66"/>
    </row>
    <row r="37096" spans="17:36" ht="4.5" customHeight="1" x14ac:dyDescent="0.2">
      <c r="Q37096" s="65"/>
      <c r="R37096" s="65"/>
      <c r="X37096" s="65"/>
      <c r="Y37096" s="65"/>
      <c r="Z37096" s="65"/>
      <c r="AA37096" s="65"/>
      <c r="AB37096" s="65"/>
      <c r="AC37096" s="65"/>
      <c r="AJ37096" s="66"/>
    </row>
    <row r="37097" spans="17:36" ht="4.5" customHeight="1" x14ac:dyDescent="0.2">
      <c r="Q37097" s="65"/>
      <c r="R37097" s="65"/>
      <c r="X37097" s="65"/>
      <c r="Y37097" s="65"/>
      <c r="Z37097" s="65"/>
      <c r="AA37097" s="65"/>
      <c r="AB37097" s="65"/>
      <c r="AC37097" s="65"/>
      <c r="AJ37097" s="66"/>
    </row>
    <row r="37098" spans="17:36" ht="4.5" customHeight="1" x14ac:dyDescent="0.2">
      <c r="Q37098" s="65"/>
      <c r="R37098" s="65"/>
      <c r="X37098" s="65"/>
      <c r="Y37098" s="65"/>
      <c r="Z37098" s="65"/>
      <c r="AA37098" s="65"/>
      <c r="AB37098" s="65"/>
      <c r="AC37098" s="65"/>
      <c r="AJ37098" s="66"/>
    </row>
    <row r="37099" spans="17:36" ht="4.5" customHeight="1" x14ac:dyDescent="0.2">
      <c r="Q37099" s="65"/>
      <c r="R37099" s="65"/>
      <c r="X37099" s="65"/>
      <c r="Y37099" s="65"/>
      <c r="Z37099" s="65"/>
      <c r="AA37099" s="65"/>
      <c r="AB37099" s="65"/>
      <c r="AC37099" s="65"/>
      <c r="AJ37099" s="66"/>
    </row>
    <row r="37100" spans="17:36" ht="4.5" customHeight="1" x14ac:dyDescent="0.2">
      <c r="Q37100" s="65"/>
      <c r="R37100" s="65"/>
      <c r="X37100" s="65"/>
      <c r="Y37100" s="65"/>
      <c r="Z37100" s="65"/>
      <c r="AA37100" s="65"/>
      <c r="AB37100" s="65"/>
      <c r="AC37100" s="65"/>
      <c r="AJ37100" s="66"/>
    </row>
    <row r="37101" spans="17:36" ht="4.5" customHeight="1" x14ac:dyDescent="0.2">
      <c r="Q37101" s="65"/>
      <c r="R37101" s="65"/>
      <c r="X37101" s="65"/>
      <c r="Y37101" s="65"/>
      <c r="Z37101" s="65"/>
      <c r="AA37101" s="65"/>
      <c r="AB37101" s="65"/>
      <c r="AC37101" s="65"/>
      <c r="AJ37101" s="66"/>
    </row>
    <row r="37102" spans="17:36" ht="4.5" customHeight="1" x14ac:dyDescent="0.2">
      <c r="Q37102" s="65"/>
      <c r="R37102" s="65"/>
      <c r="X37102" s="65"/>
      <c r="Y37102" s="65"/>
      <c r="Z37102" s="65"/>
      <c r="AA37102" s="65"/>
      <c r="AB37102" s="65"/>
      <c r="AC37102" s="65"/>
      <c r="AJ37102" s="66"/>
    </row>
    <row r="37103" spans="17:36" ht="4.5" customHeight="1" x14ac:dyDescent="0.2">
      <c r="Q37103" s="65"/>
      <c r="R37103" s="65"/>
      <c r="X37103" s="65"/>
      <c r="Y37103" s="65"/>
      <c r="Z37103" s="65"/>
      <c r="AA37103" s="65"/>
      <c r="AB37103" s="65"/>
      <c r="AC37103" s="65"/>
      <c r="AJ37103" s="66"/>
    </row>
    <row r="37104" spans="17:36" ht="4.5" customHeight="1" x14ac:dyDescent="0.2">
      <c r="Q37104" s="65"/>
      <c r="R37104" s="65"/>
      <c r="X37104" s="65"/>
      <c r="Y37104" s="65"/>
      <c r="Z37104" s="65"/>
      <c r="AA37104" s="65"/>
      <c r="AB37104" s="65"/>
      <c r="AC37104" s="65"/>
      <c r="AJ37104" s="66"/>
    </row>
    <row r="37105" spans="17:36" ht="4.5" customHeight="1" x14ac:dyDescent="0.2">
      <c r="Q37105" s="65"/>
      <c r="R37105" s="65"/>
      <c r="X37105" s="65"/>
      <c r="Y37105" s="65"/>
      <c r="Z37105" s="65"/>
      <c r="AA37105" s="65"/>
      <c r="AB37105" s="65"/>
      <c r="AC37105" s="65"/>
      <c r="AJ37105" s="66"/>
    </row>
    <row r="37106" spans="17:36" ht="4.5" customHeight="1" x14ac:dyDescent="0.2">
      <c r="Q37106" s="65"/>
      <c r="R37106" s="65"/>
      <c r="X37106" s="65"/>
      <c r="Y37106" s="65"/>
      <c r="Z37106" s="65"/>
      <c r="AA37106" s="65"/>
      <c r="AB37106" s="65"/>
      <c r="AC37106" s="65"/>
      <c r="AJ37106" s="66"/>
    </row>
    <row r="37107" spans="17:36" ht="4.5" customHeight="1" x14ac:dyDescent="0.2">
      <c r="Q37107" s="65"/>
      <c r="R37107" s="65"/>
      <c r="X37107" s="65"/>
      <c r="Y37107" s="65"/>
      <c r="Z37107" s="65"/>
      <c r="AA37107" s="65"/>
      <c r="AB37107" s="65"/>
      <c r="AC37107" s="65"/>
      <c r="AJ37107" s="66"/>
    </row>
    <row r="37108" spans="17:36" ht="4.5" customHeight="1" x14ac:dyDescent="0.2">
      <c r="Q37108" s="65"/>
      <c r="R37108" s="65"/>
      <c r="X37108" s="65"/>
      <c r="Y37108" s="65"/>
      <c r="Z37108" s="65"/>
      <c r="AA37108" s="65"/>
      <c r="AB37108" s="65"/>
      <c r="AC37108" s="65"/>
      <c r="AJ37108" s="66"/>
    </row>
    <row r="37109" spans="17:36" ht="4.5" customHeight="1" x14ac:dyDescent="0.2">
      <c r="Q37109" s="65"/>
      <c r="R37109" s="65"/>
      <c r="X37109" s="65"/>
      <c r="Y37109" s="65"/>
      <c r="Z37109" s="65"/>
      <c r="AA37109" s="65"/>
      <c r="AB37109" s="65"/>
      <c r="AC37109" s="65"/>
      <c r="AJ37109" s="66"/>
    </row>
    <row r="37110" spans="17:36" ht="4.5" customHeight="1" x14ac:dyDescent="0.2">
      <c r="Q37110" s="65"/>
      <c r="R37110" s="65"/>
      <c r="X37110" s="65"/>
      <c r="Y37110" s="65"/>
      <c r="Z37110" s="65"/>
      <c r="AA37110" s="65"/>
      <c r="AB37110" s="65"/>
      <c r="AC37110" s="65"/>
      <c r="AJ37110" s="66"/>
    </row>
    <row r="37111" spans="17:36" ht="4.5" customHeight="1" x14ac:dyDescent="0.2">
      <c r="Q37111" s="65"/>
      <c r="R37111" s="65"/>
      <c r="X37111" s="65"/>
      <c r="Y37111" s="65"/>
      <c r="Z37111" s="65"/>
      <c r="AA37111" s="65"/>
      <c r="AB37111" s="65"/>
      <c r="AC37111" s="65"/>
      <c r="AJ37111" s="66"/>
    </row>
    <row r="37112" spans="17:36" ht="4.5" customHeight="1" x14ac:dyDescent="0.2">
      <c r="Q37112" s="65"/>
      <c r="R37112" s="65"/>
      <c r="X37112" s="65"/>
      <c r="Y37112" s="65"/>
      <c r="Z37112" s="65"/>
      <c r="AA37112" s="65"/>
      <c r="AB37112" s="65"/>
      <c r="AC37112" s="65"/>
      <c r="AJ37112" s="66"/>
    </row>
    <row r="37113" spans="17:36" ht="4.5" customHeight="1" x14ac:dyDescent="0.2">
      <c r="Q37113" s="65"/>
      <c r="R37113" s="65"/>
      <c r="X37113" s="65"/>
      <c r="Y37113" s="65"/>
      <c r="Z37113" s="65"/>
      <c r="AA37113" s="65"/>
      <c r="AB37113" s="65"/>
      <c r="AC37113" s="65"/>
      <c r="AJ37113" s="66"/>
    </row>
    <row r="37114" spans="17:36" ht="4.5" customHeight="1" x14ac:dyDescent="0.2">
      <c r="Q37114" s="65"/>
      <c r="R37114" s="65"/>
      <c r="X37114" s="65"/>
      <c r="Y37114" s="65"/>
      <c r="Z37114" s="65"/>
      <c r="AA37114" s="65"/>
      <c r="AB37114" s="65"/>
      <c r="AC37114" s="65"/>
      <c r="AJ37114" s="66"/>
    </row>
    <row r="37115" spans="17:36" ht="4.5" customHeight="1" x14ac:dyDescent="0.2">
      <c r="Q37115" s="65"/>
      <c r="R37115" s="65"/>
      <c r="X37115" s="65"/>
      <c r="Y37115" s="65"/>
      <c r="Z37115" s="65"/>
      <c r="AA37115" s="65"/>
      <c r="AB37115" s="65"/>
      <c r="AC37115" s="65"/>
      <c r="AJ37115" s="66"/>
    </row>
    <row r="37116" spans="17:36" ht="4.5" customHeight="1" x14ac:dyDescent="0.2">
      <c r="Q37116" s="65"/>
      <c r="R37116" s="65"/>
      <c r="X37116" s="65"/>
      <c r="Y37116" s="65"/>
      <c r="Z37116" s="65"/>
      <c r="AA37116" s="65"/>
      <c r="AB37116" s="65"/>
      <c r="AC37116" s="65"/>
      <c r="AJ37116" s="66"/>
    </row>
    <row r="37117" spans="17:36" ht="4.5" customHeight="1" x14ac:dyDescent="0.2">
      <c r="Q37117" s="65"/>
      <c r="R37117" s="65"/>
      <c r="X37117" s="65"/>
      <c r="Y37117" s="65"/>
      <c r="Z37117" s="65"/>
      <c r="AA37117" s="65"/>
      <c r="AB37117" s="65"/>
      <c r="AC37117" s="65"/>
      <c r="AJ37117" s="66"/>
    </row>
    <row r="37118" spans="17:36" ht="4.5" customHeight="1" x14ac:dyDescent="0.2">
      <c r="Q37118" s="65"/>
      <c r="R37118" s="65"/>
      <c r="X37118" s="65"/>
      <c r="Y37118" s="65"/>
      <c r="Z37118" s="65"/>
      <c r="AA37118" s="65"/>
      <c r="AB37118" s="65"/>
      <c r="AC37118" s="65"/>
      <c r="AJ37118" s="66"/>
    </row>
    <row r="37119" spans="17:36" ht="4.5" customHeight="1" x14ac:dyDescent="0.2">
      <c r="Q37119" s="65"/>
      <c r="R37119" s="65"/>
      <c r="X37119" s="65"/>
      <c r="Y37119" s="65"/>
      <c r="Z37119" s="65"/>
      <c r="AA37119" s="65"/>
      <c r="AB37119" s="65"/>
      <c r="AC37119" s="65"/>
      <c r="AJ37119" s="66"/>
    </row>
    <row r="37120" spans="17:36" ht="4.5" customHeight="1" x14ac:dyDescent="0.2">
      <c r="Q37120" s="65"/>
      <c r="R37120" s="65"/>
      <c r="X37120" s="65"/>
      <c r="Y37120" s="65"/>
      <c r="Z37120" s="65"/>
      <c r="AA37120" s="65"/>
      <c r="AB37120" s="65"/>
      <c r="AC37120" s="65"/>
      <c r="AJ37120" s="66"/>
    </row>
    <row r="37121" spans="17:36" ht="4.5" customHeight="1" x14ac:dyDescent="0.2">
      <c r="Q37121" s="65"/>
      <c r="R37121" s="65"/>
      <c r="X37121" s="65"/>
      <c r="Y37121" s="65"/>
      <c r="Z37121" s="65"/>
      <c r="AA37121" s="65"/>
      <c r="AB37121" s="65"/>
      <c r="AC37121" s="65"/>
      <c r="AJ37121" s="66"/>
    </row>
    <row r="37122" spans="17:36" ht="4.5" customHeight="1" x14ac:dyDescent="0.2">
      <c r="Q37122" s="65"/>
      <c r="R37122" s="65"/>
      <c r="X37122" s="65"/>
      <c r="Y37122" s="65"/>
      <c r="Z37122" s="65"/>
      <c r="AA37122" s="65"/>
      <c r="AB37122" s="65"/>
      <c r="AC37122" s="65"/>
      <c r="AJ37122" s="66"/>
    </row>
    <row r="37123" spans="17:36" ht="4.5" customHeight="1" x14ac:dyDescent="0.2">
      <c r="Q37123" s="65"/>
      <c r="R37123" s="65"/>
      <c r="X37123" s="65"/>
      <c r="Y37123" s="65"/>
      <c r="Z37123" s="65"/>
      <c r="AA37123" s="65"/>
      <c r="AB37123" s="65"/>
      <c r="AC37123" s="65"/>
      <c r="AJ37123" s="66"/>
    </row>
    <row r="37124" spans="17:36" ht="4.5" customHeight="1" x14ac:dyDescent="0.2">
      <c r="Q37124" s="65"/>
      <c r="R37124" s="65"/>
      <c r="X37124" s="65"/>
      <c r="Y37124" s="65"/>
      <c r="Z37124" s="65"/>
      <c r="AA37124" s="65"/>
      <c r="AB37124" s="65"/>
      <c r="AC37124" s="65"/>
      <c r="AJ37124" s="66"/>
    </row>
    <row r="37125" spans="17:36" ht="4.5" customHeight="1" x14ac:dyDescent="0.2">
      <c r="Q37125" s="65"/>
      <c r="R37125" s="65"/>
      <c r="X37125" s="65"/>
      <c r="Y37125" s="65"/>
      <c r="Z37125" s="65"/>
      <c r="AA37125" s="65"/>
      <c r="AB37125" s="65"/>
      <c r="AC37125" s="65"/>
      <c r="AJ37125" s="66"/>
    </row>
    <row r="37126" spans="17:36" ht="4.5" customHeight="1" x14ac:dyDescent="0.2">
      <c r="Q37126" s="65"/>
      <c r="R37126" s="65"/>
      <c r="X37126" s="65"/>
      <c r="Y37126" s="65"/>
      <c r="Z37126" s="65"/>
      <c r="AA37126" s="65"/>
      <c r="AB37126" s="65"/>
      <c r="AC37126" s="65"/>
      <c r="AJ37126" s="66"/>
    </row>
    <row r="37127" spans="17:36" ht="4.5" customHeight="1" x14ac:dyDescent="0.2">
      <c r="Q37127" s="65"/>
      <c r="R37127" s="65"/>
      <c r="X37127" s="65"/>
      <c r="Y37127" s="65"/>
      <c r="Z37127" s="65"/>
      <c r="AA37127" s="65"/>
      <c r="AB37127" s="65"/>
      <c r="AC37127" s="65"/>
      <c r="AJ37127" s="66"/>
    </row>
    <row r="37128" spans="17:36" ht="4.5" customHeight="1" x14ac:dyDescent="0.2">
      <c r="Q37128" s="65"/>
      <c r="R37128" s="65"/>
      <c r="X37128" s="65"/>
      <c r="Y37128" s="65"/>
      <c r="Z37128" s="65"/>
      <c r="AA37128" s="65"/>
      <c r="AB37128" s="65"/>
      <c r="AC37128" s="65"/>
      <c r="AJ37128" s="66"/>
    </row>
    <row r="37129" spans="17:36" ht="4.5" customHeight="1" x14ac:dyDescent="0.2">
      <c r="Q37129" s="65"/>
      <c r="R37129" s="65"/>
      <c r="X37129" s="65"/>
      <c r="Y37129" s="65"/>
      <c r="Z37129" s="65"/>
      <c r="AA37129" s="65"/>
      <c r="AB37129" s="65"/>
      <c r="AC37129" s="65"/>
      <c r="AJ37129" s="66"/>
    </row>
    <row r="37130" spans="17:36" ht="4.5" customHeight="1" x14ac:dyDescent="0.2">
      <c r="Q37130" s="65"/>
      <c r="R37130" s="65"/>
      <c r="X37130" s="65"/>
      <c r="Y37130" s="65"/>
      <c r="Z37130" s="65"/>
      <c r="AA37130" s="65"/>
      <c r="AB37130" s="65"/>
      <c r="AC37130" s="65"/>
      <c r="AJ37130" s="66"/>
    </row>
    <row r="37131" spans="17:36" ht="4.5" customHeight="1" x14ac:dyDescent="0.2">
      <c r="Q37131" s="65"/>
      <c r="R37131" s="65"/>
      <c r="X37131" s="65"/>
      <c r="Y37131" s="65"/>
      <c r="Z37131" s="65"/>
      <c r="AA37131" s="65"/>
      <c r="AB37131" s="65"/>
      <c r="AC37131" s="65"/>
      <c r="AJ37131" s="66"/>
    </row>
    <row r="37132" spans="17:36" ht="4.5" customHeight="1" x14ac:dyDescent="0.2">
      <c r="Q37132" s="65"/>
      <c r="R37132" s="65"/>
      <c r="X37132" s="65"/>
      <c r="Y37132" s="65"/>
      <c r="Z37132" s="65"/>
      <c r="AA37132" s="65"/>
      <c r="AB37132" s="65"/>
      <c r="AC37132" s="65"/>
      <c r="AJ37132" s="66"/>
    </row>
    <row r="37133" spans="17:36" ht="4.5" customHeight="1" x14ac:dyDescent="0.2">
      <c r="Q37133" s="65"/>
      <c r="R37133" s="65"/>
      <c r="X37133" s="65"/>
      <c r="Y37133" s="65"/>
      <c r="Z37133" s="65"/>
      <c r="AA37133" s="65"/>
      <c r="AB37133" s="65"/>
      <c r="AC37133" s="65"/>
      <c r="AJ37133" s="66"/>
    </row>
    <row r="37134" spans="17:36" ht="4.5" customHeight="1" x14ac:dyDescent="0.2">
      <c r="Q37134" s="65"/>
      <c r="R37134" s="65"/>
      <c r="X37134" s="65"/>
      <c r="Y37134" s="65"/>
      <c r="Z37134" s="65"/>
      <c r="AA37134" s="65"/>
      <c r="AB37134" s="65"/>
      <c r="AC37134" s="65"/>
      <c r="AJ37134" s="66"/>
    </row>
    <row r="37135" spans="17:36" ht="4.5" customHeight="1" x14ac:dyDescent="0.2">
      <c r="Q37135" s="65"/>
      <c r="R37135" s="65"/>
      <c r="X37135" s="65"/>
      <c r="Y37135" s="65"/>
      <c r="Z37135" s="65"/>
      <c r="AA37135" s="65"/>
      <c r="AB37135" s="65"/>
      <c r="AC37135" s="65"/>
      <c r="AJ37135" s="66"/>
    </row>
    <row r="37136" spans="17:36" ht="4.5" customHeight="1" x14ac:dyDescent="0.2">
      <c r="Q37136" s="65"/>
      <c r="R37136" s="65"/>
      <c r="X37136" s="65"/>
      <c r="Y37136" s="65"/>
      <c r="Z37136" s="65"/>
      <c r="AA37136" s="65"/>
      <c r="AB37136" s="65"/>
      <c r="AC37136" s="65"/>
      <c r="AJ37136" s="66"/>
    </row>
    <row r="37137" spans="17:36" ht="4.5" customHeight="1" x14ac:dyDescent="0.2">
      <c r="Q37137" s="65"/>
      <c r="R37137" s="65"/>
      <c r="X37137" s="65"/>
      <c r="Y37137" s="65"/>
      <c r="Z37137" s="65"/>
      <c r="AA37137" s="65"/>
      <c r="AB37137" s="65"/>
      <c r="AC37137" s="65"/>
      <c r="AJ37137" s="66"/>
    </row>
    <row r="37138" spans="17:36" ht="4.5" customHeight="1" x14ac:dyDescent="0.2">
      <c r="Q37138" s="65"/>
      <c r="R37138" s="65"/>
      <c r="X37138" s="65"/>
      <c r="Y37138" s="65"/>
      <c r="Z37138" s="65"/>
      <c r="AA37138" s="65"/>
      <c r="AB37138" s="65"/>
      <c r="AC37138" s="65"/>
      <c r="AJ37138" s="66"/>
    </row>
    <row r="37139" spans="17:36" ht="4.5" customHeight="1" x14ac:dyDescent="0.2">
      <c r="Q37139" s="65"/>
      <c r="R37139" s="65"/>
      <c r="X37139" s="65"/>
      <c r="Y37139" s="65"/>
      <c r="Z37139" s="65"/>
      <c r="AA37139" s="65"/>
      <c r="AB37139" s="65"/>
      <c r="AC37139" s="65"/>
      <c r="AJ37139" s="66"/>
    </row>
    <row r="37140" spans="17:36" ht="4.5" customHeight="1" x14ac:dyDescent="0.2">
      <c r="Q37140" s="65"/>
      <c r="R37140" s="65"/>
      <c r="X37140" s="65"/>
      <c r="Y37140" s="65"/>
      <c r="Z37140" s="65"/>
      <c r="AA37140" s="65"/>
      <c r="AB37140" s="65"/>
      <c r="AC37140" s="65"/>
      <c r="AJ37140" s="66"/>
    </row>
    <row r="37141" spans="17:36" ht="4.5" customHeight="1" x14ac:dyDescent="0.2">
      <c r="Q37141" s="65"/>
      <c r="R37141" s="65"/>
      <c r="X37141" s="65"/>
      <c r="Y37141" s="65"/>
      <c r="Z37141" s="65"/>
      <c r="AA37141" s="65"/>
      <c r="AB37141" s="65"/>
      <c r="AC37141" s="65"/>
      <c r="AJ37141" s="66"/>
    </row>
    <row r="37142" spans="17:36" ht="4.5" customHeight="1" x14ac:dyDescent="0.2">
      <c r="Q37142" s="65"/>
      <c r="R37142" s="65"/>
      <c r="X37142" s="65"/>
      <c r="Y37142" s="65"/>
      <c r="Z37142" s="65"/>
      <c r="AA37142" s="65"/>
      <c r="AB37142" s="65"/>
      <c r="AC37142" s="65"/>
      <c r="AJ37142" s="66"/>
    </row>
    <row r="37143" spans="17:36" ht="4.5" customHeight="1" x14ac:dyDescent="0.2">
      <c r="Q37143" s="65"/>
      <c r="R37143" s="65"/>
      <c r="X37143" s="65"/>
      <c r="Y37143" s="65"/>
      <c r="Z37143" s="65"/>
      <c r="AA37143" s="65"/>
      <c r="AB37143" s="65"/>
      <c r="AC37143" s="65"/>
      <c r="AJ37143" s="66"/>
    </row>
    <row r="37144" spans="17:36" ht="4.5" customHeight="1" x14ac:dyDescent="0.2">
      <c r="Q37144" s="65"/>
      <c r="R37144" s="65"/>
      <c r="X37144" s="65"/>
      <c r="Y37144" s="65"/>
      <c r="Z37144" s="65"/>
      <c r="AA37144" s="65"/>
      <c r="AB37144" s="65"/>
      <c r="AC37144" s="65"/>
      <c r="AJ37144" s="66"/>
    </row>
    <row r="37145" spans="17:36" ht="4.5" customHeight="1" x14ac:dyDescent="0.2">
      <c r="Q37145" s="65"/>
      <c r="R37145" s="65"/>
      <c r="X37145" s="65"/>
      <c r="Y37145" s="65"/>
      <c r="Z37145" s="65"/>
      <c r="AA37145" s="65"/>
      <c r="AB37145" s="65"/>
      <c r="AC37145" s="65"/>
      <c r="AJ37145" s="66"/>
    </row>
    <row r="37146" spans="17:36" ht="4.5" customHeight="1" x14ac:dyDescent="0.2">
      <c r="Q37146" s="65"/>
      <c r="R37146" s="65"/>
      <c r="X37146" s="65"/>
      <c r="Y37146" s="65"/>
      <c r="Z37146" s="65"/>
      <c r="AA37146" s="65"/>
      <c r="AB37146" s="65"/>
      <c r="AC37146" s="65"/>
      <c r="AJ37146" s="66"/>
    </row>
    <row r="37147" spans="17:36" ht="4.5" customHeight="1" x14ac:dyDescent="0.2">
      <c r="Q37147" s="65"/>
      <c r="R37147" s="65"/>
      <c r="X37147" s="65"/>
      <c r="Y37147" s="65"/>
      <c r="Z37147" s="65"/>
      <c r="AA37147" s="65"/>
      <c r="AB37147" s="65"/>
      <c r="AC37147" s="65"/>
      <c r="AJ37147" s="66"/>
    </row>
    <row r="37148" spans="17:36" ht="4.5" customHeight="1" x14ac:dyDescent="0.2">
      <c r="Q37148" s="65"/>
      <c r="R37148" s="65"/>
      <c r="X37148" s="65"/>
      <c r="Y37148" s="65"/>
      <c r="Z37148" s="65"/>
      <c r="AA37148" s="65"/>
      <c r="AB37148" s="65"/>
      <c r="AC37148" s="65"/>
      <c r="AJ37148" s="66"/>
    </row>
    <row r="37149" spans="17:36" ht="4.5" customHeight="1" x14ac:dyDescent="0.2">
      <c r="Q37149" s="65"/>
      <c r="R37149" s="65"/>
      <c r="X37149" s="65"/>
      <c r="Y37149" s="65"/>
      <c r="Z37149" s="65"/>
      <c r="AA37149" s="65"/>
      <c r="AB37149" s="65"/>
      <c r="AC37149" s="65"/>
      <c r="AJ37149" s="66"/>
    </row>
    <row r="37150" spans="17:36" ht="4.5" customHeight="1" x14ac:dyDescent="0.2">
      <c r="Q37150" s="65"/>
      <c r="R37150" s="65"/>
      <c r="X37150" s="65"/>
      <c r="Y37150" s="65"/>
      <c r="Z37150" s="65"/>
      <c r="AA37150" s="65"/>
      <c r="AB37150" s="65"/>
      <c r="AC37150" s="65"/>
      <c r="AJ37150" s="66"/>
    </row>
    <row r="37151" spans="17:36" ht="4.5" customHeight="1" x14ac:dyDescent="0.2">
      <c r="Q37151" s="65"/>
      <c r="R37151" s="65"/>
      <c r="X37151" s="65"/>
      <c r="Y37151" s="65"/>
      <c r="Z37151" s="65"/>
      <c r="AA37151" s="65"/>
      <c r="AB37151" s="65"/>
      <c r="AC37151" s="65"/>
      <c r="AJ37151" s="66"/>
    </row>
    <row r="37152" spans="17:36" ht="4.5" customHeight="1" x14ac:dyDescent="0.2">
      <c r="Q37152" s="65"/>
      <c r="R37152" s="65"/>
      <c r="X37152" s="65"/>
      <c r="Y37152" s="65"/>
      <c r="Z37152" s="65"/>
      <c r="AA37152" s="65"/>
      <c r="AB37152" s="65"/>
      <c r="AC37152" s="65"/>
      <c r="AJ37152" s="66"/>
    </row>
    <row r="37153" spans="17:36" ht="4.5" customHeight="1" x14ac:dyDescent="0.2">
      <c r="Q37153" s="65"/>
      <c r="R37153" s="65"/>
      <c r="X37153" s="65"/>
      <c r="Y37153" s="65"/>
      <c r="Z37153" s="65"/>
      <c r="AA37153" s="65"/>
      <c r="AB37153" s="65"/>
      <c r="AC37153" s="65"/>
      <c r="AJ37153" s="66"/>
    </row>
    <row r="37154" spans="17:36" ht="4.5" customHeight="1" x14ac:dyDescent="0.2">
      <c r="Q37154" s="65"/>
      <c r="R37154" s="65"/>
      <c r="X37154" s="65"/>
      <c r="Y37154" s="65"/>
      <c r="Z37154" s="65"/>
      <c r="AA37154" s="65"/>
      <c r="AB37154" s="65"/>
      <c r="AC37154" s="65"/>
      <c r="AJ37154" s="66"/>
    </row>
    <row r="37155" spans="17:36" ht="4.5" customHeight="1" x14ac:dyDescent="0.2">
      <c r="Q37155" s="65"/>
      <c r="R37155" s="65"/>
      <c r="X37155" s="65"/>
      <c r="Y37155" s="65"/>
      <c r="Z37155" s="65"/>
      <c r="AA37155" s="65"/>
      <c r="AB37155" s="65"/>
      <c r="AC37155" s="65"/>
      <c r="AJ37155" s="66"/>
    </row>
    <row r="37156" spans="17:36" ht="4.5" customHeight="1" x14ac:dyDescent="0.2">
      <c r="Q37156" s="65"/>
      <c r="R37156" s="65"/>
      <c r="X37156" s="65"/>
      <c r="Y37156" s="65"/>
      <c r="Z37156" s="65"/>
      <c r="AA37156" s="65"/>
      <c r="AB37156" s="65"/>
      <c r="AC37156" s="65"/>
      <c r="AJ37156" s="66"/>
    </row>
    <row r="37157" spans="17:36" ht="4.5" customHeight="1" x14ac:dyDescent="0.2">
      <c r="Q37157" s="65"/>
      <c r="R37157" s="65"/>
      <c r="X37157" s="65"/>
      <c r="Y37157" s="65"/>
      <c r="Z37157" s="65"/>
      <c r="AA37157" s="65"/>
      <c r="AB37157" s="65"/>
      <c r="AC37157" s="65"/>
      <c r="AJ37157" s="66"/>
    </row>
    <row r="37158" spans="17:36" ht="4.5" customHeight="1" x14ac:dyDescent="0.2">
      <c r="Q37158" s="65"/>
      <c r="R37158" s="65"/>
      <c r="X37158" s="65"/>
      <c r="Y37158" s="65"/>
      <c r="Z37158" s="65"/>
      <c r="AA37158" s="65"/>
      <c r="AB37158" s="65"/>
      <c r="AC37158" s="65"/>
      <c r="AJ37158" s="66"/>
    </row>
    <row r="37159" spans="17:36" ht="4.5" customHeight="1" x14ac:dyDescent="0.2">
      <c r="Q37159" s="65"/>
      <c r="R37159" s="65"/>
      <c r="X37159" s="65"/>
      <c r="Y37159" s="65"/>
      <c r="Z37159" s="65"/>
      <c r="AA37159" s="65"/>
      <c r="AB37159" s="65"/>
      <c r="AC37159" s="65"/>
      <c r="AJ37159" s="66"/>
    </row>
    <row r="37160" spans="17:36" ht="4.5" customHeight="1" x14ac:dyDescent="0.2">
      <c r="Q37160" s="65"/>
      <c r="R37160" s="65"/>
      <c r="X37160" s="65"/>
      <c r="Y37160" s="65"/>
      <c r="Z37160" s="65"/>
      <c r="AA37160" s="65"/>
      <c r="AB37160" s="65"/>
      <c r="AC37160" s="65"/>
      <c r="AJ37160" s="66"/>
    </row>
    <row r="37161" spans="17:36" ht="4.5" customHeight="1" x14ac:dyDescent="0.2">
      <c r="Q37161" s="65"/>
      <c r="R37161" s="65"/>
      <c r="X37161" s="65"/>
      <c r="Y37161" s="65"/>
      <c r="Z37161" s="65"/>
      <c r="AA37161" s="65"/>
      <c r="AB37161" s="65"/>
      <c r="AC37161" s="65"/>
      <c r="AJ37161" s="66"/>
    </row>
    <row r="37162" spans="17:36" ht="4.5" customHeight="1" x14ac:dyDescent="0.2">
      <c r="Q37162" s="65"/>
      <c r="R37162" s="65"/>
      <c r="X37162" s="65"/>
      <c r="Y37162" s="65"/>
      <c r="Z37162" s="65"/>
      <c r="AA37162" s="65"/>
      <c r="AB37162" s="65"/>
      <c r="AC37162" s="65"/>
      <c r="AJ37162" s="66"/>
    </row>
    <row r="37163" spans="17:36" ht="4.5" customHeight="1" x14ac:dyDescent="0.2">
      <c r="Q37163" s="65"/>
      <c r="R37163" s="65"/>
      <c r="X37163" s="65"/>
      <c r="Y37163" s="65"/>
      <c r="Z37163" s="65"/>
      <c r="AA37163" s="65"/>
      <c r="AB37163" s="65"/>
      <c r="AC37163" s="65"/>
      <c r="AJ37163" s="66"/>
    </row>
    <row r="37164" spans="17:36" ht="4.5" customHeight="1" x14ac:dyDescent="0.2">
      <c r="Q37164" s="65"/>
      <c r="R37164" s="65"/>
      <c r="X37164" s="65"/>
      <c r="Y37164" s="65"/>
      <c r="Z37164" s="65"/>
      <c r="AA37164" s="65"/>
      <c r="AB37164" s="65"/>
      <c r="AC37164" s="65"/>
      <c r="AJ37164" s="66"/>
    </row>
    <row r="37165" spans="17:36" ht="4.5" customHeight="1" x14ac:dyDescent="0.2">
      <c r="Q37165" s="65"/>
      <c r="R37165" s="65"/>
      <c r="X37165" s="65"/>
      <c r="Y37165" s="65"/>
      <c r="Z37165" s="65"/>
      <c r="AA37165" s="65"/>
      <c r="AB37165" s="65"/>
      <c r="AC37165" s="65"/>
      <c r="AJ37165" s="66"/>
    </row>
    <row r="37166" spans="17:36" ht="4.5" customHeight="1" x14ac:dyDescent="0.2">
      <c r="Q37166" s="65"/>
      <c r="R37166" s="65"/>
      <c r="X37166" s="65"/>
      <c r="Y37166" s="65"/>
      <c r="Z37166" s="65"/>
      <c r="AA37166" s="65"/>
      <c r="AB37166" s="65"/>
      <c r="AC37166" s="65"/>
      <c r="AJ37166" s="66"/>
    </row>
    <row r="37167" spans="17:36" ht="4.5" customHeight="1" x14ac:dyDescent="0.2">
      <c r="Q37167" s="65"/>
      <c r="R37167" s="65"/>
      <c r="X37167" s="65"/>
      <c r="Y37167" s="65"/>
      <c r="Z37167" s="65"/>
      <c r="AA37167" s="65"/>
      <c r="AB37167" s="65"/>
      <c r="AC37167" s="65"/>
      <c r="AJ37167" s="66"/>
    </row>
    <row r="37168" spans="17:36" ht="4.5" customHeight="1" x14ac:dyDescent="0.2">
      <c r="Q37168" s="65"/>
      <c r="R37168" s="65"/>
      <c r="X37168" s="65"/>
      <c r="Y37168" s="65"/>
      <c r="Z37168" s="65"/>
      <c r="AA37168" s="65"/>
      <c r="AB37168" s="65"/>
      <c r="AC37168" s="65"/>
      <c r="AJ37168" s="66"/>
    </row>
    <row r="37169" spans="17:36" ht="4.5" customHeight="1" x14ac:dyDescent="0.2">
      <c r="Q37169" s="65"/>
      <c r="R37169" s="65"/>
      <c r="X37169" s="65"/>
      <c r="Y37169" s="65"/>
      <c r="Z37169" s="65"/>
      <c r="AA37169" s="65"/>
      <c r="AB37169" s="65"/>
      <c r="AC37169" s="65"/>
      <c r="AJ37169" s="66"/>
    </row>
    <row r="37170" spans="17:36" ht="4.5" customHeight="1" x14ac:dyDescent="0.2">
      <c r="Q37170" s="65"/>
      <c r="R37170" s="65"/>
      <c r="X37170" s="65"/>
      <c r="Y37170" s="65"/>
      <c r="Z37170" s="65"/>
      <c r="AA37170" s="65"/>
      <c r="AB37170" s="65"/>
      <c r="AC37170" s="65"/>
      <c r="AJ37170" s="66"/>
    </row>
    <row r="37171" spans="17:36" ht="4.5" customHeight="1" x14ac:dyDescent="0.2">
      <c r="Q37171" s="65"/>
      <c r="R37171" s="65"/>
      <c r="X37171" s="65"/>
      <c r="Y37171" s="65"/>
      <c r="Z37171" s="65"/>
      <c r="AA37171" s="65"/>
      <c r="AB37171" s="65"/>
      <c r="AC37171" s="65"/>
      <c r="AJ37171" s="66"/>
    </row>
    <row r="37172" spans="17:36" ht="4.5" customHeight="1" x14ac:dyDescent="0.2">
      <c r="Q37172" s="65"/>
      <c r="R37172" s="65"/>
      <c r="X37172" s="65"/>
      <c r="Y37172" s="65"/>
      <c r="Z37172" s="65"/>
      <c r="AA37172" s="65"/>
      <c r="AB37172" s="65"/>
      <c r="AC37172" s="65"/>
      <c r="AJ37172" s="66"/>
    </row>
    <row r="37173" spans="17:36" ht="4.5" customHeight="1" x14ac:dyDescent="0.2">
      <c r="Q37173" s="65"/>
      <c r="R37173" s="65"/>
      <c r="X37173" s="65"/>
      <c r="Y37173" s="65"/>
      <c r="Z37173" s="65"/>
      <c r="AA37173" s="65"/>
      <c r="AB37173" s="65"/>
      <c r="AC37173" s="65"/>
      <c r="AJ37173" s="66"/>
    </row>
    <row r="37174" spans="17:36" ht="4.5" customHeight="1" x14ac:dyDescent="0.2">
      <c r="Q37174" s="65"/>
      <c r="R37174" s="65"/>
      <c r="X37174" s="65"/>
      <c r="Y37174" s="65"/>
      <c r="Z37174" s="65"/>
      <c r="AA37174" s="65"/>
      <c r="AB37174" s="65"/>
      <c r="AC37174" s="65"/>
      <c r="AJ37174" s="66"/>
    </row>
    <row r="37175" spans="17:36" ht="4.5" customHeight="1" x14ac:dyDescent="0.2">
      <c r="Q37175" s="65"/>
      <c r="R37175" s="65"/>
      <c r="X37175" s="65"/>
      <c r="Y37175" s="65"/>
      <c r="Z37175" s="65"/>
      <c r="AA37175" s="65"/>
      <c r="AB37175" s="65"/>
      <c r="AC37175" s="65"/>
      <c r="AJ37175" s="66"/>
    </row>
    <row r="37176" spans="17:36" ht="4.5" customHeight="1" x14ac:dyDescent="0.2">
      <c r="Q37176" s="65"/>
      <c r="R37176" s="65"/>
      <c r="X37176" s="65"/>
      <c r="Y37176" s="65"/>
      <c r="Z37176" s="65"/>
      <c r="AA37176" s="65"/>
      <c r="AB37176" s="65"/>
      <c r="AC37176" s="65"/>
      <c r="AJ37176" s="66"/>
    </row>
    <row r="37177" spans="17:36" ht="4.5" customHeight="1" x14ac:dyDescent="0.2">
      <c r="Q37177" s="65"/>
      <c r="R37177" s="65"/>
      <c r="X37177" s="65"/>
      <c r="Y37177" s="65"/>
      <c r="Z37177" s="65"/>
      <c r="AA37177" s="65"/>
      <c r="AB37177" s="65"/>
      <c r="AC37177" s="65"/>
      <c r="AJ37177" s="66"/>
    </row>
    <row r="37178" spans="17:36" ht="4.5" customHeight="1" x14ac:dyDescent="0.2">
      <c r="Q37178" s="65"/>
      <c r="R37178" s="65"/>
      <c r="X37178" s="65"/>
      <c r="Y37178" s="65"/>
      <c r="Z37178" s="65"/>
      <c r="AA37178" s="65"/>
      <c r="AB37178" s="65"/>
      <c r="AC37178" s="65"/>
      <c r="AJ37178" s="66"/>
    </row>
    <row r="37179" spans="17:36" ht="4.5" customHeight="1" x14ac:dyDescent="0.2">
      <c r="Q37179" s="65"/>
      <c r="R37179" s="65"/>
      <c r="X37179" s="65"/>
      <c r="Y37179" s="65"/>
      <c r="Z37179" s="65"/>
      <c r="AA37179" s="65"/>
      <c r="AB37179" s="65"/>
      <c r="AC37179" s="65"/>
      <c r="AJ37179" s="66"/>
    </row>
    <row r="37180" spans="17:36" ht="4.5" customHeight="1" x14ac:dyDescent="0.2">
      <c r="Q37180" s="65"/>
      <c r="R37180" s="65"/>
      <c r="X37180" s="65"/>
      <c r="Y37180" s="65"/>
      <c r="Z37180" s="65"/>
      <c r="AA37180" s="65"/>
      <c r="AB37180" s="65"/>
      <c r="AC37180" s="65"/>
      <c r="AJ37180" s="66"/>
    </row>
    <row r="37181" spans="17:36" ht="4.5" customHeight="1" x14ac:dyDescent="0.2">
      <c r="Q37181" s="65"/>
      <c r="R37181" s="65"/>
      <c r="X37181" s="65"/>
      <c r="Y37181" s="65"/>
      <c r="Z37181" s="65"/>
      <c r="AA37181" s="65"/>
      <c r="AB37181" s="65"/>
      <c r="AC37181" s="65"/>
      <c r="AJ37181" s="66"/>
    </row>
    <row r="37182" spans="17:36" ht="4.5" customHeight="1" x14ac:dyDescent="0.2">
      <c r="Q37182" s="65"/>
      <c r="R37182" s="65"/>
      <c r="X37182" s="65"/>
      <c r="Y37182" s="65"/>
      <c r="Z37182" s="65"/>
      <c r="AA37182" s="65"/>
      <c r="AB37182" s="65"/>
      <c r="AC37182" s="65"/>
      <c r="AJ37182" s="66"/>
    </row>
    <row r="37183" spans="17:36" ht="4.5" customHeight="1" x14ac:dyDescent="0.2">
      <c r="Q37183" s="65"/>
      <c r="R37183" s="65"/>
      <c r="X37183" s="65"/>
      <c r="Y37183" s="65"/>
      <c r="Z37183" s="65"/>
      <c r="AA37183" s="65"/>
      <c r="AB37183" s="65"/>
      <c r="AC37183" s="65"/>
      <c r="AJ37183" s="66"/>
    </row>
    <row r="37184" spans="17:36" ht="4.5" customHeight="1" x14ac:dyDescent="0.2">
      <c r="Q37184" s="65"/>
      <c r="R37184" s="65"/>
      <c r="X37184" s="65"/>
      <c r="Y37184" s="65"/>
      <c r="Z37184" s="65"/>
      <c r="AA37184" s="65"/>
      <c r="AB37184" s="65"/>
      <c r="AC37184" s="65"/>
      <c r="AJ37184" s="66"/>
    </row>
    <row r="37185" spans="17:36" ht="4.5" customHeight="1" x14ac:dyDescent="0.2">
      <c r="Q37185" s="65"/>
      <c r="R37185" s="65"/>
      <c r="X37185" s="65"/>
      <c r="Y37185" s="65"/>
      <c r="Z37185" s="65"/>
      <c r="AA37185" s="65"/>
      <c r="AB37185" s="65"/>
      <c r="AC37185" s="65"/>
      <c r="AJ37185" s="66"/>
    </row>
    <row r="37186" spans="17:36" ht="4.5" customHeight="1" x14ac:dyDescent="0.2">
      <c r="Q37186" s="65"/>
      <c r="R37186" s="65"/>
      <c r="X37186" s="65"/>
      <c r="Y37186" s="65"/>
      <c r="Z37186" s="65"/>
      <c r="AA37186" s="65"/>
      <c r="AB37186" s="65"/>
      <c r="AC37186" s="65"/>
      <c r="AJ37186" s="66"/>
    </row>
    <row r="37187" spans="17:36" ht="4.5" customHeight="1" x14ac:dyDescent="0.2">
      <c r="Q37187" s="65"/>
      <c r="R37187" s="65"/>
      <c r="X37187" s="65"/>
      <c r="Y37187" s="65"/>
      <c r="Z37187" s="65"/>
      <c r="AA37187" s="65"/>
      <c r="AB37187" s="65"/>
      <c r="AC37187" s="65"/>
      <c r="AJ37187" s="66"/>
    </row>
    <row r="37188" spans="17:36" ht="4.5" customHeight="1" x14ac:dyDescent="0.2">
      <c r="Q37188" s="65"/>
      <c r="R37188" s="65"/>
      <c r="X37188" s="65"/>
      <c r="Y37188" s="65"/>
      <c r="Z37188" s="65"/>
      <c r="AA37188" s="65"/>
      <c r="AB37188" s="65"/>
      <c r="AC37188" s="65"/>
      <c r="AJ37188" s="66"/>
    </row>
    <row r="37189" spans="17:36" ht="4.5" customHeight="1" x14ac:dyDescent="0.2">
      <c r="Q37189" s="65"/>
      <c r="R37189" s="65"/>
      <c r="X37189" s="65"/>
      <c r="Y37189" s="65"/>
      <c r="Z37189" s="65"/>
      <c r="AA37189" s="65"/>
      <c r="AB37189" s="65"/>
      <c r="AC37189" s="65"/>
      <c r="AJ37189" s="66"/>
    </row>
    <row r="37190" spans="17:36" ht="4.5" customHeight="1" x14ac:dyDescent="0.2">
      <c r="Q37190" s="65"/>
      <c r="R37190" s="65"/>
      <c r="X37190" s="65"/>
      <c r="Y37190" s="65"/>
      <c r="Z37190" s="65"/>
      <c r="AA37190" s="65"/>
      <c r="AB37190" s="65"/>
      <c r="AC37190" s="65"/>
      <c r="AJ37190" s="66"/>
    </row>
    <row r="37191" spans="17:36" ht="4.5" customHeight="1" x14ac:dyDescent="0.2">
      <c r="Q37191" s="65"/>
      <c r="R37191" s="65"/>
      <c r="X37191" s="65"/>
      <c r="Y37191" s="65"/>
      <c r="Z37191" s="65"/>
      <c r="AA37191" s="65"/>
      <c r="AB37191" s="65"/>
      <c r="AC37191" s="65"/>
      <c r="AJ37191" s="66"/>
    </row>
    <row r="37192" spans="17:36" ht="4.5" customHeight="1" x14ac:dyDescent="0.2">
      <c r="Q37192" s="65"/>
      <c r="R37192" s="65"/>
      <c r="X37192" s="65"/>
      <c r="Y37192" s="65"/>
      <c r="Z37192" s="65"/>
      <c r="AA37192" s="65"/>
      <c r="AB37192" s="65"/>
      <c r="AC37192" s="65"/>
      <c r="AJ37192" s="66"/>
    </row>
    <row r="37193" spans="17:36" ht="4.5" customHeight="1" x14ac:dyDescent="0.2">
      <c r="Q37193" s="65"/>
      <c r="R37193" s="65"/>
      <c r="X37193" s="65"/>
      <c r="Y37193" s="65"/>
      <c r="Z37193" s="65"/>
      <c r="AA37193" s="65"/>
      <c r="AB37193" s="65"/>
      <c r="AC37193" s="65"/>
      <c r="AJ37193" s="66"/>
    </row>
    <row r="37194" spans="17:36" ht="4.5" customHeight="1" x14ac:dyDescent="0.2">
      <c r="Q37194" s="65"/>
      <c r="R37194" s="65"/>
      <c r="X37194" s="65"/>
      <c r="Y37194" s="65"/>
      <c r="Z37194" s="65"/>
      <c r="AA37194" s="65"/>
      <c r="AB37194" s="65"/>
      <c r="AC37194" s="65"/>
      <c r="AJ37194" s="66"/>
    </row>
    <row r="37195" spans="17:36" ht="4.5" customHeight="1" x14ac:dyDescent="0.2">
      <c r="Q37195" s="65"/>
      <c r="R37195" s="65"/>
      <c r="X37195" s="65"/>
      <c r="Y37195" s="65"/>
      <c r="Z37195" s="65"/>
      <c r="AA37195" s="65"/>
      <c r="AB37195" s="65"/>
      <c r="AC37195" s="65"/>
      <c r="AJ37195" s="66"/>
    </row>
    <row r="37196" spans="17:36" ht="4.5" customHeight="1" x14ac:dyDescent="0.2">
      <c r="Q37196" s="65"/>
      <c r="R37196" s="65"/>
      <c r="X37196" s="65"/>
      <c r="Y37196" s="65"/>
      <c r="Z37196" s="65"/>
      <c r="AA37196" s="65"/>
      <c r="AB37196" s="65"/>
      <c r="AC37196" s="65"/>
      <c r="AJ37196" s="66"/>
    </row>
    <row r="37197" spans="17:36" ht="4.5" customHeight="1" x14ac:dyDescent="0.2">
      <c r="Q37197" s="65"/>
      <c r="R37197" s="65"/>
      <c r="X37197" s="65"/>
      <c r="Y37197" s="65"/>
      <c r="Z37197" s="65"/>
      <c r="AA37197" s="65"/>
      <c r="AB37197" s="65"/>
      <c r="AC37197" s="65"/>
      <c r="AJ37197" s="66"/>
    </row>
    <row r="37198" spans="17:36" ht="4.5" customHeight="1" x14ac:dyDescent="0.2">
      <c r="Q37198" s="65"/>
      <c r="R37198" s="65"/>
      <c r="X37198" s="65"/>
      <c r="Y37198" s="65"/>
      <c r="Z37198" s="65"/>
      <c r="AA37198" s="65"/>
      <c r="AB37198" s="65"/>
      <c r="AC37198" s="65"/>
      <c r="AJ37198" s="66"/>
    </row>
    <row r="37199" spans="17:36" ht="4.5" customHeight="1" x14ac:dyDescent="0.2">
      <c r="Q37199" s="65"/>
      <c r="R37199" s="65"/>
      <c r="X37199" s="65"/>
      <c r="Y37199" s="65"/>
      <c r="Z37199" s="65"/>
      <c r="AA37199" s="65"/>
      <c r="AB37199" s="65"/>
      <c r="AC37199" s="65"/>
      <c r="AJ37199" s="66"/>
    </row>
    <row r="37200" spans="17:36" ht="4.5" customHeight="1" x14ac:dyDescent="0.2">
      <c r="Q37200" s="65"/>
      <c r="R37200" s="65"/>
      <c r="X37200" s="65"/>
      <c r="Y37200" s="65"/>
      <c r="Z37200" s="65"/>
      <c r="AA37200" s="65"/>
      <c r="AB37200" s="65"/>
      <c r="AC37200" s="65"/>
      <c r="AJ37200" s="66"/>
    </row>
    <row r="37201" spans="17:36" ht="4.5" customHeight="1" x14ac:dyDescent="0.2">
      <c r="Q37201" s="65"/>
      <c r="R37201" s="65"/>
      <c r="X37201" s="65"/>
      <c r="Y37201" s="65"/>
      <c r="Z37201" s="65"/>
      <c r="AA37201" s="65"/>
      <c r="AB37201" s="65"/>
      <c r="AC37201" s="65"/>
      <c r="AJ37201" s="66"/>
    </row>
    <row r="37202" spans="17:36" ht="4.5" customHeight="1" x14ac:dyDescent="0.2">
      <c r="Q37202" s="65"/>
      <c r="R37202" s="65"/>
      <c r="X37202" s="65"/>
      <c r="Y37202" s="65"/>
      <c r="Z37202" s="65"/>
      <c r="AA37202" s="65"/>
      <c r="AB37202" s="65"/>
      <c r="AC37202" s="65"/>
      <c r="AJ37202" s="66"/>
    </row>
    <row r="37203" spans="17:36" ht="4.5" customHeight="1" x14ac:dyDescent="0.2">
      <c r="Q37203" s="65"/>
      <c r="R37203" s="65"/>
      <c r="X37203" s="65"/>
      <c r="Y37203" s="65"/>
      <c r="Z37203" s="65"/>
      <c r="AA37203" s="65"/>
      <c r="AB37203" s="65"/>
      <c r="AC37203" s="65"/>
      <c r="AJ37203" s="66"/>
    </row>
    <row r="37204" spans="17:36" ht="4.5" customHeight="1" x14ac:dyDescent="0.2">
      <c r="Q37204" s="65"/>
      <c r="R37204" s="65"/>
      <c r="X37204" s="65"/>
      <c r="Y37204" s="65"/>
      <c r="Z37204" s="65"/>
      <c r="AA37204" s="65"/>
      <c r="AB37204" s="65"/>
      <c r="AC37204" s="65"/>
      <c r="AJ37204" s="66"/>
    </row>
    <row r="37205" spans="17:36" ht="4.5" customHeight="1" x14ac:dyDescent="0.2">
      <c r="Q37205" s="65"/>
      <c r="R37205" s="65"/>
      <c r="X37205" s="65"/>
      <c r="Y37205" s="65"/>
      <c r="Z37205" s="65"/>
      <c r="AA37205" s="65"/>
      <c r="AB37205" s="65"/>
      <c r="AC37205" s="65"/>
      <c r="AJ37205" s="66"/>
    </row>
    <row r="37206" spans="17:36" ht="4.5" customHeight="1" x14ac:dyDescent="0.2">
      <c r="Q37206" s="65"/>
      <c r="R37206" s="65"/>
      <c r="X37206" s="65"/>
      <c r="Y37206" s="65"/>
      <c r="Z37206" s="65"/>
      <c r="AA37206" s="65"/>
      <c r="AB37206" s="65"/>
      <c r="AC37206" s="65"/>
      <c r="AJ37206" s="66"/>
    </row>
    <row r="37207" spans="17:36" ht="4.5" customHeight="1" x14ac:dyDescent="0.2">
      <c r="Q37207" s="65"/>
      <c r="R37207" s="65"/>
      <c r="X37207" s="65"/>
      <c r="Y37207" s="65"/>
      <c r="Z37207" s="65"/>
      <c r="AA37207" s="65"/>
      <c r="AB37207" s="65"/>
      <c r="AC37207" s="65"/>
      <c r="AJ37207" s="66"/>
    </row>
    <row r="37208" spans="17:36" ht="4.5" customHeight="1" x14ac:dyDescent="0.2">
      <c r="Q37208" s="65"/>
      <c r="R37208" s="65"/>
      <c r="X37208" s="65"/>
      <c r="Y37208" s="65"/>
      <c r="Z37208" s="65"/>
      <c r="AA37208" s="65"/>
      <c r="AB37208" s="65"/>
      <c r="AC37208" s="65"/>
      <c r="AJ37208" s="66"/>
    </row>
    <row r="37209" spans="17:36" ht="4.5" customHeight="1" x14ac:dyDescent="0.2">
      <c r="Q37209" s="65"/>
      <c r="R37209" s="65"/>
      <c r="X37209" s="65"/>
      <c r="Y37209" s="65"/>
      <c r="Z37209" s="65"/>
      <c r="AA37209" s="65"/>
      <c r="AB37209" s="65"/>
      <c r="AC37209" s="65"/>
      <c r="AJ37209" s="66"/>
    </row>
    <row r="37210" spans="17:36" ht="4.5" customHeight="1" x14ac:dyDescent="0.2">
      <c r="Q37210" s="65"/>
      <c r="R37210" s="65"/>
      <c r="X37210" s="65"/>
      <c r="Y37210" s="65"/>
      <c r="Z37210" s="65"/>
      <c r="AA37210" s="65"/>
      <c r="AB37210" s="65"/>
      <c r="AC37210" s="65"/>
      <c r="AJ37210" s="66"/>
    </row>
    <row r="37211" spans="17:36" ht="4.5" customHeight="1" x14ac:dyDescent="0.2">
      <c r="Q37211" s="65"/>
      <c r="R37211" s="65"/>
      <c r="X37211" s="65"/>
      <c r="Y37211" s="65"/>
      <c r="Z37211" s="65"/>
      <c r="AA37211" s="65"/>
      <c r="AB37211" s="65"/>
      <c r="AC37211" s="65"/>
      <c r="AJ37211" s="66"/>
    </row>
    <row r="37212" spans="17:36" ht="4.5" customHeight="1" x14ac:dyDescent="0.2">
      <c r="Q37212" s="65"/>
      <c r="R37212" s="65"/>
      <c r="X37212" s="65"/>
      <c r="Y37212" s="65"/>
      <c r="Z37212" s="65"/>
      <c r="AA37212" s="65"/>
      <c r="AB37212" s="65"/>
      <c r="AC37212" s="65"/>
      <c r="AJ37212" s="66"/>
    </row>
    <row r="37213" spans="17:36" ht="4.5" customHeight="1" x14ac:dyDescent="0.2">
      <c r="Q37213" s="65"/>
      <c r="R37213" s="65"/>
      <c r="X37213" s="65"/>
      <c r="Y37213" s="65"/>
      <c r="Z37213" s="65"/>
      <c r="AA37213" s="65"/>
      <c r="AB37213" s="65"/>
      <c r="AC37213" s="65"/>
      <c r="AJ37213" s="66"/>
    </row>
    <row r="37214" spans="17:36" ht="4.5" customHeight="1" x14ac:dyDescent="0.2">
      <c r="Q37214" s="65"/>
      <c r="R37214" s="65"/>
      <c r="X37214" s="65"/>
      <c r="Y37214" s="65"/>
      <c r="Z37214" s="65"/>
      <c r="AA37214" s="65"/>
      <c r="AB37214" s="65"/>
      <c r="AC37214" s="65"/>
      <c r="AJ37214" s="66"/>
    </row>
    <row r="37215" spans="17:36" ht="4.5" customHeight="1" x14ac:dyDescent="0.2">
      <c r="Q37215" s="65"/>
      <c r="R37215" s="65"/>
      <c r="X37215" s="65"/>
      <c r="Y37215" s="65"/>
      <c r="Z37215" s="65"/>
      <c r="AA37215" s="65"/>
      <c r="AB37215" s="65"/>
      <c r="AC37215" s="65"/>
      <c r="AJ37215" s="66"/>
    </row>
    <row r="37216" spans="17:36" ht="4.5" customHeight="1" x14ac:dyDescent="0.2">
      <c r="Q37216" s="65"/>
      <c r="R37216" s="65"/>
      <c r="X37216" s="65"/>
      <c r="Y37216" s="65"/>
      <c r="Z37216" s="65"/>
      <c r="AA37216" s="65"/>
      <c r="AB37216" s="65"/>
      <c r="AC37216" s="65"/>
      <c r="AJ37216" s="66"/>
    </row>
    <row r="37217" spans="17:36" ht="4.5" customHeight="1" x14ac:dyDescent="0.2">
      <c r="Q37217" s="65"/>
      <c r="R37217" s="65"/>
      <c r="X37217" s="65"/>
      <c r="Y37217" s="65"/>
      <c r="Z37217" s="65"/>
      <c r="AA37217" s="65"/>
      <c r="AB37217" s="65"/>
      <c r="AC37217" s="65"/>
      <c r="AJ37217" s="66"/>
    </row>
    <row r="37218" spans="17:36" ht="4.5" customHeight="1" x14ac:dyDescent="0.2">
      <c r="Q37218" s="65"/>
      <c r="R37218" s="65"/>
      <c r="X37218" s="65"/>
      <c r="Y37218" s="65"/>
      <c r="Z37218" s="65"/>
      <c r="AA37218" s="65"/>
      <c r="AB37218" s="65"/>
      <c r="AC37218" s="65"/>
      <c r="AJ37218" s="66"/>
    </row>
    <row r="37219" spans="17:36" ht="4.5" customHeight="1" x14ac:dyDescent="0.2">
      <c r="Q37219" s="65"/>
      <c r="R37219" s="65"/>
      <c r="X37219" s="65"/>
      <c r="Y37219" s="65"/>
      <c r="Z37219" s="65"/>
      <c r="AA37219" s="65"/>
      <c r="AB37219" s="65"/>
      <c r="AC37219" s="65"/>
      <c r="AJ37219" s="66"/>
    </row>
    <row r="37220" spans="17:36" ht="4.5" customHeight="1" x14ac:dyDescent="0.2">
      <c r="Q37220" s="65"/>
      <c r="R37220" s="65"/>
      <c r="X37220" s="65"/>
      <c r="Y37220" s="65"/>
      <c r="Z37220" s="65"/>
      <c r="AA37220" s="65"/>
      <c r="AB37220" s="65"/>
      <c r="AC37220" s="65"/>
      <c r="AJ37220" s="66"/>
    </row>
    <row r="37221" spans="17:36" ht="4.5" customHeight="1" x14ac:dyDescent="0.2">
      <c r="Q37221" s="65"/>
      <c r="R37221" s="65"/>
      <c r="X37221" s="65"/>
      <c r="Y37221" s="65"/>
      <c r="Z37221" s="65"/>
      <c r="AA37221" s="65"/>
      <c r="AB37221" s="65"/>
      <c r="AC37221" s="65"/>
      <c r="AJ37221" s="66"/>
    </row>
    <row r="37222" spans="17:36" ht="4.5" customHeight="1" x14ac:dyDescent="0.2">
      <c r="Q37222" s="65"/>
      <c r="R37222" s="65"/>
      <c r="X37222" s="65"/>
      <c r="Y37222" s="65"/>
      <c r="Z37222" s="65"/>
      <c r="AA37222" s="65"/>
      <c r="AB37222" s="65"/>
      <c r="AC37222" s="65"/>
      <c r="AJ37222" s="66"/>
    </row>
    <row r="37223" spans="17:36" ht="4.5" customHeight="1" x14ac:dyDescent="0.2">
      <c r="Q37223" s="65"/>
      <c r="R37223" s="65"/>
      <c r="X37223" s="65"/>
      <c r="Y37223" s="65"/>
      <c r="Z37223" s="65"/>
      <c r="AA37223" s="65"/>
      <c r="AB37223" s="65"/>
      <c r="AC37223" s="65"/>
      <c r="AJ37223" s="66"/>
    </row>
    <row r="37224" spans="17:36" ht="4.5" customHeight="1" x14ac:dyDescent="0.2">
      <c r="Q37224" s="65"/>
      <c r="R37224" s="65"/>
      <c r="X37224" s="65"/>
      <c r="Y37224" s="65"/>
      <c r="Z37224" s="65"/>
      <c r="AA37224" s="65"/>
      <c r="AB37224" s="65"/>
      <c r="AC37224" s="65"/>
      <c r="AJ37224" s="66"/>
    </row>
    <row r="37225" spans="17:36" ht="4.5" customHeight="1" x14ac:dyDescent="0.2">
      <c r="Q37225" s="65"/>
      <c r="R37225" s="65"/>
      <c r="X37225" s="65"/>
      <c r="Y37225" s="65"/>
      <c r="Z37225" s="65"/>
      <c r="AA37225" s="65"/>
      <c r="AB37225" s="65"/>
      <c r="AC37225" s="65"/>
      <c r="AJ37225" s="66"/>
    </row>
    <row r="37226" spans="17:36" ht="4.5" customHeight="1" x14ac:dyDescent="0.2">
      <c r="Q37226" s="65"/>
      <c r="R37226" s="65"/>
      <c r="X37226" s="65"/>
      <c r="Y37226" s="65"/>
      <c r="Z37226" s="65"/>
      <c r="AA37226" s="65"/>
      <c r="AB37226" s="65"/>
      <c r="AC37226" s="65"/>
      <c r="AJ37226" s="66"/>
    </row>
    <row r="37227" spans="17:36" ht="4.5" customHeight="1" x14ac:dyDescent="0.2">
      <c r="Q37227" s="65"/>
      <c r="R37227" s="65"/>
      <c r="X37227" s="65"/>
      <c r="Y37227" s="65"/>
      <c r="Z37227" s="65"/>
      <c r="AA37227" s="65"/>
      <c r="AB37227" s="65"/>
      <c r="AC37227" s="65"/>
      <c r="AJ37227" s="66"/>
    </row>
    <row r="37228" spans="17:36" ht="4.5" customHeight="1" x14ac:dyDescent="0.2">
      <c r="Q37228" s="65"/>
      <c r="R37228" s="65"/>
      <c r="X37228" s="65"/>
      <c r="Y37228" s="65"/>
      <c r="Z37228" s="65"/>
      <c r="AA37228" s="65"/>
      <c r="AB37228" s="65"/>
      <c r="AC37228" s="65"/>
      <c r="AJ37228" s="66"/>
    </row>
    <row r="37229" spans="17:36" ht="4.5" customHeight="1" x14ac:dyDescent="0.2">
      <c r="Q37229" s="65"/>
      <c r="R37229" s="65"/>
      <c r="X37229" s="65"/>
      <c r="Y37229" s="65"/>
      <c r="Z37229" s="65"/>
      <c r="AA37229" s="65"/>
      <c r="AB37229" s="65"/>
      <c r="AC37229" s="65"/>
      <c r="AJ37229" s="66"/>
    </row>
    <row r="37230" spans="17:36" ht="4.5" customHeight="1" x14ac:dyDescent="0.2">
      <c r="Q37230" s="65"/>
      <c r="R37230" s="65"/>
      <c r="X37230" s="65"/>
      <c r="Y37230" s="65"/>
      <c r="Z37230" s="65"/>
      <c r="AA37230" s="65"/>
      <c r="AB37230" s="65"/>
      <c r="AC37230" s="65"/>
      <c r="AJ37230" s="66"/>
    </row>
    <row r="37231" spans="17:36" ht="4.5" customHeight="1" x14ac:dyDescent="0.2">
      <c r="Q37231" s="65"/>
      <c r="R37231" s="65"/>
      <c r="X37231" s="65"/>
      <c r="Y37231" s="65"/>
      <c r="Z37231" s="65"/>
      <c r="AA37231" s="65"/>
      <c r="AB37231" s="65"/>
      <c r="AC37231" s="65"/>
      <c r="AJ37231" s="66"/>
    </row>
    <row r="37232" spans="17:36" ht="4.5" customHeight="1" x14ac:dyDescent="0.2">
      <c r="Q37232" s="65"/>
      <c r="R37232" s="65"/>
      <c r="X37232" s="65"/>
      <c r="Y37232" s="65"/>
      <c r="Z37232" s="65"/>
      <c r="AA37232" s="65"/>
      <c r="AB37232" s="65"/>
      <c r="AC37232" s="65"/>
      <c r="AJ37232" s="66"/>
    </row>
    <row r="37233" spans="17:36" ht="4.5" customHeight="1" x14ac:dyDescent="0.2">
      <c r="Q37233" s="65"/>
      <c r="R37233" s="65"/>
      <c r="X37233" s="65"/>
      <c r="Y37233" s="65"/>
      <c r="Z37233" s="65"/>
      <c r="AA37233" s="65"/>
      <c r="AB37233" s="65"/>
      <c r="AC37233" s="65"/>
      <c r="AJ37233" s="66"/>
    </row>
    <row r="37234" spans="17:36" ht="4.5" customHeight="1" x14ac:dyDescent="0.2">
      <c r="Q37234" s="65"/>
      <c r="R37234" s="65"/>
      <c r="X37234" s="65"/>
      <c r="Y37234" s="65"/>
      <c r="Z37234" s="65"/>
      <c r="AA37234" s="65"/>
      <c r="AB37234" s="65"/>
      <c r="AC37234" s="65"/>
      <c r="AJ37234" s="66"/>
    </row>
    <row r="37235" spans="17:36" ht="4.5" customHeight="1" x14ac:dyDescent="0.2">
      <c r="Q37235" s="65"/>
      <c r="R37235" s="65"/>
      <c r="X37235" s="65"/>
      <c r="Y37235" s="65"/>
      <c r="Z37235" s="65"/>
      <c r="AA37235" s="65"/>
      <c r="AB37235" s="65"/>
      <c r="AC37235" s="65"/>
      <c r="AJ37235" s="66"/>
    </row>
    <row r="37236" spans="17:36" ht="4.5" customHeight="1" x14ac:dyDescent="0.2">
      <c r="Q37236" s="65"/>
      <c r="R37236" s="65"/>
      <c r="X37236" s="65"/>
      <c r="Y37236" s="65"/>
      <c r="Z37236" s="65"/>
      <c r="AA37236" s="65"/>
      <c r="AB37236" s="65"/>
      <c r="AC37236" s="65"/>
      <c r="AJ37236" s="66"/>
    </row>
    <row r="37237" spans="17:36" ht="4.5" customHeight="1" x14ac:dyDescent="0.2">
      <c r="Q37237" s="65"/>
      <c r="R37237" s="65"/>
      <c r="X37237" s="65"/>
      <c r="Y37237" s="65"/>
      <c r="Z37237" s="65"/>
      <c r="AA37237" s="65"/>
      <c r="AB37237" s="65"/>
      <c r="AC37237" s="65"/>
      <c r="AJ37237" s="66"/>
    </row>
    <row r="37238" spans="17:36" ht="4.5" customHeight="1" x14ac:dyDescent="0.2">
      <c r="Q37238" s="65"/>
      <c r="R37238" s="65"/>
      <c r="X37238" s="65"/>
      <c r="Y37238" s="65"/>
      <c r="Z37238" s="65"/>
      <c r="AA37238" s="65"/>
      <c r="AB37238" s="65"/>
      <c r="AC37238" s="65"/>
      <c r="AJ37238" s="66"/>
    </row>
    <row r="37239" spans="17:36" ht="4.5" customHeight="1" x14ac:dyDescent="0.2">
      <c r="Q37239" s="65"/>
      <c r="R37239" s="65"/>
      <c r="X37239" s="65"/>
      <c r="Y37239" s="65"/>
      <c r="Z37239" s="65"/>
      <c r="AA37239" s="65"/>
      <c r="AB37239" s="65"/>
      <c r="AC37239" s="65"/>
      <c r="AJ37239" s="66"/>
    </row>
    <row r="37240" spans="17:36" ht="4.5" customHeight="1" x14ac:dyDescent="0.2">
      <c r="Q37240" s="65"/>
      <c r="R37240" s="65"/>
      <c r="X37240" s="65"/>
      <c r="Y37240" s="65"/>
      <c r="Z37240" s="65"/>
      <c r="AA37240" s="65"/>
      <c r="AB37240" s="65"/>
      <c r="AC37240" s="65"/>
      <c r="AJ37240" s="66"/>
    </row>
    <row r="37241" spans="17:36" ht="4.5" customHeight="1" x14ac:dyDescent="0.2">
      <c r="Q37241" s="65"/>
      <c r="R37241" s="65"/>
      <c r="X37241" s="65"/>
      <c r="Y37241" s="65"/>
      <c r="Z37241" s="65"/>
      <c r="AA37241" s="65"/>
      <c r="AB37241" s="65"/>
      <c r="AC37241" s="65"/>
      <c r="AJ37241" s="66"/>
    </row>
    <row r="37242" spans="17:36" ht="4.5" customHeight="1" x14ac:dyDescent="0.2">
      <c r="Q37242" s="65"/>
      <c r="R37242" s="65"/>
      <c r="X37242" s="65"/>
      <c r="Y37242" s="65"/>
      <c r="Z37242" s="65"/>
      <c r="AA37242" s="65"/>
      <c r="AB37242" s="65"/>
      <c r="AC37242" s="65"/>
      <c r="AJ37242" s="66"/>
    </row>
    <row r="37243" spans="17:36" ht="4.5" customHeight="1" x14ac:dyDescent="0.2">
      <c r="Q37243" s="65"/>
      <c r="R37243" s="65"/>
      <c r="X37243" s="65"/>
      <c r="Y37243" s="65"/>
      <c r="Z37243" s="65"/>
      <c r="AA37243" s="65"/>
      <c r="AB37243" s="65"/>
      <c r="AC37243" s="65"/>
      <c r="AJ37243" s="66"/>
    </row>
    <row r="37244" spans="17:36" ht="4.5" customHeight="1" x14ac:dyDescent="0.2">
      <c r="Q37244" s="65"/>
      <c r="R37244" s="65"/>
      <c r="X37244" s="65"/>
      <c r="Y37244" s="65"/>
      <c r="Z37244" s="65"/>
      <c r="AA37244" s="65"/>
      <c r="AB37244" s="65"/>
      <c r="AC37244" s="65"/>
      <c r="AJ37244" s="66"/>
    </row>
    <row r="37245" spans="17:36" ht="4.5" customHeight="1" x14ac:dyDescent="0.2">
      <c r="Q37245" s="65"/>
      <c r="R37245" s="65"/>
      <c r="X37245" s="65"/>
      <c r="Y37245" s="65"/>
      <c r="Z37245" s="65"/>
      <c r="AA37245" s="65"/>
      <c r="AB37245" s="65"/>
      <c r="AC37245" s="65"/>
      <c r="AJ37245" s="66"/>
    </row>
    <row r="37246" spans="17:36" ht="4.5" customHeight="1" x14ac:dyDescent="0.2">
      <c r="Q37246" s="65"/>
      <c r="R37246" s="65"/>
      <c r="X37246" s="65"/>
      <c r="Y37246" s="65"/>
      <c r="Z37246" s="65"/>
      <c r="AA37246" s="65"/>
      <c r="AB37246" s="65"/>
      <c r="AC37246" s="65"/>
      <c r="AJ37246" s="66"/>
    </row>
    <row r="37247" spans="17:36" ht="4.5" customHeight="1" x14ac:dyDescent="0.2">
      <c r="Q37247" s="65"/>
      <c r="R37247" s="65"/>
      <c r="X37247" s="65"/>
      <c r="Y37247" s="65"/>
      <c r="Z37247" s="65"/>
      <c r="AA37247" s="65"/>
      <c r="AB37247" s="65"/>
      <c r="AC37247" s="65"/>
      <c r="AJ37247" s="66"/>
    </row>
    <row r="37248" spans="17:36" ht="4.5" customHeight="1" x14ac:dyDescent="0.2">
      <c r="Q37248" s="65"/>
      <c r="R37248" s="65"/>
      <c r="X37248" s="65"/>
      <c r="Y37248" s="65"/>
      <c r="Z37248" s="65"/>
      <c r="AA37248" s="65"/>
      <c r="AB37248" s="65"/>
      <c r="AC37248" s="65"/>
      <c r="AJ37248" s="66"/>
    </row>
    <row r="37249" spans="17:36" ht="4.5" customHeight="1" x14ac:dyDescent="0.2">
      <c r="Q37249" s="65"/>
      <c r="R37249" s="65"/>
      <c r="X37249" s="65"/>
      <c r="Y37249" s="65"/>
      <c r="Z37249" s="65"/>
      <c r="AA37249" s="65"/>
      <c r="AB37249" s="65"/>
      <c r="AC37249" s="65"/>
      <c r="AJ37249" s="66"/>
    </row>
    <row r="37250" spans="17:36" ht="4.5" customHeight="1" x14ac:dyDescent="0.2">
      <c r="Q37250" s="65"/>
      <c r="R37250" s="65"/>
      <c r="X37250" s="65"/>
      <c r="Y37250" s="65"/>
      <c r="Z37250" s="65"/>
      <c r="AA37250" s="65"/>
      <c r="AB37250" s="65"/>
      <c r="AC37250" s="65"/>
      <c r="AJ37250" s="66"/>
    </row>
    <row r="37251" spans="17:36" ht="4.5" customHeight="1" x14ac:dyDescent="0.2">
      <c r="Q37251" s="65"/>
      <c r="R37251" s="65"/>
      <c r="X37251" s="65"/>
      <c r="Y37251" s="65"/>
      <c r="Z37251" s="65"/>
      <c r="AA37251" s="65"/>
      <c r="AB37251" s="65"/>
      <c r="AC37251" s="65"/>
      <c r="AJ37251" s="66"/>
    </row>
    <row r="37252" spans="17:36" ht="4.5" customHeight="1" x14ac:dyDescent="0.2">
      <c r="Q37252" s="65"/>
      <c r="R37252" s="65"/>
      <c r="X37252" s="65"/>
      <c r="Y37252" s="65"/>
      <c r="Z37252" s="65"/>
      <c r="AA37252" s="65"/>
      <c r="AB37252" s="65"/>
      <c r="AC37252" s="65"/>
      <c r="AJ37252" s="66"/>
    </row>
    <row r="37253" spans="17:36" ht="4.5" customHeight="1" x14ac:dyDescent="0.2">
      <c r="Q37253" s="65"/>
      <c r="R37253" s="65"/>
      <c r="X37253" s="65"/>
      <c r="Y37253" s="65"/>
      <c r="Z37253" s="65"/>
      <c r="AA37253" s="65"/>
      <c r="AB37253" s="65"/>
      <c r="AC37253" s="65"/>
      <c r="AJ37253" s="66"/>
    </row>
    <row r="37254" spans="17:36" ht="4.5" customHeight="1" x14ac:dyDescent="0.2">
      <c r="Q37254" s="65"/>
      <c r="R37254" s="65"/>
      <c r="X37254" s="65"/>
      <c r="Y37254" s="65"/>
      <c r="Z37254" s="65"/>
      <c r="AA37254" s="65"/>
      <c r="AB37254" s="65"/>
      <c r="AC37254" s="65"/>
      <c r="AJ37254" s="66"/>
    </row>
    <row r="37255" spans="17:36" ht="4.5" customHeight="1" x14ac:dyDescent="0.2">
      <c r="Q37255" s="65"/>
      <c r="R37255" s="65"/>
      <c r="X37255" s="65"/>
      <c r="Y37255" s="65"/>
      <c r="Z37255" s="65"/>
      <c r="AA37255" s="65"/>
      <c r="AB37255" s="65"/>
      <c r="AC37255" s="65"/>
      <c r="AJ37255" s="66"/>
    </row>
    <row r="37256" spans="17:36" ht="4.5" customHeight="1" x14ac:dyDescent="0.2">
      <c r="Q37256" s="65"/>
      <c r="R37256" s="65"/>
      <c r="X37256" s="65"/>
      <c r="Y37256" s="65"/>
      <c r="Z37256" s="65"/>
      <c r="AA37256" s="65"/>
      <c r="AB37256" s="65"/>
      <c r="AC37256" s="65"/>
      <c r="AJ37256" s="66"/>
    </row>
    <row r="37257" spans="17:36" ht="4.5" customHeight="1" x14ac:dyDescent="0.2">
      <c r="Q37257" s="65"/>
      <c r="R37257" s="65"/>
      <c r="X37257" s="65"/>
      <c r="Y37257" s="65"/>
      <c r="Z37257" s="65"/>
      <c r="AA37257" s="65"/>
      <c r="AB37257" s="65"/>
      <c r="AC37257" s="65"/>
      <c r="AJ37257" s="66"/>
    </row>
    <row r="37258" spans="17:36" ht="4.5" customHeight="1" x14ac:dyDescent="0.2">
      <c r="Q37258" s="65"/>
      <c r="R37258" s="65"/>
      <c r="X37258" s="65"/>
      <c r="Y37258" s="65"/>
      <c r="Z37258" s="65"/>
      <c r="AA37258" s="65"/>
      <c r="AB37258" s="65"/>
      <c r="AC37258" s="65"/>
      <c r="AJ37258" s="66"/>
    </row>
    <row r="37259" spans="17:36" ht="4.5" customHeight="1" x14ac:dyDescent="0.2">
      <c r="Q37259" s="65"/>
      <c r="R37259" s="65"/>
      <c r="X37259" s="65"/>
      <c r="Y37259" s="65"/>
      <c r="Z37259" s="65"/>
      <c r="AA37259" s="65"/>
      <c r="AB37259" s="65"/>
      <c r="AC37259" s="65"/>
      <c r="AJ37259" s="66"/>
    </row>
    <row r="37260" spans="17:36" ht="4.5" customHeight="1" x14ac:dyDescent="0.2">
      <c r="Q37260" s="65"/>
      <c r="R37260" s="65"/>
      <c r="X37260" s="65"/>
      <c r="Y37260" s="65"/>
      <c r="Z37260" s="65"/>
      <c r="AA37260" s="65"/>
      <c r="AB37260" s="65"/>
      <c r="AC37260" s="65"/>
      <c r="AJ37260" s="66"/>
    </row>
    <row r="37261" spans="17:36" ht="4.5" customHeight="1" x14ac:dyDescent="0.2">
      <c r="Q37261" s="65"/>
      <c r="R37261" s="65"/>
      <c r="X37261" s="65"/>
      <c r="Y37261" s="65"/>
      <c r="Z37261" s="65"/>
      <c r="AA37261" s="65"/>
      <c r="AB37261" s="65"/>
      <c r="AC37261" s="65"/>
      <c r="AJ37261" s="66"/>
    </row>
    <row r="37262" spans="17:36" ht="4.5" customHeight="1" x14ac:dyDescent="0.2">
      <c r="Q37262" s="65"/>
      <c r="R37262" s="65"/>
      <c r="X37262" s="65"/>
      <c r="Y37262" s="65"/>
      <c r="Z37262" s="65"/>
      <c r="AA37262" s="65"/>
      <c r="AB37262" s="65"/>
      <c r="AC37262" s="65"/>
      <c r="AJ37262" s="66"/>
    </row>
    <row r="37263" spans="17:36" ht="4.5" customHeight="1" x14ac:dyDescent="0.2">
      <c r="Q37263" s="65"/>
      <c r="R37263" s="65"/>
      <c r="X37263" s="65"/>
      <c r="Y37263" s="65"/>
      <c r="Z37263" s="65"/>
      <c r="AA37263" s="65"/>
      <c r="AB37263" s="65"/>
      <c r="AC37263" s="65"/>
      <c r="AJ37263" s="66"/>
    </row>
    <row r="37264" spans="17:36" ht="4.5" customHeight="1" x14ac:dyDescent="0.2">
      <c r="Q37264" s="65"/>
      <c r="R37264" s="65"/>
      <c r="X37264" s="65"/>
      <c r="Y37264" s="65"/>
      <c r="Z37264" s="65"/>
      <c r="AA37264" s="65"/>
      <c r="AB37264" s="65"/>
      <c r="AC37264" s="65"/>
      <c r="AJ37264" s="66"/>
    </row>
    <row r="37265" spans="17:36" ht="4.5" customHeight="1" x14ac:dyDescent="0.2">
      <c r="Q37265" s="65"/>
      <c r="R37265" s="65"/>
      <c r="X37265" s="65"/>
      <c r="Y37265" s="65"/>
      <c r="Z37265" s="65"/>
      <c r="AA37265" s="65"/>
      <c r="AB37265" s="65"/>
      <c r="AC37265" s="65"/>
      <c r="AJ37265" s="66"/>
    </row>
    <row r="37266" spans="17:36" ht="4.5" customHeight="1" x14ac:dyDescent="0.2">
      <c r="Q37266" s="65"/>
      <c r="R37266" s="65"/>
      <c r="X37266" s="65"/>
      <c r="Y37266" s="65"/>
      <c r="Z37266" s="65"/>
      <c r="AA37266" s="65"/>
      <c r="AB37266" s="65"/>
      <c r="AC37266" s="65"/>
      <c r="AJ37266" s="66"/>
    </row>
    <row r="37267" spans="17:36" ht="4.5" customHeight="1" x14ac:dyDescent="0.2">
      <c r="Q37267" s="65"/>
      <c r="R37267" s="65"/>
      <c r="X37267" s="65"/>
      <c r="Y37267" s="65"/>
      <c r="Z37267" s="65"/>
      <c r="AA37267" s="65"/>
      <c r="AB37267" s="65"/>
      <c r="AC37267" s="65"/>
      <c r="AJ37267" s="66"/>
    </row>
    <row r="37268" spans="17:36" ht="4.5" customHeight="1" x14ac:dyDescent="0.2">
      <c r="Q37268" s="65"/>
      <c r="R37268" s="65"/>
      <c r="X37268" s="65"/>
      <c r="Y37268" s="65"/>
      <c r="Z37268" s="65"/>
      <c r="AA37268" s="65"/>
      <c r="AB37268" s="65"/>
      <c r="AC37268" s="65"/>
      <c r="AJ37268" s="66"/>
    </row>
    <row r="37269" spans="17:36" ht="4.5" customHeight="1" x14ac:dyDescent="0.2">
      <c r="Q37269" s="65"/>
      <c r="R37269" s="65"/>
      <c r="X37269" s="65"/>
      <c r="Y37269" s="65"/>
      <c r="Z37269" s="65"/>
      <c r="AA37269" s="65"/>
      <c r="AB37269" s="65"/>
      <c r="AC37269" s="65"/>
      <c r="AJ37269" s="66"/>
    </row>
    <row r="37270" spans="17:36" ht="4.5" customHeight="1" x14ac:dyDescent="0.2">
      <c r="Q37270" s="65"/>
      <c r="R37270" s="65"/>
      <c r="X37270" s="65"/>
      <c r="Y37270" s="65"/>
      <c r="Z37270" s="65"/>
      <c r="AA37270" s="65"/>
      <c r="AB37270" s="65"/>
      <c r="AC37270" s="65"/>
      <c r="AJ37270" s="66"/>
    </row>
    <row r="37271" spans="17:36" ht="4.5" customHeight="1" x14ac:dyDescent="0.2">
      <c r="Q37271" s="65"/>
      <c r="R37271" s="65"/>
      <c r="X37271" s="65"/>
      <c r="Y37271" s="65"/>
      <c r="Z37271" s="65"/>
      <c r="AA37271" s="65"/>
      <c r="AB37271" s="65"/>
      <c r="AC37271" s="65"/>
      <c r="AJ37271" s="66"/>
    </row>
    <row r="37272" spans="17:36" ht="4.5" customHeight="1" x14ac:dyDescent="0.2">
      <c r="Q37272" s="65"/>
      <c r="R37272" s="65"/>
      <c r="X37272" s="65"/>
      <c r="Y37272" s="65"/>
      <c r="Z37272" s="65"/>
      <c r="AA37272" s="65"/>
      <c r="AB37272" s="65"/>
      <c r="AC37272" s="65"/>
      <c r="AJ37272" s="66"/>
    </row>
    <row r="37273" spans="17:36" ht="4.5" customHeight="1" x14ac:dyDescent="0.2">
      <c r="Q37273" s="65"/>
      <c r="R37273" s="65"/>
      <c r="X37273" s="65"/>
      <c r="Y37273" s="65"/>
      <c r="Z37273" s="65"/>
      <c r="AA37273" s="65"/>
      <c r="AB37273" s="65"/>
      <c r="AC37273" s="65"/>
      <c r="AJ37273" s="66"/>
    </row>
    <row r="37274" spans="17:36" ht="4.5" customHeight="1" x14ac:dyDescent="0.2">
      <c r="Q37274" s="65"/>
      <c r="R37274" s="65"/>
      <c r="X37274" s="65"/>
      <c r="Y37274" s="65"/>
      <c r="Z37274" s="65"/>
      <c r="AA37274" s="65"/>
      <c r="AB37274" s="65"/>
      <c r="AC37274" s="65"/>
      <c r="AJ37274" s="66"/>
    </row>
    <row r="37275" spans="17:36" ht="4.5" customHeight="1" x14ac:dyDescent="0.2">
      <c r="Q37275" s="65"/>
      <c r="R37275" s="65"/>
      <c r="X37275" s="65"/>
      <c r="Y37275" s="65"/>
      <c r="Z37275" s="65"/>
      <c r="AA37275" s="65"/>
      <c r="AB37275" s="65"/>
      <c r="AC37275" s="65"/>
      <c r="AJ37275" s="66"/>
    </row>
    <row r="37276" spans="17:36" ht="4.5" customHeight="1" x14ac:dyDescent="0.2">
      <c r="Q37276" s="65"/>
      <c r="R37276" s="65"/>
      <c r="X37276" s="65"/>
      <c r="Y37276" s="65"/>
      <c r="Z37276" s="65"/>
      <c r="AA37276" s="65"/>
      <c r="AB37276" s="65"/>
      <c r="AC37276" s="65"/>
      <c r="AJ37276" s="66"/>
    </row>
    <row r="37277" spans="17:36" ht="4.5" customHeight="1" x14ac:dyDescent="0.2">
      <c r="Q37277" s="65"/>
      <c r="R37277" s="65"/>
      <c r="X37277" s="65"/>
      <c r="Y37277" s="65"/>
      <c r="Z37277" s="65"/>
      <c r="AA37277" s="65"/>
      <c r="AB37277" s="65"/>
      <c r="AC37277" s="65"/>
      <c r="AJ37277" s="66"/>
    </row>
    <row r="37278" spans="17:36" ht="4.5" customHeight="1" x14ac:dyDescent="0.2">
      <c r="Q37278" s="65"/>
      <c r="R37278" s="65"/>
      <c r="X37278" s="65"/>
      <c r="Y37278" s="65"/>
      <c r="Z37278" s="65"/>
      <c r="AA37278" s="65"/>
      <c r="AB37278" s="65"/>
      <c r="AC37278" s="65"/>
      <c r="AJ37278" s="66"/>
    </row>
    <row r="37279" spans="17:36" ht="4.5" customHeight="1" x14ac:dyDescent="0.2">
      <c r="Q37279" s="65"/>
      <c r="R37279" s="65"/>
      <c r="X37279" s="65"/>
      <c r="Y37279" s="65"/>
      <c r="Z37279" s="65"/>
      <c r="AA37279" s="65"/>
      <c r="AB37279" s="65"/>
      <c r="AC37279" s="65"/>
      <c r="AJ37279" s="66"/>
    </row>
    <row r="37280" spans="17:36" ht="4.5" customHeight="1" x14ac:dyDescent="0.2">
      <c r="Q37280" s="65"/>
      <c r="R37280" s="65"/>
      <c r="X37280" s="65"/>
      <c r="Y37280" s="65"/>
      <c r="Z37280" s="65"/>
      <c r="AA37280" s="65"/>
      <c r="AB37280" s="65"/>
      <c r="AC37280" s="65"/>
      <c r="AJ37280" s="66"/>
    </row>
    <row r="37281" spans="17:36" ht="4.5" customHeight="1" x14ac:dyDescent="0.2">
      <c r="Q37281" s="65"/>
      <c r="R37281" s="65"/>
      <c r="X37281" s="65"/>
      <c r="Y37281" s="65"/>
      <c r="Z37281" s="65"/>
      <c r="AA37281" s="65"/>
      <c r="AB37281" s="65"/>
      <c r="AC37281" s="65"/>
      <c r="AJ37281" s="66"/>
    </row>
    <row r="37282" spans="17:36" ht="4.5" customHeight="1" x14ac:dyDescent="0.2">
      <c r="Q37282" s="65"/>
      <c r="R37282" s="65"/>
      <c r="X37282" s="65"/>
      <c r="Y37282" s="65"/>
      <c r="Z37282" s="65"/>
      <c r="AA37282" s="65"/>
      <c r="AB37282" s="65"/>
      <c r="AC37282" s="65"/>
      <c r="AJ37282" s="66"/>
    </row>
    <row r="37283" spans="17:36" ht="4.5" customHeight="1" x14ac:dyDescent="0.2">
      <c r="Q37283" s="65"/>
      <c r="R37283" s="65"/>
      <c r="X37283" s="65"/>
      <c r="Y37283" s="65"/>
      <c r="Z37283" s="65"/>
      <c r="AA37283" s="65"/>
      <c r="AB37283" s="65"/>
      <c r="AC37283" s="65"/>
      <c r="AJ37283" s="66"/>
    </row>
    <row r="37284" spans="17:36" ht="4.5" customHeight="1" x14ac:dyDescent="0.2">
      <c r="Q37284" s="65"/>
      <c r="R37284" s="65"/>
      <c r="X37284" s="65"/>
      <c r="Y37284" s="65"/>
      <c r="Z37284" s="65"/>
      <c r="AA37284" s="65"/>
      <c r="AB37284" s="65"/>
      <c r="AC37284" s="65"/>
      <c r="AJ37284" s="66"/>
    </row>
    <row r="37285" spans="17:36" ht="4.5" customHeight="1" x14ac:dyDescent="0.2">
      <c r="Q37285" s="65"/>
      <c r="R37285" s="65"/>
      <c r="X37285" s="65"/>
      <c r="Y37285" s="65"/>
      <c r="Z37285" s="65"/>
      <c r="AA37285" s="65"/>
      <c r="AB37285" s="65"/>
      <c r="AC37285" s="65"/>
      <c r="AJ37285" s="66"/>
    </row>
    <row r="37286" spans="17:36" ht="4.5" customHeight="1" x14ac:dyDescent="0.2">
      <c r="Q37286" s="65"/>
      <c r="R37286" s="65"/>
      <c r="X37286" s="65"/>
      <c r="Y37286" s="65"/>
      <c r="Z37286" s="65"/>
      <c r="AA37286" s="65"/>
      <c r="AB37286" s="65"/>
      <c r="AC37286" s="65"/>
      <c r="AJ37286" s="66"/>
    </row>
    <row r="37287" spans="17:36" ht="4.5" customHeight="1" x14ac:dyDescent="0.2">
      <c r="Q37287" s="65"/>
      <c r="R37287" s="65"/>
      <c r="X37287" s="65"/>
      <c r="Y37287" s="65"/>
      <c r="Z37287" s="65"/>
      <c r="AA37287" s="65"/>
      <c r="AB37287" s="65"/>
      <c r="AC37287" s="65"/>
      <c r="AJ37287" s="66"/>
    </row>
    <row r="37288" spans="17:36" ht="4.5" customHeight="1" x14ac:dyDescent="0.2">
      <c r="Q37288" s="65"/>
      <c r="R37288" s="65"/>
      <c r="X37288" s="65"/>
      <c r="Y37288" s="65"/>
      <c r="Z37288" s="65"/>
      <c r="AA37288" s="65"/>
      <c r="AB37288" s="65"/>
      <c r="AC37288" s="65"/>
      <c r="AJ37288" s="66"/>
    </row>
    <row r="37289" spans="17:36" ht="4.5" customHeight="1" x14ac:dyDescent="0.2">
      <c r="Q37289" s="65"/>
      <c r="R37289" s="65"/>
      <c r="X37289" s="65"/>
      <c r="Y37289" s="65"/>
      <c r="Z37289" s="65"/>
      <c r="AA37289" s="65"/>
      <c r="AB37289" s="65"/>
      <c r="AC37289" s="65"/>
      <c r="AJ37289" s="66"/>
    </row>
    <row r="37290" spans="17:36" ht="4.5" customHeight="1" x14ac:dyDescent="0.2">
      <c r="Q37290" s="65"/>
      <c r="R37290" s="65"/>
      <c r="X37290" s="65"/>
      <c r="Y37290" s="65"/>
      <c r="Z37290" s="65"/>
      <c r="AA37290" s="65"/>
      <c r="AB37290" s="65"/>
      <c r="AC37290" s="65"/>
      <c r="AJ37290" s="66"/>
    </row>
    <row r="37291" spans="17:36" ht="4.5" customHeight="1" x14ac:dyDescent="0.2">
      <c r="Q37291" s="65"/>
      <c r="R37291" s="65"/>
      <c r="X37291" s="65"/>
      <c r="Y37291" s="65"/>
      <c r="Z37291" s="65"/>
      <c r="AA37291" s="65"/>
      <c r="AB37291" s="65"/>
      <c r="AC37291" s="65"/>
      <c r="AJ37291" s="66"/>
    </row>
    <row r="37292" spans="17:36" ht="4.5" customHeight="1" x14ac:dyDescent="0.2">
      <c r="Q37292" s="65"/>
      <c r="R37292" s="65"/>
      <c r="X37292" s="65"/>
      <c r="Y37292" s="65"/>
      <c r="Z37292" s="65"/>
      <c r="AA37292" s="65"/>
      <c r="AB37292" s="65"/>
      <c r="AC37292" s="65"/>
      <c r="AJ37292" s="66"/>
    </row>
    <row r="37293" spans="17:36" ht="4.5" customHeight="1" x14ac:dyDescent="0.2">
      <c r="Q37293" s="65"/>
      <c r="R37293" s="65"/>
      <c r="X37293" s="65"/>
      <c r="Y37293" s="65"/>
      <c r="Z37293" s="65"/>
      <c r="AA37293" s="65"/>
      <c r="AB37293" s="65"/>
      <c r="AC37293" s="65"/>
      <c r="AJ37293" s="66"/>
    </row>
    <row r="37294" spans="17:36" ht="4.5" customHeight="1" x14ac:dyDescent="0.2">
      <c r="Q37294" s="65"/>
      <c r="R37294" s="65"/>
      <c r="X37294" s="65"/>
      <c r="Y37294" s="65"/>
      <c r="Z37294" s="65"/>
      <c r="AA37294" s="65"/>
      <c r="AB37294" s="65"/>
      <c r="AC37294" s="65"/>
      <c r="AJ37294" s="66"/>
    </row>
    <row r="37295" spans="17:36" ht="4.5" customHeight="1" x14ac:dyDescent="0.2">
      <c r="Q37295" s="65"/>
      <c r="R37295" s="65"/>
      <c r="X37295" s="65"/>
      <c r="Y37295" s="65"/>
      <c r="Z37295" s="65"/>
      <c r="AA37295" s="65"/>
      <c r="AB37295" s="65"/>
      <c r="AC37295" s="65"/>
      <c r="AJ37295" s="66"/>
    </row>
    <row r="37296" spans="17:36" ht="4.5" customHeight="1" x14ac:dyDescent="0.2">
      <c r="Q37296" s="65"/>
      <c r="R37296" s="65"/>
      <c r="X37296" s="65"/>
      <c r="Y37296" s="65"/>
      <c r="Z37296" s="65"/>
      <c r="AA37296" s="65"/>
      <c r="AB37296" s="65"/>
      <c r="AC37296" s="65"/>
      <c r="AJ37296" s="66"/>
    </row>
    <row r="37297" spans="17:36" ht="4.5" customHeight="1" x14ac:dyDescent="0.2">
      <c r="Q37297" s="65"/>
      <c r="R37297" s="65"/>
      <c r="X37297" s="65"/>
      <c r="Y37297" s="65"/>
      <c r="Z37297" s="65"/>
      <c r="AA37297" s="65"/>
      <c r="AB37297" s="65"/>
      <c r="AC37297" s="65"/>
      <c r="AJ37297" s="66"/>
    </row>
    <row r="37298" spans="17:36" ht="4.5" customHeight="1" x14ac:dyDescent="0.2">
      <c r="Q37298" s="65"/>
      <c r="R37298" s="65"/>
      <c r="X37298" s="65"/>
      <c r="Y37298" s="65"/>
      <c r="Z37298" s="65"/>
      <c r="AA37298" s="65"/>
      <c r="AB37298" s="65"/>
      <c r="AC37298" s="65"/>
      <c r="AJ37298" s="66"/>
    </row>
    <row r="37299" spans="17:36" ht="4.5" customHeight="1" x14ac:dyDescent="0.2">
      <c r="Q37299" s="65"/>
      <c r="R37299" s="65"/>
      <c r="X37299" s="65"/>
      <c r="Y37299" s="65"/>
      <c r="Z37299" s="65"/>
      <c r="AA37299" s="65"/>
      <c r="AB37299" s="65"/>
      <c r="AC37299" s="65"/>
      <c r="AJ37299" s="66"/>
    </row>
    <row r="37300" spans="17:36" ht="4.5" customHeight="1" x14ac:dyDescent="0.2">
      <c r="Q37300" s="65"/>
      <c r="R37300" s="65"/>
      <c r="X37300" s="65"/>
      <c r="Y37300" s="65"/>
      <c r="Z37300" s="65"/>
      <c r="AA37300" s="65"/>
      <c r="AB37300" s="65"/>
      <c r="AC37300" s="65"/>
      <c r="AJ37300" s="66"/>
    </row>
    <row r="37301" spans="17:36" ht="4.5" customHeight="1" x14ac:dyDescent="0.2">
      <c r="Q37301" s="65"/>
      <c r="R37301" s="65"/>
      <c r="X37301" s="65"/>
      <c r="Y37301" s="65"/>
      <c r="Z37301" s="65"/>
      <c r="AA37301" s="65"/>
      <c r="AB37301" s="65"/>
      <c r="AC37301" s="65"/>
      <c r="AJ37301" s="66"/>
    </row>
    <row r="37302" spans="17:36" ht="4.5" customHeight="1" x14ac:dyDescent="0.2">
      <c r="Q37302" s="65"/>
      <c r="R37302" s="65"/>
      <c r="X37302" s="65"/>
      <c r="Y37302" s="65"/>
      <c r="Z37302" s="65"/>
      <c r="AA37302" s="65"/>
      <c r="AB37302" s="65"/>
      <c r="AC37302" s="65"/>
      <c r="AJ37302" s="66"/>
    </row>
    <row r="37303" spans="17:36" ht="4.5" customHeight="1" x14ac:dyDescent="0.2">
      <c r="Q37303" s="65"/>
      <c r="R37303" s="65"/>
      <c r="X37303" s="65"/>
      <c r="Y37303" s="65"/>
      <c r="Z37303" s="65"/>
      <c r="AA37303" s="65"/>
      <c r="AB37303" s="65"/>
      <c r="AC37303" s="65"/>
      <c r="AJ37303" s="66"/>
    </row>
    <row r="37304" spans="17:36" ht="4.5" customHeight="1" x14ac:dyDescent="0.2">
      <c r="Q37304" s="65"/>
      <c r="R37304" s="65"/>
      <c r="X37304" s="65"/>
      <c r="Y37304" s="65"/>
      <c r="Z37304" s="65"/>
      <c r="AA37304" s="65"/>
      <c r="AB37304" s="65"/>
      <c r="AC37304" s="65"/>
      <c r="AJ37304" s="66"/>
    </row>
    <row r="37305" spans="17:36" ht="4.5" customHeight="1" x14ac:dyDescent="0.2">
      <c r="Q37305" s="65"/>
      <c r="R37305" s="65"/>
      <c r="X37305" s="65"/>
      <c r="Y37305" s="65"/>
      <c r="Z37305" s="65"/>
      <c r="AA37305" s="65"/>
      <c r="AB37305" s="65"/>
      <c r="AC37305" s="65"/>
      <c r="AJ37305" s="66"/>
    </row>
    <row r="37306" spans="17:36" ht="4.5" customHeight="1" x14ac:dyDescent="0.2">
      <c r="Q37306" s="65"/>
      <c r="R37306" s="65"/>
      <c r="X37306" s="65"/>
      <c r="Y37306" s="65"/>
      <c r="Z37306" s="65"/>
      <c r="AA37306" s="65"/>
      <c r="AB37306" s="65"/>
      <c r="AC37306" s="65"/>
      <c r="AJ37306" s="66"/>
    </row>
    <row r="37307" spans="17:36" ht="4.5" customHeight="1" x14ac:dyDescent="0.2">
      <c r="Q37307" s="65"/>
      <c r="R37307" s="65"/>
      <c r="X37307" s="65"/>
      <c r="Y37307" s="65"/>
      <c r="Z37307" s="65"/>
      <c r="AA37307" s="65"/>
      <c r="AB37307" s="65"/>
      <c r="AC37307" s="65"/>
      <c r="AJ37307" s="66"/>
    </row>
    <row r="37308" spans="17:36" ht="4.5" customHeight="1" x14ac:dyDescent="0.2">
      <c r="Q37308" s="65"/>
      <c r="R37308" s="65"/>
      <c r="X37308" s="65"/>
      <c r="Y37308" s="65"/>
      <c r="Z37308" s="65"/>
      <c r="AA37308" s="65"/>
      <c r="AB37308" s="65"/>
      <c r="AC37308" s="65"/>
      <c r="AJ37308" s="66"/>
    </row>
    <row r="37309" spans="17:36" ht="4.5" customHeight="1" x14ac:dyDescent="0.2">
      <c r="Q37309" s="65"/>
      <c r="R37309" s="65"/>
      <c r="X37309" s="65"/>
      <c r="Y37309" s="65"/>
      <c r="Z37309" s="65"/>
      <c r="AA37309" s="65"/>
      <c r="AB37309" s="65"/>
      <c r="AC37309" s="65"/>
      <c r="AJ37309" s="66"/>
    </row>
    <row r="37310" spans="17:36" ht="4.5" customHeight="1" x14ac:dyDescent="0.2">
      <c r="Q37310" s="65"/>
      <c r="R37310" s="65"/>
      <c r="X37310" s="65"/>
      <c r="Y37310" s="65"/>
      <c r="Z37310" s="65"/>
      <c r="AA37310" s="65"/>
      <c r="AB37310" s="65"/>
      <c r="AC37310" s="65"/>
      <c r="AJ37310" s="66"/>
    </row>
    <row r="37311" spans="17:36" ht="4.5" customHeight="1" x14ac:dyDescent="0.2">
      <c r="Q37311" s="65"/>
      <c r="R37311" s="65"/>
      <c r="X37311" s="65"/>
      <c r="Y37311" s="65"/>
      <c r="Z37311" s="65"/>
      <c r="AA37311" s="65"/>
      <c r="AB37311" s="65"/>
      <c r="AC37311" s="65"/>
      <c r="AJ37311" s="66"/>
    </row>
    <row r="37312" spans="17:36" ht="4.5" customHeight="1" x14ac:dyDescent="0.2">
      <c r="Q37312" s="65"/>
      <c r="R37312" s="65"/>
      <c r="X37312" s="65"/>
      <c r="Y37312" s="65"/>
      <c r="Z37312" s="65"/>
      <c r="AA37312" s="65"/>
      <c r="AB37312" s="65"/>
      <c r="AC37312" s="65"/>
      <c r="AJ37312" s="66"/>
    </row>
    <row r="37313" spans="17:36" ht="4.5" customHeight="1" x14ac:dyDescent="0.2">
      <c r="Q37313" s="65"/>
      <c r="R37313" s="65"/>
      <c r="X37313" s="65"/>
      <c r="Y37313" s="65"/>
      <c r="Z37313" s="65"/>
      <c r="AA37313" s="65"/>
      <c r="AB37313" s="65"/>
      <c r="AC37313" s="65"/>
      <c r="AJ37313" s="66"/>
    </row>
    <row r="37314" spans="17:36" ht="4.5" customHeight="1" x14ac:dyDescent="0.2">
      <c r="Q37314" s="65"/>
      <c r="R37314" s="65"/>
      <c r="X37314" s="65"/>
      <c r="Y37314" s="65"/>
      <c r="Z37314" s="65"/>
      <c r="AA37314" s="65"/>
      <c r="AB37314" s="65"/>
      <c r="AC37314" s="65"/>
      <c r="AJ37314" s="66"/>
    </row>
    <row r="37315" spans="17:36" ht="4.5" customHeight="1" x14ac:dyDescent="0.2">
      <c r="Q37315" s="65"/>
      <c r="R37315" s="65"/>
      <c r="X37315" s="65"/>
      <c r="Y37315" s="65"/>
      <c r="Z37315" s="65"/>
      <c r="AA37315" s="65"/>
      <c r="AB37315" s="65"/>
      <c r="AC37315" s="65"/>
      <c r="AJ37315" s="66"/>
    </row>
    <row r="37316" spans="17:36" ht="4.5" customHeight="1" x14ac:dyDescent="0.2">
      <c r="Q37316" s="65"/>
      <c r="R37316" s="65"/>
      <c r="X37316" s="65"/>
      <c r="Y37316" s="65"/>
      <c r="Z37316" s="65"/>
      <c r="AA37316" s="65"/>
      <c r="AB37316" s="65"/>
      <c r="AC37316" s="65"/>
      <c r="AJ37316" s="66"/>
    </row>
    <row r="37317" spans="17:36" ht="4.5" customHeight="1" x14ac:dyDescent="0.2">
      <c r="Q37317" s="65"/>
      <c r="R37317" s="65"/>
      <c r="X37317" s="65"/>
      <c r="Y37317" s="65"/>
      <c r="Z37317" s="65"/>
      <c r="AA37317" s="65"/>
      <c r="AB37317" s="65"/>
      <c r="AC37317" s="65"/>
      <c r="AJ37317" s="66"/>
    </row>
    <row r="37318" spans="17:36" ht="4.5" customHeight="1" x14ac:dyDescent="0.2">
      <c r="Q37318" s="65"/>
      <c r="R37318" s="65"/>
      <c r="X37318" s="65"/>
      <c r="Y37318" s="65"/>
      <c r="Z37318" s="65"/>
      <c r="AA37318" s="65"/>
      <c r="AB37318" s="65"/>
      <c r="AC37318" s="65"/>
      <c r="AJ37318" s="66"/>
    </row>
    <row r="37319" spans="17:36" ht="4.5" customHeight="1" x14ac:dyDescent="0.2">
      <c r="Q37319" s="65"/>
      <c r="R37319" s="65"/>
      <c r="X37319" s="65"/>
      <c r="Y37319" s="65"/>
      <c r="Z37319" s="65"/>
      <c r="AA37319" s="65"/>
      <c r="AB37319" s="65"/>
      <c r="AC37319" s="65"/>
      <c r="AJ37319" s="66"/>
    </row>
    <row r="37320" spans="17:36" ht="4.5" customHeight="1" x14ac:dyDescent="0.2">
      <c r="Q37320" s="65"/>
      <c r="R37320" s="65"/>
      <c r="X37320" s="65"/>
      <c r="Y37320" s="65"/>
      <c r="Z37320" s="65"/>
      <c r="AA37320" s="65"/>
      <c r="AB37320" s="65"/>
      <c r="AC37320" s="65"/>
      <c r="AJ37320" s="66"/>
    </row>
    <row r="37321" spans="17:36" ht="4.5" customHeight="1" x14ac:dyDescent="0.2">
      <c r="Q37321" s="65"/>
      <c r="R37321" s="65"/>
      <c r="X37321" s="65"/>
      <c r="Y37321" s="65"/>
      <c r="Z37321" s="65"/>
      <c r="AA37321" s="65"/>
      <c r="AB37321" s="65"/>
      <c r="AC37321" s="65"/>
      <c r="AJ37321" s="66"/>
    </row>
    <row r="37322" spans="17:36" ht="4.5" customHeight="1" x14ac:dyDescent="0.2">
      <c r="Q37322" s="65"/>
      <c r="R37322" s="65"/>
      <c r="X37322" s="65"/>
      <c r="Y37322" s="65"/>
      <c r="Z37322" s="65"/>
      <c r="AA37322" s="65"/>
      <c r="AB37322" s="65"/>
      <c r="AC37322" s="65"/>
      <c r="AJ37322" s="66"/>
    </row>
    <row r="37323" spans="17:36" ht="4.5" customHeight="1" x14ac:dyDescent="0.2">
      <c r="Q37323" s="65"/>
      <c r="R37323" s="65"/>
      <c r="X37323" s="65"/>
      <c r="Y37323" s="65"/>
      <c r="Z37323" s="65"/>
      <c r="AA37323" s="65"/>
      <c r="AB37323" s="65"/>
      <c r="AC37323" s="65"/>
      <c r="AJ37323" s="66"/>
    </row>
    <row r="37324" spans="17:36" ht="4.5" customHeight="1" x14ac:dyDescent="0.2">
      <c r="Q37324" s="65"/>
      <c r="R37324" s="65"/>
      <c r="X37324" s="65"/>
      <c r="Y37324" s="65"/>
      <c r="Z37324" s="65"/>
      <c r="AA37324" s="65"/>
      <c r="AB37324" s="65"/>
      <c r="AC37324" s="65"/>
      <c r="AJ37324" s="66"/>
    </row>
    <row r="37325" spans="17:36" ht="4.5" customHeight="1" x14ac:dyDescent="0.2">
      <c r="Q37325" s="65"/>
      <c r="R37325" s="65"/>
      <c r="X37325" s="65"/>
      <c r="Y37325" s="65"/>
      <c r="Z37325" s="65"/>
      <c r="AA37325" s="65"/>
      <c r="AB37325" s="65"/>
      <c r="AC37325" s="65"/>
      <c r="AJ37325" s="66"/>
    </row>
    <row r="37326" spans="17:36" ht="4.5" customHeight="1" x14ac:dyDescent="0.2">
      <c r="Q37326" s="65"/>
      <c r="R37326" s="65"/>
      <c r="X37326" s="65"/>
      <c r="Y37326" s="65"/>
      <c r="Z37326" s="65"/>
      <c r="AA37326" s="65"/>
      <c r="AB37326" s="65"/>
      <c r="AC37326" s="65"/>
      <c r="AJ37326" s="66"/>
    </row>
    <row r="37327" spans="17:36" ht="4.5" customHeight="1" x14ac:dyDescent="0.2">
      <c r="Q37327" s="65"/>
      <c r="R37327" s="65"/>
      <c r="X37327" s="65"/>
      <c r="Y37327" s="65"/>
      <c r="Z37327" s="65"/>
      <c r="AA37327" s="65"/>
      <c r="AB37327" s="65"/>
      <c r="AC37327" s="65"/>
      <c r="AJ37327" s="66"/>
    </row>
    <row r="37328" spans="17:36" ht="4.5" customHeight="1" x14ac:dyDescent="0.2">
      <c r="Q37328" s="65"/>
      <c r="R37328" s="65"/>
      <c r="X37328" s="65"/>
      <c r="Y37328" s="65"/>
      <c r="Z37328" s="65"/>
      <c r="AA37328" s="65"/>
      <c r="AB37328" s="65"/>
      <c r="AC37328" s="65"/>
      <c r="AJ37328" s="66"/>
    </row>
    <row r="37329" spans="17:36" ht="4.5" customHeight="1" x14ac:dyDescent="0.2">
      <c r="Q37329" s="65"/>
      <c r="R37329" s="65"/>
      <c r="X37329" s="65"/>
      <c r="Y37329" s="65"/>
      <c r="Z37329" s="65"/>
      <c r="AA37329" s="65"/>
      <c r="AB37329" s="65"/>
      <c r="AC37329" s="65"/>
      <c r="AJ37329" s="66"/>
    </row>
    <row r="37330" spans="17:36" ht="4.5" customHeight="1" x14ac:dyDescent="0.2">
      <c r="Q37330" s="65"/>
      <c r="R37330" s="65"/>
      <c r="X37330" s="65"/>
      <c r="Y37330" s="65"/>
      <c r="Z37330" s="65"/>
      <c r="AA37330" s="65"/>
      <c r="AB37330" s="65"/>
      <c r="AC37330" s="65"/>
      <c r="AJ37330" s="66"/>
    </row>
    <row r="37331" spans="17:36" ht="4.5" customHeight="1" x14ac:dyDescent="0.2">
      <c r="Q37331" s="65"/>
      <c r="R37331" s="65"/>
      <c r="X37331" s="65"/>
      <c r="Y37331" s="65"/>
      <c r="Z37331" s="65"/>
      <c r="AA37331" s="65"/>
      <c r="AB37331" s="65"/>
      <c r="AC37331" s="65"/>
      <c r="AJ37331" s="66"/>
    </row>
    <row r="37332" spans="17:36" ht="4.5" customHeight="1" x14ac:dyDescent="0.2">
      <c r="Q37332" s="65"/>
      <c r="R37332" s="65"/>
      <c r="X37332" s="65"/>
      <c r="Y37332" s="65"/>
      <c r="Z37332" s="65"/>
      <c r="AA37332" s="65"/>
      <c r="AB37332" s="65"/>
      <c r="AC37332" s="65"/>
      <c r="AJ37332" s="66"/>
    </row>
    <row r="37333" spans="17:36" ht="4.5" customHeight="1" x14ac:dyDescent="0.2">
      <c r="Q37333" s="65"/>
      <c r="R37333" s="65"/>
      <c r="X37333" s="65"/>
      <c r="Y37333" s="65"/>
      <c r="Z37333" s="65"/>
      <c r="AA37333" s="65"/>
      <c r="AB37333" s="65"/>
      <c r="AC37333" s="65"/>
      <c r="AJ37333" s="66"/>
    </row>
    <row r="37334" spans="17:36" ht="4.5" customHeight="1" x14ac:dyDescent="0.2">
      <c r="Q37334" s="65"/>
      <c r="R37334" s="65"/>
      <c r="X37334" s="65"/>
      <c r="Y37334" s="65"/>
      <c r="Z37334" s="65"/>
      <c r="AA37334" s="65"/>
      <c r="AB37334" s="65"/>
      <c r="AC37334" s="65"/>
      <c r="AJ37334" s="66"/>
    </row>
    <row r="37335" spans="17:36" ht="4.5" customHeight="1" x14ac:dyDescent="0.2">
      <c r="Q37335" s="65"/>
      <c r="R37335" s="65"/>
      <c r="X37335" s="65"/>
      <c r="Y37335" s="65"/>
      <c r="Z37335" s="65"/>
      <c r="AA37335" s="65"/>
      <c r="AB37335" s="65"/>
      <c r="AC37335" s="65"/>
      <c r="AJ37335" s="66"/>
    </row>
    <row r="37336" spans="17:36" ht="4.5" customHeight="1" x14ac:dyDescent="0.2">
      <c r="Q37336" s="65"/>
      <c r="R37336" s="65"/>
      <c r="X37336" s="65"/>
      <c r="Y37336" s="65"/>
      <c r="Z37336" s="65"/>
      <c r="AA37336" s="65"/>
      <c r="AB37336" s="65"/>
      <c r="AC37336" s="65"/>
      <c r="AJ37336" s="66"/>
    </row>
    <row r="37337" spans="17:36" ht="4.5" customHeight="1" x14ac:dyDescent="0.2">
      <c r="Q37337" s="65"/>
      <c r="R37337" s="65"/>
      <c r="X37337" s="65"/>
      <c r="Y37337" s="65"/>
      <c r="Z37337" s="65"/>
      <c r="AA37337" s="65"/>
      <c r="AB37337" s="65"/>
      <c r="AC37337" s="65"/>
      <c r="AJ37337" s="66"/>
    </row>
    <row r="37338" spans="17:36" ht="4.5" customHeight="1" x14ac:dyDescent="0.2">
      <c r="Q37338" s="65"/>
      <c r="R37338" s="65"/>
      <c r="X37338" s="65"/>
      <c r="Y37338" s="65"/>
      <c r="Z37338" s="65"/>
      <c r="AA37338" s="65"/>
      <c r="AB37338" s="65"/>
      <c r="AC37338" s="65"/>
      <c r="AJ37338" s="66"/>
    </row>
    <row r="37339" spans="17:36" ht="4.5" customHeight="1" x14ac:dyDescent="0.2">
      <c r="Q37339" s="65"/>
      <c r="R37339" s="65"/>
      <c r="X37339" s="65"/>
      <c r="Y37339" s="65"/>
      <c r="Z37339" s="65"/>
      <c r="AA37339" s="65"/>
      <c r="AB37339" s="65"/>
      <c r="AC37339" s="65"/>
      <c r="AJ37339" s="66"/>
    </row>
    <row r="37340" spans="17:36" ht="4.5" customHeight="1" x14ac:dyDescent="0.2">
      <c r="Q37340" s="65"/>
      <c r="R37340" s="65"/>
      <c r="X37340" s="65"/>
      <c r="Y37340" s="65"/>
      <c r="Z37340" s="65"/>
      <c r="AA37340" s="65"/>
      <c r="AB37340" s="65"/>
      <c r="AC37340" s="65"/>
      <c r="AJ37340" s="66"/>
    </row>
    <row r="37341" spans="17:36" ht="4.5" customHeight="1" x14ac:dyDescent="0.2">
      <c r="Q37341" s="65"/>
      <c r="R37341" s="65"/>
      <c r="X37341" s="65"/>
      <c r="Y37341" s="65"/>
      <c r="Z37341" s="65"/>
      <c r="AA37341" s="65"/>
      <c r="AB37341" s="65"/>
      <c r="AC37341" s="65"/>
      <c r="AJ37341" s="66"/>
    </row>
    <row r="37342" spans="17:36" ht="4.5" customHeight="1" x14ac:dyDescent="0.2">
      <c r="Q37342" s="65"/>
      <c r="R37342" s="65"/>
      <c r="X37342" s="65"/>
      <c r="Y37342" s="65"/>
      <c r="Z37342" s="65"/>
      <c r="AA37342" s="65"/>
      <c r="AB37342" s="65"/>
      <c r="AC37342" s="65"/>
      <c r="AJ37342" s="66"/>
    </row>
    <row r="37343" spans="17:36" ht="4.5" customHeight="1" x14ac:dyDescent="0.2">
      <c r="Q37343" s="65"/>
      <c r="R37343" s="65"/>
      <c r="X37343" s="65"/>
      <c r="Y37343" s="65"/>
      <c r="Z37343" s="65"/>
      <c r="AA37343" s="65"/>
      <c r="AB37343" s="65"/>
      <c r="AC37343" s="65"/>
      <c r="AJ37343" s="66"/>
    </row>
    <row r="37344" spans="17:36" ht="4.5" customHeight="1" x14ac:dyDescent="0.2">
      <c r="Q37344" s="65"/>
      <c r="R37344" s="65"/>
      <c r="X37344" s="65"/>
      <c r="Y37344" s="65"/>
      <c r="Z37344" s="65"/>
      <c r="AA37344" s="65"/>
      <c r="AB37344" s="65"/>
      <c r="AC37344" s="65"/>
      <c r="AJ37344" s="66"/>
    </row>
    <row r="37345" spans="17:36" ht="4.5" customHeight="1" x14ac:dyDescent="0.2">
      <c r="Q37345" s="65"/>
      <c r="R37345" s="65"/>
      <c r="X37345" s="65"/>
      <c r="Y37345" s="65"/>
      <c r="Z37345" s="65"/>
      <c r="AA37345" s="65"/>
      <c r="AB37345" s="65"/>
      <c r="AC37345" s="65"/>
      <c r="AJ37345" s="66"/>
    </row>
    <row r="37346" spans="17:36" ht="4.5" customHeight="1" x14ac:dyDescent="0.2">
      <c r="Q37346" s="65"/>
      <c r="R37346" s="65"/>
      <c r="X37346" s="65"/>
      <c r="Y37346" s="65"/>
      <c r="Z37346" s="65"/>
      <c r="AA37346" s="65"/>
      <c r="AB37346" s="65"/>
      <c r="AC37346" s="65"/>
      <c r="AJ37346" s="66"/>
    </row>
    <row r="37347" spans="17:36" ht="4.5" customHeight="1" x14ac:dyDescent="0.2">
      <c r="Q37347" s="65"/>
      <c r="R37347" s="65"/>
      <c r="X37347" s="65"/>
      <c r="Y37347" s="65"/>
      <c r="Z37347" s="65"/>
      <c r="AA37347" s="65"/>
      <c r="AB37347" s="65"/>
      <c r="AC37347" s="65"/>
      <c r="AJ37347" s="66"/>
    </row>
    <row r="37348" spans="17:36" ht="4.5" customHeight="1" x14ac:dyDescent="0.2">
      <c r="Q37348" s="65"/>
      <c r="R37348" s="65"/>
      <c r="X37348" s="65"/>
      <c r="Y37348" s="65"/>
      <c r="Z37348" s="65"/>
      <c r="AA37348" s="65"/>
      <c r="AB37348" s="65"/>
      <c r="AC37348" s="65"/>
      <c r="AJ37348" s="66"/>
    </row>
    <row r="37349" spans="17:36" ht="4.5" customHeight="1" x14ac:dyDescent="0.2">
      <c r="Q37349" s="65"/>
      <c r="R37349" s="65"/>
      <c r="X37349" s="65"/>
      <c r="Y37349" s="65"/>
      <c r="Z37349" s="65"/>
      <c r="AA37349" s="65"/>
      <c r="AB37349" s="65"/>
      <c r="AC37349" s="65"/>
      <c r="AJ37349" s="66"/>
    </row>
    <row r="37350" spans="17:36" ht="4.5" customHeight="1" x14ac:dyDescent="0.2">
      <c r="Q37350" s="65"/>
      <c r="R37350" s="65"/>
      <c r="X37350" s="65"/>
      <c r="Y37350" s="65"/>
      <c r="Z37350" s="65"/>
      <c r="AA37350" s="65"/>
      <c r="AB37350" s="65"/>
      <c r="AC37350" s="65"/>
      <c r="AJ37350" s="66"/>
    </row>
    <row r="37351" spans="17:36" ht="4.5" customHeight="1" x14ac:dyDescent="0.2">
      <c r="Q37351" s="65"/>
      <c r="R37351" s="65"/>
      <c r="X37351" s="65"/>
      <c r="Y37351" s="65"/>
      <c r="Z37351" s="65"/>
      <c r="AA37351" s="65"/>
      <c r="AB37351" s="65"/>
      <c r="AC37351" s="65"/>
      <c r="AJ37351" s="66"/>
    </row>
    <row r="37352" spans="17:36" ht="4.5" customHeight="1" x14ac:dyDescent="0.2">
      <c r="Q37352" s="65"/>
      <c r="R37352" s="65"/>
      <c r="X37352" s="65"/>
      <c r="Y37352" s="65"/>
      <c r="Z37352" s="65"/>
      <c r="AA37352" s="65"/>
      <c r="AB37352" s="65"/>
      <c r="AC37352" s="65"/>
      <c r="AJ37352" s="66"/>
    </row>
    <row r="37353" spans="17:36" ht="4.5" customHeight="1" x14ac:dyDescent="0.2">
      <c r="Q37353" s="65"/>
      <c r="R37353" s="65"/>
      <c r="X37353" s="65"/>
      <c r="Y37353" s="65"/>
      <c r="Z37353" s="65"/>
      <c r="AA37353" s="65"/>
      <c r="AB37353" s="65"/>
      <c r="AC37353" s="65"/>
      <c r="AJ37353" s="66"/>
    </row>
    <row r="37354" spans="17:36" ht="4.5" customHeight="1" x14ac:dyDescent="0.2">
      <c r="Q37354" s="65"/>
      <c r="R37354" s="65"/>
      <c r="X37354" s="65"/>
      <c r="Y37354" s="65"/>
      <c r="Z37354" s="65"/>
      <c r="AA37354" s="65"/>
      <c r="AB37354" s="65"/>
      <c r="AC37354" s="65"/>
      <c r="AJ37354" s="66"/>
    </row>
    <row r="37355" spans="17:36" ht="4.5" customHeight="1" x14ac:dyDescent="0.2">
      <c r="Q37355" s="65"/>
      <c r="R37355" s="65"/>
      <c r="X37355" s="65"/>
      <c r="Y37355" s="65"/>
      <c r="Z37355" s="65"/>
      <c r="AA37355" s="65"/>
      <c r="AB37355" s="65"/>
      <c r="AC37355" s="65"/>
      <c r="AJ37355" s="66"/>
    </row>
    <row r="37356" spans="17:36" ht="4.5" customHeight="1" x14ac:dyDescent="0.2">
      <c r="Q37356" s="65"/>
      <c r="R37356" s="65"/>
      <c r="X37356" s="65"/>
      <c r="Y37356" s="65"/>
      <c r="Z37356" s="65"/>
      <c r="AA37356" s="65"/>
      <c r="AB37356" s="65"/>
      <c r="AC37356" s="65"/>
      <c r="AJ37356" s="66"/>
    </row>
    <row r="37357" spans="17:36" ht="4.5" customHeight="1" x14ac:dyDescent="0.2">
      <c r="Q37357" s="65"/>
      <c r="R37357" s="65"/>
      <c r="X37357" s="65"/>
      <c r="Y37357" s="65"/>
      <c r="Z37357" s="65"/>
      <c r="AA37357" s="65"/>
      <c r="AB37357" s="65"/>
      <c r="AC37357" s="65"/>
      <c r="AJ37357" s="66"/>
    </row>
    <row r="37358" spans="17:36" ht="4.5" customHeight="1" x14ac:dyDescent="0.2">
      <c r="Q37358" s="65"/>
      <c r="R37358" s="65"/>
      <c r="X37358" s="65"/>
      <c r="Y37358" s="65"/>
      <c r="Z37358" s="65"/>
      <c r="AA37358" s="65"/>
      <c r="AB37358" s="65"/>
      <c r="AC37358" s="65"/>
      <c r="AJ37358" s="66"/>
    </row>
    <row r="37359" spans="17:36" ht="4.5" customHeight="1" x14ac:dyDescent="0.2">
      <c r="Q37359" s="65"/>
      <c r="R37359" s="65"/>
      <c r="X37359" s="65"/>
      <c r="Y37359" s="65"/>
      <c r="Z37359" s="65"/>
      <c r="AA37359" s="65"/>
      <c r="AB37359" s="65"/>
      <c r="AC37359" s="65"/>
      <c r="AJ37359" s="66"/>
    </row>
    <row r="37360" spans="17:36" ht="4.5" customHeight="1" x14ac:dyDescent="0.2">
      <c r="Q37360" s="65"/>
      <c r="R37360" s="65"/>
      <c r="X37360" s="65"/>
      <c r="Y37360" s="65"/>
      <c r="Z37360" s="65"/>
      <c r="AA37360" s="65"/>
      <c r="AB37360" s="65"/>
      <c r="AC37360" s="65"/>
      <c r="AJ37360" s="66"/>
    </row>
    <row r="37361" spans="17:36" ht="4.5" customHeight="1" x14ac:dyDescent="0.2">
      <c r="Q37361" s="65"/>
      <c r="R37361" s="65"/>
      <c r="X37361" s="65"/>
      <c r="Y37361" s="65"/>
      <c r="Z37361" s="65"/>
      <c r="AA37361" s="65"/>
      <c r="AB37361" s="65"/>
      <c r="AC37361" s="65"/>
      <c r="AJ37361" s="66"/>
    </row>
    <row r="37362" spans="17:36" ht="4.5" customHeight="1" x14ac:dyDescent="0.2">
      <c r="Q37362" s="65"/>
      <c r="R37362" s="65"/>
      <c r="X37362" s="65"/>
      <c r="Y37362" s="65"/>
      <c r="Z37362" s="65"/>
      <c r="AA37362" s="65"/>
      <c r="AB37362" s="65"/>
      <c r="AC37362" s="65"/>
      <c r="AJ37362" s="66"/>
    </row>
    <row r="37363" spans="17:36" ht="4.5" customHeight="1" x14ac:dyDescent="0.2">
      <c r="Q37363" s="65"/>
      <c r="R37363" s="65"/>
      <c r="X37363" s="65"/>
      <c r="Y37363" s="65"/>
      <c r="Z37363" s="65"/>
      <c r="AA37363" s="65"/>
      <c r="AB37363" s="65"/>
      <c r="AC37363" s="65"/>
      <c r="AJ37363" s="66"/>
    </row>
    <row r="37364" spans="17:36" ht="4.5" customHeight="1" x14ac:dyDescent="0.2">
      <c r="Q37364" s="65"/>
      <c r="R37364" s="65"/>
      <c r="X37364" s="65"/>
      <c r="Y37364" s="65"/>
      <c r="Z37364" s="65"/>
      <c r="AA37364" s="65"/>
      <c r="AB37364" s="65"/>
      <c r="AC37364" s="65"/>
      <c r="AJ37364" s="66"/>
    </row>
    <row r="37365" spans="17:36" ht="4.5" customHeight="1" x14ac:dyDescent="0.2">
      <c r="Q37365" s="65"/>
      <c r="R37365" s="65"/>
      <c r="X37365" s="65"/>
      <c r="Y37365" s="65"/>
      <c r="Z37365" s="65"/>
      <c r="AA37365" s="65"/>
      <c r="AB37365" s="65"/>
      <c r="AC37365" s="65"/>
      <c r="AJ37365" s="66"/>
    </row>
    <row r="37366" spans="17:36" ht="4.5" customHeight="1" x14ac:dyDescent="0.2">
      <c r="Q37366" s="65"/>
      <c r="R37366" s="65"/>
      <c r="X37366" s="65"/>
      <c r="Y37366" s="65"/>
      <c r="Z37366" s="65"/>
      <c r="AA37366" s="65"/>
      <c r="AB37366" s="65"/>
      <c r="AC37366" s="65"/>
      <c r="AJ37366" s="66"/>
    </row>
    <row r="37367" spans="17:36" ht="4.5" customHeight="1" x14ac:dyDescent="0.2">
      <c r="Q37367" s="65"/>
      <c r="R37367" s="65"/>
      <c r="X37367" s="65"/>
      <c r="Y37367" s="65"/>
      <c r="Z37367" s="65"/>
      <c r="AA37367" s="65"/>
      <c r="AB37367" s="65"/>
      <c r="AC37367" s="65"/>
      <c r="AJ37367" s="66"/>
    </row>
    <row r="37368" spans="17:36" ht="4.5" customHeight="1" x14ac:dyDescent="0.2">
      <c r="Q37368" s="65"/>
      <c r="R37368" s="65"/>
      <c r="X37368" s="65"/>
      <c r="Y37368" s="65"/>
      <c r="Z37368" s="65"/>
      <c r="AA37368" s="65"/>
      <c r="AB37368" s="65"/>
      <c r="AC37368" s="65"/>
      <c r="AJ37368" s="66"/>
    </row>
    <row r="37369" spans="17:36" ht="4.5" customHeight="1" x14ac:dyDescent="0.2">
      <c r="Q37369" s="65"/>
      <c r="R37369" s="65"/>
      <c r="X37369" s="65"/>
      <c r="Y37369" s="65"/>
      <c r="Z37369" s="65"/>
      <c r="AA37369" s="65"/>
      <c r="AB37369" s="65"/>
      <c r="AC37369" s="65"/>
      <c r="AJ37369" s="66"/>
    </row>
    <row r="37370" spans="17:36" ht="4.5" customHeight="1" x14ac:dyDescent="0.2">
      <c r="Q37370" s="65"/>
      <c r="R37370" s="65"/>
      <c r="X37370" s="65"/>
      <c r="Y37370" s="65"/>
      <c r="Z37370" s="65"/>
      <c r="AA37370" s="65"/>
      <c r="AB37370" s="65"/>
      <c r="AC37370" s="65"/>
      <c r="AJ37370" s="66"/>
    </row>
    <row r="37371" spans="17:36" ht="4.5" customHeight="1" x14ac:dyDescent="0.2">
      <c r="Q37371" s="65"/>
      <c r="R37371" s="65"/>
      <c r="X37371" s="65"/>
      <c r="Y37371" s="65"/>
      <c r="Z37371" s="65"/>
      <c r="AA37371" s="65"/>
      <c r="AB37371" s="65"/>
      <c r="AC37371" s="65"/>
      <c r="AJ37371" s="66"/>
    </row>
    <row r="37372" spans="17:36" ht="4.5" customHeight="1" x14ac:dyDescent="0.2">
      <c r="Q37372" s="65"/>
      <c r="R37372" s="65"/>
      <c r="X37372" s="65"/>
      <c r="Y37372" s="65"/>
      <c r="Z37372" s="65"/>
      <c r="AA37372" s="65"/>
      <c r="AB37372" s="65"/>
      <c r="AC37372" s="65"/>
      <c r="AJ37372" s="66"/>
    </row>
    <row r="37373" spans="17:36" ht="4.5" customHeight="1" x14ac:dyDescent="0.2">
      <c r="Q37373" s="65"/>
      <c r="R37373" s="65"/>
      <c r="X37373" s="65"/>
      <c r="Y37373" s="65"/>
      <c r="Z37373" s="65"/>
      <c r="AA37373" s="65"/>
      <c r="AB37373" s="65"/>
      <c r="AC37373" s="65"/>
      <c r="AJ37373" s="66"/>
    </row>
    <row r="37374" spans="17:36" ht="4.5" customHeight="1" x14ac:dyDescent="0.2">
      <c r="Q37374" s="65"/>
      <c r="R37374" s="65"/>
      <c r="X37374" s="65"/>
      <c r="Y37374" s="65"/>
      <c r="Z37374" s="65"/>
      <c r="AA37374" s="65"/>
      <c r="AB37374" s="65"/>
      <c r="AC37374" s="65"/>
      <c r="AJ37374" s="66"/>
    </row>
    <row r="37375" spans="17:36" ht="4.5" customHeight="1" x14ac:dyDescent="0.2">
      <c r="Q37375" s="65"/>
      <c r="R37375" s="65"/>
      <c r="X37375" s="65"/>
      <c r="Y37375" s="65"/>
      <c r="Z37375" s="65"/>
      <c r="AA37375" s="65"/>
      <c r="AB37375" s="65"/>
      <c r="AC37375" s="65"/>
      <c r="AJ37375" s="66"/>
    </row>
    <row r="37376" spans="17:36" ht="4.5" customHeight="1" x14ac:dyDescent="0.2">
      <c r="Q37376" s="65"/>
      <c r="R37376" s="65"/>
      <c r="X37376" s="65"/>
      <c r="Y37376" s="65"/>
      <c r="Z37376" s="65"/>
      <c r="AA37376" s="65"/>
      <c r="AB37376" s="65"/>
      <c r="AC37376" s="65"/>
      <c r="AJ37376" s="66"/>
    </row>
    <row r="37377" spans="17:36" ht="4.5" customHeight="1" x14ac:dyDescent="0.2">
      <c r="Q37377" s="65"/>
      <c r="R37377" s="65"/>
      <c r="X37377" s="65"/>
      <c r="Y37377" s="65"/>
      <c r="Z37377" s="65"/>
      <c r="AA37377" s="65"/>
      <c r="AB37377" s="65"/>
      <c r="AC37377" s="65"/>
      <c r="AJ37377" s="66"/>
    </row>
    <row r="37378" spans="17:36" ht="4.5" customHeight="1" x14ac:dyDescent="0.2">
      <c r="Q37378" s="65"/>
      <c r="R37378" s="65"/>
      <c r="X37378" s="65"/>
      <c r="Y37378" s="65"/>
      <c r="Z37378" s="65"/>
      <c r="AA37378" s="65"/>
      <c r="AB37378" s="65"/>
      <c r="AC37378" s="65"/>
      <c r="AJ37378" s="66"/>
    </row>
    <row r="37379" spans="17:36" ht="4.5" customHeight="1" x14ac:dyDescent="0.2">
      <c r="Q37379" s="65"/>
      <c r="R37379" s="65"/>
      <c r="X37379" s="65"/>
      <c r="Y37379" s="65"/>
      <c r="Z37379" s="65"/>
      <c r="AA37379" s="65"/>
      <c r="AB37379" s="65"/>
      <c r="AC37379" s="65"/>
      <c r="AJ37379" s="66"/>
    </row>
    <row r="37380" spans="17:36" ht="4.5" customHeight="1" x14ac:dyDescent="0.2">
      <c r="Q37380" s="65"/>
      <c r="R37380" s="65"/>
      <c r="X37380" s="65"/>
      <c r="Y37380" s="65"/>
      <c r="Z37380" s="65"/>
      <c r="AA37380" s="65"/>
      <c r="AB37380" s="65"/>
      <c r="AC37380" s="65"/>
      <c r="AJ37380" s="66"/>
    </row>
    <row r="37381" spans="17:36" ht="4.5" customHeight="1" x14ac:dyDescent="0.2">
      <c r="Q37381" s="65"/>
      <c r="R37381" s="65"/>
      <c r="X37381" s="65"/>
      <c r="Y37381" s="65"/>
      <c r="Z37381" s="65"/>
      <c r="AA37381" s="65"/>
      <c r="AB37381" s="65"/>
      <c r="AC37381" s="65"/>
      <c r="AJ37381" s="66"/>
    </row>
    <row r="37382" spans="17:36" ht="4.5" customHeight="1" x14ac:dyDescent="0.2">
      <c r="Q37382" s="65"/>
      <c r="R37382" s="65"/>
      <c r="X37382" s="65"/>
      <c r="Y37382" s="65"/>
      <c r="Z37382" s="65"/>
      <c r="AA37382" s="65"/>
      <c r="AB37382" s="65"/>
      <c r="AC37382" s="65"/>
      <c r="AJ37382" s="66"/>
    </row>
    <row r="37383" spans="17:36" ht="4.5" customHeight="1" x14ac:dyDescent="0.2">
      <c r="Q37383" s="65"/>
      <c r="R37383" s="65"/>
      <c r="X37383" s="65"/>
      <c r="Y37383" s="65"/>
      <c r="Z37383" s="65"/>
      <c r="AA37383" s="65"/>
      <c r="AB37383" s="65"/>
      <c r="AC37383" s="65"/>
      <c r="AJ37383" s="66"/>
    </row>
    <row r="37384" spans="17:36" ht="4.5" customHeight="1" x14ac:dyDescent="0.2">
      <c r="Q37384" s="65"/>
      <c r="R37384" s="65"/>
      <c r="X37384" s="65"/>
      <c r="Y37384" s="65"/>
      <c r="Z37384" s="65"/>
      <c r="AA37384" s="65"/>
      <c r="AB37384" s="65"/>
      <c r="AC37384" s="65"/>
      <c r="AJ37384" s="66"/>
    </row>
    <row r="37385" spans="17:36" ht="4.5" customHeight="1" x14ac:dyDescent="0.2">
      <c r="Q37385" s="65"/>
      <c r="R37385" s="65"/>
      <c r="X37385" s="65"/>
      <c r="Y37385" s="65"/>
      <c r="Z37385" s="65"/>
      <c r="AA37385" s="65"/>
      <c r="AB37385" s="65"/>
      <c r="AC37385" s="65"/>
      <c r="AJ37385" s="66"/>
    </row>
    <row r="37386" spans="17:36" ht="4.5" customHeight="1" x14ac:dyDescent="0.2">
      <c r="Q37386" s="65"/>
      <c r="R37386" s="65"/>
      <c r="X37386" s="65"/>
      <c r="Y37386" s="65"/>
      <c r="Z37386" s="65"/>
      <c r="AA37386" s="65"/>
      <c r="AB37386" s="65"/>
      <c r="AC37386" s="65"/>
      <c r="AJ37386" s="66"/>
    </row>
    <row r="37387" spans="17:36" ht="4.5" customHeight="1" x14ac:dyDescent="0.2">
      <c r="Q37387" s="65"/>
      <c r="R37387" s="65"/>
      <c r="X37387" s="65"/>
      <c r="Y37387" s="65"/>
      <c r="Z37387" s="65"/>
      <c r="AA37387" s="65"/>
      <c r="AB37387" s="65"/>
      <c r="AC37387" s="65"/>
      <c r="AJ37387" s="66"/>
    </row>
    <row r="37388" spans="17:36" ht="4.5" customHeight="1" x14ac:dyDescent="0.2">
      <c r="Q37388" s="65"/>
      <c r="R37388" s="65"/>
      <c r="X37388" s="65"/>
      <c r="Y37388" s="65"/>
      <c r="Z37388" s="65"/>
      <c r="AA37388" s="65"/>
      <c r="AB37388" s="65"/>
      <c r="AC37388" s="65"/>
      <c r="AJ37388" s="66"/>
    </row>
    <row r="37389" spans="17:36" ht="4.5" customHeight="1" x14ac:dyDescent="0.2">
      <c r="Q37389" s="65"/>
      <c r="R37389" s="65"/>
      <c r="X37389" s="65"/>
      <c r="Y37389" s="65"/>
      <c r="Z37389" s="65"/>
      <c r="AA37389" s="65"/>
      <c r="AB37389" s="65"/>
      <c r="AC37389" s="65"/>
      <c r="AJ37389" s="66"/>
    </row>
    <row r="37390" spans="17:36" ht="4.5" customHeight="1" x14ac:dyDescent="0.2">
      <c r="Q37390" s="65"/>
      <c r="R37390" s="65"/>
      <c r="X37390" s="65"/>
      <c r="Y37390" s="65"/>
      <c r="Z37390" s="65"/>
      <c r="AA37390" s="65"/>
      <c r="AB37390" s="65"/>
      <c r="AC37390" s="65"/>
      <c r="AJ37390" s="66"/>
    </row>
    <row r="37391" spans="17:36" ht="4.5" customHeight="1" x14ac:dyDescent="0.2">
      <c r="Q37391" s="65"/>
      <c r="R37391" s="65"/>
      <c r="X37391" s="65"/>
      <c r="Y37391" s="65"/>
      <c r="Z37391" s="65"/>
      <c r="AA37391" s="65"/>
      <c r="AB37391" s="65"/>
      <c r="AC37391" s="65"/>
      <c r="AJ37391" s="66"/>
    </row>
    <row r="37392" spans="17:36" ht="4.5" customHeight="1" x14ac:dyDescent="0.2">
      <c r="Q37392" s="65"/>
      <c r="R37392" s="65"/>
      <c r="X37392" s="65"/>
      <c r="Y37392" s="65"/>
      <c r="Z37392" s="65"/>
      <c r="AA37392" s="65"/>
      <c r="AB37392" s="65"/>
      <c r="AC37392" s="65"/>
      <c r="AJ37392" s="66"/>
    </row>
    <row r="37393" spans="17:36" ht="4.5" customHeight="1" x14ac:dyDescent="0.2">
      <c r="Q37393" s="65"/>
      <c r="R37393" s="65"/>
      <c r="X37393" s="65"/>
      <c r="Y37393" s="65"/>
      <c r="Z37393" s="65"/>
      <c r="AA37393" s="65"/>
      <c r="AB37393" s="65"/>
      <c r="AC37393" s="65"/>
      <c r="AJ37393" s="66"/>
    </row>
    <row r="37394" spans="17:36" ht="4.5" customHeight="1" x14ac:dyDescent="0.2">
      <c r="Q37394" s="65"/>
      <c r="R37394" s="65"/>
      <c r="X37394" s="65"/>
      <c r="Y37394" s="65"/>
      <c r="Z37394" s="65"/>
      <c r="AA37394" s="65"/>
      <c r="AB37394" s="65"/>
      <c r="AC37394" s="65"/>
      <c r="AJ37394" s="66"/>
    </row>
    <row r="37395" spans="17:36" ht="4.5" customHeight="1" x14ac:dyDescent="0.2">
      <c r="Q37395" s="65"/>
      <c r="R37395" s="65"/>
      <c r="X37395" s="65"/>
      <c r="Y37395" s="65"/>
      <c r="Z37395" s="65"/>
      <c r="AA37395" s="65"/>
      <c r="AB37395" s="65"/>
      <c r="AC37395" s="65"/>
      <c r="AJ37395" s="66"/>
    </row>
    <row r="37396" spans="17:36" ht="4.5" customHeight="1" x14ac:dyDescent="0.2">
      <c r="Q37396" s="65"/>
      <c r="R37396" s="65"/>
      <c r="X37396" s="65"/>
      <c r="Y37396" s="65"/>
      <c r="Z37396" s="65"/>
      <c r="AA37396" s="65"/>
      <c r="AB37396" s="65"/>
      <c r="AC37396" s="65"/>
      <c r="AJ37396" s="66"/>
    </row>
    <row r="37397" spans="17:36" ht="4.5" customHeight="1" x14ac:dyDescent="0.2">
      <c r="Q37397" s="65"/>
      <c r="R37397" s="65"/>
      <c r="X37397" s="65"/>
      <c r="Y37397" s="65"/>
      <c r="Z37397" s="65"/>
      <c r="AA37397" s="65"/>
      <c r="AB37397" s="65"/>
      <c r="AC37397" s="65"/>
      <c r="AJ37397" s="66"/>
    </row>
    <row r="37398" spans="17:36" ht="4.5" customHeight="1" x14ac:dyDescent="0.2">
      <c r="Q37398" s="65"/>
      <c r="R37398" s="65"/>
      <c r="X37398" s="65"/>
      <c r="Y37398" s="65"/>
      <c r="Z37398" s="65"/>
      <c r="AA37398" s="65"/>
      <c r="AB37398" s="65"/>
      <c r="AC37398" s="65"/>
      <c r="AJ37398" s="66"/>
    </row>
    <row r="37399" spans="17:36" ht="4.5" customHeight="1" x14ac:dyDescent="0.2">
      <c r="Q37399" s="65"/>
      <c r="R37399" s="65"/>
      <c r="X37399" s="65"/>
      <c r="Y37399" s="65"/>
      <c r="Z37399" s="65"/>
      <c r="AA37399" s="65"/>
      <c r="AB37399" s="65"/>
      <c r="AC37399" s="65"/>
      <c r="AJ37399" s="66"/>
    </row>
    <row r="37400" spans="17:36" ht="4.5" customHeight="1" x14ac:dyDescent="0.2">
      <c r="Q37400" s="65"/>
      <c r="R37400" s="65"/>
      <c r="X37400" s="65"/>
      <c r="Y37400" s="65"/>
      <c r="Z37400" s="65"/>
      <c r="AA37400" s="65"/>
      <c r="AB37400" s="65"/>
      <c r="AC37400" s="65"/>
      <c r="AJ37400" s="66"/>
    </row>
    <row r="37401" spans="17:36" ht="4.5" customHeight="1" x14ac:dyDescent="0.2">
      <c r="Q37401" s="65"/>
      <c r="R37401" s="65"/>
      <c r="X37401" s="65"/>
      <c r="Y37401" s="65"/>
      <c r="Z37401" s="65"/>
      <c r="AA37401" s="65"/>
      <c r="AB37401" s="65"/>
      <c r="AC37401" s="65"/>
      <c r="AJ37401" s="66"/>
    </row>
    <row r="37402" spans="17:36" ht="4.5" customHeight="1" x14ac:dyDescent="0.2">
      <c r="Q37402" s="65"/>
      <c r="R37402" s="65"/>
      <c r="X37402" s="65"/>
      <c r="Y37402" s="65"/>
      <c r="Z37402" s="65"/>
      <c r="AA37402" s="65"/>
      <c r="AB37402" s="65"/>
      <c r="AC37402" s="65"/>
      <c r="AJ37402" s="66"/>
    </row>
    <row r="37403" spans="17:36" ht="4.5" customHeight="1" x14ac:dyDescent="0.2">
      <c r="Q37403" s="65"/>
      <c r="R37403" s="65"/>
      <c r="X37403" s="65"/>
      <c r="Y37403" s="65"/>
      <c r="Z37403" s="65"/>
      <c r="AA37403" s="65"/>
      <c r="AB37403" s="65"/>
      <c r="AC37403" s="65"/>
      <c r="AJ37403" s="66"/>
    </row>
    <row r="37404" spans="17:36" ht="4.5" customHeight="1" x14ac:dyDescent="0.2">
      <c r="Q37404" s="65"/>
      <c r="R37404" s="65"/>
      <c r="X37404" s="65"/>
      <c r="Y37404" s="65"/>
      <c r="Z37404" s="65"/>
      <c r="AA37404" s="65"/>
      <c r="AB37404" s="65"/>
      <c r="AC37404" s="65"/>
      <c r="AJ37404" s="66"/>
    </row>
    <row r="37405" spans="17:36" ht="4.5" customHeight="1" x14ac:dyDescent="0.2">
      <c r="Q37405" s="65"/>
      <c r="R37405" s="65"/>
      <c r="X37405" s="65"/>
      <c r="Y37405" s="65"/>
      <c r="Z37405" s="65"/>
      <c r="AA37405" s="65"/>
      <c r="AB37405" s="65"/>
      <c r="AC37405" s="65"/>
      <c r="AJ37405" s="66"/>
    </row>
    <row r="37406" spans="17:36" ht="4.5" customHeight="1" x14ac:dyDescent="0.2">
      <c r="Q37406" s="65"/>
      <c r="R37406" s="65"/>
      <c r="X37406" s="65"/>
      <c r="Y37406" s="65"/>
      <c r="Z37406" s="65"/>
      <c r="AA37406" s="65"/>
      <c r="AB37406" s="65"/>
      <c r="AC37406" s="65"/>
      <c r="AJ37406" s="66"/>
    </row>
    <row r="37407" spans="17:36" ht="4.5" customHeight="1" x14ac:dyDescent="0.2">
      <c r="Q37407" s="65"/>
      <c r="R37407" s="65"/>
      <c r="X37407" s="65"/>
      <c r="Y37407" s="65"/>
      <c r="Z37407" s="65"/>
      <c r="AA37407" s="65"/>
      <c r="AB37407" s="65"/>
      <c r="AC37407" s="65"/>
      <c r="AJ37407" s="66"/>
    </row>
    <row r="37408" spans="17:36" ht="4.5" customHeight="1" x14ac:dyDescent="0.2">
      <c r="Q37408" s="65"/>
      <c r="R37408" s="65"/>
      <c r="X37408" s="65"/>
      <c r="Y37408" s="65"/>
      <c r="Z37408" s="65"/>
      <c r="AA37408" s="65"/>
      <c r="AB37408" s="65"/>
      <c r="AC37408" s="65"/>
      <c r="AJ37408" s="66"/>
    </row>
    <row r="37409" spans="17:36" ht="4.5" customHeight="1" x14ac:dyDescent="0.2">
      <c r="Q37409" s="65"/>
      <c r="R37409" s="65"/>
      <c r="X37409" s="65"/>
      <c r="Y37409" s="65"/>
      <c r="Z37409" s="65"/>
      <c r="AA37409" s="65"/>
      <c r="AB37409" s="65"/>
      <c r="AC37409" s="65"/>
      <c r="AJ37409" s="66"/>
    </row>
    <row r="37410" spans="17:36" ht="4.5" customHeight="1" x14ac:dyDescent="0.2">
      <c r="Q37410" s="65"/>
      <c r="R37410" s="65"/>
      <c r="X37410" s="65"/>
      <c r="Y37410" s="65"/>
      <c r="Z37410" s="65"/>
      <c r="AA37410" s="65"/>
      <c r="AB37410" s="65"/>
      <c r="AC37410" s="65"/>
      <c r="AJ37410" s="66"/>
    </row>
    <row r="37411" spans="17:36" ht="4.5" customHeight="1" x14ac:dyDescent="0.2">
      <c r="Q37411" s="65"/>
      <c r="R37411" s="65"/>
      <c r="X37411" s="65"/>
      <c r="Y37411" s="65"/>
      <c r="Z37411" s="65"/>
      <c r="AA37411" s="65"/>
      <c r="AB37411" s="65"/>
      <c r="AC37411" s="65"/>
      <c r="AJ37411" s="66"/>
    </row>
    <row r="37412" spans="17:36" ht="4.5" customHeight="1" x14ac:dyDescent="0.2">
      <c r="Q37412" s="65"/>
      <c r="R37412" s="65"/>
      <c r="X37412" s="65"/>
      <c r="Y37412" s="65"/>
      <c r="Z37412" s="65"/>
      <c r="AA37412" s="65"/>
      <c r="AB37412" s="65"/>
      <c r="AC37412" s="65"/>
      <c r="AJ37412" s="66"/>
    </row>
    <row r="37413" spans="17:36" ht="4.5" customHeight="1" x14ac:dyDescent="0.2">
      <c r="Q37413" s="65"/>
      <c r="R37413" s="65"/>
      <c r="X37413" s="65"/>
      <c r="Y37413" s="65"/>
      <c r="Z37413" s="65"/>
      <c r="AA37413" s="65"/>
      <c r="AB37413" s="65"/>
      <c r="AC37413" s="65"/>
      <c r="AJ37413" s="66"/>
    </row>
    <row r="37414" spans="17:36" ht="4.5" customHeight="1" x14ac:dyDescent="0.2">
      <c r="Q37414" s="65"/>
      <c r="R37414" s="65"/>
      <c r="X37414" s="65"/>
      <c r="Y37414" s="65"/>
      <c r="Z37414" s="65"/>
      <c r="AA37414" s="65"/>
      <c r="AB37414" s="65"/>
      <c r="AC37414" s="65"/>
      <c r="AJ37414" s="66"/>
    </row>
    <row r="37415" spans="17:36" ht="4.5" customHeight="1" x14ac:dyDescent="0.2">
      <c r="Q37415" s="65"/>
      <c r="R37415" s="65"/>
      <c r="X37415" s="65"/>
      <c r="Y37415" s="65"/>
      <c r="Z37415" s="65"/>
      <c r="AA37415" s="65"/>
      <c r="AB37415" s="65"/>
      <c r="AC37415" s="65"/>
      <c r="AJ37415" s="66"/>
    </row>
    <row r="37416" spans="17:36" ht="4.5" customHeight="1" x14ac:dyDescent="0.2">
      <c r="Q37416" s="65"/>
      <c r="R37416" s="65"/>
      <c r="X37416" s="65"/>
      <c r="Y37416" s="65"/>
      <c r="Z37416" s="65"/>
      <c r="AA37416" s="65"/>
      <c r="AB37416" s="65"/>
      <c r="AC37416" s="65"/>
      <c r="AJ37416" s="66"/>
    </row>
    <row r="37417" spans="17:36" ht="4.5" customHeight="1" x14ac:dyDescent="0.2">
      <c r="Q37417" s="65"/>
      <c r="R37417" s="65"/>
      <c r="X37417" s="65"/>
      <c r="Y37417" s="65"/>
      <c r="Z37417" s="65"/>
      <c r="AA37417" s="65"/>
      <c r="AB37417" s="65"/>
      <c r="AC37417" s="65"/>
      <c r="AJ37417" s="66"/>
    </row>
    <row r="37418" spans="17:36" ht="4.5" customHeight="1" x14ac:dyDescent="0.2">
      <c r="Q37418" s="65"/>
      <c r="R37418" s="65"/>
      <c r="X37418" s="65"/>
      <c r="Y37418" s="65"/>
      <c r="Z37418" s="65"/>
      <c r="AA37418" s="65"/>
      <c r="AB37418" s="65"/>
      <c r="AC37418" s="65"/>
      <c r="AJ37418" s="66"/>
    </row>
    <row r="37419" spans="17:36" ht="4.5" customHeight="1" x14ac:dyDescent="0.2">
      <c r="Q37419" s="65"/>
      <c r="R37419" s="65"/>
      <c r="X37419" s="65"/>
      <c r="Y37419" s="65"/>
      <c r="Z37419" s="65"/>
      <c r="AA37419" s="65"/>
      <c r="AB37419" s="65"/>
      <c r="AC37419" s="65"/>
      <c r="AJ37419" s="66"/>
    </row>
    <row r="37420" spans="17:36" ht="4.5" customHeight="1" x14ac:dyDescent="0.2">
      <c r="Q37420" s="65"/>
      <c r="R37420" s="65"/>
      <c r="X37420" s="65"/>
      <c r="Y37420" s="65"/>
      <c r="Z37420" s="65"/>
      <c r="AA37420" s="65"/>
      <c r="AB37420" s="65"/>
      <c r="AC37420" s="65"/>
      <c r="AJ37420" s="66"/>
    </row>
    <row r="37421" spans="17:36" ht="4.5" customHeight="1" x14ac:dyDescent="0.2">
      <c r="Q37421" s="65"/>
      <c r="R37421" s="65"/>
      <c r="X37421" s="65"/>
      <c r="Y37421" s="65"/>
      <c r="Z37421" s="65"/>
      <c r="AA37421" s="65"/>
      <c r="AB37421" s="65"/>
      <c r="AC37421" s="65"/>
      <c r="AJ37421" s="66"/>
    </row>
    <row r="37422" spans="17:36" ht="4.5" customHeight="1" x14ac:dyDescent="0.2">
      <c r="Q37422" s="65"/>
      <c r="R37422" s="65"/>
      <c r="X37422" s="65"/>
      <c r="Y37422" s="65"/>
      <c r="Z37422" s="65"/>
      <c r="AA37422" s="65"/>
      <c r="AB37422" s="65"/>
      <c r="AC37422" s="65"/>
      <c r="AJ37422" s="66"/>
    </row>
    <row r="37423" spans="17:36" ht="4.5" customHeight="1" x14ac:dyDescent="0.2">
      <c r="Q37423" s="65"/>
      <c r="R37423" s="65"/>
      <c r="X37423" s="65"/>
      <c r="Y37423" s="65"/>
      <c r="Z37423" s="65"/>
      <c r="AA37423" s="65"/>
      <c r="AB37423" s="65"/>
      <c r="AC37423" s="65"/>
      <c r="AJ37423" s="66"/>
    </row>
    <row r="37424" spans="17:36" ht="4.5" customHeight="1" x14ac:dyDescent="0.2">
      <c r="Q37424" s="65"/>
      <c r="R37424" s="65"/>
      <c r="X37424" s="65"/>
      <c r="Y37424" s="65"/>
      <c r="Z37424" s="65"/>
      <c r="AA37424" s="65"/>
      <c r="AB37424" s="65"/>
      <c r="AC37424" s="65"/>
      <c r="AJ37424" s="66"/>
    </row>
    <row r="37425" spans="17:36" ht="4.5" customHeight="1" x14ac:dyDescent="0.2">
      <c r="Q37425" s="65"/>
      <c r="R37425" s="65"/>
      <c r="X37425" s="65"/>
      <c r="Y37425" s="65"/>
      <c r="Z37425" s="65"/>
      <c r="AA37425" s="65"/>
      <c r="AB37425" s="65"/>
      <c r="AC37425" s="65"/>
      <c r="AJ37425" s="66"/>
    </row>
    <row r="37426" spans="17:36" ht="4.5" customHeight="1" x14ac:dyDescent="0.2">
      <c r="Q37426" s="65"/>
      <c r="R37426" s="65"/>
      <c r="X37426" s="65"/>
      <c r="Y37426" s="65"/>
      <c r="Z37426" s="65"/>
      <c r="AA37426" s="65"/>
      <c r="AB37426" s="65"/>
      <c r="AC37426" s="65"/>
      <c r="AJ37426" s="66"/>
    </row>
    <row r="37427" spans="17:36" ht="4.5" customHeight="1" x14ac:dyDescent="0.2">
      <c r="Q37427" s="65"/>
      <c r="R37427" s="65"/>
      <c r="X37427" s="65"/>
      <c r="Y37427" s="65"/>
      <c r="Z37427" s="65"/>
      <c r="AA37427" s="65"/>
      <c r="AB37427" s="65"/>
      <c r="AC37427" s="65"/>
      <c r="AJ37427" s="66"/>
    </row>
    <row r="37428" spans="17:36" ht="4.5" customHeight="1" x14ac:dyDescent="0.2">
      <c r="Q37428" s="65"/>
      <c r="R37428" s="65"/>
      <c r="X37428" s="65"/>
      <c r="Y37428" s="65"/>
      <c r="Z37428" s="65"/>
      <c r="AA37428" s="65"/>
      <c r="AB37428" s="65"/>
      <c r="AC37428" s="65"/>
      <c r="AJ37428" s="66"/>
    </row>
    <row r="37429" spans="17:36" ht="4.5" customHeight="1" x14ac:dyDescent="0.2">
      <c r="Q37429" s="65"/>
      <c r="R37429" s="65"/>
      <c r="X37429" s="65"/>
      <c r="Y37429" s="65"/>
      <c r="Z37429" s="65"/>
      <c r="AA37429" s="65"/>
      <c r="AB37429" s="65"/>
      <c r="AC37429" s="65"/>
      <c r="AJ37429" s="66"/>
    </row>
    <row r="37430" spans="17:36" ht="4.5" customHeight="1" x14ac:dyDescent="0.2">
      <c r="Q37430" s="65"/>
      <c r="R37430" s="65"/>
      <c r="X37430" s="65"/>
      <c r="Y37430" s="65"/>
      <c r="Z37430" s="65"/>
      <c r="AA37430" s="65"/>
      <c r="AB37430" s="65"/>
      <c r="AC37430" s="65"/>
      <c r="AJ37430" s="66"/>
    </row>
    <row r="37431" spans="17:36" ht="4.5" customHeight="1" x14ac:dyDescent="0.2">
      <c r="Q37431" s="65"/>
      <c r="R37431" s="65"/>
      <c r="X37431" s="65"/>
      <c r="Y37431" s="65"/>
      <c r="Z37431" s="65"/>
      <c r="AA37431" s="65"/>
      <c r="AB37431" s="65"/>
      <c r="AC37431" s="65"/>
      <c r="AJ37431" s="66"/>
    </row>
    <row r="37432" spans="17:36" ht="4.5" customHeight="1" x14ac:dyDescent="0.2">
      <c r="Q37432" s="65"/>
      <c r="R37432" s="65"/>
      <c r="X37432" s="65"/>
      <c r="Y37432" s="65"/>
      <c r="Z37432" s="65"/>
      <c r="AA37432" s="65"/>
      <c r="AB37432" s="65"/>
      <c r="AC37432" s="65"/>
      <c r="AJ37432" s="66"/>
    </row>
    <row r="37433" spans="17:36" ht="4.5" customHeight="1" x14ac:dyDescent="0.2">
      <c r="Q37433" s="65"/>
      <c r="R37433" s="65"/>
      <c r="X37433" s="65"/>
      <c r="Y37433" s="65"/>
      <c r="Z37433" s="65"/>
      <c r="AA37433" s="65"/>
      <c r="AB37433" s="65"/>
      <c r="AC37433" s="65"/>
      <c r="AJ37433" s="66"/>
    </row>
    <row r="37434" spans="17:36" ht="4.5" customHeight="1" x14ac:dyDescent="0.2">
      <c r="Q37434" s="65"/>
      <c r="R37434" s="65"/>
      <c r="X37434" s="65"/>
      <c r="Y37434" s="65"/>
      <c r="Z37434" s="65"/>
      <c r="AA37434" s="65"/>
      <c r="AB37434" s="65"/>
      <c r="AC37434" s="65"/>
      <c r="AJ37434" s="66"/>
    </row>
    <row r="37435" spans="17:36" ht="4.5" customHeight="1" x14ac:dyDescent="0.2">
      <c r="Q37435" s="65"/>
      <c r="R37435" s="65"/>
      <c r="X37435" s="65"/>
      <c r="Y37435" s="65"/>
      <c r="Z37435" s="65"/>
      <c r="AA37435" s="65"/>
      <c r="AB37435" s="65"/>
      <c r="AC37435" s="65"/>
      <c r="AJ37435" s="66"/>
    </row>
    <row r="37436" spans="17:36" ht="4.5" customHeight="1" x14ac:dyDescent="0.2">
      <c r="Q37436" s="65"/>
      <c r="R37436" s="65"/>
      <c r="X37436" s="65"/>
      <c r="Y37436" s="65"/>
      <c r="Z37436" s="65"/>
      <c r="AA37436" s="65"/>
      <c r="AB37436" s="65"/>
      <c r="AC37436" s="65"/>
      <c r="AJ37436" s="66"/>
    </row>
    <row r="37437" spans="17:36" ht="4.5" customHeight="1" x14ac:dyDescent="0.2">
      <c r="Q37437" s="65"/>
      <c r="R37437" s="65"/>
      <c r="X37437" s="65"/>
      <c r="Y37437" s="65"/>
      <c r="Z37437" s="65"/>
      <c r="AA37437" s="65"/>
      <c r="AB37437" s="65"/>
      <c r="AC37437" s="65"/>
      <c r="AJ37437" s="66"/>
    </row>
    <row r="37438" spans="17:36" ht="4.5" customHeight="1" x14ac:dyDescent="0.2">
      <c r="Q37438" s="65"/>
      <c r="R37438" s="65"/>
      <c r="X37438" s="65"/>
      <c r="Y37438" s="65"/>
      <c r="Z37438" s="65"/>
      <c r="AA37438" s="65"/>
      <c r="AB37438" s="65"/>
      <c r="AC37438" s="65"/>
      <c r="AJ37438" s="66"/>
    </row>
    <row r="37439" spans="17:36" ht="4.5" customHeight="1" x14ac:dyDescent="0.2">
      <c r="Q37439" s="65"/>
      <c r="R37439" s="65"/>
      <c r="X37439" s="65"/>
      <c r="Y37439" s="65"/>
      <c r="Z37439" s="65"/>
      <c r="AA37439" s="65"/>
      <c r="AB37439" s="65"/>
      <c r="AC37439" s="65"/>
      <c r="AJ37439" s="66"/>
    </row>
    <row r="37440" spans="17:36" ht="4.5" customHeight="1" x14ac:dyDescent="0.2">
      <c r="Q37440" s="65"/>
      <c r="R37440" s="65"/>
      <c r="X37440" s="65"/>
      <c r="Y37440" s="65"/>
      <c r="Z37440" s="65"/>
      <c r="AA37440" s="65"/>
      <c r="AB37440" s="65"/>
      <c r="AC37440" s="65"/>
      <c r="AJ37440" s="66"/>
    </row>
    <row r="37441" spans="17:36" ht="4.5" customHeight="1" x14ac:dyDescent="0.2">
      <c r="Q37441" s="65"/>
      <c r="R37441" s="65"/>
      <c r="X37441" s="65"/>
      <c r="Y37441" s="65"/>
      <c r="Z37441" s="65"/>
      <c r="AA37441" s="65"/>
      <c r="AB37441" s="65"/>
      <c r="AC37441" s="65"/>
      <c r="AJ37441" s="66"/>
    </row>
    <row r="37442" spans="17:36" ht="4.5" customHeight="1" x14ac:dyDescent="0.2">
      <c r="Q37442" s="65"/>
      <c r="R37442" s="65"/>
      <c r="X37442" s="65"/>
      <c r="Y37442" s="65"/>
      <c r="Z37442" s="65"/>
      <c r="AA37442" s="65"/>
      <c r="AB37442" s="65"/>
      <c r="AC37442" s="65"/>
      <c r="AJ37442" s="66"/>
    </row>
    <row r="37443" spans="17:36" ht="4.5" customHeight="1" x14ac:dyDescent="0.2">
      <c r="Q37443" s="65"/>
      <c r="R37443" s="65"/>
      <c r="X37443" s="65"/>
      <c r="Y37443" s="65"/>
      <c r="Z37443" s="65"/>
      <c r="AA37443" s="65"/>
      <c r="AB37443" s="65"/>
      <c r="AC37443" s="65"/>
      <c r="AJ37443" s="66"/>
    </row>
    <row r="37444" spans="17:36" ht="4.5" customHeight="1" x14ac:dyDescent="0.2">
      <c r="Q37444" s="65"/>
      <c r="R37444" s="65"/>
      <c r="X37444" s="65"/>
      <c r="Y37444" s="65"/>
      <c r="Z37444" s="65"/>
      <c r="AA37444" s="65"/>
      <c r="AB37444" s="65"/>
      <c r="AC37444" s="65"/>
      <c r="AJ37444" s="66"/>
    </row>
    <row r="37445" spans="17:36" ht="4.5" customHeight="1" x14ac:dyDescent="0.2">
      <c r="Q37445" s="65"/>
      <c r="R37445" s="65"/>
      <c r="X37445" s="65"/>
      <c r="Y37445" s="65"/>
      <c r="Z37445" s="65"/>
      <c r="AA37445" s="65"/>
      <c r="AB37445" s="65"/>
      <c r="AC37445" s="65"/>
      <c r="AJ37445" s="66"/>
    </row>
    <row r="37446" spans="17:36" ht="4.5" customHeight="1" x14ac:dyDescent="0.2">
      <c r="Q37446" s="65"/>
      <c r="R37446" s="65"/>
      <c r="X37446" s="65"/>
      <c r="Y37446" s="65"/>
      <c r="Z37446" s="65"/>
      <c r="AA37446" s="65"/>
      <c r="AB37446" s="65"/>
      <c r="AC37446" s="65"/>
      <c r="AJ37446" s="66"/>
    </row>
    <row r="37447" spans="17:36" ht="4.5" customHeight="1" x14ac:dyDescent="0.2">
      <c r="Q37447" s="65"/>
      <c r="R37447" s="65"/>
      <c r="X37447" s="65"/>
      <c r="Y37447" s="65"/>
      <c r="Z37447" s="65"/>
      <c r="AA37447" s="65"/>
      <c r="AB37447" s="65"/>
      <c r="AC37447" s="65"/>
      <c r="AJ37447" s="66"/>
    </row>
    <row r="37448" spans="17:36" ht="4.5" customHeight="1" x14ac:dyDescent="0.2">
      <c r="Q37448" s="65"/>
      <c r="R37448" s="65"/>
      <c r="X37448" s="65"/>
      <c r="Y37448" s="65"/>
      <c r="Z37448" s="65"/>
      <c r="AA37448" s="65"/>
      <c r="AB37448" s="65"/>
      <c r="AC37448" s="65"/>
      <c r="AJ37448" s="66"/>
    </row>
    <row r="37449" spans="17:36" ht="4.5" customHeight="1" x14ac:dyDescent="0.2">
      <c r="Q37449" s="65"/>
      <c r="R37449" s="65"/>
      <c r="X37449" s="65"/>
      <c r="Y37449" s="65"/>
      <c r="Z37449" s="65"/>
      <c r="AA37449" s="65"/>
      <c r="AB37449" s="65"/>
      <c r="AC37449" s="65"/>
      <c r="AJ37449" s="66"/>
    </row>
    <row r="37450" spans="17:36" ht="4.5" customHeight="1" x14ac:dyDescent="0.2">
      <c r="Q37450" s="65"/>
      <c r="R37450" s="65"/>
      <c r="X37450" s="65"/>
      <c r="Y37450" s="65"/>
      <c r="Z37450" s="65"/>
      <c r="AA37450" s="65"/>
      <c r="AB37450" s="65"/>
      <c r="AC37450" s="65"/>
      <c r="AJ37450" s="66"/>
    </row>
    <row r="37451" spans="17:36" ht="4.5" customHeight="1" x14ac:dyDescent="0.2">
      <c r="Q37451" s="65"/>
      <c r="R37451" s="65"/>
      <c r="X37451" s="65"/>
      <c r="Y37451" s="65"/>
      <c r="Z37451" s="65"/>
      <c r="AA37451" s="65"/>
      <c r="AB37451" s="65"/>
      <c r="AC37451" s="65"/>
      <c r="AJ37451" s="66"/>
    </row>
    <row r="37452" spans="17:36" ht="4.5" customHeight="1" x14ac:dyDescent="0.2">
      <c r="Q37452" s="65"/>
      <c r="R37452" s="65"/>
      <c r="X37452" s="65"/>
      <c r="Y37452" s="65"/>
      <c r="Z37452" s="65"/>
      <c r="AA37452" s="65"/>
      <c r="AB37452" s="65"/>
      <c r="AC37452" s="65"/>
      <c r="AJ37452" s="66"/>
    </row>
    <row r="37453" spans="17:36" ht="4.5" customHeight="1" x14ac:dyDescent="0.2">
      <c r="Q37453" s="65"/>
      <c r="R37453" s="65"/>
      <c r="X37453" s="65"/>
      <c r="Y37453" s="65"/>
      <c r="Z37453" s="65"/>
      <c r="AA37453" s="65"/>
      <c r="AB37453" s="65"/>
      <c r="AC37453" s="65"/>
      <c r="AJ37453" s="66"/>
    </row>
    <row r="37454" spans="17:36" ht="4.5" customHeight="1" x14ac:dyDescent="0.2">
      <c r="Q37454" s="65"/>
      <c r="R37454" s="65"/>
      <c r="X37454" s="65"/>
      <c r="Y37454" s="65"/>
      <c r="Z37454" s="65"/>
      <c r="AA37454" s="65"/>
      <c r="AB37454" s="65"/>
      <c r="AC37454" s="65"/>
      <c r="AJ37454" s="66"/>
    </row>
    <row r="37455" spans="17:36" ht="4.5" customHeight="1" x14ac:dyDescent="0.2">
      <c r="Q37455" s="65"/>
      <c r="R37455" s="65"/>
      <c r="X37455" s="65"/>
      <c r="Y37455" s="65"/>
      <c r="Z37455" s="65"/>
      <c r="AA37455" s="65"/>
      <c r="AB37455" s="65"/>
      <c r="AC37455" s="65"/>
      <c r="AJ37455" s="66"/>
    </row>
    <row r="37456" spans="17:36" ht="4.5" customHeight="1" x14ac:dyDescent="0.2">
      <c r="Q37456" s="65"/>
      <c r="R37456" s="65"/>
      <c r="X37456" s="65"/>
      <c r="Y37456" s="65"/>
      <c r="Z37456" s="65"/>
      <c r="AA37456" s="65"/>
      <c r="AB37456" s="65"/>
      <c r="AC37456" s="65"/>
      <c r="AJ37456" s="66"/>
    </row>
    <row r="37457" spans="17:36" ht="4.5" customHeight="1" x14ac:dyDescent="0.2">
      <c r="Q37457" s="65"/>
      <c r="R37457" s="65"/>
      <c r="X37457" s="65"/>
      <c r="Y37457" s="65"/>
      <c r="Z37457" s="65"/>
      <c r="AA37457" s="65"/>
      <c r="AB37457" s="65"/>
      <c r="AC37457" s="65"/>
      <c r="AJ37457" s="66"/>
    </row>
    <row r="37458" spans="17:36" ht="4.5" customHeight="1" x14ac:dyDescent="0.2">
      <c r="Q37458" s="65"/>
      <c r="R37458" s="65"/>
      <c r="X37458" s="65"/>
      <c r="Y37458" s="65"/>
      <c r="Z37458" s="65"/>
      <c r="AA37458" s="65"/>
      <c r="AB37458" s="65"/>
      <c r="AC37458" s="65"/>
      <c r="AJ37458" s="66"/>
    </row>
    <row r="37459" spans="17:36" ht="4.5" customHeight="1" x14ac:dyDescent="0.2">
      <c r="Q37459" s="65"/>
      <c r="R37459" s="65"/>
      <c r="X37459" s="65"/>
      <c r="Y37459" s="65"/>
      <c r="Z37459" s="65"/>
      <c r="AA37459" s="65"/>
      <c r="AB37459" s="65"/>
      <c r="AC37459" s="65"/>
      <c r="AJ37459" s="66"/>
    </row>
    <row r="37460" spans="17:36" ht="4.5" customHeight="1" x14ac:dyDescent="0.2">
      <c r="Q37460" s="65"/>
      <c r="R37460" s="65"/>
      <c r="X37460" s="65"/>
      <c r="Y37460" s="65"/>
      <c r="Z37460" s="65"/>
      <c r="AA37460" s="65"/>
      <c r="AB37460" s="65"/>
      <c r="AC37460" s="65"/>
      <c r="AJ37460" s="66"/>
    </row>
    <row r="37461" spans="17:36" ht="4.5" customHeight="1" x14ac:dyDescent="0.2">
      <c r="Q37461" s="65"/>
      <c r="R37461" s="65"/>
      <c r="X37461" s="65"/>
      <c r="Y37461" s="65"/>
      <c r="Z37461" s="65"/>
      <c r="AA37461" s="65"/>
      <c r="AB37461" s="65"/>
      <c r="AC37461" s="65"/>
      <c r="AJ37461" s="66"/>
    </row>
    <row r="37462" spans="17:36" ht="4.5" customHeight="1" x14ac:dyDescent="0.2">
      <c r="Q37462" s="65"/>
      <c r="R37462" s="65"/>
      <c r="X37462" s="65"/>
      <c r="Y37462" s="65"/>
      <c r="Z37462" s="65"/>
      <c r="AA37462" s="65"/>
      <c r="AB37462" s="65"/>
      <c r="AC37462" s="65"/>
      <c r="AJ37462" s="66"/>
    </row>
    <row r="37463" spans="17:36" ht="4.5" customHeight="1" x14ac:dyDescent="0.2">
      <c r="Q37463" s="65"/>
      <c r="R37463" s="65"/>
      <c r="X37463" s="65"/>
      <c r="Y37463" s="65"/>
      <c r="Z37463" s="65"/>
      <c r="AA37463" s="65"/>
      <c r="AB37463" s="65"/>
      <c r="AC37463" s="65"/>
      <c r="AJ37463" s="66"/>
    </row>
    <row r="37464" spans="17:36" ht="4.5" customHeight="1" x14ac:dyDescent="0.2">
      <c r="Q37464" s="65"/>
      <c r="R37464" s="65"/>
      <c r="X37464" s="65"/>
      <c r="Y37464" s="65"/>
      <c r="Z37464" s="65"/>
      <c r="AA37464" s="65"/>
      <c r="AB37464" s="65"/>
      <c r="AC37464" s="65"/>
      <c r="AJ37464" s="66"/>
    </row>
    <row r="37465" spans="17:36" ht="4.5" customHeight="1" x14ac:dyDescent="0.2">
      <c r="Q37465" s="65"/>
      <c r="R37465" s="65"/>
      <c r="X37465" s="65"/>
      <c r="Y37465" s="65"/>
      <c r="Z37465" s="65"/>
      <c r="AA37465" s="65"/>
      <c r="AB37465" s="65"/>
      <c r="AC37465" s="65"/>
      <c r="AJ37465" s="66"/>
    </row>
    <row r="37466" spans="17:36" ht="4.5" customHeight="1" x14ac:dyDescent="0.2">
      <c r="Q37466" s="65"/>
      <c r="R37466" s="65"/>
      <c r="X37466" s="65"/>
      <c r="Y37466" s="65"/>
      <c r="Z37466" s="65"/>
      <c r="AA37466" s="65"/>
      <c r="AB37466" s="65"/>
      <c r="AC37466" s="65"/>
      <c r="AJ37466" s="66"/>
    </row>
    <row r="37467" spans="17:36" ht="4.5" customHeight="1" x14ac:dyDescent="0.2">
      <c r="Q37467" s="65"/>
      <c r="R37467" s="65"/>
      <c r="X37467" s="65"/>
      <c r="Y37467" s="65"/>
      <c r="Z37467" s="65"/>
      <c r="AA37467" s="65"/>
      <c r="AB37467" s="65"/>
      <c r="AC37467" s="65"/>
      <c r="AJ37467" s="66"/>
    </row>
    <row r="37468" spans="17:36" ht="4.5" customHeight="1" x14ac:dyDescent="0.2">
      <c r="Q37468" s="65"/>
      <c r="R37468" s="65"/>
      <c r="X37468" s="65"/>
      <c r="Y37468" s="65"/>
      <c r="Z37468" s="65"/>
      <c r="AA37468" s="65"/>
      <c r="AB37468" s="65"/>
      <c r="AC37468" s="65"/>
      <c r="AJ37468" s="66"/>
    </row>
    <row r="37469" spans="17:36" ht="4.5" customHeight="1" x14ac:dyDescent="0.2">
      <c r="Q37469" s="65"/>
      <c r="R37469" s="65"/>
      <c r="X37469" s="65"/>
      <c r="Y37469" s="65"/>
      <c r="Z37469" s="65"/>
      <c r="AA37469" s="65"/>
      <c r="AB37469" s="65"/>
      <c r="AC37469" s="65"/>
      <c r="AJ37469" s="66"/>
    </row>
    <row r="37470" spans="17:36" ht="4.5" customHeight="1" x14ac:dyDescent="0.2">
      <c r="Q37470" s="65"/>
      <c r="R37470" s="65"/>
      <c r="X37470" s="65"/>
      <c r="Y37470" s="65"/>
      <c r="Z37470" s="65"/>
      <c r="AA37470" s="65"/>
      <c r="AB37470" s="65"/>
      <c r="AC37470" s="65"/>
      <c r="AJ37470" s="66"/>
    </row>
    <row r="37471" spans="17:36" ht="4.5" customHeight="1" x14ac:dyDescent="0.2">
      <c r="Q37471" s="65"/>
      <c r="R37471" s="65"/>
      <c r="X37471" s="65"/>
      <c r="Y37471" s="65"/>
      <c r="Z37471" s="65"/>
      <c r="AA37471" s="65"/>
      <c r="AB37471" s="65"/>
      <c r="AC37471" s="65"/>
      <c r="AJ37471" s="66"/>
    </row>
    <row r="37472" spans="17:36" ht="4.5" customHeight="1" x14ac:dyDescent="0.2">
      <c r="Q37472" s="65"/>
      <c r="R37472" s="65"/>
      <c r="X37472" s="65"/>
      <c r="Y37472" s="65"/>
      <c r="Z37472" s="65"/>
      <c r="AA37472" s="65"/>
      <c r="AB37472" s="65"/>
      <c r="AC37472" s="65"/>
      <c r="AJ37472" s="66"/>
    </row>
    <row r="37473" spans="17:36" ht="4.5" customHeight="1" x14ac:dyDescent="0.2">
      <c r="Q37473" s="65"/>
      <c r="R37473" s="65"/>
      <c r="X37473" s="65"/>
      <c r="Y37473" s="65"/>
      <c r="Z37473" s="65"/>
      <c r="AA37473" s="65"/>
      <c r="AB37473" s="65"/>
      <c r="AC37473" s="65"/>
      <c r="AJ37473" s="66"/>
    </row>
    <row r="37474" spans="17:36" ht="4.5" customHeight="1" x14ac:dyDescent="0.2">
      <c r="Q37474" s="65"/>
      <c r="R37474" s="65"/>
      <c r="X37474" s="65"/>
      <c r="Y37474" s="65"/>
      <c r="Z37474" s="65"/>
      <c r="AA37474" s="65"/>
      <c r="AB37474" s="65"/>
      <c r="AC37474" s="65"/>
      <c r="AJ37474" s="66"/>
    </row>
    <row r="37475" spans="17:36" ht="4.5" customHeight="1" x14ac:dyDescent="0.2">
      <c r="Q37475" s="65"/>
      <c r="R37475" s="65"/>
      <c r="X37475" s="65"/>
      <c r="Y37475" s="65"/>
      <c r="Z37475" s="65"/>
      <c r="AA37475" s="65"/>
      <c r="AB37475" s="65"/>
      <c r="AC37475" s="65"/>
      <c r="AJ37475" s="66"/>
    </row>
    <row r="37476" spans="17:36" ht="4.5" customHeight="1" x14ac:dyDescent="0.2">
      <c r="Q37476" s="65"/>
      <c r="R37476" s="65"/>
      <c r="X37476" s="65"/>
      <c r="Y37476" s="65"/>
      <c r="Z37476" s="65"/>
      <c r="AA37476" s="65"/>
      <c r="AB37476" s="65"/>
      <c r="AC37476" s="65"/>
      <c r="AJ37476" s="66"/>
    </row>
    <row r="37477" spans="17:36" ht="4.5" customHeight="1" x14ac:dyDescent="0.2">
      <c r="Q37477" s="65"/>
      <c r="R37477" s="65"/>
      <c r="X37477" s="65"/>
      <c r="Y37477" s="65"/>
      <c r="Z37477" s="65"/>
      <c r="AA37477" s="65"/>
      <c r="AB37477" s="65"/>
      <c r="AC37477" s="65"/>
      <c r="AJ37477" s="66"/>
    </row>
    <row r="37478" spans="17:36" ht="4.5" customHeight="1" x14ac:dyDescent="0.2">
      <c r="Q37478" s="65"/>
      <c r="R37478" s="65"/>
      <c r="X37478" s="65"/>
      <c r="Y37478" s="65"/>
      <c r="Z37478" s="65"/>
      <c r="AA37478" s="65"/>
      <c r="AB37478" s="65"/>
      <c r="AC37478" s="65"/>
      <c r="AJ37478" s="66"/>
    </row>
    <row r="37479" spans="17:36" ht="4.5" customHeight="1" x14ac:dyDescent="0.2">
      <c r="Q37479" s="65"/>
      <c r="R37479" s="65"/>
      <c r="X37479" s="65"/>
      <c r="Y37479" s="65"/>
      <c r="Z37479" s="65"/>
      <c r="AA37479" s="65"/>
      <c r="AB37479" s="65"/>
      <c r="AC37479" s="65"/>
      <c r="AJ37479" s="66"/>
    </row>
    <row r="37480" spans="17:36" ht="4.5" customHeight="1" x14ac:dyDescent="0.2">
      <c r="Q37480" s="65"/>
      <c r="R37480" s="65"/>
      <c r="X37480" s="65"/>
      <c r="Y37480" s="65"/>
      <c r="Z37480" s="65"/>
      <c r="AA37480" s="65"/>
      <c r="AB37480" s="65"/>
      <c r="AC37480" s="65"/>
      <c r="AJ37480" s="66"/>
    </row>
    <row r="37481" spans="17:36" ht="4.5" customHeight="1" x14ac:dyDescent="0.2">
      <c r="Q37481" s="65"/>
      <c r="R37481" s="65"/>
      <c r="X37481" s="65"/>
      <c r="Y37481" s="65"/>
      <c r="Z37481" s="65"/>
      <c r="AA37481" s="65"/>
      <c r="AB37481" s="65"/>
      <c r="AC37481" s="65"/>
      <c r="AJ37481" s="66"/>
    </row>
    <row r="37482" spans="17:36" ht="4.5" customHeight="1" x14ac:dyDescent="0.2">
      <c r="Q37482" s="65"/>
      <c r="R37482" s="65"/>
      <c r="X37482" s="65"/>
      <c r="Y37482" s="65"/>
      <c r="Z37482" s="65"/>
      <c r="AA37482" s="65"/>
      <c r="AB37482" s="65"/>
      <c r="AC37482" s="65"/>
      <c r="AJ37482" s="66"/>
    </row>
    <row r="37483" spans="17:36" ht="4.5" customHeight="1" x14ac:dyDescent="0.2">
      <c r="Q37483" s="65"/>
      <c r="R37483" s="65"/>
      <c r="X37483" s="65"/>
      <c r="Y37483" s="65"/>
      <c r="Z37483" s="65"/>
      <c r="AA37483" s="65"/>
      <c r="AB37483" s="65"/>
      <c r="AC37483" s="65"/>
      <c r="AJ37483" s="66"/>
    </row>
    <row r="37484" spans="17:36" ht="4.5" customHeight="1" x14ac:dyDescent="0.2">
      <c r="Q37484" s="65"/>
      <c r="R37484" s="65"/>
      <c r="X37484" s="65"/>
      <c r="Y37484" s="65"/>
      <c r="Z37484" s="65"/>
      <c r="AA37484" s="65"/>
      <c r="AB37484" s="65"/>
      <c r="AC37484" s="65"/>
      <c r="AJ37484" s="66"/>
    </row>
    <row r="37485" spans="17:36" ht="4.5" customHeight="1" x14ac:dyDescent="0.2">
      <c r="Q37485" s="65"/>
      <c r="R37485" s="65"/>
      <c r="X37485" s="65"/>
      <c r="Y37485" s="65"/>
      <c r="Z37485" s="65"/>
      <c r="AA37485" s="65"/>
      <c r="AB37485" s="65"/>
      <c r="AC37485" s="65"/>
      <c r="AJ37485" s="66"/>
    </row>
    <row r="37486" spans="17:36" ht="4.5" customHeight="1" x14ac:dyDescent="0.2">
      <c r="Q37486" s="65"/>
      <c r="R37486" s="65"/>
      <c r="X37486" s="65"/>
      <c r="Y37486" s="65"/>
      <c r="Z37486" s="65"/>
      <c r="AA37486" s="65"/>
      <c r="AB37486" s="65"/>
      <c r="AC37486" s="65"/>
      <c r="AJ37486" s="66"/>
    </row>
    <row r="37487" spans="17:36" ht="4.5" customHeight="1" x14ac:dyDescent="0.2">
      <c r="Q37487" s="65"/>
      <c r="R37487" s="65"/>
      <c r="X37487" s="65"/>
      <c r="Y37487" s="65"/>
      <c r="Z37487" s="65"/>
      <c r="AA37487" s="65"/>
      <c r="AB37487" s="65"/>
      <c r="AC37487" s="65"/>
      <c r="AJ37487" s="66"/>
    </row>
    <row r="37488" spans="17:36" ht="4.5" customHeight="1" x14ac:dyDescent="0.2">
      <c r="Q37488" s="65"/>
      <c r="R37488" s="65"/>
      <c r="X37488" s="65"/>
      <c r="Y37488" s="65"/>
      <c r="Z37488" s="65"/>
      <c r="AA37488" s="65"/>
      <c r="AB37488" s="65"/>
      <c r="AC37488" s="65"/>
      <c r="AJ37488" s="66"/>
    </row>
    <row r="37489" spans="17:36" ht="4.5" customHeight="1" x14ac:dyDescent="0.2">
      <c r="Q37489" s="65"/>
      <c r="R37489" s="65"/>
      <c r="X37489" s="65"/>
      <c r="Y37489" s="65"/>
      <c r="Z37489" s="65"/>
      <c r="AA37489" s="65"/>
      <c r="AB37489" s="65"/>
      <c r="AC37489" s="65"/>
      <c r="AJ37489" s="66"/>
    </row>
    <row r="37490" spans="17:36" ht="4.5" customHeight="1" x14ac:dyDescent="0.2">
      <c r="Q37490" s="65"/>
      <c r="R37490" s="65"/>
      <c r="X37490" s="65"/>
      <c r="Y37490" s="65"/>
      <c r="Z37490" s="65"/>
      <c r="AA37490" s="65"/>
      <c r="AB37490" s="65"/>
      <c r="AC37490" s="65"/>
      <c r="AJ37490" s="66"/>
    </row>
    <row r="37491" spans="17:36" ht="4.5" customHeight="1" x14ac:dyDescent="0.2">
      <c r="Q37491" s="65"/>
      <c r="R37491" s="65"/>
      <c r="X37491" s="65"/>
      <c r="Y37491" s="65"/>
      <c r="Z37491" s="65"/>
      <c r="AA37491" s="65"/>
      <c r="AB37491" s="65"/>
      <c r="AC37491" s="65"/>
      <c r="AJ37491" s="66"/>
    </row>
    <row r="37492" spans="17:36" ht="4.5" customHeight="1" x14ac:dyDescent="0.2">
      <c r="Q37492" s="65"/>
      <c r="R37492" s="65"/>
      <c r="X37492" s="65"/>
      <c r="Y37492" s="65"/>
      <c r="Z37492" s="65"/>
      <c r="AA37492" s="65"/>
      <c r="AB37492" s="65"/>
      <c r="AC37492" s="65"/>
      <c r="AJ37492" s="66"/>
    </row>
    <row r="37493" spans="17:36" ht="4.5" customHeight="1" x14ac:dyDescent="0.2">
      <c r="Q37493" s="65"/>
      <c r="R37493" s="65"/>
      <c r="X37493" s="65"/>
      <c r="Y37493" s="65"/>
      <c r="Z37493" s="65"/>
      <c r="AA37493" s="65"/>
      <c r="AB37493" s="65"/>
      <c r="AC37493" s="65"/>
      <c r="AJ37493" s="66"/>
    </row>
    <row r="37494" spans="17:36" ht="4.5" customHeight="1" x14ac:dyDescent="0.2">
      <c r="Q37494" s="65"/>
      <c r="R37494" s="65"/>
      <c r="X37494" s="65"/>
      <c r="Y37494" s="65"/>
      <c r="Z37494" s="65"/>
      <c r="AA37494" s="65"/>
      <c r="AB37494" s="65"/>
      <c r="AC37494" s="65"/>
      <c r="AJ37494" s="66"/>
    </row>
    <row r="37495" spans="17:36" ht="4.5" customHeight="1" x14ac:dyDescent="0.2">
      <c r="Q37495" s="65"/>
      <c r="R37495" s="65"/>
      <c r="X37495" s="65"/>
      <c r="Y37495" s="65"/>
      <c r="Z37495" s="65"/>
      <c r="AA37495" s="65"/>
      <c r="AB37495" s="65"/>
      <c r="AC37495" s="65"/>
      <c r="AJ37495" s="66"/>
    </row>
    <row r="37496" spans="17:36" ht="4.5" customHeight="1" x14ac:dyDescent="0.2">
      <c r="Q37496" s="65"/>
      <c r="R37496" s="65"/>
      <c r="X37496" s="65"/>
      <c r="Y37496" s="65"/>
      <c r="Z37496" s="65"/>
      <c r="AA37496" s="65"/>
      <c r="AB37496" s="65"/>
      <c r="AC37496" s="65"/>
      <c r="AJ37496" s="66"/>
    </row>
    <row r="37497" spans="17:36" ht="4.5" customHeight="1" x14ac:dyDescent="0.2">
      <c r="Q37497" s="65"/>
      <c r="R37497" s="65"/>
      <c r="X37497" s="65"/>
      <c r="Y37497" s="65"/>
      <c r="Z37497" s="65"/>
      <c r="AA37497" s="65"/>
      <c r="AB37497" s="65"/>
      <c r="AC37497" s="65"/>
      <c r="AJ37497" s="66"/>
    </row>
    <row r="37498" spans="17:36" ht="4.5" customHeight="1" x14ac:dyDescent="0.2">
      <c r="Q37498" s="65"/>
      <c r="R37498" s="65"/>
      <c r="X37498" s="65"/>
      <c r="Y37498" s="65"/>
      <c r="Z37498" s="65"/>
      <c r="AA37498" s="65"/>
      <c r="AB37498" s="65"/>
      <c r="AC37498" s="65"/>
      <c r="AJ37498" s="66"/>
    </row>
    <row r="37499" spans="17:36" ht="4.5" customHeight="1" x14ac:dyDescent="0.2">
      <c r="Q37499" s="65"/>
      <c r="R37499" s="65"/>
      <c r="X37499" s="65"/>
      <c r="Y37499" s="65"/>
      <c r="Z37499" s="65"/>
      <c r="AA37499" s="65"/>
      <c r="AB37499" s="65"/>
      <c r="AC37499" s="65"/>
      <c r="AJ37499" s="66"/>
    </row>
    <row r="37500" spans="17:36" ht="4.5" customHeight="1" x14ac:dyDescent="0.2">
      <c r="Q37500" s="65"/>
      <c r="R37500" s="65"/>
      <c r="X37500" s="65"/>
      <c r="Y37500" s="65"/>
      <c r="Z37500" s="65"/>
      <c r="AA37500" s="65"/>
      <c r="AB37500" s="65"/>
      <c r="AC37500" s="65"/>
      <c r="AJ37500" s="66"/>
    </row>
    <row r="37501" spans="17:36" ht="4.5" customHeight="1" x14ac:dyDescent="0.2">
      <c r="Q37501" s="65"/>
      <c r="R37501" s="65"/>
      <c r="X37501" s="65"/>
      <c r="Y37501" s="65"/>
      <c r="Z37501" s="65"/>
      <c r="AA37501" s="65"/>
      <c r="AB37501" s="65"/>
      <c r="AC37501" s="65"/>
      <c r="AJ37501" s="66"/>
    </row>
    <row r="37502" spans="17:36" ht="4.5" customHeight="1" x14ac:dyDescent="0.2">
      <c r="Q37502" s="65"/>
      <c r="R37502" s="65"/>
      <c r="X37502" s="65"/>
      <c r="Y37502" s="65"/>
      <c r="Z37502" s="65"/>
      <c r="AA37502" s="65"/>
      <c r="AB37502" s="65"/>
      <c r="AC37502" s="65"/>
      <c r="AJ37502" s="66"/>
    </row>
    <row r="37503" spans="17:36" ht="4.5" customHeight="1" x14ac:dyDescent="0.2">
      <c r="Q37503" s="65"/>
      <c r="R37503" s="65"/>
      <c r="X37503" s="65"/>
      <c r="Y37503" s="65"/>
      <c r="Z37503" s="65"/>
      <c r="AA37503" s="65"/>
      <c r="AB37503" s="65"/>
      <c r="AC37503" s="65"/>
      <c r="AJ37503" s="66"/>
    </row>
    <row r="37504" spans="17:36" ht="4.5" customHeight="1" x14ac:dyDescent="0.2">
      <c r="Q37504" s="65"/>
      <c r="R37504" s="65"/>
      <c r="X37504" s="65"/>
      <c r="Y37504" s="65"/>
      <c r="Z37504" s="65"/>
      <c r="AA37504" s="65"/>
      <c r="AB37504" s="65"/>
      <c r="AC37504" s="65"/>
      <c r="AJ37504" s="66"/>
    </row>
    <row r="37505" spans="17:36" ht="4.5" customHeight="1" x14ac:dyDescent="0.2">
      <c r="Q37505" s="65"/>
      <c r="R37505" s="65"/>
      <c r="X37505" s="65"/>
      <c r="Y37505" s="65"/>
      <c r="Z37505" s="65"/>
      <c r="AA37505" s="65"/>
      <c r="AB37505" s="65"/>
      <c r="AC37505" s="65"/>
      <c r="AJ37505" s="66"/>
    </row>
    <row r="37506" spans="17:36" ht="4.5" customHeight="1" x14ac:dyDescent="0.2">
      <c r="Q37506" s="65"/>
      <c r="R37506" s="65"/>
      <c r="X37506" s="65"/>
      <c r="Y37506" s="65"/>
      <c r="Z37506" s="65"/>
      <c r="AA37506" s="65"/>
      <c r="AB37506" s="65"/>
      <c r="AC37506" s="65"/>
      <c r="AJ37506" s="66"/>
    </row>
    <row r="37507" spans="17:36" ht="4.5" customHeight="1" x14ac:dyDescent="0.2">
      <c r="Q37507" s="65"/>
      <c r="R37507" s="65"/>
      <c r="X37507" s="65"/>
      <c r="Y37507" s="65"/>
      <c r="Z37507" s="65"/>
      <c r="AA37507" s="65"/>
      <c r="AB37507" s="65"/>
      <c r="AC37507" s="65"/>
      <c r="AJ37507" s="66"/>
    </row>
    <row r="37508" spans="17:36" ht="4.5" customHeight="1" x14ac:dyDescent="0.2">
      <c r="Q37508" s="65"/>
      <c r="R37508" s="65"/>
      <c r="X37508" s="65"/>
      <c r="Y37508" s="65"/>
      <c r="Z37508" s="65"/>
      <c r="AA37508" s="65"/>
      <c r="AB37508" s="65"/>
      <c r="AC37508" s="65"/>
      <c r="AJ37508" s="66"/>
    </row>
    <row r="37509" spans="17:36" ht="4.5" customHeight="1" x14ac:dyDescent="0.2">
      <c r="Q37509" s="65"/>
      <c r="R37509" s="65"/>
      <c r="X37509" s="65"/>
      <c r="Y37509" s="65"/>
      <c r="Z37509" s="65"/>
      <c r="AA37509" s="65"/>
      <c r="AB37509" s="65"/>
      <c r="AC37509" s="65"/>
      <c r="AJ37509" s="66"/>
    </row>
    <row r="37510" spans="17:36" ht="4.5" customHeight="1" x14ac:dyDescent="0.2">
      <c r="Q37510" s="65"/>
      <c r="R37510" s="65"/>
      <c r="X37510" s="65"/>
      <c r="Y37510" s="65"/>
      <c r="Z37510" s="65"/>
      <c r="AA37510" s="65"/>
      <c r="AB37510" s="65"/>
      <c r="AC37510" s="65"/>
      <c r="AJ37510" s="66"/>
    </row>
    <row r="37511" spans="17:36" ht="4.5" customHeight="1" x14ac:dyDescent="0.2">
      <c r="Q37511" s="65"/>
      <c r="R37511" s="65"/>
      <c r="X37511" s="65"/>
      <c r="Y37511" s="65"/>
      <c r="Z37511" s="65"/>
      <c r="AA37511" s="65"/>
      <c r="AB37511" s="65"/>
      <c r="AC37511" s="65"/>
      <c r="AJ37511" s="66"/>
    </row>
    <row r="37512" spans="17:36" ht="4.5" customHeight="1" x14ac:dyDescent="0.2">
      <c r="Q37512" s="65"/>
      <c r="R37512" s="65"/>
      <c r="X37512" s="65"/>
      <c r="Y37512" s="65"/>
      <c r="Z37512" s="65"/>
      <c r="AA37512" s="65"/>
      <c r="AB37512" s="65"/>
      <c r="AC37512" s="65"/>
      <c r="AJ37512" s="66"/>
    </row>
    <row r="37513" spans="17:36" ht="4.5" customHeight="1" x14ac:dyDescent="0.2">
      <c r="Q37513" s="65"/>
      <c r="R37513" s="65"/>
      <c r="X37513" s="65"/>
      <c r="Y37513" s="65"/>
      <c r="Z37513" s="65"/>
      <c r="AA37513" s="65"/>
      <c r="AB37513" s="65"/>
      <c r="AC37513" s="65"/>
      <c r="AJ37513" s="66"/>
    </row>
    <row r="37514" spans="17:36" ht="4.5" customHeight="1" x14ac:dyDescent="0.2">
      <c r="Q37514" s="65"/>
      <c r="R37514" s="65"/>
      <c r="X37514" s="65"/>
      <c r="Y37514" s="65"/>
      <c r="Z37514" s="65"/>
      <c r="AA37514" s="65"/>
      <c r="AB37514" s="65"/>
      <c r="AC37514" s="65"/>
      <c r="AJ37514" s="66"/>
    </row>
    <row r="37515" spans="17:36" ht="4.5" customHeight="1" x14ac:dyDescent="0.2">
      <c r="Q37515" s="65"/>
      <c r="R37515" s="65"/>
      <c r="X37515" s="65"/>
      <c r="Y37515" s="65"/>
      <c r="Z37515" s="65"/>
      <c r="AA37515" s="65"/>
      <c r="AB37515" s="65"/>
      <c r="AC37515" s="65"/>
      <c r="AJ37515" s="66"/>
    </row>
    <row r="37516" spans="17:36" ht="4.5" customHeight="1" x14ac:dyDescent="0.2">
      <c r="Q37516" s="65"/>
      <c r="R37516" s="65"/>
      <c r="X37516" s="65"/>
      <c r="Y37516" s="65"/>
      <c r="Z37516" s="65"/>
      <c r="AA37516" s="65"/>
      <c r="AB37516" s="65"/>
      <c r="AC37516" s="65"/>
      <c r="AJ37516" s="66"/>
    </row>
    <row r="37517" spans="17:36" ht="4.5" customHeight="1" x14ac:dyDescent="0.2">
      <c r="Q37517" s="65"/>
      <c r="R37517" s="65"/>
      <c r="X37517" s="65"/>
      <c r="Y37517" s="65"/>
      <c r="Z37517" s="65"/>
      <c r="AA37517" s="65"/>
      <c r="AB37517" s="65"/>
      <c r="AC37517" s="65"/>
      <c r="AJ37517" s="66"/>
    </row>
    <row r="37518" spans="17:36" ht="4.5" customHeight="1" x14ac:dyDescent="0.2">
      <c r="Q37518" s="65"/>
      <c r="R37518" s="65"/>
      <c r="X37518" s="65"/>
      <c r="Y37518" s="65"/>
      <c r="Z37518" s="65"/>
      <c r="AA37518" s="65"/>
      <c r="AB37518" s="65"/>
      <c r="AC37518" s="65"/>
      <c r="AJ37518" s="66"/>
    </row>
    <row r="37519" spans="17:36" ht="4.5" customHeight="1" x14ac:dyDescent="0.2">
      <c r="Q37519" s="65"/>
      <c r="R37519" s="65"/>
      <c r="X37519" s="65"/>
      <c r="Y37519" s="65"/>
      <c r="Z37519" s="65"/>
      <c r="AA37519" s="65"/>
      <c r="AB37519" s="65"/>
      <c r="AC37519" s="65"/>
      <c r="AJ37519" s="66"/>
    </row>
    <row r="37520" spans="17:36" ht="4.5" customHeight="1" x14ac:dyDescent="0.2">
      <c r="Q37520" s="65"/>
      <c r="R37520" s="65"/>
      <c r="X37520" s="65"/>
      <c r="Y37520" s="65"/>
      <c r="Z37520" s="65"/>
      <c r="AA37520" s="65"/>
      <c r="AB37520" s="65"/>
      <c r="AC37520" s="65"/>
      <c r="AJ37520" s="66"/>
    </row>
    <row r="37521" spans="17:36" ht="4.5" customHeight="1" x14ac:dyDescent="0.2">
      <c r="Q37521" s="65"/>
      <c r="R37521" s="65"/>
      <c r="X37521" s="65"/>
      <c r="Y37521" s="65"/>
      <c r="Z37521" s="65"/>
      <c r="AA37521" s="65"/>
      <c r="AB37521" s="65"/>
      <c r="AC37521" s="65"/>
      <c r="AJ37521" s="66"/>
    </row>
    <row r="37522" spans="17:36" ht="4.5" customHeight="1" x14ac:dyDescent="0.2">
      <c r="Q37522" s="65"/>
      <c r="R37522" s="65"/>
      <c r="X37522" s="65"/>
      <c r="Y37522" s="65"/>
      <c r="Z37522" s="65"/>
      <c r="AA37522" s="65"/>
      <c r="AB37522" s="65"/>
      <c r="AC37522" s="65"/>
      <c r="AJ37522" s="66"/>
    </row>
    <row r="37523" spans="17:36" ht="4.5" customHeight="1" x14ac:dyDescent="0.2">
      <c r="Q37523" s="65"/>
      <c r="R37523" s="65"/>
      <c r="X37523" s="65"/>
      <c r="Y37523" s="65"/>
      <c r="Z37523" s="65"/>
      <c r="AA37523" s="65"/>
      <c r="AB37523" s="65"/>
      <c r="AC37523" s="65"/>
      <c r="AJ37523" s="66"/>
    </row>
    <row r="37524" spans="17:36" ht="4.5" customHeight="1" x14ac:dyDescent="0.2">
      <c r="Q37524" s="65"/>
      <c r="R37524" s="65"/>
      <c r="X37524" s="65"/>
      <c r="Y37524" s="65"/>
      <c r="Z37524" s="65"/>
      <c r="AA37524" s="65"/>
      <c r="AB37524" s="65"/>
      <c r="AC37524" s="65"/>
      <c r="AJ37524" s="66"/>
    </row>
    <row r="37525" spans="17:36" ht="4.5" customHeight="1" x14ac:dyDescent="0.2">
      <c r="Q37525" s="65"/>
      <c r="R37525" s="65"/>
      <c r="X37525" s="65"/>
      <c r="Y37525" s="65"/>
      <c r="Z37525" s="65"/>
      <c r="AA37525" s="65"/>
      <c r="AB37525" s="65"/>
      <c r="AC37525" s="65"/>
      <c r="AJ37525" s="66"/>
    </row>
    <row r="37526" spans="17:36" ht="4.5" customHeight="1" x14ac:dyDescent="0.2">
      <c r="Q37526" s="65"/>
      <c r="R37526" s="65"/>
      <c r="X37526" s="65"/>
      <c r="Y37526" s="65"/>
      <c r="Z37526" s="65"/>
      <c r="AA37526" s="65"/>
      <c r="AB37526" s="65"/>
      <c r="AC37526" s="65"/>
      <c r="AJ37526" s="66"/>
    </row>
    <row r="37527" spans="17:36" ht="4.5" customHeight="1" x14ac:dyDescent="0.2">
      <c r="Q37527" s="65"/>
      <c r="R37527" s="65"/>
      <c r="X37527" s="65"/>
      <c r="Y37527" s="65"/>
      <c r="Z37527" s="65"/>
      <c r="AA37527" s="65"/>
      <c r="AB37527" s="65"/>
      <c r="AC37527" s="65"/>
      <c r="AJ37527" s="66"/>
    </row>
    <row r="37528" spans="17:36" ht="4.5" customHeight="1" x14ac:dyDescent="0.2">
      <c r="Q37528" s="65"/>
      <c r="R37528" s="65"/>
      <c r="X37528" s="65"/>
      <c r="Y37528" s="65"/>
      <c r="Z37528" s="65"/>
      <c r="AA37528" s="65"/>
      <c r="AB37528" s="65"/>
      <c r="AC37528" s="65"/>
      <c r="AJ37528" s="66"/>
    </row>
    <row r="37529" spans="17:36" ht="4.5" customHeight="1" x14ac:dyDescent="0.2">
      <c r="Q37529" s="65"/>
      <c r="R37529" s="65"/>
      <c r="X37529" s="65"/>
      <c r="Y37529" s="65"/>
      <c r="Z37529" s="65"/>
      <c r="AA37529" s="65"/>
      <c r="AB37529" s="65"/>
      <c r="AC37529" s="65"/>
      <c r="AJ37529" s="66"/>
    </row>
    <row r="37530" spans="17:36" ht="4.5" customHeight="1" x14ac:dyDescent="0.2">
      <c r="Q37530" s="65"/>
      <c r="R37530" s="65"/>
      <c r="X37530" s="65"/>
      <c r="Y37530" s="65"/>
      <c r="Z37530" s="65"/>
      <c r="AA37530" s="65"/>
      <c r="AB37530" s="65"/>
      <c r="AC37530" s="65"/>
      <c r="AJ37530" s="66"/>
    </row>
    <row r="37531" spans="17:36" ht="4.5" customHeight="1" x14ac:dyDescent="0.2">
      <c r="Q37531" s="65"/>
      <c r="R37531" s="65"/>
      <c r="X37531" s="65"/>
      <c r="Y37531" s="65"/>
      <c r="Z37531" s="65"/>
      <c r="AA37531" s="65"/>
      <c r="AB37531" s="65"/>
      <c r="AC37531" s="65"/>
      <c r="AJ37531" s="66"/>
    </row>
    <row r="37532" spans="17:36" ht="4.5" customHeight="1" x14ac:dyDescent="0.2">
      <c r="Q37532" s="65"/>
      <c r="R37532" s="65"/>
      <c r="X37532" s="65"/>
      <c r="Y37532" s="65"/>
      <c r="Z37532" s="65"/>
      <c r="AA37532" s="65"/>
      <c r="AB37532" s="65"/>
      <c r="AC37532" s="65"/>
      <c r="AJ37532" s="66"/>
    </row>
    <row r="37533" spans="17:36" ht="4.5" customHeight="1" x14ac:dyDescent="0.2">
      <c r="Q37533" s="65"/>
      <c r="R37533" s="65"/>
      <c r="X37533" s="65"/>
      <c r="Y37533" s="65"/>
      <c r="Z37533" s="65"/>
      <c r="AA37533" s="65"/>
      <c r="AB37533" s="65"/>
      <c r="AC37533" s="65"/>
      <c r="AJ37533" s="66"/>
    </row>
    <row r="37534" spans="17:36" ht="4.5" customHeight="1" x14ac:dyDescent="0.2">
      <c r="Q37534" s="65"/>
      <c r="R37534" s="65"/>
      <c r="X37534" s="65"/>
      <c r="Y37534" s="65"/>
      <c r="Z37534" s="65"/>
      <c r="AA37534" s="65"/>
      <c r="AB37534" s="65"/>
      <c r="AC37534" s="65"/>
      <c r="AJ37534" s="66"/>
    </row>
    <row r="37535" spans="17:36" ht="4.5" customHeight="1" x14ac:dyDescent="0.2">
      <c r="Q37535" s="65"/>
      <c r="R37535" s="65"/>
      <c r="X37535" s="65"/>
      <c r="Y37535" s="65"/>
      <c r="Z37535" s="65"/>
      <c r="AA37535" s="65"/>
      <c r="AB37535" s="65"/>
      <c r="AC37535" s="65"/>
      <c r="AJ37535" s="66"/>
    </row>
    <row r="37536" spans="17:36" ht="4.5" customHeight="1" x14ac:dyDescent="0.2">
      <c r="Q37536" s="65"/>
      <c r="R37536" s="65"/>
      <c r="X37536" s="65"/>
      <c r="Y37536" s="65"/>
      <c r="Z37536" s="65"/>
      <c r="AA37536" s="65"/>
      <c r="AB37536" s="65"/>
      <c r="AC37536" s="65"/>
      <c r="AJ37536" s="66"/>
    </row>
    <row r="37537" spans="17:36" ht="4.5" customHeight="1" x14ac:dyDescent="0.2">
      <c r="Q37537" s="65"/>
      <c r="R37537" s="65"/>
      <c r="X37537" s="65"/>
      <c r="Y37537" s="65"/>
      <c r="Z37537" s="65"/>
      <c r="AA37537" s="65"/>
      <c r="AB37537" s="65"/>
      <c r="AC37537" s="65"/>
      <c r="AJ37537" s="66"/>
    </row>
    <row r="37538" spans="17:36" ht="4.5" customHeight="1" x14ac:dyDescent="0.2">
      <c r="Q37538" s="65"/>
      <c r="R37538" s="65"/>
      <c r="X37538" s="65"/>
      <c r="Y37538" s="65"/>
      <c r="Z37538" s="65"/>
      <c r="AA37538" s="65"/>
      <c r="AB37538" s="65"/>
      <c r="AC37538" s="65"/>
      <c r="AJ37538" s="66"/>
    </row>
    <row r="37539" spans="17:36" ht="4.5" customHeight="1" x14ac:dyDescent="0.2">
      <c r="Q37539" s="65"/>
      <c r="R37539" s="65"/>
      <c r="X37539" s="65"/>
      <c r="Y37539" s="65"/>
      <c r="Z37539" s="65"/>
      <c r="AA37539" s="65"/>
      <c r="AB37539" s="65"/>
      <c r="AC37539" s="65"/>
      <c r="AJ37539" s="66"/>
    </row>
    <row r="37540" spans="17:36" ht="4.5" customHeight="1" x14ac:dyDescent="0.2">
      <c r="Q37540" s="65"/>
      <c r="R37540" s="65"/>
      <c r="X37540" s="65"/>
      <c r="Y37540" s="65"/>
      <c r="Z37540" s="65"/>
      <c r="AA37540" s="65"/>
      <c r="AB37540" s="65"/>
      <c r="AC37540" s="65"/>
      <c r="AJ37540" s="66"/>
    </row>
    <row r="37541" spans="17:36" ht="4.5" customHeight="1" x14ac:dyDescent="0.2">
      <c r="Q37541" s="65"/>
      <c r="R37541" s="65"/>
      <c r="X37541" s="65"/>
      <c r="Y37541" s="65"/>
      <c r="Z37541" s="65"/>
      <c r="AA37541" s="65"/>
      <c r="AB37541" s="65"/>
      <c r="AC37541" s="65"/>
      <c r="AJ37541" s="66"/>
    </row>
    <row r="37542" spans="17:36" ht="4.5" customHeight="1" x14ac:dyDescent="0.2">
      <c r="Q37542" s="65"/>
      <c r="R37542" s="65"/>
      <c r="X37542" s="65"/>
      <c r="Y37542" s="65"/>
      <c r="Z37542" s="65"/>
      <c r="AA37542" s="65"/>
      <c r="AB37542" s="65"/>
      <c r="AC37542" s="65"/>
      <c r="AJ37542" s="66"/>
    </row>
    <row r="37543" spans="17:36" ht="4.5" customHeight="1" x14ac:dyDescent="0.2">
      <c r="Q37543" s="65"/>
      <c r="R37543" s="65"/>
      <c r="X37543" s="65"/>
      <c r="Y37543" s="65"/>
      <c r="Z37543" s="65"/>
      <c r="AA37543" s="65"/>
      <c r="AB37543" s="65"/>
      <c r="AC37543" s="65"/>
      <c r="AJ37543" s="66"/>
    </row>
    <row r="37544" spans="17:36" ht="4.5" customHeight="1" x14ac:dyDescent="0.2">
      <c r="Q37544" s="65"/>
      <c r="R37544" s="65"/>
      <c r="X37544" s="65"/>
      <c r="Y37544" s="65"/>
      <c r="Z37544" s="65"/>
      <c r="AA37544" s="65"/>
      <c r="AB37544" s="65"/>
      <c r="AC37544" s="65"/>
      <c r="AJ37544" s="66"/>
    </row>
    <row r="37545" spans="17:36" ht="4.5" customHeight="1" x14ac:dyDescent="0.2">
      <c r="Q37545" s="65"/>
      <c r="R37545" s="65"/>
      <c r="X37545" s="65"/>
      <c r="Y37545" s="65"/>
      <c r="Z37545" s="65"/>
      <c r="AA37545" s="65"/>
      <c r="AB37545" s="65"/>
      <c r="AC37545" s="65"/>
      <c r="AJ37545" s="66"/>
    </row>
    <row r="37546" spans="17:36" ht="4.5" customHeight="1" x14ac:dyDescent="0.2">
      <c r="Q37546" s="65"/>
      <c r="R37546" s="65"/>
      <c r="X37546" s="65"/>
      <c r="Y37546" s="65"/>
      <c r="Z37546" s="65"/>
      <c r="AA37546" s="65"/>
      <c r="AB37546" s="65"/>
      <c r="AC37546" s="65"/>
      <c r="AJ37546" s="66"/>
    </row>
    <row r="37547" spans="17:36" ht="4.5" customHeight="1" x14ac:dyDescent="0.2">
      <c r="Q37547" s="65"/>
      <c r="R37547" s="65"/>
      <c r="X37547" s="65"/>
      <c r="Y37547" s="65"/>
      <c r="Z37547" s="65"/>
      <c r="AA37547" s="65"/>
      <c r="AB37547" s="65"/>
      <c r="AC37547" s="65"/>
      <c r="AJ37547" s="66"/>
    </row>
    <row r="37548" spans="17:36" ht="4.5" customHeight="1" x14ac:dyDescent="0.2">
      <c r="Q37548" s="65"/>
      <c r="R37548" s="65"/>
      <c r="X37548" s="65"/>
      <c r="Y37548" s="65"/>
      <c r="Z37548" s="65"/>
      <c r="AA37548" s="65"/>
      <c r="AB37548" s="65"/>
      <c r="AC37548" s="65"/>
      <c r="AJ37548" s="66"/>
    </row>
    <row r="37549" spans="17:36" ht="4.5" customHeight="1" x14ac:dyDescent="0.2">
      <c r="Q37549" s="65"/>
      <c r="R37549" s="65"/>
      <c r="X37549" s="65"/>
      <c r="Y37549" s="65"/>
      <c r="Z37549" s="65"/>
      <c r="AA37549" s="65"/>
      <c r="AB37549" s="65"/>
      <c r="AC37549" s="65"/>
      <c r="AJ37549" s="66"/>
    </row>
    <row r="37550" spans="17:36" ht="4.5" customHeight="1" x14ac:dyDescent="0.2">
      <c r="Q37550" s="65"/>
      <c r="R37550" s="65"/>
      <c r="X37550" s="65"/>
      <c r="Y37550" s="65"/>
      <c r="Z37550" s="65"/>
      <c r="AA37550" s="65"/>
      <c r="AB37550" s="65"/>
      <c r="AC37550" s="65"/>
      <c r="AJ37550" s="66"/>
    </row>
    <row r="37551" spans="17:36" ht="4.5" customHeight="1" x14ac:dyDescent="0.2">
      <c r="Q37551" s="65"/>
      <c r="R37551" s="65"/>
      <c r="X37551" s="65"/>
      <c r="Y37551" s="65"/>
      <c r="Z37551" s="65"/>
      <c r="AA37551" s="65"/>
      <c r="AB37551" s="65"/>
      <c r="AC37551" s="65"/>
      <c r="AJ37551" s="66"/>
    </row>
    <row r="37552" spans="17:36" ht="4.5" customHeight="1" x14ac:dyDescent="0.2">
      <c r="Q37552" s="65"/>
      <c r="R37552" s="65"/>
      <c r="X37552" s="65"/>
      <c r="Y37552" s="65"/>
      <c r="Z37552" s="65"/>
      <c r="AA37552" s="65"/>
      <c r="AB37552" s="65"/>
      <c r="AC37552" s="65"/>
      <c r="AJ37552" s="66"/>
    </row>
    <row r="37553" spans="17:36" ht="4.5" customHeight="1" x14ac:dyDescent="0.2">
      <c r="Q37553" s="65"/>
      <c r="R37553" s="65"/>
      <c r="X37553" s="65"/>
      <c r="Y37553" s="65"/>
      <c r="Z37553" s="65"/>
      <c r="AA37553" s="65"/>
      <c r="AB37553" s="65"/>
      <c r="AC37553" s="65"/>
      <c r="AJ37553" s="66"/>
    </row>
    <row r="37554" spans="17:36" ht="4.5" customHeight="1" x14ac:dyDescent="0.2">
      <c r="Q37554" s="65"/>
      <c r="R37554" s="65"/>
      <c r="X37554" s="65"/>
      <c r="Y37554" s="65"/>
      <c r="Z37554" s="65"/>
      <c r="AA37554" s="65"/>
      <c r="AB37554" s="65"/>
      <c r="AC37554" s="65"/>
      <c r="AJ37554" s="66"/>
    </row>
    <row r="37555" spans="17:36" ht="4.5" customHeight="1" x14ac:dyDescent="0.2">
      <c r="Q37555" s="65"/>
      <c r="R37555" s="65"/>
      <c r="X37555" s="65"/>
      <c r="Y37555" s="65"/>
      <c r="Z37555" s="65"/>
      <c r="AA37555" s="65"/>
      <c r="AB37555" s="65"/>
      <c r="AC37555" s="65"/>
      <c r="AJ37555" s="66"/>
    </row>
    <row r="37556" spans="17:36" ht="4.5" customHeight="1" x14ac:dyDescent="0.2">
      <c r="Q37556" s="65"/>
      <c r="R37556" s="65"/>
      <c r="X37556" s="65"/>
      <c r="Y37556" s="65"/>
      <c r="Z37556" s="65"/>
      <c r="AA37556" s="65"/>
      <c r="AB37556" s="65"/>
      <c r="AC37556" s="65"/>
      <c r="AJ37556" s="66"/>
    </row>
    <row r="37557" spans="17:36" ht="4.5" customHeight="1" x14ac:dyDescent="0.2">
      <c r="Q37557" s="65"/>
      <c r="R37557" s="65"/>
      <c r="X37557" s="65"/>
      <c r="Y37557" s="65"/>
      <c r="Z37557" s="65"/>
      <c r="AA37557" s="65"/>
      <c r="AB37557" s="65"/>
      <c r="AC37557" s="65"/>
      <c r="AJ37557" s="66"/>
    </row>
    <row r="37558" spans="17:36" ht="4.5" customHeight="1" x14ac:dyDescent="0.2">
      <c r="Q37558" s="65"/>
      <c r="R37558" s="65"/>
      <c r="X37558" s="65"/>
      <c r="Y37558" s="65"/>
      <c r="Z37558" s="65"/>
      <c r="AA37558" s="65"/>
      <c r="AB37558" s="65"/>
      <c r="AC37558" s="65"/>
      <c r="AJ37558" s="66"/>
    </row>
    <row r="37559" spans="17:36" ht="4.5" customHeight="1" x14ac:dyDescent="0.2">
      <c r="Q37559" s="65"/>
      <c r="R37559" s="65"/>
      <c r="X37559" s="65"/>
      <c r="Y37559" s="65"/>
      <c r="Z37559" s="65"/>
      <c r="AA37559" s="65"/>
      <c r="AB37559" s="65"/>
      <c r="AC37559" s="65"/>
      <c r="AJ37559" s="66"/>
    </row>
    <row r="37560" spans="17:36" ht="4.5" customHeight="1" x14ac:dyDescent="0.2">
      <c r="Q37560" s="65"/>
      <c r="R37560" s="65"/>
      <c r="X37560" s="65"/>
      <c r="Y37560" s="65"/>
      <c r="Z37560" s="65"/>
      <c r="AA37560" s="65"/>
      <c r="AB37560" s="65"/>
      <c r="AC37560" s="65"/>
      <c r="AJ37560" s="66"/>
    </row>
    <row r="37561" spans="17:36" ht="4.5" customHeight="1" x14ac:dyDescent="0.2">
      <c r="Q37561" s="65"/>
      <c r="R37561" s="65"/>
      <c r="X37561" s="65"/>
      <c r="Y37561" s="65"/>
      <c r="Z37561" s="65"/>
      <c r="AA37561" s="65"/>
      <c r="AB37561" s="65"/>
      <c r="AC37561" s="65"/>
      <c r="AJ37561" s="66"/>
    </row>
    <row r="37562" spans="17:36" ht="4.5" customHeight="1" x14ac:dyDescent="0.2">
      <c r="Q37562" s="65"/>
      <c r="R37562" s="65"/>
      <c r="X37562" s="65"/>
      <c r="Y37562" s="65"/>
      <c r="Z37562" s="65"/>
      <c r="AA37562" s="65"/>
      <c r="AB37562" s="65"/>
      <c r="AC37562" s="65"/>
      <c r="AJ37562" s="66"/>
    </row>
    <row r="37563" spans="17:36" ht="4.5" customHeight="1" x14ac:dyDescent="0.2">
      <c r="Q37563" s="65"/>
      <c r="R37563" s="65"/>
      <c r="X37563" s="65"/>
      <c r="Y37563" s="65"/>
      <c r="Z37563" s="65"/>
      <c r="AA37563" s="65"/>
      <c r="AB37563" s="65"/>
      <c r="AC37563" s="65"/>
      <c r="AJ37563" s="66"/>
    </row>
    <row r="37564" spans="17:36" ht="4.5" customHeight="1" x14ac:dyDescent="0.2">
      <c r="Q37564" s="65"/>
      <c r="R37564" s="65"/>
      <c r="X37564" s="65"/>
      <c r="Y37564" s="65"/>
      <c r="Z37564" s="65"/>
      <c r="AA37564" s="65"/>
      <c r="AB37564" s="65"/>
      <c r="AC37564" s="65"/>
      <c r="AJ37564" s="66"/>
    </row>
    <row r="37565" spans="17:36" ht="4.5" customHeight="1" x14ac:dyDescent="0.2">
      <c r="Q37565" s="65"/>
      <c r="R37565" s="65"/>
      <c r="X37565" s="65"/>
      <c r="Y37565" s="65"/>
      <c r="Z37565" s="65"/>
      <c r="AA37565" s="65"/>
      <c r="AB37565" s="65"/>
      <c r="AC37565" s="65"/>
      <c r="AJ37565" s="66"/>
    </row>
    <row r="37566" spans="17:36" ht="4.5" customHeight="1" x14ac:dyDescent="0.2">
      <c r="Q37566" s="65"/>
      <c r="R37566" s="65"/>
      <c r="X37566" s="65"/>
      <c r="Y37566" s="65"/>
      <c r="Z37566" s="65"/>
      <c r="AA37566" s="65"/>
      <c r="AB37566" s="65"/>
      <c r="AC37566" s="65"/>
      <c r="AJ37566" s="66"/>
    </row>
    <row r="37567" spans="17:36" ht="4.5" customHeight="1" x14ac:dyDescent="0.2">
      <c r="Q37567" s="65"/>
      <c r="R37567" s="65"/>
      <c r="X37567" s="65"/>
      <c r="Y37567" s="65"/>
      <c r="Z37567" s="65"/>
      <c r="AA37567" s="65"/>
      <c r="AB37567" s="65"/>
      <c r="AC37567" s="65"/>
      <c r="AJ37567" s="66"/>
    </row>
    <row r="37568" spans="17:36" ht="4.5" customHeight="1" x14ac:dyDescent="0.2">
      <c r="Q37568" s="65"/>
      <c r="R37568" s="65"/>
      <c r="X37568" s="65"/>
      <c r="Y37568" s="65"/>
      <c r="Z37568" s="65"/>
      <c r="AA37568" s="65"/>
      <c r="AB37568" s="65"/>
      <c r="AC37568" s="65"/>
      <c r="AJ37568" s="66"/>
    </row>
    <row r="37569" spans="17:36" ht="4.5" customHeight="1" x14ac:dyDescent="0.2">
      <c r="Q37569" s="65"/>
      <c r="R37569" s="65"/>
      <c r="X37569" s="65"/>
      <c r="Y37569" s="65"/>
      <c r="Z37569" s="65"/>
      <c r="AA37569" s="65"/>
      <c r="AB37569" s="65"/>
      <c r="AC37569" s="65"/>
      <c r="AJ37569" s="66"/>
    </row>
    <row r="37570" spans="17:36" ht="4.5" customHeight="1" x14ac:dyDescent="0.2">
      <c r="Q37570" s="65"/>
      <c r="R37570" s="65"/>
      <c r="X37570" s="65"/>
      <c r="Y37570" s="65"/>
      <c r="Z37570" s="65"/>
      <c r="AA37570" s="65"/>
      <c r="AB37570" s="65"/>
      <c r="AC37570" s="65"/>
      <c r="AJ37570" s="66"/>
    </row>
    <row r="37571" spans="17:36" ht="4.5" customHeight="1" x14ac:dyDescent="0.2">
      <c r="Q37571" s="65"/>
      <c r="R37571" s="65"/>
      <c r="X37571" s="65"/>
      <c r="Y37571" s="65"/>
      <c r="Z37571" s="65"/>
      <c r="AA37571" s="65"/>
      <c r="AB37571" s="65"/>
      <c r="AC37571" s="65"/>
      <c r="AJ37571" s="66"/>
    </row>
    <row r="37572" spans="17:36" ht="4.5" customHeight="1" x14ac:dyDescent="0.2">
      <c r="Q37572" s="65"/>
      <c r="R37572" s="65"/>
      <c r="X37572" s="65"/>
      <c r="Y37572" s="65"/>
      <c r="Z37572" s="65"/>
      <c r="AA37572" s="65"/>
      <c r="AB37572" s="65"/>
      <c r="AC37572" s="65"/>
      <c r="AJ37572" s="66"/>
    </row>
    <row r="37573" spans="17:36" ht="4.5" customHeight="1" x14ac:dyDescent="0.2">
      <c r="Q37573" s="65"/>
      <c r="R37573" s="65"/>
      <c r="X37573" s="65"/>
      <c r="Y37573" s="65"/>
      <c r="Z37573" s="65"/>
      <c r="AA37573" s="65"/>
      <c r="AB37573" s="65"/>
      <c r="AC37573" s="65"/>
      <c r="AJ37573" s="66"/>
    </row>
    <row r="37574" spans="17:36" ht="4.5" customHeight="1" x14ac:dyDescent="0.2">
      <c r="Q37574" s="65"/>
      <c r="R37574" s="65"/>
      <c r="X37574" s="65"/>
      <c r="Y37574" s="65"/>
      <c r="Z37574" s="65"/>
      <c r="AA37574" s="65"/>
      <c r="AB37574" s="65"/>
      <c r="AC37574" s="65"/>
      <c r="AJ37574" s="66"/>
    </row>
    <row r="37575" spans="17:36" ht="4.5" customHeight="1" x14ac:dyDescent="0.2">
      <c r="Q37575" s="65"/>
      <c r="R37575" s="65"/>
      <c r="X37575" s="65"/>
      <c r="Y37575" s="65"/>
      <c r="Z37575" s="65"/>
      <c r="AA37575" s="65"/>
      <c r="AB37575" s="65"/>
      <c r="AC37575" s="65"/>
      <c r="AJ37575" s="66"/>
    </row>
    <row r="37576" spans="17:36" ht="4.5" customHeight="1" x14ac:dyDescent="0.2">
      <c r="Q37576" s="65"/>
      <c r="R37576" s="65"/>
      <c r="X37576" s="65"/>
      <c r="Y37576" s="65"/>
      <c r="Z37576" s="65"/>
      <c r="AA37576" s="65"/>
      <c r="AB37576" s="65"/>
      <c r="AC37576" s="65"/>
      <c r="AJ37576" s="66"/>
    </row>
    <row r="37577" spans="17:36" ht="4.5" customHeight="1" x14ac:dyDescent="0.2">
      <c r="Q37577" s="65"/>
      <c r="R37577" s="65"/>
      <c r="X37577" s="65"/>
      <c r="Y37577" s="65"/>
      <c r="Z37577" s="65"/>
      <c r="AA37577" s="65"/>
      <c r="AB37577" s="65"/>
      <c r="AC37577" s="65"/>
      <c r="AJ37577" s="66"/>
    </row>
    <row r="37578" spans="17:36" ht="4.5" customHeight="1" x14ac:dyDescent="0.2">
      <c r="Q37578" s="65"/>
      <c r="R37578" s="65"/>
      <c r="X37578" s="65"/>
      <c r="Y37578" s="65"/>
      <c r="Z37578" s="65"/>
      <c r="AA37578" s="65"/>
      <c r="AB37578" s="65"/>
      <c r="AC37578" s="65"/>
      <c r="AJ37578" s="66"/>
    </row>
    <row r="37579" spans="17:36" ht="4.5" customHeight="1" x14ac:dyDescent="0.2">
      <c r="Q37579" s="65"/>
      <c r="R37579" s="65"/>
      <c r="X37579" s="65"/>
      <c r="Y37579" s="65"/>
      <c r="Z37579" s="65"/>
      <c r="AA37579" s="65"/>
      <c r="AB37579" s="65"/>
      <c r="AC37579" s="65"/>
      <c r="AJ37579" s="66"/>
    </row>
    <row r="37580" spans="17:36" ht="4.5" customHeight="1" x14ac:dyDescent="0.2">
      <c r="Q37580" s="65"/>
      <c r="R37580" s="65"/>
      <c r="X37580" s="65"/>
      <c r="Y37580" s="65"/>
      <c r="Z37580" s="65"/>
      <c r="AA37580" s="65"/>
      <c r="AB37580" s="65"/>
      <c r="AC37580" s="65"/>
      <c r="AJ37580" s="66"/>
    </row>
    <row r="37581" spans="17:36" ht="4.5" customHeight="1" x14ac:dyDescent="0.2">
      <c r="Q37581" s="65"/>
      <c r="R37581" s="65"/>
      <c r="X37581" s="65"/>
      <c r="Y37581" s="65"/>
      <c r="Z37581" s="65"/>
      <c r="AA37581" s="65"/>
      <c r="AB37581" s="65"/>
      <c r="AC37581" s="65"/>
      <c r="AJ37581" s="66"/>
    </row>
    <row r="37582" spans="17:36" ht="4.5" customHeight="1" x14ac:dyDescent="0.2">
      <c r="Q37582" s="65"/>
      <c r="R37582" s="65"/>
      <c r="X37582" s="65"/>
      <c r="Y37582" s="65"/>
      <c r="Z37582" s="65"/>
      <c r="AA37582" s="65"/>
      <c r="AB37582" s="65"/>
      <c r="AC37582" s="65"/>
      <c r="AJ37582" s="66"/>
    </row>
    <row r="37583" spans="17:36" ht="4.5" customHeight="1" x14ac:dyDescent="0.2">
      <c r="Q37583" s="65"/>
      <c r="R37583" s="65"/>
      <c r="X37583" s="65"/>
      <c r="Y37583" s="65"/>
      <c r="Z37583" s="65"/>
      <c r="AA37583" s="65"/>
      <c r="AB37583" s="65"/>
      <c r="AC37583" s="65"/>
      <c r="AJ37583" s="66"/>
    </row>
    <row r="37584" spans="17:36" ht="4.5" customHeight="1" x14ac:dyDescent="0.2">
      <c r="Q37584" s="65"/>
      <c r="R37584" s="65"/>
      <c r="X37584" s="65"/>
      <c r="Y37584" s="65"/>
      <c r="Z37584" s="65"/>
      <c r="AA37584" s="65"/>
      <c r="AB37584" s="65"/>
      <c r="AC37584" s="65"/>
      <c r="AJ37584" s="66"/>
    </row>
    <row r="37585" spans="17:36" ht="4.5" customHeight="1" x14ac:dyDescent="0.2">
      <c r="Q37585" s="65"/>
      <c r="R37585" s="65"/>
      <c r="X37585" s="65"/>
      <c r="Y37585" s="65"/>
      <c r="Z37585" s="65"/>
      <c r="AA37585" s="65"/>
      <c r="AB37585" s="65"/>
      <c r="AC37585" s="65"/>
      <c r="AJ37585" s="66"/>
    </row>
    <row r="37586" spans="17:36" ht="4.5" customHeight="1" x14ac:dyDescent="0.2">
      <c r="Q37586" s="65"/>
      <c r="R37586" s="65"/>
      <c r="X37586" s="65"/>
      <c r="Y37586" s="65"/>
      <c r="Z37586" s="65"/>
      <c r="AA37586" s="65"/>
      <c r="AB37586" s="65"/>
      <c r="AC37586" s="65"/>
      <c r="AJ37586" s="66"/>
    </row>
    <row r="37587" spans="17:36" ht="4.5" customHeight="1" x14ac:dyDescent="0.2">
      <c r="Q37587" s="65"/>
      <c r="R37587" s="65"/>
      <c r="X37587" s="65"/>
      <c r="Y37587" s="65"/>
      <c r="Z37587" s="65"/>
      <c r="AA37587" s="65"/>
      <c r="AB37587" s="65"/>
      <c r="AC37587" s="65"/>
      <c r="AJ37587" s="66"/>
    </row>
    <row r="37588" spans="17:36" ht="4.5" customHeight="1" x14ac:dyDescent="0.2">
      <c r="Q37588" s="65"/>
      <c r="R37588" s="65"/>
      <c r="X37588" s="65"/>
      <c r="Y37588" s="65"/>
      <c r="Z37588" s="65"/>
      <c r="AA37588" s="65"/>
      <c r="AB37588" s="65"/>
      <c r="AC37588" s="65"/>
      <c r="AJ37588" s="66"/>
    </row>
    <row r="37589" spans="17:36" ht="4.5" customHeight="1" x14ac:dyDescent="0.2">
      <c r="Q37589" s="65"/>
      <c r="R37589" s="65"/>
      <c r="X37589" s="65"/>
      <c r="Y37589" s="65"/>
      <c r="Z37589" s="65"/>
      <c r="AA37589" s="65"/>
      <c r="AB37589" s="65"/>
      <c r="AC37589" s="65"/>
      <c r="AJ37589" s="66"/>
    </row>
    <row r="37590" spans="17:36" ht="4.5" customHeight="1" x14ac:dyDescent="0.2">
      <c r="Q37590" s="65"/>
      <c r="R37590" s="65"/>
      <c r="X37590" s="65"/>
      <c r="Y37590" s="65"/>
      <c r="Z37590" s="65"/>
      <c r="AA37590" s="65"/>
      <c r="AB37590" s="65"/>
      <c r="AC37590" s="65"/>
      <c r="AJ37590" s="66"/>
    </row>
    <row r="37591" spans="17:36" ht="4.5" customHeight="1" x14ac:dyDescent="0.2">
      <c r="Q37591" s="65"/>
      <c r="R37591" s="65"/>
      <c r="X37591" s="65"/>
      <c r="Y37591" s="65"/>
      <c r="Z37591" s="65"/>
      <c r="AA37591" s="65"/>
      <c r="AB37591" s="65"/>
      <c r="AC37591" s="65"/>
      <c r="AJ37591" s="66"/>
    </row>
    <row r="37592" spans="17:36" ht="4.5" customHeight="1" x14ac:dyDescent="0.2">
      <c r="Q37592" s="65"/>
      <c r="R37592" s="65"/>
      <c r="X37592" s="65"/>
      <c r="Y37592" s="65"/>
      <c r="Z37592" s="65"/>
      <c r="AA37592" s="65"/>
      <c r="AB37592" s="65"/>
      <c r="AC37592" s="65"/>
      <c r="AJ37592" s="66"/>
    </row>
    <row r="37593" spans="17:36" ht="4.5" customHeight="1" x14ac:dyDescent="0.2">
      <c r="Q37593" s="65"/>
      <c r="R37593" s="65"/>
      <c r="X37593" s="65"/>
      <c r="Y37593" s="65"/>
      <c r="Z37593" s="65"/>
      <c r="AA37593" s="65"/>
      <c r="AB37593" s="65"/>
      <c r="AC37593" s="65"/>
      <c r="AJ37593" s="66"/>
    </row>
    <row r="37594" spans="17:36" ht="4.5" customHeight="1" x14ac:dyDescent="0.2">
      <c r="Q37594" s="65"/>
      <c r="R37594" s="65"/>
      <c r="X37594" s="65"/>
      <c r="Y37594" s="65"/>
      <c r="Z37594" s="65"/>
      <c r="AA37594" s="65"/>
      <c r="AB37594" s="65"/>
      <c r="AC37594" s="65"/>
      <c r="AJ37594" s="66"/>
    </row>
    <row r="37595" spans="17:36" ht="4.5" customHeight="1" x14ac:dyDescent="0.2">
      <c r="Q37595" s="65"/>
      <c r="R37595" s="65"/>
      <c r="X37595" s="65"/>
      <c r="Y37595" s="65"/>
      <c r="Z37595" s="65"/>
      <c r="AA37595" s="65"/>
      <c r="AB37595" s="65"/>
      <c r="AC37595" s="65"/>
      <c r="AJ37595" s="66"/>
    </row>
    <row r="37596" spans="17:36" ht="4.5" customHeight="1" x14ac:dyDescent="0.2">
      <c r="Q37596" s="65"/>
      <c r="R37596" s="65"/>
      <c r="X37596" s="65"/>
      <c r="Y37596" s="65"/>
      <c r="Z37596" s="65"/>
      <c r="AA37596" s="65"/>
      <c r="AB37596" s="65"/>
      <c r="AC37596" s="65"/>
      <c r="AJ37596" s="66"/>
    </row>
    <row r="37597" spans="17:36" ht="4.5" customHeight="1" x14ac:dyDescent="0.2">
      <c r="Q37597" s="65"/>
      <c r="R37597" s="65"/>
      <c r="X37597" s="65"/>
      <c r="Y37597" s="65"/>
      <c r="Z37597" s="65"/>
      <c r="AA37597" s="65"/>
      <c r="AB37597" s="65"/>
      <c r="AC37597" s="65"/>
      <c r="AJ37597" s="66"/>
    </row>
    <row r="37598" spans="17:36" ht="4.5" customHeight="1" x14ac:dyDescent="0.2">
      <c r="Q37598" s="65"/>
      <c r="R37598" s="65"/>
      <c r="X37598" s="65"/>
      <c r="Y37598" s="65"/>
      <c r="Z37598" s="65"/>
      <c r="AA37598" s="65"/>
      <c r="AB37598" s="65"/>
      <c r="AC37598" s="65"/>
      <c r="AJ37598" s="66"/>
    </row>
    <row r="37599" spans="17:36" ht="4.5" customHeight="1" x14ac:dyDescent="0.2">
      <c r="Q37599" s="65"/>
      <c r="R37599" s="65"/>
      <c r="X37599" s="65"/>
      <c r="Y37599" s="65"/>
      <c r="Z37599" s="65"/>
      <c r="AA37599" s="65"/>
      <c r="AB37599" s="65"/>
      <c r="AC37599" s="65"/>
      <c r="AJ37599" s="66"/>
    </row>
    <row r="37600" spans="17:36" ht="4.5" customHeight="1" x14ac:dyDescent="0.2">
      <c r="Q37600" s="65"/>
      <c r="R37600" s="65"/>
      <c r="X37600" s="65"/>
      <c r="Y37600" s="65"/>
      <c r="Z37600" s="65"/>
      <c r="AA37600" s="65"/>
      <c r="AB37600" s="65"/>
      <c r="AC37600" s="65"/>
      <c r="AJ37600" s="66"/>
    </row>
    <row r="37601" spans="17:36" ht="4.5" customHeight="1" x14ac:dyDescent="0.2">
      <c r="Q37601" s="65"/>
      <c r="R37601" s="65"/>
      <c r="X37601" s="65"/>
      <c r="Y37601" s="65"/>
      <c r="Z37601" s="65"/>
      <c r="AA37601" s="65"/>
      <c r="AB37601" s="65"/>
      <c r="AC37601" s="65"/>
      <c r="AJ37601" s="66"/>
    </row>
    <row r="37602" spans="17:36" ht="4.5" customHeight="1" x14ac:dyDescent="0.2">
      <c r="Q37602" s="65"/>
      <c r="R37602" s="65"/>
      <c r="X37602" s="65"/>
      <c r="Y37602" s="65"/>
      <c r="Z37602" s="65"/>
      <c r="AA37602" s="65"/>
      <c r="AB37602" s="65"/>
      <c r="AC37602" s="65"/>
      <c r="AJ37602" s="66"/>
    </row>
    <row r="37603" spans="17:36" ht="4.5" customHeight="1" x14ac:dyDescent="0.2">
      <c r="Q37603" s="65"/>
      <c r="R37603" s="65"/>
      <c r="X37603" s="65"/>
      <c r="Y37603" s="65"/>
      <c r="Z37603" s="65"/>
      <c r="AA37603" s="65"/>
      <c r="AB37603" s="65"/>
      <c r="AC37603" s="65"/>
      <c r="AJ37603" s="66"/>
    </row>
    <row r="37604" spans="17:36" ht="4.5" customHeight="1" x14ac:dyDescent="0.2">
      <c r="Q37604" s="65"/>
      <c r="R37604" s="65"/>
      <c r="X37604" s="65"/>
      <c r="Y37604" s="65"/>
      <c r="Z37604" s="65"/>
      <c r="AA37604" s="65"/>
      <c r="AB37604" s="65"/>
      <c r="AC37604" s="65"/>
      <c r="AJ37604" s="66"/>
    </row>
    <row r="37605" spans="17:36" ht="4.5" customHeight="1" x14ac:dyDescent="0.2">
      <c r="Q37605" s="65"/>
      <c r="R37605" s="65"/>
      <c r="X37605" s="65"/>
      <c r="Y37605" s="65"/>
      <c r="Z37605" s="65"/>
      <c r="AA37605" s="65"/>
      <c r="AB37605" s="65"/>
      <c r="AC37605" s="65"/>
      <c r="AJ37605" s="66"/>
    </row>
    <row r="37606" spans="17:36" ht="4.5" customHeight="1" x14ac:dyDescent="0.2">
      <c r="Q37606" s="65"/>
      <c r="R37606" s="65"/>
      <c r="X37606" s="65"/>
      <c r="Y37606" s="65"/>
      <c r="Z37606" s="65"/>
      <c r="AA37606" s="65"/>
      <c r="AB37606" s="65"/>
      <c r="AC37606" s="65"/>
      <c r="AJ37606" s="66"/>
    </row>
    <row r="37607" spans="17:36" ht="4.5" customHeight="1" x14ac:dyDescent="0.2">
      <c r="Q37607" s="65"/>
      <c r="R37607" s="65"/>
      <c r="X37607" s="65"/>
      <c r="Y37607" s="65"/>
      <c r="Z37607" s="65"/>
      <c r="AA37607" s="65"/>
      <c r="AB37607" s="65"/>
      <c r="AC37607" s="65"/>
      <c r="AJ37607" s="66"/>
    </row>
    <row r="37608" spans="17:36" ht="4.5" customHeight="1" x14ac:dyDescent="0.2">
      <c r="Q37608" s="65"/>
      <c r="R37608" s="65"/>
      <c r="X37608" s="65"/>
      <c r="Y37608" s="65"/>
      <c r="Z37608" s="65"/>
      <c r="AA37608" s="65"/>
      <c r="AB37608" s="65"/>
      <c r="AC37608" s="65"/>
      <c r="AJ37608" s="66"/>
    </row>
    <row r="37609" spans="17:36" ht="4.5" customHeight="1" x14ac:dyDescent="0.2">
      <c r="Q37609" s="65"/>
      <c r="R37609" s="65"/>
      <c r="X37609" s="65"/>
      <c r="Y37609" s="65"/>
      <c r="Z37609" s="65"/>
      <c r="AA37609" s="65"/>
      <c r="AB37609" s="65"/>
      <c r="AC37609" s="65"/>
      <c r="AJ37609" s="66"/>
    </row>
    <row r="37610" spans="17:36" ht="4.5" customHeight="1" x14ac:dyDescent="0.2">
      <c r="Q37610" s="65"/>
      <c r="R37610" s="65"/>
      <c r="X37610" s="65"/>
      <c r="Y37610" s="65"/>
      <c r="Z37610" s="65"/>
      <c r="AA37610" s="65"/>
      <c r="AB37610" s="65"/>
      <c r="AC37610" s="65"/>
      <c r="AJ37610" s="66"/>
    </row>
    <row r="37611" spans="17:36" ht="4.5" customHeight="1" x14ac:dyDescent="0.2">
      <c r="Q37611" s="65"/>
      <c r="R37611" s="65"/>
      <c r="X37611" s="65"/>
      <c r="Y37611" s="65"/>
      <c r="Z37611" s="65"/>
      <c r="AA37611" s="65"/>
      <c r="AB37611" s="65"/>
      <c r="AC37611" s="65"/>
      <c r="AJ37611" s="66"/>
    </row>
    <row r="37612" spans="17:36" ht="4.5" customHeight="1" x14ac:dyDescent="0.2">
      <c r="Q37612" s="65"/>
      <c r="R37612" s="65"/>
      <c r="X37612" s="65"/>
      <c r="Y37612" s="65"/>
      <c r="Z37612" s="65"/>
      <c r="AA37612" s="65"/>
      <c r="AB37612" s="65"/>
      <c r="AC37612" s="65"/>
      <c r="AJ37612" s="66"/>
    </row>
    <row r="37613" spans="17:36" ht="4.5" customHeight="1" x14ac:dyDescent="0.2">
      <c r="Q37613" s="65"/>
      <c r="R37613" s="65"/>
      <c r="X37613" s="65"/>
      <c r="Y37613" s="65"/>
      <c r="Z37613" s="65"/>
      <c r="AA37613" s="65"/>
      <c r="AB37613" s="65"/>
      <c r="AC37613" s="65"/>
      <c r="AJ37613" s="66"/>
    </row>
    <row r="37614" spans="17:36" ht="4.5" customHeight="1" x14ac:dyDescent="0.2">
      <c r="Q37614" s="65"/>
      <c r="R37614" s="65"/>
      <c r="X37614" s="65"/>
      <c r="Y37614" s="65"/>
      <c r="Z37614" s="65"/>
      <c r="AA37614" s="65"/>
      <c r="AB37614" s="65"/>
      <c r="AC37614" s="65"/>
      <c r="AJ37614" s="66"/>
    </row>
    <row r="37615" spans="17:36" ht="4.5" customHeight="1" x14ac:dyDescent="0.2">
      <c r="Q37615" s="65"/>
      <c r="R37615" s="65"/>
      <c r="X37615" s="65"/>
      <c r="Y37615" s="65"/>
      <c r="Z37615" s="65"/>
      <c r="AA37615" s="65"/>
      <c r="AB37615" s="65"/>
      <c r="AC37615" s="65"/>
      <c r="AJ37615" s="66"/>
    </row>
    <row r="37616" spans="17:36" ht="4.5" customHeight="1" x14ac:dyDescent="0.2">
      <c r="Q37616" s="65"/>
      <c r="R37616" s="65"/>
      <c r="X37616" s="65"/>
      <c r="Y37616" s="65"/>
      <c r="Z37616" s="65"/>
      <c r="AA37616" s="65"/>
      <c r="AB37616" s="65"/>
      <c r="AC37616" s="65"/>
      <c r="AJ37616" s="66"/>
    </row>
    <row r="37617" spans="17:36" ht="4.5" customHeight="1" x14ac:dyDescent="0.2">
      <c r="Q37617" s="65"/>
      <c r="R37617" s="65"/>
      <c r="X37617" s="65"/>
      <c r="Y37617" s="65"/>
      <c r="Z37617" s="65"/>
      <c r="AA37617" s="65"/>
      <c r="AB37617" s="65"/>
      <c r="AC37617" s="65"/>
      <c r="AJ37617" s="66"/>
    </row>
    <row r="37618" spans="17:36" ht="4.5" customHeight="1" x14ac:dyDescent="0.2">
      <c r="Q37618" s="65"/>
      <c r="R37618" s="65"/>
      <c r="X37618" s="65"/>
      <c r="Y37618" s="65"/>
      <c r="Z37618" s="65"/>
      <c r="AA37618" s="65"/>
      <c r="AB37618" s="65"/>
      <c r="AC37618" s="65"/>
      <c r="AJ37618" s="66"/>
    </row>
    <row r="37619" spans="17:36" ht="4.5" customHeight="1" x14ac:dyDescent="0.2">
      <c r="Q37619" s="65"/>
      <c r="R37619" s="65"/>
      <c r="X37619" s="65"/>
      <c r="Y37619" s="65"/>
      <c r="Z37619" s="65"/>
      <c r="AA37619" s="65"/>
      <c r="AB37619" s="65"/>
      <c r="AC37619" s="65"/>
      <c r="AJ37619" s="66"/>
    </row>
    <row r="37620" spans="17:36" ht="4.5" customHeight="1" x14ac:dyDescent="0.2">
      <c r="Q37620" s="65"/>
      <c r="R37620" s="65"/>
      <c r="X37620" s="65"/>
      <c r="Y37620" s="65"/>
      <c r="Z37620" s="65"/>
      <c r="AA37620" s="65"/>
      <c r="AB37620" s="65"/>
      <c r="AC37620" s="65"/>
      <c r="AJ37620" s="66"/>
    </row>
    <row r="37621" spans="17:36" ht="4.5" customHeight="1" x14ac:dyDescent="0.2">
      <c r="Q37621" s="65"/>
      <c r="R37621" s="65"/>
      <c r="X37621" s="65"/>
      <c r="Y37621" s="65"/>
      <c r="Z37621" s="65"/>
      <c r="AA37621" s="65"/>
      <c r="AB37621" s="65"/>
      <c r="AC37621" s="65"/>
      <c r="AJ37621" s="66"/>
    </row>
    <row r="37622" spans="17:36" ht="4.5" customHeight="1" x14ac:dyDescent="0.2">
      <c r="Q37622" s="65"/>
      <c r="R37622" s="65"/>
      <c r="X37622" s="65"/>
      <c r="Y37622" s="65"/>
      <c r="Z37622" s="65"/>
      <c r="AA37622" s="65"/>
      <c r="AB37622" s="65"/>
      <c r="AC37622" s="65"/>
      <c r="AJ37622" s="66"/>
    </row>
    <row r="37623" spans="17:36" ht="4.5" customHeight="1" x14ac:dyDescent="0.2">
      <c r="Q37623" s="65"/>
      <c r="R37623" s="65"/>
      <c r="X37623" s="65"/>
      <c r="Y37623" s="65"/>
      <c r="Z37623" s="65"/>
      <c r="AA37623" s="65"/>
      <c r="AB37623" s="65"/>
      <c r="AC37623" s="65"/>
      <c r="AJ37623" s="66"/>
    </row>
    <row r="37624" spans="17:36" ht="4.5" customHeight="1" x14ac:dyDescent="0.2">
      <c r="Q37624" s="65"/>
      <c r="R37624" s="65"/>
      <c r="X37624" s="65"/>
      <c r="Y37624" s="65"/>
      <c r="Z37624" s="65"/>
      <c r="AA37624" s="65"/>
      <c r="AB37624" s="65"/>
      <c r="AC37624" s="65"/>
      <c r="AJ37624" s="66"/>
    </row>
    <row r="37625" spans="17:36" ht="4.5" customHeight="1" x14ac:dyDescent="0.2">
      <c r="Q37625" s="65"/>
      <c r="R37625" s="65"/>
      <c r="X37625" s="65"/>
      <c r="Y37625" s="65"/>
      <c r="Z37625" s="65"/>
      <c r="AA37625" s="65"/>
      <c r="AB37625" s="65"/>
      <c r="AC37625" s="65"/>
      <c r="AJ37625" s="66"/>
    </row>
    <row r="37626" spans="17:36" ht="4.5" customHeight="1" x14ac:dyDescent="0.2">
      <c r="Q37626" s="65"/>
      <c r="R37626" s="65"/>
      <c r="X37626" s="65"/>
      <c r="Y37626" s="65"/>
      <c r="Z37626" s="65"/>
      <c r="AA37626" s="65"/>
      <c r="AB37626" s="65"/>
      <c r="AC37626" s="65"/>
      <c r="AJ37626" s="66"/>
    </row>
    <row r="37627" spans="17:36" ht="4.5" customHeight="1" x14ac:dyDescent="0.2">
      <c r="Q37627" s="65"/>
      <c r="R37627" s="65"/>
      <c r="X37627" s="65"/>
      <c r="Y37627" s="65"/>
      <c r="Z37627" s="65"/>
      <c r="AA37627" s="65"/>
      <c r="AB37627" s="65"/>
      <c r="AC37627" s="65"/>
      <c r="AJ37627" s="66"/>
    </row>
    <row r="37628" spans="17:36" ht="4.5" customHeight="1" x14ac:dyDescent="0.2">
      <c r="Q37628" s="65"/>
      <c r="R37628" s="65"/>
      <c r="X37628" s="65"/>
      <c r="Y37628" s="65"/>
      <c r="Z37628" s="65"/>
      <c r="AA37628" s="65"/>
      <c r="AB37628" s="65"/>
      <c r="AC37628" s="65"/>
      <c r="AJ37628" s="66"/>
    </row>
    <row r="37629" spans="17:36" ht="4.5" customHeight="1" x14ac:dyDescent="0.2">
      <c r="Q37629" s="65"/>
      <c r="R37629" s="65"/>
      <c r="X37629" s="65"/>
      <c r="Y37629" s="65"/>
      <c r="Z37629" s="65"/>
      <c r="AA37629" s="65"/>
      <c r="AB37629" s="65"/>
      <c r="AC37629" s="65"/>
      <c r="AJ37629" s="66"/>
    </row>
    <row r="37630" spans="17:36" ht="4.5" customHeight="1" x14ac:dyDescent="0.2">
      <c r="Q37630" s="65"/>
      <c r="R37630" s="65"/>
      <c r="X37630" s="65"/>
      <c r="Y37630" s="65"/>
      <c r="Z37630" s="65"/>
      <c r="AA37630" s="65"/>
      <c r="AB37630" s="65"/>
      <c r="AC37630" s="65"/>
      <c r="AJ37630" s="66"/>
    </row>
    <row r="37631" spans="17:36" ht="4.5" customHeight="1" x14ac:dyDescent="0.2">
      <c r="Q37631" s="65"/>
      <c r="R37631" s="65"/>
      <c r="X37631" s="65"/>
      <c r="Y37631" s="65"/>
      <c r="Z37631" s="65"/>
      <c r="AA37631" s="65"/>
      <c r="AB37631" s="65"/>
      <c r="AC37631" s="65"/>
      <c r="AJ37631" s="66"/>
    </row>
    <row r="37632" spans="17:36" ht="4.5" customHeight="1" x14ac:dyDescent="0.2">
      <c r="Q37632" s="65"/>
      <c r="R37632" s="65"/>
      <c r="X37632" s="65"/>
      <c r="Y37632" s="65"/>
      <c r="Z37632" s="65"/>
      <c r="AA37632" s="65"/>
      <c r="AB37632" s="65"/>
      <c r="AC37632" s="65"/>
      <c r="AJ37632" s="66"/>
    </row>
    <row r="37633" spans="17:36" ht="4.5" customHeight="1" x14ac:dyDescent="0.2">
      <c r="Q37633" s="65"/>
      <c r="R37633" s="65"/>
      <c r="X37633" s="65"/>
      <c r="Y37633" s="65"/>
      <c r="Z37633" s="65"/>
      <c r="AA37633" s="65"/>
      <c r="AB37633" s="65"/>
      <c r="AC37633" s="65"/>
      <c r="AJ37633" s="66"/>
    </row>
    <row r="37634" spans="17:36" ht="4.5" customHeight="1" x14ac:dyDescent="0.2">
      <c r="Q37634" s="65"/>
      <c r="R37634" s="65"/>
      <c r="X37634" s="65"/>
      <c r="Y37634" s="65"/>
      <c r="Z37634" s="65"/>
      <c r="AA37634" s="65"/>
      <c r="AB37634" s="65"/>
      <c r="AC37634" s="65"/>
      <c r="AJ37634" s="66"/>
    </row>
    <row r="37635" spans="17:36" ht="4.5" customHeight="1" x14ac:dyDescent="0.2">
      <c r="Q37635" s="65"/>
      <c r="R37635" s="65"/>
      <c r="X37635" s="65"/>
      <c r="Y37635" s="65"/>
      <c r="Z37635" s="65"/>
      <c r="AA37635" s="65"/>
      <c r="AB37635" s="65"/>
      <c r="AC37635" s="65"/>
      <c r="AJ37635" s="66"/>
    </row>
    <row r="37636" spans="17:36" ht="4.5" customHeight="1" x14ac:dyDescent="0.2">
      <c r="Q37636" s="65"/>
      <c r="R37636" s="65"/>
      <c r="X37636" s="65"/>
      <c r="Y37636" s="65"/>
      <c r="Z37636" s="65"/>
      <c r="AA37636" s="65"/>
      <c r="AB37636" s="65"/>
      <c r="AC37636" s="65"/>
      <c r="AJ37636" s="66"/>
    </row>
    <row r="37637" spans="17:36" ht="4.5" customHeight="1" x14ac:dyDescent="0.2">
      <c r="Q37637" s="65"/>
      <c r="R37637" s="65"/>
      <c r="X37637" s="65"/>
      <c r="Y37637" s="65"/>
      <c r="Z37637" s="65"/>
      <c r="AA37637" s="65"/>
      <c r="AB37637" s="65"/>
      <c r="AC37637" s="65"/>
      <c r="AJ37637" s="66"/>
    </row>
    <row r="37638" spans="17:36" ht="4.5" customHeight="1" x14ac:dyDescent="0.2">
      <c r="Q37638" s="65"/>
      <c r="R37638" s="65"/>
      <c r="X37638" s="65"/>
      <c r="Y37638" s="65"/>
      <c r="Z37638" s="65"/>
      <c r="AA37638" s="65"/>
      <c r="AB37638" s="65"/>
      <c r="AC37638" s="65"/>
      <c r="AJ37638" s="66"/>
    </row>
    <row r="37639" spans="17:36" ht="4.5" customHeight="1" x14ac:dyDescent="0.2">
      <c r="Q37639" s="65"/>
      <c r="R37639" s="65"/>
      <c r="X37639" s="65"/>
      <c r="Y37639" s="65"/>
      <c r="Z37639" s="65"/>
      <c r="AA37639" s="65"/>
      <c r="AB37639" s="65"/>
      <c r="AC37639" s="65"/>
      <c r="AJ37639" s="66"/>
    </row>
    <row r="37640" spans="17:36" ht="4.5" customHeight="1" x14ac:dyDescent="0.2">
      <c r="Q37640" s="65"/>
      <c r="R37640" s="65"/>
      <c r="X37640" s="65"/>
      <c r="Y37640" s="65"/>
      <c r="Z37640" s="65"/>
      <c r="AA37640" s="65"/>
      <c r="AB37640" s="65"/>
      <c r="AC37640" s="65"/>
      <c r="AJ37640" s="66"/>
    </row>
    <row r="37641" spans="17:36" ht="4.5" customHeight="1" x14ac:dyDescent="0.2">
      <c r="Q37641" s="65"/>
      <c r="R37641" s="65"/>
      <c r="X37641" s="65"/>
      <c r="Y37641" s="65"/>
      <c r="Z37641" s="65"/>
      <c r="AA37641" s="65"/>
      <c r="AB37641" s="65"/>
      <c r="AC37641" s="65"/>
      <c r="AJ37641" s="66"/>
    </row>
    <row r="37642" spans="17:36" ht="4.5" customHeight="1" x14ac:dyDescent="0.2">
      <c r="Q37642" s="65"/>
      <c r="R37642" s="65"/>
      <c r="X37642" s="65"/>
      <c r="Y37642" s="65"/>
      <c r="Z37642" s="65"/>
      <c r="AA37642" s="65"/>
      <c r="AB37642" s="65"/>
      <c r="AC37642" s="65"/>
      <c r="AJ37642" s="66"/>
    </row>
    <row r="37643" spans="17:36" ht="4.5" customHeight="1" x14ac:dyDescent="0.2">
      <c r="Q37643" s="65"/>
      <c r="R37643" s="65"/>
      <c r="X37643" s="65"/>
      <c r="Y37643" s="65"/>
      <c r="Z37643" s="65"/>
      <c r="AA37643" s="65"/>
      <c r="AB37643" s="65"/>
      <c r="AC37643" s="65"/>
      <c r="AJ37643" s="66"/>
    </row>
    <row r="37644" spans="17:36" ht="4.5" customHeight="1" x14ac:dyDescent="0.2">
      <c r="Q37644" s="65"/>
      <c r="R37644" s="65"/>
      <c r="X37644" s="65"/>
      <c r="Y37644" s="65"/>
      <c r="Z37644" s="65"/>
      <c r="AA37644" s="65"/>
      <c r="AB37644" s="65"/>
      <c r="AC37644" s="65"/>
      <c r="AJ37644" s="66"/>
    </row>
    <row r="37645" spans="17:36" ht="4.5" customHeight="1" x14ac:dyDescent="0.2">
      <c r="Q37645" s="65"/>
      <c r="R37645" s="65"/>
      <c r="X37645" s="65"/>
      <c r="Y37645" s="65"/>
      <c r="Z37645" s="65"/>
      <c r="AA37645" s="65"/>
      <c r="AB37645" s="65"/>
      <c r="AC37645" s="65"/>
      <c r="AJ37645" s="66"/>
    </row>
    <row r="37646" spans="17:36" ht="4.5" customHeight="1" x14ac:dyDescent="0.2">
      <c r="Q37646" s="65"/>
      <c r="R37646" s="65"/>
      <c r="X37646" s="65"/>
      <c r="Y37646" s="65"/>
      <c r="Z37646" s="65"/>
      <c r="AA37646" s="65"/>
      <c r="AB37646" s="65"/>
      <c r="AC37646" s="65"/>
      <c r="AJ37646" s="66"/>
    </row>
    <row r="37647" spans="17:36" ht="4.5" customHeight="1" x14ac:dyDescent="0.2">
      <c r="Q37647" s="65"/>
      <c r="R37647" s="65"/>
      <c r="X37647" s="65"/>
      <c r="Y37647" s="65"/>
      <c r="Z37647" s="65"/>
      <c r="AA37647" s="65"/>
      <c r="AB37647" s="65"/>
      <c r="AC37647" s="65"/>
      <c r="AJ37647" s="66"/>
    </row>
    <row r="37648" spans="17:36" ht="4.5" customHeight="1" x14ac:dyDescent="0.2">
      <c r="Q37648" s="65"/>
      <c r="R37648" s="65"/>
      <c r="X37648" s="65"/>
      <c r="Y37648" s="65"/>
      <c r="Z37648" s="65"/>
      <c r="AA37648" s="65"/>
      <c r="AB37648" s="65"/>
      <c r="AC37648" s="65"/>
      <c r="AJ37648" s="66"/>
    </row>
    <row r="37649" spans="17:36" ht="4.5" customHeight="1" x14ac:dyDescent="0.2">
      <c r="Q37649" s="65"/>
      <c r="R37649" s="65"/>
      <c r="X37649" s="65"/>
      <c r="Y37649" s="65"/>
      <c r="Z37649" s="65"/>
      <c r="AA37649" s="65"/>
      <c r="AB37649" s="65"/>
      <c r="AC37649" s="65"/>
      <c r="AJ37649" s="66"/>
    </row>
    <row r="37650" spans="17:36" ht="4.5" customHeight="1" x14ac:dyDescent="0.2">
      <c r="Q37650" s="65"/>
      <c r="R37650" s="65"/>
      <c r="X37650" s="65"/>
      <c r="Y37650" s="65"/>
      <c r="Z37650" s="65"/>
      <c r="AA37650" s="65"/>
      <c r="AB37650" s="65"/>
      <c r="AC37650" s="65"/>
      <c r="AJ37650" s="66"/>
    </row>
    <row r="37651" spans="17:36" ht="4.5" customHeight="1" x14ac:dyDescent="0.2">
      <c r="Q37651" s="65"/>
      <c r="R37651" s="65"/>
      <c r="X37651" s="65"/>
      <c r="Y37651" s="65"/>
      <c r="Z37651" s="65"/>
      <c r="AA37651" s="65"/>
      <c r="AB37651" s="65"/>
      <c r="AC37651" s="65"/>
      <c r="AJ37651" s="66"/>
    </row>
    <row r="37652" spans="17:36" ht="4.5" customHeight="1" x14ac:dyDescent="0.2">
      <c r="Q37652" s="65"/>
      <c r="R37652" s="65"/>
      <c r="X37652" s="65"/>
      <c r="Y37652" s="65"/>
      <c r="Z37652" s="65"/>
      <c r="AA37652" s="65"/>
      <c r="AB37652" s="65"/>
      <c r="AC37652" s="65"/>
      <c r="AJ37652" s="66"/>
    </row>
    <row r="37653" spans="17:36" ht="4.5" customHeight="1" x14ac:dyDescent="0.2">
      <c r="Q37653" s="65"/>
      <c r="R37653" s="65"/>
      <c r="X37653" s="65"/>
      <c r="Y37653" s="65"/>
      <c r="Z37653" s="65"/>
      <c r="AA37653" s="65"/>
      <c r="AB37653" s="65"/>
      <c r="AC37653" s="65"/>
      <c r="AJ37653" s="66"/>
    </row>
    <row r="37654" spans="17:36" ht="4.5" customHeight="1" x14ac:dyDescent="0.2">
      <c r="Q37654" s="65"/>
      <c r="R37654" s="65"/>
      <c r="X37654" s="65"/>
      <c r="Y37654" s="65"/>
      <c r="Z37654" s="65"/>
      <c r="AA37654" s="65"/>
      <c r="AB37654" s="65"/>
      <c r="AC37654" s="65"/>
      <c r="AJ37654" s="66"/>
    </row>
    <row r="37655" spans="17:36" ht="4.5" customHeight="1" x14ac:dyDescent="0.2">
      <c r="Q37655" s="65"/>
      <c r="R37655" s="65"/>
      <c r="X37655" s="65"/>
      <c r="Y37655" s="65"/>
      <c r="Z37655" s="65"/>
      <c r="AA37655" s="65"/>
      <c r="AB37655" s="65"/>
      <c r="AC37655" s="65"/>
      <c r="AJ37655" s="66"/>
    </row>
    <row r="37656" spans="17:36" ht="4.5" customHeight="1" x14ac:dyDescent="0.2">
      <c r="Q37656" s="65"/>
      <c r="R37656" s="65"/>
      <c r="X37656" s="65"/>
      <c r="Y37656" s="65"/>
      <c r="Z37656" s="65"/>
      <c r="AA37656" s="65"/>
      <c r="AB37656" s="65"/>
      <c r="AC37656" s="65"/>
      <c r="AJ37656" s="66"/>
    </row>
    <row r="37657" spans="17:36" ht="4.5" customHeight="1" x14ac:dyDescent="0.2">
      <c r="Q37657" s="65"/>
      <c r="R37657" s="65"/>
      <c r="X37657" s="65"/>
      <c r="Y37657" s="65"/>
      <c r="Z37657" s="65"/>
      <c r="AA37657" s="65"/>
      <c r="AB37657" s="65"/>
      <c r="AC37657" s="65"/>
      <c r="AJ37657" s="66"/>
    </row>
    <row r="37658" spans="17:36" ht="4.5" customHeight="1" x14ac:dyDescent="0.2">
      <c r="Q37658" s="65"/>
      <c r="R37658" s="65"/>
      <c r="X37658" s="65"/>
      <c r="Y37658" s="65"/>
      <c r="Z37658" s="65"/>
      <c r="AA37658" s="65"/>
      <c r="AB37658" s="65"/>
      <c r="AC37658" s="65"/>
      <c r="AJ37658" s="66"/>
    </row>
    <row r="37659" spans="17:36" ht="4.5" customHeight="1" x14ac:dyDescent="0.2">
      <c r="Q37659" s="65"/>
      <c r="R37659" s="65"/>
      <c r="X37659" s="65"/>
      <c r="Y37659" s="65"/>
      <c r="Z37659" s="65"/>
      <c r="AA37659" s="65"/>
      <c r="AB37659" s="65"/>
      <c r="AC37659" s="65"/>
      <c r="AJ37659" s="66"/>
    </row>
    <row r="37660" spans="17:36" ht="4.5" customHeight="1" x14ac:dyDescent="0.2">
      <c r="Q37660" s="65"/>
      <c r="R37660" s="65"/>
      <c r="X37660" s="65"/>
      <c r="Y37660" s="65"/>
      <c r="Z37660" s="65"/>
      <c r="AA37660" s="65"/>
      <c r="AB37660" s="65"/>
      <c r="AC37660" s="65"/>
      <c r="AJ37660" s="66"/>
    </row>
    <row r="37661" spans="17:36" ht="4.5" customHeight="1" x14ac:dyDescent="0.2">
      <c r="Q37661" s="65"/>
      <c r="R37661" s="65"/>
      <c r="X37661" s="65"/>
      <c r="Y37661" s="65"/>
      <c r="Z37661" s="65"/>
      <c r="AA37661" s="65"/>
      <c r="AB37661" s="65"/>
      <c r="AC37661" s="65"/>
      <c r="AJ37661" s="66"/>
    </row>
    <row r="37662" spans="17:36" ht="4.5" customHeight="1" x14ac:dyDescent="0.2">
      <c r="Q37662" s="65"/>
      <c r="R37662" s="65"/>
      <c r="X37662" s="65"/>
      <c r="Y37662" s="65"/>
      <c r="Z37662" s="65"/>
      <c r="AA37662" s="65"/>
      <c r="AB37662" s="65"/>
      <c r="AC37662" s="65"/>
      <c r="AJ37662" s="66"/>
    </row>
    <row r="37663" spans="17:36" ht="4.5" customHeight="1" x14ac:dyDescent="0.2">
      <c r="Q37663" s="65"/>
      <c r="R37663" s="65"/>
      <c r="X37663" s="65"/>
      <c r="Y37663" s="65"/>
      <c r="Z37663" s="65"/>
      <c r="AA37663" s="65"/>
      <c r="AB37663" s="65"/>
      <c r="AC37663" s="65"/>
      <c r="AJ37663" s="66"/>
    </row>
    <row r="37664" spans="17:36" ht="4.5" customHeight="1" x14ac:dyDescent="0.2">
      <c r="Q37664" s="65"/>
      <c r="R37664" s="65"/>
      <c r="X37664" s="65"/>
      <c r="Y37664" s="65"/>
      <c r="Z37664" s="65"/>
      <c r="AA37664" s="65"/>
      <c r="AB37664" s="65"/>
      <c r="AC37664" s="65"/>
      <c r="AJ37664" s="66"/>
    </row>
    <row r="37665" spans="17:36" ht="4.5" customHeight="1" x14ac:dyDescent="0.2">
      <c r="Q37665" s="65"/>
      <c r="R37665" s="65"/>
      <c r="X37665" s="65"/>
      <c r="Y37665" s="65"/>
      <c r="Z37665" s="65"/>
      <c r="AA37665" s="65"/>
      <c r="AB37665" s="65"/>
      <c r="AC37665" s="65"/>
      <c r="AJ37665" s="66"/>
    </row>
    <row r="37666" spans="17:36" ht="4.5" customHeight="1" x14ac:dyDescent="0.2">
      <c r="Q37666" s="65"/>
      <c r="R37666" s="65"/>
      <c r="X37666" s="65"/>
      <c r="Y37666" s="65"/>
      <c r="Z37666" s="65"/>
      <c r="AA37666" s="65"/>
      <c r="AB37666" s="65"/>
      <c r="AC37666" s="65"/>
      <c r="AJ37666" s="66"/>
    </row>
    <row r="37667" spans="17:36" ht="4.5" customHeight="1" x14ac:dyDescent="0.2">
      <c r="Q37667" s="65"/>
      <c r="R37667" s="65"/>
      <c r="X37667" s="65"/>
      <c r="Y37667" s="65"/>
      <c r="Z37667" s="65"/>
      <c r="AA37667" s="65"/>
      <c r="AB37667" s="65"/>
      <c r="AC37667" s="65"/>
      <c r="AJ37667" s="66"/>
    </row>
    <row r="37668" spans="17:36" ht="4.5" customHeight="1" x14ac:dyDescent="0.2">
      <c r="Q37668" s="65"/>
      <c r="R37668" s="65"/>
      <c r="X37668" s="65"/>
      <c r="Y37668" s="65"/>
      <c r="Z37668" s="65"/>
      <c r="AA37668" s="65"/>
      <c r="AB37668" s="65"/>
      <c r="AC37668" s="65"/>
      <c r="AJ37668" s="66"/>
    </row>
    <row r="37669" spans="17:36" ht="4.5" customHeight="1" x14ac:dyDescent="0.2">
      <c r="Q37669" s="65"/>
      <c r="R37669" s="65"/>
      <c r="X37669" s="65"/>
      <c r="Y37669" s="65"/>
      <c r="Z37669" s="65"/>
      <c r="AA37669" s="65"/>
      <c r="AB37669" s="65"/>
      <c r="AC37669" s="65"/>
      <c r="AJ37669" s="66"/>
    </row>
    <row r="37670" spans="17:36" ht="4.5" customHeight="1" x14ac:dyDescent="0.2">
      <c r="Q37670" s="65"/>
      <c r="R37670" s="65"/>
      <c r="X37670" s="65"/>
      <c r="Y37670" s="65"/>
      <c r="Z37670" s="65"/>
      <c r="AA37670" s="65"/>
      <c r="AB37670" s="65"/>
      <c r="AC37670" s="65"/>
      <c r="AJ37670" s="66"/>
    </row>
    <row r="37671" spans="17:36" ht="4.5" customHeight="1" x14ac:dyDescent="0.2">
      <c r="Q37671" s="65"/>
      <c r="R37671" s="65"/>
      <c r="X37671" s="65"/>
      <c r="Y37671" s="65"/>
      <c r="Z37671" s="65"/>
      <c r="AA37671" s="65"/>
      <c r="AB37671" s="65"/>
      <c r="AC37671" s="65"/>
      <c r="AJ37671" s="66"/>
    </row>
    <row r="37672" spans="17:36" ht="4.5" customHeight="1" x14ac:dyDescent="0.2">
      <c r="Q37672" s="65"/>
      <c r="R37672" s="65"/>
      <c r="X37672" s="65"/>
      <c r="Y37672" s="65"/>
      <c r="Z37672" s="65"/>
      <c r="AA37672" s="65"/>
      <c r="AB37672" s="65"/>
      <c r="AC37672" s="65"/>
      <c r="AJ37672" s="66"/>
    </row>
    <row r="37673" spans="17:36" ht="4.5" customHeight="1" x14ac:dyDescent="0.2">
      <c r="Q37673" s="65"/>
      <c r="R37673" s="65"/>
      <c r="X37673" s="65"/>
      <c r="Y37673" s="65"/>
      <c r="Z37673" s="65"/>
      <c r="AA37673" s="65"/>
      <c r="AB37673" s="65"/>
      <c r="AC37673" s="65"/>
      <c r="AJ37673" s="66"/>
    </row>
    <row r="37674" spans="17:36" ht="4.5" customHeight="1" x14ac:dyDescent="0.2">
      <c r="Q37674" s="65"/>
      <c r="R37674" s="65"/>
      <c r="X37674" s="65"/>
      <c r="Y37674" s="65"/>
      <c r="Z37674" s="65"/>
      <c r="AA37674" s="65"/>
      <c r="AB37674" s="65"/>
      <c r="AC37674" s="65"/>
      <c r="AJ37674" s="66"/>
    </row>
    <row r="37675" spans="17:36" ht="4.5" customHeight="1" x14ac:dyDescent="0.2">
      <c r="Q37675" s="65"/>
      <c r="R37675" s="65"/>
      <c r="X37675" s="65"/>
      <c r="Y37675" s="65"/>
      <c r="Z37675" s="65"/>
      <c r="AA37675" s="65"/>
      <c r="AB37675" s="65"/>
      <c r="AC37675" s="65"/>
      <c r="AJ37675" s="66"/>
    </row>
    <row r="37676" spans="17:36" ht="4.5" customHeight="1" x14ac:dyDescent="0.2">
      <c r="Q37676" s="65"/>
      <c r="R37676" s="65"/>
      <c r="X37676" s="65"/>
      <c r="Y37676" s="65"/>
      <c r="Z37676" s="65"/>
      <c r="AA37676" s="65"/>
      <c r="AB37676" s="65"/>
      <c r="AC37676" s="65"/>
      <c r="AJ37676" s="66"/>
    </row>
    <row r="37677" spans="17:36" ht="4.5" customHeight="1" x14ac:dyDescent="0.2">
      <c r="Q37677" s="65"/>
      <c r="R37677" s="65"/>
      <c r="X37677" s="65"/>
      <c r="Y37677" s="65"/>
      <c r="Z37677" s="65"/>
      <c r="AA37677" s="65"/>
      <c r="AB37677" s="65"/>
      <c r="AC37677" s="65"/>
      <c r="AJ37677" s="66"/>
    </row>
    <row r="37678" spans="17:36" ht="4.5" customHeight="1" x14ac:dyDescent="0.2">
      <c r="Q37678" s="65"/>
      <c r="R37678" s="65"/>
      <c r="X37678" s="65"/>
      <c r="Y37678" s="65"/>
      <c r="Z37678" s="65"/>
      <c r="AA37678" s="65"/>
      <c r="AB37678" s="65"/>
      <c r="AC37678" s="65"/>
      <c r="AJ37678" s="66"/>
    </row>
    <row r="37679" spans="17:36" ht="4.5" customHeight="1" x14ac:dyDescent="0.2">
      <c r="Q37679" s="65"/>
      <c r="R37679" s="65"/>
      <c r="X37679" s="65"/>
      <c r="Y37679" s="65"/>
      <c r="Z37679" s="65"/>
      <c r="AA37679" s="65"/>
      <c r="AB37679" s="65"/>
      <c r="AC37679" s="65"/>
      <c r="AJ37679" s="66"/>
    </row>
    <row r="37680" spans="17:36" ht="4.5" customHeight="1" x14ac:dyDescent="0.2">
      <c r="Q37680" s="65"/>
      <c r="R37680" s="65"/>
      <c r="X37680" s="65"/>
      <c r="Y37680" s="65"/>
      <c r="Z37680" s="65"/>
      <c r="AA37680" s="65"/>
      <c r="AB37680" s="65"/>
      <c r="AC37680" s="65"/>
      <c r="AJ37680" s="66"/>
    </row>
    <row r="37681" spans="17:36" ht="4.5" customHeight="1" x14ac:dyDescent="0.2">
      <c r="Q37681" s="65"/>
      <c r="R37681" s="65"/>
      <c r="X37681" s="65"/>
      <c r="Y37681" s="65"/>
      <c r="Z37681" s="65"/>
      <c r="AA37681" s="65"/>
      <c r="AB37681" s="65"/>
      <c r="AC37681" s="65"/>
      <c r="AJ37681" s="66"/>
    </row>
    <row r="37682" spans="17:36" ht="4.5" customHeight="1" x14ac:dyDescent="0.2">
      <c r="Q37682" s="65"/>
      <c r="R37682" s="65"/>
      <c r="X37682" s="65"/>
      <c r="Y37682" s="65"/>
      <c r="Z37682" s="65"/>
      <c r="AA37682" s="65"/>
      <c r="AB37682" s="65"/>
      <c r="AC37682" s="65"/>
      <c r="AJ37682" s="66"/>
    </row>
    <row r="37683" spans="17:36" ht="4.5" customHeight="1" x14ac:dyDescent="0.2">
      <c r="Q37683" s="65"/>
      <c r="R37683" s="65"/>
      <c r="X37683" s="65"/>
      <c r="Y37683" s="65"/>
      <c r="Z37683" s="65"/>
      <c r="AA37683" s="65"/>
      <c r="AB37683" s="65"/>
      <c r="AC37683" s="65"/>
      <c r="AJ37683" s="66"/>
    </row>
    <row r="37684" spans="17:36" ht="4.5" customHeight="1" x14ac:dyDescent="0.2">
      <c r="Q37684" s="65"/>
      <c r="R37684" s="65"/>
      <c r="X37684" s="65"/>
      <c r="Y37684" s="65"/>
      <c r="Z37684" s="65"/>
      <c r="AA37684" s="65"/>
      <c r="AB37684" s="65"/>
      <c r="AC37684" s="65"/>
      <c r="AJ37684" s="66"/>
    </row>
    <row r="37685" spans="17:36" ht="4.5" customHeight="1" x14ac:dyDescent="0.2">
      <c r="Q37685" s="65"/>
      <c r="R37685" s="65"/>
      <c r="X37685" s="65"/>
      <c r="Y37685" s="65"/>
      <c r="Z37685" s="65"/>
      <c r="AA37685" s="65"/>
      <c r="AB37685" s="65"/>
      <c r="AC37685" s="65"/>
      <c r="AJ37685" s="66"/>
    </row>
    <row r="37686" spans="17:36" ht="4.5" customHeight="1" x14ac:dyDescent="0.2">
      <c r="Q37686" s="65"/>
      <c r="R37686" s="65"/>
      <c r="X37686" s="65"/>
      <c r="Y37686" s="65"/>
      <c r="Z37686" s="65"/>
      <c r="AA37686" s="65"/>
      <c r="AB37686" s="65"/>
      <c r="AC37686" s="65"/>
      <c r="AJ37686" s="66"/>
    </row>
    <row r="37687" spans="17:36" ht="4.5" customHeight="1" x14ac:dyDescent="0.2">
      <c r="Q37687" s="65"/>
      <c r="R37687" s="65"/>
      <c r="X37687" s="65"/>
      <c r="Y37687" s="65"/>
      <c r="Z37687" s="65"/>
      <c r="AA37687" s="65"/>
      <c r="AB37687" s="65"/>
      <c r="AC37687" s="65"/>
      <c r="AJ37687" s="66"/>
    </row>
    <row r="37688" spans="17:36" ht="4.5" customHeight="1" x14ac:dyDescent="0.2">
      <c r="Q37688" s="65"/>
      <c r="R37688" s="65"/>
      <c r="X37688" s="65"/>
      <c r="Y37688" s="65"/>
      <c r="Z37688" s="65"/>
      <c r="AA37688" s="65"/>
      <c r="AB37688" s="65"/>
      <c r="AC37688" s="65"/>
      <c r="AJ37688" s="66"/>
    </row>
    <row r="37689" spans="17:36" ht="4.5" customHeight="1" x14ac:dyDescent="0.2">
      <c r="Q37689" s="65"/>
      <c r="R37689" s="65"/>
      <c r="X37689" s="65"/>
      <c r="Y37689" s="65"/>
      <c r="Z37689" s="65"/>
      <c r="AA37689" s="65"/>
      <c r="AB37689" s="65"/>
      <c r="AC37689" s="65"/>
      <c r="AJ37689" s="66"/>
    </row>
    <row r="37690" spans="17:36" ht="4.5" customHeight="1" x14ac:dyDescent="0.2">
      <c r="Q37690" s="65"/>
      <c r="R37690" s="65"/>
      <c r="X37690" s="65"/>
      <c r="Y37690" s="65"/>
      <c r="Z37690" s="65"/>
      <c r="AA37690" s="65"/>
      <c r="AB37690" s="65"/>
      <c r="AC37690" s="65"/>
      <c r="AJ37690" s="66"/>
    </row>
    <row r="37691" spans="17:36" ht="4.5" customHeight="1" x14ac:dyDescent="0.2">
      <c r="Q37691" s="65"/>
      <c r="R37691" s="65"/>
      <c r="X37691" s="65"/>
      <c r="Y37691" s="65"/>
      <c r="Z37691" s="65"/>
      <c r="AA37691" s="65"/>
      <c r="AB37691" s="65"/>
      <c r="AC37691" s="65"/>
      <c r="AJ37691" s="66"/>
    </row>
    <row r="37692" spans="17:36" ht="4.5" customHeight="1" x14ac:dyDescent="0.2">
      <c r="Q37692" s="65"/>
      <c r="R37692" s="65"/>
      <c r="X37692" s="65"/>
      <c r="Y37692" s="65"/>
      <c r="Z37692" s="65"/>
      <c r="AA37692" s="65"/>
      <c r="AB37692" s="65"/>
      <c r="AC37692" s="65"/>
      <c r="AJ37692" s="66"/>
    </row>
    <row r="37693" spans="17:36" ht="4.5" customHeight="1" x14ac:dyDescent="0.2">
      <c r="Q37693" s="65"/>
      <c r="R37693" s="65"/>
      <c r="X37693" s="65"/>
      <c r="Y37693" s="65"/>
      <c r="Z37693" s="65"/>
      <c r="AA37693" s="65"/>
      <c r="AB37693" s="65"/>
      <c r="AC37693" s="65"/>
      <c r="AJ37693" s="66"/>
    </row>
    <row r="37694" spans="17:36" ht="4.5" customHeight="1" x14ac:dyDescent="0.2">
      <c r="Q37694" s="65"/>
      <c r="R37694" s="65"/>
      <c r="X37694" s="65"/>
      <c r="Y37694" s="65"/>
      <c r="Z37694" s="65"/>
      <c r="AA37694" s="65"/>
      <c r="AB37694" s="65"/>
      <c r="AC37694" s="65"/>
      <c r="AJ37694" s="66"/>
    </row>
    <row r="37695" spans="17:36" ht="4.5" customHeight="1" x14ac:dyDescent="0.2">
      <c r="Q37695" s="65"/>
      <c r="R37695" s="65"/>
      <c r="X37695" s="65"/>
      <c r="Y37695" s="65"/>
      <c r="Z37695" s="65"/>
      <c r="AA37695" s="65"/>
      <c r="AB37695" s="65"/>
      <c r="AC37695" s="65"/>
      <c r="AJ37695" s="66"/>
    </row>
    <row r="37696" spans="17:36" ht="4.5" customHeight="1" x14ac:dyDescent="0.2">
      <c r="Q37696" s="65"/>
      <c r="R37696" s="65"/>
      <c r="X37696" s="65"/>
      <c r="Y37696" s="65"/>
      <c r="Z37696" s="65"/>
      <c r="AA37696" s="65"/>
      <c r="AB37696" s="65"/>
      <c r="AC37696" s="65"/>
      <c r="AJ37696" s="66"/>
    </row>
    <row r="37697" spans="17:36" ht="4.5" customHeight="1" x14ac:dyDescent="0.2">
      <c r="Q37697" s="65"/>
      <c r="R37697" s="65"/>
      <c r="X37697" s="65"/>
      <c r="Y37697" s="65"/>
      <c r="Z37697" s="65"/>
      <c r="AA37697" s="65"/>
      <c r="AB37697" s="65"/>
      <c r="AC37697" s="65"/>
      <c r="AJ37697" s="66"/>
    </row>
    <row r="37698" spans="17:36" ht="4.5" customHeight="1" x14ac:dyDescent="0.2">
      <c r="Q37698" s="65"/>
      <c r="R37698" s="65"/>
      <c r="X37698" s="65"/>
      <c r="Y37698" s="65"/>
      <c r="Z37698" s="65"/>
      <c r="AA37698" s="65"/>
      <c r="AB37698" s="65"/>
      <c r="AC37698" s="65"/>
      <c r="AJ37698" s="66"/>
    </row>
    <row r="37699" spans="17:36" ht="4.5" customHeight="1" x14ac:dyDescent="0.2">
      <c r="Q37699" s="65"/>
      <c r="R37699" s="65"/>
      <c r="X37699" s="65"/>
      <c r="Y37699" s="65"/>
      <c r="Z37699" s="65"/>
      <c r="AA37699" s="65"/>
      <c r="AB37699" s="65"/>
      <c r="AC37699" s="65"/>
      <c r="AJ37699" s="66"/>
    </row>
    <row r="37700" spans="17:36" ht="4.5" customHeight="1" x14ac:dyDescent="0.2">
      <c r="Q37700" s="65"/>
      <c r="R37700" s="65"/>
      <c r="X37700" s="65"/>
      <c r="Y37700" s="65"/>
      <c r="Z37700" s="65"/>
      <c r="AA37700" s="65"/>
      <c r="AB37700" s="65"/>
      <c r="AC37700" s="65"/>
      <c r="AJ37700" s="66"/>
    </row>
    <row r="37701" spans="17:36" ht="4.5" customHeight="1" x14ac:dyDescent="0.2">
      <c r="Q37701" s="65"/>
      <c r="R37701" s="65"/>
      <c r="X37701" s="65"/>
      <c r="Y37701" s="65"/>
      <c r="Z37701" s="65"/>
      <c r="AA37701" s="65"/>
      <c r="AB37701" s="65"/>
      <c r="AC37701" s="65"/>
      <c r="AJ37701" s="66"/>
    </row>
    <row r="37702" spans="17:36" ht="4.5" customHeight="1" x14ac:dyDescent="0.2">
      <c r="Q37702" s="65"/>
      <c r="R37702" s="65"/>
      <c r="X37702" s="65"/>
      <c r="Y37702" s="65"/>
      <c r="Z37702" s="65"/>
      <c r="AA37702" s="65"/>
      <c r="AB37702" s="65"/>
      <c r="AC37702" s="65"/>
      <c r="AJ37702" s="66"/>
    </row>
    <row r="37703" spans="17:36" ht="4.5" customHeight="1" x14ac:dyDescent="0.2">
      <c r="Q37703" s="65"/>
      <c r="R37703" s="65"/>
      <c r="X37703" s="65"/>
      <c r="Y37703" s="65"/>
      <c r="Z37703" s="65"/>
      <c r="AA37703" s="65"/>
      <c r="AB37703" s="65"/>
      <c r="AC37703" s="65"/>
      <c r="AJ37703" s="66"/>
    </row>
    <row r="37704" spans="17:36" ht="4.5" customHeight="1" x14ac:dyDescent="0.2">
      <c r="Q37704" s="65"/>
      <c r="R37704" s="65"/>
      <c r="X37704" s="65"/>
      <c r="Y37704" s="65"/>
      <c r="Z37704" s="65"/>
      <c r="AA37704" s="65"/>
      <c r="AB37704" s="65"/>
      <c r="AC37704" s="65"/>
      <c r="AJ37704" s="66"/>
    </row>
    <row r="37705" spans="17:36" ht="4.5" customHeight="1" x14ac:dyDescent="0.2">
      <c r="Q37705" s="65"/>
      <c r="R37705" s="65"/>
      <c r="X37705" s="65"/>
      <c r="Y37705" s="65"/>
      <c r="Z37705" s="65"/>
      <c r="AA37705" s="65"/>
      <c r="AB37705" s="65"/>
      <c r="AC37705" s="65"/>
      <c r="AJ37705" s="66"/>
    </row>
    <row r="37706" spans="17:36" ht="4.5" customHeight="1" x14ac:dyDescent="0.2">
      <c r="Q37706" s="65"/>
      <c r="R37706" s="65"/>
      <c r="X37706" s="65"/>
      <c r="Y37706" s="65"/>
      <c r="Z37706" s="65"/>
      <c r="AA37706" s="65"/>
      <c r="AB37706" s="65"/>
      <c r="AC37706" s="65"/>
      <c r="AJ37706" s="66"/>
    </row>
    <row r="37707" spans="17:36" ht="4.5" customHeight="1" x14ac:dyDescent="0.2">
      <c r="Q37707" s="65"/>
      <c r="R37707" s="65"/>
      <c r="X37707" s="65"/>
      <c r="Y37707" s="65"/>
      <c r="Z37707" s="65"/>
      <c r="AA37707" s="65"/>
      <c r="AB37707" s="65"/>
      <c r="AC37707" s="65"/>
      <c r="AJ37707" s="66"/>
    </row>
    <row r="37708" spans="17:36" ht="4.5" customHeight="1" x14ac:dyDescent="0.2">
      <c r="Q37708" s="65"/>
      <c r="R37708" s="65"/>
      <c r="X37708" s="65"/>
      <c r="Y37708" s="65"/>
      <c r="Z37708" s="65"/>
      <c r="AA37708" s="65"/>
      <c r="AB37708" s="65"/>
      <c r="AC37708" s="65"/>
      <c r="AJ37708" s="66"/>
    </row>
    <row r="37709" spans="17:36" ht="4.5" customHeight="1" x14ac:dyDescent="0.2">
      <c r="Q37709" s="65"/>
      <c r="R37709" s="65"/>
      <c r="X37709" s="65"/>
      <c r="Y37709" s="65"/>
      <c r="Z37709" s="65"/>
      <c r="AA37709" s="65"/>
      <c r="AB37709" s="65"/>
      <c r="AC37709" s="65"/>
      <c r="AJ37709" s="66"/>
    </row>
    <row r="37710" spans="17:36" ht="4.5" customHeight="1" x14ac:dyDescent="0.2">
      <c r="Q37710" s="65"/>
      <c r="R37710" s="65"/>
      <c r="X37710" s="65"/>
      <c r="Y37710" s="65"/>
      <c r="Z37710" s="65"/>
      <c r="AA37710" s="65"/>
      <c r="AB37710" s="65"/>
      <c r="AC37710" s="65"/>
      <c r="AJ37710" s="66"/>
    </row>
    <row r="37711" spans="17:36" ht="4.5" customHeight="1" x14ac:dyDescent="0.2">
      <c r="Q37711" s="65"/>
      <c r="R37711" s="65"/>
      <c r="X37711" s="65"/>
      <c r="Y37711" s="65"/>
      <c r="Z37711" s="65"/>
      <c r="AA37711" s="65"/>
      <c r="AB37711" s="65"/>
      <c r="AC37711" s="65"/>
      <c r="AJ37711" s="66"/>
    </row>
    <row r="37712" spans="17:36" ht="4.5" customHeight="1" x14ac:dyDescent="0.2">
      <c r="Q37712" s="65"/>
      <c r="R37712" s="65"/>
      <c r="X37712" s="65"/>
      <c r="Y37712" s="65"/>
      <c r="Z37712" s="65"/>
      <c r="AA37712" s="65"/>
      <c r="AB37712" s="65"/>
      <c r="AC37712" s="65"/>
      <c r="AJ37712" s="66"/>
    </row>
    <row r="37713" spans="17:36" ht="4.5" customHeight="1" x14ac:dyDescent="0.2">
      <c r="Q37713" s="65"/>
      <c r="R37713" s="65"/>
      <c r="X37713" s="65"/>
      <c r="Y37713" s="65"/>
      <c r="Z37713" s="65"/>
      <c r="AA37713" s="65"/>
      <c r="AB37713" s="65"/>
      <c r="AC37713" s="65"/>
      <c r="AJ37713" s="66"/>
    </row>
    <row r="37714" spans="17:36" ht="4.5" customHeight="1" x14ac:dyDescent="0.2">
      <c r="Q37714" s="65"/>
      <c r="R37714" s="65"/>
      <c r="X37714" s="65"/>
      <c r="Y37714" s="65"/>
      <c r="Z37714" s="65"/>
      <c r="AA37714" s="65"/>
      <c r="AB37714" s="65"/>
      <c r="AC37714" s="65"/>
      <c r="AJ37714" s="66"/>
    </row>
    <row r="37715" spans="17:36" ht="4.5" customHeight="1" x14ac:dyDescent="0.2">
      <c r="Q37715" s="65"/>
      <c r="R37715" s="65"/>
      <c r="X37715" s="65"/>
      <c r="Y37715" s="65"/>
      <c r="Z37715" s="65"/>
      <c r="AA37715" s="65"/>
      <c r="AB37715" s="65"/>
      <c r="AC37715" s="65"/>
      <c r="AJ37715" s="66"/>
    </row>
    <row r="37716" spans="17:36" ht="4.5" customHeight="1" x14ac:dyDescent="0.2">
      <c r="Q37716" s="65"/>
      <c r="R37716" s="65"/>
      <c r="X37716" s="65"/>
      <c r="Y37716" s="65"/>
      <c r="Z37716" s="65"/>
      <c r="AA37716" s="65"/>
      <c r="AB37716" s="65"/>
      <c r="AC37716" s="65"/>
      <c r="AJ37716" s="66"/>
    </row>
    <row r="37717" spans="17:36" ht="4.5" customHeight="1" x14ac:dyDescent="0.2">
      <c r="Q37717" s="65"/>
      <c r="R37717" s="65"/>
      <c r="X37717" s="65"/>
      <c r="Y37717" s="65"/>
      <c r="Z37717" s="65"/>
      <c r="AA37717" s="65"/>
      <c r="AB37717" s="65"/>
      <c r="AC37717" s="65"/>
      <c r="AJ37717" s="66"/>
    </row>
    <row r="37718" spans="17:36" ht="4.5" customHeight="1" x14ac:dyDescent="0.2">
      <c r="Q37718" s="65"/>
      <c r="R37718" s="65"/>
      <c r="X37718" s="65"/>
      <c r="Y37718" s="65"/>
      <c r="Z37718" s="65"/>
      <c r="AA37718" s="65"/>
      <c r="AB37718" s="65"/>
      <c r="AC37718" s="65"/>
      <c r="AJ37718" s="66"/>
    </row>
    <row r="37719" spans="17:36" ht="4.5" customHeight="1" x14ac:dyDescent="0.2">
      <c r="Q37719" s="65"/>
      <c r="R37719" s="65"/>
      <c r="X37719" s="65"/>
      <c r="Y37719" s="65"/>
      <c r="Z37719" s="65"/>
      <c r="AA37719" s="65"/>
      <c r="AB37719" s="65"/>
      <c r="AC37719" s="65"/>
      <c r="AJ37719" s="66"/>
    </row>
    <row r="37720" spans="17:36" ht="4.5" customHeight="1" x14ac:dyDescent="0.2">
      <c r="Q37720" s="65"/>
      <c r="R37720" s="65"/>
      <c r="X37720" s="65"/>
      <c r="Y37720" s="65"/>
      <c r="Z37720" s="65"/>
      <c r="AA37720" s="65"/>
      <c r="AB37720" s="65"/>
      <c r="AC37720" s="65"/>
      <c r="AJ37720" s="66"/>
    </row>
    <row r="37721" spans="17:36" ht="4.5" customHeight="1" x14ac:dyDescent="0.2">
      <c r="Q37721" s="65"/>
      <c r="R37721" s="65"/>
      <c r="X37721" s="65"/>
      <c r="Y37721" s="65"/>
      <c r="Z37721" s="65"/>
      <c r="AA37721" s="65"/>
      <c r="AB37721" s="65"/>
      <c r="AC37721" s="65"/>
      <c r="AJ37721" s="66"/>
    </row>
    <row r="37722" spans="17:36" ht="4.5" customHeight="1" x14ac:dyDescent="0.2">
      <c r="Q37722" s="65"/>
      <c r="R37722" s="65"/>
      <c r="X37722" s="65"/>
      <c r="Y37722" s="65"/>
      <c r="Z37722" s="65"/>
      <c r="AA37722" s="65"/>
      <c r="AB37722" s="65"/>
      <c r="AC37722" s="65"/>
      <c r="AJ37722" s="66"/>
    </row>
    <row r="37723" spans="17:36" ht="4.5" customHeight="1" x14ac:dyDescent="0.2">
      <c r="Q37723" s="65"/>
      <c r="R37723" s="65"/>
      <c r="X37723" s="65"/>
      <c r="Y37723" s="65"/>
      <c r="Z37723" s="65"/>
      <c r="AA37723" s="65"/>
      <c r="AB37723" s="65"/>
      <c r="AC37723" s="65"/>
      <c r="AJ37723" s="66"/>
    </row>
    <row r="37724" spans="17:36" ht="4.5" customHeight="1" x14ac:dyDescent="0.2">
      <c r="Q37724" s="65"/>
      <c r="R37724" s="65"/>
      <c r="X37724" s="65"/>
      <c r="Y37724" s="65"/>
      <c r="Z37724" s="65"/>
      <c r="AA37724" s="65"/>
      <c r="AB37724" s="65"/>
      <c r="AC37724" s="65"/>
      <c r="AJ37724" s="66"/>
    </row>
    <row r="37725" spans="17:36" ht="4.5" customHeight="1" x14ac:dyDescent="0.2">
      <c r="Q37725" s="65"/>
      <c r="R37725" s="65"/>
      <c r="X37725" s="65"/>
      <c r="Y37725" s="65"/>
      <c r="Z37725" s="65"/>
      <c r="AA37725" s="65"/>
      <c r="AB37725" s="65"/>
      <c r="AC37725" s="65"/>
      <c r="AJ37725" s="66"/>
    </row>
    <row r="37726" spans="17:36" ht="4.5" customHeight="1" x14ac:dyDescent="0.2">
      <c r="Q37726" s="65"/>
      <c r="R37726" s="65"/>
      <c r="X37726" s="65"/>
      <c r="Y37726" s="65"/>
      <c r="Z37726" s="65"/>
      <c r="AA37726" s="65"/>
      <c r="AB37726" s="65"/>
      <c r="AC37726" s="65"/>
      <c r="AJ37726" s="66"/>
    </row>
    <row r="37727" spans="17:36" ht="4.5" customHeight="1" x14ac:dyDescent="0.2">
      <c r="Q37727" s="65"/>
      <c r="R37727" s="65"/>
      <c r="X37727" s="65"/>
      <c r="Y37727" s="65"/>
      <c r="Z37727" s="65"/>
      <c r="AA37727" s="65"/>
      <c r="AB37727" s="65"/>
      <c r="AC37727" s="65"/>
      <c r="AJ37727" s="66"/>
    </row>
    <row r="37728" spans="17:36" ht="4.5" customHeight="1" x14ac:dyDescent="0.2">
      <c r="Q37728" s="65"/>
      <c r="R37728" s="65"/>
      <c r="X37728" s="65"/>
      <c r="Y37728" s="65"/>
      <c r="Z37728" s="65"/>
      <c r="AA37728" s="65"/>
      <c r="AB37728" s="65"/>
      <c r="AC37728" s="65"/>
      <c r="AJ37728" s="66"/>
    </row>
    <row r="37729" spans="17:36" ht="4.5" customHeight="1" x14ac:dyDescent="0.2">
      <c r="Q37729" s="65"/>
      <c r="R37729" s="65"/>
      <c r="X37729" s="65"/>
      <c r="Y37729" s="65"/>
      <c r="Z37729" s="65"/>
      <c r="AA37729" s="65"/>
      <c r="AB37729" s="65"/>
      <c r="AC37729" s="65"/>
      <c r="AJ37729" s="66"/>
    </row>
    <row r="37730" spans="17:36" ht="4.5" customHeight="1" x14ac:dyDescent="0.2">
      <c r="Q37730" s="65"/>
      <c r="R37730" s="65"/>
      <c r="X37730" s="65"/>
      <c r="Y37730" s="65"/>
      <c r="Z37730" s="65"/>
      <c r="AA37730" s="65"/>
      <c r="AB37730" s="65"/>
      <c r="AC37730" s="65"/>
      <c r="AJ37730" s="66"/>
    </row>
    <row r="37731" spans="17:36" ht="4.5" customHeight="1" x14ac:dyDescent="0.2">
      <c r="Q37731" s="65"/>
      <c r="R37731" s="65"/>
      <c r="X37731" s="65"/>
      <c r="Y37731" s="65"/>
      <c r="Z37731" s="65"/>
      <c r="AA37731" s="65"/>
      <c r="AB37731" s="65"/>
      <c r="AC37731" s="65"/>
      <c r="AJ37731" s="66"/>
    </row>
    <row r="37732" spans="17:36" ht="4.5" customHeight="1" x14ac:dyDescent="0.2">
      <c r="Q37732" s="65"/>
      <c r="R37732" s="65"/>
      <c r="X37732" s="65"/>
      <c r="Y37732" s="65"/>
      <c r="Z37732" s="65"/>
      <c r="AA37732" s="65"/>
      <c r="AB37732" s="65"/>
      <c r="AC37732" s="65"/>
      <c r="AJ37732" s="66"/>
    </row>
    <row r="37733" spans="17:36" ht="4.5" customHeight="1" x14ac:dyDescent="0.2">
      <c r="Q37733" s="65"/>
      <c r="R37733" s="65"/>
      <c r="X37733" s="65"/>
      <c r="Y37733" s="65"/>
      <c r="Z37733" s="65"/>
      <c r="AA37733" s="65"/>
      <c r="AB37733" s="65"/>
      <c r="AC37733" s="65"/>
      <c r="AJ37733" s="66"/>
    </row>
    <row r="37734" spans="17:36" ht="4.5" customHeight="1" x14ac:dyDescent="0.2">
      <c r="Q37734" s="65"/>
      <c r="R37734" s="65"/>
      <c r="X37734" s="65"/>
      <c r="Y37734" s="65"/>
      <c r="Z37734" s="65"/>
      <c r="AA37734" s="65"/>
      <c r="AB37734" s="65"/>
      <c r="AC37734" s="65"/>
      <c r="AJ37734" s="66"/>
    </row>
    <row r="37735" spans="17:36" ht="4.5" customHeight="1" x14ac:dyDescent="0.2">
      <c r="Q37735" s="65"/>
      <c r="R37735" s="65"/>
      <c r="X37735" s="65"/>
      <c r="Y37735" s="65"/>
      <c r="Z37735" s="65"/>
      <c r="AA37735" s="65"/>
      <c r="AB37735" s="65"/>
      <c r="AC37735" s="65"/>
      <c r="AJ37735" s="66"/>
    </row>
    <row r="37736" spans="17:36" ht="4.5" customHeight="1" x14ac:dyDescent="0.2">
      <c r="Q37736" s="65"/>
      <c r="R37736" s="65"/>
      <c r="X37736" s="65"/>
      <c r="Y37736" s="65"/>
      <c r="Z37736" s="65"/>
      <c r="AA37736" s="65"/>
      <c r="AB37736" s="65"/>
      <c r="AC37736" s="65"/>
      <c r="AJ37736" s="66"/>
    </row>
    <row r="37737" spans="17:36" ht="4.5" customHeight="1" x14ac:dyDescent="0.2">
      <c r="Q37737" s="65"/>
      <c r="R37737" s="65"/>
      <c r="X37737" s="65"/>
      <c r="Y37737" s="65"/>
      <c r="Z37737" s="65"/>
      <c r="AA37737" s="65"/>
      <c r="AB37737" s="65"/>
      <c r="AC37737" s="65"/>
      <c r="AJ37737" s="66"/>
    </row>
    <row r="37738" spans="17:36" ht="4.5" customHeight="1" x14ac:dyDescent="0.2">
      <c r="Q37738" s="65"/>
      <c r="R37738" s="65"/>
      <c r="X37738" s="65"/>
      <c r="Y37738" s="65"/>
      <c r="Z37738" s="65"/>
      <c r="AA37738" s="65"/>
      <c r="AB37738" s="65"/>
      <c r="AC37738" s="65"/>
      <c r="AJ37738" s="66"/>
    </row>
    <row r="37739" spans="17:36" ht="4.5" customHeight="1" x14ac:dyDescent="0.2">
      <c r="Q37739" s="65"/>
      <c r="R37739" s="65"/>
      <c r="X37739" s="65"/>
      <c r="Y37739" s="65"/>
      <c r="Z37739" s="65"/>
      <c r="AA37739" s="65"/>
      <c r="AB37739" s="65"/>
      <c r="AC37739" s="65"/>
      <c r="AJ37739" s="66"/>
    </row>
    <row r="37740" spans="17:36" ht="4.5" customHeight="1" x14ac:dyDescent="0.2">
      <c r="Q37740" s="65"/>
      <c r="R37740" s="65"/>
      <c r="X37740" s="65"/>
      <c r="Y37740" s="65"/>
      <c r="Z37740" s="65"/>
      <c r="AA37740" s="65"/>
      <c r="AB37740" s="65"/>
      <c r="AC37740" s="65"/>
      <c r="AJ37740" s="66"/>
    </row>
    <row r="37741" spans="17:36" ht="4.5" customHeight="1" x14ac:dyDescent="0.2">
      <c r="Q37741" s="65"/>
      <c r="R37741" s="65"/>
      <c r="X37741" s="65"/>
      <c r="Y37741" s="65"/>
      <c r="Z37741" s="65"/>
      <c r="AA37741" s="65"/>
      <c r="AB37741" s="65"/>
      <c r="AC37741" s="65"/>
      <c r="AJ37741" s="66"/>
    </row>
    <row r="37742" spans="17:36" ht="4.5" customHeight="1" x14ac:dyDescent="0.2">
      <c r="Q37742" s="65"/>
      <c r="R37742" s="65"/>
      <c r="X37742" s="65"/>
      <c r="Y37742" s="65"/>
      <c r="Z37742" s="65"/>
      <c r="AA37742" s="65"/>
      <c r="AB37742" s="65"/>
      <c r="AC37742" s="65"/>
      <c r="AJ37742" s="66"/>
    </row>
    <row r="37743" spans="17:36" ht="4.5" customHeight="1" x14ac:dyDescent="0.2">
      <c r="Q37743" s="65"/>
      <c r="R37743" s="65"/>
      <c r="X37743" s="65"/>
      <c r="Y37743" s="65"/>
      <c r="Z37743" s="65"/>
      <c r="AA37743" s="65"/>
      <c r="AB37743" s="65"/>
      <c r="AC37743" s="65"/>
      <c r="AJ37743" s="66"/>
    </row>
    <row r="37744" spans="17:36" ht="4.5" customHeight="1" x14ac:dyDescent="0.2">
      <c r="Q37744" s="65"/>
      <c r="R37744" s="65"/>
      <c r="X37744" s="65"/>
      <c r="Y37744" s="65"/>
      <c r="Z37744" s="65"/>
      <c r="AA37744" s="65"/>
      <c r="AB37744" s="65"/>
      <c r="AC37744" s="65"/>
      <c r="AJ37744" s="66"/>
    </row>
    <row r="37745" spans="17:36" ht="4.5" customHeight="1" x14ac:dyDescent="0.2">
      <c r="Q37745" s="65"/>
      <c r="R37745" s="65"/>
      <c r="X37745" s="65"/>
      <c r="Y37745" s="65"/>
      <c r="Z37745" s="65"/>
      <c r="AA37745" s="65"/>
      <c r="AB37745" s="65"/>
      <c r="AC37745" s="65"/>
      <c r="AJ37745" s="66"/>
    </row>
    <row r="37746" spans="17:36" ht="4.5" customHeight="1" x14ac:dyDescent="0.2">
      <c r="Q37746" s="65"/>
      <c r="R37746" s="65"/>
      <c r="X37746" s="65"/>
      <c r="Y37746" s="65"/>
      <c r="Z37746" s="65"/>
      <c r="AA37746" s="65"/>
      <c r="AB37746" s="65"/>
      <c r="AC37746" s="65"/>
      <c r="AJ37746" s="66"/>
    </row>
    <row r="37747" spans="17:36" ht="4.5" customHeight="1" x14ac:dyDescent="0.2">
      <c r="Q37747" s="65"/>
      <c r="R37747" s="65"/>
      <c r="X37747" s="65"/>
      <c r="Y37747" s="65"/>
      <c r="Z37747" s="65"/>
      <c r="AA37747" s="65"/>
      <c r="AB37747" s="65"/>
      <c r="AC37747" s="65"/>
      <c r="AJ37747" s="66"/>
    </row>
    <row r="37748" spans="17:36" ht="4.5" customHeight="1" x14ac:dyDescent="0.2">
      <c r="Q37748" s="65"/>
      <c r="R37748" s="65"/>
      <c r="X37748" s="65"/>
      <c r="Y37748" s="65"/>
      <c r="Z37748" s="65"/>
      <c r="AA37748" s="65"/>
      <c r="AB37748" s="65"/>
      <c r="AC37748" s="65"/>
      <c r="AJ37748" s="66"/>
    </row>
    <row r="37749" spans="17:36" ht="4.5" customHeight="1" x14ac:dyDescent="0.2">
      <c r="Q37749" s="65"/>
      <c r="R37749" s="65"/>
      <c r="X37749" s="65"/>
      <c r="Y37749" s="65"/>
      <c r="Z37749" s="65"/>
      <c r="AA37749" s="65"/>
      <c r="AB37749" s="65"/>
      <c r="AC37749" s="65"/>
      <c r="AJ37749" s="66"/>
    </row>
    <row r="37750" spans="17:36" ht="4.5" customHeight="1" x14ac:dyDescent="0.2">
      <c r="Q37750" s="65"/>
      <c r="R37750" s="65"/>
      <c r="X37750" s="65"/>
      <c r="Y37750" s="65"/>
      <c r="Z37750" s="65"/>
      <c r="AA37750" s="65"/>
      <c r="AB37750" s="65"/>
      <c r="AC37750" s="65"/>
      <c r="AJ37750" s="66"/>
    </row>
    <row r="37751" spans="17:36" ht="4.5" customHeight="1" x14ac:dyDescent="0.2">
      <c r="Q37751" s="65"/>
      <c r="R37751" s="65"/>
      <c r="X37751" s="65"/>
      <c r="Y37751" s="65"/>
      <c r="Z37751" s="65"/>
      <c r="AA37751" s="65"/>
      <c r="AB37751" s="65"/>
      <c r="AC37751" s="65"/>
      <c r="AJ37751" s="66"/>
    </row>
    <row r="37752" spans="17:36" ht="4.5" customHeight="1" x14ac:dyDescent="0.2">
      <c r="Q37752" s="65"/>
      <c r="R37752" s="65"/>
      <c r="X37752" s="65"/>
      <c r="Y37752" s="65"/>
      <c r="Z37752" s="65"/>
      <c r="AA37752" s="65"/>
      <c r="AB37752" s="65"/>
      <c r="AC37752" s="65"/>
      <c r="AJ37752" s="66"/>
    </row>
    <row r="37753" spans="17:36" ht="4.5" customHeight="1" x14ac:dyDescent="0.2">
      <c r="Q37753" s="65"/>
      <c r="R37753" s="65"/>
      <c r="X37753" s="65"/>
      <c r="Y37753" s="65"/>
      <c r="Z37753" s="65"/>
      <c r="AA37753" s="65"/>
      <c r="AB37753" s="65"/>
      <c r="AC37753" s="65"/>
      <c r="AJ37753" s="66"/>
    </row>
    <row r="37754" spans="17:36" ht="4.5" customHeight="1" x14ac:dyDescent="0.2">
      <c r="Q37754" s="65"/>
      <c r="R37754" s="65"/>
      <c r="X37754" s="65"/>
      <c r="Y37754" s="65"/>
      <c r="Z37754" s="65"/>
      <c r="AA37754" s="65"/>
      <c r="AB37754" s="65"/>
      <c r="AC37754" s="65"/>
      <c r="AJ37754" s="66"/>
    </row>
    <row r="37755" spans="17:36" ht="4.5" customHeight="1" x14ac:dyDescent="0.2">
      <c r="Q37755" s="65"/>
      <c r="R37755" s="65"/>
      <c r="X37755" s="65"/>
      <c r="Y37755" s="65"/>
      <c r="Z37755" s="65"/>
      <c r="AA37755" s="65"/>
      <c r="AB37755" s="65"/>
      <c r="AC37755" s="65"/>
      <c r="AJ37755" s="66"/>
    </row>
    <row r="37756" spans="17:36" ht="4.5" customHeight="1" x14ac:dyDescent="0.2">
      <c r="Q37756" s="65"/>
      <c r="R37756" s="65"/>
      <c r="X37756" s="65"/>
      <c r="Y37756" s="65"/>
      <c r="Z37756" s="65"/>
      <c r="AA37756" s="65"/>
      <c r="AB37756" s="65"/>
      <c r="AC37756" s="65"/>
      <c r="AJ37756" s="66"/>
    </row>
    <row r="37757" spans="17:36" ht="4.5" customHeight="1" x14ac:dyDescent="0.2">
      <c r="Q37757" s="65"/>
      <c r="R37757" s="65"/>
      <c r="X37757" s="65"/>
      <c r="Y37757" s="65"/>
      <c r="Z37757" s="65"/>
      <c r="AA37757" s="65"/>
      <c r="AB37757" s="65"/>
      <c r="AC37757" s="65"/>
      <c r="AJ37757" s="66"/>
    </row>
    <row r="37758" spans="17:36" ht="4.5" customHeight="1" x14ac:dyDescent="0.2">
      <c r="Q37758" s="65"/>
      <c r="R37758" s="65"/>
      <c r="X37758" s="65"/>
      <c r="Y37758" s="65"/>
      <c r="Z37758" s="65"/>
      <c r="AA37758" s="65"/>
      <c r="AB37758" s="65"/>
      <c r="AC37758" s="65"/>
      <c r="AJ37758" s="66"/>
    </row>
    <row r="37759" spans="17:36" ht="4.5" customHeight="1" x14ac:dyDescent="0.2">
      <c r="Q37759" s="65"/>
      <c r="R37759" s="65"/>
      <c r="X37759" s="65"/>
      <c r="Y37759" s="65"/>
      <c r="Z37759" s="65"/>
      <c r="AA37759" s="65"/>
      <c r="AB37759" s="65"/>
      <c r="AC37759" s="65"/>
      <c r="AJ37759" s="66"/>
    </row>
    <row r="37760" spans="17:36" ht="4.5" customHeight="1" x14ac:dyDescent="0.2">
      <c r="Q37760" s="65"/>
      <c r="R37760" s="65"/>
      <c r="X37760" s="65"/>
      <c r="Y37760" s="65"/>
      <c r="Z37760" s="65"/>
      <c r="AA37760" s="65"/>
      <c r="AB37760" s="65"/>
      <c r="AC37760" s="65"/>
      <c r="AJ37760" s="66"/>
    </row>
    <row r="37761" spans="17:36" ht="4.5" customHeight="1" x14ac:dyDescent="0.2">
      <c r="Q37761" s="65"/>
      <c r="R37761" s="65"/>
      <c r="X37761" s="65"/>
      <c r="Y37761" s="65"/>
      <c r="Z37761" s="65"/>
      <c r="AA37761" s="65"/>
      <c r="AB37761" s="65"/>
      <c r="AC37761" s="65"/>
      <c r="AJ37761" s="66"/>
    </row>
    <row r="37762" spans="17:36" ht="4.5" customHeight="1" x14ac:dyDescent="0.2">
      <c r="Q37762" s="65"/>
      <c r="R37762" s="65"/>
      <c r="X37762" s="65"/>
      <c r="Y37762" s="65"/>
      <c r="Z37762" s="65"/>
      <c r="AA37762" s="65"/>
      <c r="AB37762" s="65"/>
      <c r="AC37762" s="65"/>
      <c r="AJ37762" s="66"/>
    </row>
    <row r="37763" spans="17:36" ht="4.5" customHeight="1" x14ac:dyDescent="0.2">
      <c r="Q37763" s="65"/>
      <c r="R37763" s="65"/>
      <c r="X37763" s="65"/>
      <c r="Y37763" s="65"/>
      <c r="Z37763" s="65"/>
      <c r="AA37763" s="65"/>
      <c r="AB37763" s="65"/>
      <c r="AC37763" s="65"/>
      <c r="AJ37763" s="66"/>
    </row>
    <row r="37764" spans="17:36" ht="4.5" customHeight="1" x14ac:dyDescent="0.2">
      <c r="Q37764" s="65"/>
      <c r="R37764" s="65"/>
      <c r="X37764" s="65"/>
      <c r="Y37764" s="65"/>
      <c r="Z37764" s="65"/>
      <c r="AA37764" s="65"/>
      <c r="AB37764" s="65"/>
      <c r="AC37764" s="65"/>
      <c r="AJ37764" s="66"/>
    </row>
    <row r="37765" spans="17:36" ht="4.5" customHeight="1" x14ac:dyDescent="0.2">
      <c r="Q37765" s="65"/>
      <c r="R37765" s="65"/>
      <c r="X37765" s="65"/>
      <c r="Y37765" s="65"/>
      <c r="Z37765" s="65"/>
      <c r="AA37765" s="65"/>
      <c r="AB37765" s="65"/>
      <c r="AC37765" s="65"/>
      <c r="AJ37765" s="66"/>
    </row>
    <row r="37766" spans="17:36" ht="4.5" customHeight="1" x14ac:dyDescent="0.2">
      <c r="Q37766" s="65"/>
      <c r="R37766" s="65"/>
      <c r="X37766" s="65"/>
      <c r="Y37766" s="65"/>
      <c r="Z37766" s="65"/>
      <c r="AA37766" s="65"/>
      <c r="AB37766" s="65"/>
      <c r="AC37766" s="65"/>
      <c r="AJ37766" s="66"/>
    </row>
    <row r="37767" spans="17:36" ht="4.5" customHeight="1" x14ac:dyDescent="0.2">
      <c r="Q37767" s="65"/>
      <c r="R37767" s="65"/>
      <c r="X37767" s="65"/>
      <c r="Y37767" s="65"/>
      <c r="Z37767" s="65"/>
      <c r="AA37767" s="65"/>
      <c r="AB37767" s="65"/>
      <c r="AC37767" s="65"/>
      <c r="AJ37767" s="66"/>
    </row>
    <row r="37768" spans="17:36" ht="4.5" customHeight="1" x14ac:dyDescent="0.2">
      <c r="Q37768" s="65"/>
      <c r="R37768" s="65"/>
      <c r="X37768" s="65"/>
      <c r="Y37768" s="65"/>
      <c r="Z37768" s="65"/>
      <c r="AA37768" s="65"/>
      <c r="AB37768" s="65"/>
      <c r="AC37768" s="65"/>
      <c r="AJ37768" s="66"/>
    </row>
    <row r="37769" spans="17:36" ht="4.5" customHeight="1" x14ac:dyDescent="0.2">
      <c r="Q37769" s="65"/>
      <c r="R37769" s="65"/>
      <c r="X37769" s="65"/>
      <c r="Y37769" s="65"/>
      <c r="Z37769" s="65"/>
      <c r="AA37769" s="65"/>
      <c r="AB37769" s="65"/>
      <c r="AC37769" s="65"/>
      <c r="AJ37769" s="66"/>
    </row>
    <row r="37770" spans="17:36" ht="4.5" customHeight="1" x14ac:dyDescent="0.2">
      <c r="Q37770" s="65"/>
      <c r="R37770" s="65"/>
      <c r="X37770" s="65"/>
      <c r="Y37770" s="65"/>
      <c r="Z37770" s="65"/>
      <c r="AA37770" s="65"/>
      <c r="AB37770" s="65"/>
      <c r="AC37770" s="65"/>
      <c r="AJ37770" s="66"/>
    </row>
    <row r="37771" spans="17:36" ht="4.5" customHeight="1" x14ac:dyDescent="0.2">
      <c r="Q37771" s="65"/>
      <c r="R37771" s="65"/>
      <c r="X37771" s="65"/>
      <c r="Y37771" s="65"/>
      <c r="Z37771" s="65"/>
      <c r="AA37771" s="65"/>
      <c r="AB37771" s="65"/>
      <c r="AC37771" s="65"/>
      <c r="AJ37771" s="66"/>
    </row>
    <row r="37772" spans="17:36" ht="4.5" customHeight="1" x14ac:dyDescent="0.2">
      <c r="Q37772" s="65"/>
      <c r="R37772" s="65"/>
      <c r="X37772" s="65"/>
      <c r="Y37772" s="65"/>
      <c r="Z37772" s="65"/>
      <c r="AA37772" s="65"/>
      <c r="AB37772" s="65"/>
      <c r="AC37772" s="65"/>
      <c r="AJ37772" s="66"/>
    </row>
    <row r="37773" spans="17:36" ht="4.5" customHeight="1" x14ac:dyDescent="0.2">
      <c r="Q37773" s="65"/>
      <c r="R37773" s="65"/>
      <c r="X37773" s="65"/>
      <c r="Y37773" s="65"/>
      <c r="Z37773" s="65"/>
      <c r="AA37773" s="65"/>
      <c r="AB37773" s="65"/>
      <c r="AC37773" s="65"/>
      <c r="AJ37773" s="66"/>
    </row>
    <row r="37774" spans="17:36" ht="4.5" customHeight="1" x14ac:dyDescent="0.2">
      <c r="Q37774" s="65"/>
      <c r="R37774" s="65"/>
      <c r="X37774" s="65"/>
      <c r="Y37774" s="65"/>
      <c r="Z37774" s="65"/>
      <c r="AA37774" s="65"/>
      <c r="AB37774" s="65"/>
      <c r="AC37774" s="65"/>
      <c r="AJ37774" s="66"/>
    </row>
    <row r="37775" spans="17:36" ht="4.5" customHeight="1" x14ac:dyDescent="0.2">
      <c r="Q37775" s="65"/>
      <c r="R37775" s="65"/>
      <c r="X37775" s="65"/>
      <c r="Y37775" s="65"/>
      <c r="Z37775" s="65"/>
      <c r="AA37775" s="65"/>
      <c r="AB37775" s="65"/>
      <c r="AC37775" s="65"/>
      <c r="AJ37775" s="66"/>
    </row>
    <row r="37776" spans="17:36" ht="4.5" customHeight="1" x14ac:dyDescent="0.2">
      <c r="Q37776" s="65"/>
      <c r="R37776" s="65"/>
      <c r="X37776" s="65"/>
      <c r="Y37776" s="65"/>
      <c r="Z37776" s="65"/>
      <c r="AA37776" s="65"/>
      <c r="AB37776" s="65"/>
      <c r="AC37776" s="65"/>
      <c r="AJ37776" s="66"/>
    </row>
    <row r="37777" spans="17:36" ht="4.5" customHeight="1" x14ac:dyDescent="0.2">
      <c r="Q37777" s="65"/>
      <c r="R37777" s="65"/>
      <c r="X37777" s="65"/>
      <c r="Y37777" s="65"/>
      <c r="Z37777" s="65"/>
      <c r="AA37777" s="65"/>
      <c r="AB37777" s="65"/>
      <c r="AC37777" s="65"/>
      <c r="AJ37777" s="66"/>
    </row>
    <row r="37778" spans="17:36" ht="4.5" customHeight="1" x14ac:dyDescent="0.2">
      <c r="Q37778" s="65"/>
      <c r="R37778" s="65"/>
      <c r="X37778" s="65"/>
      <c r="Y37778" s="65"/>
      <c r="Z37778" s="65"/>
      <c r="AA37778" s="65"/>
      <c r="AB37778" s="65"/>
      <c r="AC37778" s="65"/>
      <c r="AJ37778" s="66"/>
    </row>
    <row r="37779" spans="17:36" ht="4.5" customHeight="1" x14ac:dyDescent="0.2">
      <c r="Q37779" s="65"/>
      <c r="R37779" s="65"/>
      <c r="X37779" s="65"/>
      <c r="Y37779" s="65"/>
      <c r="Z37779" s="65"/>
      <c r="AA37779" s="65"/>
      <c r="AB37779" s="65"/>
      <c r="AC37779" s="65"/>
      <c r="AJ37779" s="66"/>
    </row>
    <row r="37780" spans="17:36" ht="4.5" customHeight="1" x14ac:dyDescent="0.2">
      <c r="Q37780" s="65"/>
      <c r="R37780" s="65"/>
      <c r="X37780" s="65"/>
      <c r="Y37780" s="65"/>
      <c r="Z37780" s="65"/>
      <c r="AA37780" s="65"/>
      <c r="AB37780" s="65"/>
      <c r="AC37780" s="65"/>
      <c r="AJ37780" s="66"/>
    </row>
    <row r="37781" spans="17:36" ht="4.5" customHeight="1" x14ac:dyDescent="0.2">
      <c r="Q37781" s="65"/>
      <c r="R37781" s="65"/>
      <c r="X37781" s="65"/>
      <c r="Y37781" s="65"/>
      <c r="Z37781" s="65"/>
      <c r="AA37781" s="65"/>
      <c r="AB37781" s="65"/>
      <c r="AC37781" s="65"/>
      <c r="AJ37781" s="66"/>
    </row>
    <row r="37782" spans="17:36" ht="4.5" customHeight="1" x14ac:dyDescent="0.2">
      <c r="Q37782" s="65"/>
      <c r="R37782" s="65"/>
      <c r="X37782" s="65"/>
      <c r="Y37782" s="65"/>
      <c r="Z37782" s="65"/>
      <c r="AA37782" s="65"/>
      <c r="AB37782" s="65"/>
      <c r="AC37782" s="65"/>
      <c r="AJ37782" s="66"/>
    </row>
    <row r="37783" spans="17:36" ht="4.5" customHeight="1" x14ac:dyDescent="0.2">
      <c r="Q37783" s="65"/>
      <c r="R37783" s="65"/>
      <c r="X37783" s="65"/>
      <c r="Y37783" s="65"/>
      <c r="Z37783" s="65"/>
      <c r="AA37783" s="65"/>
      <c r="AB37783" s="65"/>
      <c r="AC37783" s="65"/>
      <c r="AJ37783" s="66"/>
    </row>
    <row r="37784" spans="17:36" ht="4.5" customHeight="1" x14ac:dyDescent="0.2">
      <c r="Q37784" s="65"/>
      <c r="R37784" s="65"/>
      <c r="X37784" s="65"/>
      <c r="Y37784" s="65"/>
      <c r="Z37784" s="65"/>
      <c r="AA37784" s="65"/>
      <c r="AB37784" s="65"/>
      <c r="AC37784" s="65"/>
      <c r="AJ37784" s="66"/>
    </row>
    <row r="37785" spans="17:36" ht="4.5" customHeight="1" x14ac:dyDescent="0.2">
      <c r="Q37785" s="65"/>
      <c r="R37785" s="65"/>
      <c r="X37785" s="65"/>
      <c r="Y37785" s="65"/>
      <c r="Z37785" s="65"/>
      <c r="AA37785" s="65"/>
      <c r="AB37785" s="65"/>
      <c r="AC37785" s="65"/>
      <c r="AJ37785" s="66"/>
    </row>
    <row r="37786" spans="17:36" ht="4.5" customHeight="1" x14ac:dyDescent="0.2">
      <c r="Q37786" s="65"/>
      <c r="R37786" s="65"/>
      <c r="X37786" s="65"/>
      <c r="Y37786" s="65"/>
      <c r="Z37786" s="65"/>
      <c r="AA37786" s="65"/>
      <c r="AB37786" s="65"/>
      <c r="AC37786" s="65"/>
      <c r="AJ37786" s="66"/>
    </row>
    <row r="37787" spans="17:36" ht="4.5" customHeight="1" x14ac:dyDescent="0.2">
      <c r="Q37787" s="65"/>
      <c r="R37787" s="65"/>
      <c r="X37787" s="65"/>
      <c r="Y37787" s="65"/>
      <c r="Z37787" s="65"/>
      <c r="AA37787" s="65"/>
      <c r="AB37787" s="65"/>
      <c r="AC37787" s="65"/>
      <c r="AJ37787" s="66"/>
    </row>
    <row r="37788" spans="17:36" ht="4.5" customHeight="1" x14ac:dyDescent="0.2">
      <c r="Q37788" s="65"/>
      <c r="R37788" s="65"/>
      <c r="X37788" s="65"/>
      <c r="Y37788" s="65"/>
      <c r="Z37788" s="65"/>
      <c r="AA37788" s="65"/>
      <c r="AB37788" s="65"/>
      <c r="AC37788" s="65"/>
      <c r="AJ37788" s="66"/>
    </row>
    <row r="37789" spans="17:36" ht="4.5" customHeight="1" x14ac:dyDescent="0.2">
      <c r="Q37789" s="65"/>
      <c r="R37789" s="65"/>
      <c r="X37789" s="65"/>
      <c r="Y37789" s="65"/>
      <c r="Z37789" s="65"/>
      <c r="AA37789" s="65"/>
      <c r="AB37789" s="65"/>
      <c r="AC37789" s="65"/>
      <c r="AJ37789" s="66"/>
    </row>
    <row r="37790" spans="17:36" ht="4.5" customHeight="1" x14ac:dyDescent="0.2">
      <c r="Q37790" s="65"/>
      <c r="R37790" s="65"/>
      <c r="X37790" s="65"/>
      <c r="Y37790" s="65"/>
      <c r="Z37790" s="65"/>
      <c r="AA37790" s="65"/>
      <c r="AB37790" s="65"/>
      <c r="AC37790" s="65"/>
      <c r="AJ37790" s="66"/>
    </row>
    <row r="37791" spans="17:36" ht="4.5" customHeight="1" x14ac:dyDescent="0.2">
      <c r="Q37791" s="65"/>
      <c r="R37791" s="65"/>
      <c r="X37791" s="65"/>
      <c r="Y37791" s="65"/>
      <c r="Z37791" s="65"/>
      <c r="AA37791" s="65"/>
      <c r="AB37791" s="65"/>
      <c r="AC37791" s="65"/>
      <c r="AJ37791" s="66"/>
    </row>
    <row r="37792" spans="17:36" ht="4.5" customHeight="1" x14ac:dyDescent="0.2">
      <c r="Q37792" s="65"/>
      <c r="R37792" s="65"/>
      <c r="X37792" s="65"/>
      <c r="Y37792" s="65"/>
      <c r="Z37792" s="65"/>
      <c r="AA37792" s="65"/>
      <c r="AB37792" s="65"/>
      <c r="AC37792" s="65"/>
      <c r="AJ37792" s="66"/>
    </row>
    <row r="37793" spans="17:36" ht="4.5" customHeight="1" x14ac:dyDescent="0.2">
      <c r="Q37793" s="65"/>
      <c r="R37793" s="65"/>
      <c r="X37793" s="65"/>
      <c r="Y37793" s="65"/>
      <c r="Z37793" s="65"/>
      <c r="AA37793" s="65"/>
      <c r="AB37793" s="65"/>
      <c r="AC37793" s="65"/>
      <c r="AJ37793" s="66"/>
    </row>
    <row r="37794" spans="17:36" ht="4.5" customHeight="1" x14ac:dyDescent="0.2">
      <c r="Q37794" s="65"/>
      <c r="R37794" s="65"/>
      <c r="X37794" s="65"/>
      <c r="Y37794" s="65"/>
      <c r="Z37794" s="65"/>
      <c r="AA37794" s="65"/>
      <c r="AB37794" s="65"/>
      <c r="AC37794" s="65"/>
      <c r="AJ37794" s="66"/>
    </row>
    <row r="37795" spans="17:36" ht="4.5" customHeight="1" x14ac:dyDescent="0.2">
      <c r="Q37795" s="65"/>
      <c r="R37795" s="65"/>
      <c r="X37795" s="65"/>
      <c r="Y37795" s="65"/>
      <c r="Z37795" s="65"/>
      <c r="AA37795" s="65"/>
      <c r="AB37795" s="65"/>
      <c r="AC37795" s="65"/>
      <c r="AJ37795" s="66"/>
    </row>
    <row r="37796" spans="17:36" ht="4.5" customHeight="1" x14ac:dyDescent="0.2">
      <c r="Q37796" s="65"/>
      <c r="R37796" s="65"/>
      <c r="X37796" s="65"/>
      <c r="Y37796" s="65"/>
      <c r="Z37796" s="65"/>
      <c r="AA37796" s="65"/>
      <c r="AB37796" s="65"/>
      <c r="AC37796" s="65"/>
      <c r="AJ37796" s="66"/>
    </row>
    <row r="37797" spans="17:36" ht="4.5" customHeight="1" x14ac:dyDescent="0.2">
      <c r="Q37797" s="65"/>
      <c r="R37797" s="65"/>
      <c r="X37797" s="65"/>
      <c r="Y37797" s="65"/>
      <c r="Z37797" s="65"/>
      <c r="AA37797" s="65"/>
      <c r="AB37797" s="65"/>
      <c r="AC37797" s="65"/>
      <c r="AJ37797" s="66"/>
    </row>
    <row r="37798" spans="17:36" ht="4.5" customHeight="1" x14ac:dyDescent="0.2">
      <c r="Q37798" s="65"/>
      <c r="R37798" s="65"/>
      <c r="X37798" s="65"/>
      <c r="Y37798" s="65"/>
      <c r="Z37798" s="65"/>
      <c r="AA37798" s="65"/>
      <c r="AB37798" s="65"/>
      <c r="AC37798" s="65"/>
      <c r="AJ37798" s="66"/>
    </row>
    <row r="37799" spans="17:36" ht="4.5" customHeight="1" x14ac:dyDescent="0.2">
      <c r="Q37799" s="65"/>
      <c r="R37799" s="65"/>
      <c r="X37799" s="65"/>
      <c r="Y37799" s="65"/>
      <c r="Z37799" s="65"/>
      <c r="AA37799" s="65"/>
      <c r="AB37799" s="65"/>
      <c r="AC37799" s="65"/>
      <c r="AJ37799" s="66"/>
    </row>
    <row r="37800" spans="17:36" ht="4.5" customHeight="1" x14ac:dyDescent="0.2">
      <c r="Q37800" s="65"/>
      <c r="R37800" s="65"/>
      <c r="X37800" s="65"/>
      <c r="Y37800" s="65"/>
      <c r="Z37800" s="65"/>
      <c r="AA37800" s="65"/>
      <c r="AB37800" s="65"/>
      <c r="AC37800" s="65"/>
      <c r="AJ37800" s="66"/>
    </row>
    <row r="37801" spans="17:36" ht="4.5" customHeight="1" x14ac:dyDescent="0.2">
      <c r="Q37801" s="65"/>
      <c r="R37801" s="65"/>
      <c r="X37801" s="65"/>
      <c r="Y37801" s="65"/>
      <c r="Z37801" s="65"/>
      <c r="AA37801" s="65"/>
      <c r="AB37801" s="65"/>
      <c r="AC37801" s="65"/>
      <c r="AJ37801" s="66"/>
    </row>
    <row r="37802" spans="17:36" ht="4.5" customHeight="1" x14ac:dyDescent="0.2">
      <c r="Q37802" s="65"/>
      <c r="R37802" s="65"/>
      <c r="X37802" s="65"/>
      <c r="Y37802" s="65"/>
      <c r="Z37802" s="65"/>
      <c r="AA37802" s="65"/>
      <c r="AB37802" s="65"/>
      <c r="AC37802" s="65"/>
      <c r="AJ37802" s="66"/>
    </row>
    <row r="37803" spans="17:36" ht="4.5" customHeight="1" x14ac:dyDescent="0.2">
      <c r="Q37803" s="65"/>
      <c r="R37803" s="65"/>
      <c r="X37803" s="65"/>
      <c r="Y37803" s="65"/>
      <c r="Z37803" s="65"/>
      <c r="AA37803" s="65"/>
      <c r="AB37803" s="65"/>
      <c r="AC37803" s="65"/>
      <c r="AJ37803" s="66"/>
    </row>
    <row r="37804" spans="17:36" ht="4.5" customHeight="1" x14ac:dyDescent="0.2">
      <c r="Q37804" s="65"/>
      <c r="R37804" s="65"/>
      <c r="X37804" s="65"/>
      <c r="Y37804" s="65"/>
      <c r="Z37804" s="65"/>
      <c r="AA37804" s="65"/>
      <c r="AB37804" s="65"/>
      <c r="AC37804" s="65"/>
      <c r="AJ37804" s="66"/>
    </row>
    <row r="37805" spans="17:36" ht="4.5" customHeight="1" x14ac:dyDescent="0.2">
      <c r="Q37805" s="65"/>
      <c r="R37805" s="65"/>
      <c r="X37805" s="65"/>
      <c r="Y37805" s="65"/>
      <c r="Z37805" s="65"/>
      <c r="AA37805" s="65"/>
      <c r="AB37805" s="65"/>
      <c r="AC37805" s="65"/>
      <c r="AJ37805" s="66"/>
    </row>
    <row r="37806" spans="17:36" ht="4.5" customHeight="1" x14ac:dyDescent="0.2">
      <c r="Q37806" s="65"/>
      <c r="R37806" s="65"/>
      <c r="X37806" s="65"/>
      <c r="Y37806" s="65"/>
      <c r="Z37806" s="65"/>
      <c r="AA37806" s="65"/>
      <c r="AB37806" s="65"/>
      <c r="AC37806" s="65"/>
      <c r="AJ37806" s="66"/>
    </row>
    <row r="37807" spans="17:36" ht="4.5" customHeight="1" x14ac:dyDescent="0.2">
      <c r="Q37807" s="65"/>
      <c r="R37807" s="65"/>
      <c r="X37807" s="65"/>
      <c r="Y37807" s="65"/>
      <c r="Z37807" s="65"/>
      <c r="AA37807" s="65"/>
      <c r="AB37807" s="65"/>
      <c r="AC37807" s="65"/>
      <c r="AJ37807" s="66"/>
    </row>
    <row r="37808" spans="17:36" ht="4.5" customHeight="1" x14ac:dyDescent="0.2">
      <c r="Q37808" s="65"/>
      <c r="R37808" s="65"/>
      <c r="X37808" s="65"/>
      <c r="Y37808" s="65"/>
      <c r="Z37808" s="65"/>
      <c r="AA37808" s="65"/>
      <c r="AB37808" s="65"/>
      <c r="AC37808" s="65"/>
      <c r="AJ37808" s="66"/>
    </row>
    <row r="37809" spans="17:36" ht="4.5" customHeight="1" x14ac:dyDescent="0.2">
      <c r="Q37809" s="65"/>
      <c r="R37809" s="65"/>
      <c r="X37809" s="65"/>
      <c r="Y37809" s="65"/>
      <c r="Z37809" s="65"/>
      <c r="AA37809" s="65"/>
      <c r="AB37809" s="65"/>
      <c r="AC37809" s="65"/>
      <c r="AJ37809" s="66"/>
    </row>
    <row r="37810" spans="17:36" ht="4.5" customHeight="1" x14ac:dyDescent="0.2">
      <c r="Q37810" s="65"/>
      <c r="R37810" s="65"/>
      <c r="X37810" s="65"/>
      <c r="Y37810" s="65"/>
      <c r="Z37810" s="65"/>
      <c r="AA37810" s="65"/>
      <c r="AB37810" s="65"/>
      <c r="AC37810" s="65"/>
      <c r="AJ37810" s="66"/>
    </row>
    <row r="37811" spans="17:36" ht="4.5" customHeight="1" x14ac:dyDescent="0.2">
      <c r="Q37811" s="65"/>
      <c r="R37811" s="65"/>
      <c r="X37811" s="65"/>
      <c r="Y37811" s="65"/>
      <c r="Z37811" s="65"/>
      <c r="AA37811" s="65"/>
      <c r="AB37811" s="65"/>
      <c r="AC37811" s="65"/>
      <c r="AJ37811" s="66"/>
    </row>
    <row r="37812" spans="17:36" ht="4.5" customHeight="1" x14ac:dyDescent="0.2">
      <c r="Q37812" s="65"/>
      <c r="R37812" s="65"/>
      <c r="X37812" s="65"/>
      <c r="Y37812" s="65"/>
      <c r="Z37812" s="65"/>
      <c r="AA37812" s="65"/>
      <c r="AB37812" s="65"/>
      <c r="AC37812" s="65"/>
      <c r="AJ37812" s="66"/>
    </row>
    <row r="37813" spans="17:36" ht="4.5" customHeight="1" x14ac:dyDescent="0.2">
      <c r="Q37813" s="65"/>
      <c r="R37813" s="65"/>
      <c r="X37813" s="65"/>
      <c r="Y37813" s="65"/>
      <c r="Z37813" s="65"/>
      <c r="AA37813" s="65"/>
      <c r="AB37813" s="65"/>
      <c r="AC37813" s="65"/>
      <c r="AJ37813" s="66"/>
    </row>
    <row r="37814" spans="17:36" ht="4.5" customHeight="1" x14ac:dyDescent="0.2">
      <c r="Q37814" s="65"/>
      <c r="R37814" s="65"/>
      <c r="X37814" s="65"/>
      <c r="Y37814" s="65"/>
      <c r="Z37814" s="65"/>
      <c r="AA37814" s="65"/>
      <c r="AB37814" s="65"/>
      <c r="AC37814" s="65"/>
      <c r="AJ37814" s="66"/>
    </row>
    <row r="37815" spans="17:36" ht="4.5" customHeight="1" x14ac:dyDescent="0.2">
      <c r="Q37815" s="65"/>
      <c r="R37815" s="65"/>
      <c r="X37815" s="65"/>
      <c r="Y37815" s="65"/>
      <c r="Z37815" s="65"/>
      <c r="AA37815" s="65"/>
      <c r="AB37815" s="65"/>
      <c r="AC37815" s="65"/>
      <c r="AJ37815" s="66"/>
    </row>
    <row r="37816" spans="17:36" ht="4.5" customHeight="1" x14ac:dyDescent="0.2">
      <c r="Q37816" s="65"/>
      <c r="R37816" s="65"/>
      <c r="X37816" s="65"/>
      <c r="Y37816" s="65"/>
      <c r="Z37816" s="65"/>
      <c r="AA37816" s="65"/>
      <c r="AB37816" s="65"/>
      <c r="AC37816" s="65"/>
      <c r="AJ37816" s="66"/>
    </row>
    <row r="37817" spans="17:36" ht="4.5" customHeight="1" x14ac:dyDescent="0.2">
      <c r="Q37817" s="65"/>
      <c r="R37817" s="65"/>
      <c r="X37817" s="65"/>
      <c r="Y37817" s="65"/>
      <c r="Z37817" s="65"/>
      <c r="AA37817" s="65"/>
      <c r="AB37817" s="65"/>
      <c r="AC37817" s="65"/>
      <c r="AJ37817" s="66"/>
    </row>
    <row r="37818" spans="17:36" ht="4.5" customHeight="1" x14ac:dyDescent="0.2">
      <c r="Q37818" s="65"/>
      <c r="R37818" s="65"/>
      <c r="X37818" s="65"/>
      <c r="Y37818" s="65"/>
      <c r="Z37818" s="65"/>
      <c r="AA37818" s="65"/>
      <c r="AB37818" s="65"/>
      <c r="AC37818" s="65"/>
      <c r="AJ37818" s="66"/>
    </row>
    <row r="37819" spans="17:36" ht="4.5" customHeight="1" x14ac:dyDescent="0.2">
      <c r="Q37819" s="65"/>
      <c r="R37819" s="65"/>
      <c r="X37819" s="65"/>
      <c r="Y37819" s="65"/>
      <c r="Z37819" s="65"/>
      <c r="AA37819" s="65"/>
      <c r="AB37819" s="65"/>
      <c r="AC37819" s="65"/>
      <c r="AJ37819" s="66"/>
    </row>
    <row r="37820" spans="17:36" ht="4.5" customHeight="1" x14ac:dyDescent="0.2">
      <c r="Q37820" s="65"/>
      <c r="R37820" s="65"/>
      <c r="X37820" s="65"/>
      <c r="Y37820" s="65"/>
      <c r="Z37820" s="65"/>
      <c r="AA37820" s="65"/>
      <c r="AB37820" s="65"/>
      <c r="AC37820" s="65"/>
      <c r="AJ37820" s="66"/>
    </row>
    <row r="37821" spans="17:36" ht="4.5" customHeight="1" x14ac:dyDescent="0.2">
      <c r="Q37821" s="65"/>
      <c r="R37821" s="65"/>
      <c r="X37821" s="65"/>
      <c r="Y37821" s="65"/>
      <c r="Z37821" s="65"/>
      <c r="AA37821" s="65"/>
      <c r="AB37821" s="65"/>
      <c r="AC37821" s="65"/>
      <c r="AJ37821" s="66"/>
    </row>
    <row r="37822" spans="17:36" ht="4.5" customHeight="1" x14ac:dyDescent="0.2">
      <c r="Q37822" s="65"/>
      <c r="R37822" s="65"/>
      <c r="X37822" s="65"/>
      <c r="Y37822" s="65"/>
      <c r="Z37822" s="65"/>
      <c r="AA37822" s="65"/>
      <c r="AB37822" s="65"/>
      <c r="AC37822" s="65"/>
      <c r="AJ37822" s="66"/>
    </row>
    <row r="37823" spans="17:36" ht="4.5" customHeight="1" x14ac:dyDescent="0.2">
      <c r="Q37823" s="65"/>
      <c r="R37823" s="65"/>
      <c r="X37823" s="65"/>
      <c r="Y37823" s="65"/>
      <c r="Z37823" s="65"/>
      <c r="AA37823" s="65"/>
      <c r="AB37823" s="65"/>
      <c r="AC37823" s="65"/>
      <c r="AJ37823" s="66"/>
    </row>
    <row r="37824" spans="17:36" ht="4.5" customHeight="1" x14ac:dyDescent="0.2">
      <c r="Q37824" s="65"/>
      <c r="R37824" s="65"/>
      <c r="X37824" s="65"/>
      <c r="Y37824" s="65"/>
      <c r="Z37824" s="65"/>
      <c r="AA37824" s="65"/>
      <c r="AB37824" s="65"/>
      <c r="AC37824" s="65"/>
      <c r="AJ37824" s="66"/>
    </row>
    <row r="37825" spans="17:36" ht="4.5" customHeight="1" x14ac:dyDescent="0.2">
      <c r="Q37825" s="65"/>
      <c r="R37825" s="65"/>
      <c r="X37825" s="65"/>
      <c r="Y37825" s="65"/>
      <c r="Z37825" s="65"/>
      <c r="AA37825" s="65"/>
      <c r="AB37825" s="65"/>
      <c r="AC37825" s="65"/>
      <c r="AJ37825" s="66"/>
    </row>
    <row r="37826" spans="17:36" ht="4.5" customHeight="1" x14ac:dyDescent="0.2">
      <c r="Q37826" s="65"/>
      <c r="R37826" s="65"/>
      <c r="X37826" s="65"/>
      <c r="Y37826" s="65"/>
      <c r="Z37826" s="65"/>
      <c r="AA37826" s="65"/>
      <c r="AB37826" s="65"/>
      <c r="AC37826" s="65"/>
      <c r="AJ37826" s="66"/>
    </row>
    <row r="37827" spans="17:36" ht="4.5" customHeight="1" x14ac:dyDescent="0.2">
      <c r="Q37827" s="65"/>
      <c r="R37827" s="65"/>
      <c r="X37827" s="65"/>
      <c r="Y37827" s="65"/>
      <c r="Z37827" s="65"/>
      <c r="AA37827" s="65"/>
      <c r="AB37827" s="65"/>
      <c r="AC37827" s="65"/>
      <c r="AJ37827" s="66"/>
    </row>
    <row r="37828" spans="17:36" ht="4.5" customHeight="1" x14ac:dyDescent="0.2">
      <c r="Q37828" s="65"/>
      <c r="R37828" s="65"/>
      <c r="X37828" s="65"/>
      <c r="Y37828" s="65"/>
      <c r="Z37828" s="65"/>
      <c r="AA37828" s="65"/>
      <c r="AB37828" s="65"/>
      <c r="AC37828" s="65"/>
      <c r="AJ37828" s="66"/>
    </row>
    <row r="37829" spans="17:36" ht="4.5" customHeight="1" x14ac:dyDescent="0.2">
      <c r="Q37829" s="65"/>
      <c r="R37829" s="65"/>
      <c r="X37829" s="65"/>
      <c r="Y37829" s="65"/>
      <c r="Z37829" s="65"/>
      <c r="AA37829" s="65"/>
      <c r="AB37829" s="65"/>
      <c r="AC37829" s="65"/>
      <c r="AJ37829" s="66"/>
    </row>
    <row r="37830" spans="17:36" ht="4.5" customHeight="1" x14ac:dyDescent="0.2">
      <c r="Q37830" s="65"/>
      <c r="R37830" s="65"/>
      <c r="X37830" s="65"/>
      <c r="Y37830" s="65"/>
      <c r="Z37830" s="65"/>
      <c r="AA37830" s="65"/>
      <c r="AB37830" s="65"/>
      <c r="AC37830" s="65"/>
      <c r="AJ37830" s="66"/>
    </row>
    <row r="37831" spans="17:36" ht="4.5" customHeight="1" x14ac:dyDescent="0.2">
      <c r="Q37831" s="65"/>
      <c r="R37831" s="65"/>
      <c r="X37831" s="65"/>
      <c r="Y37831" s="65"/>
      <c r="Z37831" s="65"/>
      <c r="AA37831" s="65"/>
      <c r="AB37831" s="65"/>
      <c r="AC37831" s="65"/>
      <c r="AJ37831" s="66"/>
    </row>
    <row r="37832" spans="17:36" ht="4.5" customHeight="1" x14ac:dyDescent="0.2">
      <c r="Q37832" s="65"/>
      <c r="R37832" s="65"/>
      <c r="X37832" s="65"/>
      <c r="Y37832" s="65"/>
      <c r="Z37832" s="65"/>
      <c r="AA37832" s="65"/>
      <c r="AB37832" s="65"/>
      <c r="AC37832" s="65"/>
      <c r="AJ37832" s="66"/>
    </row>
    <row r="37833" spans="17:36" ht="4.5" customHeight="1" x14ac:dyDescent="0.2">
      <c r="Q37833" s="65"/>
      <c r="R37833" s="65"/>
      <c r="X37833" s="65"/>
      <c r="Y37833" s="65"/>
      <c r="Z37833" s="65"/>
      <c r="AA37833" s="65"/>
      <c r="AB37833" s="65"/>
      <c r="AC37833" s="65"/>
      <c r="AJ37833" s="66"/>
    </row>
    <row r="37834" spans="17:36" ht="4.5" customHeight="1" x14ac:dyDescent="0.2">
      <c r="Q37834" s="65"/>
      <c r="R37834" s="65"/>
      <c r="X37834" s="65"/>
      <c r="Y37834" s="65"/>
      <c r="Z37834" s="65"/>
      <c r="AA37834" s="65"/>
      <c r="AB37834" s="65"/>
      <c r="AC37834" s="65"/>
      <c r="AJ37834" s="66"/>
    </row>
    <row r="37835" spans="17:36" ht="4.5" customHeight="1" x14ac:dyDescent="0.2">
      <c r="Q37835" s="65"/>
      <c r="R37835" s="65"/>
      <c r="X37835" s="65"/>
      <c r="Y37835" s="65"/>
      <c r="Z37835" s="65"/>
      <c r="AA37835" s="65"/>
      <c r="AB37835" s="65"/>
      <c r="AC37835" s="65"/>
      <c r="AJ37835" s="66"/>
    </row>
    <row r="37836" spans="17:36" ht="4.5" customHeight="1" x14ac:dyDescent="0.2">
      <c r="Q37836" s="65"/>
      <c r="R37836" s="65"/>
      <c r="X37836" s="65"/>
      <c r="Y37836" s="65"/>
      <c r="Z37836" s="65"/>
      <c r="AA37836" s="65"/>
      <c r="AB37836" s="65"/>
      <c r="AC37836" s="65"/>
      <c r="AJ37836" s="66"/>
    </row>
    <row r="37837" spans="17:36" ht="4.5" customHeight="1" x14ac:dyDescent="0.2">
      <c r="Q37837" s="65"/>
      <c r="R37837" s="65"/>
      <c r="X37837" s="65"/>
      <c r="Y37837" s="65"/>
      <c r="Z37837" s="65"/>
      <c r="AA37837" s="65"/>
      <c r="AB37837" s="65"/>
      <c r="AC37837" s="65"/>
      <c r="AJ37837" s="66"/>
    </row>
    <row r="37838" spans="17:36" ht="4.5" customHeight="1" x14ac:dyDescent="0.2">
      <c r="Q37838" s="65"/>
      <c r="R37838" s="65"/>
      <c r="X37838" s="65"/>
      <c r="Y37838" s="65"/>
      <c r="Z37838" s="65"/>
      <c r="AA37838" s="65"/>
      <c r="AB37838" s="65"/>
      <c r="AC37838" s="65"/>
      <c r="AJ37838" s="66"/>
    </row>
    <row r="37839" spans="17:36" ht="4.5" customHeight="1" x14ac:dyDescent="0.2">
      <c r="Q37839" s="65"/>
      <c r="R37839" s="65"/>
      <c r="X37839" s="65"/>
      <c r="Y37839" s="65"/>
      <c r="Z37839" s="65"/>
      <c r="AA37839" s="65"/>
      <c r="AB37839" s="65"/>
      <c r="AC37839" s="65"/>
      <c r="AJ37839" s="66"/>
    </row>
    <row r="37840" spans="17:36" ht="4.5" customHeight="1" x14ac:dyDescent="0.2">
      <c r="Q37840" s="65"/>
      <c r="R37840" s="65"/>
      <c r="X37840" s="65"/>
      <c r="Y37840" s="65"/>
      <c r="Z37840" s="65"/>
      <c r="AA37840" s="65"/>
      <c r="AB37840" s="65"/>
      <c r="AC37840" s="65"/>
      <c r="AJ37840" s="66"/>
    </row>
    <row r="37841" spans="17:36" ht="4.5" customHeight="1" x14ac:dyDescent="0.2">
      <c r="Q37841" s="65"/>
      <c r="R37841" s="65"/>
      <c r="X37841" s="65"/>
      <c r="Y37841" s="65"/>
      <c r="Z37841" s="65"/>
      <c r="AA37841" s="65"/>
      <c r="AB37841" s="65"/>
      <c r="AC37841" s="65"/>
      <c r="AJ37841" s="66"/>
    </row>
    <row r="37842" spans="17:36" ht="4.5" customHeight="1" x14ac:dyDescent="0.2">
      <c r="Q37842" s="65"/>
      <c r="R37842" s="65"/>
      <c r="X37842" s="65"/>
      <c r="Y37842" s="65"/>
      <c r="Z37842" s="65"/>
      <c r="AA37842" s="65"/>
      <c r="AB37842" s="65"/>
      <c r="AC37842" s="65"/>
      <c r="AJ37842" s="66"/>
    </row>
    <row r="37843" spans="17:36" ht="4.5" customHeight="1" x14ac:dyDescent="0.2">
      <c r="Q37843" s="65"/>
      <c r="R37843" s="65"/>
      <c r="X37843" s="65"/>
      <c r="Y37843" s="65"/>
      <c r="Z37843" s="65"/>
      <c r="AA37843" s="65"/>
      <c r="AB37843" s="65"/>
      <c r="AC37843" s="65"/>
      <c r="AJ37843" s="66"/>
    </row>
    <row r="37844" spans="17:36" ht="4.5" customHeight="1" x14ac:dyDescent="0.2">
      <c r="Q37844" s="65"/>
      <c r="R37844" s="65"/>
      <c r="X37844" s="65"/>
      <c r="Y37844" s="65"/>
      <c r="Z37844" s="65"/>
      <c r="AA37844" s="65"/>
      <c r="AB37844" s="65"/>
      <c r="AC37844" s="65"/>
      <c r="AJ37844" s="66"/>
    </row>
    <row r="37845" spans="17:36" ht="4.5" customHeight="1" x14ac:dyDescent="0.2">
      <c r="Q37845" s="65"/>
      <c r="R37845" s="65"/>
      <c r="X37845" s="65"/>
      <c r="Y37845" s="65"/>
      <c r="Z37845" s="65"/>
      <c r="AA37845" s="65"/>
      <c r="AB37845" s="65"/>
      <c r="AC37845" s="65"/>
      <c r="AJ37845" s="66"/>
    </row>
    <row r="37846" spans="17:36" ht="4.5" customHeight="1" x14ac:dyDescent="0.2">
      <c r="Q37846" s="65"/>
      <c r="R37846" s="65"/>
      <c r="X37846" s="65"/>
      <c r="Y37846" s="65"/>
      <c r="Z37846" s="65"/>
      <c r="AA37846" s="65"/>
      <c r="AB37846" s="65"/>
      <c r="AC37846" s="65"/>
      <c r="AJ37846" s="66"/>
    </row>
    <row r="37847" spans="17:36" ht="4.5" customHeight="1" x14ac:dyDescent="0.2">
      <c r="Q37847" s="65"/>
      <c r="R37847" s="65"/>
      <c r="X37847" s="65"/>
      <c r="Y37847" s="65"/>
      <c r="Z37847" s="65"/>
      <c r="AA37847" s="65"/>
      <c r="AB37847" s="65"/>
      <c r="AC37847" s="65"/>
      <c r="AJ37847" s="66"/>
    </row>
    <row r="37848" spans="17:36" ht="4.5" customHeight="1" x14ac:dyDescent="0.2">
      <c r="Q37848" s="65"/>
      <c r="R37848" s="65"/>
      <c r="X37848" s="65"/>
      <c r="Y37848" s="65"/>
      <c r="Z37848" s="65"/>
      <c r="AA37848" s="65"/>
      <c r="AB37848" s="65"/>
      <c r="AC37848" s="65"/>
      <c r="AJ37848" s="66"/>
    </row>
    <row r="37849" spans="17:36" ht="4.5" customHeight="1" x14ac:dyDescent="0.2">
      <c r="Q37849" s="65"/>
      <c r="R37849" s="65"/>
      <c r="X37849" s="65"/>
      <c r="Y37849" s="65"/>
      <c r="Z37849" s="65"/>
      <c r="AA37849" s="65"/>
      <c r="AB37849" s="65"/>
      <c r="AC37849" s="65"/>
      <c r="AJ37849" s="66"/>
    </row>
    <row r="37850" spans="17:36" ht="4.5" customHeight="1" x14ac:dyDescent="0.2">
      <c r="Q37850" s="65"/>
      <c r="R37850" s="65"/>
      <c r="X37850" s="65"/>
      <c r="Y37850" s="65"/>
      <c r="Z37850" s="65"/>
      <c r="AA37850" s="65"/>
      <c r="AB37850" s="65"/>
      <c r="AC37850" s="65"/>
      <c r="AJ37850" s="66"/>
    </row>
    <row r="37851" spans="17:36" ht="4.5" customHeight="1" x14ac:dyDescent="0.2">
      <c r="Q37851" s="65"/>
      <c r="R37851" s="65"/>
      <c r="X37851" s="65"/>
      <c r="Y37851" s="65"/>
      <c r="Z37851" s="65"/>
      <c r="AA37851" s="65"/>
      <c r="AB37851" s="65"/>
      <c r="AC37851" s="65"/>
      <c r="AJ37851" s="66"/>
    </row>
    <row r="37852" spans="17:36" ht="4.5" customHeight="1" x14ac:dyDescent="0.2">
      <c r="Q37852" s="65"/>
      <c r="R37852" s="65"/>
      <c r="X37852" s="65"/>
      <c r="Y37852" s="65"/>
      <c r="Z37852" s="65"/>
      <c r="AA37852" s="65"/>
      <c r="AB37852" s="65"/>
      <c r="AC37852" s="65"/>
      <c r="AJ37852" s="66"/>
    </row>
    <row r="37853" spans="17:36" ht="4.5" customHeight="1" x14ac:dyDescent="0.2">
      <c r="Q37853" s="65"/>
      <c r="R37853" s="65"/>
      <c r="X37853" s="65"/>
      <c r="Y37853" s="65"/>
      <c r="Z37853" s="65"/>
      <c r="AA37853" s="65"/>
      <c r="AB37853" s="65"/>
      <c r="AC37853" s="65"/>
      <c r="AJ37853" s="66"/>
    </row>
    <row r="37854" spans="17:36" ht="4.5" customHeight="1" x14ac:dyDescent="0.2">
      <c r="Q37854" s="65"/>
      <c r="R37854" s="65"/>
      <c r="X37854" s="65"/>
      <c r="Y37854" s="65"/>
      <c r="Z37854" s="65"/>
      <c r="AA37854" s="65"/>
      <c r="AB37854" s="65"/>
      <c r="AC37854" s="65"/>
      <c r="AJ37854" s="66"/>
    </row>
    <row r="37855" spans="17:36" ht="4.5" customHeight="1" x14ac:dyDescent="0.2">
      <c r="Q37855" s="65"/>
      <c r="R37855" s="65"/>
      <c r="X37855" s="65"/>
      <c r="Y37855" s="65"/>
      <c r="Z37855" s="65"/>
      <c r="AA37855" s="65"/>
      <c r="AB37855" s="65"/>
      <c r="AC37855" s="65"/>
      <c r="AJ37855" s="66"/>
    </row>
    <row r="37856" spans="17:36" ht="4.5" customHeight="1" x14ac:dyDescent="0.2">
      <c r="Q37856" s="65"/>
      <c r="R37856" s="65"/>
      <c r="X37856" s="65"/>
      <c r="Y37856" s="65"/>
      <c r="Z37856" s="65"/>
      <c r="AA37856" s="65"/>
      <c r="AB37856" s="65"/>
      <c r="AC37856" s="65"/>
      <c r="AJ37856" s="66"/>
    </row>
    <row r="37857" spans="17:36" ht="4.5" customHeight="1" x14ac:dyDescent="0.2">
      <c r="Q37857" s="65"/>
      <c r="R37857" s="65"/>
      <c r="X37857" s="65"/>
      <c r="Y37857" s="65"/>
      <c r="Z37857" s="65"/>
      <c r="AA37857" s="65"/>
      <c r="AB37857" s="65"/>
      <c r="AC37857" s="65"/>
      <c r="AJ37857" s="66"/>
    </row>
    <row r="37858" spans="17:36" ht="4.5" customHeight="1" x14ac:dyDescent="0.2">
      <c r="Q37858" s="65"/>
      <c r="R37858" s="65"/>
      <c r="X37858" s="65"/>
      <c r="Y37858" s="65"/>
      <c r="Z37858" s="65"/>
      <c r="AA37858" s="65"/>
      <c r="AB37858" s="65"/>
      <c r="AC37858" s="65"/>
      <c r="AJ37858" s="66"/>
    </row>
    <row r="37859" spans="17:36" ht="4.5" customHeight="1" x14ac:dyDescent="0.2">
      <c r="Q37859" s="65"/>
      <c r="R37859" s="65"/>
      <c r="X37859" s="65"/>
      <c r="Y37859" s="65"/>
      <c r="Z37859" s="65"/>
      <c r="AA37859" s="65"/>
      <c r="AB37859" s="65"/>
      <c r="AC37859" s="65"/>
      <c r="AJ37859" s="66"/>
    </row>
    <row r="37860" spans="17:36" ht="4.5" customHeight="1" x14ac:dyDescent="0.2">
      <c r="Q37860" s="65"/>
      <c r="R37860" s="65"/>
      <c r="X37860" s="65"/>
      <c r="Y37860" s="65"/>
      <c r="Z37860" s="65"/>
      <c r="AA37860" s="65"/>
      <c r="AB37860" s="65"/>
      <c r="AC37860" s="65"/>
      <c r="AJ37860" s="66"/>
    </row>
    <row r="37861" spans="17:36" ht="4.5" customHeight="1" x14ac:dyDescent="0.2">
      <c r="Q37861" s="65"/>
      <c r="R37861" s="65"/>
      <c r="X37861" s="65"/>
      <c r="Y37861" s="65"/>
      <c r="Z37861" s="65"/>
      <c r="AA37861" s="65"/>
      <c r="AB37861" s="65"/>
      <c r="AC37861" s="65"/>
      <c r="AJ37861" s="66"/>
    </row>
    <row r="37862" spans="17:36" ht="4.5" customHeight="1" x14ac:dyDescent="0.2">
      <c r="Q37862" s="65"/>
      <c r="R37862" s="65"/>
      <c r="X37862" s="65"/>
      <c r="Y37862" s="65"/>
      <c r="Z37862" s="65"/>
      <c r="AA37862" s="65"/>
      <c r="AB37862" s="65"/>
      <c r="AC37862" s="65"/>
      <c r="AJ37862" s="66"/>
    </row>
    <row r="37863" spans="17:36" ht="4.5" customHeight="1" x14ac:dyDescent="0.2">
      <c r="Q37863" s="65"/>
      <c r="R37863" s="65"/>
      <c r="X37863" s="65"/>
      <c r="Y37863" s="65"/>
      <c r="Z37863" s="65"/>
      <c r="AA37863" s="65"/>
      <c r="AB37863" s="65"/>
      <c r="AC37863" s="65"/>
      <c r="AJ37863" s="66"/>
    </row>
    <row r="37864" spans="17:36" ht="4.5" customHeight="1" x14ac:dyDescent="0.2">
      <c r="Q37864" s="65"/>
      <c r="R37864" s="65"/>
      <c r="X37864" s="65"/>
      <c r="Y37864" s="65"/>
      <c r="Z37864" s="65"/>
      <c r="AA37864" s="65"/>
      <c r="AB37864" s="65"/>
      <c r="AC37864" s="65"/>
      <c r="AJ37864" s="66"/>
    </row>
    <row r="37865" spans="17:36" ht="4.5" customHeight="1" x14ac:dyDescent="0.2">
      <c r="Q37865" s="65"/>
      <c r="R37865" s="65"/>
      <c r="X37865" s="65"/>
      <c r="Y37865" s="65"/>
      <c r="Z37865" s="65"/>
      <c r="AA37865" s="65"/>
      <c r="AB37865" s="65"/>
      <c r="AC37865" s="65"/>
      <c r="AJ37865" s="66"/>
    </row>
    <row r="37866" spans="17:36" ht="4.5" customHeight="1" x14ac:dyDescent="0.2">
      <c r="Q37866" s="65"/>
      <c r="R37866" s="65"/>
      <c r="X37866" s="65"/>
      <c r="Y37866" s="65"/>
      <c r="Z37866" s="65"/>
      <c r="AA37866" s="65"/>
      <c r="AB37866" s="65"/>
      <c r="AC37866" s="65"/>
      <c r="AJ37866" s="66"/>
    </row>
    <row r="37867" spans="17:36" ht="4.5" customHeight="1" x14ac:dyDescent="0.2">
      <c r="Q37867" s="65"/>
      <c r="R37867" s="65"/>
      <c r="X37867" s="65"/>
      <c r="Y37867" s="65"/>
      <c r="Z37867" s="65"/>
      <c r="AA37867" s="65"/>
      <c r="AB37867" s="65"/>
      <c r="AC37867" s="65"/>
      <c r="AJ37867" s="66"/>
    </row>
    <row r="37868" spans="17:36" ht="4.5" customHeight="1" x14ac:dyDescent="0.2">
      <c r="Q37868" s="65"/>
      <c r="R37868" s="65"/>
      <c r="X37868" s="65"/>
      <c r="Y37868" s="65"/>
      <c r="Z37868" s="65"/>
      <c r="AA37868" s="65"/>
      <c r="AB37868" s="65"/>
      <c r="AC37868" s="65"/>
      <c r="AJ37868" s="66"/>
    </row>
    <row r="37869" spans="17:36" ht="4.5" customHeight="1" x14ac:dyDescent="0.2">
      <c r="Q37869" s="65"/>
      <c r="R37869" s="65"/>
      <c r="X37869" s="65"/>
      <c r="Y37869" s="65"/>
      <c r="Z37869" s="65"/>
      <c r="AA37869" s="65"/>
      <c r="AB37869" s="65"/>
      <c r="AC37869" s="65"/>
      <c r="AJ37869" s="66"/>
    </row>
    <row r="37870" spans="17:36" ht="4.5" customHeight="1" x14ac:dyDescent="0.2">
      <c r="Q37870" s="65"/>
      <c r="R37870" s="65"/>
      <c r="X37870" s="65"/>
      <c r="Y37870" s="65"/>
      <c r="Z37870" s="65"/>
      <c r="AA37870" s="65"/>
      <c r="AB37870" s="65"/>
      <c r="AC37870" s="65"/>
      <c r="AJ37870" s="66"/>
    </row>
    <row r="37871" spans="17:36" ht="4.5" customHeight="1" x14ac:dyDescent="0.2">
      <c r="Q37871" s="65"/>
      <c r="R37871" s="65"/>
      <c r="X37871" s="65"/>
      <c r="Y37871" s="65"/>
      <c r="Z37871" s="65"/>
      <c r="AA37871" s="65"/>
      <c r="AB37871" s="65"/>
      <c r="AC37871" s="65"/>
      <c r="AJ37871" s="66"/>
    </row>
    <row r="37872" spans="17:36" ht="4.5" customHeight="1" x14ac:dyDescent="0.2">
      <c r="Q37872" s="65"/>
      <c r="R37872" s="65"/>
      <c r="X37872" s="65"/>
      <c r="Y37872" s="65"/>
      <c r="Z37872" s="65"/>
      <c r="AA37872" s="65"/>
      <c r="AB37872" s="65"/>
      <c r="AC37872" s="65"/>
      <c r="AJ37872" s="66"/>
    </row>
    <row r="37873" spans="17:36" ht="4.5" customHeight="1" x14ac:dyDescent="0.2">
      <c r="Q37873" s="65"/>
      <c r="R37873" s="65"/>
      <c r="X37873" s="65"/>
      <c r="Y37873" s="65"/>
      <c r="Z37873" s="65"/>
      <c r="AA37873" s="65"/>
      <c r="AB37873" s="65"/>
      <c r="AC37873" s="65"/>
      <c r="AJ37873" s="66"/>
    </row>
    <row r="37874" spans="17:36" ht="4.5" customHeight="1" x14ac:dyDescent="0.2">
      <c r="Q37874" s="65"/>
      <c r="R37874" s="65"/>
      <c r="X37874" s="65"/>
      <c r="Y37874" s="65"/>
      <c r="Z37874" s="65"/>
      <c r="AA37874" s="65"/>
      <c r="AB37874" s="65"/>
      <c r="AC37874" s="65"/>
      <c r="AJ37874" s="66"/>
    </row>
    <row r="37875" spans="17:36" ht="4.5" customHeight="1" x14ac:dyDescent="0.2">
      <c r="Q37875" s="65"/>
      <c r="R37875" s="65"/>
      <c r="X37875" s="65"/>
      <c r="Y37875" s="65"/>
      <c r="Z37875" s="65"/>
      <c r="AA37875" s="65"/>
      <c r="AB37875" s="65"/>
      <c r="AC37875" s="65"/>
      <c r="AJ37875" s="66"/>
    </row>
    <row r="37876" spans="17:36" ht="4.5" customHeight="1" x14ac:dyDescent="0.2">
      <c r="Q37876" s="65"/>
      <c r="R37876" s="65"/>
      <c r="X37876" s="65"/>
      <c r="Y37876" s="65"/>
      <c r="Z37876" s="65"/>
      <c r="AA37876" s="65"/>
      <c r="AB37876" s="65"/>
      <c r="AC37876" s="65"/>
      <c r="AJ37876" s="66"/>
    </row>
    <row r="37877" spans="17:36" ht="4.5" customHeight="1" x14ac:dyDescent="0.2">
      <c r="Q37877" s="65"/>
      <c r="R37877" s="65"/>
      <c r="X37877" s="65"/>
      <c r="Y37877" s="65"/>
      <c r="Z37877" s="65"/>
      <c r="AA37877" s="65"/>
      <c r="AB37877" s="65"/>
      <c r="AC37877" s="65"/>
      <c r="AJ37877" s="66"/>
    </row>
    <row r="37878" spans="17:36" ht="4.5" customHeight="1" x14ac:dyDescent="0.2">
      <c r="Q37878" s="65"/>
      <c r="R37878" s="65"/>
      <c r="X37878" s="65"/>
      <c r="Y37878" s="65"/>
      <c r="Z37878" s="65"/>
      <c r="AA37878" s="65"/>
      <c r="AB37878" s="65"/>
      <c r="AC37878" s="65"/>
      <c r="AJ37878" s="66"/>
    </row>
    <row r="37879" spans="17:36" ht="4.5" customHeight="1" x14ac:dyDescent="0.2">
      <c r="Q37879" s="65"/>
      <c r="R37879" s="65"/>
      <c r="X37879" s="65"/>
      <c r="Y37879" s="65"/>
      <c r="Z37879" s="65"/>
      <c r="AA37879" s="65"/>
      <c r="AB37879" s="65"/>
      <c r="AC37879" s="65"/>
      <c r="AJ37879" s="66"/>
    </row>
    <row r="37880" spans="17:36" ht="4.5" customHeight="1" x14ac:dyDescent="0.2">
      <c r="Q37880" s="65"/>
      <c r="R37880" s="65"/>
      <c r="X37880" s="65"/>
      <c r="Y37880" s="65"/>
      <c r="Z37880" s="65"/>
      <c r="AA37880" s="65"/>
      <c r="AB37880" s="65"/>
      <c r="AC37880" s="65"/>
      <c r="AJ37880" s="66"/>
    </row>
    <row r="37881" spans="17:36" ht="4.5" customHeight="1" x14ac:dyDescent="0.2">
      <c r="Q37881" s="65"/>
      <c r="R37881" s="65"/>
      <c r="X37881" s="65"/>
      <c r="Y37881" s="65"/>
      <c r="Z37881" s="65"/>
      <c r="AA37881" s="65"/>
      <c r="AB37881" s="65"/>
      <c r="AC37881" s="65"/>
      <c r="AJ37881" s="66"/>
    </row>
    <row r="37882" spans="17:36" ht="4.5" customHeight="1" x14ac:dyDescent="0.2">
      <c r="Q37882" s="65"/>
      <c r="R37882" s="65"/>
      <c r="X37882" s="65"/>
      <c r="Y37882" s="65"/>
      <c r="Z37882" s="65"/>
      <c r="AA37882" s="65"/>
      <c r="AB37882" s="65"/>
      <c r="AC37882" s="65"/>
      <c r="AJ37882" s="66"/>
    </row>
    <row r="37883" spans="17:36" ht="4.5" customHeight="1" x14ac:dyDescent="0.2">
      <c r="Q37883" s="65"/>
      <c r="R37883" s="65"/>
      <c r="X37883" s="65"/>
      <c r="Y37883" s="65"/>
      <c r="Z37883" s="65"/>
      <c r="AA37883" s="65"/>
      <c r="AB37883" s="65"/>
      <c r="AC37883" s="65"/>
      <c r="AJ37883" s="66"/>
    </row>
    <row r="37884" spans="17:36" ht="4.5" customHeight="1" x14ac:dyDescent="0.2">
      <c r="Q37884" s="65"/>
      <c r="R37884" s="65"/>
      <c r="X37884" s="65"/>
      <c r="Y37884" s="65"/>
      <c r="Z37884" s="65"/>
      <c r="AA37884" s="65"/>
      <c r="AB37884" s="65"/>
      <c r="AC37884" s="65"/>
      <c r="AJ37884" s="66"/>
    </row>
    <row r="37885" spans="17:36" ht="4.5" customHeight="1" x14ac:dyDescent="0.2">
      <c r="Q37885" s="65"/>
      <c r="R37885" s="65"/>
      <c r="X37885" s="65"/>
      <c r="Y37885" s="65"/>
      <c r="Z37885" s="65"/>
      <c r="AA37885" s="65"/>
      <c r="AB37885" s="65"/>
      <c r="AC37885" s="65"/>
      <c r="AJ37885" s="66"/>
    </row>
    <row r="37886" spans="17:36" ht="4.5" customHeight="1" x14ac:dyDescent="0.2">
      <c r="Q37886" s="65"/>
      <c r="R37886" s="65"/>
      <c r="X37886" s="65"/>
      <c r="Y37886" s="65"/>
      <c r="Z37886" s="65"/>
      <c r="AA37886" s="65"/>
      <c r="AB37886" s="65"/>
      <c r="AC37886" s="65"/>
      <c r="AJ37886" s="66"/>
    </row>
    <row r="37887" spans="17:36" ht="4.5" customHeight="1" x14ac:dyDescent="0.2">
      <c r="Q37887" s="65"/>
      <c r="R37887" s="65"/>
      <c r="X37887" s="65"/>
      <c r="Y37887" s="65"/>
      <c r="Z37887" s="65"/>
      <c r="AA37887" s="65"/>
      <c r="AB37887" s="65"/>
      <c r="AC37887" s="65"/>
      <c r="AJ37887" s="66"/>
    </row>
    <row r="37888" spans="17:36" ht="4.5" customHeight="1" x14ac:dyDescent="0.2">
      <c r="Q37888" s="65"/>
      <c r="R37888" s="65"/>
      <c r="X37888" s="65"/>
      <c r="Y37888" s="65"/>
      <c r="Z37888" s="65"/>
      <c r="AA37888" s="65"/>
      <c r="AB37888" s="65"/>
      <c r="AC37888" s="65"/>
      <c r="AJ37888" s="66"/>
    </row>
    <row r="37889" spans="17:36" ht="4.5" customHeight="1" x14ac:dyDescent="0.2">
      <c r="Q37889" s="65"/>
      <c r="R37889" s="65"/>
      <c r="X37889" s="65"/>
      <c r="Y37889" s="65"/>
      <c r="Z37889" s="65"/>
      <c r="AA37889" s="65"/>
      <c r="AB37889" s="65"/>
      <c r="AC37889" s="65"/>
      <c r="AJ37889" s="66"/>
    </row>
    <row r="37890" spans="17:36" ht="4.5" customHeight="1" x14ac:dyDescent="0.2">
      <c r="Q37890" s="65"/>
      <c r="R37890" s="65"/>
      <c r="X37890" s="65"/>
      <c r="Y37890" s="65"/>
      <c r="Z37890" s="65"/>
      <c r="AA37890" s="65"/>
      <c r="AB37890" s="65"/>
      <c r="AC37890" s="65"/>
      <c r="AJ37890" s="66"/>
    </row>
    <row r="37891" spans="17:36" ht="4.5" customHeight="1" x14ac:dyDescent="0.2">
      <c r="Q37891" s="65"/>
      <c r="R37891" s="65"/>
      <c r="X37891" s="65"/>
      <c r="Y37891" s="65"/>
      <c r="Z37891" s="65"/>
      <c r="AA37891" s="65"/>
      <c r="AB37891" s="65"/>
      <c r="AC37891" s="65"/>
      <c r="AJ37891" s="66"/>
    </row>
    <row r="37892" spans="17:36" ht="4.5" customHeight="1" x14ac:dyDescent="0.2">
      <c r="Q37892" s="65"/>
      <c r="R37892" s="65"/>
      <c r="X37892" s="65"/>
      <c r="Y37892" s="65"/>
      <c r="Z37892" s="65"/>
      <c r="AA37892" s="65"/>
      <c r="AB37892" s="65"/>
      <c r="AC37892" s="65"/>
      <c r="AJ37892" s="66"/>
    </row>
    <row r="37893" spans="17:36" ht="4.5" customHeight="1" x14ac:dyDescent="0.2">
      <c r="Q37893" s="65"/>
      <c r="R37893" s="65"/>
      <c r="X37893" s="65"/>
      <c r="Y37893" s="65"/>
      <c r="Z37893" s="65"/>
      <c r="AA37893" s="65"/>
      <c r="AB37893" s="65"/>
      <c r="AC37893" s="65"/>
      <c r="AJ37893" s="66"/>
    </row>
    <row r="37894" spans="17:36" ht="4.5" customHeight="1" x14ac:dyDescent="0.2">
      <c r="Q37894" s="65"/>
      <c r="R37894" s="65"/>
      <c r="X37894" s="65"/>
      <c r="Y37894" s="65"/>
      <c r="Z37894" s="65"/>
      <c r="AA37894" s="65"/>
      <c r="AB37894" s="65"/>
      <c r="AC37894" s="65"/>
      <c r="AJ37894" s="66"/>
    </row>
    <row r="37895" spans="17:36" ht="4.5" customHeight="1" x14ac:dyDescent="0.2">
      <c r="Q37895" s="65"/>
      <c r="R37895" s="65"/>
      <c r="X37895" s="65"/>
      <c r="Y37895" s="65"/>
      <c r="Z37895" s="65"/>
      <c r="AA37895" s="65"/>
      <c r="AB37895" s="65"/>
      <c r="AC37895" s="65"/>
      <c r="AJ37895" s="66"/>
    </row>
    <row r="37896" spans="17:36" ht="4.5" customHeight="1" x14ac:dyDescent="0.2">
      <c r="Q37896" s="65"/>
      <c r="R37896" s="65"/>
      <c r="X37896" s="65"/>
      <c r="Y37896" s="65"/>
      <c r="Z37896" s="65"/>
      <c r="AA37896" s="65"/>
      <c r="AB37896" s="65"/>
      <c r="AC37896" s="65"/>
      <c r="AJ37896" s="66"/>
    </row>
    <row r="37897" spans="17:36" ht="4.5" customHeight="1" x14ac:dyDescent="0.2">
      <c r="Q37897" s="65"/>
      <c r="R37897" s="65"/>
      <c r="X37897" s="65"/>
      <c r="Y37897" s="65"/>
      <c r="Z37897" s="65"/>
      <c r="AA37897" s="65"/>
      <c r="AB37897" s="65"/>
      <c r="AC37897" s="65"/>
      <c r="AJ37897" s="66"/>
    </row>
    <row r="37898" spans="17:36" ht="4.5" customHeight="1" x14ac:dyDescent="0.2">
      <c r="Q37898" s="65"/>
      <c r="R37898" s="65"/>
      <c r="X37898" s="65"/>
      <c r="Y37898" s="65"/>
      <c r="Z37898" s="65"/>
      <c r="AA37898" s="65"/>
      <c r="AB37898" s="65"/>
      <c r="AC37898" s="65"/>
      <c r="AJ37898" s="66"/>
    </row>
    <row r="37899" spans="17:36" ht="4.5" customHeight="1" x14ac:dyDescent="0.2">
      <c r="Q37899" s="65"/>
      <c r="R37899" s="65"/>
      <c r="X37899" s="65"/>
      <c r="Y37899" s="65"/>
      <c r="Z37899" s="65"/>
      <c r="AA37899" s="65"/>
      <c r="AB37899" s="65"/>
      <c r="AC37899" s="65"/>
      <c r="AJ37899" s="66"/>
    </row>
    <row r="37900" spans="17:36" ht="4.5" customHeight="1" x14ac:dyDescent="0.2">
      <c r="Q37900" s="65"/>
      <c r="R37900" s="65"/>
      <c r="X37900" s="65"/>
      <c r="Y37900" s="65"/>
      <c r="Z37900" s="65"/>
      <c r="AA37900" s="65"/>
      <c r="AB37900" s="65"/>
      <c r="AC37900" s="65"/>
      <c r="AJ37900" s="66"/>
    </row>
    <row r="37901" spans="17:36" ht="4.5" customHeight="1" x14ac:dyDescent="0.2">
      <c r="Q37901" s="65"/>
      <c r="R37901" s="65"/>
      <c r="X37901" s="65"/>
      <c r="Y37901" s="65"/>
      <c r="Z37901" s="65"/>
      <c r="AA37901" s="65"/>
      <c r="AB37901" s="65"/>
      <c r="AC37901" s="65"/>
      <c r="AJ37901" s="66"/>
    </row>
    <row r="37902" spans="17:36" ht="4.5" customHeight="1" x14ac:dyDescent="0.2">
      <c r="Q37902" s="65"/>
      <c r="R37902" s="65"/>
      <c r="X37902" s="65"/>
      <c r="Y37902" s="65"/>
      <c r="Z37902" s="65"/>
      <c r="AA37902" s="65"/>
      <c r="AB37902" s="65"/>
      <c r="AC37902" s="65"/>
      <c r="AJ37902" s="66"/>
    </row>
    <row r="37903" spans="17:36" ht="4.5" customHeight="1" x14ac:dyDescent="0.2">
      <c r="Q37903" s="65"/>
      <c r="R37903" s="65"/>
      <c r="X37903" s="65"/>
      <c r="Y37903" s="65"/>
      <c r="Z37903" s="65"/>
      <c r="AA37903" s="65"/>
      <c r="AB37903" s="65"/>
      <c r="AC37903" s="65"/>
      <c r="AJ37903" s="66"/>
    </row>
    <row r="37904" spans="17:36" ht="4.5" customHeight="1" x14ac:dyDescent="0.2">
      <c r="Q37904" s="65"/>
      <c r="R37904" s="65"/>
      <c r="X37904" s="65"/>
      <c r="Y37904" s="65"/>
      <c r="Z37904" s="65"/>
      <c r="AA37904" s="65"/>
      <c r="AB37904" s="65"/>
      <c r="AC37904" s="65"/>
      <c r="AJ37904" s="66"/>
    </row>
    <row r="37905" spans="17:36" ht="4.5" customHeight="1" x14ac:dyDescent="0.2">
      <c r="Q37905" s="65"/>
      <c r="R37905" s="65"/>
      <c r="X37905" s="65"/>
      <c r="Y37905" s="65"/>
      <c r="Z37905" s="65"/>
      <c r="AA37905" s="65"/>
      <c r="AB37905" s="65"/>
      <c r="AC37905" s="65"/>
      <c r="AJ37905" s="66"/>
    </row>
    <row r="37906" spans="17:36" ht="4.5" customHeight="1" x14ac:dyDescent="0.2">
      <c r="Q37906" s="65"/>
      <c r="R37906" s="65"/>
      <c r="X37906" s="65"/>
      <c r="Y37906" s="65"/>
      <c r="Z37906" s="65"/>
      <c r="AA37906" s="65"/>
      <c r="AB37906" s="65"/>
      <c r="AC37906" s="65"/>
      <c r="AJ37906" s="66"/>
    </row>
    <row r="37907" spans="17:36" ht="4.5" customHeight="1" x14ac:dyDescent="0.2">
      <c r="Q37907" s="65"/>
      <c r="R37907" s="65"/>
      <c r="X37907" s="65"/>
      <c r="Y37907" s="65"/>
      <c r="Z37907" s="65"/>
      <c r="AA37907" s="65"/>
      <c r="AB37907" s="65"/>
      <c r="AC37907" s="65"/>
      <c r="AJ37907" s="66"/>
    </row>
    <row r="37908" spans="17:36" ht="4.5" customHeight="1" x14ac:dyDescent="0.2">
      <c r="Q37908" s="65"/>
      <c r="R37908" s="65"/>
      <c r="X37908" s="65"/>
      <c r="Y37908" s="65"/>
      <c r="Z37908" s="65"/>
      <c r="AA37908" s="65"/>
      <c r="AB37908" s="65"/>
      <c r="AC37908" s="65"/>
      <c r="AJ37908" s="66"/>
    </row>
    <row r="37909" spans="17:36" ht="4.5" customHeight="1" x14ac:dyDescent="0.2">
      <c r="Q37909" s="65"/>
      <c r="R37909" s="65"/>
      <c r="X37909" s="65"/>
      <c r="Y37909" s="65"/>
      <c r="Z37909" s="65"/>
      <c r="AA37909" s="65"/>
      <c r="AB37909" s="65"/>
      <c r="AC37909" s="65"/>
      <c r="AJ37909" s="66"/>
    </row>
    <row r="37910" spans="17:36" ht="4.5" customHeight="1" x14ac:dyDescent="0.2">
      <c r="Q37910" s="65"/>
      <c r="R37910" s="65"/>
      <c r="X37910" s="65"/>
      <c r="Y37910" s="65"/>
      <c r="Z37910" s="65"/>
      <c r="AA37910" s="65"/>
      <c r="AB37910" s="65"/>
      <c r="AC37910" s="65"/>
      <c r="AJ37910" s="66"/>
    </row>
    <row r="37911" spans="17:36" ht="4.5" customHeight="1" x14ac:dyDescent="0.2">
      <c r="Q37911" s="65"/>
      <c r="R37911" s="65"/>
      <c r="X37911" s="65"/>
      <c r="Y37911" s="65"/>
      <c r="Z37911" s="65"/>
      <c r="AA37911" s="65"/>
      <c r="AB37911" s="65"/>
      <c r="AC37911" s="65"/>
      <c r="AJ37911" s="66"/>
    </row>
    <row r="37912" spans="17:36" ht="4.5" customHeight="1" x14ac:dyDescent="0.2">
      <c r="Q37912" s="65"/>
      <c r="R37912" s="65"/>
      <c r="X37912" s="65"/>
      <c r="Y37912" s="65"/>
      <c r="Z37912" s="65"/>
      <c r="AA37912" s="65"/>
      <c r="AB37912" s="65"/>
      <c r="AC37912" s="65"/>
      <c r="AJ37912" s="66"/>
    </row>
    <row r="37913" spans="17:36" ht="4.5" customHeight="1" x14ac:dyDescent="0.2">
      <c r="Q37913" s="65"/>
      <c r="R37913" s="65"/>
      <c r="X37913" s="65"/>
      <c r="Y37913" s="65"/>
      <c r="Z37913" s="65"/>
      <c r="AA37913" s="65"/>
      <c r="AB37913" s="65"/>
      <c r="AC37913" s="65"/>
      <c r="AJ37913" s="66"/>
    </row>
    <row r="37914" spans="17:36" ht="4.5" customHeight="1" x14ac:dyDescent="0.2">
      <c r="Q37914" s="65"/>
      <c r="R37914" s="65"/>
      <c r="X37914" s="65"/>
      <c r="Y37914" s="65"/>
      <c r="Z37914" s="65"/>
      <c r="AA37914" s="65"/>
      <c r="AB37914" s="65"/>
      <c r="AC37914" s="65"/>
      <c r="AJ37914" s="66"/>
    </row>
    <row r="37915" spans="17:36" ht="4.5" customHeight="1" x14ac:dyDescent="0.2">
      <c r="Q37915" s="65"/>
      <c r="R37915" s="65"/>
      <c r="X37915" s="65"/>
      <c r="Y37915" s="65"/>
      <c r="Z37915" s="65"/>
      <c r="AA37915" s="65"/>
      <c r="AB37915" s="65"/>
      <c r="AC37915" s="65"/>
      <c r="AJ37915" s="66"/>
    </row>
    <row r="37916" spans="17:36" ht="4.5" customHeight="1" x14ac:dyDescent="0.2">
      <c r="Q37916" s="65"/>
      <c r="R37916" s="65"/>
      <c r="X37916" s="65"/>
      <c r="Y37916" s="65"/>
      <c r="Z37916" s="65"/>
      <c r="AA37916" s="65"/>
      <c r="AB37916" s="65"/>
      <c r="AC37916" s="65"/>
      <c r="AJ37916" s="66"/>
    </row>
    <row r="37917" spans="17:36" ht="4.5" customHeight="1" x14ac:dyDescent="0.2">
      <c r="Q37917" s="65"/>
      <c r="R37917" s="65"/>
      <c r="X37917" s="65"/>
      <c r="Y37917" s="65"/>
      <c r="Z37917" s="65"/>
      <c r="AA37917" s="65"/>
      <c r="AB37917" s="65"/>
      <c r="AC37917" s="65"/>
      <c r="AJ37917" s="66"/>
    </row>
    <row r="37918" spans="17:36" ht="4.5" customHeight="1" x14ac:dyDescent="0.2">
      <c r="Q37918" s="65"/>
      <c r="R37918" s="65"/>
      <c r="X37918" s="65"/>
      <c r="Y37918" s="65"/>
      <c r="Z37918" s="65"/>
      <c r="AA37918" s="65"/>
      <c r="AB37918" s="65"/>
      <c r="AC37918" s="65"/>
      <c r="AJ37918" s="66"/>
    </row>
    <row r="37919" spans="17:36" ht="4.5" customHeight="1" x14ac:dyDescent="0.2">
      <c r="Q37919" s="65"/>
      <c r="R37919" s="65"/>
      <c r="X37919" s="65"/>
      <c r="Y37919" s="65"/>
      <c r="Z37919" s="65"/>
      <c r="AA37919" s="65"/>
      <c r="AB37919" s="65"/>
      <c r="AC37919" s="65"/>
      <c r="AJ37919" s="66"/>
    </row>
    <row r="37920" spans="17:36" ht="4.5" customHeight="1" x14ac:dyDescent="0.2">
      <c r="Q37920" s="65"/>
      <c r="R37920" s="65"/>
      <c r="X37920" s="65"/>
      <c r="Y37920" s="65"/>
      <c r="Z37920" s="65"/>
      <c r="AA37920" s="65"/>
      <c r="AB37920" s="65"/>
      <c r="AC37920" s="65"/>
      <c r="AJ37920" s="66"/>
    </row>
    <row r="37921" spans="17:36" ht="4.5" customHeight="1" x14ac:dyDescent="0.2">
      <c r="Q37921" s="65"/>
      <c r="R37921" s="65"/>
      <c r="X37921" s="65"/>
      <c r="Y37921" s="65"/>
      <c r="Z37921" s="65"/>
      <c r="AA37921" s="65"/>
      <c r="AB37921" s="65"/>
      <c r="AC37921" s="65"/>
      <c r="AJ37921" s="66"/>
    </row>
    <row r="37922" spans="17:36" ht="4.5" customHeight="1" x14ac:dyDescent="0.2">
      <c r="Q37922" s="65"/>
      <c r="R37922" s="65"/>
      <c r="X37922" s="65"/>
      <c r="Y37922" s="65"/>
      <c r="Z37922" s="65"/>
      <c r="AA37922" s="65"/>
      <c r="AB37922" s="65"/>
      <c r="AC37922" s="65"/>
      <c r="AJ37922" s="66"/>
    </row>
    <row r="37923" spans="17:36" ht="4.5" customHeight="1" x14ac:dyDescent="0.2">
      <c r="Q37923" s="65"/>
      <c r="R37923" s="65"/>
      <c r="X37923" s="65"/>
      <c r="Y37923" s="65"/>
      <c r="Z37923" s="65"/>
      <c r="AA37923" s="65"/>
      <c r="AB37923" s="65"/>
      <c r="AC37923" s="65"/>
      <c r="AJ37923" s="66"/>
    </row>
    <row r="37924" spans="17:36" ht="4.5" customHeight="1" x14ac:dyDescent="0.2">
      <c r="Q37924" s="65"/>
      <c r="R37924" s="65"/>
      <c r="X37924" s="65"/>
      <c r="Y37924" s="65"/>
      <c r="Z37924" s="65"/>
      <c r="AA37924" s="65"/>
      <c r="AB37924" s="65"/>
      <c r="AC37924" s="65"/>
      <c r="AJ37924" s="66"/>
    </row>
    <row r="37925" spans="17:36" ht="4.5" customHeight="1" x14ac:dyDescent="0.2">
      <c r="Q37925" s="65"/>
      <c r="R37925" s="65"/>
      <c r="X37925" s="65"/>
      <c r="Y37925" s="65"/>
      <c r="Z37925" s="65"/>
      <c r="AA37925" s="65"/>
      <c r="AB37925" s="65"/>
      <c r="AC37925" s="65"/>
      <c r="AJ37925" s="66"/>
    </row>
    <row r="37926" spans="17:36" ht="4.5" customHeight="1" x14ac:dyDescent="0.2">
      <c r="Q37926" s="65"/>
      <c r="R37926" s="65"/>
      <c r="X37926" s="65"/>
      <c r="Y37926" s="65"/>
      <c r="Z37926" s="65"/>
      <c r="AA37926" s="65"/>
      <c r="AB37926" s="65"/>
      <c r="AC37926" s="65"/>
      <c r="AJ37926" s="66"/>
    </row>
    <row r="37927" spans="17:36" ht="4.5" customHeight="1" x14ac:dyDescent="0.2">
      <c r="Q37927" s="65"/>
      <c r="R37927" s="65"/>
      <c r="X37927" s="65"/>
      <c r="Y37927" s="65"/>
      <c r="Z37927" s="65"/>
      <c r="AA37927" s="65"/>
      <c r="AB37927" s="65"/>
      <c r="AC37927" s="65"/>
      <c r="AJ37927" s="66"/>
    </row>
    <row r="37928" spans="17:36" ht="4.5" customHeight="1" x14ac:dyDescent="0.2">
      <c r="Q37928" s="65"/>
      <c r="R37928" s="65"/>
      <c r="X37928" s="65"/>
      <c r="Y37928" s="65"/>
      <c r="Z37928" s="65"/>
      <c r="AA37928" s="65"/>
      <c r="AB37928" s="65"/>
      <c r="AC37928" s="65"/>
      <c r="AJ37928" s="66"/>
    </row>
    <row r="37929" spans="17:36" ht="4.5" customHeight="1" x14ac:dyDescent="0.2">
      <c r="Q37929" s="65"/>
      <c r="R37929" s="65"/>
      <c r="X37929" s="65"/>
      <c r="Y37929" s="65"/>
      <c r="Z37929" s="65"/>
      <c r="AA37929" s="65"/>
      <c r="AB37929" s="65"/>
      <c r="AC37929" s="65"/>
      <c r="AJ37929" s="66"/>
    </row>
    <row r="37930" spans="17:36" ht="4.5" customHeight="1" x14ac:dyDescent="0.2">
      <c r="Q37930" s="65"/>
      <c r="R37930" s="65"/>
      <c r="X37930" s="65"/>
      <c r="Y37930" s="65"/>
      <c r="Z37930" s="65"/>
      <c r="AA37930" s="65"/>
      <c r="AB37930" s="65"/>
      <c r="AC37930" s="65"/>
      <c r="AJ37930" s="66"/>
    </row>
    <row r="37931" spans="17:36" ht="4.5" customHeight="1" x14ac:dyDescent="0.2">
      <c r="Q37931" s="65"/>
      <c r="R37931" s="65"/>
      <c r="X37931" s="65"/>
      <c r="Y37931" s="65"/>
      <c r="Z37931" s="65"/>
      <c r="AA37931" s="65"/>
      <c r="AB37931" s="65"/>
      <c r="AC37931" s="65"/>
      <c r="AJ37931" s="66"/>
    </row>
    <row r="37932" spans="17:36" ht="4.5" customHeight="1" x14ac:dyDescent="0.2">
      <c r="Q37932" s="65"/>
      <c r="R37932" s="65"/>
      <c r="X37932" s="65"/>
      <c r="Y37932" s="65"/>
      <c r="Z37932" s="65"/>
      <c r="AA37932" s="65"/>
      <c r="AB37932" s="65"/>
      <c r="AC37932" s="65"/>
      <c r="AJ37932" s="66"/>
    </row>
    <row r="37933" spans="17:36" ht="4.5" customHeight="1" x14ac:dyDescent="0.2">
      <c r="Q37933" s="65"/>
      <c r="R37933" s="65"/>
      <c r="X37933" s="65"/>
      <c r="Y37933" s="65"/>
      <c r="Z37933" s="65"/>
      <c r="AA37933" s="65"/>
      <c r="AB37933" s="65"/>
      <c r="AC37933" s="65"/>
      <c r="AJ37933" s="66"/>
    </row>
    <row r="37934" spans="17:36" ht="4.5" customHeight="1" x14ac:dyDescent="0.2">
      <c r="Q37934" s="65"/>
      <c r="R37934" s="65"/>
      <c r="X37934" s="65"/>
      <c r="Y37934" s="65"/>
      <c r="Z37934" s="65"/>
      <c r="AA37934" s="65"/>
      <c r="AB37934" s="65"/>
      <c r="AC37934" s="65"/>
      <c r="AJ37934" s="66"/>
    </row>
    <row r="37935" spans="17:36" ht="4.5" customHeight="1" x14ac:dyDescent="0.2">
      <c r="Q37935" s="65"/>
      <c r="R37935" s="65"/>
      <c r="X37935" s="65"/>
      <c r="Y37935" s="65"/>
      <c r="Z37935" s="65"/>
      <c r="AA37935" s="65"/>
      <c r="AB37935" s="65"/>
      <c r="AC37935" s="65"/>
      <c r="AJ37935" s="66"/>
    </row>
    <row r="37936" spans="17:36" ht="4.5" customHeight="1" x14ac:dyDescent="0.2">
      <c r="Q37936" s="65"/>
      <c r="R37936" s="65"/>
      <c r="X37936" s="65"/>
      <c r="Y37936" s="65"/>
      <c r="Z37936" s="65"/>
      <c r="AA37936" s="65"/>
      <c r="AB37936" s="65"/>
      <c r="AC37936" s="65"/>
      <c r="AJ37936" s="66"/>
    </row>
    <row r="37937" spans="17:36" ht="4.5" customHeight="1" x14ac:dyDescent="0.2">
      <c r="Q37937" s="65"/>
      <c r="R37937" s="65"/>
      <c r="X37937" s="65"/>
      <c r="Y37937" s="65"/>
      <c r="Z37937" s="65"/>
      <c r="AA37937" s="65"/>
      <c r="AB37937" s="65"/>
      <c r="AC37937" s="65"/>
      <c r="AJ37937" s="66"/>
    </row>
    <row r="37938" spans="17:36" ht="4.5" customHeight="1" x14ac:dyDescent="0.2">
      <c r="Q37938" s="65"/>
      <c r="R37938" s="65"/>
      <c r="X37938" s="65"/>
      <c r="Y37938" s="65"/>
      <c r="Z37938" s="65"/>
      <c r="AA37938" s="65"/>
      <c r="AB37938" s="65"/>
      <c r="AC37938" s="65"/>
      <c r="AJ37938" s="66"/>
    </row>
    <row r="37939" spans="17:36" ht="4.5" customHeight="1" x14ac:dyDescent="0.2">
      <c r="Q37939" s="65"/>
      <c r="R37939" s="65"/>
      <c r="X37939" s="65"/>
      <c r="Y37939" s="65"/>
      <c r="Z37939" s="65"/>
      <c r="AA37939" s="65"/>
      <c r="AB37939" s="65"/>
      <c r="AC37939" s="65"/>
      <c r="AJ37939" s="66"/>
    </row>
    <row r="37940" spans="17:36" ht="4.5" customHeight="1" x14ac:dyDescent="0.2">
      <c r="Q37940" s="65"/>
      <c r="R37940" s="65"/>
      <c r="X37940" s="65"/>
      <c r="Y37940" s="65"/>
      <c r="Z37940" s="65"/>
      <c r="AA37940" s="65"/>
      <c r="AB37940" s="65"/>
      <c r="AC37940" s="65"/>
      <c r="AJ37940" s="66"/>
    </row>
    <row r="37941" spans="17:36" ht="4.5" customHeight="1" x14ac:dyDescent="0.2">
      <c r="Q37941" s="65"/>
      <c r="R37941" s="65"/>
      <c r="X37941" s="65"/>
      <c r="Y37941" s="65"/>
      <c r="Z37941" s="65"/>
      <c r="AA37941" s="65"/>
      <c r="AB37941" s="65"/>
      <c r="AC37941" s="65"/>
      <c r="AJ37941" s="66"/>
    </row>
    <row r="37942" spans="17:36" ht="4.5" customHeight="1" x14ac:dyDescent="0.2">
      <c r="Q37942" s="65"/>
      <c r="R37942" s="65"/>
      <c r="X37942" s="65"/>
      <c r="Y37942" s="65"/>
      <c r="Z37942" s="65"/>
      <c r="AA37942" s="65"/>
      <c r="AB37942" s="65"/>
      <c r="AC37942" s="65"/>
      <c r="AJ37942" s="66"/>
    </row>
    <row r="37943" spans="17:36" ht="4.5" customHeight="1" x14ac:dyDescent="0.2">
      <c r="Q37943" s="65"/>
      <c r="R37943" s="65"/>
      <c r="X37943" s="65"/>
      <c r="Y37943" s="65"/>
      <c r="Z37943" s="65"/>
      <c r="AA37943" s="65"/>
      <c r="AB37943" s="65"/>
      <c r="AC37943" s="65"/>
      <c r="AJ37943" s="66"/>
    </row>
    <row r="37944" spans="17:36" ht="4.5" customHeight="1" x14ac:dyDescent="0.2">
      <c r="Q37944" s="65"/>
      <c r="R37944" s="65"/>
      <c r="X37944" s="65"/>
      <c r="Y37944" s="65"/>
      <c r="Z37944" s="65"/>
      <c r="AA37944" s="65"/>
      <c r="AB37944" s="65"/>
      <c r="AC37944" s="65"/>
      <c r="AJ37944" s="66"/>
    </row>
    <row r="37945" spans="17:36" ht="4.5" customHeight="1" x14ac:dyDescent="0.2">
      <c r="Q37945" s="65"/>
      <c r="R37945" s="65"/>
      <c r="X37945" s="65"/>
      <c r="Y37945" s="65"/>
      <c r="Z37945" s="65"/>
      <c r="AA37945" s="65"/>
      <c r="AB37945" s="65"/>
      <c r="AC37945" s="65"/>
      <c r="AJ37945" s="66"/>
    </row>
    <row r="37946" spans="17:36" ht="4.5" customHeight="1" x14ac:dyDescent="0.2">
      <c r="Q37946" s="65"/>
      <c r="R37946" s="65"/>
      <c r="X37946" s="65"/>
      <c r="Y37946" s="65"/>
      <c r="Z37946" s="65"/>
      <c r="AA37946" s="65"/>
      <c r="AB37946" s="65"/>
      <c r="AC37946" s="65"/>
      <c r="AJ37946" s="66"/>
    </row>
    <row r="37947" spans="17:36" ht="4.5" customHeight="1" x14ac:dyDescent="0.2">
      <c r="Q37947" s="65"/>
      <c r="R37947" s="65"/>
      <c r="X37947" s="65"/>
      <c r="Y37947" s="65"/>
      <c r="Z37947" s="65"/>
      <c r="AA37947" s="65"/>
      <c r="AB37947" s="65"/>
      <c r="AC37947" s="65"/>
      <c r="AJ37947" s="66"/>
    </row>
    <row r="37948" spans="17:36" ht="4.5" customHeight="1" x14ac:dyDescent="0.2">
      <c r="Q37948" s="65"/>
      <c r="R37948" s="65"/>
      <c r="X37948" s="65"/>
      <c r="Y37948" s="65"/>
      <c r="Z37948" s="65"/>
      <c r="AA37948" s="65"/>
      <c r="AB37948" s="65"/>
      <c r="AC37948" s="65"/>
      <c r="AJ37948" s="66"/>
    </row>
    <row r="37949" spans="17:36" ht="4.5" customHeight="1" x14ac:dyDescent="0.2">
      <c r="Q37949" s="65"/>
      <c r="R37949" s="65"/>
      <c r="X37949" s="65"/>
      <c r="Y37949" s="65"/>
      <c r="Z37949" s="65"/>
      <c r="AA37949" s="65"/>
      <c r="AB37949" s="65"/>
      <c r="AC37949" s="65"/>
      <c r="AJ37949" s="66"/>
    </row>
    <row r="37950" spans="17:36" ht="4.5" customHeight="1" x14ac:dyDescent="0.2">
      <c r="Q37950" s="65"/>
      <c r="R37950" s="65"/>
      <c r="X37950" s="65"/>
      <c r="Y37950" s="65"/>
      <c r="Z37950" s="65"/>
      <c r="AA37950" s="65"/>
      <c r="AB37950" s="65"/>
      <c r="AC37950" s="65"/>
      <c r="AJ37950" s="66"/>
    </row>
    <row r="37951" spans="17:36" ht="4.5" customHeight="1" x14ac:dyDescent="0.2">
      <c r="Q37951" s="65"/>
      <c r="R37951" s="65"/>
      <c r="X37951" s="65"/>
      <c r="Y37951" s="65"/>
      <c r="Z37951" s="65"/>
      <c r="AA37951" s="65"/>
      <c r="AB37951" s="65"/>
      <c r="AC37951" s="65"/>
      <c r="AJ37951" s="66"/>
    </row>
    <row r="37952" spans="17:36" ht="4.5" customHeight="1" x14ac:dyDescent="0.2">
      <c r="Q37952" s="65"/>
      <c r="R37952" s="65"/>
      <c r="X37952" s="65"/>
      <c r="Y37952" s="65"/>
      <c r="Z37952" s="65"/>
      <c r="AA37952" s="65"/>
      <c r="AB37952" s="65"/>
      <c r="AC37952" s="65"/>
      <c r="AJ37952" s="66"/>
    </row>
    <row r="37953" spans="17:36" ht="4.5" customHeight="1" x14ac:dyDescent="0.2">
      <c r="Q37953" s="65"/>
      <c r="R37953" s="65"/>
      <c r="X37953" s="65"/>
      <c r="Y37953" s="65"/>
      <c r="Z37953" s="65"/>
      <c r="AA37953" s="65"/>
      <c r="AB37953" s="65"/>
      <c r="AC37953" s="65"/>
      <c r="AJ37953" s="66"/>
    </row>
    <row r="37954" spans="17:36" ht="4.5" customHeight="1" x14ac:dyDescent="0.2">
      <c r="Q37954" s="65"/>
      <c r="R37954" s="65"/>
      <c r="X37954" s="65"/>
      <c r="Y37954" s="65"/>
      <c r="Z37954" s="65"/>
      <c r="AA37954" s="65"/>
      <c r="AB37954" s="65"/>
      <c r="AC37954" s="65"/>
      <c r="AJ37954" s="66"/>
    </row>
    <row r="37955" spans="17:36" ht="4.5" customHeight="1" x14ac:dyDescent="0.2">
      <c r="Q37955" s="65"/>
      <c r="R37955" s="65"/>
      <c r="X37955" s="65"/>
      <c r="Y37955" s="65"/>
      <c r="Z37955" s="65"/>
      <c r="AA37955" s="65"/>
      <c r="AB37955" s="65"/>
      <c r="AC37955" s="65"/>
      <c r="AJ37955" s="66"/>
    </row>
    <row r="37956" spans="17:36" ht="4.5" customHeight="1" x14ac:dyDescent="0.2">
      <c r="Q37956" s="65"/>
      <c r="R37956" s="65"/>
      <c r="X37956" s="65"/>
      <c r="Y37956" s="65"/>
      <c r="Z37956" s="65"/>
      <c r="AA37956" s="65"/>
      <c r="AB37956" s="65"/>
      <c r="AC37956" s="65"/>
      <c r="AJ37956" s="66"/>
    </row>
    <row r="37957" spans="17:36" ht="4.5" customHeight="1" x14ac:dyDescent="0.2">
      <c r="Q37957" s="65"/>
      <c r="R37957" s="65"/>
      <c r="X37957" s="65"/>
      <c r="Y37957" s="65"/>
      <c r="Z37957" s="65"/>
      <c r="AA37957" s="65"/>
      <c r="AB37957" s="65"/>
      <c r="AC37957" s="65"/>
      <c r="AJ37957" s="66"/>
    </row>
    <row r="37958" spans="17:36" ht="4.5" customHeight="1" x14ac:dyDescent="0.2">
      <c r="Q37958" s="65"/>
      <c r="R37958" s="65"/>
      <c r="X37958" s="65"/>
      <c r="Y37958" s="65"/>
      <c r="Z37958" s="65"/>
      <c r="AA37958" s="65"/>
      <c r="AB37958" s="65"/>
      <c r="AC37958" s="65"/>
      <c r="AJ37958" s="66"/>
    </row>
    <row r="37959" spans="17:36" ht="4.5" customHeight="1" x14ac:dyDescent="0.2">
      <c r="Q37959" s="65"/>
      <c r="R37959" s="65"/>
      <c r="X37959" s="65"/>
      <c r="Y37959" s="65"/>
      <c r="Z37959" s="65"/>
      <c r="AA37959" s="65"/>
      <c r="AB37959" s="65"/>
      <c r="AC37959" s="65"/>
      <c r="AJ37959" s="66"/>
    </row>
    <row r="37960" spans="17:36" ht="4.5" customHeight="1" x14ac:dyDescent="0.2">
      <c r="Q37960" s="65"/>
      <c r="R37960" s="65"/>
      <c r="X37960" s="65"/>
      <c r="Y37960" s="65"/>
      <c r="Z37960" s="65"/>
      <c r="AA37960" s="65"/>
      <c r="AB37960" s="65"/>
      <c r="AC37960" s="65"/>
      <c r="AJ37960" s="66"/>
    </row>
    <row r="37961" spans="17:36" ht="4.5" customHeight="1" x14ac:dyDescent="0.2">
      <c r="Q37961" s="65"/>
      <c r="R37961" s="65"/>
      <c r="X37961" s="65"/>
      <c r="Y37961" s="65"/>
      <c r="Z37961" s="65"/>
      <c r="AA37961" s="65"/>
      <c r="AB37961" s="65"/>
      <c r="AC37961" s="65"/>
      <c r="AJ37961" s="66"/>
    </row>
    <row r="37962" spans="17:36" ht="4.5" customHeight="1" x14ac:dyDescent="0.2">
      <c r="Q37962" s="65"/>
      <c r="R37962" s="65"/>
      <c r="X37962" s="65"/>
      <c r="Y37962" s="65"/>
      <c r="Z37962" s="65"/>
      <c r="AA37962" s="65"/>
      <c r="AB37962" s="65"/>
      <c r="AC37962" s="65"/>
      <c r="AJ37962" s="66"/>
    </row>
    <row r="37963" spans="17:36" ht="4.5" customHeight="1" x14ac:dyDescent="0.2">
      <c r="Q37963" s="65"/>
      <c r="R37963" s="65"/>
      <c r="X37963" s="65"/>
      <c r="Y37963" s="65"/>
      <c r="Z37963" s="65"/>
      <c r="AA37963" s="65"/>
      <c r="AB37963" s="65"/>
      <c r="AC37963" s="65"/>
      <c r="AJ37963" s="66"/>
    </row>
    <row r="37964" spans="17:36" ht="4.5" customHeight="1" x14ac:dyDescent="0.2">
      <c r="Q37964" s="65"/>
      <c r="R37964" s="65"/>
      <c r="X37964" s="65"/>
      <c r="Y37964" s="65"/>
      <c r="Z37964" s="65"/>
      <c r="AA37964" s="65"/>
      <c r="AB37964" s="65"/>
      <c r="AC37964" s="65"/>
      <c r="AJ37964" s="66"/>
    </row>
    <row r="37965" spans="17:36" ht="4.5" customHeight="1" x14ac:dyDescent="0.2">
      <c r="Q37965" s="65"/>
      <c r="R37965" s="65"/>
      <c r="X37965" s="65"/>
      <c r="Y37965" s="65"/>
      <c r="Z37965" s="65"/>
      <c r="AA37965" s="65"/>
      <c r="AB37965" s="65"/>
      <c r="AC37965" s="65"/>
      <c r="AJ37965" s="66"/>
    </row>
    <row r="37966" spans="17:36" ht="4.5" customHeight="1" x14ac:dyDescent="0.2">
      <c r="Q37966" s="65"/>
      <c r="R37966" s="65"/>
      <c r="X37966" s="65"/>
      <c r="Y37966" s="65"/>
      <c r="Z37966" s="65"/>
      <c r="AA37966" s="65"/>
      <c r="AB37966" s="65"/>
      <c r="AC37966" s="65"/>
      <c r="AJ37966" s="66"/>
    </row>
    <row r="37967" spans="17:36" ht="4.5" customHeight="1" x14ac:dyDescent="0.2">
      <c r="Q37967" s="65"/>
      <c r="R37967" s="65"/>
      <c r="X37967" s="65"/>
      <c r="Y37967" s="65"/>
      <c r="Z37967" s="65"/>
      <c r="AA37967" s="65"/>
      <c r="AB37967" s="65"/>
      <c r="AC37967" s="65"/>
      <c r="AJ37967" s="66"/>
    </row>
    <row r="37968" spans="17:36" ht="4.5" customHeight="1" x14ac:dyDescent="0.2">
      <c r="Q37968" s="65"/>
      <c r="R37968" s="65"/>
      <c r="X37968" s="65"/>
      <c r="Y37968" s="65"/>
      <c r="Z37968" s="65"/>
      <c r="AA37968" s="65"/>
      <c r="AB37968" s="65"/>
      <c r="AC37968" s="65"/>
      <c r="AJ37968" s="66"/>
    </row>
    <row r="37969" spans="17:36" ht="4.5" customHeight="1" x14ac:dyDescent="0.2">
      <c r="Q37969" s="65"/>
      <c r="R37969" s="65"/>
      <c r="X37969" s="65"/>
      <c r="Y37969" s="65"/>
      <c r="Z37969" s="65"/>
      <c r="AA37969" s="65"/>
      <c r="AB37969" s="65"/>
      <c r="AC37969" s="65"/>
      <c r="AJ37969" s="66"/>
    </row>
    <row r="37970" spans="17:36" ht="4.5" customHeight="1" x14ac:dyDescent="0.2">
      <c r="Q37970" s="65"/>
      <c r="R37970" s="65"/>
      <c r="X37970" s="65"/>
      <c r="Y37970" s="65"/>
      <c r="Z37970" s="65"/>
      <c r="AA37970" s="65"/>
      <c r="AB37970" s="65"/>
      <c r="AC37970" s="65"/>
      <c r="AJ37970" s="66"/>
    </row>
    <row r="37971" spans="17:36" ht="4.5" customHeight="1" x14ac:dyDescent="0.2">
      <c r="Q37971" s="65"/>
      <c r="R37971" s="65"/>
      <c r="X37971" s="65"/>
      <c r="Y37971" s="65"/>
      <c r="Z37971" s="65"/>
      <c r="AA37971" s="65"/>
      <c r="AB37971" s="65"/>
      <c r="AC37971" s="65"/>
      <c r="AJ37971" s="66"/>
    </row>
    <row r="37972" spans="17:36" ht="4.5" customHeight="1" x14ac:dyDescent="0.2">
      <c r="Q37972" s="65"/>
      <c r="R37972" s="65"/>
      <c r="X37972" s="65"/>
      <c r="Y37972" s="65"/>
      <c r="Z37972" s="65"/>
      <c r="AA37972" s="65"/>
      <c r="AB37972" s="65"/>
      <c r="AC37972" s="65"/>
      <c r="AJ37972" s="66"/>
    </row>
    <row r="37973" spans="17:36" ht="4.5" customHeight="1" x14ac:dyDescent="0.2">
      <c r="Q37973" s="65"/>
      <c r="R37973" s="65"/>
      <c r="X37973" s="65"/>
      <c r="Y37973" s="65"/>
      <c r="Z37973" s="65"/>
      <c r="AA37973" s="65"/>
      <c r="AB37973" s="65"/>
      <c r="AC37973" s="65"/>
      <c r="AJ37973" s="66"/>
    </row>
    <row r="37974" spans="17:36" ht="4.5" customHeight="1" x14ac:dyDescent="0.2">
      <c r="Q37974" s="65"/>
      <c r="R37974" s="65"/>
      <c r="X37974" s="65"/>
      <c r="Y37974" s="65"/>
      <c r="Z37974" s="65"/>
      <c r="AA37974" s="65"/>
      <c r="AB37974" s="65"/>
      <c r="AC37974" s="65"/>
      <c r="AJ37974" s="66"/>
    </row>
    <row r="37975" spans="17:36" ht="4.5" customHeight="1" x14ac:dyDescent="0.2">
      <c r="Q37975" s="65"/>
      <c r="R37975" s="65"/>
      <c r="X37975" s="65"/>
      <c r="Y37975" s="65"/>
      <c r="Z37975" s="65"/>
      <c r="AA37975" s="65"/>
      <c r="AB37975" s="65"/>
      <c r="AC37975" s="65"/>
      <c r="AJ37975" s="66"/>
    </row>
    <row r="37976" spans="17:36" ht="4.5" customHeight="1" x14ac:dyDescent="0.2">
      <c r="Q37976" s="65"/>
      <c r="R37976" s="65"/>
      <c r="X37976" s="65"/>
      <c r="Y37976" s="65"/>
      <c r="Z37976" s="65"/>
      <c r="AA37976" s="65"/>
      <c r="AB37976" s="65"/>
      <c r="AC37976" s="65"/>
      <c r="AJ37976" s="66"/>
    </row>
    <row r="37977" spans="17:36" ht="4.5" customHeight="1" x14ac:dyDescent="0.2">
      <c r="Q37977" s="65"/>
      <c r="R37977" s="65"/>
      <c r="X37977" s="65"/>
      <c r="Y37977" s="65"/>
      <c r="Z37977" s="65"/>
      <c r="AA37977" s="65"/>
      <c r="AB37977" s="65"/>
      <c r="AC37977" s="65"/>
      <c r="AJ37977" s="66"/>
    </row>
    <row r="37978" spans="17:36" ht="4.5" customHeight="1" x14ac:dyDescent="0.2">
      <c r="Q37978" s="65"/>
      <c r="R37978" s="65"/>
      <c r="X37978" s="65"/>
      <c r="Y37978" s="65"/>
      <c r="Z37978" s="65"/>
      <c r="AA37978" s="65"/>
      <c r="AB37978" s="65"/>
      <c r="AC37978" s="65"/>
      <c r="AJ37978" s="66"/>
    </row>
    <row r="37979" spans="17:36" ht="4.5" customHeight="1" x14ac:dyDescent="0.2">
      <c r="Q37979" s="65"/>
      <c r="R37979" s="65"/>
      <c r="X37979" s="65"/>
      <c r="Y37979" s="65"/>
      <c r="Z37979" s="65"/>
      <c r="AA37979" s="65"/>
      <c r="AB37979" s="65"/>
      <c r="AC37979" s="65"/>
      <c r="AJ37979" s="66"/>
    </row>
    <row r="37980" spans="17:36" ht="4.5" customHeight="1" x14ac:dyDescent="0.2">
      <c r="Q37980" s="65"/>
      <c r="R37980" s="65"/>
      <c r="X37980" s="65"/>
      <c r="Y37980" s="65"/>
      <c r="Z37980" s="65"/>
      <c r="AA37980" s="65"/>
      <c r="AB37980" s="65"/>
      <c r="AC37980" s="65"/>
      <c r="AJ37980" s="66"/>
    </row>
    <row r="37981" spans="17:36" ht="4.5" customHeight="1" x14ac:dyDescent="0.2">
      <c r="Q37981" s="65"/>
      <c r="R37981" s="65"/>
      <c r="X37981" s="65"/>
      <c r="Y37981" s="65"/>
      <c r="Z37981" s="65"/>
      <c r="AA37981" s="65"/>
      <c r="AB37981" s="65"/>
      <c r="AC37981" s="65"/>
      <c r="AJ37981" s="66"/>
    </row>
    <row r="37982" spans="17:36" ht="4.5" customHeight="1" x14ac:dyDescent="0.2">
      <c r="Q37982" s="65"/>
      <c r="R37982" s="65"/>
      <c r="X37982" s="65"/>
      <c r="Y37982" s="65"/>
      <c r="Z37982" s="65"/>
      <c r="AA37982" s="65"/>
      <c r="AB37982" s="65"/>
      <c r="AC37982" s="65"/>
      <c r="AJ37982" s="66"/>
    </row>
    <row r="37983" spans="17:36" ht="4.5" customHeight="1" x14ac:dyDescent="0.2">
      <c r="Q37983" s="65"/>
      <c r="R37983" s="65"/>
      <c r="X37983" s="65"/>
      <c r="Y37983" s="65"/>
      <c r="Z37983" s="65"/>
      <c r="AA37983" s="65"/>
      <c r="AB37983" s="65"/>
      <c r="AC37983" s="65"/>
      <c r="AJ37983" s="66"/>
    </row>
    <row r="37984" spans="17:36" ht="4.5" customHeight="1" x14ac:dyDescent="0.2">
      <c r="Q37984" s="65"/>
      <c r="R37984" s="65"/>
      <c r="X37984" s="65"/>
      <c r="Y37984" s="65"/>
      <c r="Z37984" s="65"/>
      <c r="AA37984" s="65"/>
      <c r="AB37984" s="65"/>
      <c r="AC37984" s="65"/>
      <c r="AJ37984" s="66"/>
    </row>
    <row r="37985" spans="17:36" ht="4.5" customHeight="1" x14ac:dyDescent="0.2">
      <c r="Q37985" s="65"/>
      <c r="R37985" s="65"/>
      <c r="X37985" s="65"/>
      <c r="Y37985" s="65"/>
      <c r="Z37985" s="65"/>
      <c r="AA37985" s="65"/>
      <c r="AB37985" s="65"/>
      <c r="AC37985" s="65"/>
      <c r="AJ37985" s="66"/>
    </row>
    <row r="37986" spans="17:36" ht="4.5" customHeight="1" x14ac:dyDescent="0.2">
      <c r="Q37986" s="65"/>
      <c r="R37986" s="65"/>
      <c r="X37986" s="65"/>
      <c r="Y37986" s="65"/>
      <c r="Z37986" s="65"/>
      <c r="AA37986" s="65"/>
      <c r="AB37986" s="65"/>
      <c r="AC37986" s="65"/>
      <c r="AJ37986" s="66"/>
    </row>
    <row r="37987" spans="17:36" ht="4.5" customHeight="1" x14ac:dyDescent="0.2">
      <c r="Q37987" s="65"/>
      <c r="R37987" s="65"/>
      <c r="X37987" s="65"/>
      <c r="Y37987" s="65"/>
      <c r="Z37987" s="65"/>
      <c r="AA37987" s="65"/>
      <c r="AB37987" s="65"/>
      <c r="AC37987" s="65"/>
      <c r="AJ37987" s="66"/>
    </row>
    <row r="37988" spans="17:36" ht="4.5" customHeight="1" x14ac:dyDescent="0.2">
      <c r="Q37988" s="65"/>
      <c r="R37988" s="65"/>
      <c r="X37988" s="65"/>
      <c r="Y37988" s="65"/>
      <c r="Z37988" s="65"/>
      <c r="AA37988" s="65"/>
      <c r="AB37988" s="65"/>
      <c r="AC37988" s="65"/>
      <c r="AJ37988" s="66"/>
    </row>
    <row r="37989" spans="17:36" ht="4.5" customHeight="1" x14ac:dyDescent="0.2">
      <c r="Q37989" s="65"/>
      <c r="R37989" s="65"/>
      <c r="X37989" s="65"/>
      <c r="Y37989" s="65"/>
      <c r="Z37989" s="65"/>
      <c r="AA37989" s="65"/>
      <c r="AB37989" s="65"/>
      <c r="AC37989" s="65"/>
      <c r="AJ37989" s="66"/>
    </row>
    <row r="37990" spans="17:36" ht="4.5" customHeight="1" x14ac:dyDescent="0.2">
      <c r="Q37990" s="65"/>
      <c r="R37990" s="65"/>
      <c r="X37990" s="65"/>
      <c r="Y37990" s="65"/>
      <c r="Z37990" s="65"/>
      <c r="AA37990" s="65"/>
      <c r="AB37990" s="65"/>
      <c r="AC37990" s="65"/>
      <c r="AJ37990" s="66"/>
    </row>
    <row r="37991" spans="17:36" ht="4.5" customHeight="1" x14ac:dyDescent="0.2">
      <c r="Q37991" s="65"/>
      <c r="R37991" s="65"/>
      <c r="X37991" s="65"/>
      <c r="Y37991" s="65"/>
      <c r="Z37991" s="65"/>
      <c r="AA37991" s="65"/>
      <c r="AB37991" s="65"/>
      <c r="AC37991" s="65"/>
      <c r="AJ37991" s="66"/>
    </row>
    <row r="37992" spans="17:36" ht="4.5" customHeight="1" x14ac:dyDescent="0.2">
      <c r="Q37992" s="65"/>
      <c r="R37992" s="65"/>
      <c r="X37992" s="65"/>
      <c r="Y37992" s="65"/>
      <c r="Z37992" s="65"/>
      <c r="AA37992" s="65"/>
      <c r="AB37992" s="65"/>
      <c r="AC37992" s="65"/>
      <c r="AJ37992" s="66"/>
    </row>
    <row r="37993" spans="17:36" ht="4.5" customHeight="1" x14ac:dyDescent="0.2">
      <c r="Q37993" s="65"/>
      <c r="R37993" s="65"/>
      <c r="X37993" s="65"/>
      <c r="Y37993" s="65"/>
      <c r="Z37993" s="65"/>
      <c r="AA37993" s="65"/>
      <c r="AB37993" s="65"/>
      <c r="AC37993" s="65"/>
      <c r="AJ37993" s="66"/>
    </row>
    <row r="37994" spans="17:36" ht="4.5" customHeight="1" x14ac:dyDescent="0.2">
      <c r="Q37994" s="65"/>
      <c r="R37994" s="65"/>
      <c r="X37994" s="65"/>
      <c r="Y37994" s="65"/>
      <c r="Z37994" s="65"/>
      <c r="AA37994" s="65"/>
      <c r="AB37994" s="65"/>
      <c r="AC37994" s="65"/>
      <c r="AJ37994" s="66"/>
    </row>
    <row r="37995" spans="17:36" ht="4.5" customHeight="1" x14ac:dyDescent="0.2">
      <c r="Q37995" s="65"/>
      <c r="R37995" s="65"/>
      <c r="X37995" s="65"/>
      <c r="Y37995" s="65"/>
      <c r="Z37995" s="65"/>
      <c r="AA37995" s="65"/>
      <c r="AB37995" s="65"/>
      <c r="AC37995" s="65"/>
      <c r="AJ37995" s="66"/>
    </row>
    <row r="37996" spans="17:36" ht="4.5" customHeight="1" x14ac:dyDescent="0.2">
      <c r="Q37996" s="65"/>
      <c r="R37996" s="65"/>
      <c r="X37996" s="65"/>
      <c r="Y37996" s="65"/>
      <c r="Z37996" s="65"/>
      <c r="AA37996" s="65"/>
      <c r="AB37996" s="65"/>
      <c r="AC37996" s="65"/>
      <c r="AJ37996" s="66"/>
    </row>
    <row r="37997" spans="17:36" ht="4.5" customHeight="1" x14ac:dyDescent="0.2">
      <c r="Q37997" s="65"/>
      <c r="R37997" s="65"/>
      <c r="X37997" s="65"/>
      <c r="Y37997" s="65"/>
      <c r="Z37997" s="65"/>
      <c r="AA37997" s="65"/>
      <c r="AB37997" s="65"/>
      <c r="AC37997" s="65"/>
      <c r="AJ37997" s="66"/>
    </row>
    <row r="37998" spans="17:36" ht="4.5" customHeight="1" x14ac:dyDescent="0.2">
      <c r="Q37998" s="65"/>
      <c r="R37998" s="65"/>
      <c r="X37998" s="65"/>
      <c r="Y37998" s="65"/>
      <c r="Z37998" s="65"/>
      <c r="AA37998" s="65"/>
      <c r="AB37998" s="65"/>
      <c r="AC37998" s="65"/>
      <c r="AJ37998" s="66"/>
    </row>
    <row r="37999" spans="17:36" ht="4.5" customHeight="1" x14ac:dyDescent="0.2">
      <c r="Q37999" s="65"/>
      <c r="R37999" s="65"/>
      <c r="X37999" s="65"/>
      <c r="Y37999" s="65"/>
      <c r="Z37999" s="65"/>
      <c r="AA37999" s="65"/>
      <c r="AB37999" s="65"/>
      <c r="AC37999" s="65"/>
      <c r="AJ37999" s="66"/>
    </row>
    <row r="38000" spans="17:36" ht="4.5" customHeight="1" x14ac:dyDescent="0.2">
      <c r="Q38000" s="65"/>
      <c r="R38000" s="65"/>
      <c r="X38000" s="65"/>
      <c r="Y38000" s="65"/>
      <c r="Z38000" s="65"/>
      <c r="AA38000" s="65"/>
      <c r="AB38000" s="65"/>
      <c r="AC38000" s="65"/>
      <c r="AJ38000" s="66"/>
    </row>
    <row r="38001" spans="17:36" ht="4.5" customHeight="1" x14ac:dyDescent="0.2">
      <c r="Q38001" s="65"/>
      <c r="R38001" s="65"/>
      <c r="X38001" s="65"/>
      <c r="Y38001" s="65"/>
      <c r="Z38001" s="65"/>
      <c r="AA38001" s="65"/>
      <c r="AB38001" s="65"/>
      <c r="AC38001" s="65"/>
      <c r="AJ38001" s="66"/>
    </row>
    <row r="38002" spans="17:36" ht="4.5" customHeight="1" x14ac:dyDescent="0.2">
      <c r="Q38002" s="65"/>
      <c r="R38002" s="65"/>
      <c r="X38002" s="65"/>
      <c r="Y38002" s="65"/>
      <c r="Z38002" s="65"/>
      <c r="AA38002" s="65"/>
      <c r="AB38002" s="65"/>
      <c r="AC38002" s="65"/>
      <c r="AJ38002" s="66"/>
    </row>
    <row r="38003" spans="17:36" ht="4.5" customHeight="1" x14ac:dyDescent="0.2">
      <c r="Q38003" s="65"/>
      <c r="R38003" s="65"/>
      <c r="X38003" s="65"/>
      <c r="Y38003" s="65"/>
      <c r="Z38003" s="65"/>
      <c r="AA38003" s="65"/>
      <c r="AB38003" s="65"/>
      <c r="AC38003" s="65"/>
      <c r="AJ38003" s="66"/>
    </row>
    <row r="38004" spans="17:36" ht="4.5" customHeight="1" x14ac:dyDescent="0.2">
      <c r="Q38004" s="65"/>
      <c r="R38004" s="65"/>
      <c r="X38004" s="65"/>
      <c r="Y38004" s="65"/>
      <c r="Z38004" s="65"/>
      <c r="AA38004" s="65"/>
      <c r="AB38004" s="65"/>
      <c r="AC38004" s="65"/>
      <c r="AJ38004" s="66"/>
    </row>
    <row r="38005" spans="17:36" ht="4.5" customHeight="1" x14ac:dyDescent="0.2">
      <c r="Q38005" s="65"/>
      <c r="R38005" s="65"/>
      <c r="X38005" s="65"/>
      <c r="Y38005" s="65"/>
      <c r="Z38005" s="65"/>
      <c r="AA38005" s="65"/>
      <c r="AB38005" s="65"/>
      <c r="AC38005" s="65"/>
      <c r="AJ38005" s="66"/>
    </row>
    <row r="38006" spans="17:36" ht="4.5" customHeight="1" x14ac:dyDescent="0.2">
      <c r="Q38006" s="65"/>
      <c r="R38006" s="65"/>
      <c r="X38006" s="65"/>
      <c r="Y38006" s="65"/>
      <c r="Z38006" s="65"/>
      <c r="AA38006" s="65"/>
      <c r="AB38006" s="65"/>
      <c r="AC38006" s="65"/>
      <c r="AJ38006" s="66"/>
    </row>
    <row r="38007" spans="17:36" ht="4.5" customHeight="1" x14ac:dyDescent="0.2">
      <c r="Q38007" s="65"/>
      <c r="R38007" s="65"/>
      <c r="X38007" s="65"/>
      <c r="Y38007" s="65"/>
      <c r="Z38007" s="65"/>
      <c r="AA38007" s="65"/>
      <c r="AB38007" s="65"/>
      <c r="AC38007" s="65"/>
      <c r="AJ38007" s="66"/>
    </row>
    <row r="38008" spans="17:36" ht="4.5" customHeight="1" x14ac:dyDescent="0.2">
      <c r="Q38008" s="65"/>
      <c r="R38008" s="65"/>
      <c r="X38008" s="65"/>
      <c r="Y38008" s="65"/>
      <c r="Z38008" s="65"/>
      <c r="AA38008" s="65"/>
      <c r="AB38008" s="65"/>
      <c r="AC38008" s="65"/>
      <c r="AJ38008" s="66"/>
    </row>
    <row r="38009" spans="17:36" ht="4.5" customHeight="1" x14ac:dyDescent="0.2">
      <c r="Q38009" s="65"/>
      <c r="R38009" s="65"/>
      <c r="X38009" s="65"/>
      <c r="Y38009" s="65"/>
      <c r="Z38009" s="65"/>
      <c r="AA38009" s="65"/>
      <c r="AB38009" s="65"/>
      <c r="AC38009" s="65"/>
      <c r="AJ38009" s="66"/>
    </row>
    <row r="38010" spans="17:36" ht="4.5" customHeight="1" x14ac:dyDescent="0.2">
      <c r="Q38010" s="65"/>
      <c r="R38010" s="65"/>
      <c r="X38010" s="65"/>
      <c r="Y38010" s="65"/>
      <c r="Z38010" s="65"/>
      <c r="AA38010" s="65"/>
      <c r="AB38010" s="65"/>
      <c r="AC38010" s="65"/>
      <c r="AJ38010" s="66"/>
    </row>
    <row r="38011" spans="17:36" ht="4.5" customHeight="1" x14ac:dyDescent="0.2">
      <c r="Q38011" s="65"/>
      <c r="R38011" s="65"/>
      <c r="X38011" s="65"/>
      <c r="Y38011" s="65"/>
      <c r="Z38011" s="65"/>
      <c r="AA38011" s="65"/>
      <c r="AB38011" s="65"/>
      <c r="AC38011" s="65"/>
      <c r="AJ38011" s="66"/>
    </row>
    <row r="38012" spans="17:36" ht="4.5" customHeight="1" x14ac:dyDescent="0.2">
      <c r="Q38012" s="65"/>
      <c r="R38012" s="65"/>
      <c r="X38012" s="65"/>
      <c r="Y38012" s="65"/>
      <c r="Z38012" s="65"/>
      <c r="AA38012" s="65"/>
      <c r="AB38012" s="65"/>
      <c r="AC38012" s="65"/>
      <c r="AJ38012" s="66"/>
    </row>
    <row r="38013" spans="17:36" ht="4.5" customHeight="1" x14ac:dyDescent="0.2">
      <c r="Q38013" s="65"/>
      <c r="R38013" s="65"/>
      <c r="X38013" s="65"/>
      <c r="Y38013" s="65"/>
      <c r="Z38013" s="65"/>
      <c r="AA38013" s="65"/>
      <c r="AB38013" s="65"/>
      <c r="AC38013" s="65"/>
      <c r="AJ38013" s="66"/>
    </row>
    <row r="38014" spans="17:36" ht="4.5" customHeight="1" x14ac:dyDescent="0.2">
      <c r="Q38014" s="65"/>
      <c r="R38014" s="65"/>
      <c r="X38014" s="65"/>
      <c r="Y38014" s="65"/>
      <c r="Z38014" s="65"/>
      <c r="AA38014" s="65"/>
      <c r="AB38014" s="65"/>
      <c r="AC38014" s="65"/>
      <c r="AJ38014" s="66"/>
    </row>
    <row r="38015" spans="17:36" ht="4.5" customHeight="1" x14ac:dyDescent="0.2">
      <c r="Q38015" s="65"/>
      <c r="R38015" s="65"/>
      <c r="X38015" s="65"/>
      <c r="Y38015" s="65"/>
      <c r="Z38015" s="65"/>
      <c r="AA38015" s="65"/>
      <c r="AB38015" s="65"/>
      <c r="AC38015" s="65"/>
      <c r="AJ38015" s="66"/>
    </row>
    <row r="38016" spans="17:36" ht="4.5" customHeight="1" x14ac:dyDescent="0.2">
      <c r="Q38016" s="65"/>
      <c r="R38016" s="65"/>
      <c r="X38016" s="65"/>
      <c r="Y38016" s="65"/>
      <c r="Z38016" s="65"/>
      <c r="AA38016" s="65"/>
      <c r="AB38016" s="65"/>
      <c r="AC38016" s="65"/>
      <c r="AJ38016" s="66"/>
    </row>
    <row r="38017" spans="17:36" ht="4.5" customHeight="1" x14ac:dyDescent="0.2">
      <c r="Q38017" s="65"/>
      <c r="R38017" s="65"/>
      <c r="X38017" s="65"/>
      <c r="Y38017" s="65"/>
      <c r="Z38017" s="65"/>
      <c r="AA38017" s="65"/>
      <c r="AB38017" s="65"/>
      <c r="AC38017" s="65"/>
      <c r="AJ38017" s="66"/>
    </row>
    <row r="38018" spans="17:36" ht="4.5" customHeight="1" x14ac:dyDescent="0.2">
      <c r="Q38018" s="65"/>
      <c r="R38018" s="65"/>
      <c r="X38018" s="65"/>
      <c r="Y38018" s="65"/>
      <c r="Z38018" s="65"/>
      <c r="AA38018" s="65"/>
      <c r="AB38018" s="65"/>
      <c r="AC38018" s="65"/>
      <c r="AJ38018" s="66"/>
    </row>
    <row r="38019" spans="17:36" ht="4.5" customHeight="1" x14ac:dyDescent="0.2">
      <c r="Q38019" s="65"/>
      <c r="R38019" s="65"/>
      <c r="X38019" s="65"/>
      <c r="Y38019" s="65"/>
      <c r="Z38019" s="65"/>
      <c r="AA38019" s="65"/>
      <c r="AB38019" s="65"/>
      <c r="AC38019" s="65"/>
      <c r="AJ38019" s="66"/>
    </row>
    <row r="38020" spans="17:36" ht="4.5" customHeight="1" x14ac:dyDescent="0.2">
      <c r="Q38020" s="65"/>
      <c r="R38020" s="65"/>
      <c r="X38020" s="65"/>
      <c r="Y38020" s="65"/>
      <c r="Z38020" s="65"/>
      <c r="AA38020" s="65"/>
      <c r="AB38020" s="65"/>
      <c r="AC38020" s="65"/>
      <c r="AJ38020" s="66"/>
    </row>
    <row r="38021" spans="17:36" ht="4.5" customHeight="1" x14ac:dyDescent="0.2">
      <c r="Q38021" s="65"/>
      <c r="R38021" s="65"/>
      <c r="X38021" s="65"/>
      <c r="Y38021" s="65"/>
      <c r="Z38021" s="65"/>
      <c r="AA38021" s="65"/>
      <c r="AB38021" s="65"/>
      <c r="AC38021" s="65"/>
      <c r="AJ38021" s="66"/>
    </row>
    <row r="38022" spans="17:36" ht="4.5" customHeight="1" x14ac:dyDescent="0.2">
      <c r="Q38022" s="65"/>
      <c r="R38022" s="65"/>
      <c r="X38022" s="65"/>
      <c r="Y38022" s="65"/>
      <c r="Z38022" s="65"/>
      <c r="AA38022" s="65"/>
      <c r="AB38022" s="65"/>
      <c r="AC38022" s="65"/>
      <c r="AJ38022" s="66"/>
    </row>
    <row r="38023" spans="17:36" ht="4.5" customHeight="1" x14ac:dyDescent="0.2">
      <c r="Q38023" s="65"/>
      <c r="R38023" s="65"/>
      <c r="X38023" s="65"/>
      <c r="Y38023" s="65"/>
      <c r="Z38023" s="65"/>
      <c r="AA38023" s="65"/>
      <c r="AB38023" s="65"/>
      <c r="AC38023" s="65"/>
      <c r="AJ38023" s="66"/>
    </row>
    <row r="38024" spans="17:36" ht="4.5" customHeight="1" x14ac:dyDescent="0.2">
      <c r="Q38024" s="65"/>
      <c r="R38024" s="65"/>
      <c r="X38024" s="65"/>
      <c r="Y38024" s="65"/>
      <c r="Z38024" s="65"/>
      <c r="AA38024" s="65"/>
      <c r="AB38024" s="65"/>
      <c r="AC38024" s="65"/>
      <c r="AJ38024" s="66"/>
    </row>
    <row r="38025" spans="17:36" ht="4.5" customHeight="1" x14ac:dyDescent="0.2">
      <c r="Q38025" s="65"/>
      <c r="R38025" s="65"/>
      <c r="X38025" s="65"/>
      <c r="Y38025" s="65"/>
      <c r="Z38025" s="65"/>
      <c r="AA38025" s="65"/>
      <c r="AB38025" s="65"/>
      <c r="AC38025" s="65"/>
      <c r="AJ38025" s="66"/>
    </row>
    <row r="38026" spans="17:36" ht="4.5" customHeight="1" x14ac:dyDescent="0.2">
      <c r="Q38026" s="65"/>
      <c r="R38026" s="65"/>
      <c r="X38026" s="65"/>
      <c r="Y38026" s="65"/>
      <c r="Z38026" s="65"/>
      <c r="AA38026" s="65"/>
      <c r="AB38026" s="65"/>
      <c r="AC38026" s="65"/>
      <c r="AJ38026" s="66"/>
    </row>
    <row r="38027" spans="17:36" ht="4.5" customHeight="1" x14ac:dyDescent="0.2">
      <c r="Q38027" s="65"/>
      <c r="R38027" s="65"/>
      <c r="X38027" s="65"/>
      <c r="Y38027" s="65"/>
      <c r="Z38027" s="65"/>
      <c r="AA38027" s="65"/>
      <c r="AB38027" s="65"/>
      <c r="AC38027" s="65"/>
      <c r="AJ38027" s="66"/>
    </row>
    <row r="38028" spans="17:36" ht="4.5" customHeight="1" x14ac:dyDescent="0.2">
      <c r="Q38028" s="65"/>
      <c r="R38028" s="65"/>
      <c r="X38028" s="65"/>
      <c r="Y38028" s="65"/>
      <c r="Z38028" s="65"/>
      <c r="AA38028" s="65"/>
      <c r="AB38028" s="65"/>
      <c r="AC38028" s="65"/>
      <c r="AJ38028" s="66"/>
    </row>
    <row r="38029" spans="17:36" ht="4.5" customHeight="1" x14ac:dyDescent="0.2">
      <c r="Q38029" s="65"/>
      <c r="R38029" s="65"/>
      <c r="X38029" s="65"/>
      <c r="Y38029" s="65"/>
      <c r="Z38029" s="65"/>
      <c r="AA38029" s="65"/>
      <c r="AB38029" s="65"/>
      <c r="AC38029" s="65"/>
      <c r="AJ38029" s="66"/>
    </row>
    <row r="38030" spans="17:36" ht="4.5" customHeight="1" x14ac:dyDescent="0.2">
      <c r="Q38030" s="65"/>
      <c r="R38030" s="65"/>
      <c r="X38030" s="65"/>
      <c r="Y38030" s="65"/>
      <c r="Z38030" s="65"/>
      <c r="AA38030" s="65"/>
      <c r="AB38030" s="65"/>
      <c r="AC38030" s="65"/>
      <c r="AJ38030" s="66"/>
    </row>
    <row r="38031" spans="17:36" ht="4.5" customHeight="1" x14ac:dyDescent="0.2">
      <c r="Q38031" s="65"/>
      <c r="R38031" s="65"/>
      <c r="X38031" s="65"/>
      <c r="Y38031" s="65"/>
      <c r="Z38031" s="65"/>
      <c r="AA38031" s="65"/>
      <c r="AB38031" s="65"/>
      <c r="AC38031" s="65"/>
      <c r="AJ38031" s="66"/>
    </row>
    <row r="38032" spans="17:36" ht="4.5" customHeight="1" x14ac:dyDescent="0.2">
      <c r="Q38032" s="65"/>
      <c r="R38032" s="65"/>
      <c r="X38032" s="65"/>
      <c r="Y38032" s="65"/>
      <c r="Z38032" s="65"/>
      <c r="AA38032" s="65"/>
      <c r="AB38032" s="65"/>
      <c r="AC38032" s="65"/>
      <c r="AJ38032" s="66"/>
    </row>
    <row r="38033" spans="17:36" ht="4.5" customHeight="1" x14ac:dyDescent="0.2">
      <c r="Q38033" s="65"/>
      <c r="R38033" s="65"/>
      <c r="X38033" s="65"/>
      <c r="Y38033" s="65"/>
      <c r="Z38033" s="65"/>
      <c r="AA38033" s="65"/>
      <c r="AB38033" s="65"/>
      <c r="AC38033" s="65"/>
      <c r="AJ38033" s="66"/>
    </row>
    <row r="38034" spans="17:36" ht="4.5" customHeight="1" x14ac:dyDescent="0.2">
      <c r="Q38034" s="65"/>
      <c r="R38034" s="65"/>
      <c r="X38034" s="65"/>
      <c r="Y38034" s="65"/>
      <c r="Z38034" s="65"/>
      <c r="AA38034" s="65"/>
      <c r="AB38034" s="65"/>
      <c r="AC38034" s="65"/>
      <c r="AJ38034" s="66"/>
    </row>
    <row r="38035" spans="17:36" ht="4.5" customHeight="1" x14ac:dyDescent="0.2">
      <c r="Q38035" s="65"/>
      <c r="R38035" s="65"/>
      <c r="X38035" s="65"/>
      <c r="Y38035" s="65"/>
      <c r="Z38035" s="65"/>
      <c r="AA38035" s="65"/>
      <c r="AB38035" s="65"/>
      <c r="AC38035" s="65"/>
      <c r="AJ38035" s="66"/>
    </row>
    <row r="38036" spans="17:36" ht="4.5" customHeight="1" x14ac:dyDescent="0.2">
      <c r="Q38036" s="65"/>
      <c r="R38036" s="65"/>
      <c r="X38036" s="65"/>
      <c r="Y38036" s="65"/>
      <c r="Z38036" s="65"/>
      <c r="AA38036" s="65"/>
      <c r="AB38036" s="65"/>
      <c r="AC38036" s="65"/>
      <c r="AJ38036" s="66"/>
    </row>
    <row r="38037" spans="17:36" ht="4.5" customHeight="1" x14ac:dyDescent="0.2">
      <c r="Q38037" s="65"/>
      <c r="R38037" s="65"/>
      <c r="X38037" s="65"/>
      <c r="Y38037" s="65"/>
      <c r="Z38037" s="65"/>
      <c r="AA38037" s="65"/>
      <c r="AB38037" s="65"/>
      <c r="AC38037" s="65"/>
      <c r="AJ38037" s="66"/>
    </row>
    <row r="38038" spans="17:36" ht="4.5" customHeight="1" x14ac:dyDescent="0.2">
      <c r="Q38038" s="65"/>
      <c r="R38038" s="65"/>
      <c r="X38038" s="65"/>
      <c r="Y38038" s="65"/>
      <c r="Z38038" s="65"/>
      <c r="AA38038" s="65"/>
      <c r="AB38038" s="65"/>
      <c r="AC38038" s="65"/>
      <c r="AJ38038" s="66"/>
    </row>
    <row r="38039" spans="17:36" ht="4.5" customHeight="1" x14ac:dyDescent="0.2">
      <c r="Q38039" s="65"/>
      <c r="R38039" s="65"/>
      <c r="X38039" s="65"/>
      <c r="Y38039" s="65"/>
      <c r="Z38039" s="65"/>
      <c r="AA38039" s="65"/>
      <c r="AB38039" s="65"/>
      <c r="AC38039" s="65"/>
      <c r="AJ38039" s="66"/>
    </row>
    <row r="38040" spans="17:36" ht="4.5" customHeight="1" x14ac:dyDescent="0.2">
      <c r="Q38040" s="65"/>
      <c r="R38040" s="65"/>
      <c r="X38040" s="65"/>
      <c r="Y38040" s="65"/>
      <c r="Z38040" s="65"/>
      <c r="AA38040" s="65"/>
      <c r="AB38040" s="65"/>
      <c r="AC38040" s="65"/>
      <c r="AJ38040" s="66"/>
    </row>
    <row r="38041" spans="17:36" ht="4.5" customHeight="1" x14ac:dyDescent="0.2">
      <c r="Q38041" s="65"/>
      <c r="R38041" s="65"/>
      <c r="X38041" s="65"/>
      <c r="Y38041" s="65"/>
      <c r="Z38041" s="65"/>
      <c r="AA38041" s="65"/>
      <c r="AB38041" s="65"/>
      <c r="AC38041" s="65"/>
      <c r="AJ38041" s="66"/>
    </row>
    <row r="38042" spans="17:36" ht="4.5" customHeight="1" x14ac:dyDescent="0.2">
      <c r="Q38042" s="65"/>
      <c r="R38042" s="65"/>
      <c r="X38042" s="65"/>
      <c r="Y38042" s="65"/>
      <c r="Z38042" s="65"/>
      <c r="AA38042" s="65"/>
      <c r="AB38042" s="65"/>
      <c r="AC38042" s="65"/>
      <c r="AJ38042" s="66"/>
    </row>
    <row r="38043" spans="17:36" ht="4.5" customHeight="1" x14ac:dyDescent="0.2">
      <c r="Q38043" s="65"/>
      <c r="R38043" s="65"/>
      <c r="X38043" s="65"/>
      <c r="Y38043" s="65"/>
      <c r="Z38043" s="65"/>
      <c r="AA38043" s="65"/>
      <c r="AB38043" s="65"/>
      <c r="AC38043" s="65"/>
      <c r="AJ38043" s="66"/>
    </row>
    <row r="38044" spans="17:36" ht="4.5" customHeight="1" x14ac:dyDescent="0.2">
      <c r="Q38044" s="65"/>
      <c r="R38044" s="65"/>
      <c r="X38044" s="65"/>
      <c r="Y38044" s="65"/>
      <c r="Z38044" s="65"/>
      <c r="AA38044" s="65"/>
      <c r="AB38044" s="65"/>
      <c r="AC38044" s="65"/>
      <c r="AJ38044" s="66"/>
    </row>
    <row r="38045" spans="17:36" ht="4.5" customHeight="1" x14ac:dyDescent="0.2">
      <c r="Q38045" s="65"/>
      <c r="R38045" s="65"/>
      <c r="X38045" s="65"/>
      <c r="Y38045" s="65"/>
      <c r="Z38045" s="65"/>
      <c r="AA38045" s="65"/>
      <c r="AB38045" s="65"/>
      <c r="AC38045" s="65"/>
      <c r="AJ38045" s="66"/>
    </row>
    <row r="38046" spans="17:36" ht="4.5" customHeight="1" x14ac:dyDescent="0.2">
      <c r="Q38046" s="65"/>
      <c r="R38046" s="65"/>
      <c r="X38046" s="65"/>
      <c r="Y38046" s="65"/>
      <c r="Z38046" s="65"/>
      <c r="AA38046" s="65"/>
      <c r="AB38046" s="65"/>
      <c r="AC38046" s="65"/>
      <c r="AJ38046" s="66"/>
    </row>
    <row r="38047" spans="17:36" ht="4.5" customHeight="1" x14ac:dyDescent="0.2">
      <c r="Q38047" s="65"/>
      <c r="R38047" s="65"/>
      <c r="X38047" s="65"/>
      <c r="Y38047" s="65"/>
      <c r="Z38047" s="65"/>
      <c r="AA38047" s="65"/>
      <c r="AB38047" s="65"/>
      <c r="AC38047" s="65"/>
      <c r="AJ38047" s="66"/>
    </row>
    <row r="38048" spans="17:36" ht="4.5" customHeight="1" x14ac:dyDescent="0.2">
      <c r="Q38048" s="65"/>
      <c r="R38048" s="65"/>
      <c r="X38048" s="65"/>
      <c r="Y38048" s="65"/>
      <c r="Z38048" s="65"/>
      <c r="AA38048" s="65"/>
      <c r="AB38048" s="65"/>
      <c r="AC38048" s="65"/>
      <c r="AJ38048" s="66"/>
    </row>
    <row r="38049" spans="17:36" ht="4.5" customHeight="1" x14ac:dyDescent="0.2">
      <c r="Q38049" s="65"/>
      <c r="R38049" s="65"/>
      <c r="X38049" s="65"/>
      <c r="Y38049" s="65"/>
      <c r="Z38049" s="65"/>
      <c r="AA38049" s="65"/>
      <c r="AB38049" s="65"/>
      <c r="AC38049" s="65"/>
      <c r="AJ38049" s="66"/>
    </row>
    <row r="38050" spans="17:36" ht="4.5" customHeight="1" x14ac:dyDescent="0.2">
      <c r="Q38050" s="65"/>
      <c r="R38050" s="65"/>
      <c r="X38050" s="65"/>
      <c r="Y38050" s="65"/>
      <c r="Z38050" s="65"/>
      <c r="AA38050" s="65"/>
      <c r="AB38050" s="65"/>
      <c r="AC38050" s="65"/>
      <c r="AJ38050" s="66"/>
    </row>
    <row r="38051" spans="17:36" ht="4.5" customHeight="1" x14ac:dyDescent="0.2">
      <c r="Q38051" s="65"/>
      <c r="R38051" s="65"/>
      <c r="X38051" s="65"/>
      <c r="Y38051" s="65"/>
      <c r="Z38051" s="65"/>
      <c r="AA38051" s="65"/>
      <c r="AB38051" s="65"/>
      <c r="AC38051" s="65"/>
      <c r="AJ38051" s="66"/>
    </row>
    <row r="38052" spans="17:36" ht="4.5" customHeight="1" x14ac:dyDescent="0.2">
      <c r="Q38052" s="65"/>
      <c r="R38052" s="65"/>
      <c r="X38052" s="65"/>
      <c r="Y38052" s="65"/>
      <c r="Z38052" s="65"/>
      <c r="AA38052" s="65"/>
      <c r="AB38052" s="65"/>
      <c r="AC38052" s="65"/>
      <c r="AJ38052" s="66"/>
    </row>
    <row r="38053" spans="17:36" ht="4.5" customHeight="1" x14ac:dyDescent="0.2">
      <c r="Q38053" s="65"/>
      <c r="R38053" s="65"/>
      <c r="X38053" s="65"/>
      <c r="Y38053" s="65"/>
      <c r="Z38053" s="65"/>
      <c r="AA38053" s="65"/>
      <c r="AB38053" s="65"/>
      <c r="AC38053" s="65"/>
      <c r="AJ38053" s="66"/>
    </row>
    <row r="38054" spans="17:36" ht="4.5" customHeight="1" x14ac:dyDescent="0.2">
      <c r="Q38054" s="65"/>
      <c r="R38054" s="65"/>
      <c r="X38054" s="65"/>
      <c r="Y38054" s="65"/>
      <c r="Z38054" s="65"/>
      <c r="AA38054" s="65"/>
      <c r="AB38054" s="65"/>
      <c r="AC38054" s="65"/>
      <c r="AJ38054" s="66"/>
    </row>
    <row r="38055" spans="17:36" ht="4.5" customHeight="1" x14ac:dyDescent="0.2">
      <c r="Q38055" s="65"/>
      <c r="R38055" s="65"/>
      <c r="X38055" s="65"/>
      <c r="Y38055" s="65"/>
      <c r="Z38055" s="65"/>
      <c r="AA38055" s="65"/>
      <c r="AB38055" s="65"/>
      <c r="AC38055" s="65"/>
      <c r="AJ38055" s="66"/>
    </row>
    <row r="38056" spans="17:36" ht="4.5" customHeight="1" x14ac:dyDescent="0.2">
      <c r="Q38056" s="65"/>
      <c r="R38056" s="65"/>
      <c r="X38056" s="65"/>
      <c r="Y38056" s="65"/>
      <c r="Z38056" s="65"/>
      <c r="AA38056" s="65"/>
      <c r="AB38056" s="65"/>
      <c r="AC38056" s="65"/>
      <c r="AJ38056" s="66"/>
    </row>
    <row r="38057" spans="17:36" ht="4.5" customHeight="1" x14ac:dyDescent="0.2">
      <c r="Q38057" s="65"/>
      <c r="R38057" s="65"/>
      <c r="X38057" s="65"/>
      <c r="Y38057" s="65"/>
      <c r="Z38057" s="65"/>
      <c r="AA38057" s="65"/>
      <c r="AB38057" s="65"/>
      <c r="AC38057" s="65"/>
      <c r="AJ38057" s="66"/>
    </row>
    <row r="38058" spans="17:36" ht="4.5" customHeight="1" x14ac:dyDescent="0.2">
      <c r="Q38058" s="65"/>
      <c r="R38058" s="65"/>
      <c r="X38058" s="65"/>
      <c r="Y38058" s="65"/>
      <c r="Z38058" s="65"/>
      <c r="AA38058" s="65"/>
      <c r="AB38058" s="65"/>
      <c r="AC38058" s="65"/>
      <c r="AJ38058" s="66"/>
    </row>
    <row r="38059" spans="17:36" ht="4.5" customHeight="1" x14ac:dyDescent="0.2">
      <c r="Q38059" s="65"/>
      <c r="R38059" s="65"/>
      <c r="X38059" s="65"/>
      <c r="Y38059" s="65"/>
      <c r="Z38059" s="65"/>
      <c r="AA38059" s="65"/>
      <c r="AB38059" s="65"/>
      <c r="AC38059" s="65"/>
      <c r="AJ38059" s="66"/>
    </row>
    <row r="38060" spans="17:36" ht="4.5" customHeight="1" x14ac:dyDescent="0.2">
      <c r="Q38060" s="65"/>
      <c r="R38060" s="65"/>
      <c r="X38060" s="65"/>
      <c r="Y38060" s="65"/>
      <c r="Z38060" s="65"/>
      <c r="AA38060" s="65"/>
      <c r="AB38060" s="65"/>
      <c r="AC38060" s="65"/>
      <c r="AJ38060" s="66"/>
    </row>
    <row r="38061" spans="17:36" ht="4.5" customHeight="1" x14ac:dyDescent="0.2">
      <c r="Q38061" s="65"/>
      <c r="R38061" s="65"/>
      <c r="X38061" s="65"/>
      <c r="Y38061" s="65"/>
      <c r="Z38061" s="65"/>
      <c r="AA38061" s="65"/>
      <c r="AB38061" s="65"/>
      <c r="AC38061" s="65"/>
      <c r="AJ38061" s="66"/>
    </row>
    <row r="38062" spans="17:36" ht="4.5" customHeight="1" x14ac:dyDescent="0.2">
      <c r="Q38062" s="65"/>
      <c r="R38062" s="65"/>
      <c r="X38062" s="65"/>
      <c r="Y38062" s="65"/>
      <c r="Z38062" s="65"/>
      <c r="AA38062" s="65"/>
      <c r="AB38062" s="65"/>
      <c r="AC38062" s="65"/>
      <c r="AJ38062" s="66"/>
    </row>
    <row r="38063" spans="17:36" ht="4.5" customHeight="1" x14ac:dyDescent="0.2">
      <c r="Q38063" s="65"/>
      <c r="R38063" s="65"/>
      <c r="X38063" s="65"/>
      <c r="Y38063" s="65"/>
      <c r="Z38063" s="65"/>
      <c r="AA38063" s="65"/>
      <c r="AB38063" s="65"/>
      <c r="AC38063" s="65"/>
      <c r="AJ38063" s="66"/>
    </row>
    <row r="38064" spans="17:36" ht="4.5" customHeight="1" x14ac:dyDescent="0.2">
      <c r="Q38064" s="65"/>
      <c r="R38064" s="65"/>
      <c r="X38064" s="65"/>
      <c r="Y38064" s="65"/>
      <c r="Z38064" s="65"/>
      <c r="AA38064" s="65"/>
      <c r="AB38064" s="65"/>
      <c r="AC38064" s="65"/>
      <c r="AJ38064" s="66"/>
    </row>
    <row r="38065" spans="17:36" ht="4.5" customHeight="1" x14ac:dyDescent="0.2">
      <c r="Q38065" s="65"/>
      <c r="R38065" s="65"/>
      <c r="X38065" s="65"/>
      <c r="Y38065" s="65"/>
      <c r="Z38065" s="65"/>
      <c r="AA38065" s="65"/>
      <c r="AB38065" s="65"/>
      <c r="AC38065" s="65"/>
      <c r="AJ38065" s="66"/>
    </row>
    <row r="38066" spans="17:36" ht="4.5" customHeight="1" x14ac:dyDescent="0.2">
      <c r="Q38066" s="65"/>
      <c r="R38066" s="65"/>
      <c r="X38066" s="65"/>
      <c r="Y38066" s="65"/>
      <c r="Z38066" s="65"/>
      <c r="AA38066" s="65"/>
      <c r="AB38066" s="65"/>
      <c r="AC38066" s="65"/>
      <c r="AJ38066" s="66"/>
    </row>
    <row r="38067" spans="17:36" ht="4.5" customHeight="1" x14ac:dyDescent="0.2">
      <c r="Q38067" s="65"/>
      <c r="R38067" s="65"/>
      <c r="X38067" s="65"/>
      <c r="Y38067" s="65"/>
      <c r="Z38067" s="65"/>
      <c r="AA38067" s="65"/>
      <c r="AB38067" s="65"/>
      <c r="AC38067" s="65"/>
      <c r="AJ38067" s="66"/>
    </row>
    <row r="38068" spans="17:36" ht="4.5" customHeight="1" x14ac:dyDescent="0.2">
      <c r="Q38068" s="65"/>
      <c r="R38068" s="65"/>
      <c r="X38068" s="65"/>
      <c r="Y38068" s="65"/>
      <c r="Z38068" s="65"/>
      <c r="AA38068" s="65"/>
      <c r="AB38068" s="65"/>
      <c r="AC38068" s="65"/>
      <c r="AJ38068" s="66"/>
    </row>
    <row r="38069" spans="17:36" ht="4.5" customHeight="1" x14ac:dyDescent="0.2">
      <c r="Q38069" s="65"/>
      <c r="R38069" s="65"/>
      <c r="X38069" s="65"/>
      <c r="Y38069" s="65"/>
      <c r="Z38069" s="65"/>
      <c r="AA38069" s="65"/>
      <c r="AB38069" s="65"/>
      <c r="AC38069" s="65"/>
      <c r="AJ38069" s="66"/>
    </row>
    <row r="38070" spans="17:36" ht="4.5" customHeight="1" x14ac:dyDescent="0.2">
      <c r="Q38070" s="65"/>
      <c r="R38070" s="65"/>
      <c r="X38070" s="65"/>
      <c r="Y38070" s="65"/>
      <c r="Z38070" s="65"/>
      <c r="AA38070" s="65"/>
      <c r="AB38070" s="65"/>
      <c r="AC38070" s="65"/>
      <c r="AJ38070" s="66"/>
    </row>
    <row r="38071" spans="17:36" ht="4.5" customHeight="1" x14ac:dyDescent="0.2">
      <c r="Q38071" s="65"/>
      <c r="R38071" s="65"/>
      <c r="X38071" s="65"/>
      <c r="Y38071" s="65"/>
      <c r="Z38071" s="65"/>
      <c r="AA38071" s="65"/>
      <c r="AB38071" s="65"/>
      <c r="AC38071" s="65"/>
      <c r="AJ38071" s="66"/>
    </row>
    <row r="38072" spans="17:36" ht="4.5" customHeight="1" x14ac:dyDescent="0.2">
      <c r="Q38072" s="65"/>
      <c r="R38072" s="65"/>
      <c r="X38072" s="65"/>
      <c r="Y38072" s="65"/>
      <c r="Z38072" s="65"/>
      <c r="AA38072" s="65"/>
      <c r="AB38072" s="65"/>
      <c r="AC38072" s="65"/>
      <c r="AJ38072" s="66"/>
    </row>
    <row r="38073" spans="17:36" ht="4.5" customHeight="1" x14ac:dyDescent="0.2">
      <c r="Q38073" s="65"/>
      <c r="R38073" s="65"/>
      <c r="X38073" s="65"/>
      <c r="Y38073" s="65"/>
      <c r="Z38073" s="65"/>
      <c r="AA38073" s="65"/>
      <c r="AB38073" s="65"/>
      <c r="AC38073" s="65"/>
      <c r="AJ38073" s="66"/>
    </row>
    <row r="38074" spans="17:36" ht="4.5" customHeight="1" x14ac:dyDescent="0.2">
      <c r="Q38074" s="65"/>
      <c r="R38074" s="65"/>
      <c r="X38074" s="65"/>
      <c r="Y38074" s="65"/>
      <c r="Z38074" s="65"/>
      <c r="AA38074" s="65"/>
      <c r="AB38074" s="65"/>
      <c r="AC38074" s="65"/>
      <c r="AJ38074" s="66"/>
    </row>
    <row r="38075" spans="17:36" ht="4.5" customHeight="1" x14ac:dyDescent="0.2">
      <c r="Q38075" s="65"/>
      <c r="R38075" s="65"/>
      <c r="X38075" s="65"/>
      <c r="Y38075" s="65"/>
      <c r="Z38075" s="65"/>
      <c r="AA38075" s="65"/>
      <c r="AB38075" s="65"/>
      <c r="AC38075" s="65"/>
      <c r="AJ38075" s="66"/>
    </row>
    <row r="38076" spans="17:36" ht="4.5" customHeight="1" x14ac:dyDescent="0.2">
      <c r="Q38076" s="65"/>
      <c r="R38076" s="65"/>
      <c r="X38076" s="65"/>
      <c r="Y38076" s="65"/>
      <c r="Z38076" s="65"/>
      <c r="AA38076" s="65"/>
      <c r="AB38076" s="65"/>
      <c r="AC38076" s="65"/>
      <c r="AJ38076" s="66"/>
    </row>
    <row r="38077" spans="17:36" ht="4.5" customHeight="1" x14ac:dyDescent="0.2">
      <c r="Q38077" s="65"/>
      <c r="R38077" s="65"/>
      <c r="X38077" s="65"/>
      <c r="Y38077" s="65"/>
      <c r="Z38077" s="65"/>
      <c r="AA38077" s="65"/>
      <c r="AB38077" s="65"/>
      <c r="AC38077" s="65"/>
      <c r="AJ38077" s="66"/>
    </row>
    <row r="38078" spans="17:36" ht="4.5" customHeight="1" x14ac:dyDescent="0.2">
      <c r="Q38078" s="65"/>
      <c r="R38078" s="65"/>
      <c r="X38078" s="65"/>
      <c r="Y38078" s="65"/>
      <c r="Z38078" s="65"/>
      <c r="AA38078" s="65"/>
      <c r="AB38078" s="65"/>
      <c r="AC38078" s="65"/>
      <c r="AJ38078" s="66"/>
    </row>
    <row r="38079" spans="17:36" ht="4.5" customHeight="1" x14ac:dyDescent="0.2">
      <c r="Q38079" s="65"/>
      <c r="R38079" s="65"/>
      <c r="X38079" s="65"/>
      <c r="Y38079" s="65"/>
      <c r="Z38079" s="65"/>
      <c r="AA38079" s="65"/>
      <c r="AB38079" s="65"/>
      <c r="AC38079" s="65"/>
      <c r="AJ38079" s="66"/>
    </row>
    <row r="38080" spans="17:36" ht="4.5" customHeight="1" x14ac:dyDescent="0.2">
      <c r="Q38080" s="65"/>
      <c r="R38080" s="65"/>
      <c r="X38080" s="65"/>
      <c r="Y38080" s="65"/>
      <c r="Z38080" s="65"/>
      <c r="AA38080" s="65"/>
      <c r="AB38080" s="65"/>
      <c r="AC38080" s="65"/>
      <c r="AJ38080" s="66"/>
    </row>
    <row r="38081" spans="17:36" ht="4.5" customHeight="1" x14ac:dyDescent="0.2">
      <c r="Q38081" s="65"/>
      <c r="R38081" s="65"/>
      <c r="X38081" s="65"/>
      <c r="Y38081" s="65"/>
      <c r="Z38081" s="65"/>
      <c r="AA38081" s="65"/>
      <c r="AB38081" s="65"/>
      <c r="AC38081" s="65"/>
      <c r="AJ38081" s="66"/>
    </row>
    <row r="38082" spans="17:36" ht="4.5" customHeight="1" x14ac:dyDescent="0.2">
      <c r="Q38082" s="65"/>
      <c r="R38082" s="65"/>
      <c r="X38082" s="65"/>
      <c r="Y38082" s="65"/>
      <c r="Z38082" s="65"/>
      <c r="AA38082" s="65"/>
      <c r="AB38082" s="65"/>
      <c r="AC38082" s="65"/>
      <c r="AJ38082" s="66"/>
    </row>
    <row r="38083" spans="17:36" ht="4.5" customHeight="1" x14ac:dyDescent="0.2">
      <c r="Q38083" s="65"/>
      <c r="R38083" s="65"/>
      <c r="X38083" s="65"/>
      <c r="Y38083" s="65"/>
      <c r="Z38083" s="65"/>
      <c r="AA38083" s="65"/>
      <c r="AB38083" s="65"/>
      <c r="AC38083" s="65"/>
      <c r="AJ38083" s="66"/>
    </row>
    <row r="38084" spans="17:36" ht="4.5" customHeight="1" x14ac:dyDescent="0.2">
      <c r="Q38084" s="65"/>
      <c r="R38084" s="65"/>
      <c r="X38084" s="65"/>
      <c r="Y38084" s="65"/>
      <c r="Z38084" s="65"/>
      <c r="AA38084" s="65"/>
      <c r="AB38084" s="65"/>
      <c r="AC38084" s="65"/>
      <c r="AJ38084" s="66"/>
    </row>
    <row r="38085" spans="17:36" ht="4.5" customHeight="1" x14ac:dyDescent="0.2">
      <c r="Q38085" s="65"/>
      <c r="R38085" s="65"/>
      <c r="X38085" s="65"/>
      <c r="Y38085" s="65"/>
      <c r="Z38085" s="65"/>
      <c r="AA38085" s="65"/>
      <c r="AB38085" s="65"/>
      <c r="AC38085" s="65"/>
      <c r="AJ38085" s="66"/>
    </row>
    <row r="38086" spans="17:36" ht="4.5" customHeight="1" x14ac:dyDescent="0.2">
      <c r="Q38086" s="65"/>
      <c r="R38086" s="65"/>
      <c r="X38086" s="65"/>
      <c r="Y38086" s="65"/>
      <c r="Z38086" s="65"/>
      <c r="AA38086" s="65"/>
      <c r="AB38086" s="65"/>
      <c r="AC38086" s="65"/>
      <c r="AJ38086" s="66"/>
    </row>
    <row r="38087" spans="17:36" ht="4.5" customHeight="1" x14ac:dyDescent="0.2">
      <c r="Q38087" s="65"/>
      <c r="R38087" s="65"/>
      <c r="X38087" s="65"/>
      <c r="Y38087" s="65"/>
      <c r="Z38087" s="65"/>
      <c r="AA38087" s="65"/>
      <c r="AB38087" s="65"/>
      <c r="AC38087" s="65"/>
      <c r="AJ38087" s="66"/>
    </row>
    <row r="38088" spans="17:36" ht="4.5" customHeight="1" x14ac:dyDescent="0.2">
      <c r="Q38088" s="65"/>
      <c r="R38088" s="65"/>
      <c r="X38088" s="65"/>
      <c r="Y38088" s="65"/>
      <c r="Z38088" s="65"/>
      <c r="AA38088" s="65"/>
      <c r="AB38088" s="65"/>
      <c r="AC38088" s="65"/>
      <c r="AJ38088" s="66"/>
    </row>
    <row r="38089" spans="17:36" ht="4.5" customHeight="1" x14ac:dyDescent="0.2">
      <c r="Q38089" s="65"/>
      <c r="R38089" s="65"/>
      <c r="X38089" s="65"/>
      <c r="Y38089" s="65"/>
      <c r="Z38089" s="65"/>
      <c r="AA38089" s="65"/>
      <c r="AB38089" s="65"/>
      <c r="AC38089" s="65"/>
      <c r="AJ38089" s="66"/>
    </row>
    <row r="38090" spans="17:36" ht="4.5" customHeight="1" x14ac:dyDescent="0.2">
      <c r="Q38090" s="65"/>
      <c r="R38090" s="65"/>
      <c r="X38090" s="65"/>
      <c r="Y38090" s="65"/>
      <c r="Z38090" s="65"/>
      <c r="AA38090" s="65"/>
      <c r="AB38090" s="65"/>
      <c r="AC38090" s="65"/>
      <c r="AJ38090" s="66"/>
    </row>
    <row r="38091" spans="17:36" ht="4.5" customHeight="1" x14ac:dyDescent="0.2">
      <c r="Q38091" s="65"/>
      <c r="R38091" s="65"/>
      <c r="X38091" s="65"/>
      <c r="Y38091" s="65"/>
      <c r="Z38091" s="65"/>
      <c r="AA38091" s="65"/>
      <c r="AB38091" s="65"/>
      <c r="AC38091" s="65"/>
      <c r="AJ38091" s="66"/>
    </row>
    <row r="38092" spans="17:36" ht="4.5" customHeight="1" x14ac:dyDescent="0.2">
      <c r="Q38092" s="65"/>
      <c r="R38092" s="65"/>
      <c r="X38092" s="65"/>
      <c r="Y38092" s="65"/>
      <c r="Z38092" s="65"/>
      <c r="AA38092" s="65"/>
      <c r="AB38092" s="65"/>
      <c r="AC38092" s="65"/>
      <c r="AJ38092" s="66"/>
    </row>
    <row r="38093" spans="17:36" ht="4.5" customHeight="1" x14ac:dyDescent="0.2">
      <c r="Q38093" s="65"/>
      <c r="R38093" s="65"/>
      <c r="X38093" s="65"/>
      <c r="Y38093" s="65"/>
      <c r="Z38093" s="65"/>
      <c r="AA38093" s="65"/>
      <c r="AB38093" s="65"/>
      <c r="AC38093" s="65"/>
      <c r="AJ38093" s="66"/>
    </row>
    <row r="38094" spans="17:36" ht="4.5" customHeight="1" x14ac:dyDescent="0.2">
      <c r="Q38094" s="65"/>
      <c r="R38094" s="65"/>
      <c r="X38094" s="65"/>
      <c r="Y38094" s="65"/>
      <c r="Z38094" s="65"/>
      <c r="AA38094" s="65"/>
      <c r="AB38094" s="65"/>
      <c r="AC38094" s="65"/>
      <c r="AJ38094" s="66"/>
    </row>
    <row r="38095" spans="17:36" ht="4.5" customHeight="1" x14ac:dyDescent="0.2">
      <c r="Q38095" s="65"/>
      <c r="R38095" s="65"/>
      <c r="X38095" s="65"/>
      <c r="Y38095" s="65"/>
      <c r="Z38095" s="65"/>
      <c r="AA38095" s="65"/>
      <c r="AB38095" s="65"/>
      <c r="AC38095" s="65"/>
      <c r="AJ38095" s="66"/>
    </row>
    <row r="38096" spans="17:36" ht="4.5" customHeight="1" x14ac:dyDescent="0.2">
      <c r="Q38096" s="65"/>
      <c r="R38096" s="65"/>
      <c r="X38096" s="65"/>
      <c r="Y38096" s="65"/>
      <c r="Z38096" s="65"/>
      <c r="AA38096" s="65"/>
      <c r="AB38096" s="65"/>
      <c r="AC38096" s="65"/>
      <c r="AJ38096" s="66"/>
    </row>
    <row r="38097" spans="17:36" ht="4.5" customHeight="1" x14ac:dyDescent="0.2">
      <c r="Q38097" s="65"/>
      <c r="R38097" s="65"/>
      <c r="X38097" s="65"/>
      <c r="Y38097" s="65"/>
      <c r="Z38097" s="65"/>
      <c r="AA38097" s="65"/>
      <c r="AB38097" s="65"/>
      <c r="AC38097" s="65"/>
      <c r="AJ38097" s="66"/>
    </row>
    <row r="38098" spans="17:36" ht="4.5" customHeight="1" x14ac:dyDescent="0.2">
      <c r="Q38098" s="65"/>
      <c r="R38098" s="65"/>
      <c r="X38098" s="65"/>
      <c r="Y38098" s="65"/>
      <c r="Z38098" s="65"/>
      <c r="AA38098" s="65"/>
      <c r="AB38098" s="65"/>
      <c r="AC38098" s="65"/>
      <c r="AJ38098" s="66"/>
    </row>
    <row r="38099" spans="17:36" ht="4.5" customHeight="1" x14ac:dyDescent="0.2">
      <c r="Q38099" s="65"/>
      <c r="R38099" s="65"/>
      <c r="X38099" s="65"/>
      <c r="Y38099" s="65"/>
      <c r="Z38099" s="65"/>
      <c r="AA38099" s="65"/>
      <c r="AB38099" s="65"/>
      <c r="AC38099" s="65"/>
      <c r="AJ38099" s="66"/>
    </row>
    <row r="38100" spans="17:36" ht="4.5" customHeight="1" x14ac:dyDescent="0.2">
      <c r="Q38100" s="65"/>
      <c r="R38100" s="65"/>
      <c r="X38100" s="65"/>
      <c r="Y38100" s="65"/>
      <c r="Z38100" s="65"/>
      <c r="AA38100" s="65"/>
      <c r="AB38100" s="65"/>
      <c r="AC38100" s="65"/>
      <c r="AJ38100" s="66"/>
    </row>
    <row r="38101" spans="17:36" ht="4.5" customHeight="1" x14ac:dyDescent="0.2">
      <c r="Q38101" s="65"/>
      <c r="R38101" s="65"/>
      <c r="X38101" s="65"/>
      <c r="Y38101" s="65"/>
      <c r="Z38101" s="65"/>
      <c r="AA38101" s="65"/>
      <c r="AB38101" s="65"/>
      <c r="AC38101" s="65"/>
      <c r="AJ38101" s="66"/>
    </row>
    <row r="38102" spans="17:36" ht="4.5" customHeight="1" x14ac:dyDescent="0.2">
      <c r="Q38102" s="65"/>
      <c r="R38102" s="65"/>
      <c r="X38102" s="65"/>
      <c r="Y38102" s="65"/>
      <c r="Z38102" s="65"/>
      <c r="AA38102" s="65"/>
      <c r="AB38102" s="65"/>
      <c r="AC38102" s="65"/>
      <c r="AJ38102" s="66"/>
    </row>
    <row r="38103" spans="17:36" ht="4.5" customHeight="1" x14ac:dyDescent="0.2">
      <c r="Q38103" s="65"/>
      <c r="R38103" s="65"/>
      <c r="X38103" s="65"/>
      <c r="Y38103" s="65"/>
      <c r="Z38103" s="65"/>
      <c r="AA38103" s="65"/>
      <c r="AB38103" s="65"/>
      <c r="AC38103" s="65"/>
      <c r="AJ38103" s="66"/>
    </row>
    <row r="38104" spans="17:36" ht="4.5" customHeight="1" x14ac:dyDescent="0.2">
      <c r="Q38104" s="65"/>
      <c r="R38104" s="65"/>
      <c r="X38104" s="65"/>
      <c r="Y38104" s="65"/>
      <c r="Z38104" s="65"/>
      <c r="AA38104" s="65"/>
      <c r="AB38104" s="65"/>
      <c r="AC38104" s="65"/>
      <c r="AJ38104" s="66"/>
    </row>
    <row r="38105" spans="17:36" ht="4.5" customHeight="1" x14ac:dyDescent="0.2">
      <c r="Q38105" s="65"/>
      <c r="R38105" s="65"/>
      <c r="X38105" s="65"/>
      <c r="Y38105" s="65"/>
      <c r="Z38105" s="65"/>
      <c r="AA38105" s="65"/>
      <c r="AB38105" s="65"/>
      <c r="AC38105" s="65"/>
      <c r="AJ38105" s="66"/>
    </row>
    <row r="38106" spans="17:36" ht="4.5" customHeight="1" x14ac:dyDescent="0.2">
      <c r="Q38106" s="65"/>
      <c r="R38106" s="65"/>
      <c r="X38106" s="65"/>
      <c r="Y38106" s="65"/>
      <c r="Z38106" s="65"/>
      <c r="AA38106" s="65"/>
      <c r="AB38106" s="65"/>
      <c r="AC38106" s="65"/>
      <c r="AJ38106" s="66"/>
    </row>
    <row r="38107" spans="17:36" ht="4.5" customHeight="1" x14ac:dyDescent="0.2">
      <c r="Q38107" s="65"/>
      <c r="R38107" s="65"/>
      <c r="X38107" s="65"/>
      <c r="Y38107" s="65"/>
      <c r="Z38107" s="65"/>
      <c r="AA38107" s="65"/>
      <c r="AB38107" s="65"/>
      <c r="AC38107" s="65"/>
      <c r="AJ38107" s="66"/>
    </row>
    <row r="38108" spans="17:36" ht="4.5" customHeight="1" x14ac:dyDescent="0.2">
      <c r="Q38108" s="65"/>
      <c r="R38108" s="65"/>
      <c r="X38108" s="65"/>
      <c r="Y38108" s="65"/>
      <c r="Z38108" s="65"/>
      <c r="AA38108" s="65"/>
      <c r="AB38108" s="65"/>
      <c r="AC38108" s="65"/>
      <c r="AJ38108" s="66"/>
    </row>
    <row r="38109" spans="17:36" ht="4.5" customHeight="1" x14ac:dyDescent="0.2">
      <c r="Q38109" s="65"/>
      <c r="R38109" s="65"/>
      <c r="X38109" s="65"/>
      <c r="Y38109" s="65"/>
      <c r="Z38109" s="65"/>
      <c r="AA38109" s="65"/>
      <c r="AB38109" s="65"/>
      <c r="AC38109" s="65"/>
      <c r="AJ38109" s="66"/>
    </row>
    <row r="38110" spans="17:36" ht="4.5" customHeight="1" x14ac:dyDescent="0.2">
      <c r="Q38110" s="65"/>
      <c r="R38110" s="65"/>
      <c r="X38110" s="65"/>
      <c r="Y38110" s="65"/>
      <c r="Z38110" s="65"/>
      <c r="AA38110" s="65"/>
      <c r="AB38110" s="65"/>
      <c r="AC38110" s="65"/>
      <c r="AJ38110" s="66"/>
    </row>
    <row r="38111" spans="17:36" ht="4.5" customHeight="1" x14ac:dyDescent="0.2">
      <c r="Q38111" s="65"/>
      <c r="R38111" s="65"/>
      <c r="X38111" s="65"/>
      <c r="Y38111" s="65"/>
      <c r="Z38111" s="65"/>
      <c r="AA38111" s="65"/>
      <c r="AB38111" s="65"/>
      <c r="AC38111" s="65"/>
      <c r="AJ38111" s="66"/>
    </row>
    <row r="38112" spans="17:36" ht="4.5" customHeight="1" x14ac:dyDescent="0.2">
      <c r="Q38112" s="65"/>
      <c r="R38112" s="65"/>
      <c r="X38112" s="65"/>
      <c r="Y38112" s="65"/>
      <c r="Z38112" s="65"/>
      <c r="AA38112" s="65"/>
      <c r="AB38112" s="65"/>
      <c r="AC38112" s="65"/>
      <c r="AJ38112" s="66"/>
    </row>
    <row r="38113" spans="17:36" ht="4.5" customHeight="1" x14ac:dyDescent="0.2">
      <c r="Q38113" s="65"/>
      <c r="R38113" s="65"/>
      <c r="X38113" s="65"/>
      <c r="Y38113" s="65"/>
      <c r="Z38113" s="65"/>
      <c r="AA38113" s="65"/>
      <c r="AB38113" s="65"/>
      <c r="AC38113" s="65"/>
      <c r="AJ38113" s="66"/>
    </row>
    <row r="38114" spans="17:36" ht="4.5" customHeight="1" x14ac:dyDescent="0.2">
      <c r="Q38114" s="65"/>
      <c r="R38114" s="65"/>
      <c r="X38114" s="65"/>
      <c r="Y38114" s="65"/>
      <c r="Z38114" s="65"/>
      <c r="AA38114" s="65"/>
      <c r="AB38114" s="65"/>
      <c r="AC38114" s="65"/>
      <c r="AJ38114" s="66"/>
    </row>
    <row r="38115" spans="17:36" ht="4.5" customHeight="1" x14ac:dyDescent="0.2">
      <c r="Q38115" s="65"/>
      <c r="R38115" s="65"/>
      <c r="X38115" s="65"/>
      <c r="Y38115" s="65"/>
      <c r="Z38115" s="65"/>
      <c r="AA38115" s="65"/>
      <c r="AB38115" s="65"/>
      <c r="AC38115" s="65"/>
      <c r="AJ38115" s="66"/>
    </row>
    <row r="38116" spans="17:36" ht="4.5" customHeight="1" x14ac:dyDescent="0.2">
      <c r="Q38116" s="65"/>
      <c r="R38116" s="65"/>
      <c r="X38116" s="65"/>
      <c r="Y38116" s="65"/>
      <c r="Z38116" s="65"/>
      <c r="AA38116" s="65"/>
      <c r="AB38116" s="65"/>
      <c r="AC38116" s="65"/>
      <c r="AJ38116" s="66"/>
    </row>
    <row r="38117" spans="17:36" ht="4.5" customHeight="1" x14ac:dyDescent="0.2">
      <c r="Q38117" s="65"/>
      <c r="R38117" s="65"/>
      <c r="X38117" s="65"/>
      <c r="Y38117" s="65"/>
      <c r="Z38117" s="65"/>
      <c r="AA38117" s="65"/>
      <c r="AB38117" s="65"/>
      <c r="AC38117" s="65"/>
      <c r="AJ38117" s="66"/>
    </row>
    <row r="38118" spans="17:36" ht="4.5" customHeight="1" x14ac:dyDescent="0.2">
      <c r="Q38118" s="65"/>
      <c r="R38118" s="65"/>
      <c r="X38118" s="65"/>
      <c r="Y38118" s="65"/>
      <c r="Z38118" s="65"/>
      <c r="AA38118" s="65"/>
      <c r="AB38118" s="65"/>
      <c r="AC38118" s="65"/>
      <c r="AJ38118" s="66"/>
    </row>
    <row r="38119" spans="17:36" ht="4.5" customHeight="1" x14ac:dyDescent="0.2">
      <c r="Q38119" s="65"/>
      <c r="R38119" s="65"/>
      <c r="X38119" s="65"/>
      <c r="Y38119" s="65"/>
      <c r="Z38119" s="65"/>
      <c r="AA38119" s="65"/>
      <c r="AB38119" s="65"/>
      <c r="AC38119" s="65"/>
      <c r="AJ38119" s="66"/>
    </row>
    <row r="38120" spans="17:36" ht="4.5" customHeight="1" x14ac:dyDescent="0.2">
      <c r="Q38120" s="65"/>
      <c r="R38120" s="65"/>
      <c r="X38120" s="65"/>
      <c r="Y38120" s="65"/>
      <c r="Z38120" s="65"/>
      <c r="AA38120" s="65"/>
      <c r="AB38120" s="65"/>
      <c r="AC38120" s="65"/>
      <c r="AJ38120" s="66"/>
    </row>
    <row r="38121" spans="17:36" ht="4.5" customHeight="1" x14ac:dyDescent="0.2">
      <c r="Q38121" s="65"/>
      <c r="R38121" s="65"/>
      <c r="X38121" s="65"/>
      <c r="Y38121" s="65"/>
      <c r="Z38121" s="65"/>
      <c r="AA38121" s="65"/>
      <c r="AB38121" s="65"/>
      <c r="AC38121" s="65"/>
      <c r="AJ38121" s="66"/>
    </row>
    <row r="38122" spans="17:36" ht="4.5" customHeight="1" x14ac:dyDescent="0.2">
      <c r="Q38122" s="65"/>
      <c r="R38122" s="65"/>
      <c r="X38122" s="65"/>
      <c r="Y38122" s="65"/>
      <c r="Z38122" s="65"/>
      <c r="AA38122" s="65"/>
      <c r="AB38122" s="65"/>
      <c r="AC38122" s="65"/>
      <c r="AJ38122" s="66"/>
    </row>
    <row r="38123" spans="17:36" ht="4.5" customHeight="1" x14ac:dyDescent="0.2">
      <c r="Q38123" s="65"/>
      <c r="R38123" s="65"/>
      <c r="X38123" s="65"/>
      <c r="Y38123" s="65"/>
      <c r="Z38123" s="65"/>
      <c r="AA38123" s="65"/>
      <c r="AB38123" s="65"/>
      <c r="AC38123" s="65"/>
      <c r="AJ38123" s="66"/>
    </row>
    <row r="38124" spans="17:36" ht="4.5" customHeight="1" x14ac:dyDescent="0.2">
      <c r="Q38124" s="65"/>
      <c r="R38124" s="65"/>
      <c r="X38124" s="65"/>
      <c r="Y38124" s="65"/>
      <c r="Z38124" s="65"/>
      <c r="AA38124" s="65"/>
      <c r="AB38124" s="65"/>
      <c r="AC38124" s="65"/>
      <c r="AJ38124" s="66"/>
    </row>
    <row r="38125" spans="17:36" ht="4.5" customHeight="1" x14ac:dyDescent="0.2">
      <c r="Q38125" s="65"/>
      <c r="R38125" s="65"/>
      <c r="X38125" s="65"/>
      <c r="Y38125" s="65"/>
      <c r="Z38125" s="65"/>
      <c r="AA38125" s="65"/>
      <c r="AB38125" s="65"/>
      <c r="AC38125" s="65"/>
      <c r="AJ38125" s="66"/>
    </row>
    <row r="38126" spans="17:36" ht="4.5" customHeight="1" x14ac:dyDescent="0.2">
      <c r="Q38126" s="65"/>
      <c r="R38126" s="65"/>
      <c r="X38126" s="65"/>
      <c r="Y38126" s="65"/>
      <c r="Z38126" s="65"/>
      <c r="AA38126" s="65"/>
      <c r="AB38126" s="65"/>
      <c r="AC38126" s="65"/>
      <c r="AJ38126" s="66"/>
    </row>
    <row r="38127" spans="17:36" ht="4.5" customHeight="1" x14ac:dyDescent="0.2">
      <c r="Q38127" s="65"/>
      <c r="R38127" s="65"/>
      <c r="X38127" s="65"/>
      <c r="Y38127" s="65"/>
      <c r="Z38127" s="65"/>
      <c r="AA38127" s="65"/>
      <c r="AB38127" s="65"/>
      <c r="AC38127" s="65"/>
      <c r="AJ38127" s="66"/>
    </row>
    <row r="38128" spans="17:36" ht="4.5" customHeight="1" x14ac:dyDescent="0.2">
      <c r="Q38128" s="65"/>
      <c r="R38128" s="65"/>
      <c r="X38128" s="65"/>
      <c r="Y38128" s="65"/>
      <c r="Z38128" s="65"/>
      <c r="AA38128" s="65"/>
      <c r="AB38128" s="65"/>
      <c r="AC38128" s="65"/>
      <c r="AJ38128" s="66"/>
    </row>
    <row r="38129" spans="17:36" ht="4.5" customHeight="1" x14ac:dyDescent="0.2">
      <c r="Q38129" s="65"/>
      <c r="R38129" s="65"/>
      <c r="X38129" s="65"/>
      <c r="Y38129" s="65"/>
      <c r="Z38129" s="65"/>
      <c r="AA38129" s="65"/>
      <c r="AB38129" s="65"/>
      <c r="AC38129" s="65"/>
      <c r="AJ38129" s="66"/>
    </row>
    <row r="38130" spans="17:36" ht="4.5" customHeight="1" x14ac:dyDescent="0.2">
      <c r="Q38130" s="65"/>
      <c r="R38130" s="65"/>
      <c r="X38130" s="65"/>
      <c r="Y38130" s="65"/>
      <c r="Z38130" s="65"/>
      <c r="AA38130" s="65"/>
      <c r="AB38130" s="65"/>
      <c r="AC38130" s="65"/>
      <c r="AJ38130" s="66"/>
    </row>
    <row r="38131" spans="17:36" ht="4.5" customHeight="1" x14ac:dyDescent="0.2">
      <c r="Q38131" s="65"/>
      <c r="R38131" s="65"/>
      <c r="X38131" s="65"/>
      <c r="Y38131" s="65"/>
      <c r="Z38131" s="65"/>
      <c r="AA38131" s="65"/>
      <c r="AB38131" s="65"/>
      <c r="AC38131" s="65"/>
      <c r="AJ38131" s="66"/>
    </row>
    <row r="38132" spans="17:36" ht="4.5" customHeight="1" x14ac:dyDescent="0.2">
      <c r="Q38132" s="65"/>
      <c r="R38132" s="65"/>
      <c r="X38132" s="65"/>
      <c r="Y38132" s="65"/>
      <c r="Z38132" s="65"/>
      <c r="AA38132" s="65"/>
      <c r="AB38132" s="65"/>
      <c r="AC38132" s="65"/>
      <c r="AJ38132" s="66"/>
    </row>
    <row r="38133" spans="17:36" ht="4.5" customHeight="1" x14ac:dyDescent="0.2">
      <c r="Q38133" s="65"/>
      <c r="R38133" s="65"/>
      <c r="X38133" s="65"/>
      <c r="Y38133" s="65"/>
      <c r="Z38133" s="65"/>
      <c r="AA38133" s="65"/>
      <c r="AB38133" s="65"/>
      <c r="AC38133" s="65"/>
      <c r="AJ38133" s="66"/>
    </row>
    <row r="38134" spans="17:36" ht="4.5" customHeight="1" x14ac:dyDescent="0.2">
      <c r="Q38134" s="65"/>
      <c r="R38134" s="65"/>
      <c r="X38134" s="65"/>
      <c r="Y38134" s="65"/>
      <c r="Z38134" s="65"/>
      <c r="AA38134" s="65"/>
      <c r="AB38134" s="65"/>
      <c r="AC38134" s="65"/>
      <c r="AJ38134" s="66"/>
    </row>
    <row r="38135" spans="17:36" ht="4.5" customHeight="1" x14ac:dyDescent="0.2">
      <c r="Q38135" s="65"/>
      <c r="R38135" s="65"/>
      <c r="X38135" s="65"/>
      <c r="Y38135" s="65"/>
      <c r="Z38135" s="65"/>
      <c r="AA38135" s="65"/>
      <c r="AB38135" s="65"/>
      <c r="AC38135" s="65"/>
      <c r="AJ38135" s="66"/>
    </row>
    <row r="38136" spans="17:36" ht="4.5" customHeight="1" x14ac:dyDescent="0.2">
      <c r="Q38136" s="65"/>
      <c r="R38136" s="65"/>
      <c r="X38136" s="65"/>
      <c r="Y38136" s="65"/>
      <c r="Z38136" s="65"/>
      <c r="AA38136" s="65"/>
      <c r="AB38136" s="65"/>
      <c r="AC38136" s="65"/>
      <c r="AJ38136" s="66"/>
    </row>
    <row r="38137" spans="17:36" ht="4.5" customHeight="1" x14ac:dyDescent="0.2">
      <c r="Q38137" s="65"/>
      <c r="R38137" s="65"/>
      <c r="X38137" s="65"/>
      <c r="Y38137" s="65"/>
      <c r="Z38137" s="65"/>
      <c r="AA38137" s="65"/>
      <c r="AB38137" s="65"/>
      <c r="AC38137" s="65"/>
      <c r="AJ38137" s="66"/>
    </row>
    <row r="38138" spans="17:36" ht="4.5" customHeight="1" x14ac:dyDescent="0.2">
      <c r="Q38138" s="65"/>
      <c r="R38138" s="65"/>
      <c r="X38138" s="65"/>
      <c r="Y38138" s="65"/>
      <c r="Z38138" s="65"/>
      <c r="AA38138" s="65"/>
      <c r="AB38138" s="65"/>
      <c r="AC38138" s="65"/>
      <c r="AJ38138" s="66"/>
    </row>
    <row r="38139" spans="17:36" ht="4.5" customHeight="1" x14ac:dyDescent="0.2">
      <c r="Q38139" s="65"/>
      <c r="R38139" s="65"/>
      <c r="X38139" s="65"/>
      <c r="Y38139" s="65"/>
      <c r="Z38139" s="65"/>
      <c r="AA38139" s="65"/>
      <c r="AB38139" s="65"/>
      <c r="AC38139" s="65"/>
      <c r="AJ38139" s="66"/>
    </row>
    <row r="38140" spans="17:36" ht="4.5" customHeight="1" x14ac:dyDescent="0.2">
      <c r="Q38140" s="65"/>
      <c r="R38140" s="65"/>
      <c r="X38140" s="65"/>
      <c r="Y38140" s="65"/>
      <c r="Z38140" s="65"/>
      <c r="AA38140" s="65"/>
      <c r="AB38140" s="65"/>
      <c r="AC38140" s="65"/>
      <c r="AJ38140" s="66"/>
    </row>
    <row r="38141" spans="17:36" ht="4.5" customHeight="1" x14ac:dyDescent="0.2">
      <c r="Q38141" s="65"/>
      <c r="R38141" s="65"/>
      <c r="X38141" s="65"/>
      <c r="Y38141" s="65"/>
      <c r="Z38141" s="65"/>
      <c r="AA38141" s="65"/>
      <c r="AB38141" s="65"/>
      <c r="AC38141" s="65"/>
      <c r="AJ38141" s="66"/>
    </row>
    <row r="38142" spans="17:36" ht="4.5" customHeight="1" x14ac:dyDescent="0.2">
      <c r="Q38142" s="65"/>
      <c r="R38142" s="65"/>
      <c r="X38142" s="65"/>
      <c r="Y38142" s="65"/>
      <c r="Z38142" s="65"/>
      <c r="AA38142" s="65"/>
      <c r="AB38142" s="65"/>
      <c r="AC38142" s="65"/>
      <c r="AJ38142" s="66"/>
    </row>
    <row r="38143" spans="17:36" ht="4.5" customHeight="1" x14ac:dyDescent="0.2">
      <c r="Q38143" s="65"/>
      <c r="R38143" s="65"/>
      <c r="X38143" s="65"/>
      <c r="Y38143" s="65"/>
      <c r="Z38143" s="65"/>
      <c r="AA38143" s="65"/>
      <c r="AB38143" s="65"/>
      <c r="AC38143" s="65"/>
      <c r="AJ38143" s="66"/>
    </row>
    <row r="38144" spans="17:36" ht="4.5" customHeight="1" x14ac:dyDescent="0.2">
      <c r="Q38144" s="65"/>
      <c r="R38144" s="65"/>
      <c r="X38144" s="65"/>
      <c r="Y38144" s="65"/>
      <c r="Z38144" s="65"/>
      <c r="AA38144" s="65"/>
      <c r="AB38144" s="65"/>
      <c r="AC38144" s="65"/>
      <c r="AJ38144" s="66"/>
    </row>
    <row r="38145" spans="17:36" ht="4.5" customHeight="1" x14ac:dyDescent="0.2">
      <c r="Q38145" s="65"/>
      <c r="R38145" s="65"/>
      <c r="X38145" s="65"/>
      <c r="Y38145" s="65"/>
      <c r="Z38145" s="65"/>
      <c r="AA38145" s="65"/>
      <c r="AB38145" s="65"/>
      <c r="AC38145" s="65"/>
      <c r="AJ38145" s="66"/>
    </row>
    <row r="38146" spans="17:36" ht="4.5" customHeight="1" x14ac:dyDescent="0.2">
      <c r="Q38146" s="65"/>
      <c r="R38146" s="65"/>
      <c r="X38146" s="65"/>
      <c r="Y38146" s="65"/>
      <c r="Z38146" s="65"/>
      <c r="AA38146" s="65"/>
      <c r="AB38146" s="65"/>
      <c r="AC38146" s="65"/>
      <c r="AJ38146" s="66"/>
    </row>
    <row r="38147" spans="17:36" ht="4.5" customHeight="1" x14ac:dyDescent="0.2">
      <c r="Q38147" s="65"/>
      <c r="R38147" s="65"/>
      <c r="X38147" s="65"/>
      <c r="Y38147" s="65"/>
      <c r="Z38147" s="65"/>
      <c r="AA38147" s="65"/>
      <c r="AB38147" s="65"/>
      <c r="AC38147" s="65"/>
      <c r="AJ38147" s="66"/>
    </row>
    <row r="38148" spans="17:36" ht="4.5" customHeight="1" x14ac:dyDescent="0.2">
      <c r="Q38148" s="65"/>
      <c r="R38148" s="65"/>
      <c r="X38148" s="65"/>
      <c r="Y38148" s="65"/>
      <c r="Z38148" s="65"/>
      <c r="AA38148" s="65"/>
      <c r="AB38148" s="65"/>
      <c r="AC38148" s="65"/>
      <c r="AJ38148" s="66"/>
    </row>
    <row r="38149" spans="17:36" ht="4.5" customHeight="1" x14ac:dyDescent="0.2">
      <c r="Q38149" s="65"/>
      <c r="R38149" s="65"/>
      <c r="X38149" s="65"/>
      <c r="Y38149" s="65"/>
      <c r="Z38149" s="65"/>
      <c r="AA38149" s="65"/>
      <c r="AB38149" s="65"/>
      <c r="AC38149" s="65"/>
      <c r="AJ38149" s="66"/>
    </row>
    <row r="38150" spans="17:36" ht="4.5" customHeight="1" x14ac:dyDescent="0.2">
      <c r="Q38150" s="65"/>
      <c r="R38150" s="65"/>
      <c r="X38150" s="65"/>
      <c r="Y38150" s="65"/>
      <c r="Z38150" s="65"/>
      <c r="AA38150" s="65"/>
      <c r="AB38150" s="65"/>
      <c r="AC38150" s="65"/>
      <c r="AJ38150" s="66"/>
    </row>
    <row r="38151" spans="17:36" ht="4.5" customHeight="1" x14ac:dyDescent="0.2">
      <c r="Q38151" s="65"/>
      <c r="R38151" s="65"/>
      <c r="X38151" s="65"/>
      <c r="Y38151" s="65"/>
      <c r="Z38151" s="65"/>
      <c r="AA38151" s="65"/>
      <c r="AB38151" s="65"/>
      <c r="AC38151" s="65"/>
      <c r="AJ38151" s="66"/>
    </row>
    <row r="38152" spans="17:36" ht="4.5" customHeight="1" x14ac:dyDescent="0.2">
      <c r="Q38152" s="65"/>
      <c r="R38152" s="65"/>
      <c r="X38152" s="65"/>
      <c r="Y38152" s="65"/>
      <c r="Z38152" s="65"/>
      <c r="AA38152" s="65"/>
      <c r="AB38152" s="65"/>
      <c r="AC38152" s="65"/>
      <c r="AJ38152" s="66"/>
    </row>
    <row r="38153" spans="17:36" ht="4.5" customHeight="1" x14ac:dyDescent="0.2">
      <c r="Q38153" s="65"/>
      <c r="R38153" s="65"/>
      <c r="X38153" s="65"/>
      <c r="Y38153" s="65"/>
      <c r="Z38153" s="65"/>
      <c r="AA38153" s="65"/>
      <c r="AB38153" s="65"/>
      <c r="AC38153" s="65"/>
      <c r="AJ38153" s="66"/>
    </row>
    <row r="38154" spans="17:36" ht="4.5" customHeight="1" x14ac:dyDescent="0.2">
      <c r="Q38154" s="65"/>
      <c r="R38154" s="65"/>
      <c r="X38154" s="65"/>
      <c r="Y38154" s="65"/>
      <c r="Z38154" s="65"/>
      <c r="AA38154" s="65"/>
      <c r="AB38154" s="65"/>
      <c r="AC38154" s="65"/>
      <c r="AJ38154" s="66"/>
    </row>
    <row r="38155" spans="17:36" ht="4.5" customHeight="1" x14ac:dyDescent="0.2">
      <c r="Q38155" s="65"/>
      <c r="R38155" s="65"/>
      <c r="X38155" s="65"/>
      <c r="Y38155" s="65"/>
      <c r="Z38155" s="65"/>
      <c r="AA38155" s="65"/>
      <c r="AB38155" s="65"/>
      <c r="AC38155" s="65"/>
      <c r="AJ38155" s="66"/>
    </row>
    <row r="38156" spans="17:36" ht="4.5" customHeight="1" x14ac:dyDescent="0.2">
      <c r="Q38156" s="65"/>
      <c r="R38156" s="65"/>
      <c r="X38156" s="65"/>
      <c r="Y38156" s="65"/>
      <c r="Z38156" s="65"/>
      <c r="AA38156" s="65"/>
      <c r="AB38156" s="65"/>
      <c r="AC38156" s="65"/>
      <c r="AJ38156" s="66"/>
    </row>
    <row r="38157" spans="17:36" ht="4.5" customHeight="1" x14ac:dyDescent="0.2">
      <c r="Q38157" s="65"/>
      <c r="R38157" s="65"/>
      <c r="X38157" s="65"/>
      <c r="Y38157" s="65"/>
      <c r="Z38157" s="65"/>
      <c r="AA38157" s="65"/>
      <c r="AB38157" s="65"/>
      <c r="AC38157" s="65"/>
      <c r="AJ38157" s="66"/>
    </row>
    <row r="38158" spans="17:36" ht="4.5" customHeight="1" x14ac:dyDescent="0.2">
      <c r="Q38158" s="65"/>
      <c r="R38158" s="65"/>
      <c r="X38158" s="65"/>
      <c r="Y38158" s="65"/>
      <c r="Z38158" s="65"/>
      <c r="AA38158" s="65"/>
      <c r="AB38158" s="65"/>
      <c r="AC38158" s="65"/>
      <c r="AJ38158" s="66"/>
    </row>
    <row r="38159" spans="17:36" ht="4.5" customHeight="1" x14ac:dyDescent="0.2">
      <c r="Q38159" s="65"/>
      <c r="R38159" s="65"/>
      <c r="X38159" s="65"/>
      <c r="Y38159" s="65"/>
      <c r="Z38159" s="65"/>
      <c r="AA38159" s="65"/>
      <c r="AB38159" s="65"/>
      <c r="AC38159" s="65"/>
      <c r="AJ38159" s="66"/>
    </row>
    <row r="38160" spans="17:36" ht="4.5" customHeight="1" x14ac:dyDescent="0.2">
      <c r="Q38160" s="65"/>
      <c r="R38160" s="65"/>
      <c r="X38160" s="65"/>
      <c r="Y38160" s="65"/>
      <c r="Z38160" s="65"/>
      <c r="AA38160" s="65"/>
      <c r="AB38160" s="65"/>
      <c r="AC38160" s="65"/>
      <c r="AJ38160" s="66"/>
    </row>
    <row r="38161" spans="17:36" ht="4.5" customHeight="1" x14ac:dyDescent="0.2">
      <c r="Q38161" s="65"/>
      <c r="R38161" s="65"/>
      <c r="X38161" s="65"/>
      <c r="Y38161" s="65"/>
      <c r="Z38161" s="65"/>
      <c r="AA38161" s="65"/>
      <c r="AB38161" s="65"/>
      <c r="AC38161" s="65"/>
      <c r="AJ38161" s="66"/>
    </row>
    <row r="38162" spans="17:36" ht="4.5" customHeight="1" x14ac:dyDescent="0.2">
      <c r="Q38162" s="65"/>
      <c r="R38162" s="65"/>
      <c r="X38162" s="65"/>
      <c r="Y38162" s="65"/>
      <c r="Z38162" s="65"/>
      <c r="AA38162" s="65"/>
      <c r="AB38162" s="65"/>
      <c r="AC38162" s="65"/>
      <c r="AJ38162" s="66"/>
    </row>
    <row r="38163" spans="17:36" ht="4.5" customHeight="1" x14ac:dyDescent="0.2">
      <c r="Q38163" s="65"/>
      <c r="R38163" s="65"/>
      <c r="X38163" s="65"/>
      <c r="Y38163" s="65"/>
      <c r="Z38163" s="65"/>
      <c r="AA38163" s="65"/>
      <c r="AB38163" s="65"/>
      <c r="AC38163" s="65"/>
      <c r="AJ38163" s="66"/>
    </row>
    <row r="38164" spans="17:36" ht="4.5" customHeight="1" x14ac:dyDescent="0.2">
      <c r="Q38164" s="65"/>
      <c r="R38164" s="65"/>
      <c r="X38164" s="65"/>
      <c r="Y38164" s="65"/>
      <c r="Z38164" s="65"/>
      <c r="AA38164" s="65"/>
      <c r="AB38164" s="65"/>
      <c r="AC38164" s="65"/>
      <c r="AJ38164" s="66"/>
    </row>
    <row r="38165" spans="17:36" ht="4.5" customHeight="1" x14ac:dyDescent="0.2">
      <c r="Q38165" s="65"/>
      <c r="R38165" s="65"/>
      <c r="X38165" s="65"/>
      <c r="Y38165" s="65"/>
      <c r="Z38165" s="65"/>
      <c r="AA38165" s="65"/>
      <c r="AB38165" s="65"/>
      <c r="AC38165" s="65"/>
      <c r="AJ38165" s="66"/>
    </row>
    <row r="38166" spans="17:36" ht="4.5" customHeight="1" x14ac:dyDescent="0.2">
      <c r="Q38166" s="65"/>
      <c r="R38166" s="65"/>
      <c r="X38166" s="65"/>
      <c r="Y38166" s="65"/>
      <c r="Z38166" s="65"/>
      <c r="AA38166" s="65"/>
      <c r="AB38166" s="65"/>
      <c r="AC38166" s="65"/>
      <c r="AJ38166" s="66"/>
    </row>
    <row r="38167" spans="17:36" ht="4.5" customHeight="1" x14ac:dyDescent="0.2">
      <c r="Q38167" s="65"/>
      <c r="R38167" s="65"/>
      <c r="X38167" s="65"/>
      <c r="Y38167" s="65"/>
      <c r="Z38167" s="65"/>
      <c r="AA38167" s="65"/>
      <c r="AB38167" s="65"/>
      <c r="AC38167" s="65"/>
      <c r="AJ38167" s="66"/>
    </row>
    <row r="38168" spans="17:36" ht="4.5" customHeight="1" x14ac:dyDescent="0.2">
      <c r="Q38168" s="65"/>
      <c r="R38168" s="65"/>
      <c r="X38168" s="65"/>
      <c r="Y38168" s="65"/>
      <c r="Z38168" s="65"/>
      <c r="AA38168" s="65"/>
      <c r="AB38168" s="65"/>
      <c r="AC38168" s="65"/>
      <c r="AJ38168" s="66"/>
    </row>
    <row r="38169" spans="17:36" ht="4.5" customHeight="1" x14ac:dyDescent="0.2">
      <c r="Q38169" s="65"/>
      <c r="R38169" s="65"/>
      <c r="X38169" s="65"/>
      <c r="Y38169" s="65"/>
      <c r="Z38169" s="65"/>
      <c r="AA38169" s="65"/>
      <c r="AB38169" s="65"/>
      <c r="AC38169" s="65"/>
      <c r="AJ38169" s="66"/>
    </row>
    <row r="38170" spans="17:36" ht="4.5" customHeight="1" x14ac:dyDescent="0.2">
      <c r="Q38170" s="65"/>
      <c r="R38170" s="65"/>
      <c r="X38170" s="65"/>
      <c r="Y38170" s="65"/>
      <c r="Z38170" s="65"/>
      <c r="AA38170" s="65"/>
      <c r="AB38170" s="65"/>
      <c r="AC38170" s="65"/>
      <c r="AJ38170" s="66"/>
    </row>
    <row r="38171" spans="17:36" ht="4.5" customHeight="1" x14ac:dyDescent="0.2">
      <c r="Q38171" s="65"/>
      <c r="R38171" s="65"/>
      <c r="X38171" s="65"/>
      <c r="Y38171" s="65"/>
      <c r="Z38171" s="65"/>
      <c r="AA38171" s="65"/>
      <c r="AB38171" s="65"/>
      <c r="AC38171" s="65"/>
      <c r="AJ38171" s="66"/>
    </row>
    <row r="38172" spans="17:36" ht="4.5" customHeight="1" x14ac:dyDescent="0.2">
      <c r="Q38172" s="65"/>
      <c r="R38172" s="65"/>
      <c r="X38172" s="65"/>
      <c r="Y38172" s="65"/>
      <c r="Z38172" s="65"/>
      <c r="AA38172" s="65"/>
      <c r="AB38172" s="65"/>
      <c r="AC38172" s="65"/>
      <c r="AJ38172" s="66"/>
    </row>
    <row r="38173" spans="17:36" ht="4.5" customHeight="1" x14ac:dyDescent="0.2">
      <c r="Q38173" s="65"/>
      <c r="R38173" s="65"/>
      <c r="X38173" s="65"/>
      <c r="Y38173" s="65"/>
      <c r="Z38173" s="65"/>
      <c r="AA38173" s="65"/>
      <c r="AB38173" s="65"/>
      <c r="AC38173" s="65"/>
      <c r="AJ38173" s="66"/>
    </row>
    <row r="38174" spans="17:36" ht="4.5" customHeight="1" x14ac:dyDescent="0.2">
      <c r="Q38174" s="65"/>
      <c r="R38174" s="65"/>
      <c r="X38174" s="65"/>
      <c r="Y38174" s="65"/>
      <c r="Z38174" s="65"/>
      <c r="AA38174" s="65"/>
      <c r="AB38174" s="65"/>
      <c r="AC38174" s="65"/>
      <c r="AJ38174" s="66"/>
    </row>
    <row r="38175" spans="17:36" ht="4.5" customHeight="1" x14ac:dyDescent="0.2">
      <c r="Q38175" s="65"/>
      <c r="R38175" s="65"/>
      <c r="X38175" s="65"/>
      <c r="Y38175" s="65"/>
      <c r="Z38175" s="65"/>
      <c r="AA38175" s="65"/>
      <c r="AB38175" s="65"/>
      <c r="AC38175" s="65"/>
      <c r="AJ38175" s="66"/>
    </row>
    <row r="38176" spans="17:36" ht="4.5" customHeight="1" x14ac:dyDescent="0.2">
      <c r="Q38176" s="65"/>
      <c r="R38176" s="65"/>
      <c r="X38176" s="65"/>
      <c r="Y38176" s="65"/>
      <c r="Z38176" s="65"/>
      <c r="AA38176" s="65"/>
      <c r="AB38176" s="65"/>
      <c r="AC38176" s="65"/>
      <c r="AJ38176" s="66"/>
    </row>
    <row r="38177" spans="17:36" ht="4.5" customHeight="1" x14ac:dyDescent="0.2">
      <c r="Q38177" s="65"/>
      <c r="R38177" s="65"/>
      <c r="X38177" s="65"/>
      <c r="Y38177" s="65"/>
      <c r="Z38177" s="65"/>
      <c r="AA38177" s="65"/>
      <c r="AB38177" s="65"/>
      <c r="AC38177" s="65"/>
      <c r="AJ38177" s="66"/>
    </row>
    <row r="38178" spans="17:36" ht="4.5" customHeight="1" x14ac:dyDescent="0.2">
      <c r="Q38178" s="65"/>
      <c r="R38178" s="65"/>
      <c r="X38178" s="65"/>
      <c r="Y38178" s="65"/>
      <c r="Z38178" s="65"/>
      <c r="AA38178" s="65"/>
      <c r="AB38178" s="65"/>
      <c r="AC38178" s="65"/>
      <c r="AJ38178" s="66"/>
    </row>
    <row r="38179" spans="17:36" ht="4.5" customHeight="1" x14ac:dyDescent="0.2">
      <c r="Q38179" s="65"/>
      <c r="R38179" s="65"/>
      <c r="X38179" s="65"/>
      <c r="Y38179" s="65"/>
      <c r="Z38179" s="65"/>
      <c r="AA38179" s="65"/>
      <c r="AB38179" s="65"/>
      <c r="AC38179" s="65"/>
      <c r="AJ38179" s="66"/>
    </row>
    <row r="38180" spans="17:36" ht="4.5" customHeight="1" x14ac:dyDescent="0.2">
      <c r="Q38180" s="65"/>
      <c r="R38180" s="65"/>
      <c r="X38180" s="65"/>
      <c r="Y38180" s="65"/>
      <c r="Z38180" s="65"/>
      <c r="AA38180" s="65"/>
      <c r="AB38180" s="65"/>
      <c r="AC38180" s="65"/>
      <c r="AJ38180" s="66"/>
    </row>
    <row r="38181" spans="17:36" ht="4.5" customHeight="1" x14ac:dyDescent="0.2">
      <c r="Q38181" s="65"/>
      <c r="R38181" s="65"/>
      <c r="X38181" s="65"/>
      <c r="Y38181" s="65"/>
      <c r="Z38181" s="65"/>
      <c r="AA38181" s="65"/>
      <c r="AB38181" s="65"/>
      <c r="AC38181" s="65"/>
      <c r="AJ38181" s="66"/>
    </row>
    <row r="38182" spans="17:36" ht="4.5" customHeight="1" x14ac:dyDescent="0.2">
      <c r="Q38182" s="65"/>
      <c r="R38182" s="65"/>
      <c r="X38182" s="65"/>
      <c r="Y38182" s="65"/>
      <c r="Z38182" s="65"/>
      <c r="AA38182" s="65"/>
      <c r="AB38182" s="65"/>
      <c r="AC38182" s="65"/>
      <c r="AJ38182" s="66"/>
    </row>
    <row r="38183" spans="17:36" ht="4.5" customHeight="1" x14ac:dyDescent="0.2">
      <c r="Q38183" s="65"/>
      <c r="R38183" s="65"/>
      <c r="X38183" s="65"/>
      <c r="Y38183" s="65"/>
      <c r="Z38183" s="65"/>
      <c r="AA38183" s="65"/>
      <c r="AB38183" s="65"/>
      <c r="AC38183" s="65"/>
      <c r="AJ38183" s="66"/>
    </row>
    <row r="38184" spans="17:36" ht="4.5" customHeight="1" x14ac:dyDescent="0.2">
      <c r="Q38184" s="65"/>
      <c r="R38184" s="65"/>
      <c r="X38184" s="65"/>
      <c r="Y38184" s="65"/>
      <c r="Z38184" s="65"/>
      <c r="AA38184" s="65"/>
      <c r="AB38184" s="65"/>
      <c r="AC38184" s="65"/>
      <c r="AJ38184" s="66"/>
    </row>
    <row r="38185" spans="17:36" ht="4.5" customHeight="1" x14ac:dyDescent="0.2">
      <c r="Q38185" s="65"/>
      <c r="R38185" s="65"/>
      <c r="X38185" s="65"/>
      <c r="Y38185" s="65"/>
      <c r="Z38185" s="65"/>
      <c r="AA38185" s="65"/>
      <c r="AB38185" s="65"/>
      <c r="AC38185" s="65"/>
      <c r="AJ38185" s="66"/>
    </row>
    <row r="38186" spans="17:36" ht="4.5" customHeight="1" x14ac:dyDescent="0.2">
      <c r="Q38186" s="65"/>
      <c r="R38186" s="65"/>
      <c r="X38186" s="65"/>
      <c r="Y38186" s="65"/>
      <c r="Z38186" s="65"/>
      <c r="AA38186" s="65"/>
      <c r="AB38186" s="65"/>
      <c r="AC38186" s="65"/>
      <c r="AJ38186" s="66"/>
    </row>
    <row r="38187" spans="17:36" ht="4.5" customHeight="1" x14ac:dyDescent="0.2">
      <c r="Q38187" s="65"/>
      <c r="R38187" s="65"/>
      <c r="X38187" s="65"/>
      <c r="Y38187" s="65"/>
      <c r="Z38187" s="65"/>
      <c r="AA38187" s="65"/>
      <c r="AB38187" s="65"/>
      <c r="AC38187" s="65"/>
      <c r="AJ38187" s="66"/>
    </row>
    <row r="38188" spans="17:36" ht="4.5" customHeight="1" x14ac:dyDescent="0.2">
      <c r="Q38188" s="65"/>
      <c r="R38188" s="65"/>
      <c r="X38188" s="65"/>
      <c r="Y38188" s="65"/>
      <c r="Z38188" s="65"/>
      <c r="AA38188" s="65"/>
      <c r="AB38188" s="65"/>
      <c r="AC38188" s="65"/>
      <c r="AJ38188" s="66"/>
    </row>
    <row r="38189" spans="17:36" ht="4.5" customHeight="1" x14ac:dyDescent="0.2">
      <c r="Q38189" s="65"/>
      <c r="R38189" s="65"/>
      <c r="X38189" s="65"/>
      <c r="Y38189" s="65"/>
      <c r="Z38189" s="65"/>
      <c r="AA38189" s="65"/>
      <c r="AB38189" s="65"/>
      <c r="AC38189" s="65"/>
      <c r="AJ38189" s="66"/>
    </row>
    <row r="38190" spans="17:36" ht="4.5" customHeight="1" x14ac:dyDescent="0.2">
      <c r="Q38190" s="65"/>
      <c r="R38190" s="65"/>
      <c r="X38190" s="65"/>
      <c r="Y38190" s="65"/>
      <c r="Z38190" s="65"/>
      <c r="AA38190" s="65"/>
      <c r="AB38190" s="65"/>
      <c r="AC38190" s="65"/>
      <c r="AJ38190" s="66"/>
    </row>
    <row r="38191" spans="17:36" ht="4.5" customHeight="1" x14ac:dyDescent="0.2">
      <c r="Q38191" s="65"/>
      <c r="R38191" s="65"/>
      <c r="X38191" s="65"/>
      <c r="Y38191" s="65"/>
      <c r="Z38191" s="65"/>
      <c r="AA38191" s="65"/>
      <c r="AB38191" s="65"/>
      <c r="AC38191" s="65"/>
      <c r="AJ38191" s="66"/>
    </row>
    <row r="38192" spans="17:36" ht="4.5" customHeight="1" x14ac:dyDescent="0.2">
      <c r="Q38192" s="65"/>
      <c r="R38192" s="65"/>
      <c r="X38192" s="65"/>
      <c r="Y38192" s="65"/>
      <c r="Z38192" s="65"/>
      <c r="AA38192" s="65"/>
      <c r="AB38192" s="65"/>
      <c r="AC38192" s="65"/>
      <c r="AJ38192" s="66"/>
    </row>
    <row r="38193" spans="17:36" ht="4.5" customHeight="1" x14ac:dyDescent="0.2">
      <c r="Q38193" s="65"/>
      <c r="R38193" s="65"/>
      <c r="X38193" s="65"/>
      <c r="Y38193" s="65"/>
      <c r="Z38193" s="65"/>
      <c r="AA38193" s="65"/>
      <c r="AB38193" s="65"/>
      <c r="AC38193" s="65"/>
      <c r="AJ38193" s="66"/>
    </row>
    <row r="38194" spans="17:36" ht="4.5" customHeight="1" x14ac:dyDescent="0.2">
      <c r="Q38194" s="65"/>
      <c r="R38194" s="65"/>
      <c r="X38194" s="65"/>
      <c r="Y38194" s="65"/>
      <c r="Z38194" s="65"/>
      <c r="AA38194" s="65"/>
      <c r="AB38194" s="65"/>
      <c r="AC38194" s="65"/>
      <c r="AJ38194" s="66"/>
    </row>
    <row r="38195" spans="17:36" ht="4.5" customHeight="1" x14ac:dyDescent="0.2">
      <c r="Q38195" s="65"/>
      <c r="R38195" s="65"/>
      <c r="X38195" s="65"/>
      <c r="Y38195" s="65"/>
      <c r="Z38195" s="65"/>
      <c r="AA38195" s="65"/>
      <c r="AB38195" s="65"/>
      <c r="AC38195" s="65"/>
      <c r="AJ38195" s="66"/>
    </row>
    <row r="38196" spans="17:36" ht="4.5" customHeight="1" x14ac:dyDescent="0.2">
      <c r="Q38196" s="65"/>
      <c r="R38196" s="65"/>
      <c r="X38196" s="65"/>
      <c r="Y38196" s="65"/>
      <c r="Z38196" s="65"/>
      <c r="AA38196" s="65"/>
      <c r="AB38196" s="65"/>
      <c r="AC38196" s="65"/>
      <c r="AJ38196" s="66"/>
    </row>
    <row r="38197" spans="17:36" ht="4.5" customHeight="1" x14ac:dyDescent="0.2">
      <c r="Q38197" s="65"/>
      <c r="R38197" s="65"/>
      <c r="X38197" s="65"/>
      <c r="Y38197" s="65"/>
      <c r="Z38197" s="65"/>
      <c r="AA38197" s="65"/>
      <c r="AB38197" s="65"/>
      <c r="AC38197" s="65"/>
      <c r="AJ38197" s="66"/>
    </row>
    <row r="38198" spans="17:36" ht="4.5" customHeight="1" x14ac:dyDescent="0.2">
      <c r="Q38198" s="65"/>
      <c r="R38198" s="65"/>
      <c r="X38198" s="65"/>
      <c r="Y38198" s="65"/>
      <c r="Z38198" s="65"/>
      <c r="AA38198" s="65"/>
      <c r="AB38198" s="65"/>
      <c r="AC38198" s="65"/>
      <c r="AJ38198" s="66"/>
    </row>
    <row r="38199" spans="17:36" ht="4.5" customHeight="1" x14ac:dyDescent="0.2">
      <c r="Q38199" s="65"/>
      <c r="R38199" s="65"/>
      <c r="X38199" s="65"/>
      <c r="Y38199" s="65"/>
      <c r="Z38199" s="65"/>
      <c r="AA38199" s="65"/>
      <c r="AB38199" s="65"/>
      <c r="AC38199" s="65"/>
      <c r="AJ38199" s="66"/>
    </row>
    <row r="38200" spans="17:36" ht="4.5" customHeight="1" x14ac:dyDescent="0.2">
      <c r="Q38200" s="65"/>
      <c r="R38200" s="65"/>
      <c r="X38200" s="65"/>
      <c r="Y38200" s="65"/>
      <c r="Z38200" s="65"/>
      <c r="AA38200" s="65"/>
      <c r="AB38200" s="65"/>
      <c r="AC38200" s="65"/>
      <c r="AJ38200" s="66"/>
    </row>
    <row r="38201" spans="17:36" ht="4.5" customHeight="1" x14ac:dyDescent="0.2">
      <c r="Q38201" s="65"/>
      <c r="R38201" s="65"/>
      <c r="X38201" s="65"/>
      <c r="Y38201" s="65"/>
      <c r="Z38201" s="65"/>
      <c r="AA38201" s="65"/>
      <c r="AB38201" s="65"/>
      <c r="AC38201" s="65"/>
      <c r="AJ38201" s="66"/>
    </row>
    <row r="38202" spans="17:36" ht="4.5" customHeight="1" x14ac:dyDescent="0.2">
      <c r="Q38202" s="65"/>
      <c r="R38202" s="65"/>
      <c r="X38202" s="65"/>
      <c r="Y38202" s="65"/>
      <c r="Z38202" s="65"/>
      <c r="AA38202" s="65"/>
      <c r="AB38202" s="65"/>
      <c r="AC38202" s="65"/>
      <c r="AJ38202" s="66"/>
    </row>
    <row r="38203" spans="17:36" ht="4.5" customHeight="1" x14ac:dyDescent="0.2">
      <c r="Q38203" s="65"/>
      <c r="R38203" s="65"/>
      <c r="X38203" s="65"/>
      <c r="Y38203" s="65"/>
      <c r="Z38203" s="65"/>
      <c r="AA38203" s="65"/>
      <c r="AB38203" s="65"/>
      <c r="AC38203" s="65"/>
      <c r="AJ38203" s="66"/>
    </row>
    <row r="38204" spans="17:36" ht="4.5" customHeight="1" x14ac:dyDescent="0.2">
      <c r="Q38204" s="65"/>
      <c r="R38204" s="65"/>
      <c r="X38204" s="65"/>
      <c r="Y38204" s="65"/>
      <c r="Z38204" s="65"/>
      <c r="AA38204" s="65"/>
      <c r="AB38204" s="65"/>
      <c r="AC38204" s="65"/>
      <c r="AJ38204" s="66"/>
    </row>
    <row r="38205" spans="17:36" ht="4.5" customHeight="1" x14ac:dyDescent="0.2">
      <c r="Q38205" s="65"/>
      <c r="R38205" s="65"/>
      <c r="X38205" s="65"/>
      <c r="Y38205" s="65"/>
      <c r="Z38205" s="65"/>
      <c r="AA38205" s="65"/>
      <c r="AB38205" s="65"/>
      <c r="AC38205" s="65"/>
      <c r="AJ38205" s="66"/>
    </row>
    <row r="38206" spans="17:36" ht="4.5" customHeight="1" x14ac:dyDescent="0.2">
      <c r="Q38206" s="65"/>
      <c r="R38206" s="65"/>
      <c r="X38206" s="65"/>
      <c r="Y38206" s="65"/>
      <c r="Z38206" s="65"/>
      <c r="AA38206" s="65"/>
      <c r="AB38206" s="65"/>
      <c r="AC38206" s="65"/>
      <c r="AJ38206" s="66"/>
    </row>
    <row r="38207" spans="17:36" ht="4.5" customHeight="1" x14ac:dyDescent="0.2">
      <c r="Q38207" s="65"/>
      <c r="R38207" s="65"/>
      <c r="X38207" s="65"/>
      <c r="Y38207" s="65"/>
      <c r="Z38207" s="65"/>
      <c r="AA38207" s="65"/>
      <c r="AB38207" s="65"/>
      <c r="AC38207" s="65"/>
      <c r="AJ38207" s="66"/>
    </row>
    <row r="38208" spans="17:36" ht="4.5" customHeight="1" x14ac:dyDescent="0.2">
      <c r="Q38208" s="65"/>
      <c r="R38208" s="65"/>
      <c r="X38208" s="65"/>
      <c r="Y38208" s="65"/>
      <c r="Z38208" s="65"/>
      <c r="AA38208" s="65"/>
      <c r="AB38208" s="65"/>
      <c r="AC38208" s="65"/>
      <c r="AJ38208" s="66"/>
    </row>
    <row r="38209" spans="17:36" ht="4.5" customHeight="1" x14ac:dyDescent="0.2">
      <c r="Q38209" s="65"/>
      <c r="R38209" s="65"/>
      <c r="X38209" s="65"/>
      <c r="Y38209" s="65"/>
      <c r="Z38209" s="65"/>
      <c r="AA38209" s="65"/>
      <c r="AB38209" s="65"/>
      <c r="AC38209" s="65"/>
      <c r="AJ38209" s="66"/>
    </row>
    <row r="38210" spans="17:36" ht="4.5" customHeight="1" x14ac:dyDescent="0.2">
      <c r="Q38210" s="65"/>
      <c r="R38210" s="65"/>
      <c r="X38210" s="65"/>
      <c r="Y38210" s="65"/>
      <c r="Z38210" s="65"/>
      <c r="AA38210" s="65"/>
      <c r="AB38210" s="65"/>
      <c r="AC38210" s="65"/>
      <c r="AJ38210" s="66"/>
    </row>
    <row r="38211" spans="17:36" ht="4.5" customHeight="1" x14ac:dyDescent="0.2">
      <c r="Q38211" s="65"/>
      <c r="R38211" s="65"/>
      <c r="X38211" s="65"/>
      <c r="Y38211" s="65"/>
      <c r="Z38211" s="65"/>
      <c r="AA38211" s="65"/>
      <c r="AB38211" s="65"/>
      <c r="AC38211" s="65"/>
      <c r="AJ38211" s="66"/>
    </row>
    <row r="38212" spans="17:36" ht="4.5" customHeight="1" x14ac:dyDescent="0.2">
      <c r="Q38212" s="65"/>
      <c r="R38212" s="65"/>
      <c r="X38212" s="65"/>
      <c r="Y38212" s="65"/>
      <c r="Z38212" s="65"/>
      <c r="AA38212" s="65"/>
      <c r="AB38212" s="65"/>
      <c r="AC38212" s="65"/>
      <c r="AJ38212" s="66"/>
    </row>
    <row r="38213" spans="17:36" ht="4.5" customHeight="1" x14ac:dyDescent="0.2">
      <c r="Q38213" s="65"/>
      <c r="R38213" s="65"/>
      <c r="X38213" s="65"/>
      <c r="Y38213" s="65"/>
      <c r="Z38213" s="65"/>
      <c r="AA38213" s="65"/>
      <c r="AB38213" s="65"/>
      <c r="AC38213" s="65"/>
      <c r="AJ38213" s="66"/>
    </row>
    <row r="38214" spans="17:36" ht="4.5" customHeight="1" x14ac:dyDescent="0.2">
      <c r="Q38214" s="65"/>
      <c r="R38214" s="65"/>
      <c r="X38214" s="65"/>
      <c r="Y38214" s="65"/>
      <c r="Z38214" s="65"/>
      <c r="AA38214" s="65"/>
      <c r="AB38214" s="65"/>
      <c r="AC38214" s="65"/>
      <c r="AJ38214" s="66"/>
    </row>
    <row r="38215" spans="17:36" ht="4.5" customHeight="1" x14ac:dyDescent="0.2">
      <c r="Q38215" s="65"/>
      <c r="R38215" s="65"/>
      <c r="X38215" s="65"/>
      <c r="Y38215" s="65"/>
      <c r="Z38215" s="65"/>
      <c r="AA38215" s="65"/>
      <c r="AB38215" s="65"/>
      <c r="AC38215" s="65"/>
      <c r="AJ38215" s="66"/>
    </row>
    <row r="38216" spans="17:36" ht="4.5" customHeight="1" x14ac:dyDescent="0.2">
      <c r="Q38216" s="65"/>
      <c r="R38216" s="65"/>
      <c r="X38216" s="65"/>
      <c r="Y38216" s="65"/>
      <c r="Z38216" s="65"/>
      <c r="AA38216" s="65"/>
      <c r="AB38216" s="65"/>
      <c r="AC38216" s="65"/>
      <c r="AJ38216" s="66"/>
    </row>
    <row r="38217" spans="17:36" ht="4.5" customHeight="1" x14ac:dyDescent="0.2">
      <c r="Q38217" s="65"/>
      <c r="R38217" s="65"/>
      <c r="X38217" s="65"/>
      <c r="Y38217" s="65"/>
      <c r="Z38217" s="65"/>
      <c r="AA38217" s="65"/>
      <c r="AB38217" s="65"/>
      <c r="AC38217" s="65"/>
      <c r="AJ38217" s="66"/>
    </row>
    <row r="38218" spans="17:36" ht="4.5" customHeight="1" x14ac:dyDescent="0.2">
      <c r="Q38218" s="65"/>
      <c r="R38218" s="65"/>
      <c r="X38218" s="65"/>
      <c r="Y38218" s="65"/>
      <c r="Z38218" s="65"/>
      <c r="AA38218" s="65"/>
      <c r="AB38218" s="65"/>
      <c r="AC38218" s="65"/>
      <c r="AJ38218" s="66"/>
    </row>
    <row r="38219" spans="17:36" ht="4.5" customHeight="1" x14ac:dyDescent="0.2">
      <c r="Q38219" s="65"/>
      <c r="R38219" s="65"/>
      <c r="X38219" s="65"/>
      <c r="Y38219" s="65"/>
      <c r="Z38219" s="65"/>
      <c r="AA38219" s="65"/>
      <c r="AB38219" s="65"/>
      <c r="AC38219" s="65"/>
      <c r="AJ38219" s="66"/>
    </row>
    <row r="38220" spans="17:36" ht="4.5" customHeight="1" x14ac:dyDescent="0.2">
      <c r="Q38220" s="65"/>
      <c r="R38220" s="65"/>
      <c r="X38220" s="65"/>
      <c r="Y38220" s="65"/>
      <c r="Z38220" s="65"/>
      <c r="AA38220" s="65"/>
      <c r="AB38220" s="65"/>
      <c r="AC38220" s="65"/>
      <c r="AJ38220" s="66"/>
    </row>
    <row r="38221" spans="17:36" ht="4.5" customHeight="1" x14ac:dyDescent="0.2">
      <c r="Q38221" s="65"/>
      <c r="R38221" s="65"/>
      <c r="X38221" s="65"/>
      <c r="Y38221" s="65"/>
      <c r="Z38221" s="65"/>
      <c r="AA38221" s="65"/>
      <c r="AB38221" s="65"/>
      <c r="AC38221" s="65"/>
      <c r="AJ38221" s="66"/>
    </row>
    <row r="38222" spans="17:36" ht="4.5" customHeight="1" x14ac:dyDescent="0.2">
      <c r="Q38222" s="65"/>
      <c r="R38222" s="65"/>
      <c r="X38222" s="65"/>
      <c r="Y38222" s="65"/>
      <c r="Z38222" s="65"/>
      <c r="AA38222" s="65"/>
      <c r="AB38222" s="65"/>
      <c r="AC38222" s="65"/>
      <c r="AJ38222" s="66"/>
    </row>
    <row r="38223" spans="17:36" ht="4.5" customHeight="1" x14ac:dyDescent="0.2">
      <c r="Q38223" s="65"/>
      <c r="R38223" s="65"/>
      <c r="X38223" s="65"/>
      <c r="Y38223" s="65"/>
      <c r="Z38223" s="65"/>
      <c r="AA38223" s="65"/>
      <c r="AB38223" s="65"/>
      <c r="AC38223" s="65"/>
      <c r="AJ38223" s="66"/>
    </row>
    <row r="38224" spans="17:36" ht="4.5" customHeight="1" x14ac:dyDescent="0.2">
      <c r="Q38224" s="65"/>
      <c r="R38224" s="65"/>
      <c r="X38224" s="65"/>
      <c r="Y38224" s="65"/>
      <c r="Z38224" s="65"/>
      <c r="AA38224" s="65"/>
      <c r="AB38224" s="65"/>
      <c r="AC38224" s="65"/>
      <c r="AJ38224" s="66"/>
    </row>
    <row r="38225" spans="17:36" ht="4.5" customHeight="1" x14ac:dyDescent="0.2">
      <c r="Q38225" s="65"/>
      <c r="R38225" s="65"/>
      <c r="X38225" s="65"/>
      <c r="Y38225" s="65"/>
      <c r="Z38225" s="65"/>
      <c r="AA38225" s="65"/>
      <c r="AB38225" s="65"/>
      <c r="AC38225" s="65"/>
      <c r="AJ38225" s="66"/>
    </row>
    <row r="38226" spans="17:36" ht="4.5" customHeight="1" x14ac:dyDescent="0.2">
      <c r="Q38226" s="65"/>
      <c r="R38226" s="65"/>
      <c r="X38226" s="65"/>
      <c r="Y38226" s="65"/>
      <c r="Z38226" s="65"/>
      <c r="AA38226" s="65"/>
      <c r="AB38226" s="65"/>
      <c r="AC38226" s="65"/>
      <c r="AJ38226" s="66"/>
    </row>
    <row r="38227" spans="17:36" ht="4.5" customHeight="1" x14ac:dyDescent="0.2">
      <c r="Q38227" s="65"/>
      <c r="R38227" s="65"/>
      <c r="X38227" s="65"/>
      <c r="Y38227" s="65"/>
      <c r="Z38227" s="65"/>
      <c r="AA38227" s="65"/>
      <c r="AB38227" s="65"/>
      <c r="AC38227" s="65"/>
      <c r="AJ38227" s="66"/>
    </row>
    <row r="38228" spans="17:36" ht="4.5" customHeight="1" x14ac:dyDescent="0.2">
      <c r="Q38228" s="65"/>
      <c r="R38228" s="65"/>
      <c r="X38228" s="65"/>
      <c r="Y38228" s="65"/>
      <c r="Z38228" s="65"/>
      <c r="AA38228" s="65"/>
      <c r="AB38228" s="65"/>
      <c r="AC38228" s="65"/>
      <c r="AJ38228" s="66"/>
    </row>
    <row r="38229" spans="17:36" ht="4.5" customHeight="1" x14ac:dyDescent="0.2">
      <c r="Q38229" s="65"/>
      <c r="R38229" s="65"/>
      <c r="X38229" s="65"/>
      <c r="Y38229" s="65"/>
      <c r="Z38229" s="65"/>
      <c r="AA38229" s="65"/>
      <c r="AB38229" s="65"/>
      <c r="AC38229" s="65"/>
      <c r="AJ38229" s="66"/>
    </row>
    <row r="38230" spans="17:36" ht="4.5" customHeight="1" x14ac:dyDescent="0.2">
      <c r="Q38230" s="65"/>
      <c r="R38230" s="65"/>
      <c r="X38230" s="65"/>
      <c r="Y38230" s="65"/>
      <c r="Z38230" s="65"/>
      <c r="AA38230" s="65"/>
      <c r="AB38230" s="65"/>
      <c r="AC38230" s="65"/>
      <c r="AJ38230" s="66"/>
    </row>
    <row r="38231" spans="17:36" ht="4.5" customHeight="1" x14ac:dyDescent="0.2">
      <c r="Q38231" s="65"/>
      <c r="R38231" s="65"/>
      <c r="X38231" s="65"/>
      <c r="Y38231" s="65"/>
      <c r="Z38231" s="65"/>
      <c r="AA38231" s="65"/>
      <c r="AB38231" s="65"/>
      <c r="AC38231" s="65"/>
      <c r="AJ38231" s="66"/>
    </row>
    <row r="38232" spans="17:36" ht="4.5" customHeight="1" x14ac:dyDescent="0.2">
      <c r="Q38232" s="65"/>
      <c r="R38232" s="65"/>
      <c r="X38232" s="65"/>
      <c r="Y38232" s="65"/>
      <c r="Z38232" s="65"/>
      <c r="AA38232" s="65"/>
      <c r="AB38232" s="65"/>
      <c r="AC38232" s="65"/>
      <c r="AJ38232" s="66"/>
    </row>
    <row r="38233" spans="17:36" ht="4.5" customHeight="1" x14ac:dyDescent="0.2">
      <c r="Q38233" s="65"/>
      <c r="R38233" s="65"/>
      <c r="X38233" s="65"/>
      <c r="Y38233" s="65"/>
      <c r="Z38233" s="65"/>
      <c r="AA38233" s="65"/>
      <c r="AB38233" s="65"/>
      <c r="AC38233" s="65"/>
      <c r="AJ38233" s="66"/>
    </row>
    <row r="38234" spans="17:36" ht="4.5" customHeight="1" x14ac:dyDescent="0.2">
      <c r="Q38234" s="65"/>
      <c r="R38234" s="65"/>
      <c r="X38234" s="65"/>
      <c r="Y38234" s="65"/>
      <c r="Z38234" s="65"/>
      <c r="AA38234" s="65"/>
      <c r="AB38234" s="65"/>
      <c r="AC38234" s="65"/>
      <c r="AJ38234" s="66"/>
    </row>
    <row r="38235" spans="17:36" ht="4.5" customHeight="1" x14ac:dyDescent="0.2">
      <c r="Q38235" s="65"/>
      <c r="R38235" s="65"/>
      <c r="X38235" s="65"/>
      <c r="Y38235" s="65"/>
      <c r="Z38235" s="65"/>
      <c r="AA38235" s="65"/>
      <c r="AB38235" s="65"/>
      <c r="AC38235" s="65"/>
      <c r="AJ38235" s="66"/>
    </row>
    <row r="38236" spans="17:36" ht="4.5" customHeight="1" x14ac:dyDescent="0.2">
      <c r="Q38236" s="65"/>
      <c r="R38236" s="65"/>
      <c r="X38236" s="65"/>
      <c r="Y38236" s="65"/>
      <c r="Z38236" s="65"/>
      <c r="AA38236" s="65"/>
      <c r="AB38236" s="65"/>
      <c r="AC38236" s="65"/>
      <c r="AJ38236" s="66"/>
    </row>
    <row r="38237" spans="17:36" ht="4.5" customHeight="1" x14ac:dyDescent="0.2">
      <c r="Q38237" s="65"/>
      <c r="R38237" s="65"/>
      <c r="X38237" s="65"/>
      <c r="Y38237" s="65"/>
      <c r="Z38237" s="65"/>
      <c r="AA38237" s="65"/>
      <c r="AB38237" s="65"/>
      <c r="AC38237" s="65"/>
      <c r="AJ38237" s="66"/>
    </row>
    <row r="38238" spans="17:36" ht="4.5" customHeight="1" x14ac:dyDescent="0.2">
      <c r="Q38238" s="65"/>
      <c r="R38238" s="65"/>
      <c r="X38238" s="65"/>
      <c r="Y38238" s="65"/>
      <c r="Z38238" s="65"/>
      <c r="AA38238" s="65"/>
      <c r="AB38238" s="65"/>
      <c r="AC38238" s="65"/>
      <c r="AJ38238" s="66"/>
    </row>
    <row r="38239" spans="17:36" ht="4.5" customHeight="1" x14ac:dyDescent="0.2">
      <c r="Q38239" s="65"/>
      <c r="R38239" s="65"/>
      <c r="X38239" s="65"/>
      <c r="Y38239" s="65"/>
      <c r="Z38239" s="65"/>
      <c r="AA38239" s="65"/>
      <c r="AB38239" s="65"/>
      <c r="AC38239" s="65"/>
      <c r="AJ38239" s="66"/>
    </row>
    <row r="38240" spans="17:36" ht="4.5" customHeight="1" x14ac:dyDescent="0.2">
      <c r="Q38240" s="65"/>
      <c r="R38240" s="65"/>
      <c r="X38240" s="65"/>
      <c r="Y38240" s="65"/>
      <c r="Z38240" s="65"/>
      <c r="AA38240" s="65"/>
      <c r="AB38240" s="65"/>
      <c r="AC38240" s="65"/>
      <c r="AJ38240" s="66"/>
    </row>
    <row r="38241" spans="17:36" ht="4.5" customHeight="1" x14ac:dyDescent="0.2">
      <c r="Q38241" s="65"/>
      <c r="R38241" s="65"/>
      <c r="X38241" s="65"/>
      <c r="Y38241" s="65"/>
      <c r="Z38241" s="65"/>
      <c r="AA38241" s="65"/>
      <c r="AB38241" s="65"/>
      <c r="AC38241" s="65"/>
      <c r="AJ38241" s="66"/>
    </row>
    <row r="38242" spans="17:36" ht="4.5" customHeight="1" x14ac:dyDescent="0.2">
      <c r="Q38242" s="65"/>
      <c r="R38242" s="65"/>
      <c r="X38242" s="65"/>
      <c r="Y38242" s="65"/>
      <c r="Z38242" s="65"/>
      <c r="AA38242" s="65"/>
      <c r="AB38242" s="65"/>
      <c r="AC38242" s="65"/>
      <c r="AJ38242" s="66"/>
    </row>
    <row r="38243" spans="17:36" ht="4.5" customHeight="1" x14ac:dyDescent="0.2">
      <c r="Q38243" s="65"/>
      <c r="R38243" s="65"/>
      <c r="X38243" s="65"/>
      <c r="Y38243" s="65"/>
      <c r="Z38243" s="65"/>
      <c r="AA38243" s="65"/>
      <c r="AB38243" s="65"/>
      <c r="AC38243" s="65"/>
      <c r="AJ38243" s="66"/>
    </row>
    <row r="38244" spans="17:36" ht="4.5" customHeight="1" x14ac:dyDescent="0.2">
      <c r="Q38244" s="65"/>
      <c r="R38244" s="65"/>
      <c r="X38244" s="65"/>
      <c r="Y38244" s="65"/>
      <c r="Z38244" s="65"/>
      <c r="AA38244" s="65"/>
      <c r="AB38244" s="65"/>
      <c r="AC38244" s="65"/>
      <c r="AJ38244" s="66"/>
    </row>
    <row r="38245" spans="17:36" ht="4.5" customHeight="1" x14ac:dyDescent="0.2">
      <c r="Q38245" s="65"/>
      <c r="R38245" s="65"/>
      <c r="X38245" s="65"/>
      <c r="Y38245" s="65"/>
      <c r="Z38245" s="65"/>
      <c r="AA38245" s="65"/>
      <c r="AB38245" s="65"/>
      <c r="AC38245" s="65"/>
      <c r="AJ38245" s="66"/>
    </row>
    <row r="38246" spans="17:36" ht="4.5" customHeight="1" x14ac:dyDescent="0.2">
      <c r="Q38246" s="65"/>
      <c r="R38246" s="65"/>
      <c r="X38246" s="65"/>
      <c r="Y38246" s="65"/>
      <c r="Z38246" s="65"/>
      <c r="AA38246" s="65"/>
      <c r="AB38246" s="65"/>
      <c r="AC38246" s="65"/>
      <c r="AJ38246" s="66"/>
    </row>
    <row r="38247" spans="17:36" ht="4.5" customHeight="1" x14ac:dyDescent="0.2">
      <c r="Q38247" s="65"/>
      <c r="R38247" s="65"/>
      <c r="X38247" s="65"/>
      <c r="Y38247" s="65"/>
      <c r="Z38247" s="65"/>
      <c r="AA38247" s="65"/>
      <c r="AB38247" s="65"/>
      <c r="AC38247" s="65"/>
      <c r="AJ38247" s="66"/>
    </row>
    <row r="38248" spans="17:36" ht="4.5" customHeight="1" x14ac:dyDescent="0.2">
      <c r="Q38248" s="65"/>
      <c r="R38248" s="65"/>
      <c r="X38248" s="65"/>
      <c r="Y38248" s="65"/>
      <c r="Z38248" s="65"/>
      <c r="AA38248" s="65"/>
      <c r="AB38248" s="65"/>
      <c r="AC38248" s="65"/>
      <c r="AJ38248" s="66"/>
    </row>
    <row r="38249" spans="17:36" ht="4.5" customHeight="1" x14ac:dyDescent="0.2">
      <c r="Q38249" s="65"/>
      <c r="R38249" s="65"/>
      <c r="X38249" s="65"/>
      <c r="Y38249" s="65"/>
      <c r="Z38249" s="65"/>
      <c r="AA38249" s="65"/>
      <c r="AB38249" s="65"/>
      <c r="AC38249" s="65"/>
      <c r="AJ38249" s="66"/>
    </row>
    <row r="38250" spans="17:36" ht="4.5" customHeight="1" x14ac:dyDescent="0.2">
      <c r="Q38250" s="65"/>
      <c r="R38250" s="65"/>
      <c r="X38250" s="65"/>
      <c r="Y38250" s="65"/>
      <c r="Z38250" s="65"/>
      <c r="AA38250" s="65"/>
      <c r="AB38250" s="65"/>
      <c r="AC38250" s="65"/>
      <c r="AJ38250" s="66"/>
    </row>
    <row r="38251" spans="17:36" ht="4.5" customHeight="1" x14ac:dyDescent="0.2">
      <c r="Q38251" s="65"/>
      <c r="R38251" s="65"/>
      <c r="X38251" s="65"/>
      <c r="Y38251" s="65"/>
      <c r="Z38251" s="65"/>
      <c r="AA38251" s="65"/>
      <c r="AB38251" s="65"/>
      <c r="AC38251" s="65"/>
      <c r="AJ38251" s="66"/>
    </row>
    <row r="38252" spans="17:36" ht="4.5" customHeight="1" x14ac:dyDescent="0.2">
      <c r="Q38252" s="65"/>
      <c r="R38252" s="65"/>
      <c r="X38252" s="65"/>
      <c r="Y38252" s="65"/>
      <c r="Z38252" s="65"/>
      <c r="AA38252" s="65"/>
      <c r="AB38252" s="65"/>
      <c r="AC38252" s="65"/>
      <c r="AJ38252" s="66"/>
    </row>
    <row r="38253" spans="17:36" ht="4.5" customHeight="1" x14ac:dyDescent="0.2">
      <c r="Q38253" s="65"/>
      <c r="R38253" s="65"/>
      <c r="X38253" s="65"/>
      <c r="Y38253" s="65"/>
      <c r="Z38253" s="65"/>
      <c r="AA38253" s="65"/>
      <c r="AB38253" s="65"/>
      <c r="AC38253" s="65"/>
      <c r="AJ38253" s="66"/>
    </row>
    <row r="38254" spans="17:36" ht="4.5" customHeight="1" x14ac:dyDescent="0.2">
      <c r="Q38254" s="65"/>
      <c r="R38254" s="65"/>
      <c r="X38254" s="65"/>
      <c r="Y38254" s="65"/>
      <c r="Z38254" s="65"/>
      <c r="AA38254" s="65"/>
      <c r="AB38254" s="65"/>
      <c r="AC38254" s="65"/>
      <c r="AJ38254" s="66"/>
    </row>
    <row r="38255" spans="17:36" ht="4.5" customHeight="1" x14ac:dyDescent="0.2">
      <c r="Q38255" s="65"/>
      <c r="R38255" s="65"/>
      <c r="X38255" s="65"/>
      <c r="Y38255" s="65"/>
      <c r="Z38255" s="65"/>
      <c r="AA38255" s="65"/>
      <c r="AB38255" s="65"/>
      <c r="AC38255" s="65"/>
      <c r="AJ38255" s="66"/>
    </row>
    <row r="38256" spans="17:36" ht="4.5" customHeight="1" x14ac:dyDescent="0.2">
      <c r="Q38256" s="65"/>
      <c r="R38256" s="65"/>
      <c r="X38256" s="65"/>
      <c r="Y38256" s="65"/>
      <c r="Z38256" s="65"/>
      <c r="AA38256" s="65"/>
      <c r="AB38256" s="65"/>
      <c r="AC38256" s="65"/>
      <c r="AJ38256" s="66"/>
    </row>
    <row r="38257" spans="17:36" ht="4.5" customHeight="1" x14ac:dyDescent="0.2">
      <c r="Q38257" s="65"/>
      <c r="R38257" s="65"/>
      <c r="X38257" s="65"/>
      <c r="Y38257" s="65"/>
      <c r="Z38257" s="65"/>
      <c r="AA38257" s="65"/>
      <c r="AB38257" s="65"/>
      <c r="AC38257" s="65"/>
      <c r="AJ38257" s="66"/>
    </row>
    <row r="38258" spans="17:36" ht="4.5" customHeight="1" x14ac:dyDescent="0.2">
      <c r="Q38258" s="65"/>
      <c r="R38258" s="65"/>
      <c r="X38258" s="65"/>
      <c r="Y38258" s="65"/>
      <c r="Z38258" s="65"/>
      <c r="AA38258" s="65"/>
      <c r="AB38258" s="65"/>
      <c r="AC38258" s="65"/>
      <c r="AJ38258" s="66"/>
    </row>
    <row r="38259" spans="17:36" ht="4.5" customHeight="1" x14ac:dyDescent="0.2">
      <c r="Q38259" s="65"/>
      <c r="R38259" s="65"/>
      <c r="X38259" s="65"/>
      <c r="Y38259" s="65"/>
      <c r="Z38259" s="65"/>
      <c r="AA38259" s="65"/>
      <c r="AB38259" s="65"/>
      <c r="AC38259" s="65"/>
      <c r="AJ38259" s="66"/>
    </row>
    <row r="38260" spans="17:36" ht="4.5" customHeight="1" x14ac:dyDescent="0.2">
      <c r="Q38260" s="65"/>
      <c r="R38260" s="65"/>
      <c r="X38260" s="65"/>
      <c r="Y38260" s="65"/>
      <c r="Z38260" s="65"/>
      <c r="AA38260" s="65"/>
      <c r="AB38260" s="65"/>
      <c r="AC38260" s="65"/>
      <c r="AJ38260" s="66"/>
    </row>
    <row r="38261" spans="17:36" ht="4.5" customHeight="1" x14ac:dyDescent="0.2">
      <c r="Q38261" s="65"/>
      <c r="R38261" s="65"/>
      <c r="X38261" s="65"/>
      <c r="Y38261" s="65"/>
      <c r="Z38261" s="65"/>
      <c r="AA38261" s="65"/>
      <c r="AB38261" s="65"/>
      <c r="AC38261" s="65"/>
      <c r="AJ38261" s="66"/>
    </row>
    <row r="38262" spans="17:36" ht="4.5" customHeight="1" x14ac:dyDescent="0.2">
      <c r="Q38262" s="65"/>
      <c r="R38262" s="65"/>
      <c r="X38262" s="65"/>
      <c r="Y38262" s="65"/>
      <c r="Z38262" s="65"/>
      <c r="AA38262" s="65"/>
      <c r="AB38262" s="65"/>
      <c r="AC38262" s="65"/>
      <c r="AJ38262" s="66"/>
    </row>
    <row r="38263" spans="17:36" ht="4.5" customHeight="1" x14ac:dyDescent="0.2">
      <c r="Q38263" s="65"/>
      <c r="R38263" s="65"/>
      <c r="X38263" s="65"/>
      <c r="Y38263" s="65"/>
      <c r="Z38263" s="65"/>
      <c r="AA38263" s="65"/>
      <c r="AB38263" s="65"/>
      <c r="AC38263" s="65"/>
      <c r="AJ38263" s="66"/>
    </row>
    <row r="38264" spans="17:36" ht="4.5" customHeight="1" x14ac:dyDescent="0.2">
      <c r="Q38264" s="65"/>
      <c r="R38264" s="65"/>
      <c r="X38264" s="65"/>
      <c r="Y38264" s="65"/>
      <c r="Z38264" s="65"/>
      <c r="AA38264" s="65"/>
      <c r="AB38264" s="65"/>
      <c r="AC38264" s="65"/>
      <c r="AJ38264" s="66"/>
    </row>
    <row r="38265" spans="17:36" ht="4.5" customHeight="1" x14ac:dyDescent="0.2">
      <c r="Q38265" s="65"/>
      <c r="R38265" s="65"/>
      <c r="X38265" s="65"/>
      <c r="Y38265" s="65"/>
      <c r="Z38265" s="65"/>
      <c r="AA38265" s="65"/>
      <c r="AB38265" s="65"/>
      <c r="AC38265" s="65"/>
      <c r="AJ38265" s="66"/>
    </row>
    <row r="38266" spans="17:36" ht="4.5" customHeight="1" x14ac:dyDescent="0.2">
      <c r="Q38266" s="65"/>
      <c r="R38266" s="65"/>
      <c r="X38266" s="65"/>
      <c r="Y38266" s="65"/>
      <c r="Z38266" s="65"/>
      <c r="AA38266" s="65"/>
      <c r="AB38266" s="65"/>
      <c r="AC38266" s="65"/>
      <c r="AJ38266" s="66"/>
    </row>
    <row r="38267" spans="17:36" ht="4.5" customHeight="1" x14ac:dyDescent="0.2">
      <c r="Q38267" s="65"/>
      <c r="R38267" s="65"/>
      <c r="X38267" s="65"/>
      <c r="Y38267" s="65"/>
      <c r="Z38267" s="65"/>
      <c r="AA38267" s="65"/>
      <c r="AB38267" s="65"/>
      <c r="AC38267" s="65"/>
      <c r="AJ38267" s="66"/>
    </row>
    <row r="38268" spans="17:36" ht="4.5" customHeight="1" x14ac:dyDescent="0.2">
      <c r="Q38268" s="65"/>
      <c r="R38268" s="65"/>
      <c r="X38268" s="65"/>
      <c r="Y38268" s="65"/>
      <c r="Z38268" s="65"/>
      <c r="AA38268" s="65"/>
      <c r="AB38268" s="65"/>
      <c r="AC38268" s="65"/>
      <c r="AJ38268" s="66"/>
    </row>
    <row r="38269" spans="17:36" ht="4.5" customHeight="1" x14ac:dyDescent="0.2">
      <c r="Q38269" s="65"/>
      <c r="R38269" s="65"/>
      <c r="X38269" s="65"/>
      <c r="Y38269" s="65"/>
      <c r="Z38269" s="65"/>
      <c r="AA38269" s="65"/>
      <c r="AB38269" s="65"/>
      <c r="AC38269" s="65"/>
      <c r="AJ38269" s="66"/>
    </row>
    <row r="38270" spans="17:36" ht="4.5" customHeight="1" x14ac:dyDescent="0.2">
      <c r="Q38270" s="65"/>
      <c r="R38270" s="65"/>
      <c r="X38270" s="65"/>
      <c r="Y38270" s="65"/>
      <c r="Z38270" s="65"/>
      <c r="AA38270" s="65"/>
      <c r="AB38270" s="65"/>
      <c r="AC38270" s="65"/>
      <c r="AJ38270" s="66"/>
    </row>
    <row r="38271" spans="17:36" ht="4.5" customHeight="1" x14ac:dyDescent="0.2">
      <c r="Q38271" s="65"/>
      <c r="R38271" s="65"/>
      <c r="X38271" s="65"/>
      <c r="Y38271" s="65"/>
      <c r="Z38271" s="65"/>
      <c r="AA38271" s="65"/>
      <c r="AB38271" s="65"/>
      <c r="AC38271" s="65"/>
      <c r="AJ38271" s="66"/>
    </row>
    <row r="38272" spans="17:36" ht="4.5" customHeight="1" x14ac:dyDescent="0.2">
      <c r="Q38272" s="65"/>
      <c r="R38272" s="65"/>
      <c r="X38272" s="65"/>
      <c r="Y38272" s="65"/>
      <c r="Z38272" s="65"/>
      <c r="AA38272" s="65"/>
      <c r="AB38272" s="65"/>
      <c r="AC38272" s="65"/>
      <c r="AJ38272" s="66"/>
    </row>
    <row r="38273" spans="17:36" ht="4.5" customHeight="1" x14ac:dyDescent="0.2">
      <c r="Q38273" s="65"/>
      <c r="R38273" s="65"/>
      <c r="X38273" s="65"/>
      <c r="Y38273" s="65"/>
      <c r="Z38273" s="65"/>
      <c r="AA38273" s="65"/>
      <c r="AB38273" s="65"/>
      <c r="AC38273" s="65"/>
      <c r="AJ38273" s="66"/>
    </row>
    <row r="38274" spans="17:36" ht="4.5" customHeight="1" x14ac:dyDescent="0.2">
      <c r="Q38274" s="65"/>
      <c r="R38274" s="65"/>
      <c r="X38274" s="65"/>
      <c r="Y38274" s="65"/>
      <c r="Z38274" s="65"/>
      <c r="AA38274" s="65"/>
      <c r="AB38274" s="65"/>
      <c r="AC38274" s="65"/>
      <c r="AJ38274" s="66"/>
    </row>
    <row r="38275" spans="17:36" ht="4.5" customHeight="1" x14ac:dyDescent="0.2">
      <c r="Q38275" s="65"/>
      <c r="R38275" s="65"/>
      <c r="X38275" s="65"/>
      <c r="Y38275" s="65"/>
      <c r="Z38275" s="65"/>
      <c r="AA38275" s="65"/>
      <c r="AB38275" s="65"/>
      <c r="AC38275" s="65"/>
      <c r="AJ38275" s="66"/>
    </row>
    <row r="38276" spans="17:36" ht="4.5" customHeight="1" x14ac:dyDescent="0.2">
      <c r="Q38276" s="65"/>
      <c r="R38276" s="65"/>
      <c r="X38276" s="65"/>
      <c r="Y38276" s="65"/>
      <c r="Z38276" s="65"/>
      <c r="AA38276" s="65"/>
      <c r="AB38276" s="65"/>
      <c r="AC38276" s="65"/>
      <c r="AJ38276" s="66"/>
    </row>
    <row r="38277" spans="17:36" ht="4.5" customHeight="1" x14ac:dyDescent="0.2">
      <c r="Q38277" s="65"/>
      <c r="R38277" s="65"/>
      <c r="X38277" s="65"/>
      <c r="Y38277" s="65"/>
      <c r="Z38277" s="65"/>
      <c r="AA38277" s="65"/>
      <c r="AB38277" s="65"/>
      <c r="AC38277" s="65"/>
      <c r="AJ38277" s="66"/>
    </row>
    <row r="38278" spans="17:36" ht="4.5" customHeight="1" x14ac:dyDescent="0.2">
      <c r="Q38278" s="65"/>
      <c r="R38278" s="65"/>
      <c r="X38278" s="65"/>
      <c r="Y38278" s="65"/>
      <c r="Z38278" s="65"/>
      <c r="AA38278" s="65"/>
      <c r="AB38278" s="65"/>
      <c r="AC38278" s="65"/>
      <c r="AJ38278" s="66"/>
    </row>
    <row r="38279" spans="17:36" ht="4.5" customHeight="1" x14ac:dyDescent="0.2">
      <c r="Q38279" s="65"/>
      <c r="R38279" s="65"/>
      <c r="X38279" s="65"/>
      <c r="Y38279" s="65"/>
      <c r="Z38279" s="65"/>
      <c r="AA38279" s="65"/>
      <c r="AB38279" s="65"/>
      <c r="AC38279" s="65"/>
      <c r="AJ38279" s="66"/>
    </row>
    <row r="38280" spans="17:36" ht="4.5" customHeight="1" x14ac:dyDescent="0.2">
      <c r="Q38280" s="65"/>
      <c r="R38280" s="65"/>
      <c r="X38280" s="65"/>
      <c r="Y38280" s="65"/>
      <c r="Z38280" s="65"/>
      <c r="AA38280" s="65"/>
      <c r="AB38280" s="65"/>
      <c r="AC38280" s="65"/>
      <c r="AJ38280" s="66"/>
    </row>
    <row r="38281" spans="17:36" ht="4.5" customHeight="1" x14ac:dyDescent="0.2">
      <c r="Q38281" s="65"/>
      <c r="R38281" s="65"/>
      <c r="X38281" s="65"/>
      <c r="Y38281" s="65"/>
      <c r="Z38281" s="65"/>
      <c r="AA38281" s="65"/>
      <c r="AB38281" s="65"/>
      <c r="AC38281" s="65"/>
      <c r="AJ38281" s="66"/>
    </row>
    <row r="38282" spans="17:36" ht="4.5" customHeight="1" x14ac:dyDescent="0.2">
      <c r="Q38282" s="65"/>
      <c r="R38282" s="65"/>
      <c r="X38282" s="65"/>
      <c r="Y38282" s="65"/>
      <c r="Z38282" s="65"/>
      <c r="AA38282" s="65"/>
      <c r="AB38282" s="65"/>
      <c r="AC38282" s="65"/>
      <c r="AJ38282" s="66"/>
    </row>
    <row r="38283" spans="17:36" ht="4.5" customHeight="1" x14ac:dyDescent="0.2">
      <c r="Q38283" s="65"/>
      <c r="R38283" s="65"/>
      <c r="X38283" s="65"/>
      <c r="Y38283" s="65"/>
      <c r="Z38283" s="65"/>
      <c r="AA38283" s="65"/>
      <c r="AB38283" s="65"/>
      <c r="AC38283" s="65"/>
      <c r="AJ38283" s="66"/>
    </row>
    <row r="38284" spans="17:36" ht="4.5" customHeight="1" x14ac:dyDescent="0.2">
      <c r="Q38284" s="65"/>
      <c r="R38284" s="65"/>
      <c r="X38284" s="65"/>
      <c r="Y38284" s="65"/>
      <c r="Z38284" s="65"/>
      <c r="AA38284" s="65"/>
      <c r="AB38284" s="65"/>
      <c r="AC38284" s="65"/>
      <c r="AJ38284" s="66"/>
    </row>
    <row r="38285" spans="17:36" ht="4.5" customHeight="1" x14ac:dyDescent="0.2">
      <c r="Q38285" s="65"/>
      <c r="R38285" s="65"/>
      <c r="X38285" s="65"/>
      <c r="Y38285" s="65"/>
      <c r="Z38285" s="65"/>
      <c r="AA38285" s="65"/>
      <c r="AB38285" s="65"/>
      <c r="AC38285" s="65"/>
      <c r="AJ38285" s="66"/>
    </row>
    <row r="38286" spans="17:36" ht="4.5" customHeight="1" x14ac:dyDescent="0.2">
      <c r="Q38286" s="65"/>
      <c r="R38286" s="65"/>
      <c r="X38286" s="65"/>
      <c r="Y38286" s="65"/>
      <c r="Z38286" s="65"/>
      <c r="AA38286" s="65"/>
      <c r="AB38286" s="65"/>
      <c r="AC38286" s="65"/>
      <c r="AJ38286" s="66"/>
    </row>
    <row r="38287" spans="17:36" ht="4.5" customHeight="1" x14ac:dyDescent="0.2">
      <c r="Q38287" s="65"/>
      <c r="R38287" s="65"/>
      <c r="X38287" s="65"/>
      <c r="Y38287" s="65"/>
      <c r="Z38287" s="65"/>
      <c r="AA38287" s="65"/>
      <c r="AB38287" s="65"/>
      <c r="AC38287" s="65"/>
      <c r="AJ38287" s="66"/>
    </row>
    <row r="38288" spans="17:36" ht="4.5" customHeight="1" x14ac:dyDescent="0.2">
      <c r="Q38288" s="65"/>
      <c r="R38288" s="65"/>
      <c r="X38288" s="65"/>
      <c r="Y38288" s="65"/>
      <c r="Z38288" s="65"/>
      <c r="AA38288" s="65"/>
      <c r="AB38288" s="65"/>
      <c r="AC38288" s="65"/>
      <c r="AJ38288" s="66"/>
    </row>
    <row r="38289" spans="17:36" ht="4.5" customHeight="1" x14ac:dyDescent="0.2">
      <c r="Q38289" s="65"/>
      <c r="R38289" s="65"/>
      <c r="X38289" s="65"/>
      <c r="Y38289" s="65"/>
      <c r="Z38289" s="65"/>
      <c r="AA38289" s="65"/>
      <c r="AB38289" s="65"/>
      <c r="AC38289" s="65"/>
      <c r="AJ38289" s="66"/>
    </row>
    <row r="38290" spans="17:36" ht="4.5" customHeight="1" x14ac:dyDescent="0.2">
      <c r="Q38290" s="65"/>
      <c r="R38290" s="65"/>
      <c r="X38290" s="65"/>
      <c r="Y38290" s="65"/>
      <c r="Z38290" s="65"/>
      <c r="AA38290" s="65"/>
      <c r="AB38290" s="65"/>
      <c r="AC38290" s="65"/>
      <c r="AJ38290" s="66"/>
    </row>
    <row r="38291" spans="17:36" ht="4.5" customHeight="1" x14ac:dyDescent="0.2">
      <c r="Q38291" s="65"/>
      <c r="R38291" s="65"/>
      <c r="X38291" s="65"/>
      <c r="Y38291" s="65"/>
      <c r="Z38291" s="65"/>
      <c r="AA38291" s="65"/>
      <c r="AB38291" s="65"/>
      <c r="AC38291" s="65"/>
      <c r="AJ38291" s="66"/>
    </row>
    <row r="38292" spans="17:36" ht="4.5" customHeight="1" x14ac:dyDescent="0.2">
      <c r="Q38292" s="65"/>
      <c r="R38292" s="65"/>
      <c r="X38292" s="65"/>
      <c r="Y38292" s="65"/>
      <c r="Z38292" s="65"/>
      <c r="AA38292" s="65"/>
      <c r="AB38292" s="65"/>
      <c r="AC38292" s="65"/>
      <c r="AJ38292" s="66"/>
    </row>
    <row r="38293" spans="17:36" ht="4.5" customHeight="1" x14ac:dyDescent="0.2">
      <c r="Q38293" s="65"/>
      <c r="R38293" s="65"/>
      <c r="X38293" s="65"/>
      <c r="Y38293" s="65"/>
      <c r="Z38293" s="65"/>
      <c r="AA38293" s="65"/>
      <c r="AB38293" s="65"/>
      <c r="AC38293" s="65"/>
      <c r="AJ38293" s="66"/>
    </row>
    <row r="38294" spans="17:36" ht="4.5" customHeight="1" x14ac:dyDescent="0.2">
      <c r="Q38294" s="65"/>
      <c r="R38294" s="65"/>
      <c r="X38294" s="65"/>
      <c r="Y38294" s="65"/>
      <c r="Z38294" s="65"/>
      <c r="AA38294" s="65"/>
      <c r="AB38294" s="65"/>
      <c r="AC38294" s="65"/>
      <c r="AJ38294" s="66"/>
    </row>
    <row r="38295" spans="17:36" ht="4.5" customHeight="1" x14ac:dyDescent="0.2">
      <c r="Q38295" s="65"/>
      <c r="R38295" s="65"/>
      <c r="X38295" s="65"/>
      <c r="Y38295" s="65"/>
      <c r="Z38295" s="65"/>
      <c r="AA38295" s="65"/>
      <c r="AB38295" s="65"/>
      <c r="AC38295" s="65"/>
      <c r="AJ38295" s="66"/>
    </row>
    <row r="38296" spans="17:36" ht="4.5" customHeight="1" x14ac:dyDescent="0.2">
      <c r="Q38296" s="65"/>
      <c r="R38296" s="65"/>
      <c r="X38296" s="65"/>
      <c r="Y38296" s="65"/>
      <c r="Z38296" s="65"/>
      <c r="AA38296" s="65"/>
      <c r="AB38296" s="65"/>
      <c r="AC38296" s="65"/>
      <c r="AJ38296" s="66"/>
    </row>
    <row r="38297" spans="17:36" ht="4.5" customHeight="1" x14ac:dyDescent="0.2">
      <c r="Q38297" s="65"/>
      <c r="R38297" s="65"/>
      <c r="X38297" s="65"/>
      <c r="Y38297" s="65"/>
      <c r="Z38297" s="65"/>
      <c r="AA38297" s="65"/>
      <c r="AB38297" s="65"/>
      <c r="AC38297" s="65"/>
      <c r="AJ38297" s="66"/>
    </row>
    <row r="38298" spans="17:36" ht="4.5" customHeight="1" x14ac:dyDescent="0.2">
      <c r="Q38298" s="65"/>
      <c r="R38298" s="65"/>
      <c r="X38298" s="65"/>
      <c r="Y38298" s="65"/>
      <c r="Z38298" s="65"/>
      <c r="AA38298" s="65"/>
      <c r="AB38298" s="65"/>
      <c r="AC38298" s="65"/>
      <c r="AJ38298" s="66"/>
    </row>
    <row r="38299" spans="17:36" ht="4.5" customHeight="1" x14ac:dyDescent="0.2">
      <c r="Q38299" s="65"/>
      <c r="R38299" s="65"/>
      <c r="X38299" s="65"/>
      <c r="Y38299" s="65"/>
      <c r="Z38299" s="65"/>
      <c r="AA38299" s="65"/>
      <c r="AB38299" s="65"/>
      <c r="AC38299" s="65"/>
      <c r="AJ38299" s="66"/>
    </row>
    <row r="38300" spans="17:36" ht="4.5" customHeight="1" x14ac:dyDescent="0.2">
      <c r="Q38300" s="65"/>
      <c r="R38300" s="65"/>
      <c r="X38300" s="65"/>
      <c r="Y38300" s="65"/>
      <c r="Z38300" s="65"/>
      <c r="AA38300" s="65"/>
      <c r="AB38300" s="65"/>
      <c r="AC38300" s="65"/>
      <c r="AJ38300" s="66"/>
    </row>
    <row r="38301" spans="17:36" ht="4.5" customHeight="1" x14ac:dyDescent="0.2">
      <c r="Q38301" s="65"/>
      <c r="R38301" s="65"/>
      <c r="X38301" s="65"/>
      <c r="Y38301" s="65"/>
      <c r="Z38301" s="65"/>
      <c r="AA38301" s="65"/>
      <c r="AB38301" s="65"/>
      <c r="AC38301" s="65"/>
      <c r="AJ38301" s="66"/>
    </row>
    <row r="38302" spans="17:36" ht="4.5" customHeight="1" x14ac:dyDescent="0.2">
      <c r="Q38302" s="65"/>
      <c r="R38302" s="65"/>
      <c r="X38302" s="65"/>
      <c r="Y38302" s="65"/>
      <c r="Z38302" s="65"/>
      <c r="AA38302" s="65"/>
      <c r="AB38302" s="65"/>
      <c r="AC38302" s="65"/>
      <c r="AJ38302" s="66"/>
    </row>
    <row r="38303" spans="17:36" ht="4.5" customHeight="1" x14ac:dyDescent="0.2">
      <c r="Q38303" s="65"/>
      <c r="R38303" s="65"/>
      <c r="X38303" s="65"/>
      <c r="Y38303" s="65"/>
      <c r="Z38303" s="65"/>
      <c r="AA38303" s="65"/>
      <c r="AB38303" s="65"/>
      <c r="AC38303" s="65"/>
      <c r="AJ38303" s="66"/>
    </row>
    <row r="38304" spans="17:36" ht="4.5" customHeight="1" x14ac:dyDescent="0.2">
      <c r="Q38304" s="65"/>
      <c r="R38304" s="65"/>
      <c r="X38304" s="65"/>
      <c r="Y38304" s="65"/>
      <c r="Z38304" s="65"/>
      <c r="AA38304" s="65"/>
      <c r="AB38304" s="65"/>
      <c r="AC38304" s="65"/>
      <c r="AJ38304" s="66"/>
    </row>
    <row r="38305" spans="17:36" ht="4.5" customHeight="1" x14ac:dyDescent="0.2">
      <c r="Q38305" s="65"/>
      <c r="R38305" s="65"/>
      <c r="X38305" s="65"/>
      <c r="Y38305" s="65"/>
      <c r="Z38305" s="65"/>
      <c r="AA38305" s="65"/>
      <c r="AB38305" s="65"/>
      <c r="AC38305" s="65"/>
      <c r="AJ38305" s="66"/>
    </row>
    <row r="38306" spans="17:36" ht="4.5" customHeight="1" x14ac:dyDescent="0.2">
      <c r="Q38306" s="65"/>
      <c r="R38306" s="65"/>
      <c r="X38306" s="65"/>
      <c r="Y38306" s="65"/>
      <c r="Z38306" s="65"/>
      <c r="AA38306" s="65"/>
      <c r="AB38306" s="65"/>
      <c r="AC38306" s="65"/>
      <c r="AJ38306" s="66"/>
    </row>
    <row r="38307" spans="17:36" ht="4.5" customHeight="1" x14ac:dyDescent="0.2">
      <c r="Q38307" s="65"/>
      <c r="R38307" s="65"/>
      <c r="X38307" s="65"/>
      <c r="Y38307" s="65"/>
      <c r="Z38307" s="65"/>
      <c r="AA38307" s="65"/>
      <c r="AB38307" s="65"/>
      <c r="AC38307" s="65"/>
      <c r="AJ38307" s="66"/>
    </row>
    <row r="38308" spans="17:36" ht="4.5" customHeight="1" x14ac:dyDescent="0.2">
      <c r="Q38308" s="65"/>
      <c r="R38308" s="65"/>
      <c r="X38308" s="65"/>
      <c r="Y38308" s="65"/>
      <c r="Z38308" s="65"/>
      <c r="AA38308" s="65"/>
      <c r="AB38308" s="65"/>
      <c r="AC38308" s="65"/>
      <c r="AJ38308" s="66"/>
    </row>
    <row r="38309" spans="17:36" ht="4.5" customHeight="1" x14ac:dyDescent="0.2">
      <c r="Q38309" s="65"/>
      <c r="R38309" s="65"/>
      <c r="X38309" s="65"/>
      <c r="Y38309" s="65"/>
      <c r="Z38309" s="65"/>
      <c r="AA38309" s="65"/>
      <c r="AB38309" s="65"/>
      <c r="AC38309" s="65"/>
      <c r="AJ38309" s="66"/>
    </row>
    <row r="38310" spans="17:36" ht="4.5" customHeight="1" x14ac:dyDescent="0.2">
      <c r="Q38310" s="65"/>
      <c r="R38310" s="65"/>
      <c r="X38310" s="65"/>
      <c r="Y38310" s="65"/>
      <c r="Z38310" s="65"/>
      <c r="AA38310" s="65"/>
      <c r="AB38310" s="65"/>
      <c r="AC38310" s="65"/>
      <c r="AJ38310" s="66"/>
    </row>
    <row r="38311" spans="17:36" ht="4.5" customHeight="1" x14ac:dyDescent="0.2">
      <c r="Q38311" s="65"/>
      <c r="R38311" s="65"/>
      <c r="X38311" s="65"/>
      <c r="Y38311" s="65"/>
      <c r="Z38311" s="65"/>
      <c r="AA38311" s="65"/>
      <c r="AB38311" s="65"/>
      <c r="AC38311" s="65"/>
      <c r="AJ38311" s="66"/>
    </row>
    <row r="38312" spans="17:36" ht="4.5" customHeight="1" x14ac:dyDescent="0.2">
      <c r="Q38312" s="65"/>
      <c r="R38312" s="65"/>
      <c r="X38312" s="65"/>
      <c r="Y38312" s="65"/>
      <c r="Z38312" s="65"/>
      <c r="AA38312" s="65"/>
      <c r="AB38312" s="65"/>
      <c r="AC38312" s="65"/>
      <c r="AJ38312" s="66"/>
    </row>
    <row r="38313" spans="17:36" ht="4.5" customHeight="1" x14ac:dyDescent="0.2">
      <c r="Q38313" s="65"/>
      <c r="R38313" s="65"/>
      <c r="X38313" s="65"/>
      <c r="Y38313" s="65"/>
      <c r="Z38313" s="65"/>
      <c r="AA38313" s="65"/>
      <c r="AB38313" s="65"/>
      <c r="AC38313" s="65"/>
      <c r="AJ38313" s="66"/>
    </row>
    <row r="38314" spans="17:36" ht="4.5" customHeight="1" x14ac:dyDescent="0.2">
      <c r="Q38314" s="65"/>
      <c r="R38314" s="65"/>
      <c r="X38314" s="65"/>
      <c r="Y38314" s="65"/>
      <c r="Z38314" s="65"/>
      <c r="AA38314" s="65"/>
      <c r="AB38314" s="65"/>
      <c r="AC38314" s="65"/>
      <c r="AJ38314" s="66"/>
    </row>
    <row r="38315" spans="17:36" ht="4.5" customHeight="1" x14ac:dyDescent="0.2">
      <c r="Q38315" s="65"/>
      <c r="R38315" s="65"/>
      <c r="X38315" s="65"/>
      <c r="Y38315" s="65"/>
      <c r="Z38315" s="65"/>
      <c r="AA38315" s="65"/>
      <c r="AB38315" s="65"/>
      <c r="AC38315" s="65"/>
      <c r="AJ38315" s="66"/>
    </row>
    <row r="38316" spans="17:36" ht="4.5" customHeight="1" x14ac:dyDescent="0.2">
      <c r="Q38316" s="65"/>
      <c r="R38316" s="65"/>
      <c r="X38316" s="65"/>
      <c r="Y38316" s="65"/>
      <c r="Z38316" s="65"/>
      <c r="AA38316" s="65"/>
      <c r="AB38316" s="65"/>
      <c r="AC38316" s="65"/>
      <c r="AJ38316" s="66"/>
    </row>
    <row r="38317" spans="17:36" ht="4.5" customHeight="1" x14ac:dyDescent="0.2">
      <c r="Q38317" s="65"/>
      <c r="R38317" s="65"/>
      <c r="X38317" s="65"/>
      <c r="Y38317" s="65"/>
      <c r="Z38317" s="65"/>
      <c r="AA38317" s="65"/>
      <c r="AB38317" s="65"/>
      <c r="AC38317" s="65"/>
      <c r="AJ38317" s="66"/>
    </row>
    <row r="38318" spans="17:36" ht="4.5" customHeight="1" x14ac:dyDescent="0.2">
      <c r="Q38318" s="65"/>
      <c r="R38318" s="65"/>
      <c r="X38318" s="65"/>
      <c r="Y38318" s="65"/>
      <c r="Z38318" s="65"/>
      <c r="AA38318" s="65"/>
      <c r="AB38318" s="65"/>
      <c r="AC38318" s="65"/>
      <c r="AJ38318" s="66"/>
    </row>
    <row r="38319" spans="17:36" ht="4.5" customHeight="1" x14ac:dyDescent="0.2">
      <c r="Q38319" s="65"/>
      <c r="R38319" s="65"/>
      <c r="X38319" s="65"/>
      <c r="Y38319" s="65"/>
      <c r="Z38319" s="65"/>
      <c r="AA38319" s="65"/>
      <c r="AB38319" s="65"/>
      <c r="AC38319" s="65"/>
      <c r="AJ38319" s="66"/>
    </row>
    <row r="38320" spans="17:36" ht="4.5" customHeight="1" x14ac:dyDescent="0.2">
      <c r="Q38320" s="65"/>
      <c r="R38320" s="65"/>
      <c r="X38320" s="65"/>
      <c r="Y38320" s="65"/>
      <c r="Z38320" s="65"/>
      <c r="AA38320" s="65"/>
      <c r="AB38320" s="65"/>
      <c r="AC38320" s="65"/>
      <c r="AJ38320" s="66"/>
    </row>
    <row r="38321" spans="17:36" ht="4.5" customHeight="1" x14ac:dyDescent="0.2">
      <c r="Q38321" s="65"/>
      <c r="R38321" s="65"/>
      <c r="X38321" s="65"/>
      <c r="Y38321" s="65"/>
      <c r="Z38321" s="65"/>
      <c r="AA38321" s="65"/>
      <c r="AB38321" s="65"/>
      <c r="AC38321" s="65"/>
      <c r="AJ38321" s="66"/>
    </row>
    <row r="38322" spans="17:36" ht="4.5" customHeight="1" x14ac:dyDescent="0.2">
      <c r="Q38322" s="65"/>
      <c r="R38322" s="65"/>
      <c r="X38322" s="65"/>
      <c r="Y38322" s="65"/>
      <c r="Z38322" s="65"/>
      <c r="AA38322" s="65"/>
      <c r="AB38322" s="65"/>
      <c r="AC38322" s="65"/>
      <c r="AJ38322" s="66"/>
    </row>
    <row r="38323" spans="17:36" ht="4.5" customHeight="1" x14ac:dyDescent="0.2">
      <c r="Q38323" s="65"/>
      <c r="R38323" s="65"/>
      <c r="X38323" s="65"/>
      <c r="Y38323" s="65"/>
      <c r="Z38323" s="65"/>
      <c r="AA38323" s="65"/>
      <c r="AB38323" s="65"/>
      <c r="AC38323" s="65"/>
      <c r="AJ38323" s="66"/>
    </row>
    <row r="38324" spans="17:36" ht="4.5" customHeight="1" x14ac:dyDescent="0.2">
      <c r="Q38324" s="65"/>
      <c r="R38324" s="65"/>
      <c r="X38324" s="65"/>
      <c r="Y38324" s="65"/>
      <c r="Z38324" s="65"/>
      <c r="AA38324" s="65"/>
      <c r="AB38324" s="65"/>
      <c r="AC38324" s="65"/>
      <c r="AJ38324" s="66"/>
    </row>
    <row r="38325" spans="17:36" ht="4.5" customHeight="1" x14ac:dyDescent="0.2">
      <c r="Q38325" s="65"/>
      <c r="R38325" s="65"/>
      <c r="X38325" s="65"/>
      <c r="Y38325" s="65"/>
      <c r="Z38325" s="65"/>
      <c r="AA38325" s="65"/>
      <c r="AB38325" s="65"/>
      <c r="AC38325" s="65"/>
      <c r="AJ38325" s="66"/>
    </row>
    <row r="38326" spans="17:36" ht="4.5" customHeight="1" x14ac:dyDescent="0.2">
      <c r="Q38326" s="65"/>
      <c r="R38326" s="65"/>
      <c r="X38326" s="65"/>
      <c r="Y38326" s="65"/>
      <c r="Z38326" s="65"/>
      <c r="AA38326" s="65"/>
      <c r="AB38326" s="65"/>
      <c r="AC38326" s="65"/>
      <c r="AJ38326" s="66"/>
    </row>
    <row r="38327" spans="17:36" ht="4.5" customHeight="1" x14ac:dyDescent="0.2">
      <c r="Q38327" s="65"/>
      <c r="R38327" s="65"/>
      <c r="X38327" s="65"/>
      <c r="Y38327" s="65"/>
      <c r="Z38327" s="65"/>
      <c r="AA38327" s="65"/>
      <c r="AB38327" s="65"/>
      <c r="AC38327" s="65"/>
      <c r="AJ38327" s="66"/>
    </row>
    <row r="38328" spans="17:36" ht="4.5" customHeight="1" x14ac:dyDescent="0.2">
      <c r="Q38328" s="65"/>
      <c r="R38328" s="65"/>
      <c r="X38328" s="65"/>
      <c r="Y38328" s="65"/>
      <c r="Z38328" s="65"/>
      <c r="AA38328" s="65"/>
      <c r="AB38328" s="65"/>
      <c r="AC38328" s="65"/>
      <c r="AJ38328" s="66"/>
    </row>
    <row r="38329" spans="17:36" ht="4.5" customHeight="1" x14ac:dyDescent="0.2">
      <c r="Q38329" s="65"/>
      <c r="R38329" s="65"/>
      <c r="X38329" s="65"/>
      <c r="Y38329" s="65"/>
      <c r="Z38329" s="65"/>
      <c r="AA38329" s="65"/>
      <c r="AB38329" s="65"/>
      <c r="AC38329" s="65"/>
      <c r="AJ38329" s="66"/>
    </row>
    <row r="38330" spans="17:36" ht="4.5" customHeight="1" x14ac:dyDescent="0.2">
      <c r="Q38330" s="65"/>
      <c r="R38330" s="65"/>
      <c r="X38330" s="65"/>
      <c r="Y38330" s="65"/>
      <c r="Z38330" s="65"/>
      <c r="AA38330" s="65"/>
      <c r="AB38330" s="65"/>
      <c r="AC38330" s="65"/>
      <c r="AJ38330" s="66"/>
    </row>
    <row r="38331" spans="17:36" ht="4.5" customHeight="1" x14ac:dyDescent="0.2">
      <c r="Q38331" s="65"/>
      <c r="R38331" s="65"/>
      <c r="X38331" s="65"/>
      <c r="Y38331" s="65"/>
      <c r="Z38331" s="65"/>
      <c r="AA38331" s="65"/>
      <c r="AB38331" s="65"/>
      <c r="AC38331" s="65"/>
      <c r="AJ38331" s="66"/>
    </row>
    <row r="38332" spans="17:36" ht="4.5" customHeight="1" x14ac:dyDescent="0.2">
      <c r="Q38332" s="65"/>
      <c r="R38332" s="65"/>
      <c r="X38332" s="65"/>
      <c r="Y38332" s="65"/>
      <c r="Z38332" s="65"/>
      <c r="AA38332" s="65"/>
      <c r="AB38332" s="65"/>
      <c r="AC38332" s="65"/>
      <c r="AJ38332" s="66"/>
    </row>
    <row r="38333" spans="17:36" ht="4.5" customHeight="1" x14ac:dyDescent="0.2">
      <c r="Q38333" s="65"/>
      <c r="R38333" s="65"/>
      <c r="X38333" s="65"/>
      <c r="Y38333" s="65"/>
      <c r="Z38333" s="65"/>
      <c r="AA38333" s="65"/>
      <c r="AB38333" s="65"/>
      <c r="AC38333" s="65"/>
      <c r="AJ38333" s="66"/>
    </row>
    <row r="38334" spans="17:36" ht="4.5" customHeight="1" x14ac:dyDescent="0.2">
      <c r="Q38334" s="65"/>
      <c r="R38334" s="65"/>
      <c r="X38334" s="65"/>
      <c r="Y38334" s="65"/>
      <c r="Z38334" s="65"/>
      <c r="AA38334" s="65"/>
      <c r="AB38334" s="65"/>
      <c r="AC38334" s="65"/>
      <c r="AJ38334" s="66"/>
    </row>
    <row r="38335" spans="17:36" ht="4.5" customHeight="1" x14ac:dyDescent="0.2">
      <c r="Q38335" s="65"/>
      <c r="R38335" s="65"/>
      <c r="X38335" s="65"/>
      <c r="Y38335" s="65"/>
      <c r="Z38335" s="65"/>
      <c r="AA38335" s="65"/>
      <c r="AB38335" s="65"/>
      <c r="AC38335" s="65"/>
      <c r="AJ38335" s="66"/>
    </row>
    <row r="38336" spans="17:36" ht="4.5" customHeight="1" x14ac:dyDescent="0.2">
      <c r="Q38336" s="65"/>
      <c r="R38336" s="65"/>
      <c r="X38336" s="65"/>
      <c r="Y38336" s="65"/>
      <c r="Z38336" s="65"/>
      <c r="AA38336" s="65"/>
      <c r="AB38336" s="65"/>
      <c r="AC38336" s="65"/>
      <c r="AJ38336" s="66"/>
    </row>
    <row r="38337" spans="17:36" ht="4.5" customHeight="1" x14ac:dyDescent="0.2">
      <c r="Q38337" s="65"/>
      <c r="R38337" s="65"/>
      <c r="X38337" s="65"/>
      <c r="Y38337" s="65"/>
      <c r="Z38337" s="65"/>
      <c r="AA38337" s="65"/>
      <c r="AB38337" s="65"/>
      <c r="AC38337" s="65"/>
      <c r="AJ38337" s="66"/>
    </row>
    <row r="38338" spans="17:36" ht="4.5" customHeight="1" x14ac:dyDescent="0.2">
      <c r="Q38338" s="65"/>
      <c r="R38338" s="65"/>
      <c r="X38338" s="65"/>
      <c r="Y38338" s="65"/>
      <c r="Z38338" s="65"/>
      <c r="AA38338" s="65"/>
      <c r="AB38338" s="65"/>
      <c r="AC38338" s="65"/>
      <c r="AJ38338" s="66"/>
    </row>
    <row r="38339" spans="17:36" ht="4.5" customHeight="1" x14ac:dyDescent="0.2">
      <c r="Q38339" s="65"/>
      <c r="R38339" s="65"/>
      <c r="X38339" s="65"/>
      <c r="Y38339" s="65"/>
      <c r="Z38339" s="65"/>
      <c r="AA38339" s="65"/>
      <c r="AB38339" s="65"/>
      <c r="AC38339" s="65"/>
      <c r="AJ38339" s="66"/>
    </row>
    <row r="38340" spans="17:36" ht="4.5" customHeight="1" x14ac:dyDescent="0.2">
      <c r="Q38340" s="65"/>
      <c r="R38340" s="65"/>
      <c r="X38340" s="65"/>
      <c r="Y38340" s="65"/>
      <c r="Z38340" s="65"/>
      <c r="AA38340" s="65"/>
      <c r="AB38340" s="65"/>
      <c r="AC38340" s="65"/>
      <c r="AJ38340" s="66"/>
    </row>
    <row r="38341" spans="17:36" ht="4.5" customHeight="1" x14ac:dyDescent="0.2">
      <c r="Q38341" s="65"/>
      <c r="R38341" s="65"/>
      <c r="X38341" s="65"/>
      <c r="Y38341" s="65"/>
      <c r="Z38341" s="65"/>
      <c r="AA38341" s="65"/>
      <c r="AB38341" s="65"/>
      <c r="AC38341" s="65"/>
      <c r="AJ38341" s="66"/>
    </row>
    <row r="38342" spans="17:36" ht="4.5" customHeight="1" x14ac:dyDescent="0.2">
      <c r="Q38342" s="65"/>
      <c r="R38342" s="65"/>
      <c r="X38342" s="65"/>
      <c r="Y38342" s="65"/>
      <c r="Z38342" s="65"/>
      <c r="AA38342" s="65"/>
      <c r="AB38342" s="65"/>
      <c r="AC38342" s="65"/>
      <c r="AJ38342" s="66"/>
    </row>
    <row r="38343" spans="17:36" ht="4.5" customHeight="1" x14ac:dyDescent="0.2">
      <c r="Q38343" s="65"/>
      <c r="R38343" s="65"/>
      <c r="X38343" s="65"/>
      <c r="Y38343" s="65"/>
      <c r="Z38343" s="65"/>
      <c r="AA38343" s="65"/>
      <c r="AB38343" s="65"/>
      <c r="AC38343" s="65"/>
      <c r="AJ38343" s="66"/>
    </row>
    <row r="38344" spans="17:36" ht="4.5" customHeight="1" x14ac:dyDescent="0.2">
      <c r="Q38344" s="65"/>
      <c r="R38344" s="65"/>
      <c r="X38344" s="65"/>
      <c r="Y38344" s="65"/>
      <c r="Z38344" s="65"/>
      <c r="AA38344" s="65"/>
      <c r="AB38344" s="65"/>
      <c r="AC38344" s="65"/>
      <c r="AJ38344" s="66"/>
    </row>
    <row r="38345" spans="17:36" ht="4.5" customHeight="1" x14ac:dyDescent="0.2">
      <c r="Q38345" s="65"/>
      <c r="R38345" s="65"/>
      <c r="X38345" s="65"/>
      <c r="Y38345" s="65"/>
      <c r="Z38345" s="65"/>
      <c r="AA38345" s="65"/>
      <c r="AB38345" s="65"/>
      <c r="AC38345" s="65"/>
      <c r="AJ38345" s="66"/>
    </row>
    <row r="38346" spans="17:36" ht="4.5" customHeight="1" x14ac:dyDescent="0.2">
      <c r="Q38346" s="65"/>
      <c r="R38346" s="65"/>
      <c r="X38346" s="65"/>
      <c r="Y38346" s="65"/>
      <c r="Z38346" s="65"/>
      <c r="AA38346" s="65"/>
      <c r="AB38346" s="65"/>
      <c r="AC38346" s="65"/>
      <c r="AJ38346" s="66"/>
    </row>
    <row r="38347" spans="17:36" ht="4.5" customHeight="1" x14ac:dyDescent="0.2">
      <c r="Q38347" s="65"/>
      <c r="R38347" s="65"/>
      <c r="X38347" s="65"/>
      <c r="Y38347" s="65"/>
      <c r="Z38347" s="65"/>
      <c r="AA38347" s="65"/>
      <c r="AB38347" s="65"/>
      <c r="AC38347" s="65"/>
      <c r="AJ38347" s="66"/>
    </row>
    <row r="38348" spans="17:36" ht="4.5" customHeight="1" x14ac:dyDescent="0.2">
      <c r="Q38348" s="65"/>
      <c r="R38348" s="65"/>
      <c r="X38348" s="65"/>
      <c r="Y38348" s="65"/>
      <c r="Z38348" s="65"/>
      <c r="AA38348" s="65"/>
      <c r="AB38348" s="65"/>
      <c r="AC38348" s="65"/>
      <c r="AJ38348" s="66"/>
    </row>
    <row r="38349" spans="17:36" ht="4.5" customHeight="1" x14ac:dyDescent="0.2">
      <c r="Q38349" s="65"/>
      <c r="R38349" s="65"/>
      <c r="X38349" s="65"/>
      <c r="Y38349" s="65"/>
      <c r="Z38349" s="65"/>
      <c r="AA38349" s="65"/>
      <c r="AB38349" s="65"/>
      <c r="AC38349" s="65"/>
      <c r="AJ38349" s="66"/>
    </row>
    <row r="38350" spans="17:36" ht="4.5" customHeight="1" x14ac:dyDescent="0.2">
      <c r="Q38350" s="65"/>
      <c r="R38350" s="65"/>
      <c r="X38350" s="65"/>
      <c r="Y38350" s="65"/>
      <c r="Z38350" s="65"/>
      <c r="AA38350" s="65"/>
      <c r="AB38350" s="65"/>
      <c r="AC38350" s="65"/>
      <c r="AJ38350" s="66"/>
    </row>
    <row r="38351" spans="17:36" ht="4.5" customHeight="1" x14ac:dyDescent="0.2">
      <c r="Q38351" s="65"/>
      <c r="R38351" s="65"/>
      <c r="X38351" s="65"/>
      <c r="Y38351" s="65"/>
      <c r="Z38351" s="65"/>
      <c r="AA38351" s="65"/>
      <c r="AB38351" s="65"/>
      <c r="AC38351" s="65"/>
      <c r="AJ38351" s="66"/>
    </row>
    <row r="38352" spans="17:36" ht="4.5" customHeight="1" x14ac:dyDescent="0.2">
      <c r="Q38352" s="65"/>
      <c r="R38352" s="65"/>
      <c r="X38352" s="65"/>
      <c r="Y38352" s="65"/>
      <c r="Z38352" s="65"/>
      <c r="AA38352" s="65"/>
      <c r="AB38352" s="65"/>
      <c r="AC38352" s="65"/>
      <c r="AJ38352" s="66"/>
    </row>
    <row r="38353" spans="17:36" ht="4.5" customHeight="1" x14ac:dyDescent="0.2">
      <c r="Q38353" s="65"/>
      <c r="R38353" s="65"/>
      <c r="X38353" s="65"/>
      <c r="Y38353" s="65"/>
      <c r="Z38353" s="65"/>
      <c r="AA38353" s="65"/>
      <c r="AB38353" s="65"/>
      <c r="AC38353" s="65"/>
      <c r="AJ38353" s="66"/>
    </row>
    <row r="38354" spans="17:36" ht="4.5" customHeight="1" x14ac:dyDescent="0.2">
      <c r="Q38354" s="65"/>
      <c r="R38354" s="65"/>
      <c r="X38354" s="65"/>
      <c r="Y38354" s="65"/>
      <c r="Z38354" s="65"/>
      <c r="AA38354" s="65"/>
      <c r="AB38354" s="65"/>
      <c r="AC38354" s="65"/>
      <c r="AJ38354" s="66"/>
    </row>
    <row r="38355" spans="17:36" ht="4.5" customHeight="1" x14ac:dyDescent="0.2">
      <c r="Q38355" s="65"/>
      <c r="R38355" s="65"/>
      <c r="X38355" s="65"/>
      <c r="Y38355" s="65"/>
      <c r="Z38355" s="65"/>
      <c r="AA38355" s="65"/>
      <c r="AB38355" s="65"/>
      <c r="AC38355" s="65"/>
      <c r="AJ38355" s="66"/>
    </row>
    <row r="38356" spans="17:36" ht="4.5" customHeight="1" x14ac:dyDescent="0.2">
      <c r="Q38356" s="65"/>
      <c r="R38356" s="65"/>
      <c r="X38356" s="65"/>
      <c r="Y38356" s="65"/>
      <c r="Z38356" s="65"/>
      <c r="AA38356" s="65"/>
      <c r="AB38356" s="65"/>
      <c r="AC38356" s="65"/>
      <c r="AJ38356" s="66"/>
    </row>
    <row r="38357" spans="17:36" ht="4.5" customHeight="1" x14ac:dyDescent="0.2">
      <c r="Q38357" s="65"/>
      <c r="R38357" s="65"/>
      <c r="X38357" s="65"/>
      <c r="Y38357" s="65"/>
      <c r="Z38357" s="65"/>
      <c r="AA38357" s="65"/>
      <c r="AB38357" s="65"/>
      <c r="AC38357" s="65"/>
      <c r="AJ38357" s="66"/>
    </row>
    <row r="38358" spans="17:36" ht="4.5" customHeight="1" x14ac:dyDescent="0.2">
      <c r="Q38358" s="65"/>
      <c r="R38358" s="65"/>
      <c r="X38358" s="65"/>
      <c r="Y38358" s="65"/>
      <c r="Z38358" s="65"/>
      <c r="AA38358" s="65"/>
      <c r="AB38358" s="65"/>
      <c r="AC38358" s="65"/>
      <c r="AJ38358" s="66"/>
    </row>
    <row r="38359" spans="17:36" ht="4.5" customHeight="1" x14ac:dyDescent="0.2">
      <c r="Q38359" s="65"/>
      <c r="R38359" s="65"/>
      <c r="X38359" s="65"/>
      <c r="Y38359" s="65"/>
      <c r="Z38359" s="65"/>
      <c r="AA38359" s="65"/>
      <c r="AB38359" s="65"/>
      <c r="AC38359" s="65"/>
      <c r="AJ38359" s="66"/>
    </row>
    <row r="38360" spans="17:36" ht="4.5" customHeight="1" x14ac:dyDescent="0.2">
      <c r="Q38360" s="65"/>
      <c r="R38360" s="65"/>
      <c r="X38360" s="65"/>
      <c r="Y38360" s="65"/>
      <c r="Z38360" s="65"/>
      <c r="AA38360" s="65"/>
      <c r="AB38360" s="65"/>
      <c r="AC38360" s="65"/>
      <c r="AJ38360" s="66"/>
    </row>
    <row r="38361" spans="17:36" ht="4.5" customHeight="1" x14ac:dyDescent="0.2">
      <c r="Q38361" s="65"/>
      <c r="R38361" s="65"/>
      <c r="X38361" s="65"/>
      <c r="Y38361" s="65"/>
      <c r="Z38361" s="65"/>
      <c r="AA38361" s="65"/>
      <c r="AB38361" s="65"/>
      <c r="AC38361" s="65"/>
      <c r="AJ38361" s="66"/>
    </row>
    <row r="38362" spans="17:36" ht="4.5" customHeight="1" x14ac:dyDescent="0.2">
      <c r="Q38362" s="65"/>
      <c r="R38362" s="65"/>
      <c r="X38362" s="65"/>
      <c r="Y38362" s="65"/>
      <c r="Z38362" s="65"/>
      <c r="AA38362" s="65"/>
      <c r="AB38362" s="65"/>
      <c r="AC38362" s="65"/>
      <c r="AJ38362" s="66"/>
    </row>
    <row r="38363" spans="17:36" ht="4.5" customHeight="1" x14ac:dyDescent="0.2">
      <c r="Q38363" s="65"/>
      <c r="R38363" s="65"/>
      <c r="X38363" s="65"/>
      <c r="Y38363" s="65"/>
      <c r="Z38363" s="65"/>
      <c r="AA38363" s="65"/>
      <c r="AB38363" s="65"/>
      <c r="AC38363" s="65"/>
      <c r="AJ38363" s="66"/>
    </row>
    <row r="38364" spans="17:36" ht="4.5" customHeight="1" x14ac:dyDescent="0.2">
      <c r="Q38364" s="65"/>
      <c r="R38364" s="65"/>
      <c r="X38364" s="65"/>
      <c r="Y38364" s="65"/>
      <c r="Z38364" s="65"/>
      <c r="AA38364" s="65"/>
      <c r="AB38364" s="65"/>
      <c r="AC38364" s="65"/>
      <c r="AJ38364" s="66"/>
    </row>
    <row r="38365" spans="17:36" ht="4.5" customHeight="1" x14ac:dyDescent="0.2">
      <c r="Q38365" s="65"/>
      <c r="R38365" s="65"/>
      <c r="X38365" s="65"/>
      <c r="Y38365" s="65"/>
      <c r="Z38365" s="65"/>
      <c r="AA38365" s="65"/>
      <c r="AB38365" s="65"/>
      <c r="AC38365" s="65"/>
      <c r="AJ38365" s="66"/>
    </row>
    <row r="38366" spans="17:36" ht="4.5" customHeight="1" x14ac:dyDescent="0.2">
      <c r="Q38366" s="65"/>
      <c r="R38366" s="65"/>
      <c r="X38366" s="65"/>
      <c r="Y38366" s="65"/>
      <c r="Z38366" s="65"/>
      <c r="AA38366" s="65"/>
      <c r="AB38366" s="65"/>
      <c r="AC38366" s="65"/>
      <c r="AJ38366" s="66"/>
    </row>
    <row r="38367" spans="17:36" ht="4.5" customHeight="1" x14ac:dyDescent="0.2">
      <c r="Q38367" s="65"/>
      <c r="R38367" s="65"/>
      <c r="X38367" s="65"/>
      <c r="Y38367" s="65"/>
      <c r="Z38367" s="65"/>
      <c r="AA38367" s="65"/>
      <c r="AB38367" s="65"/>
      <c r="AC38367" s="65"/>
      <c r="AJ38367" s="66"/>
    </row>
    <row r="38368" spans="17:36" ht="4.5" customHeight="1" x14ac:dyDescent="0.2">
      <c r="Q38368" s="65"/>
      <c r="R38368" s="65"/>
      <c r="X38368" s="65"/>
      <c r="Y38368" s="65"/>
      <c r="Z38368" s="65"/>
      <c r="AA38368" s="65"/>
      <c r="AB38368" s="65"/>
      <c r="AC38368" s="65"/>
      <c r="AJ38368" s="66"/>
    </row>
    <row r="38369" spans="17:36" ht="4.5" customHeight="1" x14ac:dyDescent="0.2">
      <c r="Q38369" s="65"/>
      <c r="R38369" s="65"/>
      <c r="X38369" s="65"/>
      <c r="Y38369" s="65"/>
      <c r="Z38369" s="65"/>
      <c r="AA38369" s="65"/>
      <c r="AB38369" s="65"/>
      <c r="AC38369" s="65"/>
      <c r="AJ38369" s="66"/>
    </row>
    <row r="38370" spans="17:36" ht="4.5" customHeight="1" x14ac:dyDescent="0.2">
      <c r="Q38370" s="65"/>
      <c r="R38370" s="65"/>
      <c r="X38370" s="65"/>
      <c r="Y38370" s="65"/>
      <c r="Z38370" s="65"/>
      <c r="AA38370" s="65"/>
      <c r="AB38370" s="65"/>
      <c r="AC38370" s="65"/>
      <c r="AJ38370" s="66"/>
    </row>
    <row r="38371" spans="17:36" ht="4.5" customHeight="1" x14ac:dyDescent="0.2">
      <c r="Q38371" s="65"/>
      <c r="R38371" s="65"/>
      <c r="X38371" s="65"/>
      <c r="Y38371" s="65"/>
      <c r="Z38371" s="65"/>
      <c r="AA38371" s="65"/>
      <c r="AB38371" s="65"/>
      <c r="AC38371" s="65"/>
      <c r="AJ38371" s="66"/>
    </row>
    <row r="38372" spans="17:36" ht="4.5" customHeight="1" x14ac:dyDescent="0.2">
      <c r="Q38372" s="65"/>
      <c r="R38372" s="65"/>
      <c r="X38372" s="65"/>
      <c r="Y38372" s="65"/>
      <c r="Z38372" s="65"/>
      <c r="AA38372" s="65"/>
      <c r="AB38372" s="65"/>
      <c r="AC38372" s="65"/>
      <c r="AJ38372" s="66"/>
    </row>
    <row r="38373" spans="17:36" ht="4.5" customHeight="1" x14ac:dyDescent="0.2">
      <c r="Q38373" s="65"/>
      <c r="R38373" s="65"/>
      <c r="X38373" s="65"/>
      <c r="Y38373" s="65"/>
      <c r="Z38373" s="65"/>
      <c r="AA38373" s="65"/>
      <c r="AB38373" s="65"/>
      <c r="AC38373" s="65"/>
      <c r="AJ38373" s="66"/>
    </row>
    <row r="38374" spans="17:36" ht="4.5" customHeight="1" x14ac:dyDescent="0.2">
      <c r="Q38374" s="65"/>
      <c r="R38374" s="65"/>
      <c r="X38374" s="65"/>
      <c r="Y38374" s="65"/>
      <c r="Z38374" s="65"/>
      <c r="AA38374" s="65"/>
      <c r="AB38374" s="65"/>
      <c r="AC38374" s="65"/>
      <c r="AJ38374" s="66"/>
    </row>
    <row r="38375" spans="17:36" ht="4.5" customHeight="1" x14ac:dyDescent="0.2">
      <c r="Q38375" s="65"/>
      <c r="R38375" s="65"/>
      <c r="X38375" s="65"/>
      <c r="Y38375" s="65"/>
      <c r="Z38375" s="65"/>
      <c r="AA38375" s="65"/>
      <c r="AB38375" s="65"/>
      <c r="AC38375" s="65"/>
      <c r="AJ38375" s="66"/>
    </row>
    <row r="38376" spans="17:36" ht="4.5" customHeight="1" x14ac:dyDescent="0.2">
      <c r="Q38376" s="65"/>
      <c r="R38376" s="65"/>
      <c r="X38376" s="65"/>
      <c r="Y38376" s="65"/>
      <c r="Z38376" s="65"/>
      <c r="AA38376" s="65"/>
      <c r="AB38376" s="65"/>
      <c r="AC38376" s="65"/>
      <c r="AJ38376" s="66"/>
    </row>
    <row r="38377" spans="17:36" ht="4.5" customHeight="1" x14ac:dyDescent="0.2">
      <c r="Q38377" s="65"/>
      <c r="R38377" s="65"/>
      <c r="X38377" s="65"/>
      <c r="Y38377" s="65"/>
      <c r="Z38377" s="65"/>
      <c r="AA38377" s="65"/>
      <c r="AB38377" s="65"/>
      <c r="AC38377" s="65"/>
      <c r="AJ38377" s="66"/>
    </row>
    <row r="38378" spans="17:36" ht="4.5" customHeight="1" x14ac:dyDescent="0.2">
      <c r="Q38378" s="65"/>
      <c r="R38378" s="65"/>
      <c r="X38378" s="65"/>
      <c r="Y38378" s="65"/>
      <c r="Z38378" s="65"/>
      <c r="AA38378" s="65"/>
      <c r="AB38378" s="65"/>
      <c r="AC38378" s="65"/>
      <c r="AJ38378" s="66"/>
    </row>
    <row r="38379" spans="17:36" ht="4.5" customHeight="1" x14ac:dyDescent="0.2">
      <c r="Q38379" s="65"/>
      <c r="R38379" s="65"/>
      <c r="X38379" s="65"/>
      <c r="Y38379" s="65"/>
      <c r="Z38379" s="65"/>
      <c r="AA38379" s="65"/>
      <c r="AB38379" s="65"/>
      <c r="AC38379" s="65"/>
      <c r="AJ38379" s="66"/>
    </row>
    <row r="38380" spans="17:36" ht="4.5" customHeight="1" x14ac:dyDescent="0.2">
      <c r="Q38380" s="65"/>
      <c r="R38380" s="65"/>
      <c r="X38380" s="65"/>
      <c r="Y38380" s="65"/>
      <c r="Z38380" s="65"/>
      <c r="AA38380" s="65"/>
      <c r="AB38380" s="65"/>
      <c r="AC38380" s="65"/>
      <c r="AJ38380" s="66"/>
    </row>
    <row r="38381" spans="17:36" ht="4.5" customHeight="1" x14ac:dyDescent="0.2">
      <c r="Q38381" s="65"/>
      <c r="R38381" s="65"/>
      <c r="X38381" s="65"/>
      <c r="Y38381" s="65"/>
      <c r="Z38381" s="65"/>
      <c r="AA38381" s="65"/>
      <c r="AB38381" s="65"/>
      <c r="AC38381" s="65"/>
      <c r="AJ38381" s="66"/>
    </row>
    <row r="38382" spans="17:36" ht="4.5" customHeight="1" x14ac:dyDescent="0.2">
      <c r="Q38382" s="65"/>
      <c r="R38382" s="65"/>
      <c r="X38382" s="65"/>
      <c r="Y38382" s="65"/>
      <c r="Z38382" s="65"/>
      <c r="AA38382" s="65"/>
      <c r="AB38382" s="65"/>
      <c r="AC38382" s="65"/>
      <c r="AJ38382" s="66"/>
    </row>
    <row r="38383" spans="17:36" ht="4.5" customHeight="1" x14ac:dyDescent="0.2">
      <c r="Q38383" s="65"/>
      <c r="R38383" s="65"/>
      <c r="X38383" s="65"/>
      <c r="Y38383" s="65"/>
      <c r="Z38383" s="65"/>
      <c r="AA38383" s="65"/>
      <c r="AB38383" s="65"/>
      <c r="AC38383" s="65"/>
      <c r="AJ38383" s="66"/>
    </row>
    <row r="38384" spans="17:36" ht="4.5" customHeight="1" x14ac:dyDescent="0.2">
      <c r="Q38384" s="65"/>
      <c r="R38384" s="65"/>
      <c r="X38384" s="65"/>
      <c r="Y38384" s="65"/>
      <c r="Z38384" s="65"/>
      <c r="AA38384" s="65"/>
      <c r="AB38384" s="65"/>
      <c r="AC38384" s="65"/>
      <c r="AJ38384" s="66"/>
    </row>
    <row r="38385" spans="17:36" ht="4.5" customHeight="1" x14ac:dyDescent="0.2">
      <c r="Q38385" s="65"/>
      <c r="R38385" s="65"/>
      <c r="X38385" s="65"/>
      <c r="Y38385" s="65"/>
      <c r="Z38385" s="65"/>
      <c r="AA38385" s="65"/>
      <c r="AB38385" s="65"/>
      <c r="AC38385" s="65"/>
      <c r="AJ38385" s="66"/>
    </row>
    <row r="38386" spans="17:36" ht="4.5" customHeight="1" x14ac:dyDescent="0.2">
      <c r="Q38386" s="65"/>
      <c r="R38386" s="65"/>
      <c r="X38386" s="65"/>
      <c r="Y38386" s="65"/>
      <c r="Z38386" s="65"/>
      <c r="AA38386" s="65"/>
      <c r="AB38386" s="65"/>
      <c r="AC38386" s="65"/>
      <c r="AJ38386" s="66"/>
    </row>
    <row r="38387" spans="17:36" ht="4.5" customHeight="1" x14ac:dyDescent="0.2">
      <c r="Q38387" s="65"/>
      <c r="R38387" s="65"/>
      <c r="X38387" s="65"/>
      <c r="Y38387" s="65"/>
      <c r="Z38387" s="65"/>
      <c r="AA38387" s="65"/>
      <c r="AB38387" s="65"/>
      <c r="AC38387" s="65"/>
      <c r="AJ38387" s="66"/>
    </row>
    <row r="38388" spans="17:36" ht="4.5" customHeight="1" x14ac:dyDescent="0.2">
      <c r="Q38388" s="65"/>
      <c r="R38388" s="65"/>
      <c r="X38388" s="65"/>
      <c r="Y38388" s="65"/>
      <c r="Z38388" s="65"/>
      <c r="AA38388" s="65"/>
      <c r="AB38388" s="65"/>
      <c r="AC38388" s="65"/>
      <c r="AJ38388" s="66"/>
    </row>
    <row r="38389" spans="17:36" ht="4.5" customHeight="1" x14ac:dyDescent="0.2">
      <c r="Q38389" s="65"/>
      <c r="R38389" s="65"/>
      <c r="X38389" s="65"/>
      <c r="Y38389" s="65"/>
      <c r="Z38389" s="65"/>
      <c r="AA38389" s="65"/>
      <c r="AB38389" s="65"/>
      <c r="AC38389" s="65"/>
      <c r="AJ38389" s="66"/>
    </row>
    <row r="38390" spans="17:36" ht="4.5" customHeight="1" x14ac:dyDescent="0.2">
      <c r="Q38390" s="65"/>
      <c r="R38390" s="65"/>
      <c r="X38390" s="65"/>
      <c r="Y38390" s="65"/>
      <c r="Z38390" s="65"/>
      <c r="AA38390" s="65"/>
      <c r="AB38390" s="65"/>
      <c r="AC38390" s="65"/>
      <c r="AJ38390" s="66"/>
    </row>
    <row r="38391" spans="17:36" ht="4.5" customHeight="1" x14ac:dyDescent="0.2">
      <c r="Q38391" s="65"/>
      <c r="R38391" s="65"/>
      <c r="X38391" s="65"/>
      <c r="Y38391" s="65"/>
      <c r="Z38391" s="65"/>
      <c r="AA38391" s="65"/>
      <c r="AB38391" s="65"/>
      <c r="AC38391" s="65"/>
      <c r="AJ38391" s="66"/>
    </row>
    <row r="38392" spans="17:36" ht="4.5" customHeight="1" x14ac:dyDescent="0.2">
      <c r="Q38392" s="65"/>
      <c r="R38392" s="65"/>
      <c r="X38392" s="65"/>
      <c r="Y38392" s="65"/>
      <c r="Z38392" s="65"/>
      <c r="AA38392" s="65"/>
      <c r="AB38392" s="65"/>
      <c r="AC38392" s="65"/>
      <c r="AJ38392" s="66"/>
    </row>
    <row r="38393" spans="17:36" ht="4.5" customHeight="1" x14ac:dyDescent="0.2">
      <c r="Q38393" s="65"/>
      <c r="R38393" s="65"/>
      <c r="X38393" s="65"/>
      <c r="Y38393" s="65"/>
      <c r="Z38393" s="65"/>
      <c r="AA38393" s="65"/>
      <c r="AB38393" s="65"/>
      <c r="AC38393" s="65"/>
      <c r="AJ38393" s="66"/>
    </row>
    <row r="38394" spans="17:36" ht="4.5" customHeight="1" x14ac:dyDescent="0.2">
      <c r="Q38394" s="65"/>
      <c r="R38394" s="65"/>
      <c r="X38394" s="65"/>
      <c r="Y38394" s="65"/>
      <c r="Z38394" s="65"/>
      <c r="AA38394" s="65"/>
      <c r="AB38394" s="65"/>
      <c r="AC38394" s="65"/>
      <c r="AJ38394" s="66"/>
    </row>
    <row r="38395" spans="17:36" ht="4.5" customHeight="1" x14ac:dyDescent="0.2">
      <c r="Q38395" s="65"/>
      <c r="R38395" s="65"/>
      <c r="X38395" s="65"/>
      <c r="Y38395" s="65"/>
      <c r="Z38395" s="65"/>
      <c r="AA38395" s="65"/>
      <c r="AB38395" s="65"/>
      <c r="AC38395" s="65"/>
      <c r="AJ38395" s="66"/>
    </row>
    <row r="38396" spans="17:36" ht="4.5" customHeight="1" x14ac:dyDescent="0.2">
      <c r="Q38396" s="65"/>
      <c r="R38396" s="65"/>
      <c r="X38396" s="65"/>
      <c r="Y38396" s="65"/>
      <c r="Z38396" s="65"/>
      <c r="AA38396" s="65"/>
      <c r="AB38396" s="65"/>
      <c r="AC38396" s="65"/>
      <c r="AJ38396" s="66"/>
    </row>
    <row r="38397" spans="17:36" ht="4.5" customHeight="1" x14ac:dyDescent="0.2">
      <c r="Q38397" s="65"/>
      <c r="R38397" s="65"/>
      <c r="X38397" s="65"/>
      <c r="Y38397" s="65"/>
      <c r="Z38397" s="65"/>
      <c r="AA38397" s="65"/>
      <c r="AB38397" s="65"/>
      <c r="AC38397" s="65"/>
      <c r="AJ38397" s="66"/>
    </row>
    <row r="38398" spans="17:36" ht="4.5" customHeight="1" x14ac:dyDescent="0.2">
      <c r="Q38398" s="65"/>
      <c r="R38398" s="65"/>
      <c r="X38398" s="65"/>
      <c r="Y38398" s="65"/>
      <c r="Z38398" s="65"/>
      <c r="AA38398" s="65"/>
      <c r="AB38398" s="65"/>
      <c r="AC38398" s="65"/>
      <c r="AJ38398" s="66"/>
    </row>
    <row r="38399" spans="17:36" ht="4.5" customHeight="1" x14ac:dyDescent="0.2">
      <c r="Q38399" s="65"/>
      <c r="R38399" s="65"/>
      <c r="X38399" s="65"/>
      <c r="Y38399" s="65"/>
      <c r="Z38399" s="65"/>
      <c r="AA38399" s="65"/>
      <c r="AB38399" s="65"/>
      <c r="AC38399" s="65"/>
      <c r="AJ38399" s="66"/>
    </row>
    <row r="38400" spans="17:36" ht="4.5" customHeight="1" x14ac:dyDescent="0.2">
      <c r="Q38400" s="65"/>
      <c r="R38400" s="65"/>
      <c r="X38400" s="65"/>
      <c r="Y38400" s="65"/>
      <c r="Z38400" s="65"/>
      <c r="AA38400" s="65"/>
      <c r="AB38400" s="65"/>
      <c r="AC38400" s="65"/>
      <c r="AJ38400" s="66"/>
    </row>
    <row r="38401" spans="17:36" ht="4.5" customHeight="1" x14ac:dyDescent="0.2">
      <c r="Q38401" s="65"/>
      <c r="R38401" s="65"/>
      <c r="X38401" s="65"/>
      <c r="Y38401" s="65"/>
      <c r="Z38401" s="65"/>
      <c r="AA38401" s="65"/>
      <c r="AB38401" s="65"/>
      <c r="AC38401" s="65"/>
      <c r="AJ38401" s="66"/>
    </row>
    <row r="38402" spans="17:36" ht="4.5" customHeight="1" x14ac:dyDescent="0.2">
      <c r="Q38402" s="65"/>
      <c r="R38402" s="65"/>
      <c r="X38402" s="65"/>
      <c r="Y38402" s="65"/>
      <c r="Z38402" s="65"/>
      <c r="AA38402" s="65"/>
      <c r="AB38402" s="65"/>
      <c r="AC38402" s="65"/>
      <c r="AJ38402" s="66"/>
    </row>
    <row r="38403" spans="17:36" ht="4.5" customHeight="1" x14ac:dyDescent="0.2">
      <c r="Q38403" s="65"/>
      <c r="R38403" s="65"/>
      <c r="X38403" s="65"/>
      <c r="Y38403" s="65"/>
      <c r="Z38403" s="65"/>
      <c r="AA38403" s="65"/>
      <c r="AB38403" s="65"/>
      <c r="AC38403" s="65"/>
      <c r="AJ38403" s="66"/>
    </row>
    <row r="38404" spans="17:36" ht="4.5" customHeight="1" x14ac:dyDescent="0.2">
      <c r="Q38404" s="65"/>
      <c r="R38404" s="65"/>
      <c r="X38404" s="65"/>
      <c r="Y38404" s="65"/>
      <c r="Z38404" s="65"/>
      <c r="AA38404" s="65"/>
      <c r="AB38404" s="65"/>
      <c r="AC38404" s="65"/>
      <c r="AJ38404" s="66"/>
    </row>
    <row r="38405" spans="17:36" ht="4.5" customHeight="1" x14ac:dyDescent="0.2">
      <c r="Q38405" s="65"/>
      <c r="R38405" s="65"/>
      <c r="X38405" s="65"/>
      <c r="Y38405" s="65"/>
      <c r="Z38405" s="65"/>
      <c r="AA38405" s="65"/>
      <c r="AB38405" s="65"/>
      <c r="AC38405" s="65"/>
      <c r="AJ38405" s="66"/>
    </row>
    <row r="38406" spans="17:36" ht="4.5" customHeight="1" x14ac:dyDescent="0.2">
      <c r="Q38406" s="65"/>
      <c r="R38406" s="65"/>
      <c r="X38406" s="65"/>
      <c r="Y38406" s="65"/>
      <c r="Z38406" s="65"/>
      <c r="AA38406" s="65"/>
      <c r="AB38406" s="65"/>
      <c r="AC38406" s="65"/>
      <c r="AJ38406" s="66"/>
    </row>
    <row r="38407" spans="17:36" ht="4.5" customHeight="1" x14ac:dyDescent="0.2">
      <c r="Q38407" s="65"/>
      <c r="R38407" s="65"/>
      <c r="X38407" s="65"/>
      <c r="Y38407" s="65"/>
      <c r="Z38407" s="65"/>
      <c r="AA38407" s="65"/>
      <c r="AB38407" s="65"/>
      <c r="AC38407" s="65"/>
      <c r="AJ38407" s="66"/>
    </row>
    <row r="38408" spans="17:36" ht="4.5" customHeight="1" x14ac:dyDescent="0.2">
      <c r="Q38408" s="65"/>
      <c r="R38408" s="65"/>
      <c r="X38408" s="65"/>
      <c r="Y38408" s="65"/>
      <c r="Z38408" s="65"/>
      <c r="AA38408" s="65"/>
      <c r="AB38408" s="65"/>
      <c r="AC38408" s="65"/>
      <c r="AJ38408" s="66"/>
    </row>
    <row r="38409" spans="17:36" ht="4.5" customHeight="1" x14ac:dyDescent="0.2">
      <c r="Q38409" s="65"/>
      <c r="R38409" s="65"/>
      <c r="X38409" s="65"/>
      <c r="Y38409" s="65"/>
      <c r="Z38409" s="65"/>
      <c r="AA38409" s="65"/>
      <c r="AB38409" s="65"/>
      <c r="AC38409" s="65"/>
      <c r="AJ38409" s="66"/>
    </row>
    <row r="38410" spans="17:36" ht="4.5" customHeight="1" x14ac:dyDescent="0.2">
      <c r="Q38410" s="65"/>
      <c r="R38410" s="65"/>
      <c r="X38410" s="65"/>
      <c r="Y38410" s="65"/>
      <c r="Z38410" s="65"/>
      <c r="AA38410" s="65"/>
      <c r="AB38410" s="65"/>
      <c r="AC38410" s="65"/>
      <c r="AJ38410" s="66"/>
    </row>
    <row r="38411" spans="17:36" ht="4.5" customHeight="1" x14ac:dyDescent="0.2">
      <c r="Q38411" s="65"/>
      <c r="R38411" s="65"/>
      <c r="X38411" s="65"/>
      <c r="Y38411" s="65"/>
      <c r="Z38411" s="65"/>
      <c r="AA38411" s="65"/>
      <c r="AB38411" s="65"/>
      <c r="AC38411" s="65"/>
      <c r="AJ38411" s="66"/>
    </row>
    <row r="38412" spans="17:36" ht="4.5" customHeight="1" x14ac:dyDescent="0.2">
      <c r="Q38412" s="65"/>
      <c r="R38412" s="65"/>
      <c r="X38412" s="65"/>
      <c r="Y38412" s="65"/>
      <c r="Z38412" s="65"/>
      <c r="AA38412" s="65"/>
      <c r="AB38412" s="65"/>
      <c r="AC38412" s="65"/>
      <c r="AJ38412" s="66"/>
    </row>
    <row r="38413" spans="17:36" ht="4.5" customHeight="1" x14ac:dyDescent="0.2">
      <c r="Q38413" s="65"/>
      <c r="R38413" s="65"/>
      <c r="X38413" s="65"/>
      <c r="Y38413" s="65"/>
      <c r="Z38413" s="65"/>
      <c r="AA38413" s="65"/>
      <c r="AB38413" s="65"/>
      <c r="AC38413" s="65"/>
      <c r="AJ38413" s="66"/>
    </row>
    <row r="38414" spans="17:36" ht="4.5" customHeight="1" x14ac:dyDescent="0.2">
      <c r="Q38414" s="65"/>
      <c r="R38414" s="65"/>
      <c r="X38414" s="65"/>
      <c r="Y38414" s="65"/>
      <c r="Z38414" s="65"/>
      <c r="AA38414" s="65"/>
      <c r="AB38414" s="65"/>
      <c r="AC38414" s="65"/>
      <c r="AJ38414" s="66"/>
    </row>
    <row r="38415" spans="17:36" ht="4.5" customHeight="1" x14ac:dyDescent="0.2">
      <c r="Q38415" s="65"/>
      <c r="R38415" s="65"/>
      <c r="X38415" s="65"/>
      <c r="Y38415" s="65"/>
      <c r="Z38415" s="65"/>
      <c r="AA38415" s="65"/>
      <c r="AB38415" s="65"/>
      <c r="AC38415" s="65"/>
      <c r="AJ38415" s="66"/>
    </row>
    <row r="38416" spans="17:36" ht="4.5" customHeight="1" x14ac:dyDescent="0.2">
      <c r="Q38416" s="65"/>
      <c r="R38416" s="65"/>
      <c r="X38416" s="65"/>
      <c r="Y38416" s="65"/>
      <c r="Z38416" s="65"/>
      <c r="AA38416" s="65"/>
      <c r="AB38416" s="65"/>
      <c r="AC38416" s="65"/>
      <c r="AJ38416" s="66"/>
    </row>
    <row r="38417" spans="17:36" ht="4.5" customHeight="1" x14ac:dyDescent="0.2">
      <c r="Q38417" s="65"/>
      <c r="R38417" s="65"/>
      <c r="X38417" s="65"/>
      <c r="Y38417" s="65"/>
      <c r="Z38417" s="65"/>
      <c r="AA38417" s="65"/>
      <c r="AB38417" s="65"/>
      <c r="AC38417" s="65"/>
      <c r="AJ38417" s="66"/>
    </row>
    <row r="38418" spans="17:36" ht="4.5" customHeight="1" x14ac:dyDescent="0.2">
      <c r="Q38418" s="65"/>
      <c r="R38418" s="65"/>
      <c r="X38418" s="65"/>
      <c r="Y38418" s="65"/>
      <c r="Z38418" s="65"/>
      <c r="AA38418" s="65"/>
      <c r="AB38418" s="65"/>
      <c r="AC38418" s="65"/>
      <c r="AJ38418" s="66"/>
    </row>
    <row r="38419" spans="17:36" ht="4.5" customHeight="1" x14ac:dyDescent="0.2">
      <c r="Q38419" s="65"/>
      <c r="R38419" s="65"/>
      <c r="X38419" s="65"/>
      <c r="Y38419" s="65"/>
      <c r="Z38419" s="65"/>
      <c r="AA38419" s="65"/>
      <c r="AB38419" s="65"/>
      <c r="AC38419" s="65"/>
      <c r="AJ38419" s="66"/>
    </row>
    <row r="38420" spans="17:36" ht="4.5" customHeight="1" x14ac:dyDescent="0.2">
      <c r="Q38420" s="65"/>
      <c r="R38420" s="65"/>
      <c r="X38420" s="65"/>
      <c r="Y38420" s="65"/>
      <c r="Z38420" s="65"/>
      <c r="AA38420" s="65"/>
      <c r="AB38420" s="65"/>
      <c r="AC38420" s="65"/>
      <c r="AJ38420" s="66"/>
    </row>
    <row r="38421" spans="17:36" ht="4.5" customHeight="1" x14ac:dyDescent="0.2">
      <c r="Q38421" s="65"/>
      <c r="R38421" s="65"/>
      <c r="X38421" s="65"/>
      <c r="Y38421" s="65"/>
      <c r="Z38421" s="65"/>
      <c r="AA38421" s="65"/>
      <c r="AB38421" s="65"/>
      <c r="AC38421" s="65"/>
      <c r="AJ38421" s="66"/>
    </row>
    <row r="38422" spans="17:36" ht="4.5" customHeight="1" x14ac:dyDescent="0.2">
      <c r="Q38422" s="65"/>
      <c r="R38422" s="65"/>
      <c r="X38422" s="65"/>
      <c r="Y38422" s="65"/>
      <c r="Z38422" s="65"/>
      <c r="AA38422" s="65"/>
      <c r="AB38422" s="65"/>
      <c r="AC38422" s="65"/>
      <c r="AJ38422" s="66"/>
    </row>
    <row r="38423" spans="17:36" ht="4.5" customHeight="1" x14ac:dyDescent="0.2">
      <c r="Q38423" s="65"/>
      <c r="R38423" s="65"/>
      <c r="X38423" s="65"/>
      <c r="Y38423" s="65"/>
      <c r="Z38423" s="65"/>
      <c r="AA38423" s="65"/>
      <c r="AB38423" s="65"/>
      <c r="AC38423" s="65"/>
      <c r="AJ38423" s="66"/>
    </row>
    <row r="38424" spans="17:36" ht="4.5" customHeight="1" x14ac:dyDescent="0.2">
      <c r="Q38424" s="65"/>
      <c r="R38424" s="65"/>
      <c r="X38424" s="65"/>
      <c r="Y38424" s="65"/>
      <c r="Z38424" s="65"/>
      <c r="AA38424" s="65"/>
      <c r="AB38424" s="65"/>
      <c r="AC38424" s="65"/>
      <c r="AJ38424" s="66"/>
    </row>
    <row r="38425" spans="17:36" ht="4.5" customHeight="1" x14ac:dyDescent="0.2">
      <c r="Q38425" s="65"/>
      <c r="R38425" s="65"/>
      <c r="X38425" s="65"/>
      <c r="Y38425" s="65"/>
      <c r="Z38425" s="65"/>
      <c r="AA38425" s="65"/>
      <c r="AB38425" s="65"/>
      <c r="AC38425" s="65"/>
      <c r="AJ38425" s="66"/>
    </row>
    <row r="38426" spans="17:36" ht="4.5" customHeight="1" x14ac:dyDescent="0.2">
      <c r="Q38426" s="65"/>
      <c r="R38426" s="65"/>
      <c r="X38426" s="65"/>
      <c r="Y38426" s="65"/>
      <c r="Z38426" s="65"/>
      <c r="AA38426" s="65"/>
      <c r="AB38426" s="65"/>
      <c r="AC38426" s="65"/>
      <c r="AJ38426" s="66"/>
    </row>
    <row r="38427" spans="17:36" ht="4.5" customHeight="1" x14ac:dyDescent="0.2">
      <c r="Q38427" s="65"/>
      <c r="R38427" s="65"/>
      <c r="X38427" s="65"/>
      <c r="Y38427" s="65"/>
      <c r="Z38427" s="65"/>
      <c r="AA38427" s="65"/>
      <c r="AB38427" s="65"/>
      <c r="AC38427" s="65"/>
      <c r="AJ38427" s="66"/>
    </row>
    <row r="38428" spans="17:36" ht="4.5" customHeight="1" x14ac:dyDescent="0.2">
      <c r="Q38428" s="65"/>
      <c r="R38428" s="65"/>
      <c r="X38428" s="65"/>
      <c r="Y38428" s="65"/>
      <c r="Z38428" s="65"/>
      <c r="AA38428" s="65"/>
      <c r="AB38428" s="65"/>
      <c r="AC38428" s="65"/>
      <c r="AJ38428" s="66"/>
    </row>
    <row r="38429" spans="17:36" ht="4.5" customHeight="1" x14ac:dyDescent="0.2">
      <c r="Q38429" s="65"/>
      <c r="R38429" s="65"/>
      <c r="X38429" s="65"/>
      <c r="Y38429" s="65"/>
      <c r="Z38429" s="65"/>
      <c r="AA38429" s="65"/>
      <c r="AB38429" s="65"/>
      <c r="AC38429" s="65"/>
      <c r="AJ38429" s="66"/>
    </row>
    <row r="38430" spans="17:36" ht="4.5" customHeight="1" x14ac:dyDescent="0.2">
      <c r="Q38430" s="65"/>
      <c r="R38430" s="65"/>
      <c r="X38430" s="65"/>
      <c r="Y38430" s="65"/>
      <c r="Z38430" s="65"/>
      <c r="AA38430" s="65"/>
      <c r="AB38430" s="65"/>
      <c r="AC38430" s="65"/>
      <c r="AJ38430" s="66"/>
    </row>
    <row r="38431" spans="17:36" ht="4.5" customHeight="1" x14ac:dyDescent="0.2">
      <c r="Q38431" s="65"/>
      <c r="R38431" s="65"/>
      <c r="X38431" s="65"/>
      <c r="Y38431" s="65"/>
      <c r="Z38431" s="65"/>
      <c r="AA38431" s="65"/>
      <c r="AB38431" s="65"/>
      <c r="AC38431" s="65"/>
      <c r="AJ38431" s="66"/>
    </row>
    <row r="38432" spans="17:36" ht="4.5" customHeight="1" x14ac:dyDescent="0.2">
      <c r="Q38432" s="65"/>
      <c r="R38432" s="65"/>
      <c r="X38432" s="65"/>
      <c r="Y38432" s="65"/>
      <c r="Z38432" s="65"/>
      <c r="AA38432" s="65"/>
      <c r="AB38432" s="65"/>
      <c r="AC38432" s="65"/>
      <c r="AJ38432" s="66"/>
    </row>
    <row r="38433" spans="17:36" ht="4.5" customHeight="1" x14ac:dyDescent="0.2">
      <c r="Q38433" s="65"/>
      <c r="R38433" s="65"/>
      <c r="X38433" s="65"/>
      <c r="Y38433" s="65"/>
      <c r="Z38433" s="65"/>
      <c r="AA38433" s="65"/>
      <c r="AB38433" s="65"/>
      <c r="AC38433" s="65"/>
      <c r="AJ38433" s="66"/>
    </row>
    <row r="38434" spans="17:36" ht="4.5" customHeight="1" x14ac:dyDescent="0.2">
      <c r="Q38434" s="65"/>
      <c r="R38434" s="65"/>
      <c r="X38434" s="65"/>
      <c r="Y38434" s="65"/>
      <c r="Z38434" s="65"/>
      <c r="AA38434" s="65"/>
      <c r="AB38434" s="65"/>
      <c r="AC38434" s="65"/>
      <c r="AJ38434" s="66"/>
    </row>
    <row r="38435" spans="17:36" ht="4.5" customHeight="1" x14ac:dyDescent="0.2">
      <c r="Q38435" s="65"/>
      <c r="R38435" s="65"/>
      <c r="X38435" s="65"/>
      <c r="Y38435" s="65"/>
      <c r="Z38435" s="65"/>
      <c r="AA38435" s="65"/>
      <c r="AB38435" s="65"/>
      <c r="AC38435" s="65"/>
      <c r="AJ38435" s="66"/>
    </row>
    <row r="38436" spans="17:36" ht="4.5" customHeight="1" x14ac:dyDescent="0.2">
      <c r="Q38436" s="65"/>
      <c r="R38436" s="65"/>
      <c r="X38436" s="65"/>
      <c r="Y38436" s="65"/>
      <c r="Z38436" s="65"/>
      <c r="AA38436" s="65"/>
      <c r="AB38436" s="65"/>
      <c r="AC38436" s="65"/>
      <c r="AJ38436" s="66"/>
    </row>
    <row r="38437" spans="17:36" ht="4.5" customHeight="1" x14ac:dyDescent="0.2">
      <c r="Q38437" s="65"/>
      <c r="R38437" s="65"/>
      <c r="X38437" s="65"/>
      <c r="Y38437" s="65"/>
      <c r="Z38437" s="65"/>
      <c r="AA38437" s="65"/>
      <c r="AB38437" s="65"/>
      <c r="AC38437" s="65"/>
      <c r="AJ38437" s="66"/>
    </row>
    <row r="38438" spans="17:36" ht="4.5" customHeight="1" x14ac:dyDescent="0.2">
      <c r="Q38438" s="65"/>
      <c r="R38438" s="65"/>
      <c r="X38438" s="65"/>
      <c r="Y38438" s="65"/>
      <c r="Z38438" s="65"/>
      <c r="AA38438" s="65"/>
      <c r="AB38438" s="65"/>
      <c r="AC38438" s="65"/>
      <c r="AJ38438" s="66"/>
    </row>
    <row r="38439" spans="17:36" ht="4.5" customHeight="1" x14ac:dyDescent="0.2">
      <c r="Q38439" s="65"/>
      <c r="R38439" s="65"/>
      <c r="X38439" s="65"/>
      <c r="Y38439" s="65"/>
      <c r="Z38439" s="65"/>
      <c r="AA38439" s="65"/>
      <c r="AB38439" s="65"/>
      <c r="AC38439" s="65"/>
      <c r="AJ38439" s="66"/>
    </row>
    <row r="38440" spans="17:36" ht="4.5" customHeight="1" x14ac:dyDescent="0.2">
      <c r="Q38440" s="65"/>
      <c r="R38440" s="65"/>
      <c r="X38440" s="65"/>
      <c r="Y38440" s="65"/>
      <c r="Z38440" s="65"/>
      <c r="AA38440" s="65"/>
      <c r="AB38440" s="65"/>
      <c r="AC38440" s="65"/>
      <c r="AJ38440" s="66"/>
    </row>
    <row r="38441" spans="17:36" ht="4.5" customHeight="1" x14ac:dyDescent="0.2">
      <c r="Q38441" s="65"/>
      <c r="R38441" s="65"/>
      <c r="X38441" s="65"/>
      <c r="Y38441" s="65"/>
      <c r="Z38441" s="65"/>
      <c r="AA38441" s="65"/>
      <c r="AB38441" s="65"/>
      <c r="AC38441" s="65"/>
      <c r="AJ38441" s="66"/>
    </row>
    <row r="38442" spans="17:36" ht="4.5" customHeight="1" x14ac:dyDescent="0.2">
      <c r="Q38442" s="65"/>
      <c r="R38442" s="65"/>
      <c r="X38442" s="65"/>
      <c r="Y38442" s="65"/>
      <c r="Z38442" s="65"/>
      <c r="AA38442" s="65"/>
      <c r="AB38442" s="65"/>
      <c r="AC38442" s="65"/>
      <c r="AJ38442" s="66"/>
    </row>
    <row r="38443" spans="17:36" ht="4.5" customHeight="1" x14ac:dyDescent="0.2">
      <c r="Q38443" s="65"/>
      <c r="R38443" s="65"/>
      <c r="X38443" s="65"/>
      <c r="Y38443" s="65"/>
      <c r="Z38443" s="65"/>
      <c r="AA38443" s="65"/>
      <c r="AB38443" s="65"/>
      <c r="AC38443" s="65"/>
      <c r="AJ38443" s="66"/>
    </row>
    <row r="38444" spans="17:36" ht="4.5" customHeight="1" x14ac:dyDescent="0.2">
      <c r="Q38444" s="65"/>
      <c r="R38444" s="65"/>
      <c r="X38444" s="65"/>
      <c r="Y38444" s="65"/>
      <c r="Z38444" s="65"/>
      <c r="AA38444" s="65"/>
      <c r="AB38444" s="65"/>
      <c r="AC38444" s="65"/>
      <c r="AJ38444" s="66"/>
    </row>
    <row r="38445" spans="17:36" ht="4.5" customHeight="1" x14ac:dyDescent="0.2">
      <c r="Q38445" s="65"/>
      <c r="R38445" s="65"/>
      <c r="X38445" s="65"/>
      <c r="Y38445" s="65"/>
      <c r="Z38445" s="65"/>
      <c r="AA38445" s="65"/>
      <c r="AB38445" s="65"/>
      <c r="AC38445" s="65"/>
      <c r="AJ38445" s="66"/>
    </row>
    <row r="38446" spans="17:36" ht="4.5" customHeight="1" x14ac:dyDescent="0.2">
      <c r="Q38446" s="65"/>
      <c r="R38446" s="65"/>
      <c r="X38446" s="65"/>
      <c r="Y38446" s="65"/>
      <c r="Z38446" s="65"/>
      <c r="AA38446" s="65"/>
      <c r="AB38446" s="65"/>
      <c r="AC38446" s="65"/>
      <c r="AJ38446" s="66"/>
    </row>
    <row r="38447" spans="17:36" ht="4.5" customHeight="1" x14ac:dyDescent="0.2">
      <c r="Q38447" s="65"/>
      <c r="R38447" s="65"/>
      <c r="X38447" s="65"/>
      <c r="Y38447" s="65"/>
      <c r="Z38447" s="65"/>
      <c r="AA38447" s="65"/>
      <c r="AB38447" s="65"/>
      <c r="AC38447" s="65"/>
      <c r="AJ38447" s="66"/>
    </row>
    <row r="38448" spans="17:36" ht="4.5" customHeight="1" x14ac:dyDescent="0.2">
      <c r="Q38448" s="65"/>
      <c r="R38448" s="65"/>
      <c r="X38448" s="65"/>
      <c r="Y38448" s="65"/>
      <c r="Z38448" s="65"/>
      <c r="AA38448" s="65"/>
      <c r="AB38448" s="65"/>
      <c r="AC38448" s="65"/>
      <c r="AJ38448" s="66"/>
    </row>
    <row r="38449" spans="17:36" ht="4.5" customHeight="1" x14ac:dyDescent="0.2">
      <c r="Q38449" s="65"/>
      <c r="R38449" s="65"/>
      <c r="X38449" s="65"/>
      <c r="Y38449" s="65"/>
      <c r="Z38449" s="65"/>
      <c r="AA38449" s="65"/>
      <c r="AB38449" s="65"/>
      <c r="AC38449" s="65"/>
      <c r="AJ38449" s="66"/>
    </row>
    <row r="38450" spans="17:36" ht="4.5" customHeight="1" x14ac:dyDescent="0.2">
      <c r="Q38450" s="65"/>
      <c r="R38450" s="65"/>
      <c r="X38450" s="65"/>
      <c r="Y38450" s="65"/>
      <c r="Z38450" s="65"/>
      <c r="AA38450" s="65"/>
      <c r="AB38450" s="65"/>
      <c r="AC38450" s="65"/>
      <c r="AJ38450" s="66"/>
    </row>
    <row r="38451" spans="17:36" ht="4.5" customHeight="1" x14ac:dyDescent="0.2">
      <c r="Q38451" s="65"/>
      <c r="R38451" s="65"/>
      <c r="X38451" s="65"/>
      <c r="Y38451" s="65"/>
      <c r="Z38451" s="65"/>
      <c r="AA38451" s="65"/>
      <c r="AB38451" s="65"/>
      <c r="AC38451" s="65"/>
      <c r="AJ38451" s="66"/>
    </row>
    <row r="38452" spans="17:36" ht="4.5" customHeight="1" x14ac:dyDescent="0.2">
      <c r="Q38452" s="65"/>
      <c r="R38452" s="65"/>
      <c r="X38452" s="65"/>
      <c r="Y38452" s="65"/>
      <c r="Z38452" s="65"/>
      <c r="AA38452" s="65"/>
      <c r="AB38452" s="65"/>
      <c r="AC38452" s="65"/>
      <c r="AJ38452" s="66"/>
    </row>
    <row r="38453" spans="17:36" ht="4.5" customHeight="1" x14ac:dyDescent="0.2">
      <c r="Q38453" s="65"/>
      <c r="R38453" s="65"/>
      <c r="X38453" s="65"/>
      <c r="Y38453" s="65"/>
      <c r="Z38453" s="65"/>
      <c r="AA38453" s="65"/>
      <c r="AB38453" s="65"/>
      <c r="AC38453" s="65"/>
      <c r="AJ38453" s="66"/>
    </row>
    <row r="38454" spans="17:36" ht="4.5" customHeight="1" x14ac:dyDescent="0.2">
      <c r="Q38454" s="65"/>
      <c r="R38454" s="65"/>
      <c r="X38454" s="65"/>
      <c r="Y38454" s="65"/>
      <c r="Z38454" s="65"/>
      <c r="AA38454" s="65"/>
      <c r="AB38454" s="65"/>
      <c r="AC38454" s="65"/>
      <c r="AJ38454" s="66"/>
    </row>
    <row r="38455" spans="17:36" ht="4.5" customHeight="1" x14ac:dyDescent="0.2">
      <c r="Q38455" s="65"/>
      <c r="R38455" s="65"/>
      <c r="X38455" s="65"/>
      <c r="Y38455" s="65"/>
      <c r="Z38455" s="65"/>
      <c r="AA38455" s="65"/>
      <c r="AB38455" s="65"/>
      <c r="AC38455" s="65"/>
      <c r="AJ38455" s="66"/>
    </row>
    <row r="38456" spans="17:36" ht="4.5" customHeight="1" x14ac:dyDescent="0.2">
      <c r="Q38456" s="65"/>
      <c r="R38456" s="65"/>
      <c r="X38456" s="65"/>
      <c r="Y38456" s="65"/>
      <c r="Z38456" s="65"/>
      <c r="AA38456" s="65"/>
      <c r="AB38456" s="65"/>
      <c r="AC38456" s="65"/>
      <c r="AJ38456" s="66"/>
    </row>
    <row r="38457" spans="17:36" ht="4.5" customHeight="1" x14ac:dyDescent="0.2">
      <c r="Q38457" s="65"/>
      <c r="R38457" s="65"/>
      <c r="X38457" s="65"/>
      <c r="Y38457" s="65"/>
      <c r="Z38457" s="65"/>
      <c r="AA38457" s="65"/>
      <c r="AB38457" s="65"/>
      <c r="AC38457" s="65"/>
      <c r="AJ38457" s="66"/>
    </row>
    <row r="38458" spans="17:36" ht="4.5" customHeight="1" x14ac:dyDescent="0.2">
      <c r="Q38458" s="65"/>
      <c r="R38458" s="65"/>
      <c r="X38458" s="65"/>
      <c r="Y38458" s="65"/>
      <c r="Z38458" s="65"/>
      <c r="AA38458" s="65"/>
      <c r="AB38458" s="65"/>
      <c r="AC38458" s="65"/>
      <c r="AJ38458" s="66"/>
    </row>
    <row r="38459" spans="17:36" ht="4.5" customHeight="1" x14ac:dyDescent="0.2">
      <c r="Q38459" s="65"/>
      <c r="R38459" s="65"/>
      <c r="X38459" s="65"/>
      <c r="Y38459" s="65"/>
      <c r="Z38459" s="65"/>
      <c r="AA38459" s="65"/>
      <c r="AB38459" s="65"/>
      <c r="AC38459" s="65"/>
      <c r="AJ38459" s="66"/>
    </row>
    <row r="38460" spans="17:36" ht="4.5" customHeight="1" x14ac:dyDescent="0.2">
      <c r="Q38460" s="65"/>
      <c r="R38460" s="65"/>
      <c r="X38460" s="65"/>
      <c r="Y38460" s="65"/>
      <c r="Z38460" s="65"/>
      <c r="AA38460" s="65"/>
      <c r="AB38460" s="65"/>
      <c r="AC38460" s="65"/>
      <c r="AJ38460" s="66"/>
    </row>
    <row r="38461" spans="17:36" ht="4.5" customHeight="1" x14ac:dyDescent="0.2">
      <c r="Q38461" s="65"/>
      <c r="R38461" s="65"/>
      <c r="X38461" s="65"/>
      <c r="Y38461" s="65"/>
      <c r="Z38461" s="65"/>
      <c r="AA38461" s="65"/>
      <c r="AB38461" s="65"/>
      <c r="AC38461" s="65"/>
      <c r="AJ38461" s="66"/>
    </row>
    <row r="38462" spans="17:36" ht="4.5" customHeight="1" x14ac:dyDescent="0.2">
      <c r="Q38462" s="65"/>
      <c r="R38462" s="65"/>
      <c r="X38462" s="65"/>
      <c r="Y38462" s="65"/>
      <c r="Z38462" s="65"/>
      <c r="AA38462" s="65"/>
      <c r="AB38462" s="65"/>
      <c r="AC38462" s="65"/>
      <c r="AJ38462" s="66"/>
    </row>
    <row r="38463" spans="17:36" ht="4.5" customHeight="1" x14ac:dyDescent="0.2">
      <c r="Q38463" s="65"/>
      <c r="R38463" s="65"/>
      <c r="X38463" s="65"/>
      <c r="Y38463" s="65"/>
      <c r="Z38463" s="65"/>
      <c r="AA38463" s="65"/>
      <c r="AB38463" s="65"/>
      <c r="AC38463" s="65"/>
      <c r="AJ38463" s="66"/>
    </row>
    <row r="38464" spans="17:36" ht="4.5" customHeight="1" x14ac:dyDescent="0.2">
      <c r="Q38464" s="65"/>
      <c r="R38464" s="65"/>
      <c r="X38464" s="65"/>
      <c r="Y38464" s="65"/>
      <c r="Z38464" s="65"/>
      <c r="AA38464" s="65"/>
      <c r="AB38464" s="65"/>
      <c r="AC38464" s="65"/>
      <c r="AJ38464" s="66"/>
    </row>
    <row r="38465" spans="17:36" ht="4.5" customHeight="1" x14ac:dyDescent="0.2">
      <c r="Q38465" s="65"/>
      <c r="R38465" s="65"/>
      <c r="X38465" s="65"/>
      <c r="Y38465" s="65"/>
      <c r="Z38465" s="65"/>
      <c r="AA38465" s="65"/>
      <c r="AB38465" s="65"/>
      <c r="AC38465" s="65"/>
      <c r="AJ38465" s="66"/>
    </row>
    <row r="38466" spans="17:36" ht="4.5" customHeight="1" x14ac:dyDescent="0.2">
      <c r="Q38466" s="65"/>
      <c r="R38466" s="65"/>
      <c r="X38466" s="65"/>
      <c r="Y38466" s="65"/>
      <c r="Z38466" s="65"/>
      <c r="AA38466" s="65"/>
      <c r="AB38466" s="65"/>
      <c r="AC38466" s="65"/>
      <c r="AJ38466" s="66"/>
    </row>
    <row r="38467" spans="17:36" ht="4.5" customHeight="1" x14ac:dyDescent="0.2">
      <c r="Q38467" s="65"/>
      <c r="R38467" s="65"/>
      <c r="X38467" s="65"/>
      <c r="Y38467" s="65"/>
      <c r="Z38467" s="65"/>
      <c r="AA38467" s="65"/>
      <c r="AB38467" s="65"/>
      <c r="AC38467" s="65"/>
      <c r="AJ38467" s="66"/>
    </row>
    <row r="38468" spans="17:36" ht="4.5" customHeight="1" x14ac:dyDescent="0.2">
      <c r="Q38468" s="65"/>
      <c r="R38468" s="65"/>
      <c r="X38468" s="65"/>
      <c r="Y38468" s="65"/>
      <c r="Z38468" s="65"/>
      <c r="AA38468" s="65"/>
      <c r="AB38468" s="65"/>
      <c r="AC38468" s="65"/>
      <c r="AJ38468" s="66"/>
    </row>
    <row r="38469" spans="17:36" ht="4.5" customHeight="1" x14ac:dyDescent="0.2">
      <c r="Q38469" s="65"/>
      <c r="R38469" s="65"/>
      <c r="X38469" s="65"/>
      <c r="Y38469" s="65"/>
      <c r="Z38469" s="65"/>
      <c r="AA38469" s="65"/>
      <c r="AB38469" s="65"/>
      <c r="AC38469" s="65"/>
      <c r="AJ38469" s="66"/>
    </row>
    <row r="38470" spans="17:36" ht="4.5" customHeight="1" x14ac:dyDescent="0.2">
      <c r="Q38470" s="65"/>
      <c r="R38470" s="65"/>
      <c r="X38470" s="65"/>
      <c r="Y38470" s="65"/>
      <c r="Z38470" s="65"/>
      <c r="AA38470" s="65"/>
      <c r="AB38470" s="65"/>
      <c r="AC38470" s="65"/>
      <c r="AJ38470" s="66"/>
    </row>
    <row r="38471" spans="17:36" ht="4.5" customHeight="1" x14ac:dyDescent="0.2">
      <c r="Q38471" s="65"/>
      <c r="R38471" s="65"/>
      <c r="X38471" s="65"/>
      <c r="Y38471" s="65"/>
      <c r="Z38471" s="65"/>
      <c r="AA38471" s="65"/>
      <c r="AB38471" s="65"/>
      <c r="AC38471" s="65"/>
      <c r="AJ38471" s="66"/>
    </row>
    <row r="38472" spans="17:36" ht="4.5" customHeight="1" x14ac:dyDescent="0.2">
      <c r="Q38472" s="65"/>
      <c r="R38472" s="65"/>
      <c r="X38472" s="65"/>
      <c r="Y38472" s="65"/>
      <c r="Z38472" s="65"/>
      <c r="AA38472" s="65"/>
      <c r="AB38472" s="65"/>
      <c r="AC38472" s="65"/>
      <c r="AJ38472" s="66"/>
    </row>
    <row r="38473" spans="17:36" ht="4.5" customHeight="1" x14ac:dyDescent="0.2">
      <c r="Q38473" s="65"/>
      <c r="R38473" s="65"/>
      <c r="X38473" s="65"/>
      <c r="Y38473" s="65"/>
      <c r="Z38473" s="65"/>
      <c r="AA38473" s="65"/>
      <c r="AB38473" s="65"/>
      <c r="AC38473" s="65"/>
      <c r="AJ38473" s="66"/>
    </row>
    <row r="38474" spans="17:36" ht="4.5" customHeight="1" x14ac:dyDescent="0.2">
      <c r="Q38474" s="65"/>
      <c r="R38474" s="65"/>
      <c r="X38474" s="65"/>
      <c r="Y38474" s="65"/>
      <c r="Z38474" s="65"/>
      <c r="AA38474" s="65"/>
      <c r="AB38474" s="65"/>
      <c r="AC38474" s="65"/>
      <c r="AJ38474" s="66"/>
    </row>
    <row r="38475" spans="17:36" ht="4.5" customHeight="1" x14ac:dyDescent="0.2">
      <c r="Q38475" s="65"/>
      <c r="R38475" s="65"/>
      <c r="X38475" s="65"/>
      <c r="Y38475" s="65"/>
      <c r="Z38475" s="65"/>
      <c r="AA38475" s="65"/>
      <c r="AB38475" s="65"/>
      <c r="AC38475" s="65"/>
      <c r="AJ38475" s="66"/>
    </row>
    <row r="38476" spans="17:36" ht="4.5" customHeight="1" x14ac:dyDescent="0.2">
      <c r="Q38476" s="65"/>
      <c r="R38476" s="65"/>
      <c r="X38476" s="65"/>
      <c r="Y38476" s="65"/>
      <c r="Z38476" s="65"/>
      <c r="AA38476" s="65"/>
      <c r="AB38476" s="65"/>
      <c r="AC38476" s="65"/>
      <c r="AJ38476" s="66"/>
    </row>
    <row r="38477" spans="17:36" ht="4.5" customHeight="1" x14ac:dyDescent="0.2">
      <c r="Q38477" s="65"/>
      <c r="R38477" s="65"/>
      <c r="X38477" s="65"/>
      <c r="Y38477" s="65"/>
      <c r="Z38477" s="65"/>
      <c r="AA38477" s="65"/>
      <c r="AB38477" s="65"/>
      <c r="AC38477" s="65"/>
      <c r="AJ38477" s="66"/>
    </row>
    <row r="38478" spans="17:36" ht="4.5" customHeight="1" x14ac:dyDescent="0.2">
      <c r="Q38478" s="65"/>
      <c r="R38478" s="65"/>
      <c r="X38478" s="65"/>
      <c r="Y38478" s="65"/>
      <c r="Z38478" s="65"/>
      <c r="AA38478" s="65"/>
      <c r="AB38478" s="65"/>
      <c r="AC38478" s="65"/>
      <c r="AJ38478" s="66"/>
    </row>
    <row r="38479" spans="17:36" ht="4.5" customHeight="1" x14ac:dyDescent="0.2">
      <c r="Q38479" s="65"/>
      <c r="R38479" s="65"/>
      <c r="X38479" s="65"/>
      <c r="Y38479" s="65"/>
      <c r="Z38479" s="65"/>
      <c r="AA38479" s="65"/>
      <c r="AB38479" s="65"/>
      <c r="AC38479" s="65"/>
      <c r="AJ38479" s="66"/>
    </row>
    <row r="38480" spans="17:36" ht="4.5" customHeight="1" x14ac:dyDescent="0.2">
      <c r="Q38480" s="65"/>
      <c r="R38480" s="65"/>
      <c r="X38480" s="65"/>
      <c r="Y38480" s="65"/>
      <c r="Z38480" s="65"/>
      <c r="AA38480" s="65"/>
      <c r="AB38480" s="65"/>
      <c r="AC38480" s="65"/>
      <c r="AJ38480" s="66"/>
    </row>
    <row r="38481" spans="17:36" ht="4.5" customHeight="1" x14ac:dyDescent="0.2">
      <c r="Q38481" s="65"/>
      <c r="R38481" s="65"/>
      <c r="X38481" s="65"/>
      <c r="Y38481" s="65"/>
      <c r="Z38481" s="65"/>
      <c r="AA38481" s="65"/>
      <c r="AB38481" s="65"/>
      <c r="AC38481" s="65"/>
      <c r="AJ38481" s="66"/>
    </row>
    <row r="38482" spans="17:36" ht="4.5" customHeight="1" x14ac:dyDescent="0.2">
      <c r="Q38482" s="65"/>
      <c r="R38482" s="65"/>
      <c r="X38482" s="65"/>
      <c r="Y38482" s="65"/>
      <c r="Z38482" s="65"/>
      <c r="AA38482" s="65"/>
      <c r="AB38482" s="65"/>
      <c r="AC38482" s="65"/>
      <c r="AJ38482" s="66"/>
    </row>
    <row r="38483" spans="17:36" ht="4.5" customHeight="1" x14ac:dyDescent="0.2">
      <c r="Q38483" s="65"/>
      <c r="R38483" s="65"/>
      <c r="X38483" s="65"/>
      <c r="Y38483" s="65"/>
      <c r="Z38483" s="65"/>
      <c r="AA38483" s="65"/>
      <c r="AB38483" s="65"/>
      <c r="AC38483" s="65"/>
      <c r="AJ38483" s="66"/>
    </row>
    <row r="38484" spans="17:36" ht="4.5" customHeight="1" x14ac:dyDescent="0.2">
      <c r="Q38484" s="65"/>
      <c r="R38484" s="65"/>
      <c r="X38484" s="65"/>
      <c r="Y38484" s="65"/>
      <c r="Z38484" s="65"/>
      <c r="AA38484" s="65"/>
      <c r="AB38484" s="65"/>
      <c r="AC38484" s="65"/>
      <c r="AJ38484" s="66"/>
    </row>
    <row r="38485" spans="17:36" ht="4.5" customHeight="1" x14ac:dyDescent="0.2">
      <c r="Q38485" s="65"/>
      <c r="R38485" s="65"/>
      <c r="X38485" s="65"/>
      <c r="Y38485" s="65"/>
      <c r="Z38485" s="65"/>
      <c r="AA38485" s="65"/>
      <c r="AB38485" s="65"/>
      <c r="AC38485" s="65"/>
      <c r="AJ38485" s="66"/>
    </row>
    <row r="38486" spans="17:36" ht="4.5" customHeight="1" x14ac:dyDescent="0.2">
      <c r="Q38486" s="65"/>
      <c r="R38486" s="65"/>
      <c r="X38486" s="65"/>
      <c r="Y38486" s="65"/>
      <c r="Z38486" s="65"/>
      <c r="AA38486" s="65"/>
      <c r="AB38486" s="65"/>
      <c r="AC38486" s="65"/>
      <c r="AJ38486" s="66"/>
    </row>
    <row r="38487" spans="17:36" ht="4.5" customHeight="1" x14ac:dyDescent="0.2">
      <c r="Q38487" s="65"/>
      <c r="R38487" s="65"/>
      <c r="X38487" s="65"/>
      <c r="Y38487" s="65"/>
      <c r="Z38487" s="65"/>
      <c r="AA38487" s="65"/>
      <c r="AB38487" s="65"/>
      <c r="AC38487" s="65"/>
      <c r="AJ38487" s="66"/>
    </row>
    <row r="38488" spans="17:36" ht="4.5" customHeight="1" x14ac:dyDescent="0.2">
      <c r="Q38488" s="65"/>
      <c r="R38488" s="65"/>
      <c r="X38488" s="65"/>
      <c r="Y38488" s="65"/>
      <c r="Z38488" s="65"/>
      <c r="AA38488" s="65"/>
      <c r="AB38488" s="65"/>
      <c r="AC38488" s="65"/>
      <c r="AJ38488" s="66"/>
    </row>
    <row r="38489" spans="17:36" ht="4.5" customHeight="1" x14ac:dyDescent="0.2">
      <c r="Q38489" s="65"/>
      <c r="R38489" s="65"/>
      <c r="X38489" s="65"/>
      <c r="Y38489" s="65"/>
      <c r="Z38489" s="65"/>
      <c r="AA38489" s="65"/>
      <c r="AB38489" s="65"/>
      <c r="AC38489" s="65"/>
      <c r="AJ38489" s="66"/>
    </row>
    <row r="38490" spans="17:36" ht="4.5" customHeight="1" x14ac:dyDescent="0.2">
      <c r="Q38490" s="65"/>
      <c r="R38490" s="65"/>
      <c r="X38490" s="65"/>
      <c r="Y38490" s="65"/>
      <c r="Z38490" s="65"/>
      <c r="AA38490" s="65"/>
      <c r="AB38490" s="65"/>
      <c r="AC38490" s="65"/>
      <c r="AJ38490" s="66"/>
    </row>
    <row r="38491" spans="17:36" ht="4.5" customHeight="1" x14ac:dyDescent="0.2">
      <c r="Q38491" s="65"/>
      <c r="R38491" s="65"/>
      <c r="X38491" s="65"/>
      <c r="Y38491" s="65"/>
      <c r="Z38491" s="65"/>
      <c r="AA38491" s="65"/>
      <c r="AB38491" s="65"/>
      <c r="AC38491" s="65"/>
      <c r="AJ38491" s="66"/>
    </row>
    <row r="38492" spans="17:36" ht="4.5" customHeight="1" x14ac:dyDescent="0.2">
      <c r="Q38492" s="65"/>
      <c r="R38492" s="65"/>
      <c r="X38492" s="65"/>
      <c r="Y38492" s="65"/>
      <c r="Z38492" s="65"/>
      <c r="AA38492" s="65"/>
      <c r="AB38492" s="65"/>
      <c r="AC38492" s="65"/>
      <c r="AJ38492" s="66"/>
    </row>
    <row r="38493" spans="17:36" ht="4.5" customHeight="1" x14ac:dyDescent="0.2">
      <c r="Q38493" s="65"/>
      <c r="R38493" s="65"/>
      <c r="X38493" s="65"/>
      <c r="Y38493" s="65"/>
      <c r="Z38493" s="65"/>
      <c r="AA38493" s="65"/>
      <c r="AB38493" s="65"/>
      <c r="AC38493" s="65"/>
      <c r="AJ38493" s="66"/>
    </row>
    <row r="38494" spans="17:36" ht="4.5" customHeight="1" x14ac:dyDescent="0.2">
      <c r="Q38494" s="65"/>
      <c r="R38494" s="65"/>
      <c r="X38494" s="65"/>
      <c r="Y38494" s="65"/>
      <c r="Z38494" s="65"/>
      <c r="AA38494" s="65"/>
      <c r="AB38494" s="65"/>
      <c r="AC38494" s="65"/>
      <c r="AJ38494" s="66"/>
    </row>
    <row r="38495" spans="17:36" ht="4.5" customHeight="1" x14ac:dyDescent="0.2">
      <c r="Q38495" s="65"/>
      <c r="R38495" s="65"/>
      <c r="X38495" s="65"/>
      <c r="Y38495" s="65"/>
      <c r="Z38495" s="65"/>
      <c r="AA38495" s="65"/>
      <c r="AB38495" s="65"/>
      <c r="AC38495" s="65"/>
      <c r="AJ38495" s="66"/>
    </row>
    <row r="38496" spans="17:36" ht="4.5" customHeight="1" x14ac:dyDescent="0.2">
      <c r="Q38496" s="65"/>
      <c r="R38496" s="65"/>
      <c r="X38496" s="65"/>
      <c r="Y38496" s="65"/>
      <c r="Z38496" s="65"/>
      <c r="AA38496" s="65"/>
      <c r="AB38496" s="65"/>
      <c r="AC38496" s="65"/>
      <c r="AJ38496" s="66"/>
    </row>
    <row r="38497" spans="17:36" ht="4.5" customHeight="1" x14ac:dyDescent="0.2">
      <c r="Q38497" s="65"/>
      <c r="R38497" s="65"/>
      <c r="X38497" s="65"/>
      <c r="Y38497" s="65"/>
      <c r="Z38497" s="65"/>
      <c r="AA38497" s="65"/>
      <c r="AB38497" s="65"/>
      <c r="AC38497" s="65"/>
      <c r="AJ38497" s="66"/>
    </row>
    <row r="38498" spans="17:36" ht="4.5" customHeight="1" x14ac:dyDescent="0.2">
      <c r="Q38498" s="65"/>
      <c r="R38498" s="65"/>
      <c r="X38498" s="65"/>
      <c r="Y38498" s="65"/>
      <c r="Z38498" s="65"/>
      <c r="AA38498" s="65"/>
      <c r="AB38498" s="65"/>
      <c r="AC38498" s="65"/>
      <c r="AJ38498" s="66"/>
    </row>
    <row r="38499" spans="17:36" ht="4.5" customHeight="1" x14ac:dyDescent="0.2">
      <c r="Q38499" s="65"/>
      <c r="R38499" s="65"/>
      <c r="X38499" s="65"/>
      <c r="Y38499" s="65"/>
      <c r="Z38499" s="65"/>
      <c r="AA38499" s="65"/>
      <c r="AB38499" s="65"/>
      <c r="AC38499" s="65"/>
      <c r="AJ38499" s="66"/>
    </row>
    <row r="38500" spans="17:36" ht="4.5" customHeight="1" x14ac:dyDescent="0.2">
      <c r="Q38500" s="65"/>
      <c r="R38500" s="65"/>
      <c r="X38500" s="65"/>
      <c r="Y38500" s="65"/>
      <c r="Z38500" s="65"/>
      <c r="AA38500" s="65"/>
      <c r="AB38500" s="65"/>
      <c r="AC38500" s="65"/>
      <c r="AJ38500" s="66"/>
    </row>
    <row r="38501" spans="17:36" ht="4.5" customHeight="1" x14ac:dyDescent="0.2">
      <c r="Q38501" s="65"/>
      <c r="R38501" s="65"/>
      <c r="X38501" s="65"/>
      <c r="Y38501" s="65"/>
      <c r="Z38501" s="65"/>
      <c r="AA38501" s="65"/>
      <c r="AB38501" s="65"/>
      <c r="AC38501" s="65"/>
      <c r="AJ38501" s="66"/>
    </row>
    <row r="38502" spans="17:36" ht="4.5" customHeight="1" x14ac:dyDescent="0.2">
      <c r="Q38502" s="65"/>
      <c r="R38502" s="65"/>
      <c r="X38502" s="65"/>
      <c r="Y38502" s="65"/>
      <c r="Z38502" s="65"/>
      <c r="AA38502" s="65"/>
      <c r="AB38502" s="65"/>
      <c r="AC38502" s="65"/>
      <c r="AJ38502" s="66"/>
    </row>
    <row r="38503" spans="17:36" ht="4.5" customHeight="1" x14ac:dyDescent="0.2">
      <c r="Q38503" s="65"/>
      <c r="R38503" s="65"/>
      <c r="X38503" s="65"/>
      <c r="Y38503" s="65"/>
      <c r="Z38503" s="65"/>
      <c r="AA38503" s="65"/>
      <c r="AB38503" s="65"/>
      <c r="AC38503" s="65"/>
      <c r="AJ38503" s="66"/>
    </row>
    <row r="38504" spans="17:36" ht="4.5" customHeight="1" x14ac:dyDescent="0.2">
      <c r="Q38504" s="65"/>
      <c r="R38504" s="65"/>
      <c r="X38504" s="65"/>
      <c r="Y38504" s="65"/>
      <c r="Z38504" s="65"/>
      <c r="AA38504" s="65"/>
      <c r="AB38504" s="65"/>
      <c r="AC38504" s="65"/>
      <c r="AJ38504" s="66"/>
    </row>
    <row r="38505" spans="17:36" ht="4.5" customHeight="1" x14ac:dyDescent="0.2">
      <c r="Q38505" s="65"/>
      <c r="R38505" s="65"/>
      <c r="X38505" s="65"/>
      <c r="Y38505" s="65"/>
      <c r="Z38505" s="65"/>
      <c r="AA38505" s="65"/>
      <c r="AB38505" s="65"/>
      <c r="AC38505" s="65"/>
      <c r="AJ38505" s="66"/>
    </row>
    <row r="38506" spans="17:36" ht="4.5" customHeight="1" x14ac:dyDescent="0.2">
      <c r="Q38506" s="65"/>
      <c r="R38506" s="65"/>
      <c r="X38506" s="65"/>
      <c r="Y38506" s="65"/>
      <c r="Z38506" s="65"/>
      <c r="AA38506" s="65"/>
      <c r="AB38506" s="65"/>
      <c r="AC38506" s="65"/>
      <c r="AJ38506" s="66"/>
    </row>
    <row r="38507" spans="17:36" ht="4.5" customHeight="1" x14ac:dyDescent="0.2">
      <c r="Q38507" s="65"/>
      <c r="R38507" s="65"/>
      <c r="X38507" s="65"/>
      <c r="Y38507" s="65"/>
      <c r="Z38507" s="65"/>
      <c r="AA38507" s="65"/>
      <c r="AB38507" s="65"/>
      <c r="AC38507" s="65"/>
      <c r="AJ38507" s="66"/>
    </row>
    <row r="38508" spans="17:36" ht="4.5" customHeight="1" x14ac:dyDescent="0.2">
      <c r="Q38508" s="65"/>
      <c r="R38508" s="65"/>
      <c r="X38508" s="65"/>
      <c r="Y38508" s="65"/>
      <c r="Z38508" s="65"/>
      <c r="AA38508" s="65"/>
      <c r="AB38508" s="65"/>
      <c r="AC38508" s="65"/>
      <c r="AJ38508" s="66"/>
    </row>
    <row r="38509" spans="17:36" ht="4.5" customHeight="1" x14ac:dyDescent="0.2">
      <c r="Q38509" s="65"/>
      <c r="R38509" s="65"/>
      <c r="X38509" s="65"/>
      <c r="Y38509" s="65"/>
      <c r="Z38509" s="65"/>
      <c r="AA38509" s="65"/>
      <c r="AB38509" s="65"/>
      <c r="AC38509" s="65"/>
      <c r="AJ38509" s="66"/>
    </row>
    <row r="38510" spans="17:36" ht="4.5" customHeight="1" x14ac:dyDescent="0.2">
      <c r="Q38510" s="65"/>
      <c r="R38510" s="65"/>
      <c r="X38510" s="65"/>
      <c r="Y38510" s="65"/>
      <c r="Z38510" s="65"/>
      <c r="AA38510" s="65"/>
      <c r="AB38510" s="65"/>
      <c r="AC38510" s="65"/>
      <c r="AJ38510" s="66"/>
    </row>
    <row r="38511" spans="17:36" ht="4.5" customHeight="1" x14ac:dyDescent="0.2">
      <c r="Q38511" s="65"/>
      <c r="R38511" s="65"/>
      <c r="X38511" s="65"/>
      <c r="Y38511" s="65"/>
      <c r="Z38511" s="65"/>
      <c r="AA38511" s="65"/>
      <c r="AB38511" s="65"/>
      <c r="AC38511" s="65"/>
      <c r="AJ38511" s="66"/>
    </row>
    <row r="38512" spans="17:36" ht="4.5" customHeight="1" x14ac:dyDescent="0.2">
      <c r="Q38512" s="65"/>
      <c r="R38512" s="65"/>
      <c r="X38512" s="65"/>
      <c r="Y38512" s="65"/>
      <c r="Z38512" s="65"/>
      <c r="AA38512" s="65"/>
      <c r="AB38512" s="65"/>
      <c r="AC38512" s="65"/>
      <c r="AJ38512" s="66"/>
    </row>
    <row r="38513" spans="17:36" ht="4.5" customHeight="1" x14ac:dyDescent="0.2">
      <c r="Q38513" s="65"/>
      <c r="R38513" s="65"/>
      <c r="X38513" s="65"/>
      <c r="Y38513" s="65"/>
      <c r="Z38513" s="65"/>
      <c r="AA38513" s="65"/>
      <c r="AB38513" s="65"/>
      <c r="AC38513" s="65"/>
      <c r="AJ38513" s="66"/>
    </row>
    <row r="38514" spans="17:36" ht="4.5" customHeight="1" x14ac:dyDescent="0.2">
      <c r="Q38514" s="65"/>
      <c r="R38514" s="65"/>
      <c r="X38514" s="65"/>
      <c r="Y38514" s="65"/>
      <c r="Z38514" s="65"/>
      <c r="AA38514" s="65"/>
      <c r="AB38514" s="65"/>
      <c r="AC38514" s="65"/>
      <c r="AJ38514" s="66"/>
    </row>
    <row r="38515" spans="17:36" ht="4.5" customHeight="1" x14ac:dyDescent="0.2">
      <c r="Q38515" s="65"/>
      <c r="R38515" s="65"/>
      <c r="X38515" s="65"/>
      <c r="Y38515" s="65"/>
      <c r="Z38515" s="65"/>
      <c r="AA38515" s="65"/>
      <c r="AB38515" s="65"/>
      <c r="AC38515" s="65"/>
      <c r="AJ38515" s="66"/>
    </row>
    <row r="38516" spans="17:36" ht="4.5" customHeight="1" x14ac:dyDescent="0.2">
      <c r="Q38516" s="65"/>
      <c r="R38516" s="65"/>
      <c r="X38516" s="65"/>
      <c r="Y38516" s="65"/>
      <c r="Z38516" s="65"/>
      <c r="AA38516" s="65"/>
      <c r="AB38516" s="65"/>
      <c r="AC38516" s="65"/>
      <c r="AJ38516" s="66"/>
    </row>
    <row r="38517" spans="17:36" ht="4.5" customHeight="1" x14ac:dyDescent="0.2">
      <c r="Q38517" s="65"/>
      <c r="R38517" s="65"/>
      <c r="X38517" s="65"/>
      <c r="Y38517" s="65"/>
      <c r="Z38517" s="65"/>
      <c r="AA38517" s="65"/>
      <c r="AB38517" s="65"/>
      <c r="AC38517" s="65"/>
      <c r="AJ38517" s="66"/>
    </row>
    <row r="38518" spans="17:36" ht="4.5" customHeight="1" x14ac:dyDescent="0.2">
      <c r="Q38518" s="65"/>
      <c r="R38518" s="65"/>
      <c r="X38518" s="65"/>
      <c r="Y38518" s="65"/>
      <c r="Z38518" s="65"/>
      <c r="AA38518" s="65"/>
      <c r="AB38518" s="65"/>
      <c r="AC38518" s="65"/>
      <c r="AJ38518" s="66"/>
    </row>
    <row r="38519" spans="17:36" ht="4.5" customHeight="1" x14ac:dyDescent="0.2">
      <c r="Q38519" s="65"/>
      <c r="R38519" s="65"/>
      <c r="X38519" s="65"/>
      <c r="Y38519" s="65"/>
      <c r="Z38519" s="65"/>
      <c r="AA38519" s="65"/>
      <c r="AB38519" s="65"/>
      <c r="AC38519" s="65"/>
      <c r="AJ38519" s="66"/>
    </row>
    <row r="38520" spans="17:36" ht="4.5" customHeight="1" x14ac:dyDescent="0.2">
      <c r="Q38520" s="65"/>
      <c r="R38520" s="65"/>
      <c r="X38520" s="65"/>
      <c r="Y38520" s="65"/>
      <c r="Z38520" s="65"/>
      <c r="AA38520" s="65"/>
      <c r="AB38520" s="65"/>
      <c r="AC38520" s="65"/>
      <c r="AJ38520" s="66"/>
    </row>
    <row r="38521" spans="17:36" ht="4.5" customHeight="1" x14ac:dyDescent="0.2">
      <c r="Q38521" s="65"/>
      <c r="R38521" s="65"/>
      <c r="X38521" s="65"/>
      <c r="Y38521" s="65"/>
      <c r="Z38521" s="65"/>
      <c r="AA38521" s="65"/>
      <c r="AB38521" s="65"/>
      <c r="AC38521" s="65"/>
      <c r="AJ38521" s="66"/>
    </row>
    <row r="38522" spans="17:36" ht="4.5" customHeight="1" x14ac:dyDescent="0.2">
      <c r="Q38522" s="65"/>
      <c r="R38522" s="65"/>
      <c r="X38522" s="65"/>
      <c r="Y38522" s="65"/>
      <c r="Z38522" s="65"/>
      <c r="AA38522" s="65"/>
      <c r="AB38522" s="65"/>
      <c r="AC38522" s="65"/>
      <c r="AJ38522" s="66"/>
    </row>
    <row r="38523" spans="17:36" ht="4.5" customHeight="1" x14ac:dyDescent="0.2">
      <c r="Q38523" s="65"/>
      <c r="R38523" s="65"/>
      <c r="X38523" s="65"/>
      <c r="Y38523" s="65"/>
      <c r="Z38523" s="65"/>
      <c r="AA38523" s="65"/>
      <c r="AB38523" s="65"/>
      <c r="AC38523" s="65"/>
      <c r="AJ38523" s="66"/>
    </row>
    <row r="38524" spans="17:36" ht="4.5" customHeight="1" x14ac:dyDescent="0.2">
      <c r="Q38524" s="65"/>
      <c r="R38524" s="65"/>
      <c r="X38524" s="65"/>
      <c r="Y38524" s="65"/>
      <c r="Z38524" s="65"/>
      <c r="AA38524" s="65"/>
      <c r="AB38524" s="65"/>
      <c r="AC38524" s="65"/>
      <c r="AJ38524" s="66"/>
    </row>
    <row r="38525" spans="17:36" ht="4.5" customHeight="1" x14ac:dyDescent="0.2">
      <c r="Q38525" s="65"/>
      <c r="R38525" s="65"/>
      <c r="X38525" s="65"/>
      <c r="Y38525" s="65"/>
      <c r="Z38525" s="65"/>
      <c r="AA38525" s="65"/>
      <c r="AB38525" s="65"/>
      <c r="AC38525" s="65"/>
      <c r="AJ38525" s="66"/>
    </row>
    <row r="38526" spans="17:36" ht="4.5" customHeight="1" x14ac:dyDescent="0.2">
      <c r="Q38526" s="65"/>
      <c r="R38526" s="65"/>
      <c r="X38526" s="65"/>
      <c r="Y38526" s="65"/>
      <c r="Z38526" s="65"/>
      <c r="AA38526" s="65"/>
      <c r="AB38526" s="65"/>
      <c r="AC38526" s="65"/>
      <c r="AJ38526" s="66"/>
    </row>
    <row r="38527" spans="17:36" ht="4.5" customHeight="1" x14ac:dyDescent="0.2">
      <c r="Q38527" s="65"/>
      <c r="R38527" s="65"/>
      <c r="X38527" s="65"/>
      <c r="Y38527" s="65"/>
      <c r="Z38527" s="65"/>
      <c r="AA38527" s="65"/>
      <c r="AB38527" s="65"/>
      <c r="AC38527" s="65"/>
      <c r="AJ38527" s="66"/>
    </row>
    <row r="38528" spans="17:36" ht="4.5" customHeight="1" x14ac:dyDescent="0.2">
      <c r="Q38528" s="65"/>
      <c r="R38528" s="65"/>
      <c r="X38528" s="65"/>
      <c r="Y38528" s="65"/>
      <c r="Z38528" s="65"/>
      <c r="AA38528" s="65"/>
      <c r="AB38528" s="65"/>
      <c r="AC38528" s="65"/>
      <c r="AJ38528" s="66"/>
    </row>
    <row r="38529" spans="17:36" ht="4.5" customHeight="1" x14ac:dyDescent="0.2">
      <c r="Q38529" s="65"/>
      <c r="R38529" s="65"/>
      <c r="X38529" s="65"/>
      <c r="Y38529" s="65"/>
      <c r="Z38529" s="65"/>
      <c r="AA38529" s="65"/>
      <c r="AB38529" s="65"/>
      <c r="AC38529" s="65"/>
      <c r="AJ38529" s="66"/>
    </row>
    <row r="38530" spans="17:36" ht="4.5" customHeight="1" x14ac:dyDescent="0.2">
      <c r="Q38530" s="65"/>
      <c r="R38530" s="65"/>
      <c r="X38530" s="65"/>
      <c r="Y38530" s="65"/>
      <c r="Z38530" s="65"/>
      <c r="AA38530" s="65"/>
      <c r="AB38530" s="65"/>
      <c r="AC38530" s="65"/>
      <c r="AJ38530" s="66"/>
    </row>
    <row r="38531" spans="17:36" ht="4.5" customHeight="1" x14ac:dyDescent="0.2">
      <c r="Q38531" s="65"/>
      <c r="R38531" s="65"/>
      <c r="X38531" s="65"/>
      <c r="Y38531" s="65"/>
      <c r="Z38531" s="65"/>
      <c r="AA38531" s="65"/>
      <c r="AB38531" s="65"/>
      <c r="AC38531" s="65"/>
      <c r="AJ38531" s="66"/>
    </row>
    <row r="38532" spans="17:36" ht="4.5" customHeight="1" x14ac:dyDescent="0.2">
      <c r="Q38532" s="65"/>
      <c r="R38532" s="65"/>
      <c r="X38532" s="65"/>
      <c r="Y38532" s="65"/>
      <c r="Z38532" s="65"/>
      <c r="AA38532" s="65"/>
      <c r="AB38532" s="65"/>
      <c r="AC38532" s="65"/>
      <c r="AJ38532" s="66"/>
    </row>
    <row r="38533" spans="17:36" ht="4.5" customHeight="1" x14ac:dyDescent="0.2">
      <c r="Q38533" s="65"/>
      <c r="R38533" s="65"/>
      <c r="X38533" s="65"/>
      <c r="Y38533" s="65"/>
      <c r="Z38533" s="65"/>
      <c r="AA38533" s="65"/>
      <c r="AB38533" s="65"/>
      <c r="AC38533" s="65"/>
      <c r="AJ38533" s="66"/>
    </row>
    <row r="38534" spans="17:36" ht="4.5" customHeight="1" x14ac:dyDescent="0.2">
      <c r="Q38534" s="65"/>
      <c r="R38534" s="65"/>
      <c r="X38534" s="65"/>
      <c r="Y38534" s="65"/>
      <c r="Z38534" s="65"/>
      <c r="AA38534" s="65"/>
      <c r="AB38534" s="65"/>
      <c r="AC38534" s="65"/>
      <c r="AJ38534" s="66"/>
    </row>
    <row r="38535" spans="17:36" ht="4.5" customHeight="1" x14ac:dyDescent="0.2">
      <c r="Q38535" s="65"/>
      <c r="R38535" s="65"/>
      <c r="X38535" s="65"/>
      <c r="Y38535" s="65"/>
      <c r="Z38535" s="65"/>
      <c r="AA38535" s="65"/>
      <c r="AB38535" s="65"/>
      <c r="AC38535" s="65"/>
      <c r="AJ38535" s="66"/>
    </row>
    <row r="38536" spans="17:36" ht="4.5" customHeight="1" x14ac:dyDescent="0.2">
      <c r="Q38536" s="65"/>
      <c r="R38536" s="65"/>
      <c r="X38536" s="65"/>
      <c r="Y38536" s="65"/>
      <c r="Z38536" s="65"/>
      <c r="AA38536" s="65"/>
      <c r="AB38536" s="65"/>
      <c r="AC38536" s="65"/>
      <c r="AJ38536" s="66"/>
    </row>
    <row r="38537" spans="17:36" ht="4.5" customHeight="1" x14ac:dyDescent="0.2">
      <c r="Q38537" s="65"/>
      <c r="R38537" s="65"/>
      <c r="X38537" s="65"/>
      <c r="Y38537" s="65"/>
      <c r="Z38537" s="65"/>
      <c r="AA38537" s="65"/>
      <c r="AB38537" s="65"/>
      <c r="AC38537" s="65"/>
      <c r="AJ38537" s="66"/>
    </row>
    <row r="38538" spans="17:36" ht="4.5" customHeight="1" x14ac:dyDescent="0.2">
      <c r="Q38538" s="65"/>
      <c r="R38538" s="65"/>
      <c r="X38538" s="65"/>
      <c r="Y38538" s="65"/>
      <c r="Z38538" s="65"/>
      <c r="AA38538" s="65"/>
      <c r="AB38538" s="65"/>
      <c r="AC38538" s="65"/>
      <c r="AJ38538" s="66"/>
    </row>
    <row r="38539" spans="17:36" ht="4.5" customHeight="1" x14ac:dyDescent="0.2">
      <c r="Q38539" s="65"/>
      <c r="R38539" s="65"/>
      <c r="X38539" s="65"/>
      <c r="Y38539" s="65"/>
      <c r="Z38539" s="65"/>
      <c r="AA38539" s="65"/>
      <c r="AB38539" s="65"/>
      <c r="AC38539" s="65"/>
      <c r="AJ38539" s="66"/>
    </row>
    <row r="38540" spans="17:36" ht="4.5" customHeight="1" x14ac:dyDescent="0.2">
      <c r="Q38540" s="65"/>
      <c r="R38540" s="65"/>
      <c r="X38540" s="65"/>
      <c r="Y38540" s="65"/>
      <c r="Z38540" s="65"/>
      <c r="AA38540" s="65"/>
      <c r="AB38540" s="65"/>
      <c r="AC38540" s="65"/>
      <c r="AJ38540" s="66"/>
    </row>
    <row r="38541" spans="17:36" ht="4.5" customHeight="1" x14ac:dyDescent="0.2">
      <c r="Q38541" s="65"/>
      <c r="R38541" s="65"/>
      <c r="X38541" s="65"/>
      <c r="Y38541" s="65"/>
      <c r="Z38541" s="65"/>
      <c r="AA38541" s="65"/>
      <c r="AB38541" s="65"/>
      <c r="AC38541" s="65"/>
      <c r="AJ38541" s="66"/>
    </row>
    <row r="38542" spans="17:36" ht="4.5" customHeight="1" x14ac:dyDescent="0.2">
      <c r="Q38542" s="65"/>
      <c r="R38542" s="65"/>
      <c r="X38542" s="65"/>
      <c r="Y38542" s="65"/>
      <c r="Z38542" s="65"/>
      <c r="AA38542" s="65"/>
      <c r="AB38542" s="65"/>
      <c r="AC38542" s="65"/>
      <c r="AJ38542" s="66"/>
    </row>
    <row r="38543" spans="17:36" ht="4.5" customHeight="1" x14ac:dyDescent="0.2">
      <c r="Q38543" s="65"/>
      <c r="R38543" s="65"/>
      <c r="X38543" s="65"/>
      <c r="Y38543" s="65"/>
      <c r="Z38543" s="65"/>
      <c r="AA38543" s="65"/>
      <c r="AB38543" s="65"/>
      <c r="AC38543" s="65"/>
      <c r="AJ38543" s="66"/>
    </row>
    <row r="38544" spans="17:36" ht="4.5" customHeight="1" x14ac:dyDescent="0.2">
      <c r="Q38544" s="65"/>
      <c r="R38544" s="65"/>
      <c r="X38544" s="65"/>
      <c r="Y38544" s="65"/>
      <c r="Z38544" s="65"/>
      <c r="AA38544" s="65"/>
      <c r="AB38544" s="65"/>
      <c r="AC38544" s="65"/>
      <c r="AJ38544" s="66"/>
    </row>
    <row r="38545" spans="17:36" ht="4.5" customHeight="1" x14ac:dyDescent="0.2">
      <c r="Q38545" s="65"/>
      <c r="R38545" s="65"/>
      <c r="X38545" s="65"/>
      <c r="Y38545" s="65"/>
      <c r="Z38545" s="65"/>
      <c r="AA38545" s="65"/>
      <c r="AB38545" s="65"/>
      <c r="AC38545" s="65"/>
      <c r="AJ38545" s="66"/>
    </row>
    <row r="38546" spans="17:36" ht="4.5" customHeight="1" x14ac:dyDescent="0.2">
      <c r="Q38546" s="65"/>
      <c r="R38546" s="65"/>
      <c r="X38546" s="65"/>
      <c r="Y38546" s="65"/>
      <c r="Z38546" s="65"/>
      <c r="AA38546" s="65"/>
      <c r="AB38546" s="65"/>
      <c r="AC38546" s="65"/>
      <c r="AJ38546" s="66"/>
    </row>
    <row r="38547" spans="17:36" ht="4.5" customHeight="1" x14ac:dyDescent="0.2">
      <c r="Q38547" s="65"/>
      <c r="R38547" s="65"/>
      <c r="X38547" s="65"/>
      <c r="Y38547" s="65"/>
      <c r="Z38547" s="65"/>
      <c r="AA38547" s="65"/>
      <c r="AB38547" s="65"/>
      <c r="AC38547" s="65"/>
      <c r="AJ38547" s="66"/>
    </row>
    <row r="38548" spans="17:36" ht="4.5" customHeight="1" x14ac:dyDescent="0.2">
      <c r="Q38548" s="65"/>
      <c r="R38548" s="65"/>
      <c r="X38548" s="65"/>
      <c r="Y38548" s="65"/>
      <c r="Z38548" s="65"/>
      <c r="AA38548" s="65"/>
      <c r="AB38548" s="65"/>
      <c r="AC38548" s="65"/>
      <c r="AJ38548" s="66"/>
    </row>
    <row r="38549" spans="17:36" ht="4.5" customHeight="1" x14ac:dyDescent="0.2">
      <c r="Q38549" s="65"/>
      <c r="R38549" s="65"/>
      <c r="X38549" s="65"/>
      <c r="Y38549" s="65"/>
      <c r="Z38549" s="65"/>
      <c r="AA38549" s="65"/>
      <c r="AB38549" s="65"/>
      <c r="AC38549" s="65"/>
      <c r="AJ38549" s="66"/>
    </row>
    <row r="38550" spans="17:36" ht="4.5" customHeight="1" x14ac:dyDescent="0.2">
      <c r="Q38550" s="65"/>
      <c r="R38550" s="65"/>
      <c r="X38550" s="65"/>
      <c r="Y38550" s="65"/>
      <c r="Z38550" s="65"/>
      <c r="AA38550" s="65"/>
      <c r="AB38550" s="65"/>
      <c r="AC38550" s="65"/>
      <c r="AJ38550" s="66"/>
    </row>
    <row r="38551" spans="17:36" ht="4.5" customHeight="1" x14ac:dyDescent="0.2">
      <c r="Q38551" s="65"/>
      <c r="R38551" s="65"/>
      <c r="X38551" s="65"/>
      <c r="Y38551" s="65"/>
      <c r="Z38551" s="65"/>
      <c r="AA38551" s="65"/>
      <c r="AB38551" s="65"/>
      <c r="AC38551" s="65"/>
      <c r="AJ38551" s="66"/>
    </row>
    <row r="38552" spans="17:36" ht="4.5" customHeight="1" x14ac:dyDescent="0.2">
      <c r="Q38552" s="65"/>
      <c r="R38552" s="65"/>
      <c r="X38552" s="65"/>
      <c r="Y38552" s="65"/>
      <c r="Z38552" s="65"/>
      <c r="AA38552" s="65"/>
      <c r="AB38552" s="65"/>
      <c r="AC38552" s="65"/>
      <c r="AJ38552" s="66"/>
    </row>
    <row r="38553" spans="17:36" ht="4.5" customHeight="1" x14ac:dyDescent="0.2">
      <c r="Q38553" s="65"/>
      <c r="R38553" s="65"/>
      <c r="X38553" s="65"/>
      <c r="Y38553" s="65"/>
      <c r="Z38553" s="65"/>
      <c r="AA38553" s="65"/>
      <c r="AB38553" s="65"/>
      <c r="AC38553" s="65"/>
      <c r="AJ38553" s="66"/>
    </row>
    <row r="38554" spans="17:36" ht="4.5" customHeight="1" x14ac:dyDescent="0.2">
      <c r="Q38554" s="65"/>
      <c r="R38554" s="65"/>
      <c r="X38554" s="65"/>
      <c r="Y38554" s="65"/>
      <c r="Z38554" s="65"/>
      <c r="AA38554" s="65"/>
      <c r="AB38554" s="65"/>
      <c r="AC38554" s="65"/>
      <c r="AJ38554" s="66"/>
    </row>
    <row r="38555" spans="17:36" ht="4.5" customHeight="1" x14ac:dyDescent="0.2">
      <c r="Q38555" s="65"/>
      <c r="R38555" s="65"/>
      <c r="X38555" s="65"/>
      <c r="Y38555" s="65"/>
      <c r="Z38555" s="65"/>
      <c r="AA38555" s="65"/>
      <c r="AB38555" s="65"/>
      <c r="AC38555" s="65"/>
      <c r="AJ38555" s="66"/>
    </row>
    <row r="38556" spans="17:36" ht="4.5" customHeight="1" x14ac:dyDescent="0.2">
      <c r="Q38556" s="65"/>
      <c r="R38556" s="65"/>
      <c r="X38556" s="65"/>
      <c r="Y38556" s="65"/>
      <c r="Z38556" s="65"/>
      <c r="AA38556" s="65"/>
      <c r="AB38556" s="65"/>
      <c r="AC38556" s="65"/>
      <c r="AJ38556" s="66"/>
    </row>
    <row r="38557" spans="17:36" ht="4.5" customHeight="1" x14ac:dyDescent="0.2">
      <c r="Q38557" s="65"/>
      <c r="R38557" s="65"/>
      <c r="X38557" s="65"/>
      <c r="Y38557" s="65"/>
      <c r="Z38557" s="65"/>
      <c r="AA38557" s="65"/>
      <c r="AB38557" s="65"/>
      <c r="AC38557" s="65"/>
      <c r="AJ38557" s="66"/>
    </row>
    <row r="38558" spans="17:36" ht="4.5" customHeight="1" x14ac:dyDescent="0.2">
      <c r="Q38558" s="65"/>
      <c r="R38558" s="65"/>
      <c r="X38558" s="65"/>
      <c r="Y38558" s="65"/>
      <c r="Z38558" s="65"/>
      <c r="AA38558" s="65"/>
      <c r="AB38558" s="65"/>
      <c r="AC38558" s="65"/>
      <c r="AJ38558" s="66"/>
    </row>
    <row r="38559" spans="17:36" ht="4.5" customHeight="1" x14ac:dyDescent="0.2">
      <c r="Q38559" s="65"/>
      <c r="R38559" s="65"/>
      <c r="X38559" s="65"/>
      <c r="Y38559" s="65"/>
      <c r="Z38559" s="65"/>
      <c r="AA38559" s="65"/>
      <c r="AB38559" s="65"/>
      <c r="AC38559" s="65"/>
      <c r="AJ38559" s="66"/>
    </row>
    <row r="38560" spans="17:36" ht="4.5" customHeight="1" x14ac:dyDescent="0.2">
      <c r="Q38560" s="65"/>
      <c r="R38560" s="65"/>
      <c r="X38560" s="65"/>
      <c r="Y38560" s="65"/>
      <c r="Z38560" s="65"/>
      <c r="AA38560" s="65"/>
      <c r="AB38560" s="65"/>
      <c r="AC38560" s="65"/>
      <c r="AJ38560" s="66"/>
    </row>
    <row r="38561" spans="17:36" ht="4.5" customHeight="1" x14ac:dyDescent="0.2">
      <c r="Q38561" s="65"/>
      <c r="R38561" s="65"/>
      <c r="X38561" s="65"/>
      <c r="Y38561" s="65"/>
      <c r="Z38561" s="65"/>
      <c r="AA38561" s="65"/>
      <c r="AB38561" s="65"/>
      <c r="AC38561" s="65"/>
      <c r="AJ38561" s="66"/>
    </row>
    <row r="38562" spans="17:36" ht="4.5" customHeight="1" x14ac:dyDescent="0.2">
      <c r="Q38562" s="65"/>
      <c r="R38562" s="65"/>
      <c r="X38562" s="65"/>
      <c r="Y38562" s="65"/>
      <c r="Z38562" s="65"/>
      <c r="AA38562" s="65"/>
      <c r="AB38562" s="65"/>
      <c r="AC38562" s="65"/>
      <c r="AJ38562" s="66"/>
    </row>
    <row r="38563" spans="17:36" ht="4.5" customHeight="1" x14ac:dyDescent="0.2">
      <c r="Q38563" s="65"/>
      <c r="R38563" s="65"/>
      <c r="X38563" s="65"/>
      <c r="Y38563" s="65"/>
      <c r="Z38563" s="65"/>
      <c r="AA38563" s="65"/>
      <c r="AB38563" s="65"/>
      <c r="AC38563" s="65"/>
      <c r="AJ38563" s="66"/>
    </row>
    <row r="38564" spans="17:36" ht="4.5" customHeight="1" x14ac:dyDescent="0.2">
      <c r="Q38564" s="65"/>
      <c r="R38564" s="65"/>
      <c r="X38564" s="65"/>
      <c r="Y38564" s="65"/>
      <c r="Z38564" s="65"/>
      <c r="AA38564" s="65"/>
      <c r="AB38564" s="65"/>
      <c r="AC38564" s="65"/>
      <c r="AJ38564" s="66"/>
    </row>
    <row r="38565" spans="17:36" ht="4.5" customHeight="1" x14ac:dyDescent="0.2">
      <c r="Q38565" s="65"/>
      <c r="R38565" s="65"/>
      <c r="X38565" s="65"/>
      <c r="Y38565" s="65"/>
      <c r="Z38565" s="65"/>
      <c r="AA38565" s="65"/>
      <c r="AB38565" s="65"/>
      <c r="AC38565" s="65"/>
      <c r="AJ38565" s="66"/>
    </row>
    <row r="38566" spans="17:36" ht="4.5" customHeight="1" x14ac:dyDescent="0.2">
      <c r="Q38566" s="65"/>
      <c r="R38566" s="65"/>
      <c r="X38566" s="65"/>
      <c r="Y38566" s="65"/>
      <c r="Z38566" s="65"/>
      <c r="AA38566" s="65"/>
      <c r="AB38566" s="65"/>
      <c r="AC38566" s="65"/>
      <c r="AJ38566" s="66"/>
    </row>
    <row r="38567" spans="17:36" ht="4.5" customHeight="1" x14ac:dyDescent="0.2">
      <c r="Q38567" s="65"/>
      <c r="R38567" s="65"/>
      <c r="X38567" s="65"/>
      <c r="Y38567" s="65"/>
      <c r="Z38567" s="65"/>
      <c r="AA38567" s="65"/>
      <c r="AB38567" s="65"/>
      <c r="AC38567" s="65"/>
      <c r="AJ38567" s="66"/>
    </row>
    <row r="38568" spans="17:36" ht="4.5" customHeight="1" x14ac:dyDescent="0.2">
      <c r="Q38568" s="65"/>
      <c r="R38568" s="65"/>
      <c r="X38568" s="65"/>
      <c r="Y38568" s="65"/>
      <c r="Z38568" s="65"/>
      <c r="AA38568" s="65"/>
      <c r="AB38568" s="65"/>
      <c r="AC38568" s="65"/>
      <c r="AJ38568" s="66"/>
    </row>
    <row r="38569" spans="17:36" ht="4.5" customHeight="1" x14ac:dyDescent="0.2">
      <c r="Q38569" s="65"/>
      <c r="R38569" s="65"/>
      <c r="X38569" s="65"/>
      <c r="Y38569" s="65"/>
      <c r="Z38569" s="65"/>
      <c r="AA38569" s="65"/>
      <c r="AB38569" s="65"/>
      <c r="AC38569" s="65"/>
      <c r="AJ38569" s="66"/>
    </row>
    <row r="38570" spans="17:36" ht="4.5" customHeight="1" x14ac:dyDescent="0.2">
      <c r="Q38570" s="65"/>
      <c r="R38570" s="65"/>
      <c r="X38570" s="65"/>
      <c r="Y38570" s="65"/>
      <c r="Z38570" s="65"/>
      <c r="AA38570" s="65"/>
      <c r="AB38570" s="65"/>
      <c r="AC38570" s="65"/>
      <c r="AJ38570" s="66"/>
    </row>
    <row r="38571" spans="17:36" ht="4.5" customHeight="1" x14ac:dyDescent="0.2">
      <c r="Q38571" s="65"/>
      <c r="R38571" s="65"/>
      <c r="X38571" s="65"/>
      <c r="Y38571" s="65"/>
      <c r="Z38571" s="65"/>
      <c r="AA38571" s="65"/>
      <c r="AB38571" s="65"/>
      <c r="AC38571" s="65"/>
      <c r="AJ38571" s="66"/>
    </row>
    <row r="38572" spans="17:36" ht="4.5" customHeight="1" x14ac:dyDescent="0.2">
      <c r="Q38572" s="65"/>
      <c r="R38572" s="65"/>
      <c r="X38572" s="65"/>
      <c r="Y38572" s="65"/>
      <c r="Z38572" s="65"/>
      <c r="AA38572" s="65"/>
      <c r="AB38572" s="65"/>
      <c r="AC38572" s="65"/>
      <c r="AJ38572" s="66"/>
    </row>
    <row r="38573" spans="17:36" ht="4.5" customHeight="1" x14ac:dyDescent="0.2">
      <c r="Q38573" s="65"/>
      <c r="R38573" s="65"/>
      <c r="X38573" s="65"/>
      <c r="Y38573" s="65"/>
      <c r="Z38573" s="65"/>
      <c r="AA38573" s="65"/>
      <c r="AB38573" s="65"/>
      <c r="AC38573" s="65"/>
      <c r="AJ38573" s="66"/>
    </row>
    <row r="38574" spans="17:36" ht="4.5" customHeight="1" x14ac:dyDescent="0.2">
      <c r="Q38574" s="65"/>
      <c r="R38574" s="65"/>
      <c r="X38574" s="65"/>
      <c r="Y38574" s="65"/>
      <c r="Z38574" s="65"/>
      <c r="AA38574" s="65"/>
      <c r="AB38574" s="65"/>
      <c r="AC38574" s="65"/>
      <c r="AJ38574" s="66"/>
    </row>
    <row r="38575" spans="17:36" ht="4.5" customHeight="1" x14ac:dyDescent="0.2">
      <c r="Q38575" s="65"/>
      <c r="R38575" s="65"/>
      <c r="X38575" s="65"/>
      <c r="Y38575" s="65"/>
      <c r="Z38575" s="65"/>
      <c r="AA38575" s="65"/>
      <c r="AB38575" s="65"/>
      <c r="AC38575" s="65"/>
      <c r="AJ38575" s="66"/>
    </row>
    <row r="38576" spans="17:36" ht="4.5" customHeight="1" x14ac:dyDescent="0.2">
      <c r="Q38576" s="65"/>
      <c r="R38576" s="65"/>
      <c r="X38576" s="65"/>
      <c r="Y38576" s="65"/>
      <c r="Z38576" s="65"/>
      <c r="AA38576" s="65"/>
      <c r="AB38576" s="65"/>
      <c r="AC38576" s="65"/>
      <c r="AJ38576" s="66"/>
    </row>
    <row r="38577" spans="17:36" ht="4.5" customHeight="1" x14ac:dyDescent="0.2">
      <c r="Q38577" s="65"/>
      <c r="R38577" s="65"/>
      <c r="X38577" s="65"/>
      <c r="Y38577" s="65"/>
      <c r="Z38577" s="65"/>
      <c r="AA38577" s="65"/>
      <c r="AB38577" s="65"/>
      <c r="AC38577" s="65"/>
      <c r="AJ38577" s="66"/>
    </row>
    <row r="38578" spans="17:36" ht="4.5" customHeight="1" x14ac:dyDescent="0.2">
      <c r="Q38578" s="65"/>
      <c r="R38578" s="65"/>
      <c r="X38578" s="65"/>
      <c r="Y38578" s="65"/>
      <c r="Z38578" s="65"/>
      <c r="AA38578" s="65"/>
      <c r="AB38578" s="65"/>
      <c r="AC38578" s="65"/>
      <c r="AJ38578" s="66"/>
    </row>
    <row r="38579" spans="17:36" ht="4.5" customHeight="1" x14ac:dyDescent="0.2">
      <c r="Q38579" s="65"/>
      <c r="R38579" s="65"/>
      <c r="X38579" s="65"/>
      <c r="Y38579" s="65"/>
      <c r="Z38579" s="65"/>
      <c r="AA38579" s="65"/>
      <c r="AB38579" s="65"/>
      <c r="AC38579" s="65"/>
      <c r="AJ38579" s="66"/>
    </row>
    <row r="38580" spans="17:36" ht="4.5" customHeight="1" x14ac:dyDescent="0.2">
      <c r="Q38580" s="65"/>
      <c r="R38580" s="65"/>
      <c r="X38580" s="65"/>
      <c r="Y38580" s="65"/>
      <c r="Z38580" s="65"/>
      <c r="AA38580" s="65"/>
      <c r="AB38580" s="65"/>
      <c r="AC38580" s="65"/>
      <c r="AJ38580" s="66"/>
    </row>
    <row r="38581" spans="17:36" ht="4.5" customHeight="1" x14ac:dyDescent="0.2">
      <c r="Q38581" s="65"/>
      <c r="R38581" s="65"/>
      <c r="X38581" s="65"/>
      <c r="Y38581" s="65"/>
      <c r="Z38581" s="65"/>
      <c r="AA38581" s="65"/>
      <c r="AB38581" s="65"/>
      <c r="AC38581" s="65"/>
      <c r="AJ38581" s="66"/>
    </row>
    <row r="38582" spans="17:36" ht="4.5" customHeight="1" x14ac:dyDescent="0.2">
      <c r="Q38582" s="65"/>
      <c r="R38582" s="65"/>
      <c r="X38582" s="65"/>
      <c r="Y38582" s="65"/>
      <c r="Z38582" s="65"/>
      <c r="AA38582" s="65"/>
      <c r="AB38582" s="65"/>
      <c r="AC38582" s="65"/>
      <c r="AJ38582" s="66"/>
    </row>
    <row r="38583" spans="17:36" ht="4.5" customHeight="1" x14ac:dyDescent="0.2">
      <c r="Q38583" s="65"/>
      <c r="R38583" s="65"/>
      <c r="X38583" s="65"/>
      <c r="Y38583" s="65"/>
      <c r="Z38583" s="65"/>
      <c r="AA38583" s="65"/>
      <c r="AB38583" s="65"/>
      <c r="AC38583" s="65"/>
      <c r="AJ38583" s="66"/>
    </row>
    <row r="38584" spans="17:36" ht="4.5" customHeight="1" x14ac:dyDescent="0.2">
      <c r="Q38584" s="65"/>
      <c r="R38584" s="65"/>
      <c r="X38584" s="65"/>
      <c r="Y38584" s="65"/>
      <c r="Z38584" s="65"/>
      <c r="AA38584" s="65"/>
      <c r="AB38584" s="65"/>
      <c r="AC38584" s="65"/>
      <c r="AJ38584" s="66"/>
    </row>
    <row r="38585" spans="17:36" ht="4.5" customHeight="1" x14ac:dyDescent="0.2">
      <c r="Q38585" s="65"/>
      <c r="R38585" s="65"/>
      <c r="X38585" s="65"/>
      <c r="Y38585" s="65"/>
      <c r="Z38585" s="65"/>
      <c r="AA38585" s="65"/>
      <c r="AB38585" s="65"/>
      <c r="AC38585" s="65"/>
      <c r="AJ38585" s="66"/>
    </row>
    <row r="38586" spans="17:36" ht="4.5" customHeight="1" x14ac:dyDescent="0.2">
      <c r="Q38586" s="65"/>
      <c r="R38586" s="65"/>
      <c r="X38586" s="65"/>
      <c r="Y38586" s="65"/>
      <c r="Z38586" s="65"/>
      <c r="AA38586" s="65"/>
      <c r="AB38586" s="65"/>
      <c r="AC38586" s="65"/>
      <c r="AJ38586" s="66"/>
    </row>
    <row r="38587" spans="17:36" ht="4.5" customHeight="1" x14ac:dyDescent="0.2">
      <c r="Q38587" s="65"/>
      <c r="R38587" s="65"/>
      <c r="X38587" s="65"/>
      <c r="Y38587" s="65"/>
      <c r="Z38587" s="65"/>
      <c r="AA38587" s="65"/>
      <c r="AB38587" s="65"/>
      <c r="AC38587" s="65"/>
      <c r="AJ38587" s="66"/>
    </row>
    <row r="38588" spans="17:36" ht="4.5" customHeight="1" x14ac:dyDescent="0.2">
      <c r="Q38588" s="65"/>
      <c r="R38588" s="65"/>
      <c r="X38588" s="65"/>
      <c r="Y38588" s="65"/>
      <c r="Z38588" s="65"/>
      <c r="AA38588" s="65"/>
      <c r="AB38588" s="65"/>
      <c r="AC38588" s="65"/>
      <c r="AJ38588" s="66"/>
    </row>
    <row r="38589" spans="17:36" ht="4.5" customHeight="1" x14ac:dyDescent="0.2">
      <c r="Q38589" s="65"/>
      <c r="R38589" s="65"/>
      <c r="X38589" s="65"/>
      <c r="Y38589" s="65"/>
      <c r="Z38589" s="65"/>
      <c r="AA38589" s="65"/>
      <c r="AB38589" s="65"/>
      <c r="AC38589" s="65"/>
      <c r="AJ38589" s="66"/>
    </row>
    <row r="38590" spans="17:36" ht="4.5" customHeight="1" x14ac:dyDescent="0.2">
      <c r="Q38590" s="65"/>
      <c r="R38590" s="65"/>
      <c r="X38590" s="65"/>
      <c r="Y38590" s="65"/>
      <c r="Z38590" s="65"/>
      <c r="AA38590" s="65"/>
      <c r="AB38590" s="65"/>
      <c r="AC38590" s="65"/>
      <c r="AJ38590" s="66"/>
    </row>
    <row r="38591" spans="17:36" ht="4.5" customHeight="1" x14ac:dyDescent="0.2">
      <c r="Q38591" s="65"/>
      <c r="R38591" s="65"/>
      <c r="X38591" s="65"/>
      <c r="Y38591" s="65"/>
      <c r="Z38591" s="65"/>
      <c r="AA38591" s="65"/>
      <c r="AB38591" s="65"/>
      <c r="AC38591" s="65"/>
      <c r="AJ38591" s="66"/>
    </row>
    <row r="38592" spans="17:36" ht="4.5" customHeight="1" x14ac:dyDescent="0.2">
      <c r="Q38592" s="65"/>
      <c r="R38592" s="65"/>
      <c r="X38592" s="65"/>
      <c r="Y38592" s="65"/>
      <c r="Z38592" s="65"/>
      <c r="AA38592" s="65"/>
      <c r="AB38592" s="65"/>
      <c r="AC38592" s="65"/>
      <c r="AJ38592" s="66"/>
    </row>
    <row r="38593" spans="17:36" ht="4.5" customHeight="1" x14ac:dyDescent="0.2">
      <c r="Q38593" s="65"/>
      <c r="R38593" s="65"/>
      <c r="X38593" s="65"/>
      <c r="Y38593" s="65"/>
      <c r="Z38593" s="65"/>
      <c r="AA38593" s="65"/>
      <c r="AB38593" s="65"/>
      <c r="AC38593" s="65"/>
      <c r="AJ38593" s="66"/>
    </row>
    <row r="38594" spans="17:36" ht="4.5" customHeight="1" x14ac:dyDescent="0.2">
      <c r="Q38594" s="65"/>
      <c r="R38594" s="65"/>
      <c r="X38594" s="65"/>
      <c r="Y38594" s="65"/>
      <c r="Z38594" s="65"/>
      <c r="AA38594" s="65"/>
      <c r="AB38594" s="65"/>
      <c r="AC38594" s="65"/>
      <c r="AJ38594" s="66"/>
    </row>
    <row r="38595" spans="17:36" ht="4.5" customHeight="1" x14ac:dyDescent="0.2">
      <c r="Q38595" s="65"/>
      <c r="R38595" s="65"/>
      <c r="X38595" s="65"/>
      <c r="Y38595" s="65"/>
      <c r="Z38595" s="65"/>
      <c r="AA38595" s="65"/>
      <c r="AB38595" s="65"/>
      <c r="AC38595" s="65"/>
      <c r="AJ38595" s="66"/>
    </row>
    <row r="38596" spans="17:36" ht="4.5" customHeight="1" x14ac:dyDescent="0.2">
      <c r="Q38596" s="65"/>
      <c r="R38596" s="65"/>
      <c r="X38596" s="65"/>
      <c r="Y38596" s="65"/>
      <c r="Z38596" s="65"/>
      <c r="AA38596" s="65"/>
      <c r="AB38596" s="65"/>
      <c r="AC38596" s="65"/>
      <c r="AJ38596" s="66"/>
    </row>
    <row r="38597" spans="17:36" ht="4.5" customHeight="1" x14ac:dyDescent="0.2">
      <c r="Q38597" s="65"/>
      <c r="R38597" s="65"/>
      <c r="X38597" s="65"/>
      <c r="Y38597" s="65"/>
      <c r="Z38597" s="65"/>
      <c r="AA38597" s="65"/>
      <c r="AB38597" s="65"/>
      <c r="AC38597" s="65"/>
      <c r="AJ38597" s="66"/>
    </row>
    <row r="38598" spans="17:36" ht="4.5" customHeight="1" x14ac:dyDescent="0.2">
      <c r="Q38598" s="65"/>
      <c r="R38598" s="65"/>
      <c r="X38598" s="65"/>
      <c r="Y38598" s="65"/>
      <c r="Z38598" s="65"/>
      <c r="AA38598" s="65"/>
      <c r="AB38598" s="65"/>
      <c r="AC38598" s="65"/>
      <c r="AJ38598" s="66"/>
    </row>
    <row r="38599" spans="17:36" ht="4.5" customHeight="1" x14ac:dyDescent="0.2">
      <c r="Q38599" s="65"/>
      <c r="R38599" s="65"/>
      <c r="X38599" s="65"/>
      <c r="Y38599" s="65"/>
      <c r="Z38599" s="65"/>
      <c r="AA38599" s="65"/>
      <c r="AB38599" s="65"/>
      <c r="AC38599" s="65"/>
      <c r="AJ38599" s="66"/>
    </row>
    <row r="38600" spans="17:36" ht="4.5" customHeight="1" x14ac:dyDescent="0.2">
      <c r="Q38600" s="65"/>
      <c r="R38600" s="65"/>
      <c r="X38600" s="65"/>
      <c r="Y38600" s="65"/>
      <c r="Z38600" s="65"/>
      <c r="AA38600" s="65"/>
      <c r="AB38600" s="65"/>
      <c r="AC38600" s="65"/>
      <c r="AJ38600" s="66"/>
    </row>
    <row r="38601" spans="17:36" ht="4.5" customHeight="1" x14ac:dyDescent="0.2">
      <c r="Q38601" s="65"/>
      <c r="R38601" s="65"/>
      <c r="X38601" s="65"/>
      <c r="Y38601" s="65"/>
      <c r="Z38601" s="65"/>
      <c r="AA38601" s="65"/>
      <c r="AB38601" s="65"/>
      <c r="AC38601" s="65"/>
      <c r="AJ38601" s="66"/>
    </row>
    <row r="38602" spans="17:36" ht="4.5" customHeight="1" x14ac:dyDescent="0.2">
      <c r="Q38602" s="65"/>
      <c r="R38602" s="65"/>
      <c r="X38602" s="65"/>
      <c r="Y38602" s="65"/>
      <c r="Z38602" s="65"/>
      <c r="AA38602" s="65"/>
      <c r="AB38602" s="65"/>
      <c r="AC38602" s="65"/>
      <c r="AJ38602" s="66"/>
    </row>
    <row r="38603" spans="17:36" ht="4.5" customHeight="1" x14ac:dyDescent="0.2">
      <c r="Q38603" s="65"/>
      <c r="R38603" s="65"/>
      <c r="X38603" s="65"/>
      <c r="Y38603" s="65"/>
      <c r="Z38603" s="65"/>
      <c r="AA38603" s="65"/>
      <c r="AB38603" s="65"/>
      <c r="AC38603" s="65"/>
      <c r="AJ38603" s="66"/>
    </row>
    <row r="38604" spans="17:36" ht="4.5" customHeight="1" x14ac:dyDescent="0.2">
      <c r="Q38604" s="65"/>
      <c r="R38604" s="65"/>
      <c r="X38604" s="65"/>
      <c r="Y38604" s="65"/>
      <c r="Z38604" s="65"/>
      <c r="AA38604" s="65"/>
      <c r="AB38604" s="65"/>
      <c r="AC38604" s="65"/>
      <c r="AJ38604" s="66"/>
    </row>
    <row r="38605" spans="17:36" ht="4.5" customHeight="1" x14ac:dyDescent="0.2">
      <c r="Q38605" s="65"/>
      <c r="R38605" s="65"/>
      <c r="X38605" s="65"/>
      <c r="Y38605" s="65"/>
      <c r="Z38605" s="65"/>
      <c r="AA38605" s="65"/>
      <c r="AB38605" s="65"/>
      <c r="AC38605" s="65"/>
      <c r="AJ38605" s="66"/>
    </row>
    <row r="38606" spans="17:36" ht="4.5" customHeight="1" x14ac:dyDescent="0.2">
      <c r="Q38606" s="65"/>
      <c r="R38606" s="65"/>
      <c r="X38606" s="65"/>
      <c r="Y38606" s="65"/>
      <c r="Z38606" s="65"/>
      <c r="AA38606" s="65"/>
      <c r="AB38606" s="65"/>
      <c r="AC38606" s="65"/>
      <c r="AJ38606" s="66"/>
    </row>
    <row r="38607" spans="17:36" ht="4.5" customHeight="1" x14ac:dyDescent="0.2">
      <c r="Q38607" s="65"/>
      <c r="R38607" s="65"/>
      <c r="X38607" s="65"/>
      <c r="Y38607" s="65"/>
      <c r="Z38607" s="65"/>
      <c r="AA38607" s="65"/>
      <c r="AB38607" s="65"/>
      <c r="AC38607" s="65"/>
      <c r="AJ38607" s="66"/>
    </row>
    <row r="38608" spans="17:36" ht="4.5" customHeight="1" x14ac:dyDescent="0.2">
      <c r="Q38608" s="65"/>
      <c r="R38608" s="65"/>
      <c r="X38608" s="65"/>
      <c r="Y38608" s="65"/>
      <c r="Z38608" s="65"/>
      <c r="AA38608" s="65"/>
      <c r="AB38608" s="65"/>
      <c r="AC38608" s="65"/>
      <c r="AJ38608" s="66"/>
    </row>
    <row r="38609" spans="17:36" ht="4.5" customHeight="1" x14ac:dyDescent="0.2">
      <c r="Q38609" s="65"/>
      <c r="R38609" s="65"/>
      <c r="X38609" s="65"/>
      <c r="Y38609" s="65"/>
      <c r="Z38609" s="65"/>
      <c r="AA38609" s="65"/>
      <c r="AB38609" s="65"/>
      <c r="AC38609" s="65"/>
      <c r="AJ38609" s="66"/>
    </row>
    <row r="38610" spans="17:36" ht="4.5" customHeight="1" x14ac:dyDescent="0.2">
      <c r="Q38610" s="65"/>
      <c r="R38610" s="65"/>
      <c r="X38610" s="65"/>
      <c r="Y38610" s="65"/>
      <c r="Z38610" s="65"/>
      <c r="AA38610" s="65"/>
      <c r="AB38610" s="65"/>
      <c r="AC38610" s="65"/>
      <c r="AJ38610" s="66"/>
    </row>
    <row r="38611" spans="17:36" ht="4.5" customHeight="1" x14ac:dyDescent="0.2">
      <c r="Q38611" s="65"/>
      <c r="R38611" s="65"/>
      <c r="X38611" s="65"/>
      <c r="Y38611" s="65"/>
      <c r="Z38611" s="65"/>
      <c r="AA38611" s="65"/>
      <c r="AB38611" s="65"/>
      <c r="AC38611" s="65"/>
      <c r="AJ38611" s="66"/>
    </row>
    <row r="38612" spans="17:36" ht="4.5" customHeight="1" x14ac:dyDescent="0.2">
      <c r="Q38612" s="65"/>
      <c r="R38612" s="65"/>
      <c r="X38612" s="65"/>
      <c r="Y38612" s="65"/>
      <c r="Z38612" s="65"/>
      <c r="AA38612" s="65"/>
      <c r="AB38612" s="65"/>
      <c r="AC38612" s="65"/>
      <c r="AJ38612" s="66"/>
    </row>
    <row r="38613" spans="17:36" ht="4.5" customHeight="1" x14ac:dyDescent="0.2">
      <c r="Q38613" s="65"/>
      <c r="R38613" s="65"/>
      <c r="X38613" s="65"/>
      <c r="Y38613" s="65"/>
      <c r="Z38613" s="65"/>
      <c r="AA38613" s="65"/>
      <c r="AB38613" s="65"/>
      <c r="AC38613" s="65"/>
      <c r="AJ38613" s="66"/>
    </row>
    <row r="38614" spans="17:36" ht="4.5" customHeight="1" x14ac:dyDescent="0.2">
      <c r="Q38614" s="65"/>
      <c r="R38614" s="65"/>
      <c r="X38614" s="65"/>
      <c r="Y38614" s="65"/>
      <c r="Z38614" s="65"/>
      <c r="AA38614" s="65"/>
      <c r="AB38614" s="65"/>
      <c r="AC38614" s="65"/>
      <c r="AJ38614" s="66"/>
    </row>
    <row r="38615" spans="17:36" ht="4.5" customHeight="1" x14ac:dyDescent="0.2">
      <c r="Q38615" s="65"/>
      <c r="R38615" s="65"/>
      <c r="X38615" s="65"/>
      <c r="Y38615" s="65"/>
      <c r="Z38615" s="65"/>
      <c r="AA38615" s="65"/>
      <c r="AB38615" s="65"/>
      <c r="AC38615" s="65"/>
      <c r="AJ38615" s="66"/>
    </row>
    <row r="38616" spans="17:36" ht="4.5" customHeight="1" x14ac:dyDescent="0.2">
      <c r="Q38616" s="65"/>
      <c r="R38616" s="65"/>
      <c r="X38616" s="65"/>
      <c r="Y38616" s="65"/>
      <c r="Z38616" s="65"/>
      <c r="AA38616" s="65"/>
      <c r="AB38616" s="65"/>
      <c r="AC38616" s="65"/>
      <c r="AJ38616" s="66"/>
    </row>
    <row r="38617" spans="17:36" ht="4.5" customHeight="1" x14ac:dyDescent="0.2">
      <c r="Q38617" s="65"/>
      <c r="R38617" s="65"/>
      <c r="X38617" s="65"/>
      <c r="Y38617" s="65"/>
      <c r="Z38617" s="65"/>
      <c r="AA38617" s="65"/>
      <c r="AB38617" s="65"/>
      <c r="AC38617" s="65"/>
      <c r="AJ38617" s="66"/>
    </row>
    <row r="38618" spans="17:36" ht="4.5" customHeight="1" x14ac:dyDescent="0.2">
      <c r="Q38618" s="65"/>
      <c r="R38618" s="65"/>
      <c r="X38618" s="65"/>
      <c r="Y38618" s="65"/>
      <c r="Z38618" s="65"/>
      <c r="AA38618" s="65"/>
      <c r="AB38618" s="65"/>
      <c r="AC38618" s="65"/>
      <c r="AJ38618" s="66"/>
    </row>
    <row r="38619" spans="17:36" ht="4.5" customHeight="1" x14ac:dyDescent="0.2">
      <c r="Q38619" s="65"/>
      <c r="R38619" s="65"/>
      <c r="X38619" s="65"/>
      <c r="Y38619" s="65"/>
      <c r="Z38619" s="65"/>
      <c r="AA38619" s="65"/>
      <c r="AB38619" s="65"/>
      <c r="AC38619" s="65"/>
      <c r="AJ38619" s="66"/>
    </row>
    <row r="38620" spans="17:36" ht="4.5" customHeight="1" x14ac:dyDescent="0.2">
      <c r="Q38620" s="65"/>
      <c r="R38620" s="65"/>
      <c r="X38620" s="65"/>
      <c r="Y38620" s="65"/>
      <c r="Z38620" s="65"/>
      <c r="AA38620" s="65"/>
      <c r="AB38620" s="65"/>
      <c r="AC38620" s="65"/>
      <c r="AJ38620" s="66"/>
    </row>
    <row r="38621" spans="17:36" ht="4.5" customHeight="1" x14ac:dyDescent="0.2">
      <c r="Q38621" s="65"/>
      <c r="R38621" s="65"/>
      <c r="X38621" s="65"/>
      <c r="Y38621" s="65"/>
      <c r="Z38621" s="65"/>
      <c r="AA38621" s="65"/>
      <c r="AB38621" s="65"/>
      <c r="AC38621" s="65"/>
      <c r="AJ38621" s="66"/>
    </row>
    <row r="38622" spans="17:36" ht="4.5" customHeight="1" x14ac:dyDescent="0.2">
      <c r="Q38622" s="65"/>
      <c r="R38622" s="65"/>
      <c r="X38622" s="65"/>
      <c r="Y38622" s="65"/>
      <c r="Z38622" s="65"/>
      <c r="AA38622" s="65"/>
      <c r="AB38622" s="65"/>
      <c r="AC38622" s="65"/>
      <c r="AJ38622" s="66"/>
    </row>
    <row r="38623" spans="17:36" ht="4.5" customHeight="1" x14ac:dyDescent="0.2">
      <c r="Q38623" s="65"/>
      <c r="R38623" s="65"/>
      <c r="X38623" s="65"/>
      <c r="Y38623" s="65"/>
      <c r="Z38623" s="65"/>
      <c r="AA38623" s="65"/>
      <c r="AB38623" s="65"/>
      <c r="AC38623" s="65"/>
      <c r="AJ38623" s="66"/>
    </row>
    <row r="38624" spans="17:36" ht="4.5" customHeight="1" x14ac:dyDescent="0.2">
      <c r="Q38624" s="65"/>
      <c r="R38624" s="65"/>
      <c r="X38624" s="65"/>
      <c r="Y38624" s="65"/>
      <c r="Z38624" s="65"/>
      <c r="AA38624" s="65"/>
      <c r="AB38624" s="65"/>
      <c r="AC38624" s="65"/>
      <c r="AJ38624" s="66"/>
    </row>
    <row r="38625" spans="17:36" ht="4.5" customHeight="1" x14ac:dyDescent="0.2">
      <c r="Q38625" s="65"/>
      <c r="R38625" s="65"/>
      <c r="X38625" s="65"/>
      <c r="Y38625" s="65"/>
      <c r="Z38625" s="65"/>
      <c r="AA38625" s="65"/>
      <c r="AB38625" s="65"/>
      <c r="AC38625" s="65"/>
      <c r="AJ38625" s="66"/>
    </row>
    <row r="38626" spans="17:36" ht="4.5" customHeight="1" x14ac:dyDescent="0.2">
      <c r="Q38626" s="65"/>
      <c r="R38626" s="65"/>
      <c r="X38626" s="65"/>
      <c r="Y38626" s="65"/>
      <c r="Z38626" s="65"/>
      <c r="AA38626" s="65"/>
      <c r="AB38626" s="65"/>
      <c r="AC38626" s="65"/>
      <c r="AJ38626" s="66"/>
    </row>
    <row r="38627" spans="17:36" ht="4.5" customHeight="1" x14ac:dyDescent="0.2">
      <c r="Q38627" s="65"/>
      <c r="R38627" s="65"/>
      <c r="X38627" s="65"/>
      <c r="Y38627" s="65"/>
      <c r="Z38627" s="65"/>
      <c r="AA38627" s="65"/>
      <c r="AB38627" s="65"/>
      <c r="AC38627" s="65"/>
      <c r="AJ38627" s="66"/>
    </row>
    <row r="38628" spans="17:36" ht="4.5" customHeight="1" x14ac:dyDescent="0.2">
      <c r="Q38628" s="65"/>
      <c r="R38628" s="65"/>
      <c r="X38628" s="65"/>
      <c r="Y38628" s="65"/>
      <c r="Z38628" s="65"/>
      <c r="AA38628" s="65"/>
      <c r="AB38628" s="65"/>
      <c r="AC38628" s="65"/>
      <c r="AJ38628" s="66"/>
    </row>
    <row r="38629" spans="17:36" ht="4.5" customHeight="1" x14ac:dyDescent="0.2">
      <c r="Q38629" s="65"/>
      <c r="R38629" s="65"/>
      <c r="X38629" s="65"/>
      <c r="Y38629" s="65"/>
      <c r="Z38629" s="65"/>
      <c r="AA38629" s="65"/>
      <c r="AB38629" s="65"/>
      <c r="AC38629" s="65"/>
      <c r="AJ38629" s="66"/>
    </row>
    <row r="38630" spans="17:36" ht="4.5" customHeight="1" x14ac:dyDescent="0.2">
      <c r="Q38630" s="65"/>
      <c r="R38630" s="65"/>
      <c r="X38630" s="65"/>
      <c r="Y38630" s="65"/>
      <c r="Z38630" s="65"/>
      <c r="AA38630" s="65"/>
      <c r="AB38630" s="65"/>
      <c r="AC38630" s="65"/>
      <c r="AJ38630" s="66"/>
    </row>
    <row r="38631" spans="17:36" ht="4.5" customHeight="1" x14ac:dyDescent="0.2">
      <c r="Q38631" s="65"/>
      <c r="R38631" s="65"/>
      <c r="X38631" s="65"/>
      <c r="Y38631" s="65"/>
      <c r="Z38631" s="65"/>
      <c r="AA38631" s="65"/>
      <c r="AB38631" s="65"/>
      <c r="AC38631" s="65"/>
      <c r="AJ38631" s="66"/>
    </row>
    <row r="38632" spans="17:36" ht="4.5" customHeight="1" x14ac:dyDescent="0.2">
      <c r="Q38632" s="65"/>
      <c r="R38632" s="65"/>
      <c r="X38632" s="65"/>
      <c r="Y38632" s="65"/>
      <c r="Z38632" s="65"/>
      <c r="AA38632" s="65"/>
      <c r="AB38632" s="65"/>
      <c r="AC38632" s="65"/>
      <c r="AJ38632" s="66"/>
    </row>
    <row r="38633" spans="17:36" ht="4.5" customHeight="1" x14ac:dyDescent="0.2">
      <c r="Q38633" s="65"/>
      <c r="R38633" s="65"/>
      <c r="X38633" s="65"/>
      <c r="Y38633" s="65"/>
      <c r="Z38633" s="65"/>
      <c r="AA38633" s="65"/>
      <c r="AB38633" s="65"/>
      <c r="AC38633" s="65"/>
      <c r="AJ38633" s="66"/>
    </row>
    <row r="38634" spans="17:36" ht="4.5" customHeight="1" x14ac:dyDescent="0.2">
      <c r="Q38634" s="65"/>
      <c r="R38634" s="65"/>
      <c r="X38634" s="65"/>
      <c r="Y38634" s="65"/>
      <c r="Z38634" s="65"/>
      <c r="AA38634" s="65"/>
      <c r="AB38634" s="65"/>
      <c r="AC38634" s="65"/>
      <c r="AJ38634" s="66"/>
    </row>
    <row r="38635" spans="17:36" ht="4.5" customHeight="1" x14ac:dyDescent="0.2">
      <c r="Q38635" s="65"/>
      <c r="R38635" s="65"/>
      <c r="X38635" s="65"/>
      <c r="Y38635" s="65"/>
      <c r="Z38635" s="65"/>
      <c r="AA38635" s="65"/>
      <c r="AB38635" s="65"/>
      <c r="AC38635" s="65"/>
      <c r="AJ38635" s="66"/>
    </row>
    <row r="38636" spans="17:36" ht="4.5" customHeight="1" x14ac:dyDescent="0.2">
      <c r="Q38636" s="65"/>
      <c r="R38636" s="65"/>
      <c r="X38636" s="65"/>
      <c r="Y38636" s="65"/>
      <c r="Z38636" s="65"/>
      <c r="AA38636" s="65"/>
      <c r="AB38636" s="65"/>
      <c r="AC38636" s="65"/>
      <c r="AJ38636" s="66"/>
    </row>
    <row r="38637" spans="17:36" ht="4.5" customHeight="1" x14ac:dyDescent="0.2">
      <c r="Q38637" s="65"/>
      <c r="R38637" s="65"/>
      <c r="X38637" s="65"/>
      <c r="Y38637" s="65"/>
      <c r="Z38637" s="65"/>
      <c r="AA38637" s="65"/>
      <c r="AB38637" s="65"/>
      <c r="AC38637" s="65"/>
      <c r="AJ38637" s="66"/>
    </row>
    <row r="38638" spans="17:36" ht="4.5" customHeight="1" x14ac:dyDescent="0.2">
      <c r="Q38638" s="65"/>
      <c r="R38638" s="65"/>
      <c r="X38638" s="65"/>
      <c r="Y38638" s="65"/>
      <c r="Z38638" s="65"/>
      <c r="AA38638" s="65"/>
      <c r="AB38638" s="65"/>
      <c r="AC38638" s="65"/>
      <c r="AJ38638" s="66"/>
    </row>
    <row r="38639" spans="17:36" ht="4.5" customHeight="1" x14ac:dyDescent="0.2">
      <c r="Q38639" s="65"/>
      <c r="R38639" s="65"/>
      <c r="X38639" s="65"/>
      <c r="Y38639" s="65"/>
      <c r="Z38639" s="65"/>
      <c r="AA38639" s="65"/>
      <c r="AB38639" s="65"/>
      <c r="AC38639" s="65"/>
      <c r="AJ38639" s="66"/>
    </row>
    <row r="38640" spans="17:36" ht="4.5" customHeight="1" x14ac:dyDescent="0.2">
      <c r="Q38640" s="65"/>
      <c r="R38640" s="65"/>
      <c r="X38640" s="65"/>
      <c r="Y38640" s="65"/>
      <c r="Z38640" s="65"/>
      <c r="AA38640" s="65"/>
      <c r="AB38640" s="65"/>
      <c r="AC38640" s="65"/>
      <c r="AJ38640" s="66"/>
    </row>
    <row r="38641" spans="17:36" ht="4.5" customHeight="1" x14ac:dyDescent="0.2">
      <c r="Q38641" s="65"/>
      <c r="R38641" s="65"/>
      <c r="X38641" s="65"/>
      <c r="Y38641" s="65"/>
      <c r="Z38641" s="65"/>
      <c r="AA38641" s="65"/>
      <c r="AB38641" s="65"/>
      <c r="AC38641" s="65"/>
      <c r="AJ38641" s="66"/>
    </row>
    <row r="38642" spans="17:36" ht="4.5" customHeight="1" x14ac:dyDescent="0.2">
      <c r="Q38642" s="65"/>
      <c r="R38642" s="65"/>
      <c r="X38642" s="65"/>
      <c r="Y38642" s="65"/>
      <c r="Z38642" s="65"/>
      <c r="AA38642" s="65"/>
      <c r="AB38642" s="65"/>
      <c r="AC38642" s="65"/>
      <c r="AJ38642" s="66"/>
    </row>
    <row r="38643" spans="17:36" ht="4.5" customHeight="1" x14ac:dyDescent="0.2">
      <c r="Q38643" s="65"/>
      <c r="R38643" s="65"/>
      <c r="X38643" s="65"/>
      <c r="Y38643" s="65"/>
      <c r="Z38643" s="65"/>
      <c r="AA38643" s="65"/>
      <c r="AB38643" s="65"/>
      <c r="AC38643" s="65"/>
      <c r="AJ38643" s="66"/>
    </row>
    <row r="38644" spans="17:36" ht="4.5" customHeight="1" x14ac:dyDescent="0.2">
      <c r="Q38644" s="65"/>
      <c r="R38644" s="65"/>
      <c r="X38644" s="65"/>
      <c r="Y38644" s="65"/>
      <c r="Z38644" s="65"/>
      <c r="AA38644" s="65"/>
      <c r="AB38644" s="65"/>
      <c r="AC38644" s="65"/>
      <c r="AJ38644" s="66"/>
    </row>
    <row r="38645" spans="17:36" ht="4.5" customHeight="1" x14ac:dyDescent="0.2">
      <c r="Q38645" s="65"/>
      <c r="R38645" s="65"/>
      <c r="X38645" s="65"/>
      <c r="Y38645" s="65"/>
      <c r="Z38645" s="65"/>
      <c r="AA38645" s="65"/>
      <c r="AB38645" s="65"/>
      <c r="AC38645" s="65"/>
      <c r="AJ38645" s="66"/>
    </row>
    <row r="38646" spans="17:36" ht="4.5" customHeight="1" x14ac:dyDescent="0.2">
      <c r="Q38646" s="65"/>
      <c r="R38646" s="65"/>
      <c r="X38646" s="65"/>
      <c r="Y38646" s="65"/>
      <c r="Z38646" s="65"/>
      <c r="AA38646" s="65"/>
      <c r="AB38646" s="65"/>
      <c r="AC38646" s="65"/>
      <c r="AJ38646" s="66"/>
    </row>
    <row r="38647" spans="17:36" ht="4.5" customHeight="1" x14ac:dyDescent="0.2">
      <c r="Q38647" s="65"/>
      <c r="R38647" s="65"/>
      <c r="X38647" s="65"/>
      <c r="Y38647" s="65"/>
      <c r="Z38647" s="65"/>
      <c r="AA38647" s="65"/>
      <c r="AB38647" s="65"/>
      <c r="AC38647" s="65"/>
      <c r="AJ38647" s="66"/>
    </row>
    <row r="38648" spans="17:36" ht="4.5" customHeight="1" x14ac:dyDescent="0.2">
      <c r="Q38648" s="65"/>
      <c r="R38648" s="65"/>
      <c r="X38648" s="65"/>
      <c r="Y38648" s="65"/>
      <c r="Z38648" s="65"/>
      <c r="AA38648" s="65"/>
      <c r="AB38648" s="65"/>
      <c r="AC38648" s="65"/>
      <c r="AJ38648" s="66"/>
    </row>
    <row r="38649" spans="17:36" ht="4.5" customHeight="1" x14ac:dyDescent="0.2">
      <c r="Q38649" s="65"/>
      <c r="R38649" s="65"/>
      <c r="X38649" s="65"/>
      <c r="Y38649" s="65"/>
      <c r="Z38649" s="65"/>
      <c r="AA38649" s="65"/>
      <c r="AB38649" s="65"/>
      <c r="AC38649" s="65"/>
      <c r="AJ38649" s="66"/>
    </row>
    <row r="38650" spans="17:36" ht="4.5" customHeight="1" x14ac:dyDescent="0.2">
      <c r="Q38650" s="65"/>
      <c r="R38650" s="65"/>
      <c r="X38650" s="65"/>
      <c r="Y38650" s="65"/>
      <c r="Z38650" s="65"/>
      <c r="AA38650" s="65"/>
      <c r="AB38650" s="65"/>
      <c r="AC38650" s="65"/>
      <c r="AJ38650" s="66"/>
    </row>
    <row r="38651" spans="17:36" ht="4.5" customHeight="1" x14ac:dyDescent="0.2">
      <c r="Q38651" s="65"/>
      <c r="R38651" s="65"/>
      <c r="X38651" s="65"/>
      <c r="Y38651" s="65"/>
      <c r="Z38651" s="65"/>
      <c r="AA38651" s="65"/>
      <c r="AB38651" s="65"/>
      <c r="AC38651" s="65"/>
      <c r="AJ38651" s="66"/>
    </row>
    <row r="38652" spans="17:36" ht="4.5" customHeight="1" x14ac:dyDescent="0.2">
      <c r="Q38652" s="65"/>
      <c r="R38652" s="65"/>
      <c r="X38652" s="65"/>
      <c r="Y38652" s="65"/>
      <c r="Z38652" s="65"/>
      <c r="AA38652" s="65"/>
      <c r="AB38652" s="65"/>
      <c r="AC38652" s="65"/>
      <c r="AJ38652" s="66"/>
    </row>
    <row r="38653" spans="17:36" ht="4.5" customHeight="1" x14ac:dyDescent="0.2">
      <c r="Q38653" s="65"/>
      <c r="R38653" s="65"/>
      <c r="X38653" s="65"/>
      <c r="Y38653" s="65"/>
      <c r="Z38653" s="65"/>
      <c r="AA38653" s="65"/>
      <c r="AB38653" s="65"/>
      <c r="AC38653" s="65"/>
      <c r="AJ38653" s="66"/>
    </row>
    <row r="38654" spans="17:36" ht="4.5" customHeight="1" x14ac:dyDescent="0.2">
      <c r="Q38654" s="65"/>
      <c r="R38654" s="65"/>
      <c r="X38654" s="65"/>
      <c r="Y38654" s="65"/>
      <c r="Z38654" s="65"/>
      <c r="AA38654" s="65"/>
      <c r="AB38654" s="65"/>
      <c r="AC38654" s="65"/>
      <c r="AJ38654" s="66"/>
    </row>
    <row r="38655" spans="17:36" ht="4.5" customHeight="1" x14ac:dyDescent="0.2">
      <c r="Q38655" s="65"/>
      <c r="R38655" s="65"/>
      <c r="X38655" s="65"/>
      <c r="Y38655" s="65"/>
      <c r="Z38655" s="65"/>
      <c r="AA38655" s="65"/>
      <c r="AB38655" s="65"/>
      <c r="AC38655" s="65"/>
      <c r="AJ38655" s="66"/>
    </row>
    <row r="38656" spans="17:36" ht="4.5" customHeight="1" x14ac:dyDescent="0.2">
      <c r="Q38656" s="65"/>
      <c r="R38656" s="65"/>
      <c r="X38656" s="65"/>
      <c r="Y38656" s="65"/>
      <c r="Z38656" s="65"/>
      <c r="AA38656" s="65"/>
      <c r="AB38656" s="65"/>
      <c r="AC38656" s="65"/>
      <c r="AJ38656" s="66"/>
    </row>
    <row r="38657" spans="17:36" ht="4.5" customHeight="1" x14ac:dyDescent="0.2">
      <c r="Q38657" s="65"/>
      <c r="R38657" s="65"/>
      <c r="X38657" s="65"/>
      <c r="Y38657" s="65"/>
      <c r="Z38657" s="65"/>
      <c r="AA38657" s="65"/>
      <c r="AB38657" s="65"/>
      <c r="AC38657" s="65"/>
      <c r="AJ38657" s="66"/>
    </row>
    <row r="38658" spans="17:36" ht="4.5" customHeight="1" x14ac:dyDescent="0.2">
      <c r="Q38658" s="65"/>
      <c r="R38658" s="65"/>
      <c r="X38658" s="65"/>
      <c r="Y38658" s="65"/>
      <c r="Z38658" s="65"/>
      <c r="AA38658" s="65"/>
      <c r="AB38658" s="65"/>
      <c r="AC38658" s="65"/>
      <c r="AJ38658" s="66"/>
    </row>
    <row r="38659" spans="17:36" ht="4.5" customHeight="1" x14ac:dyDescent="0.2">
      <c r="Q38659" s="65"/>
      <c r="R38659" s="65"/>
      <c r="X38659" s="65"/>
      <c r="Y38659" s="65"/>
      <c r="Z38659" s="65"/>
      <c r="AA38659" s="65"/>
      <c r="AB38659" s="65"/>
      <c r="AC38659" s="65"/>
      <c r="AJ38659" s="66"/>
    </row>
    <row r="38660" spans="17:36" ht="4.5" customHeight="1" x14ac:dyDescent="0.2">
      <c r="Q38660" s="65"/>
      <c r="R38660" s="65"/>
      <c r="X38660" s="65"/>
      <c r="Y38660" s="65"/>
      <c r="Z38660" s="65"/>
      <c r="AA38660" s="65"/>
      <c r="AB38660" s="65"/>
      <c r="AC38660" s="65"/>
      <c r="AJ38660" s="66"/>
    </row>
    <row r="38661" spans="17:36" ht="4.5" customHeight="1" x14ac:dyDescent="0.2">
      <c r="Q38661" s="65"/>
      <c r="R38661" s="65"/>
      <c r="X38661" s="65"/>
      <c r="Y38661" s="65"/>
      <c r="Z38661" s="65"/>
      <c r="AA38661" s="65"/>
      <c r="AB38661" s="65"/>
      <c r="AC38661" s="65"/>
      <c r="AJ38661" s="66"/>
    </row>
    <row r="38662" spans="17:36" ht="4.5" customHeight="1" x14ac:dyDescent="0.2">
      <c r="Q38662" s="65"/>
      <c r="R38662" s="65"/>
      <c r="X38662" s="65"/>
      <c r="Y38662" s="65"/>
      <c r="Z38662" s="65"/>
      <c r="AA38662" s="65"/>
      <c r="AB38662" s="65"/>
      <c r="AC38662" s="65"/>
      <c r="AJ38662" s="66"/>
    </row>
    <row r="38663" spans="17:36" ht="4.5" customHeight="1" x14ac:dyDescent="0.2">
      <c r="Q38663" s="65"/>
      <c r="R38663" s="65"/>
      <c r="X38663" s="65"/>
      <c r="Y38663" s="65"/>
      <c r="Z38663" s="65"/>
      <c r="AA38663" s="65"/>
      <c r="AB38663" s="65"/>
      <c r="AC38663" s="65"/>
      <c r="AJ38663" s="66"/>
    </row>
    <row r="38664" spans="17:36" ht="4.5" customHeight="1" x14ac:dyDescent="0.2">
      <c r="Q38664" s="65"/>
      <c r="R38664" s="65"/>
      <c r="X38664" s="65"/>
      <c r="Y38664" s="65"/>
      <c r="Z38664" s="65"/>
      <c r="AA38664" s="65"/>
      <c r="AB38664" s="65"/>
      <c r="AC38664" s="65"/>
      <c r="AJ38664" s="66"/>
    </row>
    <row r="38665" spans="17:36" ht="4.5" customHeight="1" x14ac:dyDescent="0.2">
      <c r="Q38665" s="65"/>
      <c r="R38665" s="65"/>
      <c r="X38665" s="65"/>
      <c r="Y38665" s="65"/>
      <c r="Z38665" s="65"/>
      <c r="AA38665" s="65"/>
      <c r="AB38665" s="65"/>
      <c r="AC38665" s="65"/>
      <c r="AJ38665" s="66"/>
    </row>
    <row r="38666" spans="17:36" ht="4.5" customHeight="1" x14ac:dyDescent="0.2">
      <c r="Q38666" s="65"/>
      <c r="R38666" s="65"/>
      <c r="X38666" s="65"/>
      <c r="Y38666" s="65"/>
      <c r="Z38666" s="65"/>
      <c r="AA38666" s="65"/>
      <c r="AB38666" s="65"/>
      <c r="AC38666" s="65"/>
      <c r="AJ38666" s="66"/>
    </row>
    <row r="38667" spans="17:36" ht="4.5" customHeight="1" x14ac:dyDescent="0.2">
      <c r="Q38667" s="65"/>
      <c r="R38667" s="65"/>
      <c r="X38667" s="65"/>
      <c r="Y38667" s="65"/>
      <c r="Z38667" s="65"/>
      <c r="AA38667" s="65"/>
      <c r="AB38667" s="65"/>
      <c r="AC38667" s="65"/>
      <c r="AJ38667" s="66"/>
    </row>
    <row r="38668" spans="17:36" ht="4.5" customHeight="1" x14ac:dyDescent="0.2">
      <c r="Q38668" s="65"/>
      <c r="R38668" s="65"/>
      <c r="X38668" s="65"/>
      <c r="Y38668" s="65"/>
      <c r="Z38668" s="65"/>
      <c r="AA38668" s="65"/>
      <c r="AB38668" s="65"/>
      <c r="AC38668" s="65"/>
      <c r="AJ38668" s="66"/>
    </row>
    <row r="38669" spans="17:36" ht="4.5" customHeight="1" x14ac:dyDescent="0.2">
      <c r="Q38669" s="65"/>
      <c r="R38669" s="65"/>
      <c r="X38669" s="65"/>
      <c r="Y38669" s="65"/>
      <c r="Z38669" s="65"/>
      <c r="AA38669" s="65"/>
      <c r="AB38669" s="65"/>
      <c r="AC38669" s="65"/>
      <c r="AJ38669" s="66"/>
    </row>
    <row r="38670" spans="17:36" ht="4.5" customHeight="1" x14ac:dyDescent="0.2">
      <c r="Q38670" s="65"/>
      <c r="R38670" s="65"/>
      <c r="X38670" s="65"/>
      <c r="Y38670" s="65"/>
      <c r="Z38670" s="65"/>
      <c r="AA38670" s="65"/>
      <c r="AB38670" s="65"/>
      <c r="AC38670" s="65"/>
      <c r="AJ38670" s="66"/>
    </row>
    <row r="38671" spans="17:36" ht="4.5" customHeight="1" x14ac:dyDescent="0.2">
      <c r="Q38671" s="65"/>
      <c r="R38671" s="65"/>
      <c r="X38671" s="65"/>
      <c r="Y38671" s="65"/>
      <c r="Z38671" s="65"/>
      <c r="AA38671" s="65"/>
      <c r="AB38671" s="65"/>
      <c r="AC38671" s="65"/>
      <c r="AJ38671" s="66"/>
    </row>
    <row r="38672" spans="17:36" ht="4.5" customHeight="1" x14ac:dyDescent="0.2">
      <c r="Q38672" s="65"/>
      <c r="R38672" s="65"/>
      <c r="X38672" s="65"/>
      <c r="Y38672" s="65"/>
      <c r="Z38672" s="65"/>
      <c r="AA38672" s="65"/>
      <c r="AB38672" s="65"/>
      <c r="AC38672" s="65"/>
      <c r="AJ38672" s="66"/>
    </row>
    <row r="38673" spans="17:36" ht="4.5" customHeight="1" x14ac:dyDescent="0.2">
      <c r="Q38673" s="65"/>
      <c r="R38673" s="65"/>
      <c r="X38673" s="65"/>
      <c r="Y38673" s="65"/>
      <c r="Z38673" s="65"/>
      <c r="AA38673" s="65"/>
      <c r="AB38673" s="65"/>
      <c r="AC38673" s="65"/>
      <c r="AJ38673" s="66"/>
    </row>
    <row r="38674" spans="17:36" ht="4.5" customHeight="1" x14ac:dyDescent="0.2">
      <c r="Q38674" s="65"/>
      <c r="R38674" s="65"/>
      <c r="X38674" s="65"/>
      <c r="Y38674" s="65"/>
      <c r="Z38674" s="65"/>
      <c r="AA38674" s="65"/>
      <c r="AB38674" s="65"/>
      <c r="AC38674" s="65"/>
      <c r="AJ38674" s="66"/>
    </row>
    <row r="38675" spans="17:36" ht="4.5" customHeight="1" x14ac:dyDescent="0.2">
      <c r="Q38675" s="65"/>
      <c r="R38675" s="65"/>
      <c r="X38675" s="65"/>
      <c r="Y38675" s="65"/>
      <c r="Z38675" s="65"/>
      <c r="AA38675" s="65"/>
      <c r="AB38675" s="65"/>
      <c r="AC38675" s="65"/>
      <c r="AJ38675" s="66"/>
    </row>
    <row r="38676" spans="17:36" ht="4.5" customHeight="1" x14ac:dyDescent="0.2">
      <c r="Q38676" s="65"/>
      <c r="R38676" s="65"/>
      <c r="X38676" s="65"/>
      <c r="Y38676" s="65"/>
      <c r="Z38676" s="65"/>
      <c r="AA38676" s="65"/>
      <c r="AB38676" s="65"/>
      <c r="AC38676" s="65"/>
      <c r="AJ38676" s="66"/>
    </row>
    <row r="38677" spans="17:36" ht="4.5" customHeight="1" x14ac:dyDescent="0.2">
      <c r="Q38677" s="65"/>
      <c r="R38677" s="65"/>
      <c r="X38677" s="65"/>
      <c r="Y38677" s="65"/>
      <c r="Z38677" s="65"/>
      <c r="AA38677" s="65"/>
      <c r="AB38677" s="65"/>
      <c r="AC38677" s="65"/>
      <c r="AJ38677" s="66"/>
    </row>
    <row r="38678" spans="17:36" ht="4.5" customHeight="1" x14ac:dyDescent="0.2">
      <c r="Q38678" s="65"/>
      <c r="R38678" s="65"/>
      <c r="X38678" s="65"/>
      <c r="Y38678" s="65"/>
      <c r="Z38678" s="65"/>
      <c r="AA38678" s="65"/>
      <c r="AB38678" s="65"/>
      <c r="AC38678" s="65"/>
      <c r="AJ38678" s="66"/>
    </row>
    <row r="38679" spans="17:36" ht="4.5" customHeight="1" x14ac:dyDescent="0.2">
      <c r="Q38679" s="65"/>
      <c r="R38679" s="65"/>
      <c r="X38679" s="65"/>
      <c r="Y38679" s="65"/>
      <c r="Z38679" s="65"/>
      <c r="AA38679" s="65"/>
      <c r="AB38679" s="65"/>
      <c r="AC38679" s="65"/>
      <c r="AJ38679" s="66"/>
    </row>
    <row r="38680" spans="17:36" ht="4.5" customHeight="1" x14ac:dyDescent="0.2">
      <c r="Q38680" s="65"/>
      <c r="R38680" s="65"/>
      <c r="X38680" s="65"/>
      <c r="Y38680" s="65"/>
      <c r="Z38680" s="65"/>
      <c r="AA38680" s="65"/>
      <c r="AB38680" s="65"/>
      <c r="AC38680" s="65"/>
      <c r="AJ38680" s="66"/>
    </row>
    <row r="38681" spans="17:36" ht="4.5" customHeight="1" x14ac:dyDescent="0.2">
      <c r="Q38681" s="65"/>
      <c r="R38681" s="65"/>
      <c r="X38681" s="65"/>
      <c r="Y38681" s="65"/>
      <c r="Z38681" s="65"/>
      <c r="AA38681" s="65"/>
      <c r="AB38681" s="65"/>
      <c r="AC38681" s="65"/>
      <c r="AJ38681" s="66"/>
    </row>
    <row r="38682" spans="17:36" ht="4.5" customHeight="1" x14ac:dyDescent="0.2">
      <c r="Q38682" s="65"/>
      <c r="R38682" s="65"/>
      <c r="X38682" s="65"/>
      <c r="Y38682" s="65"/>
      <c r="Z38682" s="65"/>
      <c r="AA38682" s="65"/>
      <c r="AB38682" s="65"/>
      <c r="AC38682" s="65"/>
      <c r="AJ38682" s="66"/>
    </row>
    <row r="38683" spans="17:36" ht="4.5" customHeight="1" x14ac:dyDescent="0.2">
      <c r="Q38683" s="65"/>
      <c r="R38683" s="65"/>
      <c r="X38683" s="65"/>
      <c r="Y38683" s="65"/>
      <c r="Z38683" s="65"/>
      <c r="AA38683" s="65"/>
      <c r="AB38683" s="65"/>
      <c r="AC38683" s="65"/>
      <c r="AJ38683" s="66"/>
    </row>
    <row r="38684" spans="17:36" ht="4.5" customHeight="1" x14ac:dyDescent="0.2">
      <c r="Q38684" s="65"/>
      <c r="R38684" s="65"/>
      <c r="X38684" s="65"/>
      <c r="Y38684" s="65"/>
      <c r="Z38684" s="65"/>
      <c r="AA38684" s="65"/>
      <c r="AB38684" s="65"/>
      <c r="AC38684" s="65"/>
      <c r="AJ38684" s="66"/>
    </row>
    <row r="38685" spans="17:36" ht="4.5" customHeight="1" x14ac:dyDescent="0.2">
      <c r="Q38685" s="65"/>
      <c r="R38685" s="65"/>
      <c r="X38685" s="65"/>
      <c r="Y38685" s="65"/>
      <c r="Z38685" s="65"/>
      <c r="AA38685" s="65"/>
      <c r="AB38685" s="65"/>
      <c r="AC38685" s="65"/>
      <c r="AJ38685" s="66"/>
    </row>
    <row r="38686" spans="17:36" ht="4.5" customHeight="1" x14ac:dyDescent="0.2">
      <c r="Q38686" s="65"/>
      <c r="R38686" s="65"/>
      <c r="X38686" s="65"/>
      <c r="Y38686" s="65"/>
      <c r="Z38686" s="65"/>
      <c r="AA38686" s="65"/>
      <c r="AB38686" s="65"/>
      <c r="AC38686" s="65"/>
      <c r="AJ38686" s="66"/>
    </row>
    <row r="38687" spans="17:36" ht="4.5" customHeight="1" x14ac:dyDescent="0.2">
      <c r="Q38687" s="65"/>
      <c r="R38687" s="65"/>
      <c r="X38687" s="65"/>
      <c r="Y38687" s="65"/>
      <c r="Z38687" s="65"/>
      <c r="AA38687" s="65"/>
      <c r="AB38687" s="65"/>
      <c r="AC38687" s="65"/>
      <c r="AJ38687" s="66"/>
    </row>
    <row r="38688" spans="17:36" ht="4.5" customHeight="1" x14ac:dyDescent="0.2">
      <c r="Q38688" s="65"/>
      <c r="R38688" s="65"/>
      <c r="X38688" s="65"/>
      <c r="Y38688" s="65"/>
      <c r="Z38688" s="65"/>
      <c r="AA38688" s="65"/>
      <c r="AB38688" s="65"/>
      <c r="AC38688" s="65"/>
      <c r="AJ38688" s="66"/>
    </row>
    <row r="38689" spans="17:36" ht="4.5" customHeight="1" x14ac:dyDescent="0.2">
      <c r="Q38689" s="65"/>
      <c r="R38689" s="65"/>
      <c r="X38689" s="65"/>
      <c r="Y38689" s="65"/>
      <c r="Z38689" s="65"/>
      <c r="AA38689" s="65"/>
      <c r="AB38689" s="65"/>
      <c r="AC38689" s="65"/>
      <c r="AJ38689" s="66"/>
    </row>
    <row r="38690" spans="17:36" ht="4.5" customHeight="1" x14ac:dyDescent="0.2">
      <c r="Q38690" s="65"/>
      <c r="R38690" s="65"/>
      <c r="X38690" s="65"/>
      <c r="Y38690" s="65"/>
      <c r="Z38690" s="65"/>
      <c r="AA38690" s="65"/>
      <c r="AB38690" s="65"/>
      <c r="AC38690" s="65"/>
      <c r="AJ38690" s="66"/>
    </row>
    <row r="38691" spans="17:36" ht="4.5" customHeight="1" x14ac:dyDescent="0.2">
      <c r="Q38691" s="65"/>
      <c r="R38691" s="65"/>
      <c r="X38691" s="65"/>
      <c r="Y38691" s="65"/>
      <c r="Z38691" s="65"/>
      <c r="AA38691" s="65"/>
      <c r="AB38691" s="65"/>
      <c r="AC38691" s="65"/>
      <c r="AJ38691" s="66"/>
    </row>
    <row r="38692" spans="17:36" ht="4.5" customHeight="1" x14ac:dyDescent="0.2">
      <c r="Q38692" s="65"/>
      <c r="R38692" s="65"/>
      <c r="X38692" s="65"/>
      <c r="Y38692" s="65"/>
      <c r="Z38692" s="65"/>
      <c r="AA38692" s="65"/>
      <c r="AB38692" s="65"/>
      <c r="AC38692" s="65"/>
      <c r="AJ38692" s="66"/>
    </row>
    <row r="38693" spans="17:36" ht="4.5" customHeight="1" x14ac:dyDescent="0.2">
      <c r="Q38693" s="65"/>
      <c r="R38693" s="65"/>
      <c r="X38693" s="65"/>
      <c r="Y38693" s="65"/>
      <c r="Z38693" s="65"/>
      <c r="AA38693" s="65"/>
      <c r="AB38693" s="65"/>
      <c r="AC38693" s="65"/>
      <c r="AJ38693" s="66"/>
    </row>
    <row r="38694" spans="17:36" ht="4.5" customHeight="1" x14ac:dyDescent="0.2">
      <c r="Q38694" s="65"/>
      <c r="R38694" s="65"/>
      <c r="X38694" s="65"/>
      <c r="Y38694" s="65"/>
      <c r="Z38694" s="65"/>
      <c r="AA38694" s="65"/>
      <c r="AB38694" s="65"/>
      <c r="AC38694" s="65"/>
      <c r="AJ38694" s="66"/>
    </row>
    <row r="38695" spans="17:36" ht="4.5" customHeight="1" x14ac:dyDescent="0.2">
      <c r="Q38695" s="65"/>
      <c r="R38695" s="65"/>
      <c r="X38695" s="65"/>
      <c r="Y38695" s="65"/>
      <c r="Z38695" s="65"/>
      <c r="AA38695" s="65"/>
      <c r="AB38695" s="65"/>
      <c r="AC38695" s="65"/>
      <c r="AJ38695" s="66"/>
    </row>
    <row r="38696" spans="17:36" ht="4.5" customHeight="1" x14ac:dyDescent="0.2">
      <c r="Q38696" s="65"/>
      <c r="R38696" s="65"/>
      <c r="X38696" s="65"/>
      <c r="Y38696" s="65"/>
      <c r="Z38696" s="65"/>
      <c r="AA38696" s="65"/>
      <c r="AB38696" s="65"/>
      <c r="AC38696" s="65"/>
      <c r="AJ38696" s="66"/>
    </row>
    <row r="38697" spans="17:36" ht="4.5" customHeight="1" x14ac:dyDescent="0.2">
      <c r="Q38697" s="65"/>
      <c r="R38697" s="65"/>
      <c r="X38697" s="65"/>
      <c r="Y38697" s="65"/>
      <c r="Z38697" s="65"/>
      <c r="AA38697" s="65"/>
      <c r="AB38697" s="65"/>
      <c r="AC38697" s="65"/>
      <c r="AJ38697" s="66"/>
    </row>
    <row r="38698" spans="17:36" ht="4.5" customHeight="1" x14ac:dyDescent="0.2">
      <c r="Q38698" s="65"/>
      <c r="R38698" s="65"/>
      <c r="X38698" s="65"/>
      <c r="Y38698" s="65"/>
      <c r="Z38698" s="65"/>
      <c r="AA38698" s="65"/>
      <c r="AB38698" s="65"/>
      <c r="AC38698" s="65"/>
      <c r="AJ38698" s="66"/>
    </row>
    <row r="38699" spans="17:36" ht="4.5" customHeight="1" x14ac:dyDescent="0.2">
      <c r="Q38699" s="65"/>
      <c r="R38699" s="65"/>
      <c r="X38699" s="65"/>
      <c r="Y38699" s="65"/>
      <c r="Z38699" s="65"/>
      <c r="AA38699" s="65"/>
      <c r="AB38699" s="65"/>
      <c r="AC38699" s="65"/>
      <c r="AJ38699" s="66"/>
    </row>
    <row r="38700" spans="17:36" ht="4.5" customHeight="1" x14ac:dyDescent="0.2">
      <c r="Q38700" s="65"/>
      <c r="R38700" s="65"/>
      <c r="X38700" s="65"/>
      <c r="Y38700" s="65"/>
      <c r="Z38700" s="65"/>
      <c r="AA38700" s="65"/>
      <c r="AB38700" s="65"/>
      <c r="AC38700" s="65"/>
      <c r="AJ38700" s="66"/>
    </row>
    <row r="38701" spans="17:36" ht="4.5" customHeight="1" x14ac:dyDescent="0.2">
      <c r="Q38701" s="65"/>
      <c r="R38701" s="65"/>
      <c r="X38701" s="65"/>
      <c r="Y38701" s="65"/>
      <c r="Z38701" s="65"/>
      <c r="AA38701" s="65"/>
      <c r="AB38701" s="65"/>
      <c r="AC38701" s="65"/>
      <c r="AJ38701" s="66"/>
    </row>
    <row r="38702" spans="17:36" ht="4.5" customHeight="1" x14ac:dyDescent="0.2">
      <c r="Q38702" s="65"/>
      <c r="R38702" s="65"/>
      <c r="X38702" s="65"/>
      <c r="Y38702" s="65"/>
      <c r="Z38702" s="65"/>
      <c r="AA38702" s="65"/>
      <c r="AB38702" s="65"/>
      <c r="AC38702" s="65"/>
      <c r="AJ38702" s="66"/>
    </row>
    <row r="38703" spans="17:36" ht="4.5" customHeight="1" x14ac:dyDescent="0.2">
      <c r="Q38703" s="65"/>
      <c r="R38703" s="65"/>
      <c r="X38703" s="65"/>
      <c r="Y38703" s="65"/>
      <c r="Z38703" s="65"/>
      <c r="AA38703" s="65"/>
      <c r="AB38703" s="65"/>
      <c r="AC38703" s="65"/>
      <c r="AJ38703" s="66"/>
    </row>
    <row r="38704" spans="17:36" ht="4.5" customHeight="1" x14ac:dyDescent="0.2">
      <c r="Q38704" s="65"/>
      <c r="R38704" s="65"/>
      <c r="X38704" s="65"/>
      <c r="Y38704" s="65"/>
      <c r="Z38704" s="65"/>
      <c r="AA38704" s="65"/>
      <c r="AB38704" s="65"/>
      <c r="AC38704" s="65"/>
      <c r="AJ38704" s="66"/>
    </row>
    <row r="38705" spans="17:36" ht="4.5" customHeight="1" x14ac:dyDescent="0.2">
      <c r="Q38705" s="65"/>
      <c r="R38705" s="65"/>
      <c r="X38705" s="65"/>
      <c r="Y38705" s="65"/>
      <c r="Z38705" s="65"/>
      <c r="AA38705" s="65"/>
      <c r="AB38705" s="65"/>
      <c r="AC38705" s="65"/>
      <c r="AJ38705" s="66"/>
    </row>
    <row r="38706" spans="17:36" ht="4.5" customHeight="1" x14ac:dyDescent="0.2">
      <c r="Q38706" s="65"/>
      <c r="R38706" s="65"/>
      <c r="X38706" s="65"/>
      <c r="Y38706" s="65"/>
      <c r="Z38706" s="65"/>
      <c r="AA38706" s="65"/>
      <c r="AB38706" s="65"/>
      <c r="AC38706" s="65"/>
      <c r="AJ38706" s="66"/>
    </row>
    <row r="38707" spans="17:36" ht="4.5" customHeight="1" x14ac:dyDescent="0.2">
      <c r="Q38707" s="65"/>
      <c r="R38707" s="65"/>
      <c r="X38707" s="65"/>
      <c r="Y38707" s="65"/>
      <c r="Z38707" s="65"/>
      <c r="AA38707" s="65"/>
      <c r="AB38707" s="65"/>
      <c r="AC38707" s="65"/>
      <c r="AJ38707" s="66"/>
    </row>
    <row r="38708" spans="17:36" ht="4.5" customHeight="1" x14ac:dyDescent="0.2">
      <c r="Q38708" s="65"/>
      <c r="R38708" s="65"/>
      <c r="X38708" s="65"/>
      <c r="Y38708" s="65"/>
      <c r="Z38708" s="65"/>
      <c r="AA38708" s="65"/>
      <c r="AB38708" s="65"/>
      <c r="AC38708" s="65"/>
      <c r="AJ38708" s="66"/>
    </row>
    <row r="38709" spans="17:36" ht="4.5" customHeight="1" x14ac:dyDescent="0.2">
      <c r="Q38709" s="65"/>
      <c r="R38709" s="65"/>
      <c r="X38709" s="65"/>
      <c r="Y38709" s="65"/>
      <c r="Z38709" s="65"/>
      <c r="AA38709" s="65"/>
      <c r="AB38709" s="65"/>
      <c r="AC38709" s="65"/>
      <c r="AJ38709" s="66"/>
    </row>
    <row r="38710" spans="17:36" ht="4.5" customHeight="1" x14ac:dyDescent="0.2">
      <c r="Q38710" s="65"/>
      <c r="R38710" s="65"/>
      <c r="X38710" s="65"/>
      <c r="Y38710" s="65"/>
      <c r="Z38710" s="65"/>
      <c r="AA38710" s="65"/>
      <c r="AB38710" s="65"/>
      <c r="AC38710" s="65"/>
      <c r="AJ38710" s="66"/>
    </row>
    <row r="38711" spans="17:36" ht="4.5" customHeight="1" x14ac:dyDescent="0.2">
      <c r="Q38711" s="65"/>
      <c r="R38711" s="65"/>
      <c r="X38711" s="65"/>
      <c r="Y38711" s="65"/>
      <c r="Z38711" s="65"/>
      <c r="AA38711" s="65"/>
      <c r="AB38711" s="65"/>
      <c r="AC38711" s="65"/>
      <c r="AJ38711" s="66"/>
    </row>
    <row r="38712" spans="17:36" ht="4.5" customHeight="1" x14ac:dyDescent="0.2">
      <c r="Q38712" s="65"/>
      <c r="R38712" s="65"/>
      <c r="X38712" s="65"/>
      <c r="Y38712" s="65"/>
      <c r="Z38712" s="65"/>
      <c r="AA38712" s="65"/>
      <c r="AB38712" s="65"/>
      <c r="AC38712" s="65"/>
      <c r="AJ38712" s="66"/>
    </row>
    <row r="38713" spans="17:36" ht="4.5" customHeight="1" x14ac:dyDescent="0.2">
      <c r="Q38713" s="65"/>
      <c r="R38713" s="65"/>
      <c r="X38713" s="65"/>
      <c r="Y38713" s="65"/>
      <c r="Z38713" s="65"/>
      <c r="AA38713" s="65"/>
      <c r="AB38713" s="65"/>
      <c r="AC38713" s="65"/>
      <c r="AJ38713" s="66"/>
    </row>
    <row r="38714" spans="17:36" ht="4.5" customHeight="1" x14ac:dyDescent="0.2">
      <c r="Q38714" s="65"/>
      <c r="R38714" s="65"/>
      <c r="X38714" s="65"/>
      <c r="Y38714" s="65"/>
      <c r="Z38714" s="65"/>
      <c r="AA38714" s="65"/>
      <c r="AB38714" s="65"/>
      <c r="AC38714" s="65"/>
      <c r="AJ38714" s="66"/>
    </row>
    <row r="38715" spans="17:36" ht="4.5" customHeight="1" x14ac:dyDescent="0.2">
      <c r="Q38715" s="65"/>
      <c r="R38715" s="65"/>
      <c r="X38715" s="65"/>
      <c r="Y38715" s="65"/>
      <c r="Z38715" s="65"/>
      <c r="AA38715" s="65"/>
      <c r="AB38715" s="65"/>
      <c r="AC38715" s="65"/>
      <c r="AJ38715" s="66"/>
    </row>
    <row r="38716" spans="17:36" ht="4.5" customHeight="1" x14ac:dyDescent="0.2">
      <c r="Q38716" s="65"/>
      <c r="R38716" s="65"/>
      <c r="X38716" s="65"/>
      <c r="Y38716" s="65"/>
      <c r="Z38716" s="65"/>
      <c r="AA38716" s="65"/>
      <c r="AB38716" s="65"/>
      <c r="AC38716" s="65"/>
      <c r="AJ38716" s="66"/>
    </row>
    <row r="38717" spans="17:36" ht="4.5" customHeight="1" x14ac:dyDescent="0.2">
      <c r="Q38717" s="65"/>
      <c r="R38717" s="65"/>
      <c r="X38717" s="65"/>
      <c r="Y38717" s="65"/>
      <c r="Z38717" s="65"/>
      <c r="AA38717" s="65"/>
      <c r="AB38717" s="65"/>
      <c r="AC38717" s="65"/>
      <c r="AJ38717" s="66"/>
    </row>
    <row r="38718" spans="17:36" ht="4.5" customHeight="1" x14ac:dyDescent="0.2">
      <c r="Q38718" s="65"/>
      <c r="R38718" s="65"/>
      <c r="X38718" s="65"/>
      <c r="Y38718" s="65"/>
      <c r="Z38718" s="65"/>
      <c r="AA38718" s="65"/>
      <c r="AB38718" s="65"/>
      <c r="AC38718" s="65"/>
      <c r="AJ38718" s="66"/>
    </row>
    <row r="38719" spans="17:36" ht="4.5" customHeight="1" x14ac:dyDescent="0.2">
      <c r="Q38719" s="65"/>
      <c r="R38719" s="65"/>
      <c r="X38719" s="65"/>
      <c r="Y38719" s="65"/>
      <c r="Z38719" s="65"/>
      <c r="AA38719" s="65"/>
      <c r="AB38719" s="65"/>
      <c r="AC38719" s="65"/>
      <c r="AJ38719" s="66"/>
    </row>
    <row r="38720" spans="17:36" ht="4.5" customHeight="1" x14ac:dyDescent="0.2">
      <c r="Q38720" s="65"/>
      <c r="R38720" s="65"/>
      <c r="X38720" s="65"/>
      <c r="Y38720" s="65"/>
      <c r="Z38720" s="65"/>
      <c r="AA38720" s="65"/>
      <c r="AB38720" s="65"/>
      <c r="AC38720" s="65"/>
      <c r="AJ38720" s="66"/>
    </row>
    <row r="38721" spans="17:36" ht="4.5" customHeight="1" x14ac:dyDescent="0.2">
      <c r="Q38721" s="65"/>
      <c r="R38721" s="65"/>
      <c r="X38721" s="65"/>
      <c r="Y38721" s="65"/>
      <c r="Z38721" s="65"/>
      <c r="AA38721" s="65"/>
      <c r="AB38721" s="65"/>
      <c r="AC38721" s="65"/>
      <c r="AJ38721" s="66"/>
    </row>
    <row r="38722" spans="17:36" ht="4.5" customHeight="1" x14ac:dyDescent="0.2">
      <c r="Q38722" s="65"/>
      <c r="R38722" s="65"/>
      <c r="X38722" s="65"/>
      <c r="Y38722" s="65"/>
      <c r="Z38722" s="65"/>
      <c r="AA38722" s="65"/>
      <c r="AB38722" s="65"/>
      <c r="AC38722" s="65"/>
      <c r="AJ38722" s="66"/>
    </row>
    <row r="38723" spans="17:36" ht="4.5" customHeight="1" x14ac:dyDescent="0.2">
      <c r="Q38723" s="65"/>
      <c r="R38723" s="65"/>
      <c r="X38723" s="65"/>
      <c r="Y38723" s="65"/>
      <c r="Z38723" s="65"/>
      <c r="AA38723" s="65"/>
      <c r="AB38723" s="65"/>
      <c r="AC38723" s="65"/>
      <c r="AJ38723" s="66"/>
    </row>
    <row r="38724" spans="17:36" ht="4.5" customHeight="1" x14ac:dyDescent="0.2">
      <c r="Q38724" s="65"/>
      <c r="R38724" s="65"/>
      <c r="X38724" s="65"/>
      <c r="Y38724" s="65"/>
      <c r="Z38724" s="65"/>
      <c r="AA38724" s="65"/>
      <c r="AB38724" s="65"/>
      <c r="AC38724" s="65"/>
      <c r="AJ38724" s="66"/>
    </row>
    <row r="38725" spans="17:36" ht="4.5" customHeight="1" x14ac:dyDescent="0.2">
      <c r="Q38725" s="65"/>
      <c r="R38725" s="65"/>
      <c r="X38725" s="65"/>
      <c r="Y38725" s="65"/>
      <c r="Z38725" s="65"/>
      <c r="AA38725" s="65"/>
      <c r="AB38725" s="65"/>
      <c r="AC38725" s="65"/>
      <c r="AJ38725" s="66"/>
    </row>
    <row r="38726" spans="17:36" ht="4.5" customHeight="1" x14ac:dyDescent="0.2">
      <c r="Q38726" s="65"/>
      <c r="R38726" s="65"/>
      <c r="X38726" s="65"/>
      <c r="Y38726" s="65"/>
      <c r="Z38726" s="65"/>
      <c r="AA38726" s="65"/>
      <c r="AB38726" s="65"/>
      <c r="AC38726" s="65"/>
      <c r="AJ38726" s="66"/>
    </row>
    <row r="38727" spans="17:36" ht="4.5" customHeight="1" x14ac:dyDescent="0.2">
      <c r="Q38727" s="65"/>
      <c r="R38727" s="65"/>
      <c r="X38727" s="65"/>
      <c r="Y38727" s="65"/>
      <c r="Z38727" s="65"/>
      <c r="AA38727" s="65"/>
      <c r="AB38727" s="65"/>
      <c r="AC38727" s="65"/>
      <c r="AJ38727" s="66"/>
    </row>
    <row r="38728" spans="17:36" ht="4.5" customHeight="1" x14ac:dyDescent="0.2">
      <c r="Q38728" s="65"/>
      <c r="R38728" s="65"/>
      <c r="X38728" s="65"/>
      <c r="Y38728" s="65"/>
      <c r="Z38728" s="65"/>
      <c r="AA38728" s="65"/>
      <c r="AB38728" s="65"/>
      <c r="AC38728" s="65"/>
      <c r="AJ38728" s="66"/>
    </row>
    <row r="38729" spans="17:36" ht="4.5" customHeight="1" x14ac:dyDescent="0.2">
      <c r="Q38729" s="65"/>
      <c r="R38729" s="65"/>
      <c r="X38729" s="65"/>
      <c r="Y38729" s="65"/>
      <c r="Z38729" s="65"/>
      <c r="AA38729" s="65"/>
      <c r="AB38729" s="65"/>
      <c r="AC38729" s="65"/>
      <c r="AJ38729" s="66"/>
    </row>
    <row r="38730" spans="17:36" ht="4.5" customHeight="1" x14ac:dyDescent="0.2">
      <c r="Q38730" s="65"/>
      <c r="R38730" s="65"/>
      <c r="X38730" s="65"/>
      <c r="Y38730" s="65"/>
      <c r="Z38730" s="65"/>
      <c r="AA38730" s="65"/>
      <c r="AB38730" s="65"/>
      <c r="AC38730" s="65"/>
      <c r="AJ38730" s="66"/>
    </row>
    <row r="38731" spans="17:36" ht="4.5" customHeight="1" x14ac:dyDescent="0.2">
      <c r="Q38731" s="65"/>
      <c r="R38731" s="65"/>
      <c r="X38731" s="65"/>
      <c r="Y38731" s="65"/>
      <c r="Z38731" s="65"/>
      <c r="AA38731" s="65"/>
      <c r="AB38731" s="65"/>
      <c r="AC38731" s="65"/>
      <c r="AJ38731" s="66"/>
    </row>
    <row r="38732" spans="17:36" ht="4.5" customHeight="1" x14ac:dyDescent="0.2">
      <c r="Q38732" s="65"/>
      <c r="R38732" s="65"/>
      <c r="X38732" s="65"/>
      <c r="Y38732" s="65"/>
      <c r="Z38732" s="65"/>
      <c r="AA38732" s="65"/>
      <c r="AB38732" s="65"/>
      <c r="AC38732" s="65"/>
      <c r="AJ38732" s="66"/>
    </row>
    <row r="38733" spans="17:36" ht="4.5" customHeight="1" x14ac:dyDescent="0.2">
      <c r="Q38733" s="65"/>
      <c r="R38733" s="65"/>
      <c r="X38733" s="65"/>
      <c r="Y38733" s="65"/>
      <c r="Z38733" s="65"/>
      <c r="AA38733" s="65"/>
      <c r="AB38733" s="65"/>
      <c r="AC38733" s="65"/>
      <c r="AJ38733" s="66"/>
    </row>
    <row r="38734" spans="17:36" ht="4.5" customHeight="1" x14ac:dyDescent="0.2">
      <c r="Q38734" s="65"/>
      <c r="R38734" s="65"/>
      <c r="X38734" s="65"/>
      <c r="Y38734" s="65"/>
      <c r="Z38734" s="65"/>
      <c r="AA38734" s="65"/>
      <c r="AB38734" s="65"/>
      <c r="AC38734" s="65"/>
      <c r="AJ38734" s="66"/>
    </row>
    <row r="38735" spans="17:36" ht="4.5" customHeight="1" x14ac:dyDescent="0.2">
      <c r="Q38735" s="65"/>
      <c r="R38735" s="65"/>
      <c r="X38735" s="65"/>
      <c r="Y38735" s="65"/>
      <c r="Z38735" s="65"/>
      <c r="AA38735" s="65"/>
      <c r="AB38735" s="65"/>
      <c r="AC38735" s="65"/>
      <c r="AJ38735" s="66"/>
    </row>
    <row r="38736" spans="17:36" ht="4.5" customHeight="1" x14ac:dyDescent="0.2">
      <c r="Q38736" s="65"/>
      <c r="R38736" s="65"/>
      <c r="X38736" s="65"/>
      <c r="Y38736" s="65"/>
      <c r="Z38736" s="65"/>
      <c r="AA38736" s="65"/>
      <c r="AB38736" s="65"/>
      <c r="AC38736" s="65"/>
      <c r="AJ38736" s="66"/>
    </row>
    <row r="38737" spans="17:36" ht="4.5" customHeight="1" x14ac:dyDescent="0.2">
      <c r="Q38737" s="65"/>
      <c r="R38737" s="65"/>
      <c r="X38737" s="65"/>
      <c r="Y38737" s="65"/>
      <c r="Z38737" s="65"/>
      <c r="AA38737" s="65"/>
      <c r="AB38737" s="65"/>
      <c r="AC38737" s="65"/>
      <c r="AJ38737" s="66"/>
    </row>
    <row r="38738" spans="17:36" ht="4.5" customHeight="1" x14ac:dyDescent="0.2">
      <c r="Q38738" s="65"/>
      <c r="R38738" s="65"/>
      <c r="X38738" s="65"/>
      <c r="Y38738" s="65"/>
      <c r="Z38738" s="65"/>
      <c r="AA38738" s="65"/>
      <c r="AB38738" s="65"/>
      <c r="AC38738" s="65"/>
      <c r="AJ38738" s="66"/>
    </row>
    <row r="38739" spans="17:36" ht="4.5" customHeight="1" x14ac:dyDescent="0.2">
      <c r="Q38739" s="65"/>
      <c r="R38739" s="65"/>
      <c r="X38739" s="65"/>
      <c r="Y38739" s="65"/>
      <c r="Z38739" s="65"/>
      <c r="AA38739" s="65"/>
      <c r="AB38739" s="65"/>
      <c r="AC38739" s="65"/>
      <c r="AJ38739" s="66"/>
    </row>
    <row r="38740" spans="17:36" ht="4.5" customHeight="1" x14ac:dyDescent="0.2">
      <c r="Q38740" s="65"/>
      <c r="R38740" s="65"/>
      <c r="X38740" s="65"/>
      <c r="Y38740" s="65"/>
      <c r="Z38740" s="65"/>
      <c r="AA38740" s="65"/>
      <c r="AB38740" s="65"/>
      <c r="AC38740" s="65"/>
      <c r="AJ38740" s="66"/>
    </row>
    <row r="38741" spans="17:36" ht="4.5" customHeight="1" x14ac:dyDescent="0.2">
      <c r="Q38741" s="65"/>
      <c r="R38741" s="65"/>
      <c r="X38741" s="65"/>
      <c r="Y38741" s="65"/>
      <c r="Z38741" s="65"/>
      <c r="AA38741" s="65"/>
      <c r="AB38741" s="65"/>
      <c r="AC38741" s="65"/>
      <c r="AJ38741" s="66"/>
    </row>
    <row r="38742" spans="17:36" ht="4.5" customHeight="1" x14ac:dyDescent="0.2">
      <c r="Q38742" s="65"/>
      <c r="R38742" s="65"/>
      <c r="X38742" s="65"/>
      <c r="Y38742" s="65"/>
      <c r="Z38742" s="65"/>
      <c r="AA38742" s="65"/>
      <c r="AB38742" s="65"/>
      <c r="AC38742" s="65"/>
      <c r="AJ38742" s="66"/>
    </row>
    <row r="38743" spans="17:36" ht="4.5" customHeight="1" x14ac:dyDescent="0.2">
      <c r="Q38743" s="65"/>
      <c r="R38743" s="65"/>
      <c r="X38743" s="65"/>
      <c r="Y38743" s="65"/>
      <c r="Z38743" s="65"/>
      <c r="AA38743" s="65"/>
      <c r="AB38743" s="65"/>
      <c r="AC38743" s="65"/>
      <c r="AJ38743" s="66"/>
    </row>
    <row r="38744" spans="17:36" ht="4.5" customHeight="1" x14ac:dyDescent="0.2">
      <c r="Q38744" s="65"/>
      <c r="R38744" s="65"/>
      <c r="X38744" s="65"/>
      <c r="Y38744" s="65"/>
      <c r="Z38744" s="65"/>
      <c r="AA38744" s="65"/>
      <c r="AB38744" s="65"/>
      <c r="AC38744" s="65"/>
      <c r="AJ38744" s="66"/>
    </row>
    <row r="38745" spans="17:36" ht="4.5" customHeight="1" x14ac:dyDescent="0.2">
      <c r="Q38745" s="65"/>
      <c r="R38745" s="65"/>
      <c r="X38745" s="65"/>
      <c r="Y38745" s="65"/>
      <c r="Z38745" s="65"/>
      <c r="AA38745" s="65"/>
      <c r="AB38745" s="65"/>
      <c r="AC38745" s="65"/>
      <c r="AJ38745" s="66"/>
    </row>
    <row r="38746" spans="17:36" ht="4.5" customHeight="1" x14ac:dyDescent="0.2">
      <c r="Q38746" s="65"/>
      <c r="R38746" s="65"/>
      <c r="X38746" s="65"/>
      <c r="Y38746" s="65"/>
      <c r="Z38746" s="65"/>
      <c r="AA38746" s="65"/>
      <c r="AB38746" s="65"/>
      <c r="AC38746" s="65"/>
      <c r="AJ38746" s="66"/>
    </row>
    <row r="38747" spans="17:36" ht="4.5" customHeight="1" x14ac:dyDescent="0.2">
      <c r="Q38747" s="65"/>
      <c r="R38747" s="65"/>
      <c r="X38747" s="65"/>
      <c r="Y38747" s="65"/>
      <c r="Z38747" s="65"/>
      <c r="AA38747" s="65"/>
      <c r="AB38747" s="65"/>
      <c r="AC38747" s="65"/>
      <c r="AJ38747" s="66"/>
    </row>
    <row r="38748" spans="17:36" ht="4.5" customHeight="1" x14ac:dyDescent="0.2">
      <c r="Q38748" s="65"/>
      <c r="R38748" s="65"/>
      <c r="X38748" s="65"/>
      <c r="Y38748" s="65"/>
      <c r="Z38748" s="65"/>
      <c r="AA38748" s="65"/>
      <c r="AB38748" s="65"/>
      <c r="AC38748" s="65"/>
      <c r="AJ38748" s="66"/>
    </row>
    <row r="38749" spans="17:36" ht="4.5" customHeight="1" x14ac:dyDescent="0.2">
      <c r="Q38749" s="65"/>
      <c r="R38749" s="65"/>
      <c r="X38749" s="65"/>
      <c r="Y38749" s="65"/>
      <c r="Z38749" s="65"/>
      <c r="AA38749" s="65"/>
      <c r="AB38749" s="65"/>
      <c r="AC38749" s="65"/>
      <c r="AJ38749" s="66"/>
    </row>
    <row r="38750" spans="17:36" ht="4.5" customHeight="1" x14ac:dyDescent="0.2">
      <c r="Q38750" s="65"/>
      <c r="R38750" s="65"/>
      <c r="X38750" s="65"/>
      <c r="Y38750" s="65"/>
      <c r="Z38750" s="65"/>
      <c r="AA38750" s="65"/>
      <c r="AB38750" s="65"/>
      <c r="AC38750" s="65"/>
      <c r="AJ38750" s="66"/>
    </row>
    <row r="38751" spans="17:36" ht="4.5" customHeight="1" x14ac:dyDescent="0.2">
      <c r="Q38751" s="65"/>
      <c r="R38751" s="65"/>
      <c r="X38751" s="65"/>
      <c r="Y38751" s="65"/>
      <c r="Z38751" s="65"/>
      <c r="AA38751" s="65"/>
      <c r="AB38751" s="65"/>
      <c r="AC38751" s="65"/>
      <c r="AJ38751" s="66"/>
    </row>
    <row r="38752" spans="17:36" ht="4.5" customHeight="1" x14ac:dyDescent="0.2">
      <c r="Q38752" s="65"/>
      <c r="R38752" s="65"/>
      <c r="X38752" s="65"/>
      <c r="Y38752" s="65"/>
      <c r="Z38752" s="65"/>
      <c r="AA38752" s="65"/>
      <c r="AB38752" s="65"/>
      <c r="AC38752" s="65"/>
      <c r="AJ38752" s="66"/>
    </row>
    <row r="38753" spans="17:36" ht="4.5" customHeight="1" x14ac:dyDescent="0.2">
      <c r="Q38753" s="65"/>
      <c r="R38753" s="65"/>
      <c r="X38753" s="65"/>
      <c r="Y38753" s="65"/>
      <c r="Z38753" s="65"/>
      <c r="AA38753" s="65"/>
      <c r="AB38753" s="65"/>
      <c r="AC38753" s="65"/>
      <c r="AJ38753" s="66"/>
    </row>
    <row r="38754" spans="17:36" ht="4.5" customHeight="1" x14ac:dyDescent="0.2">
      <c r="Q38754" s="65"/>
      <c r="R38754" s="65"/>
      <c r="X38754" s="65"/>
      <c r="Y38754" s="65"/>
      <c r="Z38754" s="65"/>
      <c r="AA38754" s="65"/>
      <c r="AB38754" s="65"/>
      <c r="AC38754" s="65"/>
      <c r="AJ38754" s="66"/>
    </row>
    <row r="38755" spans="17:36" ht="4.5" customHeight="1" x14ac:dyDescent="0.2">
      <c r="Q38755" s="65"/>
      <c r="R38755" s="65"/>
      <c r="X38755" s="65"/>
      <c r="Y38755" s="65"/>
      <c r="Z38755" s="65"/>
      <c r="AA38755" s="65"/>
      <c r="AB38755" s="65"/>
      <c r="AC38755" s="65"/>
      <c r="AJ38755" s="66"/>
    </row>
    <row r="38756" spans="17:36" ht="4.5" customHeight="1" x14ac:dyDescent="0.2">
      <c r="Q38756" s="65"/>
      <c r="R38756" s="65"/>
      <c r="X38756" s="65"/>
      <c r="Y38756" s="65"/>
      <c r="Z38756" s="65"/>
      <c r="AA38756" s="65"/>
      <c r="AB38756" s="65"/>
      <c r="AC38756" s="65"/>
      <c r="AJ38756" s="66"/>
    </row>
    <row r="38757" spans="17:36" ht="4.5" customHeight="1" x14ac:dyDescent="0.2">
      <c r="Q38757" s="65"/>
      <c r="R38757" s="65"/>
      <c r="X38757" s="65"/>
      <c r="Y38757" s="65"/>
      <c r="Z38757" s="65"/>
      <c r="AA38757" s="65"/>
      <c r="AB38757" s="65"/>
      <c r="AC38757" s="65"/>
      <c r="AJ38757" s="66"/>
    </row>
    <row r="38758" spans="17:36" ht="4.5" customHeight="1" x14ac:dyDescent="0.2">
      <c r="Q38758" s="65"/>
      <c r="R38758" s="65"/>
      <c r="X38758" s="65"/>
      <c r="Y38758" s="65"/>
      <c r="Z38758" s="65"/>
      <c r="AA38758" s="65"/>
      <c r="AB38758" s="65"/>
      <c r="AC38758" s="65"/>
      <c r="AJ38758" s="66"/>
    </row>
    <row r="38759" spans="17:36" ht="4.5" customHeight="1" x14ac:dyDescent="0.2">
      <c r="Q38759" s="65"/>
      <c r="R38759" s="65"/>
      <c r="X38759" s="65"/>
      <c r="Y38759" s="65"/>
      <c r="Z38759" s="65"/>
      <c r="AA38759" s="65"/>
      <c r="AB38759" s="65"/>
      <c r="AC38759" s="65"/>
      <c r="AJ38759" s="66"/>
    </row>
    <row r="38760" spans="17:36" ht="4.5" customHeight="1" x14ac:dyDescent="0.2">
      <c r="Q38760" s="65"/>
      <c r="R38760" s="65"/>
      <c r="X38760" s="65"/>
      <c r="Y38760" s="65"/>
      <c r="Z38760" s="65"/>
      <c r="AA38760" s="65"/>
      <c r="AB38760" s="65"/>
      <c r="AC38760" s="65"/>
      <c r="AJ38760" s="66"/>
    </row>
    <row r="38761" spans="17:36" ht="4.5" customHeight="1" x14ac:dyDescent="0.2">
      <c r="Q38761" s="65"/>
      <c r="R38761" s="65"/>
      <c r="X38761" s="65"/>
      <c r="Y38761" s="65"/>
      <c r="Z38761" s="65"/>
      <c r="AA38761" s="65"/>
      <c r="AB38761" s="65"/>
      <c r="AC38761" s="65"/>
      <c r="AJ38761" s="66"/>
    </row>
    <row r="38762" spans="17:36" ht="4.5" customHeight="1" x14ac:dyDescent="0.2">
      <c r="Q38762" s="65"/>
      <c r="R38762" s="65"/>
      <c r="X38762" s="65"/>
      <c r="Y38762" s="65"/>
      <c r="Z38762" s="65"/>
      <c r="AA38762" s="65"/>
      <c r="AB38762" s="65"/>
      <c r="AC38762" s="65"/>
      <c r="AJ38762" s="66"/>
    </row>
    <row r="38763" spans="17:36" ht="4.5" customHeight="1" x14ac:dyDescent="0.2">
      <c r="Q38763" s="65"/>
      <c r="R38763" s="65"/>
      <c r="X38763" s="65"/>
      <c r="Y38763" s="65"/>
      <c r="Z38763" s="65"/>
      <c r="AA38763" s="65"/>
      <c r="AB38763" s="65"/>
      <c r="AC38763" s="65"/>
      <c r="AJ38763" s="66"/>
    </row>
    <row r="38764" spans="17:36" ht="4.5" customHeight="1" x14ac:dyDescent="0.2">
      <c r="Q38764" s="65"/>
      <c r="R38764" s="65"/>
      <c r="X38764" s="65"/>
      <c r="Y38764" s="65"/>
      <c r="Z38764" s="65"/>
      <c r="AA38764" s="65"/>
      <c r="AB38764" s="65"/>
      <c r="AC38764" s="65"/>
      <c r="AJ38764" s="66"/>
    </row>
    <row r="38765" spans="17:36" ht="4.5" customHeight="1" x14ac:dyDescent="0.2">
      <c r="Q38765" s="65"/>
      <c r="R38765" s="65"/>
      <c r="X38765" s="65"/>
      <c r="Y38765" s="65"/>
      <c r="Z38765" s="65"/>
      <c r="AA38765" s="65"/>
      <c r="AB38765" s="65"/>
      <c r="AC38765" s="65"/>
      <c r="AJ38765" s="66"/>
    </row>
    <row r="38766" spans="17:36" ht="4.5" customHeight="1" x14ac:dyDescent="0.2">
      <c r="Q38766" s="65"/>
      <c r="R38766" s="65"/>
      <c r="X38766" s="65"/>
      <c r="Y38766" s="65"/>
      <c r="Z38766" s="65"/>
      <c r="AA38766" s="65"/>
      <c r="AB38766" s="65"/>
      <c r="AC38766" s="65"/>
      <c r="AJ38766" s="66"/>
    </row>
    <row r="38767" spans="17:36" ht="4.5" customHeight="1" x14ac:dyDescent="0.2">
      <c r="Q38767" s="65"/>
      <c r="R38767" s="65"/>
      <c r="X38767" s="65"/>
      <c r="Y38767" s="65"/>
      <c r="Z38767" s="65"/>
      <c r="AA38767" s="65"/>
      <c r="AB38767" s="65"/>
      <c r="AC38767" s="65"/>
      <c r="AJ38767" s="66"/>
    </row>
    <row r="38768" spans="17:36" ht="4.5" customHeight="1" x14ac:dyDescent="0.2">
      <c r="Q38768" s="65"/>
      <c r="R38768" s="65"/>
      <c r="X38768" s="65"/>
      <c r="Y38768" s="65"/>
      <c r="Z38768" s="65"/>
      <c r="AA38768" s="65"/>
      <c r="AB38768" s="65"/>
      <c r="AC38768" s="65"/>
      <c r="AJ38768" s="66"/>
    </row>
    <row r="38769" spans="17:36" ht="4.5" customHeight="1" x14ac:dyDescent="0.2">
      <c r="Q38769" s="65"/>
      <c r="R38769" s="65"/>
      <c r="X38769" s="65"/>
      <c r="Y38769" s="65"/>
      <c r="Z38769" s="65"/>
      <c r="AA38769" s="65"/>
      <c r="AB38769" s="65"/>
      <c r="AC38769" s="65"/>
      <c r="AJ38769" s="66"/>
    </row>
    <row r="38770" spans="17:36" ht="4.5" customHeight="1" x14ac:dyDescent="0.2">
      <c r="Q38770" s="65"/>
      <c r="R38770" s="65"/>
      <c r="X38770" s="65"/>
      <c r="Y38770" s="65"/>
      <c r="Z38770" s="65"/>
      <c r="AA38770" s="65"/>
      <c r="AB38770" s="65"/>
      <c r="AC38770" s="65"/>
      <c r="AJ38770" s="66"/>
    </row>
    <row r="38771" spans="17:36" ht="4.5" customHeight="1" x14ac:dyDescent="0.2">
      <c r="Q38771" s="65"/>
      <c r="R38771" s="65"/>
      <c r="X38771" s="65"/>
      <c r="Y38771" s="65"/>
      <c r="Z38771" s="65"/>
      <c r="AA38771" s="65"/>
      <c r="AB38771" s="65"/>
      <c r="AC38771" s="65"/>
      <c r="AJ38771" s="66"/>
    </row>
    <row r="38772" spans="17:36" ht="4.5" customHeight="1" x14ac:dyDescent="0.2">
      <c r="Q38772" s="65"/>
      <c r="R38772" s="65"/>
      <c r="X38772" s="65"/>
      <c r="Y38772" s="65"/>
      <c r="Z38772" s="65"/>
      <c r="AA38772" s="65"/>
      <c r="AB38772" s="65"/>
      <c r="AC38772" s="65"/>
      <c r="AJ38772" s="66"/>
    </row>
    <row r="38773" spans="17:36" ht="4.5" customHeight="1" x14ac:dyDescent="0.2">
      <c r="Q38773" s="65"/>
      <c r="R38773" s="65"/>
      <c r="X38773" s="65"/>
      <c r="Y38773" s="65"/>
      <c r="Z38773" s="65"/>
      <c r="AA38773" s="65"/>
      <c r="AB38773" s="65"/>
      <c r="AC38773" s="65"/>
      <c r="AJ38773" s="66"/>
    </row>
    <row r="38774" spans="17:36" ht="4.5" customHeight="1" x14ac:dyDescent="0.2">
      <c r="Q38774" s="65"/>
      <c r="R38774" s="65"/>
      <c r="X38774" s="65"/>
      <c r="Y38774" s="65"/>
      <c r="Z38774" s="65"/>
      <c r="AA38774" s="65"/>
      <c r="AB38774" s="65"/>
      <c r="AC38774" s="65"/>
      <c r="AJ38774" s="66"/>
    </row>
    <row r="38775" spans="17:36" ht="4.5" customHeight="1" x14ac:dyDescent="0.2">
      <c r="Q38775" s="65"/>
      <c r="R38775" s="65"/>
      <c r="X38775" s="65"/>
      <c r="Y38775" s="65"/>
      <c r="Z38775" s="65"/>
      <c r="AA38775" s="65"/>
      <c r="AB38775" s="65"/>
      <c r="AC38775" s="65"/>
      <c r="AJ38775" s="66"/>
    </row>
    <row r="38776" spans="17:36" ht="4.5" customHeight="1" x14ac:dyDescent="0.2">
      <c r="Q38776" s="65"/>
      <c r="R38776" s="65"/>
      <c r="X38776" s="65"/>
      <c r="Y38776" s="65"/>
      <c r="Z38776" s="65"/>
      <c r="AA38776" s="65"/>
      <c r="AB38776" s="65"/>
      <c r="AC38776" s="65"/>
      <c r="AJ38776" s="66"/>
    </row>
    <row r="38777" spans="17:36" ht="4.5" customHeight="1" x14ac:dyDescent="0.2">
      <c r="Q38777" s="65"/>
      <c r="R38777" s="65"/>
      <c r="X38777" s="65"/>
      <c r="Y38777" s="65"/>
      <c r="Z38777" s="65"/>
      <c r="AA38777" s="65"/>
      <c r="AB38777" s="65"/>
      <c r="AC38777" s="65"/>
      <c r="AJ38777" s="66"/>
    </row>
    <row r="38778" spans="17:36" ht="4.5" customHeight="1" x14ac:dyDescent="0.2">
      <c r="Q38778" s="65"/>
      <c r="R38778" s="65"/>
      <c r="X38778" s="65"/>
      <c r="Y38778" s="65"/>
      <c r="Z38778" s="65"/>
      <c r="AA38778" s="65"/>
      <c r="AB38778" s="65"/>
      <c r="AC38778" s="65"/>
      <c r="AJ38778" s="66"/>
    </row>
    <row r="38779" spans="17:36" ht="4.5" customHeight="1" x14ac:dyDescent="0.2">
      <c r="Q38779" s="65"/>
      <c r="R38779" s="65"/>
      <c r="X38779" s="65"/>
      <c r="Y38779" s="65"/>
      <c r="Z38779" s="65"/>
      <c r="AA38779" s="65"/>
      <c r="AB38779" s="65"/>
      <c r="AC38779" s="65"/>
      <c r="AJ38779" s="66"/>
    </row>
    <row r="38780" spans="17:36" ht="4.5" customHeight="1" x14ac:dyDescent="0.2">
      <c r="Q38780" s="65"/>
      <c r="R38780" s="65"/>
      <c r="X38780" s="65"/>
      <c r="Y38780" s="65"/>
      <c r="Z38780" s="65"/>
      <c r="AA38780" s="65"/>
      <c r="AB38780" s="65"/>
      <c r="AC38780" s="65"/>
      <c r="AJ38780" s="66"/>
    </row>
    <row r="38781" spans="17:36" ht="4.5" customHeight="1" x14ac:dyDescent="0.2">
      <c r="Q38781" s="65"/>
      <c r="R38781" s="65"/>
      <c r="X38781" s="65"/>
      <c r="Y38781" s="65"/>
      <c r="Z38781" s="65"/>
      <c r="AA38781" s="65"/>
      <c r="AB38781" s="65"/>
      <c r="AC38781" s="65"/>
      <c r="AJ38781" s="66"/>
    </row>
    <row r="38782" spans="17:36" ht="4.5" customHeight="1" x14ac:dyDescent="0.2">
      <c r="Q38782" s="65"/>
      <c r="R38782" s="65"/>
      <c r="X38782" s="65"/>
      <c r="Y38782" s="65"/>
      <c r="Z38782" s="65"/>
      <c r="AA38782" s="65"/>
      <c r="AB38782" s="65"/>
      <c r="AC38782" s="65"/>
      <c r="AJ38782" s="66"/>
    </row>
    <row r="38783" spans="17:36" ht="4.5" customHeight="1" x14ac:dyDescent="0.2">
      <c r="Q38783" s="65"/>
      <c r="R38783" s="65"/>
      <c r="X38783" s="65"/>
      <c r="Y38783" s="65"/>
      <c r="Z38783" s="65"/>
      <c r="AA38783" s="65"/>
      <c r="AB38783" s="65"/>
      <c r="AC38783" s="65"/>
      <c r="AJ38783" s="66"/>
    </row>
    <row r="38784" spans="17:36" ht="4.5" customHeight="1" x14ac:dyDescent="0.2">
      <c r="Q38784" s="65"/>
      <c r="R38784" s="65"/>
      <c r="X38784" s="65"/>
      <c r="Y38784" s="65"/>
      <c r="Z38784" s="65"/>
      <c r="AA38784" s="65"/>
      <c r="AB38784" s="65"/>
      <c r="AC38784" s="65"/>
      <c r="AJ38784" s="66"/>
    </row>
    <row r="38785" spans="17:36" ht="4.5" customHeight="1" x14ac:dyDescent="0.2">
      <c r="Q38785" s="65"/>
      <c r="R38785" s="65"/>
      <c r="X38785" s="65"/>
      <c r="Y38785" s="65"/>
      <c r="Z38785" s="65"/>
      <c r="AA38785" s="65"/>
      <c r="AB38785" s="65"/>
      <c r="AC38785" s="65"/>
      <c r="AJ38785" s="66"/>
    </row>
    <row r="38786" spans="17:36" ht="4.5" customHeight="1" x14ac:dyDescent="0.2">
      <c r="Q38786" s="65"/>
      <c r="R38786" s="65"/>
      <c r="X38786" s="65"/>
      <c r="Y38786" s="65"/>
      <c r="Z38786" s="65"/>
      <c r="AA38786" s="65"/>
      <c r="AB38786" s="65"/>
      <c r="AC38786" s="65"/>
      <c r="AJ38786" s="66"/>
    </row>
    <row r="38787" spans="17:36" ht="4.5" customHeight="1" x14ac:dyDescent="0.2">
      <c r="Q38787" s="65"/>
      <c r="R38787" s="65"/>
      <c r="X38787" s="65"/>
      <c r="Y38787" s="65"/>
      <c r="Z38787" s="65"/>
      <c r="AA38787" s="65"/>
      <c r="AB38787" s="65"/>
      <c r="AC38787" s="65"/>
      <c r="AJ38787" s="66"/>
    </row>
    <row r="38788" spans="17:36" ht="4.5" customHeight="1" x14ac:dyDescent="0.2">
      <c r="Q38788" s="65"/>
      <c r="R38788" s="65"/>
      <c r="X38788" s="65"/>
      <c r="Y38788" s="65"/>
      <c r="Z38788" s="65"/>
      <c r="AA38788" s="65"/>
      <c r="AB38788" s="65"/>
      <c r="AC38788" s="65"/>
      <c r="AJ38788" s="66"/>
    </row>
    <row r="38789" spans="17:36" ht="4.5" customHeight="1" x14ac:dyDescent="0.2">
      <c r="Q38789" s="65"/>
      <c r="R38789" s="65"/>
      <c r="X38789" s="65"/>
      <c r="Y38789" s="65"/>
      <c r="Z38789" s="65"/>
      <c r="AA38789" s="65"/>
      <c r="AB38789" s="65"/>
      <c r="AC38789" s="65"/>
      <c r="AJ38789" s="66"/>
    </row>
    <row r="38790" spans="17:36" ht="4.5" customHeight="1" x14ac:dyDescent="0.2">
      <c r="Q38790" s="65"/>
      <c r="R38790" s="65"/>
      <c r="X38790" s="65"/>
      <c r="Y38790" s="65"/>
      <c r="Z38790" s="65"/>
      <c r="AA38790" s="65"/>
      <c r="AB38790" s="65"/>
      <c r="AC38790" s="65"/>
      <c r="AJ38790" s="66"/>
    </row>
    <row r="38791" spans="17:36" ht="4.5" customHeight="1" x14ac:dyDescent="0.2">
      <c r="Q38791" s="65"/>
      <c r="R38791" s="65"/>
      <c r="X38791" s="65"/>
      <c r="Y38791" s="65"/>
      <c r="Z38791" s="65"/>
      <c r="AA38791" s="65"/>
      <c r="AB38791" s="65"/>
      <c r="AC38791" s="65"/>
      <c r="AJ38791" s="66"/>
    </row>
    <row r="38792" spans="17:36" ht="4.5" customHeight="1" x14ac:dyDescent="0.2">
      <c r="Q38792" s="65"/>
      <c r="R38792" s="65"/>
      <c r="X38792" s="65"/>
      <c r="Y38792" s="65"/>
      <c r="Z38792" s="65"/>
      <c r="AA38792" s="65"/>
      <c r="AB38792" s="65"/>
      <c r="AC38792" s="65"/>
      <c r="AJ38792" s="66"/>
    </row>
    <row r="38793" spans="17:36" ht="4.5" customHeight="1" x14ac:dyDescent="0.2">
      <c r="Q38793" s="65"/>
      <c r="R38793" s="65"/>
      <c r="X38793" s="65"/>
      <c r="Y38793" s="65"/>
      <c r="Z38793" s="65"/>
      <c r="AA38793" s="65"/>
      <c r="AB38793" s="65"/>
      <c r="AC38793" s="65"/>
      <c r="AJ38793" s="66"/>
    </row>
    <row r="38794" spans="17:36" ht="4.5" customHeight="1" x14ac:dyDescent="0.2">
      <c r="Q38794" s="65"/>
      <c r="R38794" s="65"/>
      <c r="X38794" s="65"/>
      <c r="Y38794" s="65"/>
      <c r="Z38794" s="65"/>
      <c r="AA38794" s="65"/>
      <c r="AB38794" s="65"/>
      <c r="AC38794" s="65"/>
      <c r="AJ38794" s="66"/>
    </row>
    <row r="38795" spans="17:36" ht="4.5" customHeight="1" x14ac:dyDescent="0.2">
      <c r="Q38795" s="65"/>
      <c r="R38795" s="65"/>
      <c r="X38795" s="65"/>
      <c r="Y38795" s="65"/>
      <c r="Z38795" s="65"/>
      <c r="AA38795" s="65"/>
      <c r="AB38795" s="65"/>
      <c r="AC38795" s="65"/>
      <c r="AJ38795" s="66"/>
    </row>
    <row r="38796" spans="17:36" ht="4.5" customHeight="1" x14ac:dyDescent="0.2">
      <c r="Q38796" s="65"/>
      <c r="R38796" s="65"/>
      <c r="X38796" s="65"/>
      <c r="Y38796" s="65"/>
      <c r="Z38796" s="65"/>
      <c r="AA38796" s="65"/>
      <c r="AB38796" s="65"/>
      <c r="AC38796" s="65"/>
      <c r="AJ38796" s="66"/>
    </row>
    <row r="38797" spans="17:36" ht="4.5" customHeight="1" x14ac:dyDescent="0.2">
      <c r="Q38797" s="65"/>
      <c r="R38797" s="65"/>
      <c r="X38797" s="65"/>
      <c r="Y38797" s="65"/>
      <c r="Z38797" s="65"/>
      <c r="AA38797" s="65"/>
      <c r="AB38797" s="65"/>
      <c r="AC38797" s="65"/>
      <c r="AJ38797" s="66"/>
    </row>
    <row r="38798" spans="17:36" ht="4.5" customHeight="1" x14ac:dyDescent="0.2">
      <c r="Q38798" s="65"/>
      <c r="R38798" s="65"/>
      <c r="X38798" s="65"/>
      <c r="Y38798" s="65"/>
      <c r="Z38798" s="65"/>
      <c r="AA38798" s="65"/>
      <c r="AB38798" s="65"/>
      <c r="AC38798" s="65"/>
      <c r="AJ38798" s="66"/>
    </row>
    <row r="38799" spans="17:36" ht="4.5" customHeight="1" x14ac:dyDescent="0.2">
      <c r="Q38799" s="65"/>
      <c r="R38799" s="65"/>
      <c r="X38799" s="65"/>
      <c r="Y38799" s="65"/>
      <c r="Z38799" s="65"/>
      <c r="AA38799" s="65"/>
      <c r="AB38799" s="65"/>
      <c r="AC38799" s="65"/>
      <c r="AJ38799" s="66"/>
    </row>
    <row r="38800" spans="17:36" ht="4.5" customHeight="1" x14ac:dyDescent="0.2">
      <c r="Q38800" s="65"/>
      <c r="R38800" s="65"/>
      <c r="X38800" s="65"/>
      <c r="Y38800" s="65"/>
      <c r="Z38800" s="65"/>
      <c r="AA38800" s="65"/>
      <c r="AB38800" s="65"/>
      <c r="AC38800" s="65"/>
      <c r="AJ38800" s="66"/>
    </row>
    <row r="38801" spans="17:36" ht="4.5" customHeight="1" x14ac:dyDescent="0.2">
      <c r="Q38801" s="65"/>
      <c r="R38801" s="65"/>
      <c r="X38801" s="65"/>
      <c r="Y38801" s="65"/>
      <c r="Z38801" s="65"/>
      <c r="AA38801" s="65"/>
      <c r="AB38801" s="65"/>
      <c r="AC38801" s="65"/>
      <c r="AJ38801" s="66"/>
    </row>
    <row r="38802" spans="17:36" ht="4.5" customHeight="1" x14ac:dyDescent="0.2">
      <c r="Q38802" s="65"/>
      <c r="R38802" s="65"/>
      <c r="X38802" s="65"/>
      <c r="Y38802" s="65"/>
      <c r="Z38802" s="65"/>
      <c r="AA38802" s="65"/>
      <c r="AB38802" s="65"/>
      <c r="AC38802" s="65"/>
      <c r="AJ38802" s="66"/>
    </row>
    <row r="38803" spans="17:36" ht="4.5" customHeight="1" x14ac:dyDescent="0.2">
      <c r="Q38803" s="65"/>
      <c r="R38803" s="65"/>
      <c r="X38803" s="65"/>
      <c r="Y38803" s="65"/>
      <c r="Z38803" s="65"/>
      <c r="AA38803" s="65"/>
      <c r="AB38803" s="65"/>
      <c r="AC38803" s="65"/>
      <c r="AJ38803" s="66"/>
    </row>
    <row r="38804" spans="17:36" ht="4.5" customHeight="1" x14ac:dyDescent="0.2">
      <c r="Q38804" s="65"/>
      <c r="R38804" s="65"/>
      <c r="X38804" s="65"/>
      <c r="Y38804" s="65"/>
      <c r="Z38804" s="65"/>
      <c r="AA38804" s="65"/>
      <c r="AB38804" s="65"/>
      <c r="AC38804" s="65"/>
      <c r="AJ38804" s="66"/>
    </row>
    <row r="38805" spans="17:36" ht="4.5" customHeight="1" x14ac:dyDescent="0.2">
      <c r="Q38805" s="65"/>
      <c r="R38805" s="65"/>
      <c r="X38805" s="65"/>
      <c r="Y38805" s="65"/>
      <c r="Z38805" s="65"/>
      <c r="AA38805" s="65"/>
      <c r="AB38805" s="65"/>
      <c r="AC38805" s="65"/>
      <c r="AJ38805" s="66"/>
    </row>
    <row r="38806" spans="17:36" ht="4.5" customHeight="1" x14ac:dyDescent="0.2">
      <c r="Q38806" s="65"/>
      <c r="R38806" s="65"/>
      <c r="X38806" s="65"/>
      <c r="Y38806" s="65"/>
      <c r="Z38806" s="65"/>
      <c r="AA38806" s="65"/>
      <c r="AB38806" s="65"/>
      <c r="AC38806" s="65"/>
      <c r="AJ38806" s="66"/>
    </row>
    <row r="38807" spans="17:36" ht="4.5" customHeight="1" x14ac:dyDescent="0.2">
      <c r="Q38807" s="65"/>
      <c r="R38807" s="65"/>
      <c r="X38807" s="65"/>
      <c r="Y38807" s="65"/>
      <c r="Z38807" s="65"/>
      <c r="AA38807" s="65"/>
      <c r="AB38807" s="65"/>
      <c r="AC38807" s="65"/>
      <c r="AJ38807" s="66"/>
    </row>
    <row r="38808" spans="17:36" ht="4.5" customHeight="1" x14ac:dyDescent="0.2">
      <c r="Q38808" s="65"/>
      <c r="R38808" s="65"/>
      <c r="X38808" s="65"/>
      <c r="Y38808" s="65"/>
      <c r="Z38808" s="65"/>
      <c r="AA38808" s="65"/>
      <c r="AB38808" s="65"/>
      <c r="AC38808" s="65"/>
      <c r="AJ38808" s="66"/>
    </row>
    <row r="38809" spans="17:36" ht="4.5" customHeight="1" x14ac:dyDescent="0.2">
      <c r="Q38809" s="65"/>
      <c r="R38809" s="65"/>
      <c r="X38809" s="65"/>
      <c r="Y38809" s="65"/>
      <c r="Z38809" s="65"/>
      <c r="AA38809" s="65"/>
      <c r="AB38809" s="65"/>
      <c r="AC38809" s="65"/>
      <c r="AJ38809" s="66"/>
    </row>
    <row r="38810" spans="17:36" ht="4.5" customHeight="1" x14ac:dyDescent="0.2">
      <c r="Q38810" s="65"/>
      <c r="R38810" s="65"/>
      <c r="X38810" s="65"/>
      <c r="Y38810" s="65"/>
      <c r="Z38810" s="65"/>
      <c r="AA38810" s="65"/>
      <c r="AB38810" s="65"/>
      <c r="AC38810" s="65"/>
      <c r="AJ38810" s="66"/>
    </row>
    <row r="38811" spans="17:36" ht="4.5" customHeight="1" x14ac:dyDescent="0.2">
      <c r="Q38811" s="65"/>
      <c r="R38811" s="65"/>
      <c r="X38811" s="65"/>
      <c r="Y38811" s="65"/>
      <c r="Z38811" s="65"/>
      <c r="AA38811" s="65"/>
      <c r="AB38811" s="65"/>
      <c r="AC38811" s="65"/>
      <c r="AJ38811" s="66"/>
    </row>
    <row r="38812" spans="17:36" ht="4.5" customHeight="1" x14ac:dyDescent="0.2">
      <c r="Q38812" s="65"/>
      <c r="R38812" s="65"/>
      <c r="X38812" s="65"/>
      <c r="Y38812" s="65"/>
      <c r="Z38812" s="65"/>
      <c r="AA38812" s="65"/>
      <c r="AB38812" s="65"/>
      <c r="AC38812" s="65"/>
      <c r="AJ38812" s="66"/>
    </row>
    <row r="38813" spans="17:36" ht="4.5" customHeight="1" x14ac:dyDescent="0.2">
      <c r="Q38813" s="65"/>
      <c r="R38813" s="65"/>
      <c r="X38813" s="65"/>
      <c r="Y38813" s="65"/>
      <c r="Z38813" s="65"/>
      <c r="AA38813" s="65"/>
      <c r="AB38813" s="65"/>
      <c r="AC38813" s="65"/>
      <c r="AJ38813" s="66"/>
    </row>
    <row r="38814" spans="17:36" ht="4.5" customHeight="1" x14ac:dyDescent="0.2">
      <c r="Q38814" s="65"/>
      <c r="R38814" s="65"/>
      <c r="X38814" s="65"/>
      <c r="Y38814" s="65"/>
      <c r="Z38814" s="65"/>
      <c r="AA38814" s="65"/>
      <c r="AB38814" s="65"/>
      <c r="AC38814" s="65"/>
      <c r="AJ38814" s="66"/>
    </row>
    <row r="38815" spans="17:36" ht="4.5" customHeight="1" x14ac:dyDescent="0.2">
      <c r="Q38815" s="65"/>
      <c r="R38815" s="65"/>
      <c r="X38815" s="65"/>
      <c r="Y38815" s="65"/>
      <c r="Z38815" s="65"/>
      <c r="AA38815" s="65"/>
      <c r="AB38815" s="65"/>
      <c r="AC38815" s="65"/>
      <c r="AJ38815" s="66"/>
    </row>
    <row r="38816" spans="17:36" ht="4.5" customHeight="1" x14ac:dyDescent="0.2">
      <c r="Q38816" s="65"/>
      <c r="R38816" s="65"/>
      <c r="X38816" s="65"/>
      <c r="Y38816" s="65"/>
      <c r="Z38816" s="65"/>
      <c r="AA38816" s="65"/>
      <c r="AB38816" s="65"/>
      <c r="AC38816" s="65"/>
      <c r="AJ38816" s="66"/>
    </row>
    <row r="38817" spans="17:36" ht="4.5" customHeight="1" x14ac:dyDescent="0.2">
      <c r="Q38817" s="65"/>
      <c r="R38817" s="65"/>
      <c r="X38817" s="65"/>
      <c r="Y38817" s="65"/>
      <c r="Z38817" s="65"/>
      <c r="AA38817" s="65"/>
      <c r="AB38817" s="65"/>
      <c r="AC38817" s="65"/>
      <c r="AJ38817" s="66"/>
    </row>
    <row r="38818" spans="17:36" ht="4.5" customHeight="1" x14ac:dyDescent="0.2">
      <c r="Q38818" s="65"/>
      <c r="R38818" s="65"/>
      <c r="X38818" s="65"/>
      <c r="Y38818" s="65"/>
      <c r="Z38818" s="65"/>
      <c r="AA38818" s="65"/>
      <c r="AB38818" s="65"/>
      <c r="AC38818" s="65"/>
      <c r="AJ38818" s="66"/>
    </row>
    <row r="38819" spans="17:36" ht="4.5" customHeight="1" x14ac:dyDescent="0.2">
      <c r="Q38819" s="65"/>
      <c r="R38819" s="65"/>
      <c r="X38819" s="65"/>
      <c r="Y38819" s="65"/>
      <c r="Z38819" s="65"/>
      <c r="AA38819" s="65"/>
      <c r="AB38819" s="65"/>
      <c r="AC38819" s="65"/>
      <c r="AJ38819" s="66"/>
    </row>
    <row r="38820" spans="17:36" ht="4.5" customHeight="1" x14ac:dyDescent="0.2">
      <c r="Q38820" s="65"/>
      <c r="R38820" s="65"/>
      <c r="X38820" s="65"/>
      <c r="Y38820" s="65"/>
      <c r="Z38820" s="65"/>
      <c r="AA38820" s="65"/>
      <c r="AB38820" s="65"/>
      <c r="AC38820" s="65"/>
      <c r="AJ38820" s="66"/>
    </row>
    <row r="38821" spans="17:36" ht="4.5" customHeight="1" x14ac:dyDescent="0.2">
      <c r="Q38821" s="65"/>
      <c r="R38821" s="65"/>
      <c r="X38821" s="65"/>
      <c r="Y38821" s="65"/>
      <c r="Z38821" s="65"/>
      <c r="AA38821" s="65"/>
      <c r="AB38821" s="65"/>
      <c r="AC38821" s="65"/>
      <c r="AJ38821" s="66"/>
    </row>
    <row r="38822" spans="17:36" ht="4.5" customHeight="1" x14ac:dyDescent="0.2">
      <c r="Q38822" s="65"/>
      <c r="R38822" s="65"/>
      <c r="X38822" s="65"/>
      <c r="Y38822" s="65"/>
      <c r="Z38822" s="65"/>
      <c r="AA38822" s="65"/>
      <c r="AB38822" s="65"/>
      <c r="AC38822" s="65"/>
      <c r="AJ38822" s="66"/>
    </row>
    <row r="38823" spans="17:36" ht="4.5" customHeight="1" x14ac:dyDescent="0.2">
      <c r="Q38823" s="65"/>
      <c r="R38823" s="65"/>
      <c r="X38823" s="65"/>
      <c r="Y38823" s="65"/>
      <c r="Z38823" s="65"/>
      <c r="AA38823" s="65"/>
      <c r="AB38823" s="65"/>
      <c r="AC38823" s="65"/>
      <c r="AJ38823" s="66"/>
    </row>
    <row r="38824" spans="17:36" ht="4.5" customHeight="1" x14ac:dyDescent="0.2">
      <c r="Q38824" s="65"/>
      <c r="R38824" s="65"/>
      <c r="X38824" s="65"/>
      <c r="Y38824" s="65"/>
      <c r="Z38824" s="65"/>
      <c r="AA38824" s="65"/>
      <c r="AB38824" s="65"/>
      <c r="AC38824" s="65"/>
      <c r="AJ38824" s="66"/>
    </row>
    <row r="38825" spans="17:36" ht="4.5" customHeight="1" x14ac:dyDescent="0.2">
      <c r="Q38825" s="65"/>
      <c r="R38825" s="65"/>
      <c r="X38825" s="65"/>
      <c r="Y38825" s="65"/>
      <c r="Z38825" s="65"/>
      <c r="AA38825" s="65"/>
      <c r="AB38825" s="65"/>
      <c r="AC38825" s="65"/>
      <c r="AJ38825" s="66"/>
    </row>
    <row r="38826" spans="17:36" ht="4.5" customHeight="1" x14ac:dyDescent="0.2">
      <c r="Q38826" s="65"/>
      <c r="R38826" s="65"/>
      <c r="X38826" s="65"/>
      <c r="Y38826" s="65"/>
      <c r="Z38826" s="65"/>
      <c r="AA38826" s="65"/>
      <c r="AB38826" s="65"/>
      <c r="AC38826" s="65"/>
      <c r="AJ38826" s="66"/>
    </row>
    <row r="38827" spans="17:36" ht="4.5" customHeight="1" x14ac:dyDescent="0.2">
      <c r="Q38827" s="65"/>
      <c r="R38827" s="65"/>
      <c r="X38827" s="65"/>
      <c r="Y38827" s="65"/>
      <c r="Z38827" s="65"/>
      <c r="AA38827" s="65"/>
      <c r="AB38827" s="65"/>
      <c r="AC38827" s="65"/>
      <c r="AJ38827" s="66"/>
    </row>
    <row r="38828" spans="17:36" ht="4.5" customHeight="1" x14ac:dyDescent="0.2">
      <c r="Q38828" s="65"/>
      <c r="R38828" s="65"/>
      <c r="X38828" s="65"/>
      <c r="Y38828" s="65"/>
      <c r="Z38828" s="65"/>
      <c r="AA38828" s="65"/>
      <c r="AB38828" s="65"/>
      <c r="AC38828" s="65"/>
      <c r="AJ38828" s="66"/>
    </row>
    <row r="38829" spans="17:36" ht="4.5" customHeight="1" x14ac:dyDescent="0.2">
      <c r="Q38829" s="65"/>
      <c r="R38829" s="65"/>
      <c r="X38829" s="65"/>
      <c r="Y38829" s="65"/>
      <c r="Z38829" s="65"/>
      <c r="AA38829" s="65"/>
      <c r="AB38829" s="65"/>
      <c r="AC38829" s="65"/>
      <c r="AJ38829" s="66"/>
    </row>
    <row r="38830" spans="17:36" ht="4.5" customHeight="1" x14ac:dyDescent="0.2">
      <c r="Q38830" s="65"/>
      <c r="R38830" s="65"/>
      <c r="X38830" s="65"/>
      <c r="Y38830" s="65"/>
      <c r="Z38830" s="65"/>
      <c r="AA38830" s="65"/>
      <c r="AB38830" s="65"/>
      <c r="AC38830" s="65"/>
      <c r="AJ38830" s="66"/>
    </row>
    <row r="38831" spans="17:36" ht="4.5" customHeight="1" x14ac:dyDescent="0.2">
      <c r="Q38831" s="65"/>
      <c r="R38831" s="65"/>
      <c r="X38831" s="65"/>
      <c r="Y38831" s="65"/>
      <c r="Z38831" s="65"/>
      <c r="AA38831" s="65"/>
      <c r="AB38831" s="65"/>
      <c r="AC38831" s="65"/>
      <c r="AJ38831" s="66"/>
    </row>
    <row r="38832" spans="17:36" ht="4.5" customHeight="1" x14ac:dyDescent="0.2">
      <c r="Q38832" s="65"/>
      <c r="R38832" s="65"/>
      <c r="X38832" s="65"/>
      <c r="Y38832" s="65"/>
      <c r="Z38832" s="65"/>
      <c r="AA38832" s="65"/>
      <c r="AB38832" s="65"/>
      <c r="AC38832" s="65"/>
      <c r="AJ38832" s="66"/>
    </row>
    <row r="38833" spans="17:36" ht="4.5" customHeight="1" x14ac:dyDescent="0.2">
      <c r="Q38833" s="65"/>
      <c r="R38833" s="65"/>
      <c r="X38833" s="65"/>
      <c r="Y38833" s="65"/>
      <c r="Z38833" s="65"/>
      <c r="AA38833" s="65"/>
      <c r="AB38833" s="65"/>
      <c r="AC38833" s="65"/>
      <c r="AJ38833" s="66"/>
    </row>
    <row r="38834" spans="17:36" ht="4.5" customHeight="1" x14ac:dyDescent="0.2">
      <c r="Q38834" s="65"/>
      <c r="R38834" s="65"/>
      <c r="X38834" s="65"/>
      <c r="Y38834" s="65"/>
      <c r="Z38834" s="65"/>
      <c r="AA38834" s="65"/>
      <c r="AB38834" s="65"/>
      <c r="AC38834" s="65"/>
      <c r="AJ38834" s="66"/>
    </row>
    <row r="38835" spans="17:36" ht="4.5" customHeight="1" x14ac:dyDescent="0.2">
      <c r="Q38835" s="65"/>
      <c r="R38835" s="65"/>
      <c r="X38835" s="65"/>
      <c r="Y38835" s="65"/>
      <c r="Z38835" s="65"/>
      <c r="AA38835" s="65"/>
      <c r="AB38835" s="65"/>
      <c r="AC38835" s="65"/>
      <c r="AJ38835" s="66"/>
    </row>
    <row r="38836" spans="17:36" ht="4.5" customHeight="1" x14ac:dyDescent="0.2">
      <c r="Q38836" s="65"/>
      <c r="R38836" s="65"/>
      <c r="X38836" s="65"/>
      <c r="Y38836" s="65"/>
      <c r="Z38836" s="65"/>
      <c r="AA38836" s="65"/>
      <c r="AB38836" s="65"/>
      <c r="AC38836" s="65"/>
      <c r="AJ38836" s="66"/>
    </row>
    <row r="38837" spans="17:36" ht="4.5" customHeight="1" x14ac:dyDescent="0.2">
      <c r="Q38837" s="65"/>
      <c r="R38837" s="65"/>
      <c r="X38837" s="65"/>
      <c r="Y38837" s="65"/>
      <c r="Z38837" s="65"/>
      <c r="AA38837" s="65"/>
      <c r="AB38837" s="65"/>
      <c r="AC38837" s="65"/>
      <c r="AJ38837" s="66"/>
    </row>
    <row r="38838" spans="17:36" ht="4.5" customHeight="1" x14ac:dyDescent="0.2">
      <c r="Q38838" s="65"/>
      <c r="R38838" s="65"/>
      <c r="X38838" s="65"/>
      <c r="Y38838" s="65"/>
      <c r="Z38838" s="65"/>
      <c r="AA38838" s="65"/>
      <c r="AB38838" s="65"/>
      <c r="AC38838" s="65"/>
      <c r="AJ38838" s="66"/>
    </row>
    <row r="38839" spans="17:36" ht="4.5" customHeight="1" x14ac:dyDescent="0.2">
      <c r="Q38839" s="65"/>
      <c r="R38839" s="65"/>
      <c r="X38839" s="65"/>
      <c r="Y38839" s="65"/>
      <c r="Z38839" s="65"/>
      <c r="AA38839" s="65"/>
      <c r="AB38839" s="65"/>
      <c r="AC38839" s="65"/>
      <c r="AJ38839" s="66"/>
    </row>
    <row r="38840" spans="17:36" ht="4.5" customHeight="1" x14ac:dyDescent="0.2">
      <c r="Q38840" s="65"/>
      <c r="R38840" s="65"/>
      <c r="X38840" s="65"/>
      <c r="Y38840" s="65"/>
      <c r="Z38840" s="65"/>
      <c r="AA38840" s="65"/>
      <c r="AB38840" s="65"/>
      <c r="AC38840" s="65"/>
      <c r="AJ38840" s="66"/>
    </row>
    <row r="38841" spans="17:36" ht="4.5" customHeight="1" x14ac:dyDescent="0.2">
      <c r="Q38841" s="65"/>
      <c r="R38841" s="65"/>
      <c r="X38841" s="65"/>
      <c r="Y38841" s="65"/>
      <c r="Z38841" s="65"/>
      <c r="AA38841" s="65"/>
      <c r="AB38841" s="65"/>
      <c r="AC38841" s="65"/>
      <c r="AJ38841" s="66"/>
    </row>
    <row r="38842" spans="17:36" ht="4.5" customHeight="1" x14ac:dyDescent="0.2">
      <c r="Q38842" s="65"/>
      <c r="R38842" s="65"/>
      <c r="X38842" s="65"/>
      <c r="Y38842" s="65"/>
      <c r="Z38842" s="65"/>
      <c r="AA38842" s="65"/>
      <c r="AB38842" s="65"/>
      <c r="AC38842" s="65"/>
      <c r="AJ38842" s="66"/>
    </row>
    <row r="38843" spans="17:36" ht="4.5" customHeight="1" x14ac:dyDescent="0.2">
      <c r="Q38843" s="65"/>
      <c r="R38843" s="65"/>
      <c r="X38843" s="65"/>
      <c r="Y38843" s="65"/>
      <c r="Z38843" s="65"/>
      <c r="AA38843" s="65"/>
      <c r="AB38843" s="65"/>
      <c r="AC38843" s="65"/>
      <c r="AJ38843" s="66"/>
    </row>
    <row r="38844" spans="17:36" ht="4.5" customHeight="1" x14ac:dyDescent="0.2">
      <c r="Q38844" s="65"/>
      <c r="R38844" s="65"/>
      <c r="X38844" s="65"/>
      <c r="Y38844" s="65"/>
      <c r="Z38844" s="65"/>
      <c r="AA38844" s="65"/>
      <c r="AB38844" s="65"/>
      <c r="AC38844" s="65"/>
      <c r="AJ38844" s="66"/>
    </row>
    <row r="38845" spans="17:36" ht="4.5" customHeight="1" x14ac:dyDescent="0.2">
      <c r="Q38845" s="65"/>
      <c r="R38845" s="65"/>
      <c r="X38845" s="65"/>
      <c r="Y38845" s="65"/>
      <c r="Z38845" s="65"/>
      <c r="AA38845" s="65"/>
      <c r="AB38845" s="65"/>
      <c r="AC38845" s="65"/>
      <c r="AJ38845" s="66"/>
    </row>
    <row r="38846" spans="17:36" ht="4.5" customHeight="1" x14ac:dyDescent="0.2">
      <c r="Q38846" s="65"/>
      <c r="R38846" s="65"/>
      <c r="X38846" s="65"/>
      <c r="Y38846" s="65"/>
      <c r="Z38846" s="65"/>
      <c r="AA38846" s="65"/>
      <c r="AB38846" s="65"/>
      <c r="AC38846" s="65"/>
      <c r="AJ38846" s="66"/>
    </row>
    <row r="38847" spans="17:36" ht="4.5" customHeight="1" x14ac:dyDescent="0.2">
      <c r="Q38847" s="65"/>
      <c r="R38847" s="65"/>
      <c r="X38847" s="65"/>
      <c r="Y38847" s="65"/>
      <c r="Z38847" s="65"/>
      <c r="AA38847" s="65"/>
      <c r="AB38847" s="65"/>
      <c r="AC38847" s="65"/>
      <c r="AJ38847" s="66"/>
    </row>
    <row r="38848" spans="17:36" ht="4.5" customHeight="1" x14ac:dyDescent="0.2">
      <c r="Q38848" s="65"/>
      <c r="R38848" s="65"/>
      <c r="X38848" s="65"/>
      <c r="Y38848" s="65"/>
      <c r="Z38848" s="65"/>
      <c r="AA38848" s="65"/>
      <c r="AB38848" s="65"/>
      <c r="AC38848" s="65"/>
      <c r="AJ38848" s="66"/>
    </row>
    <row r="38849" spans="17:36" ht="4.5" customHeight="1" x14ac:dyDescent="0.2">
      <c r="Q38849" s="65"/>
      <c r="R38849" s="65"/>
      <c r="X38849" s="65"/>
      <c r="Y38849" s="65"/>
      <c r="Z38849" s="65"/>
      <c r="AA38849" s="65"/>
      <c r="AB38849" s="65"/>
      <c r="AC38849" s="65"/>
      <c r="AJ38849" s="66"/>
    </row>
    <row r="38850" spans="17:36" ht="4.5" customHeight="1" x14ac:dyDescent="0.2">
      <c r="Q38850" s="65"/>
      <c r="R38850" s="65"/>
      <c r="X38850" s="65"/>
      <c r="Y38850" s="65"/>
      <c r="Z38850" s="65"/>
      <c r="AA38850" s="65"/>
      <c r="AB38850" s="65"/>
      <c r="AC38850" s="65"/>
      <c r="AJ38850" s="66"/>
    </row>
    <row r="38851" spans="17:36" ht="4.5" customHeight="1" x14ac:dyDescent="0.2">
      <c r="Q38851" s="65"/>
      <c r="R38851" s="65"/>
      <c r="X38851" s="65"/>
      <c r="Y38851" s="65"/>
      <c r="Z38851" s="65"/>
      <c r="AA38851" s="65"/>
      <c r="AB38851" s="65"/>
      <c r="AC38851" s="65"/>
      <c r="AJ38851" s="66"/>
    </row>
    <row r="38852" spans="17:36" ht="4.5" customHeight="1" x14ac:dyDescent="0.2">
      <c r="Q38852" s="65"/>
      <c r="R38852" s="65"/>
      <c r="X38852" s="65"/>
      <c r="Y38852" s="65"/>
      <c r="Z38852" s="65"/>
      <c r="AA38852" s="65"/>
      <c r="AB38852" s="65"/>
      <c r="AC38852" s="65"/>
      <c r="AJ38852" s="66"/>
    </row>
    <row r="38853" spans="17:36" ht="4.5" customHeight="1" x14ac:dyDescent="0.2">
      <c r="Q38853" s="65"/>
      <c r="R38853" s="65"/>
      <c r="X38853" s="65"/>
      <c r="Y38853" s="65"/>
      <c r="Z38853" s="65"/>
      <c r="AA38853" s="65"/>
      <c r="AB38853" s="65"/>
      <c r="AC38853" s="65"/>
      <c r="AJ38853" s="66"/>
    </row>
    <row r="38854" spans="17:36" ht="4.5" customHeight="1" x14ac:dyDescent="0.2">
      <c r="Q38854" s="65"/>
      <c r="R38854" s="65"/>
      <c r="X38854" s="65"/>
      <c r="Y38854" s="65"/>
      <c r="Z38854" s="65"/>
      <c r="AA38854" s="65"/>
      <c r="AB38854" s="65"/>
      <c r="AC38854" s="65"/>
      <c r="AJ38854" s="66"/>
    </row>
    <row r="38855" spans="17:36" ht="4.5" customHeight="1" x14ac:dyDescent="0.2">
      <c r="Q38855" s="65"/>
      <c r="R38855" s="65"/>
      <c r="X38855" s="65"/>
      <c r="Y38855" s="65"/>
      <c r="Z38855" s="65"/>
      <c r="AA38855" s="65"/>
      <c r="AB38855" s="65"/>
      <c r="AC38855" s="65"/>
      <c r="AJ38855" s="66"/>
    </row>
    <row r="38856" spans="17:36" ht="4.5" customHeight="1" x14ac:dyDescent="0.2">
      <c r="Q38856" s="65"/>
      <c r="R38856" s="65"/>
      <c r="X38856" s="65"/>
      <c r="Y38856" s="65"/>
      <c r="Z38856" s="65"/>
      <c r="AA38856" s="65"/>
      <c r="AB38856" s="65"/>
      <c r="AC38856" s="65"/>
      <c r="AJ38856" s="66"/>
    </row>
    <row r="38857" spans="17:36" ht="4.5" customHeight="1" x14ac:dyDescent="0.2">
      <c r="Q38857" s="65"/>
      <c r="R38857" s="65"/>
      <c r="X38857" s="65"/>
      <c r="Y38857" s="65"/>
      <c r="Z38857" s="65"/>
      <c r="AA38857" s="65"/>
      <c r="AB38857" s="65"/>
      <c r="AC38857" s="65"/>
      <c r="AJ38857" s="66"/>
    </row>
    <row r="38858" spans="17:36" ht="4.5" customHeight="1" x14ac:dyDescent="0.2">
      <c r="Q38858" s="65"/>
      <c r="R38858" s="65"/>
      <c r="X38858" s="65"/>
      <c r="Y38858" s="65"/>
      <c r="Z38858" s="65"/>
      <c r="AA38858" s="65"/>
      <c r="AB38858" s="65"/>
      <c r="AC38858" s="65"/>
      <c r="AJ38858" s="66"/>
    </row>
    <row r="38859" spans="17:36" ht="4.5" customHeight="1" x14ac:dyDescent="0.2">
      <c r="Q38859" s="65"/>
      <c r="R38859" s="65"/>
      <c r="X38859" s="65"/>
      <c r="Y38859" s="65"/>
      <c r="Z38859" s="65"/>
      <c r="AA38859" s="65"/>
      <c r="AB38859" s="65"/>
      <c r="AC38859" s="65"/>
      <c r="AJ38859" s="66"/>
    </row>
    <row r="38860" spans="17:36" ht="4.5" customHeight="1" x14ac:dyDescent="0.2">
      <c r="Q38860" s="65"/>
      <c r="R38860" s="65"/>
      <c r="X38860" s="65"/>
      <c r="Y38860" s="65"/>
      <c r="Z38860" s="65"/>
      <c r="AA38860" s="65"/>
      <c r="AB38860" s="65"/>
      <c r="AC38860" s="65"/>
      <c r="AJ38860" s="66"/>
    </row>
    <row r="38861" spans="17:36" ht="4.5" customHeight="1" x14ac:dyDescent="0.2">
      <c r="Q38861" s="65"/>
      <c r="R38861" s="65"/>
      <c r="X38861" s="65"/>
      <c r="Y38861" s="65"/>
      <c r="Z38861" s="65"/>
      <c r="AA38861" s="65"/>
      <c r="AB38861" s="65"/>
      <c r="AC38861" s="65"/>
      <c r="AJ38861" s="66"/>
    </row>
    <row r="38862" spans="17:36" ht="4.5" customHeight="1" x14ac:dyDescent="0.2">
      <c r="Q38862" s="65"/>
      <c r="R38862" s="65"/>
      <c r="X38862" s="65"/>
      <c r="Y38862" s="65"/>
      <c r="Z38862" s="65"/>
      <c r="AA38862" s="65"/>
      <c r="AB38862" s="65"/>
      <c r="AC38862" s="65"/>
      <c r="AJ38862" s="66"/>
    </row>
    <row r="38863" spans="17:36" ht="4.5" customHeight="1" x14ac:dyDescent="0.2">
      <c r="Q38863" s="65"/>
      <c r="R38863" s="65"/>
      <c r="X38863" s="65"/>
      <c r="Y38863" s="65"/>
      <c r="Z38863" s="65"/>
      <c r="AA38863" s="65"/>
      <c r="AB38863" s="65"/>
      <c r="AC38863" s="65"/>
      <c r="AJ38863" s="66"/>
    </row>
    <row r="38864" spans="17:36" ht="4.5" customHeight="1" x14ac:dyDescent="0.2">
      <c r="Q38864" s="65"/>
      <c r="R38864" s="65"/>
      <c r="X38864" s="65"/>
      <c r="Y38864" s="65"/>
      <c r="Z38864" s="65"/>
      <c r="AA38864" s="65"/>
      <c r="AB38864" s="65"/>
      <c r="AC38864" s="65"/>
      <c r="AJ38864" s="66"/>
    </row>
    <row r="38865" spans="17:36" ht="4.5" customHeight="1" x14ac:dyDescent="0.2">
      <c r="Q38865" s="65"/>
      <c r="R38865" s="65"/>
      <c r="X38865" s="65"/>
      <c r="Y38865" s="65"/>
      <c r="Z38865" s="65"/>
      <c r="AA38865" s="65"/>
      <c r="AB38865" s="65"/>
      <c r="AC38865" s="65"/>
      <c r="AJ38865" s="66"/>
    </row>
    <row r="38866" spans="17:36" ht="4.5" customHeight="1" x14ac:dyDescent="0.2">
      <c r="Q38866" s="65"/>
      <c r="R38866" s="65"/>
      <c r="X38866" s="65"/>
      <c r="Y38866" s="65"/>
      <c r="Z38866" s="65"/>
      <c r="AA38866" s="65"/>
      <c r="AB38866" s="65"/>
      <c r="AC38866" s="65"/>
      <c r="AJ38866" s="66"/>
    </row>
    <row r="38867" spans="17:36" ht="4.5" customHeight="1" x14ac:dyDescent="0.2">
      <c r="Q38867" s="65"/>
      <c r="R38867" s="65"/>
      <c r="X38867" s="65"/>
      <c r="Y38867" s="65"/>
      <c r="Z38867" s="65"/>
      <c r="AA38867" s="65"/>
      <c r="AB38867" s="65"/>
      <c r="AC38867" s="65"/>
      <c r="AJ38867" s="66"/>
    </row>
    <row r="38868" spans="17:36" ht="4.5" customHeight="1" x14ac:dyDescent="0.2">
      <c r="Q38868" s="65"/>
      <c r="R38868" s="65"/>
      <c r="X38868" s="65"/>
      <c r="Y38868" s="65"/>
      <c r="Z38868" s="65"/>
      <c r="AA38868" s="65"/>
      <c r="AB38868" s="65"/>
      <c r="AC38868" s="65"/>
      <c r="AJ38868" s="66"/>
    </row>
    <row r="38869" spans="17:36" ht="4.5" customHeight="1" x14ac:dyDescent="0.2">
      <c r="Q38869" s="65"/>
      <c r="R38869" s="65"/>
      <c r="X38869" s="65"/>
      <c r="Y38869" s="65"/>
      <c r="Z38869" s="65"/>
      <c r="AA38869" s="65"/>
      <c r="AB38869" s="65"/>
      <c r="AC38869" s="65"/>
      <c r="AJ38869" s="66"/>
    </row>
    <row r="38870" spans="17:36" ht="4.5" customHeight="1" x14ac:dyDescent="0.2">
      <c r="Q38870" s="65"/>
      <c r="R38870" s="65"/>
      <c r="X38870" s="65"/>
      <c r="Y38870" s="65"/>
      <c r="Z38870" s="65"/>
      <c r="AA38870" s="65"/>
      <c r="AB38870" s="65"/>
      <c r="AC38870" s="65"/>
      <c r="AJ38870" s="66"/>
    </row>
    <row r="38871" spans="17:36" ht="4.5" customHeight="1" x14ac:dyDescent="0.2">
      <c r="Q38871" s="65"/>
      <c r="R38871" s="65"/>
      <c r="X38871" s="65"/>
      <c r="Y38871" s="65"/>
      <c r="Z38871" s="65"/>
      <c r="AA38871" s="65"/>
      <c r="AB38871" s="65"/>
      <c r="AC38871" s="65"/>
      <c r="AJ38871" s="66"/>
    </row>
    <row r="38872" spans="17:36" ht="4.5" customHeight="1" x14ac:dyDescent="0.2">
      <c r="Q38872" s="65"/>
      <c r="R38872" s="65"/>
      <c r="X38872" s="65"/>
      <c r="Y38872" s="65"/>
      <c r="Z38872" s="65"/>
      <c r="AA38872" s="65"/>
      <c r="AB38872" s="65"/>
      <c r="AC38872" s="65"/>
      <c r="AJ38872" s="66"/>
    </row>
    <row r="38873" spans="17:36" ht="4.5" customHeight="1" x14ac:dyDescent="0.2">
      <c r="Q38873" s="65"/>
      <c r="R38873" s="65"/>
      <c r="X38873" s="65"/>
      <c r="Y38873" s="65"/>
      <c r="Z38873" s="65"/>
      <c r="AA38873" s="65"/>
      <c r="AB38873" s="65"/>
      <c r="AC38873" s="65"/>
      <c r="AJ38873" s="66"/>
    </row>
    <row r="38874" spans="17:36" ht="4.5" customHeight="1" x14ac:dyDescent="0.2">
      <c r="Q38874" s="65"/>
      <c r="R38874" s="65"/>
      <c r="X38874" s="65"/>
      <c r="Y38874" s="65"/>
      <c r="Z38874" s="65"/>
      <c r="AA38874" s="65"/>
      <c r="AB38874" s="65"/>
      <c r="AC38874" s="65"/>
      <c r="AJ38874" s="66"/>
    </row>
    <row r="38875" spans="17:36" ht="4.5" customHeight="1" x14ac:dyDescent="0.2">
      <c r="Q38875" s="65"/>
      <c r="R38875" s="65"/>
      <c r="X38875" s="65"/>
      <c r="Y38875" s="65"/>
      <c r="Z38875" s="65"/>
      <c r="AA38875" s="65"/>
      <c r="AB38875" s="65"/>
      <c r="AC38875" s="65"/>
      <c r="AJ38875" s="66"/>
    </row>
    <row r="38876" spans="17:36" ht="4.5" customHeight="1" x14ac:dyDescent="0.2">
      <c r="Q38876" s="65"/>
      <c r="R38876" s="65"/>
      <c r="X38876" s="65"/>
      <c r="Y38876" s="65"/>
      <c r="Z38876" s="65"/>
      <c r="AA38876" s="65"/>
      <c r="AB38876" s="65"/>
      <c r="AC38876" s="65"/>
      <c r="AJ38876" s="66"/>
    </row>
    <row r="38877" spans="17:36" ht="4.5" customHeight="1" x14ac:dyDescent="0.2">
      <c r="Q38877" s="65"/>
      <c r="R38877" s="65"/>
      <c r="X38877" s="65"/>
      <c r="Y38877" s="65"/>
      <c r="Z38877" s="65"/>
      <c r="AA38877" s="65"/>
      <c r="AB38877" s="65"/>
      <c r="AC38877" s="65"/>
      <c r="AJ38877" s="66"/>
    </row>
    <row r="38878" spans="17:36" ht="4.5" customHeight="1" x14ac:dyDescent="0.2">
      <c r="Q38878" s="65"/>
      <c r="R38878" s="65"/>
      <c r="X38878" s="65"/>
      <c r="Y38878" s="65"/>
      <c r="Z38878" s="65"/>
      <c r="AA38878" s="65"/>
      <c r="AB38878" s="65"/>
      <c r="AC38878" s="65"/>
      <c r="AJ38878" s="66"/>
    </row>
    <row r="38879" spans="17:36" ht="4.5" customHeight="1" x14ac:dyDescent="0.2">
      <c r="Q38879" s="65"/>
      <c r="R38879" s="65"/>
      <c r="X38879" s="65"/>
      <c r="Y38879" s="65"/>
      <c r="Z38879" s="65"/>
      <c r="AA38879" s="65"/>
      <c r="AB38879" s="65"/>
      <c r="AC38879" s="65"/>
      <c r="AJ38879" s="66"/>
    </row>
    <row r="38880" spans="17:36" ht="4.5" customHeight="1" x14ac:dyDescent="0.2">
      <c r="Q38880" s="65"/>
      <c r="R38880" s="65"/>
      <c r="X38880" s="65"/>
      <c r="Y38880" s="65"/>
      <c r="Z38880" s="65"/>
      <c r="AA38880" s="65"/>
      <c r="AB38880" s="65"/>
      <c r="AC38880" s="65"/>
      <c r="AJ38880" s="66"/>
    </row>
    <row r="38881" spans="17:36" ht="4.5" customHeight="1" x14ac:dyDescent="0.2">
      <c r="Q38881" s="65"/>
      <c r="R38881" s="65"/>
      <c r="X38881" s="65"/>
      <c r="Y38881" s="65"/>
      <c r="Z38881" s="65"/>
      <c r="AA38881" s="65"/>
      <c r="AB38881" s="65"/>
      <c r="AC38881" s="65"/>
      <c r="AJ38881" s="66"/>
    </row>
    <row r="38882" spans="17:36" ht="4.5" customHeight="1" x14ac:dyDescent="0.2">
      <c r="Q38882" s="65"/>
      <c r="R38882" s="65"/>
      <c r="X38882" s="65"/>
      <c r="Y38882" s="65"/>
      <c r="Z38882" s="65"/>
      <c r="AA38882" s="65"/>
      <c r="AB38882" s="65"/>
      <c r="AC38882" s="65"/>
      <c r="AJ38882" s="66"/>
    </row>
    <row r="38883" spans="17:36" ht="4.5" customHeight="1" x14ac:dyDescent="0.2">
      <c r="Q38883" s="65"/>
      <c r="R38883" s="65"/>
      <c r="X38883" s="65"/>
      <c r="Y38883" s="65"/>
      <c r="Z38883" s="65"/>
      <c r="AA38883" s="65"/>
      <c r="AB38883" s="65"/>
      <c r="AC38883" s="65"/>
      <c r="AJ38883" s="66"/>
    </row>
    <row r="38884" spans="17:36" ht="4.5" customHeight="1" x14ac:dyDescent="0.2">
      <c r="Q38884" s="65"/>
      <c r="R38884" s="65"/>
      <c r="X38884" s="65"/>
      <c r="Y38884" s="65"/>
      <c r="Z38884" s="65"/>
      <c r="AA38884" s="65"/>
      <c r="AB38884" s="65"/>
      <c r="AC38884" s="65"/>
      <c r="AJ38884" s="66"/>
    </row>
    <row r="38885" spans="17:36" ht="4.5" customHeight="1" x14ac:dyDescent="0.2">
      <c r="Q38885" s="65"/>
      <c r="R38885" s="65"/>
      <c r="X38885" s="65"/>
      <c r="Y38885" s="65"/>
      <c r="Z38885" s="65"/>
      <c r="AA38885" s="65"/>
      <c r="AB38885" s="65"/>
      <c r="AC38885" s="65"/>
      <c r="AJ38885" s="66"/>
    </row>
    <row r="38886" spans="17:36" ht="4.5" customHeight="1" x14ac:dyDescent="0.2">
      <c r="Q38886" s="65"/>
      <c r="R38886" s="65"/>
      <c r="X38886" s="65"/>
      <c r="Y38886" s="65"/>
      <c r="Z38886" s="65"/>
      <c r="AA38886" s="65"/>
      <c r="AB38886" s="65"/>
      <c r="AC38886" s="65"/>
      <c r="AJ38886" s="66"/>
    </row>
    <row r="38887" spans="17:36" ht="4.5" customHeight="1" x14ac:dyDescent="0.2">
      <c r="Q38887" s="65"/>
      <c r="R38887" s="65"/>
      <c r="X38887" s="65"/>
      <c r="Y38887" s="65"/>
      <c r="Z38887" s="65"/>
      <c r="AA38887" s="65"/>
      <c r="AB38887" s="65"/>
      <c r="AC38887" s="65"/>
      <c r="AJ38887" s="66"/>
    </row>
    <row r="38888" spans="17:36" ht="4.5" customHeight="1" x14ac:dyDescent="0.2">
      <c r="Q38888" s="65"/>
      <c r="R38888" s="65"/>
      <c r="X38888" s="65"/>
      <c r="Y38888" s="65"/>
      <c r="Z38888" s="65"/>
      <c r="AA38888" s="65"/>
      <c r="AB38888" s="65"/>
      <c r="AC38888" s="65"/>
      <c r="AJ38888" s="66"/>
    </row>
    <row r="38889" spans="17:36" ht="4.5" customHeight="1" x14ac:dyDescent="0.2">
      <c r="Q38889" s="65"/>
      <c r="R38889" s="65"/>
      <c r="X38889" s="65"/>
      <c r="Y38889" s="65"/>
      <c r="Z38889" s="65"/>
      <c r="AA38889" s="65"/>
      <c r="AB38889" s="65"/>
      <c r="AC38889" s="65"/>
      <c r="AJ38889" s="66"/>
    </row>
    <row r="38890" spans="17:36" ht="4.5" customHeight="1" x14ac:dyDescent="0.2">
      <c r="Q38890" s="65"/>
      <c r="R38890" s="65"/>
      <c r="X38890" s="65"/>
      <c r="Y38890" s="65"/>
      <c r="Z38890" s="65"/>
      <c r="AA38890" s="65"/>
      <c r="AB38890" s="65"/>
      <c r="AC38890" s="65"/>
      <c r="AJ38890" s="66"/>
    </row>
    <row r="38891" spans="17:36" ht="4.5" customHeight="1" x14ac:dyDescent="0.2">
      <c r="Q38891" s="65"/>
      <c r="R38891" s="65"/>
      <c r="X38891" s="65"/>
      <c r="Y38891" s="65"/>
      <c r="Z38891" s="65"/>
      <c r="AA38891" s="65"/>
      <c r="AB38891" s="65"/>
      <c r="AC38891" s="65"/>
      <c r="AJ38891" s="66"/>
    </row>
    <row r="38892" spans="17:36" ht="4.5" customHeight="1" x14ac:dyDescent="0.2">
      <c r="Q38892" s="65"/>
      <c r="R38892" s="65"/>
      <c r="X38892" s="65"/>
      <c r="Y38892" s="65"/>
      <c r="Z38892" s="65"/>
      <c r="AA38892" s="65"/>
      <c r="AB38892" s="65"/>
      <c r="AC38892" s="65"/>
      <c r="AJ38892" s="66"/>
    </row>
    <row r="38893" spans="17:36" ht="4.5" customHeight="1" x14ac:dyDescent="0.2">
      <c r="Q38893" s="65"/>
      <c r="R38893" s="65"/>
      <c r="X38893" s="65"/>
      <c r="Y38893" s="65"/>
      <c r="Z38893" s="65"/>
      <c r="AA38893" s="65"/>
      <c r="AB38893" s="65"/>
      <c r="AC38893" s="65"/>
      <c r="AJ38893" s="66"/>
    </row>
    <row r="38894" spans="17:36" ht="4.5" customHeight="1" x14ac:dyDescent="0.2">
      <c r="Q38894" s="65"/>
      <c r="R38894" s="65"/>
      <c r="X38894" s="65"/>
      <c r="Y38894" s="65"/>
      <c r="Z38894" s="65"/>
      <c r="AA38894" s="65"/>
      <c r="AB38894" s="65"/>
      <c r="AC38894" s="65"/>
      <c r="AJ38894" s="66"/>
    </row>
    <row r="38895" spans="17:36" ht="4.5" customHeight="1" x14ac:dyDescent="0.2">
      <c r="Q38895" s="65"/>
      <c r="R38895" s="65"/>
      <c r="X38895" s="65"/>
      <c r="Y38895" s="65"/>
      <c r="Z38895" s="65"/>
      <c r="AA38895" s="65"/>
      <c r="AB38895" s="65"/>
      <c r="AC38895" s="65"/>
      <c r="AJ38895" s="66"/>
    </row>
    <row r="38896" spans="17:36" ht="4.5" customHeight="1" x14ac:dyDescent="0.2">
      <c r="Q38896" s="65"/>
      <c r="R38896" s="65"/>
      <c r="X38896" s="65"/>
      <c r="Y38896" s="65"/>
      <c r="Z38896" s="65"/>
      <c r="AA38896" s="65"/>
      <c r="AB38896" s="65"/>
      <c r="AC38896" s="65"/>
      <c r="AJ38896" s="66"/>
    </row>
    <row r="38897" spans="17:36" ht="4.5" customHeight="1" x14ac:dyDescent="0.2">
      <c r="Q38897" s="65"/>
      <c r="R38897" s="65"/>
      <c r="X38897" s="65"/>
      <c r="Y38897" s="65"/>
      <c r="Z38897" s="65"/>
      <c r="AA38897" s="65"/>
      <c r="AB38897" s="65"/>
      <c r="AC38897" s="65"/>
      <c r="AJ38897" s="66"/>
    </row>
    <row r="38898" spans="17:36" ht="4.5" customHeight="1" x14ac:dyDescent="0.2">
      <c r="Q38898" s="65"/>
      <c r="R38898" s="65"/>
      <c r="X38898" s="65"/>
      <c r="Y38898" s="65"/>
      <c r="Z38898" s="65"/>
      <c r="AA38898" s="65"/>
      <c r="AB38898" s="65"/>
      <c r="AC38898" s="65"/>
      <c r="AJ38898" s="66"/>
    </row>
    <row r="38899" spans="17:36" ht="4.5" customHeight="1" x14ac:dyDescent="0.2">
      <c r="Q38899" s="65"/>
      <c r="R38899" s="65"/>
      <c r="X38899" s="65"/>
      <c r="Y38899" s="65"/>
      <c r="Z38899" s="65"/>
      <c r="AA38899" s="65"/>
      <c r="AB38899" s="65"/>
      <c r="AC38899" s="65"/>
      <c r="AJ38899" s="66"/>
    </row>
    <row r="38900" spans="17:36" ht="4.5" customHeight="1" x14ac:dyDescent="0.2">
      <c r="Q38900" s="65"/>
      <c r="R38900" s="65"/>
      <c r="X38900" s="65"/>
      <c r="Y38900" s="65"/>
      <c r="Z38900" s="65"/>
      <c r="AA38900" s="65"/>
      <c r="AB38900" s="65"/>
      <c r="AC38900" s="65"/>
      <c r="AJ38900" s="66"/>
    </row>
    <row r="38901" spans="17:36" ht="4.5" customHeight="1" x14ac:dyDescent="0.2">
      <c r="Q38901" s="65"/>
      <c r="R38901" s="65"/>
      <c r="X38901" s="65"/>
      <c r="Y38901" s="65"/>
      <c r="Z38901" s="65"/>
      <c r="AA38901" s="65"/>
      <c r="AB38901" s="65"/>
      <c r="AC38901" s="65"/>
      <c r="AJ38901" s="66"/>
    </row>
    <row r="38902" spans="17:36" ht="4.5" customHeight="1" x14ac:dyDescent="0.2">
      <c r="Q38902" s="65"/>
      <c r="R38902" s="65"/>
      <c r="X38902" s="65"/>
      <c r="Y38902" s="65"/>
      <c r="Z38902" s="65"/>
      <c r="AA38902" s="65"/>
      <c r="AB38902" s="65"/>
      <c r="AC38902" s="65"/>
      <c r="AJ38902" s="66"/>
    </row>
    <row r="38903" spans="17:36" ht="4.5" customHeight="1" x14ac:dyDescent="0.2">
      <c r="Q38903" s="65"/>
      <c r="R38903" s="65"/>
      <c r="X38903" s="65"/>
      <c r="Y38903" s="65"/>
      <c r="Z38903" s="65"/>
      <c r="AA38903" s="65"/>
      <c r="AB38903" s="65"/>
      <c r="AC38903" s="65"/>
      <c r="AJ38903" s="66"/>
    </row>
    <row r="38904" spans="17:36" ht="4.5" customHeight="1" x14ac:dyDescent="0.2">
      <c r="Q38904" s="65"/>
      <c r="R38904" s="65"/>
      <c r="X38904" s="65"/>
      <c r="Y38904" s="65"/>
      <c r="Z38904" s="65"/>
      <c r="AA38904" s="65"/>
      <c r="AB38904" s="65"/>
      <c r="AC38904" s="65"/>
      <c r="AJ38904" s="66"/>
    </row>
    <row r="38905" spans="17:36" ht="4.5" customHeight="1" x14ac:dyDescent="0.2">
      <c r="Q38905" s="65"/>
      <c r="R38905" s="65"/>
      <c r="X38905" s="65"/>
      <c r="Y38905" s="65"/>
      <c r="Z38905" s="65"/>
      <c r="AA38905" s="65"/>
      <c r="AB38905" s="65"/>
      <c r="AC38905" s="65"/>
      <c r="AJ38905" s="66"/>
    </row>
    <row r="38906" spans="17:36" ht="4.5" customHeight="1" x14ac:dyDescent="0.2">
      <c r="Q38906" s="65"/>
      <c r="R38906" s="65"/>
      <c r="X38906" s="65"/>
      <c r="Y38906" s="65"/>
      <c r="Z38906" s="65"/>
      <c r="AA38906" s="65"/>
      <c r="AB38906" s="65"/>
      <c r="AC38906" s="65"/>
      <c r="AJ38906" s="66"/>
    </row>
    <row r="38907" spans="17:36" ht="4.5" customHeight="1" x14ac:dyDescent="0.2">
      <c r="Q38907" s="65"/>
      <c r="R38907" s="65"/>
      <c r="X38907" s="65"/>
      <c r="Y38907" s="65"/>
      <c r="Z38907" s="65"/>
      <c r="AA38907" s="65"/>
      <c r="AB38907" s="65"/>
      <c r="AC38907" s="65"/>
      <c r="AJ38907" s="66"/>
    </row>
    <row r="38908" spans="17:36" ht="4.5" customHeight="1" x14ac:dyDescent="0.2">
      <c r="Q38908" s="65"/>
      <c r="R38908" s="65"/>
      <c r="X38908" s="65"/>
      <c r="Y38908" s="65"/>
      <c r="Z38908" s="65"/>
      <c r="AA38908" s="65"/>
      <c r="AB38908" s="65"/>
      <c r="AC38908" s="65"/>
      <c r="AJ38908" s="66"/>
    </row>
    <row r="38909" spans="17:36" ht="4.5" customHeight="1" x14ac:dyDescent="0.2">
      <c r="Q38909" s="65"/>
      <c r="R38909" s="65"/>
      <c r="X38909" s="65"/>
      <c r="Y38909" s="65"/>
      <c r="Z38909" s="65"/>
      <c r="AA38909" s="65"/>
      <c r="AB38909" s="65"/>
      <c r="AC38909" s="65"/>
      <c r="AJ38909" s="66"/>
    </row>
    <row r="38910" spans="17:36" ht="4.5" customHeight="1" x14ac:dyDescent="0.2">
      <c r="Q38910" s="65"/>
      <c r="R38910" s="65"/>
      <c r="X38910" s="65"/>
      <c r="Y38910" s="65"/>
      <c r="Z38910" s="65"/>
      <c r="AA38910" s="65"/>
      <c r="AB38910" s="65"/>
      <c r="AC38910" s="65"/>
      <c r="AJ38910" s="66"/>
    </row>
    <row r="38911" spans="17:36" ht="4.5" customHeight="1" x14ac:dyDescent="0.2">
      <c r="Q38911" s="65"/>
      <c r="R38911" s="65"/>
      <c r="X38911" s="65"/>
      <c r="Y38911" s="65"/>
      <c r="Z38911" s="65"/>
      <c r="AA38911" s="65"/>
      <c r="AB38911" s="65"/>
      <c r="AC38911" s="65"/>
      <c r="AJ38911" s="66"/>
    </row>
    <row r="38912" spans="17:36" ht="4.5" customHeight="1" x14ac:dyDescent="0.2">
      <c r="Q38912" s="65"/>
      <c r="R38912" s="65"/>
      <c r="X38912" s="65"/>
      <c r="Y38912" s="65"/>
      <c r="Z38912" s="65"/>
      <c r="AA38912" s="65"/>
      <c r="AB38912" s="65"/>
      <c r="AC38912" s="65"/>
      <c r="AJ38912" s="66"/>
    </row>
    <row r="38913" spans="17:36" ht="4.5" customHeight="1" x14ac:dyDescent="0.2">
      <c r="Q38913" s="65"/>
      <c r="R38913" s="65"/>
      <c r="X38913" s="65"/>
      <c r="Y38913" s="65"/>
      <c r="Z38913" s="65"/>
      <c r="AA38913" s="65"/>
      <c r="AB38913" s="65"/>
      <c r="AC38913" s="65"/>
      <c r="AJ38913" s="66"/>
    </row>
    <row r="38914" spans="17:36" ht="4.5" customHeight="1" x14ac:dyDescent="0.2">
      <c r="Q38914" s="65"/>
      <c r="R38914" s="65"/>
      <c r="X38914" s="65"/>
      <c r="Y38914" s="65"/>
      <c r="Z38914" s="65"/>
      <c r="AA38914" s="65"/>
      <c r="AB38914" s="65"/>
      <c r="AC38914" s="65"/>
      <c r="AJ38914" s="66"/>
    </row>
    <row r="38915" spans="17:36" ht="4.5" customHeight="1" x14ac:dyDescent="0.2">
      <c r="Q38915" s="65"/>
      <c r="R38915" s="65"/>
      <c r="X38915" s="65"/>
      <c r="Y38915" s="65"/>
      <c r="Z38915" s="65"/>
      <c r="AA38915" s="65"/>
      <c r="AB38915" s="65"/>
      <c r="AC38915" s="65"/>
      <c r="AJ38915" s="66"/>
    </row>
    <row r="38916" spans="17:36" ht="4.5" customHeight="1" x14ac:dyDescent="0.2">
      <c r="Q38916" s="65"/>
      <c r="R38916" s="65"/>
      <c r="X38916" s="65"/>
      <c r="Y38916" s="65"/>
      <c r="Z38916" s="65"/>
      <c r="AA38916" s="65"/>
      <c r="AB38916" s="65"/>
      <c r="AC38916" s="65"/>
      <c r="AJ38916" s="66"/>
    </row>
    <row r="38917" spans="17:36" ht="4.5" customHeight="1" x14ac:dyDescent="0.2">
      <c r="Q38917" s="65"/>
      <c r="R38917" s="65"/>
      <c r="X38917" s="65"/>
      <c r="Y38917" s="65"/>
      <c r="Z38917" s="65"/>
      <c r="AA38917" s="65"/>
      <c r="AB38917" s="65"/>
      <c r="AC38917" s="65"/>
      <c r="AJ38917" s="66"/>
    </row>
    <row r="38918" spans="17:36" ht="4.5" customHeight="1" x14ac:dyDescent="0.2">
      <c r="Q38918" s="65"/>
      <c r="R38918" s="65"/>
      <c r="X38918" s="65"/>
      <c r="Y38918" s="65"/>
      <c r="Z38918" s="65"/>
      <c r="AA38918" s="65"/>
      <c r="AB38918" s="65"/>
      <c r="AC38918" s="65"/>
      <c r="AJ38918" s="66"/>
    </row>
    <row r="38919" spans="17:36" ht="4.5" customHeight="1" x14ac:dyDescent="0.2">
      <c r="Q38919" s="65"/>
      <c r="R38919" s="65"/>
      <c r="X38919" s="65"/>
      <c r="Y38919" s="65"/>
      <c r="Z38919" s="65"/>
      <c r="AA38919" s="65"/>
      <c r="AB38919" s="65"/>
      <c r="AC38919" s="65"/>
      <c r="AJ38919" s="66"/>
    </row>
    <row r="38920" spans="17:36" ht="4.5" customHeight="1" x14ac:dyDescent="0.2">
      <c r="Q38920" s="65"/>
      <c r="R38920" s="65"/>
      <c r="X38920" s="65"/>
      <c r="Y38920" s="65"/>
      <c r="Z38920" s="65"/>
      <c r="AA38920" s="65"/>
      <c r="AB38920" s="65"/>
      <c r="AC38920" s="65"/>
      <c r="AJ38920" s="66"/>
    </row>
    <row r="38921" spans="17:36" ht="4.5" customHeight="1" x14ac:dyDescent="0.2">
      <c r="Q38921" s="65"/>
      <c r="R38921" s="65"/>
      <c r="X38921" s="65"/>
      <c r="Y38921" s="65"/>
      <c r="Z38921" s="65"/>
      <c r="AA38921" s="65"/>
      <c r="AB38921" s="65"/>
      <c r="AC38921" s="65"/>
      <c r="AJ38921" s="66"/>
    </row>
    <row r="38922" spans="17:36" ht="4.5" customHeight="1" x14ac:dyDescent="0.2">
      <c r="Q38922" s="65"/>
      <c r="R38922" s="65"/>
      <c r="X38922" s="65"/>
      <c r="Y38922" s="65"/>
      <c r="Z38922" s="65"/>
      <c r="AA38922" s="65"/>
      <c r="AB38922" s="65"/>
      <c r="AC38922" s="65"/>
      <c r="AJ38922" s="66"/>
    </row>
    <row r="38923" spans="17:36" ht="4.5" customHeight="1" x14ac:dyDescent="0.2">
      <c r="Q38923" s="65"/>
      <c r="R38923" s="65"/>
      <c r="X38923" s="65"/>
      <c r="Y38923" s="65"/>
      <c r="Z38923" s="65"/>
      <c r="AA38923" s="65"/>
      <c r="AB38923" s="65"/>
      <c r="AC38923" s="65"/>
      <c r="AJ38923" s="66"/>
    </row>
    <row r="38924" spans="17:36" ht="4.5" customHeight="1" x14ac:dyDescent="0.2">
      <c r="Q38924" s="65"/>
      <c r="R38924" s="65"/>
      <c r="X38924" s="65"/>
      <c r="Y38924" s="65"/>
      <c r="Z38924" s="65"/>
      <c r="AA38924" s="65"/>
      <c r="AB38924" s="65"/>
      <c r="AC38924" s="65"/>
      <c r="AJ38924" s="66"/>
    </row>
    <row r="38925" spans="17:36" ht="4.5" customHeight="1" x14ac:dyDescent="0.2">
      <c r="Q38925" s="65"/>
      <c r="R38925" s="65"/>
      <c r="X38925" s="65"/>
      <c r="Y38925" s="65"/>
      <c r="Z38925" s="65"/>
      <c r="AA38925" s="65"/>
      <c r="AB38925" s="65"/>
      <c r="AC38925" s="65"/>
      <c r="AJ38925" s="66"/>
    </row>
    <row r="38926" spans="17:36" ht="4.5" customHeight="1" x14ac:dyDescent="0.2">
      <c r="Q38926" s="65"/>
      <c r="R38926" s="65"/>
      <c r="X38926" s="65"/>
      <c r="Y38926" s="65"/>
      <c r="Z38926" s="65"/>
      <c r="AA38926" s="65"/>
      <c r="AB38926" s="65"/>
      <c r="AC38926" s="65"/>
      <c r="AJ38926" s="66"/>
    </row>
    <row r="38927" spans="17:36" ht="4.5" customHeight="1" x14ac:dyDescent="0.2">
      <c r="Q38927" s="65"/>
      <c r="R38927" s="65"/>
      <c r="X38927" s="65"/>
      <c r="Y38927" s="65"/>
      <c r="Z38927" s="65"/>
      <c r="AA38927" s="65"/>
      <c r="AB38927" s="65"/>
      <c r="AC38927" s="65"/>
      <c r="AJ38927" s="66"/>
    </row>
    <row r="38928" spans="17:36" ht="4.5" customHeight="1" x14ac:dyDescent="0.2">
      <c r="Q38928" s="65"/>
      <c r="R38928" s="65"/>
      <c r="X38928" s="65"/>
      <c r="Y38928" s="65"/>
      <c r="Z38928" s="65"/>
      <c r="AA38928" s="65"/>
      <c r="AB38928" s="65"/>
      <c r="AC38928" s="65"/>
      <c r="AJ38928" s="66"/>
    </row>
    <row r="38929" spans="17:36" ht="4.5" customHeight="1" x14ac:dyDescent="0.2">
      <c r="Q38929" s="65"/>
      <c r="R38929" s="65"/>
      <c r="X38929" s="65"/>
      <c r="Y38929" s="65"/>
      <c r="Z38929" s="65"/>
      <c r="AA38929" s="65"/>
      <c r="AB38929" s="65"/>
      <c r="AC38929" s="65"/>
      <c r="AJ38929" s="66"/>
    </row>
    <row r="38930" spans="17:36" ht="4.5" customHeight="1" x14ac:dyDescent="0.2">
      <c r="Q38930" s="65"/>
      <c r="R38930" s="65"/>
      <c r="X38930" s="65"/>
      <c r="Y38930" s="65"/>
      <c r="Z38930" s="65"/>
      <c r="AA38930" s="65"/>
      <c r="AB38930" s="65"/>
      <c r="AC38930" s="65"/>
      <c r="AJ38930" s="66"/>
    </row>
    <row r="38931" spans="17:36" ht="4.5" customHeight="1" x14ac:dyDescent="0.2">
      <c r="Q38931" s="65"/>
      <c r="R38931" s="65"/>
      <c r="X38931" s="65"/>
      <c r="Y38931" s="65"/>
      <c r="Z38931" s="65"/>
      <c r="AA38931" s="65"/>
      <c r="AB38931" s="65"/>
      <c r="AC38931" s="65"/>
      <c r="AJ38931" s="66"/>
    </row>
    <row r="38932" spans="17:36" ht="4.5" customHeight="1" x14ac:dyDescent="0.2">
      <c r="Q38932" s="65"/>
      <c r="R38932" s="65"/>
      <c r="X38932" s="65"/>
      <c r="Y38932" s="65"/>
      <c r="Z38932" s="65"/>
      <c r="AA38932" s="65"/>
      <c r="AB38932" s="65"/>
      <c r="AC38932" s="65"/>
      <c r="AJ38932" s="66"/>
    </row>
    <row r="38933" spans="17:36" ht="4.5" customHeight="1" x14ac:dyDescent="0.2">
      <c r="Q38933" s="65"/>
      <c r="R38933" s="65"/>
      <c r="X38933" s="65"/>
      <c r="Y38933" s="65"/>
      <c r="Z38933" s="65"/>
      <c r="AA38933" s="65"/>
      <c r="AB38933" s="65"/>
      <c r="AC38933" s="65"/>
      <c r="AJ38933" s="66"/>
    </row>
    <row r="38934" spans="17:36" ht="4.5" customHeight="1" x14ac:dyDescent="0.2">
      <c r="Q38934" s="65"/>
      <c r="R38934" s="65"/>
      <c r="X38934" s="65"/>
      <c r="Y38934" s="65"/>
      <c r="Z38934" s="65"/>
      <c r="AA38934" s="65"/>
      <c r="AB38934" s="65"/>
      <c r="AC38934" s="65"/>
      <c r="AJ38934" s="66"/>
    </row>
    <row r="38935" spans="17:36" ht="4.5" customHeight="1" x14ac:dyDescent="0.2">
      <c r="Q38935" s="65"/>
      <c r="R38935" s="65"/>
      <c r="X38935" s="65"/>
      <c r="Y38935" s="65"/>
      <c r="Z38935" s="65"/>
      <c r="AA38935" s="65"/>
      <c r="AB38935" s="65"/>
      <c r="AC38935" s="65"/>
      <c r="AJ38935" s="66"/>
    </row>
    <row r="38936" spans="17:36" ht="4.5" customHeight="1" x14ac:dyDescent="0.2">
      <c r="Q38936" s="65"/>
      <c r="R38936" s="65"/>
      <c r="X38936" s="65"/>
      <c r="Y38936" s="65"/>
      <c r="Z38936" s="65"/>
      <c r="AA38936" s="65"/>
      <c r="AB38936" s="65"/>
      <c r="AC38936" s="65"/>
      <c r="AJ38936" s="66"/>
    </row>
    <row r="38937" spans="17:36" ht="4.5" customHeight="1" x14ac:dyDescent="0.2">
      <c r="Q38937" s="65"/>
      <c r="R38937" s="65"/>
      <c r="X38937" s="65"/>
      <c r="Y38937" s="65"/>
      <c r="Z38937" s="65"/>
      <c r="AA38937" s="65"/>
      <c r="AB38937" s="65"/>
      <c r="AC38937" s="65"/>
      <c r="AJ38937" s="66"/>
    </row>
    <row r="38938" spans="17:36" ht="4.5" customHeight="1" x14ac:dyDescent="0.2">
      <c r="Q38938" s="65"/>
      <c r="R38938" s="65"/>
      <c r="X38938" s="65"/>
      <c r="Y38938" s="65"/>
      <c r="Z38938" s="65"/>
      <c r="AA38938" s="65"/>
      <c r="AB38938" s="65"/>
      <c r="AC38938" s="65"/>
      <c r="AJ38938" s="66"/>
    </row>
    <row r="38939" spans="17:36" ht="4.5" customHeight="1" x14ac:dyDescent="0.2">
      <c r="Q38939" s="65"/>
      <c r="R38939" s="65"/>
      <c r="X38939" s="65"/>
      <c r="Y38939" s="65"/>
      <c r="Z38939" s="65"/>
      <c r="AA38939" s="65"/>
      <c r="AB38939" s="65"/>
      <c r="AC38939" s="65"/>
      <c r="AJ38939" s="66"/>
    </row>
    <row r="38940" spans="17:36" ht="4.5" customHeight="1" x14ac:dyDescent="0.2">
      <c r="Q38940" s="65"/>
      <c r="R38940" s="65"/>
      <c r="X38940" s="65"/>
      <c r="Y38940" s="65"/>
      <c r="Z38940" s="65"/>
      <c r="AA38940" s="65"/>
      <c r="AB38940" s="65"/>
      <c r="AC38940" s="65"/>
      <c r="AJ38940" s="66"/>
    </row>
    <row r="38941" spans="17:36" ht="4.5" customHeight="1" x14ac:dyDescent="0.2">
      <c r="Q38941" s="65"/>
      <c r="R38941" s="65"/>
      <c r="X38941" s="65"/>
      <c r="Y38941" s="65"/>
      <c r="Z38941" s="65"/>
      <c r="AA38941" s="65"/>
      <c r="AB38941" s="65"/>
      <c r="AC38941" s="65"/>
      <c r="AJ38941" s="66"/>
    </row>
    <row r="38942" spans="17:36" ht="4.5" customHeight="1" x14ac:dyDescent="0.2">
      <c r="Q38942" s="65"/>
      <c r="R38942" s="65"/>
      <c r="X38942" s="65"/>
      <c r="Y38942" s="65"/>
      <c r="Z38942" s="65"/>
      <c r="AA38942" s="65"/>
      <c r="AB38942" s="65"/>
      <c r="AC38942" s="65"/>
      <c r="AJ38942" s="66"/>
    </row>
    <row r="38943" spans="17:36" ht="4.5" customHeight="1" x14ac:dyDescent="0.2">
      <c r="Q38943" s="65"/>
      <c r="R38943" s="65"/>
      <c r="X38943" s="65"/>
      <c r="Y38943" s="65"/>
      <c r="Z38943" s="65"/>
      <c r="AA38943" s="65"/>
      <c r="AB38943" s="65"/>
      <c r="AC38943" s="65"/>
      <c r="AJ38943" s="66"/>
    </row>
    <row r="38944" spans="17:36" ht="4.5" customHeight="1" x14ac:dyDescent="0.2">
      <c r="Q38944" s="65"/>
      <c r="R38944" s="65"/>
      <c r="X38944" s="65"/>
      <c r="Y38944" s="65"/>
      <c r="Z38944" s="65"/>
      <c r="AA38944" s="65"/>
      <c r="AB38944" s="65"/>
      <c r="AC38944" s="65"/>
      <c r="AJ38944" s="66"/>
    </row>
    <row r="38945" spans="17:36" ht="4.5" customHeight="1" x14ac:dyDescent="0.2">
      <c r="Q38945" s="65"/>
      <c r="R38945" s="65"/>
      <c r="X38945" s="65"/>
      <c r="Y38945" s="65"/>
      <c r="Z38945" s="65"/>
      <c r="AA38945" s="65"/>
      <c r="AB38945" s="65"/>
      <c r="AC38945" s="65"/>
      <c r="AJ38945" s="66"/>
    </row>
    <row r="38946" spans="17:36" ht="4.5" customHeight="1" x14ac:dyDescent="0.2">
      <c r="Q38946" s="65"/>
      <c r="R38946" s="65"/>
      <c r="X38946" s="65"/>
      <c r="Y38946" s="65"/>
      <c r="Z38946" s="65"/>
      <c r="AA38946" s="65"/>
      <c r="AB38946" s="65"/>
      <c r="AC38946" s="65"/>
      <c r="AJ38946" s="66"/>
    </row>
    <row r="38947" spans="17:36" ht="4.5" customHeight="1" x14ac:dyDescent="0.2">
      <c r="Q38947" s="65"/>
      <c r="R38947" s="65"/>
      <c r="X38947" s="65"/>
      <c r="Y38947" s="65"/>
      <c r="Z38947" s="65"/>
      <c r="AA38947" s="65"/>
      <c r="AB38947" s="65"/>
      <c r="AC38947" s="65"/>
      <c r="AJ38947" s="66"/>
    </row>
    <row r="38948" spans="17:36" ht="4.5" customHeight="1" x14ac:dyDescent="0.2">
      <c r="Q38948" s="65"/>
      <c r="R38948" s="65"/>
      <c r="X38948" s="65"/>
      <c r="Y38948" s="65"/>
      <c r="Z38948" s="65"/>
      <c r="AA38948" s="65"/>
      <c r="AB38948" s="65"/>
      <c r="AC38948" s="65"/>
      <c r="AJ38948" s="66"/>
    </row>
    <row r="38949" spans="17:36" ht="4.5" customHeight="1" x14ac:dyDescent="0.2">
      <c r="Q38949" s="65"/>
      <c r="R38949" s="65"/>
      <c r="X38949" s="65"/>
      <c r="Y38949" s="65"/>
      <c r="Z38949" s="65"/>
      <c r="AA38949" s="65"/>
      <c r="AB38949" s="65"/>
      <c r="AC38949" s="65"/>
      <c r="AJ38949" s="66"/>
    </row>
    <row r="38950" spans="17:36" ht="4.5" customHeight="1" x14ac:dyDescent="0.2">
      <c r="Q38950" s="65"/>
      <c r="R38950" s="65"/>
      <c r="X38950" s="65"/>
      <c r="Y38950" s="65"/>
      <c r="Z38950" s="65"/>
      <c r="AA38950" s="65"/>
      <c r="AB38950" s="65"/>
      <c r="AC38950" s="65"/>
      <c r="AJ38950" s="66"/>
    </row>
    <row r="38951" spans="17:36" ht="4.5" customHeight="1" x14ac:dyDescent="0.2">
      <c r="Q38951" s="65"/>
      <c r="R38951" s="65"/>
      <c r="X38951" s="65"/>
      <c r="Y38951" s="65"/>
      <c r="Z38951" s="65"/>
      <c r="AA38951" s="65"/>
      <c r="AB38951" s="65"/>
      <c r="AC38951" s="65"/>
      <c r="AJ38951" s="66"/>
    </row>
    <row r="38952" spans="17:36" ht="4.5" customHeight="1" x14ac:dyDescent="0.2">
      <c r="Q38952" s="65"/>
      <c r="R38952" s="65"/>
      <c r="X38952" s="65"/>
      <c r="Y38952" s="65"/>
      <c r="Z38952" s="65"/>
      <c r="AA38952" s="65"/>
      <c r="AB38952" s="65"/>
      <c r="AC38952" s="65"/>
      <c r="AJ38952" s="66"/>
    </row>
    <row r="38953" spans="17:36" ht="4.5" customHeight="1" x14ac:dyDescent="0.2">
      <c r="Q38953" s="65"/>
      <c r="R38953" s="65"/>
      <c r="X38953" s="65"/>
      <c r="Y38953" s="65"/>
      <c r="Z38953" s="65"/>
      <c r="AA38953" s="65"/>
      <c r="AB38953" s="65"/>
      <c r="AC38953" s="65"/>
      <c r="AJ38953" s="66"/>
    </row>
    <row r="38954" spans="17:36" ht="4.5" customHeight="1" x14ac:dyDescent="0.2">
      <c r="Q38954" s="65"/>
      <c r="R38954" s="65"/>
      <c r="X38954" s="65"/>
      <c r="Y38954" s="65"/>
      <c r="Z38954" s="65"/>
      <c r="AA38954" s="65"/>
      <c r="AB38954" s="65"/>
      <c r="AC38954" s="65"/>
      <c r="AJ38954" s="66"/>
    </row>
    <row r="38955" spans="17:36" ht="4.5" customHeight="1" x14ac:dyDescent="0.2">
      <c r="Q38955" s="65"/>
      <c r="R38955" s="65"/>
      <c r="X38955" s="65"/>
      <c r="Y38955" s="65"/>
      <c r="Z38955" s="65"/>
      <c r="AA38955" s="65"/>
      <c r="AB38955" s="65"/>
      <c r="AC38955" s="65"/>
      <c r="AJ38955" s="66"/>
    </row>
    <row r="38956" spans="17:36" ht="4.5" customHeight="1" x14ac:dyDescent="0.2">
      <c r="Q38956" s="65"/>
      <c r="R38956" s="65"/>
      <c r="X38956" s="65"/>
      <c r="Y38956" s="65"/>
      <c r="Z38956" s="65"/>
      <c r="AA38956" s="65"/>
      <c r="AB38956" s="65"/>
      <c r="AC38956" s="65"/>
      <c r="AJ38956" s="66"/>
    </row>
    <row r="38957" spans="17:36" ht="4.5" customHeight="1" x14ac:dyDescent="0.2">
      <c r="Q38957" s="65"/>
      <c r="R38957" s="65"/>
      <c r="X38957" s="65"/>
      <c r="Y38957" s="65"/>
      <c r="Z38957" s="65"/>
      <c r="AA38957" s="65"/>
      <c r="AB38957" s="65"/>
      <c r="AC38957" s="65"/>
      <c r="AJ38957" s="66"/>
    </row>
    <row r="38958" spans="17:36" ht="4.5" customHeight="1" x14ac:dyDescent="0.2">
      <c r="Q38958" s="65"/>
      <c r="R38958" s="65"/>
      <c r="X38958" s="65"/>
      <c r="Y38958" s="65"/>
      <c r="Z38958" s="65"/>
      <c r="AA38958" s="65"/>
      <c r="AB38958" s="65"/>
      <c r="AC38958" s="65"/>
      <c r="AJ38958" s="66"/>
    </row>
    <row r="38959" spans="17:36" ht="4.5" customHeight="1" x14ac:dyDescent="0.2">
      <c r="Q38959" s="65"/>
      <c r="R38959" s="65"/>
      <c r="X38959" s="65"/>
      <c r="Y38959" s="65"/>
      <c r="Z38959" s="65"/>
      <c r="AA38959" s="65"/>
      <c r="AB38959" s="65"/>
      <c r="AC38959" s="65"/>
      <c r="AJ38959" s="66"/>
    </row>
    <row r="38960" spans="17:36" ht="4.5" customHeight="1" x14ac:dyDescent="0.2">
      <c r="Q38960" s="65"/>
      <c r="R38960" s="65"/>
      <c r="X38960" s="65"/>
      <c r="Y38960" s="65"/>
      <c r="Z38960" s="65"/>
      <c r="AA38960" s="65"/>
      <c r="AB38960" s="65"/>
      <c r="AC38960" s="65"/>
      <c r="AJ38960" s="66"/>
    </row>
    <row r="38961" spans="17:36" ht="4.5" customHeight="1" x14ac:dyDescent="0.2">
      <c r="Q38961" s="65"/>
      <c r="R38961" s="65"/>
      <c r="X38961" s="65"/>
      <c r="Y38961" s="65"/>
      <c r="Z38961" s="65"/>
      <c r="AA38961" s="65"/>
      <c r="AB38961" s="65"/>
      <c r="AC38961" s="65"/>
      <c r="AJ38961" s="66"/>
    </row>
    <row r="38962" spans="17:36" ht="4.5" customHeight="1" x14ac:dyDescent="0.2">
      <c r="Q38962" s="65"/>
      <c r="R38962" s="65"/>
      <c r="X38962" s="65"/>
      <c r="Y38962" s="65"/>
      <c r="Z38962" s="65"/>
      <c r="AA38962" s="65"/>
      <c r="AB38962" s="65"/>
      <c r="AC38962" s="65"/>
      <c r="AJ38962" s="66"/>
    </row>
    <row r="38963" spans="17:36" ht="4.5" customHeight="1" x14ac:dyDescent="0.2">
      <c r="Q38963" s="65"/>
      <c r="R38963" s="65"/>
      <c r="X38963" s="65"/>
      <c r="Y38963" s="65"/>
      <c r="Z38963" s="65"/>
      <c r="AA38963" s="65"/>
      <c r="AB38963" s="65"/>
      <c r="AC38963" s="65"/>
      <c r="AJ38963" s="66"/>
    </row>
    <row r="38964" spans="17:36" ht="4.5" customHeight="1" x14ac:dyDescent="0.2">
      <c r="Q38964" s="65"/>
      <c r="R38964" s="65"/>
      <c r="X38964" s="65"/>
      <c r="Y38964" s="65"/>
      <c r="Z38964" s="65"/>
      <c r="AA38964" s="65"/>
      <c r="AB38964" s="65"/>
      <c r="AC38964" s="65"/>
      <c r="AJ38964" s="66"/>
    </row>
    <row r="38965" spans="17:36" ht="4.5" customHeight="1" x14ac:dyDescent="0.2">
      <c r="Q38965" s="65"/>
      <c r="R38965" s="65"/>
      <c r="X38965" s="65"/>
      <c r="Y38965" s="65"/>
      <c r="Z38965" s="65"/>
      <c r="AA38965" s="65"/>
      <c r="AB38965" s="65"/>
      <c r="AC38965" s="65"/>
      <c r="AJ38965" s="66"/>
    </row>
    <row r="38966" spans="17:36" ht="4.5" customHeight="1" x14ac:dyDescent="0.2">
      <c r="Q38966" s="65"/>
      <c r="R38966" s="65"/>
      <c r="X38966" s="65"/>
      <c r="Y38966" s="65"/>
      <c r="Z38966" s="65"/>
      <c r="AA38966" s="65"/>
      <c r="AB38966" s="65"/>
      <c r="AC38966" s="65"/>
      <c r="AJ38966" s="66"/>
    </row>
    <row r="38967" spans="17:36" ht="4.5" customHeight="1" x14ac:dyDescent="0.2">
      <c r="Q38967" s="65"/>
      <c r="R38967" s="65"/>
      <c r="X38967" s="65"/>
      <c r="Y38967" s="65"/>
      <c r="Z38967" s="65"/>
      <c r="AA38967" s="65"/>
      <c r="AB38967" s="65"/>
      <c r="AC38967" s="65"/>
      <c r="AJ38967" s="66"/>
    </row>
    <row r="38968" spans="17:36" ht="4.5" customHeight="1" x14ac:dyDescent="0.2">
      <c r="Q38968" s="65"/>
      <c r="R38968" s="65"/>
      <c r="X38968" s="65"/>
      <c r="Y38968" s="65"/>
      <c r="Z38968" s="65"/>
      <c r="AA38968" s="65"/>
      <c r="AB38968" s="65"/>
      <c r="AC38968" s="65"/>
      <c r="AJ38968" s="66"/>
    </row>
    <row r="38969" spans="17:36" ht="4.5" customHeight="1" x14ac:dyDescent="0.2">
      <c r="Q38969" s="65"/>
      <c r="R38969" s="65"/>
      <c r="X38969" s="65"/>
      <c r="Y38969" s="65"/>
      <c r="Z38969" s="65"/>
      <c r="AA38969" s="65"/>
      <c r="AB38969" s="65"/>
      <c r="AC38969" s="65"/>
      <c r="AJ38969" s="66"/>
    </row>
    <row r="38970" spans="17:36" ht="4.5" customHeight="1" x14ac:dyDescent="0.2">
      <c r="Q38970" s="65"/>
      <c r="R38970" s="65"/>
      <c r="X38970" s="65"/>
      <c r="Y38970" s="65"/>
      <c r="Z38970" s="65"/>
      <c r="AA38970" s="65"/>
      <c r="AB38970" s="65"/>
      <c r="AC38970" s="65"/>
      <c r="AJ38970" s="66"/>
    </row>
    <row r="38971" spans="17:36" ht="4.5" customHeight="1" x14ac:dyDescent="0.2">
      <c r="Q38971" s="65"/>
      <c r="R38971" s="65"/>
      <c r="X38971" s="65"/>
      <c r="Y38971" s="65"/>
      <c r="Z38971" s="65"/>
      <c r="AA38971" s="65"/>
      <c r="AB38971" s="65"/>
      <c r="AC38971" s="65"/>
      <c r="AJ38971" s="66"/>
    </row>
    <row r="38972" spans="17:36" ht="4.5" customHeight="1" x14ac:dyDescent="0.2">
      <c r="Q38972" s="65"/>
      <c r="R38972" s="65"/>
      <c r="X38972" s="65"/>
      <c r="Y38972" s="65"/>
      <c r="Z38972" s="65"/>
      <c r="AA38972" s="65"/>
      <c r="AB38972" s="65"/>
      <c r="AC38972" s="65"/>
      <c r="AJ38972" s="66"/>
    </row>
    <row r="38973" spans="17:36" ht="4.5" customHeight="1" x14ac:dyDescent="0.2">
      <c r="Q38973" s="65"/>
      <c r="R38973" s="65"/>
      <c r="X38973" s="65"/>
      <c r="Y38973" s="65"/>
      <c r="Z38973" s="65"/>
      <c r="AA38973" s="65"/>
      <c r="AB38973" s="65"/>
      <c r="AC38973" s="65"/>
      <c r="AJ38973" s="66"/>
    </row>
    <row r="38974" spans="17:36" ht="4.5" customHeight="1" x14ac:dyDescent="0.2">
      <c r="Q38974" s="65"/>
      <c r="R38974" s="65"/>
      <c r="X38974" s="65"/>
      <c r="Y38974" s="65"/>
      <c r="Z38974" s="65"/>
      <c r="AA38974" s="65"/>
      <c r="AB38974" s="65"/>
      <c r="AC38974" s="65"/>
      <c r="AJ38974" s="66"/>
    </row>
    <row r="38975" spans="17:36" ht="4.5" customHeight="1" x14ac:dyDescent="0.2">
      <c r="Q38975" s="65"/>
      <c r="R38975" s="65"/>
      <c r="X38975" s="65"/>
      <c r="Y38975" s="65"/>
      <c r="Z38975" s="65"/>
      <c r="AA38975" s="65"/>
      <c r="AB38975" s="65"/>
      <c r="AC38975" s="65"/>
      <c r="AJ38975" s="66"/>
    </row>
    <row r="38976" spans="17:36" ht="4.5" customHeight="1" x14ac:dyDescent="0.2">
      <c r="Q38976" s="65"/>
      <c r="R38976" s="65"/>
      <c r="X38976" s="65"/>
      <c r="Y38976" s="65"/>
      <c r="Z38976" s="65"/>
      <c r="AA38976" s="65"/>
      <c r="AB38976" s="65"/>
      <c r="AC38976" s="65"/>
      <c r="AJ38976" s="66"/>
    </row>
    <row r="38977" spans="17:36" ht="4.5" customHeight="1" x14ac:dyDescent="0.2">
      <c r="Q38977" s="65"/>
      <c r="R38977" s="65"/>
      <c r="X38977" s="65"/>
      <c r="Y38977" s="65"/>
      <c r="Z38977" s="65"/>
      <c r="AA38977" s="65"/>
      <c r="AB38977" s="65"/>
      <c r="AC38977" s="65"/>
      <c r="AJ38977" s="66"/>
    </row>
    <row r="38978" spans="17:36" ht="4.5" customHeight="1" x14ac:dyDescent="0.2">
      <c r="Q38978" s="65"/>
      <c r="R38978" s="65"/>
      <c r="X38978" s="65"/>
      <c r="Y38978" s="65"/>
      <c r="Z38978" s="65"/>
      <c r="AA38978" s="65"/>
      <c r="AB38978" s="65"/>
      <c r="AC38978" s="65"/>
      <c r="AJ38978" s="66"/>
    </row>
    <row r="38979" spans="17:36" ht="4.5" customHeight="1" x14ac:dyDescent="0.2">
      <c r="Q38979" s="65"/>
      <c r="R38979" s="65"/>
      <c r="X38979" s="65"/>
      <c r="Y38979" s="65"/>
      <c r="Z38979" s="65"/>
      <c r="AA38979" s="65"/>
      <c r="AB38979" s="65"/>
      <c r="AC38979" s="65"/>
      <c r="AJ38979" s="66"/>
    </row>
    <row r="38980" spans="17:36" ht="4.5" customHeight="1" x14ac:dyDescent="0.2">
      <c r="Q38980" s="65"/>
      <c r="R38980" s="65"/>
      <c r="X38980" s="65"/>
      <c r="Y38980" s="65"/>
      <c r="Z38980" s="65"/>
      <c r="AA38980" s="65"/>
      <c r="AB38980" s="65"/>
      <c r="AC38980" s="65"/>
      <c r="AJ38980" s="66"/>
    </row>
    <row r="38981" spans="17:36" ht="4.5" customHeight="1" x14ac:dyDescent="0.2">
      <c r="Q38981" s="65"/>
      <c r="R38981" s="65"/>
      <c r="X38981" s="65"/>
      <c r="Y38981" s="65"/>
      <c r="Z38981" s="65"/>
      <c r="AA38981" s="65"/>
      <c r="AB38981" s="65"/>
      <c r="AC38981" s="65"/>
      <c r="AJ38981" s="66"/>
    </row>
    <row r="38982" spans="17:36" ht="4.5" customHeight="1" x14ac:dyDescent="0.2">
      <c r="Q38982" s="65"/>
      <c r="R38982" s="65"/>
      <c r="X38982" s="65"/>
      <c r="Y38982" s="65"/>
      <c r="Z38982" s="65"/>
      <c r="AA38982" s="65"/>
      <c r="AB38982" s="65"/>
      <c r="AC38982" s="65"/>
      <c r="AJ38982" s="66"/>
    </row>
    <row r="38983" spans="17:36" ht="4.5" customHeight="1" x14ac:dyDescent="0.2">
      <c r="Q38983" s="65"/>
      <c r="R38983" s="65"/>
      <c r="X38983" s="65"/>
      <c r="Y38983" s="65"/>
      <c r="Z38983" s="65"/>
      <c r="AA38983" s="65"/>
      <c r="AB38983" s="65"/>
      <c r="AC38983" s="65"/>
      <c r="AJ38983" s="66"/>
    </row>
    <row r="38984" spans="17:36" ht="4.5" customHeight="1" x14ac:dyDescent="0.2">
      <c r="Q38984" s="65"/>
      <c r="R38984" s="65"/>
      <c r="X38984" s="65"/>
      <c r="Y38984" s="65"/>
      <c r="Z38984" s="65"/>
      <c r="AA38984" s="65"/>
      <c r="AB38984" s="65"/>
      <c r="AC38984" s="65"/>
      <c r="AJ38984" s="66"/>
    </row>
    <row r="38985" spans="17:36" ht="4.5" customHeight="1" x14ac:dyDescent="0.2">
      <c r="Q38985" s="65"/>
      <c r="R38985" s="65"/>
      <c r="X38985" s="65"/>
      <c r="Y38985" s="65"/>
      <c r="Z38985" s="65"/>
      <c r="AA38985" s="65"/>
      <c r="AB38985" s="65"/>
      <c r="AC38985" s="65"/>
      <c r="AJ38985" s="66"/>
    </row>
    <row r="38986" spans="17:36" ht="4.5" customHeight="1" x14ac:dyDescent="0.2">
      <c r="Q38986" s="65"/>
      <c r="R38986" s="65"/>
      <c r="X38986" s="65"/>
      <c r="Y38986" s="65"/>
      <c r="Z38986" s="65"/>
      <c r="AA38986" s="65"/>
      <c r="AB38986" s="65"/>
      <c r="AC38986" s="65"/>
      <c r="AJ38986" s="66"/>
    </row>
    <row r="38987" spans="17:36" ht="4.5" customHeight="1" x14ac:dyDescent="0.2">
      <c r="Q38987" s="65"/>
      <c r="R38987" s="65"/>
      <c r="X38987" s="65"/>
      <c r="Y38987" s="65"/>
      <c r="Z38987" s="65"/>
      <c r="AA38987" s="65"/>
      <c r="AB38987" s="65"/>
      <c r="AC38987" s="65"/>
      <c r="AJ38987" s="66"/>
    </row>
    <row r="38988" spans="17:36" ht="4.5" customHeight="1" x14ac:dyDescent="0.2">
      <c r="Q38988" s="65"/>
      <c r="R38988" s="65"/>
      <c r="X38988" s="65"/>
      <c r="Y38988" s="65"/>
      <c r="Z38988" s="65"/>
      <c r="AA38988" s="65"/>
      <c r="AB38988" s="65"/>
      <c r="AC38988" s="65"/>
      <c r="AJ38988" s="66"/>
    </row>
    <row r="38989" spans="17:36" ht="4.5" customHeight="1" x14ac:dyDescent="0.2">
      <c r="Q38989" s="65"/>
      <c r="R38989" s="65"/>
      <c r="X38989" s="65"/>
      <c r="Y38989" s="65"/>
      <c r="Z38989" s="65"/>
      <c r="AA38989" s="65"/>
      <c r="AB38989" s="65"/>
      <c r="AC38989" s="65"/>
      <c r="AJ38989" s="66"/>
    </row>
    <row r="38990" spans="17:36" ht="4.5" customHeight="1" x14ac:dyDescent="0.2">
      <c r="Q38990" s="65"/>
      <c r="R38990" s="65"/>
      <c r="X38990" s="65"/>
      <c r="Y38990" s="65"/>
      <c r="Z38990" s="65"/>
      <c r="AA38990" s="65"/>
      <c r="AB38990" s="65"/>
      <c r="AC38990" s="65"/>
      <c r="AJ38990" s="66"/>
    </row>
    <row r="38991" spans="17:36" ht="4.5" customHeight="1" x14ac:dyDescent="0.2">
      <c r="Q38991" s="65"/>
      <c r="R38991" s="65"/>
      <c r="X38991" s="65"/>
      <c r="Y38991" s="65"/>
      <c r="Z38991" s="65"/>
      <c r="AA38991" s="65"/>
      <c r="AB38991" s="65"/>
      <c r="AC38991" s="65"/>
      <c r="AJ38991" s="66"/>
    </row>
    <row r="38992" spans="17:36" ht="4.5" customHeight="1" x14ac:dyDescent="0.2">
      <c r="Q38992" s="65"/>
      <c r="R38992" s="65"/>
      <c r="X38992" s="65"/>
      <c r="Y38992" s="65"/>
      <c r="Z38992" s="65"/>
      <c r="AA38992" s="65"/>
      <c r="AB38992" s="65"/>
      <c r="AC38992" s="65"/>
      <c r="AJ38992" s="66"/>
    </row>
    <row r="38993" spans="17:36" ht="4.5" customHeight="1" x14ac:dyDescent="0.2">
      <c r="Q38993" s="65"/>
      <c r="R38993" s="65"/>
      <c r="X38993" s="65"/>
      <c r="Y38993" s="65"/>
      <c r="Z38993" s="65"/>
      <c r="AA38993" s="65"/>
      <c r="AB38993" s="65"/>
      <c r="AC38993" s="65"/>
      <c r="AJ38993" s="66"/>
    </row>
    <row r="38994" spans="17:36" ht="4.5" customHeight="1" x14ac:dyDescent="0.2">
      <c r="Q38994" s="65"/>
      <c r="R38994" s="65"/>
      <c r="X38994" s="65"/>
      <c r="Y38994" s="65"/>
      <c r="Z38994" s="65"/>
      <c r="AA38994" s="65"/>
      <c r="AB38994" s="65"/>
      <c r="AC38994" s="65"/>
      <c r="AJ38994" s="66"/>
    </row>
    <row r="38995" spans="17:36" ht="4.5" customHeight="1" x14ac:dyDescent="0.2">
      <c r="Q38995" s="65"/>
      <c r="R38995" s="65"/>
      <c r="X38995" s="65"/>
      <c r="Y38995" s="65"/>
      <c r="Z38995" s="65"/>
      <c r="AA38995" s="65"/>
      <c r="AB38995" s="65"/>
      <c r="AC38995" s="65"/>
      <c r="AJ38995" s="66"/>
    </row>
    <row r="38996" spans="17:36" ht="4.5" customHeight="1" x14ac:dyDescent="0.2">
      <c r="Q38996" s="65"/>
      <c r="R38996" s="65"/>
      <c r="X38996" s="65"/>
      <c r="Y38996" s="65"/>
      <c r="Z38996" s="65"/>
      <c r="AA38996" s="65"/>
      <c r="AB38996" s="65"/>
      <c r="AC38996" s="65"/>
      <c r="AJ38996" s="66"/>
    </row>
    <row r="38997" spans="17:36" ht="4.5" customHeight="1" x14ac:dyDescent="0.2">
      <c r="Q38997" s="65"/>
      <c r="R38997" s="65"/>
      <c r="X38997" s="65"/>
      <c r="Y38997" s="65"/>
      <c r="Z38997" s="65"/>
      <c r="AA38997" s="65"/>
      <c r="AB38997" s="65"/>
      <c r="AC38997" s="65"/>
      <c r="AJ38997" s="66"/>
    </row>
    <row r="38998" spans="17:36" ht="4.5" customHeight="1" x14ac:dyDescent="0.2">
      <c r="Q38998" s="65"/>
      <c r="R38998" s="65"/>
      <c r="X38998" s="65"/>
      <c r="Y38998" s="65"/>
      <c r="Z38998" s="65"/>
      <c r="AA38998" s="65"/>
      <c r="AB38998" s="65"/>
      <c r="AC38998" s="65"/>
      <c r="AJ38998" s="66"/>
    </row>
    <row r="38999" spans="17:36" ht="4.5" customHeight="1" x14ac:dyDescent="0.2">
      <c r="Q38999" s="65"/>
      <c r="R38999" s="65"/>
      <c r="X38999" s="65"/>
      <c r="Y38999" s="65"/>
      <c r="Z38999" s="65"/>
      <c r="AA38999" s="65"/>
      <c r="AB38999" s="65"/>
      <c r="AC38999" s="65"/>
      <c r="AJ38999" s="66"/>
    </row>
    <row r="39000" spans="17:36" ht="4.5" customHeight="1" x14ac:dyDescent="0.2">
      <c r="Q39000" s="65"/>
      <c r="R39000" s="65"/>
      <c r="X39000" s="65"/>
      <c r="Y39000" s="65"/>
      <c r="Z39000" s="65"/>
      <c r="AA39000" s="65"/>
      <c r="AB39000" s="65"/>
      <c r="AC39000" s="65"/>
      <c r="AJ39000" s="66"/>
    </row>
    <row r="39001" spans="17:36" ht="4.5" customHeight="1" x14ac:dyDescent="0.2">
      <c r="Q39001" s="65"/>
      <c r="R39001" s="65"/>
      <c r="X39001" s="65"/>
      <c r="Y39001" s="65"/>
      <c r="Z39001" s="65"/>
      <c r="AA39001" s="65"/>
      <c r="AB39001" s="65"/>
      <c r="AC39001" s="65"/>
      <c r="AJ39001" s="66"/>
    </row>
    <row r="39002" spans="17:36" ht="4.5" customHeight="1" x14ac:dyDescent="0.2">
      <c r="Q39002" s="65"/>
      <c r="R39002" s="65"/>
      <c r="X39002" s="65"/>
      <c r="Y39002" s="65"/>
      <c r="Z39002" s="65"/>
      <c r="AA39002" s="65"/>
      <c r="AB39002" s="65"/>
      <c r="AC39002" s="65"/>
      <c r="AJ39002" s="66"/>
    </row>
    <row r="39003" spans="17:36" ht="4.5" customHeight="1" x14ac:dyDescent="0.2">
      <c r="Q39003" s="65"/>
      <c r="R39003" s="65"/>
      <c r="X39003" s="65"/>
      <c r="Y39003" s="65"/>
      <c r="Z39003" s="65"/>
      <c r="AA39003" s="65"/>
      <c r="AB39003" s="65"/>
      <c r="AC39003" s="65"/>
      <c r="AJ39003" s="66"/>
    </row>
    <row r="39004" spans="17:36" ht="4.5" customHeight="1" x14ac:dyDescent="0.2">
      <c r="Q39004" s="65"/>
      <c r="R39004" s="65"/>
      <c r="X39004" s="65"/>
      <c r="Y39004" s="65"/>
      <c r="Z39004" s="65"/>
      <c r="AA39004" s="65"/>
      <c r="AB39004" s="65"/>
      <c r="AC39004" s="65"/>
      <c r="AJ39004" s="66"/>
    </row>
    <row r="39005" spans="17:36" ht="4.5" customHeight="1" x14ac:dyDescent="0.2">
      <c r="Q39005" s="65"/>
      <c r="R39005" s="65"/>
      <c r="X39005" s="65"/>
      <c r="Y39005" s="65"/>
      <c r="Z39005" s="65"/>
      <c r="AA39005" s="65"/>
      <c r="AB39005" s="65"/>
      <c r="AC39005" s="65"/>
      <c r="AJ39005" s="66"/>
    </row>
    <row r="39006" spans="17:36" ht="4.5" customHeight="1" x14ac:dyDescent="0.2">
      <c r="Q39006" s="65"/>
      <c r="R39006" s="65"/>
      <c r="X39006" s="65"/>
      <c r="Y39006" s="65"/>
      <c r="Z39006" s="65"/>
      <c r="AA39006" s="65"/>
      <c r="AB39006" s="65"/>
      <c r="AC39006" s="65"/>
      <c r="AJ39006" s="66"/>
    </row>
    <row r="39007" spans="17:36" ht="4.5" customHeight="1" x14ac:dyDescent="0.2">
      <c r="Q39007" s="65"/>
      <c r="R39007" s="65"/>
      <c r="X39007" s="65"/>
      <c r="Y39007" s="65"/>
      <c r="Z39007" s="65"/>
      <c r="AA39007" s="65"/>
      <c r="AB39007" s="65"/>
      <c r="AC39007" s="65"/>
      <c r="AJ39007" s="66"/>
    </row>
    <row r="39008" spans="17:36" ht="4.5" customHeight="1" x14ac:dyDescent="0.2">
      <c r="Q39008" s="65"/>
      <c r="R39008" s="65"/>
      <c r="X39008" s="65"/>
      <c r="Y39008" s="65"/>
      <c r="Z39008" s="65"/>
      <c r="AA39008" s="65"/>
      <c r="AB39008" s="65"/>
      <c r="AC39008" s="65"/>
      <c r="AJ39008" s="66"/>
    </row>
    <row r="39009" spans="17:36" ht="4.5" customHeight="1" x14ac:dyDescent="0.2">
      <c r="Q39009" s="65"/>
      <c r="R39009" s="65"/>
      <c r="X39009" s="65"/>
      <c r="Y39009" s="65"/>
      <c r="Z39009" s="65"/>
      <c r="AA39009" s="65"/>
      <c r="AB39009" s="65"/>
      <c r="AC39009" s="65"/>
      <c r="AJ39009" s="66"/>
    </row>
    <row r="39010" spans="17:36" ht="4.5" customHeight="1" x14ac:dyDescent="0.2">
      <c r="Q39010" s="65"/>
      <c r="R39010" s="65"/>
      <c r="X39010" s="65"/>
      <c r="Y39010" s="65"/>
      <c r="Z39010" s="65"/>
      <c r="AA39010" s="65"/>
      <c r="AB39010" s="65"/>
      <c r="AC39010" s="65"/>
      <c r="AJ39010" s="66"/>
    </row>
    <row r="39011" spans="17:36" ht="4.5" customHeight="1" x14ac:dyDescent="0.2">
      <c r="Q39011" s="65"/>
      <c r="R39011" s="65"/>
      <c r="X39011" s="65"/>
      <c r="Y39011" s="65"/>
      <c r="Z39011" s="65"/>
      <c r="AA39011" s="65"/>
      <c r="AB39011" s="65"/>
      <c r="AC39011" s="65"/>
      <c r="AJ39011" s="66"/>
    </row>
    <row r="39012" spans="17:36" ht="4.5" customHeight="1" x14ac:dyDescent="0.2">
      <c r="Q39012" s="65"/>
      <c r="R39012" s="65"/>
      <c r="X39012" s="65"/>
      <c r="Y39012" s="65"/>
      <c r="Z39012" s="65"/>
      <c r="AA39012" s="65"/>
      <c r="AB39012" s="65"/>
      <c r="AC39012" s="65"/>
      <c r="AJ39012" s="66"/>
    </row>
    <row r="39013" spans="17:36" ht="4.5" customHeight="1" x14ac:dyDescent="0.2">
      <c r="Q39013" s="65"/>
      <c r="R39013" s="65"/>
      <c r="X39013" s="65"/>
      <c r="Y39013" s="65"/>
      <c r="Z39013" s="65"/>
      <c r="AA39013" s="65"/>
      <c r="AB39013" s="65"/>
      <c r="AC39013" s="65"/>
      <c r="AJ39013" s="66"/>
    </row>
    <row r="39014" spans="17:36" ht="4.5" customHeight="1" x14ac:dyDescent="0.2">
      <c r="Q39014" s="65"/>
      <c r="R39014" s="65"/>
      <c r="X39014" s="65"/>
      <c r="Y39014" s="65"/>
      <c r="Z39014" s="65"/>
      <c r="AA39014" s="65"/>
      <c r="AB39014" s="65"/>
      <c r="AC39014" s="65"/>
      <c r="AJ39014" s="66"/>
    </row>
    <row r="39015" spans="17:36" ht="4.5" customHeight="1" x14ac:dyDescent="0.2">
      <c r="Q39015" s="65"/>
      <c r="R39015" s="65"/>
      <c r="X39015" s="65"/>
      <c r="Y39015" s="65"/>
      <c r="Z39015" s="65"/>
      <c r="AA39015" s="65"/>
      <c r="AB39015" s="65"/>
      <c r="AC39015" s="65"/>
      <c r="AJ39015" s="66"/>
    </row>
    <row r="39016" spans="17:36" ht="4.5" customHeight="1" x14ac:dyDescent="0.2">
      <c r="Q39016" s="65"/>
      <c r="R39016" s="65"/>
      <c r="X39016" s="65"/>
      <c r="Y39016" s="65"/>
      <c r="Z39016" s="65"/>
      <c r="AA39016" s="65"/>
      <c r="AB39016" s="65"/>
      <c r="AC39016" s="65"/>
      <c r="AJ39016" s="66"/>
    </row>
    <row r="39017" spans="17:36" ht="4.5" customHeight="1" x14ac:dyDescent="0.2">
      <c r="Q39017" s="65"/>
      <c r="R39017" s="65"/>
      <c r="X39017" s="65"/>
      <c r="Y39017" s="65"/>
      <c r="Z39017" s="65"/>
      <c r="AA39017" s="65"/>
      <c r="AB39017" s="65"/>
      <c r="AC39017" s="65"/>
      <c r="AJ39017" s="66"/>
    </row>
    <row r="39018" spans="17:36" ht="4.5" customHeight="1" x14ac:dyDescent="0.2">
      <c r="Q39018" s="65"/>
      <c r="R39018" s="65"/>
      <c r="X39018" s="65"/>
      <c r="Y39018" s="65"/>
      <c r="Z39018" s="65"/>
      <c r="AA39018" s="65"/>
      <c r="AB39018" s="65"/>
      <c r="AC39018" s="65"/>
      <c r="AJ39018" s="66"/>
    </row>
    <row r="39019" spans="17:36" ht="4.5" customHeight="1" x14ac:dyDescent="0.2">
      <c r="Q39019" s="65"/>
      <c r="R39019" s="65"/>
      <c r="X39019" s="65"/>
      <c r="Y39019" s="65"/>
      <c r="Z39019" s="65"/>
      <c r="AA39019" s="65"/>
      <c r="AB39019" s="65"/>
      <c r="AC39019" s="65"/>
      <c r="AJ39019" s="66"/>
    </row>
    <row r="39020" spans="17:36" ht="4.5" customHeight="1" x14ac:dyDescent="0.2">
      <c r="Q39020" s="65"/>
      <c r="R39020" s="65"/>
      <c r="X39020" s="65"/>
      <c r="Y39020" s="65"/>
      <c r="Z39020" s="65"/>
      <c r="AA39020" s="65"/>
      <c r="AB39020" s="65"/>
      <c r="AC39020" s="65"/>
      <c r="AJ39020" s="66"/>
    </row>
    <row r="39021" spans="17:36" ht="4.5" customHeight="1" x14ac:dyDescent="0.2">
      <c r="Q39021" s="65"/>
      <c r="R39021" s="65"/>
      <c r="X39021" s="65"/>
      <c r="Y39021" s="65"/>
      <c r="Z39021" s="65"/>
      <c r="AA39021" s="65"/>
      <c r="AB39021" s="65"/>
      <c r="AC39021" s="65"/>
      <c r="AJ39021" s="66"/>
    </row>
    <row r="39022" spans="17:36" ht="4.5" customHeight="1" x14ac:dyDescent="0.2">
      <c r="Q39022" s="65"/>
      <c r="R39022" s="65"/>
      <c r="X39022" s="65"/>
      <c r="Y39022" s="65"/>
      <c r="Z39022" s="65"/>
      <c r="AA39022" s="65"/>
      <c r="AB39022" s="65"/>
      <c r="AC39022" s="65"/>
      <c r="AJ39022" s="66"/>
    </row>
    <row r="39023" spans="17:36" ht="4.5" customHeight="1" x14ac:dyDescent="0.2">
      <c r="Q39023" s="65"/>
      <c r="R39023" s="65"/>
      <c r="X39023" s="65"/>
      <c r="Y39023" s="65"/>
      <c r="Z39023" s="65"/>
      <c r="AA39023" s="65"/>
      <c r="AB39023" s="65"/>
      <c r="AC39023" s="65"/>
      <c r="AJ39023" s="66"/>
    </row>
    <row r="39024" spans="17:36" ht="4.5" customHeight="1" x14ac:dyDescent="0.2">
      <c r="Q39024" s="65"/>
      <c r="R39024" s="65"/>
      <c r="X39024" s="65"/>
      <c r="Y39024" s="65"/>
      <c r="Z39024" s="65"/>
      <c r="AA39024" s="65"/>
      <c r="AB39024" s="65"/>
      <c r="AC39024" s="65"/>
      <c r="AJ39024" s="66"/>
    </row>
    <row r="39025" spans="17:36" ht="4.5" customHeight="1" x14ac:dyDescent="0.2">
      <c r="Q39025" s="65"/>
      <c r="R39025" s="65"/>
      <c r="X39025" s="65"/>
      <c r="Y39025" s="65"/>
      <c r="Z39025" s="65"/>
      <c r="AA39025" s="65"/>
      <c r="AB39025" s="65"/>
      <c r="AC39025" s="65"/>
      <c r="AJ39025" s="66"/>
    </row>
    <row r="39026" spans="17:36" ht="4.5" customHeight="1" x14ac:dyDescent="0.2">
      <c r="Q39026" s="65"/>
      <c r="R39026" s="65"/>
      <c r="X39026" s="65"/>
      <c r="Y39026" s="65"/>
      <c r="Z39026" s="65"/>
      <c r="AA39026" s="65"/>
      <c r="AB39026" s="65"/>
      <c r="AC39026" s="65"/>
      <c r="AJ39026" s="66"/>
    </row>
    <row r="39027" spans="17:36" ht="4.5" customHeight="1" x14ac:dyDescent="0.2">
      <c r="Q39027" s="65"/>
      <c r="R39027" s="65"/>
      <c r="X39027" s="65"/>
      <c r="Y39027" s="65"/>
      <c r="Z39027" s="65"/>
      <c r="AA39027" s="65"/>
      <c r="AB39027" s="65"/>
      <c r="AC39027" s="65"/>
      <c r="AJ39027" s="66"/>
    </row>
    <row r="39028" spans="17:36" ht="4.5" customHeight="1" x14ac:dyDescent="0.2">
      <c r="Q39028" s="65"/>
      <c r="R39028" s="65"/>
      <c r="X39028" s="65"/>
      <c r="Y39028" s="65"/>
      <c r="Z39028" s="65"/>
      <c r="AA39028" s="65"/>
      <c r="AB39028" s="65"/>
      <c r="AC39028" s="65"/>
      <c r="AJ39028" s="66"/>
    </row>
    <row r="39029" spans="17:36" ht="4.5" customHeight="1" x14ac:dyDescent="0.2">
      <c r="Q39029" s="65"/>
      <c r="R39029" s="65"/>
      <c r="X39029" s="65"/>
      <c r="Y39029" s="65"/>
      <c r="Z39029" s="65"/>
      <c r="AA39029" s="65"/>
      <c r="AB39029" s="65"/>
      <c r="AC39029" s="65"/>
      <c r="AJ39029" s="66"/>
    </row>
    <row r="39030" spans="17:36" ht="4.5" customHeight="1" x14ac:dyDescent="0.2">
      <c r="Q39030" s="65"/>
      <c r="R39030" s="65"/>
      <c r="X39030" s="65"/>
      <c r="Y39030" s="65"/>
      <c r="Z39030" s="65"/>
      <c r="AA39030" s="65"/>
      <c r="AB39030" s="65"/>
      <c r="AC39030" s="65"/>
      <c r="AJ39030" s="66"/>
    </row>
    <row r="39031" spans="17:36" ht="4.5" customHeight="1" x14ac:dyDescent="0.2">
      <c r="Q39031" s="65"/>
      <c r="R39031" s="65"/>
      <c r="X39031" s="65"/>
      <c r="Y39031" s="65"/>
      <c r="Z39031" s="65"/>
      <c r="AA39031" s="65"/>
      <c r="AB39031" s="65"/>
      <c r="AC39031" s="65"/>
      <c r="AJ39031" s="66"/>
    </row>
    <row r="39032" spans="17:36" ht="4.5" customHeight="1" x14ac:dyDescent="0.2">
      <c r="Q39032" s="65"/>
      <c r="R39032" s="65"/>
      <c r="X39032" s="65"/>
      <c r="Y39032" s="65"/>
      <c r="Z39032" s="65"/>
      <c r="AA39032" s="65"/>
      <c r="AB39032" s="65"/>
      <c r="AC39032" s="65"/>
      <c r="AJ39032" s="66"/>
    </row>
    <row r="39033" spans="17:36" ht="4.5" customHeight="1" x14ac:dyDescent="0.2">
      <c r="Q39033" s="65"/>
      <c r="R39033" s="65"/>
      <c r="X39033" s="65"/>
      <c r="Y39033" s="65"/>
      <c r="Z39033" s="65"/>
      <c r="AA39033" s="65"/>
      <c r="AB39033" s="65"/>
      <c r="AC39033" s="65"/>
      <c r="AJ39033" s="66"/>
    </row>
    <row r="39034" spans="17:36" ht="4.5" customHeight="1" x14ac:dyDescent="0.2">
      <c r="Q39034" s="65"/>
      <c r="R39034" s="65"/>
      <c r="X39034" s="65"/>
      <c r="Y39034" s="65"/>
      <c r="Z39034" s="65"/>
      <c r="AA39034" s="65"/>
      <c r="AB39034" s="65"/>
      <c r="AC39034" s="65"/>
      <c r="AJ39034" s="66"/>
    </row>
    <row r="39035" spans="17:36" ht="4.5" customHeight="1" x14ac:dyDescent="0.2">
      <c r="Q39035" s="65"/>
      <c r="R39035" s="65"/>
      <c r="X39035" s="65"/>
      <c r="Y39035" s="65"/>
      <c r="Z39035" s="65"/>
      <c r="AA39035" s="65"/>
      <c r="AB39035" s="65"/>
      <c r="AC39035" s="65"/>
      <c r="AJ39035" s="66"/>
    </row>
    <row r="39036" spans="17:36" ht="4.5" customHeight="1" x14ac:dyDescent="0.2">
      <c r="Q39036" s="65"/>
      <c r="R39036" s="65"/>
      <c r="X39036" s="65"/>
      <c r="Y39036" s="65"/>
      <c r="Z39036" s="65"/>
      <c r="AA39036" s="65"/>
      <c r="AB39036" s="65"/>
      <c r="AC39036" s="65"/>
      <c r="AJ39036" s="66"/>
    </row>
    <row r="39037" spans="17:36" ht="4.5" customHeight="1" x14ac:dyDescent="0.2">
      <c r="Q39037" s="65"/>
      <c r="R39037" s="65"/>
      <c r="X39037" s="65"/>
      <c r="Y39037" s="65"/>
      <c r="Z39037" s="65"/>
      <c r="AA39037" s="65"/>
      <c r="AB39037" s="65"/>
      <c r="AC39037" s="65"/>
      <c r="AJ39037" s="66"/>
    </row>
    <row r="39038" spans="17:36" ht="4.5" customHeight="1" x14ac:dyDescent="0.2">
      <c r="Q39038" s="65"/>
      <c r="R39038" s="65"/>
      <c r="X39038" s="65"/>
      <c r="Y39038" s="65"/>
      <c r="Z39038" s="65"/>
      <c r="AA39038" s="65"/>
      <c r="AB39038" s="65"/>
      <c r="AC39038" s="65"/>
      <c r="AJ39038" s="66"/>
    </row>
    <row r="39039" spans="17:36" ht="4.5" customHeight="1" x14ac:dyDescent="0.2">
      <c r="Q39039" s="65"/>
      <c r="R39039" s="65"/>
      <c r="X39039" s="65"/>
      <c r="Y39039" s="65"/>
      <c r="Z39039" s="65"/>
      <c r="AA39039" s="65"/>
      <c r="AB39039" s="65"/>
      <c r="AC39039" s="65"/>
      <c r="AJ39039" s="66"/>
    </row>
    <row r="39040" spans="17:36" ht="4.5" customHeight="1" x14ac:dyDescent="0.2">
      <c r="Q39040" s="65"/>
      <c r="R39040" s="65"/>
      <c r="X39040" s="65"/>
      <c r="Y39040" s="65"/>
      <c r="Z39040" s="65"/>
      <c r="AA39040" s="65"/>
      <c r="AB39040" s="65"/>
      <c r="AC39040" s="65"/>
      <c r="AJ39040" s="66"/>
    </row>
    <row r="39041" spans="17:36" ht="4.5" customHeight="1" x14ac:dyDescent="0.2">
      <c r="Q39041" s="65"/>
      <c r="R39041" s="65"/>
      <c r="X39041" s="65"/>
      <c r="Y39041" s="65"/>
      <c r="Z39041" s="65"/>
      <c r="AA39041" s="65"/>
      <c r="AB39041" s="65"/>
      <c r="AC39041" s="65"/>
      <c r="AJ39041" s="66"/>
    </row>
    <row r="39042" spans="17:36" ht="4.5" customHeight="1" x14ac:dyDescent="0.2">
      <c r="Q39042" s="65"/>
      <c r="R39042" s="65"/>
      <c r="X39042" s="65"/>
      <c r="Y39042" s="65"/>
      <c r="Z39042" s="65"/>
      <c r="AA39042" s="65"/>
      <c r="AB39042" s="65"/>
      <c r="AC39042" s="65"/>
      <c r="AJ39042" s="66"/>
    </row>
    <row r="39043" spans="17:36" ht="4.5" customHeight="1" x14ac:dyDescent="0.2">
      <c r="Q39043" s="65"/>
      <c r="R39043" s="65"/>
      <c r="X39043" s="65"/>
      <c r="Y39043" s="65"/>
      <c r="Z39043" s="65"/>
      <c r="AA39043" s="65"/>
      <c r="AB39043" s="65"/>
      <c r="AC39043" s="65"/>
      <c r="AJ39043" s="66"/>
    </row>
    <row r="39044" spans="17:36" ht="4.5" customHeight="1" x14ac:dyDescent="0.2">
      <c r="Q39044" s="65"/>
      <c r="R39044" s="65"/>
      <c r="X39044" s="65"/>
      <c r="Y39044" s="65"/>
      <c r="Z39044" s="65"/>
      <c r="AA39044" s="65"/>
      <c r="AB39044" s="65"/>
      <c r="AC39044" s="65"/>
      <c r="AJ39044" s="66"/>
    </row>
    <row r="39045" spans="17:36" ht="4.5" customHeight="1" x14ac:dyDescent="0.2">
      <c r="Q39045" s="65"/>
      <c r="R39045" s="65"/>
      <c r="X39045" s="65"/>
      <c r="Y39045" s="65"/>
      <c r="Z39045" s="65"/>
      <c r="AA39045" s="65"/>
      <c r="AB39045" s="65"/>
      <c r="AC39045" s="65"/>
      <c r="AJ39045" s="66"/>
    </row>
    <row r="39046" spans="17:36" ht="4.5" customHeight="1" x14ac:dyDescent="0.2">
      <c r="Q39046" s="65"/>
      <c r="R39046" s="65"/>
      <c r="X39046" s="65"/>
      <c r="Y39046" s="65"/>
      <c r="Z39046" s="65"/>
      <c r="AA39046" s="65"/>
      <c r="AB39046" s="65"/>
      <c r="AC39046" s="65"/>
      <c r="AJ39046" s="66"/>
    </row>
    <row r="39047" spans="17:36" ht="4.5" customHeight="1" x14ac:dyDescent="0.2">
      <c r="Q39047" s="65"/>
      <c r="R39047" s="65"/>
      <c r="X39047" s="65"/>
      <c r="Y39047" s="65"/>
      <c r="Z39047" s="65"/>
      <c r="AA39047" s="65"/>
      <c r="AB39047" s="65"/>
      <c r="AC39047" s="65"/>
      <c r="AJ39047" s="66"/>
    </row>
    <row r="39048" spans="17:36" ht="4.5" customHeight="1" x14ac:dyDescent="0.2">
      <c r="Q39048" s="65"/>
      <c r="R39048" s="65"/>
      <c r="X39048" s="65"/>
      <c r="Y39048" s="65"/>
      <c r="Z39048" s="65"/>
      <c r="AA39048" s="65"/>
      <c r="AB39048" s="65"/>
      <c r="AC39048" s="65"/>
      <c r="AJ39048" s="66"/>
    </row>
    <row r="39049" spans="17:36" ht="4.5" customHeight="1" x14ac:dyDescent="0.2">
      <c r="Q39049" s="65"/>
      <c r="R39049" s="65"/>
      <c r="X39049" s="65"/>
      <c r="Y39049" s="65"/>
      <c r="Z39049" s="65"/>
      <c r="AA39049" s="65"/>
      <c r="AB39049" s="65"/>
      <c r="AC39049" s="65"/>
      <c r="AJ39049" s="66"/>
    </row>
    <row r="39050" spans="17:36" ht="4.5" customHeight="1" x14ac:dyDescent="0.2">
      <c r="Q39050" s="65"/>
      <c r="R39050" s="65"/>
      <c r="X39050" s="65"/>
      <c r="Y39050" s="65"/>
      <c r="Z39050" s="65"/>
      <c r="AA39050" s="65"/>
      <c r="AB39050" s="65"/>
      <c r="AC39050" s="65"/>
      <c r="AJ39050" s="66"/>
    </row>
    <row r="39051" spans="17:36" ht="4.5" customHeight="1" x14ac:dyDescent="0.2">
      <c r="Q39051" s="65"/>
      <c r="R39051" s="65"/>
      <c r="X39051" s="65"/>
      <c r="Y39051" s="65"/>
      <c r="Z39051" s="65"/>
      <c r="AA39051" s="65"/>
      <c r="AB39051" s="65"/>
      <c r="AC39051" s="65"/>
      <c r="AJ39051" s="66"/>
    </row>
    <row r="39052" spans="17:36" ht="4.5" customHeight="1" x14ac:dyDescent="0.2">
      <c r="Q39052" s="65"/>
      <c r="R39052" s="65"/>
      <c r="X39052" s="65"/>
      <c r="Y39052" s="65"/>
      <c r="Z39052" s="65"/>
      <c r="AA39052" s="65"/>
      <c r="AB39052" s="65"/>
      <c r="AC39052" s="65"/>
      <c r="AJ39052" s="66"/>
    </row>
    <row r="39053" spans="17:36" ht="4.5" customHeight="1" x14ac:dyDescent="0.2">
      <c r="Q39053" s="65"/>
      <c r="R39053" s="65"/>
      <c r="X39053" s="65"/>
      <c r="Y39053" s="65"/>
      <c r="Z39053" s="65"/>
      <c r="AA39053" s="65"/>
      <c r="AB39053" s="65"/>
      <c r="AC39053" s="65"/>
      <c r="AJ39053" s="66"/>
    </row>
    <row r="39054" spans="17:36" ht="4.5" customHeight="1" x14ac:dyDescent="0.2">
      <c r="Q39054" s="65"/>
      <c r="R39054" s="65"/>
      <c r="X39054" s="65"/>
      <c r="Y39054" s="65"/>
      <c r="Z39054" s="65"/>
      <c r="AA39054" s="65"/>
      <c r="AB39054" s="65"/>
      <c r="AC39054" s="65"/>
      <c r="AJ39054" s="66"/>
    </row>
    <row r="39055" spans="17:36" ht="4.5" customHeight="1" x14ac:dyDescent="0.2">
      <c r="Q39055" s="65"/>
      <c r="R39055" s="65"/>
      <c r="X39055" s="65"/>
      <c r="Y39055" s="65"/>
      <c r="Z39055" s="65"/>
      <c r="AA39055" s="65"/>
      <c r="AB39055" s="65"/>
      <c r="AC39055" s="65"/>
      <c r="AJ39055" s="66"/>
    </row>
    <row r="39056" spans="17:36" ht="4.5" customHeight="1" x14ac:dyDescent="0.2">
      <c r="Q39056" s="65"/>
      <c r="R39056" s="65"/>
      <c r="X39056" s="65"/>
      <c r="Y39056" s="65"/>
      <c r="Z39056" s="65"/>
      <c r="AA39056" s="65"/>
      <c r="AB39056" s="65"/>
      <c r="AC39056" s="65"/>
      <c r="AJ39056" s="66"/>
    </row>
    <row r="39057" spans="17:36" ht="4.5" customHeight="1" x14ac:dyDescent="0.2">
      <c r="Q39057" s="65"/>
      <c r="R39057" s="65"/>
      <c r="X39057" s="65"/>
      <c r="Y39057" s="65"/>
      <c r="Z39057" s="65"/>
      <c r="AA39057" s="65"/>
      <c r="AB39057" s="65"/>
      <c r="AC39057" s="65"/>
      <c r="AJ39057" s="66"/>
    </row>
    <row r="39058" spans="17:36" ht="4.5" customHeight="1" x14ac:dyDescent="0.2">
      <c r="Q39058" s="65"/>
      <c r="R39058" s="65"/>
      <c r="X39058" s="65"/>
      <c r="Y39058" s="65"/>
      <c r="Z39058" s="65"/>
      <c r="AA39058" s="65"/>
      <c r="AB39058" s="65"/>
      <c r="AC39058" s="65"/>
      <c r="AJ39058" s="66"/>
    </row>
    <row r="39059" spans="17:36" ht="4.5" customHeight="1" x14ac:dyDescent="0.2">
      <c r="Q39059" s="65"/>
      <c r="R39059" s="65"/>
      <c r="X39059" s="65"/>
      <c r="Y39059" s="65"/>
      <c r="Z39059" s="65"/>
      <c r="AA39059" s="65"/>
      <c r="AB39059" s="65"/>
      <c r="AC39059" s="65"/>
      <c r="AJ39059" s="66"/>
    </row>
    <row r="39060" spans="17:36" ht="4.5" customHeight="1" x14ac:dyDescent="0.2">
      <c r="Q39060" s="65"/>
      <c r="R39060" s="65"/>
      <c r="X39060" s="65"/>
      <c r="Y39060" s="65"/>
      <c r="Z39060" s="65"/>
      <c r="AA39060" s="65"/>
      <c r="AB39060" s="65"/>
      <c r="AC39060" s="65"/>
      <c r="AJ39060" s="66"/>
    </row>
    <row r="39061" spans="17:36" ht="4.5" customHeight="1" x14ac:dyDescent="0.2">
      <c r="Q39061" s="65"/>
      <c r="R39061" s="65"/>
      <c r="X39061" s="65"/>
      <c r="Y39061" s="65"/>
      <c r="Z39061" s="65"/>
      <c r="AA39061" s="65"/>
      <c r="AB39061" s="65"/>
      <c r="AC39061" s="65"/>
      <c r="AJ39061" s="66"/>
    </row>
    <row r="39062" spans="17:36" ht="4.5" customHeight="1" x14ac:dyDescent="0.2">
      <c r="Q39062" s="65"/>
      <c r="R39062" s="65"/>
      <c r="X39062" s="65"/>
      <c r="Y39062" s="65"/>
      <c r="Z39062" s="65"/>
      <c r="AA39062" s="65"/>
      <c r="AB39062" s="65"/>
      <c r="AC39062" s="65"/>
      <c r="AJ39062" s="66"/>
    </row>
    <row r="39063" spans="17:36" ht="4.5" customHeight="1" x14ac:dyDescent="0.2">
      <c r="Q39063" s="65"/>
      <c r="R39063" s="65"/>
      <c r="X39063" s="65"/>
      <c r="Y39063" s="65"/>
      <c r="Z39063" s="65"/>
      <c r="AA39063" s="65"/>
      <c r="AB39063" s="65"/>
      <c r="AC39063" s="65"/>
      <c r="AJ39063" s="66"/>
    </row>
    <row r="39064" spans="17:36" ht="4.5" customHeight="1" x14ac:dyDescent="0.2">
      <c r="Q39064" s="65"/>
      <c r="R39064" s="65"/>
      <c r="X39064" s="65"/>
      <c r="Y39064" s="65"/>
      <c r="Z39064" s="65"/>
      <c r="AA39064" s="65"/>
      <c r="AB39064" s="65"/>
      <c r="AC39064" s="65"/>
      <c r="AJ39064" s="66"/>
    </row>
    <row r="39065" spans="17:36" ht="4.5" customHeight="1" x14ac:dyDescent="0.2">
      <c r="Q39065" s="65"/>
      <c r="R39065" s="65"/>
      <c r="X39065" s="65"/>
      <c r="Y39065" s="65"/>
      <c r="Z39065" s="65"/>
      <c r="AA39065" s="65"/>
      <c r="AB39065" s="65"/>
      <c r="AC39065" s="65"/>
      <c r="AJ39065" s="66"/>
    </row>
    <row r="39066" spans="17:36" ht="4.5" customHeight="1" x14ac:dyDescent="0.2">
      <c r="Q39066" s="65"/>
      <c r="R39066" s="65"/>
      <c r="X39066" s="65"/>
      <c r="Y39066" s="65"/>
      <c r="Z39066" s="65"/>
      <c r="AA39066" s="65"/>
      <c r="AB39066" s="65"/>
      <c r="AC39066" s="65"/>
      <c r="AJ39066" s="66"/>
    </row>
    <row r="39067" spans="17:36" ht="4.5" customHeight="1" x14ac:dyDescent="0.2">
      <c r="Q39067" s="65"/>
      <c r="R39067" s="65"/>
      <c r="X39067" s="65"/>
      <c r="Y39067" s="65"/>
      <c r="Z39067" s="65"/>
      <c r="AA39067" s="65"/>
      <c r="AB39067" s="65"/>
      <c r="AC39067" s="65"/>
      <c r="AJ39067" s="66"/>
    </row>
    <row r="39068" spans="17:36" ht="4.5" customHeight="1" x14ac:dyDescent="0.2">
      <c r="Q39068" s="65"/>
      <c r="R39068" s="65"/>
      <c r="X39068" s="65"/>
      <c r="Y39068" s="65"/>
      <c r="Z39068" s="65"/>
      <c r="AA39068" s="65"/>
      <c r="AB39068" s="65"/>
      <c r="AC39068" s="65"/>
      <c r="AJ39068" s="66"/>
    </row>
    <row r="39069" spans="17:36" ht="4.5" customHeight="1" x14ac:dyDescent="0.2">
      <c r="Q39069" s="65"/>
      <c r="R39069" s="65"/>
      <c r="X39069" s="65"/>
      <c r="Y39069" s="65"/>
      <c r="Z39069" s="65"/>
      <c r="AA39069" s="65"/>
      <c r="AB39069" s="65"/>
      <c r="AC39069" s="65"/>
      <c r="AJ39069" s="66"/>
    </row>
    <row r="39070" spans="17:36" ht="4.5" customHeight="1" x14ac:dyDescent="0.2">
      <c r="Q39070" s="65"/>
      <c r="R39070" s="65"/>
      <c r="X39070" s="65"/>
      <c r="Y39070" s="65"/>
      <c r="Z39070" s="65"/>
      <c r="AA39070" s="65"/>
      <c r="AB39070" s="65"/>
      <c r="AC39070" s="65"/>
      <c r="AJ39070" s="66"/>
    </row>
    <row r="39071" spans="17:36" ht="4.5" customHeight="1" x14ac:dyDescent="0.2">
      <c r="Q39071" s="65"/>
      <c r="R39071" s="65"/>
      <c r="X39071" s="65"/>
      <c r="Y39071" s="65"/>
      <c r="Z39071" s="65"/>
      <c r="AA39071" s="65"/>
      <c r="AB39071" s="65"/>
      <c r="AC39071" s="65"/>
      <c r="AJ39071" s="66"/>
    </row>
    <row r="39072" spans="17:36" ht="4.5" customHeight="1" x14ac:dyDescent="0.2">
      <c r="Q39072" s="65"/>
      <c r="R39072" s="65"/>
      <c r="X39072" s="65"/>
      <c r="Y39072" s="65"/>
      <c r="Z39072" s="65"/>
      <c r="AA39072" s="65"/>
      <c r="AB39072" s="65"/>
      <c r="AC39072" s="65"/>
      <c r="AJ39072" s="66"/>
    </row>
    <row r="39073" spans="17:36" ht="4.5" customHeight="1" x14ac:dyDescent="0.2">
      <c r="Q39073" s="65"/>
      <c r="R39073" s="65"/>
      <c r="X39073" s="65"/>
      <c r="Y39073" s="65"/>
      <c r="Z39073" s="65"/>
      <c r="AA39073" s="65"/>
      <c r="AB39073" s="65"/>
      <c r="AC39073" s="65"/>
      <c r="AJ39073" s="66"/>
    </row>
    <row r="39074" spans="17:36" ht="4.5" customHeight="1" x14ac:dyDescent="0.2">
      <c r="Q39074" s="65"/>
      <c r="R39074" s="65"/>
      <c r="X39074" s="65"/>
      <c r="Y39074" s="65"/>
      <c r="Z39074" s="65"/>
      <c r="AA39074" s="65"/>
      <c r="AB39074" s="65"/>
      <c r="AC39074" s="65"/>
      <c r="AJ39074" s="66"/>
    </row>
    <row r="39075" spans="17:36" ht="4.5" customHeight="1" x14ac:dyDescent="0.2">
      <c r="Q39075" s="65"/>
      <c r="R39075" s="65"/>
      <c r="X39075" s="65"/>
      <c r="Y39075" s="65"/>
      <c r="Z39075" s="65"/>
      <c r="AA39075" s="65"/>
      <c r="AB39075" s="65"/>
      <c r="AC39075" s="65"/>
      <c r="AJ39075" s="66"/>
    </row>
    <row r="39076" spans="17:36" ht="4.5" customHeight="1" x14ac:dyDescent="0.2">
      <c r="Q39076" s="65"/>
      <c r="R39076" s="65"/>
      <c r="X39076" s="65"/>
      <c r="Y39076" s="65"/>
      <c r="Z39076" s="65"/>
      <c r="AA39076" s="65"/>
      <c r="AB39076" s="65"/>
      <c r="AC39076" s="65"/>
      <c r="AJ39076" s="66"/>
    </row>
    <row r="39077" spans="17:36" ht="4.5" customHeight="1" x14ac:dyDescent="0.2">
      <c r="Q39077" s="65"/>
      <c r="R39077" s="65"/>
      <c r="X39077" s="65"/>
      <c r="Y39077" s="65"/>
      <c r="Z39077" s="65"/>
      <c r="AA39077" s="65"/>
      <c r="AB39077" s="65"/>
      <c r="AC39077" s="65"/>
      <c r="AJ39077" s="66"/>
    </row>
    <row r="39078" spans="17:36" ht="4.5" customHeight="1" x14ac:dyDescent="0.2">
      <c r="Q39078" s="65"/>
      <c r="R39078" s="65"/>
      <c r="X39078" s="65"/>
      <c r="Y39078" s="65"/>
      <c r="Z39078" s="65"/>
      <c r="AA39078" s="65"/>
      <c r="AB39078" s="65"/>
      <c r="AC39078" s="65"/>
      <c r="AJ39078" s="66"/>
    </row>
    <row r="39079" spans="17:36" ht="4.5" customHeight="1" x14ac:dyDescent="0.2">
      <c r="Q39079" s="65"/>
      <c r="R39079" s="65"/>
      <c r="X39079" s="65"/>
      <c r="Y39079" s="65"/>
      <c r="Z39079" s="65"/>
      <c r="AA39079" s="65"/>
      <c r="AB39079" s="65"/>
      <c r="AC39079" s="65"/>
      <c r="AJ39079" s="66"/>
    </row>
    <row r="39080" spans="17:36" ht="4.5" customHeight="1" x14ac:dyDescent="0.2">
      <c r="Q39080" s="65"/>
      <c r="R39080" s="65"/>
      <c r="X39080" s="65"/>
      <c r="Y39080" s="65"/>
      <c r="Z39080" s="65"/>
      <c r="AA39080" s="65"/>
      <c r="AB39080" s="65"/>
      <c r="AC39080" s="65"/>
      <c r="AJ39080" s="66"/>
    </row>
    <row r="39081" spans="17:36" ht="4.5" customHeight="1" x14ac:dyDescent="0.2">
      <c r="Q39081" s="65"/>
      <c r="R39081" s="65"/>
      <c r="X39081" s="65"/>
      <c r="Y39081" s="65"/>
      <c r="Z39081" s="65"/>
      <c r="AA39081" s="65"/>
      <c r="AB39081" s="65"/>
      <c r="AC39081" s="65"/>
      <c r="AJ39081" s="66"/>
    </row>
    <row r="39082" spans="17:36" ht="4.5" customHeight="1" x14ac:dyDescent="0.2">
      <c r="Q39082" s="65"/>
      <c r="R39082" s="65"/>
      <c r="X39082" s="65"/>
      <c r="Y39082" s="65"/>
      <c r="Z39082" s="65"/>
      <c r="AA39082" s="65"/>
      <c r="AB39082" s="65"/>
      <c r="AC39082" s="65"/>
      <c r="AJ39082" s="66"/>
    </row>
    <row r="39083" spans="17:36" ht="4.5" customHeight="1" x14ac:dyDescent="0.2">
      <c r="Q39083" s="65"/>
      <c r="R39083" s="65"/>
      <c r="X39083" s="65"/>
      <c r="Y39083" s="65"/>
      <c r="Z39083" s="65"/>
      <c r="AA39083" s="65"/>
      <c r="AB39083" s="65"/>
      <c r="AC39083" s="65"/>
      <c r="AJ39083" s="66"/>
    </row>
    <row r="39084" spans="17:36" ht="4.5" customHeight="1" x14ac:dyDescent="0.2">
      <c r="Q39084" s="65"/>
      <c r="R39084" s="65"/>
      <c r="X39084" s="65"/>
      <c r="Y39084" s="65"/>
      <c r="Z39084" s="65"/>
      <c r="AA39084" s="65"/>
      <c r="AB39084" s="65"/>
      <c r="AC39084" s="65"/>
      <c r="AJ39084" s="66"/>
    </row>
    <row r="39085" spans="17:36" ht="4.5" customHeight="1" x14ac:dyDescent="0.2">
      <c r="Q39085" s="65"/>
      <c r="R39085" s="65"/>
      <c r="X39085" s="65"/>
      <c r="Y39085" s="65"/>
      <c r="Z39085" s="65"/>
      <c r="AA39085" s="65"/>
      <c r="AB39085" s="65"/>
      <c r="AC39085" s="65"/>
      <c r="AJ39085" s="66"/>
    </row>
    <row r="39086" spans="17:36" ht="4.5" customHeight="1" x14ac:dyDescent="0.2">
      <c r="Q39086" s="65"/>
      <c r="R39086" s="65"/>
      <c r="X39086" s="65"/>
      <c r="Y39086" s="65"/>
      <c r="Z39086" s="65"/>
      <c r="AA39086" s="65"/>
      <c r="AB39086" s="65"/>
      <c r="AC39086" s="65"/>
      <c r="AJ39086" s="66"/>
    </row>
    <row r="39087" spans="17:36" ht="4.5" customHeight="1" x14ac:dyDescent="0.2">
      <c r="Q39087" s="65"/>
      <c r="R39087" s="65"/>
      <c r="X39087" s="65"/>
      <c r="Y39087" s="65"/>
      <c r="Z39087" s="65"/>
      <c r="AA39087" s="65"/>
      <c r="AB39087" s="65"/>
      <c r="AC39087" s="65"/>
      <c r="AJ39087" s="66"/>
    </row>
    <row r="39088" spans="17:36" ht="4.5" customHeight="1" x14ac:dyDescent="0.2">
      <c r="Q39088" s="65"/>
      <c r="R39088" s="65"/>
      <c r="X39088" s="65"/>
      <c r="Y39088" s="65"/>
      <c r="Z39088" s="65"/>
      <c r="AA39088" s="65"/>
      <c r="AB39088" s="65"/>
      <c r="AC39088" s="65"/>
      <c r="AJ39088" s="66"/>
    </row>
    <row r="39089" spans="17:36" ht="4.5" customHeight="1" x14ac:dyDescent="0.2">
      <c r="Q39089" s="65"/>
      <c r="R39089" s="65"/>
      <c r="X39089" s="65"/>
      <c r="Y39089" s="65"/>
      <c r="Z39089" s="65"/>
      <c r="AA39089" s="65"/>
      <c r="AB39089" s="65"/>
      <c r="AC39089" s="65"/>
      <c r="AJ39089" s="66"/>
    </row>
    <row r="39090" spans="17:36" ht="4.5" customHeight="1" x14ac:dyDescent="0.2">
      <c r="Q39090" s="65"/>
      <c r="R39090" s="65"/>
      <c r="X39090" s="65"/>
      <c r="Y39090" s="65"/>
      <c r="Z39090" s="65"/>
      <c r="AA39090" s="65"/>
      <c r="AB39090" s="65"/>
      <c r="AC39090" s="65"/>
      <c r="AJ39090" s="66"/>
    </row>
    <row r="39091" spans="17:36" ht="4.5" customHeight="1" x14ac:dyDescent="0.2">
      <c r="Q39091" s="65"/>
      <c r="R39091" s="65"/>
      <c r="X39091" s="65"/>
      <c r="Y39091" s="65"/>
      <c r="Z39091" s="65"/>
      <c r="AA39091" s="65"/>
      <c r="AB39091" s="65"/>
      <c r="AC39091" s="65"/>
      <c r="AJ39091" s="66"/>
    </row>
    <row r="39092" spans="17:36" ht="4.5" customHeight="1" x14ac:dyDescent="0.2">
      <c r="Q39092" s="65"/>
      <c r="R39092" s="65"/>
      <c r="X39092" s="65"/>
      <c r="Y39092" s="65"/>
      <c r="Z39092" s="65"/>
      <c r="AA39092" s="65"/>
      <c r="AB39092" s="65"/>
      <c r="AC39092" s="65"/>
      <c r="AJ39092" s="66"/>
    </row>
    <row r="39093" spans="17:36" ht="4.5" customHeight="1" x14ac:dyDescent="0.2">
      <c r="Q39093" s="65"/>
      <c r="R39093" s="65"/>
      <c r="X39093" s="65"/>
      <c r="Y39093" s="65"/>
      <c r="Z39093" s="65"/>
      <c r="AA39093" s="65"/>
      <c r="AB39093" s="65"/>
      <c r="AC39093" s="65"/>
      <c r="AJ39093" s="66"/>
    </row>
    <row r="39094" spans="17:36" ht="4.5" customHeight="1" x14ac:dyDescent="0.2">
      <c r="Q39094" s="65"/>
      <c r="R39094" s="65"/>
      <c r="X39094" s="65"/>
      <c r="Y39094" s="65"/>
      <c r="Z39094" s="65"/>
      <c r="AA39094" s="65"/>
      <c r="AB39094" s="65"/>
      <c r="AC39094" s="65"/>
      <c r="AJ39094" s="66"/>
    </row>
    <row r="39095" spans="17:36" ht="4.5" customHeight="1" x14ac:dyDescent="0.2">
      <c r="Q39095" s="65"/>
      <c r="R39095" s="65"/>
      <c r="X39095" s="65"/>
      <c r="Y39095" s="65"/>
      <c r="Z39095" s="65"/>
      <c r="AA39095" s="65"/>
      <c r="AB39095" s="65"/>
      <c r="AC39095" s="65"/>
      <c r="AJ39095" s="66"/>
    </row>
    <row r="39096" spans="17:36" ht="4.5" customHeight="1" x14ac:dyDescent="0.2">
      <c r="Q39096" s="65"/>
      <c r="R39096" s="65"/>
      <c r="X39096" s="65"/>
      <c r="Y39096" s="65"/>
      <c r="Z39096" s="65"/>
      <c r="AA39096" s="65"/>
      <c r="AB39096" s="65"/>
      <c r="AC39096" s="65"/>
      <c r="AJ39096" s="66"/>
    </row>
    <row r="39097" spans="17:36" ht="4.5" customHeight="1" x14ac:dyDescent="0.2">
      <c r="Q39097" s="65"/>
      <c r="R39097" s="65"/>
      <c r="X39097" s="65"/>
      <c r="Y39097" s="65"/>
      <c r="Z39097" s="65"/>
      <c r="AA39097" s="65"/>
      <c r="AB39097" s="65"/>
      <c r="AC39097" s="65"/>
      <c r="AJ39097" s="66"/>
    </row>
    <row r="39098" spans="17:36" ht="4.5" customHeight="1" x14ac:dyDescent="0.2">
      <c r="Q39098" s="65"/>
      <c r="R39098" s="65"/>
      <c r="X39098" s="65"/>
      <c r="Y39098" s="65"/>
      <c r="Z39098" s="65"/>
      <c r="AA39098" s="65"/>
      <c r="AB39098" s="65"/>
      <c r="AC39098" s="65"/>
      <c r="AJ39098" s="66"/>
    </row>
    <row r="39099" spans="17:36" ht="4.5" customHeight="1" x14ac:dyDescent="0.2">
      <c r="Q39099" s="65"/>
      <c r="R39099" s="65"/>
      <c r="X39099" s="65"/>
      <c r="Y39099" s="65"/>
      <c r="Z39099" s="65"/>
      <c r="AA39099" s="65"/>
      <c r="AB39099" s="65"/>
      <c r="AC39099" s="65"/>
      <c r="AJ39099" s="66"/>
    </row>
    <row r="39100" spans="17:36" ht="4.5" customHeight="1" x14ac:dyDescent="0.2">
      <c r="Q39100" s="65"/>
      <c r="R39100" s="65"/>
      <c r="X39100" s="65"/>
      <c r="Y39100" s="65"/>
      <c r="Z39100" s="65"/>
      <c r="AA39100" s="65"/>
      <c r="AB39100" s="65"/>
      <c r="AC39100" s="65"/>
      <c r="AJ39100" s="66"/>
    </row>
    <row r="39101" spans="17:36" ht="4.5" customHeight="1" x14ac:dyDescent="0.2">
      <c r="Q39101" s="65"/>
      <c r="R39101" s="65"/>
      <c r="X39101" s="65"/>
      <c r="Y39101" s="65"/>
      <c r="Z39101" s="65"/>
      <c r="AA39101" s="65"/>
      <c r="AB39101" s="65"/>
      <c r="AC39101" s="65"/>
      <c r="AJ39101" s="66"/>
    </row>
    <row r="39102" spans="17:36" ht="4.5" customHeight="1" x14ac:dyDescent="0.2">
      <c r="Q39102" s="65"/>
      <c r="R39102" s="65"/>
      <c r="X39102" s="65"/>
      <c r="Y39102" s="65"/>
      <c r="Z39102" s="65"/>
      <c r="AA39102" s="65"/>
      <c r="AB39102" s="65"/>
      <c r="AC39102" s="65"/>
      <c r="AJ39102" s="66"/>
    </row>
    <row r="39103" spans="17:36" ht="4.5" customHeight="1" x14ac:dyDescent="0.2">
      <c r="Q39103" s="65"/>
      <c r="R39103" s="65"/>
      <c r="X39103" s="65"/>
      <c r="Y39103" s="65"/>
      <c r="Z39103" s="65"/>
      <c r="AA39103" s="65"/>
      <c r="AB39103" s="65"/>
      <c r="AC39103" s="65"/>
      <c r="AJ39103" s="66"/>
    </row>
    <row r="39104" spans="17:36" ht="4.5" customHeight="1" x14ac:dyDescent="0.2">
      <c r="Q39104" s="65"/>
      <c r="R39104" s="65"/>
      <c r="X39104" s="65"/>
      <c r="Y39104" s="65"/>
      <c r="Z39104" s="65"/>
      <c r="AA39104" s="65"/>
      <c r="AB39104" s="65"/>
      <c r="AC39104" s="65"/>
      <c r="AJ39104" s="66"/>
    </row>
    <row r="39105" spans="17:36" ht="4.5" customHeight="1" x14ac:dyDescent="0.2">
      <c r="Q39105" s="65"/>
      <c r="R39105" s="65"/>
      <c r="X39105" s="65"/>
      <c r="Y39105" s="65"/>
      <c r="Z39105" s="65"/>
      <c r="AA39105" s="65"/>
      <c r="AB39105" s="65"/>
      <c r="AC39105" s="65"/>
      <c r="AJ39105" s="66"/>
    </row>
    <row r="39106" spans="17:36" ht="4.5" customHeight="1" x14ac:dyDescent="0.2">
      <c r="Q39106" s="65"/>
      <c r="R39106" s="65"/>
      <c r="X39106" s="65"/>
      <c r="Y39106" s="65"/>
      <c r="Z39106" s="65"/>
      <c r="AA39106" s="65"/>
      <c r="AB39106" s="65"/>
      <c r="AC39106" s="65"/>
      <c r="AJ39106" s="66"/>
    </row>
    <row r="39107" spans="17:36" ht="4.5" customHeight="1" x14ac:dyDescent="0.2">
      <c r="Q39107" s="65"/>
      <c r="R39107" s="65"/>
      <c r="X39107" s="65"/>
      <c r="Y39107" s="65"/>
      <c r="Z39107" s="65"/>
      <c r="AA39107" s="65"/>
      <c r="AB39107" s="65"/>
      <c r="AC39107" s="65"/>
      <c r="AJ39107" s="66"/>
    </row>
    <row r="39108" spans="17:36" ht="4.5" customHeight="1" x14ac:dyDescent="0.2">
      <c r="Q39108" s="65"/>
      <c r="R39108" s="65"/>
      <c r="X39108" s="65"/>
      <c r="Y39108" s="65"/>
      <c r="Z39108" s="65"/>
      <c r="AA39108" s="65"/>
      <c r="AB39108" s="65"/>
      <c r="AC39108" s="65"/>
      <c r="AJ39108" s="66"/>
    </row>
    <row r="39109" spans="17:36" ht="4.5" customHeight="1" x14ac:dyDescent="0.2">
      <c r="Q39109" s="65"/>
      <c r="R39109" s="65"/>
      <c r="X39109" s="65"/>
      <c r="Y39109" s="65"/>
      <c r="Z39109" s="65"/>
      <c r="AA39109" s="65"/>
      <c r="AB39109" s="65"/>
      <c r="AC39109" s="65"/>
      <c r="AJ39109" s="66"/>
    </row>
    <row r="39110" spans="17:36" ht="4.5" customHeight="1" x14ac:dyDescent="0.2">
      <c r="Q39110" s="65"/>
      <c r="R39110" s="65"/>
      <c r="X39110" s="65"/>
      <c r="Y39110" s="65"/>
      <c r="Z39110" s="65"/>
      <c r="AA39110" s="65"/>
      <c r="AB39110" s="65"/>
      <c r="AC39110" s="65"/>
      <c r="AJ39110" s="66"/>
    </row>
    <row r="39111" spans="17:36" ht="4.5" customHeight="1" x14ac:dyDescent="0.2">
      <c r="Q39111" s="65"/>
      <c r="R39111" s="65"/>
      <c r="X39111" s="65"/>
      <c r="Y39111" s="65"/>
      <c r="Z39111" s="65"/>
      <c r="AA39111" s="65"/>
      <c r="AB39111" s="65"/>
      <c r="AC39111" s="65"/>
      <c r="AJ39111" s="66"/>
    </row>
    <row r="39112" spans="17:36" ht="4.5" customHeight="1" x14ac:dyDescent="0.2">
      <c r="Q39112" s="65"/>
      <c r="R39112" s="65"/>
      <c r="X39112" s="65"/>
      <c r="Y39112" s="65"/>
      <c r="Z39112" s="65"/>
      <c r="AA39112" s="65"/>
      <c r="AB39112" s="65"/>
      <c r="AC39112" s="65"/>
      <c r="AJ39112" s="66"/>
    </row>
    <row r="39113" spans="17:36" ht="4.5" customHeight="1" x14ac:dyDescent="0.2">
      <c r="Q39113" s="65"/>
      <c r="R39113" s="65"/>
      <c r="X39113" s="65"/>
      <c r="Y39113" s="65"/>
      <c r="Z39113" s="65"/>
      <c r="AA39113" s="65"/>
      <c r="AB39113" s="65"/>
      <c r="AC39113" s="65"/>
      <c r="AJ39113" s="66"/>
    </row>
    <row r="39114" spans="17:36" ht="4.5" customHeight="1" x14ac:dyDescent="0.2">
      <c r="Q39114" s="65"/>
      <c r="R39114" s="65"/>
      <c r="X39114" s="65"/>
      <c r="Y39114" s="65"/>
      <c r="Z39114" s="65"/>
      <c r="AA39114" s="65"/>
      <c r="AB39114" s="65"/>
      <c r="AC39114" s="65"/>
      <c r="AJ39114" s="66"/>
    </row>
    <row r="39115" spans="17:36" ht="4.5" customHeight="1" x14ac:dyDescent="0.2">
      <c r="Q39115" s="65"/>
      <c r="R39115" s="65"/>
      <c r="X39115" s="65"/>
      <c r="Y39115" s="65"/>
      <c r="Z39115" s="65"/>
      <c r="AA39115" s="65"/>
      <c r="AB39115" s="65"/>
      <c r="AC39115" s="65"/>
      <c r="AJ39115" s="66"/>
    </row>
    <row r="39116" spans="17:36" ht="4.5" customHeight="1" x14ac:dyDescent="0.2">
      <c r="Q39116" s="65"/>
      <c r="R39116" s="65"/>
      <c r="X39116" s="65"/>
      <c r="Y39116" s="65"/>
      <c r="Z39116" s="65"/>
      <c r="AA39116" s="65"/>
      <c r="AB39116" s="65"/>
      <c r="AC39116" s="65"/>
      <c r="AJ39116" s="66"/>
    </row>
    <row r="39117" spans="17:36" ht="4.5" customHeight="1" x14ac:dyDescent="0.2">
      <c r="Q39117" s="65"/>
      <c r="R39117" s="65"/>
      <c r="X39117" s="65"/>
      <c r="Y39117" s="65"/>
      <c r="Z39117" s="65"/>
      <c r="AA39117" s="65"/>
      <c r="AB39117" s="65"/>
      <c r="AC39117" s="65"/>
      <c r="AJ39117" s="66"/>
    </row>
    <row r="39118" spans="17:36" ht="4.5" customHeight="1" x14ac:dyDescent="0.2">
      <c r="Q39118" s="65"/>
      <c r="R39118" s="65"/>
      <c r="X39118" s="65"/>
      <c r="Y39118" s="65"/>
      <c r="Z39118" s="65"/>
      <c r="AA39118" s="65"/>
      <c r="AB39118" s="65"/>
      <c r="AC39118" s="65"/>
      <c r="AJ39118" s="66"/>
    </row>
    <row r="39119" spans="17:36" ht="4.5" customHeight="1" x14ac:dyDescent="0.2">
      <c r="Q39119" s="65"/>
      <c r="R39119" s="65"/>
      <c r="X39119" s="65"/>
      <c r="Y39119" s="65"/>
      <c r="Z39119" s="65"/>
      <c r="AA39119" s="65"/>
      <c r="AB39119" s="65"/>
      <c r="AC39119" s="65"/>
      <c r="AJ39119" s="66"/>
    </row>
    <row r="39120" spans="17:36" ht="4.5" customHeight="1" x14ac:dyDescent="0.2">
      <c r="Q39120" s="65"/>
      <c r="R39120" s="65"/>
      <c r="X39120" s="65"/>
      <c r="Y39120" s="65"/>
      <c r="Z39120" s="65"/>
      <c r="AA39120" s="65"/>
      <c r="AB39120" s="65"/>
      <c r="AC39120" s="65"/>
      <c r="AJ39120" s="66"/>
    </row>
    <row r="39121" spans="17:36" ht="4.5" customHeight="1" x14ac:dyDescent="0.2">
      <c r="Q39121" s="65"/>
      <c r="R39121" s="65"/>
      <c r="X39121" s="65"/>
      <c r="Y39121" s="65"/>
      <c r="Z39121" s="65"/>
      <c r="AA39121" s="65"/>
      <c r="AB39121" s="65"/>
      <c r="AC39121" s="65"/>
      <c r="AJ39121" s="66"/>
    </row>
    <row r="39122" spans="17:36" ht="4.5" customHeight="1" x14ac:dyDescent="0.2">
      <c r="Q39122" s="65"/>
      <c r="R39122" s="65"/>
      <c r="X39122" s="65"/>
      <c r="Y39122" s="65"/>
      <c r="Z39122" s="65"/>
      <c r="AA39122" s="65"/>
      <c r="AB39122" s="65"/>
      <c r="AC39122" s="65"/>
      <c r="AJ39122" s="66"/>
    </row>
    <row r="39123" spans="17:36" ht="4.5" customHeight="1" x14ac:dyDescent="0.2">
      <c r="Q39123" s="65"/>
      <c r="R39123" s="65"/>
      <c r="X39123" s="65"/>
      <c r="Y39123" s="65"/>
      <c r="Z39123" s="65"/>
      <c r="AA39123" s="65"/>
      <c r="AB39123" s="65"/>
      <c r="AC39123" s="65"/>
      <c r="AJ39123" s="66"/>
    </row>
    <row r="39124" spans="17:36" ht="4.5" customHeight="1" x14ac:dyDescent="0.2">
      <c r="Q39124" s="65"/>
      <c r="R39124" s="65"/>
      <c r="X39124" s="65"/>
      <c r="Y39124" s="65"/>
      <c r="Z39124" s="65"/>
      <c r="AA39124" s="65"/>
      <c r="AB39124" s="65"/>
      <c r="AC39124" s="65"/>
      <c r="AJ39124" s="66"/>
    </row>
    <row r="39125" spans="17:36" ht="4.5" customHeight="1" x14ac:dyDescent="0.2">
      <c r="Q39125" s="65"/>
      <c r="R39125" s="65"/>
      <c r="X39125" s="65"/>
      <c r="Y39125" s="65"/>
      <c r="Z39125" s="65"/>
      <c r="AA39125" s="65"/>
      <c r="AB39125" s="65"/>
      <c r="AC39125" s="65"/>
      <c r="AJ39125" s="66"/>
    </row>
    <row r="39126" spans="17:36" ht="4.5" customHeight="1" x14ac:dyDescent="0.2">
      <c r="Q39126" s="65"/>
      <c r="R39126" s="65"/>
      <c r="X39126" s="65"/>
      <c r="Y39126" s="65"/>
      <c r="Z39126" s="65"/>
      <c r="AA39126" s="65"/>
      <c r="AB39126" s="65"/>
      <c r="AC39126" s="65"/>
      <c r="AJ39126" s="66"/>
    </row>
    <row r="39127" spans="17:36" ht="4.5" customHeight="1" x14ac:dyDescent="0.2">
      <c r="Q39127" s="65"/>
      <c r="R39127" s="65"/>
      <c r="X39127" s="65"/>
      <c r="Y39127" s="65"/>
      <c r="Z39127" s="65"/>
      <c r="AA39127" s="65"/>
      <c r="AB39127" s="65"/>
      <c r="AC39127" s="65"/>
      <c r="AJ39127" s="66"/>
    </row>
    <row r="39128" spans="17:36" ht="4.5" customHeight="1" x14ac:dyDescent="0.2">
      <c r="Q39128" s="65"/>
      <c r="R39128" s="65"/>
      <c r="X39128" s="65"/>
      <c r="Y39128" s="65"/>
      <c r="Z39128" s="65"/>
      <c r="AA39128" s="65"/>
      <c r="AB39128" s="65"/>
      <c r="AC39128" s="65"/>
      <c r="AJ39128" s="66"/>
    </row>
    <row r="39129" spans="17:36" ht="4.5" customHeight="1" x14ac:dyDescent="0.2">
      <c r="Q39129" s="65"/>
      <c r="R39129" s="65"/>
      <c r="X39129" s="65"/>
      <c r="Y39129" s="65"/>
      <c r="Z39129" s="65"/>
      <c r="AA39129" s="65"/>
      <c r="AB39129" s="65"/>
      <c r="AC39129" s="65"/>
      <c r="AJ39129" s="66"/>
    </row>
    <row r="39130" spans="17:36" ht="4.5" customHeight="1" x14ac:dyDescent="0.2">
      <c r="Q39130" s="65"/>
      <c r="R39130" s="65"/>
      <c r="X39130" s="65"/>
      <c r="Y39130" s="65"/>
      <c r="Z39130" s="65"/>
      <c r="AA39130" s="65"/>
      <c r="AB39130" s="65"/>
      <c r="AC39130" s="65"/>
      <c r="AJ39130" s="66"/>
    </row>
    <row r="39131" spans="17:36" ht="4.5" customHeight="1" x14ac:dyDescent="0.2">
      <c r="Q39131" s="65"/>
      <c r="R39131" s="65"/>
      <c r="X39131" s="65"/>
      <c r="Y39131" s="65"/>
      <c r="Z39131" s="65"/>
      <c r="AA39131" s="65"/>
      <c r="AB39131" s="65"/>
      <c r="AC39131" s="65"/>
      <c r="AJ39131" s="66"/>
    </row>
    <row r="39132" spans="17:36" ht="4.5" customHeight="1" x14ac:dyDescent="0.2">
      <c r="Q39132" s="65"/>
      <c r="R39132" s="65"/>
      <c r="X39132" s="65"/>
      <c r="Y39132" s="65"/>
      <c r="Z39132" s="65"/>
      <c r="AA39132" s="65"/>
      <c r="AB39132" s="65"/>
      <c r="AC39132" s="65"/>
      <c r="AJ39132" s="66"/>
    </row>
    <row r="39133" spans="17:36" ht="4.5" customHeight="1" x14ac:dyDescent="0.2">
      <c r="Q39133" s="65"/>
      <c r="R39133" s="65"/>
      <c r="X39133" s="65"/>
      <c r="Y39133" s="65"/>
      <c r="Z39133" s="65"/>
      <c r="AA39133" s="65"/>
      <c r="AB39133" s="65"/>
      <c r="AC39133" s="65"/>
      <c r="AJ39133" s="66"/>
    </row>
    <row r="39134" spans="17:36" ht="4.5" customHeight="1" x14ac:dyDescent="0.2">
      <c r="Q39134" s="65"/>
      <c r="R39134" s="65"/>
      <c r="X39134" s="65"/>
      <c r="Y39134" s="65"/>
      <c r="Z39134" s="65"/>
      <c r="AA39134" s="65"/>
      <c r="AB39134" s="65"/>
      <c r="AC39134" s="65"/>
      <c r="AJ39134" s="66"/>
    </row>
    <row r="39135" spans="17:36" ht="4.5" customHeight="1" x14ac:dyDescent="0.2">
      <c r="Q39135" s="65"/>
      <c r="R39135" s="65"/>
      <c r="X39135" s="65"/>
      <c r="Y39135" s="65"/>
      <c r="Z39135" s="65"/>
      <c r="AA39135" s="65"/>
      <c r="AB39135" s="65"/>
      <c r="AC39135" s="65"/>
      <c r="AJ39135" s="66"/>
    </row>
    <row r="39136" spans="17:36" ht="4.5" customHeight="1" x14ac:dyDescent="0.2">
      <c r="Q39136" s="65"/>
      <c r="R39136" s="65"/>
      <c r="X39136" s="65"/>
      <c r="Y39136" s="65"/>
      <c r="Z39136" s="65"/>
      <c r="AA39136" s="65"/>
      <c r="AB39136" s="65"/>
      <c r="AC39136" s="65"/>
      <c r="AJ39136" s="66"/>
    </row>
    <row r="39137" spans="17:36" ht="4.5" customHeight="1" x14ac:dyDescent="0.2">
      <c r="Q39137" s="65"/>
      <c r="R39137" s="65"/>
      <c r="X39137" s="65"/>
      <c r="Y39137" s="65"/>
      <c r="Z39137" s="65"/>
      <c r="AA39137" s="65"/>
      <c r="AB39137" s="65"/>
      <c r="AC39137" s="65"/>
      <c r="AJ39137" s="66"/>
    </row>
    <row r="39138" spans="17:36" ht="4.5" customHeight="1" x14ac:dyDescent="0.2">
      <c r="Q39138" s="65"/>
      <c r="R39138" s="65"/>
      <c r="X39138" s="65"/>
      <c r="Y39138" s="65"/>
      <c r="Z39138" s="65"/>
      <c r="AA39138" s="65"/>
      <c r="AB39138" s="65"/>
      <c r="AC39138" s="65"/>
      <c r="AJ39138" s="66"/>
    </row>
    <row r="39139" spans="17:36" ht="4.5" customHeight="1" x14ac:dyDescent="0.2">
      <c r="Q39139" s="65"/>
      <c r="R39139" s="65"/>
      <c r="X39139" s="65"/>
      <c r="Y39139" s="65"/>
      <c r="Z39139" s="65"/>
      <c r="AA39139" s="65"/>
      <c r="AB39139" s="65"/>
      <c r="AC39139" s="65"/>
      <c r="AJ39139" s="66"/>
    </row>
    <row r="39140" spans="17:36" ht="4.5" customHeight="1" x14ac:dyDescent="0.2">
      <c r="Q39140" s="65"/>
      <c r="R39140" s="65"/>
      <c r="X39140" s="65"/>
      <c r="Y39140" s="65"/>
      <c r="Z39140" s="65"/>
      <c r="AA39140" s="65"/>
      <c r="AB39140" s="65"/>
      <c r="AC39140" s="65"/>
      <c r="AJ39140" s="66"/>
    </row>
    <row r="39141" spans="17:36" ht="4.5" customHeight="1" x14ac:dyDescent="0.2">
      <c r="Q39141" s="65"/>
      <c r="R39141" s="65"/>
      <c r="X39141" s="65"/>
      <c r="Y39141" s="65"/>
      <c r="Z39141" s="65"/>
      <c r="AA39141" s="65"/>
      <c r="AB39141" s="65"/>
      <c r="AC39141" s="65"/>
      <c r="AJ39141" s="66"/>
    </row>
    <row r="39142" spans="17:36" ht="4.5" customHeight="1" x14ac:dyDescent="0.2">
      <c r="Q39142" s="65"/>
      <c r="R39142" s="65"/>
      <c r="X39142" s="65"/>
      <c r="Y39142" s="65"/>
      <c r="Z39142" s="65"/>
      <c r="AA39142" s="65"/>
      <c r="AB39142" s="65"/>
      <c r="AC39142" s="65"/>
      <c r="AJ39142" s="66"/>
    </row>
    <row r="39143" spans="17:36" ht="4.5" customHeight="1" x14ac:dyDescent="0.2">
      <c r="Q39143" s="65"/>
      <c r="R39143" s="65"/>
      <c r="X39143" s="65"/>
      <c r="Y39143" s="65"/>
      <c r="Z39143" s="65"/>
      <c r="AA39143" s="65"/>
      <c r="AB39143" s="65"/>
      <c r="AC39143" s="65"/>
      <c r="AJ39143" s="66"/>
    </row>
    <row r="39144" spans="17:36" ht="4.5" customHeight="1" x14ac:dyDescent="0.2">
      <c r="Q39144" s="65"/>
      <c r="R39144" s="65"/>
      <c r="X39144" s="65"/>
      <c r="Y39144" s="65"/>
      <c r="Z39144" s="65"/>
      <c r="AA39144" s="65"/>
      <c r="AB39144" s="65"/>
      <c r="AC39144" s="65"/>
      <c r="AJ39144" s="66"/>
    </row>
    <row r="39145" spans="17:36" ht="4.5" customHeight="1" x14ac:dyDescent="0.2">
      <c r="Q39145" s="65"/>
      <c r="R39145" s="65"/>
      <c r="X39145" s="65"/>
      <c r="Y39145" s="65"/>
      <c r="Z39145" s="65"/>
      <c r="AA39145" s="65"/>
      <c r="AB39145" s="65"/>
      <c r="AC39145" s="65"/>
      <c r="AJ39145" s="66"/>
    </row>
    <row r="39146" spans="17:36" ht="4.5" customHeight="1" x14ac:dyDescent="0.2">
      <c r="Q39146" s="65"/>
      <c r="R39146" s="65"/>
      <c r="X39146" s="65"/>
      <c r="Y39146" s="65"/>
      <c r="Z39146" s="65"/>
      <c r="AA39146" s="65"/>
      <c r="AB39146" s="65"/>
      <c r="AC39146" s="65"/>
      <c r="AJ39146" s="66"/>
    </row>
    <row r="39147" spans="17:36" ht="4.5" customHeight="1" x14ac:dyDescent="0.2">
      <c r="Q39147" s="65"/>
      <c r="R39147" s="65"/>
      <c r="X39147" s="65"/>
      <c r="Y39147" s="65"/>
      <c r="Z39147" s="65"/>
      <c r="AA39147" s="65"/>
      <c r="AB39147" s="65"/>
      <c r="AC39147" s="65"/>
      <c r="AJ39147" s="66"/>
    </row>
    <row r="39148" spans="17:36" ht="4.5" customHeight="1" x14ac:dyDescent="0.2">
      <c r="Q39148" s="65"/>
      <c r="R39148" s="65"/>
      <c r="X39148" s="65"/>
      <c r="Y39148" s="65"/>
      <c r="Z39148" s="65"/>
      <c r="AA39148" s="65"/>
      <c r="AB39148" s="65"/>
      <c r="AC39148" s="65"/>
      <c r="AJ39148" s="66"/>
    </row>
    <row r="39149" spans="17:36" ht="4.5" customHeight="1" x14ac:dyDescent="0.2">
      <c r="Q39149" s="65"/>
      <c r="R39149" s="65"/>
      <c r="X39149" s="65"/>
      <c r="Y39149" s="65"/>
      <c r="Z39149" s="65"/>
      <c r="AA39149" s="65"/>
      <c r="AB39149" s="65"/>
      <c r="AC39149" s="65"/>
      <c r="AJ39149" s="66"/>
    </row>
    <row r="39150" spans="17:36" ht="4.5" customHeight="1" x14ac:dyDescent="0.2">
      <c r="Q39150" s="65"/>
      <c r="R39150" s="65"/>
      <c r="X39150" s="65"/>
      <c r="Y39150" s="65"/>
      <c r="Z39150" s="65"/>
      <c r="AA39150" s="65"/>
      <c r="AB39150" s="65"/>
      <c r="AC39150" s="65"/>
      <c r="AJ39150" s="66"/>
    </row>
    <row r="39151" spans="17:36" ht="4.5" customHeight="1" x14ac:dyDescent="0.2">
      <c r="Q39151" s="65"/>
      <c r="R39151" s="65"/>
      <c r="X39151" s="65"/>
      <c r="Y39151" s="65"/>
      <c r="Z39151" s="65"/>
      <c r="AA39151" s="65"/>
      <c r="AB39151" s="65"/>
      <c r="AC39151" s="65"/>
      <c r="AJ39151" s="66"/>
    </row>
    <row r="39152" spans="17:36" ht="4.5" customHeight="1" x14ac:dyDescent="0.2">
      <c r="Q39152" s="65"/>
      <c r="R39152" s="65"/>
      <c r="X39152" s="65"/>
      <c r="Y39152" s="65"/>
      <c r="Z39152" s="65"/>
      <c r="AA39152" s="65"/>
      <c r="AB39152" s="65"/>
      <c r="AC39152" s="65"/>
      <c r="AJ39152" s="66"/>
    </row>
    <row r="39153" spans="17:36" ht="4.5" customHeight="1" x14ac:dyDescent="0.2">
      <c r="Q39153" s="65"/>
      <c r="R39153" s="65"/>
      <c r="X39153" s="65"/>
      <c r="Y39153" s="65"/>
      <c r="Z39153" s="65"/>
      <c r="AA39153" s="65"/>
      <c r="AB39153" s="65"/>
      <c r="AC39153" s="65"/>
      <c r="AJ39153" s="66"/>
    </row>
    <row r="39154" spans="17:36" ht="4.5" customHeight="1" x14ac:dyDescent="0.2">
      <c r="Q39154" s="65"/>
      <c r="R39154" s="65"/>
      <c r="X39154" s="65"/>
      <c r="Y39154" s="65"/>
      <c r="Z39154" s="65"/>
      <c r="AA39154" s="65"/>
      <c r="AB39154" s="65"/>
      <c r="AC39154" s="65"/>
      <c r="AJ39154" s="66"/>
    </row>
    <row r="39155" spans="17:36" ht="4.5" customHeight="1" x14ac:dyDescent="0.2">
      <c r="Q39155" s="65"/>
      <c r="R39155" s="65"/>
      <c r="X39155" s="65"/>
      <c r="Y39155" s="65"/>
      <c r="Z39155" s="65"/>
      <c r="AA39155" s="65"/>
      <c r="AB39155" s="65"/>
      <c r="AC39155" s="65"/>
      <c r="AJ39155" s="66"/>
    </row>
    <row r="39156" spans="17:36" ht="4.5" customHeight="1" x14ac:dyDescent="0.2">
      <c r="Q39156" s="65"/>
      <c r="R39156" s="65"/>
      <c r="X39156" s="65"/>
      <c r="Y39156" s="65"/>
      <c r="Z39156" s="65"/>
      <c r="AA39156" s="65"/>
      <c r="AB39156" s="65"/>
      <c r="AC39156" s="65"/>
      <c r="AJ39156" s="66"/>
    </row>
    <row r="39157" spans="17:36" ht="4.5" customHeight="1" x14ac:dyDescent="0.2">
      <c r="Q39157" s="65"/>
      <c r="R39157" s="65"/>
      <c r="X39157" s="65"/>
      <c r="Y39157" s="65"/>
      <c r="Z39157" s="65"/>
      <c r="AA39157" s="65"/>
      <c r="AB39157" s="65"/>
      <c r="AC39157" s="65"/>
      <c r="AJ39157" s="66"/>
    </row>
    <row r="39158" spans="17:36" ht="4.5" customHeight="1" x14ac:dyDescent="0.2">
      <c r="Q39158" s="65"/>
      <c r="R39158" s="65"/>
      <c r="X39158" s="65"/>
      <c r="Y39158" s="65"/>
      <c r="Z39158" s="65"/>
      <c r="AA39158" s="65"/>
      <c r="AB39158" s="65"/>
      <c r="AC39158" s="65"/>
      <c r="AJ39158" s="66"/>
    </row>
    <row r="39159" spans="17:36" ht="4.5" customHeight="1" x14ac:dyDescent="0.2">
      <c r="Q39159" s="65"/>
      <c r="R39159" s="65"/>
      <c r="X39159" s="65"/>
      <c r="Y39159" s="65"/>
      <c r="Z39159" s="65"/>
      <c r="AA39159" s="65"/>
      <c r="AB39159" s="65"/>
      <c r="AC39159" s="65"/>
      <c r="AJ39159" s="66"/>
    </row>
    <row r="39160" spans="17:36" ht="4.5" customHeight="1" x14ac:dyDescent="0.2">
      <c r="Q39160" s="65"/>
      <c r="R39160" s="65"/>
      <c r="X39160" s="65"/>
      <c r="Y39160" s="65"/>
      <c r="Z39160" s="65"/>
      <c r="AA39160" s="65"/>
      <c r="AB39160" s="65"/>
      <c r="AC39160" s="65"/>
      <c r="AJ39160" s="66"/>
    </row>
    <row r="39161" spans="17:36" ht="4.5" customHeight="1" x14ac:dyDescent="0.2">
      <c r="Q39161" s="65"/>
      <c r="R39161" s="65"/>
      <c r="X39161" s="65"/>
      <c r="Y39161" s="65"/>
      <c r="Z39161" s="65"/>
      <c r="AA39161" s="65"/>
      <c r="AB39161" s="65"/>
      <c r="AC39161" s="65"/>
      <c r="AJ39161" s="66"/>
    </row>
    <row r="39162" spans="17:36" ht="4.5" customHeight="1" x14ac:dyDescent="0.2">
      <c r="Q39162" s="65"/>
      <c r="R39162" s="65"/>
      <c r="X39162" s="65"/>
      <c r="Y39162" s="65"/>
      <c r="Z39162" s="65"/>
      <c r="AA39162" s="65"/>
      <c r="AB39162" s="65"/>
      <c r="AC39162" s="65"/>
      <c r="AJ39162" s="66"/>
    </row>
    <row r="39163" spans="17:36" ht="4.5" customHeight="1" x14ac:dyDescent="0.2">
      <c r="Q39163" s="65"/>
      <c r="R39163" s="65"/>
      <c r="X39163" s="65"/>
      <c r="Y39163" s="65"/>
      <c r="Z39163" s="65"/>
      <c r="AA39163" s="65"/>
      <c r="AB39163" s="65"/>
      <c r="AC39163" s="65"/>
      <c r="AJ39163" s="66"/>
    </row>
    <row r="39164" spans="17:36" ht="4.5" customHeight="1" x14ac:dyDescent="0.2">
      <c r="Q39164" s="65"/>
      <c r="R39164" s="65"/>
      <c r="X39164" s="65"/>
      <c r="Y39164" s="65"/>
      <c r="Z39164" s="65"/>
      <c r="AA39164" s="65"/>
      <c r="AB39164" s="65"/>
      <c r="AC39164" s="65"/>
      <c r="AJ39164" s="66"/>
    </row>
    <row r="39165" spans="17:36" ht="4.5" customHeight="1" x14ac:dyDescent="0.2">
      <c r="Q39165" s="65"/>
      <c r="R39165" s="65"/>
      <c r="X39165" s="65"/>
      <c r="Y39165" s="65"/>
      <c r="Z39165" s="65"/>
      <c r="AA39165" s="65"/>
      <c r="AB39165" s="65"/>
      <c r="AC39165" s="65"/>
      <c r="AJ39165" s="66"/>
    </row>
    <row r="39166" spans="17:36" ht="4.5" customHeight="1" x14ac:dyDescent="0.2">
      <c r="Q39166" s="65"/>
      <c r="R39166" s="65"/>
      <c r="X39166" s="65"/>
      <c r="Y39166" s="65"/>
      <c r="Z39166" s="65"/>
      <c r="AA39166" s="65"/>
      <c r="AB39166" s="65"/>
      <c r="AC39166" s="65"/>
      <c r="AJ39166" s="66"/>
    </row>
    <row r="39167" spans="17:36" ht="4.5" customHeight="1" x14ac:dyDescent="0.2">
      <c r="Q39167" s="65"/>
      <c r="R39167" s="65"/>
      <c r="X39167" s="65"/>
      <c r="Y39167" s="65"/>
      <c r="Z39167" s="65"/>
      <c r="AA39167" s="65"/>
      <c r="AB39167" s="65"/>
      <c r="AC39167" s="65"/>
      <c r="AJ39167" s="66"/>
    </row>
    <row r="39168" spans="17:36" ht="4.5" customHeight="1" x14ac:dyDescent="0.2">
      <c r="Q39168" s="65"/>
      <c r="R39168" s="65"/>
      <c r="X39168" s="65"/>
      <c r="Y39168" s="65"/>
      <c r="Z39168" s="65"/>
      <c r="AA39168" s="65"/>
      <c r="AB39168" s="65"/>
      <c r="AC39168" s="65"/>
      <c r="AJ39168" s="66"/>
    </row>
    <row r="39169" spans="17:36" ht="4.5" customHeight="1" x14ac:dyDescent="0.2">
      <c r="Q39169" s="65"/>
      <c r="R39169" s="65"/>
      <c r="X39169" s="65"/>
      <c r="Y39169" s="65"/>
      <c r="Z39169" s="65"/>
      <c r="AA39169" s="65"/>
      <c r="AB39169" s="65"/>
      <c r="AC39169" s="65"/>
      <c r="AJ39169" s="66"/>
    </row>
    <row r="39170" spans="17:36" ht="4.5" customHeight="1" x14ac:dyDescent="0.2">
      <c r="Q39170" s="65"/>
      <c r="R39170" s="65"/>
      <c r="X39170" s="65"/>
      <c r="Y39170" s="65"/>
      <c r="Z39170" s="65"/>
      <c r="AA39170" s="65"/>
      <c r="AB39170" s="65"/>
      <c r="AC39170" s="65"/>
      <c r="AJ39170" s="66"/>
    </row>
    <row r="39171" spans="17:36" ht="4.5" customHeight="1" x14ac:dyDescent="0.2">
      <c r="Q39171" s="65"/>
      <c r="R39171" s="65"/>
      <c r="X39171" s="65"/>
      <c r="Y39171" s="65"/>
      <c r="Z39171" s="65"/>
      <c r="AA39171" s="65"/>
      <c r="AB39171" s="65"/>
      <c r="AC39171" s="65"/>
      <c r="AJ39171" s="66"/>
    </row>
    <row r="39172" spans="17:36" ht="4.5" customHeight="1" x14ac:dyDescent="0.2">
      <c r="Q39172" s="65"/>
      <c r="R39172" s="65"/>
      <c r="X39172" s="65"/>
      <c r="Y39172" s="65"/>
      <c r="Z39172" s="65"/>
      <c r="AA39172" s="65"/>
      <c r="AB39172" s="65"/>
      <c r="AC39172" s="65"/>
      <c r="AJ39172" s="66"/>
    </row>
    <row r="39173" spans="17:36" ht="4.5" customHeight="1" x14ac:dyDescent="0.2">
      <c r="Q39173" s="65"/>
      <c r="R39173" s="65"/>
      <c r="X39173" s="65"/>
      <c r="Y39173" s="65"/>
      <c r="Z39173" s="65"/>
      <c r="AA39173" s="65"/>
      <c r="AB39173" s="65"/>
      <c r="AC39173" s="65"/>
      <c r="AJ39173" s="66"/>
    </row>
    <row r="39174" spans="17:36" ht="4.5" customHeight="1" x14ac:dyDescent="0.2">
      <c r="Q39174" s="65"/>
      <c r="R39174" s="65"/>
      <c r="X39174" s="65"/>
      <c r="Y39174" s="65"/>
      <c r="Z39174" s="65"/>
      <c r="AA39174" s="65"/>
      <c r="AB39174" s="65"/>
      <c r="AC39174" s="65"/>
      <c r="AJ39174" s="66"/>
    </row>
    <row r="39175" spans="17:36" ht="4.5" customHeight="1" x14ac:dyDescent="0.2">
      <c r="Q39175" s="65"/>
      <c r="R39175" s="65"/>
      <c r="X39175" s="65"/>
      <c r="Y39175" s="65"/>
      <c r="Z39175" s="65"/>
      <c r="AA39175" s="65"/>
      <c r="AB39175" s="65"/>
      <c r="AC39175" s="65"/>
      <c r="AJ39175" s="66"/>
    </row>
    <row r="39176" spans="17:36" ht="4.5" customHeight="1" x14ac:dyDescent="0.2">
      <c r="Q39176" s="65"/>
      <c r="R39176" s="65"/>
      <c r="X39176" s="65"/>
      <c r="Y39176" s="65"/>
      <c r="Z39176" s="65"/>
      <c r="AA39176" s="65"/>
      <c r="AB39176" s="65"/>
      <c r="AC39176" s="65"/>
      <c r="AJ39176" s="66"/>
    </row>
    <row r="39177" spans="17:36" ht="4.5" customHeight="1" x14ac:dyDescent="0.2">
      <c r="Q39177" s="65"/>
      <c r="R39177" s="65"/>
      <c r="X39177" s="65"/>
      <c r="Y39177" s="65"/>
      <c r="Z39177" s="65"/>
      <c r="AA39177" s="65"/>
      <c r="AB39177" s="65"/>
      <c r="AC39177" s="65"/>
      <c r="AJ39177" s="66"/>
    </row>
    <row r="39178" spans="17:36" ht="4.5" customHeight="1" x14ac:dyDescent="0.2">
      <c r="Q39178" s="65"/>
      <c r="R39178" s="65"/>
      <c r="X39178" s="65"/>
      <c r="Y39178" s="65"/>
      <c r="Z39178" s="65"/>
      <c r="AA39178" s="65"/>
      <c r="AB39178" s="65"/>
      <c r="AC39178" s="65"/>
      <c r="AJ39178" s="66"/>
    </row>
    <row r="39179" spans="17:36" ht="4.5" customHeight="1" x14ac:dyDescent="0.2">
      <c r="Q39179" s="65"/>
      <c r="R39179" s="65"/>
      <c r="X39179" s="65"/>
      <c r="Y39179" s="65"/>
      <c r="Z39179" s="65"/>
      <c r="AA39179" s="65"/>
      <c r="AB39179" s="65"/>
      <c r="AC39179" s="65"/>
      <c r="AJ39179" s="66"/>
    </row>
    <row r="39180" spans="17:36" ht="4.5" customHeight="1" x14ac:dyDescent="0.2">
      <c r="Q39180" s="65"/>
      <c r="R39180" s="65"/>
      <c r="X39180" s="65"/>
      <c r="Y39180" s="65"/>
      <c r="Z39180" s="65"/>
      <c r="AA39180" s="65"/>
      <c r="AB39180" s="65"/>
      <c r="AC39180" s="65"/>
      <c r="AJ39180" s="66"/>
    </row>
    <row r="39181" spans="17:36" ht="4.5" customHeight="1" x14ac:dyDescent="0.2">
      <c r="Q39181" s="65"/>
      <c r="R39181" s="65"/>
      <c r="X39181" s="65"/>
      <c r="Y39181" s="65"/>
      <c r="Z39181" s="65"/>
      <c r="AA39181" s="65"/>
      <c r="AB39181" s="65"/>
      <c r="AC39181" s="65"/>
      <c r="AJ39181" s="66"/>
    </row>
    <row r="39182" spans="17:36" ht="4.5" customHeight="1" x14ac:dyDescent="0.2">
      <c r="Q39182" s="65"/>
      <c r="R39182" s="65"/>
      <c r="X39182" s="65"/>
      <c r="Y39182" s="65"/>
      <c r="Z39182" s="65"/>
      <c r="AA39182" s="65"/>
      <c r="AB39182" s="65"/>
      <c r="AC39182" s="65"/>
      <c r="AJ39182" s="66"/>
    </row>
    <row r="39183" spans="17:36" ht="4.5" customHeight="1" x14ac:dyDescent="0.2">
      <c r="Q39183" s="65"/>
      <c r="R39183" s="65"/>
      <c r="X39183" s="65"/>
      <c r="Y39183" s="65"/>
      <c r="Z39183" s="65"/>
      <c r="AA39183" s="65"/>
      <c r="AB39183" s="65"/>
      <c r="AC39183" s="65"/>
      <c r="AJ39183" s="66"/>
    </row>
    <row r="39184" spans="17:36" ht="4.5" customHeight="1" x14ac:dyDescent="0.2">
      <c r="Q39184" s="65"/>
      <c r="R39184" s="65"/>
      <c r="X39184" s="65"/>
      <c r="Y39184" s="65"/>
      <c r="Z39184" s="65"/>
      <c r="AA39184" s="65"/>
      <c r="AB39184" s="65"/>
      <c r="AC39184" s="65"/>
      <c r="AJ39184" s="66"/>
    </row>
    <row r="39185" spans="17:36" ht="4.5" customHeight="1" x14ac:dyDescent="0.2">
      <c r="Q39185" s="65"/>
      <c r="R39185" s="65"/>
      <c r="X39185" s="65"/>
      <c r="Y39185" s="65"/>
      <c r="Z39185" s="65"/>
      <c r="AA39185" s="65"/>
      <c r="AB39185" s="65"/>
      <c r="AC39185" s="65"/>
      <c r="AJ39185" s="66"/>
    </row>
    <row r="39186" spans="17:36" ht="4.5" customHeight="1" x14ac:dyDescent="0.2">
      <c r="Q39186" s="65"/>
      <c r="R39186" s="65"/>
      <c r="X39186" s="65"/>
      <c r="Y39186" s="65"/>
      <c r="Z39186" s="65"/>
      <c r="AA39186" s="65"/>
      <c r="AB39186" s="65"/>
      <c r="AC39186" s="65"/>
      <c r="AJ39186" s="66"/>
    </row>
    <row r="39187" spans="17:36" ht="4.5" customHeight="1" x14ac:dyDescent="0.2">
      <c r="Q39187" s="65"/>
      <c r="R39187" s="65"/>
      <c r="X39187" s="65"/>
      <c r="Y39187" s="65"/>
      <c r="Z39187" s="65"/>
      <c r="AA39187" s="65"/>
      <c r="AB39187" s="65"/>
      <c r="AC39187" s="65"/>
      <c r="AJ39187" s="66"/>
    </row>
    <row r="39188" spans="17:36" ht="4.5" customHeight="1" x14ac:dyDescent="0.2">
      <c r="Q39188" s="65"/>
      <c r="R39188" s="65"/>
      <c r="X39188" s="65"/>
      <c r="Y39188" s="65"/>
      <c r="Z39188" s="65"/>
      <c r="AA39188" s="65"/>
      <c r="AB39188" s="65"/>
      <c r="AC39188" s="65"/>
      <c r="AJ39188" s="66"/>
    </row>
    <row r="39189" spans="17:36" ht="4.5" customHeight="1" x14ac:dyDescent="0.2">
      <c r="Q39189" s="65"/>
      <c r="R39189" s="65"/>
      <c r="X39189" s="65"/>
      <c r="Y39189" s="65"/>
      <c r="Z39189" s="65"/>
      <c r="AA39189" s="65"/>
      <c r="AB39189" s="65"/>
      <c r="AC39189" s="65"/>
      <c r="AJ39189" s="66"/>
    </row>
    <row r="39190" spans="17:36" ht="4.5" customHeight="1" x14ac:dyDescent="0.2">
      <c r="Q39190" s="65"/>
      <c r="R39190" s="65"/>
      <c r="X39190" s="65"/>
      <c r="Y39190" s="65"/>
      <c r="Z39190" s="65"/>
      <c r="AA39190" s="65"/>
      <c r="AB39190" s="65"/>
      <c r="AC39190" s="65"/>
      <c r="AJ39190" s="66"/>
    </row>
    <row r="39191" spans="17:36" ht="4.5" customHeight="1" x14ac:dyDescent="0.2">
      <c r="Q39191" s="65"/>
      <c r="R39191" s="65"/>
      <c r="X39191" s="65"/>
      <c r="Y39191" s="65"/>
      <c r="Z39191" s="65"/>
      <c r="AA39191" s="65"/>
      <c r="AB39191" s="65"/>
      <c r="AC39191" s="65"/>
      <c r="AJ39191" s="66"/>
    </row>
    <row r="39192" spans="17:36" ht="4.5" customHeight="1" x14ac:dyDescent="0.2">
      <c r="Q39192" s="65"/>
      <c r="R39192" s="65"/>
      <c r="X39192" s="65"/>
      <c r="Y39192" s="65"/>
      <c r="Z39192" s="65"/>
      <c r="AA39192" s="65"/>
      <c r="AB39192" s="65"/>
      <c r="AC39192" s="65"/>
      <c r="AJ39192" s="66"/>
    </row>
    <row r="39193" spans="17:36" ht="4.5" customHeight="1" x14ac:dyDescent="0.2">
      <c r="Q39193" s="65"/>
      <c r="R39193" s="65"/>
      <c r="X39193" s="65"/>
      <c r="Y39193" s="65"/>
      <c r="Z39193" s="65"/>
      <c r="AA39193" s="65"/>
      <c r="AB39193" s="65"/>
      <c r="AC39193" s="65"/>
      <c r="AJ39193" s="66"/>
    </row>
    <row r="39194" spans="17:36" ht="4.5" customHeight="1" x14ac:dyDescent="0.2">
      <c r="Q39194" s="65"/>
      <c r="R39194" s="65"/>
      <c r="X39194" s="65"/>
      <c r="Y39194" s="65"/>
      <c r="Z39194" s="65"/>
      <c r="AA39194" s="65"/>
      <c r="AB39194" s="65"/>
      <c r="AC39194" s="65"/>
      <c r="AJ39194" s="66"/>
    </row>
    <row r="39195" spans="17:36" ht="4.5" customHeight="1" x14ac:dyDescent="0.2">
      <c r="Q39195" s="65"/>
      <c r="R39195" s="65"/>
      <c r="X39195" s="65"/>
      <c r="Y39195" s="65"/>
      <c r="Z39195" s="65"/>
      <c r="AA39195" s="65"/>
      <c r="AB39195" s="65"/>
      <c r="AC39195" s="65"/>
      <c r="AJ39195" s="66"/>
    </row>
    <row r="39196" spans="17:36" ht="4.5" customHeight="1" x14ac:dyDescent="0.2">
      <c r="Q39196" s="65"/>
      <c r="R39196" s="65"/>
      <c r="X39196" s="65"/>
      <c r="Y39196" s="65"/>
      <c r="Z39196" s="65"/>
      <c r="AA39196" s="65"/>
      <c r="AB39196" s="65"/>
      <c r="AC39196" s="65"/>
      <c r="AJ39196" s="66"/>
    </row>
    <row r="39197" spans="17:36" ht="4.5" customHeight="1" x14ac:dyDescent="0.2">
      <c r="Q39197" s="65"/>
      <c r="R39197" s="65"/>
      <c r="X39197" s="65"/>
      <c r="Y39197" s="65"/>
      <c r="Z39197" s="65"/>
      <c r="AA39197" s="65"/>
      <c r="AB39197" s="65"/>
      <c r="AC39197" s="65"/>
      <c r="AJ39197" s="66"/>
    </row>
    <row r="39198" spans="17:36" ht="4.5" customHeight="1" x14ac:dyDescent="0.2">
      <c r="Q39198" s="65"/>
      <c r="R39198" s="65"/>
      <c r="X39198" s="65"/>
      <c r="Y39198" s="65"/>
      <c r="Z39198" s="65"/>
      <c r="AA39198" s="65"/>
      <c r="AB39198" s="65"/>
      <c r="AC39198" s="65"/>
      <c r="AJ39198" s="66"/>
    </row>
    <row r="39199" spans="17:36" ht="4.5" customHeight="1" x14ac:dyDescent="0.2">
      <c r="Q39199" s="65"/>
      <c r="R39199" s="65"/>
      <c r="X39199" s="65"/>
      <c r="Y39199" s="65"/>
      <c r="Z39199" s="65"/>
      <c r="AA39199" s="65"/>
      <c r="AB39199" s="65"/>
      <c r="AC39199" s="65"/>
      <c r="AJ39199" s="66"/>
    </row>
    <row r="39200" spans="17:36" ht="4.5" customHeight="1" x14ac:dyDescent="0.2">
      <c r="Q39200" s="65"/>
      <c r="R39200" s="65"/>
      <c r="X39200" s="65"/>
      <c r="Y39200" s="65"/>
      <c r="Z39200" s="65"/>
      <c r="AA39200" s="65"/>
      <c r="AB39200" s="65"/>
      <c r="AC39200" s="65"/>
      <c r="AJ39200" s="66"/>
    </row>
    <row r="39201" spans="17:36" ht="4.5" customHeight="1" x14ac:dyDescent="0.2">
      <c r="Q39201" s="65"/>
      <c r="R39201" s="65"/>
      <c r="X39201" s="65"/>
      <c r="Y39201" s="65"/>
      <c r="Z39201" s="65"/>
      <c r="AA39201" s="65"/>
      <c r="AB39201" s="65"/>
      <c r="AC39201" s="65"/>
      <c r="AJ39201" s="66"/>
    </row>
    <row r="39202" spans="17:36" ht="4.5" customHeight="1" x14ac:dyDescent="0.2">
      <c r="Q39202" s="65"/>
      <c r="R39202" s="65"/>
      <c r="X39202" s="65"/>
      <c r="Y39202" s="65"/>
      <c r="Z39202" s="65"/>
      <c r="AA39202" s="65"/>
      <c r="AB39202" s="65"/>
      <c r="AC39202" s="65"/>
      <c r="AJ39202" s="66"/>
    </row>
    <row r="39203" spans="17:36" ht="4.5" customHeight="1" x14ac:dyDescent="0.2">
      <c r="Q39203" s="65"/>
      <c r="R39203" s="65"/>
      <c r="X39203" s="65"/>
      <c r="Y39203" s="65"/>
      <c r="Z39203" s="65"/>
      <c r="AA39203" s="65"/>
      <c r="AB39203" s="65"/>
      <c r="AC39203" s="65"/>
      <c r="AJ39203" s="66"/>
    </row>
    <row r="39204" spans="17:36" ht="4.5" customHeight="1" x14ac:dyDescent="0.2">
      <c r="Q39204" s="65"/>
      <c r="R39204" s="65"/>
      <c r="X39204" s="65"/>
      <c r="Y39204" s="65"/>
      <c r="Z39204" s="65"/>
      <c r="AA39204" s="65"/>
      <c r="AB39204" s="65"/>
      <c r="AC39204" s="65"/>
      <c r="AJ39204" s="66"/>
    </row>
    <row r="39205" spans="17:36" ht="4.5" customHeight="1" x14ac:dyDescent="0.2">
      <c r="Q39205" s="65"/>
      <c r="R39205" s="65"/>
      <c r="X39205" s="65"/>
      <c r="Y39205" s="65"/>
      <c r="Z39205" s="65"/>
      <c r="AA39205" s="65"/>
      <c r="AB39205" s="65"/>
      <c r="AC39205" s="65"/>
      <c r="AJ39205" s="66"/>
    </row>
    <row r="39206" spans="17:36" ht="4.5" customHeight="1" x14ac:dyDescent="0.2">
      <c r="Q39206" s="65"/>
      <c r="R39206" s="65"/>
      <c r="X39206" s="65"/>
      <c r="Y39206" s="65"/>
      <c r="Z39206" s="65"/>
      <c r="AA39206" s="65"/>
      <c r="AB39206" s="65"/>
      <c r="AC39206" s="65"/>
      <c r="AJ39206" s="66"/>
    </row>
    <row r="39207" spans="17:36" ht="4.5" customHeight="1" x14ac:dyDescent="0.2">
      <c r="Q39207" s="65"/>
      <c r="R39207" s="65"/>
      <c r="X39207" s="65"/>
      <c r="Y39207" s="65"/>
      <c r="Z39207" s="65"/>
      <c r="AA39207" s="65"/>
      <c r="AB39207" s="65"/>
      <c r="AC39207" s="65"/>
      <c r="AJ39207" s="66"/>
    </row>
    <row r="39208" spans="17:36" ht="4.5" customHeight="1" x14ac:dyDescent="0.2">
      <c r="Q39208" s="65"/>
      <c r="R39208" s="65"/>
      <c r="X39208" s="65"/>
      <c r="Y39208" s="65"/>
      <c r="Z39208" s="65"/>
      <c r="AA39208" s="65"/>
      <c r="AB39208" s="65"/>
      <c r="AC39208" s="65"/>
      <c r="AJ39208" s="66"/>
    </row>
    <row r="39209" spans="17:36" ht="4.5" customHeight="1" x14ac:dyDescent="0.2">
      <c r="Q39209" s="65"/>
      <c r="R39209" s="65"/>
      <c r="X39209" s="65"/>
      <c r="Y39209" s="65"/>
      <c r="Z39209" s="65"/>
      <c r="AA39209" s="65"/>
      <c r="AB39209" s="65"/>
      <c r="AC39209" s="65"/>
      <c r="AJ39209" s="66"/>
    </row>
    <row r="39210" spans="17:36" ht="4.5" customHeight="1" x14ac:dyDescent="0.2">
      <c r="Q39210" s="65"/>
      <c r="R39210" s="65"/>
      <c r="X39210" s="65"/>
      <c r="Y39210" s="65"/>
      <c r="Z39210" s="65"/>
      <c r="AA39210" s="65"/>
      <c r="AB39210" s="65"/>
      <c r="AC39210" s="65"/>
      <c r="AJ39210" s="66"/>
    </row>
    <row r="39211" spans="17:36" ht="4.5" customHeight="1" x14ac:dyDescent="0.2">
      <c r="Q39211" s="65"/>
      <c r="R39211" s="65"/>
      <c r="X39211" s="65"/>
      <c r="Y39211" s="65"/>
      <c r="Z39211" s="65"/>
      <c r="AA39211" s="65"/>
      <c r="AB39211" s="65"/>
      <c r="AC39211" s="65"/>
      <c r="AJ39211" s="66"/>
    </row>
    <row r="39212" spans="17:36" ht="4.5" customHeight="1" x14ac:dyDescent="0.2">
      <c r="Q39212" s="65"/>
      <c r="R39212" s="65"/>
      <c r="X39212" s="65"/>
      <c r="Y39212" s="65"/>
      <c r="Z39212" s="65"/>
      <c r="AA39212" s="65"/>
      <c r="AB39212" s="65"/>
      <c r="AC39212" s="65"/>
      <c r="AJ39212" s="66"/>
    </row>
    <row r="39213" spans="17:36" ht="4.5" customHeight="1" x14ac:dyDescent="0.2">
      <c r="Q39213" s="65"/>
      <c r="R39213" s="65"/>
      <c r="X39213" s="65"/>
      <c r="Y39213" s="65"/>
      <c r="Z39213" s="65"/>
      <c r="AA39213" s="65"/>
      <c r="AB39213" s="65"/>
      <c r="AC39213" s="65"/>
      <c r="AJ39213" s="66"/>
    </row>
    <row r="39214" spans="17:36" ht="4.5" customHeight="1" x14ac:dyDescent="0.2">
      <c r="Q39214" s="65"/>
      <c r="R39214" s="65"/>
      <c r="X39214" s="65"/>
      <c r="Y39214" s="65"/>
      <c r="Z39214" s="65"/>
      <c r="AA39214" s="65"/>
      <c r="AB39214" s="65"/>
      <c r="AC39214" s="65"/>
      <c r="AJ39214" s="66"/>
    </row>
    <row r="39215" spans="17:36" ht="4.5" customHeight="1" x14ac:dyDescent="0.2">
      <c r="Q39215" s="65"/>
      <c r="R39215" s="65"/>
      <c r="X39215" s="65"/>
      <c r="Y39215" s="65"/>
      <c r="Z39215" s="65"/>
      <c r="AA39215" s="65"/>
      <c r="AB39215" s="65"/>
      <c r="AC39215" s="65"/>
      <c r="AJ39215" s="66"/>
    </row>
    <row r="39216" spans="17:36" ht="4.5" customHeight="1" x14ac:dyDescent="0.2">
      <c r="Q39216" s="65"/>
      <c r="R39216" s="65"/>
      <c r="X39216" s="65"/>
      <c r="Y39216" s="65"/>
      <c r="Z39216" s="65"/>
      <c r="AA39216" s="65"/>
      <c r="AB39216" s="65"/>
      <c r="AC39216" s="65"/>
      <c r="AJ39216" s="66"/>
    </row>
    <row r="39217" spans="17:36" ht="4.5" customHeight="1" x14ac:dyDescent="0.2">
      <c r="Q39217" s="65"/>
      <c r="R39217" s="65"/>
      <c r="X39217" s="65"/>
      <c r="Y39217" s="65"/>
      <c r="Z39217" s="65"/>
      <c r="AA39217" s="65"/>
      <c r="AB39217" s="65"/>
      <c r="AC39217" s="65"/>
      <c r="AJ39217" s="66"/>
    </row>
    <row r="39218" spans="17:36" ht="4.5" customHeight="1" x14ac:dyDescent="0.2">
      <c r="Q39218" s="65"/>
      <c r="R39218" s="65"/>
      <c r="X39218" s="65"/>
      <c r="Y39218" s="65"/>
      <c r="Z39218" s="65"/>
      <c r="AA39218" s="65"/>
      <c r="AB39218" s="65"/>
      <c r="AC39218" s="65"/>
      <c r="AJ39218" s="66"/>
    </row>
    <row r="39219" spans="17:36" ht="4.5" customHeight="1" x14ac:dyDescent="0.2">
      <c r="Q39219" s="65"/>
      <c r="R39219" s="65"/>
      <c r="X39219" s="65"/>
      <c r="Y39219" s="65"/>
      <c r="Z39219" s="65"/>
      <c r="AA39219" s="65"/>
      <c r="AB39219" s="65"/>
      <c r="AC39219" s="65"/>
      <c r="AJ39219" s="66"/>
    </row>
    <row r="39220" spans="17:36" ht="4.5" customHeight="1" x14ac:dyDescent="0.2">
      <c r="Q39220" s="65"/>
      <c r="R39220" s="65"/>
      <c r="X39220" s="65"/>
      <c r="Y39220" s="65"/>
      <c r="Z39220" s="65"/>
      <c r="AA39220" s="65"/>
      <c r="AB39220" s="65"/>
      <c r="AC39220" s="65"/>
      <c r="AJ39220" s="66"/>
    </row>
    <row r="39221" spans="17:36" ht="4.5" customHeight="1" x14ac:dyDescent="0.2">
      <c r="Q39221" s="65"/>
      <c r="R39221" s="65"/>
      <c r="X39221" s="65"/>
      <c r="Y39221" s="65"/>
      <c r="Z39221" s="65"/>
      <c r="AA39221" s="65"/>
      <c r="AB39221" s="65"/>
      <c r="AC39221" s="65"/>
      <c r="AJ39221" s="66"/>
    </row>
    <row r="39222" spans="17:36" ht="4.5" customHeight="1" x14ac:dyDescent="0.2">
      <c r="Q39222" s="65"/>
      <c r="R39222" s="65"/>
      <c r="X39222" s="65"/>
      <c r="Y39222" s="65"/>
      <c r="Z39222" s="65"/>
      <c r="AA39222" s="65"/>
      <c r="AB39222" s="65"/>
      <c r="AC39222" s="65"/>
      <c r="AJ39222" s="66"/>
    </row>
    <row r="39223" spans="17:36" ht="4.5" customHeight="1" x14ac:dyDescent="0.2">
      <c r="Q39223" s="65"/>
      <c r="R39223" s="65"/>
      <c r="X39223" s="65"/>
      <c r="Y39223" s="65"/>
      <c r="Z39223" s="65"/>
      <c r="AA39223" s="65"/>
      <c r="AB39223" s="65"/>
      <c r="AC39223" s="65"/>
      <c r="AJ39223" s="66"/>
    </row>
    <row r="39224" spans="17:36" ht="4.5" customHeight="1" x14ac:dyDescent="0.2">
      <c r="Q39224" s="65"/>
      <c r="R39224" s="65"/>
      <c r="X39224" s="65"/>
      <c r="Y39224" s="65"/>
      <c r="Z39224" s="65"/>
      <c r="AA39224" s="65"/>
      <c r="AB39224" s="65"/>
      <c r="AC39224" s="65"/>
      <c r="AJ39224" s="66"/>
    </row>
    <row r="39225" spans="17:36" ht="4.5" customHeight="1" x14ac:dyDescent="0.2">
      <c r="Q39225" s="65"/>
      <c r="R39225" s="65"/>
      <c r="X39225" s="65"/>
      <c r="Y39225" s="65"/>
      <c r="Z39225" s="65"/>
      <c r="AA39225" s="65"/>
      <c r="AB39225" s="65"/>
      <c r="AC39225" s="65"/>
      <c r="AJ39225" s="66"/>
    </row>
    <row r="39226" spans="17:36" ht="4.5" customHeight="1" x14ac:dyDescent="0.2">
      <c r="Q39226" s="65"/>
      <c r="R39226" s="65"/>
      <c r="X39226" s="65"/>
      <c r="Y39226" s="65"/>
      <c r="Z39226" s="65"/>
      <c r="AA39226" s="65"/>
      <c r="AB39226" s="65"/>
      <c r="AC39226" s="65"/>
      <c r="AJ39226" s="66"/>
    </row>
    <row r="39227" spans="17:36" ht="4.5" customHeight="1" x14ac:dyDescent="0.2">
      <c r="Q39227" s="65"/>
      <c r="R39227" s="65"/>
      <c r="X39227" s="65"/>
      <c r="Y39227" s="65"/>
      <c r="Z39227" s="65"/>
      <c r="AA39227" s="65"/>
      <c r="AB39227" s="65"/>
      <c r="AC39227" s="65"/>
      <c r="AJ39227" s="66"/>
    </row>
    <row r="39228" spans="17:36" ht="4.5" customHeight="1" x14ac:dyDescent="0.2">
      <c r="Q39228" s="65"/>
      <c r="R39228" s="65"/>
      <c r="X39228" s="65"/>
      <c r="Y39228" s="65"/>
      <c r="Z39228" s="65"/>
      <c r="AA39228" s="65"/>
      <c r="AB39228" s="65"/>
      <c r="AC39228" s="65"/>
      <c r="AJ39228" s="66"/>
    </row>
    <row r="39229" spans="17:36" ht="4.5" customHeight="1" x14ac:dyDescent="0.2">
      <c r="Q39229" s="65"/>
      <c r="R39229" s="65"/>
      <c r="X39229" s="65"/>
      <c r="Y39229" s="65"/>
      <c r="Z39229" s="65"/>
      <c r="AA39229" s="65"/>
      <c r="AB39229" s="65"/>
      <c r="AC39229" s="65"/>
      <c r="AJ39229" s="66"/>
    </row>
    <row r="39230" spans="17:36" ht="4.5" customHeight="1" x14ac:dyDescent="0.2">
      <c r="Q39230" s="65"/>
      <c r="R39230" s="65"/>
      <c r="X39230" s="65"/>
      <c r="Y39230" s="65"/>
      <c r="Z39230" s="65"/>
      <c r="AA39230" s="65"/>
      <c r="AB39230" s="65"/>
      <c r="AC39230" s="65"/>
      <c r="AJ39230" s="66"/>
    </row>
    <row r="39231" spans="17:36" ht="4.5" customHeight="1" x14ac:dyDescent="0.2">
      <c r="Q39231" s="65"/>
      <c r="R39231" s="65"/>
      <c r="X39231" s="65"/>
      <c r="Y39231" s="65"/>
      <c r="Z39231" s="65"/>
      <c r="AA39231" s="65"/>
      <c r="AB39231" s="65"/>
      <c r="AC39231" s="65"/>
      <c r="AJ39231" s="66"/>
    </row>
    <row r="39232" spans="17:36" ht="4.5" customHeight="1" x14ac:dyDescent="0.2">
      <c r="Q39232" s="65"/>
      <c r="R39232" s="65"/>
      <c r="X39232" s="65"/>
      <c r="Y39232" s="65"/>
      <c r="Z39232" s="65"/>
      <c r="AA39232" s="65"/>
      <c r="AB39232" s="65"/>
      <c r="AC39232" s="65"/>
      <c r="AJ39232" s="66"/>
    </row>
    <row r="39233" spans="17:36" ht="4.5" customHeight="1" x14ac:dyDescent="0.2">
      <c r="Q39233" s="65"/>
      <c r="R39233" s="65"/>
      <c r="X39233" s="65"/>
      <c r="Y39233" s="65"/>
      <c r="Z39233" s="65"/>
      <c r="AA39233" s="65"/>
      <c r="AB39233" s="65"/>
      <c r="AC39233" s="65"/>
      <c r="AJ39233" s="66"/>
    </row>
    <row r="39234" spans="17:36" ht="4.5" customHeight="1" x14ac:dyDescent="0.2">
      <c r="Q39234" s="65"/>
      <c r="R39234" s="65"/>
      <c r="X39234" s="65"/>
      <c r="Y39234" s="65"/>
      <c r="Z39234" s="65"/>
      <c r="AA39234" s="65"/>
      <c r="AB39234" s="65"/>
      <c r="AC39234" s="65"/>
      <c r="AJ39234" s="66"/>
    </row>
    <row r="39235" spans="17:36" ht="4.5" customHeight="1" x14ac:dyDescent="0.2">
      <c r="Q39235" s="65"/>
      <c r="R39235" s="65"/>
      <c r="X39235" s="65"/>
      <c r="Y39235" s="65"/>
      <c r="Z39235" s="65"/>
      <c r="AA39235" s="65"/>
      <c r="AB39235" s="65"/>
      <c r="AC39235" s="65"/>
      <c r="AJ39235" s="66"/>
    </row>
    <row r="39236" spans="17:36" ht="4.5" customHeight="1" x14ac:dyDescent="0.2">
      <c r="Q39236" s="65"/>
      <c r="R39236" s="65"/>
      <c r="X39236" s="65"/>
      <c r="Y39236" s="65"/>
      <c r="Z39236" s="65"/>
      <c r="AA39236" s="65"/>
      <c r="AB39236" s="65"/>
      <c r="AC39236" s="65"/>
      <c r="AJ39236" s="66"/>
    </row>
    <row r="39237" spans="17:36" ht="4.5" customHeight="1" x14ac:dyDescent="0.2">
      <c r="Q39237" s="65"/>
      <c r="R39237" s="65"/>
      <c r="X39237" s="65"/>
      <c r="Y39237" s="65"/>
      <c r="Z39237" s="65"/>
      <c r="AA39237" s="65"/>
      <c r="AB39237" s="65"/>
      <c r="AC39237" s="65"/>
      <c r="AJ39237" s="66"/>
    </row>
    <row r="39238" spans="17:36" ht="4.5" customHeight="1" x14ac:dyDescent="0.2">
      <c r="Q39238" s="65"/>
      <c r="R39238" s="65"/>
      <c r="X39238" s="65"/>
      <c r="Y39238" s="65"/>
      <c r="Z39238" s="65"/>
      <c r="AA39238" s="65"/>
      <c r="AB39238" s="65"/>
      <c r="AC39238" s="65"/>
      <c r="AJ39238" s="66"/>
    </row>
    <row r="39239" spans="17:36" ht="4.5" customHeight="1" x14ac:dyDescent="0.2">
      <c r="Q39239" s="65"/>
      <c r="R39239" s="65"/>
      <c r="X39239" s="65"/>
      <c r="Y39239" s="65"/>
      <c r="Z39239" s="65"/>
      <c r="AA39239" s="65"/>
      <c r="AB39239" s="65"/>
      <c r="AC39239" s="65"/>
      <c r="AJ39239" s="66"/>
    </row>
    <row r="39240" spans="17:36" ht="4.5" customHeight="1" x14ac:dyDescent="0.2">
      <c r="Q39240" s="65"/>
      <c r="R39240" s="65"/>
      <c r="X39240" s="65"/>
      <c r="Y39240" s="65"/>
      <c r="Z39240" s="65"/>
      <c r="AA39240" s="65"/>
      <c r="AB39240" s="65"/>
      <c r="AC39240" s="65"/>
      <c r="AJ39240" s="66"/>
    </row>
    <row r="39241" spans="17:36" ht="4.5" customHeight="1" x14ac:dyDescent="0.2">
      <c r="Q39241" s="65"/>
      <c r="R39241" s="65"/>
      <c r="X39241" s="65"/>
      <c r="Y39241" s="65"/>
      <c r="Z39241" s="65"/>
      <c r="AA39241" s="65"/>
      <c r="AB39241" s="65"/>
      <c r="AC39241" s="65"/>
      <c r="AJ39241" s="66"/>
    </row>
    <row r="39242" spans="17:36" ht="4.5" customHeight="1" x14ac:dyDescent="0.2">
      <c r="Q39242" s="65"/>
      <c r="R39242" s="65"/>
      <c r="X39242" s="65"/>
      <c r="Y39242" s="65"/>
      <c r="Z39242" s="65"/>
      <c r="AA39242" s="65"/>
      <c r="AB39242" s="65"/>
      <c r="AC39242" s="65"/>
      <c r="AJ39242" s="66"/>
    </row>
    <row r="39243" spans="17:36" ht="4.5" customHeight="1" x14ac:dyDescent="0.2">
      <c r="Q39243" s="65"/>
      <c r="R39243" s="65"/>
      <c r="X39243" s="65"/>
      <c r="Y39243" s="65"/>
      <c r="Z39243" s="65"/>
      <c r="AA39243" s="65"/>
      <c r="AB39243" s="65"/>
      <c r="AC39243" s="65"/>
      <c r="AJ39243" s="66"/>
    </row>
    <row r="39244" spans="17:36" ht="4.5" customHeight="1" x14ac:dyDescent="0.2">
      <c r="Q39244" s="65"/>
      <c r="R39244" s="65"/>
      <c r="X39244" s="65"/>
      <c r="Y39244" s="65"/>
      <c r="Z39244" s="65"/>
      <c r="AA39244" s="65"/>
      <c r="AB39244" s="65"/>
      <c r="AC39244" s="65"/>
      <c r="AJ39244" s="66"/>
    </row>
    <row r="39245" spans="17:36" ht="4.5" customHeight="1" x14ac:dyDescent="0.2">
      <c r="Q39245" s="65"/>
      <c r="R39245" s="65"/>
      <c r="X39245" s="65"/>
      <c r="Y39245" s="65"/>
      <c r="Z39245" s="65"/>
      <c r="AA39245" s="65"/>
      <c r="AB39245" s="65"/>
      <c r="AC39245" s="65"/>
      <c r="AJ39245" s="66"/>
    </row>
    <row r="39246" spans="17:36" ht="4.5" customHeight="1" x14ac:dyDescent="0.2">
      <c r="Q39246" s="65"/>
      <c r="R39246" s="65"/>
      <c r="X39246" s="65"/>
      <c r="Y39246" s="65"/>
      <c r="Z39246" s="65"/>
      <c r="AA39246" s="65"/>
      <c r="AB39246" s="65"/>
      <c r="AC39246" s="65"/>
      <c r="AJ39246" s="66"/>
    </row>
    <row r="39247" spans="17:36" ht="4.5" customHeight="1" x14ac:dyDescent="0.2">
      <c r="Q39247" s="65"/>
      <c r="R39247" s="65"/>
      <c r="X39247" s="65"/>
      <c r="Y39247" s="65"/>
      <c r="Z39247" s="65"/>
      <c r="AA39247" s="65"/>
      <c r="AB39247" s="65"/>
      <c r="AC39247" s="65"/>
      <c r="AJ39247" s="66"/>
    </row>
    <row r="39248" spans="17:36" ht="4.5" customHeight="1" x14ac:dyDescent="0.2">
      <c r="Q39248" s="65"/>
      <c r="R39248" s="65"/>
      <c r="X39248" s="65"/>
      <c r="Y39248" s="65"/>
      <c r="Z39248" s="65"/>
      <c r="AA39248" s="65"/>
      <c r="AB39248" s="65"/>
      <c r="AC39248" s="65"/>
      <c r="AJ39248" s="66"/>
    </row>
    <row r="39249" spans="17:36" ht="4.5" customHeight="1" x14ac:dyDescent="0.2">
      <c r="Q39249" s="65"/>
      <c r="R39249" s="65"/>
      <c r="X39249" s="65"/>
      <c r="Y39249" s="65"/>
      <c r="Z39249" s="65"/>
      <c r="AA39249" s="65"/>
      <c r="AB39249" s="65"/>
      <c r="AC39249" s="65"/>
      <c r="AJ39249" s="66"/>
    </row>
    <row r="39250" spans="17:36" ht="4.5" customHeight="1" x14ac:dyDescent="0.2">
      <c r="Q39250" s="65"/>
      <c r="R39250" s="65"/>
      <c r="X39250" s="65"/>
      <c r="Y39250" s="65"/>
      <c r="Z39250" s="65"/>
      <c r="AA39250" s="65"/>
      <c r="AB39250" s="65"/>
      <c r="AC39250" s="65"/>
      <c r="AJ39250" s="66"/>
    </row>
    <row r="39251" spans="17:36" ht="4.5" customHeight="1" x14ac:dyDescent="0.2">
      <c r="Q39251" s="65"/>
      <c r="R39251" s="65"/>
      <c r="X39251" s="65"/>
      <c r="Y39251" s="65"/>
      <c r="Z39251" s="65"/>
      <c r="AA39251" s="65"/>
      <c r="AB39251" s="65"/>
      <c r="AC39251" s="65"/>
      <c r="AJ39251" s="66"/>
    </row>
    <row r="39252" spans="17:36" ht="4.5" customHeight="1" x14ac:dyDescent="0.2">
      <c r="Q39252" s="65"/>
      <c r="R39252" s="65"/>
      <c r="X39252" s="65"/>
      <c r="Y39252" s="65"/>
      <c r="Z39252" s="65"/>
      <c r="AA39252" s="65"/>
      <c r="AB39252" s="65"/>
      <c r="AC39252" s="65"/>
      <c r="AJ39252" s="66"/>
    </row>
    <row r="39253" spans="17:36" ht="4.5" customHeight="1" x14ac:dyDescent="0.2">
      <c r="Q39253" s="65"/>
      <c r="R39253" s="65"/>
      <c r="X39253" s="65"/>
      <c r="Y39253" s="65"/>
      <c r="Z39253" s="65"/>
      <c r="AA39253" s="65"/>
      <c r="AB39253" s="65"/>
      <c r="AC39253" s="65"/>
      <c r="AJ39253" s="66"/>
    </row>
    <row r="39254" spans="17:36" ht="4.5" customHeight="1" x14ac:dyDescent="0.2">
      <c r="Q39254" s="65"/>
      <c r="R39254" s="65"/>
      <c r="X39254" s="65"/>
      <c r="Y39254" s="65"/>
      <c r="Z39254" s="65"/>
      <c r="AA39254" s="65"/>
      <c r="AB39254" s="65"/>
      <c r="AC39254" s="65"/>
      <c r="AJ39254" s="66"/>
    </row>
    <row r="39255" spans="17:36" ht="4.5" customHeight="1" x14ac:dyDescent="0.2">
      <c r="Q39255" s="65"/>
      <c r="R39255" s="65"/>
      <c r="X39255" s="65"/>
      <c r="Y39255" s="65"/>
      <c r="Z39255" s="65"/>
      <c r="AA39255" s="65"/>
      <c r="AB39255" s="65"/>
      <c r="AC39255" s="65"/>
      <c r="AJ39255" s="66"/>
    </row>
    <row r="39256" spans="17:36" ht="4.5" customHeight="1" x14ac:dyDescent="0.2">
      <c r="Q39256" s="65"/>
      <c r="R39256" s="65"/>
      <c r="X39256" s="65"/>
      <c r="Y39256" s="65"/>
      <c r="Z39256" s="65"/>
      <c r="AA39256" s="65"/>
      <c r="AB39256" s="65"/>
      <c r="AC39256" s="65"/>
      <c r="AJ39256" s="66"/>
    </row>
    <row r="39257" spans="17:36" ht="4.5" customHeight="1" x14ac:dyDescent="0.2">
      <c r="Q39257" s="65"/>
      <c r="R39257" s="65"/>
      <c r="X39257" s="65"/>
      <c r="Y39257" s="65"/>
      <c r="Z39257" s="65"/>
      <c r="AA39257" s="65"/>
      <c r="AB39257" s="65"/>
      <c r="AC39257" s="65"/>
      <c r="AJ39257" s="66"/>
    </row>
    <row r="39258" spans="17:36" ht="4.5" customHeight="1" x14ac:dyDescent="0.2">
      <c r="Q39258" s="65"/>
      <c r="R39258" s="65"/>
      <c r="X39258" s="65"/>
      <c r="Y39258" s="65"/>
      <c r="Z39258" s="65"/>
      <c r="AA39258" s="65"/>
      <c r="AB39258" s="65"/>
      <c r="AC39258" s="65"/>
      <c r="AJ39258" s="66"/>
    </row>
    <row r="39259" spans="17:36" ht="4.5" customHeight="1" x14ac:dyDescent="0.2">
      <c r="Q39259" s="65"/>
      <c r="R39259" s="65"/>
      <c r="X39259" s="65"/>
      <c r="Y39259" s="65"/>
      <c r="Z39259" s="65"/>
      <c r="AA39259" s="65"/>
      <c r="AB39259" s="65"/>
      <c r="AC39259" s="65"/>
      <c r="AJ39259" s="66"/>
    </row>
    <row r="39260" spans="17:36" ht="4.5" customHeight="1" x14ac:dyDescent="0.2">
      <c r="Q39260" s="65"/>
      <c r="R39260" s="65"/>
      <c r="X39260" s="65"/>
      <c r="Y39260" s="65"/>
      <c r="Z39260" s="65"/>
      <c r="AA39260" s="65"/>
      <c r="AB39260" s="65"/>
      <c r="AC39260" s="65"/>
      <c r="AJ39260" s="66"/>
    </row>
    <row r="39261" spans="17:36" ht="4.5" customHeight="1" x14ac:dyDescent="0.2">
      <c r="Q39261" s="65"/>
      <c r="R39261" s="65"/>
      <c r="X39261" s="65"/>
      <c r="Y39261" s="65"/>
      <c r="Z39261" s="65"/>
      <c r="AA39261" s="65"/>
      <c r="AB39261" s="65"/>
      <c r="AC39261" s="65"/>
      <c r="AJ39261" s="66"/>
    </row>
    <row r="39262" spans="17:36" ht="4.5" customHeight="1" x14ac:dyDescent="0.2">
      <c r="Q39262" s="65"/>
      <c r="R39262" s="65"/>
      <c r="X39262" s="65"/>
      <c r="Y39262" s="65"/>
      <c r="Z39262" s="65"/>
      <c r="AA39262" s="65"/>
      <c r="AB39262" s="65"/>
      <c r="AC39262" s="65"/>
      <c r="AJ39262" s="66"/>
    </row>
    <row r="39263" spans="17:36" ht="4.5" customHeight="1" x14ac:dyDescent="0.2">
      <c r="Q39263" s="65"/>
      <c r="R39263" s="65"/>
      <c r="X39263" s="65"/>
      <c r="Y39263" s="65"/>
      <c r="Z39263" s="65"/>
      <c r="AA39263" s="65"/>
      <c r="AB39263" s="65"/>
      <c r="AC39263" s="65"/>
      <c r="AJ39263" s="66"/>
    </row>
    <row r="39264" spans="17:36" ht="4.5" customHeight="1" x14ac:dyDescent="0.2">
      <c r="Q39264" s="65"/>
      <c r="R39264" s="65"/>
      <c r="X39264" s="65"/>
      <c r="Y39264" s="65"/>
      <c r="Z39264" s="65"/>
      <c r="AA39264" s="65"/>
      <c r="AB39264" s="65"/>
      <c r="AC39264" s="65"/>
      <c r="AJ39264" s="66"/>
    </row>
    <row r="39265" spans="17:36" ht="4.5" customHeight="1" x14ac:dyDescent="0.2">
      <c r="Q39265" s="65"/>
      <c r="R39265" s="65"/>
      <c r="X39265" s="65"/>
      <c r="Y39265" s="65"/>
      <c r="Z39265" s="65"/>
      <c r="AA39265" s="65"/>
      <c r="AB39265" s="65"/>
      <c r="AC39265" s="65"/>
      <c r="AJ39265" s="66"/>
    </row>
    <row r="39266" spans="17:36" ht="4.5" customHeight="1" x14ac:dyDescent="0.2">
      <c r="Q39266" s="65"/>
      <c r="R39266" s="65"/>
      <c r="X39266" s="65"/>
      <c r="Y39266" s="65"/>
      <c r="Z39266" s="65"/>
      <c r="AA39266" s="65"/>
      <c r="AB39266" s="65"/>
      <c r="AC39266" s="65"/>
      <c r="AJ39266" s="66"/>
    </row>
    <row r="39267" spans="17:36" ht="4.5" customHeight="1" x14ac:dyDescent="0.2">
      <c r="Q39267" s="65"/>
      <c r="R39267" s="65"/>
      <c r="X39267" s="65"/>
      <c r="Y39267" s="65"/>
      <c r="Z39267" s="65"/>
      <c r="AA39267" s="65"/>
      <c r="AB39267" s="65"/>
      <c r="AC39267" s="65"/>
      <c r="AJ39267" s="66"/>
    </row>
    <row r="39268" spans="17:36" ht="4.5" customHeight="1" x14ac:dyDescent="0.2">
      <c r="Q39268" s="65"/>
      <c r="R39268" s="65"/>
      <c r="X39268" s="65"/>
      <c r="Y39268" s="65"/>
      <c r="Z39268" s="65"/>
      <c r="AA39268" s="65"/>
      <c r="AB39268" s="65"/>
      <c r="AC39268" s="65"/>
      <c r="AJ39268" s="66"/>
    </row>
    <row r="39269" spans="17:36" ht="4.5" customHeight="1" x14ac:dyDescent="0.2">
      <c r="Q39269" s="65"/>
      <c r="R39269" s="65"/>
      <c r="X39269" s="65"/>
      <c r="Y39269" s="65"/>
      <c r="Z39269" s="65"/>
      <c r="AA39269" s="65"/>
      <c r="AB39269" s="65"/>
      <c r="AC39269" s="65"/>
      <c r="AJ39269" s="66"/>
    </row>
    <row r="39270" spans="17:36" ht="4.5" customHeight="1" x14ac:dyDescent="0.2">
      <c r="Q39270" s="65"/>
      <c r="R39270" s="65"/>
      <c r="X39270" s="65"/>
      <c r="Y39270" s="65"/>
      <c r="Z39270" s="65"/>
      <c r="AA39270" s="65"/>
      <c r="AB39270" s="65"/>
      <c r="AC39270" s="65"/>
      <c r="AJ39270" s="66"/>
    </row>
    <row r="39271" spans="17:36" ht="4.5" customHeight="1" x14ac:dyDescent="0.2">
      <c r="Q39271" s="65"/>
      <c r="R39271" s="65"/>
      <c r="X39271" s="65"/>
      <c r="Y39271" s="65"/>
      <c r="Z39271" s="65"/>
      <c r="AA39271" s="65"/>
      <c r="AB39271" s="65"/>
      <c r="AC39271" s="65"/>
      <c r="AJ39271" s="66"/>
    </row>
    <row r="39272" spans="17:36" ht="4.5" customHeight="1" x14ac:dyDescent="0.2">
      <c r="Q39272" s="65"/>
      <c r="R39272" s="65"/>
      <c r="X39272" s="65"/>
      <c r="Y39272" s="65"/>
      <c r="Z39272" s="65"/>
      <c r="AA39272" s="65"/>
      <c r="AB39272" s="65"/>
      <c r="AC39272" s="65"/>
      <c r="AJ39272" s="66"/>
    </row>
    <row r="39273" spans="17:36" ht="4.5" customHeight="1" x14ac:dyDescent="0.2">
      <c r="Q39273" s="65"/>
      <c r="R39273" s="65"/>
      <c r="X39273" s="65"/>
      <c r="Y39273" s="65"/>
      <c r="Z39273" s="65"/>
      <c r="AA39273" s="65"/>
      <c r="AB39273" s="65"/>
      <c r="AC39273" s="65"/>
      <c r="AJ39273" s="66"/>
    </row>
    <row r="39274" spans="17:36" ht="4.5" customHeight="1" x14ac:dyDescent="0.2">
      <c r="Q39274" s="65"/>
      <c r="R39274" s="65"/>
      <c r="X39274" s="65"/>
      <c r="Y39274" s="65"/>
      <c r="Z39274" s="65"/>
      <c r="AA39274" s="65"/>
      <c r="AB39274" s="65"/>
      <c r="AC39274" s="65"/>
      <c r="AJ39274" s="66"/>
    </row>
    <row r="39275" spans="17:36" ht="4.5" customHeight="1" x14ac:dyDescent="0.2">
      <c r="Q39275" s="65"/>
      <c r="R39275" s="65"/>
      <c r="X39275" s="65"/>
      <c r="Y39275" s="65"/>
      <c r="Z39275" s="65"/>
      <c r="AA39275" s="65"/>
      <c r="AB39275" s="65"/>
      <c r="AC39275" s="65"/>
      <c r="AJ39275" s="66"/>
    </row>
    <row r="39276" spans="17:36" ht="4.5" customHeight="1" x14ac:dyDescent="0.2">
      <c r="Q39276" s="65"/>
      <c r="R39276" s="65"/>
      <c r="X39276" s="65"/>
      <c r="Y39276" s="65"/>
      <c r="Z39276" s="65"/>
      <c r="AA39276" s="65"/>
      <c r="AB39276" s="65"/>
      <c r="AC39276" s="65"/>
      <c r="AJ39276" s="66"/>
    </row>
    <row r="39277" spans="17:36" ht="4.5" customHeight="1" x14ac:dyDescent="0.2">
      <c r="Q39277" s="65"/>
      <c r="R39277" s="65"/>
      <c r="X39277" s="65"/>
      <c r="Y39277" s="65"/>
      <c r="Z39277" s="65"/>
      <c r="AA39277" s="65"/>
      <c r="AB39277" s="65"/>
      <c r="AC39277" s="65"/>
      <c r="AJ39277" s="66"/>
    </row>
    <row r="39278" spans="17:36" ht="4.5" customHeight="1" x14ac:dyDescent="0.2">
      <c r="Q39278" s="65"/>
      <c r="R39278" s="65"/>
      <c r="X39278" s="65"/>
      <c r="Y39278" s="65"/>
      <c r="Z39278" s="65"/>
      <c r="AA39278" s="65"/>
      <c r="AB39278" s="65"/>
      <c r="AC39278" s="65"/>
      <c r="AJ39278" s="66"/>
    </row>
    <row r="39279" spans="17:36" ht="4.5" customHeight="1" x14ac:dyDescent="0.2">
      <c r="Q39279" s="65"/>
      <c r="R39279" s="65"/>
      <c r="X39279" s="65"/>
      <c r="Y39279" s="65"/>
      <c r="Z39279" s="65"/>
      <c r="AA39279" s="65"/>
      <c r="AB39279" s="65"/>
      <c r="AC39279" s="65"/>
      <c r="AJ39279" s="66"/>
    </row>
    <row r="39280" spans="17:36" ht="4.5" customHeight="1" x14ac:dyDescent="0.2">
      <c r="Q39280" s="65"/>
      <c r="R39280" s="65"/>
      <c r="X39280" s="65"/>
      <c r="Y39280" s="65"/>
      <c r="Z39280" s="65"/>
      <c r="AA39280" s="65"/>
      <c r="AB39280" s="65"/>
      <c r="AC39280" s="65"/>
      <c r="AJ39280" s="66"/>
    </row>
    <row r="39281" spans="17:36" ht="4.5" customHeight="1" x14ac:dyDescent="0.2">
      <c r="Q39281" s="65"/>
      <c r="R39281" s="65"/>
      <c r="X39281" s="65"/>
      <c r="Y39281" s="65"/>
      <c r="Z39281" s="65"/>
      <c r="AA39281" s="65"/>
      <c r="AB39281" s="65"/>
      <c r="AC39281" s="65"/>
      <c r="AJ39281" s="66"/>
    </row>
    <row r="39282" spans="17:36" ht="4.5" customHeight="1" x14ac:dyDescent="0.2">
      <c r="Q39282" s="65"/>
      <c r="R39282" s="65"/>
      <c r="X39282" s="65"/>
      <c r="Y39282" s="65"/>
      <c r="Z39282" s="65"/>
      <c r="AA39282" s="65"/>
      <c r="AB39282" s="65"/>
      <c r="AC39282" s="65"/>
      <c r="AJ39282" s="66"/>
    </row>
    <row r="39283" spans="17:36" ht="4.5" customHeight="1" x14ac:dyDescent="0.2">
      <c r="Q39283" s="65"/>
      <c r="R39283" s="65"/>
      <c r="X39283" s="65"/>
      <c r="Y39283" s="65"/>
      <c r="Z39283" s="65"/>
      <c r="AA39283" s="65"/>
      <c r="AB39283" s="65"/>
      <c r="AC39283" s="65"/>
      <c r="AJ39283" s="66"/>
    </row>
    <row r="39284" spans="17:36" ht="4.5" customHeight="1" x14ac:dyDescent="0.2">
      <c r="Q39284" s="65"/>
      <c r="R39284" s="65"/>
      <c r="X39284" s="65"/>
      <c r="Y39284" s="65"/>
      <c r="Z39284" s="65"/>
      <c r="AA39284" s="65"/>
      <c r="AB39284" s="65"/>
      <c r="AC39284" s="65"/>
      <c r="AJ39284" s="66"/>
    </row>
    <row r="39285" spans="17:36" ht="4.5" customHeight="1" x14ac:dyDescent="0.2">
      <c r="Q39285" s="65"/>
      <c r="R39285" s="65"/>
      <c r="X39285" s="65"/>
      <c r="Y39285" s="65"/>
      <c r="Z39285" s="65"/>
      <c r="AA39285" s="65"/>
      <c r="AB39285" s="65"/>
      <c r="AC39285" s="65"/>
      <c r="AJ39285" s="66"/>
    </row>
    <row r="39286" spans="17:36" ht="4.5" customHeight="1" x14ac:dyDescent="0.2">
      <c r="Q39286" s="65"/>
      <c r="R39286" s="65"/>
      <c r="X39286" s="65"/>
      <c r="Y39286" s="65"/>
      <c r="Z39286" s="65"/>
      <c r="AA39286" s="65"/>
      <c r="AB39286" s="65"/>
      <c r="AC39286" s="65"/>
      <c r="AJ39286" s="66"/>
    </row>
    <row r="39287" spans="17:36" ht="4.5" customHeight="1" x14ac:dyDescent="0.2">
      <c r="Q39287" s="65"/>
      <c r="R39287" s="65"/>
      <c r="X39287" s="65"/>
      <c r="Y39287" s="65"/>
      <c r="Z39287" s="65"/>
      <c r="AA39287" s="65"/>
      <c r="AB39287" s="65"/>
      <c r="AC39287" s="65"/>
      <c r="AJ39287" s="66"/>
    </row>
    <row r="39288" spans="17:36" ht="4.5" customHeight="1" x14ac:dyDescent="0.2">
      <c r="Q39288" s="65"/>
      <c r="R39288" s="65"/>
      <c r="X39288" s="65"/>
      <c r="Y39288" s="65"/>
      <c r="Z39288" s="65"/>
      <c r="AA39288" s="65"/>
      <c r="AB39288" s="65"/>
      <c r="AC39288" s="65"/>
      <c r="AJ39288" s="66"/>
    </row>
    <row r="39289" spans="17:36" ht="4.5" customHeight="1" x14ac:dyDescent="0.2">
      <c r="Q39289" s="65"/>
      <c r="R39289" s="65"/>
      <c r="X39289" s="65"/>
      <c r="Y39289" s="65"/>
      <c r="Z39289" s="65"/>
      <c r="AA39289" s="65"/>
      <c r="AB39289" s="65"/>
      <c r="AC39289" s="65"/>
      <c r="AJ39289" s="66"/>
    </row>
    <row r="39290" spans="17:36" ht="4.5" customHeight="1" x14ac:dyDescent="0.2">
      <c r="Q39290" s="65"/>
      <c r="R39290" s="65"/>
      <c r="X39290" s="65"/>
      <c r="Y39290" s="65"/>
      <c r="Z39290" s="65"/>
      <c r="AA39290" s="65"/>
      <c r="AB39290" s="65"/>
      <c r="AC39290" s="65"/>
      <c r="AJ39290" s="66"/>
    </row>
    <row r="39291" spans="17:36" ht="4.5" customHeight="1" x14ac:dyDescent="0.2">
      <c r="Q39291" s="65"/>
      <c r="R39291" s="65"/>
      <c r="X39291" s="65"/>
      <c r="Y39291" s="65"/>
      <c r="Z39291" s="65"/>
      <c r="AA39291" s="65"/>
      <c r="AB39291" s="65"/>
      <c r="AC39291" s="65"/>
      <c r="AJ39291" s="66"/>
    </row>
    <row r="39292" spans="17:36" ht="4.5" customHeight="1" x14ac:dyDescent="0.2">
      <c r="Q39292" s="65"/>
      <c r="R39292" s="65"/>
      <c r="X39292" s="65"/>
      <c r="Y39292" s="65"/>
      <c r="Z39292" s="65"/>
      <c r="AA39292" s="65"/>
      <c r="AB39292" s="65"/>
      <c r="AC39292" s="65"/>
      <c r="AJ39292" s="66"/>
    </row>
    <row r="39293" spans="17:36" ht="4.5" customHeight="1" x14ac:dyDescent="0.2">
      <c r="Q39293" s="65"/>
      <c r="R39293" s="65"/>
      <c r="X39293" s="65"/>
      <c r="Y39293" s="65"/>
      <c r="Z39293" s="65"/>
      <c r="AA39293" s="65"/>
      <c r="AB39293" s="65"/>
      <c r="AC39293" s="65"/>
      <c r="AJ39293" s="66"/>
    </row>
    <row r="39294" spans="17:36" ht="4.5" customHeight="1" x14ac:dyDescent="0.2">
      <c r="Q39294" s="65"/>
      <c r="R39294" s="65"/>
      <c r="X39294" s="65"/>
      <c r="Y39294" s="65"/>
      <c r="Z39294" s="65"/>
      <c r="AA39294" s="65"/>
      <c r="AB39294" s="65"/>
      <c r="AC39294" s="65"/>
      <c r="AJ39294" s="66"/>
    </row>
    <row r="39295" spans="17:36" ht="4.5" customHeight="1" x14ac:dyDescent="0.2">
      <c r="Q39295" s="65"/>
      <c r="R39295" s="65"/>
      <c r="X39295" s="65"/>
      <c r="Y39295" s="65"/>
      <c r="Z39295" s="65"/>
      <c r="AA39295" s="65"/>
      <c r="AB39295" s="65"/>
      <c r="AC39295" s="65"/>
      <c r="AJ39295" s="66"/>
    </row>
    <row r="39296" spans="17:36" ht="4.5" customHeight="1" x14ac:dyDescent="0.2">
      <c r="Q39296" s="65"/>
      <c r="R39296" s="65"/>
      <c r="X39296" s="65"/>
      <c r="Y39296" s="65"/>
      <c r="Z39296" s="65"/>
      <c r="AA39296" s="65"/>
      <c r="AB39296" s="65"/>
      <c r="AC39296" s="65"/>
      <c r="AJ39296" s="66"/>
    </row>
    <row r="39297" spans="17:36" ht="4.5" customHeight="1" x14ac:dyDescent="0.2">
      <c r="Q39297" s="65"/>
      <c r="R39297" s="65"/>
      <c r="X39297" s="65"/>
      <c r="Y39297" s="65"/>
      <c r="Z39297" s="65"/>
      <c r="AA39297" s="65"/>
      <c r="AB39297" s="65"/>
      <c r="AC39297" s="65"/>
      <c r="AJ39297" s="66"/>
    </row>
    <row r="39298" spans="17:36" ht="4.5" customHeight="1" x14ac:dyDescent="0.2">
      <c r="Q39298" s="65"/>
      <c r="R39298" s="65"/>
      <c r="X39298" s="65"/>
      <c r="Y39298" s="65"/>
      <c r="Z39298" s="65"/>
      <c r="AA39298" s="65"/>
      <c r="AB39298" s="65"/>
      <c r="AC39298" s="65"/>
      <c r="AJ39298" s="66"/>
    </row>
    <row r="39299" spans="17:36" ht="4.5" customHeight="1" x14ac:dyDescent="0.2">
      <c r="Q39299" s="65"/>
      <c r="R39299" s="65"/>
      <c r="X39299" s="65"/>
      <c r="Y39299" s="65"/>
      <c r="Z39299" s="65"/>
      <c r="AA39299" s="65"/>
      <c r="AB39299" s="65"/>
      <c r="AC39299" s="65"/>
      <c r="AJ39299" s="66"/>
    </row>
    <row r="39300" spans="17:36" ht="4.5" customHeight="1" x14ac:dyDescent="0.2">
      <c r="Q39300" s="65"/>
      <c r="R39300" s="65"/>
      <c r="X39300" s="65"/>
      <c r="Y39300" s="65"/>
      <c r="Z39300" s="65"/>
      <c r="AA39300" s="65"/>
      <c r="AB39300" s="65"/>
      <c r="AC39300" s="65"/>
      <c r="AJ39300" s="66"/>
    </row>
    <row r="39301" spans="17:36" ht="4.5" customHeight="1" x14ac:dyDescent="0.2">
      <c r="Q39301" s="65"/>
      <c r="R39301" s="65"/>
      <c r="X39301" s="65"/>
      <c r="Y39301" s="65"/>
      <c r="Z39301" s="65"/>
      <c r="AA39301" s="65"/>
      <c r="AB39301" s="65"/>
      <c r="AC39301" s="65"/>
      <c r="AJ39301" s="66"/>
    </row>
    <row r="39302" spans="17:36" ht="4.5" customHeight="1" x14ac:dyDescent="0.2">
      <c r="Q39302" s="65"/>
      <c r="R39302" s="65"/>
      <c r="X39302" s="65"/>
      <c r="Y39302" s="65"/>
      <c r="Z39302" s="65"/>
      <c r="AA39302" s="65"/>
      <c r="AB39302" s="65"/>
      <c r="AC39302" s="65"/>
      <c r="AJ39302" s="66"/>
    </row>
    <row r="39303" spans="17:36" ht="4.5" customHeight="1" x14ac:dyDescent="0.2">
      <c r="Q39303" s="65"/>
      <c r="R39303" s="65"/>
      <c r="X39303" s="65"/>
      <c r="Y39303" s="65"/>
      <c r="Z39303" s="65"/>
      <c r="AA39303" s="65"/>
      <c r="AB39303" s="65"/>
      <c r="AC39303" s="65"/>
      <c r="AJ39303" s="66"/>
    </row>
    <row r="39304" spans="17:36" ht="4.5" customHeight="1" x14ac:dyDescent="0.2">
      <c r="Q39304" s="65"/>
      <c r="R39304" s="65"/>
      <c r="X39304" s="65"/>
      <c r="Y39304" s="65"/>
      <c r="Z39304" s="65"/>
      <c r="AA39304" s="65"/>
      <c r="AB39304" s="65"/>
      <c r="AC39304" s="65"/>
      <c r="AJ39304" s="66"/>
    </row>
    <row r="39305" spans="17:36" ht="4.5" customHeight="1" x14ac:dyDescent="0.2">
      <c r="Q39305" s="65"/>
      <c r="R39305" s="65"/>
      <c r="X39305" s="65"/>
      <c r="Y39305" s="65"/>
      <c r="Z39305" s="65"/>
      <c r="AA39305" s="65"/>
      <c r="AB39305" s="65"/>
      <c r="AC39305" s="65"/>
      <c r="AJ39305" s="66"/>
    </row>
    <row r="39306" spans="17:36" ht="4.5" customHeight="1" x14ac:dyDescent="0.2">
      <c r="Q39306" s="65"/>
      <c r="R39306" s="65"/>
      <c r="X39306" s="65"/>
      <c r="Y39306" s="65"/>
      <c r="Z39306" s="65"/>
      <c r="AA39306" s="65"/>
      <c r="AB39306" s="65"/>
      <c r="AC39306" s="65"/>
      <c r="AJ39306" s="66"/>
    </row>
    <row r="39307" spans="17:36" ht="4.5" customHeight="1" x14ac:dyDescent="0.2">
      <c r="Q39307" s="65"/>
      <c r="R39307" s="65"/>
      <c r="X39307" s="65"/>
      <c r="Y39307" s="65"/>
      <c r="Z39307" s="65"/>
      <c r="AA39307" s="65"/>
      <c r="AB39307" s="65"/>
      <c r="AC39307" s="65"/>
      <c r="AJ39307" s="66"/>
    </row>
    <row r="39308" spans="17:36" ht="4.5" customHeight="1" x14ac:dyDescent="0.2">
      <c r="Q39308" s="65"/>
      <c r="R39308" s="65"/>
      <c r="X39308" s="65"/>
      <c r="Y39308" s="65"/>
      <c r="Z39308" s="65"/>
      <c r="AA39308" s="65"/>
      <c r="AB39308" s="65"/>
      <c r="AC39308" s="65"/>
      <c r="AJ39308" s="66"/>
    </row>
    <row r="39309" spans="17:36" ht="4.5" customHeight="1" x14ac:dyDescent="0.2">
      <c r="Q39309" s="65"/>
      <c r="R39309" s="65"/>
      <c r="X39309" s="65"/>
      <c r="Y39309" s="65"/>
      <c r="Z39309" s="65"/>
      <c r="AA39309" s="65"/>
      <c r="AB39309" s="65"/>
      <c r="AC39309" s="65"/>
      <c r="AJ39309" s="66"/>
    </row>
    <row r="39310" spans="17:36" ht="4.5" customHeight="1" x14ac:dyDescent="0.2">
      <c r="Q39310" s="65"/>
      <c r="R39310" s="65"/>
      <c r="X39310" s="65"/>
      <c r="Y39310" s="65"/>
      <c r="Z39310" s="65"/>
      <c r="AA39310" s="65"/>
      <c r="AB39310" s="65"/>
      <c r="AC39310" s="65"/>
      <c r="AJ39310" s="66"/>
    </row>
    <row r="39311" spans="17:36" ht="4.5" customHeight="1" x14ac:dyDescent="0.2">
      <c r="Q39311" s="65"/>
      <c r="R39311" s="65"/>
      <c r="X39311" s="65"/>
      <c r="Y39311" s="65"/>
      <c r="Z39311" s="65"/>
      <c r="AA39311" s="65"/>
      <c r="AB39311" s="65"/>
      <c r="AC39311" s="65"/>
      <c r="AJ39311" s="66"/>
    </row>
    <row r="39312" spans="17:36" ht="4.5" customHeight="1" x14ac:dyDescent="0.2">
      <c r="Q39312" s="65"/>
      <c r="R39312" s="65"/>
      <c r="X39312" s="65"/>
      <c r="Y39312" s="65"/>
      <c r="Z39312" s="65"/>
      <c r="AA39312" s="65"/>
      <c r="AB39312" s="65"/>
      <c r="AC39312" s="65"/>
      <c r="AJ39312" s="66"/>
    </row>
    <row r="39313" spans="17:36" ht="4.5" customHeight="1" x14ac:dyDescent="0.2">
      <c r="Q39313" s="65"/>
      <c r="R39313" s="65"/>
      <c r="X39313" s="65"/>
      <c r="Y39313" s="65"/>
      <c r="Z39313" s="65"/>
      <c r="AA39313" s="65"/>
      <c r="AB39313" s="65"/>
      <c r="AC39313" s="65"/>
      <c r="AJ39313" s="66"/>
    </row>
    <row r="39314" spans="17:36" ht="4.5" customHeight="1" x14ac:dyDescent="0.2">
      <c r="Q39314" s="65"/>
      <c r="R39314" s="65"/>
      <c r="X39314" s="65"/>
      <c r="Y39314" s="65"/>
      <c r="Z39314" s="65"/>
      <c r="AA39314" s="65"/>
      <c r="AB39314" s="65"/>
      <c r="AC39314" s="65"/>
      <c r="AJ39314" s="66"/>
    </row>
    <row r="39315" spans="17:36" ht="4.5" customHeight="1" x14ac:dyDescent="0.2">
      <c r="Q39315" s="65"/>
      <c r="R39315" s="65"/>
      <c r="X39315" s="65"/>
      <c r="Y39315" s="65"/>
      <c r="Z39315" s="65"/>
      <c r="AA39315" s="65"/>
      <c r="AB39315" s="65"/>
      <c r="AC39315" s="65"/>
      <c r="AJ39315" s="66"/>
    </row>
    <row r="39316" spans="17:36" ht="4.5" customHeight="1" x14ac:dyDescent="0.2">
      <c r="Q39316" s="65"/>
      <c r="R39316" s="65"/>
      <c r="X39316" s="65"/>
      <c r="Y39316" s="65"/>
      <c r="Z39316" s="65"/>
      <c r="AA39316" s="65"/>
      <c r="AB39316" s="65"/>
      <c r="AC39316" s="65"/>
      <c r="AJ39316" s="66"/>
    </row>
    <row r="39317" spans="17:36" ht="4.5" customHeight="1" x14ac:dyDescent="0.2">
      <c r="Q39317" s="65"/>
      <c r="R39317" s="65"/>
      <c r="X39317" s="65"/>
      <c r="Y39317" s="65"/>
      <c r="Z39317" s="65"/>
      <c r="AA39317" s="65"/>
      <c r="AB39317" s="65"/>
      <c r="AC39317" s="65"/>
      <c r="AJ39317" s="66"/>
    </row>
    <row r="39318" spans="17:36" ht="4.5" customHeight="1" x14ac:dyDescent="0.2">
      <c r="Q39318" s="65"/>
      <c r="R39318" s="65"/>
      <c r="X39318" s="65"/>
      <c r="Y39318" s="65"/>
      <c r="Z39318" s="65"/>
      <c r="AA39318" s="65"/>
      <c r="AB39318" s="65"/>
      <c r="AC39318" s="65"/>
      <c r="AJ39318" s="66"/>
    </row>
    <row r="39319" spans="17:36" ht="4.5" customHeight="1" x14ac:dyDescent="0.2">
      <c r="Q39319" s="65"/>
      <c r="R39319" s="65"/>
      <c r="X39319" s="65"/>
      <c r="Y39319" s="65"/>
      <c r="Z39319" s="65"/>
      <c r="AA39319" s="65"/>
      <c r="AB39319" s="65"/>
      <c r="AC39319" s="65"/>
      <c r="AJ39319" s="66"/>
    </row>
    <row r="39320" spans="17:36" ht="4.5" customHeight="1" x14ac:dyDescent="0.2">
      <c r="Q39320" s="65"/>
      <c r="R39320" s="65"/>
      <c r="X39320" s="65"/>
      <c r="Y39320" s="65"/>
      <c r="Z39320" s="65"/>
      <c r="AA39320" s="65"/>
      <c r="AB39320" s="65"/>
      <c r="AC39320" s="65"/>
      <c r="AJ39320" s="66"/>
    </row>
    <row r="39321" spans="17:36" ht="4.5" customHeight="1" x14ac:dyDescent="0.2">
      <c r="Q39321" s="65"/>
      <c r="R39321" s="65"/>
      <c r="X39321" s="65"/>
      <c r="Y39321" s="65"/>
      <c r="Z39321" s="65"/>
      <c r="AA39321" s="65"/>
      <c r="AB39321" s="65"/>
      <c r="AC39321" s="65"/>
      <c r="AJ39321" s="66"/>
    </row>
    <row r="39322" spans="17:36" ht="4.5" customHeight="1" x14ac:dyDescent="0.2">
      <c r="Q39322" s="65"/>
      <c r="R39322" s="65"/>
      <c r="X39322" s="65"/>
      <c r="Y39322" s="65"/>
      <c r="Z39322" s="65"/>
      <c r="AA39322" s="65"/>
      <c r="AB39322" s="65"/>
      <c r="AC39322" s="65"/>
      <c r="AJ39322" s="66"/>
    </row>
    <row r="39323" spans="17:36" ht="4.5" customHeight="1" x14ac:dyDescent="0.2">
      <c r="Q39323" s="65"/>
      <c r="R39323" s="65"/>
      <c r="X39323" s="65"/>
      <c r="Y39323" s="65"/>
      <c r="Z39323" s="65"/>
      <c r="AA39323" s="65"/>
      <c r="AB39323" s="65"/>
      <c r="AC39323" s="65"/>
      <c r="AJ39323" s="66"/>
    </row>
    <row r="39324" spans="17:36" ht="4.5" customHeight="1" x14ac:dyDescent="0.2">
      <c r="Q39324" s="65"/>
      <c r="R39324" s="65"/>
      <c r="X39324" s="65"/>
      <c r="Y39324" s="65"/>
      <c r="Z39324" s="65"/>
      <c r="AA39324" s="65"/>
      <c r="AB39324" s="65"/>
      <c r="AC39324" s="65"/>
      <c r="AJ39324" s="66"/>
    </row>
    <row r="39325" spans="17:36" ht="4.5" customHeight="1" x14ac:dyDescent="0.2">
      <c r="Q39325" s="65"/>
      <c r="R39325" s="65"/>
      <c r="X39325" s="65"/>
      <c r="Y39325" s="65"/>
      <c r="Z39325" s="65"/>
      <c r="AA39325" s="65"/>
      <c r="AB39325" s="65"/>
      <c r="AC39325" s="65"/>
      <c r="AJ39325" s="66"/>
    </row>
    <row r="39326" spans="17:36" ht="4.5" customHeight="1" x14ac:dyDescent="0.2">
      <c r="Q39326" s="65"/>
      <c r="R39326" s="65"/>
      <c r="X39326" s="65"/>
      <c r="Y39326" s="65"/>
      <c r="Z39326" s="65"/>
      <c r="AA39326" s="65"/>
      <c r="AB39326" s="65"/>
      <c r="AC39326" s="65"/>
      <c r="AJ39326" s="66"/>
    </row>
    <row r="39327" spans="17:36" ht="4.5" customHeight="1" x14ac:dyDescent="0.2">
      <c r="Q39327" s="65"/>
      <c r="R39327" s="65"/>
      <c r="X39327" s="65"/>
      <c r="Y39327" s="65"/>
      <c r="Z39327" s="65"/>
      <c r="AA39327" s="65"/>
      <c r="AB39327" s="65"/>
      <c r="AC39327" s="65"/>
      <c r="AJ39327" s="66"/>
    </row>
    <row r="39328" spans="17:36" ht="4.5" customHeight="1" x14ac:dyDescent="0.2">
      <c r="Q39328" s="65"/>
      <c r="R39328" s="65"/>
      <c r="X39328" s="65"/>
      <c r="Y39328" s="65"/>
      <c r="Z39328" s="65"/>
      <c r="AA39328" s="65"/>
      <c r="AB39328" s="65"/>
      <c r="AC39328" s="65"/>
      <c r="AJ39328" s="66"/>
    </row>
    <row r="39329" spans="17:36" ht="4.5" customHeight="1" x14ac:dyDescent="0.2">
      <c r="Q39329" s="65"/>
      <c r="R39329" s="65"/>
      <c r="X39329" s="65"/>
      <c r="Y39329" s="65"/>
      <c r="Z39329" s="65"/>
      <c r="AA39329" s="65"/>
      <c r="AB39329" s="65"/>
      <c r="AC39329" s="65"/>
      <c r="AJ39329" s="66"/>
    </row>
    <row r="39330" spans="17:36" ht="4.5" customHeight="1" x14ac:dyDescent="0.2">
      <c r="Q39330" s="65"/>
      <c r="R39330" s="65"/>
      <c r="X39330" s="65"/>
      <c r="Y39330" s="65"/>
      <c r="Z39330" s="65"/>
      <c r="AA39330" s="65"/>
      <c r="AB39330" s="65"/>
      <c r="AC39330" s="65"/>
      <c r="AJ39330" s="66"/>
    </row>
    <row r="39331" spans="17:36" ht="4.5" customHeight="1" x14ac:dyDescent="0.2">
      <c r="Q39331" s="65"/>
      <c r="R39331" s="65"/>
      <c r="X39331" s="65"/>
      <c r="Y39331" s="65"/>
      <c r="Z39331" s="65"/>
      <c r="AA39331" s="65"/>
      <c r="AB39331" s="65"/>
      <c r="AC39331" s="65"/>
      <c r="AJ39331" s="66"/>
    </row>
    <row r="39332" spans="17:36" ht="4.5" customHeight="1" x14ac:dyDescent="0.2">
      <c r="Q39332" s="65"/>
      <c r="R39332" s="65"/>
      <c r="X39332" s="65"/>
      <c r="Y39332" s="65"/>
      <c r="Z39332" s="65"/>
      <c r="AA39332" s="65"/>
      <c r="AB39332" s="65"/>
      <c r="AC39332" s="65"/>
      <c r="AJ39332" s="66"/>
    </row>
    <row r="39333" spans="17:36" ht="4.5" customHeight="1" x14ac:dyDescent="0.2">
      <c r="Q39333" s="65"/>
      <c r="R39333" s="65"/>
      <c r="X39333" s="65"/>
      <c r="Y39333" s="65"/>
      <c r="Z39333" s="65"/>
      <c r="AA39333" s="65"/>
      <c r="AB39333" s="65"/>
      <c r="AC39333" s="65"/>
      <c r="AJ39333" s="66"/>
    </row>
    <row r="39334" spans="17:36" ht="4.5" customHeight="1" x14ac:dyDescent="0.2">
      <c r="Q39334" s="65"/>
      <c r="R39334" s="65"/>
      <c r="X39334" s="65"/>
      <c r="Y39334" s="65"/>
      <c r="Z39334" s="65"/>
      <c r="AA39334" s="65"/>
      <c r="AB39334" s="65"/>
      <c r="AC39334" s="65"/>
      <c r="AJ39334" s="66"/>
    </row>
    <row r="39335" spans="17:36" ht="4.5" customHeight="1" x14ac:dyDescent="0.2">
      <c r="Q39335" s="65"/>
      <c r="R39335" s="65"/>
      <c r="X39335" s="65"/>
      <c r="Y39335" s="65"/>
      <c r="Z39335" s="65"/>
      <c r="AA39335" s="65"/>
      <c r="AB39335" s="65"/>
      <c r="AC39335" s="65"/>
      <c r="AJ39335" s="66"/>
    </row>
    <row r="39336" spans="17:36" ht="4.5" customHeight="1" x14ac:dyDescent="0.2">
      <c r="Q39336" s="65"/>
      <c r="R39336" s="65"/>
      <c r="X39336" s="65"/>
      <c r="Y39336" s="65"/>
      <c r="Z39336" s="65"/>
      <c r="AA39336" s="65"/>
      <c r="AB39336" s="65"/>
      <c r="AC39336" s="65"/>
      <c r="AJ39336" s="66"/>
    </row>
    <row r="39337" spans="17:36" ht="4.5" customHeight="1" x14ac:dyDescent="0.2">
      <c r="Q39337" s="65"/>
      <c r="R39337" s="65"/>
      <c r="X39337" s="65"/>
      <c r="Y39337" s="65"/>
      <c r="Z39337" s="65"/>
      <c r="AA39337" s="65"/>
      <c r="AB39337" s="65"/>
      <c r="AC39337" s="65"/>
      <c r="AJ39337" s="66"/>
    </row>
    <row r="39338" spans="17:36" ht="4.5" customHeight="1" x14ac:dyDescent="0.2">
      <c r="Q39338" s="65"/>
      <c r="R39338" s="65"/>
      <c r="X39338" s="65"/>
      <c r="Y39338" s="65"/>
      <c r="Z39338" s="65"/>
      <c r="AA39338" s="65"/>
      <c r="AB39338" s="65"/>
      <c r="AC39338" s="65"/>
      <c r="AJ39338" s="66"/>
    </row>
    <row r="39339" spans="17:36" ht="4.5" customHeight="1" x14ac:dyDescent="0.2">
      <c r="Q39339" s="65"/>
      <c r="R39339" s="65"/>
      <c r="X39339" s="65"/>
      <c r="Y39339" s="65"/>
      <c r="Z39339" s="65"/>
      <c r="AA39339" s="65"/>
      <c r="AB39339" s="65"/>
      <c r="AC39339" s="65"/>
      <c r="AJ39339" s="66"/>
    </row>
    <row r="39340" spans="17:36" ht="4.5" customHeight="1" x14ac:dyDescent="0.2">
      <c r="Q39340" s="65"/>
      <c r="R39340" s="65"/>
      <c r="X39340" s="65"/>
      <c r="Y39340" s="65"/>
      <c r="Z39340" s="65"/>
      <c r="AA39340" s="65"/>
      <c r="AB39340" s="65"/>
      <c r="AC39340" s="65"/>
      <c r="AJ39340" s="66"/>
    </row>
    <row r="39341" spans="17:36" ht="4.5" customHeight="1" x14ac:dyDescent="0.2">
      <c r="Q39341" s="65"/>
      <c r="R39341" s="65"/>
      <c r="X39341" s="65"/>
      <c r="Y39341" s="65"/>
      <c r="Z39341" s="65"/>
      <c r="AA39341" s="65"/>
      <c r="AB39341" s="65"/>
      <c r="AC39341" s="65"/>
      <c r="AJ39341" s="66"/>
    </row>
    <row r="39342" spans="17:36" ht="4.5" customHeight="1" x14ac:dyDescent="0.2">
      <c r="Q39342" s="65"/>
      <c r="R39342" s="65"/>
      <c r="X39342" s="65"/>
      <c r="Y39342" s="65"/>
      <c r="Z39342" s="65"/>
      <c r="AA39342" s="65"/>
      <c r="AB39342" s="65"/>
      <c r="AC39342" s="65"/>
      <c r="AJ39342" s="66"/>
    </row>
    <row r="39343" spans="17:36" ht="4.5" customHeight="1" x14ac:dyDescent="0.2">
      <c r="Q39343" s="65"/>
      <c r="R39343" s="65"/>
      <c r="X39343" s="65"/>
      <c r="Y39343" s="65"/>
      <c r="Z39343" s="65"/>
      <c r="AA39343" s="65"/>
      <c r="AB39343" s="65"/>
      <c r="AC39343" s="65"/>
      <c r="AJ39343" s="66"/>
    </row>
    <row r="39344" spans="17:36" ht="4.5" customHeight="1" x14ac:dyDescent="0.2">
      <c r="Q39344" s="65"/>
      <c r="R39344" s="65"/>
      <c r="X39344" s="65"/>
      <c r="Y39344" s="65"/>
      <c r="Z39344" s="65"/>
      <c r="AA39344" s="65"/>
      <c r="AB39344" s="65"/>
      <c r="AC39344" s="65"/>
      <c r="AJ39344" s="66"/>
    </row>
    <row r="39345" spans="17:36" ht="4.5" customHeight="1" x14ac:dyDescent="0.2">
      <c r="Q39345" s="65"/>
      <c r="R39345" s="65"/>
      <c r="X39345" s="65"/>
      <c r="Y39345" s="65"/>
      <c r="Z39345" s="65"/>
      <c r="AA39345" s="65"/>
      <c r="AB39345" s="65"/>
      <c r="AC39345" s="65"/>
      <c r="AJ39345" s="66"/>
    </row>
    <row r="39346" spans="17:36" ht="4.5" customHeight="1" x14ac:dyDescent="0.2">
      <c r="Q39346" s="65"/>
      <c r="R39346" s="65"/>
      <c r="X39346" s="65"/>
      <c r="Y39346" s="65"/>
      <c r="Z39346" s="65"/>
      <c r="AA39346" s="65"/>
      <c r="AB39346" s="65"/>
      <c r="AC39346" s="65"/>
      <c r="AJ39346" s="66"/>
    </row>
    <row r="39347" spans="17:36" ht="4.5" customHeight="1" x14ac:dyDescent="0.2">
      <c r="Q39347" s="65"/>
      <c r="R39347" s="65"/>
      <c r="X39347" s="65"/>
      <c r="Y39347" s="65"/>
      <c r="Z39347" s="65"/>
      <c r="AA39347" s="65"/>
      <c r="AB39347" s="65"/>
      <c r="AC39347" s="65"/>
      <c r="AJ39347" s="66"/>
    </row>
    <row r="39348" spans="17:36" ht="4.5" customHeight="1" x14ac:dyDescent="0.2">
      <c r="Q39348" s="65"/>
      <c r="R39348" s="65"/>
      <c r="X39348" s="65"/>
      <c r="Y39348" s="65"/>
      <c r="Z39348" s="65"/>
      <c r="AA39348" s="65"/>
      <c r="AB39348" s="65"/>
      <c r="AC39348" s="65"/>
      <c r="AJ39348" s="66"/>
    </row>
    <row r="39349" spans="17:36" ht="4.5" customHeight="1" x14ac:dyDescent="0.2">
      <c r="Q39349" s="65"/>
      <c r="R39349" s="65"/>
      <c r="X39349" s="65"/>
      <c r="Y39349" s="65"/>
      <c r="Z39349" s="65"/>
      <c r="AA39349" s="65"/>
      <c r="AB39349" s="65"/>
      <c r="AC39349" s="65"/>
      <c r="AJ39349" s="66"/>
    </row>
    <row r="39350" spans="17:36" ht="4.5" customHeight="1" x14ac:dyDescent="0.2">
      <c r="Q39350" s="65"/>
      <c r="R39350" s="65"/>
      <c r="X39350" s="65"/>
      <c r="Y39350" s="65"/>
      <c r="Z39350" s="65"/>
      <c r="AA39350" s="65"/>
      <c r="AB39350" s="65"/>
      <c r="AC39350" s="65"/>
      <c r="AJ39350" s="66"/>
    </row>
    <row r="39351" spans="17:36" ht="4.5" customHeight="1" x14ac:dyDescent="0.2">
      <c r="Q39351" s="65"/>
      <c r="R39351" s="65"/>
      <c r="X39351" s="65"/>
      <c r="Y39351" s="65"/>
      <c r="Z39351" s="65"/>
      <c r="AA39351" s="65"/>
      <c r="AB39351" s="65"/>
      <c r="AC39351" s="65"/>
      <c r="AJ39351" s="66"/>
    </row>
    <row r="39352" spans="17:36" ht="4.5" customHeight="1" x14ac:dyDescent="0.2">
      <c r="Q39352" s="65"/>
      <c r="R39352" s="65"/>
      <c r="X39352" s="65"/>
      <c r="Y39352" s="65"/>
      <c r="Z39352" s="65"/>
      <c r="AA39352" s="65"/>
      <c r="AB39352" s="65"/>
      <c r="AC39352" s="65"/>
      <c r="AJ39352" s="66"/>
    </row>
    <row r="39353" spans="17:36" ht="4.5" customHeight="1" x14ac:dyDescent="0.2">
      <c r="Q39353" s="65"/>
      <c r="R39353" s="65"/>
      <c r="X39353" s="65"/>
      <c r="Y39353" s="65"/>
      <c r="Z39353" s="65"/>
      <c r="AA39353" s="65"/>
      <c r="AB39353" s="65"/>
      <c r="AC39353" s="65"/>
      <c r="AJ39353" s="66"/>
    </row>
    <row r="39354" spans="17:36" ht="4.5" customHeight="1" x14ac:dyDescent="0.2">
      <c r="Q39354" s="65"/>
      <c r="R39354" s="65"/>
      <c r="X39354" s="65"/>
      <c r="Y39354" s="65"/>
      <c r="Z39354" s="65"/>
      <c r="AA39354" s="65"/>
      <c r="AB39354" s="65"/>
      <c r="AC39354" s="65"/>
      <c r="AJ39354" s="66"/>
    </row>
    <row r="39355" spans="17:36" ht="4.5" customHeight="1" x14ac:dyDescent="0.2">
      <c r="Q39355" s="65"/>
      <c r="R39355" s="65"/>
      <c r="X39355" s="65"/>
      <c r="Y39355" s="65"/>
      <c r="Z39355" s="65"/>
      <c r="AA39355" s="65"/>
      <c r="AB39355" s="65"/>
      <c r="AC39355" s="65"/>
      <c r="AJ39355" s="66"/>
    </row>
    <row r="39356" spans="17:36" ht="4.5" customHeight="1" x14ac:dyDescent="0.2">
      <c r="Q39356" s="65"/>
      <c r="R39356" s="65"/>
      <c r="X39356" s="65"/>
      <c r="Y39356" s="65"/>
      <c r="Z39356" s="65"/>
      <c r="AA39356" s="65"/>
      <c r="AB39356" s="65"/>
      <c r="AC39356" s="65"/>
      <c r="AJ39356" s="66"/>
    </row>
    <row r="39357" spans="17:36" ht="4.5" customHeight="1" x14ac:dyDescent="0.2">
      <c r="Q39357" s="65"/>
      <c r="R39357" s="65"/>
      <c r="X39357" s="65"/>
      <c r="Y39357" s="65"/>
      <c r="Z39357" s="65"/>
      <c r="AA39357" s="65"/>
      <c r="AB39357" s="65"/>
      <c r="AC39357" s="65"/>
      <c r="AJ39357" s="66"/>
    </row>
    <row r="39358" spans="17:36" ht="4.5" customHeight="1" x14ac:dyDescent="0.2">
      <c r="Q39358" s="65"/>
      <c r="R39358" s="65"/>
      <c r="X39358" s="65"/>
      <c r="Y39358" s="65"/>
      <c r="Z39358" s="65"/>
      <c r="AA39358" s="65"/>
      <c r="AB39358" s="65"/>
      <c r="AC39358" s="65"/>
      <c r="AJ39358" s="66"/>
    </row>
    <row r="39359" spans="17:36" ht="4.5" customHeight="1" x14ac:dyDescent="0.2">
      <c r="Q39359" s="65"/>
      <c r="R39359" s="65"/>
      <c r="X39359" s="65"/>
      <c r="Y39359" s="65"/>
      <c r="Z39359" s="65"/>
      <c r="AA39359" s="65"/>
      <c r="AB39359" s="65"/>
      <c r="AC39359" s="65"/>
      <c r="AJ39359" s="66"/>
    </row>
    <row r="39360" spans="17:36" ht="4.5" customHeight="1" x14ac:dyDescent="0.2">
      <c r="Q39360" s="65"/>
      <c r="R39360" s="65"/>
      <c r="X39360" s="65"/>
      <c r="Y39360" s="65"/>
      <c r="Z39360" s="65"/>
      <c r="AA39360" s="65"/>
      <c r="AB39360" s="65"/>
      <c r="AC39360" s="65"/>
      <c r="AJ39360" s="66"/>
    </row>
    <row r="39361" spans="17:36" ht="4.5" customHeight="1" x14ac:dyDescent="0.2">
      <c r="Q39361" s="65"/>
      <c r="R39361" s="65"/>
      <c r="X39361" s="65"/>
      <c r="Y39361" s="65"/>
      <c r="Z39361" s="65"/>
      <c r="AA39361" s="65"/>
      <c r="AB39361" s="65"/>
      <c r="AC39361" s="65"/>
      <c r="AJ39361" s="66"/>
    </row>
    <row r="39362" spans="17:36" ht="4.5" customHeight="1" x14ac:dyDescent="0.2">
      <c r="Q39362" s="65"/>
      <c r="R39362" s="65"/>
      <c r="X39362" s="65"/>
      <c r="Y39362" s="65"/>
      <c r="Z39362" s="65"/>
      <c r="AA39362" s="65"/>
      <c r="AB39362" s="65"/>
      <c r="AC39362" s="65"/>
      <c r="AJ39362" s="66"/>
    </row>
    <row r="39363" spans="17:36" ht="4.5" customHeight="1" x14ac:dyDescent="0.2">
      <c r="Q39363" s="65"/>
      <c r="R39363" s="65"/>
      <c r="X39363" s="65"/>
      <c r="Y39363" s="65"/>
      <c r="Z39363" s="65"/>
      <c r="AA39363" s="65"/>
      <c r="AB39363" s="65"/>
      <c r="AC39363" s="65"/>
      <c r="AJ39363" s="66"/>
    </row>
    <row r="39364" spans="17:36" ht="4.5" customHeight="1" x14ac:dyDescent="0.2">
      <c r="Q39364" s="65"/>
      <c r="R39364" s="65"/>
      <c r="X39364" s="65"/>
      <c r="Y39364" s="65"/>
      <c r="Z39364" s="65"/>
      <c r="AA39364" s="65"/>
      <c r="AB39364" s="65"/>
      <c r="AC39364" s="65"/>
      <c r="AJ39364" s="66"/>
    </row>
    <row r="39365" spans="17:36" ht="4.5" customHeight="1" x14ac:dyDescent="0.2">
      <c r="Q39365" s="65"/>
      <c r="R39365" s="65"/>
      <c r="X39365" s="65"/>
      <c r="Y39365" s="65"/>
      <c r="Z39365" s="65"/>
      <c r="AA39365" s="65"/>
      <c r="AB39365" s="65"/>
      <c r="AC39365" s="65"/>
      <c r="AJ39365" s="66"/>
    </row>
    <row r="39366" spans="17:36" ht="4.5" customHeight="1" x14ac:dyDescent="0.2">
      <c r="Q39366" s="65"/>
      <c r="R39366" s="65"/>
      <c r="X39366" s="65"/>
      <c r="Y39366" s="65"/>
      <c r="Z39366" s="65"/>
      <c r="AA39366" s="65"/>
      <c r="AB39366" s="65"/>
      <c r="AC39366" s="65"/>
      <c r="AJ39366" s="66"/>
    </row>
    <row r="39367" spans="17:36" ht="4.5" customHeight="1" x14ac:dyDescent="0.2">
      <c r="Q39367" s="65"/>
      <c r="R39367" s="65"/>
      <c r="X39367" s="65"/>
      <c r="Y39367" s="65"/>
      <c r="Z39367" s="65"/>
      <c r="AA39367" s="65"/>
      <c r="AB39367" s="65"/>
      <c r="AC39367" s="65"/>
      <c r="AJ39367" s="66"/>
    </row>
    <row r="39368" spans="17:36" ht="4.5" customHeight="1" x14ac:dyDescent="0.2">
      <c r="Q39368" s="65"/>
      <c r="R39368" s="65"/>
      <c r="X39368" s="65"/>
      <c r="Y39368" s="65"/>
      <c r="Z39368" s="65"/>
      <c r="AA39368" s="65"/>
      <c r="AB39368" s="65"/>
      <c r="AC39368" s="65"/>
      <c r="AJ39368" s="66"/>
    </row>
    <row r="39369" spans="17:36" ht="4.5" customHeight="1" x14ac:dyDescent="0.2">
      <c r="Q39369" s="65"/>
      <c r="R39369" s="65"/>
      <c r="X39369" s="65"/>
      <c r="Y39369" s="65"/>
      <c r="Z39369" s="65"/>
      <c r="AA39369" s="65"/>
      <c r="AB39369" s="65"/>
      <c r="AC39369" s="65"/>
      <c r="AJ39369" s="66"/>
    </row>
    <row r="39370" spans="17:36" ht="4.5" customHeight="1" x14ac:dyDescent="0.2">
      <c r="Q39370" s="65"/>
      <c r="R39370" s="65"/>
      <c r="X39370" s="65"/>
      <c r="Y39370" s="65"/>
      <c r="Z39370" s="65"/>
      <c r="AA39370" s="65"/>
      <c r="AB39370" s="65"/>
      <c r="AC39370" s="65"/>
      <c r="AJ39370" s="66"/>
    </row>
    <row r="39371" spans="17:36" ht="4.5" customHeight="1" x14ac:dyDescent="0.2">
      <c r="Q39371" s="65"/>
      <c r="R39371" s="65"/>
      <c r="X39371" s="65"/>
      <c r="Y39371" s="65"/>
      <c r="Z39371" s="65"/>
      <c r="AA39371" s="65"/>
      <c r="AB39371" s="65"/>
      <c r="AC39371" s="65"/>
      <c r="AJ39371" s="66"/>
    </row>
    <row r="39372" spans="17:36" ht="4.5" customHeight="1" x14ac:dyDescent="0.2">
      <c r="Q39372" s="65"/>
      <c r="R39372" s="65"/>
      <c r="X39372" s="65"/>
      <c r="Y39372" s="65"/>
      <c r="Z39372" s="65"/>
      <c r="AA39372" s="65"/>
      <c r="AB39372" s="65"/>
      <c r="AC39372" s="65"/>
      <c r="AJ39372" s="66"/>
    </row>
    <row r="39373" spans="17:36" ht="4.5" customHeight="1" x14ac:dyDescent="0.2">
      <c r="Q39373" s="65"/>
      <c r="R39373" s="65"/>
      <c r="X39373" s="65"/>
      <c r="Y39373" s="65"/>
      <c r="Z39373" s="65"/>
      <c r="AA39373" s="65"/>
      <c r="AB39373" s="65"/>
      <c r="AC39373" s="65"/>
      <c r="AJ39373" s="66"/>
    </row>
    <row r="39374" spans="17:36" ht="4.5" customHeight="1" x14ac:dyDescent="0.2">
      <c r="Q39374" s="65"/>
      <c r="R39374" s="65"/>
      <c r="X39374" s="65"/>
      <c r="Y39374" s="65"/>
      <c r="Z39374" s="65"/>
      <c r="AA39374" s="65"/>
      <c r="AB39374" s="65"/>
      <c r="AC39374" s="65"/>
      <c r="AJ39374" s="66"/>
    </row>
    <row r="39375" spans="17:36" ht="4.5" customHeight="1" x14ac:dyDescent="0.2">
      <c r="Q39375" s="65"/>
      <c r="R39375" s="65"/>
      <c r="X39375" s="65"/>
      <c r="Y39375" s="65"/>
      <c r="Z39375" s="65"/>
      <c r="AA39375" s="65"/>
      <c r="AB39375" s="65"/>
      <c r="AC39375" s="65"/>
      <c r="AJ39375" s="66"/>
    </row>
    <row r="39376" spans="17:36" ht="4.5" customHeight="1" x14ac:dyDescent="0.2">
      <c r="Q39376" s="65"/>
      <c r="R39376" s="65"/>
      <c r="X39376" s="65"/>
      <c r="Y39376" s="65"/>
      <c r="Z39376" s="65"/>
      <c r="AA39376" s="65"/>
      <c r="AB39376" s="65"/>
      <c r="AC39376" s="65"/>
      <c r="AJ39376" s="66"/>
    </row>
    <row r="39377" spans="17:36" ht="4.5" customHeight="1" x14ac:dyDescent="0.2">
      <c r="Q39377" s="65"/>
      <c r="R39377" s="65"/>
      <c r="X39377" s="65"/>
      <c r="Y39377" s="65"/>
      <c r="Z39377" s="65"/>
      <c r="AA39377" s="65"/>
      <c r="AB39377" s="65"/>
      <c r="AC39377" s="65"/>
      <c r="AJ39377" s="66"/>
    </row>
    <row r="39378" spans="17:36" ht="4.5" customHeight="1" x14ac:dyDescent="0.2">
      <c r="Q39378" s="65"/>
      <c r="R39378" s="65"/>
      <c r="X39378" s="65"/>
      <c r="Y39378" s="65"/>
      <c r="Z39378" s="65"/>
      <c r="AA39378" s="65"/>
      <c r="AB39378" s="65"/>
      <c r="AC39378" s="65"/>
      <c r="AJ39378" s="66"/>
    </row>
    <row r="39379" spans="17:36" ht="4.5" customHeight="1" x14ac:dyDescent="0.2">
      <c r="Q39379" s="65"/>
      <c r="R39379" s="65"/>
      <c r="X39379" s="65"/>
      <c r="Y39379" s="65"/>
      <c r="Z39379" s="65"/>
      <c r="AA39379" s="65"/>
      <c r="AB39379" s="65"/>
      <c r="AC39379" s="65"/>
      <c r="AJ39379" s="66"/>
    </row>
    <row r="39380" spans="17:36" ht="4.5" customHeight="1" x14ac:dyDescent="0.2">
      <c r="Q39380" s="65"/>
      <c r="R39380" s="65"/>
      <c r="X39380" s="65"/>
      <c r="Y39380" s="65"/>
      <c r="Z39380" s="65"/>
      <c r="AA39380" s="65"/>
      <c r="AB39380" s="65"/>
      <c r="AC39380" s="65"/>
      <c r="AJ39380" s="66"/>
    </row>
    <row r="39381" spans="17:36" ht="4.5" customHeight="1" x14ac:dyDescent="0.2">
      <c r="Q39381" s="65"/>
      <c r="R39381" s="65"/>
      <c r="X39381" s="65"/>
      <c r="Y39381" s="65"/>
      <c r="Z39381" s="65"/>
      <c r="AA39381" s="65"/>
      <c r="AB39381" s="65"/>
      <c r="AC39381" s="65"/>
      <c r="AJ39381" s="66"/>
    </row>
    <row r="39382" spans="17:36" ht="4.5" customHeight="1" x14ac:dyDescent="0.2">
      <c r="Q39382" s="65"/>
      <c r="R39382" s="65"/>
      <c r="X39382" s="65"/>
      <c r="Y39382" s="65"/>
      <c r="Z39382" s="65"/>
      <c r="AA39382" s="65"/>
      <c r="AB39382" s="65"/>
      <c r="AC39382" s="65"/>
      <c r="AJ39382" s="66"/>
    </row>
    <row r="39383" spans="17:36" ht="4.5" customHeight="1" x14ac:dyDescent="0.2">
      <c r="Q39383" s="65"/>
      <c r="R39383" s="65"/>
      <c r="X39383" s="65"/>
      <c r="Y39383" s="65"/>
      <c r="Z39383" s="65"/>
      <c r="AA39383" s="65"/>
      <c r="AB39383" s="65"/>
      <c r="AC39383" s="65"/>
      <c r="AJ39383" s="66"/>
    </row>
    <row r="39384" spans="17:36" ht="4.5" customHeight="1" x14ac:dyDescent="0.2">
      <c r="Q39384" s="65"/>
      <c r="R39384" s="65"/>
      <c r="X39384" s="65"/>
      <c r="Y39384" s="65"/>
      <c r="Z39384" s="65"/>
      <c r="AA39384" s="65"/>
      <c r="AB39384" s="65"/>
      <c r="AC39384" s="65"/>
      <c r="AJ39384" s="66"/>
    </row>
    <row r="39385" spans="17:36" ht="4.5" customHeight="1" x14ac:dyDescent="0.2">
      <c r="Q39385" s="65"/>
      <c r="R39385" s="65"/>
      <c r="X39385" s="65"/>
      <c r="Y39385" s="65"/>
      <c r="Z39385" s="65"/>
      <c r="AA39385" s="65"/>
      <c r="AB39385" s="65"/>
      <c r="AC39385" s="65"/>
      <c r="AJ39385" s="66"/>
    </row>
    <row r="39386" spans="17:36" ht="4.5" customHeight="1" x14ac:dyDescent="0.2">
      <c r="Q39386" s="65"/>
      <c r="R39386" s="65"/>
      <c r="X39386" s="65"/>
      <c r="Y39386" s="65"/>
      <c r="Z39386" s="65"/>
      <c r="AA39386" s="65"/>
      <c r="AB39386" s="65"/>
      <c r="AC39386" s="65"/>
      <c r="AJ39386" s="66"/>
    </row>
    <row r="39387" spans="17:36" ht="4.5" customHeight="1" x14ac:dyDescent="0.2">
      <c r="Q39387" s="65"/>
      <c r="R39387" s="65"/>
      <c r="X39387" s="65"/>
      <c r="Y39387" s="65"/>
      <c r="Z39387" s="65"/>
      <c r="AA39387" s="65"/>
      <c r="AB39387" s="65"/>
      <c r="AC39387" s="65"/>
      <c r="AJ39387" s="66"/>
    </row>
    <row r="39388" spans="17:36" ht="4.5" customHeight="1" x14ac:dyDescent="0.2">
      <c r="Q39388" s="65"/>
      <c r="R39388" s="65"/>
      <c r="X39388" s="65"/>
      <c r="Y39388" s="65"/>
      <c r="Z39388" s="65"/>
      <c r="AA39388" s="65"/>
      <c r="AB39388" s="65"/>
      <c r="AC39388" s="65"/>
      <c r="AJ39388" s="66"/>
    </row>
    <row r="39389" spans="17:36" ht="4.5" customHeight="1" x14ac:dyDescent="0.2">
      <c r="Q39389" s="65"/>
      <c r="R39389" s="65"/>
      <c r="X39389" s="65"/>
      <c r="Y39389" s="65"/>
      <c r="Z39389" s="65"/>
      <c r="AA39389" s="65"/>
      <c r="AB39389" s="65"/>
      <c r="AC39389" s="65"/>
      <c r="AJ39389" s="66"/>
    </row>
    <row r="39390" spans="17:36" ht="4.5" customHeight="1" x14ac:dyDescent="0.2">
      <c r="Q39390" s="65"/>
      <c r="R39390" s="65"/>
      <c r="X39390" s="65"/>
      <c r="Y39390" s="65"/>
      <c r="Z39390" s="65"/>
      <c r="AA39390" s="65"/>
      <c r="AB39390" s="65"/>
      <c r="AC39390" s="65"/>
      <c r="AJ39390" s="66"/>
    </row>
    <row r="39391" spans="17:36" ht="4.5" customHeight="1" x14ac:dyDescent="0.2">
      <c r="Q39391" s="65"/>
      <c r="R39391" s="65"/>
      <c r="X39391" s="65"/>
      <c r="Y39391" s="65"/>
      <c r="Z39391" s="65"/>
      <c r="AA39391" s="65"/>
      <c r="AB39391" s="65"/>
      <c r="AC39391" s="65"/>
      <c r="AJ39391" s="66"/>
    </row>
    <row r="39392" spans="17:36" ht="4.5" customHeight="1" x14ac:dyDescent="0.2">
      <c r="Q39392" s="65"/>
      <c r="R39392" s="65"/>
      <c r="X39392" s="65"/>
      <c r="Y39392" s="65"/>
      <c r="Z39392" s="65"/>
      <c r="AA39392" s="65"/>
      <c r="AB39392" s="65"/>
      <c r="AC39392" s="65"/>
      <c r="AJ39392" s="66"/>
    </row>
    <row r="39393" spans="17:36" ht="4.5" customHeight="1" x14ac:dyDescent="0.2">
      <c r="Q39393" s="65"/>
      <c r="R39393" s="65"/>
      <c r="X39393" s="65"/>
      <c r="Y39393" s="65"/>
      <c r="Z39393" s="65"/>
      <c r="AA39393" s="65"/>
      <c r="AB39393" s="65"/>
      <c r="AC39393" s="65"/>
      <c r="AJ39393" s="66"/>
    </row>
    <row r="39394" spans="17:36" ht="4.5" customHeight="1" x14ac:dyDescent="0.2">
      <c r="Q39394" s="65"/>
      <c r="R39394" s="65"/>
      <c r="X39394" s="65"/>
      <c r="Y39394" s="65"/>
      <c r="Z39394" s="65"/>
      <c r="AA39394" s="65"/>
      <c r="AB39394" s="65"/>
      <c r="AC39394" s="65"/>
      <c r="AJ39394" s="66"/>
    </row>
    <row r="39395" spans="17:36" ht="4.5" customHeight="1" x14ac:dyDescent="0.2">
      <c r="Q39395" s="65"/>
      <c r="R39395" s="65"/>
      <c r="X39395" s="65"/>
      <c r="Y39395" s="65"/>
      <c r="Z39395" s="65"/>
      <c r="AA39395" s="65"/>
      <c r="AB39395" s="65"/>
      <c r="AC39395" s="65"/>
      <c r="AJ39395" s="66"/>
    </row>
    <row r="39396" spans="17:36" ht="4.5" customHeight="1" x14ac:dyDescent="0.2">
      <c r="Q39396" s="65"/>
      <c r="R39396" s="65"/>
      <c r="X39396" s="65"/>
      <c r="Y39396" s="65"/>
      <c r="Z39396" s="65"/>
      <c r="AA39396" s="65"/>
      <c r="AB39396" s="65"/>
      <c r="AC39396" s="65"/>
      <c r="AJ39396" s="66"/>
    </row>
    <row r="39397" spans="17:36" ht="4.5" customHeight="1" x14ac:dyDescent="0.2">
      <c r="Q39397" s="65"/>
      <c r="R39397" s="65"/>
      <c r="X39397" s="65"/>
      <c r="Y39397" s="65"/>
      <c r="Z39397" s="65"/>
      <c r="AA39397" s="65"/>
      <c r="AB39397" s="65"/>
      <c r="AC39397" s="65"/>
      <c r="AJ39397" s="66"/>
    </row>
    <row r="39398" spans="17:36" ht="4.5" customHeight="1" x14ac:dyDescent="0.2">
      <c r="Q39398" s="65"/>
      <c r="R39398" s="65"/>
      <c r="X39398" s="65"/>
      <c r="Y39398" s="65"/>
      <c r="Z39398" s="65"/>
      <c r="AA39398" s="65"/>
      <c r="AB39398" s="65"/>
      <c r="AC39398" s="65"/>
      <c r="AJ39398" s="66"/>
    </row>
    <row r="39399" spans="17:36" ht="4.5" customHeight="1" x14ac:dyDescent="0.2">
      <c r="Q39399" s="65"/>
      <c r="R39399" s="65"/>
      <c r="X39399" s="65"/>
      <c r="Y39399" s="65"/>
      <c r="Z39399" s="65"/>
      <c r="AA39399" s="65"/>
      <c r="AB39399" s="65"/>
      <c r="AC39399" s="65"/>
      <c r="AJ39399" s="66"/>
    </row>
    <row r="39400" spans="17:36" ht="4.5" customHeight="1" x14ac:dyDescent="0.2">
      <c r="Q39400" s="65"/>
      <c r="R39400" s="65"/>
      <c r="X39400" s="65"/>
      <c r="Y39400" s="65"/>
      <c r="Z39400" s="65"/>
      <c r="AA39400" s="65"/>
      <c r="AB39400" s="65"/>
      <c r="AC39400" s="65"/>
      <c r="AJ39400" s="66"/>
    </row>
    <row r="39401" spans="17:36" ht="4.5" customHeight="1" x14ac:dyDescent="0.2">
      <c r="Q39401" s="65"/>
      <c r="R39401" s="65"/>
      <c r="X39401" s="65"/>
      <c r="Y39401" s="65"/>
      <c r="Z39401" s="65"/>
      <c r="AA39401" s="65"/>
      <c r="AB39401" s="65"/>
      <c r="AC39401" s="65"/>
      <c r="AJ39401" s="66"/>
    </row>
    <row r="39402" spans="17:36" ht="4.5" customHeight="1" x14ac:dyDescent="0.2">
      <c r="Q39402" s="65"/>
      <c r="R39402" s="65"/>
      <c r="X39402" s="65"/>
      <c r="Y39402" s="65"/>
      <c r="Z39402" s="65"/>
      <c r="AA39402" s="65"/>
      <c r="AB39402" s="65"/>
      <c r="AC39402" s="65"/>
      <c r="AJ39402" s="66"/>
    </row>
    <row r="39403" spans="17:36" ht="4.5" customHeight="1" x14ac:dyDescent="0.2">
      <c r="Q39403" s="65"/>
      <c r="R39403" s="65"/>
      <c r="X39403" s="65"/>
      <c r="Y39403" s="65"/>
      <c r="Z39403" s="65"/>
      <c r="AA39403" s="65"/>
      <c r="AB39403" s="65"/>
      <c r="AC39403" s="65"/>
      <c r="AJ39403" s="66"/>
    </row>
    <row r="39404" spans="17:36" ht="4.5" customHeight="1" x14ac:dyDescent="0.2">
      <c r="Q39404" s="65"/>
      <c r="R39404" s="65"/>
      <c r="X39404" s="65"/>
      <c r="Y39404" s="65"/>
      <c r="Z39404" s="65"/>
      <c r="AA39404" s="65"/>
      <c r="AB39404" s="65"/>
      <c r="AC39404" s="65"/>
      <c r="AJ39404" s="66"/>
    </row>
    <row r="39405" spans="17:36" ht="4.5" customHeight="1" x14ac:dyDescent="0.2">
      <c r="Q39405" s="65"/>
      <c r="R39405" s="65"/>
      <c r="X39405" s="65"/>
      <c r="Y39405" s="65"/>
      <c r="Z39405" s="65"/>
      <c r="AA39405" s="65"/>
      <c r="AB39405" s="65"/>
      <c r="AC39405" s="65"/>
      <c r="AJ39405" s="66"/>
    </row>
    <row r="39406" spans="17:36" ht="4.5" customHeight="1" x14ac:dyDescent="0.2">
      <c r="Q39406" s="65"/>
      <c r="R39406" s="65"/>
      <c r="X39406" s="65"/>
      <c r="Y39406" s="65"/>
      <c r="Z39406" s="65"/>
      <c r="AA39406" s="65"/>
      <c r="AB39406" s="65"/>
      <c r="AC39406" s="65"/>
      <c r="AJ39406" s="66"/>
    </row>
    <row r="39407" spans="17:36" ht="4.5" customHeight="1" x14ac:dyDescent="0.2">
      <c r="Q39407" s="65"/>
      <c r="R39407" s="65"/>
      <c r="X39407" s="65"/>
      <c r="Y39407" s="65"/>
      <c r="Z39407" s="65"/>
      <c r="AA39407" s="65"/>
      <c r="AB39407" s="65"/>
      <c r="AC39407" s="65"/>
      <c r="AJ39407" s="66"/>
    </row>
    <row r="39408" spans="17:36" ht="4.5" customHeight="1" x14ac:dyDescent="0.2">
      <c r="Q39408" s="65"/>
      <c r="R39408" s="65"/>
      <c r="X39408" s="65"/>
      <c r="Y39408" s="65"/>
      <c r="Z39408" s="65"/>
      <c r="AA39408" s="65"/>
      <c r="AB39408" s="65"/>
      <c r="AC39408" s="65"/>
      <c r="AJ39408" s="66"/>
    </row>
    <row r="39409" spans="17:36" ht="4.5" customHeight="1" x14ac:dyDescent="0.2">
      <c r="Q39409" s="65"/>
      <c r="R39409" s="65"/>
      <c r="X39409" s="65"/>
      <c r="Y39409" s="65"/>
      <c r="Z39409" s="65"/>
      <c r="AA39409" s="65"/>
      <c r="AB39409" s="65"/>
      <c r="AC39409" s="65"/>
      <c r="AJ39409" s="66"/>
    </row>
    <row r="39410" spans="17:36" ht="4.5" customHeight="1" x14ac:dyDescent="0.2">
      <c r="Q39410" s="65"/>
      <c r="R39410" s="65"/>
      <c r="X39410" s="65"/>
      <c r="Y39410" s="65"/>
      <c r="Z39410" s="65"/>
      <c r="AA39410" s="65"/>
      <c r="AB39410" s="65"/>
      <c r="AC39410" s="65"/>
      <c r="AJ39410" s="66"/>
    </row>
    <row r="39411" spans="17:36" ht="4.5" customHeight="1" x14ac:dyDescent="0.2">
      <c r="Q39411" s="65"/>
      <c r="R39411" s="65"/>
      <c r="X39411" s="65"/>
      <c r="Y39411" s="65"/>
      <c r="Z39411" s="65"/>
      <c r="AA39411" s="65"/>
      <c r="AB39411" s="65"/>
      <c r="AC39411" s="65"/>
      <c r="AJ39411" s="66"/>
    </row>
    <row r="39412" spans="17:36" ht="4.5" customHeight="1" x14ac:dyDescent="0.2">
      <c r="Q39412" s="65"/>
      <c r="R39412" s="65"/>
      <c r="X39412" s="65"/>
      <c r="Y39412" s="65"/>
      <c r="Z39412" s="65"/>
      <c r="AA39412" s="65"/>
      <c r="AB39412" s="65"/>
      <c r="AC39412" s="65"/>
      <c r="AJ39412" s="66"/>
    </row>
    <row r="39413" spans="17:36" ht="4.5" customHeight="1" x14ac:dyDescent="0.2">
      <c r="Q39413" s="65"/>
      <c r="R39413" s="65"/>
      <c r="X39413" s="65"/>
      <c r="Y39413" s="65"/>
      <c r="Z39413" s="65"/>
      <c r="AA39413" s="65"/>
      <c r="AB39413" s="65"/>
      <c r="AC39413" s="65"/>
      <c r="AJ39413" s="66"/>
    </row>
    <row r="39414" spans="17:36" ht="4.5" customHeight="1" x14ac:dyDescent="0.2">
      <c r="Q39414" s="65"/>
      <c r="R39414" s="65"/>
      <c r="X39414" s="65"/>
      <c r="Y39414" s="65"/>
      <c r="Z39414" s="65"/>
      <c r="AA39414" s="65"/>
      <c r="AB39414" s="65"/>
      <c r="AC39414" s="65"/>
      <c r="AJ39414" s="66"/>
    </row>
    <row r="39415" spans="17:36" ht="4.5" customHeight="1" x14ac:dyDescent="0.2">
      <c r="Q39415" s="65"/>
      <c r="R39415" s="65"/>
      <c r="X39415" s="65"/>
      <c r="Y39415" s="65"/>
      <c r="Z39415" s="65"/>
      <c r="AA39415" s="65"/>
      <c r="AB39415" s="65"/>
      <c r="AC39415" s="65"/>
      <c r="AJ39415" s="66"/>
    </row>
    <row r="39416" spans="17:36" ht="4.5" customHeight="1" x14ac:dyDescent="0.2">
      <c r="Q39416" s="65"/>
      <c r="R39416" s="65"/>
      <c r="X39416" s="65"/>
      <c r="Y39416" s="65"/>
      <c r="Z39416" s="65"/>
      <c r="AA39416" s="65"/>
      <c r="AB39416" s="65"/>
      <c r="AC39416" s="65"/>
      <c r="AJ39416" s="66"/>
    </row>
    <row r="39417" spans="17:36" ht="4.5" customHeight="1" x14ac:dyDescent="0.2">
      <c r="Q39417" s="65"/>
      <c r="R39417" s="65"/>
      <c r="X39417" s="65"/>
      <c r="Y39417" s="65"/>
      <c r="Z39417" s="65"/>
      <c r="AA39417" s="65"/>
      <c r="AB39417" s="65"/>
      <c r="AC39417" s="65"/>
      <c r="AJ39417" s="66"/>
    </row>
    <row r="39418" spans="17:36" ht="4.5" customHeight="1" x14ac:dyDescent="0.2">
      <c r="Q39418" s="65"/>
      <c r="R39418" s="65"/>
      <c r="X39418" s="65"/>
      <c r="Y39418" s="65"/>
      <c r="Z39418" s="65"/>
      <c r="AA39418" s="65"/>
      <c r="AB39418" s="65"/>
      <c r="AC39418" s="65"/>
      <c r="AJ39418" s="66"/>
    </row>
    <row r="39419" spans="17:36" ht="4.5" customHeight="1" x14ac:dyDescent="0.2">
      <c r="Q39419" s="65"/>
      <c r="R39419" s="65"/>
      <c r="X39419" s="65"/>
      <c r="Y39419" s="65"/>
      <c r="Z39419" s="65"/>
      <c r="AA39419" s="65"/>
      <c r="AB39419" s="65"/>
      <c r="AC39419" s="65"/>
      <c r="AJ39419" s="66"/>
    </row>
    <row r="39420" spans="17:36" ht="4.5" customHeight="1" x14ac:dyDescent="0.2">
      <c r="Q39420" s="65"/>
      <c r="R39420" s="65"/>
      <c r="X39420" s="65"/>
      <c r="Y39420" s="65"/>
      <c r="Z39420" s="65"/>
      <c r="AA39420" s="65"/>
      <c r="AB39420" s="65"/>
      <c r="AC39420" s="65"/>
      <c r="AJ39420" s="66"/>
    </row>
    <row r="39421" spans="17:36" ht="4.5" customHeight="1" x14ac:dyDescent="0.2">
      <c r="Q39421" s="65"/>
      <c r="R39421" s="65"/>
      <c r="X39421" s="65"/>
      <c r="Y39421" s="65"/>
      <c r="Z39421" s="65"/>
      <c r="AA39421" s="65"/>
      <c r="AB39421" s="65"/>
      <c r="AC39421" s="65"/>
      <c r="AJ39421" s="66"/>
    </row>
    <row r="39422" spans="17:36" ht="4.5" customHeight="1" x14ac:dyDescent="0.2">
      <c r="Q39422" s="65"/>
      <c r="R39422" s="65"/>
      <c r="X39422" s="65"/>
      <c r="Y39422" s="65"/>
      <c r="Z39422" s="65"/>
      <c r="AA39422" s="65"/>
      <c r="AB39422" s="65"/>
      <c r="AC39422" s="65"/>
      <c r="AJ39422" s="66"/>
    </row>
    <row r="39423" spans="17:36" ht="4.5" customHeight="1" x14ac:dyDescent="0.2">
      <c r="Q39423" s="65"/>
      <c r="R39423" s="65"/>
      <c r="X39423" s="65"/>
      <c r="Y39423" s="65"/>
      <c r="Z39423" s="65"/>
      <c r="AA39423" s="65"/>
      <c r="AB39423" s="65"/>
      <c r="AC39423" s="65"/>
      <c r="AJ39423" s="66"/>
    </row>
    <row r="39424" spans="17:36" ht="4.5" customHeight="1" x14ac:dyDescent="0.2">
      <c r="Q39424" s="65"/>
      <c r="R39424" s="65"/>
      <c r="X39424" s="65"/>
      <c r="Y39424" s="65"/>
      <c r="Z39424" s="65"/>
      <c r="AA39424" s="65"/>
      <c r="AB39424" s="65"/>
      <c r="AC39424" s="65"/>
      <c r="AJ39424" s="66"/>
    </row>
    <row r="39425" spans="17:36" ht="4.5" customHeight="1" x14ac:dyDescent="0.2">
      <c r="Q39425" s="65"/>
      <c r="R39425" s="65"/>
      <c r="X39425" s="65"/>
      <c r="Y39425" s="65"/>
      <c r="Z39425" s="65"/>
      <c r="AA39425" s="65"/>
      <c r="AB39425" s="65"/>
      <c r="AC39425" s="65"/>
      <c r="AJ39425" s="66"/>
    </row>
    <row r="39426" spans="17:36" ht="4.5" customHeight="1" x14ac:dyDescent="0.2">
      <c r="Q39426" s="65"/>
      <c r="R39426" s="65"/>
      <c r="X39426" s="65"/>
      <c r="Y39426" s="65"/>
      <c r="Z39426" s="65"/>
      <c r="AA39426" s="65"/>
      <c r="AB39426" s="65"/>
      <c r="AC39426" s="65"/>
      <c r="AJ39426" s="66"/>
    </row>
    <row r="39427" spans="17:36" ht="4.5" customHeight="1" x14ac:dyDescent="0.2">
      <c r="Q39427" s="65"/>
      <c r="R39427" s="65"/>
      <c r="X39427" s="65"/>
      <c r="Y39427" s="65"/>
      <c r="Z39427" s="65"/>
      <c r="AA39427" s="65"/>
      <c r="AB39427" s="65"/>
      <c r="AC39427" s="65"/>
      <c r="AJ39427" s="66"/>
    </row>
    <row r="39428" spans="17:36" ht="4.5" customHeight="1" x14ac:dyDescent="0.2">
      <c r="Q39428" s="65"/>
      <c r="R39428" s="65"/>
      <c r="X39428" s="65"/>
      <c r="Y39428" s="65"/>
      <c r="Z39428" s="65"/>
      <c r="AA39428" s="65"/>
      <c r="AB39428" s="65"/>
      <c r="AC39428" s="65"/>
      <c r="AJ39428" s="66"/>
    </row>
    <row r="39429" spans="17:36" ht="4.5" customHeight="1" x14ac:dyDescent="0.2">
      <c r="Q39429" s="65"/>
      <c r="R39429" s="65"/>
      <c r="X39429" s="65"/>
      <c r="Y39429" s="65"/>
      <c r="Z39429" s="65"/>
      <c r="AA39429" s="65"/>
      <c r="AB39429" s="65"/>
      <c r="AC39429" s="65"/>
      <c r="AJ39429" s="66"/>
    </row>
    <row r="39430" spans="17:36" ht="4.5" customHeight="1" x14ac:dyDescent="0.2">
      <c r="Q39430" s="65"/>
      <c r="R39430" s="65"/>
      <c r="X39430" s="65"/>
      <c r="Y39430" s="65"/>
      <c r="Z39430" s="65"/>
      <c r="AA39430" s="65"/>
      <c r="AB39430" s="65"/>
      <c r="AC39430" s="65"/>
      <c r="AJ39430" s="66"/>
    </row>
    <row r="39431" spans="17:36" ht="4.5" customHeight="1" x14ac:dyDescent="0.2">
      <c r="Q39431" s="65"/>
      <c r="R39431" s="65"/>
      <c r="X39431" s="65"/>
      <c r="Y39431" s="65"/>
      <c r="Z39431" s="65"/>
      <c r="AA39431" s="65"/>
      <c r="AB39431" s="65"/>
      <c r="AC39431" s="65"/>
      <c r="AJ39431" s="66"/>
    </row>
    <row r="39432" spans="17:36" ht="4.5" customHeight="1" x14ac:dyDescent="0.2">
      <c r="Q39432" s="65"/>
      <c r="R39432" s="65"/>
      <c r="X39432" s="65"/>
      <c r="Y39432" s="65"/>
      <c r="Z39432" s="65"/>
      <c r="AA39432" s="65"/>
      <c r="AB39432" s="65"/>
      <c r="AC39432" s="65"/>
      <c r="AJ39432" s="66"/>
    </row>
    <row r="39433" spans="17:36" ht="4.5" customHeight="1" x14ac:dyDescent="0.2">
      <c r="Q39433" s="65"/>
      <c r="R39433" s="65"/>
      <c r="X39433" s="65"/>
      <c r="Y39433" s="65"/>
      <c r="Z39433" s="65"/>
      <c r="AA39433" s="65"/>
      <c r="AB39433" s="65"/>
      <c r="AC39433" s="65"/>
      <c r="AJ39433" s="66"/>
    </row>
    <row r="39434" spans="17:36" ht="4.5" customHeight="1" x14ac:dyDescent="0.2">
      <c r="Q39434" s="65"/>
      <c r="R39434" s="65"/>
      <c r="X39434" s="65"/>
      <c r="Y39434" s="65"/>
      <c r="Z39434" s="65"/>
      <c r="AA39434" s="65"/>
      <c r="AB39434" s="65"/>
      <c r="AC39434" s="65"/>
      <c r="AJ39434" s="66"/>
    </row>
    <row r="39435" spans="17:36" ht="4.5" customHeight="1" x14ac:dyDescent="0.2">
      <c r="Q39435" s="65"/>
      <c r="R39435" s="65"/>
      <c r="X39435" s="65"/>
      <c r="Y39435" s="65"/>
      <c r="Z39435" s="65"/>
      <c r="AA39435" s="65"/>
      <c r="AB39435" s="65"/>
      <c r="AC39435" s="65"/>
      <c r="AJ39435" s="66"/>
    </row>
    <row r="39436" spans="17:36" ht="4.5" customHeight="1" x14ac:dyDescent="0.2">
      <c r="Q39436" s="65"/>
      <c r="R39436" s="65"/>
      <c r="X39436" s="65"/>
      <c r="Y39436" s="65"/>
      <c r="Z39436" s="65"/>
      <c r="AA39436" s="65"/>
      <c r="AB39436" s="65"/>
      <c r="AC39436" s="65"/>
      <c r="AJ39436" s="66"/>
    </row>
    <row r="39437" spans="17:36" ht="4.5" customHeight="1" x14ac:dyDescent="0.2">
      <c r="Q39437" s="65"/>
      <c r="R39437" s="65"/>
      <c r="X39437" s="65"/>
      <c r="Y39437" s="65"/>
      <c r="Z39437" s="65"/>
      <c r="AA39437" s="65"/>
      <c r="AB39437" s="65"/>
      <c r="AC39437" s="65"/>
      <c r="AJ39437" s="66"/>
    </row>
    <row r="39438" spans="17:36" ht="4.5" customHeight="1" x14ac:dyDescent="0.2">
      <c r="Q39438" s="65"/>
      <c r="R39438" s="65"/>
      <c r="X39438" s="65"/>
      <c r="Y39438" s="65"/>
      <c r="Z39438" s="65"/>
      <c r="AA39438" s="65"/>
      <c r="AB39438" s="65"/>
      <c r="AC39438" s="65"/>
      <c r="AJ39438" s="66"/>
    </row>
    <row r="39439" spans="17:36" ht="4.5" customHeight="1" x14ac:dyDescent="0.2">
      <c r="Q39439" s="65"/>
      <c r="R39439" s="65"/>
      <c r="X39439" s="65"/>
      <c r="Y39439" s="65"/>
      <c r="Z39439" s="65"/>
      <c r="AA39439" s="65"/>
      <c r="AB39439" s="65"/>
      <c r="AC39439" s="65"/>
      <c r="AJ39439" s="66"/>
    </row>
    <row r="39440" spans="17:36" ht="4.5" customHeight="1" x14ac:dyDescent="0.2">
      <c r="Q39440" s="65"/>
      <c r="R39440" s="65"/>
      <c r="X39440" s="65"/>
      <c r="Y39440" s="65"/>
      <c r="Z39440" s="65"/>
      <c r="AA39440" s="65"/>
      <c r="AB39440" s="65"/>
      <c r="AC39440" s="65"/>
      <c r="AJ39440" s="66"/>
    </row>
    <row r="39441" spans="17:36" ht="4.5" customHeight="1" x14ac:dyDescent="0.2">
      <c r="Q39441" s="65"/>
      <c r="R39441" s="65"/>
      <c r="X39441" s="65"/>
      <c r="Y39441" s="65"/>
      <c r="Z39441" s="65"/>
      <c r="AA39441" s="65"/>
      <c r="AB39441" s="65"/>
      <c r="AC39441" s="65"/>
      <c r="AJ39441" s="66"/>
    </row>
    <row r="39442" spans="17:36" ht="4.5" customHeight="1" x14ac:dyDescent="0.2">
      <c r="Q39442" s="65"/>
      <c r="R39442" s="65"/>
      <c r="X39442" s="65"/>
      <c r="Y39442" s="65"/>
      <c r="Z39442" s="65"/>
      <c r="AA39442" s="65"/>
      <c r="AB39442" s="65"/>
      <c r="AC39442" s="65"/>
      <c r="AJ39442" s="66"/>
    </row>
    <row r="39443" spans="17:36" ht="4.5" customHeight="1" x14ac:dyDescent="0.2">
      <c r="Q39443" s="65"/>
      <c r="R39443" s="65"/>
      <c r="X39443" s="65"/>
      <c r="Y39443" s="65"/>
      <c r="Z39443" s="65"/>
      <c r="AA39443" s="65"/>
      <c r="AB39443" s="65"/>
      <c r="AC39443" s="65"/>
      <c r="AJ39443" s="66"/>
    </row>
    <row r="39444" spans="17:36" ht="4.5" customHeight="1" x14ac:dyDescent="0.2">
      <c r="Q39444" s="65"/>
      <c r="R39444" s="65"/>
      <c r="X39444" s="65"/>
      <c r="Y39444" s="65"/>
      <c r="Z39444" s="65"/>
      <c r="AA39444" s="65"/>
      <c r="AB39444" s="65"/>
      <c r="AC39444" s="65"/>
      <c r="AJ39444" s="66"/>
    </row>
    <row r="39445" spans="17:36" ht="4.5" customHeight="1" x14ac:dyDescent="0.2">
      <c r="Q39445" s="65"/>
      <c r="R39445" s="65"/>
      <c r="X39445" s="65"/>
      <c r="Y39445" s="65"/>
      <c r="Z39445" s="65"/>
      <c r="AA39445" s="65"/>
      <c r="AB39445" s="65"/>
      <c r="AC39445" s="65"/>
      <c r="AJ39445" s="66"/>
    </row>
    <row r="39446" spans="17:36" ht="4.5" customHeight="1" x14ac:dyDescent="0.2">
      <c r="Q39446" s="65"/>
      <c r="R39446" s="65"/>
      <c r="X39446" s="65"/>
      <c r="Y39446" s="65"/>
      <c r="Z39446" s="65"/>
      <c r="AA39446" s="65"/>
      <c r="AB39446" s="65"/>
      <c r="AC39446" s="65"/>
      <c r="AJ39446" s="66"/>
    </row>
    <row r="39447" spans="17:36" ht="4.5" customHeight="1" x14ac:dyDescent="0.2">
      <c r="Q39447" s="65"/>
      <c r="R39447" s="65"/>
      <c r="X39447" s="65"/>
      <c r="Y39447" s="65"/>
      <c r="Z39447" s="65"/>
      <c r="AA39447" s="65"/>
      <c r="AB39447" s="65"/>
      <c r="AC39447" s="65"/>
      <c r="AJ39447" s="66"/>
    </row>
    <row r="39448" spans="17:36" ht="4.5" customHeight="1" x14ac:dyDescent="0.2">
      <c r="Q39448" s="65"/>
      <c r="R39448" s="65"/>
      <c r="X39448" s="65"/>
      <c r="Y39448" s="65"/>
      <c r="Z39448" s="65"/>
      <c r="AA39448" s="65"/>
      <c r="AB39448" s="65"/>
      <c r="AC39448" s="65"/>
      <c r="AJ39448" s="66"/>
    </row>
    <row r="39449" spans="17:36" ht="4.5" customHeight="1" x14ac:dyDescent="0.2">
      <c r="Q39449" s="65"/>
      <c r="R39449" s="65"/>
      <c r="X39449" s="65"/>
      <c r="Y39449" s="65"/>
      <c r="Z39449" s="65"/>
      <c r="AA39449" s="65"/>
      <c r="AB39449" s="65"/>
      <c r="AC39449" s="65"/>
      <c r="AJ39449" s="66"/>
    </row>
    <row r="39450" spans="17:36" ht="4.5" customHeight="1" x14ac:dyDescent="0.2">
      <c r="Q39450" s="65"/>
      <c r="R39450" s="65"/>
      <c r="X39450" s="65"/>
      <c r="Y39450" s="65"/>
      <c r="Z39450" s="65"/>
      <c r="AA39450" s="65"/>
      <c r="AB39450" s="65"/>
      <c r="AC39450" s="65"/>
      <c r="AJ39450" s="66"/>
    </row>
    <row r="39451" spans="17:36" ht="4.5" customHeight="1" x14ac:dyDescent="0.2">
      <c r="Q39451" s="65"/>
      <c r="R39451" s="65"/>
      <c r="X39451" s="65"/>
      <c r="Y39451" s="65"/>
      <c r="Z39451" s="65"/>
      <c r="AA39451" s="65"/>
      <c r="AB39451" s="65"/>
      <c r="AC39451" s="65"/>
      <c r="AJ39451" s="66"/>
    </row>
    <row r="39452" spans="17:36" ht="4.5" customHeight="1" x14ac:dyDescent="0.2">
      <c r="Q39452" s="65"/>
      <c r="R39452" s="65"/>
      <c r="X39452" s="65"/>
      <c r="Y39452" s="65"/>
      <c r="Z39452" s="65"/>
      <c r="AA39452" s="65"/>
      <c r="AB39452" s="65"/>
      <c r="AC39452" s="65"/>
      <c r="AJ39452" s="66"/>
    </row>
    <row r="39453" spans="17:36" ht="4.5" customHeight="1" x14ac:dyDescent="0.2">
      <c r="Q39453" s="65"/>
      <c r="R39453" s="65"/>
      <c r="X39453" s="65"/>
      <c r="Y39453" s="65"/>
      <c r="Z39453" s="65"/>
      <c r="AA39453" s="65"/>
      <c r="AB39453" s="65"/>
      <c r="AC39453" s="65"/>
      <c r="AJ39453" s="66"/>
    </row>
    <row r="39454" spans="17:36" ht="4.5" customHeight="1" x14ac:dyDescent="0.2">
      <c r="Q39454" s="65"/>
      <c r="R39454" s="65"/>
      <c r="X39454" s="65"/>
      <c r="Y39454" s="65"/>
      <c r="Z39454" s="65"/>
      <c r="AA39454" s="65"/>
      <c r="AB39454" s="65"/>
      <c r="AC39454" s="65"/>
      <c r="AJ39454" s="66"/>
    </row>
    <row r="39455" spans="17:36" ht="4.5" customHeight="1" x14ac:dyDescent="0.2">
      <c r="Q39455" s="65"/>
      <c r="R39455" s="65"/>
      <c r="X39455" s="65"/>
      <c r="Y39455" s="65"/>
      <c r="Z39455" s="65"/>
      <c r="AA39455" s="65"/>
      <c r="AB39455" s="65"/>
      <c r="AC39455" s="65"/>
      <c r="AJ39455" s="66"/>
    </row>
    <row r="39456" spans="17:36" ht="4.5" customHeight="1" x14ac:dyDescent="0.2">
      <c r="Q39456" s="65"/>
      <c r="R39456" s="65"/>
      <c r="X39456" s="65"/>
      <c r="Y39456" s="65"/>
      <c r="Z39456" s="65"/>
      <c r="AA39456" s="65"/>
      <c r="AB39456" s="65"/>
      <c r="AC39456" s="65"/>
      <c r="AJ39456" s="66"/>
    </row>
    <row r="39457" spans="17:36" ht="4.5" customHeight="1" x14ac:dyDescent="0.2">
      <c r="Q39457" s="65"/>
      <c r="R39457" s="65"/>
      <c r="X39457" s="65"/>
      <c r="Y39457" s="65"/>
      <c r="Z39457" s="65"/>
      <c r="AA39457" s="65"/>
      <c r="AB39457" s="65"/>
      <c r="AC39457" s="65"/>
      <c r="AJ39457" s="66"/>
    </row>
    <row r="39458" spans="17:36" ht="4.5" customHeight="1" x14ac:dyDescent="0.2">
      <c r="Q39458" s="65"/>
      <c r="R39458" s="65"/>
      <c r="X39458" s="65"/>
      <c r="Y39458" s="65"/>
      <c r="Z39458" s="65"/>
      <c r="AA39458" s="65"/>
      <c r="AB39458" s="65"/>
      <c r="AC39458" s="65"/>
      <c r="AJ39458" s="66"/>
    </row>
    <row r="39459" spans="17:36" ht="4.5" customHeight="1" x14ac:dyDescent="0.2">
      <c r="Q39459" s="65"/>
      <c r="R39459" s="65"/>
      <c r="X39459" s="65"/>
      <c r="Y39459" s="65"/>
      <c r="Z39459" s="65"/>
      <c r="AA39459" s="65"/>
      <c r="AB39459" s="65"/>
      <c r="AC39459" s="65"/>
      <c r="AJ39459" s="66"/>
    </row>
    <row r="39460" spans="17:36" ht="4.5" customHeight="1" x14ac:dyDescent="0.2">
      <c r="Q39460" s="65"/>
      <c r="R39460" s="65"/>
      <c r="X39460" s="65"/>
      <c r="Y39460" s="65"/>
      <c r="Z39460" s="65"/>
      <c r="AA39460" s="65"/>
      <c r="AB39460" s="65"/>
      <c r="AC39460" s="65"/>
      <c r="AJ39460" s="66"/>
    </row>
    <row r="39461" spans="17:36" ht="4.5" customHeight="1" x14ac:dyDescent="0.2">
      <c r="Q39461" s="65"/>
      <c r="R39461" s="65"/>
      <c r="X39461" s="65"/>
      <c r="Y39461" s="65"/>
      <c r="Z39461" s="65"/>
      <c r="AA39461" s="65"/>
      <c r="AB39461" s="65"/>
      <c r="AC39461" s="65"/>
      <c r="AJ39461" s="66"/>
    </row>
    <row r="39462" spans="17:36" ht="4.5" customHeight="1" x14ac:dyDescent="0.2">
      <c r="Q39462" s="65"/>
      <c r="R39462" s="65"/>
      <c r="X39462" s="65"/>
      <c r="Y39462" s="65"/>
      <c r="Z39462" s="65"/>
      <c r="AA39462" s="65"/>
      <c r="AB39462" s="65"/>
      <c r="AC39462" s="65"/>
      <c r="AJ39462" s="66"/>
    </row>
    <row r="39463" spans="17:36" ht="4.5" customHeight="1" x14ac:dyDescent="0.2">
      <c r="Q39463" s="65"/>
      <c r="R39463" s="65"/>
      <c r="X39463" s="65"/>
      <c r="Y39463" s="65"/>
      <c r="Z39463" s="65"/>
      <c r="AA39463" s="65"/>
      <c r="AB39463" s="65"/>
      <c r="AC39463" s="65"/>
      <c r="AJ39463" s="66"/>
    </row>
    <row r="39464" spans="17:36" ht="4.5" customHeight="1" x14ac:dyDescent="0.2">
      <c r="Q39464" s="65"/>
      <c r="R39464" s="65"/>
      <c r="X39464" s="65"/>
      <c r="Y39464" s="65"/>
      <c r="Z39464" s="65"/>
      <c r="AA39464" s="65"/>
      <c r="AB39464" s="65"/>
      <c r="AC39464" s="65"/>
      <c r="AJ39464" s="66"/>
    </row>
    <row r="39465" spans="17:36" ht="4.5" customHeight="1" x14ac:dyDescent="0.2">
      <c r="Q39465" s="65"/>
      <c r="R39465" s="65"/>
      <c r="X39465" s="65"/>
      <c r="Y39465" s="65"/>
      <c r="Z39465" s="65"/>
      <c r="AA39465" s="65"/>
      <c r="AB39465" s="65"/>
      <c r="AC39465" s="65"/>
      <c r="AJ39465" s="66"/>
    </row>
    <row r="39466" spans="17:36" ht="4.5" customHeight="1" x14ac:dyDescent="0.2">
      <c r="Q39466" s="65"/>
      <c r="R39466" s="65"/>
      <c r="X39466" s="65"/>
      <c r="Y39466" s="65"/>
      <c r="Z39466" s="65"/>
      <c r="AA39466" s="65"/>
      <c r="AB39466" s="65"/>
      <c r="AC39466" s="65"/>
      <c r="AJ39466" s="66"/>
    </row>
    <row r="39467" spans="17:36" ht="4.5" customHeight="1" x14ac:dyDescent="0.2">
      <c r="Q39467" s="65"/>
      <c r="R39467" s="65"/>
      <c r="X39467" s="65"/>
      <c r="Y39467" s="65"/>
      <c r="Z39467" s="65"/>
      <c r="AA39467" s="65"/>
      <c r="AB39467" s="65"/>
      <c r="AC39467" s="65"/>
      <c r="AJ39467" s="66"/>
    </row>
    <row r="39468" spans="17:36" ht="4.5" customHeight="1" x14ac:dyDescent="0.2">
      <c r="Q39468" s="65"/>
      <c r="R39468" s="65"/>
      <c r="X39468" s="65"/>
      <c r="Y39468" s="65"/>
      <c r="Z39468" s="65"/>
      <c r="AA39468" s="65"/>
      <c r="AB39468" s="65"/>
      <c r="AC39468" s="65"/>
      <c r="AJ39468" s="66"/>
    </row>
    <row r="39469" spans="17:36" ht="4.5" customHeight="1" x14ac:dyDescent="0.2">
      <c r="Q39469" s="65"/>
      <c r="R39469" s="65"/>
      <c r="X39469" s="65"/>
      <c r="Y39469" s="65"/>
      <c r="Z39469" s="65"/>
      <c r="AA39469" s="65"/>
      <c r="AB39469" s="65"/>
      <c r="AC39469" s="65"/>
      <c r="AJ39469" s="66"/>
    </row>
    <row r="39470" spans="17:36" ht="4.5" customHeight="1" x14ac:dyDescent="0.2">
      <c r="Q39470" s="65"/>
      <c r="R39470" s="65"/>
      <c r="X39470" s="65"/>
      <c r="Y39470" s="65"/>
      <c r="Z39470" s="65"/>
      <c r="AA39470" s="65"/>
      <c r="AB39470" s="65"/>
      <c r="AC39470" s="65"/>
      <c r="AJ39470" s="66"/>
    </row>
    <row r="39471" spans="17:36" ht="4.5" customHeight="1" x14ac:dyDescent="0.2">
      <c r="Q39471" s="65"/>
      <c r="R39471" s="65"/>
      <c r="X39471" s="65"/>
      <c r="Y39471" s="65"/>
      <c r="Z39471" s="65"/>
      <c r="AA39471" s="65"/>
      <c r="AB39471" s="65"/>
      <c r="AC39471" s="65"/>
      <c r="AJ39471" s="66"/>
    </row>
    <row r="39472" spans="17:36" ht="4.5" customHeight="1" x14ac:dyDescent="0.2">
      <c r="Q39472" s="65"/>
      <c r="R39472" s="65"/>
      <c r="X39472" s="65"/>
      <c r="Y39472" s="65"/>
      <c r="Z39472" s="65"/>
      <c r="AA39472" s="65"/>
      <c r="AB39472" s="65"/>
      <c r="AC39472" s="65"/>
      <c r="AJ39472" s="66"/>
    </row>
    <row r="39473" spans="17:36" ht="4.5" customHeight="1" x14ac:dyDescent="0.2">
      <c r="Q39473" s="65"/>
      <c r="R39473" s="65"/>
      <c r="X39473" s="65"/>
      <c r="Y39473" s="65"/>
      <c r="Z39473" s="65"/>
      <c r="AA39473" s="65"/>
      <c r="AB39473" s="65"/>
      <c r="AC39473" s="65"/>
      <c r="AJ39473" s="66"/>
    </row>
    <row r="39474" spans="17:36" ht="4.5" customHeight="1" x14ac:dyDescent="0.2">
      <c r="Q39474" s="65"/>
      <c r="R39474" s="65"/>
      <c r="X39474" s="65"/>
      <c r="Y39474" s="65"/>
      <c r="Z39474" s="65"/>
      <c r="AA39474" s="65"/>
      <c r="AB39474" s="65"/>
      <c r="AC39474" s="65"/>
      <c r="AJ39474" s="66"/>
    </row>
    <row r="39475" spans="17:36" ht="4.5" customHeight="1" x14ac:dyDescent="0.2">
      <c r="Q39475" s="65"/>
      <c r="R39475" s="65"/>
      <c r="X39475" s="65"/>
      <c r="Y39475" s="65"/>
      <c r="Z39475" s="65"/>
      <c r="AA39475" s="65"/>
      <c r="AB39475" s="65"/>
      <c r="AC39475" s="65"/>
      <c r="AJ39475" s="66"/>
    </row>
    <row r="39476" spans="17:36" ht="4.5" customHeight="1" x14ac:dyDescent="0.2">
      <c r="Q39476" s="65"/>
      <c r="R39476" s="65"/>
      <c r="X39476" s="65"/>
      <c r="Y39476" s="65"/>
      <c r="Z39476" s="65"/>
      <c r="AA39476" s="65"/>
      <c r="AB39476" s="65"/>
      <c r="AC39476" s="65"/>
      <c r="AJ39476" s="66"/>
    </row>
    <row r="39477" spans="17:36" ht="4.5" customHeight="1" x14ac:dyDescent="0.2">
      <c r="Q39477" s="65"/>
      <c r="R39477" s="65"/>
      <c r="X39477" s="65"/>
      <c r="Y39477" s="65"/>
      <c r="Z39477" s="65"/>
      <c r="AA39477" s="65"/>
      <c r="AB39477" s="65"/>
      <c r="AC39477" s="65"/>
      <c r="AJ39477" s="66"/>
    </row>
    <row r="39478" spans="17:36" ht="4.5" customHeight="1" x14ac:dyDescent="0.2">
      <c r="Q39478" s="65"/>
      <c r="R39478" s="65"/>
      <c r="X39478" s="65"/>
      <c r="Y39478" s="65"/>
      <c r="Z39478" s="65"/>
      <c r="AA39478" s="65"/>
      <c r="AB39478" s="65"/>
      <c r="AC39478" s="65"/>
      <c r="AJ39478" s="66"/>
    </row>
    <row r="39479" spans="17:36" ht="4.5" customHeight="1" x14ac:dyDescent="0.2">
      <c r="Q39479" s="65"/>
      <c r="R39479" s="65"/>
      <c r="X39479" s="65"/>
      <c r="Y39479" s="65"/>
      <c r="Z39479" s="65"/>
      <c r="AA39479" s="65"/>
      <c r="AB39479" s="65"/>
      <c r="AC39479" s="65"/>
      <c r="AJ39479" s="66"/>
    </row>
    <row r="39480" spans="17:36" ht="4.5" customHeight="1" x14ac:dyDescent="0.2">
      <c r="Q39480" s="65"/>
      <c r="R39480" s="65"/>
      <c r="X39480" s="65"/>
      <c r="Y39480" s="65"/>
      <c r="Z39480" s="65"/>
      <c r="AA39480" s="65"/>
      <c r="AB39480" s="65"/>
      <c r="AC39480" s="65"/>
      <c r="AJ39480" s="66"/>
    </row>
    <row r="39481" spans="17:36" ht="4.5" customHeight="1" x14ac:dyDescent="0.2">
      <c r="Q39481" s="65"/>
      <c r="R39481" s="65"/>
      <c r="X39481" s="65"/>
      <c r="Y39481" s="65"/>
      <c r="Z39481" s="65"/>
      <c r="AA39481" s="65"/>
      <c r="AB39481" s="65"/>
      <c r="AC39481" s="65"/>
      <c r="AJ39481" s="66"/>
    </row>
    <row r="39482" spans="17:36" ht="4.5" customHeight="1" x14ac:dyDescent="0.2">
      <c r="Q39482" s="65"/>
      <c r="R39482" s="65"/>
      <c r="X39482" s="65"/>
      <c r="Y39482" s="65"/>
      <c r="Z39482" s="65"/>
      <c r="AA39482" s="65"/>
      <c r="AB39482" s="65"/>
      <c r="AC39482" s="65"/>
      <c r="AJ39482" s="66"/>
    </row>
    <row r="39483" spans="17:36" ht="4.5" customHeight="1" x14ac:dyDescent="0.2">
      <c r="Q39483" s="65"/>
      <c r="R39483" s="65"/>
      <c r="X39483" s="65"/>
      <c r="Y39483" s="65"/>
      <c r="Z39483" s="65"/>
      <c r="AA39483" s="65"/>
      <c r="AB39483" s="65"/>
      <c r="AC39483" s="65"/>
      <c r="AJ39483" s="66"/>
    </row>
    <row r="39484" spans="17:36" ht="4.5" customHeight="1" x14ac:dyDescent="0.2">
      <c r="Q39484" s="65"/>
      <c r="R39484" s="65"/>
      <c r="X39484" s="65"/>
      <c r="Y39484" s="65"/>
      <c r="Z39484" s="65"/>
      <c r="AA39484" s="65"/>
      <c r="AB39484" s="65"/>
      <c r="AC39484" s="65"/>
      <c r="AJ39484" s="66"/>
    </row>
    <row r="39485" spans="17:36" ht="4.5" customHeight="1" x14ac:dyDescent="0.2">
      <c r="Q39485" s="65"/>
      <c r="R39485" s="65"/>
      <c r="X39485" s="65"/>
      <c r="Y39485" s="65"/>
      <c r="Z39485" s="65"/>
      <c r="AA39485" s="65"/>
      <c r="AB39485" s="65"/>
      <c r="AC39485" s="65"/>
      <c r="AJ39485" s="66"/>
    </row>
    <row r="39486" spans="17:36" ht="4.5" customHeight="1" x14ac:dyDescent="0.2">
      <c r="Q39486" s="65"/>
      <c r="R39486" s="65"/>
      <c r="X39486" s="65"/>
      <c r="Y39486" s="65"/>
      <c r="Z39486" s="65"/>
      <c r="AA39486" s="65"/>
      <c r="AB39486" s="65"/>
      <c r="AC39486" s="65"/>
      <c r="AJ39486" s="66"/>
    </row>
    <row r="39487" spans="17:36" ht="4.5" customHeight="1" x14ac:dyDescent="0.2">
      <c r="Q39487" s="65"/>
      <c r="R39487" s="65"/>
      <c r="X39487" s="65"/>
      <c r="Y39487" s="65"/>
      <c r="Z39487" s="65"/>
      <c r="AA39487" s="65"/>
      <c r="AB39487" s="65"/>
      <c r="AC39487" s="65"/>
      <c r="AJ39487" s="66"/>
    </row>
    <row r="39488" spans="17:36" ht="4.5" customHeight="1" x14ac:dyDescent="0.2">
      <c r="Q39488" s="65"/>
      <c r="R39488" s="65"/>
      <c r="X39488" s="65"/>
      <c r="Y39488" s="65"/>
      <c r="Z39488" s="65"/>
      <c r="AA39488" s="65"/>
      <c r="AB39488" s="65"/>
      <c r="AC39488" s="65"/>
      <c r="AJ39488" s="66"/>
    </row>
    <row r="39489" spans="17:36" ht="4.5" customHeight="1" x14ac:dyDescent="0.2">
      <c r="Q39489" s="65"/>
      <c r="R39489" s="65"/>
      <c r="X39489" s="65"/>
      <c r="Y39489" s="65"/>
      <c r="Z39489" s="65"/>
      <c r="AA39489" s="65"/>
      <c r="AB39489" s="65"/>
      <c r="AC39489" s="65"/>
      <c r="AJ39489" s="66"/>
    </row>
    <row r="39490" spans="17:36" ht="4.5" customHeight="1" x14ac:dyDescent="0.2">
      <c r="Q39490" s="65"/>
      <c r="R39490" s="65"/>
      <c r="X39490" s="65"/>
      <c r="Y39490" s="65"/>
      <c r="Z39490" s="65"/>
      <c r="AA39490" s="65"/>
      <c r="AB39490" s="65"/>
      <c r="AC39490" s="65"/>
      <c r="AJ39490" s="66"/>
    </row>
    <row r="39491" spans="17:36" ht="4.5" customHeight="1" x14ac:dyDescent="0.2">
      <c r="Q39491" s="65"/>
      <c r="R39491" s="65"/>
      <c r="X39491" s="65"/>
      <c r="Y39491" s="65"/>
      <c r="Z39491" s="65"/>
      <c r="AA39491" s="65"/>
      <c r="AB39491" s="65"/>
      <c r="AC39491" s="65"/>
      <c r="AJ39491" s="66"/>
    </row>
    <row r="39492" spans="17:36" ht="4.5" customHeight="1" x14ac:dyDescent="0.2">
      <c r="Q39492" s="65"/>
      <c r="R39492" s="65"/>
      <c r="X39492" s="65"/>
      <c r="Y39492" s="65"/>
      <c r="Z39492" s="65"/>
      <c r="AA39492" s="65"/>
      <c r="AB39492" s="65"/>
      <c r="AC39492" s="65"/>
      <c r="AJ39492" s="66"/>
    </row>
    <row r="39493" spans="17:36" ht="4.5" customHeight="1" x14ac:dyDescent="0.2">
      <c r="Q39493" s="65"/>
      <c r="R39493" s="65"/>
      <c r="X39493" s="65"/>
      <c r="Y39493" s="65"/>
      <c r="Z39493" s="65"/>
      <c r="AA39493" s="65"/>
      <c r="AB39493" s="65"/>
      <c r="AC39493" s="65"/>
      <c r="AJ39493" s="66"/>
    </row>
    <row r="39494" spans="17:36" ht="4.5" customHeight="1" x14ac:dyDescent="0.2">
      <c r="Q39494" s="65"/>
      <c r="R39494" s="65"/>
      <c r="X39494" s="65"/>
      <c r="Y39494" s="65"/>
      <c r="Z39494" s="65"/>
      <c r="AA39494" s="65"/>
      <c r="AB39494" s="65"/>
      <c r="AC39494" s="65"/>
      <c r="AJ39494" s="66"/>
    </row>
    <row r="39495" spans="17:36" ht="4.5" customHeight="1" x14ac:dyDescent="0.2">
      <c r="Q39495" s="65"/>
      <c r="R39495" s="65"/>
      <c r="X39495" s="65"/>
      <c r="Y39495" s="65"/>
      <c r="Z39495" s="65"/>
      <c r="AA39495" s="65"/>
      <c r="AB39495" s="65"/>
      <c r="AC39495" s="65"/>
      <c r="AJ39495" s="66"/>
    </row>
    <row r="39496" spans="17:36" ht="4.5" customHeight="1" x14ac:dyDescent="0.2">
      <c r="Q39496" s="65"/>
      <c r="R39496" s="65"/>
      <c r="X39496" s="65"/>
      <c r="Y39496" s="65"/>
      <c r="Z39496" s="65"/>
      <c r="AA39496" s="65"/>
      <c r="AB39496" s="65"/>
      <c r="AC39496" s="65"/>
      <c r="AJ39496" s="66"/>
    </row>
    <row r="39497" spans="17:36" ht="4.5" customHeight="1" x14ac:dyDescent="0.2">
      <c r="Q39497" s="65"/>
      <c r="R39497" s="65"/>
      <c r="X39497" s="65"/>
      <c r="Y39497" s="65"/>
      <c r="Z39497" s="65"/>
      <c r="AA39497" s="65"/>
      <c r="AB39497" s="65"/>
      <c r="AC39497" s="65"/>
      <c r="AJ39497" s="66"/>
    </row>
    <row r="39498" spans="17:36" ht="4.5" customHeight="1" x14ac:dyDescent="0.2">
      <c r="Q39498" s="65"/>
      <c r="R39498" s="65"/>
      <c r="X39498" s="65"/>
      <c r="Y39498" s="65"/>
      <c r="Z39498" s="65"/>
      <c r="AA39498" s="65"/>
      <c r="AB39498" s="65"/>
      <c r="AC39498" s="65"/>
      <c r="AJ39498" s="66"/>
    </row>
    <row r="39499" spans="17:36" ht="4.5" customHeight="1" x14ac:dyDescent="0.2">
      <c r="Q39499" s="65"/>
      <c r="R39499" s="65"/>
      <c r="X39499" s="65"/>
      <c r="Y39499" s="65"/>
      <c r="Z39499" s="65"/>
      <c r="AA39499" s="65"/>
      <c r="AB39499" s="65"/>
      <c r="AC39499" s="65"/>
      <c r="AJ39499" s="66"/>
    </row>
    <row r="39500" spans="17:36" ht="4.5" customHeight="1" x14ac:dyDescent="0.2">
      <c r="Q39500" s="65"/>
      <c r="R39500" s="65"/>
      <c r="X39500" s="65"/>
      <c r="Y39500" s="65"/>
      <c r="Z39500" s="65"/>
      <c r="AA39500" s="65"/>
      <c r="AB39500" s="65"/>
      <c r="AC39500" s="65"/>
      <c r="AJ39500" s="66"/>
    </row>
    <row r="39501" spans="17:36" ht="4.5" customHeight="1" x14ac:dyDescent="0.2">
      <c r="Q39501" s="65"/>
      <c r="R39501" s="65"/>
      <c r="X39501" s="65"/>
      <c r="Y39501" s="65"/>
      <c r="Z39501" s="65"/>
      <c r="AA39501" s="65"/>
      <c r="AB39501" s="65"/>
      <c r="AC39501" s="65"/>
      <c r="AJ39501" s="66"/>
    </row>
    <row r="39502" spans="17:36" ht="4.5" customHeight="1" x14ac:dyDescent="0.2">
      <c r="Q39502" s="65"/>
      <c r="R39502" s="65"/>
      <c r="X39502" s="65"/>
      <c r="Y39502" s="65"/>
      <c r="Z39502" s="65"/>
      <c r="AA39502" s="65"/>
      <c r="AB39502" s="65"/>
      <c r="AC39502" s="65"/>
      <c r="AJ39502" s="66"/>
    </row>
    <row r="39503" spans="17:36" ht="4.5" customHeight="1" x14ac:dyDescent="0.2">
      <c r="Q39503" s="65"/>
      <c r="R39503" s="65"/>
      <c r="X39503" s="65"/>
      <c r="Y39503" s="65"/>
      <c r="Z39503" s="65"/>
      <c r="AA39503" s="65"/>
      <c r="AB39503" s="65"/>
      <c r="AC39503" s="65"/>
      <c r="AJ39503" s="66"/>
    </row>
    <row r="39504" spans="17:36" ht="4.5" customHeight="1" x14ac:dyDescent="0.2">
      <c r="Q39504" s="65"/>
      <c r="R39504" s="65"/>
      <c r="X39504" s="65"/>
      <c r="Y39504" s="65"/>
      <c r="Z39504" s="65"/>
      <c r="AA39504" s="65"/>
      <c r="AB39504" s="65"/>
      <c r="AC39504" s="65"/>
      <c r="AJ39504" s="66"/>
    </row>
    <row r="39505" spans="17:36" ht="4.5" customHeight="1" x14ac:dyDescent="0.2">
      <c r="Q39505" s="65"/>
      <c r="R39505" s="65"/>
      <c r="X39505" s="65"/>
      <c r="Y39505" s="65"/>
      <c r="Z39505" s="65"/>
      <c r="AA39505" s="65"/>
      <c r="AB39505" s="65"/>
      <c r="AC39505" s="65"/>
      <c r="AJ39505" s="66"/>
    </row>
    <row r="39506" spans="17:36" ht="4.5" customHeight="1" x14ac:dyDescent="0.2">
      <c r="Q39506" s="65"/>
      <c r="R39506" s="65"/>
      <c r="X39506" s="65"/>
      <c r="Y39506" s="65"/>
      <c r="Z39506" s="65"/>
      <c r="AA39506" s="65"/>
      <c r="AB39506" s="65"/>
      <c r="AC39506" s="65"/>
      <c r="AJ39506" s="66"/>
    </row>
    <row r="39507" spans="17:36" ht="4.5" customHeight="1" x14ac:dyDescent="0.2">
      <c r="Q39507" s="65"/>
      <c r="R39507" s="65"/>
      <c r="X39507" s="65"/>
      <c r="Y39507" s="65"/>
      <c r="Z39507" s="65"/>
      <c r="AA39507" s="65"/>
      <c r="AB39507" s="65"/>
      <c r="AC39507" s="65"/>
      <c r="AJ39507" s="66"/>
    </row>
    <row r="39508" spans="17:36" ht="4.5" customHeight="1" x14ac:dyDescent="0.2">
      <c r="Q39508" s="65"/>
      <c r="R39508" s="65"/>
      <c r="X39508" s="65"/>
      <c r="Y39508" s="65"/>
      <c r="Z39508" s="65"/>
      <c r="AA39508" s="65"/>
      <c r="AB39508" s="65"/>
      <c r="AC39508" s="65"/>
      <c r="AJ39508" s="66"/>
    </row>
    <row r="39509" spans="17:36" ht="4.5" customHeight="1" x14ac:dyDescent="0.2">
      <c r="Q39509" s="65"/>
      <c r="R39509" s="65"/>
      <c r="X39509" s="65"/>
      <c r="Y39509" s="65"/>
      <c r="Z39509" s="65"/>
      <c r="AA39509" s="65"/>
      <c r="AB39509" s="65"/>
      <c r="AC39509" s="65"/>
      <c r="AJ39509" s="66"/>
    </row>
    <row r="39510" spans="17:36" ht="4.5" customHeight="1" x14ac:dyDescent="0.2">
      <c r="Q39510" s="65"/>
      <c r="R39510" s="65"/>
      <c r="X39510" s="65"/>
      <c r="Y39510" s="65"/>
      <c r="Z39510" s="65"/>
      <c r="AA39510" s="65"/>
      <c r="AB39510" s="65"/>
      <c r="AC39510" s="65"/>
      <c r="AJ39510" s="66"/>
    </row>
    <row r="39511" spans="17:36" ht="4.5" customHeight="1" x14ac:dyDescent="0.2">
      <c r="Q39511" s="65"/>
      <c r="R39511" s="65"/>
      <c r="X39511" s="65"/>
      <c r="Y39511" s="65"/>
      <c r="Z39511" s="65"/>
      <c r="AA39511" s="65"/>
      <c r="AB39511" s="65"/>
      <c r="AC39511" s="65"/>
      <c r="AJ39511" s="66"/>
    </row>
    <row r="39512" spans="17:36" ht="4.5" customHeight="1" x14ac:dyDescent="0.2">
      <c r="Q39512" s="65"/>
      <c r="R39512" s="65"/>
      <c r="X39512" s="65"/>
      <c r="Y39512" s="65"/>
      <c r="Z39512" s="65"/>
      <c r="AA39512" s="65"/>
      <c r="AB39512" s="65"/>
      <c r="AC39512" s="65"/>
      <c r="AJ39512" s="66"/>
    </row>
    <row r="39513" spans="17:36" ht="4.5" customHeight="1" x14ac:dyDescent="0.2">
      <c r="Q39513" s="65"/>
      <c r="R39513" s="65"/>
      <c r="X39513" s="65"/>
      <c r="Y39513" s="65"/>
      <c r="Z39513" s="65"/>
      <c r="AA39513" s="65"/>
      <c r="AB39513" s="65"/>
      <c r="AC39513" s="65"/>
      <c r="AJ39513" s="66"/>
    </row>
    <row r="39514" spans="17:36" ht="4.5" customHeight="1" x14ac:dyDescent="0.2">
      <c r="Q39514" s="65"/>
      <c r="R39514" s="65"/>
      <c r="X39514" s="65"/>
      <c r="Y39514" s="65"/>
      <c r="Z39514" s="65"/>
      <c r="AA39514" s="65"/>
      <c r="AB39514" s="65"/>
      <c r="AC39514" s="65"/>
      <c r="AJ39514" s="66"/>
    </row>
    <row r="39515" spans="17:36" ht="4.5" customHeight="1" x14ac:dyDescent="0.2">
      <c r="Q39515" s="65"/>
      <c r="R39515" s="65"/>
      <c r="X39515" s="65"/>
      <c r="Y39515" s="65"/>
      <c r="Z39515" s="65"/>
      <c r="AA39515" s="65"/>
      <c r="AB39515" s="65"/>
      <c r="AC39515" s="65"/>
      <c r="AJ39515" s="66"/>
    </row>
    <row r="39516" spans="17:36" ht="4.5" customHeight="1" x14ac:dyDescent="0.2">
      <c r="Q39516" s="65"/>
      <c r="R39516" s="65"/>
      <c r="X39516" s="65"/>
      <c r="Y39516" s="65"/>
      <c r="Z39516" s="65"/>
      <c r="AA39516" s="65"/>
      <c r="AB39516" s="65"/>
      <c r="AC39516" s="65"/>
      <c r="AJ39516" s="66"/>
    </row>
    <row r="39517" spans="17:36" ht="4.5" customHeight="1" x14ac:dyDescent="0.2">
      <c r="Q39517" s="65"/>
      <c r="R39517" s="65"/>
      <c r="X39517" s="65"/>
      <c r="Y39517" s="65"/>
      <c r="Z39517" s="65"/>
      <c r="AA39517" s="65"/>
      <c r="AB39517" s="65"/>
      <c r="AC39517" s="65"/>
      <c r="AJ39517" s="66"/>
    </row>
    <row r="39518" spans="17:36" ht="4.5" customHeight="1" x14ac:dyDescent="0.2">
      <c r="Q39518" s="65"/>
      <c r="R39518" s="65"/>
      <c r="X39518" s="65"/>
      <c r="Y39518" s="65"/>
      <c r="Z39518" s="65"/>
      <c r="AA39518" s="65"/>
      <c r="AB39518" s="65"/>
      <c r="AC39518" s="65"/>
      <c r="AJ39518" s="66"/>
    </row>
    <row r="39519" spans="17:36" ht="4.5" customHeight="1" x14ac:dyDescent="0.2">
      <c r="Q39519" s="65"/>
      <c r="R39519" s="65"/>
      <c r="X39519" s="65"/>
      <c r="Y39519" s="65"/>
      <c r="Z39519" s="65"/>
      <c r="AA39519" s="65"/>
      <c r="AB39519" s="65"/>
      <c r="AC39519" s="65"/>
      <c r="AJ39519" s="66"/>
    </row>
    <row r="39520" spans="17:36" ht="4.5" customHeight="1" x14ac:dyDescent="0.2">
      <c r="Q39520" s="65"/>
      <c r="R39520" s="65"/>
      <c r="X39520" s="65"/>
      <c r="Y39520" s="65"/>
      <c r="Z39520" s="65"/>
      <c r="AA39520" s="65"/>
      <c r="AB39520" s="65"/>
      <c r="AC39520" s="65"/>
      <c r="AJ39520" s="66"/>
    </row>
    <row r="39521" spans="17:36" ht="4.5" customHeight="1" x14ac:dyDescent="0.2">
      <c r="Q39521" s="65"/>
      <c r="R39521" s="65"/>
      <c r="X39521" s="65"/>
      <c r="Y39521" s="65"/>
      <c r="Z39521" s="65"/>
      <c r="AA39521" s="65"/>
      <c r="AB39521" s="65"/>
      <c r="AC39521" s="65"/>
      <c r="AJ39521" s="66"/>
    </row>
    <row r="39522" spans="17:36" ht="4.5" customHeight="1" x14ac:dyDescent="0.2">
      <c r="Q39522" s="65"/>
      <c r="R39522" s="65"/>
      <c r="X39522" s="65"/>
      <c r="Y39522" s="65"/>
      <c r="Z39522" s="65"/>
      <c r="AA39522" s="65"/>
      <c r="AB39522" s="65"/>
      <c r="AC39522" s="65"/>
      <c r="AJ39522" s="66"/>
    </row>
    <row r="39523" spans="17:36" ht="4.5" customHeight="1" x14ac:dyDescent="0.2">
      <c r="Q39523" s="65"/>
      <c r="R39523" s="65"/>
      <c r="X39523" s="65"/>
      <c r="Y39523" s="65"/>
      <c r="Z39523" s="65"/>
      <c r="AA39523" s="65"/>
      <c r="AB39523" s="65"/>
      <c r="AC39523" s="65"/>
      <c r="AJ39523" s="66"/>
    </row>
    <row r="39524" spans="17:36" ht="4.5" customHeight="1" x14ac:dyDescent="0.2">
      <c r="Q39524" s="65"/>
      <c r="R39524" s="65"/>
      <c r="X39524" s="65"/>
      <c r="Y39524" s="65"/>
      <c r="Z39524" s="65"/>
      <c r="AA39524" s="65"/>
      <c r="AB39524" s="65"/>
      <c r="AC39524" s="65"/>
      <c r="AJ39524" s="66"/>
    </row>
    <row r="39525" spans="17:36" ht="4.5" customHeight="1" x14ac:dyDescent="0.2">
      <c r="Q39525" s="65"/>
      <c r="R39525" s="65"/>
      <c r="X39525" s="65"/>
      <c r="Y39525" s="65"/>
      <c r="Z39525" s="65"/>
      <c r="AA39525" s="65"/>
      <c r="AB39525" s="65"/>
      <c r="AC39525" s="65"/>
      <c r="AJ39525" s="66"/>
    </row>
    <row r="39526" spans="17:36" ht="4.5" customHeight="1" x14ac:dyDescent="0.2">
      <c r="Q39526" s="65"/>
      <c r="R39526" s="65"/>
      <c r="X39526" s="65"/>
      <c r="Y39526" s="65"/>
      <c r="Z39526" s="65"/>
      <c r="AA39526" s="65"/>
      <c r="AB39526" s="65"/>
      <c r="AC39526" s="65"/>
      <c r="AJ39526" s="66"/>
    </row>
    <row r="39527" spans="17:36" ht="4.5" customHeight="1" x14ac:dyDescent="0.2">
      <c r="Q39527" s="65"/>
      <c r="R39527" s="65"/>
      <c r="X39527" s="65"/>
      <c r="Y39527" s="65"/>
      <c r="Z39527" s="65"/>
      <c r="AA39527" s="65"/>
      <c r="AB39527" s="65"/>
      <c r="AC39527" s="65"/>
      <c r="AJ39527" s="66"/>
    </row>
    <row r="39528" spans="17:36" ht="4.5" customHeight="1" x14ac:dyDescent="0.2">
      <c r="Q39528" s="65"/>
      <c r="R39528" s="65"/>
      <c r="X39528" s="65"/>
      <c r="Y39528" s="65"/>
      <c r="Z39528" s="65"/>
      <c r="AA39528" s="65"/>
      <c r="AB39528" s="65"/>
      <c r="AC39528" s="65"/>
      <c r="AJ39528" s="66"/>
    </row>
    <row r="39529" spans="17:36" ht="4.5" customHeight="1" x14ac:dyDescent="0.2">
      <c r="Q39529" s="65"/>
      <c r="R39529" s="65"/>
      <c r="X39529" s="65"/>
      <c r="Y39529" s="65"/>
      <c r="Z39529" s="65"/>
      <c r="AA39529" s="65"/>
      <c r="AB39529" s="65"/>
      <c r="AC39529" s="65"/>
      <c r="AJ39529" s="66"/>
    </row>
    <row r="39530" spans="17:36" ht="4.5" customHeight="1" x14ac:dyDescent="0.2">
      <c r="Q39530" s="65"/>
      <c r="R39530" s="65"/>
      <c r="X39530" s="65"/>
      <c r="Y39530" s="65"/>
      <c r="Z39530" s="65"/>
      <c r="AA39530" s="65"/>
      <c r="AB39530" s="65"/>
      <c r="AC39530" s="65"/>
      <c r="AJ39530" s="66"/>
    </row>
    <row r="39531" spans="17:36" ht="4.5" customHeight="1" x14ac:dyDescent="0.2">
      <c r="Q39531" s="65"/>
      <c r="R39531" s="65"/>
      <c r="X39531" s="65"/>
      <c r="Y39531" s="65"/>
      <c r="Z39531" s="65"/>
      <c r="AA39531" s="65"/>
      <c r="AB39531" s="65"/>
      <c r="AC39531" s="65"/>
      <c r="AJ39531" s="66"/>
    </row>
    <row r="39532" spans="17:36" ht="4.5" customHeight="1" x14ac:dyDescent="0.2">
      <c r="Q39532" s="65"/>
      <c r="R39532" s="65"/>
      <c r="X39532" s="65"/>
      <c r="Y39532" s="65"/>
      <c r="Z39532" s="65"/>
      <c r="AA39532" s="65"/>
      <c r="AB39532" s="65"/>
      <c r="AC39532" s="65"/>
      <c r="AJ39532" s="66"/>
    </row>
    <row r="39533" spans="17:36" ht="4.5" customHeight="1" x14ac:dyDescent="0.2">
      <c r="Q39533" s="65"/>
      <c r="R39533" s="65"/>
      <c r="X39533" s="65"/>
      <c r="Y39533" s="65"/>
      <c r="Z39533" s="65"/>
      <c r="AA39533" s="65"/>
      <c r="AB39533" s="65"/>
      <c r="AC39533" s="65"/>
      <c r="AJ39533" s="66"/>
    </row>
    <row r="39534" spans="17:36" ht="4.5" customHeight="1" x14ac:dyDescent="0.2">
      <c r="Q39534" s="65"/>
      <c r="R39534" s="65"/>
      <c r="X39534" s="65"/>
      <c r="Y39534" s="65"/>
      <c r="Z39534" s="65"/>
      <c r="AA39534" s="65"/>
      <c r="AB39534" s="65"/>
      <c r="AC39534" s="65"/>
      <c r="AJ39534" s="66"/>
    </row>
    <row r="39535" spans="17:36" ht="4.5" customHeight="1" x14ac:dyDescent="0.2">
      <c r="Q39535" s="65"/>
      <c r="R39535" s="65"/>
      <c r="X39535" s="65"/>
      <c r="Y39535" s="65"/>
      <c r="Z39535" s="65"/>
      <c r="AA39535" s="65"/>
      <c r="AB39535" s="65"/>
      <c r="AC39535" s="65"/>
      <c r="AJ39535" s="66"/>
    </row>
    <row r="39536" spans="17:36" ht="4.5" customHeight="1" x14ac:dyDescent="0.2">
      <c r="Q39536" s="65"/>
      <c r="R39536" s="65"/>
      <c r="X39536" s="65"/>
      <c r="Y39536" s="65"/>
      <c r="Z39536" s="65"/>
      <c r="AA39536" s="65"/>
      <c r="AB39536" s="65"/>
      <c r="AC39536" s="65"/>
      <c r="AJ39536" s="66"/>
    </row>
    <row r="39537" spans="17:36" ht="4.5" customHeight="1" x14ac:dyDescent="0.2">
      <c r="Q39537" s="65"/>
      <c r="R39537" s="65"/>
      <c r="X39537" s="65"/>
      <c r="Y39537" s="65"/>
      <c r="Z39537" s="65"/>
      <c r="AA39537" s="65"/>
      <c r="AB39537" s="65"/>
      <c r="AC39537" s="65"/>
      <c r="AJ39537" s="66"/>
    </row>
    <row r="39538" spans="17:36" ht="4.5" customHeight="1" x14ac:dyDescent="0.2">
      <c r="Q39538" s="65"/>
      <c r="R39538" s="65"/>
      <c r="X39538" s="65"/>
      <c r="Y39538" s="65"/>
      <c r="Z39538" s="65"/>
      <c r="AA39538" s="65"/>
      <c r="AB39538" s="65"/>
      <c r="AC39538" s="65"/>
      <c r="AJ39538" s="66"/>
    </row>
    <row r="39539" spans="17:36" ht="4.5" customHeight="1" x14ac:dyDescent="0.2">
      <c r="Q39539" s="65"/>
      <c r="R39539" s="65"/>
      <c r="X39539" s="65"/>
      <c r="Y39539" s="65"/>
      <c r="Z39539" s="65"/>
      <c r="AA39539" s="65"/>
      <c r="AB39539" s="65"/>
      <c r="AC39539" s="65"/>
      <c r="AJ39539" s="66"/>
    </row>
    <row r="39540" spans="17:36" ht="4.5" customHeight="1" x14ac:dyDescent="0.2">
      <c r="Q39540" s="65"/>
      <c r="R39540" s="65"/>
      <c r="X39540" s="65"/>
      <c r="Y39540" s="65"/>
      <c r="Z39540" s="65"/>
      <c r="AA39540" s="65"/>
      <c r="AB39540" s="65"/>
      <c r="AC39540" s="65"/>
      <c r="AJ39540" s="66"/>
    </row>
    <row r="39541" spans="17:36" ht="4.5" customHeight="1" x14ac:dyDescent="0.2">
      <c r="Q39541" s="65"/>
      <c r="R39541" s="65"/>
      <c r="X39541" s="65"/>
      <c r="Y39541" s="65"/>
      <c r="Z39541" s="65"/>
      <c r="AA39541" s="65"/>
      <c r="AB39541" s="65"/>
      <c r="AC39541" s="65"/>
      <c r="AJ39541" s="66"/>
    </row>
    <row r="39542" spans="17:36" ht="4.5" customHeight="1" x14ac:dyDescent="0.2">
      <c r="Q39542" s="65"/>
      <c r="R39542" s="65"/>
      <c r="X39542" s="65"/>
      <c r="Y39542" s="65"/>
      <c r="Z39542" s="65"/>
      <c r="AA39542" s="65"/>
      <c r="AB39542" s="65"/>
      <c r="AC39542" s="65"/>
      <c r="AJ39542" s="66"/>
    </row>
    <row r="39543" spans="17:36" ht="4.5" customHeight="1" x14ac:dyDescent="0.2">
      <c r="Q39543" s="65"/>
      <c r="R39543" s="65"/>
      <c r="X39543" s="65"/>
      <c r="Y39543" s="65"/>
      <c r="Z39543" s="65"/>
      <c r="AA39543" s="65"/>
      <c r="AB39543" s="65"/>
      <c r="AC39543" s="65"/>
      <c r="AJ39543" s="66"/>
    </row>
    <row r="39544" spans="17:36" ht="4.5" customHeight="1" x14ac:dyDescent="0.2">
      <c r="Q39544" s="65"/>
      <c r="R39544" s="65"/>
      <c r="X39544" s="65"/>
      <c r="Y39544" s="65"/>
      <c r="Z39544" s="65"/>
      <c r="AA39544" s="65"/>
      <c r="AB39544" s="65"/>
      <c r="AC39544" s="65"/>
      <c r="AJ39544" s="66"/>
    </row>
    <row r="39545" spans="17:36" ht="4.5" customHeight="1" x14ac:dyDescent="0.2">
      <c r="Q39545" s="65"/>
      <c r="R39545" s="65"/>
      <c r="X39545" s="65"/>
      <c r="Y39545" s="65"/>
      <c r="Z39545" s="65"/>
      <c r="AA39545" s="65"/>
      <c r="AB39545" s="65"/>
      <c r="AC39545" s="65"/>
      <c r="AJ39545" s="66"/>
    </row>
    <row r="39546" spans="17:36" ht="4.5" customHeight="1" x14ac:dyDescent="0.2">
      <c r="Q39546" s="65"/>
      <c r="R39546" s="65"/>
      <c r="X39546" s="65"/>
      <c r="Y39546" s="65"/>
      <c r="Z39546" s="65"/>
      <c r="AA39546" s="65"/>
      <c r="AB39546" s="65"/>
      <c r="AC39546" s="65"/>
      <c r="AJ39546" s="66"/>
    </row>
    <row r="39547" spans="17:36" ht="4.5" customHeight="1" x14ac:dyDescent="0.2">
      <c r="Q39547" s="65"/>
      <c r="R39547" s="65"/>
      <c r="X39547" s="65"/>
      <c r="Y39547" s="65"/>
      <c r="Z39547" s="65"/>
      <c r="AA39547" s="65"/>
      <c r="AB39547" s="65"/>
      <c r="AC39547" s="65"/>
      <c r="AJ39547" s="66"/>
    </row>
    <row r="39548" spans="17:36" ht="4.5" customHeight="1" x14ac:dyDescent="0.2">
      <c r="Q39548" s="65"/>
      <c r="R39548" s="65"/>
      <c r="X39548" s="65"/>
      <c r="Y39548" s="65"/>
      <c r="Z39548" s="65"/>
      <c r="AA39548" s="65"/>
      <c r="AB39548" s="65"/>
      <c r="AC39548" s="65"/>
      <c r="AJ39548" s="66"/>
    </row>
    <row r="39549" spans="17:36" ht="4.5" customHeight="1" x14ac:dyDescent="0.2">
      <c r="Q39549" s="65"/>
      <c r="R39549" s="65"/>
      <c r="X39549" s="65"/>
      <c r="Y39549" s="65"/>
      <c r="Z39549" s="65"/>
      <c r="AA39549" s="65"/>
      <c r="AB39549" s="65"/>
      <c r="AC39549" s="65"/>
      <c r="AJ39549" s="66"/>
    </row>
    <row r="39550" spans="17:36" ht="4.5" customHeight="1" x14ac:dyDescent="0.2">
      <c r="Q39550" s="65"/>
      <c r="R39550" s="65"/>
      <c r="X39550" s="65"/>
      <c r="Y39550" s="65"/>
      <c r="Z39550" s="65"/>
      <c r="AA39550" s="65"/>
      <c r="AB39550" s="65"/>
      <c r="AC39550" s="65"/>
      <c r="AJ39550" s="66"/>
    </row>
    <row r="39551" spans="17:36" ht="4.5" customHeight="1" x14ac:dyDescent="0.2">
      <c r="Q39551" s="65"/>
      <c r="R39551" s="65"/>
      <c r="X39551" s="65"/>
      <c r="Y39551" s="65"/>
      <c r="Z39551" s="65"/>
      <c r="AA39551" s="65"/>
      <c r="AB39551" s="65"/>
      <c r="AC39551" s="65"/>
      <c r="AJ39551" s="66"/>
    </row>
    <row r="39552" spans="17:36" ht="4.5" customHeight="1" x14ac:dyDescent="0.2">
      <c r="Q39552" s="65"/>
      <c r="R39552" s="65"/>
      <c r="X39552" s="65"/>
      <c r="Y39552" s="65"/>
      <c r="Z39552" s="65"/>
      <c r="AA39552" s="65"/>
      <c r="AB39552" s="65"/>
      <c r="AC39552" s="65"/>
      <c r="AJ39552" s="66"/>
    </row>
    <row r="39553" spans="17:36" ht="4.5" customHeight="1" x14ac:dyDescent="0.2">
      <c r="Q39553" s="65"/>
      <c r="R39553" s="65"/>
      <c r="X39553" s="65"/>
      <c r="Y39553" s="65"/>
      <c r="Z39553" s="65"/>
      <c r="AA39553" s="65"/>
      <c r="AB39553" s="65"/>
      <c r="AC39553" s="65"/>
      <c r="AJ39553" s="66"/>
    </row>
    <row r="39554" spans="17:36" ht="4.5" customHeight="1" x14ac:dyDescent="0.2">
      <c r="Q39554" s="65"/>
      <c r="R39554" s="65"/>
      <c r="X39554" s="65"/>
      <c r="Y39554" s="65"/>
      <c r="Z39554" s="65"/>
      <c r="AA39554" s="65"/>
      <c r="AB39554" s="65"/>
      <c r="AC39554" s="65"/>
      <c r="AJ39554" s="66"/>
    </row>
    <row r="39555" spans="17:36" ht="4.5" customHeight="1" x14ac:dyDescent="0.2">
      <c r="Q39555" s="65"/>
      <c r="R39555" s="65"/>
      <c r="X39555" s="65"/>
      <c r="Y39555" s="65"/>
      <c r="Z39555" s="65"/>
      <c r="AA39555" s="65"/>
      <c r="AB39555" s="65"/>
      <c r="AC39555" s="65"/>
      <c r="AJ39555" s="66"/>
    </row>
    <row r="39556" spans="17:36" ht="4.5" customHeight="1" x14ac:dyDescent="0.2">
      <c r="Q39556" s="65"/>
      <c r="R39556" s="65"/>
      <c r="X39556" s="65"/>
      <c r="Y39556" s="65"/>
      <c r="Z39556" s="65"/>
      <c r="AA39556" s="65"/>
      <c r="AB39556" s="65"/>
      <c r="AC39556" s="65"/>
      <c r="AJ39556" s="66"/>
    </row>
    <row r="39557" spans="17:36" ht="4.5" customHeight="1" x14ac:dyDescent="0.2">
      <c r="Q39557" s="65"/>
      <c r="R39557" s="65"/>
      <c r="X39557" s="65"/>
      <c r="Y39557" s="65"/>
      <c r="Z39557" s="65"/>
      <c r="AA39557" s="65"/>
      <c r="AB39557" s="65"/>
      <c r="AC39557" s="65"/>
      <c r="AJ39557" s="66"/>
    </row>
    <row r="39558" spans="17:36" ht="4.5" customHeight="1" x14ac:dyDescent="0.2">
      <c r="Q39558" s="65"/>
      <c r="R39558" s="65"/>
      <c r="X39558" s="65"/>
      <c r="Y39558" s="65"/>
      <c r="Z39558" s="65"/>
      <c r="AA39558" s="65"/>
      <c r="AB39558" s="65"/>
      <c r="AC39558" s="65"/>
      <c r="AJ39558" s="66"/>
    </row>
    <row r="39559" spans="17:36" ht="4.5" customHeight="1" x14ac:dyDescent="0.2">
      <c r="Q39559" s="65"/>
      <c r="R39559" s="65"/>
      <c r="X39559" s="65"/>
      <c r="Y39559" s="65"/>
      <c r="Z39559" s="65"/>
      <c r="AA39559" s="65"/>
      <c r="AB39559" s="65"/>
      <c r="AC39559" s="65"/>
      <c r="AJ39559" s="66"/>
    </row>
    <row r="39560" spans="17:36" ht="4.5" customHeight="1" x14ac:dyDescent="0.2">
      <c r="Q39560" s="65"/>
      <c r="R39560" s="65"/>
      <c r="X39560" s="65"/>
      <c r="Y39560" s="65"/>
      <c r="Z39560" s="65"/>
      <c r="AA39560" s="65"/>
      <c r="AB39560" s="65"/>
      <c r="AC39560" s="65"/>
      <c r="AJ39560" s="66"/>
    </row>
    <row r="39561" spans="17:36" ht="4.5" customHeight="1" x14ac:dyDescent="0.2">
      <c r="Q39561" s="65"/>
      <c r="R39561" s="65"/>
      <c r="X39561" s="65"/>
      <c r="Y39561" s="65"/>
      <c r="Z39561" s="65"/>
      <c r="AA39561" s="65"/>
      <c r="AB39561" s="65"/>
      <c r="AC39561" s="65"/>
      <c r="AJ39561" s="66"/>
    </row>
    <row r="39562" spans="17:36" ht="4.5" customHeight="1" x14ac:dyDescent="0.2">
      <c r="Q39562" s="65"/>
      <c r="R39562" s="65"/>
      <c r="X39562" s="65"/>
      <c r="Y39562" s="65"/>
      <c r="Z39562" s="65"/>
      <c r="AA39562" s="65"/>
      <c r="AB39562" s="65"/>
      <c r="AC39562" s="65"/>
      <c r="AJ39562" s="66"/>
    </row>
    <row r="39563" spans="17:36" ht="4.5" customHeight="1" x14ac:dyDescent="0.2">
      <c r="Q39563" s="65"/>
      <c r="R39563" s="65"/>
      <c r="X39563" s="65"/>
      <c r="Y39563" s="65"/>
      <c r="Z39563" s="65"/>
      <c r="AA39563" s="65"/>
      <c r="AB39563" s="65"/>
      <c r="AC39563" s="65"/>
      <c r="AJ39563" s="66"/>
    </row>
    <row r="39564" spans="17:36" ht="4.5" customHeight="1" x14ac:dyDescent="0.2">
      <c r="Q39564" s="65"/>
      <c r="R39564" s="65"/>
      <c r="X39564" s="65"/>
      <c r="Y39564" s="65"/>
      <c r="Z39564" s="65"/>
      <c r="AA39564" s="65"/>
      <c r="AB39564" s="65"/>
      <c r="AC39564" s="65"/>
      <c r="AJ39564" s="66"/>
    </row>
    <row r="39565" spans="17:36" ht="4.5" customHeight="1" x14ac:dyDescent="0.2">
      <c r="Q39565" s="65"/>
      <c r="R39565" s="65"/>
      <c r="X39565" s="65"/>
      <c r="Y39565" s="65"/>
      <c r="Z39565" s="65"/>
      <c r="AA39565" s="65"/>
      <c r="AB39565" s="65"/>
      <c r="AC39565" s="65"/>
      <c r="AJ39565" s="66"/>
    </row>
    <row r="39566" spans="17:36" ht="4.5" customHeight="1" x14ac:dyDescent="0.2">
      <c r="Q39566" s="65"/>
      <c r="R39566" s="65"/>
      <c r="X39566" s="65"/>
      <c r="Y39566" s="65"/>
      <c r="Z39566" s="65"/>
      <c r="AA39566" s="65"/>
      <c r="AB39566" s="65"/>
      <c r="AC39566" s="65"/>
      <c r="AJ39566" s="66"/>
    </row>
    <row r="39567" spans="17:36" ht="4.5" customHeight="1" x14ac:dyDescent="0.2">
      <c r="Q39567" s="65"/>
      <c r="R39567" s="65"/>
      <c r="X39567" s="65"/>
      <c r="Y39567" s="65"/>
      <c r="Z39567" s="65"/>
      <c r="AA39567" s="65"/>
      <c r="AB39567" s="65"/>
      <c r="AC39567" s="65"/>
      <c r="AJ39567" s="66"/>
    </row>
    <row r="39568" spans="17:36" ht="4.5" customHeight="1" x14ac:dyDescent="0.2">
      <c r="Q39568" s="65"/>
      <c r="R39568" s="65"/>
      <c r="X39568" s="65"/>
      <c r="Y39568" s="65"/>
      <c r="Z39568" s="65"/>
      <c r="AA39568" s="65"/>
      <c r="AB39568" s="65"/>
      <c r="AC39568" s="65"/>
      <c r="AJ39568" s="66"/>
    </row>
    <row r="39569" spans="17:36" ht="4.5" customHeight="1" x14ac:dyDescent="0.2">
      <c r="Q39569" s="65"/>
      <c r="R39569" s="65"/>
      <c r="X39569" s="65"/>
      <c r="Y39569" s="65"/>
      <c r="Z39569" s="65"/>
      <c r="AA39569" s="65"/>
      <c r="AB39569" s="65"/>
      <c r="AC39569" s="65"/>
      <c r="AJ39569" s="66"/>
    </row>
    <row r="39570" spans="17:36" ht="4.5" customHeight="1" x14ac:dyDescent="0.2">
      <c r="Q39570" s="65"/>
      <c r="R39570" s="65"/>
      <c r="X39570" s="65"/>
      <c r="Y39570" s="65"/>
      <c r="Z39570" s="65"/>
      <c r="AA39570" s="65"/>
      <c r="AB39570" s="65"/>
      <c r="AC39570" s="65"/>
      <c r="AJ39570" s="66"/>
    </row>
    <row r="39571" spans="17:36" ht="4.5" customHeight="1" x14ac:dyDescent="0.2">
      <c r="Q39571" s="65"/>
      <c r="R39571" s="65"/>
      <c r="X39571" s="65"/>
      <c r="Y39571" s="65"/>
      <c r="Z39571" s="65"/>
      <c r="AA39571" s="65"/>
      <c r="AB39571" s="65"/>
      <c r="AC39571" s="65"/>
      <c r="AJ39571" s="66"/>
    </row>
    <row r="39572" spans="17:36" ht="4.5" customHeight="1" x14ac:dyDescent="0.2">
      <c r="Q39572" s="65"/>
      <c r="R39572" s="65"/>
      <c r="X39572" s="65"/>
      <c r="Y39572" s="65"/>
      <c r="Z39572" s="65"/>
      <c r="AA39572" s="65"/>
      <c r="AB39572" s="65"/>
      <c r="AC39572" s="65"/>
      <c r="AJ39572" s="66"/>
    </row>
    <row r="39573" spans="17:36" ht="4.5" customHeight="1" x14ac:dyDescent="0.2">
      <c r="Q39573" s="65"/>
      <c r="R39573" s="65"/>
      <c r="X39573" s="65"/>
      <c r="Y39573" s="65"/>
      <c r="Z39573" s="65"/>
      <c r="AA39573" s="65"/>
      <c r="AB39573" s="65"/>
      <c r="AC39573" s="65"/>
      <c r="AJ39573" s="66"/>
    </row>
    <row r="39574" spans="17:36" ht="4.5" customHeight="1" x14ac:dyDescent="0.2">
      <c r="Q39574" s="65"/>
      <c r="R39574" s="65"/>
      <c r="X39574" s="65"/>
      <c r="Y39574" s="65"/>
      <c r="Z39574" s="65"/>
      <c r="AA39574" s="65"/>
      <c r="AB39574" s="65"/>
      <c r="AC39574" s="65"/>
      <c r="AJ39574" s="66"/>
    </row>
    <row r="39575" spans="17:36" ht="4.5" customHeight="1" x14ac:dyDescent="0.2">
      <c r="Q39575" s="65"/>
      <c r="R39575" s="65"/>
      <c r="X39575" s="65"/>
      <c r="Y39575" s="65"/>
      <c r="Z39575" s="65"/>
      <c r="AA39575" s="65"/>
      <c r="AB39575" s="65"/>
      <c r="AC39575" s="65"/>
      <c r="AJ39575" s="66"/>
    </row>
    <row r="39576" spans="17:36" ht="4.5" customHeight="1" x14ac:dyDescent="0.2">
      <c r="Q39576" s="65"/>
      <c r="R39576" s="65"/>
      <c r="X39576" s="65"/>
      <c r="Y39576" s="65"/>
      <c r="Z39576" s="65"/>
      <c r="AA39576" s="65"/>
      <c r="AB39576" s="65"/>
      <c r="AC39576" s="65"/>
      <c r="AJ39576" s="66"/>
    </row>
    <row r="39577" spans="17:36" ht="4.5" customHeight="1" x14ac:dyDescent="0.2">
      <c r="Q39577" s="65"/>
      <c r="R39577" s="65"/>
      <c r="X39577" s="65"/>
      <c r="Y39577" s="65"/>
      <c r="Z39577" s="65"/>
      <c r="AA39577" s="65"/>
      <c r="AB39577" s="65"/>
      <c r="AC39577" s="65"/>
      <c r="AJ39577" s="66"/>
    </row>
    <row r="39578" spans="17:36" ht="4.5" customHeight="1" x14ac:dyDescent="0.2">
      <c r="Q39578" s="65"/>
      <c r="R39578" s="65"/>
      <c r="X39578" s="65"/>
      <c r="Y39578" s="65"/>
      <c r="Z39578" s="65"/>
      <c r="AA39578" s="65"/>
      <c r="AB39578" s="65"/>
      <c r="AC39578" s="65"/>
      <c r="AJ39578" s="66"/>
    </row>
    <row r="39579" spans="17:36" ht="4.5" customHeight="1" x14ac:dyDescent="0.2">
      <c r="Q39579" s="65"/>
      <c r="R39579" s="65"/>
      <c r="X39579" s="65"/>
      <c r="Y39579" s="65"/>
      <c r="Z39579" s="65"/>
      <c r="AA39579" s="65"/>
      <c r="AB39579" s="65"/>
      <c r="AC39579" s="65"/>
      <c r="AJ39579" s="66"/>
    </row>
    <row r="39580" spans="17:36" ht="4.5" customHeight="1" x14ac:dyDescent="0.2">
      <c r="Q39580" s="65"/>
      <c r="R39580" s="65"/>
      <c r="X39580" s="65"/>
      <c r="Y39580" s="65"/>
      <c r="Z39580" s="65"/>
      <c r="AA39580" s="65"/>
      <c r="AB39580" s="65"/>
      <c r="AC39580" s="65"/>
      <c r="AJ39580" s="66"/>
    </row>
    <row r="39581" spans="17:36" ht="4.5" customHeight="1" x14ac:dyDescent="0.2">
      <c r="Q39581" s="65"/>
      <c r="R39581" s="65"/>
      <c r="X39581" s="65"/>
      <c r="Y39581" s="65"/>
      <c r="Z39581" s="65"/>
      <c r="AA39581" s="65"/>
      <c r="AB39581" s="65"/>
      <c r="AC39581" s="65"/>
      <c r="AJ39581" s="66"/>
    </row>
    <row r="39582" spans="17:36" ht="4.5" customHeight="1" x14ac:dyDescent="0.2">
      <c r="Q39582" s="65"/>
      <c r="R39582" s="65"/>
      <c r="X39582" s="65"/>
      <c r="Y39582" s="65"/>
      <c r="Z39582" s="65"/>
      <c r="AA39582" s="65"/>
      <c r="AB39582" s="65"/>
      <c r="AC39582" s="65"/>
      <c r="AJ39582" s="66"/>
    </row>
    <row r="39583" spans="17:36" ht="4.5" customHeight="1" x14ac:dyDescent="0.2">
      <c r="Q39583" s="65"/>
      <c r="R39583" s="65"/>
      <c r="X39583" s="65"/>
      <c r="Y39583" s="65"/>
      <c r="Z39583" s="65"/>
      <c r="AA39583" s="65"/>
      <c r="AB39583" s="65"/>
      <c r="AC39583" s="65"/>
      <c r="AJ39583" s="66"/>
    </row>
    <row r="39584" spans="17:36" ht="4.5" customHeight="1" x14ac:dyDescent="0.2">
      <c r="Q39584" s="65"/>
      <c r="R39584" s="65"/>
      <c r="X39584" s="65"/>
      <c r="Y39584" s="65"/>
      <c r="Z39584" s="65"/>
      <c r="AA39584" s="65"/>
      <c r="AB39584" s="65"/>
      <c r="AC39584" s="65"/>
      <c r="AJ39584" s="66"/>
    </row>
    <row r="39585" spans="17:36" ht="4.5" customHeight="1" x14ac:dyDescent="0.2">
      <c r="Q39585" s="65"/>
      <c r="R39585" s="65"/>
      <c r="X39585" s="65"/>
      <c r="Y39585" s="65"/>
      <c r="Z39585" s="65"/>
      <c r="AA39585" s="65"/>
      <c r="AB39585" s="65"/>
      <c r="AC39585" s="65"/>
      <c r="AJ39585" s="66"/>
    </row>
    <row r="39586" spans="17:36" ht="4.5" customHeight="1" x14ac:dyDescent="0.2">
      <c r="Q39586" s="65"/>
      <c r="R39586" s="65"/>
      <c r="X39586" s="65"/>
      <c r="Y39586" s="65"/>
      <c r="Z39586" s="65"/>
      <c r="AA39586" s="65"/>
      <c r="AB39586" s="65"/>
      <c r="AC39586" s="65"/>
      <c r="AJ39586" s="66"/>
    </row>
    <row r="39587" spans="17:36" ht="4.5" customHeight="1" x14ac:dyDescent="0.2">
      <c r="Q39587" s="65"/>
      <c r="R39587" s="65"/>
      <c r="X39587" s="65"/>
      <c r="Y39587" s="65"/>
      <c r="Z39587" s="65"/>
      <c r="AA39587" s="65"/>
      <c r="AB39587" s="65"/>
      <c r="AC39587" s="65"/>
      <c r="AJ39587" s="66"/>
    </row>
    <row r="39588" spans="17:36" ht="4.5" customHeight="1" x14ac:dyDescent="0.2">
      <c r="Q39588" s="65"/>
      <c r="R39588" s="65"/>
      <c r="X39588" s="65"/>
      <c r="Y39588" s="65"/>
      <c r="Z39588" s="65"/>
      <c r="AA39588" s="65"/>
      <c r="AB39588" s="65"/>
      <c r="AC39588" s="65"/>
      <c r="AJ39588" s="66"/>
    </row>
    <row r="39589" spans="17:36" ht="4.5" customHeight="1" x14ac:dyDescent="0.2">
      <c r="Q39589" s="65"/>
      <c r="R39589" s="65"/>
      <c r="X39589" s="65"/>
      <c r="Y39589" s="65"/>
      <c r="Z39589" s="65"/>
      <c r="AA39589" s="65"/>
      <c r="AB39589" s="65"/>
      <c r="AC39589" s="65"/>
      <c r="AJ39589" s="66"/>
    </row>
    <row r="39590" spans="17:36" ht="4.5" customHeight="1" x14ac:dyDescent="0.2">
      <c r="Q39590" s="65"/>
      <c r="R39590" s="65"/>
      <c r="X39590" s="65"/>
      <c r="Y39590" s="65"/>
      <c r="Z39590" s="65"/>
      <c r="AA39590" s="65"/>
      <c r="AB39590" s="65"/>
      <c r="AC39590" s="65"/>
      <c r="AJ39590" s="66"/>
    </row>
    <row r="39591" spans="17:36" ht="4.5" customHeight="1" x14ac:dyDescent="0.2">
      <c r="Q39591" s="65"/>
      <c r="R39591" s="65"/>
      <c r="X39591" s="65"/>
      <c r="Y39591" s="65"/>
      <c r="Z39591" s="65"/>
      <c r="AA39591" s="65"/>
      <c r="AB39591" s="65"/>
      <c r="AC39591" s="65"/>
      <c r="AJ39591" s="66"/>
    </row>
    <row r="39592" spans="17:36" ht="4.5" customHeight="1" x14ac:dyDescent="0.2">
      <c r="Q39592" s="65"/>
      <c r="R39592" s="65"/>
      <c r="X39592" s="65"/>
      <c r="Y39592" s="65"/>
      <c r="Z39592" s="65"/>
      <c r="AA39592" s="65"/>
      <c r="AB39592" s="65"/>
      <c r="AC39592" s="65"/>
      <c r="AJ39592" s="66"/>
    </row>
    <row r="39593" spans="17:36" ht="4.5" customHeight="1" x14ac:dyDescent="0.2">
      <c r="Q39593" s="65"/>
      <c r="R39593" s="65"/>
      <c r="X39593" s="65"/>
      <c r="Y39593" s="65"/>
      <c r="Z39593" s="65"/>
      <c r="AA39593" s="65"/>
      <c r="AB39593" s="65"/>
      <c r="AC39593" s="65"/>
      <c r="AJ39593" s="66"/>
    </row>
    <row r="39594" spans="17:36" ht="4.5" customHeight="1" x14ac:dyDescent="0.2">
      <c r="Q39594" s="65"/>
      <c r="R39594" s="65"/>
      <c r="X39594" s="65"/>
      <c r="Y39594" s="65"/>
      <c r="Z39594" s="65"/>
      <c r="AA39594" s="65"/>
      <c r="AB39594" s="65"/>
      <c r="AC39594" s="65"/>
      <c r="AJ39594" s="66"/>
    </row>
    <row r="39595" spans="17:36" ht="4.5" customHeight="1" x14ac:dyDescent="0.2">
      <c r="Q39595" s="65"/>
      <c r="R39595" s="65"/>
      <c r="X39595" s="65"/>
      <c r="Y39595" s="65"/>
      <c r="Z39595" s="65"/>
      <c r="AA39595" s="65"/>
      <c r="AB39595" s="65"/>
      <c r="AC39595" s="65"/>
      <c r="AJ39595" s="66"/>
    </row>
    <row r="39596" spans="17:36" ht="4.5" customHeight="1" x14ac:dyDescent="0.2">
      <c r="Q39596" s="65"/>
      <c r="R39596" s="65"/>
      <c r="X39596" s="65"/>
      <c r="Y39596" s="65"/>
      <c r="Z39596" s="65"/>
      <c r="AA39596" s="65"/>
      <c r="AB39596" s="65"/>
      <c r="AC39596" s="65"/>
      <c r="AJ39596" s="66"/>
    </row>
    <row r="39597" spans="17:36" ht="4.5" customHeight="1" x14ac:dyDescent="0.2">
      <c r="Q39597" s="65"/>
      <c r="R39597" s="65"/>
      <c r="X39597" s="65"/>
      <c r="Y39597" s="65"/>
      <c r="Z39597" s="65"/>
      <c r="AA39597" s="65"/>
      <c r="AB39597" s="65"/>
      <c r="AC39597" s="65"/>
      <c r="AJ39597" s="66"/>
    </row>
    <row r="39598" spans="17:36" ht="4.5" customHeight="1" x14ac:dyDescent="0.2">
      <c r="Q39598" s="65"/>
      <c r="R39598" s="65"/>
      <c r="X39598" s="65"/>
      <c r="Y39598" s="65"/>
      <c r="Z39598" s="65"/>
      <c r="AA39598" s="65"/>
      <c r="AB39598" s="65"/>
      <c r="AC39598" s="65"/>
      <c r="AJ39598" s="66"/>
    </row>
    <row r="39599" spans="17:36" ht="4.5" customHeight="1" x14ac:dyDescent="0.2">
      <c r="Q39599" s="65"/>
      <c r="R39599" s="65"/>
      <c r="X39599" s="65"/>
      <c r="Y39599" s="65"/>
      <c r="Z39599" s="65"/>
      <c r="AA39599" s="65"/>
      <c r="AB39599" s="65"/>
      <c r="AC39599" s="65"/>
      <c r="AJ39599" s="66"/>
    </row>
    <row r="39600" spans="17:36" ht="4.5" customHeight="1" x14ac:dyDescent="0.2">
      <c r="Q39600" s="65"/>
      <c r="R39600" s="65"/>
      <c r="X39600" s="65"/>
      <c r="Y39600" s="65"/>
      <c r="Z39600" s="65"/>
      <c r="AA39600" s="65"/>
      <c r="AB39600" s="65"/>
      <c r="AC39600" s="65"/>
      <c r="AJ39600" s="66"/>
    </row>
    <row r="39601" spans="17:36" ht="4.5" customHeight="1" x14ac:dyDescent="0.2">
      <c r="Q39601" s="65"/>
      <c r="R39601" s="65"/>
      <c r="X39601" s="65"/>
      <c r="Y39601" s="65"/>
      <c r="Z39601" s="65"/>
      <c r="AA39601" s="65"/>
      <c r="AB39601" s="65"/>
      <c r="AC39601" s="65"/>
      <c r="AJ39601" s="66"/>
    </row>
    <row r="39602" spans="17:36" ht="4.5" customHeight="1" x14ac:dyDescent="0.2">
      <c r="Q39602" s="65"/>
      <c r="R39602" s="65"/>
      <c r="X39602" s="65"/>
      <c r="Y39602" s="65"/>
      <c r="Z39602" s="65"/>
      <c r="AA39602" s="65"/>
      <c r="AB39602" s="65"/>
      <c r="AC39602" s="65"/>
      <c r="AJ39602" s="66"/>
    </row>
    <row r="39603" spans="17:36" ht="4.5" customHeight="1" x14ac:dyDescent="0.2">
      <c r="Q39603" s="65"/>
      <c r="R39603" s="65"/>
      <c r="X39603" s="65"/>
      <c r="Y39603" s="65"/>
      <c r="Z39603" s="65"/>
      <c r="AA39603" s="65"/>
      <c r="AB39603" s="65"/>
      <c r="AC39603" s="65"/>
      <c r="AJ39603" s="66"/>
    </row>
    <row r="39604" spans="17:36" ht="4.5" customHeight="1" x14ac:dyDescent="0.2">
      <c r="Q39604" s="65"/>
      <c r="R39604" s="65"/>
      <c r="X39604" s="65"/>
      <c r="Y39604" s="65"/>
      <c r="Z39604" s="65"/>
      <c r="AA39604" s="65"/>
      <c r="AB39604" s="65"/>
      <c r="AC39604" s="65"/>
      <c r="AJ39604" s="66"/>
    </row>
    <row r="39605" spans="17:36" ht="4.5" customHeight="1" x14ac:dyDescent="0.2">
      <c r="Q39605" s="65"/>
      <c r="R39605" s="65"/>
      <c r="X39605" s="65"/>
      <c r="Y39605" s="65"/>
      <c r="Z39605" s="65"/>
      <c r="AA39605" s="65"/>
      <c r="AB39605" s="65"/>
      <c r="AC39605" s="65"/>
      <c r="AJ39605" s="66"/>
    </row>
    <row r="39606" spans="17:36" ht="4.5" customHeight="1" x14ac:dyDescent="0.2">
      <c r="Q39606" s="65"/>
      <c r="R39606" s="65"/>
      <c r="X39606" s="65"/>
      <c r="Y39606" s="65"/>
      <c r="Z39606" s="65"/>
      <c r="AA39606" s="65"/>
      <c r="AB39606" s="65"/>
      <c r="AC39606" s="65"/>
      <c r="AJ39606" s="66"/>
    </row>
    <row r="39607" spans="17:36" ht="4.5" customHeight="1" x14ac:dyDescent="0.2">
      <c r="Q39607" s="65"/>
      <c r="R39607" s="65"/>
      <c r="X39607" s="65"/>
      <c r="Y39607" s="65"/>
      <c r="Z39607" s="65"/>
      <c r="AA39607" s="65"/>
      <c r="AB39607" s="65"/>
      <c r="AC39607" s="65"/>
      <c r="AJ39607" s="66"/>
    </row>
    <row r="39608" spans="17:36" ht="4.5" customHeight="1" x14ac:dyDescent="0.2">
      <c r="Q39608" s="65"/>
      <c r="R39608" s="65"/>
      <c r="X39608" s="65"/>
      <c r="Y39608" s="65"/>
      <c r="Z39608" s="65"/>
      <c r="AA39608" s="65"/>
      <c r="AB39608" s="65"/>
      <c r="AC39608" s="65"/>
      <c r="AJ39608" s="66"/>
    </row>
    <row r="39609" spans="17:36" ht="4.5" customHeight="1" x14ac:dyDescent="0.2">
      <c r="Q39609" s="65"/>
      <c r="R39609" s="65"/>
      <c r="X39609" s="65"/>
      <c r="Y39609" s="65"/>
      <c r="Z39609" s="65"/>
      <c r="AA39609" s="65"/>
      <c r="AB39609" s="65"/>
      <c r="AC39609" s="65"/>
      <c r="AJ39609" s="66"/>
    </row>
    <row r="39610" spans="17:36" ht="4.5" customHeight="1" x14ac:dyDescent="0.2">
      <c r="Q39610" s="65"/>
      <c r="R39610" s="65"/>
      <c r="X39610" s="65"/>
      <c r="Y39610" s="65"/>
      <c r="Z39610" s="65"/>
      <c r="AA39610" s="65"/>
      <c r="AB39610" s="65"/>
      <c r="AC39610" s="65"/>
      <c r="AJ39610" s="66"/>
    </row>
    <row r="39611" spans="17:36" ht="4.5" customHeight="1" x14ac:dyDescent="0.2">
      <c r="Q39611" s="65"/>
      <c r="R39611" s="65"/>
      <c r="X39611" s="65"/>
      <c r="Y39611" s="65"/>
      <c r="Z39611" s="65"/>
      <c r="AA39611" s="65"/>
      <c r="AB39611" s="65"/>
      <c r="AC39611" s="65"/>
      <c r="AJ39611" s="66"/>
    </row>
    <row r="39612" spans="17:36" ht="4.5" customHeight="1" x14ac:dyDescent="0.2">
      <c r="Q39612" s="65"/>
      <c r="R39612" s="65"/>
      <c r="X39612" s="65"/>
      <c r="Y39612" s="65"/>
      <c r="Z39612" s="65"/>
      <c r="AA39612" s="65"/>
      <c r="AB39612" s="65"/>
      <c r="AC39612" s="65"/>
      <c r="AJ39612" s="66"/>
    </row>
    <row r="39613" spans="17:36" ht="4.5" customHeight="1" x14ac:dyDescent="0.2">
      <c r="Q39613" s="65"/>
      <c r="R39613" s="65"/>
      <c r="X39613" s="65"/>
      <c r="Y39613" s="65"/>
      <c r="Z39613" s="65"/>
      <c r="AA39613" s="65"/>
      <c r="AB39613" s="65"/>
      <c r="AC39613" s="65"/>
      <c r="AJ39613" s="66"/>
    </row>
    <row r="39614" spans="17:36" ht="4.5" customHeight="1" x14ac:dyDescent="0.2">
      <c r="Q39614" s="65"/>
      <c r="R39614" s="65"/>
      <c r="X39614" s="65"/>
      <c r="Y39614" s="65"/>
      <c r="Z39614" s="65"/>
      <c r="AA39614" s="65"/>
      <c r="AB39614" s="65"/>
      <c r="AC39614" s="65"/>
      <c r="AJ39614" s="66"/>
    </row>
    <row r="39615" spans="17:36" ht="4.5" customHeight="1" x14ac:dyDescent="0.2">
      <c r="Q39615" s="65"/>
      <c r="R39615" s="65"/>
      <c r="X39615" s="65"/>
      <c r="Y39615" s="65"/>
      <c r="Z39615" s="65"/>
      <c r="AA39615" s="65"/>
      <c r="AB39615" s="65"/>
      <c r="AC39615" s="65"/>
      <c r="AJ39615" s="66"/>
    </row>
    <row r="39616" spans="17:36" ht="4.5" customHeight="1" x14ac:dyDescent="0.2">
      <c r="Q39616" s="65"/>
      <c r="R39616" s="65"/>
      <c r="X39616" s="65"/>
      <c r="Y39616" s="65"/>
      <c r="Z39616" s="65"/>
      <c r="AA39616" s="65"/>
      <c r="AB39616" s="65"/>
      <c r="AC39616" s="65"/>
      <c r="AJ39616" s="66"/>
    </row>
    <row r="39617" spans="17:36" ht="4.5" customHeight="1" x14ac:dyDescent="0.2">
      <c r="Q39617" s="65"/>
      <c r="R39617" s="65"/>
      <c r="X39617" s="65"/>
      <c r="Y39617" s="65"/>
      <c r="Z39617" s="65"/>
      <c r="AA39617" s="65"/>
      <c r="AB39617" s="65"/>
      <c r="AC39617" s="65"/>
      <c r="AJ39617" s="66"/>
    </row>
    <row r="39618" spans="17:36" ht="4.5" customHeight="1" x14ac:dyDescent="0.2">
      <c r="Q39618" s="65"/>
      <c r="R39618" s="65"/>
      <c r="X39618" s="65"/>
      <c r="Y39618" s="65"/>
      <c r="Z39618" s="65"/>
      <c r="AA39618" s="65"/>
      <c r="AB39618" s="65"/>
      <c r="AC39618" s="65"/>
      <c r="AJ39618" s="66"/>
    </row>
    <row r="39619" spans="17:36" ht="4.5" customHeight="1" x14ac:dyDescent="0.2">
      <c r="Q39619" s="65"/>
      <c r="R39619" s="65"/>
      <c r="X39619" s="65"/>
      <c r="Y39619" s="65"/>
      <c r="Z39619" s="65"/>
      <c r="AA39619" s="65"/>
      <c r="AB39619" s="65"/>
      <c r="AC39619" s="65"/>
      <c r="AJ39619" s="66"/>
    </row>
    <row r="39620" spans="17:36" ht="4.5" customHeight="1" x14ac:dyDescent="0.2">
      <c r="Q39620" s="65"/>
      <c r="R39620" s="65"/>
      <c r="X39620" s="65"/>
      <c r="Y39620" s="65"/>
      <c r="Z39620" s="65"/>
      <c r="AA39620" s="65"/>
      <c r="AB39620" s="65"/>
      <c r="AC39620" s="65"/>
      <c r="AJ39620" s="66"/>
    </row>
    <row r="39621" spans="17:36" ht="4.5" customHeight="1" x14ac:dyDescent="0.2">
      <c r="Q39621" s="65"/>
      <c r="R39621" s="65"/>
      <c r="X39621" s="65"/>
      <c r="Y39621" s="65"/>
      <c r="Z39621" s="65"/>
      <c r="AA39621" s="65"/>
      <c r="AB39621" s="65"/>
      <c r="AC39621" s="65"/>
      <c r="AJ39621" s="66"/>
    </row>
    <row r="39622" spans="17:36" ht="4.5" customHeight="1" x14ac:dyDescent="0.2">
      <c r="Q39622" s="65"/>
      <c r="R39622" s="65"/>
      <c r="X39622" s="65"/>
      <c r="Y39622" s="65"/>
      <c r="Z39622" s="65"/>
      <c r="AA39622" s="65"/>
      <c r="AB39622" s="65"/>
      <c r="AC39622" s="65"/>
      <c r="AJ39622" s="66"/>
    </row>
    <row r="39623" spans="17:36" ht="4.5" customHeight="1" x14ac:dyDescent="0.2">
      <c r="Q39623" s="65"/>
      <c r="R39623" s="65"/>
      <c r="X39623" s="65"/>
      <c r="Y39623" s="65"/>
      <c r="Z39623" s="65"/>
      <c r="AA39623" s="65"/>
      <c r="AB39623" s="65"/>
      <c r="AC39623" s="65"/>
      <c r="AJ39623" s="66"/>
    </row>
    <row r="39624" spans="17:36" ht="4.5" customHeight="1" x14ac:dyDescent="0.2">
      <c r="Q39624" s="65"/>
      <c r="R39624" s="65"/>
      <c r="X39624" s="65"/>
      <c r="Y39624" s="65"/>
      <c r="Z39624" s="65"/>
      <c r="AA39624" s="65"/>
      <c r="AB39624" s="65"/>
      <c r="AC39624" s="65"/>
      <c r="AJ39624" s="66"/>
    </row>
    <row r="39625" spans="17:36" ht="4.5" customHeight="1" x14ac:dyDescent="0.2">
      <c r="Q39625" s="65"/>
      <c r="R39625" s="65"/>
      <c r="X39625" s="65"/>
      <c r="Y39625" s="65"/>
      <c r="Z39625" s="65"/>
      <c r="AA39625" s="65"/>
      <c r="AB39625" s="65"/>
      <c r="AC39625" s="65"/>
      <c r="AJ39625" s="66"/>
    </row>
    <row r="39626" spans="17:36" ht="4.5" customHeight="1" x14ac:dyDescent="0.2">
      <c r="Q39626" s="65"/>
      <c r="R39626" s="65"/>
      <c r="X39626" s="65"/>
      <c r="Y39626" s="65"/>
      <c r="Z39626" s="65"/>
      <c r="AA39626" s="65"/>
      <c r="AB39626" s="65"/>
      <c r="AC39626" s="65"/>
      <c r="AJ39626" s="66"/>
    </row>
    <row r="39627" spans="17:36" ht="4.5" customHeight="1" x14ac:dyDescent="0.2">
      <c r="Q39627" s="65"/>
      <c r="R39627" s="65"/>
      <c r="X39627" s="65"/>
      <c r="Y39627" s="65"/>
      <c r="Z39627" s="65"/>
      <c r="AA39627" s="65"/>
      <c r="AB39627" s="65"/>
      <c r="AC39627" s="65"/>
      <c r="AJ39627" s="66"/>
    </row>
    <row r="39628" spans="17:36" ht="4.5" customHeight="1" x14ac:dyDescent="0.2">
      <c r="Q39628" s="65"/>
      <c r="R39628" s="65"/>
      <c r="X39628" s="65"/>
      <c r="Y39628" s="65"/>
      <c r="Z39628" s="65"/>
      <c r="AA39628" s="65"/>
      <c r="AB39628" s="65"/>
      <c r="AC39628" s="65"/>
      <c r="AJ39628" s="66"/>
    </row>
    <row r="39629" spans="17:36" ht="4.5" customHeight="1" x14ac:dyDescent="0.2">
      <c r="Q39629" s="65"/>
      <c r="R39629" s="65"/>
      <c r="X39629" s="65"/>
      <c r="Y39629" s="65"/>
      <c r="Z39629" s="65"/>
      <c r="AA39629" s="65"/>
      <c r="AB39629" s="65"/>
      <c r="AC39629" s="65"/>
      <c r="AJ39629" s="66"/>
    </row>
    <row r="39630" spans="17:36" ht="4.5" customHeight="1" x14ac:dyDescent="0.2">
      <c r="Q39630" s="65"/>
      <c r="R39630" s="65"/>
      <c r="X39630" s="65"/>
      <c r="Y39630" s="65"/>
      <c r="Z39630" s="65"/>
      <c r="AA39630" s="65"/>
      <c r="AB39630" s="65"/>
      <c r="AC39630" s="65"/>
      <c r="AJ39630" s="66"/>
    </row>
    <row r="39631" spans="17:36" ht="4.5" customHeight="1" x14ac:dyDescent="0.2">
      <c r="Q39631" s="65"/>
      <c r="R39631" s="65"/>
      <c r="X39631" s="65"/>
      <c r="Y39631" s="65"/>
      <c r="Z39631" s="65"/>
      <c r="AA39631" s="65"/>
      <c r="AB39631" s="65"/>
      <c r="AC39631" s="65"/>
      <c r="AJ39631" s="66"/>
    </row>
    <row r="39632" spans="17:36" ht="4.5" customHeight="1" x14ac:dyDescent="0.2">
      <c r="Q39632" s="65"/>
      <c r="R39632" s="65"/>
      <c r="X39632" s="65"/>
      <c r="Y39632" s="65"/>
      <c r="Z39632" s="65"/>
      <c r="AA39632" s="65"/>
      <c r="AB39632" s="65"/>
      <c r="AC39632" s="65"/>
      <c r="AJ39632" s="66"/>
    </row>
    <row r="39633" spans="17:36" ht="4.5" customHeight="1" x14ac:dyDescent="0.2">
      <c r="Q39633" s="65"/>
      <c r="R39633" s="65"/>
      <c r="X39633" s="65"/>
      <c r="Y39633" s="65"/>
      <c r="Z39633" s="65"/>
      <c r="AA39633" s="65"/>
      <c r="AB39633" s="65"/>
      <c r="AC39633" s="65"/>
      <c r="AJ39633" s="66"/>
    </row>
    <row r="39634" spans="17:36" ht="4.5" customHeight="1" x14ac:dyDescent="0.2">
      <c r="Q39634" s="65"/>
      <c r="R39634" s="65"/>
      <c r="X39634" s="65"/>
      <c r="Y39634" s="65"/>
      <c r="Z39634" s="65"/>
      <c r="AA39634" s="65"/>
      <c r="AB39634" s="65"/>
      <c r="AC39634" s="65"/>
      <c r="AJ39634" s="66"/>
    </row>
    <row r="39635" spans="17:36" ht="4.5" customHeight="1" x14ac:dyDescent="0.2">
      <c r="Q39635" s="65"/>
      <c r="R39635" s="65"/>
      <c r="X39635" s="65"/>
      <c r="Y39635" s="65"/>
      <c r="Z39635" s="65"/>
      <c r="AA39635" s="65"/>
      <c r="AB39635" s="65"/>
      <c r="AC39635" s="65"/>
      <c r="AJ39635" s="66"/>
    </row>
    <row r="39636" spans="17:36" ht="4.5" customHeight="1" x14ac:dyDescent="0.2">
      <c r="Q39636" s="65"/>
      <c r="R39636" s="65"/>
      <c r="X39636" s="65"/>
      <c r="Y39636" s="65"/>
      <c r="Z39636" s="65"/>
      <c r="AA39636" s="65"/>
      <c r="AB39636" s="65"/>
      <c r="AC39636" s="65"/>
      <c r="AJ39636" s="66"/>
    </row>
    <row r="39637" spans="17:36" ht="4.5" customHeight="1" x14ac:dyDescent="0.2">
      <c r="Q39637" s="65"/>
      <c r="R39637" s="65"/>
      <c r="X39637" s="65"/>
      <c r="Y39637" s="65"/>
      <c r="Z39637" s="65"/>
      <c r="AA39637" s="65"/>
      <c r="AB39637" s="65"/>
      <c r="AC39637" s="65"/>
      <c r="AJ39637" s="66"/>
    </row>
    <row r="39638" spans="17:36" ht="4.5" customHeight="1" x14ac:dyDescent="0.2">
      <c r="Q39638" s="65"/>
      <c r="R39638" s="65"/>
      <c r="X39638" s="65"/>
      <c r="Y39638" s="65"/>
      <c r="Z39638" s="65"/>
      <c r="AA39638" s="65"/>
      <c r="AB39638" s="65"/>
      <c r="AC39638" s="65"/>
      <c r="AJ39638" s="66"/>
    </row>
    <row r="39639" spans="17:36" ht="4.5" customHeight="1" x14ac:dyDescent="0.2">
      <c r="Q39639" s="65"/>
      <c r="R39639" s="65"/>
      <c r="X39639" s="65"/>
      <c r="Y39639" s="65"/>
      <c r="Z39639" s="65"/>
      <c r="AA39639" s="65"/>
      <c r="AB39639" s="65"/>
      <c r="AC39639" s="65"/>
      <c r="AJ39639" s="66"/>
    </row>
    <row r="39640" spans="17:36" ht="4.5" customHeight="1" x14ac:dyDescent="0.2">
      <c r="Q39640" s="65"/>
      <c r="R39640" s="65"/>
      <c r="X39640" s="65"/>
      <c r="Y39640" s="65"/>
      <c r="Z39640" s="65"/>
      <c r="AA39640" s="65"/>
      <c r="AB39640" s="65"/>
      <c r="AC39640" s="65"/>
      <c r="AJ39640" s="66"/>
    </row>
    <row r="39641" spans="17:36" ht="4.5" customHeight="1" x14ac:dyDescent="0.2">
      <c r="Q39641" s="65"/>
      <c r="R39641" s="65"/>
      <c r="X39641" s="65"/>
      <c r="Y39641" s="65"/>
      <c r="Z39641" s="65"/>
      <c r="AA39641" s="65"/>
      <c r="AB39641" s="65"/>
      <c r="AC39641" s="65"/>
      <c r="AJ39641" s="66"/>
    </row>
    <row r="39642" spans="17:36" ht="4.5" customHeight="1" x14ac:dyDescent="0.2">
      <c r="Q39642" s="65"/>
      <c r="R39642" s="65"/>
      <c r="X39642" s="65"/>
      <c r="Y39642" s="65"/>
      <c r="Z39642" s="65"/>
      <c r="AA39642" s="65"/>
      <c r="AB39642" s="65"/>
      <c r="AC39642" s="65"/>
      <c r="AJ39642" s="66"/>
    </row>
    <row r="39643" spans="17:36" ht="4.5" customHeight="1" x14ac:dyDescent="0.2">
      <c r="Q39643" s="65"/>
      <c r="R39643" s="65"/>
      <c r="X39643" s="65"/>
      <c r="Y39643" s="65"/>
      <c r="Z39643" s="65"/>
      <c r="AA39643" s="65"/>
      <c r="AB39643" s="65"/>
      <c r="AC39643" s="65"/>
      <c r="AJ39643" s="66"/>
    </row>
    <row r="39644" spans="17:36" ht="4.5" customHeight="1" x14ac:dyDescent="0.2">
      <c r="Q39644" s="65"/>
      <c r="R39644" s="65"/>
      <c r="X39644" s="65"/>
      <c r="Y39644" s="65"/>
      <c r="Z39644" s="65"/>
      <c r="AA39644" s="65"/>
      <c r="AB39644" s="65"/>
      <c r="AC39644" s="65"/>
      <c r="AJ39644" s="66"/>
    </row>
    <row r="39645" spans="17:36" ht="4.5" customHeight="1" x14ac:dyDescent="0.2">
      <c r="Q39645" s="65"/>
      <c r="R39645" s="65"/>
      <c r="X39645" s="65"/>
      <c r="Y39645" s="65"/>
      <c r="Z39645" s="65"/>
      <c r="AA39645" s="65"/>
      <c r="AB39645" s="65"/>
      <c r="AC39645" s="65"/>
      <c r="AJ39645" s="66"/>
    </row>
    <row r="39646" spans="17:36" ht="4.5" customHeight="1" x14ac:dyDescent="0.2">
      <c r="Q39646" s="65"/>
      <c r="R39646" s="65"/>
      <c r="X39646" s="65"/>
      <c r="Y39646" s="65"/>
      <c r="Z39646" s="65"/>
      <c r="AA39646" s="65"/>
      <c r="AB39646" s="65"/>
      <c r="AC39646" s="65"/>
      <c r="AJ39646" s="66"/>
    </row>
    <row r="39647" spans="17:36" ht="4.5" customHeight="1" x14ac:dyDescent="0.2">
      <c r="Q39647" s="65"/>
      <c r="R39647" s="65"/>
      <c r="X39647" s="65"/>
      <c r="Y39647" s="65"/>
      <c r="Z39647" s="65"/>
      <c r="AA39647" s="65"/>
      <c r="AB39647" s="65"/>
      <c r="AC39647" s="65"/>
      <c r="AJ39647" s="66"/>
    </row>
    <row r="39648" spans="17:36" ht="4.5" customHeight="1" x14ac:dyDescent="0.2">
      <c r="Q39648" s="65"/>
      <c r="R39648" s="65"/>
      <c r="X39648" s="65"/>
      <c r="Y39648" s="65"/>
      <c r="Z39648" s="65"/>
      <c r="AA39648" s="65"/>
      <c r="AB39648" s="65"/>
      <c r="AC39648" s="65"/>
      <c r="AJ39648" s="66"/>
    </row>
    <row r="39649" spans="17:36" ht="4.5" customHeight="1" x14ac:dyDescent="0.2">
      <c r="Q39649" s="65"/>
      <c r="R39649" s="65"/>
      <c r="X39649" s="65"/>
      <c r="Y39649" s="65"/>
      <c r="Z39649" s="65"/>
      <c r="AA39649" s="65"/>
      <c r="AB39649" s="65"/>
      <c r="AC39649" s="65"/>
      <c r="AJ39649" s="66"/>
    </row>
    <row r="39650" spans="17:36" ht="4.5" customHeight="1" x14ac:dyDescent="0.2">
      <c r="Q39650" s="65"/>
      <c r="R39650" s="65"/>
      <c r="X39650" s="65"/>
      <c r="Y39650" s="65"/>
      <c r="Z39650" s="65"/>
      <c r="AA39650" s="65"/>
      <c r="AB39650" s="65"/>
      <c r="AC39650" s="65"/>
      <c r="AJ39650" s="66"/>
    </row>
    <row r="39651" spans="17:36" ht="4.5" customHeight="1" x14ac:dyDescent="0.2">
      <c r="Q39651" s="65"/>
      <c r="R39651" s="65"/>
      <c r="X39651" s="65"/>
      <c r="Y39651" s="65"/>
      <c r="Z39651" s="65"/>
      <c r="AA39651" s="65"/>
      <c r="AB39651" s="65"/>
      <c r="AC39651" s="65"/>
      <c r="AJ39651" s="66"/>
    </row>
    <row r="39652" spans="17:36" ht="4.5" customHeight="1" x14ac:dyDescent="0.2">
      <c r="Q39652" s="65"/>
      <c r="R39652" s="65"/>
      <c r="X39652" s="65"/>
      <c r="Y39652" s="65"/>
      <c r="Z39652" s="65"/>
      <c r="AA39652" s="65"/>
      <c r="AB39652" s="65"/>
      <c r="AC39652" s="65"/>
      <c r="AJ39652" s="66"/>
    </row>
    <row r="39653" spans="17:36" ht="4.5" customHeight="1" x14ac:dyDescent="0.2">
      <c r="Q39653" s="65"/>
      <c r="R39653" s="65"/>
      <c r="X39653" s="65"/>
      <c r="Y39653" s="65"/>
      <c r="Z39653" s="65"/>
      <c r="AA39653" s="65"/>
      <c r="AB39653" s="65"/>
      <c r="AC39653" s="65"/>
      <c r="AJ39653" s="66"/>
    </row>
    <row r="39654" spans="17:36" ht="4.5" customHeight="1" x14ac:dyDescent="0.2">
      <c r="Q39654" s="65"/>
      <c r="R39654" s="65"/>
      <c r="X39654" s="65"/>
      <c r="Y39654" s="65"/>
      <c r="Z39654" s="65"/>
      <c r="AA39654" s="65"/>
      <c r="AB39654" s="65"/>
      <c r="AC39654" s="65"/>
      <c r="AJ39654" s="66"/>
    </row>
    <row r="39655" spans="17:36" ht="4.5" customHeight="1" x14ac:dyDescent="0.2">
      <c r="Q39655" s="65"/>
      <c r="R39655" s="65"/>
      <c r="X39655" s="65"/>
      <c r="Y39655" s="65"/>
      <c r="Z39655" s="65"/>
      <c r="AA39655" s="65"/>
      <c r="AB39655" s="65"/>
      <c r="AC39655" s="65"/>
      <c r="AJ39655" s="66"/>
    </row>
    <row r="39656" spans="17:36" ht="4.5" customHeight="1" x14ac:dyDescent="0.2">
      <c r="Q39656" s="65"/>
      <c r="R39656" s="65"/>
      <c r="X39656" s="65"/>
      <c r="Y39656" s="65"/>
      <c r="Z39656" s="65"/>
      <c r="AA39656" s="65"/>
      <c r="AB39656" s="65"/>
      <c r="AC39656" s="65"/>
      <c r="AJ39656" s="66"/>
    </row>
    <row r="39657" spans="17:36" ht="4.5" customHeight="1" x14ac:dyDescent="0.2">
      <c r="Q39657" s="65"/>
      <c r="R39657" s="65"/>
      <c r="X39657" s="65"/>
      <c r="Y39657" s="65"/>
      <c r="Z39657" s="65"/>
      <c r="AA39657" s="65"/>
      <c r="AB39657" s="65"/>
      <c r="AC39657" s="65"/>
      <c r="AJ39657" s="66"/>
    </row>
    <row r="39658" spans="17:36" ht="4.5" customHeight="1" x14ac:dyDescent="0.2">
      <c r="Q39658" s="65"/>
      <c r="R39658" s="65"/>
      <c r="X39658" s="65"/>
      <c r="Y39658" s="65"/>
      <c r="Z39658" s="65"/>
      <c r="AA39658" s="65"/>
      <c r="AB39658" s="65"/>
      <c r="AC39658" s="65"/>
      <c r="AJ39658" s="66"/>
    </row>
    <row r="39659" spans="17:36" ht="4.5" customHeight="1" x14ac:dyDescent="0.2">
      <c r="Q39659" s="65"/>
      <c r="R39659" s="65"/>
      <c r="X39659" s="65"/>
      <c r="Y39659" s="65"/>
      <c r="Z39659" s="65"/>
      <c r="AA39659" s="65"/>
      <c r="AB39659" s="65"/>
      <c r="AC39659" s="65"/>
      <c r="AJ39659" s="66"/>
    </row>
    <row r="39660" spans="17:36" ht="4.5" customHeight="1" x14ac:dyDescent="0.2">
      <c r="Q39660" s="65"/>
      <c r="R39660" s="65"/>
      <c r="X39660" s="65"/>
      <c r="Y39660" s="65"/>
      <c r="Z39660" s="65"/>
      <c r="AA39660" s="65"/>
      <c r="AB39660" s="65"/>
      <c r="AC39660" s="65"/>
      <c r="AJ39660" s="66"/>
    </row>
    <row r="39661" spans="17:36" ht="4.5" customHeight="1" x14ac:dyDescent="0.2">
      <c r="Q39661" s="65"/>
      <c r="R39661" s="65"/>
      <c r="X39661" s="65"/>
      <c r="Y39661" s="65"/>
      <c r="Z39661" s="65"/>
      <c r="AA39661" s="65"/>
      <c r="AB39661" s="65"/>
      <c r="AC39661" s="65"/>
      <c r="AJ39661" s="66"/>
    </row>
    <row r="39662" spans="17:36" ht="4.5" customHeight="1" x14ac:dyDescent="0.2">
      <c r="Q39662" s="65"/>
      <c r="R39662" s="65"/>
      <c r="X39662" s="65"/>
      <c r="Y39662" s="65"/>
      <c r="Z39662" s="65"/>
      <c r="AA39662" s="65"/>
      <c r="AB39662" s="65"/>
      <c r="AC39662" s="65"/>
      <c r="AJ39662" s="66"/>
    </row>
    <row r="39663" spans="17:36" ht="4.5" customHeight="1" x14ac:dyDescent="0.2">
      <c r="Q39663" s="65"/>
      <c r="R39663" s="65"/>
      <c r="X39663" s="65"/>
      <c r="Y39663" s="65"/>
      <c r="Z39663" s="65"/>
      <c r="AA39663" s="65"/>
      <c r="AB39663" s="65"/>
      <c r="AC39663" s="65"/>
      <c r="AJ39663" s="66"/>
    </row>
    <row r="39664" spans="17:36" ht="4.5" customHeight="1" x14ac:dyDescent="0.2">
      <c r="Q39664" s="65"/>
      <c r="R39664" s="65"/>
      <c r="X39664" s="65"/>
      <c r="Y39664" s="65"/>
      <c r="Z39664" s="65"/>
      <c r="AA39664" s="65"/>
      <c r="AB39664" s="65"/>
      <c r="AC39664" s="65"/>
      <c r="AJ39664" s="66"/>
    </row>
    <row r="39665" spans="17:36" ht="4.5" customHeight="1" x14ac:dyDescent="0.2">
      <c r="Q39665" s="65"/>
      <c r="R39665" s="65"/>
      <c r="X39665" s="65"/>
      <c r="Y39665" s="65"/>
      <c r="Z39665" s="65"/>
      <c r="AA39665" s="65"/>
      <c r="AB39665" s="65"/>
      <c r="AC39665" s="65"/>
      <c r="AJ39665" s="66"/>
    </row>
    <row r="39666" spans="17:36" ht="4.5" customHeight="1" x14ac:dyDescent="0.2">
      <c r="Q39666" s="65"/>
      <c r="R39666" s="65"/>
      <c r="X39666" s="65"/>
      <c r="Y39666" s="65"/>
      <c r="Z39666" s="65"/>
      <c r="AA39666" s="65"/>
      <c r="AB39666" s="65"/>
      <c r="AC39666" s="65"/>
      <c r="AJ39666" s="66"/>
    </row>
    <row r="39667" spans="17:36" ht="4.5" customHeight="1" x14ac:dyDescent="0.2">
      <c r="Q39667" s="65"/>
      <c r="R39667" s="65"/>
      <c r="X39667" s="65"/>
      <c r="Y39667" s="65"/>
      <c r="Z39667" s="65"/>
      <c r="AA39667" s="65"/>
      <c r="AB39667" s="65"/>
      <c r="AC39667" s="65"/>
      <c r="AJ39667" s="66"/>
    </row>
    <row r="39668" spans="17:36" ht="4.5" customHeight="1" x14ac:dyDescent="0.2">
      <c r="Q39668" s="65"/>
      <c r="R39668" s="65"/>
      <c r="X39668" s="65"/>
      <c r="Y39668" s="65"/>
      <c r="Z39668" s="65"/>
      <c r="AA39668" s="65"/>
      <c r="AB39668" s="65"/>
      <c r="AC39668" s="65"/>
      <c r="AJ39668" s="66"/>
    </row>
    <row r="39669" spans="17:36" ht="4.5" customHeight="1" x14ac:dyDescent="0.2">
      <c r="Q39669" s="65"/>
      <c r="R39669" s="65"/>
      <c r="X39669" s="65"/>
      <c r="Y39669" s="65"/>
      <c r="Z39669" s="65"/>
      <c r="AA39669" s="65"/>
      <c r="AB39669" s="65"/>
      <c r="AC39669" s="65"/>
      <c r="AJ39669" s="66"/>
    </row>
    <row r="39670" spans="17:36" ht="4.5" customHeight="1" x14ac:dyDescent="0.2">
      <c r="Q39670" s="65"/>
      <c r="R39670" s="65"/>
      <c r="X39670" s="65"/>
      <c r="Y39670" s="65"/>
      <c r="Z39670" s="65"/>
      <c r="AA39670" s="65"/>
      <c r="AB39670" s="65"/>
      <c r="AC39670" s="65"/>
      <c r="AJ39670" s="66"/>
    </row>
    <row r="39671" spans="17:36" ht="4.5" customHeight="1" x14ac:dyDescent="0.2">
      <c r="Q39671" s="65"/>
      <c r="R39671" s="65"/>
      <c r="X39671" s="65"/>
      <c r="Y39671" s="65"/>
      <c r="Z39671" s="65"/>
      <c r="AA39671" s="65"/>
      <c r="AB39671" s="65"/>
      <c r="AC39671" s="65"/>
      <c r="AJ39671" s="66"/>
    </row>
    <row r="39672" spans="17:36" ht="4.5" customHeight="1" x14ac:dyDescent="0.2">
      <c r="Q39672" s="65"/>
      <c r="R39672" s="65"/>
      <c r="X39672" s="65"/>
      <c r="Y39672" s="65"/>
      <c r="Z39672" s="65"/>
      <c r="AA39672" s="65"/>
      <c r="AB39672" s="65"/>
      <c r="AC39672" s="65"/>
      <c r="AJ39672" s="66"/>
    </row>
    <row r="39673" spans="17:36" ht="4.5" customHeight="1" x14ac:dyDescent="0.2">
      <c r="Q39673" s="65"/>
      <c r="R39673" s="65"/>
      <c r="X39673" s="65"/>
      <c r="Y39673" s="65"/>
      <c r="Z39673" s="65"/>
      <c r="AA39673" s="65"/>
      <c r="AB39673" s="65"/>
      <c r="AC39673" s="65"/>
      <c r="AJ39673" s="66"/>
    </row>
    <row r="39674" spans="17:36" ht="4.5" customHeight="1" x14ac:dyDescent="0.2">
      <c r="Q39674" s="65"/>
      <c r="R39674" s="65"/>
      <c r="X39674" s="65"/>
      <c r="Y39674" s="65"/>
      <c r="Z39674" s="65"/>
      <c r="AA39674" s="65"/>
      <c r="AB39674" s="65"/>
      <c r="AC39674" s="65"/>
      <c r="AJ39674" s="66"/>
    </row>
    <row r="39675" spans="17:36" ht="4.5" customHeight="1" x14ac:dyDescent="0.2">
      <c r="Q39675" s="65"/>
      <c r="R39675" s="65"/>
      <c r="X39675" s="65"/>
      <c r="Y39675" s="65"/>
      <c r="Z39675" s="65"/>
      <c r="AA39675" s="65"/>
      <c r="AB39675" s="65"/>
      <c r="AC39675" s="65"/>
      <c r="AJ39675" s="66"/>
    </row>
    <row r="39676" spans="17:36" ht="4.5" customHeight="1" x14ac:dyDescent="0.2">
      <c r="Q39676" s="65"/>
      <c r="R39676" s="65"/>
      <c r="X39676" s="65"/>
      <c r="Y39676" s="65"/>
      <c r="Z39676" s="65"/>
      <c r="AA39676" s="65"/>
      <c r="AB39676" s="65"/>
      <c r="AC39676" s="65"/>
      <c r="AJ39676" s="66"/>
    </row>
    <row r="39677" spans="17:36" ht="4.5" customHeight="1" x14ac:dyDescent="0.2">
      <c r="Q39677" s="65"/>
      <c r="R39677" s="65"/>
      <c r="X39677" s="65"/>
      <c r="Y39677" s="65"/>
      <c r="Z39677" s="65"/>
      <c r="AA39677" s="65"/>
      <c r="AB39677" s="65"/>
      <c r="AC39677" s="65"/>
      <c r="AJ39677" s="66"/>
    </row>
    <row r="39678" spans="17:36" ht="4.5" customHeight="1" x14ac:dyDescent="0.2">
      <c r="Q39678" s="65"/>
      <c r="R39678" s="65"/>
      <c r="X39678" s="65"/>
      <c r="Y39678" s="65"/>
      <c r="Z39678" s="65"/>
      <c r="AA39678" s="65"/>
      <c r="AB39678" s="65"/>
      <c r="AC39678" s="65"/>
      <c r="AJ39678" s="66"/>
    </row>
    <row r="39679" spans="17:36" ht="4.5" customHeight="1" x14ac:dyDescent="0.2">
      <c r="Q39679" s="65"/>
      <c r="R39679" s="65"/>
      <c r="X39679" s="65"/>
      <c r="Y39679" s="65"/>
      <c r="Z39679" s="65"/>
      <c r="AA39679" s="65"/>
      <c r="AB39679" s="65"/>
      <c r="AC39679" s="65"/>
      <c r="AJ39679" s="66"/>
    </row>
    <row r="39680" spans="17:36" ht="4.5" customHeight="1" x14ac:dyDescent="0.2">
      <c r="Q39680" s="65"/>
      <c r="R39680" s="65"/>
      <c r="X39680" s="65"/>
      <c r="Y39680" s="65"/>
      <c r="Z39680" s="65"/>
      <c r="AA39680" s="65"/>
      <c r="AB39680" s="65"/>
      <c r="AC39680" s="65"/>
      <c r="AJ39680" s="66"/>
    </row>
    <row r="39681" spans="17:36" ht="4.5" customHeight="1" x14ac:dyDescent="0.2">
      <c r="Q39681" s="65"/>
      <c r="R39681" s="65"/>
      <c r="X39681" s="65"/>
      <c r="Y39681" s="65"/>
      <c r="Z39681" s="65"/>
      <c r="AA39681" s="65"/>
      <c r="AB39681" s="65"/>
      <c r="AC39681" s="65"/>
      <c r="AJ39681" s="66"/>
    </row>
    <row r="39682" spans="17:36" ht="4.5" customHeight="1" x14ac:dyDescent="0.2">
      <c r="Q39682" s="65"/>
      <c r="R39682" s="65"/>
      <c r="X39682" s="65"/>
      <c r="Y39682" s="65"/>
      <c r="Z39682" s="65"/>
      <c r="AA39682" s="65"/>
      <c r="AB39682" s="65"/>
      <c r="AC39682" s="65"/>
      <c r="AJ39682" s="66"/>
    </row>
    <row r="39683" spans="17:36" ht="4.5" customHeight="1" x14ac:dyDescent="0.2">
      <c r="Q39683" s="65"/>
      <c r="R39683" s="65"/>
      <c r="X39683" s="65"/>
      <c r="Y39683" s="65"/>
      <c r="Z39683" s="65"/>
      <c r="AA39683" s="65"/>
      <c r="AB39683" s="65"/>
      <c r="AC39683" s="65"/>
      <c r="AJ39683" s="66"/>
    </row>
    <row r="39684" spans="17:36" ht="4.5" customHeight="1" x14ac:dyDescent="0.2">
      <c r="Q39684" s="65"/>
      <c r="R39684" s="65"/>
      <c r="X39684" s="65"/>
      <c r="Y39684" s="65"/>
      <c r="Z39684" s="65"/>
      <c r="AA39684" s="65"/>
      <c r="AB39684" s="65"/>
      <c r="AC39684" s="65"/>
      <c r="AJ39684" s="66"/>
    </row>
    <row r="39685" spans="17:36" ht="4.5" customHeight="1" x14ac:dyDescent="0.2">
      <c r="Q39685" s="65"/>
      <c r="R39685" s="65"/>
      <c r="X39685" s="65"/>
      <c r="Y39685" s="65"/>
      <c r="Z39685" s="65"/>
      <c r="AA39685" s="65"/>
      <c r="AB39685" s="65"/>
      <c r="AC39685" s="65"/>
      <c r="AJ39685" s="66"/>
    </row>
    <row r="39686" spans="17:36" ht="4.5" customHeight="1" x14ac:dyDescent="0.2">
      <c r="Q39686" s="65"/>
      <c r="R39686" s="65"/>
      <c r="X39686" s="65"/>
      <c r="Y39686" s="65"/>
      <c r="Z39686" s="65"/>
      <c r="AA39686" s="65"/>
      <c r="AB39686" s="65"/>
      <c r="AC39686" s="65"/>
      <c r="AJ39686" s="66"/>
    </row>
    <row r="39687" spans="17:36" ht="4.5" customHeight="1" x14ac:dyDescent="0.2">
      <c r="Q39687" s="65"/>
      <c r="R39687" s="65"/>
      <c r="X39687" s="65"/>
      <c r="Y39687" s="65"/>
      <c r="Z39687" s="65"/>
      <c r="AA39687" s="65"/>
      <c r="AB39687" s="65"/>
      <c r="AC39687" s="65"/>
      <c r="AJ39687" s="66"/>
    </row>
    <row r="39688" spans="17:36" ht="4.5" customHeight="1" x14ac:dyDescent="0.2">
      <c r="Q39688" s="65"/>
      <c r="R39688" s="65"/>
      <c r="X39688" s="65"/>
      <c r="Y39688" s="65"/>
      <c r="Z39688" s="65"/>
      <c r="AA39688" s="65"/>
      <c r="AB39688" s="65"/>
      <c r="AC39688" s="65"/>
      <c r="AJ39688" s="66"/>
    </row>
    <row r="39689" spans="17:36" ht="4.5" customHeight="1" x14ac:dyDescent="0.2">
      <c r="Q39689" s="65"/>
      <c r="R39689" s="65"/>
      <c r="X39689" s="65"/>
      <c r="Y39689" s="65"/>
      <c r="Z39689" s="65"/>
      <c r="AA39689" s="65"/>
      <c r="AB39689" s="65"/>
      <c r="AC39689" s="65"/>
      <c r="AJ39689" s="66"/>
    </row>
    <row r="39690" spans="17:36" ht="4.5" customHeight="1" x14ac:dyDescent="0.2">
      <c r="Q39690" s="65"/>
      <c r="R39690" s="65"/>
      <c r="X39690" s="65"/>
      <c r="Y39690" s="65"/>
      <c r="Z39690" s="65"/>
      <c r="AA39690" s="65"/>
      <c r="AB39690" s="65"/>
      <c r="AC39690" s="65"/>
      <c r="AJ39690" s="66"/>
    </row>
    <row r="39691" spans="17:36" ht="4.5" customHeight="1" x14ac:dyDescent="0.2">
      <c r="Q39691" s="65"/>
      <c r="R39691" s="65"/>
      <c r="X39691" s="65"/>
      <c r="Y39691" s="65"/>
      <c r="Z39691" s="65"/>
      <c r="AA39691" s="65"/>
      <c r="AB39691" s="65"/>
      <c r="AC39691" s="65"/>
      <c r="AJ39691" s="66"/>
    </row>
    <row r="39692" spans="17:36" ht="4.5" customHeight="1" x14ac:dyDescent="0.2">
      <c r="Q39692" s="65"/>
      <c r="R39692" s="65"/>
      <c r="X39692" s="65"/>
      <c r="Y39692" s="65"/>
      <c r="Z39692" s="65"/>
      <c r="AA39692" s="65"/>
      <c r="AB39692" s="65"/>
      <c r="AC39692" s="65"/>
      <c r="AJ39692" s="66"/>
    </row>
    <row r="39693" spans="17:36" ht="4.5" customHeight="1" x14ac:dyDescent="0.2">
      <c r="Q39693" s="65"/>
      <c r="R39693" s="65"/>
      <c r="X39693" s="65"/>
      <c r="Y39693" s="65"/>
      <c r="Z39693" s="65"/>
      <c r="AA39693" s="65"/>
      <c r="AB39693" s="65"/>
      <c r="AC39693" s="65"/>
      <c r="AJ39693" s="66"/>
    </row>
    <row r="39694" spans="17:36" ht="4.5" customHeight="1" x14ac:dyDescent="0.2">
      <c r="Q39694" s="65"/>
      <c r="R39694" s="65"/>
      <c r="X39694" s="65"/>
      <c r="Y39694" s="65"/>
      <c r="Z39694" s="65"/>
      <c r="AA39694" s="65"/>
      <c r="AB39694" s="65"/>
      <c r="AC39694" s="65"/>
      <c r="AJ39694" s="66"/>
    </row>
    <row r="39695" spans="17:36" ht="4.5" customHeight="1" x14ac:dyDescent="0.2">
      <c r="Q39695" s="65"/>
      <c r="R39695" s="65"/>
      <c r="X39695" s="65"/>
      <c r="Y39695" s="65"/>
      <c r="Z39695" s="65"/>
      <c r="AA39695" s="65"/>
      <c r="AB39695" s="65"/>
      <c r="AC39695" s="65"/>
      <c r="AJ39695" s="66"/>
    </row>
    <row r="39696" spans="17:36" ht="4.5" customHeight="1" x14ac:dyDescent="0.2">
      <c r="Q39696" s="65"/>
      <c r="R39696" s="65"/>
      <c r="X39696" s="65"/>
      <c r="Y39696" s="65"/>
      <c r="Z39696" s="65"/>
      <c r="AA39696" s="65"/>
      <c r="AB39696" s="65"/>
      <c r="AC39696" s="65"/>
      <c r="AJ39696" s="66"/>
    </row>
    <row r="39697" spans="17:36" ht="4.5" customHeight="1" x14ac:dyDescent="0.2">
      <c r="Q39697" s="65"/>
      <c r="R39697" s="65"/>
      <c r="X39697" s="65"/>
      <c r="Y39697" s="65"/>
      <c r="Z39697" s="65"/>
      <c r="AA39697" s="65"/>
      <c r="AB39697" s="65"/>
      <c r="AC39697" s="65"/>
      <c r="AJ39697" s="66"/>
    </row>
    <row r="39698" spans="17:36" ht="4.5" customHeight="1" x14ac:dyDescent="0.2">
      <c r="Q39698" s="65"/>
      <c r="R39698" s="65"/>
      <c r="X39698" s="65"/>
      <c r="Y39698" s="65"/>
      <c r="Z39698" s="65"/>
      <c r="AA39698" s="65"/>
      <c r="AB39698" s="65"/>
      <c r="AC39698" s="65"/>
      <c r="AJ39698" s="66"/>
    </row>
    <row r="39699" spans="17:36" ht="4.5" customHeight="1" x14ac:dyDescent="0.2">
      <c r="Q39699" s="65"/>
      <c r="R39699" s="65"/>
      <c r="X39699" s="65"/>
      <c r="Y39699" s="65"/>
      <c r="Z39699" s="65"/>
      <c r="AA39699" s="65"/>
      <c r="AB39699" s="65"/>
      <c r="AC39699" s="65"/>
      <c r="AJ39699" s="66"/>
    </row>
    <row r="39700" spans="17:36" ht="4.5" customHeight="1" x14ac:dyDescent="0.2">
      <c r="Q39700" s="65"/>
      <c r="R39700" s="65"/>
      <c r="X39700" s="65"/>
      <c r="Y39700" s="65"/>
      <c r="Z39700" s="65"/>
      <c r="AA39700" s="65"/>
      <c r="AB39700" s="65"/>
      <c r="AC39700" s="65"/>
      <c r="AJ39700" s="66"/>
    </row>
    <row r="39701" spans="17:36" ht="4.5" customHeight="1" x14ac:dyDescent="0.2">
      <c r="Q39701" s="65"/>
      <c r="R39701" s="65"/>
      <c r="X39701" s="65"/>
      <c r="Y39701" s="65"/>
      <c r="Z39701" s="65"/>
      <c r="AA39701" s="65"/>
      <c r="AB39701" s="65"/>
      <c r="AC39701" s="65"/>
      <c r="AJ39701" s="66"/>
    </row>
    <row r="39702" spans="17:36" ht="4.5" customHeight="1" x14ac:dyDescent="0.2">
      <c r="Q39702" s="65"/>
      <c r="R39702" s="65"/>
      <c r="X39702" s="65"/>
      <c r="Y39702" s="65"/>
      <c r="Z39702" s="65"/>
      <c r="AA39702" s="65"/>
      <c r="AB39702" s="65"/>
      <c r="AC39702" s="65"/>
      <c r="AJ39702" s="66"/>
    </row>
    <row r="39703" spans="17:36" ht="4.5" customHeight="1" x14ac:dyDescent="0.2">
      <c r="Q39703" s="65"/>
      <c r="R39703" s="65"/>
      <c r="X39703" s="65"/>
      <c r="Y39703" s="65"/>
      <c r="Z39703" s="65"/>
      <c r="AA39703" s="65"/>
      <c r="AB39703" s="65"/>
      <c r="AC39703" s="65"/>
      <c r="AJ39703" s="66"/>
    </row>
    <row r="39704" spans="17:36" ht="4.5" customHeight="1" x14ac:dyDescent="0.2">
      <c r="Q39704" s="65"/>
      <c r="R39704" s="65"/>
      <c r="X39704" s="65"/>
      <c r="Y39704" s="65"/>
      <c r="Z39704" s="65"/>
      <c r="AA39704" s="65"/>
      <c r="AB39704" s="65"/>
      <c r="AC39704" s="65"/>
      <c r="AJ39704" s="66"/>
    </row>
    <row r="39705" spans="17:36" ht="4.5" customHeight="1" x14ac:dyDescent="0.2">
      <c r="Q39705" s="65"/>
      <c r="R39705" s="65"/>
      <c r="X39705" s="65"/>
      <c r="Y39705" s="65"/>
      <c r="Z39705" s="65"/>
      <c r="AA39705" s="65"/>
      <c r="AB39705" s="65"/>
      <c r="AC39705" s="65"/>
      <c r="AJ39705" s="66"/>
    </row>
    <row r="39706" spans="17:36" ht="4.5" customHeight="1" x14ac:dyDescent="0.2">
      <c r="Q39706" s="65"/>
      <c r="R39706" s="65"/>
      <c r="X39706" s="65"/>
      <c r="Y39706" s="65"/>
      <c r="Z39706" s="65"/>
      <c r="AA39706" s="65"/>
      <c r="AB39706" s="65"/>
      <c r="AC39706" s="65"/>
      <c r="AJ39706" s="66"/>
    </row>
    <row r="39707" spans="17:36" ht="4.5" customHeight="1" x14ac:dyDescent="0.2">
      <c r="Q39707" s="65"/>
      <c r="R39707" s="65"/>
      <c r="X39707" s="65"/>
      <c r="Y39707" s="65"/>
      <c r="Z39707" s="65"/>
      <c r="AA39707" s="65"/>
      <c r="AB39707" s="65"/>
      <c r="AC39707" s="65"/>
      <c r="AJ39707" s="66"/>
    </row>
    <row r="39708" spans="17:36" ht="4.5" customHeight="1" x14ac:dyDescent="0.2">
      <c r="Q39708" s="65"/>
      <c r="R39708" s="65"/>
      <c r="X39708" s="65"/>
      <c r="Y39708" s="65"/>
      <c r="Z39708" s="65"/>
      <c r="AA39708" s="65"/>
      <c r="AB39708" s="65"/>
      <c r="AC39708" s="65"/>
      <c r="AJ39708" s="66"/>
    </row>
    <row r="39709" spans="17:36" ht="4.5" customHeight="1" x14ac:dyDescent="0.2">
      <c r="Q39709" s="65"/>
      <c r="R39709" s="65"/>
      <c r="X39709" s="65"/>
      <c r="Y39709" s="65"/>
      <c r="Z39709" s="65"/>
      <c r="AA39709" s="65"/>
      <c r="AB39709" s="65"/>
      <c r="AC39709" s="65"/>
      <c r="AJ39709" s="66"/>
    </row>
    <row r="39710" spans="17:36" ht="4.5" customHeight="1" x14ac:dyDescent="0.2">
      <c r="Q39710" s="65"/>
      <c r="R39710" s="65"/>
      <c r="X39710" s="65"/>
      <c r="Y39710" s="65"/>
      <c r="Z39710" s="65"/>
      <c r="AA39710" s="65"/>
      <c r="AB39710" s="65"/>
      <c r="AC39710" s="65"/>
      <c r="AJ39710" s="66"/>
    </row>
    <row r="39711" spans="17:36" ht="4.5" customHeight="1" x14ac:dyDescent="0.2">
      <c r="Q39711" s="65"/>
      <c r="R39711" s="65"/>
      <c r="X39711" s="65"/>
      <c r="Y39711" s="65"/>
      <c r="Z39711" s="65"/>
      <c r="AA39711" s="65"/>
      <c r="AB39711" s="65"/>
      <c r="AC39711" s="65"/>
      <c r="AJ39711" s="66"/>
    </row>
    <row r="39712" spans="17:36" ht="4.5" customHeight="1" x14ac:dyDescent="0.2">
      <c r="Q39712" s="65"/>
      <c r="R39712" s="65"/>
      <c r="X39712" s="65"/>
      <c r="Y39712" s="65"/>
      <c r="Z39712" s="65"/>
      <c r="AA39712" s="65"/>
      <c r="AB39712" s="65"/>
      <c r="AC39712" s="65"/>
      <c r="AJ39712" s="66"/>
    </row>
    <row r="39713" spans="17:36" ht="4.5" customHeight="1" x14ac:dyDescent="0.2">
      <c r="Q39713" s="65"/>
      <c r="R39713" s="65"/>
      <c r="X39713" s="65"/>
      <c r="Y39713" s="65"/>
      <c r="Z39713" s="65"/>
      <c r="AA39713" s="65"/>
      <c r="AB39713" s="65"/>
      <c r="AC39713" s="65"/>
      <c r="AJ39713" s="66"/>
    </row>
    <row r="39714" spans="17:36" ht="4.5" customHeight="1" x14ac:dyDescent="0.2">
      <c r="Q39714" s="65"/>
      <c r="R39714" s="65"/>
      <c r="X39714" s="65"/>
      <c r="Y39714" s="65"/>
      <c r="Z39714" s="65"/>
      <c r="AA39714" s="65"/>
      <c r="AB39714" s="65"/>
      <c r="AC39714" s="65"/>
      <c r="AJ39714" s="66"/>
    </row>
    <row r="39715" spans="17:36" ht="4.5" customHeight="1" x14ac:dyDescent="0.2">
      <c r="Q39715" s="65"/>
      <c r="R39715" s="65"/>
      <c r="X39715" s="65"/>
      <c r="Y39715" s="65"/>
      <c r="Z39715" s="65"/>
      <c r="AA39715" s="65"/>
      <c r="AB39715" s="65"/>
      <c r="AC39715" s="65"/>
      <c r="AJ39715" s="66"/>
    </row>
    <row r="39716" spans="17:36" ht="4.5" customHeight="1" x14ac:dyDescent="0.2">
      <c r="Q39716" s="65"/>
      <c r="R39716" s="65"/>
      <c r="X39716" s="65"/>
      <c r="Y39716" s="65"/>
      <c r="Z39716" s="65"/>
      <c r="AA39716" s="65"/>
      <c r="AB39716" s="65"/>
      <c r="AC39716" s="65"/>
      <c r="AJ39716" s="66"/>
    </row>
    <row r="39717" spans="17:36" ht="4.5" customHeight="1" x14ac:dyDescent="0.2">
      <c r="Q39717" s="65"/>
      <c r="R39717" s="65"/>
      <c r="X39717" s="65"/>
      <c r="Y39717" s="65"/>
      <c r="Z39717" s="65"/>
      <c r="AA39717" s="65"/>
      <c r="AB39717" s="65"/>
      <c r="AC39717" s="65"/>
      <c r="AJ39717" s="66"/>
    </row>
    <row r="39718" spans="17:36" ht="4.5" customHeight="1" x14ac:dyDescent="0.2">
      <c r="Q39718" s="65"/>
      <c r="R39718" s="65"/>
      <c r="X39718" s="65"/>
      <c r="Y39718" s="65"/>
      <c r="Z39718" s="65"/>
      <c r="AA39718" s="65"/>
      <c r="AB39718" s="65"/>
      <c r="AC39718" s="65"/>
      <c r="AJ39718" s="66"/>
    </row>
    <row r="39719" spans="17:36" ht="4.5" customHeight="1" x14ac:dyDescent="0.2">
      <c r="Q39719" s="65"/>
      <c r="R39719" s="65"/>
      <c r="X39719" s="65"/>
      <c r="Y39719" s="65"/>
      <c r="Z39719" s="65"/>
      <c r="AA39719" s="65"/>
      <c r="AB39719" s="65"/>
      <c r="AC39719" s="65"/>
      <c r="AJ39719" s="66"/>
    </row>
    <row r="39720" spans="17:36" ht="4.5" customHeight="1" x14ac:dyDescent="0.2">
      <c r="Q39720" s="65"/>
      <c r="R39720" s="65"/>
      <c r="X39720" s="65"/>
      <c r="Y39720" s="65"/>
      <c r="Z39720" s="65"/>
      <c r="AA39720" s="65"/>
      <c r="AB39720" s="65"/>
      <c r="AC39720" s="65"/>
      <c r="AJ39720" s="66"/>
    </row>
    <row r="39721" spans="17:36" ht="4.5" customHeight="1" x14ac:dyDescent="0.2">
      <c r="Q39721" s="65"/>
      <c r="R39721" s="65"/>
      <c r="X39721" s="65"/>
      <c r="Y39721" s="65"/>
      <c r="Z39721" s="65"/>
      <c r="AA39721" s="65"/>
      <c r="AB39721" s="65"/>
      <c r="AC39721" s="65"/>
      <c r="AJ39721" s="66"/>
    </row>
    <row r="39722" spans="17:36" ht="4.5" customHeight="1" x14ac:dyDescent="0.2">
      <c r="Q39722" s="65"/>
      <c r="R39722" s="65"/>
      <c r="X39722" s="65"/>
      <c r="Y39722" s="65"/>
      <c r="Z39722" s="65"/>
      <c r="AA39722" s="65"/>
      <c r="AB39722" s="65"/>
      <c r="AC39722" s="65"/>
      <c r="AJ39722" s="66"/>
    </row>
    <row r="39723" spans="17:36" ht="4.5" customHeight="1" x14ac:dyDescent="0.2">
      <c r="Q39723" s="65"/>
      <c r="R39723" s="65"/>
      <c r="X39723" s="65"/>
      <c r="Y39723" s="65"/>
      <c r="Z39723" s="65"/>
      <c r="AA39723" s="65"/>
      <c r="AB39723" s="65"/>
      <c r="AC39723" s="65"/>
      <c r="AJ39723" s="66"/>
    </row>
    <row r="39724" spans="17:36" ht="4.5" customHeight="1" x14ac:dyDescent="0.2">
      <c r="Q39724" s="65"/>
      <c r="R39724" s="65"/>
      <c r="X39724" s="65"/>
      <c r="Y39724" s="65"/>
      <c r="Z39724" s="65"/>
      <c r="AA39724" s="65"/>
      <c r="AB39724" s="65"/>
      <c r="AC39724" s="65"/>
      <c r="AJ39724" s="66"/>
    </row>
    <row r="39725" spans="17:36" ht="4.5" customHeight="1" x14ac:dyDescent="0.2">
      <c r="Q39725" s="65"/>
      <c r="R39725" s="65"/>
      <c r="X39725" s="65"/>
      <c r="Y39725" s="65"/>
      <c r="Z39725" s="65"/>
      <c r="AA39725" s="65"/>
      <c r="AB39725" s="65"/>
      <c r="AC39725" s="65"/>
      <c r="AJ39725" s="66"/>
    </row>
    <row r="39726" spans="17:36" ht="4.5" customHeight="1" x14ac:dyDescent="0.2">
      <c r="Q39726" s="65"/>
      <c r="R39726" s="65"/>
      <c r="X39726" s="65"/>
      <c r="Y39726" s="65"/>
      <c r="Z39726" s="65"/>
      <c r="AA39726" s="65"/>
      <c r="AB39726" s="65"/>
      <c r="AC39726" s="65"/>
      <c r="AJ39726" s="66"/>
    </row>
    <row r="39727" spans="17:36" ht="4.5" customHeight="1" x14ac:dyDescent="0.2">
      <c r="Q39727" s="65"/>
      <c r="R39727" s="65"/>
      <c r="X39727" s="65"/>
      <c r="Y39727" s="65"/>
      <c r="Z39727" s="65"/>
      <c r="AA39727" s="65"/>
      <c r="AB39727" s="65"/>
      <c r="AC39727" s="65"/>
      <c r="AJ39727" s="66"/>
    </row>
    <row r="39728" spans="17:36" ht="4.5" customHeight="1" x14ac:dyDescent="0.2">
      <c r="Q39728" s="65"/>
      <c r="R39728" s="65"/>
      <c r="X39728" s="65"/>
      <c r="Y39728" s="65"/>
      <c r="Z39728" s="65"/>
      <c r="AA39728" s="65"/>
      <c r="AB39728" s="65"/>
      <c r="AC39728" s="65"/>
      <c r="AJ39728" s="66"/>
    </row>
    <row r="39729" spans="17:36" ht="4.5" customHeight="1" x14ac:dyDescent="0.2">
      <c r="Q39729" s="65"/>
      <c r="R39729" s="65"/>
      <c r="X39729" s="65"/>
      <c r="Y39729" s="65"/>
      <c r="Z39729" s="65"/>
      <c r="AA39729" s="65"/>
      <c r="AB39729" s="65"/>
      <c r="AC39729" s="65"/>
      <c r="AJ39729" s="66"/>
    </row>
    <row r="39730" spans="17:36" ht="4.5" customHeight="1" x14ac:dyDescent="0.2">
      <c r="Q39730" s="65"/>
      <c r="R39730" s="65"/>
      <c r="X39730" s="65"/>
      <c r="Y39730" s="65"/>
      <c r="Z39730" s="65"/>
      <c r="AA39730" s="65"/>
      <c r="AB39730" s="65"/>
      <c r="AC39730" s="65"/>
      <c r="AJ39730" s="66"/>
    </row>
    <row r="39731" spans="17:36" ht="4.5" customHeight="1" x14ac:dyDescent="0.2">
      <c r="Q39731" s="65"/>
      <c r="R39731" s="65"/>
      <c r="X39731" s="65"/>
      <c r="Y39731" s="65"/>
      <c r="Z39731" s="65"/>
      <c r="AA39731" s="65"/>
      <c r="AB39731" s="65"/>
      <c r="AC39731" s="65"/>
      <c r="AJ39731" s="66"/>
    </row>
    <row r="39732" spans="17:36" ht="4.5" customHeight="1" x14ac:dyDescent="0.2">
      <c r="Q39732" s="65"/>
      <c r="R39732" s="65"/>
      <c r="X39732" s="65"/>
      <c r="Y39732" s="65"/>
      <c r="Z39732" s="65"/>
      <c r="AA39732" s="65"/>
      <c r="AB39732" s="65"/>
      <c r="AC39732" s="65"/>
      <c r="AJ39732" s="66"/>
    </row>
    <row r="39733" spans="17:36" ht="4.5" customHeight="1" x14ac:dyDescent="0.2">
      <c r="Q39733" s="65"/>
      <c r="R39733" s="65"/>
      <c r="X39733" s="65"/>
      <c r="Y39733" s="65"/>
      <c r="Z39733" s="65"/>
      <c r="AA39733" s="65"/>
      <c r="AB39733" s="65"/>
      <c r="AC39733" s="65"/>
      <c r="AJ39733" s="66"/>
    </row>
    <row r="39734" spans="17:36" ht="4.5" customHeight="1" x14ac:dyDescent="0.2">
      <c r="Q39734" s="65"/>
      <c r="R39734" s="65"/>
      <c r="X39734" s="65"/>
      <c r="Y39734" s="65"/>
      <c r="Z39734" s="65"/>
      <c r="AA39734" s="65"/>
      <c r="AB39734" s="65"/>
      <c r="AC39734" s="65"/>
      <c r="AJ39734" s="66"/>
    </row>
    <row r="39735" spans="17:36" ht="4.5" customHeight="1" x14ac:dyDescent="0.2">
      <c r="Q39735" s="65"/>
      <c r="R39735" s="65"/>
      <c r="X39735" s="65"/>
      <c r="Y39735" s="65"/>
      <c r="Z39735" s="65"/>
      <c r="AA39735" s="65"/>
      <c r="AB39735" s="65"/>
      <c r="AC39735" s="65"/>
      <c r="AJ39735" s="66"/>
    </row>
    <row r="39736" spans="17:36" ht="4.5" customHeight="1" x14ac:dyDescent="0.2">
      <c r="Q39736" s="65"/>
      <c r="R39736" s="65"/>
      <c r="X39736" s="65"/>
      <c r="Y39736" s="65"/>
      <c r="Z39736" s="65"/>
      <c r="AA39736" s="65"/>
      <c r="AB39736" s="65"/>
      <c r="AC39736" s="65"/>
      <c r="AJ39736" s="66"/>
    </row>
    <row r="39737" spans="17:36" ht="4.5" customHeight="1" x14ac:dyDescent="0.2">
      <c r="Q39737" s="65"/>
      <c r="R39737" s="65"/>
      <c r="X39737" s="65"/>
      <c r="Y39737" s="65"/>
      <c r="Z39737" s="65"/>
      <c r="AA39737" s="65"/>
      <c r="AB39737" s="65"/>
      <c r="AC39737" s="65"/>
      <c r="AJ39737" s="66"/>
    </row>
    <row r="39738" spans="17:36" ht="4.5" customHeight="1" x14ac:dyDescent="0.2">
      <c r="Q39738" s="65"/>
      <c r="R39738" s="65"/>
      <c r="X39738" s="65"/>
      <c r="Y39738" s="65"/>
      <c r="Z39738" s="65"/>
      <c r="AA39738" s="65"/>
      <c r="AB39738" s="65"/>
      <c r="AC39738" s="65"/>
      <c r="AJ39738" s="66"/>
    </row>
    <row r="39739" spans="17:36" ht="4.5" customHeight="1" x14ac:dyDescent="0.2">
      <c r="Q39739" s="65"/>
      <c r="R39739" s="65"/>
      <c r="X39739" s="65"/>
      <c r="Y39739" s="65"/>
      <c r="Z39739" s="65"/>
      <c r="AA39739" s="65"/>
      <c r="AB39739" s="65"/>
      <c r="AC39739" s="65"/>
      <c r="AJ39739" s="66"/>
    </row>
    <row r="39740" spans="17:36" ht="4.5" customHeight="1" x14ac:dyDescent="0.2">
      <c r="Q39740" s="65"/>
      <c r="R39740" s="65"/>
      <c r="X39740" s="65"/>
      <c r="Y39740" s="65"/>
      <c r="Z39740" s="65"/>
      <c r="AA39740" s="65"/>
      <c r="AB39740" s="65"/>
      <c r="AC39740" s="65"/>
      <c r="AJ39740" s="66"/>
    </row>
    <row r="39741" spans="17:36" ht="4.5" customHeight="1" x14ac:dyDescent="0.2">
      <c r="Q39741" s="65"/>
      <c r="R39741" s="65"/>
      <c r="X39741" s="65"/>
      <c r="Y39741" s="65"/>
      <c r="Z39741" s="65"/>
      <c r="AA39741" s="65"/>
      <c r="AB39741" s="65"/>
      <c r="AC39741" s="65"/>
      <c r="AJ39741" s="66"/>
    </row>
    <row r="39742" spans="17:36" ht="4.5" customHeight="1" x14ac:dyDescent="0.2">
      <c r="Q39742" s="65"/>
      <c r="R39742" s="65"/>
      <c r="X39742" s="65"/>
      <c r="Y39742" s="65"/>
      <c r="Z39742" s="65"/>
      <c r="AA39742" s="65"/>
      <c r="AB39742" s="65"/>
      <c r="AC39742" s="65"/>
      <c r="AJ39742" s="66"/>
    </row>
    <row r="39743" spans="17:36" ht="4.5" customHeight="1" x14ac:dyDescent="0.2">
      <c r="Q39743" s="65"/>
      <c r="R39743" s="65"/>
      <c r="X39743" s="65"/>
      <c r="Y39743" s="65"/>
      <c r="Z39743" s="65"/>
      <c r="AA39743" s="65"/>
      <c r="AB39743" s="65"/>
      <c r="AC39743" s="65"/>
      <c r="AJ39743" s="66"/>
    </row>
    <row r="39744" spans="17:36" ht="4.5" customHeight="1" x14ac:dyDescent="0.2">
      <c r="Q39744" s="65"/>
      <c r="R39744" s="65"/>
      <c r="X39744" s="65"/>
      <c r="Y39744" s="65"/>
      <c r="Z39744" s="65"/>
      <c r="AA39744" s="65"/>
      <c r="AB39744" s="65"/>
      <c r="AC39744" s="65"/>
      <c r="AJ39744" s="66"/>
    </row>
    <row r="39745" spans="17:36" ht="4.5" customHeight="1" x14ac:dyDescent="0.2">
      <c r="Q39745" s="65"/>
      <c r="R39745" s="65"/>
      <c r="X39745" s="65"/>
      <c r="Y39745" s="65"/>
      <c r="Z39745" s="65"/>
      <c r="AA39745" s="65"/>
      <c r="AB39745" s="65"/>
      <c r="AC39745" s="65"/>
      <c r="AJ39745" s="66"/>
    </row>
    <row r="39746" spans="17:36" ht="4.5" customHeight="1" x14ac:dyDescent="0.2">
      <c r="Q39746" s="65"/>
      <c r="R39746" s="65"/>
      <c r="X39746" s="65"/>
      <c r="Y39746" s="65"/>
      <c r="Z39746" s="65"/>
      <c r="AA39746" s="65"/>
      <c r="AB39746" s="65"/>
      <c r="AC39746" s="65"/>
      <c r="AJ39746" s="66"/>
    </row>
    <row r="39747" spans="17:36" ht="4.5" customHeight="1" x14ac:dyDescent="0.2">
      <c r="Q39747" s="65"/>
      <c r="R39747" s="65"/>
      <c r="X39747" s="65"/>
      <c r="Y39747" s="65"/>
      <c r="Z39747" s="65"/>
      <c r="AA39747" s="65"/>
      <c r="AB39747" s="65"/>
      <c r="AC39747" s="65"/>
      <c r="AJ39747" s="66"/>
    </row>
    <row r="39748" spans="17:36" ht="4.5" customHeight="1" x14ac:dyDescent="0.2">
      <c r="Q39748" s="65"/>
      <c r="R39748" s="65"/>
      <c r="X39748" s="65"/>
      <c r="Y39748" s="65"/>
      <c r="Z39748" s="65"/>
      <c r="AA39748" s="65"/>
      <c r="AB39748" s="65"/>
      <c r="AC39748" s="65"/>
      <c r="AJ39748" s="66"/>
    </row>
    <row r="39749" spans="17:36" ht="4.5" customHeight="1" x14ac:dyDescent="0.2">
      <c r="Q39749" s="65"/>
      <c r="R39749" s="65"/>
      <c r="X39749" s="65"/>
      <c r="Y39749" s="65"/>
      <c r="Z39749" s="65"/>
      <c r="AA39749" s="65"/>
      <c r="AB39749" s="65"/>
      <c r="AC39749" s="65"/>
      <c r="AJ39749" s="66"/>
    </row>
    <row r="39750" spans="17:36" ht="4.5" customHeight="1" x14ac:dyDescent="0.2">
      <c r="Q39750" s="65"/>
      <c r="R39750" s="65"/>
      <c r="X39750" s="65"/>
      <c r="Y39750" s="65"/>
      <c r="Z39750" s="65"/>
      <c r="AA39750" s="65"/>
      <c r="AB39750" s="65"/>
      <c r="AC39750" s="65"/>
      <c r="AJ39750" s="66"/>
    </row>
    <row r="39751" spans="17:36" ht="4.5" customHeight="1" x14ac:dyDescent="0.2">
      <c r="Q39751" s="65"/>
      <c r="R39751" s="65"/>
      <c r="X39751" s="65"/>
      <c r="Y39751" s="65"/>
      <c r="Z39751" s="65"/>
      <c r="AA39751" s="65"/>
      <c r="AB39751" s="65"/>
      <c r="AC39751" s="65"/>
      <c r="AJ39751" s="66"/>
    </row>
    <row r="39752" spans="17:36" ht="4.5" customHeight="1" x14ac:dyDescent="0.2">
      <c r="Q39752" s="65"/>
      <c r="R39752" s="65"/>
      <c r="X39752" s="65"/>
      <c r="Y39752" s="65"/>
      <c r="Z39752" s="65"/>
      <c r="AA39752" s="65"/>
      <c r="AB39752" s="65"/>
      <c r="AC39752" s="65"/>
      <c r="AJ39752" s="66"/>
    </row>
    <row r="39753" spans="17:36" ht="4.5" customHeight="1" x14ac:dyDescent="0.2">
      <c r="Q39753" s="65"/>
      <c r="R39753" s="65"/>
      <c r="X39753" s="65"/>
      <c r="Y39753" s="65"/>
      <c r="Z39753" s="65"/>
      <c r="AA39753" s="65"/>
      <c r="AB39753" s="65"/>
      <c r="AC39753" s="65"/>
      <c r="AJ39753" s="66"/>
    </row>
    <row r="39754" spans="17:36" ht="4.5" customHeight="1" x14ac:dyDescent="0.2">
      <c r="Q39754" s="65"/>
      <c r="R39754" s="65"/>
      <c r="X39754" s="65"/>
      <c r="Y39754" s="65"/>
      <c r="Z39754" s="65"/>
      <c r="AA39754" s="65"/>
      <c r="AB39754" s="65"/>
      <c r="AC39754" s="65"/>
      <c r="AJ39754" s="66"/>
    </row>
    <row r="39755" spans="17:36" ht="4.5" customHeight="1" x14ac:dyDescent="0.2">
      <c r="Q39755" s="65"/>
      <c r="R39755" s="65"/>
      <c r="X39755" s="65"/>
      <c r="Y39755" s="65"/>
      <c r="Z39755" s="65"/>
      <c r="AA39755" s="65"/>
      <c r="AB39755" s="65"/>
      <c r="AC39755" s="65"/>
      <c r="AJ39755" s="66"/>
    </row>
    <row r="39756" spans="17:36" ht="4.5" customHeight="1" x14ac:dyDescent="0.2">
      <c r="Q39756" s="65"/>
      <c r="R39756" s="65"/>
      <c r="X39756" s="65"/>
      <c r="Y39756" s="65"/>
      <c r="Z39756" s="65"/>
      <c r="AA39756" s="65"/>
      <c r="AB39756" s="65"/>
      <c r="AC39756" s="65"/>
      <c r="AJ39756" s="66"/>
    </row>
    <row r="39757" spans="17:36" ht="4.5" customHeight="1" x14ac:dyDescent="0.2">
      <c r="Q39757" s="65"/>
      <c r="R39757" s="65"/>
      <c r="X39757" s="65"/>
      <c r="Y39757" s="65"/>
      <c r="Z39757" s="65"/>
      <c r="AA39757" s="65"/>
      <c r="AB39757" s="65"/>
      <c r="AC39757" s="65"/>
      <c r="AJ39757" s="66"/>
    </row>
    <row r="39758" spans="17:36" ht="4.5" customHeight="1" x14ac:dyDescent="0.2">
      <c r="Q39758" s="65"/>
      <c r="R39758" s="65"/>
      <c r="X39758" s="65"/>
      <c r="Y39758" s="65"/>
      <c r="Z39758" s="65"/>
      <c r="AA39758" s="65"/>
      <c r="AB39758" s="65"/>
      <c r="AC39758" s="65"/>
      <c r="AJ39758" s="66"/>
    </row>
    <row r="39759" spans="17:36" ht="4.5" customHeight="1" x14ac:dyDescent="0.2">
      <c r="Q39759" s="65"/>
      <c r="R39759" s="65"/>
      <c r="X39759" s="65"/>
      <c r="Y39759" s="65"/>
      <c r="Z39759" s="65"/>
      <c r="AA39759" s="65"/>
      <c r="AB39759" s="65"/>
      <c r="AC39759" s="65"/>
      <c r="AJ39759" s="66"/>
    </row>
    <row r="39760" spans="17:36" ht="4.5" customHeight="1" x14ac:dyDescent="0.2">
      <c r="Q39760" s="65"/>
      <c r="R39760" s="65"/>
      <c r="X39760" s="65"/>
      <c r="Y39760" s="65"/>
      <c r="Z39760" s="65"/>
      <c r="AA39760" s="65"/>
      <c r="AB39760" s="65"/>
      <c r="AC39760" s="65"/>
      <c r="AJ39760" s="66"/>
    </row>
    <row r="39761" spans="17:36" ht="4.5" customHeight="1" x14ac:dyDescent="0.2">
      <c r="Q39761" s="65"/>
      <c r="R39761" s="65"/>
      <c r="X39761" s="65"/>
      <c r="Y39761" s="65"/>
      <c r="Z39761" s="65"/>
      <c r="AA39761" s="65"/>
      <c r="AB39761" s="65"/>
      <c r="AC39761" s="65"/>
      <c r="AJ39761" s="66"/>
    </row>
    <row r="39762" spans="17:36" ht="4.5" customHeight="1" x14ac:dyDescent="0.2">
      <c r="Q39762" s="65"/>
      <c r="R39762" s="65"/>
      <c r="X39762" s="65"/>
      <c r="Y39762" s="65"/>
      <c r="Z39762" s="65"/>
      <c r="AA39762" s="65"/>
      <c r="AB39762" s="65"/>
      <c r="AC39762" s="65"/>
      <c r="AJ39762" s="66"/>
    </row>
    <row r="39763" spans="17:36" ht="4.5" customHeight="1" x14ac:dyDescent="0.2">
      <c r="Q39763" s="65"/>
      <c r="R39763" s="65"/>
      <c r="X39763" s="65"/>
      <c r="Y39763" s="65"/>
      <c r="Z39763" s="65"/>
      <c r="AA39763" s="65"/>
      <c r="AB39763" s="65"/>
      <c r="AC39763" s="65"/>
      <c r="AJ39763" s="66"/>
    </row>
    <row r="39764" spans="17:36" ht="4.5" customHeight="1" x14ac:dyDescent="0.2">
      <c r="Q39764" s="65"/>
      <c r="R39764" s="65"/>
      <c r="X39764" s="65"/>
      <c r="Y39764" s="65"/>
      <c r="Z39764" s="65"/>
      <c r="AA39764" s="65"/>
      <c r="AB39764" s="65"/>
      <c r="AC39764" s="65"/>
      <c r="AJ39764" s="66"/>
    </row>
    <row r="39765" spans="17:36" ht="4.5" customHeight="1" x14ac:dyDescent="0.2">
      <c r="Q39765" s="65"/>
      <c r="R39765" s="65"/>
      <c r="X39765" s="65"/>
      <c r="Y39765" s="65"/>
      <c r="Z39765" s="65"/>
      <c r="AA39765" s="65"/>
      <c r="AB39765" s="65"/>
      <c r="AC39765" s="65"/>
      <c r="AJ39765" s="66"/>
    </row>
    <row r="39766" spans="17:36" ht="4.5" customHeight="1" x14ac:dyDescent="0.2">
      <c r="Q39766" s="65"/>
      <c r="R39766" s="65"/>
      <c r="X39766" s="65"/>
      <c r="Y39766" s="65"/>
      <c r="Z39766" s="65"/>
      <c r="AA39766" s="65"/>
      <c r="AB39766" s="65"/>
      <c r="AC39766" s="65"/>
      <c r="AJ39766" s="66"/>
    </row>
    <row r="39767" spans="17:36" ht="4.5" customHeight="1" x14ac:dyDescent="0.2">
      <c r="Q39767" s="65"/>
      <c r="R39767" s="65"/>
      <c r="X39767" s="65"/>
      <c r="Y39767" s="65"/>
      <c r="Z39767" s="65"/>
      <c r="AA39767" s="65"/>
      <c r="AB39767" s="65"/>
      <c r="AC39767" s="65"/>
      <c r="AJ39767" s="66"/>
    </row>
    <row r="39768" spans="17:36" ht="4.5" customHeight="1" x14ac:dyDescent="0.2">
      <c r="Q39768" s="65"/>
      <c r="R39768" s="65"/>
      <c r="X39768" s="65"/>
      <c r="Y39768" s="65"/>
      <c r="Z39768" s="65"/>
      <c r="AA39768" s="65"/>
      <c r="AB39768" s="65"/>
      <c r="AC39768" s="65"/>
      <c r="AJ39768" s="66"/>
    </row>
    <row r="39769" spans="17:36" ht="4.5" customHeight="1" x14ac:dyDescent="0.2">
      <c r="Q39769" s="65"/>
      <c r="R39769" s="65"/>
      <c r="X39769" s="65"/>
      <c r="Y39769" s="65"/>
      <c r="Z39769" s="65"/>
      <c r="AA39769" s="65"/>
      <c r="AB39769" s="65"/>
      <c r="AC39769" s="65"/>
      <c r="AJ39769" s="66"/>
    </row>
    <row r="39770" spans="17:36" ht="4.5" customHeight="1" x14ac:dyDescent="0.2">
      <c r="Q39770" s="65"/>
      <c r="R39770" s="65"/>
      <c r="X39770" s="65"/>
      <c r="Y39770" s="65"/>
      <c r="Z39770" s="65"/>
      <c r="AA39770" s="65"/>
      <c r="AB39770" s="65"/>
      <c r="AC39770" s="65"/>
      <c r="AJ39770" s="66"/>
    </row>
    <row r="39771" spans="17:36" ht="4.5" customHeight="1" x14ac:dyDescent="0.2">
      <c r="Q39771" s="65"/>
      <c r="R39771" s="65"/>
      <c r="X39771" s="65"/>
      <c r="Y39771" s="65"/>
      <c r="Z39771" s="65"/>
      <c r="AA39771" s="65"/>
      <c r="AB39771" s="65"/>
      <c r="AC39771" s="65"/>
      <c r="AJ39771" s="66"/>
    </row>
    <row r="39772" spans="17:36" ht="4.5" customHeight="1" x14ac:dyDescent="0.2">
      <c r="Q39772" s="65"/>
      <c r="R39772" s="65"/>
      <c r="X39772" s="65"/>
      <c r="Y39772" s="65"/>
      <c r="Z39772" s="65"/>
      <c r="AA39772" s="65"/>
      <c r="AB39772" s="65"/>
      <c r="AC39772" s="65"/>
      <c r="AJ39772" s="66"/>
    </row>
    <row r="39773" spans="17:36" ht="4.5" customHeight="1" x14ac:dyDescent="0.2">
      <c r="Q39773" s="65"/>
      <c r="R39773" s="65"/>
      <c r="X39773" s="65"/>
      <c r="Y39773" s="65"/>
      <c r="Z39773" s="65"/>
      <c r="AA39773" s="65"/>
      <c r="AB39773" s="65"/>
      <c r="AC39773" s="65"/>
      <c r="AJ39773" s="66"/>
    </row>
    <row r="39774" spans="17:36" ht="4.5" customHeight="1" x14ac:dyDescent="0.2">
      <c r="Q39774" s="65"/>
      <c r="R39774" s="65"/>
      <c r="X39774" s="65"/>
      <c r="Y39774" s="65"/>
      <c r="Z39774" s="65"/>
      <c r="AA39774" s="65"/>
      <c r="AB39774" s="65"/>
      <c r="AC39774" s="65"/>
      <c r="AJ39774" s="66"/>
    </row>
    <row r="39775" spans="17:36" ht="4.5" customHeight="1" x14ac:dyDescent="0.2">
      <c r="Q39775" s="65"/>
      <c r="R39775" s="65"/>
      <c r="X39775" s="65"/>
      <c r="Y39775" s="65"/>
      <c r="Z39775" s="65"/>
      <c r="AA39775" s="65"/>
      <c r="AB39775" s="65"/>
      <c r="AC39775" s="65"/>
      <c r="AJ39775" s="66"/>
    </row>
    <row r="39776" spans="17:36" ht="4.5" customHeight="1" x14ac:dyDescent="0.2">
      <c r="Q39776" s="65"/>
      <c r="R39776" s="65"/>
      <c r="X39776" s="65"/>
      <c r="Y39776" s="65"/>
      <c r="Z39776" s="65"/>
      <c r="AA39776" s="65"/>
      <c r="AB39776" s="65"/>
      <c r="AC39776" s="65"/>
      <c r="AJ39776" s="66"/>
    </row>
    <row r="39777" spans="17:36" ht="4.5" customHeight="1" x14ac:dyDescent="0.2">
      <c r="Q39777" s="65"/>
      <c r="R39777" s="65"/>
      <c r="X39777" s="65"/>
      <c r="Y39777" s="65"/>
      <c r="Z39777" s="65"/>
      <c r="AA39777" s="65"/>
      <c r="AB39777" s="65"/>
      <c r="AC39777" s="65"/>
      <c r="AJ39777" s="66"/>
    </row>
    <row r="39778" spans="17:36" ht="4.5" customHeight="1" x14ac:dyDescent="0.2">
      <c r="Q39778" s="65"/>
      <c r="R39778" s="65"/>
      <c r="X39778" s="65"/>
      <c r="Y39778" s="65"/>
      <c r="Z39778" s="65"/>
      <c r="AA39778" s="65"/>
      <c r="AB39778" s="65"/>
      <c r="AC39778" s="65"/>
      <c r="AJ39778" s="66"/>
    </row>
    <row r="39779" spans="17:36" ht="4.5" customHeight="1" x14ac:dyDescent="0.2">
      <c r="Q39779" s="65"/>
      <c r="R39779" s="65"/>
      <c r="X39779" s="65"/>
      <c r="Y39779" s="65"/>
      <c r="Z39779" s="65"/>
      <c r="AA39779" s="65"/>
      <c r="AB39779" s="65"/>
      <c r="AC39779" s="65"/>
      <c r="AJ39779" s="66"/>
    </row>
    <row r="39780" spans="17:36" ht="4.5" customHeight="1" x14ac:dyDescent="0.2">
      <c r="Q39780" s="65"/>
      <c r="R39780" s="65"/>
      <c r="X39780" s="65"/>
      <c r="Y39780" s="65"/>
      <c r="Z39780" s="65"/>
      <c r="AA39780" s="65"/>
      <c r="AB39780" s="65"/>
      <c r="AC39780" s="65"/>
      <c r="AJ39780" s="66"/>
    </row>
    <row r="39781" spans="17:36" ht="4.5" customHeight="1" x14ac:dyDescent="0.2">
      <c r="Q39781" s="65"/>
      <c r="R39781" s="65"/>
      <c r="X39781" s="65"/>
      <c r="Y39781" s="65"/>
      <c r="Z39781" s="65"/>
      <c r="AA39781" s="65"/>
      <c r="AB39781" s="65"/>
      <c r="AC39781" s="65"/>
      <c r="AJ39781" s="66"/>
    </row>
    <row r="39782" spans="17:36" ht="4.5" customHeight="1" x14ac:dyDescent="0.2">
      <c r="Q39782" s="65"/>
      <c r="R39782" s="65"/>
      <c r="X39782" s="65"/>
      <c r="Y39782" s="65"/>
      <c r="Z39782" s="65"/>
      <c r="AA39782" s="65"/>
      <c r="AB39782" s="65"/>
      <c r="AC39782" s="65"/>
      <c r="AJ39782" s="66"/>
    </row>
    <row r="39783" spans="17:36" ht="4.5" customHeight="1" x14ac:dyDescent="0.2">
      <c r="Q39783" s="65"/>
      <c r="R39783" s="65"/>
      <c r="X39783" s="65"/>
      <c r="Y39783" s="65"/>
      <c r="Z39783" s="65"/>
      <c r="AA39783" s="65"/>
      <c r="AB39783" s="65"/>
      <c r="AC39783" s="65"/>
      <c r="AJ39783" s="66"/>
    </row>
    <row r="39784" spans="17:36" ht="4.5" customHeight="1" x14ac:dyDescent="0.2">
      <c r="Q39784" s="65"/>
      <c r="R39784" s="65"/>
      <c r="X39784" s="65"/>
      <c r="Y39784" s="65"/>
      <c r="Z39784" s="65"/>
      <c r="AA39784" s="65"/>
      <c r="AB39784" s="65"/>
      <c r="AC39784" s="65"/>
      <c r="AJ39784" s="66"/>
    </row>
    <row r="39785" spans="17:36" ht="4.5" customHeight="1" x14ac:dyDescent="0.2">
      <c r="Q39785" s="65"/>
      <c r="R39785" s="65"/>
      <c r="X39785" s="65"/>
      <c r="Y39785" s="65"/>
      <c r="Z39785" s="65"/>
      <c r="AA39785" s="65"/>
      <c r="AB39785" s="65"/>
      <c r="AC39785" s="65"/>
      <c r="AJ39785" s="66"/>
    </row>
    <row r="39786" spans="17:36" ht="4.5" customHeight="1" x14ac:dyDescent="0.2">
      <c r="Q39786" s="65"/>
      <c r="R39786" s="65"/>
      <c r="X39786" s="65"/>
      <c r="Y39786" s="65"/>
      <c r="Z39786" s="65"/>
      <c r="AA39786" s="65"/>
      <c r="AB39786" s="65"/>
      <c r="AC39786" s="65"/>
      <c r="AJ39786" s="66"/>
    </row>
    <row r="39787" spans="17:36" ht="4.5" customHeight="1" x14ac:dyDescent="0.2">
      <c r="Q39787" s="65"/>
      <c r="R39787" s="65"/>
      <c r="X39787" s="65"/>
      <c r="Y39787" s="65"/>
      <c r="Z39787" s="65"/>
      <c r="AA39787" s="65"/>
      <c r="AB39787" s="65"/>
      <c r="AC39787" s="65"/>
      <c r="AJ39787" s="66"/>
    </row>
    <row r="39788" spans="17:36" ht="4.5" customHeight="1" x14ac:dyDescent="0.2">
      <c r="Q39788" s="65"/>
      <c r="R39788" s="65"/>
      <c r="X39788" s="65"/>
      <c r="Y39788" s="65"/>
      <c r="Z39788" s="65"/>
      <c r="AA39788" s="65"/>
      <c r="AB39788" s="65"/>
      <c r="AC39788" s="65"/>
      <c r="AJ39788" s="66"/>
    </row>
    <row r="39789" spans="17:36" ht="4.5" customHeight="1" x14ac:dyDescent="0.2">
      <c r="Q39789" s="65"/>
      <c r="R39789" s="65"/>
      <c r="X39789" s="65"/>
      <c r="Y39789" s="65"/>
      <c r="Z39789" s="65"/>
      <c r="AA39789" s="65"/>
      <c r="AB39789" s="65"/>
      <c r="AC39789" s="65"/>
      <c r="AJ39789" s="66"/>
    </row>
    <row r="39790" spans="17:36" ht="4.5" customHeight="1" x14ac:dyDescent="0.2">
      <c r="Q39790" s="65"/>
      <c r="R39790" s="65"/>
      <c r="X39790" s="65"/>
      <c r="Y39790" s="65"/>
      <c r="Z39790" s="65"/>
      <c r="AA39790" s="65"/>
      <c r="AB39790" s="65"/>
      <c r="AC39790" s="65"/>
      <c r="AJ39790" s="66"/>
    </row>
    <row r="39791" spans="17:36" ht="4.5" customHeight="1" x14ac:dyDescent="0.2">
      <c r="Q39791" s="65"/>
      <c r="R39791" s="65"/>
      <c r="X39791" s="65"/>
      <c r="Y39791" s="65"/>
      <c r="Z39791" s="65"/>
      <c r="AA39791" s="65"/>
      <c r="AB39791" s="65"/>
      <c r="AC39791" s="65"/>
      <c r="AJ39791" s="66"/>
    </row>
    <row r="39792" spans="17:36" ht="4.5" customHeight="1" x14ac:dyDescent="0.2">
      <c r="Q39792" s="65"/>
      <c r="R39792" s="65"/>
      <c r="X39792" s="65"/>
      <c r="Y39792" s="65"/>
      <c r="Z39792" s="65"/>
      <c r="AA39792" s="65"/>
      <c r="AB39792" s="65"/>
      <c r="AC39792" s="65"/>
      <c r="AJ39792" s="66"/>
    </row>
    <row r="39793" spans="17:36" ht="4.5" customHeight="1" x14ac:dyDescent="0.2">
      <c r="Q39793" s="65"/>
      <c r="R39793" s="65"/>
      <c r="X39793" s="65"/>
      <c r="Y39793" s="65"/>
      <c r="Z39793" s="65"/>
      <c r="AA39793" s="65"/>
      <c r="AB39793" s="65"/>
      <c r="AC39793" s="65"/>
      <c r="AJ39793" s="66"/>
    </row>
    <row r="39794" spans="17:36" ht="4.5" customHeight="1" x14ac:dyDescent="0.2">
      <c r="Q39794" s="65"/>
      <c r="R39794" s="65"/>
      <c r="X39794" s="65"/>
      <c r="Y39794" s="65"/>
      <c r="Z39794" s="65"/>
      <c r="AA39794" s="65"/>
      <c r="AB39794" s="65"/>
      <c r="AC39794" s="65"/>
      <c r="AJ39794" s="66"/>
    </row>
    <row r="39795" spans="17:36" ht="4.5" customHeight="1" x14ac:dyDescent="0.2">
      <c r="Q39795" s="65"/>
      <c r="R39795" s="65"/>
      <c r="X39795" s="65"/>
      <c r="Y39795" s="65"/>
      <c r="Z39795" s="65"/>
      <c r="AA39795" s="65"/>
      <c r="AB39795" s="65"/>
      <c r="AC39795" s="65"/>
      <c r="AJ39795" s="66"/>
    </row>
    <row r="39796" spans="17:36" ht="4.5" customHeight="1" x14ac:dyDescent="0.2">
      <c r="Q39796" s="65"/>
      <c r="R39796" s="65"/>
      <c r="X39796" s="65"/>
      <c r="Y39796" s="65"/>
      <c r="Z39796" s="65"/>
      <c r="AA39796" s="65"/>
      <c r="AB39796" s="65"/>
      <c r="AC39796" s="65"/>
      <c r="AJ39796" s="66"/>
    </row>
    <row r="39797" spans="17:36" ht="4.5" customHeight="1" x14ac:dyDescent="0.2">
      <c r="Q39797" s="65"/>
      <c r="R39797" s="65"/>
      <c r="X39797" s="65"/>
      <c r="Y39797" s="65"/>
      <c r="Z39797" s="65"/>
      <c r="AA39797" s="65"/>
      <c r="AB39797" s="65"/>
      <c r="AC39797" s="65"/>
      <c r="AJ39797" s="66"/>
    </row>
    <row r="39798" spans="17:36" ht="4.5" customHeight="1" x14ac:dyDescent="0.2">
      <c r="Q39798" s="65"/>
      <c r="R39798" s="65"/>
      <c r="X39798" s="65"/>
      <c r="Y39798" s="65"/>
      <c r="Z39798" s="65"/>
      <c r="AA39798" s="65"/>
      <c r="AB39798" s="65"/>
      <c r="AC39798" s="65"/>
      <c r="AJ39798" s="66"/>
    </row>
    <row r="39799" spans="17:36" ht="4.5" customHeight="1" x14ac:dyDescent="0.2">
      <c r="Q39799" s="65"/>
      <c r="R39799" s="65"/>
      <c r="X39799" s="65"/>
      <c r="Y39799" s="65"/>
      <c r="Z39799" s="65"/>
      <c r="AA39799" s="65"/>
      <c r="AB39799" s="65"/>
      <c r="AC39799" s="65"/>
      <c r="AJ39799" s="66"/>
    </row>
    <row r="39800" spans="17:36" ht="4.5" customHeight="1" x14ac:dyDescent="0.2">
      <c r="Q39800" s="65"/>
      <c r="R39800" s="65"/>
      <c r="X39800" s="65"/>
      <c r="Y39800" s="65"/>
      <c r="Z39800" s="65"/>
      <c r="AA39800" s="65"/>
      <c r="AB39800" s="65"/>
      <c r="AC39800" s="65"/>
      <c r="AJ39800" s="66"/>
    </row>
    <row r="39801" spans="17:36" ht="4.5" customHeight="1" x14ac:dyDescent="0.2">
      <c r="Q39801" s="65"/>
      <c r="R39801" s="65"/>
      <c r="X39801" s="65"/>
      <c r="Y39801" s="65"/>
      <c r="Z39801" s="65"/>
      <c r="AA39801" s="65"/>
      <c r="AB39801" s="65"/>
      <c r="AC39801" s="65"/>
      <c r="AJ39801" s="66"/>
    </row>
    <row r="39802" spans="17:36" ht="4.5" customHeight="1" x14ac:dyDescent="0.2">
      <c r="Q39802" s="65"/>
      <c r="R39802" s="65"/>
      <c r="X39802" s="65"/>
      <c r="Y39802" s="65"/>
      <c r="Z39802" s="65"/>
      <c r="AA39802" s="65"/>
      <c r="AB39802" s="65"/>
      <c r="AC39802" s="65"/>
      <c r="AJ39802" s="66"/>
    </row>
    <row r="39803" spans="17:36" ht="4.5" customHeight="1" x14ac:dyDescent="0.2">
      <c r="Q39803" s="65"/>
      <c r="R39803" s="65"/>
      <c r="X39803" s="65"/>
      <c r="Y39803" s="65"/>
      <c r="Z39803" s="65"/>
      <c r="AA39803" s="65"/>
      <c r="AB39803" s="65"/>
      <c r="AC39803" s="65"/>
      <c r="AJ39803" s="66"/>
    </row>
    <row r="39804" spans="17:36" ht="4.5" customHeight="1" x14ac:dyDescent="0.2">
      <c r="Q39804" s="65"/>
      <c r="R39804" s="65"/>
      <c r="X39804" s="65"/>
      <c r="Y39804" s="65"/>
      <c r="Z39804" s="65"/>
      <c r="AA39804" s="65"/>
      <c r="AB39804" s="65"/>
      <c r="AC39804" s="65"/>
      <c r="AJ39804" s="66"/>
    </row>
    <row r="39805" spans="17:36" ht="4.5" customHeight="1" x14ac:dyDescent="0.2">
      <c r="Q39805" s="65"/>
      <c r="R39805" s="65"/>
      <c r="X39805" s="65"/>
      <c r="Y39805" s="65"/>
      <c r="Z39805" s="65"/>
      <c r="AA39805" s="65"/>
      <c r="AB39805" s="65"/>
      <c r="AC39805" s="65"/>
      <c r="AJ39805" s="66"/>
    </row>
    <row r="39806" spans="17:36" ht="4.5" customHeight="1" x14ac:dyDescent="0.2">
      <c r="Q39806" s="65"/>
      <c r="R39806" s="65"/>
      <c r="X39806" s="65"/>
      <c r="Y39806" s="65"/>
      <c r="Z39806" s="65"/>
      <c r="AA39806" s="65"/>
      <c r="AB39806" s="65"/>
      <c r="AC39806" s="65"/>
      <c r="AJ39806" s="66"/>
    </row>
    <row r="39807" spans="17:36" ht="4.5" customHeight="1" x14ac:dyDescent="0.2">
      <c r="Q39807" s="65"/>
      <c r="R39807" s="65"/>
      <c r="X39807" s="65"/>
      <c r="Y39807" s="65"/>
      <c r="Z39807" s="65"/>
      <c r="AA39807" s="65"/>
      <c r="AB39807" s="65"/>
      <c r="AC39807" s="65"/>
      <c r="AJ39807" s="66"/>
    </row>
    <row r="39808" spans="17:36" ht="4.5" customHeight="1" x14ac:dyDescent="0.2">
      <c r="Q39808" s="65"/>
      <c r="R39808" s="65"/>
      <c r="X39808" s="65"/>
      <c r="Y39808" s="65"/>
      <c r="Z39808" s="65"/>
      <c r="AA39808" s="65"/>
      <c r="AB39808" s="65"/>
      <c r="AC39808" s="65"/>
      <c r="AJ39808" s="66"/>
    </row>
    <row r="39809" spans="17:36" ht="4.5" customHeight="1" x14ac:dyDescent="0.2">
      <c r="Q39809" s="65"/>
      <c r="R39809" s="65"/>
      <c r="X39809" s="65"/>
      <c r="Y39809" s="65"/>
      <c r="Z39809" s="65"/>
      <c r="AA39809" s="65"/>
      <c r="AB39809" s="65"/>
      <c r="AC39809" s="65"/>
      <c r="AJ39809" s="66"/>
    </row>
    <row r="39810" spans="17:36" ht="4.5" customHeight="1" x14ac:dyDescent="0.2">
      <c r="Q39810" s="65"/>
      <c r="R39810" s="65"/>
      <c r="X39810" s="65"/>
      <c r="Y39810" s="65"/>
      <c r="Z39810" s="65"/>
      <c r="AA39810" s="65"/>
      <c r="AB39810" s="65"/>
      <c r="AC39810" s="65"/>
      <c r="AJ39810" s="66"/>
    </row>
    <row r="39811" spans="17:36" ht="4.5" customHeight="1" x14ac:dyDescent="0.2">
      <c r="Q39811" s="65"/>
      <c r="R39811" s="65"/>
      <c r="X39811" s="65"/>
      <c r="Y39811" s="65"/>
      <c r="Z39811" s="65"/>
      <c r="AA39811" s="65"/>
      <c r="AB39811" s="65"/>
      <c r="AC39811" s="65"/>
      <c r="AJ39811" s="66"/>
    </row>
    <row r="39812" spans="17:36" ht="4.5" customHeight="1" x14ac:dyDescent="0.2">
      <c r="Q39812" s="65"/>
      <c r="R39812" s="65"/>
      <c r="X39812" s="65"/>
      <c r="Y39812" s="65"/>
      <c r="Z39812" s="65"/>
      <c r="AA39812" s="65"/>
      <c r="AB39812" s="65"/>
      <c r="AC39812" s="65"/>
      <c r="AJ39812" s="66"/>
    </row>
    <row r="39813" spans="17:36" ht="4.5" customHeight="1" x14ac:dyDescent="0.2">
      <c r="Q39813" s="65"/>
      <c r="R39813" s="65"/>
      <c r="X39813" s="65"/>
      <c r="Y39813" s="65"/>
      <c r="Z39813" s="65"/>
      <c r="AA39813" s="65"/>
      <c r="AB39813" s="65"/>
      <c r="AC39813" s="65"/>
      <c r="AJ39813" s="66"/>
    </row>
    <row r="39814" spans="17:36" ht="4.5" customHeight="1" x14ac:dyDescent="0.2">
      <c r="Q39814" s="65"/>
      <c r="R39814" s="65"/>
      <c r="X39814" s="65"/>
      <c r="Y39814" s="65"/>
      <c r="Z39814" s="65"/>
      <c r="AA39814" s="65"/>
      <c r="AB39814" s="65"/>
      <c r="AC39814" s="65"/>
      <c r="AJ39814" s="66"/>
    </row>
    <row r="39815" spans="17:36" ht="4.5" customHeight="1" x14ac:dyDescent="0.2">
      <c r="Q39815" s="65"/>
      <c r="R39815" s="65"/>
      <c r="X39815" s="65"/>
      <c r="Y39815" s="65"/>
      <c r="Z39815" s="65"/>
      <c r="AA39815" s="65"/>
      <c r="AB39815" s="65"/>
      <c r="AC39815" s="65"/>
      <c r="AJ39815" s="66"/>
    </row>
    <row r="39816" spans="17:36" ht="4.5" customHeight="1" x14ac:dyDescent="0.2">
      <c r="Q39816" s="65"/>
      <c r="R39816" s="65"/>
      <c r="X39816" s="65"/>
      <c r="Y39816" s="65"/>
      <c r="Z39816" s="65"/>
      <c r="AA39816" s="65"/>
      <c r="AB39816" s="65"/>
      <c r="AC39816" s="65"/>
      <c r="AJ39816" s="66"/>
    </row>
    <row r="39817" spans="17:36" ht="4.5" customHeight="1" x14ac:dyDescent="0.2">
      <c r="Q39817" s="65"/>
      <c r="R39817" s="65"/>
      <c r="X39817" s="65"/>
      <c r="Y39817" s="65"/>
      <c r="Z39817" s="65"/>
      <c r="AA39817" s="65"/>
      <c r="AB39817" s="65"/>
      <c r="AC39817" s="65"/>
      <c r="AJ39817" s="66"/>
    </row>
    <row r="39818" spans="17:36" ht="4.5" customHeight="1" x14ac:dyDescent="0.2">
      <c r="Q39818" s="65"/>
      <c r="R39818" s="65"/>
      <c r="X39818" s="65"/>
      <c r="Y39818" s="65"/>
      <c r="Z39818" s="65"/>
      <c r="AA39818" s="65"/>
      <c r="AB39818" s="65"/>
      <c r="AC39818" s="65"/>
      <c r="AJ39818" s="66"/>
    </row>
    <row r="39819" spans="17:36" ht="4.5" customHeight="1" x14ac:dyDescent="0.2">
      <c r="Q39819" s="65"/>
      <c r="R39819" s="65"/>
      <c r="X39819" s="65"/>
      <c r="Y39819" s="65"/>
      <c r="Z39819" s="65"/>
      <c r="AA39819" s="65"/>
      <c r="AB39819" s="65"/>
      <c r="AC39819" s="65"/>
      <c r="AJ39819" s="66"/>
    </row>
    <row r="39820" spans="17:36" ht="4.5" customHeight="1" x14ac:dyDescent="0.2">
      <c r="Q39820" s="65"/>
      <c r="R39820" s="65"/>
      <c r="X39820" s="65"/>
      <c r="Y39820" s="65"/>
      <c r="Z39820" s="65"/>
      <c r="AA39820" s="65"/>
      <c r="AB39820" s="65"/>
      <c r="AC39820" s="65"/>
      <c r="AJ39820" s="66"/>
    </row>
    <row r="39821" spans="17:36" ht="4.5" customHeight="1" x14ac:dyDescent="0.2">
      <c r="Q39821" s="65"/>
      <c r="R39821" s="65"/>
      <c r="X39821" s="65"/>
      <c r="Y39821" s="65"/>
      <c r="Z39821" s="65"/>
      <c r="AA39821" s="65"/>
      <c r="AB39821" s="65"/>
      <c r="AC39821" s="65"/>
      <c r="AJ39821" s="66"/>
    </row>
    <row r="39822" spans="17:36" ht="4.5" customHeight="1" x14ac:dyDescent="0.2">
      <c r="Q39822" s="65"/>
      <c r="R39822" s="65"/>
      <c r="X39822" s="65"/>
      <c r="Y39822" s="65"/>
      <c r="Z39822" s="65"/>
      <c r="AA39822" s="65"/>
      <c r="AB39822" s="65"/>
      <c r="AC39822" s="65"/>
      <c r="AJ39822" s="66"/>
    </row>
    <row r="39823" spans="17:36" ht="4.5" customHeight="1" x14ac:dyDescent="0.2">
      <c r="Q39823" s="65"/>
      <c r="R39823" s="65"/>
      <c r="X39823" s="65"/>
      <c r="Y39823" s="65"/>
      <c r="Z39823" s="65"/>
      <c r="AA39823" s="65"/>
      <c r="AB39823" s="65"/>
      <c r="AC39823" s="65"/>
      <c r="AJ39823" s="66"/>
    </row>
    <row r="39824" spans="17:36" ht="4.5" customHeight="1" x14ac:dyDescent="0.2">
      <c r="Q39824" s="65"/>
      <c r="R39824" s="65"/>
      <c r="X39824" s="65"/>
      <c r="Y39824" s="65"/>
      <c r="Z39824" s="65"/>
      <c r="AA39824" s="65"/>
      <c r="AB39824" s="65"/>
      <c r="AC39824" s="65"/>
      <c r="AJ39824" s="66"/>
    </row>
    <row r="39825" spans="17:36" ht="4.5" customHeight="1" x14ac:dyDescent="0.2">
      <c r="Q39825" s="65"/>
      <c r="R39825" s="65"/>
      <c r="X39825" s="65"/>
      <c r="Y39825" s="65"/>
      <c r="Z39825" s="65"/>
      <c r="AA39825" s="65"/>
      <c r="AB39825" s="65"/>
      <c r="AC39825" s="65"/>
      <c r="AJ39825" s="66"/>
    </row>
    <row r="39826" spans="17:36" ht="4.5" customHeight="1" x14ac:dyDescent="0.2">
      <c r="Q39826" s="65"/>
      <c r="R39826" s="65"/>
      <c r="X39826" s="65"/>
      <c r="Y39826" s="65"/>
      <c r="Z39826" s="65"/>
      <c r="AA39826" s="65"/>
      <c r="AB39826" s="65"/>
      <c r="AC39826" s="65"/>
      <c r="AJ39826" s="66"/>
    </row>
    <row r="39827" spans="17:36" ht="4.5" customHeight="1" x14ac:dyDescent="0.2">
      <c r="Q39827" s="65"/>
      <c r="R39827" s="65"/>
      <c r="X39827" s="65"/>
      <c r="Y39827" s="65"/>
      <c r="Z39827" s="65"/>
      <c r="AA39827" s="65"/>
      <c r="AB39827" s="65"/>
      <c r="AC39827" s="65"/>
      <c r="AJ39827" s="66"/>
    </row>
    <row r="39828" spans="17:36" ht="4.5" customHeight="1" x14ac:dyDescent="0.2">
      <c r="Q39828" s="65"/>
      <c r="R39828" s="65"/>
      <c r="X39828" s="65"/>
      <c r="Y39828" s="65"/>
      <c r="Z39828" s="65"/>
      <c r="AA39828" s="65"/>
      <c r="AB39828" s="65"/>
      <c r="AC39828" s="65"/>
      <c r="AJ39828" s="66"/>
    </row>
    <row r="39829" spans="17:36" ht="4.5" customHeight="1" x14ac:dyDescent="0.2">
      <c r="Q39829" s="65"/>
      <c r="R39829" s="65"/>
      <c r="X39829" s="65"/>
      <c r="Y39829" s="65"/>
      <c r="Z39829" s="65"/>
      <c r="AA39829" s="65"/>
      <c r="AB39829" s="65"/>
      <c r="AC39829" s="65"/>
      <c r="AJ39829" s="66"/>
    </row>
    <row r="39830" spans="17:36" ht="4.5" customHeight="1" x14ac:dyDescent="0.2">
      <c r="Q39830" s="65"/>
      <c r="R39830" s="65"/>
      <c r="X39830" s="65"/>
      <c r="Y39830" s="65"/>
      <c r="Z39830" s="65"/>
      <c r="AA39830" s="65"/>
      <c r="AB39830" s="65"/>
      <c r="AC39830" s="65"/>
      <c r="AJ39830" s="66"/>
    </row>
    <row r="39831" spans="17:36" ht="4.5" customHeight="1" x14ac:dyDescent="0.2">
      <c r="Q39831" s="65"/>
      <c r="R39831" s="65"/>
      <c r="X39831" s="65"/>
      <c r="Y39831" s="65"/>
      <c r="Z39831" s="65"/>
      <c r="AA39831" s="65"/>
      <c r="AB39831" s="65"/>
      <c r="AC39831" s="65"/>
      <c r="AJ39831" s="66"/>
    </row>
    <row r="39832" spans="17:36" ht="4.5" customHeight="1" x14ac:dyDescent="0.2">
      <c r="Q39832" s="65"/>
      <c r="R39832" s="65"/>
      <c r="X39832" s="65"/>
      <c r="Y39832" s="65"/>
      <c r="Z39832" s="65"/>
      <c r="AA39832" s="65"/>
      <c r="AB39832" s="65"/>
      <c r="AC39832" s="65"/>
      <c r="AJ39832" s="66"/>
    </row>
    <row r="39833" spans="17:36" ht="4.5" customHeight="1" x14ac:dyDescent="0.2">
      <c r="Q39833" s="65"/>
      <c r="R39833" s="65"/>
      <c r="X39833" s="65"/>
      <c r="Y39833" s="65"/>
      <c r="Z39833" s="65"/>
      <c r="AA39833" s="65"/>
      <c r="AB39833" s="65"/>
      <c r="AC39833" s="65"/>
      <c r="AJ39833" s="66"/>
    </row>
    <row r="39834" spans="17:36" ht="4.5" customHeight="1" x14ac:dyDescent="0.2">
      <c r="Q39834" s="65"/>
      <c r="R39834" s="65"/>
      <c r="X39834" s="65"/>
      <c r="Y39834" s="65"/>
      <c r="Z39834" s="65"/>
      <c r="AA39834" s="65"/>
      <c r="AB39834" s="65"/>
      <c r="AC39834" s="65"/>
      <c r="AJ39834" s="66"/>
    </row>
    <row r="39835" spans="17:36" ht="4.5" customHeight="1" x14ac:dyDescent="0.2">
      <c r="Q39835" s="65"/>
      <c r="R39835" s="65"/>
      <c r="X39835" s="65"/>
      <c r="Y39835" s="65"/>
      <c r="Z39835" s="65"/>
      <c r="AA39835" s="65"/>
      <c r="AB39835" s="65"/>
      <c r="AC39835" s="65"/>
      <c r="AJ39835" s="66"/>
    </row>
    <row r="39836" spans="17:36" ht="4.5" customHeight="1" x14ac:dyDescent="0.2">
      <c r="Q39836" s="65"/>
      <c r="R39836" s="65"/>
      <c r="X39836" s="65"/>
      <c r="Y39836" s="65"/>
      <c r="Z39836" s="65"/>
      <c r="AA39836" s="65"/>
      <c r="AB39836" s="65"/>
      <c r="AC39836" s="65"/>
      <c r="AJ39836" s="66"/>
    </row>
    <row r="39837" spans="17:36" ht="4.5" customHeight="1" x14ac:dyDescent="0.2">
      <c r="Q39837" s="65"/>
      <c r="R39837" s="65"/>
      <c r="X39837" s="65"/>
      <c r="Y39837" s="65"/>
      <c r="Z39837" s="65"/>
      <c r="AA39837" s="65"/>
      <c r="AB39837" s="65"/>
      <c r="AC39837" s="65"/>
      <c r="AJ39837" s="66"/>
    </row>
    <row r="39838" spans="17:36" ht="4.5" customHeight="1" x14ac:dyDescent="0.2">
      <c r="Q39838" s="65"/>
      <c r="R39838" s="65"/>
      <c r="X39838" s="65"/>
      <c r="Y39838" s="65"/>
      <c r="Z39838" s="65"/>
      <c r="AA39838" s="65"/>
      <c r="AB39838" s="65"/>
      <c r="AC39838" s="65"/>
      <c r="AJ39838" s="66"/>
    </row>
    <row r="39839" spans="17:36" ht="4.5" customHeight="1" x14ac:dyDescent="0.2">
      <c r="Q39839" s="65"/>
      <c r="R39839" s="65"/>
      <c r="X39839" s="65"/>
      <c r="Y39839" s="65"/>
      <c r="Z39839" s="65"/>
      <c r="AA39839" s="65"/>
      <c r="AB39839" s="65"/>
      <c r="AC39839" s="65"/>
      <c r="AJ39839" s="66"/>
    </row>
    <row r="39840" spans="17:36" ht="4.5" customHeight="1" x14ac:dyDescent="0.2">
      <c r="Q39840" s="65"/>
      <c r="R39840" s="65"/>
      <c r="X39840" s="65"/>
      <c r="Y39840" s="65"/>
      <c r="Z39840" s="65"/>
      <c r="AA39840" s="65"/>
      <c r="AB39840" s="65"/>
      <c r="AC39840" s="65"/>
      <c r="AJ39840" s="66"/>
    </row>
    <row r="39841" spans="17:36" ht="4.5" customHeight="1" x14ac:dyDescent="0.2">
      <c r="Q39841" s="65"/>
      <c r="R39841" s="65"/>
      <c r="X39841" s="65"/>
      <c r="Y39841" s="65"/>
      <c r="Z39841" s="65"/>
      <c r="AA39841" s="65"/>
      <c r="AB39841" s="65"/>
      <c r="AC39841" s="65"/>
      <c r="AJ39841" s="66"/>
    </row>
    <row r="39842" spans="17:36" ht="4.5" customHeight="1" x14ac:dyDescent="0.2">
      <c r="Q39842" s="65"/>
      <c r="R39842" s="65"/>
      <c r="X39842" s="65"/>
      <c r="Y39842" s="65"/>
      <c r="Z39842" s="65"/>
      <c r="AA39842" s="65"/>
      <c r="AB39842" s="65"/>
      <c r="AC39842" s="65"/>
      <c r="AJ39842" s="66"/>
    </row>
    <row r="39843" spans="17:36" ht="4.5" customHeight="1" x14ac:dyDescent="0.2">
      <c r="Q39843" s="65"/>
      <c r="R39843" s="65"/>
      <c r="X39843" s="65"/>
      <c r="Y39843" s="65"/>
      <c r="Z39843" s="65"/>
      <c r="AA39843" s="65"/>
      <c r="AB39843" s="65"/>
      <c r="AC39843" s="65"/>
      <c r="AJ39843" s="66"/>
    </row>
    <row r="39844" spans="17:36" ht="4.5" customHeight="1" x14ac:dyDescent="0.2">
      <c r="Q39844" s="65"/>
      <c r="R39844" s="65"/>
      <c r="X39844" s="65"/>
      <c r="Y39844" s="65"/>
      <c r="Z39844" s="65"/>
      <c r="AA39844" s="65"/>
      <c r="AB39844" s="65"/>
      <c r="AC39844" s="65"/>
      <c r="AJ39844" s="66"/>
    </row>
    <row r="39845" spans="17:36" ht="4.5" customHeight="1" x14ac:dyDescent="0.2">
      <c r="Q39845" s="65"/>
      <c r="R39845" s="65"/>
      <c r="X39845" s="65"/>
      <c r="Y39845" s="65"/>
      <c r="Z39845" s="65"/>
      <c r="AA39845" s="65"/>
      <c r="AB39845" s="65"/>
      <c r="AC39845" s="65"/>
      <c r="AJ39845" s="66"/>
    </row>
    <row r="39846" spans="17:36" ht="4.5" customHeight="1" x14ac:dyDescent="0.2">
      <c r="Q39846" s="65"/>
      <c r="R39846" s="65"/>
      <c r="X39846" s="65"/>
      <c r="Y39846" s="65"/>
      <c r="Z39846" s="65"/>
      <c r="AA39846" s="65"/>
      <c r="AB39846" s="65"/>
      <c r="AC39846" s="65"/>
      <c r="AJ39846" s="66"/>
    </row>
    <row r="39847" spans="17:36" ht="4.5" customHeight="1" x14ac:dyDescent="0.2">
      <c r="Q39847" s="65"/>
      <c r="R39847" s="65"/>
      <c r="X39847" s="65"/>
      <c r="Y39847" s="65"/>
      <c r="Z39847" s="65"/>
      <c r="AA39847" s="65"/>
      <c r="AB39847" s="65"/>
      <c r="AC39847" s="65"/>
      <c r="AJ39847" s="66"/>
    </row>
    <row r="39848" spans="17:36" ht="4.5" customHeight="1" x14ac:dyDescent="0.2">
      <c r="Q39848" s="65"/>
      <c r="R39848" s="65"/>
      <c r="X39848" s="65"/>
      <c r="Y39848" s="65"/>
      <c r="Z39848" s="65"/>
      <c r="AA39848" s="65"/>
      <c r="AB39848" s="65"/>
      <c r="AC39848" s="65"/>
      <c r="AJ39848" s="66"/>
    </row>
    <row r="39849" spans="17:36" ht="4.5" customHeight="1" x14ac:dyDescent="0.2">
      <c r="Q39849" s="65"/>
      <c r="R39849" s="65"/>
      <c r="X39849" s="65"/>
      <c r="Y39849" s="65"/>
      <c r="Z39849" s="65"/>
      <c r="AA39849" s="65"/>
      <c r="AB39849" s="65"/>
      <c r="AC39849" s="65"/>
      <c r="AJ39849" s="66"/>
    </row>
    <row r="39850" spans="17:36" ht="4.5" customHeight="1" x14ac:dyDescent="0.2">
      <c r="Q39850" s="65"/>
      <c r="R39850" s="65"/>
      <c r="X39850" s="65"/>
      <c r="Y39850" s="65"/>
      <c r="Z39850" s="65"/>
      <c r="AA39850" s="65"/>
      <c r="AB39850" s="65"/>
      <c r="AC39850" s="65"/>
      <c r="AJ39850" s="66"/>
    </row>
    <row r="39851" spans="17:36" ht="4.5" customHeight="1" x14ac:dyDescent="0.2">
      <c r="Q39851" s="65"/>
      <c r="R39851" s="65"/>
      <c r="X39851" s="65"/>
      <c r="Y39851" s="65"/>
      <c r="Z39851" s="65"/>
      <c r="AA39851" s="65"/>
      <c r="AB39851" s="65"/>
      <c r="AC39851" s="65"/>
      <c r="AJ39851" s="66"/>
    </row>
    <row r="39852" spans="17:36" ht="4.5" customHeight="1" x14ac:dyDescent="0.2">
      <c r="Q39852" s="65"/>
      <c r="R39852" s="65"/>
      <c r="X39852" s="65"/>
      <c r="Y39852" s="65"/>
      <c r="Z39852" s="65"/>
      <c r="AA39852" s="65"/>
      <c r="AB39852" s="65"/>
      <c r="AC39852" s="65"/>
      <c r="AJ39852" s="66"/>
    </row>
    <row r="39853" spans="17:36" ht="4.5" customHeight="1" x14ac:dyDescent="0.2">
      <c r="Q39853" s="65"/>
      <c r="R39853" s="65"/>
      <c r="X39853" s="65"/>
      <c r="Y39853" s="65"/>
      <c r="Z39853" s="65"/>
      <c r="AA39853" s="65"/>
      <c r="AB39853" s="65"/>
      <c r="AC39853" s="65"/>
      <c r="AJ39853" s="66"/>
    </row>
    <row r="39854" spans="17:36" ht="4.5" customHeight="1" x14ac:dyDescent="0.2">
      <c r="Q39854" s="65"/>
      <c r="R39854" s="65"/>
      <c r="X39854" s="65"/>
      <c r="Y39854" s="65"/>
      <c r="Z39854" s="65"/>
      <c r="AA39854" s="65"/>
      <c r="AB39854" s="65"/>
      <c r="AC39854" s="65"/>
      <c r="AJ39854" s="66"/>
    </row>
    <row r="39855" spans="17:36" ht="4.5" customHeight="1" x14ac:dyDescent="0.2">
      <c r="Q39855" s="65"/>
      <c r="R39855" s="65"/>
      <c r="X39855" s="65"/>
      <c r="Y39855" s="65"/>
      <c r="Z39855" s="65"/>
      <c r="AA39855" s="65"/>
      <c r="AB39855" s="65"/>
      <c r="AC39855" s="65"/>
      <c r="AJ39855" s="66"/>
    </row>
    <row r="39856" spans="17:36" ht="4.5" customHeight="1" x14ac:dyDescent="0.2">
      <c r="Q39856" s="65"/>
      <c r="R39856" s="65"/>
      <c r="X39856" s="65"/>
      <c r="Y39856" s="65"/>
      <c r="Z39856" s="65"/>
      <c r="AA39856" s="65"/>
      <c r="AB39856" s="65"/>
      <c r="AC39856" s="65"/>
      <c r="AJ39856" s="66"/>
    </row>
    <row r="39857" spans="17:36" ht="4.5" customHeight="1" x14ac:dyDescent="0.2">
      <c r="Q39857" s="65"/>
      <c r="R39857" s="65"/>
      <c r="X39857" s="65"/>
      <c r="Y39857" s="65"/>
      <c r="Z39857" s="65"/>
      <c r="AA39857" s="65"/>
      <c r="AB39857" s="65"/>
      <c r="AC39857" s="65"/>
      <c r="AJ39857" s="66"/>
    </row>
    <row r="39858" spans="17:36" ht="4.5" customHeight="1" x14ac:dyDescent="0.2">
      <c r="Q39858" s="65"/>
      <c r="R39858" s="65"/>
      <c r="X39858" s="65"/>
      <c r="Y39858" s="65"/>
      <c r="Z39858" s="65"/>
      <c r="AA39858" s="65"/>
      <c r="AB39858" s="65"/>
      <c r="AC39858" s="65"/>
      <c r="AJ39858" s="66"/>
    </row>
    <row r="39859" spans="17:36" ht="4.5" customHeight="1" x14ac:dyDescent="0.2">
      <c r="Q39859" s="65"/>
      <c r="R39859" s="65"/>
      <c r="X39859" s="65"/>
      <c r="Y39859" s="65"/>
      <c r="Z39859" s="65"/>
      <c r="AA39859" s="65"/>
      <c r="AB39859" s="65"/>
      <c r="AC39859" s="65"/>
      <c r="AJ39859" s="66"/>
    </row>
    <row r="39860" spans="17:36" ht="4.5" customHeight="1" x14ac:dyDescent="0.2">
      <c r="Q39860" s="65"/>
      <c r="R39860" s="65"/>
      <c r="X39860" s="65"/>
      <c r="Y39860" s="65"/>
      <c r="Z39860" s="65"/>
      <c r="AA39860" s="65"/>
      <c r="AB39860" s="65"/>
      <c r="AC39860" s="65"/>
      <c r="AJ39860" s="66"/>
    </row>
    <row r="39861" spans="17:36" ht="4.5" customHeight="1" x14ac:dyDescent="0.2">
      <c r="Q39861" s="65"/>
      <c r="R39861" s="65"/>
      <c r="X39861" s="65"/>
      <c r="Y39861" s="65"/>
      <c r="Z39861" s="65"/>
      <c r="AA39861" s="65"/>
      <c r="AB39861" s="65"/>
      <c r="AC39861" s="65"/>
      <c r="AJ39861" s="66"/>
    </row>
    <row r="39862" spans="17:36" ht="4.5" customHeight="1" x14ac:dyDescent="0.2">
      <c r="Q39862" s="65"/>
      <c r="R39862" s="65"/>
      <c r="X39862" s="65"/>
      <c r="Y39862" s="65"/>
      <c r="Z39862" s="65"/>
      <c r="AA39862" s="65"/>
      <c r="AB39862" s="65"/>
      <c r="AC39862" s="65"/>
      <c r="AJ39862" s="66"/>
    </row>
    <row r="39863" spans="17:36" ht="4.5" customHeight="1" x14ac:dyDescent="0.2">
      <c r="Q39863" s="65"/>
      <c r="R39863" s="65"/>
      <c r="X39863" s="65"/>
      <c r="Y39863" s="65"/>
      <c r="Z39863" s="65"/>
      <c r="AA39863" s="65"/>
      <c r="AB39863" s="65"/>
      <c r="AC39863" s="65"/>
      <c r="AJ39863" s="66"/>
    </row>
    <row r="39864" spans="17:36" ht="4.5" customHeight="1" x14ac:dyDescent="0.2">
      <c r="Q39864" s="65"/>
      <c r="R39864" s="65"/>
      <c r="X39864" s="65"/>
      <c r="Y39864" s="65"/>
      <c r="Z39864" s="65"/>
      <c r="AA39864" s="65"/>
      <c r="AB39864" s="65"/>
      <c r="AC39864" s="65"/>
      <c r="AJ39864" s="66"/>
    </row>
    <row r="39865" spans="17:36" ht="4.5" customHeight="1" x14ac:dyDescent="0.2">
      <c r="Q39865" s="65"/>
      <c r="R39865" s="65"/>
      <c r="X39865" s="65"/>
      <c r="Y39865" s="65"/>
      <c r="Z39865" s="65"/>
      <c r="AA39865" s="65"/>
      <c r="AB39865" s="65"/>
      <c r="AC39865" s="65"/>
      <c r="AJ39865" s="66"/>
    </row>
    <row r="39866" spans="17:36" ht="4.5" customHeight="1" x14ac:dyDescent="0.2">
      <c r="Q39866" s="65"/>
      <c r="R39866" s="65"/>
      <c r="X39866" s="65"/>
      <c r="Y39866" s="65"/>
      <c r="Z39866" s="65"/>
      <c r="AA39866" s="65"/>
      <c r="AB39866" s="65"/>
      <c r="AC39866" s="65"/>
      <c r="AJ39866" s="66"/>
    </row>
    <row r="39867" spans="17:36" ht="4.5" customHeight="1" x14ac:dyDescent="0.2">
      <c r="Q39867" s="65"/>
      <c r="R39867" s="65"/>
      <c r="X39867" s="65"/>
      <c r="Y39867" s="65"/>
      <c r="Z39867" s="65"/>
      <c r="AA39867" s="65"/>
      <c r="AB39867" s="65"/>
      <c r="AC39867" s="65"/>
      <c r="AJ39867" s="66"/>
    </row>
    <row r="39868" spans="17:36" ht="4.5" customHeight="1" x14ac:dyDescent="0.2">
      <c r="Q39868" s="65"/>
      <c r="R39868" s="65"/>
      <c r="X39868" s="65"/>
      <c r="Y39868" s="65"/>
      <c r="Z39868" s="65"/>
      <c r="AA39868" s="65"/>
      <c r="AB39868" s="65"/>
      <c r="AC39868" s="65"/>
      <c r="AJ39868" s="66"/>
    </row>
    <row r="39869" spans="17:36" ht="4.5" customHeight="1" x14ac:dyDescent="0.2">
      <c r="Q39869" s="65"/>
      <c r="R39869" s="65"/>
      <c r="X39869" s="65"/>
      <c r="Y39869" s="65"/>
      <c r="Z39869" s="65"/>
      <c r="AA39869" s="65"/>
      <c r="AB39869" s="65"/>
      <c r="AC39869" s="65"/>
      <c r="AJ39869" s="66"/>
    </row>
    <row r="39870" spans="17:36" ht="4.5" customHeight="1" x14ac:dyDescent="0.2">
      <c r="Q39870" s="65"/>
      <c r="R39870" s="65"/>
      <c r="X39870" s="65"/>
      <c r="Y39870" s="65"/>
      <c r="Z39870" s="65"/>
      <c r="AA39870" s="65"/>
      <c r="AB39870" s="65"/>
      <c r="AC39870" s="65"/>
      <c r="AJ39870" s="66"/>
    </row>
    <row r="39871" spans="17:36" ht="4.5" customHeight="1" x14ac:dyDescent="0.2">
      <c r="Q39871" s="65"/>
      <c r="R39871" s="65"/>
      <c r="X39871" s="65"/>
      <c r="Y39871" s="65"/>
      <c r="Z39871" s="65"/>
      <c r="AA39871" s="65"/>
      <c r="AB39871" s="65"/>
      <c r="AC39871" s="65"/>
      <c r="AJ39871" s="66"/>
    </row>
    <row r="39872" spans="17:36" ht="4.5" customHeight="1" x14ac:dyDescent="0.2">
      <c r="Q39872" s="65"/>
      <c r="R39872" s="65"/>
      <c r="X39872" s="65"/>
      <c r="Y39872" s="65"/>
      <c r="Z39872" s="65"/>
      <c r="AA39872" s="65"/>
      <c r="AB39872" s="65"/>
      <c r="AC39872" s="65"/>
      <c r="AJ39872" s="66"/>
    </row>
    <row r="39873" spans="17:36" ht="4.5" customHeight="1" x14ac:dyDescent="0.2">
      <c r="Q39873" s="65"/>
      <c r="R39873" s="65"/>
      <c r="X39873" s="65"/>
      <c r="Y39873" s="65"/>
      <c r="Z39873" s="65"/>
      <c r="AA39873" s="65"/>
      <c r="AB39873" s="65"/>
      <c r="AC39873" s="65"/>
      <c r="AJ39873" s="66"/>
    </row>
    <row r="39874" spans="17:36" ht="4.5" customHeight="1" x14ac:dyDescent="0.2">
      <c r="Q39874" s="65"/>
      <c r="R39874" s="65"/>
      <c r="X39874" s="65"/>
      <c r="Y39874" s="65"/>
      <c r="Z39874" s="65"/>
      <c r="AA39874" s="65"/>
      <c r="AB39874" s="65"/>
      <c r="AC39874" s="65"/>
      <c r="AJ39874" s="66"/>
    </row>
    <row r="39875" spans="17:36" ht="4.5" customHeight="1" x14ac:dyDescent="0.2">
      <c r="Q39875" s="65"/>
      <c r="R39875" s="65"/>
      <c r="X39875" s="65"/>
      <c r="Y39875" s="65"/>
      <c r="Z39875" s="65"/>
      <c r="AA39875" s="65"/>
      <c r="AB39875" s="65"/>
      <c r="AC39875" s="65"/>
      <c r="AJ39875" s="66"/>
    </row>
    <row r="39876" spans="17:36" ht="4.5" customHeight="1" x14ac:dyDescent="0.2">
      <c r="Q39876" s="65"/>
      <c r="R39876" s="65"/>
      <c r="X39876" s="65"/>
      <c r="Y39876" s="65"/>
      <c r="Z39876" s="65"/>
      <c r="AA39876" s="65"/>
      <c r="AB39876" s="65"/>
      <c r="AC39876" s="65"/>
      <c r="AJ39876" s="66"/>
    </row>
    <row r="39877" spans="17:36" ht="4.5" customHeight="1" x14ac:dyDescent="0.2">
      <c r="Q39877" s="65"/>
      <c r="R39877" s="65"/>
      <c r="X39877" s="65"/>
      <c r="Y39877" s="65"/>
      <c r="Z39877" s="65"/>
      <c r="AA39877" s="65"/>
      <c r="AB39877" s="65"/>
      <c r="AC39877" s="65"/>
      <c r="AJ39877" s="66"/>
    </row>
    <row r="39878" spans="17:36" ht="4.5" customHeight="1" x14ac:dyDescent="0.2">
      <c r="Q39878" s="65"/>
      <c r="R39878" s="65"/>
      <c r="X39878" s="65"/>
      <c r="Y39878" s="65"/>
      <c r="Z39878" s="65"/>
      <c r="AA39878" s="65"/>
      <c r="AB39878" s="65"/>
      <c r="AC39878" s="65"/>
      <c r="AJ39878" s="66"/>
    </row>
    <row r="39879" spans="17:36" ht="4.5" customHeight="1" x14ac:dyDescent="0.2">
      <c r="Q39879" s="65"/>
      <c r="R39879" s="65"/>
      <c r="X39879" s="65"/>
      <c r="Y39879" s="65"/>
      <c r="Z39879" s="65"/>
      <c r="AA39879" s="65"/>
      <c r="AB39879" s="65"/>
      <c r="AC39879" s="65"/>
      <c r="AJ39879" s="66"/>
    </row>
    <row r="39880" spans="17:36" ht="4.5" customHeight="1" x14ac:dyDescent="0.2">
      <c r="Q39880" s="65"/>
      <c r="R39880" s="65"/>
      <c r="X39880" s="65"/>
      <c r="Y39880" s="65"/>
      <c r="Z39880" s="65"/>
      <c r="AA39880" s="65"/>
      <c r="AB39880" s="65"/>
      <c r="AC39880" s="65"/>
      <c r="AJ39880" s="66"/>
    </row>
    <row r="39881" spans="17:36" ht="4.5" customHeight="1" x14ac:dyDescent="0.2">
      <c r="Q39881" s="65"/>
      <c r="R39881" s="65"/>
      <c r="X39881" s="65"/>
      <c r="Y39881" s="65"/>
      <c r="Z39881" s="65"/>
      <c r="AA39881" s="65"/>
      <c r="AB39881" s="65"/>
      <c r="AC39881" s="65"/>
      <c r="AJ39881" s="66"/>
    </row>
    <row r="39882" spans="17:36" ht="4.5" customHeight="1" x14ac:dyDescent="0.2">
      <c r="Q39882" s="65"/>
      <c r="R39882" s="65"/>
      <c r="X39882" s="65"/>
      <c r="Y39882" s="65"/>
      <c r="Z39882" s="65"/>
      <c r="AA39882" s="65"/>
      <c r="AB39882" s="65"/>
      <c r="AC39882" s="65"/>
      <c r="AJ39882" s="66"/>
    </row>
    <row r="39883" spans="17:36" ht="4.5" customHeight="1" x14ac:dyDescent="0.2">
      <c r="Q39883" s="65"/>
      <c r="R39883" s="65"/>
      <c r="X39883" s="65"/>
      <c r="Y39883" s="65"/>
      <c r="Z39883" s="65"/>
      <c r="AA39883" s="65"/>
      <c r="AB39883" s="65"/>
      <c r="AC39883" s="65"/>
      <c r="AJ39883" s="66"/>
    </row>
    <row r="39884" spans="17:36" ht="4.5" customHeight="1" x14ac:dyDescent="0.2">
      <c r="Q39884" s="65"/>
      <c r="R39884" s="65"/>
      <c r="X39884" s="65"/>
      <c r="Y39884" s="65"/>
      <c r="Z39884" s="65"/>
      <c r="AA39884" s="65"/>
      <c r="AB39884" s="65"/>
      <c r="AC39884" s="65"/>
      <c r="AJ39884" s="66"/>
    </row>
    <row r="39885" spans="17:36" ht="4.5" customHeight="1" x14ac:dyDescent="0.2">
      <c r="Q39885" s="65"/>
      <c r="R39885" s="65"/>
      <c r="X39885" s="65"/>
      <c r="Y39885" s="65"/>
      <c r="Z39885" s="65"/>
      <c r="AA39885" s="65"/>
      <c r="AB39885" s="65"/>
      <c r="AC39885" s="65"/>
      <c r="AJ39885" s="66"/>
    </row>
    <row r="39886" spans="17:36" ht="4.5" customHeight="1" x14ac:dyDescent="0.2">
      <c r="Q39886" s="65"/>
      <c r="R39886" s="65"/>
      <c r="X39886" s="65"/>
      <c r="Y39886" s="65"/>
      <c r="Z39886" s="65"/>
      <c r="AA39886" s="65"/>
      <c r="AB39886" s="65"/>
      <c r="AC39886" s="65"/>
      <c r="AJ39886" s="66"/>
    </row>
    <row r="39887" spans="17:36" ht="4.5" customHeight="1" x14ac:dyDescent="0.2">
      <c r="Q39887" s="65"/>
      <c r="R39887" s="65"/>
      <c r="X39887" s="65"/>
      <c r="Y39887" s="65"/>
      <c r="Z39887" s="65"/>
      <c r="AA39887" s="65"/>
      <c r="AB39887" s="65"/>
      <c r="AC39887" s="65"/>
      <c r="AJ39887" s="66"/>
    </row>
    <row r="39888" spans="17:36" ht="4.5" customHeight="1" x14ac:dyDescent="0.2">
      <c r="Q39888" s="65"/>
      <c r="R39888" s="65"/>
      <c r="X39888" s="65"/>
      <c r="Y39888" s="65"/>
      <c r="Z39888" s="65"/>
      <c r="AA39888" s="65"/>
      <c r="AB39888" s="65"/>
      <c r="AC39888" s="65"/>
      <c r="AJ39888" s="66"/>
    </row>
    <row r="39889" spans="17:36" ht="4.5" customHeight="1" x14ac:dyDescent="0.2">
      <c r="Q39889" s="65"/>
      <c r="R39889" s="65"/>
      <c r="X39889" s="65"/>
      <c r="Y39889" s="65"/>
      <c r="Z39889" s="65"/>
      <c r="AA39889" s="65"/>
      <c r="AB39889" s="65"/>
      <c r="AC39889" s="65"/>
      <c r="AJ39889" s="66"/>
    </row>
    <row r="39890" spans="17:36" ht="4.5" customHeight="1" x14ac:dyDescent="0.2">
      <c r="Q39890" s="65"/>
      <c r="R39890" s="65"/>
      <c r="X39890" s="65"/>
      <c r="Y39890" s="65"/>
      <c r="Z39890" s="65"/>
      <c r="AA39890" s="65"/>
      <c r="AB39890" s="65"/>
      <c r="AC39890" s="65"/>
      <c r="AJ39890" s="66"/>
    </row>
    <row r="39891" spans="17:36" ht="4.5" customHeight="1" x14ac:dyDescent="0.2">
      <c r="Q39891" s="65"/>
      <c r="R39891" s="65"/>
      <c r="X39891" s="65"/>
      <c r="Y39891" s="65"/>
      <c r="Z39891" s="65"/>
      <c r="AA39891" s="65"/>
      <c r="AB39891" s="65"/>
      <c r="AC39891" s="65"/>
      <c r="AJ39891" s="66"/>
    </row>
    <row r="39892" spans="17:36" ht="4.5" customHeight="1" x14ac:dyDescent="0.2">
      <c r="Q39892" s="65"/>
      <c r="R39892" s="65"/>
      <c r="X39892" s="65"/>
      <c r="Y39892" s="65"/>
      <c r="Z39892" s="65"/>
      <c r="AA39892" s="65"/>
      <c r="AB39892" s="65"/>
      <c r="AC39892" s="65"/>
      <c r="AJ39892" s="66"/>
    </row>
    <row r="39893" spans="17:36" ht="4.5" customHeight="1" x14ac:dyDescent="0.2">
      <c r="Q39893" s="65"/>
      <c r="R39893" s="65"/>
      <c r="X39893" s="65"/>
      <c r="Y39893" s="65"/>
      <c r="Z39893" s="65"/>
      <c r="AA39893" s="65"/>
      <c r="AB39893" s="65"/>
      <c r="AC39893" s="65"/>
      <c r="AJ39893" s="66"/>
    </row>
    <row r="39894" spans="17:36" ht="4.5" customHeight="1" x14ac:dyDescent="0.2">
      <c r="Q39894" s="65"/>
      <c r="R39894" s="65"/>
      <c r="X39894" s="65"/>
      <c r="Y39894" s="65"/>
      <c r="Z39894" s="65"/>
      <c r="AA39894" s="65"/>
      <c r="AB39894" s="65"/>
      <c r="AC39894" s="65"/>
      <c r="AJ39894" s="66"/>
    </row>
    <row r="39895" spans="17:36" ht="4.5" customHeight="1" x14ac:dyDescent="0.2">
      <c r="Q39895" s="65"/>
      <c r="R39895" s="65"/>
      <c r="X39895" s="65"/>
      <c r="Y39895" s="65"/>
      <c r="Z39895" s="65"/>
      <c r="AA39895" s="65"/>
      <c r="AB39895" s="65"/>
      <c r="AC39895" s="65"/>
      <c r="AJ39895" s="66"/>
    </row>
    <row r="39896" spans="17:36" ht="4.5" customHeight="1" x14ac:dyDescent="0.2">
      <c r="Q39896" s="65"/>
      <c r="R39896" s="65"/>
      <c r="X39896" s="65"/>
      <c r="Y39896" s="65"/>
      <c r="Z39896" s="65"/>
      <c r="AA39896" s="65"/>
      <c r="AB39896" s="65"/>
      <c r="AC39896" s="65"/>
      <c r="AJ39896" s="66"/>
    </row>
    <row r="39897" spans="17:36" ht="4.5" customHeight="1" x14ac:dyDescent="0.2">
      <c r="Q39897" s="65"/>
      <c r="R39897" s="65"/>
      <c r="X39897" s="65"/>
      <c r="Y39897" s="65"/>
      <c r="Z39897" s="65"/>
      <c r="AA39897" s="65"/>
      <c r="AB39897" s="65"/>
      <c r="AC39897" s="65"/>
      <c r="AJ39897" s="66"/>
    </row>
    <row r="39898" spans="17:36" ht="4.5" customHeight="1" x14ac:dyDescent="0.2">
      <c r="Q39898" s="65"/>
      <c r="R39898" s="65"/>
      <c r="X39898" s="65"/>
      <c r="Y39898" s="65"/>
      <c r="Z39898" s="65"/>
      <c r="AA39898" s="65"/>
      <c r="AB39898" s="65"/>
      <c r="AC39898" s="65"/>
      <c r="AJ39898" s="66"/>
    </row>
    <row r="39899" spans="17:36" ht="4.5" customHeight="1" x14ac:dyDescent="0.2">
      <c r="Q39899" s="65"/>
      <c r="R39899" s="65"/>
      <c r="X39899" s="65"/>
      <c r="Y39899" s="65"/>
      <c r="Z39899" s="65"/>
      <c r="AA39899" s="65"/>
      <c r="AB39899" s="65"/>
      <c r="AC39899" s="65"/>
      <c r="AJ39899" s="66"/>
    </row>
    <row r="39900" spans="17:36" ht="4.5" customHeight="1" x14ac:dyDescent="0.2">
      <c r="Q39900" s="65"/>
      <c r="R39900" s="65"/>
      <c r="X39900" s="65"/>
      <c r="Y39900" s="65"/>
      <c r="Z39900" s="65"/>
      <c r="AA39900" s="65"/>
      <c r="AB39900" s="65"/>
      <c r="AC39900" s="65"/>
      <c r="AJ39900" s="66"/>
    </row>
    <row r="39901" spans="17:36" ht="4.5" customHeight="1" x14ac:dyDescent="0.2">
      <c r="Q39901" s="65"/>
      <c r="R39901" s="65"/>
      <c r="X39901" s="65"/>
      <c r="Y39901" s="65"/>
      <c r="Z39901" s="65"/>
      <c r="AA39901" s="65"/>
      <c r="AB39901" s="65"/>
      <c r="AC39901" s="65"/>
      <c r="AJ39901" s="66"/>
    </row>
    <row r="39902" spans="17:36" ht="4.5" customHeight="1" x14ac:dyDescent="0.2">
      <c r="Q39902" s="65"/>
      <c r="R39902" s="65"/>
      <c r="X39902" s="65"/>
      <c r="Y39902" s="65"/>
      <c r="Z39902" s="65"/>
      <c r="AA39902" s="65"/>
      <c r="AB39902" s="65"/>
      <c r="AC39902" s="65"/>
      <c r="AJ39902" s="66"/>
    </row>
    <row r="39903" spans="17:36" ht="4.5" customHeight="1" x14ac:dyDescent="0.2">
      <c r="Q39903" s="65"/>
      <c r="R39903" s="65"/>
      <c r="X39903" s="65"/>
      <c r="Y39903" s="65"/>
      <c r="Z39903" s="65"/>
      <c r="AA39903" s="65"/>
      <c r="AB39903" s="65"/>
      <c r="AC39903" s="65"/>
      <c r="AJ39903" s="66"/>
    </row>
    <row r="39904" spans="17:36" ht="4.5" customHeight="1" x14ac:dyDescent="0.2">
      <c r="Q39904" s="65"/>
      <c r="R39904" s="65"/>
      <c r="X39904" s="65"/>
      <c r="Y39904" s="65"/>
      <c r="Z39904" s="65"/>
      <c r="AA39904" s="65"/>
      <c r="AB39904" s="65"/>
      <c r="AC39904" s="65"/>
      <c r="AJ39904" s="66"/>
    </row>
    <row r="39905" spans="17:36" ht="4.5" customHeight="1" x14ac:dyDescent="0.2">
      <c r="Q39905" s="65"/>
      <c r="R39905" s="65"/>
      <c r="X39905" s="65"/>
      <c r="Y39905" s="65"/>
      <c r="Z39905" s="65"/>
      <c r="AA39905" s="65"/>
      <c r="AB39905" s="65"/>
      <c r="AC39905" s="65"/>
      <c r="AJ39905" s="66"/>
    </row>
    <row r="39906" spans="17:36" ht="4.5" customHeight="1" x14ac:dyDescent="0.2">
      <c r="Q39906" s="65"/>
      <c r="R39906" s="65"/>
      <c r="X39906" s="65"/>
      <c r="Y39906" s="65"/>
      <c r="Z39906" s="65"/>
      <c r="AA39906" s="65"/>
      <c r="AB39906" s="65"/>
      <c r="AC39906" s="65"/>
      <c r="AJ39906" s="66"/>
    </row>
    <row r="39907" spans="17:36" ht="4.5" customHeight="1" x14ac:dyDescent="0.2">
      <c r="Q39907" s="65"/>
      <c r="R39907" s="65"/>
      <c r="X39907" s="65"/>
      <c r="Y39907" s="65"/>
      <c r="Z39907" s="65"/>
      <c r="AA39907" s="65"/>
      <c r="AB39907" s="65"/>
      <c r="AC39907" s="65"/>
      <c r="AJ39907" s="66"/>
    </row>
    <row r="39908" spans="17:36" ht="4.5" customHeight="1" x14ac:dyDescent="0.2">
      <c r="Q39908" s="65"/>
      <c r="R39908" s="65"/>
      <c r="X39908" s="65"/>
      <c r="Y39908" s="65"/>
      <c r="Z39908" s="65"/>
      <c r="AA39908" s="65"/>
      <c r="AB39908" s="65"/>
      <c r="AC39908" s="65"/>
      <c r="AJ39908" s="66"/>
    </row>
    <row r="39909" spans="17:36" ht="4.5" customHeight="1" x14ac:dyDescent="0.2">
      <c r="Q39909" s="65"/>
      <c r="R39909" s="65"/>
      <c r="X39909" s="65"/>
      <c r="Y39909" s="65"/>
      <c r="Z39909" s="65"/>
      <c r="AA39909" s="65"/>
      <c r="AB39909" s="65"/>
      <c r="AC39909" s="65"/>
      <c r="AJ39909" s="66"/>
    </row>
    <row r="39910" spans="17:36" ht="4.5" customHeight="1" x14ac:dyDescent="0.2">
      <c r="Q39910" s="65"/>
      <c r="R39910" s="65"/>
      <c r="X39910" s="65"/>
      <c r="Y39910" s="65"/>
      <c r="Z39910" s="65"/>
      <c r="AA39910" s="65"/>
      <c r="AB39910" s="65"/>
      <c r="AC39910" s="65"/>
      <c r="AJ39910" s="66"/>
    </row>
    <row r="39911" spans="17:36" ht="4.5" customHeight="1" x14ac:dyDescent="0.2">
      <c r="Q39911" s="65"/>
      <c r="R39911" s="65"/>
      <c r="X39911" s="65"/>
      <c r="Y39911" s="65"/>
      <c r="Z39911" s="65"/>
      <c r="AA39911" s="65"/>
      <c r="AB39911" s="65"/>
      <c r="AC39911" s="65"/>
      <c r="AJ39911" s="66"/>
    </row>
    <row r="39912" spans="17:36" ht="4.5" customHeight="1" x14ac:dyDescent="0.2">
      <c r="Q39912" s="65"/>
      <c r="R39912" s="65"/>
      <c r="X39912" s="65"/>
      <c r="Y39912" s="65"/>
      <c r="Z39912" s="65"/>
      <c r="AA39912" s="65"/>
      <c r="AB39912" s="65"/>
      <c r="AC39912" s="65"/>
      <c r="AJ39912" s="66"/>
    </row>
    <row r="39913" spans="17:36" ht="4.5" customHeight="1" x14ac:dyDescent="0.2">
      <c r="Q39913" s="65"/>
      <c r="R39913" s="65"/>
      <c r="X39913" s="65"/>
      <c r="Y39913" s="65"/>
      <c r="Z39913" s="65"/>
      <c r="AA39913" s="65"/>
      <c r="AB39913" s="65"/>
      <c r="AC39913" s="65"/>
      <c r="AJ39913" s="66"/>
    </row>
    <row r="39914" spans="17:36" ht="4.5" customHeight="1" x14ac:dyDescent="0.2">
      <c r="Q39914" s="65"/>
      <c r="R39914" s="65"/>
      <c r="X39914" s="65"/>
      <c r="Y39914" s="65"/>
      <c r="Z39914" s="65"/>
      <c r="AA39914" s="65"/>
      <c r="AB39914" s="65"/>
      <c r="AC39914" s="65"/>
      <c r="AJ39914" s="66"/>
    </row>
    <row r="39915" spans="17:36" ht="4.5" customHeight="1" x14ac:dyDescent="0.2">
      <c r="Q39915" s="65"/>
      <c r="R39915" s="65"/>
      <c r="X39915" s="65"/>
      <c r="Y39915" s="65"/>
      <c r="Z39915" s="65"/>
      <c r="AA39915" s="65"/>
      <c r="AB39915" s="65"/>
      <c r="AC39915" s="65"/>
      <c r="AJ39915" s="66"/>
    </row>
    <row r="39916" spans="17:36" ht="4.5" customHeight="1" x14ac:dyDescent="0.2">
      <c r="Q39916" s="65"/>
      <c r="R39916" s="65"/>
      <c r="X39916" s="65"/>
      <c r="Y39916" s="65"/>
      <c r="Z39916" s="65"/>
      <c r="AA39916" s="65"/>
      <c r="AB39916" s="65"/>
      <c r="AC39916" s="65"/>
      <c r="AJ39916" s="66"/>
    </row>
    <row r="39917" spans="17:36" ht="4.5" customHeight="1" x14ac:dyDescent="0.2">
      <c r="Q39917" s="65"/>
      <c r="R39917" s="65"/>
      <c r="X39917" s="65"/>
      <c r="Y39917" s="65"/>
      <c r="Z39917" s="65"/>
      <c r="AA39917" s="65"/>
      <c r="AB39917" s="65"/>
      <c r="AC39917" s="65"/>
      <c r="AJ39917" s="66"/>
    </row>
    <row r="39918" spans="17:36" ht="4.5" customHeight="1" x14ac:dyDescent="0.2">
      <c r="Q39918" s="65"/>
      <c r="R39918" s="65"/>
      <c r="X39918" s="65"/>
      <c r="Y39918" s="65"/>
      <c r="Z39918" s="65"/>
      <c r="AA39918" s="65"/>
      <c r="AB39918" s="65"/>
      <c r="AC39918" s="65"/>
      <c r="AJ39918" s="66"/>
    </row>
    <row r="39919" spans="17:36" ht="4.5" customHeight="1" x14ac:dyDescent="0.2">
      <c r="Q39919" s="65"/>
      <c r="R39919" s="65"/>
      <c r="X39919" s="65"/>
      <c r="Y39919" s="65"/>
      <c r="Z39919" s="65"/>
      <c r="AA39919" s="65"/>
      <c r="AB39919" s="65"/>
      <c r="AC39919" s="65"/>
      <c r="AJ39919" s="66"/>
    </row>
    <row r="39920" spans="17:36" ht="4.5" customHeight="1" x14ac:dyDescent="0.2">
      <c r="Q39920" s="65"/>
      <c r="R39920" s="65"/>
      <c r="X39920" s="65"/>
      <c r="Y39920" s="65"/>
      <c r="Z39920" s="65"/>
      <c r="AA39920" s="65"/>
      <c r="AB39920" s="65"/>
      <c r="AC39920" s="65"/>
      <c r="AJ39920" s="66"/>
    </row>
    <row r="39921" spans="17:36" ht="4.5" customHeight="1" x14ac:dyDescent="0.2">
      <c r="Q39921" s="65"/>
      <c r="R39921" s="65"/>
      <c r="X39921" s="65"/>
      <c r="Y39921" s="65"/>
      <c r="Z39921" s="65"/>
      <c r="AA39921" s="65"/>
      <c r="AB39921" s="65"/>
      <c r="AC39921" s="65"/>
      <c r="AJ39921" s="66"/>
    </row>
    <row r="39922" spans="17:36" ht="4.5" customHeight="1" x14ac:dyDescent="0.2">
      <c r="Q39922" s="65"/>
      <c r="R39922" s="65"/>
      <c r="X39922" s="65"/>
      <c r="Y39922" s="65"/>
      <c r="Z39922" s="65"/>
      <c r="AA39922" s="65"/>
      <c r="AB39922" s="65"/>
      <c r="AC39922" s="65"/>
      <c r="AJ39922" s="66"/>
    </row>
    <row r="39923" spans="17:36" ht="4.5" customHeight="1" x14ac:dyDescent="0.2">
      <c r="Q39923" s="65"/>
      <c r="R39923" s="65"/>
      <c r="X39923" s="65"/>
      <c r="Y39923" s="65"/>
      <c r="Z39923" s="65"/>
      <c r="AA39923" s="65"/>
      <c r="AB39923" s="65"/>
      <c r="AC39923" s="65"/>
      <c r="AJ39923" s="66"/>
    </row>
    <row r="39924" spans="17:36" ht="4.5" customHeight="1" x14ac:dyDescent="0.2">
      <c r="Q39924" s="65"/>
      <c r="R39924" s="65"/>
      <c r="X39924" s="65"/>
      <c r="Y39924" s="65"/>
      <c r="Z39924" s="65"/>
      <c r="AA39924" s="65"/>
      <c r="AB39924" s="65"/>
      <c r="AC39924" s="65"/>
      <c r="AJ39924" s="66"/>
    </row>
    <row r="39925" spans="17:36" ht="4.5" customHeight="1" x14ac:dyDescent="0.2">
      <c r="Q39925" s="65"/>
      <c r="R39925" s="65"/>
      <c r="X39925" s="65"/>
      <c r="Y39925" s="65"/>
      <c r="Z39925" s="65"/>
      <c r="AA39925" s="65"/>
      <c r="AB39925" s="65"/>
      <c r="AC39925" s="65"/>
      <c r="AJ39925" s="66"/>
    </row>
    <row r="39926" spans="17:36" ht="4.5" customHeight="1" x14ac:dyDescent="0.2">
      <c r="Q39926" s="65"/>
      <c r="R39926" s="65"/>
      <c r="X39926" s="65"/>
      <c r="Y39926" s="65"/>
      <c r="Z39926" s="65"/>
      <c r="AA39926" s="65"/>
      <c r="AB39926" s="65"/>
      <c r="AC39926" s="65"/>
      <c r="AJ39926" s="66"/>
    </row>
    <row r="39927" spans="17:36" ht="4.5" customHeight="1" x14ac:dyDescent="0.2">
      <c r="Q39927" s="65"/>
      <c r="R39927" s="65"/>
      <c r="X39927" s="65"/>
      <c r="Y39927" s="65"/>
      <c r="Z39927" s="65"/>
      <c r="AA39927" s="65"/>
      <c r="AB39927" s="65"/>
      <c r="AC39927" s="65"/>
      <c r="AJ39927" s="66"/>
    </row>
    <row r="39928" spans="17:36" ht="4.5" customHeight="1" x14ac:dyDescent="0.2">
      <c r="Q39928" s="65"/>
      <c r="R39928" s="65"/>
      <c r="X39928" s="65"/>
      <c r="Y39928" s="65"/>
      <c r="Z39928" s="65"/>
      <c r="AA39928" s="65"/>
      <c r="AB39928" s="65"/>
      <c r="AC39928" s="65"/>
      <c r="AJ39928" s="66"/>
    </row>
    <row r="39929" spans="17:36" ht="4.5" customHeight="1" x14ac:dyDescent="0.2">
      <c r="Q39929" s="65"/>
      <c r="R39929" s="65"/>
      <c r="X39929" s="65"/>
      <c r="Y39929" s="65"/>
      <c r="Z39929" s="65"/>
      <c r="AA39929" s="65"/>
      <c r="AB39929" s="65"/>
      <c r="AC39929" s="65"/>
      <c r="AJ39929" s="66"/>
    </row>
    <row r="39930" spans="17:36" ht="4.5" customHeight="1" x14ac:dyDescent="0.2">
      <c r="Q39930" s="65"/>
      <c r="R39930" s="65"/>
      <c r="X39930" s="65"/>
      <c r="Y39930" s="65"/>
      <c r="Z39930" s="65"/>
      <c r="AA39930" s="65"/>
      <c r="AB39930" s="65"/>
      <c r="AC39930" s="65"/>
      <c r="AJ39930" s="66"/>
    </row>
    <row r="39931" spans="17:36" ht="4.5" customHeight="1" x14ac:dyDescent="0.2">
      <c r="Q39931" s="65"/>
      <c r="R39931" s="65"/>
      <c r="X39931" s="65"/>
      <c r="Y39931" s="65"/>
      <c r="Z39931" s="65"/>
      <c r="AA39931" s="65"/>
      <c r="AB39931" s="65"/>
      <c r="AC39931" s="65"/>
      <c r="AJ39931" s="66"/>
    </row>
    <row r="39932" spans="17:36" ht="4.5" customHeight="1" x14ac:dyDescent="0.2">
      <c r="Q39932" s="65"/>
      <c r="R39932" s="65"/>
      <c r="X39932" s="65"/>
      <c r="Y39932" s="65"/>
      <c r="Z39932" s="65"/>
      <c r="AA39932" s="65"/>
      <c r="AB39932" s="65"/>
      <c r="AC39932" s="65"/>
      <c r="AJ39932" s="66"/>
    </row>
    <row r="39933" spans="17:36" ht="4.5" customHeight="1" x14ac:dyDescent="0.2">
      <c r="Q39933" s="65"/>
      <c r="R39933" s="65"/>
      <c r="X39933" s="65"/>
      <c r="Y39933" s="65"/>
      <c r="Z39933" s="65"/>
      <c r="AA39933" s="65"/>
      <c r="AB39933" s="65"/>
      <c r="AC39933" s="65"/>
      <c r="AJ39933" s="66"/>
    </row>
    <row r="39934" spans="17:36" ht="4.5" customHeight="1" x14ac:dyDescent="0.2">
      <c r="Q39934" s="65"/>
      <c r="R39934" s="65"/>
      <c r="X39934" s="65"/>
      <c r="Y39934" s="65"/>
      <c r="Z39934" s="65"/>
      <c r="AA39934" s="65"/>
      <c r="AB39934" s="65"/>
      <c r="AC39934" s="65"/>
      <c r="AJ39934" s="66"/>
    </row>
    <row r="39935" spans="17:36" ht="4.5" customHeight="1" x14ac:dyDescent="0.2">
      <c r="Q39935" s="65"/>
      <c r="R39935" s="65"/>
      <c r="X39935" s="65"/>
      <c r="Y39935" s="65"/>
      <c r="Z39935" s="65"/>
      <c r="AA39935" s="65"/>
      <c r="AB39935" s="65"/>
      <c r="AC39935" s="65"/>
      <c r="AJ39935" s="66"/>
    </row>
    <row r="39936" spans="17:36" ht="4.5" customHeight="1" x14ac:dyDescent="0.2">
      <c r="Q39936" s="65"/>
      <c r="R39936" s="65"/>
      <c r="X39936" s="65"/>
      <c r="Y39936" s="65"/>
      <c r="Z39936" s="65"/>
      <c r="AA39936" s="65"/>
      <c r="AB39936" s="65"/>
      <c r="AC39936" s="65"/>
      <c r="AJ39936" s="66"/>
    </row>
    <row r="39937" spans="17:36" ht="4.5" customHeight="1" x14ac:dyDescent="0.2">
      <c r="Q39937" s="65"/>
      <c r="R39937" s="65"/>
      <c r="X39937" s="65"/>
      <c r="Y39937" s="65"/>
      <c r="Z39937" s="65"/>
      <c r="AA39937" s="65"/>
      <c r="AB39937" s="65"/>
      <c r="AC39937" s="65"/>
      <c r="AJ39937" s="66"/>
    </row>
    <row r="39938" spans="17:36" ht="4.5" customHeight="1" x14ac:dyDescent="0.2">
      <c r="Q39938" s="65"/>
      <c r="R39938" s="65"/>
      <c r="X39938" s="65"/>
      <c r="Y39938" s="65"/>
      <c r="Z39938" s="65"/>
      <c r="AA39938" s="65"/>
      <c r="AB39938" s="65"/>
      <c r="AC39938" s="65"/>
      <c r="AJ39938" s="66"/>
    </row>
    <row r="39939" spans="17:36" ht="4.5" customHeight="1" x14ac:dyDescent="0.2">
      <c r="Q39939" s="65"/>
      <c r="R39939" s="65"/>
      <c r="X39939" s="65"/>
      <c r="Y39939" s="65"/>
      <c r="Z39939" s="65"/>
      <c r="AA39939" s="65"/>
      <c r="AB39939" s="65"/>
      <c r="AC39939" s="65"/>
      <c r="AJ39939" s="66"/>
    </row>
    <row r="39940" spans="17:36" ht="4.5" customHeight="1" x14ac:dyDescent="0.2">
      <c r="Q39940" s="65"/>
      <c r="R39940" s="65"/>
      <c r="X39940" s="65"/>
      <c r="Y39940" s="65"/>
      <c r="Z39940" s="65"/>
      <c r="AA39940" s="65"/>
      <c r="AB39940" s="65"/>
      <c r="AC39940" s="65"/>
      <c r="AJ39940" s="66"/>
    </row>
    <row r="39941" spans="17:36" ht="4.5" customHeight="1" x14ac:dyDescent="0.2">
      <c r="Q39941" s="65"/>
      <c r="R39941" s="65"/>
      <c r="X39941" s="65"/>
      <c r="Y39941" s="65"/>
      <c r="Z39941" s="65"/>
      <c r="AA39941" s="65"/>
      <c r="AB39941" s="65"/>
      <c r="AC39941" s="65"/>
      <c r="AJ39941" s="66"/>
    </row>
    <row r="39942" spans="17:36" ht="4.5" customHeight="1" x14ac:dyDescent="0.2">
      <c r="Q39942" s="65"/>
      <c r="R39942" s="65"/>
      <c r="X39942" s="65"/>
      <c r="Y39942" s="65"/>
      <c r="Z39942" s="65"/>
      <c r="AA39942" s="65"/>
      <c r="AB39942" s="65"/>
      <c r="AC39942" s="65"/>
      <c r="AJ39942" s="66"/>
    </row>
    <row r="39943" spans="17:36" ht="4.5" customHeight="1" x14ac:dyDescent="0.2">
      <c r="Q39943" s="65"/>
      <c r="R39943" s="65"/>
      <c r="X39943" s="65"/>
      <c r="Y39943" s="65"/>
      <c r="Z39943" s="65"/>
      <c r="AA39943" s="65"/>
      <c r="AB39943" s="65"/>
      <c r="AC39943" s="65"/>
      <c r="AJ39943" s="66"/>
    </row>
    <row r="39944" spans="17:36" ht="4.5" customHeight="1" x14ac:dyDescent="0.2">
      <c r="Q39944" s="65"/>
      <c r="R39944" s="65"/>
      <c r="X39944" s="65"/>
      <c r="Y39944" s="65"/>
      <c r="Z39944" s="65"/>
      <c r="AA39944" s="65"/>
      <c r="AB39944" s="65"/>
      <c r="AC39944" s="65"/>
      <c r="AJ39944" s="66"/>
    </row>
    <row r="39945" spans="17:36" ht="4.5" customHeight="1" x14ac:dyDescent="0.2">
      <c r="Q39945" s="65"/>
      <c r="R39945" s="65"/>
      <c r="X39945" s="65"/>
      <c r="Y39945" s="65"/>
      <c r="Z39945" s="65"/>
      <c r="AA39945" s="65"/>
      <c r="AB39945" s="65"/>
      <c r="AC39945" s="65"/>
      <c r="AJ39945" s="66"/>
    </row>
    <row r="39946" spans="17:36" ht="4.5" customHeight="1" x14ac:dyDescent="0.2">
      <c r="Q39946" s="65"/>
      <c r="R39946" s="65"/>
      <c r="X39946" s="65"/>
      <c r="Y39946" s="65"/>
      <c r="Z39946" s="65"/>
      <c r="AA39946" s="65"/>
      <c r="AB39946" s="65"/>
      <c r="AC39946" s="65"/>
      <c r="AJ39946" s="66"/>
    </row>
    <row r="39947" spans="17:36" ht="4.5" customHeight="1" x14ac:dyDescent="0.2">
      <c r="Q39947" s="65"/>
      <c r="R39947" s="65"/>
      <c r="X39947" s="65"/>
      <c r="Y39947" s="65"/>
      <c r="Z39947" s="65"/>
      <c r="AA39947" s="65"/>
      <c r="AB39947" s="65"/>
      <c r="AC39947" s="65"/>
      <c r="AJ39947" s="66"/>
    </row>
    <row r="39948" spans="17:36" ht="4.5" customHeight="1" x14ac:dyDescent="0.2">
      <c r="Q39948" s="65"/>
      <c r="R39948" s="65"/>
      <c r="X39948" s="65"/>
      <c r="Y39948" s="65"/>
      <c r="Z39948" s="65"/>
      <c r="AA39948" s="65"/>
      <c r="AB39948" s="65"/>
      <c r="AC39948" s="65"/>
      <c r="AJ39948" s="66"/>
    </row>
    <row r="39949" spans="17:36" ht="4.5" customHeight="1" x14ac:dyDescent="0.2">
      <c r="Q39949" s="65"/>
      <c r="R39949" s="65"/>
      <c r="X39949" s="65"/>
      <c r="Y39949" s="65"/>
      <c r="Z39949" s="65"/>
      <c r="AA39949" s="65"/>
      <c r="AB39949" s="65"/>
      <c r="AC39949" s="65"/>
      <c r="AJ39949" s="66"/>
    </row>
    <row r="39950" spans="17:36" ht="4.5" customHeight="1" x14ac:dyDescent="0.2">
      <c r="Q39950" s="65"/>
      <c r="R39950" s="65"/>
      <c r="X39950" s="65"/>
      <c r="Y39950" s="65"/>
      <c r="Z39950" s="65"/>
      <c r="AA39950" s="65"/>
      <c r="AB39950" s="65"/>
      <c r="AC39950" s="65"/>
      <c r="AJ39950" s="66"/>
    </row>
    <row r="39951" spans="17:36" ht="4.5" customHeight="1" x14ac:dyDescent="0.2">
      <c r="Q39951" s="65"/>
      <c r="R39951" s="65"/>
      <c r="X39951" s="65"/>
      <c r="Y39951" s="65"/>
      <c r="Z39951" s="65"/>
      <c r="AA39951" s="65"/>
      <c r="AB39951" s="65"/>
      <c r="AC39951" s="65"/>
      <c r="AJ39951" s="66"/>
    </row>
    <row r="39952" spans="17:36" ht="4.5" customHeight="1" x14ac:dyDescent="0.2">
      <c r="Q39952" s="65"/>
      <c r="R39952" s="65"/>
      <c r="X39952" s="65"/>
      <c r="Y39952" s="65"/>
      <c r="Z39952" s="65"/>
      <c r="AA39952" s="65"/>
      <c r="AB39952" s="65"/>
      <c r="AC39952" s="65"/>
      <c r="AJ39952" s="66"/>
    </row>
    <row r="39953" spans="17:36" ht="4.5" customHeight="1" x14ac:dyDescent="0.2">
      <c r="Q39953" s="65"/>
      <c r="R39953" s="65"/>
      <c r="X39953" s="65"/>
      <c r="Y39953" s="65"/>
      <c r="Z39953" s="65"/>
      <c r="AA39953" s="65"/>
      <c r="AB39953" s="65"/>
      <c r="AC39953" s="65"/>
      <c r="AJ39953" s="66"/>
    </row>
    <row r="39954" spans="17:36" ht="4.5" customHeight="1" x14ac:dyDescent="0.2">
      <c r="Q39954" s="65"/>
      <c r="R39954" s="65"/>
      <c r="X39954" s="65"/>
      <c r="Y39954" s="65"/>
      <c r="Z39954" s="65"/>
      <c r="AA39954" s="65"/>
      <c r="AB39954" s="65"/>
      <c r="AC39954" s="65"/>
      <c r="AJ39954" s="66"/>
    </row>
    <row r="39955" spans="17:36" ht="4.5" customHeight="1" x14ac:dyDescent="0.2">
      <c r="Q39955" s="65"/>
      <c r="R39955" s="65"/>
      <c r="X39955" s="65"/>
      <c r="Y39955" s="65"/>
      <c r="Z39955" s="65"/>
      <c r="AA39955" s="65"/>
      <c r="AB39955" s="65"/>
      <c r="AC39955" s="65"/>
      <c r="AJ39955" s="66"/>
    </row>
    <row r="39956" spans="17:36" ht="4.5" customHeight="1" x14ac:dyDescent="0.2">
      <c r="Q39956" s="65"/>
      <c r="R39956" s="65"/>
      <c r="X39956" s="65"/>
      <c r="Y39956" s="65"/>
      <c r="Z39956" s="65"/>
      <c r="AA39956" s="65"/>
      <c r="AB39956" s="65"/>
      <c r="AC39956" s="65"/>
      <c r="AJ39956" s="66"/>
    </row>
    <row r="39957" spans="17:36" ht="4.5" customHeight="1" x14ac:dyDescent="0.2">
      <c r="Q39957" s="65"/>
      <c r="R39957" s="65"/>
      <c r="X39957" s="65"/>
      <c r="Y39957" s="65"/>
      <c r="Z39957" s="65"/>
      <c r="AA39957" s="65"/>
      <c r="AB39957" s="65"/>
      <c r="AC39957" s="65"/>
      <c r="AJ39957" s="66"/>
    </row>
    <row r="39958" spans="17:36" ht="4.5" customHeight="1" x14ac:dyDescent="0.2">
      <c r="Q39958" s="65"/>
      <c r="R39958" s="65"/>
      <c r="X39958" s="65"/>
      <c r="Y39958" s="65"/>
      <c r="Z39958" s="65"/>
      <c r="AA39958" s="65"/>
      <c r="AB39958" s="65"/>
      <c r="AC39958" s="65"/>
      <c r="AJ39958" s="66"/>
    </row>
    <row r="39959" spans="17:36" ht="4.5" customHeight="1" x14ac:dyDescent="0.2">
      <c r="Q39959" s="65"/>
      <c r="R39959" s="65"/>
      <c r="X39959" s="65"/>
      <c r="Y39959" s="65"/>
      <c r="Z39959" s="65"/>
      <c r="AA39959" s="65"/>
      <c r="AB39959" s="65"/>
      <c r="AC39959" s="65"/>
      <c r="AJ39959" s="66"/>
    </row>
    <row r="39960" spans="17:36" ht="4.5" customHeight="1" x14ac:dyDescent="0.2">
      <c r="Q39960" s="65"/>
      <c r="R39960" s="65"/>
      <c r="X39960" s="65"/>
      <c r="Y39960" s="65"/>
      <c r="Z39960" s="65"/>
      <c r="AA39960" s="65"/>
      <c r="AB39960" s="65"/>
      <c r="AC39960" s="65"/>
      <c r="AJ39960" s="66"/>
    </row>
    <row r="39961" spans="17:36" ht="4.5" customHeight="1" x14ac:dyDescent="0.2">
      <c r="Q39961" s="65"/>
      <c r="R39961" s="65"/>
      <c r="X39961" s="65"/>
      <c r="Y39961" s="65"/>
      <c r="Z39961" s="65"/>
      <c r="AA39961" s="65"/>
      <c r="AB39961" s="65"/>
      <c r="AC39961" s="65"/>
      <c r="AJ39961" s="66"/>
    </row>
    <row r="39962" spans="17:36" ht="4.5" customHeight="1" x14ac:dyDescent="0.2">
      <c r="Q39962" s="65"/>
      <c r="R39962" s="65"/>
      <c r="X39962" s="65"/>
      <c r="Y39962" s="65"/>
      <c r="Z39962" s="65"/>
      <c r="AA39962" s="65"/>
      <c r="AB39962" s="65"/>
      <c r="AC39962" s="65"/>
      <c r="AJ39962" s="66"/>
    </row>
    <row r="39963" spans="17:36" ht="4.5" customHeight="1" x14ac:dyDescent="0.2">
      <c r="Q39963" s="65"/>
      <c r="R39963" s="65"/>
      <c r="X39963" s="65"/>
      <c r="Y39963" s="65"/>
      <c r="Z39963" s="65"/>
      <c r="AA39963" s="65"/>
      <c r="AB39963" s="65"/>
      <c r="AC39963" s="65"/>
      <c r="AJ39963" s="66"/>
    </row>
    <row r="39964" spans="17:36" ht="4.5" customHeight="1" x14ac:dyDescent="0.2">
      <c r="Q39964" s="65"/>
      <c r="R39964" s="65"/>
      <c r="X39964" s="65"/>
      <c r="Y39964" s="65"/>
      <c r="Z39964" s="65"/>
      <c r="AA39964" s="65"/>
      <c r="AB39964" s="65"/>
      <c r="AC39964" s="65"/>
      <c r="AJ39964" s="66"/>
    </row>
    <row r="39965" spans="17:36" ht="4.5" customHeight="1" x14ac:dyDescent="0.2">
      <c r="Q39965" s="65"/>
      <c r="R39965" s="65"/>
      <c r="X39965" s="65"/>
      <c r="Y39965" s="65"/>
      <c r="Z39965" s="65"/>
      <c r="AA39965" s="65"/>
      <c r="AB39965" s="65"/>
      <c r="AC39965" s="65"/>
      <c r="AJ39965" s="66"/>
    </row>
    <row r="39966" spans="17:36" ht="4.5" customHeight="1" x14ac:dyDescent="0.2">
      <c r="Q39966" s="65"/>
      <c r="R39966" s="65"/>
      <c r="X39966" s="65"/>
      <c r="Y39966" s="65"/>
      <c r="Z39966" s="65"/>
      <c r="AA39966" s="65"/>
      <c r="AB39966" s="65"/>
      <c r="AC39966" s="65"/>
      <c r="AJ39966" s="66"/>
    </row>
    <row r="39967" spans="17:36" ht="4.5" customHeight="1" x14ac:dyDescent="0.2">
      <c r="Q39967" s="65"/>
      <c r="R39967" s="65"/>
      <c r="X39967" s="65"/>
      <c r="Y39967" s="65"/>
      <c r="Z39967" s="65"/>
      <c r="AA39967" s="65"/>
      <c r="AB39967" s="65"/>
      <c r="AC39967" s="65"/>
      <c r="AJ39967" s="66"/>
    </row>
    <row r="39968" spans="17:36" ht="4.5" customHeight="1" x14ac:dyDescent="0.2">
      <c r="Q39968" s="65"/>
      <c r="R39968" s="65"/>
      <c r="X39968" s="65"/>
      <c r="Y39968" s="65"/>
      <c r="Z39968" s="65"/>
      <c r="AA39968" s="65"/>
      <c r="AB39968" s="65"/>
      <c r="AC39968" s="65"/>
      <c r="AJ39968" s="66"/>
    </row>
    <row r="39969" spans="17:36" ht="4.5" customHeight="1" x14ac:dyDescent="0.2">
      <c r="Q39969" s="65"/>
      <c r="R39969" s="65"/>
      <c r="X39969" s="65"/>
      <c r="Y39969" s="65"/>
      <c r="Z39969" s="65"/>
      <c r="AA39969" s="65"/>
      <c r="AB39969" s="65"/>
      <c r="AC39969" s="65"/>
      <c r="AJ39969" s="66"/>
    </row>
    <row r="39970" spans="17:36" ht="4.5" customHeight="1" x14ac:dyDescent="0.2">
      <c r="Q39970" s="65"/>
      <c r="R39970" s="65"/>
      <c r="X39970" s="65"/>
      <c r="Y39970" s="65"/>
      <c r="Z39970" s="65"/>
      <c r="AA39970" s="65"/>
      <c r="AB39970" s="65"/>
      <c r="AC39970" s="65"/>
      <c r="AJ39970" s="66"/>
    </row>
    <row r="39971" spans="17:36" ht="4.5" customHeight="1" x14ac:dyDescent="0.2">
      <c r="Q39971" s="65"/>
      <c r="R39971" s="65"/>
      <c r="X39971" s="65"/>
      <c r="Y39971" s="65"/>
      <c r="Z39971" s="65"/>
      <c r="AA39971" s="65"/>
      <c r="AB39971" s="65"/>
      <c r="AC39971" s="65"/>
      <c r="AJ39971" s="66"/>
    </row>
    <row r="39972" spans="17:36" ht="4.5" customHeight="1" x14ac:dyDescent="0.2">
      <c r="Q39972" s="65"/>
      <c r="R39972" s="65"/>
      <c r="X39972" s="65"/>
      <c r="Y39972" s="65"/>
      <c r="Z39972" s="65"/>
      <c r="AA39972" s="65"/>
      <c r="AB39972" s="65"/>
      <c r="AC39972" s="65"/>
      <c r="AJ39972" s="66"/>
    </row>
    <row r="39973" spans="17:36" ht="4.5" customHeight="1" x14ac:dyDescent="0.2">
      <c r="Q39973" s="65"/>
      <c r="R39973" s="65"/>
      <c r="X39973" s="65"/>
      <c r="Y39973" s="65"/>
      <c r="Z39973" s="65"/>
      <c r="AA39973" s="65"/>
      <c r="AB39973" s="65"/>
      <c r="AC39973" s="65"/>
      <c r="AJ39973" s="66"/>
    </row>
    <row r="39974" spans="17:36" ht="4.5" customHeight="1" x14ac:dyDescent="0.2">
      <c r="Q39974" s="65"/>
      <c r="R39974" s="65"/>
      <c r="X39974" s="65"/>
      <c r="Y39974" s="65"/>
      <c r="Z39974" s="65"/>
      <c r="AA39974" s="65"/>
      <c r="AB39974" s="65"/>
      <c r="AC39974" s="65"/>
      <c r="AJ39974" s="66"/>
    </row>
    <row r="39975" spans="17:36" ht="4.5" customHeight="1" x14ac:dyDescent="0.2">
      <c r="Q39975" s="65"/>
      <c r="R39975" s="65"/>
      <c r="X39975" s="65"/>
      <c r="Y39975" s="65"/>
      <c r="Z39975" s="65"/>
      <c r="AA39975" s="65"/>
      <c r="AB39975" s="65"/>
      <c r="AC39975" s="65"/>
      <c r="AJ39975" s="66"/>
    </row>
    <row r="39976" spans="17:36" ht="4.5" customHeight="1" x14ac:dyDescent="0.2">
      <c r="Q39976" s="65"/>
      <c r="R39976" s="65"/>
      <c r="X39976" s="65"/>
      <c r="Y39976" s="65"/>
      <c r="Z39976" s="65"/>
      <c r="AA39976" s="65"/>
      <c r="AB39976" s="65"/>
      <c r="AC39976" s="65"/>
      <c r="AJ39976" s="66"/>
    </row>
    <row r="39977" spans="17:36" ht="4.5" customHeight="1" x14ac:dyDescent="0.2">
      <c r="Q39977" s="65"/>
      <c r="R39977" s="65"/>
      <c r="X39977" s="65"/>
      <c r="Y39977" s="65"/>
      <c r="Z39977" s="65"/>
      <c r="AA39977" s="65"/>
      <c r="AB39977" s="65"/>
      <c r="AC39977" s="65"/>
      <c r="AJ39977" s="66"/>
    </row>
    <row r="39978" spans="17:36" ht="4.5" customHeight="1" x14ac:dyDescent="0.2">
      <c r="Q39978" s="65"/>
      <c r="R39978" s="65"/>
      <c r="X39978" s="65"/>
      <c r="Y39978" s="65"/>
      <c r="Z39978" s="65"/>
      <c r="AA39978" s="65"/>
      <c r="AB39978" s="65"/>
      <c r="AC39978" s="65"/>
      <c r="AJ39978" s="66"/>
    </row>
    <row r="39979" spans="17:36" ht="4.5" customHeight="1" x14ac:dyDescent="0.2">
      <c r="Q39979" s="65"/>
      <c r="R39979" s="65"/>
      <c r="X39979" s="65"/>
      <c r="Y39979" s="65"/>
      <c r="Z39979" s="65"/>
      <c r="AA39979" s="65"/>
      <c r="AB39979" s="65"/>
      <c r="AC39979" s="65"/>
      <c r="AJ39979" s="66"/>
    </row>
    <row r="39980" spans="17:36" ht="4.5" customHeight="1" x14ac:dyDescent="0.2">
      <c r="Q39980" s="65"/>
      <c r="R39980" s="65"/>
      <c r="X39980" s="65"/>
      <c r="Y39980" s="65"/>
      <c r="Z39980" s="65"/>
      <c r="AA39980" s="65"/>
      <c r="AB39980" s="65"/>
      <c r="AC39980" s="65"/>
      <c r="AJ39980" s="66"/>
    </row>
    <row r="39981" spans="17:36" ht="4.5" customHeight="1" x14ac:dyDescent="0.2">
      <c r="Q39981" s="65"/>
      <c r="R39981" s="65"/>
      <c r="X39981" s="65"/>
      <c r="Y39981" s="65"/>
      <c r="Z39981" s="65"/>
      <c r="AA39981" s="65"/>
      <c r="AB39981" s="65"/>
      <c r="AC39981" s="65"/>
      <c r="AJ39981" s="66"/>
    </row>
    <row r="39982" spans="17:36" ht="4.5" customHeight="1" x14ac:dyDescent="0.2">
      <c r="Q39982" s="65"/>
      <c r="R39982" s="65"/>
      <c r="X39982" s="65"/>
      <c r="Y39982" s="65"/>
      <c r="Z39982" s="65"/>
      <c r="AA39982" s="65"/>
      <c r="AB39982" s="65"/>
      <c r="AC39982" s="65"/>
      <c r="AJ39982" s="66"/>
    </row>
    <row r="39983" spans="17:36" ht="4.5" customHeight="1" x14ac:dyDescent="0.2">
      <c r="Q39983" s="65"/>
      <c r="R39983" s="65"/>
      <c r="X39983" s="65"/>
      <c r="Y39983" s="65"/>
      <c r="Z39983" s="65"/>
      <c r="AA39983" s="65"/>
      <c r="AB39983" s="65"/>
      <c r="AC39983" s="65"/>
      <c r="AJ39983" s="66"/>
    </row>
    <row r="39984" spans="17:36" ht="4.5" customHeight="1" x14ac:dyDescent="0.2">
      <c r="Q39984" s="65"/>
      <c r="R39984" s="65"/>
      <c r="X39984" s="65"/>
      <c r="Y39984" s="65"/>
      <c r="Z39984" s="65"/>
      <c r="AA39984" s="65"/>
      <c r="AB39984" s="65"/>
      <c r="AC39984" s="65"/>
      <c r="AJ39984" s="66"/>
    </row>
    <row r="39985" spans="17:36" ht="4.5" customHeight="1" x14ac:dyDescent="0.2">
      <c r="Q39985" s="65"/>
      <c r="R39985" s="65"/>
      <c r="X39985" s="65"/>
      <c r="Y39985" s="65"/>
      <c r="Z39985" s="65"/>
      <c r="AA39985" s="65"/>
      <c r="AB39985" s="65"/>
      <c r="AC39985" s="65"/>
      <c r="AJ39985" s="66"/>
    </row>
    <row r="39986" spans="17:36" ht="4.5" customHeight="1" x14ac:dyDescent="0.2">
      <c r="Q39986" s="65"/>
      <c r="R39986" s="65"/>
      <c r="X39986" s="65"/>
      <c r="Y39986" s="65"/>
      <c r="Z39986" s="65"/>
      <c r="AA39986" s="65"/>
      <c r="AB39986" s="65"/>
      <c r="AC39986" s="65"/>
      <c r="AJ39986" s="66"/>
    </row>
    <row r="39987" spans="17:36" ht="4.5" customHeight="1" x14ac:dyDescent="0.2">
      <c r="Q39987" s="65"/>
      <c r="R39987" s="65"/>
      <c r="X39987" s="65"/>
      <c r="Y39987" s="65"/>
      <c r="Z39987" s="65"/>
      <c r="AA39987" s="65"/>
      <c r="AB39987" s="65"/>
      <c r="AC39987" s="65"/>
      <c r="AJ39987" s="66"/>
    </row>
    <row r="39988" spans="17:36" ht="4.5" customHeight="1" x14ac:dyDescent="0.2">
      <c r="Q39988" s="65"/>
      <c r="R39988" s="65"/>
      <c r="X39988" s="65"/>
      <c r="Y39988" s="65"/>
      <c r="Z39988" s="65"/>
      <c r="AA39988" s="65"/>
      <c r="AB39988" s="65"/>
      <c r="AC39988" s="65"/>
      <c r="AJ39988" s="66"/>
    </row>
    <row r="39989" spans="17:36" ht="4.5" customHeight="1" x14ac:dyDescent="0.2">
      <c r="Q39989" s="65"/>
      <c r="R39989" s="65"/>
      <c r="X39989" s="65"/>
      <c r="Y39989" s="65"/>
      <c r="Z39989" s="65"/>
      <c r="AA39989" s="65"/>
      <c r="AB39989" s="65"/>
      <c r="AC39989" s="65"/>
      <c r="AJ39989" s="66"/>
    </row>
    <row r="39990" spans="17:36" ht="4.5" customHeight="1" x14ac:dyDescent="0.2">
      <c r="Q39990" s="65"/>
      <c r="R39990" s="65"/>
      <c r="X39990" s="65"/>
      <c r="Y39990" s="65"/>
      <c r="Z39990" s="65"/>
      <c r="AA39990" s="65"/>
      <c r="AB39990" s="65"/>
      <c r="AC39990" s="65"/>
      <c r="AJ39990" s="66"/>
    </row>
    <row r="39991" spans="17:36" ht="4.5" customHeight="1" x14ac:dyDescent="0.2">
      <c r="Q39991" s="65"/>
      <c r="R39991" s="65"/>
      <c r="X39991" s="65"/>
      <c r="Y39991" s="65"/>
      <c r="Z39991" s="65"/>
      <c r="AA39991" s="65"/>
      <c r="AB39991" s="65"/>
      <c r="AC39991" s="65"/>
      <c r="AJ39991" s="66"/>
    </row>
    <row r="39992" spans="17:36" ht="4.5" customHeight="1" x14ac:dyDescent="0.2">
      <c r="Q39992" s="65"/>
      <c r="R39992" s="65"/>
      <c r="X39992" s="65"/>
      <c r="Y39992" s="65"/>
      <c r="Z39992" s="65"/>
      <c r="AA39992" s="65"/>
      <c r="AB39992" s="65"/>
      <c r="AC39992" s="65"/>
      <c r="AJ39992" s="66"/>
    </row>
    <row r="39993" spans="17:36" ht="4.5" customHeight="1" x14ac:dyDescent="0.2">
      <c r="Q39993" s="65"/>
      <c r="R39993" s="65"/>
      <c r="X39993" s="65"/>
      <c r="Y39993" s="65"/>
      <c r="Z39993" s="65"/>
      <c r="AA39993" s="65"/>
      <c r="AB39993" s="65"/>
      <c r="AC39993" s="65"/>
      <c r="AJ39993" s="66"/>
    </row>
    <row r="39994" spans="17:36" ht="4.5" customHeight="1" x14ac:dyDescent="0.2">
      <c r="Q39994" s="65"/>
      <c r="R39994" s="65"/>
      <c r="X39994" s="65"/>
      <c r="Y39994" s="65"/>
      <c r="Z39994" s="65"/>
      <c r="AA39994" s="65"/>
      <c r="AB39994" s="65"/>
      <c r="AC39994" s="65"/>
      <c r="AJ39994" s="66"/>
    </row>
    <row r="39995" spans="17:36" ht="4.5" customHeight="1" x14ac:dyDescent="0.2">
      <c r="Q39995" s="65"/>
      <c r="R39995" s="65"/>
      <c r="X39995" s="65"/>
      <c r="Y39995" s="65"/>
      <c r="Z39995" s="65"/>
      <c r="AA39995" s="65"/>
      <c r="AB39995" s="65"/>
      <c r="AC39995" s="65"/>
      <c r="AJ39995" s="66"/>
    </row>
    <row r="39996" spans="17:36" ht="4.5" customHeight="1" x14ac:dyDescent="0.2">
      <c r="Q39996" s="65"/>
      <c r="R39996" s="65"/>
      <c r="X39996" s="65"/>
      <c r="Y39996" s="65"/>
      <c r="Z39996" s="65"/>
      <c r="AA39996" s="65"/>
      <c r="AB39996" s="65"/>
      <c r="AC39996" s="65"/>
      <c r="AJ39996" s="66"/>
    </row>
    <row r="39997" spans="17:36" ht="4.5" customHeight="1" x14ac:dyDescent="0.2">
      <c r="Q39997" s="65"/>
      <c r="R39997" s="65"/>
      <c r="X39997" s="65"/>
      <c r="Y39997" s="65"/>
      <c r="Z39997" s="65"/>
      <c r="AA39997" s="65"/>
      <c r="AB39997" s="65"/>
      <c r="AC39997" s="65"/>
      <c r="AJ39997" s="66"/>
    </row>
    <row r="39998" spans="17:36" ht="4.5" customHeight="1" x14ac:dyDescent="0.2">
      <c r="Q39998" s="65"/>
      <c r="R39998" s="65"/>
      <c r="X39998" s="65"/>
      <c r="Y39998" s="65"/>
      <c r="Z39998" s="65"/>
      <c r="AA39998" s="65"/>
      <c r="AB39998" s="65"/>
      <c r="AC39998" s="65"/>
      <c r="AJ39998" s="66"/>
    </row>
    <row r="39999" spans="17:36" ht="4.5" customHeight="1" x14ac:dyDescent="0.2">
      <c r="Q39999" s="65"/>
      <c r="R39999" s="65"/>
      <c r="X39999" s="65"/>
      <c r="Y39999" s="65"/>
      <c r="Z39999" s="65"/>
      <c r="AA39999" s="65"/>
      <c r="AB39999" s="65"/>
      <c r="AC39999" s="65"/>
      <c r="AJ39999" s="66"/>
    </row>
    <row r="40000" spans="17:36" ht="4.5" customHeight="1" x14ac:dyDescent="0.2">
      <c r="Q40000" s="65"/>
      <c r="R40000" s="65"/>
      <c r="X40000" s="65"/>
      <c r="Y40000" s="65"/>
      <c r="Z40000" s="65"/>
      <c r="AA40000" s="65"/>
      <c r="AB40000" s="65"/>
      <c r="AC40000" s="65"/>
      <c r="AJ40000" s="66"/>
    </row>
    <row r="40001" spans="17:36" ht="4.5" customHeight="1" x14ac:dyDescent="0.2">
      <c r="Q40001" s="65"/>
      <c r="R40001" s="65"/>
      <c r="X40001" s="65"/>
      <c r="Y40001" s="65"/>
      <c r="Z40001" s="65"/>
      <c r="AA40001" s="65"/>
      <c r="AB40001" s="65"/>
      <c r="AC40001" s="65"/>
      <c r="AJ40001" s="66"/>
    </row>
    <row r="40002" spans="17:36" ht="4.5" customHeight="1" x14ac:dyDescent="0.2">
      <c r="Q40002" s="65"/>
      <c r="R40002" s="65"/>
      <c r="X40002" s="65"/>
      <c r="Y40002" s="65"/>
      <c r="Z40002" s="65"/>
      <c r="AA40002" s="65"/>
      <c r="AB40002" s="65"/>
      <c r="AC40002" s="65"/>
      <c r="AJ40002" s="66"/>
    </row>
    <row r="40003" spans="17:36" ht="4.5" customHeight="1" x14ac:dyDescent="0.2">
      <c r="Q40003" s="65"/>
      <c r="R40003" s="65"/>
      <c r="X40003" s="65"/>
      <c r="Y40003" s="65"/>
      <c r="Z40003" s="65"/>
      <c r="AA40003" s="65"/>
      <c r="AB40003" s="65"/>
      <c r="AC40003" s="65"/>
      <c r="AJ40003" s="66"/>
    </row>
    <row r="40004" spans="17:36" ht="4.5" customHeight="1" x14ac:dyDescent="0.2">
      <c r="Q40004" s="65"/>
      <c r="R40004" s="65"/>
      <c r="X40004" s="65"/>
      <c r="Y40004" s="65"/>
      <c r="Z40004" s="65"/>
      <c r="AA40004" s="65"/>
      <c r="AB40004" s="65"/>
      <c r="AC40004" s="65"/>
      <c r="AJ40004" s="66"/>
    </row>
    <row r="40005" spans="17:36" ht="4.5" customHeight="1" x14ac:dyDescent="0.2">
      <c r="Q40005" s="65"/>
      <c r="R40005" s="65"/>
      <c r="X40005" s="65"/>
      <c r="Y40005" s="65"/>
      <c r="Z40005" s="65"/>
      <c r="AA40005" s="65"/>
      <c r="AB40005" s="65"/>
      <c r="AC40005" s="65"/>
      <c r="AJ40005" s="66"/>
    </row>
    <row r="40006" spans="17:36" ht="4.5" customHeight="1" x14ac:dyDescent="0.2">
      <c r="Q40006" s="65"/>
      <c r="R40006" s="65"/>
      <c r="X40006" s="65"/>
      <c r="Y40006" s="65"/>
      <c r="Z40006" s="65"/>
      <c r="AA40006" s="65"/>
      <c r="AB40006" s="65"/>
      <c r="AC40006" s="65"/>
      <c r="AJ40006" s="66"/>
    </row>
    <row r="40007" spans="17:36" ht="4.5" customHeight="1" x14ac:dyDescent="0.2">
      <c r="Q40007" s="65"/>
      <c r="R40007" s="65"/>
      <c r="X40007" s="65"/>
      <c r="Y40007" s="65"/>
      <c r="Z40007" s="65"/>
      <c r="AA40007" s="65"/>
      <c r="AB40007" s="65"/>
      <c r="AC40007" s="65"/>
      <c r="AJ40007" s="66"/>
    </row>
    <row r="40008" spans="17:36" ht="4.5" customHeight="1" x14ac:dyDescent="0.2">
      <c r="Q40008" s="65"/>
      <c r="R40008" s="65"/>
      <c r="X40008" s="65"/>
      <c r="Y40008" s="65"/>
      <c r="Z40008" s="65"/>
      <c r="AA40008" s="65"/>
      <c r="AB40008" s="65"/>
      <c r="AC40008" s="65"/>
      <c r="AJ40008" s="66"/>
    </row>
    <row r="40009" spans="17:36" ht="4.5" customHeight="1" x14ac:dyDescent="0.2">
      <c r="Q40009" s="65"/>
      <c r="R40009" s="65"/>
      <c r="X40009" s="65"/>
      <c r="Y40009" s="65"/>
      <c r="Z40009" s="65"/>
      <c r="AA40009" s="65"/>
      <c r="AB40009" s="65"/>
      <c r="AC40009" s="65"/>
      <c r="AJ40009" s="66"/>
    </row>
    <row r="40010" spans="17:36" ht="4.5" customHeight="1" x14ac:dyDescent="0.2">
      <c r="Q40010" s="65"/>
      <c r="R40010" s="65"/>
      <c r="X40010" s="65"/>
      <c r="Y40010" s="65"/>
      <c r="Z40010" s="65"/>
      <c r="AA40010" s="65"/>
      <c r="AB40010" s="65"/>
      <c r="AC40010" s="65"/>
      <c r="AJ40010" s="66"/>
    </row>
    <row r="40011" spans="17:36" ht="4.5" customHeight="1" x14ac:dyDescent="0.2">
      <c r="Q40011" s="65"/>
      <c r="R40011" s="65"/>
      <c r="X40011" s="65"/>
      <c r="Y40011" s="65"/>
      <c r="Z40011" s="65"/>
      <c r="AA40011" s="65"/>
      <c r="AB40011" s="65"/>
      <c r="AC40011" s="65"/>
      <c r="AJ40011" s="66"/>
    </row>
    <row r="40012" spans="17:36" ht="4.5" customHeight="1" x14ac:dyDescent="0.2">
      <c r="Q40012" s="65"/>
      <c r="R40012" s="65"/>
      <c r="X40012" s="65"/>
      <c r="Y40012" s="65"/>
      <c r="Z40012" s="65"/>
      <c r="AA40012" s="65"/>
      <c r="AB40012" s="65"/>
      <c r="AC40012" s="65"/>
      <c r="AJ40012" s="66"/>
    </row>
    <row r="40013" spans="17:36" ht="4.5" customHeight="1" x14ac:dyDescent="0.2">
      <c r="Q40013" s="65"/>
      <c r="R40013" s="65"/>
      <c r="X40013" s="65"/>
      <c r="Y40013" s="65"/>
      <c r="Z40013" s="65"/>
      <c r="AA40013" s="65"/>
      <c r="AB40013" s="65"/>
      <c r="AC40013" s="65"/>
      <c r="AJ40013" s="66"/>
    </row>
    <row r="40014" spans="17:36" ht="4.5" customHeight="1" x14ac:dyDescent="0.2">
      <c r="Q40014" s="65"/>
      <c r="R40014" s="65"/>
      <c r="X40014" s="65"/>
      <c r="Y40014" s="65"/>
      <c r="Z40014" s="65"/>
      <c r="AA40014" s="65"/>
      <c r="AB40014" s="65"/>
      <c r="AC40014" s="65"/>
      <c r="AJ40014" s="66"/>
    </row>
    <row r="40015" spans="17:36" ht="4.5" customHeight="1" x14ac:dyDescent="0.2">
      <c r="Q40015" s="65"/>
      <c r="R40015" s="65"/>
      <c r="X40015" s="65"/>
      <c r="Y40015" s="65"/>
      <c r="Z40015" s="65"/>
      <c r="AA40015" s="65"/>
      <c r="AB40015" s="65"/>
      <c r="AC40015" s="65"/>
      <c r="AJ40015" s="66"/>
    </row>
    <row r="40016" spans="17:36" ht="4.5" customHeight="1" x14ac:dyDescent="0.2">
      <c r="Q40016" s="65"/>
      <c r="R40016" s="65"/>
      <c r="X40016" s="65"/>
      <c r="Y40016" s="65"/>
      <c r="Z40016" s="65"/>
      <c r="AA40016" s="65"/>
      <c r="AB40016" s="65"/>
      <c r="AC40016" s="65"/>
      <c r="AJ40016" s="66"/>
    </row>
    <row r="40017" spans="17:36" ht="4.5" customHeight="1" x14ac:dyDescent="0.2">
      <c r="Q40017" s="65"/>
      <c r="R40017" s="65"/>
      <c r="X40017" s="65"/>
      <c r="Y40017" s="65"/>
      <c r="Z40017" s="65"/>
      <c r="AA40017" s="65"/>
      <c r="AB40017" s="65"/>
      <c r="AC40017" s="65"/>
      <c r="AJ40017" s="66"/>
    </row>
    <row r="40018" spans="17:36" ht="4.5" customHeight="1" x14ac:dyDescent="0.2">
      <c r="Q40018" s="65"/>
      <c r="R40018" s="65"/>
      <c r="X40018" s="65"/>
      <c r="Y40018" s="65"/>
      <c r="Z40018" s="65"/>
      <c r="AA40018" s="65"/>
      <c r="AB40018" s="65"/>
      <c r="AC40018" s="65"/>
      <c r="AJ40018" s="66"/>
    </row>
    <row r="40019" spans="17:36" ht="4.5" customHeight="1" x14ac:dyDescent="0.2">
      <c r="Q40019" s="65"/>
      <c r="R40019" s="65"/>
      <c r="X40019" s="65"/>
      <c r="Y40019" s="65"/>
      <c r="Z40019" s="65"/>
      <c r="AA40019" s="65"/>
      <c r="AB40019" s="65"/>
      <c r="AC40019" s="65"/>
      <c r="AJ40019" s="66"/>
    </row>
    <row r="40020" spans="17:36" ht="4.5" customHeight="1" x14ac:dyDescent="0.2">
      <c r="Q40020" s="65"/>
      <c r="R40020" s="65"/>
      <c r="X40020" s="65"/>
      <c r="Y40020" s="65"/>
      <c r="Z40020" s="65"/>
      <c r="AA40020" s="65"/>
      <c r="AB40020" s="65"/>
      <c r="AC40020" s="65"/>
      <c r="AJ40020" s="66"/>
    </row>
    <row r="40021" spans="17:36" ht="4.5" customHeight="1" x14ac:dyDescent="0.2">
      <c r="Q40021" s="65"/>
      <c r="R40021" s="65"/>
      <c r="X40021" s="65"/>
      <c r="Y40021" s="65"/>
      <c r="Z40021" s="65"/>
      <c r="AA40021" s="65"/>
      <c r="AB40021" s="65"/>
      <c r="AC40021" s="65"/>
      <c r="AJ40021" s="66"/>
    </row>
    <row r="40022" spans="17:36" ht="4.5" customHeight="1" x14ac:dyDescent="0.2">
      <c r="Q40022" s="65"/>
      <c r="R40022" s="65"/>
      <c r="X40022" s="65"/>
      <c r="Y40022" s="65"/>
      <c r="Z40022" s="65"/>
      <c r="AA40022" s="65"/>
      <c r="AB40022" s="65"/>
      <c r="AC40022" s="65"/>
      <c r="AJ40022" s="66"/>
    </row>
    <row r="40023" spans="17:36" ht="4.5" customHeight="1" x14ac:dyDescent="0.2">
      <c r="Q40023" s="65"/>
      <c r="R40023" s="65"/>
      <c r="X40023" s="65"/>
      <c r="Y40023" s="65"/>
      <c r="Z40023" s="65"/>
      <c r="AA40023" s="65"/>
      <c r="AB40023" s="65"/>
      <c r="AC40023" s="65"/>
      <c r="AJ40023" s="66"/>
    </row>
    <row r="40024" spans="17:36" ht="4.5" customHeight="1" x14ac:dyDescent="0.2">
      <c r="Q40024" s="65"/>
      <c r="R40024" s="65"/>
      <c r="X40024" s="65"/>
      <c r="Y40024" s="65"/>
      <c r="Z40024" s="65"/>
      <c r="AA40024" s="65"/>
      <c r="AB40024" s="65"/>
      <c r="AC40024" s="65"/>
      <c r="AJ40024" s="66"/>
    </row>
    <row r="40025" spans="17:36" ht="4.5" customHeight="1" x14ac:dyDescent="0.2">
      <c r="Q40025" s="65"/>
      <c r="R40025" s="65"/>
      <c r="X40025" s="65"/>
      <c r="Y40025" s="65"/>
      <c r="Z40025" s="65"/>
      <c r="AA40025" s="65"/>
      <c r="AB40025" s="65"/>
      <c r="AC40025" s="65"/>
      <c r="AJ40025" s="66"/>
    </row>
    <row r="40026" spans="17:36" ht="4.5" customHeight="1" x14ac:dyDescent="0.2">
      <c r="Q40026" s="65"/>
      <c r="R40026" s="65"/>
      <c r="X40026" s="65"/>
      <c r="Y40026" s="65"/>
      <c r="Z40026" s="65"/>
      <c r="AA40026" s="65"/>
      <c r="AB40026" s="65"/>
      <c r="AC40026" s="65"/>
      <c r="AJ40026" s="66"/>
    </row>
    <row r="40027" spans="17:36" ht="4.5" customHeight="1" x14ac:dyDescent="0.2">
      <c r="Q40027" s="65"/>
      <c r="R40027" s="65"/>
      <c r="X40027" s="65"/>
      <c r="Y40027" s="65"/>
      <c r="Z40027" s="65"/>
      <c r="AA40027" s="65"/>
      <c r="AB40027" s="65"/>
      <c r="AC40027" s="65"/>
      <c r="AJ40027" s="66"/>
    </row>
    <row r="40028" spans="17:36" ht="4.5" customHeight="1" x14ac:dyDescent="0.2">
      <c r="Q40028" s="65"/>
      <c r="R40028" s="65"/>
      <c r="X40028" s="65"/>
      <c r="Y40028" s="65"/>
      <c r="Z40028" s="65"/>
      <c r="AA40028" s="65"/>
      <c r="AB40028" s="65"/>
      <c r="AC40028" s="65"/>
      <c r="AJ40028" s="66"/>
    </row>
    <row r="40029" spans="17:36" ht="4.5" customHeight="1" x14ac:dyDescent="0.2">
      <c r="Q40029" s="65"/>
      <c r="R40029" s="65"/>
      <c r="X40029" s="65"/>
      <c r="Y40029" s="65"/>
      <c r="Z40029" s="65"/>
      <c r="AA40029" s="65"/>
      <c r="AB40029" s="65"/>
      <c r="AC40029" s="65"/>
      <c r="AJ40029" s="66"/>
    </row>
    <row r="40030" spans="17:36" ht="4.5" customHeight="1" x14ac:dyDescent="0.2">
      <c r="Q40030" s="65"/>
      <c r="R40030" s="65"/>
      <c r="X40030" s="65"/>
      <c r="Y40030" s="65"/>
      <c r="Z40030" s="65"/>
      <c r="AA40030" s="65"/>
      <c r="AB40030" s="65"/>
      <c r="AC40030" s="65"/>
      <c r="AJ40030" s="66"/>
    </row>
    <row r="40031" spans="17:36" ht="4.5" customHeight="1" x14ac:dyDescent="0.2">
      <c r="Q40031" s="65"/>
      <c r="R40031" s="65"/>
      <c r="X40031" s="65"/>
      <c r="Y40031" s="65"/>
      <c r="Z40031" s="65"/>
      <c r="AA40031" s="65"/>
      <c r="AB40031" s="65"/>
      <c r="AC40031" s="65"/>
      <c r="AJ40031" s="66"/>
    </row>
    <row r="40032" spans="17:36" ht="4.5" customHeight="1" x14ac:dyDescent="0.2">
      <c r="Q40032" s="65"/>
      <c r="R40032" s="65"/>
      <c r="X40032" s="65"/>
      <c r="Y40032" s="65"/>
      <c r="Z40032" s="65"/>
      <c r="AA40032" s="65"/>
      <c r="AB40032" s="65"/>
      <c r="AC40032" s="65"/>
      <c r="AJ40032" s="66"/>
    </row>
    <row r="40033" spans="17:36" ht="4.5" customHeight="1" x14ac:dyDescent="0.2">
      <c r="Q40033" s="65"/>
      <c r="R40033" s="65"/>
      <c r="X40033" s="65"/>
      <c r="Y40033" s="65"/>
      <c r="Z40033" s="65"/>
      <c r="AA40033" s="65"/>
      <c r="AB40033" s="65"/>
      <c r="AC40033" s="65"/>
      <c r="AJ40033" s="66"/>
    </row>
    <row r="40034" spans="17:36" ht="4.5" customHeight="1" x14ac:dyDescent="0.2">
      <c r="Q40034" s="65"/>
      <c r="R40034" s="65"/>
      <c r="X40034" s="65"/>
      <c r="Y40034" s="65"/>
      <c r="Z40034" s="65"/>
      <c r="AA40034" s="65"/>
      <c r="AB40034" s="65"/>
      <c r="AC40034" s="65"/>
      <c r="AJ40034" s="66"/>
    </row>
    <row r="40035" spans="17:36" ht="4.5" customHeight="1" x14ac:dyDescent="0.2">
      <c r="Q40035" s="65"/>
      <c r="R40035" s="65"/>
      <c r="X40035" s="65"/>
      <c r="Y40035" s="65"/>
      <c r="Z40035" s="65"/>
      <c r="AA40035" s="65"/>
      <c r="AB40035" s="65"/>
      <c r="AC40035" s="65"/>
      <c r="AJ40035" s="66"/>
    </row>
    <row r="40036" spans="17:36" ht="4.5" customHeight="1" x14ac:dyDescent="0.2">
      <c r="Q40036" s="65"/>
      <c r="R40036" s="65"/>
      <c r="X40036" s="65"/>
      <c r="Y40036" s="65"/>
      <c r="Z40036" s="65"/>
      <c r="AA40036" s="65"/>
      <c r="AB40036" s="65"/>
      <c r="AC40036" s="65"/>
      <c r="AJ40036" s="66"/>
    </row>
    <row r="40037" spans="17:36" ht="4.5" customHeight="1" x14ac:dyDescent="0.2">
      <c r="Q40037" s="65"/>
      <c r="R40037" s="65"/>
      <c r="X40037" s="65"/>
      <c r="Y40037" s="65"/>
      <c r="Z40037" s="65"/>
      <c r="AA40037" s="65"/>
      <c r="AB40037" s="65"/>
      <c r="AC40037" s="65"/>
      <c r="AJ40037" s="66"/>
    </row>
    <row r="40038" spans="17:36" ht="4.5" customHeight="1" x14ac:dyDescent="0.2">
      <c r="Q40038" s="65"/>
      <c r="R40038" s="65"/>
      <c r="X40038" s="65"/>
      <c r="Y40038" s="65"/>
      <c r="Z40038" s="65"/>
      <c r="AA40038" s="65"/>
      <c r="AB40038" s="65"/>
      <c r="AC40038" s="65"/>
      <c r="AJ40038" s="66"/>
    </row>
    <row r="40039" spans="17:36" ht="4.5" customHeight="1" x14ac:dyDescent="0.2">
      <c r="Q40039" s="65"/>
      <c r="R40039" s="65"/>
      <c r="X40039" s="65"/>
      <c r="Y40039" s="65"/>
      <c r="Z40039" s="65"/>
      <c r="AA40039" s="65"/>
      <c r="AB40039" s="65"/>
      <c r="AC40039" s="65"/>
      <c r="AJ40039" s="66"/>
    </row>
    <row r="40040" spans="17:36" ht="4.5" customHeight="1" x14ac:dyDescent="0.2">
      <c r="Q40040" s="65"/>
      <c r="R40040" s="65"/>
      <c r="X40040" s="65"/>
      <c r="Y40040" s="65"/>
      <c r="Z40040" s="65"/>
      <c r="AA40040" s="65"/>
      <c r="AB40040" s="65"/>
      <c r="AC40040" s="65"/>
      <c r="AJ40040" s="66"/>
    </row>
    <row r="40041" spans="17:36" ht="4.5" customHeight="1" x14ac:dyDescent="0.2">
      <c r="Q40041" s="65"/>
      <c r="R40041" s="65"/>
      <c r="X40041" s="65"/>
      <c r="Y40041" s="65"/>
      <c r="Z40041" s="65"/>
      <c r="AA40041" s="65"/>
      <c r="AB40041" s="65"/>
      <c r="AC40041" s="65"/>
      <c r="AJ40041" s="66"/>
    </row>
    <row r="40042" spans="17:36" ht="4.5" customHeight="1" x14ac:dyDescent="0.2">
      <c r="Q40042" s="65"/>
      <c r="R40042" s="65"/>
      <c r="X40042" s="65"/>
      <c r="Y40042" s="65"/>
      <c r="Z40042" s="65"/>
      <c r="AA40042" s="65"/>
      <c r="AB40042" s="65"/>
      <c r="AC40042" s="65"/>
      <c r="AJ40042" s="66"/>
    </row>
    <row r="40043" spans="17:36" ht="4.5" customHeight="1" x14ac:dyDescent="0.2">
      <c r="Q40043" s="65"/>
      <c r="R40043" s="65"/>
      <c r="X40043" s="65"/>
      <c r="Y40043" s="65"/>
      <c r="Z40043" s="65"/>
      <c r="AA40043" s="65"/>
      <c r="AB40043" s="65"/>
      <c r="AC40043" s="65"/>
      <c r="AJ40043" s="66"/>
    </row>
    <row r="40044" spans="17:36" ht="4.5" customHeight="1" x14ac:dyDescent="0.2">
      <c r="Q40044" s="65"/>
      <c r="R40044" s="65"/>
      <c r="X40044" s="65"/>
      <c r="Y40044" s="65"/>
      <c r="Z40044" s="65"/>
      <c r="AA40044" s="65"/>
      <c r="AB40044" s="65"/>
      <c r="AC40044" s="65"/>
      <c r="AJ40044" s="66"/>
    </row>
    <row r="40045" spans="17:36" ht="4.5" customHeight="1" x14ac:dyDescent="0.2">
      <c r="Q40045" s="65"/>
      <c r="R40045" s="65"/>
      <c r="X40045" s="65"/>
      <c r="Y40045" s="65"/>
      <c r="Z40045" s="65"/>
      <c r="AA40045" s="65"/>
      <c r="AB40045" s="65"/>
      <c r="AC40045" s="65"/>
      <c r="AJ40045" s="66"/>
    </row>
    <row r="40046" spans="17:36" ht="4.5" customHeight="1" x14ac:dyDescent="0.2">
      <c r="Q40046" s="65"/>
      <c r="R40046" s="65"/>
      <c r="X40046" s="65"/>
      <c r="Y40046" s="65"/>
      <c r="Z40046" s="65"/>
      <c r="AA40046" s="65"/>
      <c r="AB40046" s="65"/>
      <c r="AC40046" s="65"/>
      <c r="AJ40046" s="66"/>
    </row>
    <row r="40047" spans="17:36" ht="4.5" customHeight="1" x14ac:dyDescent="0.2">
      <c r="Q40047" s="65"/>
      <c r="R40047" s="65"/>
      <c r="X40047" s="65"/>
      <c r="Y40047" s="65"/>
      <c r="Z40047" s="65"/>
      <c r="AA40047" s="65"/>
      <c r="AB40047" s="65"/>
      <c r="AC40047" s="65"/>
      <c r="AJ40047" s="66"/>
    </row>
    <row r="40048" spans="17:36" ht="4.5" customHeight="1" x14ac:dyDescent="0.2">
      <c r="Q40048" s="65"/>
      <c r="R40048" s="65"/>
      <c r="X40048" s="65"/>
      <c r="Y40048" s="65"/>
      <c r="Z40048" s="65"/>
      <c r="AA40048" s="65"/>
      <c r="AB40048" s="65"/>
      <c r="AC40048" s="65"/>
      <c r="AJ40048" s="66"/>
    </row>
    <row r="40049" spans="17:36" ht="4.5" customHeight="1" x14ac:dyDescent="0.2">
      <c r="Q40049" s="65"/>
      <c r="R40049" s="65"/>
      <c r="X40049" s="65"/>
      <c r="Y40049" s="65"/>
      <c r="Z40049" s="65"/>
      <c r="AA40049" s="65"/>
      <c r="AB40049" s="65"/>
      <c r="AC40049" s="65"/>
      <c r="AJ40049" s="66"/>
    </row>
    <row r="40050" spans="17:36" ht="4.5" customHeight="1" x14ac:dyDescent="0.2">
      <c r="Q40050" s="65"/>
      <c r="R40050" s="65"/>
      <c r="X40050" s="65"/>
      <c r="Y40050" s="65"/>
      <c r="Z40050" s="65"/>
      <c r="AA40050" s="65"/>
      <c r="AB40050" s="65"/>
      <c r="AC40050" s="65"/>
      <c r="AJ40050" s="66"/>
    </row>
    <row r="40051" spans="17:36" ht="4.5" customHeight="1" x14ac:dyDescent="0.2">
      <c r="Q40051" s="65"/>
      <c r="R40051" s="65"/>
      <c r="X40051" s="65"/>
      <c r="Y40051" s="65"/>
      <c r="Z40051" s="65"/>
      <c r="AA40051" s="65"/>
      <c r="AB40051" s="65"/>
      <c r="AC40051" s="65"/>
      <c r="AJ40051" s="66"/>
    </row>
    <row r="40052" spans="17:36" ht="4.5" customHeight="1" x14ac:dyDescent="0.2">
      <c r="Q40052" s="65"/>
      <c r="R40052" s="65"/>
      <c r="X40052" s="65"/>
      <c r="Y40052" s="65"/>
      <c r="Z40052" s="65"/>
      <c r="AA40052" s="65"/>
      <c r="AB40052" s="65"/>
      <c r="AC40052" s="65"/>
      <c r="AJ40052" s="66"/>
    </row>
    <row r="40053" spans="17:36" ht="4.5" customHeight="1" x14ac:dyDescent="0.2">
      <c r="Q40053" s="65"/>
      <c r="R40053" s="65"/>
      <c r="X40053" s="65"/>
      <c r="Y40053" s="65"/>
      <c r="Z40053" s="65"/>
      <c r="AA40053" s="65"/>
      <c r="AB40053" s="65"/>
      <c r="AC40053" s="65"/>
      <c r="AJ40053" s="66"/>
    </row>
    <row r="40054" spans="17:36" ht="4.5" customHeight="1" x14ac:dyDescent="0.2">
      <c r="Q40054" s="65"/>
      <c r="R40054" s="65"/>
      <c r="X40054" s="65"/>
      <c r="Y40054" s="65"/>
      <c r="Z40054" s="65"/>
      <c r="AA40054" s="65"/>
      <c r="AB40054" s="65"/>
      <c r="AC40054" s="65"/>
      <c r="AJ40054" s="66"/>
    </row>
    <row r="40055" spans="17:36" ht="4.5" customHeight="1" x14ac:dyDescent="0.2">
      <c r="Q40055" s="65"/>
      <c r="R40055" s="65"/>
      <c r="X40055" s="65"/>
      <c r="Y40055" s="65"/>
      <c r="Z40055" s="65"/>
      <c r="AA40055" s="65"/>
      <c r="AB40055" s="65"/>
      <c r="AC40055" s="65"/>
      <c r="AJ40055" s="66"/>
    </row>
    <row r="40056" spans="17:36" ht="4.5" customHeight="1" x14ac:dyDescent="0.2">
      <c r="Q40056" s="65"/>
      <c r="R40056" s="65"/>
      <c r="X40056" s="65"/>
      <c r="Y40056" s="65"/>
      <c r="Z40056" s="65"/>
      <c r="AA40056" s="65"/>
      <c r="AB40056" s="65"/>
      <c r="AC40056" s="65"/>
      <c r="AJ40056" s="66"/>
    </row>
    <row r="40057" spans="17:36" ht="4.5" customHeight="1" x14ac:dyDescent="0.2">
      <c r="Q40057" s="65"/>
      <c r="R40057" s="65"/>
      <c r="X40057" s="65"/>
      <c r="Y40057" s="65"/>
      <c r="Z40057" s="65"/>
      <c r="AA40057" s="65"/>
      <c r="AB40057" s="65"/>
      <c r="AC40057" s="65"/>
      <c r="AJ40057" s="66"/>
    </row>
    <row r="40058" spans="17:36" ht="4.5" customHeight="1" x14ac:dyDescent="0.2">
      <c r="Q40058" s="65"/>
      <c r="R40058" s="65"/>
      <c r="X40058" s="65"/>
      <c r="Y40058" s="65"/>
      <c r="Z40058" s="65"/>
      <c r="AA40058" s="65"/>
      <c r="AB40058" s="65"/>
      <c r="AC40058" s="65"/>
      <c r="AJ40058" s="66"/>
    </row>
    <row r="40059" spans="17:36" ht="4.5" customHeight="1" x14ac:dyDescent="0.2">
      <c r="Q40059" s="65"/>
      <c r="R40059" s="65"/>
      <c r="X40059" s="65"/>
      <c r="Y40059" s="65"/>
      <c r="Z40059" s="65"/>
      <c r="AA40059" s="65"/>
      <c r="AB40059" s="65"/>
      <c r="AC40059" s="65"/>
      <c r="AJ40059" s="66"/>
    </row>
    <row r="40060" spans="17:36" ht="4.5" customHeight="1" x14ac:dyDescent="0.2">
      <c r="Q40060" s="65"/>
      <c r="R40060" s="65"/>
      <c r="X40060" s="65"/>
      <c r="Y40060" s="65"/>
      <c r="Z40060" s="65"/>
      <c r="AA40060" s="65"/>
      <c r="AB40060" s="65"/>
      <c r="AC40060" s="65"/>
      <c r="AJ40060" s="66"/>
    </row>
    <row r="40061" spans="17:36" ht="4.5" customHeight="1" x14ac:dyDescent="0.2">
      <c r="Q40061" s="65"/>
      <c r="R40061" s="65"/>
      <c r="X40061" s="65"/>
      <c r="Y40061" s="65"/>
      <c r="Z40061" s="65"/>
      <c r="AA40061" s="65"/>
      <c r="AB40061" s="65"/>
      <c r="AC40061" s="65"/>
      <c r="AJ40061" s="66"/>
    </row>
    <row r="40062" spans="17:36" ht="4.5" customHeight="1" x14ac:dyDescent="0.2">
      <c r="Q40062" s="65"/>
      <c r="R40062" s="65"/>
      <c r="X40062" s="65"/>
      <c r="Y40062" s="65"/>
      <c r="Z40062" s="65"/>
      <c r="AA40062" s="65"/>
      <c r="AB40062" s="65"/>
      <c r="AC40062" s="65"/>
      <c r="AJ40062" s="66"/>
    </row>
    <row r="40063" spans="17:36" ht="4.5" customHeight="1" x14ac:dyDescent="0.2">
      <c r="Q40063" s="65"/>
      <c r="R40063" s="65"/>
      <c r="X40063" s="65"/>
      <c r="Y40063" s="65"/>
      <c r="Z40063" s="65"/>
      <c r="AA40063" s="65"/>
      <c r="AB40063" s="65"/>
      <c r="AC40063" s="65"/>
      <c r="AJ40063" s="66"/>
    </row>
    <row r="40064" spans="17:36" ht="4.5" customHeight="1" x14ac:dyDescent="0.2">
      <c r="Q40064" s="65"/>
      <c r="R40064" s="65"/>
      <c r="X40064" s="65"/>
      <c r="Y40064" s="65"/>
      <c r="Z40064" s="65"/>
      <c r="AA40064" s="65"/>
      <c r="AB40064" s="65"/>
      <c r="AC40064" s="65"/>
      <c r="AJ40064" s="66"/>
    </row>
    <row r="40065" spans="17:36" ht="4.5" customHeight="1" x14ac:dyDescent="0.2">
      <c r="Q40065" s="65"/>
      <c r="R40065" s="65"/>
      <c r="X40065" s="65"/>
      <c r="Y40065" s="65"/>
      <c r="Z40065" s="65"/>
      <c r="AA40065" s="65"/>
      <c r="AB40065" s="65"/>
      <c r="AC40065" s="65"/>
      <c r="AJ40065" s="66"/>
    </row>
    <row r="40066" spans="17:36" ht="4.5" customHeight="1" x14ac:dyDescent="0.2">
      <c r="Q40066" s="65"/>
      <c r="R40066" s="65"/>
      <c r="X40066" s="65"/>
      <c r="Y40066" s="65"/>
      <c r="Z40066" s="65"/>
      <c r="AA40066" s="65"/>
      <c r="AB40066" s="65"/>
      <c r="AC40066" s="65"/>
      <c r="AJ40066" s="66"/>
    </row>
    <row r="40067" spans="17:36" ht="4.5" customHeight="1" x14ac:dyDescent="0.2">
      <c r="Q40067" s="65"/>
      <c r="R40067" s="65"/>
      <c r="X40067" s="65"/>
      <c r="Y40067" s="65"/>
      <c r="Z40067" s="65"/>
      <c r="AA40067" s="65"/>
      <c r="AB40067" s="65"/>
      <c r="AC40067" s="65"/>
      <c r="AJ40067" s="66"/>
    </row>
    <row r="40068" spans="17:36" ht="4.5" customHeight="1" x14ac:dyDescent="0.2">
      <c r="Q40068" s="65"/>
      <c r="R40068" s="65"/>
      <c r="X40068" s="65"/>
      <c r="Y40068" s="65"/>
      <c r="Z40068" s="65"/>
      <c r="AA40068" s="65"/>
      <c r="AB40068" s="65"/>
      <c r="AC40068" s="65"/>
      <c r="AJ40068" s="66"/>
    </row>
    <row r="40069" spans="17:36" ht="4.5" customHeight="1" x14ac:dyDescent="0.2">
      <c r="Q40069" s="65"/>
      <c r="R40069" s="65"/>
      <c r="X40069" s="65"/>
      <c r="Y40069" s="65"/>
      <c r="Z40069" s="65"/>
      <c r="AA40069" s="65"/>
      <c r="AB40069" s="65"/>
      <c r="AC40069" s="65"/>
      <c r="AJ40069" s="66"/>
    </row>
    <row r="40070" spans="17:36" ht="4.5" customHeight="1" x14ac:dyDescent="0.2">
      <c r="Q40070" s="65"/>
      <c r="R40070" s="65"/>
      <c r="X40070" s="65"/>
      <c r="Y40070" s="65"/>
      <c r="Z40070" s="65"/>
      <c r="AA40070" s="65"/>
      <c r="AB40070" s="65"/>
      <c r="AC40070" s="65"/>
      <c r="AJ40070" s="66"/>
    </row>
    <row r="40071" spans="17:36" ht="4.5" customHeight="1" x14ac:dyDescent="0.2">
      <c r="Q40071" s="65"/>
      <c r="R40071" s="65"/>
      <c r="X40071" s="65"/>
      <c r="Y40071" s="65"/>
      <c r="Z40071" s="65"/>
      <c r="AA40071" s="65"/>
      <c r="AB40071" s="65"/>
      <c r="AC40071" s="65"/>
      <c r="AJ40071" s="66"/>
    </row>
    <row r="40072" spans="17:36" ht="4.5" customHeight="1" x14ac:dyDescent="0.2">
      <c r="Q40072" s="65"/>
      <c r="R40072" s="65"/>
      <c r="X40072" s="65"/>
      <c r="Y40072" s="65"/>
      <c r="Z40072" s="65"/>
      <c r="AA40072" s="65"/>
      <c r="AB40072" s="65"/>
      <c r="AC40072" s="65"/>
      <c r="AJ40072" s="66"/>
    </row>
    <row r="40073" spans="17:36" ht="4.5" customHeight="1" x14ac:dyDescent="0.2">
      <c r="Q40073" s="65"/>
      <c r="R40073" s="65"/>
      <c r="X40073" s="65"/>
      <c r="Y40073" s="65"/>
      <c r="Z40073" s="65"/>
      <c r="AA40073" s="65"/>
      <c r="AB40073" s="65"/>
      <c r="AC40073" s="65"/>
      <c r="AJ40073" s="66"/>
    </row>
    <row r="40074" spans="17:36" ht="4.5" customHeight="1" x14ac:dyDescent="0.2">
      <c r="Q40074" s="65"/>
      <c r="R40074" s="65"/>
      <c r="X40074" s="65"/>
      <c r="Y40074" s="65"/>
      <c r="Z40074" s="65"/>
      <c r="AA40074" s="65"/>
      <c r="AB40074" s="65"/>
      <c r="AC40074" s="65"/>
      <c r="AJ40074" s="66"/>
    </row>
    <row r="40075" spans="17:36" ht="4.5" customHeight="1" x14ac:dyDescent="0.2">
      <c r="Q40075" s="65"/>
      <c r="R40075" s="65"/>
      <c r="X40075" s="65"/>
      <c r="Y40075" s="65"/>
      <c r="Z40075" s="65"/>
      <c r="AA40075" s="65"/>
      <c r="AB40075" s="65"/>
      <c r="AC40075" s="65"/>
      <c r="AJ40075" s="66"/>
    </row>
    <row r="40076" spans="17:36" ht="4.5" customHeight="1" x14ac:dyDescent="0.2">
      <c r="Q40076" s="65"/>
      <c r="R40076" s="65"/>
      <c r="X40076" s="65"/>
      <c r="Y40076" s="65"/>
      <c r="Z40076" s="65"/>
      <c r="AA40076" s="65"/>
      <c r="AB40076" s="65"/>
      <c r="AC40076" s="65"/>
      <c r="AJ40076" s="66"/>
    </row>
    <row r="40077" spans="17:36" ht="4.5" customHeight="1" x14ac:dyDescent="0.2">
      <c r="Q40077" s="65"/>
      <c r="R40077" s="65"/>
      <c r="X40077" s="65"/>
      <c r="Y40077" s="65"/>
      <c r="Z40077" s="65"/>
      <c r="AA40077" s="65"/>
      <c r="AB40077" s="65"/>
      <c r="AC40077" s="65"/>
      <c r="AJ40077" s="66"/>
    </row>
    <row r="40078" spans="17:36" ht="4.5" customHeight="1" x14ac:dyDescent="0.2">
      <c r="Q40078" s="65"/>
      <c r="R40078" s="65"/>
      <c r="X40078" s="65"/>
      <c r="Y40078" s="65"/>
      <c r="Z40078" s="65"/>
      <c r="AA40078" s="65"/>
      <c r="AB40078" s="65"/>
      <c r="AC40078" s="65"/>
      <c r="AJ40078" s="66"/>
    </row>
    <row r="40079" spans="17:36" ht="4.5" customHeight="1" x14ac:dyDescent="0.2">
      <c r="Q40079" s="65"/>
      <c r="R40079" s="65"/>
      <c r="X40079" s="65"/>
      <c r="Y40079" s="65"/>
      <c r="Z40079" s="65"/>
      <c r="AA40079" s="65"/>
      <c r="AB40079" s="65"/>
      <c r="AC40079" s="65"/>
      <c r="AJ40079" s="66"/>
    </row>
    <row r="40080" spans="17:36" ht="4.5" customHeight="1" x14ac:dyDescent="0.2">
      <c r="Q40080" s="65"/>
      <c r="R40080" s="65"/>
      <c r="X40080" s="65"/>
      <c r="Y40080" s="65"/>
      <c r="Z40080" s="65"/>
      <c r="AA40080" s="65"/>
      <c r="AB40080" s="65"/>
      <c r="AC40080" s="65"/>
      <c r="AJ40080" s="66"/>
    </row>
    <row r="40081" spans="17:36" ht="4.5" customHeight="1" x14ac:dyDescent="0.2">
      <c r="Q40081" s="65"/>
      <c r="R40081" s="65"/>
      <c r="X40081" s="65"/>
      <c r="Y40081" s="65"/>
      <c r="Z40081" s="65"/>
      <c r="AA40081" s="65"/>
      <c r="AB40081" s="65"/>
      <c r="AC40081" s="65"/>
      <c r="AJ40081" s="66"/>
    </row>
    <row r="40082" spans="17:36" ht="4.5" customHeight="1" x14ac:dyDescent="0.2">
      <c r="Q40082" s="65"/>
      <c r="R40082" s="65"/>
      <c r="X40082" s="65"/>
      <c r="Y40082" s="65"/>
      <c r="Z40082" s="65"/>
      <c r="AA40082" s="65"/>
      <c r="AB40082" s="65"/>
      <c r="AC40082" s="65"/>
      <c r="AJ40082" s="66"/>
    </row>
    <row r="40083" spans="17:36" ht="4.5" customHeight="1" x14ac:dyDescent="0.2">
      <c r="Q40083" s="65"/>
      <c r="R40083" s="65"/>
      <c r="X40083" s="65"/>
      <c r="Y40083" s="65"/>
      <c r="Z40083" s="65"/>
      <c r="AA40083" s="65"/>
      <c r="AB40083" s="65"/>
      <c r="AC40083" s="65"/>
      <c r="AJ40083" s="66"/>
    </row>
    <row r="40084" spans="17:36" ht="4.5" customHeight="1" x14ac:dyDescent="0.2">
      <c r="Q40084" s="65"/>
      <c r="R40084" s="65"/>
      <c r="X40084" s="65"/>
      <c r="Y40084" s="65"/>
      <c r="Z40084" s="65"/>
      <c r="AA40084" s="65"/>
      <c r="AB40084" s="65"/>
      <c r="AC40084" s="65"/>
      <c r="AJ40084" s="66"/>
    </row>
    <row r="40085" spans="17:36" ht="4.5" customHeight="1" x14ac:dyDescent="0.2">
      <c r="Q40085" s="65"/>
      <c r="R40085" s="65"/>
      <c r="X40085" s="65"/>
      <c r="Y40085" s="65"/>
      <c r="Z40085" s="65"/>
      <c r="AA40085" s="65"/>
      <c r="AB40085" s="65"/>
      <c r="AC40085" s="65"/>
      <c r="AJ40085" s="66"/>
    </row>
    <row r="40086" spans="17:36" ht="4.5" customHeight="1" x14ac:dyDescent="0.2">
      <c r="Q40086" s="65"/>
      <c r="R40086" s="65"/>
      <c r="X40086" s="65"/>
      <c r="Y40086" s="65"/>
      <c r="Z40086" s="65"/>
      <c r="AA40086" s="65"/>
      <c r="AB40086" s="65"/>
      <c r="AC40086" s="65"/>
      <c r="AJ40086" s="66"/>
    </row>
    <row r="40087" spans="17:36" ht="4.5" customHeight="1" x14ac:dyDescent="0.2">
      <c r="Q40087" s="65"/>
      <c r="R40087" s="65"/>
      <c r="X40087" s="65"/>
      <c r="Y40087" s="65"/>
      <c r="Z40087" s="65"/>
      <c r="AA40087" s="65"/>
      <c r="AB40087" s="65"/>
      <c r="AC40087" s="65"/>
      <c r="AJ40087" s="66"/>
    </row>
    <row r="40088" spans="17:36" ht="4.5" customHeight="1" x14ac:dyDescent="0.2">
      <c r="Q40088" s="65"/>
      <c r="R40088" s="65"/>
      <c r="X40088" s="65"/>
      <c r="Y40088" s="65"/>
      <c r="Z40088" s="65"/>
      <c r="AA40088" s="65"/>
      <c r="AB40088" s="65"/>
      <c r="AC40088" s="65"/>
      <c r="AJ40088" s="66"/>
    </row>
    <row r="40089" spans="17:36" ht="4.5" customHeight="1" x14ac:dyDescent="0.2">
      <c r="Q40089" s="65"/>
      <c r="R40089" s="65"/>
      <c r="X40089" s="65"/>
      <c r="Y40089" s="65"/>
      <c r="Z40089" s="65"/>
      <c r="AA40089" s="65"/>
      <c r="AB40089" s="65"/>
      <c r="AC40089" s="65"/>
      <c r="AJ40089" s="66"/>
    </row>
    <row r="40090" spans="17:36" ht="4.5" customHeight="1" x14ac:dyDescent="0.2">
      <c r="Q40090" s="65"/>
      <c r="R40090" s="65"/>
      <c r="X40090" s="65"/>
      <c r="Y40090" s="65"/>
      <c r="Z40090" s="65"/>
      <c r="AA40090" s="65"/>
      <c r="AB40090" s="65"/>
      <c r="AC40090" s="65"/>
      <c r="AJ40090" s="66"/>
    </row>
    <row r="40091" spans="17:36" ht="4.5" customHeight="1" x14ac:dyDescent="0.2">
      <c r="Q40091" s="65"/>
      <c r="R40091" s="65"/>
      <c r="X40091" s="65"/>
      <c r="Y40091" s="65"/>
      <c r="Z40091" s="65"/>
      <c r="AA40091" s="65"/>
      <c r="AB40091" s="65"/>
      <c r="AC40091" s="65"/>
      <c r="AJ40091" s="66"/>
    </row>
    <row r="40092" spans="17:36" ht="4.5" customHeight="1" x14ac:dyDescent="0.2">
      <c r="Q40092" s="65"/>
      <c r="R40092" s="65"/>
      <c r="X40092" s="65"/>
      <c r="Y40092" s="65"/>
      <c r="Z40092" s="65"/>
      <c r="AA40092" s="65"/>
      <c r="AB40092" s="65"/>
      <c r="AC40092" s="65"/>
      <c r="AJ40092" s="66"/>
    </row>
    <row r="40093" spans="17:36" ht="4.5" customHeight="1" x14ac:dyDescent="0.2">
      <c r="Q40093" s="65"/>
      <c r="R40093" s="65"/>
      <c r="X40093" s="65"/>
      <c r="Y40093" s="65"/>
      <c r="Z40093" s="65"/>
      <c r="AA40093" s="65"/>
      <c r="AB40093" s="65"/>
      <c r="AC40093" s="65"/>
      <c r="AJ40093" s="66"/>
    </row>
    <row r="40094" spans="17:36" ht="4.5" customHeight="1" x14ac:dyDescent="0.2">
      <c r="Q40094" s="65"/>
      <c r="R40094" s="65"/>
      <c r="X40094" s="65"/>
      <c r="Y40094" s="65"/>
      <c r="Z40094" s="65"/>
      <c r="AA40094" s="65"/>
      <c r="AB40094" s="65"/>
      <c r="AC40094" s="65"/>
      <c r="AJ40094" s="66"/>
    </row>
    <row r="40095" spans="17:36" ht="4.5" customHeight="1" x14ac:dyDescent="0.2">
      <c r="Q40095" s="65"/>
      <c r="R40095" s="65"/>
      <c r="X40095" s="65"/>
      <c r="Y40095" s="65"/>
      <c r="Z40095" s="65"/>
      <c r="AA40095" s="65"/>
      <c r="AB40095" s="65"/>
      <c r="AC40095" s="65"/>
      <c r="AJ40095" s="66"/>
    </row>
    <row r="40096" spans="17:36" ht="4.5" customHeight="1" x14ac:dyDescent="0.2">
      <c r="Q40096" s="65"/>
      <c r="R40096" s="65"/>
      <c r="X40096" s="65"/>
      <c r="Y40096" s="65"/>
      <c r="Z40096" s="65"/>
      <c r="AA40096" s="65"/>
      <c r="AB40096" s="65"/>
      <c r="AC40096" s="65"/>
      <c r="AJ40096" s="66"/>
    </row>
    <row r="40097" spans="17:36" ht="4.5" customHeight="1" x14ac:dyDescent="0.2">
      <c r="Q40097" s="65"/>
      <c r="R40097" s="65"/>
      <c r="X40097" s="65"/>
      <c r="Y40097" s="65"/>
      <c r="Z40097" s="65"/>
      <c r="AA40097" s="65"/>
      <c r="AB40097" s="65"/>
      <c r="AC40097" s="65"/>
      <c r="AJ40097" s="66"/>
    </row>
    <row r="40098" spans="17:36" ht="4.5" customHeight="1" x14ac:dyDescent="0.2">
      <c r="Q40098" s="65"/>
      <c r="R40098" s="65"/>
      <c r="X40098" s="65"/>
      <c r="Y40098" s="65"/>
      <c r="Z40098" s="65"/>
      <c r="AA40098" s="65"/>
      <c r="AB40098" s="65"/>
      <c r="AC40098" s="65"/>
      <c r="AJ40098" s="66"/>
    </row>
    <row r="40099" spans="17:36" ht="4.5" customHeight="1" x14ac:dyDescent="0.2">
      <c r="Q40099" s="65"/>
      <c r="R40099" s="65"/>
      <c r="X40099" s="65"/>
      <c r="Y40099" s="65"/>
      <c r="Z40099" s="65"/>
      <c r="AA40099" s="65"/>
      <c r="AB40099" s="65"/>
      <c r="AC40099" s="65"/>
      <c r="AJ40099" s="66"/>
    </row>
    <row r="40100" spans="17:36" ht="4.5" customHeight="1" x14ac:dyDescent="0.2">
      <c r="Q40100" s="65"/>
      <c r="R40100" s="65"/>
      <c r="X40100" s="65"/>
      <c r="Y40100" s="65"/>
      <c r="Z40100" s="65"/>
      <c r="AA40100" s="65"/>
      <c r="AB40100" s="65"/>
      <c r="AC40100" s="65"/>
      <c r="AJ40100" s="66"/>
    </row>
    <row r="40101" spans="17:36" ht="4.5" customHeight="1" x14ac:dyDescent="0.2">
      <c r="Q40101" s="65"/>
      <c r="R40101" s="65"/>
      <c r="X40101" s="65"/>
      <c r="Y40101" s="65"/>
      <c r="Z40101" s="65"/>
      <c r="AA40101" s="65"/>
      <c r="AB40101" s="65"/>
      <c r="AC40101" s="65"/>
      <c r="AJ40101" s="66"/>
    </row>
    <row r="40102" spans="17:36" ht="4.5" customHeight="1" x14ac:dyDescent="0.2">
      <c r="Q40102" s="65"/>
      <c r="R40102" s="65"/>
      <c r="X40102" s="65"/>
      <c r="Y40102" s="65"/>
      <c r="Z40102" s="65"/>
      <c r="AA40102" s="65"/>
      <c r="AB40102" s="65"/>
      <c r="AC40102" s="65"/>
      <c r="AJ40102" s="66"/>
    </row>
    <row r="40103" spans="17:36" ht="4.5" customHeight="1" x14ac:dyDescent="0.2">
      <c r="Q40103" s="65"/>
      <c r="R40103" s="65"/>
      <c r="X40103" s="65"/>
      <c r="Y40103" s="65"/>
      <c r="Z40103" s="65"/>
      <c r="AA40103" s="65"/>
      <c r="AB40103" s="65"/>
      <c r="AC40103" s="65"/>
      <c r="AJ40103" s="66"/>
    </row>
    <row r="40104" spans="17:36" ht="4.5" customHeight="1" x14ac:dyDescent="0.2">
      <c r="Q40104" s="65"/>
      <c r="R40104" s="65"/>
      <c r="X40104" s="65"/>
      <c r="Y40104" s="65"/>
      <c r="Z40104" s="65"/>
      <c r="AA40104" s="65"/>
      <c r="AB40104" s="65"/>
      <c r="AC40104" s="65"/>
      <c r="AJ40104" s="66"/>
    </row>
    <row r="40105" spans="17:36" ht="4.5" customHeight="1" x14ac:dyDescent="0.2">
      <c r="Q40105" s="65"/>
      <c r="R40105" s="65"/>
      <c r="X40105" s="65"/>
      <c r="Y40105" s="65"/>
      <c r="Z40105" s="65"/>
      <c r="AA40105" s="65"/>
      <c r="AB40105" s="65"/>
      <c r="AC40105" s="65"/>
      <c r="AJ40105" s="66"/>
    </row>
    <row r="40106" spans="17:36" ht="4.5" customHeight="1" x14ac:dyDescent="0.2">
      <c r="Q40106" s="65"/>
      <c r="R40106" s="65"/>
      <c r="X40106" s="65"/>
      <c r="Y40106" s="65"/>
      <c r="Z40106" s="65"/>
      <c r="AA40106" s="65"/>
      <c r="AB40106" s="65"/>
      <c r="AC40106" s="65"/>
      <c r="AJ40106" s="66"/>
    </row>
    <row r="40107" spans="17:36" ht="4.5" customHeight="1" x14ac:dyDescent="0.2">
      <c r="Q40107" s="65"/>
      <c r="R40107" s="65"/>
      <c r="X40107" s="65"/>
      <c r="Y40107" s="65"/>
      <c r="Z40107" s="65"/>
      <c r="AA40107" s="65"/>
      <c r="AB40107" s="65"/>
      <c r="AC40107" s="65"/>
      <c r="AJ40107" s="66"/>
    </row>
    <row r="40108" spans="17:36" ht="4.5" customHeight="1" x14ac:dyDescent="0.2">
      <c r="Q40108" s="65"/>
      <c r="R40108" s="65"/>
      <c r="X40108" s="65"/>
      <c r="Y40108" s="65"/>
      <c r="Z40108" s="65"/>
      <c r="AA40108" s="65"/>
      <c r="AB40108" s="65"/>
      <c r="AC40108" s="65"/>
      <c r="AJ40108" s="66"/>
    </row>
    <row r="40109" spans="17:36" ht="4.5" customHeight="1" x14ac:dyDescent="0.2">
      <c r="Q40109" s="65"/>
      <c r="R40109" s="65"/>
      <c r="X40109" s="65"/>
      <c r="Y40109" s="65"/>
      <c r="Z40109" s="65"/>
      <c r="AA40109" s="65"/>
      <c r="AB40109" s="65"/>
      <c r="AC40109" s="65"/>
      <c r="AJ40109" s="66"/>
    </row>
    <row r="40110" spans="17:36" ht="4.5" customHeight="1" x14ac:dyDescent="0.2">
      <c r="Q40110" s="65"/>
      <c r="R40110" s="65"/>
      <c r="X40110" s="65"/>
      <c r="Y40110" s="65"/>
      <c r="Z40110" s="65"/>
      <c r="AA40110" s="65"/>
      <c r="AB40110" s="65"/>
      <c r="AC40110" s="65"/>
      <c r="AJ40110" s="66"/>
    </row>
    <row r="40111" spans="17:36" ht="4.5" customHeight="1" x14ac:dyDescent="0.2">
      <c r="Q40111" s="65"/>
      <c r="R40111" s="65"/>
      <c r="X40111" s="65"/>
      <c r="Y40111" s="65"/>
      <c r="Z40111" s="65"/>
      <c r="AA40111" s="65"/>
      <c r="AB40111" s="65"/>
      <c r="AC40111" s="65"/>
      <c r="AJ40111" s="66"/>
    </row>
    <row r="40112" spans="17:36" ht="4.5" customHeight="1" x14ac:dyDescent="0.2">
      <c r="Q40112" s="65"/>
      <c r="R40112" s="65"/>
      <c r="X40112" s="65"/>
      <c r="Y40112" s="65"/>
      <c r="Z40112" s="65"/>
      <c r="AA40112" s="65"/>
      <c r="AB40112" s="65"/>
      <c r="AC40112" s="65"/>
      <c r="AJ40112" s="66"/>
    </row>
    <row r="40113" spans="17:36" ht="4.5" customHeight="1" x14ac:dyDescent="0.2">
      <c r="Q40113" s="65"/>
      <c r="R40113" s="65"/>
      <c r="X40113" s="65"/>
      <c r="Y40113" s="65"/>
      <c r="Z40113" s="65"/>
      <c r="AA40113" s="65"/>
      <c r="AB40113" s="65"/>
      <c r="AC40113" s="65"/>
      <c r="AJ40113" s="66"/>
    </row>
    <row r="40114" spans="17:36" ht="4.5" customHeight="1" x14ac:dyDescent="0.2">
      <c r="Q40114" s="65"/>
      <c r="R40114" s="65"/>
      <c r="X40114" s="65"/>
      <c r="Y40114" s="65"/>
      <c r="Z40114" s="65"/>
      <c r="AA40114" s="65"/>
      <c r="AB40114" s="65"/>
      <c r="AC40114" s="65"/>
      <c r="AJ40114" s="66"/>
    </row>
    <row r="40115" spans="17:36" ht="4.5" customHeight="1" x14ac:dyDescent="0.2">
      <c r="Q40115" s="65"/>
      <c r="R40115" s="65"/>
      <c r="X40115" s="65"/>
      <c r="Y40115" s="65"/>
      <c r="Z40115" s="65"/>
      <c r="AA40115" s="65"/>
      <c r="AB40115" s="65"/>
      <c r="AC40115" s="65"/>
      <c r="AJ40115" s="66"/>
    </row>
    <row r="40116" spans="17:36" ht="4.5" customHeight="1" x14ac:dyDescent="0.2">
      <c r="Q40116" s="65"/>
      <c r="R40116" s="65"/>
      <c r="X40116" s="65"/>
      <c r="Y40116" s="65"/>
      <c r="Z40116" s="65"/>
      <c r="AA40116" s="65"/>
      <c r="AB40116" s="65"/>
      <c r="AC40116" s="65"/>
      <c r="AJ40116" s="66"/>
    </row>
    <row r="40117" spans="17:36" ht="4.5" customHeight="1" x14ac:dyDescent="0.2">
      <c r="Q40117" s="65"/>
      <c r="R40117" s="65"/>
      <c r="X40117" s="65"/>
      <c r="Y40117" s="65"/>
      <c r="Z40117" s="65"/>
      <c r="AA40117" s="65"/>
      <c r="AB40117" s="65"/>
      <c r="AC40117" s="65"/>
      <c r="AJ40117" s="66"/>
    </row>
    <row r="40118" spans="17:36" ht="4.5" customHeight="1" x14ac:dyDescent="0.2">
      <c r="Q40118" s="65"/>
      <c r="R40118" s="65"/>
      <c r="X40118" s="65"/>
      <c r="Y40118" s="65"/>
      <c r="Z40118" s="65"/>
      <c r="AA40118" s="65"/>
      <c r="AB40118" s="65"/>
      <c r="AC40118" s="65"/>
      <c r="AJ40118" s="66"/>
    </row>
    <row r="40119" spans="17:36" ht="4.5" customHeight="1" x14ac:dyDescent="0.2">
      <c r="Q40119" s="65"/>
      <c r="R40119" s="65"/>
      <c r="X40119" s="65"/>
      <c r="Y40119" s="65"/>
      <c r="Z40119" s="65"/>
      <c r="AA40119" s="65"/>
      <c r="AB40119" s="65"/>
      <c r="AC40119" s="65"/>
      <c r="AJ40119" s="66"/>
    </row>
    <row r="40120" spans="17:36" ht="4.5" customHeight="1" x14ac:dyDescent="0.2">
      <c r="Q40120" s="65"/>
      <c r="R40120" s="65"/>
      <c r="X40120" s="65"/>
      <c r="Y40120" s="65"/>
      <c r="Z40120" s="65"/>
      <c r="AA40120" s="65"/>
      <c r="AB40120" s="65"/>
      <c r="AC40120" s="65"/>
      <c r="AJ40120" s="66"/>
    </row>
    <row r="40121" spans="17:36" ht="4.5" customHeight="1" x14ac:dyDescent="0.2">
      <c r="Q40121" s="65"/>
      <c r="R40121" s="65"/>
      <c r="X40121" s="65"/>
      <c r="Y40121" s="65"/>
      <c r="Z40121" s="65"/>
      <c r="AA40121" s="65"/>
      <c r="AB40121" s="65"/>
      <c r="AC40121" s="65"/>
      <c r="AJ40121" s="66"/>
    </row>
    <row r="40122" spans="17:36" ht="4.5" customHeight="1" x14ac:dyDescent="0.2">
      <c r="Q40122" s="65"/>
      <c r="R40122" s="65"/>
      <c r="X40122" s="65"/>
      <c r="Y40122" s="65"/>
      <c r="Z40122" s="65"/>
      <c r="AA40122" s="65"/>
      <c r="AB40122" s="65"/>
      <c r="AC40122" s="65"/>
      <c r="AJ40122" s="66"/>
    </row>
    <row r="40123" spans="17:36" ht="4.5" customHeight="1" x14ac:dyDescent="0.2">
      <c r="Q40123" s="65"/>
      <c r="R40123" s="65"/>
      <c r="X40123" s="65"/>
      <c r="Y40123" s="65"/>
      <c r="Z40123" s="65"/>
      <c r="AA40123" s="65"/>
      <c r="AB40123" s="65"/>
      <c r="AC40123" s="65"/>
      <c r="AJ40123" s="66"/>
    </row>
    <row r="40124" spans="17:36" ht="4.5" customHeight="1" x14ac:dyDescent="0.2">
      <c r="Q40124" s="65"/>
      <c r="R40124" s="65"/>
      <c r="X40124" s="65"/>
      <c r="Y40124" s="65"/>
      <c r="Z40124" s="65"/>
      <c r="AA40124" s="65"/>
      <c r="AB40124" s="65"/>
      <c r="AC40124" s="65"/>
      <c r="AJ40124" s="66"/>
    </row>
    <row r="40125" spans="17:36" ht="4.5" customHeight="1" x14ac:dyDescent="0.2">
      <c r="Q40125" s="65"/>
      <c r="R40125" s="65"/>
      <c r="X40125" s="65"/>
      <c r="Y40125" s="65"/>
      <c r="Z40125" s="65"/>
      <c r="AA40125" s="65"/>
      <c r="AB40125" s="65"/>
      <c r="AC40125" s="65"/>
      <c r="AJ40125" s="66"/>
    </row>
    <row r="40126" spans="17:36" ht="4.5" customHeight="1" x14ac:dyDescent="0.2">
      <c r="Q40126" s="65"/>
      <c r="R40126" s="65"/>
      <c r="X40126" s="65"/>
      <c r="Y40126" s="65"/>
      <c r="Z40126" s="65"/>
      <c r="AA40126" s="65"/>
      <c r="AB40126" s="65"/>
      <c r="AC40126" s="65"/>
      <c r="AJ40126" s="66"/>
    </row>
    <row r="40127" spans="17:36" ht="4.5" customHeight="1" x14ac:dyDescent="0.2">
      <c r="Q40127" s="65"/>
      <c r="R40127" s="65"/>
      <c r="X40127" s="65"/>
      <c r="Y40127" s="65"/>
      <c r="Z40127" s="65"/>
      <c r="AA40127" s="65"/>
      <c r="AB40127" s="65"/>
      <c r="AC40127" s="65"/>
      <c r="AJ40127" s="66"/>
    </row>
    <row r="40128" spans="17:36" ht="4.5" customHeight="1" x14ac:dyDescent="0.2">
      <c r="Q40128" s="65"/>
      <c r="R40128" s="65"/>
      <c r="X40128" s="65"/>
      <c r="Y40128" s="65"/>
      <c r="Z40128" s="65"/>
      <c r="AA40128" s="65"/>
      <c r="AB40128" s="65"/>
      <c r="AC40128" s="65"/>
      <c r="AJ40128" s="66"/>
    </row>
    <row r="40129" spans="17:36" ht="4.5" customHeight="1" x14ac:dyDescent="0.2">
      <c r="Q40129" s="65"/>
      <c r="R40129" s="65"/>
      <c r="X40129" s="65"/>
      <c r="Y40129" s="65"/>
      <c r="Z40129" s="65"/>
      <c r="AA40129" s="65"/>
      <c r="AB40129" s="65"/>
      <c r="AC40129" s="65"/>
      <c r="AJ40129" s="66"/>
    </row>
    <row r="40130" spans="17:36" ht="4.5" customHeight="1" x14ac:dyDescent="0.2">
      <c r="Q40130" s="65"/>
      <c r="R40130" s="65"/>
      <c r="X40130" s="65"/>
      <c r="Y40130" s="65"/>
      <c r="Z40130" s="65"/>
      <c r="AA40130" s="65"/>
      <c r="AB40130" s="65"/>
      <c r="AC40130" s="65"/>
      <c r="AJ40130" s="66"/>
    </row>
    <row r="40131" spans="17:36" ht="4.5" customHeight="1" x14ac:dyDescent="0.2">
      <c r="Q40131" s="65"/>
      <c r="R40131" s="65"/>
      <c r="X40131" s="65"/>
      <c r="Y40131" s="65"/>
      <c r="Z40131" s="65"/>
      <c r="AA40131" s="65"/>
      <c r="AB40131" s="65"/>
      <c r="AC40131" s="65"/>
      <c r="AJ40131" s="66"/>
    </row>
    <row r="40132" spans="17:36" ht="4.5" customHeight="1" x14ac:dyDescent="0.2">
      <c r="Q40132" s="65"/>
      <c r="R40132" s="65"/>
      <c r="X40132" s="65"/>
      <c r="Y40132" s="65"/>
      <c r="Z40132" s="65"/>
      <c r="AA40132" s="65"/>
      <c r="AB40132" s="65"/>
      <c r="AC40132" s="65"/>
      <c r="AJ40132" s="66"/>
    </row>
    <row r="40133" spans="17:36" ht="4.5" customHeight="1" x14ac:dyDescent="0.2">
      <c r="Q40133" s="65"/>
      <c r="R40133" s="65"/>
      <c r="X40133" s="65"/>
      <c r="Y40133" s="65"/>
      <c r="Z40133" s="65"/>
      <c r="AA40133" s="65"/>
      <c r="AB40133" s="65"/>
      <c r="AC40133" s="65"/>
      <c r="AJ40133" s="66"/>
    </row>
    <row r="40134" spans="17:36" ht="4.5" customHeight="1" x14ac:dyDescent="0.2">
      <c r="Q40134" s="65"/>
      <c r="R40134" s="65"/>
      <c r="X40134" s="65"/>
      <c r="Y40134" s="65"/>
      <c r="Z40134" s="65"/>
      <c r="AA40134" s="65"/>
      <c r="AB40134" s="65"/>
      <c r="AC40134" s="65"/>
      <c r="AJ40134" s="66"/>
    </row>
    <row r="40135" spans="17:36" ht="4.5" customHeight="1" x14ac:dyDescent="0.2">
      <c r="Q40135" s="65"/>
      <c r="R40135" s="65"/>
      <c r="X40135" s="65"/>
      <c r="Y40135" s="65"/>
      <c r="Z40135" s="65"/>
      <c r="AA40135" s="65"/>
      <c r="AB40135" s="65"/>
      <c r="AC40135" s="65"/>
      <c r="AJ40135" s="66"/>
    </row>
    <row r="40136" spans="17:36" ht="4.5" customHeight="1" x14ac:dyDescent="0.2">
      <c r="Q40136" s="65"/>
      <c r="R40136" s="65"/>
      <c r="X40136" s="65"/>
      <c r="Y40136" s="65"/>
      <c r="Z40136" s="65"/>
      <c r="AA40136" s="65"/>
      <c r="AB40136" s="65"/>
      <c r="AC40136" s="65"/>
      <c r="AJ40136" s="66"/>
    </row>
    <row r="40137" spans="17:36" ht="4.5" customHeight="1" x14ac:dyDescent="0.2">
      <c r="Q40137" s="65"/>
      <c r="R40137" s="65"/>
      <c r="X40137" s="65"/>
      <c r="Y40137" s="65"/>
      <c r="Z40137" s="65"/>
      <c r="AA40137" s="65"/>
      <c r="AB40137" s="65"/>
      <c r="AC40137" s="65"/>
      <c r="AJ40137" s="66"/>
    </row>
    <row r="40138" spans="17:36" ht="4.5" customHeight="1" x14ac:dyDescent="0.2">
      <c r="Q40138" s="65"/>
      <c r="R40138" s="65"/>
      <c r="X40138" s="65"/>
      <c r="Y40138" s="65"/>
      <c r="Z40138" s="65"/>
      <c r="AA40138" s="65"/>
      <c r="AB40138" s="65"/>
      <c r="AC40138" s="65"/>
      <c r="AJ40138" s="66"/>
    </row>
    <row r="40139" spans="17:36" ht="4.5" customHeight="1" x14ac:dyDescent="0.2">
      <c r="Q40139" s="65"/>
      <c r="R40139" s="65"/>
      <c r="X40139" s="65"/>
      <c r="Y40139" s="65"/>
      <c r="Z40139" s="65"/>
      <c r="AA40139" s="65"/>
      <c r="AB40139" s="65"/>
      <c r="AC40139" s="65"/>
      <c r="AJ40139" s="66"/>
    </row>
    <row r="40140" spans="17:36" ht="4.5" customHeight="1" x14ac:dyDescent="0.2">
      <c r="Q40140" s="65"/>
      <c r="R40140" s="65"/>
      <c r="X40140" s="65"/>
      <c r="Y40140" s="65"/>
      <c r="Z40140" s="65"/>
      <c r="AA40140" s="65"/>
      <c r="AB40140" s="65"/>
      <c r="AC40140" s="65"/>
      <c r="AJ40140" s="66"/>
    </row>
    <row r="40141" spans="17:36" ht="4.5" customHeight="1" x14ac:dyDescent="0.2">
      <c r="Q40141" s="65"/>
      <c r="R40141" s="65"/>
      <c r="X40141" s="65"/>
      <c r="Y40141" s="65"/>
      <c r="Z40141" s="65"/>
      <c r="AA40141" s="65"/>
      <c r="AB40141" s="65"/>
      <c r="AC40141" s="65"/>
      <c r="AJ40141" s="66"/>
    </row>
    <row r="40142" spans="17:36" ht="4.5" customHeight="1" x14ac:dyDescent="0.2">
      <c r="Q40142" s="65"/>
      <c r="R40142" s="65"/>
      <c r="X40142" s="65"/>
      <c r="Y40142" s="65"/>
      <c r="Z40142" s="65"/>
      <c r="AA40142" s="65"/>
      <c r="AB40142" s="65"/>
      <c r="AC40142" s="65"/>
      <c r="AJ40142" s="66"/>
    </row>
    <row r="40143" spans="17:36" ht="4.5" customHeight="1" x14ac:dyDescent="0.2">
      <c r="Q40143" s="65"/>
      <c r="R40143" s="65"/>
      <c r="X40143" s="65"/>
      <c r="Y40143" s="65"/>
      <c r="Z40143" s="65"/>
      <c r="AA40143" s="65"/>
      <c r="AB40143" s="65"/>
      <c r="AC40143" s="65"/>
      <c r="AJ40143" s="66"/>
    </row>
    <row r="40144" spans="17:36" ht="4.5" customHeight="1" x14ac:dyDescent="0.2">
      <c r="Q40144" s="65"/>
      <c r="R40144" s="65"/>
      <c r="X40144" s="65"/>
      <c r="Y40144" s="65"/>
      <c r="Z40144" s="65"/>
      <c r="AA40144" s="65"/>
      <c r="AB40144" s="65"/>
      <c r="AC40144" s="65"/>
      <c r="AJ40144" s="66"/>
    </row>
    <row r="40145" spans="17:36" ht="4.5" customHeight="1" x14ac:dyDescent="0.2">
      <c r="Q40145" s="65"/>
      <c r="R40145" s="65"/>
      <c r="X40145" s="65"/>
      <c r="Y40145" s="65"/>
      <c r="Z40145" s="65"/>
      <c r="AA40145" s="65"/>
      <c r="AB40145" s="65"/>
      <c r="AC40145" s="65"/>
      <c r="AJ40145" s="66"/>
    </row>
    <row r="40146" spans="17:36" ht="4.5" customHeight="1" x14ac:dyDescent="0.2">
      <c r="Q40146" s="65"/>
      <c r="R40146" s="65"/>
      <c r="X40146" s="65"/>
      <c r="Y40146" s="65"/>
      <c r="Z40146" s="65"/>
      <c r="AA40146" s="65"/>
      <c r="AB40146" s="65"/>
      <c r="AC40146" s="65"/>
      <c r="AJ40146" s="66"/>
    </row>
    <row r="40147" spans="17:36" ht="4.5" customHeight="1" x14ac:dyDescent="0.2">
      <c r="Q40147" s="65"/>
      <c r="R40147" s="65"/>
      <c r="X40147" s="65"/>
      <c r="Y40147" s="65"/>
      <c r="Z40147" s="65"/>
      <c r="AA40147" s="65"/>
      <c r="AB40147" s="65"/>
      <c r="AC40147" s="65"/>
      <c r="AJ40147" s="66"/>
    </row>
    <row r="40148" spans="17:36" ht="4.5" customHeight="1" x14ac:dyDescent="0.2">
      <c r="Q40148" s="65"/>
      <c r="R40148" s="65"/>
      <c r="X40148" s="65"/>
      <c r="Y40148" s="65"/>
      <c r="Z40148" s="65"/>
      <c r="AA40148" s="65"/>
      <c r="AB40148" s="65"/>
      <c r="AC40148" s="65"/>
      <c r="AJ40148" s="66"/>
    </row>
    <row r="40149" spans="17:36" ht="4.5" customHeight="1" x14ac:dyDescent="0.2">
      <c r="Q40149" s="65"/>
      <c r="R40149" s="65"/>
      <c r="X40149" s="65"/>
      <c r="Y40149" s="65"/>
      <c r="Z40149" s="65"/>
      <c r="AA40149" s="65"/>
      <c r="AB40149" s="65"/>
      <c r="AC40149" s="65"/>
      <c r="AJ40149" s="66"/>
    </row>
    <row r="40150" spans="17:36" ht="4.5" customHeight="1" x14ac:dyDescent="0.2">
      <c r="Q40150" s="65"/>
      <c r="R40150" s="65"/>
      <c r="X40150" s="65"/>
      <c r="Y40150" s="65"/>
      <c r="Z40150" s="65"/>
      <c r="AA40150" s="65"/>
      <c r="AB40150" s="65"/>
      <c r="AC40150" s="65"/>
      <c r="AJ40150" s="66"/>
    </row>
    <row r="40151" spans="17:36" ht="4.5" customHeight="1" x14ac:dyDescent="0.2">
      <c r="Q40151" s="65"/>
      <c r="R40151" s="65"/>
      <c r="X40151" s="65"/>
      <c r="Y40151" s="65"/>
      <c r="Z40151" s="65"/>
      <c r="AA40151" s="65"/>
      <c r="AB40151" s="65"/>
      <c r="AC40151" s="65"/>
      <c r="AJ40151" s="66"/>
    </row>
    <row r="40152" spans="17:36" ht="4.5" customHeight="1" x14ac:dyDescent="0.2">
      <c r="Q40152" s="65"/>
      <c r="R40152" s="65"/>
      <c r="X40152" s="65"/>
      <c r="Y40152" s="65"/>
      <c r="Z40152" s="65"/>
      <c r="AA40152" s="65"/>
      <c r="AB40152" s="65"/>
      <c r="AC40152" s="65"/>
      <c r="AJ40152" s="66"/>
    </row>
    <row r="40153" spans="17:36" ht="4.5" customHeight="1" x14ac:dyDescent="0.2">
      <c r="Q40153" s="65"/>
      <c r="R40153" s="65"/>
      <c r="X40153" s="65"/>
      <c r="Y40153" s="65"/>
      <c r="Z40153" s="65"/>
      <c r="AA40153" s="65"/>
      <c r="AB40153" s="65"/>
      <c r="AC40153" s="65"/>
      <c r="AJ40153" s="66"/>
    </row>
    <row r="40154" spans="17:36" ht="4.5" customHeight="1" x14ac:dyDescent="0.2">
      <c r="Q40154" s="65"/>
      <c r="R40154" s="65"/>
      <c r="X40154" s="65"/>
      <c r="Y40154" s="65"/>
      <c r="Z40154" s="65"/>
      <c r="AA40154" s="65"/>
      <c r="AB40154" s="65"/>
      <c r="AC40154" s="65"/>
      <c r="AJ40154" s="66"/>
    </row>
    <row r="40155" spans="17:36" ht="4.5" customHeight="1" x14ac:dyDescent="0.2">
      <c r="Q40155" s="65"/>
      <c r="R40155" s="65"/>
      <c r="X40155" s="65"/>
      <c r="Y40155" s="65"/>
      <c r="Z40155" s="65"/>
      <c r="AA40155" s="65"/>
      <c r="AB40155" s="65"/>
      <c r="AC40155" s="65"/>
      <c r="AJ40155" s="66"/>
    </row>
    <row r="40156" spans="17:36" ht="4.5" customHeight="1" x14ac:dyDescent="0.2">
      <c r="Q40156" s="65"/>
      <c r="R40156" s="65"/>
      <c r="X40156" s="65"/>
      <c r="Y40156" s="65"/>
      <c r="Z40156" s="65"/>
      <c r="AA40156" s="65"/>
      <c r="AB40156" s="65"/>
      <c r="AC40156" s="65"/>
      <c r="AJ40156" s="66"/>
    </row>
    <row r="40157" spans="17:36" ht="4.5" customHeight="1" x14ac:dyDescent="0.2">
      <c r="Q40157" s="65"/>
      <c r="R40157" s="65"/>
      <c r="X40157" s="65"/>
      <c r="Y40157" s="65"/>
      <c r="Z40157" s="65"/>
      <c r="AA40157" s="65"/>
      <c r="AB40157" s="65"/>
      <c r="AC40157" s="65"/>
      <c r="AJ40157" s="66"/>
    </row>
    <row r="40158" spans="17:36" ht="4.5" customHeight="1" x14ac:dyDescent="0.2">
      <c r="Q40158" s="65"/>
      <c r="R40158" s="65"/>
      <c r="X40158" s="65"/>
      <c r="Y40158" s="65"/>
      <c r="Z40158" s="65"/>
      <c r="AA40158" s="65"/>
      <c r="AB40158" s="65"/>
      <c r="AC40158" s="65"/>
      <c r="AJ40158" s="66"/>
    </row>
    <row r="40159" spans="17:36" ht="4.5" customHeight="1" x14ac:dyDescent="0.2">
      <c r="Q40159" s="65"/>
      <c r="R40159" s="65"/>
      <c r="X40159" s="65"/>
      <c r="Y40159" s="65"/>
      <c r="Z40159" s="65"/>
      <c r="AA40159" s="65"/>
      <c r="AB40159" s="65"/>
      <c r="AC40159" s="65"/>
      <c r="AJ40159" s="66"/>
    </row>
    <row r="40160" spans="17:36" ht="4.5" customHeight="1" x14ac:dyDescent="0.2">
      <c r="Q40160" s="65"/>
      <c r="R40160" s="65"/>
      <c r="X40160" s="65"/>
      <c r="Y40160" s="65"/>
      <c r="Z40160" s="65"/>
      <c r="AA40160" s="65"/>
      <c r="AB40160" s="65"/>
      <c r="AC40160" s="65"/>
      <c r="AJ40160" s="66"/>
    </row>
    <row r="40161" spans="17:36" ht="4.5" customHeight="1" x14ac:dyDescent="0.2">
      <c r="Q40161" s="65"/>
      <c r="R40161" s="65"/>
      <c r="X40161" s="65"/>
      <c r="Y40161" s="65"/>
      <c r="Z40161" s="65"/>
      <c r="AA40161" s="65"/>
      <c r="AB40161" s="65"/>
      <c r="AC40161" s="65"/>
      <c r="AJ40161" s="66"/>
    </row>
    <row r="40162" spans="17:36" ht="4.5" customHeight="1" x14ac:dyDescent="0.2">
      <c r="Q40162" s="65"/>
      <c r="R40162" s="65"/>
      <c r="X40162" s="65"/>
      <c r="Y40162" s="65"/>
      <c r="Z40162" s="65"/>
      <c r="AA40162" s="65"/>
      <c r="AB40162" s="65"/>
      <c r="AC40162" s="65"/>
      <c r="AJ40162" s="66"/>
    </row>
    <row r="40163" spans="17:36" ht="4.5" customHeight="1" x14ac:dyDescent="0.2">
      <c r="Q40163" s="65"/>
      <c r="R40163" s="65"/>
      <c r="X40163" s="65"/>
      <c r="Y40163" s="65"/>
      <c r="Z40163" s="65"/>
      <c r="AA40163" s="65"/>
      <c r="AB40163" s="65"/>
      <c r="AC40163" s="65"/>
      <c r="AJ40163" s="66"/>
    </row>
    <row r="40164" spans="17:36" ht="4.5" customHeight="1" x14ac:dyDescent="0.2">
      <c r="Q40164" s="65"/>
      <c r="R40164" s="65"/>
      <c r="X40164" s="65"/>
      <c r="Y40164" s="65"/>
      <c r="Z40164" s="65"/>
      <c r="AA40164" s="65"/>
      <c r="AB40164" s="65"/>
      <c r="AC40164" s="65"/>
      <c r="AJ40164" s="66"/>
    </row>
    <row r="40165" spans="17:36" ht="4.5" customHeight="1" x14ac:dyDescent="0.2">
      <c r="Q40165" s="65"/>
      <c r="R40165" s="65"/>
      <c r="X40165" s="65"/>
      <c r="Y40165" s="65"/>
      <c r="Z40165" s="65"/>
      <c r="AA40165" s="65"/>
      <c r="AB40165" s="65"/>
      <c r="AC40165" s="65"/>
      <c r="AJ40165" s="66"/>
    </row>
    <row r="40166" spans="17:36" ht="4.5" customHeight="1" x14ac:dyDescent="0.2">
      <c r="Q40166" s="65"/>
      <c r="R40166" s="65"/>
      <c r="X40166" s="65"/>
      <c r="Y40166" s="65"/>
      <c r="Z40166" s="65"/>
      <c r="AA40166" s="65"/>
      <c r="AB40166" s="65"/>
      <c r="AC40166" s="65"/>
      <c r="AJ40166" s="66"/>
    </row>
    <row r="40167" spans="17:36" ht="4.5" customHeight="1" x14ac:dyDescent="0.2">
      <c r="Q40167" s="65"/>
      <c r="R40167" s="65"/>
      <c r="X40167" s="65"/>
      <c r="Y40167" s="65"/>
      <c r="Z40167" s="65"/>
      <c r="AA40167" s="65"/>
      <c r="AB40167" s="65"/>
      <c r="AC40167" s="65"/>
      <c r="AJ40167" s="66"/>
    </row>
    <row r="40168" spans="17:36" ht="4.5" customHeight="1" x14ac:dyDescent="0.2">
      <c r="Q40168" s="65"/>
      <c r="R40168" s="65"/>
      <c r="X40168" s="65"/>
      <c r="Y40168" s="65"/>
      <c r="Z40168" s="65"/>
      <c r="AA40168" s="65"/>
      <c r="AB40168" s="65"/>
      <c r="AC40168" s="65"/>
      <c r="AJ40168" s="66"/>
    </row>
    <row r="40169" spans="17:36" ht="4.5" customHeight="1" x14ac:dyDescent="0.2">
      <c r="Q40169" s="65"/>
      <c r="R40169" s="65"/>
      <c r="X40169" s="65"/>
      <c r="Y40169" s="65"/>
      <c r="Z40169" s="65"/>
      <c r="AA40169" s="65"/>
      <c r="AB40169" s="65"/>
      <c r="AC40169" s="65"/>
      <c r="AJ40169" s="66"/>
    </row>
    <row r="40170" spans="17:36" ht="4.5" customHeight="1" x14ac:dyDescent="0.2">
      <c r="Q40170" s="65"/>
      <c r="R40170" s="65"/>
      <c r="X40170" s="65"/>
      <c r="Y40170" s="65"/>
      <c r="Z40170" s="65"/>
      <c r="AA40170" s="65"/>
      <c r="AB40170" s="65"/>
      <c r="AC40170" s="65"/>
      <c r="AJ40170" s="66"/>
    </row>
    <row r="40171" spans="17:36" ht="4.5" customHeight="1" x14ac:dyDescent="0.2">
      <c r="Q40171" s="65"/>
      <c r="R40171" s="65"/>
      <c r="X40171" s="65"/>
      <c r="Y40171" s="65"/>
      <c r="Z40171" s="65"/>
      <c r="AA40171" s="65"/>
      <c r="AB40171" s="65"/>
      <c r="AC40171" s="65"/>
      <c r="AJ40171" s="66"/>
    </row>
    <row r="40172" spans="17:36" ht="4.5" customHeight="1" x14ac:dyDescent="0.2">
      <c r="Q40172" s="65"/>
      <c r="R40172" s="65"/>
      <c r="X40172" s="65"/>
      <c r="Y40172" s="65"/>
      <c r="Z40172" s="65"/>
      <c r="AA40172" s="65"/>
      <c r="AB40172" s="65"/>
      <c r="AC40172" s="65"/>
      <c r="AJ40172" s="66"/>
    </row>
    <row r="40173" spans="17:36" ht="4.5" customHeight="1" x14ac:dyDescent="0.2">
      <c r="Q40173" s="65"/>
      <c r="R40173" s="65"/>
      <c r="X40173" s="65"/>
      <c r="Y40173" s="65"/>
      <c r="Z40173" s="65"/>
      <c r="AA40173" s="65"/>
      <c r="AB40173" s="65"/>
      <c r="AC40173" s="65"/>
      <c r="AJ40173" s="66"/>
    </row>
    <row r="40174" spans="17:36" ht="4.5" customHeight="1" x14ac:dyDescent="0.2">
      <c r="Q40174" s="65"/>
      <c r="R40174" s="65"/>
      <c r="X40174" s="65"/>
      <c r="Y40174" s="65"/>
      <c r="Z40174" s="65"/>
      <c r="AA40174" s="65"/>
      <c r="AB40174" s="65"/>
      <c r="AC40174" s="65"/>
      <c r="AJ40174" s="66"/>
    </row>
    <row r="40175" spans="17:36" ht="4.5" customHeight="1" x14ac:dyDescent="0.2">
      <c r="Q40175" s="65"/>
      <c r="R40175" s="65"/>
      <c r="X40175" s="65"/>
      <c r="Y40175" s="65"/>
      <c r="Z40175" s="65"/>
      <c r="AA40175" s="65"/>
      <c r="AB40175" s="65"/>
      <c r="AC40175" s="65"/>
      <c r="AJ40175" s="66"/>
    </row>
    <row r="40176" spans="17:36" ht="4.5" customHeight="1" x14ac:dyDescent="0.2">
      <c r="Q40176" s="65"/>
      <c r="R40176" s="65"/>
      <c r="X40176" s="65"/>
      <c r="Y40176" s="65"/>
      <c r="Z40176" s="65"/>
      <c r="AA40176" s="65"/>
      <c r="AB40176" s="65"/>
      <c r="AC40176" s="65"/>
      <c r="AJ40176" s="66"/>
    </row>
    <row r="40177" spans="17:36" ht="4.5" customHeight="1" x14ac:dyDescent="0.2">
      <c r="Q40177" s="65"/>
      <c r="R40177" s="65"/>
      <c r="X40177" s="65"/>
      <c r="Y40177" s="65"/>
      <c r="Z40177" s="65"/>
      <c r="AA40177" s="65"/>
      <c r="AB40177" s="65"/>
      <c r="AC40177" s="65"/>
      <c r="AJ40177" s="66"/>
    </row>
    <row r="40178" spans="17:36" ht="4.5" customHeight="1" x14ac:dyDescent="0.2">
      <c r="Q40178" s="65"/>
      <c r="R40178" s="65"/>
      <c r="X40178" s="65"/>
      <c r="Y40178" s="65"/>
      <c r="Z40178" s="65"/>
      <c r="AA40178" s="65"/>
      <c r="AB40178" s="65"/>
      <c r="AC40178" s="65"/>
      <c r="AJ40178" s="66"/>
    </row>
    <row r="40179" spans="17:36" ht="4.5" customHeight="1" x14ac:dyDescent="0.2">
      <c r="Q40179" s="65"/>
      <c r="R40179" s="65"/>
      <c r="X40179" s="65"/>
      <c r="Y40179" s="65"/>
      <c r="Z40179" s="65"/>
      <c r="AA40179" s="65"/>
      <c r="AB40179" s="65"/>
      <c r="AC40179" s="65"/>
      <c r="AJ40179" s="66"/>
    </row>
    <row r="40180" spans="17:36" ht="4.5" customHeight="1" x14ac:dyDescent="0.2">
      <c r="Q40180" s="65"/>
      <c r="R40180" s="65"/>
      <c r="X40180" s="65"/>
      <c r="Y40180" s="65"/>
      <c r="Z40180" s="65"/>
      <c r="AA40180" s="65"/>
      <c r="AB40180" s="65"/>
      <c r="AC40180" s="65"/>
      <c r="AJ40180" s="66"/>
    </row>
    <row r="40181" spans="17:36" ht="4.5" customHeight="1" x14ac:dyDescent="0.2">
      <c r="Q40181" s="65"/>
      <c r="R40181" s="65"/>
      <c r="X40181" s="65"/>
      <c r="Y40181" s="65"/>
      <c r="Z40181" s="65"/>
      <c r="AA40181" s="65"/>
      <c r="AB40181" s="65"/>
      <c r="AC40181" s="65"/>
      <c r="AJ40181" s="66"/>
    </row>
    <row r="40182" spans="17:36" ht="4.5" customHeight="1" x14ac:dyDescent="0.2">
      <c r="Q40182" s="65"/>
      <c r="R40182" s="65"/>
      <c r="X40182" s="65"/>
      <c r="Y40182" s="65"/>
      <c r="Z40182" s="65"/>
      <c r="AA40182" s="65"/>
      <c r="AB40182" s="65"/>
      <c r="AC40182" s="65"/>
      <c r="AJ40182" s="66"/>
    </row>
    <row r="40183" spans="17:36" ht="4.5" customHeight="1" x14ac:dyDescent="0.2">
      <c r="Q40183" s="65"/>
      <c r="R40183" s="65"/>
      <c r="X40183" s="65"/>
      <c r="Y40183" s="65"/>
      <c r="Z40183" s="65"/>
      <c r="AA40183" s="65"/>
      <c r="AB40183" s="65"/>
      <c r="AC40183" s="65"/>
      <c r="AJ40183" s="66"/>
    </row>
    <row r="40184" spans="17:36" ht="4.5" customHeight="1" x14ac:dyDescent="0.2">
      <c r="Q40184" s="65"/>
      <c r="R40184" s="65"/>
      <c r="X40184" s="65"/>
      <c r="Y40184" s="65"/>
      <c r="Z40184" s="65"/>
      <c r="AA40184" s="65"/>
      <c r="AB40184" s="65"/>
      <c r="AC40184" s="65"/>
      <c r="AJ40184" s="66"/>
    </row>
    <row r="40185" spans="17:36" ht="4.5" customHeight="1" x14ac:dyDescent="0.2">
      <c r="Q40185" s="65"/>
      <c r="R40185" s="65"/>
      <c r="X40185" s="65"/>
      <c r="Y40185" s="65"/>
      <c r="Z40185" s="65"/>
      <c r="AA40185" s="65"/>
      <c r="AB40185" s="65"/>
      <c r="AC40185" s="65"/>
      <c r="AJ40185" s="66"/>
    </row>
    <row r="40186" spans="17:36" ht="4.5" customHeight="1" x14ac:dyDescent="0.2">
      <c r="Q40186" s="65"/>
      <c r="R40186" s="65"/>
      <c r="X40186" s="65"/>
      <c r="Y40186" s="65"/>
      <c r="Z40186" s="65"/>
      <c r="AA40186" s="65"/>
      <c r="AB40186" s="65"/>
      <c r="AC40186" s="65"/>
      <c r="AJ40186" s="66"/>
    </row>
    <row r="40187" spans="17:36" ht="4.5" customHeight="1" x14ac:dyDescent="0.2">
      <c r="Q40187" s="65"/>
      <c r="R40187" s="65"/>
      <c r="X40187" s="65"/>
      <c r="Y40187" s="65"/>
      <c r="Z40187" s="65"/>
      <c r="AA40187" s="65"/>
      <c r="AB40187" s="65"/>
      <c r="AC40187" s="65"/>
      <c r="AJ40187" s="66"/>
    </row>
    <row r="40188" spans="17:36" ht="4.5" customHeight="1" x14ac:dyDescent="0.2">
      <c r="Q40188" s="65"/>
      <c r="R40188" s="65"/>
      <c r="X40188" s="65"/>
      <c r="Y40188" s="65"/>
      <c r="Z40188" s="65"/>
      <c r="AA40188" s="65"/>
      <c r="AB40188" s="65"/>
      <c r="AC40188" s="65"/>
      <c r="AJ40188" s="66"/>
    </row>
    <row r="40189" spans="17:36" ht="4.5" customHeight="1" x14ac:dyDescent="0.2">
      <c r="Q40189" s="65"/>
      <c r="R40189" s="65"/>
      <c r="X40189" s="65"/>
      <c r="Y40189" s="65"/>
      <c r="Z40189" s="65"/>
      <c r="AA40189" s="65"/>
      <c r="AB40189" s="65"/>
      <c r="AC40189" s="65"/>
      <c r="AJ40189" s="66"/>
    </row>
    <row r="40190" spans="17:36" ht="4.5" customHeight="1" x14ac:dyDescent="0.2">
      <c r="Q40190" s="65"/>
      <c r="R40190" s="65"/>
      <c r="X40190" s="65"/>
      <c r="Y40190" s="65"/>
      <c r="Z40190" s="65"/>
      <c r="AA40190" s="65"/>
      <c r="AB40190" s="65"/>
      <c r="AC40190" s="65"/>
      <c r="AJ40190" s="66"/>
    </row>
    <row r="40191" spans="17:36" ht="4.5" customHeight="1" x14ac:dyDescent="0.2">
      <c r="Q40191" s="65"/>
      <c r="R40191" s="65"/>
      <c r="X40191" s="65"/>
      <c r="Y40191" s="65"/>
      <c r="Z40191" s="65"/>
      <c r="AA40191" s="65"/>
      <c r="AB40191" s="65"/>
      <c r="AC40191" s="65"/>
      <c r="AJ40191" s="66"/>
    </row>
    <row r="40192" spans="17:36" ht="4.5" customHeight="1" x14ac:dyDescent="0.2">
      <c r="Q40192" s="65"/>
      <c r="R40192" s="65"/>
      <c r="X40192" s="65"/>
      <c r="Y40192" s="65"/>
      <c r="Z40192" s="65"/>
      <c r="AA40192" s="65"/>
      <c r="AB40192" s="65"/>
      <c r="AC40192" s="65"/>
      <c r="AJ40192" s="66"/>
    </row>
    <row r="40193" spans="17:36" ht="4.5" customHeight="1" x14ac:dyDescent="0.2">
      <c r="Q40193" s="65"/>
      <c r="R40193" s="65"/>
      <c r="X40193" s="65"/>
      <c r="Y40193" s="65"/>
      <c r="Z40193" s="65"/>
      <c r="AA40193" s="65"/>
      <c r="AB40193" s="65"/>
      <c r="AC40193" s="65"/>
      <c r="AJ40193" s="66"/>
    </row>
    <row r="40194" spans="17:36" ht="4.5" customHeight="1" x14ac:dyDescent="0.2">
      <c r="Q40194" s="65"/>
      <c r="R40194" s="65"/>
      <c r="X40194" s="65"/>
      <c r="Y40194" s="65"/>
      <c r="Z40194" s="65"/>
      <c r="AA40194" s="65"/>
      <c r="AB40194" s="65"/>
      <c r="AC40194" s="65"/>
      <c r="AJ40194" s="66"/>
    </row>
    <row r="40195" spans="17:36" ht="4.5" customHeight="1" x14ac:dyDescent="0.2">
      <c r="Q40195" s="65"/>
      <c r="R40195" s="65"/>
      <c r="X40195" s="65"/>
      <c r="Y40195" s="65"/>
      <c r="Z40195" s="65"/>
      <c r="AA40195" s="65"/>
      <c r="AB40195" s="65"/>
      <c r="AC40195" s="65"/>
      <c r="AJ40195" s="66"/>
    </row>
    <row r="40196" spans="17:36" ht="4.5" customHeight="1" x14ac:dyDescent="0.2">
      <c r="Q40196" s="65"/>
      <c r="R40196" s="65"/>
      <c r="X40196" s="65"/>
      <c r="Y40196" s="65"/>
      <c r="Z40196" s="65"/>
      <c r="AA40196" s="65"/>
      <c r="AB40196" s="65"/>
      <c r="AC40196" s="65"/>
      <c r="AJ40196" s="66"/>
    </row>
    <row r="40197" spans="17:36" ht="4.5" customHeight="1" x14ac:dyDescent="0.2">
      <c r="Q40197" s="65"/>
      <c r="R40197" s="65"/>
      <c r="X40197" s="65"/>
      <c r="Y40197" s="65"/>
      <c r="Z40197" s="65"/>
      <c r="AA40197" s="65"/>
      <c r="AB40197" s="65"/>
      <c r="AC40197" s="65"/>
      <c r="AJ40197" s="66"/>
    </row>
    <row r="40198" spans="17:36" ht="4.5" customHeight="1" x14ac:dyDescent="0.2">
      <c r="Q40198" s="65"/>
      <c r="R40198" s="65"/>
      <c r="X40198" s="65"/>
      <c r="Y40198" s="65"/>
      <c r="Z40198" s="65"/>
      <c r="AA40198" s="65"/>
      <c r="AB40198" s="65"/>
      <c r="AC40198" s="65"/>
      <c r="AJ40198" s="66"/>
    </row>
    <row r="40199" spans="17:36" ht="4.5" customHeight="1" x14ac:dyDescent="0.2">
      <c r="Q40199" s="65"/>
      <c r="R40199" s="65"/>
      <c r="X40199" s="65"/>
      <c r="Y40199" s="65"/>
      <c r="Z40199" s="65"/>
      <c r="AA40199" s="65"/>
      <c r="AB40199" s="65"/>
      <c r="AC40199" s="65"/>
      <c r="AJ40199" s="66"/>
    </row>
    <row r="40200" spans="17:36" ht="4.5" customHeight="1" x14ac:dyDescent="0.2">
      <c r="Q40200" s="65"/>
      <c r="R40200" s="65"/>
      <c r="X40200" s="65"/>
      <c r="Y40200" s="65"/>
      <c r="Z40200" s="65"/>
      <c r="AA40200" s="65"/>
      <c r="AB40200" s="65"/>
      <c r="AC40200" s="65"/>
      <c r="AJ40200" s="66"/>
    </row>
    <row r="40201" spans="17:36" ht="4.5" customHeight="1" x14ac:dyDescent="0.2">
      <c r="Q40201" s="65"/>
      <c r="R40201" s="65"/>
      <c r="X40201" s="65"/>
      <c r="Y40201" s="65"/>
      <c r="Z40201" s="65"/>
      <c r="AA40201" s="65"/>
      <c r="AB40201" s="65"/>
      <c r="AC40201" s="65"/>
      <c r="AJ40201" s="66"/>
    </row>
    <row r="40202" spans="17:36" ht="4.5" customHeight="1" x14ac:dyDescent="0.2">
      <c r="Q40202" s="65"/>
      <c r="R40202" s="65"/>
      <c r="X40202" s="65"/>
      <c r="Y40202" s="65"/>
      <c r="Z40202" s="65"/>
      <c r="AA40202" s="65"/>
      <c r="AB40202" s="65"/>
      <c r="AC40202" s="65"/>
      <c r="AJ40202" s="66"/>
    </row>
    <row r="40203" spans="17:36" ht="4.5" customHeight="1" x14ac:dyDescent="0.2">
      <c r="Q40203" s="65"/>
      <c r="R40203" s="65"/>
      <c r="X40203" s="65"/>
      <c r="Y40203" s="65"/>
      <c r="Z40203" s="65"/>
      <c r="AA40203" s="65"/>
      <c r="AB40203" s="65"/>
      <c r="AC40203" s="65"/>
      <c r="AJ40203" s="66"/>
    </row>
    <row r="40204" spans="17:36" ht="4.5" customHeight="1" x14ac:dyDescent="0.2">
      <c r="Q40204" s="65"/>
      <c r="R40204" s="65"/>
      <c r="X40204" s="65"/>
      <c r="Y40204" s="65"/>
      <c r="Z40204" s="65"/>
      <c r="AA40204" s="65"/>
      <c r="AB40204" s="65"/>
      <c r="AC40204" s="65"/>
      <c r="AJ40204" s="66"/>
    </row>
    <row r="40205" spans="17:36" ht="4.5" customHeight="1" x14ac:dyDescent="0.2">
      <c r="Q40205" s="65"/>
      <c r="R40205" s="65"/>
      <c r="X40205" s="65"/>
      <c r="Y40205" s="65"/>
      <c r="Z40205" s="65"/>
      <c r="AA40205" s="65"/>
      <c r="AB40205" s="65"/>
      <c r="AC40205" s="65"/>
      <c r="AJ40205" s="66"/>
    </row>
    <row r="40206" spans="17:36" ht="4.5" customHeight="1" x14ac:dyDescent="0.2">
      <c r="Q40206" s="65"/>
      <c r="R40206" s="65"/>
      <c r="X40206" s="65"/>
      <c r="Y40206" s="65"/>
      <c r="Z40206" s="65"/>
      <c r="AA40206" s="65"/>
      <c r="AB40206" s="65"/>
      <c r="AC40206" s="65"/>
      <c r="AJ40206" s="66"/>
    </row>
    <row r="40207" spans="17:36" ht="4.5" customHeight="1" x14ac:dyDescent="0.2">
      <c r="Q40207" s="65"/>
      <c r="R40207" s="65"/>
      <c r="X40207" s="65"/>
      <c r="Y40207" s="65"/>
      <c r="Z40207" s="65"/>
      <c r="AA40207" s="65"/>
      <c r="AB40207" s="65"/>
      <c r="AC40207" s="65"/>
      <c r="AJ40207" s="66"/>
    </row>
    <row r="40208" spans="17:36" ht="4.5" customHeight="1" x14ac:dyDescent="0.2">
      <c r="Q40208" s="65"/>
      <c r="R40208" s="65"/>
      <c r="X40208" s="65"/>
      <c r="Y40208" s="65"/>
      <c r="Z40208" s="65"/>
      <c r="AA40208" s="65"/>
      <c r="AB40208" s="65"/>
      <c r="AC40208" s="65"/>
      <c r="AJ40208" s="66"/>
    </row>
    <row r="40209" spans="17:36" ht="4.5" customHeight="1" x14ac:dyDescent="0.2">
      <c r="Q40209" s="65"/>
      <c r="R40209" s="65"/>
      <c r="X40209" s="65"/>
      <c r="Y40209" s="65"/>
      <c r="Z40209" s="65"/>
      <c r="AA40209" s="65"/>
      <c r="AB40209" s="65"/>
      <c r="AC40209" s="65"/>
      <c r="AJ40209" s="66"/>
    </row>
    <row r="40210" spans="17:36" ht="4.5" customHeight="1" x14ac:dyDescent="0.2">
      <c r="Q40210" s="65"/>
      <c r="R40210" s="65"/>
      <c r="X40210" s="65"/>
      <c r="Y40210" s="65"/>
      <c r="Z40210" s="65"/>
      <c r="AA40210" s="65"/>
      <c r="AB40210" s="65"/>
      <c r="AC40210" s="65"/>
      <c r="AJ40210" s="66"/>
    </row>
    <row r="40211" spans="17:36" ht="4.5" customHeight="1" x14ac:dyDescent="0.2">
      <c r="Q40211" s="65"/>
      <c r="R40211" s="65"/>
      <c r="X40211" s="65"/>
      <c r="Y40211" s="65"/>
      <c r="Z40211" s="65"/>
      <c r="AA40211" s="65"/>
      <c r="AB40211" s="65"/>
      <c r="AC40211" s="65"/>
      <c r="AJ40211" s="66"/>
    </row>
    <row r="40212" spans="17:36" ht="4.5" customHeight="1" x14ac:dyDescent="0.2">
      <c r="Q40212" s="65"/>
      <c r="R40212" s="65"/>
      <c r="X40212" s="65"/>
      <c r="Y40212" s="65"/>
      <c r="Z40212" s="65"/>
      <c r="AA40212" s="65"/>
      <c r="AB40212" s="65"/>
      <c r="AC40212" s="65"/>
      <c r="AJ40212" s="66"/>
    </row>
    <row r="40213" spans="17:36" ht="4.5" customHeight="1" x14ac:dyDescent="0.2">
      <c r="Q40213" s="65"/>
      <c r="R40213" s="65"/>
      <c r="X40213" s="65"/>
      <c r="Y40213" s="65"/>
      <c r="Z40213" s="65"/>
      <c r="AA40213" s="65"/>
      <c r="AB40213" s="65"/>
      <c r="AC40213" s="65"/>
      <c r="AJ40213" s="66"/>
    </row>
    <row r="40214" spans="17:36" ht="4.5" customHeight="1" x14ac:dyDescent="0.2">
      <c r="Q40214" s="65"/>
      <c r="R40214" s="65"/>
      <c r="X40214" s="65"/>
      <c r="Y40214" s="65"/>
      <c r="Z40214" s="65"/>
      <c r="AA40214" s="65"/>
      <c r="AB40214" s="65"/>
      <c r="AC40214" s="65"/>
      <c r="AJ40214" s="66"/>
    </row>
    <row r="40215" spans="17:36" ht="4.5" customHeight="1" x14ac:dyDescent="0.2">
      <c r="Q40215" s="65"/>
      <c r="R40215" s="65"/>
      <c r="X40215" s="65"/>
      <c r="Y40215" s="65"/>
      <c r="Z40215" s="65"/>
      <c r="AA40215" s="65"/>
      <c r="AB40215" s="65"/>
      <c r="AC40215" s="65"/>
      <c r="AJ40215" s="66"/>
    </row>
    <row r="40216" spans="17:36" ht="4.5" customHeight="1" x14ac:dyDescent="0.2">
      <c r="Q40216" s="65"/>
      <c r="R40216" s="65"/>
      <c r="X40216" s="65"/>
      <c r="Y40216" s="65"/>
      <c r="Z40216" s="65"/>
      <c r="AA40216" s="65"/>
      <c r="AB40216" s="65"/>
      <c r="AC40216" s="65"/>
      <c r="AJ40216" s="66"/>
    </row>
    <row r="40217" spans="17:36" ht="4.5" customHeight="1" x14ac:dyDescent="0.2">
      <c r="Q40217" s="65"/>
      <c r="R40217" s="65"/>
      <c r="X40217" s="65"/>
      <c r="Y40217" s="65"/>
      <c r="Z40217" s="65"/>
      <c r="AA40217" s="65"/>
      <c r="AB40217" s="65"/>
      <c r="AC40217" s="65"/>
      <c r="AJ40217" s="66"/>
    </row>
    <row r="40218" spans="17:36" ht="4.5" customHeight="1" x14ac:dyDescent="0.2">
      <c r="Q40218" s="65"/>
      <c r="R40218" s="65"/>
      <c r="X40218" s="65"/>
      <c r="Y40218" s="65"/>
      <c r="Z40218" s="65"/>
      <c r="AA40218" s="65"/>
      <c r="AB40218" s="65"/>
      <c r="AC40218" s="65"/>
      <c r="AJ40218" s="66"/>
    </row>
    <row r="40219" spans="17:36" ht="4.5" customHeight="1" x14ac:dyDescent="0.2">
      <c r="Q40219" s="65"/>
      <c r="R40219" s="65"/>
      <c r="X40219" s="65"/>
      <c r="Y40219" s="65"/>
      <c r="Z40219" s="65"/>
      <c r="AA40219" s="65"/>
      <c r="AB40219" s="65"/>
      <c r="AC40219" s="65"/>
      <c r="AJ40219" s="66"/>
    </row>
    <row r="40220" spans="17:36" ht="4.5" customHeight="1" x14ac:dyDescent="0.2">
      <c r="Q40220" s="65"/>
      <c r="R40220" s="65"/>
      <c r="X40220" s="65"/>
      <c r="Y40220" s="65"/>
      <c r="Z40220" s="65"/>
      <c r="AA40220" s="65"/>
      <c r="AB40220" s="65"/>
      <c r="AC40220" s="65"/>
      <c r="AJ40220" s="66"/>
    </row>
    <row r="40221" spans="17:36" ht="4.5" customHeight="1" x14ac:dyDescent="0.2">
      <c r="Q40221" s="65"/>
      <c r="R40221" s="65"/>
      <c r="X40221" s="65"/>
      <c r="Y40221" s="65"/>
      <c r="Z40221" s="65"/>
      <c r="AA40221" s="65"/>
      <c r="AB40221" s="65"/>
      <c r="AC40221" s="65"/>
      <c r="AJ40221" s="66"/>
    </row>
    <row r="40222" spans="17:36" ht="4.5" customHeight="1" x14ac:dyDescent="0.2">
      <c r="Q40222" s="65"/>
      <c r="R40222" s="65"/>
      <c r="X40222" s="65"/>
      <c r="Y40222" s="65"/>
      <c r="Z40222" s="65"/>
      <c r="AA40222" s="65"/>
      <c r="AB40222" s="65"/>
      <c r="AC40222" s="65"/>
      <c r="AJ40222" s="66"/>
    </row>
    <row r="40223" spans="17:36" ht="4.5" customHeight="1" x14ac:dyDescent="0.2">
      <c r="Q40223" s="65"/>
      <c r="R40223" s="65"/>
      <c r="X40223" s="65"/>
      <c r="Y40223" s="65"/>
      <c r="Z40223" s="65"/>
      <c r="AA40223" s="65"/>
      <c r="AB40223" s="65"/>
      <c r="AC40223" s="65"/>
      <c r="AJ40223" s="66"/>
    </row>
    <row r="40224" spans="17:36" ht="4.5" customHeight="1" x14ac:dyDescent="0.2">
      <c r="Q40224" s="65"/>
      <c r="R40224" s="65"/>
      <c r="X40224" s="65"/>
      <c r="Y40224" s="65"/>
      <c r="Z40224" s="65"/>
      <c r="AA40224" s="65"/>
      <c r="AB40224" s="65"/>
      <c r="AC40224" s="65"/>
      <c r="AJ40224" s="66"/>
    </row>
    <row r="40225" spans="17:36" ht="4.5" customHeight="1" x14ac:dyDescent="0.2">
      <c r="Q40225" s="65"/>
      <c r="R40225" s="65"/>
      <c r="X40225" s="65"/>
      <c r="Y40225" s="65"/>
      <c r="Z40225" s="65"/>
      <c r="AA40225" s="65"/>
      <c r="AB40225" s="65"/>
      <c r="AC40225" s="65"/>
      <c r="AJ40225" s="66"/>
    </row>
    <row r="40226" spans="17:36" ht="4.5" customHeight="1" x14ac:dyDescent="0.2">
      <c r="Q40226" s="65"/>
      <c r="R40226" s="65"/>
      <c r="X40226" s="65"/>
      <c r="Y40226" s="65"/>
      <c r="Z40226" s="65"/>
      <c r="AA40226" s="65"/>
      <c r="AB40226" s="65"/>
      <c r="AC40226" s="65"/>
      <c r="AJ40226" s="66"/>
    </row>
    <row r="40227" spans="17:36" ht="4.5" customHeight="1" x14ac:dyDescent="0.2">
      <c r="Q40227" s="65"/>
      <c r="R40227" s="65"/>
      <c r="X40227" s="65"/>
      <c r="Y40227" s="65"/>
      <c r="Z40227" s="65"/>
      <c r="AA40227" s="65"/>
      <c r="AB40227" s="65"/>
      <c r="AC40227" s="65"/>
      <c r="AJ40227" s="66"/>
    </row>
    <row r="40228" spans="17:36" ht="4.5" customHeight="1" x14ac:dyDescent="0.2">
      <c r="Q40228" s="65"/>
      <c r="R40228" s="65"/>
      <c r="X40228" s="65"/>
      <c r="Y40228" s="65"/>
      <c r="Z40228" s="65"/>
      <c r="AA40228" s="65"/>
      <c r="AB40228" s="65"/>
      <c r="AC40228" s="65"/>
      <c r="AJ40228" s="66"/>
    </row>
    <row r="40229" spans="17:36" ht="4.5" customHeight="1" x14ac:dyDescent="0.2">
      <c r="Q40229" s="65"/>
      <c r="R40229" s="65"/>
      <c r="X40229" s="65"/>
      <c r="Y40229" s="65"/>
      <c r="Z40229" s="65"/>
      <c r="AA40229" s="65"/>
      <c r="AB40229" s="65"/>
      <c r="AC40229" s="65"/>
      <c r="AJ40229" s="66"/>
    </row>
    <row r="40230" spans="17:36" ht="4.5" customHeight="1" x14ac:dyDescent="0.2">
      <c r="Q40230" s="65"/>
      <c r="R40230" s="65"/>
      <c r="X40230" s="65"/>
      <c r="Y40230" s="65"/>
      <c r="Z40230" s="65"/>
      <c r="AA40230" s="65"/>
      <c r="AB40230" s="65"/>
      <c r="AC40230" s="65"/>
      <c r="AJ40230" s="66"/>
    </row>
    <row r="40231" spans="17:36" ht="4.5" customHeight="1" x14ac:dyDescent="0.2">
      <c r="Q40231" s="65"/>
      <c r="R40231" s="65"/>
      <c r="X40231" s="65"/>
      <c r="Y40231" s="65"/>
      <c r="Z40231" s="65"/>
      <c r="AA40231" s="65"/>
      <c r="AB40231" s="65"/>
      <c r="AC40231" s="65"/>
      <c r="AJ40231" s="66"/>
    </row>
    <row r="40232" spans="17:36" ht="4.5" customHeight="1" x14ac:dyDescent="0.2">
      <c r="Q40232" s="65"/>
      <c r="R40232" s="65"/>
      <c r="X40232" s="65"/>
      <c r="Y40232" s="65"/>
      <c r="Z40232" s="65"/>
      <c r="AA40232" s="65"/>
      <c r="AB40232" s="65"/>
      <c r="AC40232" s="65"/>
      <c r="AJ40232" s="66"/>
    </row>
    <row r="40233" spans="17:36" ht="4.5" customHeight="1" x14ac:dyDescent="0.2">
      <c r="Q40233" s="65"/>
      <c r="R40233" s="65"/>
      <c r="X40233" s="65"/>
      <c r="Y40233" s="65"/>
      <c r="Z40233" s="65"/>
      <c r="AA40233" s="65"/>
      <c r="AB40233" s="65"/>
      <c r="AC40233" s="65"/>
      <c r="AJ40233" s="66"/>
    </row>
    <row r="40234" spans="17:36" ht="4.5" customHeight="1" x14ac:dyDescent="0.2">
      <c r="Q40234" s="65"/>
      <c r="R40234" s="65"/>
      <c r="X40234" s="65"/>
      <c r="Y40234" s="65"/>
      <c r="Z40234" s="65"/>
      <c r="AA40234" s="65"/>
      <c r="AB40234" s="65"/>
      <c r="AC40234" s="65"/>
      <c r="AJ40234" s="66"/>
    </row>
    <row r="40235" spans="17:36" ht="4.5" customHeight="1" x14ac:dyDescent="0.2">
      <c r="Q40235" s="65"/>
      <c r="R40235" s="65"/>
      <c r="X40235" s="65"/>
      <c r="Y40235" s="65"/>
      <c r="Z40235" s="65"/>
      <c r="AA40235" s="65"/>
      <c r="AB40235" s="65"/>
      <c r="AC40235" s="65"/>
      <c r="AJ40235" s="66"/>
    </row>
    <row r="40236" spans="17:36" ht="4.5" customHeight="1" x14ac:dyDescent="0.2">
      <c r="Q40236" s="65"/>
      <c r="R40236" s="65"/>
      <c r="X40236" s="65"/>
      <c r="Y40236" s="65"/>
      <c r="Z40236" s="65"/>
      <c r="AA40236" s="65"/>
      <c r="AB40236" s="65"/>
      <c r="AC40236" s="65"/>
      <c r="AJ40236" s="66"/>
    </row>
    <row r="40237" spans="17:36" ht="4.5" customHeight="1" x14ac:dyDescent="0.2">
      <c r="Q40237" s="65"/>
      <c r="R40237" s="65"/>
      <c r="X40237" s="65"/>
      <c r="Y40237" s="65"/>
      <c r="Z40237" s="65"/>
      <c r="AA40237" s="65"/>
      <c r="AB40237" s="65"/>
      <c r="AC40237" s="65"/>
      <c r="AJ40237" s="66"/>
    </row>
    <row r="40238" spans="17:36" ht="4.5" customHeight="1" x14ac:dyDescent="0.2">
      <c r="Q40238" s="65"/>
      <c r="R40238" s="65"/>
      <c r="X40238" s="65"/>
      <c r="Y40238" s="65"/>
      <c r="Z40238" s="65"/>
      <c r="AA40238" s="65"/>
      <c r="AB40238" s="65"/>
      <c r="AC40238" s="65"/>
      <c r="AJ40238" s="66"/>
    </row>
    <row r="40239" spans="17:36" ht="4.5" customHeight="1" x14ac:dyDescent="0.2">
      <c r="Q40239" s="65"/>
      <c r="R40239" s="65"/>
      <c r="X40239" s="65"/>
      <c r="Y40239" s="65"/>
      <c r="Z40239" s="65"/>
      <c r="AA40239" s="65"/>
      <c r="AB40239" s="65"/>
      <c r="AC40239" s="65"/>
      <c r="AJ40239" s="66"/>
    </row>
    <row r="40240" spans="17:36" ht="4.5" customHeight="1" x14ac:dyDescent="0.2">
      <c r="Q40240" s="65"/>
      <c r="R40240" s="65"/>
      <c r="X40240" s="65"/>
      <c r="Y40240" s="65"/>
      <c r="Z40240" s="65"/>
      <c r="AA40240" s="65"/>
      <c r="AB40240" s="65"/>
      <c r="AC40240" s="65"/>
      <c r="AJ40240" s="66"/>
    </row>
    <row r="40241" spans="17:36" ht="4.5" customHeight="1" x14ac:dyDescent="0.2">
      <c r="Q40241" s="65"/>
      <c r="R40241" s="65"/>
      <c r="X40241" s="65"/>
      <c r="Y40241" s="65"/>
      <c r="Z40241" s="65"/>
      <c r="AA40241" s="65"/>
      <c r="AB40241" s="65"/>
      <c r="AC40241" s="65"/>
      <c r="AJ40241" s="66"/>
    </row>
    <row r="40242" spans="17:36" ht="4.5" customHeight="1" x14ac:dyDescent="0.2">
      <c r="Q40242" s="65"/>
      <c r="R40242" s="65"/>
      <c r="X40242" s="65"/>
      <c r="Y40242" s="65"/>
      <c r="Z40242" s="65"/>
      <c r="AA40242" s="65"/>
      <c r="AB40242" s="65"/>
      <c r="AC40242" s="65"/>
      <c r="AJ40242" s="66"/>
    </row>
    <row r="40243" spans="17:36" ht="4.5" customHeight="1" x14ac:dyDescent="0.2">
      <c r="Q40243" s="65"/>
      <c r="R40243" s="65"/>
      <c r="X40243" s="65"/>
      <c r="Y40243" s="65"/>
      <c r="Z40243" s="65"/>
      <c r="AA40243" s="65"/>
      <c r="AB40243" s="65"/>
      <c r="AC40243" s="65"/>
      <c r="AJ40243" s="66"/>
    </row>
    <row r="40244" spans="17:36" ht="4.5" customHeight="1" x14ac:dyDescent="0.2">
      <c r="Q40244" s="65"/>
      <c r="R40244" s="65"/>
      <c r="X40244" s="65"/>
      <c r="Y40244" s="65"/>
      <c r="Z40244" s="65"/>
      <c r="AA40244" s="65"/>
      <c r="AB40244" s="65"/>
      <c r="AC40244" s="65"/>
      <c r="AJ40244" s="66"/>
    </row>
    <row r="40245" spans="17:36" ht="4.5" customHeight="1" x14ac:dyDescent="0.2">
      <c r="Q40245" s="65"/>
      <c r="R40245" s="65"/>
      <c r="X40245" s="65"/>
      <c r="Y40245" s="65"/>
      <c r="Z40245" s="65"/>
      <c r="AA40245" s="65"/>
      <c r="AB40245" s="65"/>
      <c r="AC40245" s="65"/>
      <c r="AJ40245" s="66"/>
    </row>
    <row r="40246" spans="17:36" ht="4.5" customHeight="1" x14ac:dyDescent="0.2">
      <c r="Q40246" s="65"/>
      <c r="R40246" s="65"/>
      <c r="X40246" s="65"/>
      <c r="Y40246" s="65"/>
      <c r="Z40246" s="65"/>
      <c r="AA40246" s="65"/>
      <c r="AB40246" s="65"/>
      <c r="AC40246" s="65"/>
      <c r="AJ40246" s="66"/>
    </row>
    <row r="40247" spans="17:36" ht="4.5" customHeight="1" x14ac:dyDescent="0.2">
      <c r="Q40247" s="65"/>
      <c r="R40247" s="65"/>
      <c r="X40247" s="65"/>
      <c r="Y40247" s="65"/>
      <c r="Z40247" s="65"/>
      <c r="AA40247" s="65"/>
      <c r="AB40247" s="65"/>
      <c r="AC40247" s="65"/>
      <c r="AJ40247" s="66"/>
    </row>
    <row r="40248" spans="17:36" ht="4.5" customHeight="1" x14ac:dyDescent="0.2">
      <c r="Q40248" s="65"/>
      <c r="R40248" s="65"/>
      <c r="X40248" s="65"/>
      <c r="Y40248" s="65"/>
      <c r="Z40248" s="65"/>
      <c r="AA40248" s="65"/>
      <c r="AB40248" s="65"/>
      <c r="AC40248" s="65"/>
      <c r="AJ40248" s="66"/>
    </row>
    <row r="40249" spans="17:36" ht="4.5" customHeight="1" x14ac:dyDescent="0.2">
      <c r="Q40249" s="65"/>
      <c r="R40249" s="65"/>
      <c r="X40249" s="65"/>
      <c r="Y40249" s="65"/>
      <c r="Z40249" s="65"/>
      <c r="AA40249" s="65"/>
      <c r="AB40249" s="65"/>
      <c r="AC40249" s="65"/>
      <c r="AJ40249" s="66"/>
    </row>
    <row r="40250" spans="17:36" ht="4.5" customHeight="1" x14ac:dyDescent="0.2">
      <c r="Q40250" s="65"/>
      <c r="R40250" s="65"/>
      <c r="X40250" s="65"/>
      <c r="Y40250" s="65"/>
      <c r="Z40250" s="65"/>
      <c r="AA40250" s="65"/>
      <c r="AB40250" s="65"/>
      <c r="AC40250" s="65"/>
      <c r="AJ40250" s="66"/>
    </row>
    <row r="40251" spans="17:36" ht="4.5" customHeight="1" x14ac:dyDescent="0.2">
      <c r="Q40251" s="65"/>
      <c r="R40251" s="65"/>
      <c r="X40251" s="65"/>
      <c r="Y40251" s="65"/>
      <c r="Z40251" s="65"/>
      <c r="AA40251" s="65"/>
      <c r="AB40251" s="65"/>
      <c r="AC40251" s="65"/>
      <c r="AJ40251" s="66"/>
    </row>
    <row r="40252" spans="17:36" ht="4.5" customHeight="1" x14ac:dyDescent="0.2">
      <c r="Q40252" s="65"/>
      <c r="R40252" s="65"/>
      <c r="X40252" s="65"/>
      <c r="Y40252" s="65"/>
      <c r="Z40252" s="65"/>
      <c r="AA40252" s="65"/>
      <c r="AB40252" s="65"/>
      <c r="AC40252" s="65"/>
      <c r="AJ40252" s="66"/>
    </row>
    <row r="40253" spans="17:36" ht="4.5" customHeight="1" x14ac:dyDescent="0.2">
      <c r="Q40253" s="65"/>
      <c r="R40253" s="65"/>
      <c r="X40253" s="65"/>
      <c r="Y40253" s="65"/>
      <c r="Z40253" s="65"/>
      <c r="AA40253" s="65"/>
      <c r="AB40253" s="65"/>
      <c r="AC40253" s="65"/>
      <c r="AJ40253" s="66"/>
    </row>
    <row r="40254" spans="17:36" ht="4.5" customHeight="1" x14ac:dyDescent="0.2">
      <c r="Q40254" s="65"/>
      <c r="R40254" s="65"/>
      <c r="X40254" s="65"/>
      <c r="Y40254" s="65"/>
      <c r="Z40254" s="65"/>
      <c r="AA40254" s="65"/>
      <c r="AB40254" s="65"/>
      <c r="AC40254" s="65"/>
      <c r="AJ40254" s="66"/>
    </row>
    <row r="40255" spans="17:36" ht="4.5" customHeight="1" x14ac:dyDescent="0.2">
      <c r="Q40255" s="65"/>
      <c r="R40255" s="65"/>
      <c r="X40255" s="65"/>
      <c r="Y40255" s="65"/>
      <c r="Z40255" s="65"/>
      <c r="AA40255" s="65"/>
      <c r="AB40255" s="65"/>
      <c r="AC40255" s="65"/>
      <c r="AJ40255" s="66"/>
    </row>
    <row r="40256" spans="17:36" ht="4.5" customHeight="1" x14ac:dyDescent="0.2">
      <c r="Q40256" s="65"/>
      <c r="R40256" s="65"/>
      <c r="X40256" s="65"/>
      <c r="Y40256" s="65"/>
      <c r="Z40256" s="65"/>
      <c r="AA40256" s="65"/>
      <c r="AB40256" s="65"/>
      <c r="AC40256" s="65"/>
      <c r="AJ40256" s="66"/>
    </row>
    <row r="40257" spans="17:36" ht="4.5" customHeight="1" x14ac:dyDescent="0.2">
      <c r="Q40257" s="65"/>
      <c r="R40257" s="65"/>
      <c r="X40257" s="65"/>
      <c r="Y40257" s="65"/>
      <c r="Z40257" s="65"/>
      <c r="AA40257" s="65"/>
      <c r="AB40257" s="65"/>
      <c r="AC40257" s="65"/>
      <c r="AJ40257" s="66"/>
    </row>
    <row r="40258" spans="17:36" ht="4.5" customHeight="1" x14ac:dyDescent="0.2">
      <c r="Q40258" s="65"/>
      <c r="R40258" s="65"/>
      <c r="X40258" s="65"/>
      <c r="Y40258" s="65"/>
      <c r="Z40258" s="65"/>
      <c r="AA40258" s="65"/>
      <c r="AB40258" s="65"/>
      <c r="AC40258" s="65"/>
      <c r="AJ40258" s="66"/>
    </row>
    <row r="40259" spans="17:36" ht="4.5" customHeight="1" x14ac:dyDescent="0.2">
      <c r="Q40259" s="65"/>
      <c r="R40259" s="65"/>
      <c r="X40259" s="65"/>
      <c r="Y40259" s="65"/>
      <c r="Z40259" s="65"/>
      <c r="AA40259" s="65"/>
      <c r="AB40259" s="65"/>
      <c r="AC40259" s="65"/>
      <c r="AJ40259" s="66"/>
    </row>
    <row r="40260" spans="17:36" ht="4.5" customHeight="1" x14ac:dyDescent="0.2">
      <c r="Q40260" s="65"/>
      <c r="R40260" s="65"/>
      <c r="X40260" s="65"/>
      <c r="Y40260" s="65"/>
      <c r="Z40260" s="65"/>
      <c r="AA40260" s="65"/>
      <c r="AB40260" s="65"/>
      <c r="AC40260" s="65"/>
      <c r="AJ40260" s="66"/>
    </row>
    <row r="40261" spans="17:36" ht="4.5" customHeight="1" x14ac:dyDescent="0.2">
      <c r="Q40261" s="65"/>
      <c r="R40261" s="65"/>
      <c r="X40261" s="65"/>
      <c r="Y40261" s="65"/>
      <c r="Z40261" s="65"/>
      <c r="AA40261" s="65"/>
      <c r="AB40261" s="65"/>
      <c r="AC40261" s="65"/>
      <c r="AJ40261" s="66"/>
    </row>
    <row r="40262" spans="17:36" ht="4.5" customHeight="1" x14ac:dyDescent="0.2">
      <c r="Q40262" s="65"/>
      <c r="R40262" s="65"/>
      <c r="X40262" s="65"/>
      <c r="Y40262" s="65"/>
      <c r="Z40262" s="65"/>
      <c r="AA40262" s="65"/>
      <c r="AB40262" s="65"/>
      <c r="AC40262" s="65"/>
      <c r="AJ40262" s="66"/>
    </row>
    <row r="40263" spans="17:36" ht="4.5" customHeight="1" x14ac:dyDescent="0.2">
      <c r="Q40263" s="65"/>
      <c r="R40263" s="65"/>
      <c r="X40263" s="65"/>
      <c r="Y40263" s="65"/>
      <c r="Z40263" s="65"/>
      <c r="AA40263" s="65"/>
      <c r="AB40263" s="65"/>
      <c r="AC40263" s="65"/>
      <c r="AJ40263" s="66"/>
    </row>
    <row r="40264" spans="17:36" ht="4.5" customHeight="1" x14ac:dyDescent="0.2">
      <c r="Q40264" s="65"/>
      <c r="R40264" s="65"/>
      <c r="X40264" s="65"/>
      <c r="Y40264" s="65"/>
      <c r="Z40264" s="65"/>
      <c r="AA40264" s="65"/>
      <c r="AB40264" s="65"/>
      <c r="AC40264" s="65"/>
      <c r="AJ40264" s="66"/>
    </row>
    <row r="40265" spans="17:36" ht="4.5" customHeight="1" x14ac:dyDescent="0.2">
      <c r="Q40265" s="65"/>
      <c r="R40265" s="65"/>
      <c r="X40265" s="65"/>
      <c r="Y40265" s="65"/>
      <c r="Z40265" s="65"/>
      <c r="AA40265" s="65"/>
      <c r="AB40265" s="65"/>
      <c r="AC40265" s="65"/>
      <c r="AJ40265" s="66"/>
    </row>
    <row r="40266" spans="17:36" ht="4.5" customHeight="1" x14ac:dyDescent="0.2">
      <c r="Q40266" s="65"/>
      <c r="R40266" s="65"/>
      <c r="X40266" s="65"/>
      <c r="Y40266" s="65"/>
      <c r="Z40266" s="65"/>
      <c r="AA40266" s="65"/>
      <c r="AB40266" s="65"/>
      <c r="AC40266" s="65"/>
      <c r="AJ40266" s="66"/>
    </row>
    <row r="40267" spans="17:36" ht="4.5" customHeight="1" x14ac:dyDescent="0.2">
      <c r="Q40267" s="65"/>
      <c r="R40267" s="65"/>
      <c r="X40267" s="65"/>
      <c r="Y40267" s="65"/>
      <c r="Z40267" s="65"/>
      <c r="AA40267" s="65"/>
      <c r="AB40267" s="65"/>
      <c r="AC40267" s="65"/>
      <c r="AJ40267" s="66"/>
    </row>
    <row r="40268" spans="17:36" ht="4.5" customHeight="1" x14ac:dyDescent="0.2">
      <c r="Q40268" s="65"/>
      <c r="R40268" s="65"/>
      <c r="X40268" s="65"/>
      <c r="Y40268" s="65"/>
      <c r="Z40268" s="65"/>
      <c r="AA40268" s="65"/>
      <c r="AB40268" s="65"/>
      <c r="AC40268" s="65"/>
      <c r="AJ40268" s="66"/>
    </row>
    <row r="40269" spans="17:36" ht="4.5" customHeight="1" x14ac:dyDescent="0.2">
      <c r="Q40269" s="65"/>
      <c r="R40269" s="65"/>
      <c r="X40269" s="65"/>
      <c r="Y40269" s="65"/>
      <c r="Z40269" s="65"/>
      <c r="AA40269" s="65"/>
      <c r="AB40269" s="65"/>
      <c r="AC40269" s="65"/>
      <c r="AJ40269" s="66"/>
    </row>
    <row r="40270" spans="17:36" ht="4.5" customHeight="1" x14ac:dyDescent="0.2">
      <c r="Q40270" s="65"/>
      <c r="R40270" s="65"/>
      <c r="X40270" s="65"/>
      <c r="Y40270" s="65"/>
      <c r="Z40270" s="65"/>
      <c r="AA40270" s="65"/>
      <c r="AB40270" s="65"/>
      <c r="AC40270" s="65"/>
      <c r="AJ40270" s="66"/>
    </row>
    <row r="40271" spans="17:36" ht="4.5" customHeight="1" x14ac:dyDescent="0.2">
      <c r="Q40271" s="65"/>
      <c r="R40271" s="65"/>
      <c r="X40271" s="65"/>
      <c r="Y40271" s="65"/>
      <c r="Z40271" s="65"/>
      <c r="AA40271" s="65"/>
      <c r="AB40271" s="65"/>
      <c r="AC40271" s="65"/>
      <c r="AJ40271" s="66"/>
    </row>
    <row r="40272" spans="17:36" ht="4.5" customHeight="1" x14ac:dyDescent="0.2">
      <c r="Q40272" s="65"/>
      <c r="R40272" s="65"/>
      <c r="X40272" s="65"/>
      <c r="Y40272" s="65"/>
      <c r="Z40272" s="65"/>
      <c r="AA40272" s="65"/>
      <c r="AB40272" s="65"/>
      <c r="AC40272" s="65"/>
      <c r="AJ40272" s="66"/>
    </row>
    <row r="40273" spans="17:36" ht="4.5" customHeight="1" x14ac:dyDescent="0.2">
      <c r="Q40273" s="65"/>
      <c r="R40273" s="65"/>
      <c r="X40273" s="65"/>
      <c r="Y40273" s="65"/>
      <c r="Z40273" s="65"/>
      <c r="AA40273" s="65"/>
      <c r="AB40273" s="65"/>
      <c r="AC40273" s="65"/>
      <c r="AJ40273" s="66"/>
    </row>
    <row r="40274" spans="17:36" ht="4.5" customHeight="1" x14ac:dyDescent="0.2">
      <c r="Q40274" s="65"/>
      <c r="R40274" s="65"/>
      <c r="X40274" s="65"/>
      <c r="Y40274" s="65"/>
      <c r="Z40274" s="65"/>
      <c r="AA40274" s="65"/>
      <c r="AB40274" s="65"/>
      <c r="AC40274" s="65"/>
      <c r="AJ40274" s="66"/>
    </row>
    <row r="40275" spans="17:36" ht="4.5" customHeight="1" x14ac:dyDescent="0.2">
      <c r="Q40275" s="65"/>
      <c r="R40275" s="65"/>
      <c r="X40275" s="65"/>
      <c r="Y40275" s="65"/>
      <c r="Z40275" s="65"/>
      <c r="AA40275" s="65"/>
      <c r="AB40275" s="65"/>
      <c r="AC40275" s="65"/>
      <c r="AJ40275" s="66"/>
    </row>
    <row r="40276" spans="17:36" ht="4.5" customHeight="1" x14ac:dyDescent="0.2">
      <c r="Q40276" s="65"/>
      <c r="R40276" s="65"/>
      <c r="X40276" s="65"/>
      <c r="Y40276" s="65"/>
      <c r="Z40276" s="65"/>
      <c r="AA40276" s="65"/>
      <c r="AB40276" s="65"/>
      <c r="AC40276" s="65"/>
      <c r="AJ40276" s="66"/>
    </row>
    <row r="40277" spans="17:36" ht="4.5" customHeight="1" x14ac:dyDescent="0.2">
      <c r="Q40277" s="65"/>
      <c r="R40277" s="65"/>
      <c r="X40277" s="65"/>
      <c r="Y40277" s="65"/>
      <c r="Z40277" s="65"/>
      <c r="AA40277" s="65"/>
      <c r="AB40277" s="65"/>
      <c r="AC40277" s="65"/>
      <c r="AJ40277" s="66"/>
    </row>
    <row r="40278" spans="17:36" ht="4.5" customHeight="1" x14ac:dyDescent="0.2">
      <c r="Q40278" s="65"/>
      <c r="R40278" s="65"/>
      <c r="X40278" s="65"/>
      <c r="Y40278" s="65"/>
      <c r="Z40278" s="65"/>
      <c r="AA40278" s="65"/>
      <c r="AB40278" s="65"/>
      <c r="AC40278" s="65"/>
      <c r="AJ40278" s="66"/>
    </row>
    <row r="40279" spans="17:36" ht="4.5" customHeight="1" x14ac:dyDescent="0.2">
      <c r="Q40279" s="65"/>
      <c r="R40279" s="65"/>
      <c r="X40279" s="65"/>
      <c r="Y40279" s="65"/>
      <c r="Z40279" s="65"/>
      <c r="AA40279" s="65"/>
      <c r="AB40279" s="65"/>
      <c r="AC40279" s="65"/>
      <c r="AJ40279" s="66"/>
    </row>
    <row r="40280" spans="17:36" ht="4.5" customHeight="1" x14ac:dyDescent="0.2">
      <c r="Q40280" s="65"/>
      <c r="R40280" s="65"/>
      <c r="X40280" s="65"/>
      <c r="Y40280" s="65"/>
      <c r="Z40280" s="65"/>
      <c r="AA40280" s="65"/>
      <c r="AB40280" s="65"/>
      <c r="AC40280" s="65"/>
      <c r="AJ40280" s="66"/>
    </row>
    <row r="40281" spans="17:36" ht="4.5" customHeight="1" x14ac:dyDescent="0.2">
      <c r="Q40281" s="65"/>
      <c r="R40281" s="65"/>
      <c r="X40281" s="65"/>
      <c r="Y40281" s="65"/>
      <c r="Z40281" s="65"/>
      <c r="AA40281" s="65"/>
      <c r="AB40281" s="65"/>
      <c r="AC40281" s="65"/>
      <c r="AJ40281" s="66"/>
    </row>
    <row r="40282" spans="17:36" ht="4.5" customHeight="1" x14ac:dyDescent="0.2">
      <c r="Q40282" s="65"/>
      <c r="R40282" s="65"/>
      <c r="X40282" s="65"/>
      <c r="Y40282" s="65"/>
      <c r="Z40282" s="65"/>
      <c r="AA40282" s="65"/>
      <c r="AB40282" s="65"/>
      <c r="AC40282" s="65"/>
      <c r="AJ40282" s="66"/>
    </row>
    <row r="40283" spans="17:36" ht="4.5" customHeight="1" x14ac:dyDescent="0.2">
      <c r="Q40283" s="65"/>
      <c r="R40283" s="65"/>
      <c r="X40283" s="65"/>
      <c r="Y40283" s="65"/>
      <c r="Z40283" s="65"/>
      <c r="AA40283" s="65"/>
      <c r="AB40283" s="65"/>
      <c r="AC40283" s="65"/>
      <c r="AJ40283" s="66"/>
    </row>
    <row r="40284" spans="17:36" ht="4.5" customHeight="1" x14ac:dyDescent="0.2">
      <c r="Q40284" s="65"/>
      <c r="R40284" s="65"/>
      <c r="X40284" s="65"/>
      <c r="Y40284" s="65"/>
      <c r="Z40284" s="65"/>
      <c r="AA40284" s="65"/>
      <c r="AB40284" s="65"/>
      <c r="AC40284" s="65"/>
      <c r="AJ40284" s="66"/>
    </row>
    <row r="40285" spans="17:36" ht="4.5" customHeight="1" x14ac:dyDescent="0.2">
      <c r="Q40285" s="65"/>
      <c r="R40285" s="65"/>
      <c r="X40285" s="65"/>
      <c r="Y40285" s="65"/>
      <c r="Z40285" s="65"/>
      <c r="AA40285" s="65"/>
      <c r="AB40285" s="65"/>
      <c r="AC40285" s="65"/>
      <c r="AJ40285" s="66"/>
    </row>
    <row r="40286" spans="17:36" ht="4.5" customHeight="1" x14ac:dyDescent="0.2">
      <c r="Q40286" s="65"/>
      <c r="R40286" s="65"/>
      <c r="X40286" s="65"/>
      <c r="Y40286" s="65"/>
      <c r="Z40286" s="65"/>
      <c r="AA40286" s="65"/>
      <c r="AB40286" s="65"/>
      <c r="AC40286" s="65"/>
      <c r="AJ40286" s="66"/>
    </row>
    <row r="40287" spans="17:36" ht="4.5" customHeight="1" x14ac:dyDescent="0.2">
      <c r="Q40287" s="65"/>
      <c r="R40287" s="65"/>
      <c r="X40287" s="65"/>
      <c r="Y40287" s="65"/>
      <c r="Z40287" s="65"/>
      <c r="AA40287" s="65"/>
      <c r="AB40287" s="65"/>
      <c r="AC40287" s="65"/>
      <c r="AJ40287" s="66"/>
    </row>
    <row r="40288" spans="17:36" ht="4.5" customHeight="1" x14ac:dyDescent="0.2">
      <c r="Q40288" s="65"/>
      <c r="R40288" s="65"/>
      <c r="X40288" s="65"/>
      <c r="Y40288" s="65"/>
      <c r="Z40288" s="65"/>
      <c r="AA40288" s="65"/>
      <c r="AB40288" s="65"/>
      <c r="AC40288" s="65"/>
      <c r="AJ40288" s="66"/>
    </row>
    <row r="40289" spans="17:36" ht="4.5" customHeight="1" x14ac:dyDescent="0.2">
      <c r="Q40289" s="65"/>
      <c r="R40289" s="65"/>
      <c r="X40289" s="65"/>
      <c r="Y40289" s="65"/>
      <c r="Z40289" s="65"/>
      <c r="AA40289" s="65"/>
      <c r="AB40289" s="65"/>
      <c r="AC40289" s="65"/>
      <c r="AJ40289" s="66"/>
    </row>
    <row r="40290" spans="17:36" ht="4.5" customHeight="1" x14ac:dyDescent="0.2">
      <c r="Q40290" s="65"/>
      <c r="R40290" s="65"/>
      <c r="X40290" s="65"/>
      <c r="Y40290" s="65"/>
      <c r="Z40290" s="65"/>
      <c r="AA40290" s="65"/>
      <c r="AB40290" s="65"/>
      <c r="AC40290" s="65"/>
      <c r="AJ40290" s="66"/>
    </row>
    <row r="40291" spans="17:36" ht="4.5" customHeight="1" x14ac:dyDescent="0.2">
      <c r="Q40291" s="65"/>
      <c r="R40291" s="65"/>
      <c r="X40291" s="65"/>
      <c r="Y40291" s="65"/>
      <c r="Z40291" s="65"/>
      <c r="AA40291" s="65"/>
      <c r="AB40291" s="65"/>
      <c r="AC40291" s="65"/>
      <c r="AJ40291" s="66"/>
    </row>
    <row r="40292" spans="17:36" ht="4.5" customHeight="1" x14ac:dyDescent="0.2">
      <c r="Q40292" s="65"/>
      <c r="R40292" s="65"/>
      <c r="X40292" s="65"/>
      <c r="Y40292" s="65"/>
      <c r="Z40292" s="65"/>
      <c r="AA40292" s="65"/>
      <c r="AB40292" s="65"/>
      <c r="AC40292" s="65"/>
      <c r="AJ40292" s="66"/>
    </row>
    <row r="40293" spans="17:36" ht="4.5" customHeight="1" x14ac:dyDescent="0.2">
      <c r="Q40293" s="65"/>
      <c r="R40293" s="65"/>
      <c r="X40293" s="65"/>
      <c r="Y40293" s="65"/>
      <c r="Z40293" s="65"/>
      <c r="AA40293" s="65"/>
      <c r="AB40293" s="65"/>
      <c r="AC40293" s="65"/>
      <c r="AJ40293" s="66"/>
    </row>
    <row r="40294" spans="17:36" ht="4.5" customHeight="1" x14ac:dyDescent="0.2">
      <c r="Q40294" s="65"/>
      <c r="R40294" s="65"/>
      <c r="X40294" s="65"/>
      <c r="Y40294" s="65"/>
      <c r="Z40294" s="65"/>
      <c r="AA40294" s="65"/>
      <c r="AB40294" s="65"/>
      <c r="AC40294" s="65"/>
      <c r="AJ40294" s="66"/>
    </row>
    <row r="40295" spans="17:36" ht="4.5" customHeight="1" x14ac:dyDescent="0.2">
      <c r="Q40295" s="65"/>
      <c r="R40295" s="65"/>
      <c r="X40295" s="65"/>
      <c r="Y40295" s="65"/>
      <c r="Z40295" s="65"/>
      <c r="AA40295" s="65"/>
      <c r="AB40295" s="65"/>
      <c r="AC40295" s="65"/>
      <c r="AJ40295" s="66"/>
    </row>
    <row r="40296" spans="17:36" ht="4.5" customHeight="1" x14ac:dyDescent="0.2">
      <c r="Q40296" s="65"/>
      <c r="R40296" s="65"/>
      <c r="X40296" s="65"/>
      <c r="Y40296" s="65"/>
      <c r="Z40296" s="65"/>
      <c r="AA40296" s="65"/>
      <c r="AB40296" s="65"/>
      <c r="AC40296" s="65"/>
      <c r="AJ40296" s="66"/>
    </row>
    <row r="40297" spans="17:36" ht="4.5" customHeight="1" x14ac:dyDescent="0.2">
      <c r="Q40297" s="65"/>
      <c r="R40297" s="65"/>
      <c r="X40297" s="65"/>
      <c r="Y40297" s="65"/>
      <c r="Z40297" s="65"/>
      <c r="AA40297" s="65"/>
      <c r="AB40297" s="65"/>
      <c r="AC40297" s="65"/>
      <c r="AJ40297" s="66"/>
    </row>
    <row r="40298" spans="17:36" ht="4.5" customHeight="1" x14ac:dyDescent="0.2">
      <c r="Q40298" s="65"/>
      <c r="R40298" s="65"/>
      <c r="X40298" s="65"/>
      <c r="Y40298" s="65"/>
      <c r="Z40298" s="65"/>
      <c r="AA40298" s="65"/>
      <c r="AB40298" s="65"/>
      <c r="AC40298" s="65"/>
      <c r="AJ40298" s="66"/>
    </row>
    <row r="40299" spans="17:36" ht="4.5" customHeight="1" x14ac:dyDescent="0.2">
      <c r="Q40299" s="65"/>
      <c r="R40299" s="65"/>
      <c r="X40299" s="65"/>
      <c r="Y40299" s="65"/>
      <c r="Z40299" s="65"/>
      <c r="AA40299" s="65"/>
      <c r="AB40299" s="65"/>
      <c r="AC40299" s="65"/>
      <c r="AJ40299" s="66"/>
    </row>
    <row r="40300" spans="17:36" ht="4.5" customHeight="1" x14ac:dyDescent="0.2">
      <c r="Q40300" s="65"/>
      <c r="R40300" s="65"/>
      <c r="X40300" s="65"/>
      <c r="Y40300" s="65"/>
      <c r="Z40300" s="65"/>
      <c r="AA40300" s="65"/>
      <c r="AB40300" s="65"/>
      <c r="AC40300" s="65"/>
      <c r="AJ40300" s="66"/>
    </row>
    <row r="40301" spans="17:36" ht="4.5" customHeight="1" x14ac:dyDescent="0.2">
      <c r="Q40301" s="65"/>
      <c r="R40301" s="65"/>
      <c r="X40301" s="65"/>
      <c r="Y40301" s="65"/>
      <c r="Z40301" s="65"/>
      <c r="AA40301" s="65"/>
      <c r="AB40301" s="65"/>
      <c r="AC40301" s="65"/>
      <c r="AJ40301" s="66"/>
    </row>
    <row r="40302" spans="17:36" ht="4.5" customHeight="1" x14ac:dyDescent="0.2">
      <c r="Q40302" s="65"/>
      <c r="R40302" s="65"/>
      <c r="X40302" s="65"/>
      <c r="Y40302" s="65"/>
      <c r="Z40302" s="65"/>
      <c r="AA40302" s="65"/>
      <c r="AB40302" s="65"/>
      <c r="AC40302" s="65"/>
      <c r="AJ40302" s="66"/>
    </row>
    <row r="40303" spans="17:36" ht="4.5" customHeight="1" x14ac:dyDescent="0.2">
      <c r="Q40303" s="65"/>
      <c r="R40303" s="65"/>
      <c r="X40303" s="65"/>
      <c r="Y40303" s="65"/>
      <c r="Z40303" s="65"/>
      <c r="AA40303" s="65"/>
      <c r="AB40303" s="65"/>
      <c r="AC40303" s="65"/>
      <c r="AJ40303" s="66"/>
    </row>
    <row r="40304" spans="17:36" ht="4.5" customHeight="1" x14ac:dyDescent="0.2">
      <c r="Q40304" s="65"/>
      <c r="R40304" s="65"/>
      <c r="X40304" s="65"/>
      <c r="Y40304" s="65"/>
      <c r="Z40304" s="65"/>
      <c r="AA40304" s="65"/>
      <c r="AB40304" s="65"/>
      <c r="AC40304" s="65"/>
      <c r="AJ40304" s="66"/>
    </row>
    <row r="40305" spans="17:36" ht="4.5" customHeight="1" x14ac:dyDescent="0.2">
      <c r="Q40305" s="65"/>
      <c r="R40305" s="65"/>
      <c r="X40305" s="65"/>
      <c r="Y40305" s="65"/>
      <c r="Z40305" s="65"/>
      <c r="AA40305" s="65"/>
      <c r="AB40305" s="65"/>
      <c r="AC40305" s="65"/>
      <c r="AJ40305" s="66"/>
    </row>
    <row r="40306" spans="17:36" ht="4.5" customHeight="1" x14ac:dyDescent="0.2">
      <c r="Q40306" s="65"/>
      <c r="R40306" s="65"/>
      <c r="X40306" s="65"/>
      <c r="Y40306" s="65"/>
      <c r="Z40306" s="65"/>
      <c r="AA40306" s="65"/>
      <c r="AB40306" s="65"/>
      <c r="AC40306" s="65"/>
      <c r="AJ40306" s="66"/>
    </row>
    <row r="40307" spans="17:36" ht="4.5" customHeight="1" x14ac:dyDescent="0.2">
      <c r="Q40307" s="65"/>
      <c r="R40307" s="65"/>
      <c r="X40307" s="65"/>
      <c r="Y40307" s="65"/>
      <c r="Z40307" s="65"/>
      <c r="AA40307" s="65"/>
      <c r="AB40307" s="65"/>
      <c r="AC40307" s="65"/>
      <c r="AJ40307" s="66"/>
    </row>
    <row r="40308" spans="17:36" ht="4.5" customHeight="1" x14ac:dyDescent="0.2">
      <c r="Q40308" s="65"/>
      <c r="R40308" s="65"/>
      <c r="X40308" s="65"/>
      <c r="Y40308" s="65"/>
      <c r="Z40308" s="65"/>
      <c r="AA40308" s="65"/>
      <c r="AB40308" s="65"/>
      <c r="AC40308" s="65"/>
      <c r="AJ40308" s="66"/>
    </row>
    <row r="40309" spans="17:36" ht="4.5" customHeight="1" x14ac:dyDescent="0.2">
      <c r="Q40309" s="65"/>
      <c r="R40309" s="65"/>
      <c r="X40309" s="65"/>
      <c r="Y40309" s="65"/>
      <c r="Z40309" s="65"/>
      <c r="AA40309" s="65"/>
      <c r="AB40309" s="65"/>
      <c r="AC40309" s="65"/>
      <c r="AJ40309" s="66"/>
    </row>
    <row r="40310" spans="17:36" ht="4.5" customHeight="1" x14ac:dyDescent="0.2">
      <c r="Q40310" s="65"/>
      <c r="R40310" s="65"/>
      <c r="X40310" s="65"/>
      <c r="Y40310" s="65"/>
      <c r="Z40310" s="65"/>
      <c r="AA40310" s="65"/>
      <c r="AB40310" s="65"/>
      <c r="AC40310" s="65"/>
      <c r="AJ40310" s="66"/>
    </row>
    <row r="40311" spans="17:36" ht="4.5" customHeight="1" x14ac:dyDescent="0.2">
      <c r="Q40311" s="65"/>
      <c r="R40311" s="65"/>
      <c r="X40311" s="65"/>
      <c r="Y40311" s="65"/>
      <c r="Z40311" s="65"/>
      <c r="AA40311" s="65"/>
      <c r="AB40311" s="65"/>
      <c r="AC40311" s="65"/>
      <c r="AJ40311" s="66"/>
    </row>
    <row r="40312" spans="17:36" ht="4.5" customHeight="1" x14ac:dyDescent="0.2">
      <c r="Q40312" s="65"/>
      <c r="R40312" s="65"/>
      <c r="X40312" s="65"/>
      <c r="Y40312" s="65"/>
      <c r="Z40312" s="65"/>
      <c r="AA40312" s="65"/>
      <c r="AB40312" s="65"/>
      <c r="AC40312" s="65"/>
      <c r="AJ40312" s="66"/>
    </row>
    <row r="40313" spans="17:36" ht="4.5" customHeight="1" x14ac:dyDescent="0.2">
      <c r="Q40313" s="65"/>
      <c r="R40313" s="65"/>
      <c r="X40313" s="65"/>
      <c r="Y40313" s="65"/>
      <c r="Z40313" s="65"/>
      <c r="AA40313" s="65"/>
      <c r="AB40313" s="65"/>
      <c r="AC40313" s="65"/>
      <c r="AJ40313" s="66"/>
    </row>
    <row r="40314" spans="17:36" ht="4.5" customHeight="1" x14ac:dyDescent="0.2">
      <c r="Q40314" s="65"/>
      <c r="R40314" s="65"/>
      <c r="X40314" s="65"/>
      <c r="Y40314" s="65"/>
      <c r="Z40314" s="65"/>
      <c r="AA40314" s="65"/>
      <c r="AB40314" s="65"/>
      <c r="AC40314" s="65"/>
      <c r="AJ40314" s="66"/>
    </row>
    <row r="40315" spans="17:36" ht="4.5" customHeight="1" x14ac:dyDescent="0.2">
      <c r="Q40315" s="65"/>
      <c r="R40315" s="65"/>
      <c r="X40315" s="65"/>
      <c r="Y40315" s="65"/>
      <c r="Z40315" s="65"/>
      <c r="AA40315" s="65"/>
      <c r="AB40315" s="65"/>
      <c r="AC40315" s="65"/>
      <c r="AJ40315" s="66"/>
    </row>
    <row r="40316" spans="17:36" ht="4.5" customHeight="1" x14ac:dyDescent="0.2">
      <c r="Q40316" s="65"/>
      <c r="R40316" s="65"/>
      <c r="X40316" s="65"/>
      <c r="Y40316" s="65"/>
      <c r="Z40316" s="65"/>
      <c r="AA40316" s="65"/>
      <c r="AB40316" s="65"/>
      <c r="AC40316" s="65"/>
      <c r="AJ40316" s="66"/>
    </row>
    <row r="40317" spans="17:36" ht="4.5" customHeight="1" x14ac:dyDescent="0.2">
      <c r="Q40317" s="65"/>
      <c r="R40317" s="65"/>
      <c r="X40317" s="65"/>
      <c r="Y40317" s="65"/>
      <c r="Z40317" s="65"/>
      <c r="AA40317" s="65"/>
      <c r="AB40317" s="65"/>
      <c r="AC40317" s="65"/>
      <c r="AJ40317" s="66"/>
    </row>
    <row r="40318" spans="17:36" ht="4.5" customHeight="1" x14ac:dyDescent="0.2">
      <c r="Q40318" s="65"/>
      <c r="R40318" s="65"/>
      <c r="X40318" s="65"/>
      <c r="Y40318" s="65"/>
      <c r="Z40318" s="65"/>
      <c r="AA40318" s="65"/>
      <c r="AB40318" s="65"/>
      <c r="AC40318" s="65"/>
      <c r="AJ40318" s="66"/>
    </row>
    <row r="40319" spans="17:36" ht="4.5" customHeight="1" x14ac:dyDescent="0.2">
      <c r="Q40319" s="65"/>
      <c r="R40319" s="65"/>
      <c r="X40319" s="65"/>
      <c r="Y40319" s="65"/>
      <c r="Z40319" s="65"/>
      <c r="AA40319" s="65"/>
      <c r="AB40319" s="65"/>
      <c r="AC40319" s="65"/>
      <c r="AJ40319" s="66"/>
    </row>
    <row r="40320" spans="17:36" ht="4.5" customHeight="1" x14ac:dyDescent="0.2">
      <c r="Q40320" s="65"/>
      <c r="R40320" s="65"/>
      <c r="X40320" s="65"/>
      <c r="Y40320" s="65"/>
      <c r="Z40320" s="65"/>
      <c r="AA40320" s="65"/>
      <c r="AB40320" s="65"/>
      <c r="AC40320" s="65"/>
      <c r="AJ40320" s="66"/>
    </row>
    <row r="40321" spans="17:36" ht="4.5" customHeight="1" x14ac:dyDescent="0.2">
      <c r="Q40321" s="65"/>
      <c r="R40321" s="65"/>
      <c r="X40321" s="65"/>
      <c r="Y40321" s="65"/>
      <c r="Z40321" s="65"/>
      <c r="AA40321" s="65"/>
      <c r="AB40321" s="65"/>
      <c r="AC40321" s="65"/>
      <c r="AJ40321" s="66"/>
    </row>
    <row r="40322" spans="17:36" ht="4.5" customHeight="1" x14ac:dyDescent="0.2">
      <c r="Q40322" s="65"/>
      <c r="R40322" s="65"/>
      <c r="X40322" s="65"/>
      <c r="Y40322" s="65"/>
      <c r="Z40322" s="65"/>
      <c r="AA40322" s="65"/>
      <c r="AB40322" s="65"/>
      <c r="AC40322" s="65"/>
      <c r="AJ40322" s="66"/>
    </row>
    <row r="40323" spans="17:36" ht="4.5" customHeight="1" x14ac:dyDescent="0.2">
      <c r="Q40323" s="65"/>
      <c r="R40323" s="65"/>
      <c r="X40323" s="65"/>
      <c r="Y40323" s="65"/>
      <c r="Z40323" s="65"/>
      <c r="AA40323" s="65"/>
      <c r="AB40323" s="65"/>
      <c r="AC40323" s="65"/>
      <c r="AJ40323" s="66"/>
    </row>
    <row r="40324" spans="17:36" ht="4.5" customHeight="1" x14ac:dyDescent="0.2">
      <c r="Q40324" s="65"/>
      <c r="R40324" s="65"/>
      <c r="X40324" s="65"/>
      <c r="Y40324" s="65"/>
      <c r="Z40324" s="65"/>
      <c r="AA40324" s="65"/>
      <c r="AB40324" s="65"/>
      <c r="AC40324" s="65"/>
      <c r="AJ40324" s="66"/>
    </row>
    <row r="40325" spans="17:36" ht="4.5" customHeight="1" x14ac:dyDescent="0.2">
      <c r="Q40325" s="65"/>
      <c r="R40325" s="65"/>
      <c r="X40325" s="65"/>
      <c r="Y40325" s="65"/>
      <c r="Z40325" s="65"/>
      <c r="AA40325" s="65"/>
      <c r="AB40325" s="65"/>
      <c r="AC40325" s="65"/>
      <c r="AJ40325" s="66"/>
    </row>
    <row r="40326" spans="17:36" ht="4.5" customHeight="1" x14ac:dyDescent="0.2">
      <c r="Q40326" s="65"/>
      <c r="R40326" s="65"/>
      <c r="X40326" s="65"/>
      <c r="Y40326" s="65"/>
      <c r="Z40326" s="65"/>
      <c r="AA40326" s="65"/>
      <c r="AB40326" s="65"/>
      <c r="AC40326" s="65"/>
      <c r="AJ40326" s="66"/>
    </row>
    <row r="40327" spans="17:36" ht="4.5" customHeight="1" x14ac:dyDescent="0.2">
      <c r="Q40327" s="65"/>
      <c r="R40327" s="65"/>
      <c r="X40327" s="65"/>
      <c r="Y40327" s="65"/>
      <c r="Z40327" s="65"/>
      <c r="AA40327" s="65"/>
      <c r="AB40327" s="65"/>
      <c r="AC40327" s="65"/>
      <c r="AJ40327" s="66"/>
    </row>
    <row r="40328" spans="17:36" ht="4.5" customHeight="1" x14ac:dyDescent="0.2">
      <c r="Q40328" s="65"/>
      <c r="R40328" s="65"/>
      <c r="X40328" s="65"/>
      <c r="Y40328" s="65"/>
      <c r="Z40328" s="65"/>
      <c r="AA40328" s="65"/>
      <c r="AB40328" s="65"/>
      <c r="AC40328" s="65"/>
      <c r="AJ40328" s="66"/>
    </row>
    <row r="40329" spans="17:36" ht="4.5" customHeight="1" x14ac:dyDescent="0.2">
      <c r="Q40329" s="65"/>
      <c r="R40329" s="65"/>
      <c r="X40329" s="65"/>
      <c r="Y40329" s="65"/>
      <c r="Z40329" s="65"/>
      <c r="AA40329" s="65"/>
      <c r="AB40329" s="65"/>
      <c r="AC40329" s="65"/>
      <c r="AJ40329" s="66"/>
    </row>
    <row r="40330" spans="17:36" ht="4.5" customHeight="1" x14ac:dyDescent="0.2">
      <c r="Q40330" s="65"/>
      <c r="R40330" s="65"/>
      <c r="X40330" s="65"/>
      <c r="Y40330" s="65"/>
      <c r="Z40330" s="65"/>
      <c r="AA40330" s="65"/>
      <c r="AB40330" s="65"/>
      <c r="AC40330" s="65"/>
      <c r="AJ40330" s="66"/>
    </row>
    <row r="40331" spans="17:36" ht="4.5" customHeight="1" x14ac:dyDescent="0.2">
      <c r="Q40331" s="65"/>
      <c r="R40331" s="65"/>
      <c r="X40331" s="65"/>
      <c r="Y40331" s="65"/>
      <c r="Z40331" s="65"/>
      <c r="AA40331" s="65"/>
      <c r="AB40331" s="65"/>
      <c r="AC40331" s="65"/>
      <c r="AJ40331" s="66"/>
    </row>
    <row r="40332" spans="17:36" ht="4.5" customHeight="1" x14ac:dyDescent="0.2">
      <c r="Q40332" s="65"/>
      <c r="R40332" s="65"/>
      <c r="X40332" s="65"/>
      <c r="Y40332" s="65"/>
      <c r="Z40332" s="65"/>
      <c r="AA40332" s="65"/>
      <c r="AB40332" s="65"/>
      <c r="AC40332" s="65"/>
      <c r="AJ40332" s="66"/>
    </row>
    <row r="40333" spans="17:36" ht="4.5" customHeight="1" x14ac:dyDescent="0.2">
      <c r="Q40333" s="65"/>
      <c r="R40333" s="65"/>
      <c r="X40333" s="65"/>
      <c r="Y40333" s="65"/>
      <c r="Z40333" s="65"/>
      <c r="AA40333" s="65"/>
      <c r="AB40333" s="65"/>
      <c r="AC40333" s="65"/>
      <c r="AJ40333" s="66"/>
    </row>
    <row r="40334" spans="17:36" ht="4.5" customHeight="1" x14ac:dyDescent="0.2">
      <c r="Q40334" s="65"/>
      <c r="R40334" s="65"/>
      <c r="X40334" s="65"/>
      <c r="Y40334" s="65"/>
      <c r="Z40334" s="65"/>
      <c r="AA40334" s="65"/>
      <c r="AB40334" s="65"/>
      <c r="AC40334" s="65"/>
      <c r="AJ40334" s="66"/>
    </row>
    <row r="40335" spans="17:36" ht="4.5" customHeight="1" x14ac:dyDescent="0.2">
      <c r="Q40335" s="65"/>
      <c r="R40335" s="65"/>
      <c r="X40335" s="65"/>
      <c r="Y40335" s="65"/>
      <c r="Z40335" s="65"/>
      <c r="AA40335" s="65"/>
      <c r="AB40335" s="65"/>
      <c r="AC40335" s="65"/>
      <c r="AJ40335" s="66"/>
    </row>
    <row r="40336" spans="17:36" ht="4.5" customHeight="1" x14ac:dyDescent="0.2">
      <c r="Q40336" s="65"/>
      <c r="R40336" s="65"/>
      <c r="X40336" s="65"/>
      <c r="Y40336" s="65"/>
      <c r="Z40336" s="65"/>
      <c r="AA40336" s="65"/>
      <c r="AB40336" s="65"/>
      <c r="AC40336" s="65"/>
      <c r="AJ40336" s="66"/>
    </row>
    <row r="40337" spans="17:36" ht="4.5" customHeight="1" x14ac:dyDescent="0.2">
      <c r="Q40337" s="65"/>
      <c r="R40337" s="65"/>
      <c r="X40337" s="65"/>
      <c r="Y40337" s="65"/>
      <c r="Z40337" s="65"/>
      <c r="AA40337" s="65"/>
      <c r="AB40337" s="65"/>
      <c r="AC40337" s="65"/>
      <c r="AJ40337" s="66"/>
    </row>
    <row r="40338" spans="17:36" ht="4.5" customHeight="1" x14ac:dyDescent="0.2">
      <c r="Q40338" s="65"/>
      <c r="R40338" s="65"/>
      <c r="X40338" s="65"/>
      <c r="Y40338" s="65"/>
      <c r="Z40338" s="65"/>
      <c r="AA40338" s="65"/>
      <c r="AB40338" s="65"/>
      <c r="AC40338" s="65"/>
      <c r="AJ40338" s="66"/>
    </row>
    <row r="40339" spans="17:36" ht="4.5" customHeight="1" x14ac:dyDescent="0.2">
      <c r="Q40339" s="65"/>
      <c r="R40339" s="65"/>
      <c r="X40339" s="65"/>
      <c r="Y40339" s="65"/>
      <c r="Z40339" s="65"/>
      <c r="AA40339" s="65"/>
      <c r="AB40339" s="65"/>
      <c r="AC40339" s="65"/>
      <c r="AJ40339" s="66"/>
    </row>
    <row r="40340" spans="17:36" ht="4.5" customHeight="1" x14ac:dyDescent="0.2">
      <c r="Q40340" s="65"/>
      <c r="R40340" s="65"/>
      <c r="X40340" s="65"/>
      <c r="Y40340" s="65"/>
      <c r="Z40340" s="65"/>
      <c r="AA40340" s="65"/>
      <c r="AB40340" s="65"/>
      <c r="AC40340" s="65"/>
      <c r="AJ40340" s="66"/>
    </row>
    <row r="40341" spans="17:36" ht="4.5" customHeight="1" x14ac:dyDescent="0.2">
      <c r="Q40341" s="65"/>
      <c r="R40341" s="65"/>
      <c r="X40341" s="65"/>
      <c r="Y40341" s="65"/>
      <c r="Z40341" s="65"/>
      <c r="AA40341" s="65"/>
      <c r="AB40341" s="65"/>
      <c r="AC40341" s="65"/>
      <c r="AJ40341" s="66"/>
    </row>
    <row r="40342" spans="17:36" ht="4.5" customHeight="1" x14ac:dyDescent="0.2">
      <c r="Q40342" s="65"/>
      <c r="R40342" s="65"/>
      <c r="X40342" s="65"/>
      <c r="Y40342" s="65"/>
      <c r="Z40342" s="65"/>
      <c r="AA40342" s="65"/>
      <c r="AB40342" s="65"/>
      <c r="AC40342" s="65"/>
      <c r="AJ40342" s="66"/>
    </row>
    <row r="40343" spans="17:36" ht="4.5" customHeight="1" x14ac:dyDescent="0.2">
      <c r="Q40343" s="65"/>
      <c r="R40343" s="65"/>
      <c r="X40343" s="65"/>
      <c r="Y40343" s="65"/>
      <c r="Z40343" s="65"/>
      <c r="AA40343" s="65"/>
      <c r="AB40343" s="65"/>
      <c r="AC40343" s="65"/>
      <c r="AJ40343" s="66"/>
    </row>
    <row r="40344" spans="17:36" ht="4.5" customHeight="1" x14ac:dyDescent="0.2">
      <c r="Q40344" s="65"/>
      <c r="R40344" s="65"/>
      <c r="X40344" s="65"/>
      <c r="Y40344" s="65"/>
      <c r="Z40344" s="65"/>
      <c r="AA40344" s="65"/>
      <c r="AB40344" s="65"/>
      <c r="AC40344" s="65"/>
      <c r="AJ40344" s="66"/>
    </row>
    <row r="40345" spans="17:36" ht="4.5" customHeight="1" x14ac:dyDescent="0.2">
      <c r="Q40345" s="65"/>
      <c r="R40345" s="65"/>
      <c r="X40345" s="65"/>
      <c r="Y40345" s="65"/>
      <c r="Z40345" s="65"/>
      <c r="AA40345" s="65"/>
      <c r="AB40345" s="65"/>
      <c r="AC40345" s="65"/>
      <c r="AJ40345" s="66"/>
    </row>
    <row r="40346" spans="17:36" ht="4.5" customHeight="1" x14ac:dyDescent="0.2">
      <c r="Q40346" s="65"/>
      <c r="R40346" s="65"/>
      <c r="X40346" s="65"/>
      <c r="Y40346" s="65"/>
      <c r="Z40346" s="65"/>
      <c r="AA40346" s="65"/>
      <c r="AB40346" s="65"/>
      <c r="AC40346" s="65"/>
      <c r="AJ40346" s="66"/>
    </row>
    <row r="40347" spans="17:36" ht="4.5" customHeight="1" x14ac:dyDescent="0.2">
      <c r="Q40347" s="65"/>
      <c r="R40347" s="65"/>
      <c r="X40347" s="65"/>
      <c r="Y40347" s="65"/>
      <c r="Z40347" s="65"/>
      <c r="AA40347" s="65"/>
      <c r="AB40347" s="65"/>
      <c r="AC40347" s="65"/>
      <c r="AJ40347" s="66"/>
    </row>
    <row r="40348" spans="17:36" ht="4.5" customHeight="1" x14ac:dyDescent="0.2">
      <c r="Q40348" s="65"/>
      <c r="R40348" s="65"/>
      <c r="X40348" s="65"/>
      <c r="Y40348" s="65"/>
      <c r="Z40348" s="65"/>
      <c r="AA40348" s="65"/>
      <c r="AB40348" s="65"/>
      <c r="AC40348" s="65"/>
      <c r="AJ40348" s="66"/>
    </row>
    <row r="40349" spans="17:36" ht="4.5" customHeight="1" x14ac:dyDescent="0.2">
      <c r="Q40349" s="65"/>
      <c r="R40349" s="65"/>
      <c r="X40349" s="65"/>
      <c r="Y40349" s="65"/>
      <c r="Z40349" s="65"/>
      <c r="AA40349" s="65"/>
      <c r="AB40349" s="65"/>
      <c r="AC40349" s="65"/>
      <c r="AJ40349" s="66"/>
    </row>
    <row r="40350" spans="17:36" ht="4.5" customHeight="1" x14ac:dyDescent="0.2">
      <c r="Q40350" s="65"/>
      <c r="R40350" s="65"/>
      <c r="X40350" s="65"/>
      <c r="Y40350" s="65"/>
      <c r="Z40350" s="65"/>
      <c r="AA40350" s="65"/>
      <c r="AB40350" s="65"/>
      <c r="AC40350" s="65"/>
      <c r="AJ40350" s="66"/>
    </row>
    <row r="40351" spans="17:36" ht="4.5" customHeight="1" x14ac:dyDescent="0.2">
      <c r="Q40351" s="65"/>
      <c r="R40351" s="65"/>
      <c r="X40351" s="65"/>
      <c r="Y40351" s="65"/>
      <c r="Z40351" s="65"/>
      <c r="AA40351" s="65"/>
      <c r="AB40351" s="65"/>
      <c r="AC40351" s="65"/>
      <c r="AJ40351" s="66"/>
    </row>
    <row r="40352" spans="17:36" ht="4.5" customHeight="1" x14ac:dyDescent="0.2">
      <c r="Q40352" s="65"/>
      <c r="R40352" s="65"/>
      <c r="X40352" s="65"/>
      <c r="Y40352" s="65"/>
      <c r="Z40352" s="65"/>
      <c r="AA40352" s="65"/>
      <c r="AB40352" s="65"/>
      <c r="AC40352" s="65"/>
      <c r="AJ40352" s="66"/>
    </row>
    <row r="40353" spans="17:36" ht="4.5" customHeight="1" x14ac:dyDescent="0.2">
      <c r="Q40353" s="65"/>
      <c r="R40353" s="65"/>
      <c r="X40353" s="65"/>
      <c r="Y40353" s="65"/>
      <c r="Z40353" s="65"/>
      <c r="AA40353" s="65"/>
      <c r="AB40353" s="65"/>
      <c r="AC40353" s="65"/>
      <c r="AJ40353" s="66"/>
    </row>
    <row r="40354" spans="17:36" ht="4.5" customHeight="1" x14ac:dyDescent="0.2">
      <c r="Q40354" s="65"/>
      <c r="R40354" s="65"/>
      <c r="X40354" s="65"/>
      <c r="Y40354" s="65"/>
      <c r="Z40354" s="65"/>
      <c r="AA40354" s="65"/>
      <c r="AB40354" s="65"/>
      <c r="AC40354" s="65"/>
      <c r="AJ40354" s="66"/>
    </row>
    <row r="40355" spans="17:36" ht="4.5" customHeight="1" x14ac:dyDescent="0.2">
      <c r="Q40355" s="65"/>
      <c r="R40355" s="65"/>
      <c r="X40355" s="65"/>
      <c r="Y40355" s="65"/>
      <c r="Z40355" s="65"/>
      <c r="AA40355" s="65"/>
      <c r="AB40355" s="65"/>
      <c r="AC40355" s="65"/>
      <c r="AJ40355" s="66"/>
    </row>
    <row r="40356" spans="17:36" ht="4.5" customHeight="1" x14ac:dyDescent="0.2">
      <c r="Q40356" s="65"/>
      <c r="R40356" s="65"/>
      <c r="X40356" s="65"/>
      <c r="Y40356" s="65"/>
      <c r="Z40356" s="65"/>
      <c r="AA40356" s="65"/>
      <c r="AB40356" s="65"/>
      <c r="AC40356" s="65"/>
      <c r="AJ40356" s="66"/>
    </row>
    <row r="40357" spans="17:36" ht="4.5" customHeight="1" x14ac:dyDescent="0.2">
      <c r="Q40357" s="65"/>
      <c r="R40357" s="65"/>
      <c r="X40357" s="65"/>
      <c r="Y40357" s="65"/>
      <c r="Z40357" s="65"/>
      <c r="AA40357" s="65"/>
      <c r="AB40357" s="65"/>
      <c r="AC40357" s="65"/>
      <c r="AJ40357" s="66"/>
    </row>
    <row r="40358" spans="17:36" ht="4.5" customHeight="1" x14ac:dyDescent="0.2">
      <c r="Q40358" s="65"/>
      <c r="R40358" s="65"/>
      <c r="X40358" s="65"/>
      <c r="Y40358" s="65"/>
      <c r="Z40358" s="65"/>
      <c r="AA40358" s="65"/>
      <c r="AB40358" s="65"/>
      <c r="AC40358" s="65"/>
      <c r="AJ40358" s="66"/>
    </row>
    <row r="40359" spans="17:36" ht="4.5" customHeight="1" x14ac:dyDescent="0.2">
      <c r="Q40359" s="65"/>
      <c r="R40359" s="65"/>
      <c r="X40359" s="65"/>
      <c r="Y40359" s="65"/>
      <c r="Z40359" s="65"/>
      <c r="AA40359" s="65"/>
      <c r="AB40359" s="65"/>
      <c r="AC40359" s="65"/>
      <c r="AJ40359" s="66"/>
    </row>
    <row r="40360" spans="17:36" ht="4.5" customHeight="1" x14ac:dyDescent="0.2">
      <c r="Q40360" s="65"/>
      <c r="R40360" s="65"/>
      <c r="X40360" s="65"/>
      <c r="Y40360" s="65"/>
      <c r="Z40360" s="65"/>
      <c r="AA40360" s="65"/>
      <c r="AB40360" s="65"/>
      <c r="AC40360" s="65"/>
      <c r="AJ40360" s="66"/>
    </row>
    <row r="40361" spans="17:36" ht="4.5" customHeight="1" x14ac:dyDescent="0.2">
      <c r="Q40361" s="65"/>
      <c r="R40361" s="65"/>
      <c r="X40361" s="65"/>
      <c r="Y40361" s="65"/>
      <c r="Z40361" s="65"/>
      <c r="AA40361" s="65"/>
      <c r="AB40361" s="65"/>
      <c r="AC40361" s="65"/>
      <c r="AJ40361" s="66"/>
    </row>
    <row r="40362" spans="17:36" ht="4.5" customHeight="1" x14ac:dyDescent="0.2">
      <c r="Q40362" s="65"/>
      <c r="R40362" s="65"/>
      <c r="X40362" s="65"/>
      <c r="Y40362" s="65"/>
      <c r="Z40362" s="65"/>
      <c r="AA40362" s="65"/>
      <c r="AB40362" s="65"/>
      <c r="AC40362" s="65"/>
      <c r="AJ40362" s="66"/>
    </row>
    <row r="40363" spans="17:36" ht="4.5" customHeight="1" x14ac:dyDescent="0.2">
      <c r="Q40363" s="65"/>
      <c r="R40363" s="65"/>
      <c r="X40363" s="65"/>
      <c r="Y40363" s="65"/>
      <c r="Z40363" s="65"/>
      <c r="AA40363" s="65"/>
      <c r="AB40363" s="65"/>
      <c r="AC40363" s="65"/>
      <c r="AJ40363" s="66"/>
    </row>
    <row r="40364" spans="17:36" ht="4.5" customHeight="1" x14ac:dyDescent="0.2">
      <c r="Q40364" s="65"/>
      <c r="R40364" s="65"/>
      <c r="X40364" s="65"/>
      <c r="Y40364" s="65"/>
      <c r="Z40364" s="65"/>
      <c r="AA40364" s="65"/>
      <c r="AB40364" s="65"/>
      <c r="AC40364" s="65"/>
      <c r="AJ40364" s="66"/>
    </row>
    <row r="40365" spans="17:36" ht="4.5" customHeight="1" x14ac:dyDescent="0.2">
      <c r="Q40365" s="65"/>
      <c r="R40365" s="65"/>
      <c r="X40365" s="65"/>
      <c r="Y40365" s="65"/>
      <c r="Z40365" s="65"/>
      <c r="AA40365" s="65"/>
      <c r="AB40365" s="65"/>
      <c r="AC40365" s="65"/>
      <c r="AJ40365" s="66"/>
    </row>
    <row r="40366" spans="17:36" ht="4.5" customHeight="1" x14ac:dyDescent="0.2">
      <c r="Q40366" s="65"/>
      <c r="R40366" s="65"/>
      <c r="X40366" s="65"/>
      <c r="Y40366" s="65"/>
      <c r="Z40366" s="65"/>
      <c r="AA40366" s="65"/>
      <c r="AB40366" s="65"/>
      <c r="AC40366" s="65"/>
      <c r="AJ40366" s="66"/>
    </row>
    <row r="40367" spans="17:36" ht="4.5" customHeight="1" x14ac:dyDescent="0.2">
      <c r="Q40367" s="65"/>
      <c r="R40367" s="65"/>
      <c r="X40367" s="65"/>
      <c r="Y40367" s="65"/>
      <c r="Z40367" s="65"/>
      <c r="AA40367" s="65"/>
      <c r="AB40367" s="65"/>
      <c r="AC40367" s="65"/>
      <c r="AJ40367" s="66"/>
    </row>
    <row r="40368" spans="17:36" ht="4.5" customHeight="1" x14ac:dyDescent="0.2">
      <c r="Q40368" s="65"/>
      <c r="R40368" s="65"/>
      <c r="X40368" s="65"/>
      <c r="Y40368" s="65"/>
      <c r="Z40368" s="65"/>
      <c r="AA40368" s="65"/>
      <c r="AB40368" s="65"/>
      <c r="AC40368" s="65"/>
      <c r="AJ40368" s="66"/>
    </row>
    <row r="40369" spans="17:36" ht="4.5" customHeight="1" x14ac:dyDescent="0.2">
      <c r="Q40369" s="65"/>
      <c r="R40369" s="65"/>
      <c r="X40369" s="65"/>
      <c r="Y40369" s="65"/>
      <c r="Z40369" s="65"/>
      <c r="AA40369" s="65"/>
      <c r="AB40369" s="65"/>
      <c r="AC40369" s="65"/>
      <c r="AJ40369" s="66"/>
    </row>
    <row r="40370" spans="17:36" ht="4.5" customHeight="1" x14ac:dyDescent="0.2">
      <c r="Q40370" s="65"/>
      <c r="R40370" s="65"/>
      <c r="X40370" s="65"/>
      <c r="Y40370" s="65"/>
      <c r="Z40370" s="65"/>
      <c r="AA40370" s="65"/>
      <c r="AB40370" s="65"/>
      <c r="AC40370" s="65"/>
      <c r="AJ40370" s="66"/>
    </row>
    <row r="40371" spans="17:36" ht="4.5" customHeight="1" x14ac:dyDescent="0.2">
      <c r="Q40371" s="65"/>
      <c r="R40371" s="65"/>
      <c r="X40371" s="65"/>
      <c r="Y40371" s="65"/>
      <c r="Z40371" s="65"/>
      <c r="AA40371" s="65"/>
      <c r="AB40371" s="65"/>
      <c r="AC40371" s="65"/>
      <c r="AJ40371" s="66"/>
    </row>
    <row r="40372" spans="17:36" ht="4.5" customHeight="1" x14ac:dyDescent="0.2">
      <c r="Q40372" s="65"/>
      <c r="R40372" s="65"/>
      <c r="X40372" s="65"/>
      <c r="Y40372" s="65"/>
      <c r="Z40372" s="65"/>
      <c r="AA40372" s="65"/>
      <c r="AB40372" s="65"/>
      <c r="AC40372" s="65"/>
      <c r="AJ40372" s="66"/>
    </row>
    <row r="40373" spans="17:36" ht="4.5" customHeight="1" x14ac:dyDescent="0.2">
      <c r="Q40373" s="65"/>
      <c r="R40373" s="65"/>
      <c r="X40373" s="65"/>
      <c r="Y40373" s="65"/>
      <c r="Z40373" s="65"/>
      <c r="AA40373" s="65"/>
      <c r="AB40373" s="65"/>
      <c r="AC40373" s="65"/>
      <c r="AJ40373" s="66"/>
    </row>
    <row r="40374" spans="17:36" ht="4.5" customHeight="1" x14ac:dyDescent="0.2">
      <c r="Q40374" s="65"/>
      <c r="R40374" s="65"/>
      <c r="X40374" s="65"/>
      <c r="Y40374" s="65"/>
      <c r="Z40374" s="65"/>
      <c r="AA40374" s="65"/>
      <c r="AB40374" s="65"/>
      <c r="AC40374" s="65"/>
      <c r="AJ40374" s="66"/>
    </row>
    <row r="40375" spans="17:36" ht="4.5" customHeight="1" x14ac:dyDescent="0.2">
      <c r="Q40375" s="65"/>
      <c r="R40375" s="65"/>
      <c r="X40375" s="65"/>
      <c r="Y40375" s="65"/>
      <c r="Z40375" s="65"/>
      <c r="AA40375" s="65"/>
      <c r="AB40375" s="65"/>
      <c r="AC40375" s="65"/>
      <c r="AJ40375" s="66"/>
    </row>
    <row r="40376" spans="17:36" ht="4.5" customHeight="1" x14ac:dyDescent="0.2">
      <c r="Q40376" s="65"/>
      <c r="R40376" s="65"/>
      <c r="X40376" s="65"/>
      <c r="Y40376" s="65"/>
      <c r="Z40376" s="65"/>
      <c r="AA40376" s="65"/>
      <c r="AB40376" s="65"/>
      <c r="AC40376" s="65"/>
      <c r="AJ40376" s="66"/>
    </row>
    <row r="40377" spans="17:36" ht="4.5" customHeight="1" x14ac:dyDescent="0.2">
      <c r="Q40377" s="65"/>
      <c r="R40377" s="65"/>
      <c r="X40377" s="65"/>
      <c r="Y40377" s="65"/>
      <c r="Z40377" s="65"/>
      <c r="AA40377" s="65"/>
      <c r="AB40377" s="65"/>
      <c r="AC40377" s="65"/>
      <c r="AJ40377" s="66"/>
    </row>
    <row r="40378" spans="17:36" ht="4.5" customHeight="1" x14ac:dyDescent="0.2">
      <c r="Q40378" s="65"/>
      <c r="R40378" s="65"/>
      <c r="X40378" s="65"/>
      <c r="Y40378" s="65"/>
      <c r="Z40378" s="65"/>
      <c r="AA40378" s="65"/>
      <c r="AB40378" s="65"/>
      <c r="AC40378" s="65"/>
      <c r="AJ40378" s="66"/>
    </row>
    <row r="40379" spans="17:36" ht="4.5" customHeight="1" x14ac:dyDescent="0.2">
      <c r="Q40379" s="65"/>
      <c r="R40379" s="65"/>
      <c r="X40379" s="65"/>
      <c r="Y40379" s="65"/>
      <c r="Z40379" s="65"/>
      <c r="AA40379" s="65"/>
      <c r="AB40379" s="65"/>
      <c r="AC40379" s="65"/>
      <c r="AJ40379" s="66"/>
    </row>
    <row r="40380" spans="17:36" ht="4.5" customHeight="1" x14ac:dyDescent="0.2">
      <c r="Q40380" s="65"/>
      <c r="R40380" s="65"/>
      <c r="X40380" s="65"/>
      <c r="Y40380" s="65"/>
      <c r="Z40380" s="65"/>
      <c r="AA40380" s="65"/>
      <c r="AB40380" s="65"/>
      <c r="AC40380" s="65"/>
      <c r="AJ40380" s="66"/>
    </row>
    <row r="40381" spans="17:36" ht="4.5" customHeight="1" x14ac:dyDescent="0.2">
      <c r="Q40381" s="65"/>
      <c r="R40381" s="65"/>
      <c r="X40381" s="65"/>
      <c r="Y40381" s="65"/>
      <c r="Z40381" s="65"/>
      <c r="AA40381" s="65"/>
      <c r="AB40381" s="65"/>
      <c r="AC40381" s="65"/>
      <c r="AJ40381" s="66"/>
    </row>
    <row r="40382" spans="17:36" ht="4.5" customHeight="1" x14ac:dyDescent="0.2">
      <c r="Q40382" s="65"/>
      <c r="R40382" s="65"/>
      <c r="X40382" s="65"/>
      <c r="Y40382" s="65"/>
      <c r="Z40382" s="65"/>
      <c r="AA40382" s="65"/>
      <c r="AB40382" s="65"/>
      <c r="AC40382" s="65"/>
      <c r="AJ40382" s="66"/>
    </row>
    <row r="40383" spans="17:36" ht="4.5" customHeight="1" x14ac:dyDescent="0.2">
      <c r="Q40383" s="65"/>
      <c r="R40383" s="65"/>
      <c r="X40383" s="65"/>
      <c r="Y40383" s="65"/>
      <c r="Z40383" s="65"/>
      <c r="AA40383" s="65"/>
      <c r="AB40383" s="65"/>
      <c r="AC40383" s="65"/>
      <c r="AJ40383" s="66"/>
    </row>
    <row r="40384" spans="17:36" ht="4.5" customHeight="1" x14ac:dyDescent="0.2">
      <c r="Q40384" s="65"/>
      <c r="R40384" s="65"/>
      <c r="X40384" s="65"/>
      <c r="Y40384" s="65"/>
      <c r="Z40384" s="65"/>
      <c r="AA40384" s="65"/>
      <c r="AB40384" s="65"/>
      <c r="AC40384" s="65"/>
      <c r="AJ40384" s="66"/>
    </row>
    <row r="40385" spans="17:36" ht="4.5" customHeight="1" x14ac:dyDescent="0.2">
      <c r="Q40385" s="65"/>
      <c r="R40385" s="65"/>
      <c r="X40385" s="65"/>
      <c r="Y40385" s="65"/>
      <c r="Z40385" s="65"/>
      <c r="AA40385" s="65"/>
      <c r="AB40385" s="65"/>
      <c r="AC40385" s="65"/>
      <c r="AJ40385" s="66"/>
    </row>
    <row r="40386" spans="17:36" ht="4.5" customHeight="1" x14ac:dyDescent="0.2">
      <c r="Q40386" s="65"/>
      <c r="R40386" s="65"/>
      <c r="X40386" s="65"/>
      <c r="Y40386" s="65"/>
      <c r="Z40386" s="65"/>
      <c r="AA40386" s="65"/>
      <c r="AB40386" s="65"/>
      <c r="AC40386" s="65"/>
      <c r="AJ40386" s="66"/>
    </row>
    <row r="40387" spans="17:36" ht="4.5" customHeight="1" x14ac:dyDescent="0.2">
      <c r="Q40387" s="65"/>
      <c r="R40387" s="65"/>
      <c r="X40387" s="65"/>
      <c r="Y40387" s="65"/>
      <c r="Z40387" s="65"/>
      <c r="AA40387" s="65"/>
      <c r="AB40387" s="65"/>
      <c r="AC40387" s="65"/>
      <c r="AJ40387" s="66"/>
    </row>
    <row r="40388" spans="17:36" ht="4.5" customHeight="1" x14ac:dyDescent="0.2">
      <c r="Q40388" s="65"/>
      <c r="R40388" s="65"/>
      <c r="X40388" s="65"/>
      <c r="Y40388" s="65"/>
      <c r="Z40388" s="65"/>
      <c r="AA40388" s="65"/>
      <c r="AB40388" s="65"/>
      <c r="AC40388" s="65"/>
      <c r="AJ40388" s="66"/>
    </row>
    <row r="40389" spans="17:36" ht="4.5" customHeight="1" x14ac:dyDescent="0.2">
      <c r="Q40389" s="65"/>
      <c r="R40389" s="65"/>
      <c r="X40389" s="65"/>
      <c r="Y40389" s="65"/>
      <c r="Z40389" s="65"/>
      <c r="AA40389" s="65"/>
      <c r="AB40389" s="65"/>
      <c r="AC40389" s="65"/>
      <c r="AJ40389" s="66"/>
    </row>
    <row r="40390" spans="17:36" ht="4.5" customHeight="1" x14ac:dyDescent="0.2">
      <c r="Q40390" s="65"/>
      <c r="R40390" s="65"/>
      <c r="X40390" s="65"/>
      <c r="Y40390" s="65"/>
      <c r="Z40390" s="65"/>
      <c r="AA40390" s="65"/>
      <c r="AB40390" s="65"/>
      <c r="AC40390" s="65"/>
      <c r="AJ40390" s="66"/>
    </row>
    <row r="40391" spans="17:36" ht="4.5" customHeight="1" x14ac:dyDescent="0.2">
      <c r="Q40391" s="65"/>
      <c r="R40391" s="65"/>
      <c r="X40391" s="65"/>
      <c r="Y40391" s="65"/>
      <c r="Z40391" s="65"/>
      <c r="AA40391" s="65"/>
      <c r="AB40391" s="65"/>
      <c r="AC40391" s="65"/>
      <c r="AJ40391" s="66"/>
    </row>
    <row r="40392" spans="17:36" ht="4.5" customHeight="1" x14ac:dyDescent="0.2">
      <c r="Q40392" s="65"/>
      <c r="R40392" s="65"/>
      <c r="X40392" s="65"/>
      <c r="Y40392" s="65"/>
      <c r="Z40392" s="65"/>
      <c r="AA40392" s="65"/>
      <c r="AB40392" s="65"/>
      <c r="AC40392" s="65"/>
      <c r="AJ40392" s="66"/>
    </row>
    <row r="40393" spans="17:36" ht="4.5" customHeight="1" x14ac:dyDescent="0.2">
      <c r="Q40393" s="65"/>
      <c r="R40393" s="65"/>
      <c r="X40393" s="65"/>
      <c r="Y40393" s="65"/>
      <c r="Z40393" s="65"/>
      <c r="AA40393" s="65"/>
      <c r="AB40393" s="65"/>
      <c r="AC40393" s="65"/>
      <c r="AJ40393" s="66"/>
    </row>
    <row r="40394" spans="17:36" ht="4.5" customHeight="1" x14ac:dyDescent="0.2">
      <c r="Q40394" s="65"/>
      <c r="R40394" s="65"/>
      <c r="X40394" s="65"/>
      <c r="Y40394" s="65"/>
      <c r="Z40394" s="65"/>
      <c r="AA40394" s="65"/>
      <c r="AB40394" s="65"/>
      <c r="AC40394" s="65"/>
      <c r="AJ40394" s="66"/>
    </row>
    <row r="40395" spans="17:36" ht="4.5" customHeight="1" x14ac:dyDescent="0.2">
      <c r="Q40395" s="65"/>
      <c r="R40395" s="65"/>
      <c r="X40395" s="65"/>
      <c r="Y40395" s="65"/>
      <c r="Z40395" s="65"/>
      <c r="AA40395" s="65"/>
      <c r="AB40395" s="65"/>
      <c r="AC40395" s="65"/>
      <c r="AJ40395" s="66"/>
    </row>
    <row r="40396" spans="17:36" ht="4.5" customHeight="1" x14ac:dyDescent="0.2">
      <c r="Q40396" s="65"/>
      <c r="R40396" s="65"/>
      <c r="X40396" s="65"/>
      <c r="Y40396" s="65"/>
      <c r="Z40396" s="65"/>
      <c r="AA40396" s="65"/>
      <c r="AB40396" s="65"/>
      <c r="AC40396" s="65"/>
      <c r="AJ40396" s="66"/>
    </row>
    <row r="40397" spans="17:36" ht="4.5" customHeight="1" x14ac:dyDescent="0.2">
      <c r="Q40397" s="65"/>
      <c r="R40397" s="65"/>
      <c r="X40397" s="65"/>
      <c r="Y40397" s="65"/>
      <c r="Z40397" s="65"/>
      <c r="AA40397" s="65"/>
      <c r="AB40397" s="65"/>
      <c r="AC40397" s="65"/>
      <c r="AJ40397" s="66"/>
    </row>
    <row r="40398" spans="17:36" ht="4.5" customHeight="1" x14ac:dyDescent="0.2">
      <c r="Q40398" s="65"/>
      <c r="R40398" s="65"/>
      <c r="X40398" s="65"/>
      <c r="Y40398" s="65"/>
      <c r="Z40398" s="65"/>
      <c r="AA40398" s="65"/>
      <c r="AB40398" s="65"/>
      <c r="AC40398" s="65"/>
      <c r="AJ40398" s="66"/>
    </row>
    <row r="40399" spans="17:36" ht="4.5" customHeight="1" x14ac:dyDescent="0.2">
      <c r="Q40399" s="65"/>
      <c r="R40399" s="65"/>
      <c r="X40399" s="65"/>
      <c r="Y40399" s="65"/>
      <c r="Z40399" s="65"/>
      <c r="AA40399" s="65"/>
      <c r="AB40399" s="65"/>
      <c r="AC40399" s="65"/>
      <c r="AJ40399" s="66"/>
    </row>
    <row r="40400" spans="17:36" ht="4.5" customHeight="1" x14ac:dyDescent="0.2">
      <c r="Q40400" s="65"/>
      <c r="R40400" s="65"/>
      <c r="X40400" s="65"/>
      <c r="Y40400" s="65"/>
      <c r="Z40400" s="65"/>
      <c r="AA40400" s="65"/>
      <c r="AB40400" s="65"/>
      <c r="AC40400" s="65"/>
      <c r="AJ40400" s="66"/>
    </row>
    <row r="40401" spans="17:36" ht="4.5" customHeight="1" x14ac:dyDescent="0.2">
      <c r="Q40401" s="65"/>
      <c r="R40401" s="65"/>
      <c r="X40401" s="65"/>
      <c r="Y40401" s="65"/>
      <c r="Z40401" s="65"/>
      <c r="AA40401" s="65"/>
      <c r="AB40401" s="65"/>
      <c r="AC40401" s="65"/>
      <c r="AJ40401" s="66"/>
    </row>
    <row r="40402" spans="17:36" ht="4.5" customHeight="1" x14ac:dyDescent="0.2">
      <c r="Q40402" s="65"/>
      <c r="R40402" s="65"/>
      <c r="X40402" s="65"/>
      <c r="Y40402" s="65"/>
      <c r="Z40402" s="65"/>
      <c r="AA40402" s="65"/>
      <c r="AB40402" s="65"/>
      <c r="AC40402" s="65"/>
      <c r="AJ40402" s="66"/>
    </row>
    <row r="40403" spans="17:36" ht="4.5" customHeight="1" x14ac:dyDescent="0.2">
      <c r="Q40403" s="65"/>
      <c r="R40403" s="65"/>
      <c r="X40403" s="65"/>
      <c r="Y40403" s="65"/>
      <c r="Z40403" s="65"/>
      <c r="AA40403" s="65"/>
      <c r="AB40403" s="65"/>
      <c r="AC40403" s="65"/>
      <c r="AJ40403" s="66"/>
    </row>
    <row r="40404" spans="17:36" ht="4.5" customHeight="1" x14ac:dyDescent="0.2">
      <c r="Q40404" s="65"/>
      <c r="R40404" s="65"/>
      <c r="X40404" s="65"/>
      <c r="Y40404" s="65"/>
      <c r="Z40404" s="65"/>
      <c r="AA40404" s="65"/>
      <c r="AB40404" s="65"/>
      <c r="AC40404" s="65"/>
      <c r="AJ40404" s="66"/>
    </row>
    <row r="40405" spans="17:36" ht="4.5" customHeight="1" x14ac:dyDescent="0.2">
      <c r="Q40405" s="65"/>
      <c r="R40405" s="65"/>
      <c r="X40405" s="65"/>
      <c r="Y40405" s="65"/>
      <c r="Z40405" s="65"/>
      <c r="AA40405" s="65"/>
      <c r="AB40405" s="65"/>
      <c r="AC40405" s="65"/>
      <c r="AJ40405" s="66"/>
    </row>
    <row r="40406" spans="17:36" ht="4.5" customHeight="1" x14ac:dyDescent="0.2">
      <c r="Q40406" s="65"/>
      <c r="R40406" s="65"/>
      <c r="X40406" s="65"/>
      <c r="Y40406" s="65"/>
      <c r="Z40406" s="65"/>
      <c r="AA40406" s="65"/>
      <c r="AB40406" s="65"/>
      <c r="AC40406" s="65"/>
      <c r="AJ40406" s="66"/>
    </row>
    <row r="40407" spans="17:36" ht="4.5" customHeight="1" x14ac:dyDescent="0.2">
      <c r="Q40407" s="65"/>
      <c r="R40407" s="65"/>
      <c r="X40407" s="65"/>
      <c r="Y40407" s="65"/>
      <c r="Z40407" s="65"/>
      <c r="AA40407" s="65"/>
      <c r="AB40407" s="65"/>
      <c r="AC40407" s="65"/>
      <c r="AJ40407" s="66"/>
    </row>
    <row r="40408" spans="17:36" ht="4.5" customHeight="1" x14ac:dyDescent="0.2">
      <c r="Q40408" s="65"/>
      <c r="R40408" s="65"/>
      <c r="X40408" s="65"/>
      <c r="Y40408" s="65"/>
      <c r="Z40408" s="65"/>
      <c r="AA40408" s="65"/>
      <c r="AB40408" s="65"/>
      <c r="AC40408" s="65"/>
      <c r="AJ40408" s="66"/>
    </row>
    <row r="40409" spans="17:36" ht="4.5" customHeight="1" x14ac:dyDescent="0.2">
      <c r="Q40409" s="65"/>
      <c r="R40409" s="65"/>
      <c r="X40409" s="65"/>
      <c r="Y40409" s="65"/>
      <c r="Z40409" s="65"/>
      <c r="AA40409" s="65"/>
      <c r="AB40409" s="65"/>
      <c r="AC40409" s="65"/>
      <c r="AJ40409" s="66"/>
    </row>
    <row r="40410" spans="17:36" ht="4.5" customHeight="1" x14ac:dyDescent="0.2">
      <c r="Q40410" s="65"/>
      <c r="R40410" s="65"/>
      <c r="X40410" s="65"/>
      <c r="Y40410" s="65"/>
      <c r="Z40410" s="65"/>
      <c r="AA40410" s="65"/>
      <c r="AB40410" s="65"/>
      <c r="AC40410" s="65"/>
      <c r="AJ40410" s="66"/>
    </row>
    <row r="40411" spans="17:36" ht="4.5" customHeight="1" x14ac:dyDescent="0.2">
      <c r="Q40411" s="65"/>
      <c r="R40411" s="65"/>
      <c r="X40411" s="65"/>
      <c r="Y40411" s="65"/>
      <c r="Z40411" s="65"/>
      <c r="AA40411" s="65"/>
      <c r="AB40411" s="65"/>
      <c r="AC40411" s="65"/>
      <c r="AJ40411" s="66"/>
    </row>
    <row r="40412" spans="17:36" ht="4.5" customHeight="1" x14ac:dyDescent="0.2">
      <c r="Q40412" s="65"/>
      <c r="R40412" s="65"/>
      <c r="X40412" s="65"/>
      <c r="Y40412" s="65"/>
      <c r="Z40412" s="65"/>
      <c r="AA40412" s="65"/>
      <c r="AB40412" s="65"/>
      <c r="AC40412" s="65"/>
      <c r="AJ40412" s="66"/>
    </row>
    <row r="40413" spans="17:36" ht="4.5" customHeight="1" x14ac:dyDescent="0.2">
      <c r="Q40413" s="65"/>
      <c r="R40413" s="65"/>
      <c r="X40413" s="65"/>
      <c r="Y40413" s="65"/>
      <c r="Z40413" s="65"/>
      <c r="AA40413" s="65"/>
      <c r="AB40413" s="65"/>
      <c r="AC40413" s="65"/>
      <c r="AJ40413" s="66"/>
    </row>
    <row r="40414" spans="17:36" ht="4.5" customHeight="1" x14ac:dyDescent="0.2">
      <c r="Q40414" s="65"/>
      <c r="R40414" s="65"/>
      <c r="X40414" s="65"/>
      <c r="Y40414" s="65"/>
      <c r="Z40414" s="65"/>
      <c r="AA40414" s="65"/>
      <c r="AB40414" s="65"/>
      <c r="AC40414" s="65"/>
      <c r="AJ40414" s="66"/>
    </row>
    <row r="40415" spans="17:36" ht="4.5" customHeight="1" x14ac:dyDescent="0.2">
      <c r="Q40415" s="65"/>
      <c r="R40415" s="65"/>
      <c r="X40415" s="65"/>
      <c r="Y40415" s="65"/>
      <c r="Z40415" s="65"/>
      <c r="AA40415" s="65"/>
      <c r="AB40415" s="65"/>
      <c r="AC40415" s="65"/>
      <c r="AJ40415" s="66"/>
    </row>
    <row r="40416" spans="17:36" ht="4.5" customHeight="1" x14ac:dyDescent="0.2">
      <c r="Q40416" s="65"/>
      <c r="R40416" s="65"/>
      <c r="X40416" s="65"/>
      <c r="Y40416" s="65"/>
      <c r="Z40416" s="65"/>
      <c r="AA40416" s="65"/>
      <c r="AB40416" s="65"/>
      <c r="AC40416" s="65"/>
      <c r="AJ40416" s="66"/>
    </row>
    <row r="40417" spans="17:36" ht="4.5" customHeight="1" x14ac:dyDescent="0.2">
      <c r="Q40417" s="65"/>
      <c r="R40417" s="65"/>
      <c r="X40417" s="65"/>
      <c r="Y40417" s="65"/>
      <c r="Z40417" s="65"/>
      <c r="AA40417" s="65"/>
      <c r="AB40417" s="65"/>
      <c r="AC40417" s="65"/>
      <c r="AJ40417" s="66"/>
    </row>
    <row r="40418" spans="17:36" ht="4.5" customHeight="1" x14ac:dyDescent="0.2">
      <c r="Q40418" s="65"/>
      <c r="R40418" s="65"/>
      <c r="X40418" s="65"/>
      <c r="Y40418" s="65"/>
      <c r="Z40418" s="65"/>
      <c r="AA40418" s="65"/>
      <c r="AB40418" s="65"/>
      <c r="AC40418" s="65"/>
      <c r="AJ40418" s="66"/>
    </row>
    <row r="40419" spans="17:36" ht="4.5" customHeight="1" x14ac:dyDescent="0.2">
      <c r="Q40419" s="65"/>
      <c r="R40419" s="65"/>
      <c r="X40419" s="65"/>
      <c r="Y40419" s="65"/>
      <c r="Z40419" s="65"/>
      <c r="AA40419" s="65"/>
      <c r="AB40419" s="65"/>
      <c r="AC40419" s="65"/>
      <c r="AJ40419" s="66"/>
    </row>
    <row r="40420" spans="17:36" ht="4.5" customHeight="1" x14ac:dyDescent="0.2">
      <c r="Q40420" s="65"/>
      <c r="R40420" s="65"/>
      <c r="X40420" s="65"/>
      <c r="Y40420" s="65"/>
      <c r="Z40420" s="65"/>
      <c r="AA40420" s="65"/>
      <c r="AB40420" s="65"/>
      <c r="AC40420" s="65"/>
      <c r="AJ40420" s="66"/>
    </row>
    <row r="40421" spans="17:36" ht="4.5" customHeight="1" x14ac:dyDescent="0.2">
      <c r="Q40421" s="65"/>
      <c r="R40421" s="65"/>
      <c r="X40421" s="65"/>
      <c r="Y40421" s="65"/>
      <c r="Z40421" s="65"/>
      <c r="AA40421" s="65"/>
      <c r="AB40421" s="65"/>
      <c r="AC40421" s="65"/>
      <c r="AJ40421" s="66"/>
    </row>
    <row r="40422" spans="17:36" ht="4.5" customHeight="1" x14ac:dyDescent="0.2">
      <c r="Q40422" s="65"/>
      <c r="R40422" s="65"/>
      <c r="X40422" s="65"/>
      <c r="Y40422" s="65"/>
      <c r="Z40422" s="65"/>
      <c r="AA40422" s="65"/>
      <c r="AB40422" s="65"/>
      <c r="AC40422" s="65"/>
      <c r="AJ40422" s="66"/>
    </row>
    <row r="40423" spans="17:36" ht="4.5" customHeight="1" x14ac:dyDescent="0.2">
      <c r="Q40423" s="65"/>
      <c r="R40423" s="65"/>
      <c r="X40423" s="65"/>
      <c r="Y40423" s="65"/>
      <c r="Z40423" s="65"/>
      <c r="AA40423" s="65"/>
      <c r="AB40423" s="65"/>
      <c r="AC40423" s="65"/>
      <c r="AJ40423" s="66"/>
    </row>
    <row r="40424" spans="17:36" ht="4.5" customHeight="1" x14ac:dyDescent="0.2">
      <c r="Q40424" s="65"/>
      <c r="R40424" s="65"/>
      <c r="X40424" s="65"/>
      <c r="Y40424" s="65"/>
      <c r="Z40424" s="65"/>
      <c r="AA40424" s="65"/>
      <c r="AB40424" s="65"/>
      <c r="AC40424" s="65"/>
      <c r="AJ40424" s="66"/>
    </row>
    <row r="40425" spans="17:36" ht="4.5" customHeight="1" x14ac:dyDescent="0.2">
      <c r="Q40425" s="65"/>
      <c r="R40425" s="65"/>
      <c r="X40425" s="65"/>
      <c r="Y40425" s="65"/>
      <c r="Z40425" s="65"/>
      <c r="AA40425" s="65"/>
      <c r="AB40425" s="65"/>
      <c r="AC40425" s="65"/>
      <c r="AJ40425" s="66"/>
    </row>
    <row r="40426" spans="17:36" ht="4.5" customHeight="1" x14ac:dyDescent="0.2">
      <c r="Q40426" s="65"/>
      <c r="R40426" s="65"/>
      <c r="X40426" s="65"/>
      <c r="Y40426" s="65"/>
      <c r="Z40426" s="65"/>
      <c r="AA40426" s="65"/>
      <c r="AB40426" s="65"/>
      <c r="AC40426" s="65"/>
      <c r="AJ40426" s="66"/>
    </row>
    <row r="40427" spans="17:36" ht="4.5" customHeight="1" x14ac:dyDescent="0.2">
      <c r="Q40427" s="65"/>
      <c r="R40427" s="65"/>
      <c r="X40427" s="65"/>
      <c r="Y40427" s="65"/>
      <c r="Z40427" s="65"/>
      <c r="AA40427" s="65"/>
      <c r="AB40427" s="65"/>
      <c r="AC40427" s="65"/>
      <c r="AJ40427" s="66"/>
    </row>
    <row r="40428" spans="17:36" ht="4.5" customHeight="1" x14ac:dyDescent="0.2">
      <c r="Q40428" s="65"/>
      <c r="R40428" s="65"/>
      <c r="X40428" s="65"/>
      <c r="Y40428" s="65"/>
      <c r="Z40428" s="65"/>
      <c r="AA40428" s="65"/>
      <c r="AB40428" s="65"/>
      <c r="AC40428" s="65"/>
      <c r="AJ40428" s="66"/>
    </row>
    <row r="40429" spans="17:36" ht="4.5" customHeight="1" x14ac:dyDescent="0.2">
      <c r="Q40429" s="65"/>
      <c r="R40429" s="65"/>
      <c r="X40429" s="65"/>
      <c r="Y40429" s="65"/>
      <c r="Z40429" s="65"/>
      <c r="AA40429" s="65"/>
      <c r="AB40429" s="65"/>
      <c r="AC40429" s="65"/>
      <c r="AJ40429" s="66"/>
    </row>
    <row r="40430" spans="17:36" ht="4.5" customHeight="1" x14ac:dyDescent="0.2">
      <c r="Q40430" s="65"/>
      <c r="R40430" s="65"/>
      <c r="X40430" s="65"/>
      <c r="Y40430" s="65"/>
      <c r="Z40430" s="65"/>
      <c r="AA40430" s="65"/>
      <c r="AB40430" s="65"/>
      <c r="AC40430" s="65"/>
      <c r="AJ40430" s="66"/>
    </row>
    <row r="40431" spans="17:36" ht="4.5" customHeight="1" x14ac:dyDescent="0.2">
      <c r="Q40431" s="65"/>
      <c r="R40431" s="65"/>
      <c r="X40431" s="65"/>
      <c r="Y40431" s="65"/>
      <c r="Z40431" s="65"/>
      <c r="AA40431" s="65"/>
      <c r="AB40431" s="65"/>
      <c r="AC40431" s="65"/>
      <c r="AJ40431" s="66"/>
    </row>
    <row r="40432" spans="17:36" ht="4.5" customHeight="1" x14ac:dyDescent="0.2">
      <c r="Q40432" s="65"/>
      <c r="R40432" s="65"/>
      <c r="X40432" s="65"/>
      <c r="Y40432" s="65"/>
      <c r="Z40432" s="65"/>
      <c r="AA40432" s="65"/>
      <c r="AB40432" s="65"/>
      <c r="AC40432" s="65"/>
      <c r="AJ40432" s="66"/>
    </row>
    <row r="40433" spans="17:36" ht="4.5" customHeight="1" x14ac:dyDescent="0.2">
      <c r="Q40433" s="65"/>
      <c r="R40433" s="65"/>
      <c r="X40433" s="65"/>
      <c r="Y40433" s="65"/>
      <c r="Z40433" s="65"/>
      <c r="AA40433" s="65"/>
      <c r="AB40433" s="65"/>
      <c r="AC40433" s="65"/>
      <c r="AJ40433" s="66"/>
    </row>
    <row r="40434" spans="17:36" ht="4.5" customHeight="1" x14ac:dyDescent="0.2">
      <c r="Q40434" s="65"/>
      <c r="R40434" s="65"/>
      <c r="X40434" s="65"/>
      <c r="Y40434" s="65"/>
      <c r="Z40434" s="65"/>
      <c r="AA40434" s="65"/>
      <c r="AB40434" s="65"/>
      <c r="AC40434" s="65"/>
      <c r="AJ40434" s="66"/>
    </row>
    <row r="40435" spans="17:36" ht="4.5" customHeight="1" x14ac:dyDescent="0.2">
      <c r="Q40435" s="65"/>
      <c r="R40435" s="65"/>
      <c r="X40435" s="65"/>
      <c r="Y40435" s="65"/>
      <c r="Z40435" s="65"/>
      <c r="AA40435" s="65"/>
      <c r="AB40435" s="65"/>
      <c r="AC40435" s="65"/>
      <c r="AJ40435" s="66"/>
    </row>
    <row r="40436" spans="17:36" ht="4.5" customHeight="1" x14ac:dyDescent="0.2">
      <c r="Q40436" s="65"/>
      <c r="R40436" s="65"/>
      <c r="X40436" s="65"/>
      <c r="Y40436" s="65"/>
      <c r="Z40436" s="65"/>
      <c r="AA40436" s="65"/>
      <c r="AB40436" s="65"/>
      <c r="AC40436" s="65"/>
      <c r="AJ40436" s="66"/>
    </row>
    <row r="40437" spans="17:36" ht="4.5" customHeight="1" x14ac:dyDescent="0.2">
      <c r="Q40437" s="65"/>
      <c r="R40437" s="65"/>
      <c r="X40437" s="65"/>
      <c r="Y40437" s="65"/>
      <c r="Z40437" s="65"/>
      <c r="AA40437" s="65"/>
      <c r="AB40437" s="65"/>
      <c r="AC40437" s="65"/>
      <c r="AJ40437" s="66"/>
    </row>
    <row r="40438" spans="17:36" ht="4.5" customHeight="1" x14ac:dyDescent="0.2">
      <c r="Q40438" s="65"/>
      <c r="R40438" s="65"/>
      <c r="X40438" s="65"/>
      <c r="Y40438" s="65"/>
      <c r="Z40438" s="65"/>
      <c r="AA40438" s="65"/>
      <c r="AB40438" s="65"/>
      <c r="AC40438" s="65"/>
      <c r="AJ40438" s="66"/>
    </row>
    <row r="40439" spans="17:36" ht="4.5" customHeight="1" x14ac:dyDescent="0.2">
      <c r="Q40439" s="65"/>
      <c r="R40439" s="65"/>
      <c r="X40439" s="65"/>
      <c r="Y40439" s="65"/>
      <c r="Z40439" s="65"/>
      <c r="AA40439" s="65"/>
      <c r="AB40439" s="65"/>
      <c r="AC40439" s="65"/>
      <c r="AJ40439" s="66"/>
    </row>
    <row r="40440" spans="17:36" ht="4.5" customHeight="1" x14ac:dyDescent="0.2">
      <c r="Q40440" s="65"/>
      <c r="R40440" s="65"/>
      <c r="X40440" s="65"/>
      <c r="Y40440" s="65"/>
      <c r="Z40440" s="65"/>
      <c r="AA40440" s="65"/>
      <c r="AB40440" s="65"/>
      <c r="AC40440" s="65"/>
      <c r="AJ40440" s="66"/>
    </row>
    <row r="40441" spans="17:36" ht="4.5" customHeight="1" x14ac:dyDescent="0.2">
      <c r="Q40441" s="65"/>
      <c r="R40441" s="65"/>
      <c r="X40441" s="65"/>
      <c r="Y40441" s="65"/>
      <c r="Z40441" s="65"/>
      <c r="AA40441" s="65"/>
      <c r="AB40441" s="65"/>
      <c r="AC40441" s="65"/>
      <c r="AJ40441" s="66"/>
    </row>
    <row r="40442" spans="17:36" ht="4.5" customHeight="1" x14ac:dyDescent="0.2">
      <c r="Q40442" s="65"/>
      <c r="R40442" s="65"/>
      <c r="X40442" s="65"/>
      <c r="Y40442" s="65"/>
      <c r="Z40442" s="65"/>
      <c r="AA40442" s="65"/>
      <c r="AB40442" s="65"/>
      <c r="AC40442" s="65"/>
      <c r="AJ40442" s="66"/>
    </row>
    <row r="40443" spans="17:36" ht="4.5" customHeight="1" x14ac:dyDescent="0.2">
      <c r="Q40443" s="65"/>
      <c r="R40443" s="65"/>
      <c r="X40443" s="65"/>
      <c r="Y40443" s="65"/>
      <c r="Z40443" s="65"/>
      <c r="AA40443" s="65"/>
      <c r="AB40443" s="65"/>
      <c r="AC40443" s="65"/>
      <c r="AJ40443" s="66"/>
    </row>
    <row r="40444" spans="17:36" ht="4.5" customHeight="1" x14ac:dyDescent="0.2">
      <c r="Q40444" s="65"/>
      <c r="R40444" s="65"/>
      <c r="X40444" s="65"/>
      <c r="Y40444" s="65"/>
      <c r="Z40444" s="65"/>
      <c r="AA40444" s="65"/>
      <c r="AB40444" s="65"/>
      <c r="AC40444" s="65"/>
      <c r="AJ40444" s="66"/>
    </row>
    <row r="40445" spans="17:36" ht="4.5" customHeight="1" x14ac:dyDescent="0.2">
      <c r="Q40445" s="65"/>
      <c r="R40445" s="65"/>
      <c r="X40445" s="65"/>
      <c r="Y40445" s="65"/>
      <c r="Z40445" s="65"/>
      <c r="AA40445" s="65"/>
      <c r="AB40445" s="65"/>
      <c r="AC40445" s="65"/>
      <c r="AJ40445" s="66"/>
    </row>
    <row r="40446" spans="17:36" ht="4.5" customHeight="1" x14ac:dyDescent="0.2">
      <c r="Q40446" s="65"/>
      <c r="R40446" s="65"/>
      <c r="X40446" s="65"/>
      <c r="Y40446" s="65"/>
      <c r="Z40446" s="65"/>
      <c r="AA40446" s="65"/>
      <c r="AB40446" s="65"/>
      <c r="AC40446" s="65"/>
      <c r="AJ40446" s="66"/>
    </row>
    <row r="40447" spans="17:36" ht="4.5" customHeight="1" x14ac:dyDescent="0.2">
      <c r="Q40447" s="65"/>
      <c r="R40447" s="65"/>
      <c r="X40447" s="65"/>
      <c r="Y40447" s="65"/>
      <c r="Z40447" s="65"/>
      <c r="AA40447" s="65"/>
      <c r="AB40447" s="65"/>
      <c r="AC40447" s="65"/>
      <c r="AJ40447" s="66"/>
    </row>
    <row r="40448" spans="17:36" ht="4.5" customHeight="1" x14ac:dyDescent="0.2">
      <c r="Q40448" s="65"/>
      <c r="R40448" s="65"/>
      <c r="X40448" s="65"/>
      <c r="Y40448" s="65"/>
      <c r="Z40448" s="65"/>
      <c r="AA40448" s="65"/>
      <c r="AB40448" s="65"/>
      <c r="AC40448" s="65"/>
      <c r="AJ40448" s="66"/>
    </row>
    <row r="40449" spans="17:36" ht="4.5" customHeight="1" x14ac:dyDescent="0.2">
      <c r="Q40449" s="65"/>
      <c r="R40449" s="65"/>
      <c r="X40449" s="65"/>
      <c r="Y40449" s="65"/>
      <c r="Z40449" s="65"/>
      <c r="AA40449" s="65"/>
      <c r="AB40449" s="65"/>
      <c r="AC40449" s="65"/>
      <c r="AJ40449" s="66"/>
    </row>
    <row r="40450" spans="17:36" ht="4.5" customHeight="1" x14ac:dyDescent="0.2">
      <c r="Q40450" s="65"/>
      <c r="R40450" s="65"/>
      <c r="X40450" s="65"/>
      <c r="Y40450" s="65"/>
      <c r="Z40450" s="65"/>
      <c r="AA40450" s="65"/>
      <c r="AB40450" s="65"/>
      <c r="AC40450" s="65"/>
      <c r="AJ40450" s="66"/>
    </row>
    <row r="40451" spans="17:36" ht="4.5" customHeight="1" x14ac:dyDescent="0.2">
      <c r="Q40451" s="65"/>
      <c r="R40451" s="65"/>
      <c r="X40451" s="65"/>
      <c r="Y40451" s="65"/>
      <c r="Z40451" s="65"/>
      <c r="AA40451" s="65"/>
      <c r="AB40451" s="65"/>
      <c r="AC40451" s="65"/>
      <c r="AJ40451" s="66"/>
    </row>
    <row r="40452" spans="17:36" ht="4.5" customHeight="1" x14ac:dyDescent="0.2">
      <c r="Q40452" s="65"/>
      <c r="R40452" s="65"/>
      <c r="X40452" s="65"/>
      <c r="Y40452" s="65"/>
      <c r="Z40452" s="65"/>
      <c r="AA40452" s="65"/>
      <c r="AB40452" s="65"/>
      <c r="AC40452" s="65"/>
      <c r="AJ40452" s="66"/>
    </row>
    <row r="40453" spans="17:36" ht="4.5" customHeight="1" x14ac:dyDescent="0.2">
      <c r="Q40453" s="65"/>
      <c r="R40453" s="65"/>
      <c r="X40453" s="65"/>
      <c r="Y40453" s="65"/>
      <c r="Z40453" s="65"/>
      <c r="AA40453" s="65"/>
      <c r="AB40453" s="65"/>
      <c r="AC40453" s="65"/>
      <c r="AJ40453" s="66"/>
    </row>
    <row r="40454" spans="17:36" ht="4.5" customHeight="1" x14ac:dyDescent="0.2">
      <c r="Q40454" s="65"/>
      <c r="R40454" s="65"/>
      <c r="X40454" s="65"/>
      <c r="Y40454" s="65"/>
      <c r="Z40454" s="65"/>
      <c r="AA40454" s="65"/>
      <c r="AB40454" s="65"/>
      <c r="AC40454" s="65"/>
      <c r="AJ40454" s="66"/>
    </row>
    <row r="40455" spans="17:36" ht="4.5" customHeight="1" x14ac:dyDescent="0.2">
      <c r="Q40455" s="65"/>
      <c r="R40455" s="65"/>
      <c r="X40455" s="65"/>
      <c r="Y40455" s="65"/>
      <c r="Z40455" s="65"/>
      <c r="AA40455" s="65"/>
      <c r="AB40455" s="65"/>
      <c r="AC40455" s="65"/>
      <c r="AJ40455" s="66"/>
    </row>
    <row r="40456" spans="17:36" ht="4.5" customHeight="1" x14ac:dyDescent="0.2">
      <c r="Q40456" s="65"/>
      <c r="R40456" s="65"/>
      <c r="X40456" s="65"/>
      <c r="Y40456" s="65"/>
      <c r="Z40456" s="65"/>
      <c r="AA40456" s="65"/>
      <c r="AB40456" s="65"/>
      <c r="AC40456" s="65"/>
      <c r="AJ40456" s="66"/>
    </row>
    <row r="40457" spans="17:36" ht="4.5" customHeight="1" x14ac:dyDescent="0.2">
      <c r="Q40457" s="65"/>
      <c r="R40457" s="65"/>
      <c r="X40457" s="65"/>
      <c r="Y40457" s="65"/>
      <c r="Z40457" s="65"/>
      <c r="AA40457" s="65"/>
      <c r="AB40457" s="65"/>
      <c r="AC40457" s="65"/>
      <c r="AJ40457" s="66"/>
    </row>
    <row r="40458" spans="17:36" ht="4.5" customHeight="1" x14ac:dyDescent="0.2">
      <c r="Q40458" s="65"/>
      <c r="R40458" s="65"/>
      <c r="X40458" s="65"/>
      <c r="Y40458" s="65"/>
      <c r="Z40458" s="65"/>
      <c r="AA40458" s="65"/>
      <c r="AB40458" s="65"/>
      <c r="AC40458" s="65"/>
      <c r="AJ40458" s="66"/>
    </row>
    <row r="40459" spans="17:36" ht="4.5" customHeight="1" x14ac:dyDescent="0.2">
      <c r="Q40459" s="65"/>
      <c r="R40459" s="65"/>
      <c r="X40459" s="65"/>
      <c r="Y40459" s="65"/>
      <c r="Z40459" s="65"/>
      <c r="AA40459" s="65"/>
      <c r="AB40459" s="65"/>
      <c r="AC40459" s="65"/>
      <c r="AJ40459" s="66"/>
    </row>
    <row r="40460" spans="17:36" ht="4.5" customHeight="1" x14ac:dyDescent="0.2">
      <c r="Q40460" s="65"/>
      <c r="R40460" s="65"/>
      <c r="X40460" s="65"/>
      <c r="Y40460" s="65"/>
      <c r="Z40460" s="65"/>
      <c r="AA40460" s="65"/>
      <c r="AB40460" s="65"/>
      <c r="AC40460" s="65"/>
      <c r="AJ40460" s="66"/>
    </row>
    <row r="40461" spans="17:36" ht="4.5" customHeight="1" x14ac:dyDescent="0.2">
      <c r="Q40461" s="65"/>
      <c r="R40461" s="65"/>
      <c r="X40461" s="65"/>
      <c r="Y40461" s="65"/>
      <c r="Z40461" s="65"/>
      <c r="AA40461" s="65"/>
      <c r="AB40461" s="65"/>
      <c r="AC40461" s="65"/>
      <c r="AJ40461" s="66"/>
    </row>
    <row r="40462" spans="17:36" ht="4.5" customHeight="1" x14ac:dyDescent="0.2">
      <c r="Q40462" s="65"/>
      <c r="R40462" s="65"/>
      <c r="X40462" s="65"/>
      <c r="Y40462" s="65"/>
      <c r="Z40462" s="65"/>
      <c r="AA40462" s="65"/>
      <c r="AB40462" s="65"/>
      <c r="AC40462" s="65"/>
      <c r="AJ40462" s="66"/>
    </row>
    <row r="40463" spans="17:36" ht="4.5" customHeight="1" x14ac:dyDescent="0.2">
      <c r="Q40463" s="65"/>
      <c r="R40463" s="65"/>
      <c r="X40463" s="65"/>
      <c r="Y40463" s="65"/>
      <c r="Z40463" s="65"/>
      <c r="AA40463" s="65"/>
      <c r="AB40463" s="65"/>
      <c r="AC40463" s="65"/>
      <c r="AJ40463" s="66"/>
    </row>
    <row r="40464" spans="17:36" ht="4.5" customHeight="1" x14ac:dyDescent="0.2">
      <c r="Q40464" s="65"/>
      <c r="R40464" s="65"/>
      <c r="X40464" s="65"/>
      <c r="Y40464" s="65"/>
      <c r="Z40464" s="65"/>
      <c r="AA40464" s="65"/>
      <c r="AB40464" s="65"/>
      <c r="AC40464" s="65"/>
      <c r="AJ40464" s="66"/>
    </row>
    <row r="40465" spans="17:36" ht="4.5" customHeight="1" x14ac:dyDescent="0.2">
      <c r="Q40465" s="65"/>
      <c r="R40465" s="65"/>
      <c r="X40465" s="65"/>
      <c r="Y40465" s="65"/>
      <c r="Z40465" s="65"/>
      <c r="AA40465" s="65"/>
      <c r="AB40465" s="65"/>
      <c r="AC40465" s="65"/>
      <c r="AJ40465" s="66"/>
    </row>
    <row r="40466" spans="17:36" ht="4.5" customHeight="1" x14ac:dyDescent="0.2">
      <c r="Q40466" s="65"/>
      <c r="R40466" s="65"/>
      <c r="X40466" s="65"/>
      <c r="Y40466" s="65"/>
      <c r="Z40466" s="65"/>
      <c r="AA40466" s="65"/>
      <c r="AB40466" s="65"/>
      <c r="AC40466" s="65"/>
      <c r="AJ40466" s="66"/>
    </row>
    <row r="40467" spans="17:36" ht="4.5" customHeight="1" x14ac:dyDescent="0.2">
      <c r="Q40467" s="65"/>
      <c r="R40467" s="65"/>
      <c r="X40467" s="65"/>
      <c r="Y40467" s="65"/>
      <c r="Z40467" s="65"/>
      <c r="AA40467" s="65"/>
      <c r="AB40467" s="65"/>
      <c r="AC40467" s="65"/>
      <c r="AJ40467" s="66"/>
    </row>
    <row r="40468" spans="17:36" ht="4.5" customHeight="1" x14ac:dyDescent="0.2">
      <c r="Q40468" s="65"/>
      <c r="R40468" s="65"/>
      <c r="X40468" s="65"/>
      <c r="Y40468" s="65"/>
      <c r="Z40468" s="65"/>
      <c r="AA40468" s="65"/>
      <c r="AB40468" s="65"/>
      <c r="AC40468" s="65"/>
      <c r="AJ40468" s="66"/>
    </row>
    <row r="40469" spans="17:36" ht="4.5" customHeight="1" x14ac:dyDescent="0.2">
      <c r="Q40469" s="65"/>
      <c r="R40469" s="65"/>
      <c r="X40469" s="65"/>
      <c r="Y40469" s="65"/>
      <c r="Z40469" s="65"/>
      <c r="AA40469" s="65"/>
      <c r="AB40469" s="65"/>
      <c r="AC40469" s="65"/>
      <c r="AJ40469" s="66"/>
    </row>
    <row r="40470" spans="17:36" ht="4.5" customHeight="1" x14ac:dyDescent="0.2">
      <c r="Q40470" s="65"/>
      <c r="R40470" s="65"/>
      <c r="X40470" s="65"/>
      <c r="Y40470" s="65"/>
      <c r="Z40470" s="65"/>
      <c r="AA40470" s="65"/>
      <c r="AB40470" s="65"/>
      <c r="AC40470" s="65"/>
      <c r="AJ40470" s="66"/>
    </row>
    <row r="40471" spans="17:36" ht="4.5" customHeight="1" x14ac:dyDescent="0.2">
      <c r="Q40471" s="65"/>
      <c r="R40471" s="65"/>
      <c r="X40471" s="65"/>
      <c r="Y40471" s="65"/>
      <c r="Z40471" s="65"/>
      <c r="AA40471" s="65"/>
      <c r="AB40471" s="65"/>
      <c r="AC40471" s="65"/>
      <c r="AJ40471" s="66"/>
    </row>
    <row r="40472" spans="17:36" ht="4.5" customHeight="1" x14ac:dyDescent="0.2">
      <c r="Q40472" s="65"/>
      <c r="R40472" s="65"/>
      <c r="X40472" s="65"/>
      <c r="Y40472" s="65"/>
      <c r="Z40472" s="65"/>
      <c r="AA40472" s="65"/>
      <c r="AB40472" s="65"/>
      <c r="AC40472" s="65"/>
      <c r="AJ40472" s="66"/>
    </row>
    <row r="40473" spans="17:36" ht="4.5" customHeight="1" x14ac:dyDescent="0.2">
      <c r="Q40473" s="65"/>
      <c r="R40473" s="65"/>
      <c r="X40473" s="65"/>
      <c r="Y40473" s="65"/>
      <c r="Z40473" s="65"/>
      <c r="AA40473" s="65"/>
      <c r="AB40473" s="65"/>
      <c r="AC40473" s="65"/>
      <c r="AJ40473" s="66"/>
    </row>
    <row r="40474" spans="17:36" ht="4.5" customHeight="1" x14ac:dyDescent="0.2">
      <c r="Q40474" s="65"/>
      <c r="R40474" s="65"/>
      <c r="X40474" s="65"/>
      <c r="Y40474" s="65"/>
      <c r="Z40474" s="65"/>
      <c r="AA40474" s="65"/>
      <c r="AB40474" s="65"/>
      <c r="AC40474" s="65"/>
      <c r="AJ40474" s="66"/>
    </row>
    <row r="40475" spans="17:36" ht="4.5" customHeight="1" x14ac:dyDescent="0.2">
      <c r="Q40475" s="65"/>
      <c r="R40475" s="65"/>
      <c r="X40475" s="65"/>
      <c r="Y40475" s="65"/>
      <c r="Z40475" s="65"/>
      <c r="AA40475" s="65"/>
      <c r="AB40475" s="65"/>
      <c r="AC40475" s="65"/>
      <c r="AJ40475" s="66"/>
    </row>
    <row r="40476" spans="17:36" ht="4.5" customHeight="1" x14ac:dyDescent="0.2">
      <c r="Q40476" s="65"/>
      <c r="R40476" s="65"/>
      <c r="X40476" s="65"/>
      <c r="Y40476" s="65"/>
      <c r="Z40476" s="65"/>
      <c r="AA40476" s="65"/>
      <c r="AB40476" s="65"/>
      <c r="AC40476" s="65"/>
      <c r="AJ40476" s="66"/>
    </row>
    <row r="40477" spans="17:36" ht="4.5" customHeight="1" x14ac:dyDescent="0.2">
      <c r="Q40477" s="65"/>
      <c r="R40477" s="65"/>
      <c r="X40477" s="65"/>
      <c r="Y40477" s="65"/>
      <c r="Z40477" s="65"/>
      <c r="AA40477" s="65"/>
      <c r="AB40477" s="65"/>
      <c r="AC40477" s="65"/>
      <c r="AJ40477" s="66"/>
    </row>
    <row r="40478" spans="17:36" ht="4.5" customHeight="1" x14ac:dyDescent="0.2">
      <c r="Q40478" s="65"/>
      <c r="R40478" s="65"/>
      <c r="X40478" s="65"/>
      <c r="Y40478" s="65"/>
      <c r="Z40478" s="65"/>
      <c r="AA40478" s="65"/>
      <c r="AB40478" s="65"/>
      <c r="AC40478" s="65"/>
      <c r="AJ40478" s="66"/>
    </row>
    <row r="40479" spans="17:36" ht="4.5" customHeight="1" x14ac:dyDescent="0.2">
      <c r="Q40479" s="65"/>
      <c r="R40479" s="65"/>
      <c r="X40479" s="65"/>
      <c r="Y40479" s="65"/>
      <c r="Z40479" s="65"/>
      <c r="AA40479" s="65"/>
      <c r="AB40479" s="65"/>
      <c r="AC40479" s="65"/>
      <c r="AJ40479" s="66"/>
    </row>
    <row r="40480" spans="17:36" ht="4.5" customHeight="1" x14ac:dyDescent="0.2">
      <c r="Q40480" s="65"/>
      <c r="R40480" s="65"/>
      <c r="X40480" s="65"/>
      <c r="Y40480" s="65"/>
      <c r="Z40480" s="65"/>
      <c r="AA40480" s="65"/>
      <c r="AB40480" s="65"/>
      <c r="AC40480" s="65"/>
      <c r="AJ40480" s="66"/>
    </row>
    <row r="40481" spans="17:36" ht="4.5" customHeight="1" x14ac:dyDescent="0.2">
      <c r="Q40481" s="65"/>
      <c r="R40481" s="65"/>
      <c r="X40481" s="65"/>
      <c r="Y40481" s="65"/>
      <c r="Z40481" s="65"/>
      <c r="AA40481" s="65"/>
      <c r="AB40481" s="65"/>
      <c r="AC40481" s="65"/>
      <c r="AJ40481" s="66"/>
    </row>
    <row r="40482" spans="17:36" ht="4.5" customHeight="1" x14ac:dyDescent="0.2">
      <c r="Q40482" s="65"/>
      <c r="R40482" s="65"/>
      <c r="X40482" s="65"/>
      <c r="Y40482" s="65"/>
      <c r="Z40482" s="65"/>
      <c r="AA40482" s="65"/>
      <c r="AB40482" s="65"/>
      <c r="AC40482" s="65"/>
      <c r="AJ40482" s="66"/>
    </row>
    <row r="40483" spans="17:36" ht="4.5" customHeight="1" x14ac:dyDescent="0.2">
      <c r="Q40483" s="65"/>
      <c r="R40483" s="65"/>
      <c r="X40483" s="65"/>
      <c r="Y40483" s="65"/>
      <c r="Z40483" s="65"/>
      <c r="AA40483" s="65"/>
      <c r="AB40483" s="65"/>
      <c r="AC40483" s="65"/>
      <c r="AJ40483" s="66"/>
    </row>
    <row r="40484" spans="17:36" ht="4.5" customHeight="1" x14ac:dyDescent="0.2">
      <c r="Q40484" s="65"/>
      <c r="R40484" s="65"/>
      <c r="X40484" s="65"/>
      <c r="Y40484" s="65"/>
      <c r="Z40484" s="65"/>
      <c r="AA40484" s="65"/>
      <c r="AB40484" s="65"/>
      <c r="AC40484" s="65"/>
      <c r="AJ40484" s="66"/>
    </row>
    <row r="40485" spans="17:36" ht="4.5" customHeight="1" x14ac:dyDescent="0.2">
      <c r="Q40485" s="65"/>
      <c r="R40485" s="65"/>
      <c r="X40485" s="65"/>
      <c r="Y40485" s="65"/>
      <c r="Z40485" s="65"/>
      <c r="AA40485" s="65"/>
      <c r="AB40485" s="65"/>
      <c r="AC40485" s="65"/>
      <c r="AJ40485" s="66"/>
    </row>
    <row r="40486" spans="17:36" ht="4.5" customHeight="1" x14ac:dyDescent="0.2">
      <c r="Q40486" s="65"/>
      <c r="R40486" s="65"/>
      <c r="X40486" s="65"/>
      <c r="Y40486" s="65"/>
      <c r="Z40486" s="65"/>
      <c r="AA40486" s="65"/>
      <c r="AB40486" s="65"/>
      <c r="AC40486" s="65"/>
      <c r="AJ40486" s="66"/>
    </row>
    <row r="40487" spans="17:36" ht="4.5" customHeight="1" x14ac:dyDescent="0.2">
      <c r="Q40487" s="65"/>
      <c r="R40487" s="65"/>
      <c r="X40487" s="65"/>
      <c r="Y40487" s="65"/>
      <c r="Z40487" s="65"/>
      <c r="AA40487" s="65"/>
      <c r="AB40487" s="65"/>
      <c r="AC40487" s="65"/>
      <c r="AJ40487" s="66"/>
    </row>
    <row r="40488" spans="17:36" ht="4.5" customHeight="1" x14ac:dyDescent="0.2">
      <c r="Q40488" s="65"/>
      <c r="R40488" s="65"/>
      <c r="X40488" s="65"/>
      <c r="Y40488" s="65"/>
      <c r="Z40488" s="65"/>
      <c r="AA40488" s="65"/>
      <c r="AB40488" s="65"/>
      <c r="AC40488" s="65"/>
      <c r="AJ40488" s="66"/>
    </row>
    <row r="40489" spans="17:36" ht="4.5" customHeight="1" x14ac:dyDescent="0.2">
      <c r="Q40489" s="65"/>
      <c r="R40489" s="65"/>
      <c r="X40489" s="65"/>
      <c r="Y40489" s="65"/>
      <c r="Z40489" s="65"/>
      <c r="AA40489" s="65"/>
      <c r="AB40489" s="65"/>
      <c r="AC40489" s="65"/>
      <c r="AJ40489" s="66"/>
    </row>
    <row r="40490" spans="17:36" ht="4.5" customHeight="1" x14ac:dyDescent="0.2">
      <c r="Q40490" s="65"/>
      <c r="R40490" s="65"/>
      <c r="X40490" s="65"/>
      <c r="Y40490" s="65"/>
      <c r="Z40490" s="65"/>
      <c r="AA40490" s="65"/>
      <c r="AB40490" s="65"/>
      <c r="AC40490" s="65"/>
      <c r="AJ40490" s="66"/>
    </row>
    <row r="40491" spans="17:36" ht="4.5" customHeight="1" x14ac:dyDescent="0.2">
      <c r="Q40491" s="65"/>
      <c r="R40491" s="65"/>
      <c r="X40491" s="65"/>
      <c r="Y40491" s="65"/>
      <c r="Z40491" s="65"/>
      <c r="AA40491" s="65"/>
      <c r="AB40491" s="65"/>
      <c r="AC40491" s="65"/>
      <c r="AJ40491" s="66"/>
    </row>
    <row r="40492" spans="17:36" ht="4.5" customHeight="1" x14ac:dyDescent="0.2">
      <c r="Q40492" s="65"/>
      <c r="R40492" s="65"/>
      <c r="X40492" s="65"/>
      <c r="Y40492" s="65"/>
      <c r="Z40492" s="65"/>
      <c r="AA40492" s="65"/>
      <c r="AB40492" s="65"/>
      <c r="AC40492" s="65"/>
      <c r="AJ40492" s="66"/>
    </row>
    <row r="40493" spans="17:36" ht="4.5" customHeight="1" x14ac:dyDescent="0.2">
      <c r="Q40493" s="65"/>
      <c r="R40493" s="65"/>
      <c r="X40493" s="65"/>
      <c r="Y40493" s="65"/>
      <c r="Z40493" s="65"/>
      <c r="AA40493" s="65"/>
      <c r="AB40493" s="65"/>
      <c r="AC40493" s="65"/>
      <c r="AJ40493" s="66"/>
    </row>
    <row r="40494" spans="17:36" ht="4.5" customHeight="1" x14ac:dyDescent="0.2">
      <c r="Q40494" s="65"/>
      <c r="R40494" s="65"/>
      <c r="X40494" s="65"/>
      <c r="Y40494" s="65"/>
      <c r="Z40494" s="65"/>
      <c r="AA40494" s="65"/>
      <c r="AB40494" s="65"/>
      <c r="AC40494" s="65"/>
      <c r="AJ40494" s="66"/>
    </row>
    <row r="40495" spans="17:36" ht="4.5" customHeight="1" x14ac:dyDescent="0.2">
      <c r="Q40495" s="65"/>
      <c r="R40495" s="65"/>
      <c r="X40495" s="65"/>
      <c r="Y40495" s="65"/>
      <c r="Z40495" s="65"/>
      <c r="AA40495" s="65"/>
      <c r="AB40495" s="65"/>
      <c r="AC40495" s="65"/>
      <c r="AJ40495" s="66"/>
    </row>
    <row r="40496" spans="17:36" ht="4.5" customHeight="1" x14ac:dyDescent="0.2">
      <c r="Q40496" s="65"/>
      <c r="R40496" s="65"/>
      <c r="X40496" s="65"/>
      <c r="Y40496" s="65"/>
      <c r="Z40496" s="65"/>
      <c r="AA40496" s="65"/>
      <c r="AB40496" s="65"/>
      <c r="AC40496" s="65"/>
      <c r="AJ40496" s="66"/>
    </row>
    <row r="40497" spans="17:36" ht="4.5" customHeight="1" x14ac:dyDescent="0.2">
      <c r="Q40497" s="65"/>
      <c r="R40497" s="65"/>
      <c r="X40497" s="65"/>
      <c r="Y40497" s="65"/>
      <c r="Z40497" s="65"/>
      <c r="AA40497" s="65"/>
      <c r="AB40497" s="65"/>
      <c r="AC40497" s="65"/>
      <c r="AJ40497" s="66"/>
    </row>
    <row r="40498" spans="17:36" ht="4.5" customHeight="1" x14ac:dyDescent="0.2">
      <c r="Q40498" s="65"/>
      <c r="R40498" s="65"/>
      <c r="X40498" s="65"/>
      <c r="Y40498" s="65"/>
      <c r="Z40498" s="65"/>
      <c r="AA40498" s="65"/>
      <c r="AB40498" s="65"/>
      <c r="AC40498" s="65"/>
      <c r="AJ40498" s="66"/>
    </row>
    <row r="40499" spans="17:36" ht="4.5" customHeight="1" x14ac:dyDescent="0.2">
      <c r="Q40499" s="65"/>
      <c r="R40499" s="65"/>
      <c r="X40499" s="65"/>
      <c r="Y40499" s="65"/>
      <c r="Z40499" s="65"/>
      <c r="AA40499" s="65"/>
      <c r="AB40499" s="65"/>
      <c r="AC40499" s="65"/>
      <c r="AJ40499" s="66"/>
    </row>
    <row r="40500" spans="17:36" ht="4.5" customHeight="1" x14ac:dyDescent="0.2">
      <c r="Q40500" s="65"/>
      <c r="R40500" s="65"/>
      <c r="X40500" s="65"/>
      <c r="Y40500" s="65"/>
      <c r="Z40500" s="65"/>
      <c r="AA40500" s="65"/>
      <c r="AB40500" s="65"/>
      <c r="AC40500" s="65"/>
      <c r="AJ40500" s="66"/>
    </row>
    <row r="40501" spans="17:36" ht="4.5" customHeight="1" x14ac:dyDescent="0.2">
      <c r="Q40501" s="65"/>
      <c r="R40501" s="65"/>
      <c r="X40501" s="65"/>
      <c r="Y40501" s="65"/>
      <c r="Z40501" s="65"/>
      <c r="AA40501" s="65"/>
      <c r="AB40501" s="65"/>
      <c r="AC40501" s="65"/>
      <c r="AJ40501" s="66"/>
    </row>
    <row r="40502" spans="17:36" ht="4.5" customHeight="1" x14ac:dyDescent="0.2">
      <c r="Q40502" s="65"/>
      <c r="R40502" s="65"/>
      <c r="X40502" s="65"/>
      <c r="Y40502" s="65"/>
      <c r="Z40502" s="65"/>
      <c r="AA40502" s="65"/>
      <c r="AB40502" s="65"/>
      <c r="AC40502" s="65"/>
      <c r="AJ40502" s="66"/>
    </row>
    <row r="40503" spans="17:36" ht="4.5" customHeight="1" x14ac:dyDescent="0.2">
      <c r="Q40503" s="65"/>
      <c r="R40503" s="65"/>
      <c r="X40503" s="65"/>
      <c r="Y40503" s="65"/>
      <c r="Z40503" s="65"/>
      <c r="AA40503" s="65"/>
      <c r="AB40503" s="65"/>
      <c r="AC40503" s="65"/>
      <c r="AJ40503" s="66"/>
    </row>
    <row r="40504" spans="17:36" ht="4.5" customHeight="1" x14ac:dyDescent="0.2">
      <c r="Q40504" s="65"/>
      <c r="R40504" s="65"/>
      <c r="X40504" s="65"/>
      <c r="Y40504" s="65"/>
      <c r="Z40504" s="65"/>
      <c r="AA40504" s="65"/>
      <c r="AB40504" s="65"/>
      <c r="AC40504" s="65"/>
      <c r="AJ40504" s="66"/>
    </row>
    <row r="40505" spans="17:36" ht="4.5" customHeight="1" x14ac:dyDescent="0.2">
      <c r="Q40505" s="65"/>
      <c r="R40505" s="65"/>
      <c r="X40505" s="65"/>
      <c r="Y40505" s="65"/>
      <c r="Z40505" s="65"/>
      <c r="AA40505" s="65"/>
      <c r="AB40505" s="65"/>
      <c r="AC40505" s="65"/>
      <c r="AJ40505" s="66"/>
    </row>
    <row r="40506" spans="17:36" ht="4.5" customHeight="1" x14ac:dyDescent="0.2">
      <c r="Q40506" s="65"/>
      <c r="R40506" s="65"/>
      <c r="X40506" s="65"/>
      <c r="Y40506" s="65"/>
      <c r="Z40506" s="65"/>
      <c r="AA40506" s="65"/>
      <c r="AB40506" s="65"/>
      <c r="AC40506" s="65"/>
      <c r="AJ40506" s="66"/>
    </row>
    <row r="40507" spans="17:36" ht="4.5" customHeight="1" x14ac:dyDescent="0.2">
      <c r="Q40507" s="65"/>
      <c r="R40507" s="65"/>
      <c r="X40507" s="65"/>
      <c r="Y40507" s="65"/>
      <c r="Z40507" s="65"/>
      <c r="AA40507" s="65"/>
      <c r="AB40507" s="65"/>
      <c r="AC40507" s="65"/>
      <c r="AJ40507" s="66"/>
    </row>
    <row r="40508" spans="17:36" ht="4.5" customHeight="1" x14ac:dyDescent="0.2">
      <c r="Q40508" s="65"/>
      <c r="R40508" s="65"/>
      <c r="X40508" s="65"/>
      <c r="Y40508" s="65"/>
      <c r="Z40508" s="65"/>
      <c r="AA40508" s="65"/>
      <c r="AB40508" s="65"/>
      <c r="AC40508" s="65"/>
      <c r="AJ40508" s="66"/>
    </row>
    <row r="40509" spans="17:36" ht="4.5" customHeight="1" x14ac:dyDescent="0.2">
      <c r="Q40509" s="65"/>
      <c r="R40509" s="65"/>
      <c r="X40509" s="65"/>
      <c r="Y40509" s="65"/>
      <c r="Z40509" s="65"/>
      <c r="AA40509" s="65"/>
      <c r="AB40509" s="65"/>
      <c r="AC40509" s="65"/>
      <c r="AJ40509" s="66"/>
    </row>
    <row r="40510" spans="17:36" ht="4.5" customHeight="1" x14ac:dyDescent="0.2">
      <c r="Q40510" s="65"/>
      <c r="R40510" s="65"/>
      <c r="X40510" s="65"/>
      <c r="Y40510" s="65"/>
      <c r="Z40510" s="65"/>
      <c r="AA40510" s="65"/>
      <c r="AB40510" s="65"/>
      <c r="AC40510" s="65"/>
      <c r="AJ40510" s="66"/>
    </row>
    <row r="40511" spans="17:36" ht="4.5" customHeight="1" x14ac:dyDescent="0.2">
      <c r="Q40511" s="65"/>
      <c r="R40511" s="65"/>
      <c r="X40511" s="65"/>
      <c r="Y40511" s="65"/>
      <c r="Z40511" s="65"/>
      <c r="AA40511" s="65"/>
      <c r="AB40511" s="65"/>
      <c r="AC40511" s="65"/>
      <c r="AJ40511" s="66"/>
    </row>
    <row r="40512" spans="17:36" ht="4.5" customHeight="1" x14ac:dyDescent="0.2">
      <c r="Q40512" s="65"/>
      <c r="R40512" s="65"/>
      <c r="X40512" s="65"/>
      <c r="Y40512" s="65"/>
      <c r="Z40512" s="65"/>
      <c r="AA40512" s="65"/>
      <c r="AB40512" s="65"/>
      <c r="AC40512" s="65"/>
      <c r="AJ40512" s="66"/>
    </row>
    <row r="40513" spans="17:36" ht="4.5" customHeight="1" x14ac:dyDescent="0.2">
      <c r="Q40513" s="65"/>
      <c r="R40513" s="65"/>
      <c r="X40513" s="65"/>
      <c r="Y40513" s="65"/>
      <c r="Z40513" s="65"/>
      <c r="AA40513" s="65"/>
      <c r="AB40513" s="65"/>
      <c r="AC40513" s="65"/>
      <c r="AJ40513" s="66"/>
    </row>
    <row r="40514" spans="17:36" ht="4.5" customHeight="1" x14ac:dyDescent="0.2">
      <c r="Q40514" s="65"/>
      <c r="R40514" s="65"/>
      <c r="X40514" s="65"/>
      <c r="Y40514" s="65"/>
      <c r="Z40514" s="65"/>
      <c r="AA40514" s="65"/>
      <c r="AB40514" s="65"/>
      <c r="AC40514" s="65"/>
      <c r="AJ40514" s="66"/>
    </row>
    <row r="40515" spans="17:36" ht="4.5" customHeight="1" x14ac:dyDescent="0.2">
      <c r="Q40515" s="65"/>
      <c r="R40515" s="65"/>
      <c r="X40515" s="65"/>
      <c r="Y40515" s="65"/>
      <c r="Z40515" s="65"/>
      <c r="AA40515" s="65"/>
      <c r="AB40515" s="65"/>
      <c r="AC40515" s="65"/>
      <c r="AJ40515" s="66"/>
    </row>
    <row r="40516" spans="17:36" ht="4.5" customHeight="1" x14ac:dyDescent="0.2">
      <c r="Q40516" s="65"/>
      <c r="R40516" s="65"/>
      <c r="X40516" s="65"/>
      <c r="Y40516" s="65"/>
      <c r="Z40516" s="65"/>
      <c r="AA40516" s="65"/>
      <c r="AB40516" s="65"/>
      <c r="AC40516" s="65"/>
      <c r="AJ40516" s="66"/>
    </row>
    <row r="40517" spans="17:36" ht="4.5" customHeight="1" x14ac:dyDescent="0.2">
      <c r="Q40517" s="65"/>
      <c r="R40517" s="65"/>
      <c r="X40517" s="65"/>
      <c r="Y40517" s="65"/>
      <c r="Z40517" s="65"/>
      <c r="AA40517" s="65"/>
      <c r="AB40517" s="65"/>
      <c r="AC40517" s="65"/>
      <c r="AJ40517" s="66"/>
    </row>
    <row r="40518" spans="17:36" ht="4.5" customHeight="1" x14ac:dyDescent="0.2">
      <c r="Q40518" s="65"/>
      <c r="R40518" s="65"/>
      <c r="X40518" s="65"/>
      <c r="Y40518" s="65"/>
      <c r="Z40518" s="65"/>
      <c r="AA40518" s="65"/>
      <c r="AB40518" s="65"/>
      <c r="AC40518" s="65"/>
      <c r="AJ40518" s="66"/>
    </row>
    <row r="40519" spans="17:36" ht="4.5" customHeight="1" x14ac:dyDescent="0.2">
      <c r="Q40519" s="65"/>
      <c r="R40519" s="65"/>
      <c r="X40519" s="65"/>
      <c r="Y40519" s="65"/>
      <c r="Z40519" s="65"/>
      <c r="AA40519" s="65"/>
      <c r="AB40519" s="65"/>
      <c r="AC40519" s="65"/>
      <c r="AJ40519" s="66"/>
    </row>
    <row r="40520" spans="17:36" ht="4.5" customHeight="1" x14ac:dyDescent="0.2">
      <c r="Q40520" s="65"/>
      <c r="R40520" s="65"/>
      <c r="X40520" s="65"/>
      <c r="Y40520" s="65"/>
      <c r="Z40520" s="65"/>
      <c r="AA40520" s="65"/>
      <c r="AB40520" s="65"/>
      <c r="AC40520" s="65"/>
      <c r="AJ40520" s="66"/>
    </row>
    <row r="40521" spans="17:36" ht="4.5" customHeight="1" x14ac:dyDescent="0.2">
      <c r="Q40521" s="65"/>
      <c r="R40521" s="65"/>
      <c r="X40521" s="65"/>
      <c r="Y40521" s="65"/>
      <c r="Z40521" s="65"/>
      <c r="AA40521" s="65"/>
      <c r="AB40521" s="65"/>
      <c r="AC40521" s="65"/>
      <c r="AJ40521" s="66"/>
    </row>
    <row r="40522" spans="17:36" ht="4.5" customHeight="1" x14ac:dyDescent="0.2">
      <c r="Q40522" s="65"/>
      <c r="R40522" s="65"/>
      <c r="X40522" s="65"/>
      <c r="Y40522" s="65"/>
      <c r="Z40522" s="65"/>
      <c r="AA40522" s="65"/>
      <c r="AB40522" s="65"/>
      <c r="AC40522" s="65"/>
      <c r="AJ40522" s="66"/>
    </row>
    <row r="40523" spans="17:36" ht="4.5" customHeight="1" x14ac:dyDescent="0.2">
      <c r="Q40523" s="65"/>
      <c r="R40523" s="65"/>
      <c r="X40523" s="65"/>
      <c r="Y40523" s="65"/>
      <c r="Z40523" s="65"/>
      <c r="AA40523" s="65"/>
      <c r="AB40523" s="65"/>
      <c r="AC40523" s="65"/>
      <c r="AJ40523" s="66"/>
    </row>
    <row r="40524" spans="17:36" ht="4.5" customHeight="1" x14ac:dyDescent="0.2">
      <c r="Q40524" s="65"/>
      <c r="R40524" s="65"/>
      <c r="X40524" s="65"/>
      <c r="Y40524" s="65"/>
      <c r="Z40524" s="65"/>
      <c r="AA40524" s="65"/>
      <c r="AB40524" s="65"/>
      <c r="AC40524" s="65"/>
      <c r="AJ40524" s="66"/>
    </row>
    <row r="40525" spans="17:36" ht="4.5" customHeight="1" x14ac:dyDescent="0.2">
      <c r="Q40525" s="65"/>
      <c r="R40525" s="65"/>
      <c r="X40525" s="65"/>
      <c r="Y40525" s="65"/>
      <c r="Z40525" s="65"/>
      <c r="AA40525" s="65"/>
      <c r="AB40525" s="65"/>
      <c r="AC40525" s="65"/>
      <c r="AJ40525" s="66"/>
    </row>
    <row r="40526" spans="17:36" ht="4.5" customHeight="1" x14ac:dyDescent="0.2">
      <c r="Q40526" s="65"/>
      <c r="R40526" s="65"/>
      <c r="X40526" s="65"/>
      <c r="Y40526" s="65"/>
      <c r="Z40526" s="65"/>
      <c r="AA40526" s="65"/>
      <c r="AB40526" s="65"/>
      <c r="AC40526" s="65"/>
      <c r="AJ40526" s="66"/>
    </row>
    <row r="40527" spans="17:36" ht="4.5" customHeight="1" x14ac:dyDescent="0.2">
      <c r="Q40527" s="65"/>
      <c r="R40527" s="65"/>
      <c r="X40527" s="65"/>
      <c r="Y40527" s="65"/>
      <c r="Z40527" s="65"/>
      <c r="AA40527" s="65"/>
      <c r="AB40527" s="65"/>
      <c r="AC40527" s="65"/>
      <c r="AJ40527" s="66"/>
    </row>
    <row r="40528" spans="17:36" ht="4.5" customHeight="1" x14ac:dyDescent="0.2">
      <c r="Q40528" s="65"/>
      <c r="R40528" s="65"/>
      <c r="X40528" s="65"/>
      <c r="Y40528" s="65"/>
      <c r="Z40528" s="65"/>
      <c r="AA40528" s="65"/>
      <c r="AB40528" s="65"/>
      <c r="AC40528" s="65"/>
      <c r="AJ40528" s="66"/>
    </row>
    <row r="40529" spans="17:36" ht="4.5" customHeight="1" x14ac:dyDescent="0.2">
      <c r="Q40529" s="65"/>
      <c r="R40529" s="65"/>
      <c r="X40529" s="65"/>
      <c r="Y40529" s="65"/>
      <c r="Z40529" s="65"/>
      <c r="AA40529" s="65"/>
      <c r="AB40529" s="65"/>
      <c r="AC40529" s="65"/>
      <c r="AJ40529" s="66"/>
    </row>
    <row r="40530" spans="17:36" ht="4.5" customHeight="1" x14ac:dyDescent="0.2">
      <c r="Q40530" s="65"/>
      <c r="R40530" s="65"/>
      <c r="X40530" s="65"/>
      <c r="Y40530" s="65"/>
      <c r="Z40530" s="65"/>
      <c r="AA40530" s="65"/>
      <c r="AB40530" s="65"/>
      <c r="AC40530" s="65"/>
      <c r="AJ40530" s="66"/>
    </row>
    <row r="40531" spans="17:36" ht="4.5" customHeight="1" x14ac:dyDescent="0.2">
      <c r="Q40531" s="65"/>
      <c r="R40531" s="65"/>
      <c r="X40531" s="65"/>
      <c r="Y40531" s="65"/>
      <c r="Z40531" s="65"/>
      <c r="AA40531" s="65"/>
      <c r="AB40531" s="65"/>
      <c r="AC40531" s="65"/>
      <c r="AJ40531" s="66"/>
    </row>
    <row r="40532" spans="17:36" ht="4.5" customHeight="1" x14ac:dyDescent="0.2">
      <c r="Q40532" s="65"/>
      <c r="R40532" s="65"/>
      <c r="X40532" s="65"/>
      <c r="Y40532" s="65"/>
      <c r="Z40532" s="65"/>
      <c r="AA40532" s="65"/>
      <c r="AB40532" s="65"/>
      <c r="AC40532" s="65"/>
      <c r="AJ40532" s="66"/>
    </row>
    <row r="40533" spans="17:36" ht="4.5" customHeight="1" x14ac:dyDescent="0.2">
      <c r="Q40533" s="65"/>
      <c r="R40533" s="65"/>
      <c r="X40533" s="65"/>
      <c r="Y40533" s="65"/>
      <c r="Z40533" s="65"/>
      <c r="AA40533" s="65"/>
      <c r="AB40533" s="65"/>
      <c r="AC40533" s="65"/>
      <c r="AJ40533" s="66"/>
    </row>
    <row r="40534" spans="17:36" ht="4.5" customHeight="1" x14ac:dyDescent="0.2">
      <c r="Q40534" s="65"/>
      <c r="R40534" s="65"/>
      <c r="X40534" s="65"/>
      <c r="Y40534" s="65"/>
      <c r="Z40534" s="65"/>
      <c r="AA40534" s="65"/>
      <c r="AB40534" s="65"/>
      <c r="AC40534" s="65"/>
      <c r="AJ40534" s="66"/>
    </row>
    <row r="40535" spans="17:36" ht="4.5" customHeight="1" x14ac:dyDescent="0.2">
      <c r="Q40535" s="65"/>
      <c r="R40535" s="65"/>
      <c r="X40535" s="65"/>
      <c r="Y40535" s="65"/>
      <c r="Z40535" s="65"/>
      <c r="AA40535" s="65"/>
      <c r="AB40535" s="65"/>
      <c r="AC40535" s="65"/>
      <c r="AJ40535" s="66"/>
    </row>
    <row r="40536" spans="17:36" ht="4.5" customHeight="1" x14ac:dyDescent="0.2">
      <c r="Q40536" s="65"/>
      <c r="R40536" s="65"/>
      <c r="X40536" s="65"/>
      <c r="Y40536" s="65"/>
      <c r="Z40536" s="65"/>
      <c r="AA40536" s="65"/>
      <c r="AB40536" s="65"/>
      <c r="AC40536" s="65"/>
      <c r="AJ40536" s="66"/>
    </row>
    <row r="40537" spans="17:36" ht="4.5" customHeight="1" x14ac:dyDescent="0.2">
      <c r="Q40537" s="65"/>
      <c r="R40537" s="65"/>
      <c r="X40537" s="65"/>
      <c r="Y40537" s="65"/>
      <c r="Z40537" s="65"/>
      <c r="AA40537" s="65"/>
      <c r="AB40537" s="65"/>
      <c r="AC40537" s="65"/>
      <c r="AJ40537" s="66"/>
    </row>
    <row r="40538" spans="17:36" ht="4.5" customHeight="1" x14ac:dyDescent="0.2">
      <c r="Q40538" s="65"/>
      <c r="R40538" s="65"/>
      <c r="X40538" s="65"/>
      <c r="Y40538" s="65"/>
      <c r="Z40538" s="65"/>
      <c r="AA40538" s="65"/>
      <c r="AB40538" s="65"/>
      <c r="AC40538" s="65"/>
      <c r="AJ40538" s="66"/>
    </row>
    <row r="40539" spans="17:36" ht="4.5" customHeight="1" x14ac:dyDescent="0.2">
      <c r="Q40539" s="65"/>
      <c r="R40539" s="65"/>
      <c r="X40539" s="65"/>
      <c r="Y40539" s="65"/>
      <c r="Z40539" s="65"/>
      <c r="AA40539" s="65"/>
      <c r="AB40539" s="65"/>
      <c r="AC40539" s="65"/>
      <c r="AJ40539" s="66"/>
    </row>
    <row r="40540" spans="17:36" ht="4.5" customHeight="1" x14ac:dyDescent="0.2">
      <c r="Q40540" s="65"/>
      <c r="R40540" s="65"/>
      <c r="X40540" s="65"/>
      <c r="Y40540" s="65"/>
      <c r="Z40540" s="65"/>
      <c r="AA40540" s="65"/>
      <c r="AB40540" s="65"/>
      <c r="AC40540" s="65"/>
      <c r="AJ40540" s="66"/>
    </row>
    <row r="40541" spans="17:36" ht="4.5" customHeight="1" x14ac:dyDescent="0.2">
      <c r="Q40541" s="65"/>
      <c r="R40541" s="65"/>
      <c r="X40541" s="65"/>
      <c r="Y40541" s="65"/>
      <c r="Z40541" s="65"/>
      <c r="AA40541" s="65"/>
      <c r="AB40541" s="65"/>
      <c r="AC40541" s="65"/>
      <c r="AJ40541" s="66"/>
    </row>
    <row r="40542" spans="17:36" ht="4.5" customHeight="1" x14ac:dyDescent="0.2">
      <c r="Q40542" s="65"/>
      <c r="R40542" s="65"/>
      <c r="X40542" s="65"/>
      <c r="Y40542" s="65"/>
      <c r="Z40542" s="65"/>
      <c r="AA40542" s="65"/>
      <c r="AB40542" s="65"/>
      <c r="AC40542" s="65"/>
      <c r="AJ40542" s="66"/>
    </row>
    <row r="40543" spans="17:36" ht="4.5" customHeight="1" x14ac:dyDescent="0.2">
      <c r="Q40543" s="65"/>
      <c r="R40543" s="65"/>
      <c r="X40543" s="65"/>
      <c r="Y40543" s="65"/>
      <c r="Z40543" s="65"/>
      <c r="AA40543" s="65"/>
      <c r="AB40543" s="65"/>
      <c r="AC40543" s="65"/>
      <c r="AJ40543" s="66"/>
    </row>
    <row r="40544" spans="17:36" ht="4.5" customHeight="1" x14ac:dyDescent="0.2">
      <c r="Q40544" s="65"/>
      <c r="R40544" s="65"/>
      <c r="X40544" s="65"/>
      <c r="Y40544" s="65"/>
      <c r="Z40544" s="65"/>
      <c r="AA40544" s="65"/>
      <c r="AB40544" s="65"/>
      <c r="AC40544" s="65"/>
      <c r="AJ40544" s="66"/>
    </row>
    <row r="40545" spans="17:36" ht="4.5" customHeight="1" x14ac:dyDescent="0.2">
      <c r="Q40545" s="65"/>
      <c r="R40545" s="65"/>
      <c r="X40545" s="65"/>
      <c r="Y40545" s="65"/>
      <c r="Z40545" s="65"/>
      <c r="AA40545" s="65"/>
      <c r="AB40545" s="65"/>
      <c r="AC40545" s="65"/>
      <c r="AJ40545" s="66"/>
    </row>
    <row r="40546" spans="17:36" ht="4.5" customHeight="1" x14ac:dyDescent="0.2">
      <c r="Q40546" s="65"/>
      <c r="R40546" s="65"/>
      <c r="X40546" s="65"/>
      <c r="Y40546" s="65"/>
      <c r="Z40546" s="65"/>
      <c r="AA40546" s="65"/>
      <c r="AB40546" s="65"/>
      <c r="AC40546" s="65"/>
      <c r="AJ40546" s="66"/>
    </row>
    <row r="40547" spans="17:36" ht="4.5" customHeight="1" x14ac:dyDescent="0.2">
      <c r="Q40547" s="65"/>
      <c r="R40547" s="65"/>
      <c r="X40547" s="65"/>
      <c r="Y40547" s="65"/>
      <c r="Z40547" s="65"/>
      <c r="AA40547" s="65"/>
      <c r="AB40547" s="65"/>
      <c r="AC40547" s="65"/>
      <c r="AJ40547" s="66"/>
    </row>
    <row r="40548" spans="17:36" ht="4.5" customHeight="1" x14ac:dyDescent="0.2">
      <c r="Q40548" s="65"/>
      <c r="R40548" s="65"/>
      <c r="X40548" s="65"/>
      <c r="Y40548" s="65"/>
      <c r="Z40548" s="65"/>
      <c r="AA40548" s="65"/>
      <c r="AB40548" s="65"/>
      <c r="AC40548" s="65"/>
      <c r="AJ40548" s="66"/>
    </row>
    <row r="40549" spans="17:36" ht="4.5" customHeight="1" x14ac:dyDescent="0.2">
      <c r="Q40549" s="65"/>
      <c r="R40549" s="65"/>
      <c r="X40549" s="65"/>
      <c r="Y40549" s="65"/>
      <c r="Z40549" s="65"/>
      <c r="AA40549" s="65"/>
      <c r="AB40549" s="65"/>
      <c r="AC40549" s="65"/>
      <c r="AJ40549" s="66"/>
    </row>
    <row r="40550" spans="17:36" ht="4.5" customHeight="1" x14ac:dyDescent="0.2">
      <c r="Q40550" s="65"/>
      <c r="R40550" s="65"/>
      <c r="X40550" s="65"/>
      <c r="Y40550" s="65"/>
      <c r="Z40550" s="65"/>
      <c r="AA40550" s="65"/>
      <c r="AB40550" s="65"/>
      <c r="AC40550" s="65"/>
      <c r="AJ40550" s="66"/>
    </row>
    <row r="40551" spans="17:36" ht="4.5" customHeight="1" x14ac:dyDescent="0.2">
      <c r="Q40551" s="65"/>
      <c r="R40551" s="65"/>
      <c r="X40551" s="65"/>
      <c r="Y40551" s="65"/>
      <c r="Z40551" s="65"/>
      <c r="AA40551" s="65"/>
      <c r="AB40551" s="65"/>
      <c r="AC40551" s="65"/>
      <c r="AJ40551" s="66"/>
    </row>
    <row r="40552" spans="17:36" ht="4.5" customHeight="1" x14ac:dyDescent="0.2">
      <c r="Q40552" s="65"/>
      <c r="R40552" s="65"/>
      <c r="X40552" s="65"/>
      <c r="Y40552" s="65"/>
      <c r="Z40552" s="65"/>
      <c r="AA40552" s="65"/>
      <c r="AB40552" s="65"/>
      <c r="AC40552" s="65"/>
      <c r="AJ40552" s="66"/>
    </row>
    <row r="40553" spans="17:36" ht="4.5" customHeight="1" x14ac:dyDescent="0.2">
      <c r="Q40553" s="65"/>
      <c r="R40553" s="65"/>
      <c r="X40553" s="65"/>
      <c r="Y40553" s="65"/>
      <c r="Z40553" s="65"/>
      <c r="AA40553" s="65"/>
      <c r="AB40553" s="65"/>
      <c r="AC40553" s="65"/>
      <c r="AJ40553" s="66"/>
    </row>
    <row r="40554" spans="17:36" ht="4.5" customHeight="1" x14ac:dyDescent="0.2">
      <c r="Q40554" s="65"/>
      <c r="R40554" s="65"/>
      <c r="X40554" s="65"/>
      <c r="Y40554" s="65"/>
      <c r="Z40554" s="65"/>
      <c r="AA40554" s="65"/>
      <c r="AB40554" s="65"/>
      <c r="AC40554" s="65"/>
      <c r="AJ40554" s="66"/>
    </row>
    <row r="40555" spans="17:36" ht="4.5" customHeight="1" x14ac:dyDescent="0.2">
      <c r="Q40555" s="65"/>
      <c r="R40555" s="65"/>
      <c r="X40555" s="65"/>
      <c r="Y40555" s="65"/>
      <c r="Z40555" s="65"/>
      <c r="AA40555" s="65"/>
      <c r="AB40555" s="65"/>
      <c r="AC40555" s="65"/>
      <c r="AJ40555" s="66"/>
    </row>
    <row r="40556" spans="17:36" ht="4.5" customHeight="1" x14ac:dyDescent="0.2">
      <c r="Q40556" s="65"/>
      <c r="R40556" s="65"/>
      <c r="X40556" s="65"/>
      <c r="Y40556" s="65"/>
      <c r="Z40556" s="65"/>
      <c r="AA40556" s="65"/>
      <c r="AB40556" s="65"/>
      <c r="AC40556" s="65"/>
      <c r="AJ40556" s="66"/>
    </row>
    <row r="40557" spans="17:36" ht="4.5" customHeight="1" x14ac:dyDescent="0.2">
      <c r="Q40557" s="65"/>
      <c r="R40557" s="65"/>
      <c r="X40557" s="65"/>
      <c r="Y40557" s="65"/>
      <c r="Z40557" s="65"/>
      <c r="AA40557" s="65"/>
      <c r="AB40557" s="65"/>
      <c r="AC40557" s="65"/>
      <c r="AJ40557" s="66"/>
    </row>
    <row r="40558" spans="17:36" ht="4.5" customHeight="1" x14ac:dyDescent="0.2">
      <c r="Q40558" s="65"/>
      <c r="R40558" s="65"/>
      <c r="X40558" s="65"/>
      <c r="Y40558" s="65"/>
      <c r="Z40558" s="65"/>
      <c r="AA40558" s="65"/>
      <c r="AB40558" s="65"/>
      <c r="AC40558" s="65"/>
      <c r="AJ40558" s="66"/>
    </row>
    <row r="40559" spans="17:36" ht="4.5" customHeight="1" x14ac:dyDescent="0.2">
      <c r="Q40559" s="65"/>
      <c r="R40559" s="65"/>
      <c r="X40559" s="65"/>
      <c r="Y40559" s="65"/>
      <c r="Z40559" s="65"/>
      <c r="AA40559" s="65"/>
      <c r="AB40559" s="65"/>
      <c r="AC40559" s="65"/>
      <c r="AJ40559" s="66"/>
    </row>
    <row r="40560" spans="17:36" ht="4.5" customHeight="1" x14ac:dyDescent="0.2">
      <c r="Q40560" s="65"/>
      <c r="R40560" s="65"/>
      <c r="X40560" s="65"/>
      <c r="Y40560" s="65"/>
      <c r="Z40560" s="65"/>
      <c r="AA40560" s="65"/>
      <c r="AB40560" s="65"/>
      <c r="AC40560" s="65"/>
      <c r="AJ40560" s="66"/>
    </row>
    <row r="40561" spans="17:36" ht="4.5" customHeight="1" x14ac:dyDescent="0.2">
      <c r="Q40561" s="65"/>
      <c r="R40561" s="65"/>
      <c r="X40561" s="65"/>
      <c r="Y40561" s="65"/>
      <c r="Z40561" s="65"/>
      <c r="AA40561" s="65"/>
      <c r="AB40561" s="65"/>
      <c r="AC40561" s="65"/>
      <c r="AJ40561" s="66"/>
    </row>
    <row r="40562" spans="17:36" ht="4.5" customHeight="1" x14ac:dyDescent="0.2">
      <c r="Q40562" s="65"/>
      <c r="R40562" s="65"/>
      <c r="X40562" s="65"/>
      <c r="Y40562" s="65"/>
      <c r="Z40562" s="65"/>
      <c r="AA40562" s="65"/>
      <c r="AB40562" s="65"/>
      <c r="AC40562" s="65"/>
      <c r="AJ40562" s="66"/>
    </row>
    <row r="40563" spans="17:36" ht="4.5" customHeight="1" x14ac:dyDescent="0.2">
      <c r="Q40563" s="65"/>
      <c r="R40563" s="65"/>
      <c r="X40563" s="65"/>
      <c r="Y40563" s="65"/>
      <c r="Z40563" s="65"/>
      <c r="AA40563" s="65"/>
      <c r="AB40563" s="65"/>
      <c r="AC40563" s="65"/>
      <c r="AJ40563" s="66"/>
    </row>
    <row r="40564" spans="17:36" ht="4.5" customHeight="1" x14ac:dyDescent="0.2">
      <c r="Q40564" s="65"/>
      <c r="R40564" s="65"/>
      <c r="X40564" s="65"/>
      <c r="Y40564" s="65"/>
      <c r="Z40564" s="65"/>
      <c r="AA40564" s="65"/>
      <c r="AB40564" s="65"/>
      <c r="AC40564" s="65"/>
      <c r="AJ40564" s="66"/>
    </row>
    <row r="40565" spans="17:36" ht="4.5" customHeight="1" x14ac:dyDescent="0.2">
      <c r="Q40565" s="65"/>
      <c r="R40565" s="65"/>
      <c r="X40565" s="65"/>
      <c r="Y40565" s="65"/>
      <c r="Z40565" s="65"/>
      <c r="AA40565" s="65"/>
      <c r="AB40565" s="65"/>
      <c r="AC40565" s="65"/>
      <c r="AJ40565" s="66"/>
    </row>
    <row r="40566" spans="17:36" ht="4.5" customHeight="1" x14ac:dyDescent="0.2">
      <c r="Q40566" s="65"/>
      <c r="R40566" s="65"/>
      <c r="X40566" s="65"/>
      <c r="Y40566" s="65"/>
      <c r="Z40566" s="65"/>
      <c r="AA40566" s="65"/>
      <c r="AB40566" s="65"/>
      <c r="AC40566" s="65"/>
      <c r="AJ40566" s="66"/>
    </row>
    <row r="40567" spans="17:36" ht="4.5" customHeight="1" x14ac:dyDescent="0.2">
      <c r="Q40567" s="65"/>
      <c r="R40567" s="65"/>
      <c r="X40567" s="65"/>
      <c r="Y40567" s="65"/>
      <c r="Z40567" s="65"/>
      <c r="AA40567" s="65"/>
      <c r="AB40567" s="65"/>
      <c r="AC40567" s="65"/>
      <c r="AJ40567" s="66"/>
    </row>
    <row r="40568" spans="17:36" ht="4.5" customHeight="1" x14ac:dyDescent="0.2">
      <c r="Q40568" s="65"/>
      <c r="R40568" s="65"/>
      <c r="X40568" s="65"/>
      <c r="Y40568" s="65"/>
      <c r="Z40568" s="65"/>
      <c r="AA40568" s="65"/>
      <c r="AB40568" s="65"/>
      <c r="AC40568" s="65"/>
      <c r="AJ40568" s="66"/>
    </row>
    <row r="40569" spans="17:36" ht="4.5" customHeight="1" x14ac:dyDescent="0.2">
      <c r="Q40569" s="65"/>
      <c r="R40569" s="65"/>
      <c r="X40569" s="65"/>
      <c r="Y40569" s="65"/>
      <c r="Z40569" s="65"/>
      <c r="AA40569" s="65"/>
      <c r="AB40569" s="65"/>
      <c r="AC40569" s="65"/>
      <c r="AJ40569" s="66"/>
    </row>
    <row r="40570" spans="17:36" ht="4.5" customHeight="1" x14ac:dyDescent="0.2">
      <c r="Q40570" s="65"/>
      <c r="R40570" s="65"/>
      <c r="X40570" s="65"/>
      <c r="Y40570" s="65"/>
      <c r="Z40570" s="65"/>
      <c r="AA40570" s="65"/>
      <c r="AB40570" s="65"/>
      <c r="AC40570" s="65"/>
      <c r="AJ40570" s="66"/>
    </row>
    <row r="40571" spans="17:36" ht="4.5" customHeight="1" x14ac:dyDescent="0.2">
      <c r="Q40571" s="65"/>
      <c r="R40571" s="65"/>
      <c r="X40571" s="65"/>
      <c r="Y40571" s="65"/>
      <c r="Z40571" s="65"/>
      <c r="AA40571" s="65"/>
      <c r="AB40571" s="65"/>
      <c r="AC40571" s="65"/>
      <c r="AJ40571" s="66"/>
    </row>
    <row r="40572" spans="17:36" ht="4.5" customHeight="1" x14ac:dyDescent="0.2">
      <c r="Q40572" s="65"/>
      <c r="R40572" s="65"/>
      <c r="X40572" s="65"/>
      <c r="Y40572" s="65"/>
      <c r="Z40572" s="65"/>
      <c r="AA40572" s="65"/>
      <c r="AB40572" s="65"/>
      <c r="AC40572" s="65"/>
      <c r="AJ40572" s="66"/>
    </row>
    <row r="40573" spans="17:36" ht="4.5" customHeight="1" x14ac:dyDescent="0.2">
      <c r="Q40573" s="65"/>
      <c r="R40573" s="65"/>
      <c r="X40573" s="65"/>
      <c r="Y40573" s="65"/>
      <c r="Z40573" s="65"/>
      <c r="AA40573" s="65"/>
      <c r="AB40573" s="65"/>
      <c r="AC40573" s="65"/>
      <c r="AJ40573" s="66"/>
    </row>
    <row r="40574" spans="17:36" ht="4.5" customHeight="1" x14ac:dyDescent="0.2">
      <c r="Q40574" s="65"/>
      <c r="R40574" s="65"/>
      <c r="X40574" s="65"/>
      <c r="Y40574" s="65"/>
      <c r="Z40574" s="65"/>
      <c r="AA40574" s="65"/>
      <c r="AB40574" s="65"/>
      <c r="AC40574" s="65"/>
      <c r="AJ40574" s="66"/>
    </row>
    <row r="40575" spans="17:36" ht="4.5" customHeight="1" x14ac:dyDescent="0.2">
      <c r="Q40575" s="65"/>
      <c r="R40575" s="65"/>
      <c r="X40575" s="65"/>
      <c r="Y40575" s="65"/>
      <c r="Z40575" s="65"/>
      <c r="AA40575" s="65"/>
      <c r="AB40575" s="65"/>
      <c r="AC40575" s="65"/>
      <c r="AJ40575" s="66"/>
    </row>
    <row r="40576" spans="17:36" ht="4.5" customHeight="1" x14ac:dyDescent="0.2">
      <c r="Q40576" s="65"/>
      <c r="R40576" s="65"/>
      <c r="X40576" s="65"/>
      <c r="Y40576" s="65"/>
      <c r="Z40576" s="65"/>
      <c r="AA40576" s="65"/>
      <c r="AB40576" s="65"/>
      <c r="AC40576" s="65"/>
      <c r="AJ40576" s="66"/>
    </row>
    <row r="40577" spans="17:36" ht="4.5" customHeight="1" x14ac:dyDescent="0.2">
      <c r="Q40577" s="65"/>
      <c r="R40577" s="65"/>
      <c r="X40577" s="65"/>
      <c r="Y40577" s="65"/>
      <c r="Z40577" s="65"/>
      <c r="AA40577" s="65"/>
      <c r="AB40577" s="65"/>
      <c r="AC40577" s="65"/>
      <c r="AJ40577" s="66"/>
    </row>
    <row r="40578" spans="17:36" ht="4.5" customHeight="1" x14ac:dyDescent="0.2">
      <c r="Q40578" s="65"/>
      <c r="R40578" s="65"/>
      <c r="X40578" s="65"/>
      <c r="Y40578" s="65"/>
      <c r="Z40578" s="65"/>
      <c r="AA40578" s="65"/>
      <c r="AB40578" s="65"/>
      <c r="AC40578" s="65"/>
      <c r="AJ40578" s="66"/>
    </row>
    <row r="40579" spans="17:36" ht="4.5" customHeight="1" x14ac:dyDescent="0.2">
      <c r="Q40579" s="65"/>
      <c r="R40579" s="65"/>
      <c r="X40579" s="65"/>
      <c r="Y40579" s="65"/>
      <c r="Z40579" s="65"/>
      <c r="AA40579" s="65"/>
      <c r="AB40579" s="65"/>
      <c r="AC40579" s="65"/>
      <c r="AJ40579" s="66"/>
    </row>
    <row r="40580" spans="17:36" ht="4.5" customHeight="1" x14ac:dyDescent="0.2">
      <c r="Q40580" s="65"/>
      <c r="R40580" s="65"/>
      <c r="X40580" s="65"/>
      <c r="Y40580" s="65"/>
      <c r="Z40580" s="65"/>
      <c r="AA40580" s="65"/>
      <c r="AB40580" s="65"/>
      <c r="AC40580" s="65"/>
      <c r="AJ40580" s="66"/>
    </row>
    <row r="40581" spans="17:36" ht="4.5" customHeight="1" x14ac:dyDescent="0.2">
      <c r="Q40581" s="65"/>
      <c r="R40581" s="65"/>
      <c r="X40581" s="65"/>
      <c r="Y40581" s="65"/>
      <c r="Z40581" s="65"/>
      <c r="AA40581" s="65"/>
      <c r="AB40581" s="65"/>
      <c r="AC40581" s="65"/>
      <c r="AJ40581" s="66"/>
    </row>
    <row r="40582" spans="17:36" ht="4.5" customHeight="1" x14ac:dyDescent="0.2">
      <c r="Q40582" s="65"/>
      <c r="R40582" s="65"/>
      <c r="X40582" s="65"/>
      <c r="Y40582" s="65"/>
      <c r="Z40582" s="65"/>
      <c r="AA40582" s="65"/>
      <c r="AB40582" s="65"/>
      <c r="AC40582" s="65"/>
      <c r="AJ40582" s="66"/>
    </row>
    <row r="40583" spans="17:36" ht="4.5" customHeight="1" x14ac:dyDescent="0.2">
      <c r="Q40583" s="65"/>
      <c r="R40583" s="65"/>
      <c r="X40583" s="65"/>
      <c r="Y40583" s="65"/>
      <c r="Z40583" s="65"/>
      <c r="AA40583" s="65"/>
      <c r="AB40583" s="65"/>
      <c r="AC40583" s="65"/>
      <c r="AJ40583" s="66"/>
    </row>
    <row r="40584" spans="17:36" ht="4.5" customHeight="1" x14ac:dyDescent="0.2">
      <c r="Q40584" s="65"/>
      <c r="R40584" s="65"/>
      <c r="X40584" s="65"/>
      <c r="Y40584" s="65"/>
      <c r="Z40584" s="65"/>
      <c r="AA40584" s="65"/>
      <c r="AB40584" s="65"/>
      <c r="AC40584" s="65"/>
      <c r="AJ40584" s="66"/>
    </row>
    <row r="40585" spans="17:36" ht="4.5" customHeight="1" x14ac:dyDescent="0.2">
      <c r="Q40585" s="65"/>
      <c r="R40585" s="65"/>
      <c r="X40585" s="65"/>
      <c r="Y40585" s="65"/>
      <c r="Z40585" s="65"/>
      <c r="AA40585" s="65"/>
      <c r="AB40585" s="65"/>
      <c r="AC40585" s="65"/>
      <c r="AJ40585" s="66"/>
    </row>
    <row r="40586" spans="17:36" ht="4.5" customHeight="1" x14ac:dyDescent="0.2">
      <c r="Q40586" s="65"/>
      <c r="R40586" s="65"/>
      <c r="X40586" s="65"/>
      <c r="Y40586" s="65"/>
      <c r="Z40586" s="65"/>
      <c r="AA40586" s="65"/>
      <c r="AB40586" s="65"/>
      <c r="AC40586" s="65"/>
      <c r="AJ40586" s="66"/>
    </row>
    <row r="40587" spans="17:36" ht="4.5" customHeight="1" x14ac:dyDescent="0.2">
      <c r="Q40587" s="65"/>
      <c r="R40587" s="65"/>
      <c r="X40587" s="65"/>
      <c r="Y40587" s="65"/>
      <c r="Z40587" s="65"/>
      <c r="AA40587" s="65"/>
      <c r="AB40587" s="65"/>
      <c r="AC40587" s="65"/>
      <c r="AJ40587" s="66"/>
    </row>
    <row r="40588" spans="17:36" ht="4.5" customHeight="1" x14ac:dyDescent="0.2">
      <c r="Q40588" s="65"/>
      <c r="R40588" s="65"/>
      <c r="X40588" s="65"/>
      <c r="Y40588" s="65"/>
      <c r="Z40588" s="65"/>
      <c r="AA40588" s="65"/>
      <c r="AB40588" s="65"/>
      <c r="AC40588" s="65"/>
      <c r="AJ40588" s="66"/>
    </row>
    <row r="40589" spans="17:36" ht="4.5" customHeight="1" x14ac:dyDescent="0.2">
      <c r="Q40589" s="65"/>
      <c r="R40589" s="65"/>
      <c r="X40589" s="65"/>
      <c r="Y40589" s="65"/>
      <c r="Z40589" s="65"/>
      <c r="AA40589" s="65"/>
      <c r="AB40589" s="65"/>
      <c r="AC40589" s="65"/>
      <c r="AJ40589" s="66"/>
    </row>
    <row r="40590" spans="17:36" ht="4.5" customHeight="1" x14ac:dyDescent="0.2">
      <c r="Q40590" s="65"/>
      <c r="R40590" s="65"/>
      <c r="X40590" s="65"/>
      <c r="Y40590" s="65"/>
      <c r="Z40590" s="65"/>
      <c r="AA40590" s="65"/>
      <c r="AB40590" s="65"/>
      <c r="AC40590" s="65"/>
      <c r="AJ40590" s="66"/>
    </row>
    <row r="40591" spans="17:36" ht="4.5" customHeight="1" x14ac:dyDescent="0.2">
      <c r="Q40591" s="65"/>
      <c r="R40591" s="65"/>
      <c r="X40591" s="65"/>
      <c r="Y40591" s="65"/>
      <c r="Z40591" s="65"/>
      <c r="AA40591" s="65"/>
      <c r="AB40591" s="65"/>
      <c r="AC40591" s="65"/>
      <c r="AJ40591" s="66"/>
    </row>
    <row r="40592" spans="17:36" ht="4.5" customHeight="1" x14ac:dyDescent="0.2">
      <c r="Q40592" s="65"/>
      <c r="R40592" s="65"/>
      <c r="X40592" s="65"/>
      <c r="Y40592" s="65"/>
      <c r="Z40592" s="65"/>
      <c r="AA40592" s="65"/>
      <c r="AB40592" s="65"/>
      <c r="AC40592" s="65"/>
      <c r="AJ40592" s="66"/>
    </row>
    <row r="40593" spans="17:36" ht="4.5" customHeight="1" x14ac:dyDescent="0.2">
      <c r="Q40593" s="65"/>
      <c r="R40593" s="65"/>
      <c r="X40593" s="65"/>
      <c r="Y40593" s="65"/>
      <c r="Z40593" s="65"/>
      <c r="AA40593" s="65"/>
      <c r="AB40593" s="65"/>
      <c r="AC40593" s="65"/>
      <c r="AJ40593" s="66"/>
    </row>
    <row r="40594" spans="17:36" ht="4.5" customHeight="1" x14ac:dyDescent="0.2">
      <c r="Q40594" s="65"/>
      <c r="R40594" s="65"/>
      <c r="X40594" s="65"/>
      <c r="Y40594" s="65"/>
      <c r="Z40594" s="65"/>
      <c r="AA40594" s="65"/>
      <c r="AB40594" s="65"/>
      <c r="AC40594" s="65"/>
      <c r="AJ40594" s="66"/>
    </row>
    <row r="40595" spans="17:36" ht="4.5" customHeight="1" x14ac:dyDescent="0.2">
      <c r="Q40595" s="65"/>
      <c r="R40595" s="65"/>
      <c r="X40595" s="65"/>
      <c r="Y40595" s="65"/>
      <c r="Z40595" s="65"/>
      <c r="AA40595" s="65"/>
      <c r="AB40595" s="65"/>
      <c r="AC40595" s="65"/>
      <c r="AJ40595" s="66"/>
    </row>
    <row r="40596" spans="17:36" ht="4.5" customHeight="1" x14ac:dyDescent="0.2">
      <c r="Q40596" s="65"/>
      <c r="R40596" s="65"/>
      <c r="X40596" s="65"/>
      <c r="Y40596" s="65"/>
      <c r="Z40596" s="65"/>
      <c r="AA40596" s="65"/>
      <c r="AB40596" s="65"/>
      <c r="AC40596" s="65"/>
      <c r="AJ40596" s="66"/>
    </row>
    <row r="40597" spans="17:36" ht="4.5" customHeight="1" x14ac:dyDescent="0.2">
      <c r="Q40597" s="65"/>
      <c r="R40597" s="65"/>
      <c r="X40597" s="65"/>
      <c r="Y40597" s="65"/>
      <c r="Z40597" s="65"/>
      <c r="AA40597" s="65"/>
      <c r="AB40597" s="65"/>
      <c r="AC40597" s="65"/>
      <c r="AJ40597" s="66"/>
    </row>
    <row r="40598" spans="17:36" ht="4.5" customHeight="1" x14ac:dyDescent="0.2">
      <c r="Q40598" s="65"/>
      <c r="R40598" s="65"/>
      <c r="X40598" s="65"/>
      <c r="Y40598" s="65"/>
      <c r="Z40598" s="65"/>
      <c r="AA40598" s="65"/>
      <c r="AB40598" s="65"/>
      <c r="AC40598" s="65"/>
      <c r="AJ40598" s="66"/>
    </row>
    <row r="40599" spans="17:36" ht="4.5" customHeight="1" x14ac:dyDescent="0.2">
      <c r="Q40599" s="65"/>
      <c r="R40599" s="65"/>
      <c r="X40599" s="65"/>
      <c r="Y40599" s="65"/>
      <c r="Z40599" s="65"/>
      <c r="AA40599" s="65"/>
      <c r="AB40599" s="65"/>
      <c r="AC40599" s="65"/>
      <c r="AJ40599" s="66"/>
    </row>
    <row r="40600" spans="17:36" ht="4.5" customHeight="1" x14ac:dyDescent="0.2">
      <c r="Q40600" s="65"/>
      <c r="R40600" s="65"/>
      <c r="X40600" s="65"/>
      <c r="Y40600" s="65"/>
      <c r="Z40600" s="65"/>
      <c r="AA40600" s="65"/>
      <c r="AB40600" s="65"/>
      <c r="AC40600" s="65"/>
      <c r="AJ40600" s="66"/>
    </row>
    <row r="40601" spans="17:36" ht="4.5" customHeight="1" x14ac:dyDescent="0.2">
      <c r="Q40601" s="65"/>
      <c r="R40601" s="65"/>
      <c r="X40601" s="65"/>
      <c r="Y40601" s="65"/>
      <c r="Z40601" s="65"/>
      <c r="AA40601" s="65"/>
      <c r="AB40601" s="65"/>
      <c r="AC40601" s="65"/>
      <c r="AJ40601" s="66"/>
    </row>
    <row r="40602" spans="17:36" ht="4.5" customHeight="1" x14ac:dyDescent="0.2">
      <c r="Q40602" s="65"/>
      <c r="R40602" s="65"/>
      <c r="X40602" s="65"/>
      <c r="Y40602" s="65"/>
      <c r="Z40602" s="65"/>
      <c r="AA40602" s="65"/>
      <c r="AB40602" s="65"/>
      <c r="AC40602" s="65"/>
      <c r="AJ40602" s="66"/>
    </row>
    <row r="40603" spans="17:36" ht="4.5" customHeight="1" x14ac:dyDescent="0.2">
      <c r="Q40603" s="65"/>
      <c r="R40603" s="65"/>
      <c r="X40603" s="65"/>
      <c r="Y40603" s="65"/>
      <c r="Z40603" s="65"/>
      <c r="AA40603" s="65"/>
      <c r="AB40603" s="65"/>
      <c r="AC40603" s="65"/>
      <c r="AJ40603" s="66"/>
    </row>
    <row r="40604" spans="17:36" ht="4.5" customHeight="1" x14ac:dyDescent="0.2">
      <c r="Q40604" s="65"/>
      <c r="R40604" s="65"/>
      <c r="X40604" s="65"/>
      <c r="Y40604" s="65"/>
      <c r="Z40604" s="65"/>
      <c r="AA40604" s="65"/>
      <c r="AB40604" s="65"/>
      <c r="AC40604" s="65"/>
      <c r="AJ40604" s="66"/>
    </row>
    <row r="40605" spans="17:36" ht="4.5" customHeight="1" x14ac:dyDescent="0.2">
      <c r="Q40605" s="65"/>
      <c r="R40605" s="65"/>
      <c r="X40605" s="65"/>
      <c r="Y40605" s="65"/>
      <c r="Z40605" s="65"/>
      <c r="AA40605" s="65"/>
      <c r="AB40605" s="65"/>
      <c r="AC40605" s="65"/>
      <c r="AJ40605" s="66"/>
    </row>
    <row r="40606" spans="17:36" ht="4.5" customHeight="1" x14ac:dyDescent="0.2">
      <c r="Q40606" s="65"/>
      <c r="R40606" s="65"/>
      <c r="X40606" s="65"/>
      <c r="Y40606" s="65"/>
      <c r="Z40606" s="65"/>
      <c r="AA40606" s="65"/>
      <c r="AB40606" s="65"/>
      <c r="AC40606" s="65"/>
      <c r="AJ40606" s="66"/>
    </row>
    <row r="40607" spans="17:36" ht="4.5" customHeight="1" x14ac:dyDescent="0.2">
      <c r="Q40607" s="65"/>
      <c r="R40607" s="65"/>
      <c r="X40607" s="65"/>
      <c r="Y40607" s="65"/>
      <c r="Z40607" s="65"/>
      <c r="AA40607" s="65"/>
      <c r="AB40607" s="65"/>
      <c r="AC40607" s="65"/>
      <c r="AJ40607" s="66"/>
    </row>
    <row r="40608" spans="17:36" ht="4.5" customHeight="1" x14ac:dyDescent="0.2">
      <c r="Q40608" s="65"/>
      <c r="R40608" s="65"/>
      <c r="X40608" s="65"/>
      <c r="Y40608" s="65"/>
      <c r="Z40608" s="65"/>
      <c r="AA40608" s="65"/>
      <c r="AB40608" s="65"/>
      <c r="AC40608" s="65"/>
      <c r="AJ40608" s="66"/>
    </row>
    <row r="40609" spans="17:36" ht="4.5" customHeight="1" x14ac:dyDescent="0.2">
      <c r="Q40609" s="65"/>
      <c r="R40609" s="65"/>
      <c r="X40609" s="65"/>
      <c r="Y40609" s="65"/>
      <c r="Z40609" s="65"/>
      <c r="AA40609" s="65"/>
      <c r="AB40609" s="65"/>
      <c r="AC40609" s="65"/>
      <c r="AJ40609" s="66"/>
    </row>
    <row r="40610" spans="17:36" ht="4.5" customHeight="1" x14ac:dyDescent="0.2">
      <c r="Q40610" s="65"/>
      <c r="R40610" s="65"/>
      <c r="X40610" s="65"/>
      <c r="Y40610" s="65"/>
      <c r="Z40610" s="65"/>
      <c r="AA40610" s="65"/>
      <c r="AB40610" s="65"/>
      <c r="AC40610" s="65"/>
      <c r="AJ40610" s="66"/>
    </row>
    <row r="40611" spans="17:36" ht="4.5" customHeight="1" x14ac:dyDescent="0.2">
      <c r="Q40611" s="65"/>
      <c r="R40611" s="65"/>
      <c r="X40611" s="65"/>
      <c r="Y40611" s="65"/>
      <c r="Z40611" s="65"/>
      <c r="AA40611" s="65"/>
      <c r="AB40611" s="65"/>
      <c r="AC40611" s="65"/>
      <c r="AJ40611" s="66"/>
    </row>
    <row r="40612" spans="17:36" ht="4.5" customHeight="1" x14ac:dyDescent="0.2">
      <c r="Q40612" s="65"/>
      <c r="R40612" s="65"/>
      <c r="X40612" s="65"/>
      <c r="Y40612" s="65"/>
      <c r="Z40612" s="65"/>
      <c r="AA40612" s="65"/>
      <c r="AB40612" s="65"/>
      <c r="AC40612" s="65"/>
      <c r="AJ40612" s="66"/>
    </row>
    <row r="40613" spans="17:36" ht="4.5" customHeight="1" x14ac:dyDescent="0.2">
      <c r="Q40613" s="65"/>
      <c r="R40613" s="65"/>
      <c r="X40613" s="65"/>
      <c r="Y40613" s="65"/>
      <c r="Z40613" s="65"/>
      <c r="AA40613" s="65"/>
      <c r="AB40613" s="65"/>
      <c r="AC40613" s="65"/>
      <c r="AJ40613" s="66"/>
    </row>
    <row r="40614" spans="17:36" ht="4.5" customHeight="1" x14ac:dyDescent="0.2">
      <c r="Q40614" s="65"/>
      <c r="R40614" s="65"/>
      <c r="X40614" s="65"/>
      <c r="Y40614" s="65"/>
      <c r="Z40614" s="65"/>
      <c r="AA40614" s="65"/>
      <c r="AB40614" s="65"/>
      <c r="AC40614" s="65"/>
      <c r="AJ40614" s="66"/>
    </row>
    <row r="40615" spans="17:36" ht="4.5" customHeight="1" x14ac:dyDescent="0.2">
      <c r="Q40615" s="65"/>
      <c r="R40615" s="65"/>
      <c r="X40615" s="65"/>
      <c r="Y40615" s="65"/>
      <c r="Z40615" s="65"/>
      <c r="AA40615" s="65"/>
      <c r="AB40615" s="65"/>
      <c r="AC40615" s="65"/>
      <c r="AJ40615" s="66"/>
    </row>
    <row r="40616" spans="17:36" ht="4.5" customHeight="1" x14ac:dyDescent="0.2">
      <c r="Q40616" s="65"/>
      <c r="R40616" s="65"/>
      <c r="X40616" s="65"/>
      <c r="Y40616" s="65"/>
      <c r="Z40616" s="65"/>
      <c r="AA40616" s="65"/>
      <c r="AB40616" s="65"/>
      <c r="AC40616" s="65"/>
      <c r="AJ40616" s="66"/>
    </row>
    <row r="40617" spans="17:36" ht="4.5" customHeight="1" x14ac:dyDescent="0.2">
      <c r="Q40617" s="65"/>
      <c r="R40617" s="65"/>
      <c r="X40617" s="65"/>
      <c r="Y40617" s="65"/>
      <c r="Z40617" s="65"/>
      <c r="AA40617" s="65"/>
      <c r="AB40617" s="65"/>
      <c r="AC40617" s="65"/>
      <c r="AJ40617" s="66"/>
    </row>
    <row r="40618" spans="17:36" ht="4.5" customHeight="1" x14ac:dyDescent="0.2">
      <c r="Q40618" s="65"/>
      <c r="R40618" s="65"/>
      <c r="X40618" s="65"/>
      <c r="Y40618" s="65"/>
      <c r="Z40618" s="65"/>
      <c r="AA40618" s="65"/>
      <c r="AB40618" s="65"/>
      <c r="AC40618" s="65"/>
      <c r="AJ40618" s="66"/>
    </row>
    <row r="40619" spans="17:36" ht="4.5" customHeight="1" x14ac:dyDescent="0.2">
      <c r="Q40619" s="65"/>
      <c r="R40619" s="65"/>
      <c r="X40619" s="65"/>
      <c r="Y40619" s="65"/>
      <c r="Z40619" s="65"/>
      <c r="AA40619" s="65"/>
      <c r="AB40619" s="65"/>
      <c r="AC40619" s="65"/>
      <c r="AJ40619" s="66"/>
    </row>
    <row r="40620" spans="17:36" ht="4.5" customHeight="1" x14ac:dyDescent="0.2">
      <c r="Q40620" s="65"/>
      <c r="R40620" s="65"/>
      <c r="X40620" s="65"/>
      <c r="Y40620" s="65"/>
      <c r="Z40620" s="65"/>
      <c r="AA40620" s="65"/>
      <c r="AB40620" s="65"/>
      <c r="AC40620" s="65"/>
      <c r="AJ40620" s="66"/>
    </row>
    <row r="40621" spans="17:36" ht="4.5" customHeight="1" x14ac:dyDescent="0.2">
      <c r="Q40621" s="65"/>
      <c r="R40621" s="65"/>
      <c r="X40621" s="65"/>
      <c r="Y40621" s="65"/>
      <c r="Z40621" s="65"/>
      <c r="AA40621" s="65"/>
      <c r="AB40621" s="65"/>
      <c r="AC40621" s="65"/>
      <c r="AJ40621" s="66"/>
    </row>
    <row r="40622" spans="17:36" ht="4.5" customHeight="1" x14ac:dyDescent="0.2">
      <c r="Q40622" s="65"/>
      <c r="R40622" s="65"/>
      <c r="X40622" s="65"/>
      <c r="Y40622" s="65"/>
      <c r="Z40622" s="65"/>
      <c r="AA40622" s="65"/>
      <c r="AB40622" s="65"/>
      <c r="AC40622" s="65"/>
      <c r="AJ40622" s="66"/>
    </row>
    <row r="40623" spans="17:36" ht="4.5" customHeight="1" x14ac:dyDescent="0.2">
      <c r="Q40623" s="65"/>
      <c r="R40623" s="65"/>
      <c r="X40623" s="65"/>
      <c r="Y40623" s="65"/>
      <c r="Z40623" s="65"/>
      <c r="AA40623" s="65"/>
      <c r="AB40623" s="65"/>
      <c r="AC40623" s="65"/>
      <c r="AJ40623" s="66"/>
    </row>
    <row r="40624" spans="17:36" ht="4.5" customHeight="1" x14ac:dyDescent="0.2">
      <c r="Q40624" s="65"/>
      <c r="R40624" s="65"/>
      <c r="X40624" s="65"/>
      <c r="Y40624" s="65"/>
      <c r="Z40624" s="65"/>
      <c r="AA40624" s="65"/>
      <c r="AB40624" s="65"/>
      <c r="AC40624" s="65"/>
      <c r="AJ40624" s="66"/>
    </row>
    <row r="40625" spans="17:36" ht="4.5" customHeight="1" x14ac:dyDescent="0.2">
      <c r="Q40625" s="65"/>
      <c r="R40625" s="65"/>
      <c r="X40625" s="65"/>
      <c r="Y40625" s="65"/>
      <c r="Z40625" s="65"/>
      <c r="AA40625" s="65"/>
      <c r="AB40625" s="65"/>
      <c r="AC40625" s="65"/>
      <c r="AJ40625" s="66"/>
    </row>
    <row r="40626" spans="17:36" ht="4.5" customHeight="1" x14ac:dyDescent="0.2">
      <c r="Q40626" s="65"/>
      <c r="R40626" s="65"/>
      <c r="X40626" s="65"/>
      <c r="Y40626" s="65"/>
      <c r="Z40626" s="65"/>
      <c r="AA40626" s="65"/>
      <c r="AB40626" s="65"/>
      <c r="AC40626" s="65"/>
      <c r="AJ40626" s="66"/>
    </row>
    <row r="40627" spans="17:36" ht="4.5" customHeight="1" x14ac:dyDescent="0.2">
      <c r="Q40627" s="65"/>
      <c r="R40627" s="65"/>
      <c r="X40627" s="65"/>
      <c r="Y40627" s="65"/>
      <c r="Z40627" s="65"/>
      <c r="AA40627" s="65"/>
      <c r="AB40627" s="65"/>
      <c r="AC40627" s="65"/>
      <c r="AJ40627" s="66"/>
    </row>
    <row r="40628" spans="17:36" ht="4.5" customHeight="1" x14ac:dyDescent="0.2">
      <c r="Q40628" s="65"/>
      <c r="R40628" s="65"/>
      <c r="X40628" s="65"/>
      <c r="Y40628" s="65"/>
      <c r="Z40628" s="65"/>
      <c r="AA40628" s="65"/>
      <c r="AB40628" s="65"/>
      <c r="AC40628" s="65"/>
      <c r="AJ40628" s="66"/>
    </row>
    <row r="40629" spans="17:36" ht="4.5" customHeight="1" x14ac:dyDescent="0.2">
      <c r="Q40629" s="65"/>
      <c r="R40629" s="65"/>
      <c r="X40629" s="65"/>
      <c r="Y40629" s="65"/>
      <c r="Z40629" s="65"/>
      <c r="AA40629" s="65"/>
      <c r="AB40629" s="65"/>
      <c r="AC40629" s="65"/>
      <c r="AJ40629" s="66"/>
    </row>
    <row r="40630" spans="17:36" ht="4.5" customHeight="1" x14ac:dyDescent="0.2">
      <c r="Q40630" s="65"/>
      <c r="R40630" s="65"/>
      <c r="X40630" s="65"/>
      <c r="Y40630" s="65"/>
      <c r="Z40630" s="65"/>
      <c r="AA40630" s="65"/>
      <c r="AB40630" s="65"/>
      <c r="AC40630" s="65"/>
      <c r="AJ40630" s="66"/>
    </row>
    <row r="40631" spans="17:36" ht="4.5" customHeight="1" x14ac:dyDescent="0.2">
      <c r="Q40631" s="65"/>
      <c r="R40631" s="65"/>
      <c r="X40631" s="65"/>
      <c r="Y40631" s="65"/>
      <c r="Z40631" s="65"/>
      <c r="AA40631" s="65"/>
      <c r="AB40631" s="65"/>
      <c r="AC40631" s="65"/>
      <c r="AJ40631" s="66"/>
    </row>
    <row r="40632" spans="17:36" ht="4.5" customHeight="1" x14ac:dyDescent="0.2">
      <c r="Q40632" s="65"/>
      <c r="R40632" s="65"/>
      <c r="X40632" s="65"/>
      <c r="Y40632" s="65"/>
      <c r="Z40632" s="65"/>
      <c r="AA40632" s="65"/>
      <c r="AB40632" s="65"/>
      <c r="AC40632" s="65"/>
      <c r="AJ40632" s="66"/>
    </row>
    <row r="40633" spans="17:36" ht="4.5" customHeight="1" x14ac:dyDescent="0.2">
      <c r="Q40633" s="65"/>
      <c r="R40633" s="65"/>
      <c r="X40633" s="65"/>
      <c r="Y40633" s="65"/>
      <c r="Z40633" s="65"/>
      <c r="AA40633" s="65"/>
      <c r="AB40633" s="65"/>
      <c r="AC40633" s="65"/>
      <c r="AJ40633" s="66"/>
    </row>
    <row r="40634" spans="17:36" ht="4.5" customHeight="1" x14ac:dyDescent="0.2">
      <c r="Q40634" s="65"/>
      <c r="R40634" s="65"/>
      <c r="X40634" s="65"/>
      <c r="Y40634" s="65"/>
      <c r="Z40634" s="65"/>
      <c r="AA40634" s="65"/>
      <c r="AB40634" s="65"/>
      <c r="AC40634" s="65"/>
      <c r="AJ40634" s="66"/>
    </row>
    <row r="40635" spans="17:36" ht="4.5" customHeight="1" x14ac:dyDescent="0.2">
      <c r="Q40635" s="65"/>
      <c r="R40635" s="65"/>
      <c r="X40635" s="65"/>
      <c r="Y40635" s="65"/>
      <c r="Z40635" s="65"/>
      <c r="AA40635" s="65"/>
      <c r="AB40635" s="65"/>
      <c r="AC40635" s="65"/>
      <c r="AJ40635" s="66"/>
    </row>
    <row r="40636" spans="17:36" ht="4.5" customHeight="1" x14ac:dyDescent="0.2">
      <c r="Q40636" s="65"/>
      <c r="R40636" s="65"/>
      <c r="X40636" s="65"/>
      <c r="Y40636" s="65"/>
      <c r="Z40636" s="65"/>
      <c r="AA40636" s="65"/>
      <c r="AB40636" s="65"/>
      <c r="AC40636" s="65"/>
      <c r="AJ40636" s="66"/>
    </row>
    <row r="40637" spans="17:36" ht="4.5" customHeight="1" x14ac:dyDescent="0.2">
      <c r="Q40637" s="65"/>
      <c r="R40637" s="65"/>
      <c r="X40637" s="65"/>
      <c r="Y40637" s="65"/>
      <c r="Z40637" s="65"/>
      <c r="AA40637" s="65"/>
      <c r="AB40637" s="65"/>
      <c r="AC40637" s="65"/>
      <c r="AJ40637" s="66"/>
    </row>
    <row r="40638" spans="17:36" ht="4.5" customHeight="1" x14ac:dyDescent="0.2">
      <c r="Q40638" s="65"/>
      <c r="R40638" s="65"/>
      <c r="X40638" s="65"/>
      <c r="Y40638" s="65"/>
      <c r="Z40638" s="65"/>
      <c r="AA40638" s="65"/>
      <c r="AB40638" s="65"/>
      <c r="AC40638" s="65"/>
      <c r="AJ40638" s="66"/>
    </row>
    <row r="40639" spans="17:36" ht="4.5" customHeight="1" x14ac:dyDescent="0.2">
      <c r="Q40639" s="65"/>
      <c r="R40639" s="65"/>
      <c r="X40639" s="65"/>
      <c r="Y40639" s="65"/>
      <c r="Z40639" s="65"/>
      <c r="AA40639" s="65"/>
      <c r="AB40639" s="65"/>
      <c r="AC40639" s="65"/>
      <c r="AJ40639" s="66"/>
    </row>
    <row r="40640" spans="17:36" ht="4.5" customHeight="1" x14ac:dyDescent="0.2">
      <c r="Q40640" s="65"/>
      <c r="R40640" s="65"/>
      <c r="X40640" s="65"/>
      <c r="Y40640" s="65"/>
      <c r="Z40640" s="65"/>
      <c r="AA40640" s="65"/>
      <c r="AB40640" s="65"/>
      <c r="AC40640" s="65"/>
      <c r="AJ40640" s="66"/>
    </row>
    <row r="40641" spans="17:36" ht="4.5" customHeight="1" x14ac:dyDescent="0.2">
      <c r="Q40641" s="65"/>
      <c r="R40641" s="65"/>
      <c r="X40641" s="65"/>
      <c r="Y40641" s="65"/>
      <c r="Z40641" s="65"/>
      <c r="AA40641" s="65"/>
      <c r="AB40641" s="65"/>
      <c r="AC40641" s="65"/>
      <c r="AJ40641" s="66"/>
    </row>
    <row r="40642" spans="17:36" ht="4.5" customHeight="1" x14ac:dyDescent="0.2">
      <c r="Q40642" s="65"/>
      <c r="R40642" s="65"/>
      <c r="X40642" s="65"/>
      <c r="Y40642" s="65"/>
      <c r="Z40642" s="65"/>
      <c r="AA40642" s="65"/>
      <c r="AB40642" s="65"/>
      <c r="AC40642" s="65"/>
      <c r="AJ40642" s="66"/>
    </row>
    <row r="40643" spans="17:36" ht="4.5" customHeight="1" x14ac:dyDescent="0.2">
      <c r="Q40643" s="65"/>
      <c r="R40643" s="65"/>
      <c r="X40643" s="65"/>
      <c r="Y40643" s="65"/>
      <c r="Z40643" s="65"/>
      <c r="AA40643" s="65"/>
      <c r="AB40643" s="65"/>
      <c r="AC40643" s="65"/>
      <c r="AJ40643" s="66"/>
    </row>
    <row r="40644" spans="17:36" ht="4.5" customHeight="1" x14ac:dyDescent="0.2">
      <c r="Q40644" s="65"/>
      <c r="R40644" s="65"/>
      <c r="X40644" s="65"/>
      <c r="Y40644" s="65"/>
      <c r="Z40644" s="65"/>
      <c r="AA40644" s="65"/>
      <c r="AB40644" s="65"/>
      <c r="AC40644" s="65"/>
      <c r="AJ40644" s="66"/>
    </row>
    <row r="40645" spans="17:36" ht="4.5" customHeight="1" x14ac:dyDescent="0.2">
      <c r="Q40645" s="65"/>
      <c r="R40645" s="65"/>
      <c r="X40645" s="65"/>
      <c r="Y40645" s="65"/>
      <c r="Z40645" s="65"/>
      <c r="AA40645" s="65"/>
      <c r="AB40645" s="65"/>
      <c r="AC40645" s="65"/>
      <c r="AJ40645" s="66"/>
    </row>
    <row r="40646" spans="17:36" ht="4.5" customHeight="1" x14ac:dyDescent="0.2">
      <c r="Q40646" s="65"/>
      <c r="R40646" s="65"/>
      <c r="X40646" s="65"/>
      <c r="Y40646" s="65"/>
      <c r="Z40646" s="65"/>
      <c r="AA40646" s="65"/>
      <c r="AB40646" s="65"/>
      <c r="AC40646" s="65"/>
      <c r="AJ40646" s="66"/>
    </row>
    <row r="40647" spans="17:36" ht="4.5" customHeight="1" x14ac:dyDescent="0.2">
      <c r="Q40647" s="65"/>
      <c r="R40647" s="65"/>
      <c r="X40647" s="65"/>
      <c r="Y40647" s="65"/>
      <c r="Z40647" s="65"/>
      <c r="AA40647" s="65"/>
      <c r="AB40647" s="65"/>
      <c r="AC40647" s="65"/>
      <c r="AJ40647" s="66"/>
    </row>
    <row r="40648" spans="17:36" ht="4.5" customHeight="1" x14ac:dyDescent="0.2">
      <c r="Q40648" s="65"/>
      <c r="R40648" s="65"/>
      <c r="X40648" s="65"/>
      <c r="Y40648" s="65"/>
      <c r="Z40648" s="65"/>
      <c r="AA40648" s="65"/>
      <c r="AB40648" s="65"/>
      <c r="AC40648" s="65"/>
      <c r="AJ40648" s="66"/>
    </row>
    <row r="40649" spans="17:36" ht="4.5" customHeight="1" x14ac:dyDescent="0.2">
      <c r="Q40649" s="65"/>
      <c r="R40649" s="65"/>
      <c r="X40649" s="65"/>
      <c r="Y40649" s="65"/>
      <c r="Z40649" s="65"/>
      <c r="AA40649" s="65"/>
      <c r="AB40649" s="65"/>
      <c r="AC40649" s="65"/>
      <c r="AJ40649" s="66"/>
    </row>
    <row r="40650" spans="17:36" ht="4.5" customHeight="1" x14ac:dyDescent="0.2">
      <c r="Q40650" s="65"/>
      <c r="R40650" s="65"/>
      <c r="X40650" s="65"/>
      <c r="Y40650" s="65"/>
      <c r="Z40650" s="65"/>
      <c r="AA40650" s="65"/>
      <c r="AB40650" s="65"/>
      <c r="AC40650" s="65"/>
      <c r="AJ40650" s="66"/>
    </row>
    <row r="40651" spans="17:36" ht="4.5" customHeight="1" x14ac:dyDescent="0.2">
      <c r="Q40651" s="65"/>
      <c r="R40651" s="65"/>
      <c r="X40651" s="65"/>
      <c r="Y40651" s="65"/>
      <c r="Z40651" s="65"/>
      <c r="AA40651" s="65"/>
      <c r="AB40651" s="65"/>
      <c r="AC40651" s="65"/>
      <c r="AJ40651" s="66"/>
    </row>
    <row r="40652" spans="17:36" ht="4.5" customHeight="1" x14ac:dyDescent="0.2">
      <c r="Q40652" s="65"/>
      <c r="R40652" s="65"/>
      <c r="X40652" s="65"/>
      <c r="Y40652" s="65"/>
      <c r="Z40652" s="65"/>
      <c r="AA40652" s="65"/>
      <c r="AB40652" s="65"/>
      <c r="AC40652" s="65"/>
      <c r="AJ40652" s="66"/>
    </row>
    <row r="40653" spans="17:36" ht="4.5" customHeight="1" x14ac:dyDescent="0.2">
      <c r="Q40653" s="65"/>
      <c r="R40653" s="65"/>
      <c r="X40653" s="65"/>
      <c r="Y40653" s="65"/>
      <c r="Z40653" s="65"/>
      <c r="AA40653" s="65"/>
      <c r="AB40653" s="65"/>
      <c r="AC40653" s="65"/>
      <c r="AJ40653" s="66"/>
    </row>
    <row r="40654" spans="17:36" ht="4.5" customHeight="1" x14ac:dyDescent="0.2">
      <c r="Q40654" s="65"/>
      <c r="R40654" s="65"/>
      <c r="X40654" s="65"/>
      <c r="Y40654" s="65"/>
      <c r="Z40654" s="65"/>
      <c r="AA40654" s="65"/>
      <c r="AB40654" s="65"/>
      <c r="AC40654" s="65"/>
      <c r="AJ40654" s="66"/>
    </row>
    <row r="40655" spans="17:36" ht="4.5" customHeight="1" x14ac:dyDescent="0.2">
      <c r="Q40655" s="65"/>
      <c r="R40655" s="65"/>
      <c r="X40655" s="65"/>
      <c r="Y40655" s="65"/>
      <c r="Z40655" s="65"/>
      <c r="AA40655" s="65"/>
      <c r="AB40655" s="65"/>
      <c r="AC40655" s="65"/>
      <c r="AJ40655" s="66"/>
    </row>
    <row r="40656" spans="17:36" ht="4.5" customHeight="1" x14ac:dyDescent="0.2">
      <c r="Q40656" s="65"/>
      <c r="R40656" s="65"/>
      <c r="X40656" s="65"/>
      <c r="Y40656" s="65"/>
      <c r="Z40656" s="65"/>
      <c r="AA40656" s="65"/>
      <c r="AB40656" s="65"/>
      <c r="AC40656" s="65"/>
      <c r="AJ40656" s="66"/>
    </row>
    <row r="40657" spans="17:36" ht="4.5" customHeight="1" x14ac:dyDescent="0.2">
      <c r="Q40657" s="65"/>
      <c r="R40657" s="65"/>
      <c r="X40657" s="65"/>
      <c r="Y40657" s="65"/>
      <c r="Z40657" s="65"/>
      <c r="AA40657" s="65"/>
      <c r="AB40657" s="65"/>
      <c r="AC40657" s="65"/>
      <c r="AJ40657" s="66"/>
    </row>
    <row r="40658" spans="17:36" ht="4.5" customHeight="1" x14ac:dyDescent="0.2">
      <c r="Q40658" s="65"/>
      <c r="R40658" s="65"/>
      <c r="X40658" s="65"/>
      <c r="Y40658" s="65"/>
      <c r="Z40658" s="65"/>
      <c r="AA40658" s="65"/>
      <c r="AB40658" s="65"/>
      <c r="AC40658" s="65"/>
      <c r="AJ40658" s="66"/>
    </row>
    <row r="40659" spans="17:36" ht="4.5" customHeight="1" x14ac:dyDescent="0.2">
      <c r="Q40659" s="65"/>
      <c r="R40659" s="65"/>
      <c r="X40659" s="65"/>
      <c r="Y40659" s="65"/>
      <c r="Z40659" s="65"/>
      <c r="AA40659" s="65"/>
      <c r="AB40659" s="65"/>
      <c r="AC40659" s="65"/>
      <c r="AJ40659" s="66"/>
    </row>
    <row r="40660" spans="17:36" ht="4.5" customHeight="1" x14ac:dyDescent="0.2">
      <c r="Q40660" s="65"/>
      <c r="R40660" s="65"/>
      <c r="X40660" s="65"/>
      <c r="Y40660" s="65"/>
      <c r="Z40660" s="65"/>
      <c r="AA40660" s="65"/>
      <c r="AB40660" s="65"/>
      <c r="AC40660" s="65"/>
      <c r="AJ40660" s="66"/>
    </row>
    <row r="40661" spans="17:36" ht="4.5" customHeight="1" x14ac:dyDescent="0.2">
      <c r="Q40661" s="65"/>
      <c r="R40661" s="65"/>
      <c r="X40661" s="65"/>
      <c r="Y40661" s="65"/>
      <c r="Z40661" s="65"/>
      <c r="AA40661" s="65"/>
      <c r="AB40661" s="65"/>
      <c r="AC40661" s="65"/>
      <c r="AJ40661" s="66"/>
    </row>
    <row r="40662" spans="17:36" ht="4.5" customHeight="1" x14ac:dyDescent="0.2">
      <c r="Q40662" s="65"/>
      <c r="R40662" s="65"/>
      <c r="X40662" s="65"/>
      <c r="Y40662" s="65"/>
      <c r="Z40662" s="65"/>
      <c r="AA40662" s="65"/>
      <c r="AB40662" s="65"/>
      <c r="AC40662" s="65"/>
      <c r="AJ40662" s="66"/>
    </row>
    <row r="40663" spans="17:36" ht="4.5" customHeight="1" x14ac:dyDescent="0.2">
      <c r="Q40663" s="65"/>
      <c r="R40663" s="65"/>
      <c r="X40663" s="65"/>
      <c r="Y40663" s="65"/>
      <c r="Z40663" s="65"/>
      <c r="AA40663" s="65"/>
      <c r="AB40663" s="65"/>
      <c r="AC40663" s="65"/>
      <c r="AJ40663" s="66"/>
    </row>
    <row r="40664" spans="17:36" ht="4.5" customHeight="1" x14ac:dyDescent="0.2">
      <c r="Q40664" s="65"/>
      <c r="R40664" s="65"/>
      <c r="X40664" s="65"/>
      <c r="Y40664" s="65"/>
      <c r="Z40664" s="65"/>
      <c r="AA40664" s="65"/>
      <c r="AB40664" s="65"/>
      <c r="AC40664" s="65"/>
      <c r="AJ40664" s="66"/>
    </row>
    <row r="40665" spans="17:36" ht="4.5" customHeight="1" x14ac:dyDescent="0.2">
      <c r="Q40665" s="65"/>
      <c r="R40665" s="65"/>
      <c r="X40665" s="65"/>
      <c r="Y40665" s="65"/>
      <c r="Z40665" s="65"/>
      <c r="AA40665" s="65"/>
      <c r="AB40665" s="65"/>
      <c r="AC40665" s="65"/>
      <c r="AJ40665" s="66"/>
    </row>
    <row r="40666" spans="17:36" ht="4.5" customHeight="1" x14ac:dyDescent="0.2">
      <c r="Q40666" s="65"/>
      <c r="R40666" s="65"/>
      <c r="X40666" s="65"/>
      <c r="Y40666" s="65"/>
      <c r="Z40666" s="65"/>
      <c r="AA40666" s="65"/>
      <c r="AB40666" s="65"/>
      <c r="AC40666" s="65"/>
      <c r="AJ40666" s="66"/>
    </row>
    <row r="40667" spans="17:36" ht="4.5" customHeight="1" x14ac:dyDescent="0.2">
      <c r="Q40667" s="65"/>
      <c r="R40667" s="65"/>
      <c r="X40667" s="65"/>
      <c r="Y40667" s="65"/>
      <c r="Z40667" s="65"/>
      <c r="AA40667" s="65"/>
      <c r="AB40667" s="65"/>
      <c r="AC40667" s="65"/>
      <c r="AJ40667" s="66"/>
    </row>
    <row r="40668" spans="17:36" ht="4.5" customHeight="1" x14ac:dyDescent="0.2">
      <c r="Q40668" s="65"/>
      <c r="R40668" s="65"/>
      <c r="X40668" s="65"/>
      <c r="Y40668" s="65"/>
      <c r="Z40668" s="65"/>
      <c r="AA40668" s="65"/>
      <c r="AB40668" s="65"/>
      <c r="AC40668" s="65"/>
      <c r="AJ40668" s="66"/>
    </row>
    <row r="40669" spans="17:36" ht="4.5" customHeight="1" x14ac:dyDescent="0.2">
      <c r="Q40669" s="65"/>
      <c r="R40669" s="65"/>
      <c r="X40669" s="65"/>
      <c r="Y40669" s="65"/>
      <c r="Z40669" s="65"/>
      <c r="AA40669" s="65"/>
      <c r="AB40669" s="65"/>
      <c r="AC40669" s="65"/>
      <c r="AJ40669" s="66"/>
    </row>
    <row r="40670" spans="17:36" ht="4.5" customHeight="1" x14ac:dyDescent="0.2">
      <c r="Q40670" s="65"/>
      <c r="R40670" s="65"/>
      <c r="X40670" s="65"/>
      <c r="Y40670" s="65"/>
      <c r="Z40670" s="65"/>
      <c r="AA40670" s="65"/>
      <c r="AB40670" s="65"/>
      <c r="AC40670" s="65"/>
      <c r="AJ40670" s="66"/>
    </row>
    <row r="40671" spans="17:36" ht="4.5" customHeight="1" x14ac:dyDescent="0.2">
      <c r="Q40671" s="65"/>
      <c r="R40671" s="65"/>
      <c r="X40671" s="65"/>
      <c r="Y40671" s="65"/>
      <c r="Z40671" s="65"/>
      <c r="AA40671" s="65"/>
      <c r="AB40671" s="65"/>
      <c r="AC40671" s="65"/>
      <c r="AJ40671" s="66"/>
    </row>
    <row r="40672" spans="17:36" ht="4.5" customHeight="1" x14ac:dyDescent="0.2">
      <c r="Q40672" s="65"/>
      <c r="R40672" s="65"/>
      <c r="X40672" s="65"/>
      <c r="Y40672" s="65"/>
      <c r="Z40672" s="65"/>
      <c r="AA40672" s="65"/>
      <c r="AB40672" s="65"/>
      <c r="AC40672" s="65"/>
      <c r="AJ40672" s="66"/>
    </row>
    <row r="40673" spans="17:36" ht="4.5" customHeight="1" x14ac:dyDescent="0.2">
      <c r="Q40673" s="65"/>
      <c r="R40673" s="65"/>
      <c r="X40673" s="65"/>
      <c r="Y40673" s="65"/>
      <c r="Z40673" s="65"/>
      <c r="AA40673" s="65"/>
      <c r="AB40673" s="65"/>
      <c r="AC40673" s="65"/>
      <c r="AJ40673" s="66"/>
    </row>
    <row r="40674" spans="17:36" ht="4.5" customHeight="1" x14ac:dyDescent="0.2">
      <c r="Q40674" s="65"/>
      <c r="R40674" s="65"/>
      <c r="X40674" s="65"/>
      <c r="Y40674" s="65"/>
      <c r="Z40674" s="65"/>
      <c r="AA40674" s="65"/>
      <c r="AB40674" s="65"/>
      <c r="AC40674" s="65"/>
      <c r="AJ40674" s="66"/>
    </row>
    <row r="40675" spans="17:36" ht="4.5" customHeight="1" x14ac:dyDescent="0.2">
      <c r="Q40675" s="65"/>
      <c r="R40675" s="65"/>
      <c r="X40675" s="65"/>
      <c r="Y40675" s="65"/>
      <c r="Z40675" s="65"/>
      <c r="AA40675" s="65"/>
      <c r="AB40675" s="65"/>
      <c r="AC40675" s="65"/>
      <c r="AJ40675" s="66"/>
    </row>
    <row r="40676" spans="17:36" ht="4.5" customHeight="1" x14ac:dyDescent="0.2">
      <c r="Q40676" s="65"/>
      <c r="R40676" s="65"/>
      <c r="X40676" s="65"/>
      <c r="Y40676" s="65"/>
      <c r="Z40676" s="65"/>
      <c r="AA40676" s="65"/>
      <c r="AB40676" s="65"/>
      <c r="AC40676" s="65"/>
      <c r="AJ40676" s="66"/>
    </row>
    <row r="40677" spans="17:36" ht="4.5" customHeight="1" x14ac:dyDescent="0.2">
      <c r="Q40677" s="65"/>
      <c r="R40677" s="65"/>
      <c r="X40677" s="65"/>
      <c r="Y40677" s="65"/>
      <c r="Z40677" s="65"/>
      <c r="AA40677" s="65"/>
      <c r="AB40677" s="65"/>
      <c r="AC40677" s="65"/>
      <c r="AJ40677" s="66"/>
    </row>
    <row r="40678" spans="17:36" ht="4.5" customHeight="1" x14ac:dyDescent="0.2">
      <c r="Q40678" s="65"/>
      <c r="R40678" s="65"/>
      <c r="X40678" s="65"/>
      <c r="Y40678" s="65"/>
      <c r="Z40678" s="65"/>
      <c r="AA40678" s="65"/>
      <c r="AB40678" s="65"/>
      <c r="AC40678" s="65"/>
      <c r="AJ40678" s="66"/>
    </row>
    <row r="40679" spans="17:36" ht="4.5" customHeight="1" x14ac:dyDescent="0.2">
      <c r="Q40679" s="65"/>
      <c r="R40679" s="65"/>
      <c r="X40679" s="65"/>
      <c r="Y40679" s="65"/>
      <c r="Z40679" s="65"/>
      <c r="AA40679" s="65"/>
      <c r="AB40679" s="65"/>
      <c r="AC40679" s="65"/>
      <c r="AJ40679" s="66"/>
    </row>
    <row r="40680" spans="17:36" ht="4.5" customHeight="1" x14ac:dyDescent="0.2">
      <c r="Q40680" s="65"/>
      <c r="R40680" s="65"/>
      <c r="X40680" s="65"/>
      <c r="Y40680" s="65"/>
      <c r="Z40680" s="65"/>
      <c r="AA40680" s="65"/>
      <c r="AB40680" s="65"/>
      <c r="AC40680" s="65"/>
      <c r="AJ40680" s="66"/>
    </row>
    <row r="40681" spans="17:36" ht="4.5" customHeight="1" x14ac:dyDescent="0.2">
      <c r="Q40681" s="65"/>
      <c r="R40681" s="65"/>
      <c r="X40681" s="65"/>
      <c r="Y40681" s="65"/>
      <c r="Z40681" s="65"/>
      <c r="AA40681" s="65"/>
      <c r="AB40681" s="65"/>
      <c r="AC40681" s="65"/>
      <c r="AJ40681" s="66"/>
    </row>
    <row r="40682" spans="17:36" ht="4.5" customHeight="1" x14ac:dyDescent="0.2">
      <c r="Q40682" s="65"/>
      <c r="R40682" s="65"/>
      <c r="X40682" s="65"/>
      <c r="Y40682" s="65"/>
      <c r="Z40682" s="65"/>
      <c r="AA40682" s="65"/>
      <c r="AB40682" s="65"/>
      <c r="AC40682" s="65"/>
      <c r="AJ40682" s="66"/>
    </row>
    <row r="40683" spans="17:36" ht="4.5" customHeight="1" x14ac:dyDescent="0.2">
      <c r="Q40683" s="65"/>
      <c r="R40683" s="65"/>
      <c r="X40683" s="65"/>
      <c r="Y40683" s="65"/>
      <c r="Z40683" s="65"/>
      <c r="AA40683" s="65"/>
      <c r="AB40683" s="65"/>
      <c r="AC40683" s="65"/>
      <c r="AJ40683" s="66"/>
    </row>
    <row r="40684" spans="17:36" ht="4.5" customHeight="1" x14ac:dyDescent="0.2">
      <c r="Q40684" s="65"/>
      <c r="R40684" s="65"/>
      <c r="X40684" s="65"/>
      <c r="Y40684" s="65"/>
      <c r="Z40684" s="65"/>
      <c r="AA40684" s="65"/>
      <c r="AB40684" s="65"/>
      <c r="AC40684" s="65"/>
      <c r="AJ40684" s="66"/>
    </row>
    <row r="40685" spans="17:36" ht="4.5" customHeight="1" x14ac:dyDescent="0.2">
      <c r="Q40685" s="65"/>
      <c r="R40685" s="65"/>
      <c r="X40685" s="65"/>
      <c r="Y40685" s="65"/>
      <c r="Z40685" s="65"/>
      <c r="AA40685" s="65"/>
      <c r="AB40685" s="65"/>
      <c r="AC40685" s="65"/>
      <c r="AJ40685" s="66"/>
    </row>
    <row r="40686" spans="17:36" ht="4.5" customHeight="1" x14ac:dyDescent="0.2">
      <c r="Q40686" s="65"/>
      <c r="R40686" s="65"/>
      <c r="X40686" s="65"/>
      <c r="Y40686" s="65"/>
      <c r="Z40686" s="65"/>
      <c r="AA40686" s="65"/>
      <c r="AB40686" s="65"/>
      <c r="AC40686" s="65"/>
      <c r="AJ40686" s="66"/>
    </row>
    <row r="40687" spans="17:36" ht="4.5" customHeight="1" x14ac:dyDescent="0.2">
      <c r="Q40687" s="65"/>
      <c r="R40687" s="65"/>
      <c r="X40687" s="65"/>
      <c r="Y40687" s="65"/>
      <c r="Z40687" s="65"/>
      <c r="AA40687" s="65"/>
      <c r="AB40687" s="65"/>
      <c r="AC40687" s="65"/>
      <c r="AJ40687" s="66"/>
    </row>
    <row r="40688" spans="17:36" ht="4.5" customHeight="1" x14ac:dyDescent="0.2">
      <c r="Q40688" s="65"/>
      <c r="R40688" s="65"/>
      <c r="X40688" s="65"/>
      <c r="Y40688" s="65"/>
      <c r="Z40688" s="65"/>
      <c r="AA40688" s="65"/>
      <c r="AB40688" s="65"/>
      <c r="AC40688" s="65"/>
      <c r="AJ40688" s="66"/>
    </row>
    <row r="40689" spans="17:36" ht="4.5" customHeight="1" x14ac:dyDescent="0.2">
      <c r="Q40689" s="65"/>
      <c r="R40689" s="65"/>
      <c r="X40689" s="65"/>
      <c r="Y40689" s="65"/>
      <c r="Z40689" s="65"/>
      <c r="AA40689" s="65"/>
      <c r="AB40689" s="65"/>
      <c r="AC40689" s="65"/>
      <c r="AJ40689" s="66"/>
    </row>
    <row r="40690" spans="17:36" ht="4.5" customHeight="1" x14ac:dyDescent="0.2">
      <c r="Q40690" s="65"/>
      <c r="R40690" s="65"/>
      <c r="X40690" s="65"/>
      <c r="Y40690" s="65"/>
      <c r="Z40690" s="65"/>
      <c r="AA40690" s="65"/>
      <c r="AB40690" s="65"/>
      <c r="AC40690" s="65"/>
      <c r="AJ40690" s="66"/>
    </row>
    <row r="40691" spans="17:36" ht="4.5" customHeight="1" x14ac:dyDescent="0.2">
      <c r="Q40691" s="65"/>
      <c r="R40691" s="65"/>
      <c r="X40691" s="65"/>
      <c r="Y40691" s="65"/>
      <c r="Z40691" s="65"/>
      <c r="AA40691" s="65"/>
      <c r="AB40691" s="65"/>
      <c r="AC40691" s="65"/>
      <c r="AJ40691" s="66"/>
    </row>
    <row r="40692" spans="17:36" ht="4.5" customHeight="1" x14ac:dyDescent="0.2">
      <c r="Q40692" s="65"/>
      <c r="R40692" s="65"/>
      <c r="X40692" s="65"/>
      <c r="Y40692" s="65"/>
      <c r="Z40692" s="65"/>
      <c r="AA40692" s="65"/>
      <c r="AB40692" s="65"/>
      <c r="AC40692" s="65"/>
      <c r="AJ40692" s="66"/>
    </row>
    <row r="40693" spans="17:36" ht="4.5" customHeight="1" x14ac:dyDescent="0.2">
      <c r="Q40693" s="65"/>
      <c r="R40693" s="65"/>
      <c r="X40693" s="65"/>
      <c r="Y40693" s="65"/>
      <c r="Z40693" s="65"/>
      <c r="AA40693" s="65"/>
      <c r="AB40693" s="65"/>
      <c r="AC40693" s="65"/>
      <c r="AJ40693" s="66"/>
    </row>
    <row r="40694" spans="17:36" ht="4.5" customHeight="1" x14ac:dyDescent="0.2">
      <c r="Q40694" s="65"/>
      <c r="R40694" s="65"/>
      <c r="X40694" s="65"/>
      <c r="Y40694" s="65"/>
      <c r="Z40694" s="65"/>
      <c r="AA40694" s="65"/>
      <c r="AB40694" s="65"/>
      <c r="AC40694" s="65"/>
      <c r="AJ40694" s="66"/>
    </row>
    <row r="40695" spans="17:36" ht="4.5" customHeight="1" x14ac:dyDescent="0.2">
      <c r="Q40695" s="65"/>
      <c r="R40695" s="65"/>
      <c r="X40695" s="65"/>
      <c r="Y40695" s="65"/>
      <c r="Z40695" s="65"/>
      <c r="AA40695" s="65"/>
      <c r="AB40695" s="65"/>
      <c r="AC40695" s="65"/>
      <c r="AJ40695" s="66"/>
    </row>
    <row r="40696" spans="17:36" ht="4.5" customHeight="1" x14ac:dyDescent="0.2">
      <c r="Q40696" s="65"/>
      <c r="R40696" s="65"/>
      <c r="X40696" s="65"/>
      <c r="Y40696" s="65"/>
      <c r="Z40696" s="65"/>
      <c r="AA40696" s="65"/>
      <c r="AB40696" s="65"/>
      <c r="AC40696" s="65"/>
      <c r="AJ40696" s="66"/>
    </row>
    <row r="40697" spans="17:36" ht="4.5" customHeight="1" x14ac:dyDescent="0.2">
      <c r="Q40697" s="65"/>
      <c r="R40697" s="65"/>
      <c r="X40697" s="65"/>
      <c r="Y40697" s="65"/>
      <c r="Z40697" s="65"/>
      <c r="AA40697" s="65"/>
      <c r="AB40697" s="65"/>
      <c r="AC40697" s="65"/>
      <c r="AJ40697" s="66"/>
    </row>
    <row r="40698" spans="17:36" ht="4.5" customHeight="1" x14ac:dyDescent="0.2">
      <c r="Q40698" s="65"/>
      <c r="R40698" s="65"/>
      <c r="X40698" s="65"/>
      <c r="Y40698" s="65"/>
      <c r="Z40698" s="65"/>
      <c r="AA40698" s="65"/>
      <c r="AB40698" s="65"/>
      <c r="AC40698" s="65"/>
      <c r="AJ40698" s="66"/>
    </row>
    <row r="40699" spans="17:36" ht="4.5" customHeight="1" x14ac:dyDescent="0.2">
      <c r="Q40699" s="65"/>
      <c r="R40699" s="65"/>
      <c r="X40699" s="65"/>
      <c r="Y40699" s="65"/>
      <c r="Z40699" s="65"/>
      <c r="AA40699" s="65"/>
      <c r="AB40699" s="65"/>
      <c r="AC40699" s="65"/>
      <c r="AJ40699" s="66"/>
    </row>
    <row r="40700" spans="17:36" ht="4.5" customHeight="1" x14ac:dyDescent="0.2">
      <c r="Q40700" s="65"/>
      <c r="R40700" s="65"/>
      <c r="X40700" s="65"/>
      <c r="Y40700" s="65"/>
      <c r="Z40700" s="65"/>
      <c r="AA40700" s="65"/>
      <c r="AB40700" s="65"/>
      <c r="AC40700" s="65"/>
      <c r="AJ40700" s="66"/>
    </row>
    <row r="40701" spans="17:36" ht="4.5" customHeight="1" x14ac:dyDescent="0.2">
      <c r="Q40701" s="65"/>
      <c r="R40701" s="65"/>
      <c r="X40701" s="65"/>
      <c r="Y40701" s="65"/>
      <c r="Z40701" s="65"/>
      <c r="AA40701" s="65"/>
      <c r="AB40701" s="65"/>
      <c r="AC40701" s="65"/>
      <c r="AJ40701" s="66"/>
    </row>
    <row r="40702" spans="17:36" ht="4.5" customHeight="1" x14ac:dyDescent="0.2">
      <c r="Q40702" s="65"/>
      <c r="R40702" s="65"/>
      <c r="X40702" s="65"/>
      <c r="Y40702" s="65"/>
      <c r="Z40702" s="65"/>
      <c r="AA40702" s="65"/>
      <c r="AB40702" s="65"/>
      <c r="AC40702" s="65"/>
      <c r="AJ40702" s="66"/>
    </row>
    <row r="40703" spans="17:36" ht="4.5" customHeight="1" x14ac:dyDescent="0.2">
      <c r="Q40703" s="65"/>
      <c r="R40703" s="65"/>
      <c r="X40703" s="65"/>
      <c r="Y40703" s="65"/>
      <c r="Z40703" s="65"/>
      <c r="AA40703" s="65"/>
      <c r="AB40703" s="65"/>
      <c r="AC40703" s="65"/>
      <c r="AJ40703" s="66"/>
    </row>
    <row r="40704" spans="17:36" ht="4.5" customHeight="1" x14ac:dyDescent="0.2">
      <c r="Q40704" s="65"/>
      <c r="R40704" s="65"/>
      <c r="X40704" s="65"/>
      <c r="Y40704" s="65"/>
      <c r="Z40704" s="65"/>
      <c r="AA40704" s="65"/>
      <c r="AB40704" s="65"/>
      <c r="AC40704" s="65"/>
      <c r="AJ40704" s="66"/>
    </row>
    <row r="40705" spans="17:36" ht="4.5" customHeight="1" x14ac:dyDescent="0.2">
      <c r="Q40705" s="65"/>
      <c r="R40705" s="65"/>
      <c r="X40705" s="65"/>
      <c r="Y40705" s="65"/>
      <c r="Z40705" s="65"/>
      <c r="AA40705" s="65"/>
      <c r="AB40705" s="65"/>
      <c r="AC40705" s="65"/>
      <c r="AJ40705" s="66"/>
    </row>
    <row r="40706" spans="17:36" ht="4.5" customHeight="1" x14ac:dyDescent="0.2">
      <c r="Q40706" s="65"/>
      <c r="R40706" s="65"/>
      <c r="X40706" s="65"/>
      <c r="Y40706" s="65"/>
      <c r="Z40706" s="65"/>
      <c r="AA40706" s="65"/>
      <c r="AB40706" s="65"/>
      <c r="AC40706" s="65"/>
      <c r="AJ40706" s="66"/>
    </row>
    <row r="40707" spans="17:36" ht="4.5" customHeight="1" x14ac:dyDescent="0.2">
      <c r="Q40707" s="65"/>
      <c r="R40707" s="65"/>
      <c r="X40707" s="65"/>
      <c r="Y40707" s="65"/>
      <c r="Z40707" s="65"/>
      <c r="AA40707" s="65"/>
      <c r="AB40707" s="65"/>
      <c r="AC40707" s="65"/>
      <c r="AJ40707" s="66"/>
    </row>
    <row r="40708" spans="17:36" ht="4.5" customHeight="1" x14ac:dyDescent="0.2">
      <c r="Q40708" s="65"/>
      <c r="R40708" s="65"/>
      <c r="X40708" s="65"/>
      <c r="Y40708" s="65"/>
      <c r="Z40708" s="65"/>
      <c r="AA40708" s="65"/>
      <c r="AB40708" s="65"/>
      <c r="AC40708" s="65"/>
      <c r="AJ40708" s="66"/>
    </row>
    <row r="40709" spans="17:36" ht="4.5" customHeight="1" x14ac:dyDescent="0.2">
      <c r="Q40709" s="65"/>
      <c r="R40709" s="65"/>
      <c r="X40709" s="65"/>
      <c r="Y40709" s="65"/>
      <c r="Z40709" s="65"/>
      <c r="AA40709" s="65"/>
      <c r="AB40709" s="65"/>
      <c r="AC40709" s="65"/>
      <c r="AJ40709" s="66"/>
    </row>
    <row r="40710" spans="17:36" ht="4.5" customHeight="1" x14ac:dyDescent="0.2">
      <c r="Q40710" s="65"/>
      <c r="R40710" s="65"/>
      <c r="X40710" s="65"/>
      <c r="Y40710" s="65"/>
      <c r="Z40710" s="65"/>
      <c r="AA40710" s="65"/>
      <c r="AB40710" s="65"/>
      <c r="AC40710" s="65"/>
      <c r="AJ40710" s="66"/>
    </row>
    <row r="40711" spans="17:36" ht="4.5" customHeight="1" x14ac:dyDescent="0.2">
      <c r="Q40711" s="65"/>
      <c r="R40711" s="65"/>
      <c r="X40711" s="65"/>
      <c r="Y40711" s="65"/>
      <c r="Z40711" s="65"/>
      <c r="AA40711" s="65"/>
      <c r="AB40711" s="65"/>
      <c r="AC40711" s="65"/>
      <c r="AJ40711" s="66"/>
    </row>
    <row r="40712" spans="17:36" ht="4.5" customHeight="1" x14ac:dyDescent="0.2">
      <c r="Q40712" s="65"/>
      <c r="R40712" s="65"/>
      <c r="X40712" s="65"/>
      <c r="Y40712" s="65"/>
      <c r="Z40712" s="65"/>
      <c r="AA40712" s="65"/>
      <c r="AB40712" s="65"/>
      <c r="AC40712" s="65"/>
      <c r="AJ40712" s="66"/>
    </row>
    <row r="40713" spans="17:36" ht="4.5" customHeight="1" x14ac:dyDescent="0.2">
      <c r="Q40713" s="65"/>
      <c r="R40713" s="65"/>
      <c r="X40713" s="65"/>
      <c r="Y40713" s="65"/>
      <c r="Z40713" s="65"/>
      <c r="AA40713" s="65"/>
      <c r="AB40713" s="65"/>
      <c r="AC40713" s="65"/>
      <c r="AJ40713" s="66"/>
    </row>
    <row r="40714" spans="17:36" ht="4.5" customHeight="1" x14ac:dyDescent="0.2">
      <c r="Q40714" s="65"/>
      <c r="R40714" s="65"/>
      <c r="X40714" s="65"/>
      <c r="Y40714" s="65"/>
      <c r="Z40714" s="65"/>
      <c r="AA40714" s="65"/>
      <c r="AB40714" s="65"/>
      <c r="AC40714" s="65"/>
      <c r="AJ40714" s="66"/>
    </row>
    <row r="40715" spans="17:36" ht="4.5" customHeight="1" x14ac:dyDescent="0.2">
      <c r="Q40715" s="65"/>
      <c r="R40715" s="65"/>
      <c r="X40715" s="65"/>
      <c r="Y40715" s="65"/>
      <c r="Z40715" s="65"/>
      <c r="AA40715" s="65"/>
      <c r="AB40715" s="65"/>
      <c r="AC40715" s="65"/>
      <c r="AJ40715" s="66"/>
    </row>
    <row r="40716" spans="17:36" ht="4.5" customHeight="1" x14ac:dyDescent="0.2">
      <c r="Q40716" s="65"/>
      <c r="R40716" s="65"/>
      <c r="X40716" s="65"/>
      <c r="Y40716" s="65"/>
      <c r="Z40716" s="65"/>
      <c r="AA40716" s="65"/>
      <c r="AB40716" s="65"/>
      <c r="AC40716" s="65"/>
      <c r="AJ40716" s="66"/>
    </row>
    <row r="40717" spans="17:36" ht="4.5" customHeight="1" x14ac:dyDescent="0.2">
      <c r="Q40717" s="65"/>
      <c r="R40717" s="65"/>
      <c r="X40717" s="65"/>
      <c r="Y40717" s="65"/>
      <c r="Z40717" s="65"/>
      <c r="AA40717" s="65"/>
      <c r="AB40717" s="65"/>
      <c r="AC40717" s="65"/>
      <c r="AJ40717" s="66"/>
    </row>
    <row r="40718" spans="17:36" ht="4.5" customHeight="1" x14ac:dyDescent="0.2">
      <c r="Q40718" s="65"/>
      <c r="R40718" s="65"/>
      <c r="X40718" s="65"/>
      <c r="Y40718" s="65"/>
      <c r="Z40718" s="65"/>
      <c r="AA40718" s="65"/>
      <c r="AB40718" s="65"/>
      <c r="AC40718" s="65"/>
      <c r="AJ40718" s="66"/>
    </row>
    <row r="40719" spans="17:36" ht="4.5" customHeight="1" x14ac:dyDescent="0.2">
      <c r="Q40719" s="65"/>
      <c r="R40719" s="65"/>
      <c r="X40719" s="65"/>
      <c r="Y40719" s="65"/>
      <c r="Z40719" s="65"/>
      <c r="AA40719" s="65"/>
      <c r="AB40719" s="65"/>
      <c r="AC40719" s="65"/>
      <c r="AJ40719" s="66"/>
    </row>
    <row r="40720" spans="17:36" ht="4.5" customHeight="1" x14ac:dyDescent="0.2">
      <c r="Q40720" s="65"/>
      <c r="R40720" s="65"/>
      <c r="X40720" s="65"/>
      <c r="Y40720" s="65"/>
      <c r="Z40720" s="65"/>
      <c r="AA40720" s="65"/>
      <c r="AB40720" s="65"/>
      <c r="AC40720" s="65"/>
      <c r="AJ40720" s="66"/>
    </row>
    <row r="40721" spans="17:36" ht="4.5" customHeight="1" x14ac:dyDescent="0.2">
      <c r="Q40721" s="65"/>
      <c r="R40721" s="65"/>
      <c r="X40721" s="65"/>
      <c r="Y40721" s="65"/>
      <c r="Z40721" s="65"/>
      <c r="AA40721" s="65"/>
      <c r="AB40721" s="65"/>
      <c r="AC40721" s="65"/>
      <c r="AJ40721" s="66"/>
    </row>
    <row r="40722" spans="17:36" ht="4.5" customHeight="1" x14ac:dyDescent="0.2">
      <c r="Q40722" s="65"/>
      <c r="R40722" s="65"/>
      <c r="X40722" s="65"/>
      <c r="Y40722" s="65"/>
      <c r="Z40722" s="65"/>
      <c r="AA40722" s="65"/>
      <c r="AB40722" s="65"/>
      <c r="AC40722" s="65"/>
      <c r="AJ40722" s="66"/>
    </row>
    <row r="40723" spans="17:36" ht="4.5" customHeight="1" x14ac:dyDescent="0.2">
      <c r="Q40723" s="65"/>
      <c r="R40723" s="65"/>
      <c r="X40723" s="65"/>
      <c r="Y40723" s="65"/>
      <c r="Z40723" s="65"/>
      <c r="AA40723" s="65"/>
      <c r="AB40723" s="65"/>
      <c r="AC40723" s="65"/>
      <c r="AJ40723" s="66"/>
    </row>
    <row r="40724" spans="17:36" ht="4.5" customHeight="1" x14ac:dyDescent="0.2">
      <c r="Q40724" s="65"/>
      <c r="R40724" s="65"/>
      <c r="X40724" s="65"/>
      <c r="Y40724" s="65"/>
      <c r="Z40724" s="65"/>
      <c r="AA40724" s="65"/>
      <c r="AB40724" s="65"/>
      <c r="AC40724" s="65"/>
      <c r="AJ40724" s="66"/>
    </row>
    <row r="40725" spans="17:36" ht="4.5" customHeight="1" x14ac:dyDescent="0.2">
      <c r="Q40725" s="65"/>
      <c r="R40725" s="65"/>
      <c r="X40725" s="65"/>
      <c r="Y40725" s="65"/>
      <c r="Z40725" s="65"/>
      <c r="AA40725" s="65"/>
      <c r="AB40725" s="65"/>
      <c r="AC40725" s="65"/>
      <c r="AJ40725" s="66"/>
    </row>
    <row r="40726" spans="17:36" ht="4.5" customHeight="1" x14ac:dyDescent="0.2">
      <c r="Q40726" s="65"/>
      <c r="R40726" s="65"/>
      <c r="X40726" s="65"/>
      <c r="Y40726" s="65"/>
      <c r="Z40726" s="65"/>
      <c r="AA40726" s="65"/>
      <c r="AB40726" s="65"/>
      <c r="AC40726" s="65"/>
      <c r="AJ40726" s="66"/>
    </row>
    <row r="40727" spans="17:36" ht="4.5" customHeight="1" x14ac:dyDescent="0.2">
      <c r="Q40727" s="65"/>
      <c r="R40727" s="65"/>
      <c r="X40727" s="65"/>
      <c r="Y40727" s="65"/>
      <c r="Z40727" s="65"/>
      <c r="AA40727" s="65"/>
      <c r="AB40727" s="65"/>
      <c r="AC40727" s="65"/>
      <c r="AJ40727" s="66"/>
    </row>
    <row r="40728" spans="17:36" ht="4.5" customHeight="1" x14ac:dyDescent="0.2">
      <c r="Q40728" s="65"/>
      <c r="R40728" s="65"/>
      <c r="X40728" s="65"/>
      <c r="Y40728" s="65"/>
      <c r="Z40728" s="65"/>
      <c r="AA40728" s="65"/>
      <c r="AB40728" s="65"/>
      <c r="AC40728" s="65"/>
      <c r="AJ40728" s="66"/>
    </row>
    <row r="40729" spans="17:36" ht="4.5" customHeight="1" x14ac:dyDescent="0.2">
      <c r="Q40729" s="65"/>
      <c r="R40729" s="65"/>
      <c r="X40729" s="65"/>
      <c r="Y40729" s="65"/>
      <c r="Z40729" s="65"/>
      <c r="AA40729" s="65"/>
      <c r="AB40729" s="65"/>
      <c r="AC40729" s="65"/>
      <c r="AJ40729" s="66"/>
    </row>
    <row r="40730" spans="17:36" ht="4.5" customHeight="1" x14ac:dyDescent="0.2">
      <c r="Q40730" s="65"/>
      <c r="R40730" s="65"/>
      <c r="X40730" s="65"/>
      <c r="Y40730" s="65"/>
      <c r="Z40730" s="65"/>
      <c r="AA40730" s="65"/>
      <c r="AB40730" s="65"/>
      <c r="AC40730" s="65"/>
      <c r="AJ40730" s="66"/>
    </row>
    <row r="40731" spans="17:36" ht="4.5" customHeight="1" x14ac:dyDescent="0.2">
      <c r="Q40731" s="65"/>
      <c r="R40731" s="65"/>
      <c r="X40731" s="65"/>
      <c r="Y40731" s="65"/>
      <c r="Z40731" s="65"/>
      <c r="AA40731" s="65"/>
      <c r="AB40731" s="65"/>
      <c r="AC40731" s="65"/>
      <c r="AJ40731" s="66"/>
    </row>
    <row r="40732" spans="17:36" ht="4.5" customHeight="1" x14ac:dyDescent="0.2">
      <c r="Q40732" s="65"/>
      <c r="R40732" s="65"/>
      <c r="X40732" s="65"/>
      <c r="Y40732" s="65"/>
      <c r="Z40732" s="65"/>
      <c r="AA40732" s="65"/>
      <c r="AB40732" s="65"/>
      <c r="AC40732" s="65"/>
      <c r="AJ40732" s="66"/>
    </row>
    <row r="40733" spans="17:36" ht="4.5" customHeight="1" x14ac:dyDescent="0.2">
      <c r="Q40733" s="65"/>
      <c r="R40733" s="65"/>
      <c r="X40733" s="65"/>
      <c r="Y40733" s="65"/>
      <c r="Z40733" s="65"/>
      <c r="AA40733" s="65"/>
      <c r="AB40733" s="65"/>
      <c r="AC40733" s="65"/>
      <c r="AJ40733" s="66"/>
    </row>
    <row r="40734" spans="17:36" ht="4.5" customHeight="1" x14ac:dyDescent="0.2">
      <c r="Q40734" s="65"/>
      <c r="R40734" s="65"/>
      <c r="X40734" s="65"/>
      <c r="Y40734" s="65"/>
      <c r="Z40734" s="65"/>
      <c r="AA40734" s="65"/>
      <c r="AB40734" s="65"/>
      <c r="AC40734" s="65"/>
      <c r="AJ40734" s="66"/>
    </row>
    <row r="40735" spans="17:36" ht="4.5" customHeight="1" x14ac:dyDescent="0.2">
      <c r="Q40735" s="65"/>
      <c r="R40735" s="65"/>
      <c r="X40735" s="65"/>
      <c r="Y40735" s="65"/>
      <c r="Z40735" s="65"/>
      <c r="AA40735" s="65"/>
      <c r="AB40735" s="65"/>
      <c r="AC40735" s="65"/>
      <c r="AJ40735" s="66"/>
    </row>
    <row r="40736" spans="17:36" ht="4.5" customHeight="1" x14ac:dyDescent="0.2">
      <c r="Q40736" s="65"/>
      <c r="R40736" s="65"/>
      <c r="X40736" s="65"/>
      <c r="Y40736" s="65"/>
      <c r="Z40736" s="65"/>
      <c r="AA40736" s="65"/>
      <c r="AB40736" s="65"/>
      <c r="AC40736" s="65"/>
      <c r="AJ40736" s="66"/>
    </row>
    <row r="40737" spans="17:36" ht="4.5" customHeight="1" x14ac:dyDescent="0.2">
      <c r="Q40737" s="65"/>
      <c r="R40737" s="65"/>
      <c r="X40737" s="65"/>
      <c r="Y40737" s="65"/>
      <c r="Z40737" s="65"/>
      <c r="AA40737" s="65"/>
      <c r="AB40737" s="65"/>
      <c r="AC40737" s="65"/>
      <c r="AJ40737" s="66"/>
    </row>
    <row r="40738" spans="17:36" ht="4.5" customHeight="1" x14ac:dyDescent="0.2">
      <c r="Q40738" s="65"/>
      <c r="R40738" s="65"/>
      <c r="X40738" s="65"/>
      <c r="Y40738" s="65"/>
      <c r="Z40738" s="65"/>
      <c r="AA40738" s="65"/>
      <c r="AB40738" s="65"/>
      <c r="AC40738" s="65"/>
      <c r="AJ40738" s="66"/>
    </row>
    <row r="40739" spans="17:36" ht="4.5" customHeight="1" x14ac:dyDescent="0.2">
      <c r="Q40739" s="65"/>
      <c r="R40739" s="65"/>
      <c r="X40739" s="65"/>
      <c r="Y40739" s="65"/>
      <c r="Z40739" s="65"/>
      <c r="AA40739" s="65"/>
      <c r="AB40739" s="65"/>
      <c r="AC40739" s="65"/>
      <c r="AJ40739" s="66"/>
    </row>
    <row r="40740" spans="17:36" ht="4.5" customHeight="1" x14ac:dyDescent="0.2">
      <c r="Q40740" s="65"/>
      <c r="R40740" s="65"/>
      <c r="X40740" s="65"/>
      <c r="Y40740" s="65"/>
      <c r="Z40740" s="65"/>
      <c r="AA40740" s="65"/>
      <c r="AB40740" s="65"/>
      <c r="AC40740" s="65"/>
      <c r="AJ40740" s="66"/>
    </row>
    <row r="40741" spans="17:36" ht="4.5" customHeight="1" x14ac:dyDescent="0.2">
      <c r="Q40741" s="65"/>
      <c r="R40741" s="65"/>
      <c r="X40741" s="65"/>
      <c r="Y40741" s="65"/>
      <c r="Z40741" s="65"/>
      <c r="AA40741" s="65"/>
      <c r="AB40741" s="65"/>
      <c r="AC40741" s="65"/>
      <c r="AJ40741" s="66"/>
    </row>
    <row r="40742" spans="17:36" ht="4.5" customHeight="1" x14ac:dyDescent="0.2">
      <c r="Q40742" s="65"/>
      <c r="R40742" s="65"/>
      <c r="X40742" s="65"/>
      <c r="Y40742" s="65"/>
      <c r="Z40742" s="65"/>
      <c r="AA40742" s="65"/>
      <c r="AB40742" s="65"/>
      <c r="AC40742" s="65"/>
      <c r="AJ40742" s="66"/>
    </row>
    <row r="40743" spans="17:36" ht="4.5" customHeight="1" x14ac:dyDescent="0.2">
      <c r="Q40743" s="65"/>
      <c r="R40743" s="65"/>
      <c r="X40743" s="65"/>
      <c r="Y40743" s="65"/>
      <c r="Z40743" s="65"/>
      <c r="AA40743" s="65"/>
      <c r="AB40743" s="65"/>
      <c r="AC40743" s="65"/>
      <c r="AJ40743" s="66"/>
    </row>
    <row r="40744" spans="17:36" ht="4.5" customHeight="1" x14ac:dyDescent="0.2">
      <c r="Q40744" s="65"/>
      <c r="R40744" s="65"/>
      <c r="X40744" s="65"/>
      <c r="Y40744" s="65"/>
      <c r="Z40744" s="65"/>
      <c r="AA40744" s="65"/>
      <c r="AB40744" s="65"/>
      <c r="AC40744" s="65"/>
      <c r="AJ40744" s="66"/>
    </row>
    <row r="40745" spans="17:36" ht="4.5" customHeight="1" x14ac:dyDescent="0.2">
      <c r="Q40745" s="65"/>
      <c r="R40745" s="65"/>
      <c r="X40745" s="65"/>
      <c r="Y40745" s="65"/>
      <c r="Z40745" s="65"/>
      <c r="AA40745" s="65"/>
      <c r="AB40745" s="65"/>
      <c r="AC40745" s="65"/>
      <c r="AJ40745" s="66"/>
    </row>
    <row r="40746" spans="17:36" ht="4.5" customHeight="1" x14ac:dyDescent="0.2">
      <c r="Q40746" s="65"/>
      <c r="R40746" s="65"/>
      <c r="X40746" s="65"/>
      <c r="Y40746" s="65"/>
      <c r="Z40746" s="65"/>
      <c r="AA40746" s="65"/>
      <c r="AB40746" s="65"/>
      <c r="AC40746" s="65"/>
      <c r="AJ40746" s="66"/>
    </row>
    <row r="40747" spans="17:36" ht="4.5" customHeight="1" x14ac:dyDescent="0.2">
      <c r="Q40747" s="65"/>
      <c r="R40747" s="65"/>
      <c r="X40747" s="65"/>
      <c r="Y40747" s="65"/>
      <c r="Z40747" s="65"/>
      <c r="AA40747" s="65"/>
      <c r="AB40747" s="65"/>
      <c r="AC40747" s="65"/>
      <c r="AJ40747" s="66"/>
    </row>
    <row r="40748" spans="17:36" ht="4.5" customHeight="1" x14ac:dyDescent="0.2">
      <c r="Q40748" s="65"/>
      <c r="R40748" s="65"/>
      <c r="X40748" s="65"/>
      <c r="Y40748" s="65"/>
      <c r="Z40748" s="65"/>
      <c r="AA40748" s="65"/>
      <c r="AB40748" s="65"/>
      <c r="AC40748" s="65"/>
      <c r="AJ40748" s="66"/>
    </row>
    <row r="40749" spans="17:36" ht="4.5" customHeight="1" x14ac:dyDescent="0.2">
      <c r="Q40749" s="65"/>
      <c r="R40749" s="65"/>
      <c r="X40749" s="65"/>
      <c r="Y40749" s="65"/>
      <c r="Z40749" s="65"/>
      <c r="AA40749" s="65"/>
      <c r="AB40749" s="65"/>
      <c r="AC40749" s="65"/>
      <c r="AJ40749" s="66"/>
    </row>
    <row r="40750" spans="17:36" ht="4.5" customHeight="1" x14ac:dyDescent="0.2">
      <c r="Q40750" s="65"/>
      <c r="R40750" s="65"/>
      <c r="X40750" s="65"/>
      <c r="Y40750" s="65"/>
      <c r="Z40750" s="65"/>
      <c r="AA40750" s="65"/>
      <c r="AB40750" s="65"/>
      <c r="AC40750" s="65"/>
      <c r="AJ40750" s="66"/>
    </row>
    <row r="40751" spans="17:36" ht="4.5" customHeight="1" x14ac:dyDescent="0.2">
      <c r="Q40751" s="65"/>
      <c r="R40751" s="65"/>
      <c r="X40751" s="65"/>
      <c r="Y40751" s="65"/>
      <c r="Z40751" s="65"/>
      <c r="AA40751" s="65"/>
      <c r="AB40751" s="65"/>
      <c r="AC40751" s="65"/>
      <c r="AJ40751" s="66"/>
    </row>
    <row r="40752" spans="17:36" ht="4.5" customHeight="1" x14ac:dyDescent="0.2">
      <c r="Q40752" s="65"/>
      <c r="R40752" s="65"/>
      <c r="X40752" s="65"/>
      <c r="Y40752" s="65"/>
      <c r="Z40752" s="65"/>
      <c r="AA40752" s="65"/>
      <c r="AB40752" s="65"/>
      <c r="AC40752" s="65"/>
      <c r="AJ40752" s="66"/>
    </row>
    <row r="40753" spans="17:36" ht="4.5" customHeight="1" x14ac:dyDescent="0.2">
      <c r="Q40753" s="65"/>
      <c r="R40753" s="65"/>
      <c r="X40753" s="65"/>
      <c r="Y40753" s="65"/>
      <c r="Z40753" s="65"/>
      <c r="AA40753" s="65"/>
      <c r="AB40753" s="65"/>
      <c r="AC40753" s="65"/>
      <c r="AJ40753" s="66"/>
    </row>
    <row r="40754" spans="17:36" ht="4.5" customHeight="1" x14ac:dyDescent="0.2">
      <c r="Q40754" s="65"/>
      <c r="R40754" s="65"/>
      <c r="X40754" s="65"/>
      <c r="Y40754" s="65"/>
      <c r="Z40754" s="65"/>
      <c r="AA40754" s="65"/>
      <c r="AB40754" s="65"/>
      <c r="AC40754" s="65"/>
      <c r="AJ40754" s="66"/>
    </row>
    <row r="40755" spans="17:36" ht="4.5" customHeight="1" x14ac:dyDescent="0.2">
      <c r="Q40755" s="65"/>
      <c r="R40755" s="65"/>
      <c r="X40755" s="65"/>
      <c r="Y40755" s="65"/>
      <c r="Z40755" s="65"/>
      <c r="AA40755" s="65"/>
      <c r="AB40755" s="65"/>
      <c r="AC40755" s="65"/>
      <c r="AJ40755" s="66"/>
    </row>
    <row r="40756" spans="17:36" ht="4.5" customHeight="1" x14ac:dyDescent="0.2">
      <c r="Q40756" s="65"/>
      <c r="R40756" s="65"/>
      <c r="X40756" s="65"/>
      <c r="Y40756" s="65"/>
      <c r="Z40756" s="65"/>
      <c r="AA40756" s="65"/>
      <c r="AB40756" s="65"/>
      <c r="AC40756" s="65"/>
      <c r="AJ40756" s="66"/>
    </row>
    <row r="40757" spans="17:36" ht="4.5" customHeight="1" x14ac:dyDescent="0.2">
      <c r="Q40757" s="65"/>
      <c r="R40757" s="65"/>
      <c r="X40757" s="65"/>
      <c r="Y40757" s="65"/>
      <c r="Z40757" s="65"/>
      <c r="AA40757" s="65"/>
      <c r="AB40757" s="65"/>
      <c r="AC40757" s="65"/>
      <c r="AJ40757" s="66"/>
    </row>
    <row r="40758" spans="17:36" ht="4.5" customHeight="1" x14ac:dyDescent="0.2">
      <c r="Q40758" s="65"/>
      <c r="R40758" s="65"/>
      <c r="X40758" s="65"/>
      <c r="Y40758" s="65"/>
      <c r="Z40758" s="65"/>
      <c r="AA40758" s="65"/>
      <c r="AB40758" s="65"/>
      <c r="AC40758" s="65"/>
      <c r="AJ40758" s="66"/>
    </row>
    <row r="40759" spans="17:36" ht="4.5" customHeight="1" x14ac:dyDescent="0.2">
      <c r="Q40759" s="65"/>
      <c r="R40759" s="65"/>
      <c r="X40759" s="65"/>
      <c r="Y40759" s="65"/>
      <c r="Z40759" s="65"/>
      <c r="AA40759" s="65"/>
      <c r="AB40759" s="65"/>
      <c r="AC40759" s="65"/>
      <c r="AJ40759" s="66"/>
    </row>
    <row r="40760" spans="17:36" ht="4.5" customHeight="1" x14ac:dyDescent="0.2">
      <c r="Q40760" s="65"/>
      <c r="R40760" s="65"/>
      <c r="X40760" s="65"/>
      <c r="Y40760" s="65"/>
      <c r="Z40760" s="65"/>
      <c r="AA40760" s="65"/>
      <c r="AB40760" s="65"/>
      <c r="AC40760" s="65"/>
      <c r="AJ40760" s="66"/>
    </row>
    <row r="40761" spans="17:36" ht="4.5" customHeight="1" x14ac:dyDescent="0.2">
      <c r="Q40761" s="65"/>
      <c r="R40761" s="65"/>
      <c r="X40761" s="65"/>
      <c r="Y40761" s="65"/>
      <c r="Z40761" s="65"/>
      <c r="AA40761" s="65"/>
      <c r="AB40761" s="65"/>
      <c r="AC40761" s="65"/>
      <c r="AJ40761" s="66"/>
    </row>
    <row r="40762" spans="17:36" ht="4.5" customHeight="1" x14ac:dyDescent="0.2">
      <c r="Q40762" s="65"/>
      <c r="R40762" s="65"/>
      <c r="X40762" s="65"/>
      <c r="Y40762" s="65"/>
      <c r="Z40762" s="65"/>
      <c r="AA40762" s="65"/>
      <c r="AB40762" s="65"/>
      <c r="AC40762" s="65"/>
      <c r="AJ40762" s="66"/>
    </row>
    <row r="40763" spans="17:36" ht="4.5" customHeight="1" x14ac:dyDescent="0.2">
      <c r="Q40763" s="65"/>
      <c r="R40763" s="65"/>
      <c r="X40763" s="65"/>
      <c r="Y40763" s="65"/>
      <c r="Z40763" s="65"/>
      <c r="AA40763" s="65"/>
      <c r="AB40763" s="65"/>
      <c r="AC40763" s="65"/>
      <c r="AJ40763" s="66"/>
    </row>
    <row r="40764" spans="17:36" ht="4.5" customHeight="1" x14ac:dyDescent="0.2">
      <c r="Q40764" s="65"/>
      <c r="R40764" s="65"/>
      <c r="X40764" s="65"/>
      <c r="Y40764" s="65"/>
      <c r="Z40764" s="65"/>
      <c r="AA40764" s="65"/>
      <c r="AB40764" s="65"/>
      <c r="AC40764" s="65"/>
      <c r="AJ40764" s="66"/>
    </row>
    <row r="40765" spans="17:36" ht="4.5" customHeight="1" x14ac:dyDescent="0.2">
      <c r="Q40765" s="65"/>
      <c r="R40765" s="65"/>
      <c r="X40765" s="65"/>
      <c r="Y40765" s="65"/>
      <c r="Z40765" s="65"/>
      <c r="AA40765" s="65"/>
      <c r="AB40765" s="65"/>
      <c r="AC40765" s="65"/>
      <c r="AJ40765" s="66"/>
    </row>
    <row r="40766" spans="17:36" ht="4.5" customHeight="1" x14ac:dyDescent="0.2">
      <c r="Q40766" s="65"/>
      <c r="R40766" s="65"/>
      <c r="X40766" s="65"/>
      <c r="Y40766" s="65"/>
      <c r="Z40766" s="65"/>
      <c r="AA40766" s="65"/>
      <c r="AB40766" s="65"/>
      <c r="AC40766" s="65"/>
      <c r="AJ40766" s="66"/>
    </row>
    <row r="40767" spans="17:36" ht="4.5" customHeight="1" x14ac:dyDescent="0.2">
      <c r="Q40767" s="65"/>
      <c r="R40767" s="65"/>
      <c r="X40767" s="65"/>
      <c r="Y40767" s="65"/>
      <c r="Z40767" s="65"/>
      <c r="AA40767" s="65"/>
      <c r="AB40767" s="65"/>
      <c r="AC40767" s="65"/>
      <c r="AJ40767" s="66"/>
    </row>
    <row r="40768" spans="17:36" ht="4.5" customHeight="1" x14ac:dyDescent="0.2">
      <c r="Q40768" s="65"/>
      <c r="R40768" s="65"/>
      <c r="X40768" s="65"/>
      <c r="Y40768" s="65"/>
      <c r="Z40768" s="65"/>
      <c r="AA40768" s="65"/>
      <c r="AB40768" s="65"/>
      <c r="AC40768" s="65"/>
      <c r="AJ40768" s="66"/>
    </row>
    <row r="40769" spans="17:36" ht="4.5" customHeight="1" x14ac:dyDescent="0.2">
      <c r="Q40769" s="65"/>
      <c r="R40769" s="65"/>
      <c r="X40769" s="65"/>
      <c r="Y40769" s="65"/>
      <c r="Z40769" s="65"/>
      <c r="AA40769" s="65"/>
      <c r="AB40769" s="65"/>
      <c r="AC40769" s="65"/>
      <c r="AJ40769" s="66"/>
    </row>
    <row r="40770" spans="17:36" ht="4.5" customHeight="1" x14ac:dyDescent="0.2">
      <c r="Q40770" s="65"/>
      <c r="R40770" s="65"/>
      <c r="X40770" s="65"/>
      <c r="Y40770" s="65"/>
      <c r="Z40770" s="65"/>
      <c r="AA40770" s="65"/>
      <c r="AB40770" s="65"/>
      <c r="AC40770" s="65"/>
      <c r="AJ40770" s="66"/>
    </row>
    <row r="40771" spans="17:36" ht="4.5" customHeight="1" x14ac:dyDescent="0.2">
      <c r="Q40771" s="65"/>
      <c r="R40771" s="65"/>
      <c r="X40771" s="65"/>
      <c r="Y40771" s="65"/>
      <c r="Z40771" s="65"/>
      <c r="AA40771" s="65"/>
      <c r="AB40771" s="65"/>
      <c r="AC40771" s="65"/>
      <c r="AJ40771" s="66"/>
    </row>
    <row r="40772" spans="17:36" ht="4.5" customHeight="1" x14ac:dyDescent="0.2">
      <c r="Q40772" s="65"/>
      <c r="R40772" s="65"/>
      <c r="X40772" s="65"/>
      <c r="Y40772" s="65"/>
      <c r="Z40772" s="65"/>
      <c r="AA40772" s="65"/>
      <c r="AB40772" s="65"/>
      <c r="AC40772" s="65"/>
      <c r="AJ40772" s="66"/>
    </row>
    <row r="40773" spans="17:36" ht="4.5" customHeight="1" x14ac:dyDescent="0.2">
      <c r="Q40773" s="65"/>
      <c r="R40773" s="65"/>
      <c r="X40773" s="65"/>
      <c r="Y40773" s="65"/>
      <c r="Z40773" s="65"/>
      <c r="AA40773" s="65"/>
      <c r="AB40773" s="65"/>
      <c r="AC40773" s="65"/>
      <c r="AJ40773" s="66"/>
    </row>
    <row r="40774" spans="17:36" ht="4.5" customHeight="1" x14ac:dyDescent="0.2">
      <c r="Q40774" s="65"/>
      <c r="R40774" s="65"/>
      <c r="X40774" s="65"/>
      <c r="Y40774" s="65"/>
      <c r="Z40774" s="65"/>
      <c r="AA40774" s="65"/>
      <c r="AB40774" s="65"/>
      <c r="AC40774" s="65"/>
      <c r="AJ40774" s="66"/>
    </row>
    <row r="40775" spans="17:36" ht="4.5" customHeight="1" x14ac:dyDescent="0.2">
      <c r="Q40775" s="65"/>
      <c r="R40775" s="65"/>
      <c r="X40775" s="65"/>
      <c r="Y40775" s="65"/>
      <c r="Z40775" s="65"/>
      <c r="AA40775" s="65"/>
      <c r="AB40775" s="65"/>
      <c r="AC40775" s="65"/>
      <c r="AJ40775" s="66"/>
    </row>
    <row r="40776" spans="17:36" ht="4.5" customHeight="1" x14ac:dyDescent="0.2">
      <c r="Q40776" s="65"/>
      <c r="R40776" s="65"/>
      <c r="X40776" s="65"/>
      <c r="Y40776" s="65"/>
      <c r="Z40776" s="65"/>
      <c r="AA40776" s="65"/>
      <c r="AB40776" s="65"/>
      <c r="AC40776" s="65"/>
      <c r="AJ40776" s="66"/>
    </row>
    <row r="40777" spans="17:36" ht="4.5" customHeight="1" x14ac:dyDescent="0.2">
      <c r="Q40777" s="65"/>
      <c r="R40777" s="65"/>
      <c r="X40777" s="65"/>
      <c r="Y40777" s="65"/>
      <c r="Z40777" s="65"/>
      <c r="AA40777" s="65"/>
      <c r="AB40777" s="65"/>
      <c r="AC40777" s="65"/>
      <c r="AJ40777" s="66"/>
    </row>
    <row r="40778" spans="17:36" ht="4.5" customHeight="1" x14ac:dyDescent="0.2">
      <c r="Q40778" s="65"/>
      <c r="R40778" s="65"/>
      <c r="X40778" s="65"/>
      <c r="Y40778" s="65"/>
      <c r="Z40778" s="65"/>
      <c r="AA40778" s="65"/>
      <c r="AB40778" s="65"/>
      <c r="AC40778" s="65"/>
      <c r="AJ40778" s="66"/>
    </row>
    <row r="40779" spans="17:36" ht="4.5" customHeight="1" x14ac:dyDescent="0.2">
      <c r="Q40779" s="65"/>
      <c r="R40779" s="65"/>
      <c r="X40779" s="65"/>
      <c r="Y40779" s="65"/>
      <c r="Z40779" s="65"/>
      <c r="AA40779" s="65"/>
      <c r="AB40779" s="65"/>
      <c r="AC40779" s="65"/>
      <c r="AJ40779" s="66"/>
    </row>
    <row r="40780" spans="17:36" ht="4.5" customHeight="1" x14ac:dyDescent="0.2">
      <c r="Q40780" s="65"/>
      <c r="R40780" s="65"/>
      <c r="X40780" s="65"/>
      <c r="Y40780" s="65"/>
      <c r="Z40780" s="65"/>
      <c r="AA40780" s="65"/>
      <c r="AB40780" s="65"/>
      <c r="AC40780" s="65"/>
      <c r="AJ40780" s="66"/>
    </row>
    <row r="40781" spans="17:36" ht="4.5" customHeight="1" x14ac:dyDescent="0.2">
      <c r="Q40781" s="65"/>
      <c r="R40781" s="65"/>
      <c r="X40781" s="65"/>
      <c r="Y40781" s="65"/>
      <c r="Z40781" s="65"/>
      <c r="AA40781" s="65"/>
      <c r="AB40781" s="65"/>
      <c r="AC40781" s="65"/>
      <c r="AJ40781" s="66"/>
    </row>
    <row r="40782" spans="17:36" ht="4.5" customHeight="1" x14ac:dyDescent="0.2">
      <c r="Q40782" s="65"/>
      <c r="R40782" s="65"/>
      <c r="X40782" s="65"/>
      <c r="Y40782" s="65"/>
      <c r="Z40782" s="65"/>
      <c r="AA40782" s="65"/>
      <c r="AB40782" s="65"/>
      <c r="AC40782" s="65"/>
      <c r="AJ40782" s="66"/>
    </row>
    <row r="40783" spans="17:36" ht="4.5" customHeight="1" x14ac:dyDescent="0.2">
      <c r="Q40783" s="65"/>
      <c r="R40783" s="65"/>
      <c r="X40783" s="65"/>
      <c r="Y40783" s="65"/>
      <c r="Z40783" s="65"/>
      <c r="AA40783" s="65"/>
      <c r="AB40783" s="65"/>
      <c r="AC40783" s="65"/>
      <c r="AJ40783" s="66"/>
    </row>
    <row r="40784" spans="17:36" ht="4.5" customHeight="1" x14ac:dyDescent="0.2">
      <c r="Q40784" s="65"/>
      <c r="R40784" s="65"/>
      <c r="X40784" s="65"/>
      <c r="Y40784" s="65"/>
      <c r="Z40784" s="65"/>
      <c r="AA40784" s="65"/>
      <c r="AB40784" s="65"/>
      <c r="AC40784" s="65"/>
      <c r="AJ40784" s="66"/>
    </row>
    <row r="40785" spans="17:36" ht="4.5" customHeight="1" x14ac:dyDescent="0.2">
      <c r="Q40785" s="65"/>
      <c r="R40785" s="65"/>
      <c r="X40785" s="65"/>
      <c r="Y40785" s="65"/>
      <c r="Z40785" s="65"/>
      <c r="AA40785" s="65"/>
      <c r="AB40785" s="65"/>
      <c r="AC40785" s="65"/>
      <c r="AJ40785" s="66"/>
    </row>
    <row r="40786" spans="17:36" ht="4.5" customHeight="1" x14ac:dyDescent="0.2">
      <c r="Q40786" s="65"/>
      <c r="R40786" s="65"/>
      <c r="X40786" s="65"/>
      <c r="Y40786" s="65"/>
      <c r="Z40786" s="65"/>
      <c r="AA40786" s="65"/>
      <c r="AB40786" s="65"/>
      <c r="AC40786" s="65"/>
      <c r="AJ40786" s="66"/>
    </row>
    <row r="40787" spans="17:36" ht="4.5" customHeight="1" x14ac:dyDescent="0.2">
      <c r="Q40787" s="65"/>
      <c r="R40787" s="65"/>
      <c r="X40787" s="65"/>
      <c r="Y40787" s="65"/>
      <c r="Z40787" s="65"/>
      <c r="AA40787" s="65"/>
      <c r="AB40787" s="65"/>
      <c r="AC40787" s="65"/>
      <c r="AJ40787" s="66"/>
    </row>
    <row r="40788" spans="17:36" ht="4.5" customHeight="1" x14ac:dyDescent="0.2">
      <c r="Q40788" s="65"/>
      <c r="R40788" s="65"/>
      <c r="X40788" s="65"/>
      <c r="Y40788" s="65"/>
      <c r="Z40788" s="65"/>
      <c r="AA40788" s="65"/>
      <c r="AB40788" s="65"/>
      <c r="AC40788" s="65"/>
      <c r="AJ40788" s="66"/>
    </row>
    <row r="40789" spans="17:36" ht="4.5" customHeight="1" x14ac:dyDescent="0.2">
      <c r="Q40789" s="65"/>
      <c r="R40789" s="65"/>
      <c r="X40789" s="65"/>
      <c r="Y40789" s="65"/>
      <c r="Z40789" s="65"/>
      <c r="AA40789" s="65"/>
      <c r="AB40789" s="65"/>
      <c r="AC40789" s="65"/>
      <c r="AJ40789" s="66"/>
    </row>
    <row r="40790" spans="17:36" ht="4.5" customHeight="1" x14ac:dyDescent="0.2">
      <c r="Q40790" s="65"/>
      <c r="R40790" s="65"/>
      <c r="X40790" s="65"/>
      <c r="Y40790" s="65"/>
      <c r="Z40790" s="65"/>
      <c r="AA40790" s="65"/>
      <c r="AB40790" s="65"/>
      <c r="AC40790" s="65"/>
      <c r="AJ40790" s="66"/>
    </row>
    <row r="40791" spans="17:36" ht="4.5" customHeight="1" x14ac:dyDescent="0.2">
      <c r="Q40791" s="65"/>
      <c r="R40791" s="65"/>
      <c r="X40791" s="65"/>
      <c r="Y40791" s="65"/>
      <c r="Z40791" s="65"/>
      <c r="AA40791" s="65"/>
      <c r="AB40791" s="65"/>
      <c r="AC40791" s="65"/>
      <c r="AJ40791" s="66"/>
    </row>
    <row r="40792" spans="17:36" ht="4.5" customHeight="1" x14ac:dyDescent="0.2">
      <c r="Q40792" s="65"/>
      <c r="R40792" s="65"/>
      <c r="X40792" s="65"/>
      <c r="Y40792" s="65"/>
      <c r="Z40792" s="65"/>
      <c r="AA40792" s="65"/>
      <c r="AB40792" s="65"/>
      <c r="AC40792" s="65"/>
      <c r="AJ40792" s="66"/>
    </row>
    <row r="40793" spans="17:36" ht="4.5" customHeight="1" x14ac:dyDescent="0.2">
      <c r="Q40793" s="65"/>
      <c r="R40793" s="65"/>
      <c r="X40793" s="65"/>
      <c r="Y40793" s="65"/>
      <c r="Z40793" s="65"/>
      <c r="AA40793" s="65"/>
      <c r="AB40793" s="65"/>
      <c r="AC40793" s="65"/>
      <c r="AJ40793" s="66"/>
    </row>
    <row r="40794" spans="17:36" ht="4.5" customHeight="1" x14ac:dyDescent="0.2">
      <c r="Q40794" s="65"/>
      <c r="R40794" s="65"/>
      <c r="X40794" s="65"/>
      <c r="Y40794" s="65"/>
      <c r="Z40794" s="65"/>
      <c r="AA40794" s="65"/>
      <c r="AB40794" s="65"/>
      <c r="AC40794" s="65"/>
      <c r="AJ40794" s="66"/>
    </row>
    <row r="40795" spans="17:36" ht="4.5" customHeight="1" x14ac:dyDescent="0.2">
      <c r="Q40795" s="65"/>
      <c r="R40795" s="65"/>
      <c r="X40795" s="65"/>
      <c r="Y40795" s="65"/>
      <c r="Z40795" s="65"/>
      <c r="AA40795" s="65"/>
      <c r="AB40795" s="65"/>
      <c r="AC40795" s="65"/>
      <c r="AJ40795" s="66"/>
    </row>
    <row r="40796" spans="17:36" ht="4.5" customHeight="1" x14ac:dyDescent="0.2">
      <c r="Q40796" s="65"/>
      <c r="R40796" s="65"/>
      <c r="X40796" s="65"/>
      <c r="Y40796" s="65"/>
      <c r="Z40796" s="65"/>
      <c r="AA40796" s="65"/>
      <c r="AB40796" s="65"/>
      <c r="AC40796" s="65"/>
      <c r="AJ40796" s="66"/>
    </row>
    <row r="40797" spans="17:36" ht="4.5" customHeight="1" x14ac:dyDescent="0.2">
      <c r="Q40797" s="65"/>
      <c r="R40797" s="65"/>
      <c r="X40797" s="65"/>
      <c r="Y40797" s="65"/>
      <c r="Z40797" s="65"/>
      <c r="AA40797" s="65"/>
      <c r="AB40797" s="65"/>
      <c r="AC40797" s="65"/>
      <c r="AJ40797" s="66"/>
    </row>
    <row r="40798" spans="17:36" ht="4.5" customHeight="1" x14ac:dyDescent="0.2">
      <c r="Q40798" s="65"/>
      <c r="R40798" s="65"/>
      <c r="X40798" s="65"/>
      <c r="Y40798" s="65"/>
      <c r="Z40798" s="65"/>
      <c r="AA40798" s="65"/>
      <c r="AB40798" s="65"/>
      <c r="AC40798" s="65"/>
      <c r="AJ40798" s="66"/>
    </row>
    <row r="40799" spans="17:36" ht="4.5" customHeight="1" x14ac:dyDescent="0.2">
      <c r="Q40799" s="65"/>
      <c r="R40799" s="65"/>
      <c r="X40799" s="65"/>
      <c r="Y40799" s="65"/>
      <c r="Z40799" s="65"/>
      <c r="AA40799" s="65"/>
      <c r="AB40799" s="65"/>
      <c r="AC40799" s="65"/>
      <c r="AJ40799" s="66"/>
    </row>
    <row r="40800" spans="17:36" ht="4.5" customHeight="1" x14ac:dyDescent="0.2">
      <c r="Q40800" s="65"/>
      <c r="R40800" s="65"/>
      <c r="X40800" s="65"/>
      <c r="Y40800" s="65"/>
      <c r="Z40800" s="65"/>
      <c r="AA40800" s="65"/>
      <c r="AB40800" s="65"/>
      <c r="AC40800" s="65"/>
      <c r="AJ40800" s="66"/>
    </row>
    <row r="40801" spans="17:36" ht="4.5" customHeight="1" x14ac:dyDescent="0.2">
      <c r="Q40801" s="65"/>
      <c r="R40801" s="65"/>
      <c r="X40801" s="65"/>
      <c r="Y40801" s="65"/>
      <c r="Z40801" s="65"/>
      <c r="AA40801" s="65"/>
      <c r="AB40801" s="65"/>
      <c r="AC40801" s="65"/>
      <c r="AJ40801" s="66"/>
    </row>
    <row r="40802" spans="17:36" ht="4.5" customHeight="1" x14ac:dyDescent="0.2">
      <c r="Q40802" s="65"/>
      <c r="R40802" s="65"/>
      <c r="X40802" s="65"/>
      <c r="Y40802" s="65"/>
      <c r="Z40802" s="65"/>
      <c r="AA40802" s="65"/>
      <c r="AB40802" s="65"/>
      <c r="AC40802" s="65"/>
      <c r="AJ40802" s="66"/>
    </row>
    <row r="40803" spans="17:36" ht="4.5" customHeight="1" x14ac:dyDescent="0.2">
      <c r="Q40803" s="65"/>
      <c r="R40803" s="65"/>
      <c r="X40803" s="65"/>
      <c r="Y40803" s="65"/>
      <c r="Z40803" s="65"/>
      <c r="AA40803" s="65"/>
      <c r="AB40803" s="65"/>
      <c r="AC40803" s="65"/>
      <c r="AJ40803" s="66"/>
    </row>
    <row r="40804" spans="17:36" ht="4.5" customHeight="1" x14ac:dyDescent="0.2">
      <c r="Q40804" s="65"/>
      <c r="R40804" s="65"/>
      <c r="X40804" s="65"/>
      <c r="Y40804" s="65"/>
      <c r="Z40804" s="65"/>
      <c r="AA40804" s="65"/>
      <c r="AB40804" s="65"/>
      <c r="AC40804" s="65"/>
      <c r="AJ40804" s="66"/>
    </row>
    <row r="40805" spans="17:36" ht="4.5" customHeight="1" x14ac:dyDescent="0.2">
      <c r="Q40805" s="65"/>
      <c r="R40805" s="65"/>
      <c r="X40805" s="65"/>
      <c r="Y40805" s="65"/>
      <c r="Z40805" s="65"/>
      <c r="AA40805" s="65"/>
      <c r="AB40805" s="65"/>
      <c r="AC40805" s="65"/>
      <c r="AJ40805" s="66"/>
    </row>
    <row r="40806" spans="17:36" ht="4.5" customHeight="1" x14ac:dyDescent="0.2">
      <c r="Q40806" s="65"/>
      <c r="R40806" s="65"/>
      <c r="X40806" s="65"/>
      <c r="Y40806" s="65"/>
      <c r="Z40806" s="65"/>
      <c r="AA40806" s="65"/>
      <c r="AB40806" s="65"/>
      <c r="AC40806" s="65"/>
      <c r="AJ40806" s="66"/>
    </row>
    <row r="40807" spans="17:36" ht="4.5" customHeight="1" x14ac:dyDescent="0.2">
      <c r="Q40807" s="65"/>
      <c r="R40807" s="65"/>
      <c r="X40807" s="65"/>
      <c r="Y40807" s="65"/>
      <c r="Z40807" s="65"/>
      <c r="AA40807" s="65"/>
      <c r="AB40807" s="65"/>
      <c r="AC40807" s="65"/>
      <c r="AJ40807" s="66"/>
    </row>
    <row r="40808" spans="17:36" ht="4.5" customHeight="1" x14ac:dyDescent="0.2">
      <c r="Q40808" s="65"/>
      <c r="R40808" s="65"/>
      <c r="X40808" s="65"/>
      <c r="Y40808" s="65"/>
      <c r="Z40808" s="65"/>
      <c r="AA40808" s="65"/>
      <c r="AB40808" s="65"/>
      <c r="AC40808" s="65"/>
      <c r="AJ40808" s="66"/>
    </row>
    <row r="40809" spans="17:36" ht="4.5" customHeight="1" x14ac:dyDescent="0.2">
      <c r="Q40809" s="65"/>
      <c r="R40809" s="65"/>
      <c r="X40809" s="65"/>
      <c r="Y40809" s="65"/>
      <c r="Z40809" s="65"/>
      <c r="AA40809" s="65"/>
      <c r="AB40809" s="65"/>
      <c r="AC40809" s="65"/>
      <c r="AJ40809" s="66"/>
    </row>
    <row r="40810" spans="17:36" ht="4.5" customHeight="1" x14ac:dyDescent="0.2">
      <c r="Q40810" s="65"/>
      <c r="R40810" s="65"/>
      <c r="X40810" s="65"/>
      <c r="Y40810" s="65"/>
      <c r="Z40810" s="65"/>
      <c r="AA40810" s="65"/>
      <c r="AB40810" s="65"/>
      <c r="AC40810" s="65"/>
      <c r="AJ40810" s="66"/>
    </row>
    <row r="40811" spans="17:36" ht="4.5" customHeight="1" x14ac:dyDescent="0.2">
      <c r="Q40811" s="65"/>
      <c r="R40811" s="65"/>
      <c r="X40811" s="65"/>
      <c r="Y40811" s="65"/>
      <c r="Z40811" s="65"/>
      <c r="AA40811" s="65"/>
      <c r="AB40811" s="65"/>
      <c r="AC40811" s="65"/>
      <c r="AJ40811" s="66"/>
    </row>
    <row r="40812" spans="17:36" ht="4.5" customHeight="1" x14ac:dyDescent="0.2">
      <c r="Q40812" s="65"/>
      <c r="R40812" s="65"/>
      <c r="X40812" s="65"/>
      <c r="Y40812" s="65"/>
      <c r="Z40812" s="65"/>
      <c r="AA40812" s="65"/>
      <c r="AB40812" s="65"/>
      <c r="AC40812" s="65"/>
      <c r="AJ40812" s="66"/>
    </row>
    <row r="40813" spans="17:36" ht="4.5" customHeight="1" x14ac:dyDescent="0.2">
      <c r="Q40813" s="65"/>
      <c r="R40813" s="65"/>
      <c r="X40813" s="65"/>
      <c r="Y40813" s="65"/>
      <c r="Z40813" s="65"/>
      <c r="AA40813" s="65"/>
      <c r="AB40813" s="65"/>
      <c r="AC40813" s="65"/>
      <c r="AJ40813" s="66"/>
    </row>
    <row r="40814" spans="17:36" ht="4.5" customHeight="1" x14ac:dyDescent="0.2">
      <c r="Q40814" s="65"/>
      <c r="R40814" s="65"/>
      <c r="X40814" s="65"/>
      <c r="Y40814" s="65"/>
      <c r="Z40814" s="65"/>
      <c r="AA40814" s="65"/>
      <c r="AB40814" s="65"/>
      <c r="AC40814" s="65"/>
      <c r="AJ40814" s="66"/>
    </row>
    <row r="40815" spans="17:36" ht="4.5" customHeight="1" x14ac:dyDescent="0.2">
      <c r="Q40815" s="65"/>
      <c r="R40815" s="65"/>
      <c r="X40815" s="65"/>
      <c r="Y40815" s="65"/>
      <c r="Z40815" s="65"/>
      <c r="AA40815" s="65"/>
      <c r="AB40815" s="65"/>
      <c r="AC40815" s="65"/>
      <c r="AJ40815" s="66"/>
    </row>
    <row r="40816" spans="17:36" ht="4.5" customHeight="1" x14ac:dyDescent="0.2">
      <c r="Q40816" s="65"/>
      <c r="R40816" s="65"/>
      <c r="X40816" s="65"/>
      <c r="Y40816" s="65"/>
      <c r="Z40816" s="65"/>
      <c r="AA40816" s="65"/>
      <c r="AB40816" s="65"/>
      <c r="AC40816" s="65"/>
      <c r="AJ40816" s="66"/>
    </row>
    <row r="40817" spans="17:36" ht="4.5" customHeight="1" x14ac:dyDescent="0.2">
      <c r="Q40817" s="65"/>
      <c r="R40817" s="65"/>
      <c r="X40817" s="65"/>
      <c r="Y40817" s="65"/>
      <c r="Z40817" s="65"/>
      <c r="AA40817" s="65"/>
      <c r="AB40817" s="65"/>
      <c r="AC40817" s="65"/>
      <c r="AJ40817" s="66"/>
    </row>
    <row r="40818" spans="17:36" ht="4.5" customHeight="1" x14ac:dyDescent="0.2">
      <c r="Q40818" s="65"/>
      <c r="R40818" s="65"/>
      <c r="X40818" s="65"/>
      <c r="Y40818" s="65"/>
      <c r="Z40818" s="65"/>
      <c r="AA40818" s="65"/>
      <c r="AB40818" s="65"/>
      <c r="AC40818" s="65"/>
      <c r="AJ40818" s="66"/>
    </row>
    <row r="40819" spans="17:36" ht="4.5" customHeight="1" x14ac:dyDescent="0.2">
      <c r="Q40819" s="65"/>
      <c r="R40819" s="65"/>
      <c r="X40819" s="65"/>
      <c r="Y40819" s="65"/>
      <c r="Z40819" s="65"/>
      <c r="AA40819" s="65"/>
      <c r="AB40819" s="65"/>
      <c r="AC40819" s="65"/>
      <c r="AJ40819" s="66"/>
    </row>
    <row r="40820" spans="17:36" ht="4.5" customHeight="1" x14ac:dyDescent="0.2">
      <c r="Q40820" s="65"/>
      <c r="R40820" s="65"/>
      <c r="X40820" s="65"/>
      <c r="Y40820" s="65"/>
      <c r="Z40820" s="65"/>
      <c r="AA40820" s="65"/>
      <c r="AB40820" s="65"/>
      <c r="AC40820" s="65"/>
      <c r="AJ40820" s="66"/>
    </row>
    <row r="40821" spans="17:36" ht="4.5" customHeight="1" x14ac:dyDescent="0.2">
      <c r="Q40821" s="65"/>
      <c r="R40821" s="65"/>
      <c r="X40821" s="65"/>
      <c r="Y40821" s="65"/>
      <c r="Z40821" s="65"/>
      <c r="AA40821" s="65"/>
      <c r="AB40821" s="65"/>
      <c r="AC40821" s="65"/>
      <c r="AJ40821" s="66"/>
    </row>
    <row r="40822" spans="17:36" ht="4.5" customHeight="1" x14ac:dyDescent="0.2">
      <c r="Q40822" s="65"/>
      <c r="R40822" s="65"/>
      <c r="X40822" s="65"/>
      <c r="Y40822" s="65"/>
      <c r="Z40822" s="65"/>
      <c r="AA40822" s="65"/>
      <c r="AB40822" s="65"/>
      <c r="AC40822" s="65"/>
      <c r="AJ40822" s="66"/>
    </row>
    <row r="40823" spans="17:36" ht="4.5" customHeight="1" x14ac:dyDescent="0.2">
      <c r="Q40823" s="65"/>
      <c r="R40823" s="65"/>
      <c r="X40823" s="65"/>
      <c r="Y40823" s="65"/>
      <c r="Z40823" s="65"/>
      <c r="AA40823" s="65"/>
      <c r="AB40823" s="65"/>
      <c r="AC40823" s="65"/>
      <c r="AJ40823" s="66"/>
    </row>
    <row r="40824" spans="17:36" ht="4.5" customHeight="1" x14ac:dyDescent="0.2">
      <c r="Q40824" s="65"/>
      <c r="R40824" s="65"/>
      <c r="X40824" s="65"/>
      <c r="Y40824" s="65"/>
      <c r="Z40824" s="65"/>
      <c r="AA40824" s="65"/>
      <c r="AB40824" s="65"/>
      <c r="AC40824" s="65"/>
      <c r="AJ40824" s="66"/>
    </row>
    <row r="40825" spans="17:36" ht="4.5" customHeight="1" x14ac:dyDescent="0.2">
      <c r="Q40825" s="65"/>
      <c r="R40825" s="65"/>
      <c r="X40825" s="65"/>
      <c r="Y40825" s="65"/>
      <c r="Z40825" s="65"/>
      <c r="AA40825" s="65"/>
      <c r="AB40825" s="65"/>
      <c r="AC40825" s="65"/>
      <c r="AJ40825" s="66"/>
    </row>
    <row r="40826" spans="17:36" ht="4.5" customHeight="1" x14ac:dyDescent="0.2">
      <c r="Q40826" s="65"/>
      <c r="R40826" s="65"/>
      <c r="X40826" s="65"/>
      <c r="Y40826" s="65"/>
      <c r="Z40826" s="65"/>
      <c r="AA40826" s="65"/>
      <c r="AB40826" s="65"/>
      <c r="AC40826" s="65"/>
      <c r="AJ40826" s="66"/>
    </row>
    <row r="40827" spans="17:36" ht="4.5" customHeight="1" x14ac:dyDescent="0.2">
      <c r="Q40827" s="65"/>
      <c r="R40827" s="65"/>
      <c r="X40827" s="65"/>
      <c r="Y40827" s="65"/>
      <c r="Z40827" s="65"/>
      <c r="AA40827" s="65"/>
      <c r="AB40827" s="65"/>
      <c r="AC40827" s="65"/>
      <c r="AJ40827" s="66"/>
    </row>
    <row r="40828" spans="17:36" ht="4.5" customHeight="1" x14ac:dyDescent="0.2">
      <c r="Q40828" s="65"/>
      <c r="R40828" s="65"/>
      <c r="X40828" s="65"/>
      <c r="Y40828" s="65"/>
      <c r="Z40828" s="65"/>
      <c r="AA40828" s="65"/>
      <c r="AB40828" s="65"/>
      <c r="AC40828" s="65"/>
      <c r="AJ40828" s="66"/>
    </row>
    <row r="40829" spans="17:36" ht="4.5" customHeight="1" x14ac:dyDescent="0.2">
      <c r="Q40829" s="65"/>
      <c r="R40829" s="65"/>
      <c r="X40829" s="65"/>
      <c r="Y40829" s="65"/>
      <c r="Z40829" s="65"/>
      <c r="AA40829" s="65"/>
      <c r="AB40829" s="65"/>
      <c r="AC40829" s="65"/>
      <c r="AJ40829" s="66"/>
    </row>
    <row r="40830" spans="17:36" ht="4.5" customHeight="1" x14ac:dyDescent="0.2">
      <c r="Q40830" s="65"/>
      <c r="R40830" s="65"/>
      <c r="X40830" s="65"/>
      <c r="Y40830" s="65"/>
      <c r="Z40830" s="65"/>
      <c r="AA40830" s="65"/>
      <c r="AB40830" s="65"/>
      <c r="AC40830" s="65"/>
      <c r="AJ40830" s="66"/>
    </row>
    <row r="40831" spans="17:36" ht="4.5" customHeight="1" x14ac:dyDescent="0.2">
      <c r="Q40831" s="65"/>
      <c r="R40831" s="65"/>
      <c r="X40831" s="65"/>
      <c r="Y40831" s="65"/>
      <c r="Z40831" s="65"/>
      <c r="AA40831" s="65"/>
      <c r="AB40831" s="65"/>
      <c r="AC40831" s="65"/>
      <c r="AJ40831" s="66"/>
    </row>
    <row r="40832" spans="17:36" ht="4.5" customHeight="1" x14ac:dyDescent="0.2">
      <c r="Q40832" s="65"/>
      <c r="R40832" s="65"/>
      <c r="X40832" s="65"/>
      <c r="Y40832" s="65"/>
      <c r="Z40832" s="65"/>
      <c r="AA40832" s="65"/>
      <c r="AB40832" s="65"/>
      <c r="AC40832" s="65"/>
      <c r="AJ40832" s="66"/>
    </row>
    <row r="40833" spans="17:36" ht="4.5" customHeight="1" x14ac:dyDescent="0.2">
      <c r="Q40833" s="65"/>
      <c r="R40833" s="65"/>
      <c r="X40833" s="65"/>
      <c r="Y40833" s="65"/>
      <c r="Z40833" s="65"/>
      <c r="AA40833" s="65"/>
      <c r="AB40833" s="65"/>
      <c r="AC40833" s="65"/>
      <c r="AJ40833" s="66"/>
    </row>
    <row r="40834" spans="17:36" ht="4.5" customHeight="1" x14ac:dyDescent="0.2">
      <c r="Q40834" s="65"/>
      <c r="R40834" s="65"/>
      <c r="X40834" s="65"/>
      <c r="Y40834" s="65"/>
      <c r="Z40834" s="65"/>
      <c r="AA40834" s="65"/>
      <c r="AB40834" s="65"/>
      <c r="AC40834" s="65"/>
      <c r="AJ40834" s="66"/>
    </row>
    <row r="40835" spans="17:36" ht="4.5" customHeight="1" x14ac:dyDescent="0.2">
      <c r="Q40835" s="65"/>
      <c r="R40835" s="65"/>
      <c r="X40835" s="65"/>
      <c r="Y40835" s="65"/>
      <c r="Z40835" s="65"/>
      <c r="AA40835" s="65"/>
      <c r="AB40835" s="65"/>
      <c r="AC40835" s="65"/>
      <c r="AJ40835" s="66"/>
    </row>
    <row r="40836" spans="17:36" ht="4.5" customHeight="1" x14ac:dyDescent="0.2">
      <c r="Q40836" s="65"/>
      <c r="R40836" s="65"/>
      <c r="X40836" s="65"/>
      <c r="Y40836" s="65"/>
      <c r="Z40836" s="65"/>
      <c r="AA40836" s="65"/>
      <c r="AB40836" s="65"/>
      <c r="AC40836" s="65"/>
      <c r="AJ40836" s="66"/>
    </row>
    <row r="40837" spans="17:36" ht="4.5" customHeight="1" x14ac:dyDescent="0.2">
      <c r="Q40837" s="65"/>
      <c r="R40837" s="65"/>
      <c r="X40837" s="65"/>
      <c r="Y40837" s="65"/>
      <c r="Z40837" s="65"/>
      <c r="AA40837" s="65"/>
      <c r="AB40837" s="65"/>
      <c r="AC40837" s="65"/>
      <c r="AJ40837" s="66"/>
    </row>
    <row r="40838" spans="17:36" ht="4.5" customHeight="1" x14ac:dyDescent="0.2">
      <c r="Q40838" s="65"/>
      <c r="R40838" s="65"/>
      <c r="X40838" s="65"/>
      <c r="Y40838" s="65"/>
      <c r="Z40838" s="65"/>
      <c r="AA40838" s="65"/>
      <c r="AB40838" s="65"/>
      <c r="AC40838" s="65"/>
      <c r="AJ40838" s="66"/>
    </row>
    <row r="40839" spans="17:36" ht="4.5" customHeight="1" x14ac:dyDescent="0.2">
      <c r="Q40839" s="65"/>
      <c r="R40839" s="65"/>
      <c r="X40839" s="65"/>
      <c r="Y40839" s="65"/>
      <c r="Z40839" s="65"/>
      <c r="AA40839" s="65"/>
      <c r="AB40839" s="65"/>
      <c r="AC40839" s="65"/>
      <c r="AJ40839" s="66"/>
    </row>
    <row r="40840" spans="17:36" ht="4.5" customHeight="1" x14ac:dyDescent="0.2">
      <c r="Q40840" s="65"/>
      <c r="R40840" s="65"/>
      <c r="X40840" s="65"/>
      <c r="Y40840" s="65"/>
      <c r="Z40840" s="65"/>
      <c r="AA40840" s="65"/>
      <c r="AB40840" s="65"/>
      <c r="AC40840" s="65"/>
      <c r="AJ40840" s="66"/>
    </row>
    <row r="40841" spans="17:36" ht="4.5" customHeight="1" x14ac:dyDescent="0.2">
      <c r="Q40841" s="65"/>
      <c r="R40841" s="65"/>
      <c r="X40841" s="65"/>
      <c r="Y40841" s="65"/>
      <c r="Z40841" s="65"/>
      <c r="AA40841" s="65"/>
      <c r="AB40841" s="65"/>
      <c r="AC40841" s="65"/>
      <c r="AJ40841" s="66"/>
    </row>
    <row r="40842" spans="17:36" ht="4.5" customHeight="1" x14ac:dyDescent="0.2">
      <c r="Q40842" s="65"/>
      <c r="R40842" s="65"/>
      <c r="X40842" s="65"/>
      <c r="Y40842" s="65"/>
      <c r="Z40842" s="65"/>
      <c r="AA40842" s="65"/>
      <c r="AB40842" s="65"/>
      <c r="AC40842" s="65"/>
      <c r="AJ40842" s="66"/>
    </row>
    <row r="40843" spans="17:36" ht="4.5" customHeight="1" x14ac:dyDescent="0.2">
      <c r="Q40843" s="65"/>
      <c r="R40843" s="65"/>
      <c r="X40843" s="65"/>
      <c r="Y40843" s="65"/>
      <c r="Z40843" s="65"/>
      <c r="AA40843" s="65"/>
      <c r="AB40843" s="65"/>
      <c r="AC40843" s="65"/>
      <c r="AJ40843" s="66"/>
    </row>
    <row r="40844" spans="17:36" ht="4.5" customHeight="1" x14ac:dyDescent="0.2">
      <c r="Q40844" s="65"/>
      <c r="R40844" s="65"/>
      <c r="X40844" s="65"/>
      <c r="Y40844" s="65"/>
      <c r="Z40844" s="65"/>
      <c r="AA40844" s="65"/>
      <c r="AB40844" s="65"/>
      <c r="AC40844" s="65"/>
      <c r="AJ40844" s="66"/>
    </row>
    <row r="40845" spans="17:36" ht="4.5" customHeight="1" x14ac:dyDescent="0.2">
      <c r="Q40845" s="65"/>
      <c r="R40845" s="65"/>
      <c r="X40845" s="65"/>
      <c r="Y40845" s="65"/>
      <c r="Z40845" s="65"/>
      <c r="AA40845" s="65"/>
      <c r="AB40845" s="65"/>
      <c r="AC40845" s="65"/>
      <c r="AJ40845" s="66"/>
    </row>
    <row r="40846" spans="17:36" ht="4.5" customHeight="1" x14ac:dyDescent="0.2">
      <c r="Q40846" s="65"/>
      <c r="R40846" s="65"/>
      <c r="X40846" s="65"/>
      <c r="Y40846" s="65"/>
      <c r="Z40846" s="65"/>
      <c r="AA40846" s="65"/>
      <c r="AB40846" s="65"/>
      <c r="AC40846" s="65"/>
      <c r="AJ40846" s="66"/>
    </row>
    <row r="40847" spans="17:36" ht="4.5" customHeight="1" x14ac:dyDescent="0.2">
      <c r="Q40847" s="65"/>
      <c r="R40847" s="65"/>
      <c r="X40847" s="65"/>
      <c r="Y40847" s="65"/>
      <c r="Z40847" s="65"/>
      <c r="AA40847" s="65"/>
      <c r="AB40847" s="65"/>
      <c r="AC40847" s="65"/>
      <c r="AJ40847" s="66"/>
    </row>
    <row r="40848" spans="17:36" ht="4.5" customHeight="1" x14ac:dyDescent="0.2">
      <c r="Q40848" s="65"/>
      <c r="R40848" s="65"/>
      <c r="X40848" s="65"/>
      <c r="Y40848" s="65"/>
      <c r="Z40848" s="65"/>
      <c r="AA40848" s="65"/>
      <c r="AB40848" s="65"/>
      <c r="AC40848" s="65"/>
      <c r="AJ40848" s="66"/>
    </row>
    <row r="40849" spans="17:36" ht="4.5" customHeight="1" x14ac:dyDescent="0.2">
      <c r="Q40849" s="65"/>
      <c r="R40849" s="65"/>
      <c r="X40849" s="65"/>
      <c r="Y40849" s="65"/>
      <c r="Z40849" s="65"/>
      <c r="AA40849" s="65"/>
      <c r="AB40849" s="65"/>
      <c r="AC40849" s="65"/>
      <c r="AJ40849" s="66"/>
    </row>
    <row r="40850" spans="17:36" ht="4.5" customHeight="1" x14ac:dyDescent="0.2">
      <c r="Q40850" s="65"/>
      <c r="R40850" s="65"/>
      <c r="X40850" s="65"/>
      <c r="Y40850" s="65"/>
      <c r="Z40850" s="65"/>
      <c r="AA40850" s="65"/>
      <c r="AB40850" s="65"/>
      <c r="AC40850" s="65"/>
      <c r="AJ40850" s="66"/>
    </row>
    <row r="40851" spans="17:36" ht="4.5" customHeight="1" x14ac:dyDescent="0.2">
      <c r="Q40851" s="65"/>
      <c r="R40851" s="65"/>
      <c r="X40851" s="65"/>
      <c r="Y40851" s="65"/>
      <c r="Z40851" s="65"/>
      <c r="AA40851" s="65"/>
      <c r="AB40851" s="65"/>
      <c r="AC40851" s="65"/>
      <c r="AJ40851" s="66"/>
    </row>
    <row r="40852" spans="17:36" ht="4.5" customHeight="1" x14ac:dyDescent="0.2">
      <c r="Q40852" s="65"/>
      <c r="R40852" s="65"/>
      <c r="X40852" s="65"/>
      <c r="Y40852" s="65"/>
      <c r="Z40852" s="65"/>
      <c r="AA40852" s="65"/>
      <c r="AB40852" s="65"/>
      <c r="AC40852" s="65"/>
      <c r="AJ40852" s="66"/>
    </row>
    <row r="40853" spans="17:36" ht="4.5" customHeight="1" x14ac:dyDescent="0.2">
      <c r="Q40853" s="65"/>
      <c r="R40853" s="65"/>
      <c r="X40853" s="65"/>
      <c r="Y40853" s="65"/>
      <c r="Z40853" s="65"/>
      <c r="AA40853" s="65"/>
      <c r="AB40853" s="65"/>
      <c r="AC40853" s="65"/>
      <c r="AJ40853" s="66"/>
    </row>
    <row r="40854" spans="17:36" ht="4.5" customHeight="1" x14ac:dyDescent="0.2">
      <c r="Q40854" s="65"/>
      <c r="R40854" s="65"/>
      <c r="X40854" s="65"/>
      <c r="Y40854" s="65"/>
      <c r="Z40854" s="65"/>
      <c r="AA40854" s="65"/>
      <c r="AB40854" s="65"/>
      <c r="AC40854" s="65"/>
      <c r="AJ40854" s="66"/>
    </row>
    <row r="40855" spans="17:36" ht="4.5" customHeight="1" x14ac:dyDescent="0.2">
      <c r="Q40855" s="65"/>
      <c r="R40855" s="65"/>
      <c r="X40855" s="65"/>
      <c r="Y40855" s="65"/>
      <c r="Z40855" s="65"/>
      <c r="AA40855" s="65"/>
      <c r="AB40855" s="65"/>
      <c r="AC40855" s="65"/>
      <c r="AJ40855" s="66"/>
    </row>
    <row r="40856" spans="17:36" ht="4.5" customHeight="1" x14ac:dyDescent="0.2">
      <c r="Q40856" s="65"/>
      <c r="R40856" s="65"/>
      <c r="X40856" s="65"/>
      <c r="Y40856" s="65"/>
      <c r="Z40856" s="65"/>
      <c r="AA40856" s="65"/>
      <c r="AB40856" s="65"/>
      <c r="AC40856" s="65"/>
      <c r="AJ40856" s="66"/>
    </row>
    <row r="40857" spans="17:36" ht="4.5" customHeight="1" x14ac:dyDescent="0.2">
      <c r="Q40857" s="65"/>
      <c r="R40857" s="65"/>
      <c r="X40857" s="65"/>
      <c r="Y40857" s="65"/>
      <c r="Z40857" s="65"/>
      <c r="AA40857" s="65"/>
      <c r="AB40857" s="65"/>
      <c r="AC40857" s="65"/>
      <c r="AJ40857" s="66"/>
    </row>
    <row r="40858" spans="17:36" ht="4.5" customHeight="1" x14ac:dyDescent="0.2">
      <c r="Q40858" s="65"/>
      <c r="R40858" s="65"/>
      <c r="X40858" s="65"/>
      <c r="Y40858" s="65"/>
      <c r="Z40858" s="65"/>
      <c r="AA40858" s="65"/>
      <c r="AB40858" s="65"/>
      <c r="AC40858" s="65"/>
      <c r="AJ40858" s="66"/>
    </row>
    <row r="40859" spans="17:36" ht="4.5" customHeight="1" x14ac:dyDescent="0.2">
      <c r="Q40859" s="65"/>
      <c r="R40859" s="65"/>
      <c r="X40859" s="65"/>
      <c r="Y40859" s="65"/>
      <c r="Z40859" s="65"/>
      <c r="AA40859" s="65"/>
      <c r="AB40859" s="65"/>
      <c r="AC40859" s="65"/>
      <c r="AJ40859" s="66"/>
    </row>
    <row r="40860" spans="17:36" ht="4.5" customHeight="1" x14ac:dyDescent="0.2">
      <c r="Q40860" s="65"/>
      <c r="R40860" s="65"/>
      <c r="X40860" s="65"/>
      <c r="Y40860" s="65"/>
      <c r="Z40860" s="65"/>
      <c r="AA40860" s="65"/>
      <c r="AB40860" s="65"/>
      <c r="AC40860" s="65"/>
      <c r="AJ40860" s="66"/>
    </row>
    <row r="40861" spans="17:36" ht="4.5" customHeight="1" x14ac:dyDescent="0.2">
      <c r="Q40861" s="65"/>
      <c r="R40861" s="65"/>
      <c r="X40861" s="65"/>
      <c r="Y40861" s="65"/>
      <c r="Z40861" s="65"/>
      <c r="AA40861" s="65"/>
      <c r="AB40861" s="65"/>
      <c r="AC40861" s="65"/>
      <c r="AJ40861" s="66"/>
    </row>
    <row r="40862" spans="17:36" ht="4.5" customHeight="1" x14ac:dyDescent="0.2">
      <c r="Q40862" s="65"/>
      <c r="R40862" s="65"/>
      <c r="X40862" s="65"/>
      <c r="Y40862" s="65"/>
      <c r="Z40862" s="65"/>
      <c r="AA40862" s="65"/>
      <c r="AB40862" s="65"/>
      <c r="AC40862" s="65"/>
      <c r="AJ40862" s="66"/>
    </row>
    <row r="40863" spans="17:36" ht="4.5" customHeight="1" x14ac:dyDescent="0.2">
      <c r="Q40863" s="65"/>
      <c r="R40863" s="65"/>
      <c r="X40863" s="65"/>
      <c r="Y40863" s="65"/>
      <c r="Z40863" s="65"/>
      <c r="AA40863" s="65"/>
      <c r="AB40863" s="65"/>
      <c r="AC40863" s="65"/>
      <c r="AJ40863" s="66"/>
    </row>
    <row r="40864" spans="17:36" ht="4.5" customHeight="1" x14ac:dyDescent="0.2">
      <c r="Q40864" s="65"/>
      <c r="R40864" s="65"/>
      <c r="X40864" s="65"/>
      <c r="Y40864" s="65"/>
      <c r="Z40864" s="65"/>
      <c r="AA40864" s="65"/>
      <c r="AB40864" s="65"/>
      <c r="AC40864" s="65"/>
      <c r="AJ40864" s="66"/>
    </row>
    <row r="40865" spans="17:36" ht="4.5" customHeight="1" x14ac:dyDescent="0.2">
      <c r="Q40865" s="65"/>
      <c r="R40865" s="65"/>
      <c r="X40865" s="65"/>
      <c r="Y40865" s="65"/>
      <c r="Z40865" s="65"/>
      <c r="AA40865" s="65"/>
      <c r="AB40865" s="65"/>
      <c r="AC40865" s="65"/>
      <c r="AJ40865" s="66"/>
    </row>
    <row r="40866" spans="17:36" ht="4.5" customHeight="1" x14ac:dyDescent="0.2">
      <c r="Q40866" s="65"/>
      <c r="R40866" s="65"/>
      <c r="X40866" s="65"/>
      <c r="Y40866" s="65"/>
      <c r="Z40866" s="65"/>
      <c r="AA40866" s="65"/>
      <c r="AB40866" s="65"/>
      <c r="AC40866" s="65"/>
      <c r="AJ40866" s="66"/>
    </row>
    <row r="40867" spans="17:36" ht="4.5" customHeight="1" x14ac:dyDescent="0.2">
      <c r="Q40867" s="65"/>
      <c r="R40867" s="65"/>
      <c r="X40867" s="65"/>
      <c r="Y40867" s="65"/>
      <c r="Z40867" s="65"/>
      <c r="AA40867" s="65"/>
      <c r="AB40867" s="65"/>
      <c r="AC40867" s="65"/>
      <c r="AJ40867" s="66"/>
    </row>
    <row r="40868" spans="17:36" ht="4.5" customHeight="1" x14ac:dyDescent="0.2">
      <c r="Q40868" s="65"/>
      <c r="R40868" s="65"/>
      <c r="X40868" s="65"/>
      <c r="Y40868" s="65"/>
      <c r="Z40868" s="65"/>
      <c r="AA40868" s="65"/>
      <c r="AB40868" s="65"/>
      <c r="AC40868" s="65"/>
      <c r="AJ40868" s="66"/>
    </row>
    <row r="40869" spans="17:36" ht="4.5" customHeight="1" x14ac:dyDescent="0.2">
      <c r="Q40869" s="65"/>
      <c r="R40869" s="65"/>
      <c r="X40869" s="65"/>
      <c r="Y40869" s="65"/>
      <c r="Z40869" s="65"/>
      <c r="AA40869" s="65"/>
      <c r="AB40869" s="65"/>
      <c r="AC40869" s="65"/>
      <c r="AJ40869" s="66"/>
    </row>
    <row r="40870" spans="17:36" ht="4.5" customHeight="1" x14ac:dyDescent="0.2">
      <c r="Q40870" s="65"/>
      <c r="R40870" s="65"/>
      <c r="X40870" s="65"/>
      <c r="Y40870" s="65"/>
      <c r="Z40870" s="65"/>
      <c r="AA40870" s="65"/>
      <c r="AB40870" s="65"/>
      <c r="AC40870" s="65"/>
      <c r="AJ40870" s="66"/>
    </row>
    <row r="40871" spans="17:36" ht="4.5" customHeight="1" x14ac:dyDescent="0.2">
      <c r="Q40871" s="65"/>
      <c r="R40871" s="65"/>
      <c r="X40871" s="65"/>
      <c r="Y40871" s="65"/>
      <c r="Z40871" s="65"/>
      <c r="AA40871" s="65"/>
      <c r="AB40871" s="65"/>
      <c r="AC40871" s="65"/>
      <c r="AJ40871" s="66"/>
    </row>
    <row r="40872" spans="17:36" ht="4.5" customHeight="1" x14ac:dyDescent="0.2">
      <c r="Q40872" s="65"/>
      <c r="R40872" s="65"/>
      <c r="X40872" s="65"/>
      <c r="Y40872" s="65"/>
      <c r="Z40872" s="65"/>
      <c r="AA40872" s="65"/>
      <c r="AB40872" s="65"/>
      <c r="AC40872" s="65"/>
      <c r="AJ40872" s="66"/>
    </row>
    <row r="40873" spans="17:36" ht="4.5" customHeight="1" x14ac:dyDescent="0.2">
      <c r="Q40873" s="65"/>
      <c r="R40873" s="65"/>
      <c r="X40873" s="65"/>
      <c r="Y40873" s="65"/>
      <c r="Z40873" s="65"/>
      <c r="AA40873" s="65"/>
      <c r="AB40873" s="65"/>
      <c r="AC40873" s="65"/>
      <c r="AJ40873" s="66"/>
    </row>
    <row r="40874" spans="17:36" ht="4.5" customHeight="1" x14ac:dyDescent="0.2">
      <c r="Q40874" s="65"/>
      <c r="R40874" s="65"/>
      <c r="X40874" s="65"/>
      <c r="Y40874" s="65"/>
      <c r="Z40874" s="65"/>
      <c r="AA40874" s="65"/>
      <c r="AB40874" s="65"/>
      <c r="AC40874" s="65"/>
      <c r="AJ40874" s="66"/>
    </row>
    <row r="40875" spans="17:36" ht="4.5" customHeight="1" x14ac:dyDescent="0.2">
      <c r="Q40875" s="65"/>
      <c r="R40875" s="65"/>
      <c r="X40875" s="65"/>
      <c r="Y40875" s="65"/>
      <c r="Z40875" s="65"/>
      <c r="AA40875" s="65"/>
      <c r="AB40875" s="65"/>
      <c r="AC40875" s="65"/>
      <c r="AJ40875" s="66"/>
    </row>
    <row r="40876" spans="17:36" ht="4.5" customHeight="1" x14ac:dyDescent="0.2">
      <c r="Q40876" s="65"/>
      <c r="R40876" s="65"/>
      <c r="X40876" s="65"/>
      <c r="Y40876" s="65"/>
      <c r="Z40876" s="65"/>
      <c r="AA40876" s="65"/>
      <c r="AB40876" s="65"/>
      <c r="AC40876" s="65"/>
      <c r="AJ40876" s="66"/>
    </row>
    <row r="40877" spans="17:36" ht="4.5" customHeight="1" x14ac:dyDescent="0.2">
      <c r="Q40877" s="65"/>
      <c r="R40877" s="65"/>
      <c r="X40877" s="65"/>
      <c r="Y40877" s="65"/>
      <c r="Z40877" s="65"/>
      <c r="AA40877" s="65"/>
      <c r="AB40877" s="65"/>
      <c r="AC40877" s="65"/>
      <c r="AJ40877" s="66"/>
    </row>
    <row r="40878" spans="17:36" ht="4.5" customHeight="1" x14ac:dyDescent="0.2">
      <c r="Q40878" s="65"/>
      <c r="R40878" s="65"/>
      <c r="X40878" s="65"/>
      <c r="Y40878" s="65"/>
      <c r="Z40878" s="65"/>
      <c r="AA40878" s="65"/>
      <c r="AB40878" s="65"/>
      <c r="AC40878" s="65"/>
      <c r="AJ40878" s="66"/>
    </row>
    <row r="40879" spans="17:36" ht="4.5" customHeight="1" x14ac:dyDescent="0.2">
      <c r="Q40879" s="65"/>
      <c r="R40879" s="65"/>
      <c r="X40879" s="65"/>
      <c r="Y40879" s="65"/>
      <c r="Z40879" s="65"/>
      <c r="AA40879" s="65"/>
      <c r="AB40879" s="65"/>
      <c r="AC40879" s="65"/>
      <c r="AJ40879" s="66"/>
    </row>
    <row r="40880" spans="17:36" ht="4.5" customHeight="1" x14ac:dyDescent="0.2">
      <c r="Q40880" s="65"/>
      <c r="R40880" s="65"/>
      <c r="X40880" s="65"/>
      <c r="Y40880" s="65"/>
      <c r="Z40880" s="65"/>
      <c r="AA40880" s="65"/>
      <c r="AB40880" s="65"/>
      <c r="AC40880" s="65"/>
      <c r="AJ40880" s="66"/>
    </row>
    <row r="40881" spans="17:36" ht="4.5" customHeight="1" x14ac:dyDescent="0.2">
      <c r="Q40881" s="65"/>
      <c r="R40881" s="65"/>
      <c r="X40881" s="65"/>
      <c r="Y40881" s="65"/>
      <c r="Z40881" s="65"/>
      <c r="AA40881" s="65"/>
      <c r="AB40881" s="65"/>
      <c r="AC40881" s="65"/>
      <c r="AJ40881" s="66"/>
    </row>
    <row r="40882" spans="17:36" ht="4.5" customHeight="1" x14ac:dyDescent="0.2">
      <c r="Q40882" s="65"/>
      <c r="R40882" s="65"/>
      <c r="X40882" s="65"/>
      <c r="Y40882" s="65"/>
      <c r="Z40882" s="65"/>
      <c r="AA40882" s="65"/>
      <c r="AB40882" s="65"/>
      <c r="AC40882" s="65"/>
      <c r="AJ40882" s="66"/>
    </row>
    <row r="40883" spans="17:36" ht="4.5" customHeight="1" x14ac:dyDescent="0.2">
      <c r="Q40883" s="65"/>
      <c r="R40883" s="65"/>
      <c r="X40883" s="65"/>
      <c r="Y40883" s="65"/>
      <c r="Z40883" s="65"/>
      <c r="AA40883" s="65"/>
      <c r="AB40883" s="65"/>
      <c r="AC40883" s="65"/>
      <c r="AJ40883" s="66"/>
    </row>
    <row r="40884" spans="17:36" ht="4.5" customHeight="1" x14ac:dyDescent="0.2">
      <c r="Q40884" s="65"/>
      <c r="R40884" s="65"/>
      <c r="X40884" s="65"/>
      <c r="Y40884" s="65"/>
      <c r="Z40884" s="65"/>
      <c r="AA40884" s="65"/>
      <c r="AB40884" s="65"/>
      <c r="AC40884" s="65"/>
      <c r="AJ40884" s="66"/>
    </row>
    <row r="40885" spans="17:36" ht="4.5" customHeight="1" x14ac:dyDescent="0.2">
      <c r="Q40885" s="65"/>
      <c r="R40885" s="65"/>
      <c r="X40885" s="65"/>
      <c r="Y40885" s="65"/>
      <c r="Z40885" s="65"/>
      <c r="AA40885" s="65"/>
      <c r="AB40885" s="65"/>
      <c r="AC40885" s="65"/>
      <c r="AJ40885" s="66"/>
    </row>
    <row r="40886" spans="17:36" ht="4.5" customHeight="1" x14ac:dyDescent="0.2">
      <c r="Q40886" s="65"/>
      <c r="R40886" s="65"/>
      <c r="X40886" s="65"/>
      <c r="Y40886" s="65"/>
      <c r="Z40886" s="65"/>
      <c r="AA40886" s="65"/>
      <c r="AB40886" s="65"/>
      <c r="AC40886" s="65"/>
      <c r="AJ40886" s="66"/>
    </row>
    <row r="40887" spans="17:36" ht="4.5" customHeight="1" x14ac:dyDescent="0.2">
      <c r="Q40887" s="65"/>
      <c r="R40887" s="65"/>
      <c r="X40887" s="65"/>
      <c r="Y40887" s="65"/>
      <c r="Z40887" s="65"/>
      <c r="AA40887" s="65"/>
      <c r="AB40887" s="65"/>
      <c r="AC40887" s="65"/>
      <c r="AJ40887" s="66"/>
    </row>
    <row r="40888" spans="17:36" ht="4.5" customHeight="1" x14ac:dyDescent="0.2">
      <c r="Q40888" s="65"/>
      <c r="R40888" s="65"/>
      <c r="X40888" s="65"/>
      <c r="Y40888" s="65"/>
      <c r="Z40888" s="65"/>
      <c r="AA40888" s="65"/>
      <c r="AB40888" s="65"/>
      <c r="AC40888" s="65"/>
      <c r="AJ40888" s="66"/>
    </row>
    <row r="40889" spans="17:36" ht="4.5" customHeight="1" x14ac:dyDescent="0.2">
      <c r="Q40889" s="65"/>
      <c r="R40889" s="65"/>
      <c r="X40889" s="65"/>
      <c r="Y40889" s="65"/>
      <c r="Z40889" s="65"/>
      <c r="AA40889" s="65"/>
      <c r="AB40889" s="65"/>
      <c r="AC40889" s="65"/>
      <c r="AJ40889" s="66"/>
    </row>
    <row r="40890" spans="17:36" ht="4.5" customHeight="1" x14ac:dyDescent="0.2">
      <c r="Q40890" s="65"/>
      <c r="R40890" s="65"/>
      <c r="X40890" s="65"/>
      <c r="Y40890" s="65"/>
      <c r="Z40890" s="65"/>
      <c r="AA40890" s="65"/>
      <c r="AB40890" s="65"/>
      <c r="AC40890" s="65"/>
      <c r="AJ40890" s="66"/>
    </row>
    <row r="40891" spans="17:36" ht="4.5" customHeight="1" x14ac:dyDescent="0.2">
      <c r="Q40891" s="65"/>
      <c r="R40891" s="65"/>
      <c r="X40891" s="65"/>
      <c r="Y40891" s="65"/>
      <c r="Z40891" s="65"/>
      <c r="AA40891" s="65"/>
      <c r="AB40891" s="65"/>
      <c r="AC40891" s="65"/>
      <c r="AJ40891" s="66"/>
    </row>
    <row r="40892" spans="17:36" ht="4.5" customHeight="1" x14ac:dyDescent="0.2">
      <c r="Q40892" s="65"/>
      <c r="R40892" s="65"/>
      <c r="X40892" s="65"/>
      <c r="Y40892" s="65"/>
      <c r="Z40892" s="65"/>
      <c r="AA40892" s="65"/>
      <c r="AB40892" s="65"/>
      <c r="AC40892" s="65"/>
      <c r="AJ40892" s="66"/>
    </row>
    <row r="40893" spans="17:36" ht="4.5" customHeight="1" x14ac:dyDescent="0.2">
      <c r="Q40893" s="65"/>
      <c r="R40893" s="65"/>
      <c r="X40893" s="65"/>
      <c r="Y40893" s="65"/>
      <c r="Z40893" s="65"/>
      <c r="AA40893" s="65"/>
      <c r="AB40893" s="65"/>
      <c r="AC40893" s="65"/>
      <c r="AJ40893" s="66"/>
    </row>
    <row r="40894" spans="17:36" ht="4.5" customHeight="1" x14ac:dyDescent="0.2">
      <c r="Q40894" s="65"/>
      <c r="R40894" s="65"/>
      <c r="X40894" s="65"/>
      <c r="Y40894" s="65"/>
      <c r="Z40894" s="65"/>
      <c r="AA40894" s="65"/>
      <c r="AB40894" s="65"/>
      <c r="AC40894" s="65"/>
      <c r="AJ40894" s="66"/>
    </row>
    <row r="40895" spans="17:36" ht="4.5" customHeight="1" x14ac:dyDescent="0.2">
      <c r="Q40895" s="65"/>
      <c r="R40895" s="65"/>
      <c r="X40895" s="65"/>
      <c r="Y40895" s="65"/>
      <c r="Z40895" s="65"/>
      <c r="AA40895" s="65"/>
      <c r="AB40895" s="65"/>
      <c r="AC40895" s="65"/>
      <c r="AJ40895" s="66"/>
    </row>
    <row r="40896" spans="17:36" ht="4.5" customHeight="1" x14ac:dyDescent="0.2">
      <c r="Q40896" s="65"/>
      <c r="R40896" s="65"/>
      <c r="X40896" s="65"/>
      <c r="Y40896" s="65"/>
      <c r="Z40896" s="65"/>
      <c r="AA40896" s="65"/>
      <c r="AB40896" s="65"/>
      <c r="AC40896" s="65"/>
      <c r="AJ40896" s="66"/>
    </row>
    <row r="40897" spans="17:36" ht="4.5" customHeight="1" x14ac:dyDescent="0.2">
      <c r="Q40897" s="65"/>
      <c r="R40897" s="65"/>
      <c r="X40897" s="65"/>
      <c r="Y40897" s="65"/>
      <c r="Z40897" s="65"/>
      <c r="AA40897" s="65"/>
      <c r="AB40897" s="65"/>
      <c r="AC40897" s="65"/>
      <c r="AJ40897" s="66"/>
    </row>
    <row r="40898" spans="17:36" ht="4.5" customHeight="1" x14ac:dyDescent="0.2">
      <c r="Q40898" s="65"/>
      <c r="R40898" s="65"/>
      <c r="X40898" s="65"/>
      <c r="Y40898" s="65"/>
      <c r="Z40898" s="65"/>
      <c r="AA40898" s="65"/>
      <c r="AB40898" s="65"/>
      <c r="AC40898" s="65"/>
      <c r="AJ40898" s="66"/>
    </row>
    <row r="40899" spans="17:36" ht="4.5" customHeight="1" x14ac:dyDescent="0.2">
      <c r="Q40899" s="65"/>
      <c r="R40899" s="65"/>
      <c r="X40899" s="65"/>
      <c r="Y40899" s="65"/>
      <c r="Z40899" s="65"/>
      <c r="AA40899" s="65"/>
      <c r="AB40899" s="65"/>
      <c r="AC40899" s="65"/>
      <c r="AJ40899" s="66"/>
    </row>
    <row r="40900" spans="17:36" ht="4.5" customHeight="1" x14ac:dyDescent="0.2">
      <c r="Q40900" s="65"/>
      <c r="R40900" s="65"/>
      <c r="X40900" s="65"/>
      <c r="Y40900" s="65"/>
      <c r="Z40900" s="65"/>
      <c r="AA40900" s="65"/>
      <c r="AB40900" s="65"/>
      <c r="AC40900" s="65"/>
      <c r="AJ40900" s="66"/>
    </row>
    <row r="40901" spans="17:36" ht="4.5" customHeight="1" x14ac:dyDescent="0.2">
      <c r="Q40901" s="65"/>
      <c r="R40901" s="65"/>
      <c r="X40901" s="65"/>
      <c r="Y40901" s="65"/>
      <c r="Z40901" s="65"/>
      <c r="AA40901" s="65"/>
      <c r="AB40901" s="65"/>
      <c r="AC40901" s="65"/>
      <c r="AJ40901" s="66"/>
    </row>
    <row r="40902" spans="17:36" ht="4.5" customHeight="1" x14ac:dyDescent="0.2">
      <c r="Q40902" s="65"/>
      <c r="R40902" s="65"/>
      <c r="X40902" s="65"/>
      <c r="Y40902" s="65"/>
      <c r="Z40902" s="65"/>
      <c r="AA40902" s="65"/>
      <c r="AB40902" s="65"/>
      <c r="AC40902" s="65"/>
      <c r="AJ40902" s="66"/>
    </row>
    <row r="40903" spans="17:36" ht="4.5" customHeight="1" x14ac:dyDescent="0.2">
      <c r="Q40903" s="65"/>
      <c r="R40903" s="65"/>
      <c r="X40903" s="65"/>
      <c r="Y40903" s="65"/>
      <c r="Z40903" s="65"/>
      <c r="AA40903" s="65"/>
      <c r="AB40903" s="65"/>
      <c r="AC40903" s="65"/>
      <c r="AJ40903" s="66"/>
    </row>
    <row r="40904" spans="17:36" ht="4.5" customHeight="1" x14ac:dyDescent="0.2">
      <c r="Q40904" s="65"/>
      <c r="R40904" s="65"/>
      <c r="X40904" s="65"/>
      <c r="Y40904" s="65"/>
      <c r="Z40904" s="65"/>
      <c r="AA40904" s="65"/>
      <c r="AB40904" s="65"/>
      <c r="AC40904" s="65"/>
      <c r="AJ40904" s="66"/>
    </row>
    <row r="40905" spans="17:36" ht="4.5" customHeight="1" x14ac:dyDescent="0.2">
      <c r="Q40905" s="65"/>
      <c r="R40905" s="65"/>
      <c r="X40905" s="65"/>
      <c r="Y40905" s="65"/>
      <c r="Z40905" s="65"/>
      <c r="AA40905" s="65"/>
      <c r="AB40905" s="65"/>
      <c r="AC40905" s="65"/>
      <c r="AJ40905" s="66"/>
    </row>
    <row r="40906" spans="17:36" ht="4.5" customHeight="1" x14ac:dyDescent="0.2">
      <c r="Q40906" s="65"/>
      <c r="R40906" s="65"/>
      <c r="X40906" s="65"/>
      <c r="Y40906" s="65"/>
      <c r="Z40906" s="65"/>
      <c r="AA40906" s="65"/>
      <c r="AB40906" s="65"/>
      <c r="AC40906" s="65"/>
      <c r="AJ40906" s="66"/>
    </row>
    <row r="40907" spans="17:36" ht="4.5" customHeight="1" x14ac:dyDescent="0.2">
      <c r="Q40907" s="65"/>
      <c r="R40907" s="65"/>
      <c r="X40907" s="65"/>
      <c r="Y40907" s="65"/>
      <c r="Z40907" s="65"/>
      <c r="AA40907" s="65"/>
      <c r="AB40907" s="65"/>
      <c r="AC40907" s="65"/>
      <c r="AJ40907" s="66"/>
    </row>
    <row r="40908" spans="17:36" ht="4.5" customHeight="1" x14ac:dyDescent="0.2">
      <c r="Q40908" s="65"/>
      <c r="R40908" s="65"/>
      <c r="X40908" s="65"/>
      <c r="Y40908" s="65"/>
      <c r="Z40908" s="65"/>
      <c r="AA40908" s="65"/>
      <c r="AB40908" s="65"/>
      <c r="AC40908" s="65"/>
      <c r="AJ40908" s="66"/>
    </row>
    <row r="40909" spans="17:36" ht="4.5" customHeight="1" x14ac:dyDescent="0.2">
      <c r="Q40909" s="65"/>
      <c r="R40909" s="65"/>
      <c r="X40909" s="65"/>
      <c r="Y40909" s="65"/>
      <c r="Z40909" s="65"/>
      <c r="AA40909" s="65"/>
      <c r="AB40909" s="65"/>
      <c r="AC40909" s="65"/>
      <c r="AJ40909" s="66"/>
    </row>
    <row r="40910" spans="17:36" ht="4.5" customHeight="1" x14ac:dyDescent="0.2">
      <c r="Q40910" s="65"/>
      <c r="R40910" s="65"/>
      <c r="X40910" s="65"/>
      <c r="Y40910" s="65"/>
      <c r="Z40910" s="65"/>
      <c r="AA40910" s="65"/>
      <c r="AB40910" s="65"/>
      <c r="AC40910" s="65"/>
      <c r="AJ40910" s="66"/>
    </row>
    <row r="40911" spans="17:36" ht="4.5" customHeight="1" x14ac:dyDescent="0.2">
      <c r="Q40911" s="65"/>
      <c r="R40911" s="65"/>
      <c r="X40911" s="65"/>
      <c r="Y40911" s="65"/>
      <c r="Z40911" s="65"/>
      <c r="AA40911" s="65"/>
      <c r="AB40911" s="65"/>
      <c r="AC40911" s="65"/>
      <c r="AJ40911" s="66"/>
    </row>
    <row r="40912" spans="17:36" ht="4.5" customHeight="1" x14ac:dyDescent="0.2">
      <c r="Q40912" s="65"/>
      <c r="R40912" s="65"/>
      <c r="X40912" s="65"/>
      <c r="Y40912" s="65"/>
      <c r="Z40912" s="65"/>
      <c r="AA40912" s="65"/>
      <c r="AB40912" s="65"/>
      <c r="AC40912" s="65"/>
      <c r="AJ40912" s="66"/>
    </row>
    <row r="40913" spans="17:36" ht="4.5" customHeight="1" x14ac:dyDescent="0.2">
      <c r="Q40913" s="65"/>
      <c r="R40913" s="65"/>
      <c r="X40913" s="65"/>
      <c r="Y40913" s="65"/>
      <c r="Z40913" s="65"/>
      <c r="AA40913" s="65"/>
      <c r="AB40913" s="65"/>
      <c r="AC40913" s="65"/>
      <c r="AJ40913" s="66"/>
    </row>
    <row r="40914" spans="17:36" ht="4.5" customHeight="1" x14ac:dyDescent="0.2">
      <c r="Q40914" s="65"/>
      <c r="R40914" s="65"/>
      <c r="X40914" s="65"/>
      <c r="Y40914" s="65"/>
      <c r="Z40914" s="65"/>
      <c r="AA40914" s="65"/>
      <c r="AB40914" s="65"/>
      <c r="AC40914" s="65"/>
      <c r="AJ40914" s="66"/>
    </row>
    <row r="40915" spans="17:36" ht="4.5" customHeight="1" x14ac:dyDescent="0.2">
      <c r="Q40915" s="65"/>
      <c r="R40915" s="65"/>
      <c r="X40915" s="65"/>
      <c r="Y40915" s="65"/>
      <c r="Z40915" s="65"/>
      <c r="AA40915" s="65"/>
      <c r="AB40915" s="65"/>
      <c r="AC40915" s="65"/>
      <c r="AJ40915" s="66"/>
    </row>
    <row r="40916" spans="17:36" ht="4.5" customHeight="1" x14ac:dyDescent="0.2">
      <c r="Q40916" s="65"/>
      <c r="R40916" s="65"/>
      <c r="X40916" s="65"/>
      <c r="Y40916" s="65"/>
      <c r="Z40916" s="65"/>
      <c r="AA40916" s="65"/>
      <c r="AB40916" s="65"/>
      <c r="AC40916" s="65"/>
      <c r="AJ40916" s="66"/>
    </row>
    <row r="40917" spans="17:36" ht="4.5" customHeight="1" x14ac:dyDescent="0.2">
      <c r="Q40917" s="65"/>
      <c r="R40917" s="65"/>
      <c r="X40917" s="65"/>
      <c r="Y40917" s="65"/>
      <c r="Z40917" s="65"/>
      <c r="AA40917" s="65"/>
      <c r="AB40917" s="65"/>
      <c r="AC40917" s="65"/>
      <c r="AJ40917" s="66"/>
    </row>
    <row r="40918" spans="17:36" ht="4.5" customHeight="1" x14ac:dyDescent="0.2">
      <c r="Q40918" s="65"/>
      <c r="R40918" s="65"/>
      <c r="X40918" s="65"/>
      <c r="Y40918" s="65"/>
      <c r="Z40918" s="65"/>
      <c r="AA40918" s="65"/>
      <c r="AB40918" s="65"/>
      <c r="AC40918" s="65"/>
      <c r="AJ40918" s="66"/>
    </row>
    <row r="40919" spans="17:36" ht="4.5" customHeight="1" x14ac:dyDescent="0.2">
      <c r="Q40919" s="65"/>
      <c r="R40919" s="65"/>
      <c r="X40919" s="65"/>
      <c r="Y40919" s="65"/>
      <c r="Z40919" s="65"/>
      <c r="AA40919" s="65"/>
      <c r="AB40919" s="65"/>
      <c r="AC40919" s="65"/>
      <c r="AJ40919" s="66"/>
    </row>
    <row r="40920" spans="17:36" ht="4.5" customHeight="1" x14ac:dyDescent="0.2">
      <c r="Q40920" s="65"/>
      <c r="R40920" s="65"/>
      <c r="X40920" s="65"/>
      <c r="Y40920" s="65"/>
      <c r="Z40920" s="65"/>
      <c r="AA40920" s="65"/>
      <c r="AB40920" s="65"/>
      <c r="AC40920" s="65"/>
      <c r="AJ40920" s="66"/>
    </row>
    <row r="40921" spans="17:36" ht="4.5" customHeight="1" x14ac:dyDescent="0.2">
      <c r="Q40921" s="65"/>
      <c r="R40921" s="65"/>
      <c r="X40921" s="65"/>
      <c r="Y40921" s="65"/>
      <c r="Z40921" s="65"/>
      <c r="AA40921" s="65"/>
      <c r="AB40921" s="65"/>
      <c r="AC40921" s="65"/>
      <c r="AJ40921" s="66"/>
    </row>
    <row r="40922" spans="17:36" ht="4.5" customHeight="1" x14ac:dyDescent="0.2">
      <c r="Q40922" s="65"/>
      <c r="R40922" s="65"/>
      <c r="X40922" s="65"/>
      <c r="Y40922" s="65"/>
      <c r="Z40922" s="65"/>
      <c r="AA40922" s="65"/>
      <c r="AB40922" s="65"/>
      <c r="AC40922" s="65"/>
      <c r="AJ40922" s="66"/>
    </row>
    <row r="40923" spans="17:36" ht="4.5" customHeight="1" x14ac:dyDescent="0.2">
      <c r="Q40923" s="65"/>
      <c r="R40923" s="65"/>
      <c r="X40923" s="65"/>
      <c r="Y40923" s="65"/>
      <c r="Z40923" s="65"/>
      <c r="AA40923" s="65"/>
      <c r="AB40923" s="65"/>
      <c r="AC40923" s="65"/>
      <c r="AJ40923" s="66"/>
    </row>
    <row r="40924" spans="17:36" ht="4.5" customHeight="1" x14ac:dyDescent="0.2">
      <c r="Q40924" s="65"/>
      <c r="R40924" s="65"/>
      <c r="X40924" s="65"/>
      <c r="Y40924" s="65"/>
      <c r="Z40924" s="65"/>
      <c r="AA40924" s="65"/>
      <c r="AB40924" s="65"/>
      <c r="AC40924" s="65"/>
      <c r="AJ40924" s="66"/>
    </row>
    <row r="40925" spans="17:36" ht="4.5" customHeight="1" x14ac:dyDescent="0.2">
      <c r="Q40925" s="65"/>
      <c r="R40925" s="65"/>
      <c r="X40925" s="65"/>
      <c r="Y40925" s="65"/>
      <c r="Z40925" s="65"/>
      <c r="AA40925" s="65"/>
      <c r="AB40925" s="65"/>
      <c r="AC40925" s="65"/>
      <c r="AJ40925" s="66"/>
    </row>
    <row r="40926" spans="17:36" ht="4.5" customHeight="1" x14ac:dyDescent="0.2">
      <c r="Q40926" s="65"/>
      <c r="R40926" s="65"/>
      <c r="X40926" s="65"/>
      <c r="Y40926" s="65"/>
      <c r="Z40926" s="65"/>
      <c r="AA40926" s="65"/>
      <c r="AB40926" s="65"/>
      <c r="AC40926" s="65"/>
      <c r="AJ40926" s="66"/>
    </row>
    <row r="40927" spans="17:36" ht="4.5" customHeight="1" x14ac:dyDescent="0.2">
      <c r="Q40927" s="65"/>
      <c r="R40927" s="65"/>
      <c r="X40927" s="65"/>
      <c r="Y40927" s="65"/>
      <c r="Z40927" s="65"/>
      <c r="AA40927" s="65"/>
      <c r="AB40927" s="65"/>
      <c r="AC40927" s="65"/>
      <c r="AJ40927" s="66"/>
    </row>
    <row r="40928" spans="17:36" ht="4.5" customHeight="1" x14ac:dyDescent="0.2">
      <c r="Q40928" s="65"/>
      <c r="R40928" s="65"/>
      <c r="X40928" s="65"/>
      <c r="Y40928" s="65"/>
      <c r="Z40928" s="65"/>
      <c r="AA40928" s="65"/>
      <c r="AB40928" s="65"/>
      <c r="AC40928" s="65"/>
      <c r="AJ40928" s="66"/>
    </row>
    <row r="40929" spans="17:36" ht="4.5" customHeight="1" x14ac:dyDescent="0.2">
      <c r="Q40929" s="65"/>
      <c r="R40929" s="65"/>
      <c r="X40929" s="65"/>
      <c r="Y40929" s="65"/>
      <c r="Z40929" s="65"/>
      <c r="AA40929" s="65"/>
      <c r="AB40929" s="65"/>
      <c r="AC40929" s="65"/>
      <c r="AJ40929" s="66"/>
    </row>
    <row r="40930" spans="17:36" ht="4.5" customHeight="1" x14ac:dyDescent="0.2">
      <c r="Q40930" s="65"/>
      <c r="R40930" s="65"/>
      <c r="X40930" s="65"/>
      <c r="Y40930" s="65"/>
      <c r="Z40930" s="65"/>
      <c r="AA40930" s="65"/>
      <c r="AB40930" s="65"/>
      <c r="AC40930" s="65"/>
      <c r="AJ40930" s="66"/>
    </row>
    <row r="40931" spans="17:36" ht="4.5" customHeight="1" x14ac:dyDescent="0.2">
      <c r="Q40931" s="65"/>
      <c r="R40931" s="65"/>
      <c r="X40931" s="65"/>
      <c r="Y40931" s="65"/>
      <c r="Z40931" s="65"/>
      <c r="AA40931" s="65"/>
      <c r="AB40931" s="65"/>
      <c r="AC40931" s="65"/>
      <c r="AJ40931" s="66"/>
    </row>
    <row r="40932" spans="17:36" ht="4.5" customHeight="1" x14ac:dyDescent="0.2">
      <c r="Q40932" s="65"/>
      <c r="R40932" s="65"/>
      <c r="X40932" s="65"/>
      <c r="Y40932" s="65"/>
      <c r="Z40932" s="65"/>
      <c r="AA40932" s="65"/>
      <c r="AB40932" s="65"/>
      <c r="AC40932" s="65"/>
      <c r="AJ40932" s="66"/>
    </row>
    <row r="40933" spans="17:36" ht="4.5" customHeight="1" x14ac:dyDescent="0.2">
      <c r="Q40933" s="65"/>
      <c r="R40933" s="65"/>
      <c r="X40933" s="65"/>
      <c r="Y40933" s="65"/>
      <c r="Z40933" s="65"/>
      <c r="AA40933" s="65"/>
      <c r="AB40933" s="65"/>
      <c r="AC40933" s="65"/>
      <c r="AJ40933" s="66"/>
    </row>
    <row r="40934" spans="17:36" ht="4.5" customHeight="1" x14ac:dyDescent="0.2">
      <c r="Q40934" s="65"/>
      <c r="R40934" s="65"/>
      <c r="X40934" s="65"/>
      <c r="Y40934" s="65"/>
      <c r="Z40934" s="65"/>
      <c r="AA40934" s="65"/>
      <c r="AB40934" s="65"/>
      <c r="AC40934" s="65"/>
      <c r="AJ40934" s="66"/>
    </row>
    <row r="40935" spans="17:36" ht="4.5" customHeight="1" x14ac:dyDescent="0.2">
      <c r="Q40935" s="65"/>
      <c r="R40935" s="65"/>
      <c r="X40935" s="65"/>
      <c r="Y40935" s="65"/>
      <c r="Z40935" s="65"/>
      <c r="AA40935" s="65"/>
      <c r="AB40935" s="65"/>
      <c r="AC40935" s="65"/>
      <c r="AJ40935" s="66"/>
    </row>
    <row r="40936" spans="17:36" ht="4.5" customHeight="1" x14ac:dyDescent="0.2">
      <c r="Q40936" s="65"/>
      <c r="R40936" s="65"/>
      <c r="X40936" s="65"/>
      <c r="Y40936" s="65"/>
      <c r="Z40936" s="65"/>
      <c r="AA40936" s="65"/>
      <c r="AB40936" s="65"/>
      <c r="AC40936" s="65"/>
      <c r="AJ40936" s="66"/>
    </row>
    <row r="40937" spans="17:36" ht="4.5" customHeight="1" x14ac:dyDescent="0.2">
      <c r="Q40937" s="65"/>
      <c r="R40937" s="65"/>
      <c r="X40937" s="65"/>
      <c r="Y40937" s="65"/>
      <c r="Z40937" s="65"/>
      <c r="AA40937" s="65"/>
      <c r="AB40937" s="65"/>
      <c r="AC40937" s="65"/>
      <c r="AJ40937" s="66"/>
    </row>
    <row r="40938" spans="17:36" ht="4.5" customHeight="1" x14ac:dyDescent="0.2">
      <c r="Q40938" s="65"/>
      <c r="R40938" s="65"/>
      <c r="X40938" s="65"/>
      <c r="Y40938" s="65"/>
      <c r="Z40938" s="65"/>
      <c r="AA40938" s="65"/>
      <c r="AB40938" s="65"/>
      <c r="AC40938" s="65"/>
      <c r="AJ40938" s="66"/>
    </row>
    <row r="40939" spans="17:36" ht="4.5" customHeight="1" x14ac:dyDescent="0.2">
      <c r="Q40939" s="65"/>
      <c r="R40939" s="65"/>
      <c r="X40939" s="65"/>
      <c r="Y40939" s="65"/>
      <c r="Z40939" s="65"/>
      <c r="AA40939" s="65"/>
      <c r="AB40939" s="65"/>
      <c r="AC40939" s="65"/>
      <c r="AJ40939" s="66"/>
    </row>
    <row r="40940" spans="17:36" ht="4.5" customHeight="1" x14ac:dyDescent="0.2">
      <c r="Q40940" s="65"/>
      <c r="R40940" s="65"/>
      <c r="X40940" s="65"/>
      <c r="Y40940" s="65"/>
      <c r="Z40940" s="65"/>
      <c r="AA40940" s="65"/>
      <c r="AB40940" s="65"/>
      <c r="AC40940" s="65"/>
      <c r="AJ40940" s="66"/>
    </row>
    <row r="40941" spans="17:36" ht="4.5" customHeight="1" x14ac:dyDescent="0.2">
      <c r="Q40941" s="65"/>
      <c r="R40941" s="65"/>
      <c r="X40941" s="65"/>
      <c r="Y40941" s="65"/>
      <c r="Z40941" s="65"/>
      <c r="AA40941" s="65"/>
      <c r="AB40941" s="65"/>
      <c r="AC40941" s="65"/>
      <c r="AJ40941" s="66"/>
    </row>
    <row r="40942" spans="17:36" ht="4.5" customHeight="1" x14ac:dyDescent="0.2">
      <c r="Q40942" s="65"/>
      <c r="R40942" s="65"/>
      <c r="X40942" s="65"/>
      <c r="Y40942" s="65"/>
      <c r="Z40942" s="65"/>
      <c r="AA40942" s="65"/>
      <c r="AB40942" s="65"/>
      <c r="AC40942" s="65"/>
      <c r="AJ40942" s="66"/>
    </row>
    <row r="40943" spans="17:36" ht="4.5" customHeight="1" x14ac:dyDescent="0.2">
      <c r="Q40943" s="65"/>
      <c r="R40943" s="65"/>
      <c r="X40943" s="65"/>
      <c r="Y40943" s="65"/>
      <c r="Z40943" s="65"/>
      <c r="AA40943" s="65"/>
      <c r="AB40943" s="65"/>
      <c r="AC40943" s="65"/>
      <c r="AJ40943" s="66"/>
    </row>
    <row r="40944" spans="17:36" ht="4.5" customHeight="1" x14ac:dyDescent="0.2">
      <c r="Q40944" s="65"/>
      <c r="R40944" s="65"/>
      <c r="X40944" s="65"/>
      <c r="Y40944" s="65"/>
      <c r="Z40944" s="65"/>
      <c r="AA40944" s="65"/>
      <c r="AB40944" s="65"/>
      <c r="AC40944" s="65"/>
      <c r="AJ40944" s="66"/>
    </row>
    <row r="40945" spans="17:36" ht="4.5" customHeight="1" x14ac:dyDescent="0.2">
      <c r="Q40945" s="65"/>
      <c r="R40945" s="65"/>
      <c r="X40945" s="65"/>
      <c r="Y40945" s="65"/>
      <c r="Z40945" s="65"/>
      <c r="AA40945" s="65"/>
      <c r="AB40945" s="65"/>
      <c r="AC40945" s="65"/>
      <c r="AJ40945" s="66"/>
    </row>
    <row r="40946" spans="17:36" ht="4.5" customHeight="1" x14ac:dyDescent="0.2">
      <c r="Q40946" s="65"/>
      <c r="R40946" s="65"/>
      <c r="X40946" s="65"/>
      <c r="Y40946" s="65"/>
      <c r="Z40946" s="65"/>
      <c r="AA40946" s="65"/>
      <c r="AB40946" s="65"/>
      <c r="AC40946" s="65"/>
      <c r="AJ40946" s="66"/>
    </row>
    <row r="40947" spans="17:36" ht="4.5" customHeight="1" x14ac:dyDescent="0.2">
      <c r="Q40947" s="65"/>
      <c r="R40947" s="65"/>
      <c r="X40947" s="65"/>
      <c r="Y40947" s="65"/>
      <c r="Z40947" s="65"/>
      <c r="AA40947" s="65"/>
      <c r="AB40947" s="65"/>
      <c r="AC40947" s="65"/>
      <c r="AJ40947" s="66"/>
    </row>
    <row r="40948" spans="17:36" ht="4.5" customHeight="1" x14ac:dyDescent="0.2">
      <c r="Q40948" s="65"/>
      <c r="R40948" s="65"/>
      <c r="X40948" s="65"/>
      <c r="Y40948" s="65"/>
      <c r="Z40948" s="65"/>
      <c r="AA40948" s="65"/>
      <c r="AB40948" s="65"/>
      <c r="AC40948" s="65"/>
      <c r="AJ40948" s="66"/>
    </row>
    <row r="40949" spans="17:36" ht="4.5" customHeight="1" x14ac:dyDescent="0.2">
      <c r="Q40949" s="65"/>
      <c r="R40949" s="65"/>
      <c r="X40949" s="65"/>
      <c r="Y40949" s="65"/>
      <c r="Z40949" s="65"/>
      <c r="AA40949" s="65"/>
      <c r="AB40949" s="65"/>
      <c r="AC40949" s="65"/>
      <c r="AJ40949" s="66"/>
    </row>
    <row r="40950" spans="17:36" ht="4.5" customHeight="1" x14ac:dyDescent="0.2">
      <c r="Q40950" s="65"/>
      <c r="R40950" s="65"/>
      <c r="X40950" s="65"/>
      <c r="Y40950" s="65"/>
      <c r="Z40950" s="65"/>
      <c r="AA40950" s="65"/>
      <c r="AB40950" s="65"/>
      <c r="AC40950" s="65"/>
      <c r="AJ40950" s="66"/>
    </row>
    <row r="40951" spans="17:36" ht="4.5" customHeight="1" x14ac:dyDescent="0.2">
      <c r="Q40951" s="65"/>
      <c r="R40951" s="65"/>
      <c r="X40951" s="65"/>
      <c r="Y40951" s="65"/>
      <c r="Z40951" s="65"/>
      <c r="AA40951" s="65"/>
      <c r="AB40951" s="65"/>
      <c r="AC40951" s="65"/>
      <c r="AJ40951" s="66"/>
    </row>
    <row r="40952" spans="17:36" ht="4.5" customHeight="1" x14ac:dyDescent="0.2">
      <c r="Q40952" s="65"/>
      <c r="R40952" s="65"/>
      <c r="X40952" s="65"/>
      <c r="Y40952" s="65"/>
      <c r="Z40952" s="65"/>
      <c r="AA40952" s="65"/>
      <c r="AB40952" s="65"/>
      <c r="AC40952" s="65"/>
      <c r="AJ40952" s="66"/>
    </row>
    <row r="40953" spans="17:36" ht="4.5" customHeight="1" x14ac:dyDescent="0.2">
      <c r="Q40953" s="65"/>
      <c r="R40953" s="65"/>
      <c r="X40953" s="65"/>
      <c r="Y40953" s="65"/>
      <c r="Z40953" s="65"/>
      <c r="AA40953" s="65"/>
      <c r="AB40953" s="65"/>
      <c r="AC40953" s="65"/>
      <c r="AJ40953" s="66"/>
    </row>
    <row r="40954" spans="17:36" ht="4.5" customHeight="1" x14ac:dyDescent="0.2">
      <c r="Q40954" s="65"/>
      <c r="R40954" s="65"/>
      <c r="X40954" s="65"/>
      <c r="Y40954" s="65"/>
      <c r="Z40954" s="65"/>
      <c r="AA40954" s="65"/>
      <c r="AB40954" s="65"/>
      <c r="AC40954" s="65"/>
      <c r="AJ40954" s="66"/>
    </row>
    <row r="40955" spans="17:36" ht="4.5" customHeight="1" x14ac:dyDescent="0.2">
      <c r="Q40955" s="65"/>
      <c r="R40955" s="65"/>
      <c r="X40955" s="65"/>
      <c r="Y40955" s="65"/>
      <c r="Z40955" s="65"/>
      <c r="AA40955" s="65"/>
      <c r="AB40955" s="65"/>
      <c r="AC40955" s="65"/>
      <c r="AJ40955" s="66"/>
    </row>
    <row r="40956" spans="17:36" ht="4.5" customHeight="1" x14ac:dyDescent="0.2">
      <c r="Q40956" s="65"/>
      <c r="R40956" s="65"/>
      <c r="X40956" s="65"/>
      <c r="Y40956" s="65"/>
      <c r="Z40956" s="65"/>
      <c r="AA40956" s="65"/>
      <c r="AB40956" s="65"/>
      <c r="AC40956" s="65"/>
      <c r="AJ40956" s="66"/>
    </row>
    <row r="40957" spans="17:36" ht="4.5" customHeight="1" x14ac:dyDescent="0.2">
      <c r="Q40957" s="65"/>
      <c r="R40957" s="65"/>
      <c r="X40957" s="65"/>
      <c r="Y40957" s="65"/>
      <c r="Z40957" s="65"/>
      <c r="AA40957" s="65"/>
      <c r="AB40957" s="65"/>
      <c r="AC40957" s="65"/>
      <c r="AJ40957" s="66"/>
    </row>
    <row r="40958" spans="17:36" ht="4.5" customHeight="1" x14ac:dyDescent="0.2">
      <c r="Q40958" s="65"/>
      <c r="R40958" s="65"/>
      <c r="X40958" s="65"/>
      <c r="Y40958" s="65"/>
      <c r="Z40958" s="65"/>
      <c r="AA40958" s="65"/>
      <c r="AB40958" s="65"/>
      <c r="AC40958" s="65"/>
      <c r="AJ40958" s="66"/>
    </row>
    <row r="40959" spans="17:36" ht="4.5" customHeight="1" x14ac:dyDescent="0.2">
      <c r="Q40959" s="65"/>
      <c r="R40959" s="65"/>
      <c r="X40959" s="65"/>
      <c r="Y40959" s="65"/>
      <c r="Z40959" s="65"/>
      <c r="AA40959" s="65"/>
      <c r="AB40959" s="65"/>
      <c r="AC40959" s="65"/>
      <c r="AJ40959" s="66"/>
    </row>
    <row r="40960" spans="17:36" ht="4.5" customHeight="1" x14ac:dyDescent="0.2">
      <c r="Q40960" s="65"/>
      <c r="R40960" s="65"/>
      <c r="X40960" s="65"/>
      <c r="Y40960" s="65"/>
      <c r="Z40960" s="65"/>
      <c r="AA40960" s="65"/>
      <c r="AB40960" s="65"/>
      <c r="AC40960" s="65"/>
      <c r="AJ40960" s="66"/>
    </row>
    <row r="40961" spans="17:36" ht="4.5" customHeight="1" x14ac:dyDescent="0.2">
      <c r="Q40961" s="65"/>
      <c r="R40961" s="65"/>
      <c r="X40961" s="65"/>
      <c r="Y40961" s="65"/>
      <c r="Z40961" s="65"/>
      <c r="AA40961" s="65"/>
      <c r="AB40961" s="65"/>
      <c r="AC40961" s="65"/>
      <c r="AJ40961" s="66"/>
    </row>
    <row r="40962" spans="17:36" ht="4.5" customHeight="1" x14ac:dyDescent="0.2">
      <c r="Q40962" s="65"/>
      <c r="R40962" s="65"/>
      <c r="X40962" s="65"/>
      <c r="Y40962" s="65"/>
      <c r="Z40962" s="65"/>
      <c r="AA40962" s="65"/>
      <c r="AB40962" s="65"/>
      <c r="AC40962" s="65"/>
      <c r="AJ40962" s="66"/>
    </row>
    <row r="40963" spans="17:36" ht="4.5" customHeight="1" x14ac:dyDescent="0.2">
      <c r="Q40963" s="65"/>
      <c r="R40963" s="65"/>
      <c r="X40963" s="65"/>
      <c r="Y40963" s="65"/>
      <c r="Z40963" s="65"/>
      <c r="AA40963" s="65"/>
      <c r="AB40963" s="65"/>
      <c r="AC40963" s="65"/>
      <c r="AJ40963" s="66"/>
    </row>
    <row r="40964" spans="17:36" ht="4.5" customHeight="1" x14ac:dyDescent="0.2">
      <c r="Q40964" s="65"/>
      <c r="R40964" s="65"/>
      <c r="X40964" s="65"/>
      <c r="Y40964" s="65"/>
      <c r="Z40964" s="65"/>
      <c r="AA40964" s="65"/>
      <c r="AB40964" s="65"/>
      <c r="AC40964" s="65"/>
      <c r="AJ40964" s="66"/>
    </row>
    <row r="40965" spans="17:36" ht="4.5" customHeight="1" x14ac:dyDescent="0.2">
      <c r="Q40965" s="65"/>
      <c r="R40965" s="65"/>
      <c r="X40965" s="65"/>
      <c r="Y40965" s="65"/>
      <c r="Z40965" s="65"/>
      <c r="AA40965" s="65"/>
      <c r="AB40965" s="65"/>
      <c r="AC40965" s="65"/>
      <c r="AJ40965" s="66"/>
    </row>
    <row r="40966" spans="17:36" ht="4.5" customHeight="1" x14ac:dyDescent="0.2">
      <c r="Q40966" s="65"/>
      <c r="R40966" s="65"/>
      <c r="X40966" s="65"/>
      <c r="Y40966" s="65"/>
      <c r="Z40966" s="65"/>
      <c r="AA40966" s="65"/>
      <c r="AB40966" s="65"/>
      <c r="AC40966" s="65"/>
      <c r="AJ40966" s="66"/>
    </row>
    <row r="40967" spans="17:36" ht="4.5" customHeight="1" x14ac:dyDescent="0.2">
      <c r="Q40967" s="65"/>
      <c r="R40967" s="65"/>
      <c r="X40967" s="65"/>
      <c r="Y40967" s="65"/>
      <c r="Z40967" s="65"/>
      <c r="AA40967" s="65"/>
      <c r="AB40967" s="65"/>
      <c r="AC40967" s="65"/>
      <c r="AJ40967" s="66"/>
    </row>
    <row r="40968" spans="17:36" ht="4.5" customHeight="1" x14ac:dyDescent="0.2">
      <c r="Q40968" s="65"/>
      <c r="R40968" s="65"/>
      <c r="X40968" s="65"/>
      <c r="Y40968" s="65"/>
      <c r="Z40968" s="65"/>
      <c r="AA40968" s="65"/>
      <c r="AB40968" s="65"/>
      <c r="AC40968" s="65"/>
      <c r="AJ40968" s="66"/>
    </row>
    <row r="40969" spans="17:36" ht="4.5" customHeight="1" x14ac:dyDescent="0.2">
      <c r="Q40969" s="65"/>
      <c r="R40969" s="65"/>
      <c r="X40969" s="65"/>
      <c r="Y40969" s="65"/>
      <c r="Z40969" s="65"/>
      <c r="AA40969" s="65"/>
      <c r="AB40969" s="65"/>
      <c r="AC40969" s="65"/>
      <c r="AJ40969" s="66"/>
    </row>
    <row r="40970" spans="17:36" ht="4.5" customHeight="1" x14ac:dyDescent="0.2">
      <c r="Q40970" s="65"/>
      <c r="R40970" s="65"/>
      <c r="X40970" s="65"/>
      <c r="Y40970" s="65"/>
      <c r="Z40970" s="65"/>
      <c r="AA40970" s="65"/>
      <c r="AB40970" s="65"/>
      <c r="AC40970" s="65"/>
      <c r="AJ40970" s="66"/>
    </row>
    <row r="40971" spans="17:36" ht="4.5" customHeight="1" x14ac:dyDescent="0.2">
      <c r="Q40971" s="65"/>
      <c r="R40971" s="65"/>
      <c r="X40971" s="65"/>
      <c r="Y40971" s="65"/>
      <c r="Z40971" s="65"/>
      <c r="AA40971" s="65"/>
      <c r="AB40971" s="65"/>
      <c r="AC40971" s="65"/>
      <c r="AJ40971" s="66"/>
    </row>
    <row r="40972" spans="17:36" ht="4.5" customHeight="1" x14ac:dyDescent="0.2">
      <c r="Q40972" s="65"/>
      <c r="R40972" s="65"/>
      <c r="X40972" s="65"/>
      <c r="Y40972" s="65"/>
      <c r="Z40972" s="65"/>
      <c r="AA40972" s="65"/>
      <c r="AB40972" s="65"/>
      <c r="AC40972" s="65"/>
      <c r="AJ40972" s="66"/>
    </row>
    <row r="40973" spans="17:36" ht="4.5" customHeight="1" x14ac:dyDescent="0.2">
      <c r="Q40973" s="65"/>
      <c r="R40973" s="65"/>
      <c r="X40973" s="65"/>
      <c r="Y40973" s="65"/>
      <c r="Z40973" s="65"/>
      <c r="AA40973" s="65"/>
      <c r="AB40973" s="65"/>
      <c r="AC40973" s="65"/>
      <c r="AJ40973" s="66"/>
    </row>
    <row r="40974" spans="17:36" ht="4.5" customHeight="1" x14ac:dyDescent="0.2">
      <c r="Q40974" s="65"/>
      <c r="R40974" s="65"/>
      <c r="X40974" s="65"/>
      <c r="Y40974" s="65"/>
      <c r="Z40974" s="65"/>
      <c r="AA40974" s="65"/>
      <c r="AB40974" s="65"/>
      <c r="AC40974" s="65"/>
      <c r="AJ40974" s="66"/>
    </row>
    <row r="40975" spans="17:36" ht="4.5" customHeight="1" x14ac:dyDescent="0.2">
      <c r="Q40975" s="65"/>
      <c r="R40975" s="65"/>
      <c r="X40975" s="65"/>
      <c r="Y40975" s="65"/>
      <c r="Z40975" s="65"/>
      <c r="AA40975" s="65"/>
      <c r="AB40975" s="65"/>
      <c r="AC40975" s="65"/>
      <c r="AJ40975" s="66"/>
    </row>
    <row r="40976" spans="17:36" ht="4.5" customHeight="1" x14ac:dyDescent="0.2">
      <c r="Q40976" s="65"/>
      <c r="R40976" s="65"/>
      <c r="X40976" s="65"/>
      <c r="Y40976" s="65"/>
      <c r="Z40976" s="65"/>
      <c r="AA40976" s="65"/>
      <c r="AB40976" s="65"/>
      <c r="AC40976" s="65"/>
      <c r="AJ40976" s="66"/>
    </row>
    <row r="40977" spans="17:36" ht="4.5" customHeight="1" x14ac:dyDescent="0.2">
      <c r="Q40977" s="65"/>
      <c r="R40977" s="65"/>
      <c r="X40977" s="65"/>
      <c r="Y40977" s="65"/>
      <c r="Z40977" s="65"/>
      <c r="AA40977" s="65"/>
      <c r="AB40977" s="65"/>
      <c r="AC40977" s="65"/>
      <c r="AJ40977" s="66"/>
    </row>
    <row r="40978" spans="17:36" ht="4.5" customHeight="1" x14ac:dyDescent="0.2">
      <c r="Q40978" s="65"/>
      <c r="R40978" s="65"/>
      <c r="X40978" s="65"/>
      <c r="Y40978" s="65"/>
      <c r="Z40978" s="65"/>
      <c r="AA40978" s="65"/>
      <c r="AB40978" s="65"/>
      <c r="AC40978" s="65"/>
      <c r="AJ40978" s="66"/>
    </row>
    <row r="40979" spans="17:36" ht="4.5" customHeight="1" x14ac:dyDescent="0.2">
      <c r="Q40979" s="65"/>
      <c r="R40979" s="65"/>
      <c r="X40979" s="65"/>
      <c r="Y40979" s="65"/>
      <c r="Z40979" s="65"/>
      <c r="AA40979" s="65"/>
      <c r="AB40979" s="65"/>
      <c r="AC40979" s="65"/>
      <c r="AJ40979" s="66"/>
    </row>
    <row r="40980" spans="17:36" ht="4.5" customHeight="1" x14ac:dyDescent="0.2">
      <c r="Q40980" s="65"/>
      <c r="R40980" s="65"/>
      <c r="X40980" s="65"/>
      <c r="Y40980" s="65"/>
      <c r="Z40980" s="65"/>
      <c r="AA40980" s="65"/>
      <c r="AB40980" s="65"/>
      <c r="AC40980" s="65"/>
      <c r="AJ40980" s="66"/>
    </row>
    <row r="40981" spans="17:36" ht="4.5" customHeight="1" x14ac:dyDescent="0.2">
      <c r="Q40981" s="65"/>
      <c r="R40981" s="65"/>
      <c r="X40981" s="65"/>
      <c r="Y40981" s="65"/>
      <c r="Z40981" s="65"/>
      <c r="AA40981" s="65"/>
      <c r="AB40981" s="65"/>
      <c r="AC40981" s="65"/>
      <c r="AJ40981" s="66"/>
    </row>
    <row r="40982" spans="17:36" ht="4.5" customHeight="1" x14ac:dyDescent="0.2">
      <c r="Q40982" s="65"/>
      <c r="R40982" s="65"/>
      <c r="X40982" s="65"/>
      <c r="Y40982" s="65"/>
      <c r="Z40982" s="65"/>
      <c r="AA40982" s="65"/>
      <c r="AB40982" s="65"/>
      <c r="AC40982" s="65"/>
      <c r="AJ40982" s="66"/>
    </row>
    <row r="40983" spans="17:36" ht="4.5" customHeight="1" x14ac:dyDescent="0.2">
      <c r="Q40983" s="65"/>
      <c r="R40983" s="65"/>
      <c r="X40983" s="65"/>
      <c r="Y40983" s="65"/>
      <c r="Z40983" s="65"/>
      <c r="AA40983" s="65"/>
      <c r="AB40983" s="65"/>
      <c r="AC40983" s="65"/>
      <c r="AJ40983" s="66"/>
    </row>
    <row r="40984" spans="17:36" ht="4.5" customHeight="1" x14ac:dyDescent="0.2">
      <c r="Q40984" s="65"/>
      <c r="R40984" s="65"/>
      <c r="X40984" s="65"/>
      <c r="Y40984" s="65"/>
      <c r="Z40984" s="65"/>
      <c r="AA40984" s="65"/>
      <c r="AB40984" s="65"/>
      <c r="AC40984" s="65"/>
      <c r="AJ40984" s="66"/>
    </row>
    <row r="40985" spans="17:36" ht="4.5" customHeight="1" x14ac:dyDescent="0.2">
      <c r="Q40985" s="65"/>
      <c r="R40985" s="65"/>
      <c r="X40985" s="65"/>
      <c r="Y40985" s="65"/>
      <c r="Z40985" s="65"/>
      <c r="AA40985" s="65"/>
      <c r="AB40985" s="65"/>
      <c r="AC40985" s="65"/>
      <c r="AJ40985" s="66"/>
    </row>
    <row r="40986" spans="17:36" ht="4.5" customHeight="1" x14ac:dyDescent="0.2">
      <c r="Q40986" s="65"/>
      <c r="R40986" s="65"/>
      <c r="X40986" s="65"/>
      <c r="Y40986" s="65"/>
      <c r="Z40986" s="65"/>
      <c r="AA40986" s="65"/>
      <c r="AB40986" s="65"/>
      <c r="AC40986" s="65"/>
      <c r="AJ40986" s="66"/>
    </row>
    <row r="40987" spans="17:36" ht="4.5" customHeight="1" x14ac:dyDescent="0.2">
      <c r="Q40987" s="65"/>
      <c r="R40987" s="65"/>
      <c r="X40987" s="65"/>
      <c r="Y40987" s="65"/>
      <c r="Z40987" s="65"/>
      <c r="AA40987" s="65"/>
      <c r="AB40987" s="65"/>
      <c r="AC40987" s="65"/>
      <c r="AJ40987" s="66"/>
    </row>
    <row r="40988" spans="17:36" ht="4.5" customHeight="1" x14ac:dyDescent="0.2">
      <c r="Q40988" s="65"/>
      <c r="R40988" s="65"/>
      <c r="X40988" s="65"/>
      <c r="Y40988" s="65"/>
      <c r="Z40988" s="65"/>
      <c r="AA40988" s="65"/>
      <c r="AB40988" s="65"/>
      <c r="AC40988" s="65"/>
      <c r="AJ40988" s="66"/>
    </row>
    <row r="40989" spans="17:36" ht="4.5" customHeight="1" x14ac:dyDescent="0.2">
      <c r="Q40989" s="65"/>
      <c r="R40989" s="65"/>
      <c r="X40989" s="65"/>
      <c r="Y40989" s="65"/>
      <c r="Z40989" s="65"/>
      <c r="AA40989" s="65"/>
      <c r="AB40989" s="65"/>
      <c r="AC40989" s="65"/>
      <c r="AJ40989" s="66"/>
    </row>
    <row r="40990" spans="17:36" ht="4.5" customHeight="1" x14ac:dyDescent="0.2">
      <c r="Q40990" s="65"/>
      <c r="R40990" s="65"/>
      <c r="X40990" s="65"/>
      <c r="Y40990" s="65"/>
      <c r="Z40990" s="65"/>
      <c r="AA40990" s="65"/>
      <c r="AB40990" s="65"/>
      <c r="AC40990" s="65"/>
      <c r="AJ40990" s="66"/>
    </row>
    <row r="40991" spans="17:36" ht="4.5" customHeight="1" x14ac:dyDescent="0.2">
      <c r="Q40991" s="65"/>
      <c r="R40991" s="65"/>
      <c r="X40991" s="65"/>
      <c r="Y40991" s="65"/>
      <c r="Z40991" s="65"/>
      <c r="AA40991" s="65"/>
      <c r="AB40991" s="65"/>
      <c r="AC40991" s="65"/>
      <c r="AJ40991" s="66"/>
    </row>
    <row r="40992" spans="17:36" ht="4.5" customHeight="1" x14ac:dyDescent="0.2">
      <c r="Q40992" s="65"/>
      <c r="R40992" s="65"/>
      <c r="X40992" s="65"/>
      <c r="Y40992" s="65"/>
      <c r="Z40992" s="65"/>
      <c r="AA40992" s="65"/>
      <c r="AB40992" s="65"/>
      <c r="AC40992" s="65"/>
      <c r="AJ40992" s="66"/>
    </row>
    <row r="40993" spans="17:36" ht="4.5" customHeight="1" x14ac:dyDescent="0.2">
      <c r="Q40993" s="65"/>
      <c r="R40993" s="65"/>
      <c r="X40993" s="65"/>
      <c r="Y40993" s="65"/>
      <c r="Z40993" s="65"/>
      <c r="AA40993" s="65"/>
      <c r="AB40993" s="65"/>
      <c r="AC40993" s="65"/>
      <c r="AJ40993" s="66"/>
    </row>
    <row r="40994" spans="17:36" ht="4.5" customHeight="1" x14ac:dyDescent="0.2">
      <c r="Q40994" s="65"/>
      <c r="R40994" s="65"/>
      <c r="X40994" s="65"/>
      <c r="Y40994" s="65"/>
      <c r="Z40994" s="65"/>
      <c r="AA40994" s="65"/>
      <c r="AB40994" s="65"/>
      <c r="AC40994" s="65"/>
      <c r="AJ40994" s="66"/>
    </row>
    <row r="40995" spans="17:36" ht="4.5" customHeight="1" x14ac:dyDescent="0.2">
      <c r="Q40995" s="65"/>
      <c r="R40995" s="65"/>
      <c r="X40995" s="65"/>
      <c r="Y40995" s="65"/>
      <c r="Z40995" s="65"/>
      <c r="AA40995" s="65"/>
      <c r="AB40995" s="65"/>
      <c r="AC40995" s="65"/>
      <c r="AJ40995" s="66"/>
    </row>
    <row r="40996" spans="17:36" ht="4.5" customHeight="1" x14ac:dyDescent="0.2">
      <c r="Q40996" s="65"/>
      <c r="R40996" s="65"/>
      <c r="X40996" s="65"/>
      <c r="Y40996" s="65"/>
      <c r="Z40996" s="65"/>
      <c r="AA40996" s="65"/>
      <c r="AB40996" s="65"/>
      <c r="AC40996" s="65"/>
      <c r="AJ40996" s="66"/>
    </row>
    <row r="40997" spans="17:36" ht="4.5" customHeight="1" x14ac:dyDescent="0.2">
      <c r="Q40997" s="65"/>
      <c r="R40997" s="65"/>
      <c r="X40997" s="65"/>
      <c r="Y40997" s="65"/>
      <c r="Z40997" s="65"/>
      <c r="AA40997" s="65"/>
      <c r="AB40997" s="65"/>
      <c r="AC40997" s="65"/>
      <c r="AJ40997" s="66"/>
    </row>
    <row r="40998" spans="17:36" ht="4.5" customHeight="1" x14ac:dyDescent="0.2">
      <c r="Q40998" s="65"/>
      <c r="R40998" s="65"/>
      <c r="X40998" s="65"/>
      <c r="Y40998" s="65"/>
      <c r="Z40998" s="65"/>
      <c r="AA40998" s="65"/>
      <c r="AB40998" s="65"/>
      <c r="AC40998" s="65"/>
      <c r="AJ40998" s="66"/>
    </row>
    <row r="40999" spans="17:36" ht="4.5" customHeight="1" x14ac:dyDescent="0.2">
      <c r="Q40999" s="65"/>
      <c r="R40999" s="65"/>
      <c r="X40999" s="65"/>
      <c r="Y40999" s="65"/>
      <c r="Z40999" s="65"/>
      <c r="AA40999" s="65"/>
      <c r="AB40999" s="65"/>
      <c r="AC40999" s="65"/>
      <c r="AJ40999" s="66"/>
    </row>
    <row r="41000" spans="17:36" ht="4.5" customHeight="1" x14ac:dyDescent="0.2">
      <c r="Q41000" s="65"/>
      <c r="R41000" s="65"/>
      <c r="X41000" s="65"/>
      <c r="Y41000" s="65"/>
      <c r="Z41000" s="65"/>
      <c r="AA41000" s="65"/>
      <c r="AB41000" s="65"/>
      <c r="AC41000" s="65"/>
      <c r="AJ41000" s="66"/>
    </row>
    <row r="41001" spans="17:36" ht="4.5" customHeight="1" x14ac:dyDescent="0.2">
      <c r="Q41001" s="65"/>
      <c r="R41001" s="65"/>
      <c r="X41001" s="65"/>
      <c r="Y41001" s="65"/>
      <c r="Z41001" s="65"/>
      <c r="AA41001" s="65"/>
      <c r="AB41001" s="65"/>
      <c r="AC41001" s="65"/>
      <c r="AJ41001" s="66"/>
    </row>
    <row r="41002" spans="17:36" ht="4.5" customHeight="1" x14ac:dyDescent="0.2">
      <c r="Q41002" s="65"/>
      <c r="R41002" s="65"/>
      <c r="X41002" s="65"/>
      <c r="Y41002" s="65"/>
      <c r="Z41002" s="65"/>
      <c r="AA41002" s="65"/>
      <c r="AB41002" s="65"/>
      <c r="AC41002" s="65"/>
      <c r="AJ41002" s="66"/>
    </row>
    <row r="41003" spans="17:36" ht="4.5" customHeight="1" x14ac:dyDescent="0.2">
      <c r="Q41003" s="65"/>
      <c r="R41003" s="65"/>
      <c r="X41003" s="65"/>
      <c r="Y41003" s="65"/>
      <c r="Z41003" s="65"/>
      <c r="AA41003" s="65"/>
      <c r="AB41003" s="65"/>
      <c r="AC41003" s="65"/>
      <c r="AJ41003" s="66"/>
    </row>
    <row r="41004" spans="17:36" ht="4.5" customHeight="1" x14ac:dyDescent="0.2">
      <c r="Q41004" s="65"/>
      <c r="R41004" s="65"/>
      <c r="X41004" s="65"/>
      <c r="Y41004" s="65"/>
      <c r="Z41004" s="65"/>
      <c r="AA41004" s="65"/>
      <c r="AB41004" s="65"/>
      <c r="AC41004" s="65"/>
      <c r="AJ41004" s="66"/>
    </row>
    <row r="41005" spans="17:36" ht="4.5" customHeight="1" x14ac:dyDescent="0.2">
      <c r="Q41005" s="65"/>
      <c r="R41005" s="65"/>
      <c r="X41005" s="65"/>
      <c r="Y41005" s="65"/>
      <c r="Z41005" s="65"/>
      <c r="AA41005" s="65"/>
      <c r="AB41005" s="65"/>
      <c r="AC41005" s="65"/>
      <c r="AJ41005" s="66"/>
    </row>
    <row r="41006" spans="17:36" ht="4.5" customHeight="1" x14ac:dyDescent="0.2">
      <c r="Q41006" s="65"/>
      <c r="R41006" s="65"/>
      <c r="X41006" s="65"/>
      <c r="Y41006" s="65"/>
      <c r="Z41006" s="65"/>
      <c r="AA41006" s="65"/>
      <c r="AB41006" s="65"/>
      <c r="AC41006" s="65"/>
      <c r="AJ41006" s="66"/>
    </row>
    <row r="41007" spans="17:36" ht="4.5" customHeight="1" x14ac:dyDescent="0.2">
      <c r="Q41007" s="65"/>
      <c r="R41007" s="65"/>
      <c r="X41007" s="65"/>
      <c r="Y41007" s="65"/>
      <c r="Z41007" s="65"/>
      <c r="AA41007" s="65"/>
      <c r="AB41007" s="65"/>
      <c r="AC41007" s="65"/>
      <c r="AJ41007" s="66"/>
    </row>
    <row r="41008" spans="17:36" ht="4.5" customHeight="1" x14ac:dyDescent="0.2">
      <c r="Q41008" s="65"/>
      <c r="R41008" s="65"/>
      <c r="X41008" s="65"/>
      <c r="Y41008" s="65"/>
      <c r="Z41008" s="65"/>
      <c r="AA41008" s="65"/>
      <c r="AB41008" s="65"/>
      <c r="AC41008" s="65"/>
      <c r="AJ41008" s="66"/>
    </row>
    <row r="41009" spans="17:36" ht="4.5" customHeight="1" x14ac:dyDescent="0.2">
      <c r="Q41009" s="65"/>
      <c r="R41009" s="65"/>
      <c r="X41009" s="65"/>
      <c r="Y41009" s="65"/>
      <c r="Z41009" s="65"/>
      <c r="AA41009" s="65"/>
      <c r="AB41009" s="65"/>
      <c r="AC41009" s="65"/>
      <c r="AJ41009" s="66"/>
    </row>
    <row r="41010" spans="17:36" ht="4.5" customHeight="1" x14ac:dyDescent="0.2">
      <c r="Q41010" s="65"/>
      <c r="R41010" s="65"/>
      <c r="X41010" s="65"/>
      <c r="Y41010" s="65"/>
      <c r="Z41010" s="65"/>
      <c r="AA41010" s="65"/>
      <c r="AB41010" s="65"/>
      <c r="AC41010" s="65"/>
      <c r="AJ41010" s="66"/>
    </row>
    <row r="41011" spans="17:36" ht="4.5" customHeight="1" x14ac:dyDescent="0.2">
      <c r="Q41011" s="65"/>
      <c r="R41011" s="65"/>
      <c r="X41011" s="65"/>
      <c r="Y41011" s="65"/>
      <c r="Z41011" s="65"/>
      <c r="AA41011" s="65"/>
      <c r="AB41011" s="65"/>
      <c r="AC41011" s="65"/>
      <c r="AJ41011" s="66"/>
    </row>
    <row r="41012" spans="17:36" ht="4.5" customHeight="1" x14ac:dyDescent="0.2">
      <c r="Q41012" s="65"/>
      <c r="R41012" s="65"/>
      <c r="X41012" s="65"/>
      <c r="Y41012" s="65"/>
      <c r="Z41012" s="65"/>
      <c r="AA41012" s="65"/>
      <c r="AB41012" s="65"/>
      <c r="AC41012" s="65"/>
      <c r="AJ41012" s="66"/>
    </row>
    <row r="41013" spans="17:36" ht="4.5" customHeight="1" x14ac:dyDescent="0.2">
      <c r="Q41013" s="65"/>
      <c r="R41013" s="65"/>
      <c r="X41013" s="65"/>
      <c r="Y41013" s="65"/>
      <c r="Z41013" s="65"/>
      <c r="AA41013" s="65"/>
      <c r="AB41013" s="65"/>
      <c r="AC41013" s="65"/>
      <c r="AJ41013" s="66"/>
    </row>
    <row r="41014" spans="17:36" ht="4.5" customHeight="1" x14ac:dyDescent="0.2">
      <c r="Q41014" s="65"/>
      <c r="R41014" s="65"/>
      <c r="X41014" s="65"/>
      <c r="Y41014" s="65"/>
      <c r="Z41014" s="65"/>
      <c r="AA41014" s="65"/>
      <c r="AB41014" s="65"/>
      <c r="AC41014" s="65"/>
      <c r="AJ41014" s="66"/>
    </row>
    <row r="41015" spans="17:36" ht="4.5" customHeight="1" x14ac:dyDescent="0.2">
      <c r="Q41015" s="65"/>
      <c r="R41015" s="65"/>
      <c r="X41015" s="65"/>
      <c r="Y41015" s="65"/>
      <c r="Z41015" s="65"/>
      <c r="AA41015" s="65"/>
      <c r="AB41015" s="65"/>
      <c r="AC41015" s="65"/>
      <c r="AJ41015" s="66"/>
    </row>
    <row r="41016" spans="17:36" ht="4.5" customHeight="1" x14ac:dyDescent="0.2">
      <c r="Q41016" s="65"/>
      <c r="R41016" s="65"/>
      <c r="X41016" s="65"/>
      <c r="Y41016" s="65"/>
      <c r="Z41016" s="65"/>
      <c r="AA41016" s="65"/>
      <c r="AB41016" s="65"/>
      <c r="AC41016" s="65"/>
      <c r="AJ41016" s="66"/>
    </row>
    <row r="41017" spans="17:36" ht="4.5" customHeight="1" x14ac:dyDescent="0.2">
      <c r="Q41017" s="65"/>
      <c r="R41017" s="65"/>
      <c r="X41017" s="65"/>
      <c r="Y41017" s="65"/>
      <c r="Z41017" s="65"/>
      <c r="AA41017" s="65"/>
      <c r="AB41017" s="65"/>
      <c r="AC41017" s="65"/>
      <c r="AJ41017" s="66"/>
    </row>
    <row r="41018" spans="17:36" ht="4.5" customHeight="1" x14ac:dyDescent="0.2">
      <c r="Q41018" s="65"/>
      <c r="R41018" s="65"/>
      <c r="X41018" s="65"/>
      <c r="Y41018" s="65"/>
      <c r="Z41018" s="65"/>
      <c r="AA41018" s="65"/>
      <c r="AB41018" s="65"/>
      <c r="AC41018" s="65"/>
      <c r="AJ41018" s="66"/>
    </row>
    <row r="41019" spans="17:36" ht="4.5" customHeight="1" x14ac:dyDescent="0.2">
      <c r="Q41019" s="65"/>
      <c r="R41019" s="65"/>
      <c r="X41019" s="65"/>
      <c r="Y41019" s="65"/>
      <c r="Z41019" s="65"/>
      <c r="AA41019" s="65"/>
      <c r="AB41019" s="65"/>
      <c r="AC41019" s="65"/>
      <c r="AJ41019" s="66"/>
    </row>
    <row r="41020" spans="17:36" ht="4.5" customHeight="1" x14ac:dyDescent="0.2">
      <c r="Q41020" s="65"/>
      <c r="R41020" s="65"/>
      <c r="X41020" s="65"/>
      <c r="Y41020" s="65"/>
      <c r="Z41020" s="65"/>
      <c r="AA41020" s="65"/>
      <c r="AB41020" s="65"/>
      <c r="AC41020" s="65"/>
      <c r="AJ41020" s="66"/>
    </row>
    <row r="41021" spans="17:36" ht="4.5" customHeight="1" x14ac:dyDescent="0.2">
      <c r="Q41021" s="65"/>
      <c r="R41021" s="65"/>
      <c r="X41021" s="65"/>
      <c r="Y41021" s="65"/>
      <c r="Z41021" s="65"/>
      <c r="AA41021" s="65"/>
      <c r="AB41021" s="65"/>
      <c r="AC41021" s="65"/>
      <c r="AJ41021" s="66"/>
    </row>
    <row r="41022" spans="17:36" ht="4.5" customHeight="1" x14ac:dyDescent="0.2">
      <c r="Q41022" s="65"/>
      <c r="R41022" s="65"/>
      <c r="X41022" s="65"/>
      <c r="Y41022" s="65"/>
      <c r="Z41022" s="65"/>
      <c r="AA41022" s="65"/>
      <c r="AB41022" s="65"/>
      <c r="AC41022" s="65"/>
      <c r="AJ41022" s="66"/>
    </row>
    <row r="41023" spans="17:36" ht="4.5" customHeight="1" x14ac:dyDescent="0.2">
      <c r="Q41023" s="65"/>
      <c r="R41023" s="65"/>
      <c r="X41023" s="65"/>
      <c r="Y41023" s="65"/>
      <c r="Z41023" s="65"/>
      <c r="AA41023" s="65"/>
      <c r="AB41023" s="65"/>
      <c r="AC41023" s="65"/>
      <c r="AJ41023" s="66"/>
    </row>
    <row r="41024" spans="17:36" ht="4.5" customHeight="1" x14ac:dyDescent="0.2">
      <c r="Q41024" s="65"/>
      <c r="R41024" s="65"/>
      <c r="X41024" s="65"/>
      <c r="Y41024" s="65"/>
      <c r="Z41024" s="65"/>
      <c r="AA41024" s="65"/>
      <c r="AB41024" s="65"/>
      <c r="AC41024" s="65"/>
      <c r="AJ41024" s="66"/>
    </row>
    <row r="41025" spans="17:36" ht="4.5" customHeight="1" x14ac:dyDescent="0.2">
      <c r="Q41025" s="65"/>
      <c r="R41025" s="65"/>
      <c r="X41025" s="65"/>
      <c r="Y41025" s="65"/>
      <c r="Z41025" s="65"/>
      <c r="AA41025" s="65"/>
      <c r="AB41025" s="65"/>
      <c r="AC41025" s="65"/>
      <c r="AJ41025" s="66"/>
    </row>
    <row r="41026" spans="17:36" ht="4.5" customHeight="1" x14ac:dyDescent="0.2">
      <c r="Q41026" s="65"/>
      <c r="R41026" s="65"/>
      <c r="X41026" s="65"/>
      <c r="Y41026" s="65"/>
      <c r="Z41026" s="65"/>
      <c r="AA41026" s="65"/>
      <c r="AB41026" s="65"/>
      <c r="AC41026" s="65"/>
      <c r="AJ41026" s="66"/>
    </row>
    <row r="41027" spans="17:36" ht="4.5" customHeight="1" x14ac:dyDescent="0.2">
      <c r="Q41027" s="65"/>
      <c r="R41027" s="65"/>
      <c r="X41027" s="65"/>
      <c r="Y41027" s="65"/>
      <c r="Z41027" s="65"/>
      <c r="AA41027" s="65"/>
      <c r="AB41027" s="65"/>
      <c r="AC41027" s="65"/>
      <c r="AJ41027" s="66"/>
    </row>
    <row r="41028" spans="17:36" ht="4.5" customHeight="1" x14ac:dyDescent="0.2">
      <c r="Q41028" s="65"/>
      <c r="R41028" s="65"/>
      <c r="X41028" s="65"/>
      <c r="Y41028" s="65"/>
      <c r="Z41028" s="65"/>
      <c r="AA41028" s="65"/>
      <c r="AB41028" s="65"/>
      <c r="AC41028" s="65"/>
      <c r="AJ41028" s="66"/>
    </row>
    <row r="41029" spans="17:36" ht="4.5" customHeight="1" x14ac:dyDescent="0.2">
      <c r="Q41029" s="65"/>
      <c r="R41029" s="65"/>
      <c r="X41029" s="65"/>
      <c r="Y41029" s="65"/>
      <c r="Z41029" s="65"/>
      <c r="AA41029" s="65"/>
      <c r="AB41029" s="65"/>
      <c r="AC41029" s="65"/>
      <c r="AJ41029" s="66"/>
    </row>
    <row r="41030" spans="17:36" ht="4.5" customHeight="1" x14ac:dyDescent="0.2">
      <c r="Q41030" s="65"/>
      <c r="R41030" s="65"/>
      <c r="X41030" s="65"/>
      <c r="Y41030" s="65"/>
      <c r="Z41030" s="65"/>
      <c r="AA41030" s="65"/>
      <c r="AB41030" s="65"/>
      <c r="AC41030" s="65"/>
      <c r="AJ41030" s="66"/>
    </row>
    <row r="41031" spans="17:36" ht="4.5" customHeight="1" x14ac:dyDescent="0.2">
      <c r="Q41031" s="65"/>
      <c r="R41031" s="65"/>
      <c r="X41031" s="65"/>
      <c r="Y41031" s="65"/>
      <c r="Z41031" s="65"/>
      <c r="AA41031" s="65"/>
      <c r="AB41031" s="65"/>
      <c r="AC41031" s="65"/>
      <c r="AJ41031" s="66"/>
    </row>
    <row r="41032" spans="17:36" ht="4.5" customHeight="1" x14ac:dyDescent="0.2">
      <c r="Q41032" s="65"/>
      <c r="R41032" s="65"/>
      <c r="X41032" s="65"/>
      <c r="Y41032" s="65"/>
      <c r="Z41032" s="65"/>
      <c r="AA41032" s="65"/>
      <c r="AB41032" s="65"/>
      <c r="AC41032" s="65"/>
      <c r="AJ41032" s="66"/>
    </row>
    <row r="41033" spans="17:36" ht="4.5" customHeight="1" x14ac:dyDescent="0.2">
      <c r="Q41033" s="65"/>
      <c r="R41033" s="65"/>
      <c r="X41033" s="65"/>
      <c r="Y41033" s="65"/>
      <c r="Z41033" s="65"/>
      <c r="AA41033" s="65"/>
      <c r="AB41033" s="65"/>
      <c r="AC41033" s="65"/>
      <c r="AJ41033" s="66"/>
    </row>
    <row r="41034" spans="17:36" ht="4.5" customHeight="1" x14ac:dyDescent="0.2">
      <c r="Q41034" s="65"/>
      <c r="R41034" s="65"/>
      <c r="X41034" s="65"/>
      <c r="Y41034" s="65"/>
      <c r="Z41034" s="65"/>
      <c r="AA41034" s="65"/>
      <c r="AB41034" s="65"/>
      <c r="AC41034" s="65"/>
      <c r="AJ41034" s="66"/>
    </row>
    <row r="41035" spans="17:36" ht="4.5" customHeight="1" x14ac:dyDescent="0.2">
      <c r="Q41035" s="65"/>
      <c r="R41035" s="65"/>
      <c r="X41035" s="65"/>
      <c r="Y41035" s="65"/>
      <c r="Z41035" s="65"/>
      <c r="AA41035" s="65"/>
      <c r="AB41035" s="65"/>
      <c r="AC41035" s="65"/>
      <c r="AJ41035" s="66"/>
    </row>
    <row r="41036" spans="17:36" ht="4.5" customHeight="1" x14ac:dyDescent="0.2">
      <c r="Q41036" s="65"/>
      <c r="R41036" s="65"/>
      <c r="X41036" s="65"/>
      <c r="Y41036" s="65"/>
      <c r="Z41036" s="65"/>
      <c r="AA41036" s="65"/>
      <c r="AB41036" s="65"/>
      <c r="AC41036" s="65"/>
      <c r="AJ41036" s="66"/>
    </row>
    <row r="41037" spans="17:36" ht="4.5" customHeight="1" x14ac:dyDescent="0.2">
      <c r="Q41037" s="65"/>
      <c r="R41037" s="65"/>
      <c r="X41037" s="65"/>
      <c r="Y41037" s="65"/>
      <c r="Z41037" s="65"/>
      <c r="AA41037" s="65"/>
      <c r="AB41037" s="65"/>
      <c r="AC41037" s="65"/>
      <c r="AJ41037" s="66"/>
    </row>
    <row r="41038" spans="17:36" ht="4.5" customHeight="1" x14ac:dyDescent="0.2">
      <c r="Q41038" s="65"/>
      <c r="R41038" s="65"/>
      <c r="X41038" s="65"/>
      <c r="Y41038" s="65"/>
      <c r="Z41038" s="65"/>
      <c r="AA41038" s="65"/>
      <c r="AB41038" s="65"/>
      <c r="AC41038" s="65"/>
      <c r="AJ41038" s="66"/>
    </row>
    <row r="41039" spans="17:36" ht="4.5" customHeight="1" x14ac:dyDescent="0.2">
      <c r="Q41039" s="65"/>
      <c r="R41039" s="65"/>
      <c r="X41039" s="65"/>
      <c r="Y41039" s="65"/>
      <c r="Z41039" s="65"/>
      <c r="AA41039" s="65"/>
      <c r="AB41039" s="65"/>
      <c r="AC41039" s="65"/>
      <c r="AJ41039" s="66"/>
    </row>
    <row r="41040" spans="17:36" ht="4.5" customHeight="1" x14ac:dyDescent="0.2">
      <c r="Q41040" s="65"/>
      <c r="R41040" s="65"/>
      <c r="X41040" s="65"/>
      <c r="Y41040" s="65"/>
      <c r="Z41040" s="65"/>
      <c r="AA41040" s="65"/>
      <c r="AB41040" s="65"/>
      <c r="AC41040" s="65"/>
      <c r="AJ41040" s="66"/>
    </row>
    <row r="41041" spans="17:36" ht="4.5" customHeight="1" x14ac:dyDescent="0.2">
      <c r="Q41041" s="65"/>
      <c r="R41041" s="65"/>
      <c r="X41041" s="65"/>
      <c r="Y41041" s="65"/>
      <c r="Z41041" s="65"/>
      <c r="AA41041" s="65"/>
      <c r="AB41041" s="65"/>
      <c r="AC41041" s="65"/>
      <c r="AJ41041" s="66"/>
    </row>
    <row r="41042" spans="17:36" ht="4.5" customHeight="1" x14ac:dyDescent="0.2">
      <c r="Q41042" s="65"/>
      <c r="R41042" s="65"/>
      <c r="X41042" s="65"/>
      <c r="Y41042" s="65"/>
      <c r="Z41042" s="65"/>
      <c r="AA41042" s="65"/>
      <c r="AB41042" s="65"/>
      <c r="AC41042" s="65"/>
      <c r="AJ41042" s="66"/>
    </row>
    <row r="41043" spans="17:36" ht="4.5" customHeight="1" x14ac:dyDescent="0.2">
      <c r="Q41043" s="65"/>
      <c r="R41043" s="65"/>
      <c r="X41043" s="65"/>
      <c r="Y41043" s="65"/>
      <c r="Z41043" s="65"/>
      <c r="AA41043" s="65"/>
      <c r="AB41043" s="65"/>
      <c r="AC41043" s="65"/>
      <c r="AJ41043" s="66"/>
    </row>
    <row r="41044" spans="17:36" ht="4.5" customHeight="1" x14ac:dyDescent="0.2">
      <c r="Q41044" s="65"/>
      <c r="R41044" s="65"/>
      <c r="X41044" s="65"/>
      <c r="Y41044" s="65"/>
      <c r="Z41044" s="65"/>
      <c r="AA41044" s="65"/>
      <c r="AB41044" s="65"/>
      <c r="AC41044" s="65"/>
      <c r="AJ41044" s="66"/>
    </row>
    <row r="41045" spans="17:36" ht="4.5" customHeight="1" x14ac:dyDescent="0.2">
      <c r="Q41045" s="65"/>
      <c r="R41045" s="65"/>
      <c r="X41045" s="65"/>
      <c r="Y41045" s="65"/>
      <c r="Z41045" s="65"/>
      <c r="AA41045" s="65"/>
      <c r="AB41045" s="65"/>
      <c r="AC41045" s="65"/>
      <c r="AJ41045" s="66"/>
    </row>
    <row r="41046" spans="17:36" ht="4.5" customHeight="1" x14ac:dyDescent="0.2">
      <c r="Q41046" s="65"/>
      <c r="R41046" s="65"/>
      <c r="X41046" s="65"/>
      <c r="Y41046" s="65"/>
      <c r="Z41046" s="65"/>
      <c r="AA41046" s="65"/>
      <c r="AB41046" s="65"/>
      <c r="AC41046" s="65"/>
      <c r="AJ41046" s="66"/>
    </row>
    <row r="41047" spans="17:36" ht="4.5" customHeight="1" x14ac:dyDescent="0.2">
      <c r="Q41047" s="65"/>
      <c r="R41047" s="65"/>
      <c r="X41047" s="65"/>
      <c r="Y41047" s="65"/>
      <c r="Z41047" s="65"/>
      <c r="AA41047" s="65"/>
      <c r="AB41047" s="65"/>
      <c r="AC41047" s="65"/>
      <c r="AJ41047" s="66"/>
    </row>
    <row r="41048" spans="17:36" ht="4.5" customHeight="1" x14ac:dyDescent="0.2">
      <c r="Q41048" s="65"/>
      <c r="R41048" s="65"/>
      <c r="X41048" s="65"/>
      <c r="Y41048" s="65"/>
      <c r="Z41048" s="65"/>
      <c r="AA41048" s="65"/>
      <c r="AB41048" s="65"/>
      <c r="AC41048" s="65"/>
      <c r="AJ41048" s="66"/>
    </row>
    <row r="41049" spans="17:36" ht="4.5" customHeight="1" x14ac:dyDescent="0.2">
      <c r="Q41049" s="65"/>
      <c r="R41049" s="65"/>
      <c r="X41049" s="65"/>
      <c r="Y41049" s="65"/>
      <c r="Z41049" s="65"/>
      <c r="AA41049" s="65"/>
      <c r="AB41049" s="65"/>
      <c r="AC41049" s="65"/>
      <c r="AJ41049" s="66"/>
    </row>
    <row r="41050" spans="17:36" ht="4.5" customHeight="1" x14ac:dyDescent="0.2">
      <c r="Q41050" s="65"/>
      <c r="R41050" s="65"/>
      <c r="X41050" s="65"/>
      <c r="Y41050" s="65"/>
      <c r="Z41050" s="65"/>
      <c r="AA41050" s="65"/>
      <c r="AB41050" s="65"/>
      <c r="AC41050" s="65"/>
      <c r="AJ41050" s="66"/>
    </row>
    <row r="41051" spans="17:36" ht="4.5" customHeight="1" x14ac:dyDescent="0.2">
      <c r="Q41051" s="65"/>
      <c r="R41051" s="65"/>
      <c r="X41051" s="65"/>
      <c r="Y41051" s="65"/>
      <c r="Z41051" s="65"/>
      <c r="AA41051" s="65"/>
      <c r="AB41051" s="65"/>
      <c r="AC41051" s="65"/>
      <c r="AJ41051" s="66"/>
    </row>
    <row r="41052" spans="17:36" ht="4.5" customHeight="1" x14ac:dyDescent="0.2">
      <c r="Q41052" s="65"/>
      <c r="R41052" s="65"/>
      <c r="X41052" s="65"/>
      <c r="Y41052" s="65"/>
      <c r="Z41052" s="65"/>
      <c r="AA41052" s="65"/>
      <c r="AB41052" s="65"/>
      <c r="AC41052" s="65"/>
      <c r="AJ41052" s="66"/>
    </row>
    <row r="41053" spans="17:36" ht="4.5" customHeight="1" x14ac:dyDescent="0.2">
      <c r="Q41053" s="65"/>
      <c r="R41053" s="65"/>
      <c r="X41053" s="65"/>
      <c r="Y41053" s="65"/>
      <c r="Z41053" s="65"/>
      <c r="AA41053" s="65"/>
      <c r="AB41053" s="65"/>
      <c r="AC41053" s="65"/>
      <c r="AJ41053" s="66"/>
    </row>
    <row r="41054" spans="17:36" ht="4.5" customHeight="1" x14ac:dyDescent="0.2">
      <c r="Q41054" s="65"/>
      <c r="R41054" s="65"/>
      <c r="X41054" s="65"/>
      <c r="Y41054" s="65"/>
      <c r="Z41054" s="65"/>
      <c r="AA41054" s="65"/>
      <c r="AB41054" s="65"/>
      <c r="AC41054" s="65"/>
      <c r="AJ41054" s="66"/>
    </row>
    <row r="41055" spans="17:36" ht="4.5" customHeight="1" x14ac:dyDescent="0.2">
      <c r="Q41055" s="65"/>
      <c r="R41055" s="65"/>
      <c r="X41055" s="65"/>
      <c r="Y41055" s="65"/>
      <c r="Z41055" s="65"/>
      <c r="AA41055" s="65"/>
      <c r="AB41055" s="65"/>
      <c r="AC41055" s="65"/>
      <c r="AJ41055" s="66"/>
    </row>
    <row r="41056" spans="17:36" ht="4.5" customHeight="1" x14ac:dyDescent="0.2">
      <c r="Q41056" s="65"/>
      <c r="R41056" s="65"/>
      <c r="X41056" s="65"/>
      <c r="Y41056" s="65"/>
      <c r="Z41056" s="65"/>
      <c r="AA41056" s="65"/>
      <c r="AB41056" s="65"/>
      <c r="AC41056" s="65"/>
      <c r="AJ41056" s="66"/>
    </row>
    <row r="41057" spans="17:36" ht="4.5" customHeight="1" x14ac:dyDescent="0.2">
      <c r="Q41057" s="65"/>
      <c r="R41057" s="65"/>
      <c r="X41057" s="65"/>
      <c r="Y41057" s="65"/>
      <c r="Z41057" s="65"/>
      <c r="AA41057" s="65"/>
      <c r="AB41057" s="65"/>
      <c r="AC41057" s="65"/>
      <c r="AJ41057" s="66"/>
    </row>
    <row r="41058" spans="17:36" ht="4.5" customHeight="1" x14ac:dyDescent="0.2">
      <c r="Q41058" s="65"/>
      <c r="R41058" s="65"/>
      <c r="X41058" s="65"/>
      <c r="Y41058" s="65"/>
      <c r="Z41058" s="65"/>
      <c r="AA41058" s="65"/>
      <c r="AB41058" s="65"/>
      <c r="AC41058" s="65"/>
      <c r="AJ41058" s="66"/>
    </row>
    <row r="41059" spans="17:36" ht="4.5" customHeight="1" x14ac:dyDescent="0.2">
      <c r="Q41059" s="65"/>
      <c r="R41059" s="65"/>
      <c r="X41059" s="65"/>
      <c r="Y41059" s="65"/>
      <c r="Z41059" s="65"/>
      <c r="AA41059" s="65"/>
      <c r="AB41059" s="65"/>
      <c r="AC41059" s="65"/>
      <c r="AJ41059" s="66"/>
    </row>
    <row r="41060" spans="17:36" ht="4.5" customHeight="1" x14ac:dyDescent="0.2">
      <c r="Q41060" s="65"/>
      <c r="R41060" s="65"/>
      <c r="X41060" s="65"/>
      <c r="Y41060" s="65"/>
      <c r="Z41060" s="65"/>
      <c r="AA41060" s="65"/>
      <c r="AB41060" s="65"/>
      <c r="AC41060" s="65"/>
      <c r="AJ41060" s="66"/>
    </row>
    <row r="41061" spans="17:36" ht="4.5" customHeight="1" x14ac:dyDescent="0.2">
      <c r="Q41061" s="65"/>
      <c r="R41061" s="65"/>
      <c r="X41061" s="65"/>
      <c r="Y41061" s="65"/>
      <c r="Z41061" s="65"/>
      <c r="AA41061" s="65"/>
      <c r="AB41061" s="65"/>
      <c r="AC41061" s="65"/>
      <c r="AJ41061" s="66"/>
    </row>
    <row r="41062" spans="17:36" ht="4.5" customHeight="1" x14ac:dyDescent="0.2">
      <c r="Q41062" s="65"/>
      <c r="R41062" s="65"/>
      <c r="X41062" s="65"/>
      <c r="Y41062" s="65"/>
      <c r="Z41062" s="65"/>
      <c r="AA41062" s="65"/>
      <c r="AB41062" s="65"/>
      <c r="AC41062" s="65"/>
      <c r="AJ41062" s="66"/>
    </row>
    <row r="41063" spans="17:36" ht="4.5" customHeight="1" x14ac:dyDescent="0.2">
      <c r="Q41063" s="65"/>
      <c r="R41063" s="65"/>
      <c r="X41063" s="65"/>
      <c r="Y41063" s="65"/>
      <c r="Z41063" s="65"/>
      <c r="AA41063" s="65"/>
      <c r="AB41063" s="65"/>
      <c r="AC41063" s="65"/>
      <c r="AJ41063" s="66"/>
    </row>
    <row r="41064" spans="17:36" ht="4.5" customHeight="1" x14ac:dyDescent="0.2">
      <c r="Q41064" s="65"/>
      <c r="R41064" s="65"/>
      <c r="X41064" s="65"/>
      <c r="Y41064" s="65"/>
      <c r="Z41064" s="65"/>
      <c r="AA41064" s="65"/>
      <c r="AB41064" s="65"/>
      <c r="AC41064" s="65"/>
      <c r="AJ41064" s="66"/>
    </row>
    <row r="41065" spans="17:36" ht="4.5" customHeight="1" x14ac:dyDescent="0.2">
      <c r="Q41065" s="65"/>
      <c r="R41065" s="65"/>
      <c r="X41065" s="65"/>
      <c r="Y41065" s="65"/>
      <c r="Z41065" s="65"/>
      <c r="AA41065" s="65"/>
      <c r="AB41065" s="65"/>
      <c r="AC41065" s="65"/>
      <c r="AJ41065" s="66"/>
    </row>
    <row r="41066" spans="17:36" ht="4.5" customHeight="1" x14ac:dyDescent="0.2">
      <c r="Q41066" s="65"/>
      <c r="R41066" s="65"/>
      <c r="X41066" s="65"/>
      <c r="Y41066" s="65"/>
      <c r="Z41066" s="65"/>
      <c r="AA41066" s="65"/>
      <c r="AB41066" s="65"/>
      <c r="AC41066" s="65"/>
      <c r="AJ41066" s="66"/>
    </row>
    <row r="41067" spans="17:36" ht="4.5" customHeight="1" x14ac:dyDescent="0.2">
      <c r="Q41067" s="65"/>
      <c r="R41067" s="65"/>
      <c r="X41067" s="65"/>
      <c r="Y41067" s="65"/>
      <c r="Z41067" s="65"/>
      <c r="AA41067" s="65"/>
      <c r="AB41067" s="65"/>
      <c r="AC41067" s="65"/>
      <c r="AJ41067" s="66"/>
    </row>
    <row r="41068" spans="17:36" ht="4.5" customHeight="1" x14ac:dyDescent="0.2">
      <c r="Q41068" s="65"/>
      <c r="R41068" s="65"/>
      <c r="X41068" s="65"/>
      <c r="Y41068" s="65"/>
      <c r="Z41068" s="65"/>
      <c r="AA41068" s="65"/>
      <c r="AB41068" s="65"/>
      <c r="AC41068" s="65"/>
      <c r="AJ41068" s="66"/>
    </row>
    <row r="41069" spans="17:36" ht="4.5" customHeight="1" x14ac:dyDescent="0.2">
      <c r="Q41069" s="65"/>
      <c r="R41069" s="65"/>
      <c r="X41069" s="65"/>
      <c r="Y41069" s="65"/>
      <c r="Z41069" s="65"/>
      <c r="AA41069" s="65"/>
      <c r="AB41069" s="65"/>
      <c r="AC41069" s="65"/>
      <c r="AJ41069" s="66"/>
    </row>
    <row r="41070" spans="17:36" ht="4.5" customHeight="1" x14ac:dyDescent="0.2">
      <c r="Q41070" s="65"/>
      <c r="R41070" s="65"/>
      <c r="X41070" s="65"/>
      <c r="Y41070" s="65"/>
      <c r="Z41070" s="65"/>
      <c r="AA41070" s="65"/>
      <c r="AB41070" s="65"/>
      <c r="AC41070" s="65"/>
      <c r="AJ41070" s="66"/>
    </row>
    <row r="41071" spans="17:36" ht="4.5" customHeight="1" x14ac:dyDescent="0.2">
      <c r="Q41071" s="65"/>
      <c r="R41071" s="65"/>
      <c r="X41071" s="65"/>
      <c r="Y41071" s="65"/>
      <c r="Z41071" s="65"/>
      <c r="AA41071" s="65"/>
      <c r="AB41071" s="65"/>
      <c r="AC41071" s="65"/>
      <c r="AJ41071" s="66"/>
    </row>
    <row r="41072" spans="17:36" ht="4.5" customHeight="1" x14ac:dyDescent="0.2">
      <c r="Q41072" s="65"/>
      <c r="R41072" s="65"/>
      <c r="X41072" s="65"/>
      <c r="Y41072" s="65"/>
      <c r="Z41072" s="65"/>
      <c r="AA41072" s="65"/>
      <c r="AB41072" s="65"/>
      <c r="AC41072" s="65"/>
      <c r="AJ41072" s="66"/>
    </row>
    <row r="41073" spans="17:36" ht="4.5" customHeight="1" x14ac:dyDescent="0.2">
      <c r="Q41073" s="65"/>
      <c r="R41073" s="65"/>
      <c r="X41073" s="65"/>
      <c r="Y41073" s="65"/>
      <c r="Z41073" s="65"/>
      <c r="AA41073" s="65"/>
      <c r="AB41073" s="65"/>
      <c r="AC41073" s="65"/>
      <c r="AJ41073" s="66"/>
    </row>
    <row r="41074" spans="17:36" ht="4.5" customHeight="1" x14ac:dyDescent="0.2">
      <c r="Q41074" s="65"/>
      <c r="R41074" s="65"/>
      <c r="X41074" s="65"/>
      <c r="Y41074" s="65"/>
      <c r="Z41074" s="65"/>
      <c r="AA41074" s="65"/>
      <c r="AB41074" s="65"/>
      <c r="AC41074" s="65"/>
      <c r="AJ41074" s="66"/>
    </row>
    <row r="41075" spans="17:36" ht="4.5" customHeight="1" x14ac:dyDescent="0.2">
      <c r="Q41075" s="65"/>
      <c r="R41075" s="65"/>
      <c r="X41075" s="65"/>
      <c r="Y41075" s="65"/>
      <c r="Z41075" s="65"/>
      <c r="AA41075" s="65"/>
      <c r="AB41075" s="65"/>
      <c r="AC41075" s="65"/>
      <c r="AJ41075" s="66"/>
    </row>
    <row r="41076" spans="17:36" ht="4.5" customHeight="1" x14ac:dyDescent="0.2">
      <c r="Q41076" s="65"/>
      <c r="R41076" s="65"/>
      <c r="X41076" s="65"/>
      <c r="Y41076" s="65"/>
      <c r="Z41076" s="65"/>
      <c r="AA41076" s="65"/>
      <c r="AB41076" s="65"/>
      <c r="AC41076" s="65"/>
      <c r="AJ41076" s="66"/>
    </row>
    <row r="41077" spans="17:36" ht="4.5" customHeight="1" x14ac:dyDescent="0.2">
      <c r="Q41077" s="65"/>
      <c r="R41077" s="65"/>
      <c r="X41077" s="65"/>
      <c r="Y41077" s="65"/>
      <c r="Z41077" s="65"/>
      <c r="AA41077" s="65"/>
      <c r="AB41077" s="65"/>
      <c r="AC41077" s="65"/>
      <c r="AJ41077" s="66"/>
    </row>
    <row r="41078" spans="17:36" ht="4.5" customHeight="1" x14ac:dyDescent="0.2">
      <c r="Q41078" s="65"/>
      <c r="R41078" s="65"/>
      <c r="X41078" s="65"/>
      <c r="Y41078" s="65"/>
      <c r="Z41078" s="65"/>
      <c r="AA41078" s="65"/>
      <c r="AB41078" s="65"/>
      <c r="AC41078" s="65"/>
      <c r="AJ41078" s="66"/>
    </row>
    <row r="41079" spans="17:36" ht="4.5" customHeight="1" x14ac:dyDescent="0.2">
      <c r="Q41079" s="65"/>
      <c r="R41079" s="65"/>
      <c r="X41079" s="65"/>
      <c r="Y41079" s="65"/>
      <c r="Z41079" s="65"/>
      <c r="AA41079" s="65"/>
      <c r="AB41079" s="65"/>
      <c r="AC41079" s="65"/>
      <c r="AJ41079" s="66"/>
    </row>
    <row r="41080" spans="17:36" ht="4.5" customHeight="1" x14ac:dyDescent="0.2">
      <c r="Q41080" s="65"/>
      <c r="R41080" s="65"/>
      <c r="X41080" s="65"/>
      <c r="Y41080" s="65"/>
      <c r="Z41080" s="65"/>
      <c r="AA41080" s="65"/>
      <c r="AB41080" s="65"/>
      <c r="AC41080" s="65"/>
      <c r="AJ41080" s="66"/>
    </row>
    <row r="41081" spans="17:36" ht="4.5" customHeight="1" x14ac:dyDescent="0.2">
      <c r="Q41081" s="65"/>
      <c r="R41081" s="65"/>
      <c r="X41081" s="65"/>
      <c r="Y41081" s="65"/>
      <c r="Z41081" s="65"/>
      <c r="AA41081" s="65"/>
      <c r="AB41081" s="65"/>
      <c r="AC41081" s="65"/>
      <c r="AJ41081" s="66"/>
    </row>
    <row r="41082" spans="17:36" ht="4.5" customHeight="1" x14ac:dyDescent="0.2">
      <c r="Q41082" s="65"/>
      <c r="R41082" s="65"/>
      <c r="X41082" s="65"/>
      <c r="Y41082" s="65"/>
      <c r="Z41082" s="65"/>
      <c r="AA41082" s="65"/>
      <c r="AB41082" s="65"/>
      <c r="AC41082" s="65"/>
      <c r="AJ41082" s="66"/>
    </row>
    <row r="41083" spans="17:36" ht="4.5" customHeight="1" x14ac:dyDescent="0.2">
      <c r="Q41083" s="65"/>
      <c r="R41083" s="65"/>
      <c r="X41083" s="65"/>
      <c r="Y41083" s="65"/>
      <c r="Z41083" s="65"/>
      <c r="AA41083" s="65"/>
      <c r="AB41083" s="65"/>
      <c r="AC41083" s="65"/>
      <c r="AJ41083" s="66"/>
    </row>
    <row r="41084" spans="17:36" ht="4.5" customHeight="1" x14ac:dyDescent="0.2">
      <c r="Q41084" s="65"/>
      <c r="R41084" s="65"/>
      <c r="X41084" s="65"/>
      <c r="Y41084" s="65"/>
      <c r="Z41084" s="65"/>
      <c r="AA41084" s="65"/>
      <c r="AB41084" s="65"/>
      <c r="AC41084" s="65"/>
      <c r="AJ41084" s="66"/>
    </row>
    <row r="41085" spans="17:36" ht="4.5" customHeight="1" x14ac:dyDescent="0.2">
      <c r="Q41085" s="65"/>
      <c r="R41085" s="65"/>
      <c r="X41085" s="65"/>
      <c r="Y41085" s="65"/>
      <c r="Z41085" s="65"/>
      <c r="AA41085" s="65"/>
      <c r="AB41085" s="65"/>
      <c r="AC41085" s="65"/>
      <c r="AJ41085" s="66"/>
    </row>
    <row r="41086" spans="17:36" ht="4.5" customHeight="1" x14ac:dyDescent="0.2">
      <c r="Q41086" s="65"/>
      <c r="R41086" s="65"/>
      <c r="X41086" s="65"/>
      <c r="Y41086" s="65"/>
      <c r="Z41086" s="65"/>
      <c r="AA41086" s="65"/>
      <c r="AB41086" s="65"/>
      <c r="AC41086" s="65"/>
      <c r="AJ41086" s="66"/>
    </row>
    <row r="41087" spans="17:36" ht="4.5" customHeight="1" x14ac:dyDescent="0.2">
      <c r="Q41087" s="65"/>
      <c r="R41087" s="65"/>
      <c r="X41087" s="65"/>
      <c r="Y41087" s="65"/>
      <c r="Z41087" s="65"/>
      <c r="AA41087" s="65"/>
      <c r="AB41087" s="65"/>
      <c r="AC41087" s="65"/>
      <c r="AJ41087" s="66"/>
    </row>
    <row r="41088" spans="17:36" ht="4.5" customHeight="1" x14ac:dyDescent="0.2">
      <c r="Q41088" s="65"/>
      <c r="R41088" s="65"/>
      <c r="X41088" s="65"/>
      <c r="Y41088" s="65"/>
      <c r="Z41088" s="65"/>
      <c r="AA41088" s="65"/>
      <c r="AB41088" s="65"/>
      <c r="AC41088" s="65"/>
      <c r="AJ41088" s="66"/>
    </row>
    <row r="41089" spans="17:36" ht="4.5" customHeight="1" x14ac:dyDescent="0.2">
      <c r="Q41089" s="65"/>
      <c r="R41089" s="65"/>
      <c r="X41089" s="65"/>
      <c r="Y41089" s="65"/>
      <c r="Z41089" s="65"/>
      <c r="AA41089" s="65"/>
      <c r="AB41089" s="65"/>
      <c r="AC41089" s="65"/>
      <c r="AJ41089" s="66"/>
    </row>
    <row r="41090" spans="17:36" ht="4.5" customHeight="1" x14ac:dyDescent="0.2">
      <c r="Q41090" s="65"/>
      <c r="R41090" s="65"/>
      <c r="X41090" s="65"/>
      <c r="Y41090" s="65"/>
      <c r="Z41090" s="65"/>
      <c r="AA41090" s="65"/>
      <c r="AB41090" s="65"/>
      <c r="AC41090" s="65"/>
      <c r="AJ41090" s="66"/>
    </row>
    <row r="41091" spans="17:36" ht="4.5" customHeight="1" x14ac:dyDescent="0.2">
      <c r="Q41091" s="65"/>
      <c r="R41091" s="65"/>
      <c r="X41091" s="65"/>
      <c r="Y41091" s="65"/>
      <c r="Z41091" s="65"/>
      <c r="AA41091" s="65"/>
      <c r="AB41091" s="65"/>
      <c r="AC41091" s="65"/>
      <c r="AJ41091" s="66"/>
    </row>
    <row r="41092" spans="17:36" ht="4.5" customHeight="1" x14ac:dyDescent="0.2">
      <c r="Q41092" s="65"/>
      <c r="R41092" s="65"/>
      <c r="X41092" s="65"/>
      <c r="Y41092" s="65"/>
      <c r="Z41092" s="65"/>
      <c r="AA41092" s="65"/>
      <c r="AB41092" s="65"/>
      <c r="AC41092" s="65"/>
      <c r="AJ41092" s="66"/>
    </row>
    <row r="41093" spans="17:36" ht="4.5" customHeight="1" x14ac:dyDescent="0.2">
      <c r="Q41093" s="65"/>
      <c r="R41093" s="65"/>
      <c r="X41093" s="65"/>
      <c r="Y41093" s="65"/>
      <c r="Z41093" s="65"/>
      <c r="AA41093" s="65"/>
      <c r="AB41093" s="65"/>
      <c r="AC41093" s="65"/>
      <c r="AJ41093" s="66"/>
    </row>
    <row r="41094" spans="17:36" ht="4.5" customHeight="1" x14ac:dyDescent="0.2">
      <c r="Q41094" s="65"/>
      <c r="R41094" s="65"/>
      <c r="X41094" s="65"/>
      <c r="Y41094" s="65"/>
      <c r="Z41094" s="65"/>
      <c r="AA41094" s="65"/>
      <c r="AB41094" s="65"/>
      <c r="AC41094" s="65"/>
      <c r="AJ41094" s="66"/>
    </row>
    <row r="41095" spans="17:36" ht="4.5" customHeight="1" x14ac:dyDescent="0.2">
      <c r="Q41095" s="65"/>
      <c r="R41095" s="65"/>
      <c r="X41095" s="65"/>
      <c r="Y41095" s="65"/>
      <c r="Z41095" s="65"/>
      <c r="AA41095" s="65"/>
      <c r="AB41095" s="65"/>
      <c r="AC41095" s="65"/>
      <c r="AJ41095" s="66"/>
    </row>
    <row r="41096" spans="17:36" ht="4.5" customHeight="1" x14ac:dyDescent="0.2">
      <c r="Q41096" s="65"/>
      <c r="R41096" s="65"/>
      <c r="X41096" s="65"/>
      <c r="Y41096" s="65"/>
      <c r="Z41096" s="65"/>
      <c r="AA41096" s="65"/>
      <c r="AB41096" s="65"/>
      <c r="AC41096" s="65"/>
      <c r="AJ41096" s="66"/>
    </row>
    <row r="41097" spans="17:36" ht="4.5" customHeight="1" x14ac:dyDescent="0.2">
      <c r="Q41097" s="65"/>
      <c r="R41097" s="65"/>
      <c r="X41097" s="65"/>
      <c r="Y41097" s="65"/>
      <c r="Z41097" s="65"/>
      <c r="AA41097" s="65"/>
      <c r="AB41097" s="65"/>
      <c r="AC41097" s="65"/>
      <c r="AJ41097" s="66"/>
    </row>
    <row r="41098" spans="17:36" ht="4.5" customHeight="1" x14ac:dyDescent="0.2">
      <c r="Q41098" s="65"/>
      <c r="R41098" s="65"/>
      <c r="X41098" s="65"/>
      <c r="Y41098" s="65"/>
      <c r="Z41098" s="65"/>
      <c r="AA41098" s="65"/>
      <c r="AB41098" s="65"/>
      <c r="AC41098" s="65"/>
      <c r="AJ41098" s="66"/>
    </row>
    <row r="41099" spans="17:36" ht="4.5" customHeight="1" x14ac:dyDescent="0.2">
      <c r="Q41099" s="65"/>
      <c r="R41099" s="65"/>
      <c r="X41099" s="65"/>
      <c r="Y41099" s="65"/>
      <c r="Z41099" s="65"/>
      <c r="AA41099" s="65"/>
      <c r="AB41099" s="65"/>
      <c r="AC41099" s="65"/>
      <c r="AJ41099" s="66"/>
    </row>
    <row r="41100" spans="17:36" ht="4.5" customHeight="1" x14ac:dyDescent="0.2">
      <c r="Q41100" s="65"/>
      <c r="R41100" s="65"/>
      <c r="X41100" s="65"/>
      <c r="Y41100" s="65"/>
      <c r="Z41100" s="65"/>
      <c r="AA41100" s="65"/>
      <c r="AB41100" s="65"/>
      <c r="AC41100" s="65"/>
      <c r="AJ41100" s="66"/>
    </row>
    <row r="41101" spans="17:36" ht="4.5" customHeight="1" x14ac:dyDescent="0.2">
      <c r="Q41101" s="65"/>
      <c r="R41101" s="65"/>
      <c r="X41101" s="65"/>
      <c r="Y41101" s="65"/>
      <c r="Z41101" s="65"/>
      <c r="AA41101" s="65"/>
      <c r="AB41101" s="65"/>
      <c r="AC41101" s="65"/>
      <c r="AJ41101" s="66"/>
    </row>
    <row r="41102" spans="17:36" ht="4.5" customHeight="1" x14ac:dyDescent="0.2">
      <c r="Q41102" s="65"/>
      <c r="R41102" s="65"/>
      <c r="X41102" s="65"/>
      <c r="Y41102" s="65"/>
      <c r="Z41102" s="65"/>
      <c r="AA41102" s="65"/>
      <c r="AB41102" s="65"/>
      <c r="AC41102" s="65"/>
      <c r="AJ41102" s="66"/>
    </row>
    <row r="41103" spans="17:36" ht="4.5" customHeight="1" x14ac:dyDescent="0.2">
      <c r="Q41103" s="65"/>
      <c r="R41103" s="65"/>
      <c r="X41103" s="65"/>
      <c r="Y41103" s="65"/>
      <c r="Z41103" s="65"/>
      <c r="AA41103" s="65"/>
      <c r="AB41103" s="65"/>
      <c r="AC41103" s="65"/>
      <c r="AJ41103" s="66"/>
    </row>
    <row r="41104" spans="17:36" ht="4.5" customHeight="1" x14ac:dyDescent="0.2">
      <c r="Q41104" s="65"/>
      <c r="R41104" s="65"/>
      <c r="X41104" s="65"/>
      <c r="Y41104" s="65"/>
      <c r="Z41104" s="65"/>
      <c r="AA41104" s="65"/>
      <c r="AB41104" s="65"/>
      <c r="AC41104" s="65"/>
      <c r="AJ41104" s="66"/>
    </row>
    <row r="41105" spans="17:36" ht="4.5" customHeight="1" x14ac:dyDescent="0.2">
      <c r="Q41105" s="65"/>
      <c r="R41105" s="65"/>
      <c r="X41105" s="65"/>
      <c r="Y41105" s="65"/>
      <c r="Z41105" s="65"/>
      <c r="AA41105" s="65"/>
      <c r="AB41105" s="65"/>
      <c r="AC41105" s="65"/>
      <c r="AJ41105" s="66"/>
    </row>
    <row r="41106" spans="17:36" ht="4.5" customHeight="1" x14ac:dyDescent="0.2">
      <c r="Q41106" s="65"/>
      <c r="R41106" s="65"/>
      <c r="X41106" s="65"/>
      <c r="Y41106" s="65"/>
      <c r="Z41106" s="65"/>
      <c r="AA41106" s="65"/>
      <c r="AB41106" s="65"/>
      <c r="AC41106" s="65"/>
      <c r="AJ41106" s="66"/>
    </row>
    <row r="41107" spans="17:36" ht="4.5" customHeight="1" x14ac:dyDescent="0.2">
      <c r="Q41107" s="65"/>
      <c r="R41107" s="65"/>
      <c r="X41107" s="65"/>
      <c r="Y41107" s="65"/>
      <c r="Z41107" s="65"/>
      <c r="AA41107" s="65"/>
      <c r="AB41107" s="65"/>
      <c r="AC41107" s="65"/>
      <c r="AJ41107" s="66"/>
    </row>
    <row r="41108" spans="17:36" ht="4.5" customHeight="1" x14ac:dyDescent="0.2">
      <c r="Q41108" s="65"/>
      <c r="R41108" s="65"/>
      <c r="X41108" s="65"/>
      <c r="Y41108" s="65"/>
      <c r="Z41108" s="65"/>
      <c r="AA41108" s="65"/>
      <c r="AB41108" s="65"/>
      <c r="AC41108" s="65"/>
      <c r="AJ41108" s="66"/>
    </row>
    <row r="41109" spans="17:36" ht="4.5" customHeight="1" x14ac:dyDescent="0.2">
      <c r="Q41109" s="65"/>
      <c r="R41109" s="65"/>
      <c r="X41109" s="65"/>
      <c r="Y41109" s="65"/>
      <c r="Z41109" s="65"/>
      <c r="AA41109" s="65"/>
      <c r="AB41109" s="65"/>
      <c r="AC41109" s="65"/>
      <c r="AJ41109" s="66"/>
    </row>
    <row r="41110" spans="17:36" ht="4.5" customHeight="1" x14ac:dyDescent="0.2">
      <c r="Q41110" s="65"/>
      <c r="R41110" s="65"/>
      <c r="X41110" s="65"/>
      <c r="Y41110" s="65"/>
      <c r="Z41110" s="65"/>
      <c r="AA41110" s="65"/>
      <c r="AB41110" s="65"/>
      <c r="AC41110" s="65"/>
      <c r="AJ41110" s="66"/>
    </row>
    <row r="41111" spans="17:36" ht="4.5" customHeight="1" x14ac:dyDescent="0.2">
      <c r="Q41111" s="65"/>
      <c r="R41111" s="65"/>
      <c r="X41111" s="65"/>
      <c r="Y41111" s="65"/>
      <c r="Z41111" s="65"/>
      <c r="AA41111" s="65"/>
      <c r="AB41111" s="65"/>
      <c r="AC41111" s="65"/>
      <c r="AJ41111" s="66"/>
    </row>
    <row r="41112" spans="17:36" ht="4.5" customHeight="1" x14ac:dyDescent="0.2">
      <c r="Q41112" s="65"/>
      <c r="R41112" s="65"/>
      <c r="X41112" s="65"/>
      <c r="Y41112" s="65"/>
      <c r="Z41112" s="65"/>
      <c r="AA41112" s="65"/>
      <c r="AB41112" s="65"/>
      <c r="AC41112" s="65"/>
      <c r="AJ41112" s="66"/>
    </row>
    <row r="41113" spans="17:36" ht="4.5" customHeight="1" x14ac:dyDescent="0.2">
      <c r="Q41113" s="65"/>
      <c r="R41113" s="65"/>
      <c r="X41113" s="65"/>
      <c r="Y41113" s="65"/>
      <c r="Z41113" s="65"/>
      <c r="AA41113" s="65"/>
      <c r="AB41113" s="65"/>
      <c r="AC41113" s="65"/>
      <c r="AJ41113" s="66"/>
    </row>
    <row r="41114" spans="17:36" ht="4.5" customHeight="1" x14ac:dyDescent="0.2">
      <c r="Q41114" s="65"/>
      <c r="R41114" s="65"/>
      <c r="X41114" s="65"/>
      <c r="Y41114" s="65"/>
      <c r="Z41114" s="65"/>
      <c r="AA41114" s="65"/>
      <c r="AB41114" s="65"/>
      <c r="AC41114" s="65"/>
      <c r="AJ41114" s="66"/>
    </row>
    <row r="41115" spans="17:36" ht="4.5" customHeight="1" x14ac:dyDescent="0.2">
      <c r="Q41115" s="65"/>
      <c r="R41115" s="65"/>
      <c r="X41115" s="65"/>
      <c r="Y41115" s="65"/>
      <c r="Z41115" s="65"/>
      <c r="AA41115" s="65"/>
      <c r="AB41115" s="65"/>
      <c r="AC41115" s="65"/>
      <c r="AJ41115" s="66"/>
    </row>
    <row r="41116" spans="17:36" ht="4.5" customHeight="1" x14ac:dyDescent="0.2">
      <c r="Q41116" s="65"/>
      <c r="R41116" s="65"/>
      <c r="X41116" s="65"/>
      <c r="Y41116" s="65"/>
      <c r="Z41116" s="65"/>
      <c r="AA41116" s="65"/>
      <c r="AB41116" s="65"/>
      <c r="AC41116" s="65"/>
      <c r="AJ41116" s="66"/>
    </row>
    <row r="41117" spans="17:36" ht="4.5" customHeight="1" x14ac:dyDescent="0.2">
      <c r="Q41117" s="65"/>
      <c r="R41117" s="65"/>
      <c r="X41117" s="65"/>
      <c r="Y41117" s="65"/>
      <c r="Z41117" s="65"/>
      <c r="AA41117" s="65"/>
      <c r="AB41117" s="65"/>
      <c r="AC41117" s="65"/>
      <c r="AJ41117" s="66"/>
    </row>
    <row r="41118" spans="17:36" ht="4.5" customHeight="1" x14ac:dyDescent="0.2">
      <c r="Q41118" s="65"/>
      <c r="R41118" s="65"/>
      <c r="X41118" s="65"/>
      <c r="Y41118" s="65"/>
      <c r="Z41118" s="65"/>
      <c r="AA41118" s="65"/>
      <c r="AB41118" s="65"/>
      <c r="AC41118" s="65"/>
      <c r="AJ41118" s="66"/>
    </row>
    <row r="41119" spans="17:36" ht="4.5" customHeight="1" x14ac:dyDescent="0.2">
      <c r="Q41119" s="65"/>
      <c r="R41119" s="65"/>
      <c r="X41119" s="65"/>
      <c r="Y41119" s="65"/>
      <c r="Z41119" s="65"/>
      <c r="AA41119" s="65"/>
      <c r="AB41119" s="65"/>
      <c r="AC41119" s="65"/>
      <c r="AJ41119" s="66"/>
    </row>
    <row r="41120" spans="17:36" ht="4.5" customHeight="1" x14ac:dyDescent="0.2">
      <c r="Q41120" s="65"/>
      <c r="R41120" s="65"/>
      <c r="X41120" s="65"/>
      <c r="Y41120" s="65"/>
      <c r="Z41120" s="65"/>
      <c r="AA41120" s="65"/>
      <c r="AB41120" s="65"/>
      <c r="AC41120" s="65"/>
      <c r="AJ41120" s="66"/>
    </row>
    <row r="41121" spans="17:36" ht="4.5" customHeight="1" x14ac:dyDescent="0.2">
      <c r="Q41121" s="65"/>
      <c r="R41121" s="65"/>
      <c r="X41121" s="65"/>
      <c r="Y41121" s="65"/>
      <c r="Z41121" s="65"/>
      <c r="AA41121" s="65"/>
      <c r="AB41121" s="65"/>
      <c r="AC41121" s="65"/>
      <c r="AJ41121" s="66"/>
    </row>
    <row r="41122" spans="17:36" ht="4.5" customHeight="1" x14ac:dyDescent="0.2">
      <c r="Q41122" s="65"/>
      <c r="R41122" s="65"/>
      <c r="X41122" s="65"/>
      <c r="Y41122" s="65"/>
      <c r="Z41122" s="65"/>
      <c r="AA41122" s="65"/>
      <c r="AB41122" s="65"/>
      <c r="AC41122" s="65"/>
      <c r="AJ41122" s="66"/>
    </row>
    <row r="41123" spans="17:36" ht="4.5" customHeight="1" x14ac:dyDescent="0.2">
      <c r="Q41123" s="65"/>
      <c r="R41123" s="65"/>
      <c r="X41123" s="65"/>
      <c r="Y41123" s="65"/>
      <c r="Z41123" s="65"/>
      <c r="AA41123" s="65"/>
      <c r="AB41123" s="65"/>
      <c r="AC41123" s="65"/>
      <c r="AJ41123" s="66"/>
    </row>
    <row r="41124" spans="17:36" ht="4.5" customHeight="1" x14ac:dyDescent="0.2">
      <c r="Q41124" s="65"/>
      <c r="R41124" s="65"/>
      <c r="X41124" s="65"/>
      <c r="Y41124" s="65"/>
      <c r="Z41124" s="65"/>
      <c r="AA41124" s="65"/>
      <c r="AB41124" s="65"/>
      <c r="AC41124" s="65"/>
      <c r="AJ41124" s="66"/>
    </row>
    <row r="41125" spans="17:36" ht="4.5" customHeight="1" x14ac:dyDescent="0.2">
      <c r="Q41125" s="65"/>
      <c r="R41125" s="65"/>
      <c r="X41125" s="65"/>
      <c r="Y41125" s="65"/>
      <c r="Z41125" s="65"/>
      <c r="AA41125" s="65"/>
      <c r="AB41125" s="65"/>
      <c r="AC41125" s="65"/>
      <c r="AJ41125" s="66"/>
    </row>
    <row r="41126" spans="17:36" ht="4.5" customHeight="1" x14ac:dyDescent="0.2">
      <c r="Q41126" s="65"/>
      <c r="R41126" s="65"/>
      <c r="X41126" s="65"/>
      <c r="Y41126" s="65"/>
      <c r="Z41126" s="65"/>
      <c r="AA41126" s="65"/>
      <c r="AB41126" s="65"/>
      <c r="AC41126" s="65"/>
      <c r="AJ41126" s="66"/>
    </row>
    <row r="41127" spans="17:36" ht="4.5" customHeight="1" x14ac:dyDescent="0.2">
      <c r="Q41127" s="65"/>
      <c r="R41127" s="65"/>
      <c r="X41127" s="65"/>
      <c r="Y41127" s="65"/>
      <c r="Z41127" s="65"/>
      <c r="AA41127" s="65"/>
      <c r="AB41127" s="65"/>
      <c r="AC41127" s="65"/>
      <c r="AJ41127" s="66"/>
    </row>
    <row r="41128" spans="17:36" ht="4.5" customHeight="1" x14ac:dyDescent="0.2">
      <c r="Q41128" s="65"/>
      <c r="R41128" s="65"/>
      <c r="X41128" s="65"/>
      <c r="Y41128" s="65"/>
      <c r="Z41128" s="65"/>
      <c r="AA41128" s="65"/>
      <c r="AB41128" s="65"/>
      <c r="AC41128" s="65"/>
      <c r="AJ41128" s="66"/>
    </row>
    <row r="41129" spans="17:36" ht="4.5" customHeight="1" x14ac:dyDescent="0.2">
      <c r="Q41129" s="65"/>
      <c r="R41129" s="65"/>
      <c r="X41129" s="65"/>
      <c r="Y41129" s="65"/>
      <c r="Z41129" s="65"/>
      <c r="AA41129" s="65"/>
      <c r="AB41129" s="65"/>
      <c r="AC41129" s="65"/>
      <c r="AJ41129" s="66"/>
    </row>
    <row r="41130" spans="17:36" ht="4.5" customHeight="1" x14ac:dyDescent="0.2">
      <c r="Q41130" s="65"/>
      <c r="R41130" s="65"/>
      <c r="X41130" s="65"/>
      <c r="Y41130" s="65"/>
      <c r="Z41130" s="65"/>
      <c r="AA41130" s="65"/>
      <c r="AB41130" s="65"/>
      <c r="AC41130" s="65"/>
      <c r="AJ41130" s="66"/>
    </row>
    <row r="41131" spans="17:36" ht="4.5" customHeight="1" x14ac:dyDescent="0.2">
      <c r="Q41131" s="65"/>
      <c r="R41131" s="65"/>
      <c r="X41131" s="65"/>
      <c r="Y41131" s="65"/>
      <c r="Z41131" s="65"/>
      <c r="AA41131" s="65"/>
      <c r="AB41131" s="65"/>
      <c r="AC41131" s="65"/>
      <c r="AJ41131" s="66"/>
    </row>
    <row r="41132" spans="17:36" ht="4.5" customHeight="1" x14ac:dyDescent="0.2">
      <c r="Q41132" s="65"/>
      <c r="R41132" s="65"/>
      <c r="X41132" s="65"/>
      <c r="Y41132" s="65"/>
      <c r="Z41132" s="65"/>
      <c r="AA41132" s="65"/>
      <c r="AB41132" s="65"/>
      <c r="AC41132" s="65"/>
      <c r="AJ41132" s="66"/>
    </row>
    <row r="41133" spans="17:36" ht="4.5" customHeight="1" x14ac:dyDescent="0.2">
      <c r="Q41133" s="65"/>
      <c r="R41133" s="65"/>
      <c r="X41133" s="65"/>
      <c r="Y41133" s="65"/>
      <c r="Z41133" s="65"/>
      <c r="AA41133" s="65"/>
      <c r="AB41133" s="65"/>
      <c r="AC41133" s="65"/>
      <c r="AJ41133" s="66"/>
    </row>
    <row r="41134" spans="17:36" ht="4.5" customHeight="1" x14ac:dyDescent="0.2">
      <c r="Q41134" s="65"/>
      <c r="R41134" s="65"/>
      <c r="X41134" s="65"/>
      <c r="Y41134" s="65"/>
      <c r="Z41134" s="65"/>
      <c r="AA41134" s="65"/>
      <c r="AB41134" s="65"/>
      <c r="AC41134" s="65"/>
      <c r="AJ41134" s="66"/>
    </row>
    <row r="41135" spans="17:36" ht="4.5" customHeight="1" x14ac:dyDescent="0.2">
      <c r="Q41135" s="65"/>
      <c r="R41135" s="65"/>
      <c r="X41135" s="65"/>
      <c r="Y41135" s="65"/>
      <c r="Z41135" s="65"/>
      <c r="AA41135" s="65"/>
      <c r="AB41135" s="65"/>
      <c r="AC41135" s="65"/>
      <c r="AJ41135" s="66"/>
    </row>
    <row r="41136" spans="17:36" ht="4.5" customHeight="1" x14ac:dyDescent="0.2">
      <c r="Q41136" s="65"/>
      <c r="R41136" s="65"/>
      <c r="X41136" s="65"/>
      <c r="Y41136" s="65"/>
      <c r="Z41136" s="65"/>
      <c r="AA41136" s="65"/>
      <c r="AB41136" s="65"/>
      <c r="AC41136" s="65"/>
      <c r="AJ41136" s="66"/>
    </row>
    <row r="41137" spans="17:36" ht="4.5" customHeight="1" x14ac:dyDescent="0.2">
      <c r="Q41137" s="65"/>
      <c r="R41137" s="65"/>
      <c r="X41137" s="65"/>
      <c r="Y41137" s="65"/>
      <c r="Z41137" s="65"/>
      <c r="AA41137" s="65"/>
      <c r="AB41137" s="65"/>
      <c r="AC41137" s="65"/>
      <c r="AJ41137" s="66"/>
    </row>
    <row r="41138" spans="17:36" ht="4.5" customHeight="1" x14ac:dyDescent="0.2">
      <c r="Q41138" s="65"/>
      <c r="R41138" s="65"/>
      <c r="X41138" s="65"/>
      <c r="Y41138" s="65"/>
      <c r="Z41138" s="65"/>
      <c r="AA41138" s="65"/>
      <c r="AB41138" s="65"/>
      <c r="AC41138" s="65"/>
      <c r="AJ41138" s="66"/>
    </row>
    <row r="41139" spans="17:36" ht="4.5" customHeight="1" x14ac:dyDescent="0.2">
      <c r="Q41139" s="65"/>
      <c r="R41139" s="65"/>
      <c r="X41139" s="65"/>
      <c r="Y41139" s="65"/>
      <c r="Z41139" s="65"/>
      <c r="AA41139" s="65"/>
      <c r="AB41139" s="65"/>
      <c r="AC41139" s="65"/>
      <c r="AJ41139" s="66"/>
    </row>
    <row r="41140" spans="17:36" ht="4.5" customHeight="1" x14ac:dyDescent="0.2">
      <c r="Q41140" s="65"/>
      <c r="R41140" s="65"/>
      <c r="X41140" s="65"/>
      <c r="Y41140" s="65"/>
      <c r="Z41140" s="65"/>
      <c r="AA41140" s="65"/>
      <c r="AB41140" s="65"/>
      <c r="AC41140" s="65"/>
      <c r="AJ41140" s="66"/>
    </row>
    <row r="41141" spans="17:36" ht="4.5" customHeight="1" x14ac:dyDescent="0.2">
      <c r="Q41141" s="65"/>
      <c r="R41141" s="65"/>
      <c r="X41141" s="65"/>
      <c r="Y41141" s="65"/>
      <c r="Z41141" s="65"/>
      <c r="AA41141" s="65"/>
      <c r="AB41141" s="65"/>
      <c r="AC41141" s="65"/>
      <c r="AJ41141" s="66"/>
    </row>
    <row r="41142" spans="17:36" ht="4.5" customHeight="1" x14ac:dyDescent="0.2">
      <c r="Q41142" s="65"/>
      <c r="R41142" s="65"/>
      <c r="X41142" s="65"/>
      <c r="Y41142" s="65"/>
      <c r="Z41142" s="65"/>
      <c r="AA41142" s="65"/>
      <c r="AB41142" s="65"/>
      <c r="AC41142" s="65"/>
      <c r="AJ41142" s="66"/>
    </row>
    <row r="41143" spans="17:36" ht="4.5" customHeight="1" x14ac:dyDescent="0.2">
      <c r="Q41143" s="65"/>
      <c r="R41143" s="65"/>
      <c r="X41143" s="65"/>
      <c r="Y41143" s="65"/>
      <c r="Z41143" s="65"/>
      <c r="AA41143" s="65"/>
      <c r="AB41143" s="65"/>
      <c r="AC41143" s="65"/>
      <c r="AJ41143" s="66"/>
    </row>
    <row r="41144" spans="17:36" ht="4.5" customHeight="1" x14ac:dyDescent="0.2">
      <c r="Q41144" s="65"/>
      <c r="R41144" s="65"/>
      <c r="X41144" s="65"/>
      <c r="Y41144" s="65"/>
      <c r="Z41144" s="65"/>
      <c r="AA41144" s="65"/>
      <c r="AB41144" s="65"/>
      <c r="AC41144" s="65"/>
      <c r="AJ41144" s="66"/>
    </row>
    <row r="41145" spans="17:36" ht="4.5" customHeight="1" x14ac:dyDescent="0.2">
      <c r="Q41145" s="65"/>
      <c r="R41145" s="65"/>
      <c r="X41145" s="65"/>
      <c r="Y41145" s="65"/>
      <c r="Z41145" s="65"/>
      <c r="AA41145" s="65"/>
      <c r="AB41145" s="65"/>
      <c r="AC41145" s="65"/>
      <c r="AJ41145" s="66"/>
    </row>
    <row r="41146" spans="17:36" ht="4.5" customHeight="1" x14ac:dyDescent="0.2">
      <c r="Q41146" s="65"/>
      <c r="R41146" s="65"/>
      <c r="X41146" s="65"/>
      <c r="Y41146" s="65"/>
      <c r="Z41146" s="65"/>
      <c r="AA41146" s="65"/>
      <c r="AB41146" s="65"/>
      <c r="AC41146" s="65"/>
      <c r="AJ41146" s="66"/>
    </row>
    <row r="41147" spans="17:36" ht="4.5" customHeight="1" x14ac:dyDescent="0.2">
      <c r="Q41147" s="65"/>
      <c r="R41147" s="65"/>
      <c r="X41147" s="65"/>
      <c r="Y41147" s="65"/>
      <c r="Z41147" s="65"/>
      <c r="AA41147" s="65"/>
      <c r="AB41147" s="65"/>
      <c r="AC41147" s="65"/>
      <c r="AJ41147" s="66"/>
    </row>
    <row r="41148" spans="17:36" ht="4.5" customHeight="1" x14ac:dyDescent="0.2">
      <c r="Q41148" s="65"/>
      <c r="R41148" s="65"/>
      <c r="X41148" s="65"/>
      <c r="Y41148" s="65"/>
      <c r="Z41148" s="65"/>
      <c r="AA41148" s="65"/>
      <c r="AB41148" s="65"/>
      <c r="AC41148" s="65"/>
      <c r="AJ41148" s="66"/>
    </row>
    <row r="41149" spans="17:36" ht="4.5" customHeight="1" x14ac:dyDescent="0.2">
      <c r="Q41149" s="65"/>
      <c r="R41149" s="65"/>
      <c r="X41149" s="65"/>
      <c r="Y41149" s="65"/>
      <c r="Z41149" s="65"/>
      <c r="AA41149" s="65"/>
      <c r="AB41149" s="65"/>
      <c r="AC41149" s="65"/>
      <c r="AJ41149" s="66"/>
    </row>
    <row r="41150" spans="17:36" ht="4.5" customHeight="1" x14ac:dyDescent="0.2">
      <c r="Q41150" s="65"/>
      <c r="R41150" s="65"/>
      <c r="X41150" s="65"/>
      <c r="Y41150" s="65"/>
      <c r="Z41150" s="65"/>
      <c r="AA41150" s="65"/>
      <c r="AB41150" s="65"/>
      <c r="AC41150" s="65"/>
      <c r="AJ41150" s="66"/>
    </row>
    <row r="41151" spans="17:36" ht="4.5" customHeight="1" x14ac:dyDescent="0.2">
      <c r="Q41151" s="65"/>
      <c r="R41151" s="65"/>
      <c r="X41151" s="65"/>
      <c r="Y41151" s="65"/>
      <c r="Z41151" s="65"/>
      <c r="AA41151" s="65"/>
      <c r="AB41151" s="65"/>
      <c r="AC41151" s="65"/>
      <c r="AJ41151" s="66"/>
    </row>
    <row r="41152" spans="17:36" ht="4.5" customHeight="1" x14ac:dyDescent="0.2">
      <c r="Q41152" s="65"/>
      <c r="R41152" s="65"/>
      <c r="X41152" s="65"/>
      <c r="Y41152" s="65"/>
      <c r="Z41152" s="65"/>
      <c r="AA41152" s="65"/>
      <c r="AB41152" s="65"/>
      <c r="AC41152" s="65"/>
      <c r="AJ41152" s="66"/>
    </row>
    <row r="41153" spans="17:36" ht="4.5" customHeight="1" x14ac:dyDescent="0.2">
      <c r="Q41153" s="65"/>
      <c r="R41153" s="65"/>
      <c r="X41153" s="65"/>
      <c r="Y41153" s="65"/>
      <c r="Z41153" s="65"/>
      <c r="AA41153" s="65"/>
      <c r="AB41153" s="65"/>
      <c r="AC41153" s="65"/>
      <c r="AJ41153" s="66"/>
    </row>
    <row r="41154" spans="17:36" ht="4.5" customHeight="1" x14ac:dyDescent="0.2">
      <c r="Q41154" s="65"/>
      <c r="R41154" s="65"/>
      <c r="X41154" s="65"/>
      <c r="Y41154" s="65"/>
      <c r="Z41154" s="65"/>
      <c r="AA41154" s="65"/>
      <c r="AB41154" s="65"/>
      <c r="AC41154" s="65"/>
      <c r="AJ41154" s="66"/>
    </row>
    <row r="41155" spans="17:36" ht="4.5" customHeight="1" x14ac:dyDescent="0.2">
      <c r="Q41155" s="65"/>
      <c r="R41155" s="65"/>
      <c r="X41155" s="65"/>
      <c r="Y41155" s="65"/>
      <c r="Z41155" s="65"/>
      <c r="AA41155" s="65"/>
      <c r="AB41155" s="65"/>
      <c r="AC41155" s="65"/>
      <c r="AJ41155" s="66"/>
    </row>
    <row r="41156" spans="17:36" ht="4.5" customHeight="1" x14ac:dyDescent="0.2">
      <c r="Q41156" s="65"/>
      <c r="R41156" s="65"/>
      <c r="X41156" s="65"/>
      <c r="Y41156" s="65"/>
      <c r="Z41156" s="65"/>
      <c r="AA41156" s="65"/>
      <c r="AB41156" s="65"/>
      <c r="AC41156" s="65"/>
      <c r="AJ41156" s="66"/>
    </row>
    <row r="41157" spans="17:36" ht="4.5" customHeight="1" x14ac:dyDescent="0.2">
      <c r="Q41157" s="65"/>
      <c r="R41157" s="65"/>
      <c r="X41157" s="65"/>
      <c r="Y41157" s="65"/>
      <c r="Z41157" s="65"/>
      <c r="AA41157" s="65"/>
      <c r="AB41157" s="65"/>
      <c r="AC41157" s="65"/>
      <c r="AJ41157" s="66"/>
    </row>
    <row r="41158" spans="17:36" ht="4.5" customHeight="1" x14ac:dyDescent="0.2">
      <c r="Q41158" s="65"/>
      <c r="R41158" s="65"/>
      <c r="X41158" s="65"/>
      <c r="Y41158" s="65"/>
      <c r="Z41158" s="65"/>
      <c r="AA41158" s="65"/>
      <c r="AB41158" s="65"/>
      <c r="AC41158" s="65"/>
      <c r="AJ41158" s="66"/>
    </row>
    <row r="41159" spans="17:36" ht="4.5" customHeight="1" x14ac:dyDescent="0.2">
      <c r="Q41159" s="65"/>
      <c r="R41159" s="65"/>
      <c r="X41159" s="65"/>
      <c r="Y41159" s="65"/>
      <c r="Z41159" s="65"/>
      <c r="AA41159" s="65"/>
      <c r="AB41159" s="65"/>
      <c r="AC41159" s="65"/>
      <c r="AJ41159" s="66"/>
    </row>
    <row r="41160" spans="17:36" ht="4.5" customHeight="1" x14ac:dyDescent="0.2">
      <c r="Q41160" s="65"/>
      <c r="R41160" s="65"/>
      <c r="X41160" s="65"/>
      <c r="Y41160" s="65"/>
      <c r="Z41160" s="65"/>
      <c r="AA41160" s="65"/>
      <c r="AB41160" s="65"/>
      <c r="AC41160" s="65"/>
      <c r="AJ41160" s="66"/>
    </row>
    <row r="41161" spans="17:36" ht="4.5" customHeight="1" x14ac:dyDescent="0.2">
      <c r="Q41161" s="65"/>
      <c r="R41161" s="65"/>
      <c r="X41161" s="65"/>
      <c r="Y41161" s="65"/>
      <c r="Z41161" s="65"/>
      <c r="AA41161" s="65"/>
      <c r="AB41161" s="65"/>
      <c r="AC41161" s="65"/>
      <c r="AJ41161" s="66"/>
    </row>
    <row r="41162" spans="17:36" ht="4.5" customHeight="1" x14ac:dyDescent="0.2">
      <c r="Q41162" s="65"/>
      <c r="R41162" s="65"/>
      <c r="X41162" s="65"/>
      <c r="Y41162" s="65"/>
      <c r="Z41162" s="65"/>
      <c r="AA41162" s="65"/>
      <c r="AB41162" s="65"/>
      <c r="AC41162" s="65"/>
      <c r="AJ41162" s="66"/>
    </row>
    <row r="41163" spans="17:36" ht="4.5" customHeight="1" x14ac:dyDescent="0.2">
      <c r="Q41163" s="65"/>
      <c r="R41163" s="65"/>
      <c r="X41163" s="65"/>
      <c r="Y41163" s="65"/>
      <c r="Z41163" s="65"/>
      <c r="AA41163" s="65"/>
      <c r="AB41163" s="65"/>
      <c r="AC41163" s="65"/>
      <c r="AJ41163" s="66"/>
    </row>
    <row r="41164" spans="17:36" ht="4.5" customHeight="1" x14ac:dyDescent="0.2">
      <c r="Q41164" s="65"/>
      <c r="R41164" s="65"/>
      <c r="X41164" s="65"/>
      <c r="Y41164" s="65"/>
      <c r="Z41164" s="65"/>
      <c r="AA41164" s="65"/>
      <c r="AB41164" s="65"/>
      <c r="AC41164" s="65"/>
      <c r="AJ41164" s="66"/>
    </row>
    <row r="41165" spans="17:36" ht="4.5" customHeight="1" x14ac:dyDescent="0.2">
      <c r="Q41165" s="65"/>
      <c r="R41165" s="65"/>
      <c r="X41165" s="65"/>
      <c r="Y41165" s="65"/>
      <c r="Z41165" s="65"/>
      <c r="AA41165" s="65"/>
      <c r="AB41165" s="65"/>
      <c r="AC41165" s="65"/>
      <c r="AJ41165" s="66"/>
    </row>
    <row r="41166" spans="17:36" ht="4.5" customHeight="1" x14ac:dyDescent="0.2">
      <c r="Q41166" s="65"/>
      <c r="R41166" s="65"/>
      <c r="X41166" s="65"/>
      <c r="Y41166" s="65"/>
      <c r="Z41166" s="65"/>
      <c r="AA41166" s="65"/>
      <c r="AB41166" s="65"/>
      <c r="AC41166" s="65"/>
      <c r="AJ41166" s="66"/>
    </row>
    <row r="41167" spans="17:36" ht="4.5" customHeight="1" x14ac:dyDescent="0.2">
      <c r="Q41167" s="65"/>
      <c r="R41167" s="65"/>
      <c r="X41167" s="65"/>
      <c r="Y41167" s="65"/>
      <c r="Z41167" s="65"/>
      <c r="AA41167" s="65"/>
      <c r="AB41167" s="65"/>
      <c r="AC41167" s="65"/>
      <c r="AJ41167" s="66"/>
    </row>
    <row r="41168" spans="17:36" ht="4.5" customHeight="1" x14ac:dyDescent="0.2">
      <c r="Q41168" s="65"/>
      <c r="R41168" s="65"/>
      <c r="X41168" s="65"/>
      <c r="Y41168" s="65"/>
      <c r="Z41168" s="65"/>
      <c r="AA41168" s="65"/>
      <c r="AB41168" s="65"/>
      <c r="AC41168" s="65"/>
      <c r="AJ41168" s="66"/>
    </row>
    <row r="41169" spans="17:36" ht="4.5" customHeight="1" x14ac:dyDescent="0.2">
      <c r="Q41169" s="65"/>
      <c r="R41169" s="65"/>
      <c r="X41169" s="65"/>
      <c r="Y41169" s="65"/>
      <c r="Z41169" s="65"/>
      <c r="AA41169" s="65"/>
      <c r="AB41169" s="65"/>
      <c r="AC41169" s="65"/>
      <c r="AJ41169" s="66"/>
    </row>
    <row r="41170" spans="17:36" ht="4.5" customHeight="1" x14ac:dyDescent="0.2">
      <c r="Q41170" s="65"/>
      <c r="R41170" s="65"/>
      <c r="X41170" s="65"/>
      <c r="Y41170" s="65"/>
      <c r="Z41170" s="65"/>
      <c r="AA41170" s="65"/>
      <c r="AB41170" s="65"/>
      <c r="AC41170" s="65"/>
      <c r="AJ41170" s="66"/>
    </row>
    <row r="41171" spans="17:36" ht="4.5" customHeight="1" x14ac:dyDescent="0.2">
      <c r="Q41171" s="65"/>
      <c r="R41171" s="65"/>
      <c r="X41171" s="65"/>
      <c r="Y41171" s="65"/>
      <c r="Z41171" s="65"/>
      <c r="AA41171" s="65"/>
      <c r="AB41171" s="65"/>
      <c r="AC41171" s="65"/>
      <c r="AJ41171" s="66"/>
    </row>
    <row r="41172" spans="17:36" ht="4.5" customHeight="1" x14ac:dyDescent="0.2">
      <c r="Q41172" s="65"/>
      <c r="R41172" s="65"/>
      <c r="X41172" s="65"/>
      <c r="Y41172" s="65"/>
      <c r="Z41172" s="65"/>
      <c r="AA41172" s="65"/>
      <c r="AB41172" s="65"/>
      <c r="AC41172" s="65"/>
      <c r="AJ41172" s="66"/>
    </row>
    <row r="41173" spans="17:36" ht="4.5" customHeight="1" x14ac:dyDescent="0.2">
      <c r="Q41173" s="65"/>
      <c r="R41173" s="65"/>
      <c r="X41173" s="65"/>
      <c r="Y41173" s="65"/>
      <c r="Z41173" s="65"/>
      <c r="AA41173" s="65"/>
      <c r="AB41173" s="65"/>
      <c r="AC41173" s="65"/>
      <c r="AJ41173" s="66"/>
    </row>
    <row r="41174" spans="17:36" ht="4.5" customHeight="1" x14ac:dyDescent="0.2">
      <c r="Q41174" s="65"/>
      <c r="R41174" s="65"/>
      <c r="X41174" s="65"/>
      <c r="Y41174" s="65"/>
      <c r="Z41174" s="65"/>
      <c r="AA41174" s="65"/>
      <c r="AB41174" s="65"/>
      <c r="AC41174" s="65"/>
      <c r="AJ41174" s="66"/>
    </row>
    <row r="41175" spans="17:36" ht="4.5" customHeight="1" x14ac:dyDescent="0.2">
      <c r="Q41175" s="65"/>
      <c r="R41175" s="65"/>
      <c r="X41175" s="65"/>
      <c r="Y41175" s="65"/>
      <c r="Z41175" s="65"/>
      <c r="AA41175" s="65"/>
      <c r="AB41175" s="65"/>
      <c r="AC41175" s="65"/>
      <c r="AJ41175" s="66"/>
    </row>
    <row r="41176" spans="17:36" ht="4.5" customHeight="1" x14ac:dyDescent="0.2">
      <c r="Q41176" s="65"/>
      <c r="R41176" s="65"/>
      <c r="X41176" s="65"/>
      <c r="Y41176" s="65"/>
      <c r="Z41176" s="65"/>
      <c r="AA41176" s="65"/>
      <c r="AB41176" s="65"/>
      <c r="AC41176" s="65"/>
      <c r="AJ41176" s="66"/>
    </row>
    <row r="41177" spans="17:36" ht="4.5" customHeight="1" x14ac:dyDescent="0.2">
      <c r="Q41177" s="65"/>
      <c r="R41177" s="65"/>
      <c r="X41177" s="65"/>
      <c r="Y41177" s="65"/>
      <c r="Z41177" s="65"/>
      <c r="AA41177" s="65"/>
      <c r="AB41177" s="65"/>
      <c r="AC41177" s="65"/>
      <c r="AJ41177" s="66"/>
    </row>
    <row r="41178" spans="17:36" ht="4.5" customHeight="1" x14ac:dyDescent="0.2">
      <c r="Q41178" s="65"/>
      <c r="R41178" s="65"/>
      <c r="X41178" s="65"/>
      <c r="Y41178" s="65"/>
      <c r="Z41178" s="65"/>
      <c r="AA41178" s="65"/>
      <c r="AB41178" s="65"/>
      <c r="AC41178" s="65"/>
      <c r="AJ41178" s="66"/>
    </row>
    <row r="41179" spans="17:36" ht="4.5" customHeight="1" x14ac:dyDescent="0.2">
      <c r="Q41179" s="65"/>
      <c r="R41179" s="65"/>
      <c r="X41179" s="65"/>
      <c r="Y41179" s="65"/>
      <c r="Z41179" s="65"/>
      <c r="AA41179" s="65"/>
      <c r="AB41179" s="65"/>
      <c r="AC41179" s="65"/>
      <c r="AJ41179" s="66"/>
    </row>
    <row r="41180" spans="17:36" ht="4.5" customHeight="1" x14ac:dyDescent="0.2">
      <c r="Q41180" s="65"/>
      <c r="R41180" s="65"/>
      <c r="X41180" s="65"/>
      <c r="Y41180" s="65"/>
      <c r="Z41180" s="65"/>
      <c r="AA41180" s="65"/>
      <c r="AB41180" s="65"/>
      <c r="AC41180" s="65"/>
      <c r="AJ41180" s="66"/>
    </row>
    <row r="41181" spans="17:36" ht="4.5" customHeight="1" x14ac:dyDescent="0.2">
      <c r="Q41181" s="65"/>
      <c r="R41181" s="65"/>
      <c r="X41181" s="65"/>
      <c r="Y41181" s="65"/>
      <c r="Z41181" s="65"/>
      <c r="AA41181" s="65"/>
      <c r="AB41181" s="65"/>
      <c r="AC41181" s="65"/>
      <c r="AJ41181" s="66"/>
    </row>
    <row r="41182" spans="17:36" ht="4.5" customHeight="1" x14ac:dyDescent="0.2">
      <c r="Q41182" s="65"/>
      <c r="R41182" s="65"/>
      <c r="X41182" s="65"/>
      <c r="Y41182" s="65"/>
      <c r="Z41182" s="65"/>
      <c r="AA41182" s="65"/>
      <c r="AB41182" s="65"/>
      <c r="AC41182" s="65"/>
      <c r="AJ41182" s="66"/>
    </row>
    <row r="41183" spans="17:36" ht="4.5" customHeight="1" x14ac:dyDescent="0.2">
      <c r="Q41183" s="65"/>
      <c r="R41183" s="65"/>
      <c r="X41183" s="65"/>
      <c r="Y41183" s="65"/>
      <c r="Z41183" s="65"/>
      <c r="AA41183" s="65"/>
      <c r="AB41183" s="65"/>
      <c r="AC41183" s="65"/>
      <c r="AJ41183" s="66"/>
    </row>
    <row r="41184" spans="17:36" ht="4.5" customHeight="1" x14ac:dyDescent="0.2">
      <c r="Q41184" s="65"/>
      <c r="R41184" s="65"/>
      <c r="X41184" s="65"/>
      <c r="Y41184" s="65"/>
      <c r="Z41184" s="65"/>
      <c r="AA41184" s="65"/>
      <c r="AB41184" s="65"/>
      <c r="AC41184" s="65"/>
      <c r="AJ41184" s="66"/>
    </row>
    <row r="41185" spans="17:36" ht="4.5" customHeight="1" x14ac:dyDescent="0.2">
      <c r="Q41185" s="65"/>
      <c r="R41185" s="65"/>
      <c r="X41185" s="65"/>
      <c r="Y41185" s="65"/>
      <c r="Z41185" s="65"/>
      <c r="AA41185" s="65"/>
      <c r="AB41185" s="65"/>
      <c r="AC41185" s="65"/>
      <c r="AJ41185" s="66"/>
    </row>
    <row r="41186" spans="17:36" ht="4.5" customHeight="1" x14ac:dyDescent="0.2">
      <c r="Q41186" s="65"/>
      <c r="R41186" s="65"/>
      <c r="X41186" s="65"/>
      <c r="Y41186" s="65"/>
      <c r="Z41186" s="65"/>
      <c r="AA41186" s="65"/>
      <c r="AB41186" s="65"/>
      <c r="AC41186" s="65"/>
      <c r="AJ41186" s="66"/>
    </row>
    <row r="41187" spans="17:36" ht="4.5" customHeight="1" x14ac:dyDescent="0.2">
      <c r="Q41187" s="65"/>
      <c r="R41187" s="65"/>
      <c r="X41187" s="65"/>
      <c r="Y41187" s="65"/>
      <c r="Z41187" s="65"/>
      <c r="AA41187" s="65"/>
      <c r="AB41187" s="65"/>
      <c r="AC41187" s="65"/>
      <c r="AJ41187" s="66"/>
    </row>
    <row r="41188" spans="17:36" ht="4.5" customHeight="1" x14ac:dyDescent="0.2">
      <c r="Q41188" s="65"/>
      <c r="R41188" s="65"/>
      <c r="X41188" s="65"/>
      <c r="Y41188" s="65"/>
      <c r="Z41188" s="65"/>
      <c r="AA41188" s="65"/>
      <c r="AB41188" s="65"/>
      <c r="AC41188" s="65"/>
      <c r="AJ41188" s="66"/>
    </row>
    <row r="41189" spans="17:36" ht="4.5" customHeight="1" x14ac:dyDescent="0.2">
      <c r="Q41189" s="65"/>
      <c r="R41189" s="65"/>
      <c r="X41189" s="65"/>
      <c r="Y41189" s="65"/>
      <c r="Z41189" s="65"/>
      <c r="AA41189" s="65"/>
      <c r="AB41189" s="65"/>
      <c r="AC41189" s="65"/>
      <c r="AJ41189" s="66"/>
    </row>
    <row r="41190" spans="17:36" ht="4.5" customHeight="1" x14ac:dyDescent="0.2">
      <c r="Q41190" s="65"/>
      <c r="R41190" s="65"/>
      <c r="X41190" s="65"/>
      <c r="Y41190" s="65"/>
      <c r="Z41190" s="65"/>
      <c r="AA41190" s="65"/>
      <c r="AB41190" s="65"/>
      <c r="AC41190" s="65"/>
      <c r="AJ41190" s="66"/>
    </row>
    <row r="41191" spans="17:36" ht="4.5" customHeight="1" x14ac:dyDescent="0.2">
      <c r="Q41191" s="65"/>
      <c r="R41191" s="65"/>
      <c r="X41191" s="65"/>
      <c r="Y41191" s="65"/>
      <c r="Z41191" s="65"/>
      <c r="AA41191" s="65"/>
      <c r="AB41191" s="65"/>
      <c r="AC41191" s="65"/>
      <c r="AJ41191" s="66"/>
    </row>
    <row r="41192" spans="17:36" ht="4.5" customHeight="1" x14ac:dyDescent="0.2">
      <c r="Q41192" s="65"/>
      <c r="R41192" s="65"/>
      <c r="X41192" s="65"/>
      <c r="Y41192" s="65"/>
      <c r="Z41192" s="65"/>
      <c r="AA41192" s="65"/>
      <c r="AB41192" s="65"/>
      <c r="AC41192" s="65"/>
      <c r="AJ41192" s="66"/>
    </row>
    <row r="41193" spans="17:36" ht="4.5" customHeight="1" x14ac:dyDescent="0.2">
      <c r="Q41193" s="65"/>
      <c r="R41193" s="65"/>
      <c r="X41193" s="65"/>
      <c r="Y41193" s="65"/>
      <c r="Z41193" s="65"/>
      <c r="AA41193" s="65"/>
      <c r="AB41193" s="65"/>
      <c r="AC41193" s="65"/>
      <c r="AJ41193" s="66"/>
    </row>
    <row r="41194" spans="17:36" ht="4.5" customHeight="1" x14ac:dyDescent="0.2">
      <c r="Q41194" s="65"/>
      <c r="R41194" s="65"/>
      <c r="X41194" s="65"/>
      <c r="Y41194" s="65"/>
      <c r="Z41194" s="65"/>
      <c r="AA41194" s="65"/>
      <c r="AB41194" s="65"/>
      <c r="AC41194" s="65"/>
      <c r="AJ41194" s="66"/>
    </row>
    <row r="41195" spans="17:36" ht="4.5" customHeight="1" x14ac:dyDescent="0.2">
      <c r="Q41195" s="65"/>
      <c r="R41195" s="65"/>
      <c r="X41195" s="65"/>
      <c r="Y41195" s="65"/>
      <c r="Z41195" s="65"/>
      <c r="AA41195" s="65"/>
      <c r="AB41195" s="65"/>
      <c r="AC41195" s="65"/>
      <c r="AJ41195" s="66"/>
    </row>
    <row r="41196" spans="17:36" ht="4.5" customHeight="1" x14ac:dyDescent="0.2">
      <c r="Q41196" s="65"/>
      <c r="R41196" s="65"/>
      <c r="X41196" s="65"/>
      <c r="Y41196" s="65"/>
      <c r="Z41196" s="65"/>
      <c r="AA41196" s="65"/>
      <c r="AB41196" s="65"/>
      <c r="AC41196" s="65"/>
      <c r="AJ41196" s="66"/>
    </row>
    <row r="41197" spans="17:36" ht="4.5" customHeight="1" x14ac:dyDescent="0.2">
      <c r="Q41197" s="65"/>
      <c r="R41197" s="65"/>
      <c r="X41197" s="65"/>
      <c r="Y41197" s="65"/>
      <c r="Z41197" s="65"/>
      <c r="AA41197" s="65"/>
      <c r="AB41197" s="65"/>
      <c r="AC41197" s="65"/>
      <c r="AJ41197" s="66"/>
    </row>
    <row r="41198" spans="17:36" ht="4.5" customHeight="1" x14ac:dyDescent="0.2">
      <c r="Q41198" s="65"/>
      <c r="R41198" s="65"/>
      <c r="X41198" s="65"/>
      <c r="Y41198" s="65"/>
      <c r="Z41198" s="65"/>
      <c r="AA41198" s="65"/>
      <c r="AB41198" s="65"/>
      <c r="AC41198" s="65"/>
      <c r="AJ41198" s="66"/>
    </row>
    <row r="41199" spans="17:36" ht="4.5" customHeight="1" x14ac:dyDescent="0.2">
      <c r="Q41199" s="65"/>
      <c r="R41199" s="65"/>
      <c r="X41199" s="65"/>
      <c r="Y41199" s="65"/>
      <c r="Z41199" s="65"/>
      <c r="AA41199" s="65"/>
      <c r="AB41199" s="65"/>
      <c r="AC41199" s="65"/>
      <c r="AJ41199" s="66"/>
    </row>
    <row r="41200" spans="17:36" ht="4.5" customHeight="1" x14ac:dyDescent="0.2">
      <c r="Q41200" s="65"/>
      <c r="R41200" s="65"/>
      <c r="X41200" s="65"/>
      <c r="Y41200" s="65"/>
      <c r="Z41200" s="65"/>
      <c r="AA41200" s="65"/>
      <c r="AB41200" s="65"/>
      <c r="AC41200" s="65"/>
      <c r="AJ41200" s="66"/>
    </row>
    <row r="41201" spans="17:36" ht="4.5" customHeight="1" x14ac:dyDescent="0.2">
      <c r="Q41201" s="65"/>
      <c r="R41201" s="65"/>
      <c r="X41201" s="65"/>
      <c r="Y41201" s="65"/>
      <c r="Z41201" s="65"/>
      <c r="AA41201" s="65"/>
      <c r="AB41201" s="65"/>
      <c r="AC41201" s="65"/>
      <c r="AJ41201" s="66"/>
    </row>
    <row r="41202" spans="17:36" ht="4.5" customHeight="1" x14ac:dyDescent="0.2">
      <c r="Q41202" s="65"/>
      <c r="R41202" s="65"/>
      <c r="X41202" s="65"/>
      <c r="Y41202" s="65"/>
      <c r="Z41202" s="65"/>
      <c r="AA41202" s="65"/>
      <c r="AB41202" s="65"/>
      <c r="AC41202" s="65"/>
      <c r="AJ41202" s="66"/>
    </row>
    <row r="41203" spans="17:36" ht="4.5" customHeight="1" x14ac:dyDescent="0.2">
      <c r="Q41203" s="65"/>
      <c r="R41203" s="65"/>
      <c r="X41203" s="65"/>
      <c r="Y41203" s="65"/>
      <c r="Z41203" s="65"/>
      <c r="AA41203" s="65"/>
      <c r="AB41203" s="65"/>
      <c r="AC41203" s="65"/>
      <c r="AJ41203" s="66"/>
    </row>
    <row r="41204" spans="17:36" ht="4.5" customHeight="1" x14ac:dyDescent="0.2">
      <c r="Q41204" s="65"/>
      <c r="R41204" s="65"/>
      <c r="X41204" s="65"/>
      <c r="Y41204" s="65"/>
      <c r="Z41204" s="65"/>
      <c r="AA41204" s="65"/>
      <c r="AB41204" s="65"/>
      <c r="AC41204" s="65"/>
      <c r="AJ41204" s="66"/>
    </row>
    <row r="41205" spans="17:36" ht="4.5" customHeight="1" x14ac:dyDescent="0.2">
      <c r="Q41205" s="65"/>
      <c r="R41205" s="65"/>
      <c r="X41205" s="65"/>
      <c r="Y41205" s="65"/>
      <c r="Z41205" s="65"/>
      <c r="AA41205" s="65"/>
      <c r="AB41205" s="65"/>
      <c r="AC41205" s="65"/>
      <c r="AJ41205" s="66"/>
    </row>
    <row r="41206" spans="17:36" ht="4.5" customHeight="1" x14ac:dyDescent="0.2">
      <c r="Q41206" s="65"/>
      <c r="R41206" s="65"/>
      <c r="X41206" s="65"/>
      <c r="Y41206" s="65"/>
      <c r="Z41206" s="65"/>
      <c r="AA41206" s="65"/>
      <c r="AB41206" s="65"/>
      <c r="AC41206" s="65"/>
      <c r="AJ41206" s="66"/>
    </row>
    <row r="41207" spans="17:36" ht="4.5" customHeight="1" x14ac:dyDescent="0.2">
      <c r="Q41207" s="65"/>
      <c r="R41207" s="65"/>
      <c r="X41207" s="65"/>
      <c r="Y41207" s="65"/>
      <c r="Z41207" s="65"/>
      <c r="AA41207" s="65"/>
      <c r="AB41207" s="65"/>
      <c r="AC41207" s="65"/>
      <c r="AJ41207" s="66"/>
    </row>
    <row r="41208" spans="17:36" ht="4.5" customHeight="1" x14ac:dyDescent="0.2">
      <c r="Q41208" s="65"/>
      <c r="R41208" s="65"/>
      <c r="X41208" s="65"/>
      <c r="Y41208" s="65"/>
      <c r="Z41208" s="65"/>
      <c r="AA41208" s="65"/>
      <c r="AB41208" s="65"/>
      <c r="AC41208" s="65"/>
      <c r="AJ41208" s="66"/>
    </row>
    <row r="41209" spans="17:36" ht="4.5" customHeight="1" x14ac:dyDescent="0.2">
      <c r="Q41209" s="65"/>
      <c r="R41209" s="65"/>
      <c r="X41209" s="65"/>
      <c r="Y41209" s="65"/>
      <c r="Z41209" s="65"/>
      <c r="AA41209" s="65"/>
      <c r="AB41209" s="65"/>
      <c r="AC41209" s="65"/>
      <c r="AJ41209" s="66"/>
    </row>
    <row r="41210" spans="17:36" ht="4.5" customHeight="1" x14ac:dyDescent="0.2">
      <c r="Q41210" s="65"/>
      <c r="R41210" s="65"/>
      <c r="X41210" s="65"/>
      <c r="Y41210" s="65"/>
      <c r="Z41210" s="65"/>
      <c r="AA41210" s="65"/>
      <c r="AB41210" s="65"/>
      <c r="AC41210" s="65"/>
      <c r="AJ41210" s="66"/>
    </row>
    <row r="41211" spans="17:36" ht="4.5" customHeight="1" x14ac:dyDescent="0.2">
      <c r="Q41211" s="65"/>
      <c r="R41211" s="65"/>
      <c r="X41211" s="65"/>
      <c r="Y41211" s="65"/>
      <c r="Z41211" s="65"/>
      <c r="AA41211" s="65"/>
      <c r="AB41211" s="65"/>
      <c r="AC41211" s="65"/>
      <c r="AJ41211" s="66"/>
    </row>
    <row r="41212" spans="17:36" ht="4.5" customHeight="1" x14ac:dyDescent="0.2">
      <c r="Q41212" s="65"/>
      <c r="R41212" s="65"/>
      <c r="X41212" s="65"/>
      <c r="Y41212" s="65"/>
      <c r="Z41212" s="65"/>
      <c r="AA41212" s="65"/>
      <c r="AB41212" s="65"/>
      <c r="AC41212" s="65"/>
      <c r="AJ41212" s="66"/>
    </row>
    <row r="41213" spans="17:36" ht="4.5" customHeight="1" x14ac:dyDescent="0.2">
      <c r="Q41213" s="65"/>
      <c r="R41213" s="65"/>
      <c r="X41213" s="65"/>
      <c r="Y41213" s="65"/>
      <c r="Z41213" s="65"/>
      <c r="AA41213" s="65"/>
      <c r="AB41213" s="65"/>
      <c r="AC41213" s="65"/>
      <c r="AJ41213" s="66"/>
    </row>
    <row r="41214" spans="17:36" ht="4.5" customHeight="1" x14ac:dyDescent="0.2">
      <c r="Q41214" s="65"/>
      <c r="R41214" s="65"/>
      <c r="X41214" s="65"/>
      <c r="Y41214" s="65"/>
      <c r="Z41214" s="65"/>
      <c r="AA41214" s="65"/>
      <c r="AB41214" s="65"/>
      <c r="AC41214" s="65"/>
      <c r="AJ41214" s="66"/>
    </row>
    <row r="41215" spans="17:36" ht="4.5" customHeight="1" x14ac:dyDescent="0.2">
      <c r="Q41215" s="65"/>
      <c r="R41215" s="65"/>
      <c r="X41215" s="65"/>
      <c r="Y41215" s="65"/>
      <c r="Z41215" s="65"/>
      <c r="AA41215" s="65"/>
      <c r="AB41215" s="65"/>
      <c r="AC41215" s="65"/>
      <c r="AJ41215" s="66"/>
    </row>
    <row r="41216" spans="17:36" ht="4.5" customHeight="1" x14ac:dyDescent="0.2">
      <c r="Q41216" s="65"/>
      <c r="R41216" s="65"/>
      <c r="X41216" s="65"/>
      <c r="Y41216" s="65"/>
      <c r="Z41216" s="65"/>
      <c r="AA41216" s="65"/>
      <c r="AB41216" s="65"/>
      <c r="AC41216" s="65"/>
      <c r="AJ41216" s="66"/>
    </row>
    <row r="41217" spans="17:36" ht="4.5" customHeight="1" x14ac:dyDescent="0.2">
      <c r="Q41217" s="65"/>
      <c r="R41217" s="65"/>
      <c r="X41217" s="65"/>
      <c r="Y41217" s="65"/>
      <c r="Z41217" s="65"/>
      <c r="AA41217" s="65"/>
      <c r="AB41217" s="65"/>
      <c r="AC41217" s="65"/>
      <c r="AJ41217" s="66"/>
    </row>
    <row r="41218" spans="17:36" ht="4.5" customHeight="1" x14ac:dyDescent="0.2">
      <c r="Q41218" s="65"/>
      <c r="R41218" s="65"/>
      <c r="X41218" s="65"/>
      <c r="Y41218" s="65"/>
      <c r="Z41218" s="65"/>
      <c r="AA41218" s="65"/>
      <c r="AB41218" s="65"/>
      <c r="AC41218" s="65"/>
      <c r="AJ41218" s="66"/>
    </row>
    <row r="41219" spans="17:36" ht="4.5" customHeight="1" x14ac:dyDescent="0.2">
      <c r="Q41219" s="65"/>
      <c r="R41219" s="65"/>
      <c r="X41219" s="65"/>
      <c r="Y41219" s="65"/>
      <c r="Z41219" s="65"/>
      <c r="AA41219" s="65"/>
      <c r="AB41219" s="65"/>
      <c r="AC41219" s="65"/>
      <c r="AJ41219" s="66"/>
    </row>
    <row r="41220" spans="17:36" ht="4.5" customHeight="1" x14ac:dyDescent="0.2">
      <c r="Q41220" s="65"/>
      <c r="R41220" s="65"/>
      <c r="X41220" s="65"/>
      <c r="Y41220" s="65"/>
      <c r="Z41220" s="65"/>
      <c r="AA41220" s="65"/>
      <c r="AB41220" s="65"/>
      <c r="AC41220" s="65"/>
      <c r="AJ41220" s="66"/>
    </row>
    <row r="41221" spans="17:36" ht="4.5" customHeight="1" x14ac:dyDescent="0.2">
      <c r="Q41221" s="65"/>
      <c r="R41221" s="65"/>
      <c r="X41221" s="65"/>
      <c r="Y41221" s="65"/>
      <c r="Z41221" s="65"/>
      <c r="AA41221" s="65"/>
      <c r="AB41221" s="65"/>
      <c r="AC41221" s="65"/>
      <c r="AJ41221" s="66"/>
    </row>
    <row r="41222" spans="17:36" ht="4.5" customHeight="1" x14ac:dyDescent="0.2">
      <c r="Q41222" s="65"/>
      <c r="R41222" s="65"/>
      <c r="X41222" s="65"/>
      <c r="Y41222" s="65"/>
      <c r="Z41222" s="65"/>
      <c r="AA41222" s="65"/>
      <c r="AB41222" s="65"/>
      <c r="AC41222" s="65"/>
      <c r="AJ41222" s="66"/>
    </row>
    <row r="41223" spans="17:36" ht="4.5" customHeight="1" x14ac:dyDescent="0.2">
      <c r="Q41223" s="65"/>
      <c r="R41223" s="65"/>
      <c r="X41223" s="65"/>
      <c r="Y41223" s="65"/>
      <c r="Z41223" s="65"/>
      <c r="AA41223" s="65"/>
      <c r="AB41223" s="65"/>
      <c r="AC41223" s="65"/>
      <c r="AJ41223" s="66"/>
    </row>
    <row r="41224" spans="17:36" ht="4.5" customHeight="1" x14ac:dyDescent="0.2">
      <c r="Q41224" s="65"/>
      <c r="R41224" s="65"/>
      <c r="X41224" s="65"/>
      <c r="Y41224" s="65"/>
      <c r="Z41224" s="65"/>
      <c r="AA41224" s="65"/>
      <c r="AB41224" s="65"/>
      <c r="AC41224" s="65"/>
      <c r="AJ41224" s="66"/>
    </row>
    <row r="41225" spans="17:36" ht="4.5" customHeight="1" x14ac:dyDescent="0.2">
      <c r="Q41225" s="65"/>
      <c r="R41225" s="65"/>
      <c r="X41225" s="65"/>
      <c r="Y41225" s="65"/>
      <c r="Z41225" s="65"/>
      <c r="AA41225" s="65"/>
      <c r="AB41225" s="65"/>
      <c r="AC41225" s="65"/>
      <c r="AJ41225" s="66"/>
    </row>
    <row r="41226" spans="17:36" ht="4.5" customHeight="1" x14ac:dyDescent="0.2">
      <c r="Q41226" s="65"/>
      <c r="R41226" s="65"/>
      <c r="X41226" s="65"/>
      <c r="Y41226" s="65"/>
      <c r="Z41226" s="65"/>
      <c r="AA41226" s="65"/>
      <c r="AB41226" s="65"/>
      <c r="AC41226" s="65"/>
      <c r="AJ41226" s="66"/>
    </row>
    <row r="41227" spans="17:36" ht="4.5" customHeight="1" x14ac:dyDescent="0.2">
      <c r="Q41227" s="65"/>
      <c r="R41227" s="65"/>
      <c r="X41227" s="65"/>
      <c r="Y41227" s="65"/>
      <c r="Z41227" s="65"/>
      <c r="AA41227" s="65"/>
      <c r="AB41227" s="65"/>
      <c r="AC41227" s="65"/>
      <c r="AJ41227" s="66"/>
    </row>
    <row r="41228" spans="17:36" ht="4.5" customHeight="1" x14ac:dyDescent="0.2">
      <c r="Q41228" s="65"/>
      <c r="R41228" s="65"/>
      <c r="X41228" s="65"/>
      <c r="Y41228" s="65"/>
      <c r="Z41228" s="65"/>
      <c r="AA41228" s="65"/>
      <c r="AB41228" s="65"/>
      <c r="AC41228" s="65"/>
      <c r="AJ41228" s="66"/>
    </row>
    <row r="41229" spans="17:36" ht="4.5" customHeight="1" x14ac:dyDescent="0.2">
      <c r="Q41229" s="65"/>
      <c r="R41229" s="65"/>
      <c r="X41229" s="65"/>
      <c r="Y41229" s="65"/>
      <c r="Z41229" s="65"/>
      <c r="AA41229" s="65"/>
      <c r="AB41229" s="65"/>
      <c r="AC41229" s="65"/>
      <c r="AJ41229" s="66"/>
    </row>
    <row r="41230" spans="17:36" ht="4.5" customHeight="1" x14ac:dyDescent="0.2">
      <c r="Q41230" s="65"/>
      <c r="R41230" s="65"/>
      <c r="X41230" s="65"/>
      <c r="Y41230" s="65"/>
      <c r="Z41230" s="65"/>
      <c r="AA41230" s="65"/>
      <c r="AB41230" s="65"/>
      <c r="AC41230" s="65"/>
      <c r="AJ41230" s="66"/>
    </row>
    <row r="41231" spans="17:36" ht="4.5" customHeight="1" x14ac:dyDescent="0.2">
      <c r="Q41231" s="65"/>
      <c r="R41231" s="65"/>
      <c r="X41231" s="65"/>
      <c r="Y41231" s="65"/>
      <c r="Z41231" s="65"/>
      <c r="AA41231" s="65"/>
      <c r="AB41231" s="65"/>
      <c r="AC41231" s="65"/>
      <c r="AJ41231" s="66"/>
    </row>
    <row r="41232" spans="17:36" ht="4.5" customHeight="1" x14ac:dyDescent="0.2">
      <c r="Q41232" s="65"/>
      <c r="R41232" s="65"/>
      <c r="X41232" s="65"/>
      <c r="Y41232" s="65"/>
      <c r="Z41232" s="65"/>
      <c r="AA41232" s="65"/>
      <c r="AB41232" s="65"/>
      <c r="AC41232" s="65"/>
      <c r="AJ41232" s="66"/>
    </row>
    <row r="41233" spans="17:36" ht="4.5" customHeight="1" x14ac:dyDescent="0.2">
      <c r="Q41233" s="65"/>
      <c r="R41233" s="65"/>
      <c r="X41233" s="65"/>
      <c r="Y41233" s="65"/>
      <c r="Z41233" s="65"/>
      <c r="AA41233" s="65"/>
      <c r="AB41233" s="65"/>
      <c r="AC41233" s="65"/>
      <c r="AJ41233" s="66"/>
    </row>
    <row r="41234" spans="17:36" ht="4.5" customHeight="1" x14ac:dyDescent="0.2">
      <c r="Q41234" s="65"/>
      <c r="R41234" s="65"/>
      <c r="X41234" s="65"/>
      <c r="Y41234" s="65"/>
      <c r="Z41234" s="65"/>
      <c r="AA41234" s="65"/>
      <c r="AB41234" s="65"/>
      <c r="AC41234" s="65"/>
      <c r="AJ41234" s="66"/>
    </row>
    <row r="41235" spans="17:36" ht="4.5" customHeight="1" x14ac:dyDescent="0.2">
      <c r="Q41235" s="65"/>
      <c r="R41235" s="65"/>
      <c r="X41235" s="65"/>
      <c r="Y41235" s="65"/>
      <c r="Z41235" s="65"/>
      <c r="AA41235" s="65"/>
      <c r="AB41235" s="65"/>
      <c r="AC41235" s="65"/>
      <c r="AJ41235" s="66"/>
    </row>
    <row r="41236" spans="17:36" ht="4.5" customHeight="1" x14ac:dyDescent="0.2">
      <c r="Q41236" s="65"/>
      <c r="R41236" s="65"/>
      <c r="X41236" s="65"/>
      <c r="Y41236" s="65"/>
      <c r="Z41236" s="65"/>
      <c r="AA41236" s="65"/>
      <c r="AB41236" s="65"/>
      <c r="AC41236" s="65"/>
      <c r="AJ41236" s="66"/>
    </row>
    <row r="41237" spans="17:36" ht="4.5" customHeight="1" x14ac:dyDescent="0.2">
      <c r="Q41237" s="65"/>
      <c r="R41237" s="65"/>
      <c r="X41237" s="65"/>
      <c r="Y41237" s="65"/>
      <c r="Z41237" s="65"/>
      <c r="AA41237" s="65"/>
      <c r="AB41237" s="65"/>
      <c r="AC41237" s="65"/>
      <c r="AJ41237" s="66"/>
    </row>
    <row r="41238" spans="17:36" ht="4.5" customHeight="1" x14ac:dyDescent="0.2">
      <c r="Q41238" s="65"/>
      <c r="R41238" s="65"/>
      <c r="X41238" s="65"/>
      <c r="Y41238" s="65"/>
      <c r="Z41238" s="65"/>
      <c r="AA41238" s="65"/>
      <c r="AB41238" s="65"/>
      <c r="AC41238" s="65"/>
      <c r="AJ41238" s="66"/>
    </row>
    <row r="41239" spans="17:36" ht="4.5" customHeight="1" x14ac:dyDescent="0.2">
      <c r="Q41239" s="65"/>
      <c r="R41239" s="65"/>
      <c r="X41239" s="65"/>
      <c r="Y41239" s="65"/>
      <c r="Z41239" s="65"/>
      <c r="AA41239" s="65"/>
      <c r="AB41239" s="65"/>
      <c r="AC41239" s="65"/>
      <c r="AJ41239" s="66"/>
    </row>
    <row r="41240" spans="17:36" ht="4.5" customHeight="1" x14ac:dyDescent="0.2">
      <c r="Q41240" s="65"/>
      <c r="R41240" s="65"/>
      <c r="X41240" s="65"/>
      <c r="Y41240" s="65"/>
      <c r="Z41240" s="65"/>
      <c r="AA41240" s="65"/>
      <c r="AB41240" s="65"/>
      <c r="AC41240" s="65"/>
      <c r="AJ41240" s="66"/>
    </row>
    <row r="41241" spans="17:36" ht="4.5" customHeight="1" x14ac:dyDescent="0.2">
      <c r="Q41241" s="65"/>
      <c r="R41241" s="65"/>
      <c r="X41241" s="65"/>
      <c r="Y41241" s="65"/>
      <c r="Z41241" s="65"/>
      <c r="AA41241" s="65"/>
      <c r="AB41241" s="65"/>
      <c r="AC41241" s="65"/>
      <c r="AJ41241" s="66"/>
    </row>
    <row r="41242" spans="17:36" ht="4.5" customHeight="1" x14ac:dyDescent="0.2">
      <c r="Q41242" s="65"/>
      <c r="R41242" s="65"/>
      <c r="X41242" s="65"/>
      <c r="Y41242" s="65"/>
      <c r="Z41242" s="65"/>
      <c r="AA41242" s="65"/>
      <c r="AB41242" s="65"/>
      <c r="AC41242" s="65"/>
      <c r="AJ41242" s="66"/>
    </row>
    <row r="41243" spans="17:36" ht="4.5" customHeight="1" x14ac:dyDescent="0.2">
      <c r="Q41243" s="65"/>
      <c r="R41243" s="65"/>
      <c r="X41243" s="65"/>
      <c r="Y41243" s="65"/>
      <c r="Z41243" s="65"/>
      <c r="AA41243" s="65"/>
      <c r="AB41243" s="65"/>
      <c r="AC41243" s="65"/>
      <c r="AJ41243" s="66"/>
    </row>
    <row r="41244" spans="17:36" ht="4.5" customHeight="1" x14ac:dyDescent="0.2">
      <c r="Q41244" s="65"/>
      <c r="R41244" s="65"/>
      <c r="X41244" s="65"/>
      <c r="Y41244" s="65"/>
      <c r="Z41244" s="65"/>
      <c r="AA41244" s="65"/>
      <c r="AB41244" s="65"/>
      <c r="AC41244" s="65"/>
      <c r="AJ41244" s="66"/>
    </row>
    <row r="41245" spans="17:36" ht="4.5" customHeight="1" x14ac:dyDescent="0.2">
      <c r="Q41245" s="65"/>
      <c r="R41245" s="65"/>
      <c r="X41245" s="65"/>
      <c r="Y41245" s="65"/>
      <c r="Z41245" s="65"/>
      <c r="AA41245" s="65"/>
      <c r="AB41245" s="65"/>
      <c r="AC41245" s="65"/>
      <c r="AJ41245" s="66"/>
    </row>
    <row r="41246" spans="17:36" ht="4.5" customHeight="1" x14ac:dyDescent="0.2">
      <c r="Q41246" s="65"/>
      <c r="R41246" s="65"/>
      <c r="X41246" s="65"/>
      <c r="Y41246" s="65"/>
      <c r="Z41246" s="65"/>
      <c r="AA41246" s="65"/>
      <c r="AB41246" s="65"/>
      <c r="AC41246" s="65"/>
      <c r="AJ41246" s="66"/>
    </row>
    <row r="41247" spans="17:36" ht="4.5" customHeight="1" x14ac:dyDescent="0.2">
      <c r="Q41247" s="65"/>
      <c r="R41247" s="65"/>
      <c r="X41247" s="65"/>
      <c r="Y41247" s="65"/>
      <c r="Z41247" s="65"/>
      <c r="AA41247" s="65"/>
      <c r="AB41247" s="65"/>
      <c r="AC41247" s="65"/>
      <c r="AJ41247" s="66"/>
    </row>
    <row r="41248" spans="17:36" ht="4.5" customHeight="1" x14ac:dyDescent="0.2">
      <c r="Q41248" s="65"/>
      <c r="R41248" s="65"/>
      <c r="X41248" s="65"/>
      <c r="Y41248" s="65"/>
      <c r="Z41248" s="65"/>
      <c r="AA41248" s="65"/>
      <c r="AB41248" s="65"/>
      <c r="AC41248" s="65"/>
      <c r="AJ41248" s="66"/>
    </row>
    <row r="41249" spans="17:36" ht="4.5" customHeight="1" x14ac:dyDescent="0.2">
      <c r="Q41249" s="65"/>
      <c r="R41249" s="65"/>
      <c r="X41249" s="65"/>
      <c r="Y41249" s="65"/>
      <c r="Z41249" s="65"/>
      <c r="AA41249" s="65"/>
      <c r="AB41249" s="65"/>
      <c r="AC41249" s="65"/>
      <c r="AJ41249" s="66"/>
    </row>
    <row r="41250" spans="17:36" ht="4.5" customHeight="1" x14ac:dyDescent="0.2">
      <c r="Q41250" s="65"/>
      <c r="R41250" s="65"/>
      <c r="X41250" s="65"/>
      <c r="Y41250" s="65"/>
      <c r="Z41250" s="65"/>
      <c r="AA41250" s="65"/>
      <c r="AB41250" s="65"/>
      <c r="AC41250" s="65"/>
      <c r="AJ41250" s="66"/>
    </row>
    <row r="41251" spans="17:36" ht="4.5" customHeight="1" x14ac:dyDescent="0.2">
      <c r="Q41251" s="65"/>
      <c r="R41251" s="65"/>
      <c r="X41251" s="65"/>
      <c r="Y41251" s="65"/>
      <c r="Z41251" s="65"/>
      <c r="AA41251" s="65"/>
      <c r="AB41251" s="65"/>
      <c r="AC41251" s="65"/>
      <c r="AJ41251" s="66"/>
    </row>
    <row r="41252" spans="17:36" ht="4.5" customHeight="1" x14ac:dyDescent="0.2">
      <c r="Q41252" s="65"/>
      <c r="R41252" s="65"/>
      <c r="X41252" s="65"/>
      <c r="Y41252" s="65"/>
      <c r="Z41252" s="65"/>
      <c r="AA41252" s="65"/>
      <c r="AB41252" s="65"/>
      <c r="AC41252" s="65"/>
      <c r="AJ41252" s="66"/>
    </row>
    <row r="41253" spans="17:36" ht="4.5" customHeight="1" x14ac:dyDescent="0.2">
      <c r="Q41253" s="65"/>
      <c r="R41253" s="65"/>
      <c r="X41253" s="65"/>
      <c r="Y41253" s="65"/>
      <c r="Z41253" s="65"/>
      <c r="AA41253" s="65"/>
      <c r="AB41253" s="65"/>
      <c r="AC41253" s="65"/>
      <c r="AJ41253" s="66"/>
    </row>
    <row r="41254" spans="17:36" ht="4.5" customHeight="1" x14ac:dyDescent="0.2">
      <c r="Q41254" s="65"/>
      <c r="R41254" s="65"/>
      <c r="X41254" s="65"/>
      <c r="Y41254" s="65"/>
      <c r="Z41254" s="65"/>
      <c r="AA41254" s="65"/>
      <c r="AB41254" s="65"/>
      <c r="AC41254" s="65"/>
      <c r="AJ41254" s="66"/>
    </row>
    <row r="41255" spans="17:36" ht="4.5" customHeight="1" x14ac:dyDescent="0.2">
      <c r="Q41255" s="65"/>
      <c r="R41255" s="65"/>
      <c r="X41255" s="65"/>
      <c r="Y41255" s="65"/>
      <c r="Z41255" s="65"/>
      <c r="AA41255" s="65"/>
      <c r="AB41255" s="65"/>
      <c r="AC41255" s="65"/>
      <c r="AJ41255" s="66"/>
    </row>
    <row r="41256" spans="17:36" ht="4.5" customHeight="1" x14ac:dyDescent="0.2">
      <c r="Q41256" s="65"/>
      <c r="R41256" s="65"/>
      <c r="X41256" s="65"/>
      <c r="Y41256" s="65"/>
      <c r="Z41256" s="65"/>
      <c r="AA41256" s="65"/>
      <c r="AB41256" s="65"/>
      <c r="AC41256" s="65"/>
      <c r="AJ41256" s="66"/>
    </row>
    <row r="41257" spans="17:36" ht="4.5" customHeight="1" x14ac:dyDescent="0.2">
      <c r="Q41257" s="65"/>
      <c r="R41257" s="65"/>
      <c r="X41257" s="65"/>
      <c r="Y41257" s="65"/>
      <c r="Z41257" s="65"/>
      <c r="AA41257" s="65"/>
      <c r="AB41257" s="65"/>
      <c r="AC41257" s="65"/>
      <c r="AJ41257" s="66"/>
    </row>
    <row r="41258" spans="17:36" ht="4.5" customHeight="1" x14ac:dyDescent="0.2">
      <c r="Q41258" s="65"/>
      <c r="R41258" s="65"/>
      <c r="X41258" s="65"/>
      <c r="Y41258" s="65"/>
      <c r="Z41258" s="65"/>
      <c r="AA41258" s="65"/>
      <c r="AB41258" s="65"/>
      <c r="AC41258" s="65"/>
      <c r="AJ41258" s="66"/>
    </row>
    <row r="41259" spans="17:36" ht="4.5" customHeight="1" x14ac:dyDescent="0.2">
      <c r="Q41259" s="65"/>
      <c r="R41259" s="65"/>
      <c r="X41259" s="65"/>
      <c r="Y41259" s="65"/>
      <c r="Z41259" s="65"/>
      <c r="AA41259" s="65"/>
      <c r="AB41259" s="65"/>
      <c r="AC41259" s="65"/>
      <c r="AJ41259" s="66"/>
    </row>
    <row r="41260" spans="17:36" ht="4.5" customHeight="1" x14ac:dyDescent="0.2">
      <c r="Q41260" s="65"/>
      <c r="R41260" s="65"/>
      <c r="X41260" s="65"/>
      <c r="Y41260" s="65"/>
      <c r="Z41260" s="65"/>
      <c r="AA41260" s="65"/>
      <c r="AB41260" s="65"/>
      <c r="AC41260" s="65"/>
      <c r="AJ41260" s="66"/>
    </row>
    <row r="41261" spans="17:36" ht="4.5" customHeight="1" x14ac:dyDescent="0.2">
      <c r="Q41261" s="65"/>
      <c r="R41261" s="65"/>
      <c r="X41261" s="65"/>
      <c r="Y41261" s="65"/>
      <c r="Z41261" s="65"/>
      <c r="AA41261" s="65"/>
      <c r="AB41261" s="65"/>
      <c r="AC41261" s="65"/>
      <c r="AJ41261" s="66"/>
    </row>
    <row r="41262" spans="17:36" ht="4.5" customHeight="1" x14ac:dyDescent="0.2">
      <c r="Q41262" s="65"/>
      <c r="R41262" s="65"/>
      <c r="X41262" s="65"/>
      <c r="Y41262" s="65"/>
      <c r="Z41262" s="65"/>
      <c r="AA41262" s="65"/>
      <c r="AB41262" s="65"/>
      <c r="AC41262" s="65"/>
      <c r="AJ41262" s="66"/>
    </row>
    <row r="41263" spans="17:36" ht="4.5" customHeight="1" x14ac:dyDescent="0.2">
      <c r="Q41263" s="65"/>
      <c r="R41263" s="65"/>
      <c r="X41263" s="65"/>
      <c r="Y41263" s="65"/>
      <c r="Z41263" s="65"/>
      <c r="AA41263" s="65"/>
      <c r="AB41263" s="65"/>
      <c r="AC41263" s="65"/>
      <c r="AJ41263" s="66"/>
    </row>
    <row r="41264" spans="17:36" ht="4.5" customHeight="1" x14ac:dyDescent="0.2">
      <c r="Q41264" s="65"/>
      <c r="R41264" s="65"/>
      <c r="X41264" s="65"/>
      <c r="Y41264" s="65"/>
      <c r="Z41264" s="65"/>
      <c r="AA41264" s="65"/>
      <c r="AB41264" s="65"/>
      <c r="AC41264" s="65"/>
      <c r="AJ41264" s="66"/>
    </row>
    <row r="41265" spans="17:36" ht="4.5" customHeight="1" x14ac:dyDescent="0.2">
      <c r="Q41265" s="65"/>
      <c r="R41265" s="65"/>
      <c r="X41265" s="65"/>
      <c r="Y41265" s="65"/>
      <c r="Z41265" s="65"/>
      <c r="AA41265" s="65"/>
      <c r="AB41265" s="65"/>
      <c r="AC41265" s="65"/>
      <c r="AJ41265" s="66"/>
    </row>
    <row r="41266" spans="17:36" ht="4.5" customHeight="1" x14ac:dyDescent="0.2">
      <c r="Q41266" s="65"/>
      <c r="R41266" s="65"/>
      <c r="X41266" s="65"/>
      <c r="Y41266" s="65"/>
      <c r="Z41266" s="65"/>
      <c r="AA41266" s="65"/>
      <c r="AB41266" s="65"/>
      <c r="AC41266" s="65"/>
      <c r="AJ41266" s="66"/>
    </row>
    <row r="41267" spans="17:36" ht="4.5" customHeight="1" x14ac:dyDescent="0.2">
      <c r="Q41267" s="65"/>
      <c r="R41267" s="65"/>
      <c r="X41267" s="65"/>
      <c r="Y41267" s="65"/>
      <c r="Z41267" s="65"/>
      <c r="AA41267" s="65"/>
      <c r="AB41267" s="65"/>
      <c r="AC41267" s="65"/>
      <c r="AJ41267" s="66"/>
    </row>
    <row r="41268" spans="17:36" ht="4.5" customHeight="1" x14ac:dyDescent="0.2">
      <c r="Q41268" s="65"/>
      <c r="R41268" s="65"/>
      <c r="X41268" s="65"/>
      <c r="Y41268" s="65"/>
      <c r="Z41268" s="65"/>
      <c r="AA41268" s="65"/>
      <c r="AB41268" s="65"/>
      <c r="AC41268" s="65"/>
      <c r="AJ41268" s="66"/>
    </row>
    <row r="41269" spans="17:36" ht="4.5" customHeight="1" x14ac:dyDescent="0.2">
      <c r="Q41269" s="65"/>
      <c r="R41269" s="65"/>
      <c r="X41269" s="65"/>
      <c r="Y41269" s="65"/>
      <c r="Z41269" s="65"/>
      <c r="AA41269" s="65"/>
      <c r="AB41269" s="65"/>
      <c r="AC41269" s="65"/>
      <c r="AJ41269" s="66"/>
    </row>
    <row r="41270" spans="17:36" ht="4.5" customHeight="1" x14ac:dyDescent="0.2">
      <c r="Q41270" s="65"/>
      <c r="R41270" s="65"/>
      <c r="X41270" s="65"/>
      <c r="Y41270" s="65"/>
      <c r="Z41270" s="65"/>
      <c r="AA41270" s="65"/>
      <c r="AB41270" s="65"/>
      <c r="AC41270" s="65"/>
      <c r="AJ41270" s="66"/>
    </row>
    <row r="41271" spans="17:36" ht="4.5" customHeight="1" x14ac:dyDescent="0.2">
      <c r="Q41271" s="65"/>
      <c r="R41271" s="65"/>
      <c r="X41271" s="65"/>
      <c r="Y41271" s="65"/>
      <c r="Z41271" s="65"/>
      <c r="AA41271" s="65"/>
      <c r="AB41271" s="65"/>
      <c r="AC41271" s="65"/>
      <c r="AJ41271" s="66"/>
    </row>
    <row r="41272" spans="17:36" ht="4.5" customHeight="1" x14ac:dyDescent="0.2">
      <c r="Q41272" s="65"/>
      <c r="R41272" s="65"/>
      <c r="X41272" s="65"/>
      <c r="Y41272" s="65"/>
      <c r="Z41272" s="65"/>
      <c r="AA41272" s="65"/>
      <c r="AB41272" s="65"/>
      <c r="AC41272" s="65"/>
      <c r="AJ41272" s="66"/>
    </row>
    <row r="41273" spans="17:36" ht="4.5" customHeight="1" x14ac:dyDescent="0.2">
      <c r="Q41273" s="65"/>
      <c r="R41273" s="65"/>
      <c r="X41273" s="65"/>
      <c r="Y41273" s="65"/>
      <c r="Z41273" s="65"/>
      <c r="AA41273" s="65"/>
      <c r="AB41273" s="65"/>
      <c r="AC41273" s="65"/>
      <c r="AJ41273" s="66"/>
    </row>
    <row r="41274" spans="17:36" ht="4.5" customHeight="1" x14ac:dyDescent="0.2">
      <c r="Q41274" s="65"/>
      <c r="R41274" s="65"/>
      <c r="X41274" s="65"/>
      <c r="Y41274" s="65"/>
      <c r="Z41274" s="65"/>
      <c r="AA41274" s="65"/>
      <c r="AB41274" s="65"/>
      <c r="AC41274" s="65"/>
      <c r="AJ41274" s="66"/>
    </row>
    <row r="41275" spans="17:36" ht="4.5" customHeight="1" x14ac:dyDescent="0.2">
      <c r="Q41275" s="65"/>
      <c r="R41275" s="65"/>
      <c r="X41275" s="65"/>
      <c r="Y41275" s="65"/>
      <c r="Z41275" s="65"/>
      <c r="AA41275" s="65"/>
      <c r="AB41275" s="65"/>
      <c r="AC41275" s="65"/>
      <c r="AJ41275" s="66"/>
    </row>
    <row r="41276" spans="17:36" ht="4.5" customHeight="1" x14ac:dyDescent="0.2">
      <c r="Q41276" s="65"/>
      <c r="R41276" s="65"/>
      <c r="X41276" s="65"/>
      <c r="Y41276" s="65"/>
      <c r="Z41276" s="65"/>
      <c r="AA41276" s="65"/>
      <c r="AB41276" s="65"/>
      <c r="AC41276" s="65"/>
      <c r="AJ41276" s="66"/>
    </row>
    <row r="41277" spans="17:36" ht="4.5" customHeight="1" x14ac:dyDescent="0.2">
      <c r="Q41277" s="65"/>
      <c r="R41277" s="65"/>
      <c r="X41277" s="65"/>
      <c r="Y41277" s="65"/>
      <c r="Z41277" s="65"/>
      <c r="AA41277" s="65"/>
      <c r="AB41277" s="65"/>
      <c r="AC41277" s="65"/>
      <c r="AJ41277" s="66"/>
    </row>
    <row r="41278" spans="17:36" ht="4.5" customHeight="1" x14ac:dyDescent="0.2">
      <c r="Q41278" s="65"/>
      <c r="R41278" s="65"/>
      <c r="X41278" s="65"/>
      <c r="Y41278" s="65"/>
      <c r="Z41278" s="65"/>
      <c r="AA41278" s="65"/>
      <c r="AB41278" s="65"/>
      <c r="AC41278" s="65"/>
      <c r="AJ41278" s="66"/>
    </row>
    <row r="41279" spans="17:36" ht="4.5" customHeight="1" x14ac:dyDescent="0.2">
      <c r="Q41279" s="65"/>
      <c r="R41279" s="65"/>
      <c r="X41279" s="65"/>
      <c r="Y41279" s="65"/>
      <c r="Z41279" s="65"/>
      <c r="AA41279" s="65"/>
      <c r="AB41279" s="65"/>
      <c r="AC41279" s="65"/>
      <c r="AJ41279" s="66"/>
    </row>
    <row r="41280" spans="17:36" ht="4.5" customHeight="1" x14ac:dyDescent="0.2">
      <c r="Q41280" s="65"/>
      <c r="R41280" s="65"/>
      <c r="X41280" s="65"/>
      <c r="Y41280" s="65"/>
      <c r="Z41280" s="65"/>
      <c r="AA41280" s="65"/>
      <c r="AB41280" s="65"/>
      <c r="AC41280" s="65"/>
      <c r="AJ41280" s="66"/>
    </row>
    <row r="41281" spans="17:36" ht="4.5" customHeight="1" x14ac:dyDescent="0.2">
      <c r="Q41281" s="65"/>
      <c r="R41281" s="65"/>
      <c r="X41281" s="65"/>
      <c r="Y41281" s="65"/>
      <c r="Z41281" s="65"/>
      <c r="AA41281" s="65"/>
      <c r="AB41281" s="65"/>
      <c r="AC41281" s="65"/>
      <c r="AJ41281" s="66"/>
    </row>
    <row r="41282" spans="17:36" ht="4.5" customHeight="1" x14ac:dyDescent="0.2">
      <c r="Q41282" s="65"/>
      <c r="R41282" s="65"/>
      <c r="X41282" s="65"/>
      <c r="Y41282" s="65"/>
      <c r="Z41282" s="65"/>
      <c r="AA41282" s="65"/>
      <c r="AB41282" s="65"/>
      <c r="AC41282" s="65"/>
      <c r="AJ41282" s="66"/>
    </row>
    <row r="41283" spans="17:36" ht="4.5" customHeight="1" x14ac:dyDescent="0.2">
      <c r="Q41283" s="65"/>
      <c r="R41283" s="65"/>
      <c r="X41283" s="65"/>
      <c r="Y41283" s="65"/>
      <c r="Z41283" s="65"/>
      <c r="AA41283" s="65"/>
      <c r="AB41283" s="65"/>
      <c r="AC41283" s="65"/>
      <c r="AJ41283" s="66"/>
    </row>
    <row r="41284" spans="17:36" ht="4.5" customHeight="1" x14ac:dyDescent="0.2">
      <c r="Q41284" s="65"/>
      <c r="R41284" s="65"/>
      <c r="X41284" s="65"/>
      <c r="Y41284" s="65"/>
      <c r="Z41284" s="65"/>
      <c r="AA41284" s="65"/>
      <c r="AB41284" s="65"/>
      <c r="AC41284" s="65"/>
      <c r="AJ41284" s="66"/>
    </row>
    <row r="41285" spans="17:36" ht="4.5" customHeight="1" x14ac:dyDescent="0.2">
      <c r="Q41285" s="65"/>
      <c r="R41285" s="65"/>
      <c r="X41285" s="65"/>
      <c r="Y41285" s="65"/>
      <c r="Z41285" s="65"/>
      <c r="AA41285" s="65"/>
      <c r="AB41285" s="65"/>
      <c r="AC41285" s="65"/>
      <c r="AJ41285" s="66"/>
    </row>
    <row r="41286" spans="17:36" ht="4.5" customHeight="1" x14ac:dyDescent="0.2">
      <c r="Q41286" s="65"/>
      <c r="R41286" s="65"/>
      <c r="X41286" s="65"/>
      <c r="Y41286" s="65"/>
      <c r="Z41286" s="65"/>
      <c r="AA41286" s="65"/>
      <c r="AB41286" s="65"/>
      <c r="AC41286" s="65"/>
      <c r="AJ41286" s="66"/>
    </row>
    <row r="41287" spans="17:36" ht="4.5" customHeight="1" x14ac:dyDescent="0.2">
      <c r="Q41287" s="65"/>
      <c r="R41287" s="65"/>
      <c r="X41287" s="65"/>
      <c r="Y41287" s="65"/>
      <c r="Z41287" s="65"/>
      <c r="AA41287" s="65"/>
      <c r="AB41287" s="65"/>
      <c r="AC41287" s="65"/>
      <c r="AJ41287" s="66"/>
    </row>
    <row r="41288" spans="17:36" ht="4.5" customHeight="1" x14ac:dyDescent="0.2">
      <c r="Q41288" s="65"/>
      <c r="R41288" s="65"/>
      <c r="X41288" s="65"/>
      <c r="Y41288" s="65"/>
      <c r="Z41288" s="65"/>
      <c r="AA41288" s="65"/>
      <c r="AB41288" s="65"/>
      <c r="AC41288" s="65"/>
      <c r="AJ41288" s="66"/>
    </row>
    <row r="41289" spans="17:36" ht="4.5" customHeight="1" x14ac:dyDescent="0.2">
      <c r="Q41289" s="65"/>
      <c r="R41289" s="65"/>
      <c r="X41289" s="65"/>
      <c r="Y41289" s="65"/>
      <c r="Z41289" s="65"/>
      <c r="AA41289" s="65"/>
      <c r="AB41289" s="65"/>
      <c r="AC41289" s="65"/>
      <c r="AJ41289" s="66"/>
    </row>
    <row r="41290" spans="17:36" ht="4.5" customHeight="1" x14ac:dyDescent="0.2">
      <c r="Q41290" s="65"/>
      <c r="R41290" s="65"/>
      <c r="X41290" s="65"/>
      <c r="Y41290" s="65"/>
      <c r="Z41290" s="65"/>
      <c r="AA41290" s="65"/>
      <c r="AB41290" s="65"/>
      <c r="AC41290" s="65"/>
      <c r="AJ41290" s="66"/>
    </row>
    <row r="41291" spans="17:36" ht="4.5" customHeight="1" x14ac:dyDescent="0.2">
      <c r="Q41291" s="65"/>
      <c r="R41291" s="65"/>
      <c r="X41291" s="65"/>
      <c r="Y41291" s="65"/>
      <c r="Z41291" s="65"/>
      <c r="AA41291" s="65"/>
      <c r="AB41291" s="65"/>
      <c r="AC41291" s="65"/>
      <c r="AJ41291" s="66"/>
    </row>
    <row r="41292" spans="17:36" ht="4.5" customHeight="1" x14ac:dyDescent="0.2">
      <c r="Q41292" s="65"/>
      <c r="R41292" s="65"/>
      <c r="X41292" s="65"/>
      <c r="Y41292" s="65"/>
      <c r="Z41292" s="65"/>
      <c r="AA41292" s="65"/>
      <c r="AB41292" s="65"/>
      <c r="AC41292" s="65"/>
      <c r="AJ41292" s="66"/>
    </row>
    <row r="41293" spans="17:36" ht="4.5" customHeight="1" x14ac:dyDescent="0.2">
      <c r="Q41293" s="65"/>
      <c r="R41293" s="65"/>
      <c r="X41293" s="65"/>
      <c r="Y41293" s="65"/>
      <c r="Z41293" s="65"/>
      <c r="AA41293" s="65"/>
      <c r="AB41293" s="65"/>
      <c r="AC41293" s="65"/>
      <c r="AJ41293" s="66"/>
    </row>
    <row r="41294" spans="17:36" ht="4.5" customHeight="1" x14ac:dyDescent="0.2">
      <c r="Q41294" s="65"/>
      <c r="R41294" s="65"/>
      <c r="X41294" s="65"/>
      <c r="Y41294" s="65"/>
      <c r="Z41294" s="65"/>
      <c r="AA41294" s="65"/>
      <c r="AB41294" s="65"/>
      <c r="AC41294" s="65"/>
      <c r="AJ41294" s="66"/>
    </row>
    <row r="41295" spans="17:36" ht="4.5" customHeight="1" x14ac:dyDescent="0.2">
      <c r="Q41295" s="65"/>
      <c r="R41295" s="65"/>
      <c r="X41295" s="65"/>
      <c r="Y41295" s="65"/>
      <c r="Z41295" s="65"/>
      <c r="AA41295" s="65"/>
      <c r="AB41295" s="65"/>
      <c r="AC41295" s="65"/>
      <c r="AJ41295" s="66"/>
    </row>
    <row r="41296" spans="17:36" ht="4.5" customHeight="1" x14ac:dyDescent="0.2">
      <c r="Q41296" s="65"/>
      <c r="R41296" s="65"/>
      <c r="X41296" s="65"/>
      <c r="Y41296" s="65"/>
      <c r="Z41296" s="65"/>
      <c r="AA41296" s="65"/>
      <c r="AB41296" s="65"/>
      <c r="AC41296" s="65"/>
      <c r="AJ41296" s="66"/>
    </row>
    <row r="41297" spans="17:36" ht="4.5" customHeight="1" x14ac:dyDescent="0.2">
      <c r="Q41297" s="65"/>
      <c r="R41297" s="65"/>
      <c r="X41297" s="65"/>
      <c r="Y41297" s="65"/>
      <c r="Z41297" s="65"/>
      <c r="AA41297" s="65"/>
      <c r="AB41297" s="65"/>
      <c r="AC41297" s="65"/>
      <c r="AJ41297" s="66"/>
    </row>
    <row r="41298" spans="17:36" ht="4.5" customHeight="1" x14ac:dyDescent="0.2">
      <c r="Q41298" s="65"/>
      <c r="R41298" s="65"/>
      <c r="X41298" s="65"/>
      <c r="Y41298" s="65"/>
      <c r="Z41298" s="65"/>
      <c r="AA41298" s="65"/>
      <c r="AB41298" s="65"/>
      <c r="AC41298" s="65"/>
      <c r="AJ41298" s="66"/>
    </row>
    <row r="41299" spans="17:36" ht="4.5" customHeight="1" x14ac:dyDescent="0.2">
      <c r="Q41299" s="65"/>
      <c r="R41299" s="65"/>
      <c r="X41299" s="65"/>
      <c r="Y41299" s="65"/>
      <c r="Z41299" s="65"/>
      <c r="AA41299" s="65"/>
      <c r="AB41299" s="65"/>
      <c r="AC41299" s="65"/>
      <c r="AJ41299" s="66"/>
    </row>
    <row r="41300" spans="17:36" ht="4.5" customHeight="1" x14ac:dyDescent="0.2">
      <c r="Q41300" s="65"/>
      <c r="R41300" s="65"/>
      <c r="X41300" s="65"/>
      <c r="Y41300" s="65"/>
      <c r="Z41300" s="65"/>
      <c r="AA41300" s="65"/>
      <c r="AB41300" s="65"/>
      <c r="AC41300" s="65"/>
      <c r="AJ41300" s="66"/>
    </row>
    <row r="41301" spans="17:36" ht="4.5" customHeight="1" x14ac:dyDescent="0.2">
      <c r="Q41301" s="65"/>
      <c r="R41301" s="65"/>
      <c r="X41301" s="65"/>
      <c r="Y41301" s="65"/>
      <c r="Z41301" s="65"/>
      <c r="AA41301" s="65"/>
      <c r="AB41301" s="65"/>
      <c r="AC41301" s="65"/>
      <c r="AJ41301" s="66"/>
    </row>
    <row r="41302" spans="17:36" ht="4.5" customHeight="1" x14ac:dyDescent="0.2">
      <c r="Q41302" s="65"/>
      <c r="R41302" s="65"/>
      <c r="X41302" s="65"/>
      <c r="Y41302" s="65"/>
      <c r="Z41302" s="65"/>
      <c r="AA41302" s="65"/>
      <c r="AB41302" s="65"/>
      <c r="AC41302" s="65"/>
      <c r="AJ41302" s="66"/>
    </row>
    <row r="41303" spans="17:36" ht="4.5" customHeight="1" x14ac:dyDescent="0.2">
      <c r="Q41303" s="65"/>
      <c r="R41303" s="65"/>
      <c r="X41303" s="65"/>
      <c r="Y41303" s="65"/>
      <c r="Z41303" s="65"/>
      <c r="AA41303" s="65"/>
      <c r="AB41303" s="65"/>
      <c r="AC41303" s="65"/>
      <c r="AJ41303" s="66"/>
    </row>
    <row r="41304" spans="17:36" ht="4.5" customHeight="1" x14ac:dyDescent="0.2">
      <c r="Q41304" s="65"/>
      <c r="R41304" s="65"/>
      <c r="X41304" s="65"/>
      <c r="Y41304" s="65"/>
      <c r="Z41304" s="65"/>
      <c r="AA41304" s="65"/>
      <c r="AB41304" s="65"/>
      <c r="AC41304" s="65"/>
      <c r="AJ41304" s="66"/>
    </row>
    <row r="41305" spans="17:36" ht="4.5" customHeight="1" x14ac:dyDescent="0.2">
      <c r="Q41305" s="65"/>
      <c r="R41305" s="65"/>
      <c r="X41305" s="65"/>
      <c r="Y41305" s="65"/>
      <c r="Z41305" s="65"/>
      <c r="AA41305" s="65"/>
      <c r="AB41305" s="65"/>
      <c r="AC41305" s="65"/>
      <c r="AJ41305" s="66"/>
    </row>
    <row r="41306" spans="17:36" ht="4.5" customHeight="1" x14ac:dyDescent="0.2">
      <c r="Q41306" s="65"/>
      <c r="R41306" s="65"/>
      <c r="X41306" s="65"/>
      <c r="Y41306" s="65"/>
      <c r="Z41306" s="65"/>
      <c r="AA41306" s="65"/>
      <c r="AB41306" s="65"/>
      <c r="AC41306" s="65"/>
      <c r="AJ41306" s="66"/>
    </row>
    <row r="41307" spans="17:36" ht="4.5" customHeight="1" x14ac:dyDescent="0.2">
      <c r="Q41307" s="65"/>
      <c r="R41307" s="65"/>
      <c r="X41307" s="65"/>
      <c r="Y41307" s="65"/>
      <c r="Z41307" s="65"/>
      <c r="AA41307" s="65"/>
      <c r="AB41307" s="65"/>
      <c r="AC41307" s="65"/>
      <c r="AJ41307" s="66"/>
    </row>
    <row r="41308" spans="17:36" ht="4.5" customHeight="1" x14ac:dyDescent="0.2">
      <c r="Q41308" s="65"/>
      <c r="R41308" s="65"/>
      <c r="X41308" s="65"/>
      <c r="Y41308" s="65"/>
      <c r="Z41308" s="65"/>
      <c r="AA41308" s="65"/>
      <c r="AB41308" s="65"/>
      <c r="AC41308" s="65"/>
      <c r="AJ41308" s="66"/>
    </row>
    <row r="41309" spans="17:36" ht="4.5" customHeight="1" x14ac:dyDescent="0.2">
      <c r="Q41309" s="65"/>
      <c r="R41309" s="65"/>
      <c r="X41309" s="65"/>
      <c r="Y41309" s="65"/>
      <c r="Z41309" s="65"/>
      <c r="AA41309" s="65"/>
      <c r="AB41309" s="65"/>
      <c r="AC41309" s="65"/>
      <c r="AJ41309" s="66"/>
    </row>
    <row r="41310" spans="17:36" ht="4.5" customHeight="1" x14ac:dyDescent="0.2">
      <c r="Q41310" s="65"/>
      <c r="R41310" s="65"/>
      <c r="X41310" s="65"/>
      <c r="Y41310" s="65"/>
      <c r="Z41310" s="65"/>
      <c r="AA41310" s="65"/>
      <c r="AB41310" s="65"/>
      <c r="AC41310" s="65"/>
      <c r="AJ41310" s="66"/>
    </row>
    <row r="41311" spans="17:36" ht="4.5" customHeight="1" x14ac:dyDescent="0.2">
      <c r="Q41311" s="65"/>
      <c r="R41311" s="65"/>
      <c r="X41311" s="65"/>
      <c r="Y41311" s="65"/>
      <c r="Z41311" s="65"/>
      <c r="AA41311" s="65"/>
      <c r="AB41311" s="65"/>
      <c r="AC41311" s="65"/>
      <c r="AJ41311" s="66"/>
    </row>
    <row r="41312" spans="17:36" ht="4.5" customHeight="1" x14ac:dyDescent="0.2">
      <c r="Q41312" s="65"/>
      <c r="R41312" s="65"/>
      <c r="X41312" s="65"/>
      <c r="Y41312" s="65"/>
      <c r="Z41312" s="65"/>
      <c r="AA41312" s="65"/>
      <c r="AB41312" s="65"/>
      <c r="AC41312" s="65"/>
      <c r="AJ41312" s="66"/>
    </row>
    <row r="41313" spans="17:36" ht="4.5" customHeight="1" x14ac:dyDescent="0.2">
      <c r="Q41313" s="65"/>
      <c r="R41313" s="65"/>
      <c r="X41313" s="65"/>
      <c r="Y41313" s="65"/>
      <c r="Z41313" s="65"/>
      <c r="AA41313" s="65"/>
      <c r="AB41313" s="65"/>
      <c r="AC41313" s="65"/>
      <c r="AJ41313" s="66"/>
    </row>
    <row r="41314" spans="17:36" ht="4.5" customHeight="1" x14ac:dyDescent="0.2">
      <c r="Q41314" s="65"/>
      <c r="R41314" s="65"/>
      <c r="X41314" s="65"/>
      <c r="Y41314" s="65"/>
      <c r="Z41314" s="65"/>
      <c r="AA41314" s="65"/>
      <c r="AB41314" s="65"/>
      <c r="AC41314" s="65"/>
      <c r="AJ41314" s="66"/>
    </row>
    <row r="41315" spans="17:36" ht="4.5" customHeight="1" x14ac:dyDescent="0.2">
      <c r="Q41315" s="65"/>
      <c r="R41315" s="65"/>
      <c r="X41315" s="65"/>
      <c r="Y41315" s="65"/>
      <c r="Z41315" s="65"/>
      <c r="AA41315" s="65"/>
      <c r="AB41315" s="65"/>
      <c r="AC41315" s="65"/>
      <c r="AJ41315" s="66"/>
    </row>
    <row r="41316" spans="17:36" ht="4.5" customHeight="1" x14ac:dyDescent="0.2">
      <c r="Q41316" s="65"/>
      <c r="R41316" s="65"/>
      <c r="X41316" s="65"/>
      <c r="Y41316" s="65"/>
      <c r="Z41316" s="65"/>
      <c r="AA41316" s="65"/>
      <c r="AB41316" s="65"/>
      <c r="AC41316" s="65"/>
      <c r="AJ41316" s="66"/>
    </row>
    <row r="41317" spans="17:36" ht="4.5" customHeight="1" x14ac:dyDescent="0.2">
      <c r="Q41317" s="65"/>
      <c r="R41317" s="65"/>
      <c r="X41317" s="65"/>
      <c r="Y41317" s="65"/>
      <c r="Z41317" s="65"/>
      <c r="AA41317" s="65"/>
      <c r="AB41317" s="65"/>
      <c r="AC41317" s="65"/>
      <c r="AJ41317" s="66"/>
    </row>
    <row r="41318" spans="17:36" ht="4.5" customHeight="1" x14ac:dyDescent="0.2">
      <c r="Q41318" s="65"/>
      <c r="R41318" s="65"/>
      <c r="X41318" s="65"/>
      <c r="Y41318" s="65"/>
      <c r="Z41318" s="65"/>
      <c r="AA41318" s="65"/>
      <c r="AB41318" s="65"/>
      <c r="AC41318" s="65"/>
      <c r="AJ41318" s="66"/>
    </row>
    <row r="41319" spans="17:36" ht="4.5" customHeight="1" x14ac:dyDescent="0.2">
      <c r="Q41319" s="65"/>
      <c r="R41319" s="65"/>
      <c r="X41319" s="65"/>
      <c r="Y41319" s="65"/>
      <c r="Z41319" s="65"/>
      <c r="AA41319" s="65"/>
      <c r="AB41319" s="65"/>
      <c r="AC41319" s="65"/>
      <c r="AJ41319" s="66"/>
    </row>
    <row r="41320" spans="17:36" ht="4.5" customHeight="1" x14ac:dyDescent="0.2">
      <c r="Q41320" s="65"/>
      <c r="R41320" s="65"/>
      <c r="X41320" s="65"/>
      <c r="Y41320" s="65"/>
      <c r="Z41320" s="65"/>
      <c r="AA41320" s="65"/>
      <c r="AB41320" s="65"/>
      <c r="AC41320" s="65"/>
      <c r="AJ41320" s="66"/>
    </row>
    <row r="41321" spans="17:36" ht="4.5" customHeight="1" x14ac:dyDescent="0.2">
      <c r="Q41321" s="65"/>
      <c r="R41321" s="65"/>
      <c r="X41321" s="65"/>
      <c r="Y41321" s="65"/>
      <c r="Z41321" s="65"/>
      <c r="AA41321" s="65"/>
      <c r="AB41321" s="65"/>
      <c r="AC41321" s="65"/>
      <c r="AJ41321" s="66"/>
    </row>
    <row r="41322" spans="17:36" ht="4.5" customHeight="1" x14ac:dyDescent="0.2">
      <c r="Q41322" s="65"/>
      <c r="R41322" s="65"/>
      <c r="X41322" s="65"/>
      <c r="Y41322" s="65"/>
      <c r="Z41322" s="65"/>
      <c r="AA41322" s="65"/>
      <c r="AB41322" s="65"/>
      <c r="AC41322" s="65"/>
      <c r="AJ41322" s="66"/>
    </row>
    <row r="41323" spans="17:36" ht="4.5" customHeight="1" x14ac:dyDescent="0.2">
      <c r="Q41323" s="65"/>
      <c r="R41323" s="65"/>
      <c r="X41323" s="65"/>
      <c r="Y41323" s="65"/>
      <c r="Z41323" s="65"/>
      <c r="AA41323" s="65"/>
      <c r="AB41323" s="65"/>
      <c r="AC41323" s="65"/>
      <c r="AJ41323" s="66"/>
    </row>
    <row r="41324" spans="17:36" ht="4.5" customHeight="1" x14ac:dyDescent="0.2">
      <c r="Q41324" s="65"/>
      <c r="R41324" s="65"/>
      <c r="X41324" s="65"/>
      <c r="Y41324" s="65"/>
      <c r="Z41324" s="65"/>
      <c r="AA41324" s="65"/>
      <c r="AB41324" s="65"/>
      <c r="AC41324" s="65"/>
      <c r="AJ41324" s="66"/>
    </row>
    <row r="41325" spans="17:36" ht="4.5" customHeight="1" x14ac:dyDescent="0.2">
      <c r="Q41325" s="65"/>
      <c r="R41325" s="65"/>
      <c r="X41325" s="65"/>
      <c r="Y41325" s="65"/>
      <c r="Z41325" s="65"/>
      <c r="AA41325" s="65"/>
      <c r="AB41325" s="65"/>
      <c r="AC41325" s="65"/>
      <c r="AJ41325" s="66"/>
    </row>
    <row r="41326" spans="17:36" ht="4.5" customHeight="1" x14ac:dyDescent="0.2">
      <c r="Q41326" s="65"/>
      <c r="R41326" s="65"/>
      <c r="X41326" s="65"/>
      <c r="Y41326" s="65"/>
      <c r="Z41326" s="65"/>
      <c r="AA41326" s="65"/>
      <c r="AB41326" s="65"/>
      <c r="AC41326" s="65"/>
      <c r="AJ41326" s="66"/>
    </row>
    <row r="41327" spans="17:36" ht="4.5" customHeight="1" x14ac:dyDescent="0.2">
      <c r="Q41327" s="65"/>
      <c r="R41327" s="65"/>
      <c r="X41327" s="65"/>
      <c r="Y41327" s="65"/>
      <c r="Z41327" s="65"/>
      <c r="AA41327" s="65"/>
      <c r="AB41327" s="65"/>
      <c r="AC41327" s="65"/>
      <c r="AJ41327" s="66"/>
    </row>
    <row r="41328" spans="17:36" ht="4.5" customHeight="1" x14ac:dyDescent="0.2">
      <c r="Q41328" s="65"/>
      <c r="R41328" s="65"/>
      <c r="X41328" s="65"/>
      <c r="Y41328" s="65"/>
      <c r="Z41328" s="65"/>
      <c r="AA41328" s="65"/>
      <c r="AB41328" s="65"/>
      <c r="AC41328" s="65"/>
      <c r="AJ41328" s="66"/>
    </row>
    <row r="41329" spans="17:36" ht="4.5" customHeight="1" x14ac:dyDescent="0.2">
      <c r="Q41329" s="65"/>
      <c r="R41329" s="65"/>
      <c r="X41329" s="65"/>
      <c r="Y41329" s="65"/>
      <c r="Z41329" s="65"/>
      <c r="AA41329" s="65"/>
      <c r="AB41329" s="65"/>
      <c r="AC41329" s="65"/>
      <c r="AJ41329" s="66"/>
    </row>
    <row r="41330" spans="17:36" ht="4.5" customHeight="1" x14ac:dyDescent="0.2">
      <c r="Q41330" s="65"/>
      <c r="R41330" s="65"/>
      <c r="X41330" s="65"/>
      <c r="Y41330" s="65"/>
      <c r="Z41330" s="65"/>
      <c r="AA41330" s="65"/>
      <c r="AB41330" s="65"/>
      <c r="AC41330" s="65"/>
      <c r="AJ41330" s="66"/>
    </row>
    <row r="41331" spans="17:36" ht="4.5" customHeight="1" x14ac:dyDescent="0.2">
      <c r="Q41331" s="65"/>
      <c r="R41331" s="65"/>
      <c r="X41331" s="65"/>
      <c r="Y41331" s="65"/>
      <c r="Z41331" s="65"/>
      <c r="AA41331" s="65"/>
      <c r="AB41331" s="65"/>
      <c r="AC41331" s="65"/>
      <c r="AJ41331" s="66"/>
    </row>
    <row r="41332" spans="17:36" ht="4.5" customHeight="1" x14ac:dyDescent="0.2">
      <c r="Q41332" s="65"/>
      <c r="R41332" s="65"/>
      <c r="X41332" s="65"/>
      <c r="Y41332" s="65"/>
      <c r="Z41332" s="65"/>
      <c r="AA41332" s="65"/>
      <c r="AB41332" s="65"/>
      <c r="AC41332" s="65"/>
      <c r="AJ41332" s="66"/>
    </row>
    <row r="41333" spans="17:36" ht="4.5" customHeight="1" x14ac:dyDescent="0.2">
      <c r="Q41333" s="65"/>
      <c r="R41333" s="65"/>
      <c r="X41333" s="65"/>
      <c r="Y41333" s="65"/>
      <c r="Z41333" s="65"/>
      <c r="AA41333" s="65"/>
      <c r="AB41333" s="65"/>
      <c r="AC41333" s="65"/>
      <c r="AJ41333" s="66"/>
    </row>
    <row r="41334" spans="17:36" ht="4.5" customHeight="1" x14ac:dyDescent="0.2">
      <c r="Q41334" s="65"/>
      <c r="R41334" s="65"/>
      <c r="X41334" s="65"/>
      <c r="Y41334" s="65"/>
      <c r="Z41334" s="65"/>
      <c r="AA41334" s="65"/>
      <c r="AB41334" s="65"/>
      <c r="AC41334" s="65"/>
      <c r="AJ41334" s="66"/>
    </row>
    <row r="41335" spans="17:36" ht="4.5" customHeight="1" x14ac:dyDescent="0.2">
      <c r="Q41335" s="65"/>
      <c r="R41335" s="65"/>
      <c r="X41335" s="65"/>
      <c r="Y41335" s="65"/>
      <c r="Z41335" s="65"/>
      <c r="AA41335" s="65"/>
      <c r="AB41335" s="65"/>
      <c r="AC41335" s="65"/>
      <c r="AJ41335" s="66"/>
    </row>
    <row r="41336" spans="17:36" ht="4.5" customHeight="1" x14ac:dyDescent="0.2">
      <c r="Q41336" s="65"/>
      <c r="R41336" s="65"/>
      <c r="X41336" s="65"/>
      <c r="Y41336" s="65"/>
      <c r="Z41336" s="65"/>
      <c r="AA41336" s="65"/>
      <c r="AB41336" s="65"/>
      <c r="AC41336" s="65"/>
      <c r="AJ41336" s="66"/>
    </row>
    <row r="41337" spans="17:36" ht="4.5" customHeight="1" x14ac:dyDescent="0.2">
      <c r="Q41337" s="65"/>
      <c r="R41337" s="65"/>
      <c r="X41337" s="65"/>
      <c r="Y41337" s="65"/>
      <c r="Z41337" s="65"/>
      <c r="AA41337" s="65"/>
      <c r="AB41337" s="65"/>
      <c r="AC41337" s="65"/>
      <c r="AJ41337" s="66"/>
    </row>
    <row r="41338" spans="17:36" ht="4.5" customHeight="1" x14ac:dyDescent="0.2">
      <c r="Q41338" s="65"/>
      <c r="R41338" s="65"/>
      <c r="X41338" s="65"/>
      <c r="Y41338" s="65"/>
      <c r="Z41338" s="65"/>
      <c r="AA41338" s="65"/>
      <c r="AB41338" s="65"/>
      <c r="AC41338" s="65"/>
      <c r="AJ41338" s="66"/>
    </row>
    <row r="41339" spans="17:36" ht="4.5" customHeight="1" x14ac:dyDescent="0.2">
      <c r="Q41339" s="65"/>
      <c r="R41339" s="65"/>
      <c r="X41339" s="65"/>
      <c r="Y41339" s="65"/>
      <c r="Z41339" s="65"/>
      <c r="AA41339" s="65"/>
      <c r="AB41339" s="65"/>
      <c r="AC41339" s="65"/>
      <c r="AJ41339" s="66"/>
    </row>
    <row r="41340" spans="17:36" ht="4.5" customHeight="1" x14ac:dyDescent="0.2">
      <c r="Q41340" s="65"/>
      <c r="R41340" s="65"/>
      <c r="X41340" s="65"/>
      <c r="Y41340" s="65"/>
      <c r="Z41340" s="65"/>
      <c r="AA41340" s="65"/>
      <c r="AB41340" s="65"/>
      <c r="AC41340" s="65"/>
      <c r="AJ41340" s="66"/>
    </row>
    <row r="41341" spans="17:36" ht="4.5" customHeight="1" x14ac:dyDescent="0.2">
      <c r="Q41341" s="65"/>
      <c r="R41341" s="65"/>
      <c r="X41341" s="65"/>
      <c r="Y41341" s="65"/>
      <c r="Z41341" s="65"/>
      <c r="AA41341" s="65"/>
      <c r="AB41341" s="65"/>
      <c r="AC41341" s="65"/>
      <c r="AJ41341" s="66"/>
    </row>
    <row r="41342" spans="17:36" ht="4.5" customHeight="1" x14ac:dyDescent="0.2">
      <c r="Q41342" s="65"/>
      <c r="R41342" s="65"/>
      <c r="X41342" s="65"/>
      <c r="Y41342" s="65"/>
      <c r="Z41342" s="65"/>
      <c r="AA41342" s="65"/>
      <c r="AB41342" s="65"/>
      <c r="AC41342" s="65"/>
      <c r="AJ41342" s="66"/>
    </row>
    <row r="41343" spans="17:36" ht="4.5" customHeight="1" x14ac:dyDescent="0.2">
      <c r="Q41343" s="65"/>
      <c r="R41343" s="65"/>
      <c r="X41343" s="65"/>
      <c r="Y41343" s="65"/>
      <c r="Z41343" s="65"/>
      <c r="AA41343" s="65"/>
      <c r="AB41343" s="65"/>
      <c r="AC41343" s="65"/>
      <c r="AJ41343" s="66"/>
    </row>
    <row r="41344" spans="17:36" ht="4.5" customHeight="1" x14ac:dyDescent="0.2">
      <c r="Q41344" s="65"/>
      <c r="R41344" s="65"/>
      <c r="X41344" s="65"/>
      <c r="Y41344" s="65"/>
      <c r="Z41344" s="65"/>
      <c r="AA41344" s="65"/>
      <c r="AB41344" s="65"/>
      <c r="AC41344" s="65"/>
      <c r="AJ41344" s="66"/>
    </row>
    <row r="41345" spans="17:36" ht="4.5" customHeight="1" x14ac:dyDescent="0.2">
      <c r="Q41345" s="65"/>
      <c r="R41345" s="65"/>
      <c r="X41345" s="65"/>
      <c r="Y41345" s="65"/>
      <c r="Z41345" s="65"/>
      <c r="AA41345" s="65"/>
      <c r="AB41345" s="65"/>
      <c r="AC41345" s="65"/>
      <c r="AJ41345" s="66"/>
    </row>
    <row r="41346" spans="17:36" ht="4.5" customHeight="1" x14ac:dyDescent="0.2">
      <c r="Q41346" s="65"/>
      <c r="R41346" s="65"/>
      <c r="X41346" s="65"/>
      <c r="Y41346" s="65"/>
      <c r="Z41346" s="65"/>
      <c r="AA41346" s="65"/>
      <c r="AB41346" s="65"/>
      <c r="AC41346" s="65"/>
      <c r="AJ41346" s="66"/>
    </row>
    <row r="41347" spans="17:36" ht="4.5" customHeight="1" x14ac:dyDescent="0.2">
      <c r="Q41347" s="65"/>
      <c r="R41347" s="65"/>
      <c r="X41347" s="65"/>
      <c r="Y41347" s="65"/>
      <c r="Z41347" s="65"/>
      <c r="AA41347" s="65"/>
      <c r="AB41347" s="65"/>
      <c r="AC41347" s="65"/>
      <c r="AJ41347" s="66"/>
    </row>
    <row r="41348" spans="17:36" ht="4.5" customHeight="1" x14ac:dyDescent="0.2">
      <c r="Q41348" s="65"/>
      <c r="R41348" s="65"/>
      <c r="X41348" s="65"/>
      <c r="Y41348" s="65"/>
      <c r="Z41348" s="65"/>
      <c r="AA41348" s="65"/>
      <c r="AB41348" s="65"/>
      <c r="AC41348" s="65"/>
      <c r="AJ41348" s="66"/>
    </row>
    <row r="41349" spans="17:36" ht="4.5" customHeight="1" x14ac:dyDescent="0.2">
      <c r="Q41349" s="65"/>
      <c r="R41349" s="65"/>
      <c r="X41349" s="65"/>
      <c r="Y41349" s="65"/>
      <c r="Z41349" s="65"/>
      <c r="AA41349" s="65"/>
      <c r="AB41349" s="65"/>
      <c r="AC41349" s="65"/>
      <c r="AJ41349" s="66"/>
    </row>
    <row r="41350" spans="17:36" ht="4.5" customHeight="1" x14ac:dyDescent="0.2">
      <c r="Q41350" s="65"/>
      <c r="R41350" s="65"/>
      <c r="X41350" s="65"/>
      <c r="Y41350" s="65"/>
      <c r="Z41350" s="65"/>
      <c r="AA41350" s="65"/>
      <c r="AB41350" s="65"/>
      <c r="AC41350" s="65"/>
      <c r="AJ41350" s="66"/>
    </row>
    <row r="41351" spans="17:36" ht="4.5" customHeight="1" x14ac:dyDescent="0.2">
      <c r="Q41351" s="65"/>
      <c r="R41351" s="65"/>
      <c r="X41351" s="65"/>
      <c r="Y41351" s="65"/>
      <c r="Z41351" s="65"/>
      <c r="AA41351" s="65"/>
      <c r="AB41351" s="65"/>
      <c r="AC41351" s="65"/>
      <c r="AJ41351" s="66"/>
    </row>
    <row r="41352" spans="17:36" ht="4.5" customHeight="1" x14ac:dyDescent="0.2">
      <c r="Q41352" s="65"/>
      <c r="R41352" s="65"/>
      <c r="X41352" s="65"/>
      <c r="Y41352" s="65"/>
      <c r="Z41352" s="65"/>
      <c r="AA41352" s="65"/>
      <c r="AB41352" s="65"/>
      <c r="AC41352" s="65"/>
      <c r="AJ41352" s="66"/>
    </row>
    <row r="41353" spans="17:36" ht="4.5" customHeight="1" x14ac:dyDescent="0.2">
      <c r="Q41353" s="65"/>
      <c r="R41353" s="65"/>
      <c r="X41353" s="65"/>
      <c r="Y41353" s="65"/>
      <c r="Z41353" s="65"/>
      <c r="AA41353" s="65"/>
      <c r="AB41353" s="65"/>
      <c r="AC41353" s="65"/>
      <c r="AJ41353" s="66"/>
    </row>
    <row r="41354" spans="17:36" ht="4.5" customHeight="1" x14ac:dyDescent="0.2">
      <c r="Q41354" s="65"/>
      <c r="R41354" s="65"/>
      <c r="X41354" s="65"/>
      <c r="Y41354" s="65"/>
      <c r="Z41354" s="65"/>
      <c r="AA41354" s="65"/>
      <c r="AB41354" s="65"/>
      <c r="AC41354" s="65"/>
      <c r="AJ41354" s="66"/>
    </row>
    <row r="41355" spans="17:36" ht="4.5" customHeight="1" x14ac:dyDescent="0.2">
      <c r="Q41355" s="65"/>
      <c r="R41355" s="65"/>
      <c r="X41355" s="65"/>
      <c r="Y41355" s="65"/>
      <c r="Z41355" s="65"/>
      <c r="AA41355" s="65"/>
      <c r="AB41355" s="65"/>
      <c r="AC41355" s="65"/>
      <c r="AJ41355" s="66"/>
    </row>
    <row r="41356" spans="17:36" ht="4.5" customHeight="1" x14ac:dyDescent="0.2">
      <c r="Q41356" s="65"/>
      <c r="R41356" s="65"/>
      <c r="X41356" s="65"/>
      <c r="Y41356" s="65"/>
      <c r="Z41356" s="65"/>
      <c r="AA41356" s="65"/>
      <c r="AB41356" s="65"/>
      <c r="AC41356" s="65"/>
      <c r="AJ41356" s="66"/>
    </row>
    <row r="41357" spans="17:36" ht="4.5" customHeight="1" x14ac:dyDescent="0.2">
      <c r="Q41357" s="65"/>
      <c r="R41357" s="65"/>
      <c r="X41357" s="65"/>
      <c r="Y41357" s="65"/>
      <c r="Z41357" s="65"/>
      <c r="AA41357" s="65"/>
      <c r="AB41357" s="65"/>
      <c r="AC41357" s="65"/>
      <c r="AJ41357" s="66"/>
    </row>
    <row r="41358" spans="17:36" ht="4.5" customHeight="1" x14ac:dyDescent="0.2">
      <c r="Q41358" s="65"/>
      <c r="R41358" s="65"/>
      <c r="X41358" s="65"/>
      <c r="Y41358" s="65"/>
      <c r="Z41358" s="65"/>
      <c r="AA41358" s="65"/>
      <c r="AB41358" s="65"/>
      <c r="AC41358" s="65"/>
      <c r="AJ41358" s="66"/>
    </row>
    <row r="41359" spans="17:36" ht="4.5" customHeight="1" x14ac:dyDescent="0.2">
      <c r="Q41359" s="65"/>
      <c r="R41359" s="65"/>
      <c r="X41359" s="65"/>
      <c r="Y41359" s="65"/>
      <c r="Z41359" s="65"/>
      <c r="AA41359" s="65"/>
      <c r="AB41359" s="65"/>
      <c r="AC41359" s="65"/>
      <c r="AJ41359" s="66"/>
    </row>
    <row r="41360" spans="17:36" ht="4.5" customHeight="1" x14ac:dyDescent="0.2">
      <c r="Q41360" s="65"/>
      <c r="R41360" s="65"/>
      <c r="X41360" s="65"/>
      <c r="Y41360" s="65"/>
      <c r="Z41360" s="65"/>
      <c r="AA41360" s="65"/>
      <c r="AB41360" s="65"/>
      <c r="AC41360" s="65"/>
      <c r="AJ41360" s="66"/>
    </row>
    <row r="41361" spans="17:36" ht="4.5" customHeight="1" x14ac:dyDescent="0.2">
      <c r="Q41361" s="65"/>
      <c r="R41361" s="65"/>
      <c r="X41361" s="65"/>
      <c r="Y41361" s="65"/>
      <c r="Z41361" s="65"/>
      <c r="AA41361" s="65"/>
      <c r="AB41361" s="65"/>
      <c r="AC41361" s="65"/>
      <c r="AJ41361" s="66"/>
    </row>
    <row r="41362" spans="17:36" ht="4.5" customHeight="1" x14ac:dyDescent="0.2">
      <c r="Q41362" s="65"/>
      <c r="R41362" s="65"/>
      <c r="X41362" s="65"/>
      <c r="Y41362" s="65"/>
      <c r="Z41362" s="65"/>
      <c r="AA41362" s="65"/>
      <c r="AB41362" s="65"/>
      <c r="AC41362" s="65"/>
      <c r="AJ41362" s="66"/>
    </row>
    <row r="41363" spans="17:36" ht="4.5" customHeight="1" x14ac:dyDescent="0.2">
      <c r="Q41363" s="65"/>
      <c r="R41363" s="65"/>
      <c r="X41363" s="65"/>
      <c r="Y41363" s="65"/>
      <c r="Z41363" s="65"/>
      <c r="AA41363" s="65"/>
      <c r="AB41363" s="65"/>
      <c r="AC41363" s="65"/>
      <c r="AJ41363" s="66"/>
    </row>
    <row r="41364" spans="17:36" ht="4.5" customHeight="1" x14ac:dyDescent="0.2">
      <c r="Q41364" s="65"/>
      <c r="R41364" s="65"/>
      <c r="X41364" s="65"/>
      <c r="Y41364" s="65"/>
      <c r="Z41364" s="65"/>
      <c r="AA41364" s="65"/>
      <c r="AB41364" s="65"/>
      <c r="AC41364" s="65"/>
      <c r="AJ41364" s="66"/>
    </row>
    <row r="41365" spans="17:36" ht="4.5" customHeight="1" x14ac:dyDescent="0.2">
      <c r="Q41365" s="65"/>
      <c r="R41365" s="65"/>
      <c r="X41365" s="65"/>
      <c r="Y41365" s="65"/>
      <c r="Z41365" s="65"/>
      <c r="AA41365" s="65"/>
      <c r="AB41365" s="65"/>
      <c r="AC41365" s="65"/>
      <c r="AJ41365" s="66"/>
    </row>
    <row r="41366" spans="17:36" ht="4.5" customHeight="1" x14ac:dyDescent="0.2">
      <c r="Q41366" s="65"/>
      <c r="R41366" s="65"/>
      <c r="X41366" s="65"/>
      <c r="Y41366" s="65"/>
      <c r="Z41366" s="65"/>
      <c r="AA41366" s="65"/>
      <c r="AB41366" s="65"/>
      <c r="AC41366" s="65"/>
      <c r="AJ41366" s="66"/>
    </row>
    <row r="41367" spans="17:36" ht="4.5" customHeight="1" x14ac:dyDescent="0.2">
      <c r="Q41367" s="65"/>
      <c r="R41367" s="65"/>
      <c r="X41367" s="65"/>
      <c r="Y41367" s="65"/>
      <c r="Z41367" s="65"/>
      <c r="AA41367" s="65"/>
      <c r="AB41367" s="65"/>
      <c r="AC41367" s="65"/>
      <c r="AJ41367" s="66"/>
    </row>
    <row r="41368" spans="17:36" ht="4.5" customHeight="1" x14ac:dyDescent="0.2">
      <c r="Q41368" s="65"/>
      <c r="R41368" s="65"/>
      <c r="X41368" s="65"/>
      <c r="Y41368" s="65"/>
      <c r="Z41368" s="65"/>
      <c r="AA41368" s="65"/>
      <c r="AB41368" s="65"/>
      <c r="AC41368" s="65"/>
      <c r="AJ41368" s="66"/>
    </row>
    <row r="41369" spans="17:36" ht="4.5" customHeight="1" x14ac:dyDescent="0.2">
      <c r="Q41369" s="65"/>
      <c r="R41369" s="65"/>
      <c r="X41369" s="65"/>
      <c r="Y41369" s="65"/>
      <c r="Z41369" s="65"/>
      <c r="AA41369" s="65"/>
      <c r="AB41369" s="65"/>
      <c r="AC41369" s="65"/>
      <c r="AJ41369" s="66"/>
    </row>
    <row r="41370" spans="17:36" ht="4.5" customHeight="1" x14ac:dyDescent="0.2">
      <c r="Q41370" s="65"/>
      <c r="R41370" s="65"/>
      <c r="X41370" s="65"/>
      <c r="Y41370" s="65"/>
      <c r="Z41370" s="65"/>
      <c r="AA41370" s="65"/>
      <c r="AB41370" s="65"/>
      <c r="AC41370" s="65"/>
      <c r="AJ41370" s="66"/>
    </row>
    <row r="41371" spans="17:36" ht="4.5" customHeight="1" x14ac:dyDescent="0.2">
      <c r="Q41371" s="65"/>
      <c r="R41371" s="65"/>
      <c r="X41371" s="65"/>
      <c r="Y41371" s="65"/>
      <c r="Z41371" s="65"/>
      <c r="AA41371" s="65"/>
      <c r="AB41371" s="65"/>
      <c r="AC41371" s="65"/>
      <c r="AJ41371" s="66"/>
    </row>
    <row r="41372" spans="17:36" ht="4.5" customHeight="1" x14ac:dyDescent="0.2">
      <c r="Q41372" s="65"/>
      <c r="R41372" s="65"/>
      <c r="X41372" s="65"/>
      <c r="Y41372" s="65"/>
      <c r="Z41372" s="65"/>
      <c r="AA41372" s="65"/>
      <c r="AB41372" s="65"/>
      <c r="AC41372" s="65"/>
      <c r="AJ41372" s="66"/>
    </row>
    <row r="41373" spans="17:36" ht="4.5" customHeight="1" x14ac:dyDescent="0.2">
      <c r="Q41373" s="65"/>
      <c r="R41373" s="65"/>
      <c r="X41373" s="65"/>
      <c r="Y41373" s="65"/>
      <c r="Z41373" s="65"/>
      <c r="AA41373" s="65"/>
      <c r="AB41373" s="65"/>
      <c r="AC41373" s="65"/>
      <c r="AJ41373" s="66"/>
    </row>
    <row r="41374" spans="17:36" ht="4.5" customHeight="1" x14ac:dyDescent="0.2">
      <c r="Q41374" s="65"/>
      <c r="R41374" s="65"/>
      <c r="X41374" s="65"/>
      <c r="Y41374" s="65"/>
      <c r="Z41374" s="65"/>
      <c r="AA41374" s="65"/>
      <c r="AB41374" s="65"/>
      <c r="AC41374" s="65"/>
      <c r="AJ41374" s="66"/>
    </row>
    <row r="41375" spans="17:36" ht="4.5" customHeight="1" x14ac:dyDescent="0.2">
      <c r="Q41375" s="65"/>
      <c r="R41375" s="65"/>
      <c r="X41375" s="65"/>
      <c r="Y41375" s="65"/>
      <c r="Z41375" s="65"/>
      <c r="AA41375" s="65"/>
      <c r="AB41375" s="65"/>
      <c r="AC41375" s="65"/>
      <c r="AJ41375" s="66"/>
    </row>
    <row r="41376" spans="17:36" ht="4.5" customHeight="1" x14ac:dyDescent="0.2">
      <c r="Q41376" s="65"/>
      <c r="R41376" s="65"/>
      <c r="X41376" s="65"/>
      <c r="Y41376" s="65"/>
      <c r="Z41376" s="65"/>
      <c r="AA41376" s="65"/>
      <c r="AB41376" s="65"/>
      <c r="AC41376" s="65"/>
      <c r="AJ41376" s="66"/>
    </row>
    <row r="41377" spans="17:36" ht="4.5" customHeight="1" x14ac:dyDescent="0.2">
      <c r="Q41377" s="65"/>
      <c r="R41377" s="65"/>
      <c r="X41377" s="65"/>
      <c r="Y41377" s="65"/>
      <c r="Z41377" s="65"/>
      <c r="AA41377" s="65"/>
      <c r="AB41377" s="65"/>
      <c r="AC41377" s="65"/>
      <c r="AJ41377" s="66"/>
    </row>
    <row r="41378" spans="17:36" ht="4.5" customHeight="1" x14ac:dyDescent="0.2">
      <c r="Q41378" s="65"/>
      <c r="R41378" s="65"/>
      <c r="X41378" s="65"/>
      <c r="Y41378" s="65"/>
      <c r="Z41378" s="65"/>
      <c r="AA41378" s="65"/>
      <c r="AB41378" s="65"/>
      <c r="AC41378" s="65"/>
      <c r="AJ41378" s="66"/>
    </row>
    <row r="41379" spans="17:36" ht="4.5" customHeight="1" x14ac:dyDescent="0.2">
      <c r="Q41379" s="65"/>
      <c r="R41379" s="65"/>
      <c r="X41379" s="65"/>
      <c r="Y41379" s="65"/>
      <c r="Z41379" s="65"/>
      <c r="AA41379" s="65"/>
      <c r="AB41379" s="65"/>
      <c r="AC41379" s="65"/>
      <c r="AJ41379" s="66"/>
    </row>
    <row r="41380" spans="17:36" ht="4.5" customHeight="1" x14ac:dyDescent="0.2">
      <c r="Q41380" s="65"/>
      <c r="R41380" s="65"/>
      <c r="X41380" s="65"/>
      <c r="Y41380" s="65"/>
      <c r="Z41380" s="65"/>
      <c r="AA41380" s="65"/>
      <c r="AB41380" s="65"/>
      <c r="AC41380" s="65"/>
      <c r="AJ41380" s="66"/>
    </row>
    <row r="41381" spans="17:36" ht="4.5" customHeight="1" x14ac:dyDescent="0.2">
      <c r="Q41381" s="65"/>
      <c r="R41381" s="65"/>
      <c r="X41381" s="65"/>
      <c r="Y41381" s="65"/>
      <c r="Z41381" s="65"/>
      <c r="AA41381" s="65"/>
      <c r="AB41381" s="65"/>
      <c r="AC41381" s="65"/>
      <c r="AJ41381" s="66"/>
    </row>
    <row r="41382" spans="17:36" ht="4.5" customHeight="1" x14ac:dyDescent="0.2">
      <c r="Q41382" s="65"/>
      <c r="R41382" s="65"/>
      <c r="X41382" s="65"/>
      <c r="Y41382" s="65"/>
      <c r="Z41382" s="65"/>
      <c r="AA41382" s="65"/>
      <c r="AB41382" s="65"/>
      <c r="AC41382" s="65"/>
      <c r="AJ41382" s="66"/>
    </row>
    <row r="41383" spans="17:36" ht="4.5" customHeight="1" x14ac:dyDescent="0.2">
      <c r="Q41383" s="65"/>
      <c r="R41383" s="65"/>
      <c r="X41383" s="65"/>
      <c r="Y41383" s="65"/>
      <c r="Z41383" s="65"/>
      <c r="AA41383" s="65"/>
      <c r="AB41383" s="65"/>
      <c r="AC41383" s="65"/>
      <c r="AJ41383" s="66"/>
    </row>
    <row r="41384" spans="17:36" ht="4.5" customHeight="1" x14ac:dyDescent="0.2">
      <c r="Q41384" s="65"/>
      <c r="R41384" s="65"/>
      <c r="X41384" s="65"/>
      <c r="Y41384" s="65"/>
      <c r="Z41384" s="65"/>
      <c r="AA41384" s="65"/>
      <c r="AB41384" s="65"/>
      <c r="AC41384" s="65"/>
      <c r="AJ41384" s="66"/>
    </row>
    <row r="41385" spans="17:36" ht="4.5" customHeight="1" x14ac:dyDescent="0.2">
      <c r="Q41385" s="65"/>
      <c r="R41385" s="65"/>
      <c r="X41385" s="65"/>
      <c r="Y41385" s="65"/>
      <c r="Z41385" s="65"/>
      <c r="AA41385" s="65"/>
      <c r="AB41385" s="65"/>
      <c r="AC41385" s="65"/>
      <c r="AJ41385" s="66"/>
    </row>
    <row r="41386" spans="17:36" ht="4.5" customHeight="1" x14ac:dyDescent="0.2">
      <c r="Q41386" s="65"/>
      <c r="R41386" s="65"/>
      <c r="X41386" s="65"/>
      <c r="Y41386" s="65"/>
      <c r="Z41386" s="65"/>
      <c r="AA41386" s="65"/>
      <c r="AB41386" s="65"/>
      <c r="AC41386" s="65"/>
      <c r="AJ41386" s="66"/>
    </row>
    <row r="41387" spans="17:36" ht="4.5" customHeight="1" x14ac:dyDescent="0.2">
      <c r="Q41387" s="65"/>
      <c r="R41387" s="65"/>
      <c r="X41387" s="65"/>
      <c r="Y41387" s="65"/>
      <c r="Z41387" s="65"/>
      <c r="AA41387" s="65"/>
      <c r="AB41387" s="65"/>
      <c r="AC41387" s="65"/>
      <c r="AJ41387" s="66"/>
    </row>
    <row r="41388" spans="17:36" ht="4.5" customHeight="1" x14ac:dyDescent="0.2">
      <c r="Q41388" s="65"/>
      <c r="R41388" s="65"/>
      <c r="X41388" s="65"/>
      <c r="Y41388" s="65"/>
      <c r="Z41388" s="65"/>
      <c r="AA41388" s="65"/>
      <c r="AB41388" s="65"/>
      <c r="AC41388" s="65"/>
      <c r="AJ41388" s="66"/>
    </row>
    <row r="41389" spans="17:36" ht="4.5" customHeight="1" x14ac:dyDescent="0.2">
      <c r="Q41389" s="65"/>
      <c r="R41389" s="65"/>
      <c r="X41389" s="65"/>
      <c r="Y41389" s="65"/>
      <c r="Z41389" s="65"/>
      <c r="AA41389" s="65"/>
      <c r="AB41389" s="65"/>
      <c r="AC41389" s="65"/>
      <c r="AJ41389" s="66"/>
    </row>
    <row r="41390" spans="17:36" ht="4.5" customHeight="1" x14ac:dyDescent="0.2">
      <c r="Q41390" s="65"/>
      <c r="R41390" s="65"/>
      <c r="X41390" s="65"/>
      <c r="Y41390" s="65"/>
      <c r="Z41390" s="65"/>
      <c r="AA41390" s="65"/>
      <c r="AB41390" s="65"/>
      <c r="AC41390" s="65"/>
      <c r="AJ41390" s="66"/>
    </row>
    <row r="41391" spans="17:36" ht="4.5" customHeight="1" x14ac:dyDescent="0.2">
      <c r="Q41391" s="65"/>
      <c r="R41391" s="65"/>
      <c r="X41391" s="65"/>
      <c r="Y41391" s="65"/>
      <c r="Z41391" s="65"/>
      <c r="AA41391" s="65"/>
      <c r="AB41391" s="65"/>
      <c r="AC41391" s="65"/>
      <c r="AJ41391" s="66"/>
    </row>
    <row r="41392" spans="17:36" ht="4.5" customHeight="1" x14ac:dyDescent="0.2">
      <c r="Q41392" s="65"/>
      <c r="R41392" s="65"/>
      <c r="X41392" s="65"/>
      <c r="Y41392" s="65"/>
      <c r="Z41392" s="65"/>
      <c r="AA41392" s="65"/>
      <c r="AB41392" s="65"/>
      <c r="AC41392" s="65"/>
      <c r="AJ41392" s="66"/>
    </row>
    <row r="41393" spans="17:36" ht="4.5" customHeight="1" x14ac:dyDescent="0.2">
      <c r="Q41393" s="65"/>
      <c r="R41393" s="65"/>
      <c r="X41393" s="65"/>
      <c r="Y41393" s="65"/>
      <c r="Z41393" s="65"/>
      <c r="AA41393" s="65"/>
      <c r="AB41393" s="65"/>
      <c r="AC41393" s="65"/>
      <c r="AJ41393" s="66"/>
    </row>
    <row r="41394" spans="17:36" ht="4.5" customHeight="1" x14ac:dyDescent="0.2">
      <c r="Q41394" s="65"/>
      <c r="R41394" s="65"/>
      <c r="X41394" s="65"/>
      <c r="Y41394" s="65"/>
      <c r="Z41394" s="65"/>
      <c r="AA41394" s="65"/>
      <c r="AB41394" s="65"/>
      <c r="AC41394" s="65"/>
      <c r="AJ41394" s="66"/>
    </row>
    <row r="41395" spans="17:36" ht="4.5" customHeight="1" x14ac:dyDescent="0.2">
      <c r="Q41395" s="65"/>
      <c r="R41395" s="65"/>
      <c r="X41395" s="65"/>
      <c r="Y41395" s="65"/>
      <c r="Z41395" s="65"/>
      <c r="AA41395" s="65"/>
      <c r="AB41395" s="65"/>
      <c r="AC41395" s="65"/>
      <c r="AJ41395" s="66"/>
    </row>
    <row r="41396" spans="17:36" ht="4.5" customHeight="1" x14ac:dyDescent="0.2">
      <c r="Q41396" s="65"/>
      <c r="R41396" s="65"/>
      <c r="X41396" s="65"/>
      <c r="Y41396" s="65"/>
      <c r="Z41396" s="65"/>
      <c r="AA41396" s="65"/>
      <c r="AB41396" s="65"/>
      <c r="AC41396" s="65"/>
      <c r="AJ41396" s="66"/>
    </row>
    <row r="41397" spans="17:36" ht="4.5" customHeight="1" x14ac:dyDescent="0.2">
      <c r="Q41397" s="65"/>
      <c r="R41397" s="65"/>
      <c r="X41397" s="65"/>
      <c r="Y41397" s="65"/>
      <c r="Z41397" s="65"/>
      <c r="AA41397" s="65"/>
      <c r="AB41397" s="65"/>
      <c r="AC41397" s="65"/>
      <c r="AJ41397" s="66"/>
    </row>
    <row r="41398" spans="17:36" ht="4.5" customHeight="1" x14ac:dyDescent="0.2">
      <c r="Q41398" s="65"/>
      <c r="R41398" s="65"/>
      <c r="X41398" s="65"/>
      <c r="Y41398" s="65"/>
      <c r="Z41398" s="65"/>
      <c r="AA41398" s="65"/>
      <c r="AB41398" s="65"/>
      <c r="AC41398" s="65"/>
      <c r="AJ41398" s="66"/>
    </row>
    <row r="41399" spans="17:36" ht="4.5" customHeight="1" x14ac:dyDescent="0.2">
      <c r="Q41399" s="65"/>
      <c r="R41399" s="65"/>
      <c r="X41399" s="65"/>
      <c r="Y41399" s="65"/>
      <c r="Z41399" s="65"/>
      <c r="AA41399" s="65"/>
      <c r="AB41399" s="65"/>
      <c r="AC41399" s="65"/>
      <c r="AJ41399" s="66"/>
    </row>
    <row r="41400" spans="17:36" ht="4.5" customHeight="1" x14ac:dyDescent="0.2">
      <c r="Q41400" s="65"/>
      <c r="R41400" s="65"/>
      <c r="X41400" s="65"/>
      <c r="Y41400" s="65"/>
      <c r="Z41400" s="65"/>
      <c r="AA41400" s="65"/>
      <c r="AB41400" s="65"/>
      <c r="AC41400" s="65"/>
      <c r="AJ41400" s="66"/>
    </row>
    <row r="41401" spans="17:36" ht="4.5" customHeight="1" x14ac:dyDescent="0.2">
      <c r="Q41401" s="65"/>
      <c r="R41401" s="65"/>
      <c r="X41401" s="65"/>
      <c r="Y41401" s="65"/>
      <c r="Z41401" s="65"/>
      <c r="AA41401" s="65"/>
      <c r="AB41401" s="65"/>
      <c r="AC41401" s="65"/>
      <c r="AJ41401" s="66"/>
    </row>
    <row r="41402" spans="17:36" ht="4.5" customHeight="1" x14ac:dyDescent="0.2">
      <c r="Q41402" s="65"/>
      <c r="R41402" s="65"/>
      <c r="X41402" s="65"/>
      <c r="Y41402" s="65"/>
      <c r="Z41402" s="65"/>
      <c r="AA41402" s="65"/>
      <c r="AB41402" s="65"/>
      <c r="AC41402" s="65"/>
      <c r="AJ41402" s="66"/>
    </row>
    <row r="41403" spans="17:36" ht="4.5" customHeight="1" x14ac:dyDescent="0.2">
      <c r="Q41403" s="65"/>
      <c r="R41403" s="65"/>
      <c r="X41403" s="65"/>
      <c r="Y41403" s="65"/>
      <c r="Z41403" s="65"/>
      <c r="AA41403" s="65"/>
      <c r="AB41403" s="65"/>
      <c r="AC41403" s="65"/>
      <c r="AJ41403" s="66"/>
    </row>
    <row r="41404" spans="17:36" ht="4.5" customHeight="1" x14ac:dyDescent="0.2">
      <c r="Q41404" s="65"/>
      <c r="R41404" s="65"/>
      <c r="X41404" s="65"/>
      <c r="Y41404" s="65"/>
      <c r="Z41404" s="65"/>
      <c r="AA41404" s="65"/>
      <c r="AB41404" s="65"/>
      <c r="AC41404" s="65"/>
      <c r="AJ41404" s="66"/>
    </row>
    <row r="41405" spans="17:36" ht="4.5" customHeight="1" x14ac:dyDescent="0.2">
      <c r="Q41405" s="65"/>
      <c r="R41405" s="65"/>
      <c r="X41405" s="65"/>
      <c r="Y41405" s="65"/>
      <c r="Z41405" s="65"/>
      <c r="AA41405" s="65"/>
      <c r="AB41405" s="65"/>
      <c r="AC41405" s="65"/>
      <c r="AJ41405" s="66"/>
    </row>
    <row r="41406" spans="17:36" ht="4.5" customHeight="1" x14ac:dyDescent="0.2">
      <c r="Q41406" s="65"/>
      <c r="R41406" s="65"/>
      <c r="X41406" s="65"/>
      <c r="Y41406" s="65"/>
      <c r="Z41406" s="65"/>
      <c r="AA41406" s="65"/>
      <c r="AB41406" s="65"/>
      <c r="AC41406" s="65"/>
      <c r="AJ41406" s="66"/>
    </row>
    <row r="41407" spans="17:36" ht="4.5" customHeight="1" x14ac:dyDescent="0.2">
      <c r="Q41407" s="65"/>
      <c r="R41407" s="65"/>
      <c r="X41407" s="65"/>
      <c r="Y41407" s="65"/>
      <c r="Z41407" s="65"/>
      <c r="AA41407" s="65"/>
      <c r="AB41407" s="65"/>
      <c r="AC41407" s="65"/>
      <c r="AJ41407" s="66"/>
    </row>
    <row r="41408" spans="17:36" ht="4.5" customHeight="1" x14ac:dyDescent="0.2">
      <c r="Q41408" s="65"/>
      <c r="R41408" s="65"/>
      <c r="X41408" s="65"/>
      <c r="Y41408" s="65"/>
      <c r="Z41408" s="65"/>
      <c r="AA41408" s="65"/>
      <c r="AB41408" s="65"/>
      <c r="AC41408" s="65"/>
      <c r="AJ41408" s="66"/>
    </row>
    <row r="41409" spans="17:36" ht="4.5" customHeight="1" x14ac:dyDescent="0.2">
      <c r="Q41409" s="65"/>
      <c r="R41409" s="65"/>
      <c r="X41409" s="65"/>
      <c r="Y41409" s="65"/>
      <c r="Z41409" s="65"/>
      <c r="AA41409" s="65"/>
      <c r="AB41409" s="65"/>
      <c r="AC41409" s="65"/>
      <c r="AJ41409" s="66"/>
    </row>
    <row r="41410" spans="17:36" ht="4.5" customHeight="1" x14ac:dyDescent="0.2">
      <c r="Q41410" s="65"/>
      <c r="R41410" s="65"/>
      <c r="X41410" s="65"/>
      <c r="Y41410" s="65"/>
      <c r="Z41410" s="65"/>
      <c r="AA41410" s="65"/>
      <c r="AB41410" s="65"/>
      <c r="AC41410" s="65"/>
      <c r="AJ41410" s="66"/>
    </row>
    <row r="41411" spans="17:36" ht="4.5" customHeight="1" x14ac:dyDescent="0.2">
      <c r="Q41411" s="65"/>
      <c r="R41411" s="65"/>
      <c r="X41411" s="65"/>
      <c r="Y41411" s="65"/>
      <c r="Z41411" s="65"/>
      <c r="AA41411" s="65"/>
      <c r="AB41411" s="65"/>
      <c r="AC41411" s="65"/>
      <c r="AJ41411" s="66"/>
    </row>
    <row r="41412" spans="17:36" ht="4.5" customHeight="1" x14ac:dyDescent="0.2">
      <c r="Q41412" s="65"/>
      <c r="R41412" s="65"/>
      <c r="X41412" s="65"/>
      <c r="Y41412" s="65"/>
      <c r="Z41412" s="65"/>
      <c r="AA41412" s="65"/>
      <c r="AB41412" s="65"/>
      <c r="AC41412" s="65"/>
      <c r="AJ41412" s="66"/>
    </row>
    <row r="41413" spans="17:36" ht="4.5" customHeight="1" x14ac:dyDescent="0.2">
      <c r="Q41413" s="65"/>
      <c r="R41413" s="65"/>
      <c r="X41413" s="65"/>
      <c r="Y41413" s="65"/>
      <c r="Z41413" s="65"/>
      <c r="AA41413" s="65"/>
      <c r="AB41413" s="65"/>
      <c r="AC41413" s="65"/>
      <c r="AJ41413" s="66"/>
    </row>
    <row r="41414" spans="17:36" ht="4.5" customHeight="1" x14ac:dyDescent="0.2">
      <c r="Q41414" s="65"/>
      <c r="R41414" s="65"/>
      <c r="X41414" s="65"/>
      <c r="Y41414" s="65"/>
      <c r="Z41414" s="65"/>
      <c r="AA41414" s="65"/>
      <c r="AB41414" s="65"/>
      <c r="AC41414" s="65"/>
      <c r="AJ41414" s="66"/>
    </row>
    <row r="41415" spans="17:36" ht="4.5" customHeight="1" x14ac:dyDescent="0.2">
      <c r="Q41415" s="65"/>
      <c r="R41415" s="65"/>
      <c r="X41415" s="65"/>
      <c r="Y41415" s="65"/>
      <c r="Z41415" s="65"/>
      <c r="AA41415" s="65"/>
      <c r="AB41415" s="65"/>
      <c r="AC41415" s="65"/>
      <c r="AJ41415" s="66"/>
    </row>
    <row r="41416" spans="17:36" ht="4.5" customHeight="1" x14ac:dyDescent="0.2">
      <c r="Q41416" s="65"/>
      <c r="R41416" s="65"/>
      <c r="X41416" s="65"/>
      <c r="Y41416" s="65"/>
      <c r="Z41416" s="65"/>
      <c r="AA41416" s="65"/>
      <c r="AB41416" s="65"/>
      <c r="AC41416" s="65"/>
      <c r="AJ41416" s="66"/>
    </row>
    <row r="41417" spans="17:36" ht="4.5" customHeight="1" x14ac:dyDescent="0.2">
      <c r="Q41417" s="65"/>
      <c r="R41417" s="65"/>
      <c r="X41417" s="65"/>
      <c r="Y41417" s="65"/>
      <c r="Z41417" s="65"/>
      <c r="AA41417" s="65"/>
      <c r="AB41417" s="65"/>
      <c r="AC41417" s="65"/>
      <c r="AJ41417" s="66"/>
    </row>
    <row r="41418" spans="17:36" ht="4.5" customHeight="1" x14ac:dyDescent="0.2">
      <c r="Q41418" s="65"/>
      <c r="R41418" s="65"/>
      <c r="X41418" s="65"/>
      <c r="Y41418" s="65"/>
      <c r="Z41418" s="65"/>
      <c r="AA41418" s="65"/>
      <c r="AB41418" s="65"/>
      <c r="AC41418" s="65"/>
      <c r="AJ41418" s="66"/>
    </row>
    <row r="41419" spans="17:36" ht="4.5" customHeight="1" x14ac:dyDescent="0.2">
      <c r="Q41419" s="65"/>
      <c r="R41419" s="65"/>
      <c r="X41419" s="65"/>
      <c r="Y41419" s="65"/>
      <c r="Z41419" s="65"/>
      <c r="AA41419" s="65"/>
      <c r="AB41419" s="65"/>
      <c r="AC41419" s="65"/>
      <c r="AJ41419" s="66"/>
    </row>
    <row r="41420" spans="17:36" ht="4.5" customHeight="1" x14ac:dyDescent="0.2">
      <c r="Q41420" s="65"/>
      <c r="R41420" s="65"/>
      <c r="X41420" s="65"/>
      <c r="Y41420" s="65"/>
      <c r="Z41420" s="65"/>
      <c r="AA41420" s="65"/>
      <c r="AB41420" s="65"/>
      <c r="AC41420" s="65"/>
      <c r="AJ41420" s="66"/>
    </row>
    <row r="41421" spans="17:36" ht="4.5" customHeight="1" x14ac:dyDescent="0.2">
      <c r="Q41421" s="65"/>
      <c r="R41421" s="65"/>
      <c r="X41421" s="65"/>
      <c r="Y41421" s="65"/>
      <c r="Z41421" s="65"/>
      <c r="AA41421" s="65"/>
      <c r="AB41421" s="65"/>
      <c r="AC41421" s="65"/>
      <c r="AJ41421" s="66"/>
    </row>
    <row r="41422" spans="17:36" ht="4.5" customHeight="1" x14ac:dyDescent="0.2">
      <c r="Q41422" s="65"/>
      <c r="R41422" s="65"/>
      <c r="X41422" s="65"/>
      <c r="Y41422" s="65"/>
      <c r="Z41422" s="65"/>
      <c r="AA41422" s="65"/>
      <c r="AB41422" s="65"/>
      <c r="AC41422" s="65"/>
      <c r="AJ41422" s="66"/>
    </row>
    <row r="41423" spans="17:36" ht="4.5" customHeight="1" x14ac:dyDescent="0.2">
      <c r="Q41423" s="65"/>
      <c r="R41423" s="65"/>
      <c r="X41423" s="65"/>
      <c r="Y41423" s="65"/>
      <c r="Z41423" s="65"/>
      <c r="AA41423" s="65"/>
      <c r="AB41423" s="65"/>
      <c r="AC41423" s="65"/>
      <c r="AJ41423" s="66"/>
    </row>
    <row r="41424" spans="17:36" ht="4.5" customHeight="1" x14ac:dyDescent="0.2">
      <c r="Q41424" s="65"/>
      <c r="R41424" s="65"/>
      <c r="X41424" s="65"/>
      <c r="Y41424" s="65"/>
      <c r="Z41424" s="65"/>
      <c r="AA41424" s="65"/>
      <c r="AB41424" s="65"/>
      <c r="AC41424" s="65"/>
      <c r="AJ41424" s="66"/>
    </row>
    <row r="41425" spans="17:36" ht="4.5" customHeight="1" x14ac:dyDescent="0.2">
      <c r="Q41425" s="65"/>
      <c r="R41425" s="65"/>
      <c r="X41425" s="65"/>
      <c r="Y41425" s="65"/>
      <c r="Z41425" s="65"/>
      <c r="AA41425" s="65"/>
      <c r="AB41425" s="65"/>
      <c r="AC41425" s="65"/>
      <c r="AJ41425" s="66"/>
    </row>
    <row r="41426" spans="17:36" ht="4.5" customHeight="1" x14ac:dyDescent="0.2">
      <c r="Q41426" s="65"/>
      <c r="R41426" s="65"/>
      <c r="X41426" s="65"/>
      <c r="Y41426" s="65"/>
      <c r="Z41426" s="65"/>
      <c r="AA41426" s="65"/>
      <c r="AB41426" s="65"/>
      <c r="AC41426" s="65"/>
      <c r="AJ41426" s="66"/>
    </row>
    <row r="41427" spans="17:36" ht="4.5" customHeight="1" x14ac:dyDescent="0.2">
      <c r="Q41427" s="65"/>
      <c r="R41427" s="65"/>
      <c r="X41427" s="65"/>
      <c r="Y41427" s="65"/>
      <c r="Z41427" s="65"/>
      <c r="AA41427" s="65"/>
      <c r="AB41427" s="65"/>
      <c r="AC41427" s="65"/>
      <c r="AJ41427" s="66"/>
    </row>
    <row r="41428" spans="17:36" ht="4.5" customHeight="1" x14ac:dyDescent="0.2">
      <c r="Q41428" s="65"/>
      <c r="R41428" s="65"/>
      <c r="X41428" s="65"/>
      <c r="Y41428" s="65"/>
      <c r="Z41428" s="65"/>
      <c r="AA41428" s="65"/>
      <c r="AB41428" s="65"/>
      <c r="AC41428" s="65"/>
      <c r="AJ41428" s="66"/>
    </row>
    <row r="41429" spans="17:36" ht="4.5" customHeight="1" x14ac:dyDescent="0.2">
      <c r="Q41429" s="65"/>
      <c r="R41429" s="65"/>
      <c r="X41429" s="65"/>
      <c r="Y41429" s="65"/>
      <c r="Z41429" s="65"/>
      <c r="AA41429" s="65"/>
      <c r="AB41429" s="65"/>
      <c r="AC41429" s="65"/>
      <c r="AJ41429" s="66"/>
    </row>
    <row r="41430" spans="17:36" ht="4.5" customHeight="1" x14ac:dyDescent="0.2">
      <c r="Q41430" s="65"/>
      <c r="R41430" s="65"/>
      <c r="X41430" s="65"/>
      <c r="Y41430" s="65"/>
      <c r="Z41430" s="65"/>
      <c r="AA41430" s="65"/>
      <c r="AB41430" s="65"/>
      <c r="AC41430" s="65"/>
      <c r="AJ41430" s="66"/>
    </row>
    <row r="41431" spans="17:36" ht="4.5" customHeight="1" x14ac:dyDescent="0.2">
      <c r="Q41431" s="65"/>
      <c r="R41431" s="65"/>
      <c r="X41431" s="65"/>
      <c r="Y41431" s="65"/>
      <c r="Z41431" s="65"/>
      <c r="AA41431" s="65"/>
      <c r="AB41431" s="65"/>
      <c r="AC41431" s="65"/>
      <c r="AJ41431" s="66"/>
    </row>
    <row r="41432" spans="17:36" ht="4.5" customHeight="1" x14ac:dyDescent="0.2">
      <c r="Q41432" s="65"/>
      <c r="R41432" s="65"/>
      <c r="X41432" s="65"/>
      <c r="Y41432" s="65"/>
      <c r="Z41432" s="65"/>
      <c r="AA41432" s="65"/>
      <c r="AB41432" s="65"/>
      <c r="AC41432" s="65"/>
      <c r="AJ41432" s="66"/>
    </row>
    <row r="41433" spans="17:36" ht="4.5" customHeight="1" x14ac:dyDescent="0.2">
      <c r="Q41433" s="65"/>
      <c r="R41433" s="65"/>
      <c r="X41433" s="65"/>
      <c r="Y41433" s="65"/>
      <c r="Z41433" s="65"/>
      <c r="AA41433" s="65"/>
      <c r="AB41433" s="65"/>
      <c r="AC41433" s="65"/>
      <c r="AJ41433" s="66"/>
    </row>
    <row r="41434" spans="17:36" ht="4.5" customHeight="1" x14ac:dyDescent="0.2">
      <c r="Q41434" s="65"/>
      <c r="R41434" s="65"/>
      <c r="X41434" s="65"/>
      <c r="Y41434" s="65"/>
      <c r="Z41434" s="65"/>
      <c r="AA41434" s="65"/>
      <c r="AB41434" s="65"/>
      <c r="AC41434" s="65"/>
      <c r="AJ41434" s="66"/>
    </row>
    <row r="41435" spans="17:36" ht="4.5" customHeight="1" x14ac:dyDescent="0.2">
      <c r="Q41435" s="65"/>
      <c r="R41435" s="65"/>
      <c r="X41435" s="65"/>
      <c r="Y41435" s="65"/>
      <c r="Z41435" s="65"/>
      <c r="AA41435" s="65"/>
      <c r="AB41435" s="65"/>
      <c r="AC41435" s="65"/>
      <c r="AJ41435" s="66"/>
    </row>
    <row r="41436" spans="17:36" ht="4.5" customHeight="1" x14ac:dyDescent="0.2">
      <c r="Q41436" s="65"/>
      <c r="R41436" s="65"/>
      <c r="X41436" s="65"/>
      <c r="Y41436" s="65"/>
      <c r="Z41436" s="65"/>
      <c r="AA41436" s="65"/>
      <c r="AB41436" s="65"/>
      <c r="AC41436" s="65"/>
      <c r="AJ41436" s="66"/>
    </row>
    <row r="41437" spans="17:36" ht="4.5" customHeight="1" x14ac:dyDescent="0.2">
      <c r="Q41437" s="65"/>
      <c r="R41437" s="65"/>
      <c r="X41437" s="65"/>
      <c r="Y41437" s="65"/>
      <c r="Z41437" s="65"/>
      <c r="AA41437" s="65"/>
      <c r="AB41437" s="65"/>
      <c r="AC41437" s="65"/>
      <c r="AJ41437" s="66"/>
    </row>
    <row r="41438" spans="17:36" ht="4.5" customHeight="1" x14ac:dyDescent="0.2">
      <c r="Q41438" s="65"/>
      <c r="R41438" s="65"/>
      <c r="X41438" s="65"/>
      <c r="Y41438" s="65"/>
      <c r="Z41438" s="65"/>
      <c r="AA41438" s="65"/>
      <c r="AB41438" s="65"/>
      <c r="AC41438" s="65"/>
      <c r="AJ41438" s="66"/>
    </row>
    <row r="41439" spans="17:36" ht="4.5" customHeight="1" x14ac:dyDescent="0.2">
      <c r="Q41439" s="65"/>
      <c r="R41439" s="65"/>
      <c r="X41439" s="65"/>
      <c r="Y41439" s="65"/>
      <c r="Z41439" s="65"/>
      <c r="AA41439" s="65"/>
      <c r="AB41439" s="65"/>
      <c r="AC41439" s="65"/>
      <c r="AJ41439" s="66"/>
    </row>
    <row r="41440" spans="17:36" ht="4.5" customHeight="1" x14ac:dyDescent="0.2">
      <c r="Q41440" s="65"/>
      <c r="R41440" s="65"/>
      <c r="X41440" s="65"/>
      <c r="Y41440" s="65"/>
      <c r="Z41440" s="65"/>
      <c r="AA41440" s="65"/>
      <c r="AB41440" s="65"/>
      <c r="AC41440" s="65"/>
      <c r="AJ41440" s="66"/>
    </row>
    <row r="41441" spans="17:36" ht="4.5" customHeight="1" x14ac:dyDescent="0.2">
      <c r="Q41441" s="65"/>
      <c r="R41441" s="65"/>
      <c r="X41441" s="65"/>
      <c r="Y41441" s="65"/>
      <c r="Z41441" s="65"/>
      <c r="AA41441" s="65"/>
      <c r="AB41441" s="65"/>
      <c r="AC41441" s="65"/>
      <c r="AJ41441" s="66"/>
    </row>
    <row r="41442" spans="17:36" ht="4.5" customHeight="1" x14ac:dyDescent="0.2">
      <c r="Q41442" s="65"/>
      <c r="R41442" s="65"/>
      <c r="X41442" s="65"/>
      <c r="Y41442" s="65"/>
      <c r="Z41442" s="65"/>
      <c r="AA41442" s="65"/>
      <c r="AB41442" s="65"/>
      <c r="AC41442" s="65"/>
      <c r="AJ41442" s="66"/>
    </row>
    <row r="41443" spans="17:36" ht="4.5" customHeight="1" x14ac:dyDescent="0.2">
      <c r="Q41443" s="65"/>
      <c r="R41443" s="65"/>
      <c r="X41443" s="65"/>
      <c r="Y41443" s="65"/>
      <c r="Z41443" s="65"/>
      <c r="AA41443" s="65"/>
      <c r="AB41443" s="65"/>
      <c r="AC41443" s="65"/>
      <c r="AJ41443" s="66"/>
    </row>
    <row r="41444" spans="17:36" ht="4.5" customHeight="1" x14ac:dyDescent="0.2">
      <c r="Q41444" s="65"/>
      <c r="R41444" s="65"/>
      <c r="X41444" s="65"/>
      <c r="Y41444" s="65"/>
      <c r="Z41444" s="65"/>
      <c r="AA41444" s="65"/>
      <c r="AB41444" s="65"/>
      <c r="AC41444" s="65"/>
      <c r="AJ41444" s="66"/>
    </row>
    <row r="41445" spans="17:36" ht="4.5" customHeight="1" x14ac:dyDescent="0.2">
      <c r="Q41445" s="65"/>
      <c r="R41445" s="65"/>
      <c r="X41445" s="65"/>
      <c r="Y41445" s="65"/>
      <c r="Z41445" s="65"/>
      <c r="AA41445" s="65"/>
      <c r="AB41445" s="65"/>
      <c r="AC41445" s="65"/>
      <c r="AJ41445" s="66"/>
    </row>
    <row r="41446" spans="17:36" ht="4.5" customHeight="1" x14ac:dyDescent="0.2">
      <c r="Q41446" s="65"/>
      <c r="R41446" s="65"/>
      <c r="X41446" s="65"/>
      <c r="Y41446" s="65"/>
      <c r="Z41446" s="65"/>
      <c r="AA41446" s="65"/>
      <c r="AB41446" s="65"/>
      <c r="AC41446" s="65"/>
      <c r="AJ41446" s="66"/>
    </row>
    <row r="41447" spans="17:36" ht="4.5" customHeight="1" x14ac:dyDescent="0.2">
      <c r="Q41447" s="65"/>
      <c r="R41447" s="65"/>
      <c r="X41447" s="65"/>
      <c r="Y41447" s="65"/>
      <c r="Z41447" s="65"/>
      <c r="AA41447" s="65"/>
      <c r="AB41447" s="65"/>
      <c r="AC41447" s="65"/>
      <c r="AJ41447" s="66"/>
    </row>
    <row r="41448" spans="17:36" ht="4.5" customHeight="1" x14ac:dyDescent="0.2">
      <c r="Q41448" s="65"/>
      <c r="R41448" s="65"/>
      <c r="X41448" s="65"/>
      <c r="Y41448" s="65"/>
      <c r="Z41448" s="65"/>
      <c r="AA41448" s="65"/>
      <c r="AB41448" s="65"/>
      <c r="AC41448" s="65"/>
      <c r="AJ41448" s="66"/>
    </row>
    <row r="41449" spans="17:36" ht="4.5" customHeight="1" x14ac:dyDescent="0.2">
      <c r="Q41449" s="65"/>
      <c r="R41449" s="65"/>
      <c r="X41449" s="65"/>
      <c r="Y41449" s="65"/>
      <c r="Z41449" s="65"/>
      <c r="AA41449" s="65"/>
      <c r="AB41449" s="65"/>
      <c r="AC41449" s="65"/>
      <c r="AJ41449" s="66"/>
    </row>
    <row r="41450" spans="17:36" ht="4.5" customHeight="1" x14ac:dyDescent="0.2">
      <c r="Q41450" s="65"/>
      <c r="R41450" s="65"/>
      <c r="X41450" s="65"/>
      <c r="Y41450" s="65"/>
      <c r="Z41450" s="65"/>
      <c r="AA41450" s="65"/>
      <c r="AB41450" s="65"/>
      <c r="AC41450" s="65"/>
      <c r="AJ41450" s="66"/>
    </row>
    <row r="41451" spans="17:36" ht="4.5" customHeight="1" x14ac:dyDescent="0.2">
      <c r="Q41451" s="65"/>
      <c r="R41451" s="65"/>
      <c r="X41451" s="65"/>
      <c r="Y41451" s="65"/>
      <c r="Z41451" s="65"/>
      <c r="AA41451" s="65"/>
      <c r="AB41451" s="65"/>
      <c r="AC41451" s="65"/>
      <c r="AJ41451" s="66"/>
    </row>
    <row r="41452" spans="17:36" ht="4.5" customHeight="1" x14ac:dyDescent="0.2">
      <c r="Q41452" s="65"/>
      <c r="R41452" s="65"/>
      <c r="X41452" s="65"/>
      <c r="Y41452" s="65"/>
      <c r="Z41452" s="65"/>
      <c r="AA41452" s="65"/>
      <c r="AB41452" s="65"/>
      <c r="AC41452" s="65"/>
      <c r="AJ41452" s="66"/>
    </row>
    <row r="41453" spans="17:36" ht="4.5" customHeight="1" x14ac:dyDescent="0.2">
      <c r="Q41453" s="65"/>
      <c r="R41453" s="65"/>
      <c r="X41453" s="65"/>
      <c r="Y41453" s="65"/>
      <c r="Z41453" s="65"/>
      <c r="AA41453" s="65"/>
      <c r="AB41453" s="65"/>
      <c r="AC41453" s="65"/>
      <c r="AJ41453" s="66"/>
    </row>
    <row r="41454" spans="17:36" ht="4.5" customHeight="1" x14ac:dyDescent="0.2">
      <c r="Q41454" s="65"/>
      <c r="R41454" s="65"/>
      <c r="X41454" s="65"/>
      <c r="Y41454" s="65"/>
      <c r="Z41454" s="65"/>
      <c r="AA41454" s="65"/>
      <c r="AB41454" s="65"/>
      <c r="AC41454" s="65"/>
      <c r="AJ41454" s="66"/>
    </row>
    <row r="41455" spans="17:36" ht="4.5" customHeight="1" x14ac:dyDescent="0.2">
      <c r="Q41455" s="65"/>
      <c r="R41455" s="65"/>
      <c r="X41455" s="65"/>
      <c r="Y41455" s="65"/>
      <c r="Z41455" s="65"/>
      <c r="AA41455" s="65"/>
      <c r="AB41455" s="65"/>
      <c r="AC41455" s="65"/>
      <c r="AJ41455" s="66"/>
    </row>
    <row r="41456" spans="17:36" ht="4.5" customHeight="1" x14ac:dyDescent="0.2">
      <c r="Q41456" s="65"/>
      <c r="R41456" s="65"/>
      <c r="X41456" s="65"/>
      <c r="Y41456" s="65"/>
      <c r="Z41456" s="65"/>
      <c r="AA41456" s="65"/>
      <c r="AB41456" s="65"/>
      <c r="AC41456" s="65"/>
      <c r="AJ41456" s="66"/>
    </row>
    <row r="41457" spans="17:36" ht="4.5" customHeight="1" x14ac:dyDescent="0.2">
      <c r="Q41457" s="65"/>
      <c r="R41457" s="65"/>
      <c r="X41457" s="65"/>
      <c r="Y41457" s="65"/>
      <c r="Z41457" s="65"/>
      <c r="AA41457" s="65"/>
      <c r="AB41457" s="65"/>
      <c r="AC41457" s="65"/>
      <c r="AJ41457" s="66"/>
    </row>
    <row r="41458" spans="17:36" ht="4.5" customHeight="1" x14ac:dyDescent="0.2">
      <c r="Q41458" s="65"/>
      <c r="R41458" s="65"/>
      <c r="X41458" s="65"/>
      <c r="Y41458" s="65"/>
      <c r="Z41458" s="65"/>
      <c r="AA41458" s="65"/>
      <c r="AB41458" s="65"/>
      <c r="AC41458" s="65"/>
      <c r="AJ41458" s="66"/>
    </row>
    <row r="41459" spans="17:36" ht="4.5" customHeight="1" x14ac:dyDescent="0.2">
      <c r="Q41459" s="65"/>
      <c r="R41459" s="65"/>
      <c r="X41459" s="65"/>
      <c r="Y41459" s="65"/>
      <c r="Z41459" s="65"/>
      <c r="AA41459" s="65"/>
      <c r="AB41459" s="65"/>
      <c r="AC41459" s="65"/>
      <c r="AJ41459" s="66"/>
    </row>
    <row r="41460" spans="17:36" ht="4.5" customHeight="1" x14ac:dyDescent="0.2">
      <c r="Q41460" s="65"/>
      <c r="R41460" s="65"/>
      <c r="X41460" s="65"/>
      <c r="Y41460" s="65"/>
      <c r="Z41460" s="65"/>
      <c r="AA41460" s="65"/>
      <c r="AB41460" s="65"/>
      <c r="AC41460" s="65"/>
      <c r="AJ41460" s="66"/>
    </row>
    <row r="41461" spans="17:36" ht="4.5" customHeight="1" x14ac:dyDescent="0.2">
      <c r="Q41461" s="65"/>
      <c r="R41461" s="65"/>
      <c r="X41461" s="65"/>
      <c r="Y41461" s="65"/>
      <c r="Z41461" s="65"/>
      <c r="AA41461" s="65"/>
      <c r="AB41461" s="65"/>
      <c r="AC41461" s="65"/>
      <c r="AJ41461" s="66"/>
    </row>
    <row r="41462" spans="17:36" ht="4.5" customHeight="1" x14ac:dyDescent="0.2">
      <c r="Q41462" s="65"/>
      <c r="R41462" s="65"/>
      <c r="X41462" s="65"/>
      <c r="Y41462" s="65"/>
      <c r="Z41462" s="65"/>
      <c r="AA41462" s="65"/>
      <c r="AB41462" s="65"/>
      <c r="AC41462" s="65"/>
      <c r="AJ41462" s="66"/>
    </row>
    <row r="41463" spans="17:36" ht="4.5" customHeight="1" x14ac:dyDescent="0.2">
      <c r="Q41463" s="65"/>
      <c r="R41463" s="65"/>
      <c r="X41463" s="65"/>
      <c r="Y41463" s="65"/>
      <c r="Z41463" s="65"/>
      <c r="AA41463" s="65"/>
      <c r="AB41463" s="65"/>
      <c r="AC41463" s="65"/>
      <c r="AJ41463" s="66"/>
    </row>
    <row r="41464" spans="17:36" ht="4.5" customHeight="1" x14ac:dyDescent="0.2">
      <c r="Q41464" s="65"/>
      <c r="R41464" s="65"/>
      <c r="X41464" s="65"/>
      <c r="Y41464" s="65"/>
      <c r="Z41464" s="65"/>
      <c r="AA41464" s="65"/>
      <c r="AB41464" s="65"/>
      <c r="AC41464" s="65"/>
      <c r="AJ41464" s="66"/>
    </row>
    <row r="41465" spans="17:36" ht="4.5" customHeight="1" x14ac:dyDescent="0.2">
      <c r="Q41465" s="65"/>
      <c r="R41465" s="65"/>
      <c r="X41465" s="65"/>
      <c r="Y41465" s="65"/>
      <c r="Z41465" s="65"/>
      <c r="AA41465" s="65"/>
      <c r="AB41465" s="65"/>
      <c r="AC41465" s="65"/>
      <c r="AJ41465" s="66"/>
    </row>
    <row r="41466" spans="17:36" ht="4.5" customHeight="1" x14ac:dyDescent="0.2">
      <c r="Q41466" s="65"/>
      <c r="R41466" s="65"/>
      <c r="X41466" s="65"/>
      <c r="Y41466" s="65"/>
      <c r="Z41466" s="65"/>
      <c r="AA41466" s="65"/>
      <c r="AB41466" s="65"/>
      <c r="AC41466" s="65"/>
      <c r="AJ41466" s="66"/>
    </row>
    <row r="41467" spans="17:36" ht="4.5" customHeight="1" x14ac:dyDescent="0.2">
      <c r="Q41467" s="65"/>
      <c r="R41467" s="65"/>
      <c r="X41467" s="65"/>
      <c r="Y41467" s="65"/>
      <c r="Z41467" s="65"/>
      <c r="AA41467" s="65"/>
      <c r="AB41467" s="65"/>
      <c r="AC41467" s="65"/>
      <c r="AJ41467" s="66"/>
    </row>
    <row r="41468" spans="17:36" ht="4.5" customHeight="1" x14ac:dyDescent="0.2">
      <c r="Q41468" s="65"/>
      <c r="R41468" s="65"/>
      <c r="X41468" s="65"/>
      <c r="Y41468" s="65"/>
      <c r="Z41468" s="65"/>
      <c r="AA41468" s="65"/>
      <c r="AB41468" s="65"/>
      <c r="AC41468" s="65"/>
      <c r="AJ41468" s="66"/>
    </row>
    <row r="41469" spans="17:36" ht="4.5" customHeight="1" x14ac:dyDescent="0.2">
      <c r="Q41469" s="65"/>
      <c r="R41469" s="65"/>
      <c r="X41469" s="65"/>
      <c r="Y41469" s="65"/>
      <c r="Z41469" s="65"/>
      <c r="AA41469" s="65"/>
      <c r="AB41469" s="65"/>
      <c r="AC41469" s="65"/>
      <c r="AJ41469" s="66"/>
    </row>
    <row r="41470" spans="17:36" ht="4.5" customHeight="1" x14ac:dyDescent="0.2">
      <c r="Q41470" s="65"/>
      <c r="R41470" s="65"/>
      <c r="X41470" s="65"/>
      <c r="Y41470" s="65"/>
      <c r="Z41470" s="65"/>
      <c r="AA41470" s="65"/>
      <c r="AB41470" s="65"/>
      <c r="AC41470" s="65"/>
      <c r="AJ41470" s="66"/>
    </row>
    <row r="41471" spans="17:36" ht="4.5" customHeight="1" x14ac:dyDescent="0.2">
      <c r="Q41471" s="65"/>
      <c r="R41471" s="65"/>
      <c r="X41471" s="65"/>
      <c r="Y41471" s="65"/>
      <c r="Z41471" s="65"/>
      <c r="AA41471" s="65"/>
      <c r="AB41471" s="65"/>
      <c r="AC41471" s="65"/>
      <c r="AJ41471" s="66"/>
    </row>
    <row r="41472" spans="17:36" ht="4.5" customHeight="1" x14ac:dyDescent="0.2">
      <c r="Q41472" s="65"/>
      <c r="R41472" s="65"/>
      <c r="X41472" s="65"/>
      <c r="Y41472" s="65"/>
      <c r="Z41472" s="65"/>
      <c r="AA41472" s="65"/>
      <c r="AB41472" s="65"/>
      <c r="AC41472" s="65"/>
      <c r="AJ41472" s="66"/>
    </row>
    <row r="41473" spans="17:36" ht="4.5" customHeight="1" x14ac:dyDescent="0.2">
      <c r="Q41473" s="65"/>
      <c r="R41473" s="65"/>
      <c r="X41473" s="65"/>
      <c r="Y41473" s="65"/>
      <c r="Z41473" s="65"/>
      <c r="AA41473" s="65"/>
      <c r="AB41473" s="65"/>
      <c r="AC41473" s="65"/>
      <c r="AJ41473" s="66"/>
    </row>
    <row r="41474" spans="17:36" ht="4.5" customHeight="1" x14ac:dyDescent="0.2">
      <c r="Q41474" s="65"/>
      <c r="R41474" s="65"/>
      <c r="X41474" s="65"/>
      <c r="Y41474" s="65"/>
      <c r="Z41474" s="65"/>
      <c r="AA41474" s="65"/>
      <c r="AB41474" s="65"/>
      <c r="AC41474" s="65"/>
      <c r="AJ41474" s="66"/>
    </row>
    <row r="41475" spans="17:36" ht="4.5" customHeight="1" x14ac:dyDescent="0.2">
      <c r="Q41475" s="65"/>
      <c r="R41475" s="65"/>
      <c r="X41475" s="65"/>
      <c r="Y41475" s="65"/>
      <c r="Z41475" s="65"/>
      <c r="AA41475" s="65"/>
      <c r="AB41475" s="65"/>
      <c r="AC41475" s="65"/>
      <c r="AJ41475" s="66"/>
    </row>
    <row r="41476" spans="17:36" ht="4.5" customHeight="1" x14ac:dyDescent="0.2">
      <c r="Q41476" s="65"/>
      <c r="R41476" s="65"/>
      <c r="X41476" s="65"/>
      <c r="Y41476" s="65"/>
      <c r="Z41476" s="65"/>
      <c r="AA41476" s="65"/>
      <c r="AB41476" s="65"/>
      <c r="AC41476" s="65"/>
      <c r="AJ41476" s="66"/>
    </row>
    <row r="41477" spans="17:36" ht="4.5" customHeight="1" x14ac:dyDescent="0.2">
      <c r="Q41477" s="65"/>
      <c r="R41477" s="65"/>
      <c r="X41477" s="65"/>
      <c r="Y41477" s="65"/>
      <c r="Z41477" s="65"/>
      <c r="AA41477" s="65"/>
      <c r="AB41477" s="65"/>
      <c r="AC41477" s="65"/>
      <c r="AJ41477" s="66"/>
    </row>
    <row r="41478" spans="17:36" ht="4.5" customHeight="1" x14ac:dyDescent="0.2">
      <c r="Q41478" s="65"/>
      <c r="R41478" s="65"/>
      <c r="X41478" s="65"/>
      <c r="Y41478" s="65"/>
      <c r="Z41478" s="65"/>
      <c r="AA41478" s="65"/>
      <c r="AB41478" s="65"/>
      <c r="AC41478" s="65"/>
      <c r="AJ41478" s="66"/>
    </row>
    <row r="41479" spans="17:36" ht="4.5" customHeight="1" x14ac:dyDescent="0.2">
      <c r="Q41479" s="65"/>
      <c r="R41479" s="65"/>
      <c r="X41479" s="65"/>
      <c r="Y41479" s="65"/>
      <c r="Z41479" s="65"/>
      <c r="AA41479" s="65"/>
      <c r="AB41479" s="65"/>
      <c r="AC41479" s="65"/>
      <c r="AJ41479" s="66"/>
    </row>
    <row r="41480" spans="17:36" ht="4.5" customHeight="1" x14ac:dyDescent="0.2">
      <c r="Q41480" s="65"/>
      <c r="R41480" s="65"/>
      <c r="X41480" s="65"/>
      <c r="Y41480" s="65"/>
      <c r="Z41480" s="65"/>
      <c r="AA41480" s="65"/>
      <c r="AB41480" s="65"/>
      <c r="AC41480" s="65"/>
      <c r="AJ41480" s="66"/>
    </row>
    <row r="41481" spans="17:36" ht="4.5" customHeight="1" x14ac:dyDescent="0.2">
      <c r="Q41481" s="65"/>
      <c r="R41481" s="65"/>
      <c r="X41481" s="65"/>
      <c r="Y41481" s="65"/>
      <c r="Z41481" s="65"/>
      <c r="AA41481" s="65"/>
      <c r="AB41481" s="65"/>
      <c r="AC41481" s="65"/>
      <c r="AJ41481" s="66"/>
    </row>
    <row r="41482" spans="17:36" ht="4.5" customHeight="1" x14ac:dyDescent="0.2">
      <c r="Q41482" s="65"/>
      <c r="R41482" s="65"/>
      <c r="X41482" s="65"/>
      <c r="Y41482" s="65"/>
      <c r="Z41482" s="65"/>
      <c r="AA41482" s="65"/>
      <c r="AB41482" s="65"/>
      <c r="AC41482" s="65"/>
      <c r="AJ41482" s="66"/>
    </row>
    <row r="41483" spans="17:36" ht="4.5" customHeight="1" x14ac:dyDescent="0.2">
      <c r="Q41483" s="65"/>
      <c r="R41483" s="65"/>
      <c r="X41483" s="65"/>
      <c r="Y41483" s="65"/>
      <c r="Z41483" s="65"/>
      <c r="AA41483" s="65"/>
      <c r="AB41483" s="65"/>
      <c r="AC41483" s="65"/>
      <c r="AJ41483" s="66"/>
    </row>
    <row r="41484" spans="17:36" ht="4.5" customHeight="1" x14ac:dyDescent="0.2">
      <c r="Q41484" s="65"/>
      <c r="R41484" s="65"/>
      <c r="X41484" s="65"/>
      <c r="Y41484" s="65"/>
      <c r="Z41484" s="65"/>
      <c r="AA41484" s="65"/>
      <c r="AB41484" s="65"/>
      <c r="AC41484" s="65"/>
      <c r="AJ41484" s="66"/>
    </row>
    <row r="41485" spans="17:36" ht="4.5" customHeight="1" x14ac:dyDescent="0.2">
      <c r="Q41485" s="65"/>
      <c r="R41485" s="65"/>
      <c r="X41485" s="65"/>
      <c r="Y41485" s="65"/>
      <c r="Z41485" s="65"/>
      <c r="AA41485" s="65"/>
      <c r="AB41485" s="65"/>
      <c r="AC41485" s="65"/>
      <c r="AJ41485" s="66"/>
    </row>
    <row r="41486" spans="17:36" ht="4.5" customHeight="1" x14ac:dyDescent="0.2">
      <c r="Q41486" s="65"/>
      <c r="R41486" s="65"/>
      <c r="X41486" s="65"/>
      <c r="Y41486" s="65"/>
      <c r="Z41486" s="65"/>
      <c r="AA41486" s="65"/>
      <c r="AB41486" s="65"/>
      <c r="AC41486" s="65"/>
      <c r="AJ41486" s="66"/>
    </row>
    <row r="41487" spans="17:36" ht="4.5" customHeight="1" x14ac:dyDescent="0.2">
      <c r="Q41487" s="65"/>
      <c r="R41487" s="65"/>
      <c r="X41487" s="65"/>
      <c r="Y41487" s="65"/>
      <c r="Z41487" s="65"/>
      <c r="AA41487" s="65"/>
      <c r="AB41487" s="65"/>
      <c r="AC41487" s="65"/>
      <c r="AJ41487" s="66"/>
    </row>
    <row r="41488" spans="17:36" ht="4.5" customHeight="1" x14ac:dyDescent="0.2">
      <c r="Q41488" s="65"/>
      <c r="R41488" s="65"/>
      <c r="X41488" s="65"/>
      <c r="Y41488" s="65"/>
      <c r="Z41488" s="65"/>
      <c r="AA41488" s="65"/>
      <c r="AB41488" s="65"/>
      <c r="AC41488" s="65"/>
      <c r="AJ41488" s="66"/>
    </row>
    <row r="41489" spans="17:36" ht="4.5" customHeight="1" x14ac:dyDescent="0.2">
      <c r="Q41489" s="65"/>
      <c r="R41489" s="65"/>
      <c r="X41489" s="65"/>
      <c r="Y41489" s="65"/>
      <c r="Z41489" s="65"/>
      <c r="AA41489" s="65"/>
      <c r="AB41489" s="65"/>
      <c r="AC41489" s="65"/>
      <c r="AJ41489" s="66"/>
    </row>
    <row r="41490" spans="17:36" ht="4.5" customHeight="1" x14ac:dyDescent="0.2">
      <c r="Q41490" s="65"/>
      <c r="R41490" s="65"/>
      <c r="X41490" s="65"/>
      <c r="Y41490" s="65"/>
      <c r="Z41490" s="65"/>
      <c r="AA41490" s="65"/>
      <c r="AB41490" s="65"/>
      <c r="AC41490" s="65"/>
      <c r="AJ41490" s="66"/>
    </row>
    <row r="41491" spans="17:36" ht="4.5" customHeight="1" x14ac:dyDescent="0.2">
      <c r="Q41491" s="65"/>
      <c r="R41491" s="65"/>
      <c r="X41491" s="65"/>
      <c r="Y41491" s="65"/>
      <c r="Z41491" s="65"/>
      <c r="AA41491" s="65"/>
      <c r="AB41491" s="65"/>
      <c r="AC41491" s="65"/>
      <c r="AJ41491" s="66"/>
    </row>
    <row r="41492" spans="17:36" ht="4.5" customHeight="1" x14ac:dyDescent="0.2">
      <c r="Q41492" s="65"/>
      <c r="R41492" s="65"/>
      <c r="X41492" s="65"/>
      <c r="Y41492" s="65"/>
      <c r="Z41492" s="65"/>
      <c r="AA41492" s="65"/>
      <c r="AB41492" s="65"/>
      <c r="AC41492" s="65"/>
      <c r="AJ41492" s="66"/>
    </row>
    <row r="41493" spans="17:36" ht="4.5" customHeight="1" x14ac:dyDescent="0.2">
      <c r="Q41493" s="65"/>
      <c r="R41493" s="65"/>
      <c r="X41493" s="65"/>
      <c r="Y41493" s="65"/>
      <c r="Z41493" s="65"/>
      <c r="AA41493" s="65"/>
      <c r="AB41493" s="65"/>
      <c r="AC41493" s="65"/>
      <c r="AJ41493" s="66"/>
    </row>
    <row r="41494" spans="17:36" ht="4.5" customHeight="1" x14ac:dyDescent="0.2">
      <c r="Q41494" s="65"/>
      <c r="R41494" s="65"/>
      <c r="X41494" s="65"/>
      <c r="Y41494" s="65"/>
      <c r="Z41494" s="65"/>
      <c r="AA41494" s="65"/>
      <c r="AB41494" s="65"/>
      <c r="AC41494" s="65"/>
      <c r="AJ41494" s="66"/>
    </row>
    <row r="41495" spans="17:36" ht="4.5" customHeight="1" x14ac:dyDescent="0.2">
      <c r="Q41495" s="65"/>
      <c r="R41495" s="65"/>
      <c r="X41495" s="65"/>
      <c r="Y41495" s="65"/>
      <c r="Z41495" s="65"/>
      <c r="AA41495" s="65"/>
      <c r="AB41495" s="65"/>
      <c r="AC41495" s="65"/>
      <c r="AJ41495" s="66"/>
    </row>
    <row r="41496" spans="17:36" ht="4.5" customHeight="1" x14ac:dyDescent="0.2">
      <c r="Q41496" s="65"/>
      <c r="R41496" s="65"/>
      <c r="X41496" s="65"/>
      <c r="Y41496" s="65"/>
      <c r="Z41496" s="65"/>
      <c r="AA41496" s="65"/>
      <c r="AB41496" s="65"/>
      <c r="AC41496" s="65"/>
      <c r="AJ41496" s="66"/>
    </row>
    <row r="41497" spans="17:36" ht="4.5" customHeight="1" x14ac:dyDescent="0.2">
      <c r="Q41497" s="65"/>
      <c r="R41497" s="65"/>
      <c r="X41497" s="65"/>
      <c r="Y41497" s="65"/>
      <c r="Z41497" s="65"/>
      <c r="AA41497" s="65"/>
      <c r="AB41497" s="65"/>
      <c r="AC41497" s="65"/>
      <c r="AJ41497" s="66"/>
    </row>
    <row r="41498" spans="17:36" ht="4.5" customHeight="1" x14ac:dyDescent="0.2">
      <c r="Q41498" s="65"/>
      <c r="R41498" s="65"/>
      <c r="X41498" s="65"/>
      <c r="Y41498" s="65"/>
      <c r="Z41498" s="65"/>
      <c r="AA41498" s="65"/>
      <c r="AB41498" s="65"/>
      <c r="AC41498" s="65"/>
      <c r="AJ41498" s="66"/>
    </row>
    <row r="41499" spans="17:36" ht="4.5" customHeight="1" x14ac:dyDescent="0.2">
      <c r="Q41499" s="65"/>
      <c r="R41499" s="65"/>
      <c r="X41499" s="65"/>
      <c r="Y41499" s="65"/>
      <c r="Z41499" s="65"/>
      <c r="AA41499" s="65"/>
      <c r="AB41499" s="65"/>
      <c r="AC41499" s="65"/>
      <c r="AJ41499" s="66"/>
    </row>
    <row r="41500" spans="17:36" ht="4.5" customHeight="1" x14ac:dyDescent="0.2">
      <c r="Q41500" s="65"/>
      <c r="R41500" s="65"/>
      <c r="X41500" s="65"/>
      <c r="Y41500" s="65"/>
      <c r="Z41500" s="65"/>
      <c r="AA41500" s="65"/>
      <c r="AB41500" s="65"/>
      <c r="AC41500" s="65"/>
      <c r="AJ41500" s="66"/>
    </row>
    <row r="41501" spans="17:36" ht="4.5" customHeight="1" x14ac:dyDescent="0.2">
      <c r="Q41501" s="65"/>
      <c r="R41501" s="65"/>
      <c r="X41501" s="65"/>
      <c r="Y41501" s="65"/>
      <c r="Z41501" s="65"/>
      <c r="AA41501" s="65"/>
      <c r="AB41501" s="65"/>
      <c r="AC41501" s="65"/>
      <c r="AJ41501" s="66"/>
    </row>
    <row r="41502" spans="17:36" ht="4.5" customHeight="1" x14ac:dyDescent="0.2">
      <c r="Q41502" s="65"/>
      <c r="R41502" s="65"/>
      <c r="X41502" s="65"/>
      <c r="Y41502" s="65"/>
      <c r="Z41502" s="65"/>
      <c r="AA41502" s="65"/>
      <c r="AB41502" s="65"/>
      <c r="AC41502" s="65"/>
      <c r="AJ41502" s="66"/>
    </row>
    <row r="41503" spans="17:36" ht="4.5" customHeight="1" x14ac:dyDescent="0.2">
      <c r="Q41503" s="65"/>
      <c r="R41503" s="65"/>
      <c r="X41503" s="65"/>
      <c r="Y41503" s="65"/>
      <c r="Z41503" s="65"/>
      <c r="AA41503" s="65"/>
      <c r="AB41503" s="65"/>
      <c r="AC41503" s="65"/>
      <c r="AJ41503" s="66"/>
    </row>
    <row r="41504" spans="17:36" ht="4.5" customHeight="1" x14ac:dyDescent="0.2">
      <c r="Q41504" s="65"/>
      <c r="R41504" s="65"/>
      <c r="X41504" s="65"/>
      <c r="Y41504" s="65"/>
      <c r="Z41504" s="65"/>
      <c r="AA41504" s="65"/>
      <c r="AB41504" s="65"/>
      <c r="AC41504" s="65"/>
      <c r="AJ41504" s="66"/>
    </row>
    <row r="41505" spans="17:36" ht="4.5" customHeight="1" x14ac:dyDescent="0.2">
      <c r="Q41505" s="65"/>
      <c r="R41505" s="65"/>
      <c r="X41505" s="65"/>
      <c r="Y41505" s="65"/>
      <c r="Z41505" s="65"/>
      <c r="AA41505" s="65"/>
      <c r="AB41505" s="65"/>
      <c r="AC41505" s="65"/>
      <c r="AJ41505" s="66"/>
    </row>
    <row r="41506" spans="17:36" ht="4.5" customHeight="1" x14ac:dyDescent="0.2">
      <c r="Q41506" s="65"/>
      <c r="R41506" s="65"/>
      <c r="X41506" s="65"/>
      <c r="Y41506" s="65"/>
      <c r="Z41506" s="65"/>
      <c r="AA41506" s="65"/>
      <c r="AB41506" s="65"/>
      <c r="AC41506" s="65"/>
      <c r="AJ41506" s="66"/>
    </row>
    <row r="41507" spans="17:36" ht="4.5" customHeight="1" x14ac:dyDescent="0.2">
      <c r="Q41507" s="65"/>
      <c r="R41507" s="65"/>
      <c r="X41507" s="65"/>
      <c r="Y41507" s="65"/>
      <c r="Z41507" s="65"/>
      <c r="AA41507" s="65"/>
      <c r="AB41507" s="65"/>
      <c r="AC41507" s="65"/>
      <c r="AJ41507" s="66"/>
    </row>
    <row r="41508" spans="17:36" ht="4.5" customHeight="1" x14ac:dyDescent="0.2">
      <c r="Q41508" s="65"/>
      <c r="R41508" s="65"/>
      <c r="X41508" s="65"/>
      <c r="Y41508" s="65"/>
      <c r="Z41508" s="65"/>
      <c r="AA41508" s="65"/>
      <c r="AB41508" s="65"/>
      <c r="AC41508" s="65"/>
      <c r="AJ41508" s="66"/>
    </row>
    <row r="41509" spans="17:36" ht="4.5" customHeight="1" x14ac:dyDescent="0.2">
      <c r="Q41509" s="65"/>
      <c r="R41509" s="65"/>
      <c r="X41509" s="65"/>
      <c r="Y41509" s="65"/>
      <c r="Z41509" s="65"/>
      <c r="AA41509" s="65"/>
      <c r="AB41509" s="65"/>
      <c r="AC41509" s="65"/>
      <c r="AJ41509" s="66"/>
    </row>
    <row r="41510" spans="17:36" ht="4.5" customHeight="1" x14ac:dyDescent="0.2">
      <c r="Q41510" s="65"/>
      <c r="R41510" s="65"/>
      <c r="X41510" s="65"/>
      <c r="Y41510" s="65"/>
      <c r="Z41510" s="65"/>
      <c r="AA41510" s="65"/>
      <c r="AB41510" s="65"/>
      <c r="AC41510" s="65"/>
      <c r="AJ41510" s="66"/>
    </row>
    <row r="41511" spans="17:36" ht="4.5" customHeight="1" x14ac:dyDescent="0.2">
      <c r="Q41511" s="65"/>
      <c r="R41511" s="65"/>
      <c r="X41511" s="65"/>
      <c r="Y41511" s="65"/>
      <c r="Z41511" s="65"/>
      <c r="AA41511" s="65"/>
      <c r="AB41511" s="65"/>
      <c r="AC41511" s="65"/>
      <c r="AJ41511" s="66"/>
    </row>
    <row r="41512" spans="17:36" ht="4.5" customHeight="1" x14ac:dyDescent="0.2">
      <c r="Q41512" s="65"/>
      <c r="R41512" s="65"/>
      <c r="X41512" s="65"/>
      <c r="Y41512" s="65"/>
      <c r="Z41512" s="65"/>
      <c r="AA41512" s="65"/>
      <c r="AB41512" s="65"/>
      <c r="AC41512" s="65"/>
      <c r="AJ41512" s="66"/>
    </row>
    <row r="41513" spans="17:36" ht="4.5" customHeight="1" x14ac:dyDescent="0.2">
      <c r="Q41513" s="65"/>
      <c r="R41513" s="65"/>
      <c r="X41513" s="65"/>
      <c r="Y41513" s="65"/>
      <c r="Z41513" s="65"/>
      <c r="AA41513" s="65"/>
      <c r="AB41513" s="65"/>
      <c r="AC41513" s="65"/>
      <c r="AJ41513" s="66"/>
    </row>
    <row r="41514" spans="17:36" ht="4.5" customHeight="1" x14ac:dyDescent="0.2">
      <c r="Q41514" s="65"/>
      <c r="R41514" s="65"/>
      <c r="X41514" s="65"/>
      <c r="Y41514" s="65"/>
      <c r="Z41514" s="65"/>
      <c r="AA41514" s="65"/>
      <c r="AB41514" s="65"/>
      <c r="AC41514" s="65"/>
      <c r="AJ41514" s="66"/>
    </row>
    <row r="41515" spans="17:36" ht="4.5" customHeight="1" x14ac:dyDescent="0.2">
      <c r="Q41515" s="65"/>
      <c r="R41515" s="65"/>
      <c r="X41515" s="65"/>
      <c r="Y41515" s="65"/>
      <c r="Z41515" s="65"/>
      <c r="AA41515" s="65"/>
      <c r="AB41515" s="65"/>
      <c r="AC41515" s="65"/>
      <c r="AJ41515" s="66"/>
    </row>
    <row r="41516" spans="17:36" ht="4.5" customHeight="1" x14ac:dyDescent="0.2">
      <c r="Q41516" s="65"/>
      <c r="R41516" s="65"/>
      <c r="X41516" s="65"/>
      <c r="Y41516" s="65"/>
      <c r="Z41516" s="65"/>
      <c r="AA41516" s="65"/>
      <c r="AB41516" s="65"/>
      <c r="AC41516" s="65"/>
      <c r="AJ41516" s="66"/>
    </row>
    <row r="41517" spans="17:36" ht="4.5" customHeight="1" x14ac:dyDescent="0.2">
      <c r="Q41517" s="65"/>
      <c r="R41517" s="65"/>
      <c r="X41517" s="65"/>
      <c r="Y41517" s="65"/>
      <c r="Z41517" s="65"/>
      <c r="AA41517" s="65"/>
      <c r="AB41517" s="65"/>
      <c r="AC41517" s="65"/>
      <c r="AJ41517" s="66"/>
    </row>
    <row r="41518" spans="17:36" ht="4.5" customHeight="1" x14ac:dyDescent="0.2">
      <c r="Q41518" s="65"/>
      <c r="R41518" s="65"/>
      <c r="X41518" s="65"/>
      <c r="Y41518" s="65"/>
      <c r="Z41518" s="65"/>
      <c r="AA41518" s="65"/>
      <c r="AB41518" s="65"/>
      <c r="AC41518" s="65"/>
      <c r="AJ41518" s="66"/>
    </row>
    <row r="41519" spans="17:36" ht="4.5" customHeight="1" x14ac:dyDescent="0.2">
      <c r="Q41519" s="65"/>
      <c r="R41519" s="65"/>
      <c r="X41519" s="65"/>
      <c r="Y41519" s="65"/>
      <c r="Z41519" s="65"/>
      <c r="AA41519" s="65"/>
      <c r="AB41519" s="65"/>
      <c r="AC41519" s="65"/>
      <c r="AJ41519" s="66"/>
    </row>
    <row r="41520" spans="17:36" ht="4.5" customHeight="1" x14ac:dyDescent="0.2">
      <c r="Q41520" s="65"/>
      <c r="R41520" s="65"/>
      <c r="X41520" s="65"/>
      <c r="Y41520" s="65"/>
      <c r="Z41520" s="65"/>
      <c r="AA41520" s="65"/>
      <c r="AB41520" s="65"/>
      <c r="AC41520" s="65"/>
      <c r="AJ41520" s="66"/>
    </row>
    <row r="41521" spans="17:36" ht="4.5" customHeight="1" x14ac:dyDescent="0.2">
      <c r="Q41521" s="65"/>
      <c r="R41521" s="65"/>
      <c r="X41521" s="65"/>
      <c r="Y41521" s="65"/>
      <c r="Z41521" s="65"/>
      <c r="AA41521" s="65"/>
      <c r="AB41521" s="65"/>
      <c r="AC41521" s="65"/>
      <c r="AJ41521" s="66"/>
    </row>
    <row r="41522" spans="17:36" ht="4.5" customHeight="1" x14ac:dyDescent="0.2">
      <c r="Q41522" s="65"/>
      <c r="R41522" s="65"/>
      <c r="X41522" s="65"/>
      <c r="Y41522" s="65"/>
      <c r="Z41522" s="65"/>
      <c r="AA41522" s="65"/>
      <c r="AB41522" s="65"/>
      <c r="AC41522" s="65"/>
      <c r="AJ41522" s="66"/>
    </row>
    <row r="41523" spans="17:36" ht="4.5" customHeight="1" x14ac:dyDescent="0.2">
      <c r="Q41523" s="65"/>
      <c r="R41523" s="65"/>
      <c r="X41523" s="65"/>
      <c r="Y41523" s="65"/>
      <c r="Z41523" s="65"/>
      <c r="AA41523" s="65"/>
      <c r="AB41523" s="65"/>
      <c r="AC41523" s="65"/>
      <c r="AJ41523" s="66"/>
    </row>
    <row r="41524" spans="17:36" ht="4.5" customHeight="1" x14ac:dyDescent="0.2">
      <c r="Q41524" s="65"/>
      <c r="R41524" s="65"/>
      <c r="X41524" s="65"/>
      <c r="Y41524" s="65"/>
      <c r="Z41524" s="65"/>
      <c r="AA41524" s="65"/>
      <c r="AB41524" s="65"/>
      <c r="AC41524" s="65"/>
      <c r="AJ41524" s="66"/>
    </row>
    <row r="41525" spans="17:36" ht="4.5" customHeight="1" x14ac:dyDescent="0.2">
      <c r="Q41525" s="65"/>
      <c r="R41525" s="65"/>
      <c r="X41525" s="65"/>
      <c r="Y41525" s="65"/>
      <c r="Z41525" s="65"/>
      <c r="AA41525" s="65"/>
      <c r="AB41525" s="65"/>
      <c r="AC41525" s="65"/>
      <c r="AJ41525" s="66"/>
    </row>
    <row r="41526" spans="17:36" ht="4.5" customHeight="1" x14ac:dyDescent="0.2">
      <c r="Q41526" s="65"/>
      <c r="R41526" s="65"/>
      <c r="X41526" s="65"/>
      <c r="Y41526" s="65"/>
      <c r="Z41526" s="65"/>
      <c r="AA41526" s="65"/>
      <c r="AB41526" s="65"/>
      <c r="AC41526" s="65"/>
      <c r="AJ41526" s="66"/>
    </row>
    <row r="41527" spans="17:36" ht="4.5" customHeight="1" x14ac:dyDescent="0.2">
      <c r="Q41527" s="65"/>
      <c r="R41527" s="65"/>
      <c r="X41527" s="65"/>
      <c r="Y41527" s="65"/>
      <c r="Z41527" s="65"/>
      <c r="AA41527" s="65"/>
      <c r="AB41527" s="65"/>
      <c r="AC41527" s="65"/>
      <c r="AJ41527" s="66"/>
    </row>
    <row r="41528" spans="17:36" ht="4.5" customHeight="1" x14ac:dyDescent="0.2">
      <c r="Q41528" s="65"/>
      <c r="R41528" s="65"/>
      <c r="X41528" s="65"/>
      <c r="Y41528" s="65"/>
      <c r="Z41528" s="65"/>
      <c r="AA41528" s="65"/>
      <c r="AB41528" s="65"/>
      <c r="AC41528" s="65"/>
      <c r="AJ41528" s="66"/>
    </row>
    <row r="41529" spans="17:36" ht="4.5" customHeight="1" x14ac:dyDescent="0.2">
      <c r="Q41529" s="65"/>
      <c r="R41529" s="65"/>
      <c r="X41529" s="65"/>
      <c r="Y41529" s="65"/>
      <c r="Z41529" s="65"/>
      <c r="AA41529" s="65"/>
      <c r="AB41529" s="65"/>
      <c r="AC41529" s="65"/>
      <c r="AJ41529" s="66"/>
    </row>
    <row r="41530" spans="17:36" ht="4.5" customHeight="1" x14ac:dyDescent="0.2">
      <c r="Q41530" s="65"/>
      <c r="R41530" s="65"/>
      <c r="X41530" s="65"/>
      <c r="Y41530" s="65"/>
      <c r="Z41530" s="65"/>
      <c r="AA41530" s="65"/>
      <c r="AB41530" s="65"/>
      <c r="AC41530" s="65"/>
      <c r="AJ41530" s="66"/>
    </row>
    <row r="41531" spans="17:36" ht="4.5" customHeight="1" x14ac:dyDescent="0.2">
      <c r="Q41531" s="65"/>
      <c r="R41531" s="65"/>
      <c r="X41531" s="65"/>
      <c r="Y41531" s="65"/>
      <c r="Z41531" s="65"/>
      <c r="AA41531" s="65"/>
      <c r="AB41531" s="65"/>
      <c r="AC41531" s="65"/>
      <c r="AJ41531" s="66"/>
    </row>
    <row r="41532" spans="17:36" ht="4.5" customHeight="1" x14ac:dyDescent="0.2">
      <c r="Q41532" s="65"/>
      <c r="R41532" s="65"/>
      <c r="X41532" s="65"/>
      <c r="Y41532" s="65"/>
      <c r="Z41532" s="65"/>
      <c r="AA41532" s="65"/>
      <c r="AB41532" s="65"/>
      <c r="AC41532" s="65"/>
      <c r="AJ41532" s="66"/>
    </row>
    <row r="41533" spans="17:36" ht="4.5" customHeight="1" x14ac:dyDescent="0.2">
      <c r="Q41533" s="65"/>
      <c r="R41533" s="65"/>
      <c r="X41533" s="65"/>
      <c r="Y41533" s="65"/>
      <c r="Z41533" s="65"/>
      <c r="AA41533" s="65"/>
      <c r="AB41533" s="65"/>
      <c r="AC41533" s="65"/>
      <c r="AJ41533" s="66"/>
    </row>
    <row r="41534" spans="17:36" ht="4.5" customHeight="1" x14ac:dyDescent="0.2">
      <c r="Q41534" s="65"/>
      <c r="R41534" s="65"/>
      <c r="X41534" s="65"/>
      <c r="Y41534" s="65"/>
      <c r="Z41534" s="65"/>
      <c r="AA41534" s="65"/>
      <c r="AB41534" s="65"/>
      <c r="AC41534" s="65"/>
      <c r="AJ41534" s="66"/>
    </row>
    <row r="41535" spans="17:36" ht="4.5" customHeight="1" x14ac:dyDescent="0.2">
      <c r="Q41535" s="65"/>
      <c r="R41535" s="65"/>
      <c r="X41535" s="65"/>
      <c r="Y41535" s="65"/>
      <c r="Z41535" s="65"/>
      <c r="AA41535" s="65"/>
      <c r="AB41535" s="65"/>
      <c r="AC41535" s="65"/>
      <c r="AJ41535" s="66"/>
    </row>
    <row r="41536" spans="17:36" ht="4.5" customHeight="1" x14ac:dyDescent="0.2">
      <c r="Q41536" s="65"/>
      <c r="R41536" s="65"/>
      <c r="X41536" s="65"/>
      <c r="Y41536" s="65"/>
      <c r="Z41536" s="65"/>
      <c r="AA41536" s="65"/>
      <c r="AB41536" s="65"/>
      <c r="AC41536" s="65"/>
      <c r="AJ41536" s="66"/>
    </row>
    <row r="41537" spans="17:36" ht="4.5" customHeight="1" x14ac:dyDescent="0.2">
      <c r="Q41537" s="65"/>
      <c r="R41537" s="65"/>
      <c r="X41537" s="65"/>
      <c r="Y41537" s="65"/>
      <c r="Z41537" s="65"/>
      <c r="AA41537" s="65"/>
      <c r="AB41537" s="65"/>
      <c r="AC41537" s="65"/>
      <c r="AJ41537" s="66"/>
    </row>
    <row r="41538" spans="17:36" ht="4.5" customHeight="1" x14ac:dyDescent="0.2">
      <c r="Q41538" s="65"/>
      <c r="R41538" s="65"/>
      <c r="X41538" s="65"/>
      <c r="Y41538" s="65"/>
      <c r="Z41538" s="65"/>
      <c r="AA41538" s="65"/>
      <c r="AB41538" s="65"/>
      <c r="AC41538" s="65"/>
      <c r="AJ41538" s="66"/>
    </row>
    <row r="41539" spans="17:36" ht="4.5" customHeight="1" x14ac:dyDescent="0.2">
      <c r="Q41539" s="65"/>
      <c r="R41539" s="65"/>
      <c r="X41539" s="65"/>
      <c r="Y41539" s="65"/>
      <c r="Z41539" s="65"/>
      <c r="AA41539" s="65"/>
      <c r="AB41539" s="65"/>
      <c r="AC41539" s="65"/>
      <c r="AJ41539" s="66"/>
    </row>
    <row r="41540" spans="17:36" ht="4.5" customHeight="1" x14ac:dyDescent="0.2">
      <c r="Q41540" s="65"/>
      <c r="R41540" s="65"/>
      <c r="X41540" s="65"/>
      <c r="Y41540" s="65"/>
      <c r="Z41540" s="65"/>
      <c r="AA41540" s="65"/>
      <c r="AB41540" s="65"/>
      <c r="AC41540" s="65"/>
      <c r="AJ41540" s="66"/>
    </row>
    <row r="41541" spans="17:36" ht="4.5" customHeight="1" x14ac:dyDescent="0.2">
      <c r="Q41541" s="65"/>
      <c r="R41541" s="65"/>
      <c r="X41541" s="65"/>
      <c r="Y41541" s="65"/>
      <c r="Z41541" s="65"/>
      <c r="AA41541" s="65"/>
      <c r="AB41541" s="65"/>
      <c r="AC41541" s="65"/>
      <c r="AJ41541" s="66"/>
    </row>
    <row r="41542" spans="17:36" ht="4.5" customHeight="1" x14ac:dyDescent="0.2">
      <c r="Q41542" s="65"/>
      <c r="R41542" s="65"/>
      <c r="X41542" s="65"/>
      <c r="Y41542" s="65"/>
      <c r="Z41542" s="65"/>
      <c r="AA41542" s="65"/>
      <c r="AB41542" s="65"/>
      <c r="AC41542" s="65"/>
      <c r="AJ41542" s="66"/>
    </row>
    <row r="41543" spans="17:36" ht="4.5" customHeight="1" x14ac:dyDescent="0.2">
      <c r="Q41543" s="65"/>
      <c r="R41543" s="65"/>
      <c r="X41543" s="65"/>
      <c r="Y41543" s="65"/>
      <c r="Z41543" s="65"/>
      <c r="AA41543" s="65"/>
      <c r="AB41543" s="65"/>
      <c r="AC41543" s="65"/>
      <c r="AJ41543" s="66"/>
    </row>
    <row r="41544" spans="17:36" ht="4.5" customHeight="1" x14ac:dyDescent="0.2">
      <c r="Q41544" s="65"/>
      <c r="R41544" s="65"/>
      <c r="X41544" s="65"/>
      <c r="Y41544" s="65"/>
      <c r="Z41544" s="65"/>
      <c r="AA41544" s="65"/>
      <c r="AB41544" s="65"/>
      <c r="AC41544" s="65"/>
      <c r="AJ41544" s="66"/>
    </row>
    <row r="41545" spans="17:36" ht="4.5" customHeight="1" x14ac:dyDescent="0.2">
      <c r="Q41545" s="65"/>
      <c r="R41545" s="65"/>
      <c r="X41545" s="65"/>
      <c r="Y41545" s="65"/>
      <c r="Z41545" s="65"/>
      <c r="AA41545" s="65"/>
      <c r="AB41545" s="65"/>
      <c r="AC41545" s="65"/>
      <c r="AJ41545" s="66"/>
    </row>
    <row r="41546" spans="17:36" ht="4.5" customHeight="1" x14ac:dyDescent="0.2">
      <c r="Q41546" s="65"/>
      <c r="R41546" s="65"/>
      <c r="X41546" s="65"/>
      <c r="Y41546" s="65"/>
      <c r="Z41546" s="65"/>
      <c r="AA41546" s="65"/>
      <c r="AB41546" s="65"/>
      <c r="AC41546" s="65"/>
      <c r="AJ41546" s="66"/>
    </row>
    <row r="41547" spans="17:36" ht="4.5" customHeight="1" x14ac:dyDescent="0.2">
      <c r="Q41547" s="65"/>
      <c r="R41547" s="65"/>
      <c r="X41547" s="65"/>
      <c r="Y41547" s="65"/>
      <c r="Z41547" s="65"/>
      <c r="AA41547" s="65"/>
      <c r="AB41547" s="65"/>
      <c r="AC41547" s="65"/>
      <c r="AJ41547" s="66"/>
    </row>
    <row r="41548" spans="17:36" ht="4.5" customHeight="1" x14ac:dyDescent="0.2">
      <c r="Q41548" s="65"/>
      <c r="R41548" s="65"/>
      <c r="X41548" s="65"/>
      <c r="Y41548" s="65"/>
      <c r="Z41548" s="65"/>
      <c r="AA41548" s="65"/>
      <c r="AB41548" s="65"/>
      <c r="AC41548" s="65"/>
      <c r="AJ41548" s="66"/>
    </row>
    <row r="41549" spans="17:36" ht="4.5" customHeight="1" x14ac:dyDescent="0.2">
      <c r="Q41549" s="65"/>
      <c r="R41549" s="65"/>
      <c r="X41549" s="65"/>
      <c r="Y41549" s="65"/>
      <c r="Z41549" s="65"/>
      <c r="AA41549" s="65"/>
      <c r="AB41549" s="65"/>
      <c r="AC41549" s="65"/>
      <c r="AJ41549" s="66"/>
    </row>
    <row r="41550" spans="17:36" ht="4.5" customHeight="1" x14ac:dyDescent="0.2">
      <c r="Q41550" s="65"/>
      <c r="R41550" s="65"/>
      <c r="X41550" s="65"/>
      <c r="Y41550" s="65"/>
      <c r="Z41550" s="65"/>
      <c r="AA41550" s="65"/>
      <c r="AB41550" s="65"/>
      <c r="AC41550" s="65"/>
      <c r="AJ41550" s="66"/>
    </row>
    <row r="41551" spans="17:36" ht="4.5" customHeight="1" x14ac:dyDescent="0.2">
      <c r="Q41551" s="65"/>
      <c r="R41551" s="65"/>
      <c r="X41551" s="65"/>
      <c r="Y41551" s="65"/>
      <c r="Z41551" s="65"/>
      <c r="AA41551" s="65"/>
      <c r="AB41551" s="65"/>
      <c r="AC41551" s="65"/>
      <c r="AJ41551" s="66"/>
    </row>
    <row r="41552" spans="17:36" ht="4.5" customHeight="1" x14ac:dyDescent="0.2">
      <c r="Q41552" s="65"/>
      <c r="R41552" s="65"/>
      <c r="X41552" s="65"/>
      <c r="Y41552" s="65"/>
      <c r="Z41552" s="65"/>
      <c r="AA41552" s="65"/>
      <c r="AB41552" s="65"/>
      <c r="AC41552" s="65"/>
      <c r="AJ41552" s="66"/>
    </row>
    <row r="41553" spans="17:36" ht="4.5" customHeight="1" x14ac:dyDescent="0.2">
      <c r="Q41553" s="65"/>
      <c r="R41553" s="65"/>
      <c r="X41553" s="65"/>
      <c r="Y41553" s="65"/>
      <c r="Z41553" s="65"/>
      <c r="AA41553" s="65"/>
      <c r="AB41553" s="65"/>
      <c r="AC41553" s="65"/>
      <c r="AJ41553" s="66"/>
    </row>
    <row r="41554" spans="17:36" ht="4.5" customHeight="1" x14ac:dyDescent="0.2">
      <c r="Q41554" s="65"/>
      <c r="R41554" s="65"/>
      <c r="X41554" s="65"/>
      <c r="Y41554" s="65"/>
      <c r="Z41554" s="65"/>
      <c r="AA41554" s="65"/>
      <c r="AB41554" s="65"/>
      <c r="AC41554" s="65"/>
      <c r="AJ41554" s="66"/>
    </row>
    <row r="41555" spans="17:36" ht="4.5" customHeight="1" x14ac:dyDescent="0.2">
      <c r="Q41555" s="65"/>
      <c r="R41555" s="65"/>
      <c r="X41555" s="65"/>
      <c r="Y41555" s="65"/>
      <c r="Z41555" s="65"/>
      <c r="AA41555" s="65"/>
      <c r="AB41555" s="65"/>
      <c r="AC41555" s="65"/>
      <c r="AJ41555" s="66"/>
    </row>
    <row r="41556" spans="17:36" ht="4.5" customHeight="1" x14ac:dyDescent="0.2">
      <c r="Q41556" s="65"/>
      <c r="R41556" s="65"/>
      <c r="X41556" s="65"/>
      <c r="Y41556" s="65"/>
      <c r="Z41556" s="65"/>
      <c r="AA41556" s="65"/>
      <c r="AB41556" s="65"/>
      <c r="AC41556" s="65"/>
      <c r="AJ41556" s="66"/>
    </row>
    <row r="41557" spans="17:36" ht="4.5" customHeight="1" x14ac:dyDescent="0.2">
      <c r="Q41557" s="65"/>
      <c r="R41557" s="65"/>
      <c r="X41557" s="65"/>
      <c r="Y41557" s="65"/>
      <c r="Z41557" s="65"/>
      <c r="AA41557" s="65"/>
      <c r="AB41557" s="65"/>
      <c r="AC41557" s="65"/>
      <c r="AJ41557" s="66"/>
    </row>
    <row r="41558" spans="17:36" ht="4.5" customHeight="1" x14ac:dyDescent="0.2">
      <c r="Q41558" s="65"/>
      <c r="R41558" s="65"/>
      <c r="X41558" s="65"/>
      <c r="Y41558" s="65"/>
      <c r="Z41558" s="65"/>
      <c r="AA41558" s="65"/>
      <c r="AB41558" s="65"/>
      <c r="AC41558" s="65"/>
      <c r="AJ41558" s="66"/>
    </row>
    <row r="41559" spans="17:36" ht="4.5" customHeight="1" x14ac:dyDescent="0.2">
      <c r="Q41559" s="65"/>
      <c r="R41559" s="65"/>
      <c r="X41559" s="65"/>
      <c r="Y41559" s="65"/>
      <c r="Z41559" s="65"/>
      <c r="AA41559" s="65"/>
      <c r="AB41559" s="65"/>
      <c r="AC41559" s="65"/>
      <c r="AJ41559" s="66"/>
    </row>
    <row r="41560" spans="17:36" ht="4.5" customHeight="1" x14ac:dyDescent="0.2">
      <c r="Q41560" s="65"/>
      <c r="R41560" s="65"/>
      <c r="X41560" s="65"/>
      <c r="Y41560" s="65"/>
      <c r="Z41560" s="65"/>
      <c r="AA41560" s="65"/>
      <c r="AB41560" s="65"/>
      <c r="AC41560" s="65"/>
      <c r="AJ41560" s="66"/>
    </row>
    <row r="41561" spans="17:36" ht="4.5" customHeight="1" x14ac:dyDescent="0.2">
      <c r="Q41561" s="65"/>
      <c r="R41561" s="65"/>
      <c r="X41561" s="65"/>
      <c r="Y41561" s="65"/>
      <c r="Z41561" s="65"/>
      <c r="AA41561" s="65"/>
      <c r="AB41561" s="65"/>
      <c r="AC41561" s="65"/>
      <c r="AJ41561" s="66"/>
    </row>
    <row r="41562" spans="17:36" ht="4.5" customHeight="1" x14ac:dyDescent="0.2">
      <c r="Q41562" s="65"/>
      <c r="R41562" s="65"/>
      <c r="X41562" s="65"/>
      <c r="Y41562" s="65"/>
      <c r="Z41562" s="65"/>
      <c r="AA41562" s="65"/>
      <c r="AB41562" s="65"/>
      <c r="AC41562" s="65"/>
      <c r="AJ41562" s="66"/>
    </row>
    <row r="41563" spans="17:36" ht="4.5" customHeight="1" x14ac:dyDescent="0.2">
      <c r="Q41563" s="65"/>
      <c r="R41563" s="65"/>
      <c r="X41563" s="65"/>
      <c r="Y41563" s="65"/>
      <c r="Z41563" s="65"/>
      <c r="AA41563" s="65"/>
      <c r="AB41563" s="65"/>
      <c r="AC41563" s="65"/>
      <c r="AJ41563" s="66"/>
    </row>
    <row r="41564" spans="17:36" ht="4.5" customHeight="1" x14ac:dyDescent="0.2">
      <c r="Q41564" s="65"/>
      <c r="R41564" s="65"/>
      <c r="X41564" s="65"/>
      <c r="Y41564" s="65"/>
      <c r="Z41564" s="65"/>
      <c r="AA41564" s="65"/>
      <c r="AB41564" s="65"/>
      <c r="AC41564" s="65"/>
      <c r="AJ41564" s="66"/>
    </row>
    <row r="41565" spans="17:36" ht="4.5" customHeight="1" x14ac:dyDescent="0.2">
      <c r="Q41565" s="65"/>
      <c r="R41565" s="65"/>
      <c r="X41565" s="65"/>
      <c r="Y41565" s="65"/>
      <c r="Z41565" s="65"/>
      <c r="AA41565" s="65"/>
      <c r="AB41565" s="65"/>
      <c r="AC41565" s="65"/>
      <c r="AJ41565" s="66"/>
    </row>
    <row r="41566" spans="17:36" ht="4.5" customHeight="1" x14ac:dyDescent="0.2">
      <c r="Q41566" s="65"/>
      <c r="R41566" s="65"/>
      <c r="X41566" s="65"/>
      <c r="Y41566" s="65"/>
      <c r="Z41566" s="65"/>
      <c r="AA41566" s="65"/>
      <c r="AB41566" s="65"/>
      <c r="AC41566" s="65"/>
      <c r="AJ41566" s="66"/>
    </row>
    <row r="41567" spans="17:36" ht="4.5" customHeight="1" x14ac:dyDescent="0.2">
      <c r="Q41567" s="65"/>
      <c r="R41567" s="65"/>
      <c r="X41567" s="65"/>
      <c r="Y41567" s="65"/>
      <c r="Z41567" s="65"/>
      <c r="AA41567" s="65"/>
      <c r="AB41567" s="65"/>
      <c r="AC41567" s="65"/>
      <c r="AJ41567" s="66"/>
    </row>
    <row r="41568" spans="17:36" ht="4.5" customHeight="1" x14ac:dyDescent="0.2">
      <c r="Q41568" s="65"/>
      <c r="R41568" s="65"/>
      <c r="X41568" s="65"/>
      <c r="Y41568" s="65"/>
      <c r="Z41568" s="65"/>
      <c r="AA41568" s="65"/>
      <c r="AB41568" s="65"/>
      <c r="AC41568" s="65"/>
      <c r="AJ41568" s="66"/>
    </row>
    <row r="41569" spans="17:36" ht="4.5" customHeight="1" x14ac:dyDescent="0.2">
      <c r="Q41569" s="65"/>
      <c r="R41569" s="65"/>
      <c r="X41569" s="65"/>
      <c r="Y41569" s="65"/>
      <c r="Z41569" s="65"/>
      <c r="AA41569" s="65"/>
      <c r="AB41569" s="65"/>
      <c r="AC41569" s="65"/>
      <c r="AJ41569" s="66"/>
    </row>
    <row r="41570" spans="17:36" ht="4.5" customHeight="1" x14ac:dyDescent="0.2">
      <c r="Q41570" s="65"/>
      <c r="R41570" s="65"/>
      <c r="X41570" s="65"/>
      <c r="Y41570" s="65"/>
      <c r="Z41570" s="65"/>
      <c r="AA41570" s="65"/>
      <c r="AB41570" s="65"/>
      <c r="AC41570" s="65"/>
      <c r="AJ41570" s="66"/>
    </row>
    <row r="41571" spans="17:36" ht="4.5" customHeight="1" x14ac:dyDescent="0.2">
      <c r="Q41571" s="65"/>
      <c r="R41571" s="65"/>
      <c r="X41571" s="65"/>
      <c r="Y41571" s="65"/>
      <c r="Z41571" s="65"/>
      <c r="AA41571" s="65"/>
      <c r="AB41571" s="65"/>
      <c r="AC41571" s="65"/>
      <c r="AJ41571" s="66"/>
    </row>
    <row r="41572" spans="17:36" ht="4.5" customHeight="1" x14ac:dyDescent="0.2">
      <c r="Q41572" s="65"/>
      <c r="R41572" s="65"/>
      <c r="X41572" s="65"/>
      <c r="Y41572" s="65"/>
      <c r="Z41572" s="65"/>
      <c r="AA41572" s="65"/>
      <c r="AB41572" s="65"/>
      <c r="AC41572" s="65"/>
      <c r="AJ41572" s="66"/>
    </row>
    <row r="41573" spans="17:36" ht="4.5" customHeight="1" x14ac:dyDescent="0.2">
      <c r="Q41573" s="65"/>
      <c r="R41573" s="65"/>
      <c r="X41573" s="65"/>
      <c r="Y41573" s="65"/>
      <c r="Z41573" s="65"/>
      <c r="AA41573" s="65"/>
      <c r="AB41573" s="65"/>
      <c r="AC41573" s="65"/>
      <c r="AJ41573" s="66"/>
    </row>
    <row r="41574" spans="17:36" ht="4.5" customHeight="1" x14ac:dyDescent="0.2">
      <c r="Q41574" s="65"/>
      <c r="R41574" s="65"/>
      <c r="X41574" s="65"/>
      <c r="Y41574" s="65"/>
      <c r="Z41574" s="65"/>
      <c r="AA41574" s="65"/>
      <c r="AB41574" s="65"/>
      <c r="AC41574" s="65"/>
      <c r="AJ41574" s="66"/>
    </row>
    <row r="41575" spans="17:36" ht="4.5" customHeight="1" x14ac:dyDescent="0.2">
      <c r="Q41575" s="65"/>
      <c r="R41575" s="65"/>
      <c r="X41575" s="65"/>
      <c r="Y41575" s="65"/>
      <c r="Z41575" s="65"/>
      <c r="AA41575" s="65"/>
      <c r="AB41575" s="65"/>
      <c r="AC41575" s="65"/>
      <c r="AJ41575" s="66"/>
    </row>
    <row r="41576" spans="17:36" ht="4.5" customHeight="1" x14ac:dyDescent="0.2">
      <c r="Q41576" s="65"/>
      <c r="R41576" s="65"/>
      <c r="X41576" s="65"/>
      <c r="Y41576" s="65"/>
      <c r="Z41576" s="65"/>
      <c r="AA41576" s="65"/>
      <c r="AB41576" s="65"/>
      <c r="AC41576" s="65"/>
      <c r="AJ41576" s="66"/>
    </row>
    <row r="41577" spans="17:36" ht="4.5" customHeight="1" x14ac:dyDescent="0.2">
      <c r="Q41577" s="65"/>
      <c r="R41577" s="65"/>
      <c r="X41577" s="65"/>
      <c r="Y41577" s="65"/>
      <c r="Z41577" s="65"/>
      <c r="AA41577" s="65"/>
      <c r="AB41577" s="65"/>
      <c r="AC41577" s="65"/>
      <c r="AJ41577" s="66"/>
    </row>
    <row r="41578" spans="17:36" ht="4.5" customHeight="1" x14ac:dyDescent="0.2">
      <c r="Q41578" s="65"/>
      <c r="R41578" s="65"/>
      <c r="X41578" s="65"/>
      <c r="Y41578" s="65"/>
      <c r="Z41578" s="65"/>
      <c r="AA41578" s="65"/>
      <c r="AB41578" s="65"/>
      <c r="AC41578" s="65"/>
      <c r="AJ41578" s="66"/>
    </row>
    <row r="41579" spans="17:36" ht="4.5" customHeight="1" x14ac:dyDescent="0.2">
      <c r="Q41579" s="65"/>
      <c r="R41579" s="65"/>
      <c r="X41579" s="65"/>
      <c r="Y41579" s="65"/>
      <c r="Z41579" s="65"/>
      <c r="AA41579" s="65"/>
      <c r="AB41579" s="65"/>
      <c r="AC41579" s="65"/>
      <c r="AJ41579" s="66"/>
    </row>
    <row r="41580" spans="17:36" ht="4.5" customHeight="1" x14ac:dyDescent="0.2">
      <c r="Q41580" s="65"/>
      <c r="R41580" s="65"/>
      <c r="X41580" s="65"/>
      <c r="Y41580" s="65"/>
      <c r="Z41580" s="65"/>
      <c r="AA41580" s="65"/>
      <c r="AB41580" s="65"/>
      <c r="AC41580" s="65"/>
      <c r="AJ41580" s="66"/>
    </row>
    <row r="41581" spans="17:36" ht="4.5" customHeight="1" x14ac:dyDescent="0.2">
      <c r="Q41581" s="65"/>
      <c r="R41581" s="65"/>
      <c r="X41581" s="65"/>
      <c r="Y41581" s="65"/>
      <c r="Z41581" s="65"/>
      <c r="AA41581" s="65"/>
      <c r="AB41581" s="65"/>
      <c r="AC41581" s="65"/>
      <c r="AJ41581" s="66"/>
    </row>
    <row r="41582" spans="17:36" ht="4.5" customHeight="1" x14ac:dyDescent="0.2">
      <c r="Q41582" s="65"/>
      <c r="R41582" s="65"/>
      <c r="X41582" s="65"/>
      <c r="Y41582" s="65"/>
      <c r="Z41582" s="65"/>
      <c r="AA41582" s="65"/>
      <c r="AB41582" s="65"/>
      <c r="AC41582" s="65"/>
      <c r="AJ41582" s="66"/>
    </row>
    <row r="41583" spans="17:36" ht="4.5" customHeight="1" x14ac:dyDescent="0.2">
      <c r="Q41583" s="65"/>
      <c r="R41583" s="65"/>
      <c r="X41583" s="65"/>
      <c r="Y41583" s="65"/>
      <c r="Z41583" s="65"/>
      <c r="AA41583" s="65"/>
      <c r="AB41583" s="65"/>
      <c r="AC41583" s="65"/>
      <c r="AJ41583" s="66"/>
    </row>
    <row r="41584" spans="17:36" ht="4.5" customHeight="1" x14ac:dyDescent="0.2">
      <c r="Q41584" s="65"/>
      <c r="R41584" s="65"/>
      <c r="X41584" s="65"/>
      <c r="Y41584" s="65"/>
      <c r="Z41584" s="65"/>
      <c r="AA41584" s="65"/>
      <c r="AB41584" s="65"/>
      <c r="AC41584" s="65"/>
      <c r="AJ41584" s="66"/>
    </row>
    <row r="41585" spans="17:36" ht="4.5" customHeight="1" x14ac:dyDescent="0.2">
      <c r="Q41585" s="65"/>
      <c r="R41585" s="65"/>
      <c r="X41585" s="65"/>
      <c r="Y41585" s="65"/>
      <c r="Z41585" s="65"/>
      <c r="AA41585" s="65"/>
      <c r="AB41585" s="65"/>
      <c r="AC41585" s="65"/>
      <c r="AJ41585" s="66"/>
    </row>
    <row r="41586" spans="17:36" ht="4.5" customHeight="1" x14ac:dyDescent="0.2">
      <c r="Q41586" s="65"/>
      <c r="R41586" s="65"/>
      <c r="X41586" s="65"/>
      <c r="Y41586" s="65"/>
      <c r="Z41586" s="65"/>
      <c r="AA41586" s="65"/>
      <c r="AB41586" s="65"/>
      <c r="AC41586" s="65"/>
      <c r="AJ41586" s="66"/>
    </row>
    <row r="41587" spans="17:36" ht="4.5" customHeight="1" x14ac:dyDescent="0.2">
      <c r="Q41587" s="65"/>
      <c r="R41587" s="65"/>
      <c r="X41587" s="65"/>
      <c r="Y41587" s="65"/>
      <c r="Z41587" s="65"/>
      <c r="AA41587" s="65"/>
      <c r="AB41587" s="65"/>
      <c r="AC41587" s="65"/>
      <c r="AJ41587" s="66"/>
    </row>
    <row r="41588" spans="17:36" ht="4.5" customHeight="1" x14ac:dyDescent="0.2">
      <c r="Q41588" s="65"/>
      <c r="R41588" s="65"/>
      <c r="X41588" s="65"/>
      <c r="Y41588" s="65"/>
      <c r="Z41588" s="65"/>
      <c r="AA41588" s="65"/>
      <c r="AB41588" s="65"/>
      <c r="AC41588" s="65"/>
      <c r="AJ41588" s="66"/>
    </row>
    <row r="41589" spans="17:36" ht="4.5" customHeight="1" x14ac:dyDescent="0.2">
      <c r="Q41589" s="65"/>
      <c r="R41589" s="65"/>
      <c r="X41589" s="65"/>
      <c r="Y41589" s="65"/>
      <c r="Z41589" s="65"/>
      <c r="AA41589" s="65"/>
      <c r="AB41589" s="65"/>
      <c r="AC41589" s="65"/>
      <c r="AJ41589" s="66"/>
    </row>
    <row r="41590" spans="17:36" ht="4.5" customHeight="1" x14ac:dyDescent="0.2">
      <c r="Q41590" s="65"/>
      <c r="R41590" s="65"/>
      <c r="X41590" s="65"/>
      <c r="Y41590" s="65"/>
      <c r="Z41590" s="65"/>
      <c r="AA41590" s="65"/>
      <c r="AB41590" s="65"/>
      <c r="AC41590" s="65"/>
      <c r="AJ41590" s="66"/>
    </row>
    <row r="41591" spans="17:36" ht="4.5" customHeight="1" x14ac:dyDescent="0.2">
      <c r="Q41591" s="65"/>
      <c r="R41591" s="65"/>
      <c r="X41591" s="65"/>
      <c r="Y41591" s="65"/>
      <c r="Z41591" s="65"/>
      <c r="AA41591" s="65"/>
      <c r="AB41591" s="65"/>
      <c r="AC41591" s="65"/>
      <c r="AJ41591" s="66"/>
    </row>
    <row r="41592" spans="17:36" ht="4.5" customHeight="1" x14ac:dyDescent="0.2">
      <c r="Q41592" s="65"/>
      <c r="R41592" s="65"/>
      <c r="X41592" s="65"/>
      <c r="Y41592" s="65"/>
      <c r="Z41592" s="65"/>
      <c r="AA41592" s="65"/>
      <c r="AB41592" s="65"/>
      <c r="AC41592" s="65"/>
      <c r="AJ41592" s="66"/>
    </row>
    <row r="41593" spans="17:36" ht="4.5" customHeight="1" x14ac:dyDescent="0.2">
      <c r="Q41593" s="65"/>
      <c r="R41593" s="65"/>
      <c r="X41593" s="65"/>
      <c r="Y41593" s="65"/>
      <c r="Z41593" s="65"/>
      <c r="AA41593" s="65"/>
      <c r="AB41593" s="65"/>
      <c r="AC41593" s="65"/>
      <c r="AJ41593" s="66"/>
    </row>
    <row r="41594" spans="17:36" ht="4.5" customHeight="1" x14ac:dyDescent="0.2">
      <c r="Q41594" s="65"/>
      <c r="R41594" s="65"/>
      <c r="X41594" s="65"/>
      <c r="Y41594" s="65"/>
      <c r="Z41594" s="65"/>
      <c r="AA41594" s="65"/>
      <c r="AB41594" s="65"/>
      <c r="AC41594" s="65"/>
      <c r="AJ41594" s="66"/>
    </row>
    <row r="41595" spans="17:36" ht="4.5" customHeight="1" x14ac:dyDescent="0.2">
      <c r="Q41595" s="65"/>
      <c r="R41595" s="65"/>
      <c r="X41595" s="65"/>
      <c r="Y41595" s="65"/>
      <c r="Z41595" s="65"/>
      <c r="AA41595" s="65"/>
      <c r="AB41595" s="65"/>
      <c r="AC41595" s="65"/>
      <c r="AJ41595" s="66"/>
    </row>
    <row r="41596" spans="17:36" ht="4.5" customHeight="1" x14ac:dyDescent="0.2">
      <c r="Q41596" s="65"/>
      <c r="R41596" s="65"/>
      <c r="X41596" s="65"/>
      <c r="Y41596" s="65"/>
      <c r="Z41596" s="65"/>
      <c r="AA41596" s="65"/>
      <c r="AB41596" s="65"/>
      <c r="AC41596" s="65"/>
      <c r="AJ41596" s="66"/>
    </row>
    <row r="41597" spans="17:36" ht="4.5" customHeight="1" x14ac:dyDescent="0.2">
      <c r="Q41597" s="65"/>
      <c r="R41597" s="65"/>
      <c r="X41597" s="65"/>
      <c r="Y41597" s="65"/>
      <c r="Z41597" s="65"/>
      <c r="AA41597" s="65"/>
      <c r="AB41597" s="65"/>
      <c r="AC41597" s="65"/>
      <c r="AJ41597" s="66"/>
    </row>
    <row r="41598" spans="17:36" ht="4.5" customHeight="1" x14ac:dyDescent="0.2">
      <c r="Q41598" s="65"/>
      <c r="R41598" s="65"/>
      <c r="X41598" s="65"/>
      <c r="Y41598" s="65"/>
      <c r="Z41598" s="65"/>
      <c r="AA41598" s="65"/>
      <c r="AB41598" s="65"/>
      <c r="AC41598" s="65"/>
      <c r="AJ41598" s="66"/>
    </row>
    <row r="41599" spans="17:36" ht="4.5" customHeight="1" x14ac:dyDescent="0.2">
      <c r="Q41599" s="65"/>
      <c r="R41599" s="65"/>
      <c r="X41599" s="65"/>
      <c r="Y41599" s="65"/>
      <c r="Z41599" s="65"/>
      <c r="AA41599" s="65"/>
      <c r="AB41599" s="65"/>
      <c r="AC41599" s="65"/>
      <c r="AJ41599" s="66"/>
    </row>
    <row r="41600" spans="17:36" ht="4.5" customHeight="1" x14ac:dyDescent="0.2">
      <c r="Q41600" s="65"/>
      <c r="R41600" s="65"/>
      <c r="X41600" s="65"/>
      <c r="Y41600" s="65"/>
      <c r="Z41600" s="65"/>
      <c r="AA41600" s="65"/>
      <c r="AB41600" s="65"/>
      <c r="AC41600" s="65"/>
      <c r="AJ41600" s="66"/>
    </row>
    <row r="41601" spans="17:36" ht="4.5" customHeight="1" x14ac:dyDescent="0.2">
      <c r="Q41601" s="65"/>
      <c r="R41601" s="65"/>
      <c r="X41601" s="65"/>
      <c r="Y41601" s="65"/>
      <c r="Z41601" s="65"/>
      <c r="AA41601" s="65"/>
      <c r="AB41601" s="65"/>
      <c r="AC41601" s="65"/>
      <c r="AJ41601" s="66"/>
    </row>
    <row r="41602" spans="17:36" ht="4.5" customHeight="1" x14ac:dyDescent="0.2">
      <c r="Q41602" s="65"/>
      <c r="R41602" s="65"/>
      <c r="X41602" s="65"/>
      <c r="Y41602" s="65"/>
      <c r="Z41602" s="65"/>
      <c r="AA41602" s="65"/>
      <c r="AB41602" s="65"/>
      <c r="AC41602" s="65"/>
      <c r="AJ41602" s="66"/>
    </row>
    <row r="41603" spans="17:36" ht="4.5" customHeight="1" x14ac:dyDescent="0.2">
      <c r="Q41603" s="65"/>
      <c r="R41603" s="65"/>
      <c r="X41603" s="65"/>
      <c r="Y41603" s="65"/>
      <c r="Z41603" s="65"/>
      <c r="AA41603" s="65"/>
      <c r="AB41603" s="65"/>
      <c r="AC41603" s="65"/>
      <c r="AJ41603" s="66"/>
    </row>
    <row r="41604" spans="17:36" ht="4.5" customHeight="1" x14ac:dyDescent="0.2">
      <c r="Q41604" s="65"/>
      <c r="R41604" s="65"/>
      <c r="X41604" s="65"/>
      <c r="Y41604" s="65"/>
      <c r="Z41604" s="65"/>
      <c r="AA41604" s="65"/>
      <c r="AB41604" s="65"/>
      <c r="AC41604" s="65"/>
      <c r="AJ41604" s="66"/>
    </row>
    <row r="41605" spans="17:36" ht="4.5" customHeight="1" x14ac:dyDescent="0.2">
      <c r="Q41605" s="65"/>
      <c r="R41605" s="65"/>
      <c r="X41605" s="65"/>
      <c r="Y41605" s="65"/>
      <c r="Z41605" s="65"/>
      <c r="AA41605" s="65"/>
      <c r="AB41605" s="65"/>
      <c r="AC41605" s="65"/>
      <c r="AJ41605" s="66"/>
    </row>
    <row r="41606" spans="17:36" ht="4.5" customHeight="1" x14ac:dyDescent="0.2">
      <c r="Q41606" s="65"/>
      <c r="R41606" s="65"/>
      <c r="X41606" s="65"/>
      <c r="Y41606" s="65"/>
      <c r="Z41606" s="65"/>
      <c r="AA41606" s="65"/>
      <c r="AB41606" s="65"/>
      <c r="AC41606" s="65"/>
      <c r="AJ41606" s="66"/>
    </row>
    <row r="41607" spans="17:36" ht="4.5" customHeight="1" x14ac:dyDescent="0.2">
      <c r="Q41607" s="65"/>
      <c r="R41607" s="65"/>
      <c r="X41607" s="65"/>
      <c r="Y41607" s="65"/>
      <c r="Z41607" s="65"/>
      <c r="AA41607" s="65"/>
      <c r="AB41607" s="65"/>
      <c r="AC41607" s="65"/>
      <c r="AJ41607" s="66"/>
    </row>
    <row r="41608" spans="17:36" ht="4.5" customHeight="1" x14ac:dyDescent="0.2">
      <c r="Q41608" s="65"/>
      <c r="R41608" s="65"/>
      <c r="X41608" s="65"/>
      <c r="Y41608" s="65"/>
      <c r="Z41608" s="65"/>
      <c r="AA41608" s="65"/>
      <c r="AB41608" s="65"/>
      <c r="AC41608" s="65"/>
      <c r="AJ41608" s="66"/>
    </row>
    <row r="41609" spans="17:36" ht="4.5" customHeight="1" x14ac:dyDescent="0.2">
      <c r="Q41609" s="65"/>
      <c r="R41609" s="65"/>
      <c r="X41609" s="65"/>
      <c r="Y41609" s="65"/>
      <c r="Z41609" s="65"/>
      <c r="AA41609" s="65"/>
      <c r="AB41609" s="65"/>
      <c r="AC41609" s="65"/>
      <c r="AJ41609" s="66"/>
    </row>
    <row r="41610" spans="17:36" ht="4.5" customHeight="1" x14ac:dyDescent="0.2">
      <c r="Q41610" s="65"/>
      <c r="R41610" s="65"/>
      <c r="X41610" s="65"/>
      <c r="Y41610" s="65"/>
      <c r="Z41610" s="65"/>
      <c r="AA41610" s="65"/>
      <c r="AB41610" s="65"/>
      <c r="AC41610" s="65"/>
      <c r="AJ41610" s="66"/>
    </row>
    <row r="41611" spans="17:36" ht="4.5" customHeight="1" x14ac:dyDescent="0.2">
      <c r="Q41611" s="65"/>
      <c r="R41611" s="65"/>
      <c r="X41611" s="65"/>
      <c r="Y41611" s="65"/>
      <c r="Z41611" s="65"/>
      <c r="AA41611" s="65"/>
      <c r="AB41611" s="65"/>
      <c r="AC41611" s="65"/>
      <c r="AJ41611" s="66"/>
    </row>
    <row r="41612" spans="17:36" ht="4.5" customHeight="1" x14ac:dyDescent="0.2">
      <c r="Q41612" s="65"/>
      <c r="R41612" s="65"/>
      <c r="X41612" s="65"/>
      <c r="Y41612" s="65"/>
      <c r="Z41612" s="65"/>
      <c r="AA41612" s="65"/>
      <c r="AB41612" s="65"/>
      <c r="AC41612" s="65"/>
      <c r="AJ41612" s="66"/>
    </row>
    <row r="41613" spans="17:36" ht="4.5" customHeight="1" x14ac:dyDescent="0.2">
      <c r="Q41613" s="65"/>
      <c r="R41613" s="65"/>
      <c r="X41613" s="65"/>
      <c r="Y41613" s="65"/>
      <c r="Z41613" s="65"/>
      <c r="AA41613" s="65"/>
      <c r="AB41613" s="65"/>
      <c r="AC41613" s="65"/>
      <c r="AJ41613" s="66"/>
    </row>
    <row r="41614" spans="17:36" ht="4.5" customHeight="1" x14ac:dyDescent="0.2">
      <c r="Q41614" s="65"/>
      <c r="R41614" s="65"/>
      <c r="X41614" s="65"/>
      <c r="Y41614" s="65"/>
      <c r="Z41614" s="65"/>
      <c r="AA41614" s="65"/>
      <c r="AB41614" s="65"/>
      <c r="AC41614" s="65"/>
      <c r="AJ41614" s="66"/>
    </row>
    <row r="41615" spans="17:36" ht="4.5" customHeight="1" x14ac:dyDescent="0.2">
      <c r="Q41615" s="65"/>
      <c r="R41615" s="65"/>
      <c r="X41615" s="65"/>
      <c r="Y41615" s="65"/>
      <c r="Z41615" s="65"/>
      <c r="AA41615" s="65"/>
      <c r="AB41615" s="65"/>
      <c r="AC41615" s="65"/>
      <c r="AJ41615" s="66"/>
    </row>
    <row r="41616" spans="17:36" ht="4.5" customHeight="1" x14ac:dyDescent="0.2">
      <c r="Q41616" s="65"/>
      <c r="R41616" s="65"/>
      <c r="X41616" s="65"/>
      <c r="Y41616" s="65"/>
      <c r="Z41616" s="65"/>
      <c r="AA41616" s="65"/>
      <c r="AB41616" s="65"/>
      <c r="AC41616" s="65"/>
      <c r="AJ41616" s="66"/>
    </row>
    <row r="41617" spans="17:36" ht="4.5" customHeight="1" x14ac:dyDescent="0.2">
      <c r="Q41617" s="65"/>
      <c r="R41617" s="65"/>
      <c r="X41617" s="65"/>
      <c r="Y41617" s="65"/>
      <c r="Z41617" s="65"/>
      <c r="AA41617" s="65"/>
      <c r="AB41617" s="65"/>
      <c r="AC41617" s="65"/>
      <c r="AJ41617" s="66"/>
    </row>
    <row r="41618" spans="17:36" ht="4.5" customHeight="1" x14ac:dyDescent="0.2">
      <c r="Q41618" s="65"/>
      <c r="R41618" s="65"/>
      <c r="X41618" s="65"/>
      <c r="Y41618" s="65"/>
      <c r="Z41618" s="65"/>
      <c r="AA41618" s="65"/>
      <c r="AB41618" s="65"/>
      <c r="AC41618" s="65"/>
      <c r="AJ41618" s="66"/>
    </row>
    <row r="41619" spans="17:36" ht="4.5" customHeight="1" x14ac:dyDescent="0.2">
      <c r="Q41619" s="65"/>
      <c r="R41619" s="65"/>
      <c r="X41619" s="65"/>
      <c r="Y41619" s="65"/>
      <c r="Z41619" s="65"/>
      <c r="AA41619" s="65"/>
      <c r="AB41619" s="65"/>
      <c r="AC41619" s="65"/>
      <c r="AJ41619" s="66"/>
    </row>
    <row r="41620" spans="17:36" ht="4.5" customHeight="1" x14ac:dyDescent="0.2">
      <c r="Q41620" s="65"/>
      <c r="R41620" s="65"/>
      <c r="X41620" s="65"/>
      <c r="Y41620" s="65"/>
      <c r="Z41620" s="65"/>
      <c r="AA41620" s="65"/>
      <c r="AB41620" s="65"/>
      <c r="AC41620" s="65"/>
      <c r="AJ41620" s="66"/>
    </row>
    <row r="41621" spans="17:36" ht="4.5" customHeight="1" x14ac:dyDescent="0.2">
      <c r="Q41621" s="65"/>
      <c r="R41621" s="65"/>
      <c r="X41621" s="65"/>
      <c r="Y41621" s="65"/>
      <c r="Z41621" s="65"/>
      <c r="AA41621" s="65"/>
      <c r="AB41621" s="65"/>
      <c r="AC41621" s="65"/>
      <c r="AJ41621" s="66"/>
    </row>
    <row r="41622" spans="17:36" ht="4.5" customHeight="1" x14ac:dyDescent="0.2">
      <c r="Q41622" s="65"/>
      <c r="R41622" s="65"/>
      <c r="X41622" s="65"/>
      <c r="Y41622" s="65"/>
      <c r="Z41622" s="65"/>
      <c r="AA41622" s="65"/>
      <c r="AB41622" s="65"/>
      <c r="AC41622" s="65"/>
      <c r="AJ41622" s="66"/>
    </row>
    <row r="41623" spans="17:36" ht="4.5" customHeight="1" x14ac:dyDescent="0.2">
      <c r="Q41623" s="65"/>
      <c r="R41623" s="65"/>
      <c r="X41623" s="65"/>
      <c r="Y41623" s="65"/>
      <c r="Z41623" s="65"/>
      <c r="AA41623" s="65"/>
      <c r="AB41623" s="65"/>
      <c r="AC41623" s="65"/>
      <c r="AJ41623" s="66"/>
    </row>
    <row r="41624" spans="17:36" ht="4.5" customHeight="1" x14ac:dyDescent="0.2">
      <c r="Q41624" s="65"/>
      <c r="R41624" s="65"/>
      <c r="X41624" s="65"/>
      <c r="Y41624" s="65"/>
      <c r="Z41624" s="65"/>
      <c r="AA41624" s="65"/>
      <c r="AB41624" s="65"/>
      <c r="AC41624" s="65"/>
      <c r="AJ41624" s="66"/>
    </row>
    <row r="41625" spans="17:36" ht="4.5" customHeight="1" x14ac:dyDescent="0.2">
      <c r="Q41625" s="65"/>
      <c r="R41625" s="65"/>
      <c r="X41625" s="65"/>
      <c r="Y41625" s="65"/>
      <c r="Z41625" s="65"/>
      <c r="AA41625" s="65"/>
      <c r="AB41625" s="65"/>
      <c r="AC41625" s="65"/>
      <c r="AJ41625" s="66"/>
    </row>
    <row r="41626" spans="17:36" ht="4.5" customHeight="1" x14ac:dyDescent="0.2">
      <c r="Q41626" s="65"/>
      <c r="R41626" s="65"/>
      <c r="X41626" s="65"/>
      <c r="Y41626" s="65"/>
      <c r="Z41626" s="65"/>
      <c r="AA41626" s="65"/>
      <c r="AB41626" s="65"/>
      <c r="AC41626" s="65"/>
      <c r="AJ41626" s="66"/>
    </row>
    <row r="41627" spans="17:36" ht="4.5" customHeight="1" x14ac:dyDescent="0.2">
      <c r="Q41627" s="65"/>
      <c r="R41627" s="65"/>
      <c r="X41627" s="65"/>
      <c r="Y41627" s="65"/>
      <c r="Z41627" s="65"/>
      <c r="AA41627" s="65"/>
      <c r="AB41627" s="65"/>
      <c r="AC41627" s="65"/>
      <c r="AJ41627" s="66"/>
    </row>
    <row r="41628" spans="17:36" ht="4.5" customHeight="1" x14ac:dyDescent="0.2">
      <c r="Q41628" s="65"/>
      <c r="R41628" s="65"/>
      <c r="X41628" s="65"/>
      <c r="Y41628" s="65"/>
      <c r="Z41628" s="65"/>
      <c r="AA41628" s="65"/>
      <c r="AB41628" s="65"/>
      <c r="AC41628" s="65"/>
      <c r="AJ41628" s="66"/>
    </row>
    <row r="41629" spans="17:36" ht="4.5" customHeight="1" x14ac:dyDescent="0.2">
      <c r="Q41629" s="65"/>
      <c r="R41629" s="65"/>
      <c r="X41629" s="65"/>
      <c r="Y41629" s="65"/>
      <c r="Z41629" s="65"/>
      <c r="AA41629" s="65"/>
      <c r="AB41629" s="65"/>
      <c r="AC41629" s="65"/>
      <c r="AJ41629" s="66"/>
    </row>
    <row r="41630" spans="17:36" ht="4.5" customHeight="1" x14ac:dyDescent="0.2">
      <c r="Q41630" s="65"/>
      <c r="R41630" s="65"/>
      <c r="X41630" s="65"/>
      <c r="Y41630" s="65"/>
      <c r="Z41630" s="65"/>
      <c r="AA41630" s="65"/>
      <c r="AB41630" s="65"/>
      <c r="AC41630" s="65"/>
      <c r="AJ41630" s="66"/>
    </row>
    <row r="41631" spans="17:36" ht="4.5" customHeight="1" x14ac:dyDescent="0.2">
      <c r="Q41631" s="65"/>
      <c r="R41631" s="65"/>
      <c r="X41631" s="65"/>
      <c r="Y41631" s="65"/>
      <c r="Z41631" s="65"/>
      <c r="AA41631" s="65"/>
      <c r="AB41631" s="65"/>
      <c r="AC41631" s="65"/>
      <c r="AJ41631" s="66"/>
    </row>
    <row r="41632" spans="17:36" ht="4.5" customHeight="1" x14ac:dyDescent="0.2">
      <c r="Q41632" s="65"/>
      <c r="R41632" s="65"/>
      <c r="X41632" s="65"/>
      <c r="Y41632" s="65"/>
      <c r="Z41632" s="65"/>
      <c r="AA41632" s="65"/>
      <c r="AB41632" s="65"/>
      <c r="AC41632" s="65"/>
      <c r="AJ41632" s="66"/>
    </row>
    <row r="41633" spans="17:36" ht="4.5" customHeight="1" x14ac:dyDescent="0.2">
      <c r="Q41633" s="65"/>
      <c r="R41633" s="65"/>
      <c r="X41633" s="65"/>
      <c r="Y41633" s="65"/>
      <c r="Z41633" s="65"/>
      <c r="AA41633" s="65"/>
      <c r="AB41633" s="65"/>
      <c r="AC41633" s="65"/>
      <c r="AJ41633" s="66"/>
    </row>
    <row r="41634" spans="17:36" ht="4.5" customHeight="1" x14ac:dyDescent="0.2">
      <c r="Q41634" s="65"/>
      <c r="R41634" s="65"/>
      <c r="X41634" s="65"/>
      <c r="Y41634" s="65"/>
      <c r="Z41634" s="65"/>
      <c r="AA41634" s="65"/>
      <c r="AB41634" s="65"/>
      <c r="AC41634" s="65"/>
      <c r="AJ41634" s="66"/>
    </row>
    <row r="41635" spans="17:36" ht="4.5" customHeight="1" x14ac:dyDescent="0.2">
      <c r="Q41635" s="65"/>
      <c r="R41635" s="65"/>
      <c r="X41635" s="65"/>
      <c r="Y41635" s="65"/>
      <c r="Z41635" s="65"/>
      <c r="AA41635" s="65"/>
      <c r="AB41635" s="65"/>
      <c r="AC41635" s="65"/>
      <c r="AJ41635" s="66"/>
    </row>
    <row r="41636" spans="17:36" ht="4.5" customHeight="1" x14ac:dyDescent="0.2">
      <c r="Q41636" s="65"/>
      <c r="R41636" s="65"/>
      <c r="X41636" s="65"/>
      <c r="Y41636" s="65"/>
      <c r="Z41636" s="65"/>
      <c r="AA41636" s="65"/>
      <c r="AB41636" s="65"/>
      <c r="AC41636" s="65"/>
      <c r="AJ41636" s="66"/>
    </row>
    <row r="41637" spans="17:36" ht="4.5" customHeight="1" x14ac:dyDescent="0.2">
      <c r="Q41637" s="65"/>
      <c r="R41637" s="65"/>
      <c r="X41637" s="65"/>
      <c r="Y41637" s="65"/>
      <c r="Z41637" s="65"/>
      <c r="AA41637" s="65"/>
      <c r="AB41637" s="65"/>
      <c r="AC41637" s="65"/>
      <c r="AJ41637" s="66"/>
    </row>
    <row r="41638" spans="17:36" ht="4.5" customHeight="1" x14ac:dyDescent="0.2">
      <c r="Q41638" s="65"/>
      <c r="R41638" s="65"/>
      <c r="X41638" s="65"/>
      <c r="Y41638" s="65"/>
      <c r="Z41638" s="65"/>
      <c r="AA41638" s="65"/>
      <c r="AB41638" s="65"/>
      <c r="AC41638" s="65"/>
      <c r="AJ41638" s="66"/>
    </row>
    <row r="41639" spans="17:36" ht="4.5" customHeight="1" x14ac:dyDescent="0.2">
      <c r="Q41639" s="65"/>
      <c r="R41639" s="65"/>
      <c r="X41639" s="65"/>
      <c r="Y41639" s="65"/>
      <c r="Z41639" s="65"/>
      <c r="AA41639" s="65"/>
      <c r="AB41639" s="65"/>
      <c r="AC41639" s="65"/>
      <c r="AJ41639" s="66"/>
    </row>
    <row r="41640" spans="17:36" ht="4.5" customHeight="1" x14ac:dyDescent="0.2">
      <c r="Q41640" s="65"/>
      <c r="R41640" s="65"/>
      <c r="X41640" s="65"/>
      <c r="Y41640" s="65"/>
      <c r="Z41640" s="65"/>
      <c r="AA41640" s="65"/>
      <c r="AB41640" s="65"/>
      <c r="AC41640" s="65"/>
      <c r="AJ41640" s="66"/>
    </row>
    <row r="41641" spans="17:36" ht="4.5" customHeight="1" x14ac:dyDescent="0.2">
      <c r="Q41641" s="65"/>
      <c r="R41641" s="65"/>
      <c r="X41641" s="65"/>
      <c r="Y41641" s="65"/>
      <c r="Z41641" s="65"/>
      <c r="AA41641" s="65"/>
      <c r="AB41641" s="65"/>
      <c r="AC41641" s="65"/>
      <c r="AJ41641" s="66"/>
    </row>
    <row r="41642" spans="17:36" ht="4.5" customHeight="1" x14ac:dyDescent="0.2">
      <c r="Q41642" s="65"/>
      <c r="R41642" s="65"/>
      <c r="X41642" s="65"/>
      <c r="Y41642" s="65"/>
      <c r="Z41642" s="65"/>
      <c r="AA41642" s="65"/>
      <c r="AB41642" s="65"/>
      <c r="AC41642" s="65"/>
      <c r="AJ41642" s="66"/>
    </row>
    <row r="41643" spans="17:36" ht="4.5" customHeight="1" x14ac:dyDescent="0.2">
      <c r="Q41643" s="65"/>
      <c r="R41643" s="65"/>
      <c r="X41643" s="65"/>
      <c r="Y41643" s="65"/>
      <c r="Z41643" s="65"/>
      <c r="AA41643" s="65"/>
      <c r="AB41643" s="65"/>
      <c r="AC41643" s="65"/>
      <c r="AJ41643" s="66"/>
    </row>
    <row r="41644" spans="17:36" ht="4.5" customHeight="1" x14ac:dyDescent="0.2">
      <c r="Q41644" s="65"/>
      <c r="R41644" s="65"/>
      <c r="X41644" s="65"/>
      <c r="Y41644" s="65"/>
      <c r="Z41644" s="65"/>
      <c r="AA41644" s="65"/>
      <c r="AB41644" s="65"/>
      <c r="AC41644" s="65"/>
      <c r="AJ41644" s="66"/>
    </row>
    <row r="41645" spans="17:36" ht="4.5" customHeight="1" x14ac:dyDescent="0.2">
      <c r="Q41645" s="65"/>
      <c r="R41645" s="65"/>
      <c r="X41645" s="65"/>
      <c r="Y41645" s="65"/>
      <c r="Z41645" s="65"/>
      <c r="AA41645" s="65"/>
      <c r="AB41645" s="65"/>
      <c r="AC41645" s="65"/>
      <c r="AJ41645" s="66"/>
    </row>
    <row r="41646" spans="17:36" ht="4.5" customHeight="1" x14ac:dyDescent="0.2">
      <c r="Q41646" s="65"/>
      <c r="R41646" s="65"/>
      <c r="X41646" s="65"/>
      <c r="Y41646" s="65"/>
      <c r="Z41646" s="65"/>
      <c r="AA41646" s="65"/>
      <c r="AB41646" s="65"/>
      <c r="AC41646" s="65"/>
      <c r="AJ41646" s="66"/>
    </row>
    <row r="41647" spans="17:36" ht="4.5" customHeight="1" x14ac:dyDescent="0.2">
      <c r="Q41647" s="65"/>
      <c r="R41647" s="65"/>
      <c r="X41647" s="65"/>
      <c r="Y41647" s="65"/>
      <c r="Z41647" s="65"/>
      <c r="AA41647" s="65"/>
      <c r="AB41647" s="65"/>
      <c r="AC41647" s="65"/>
      <c r="AJ41647" s="66"/>
    </row>
    <row r="41648" spans="17:36" ht="4.5" customHeight="1" x14ac:dyDescent="0.2">
      <c r="Q41648" s="65"/>
      <c r="R41648" s="65"/>
      <c r="X41648" s="65"/>
      <c r="Y41648" s="65"/>
      <c r="Z41648" s="65"/>
      <c r="AA41648" s="65"/>
      <c r="AB41648" s="65"/>
      <c r="AC41648" s="65"/>
      <c r="AJ41648" s="66"/>
    </row>
    <row r="41649" spans="17:36" ht="4.5" customHeight="1" x14ac:dyDescent="0.2">
      <c r="Q41649" s="65"/>
      <c r="R41649" s="65"/>
      <c r="X41649" s="65"/>
      <c r="Y41649" s="65"/>
      <c r="Z41649" s="65"/>
      <c r="AA41649" s="65"/>
      <c r="AB41649" s="65"/>
      <c r="AC41649" s="65"/>
      <c r="AJ41649" s="66"/>
    </row>
    <row r="41650" spans="17:36" ht="4.5" customHeight="1" x14ac:dyDescent="0.2">
      <c r="Q41650" s="65"/>
      <c r="R41650" s="65"/>
      <c r="X41650" s="65"/>
      <c r="Y41650" s="65"/>
      <c r="Z41650" s="65"/>
      <c r="AA41650" s="65"/>
      <c r="AB41650" s="65"/>
      <c r="AC41650" s="65"/>
      <c r="AJ41650" s="66"/>
    </row>
    <row r="41651" spans="17:36" ht="4.5" customHeight="1" x14ac:dyDescent="0.2">
      <c r="Q41651" s="65"/>
      <c r="R41651" s="65"/>
      <c r="X41651" s="65"/>
      <c r="Y41651" s="65"/>
      <c r="Z41651" s="65"/>
      <c r="AA41651" s="65"/>
      <c r="AB41651" s="65"/>
      <c r="AC41651" s="65"/>
      <c r="AJ41651" s="66"/>
    </row>
    <row r="41652" spans="17:36" ht="4.5" customHeight="1" x14ac:dyDescent="0.2">
      <c r="Q41652" s="65"/>
      <c r="R41652" s="65"/>
      <c r="X41652" s="65"/>
      <c r="Y41652" s="65"/>
      <c r="Z41652" s="65"/>
      <c r="AA41652" s="65"/>
      <c r="AB41652" s="65"/>
      <c r="AC41652" s="65"/>
      <c r="AJ41652" s="66"/>
    </row>
    <row r="41653" spans="17:36" ht="4.5" customHeight="1" x14ac:dyDescent="0.2">
      <c r="Q41653" s="65"/>
      <c r="R41653" s="65"/>
      <c r="X41653" s="65"/>
      <c r="Y41653" s="65"/>
      <c r="Z41653" s="65"/>
      <c r="AA41653" s="65"/>
      <c r="AB41653" s="65"/>
      <c r="AC41653" s="65"/>
      <c r="AJ41653" s="66"/>
    </row>
    <row r="41654" spans="17:36" ht="4.5" customHeight="1" x14ac:dyDescent="0.2">
      <c r="Q41654" s="65"/>
      <c r="R41654" s="65"/>
      <c r="X41654" s="65"/>
      <c r="Y41654" s="65"/>
      <c r="Z41654" s="65"/>
      <c r="AA41654" s="65"/>
      <c r="AB41654" s="65"/>
      <c r="AC41654" s="65"/>
      <c r="AJ41654" s="66"/>
    </row>
    <row r="41655" spans="17:36" ht="4.5" customHeight="1" x14ac:dyDescent="0.2">
      <c r="Q41655" s="65"/>
      <c r="R41655" s="65"/>
      <c r="X41655" s="65"/>
      <c r="Y41655" s="65"/>
      <c r="Z41655" s="65"/>
      <c r="AA41655" s="65"/>
      <c r="AB41655" s="65"/>
      <c r="AC41655" s="65"/>
      <c r="AJ41655" s="66"/>
    </row>
    <row r="41656" spans="17:36" ht="4.5" customHeight="1" x14ac:dyDescent="0.2">
      <c r="Q41656" s="65"/>
      <c r="R41656" s="65"/>
      <c r="X41656" s="65"/>
      <c r="Y41656" s="65"/>
      <c r="Z41656" s="65"/>
      <c r="AA41656" s="65"/>
      <c r="AB41656" s="65"/>
      <c r="AC41656" s="65"/>
      <c r="AJ41656" s="66"/>
    </row>
    <row r="41657" spans="17:36" ht="4.5" customHeight="1" x14ac:dyDescent="0.2">
      <c r="Q41657" s="65"/>
      <c r="R41657" s="65"/>
      <c r="X41657" s="65"/>
      <c r="Y41657" s="65"/>
      <c r="Z41657" s="65"/>
      <c r="AA41657" s="65"/>
      <c r="AB41657" s="65"/>
      <c r="AC41657" s="65"/>
      <c r="AJ41657" s="66"/>
    </row>
    <row r="41658" spans="17:36" ht="4.5" customHeight="1" x14ac:dyDescent="0.2">
      <c r="Q41658" s="65"/>
      <c r="R41658" s="65"/>
      <c r="X41658" s="65"/>
      <c r="Y41658" s="65"/>
      <c r="Z41658" s="65"/>
      <c r="AA41658" s="65"/>
      <c r="AB41658" s="65"/>
      <c r="AC41658" s="65"/>
      <c r="AJ41658" s="66"/>
    </row>
    <row r="41659" spans="17:36" ht="4.5" customHeight="1" x14ac:dyDescent="0.2">
      <c r="Q41659" s="65"/>
      <c r="R41659" s="65"/>
      <c r="X41659" s="65"/>
      <c r="Y41659" s="65"/>
      <c r="Z41659" s="65"/>
      <c r="AA41659" s="65"/>
      <c r="AB41659" s="65"/>
      <c r="AC41659" s="65"/>
      <c r="AJ41659" s="66"/>
    </row>
    <row r="41660" spans="17:36" ht="4.5" customHeight="1" x14ac:dyDescent="0.2">
      <c r="Q41660" s="65"/>
      <c r="R41660" s="65"/>
      <c r="X41660" s="65"/>
      <c r="Y41660" s="65"/>
      <c r="Z41660" s="65"/>
      <c r="AA41660" s="65"/>
      <c r="AB41660" s="65"/>
      <c r="AC41660" s="65"/>
      <c r="AJ41660" s="66"/>
    </row>
    <row r="41661" spans="17:36" ht="4.5" customHeight="1" x14ac:dyDescent="0.2">
      <c r="Q41661" s="65"/>
      <c r="R41661" s="65"/>
      <c r="X41661" s="65"/>
      <c r="Y41661" s="65"/>
      <c r="Z41661" s="65"/>
      <c r="AA41661" s="65"/>
      <c r="AB41661" s="65"/>
      <c r="AC41661" s="65"/>
      <c r="AJ41661" s="66"/>
    </row>
    <row r="41662" spans="17:36" ht="4.5" customHeight="1" x14ac:dyDescent="0.2">
      <c r="Q41662" s="65"/>
      <c r="R41662" s="65"/>
      <c r="X41662" s="65"/>
      <c r="Y41662" s="65"/>
      <c r="Z41662" s="65"/>
      <c r="AA41662" s="65"/>
      <c r="AB41662" s="65"/>
      <c r="AC41662" s="65"/>
      <c r="AJ41662" s="66"/>
    </row>
    <row r="41663" spans="17:36" ht="4.5" customHeight="1" x14ac:dyDescent="0.2">
      <c r="Q41663" s="65"/>
      <c r="R41663" s="65"/>
      <c r="X41663" s="65"/>
      <c r="Y41663" s="65"/>
      <c r="Z41663" s="65"/>
      <c r="AA41663" s="65"/>
      <c r="AB41663" s="65"/>
      <c r="AC41663" s="65"/>
      <c r="AJ41663" s="66"/>
    </row>
    <row r="41664" spans="17:36" ht="4.5" customHeight="1" x14ac:dyDescent="0.2">
      <c r="Q41664" s="65"/>
      <c r="R41664" s="65"/>
      <c r="X41664" s="65"/>
      <c r="Y41664" s="65"/>
      <c r="Z41664" s="65"/>
      <c r="AA41664" s="65"/>
      <c r="AB41664" s="65"/>
      <c r="AC41664" s="65"/>
      <c r="AJ41664" s="66"/>
    </row>
    <row r="41665" spans="17:36" ht="4.5" customHeight="1" x14ac:dyDescent="0.2">
      <c r="Q41665" s="65"/>
      <c r="R41665" s="65"/>
      <c r="X41665" s="65"/>
      <c r="Y41665" s="65"/>
      <c r="Z41665" s="65"/>
      <c r="AA41665" s="65"/>
      <c r="AB41665" s="65"/>
      <c r="AC41665" s="65"/>
      <c r="AJ41665" s="66"/>
    </row>
    <row r="41666" spans="17:36" ht="4.5" customHeight="1" x14ac:dyDescent="0.2">
      <c r="Q41666" s="65"/>
      <c r="R41666" s="65"/>
      <c r="X41666" s="65"/>
      <c r="Y41666" s="65"/>
      <c r="Z41666" s="65"/>
      <c r="AA41666" s="65"/>
      <c r="AB41666" s="65"/>
      <c r="AC41666" s="65"/>
      <c r="AJ41666" s="66"/>
    </row>
    <row r="41667" spans="17:36" ht="4.5" customHeight="1" x14ac:dyDescent="0.2">
      <c r="Q41667" s="65"/>
      <c r="R41667" s="65"/>
      <c r="X41667" s="65"/>
      <c r="Y41667" s="65"/>
      <c r="Z41667" s="65"/>
      <c r="AA41667" s="65"/>
      <c r="AB41667" s="65"/>
      <c r="AC41667" s="65"/>
      <c r="AJ41667" s="66"/>
    </row>
    <row r="41668" spans="17:36" ht="4.5" customHeight="1" x14ac:dyDescent="0.2">
      <c r="Q41668" s="65"/>
      <c r="R41668" s="65"/>
      <c r="X41668" s="65"/>
      <c r="Y41668" s="65"/>
      <c r="Z41668" s="65"/>
      <c r="AA41668" s="65"/>
      <c r="AB41668" s="65"/>
      <c r="AC41668" s="65"/>
      <c r="AJ41668" s="66"/>
    </row>
    <row r="41669" spans="17:36" ht="4.5" customHeight="1" x14ac:dyDescent="0.2">
      <c r="Q41669" s="65"/>
      <c r="R41669" s="65"/>
      <c r="X41669" s="65"/>
      <c r="Y41669" s="65"/>
      <c r="Z41669" s="65"/>
      <c r="AA41669" s="65"/>
      <c r="AB41669" s="65"/>
      <c r="AC41669" s="65"/>
      <c r="AJ41669" s="66"/>
    </row>
    <row r="41670" spans="17:36" ht="4.5" customHeight="1" x14ac:dyDescent="0.2">
      <c r="Q41670" s="65"/>
      <c r="R41670" s="65"/>
      <c r="X41670" s="65"/>
      <c r="Y41670" s="65"/>
      <c r="Z41670" s="65"/>
      <c r="AA41670" s="65"/>
      <c r="AB41670" s="65"/>
      <c r="AC41670" s="65"/>
      <c r="AJ41670" s="66"/>
    </row>
    <row r="41671" spans="17:36" ht="4.5" customHeight="1" x14ac:dyDescent="0.2">
      <c r="Q41671" s="65"/>
      <c r="R41671" s="65"/>
      <c r="X41671" s="65"/>
      <c r="Y41671" s="65"/>
      <c r="Z41671" s="65"/>
      <c r="AA41671" s="65"/>
      <c r="AB41671" s="65"/>
      <c r="AC41671" s="65"/>
      <c r="AJ41671" s="66"/>
    </row>
    <row r="41672" spans="17:36" ht="4.5" customHeight="1" x14ac:dyDescent="0.2">
      <c r="Q41672" s="65"/>
      <c r="R41672" s="65"/>
      <c r="X41672" s="65"/>
      <c r="Y41672" s="65"/>
      <c r="Z41672" s="65"/>
      <c r="AA41672" s="65"/>
      <c r="AB41672" s="65"/>
      <c r="AC41672" s="65"/>
      <c r="AJ41672" s="66"/>
    </row>
    <row r="41673" spans="17:36" ht="4.5" customHeight="1" x14ac:dyDescent="0.2">
      <c r="Q41673" s="65"/>
      <c r="R41673" s="65"/>
      <c r="X41673" s="65"/>
      <c r="Y41673" s="65"/>
      <c r="Z41673" s="65"/>
      <c r="AA41673" s="65"/>
      <c r="AB41673" s="65"/>
      <c r="AC41673" s="65"/>
      <c r="AJ41673" s="66"/>
    </row>
    <row r="41674" spans="17:36" ht="4.5" customHeight="1" x14ac:dyDescent="0.2">
      <c r="Q41674" s="65"/>
      <c r="R41674" s="65"/>
      <c r="X41674" s="65"/>
      <c r="Y41674" s="65"/>
      <c r="Z41674" s="65"/>
      <c r="AA41674" s="65"/>
      <c r="AB41674" s="65"/>
      <c r="AC41674" s="65"/>
      <c r="AJ41674" s="66"/>
    </row>
    <row r="41675" spans="17:36" ht="4.5" customHeight="1" x14ac:dyDescent="0.2">
      <c r="Q41675" s="65"/>
      <c r="R41675" s="65"/>
      <c r="X41675" s="65"/>
      <c r="Y41675" s="65"/>
      <c r="Z41675" s="65"/>
      <c r="AA41675" s="65"/>
      <c r="AB41675" s="65"/>
      <c r="AC41675" s="65"/>
      <c r="AJ41675" s="66"/>
    </row>
    <row r="41676" spans="17:36" ht="4.5" customHeight="1" x14ac:dyDescent="0.2">
      <c r="Q41676" s="65"/>
      <c r="R41676" s="65"/>
      <c r="X41676" s="65"/>
      <c r="Y41676" s="65"/>
      <c r="Z41676" s="65"/>
      <c r="AA41676" s="65"/>
      <c r="AB41676" s="65"/>
      <c r="AC41676" s="65"/>
      <c r="AJ41676" s="66"/>
    </row>
    <row r="41677" spans="17:36" ht="4.5" customHeight="1" x14ac:dyDescent="0.2">
      <c r="Q41677" s="65"/>
      <c r="R41677" s="65"/>
      <c r="X41677" s="65"/>
      <c r="Y41677" s="65"/>
      <c r="Z41677" s="65"/>
      <c r="AA41677" s="65"/>
      <c r="AB41677" s="65"/>
      <c r="AC41677" s="65"/>
      <c r="AJ41677" s="66"/>
    </row>
    <row r="41678" spans="17:36" ht="4.5" customHeight="1" x14ac:dyDescent="0.2">
      <c r="Q41678" s="65"/>
      <c r="R41678" s="65"/>
      <c r="X41678" s="65"/>
      <c r="Y41678" s="65"/>
      <c r="Z41678" s="65"/>
      <c r="AA41678" s="65"/>
      <c r="AB41678" s="65"/>
      <c r="AC41678" s="65"/>
      <c r="AJ41678" s="66"/>
    </row>
    <row r="41679" spans="17:36" ht="4.5" customHeight="1" x14ac:dyDescent="0.2">
      <c r="Q41679" s="65"/>
      <c r="R41679" s="65"/>
      <c r="X41679" s="65"/>
      <c r="Y41679" s="65"/>
      <c r="Z41679" s="65"/>
      <c r="AA41679" s="65"/>
      <c r="AB41679" s="65"/>
      <c r="AC41679" s="65"/>
      <c r="AJ41679" s="66"/>
    </row>
    <row r="41680" spans="17:36" ht="4.5" customHeight="1" x14ac:dyDescent="0.2">
      <c r="Q41680" s="65"/>
      <c r="R41680" s="65"/>
      <c r="X41680" s="65"/>
      <c r="Y41680" s="65"/>
      <c r="Z41680" s="65"/>
      <c r="AA41680" s="65"/>
      <c r="AB41680" s="65"/>
      <c r="AC41680" s="65"/>
      <c r="AJ41680" s="66"/>
    </row>
    <row r="41681" spans="17:36" ht="4.5" customHeight="1" x14ac:dyDescent="0.2">
      <c r="Q41681" s="65"/>
      <c r="R41681" s="65"/>
      <c r="X41681" s="65"/>
      <c r="Y41681" s="65"/>
      <c r="Z41681" s="65"/>
      <c r="AA41681" s="65"/>
      <c r="AB41681" s="65"/>
      <c r="AC41681" s="65"/>
      <c r="AJ41681" s="66"/>
    </row>
    <row r="41682" spans="17:36" ht="4.5" customHeight="1" x14ac:dyDescent="0.2">
      <c r="Q41682" s="65"/>
      <c r="R41682" s="65"/>
      <c r="X41682" s="65"/>
      <c r="Y41682" s="65"/>
      <c r="Z41682" s="65"/>
      <c r="AA41682" s="65"/>
      <c r="AB41682" s="65"/>
      <c r="AC41682" s="65"/>
      <c r="AJ41682" s="66"/>
    </row>
    <row r="41683" spans="17:36" ht="4.5" customHeight="1" x14ac:dyDescent="0.2">
      <c r="Q41683" s="65"/>
      <c r="R41683" s="65"/>
      <c r="X41683" s="65"/>
      <c r="Y41683" s="65"/>
      <c r="Z41683" s="65"/>
      <c r="AA41683" s="65"/>
      <c r="AB41683" s="65"/>
      <c r="AC41683" s="65"/>
      <c r="AJ41683" s="66"/>
    </row>
    <row r="41684" spans="17:36" ht="4.5" customHeight="1" x14ac:dyDescent="0.2">
      <c r="Q41684" s="65"/>
      <c r="R41684" s="65"/>
      <c r="X41684" s="65"/>
      <c r="Y41684" s="65"/>
      <c r="Z41684" s="65"/>
      <c r="AA41684" s="65"/>
      <c r="AB41684" s="65"/>
      <c r="AC41684" s="65"/>
      <c r="AJ41684" s="66"/>
    </row>
    <row r="41685" spans="17:36" ht="4.5" customHeight="1" x14ac:dyDescent="0.2">
      <c r="Q41685" s="65"/>
      <c r="R41685" s="65"/>
      <c r="X41685" s="65"/>
      <c r="Y41685" s="65"/>
      <c r="Z41685" s="65"/>
      <c r="AA41685" s="65"/>
      <c r="AB41685" s="65"/>
      <c r="AC41685" s="65"/>
      <c r="AJ41685" s="66"/>
    </row>
    <row r="41686" spans="17:36" ht="4.5" customHeight="1" x14ac:dyDescent="0.2">
      <c r="Q41686" s="65"/>
      <c r="R41686" s="65"/>
      <c r="X41686" s="65"/>
      <c r="Y41686" s="65"/>
      <c r="Z41686" s="65"/>
      <c r="AA41686" s="65"/>
      <c r="AB41686" s="65"/>
      <c r="AC41686" s="65"/>
      <c r="AJ41686" s="66"/>
    </row>
    <row r="41687" spans="17:36" ht="4.5" customHeight="1" x14ac:dyDescent="0.2">
      <c r="Q41687" s="65"/>
      <c r="R41687" s="65"/>
      <c r="X41687" s="65"/>
      <c r="Y41687" s="65"/>
      <c r="Z41687" s="65"/>
      <c r="AA41687" s="65"/>
      <c r="AB41687" s="65"/>
      <c r="AC41687" s="65"/>
      <c r="AJ41687" s="66"/>
    </row>
    <row r="41688" spans="17:36" ht="4.5" customHeight="1" x14ac:dyDescent="0.2">
      <c r="Q41688" s="65"/>
      <c r="R41688" s="65"/>
      <c r="X41688" s="65"/>
      <c r="Y41688" s="65"/>
      <c r="Z41688" s="65"/>
      <c r="AA41688" s="65"/>
      <c r="AB41688" s="65"/>
      <c r="AC41688" s="65"/>
      <c r="AJ41688" s="66"/>
    </row>
    <row r="41689" spans="17:36" ht="4.5" customHeight="1" x14ac:dyDescent="0.2">
      <c r="Q41689" s="65"/>
      <c r="R41689" s="65"/>
      <c r="X41689" s="65"/>
      <c r="Y41689" s="65"/>
      <c r="Z41689" s="65"/>
      <c r="AA41689" s="65"/>
      <c r="AB41689" s="65"/>
      <c r="AC41689" s="65"/>
      <c r="AJ41689" s="66"/>
    </row>
    <row r="41690" spans="17:36" ht="4.5" customHeight="1" x14ac:dyDescent="0.2">
      <c r="Q41690" s="65"/>
      <c r="R41690" s="65"/>
      <c r="X41690" s="65"/>
      <c r="Y41690" s="65"/>
      <c r="Z41690" s="65"/>
      <c r="AA41690" s="65"/>
      <c r="AB41690" s="65"/>
      <c r="AC41690" s="65"/>
      <c r="AJ41690" s="66"/>
    </row>
    <row r="41691" spans="17:36" ht="4.5" customHeight="1" x14ac:dyDescent="0.2">
      <c r="Q41691" s="65"/>
      <c r="R41691" s="65"/>
      <c r="X41691" s="65"/>
      <c r="Y41691" s="65"/>
      <c r="Z41691" s="65"/>
      <c r="AA41691" s="65"/>
      <c r="AB41691" s="65"/>
      <c r="AC41691" s="65"/>
      <c r="AJ41691" s="66"/>
    </row>
    <row r="41692" spans="17:36" ht="4.5" customHeight="1" x14ac:dyDescent="0.2">
      <c r="Q41692" s="65"/>
      <c r="R41692" s="65"/>
      <c r="X41692" s="65"/>
      <c r="Y41692" s="65"/>
      <c r="Z41692" s="65"/>
      <c r="AA41692" s="65"/>
      <c r="AB41692" s="65"/>
      <c r="AC41692" s="65"/>
      <c r="AJ41692" s="66"/>
    </row>
    <row r="41693" spans="17:36" ht="4.5" customHeight="1" x14ac:dyDescent="0.2">
      <c r="Q41693" s="65"/>
      <c r="R41693" s="65"/>
      <c r="X41693" s="65"/>
      <c r="Y41693" s="65"/>
      <c r="Z41693" s="65"/>
      <c r="AA41693" s="65"/>
      <c r="AB41693" s="65"/>
      <c r="AC41693" s="65"/>
      <c r="AJ41693" s="66"/>
    </row>
    <row r="41694" spans="17:36" ht="4.5" customHeight="1" x14ac:dyDescent="0.2">
      <c r="Q41694" s="65"/>
      <c r="R41694" s="65"/>
      <c r="X41694" s="65"/>
      <c r="Y41694" s="65"/>
      <c r="Z41694" s="65"/>
      <c r="AA41694" s="65"/>
      <c r="AB41694" s="65"/>
      <c r="AC41694" s="65"/>
      <c r="AJ41694" s="66"/>
    </row>
    <row r="41695" spans="17:36" ht="4.5" customHeight="1" x14ac:dyDescent="0.2">
      <c r="Q41695" s="65"/>
      <c r="R41695" s="65"/>
      <c r="X41695" s="65"/>
      <c r="Y41695" s="65"/>
      <c r="Z41695" s="65"/>
      <c r="AA41695" s="65"/>
      <c r="AB41695" s="65"/>
      <c r="AC41695" s="65"/>
      <c r="AJ41695" s="66"/>
    </row>
    <row r="41696" spans="17:36" ht="4.5" customHeight="1" x14ac:dyDescent="0.2">
      <c r="Q41696" s="65"/>
      <c r="R41696" s="65"/>
      <c r="X41696" s="65"/>
      <c r="Y41696" s="65"/>
      <c r="Z41696" s="65"/>
      <c r="AA41696" s="65"/>
      <c r="AB41696" s="65"/>
      <c r="AC41696" s="65"/>
      <c r="AJ41696" s="66"/>
    </row>
    <row r="41697" spans="17:36" ht="4.5" customHeight="1" x14ac:dyDescent="0.2">
      <c r="Q41697" s="65"/>
      <c r="R41697" s="65"/>
      <c r="X41697" s="65"/>
      <c r="Y41697" s="65"/>
      <c r="Z41697" s="65"/>
      <c r="AA41697" s="65"/>
      <c r="AB41697" s="65"/>
      <c r="AC41697" s="65"/>
      <c r="AJ41697" s="66"/>
    </row>
    <row r="41698" spans="17:36" ht="4.5" customHeight="1" x14ac:dyDescent="0.2">
      <c r="Q41698" s="65"/>
      <c r="R41698" s="65"/>
      <c r="X41698" s="65"/>
      <c r="Y41698" s="65"/>
      <c r="Z41698" s="65"/>
      <c r="AA41698" s="65"/>
      <c r="AB41698" s="65"/>
      <c r="AC41698" s="65"/>
      <c r="AJ41698" s="66"/>
    </row>
    <row r="41699" spans="17:36" ht="4.5" customHeight="1" x14ac:dyDescent="0.2">
      <c r="Q41699" s="65"/>
      <c r="R41699" s="65"/>
      <c r="X41699" s="65"/>
      <c r="Y41699" s="65"/>
      <c r="Z41699" s="65"/>
      <c r="AA41699" s="65"/>
      <c r="AB41699" s="65"/>
      <c r="AC41699" s="65"/>
      <c r="AJ41699" s="66"/>
    </row>
    <row r="41700" spans="17:36" ht="4.5" customHeight="1" x14ac:dyDescent="0.2">
      <c r="Q41700" s="65"/>
      <c r="R41700" s="65"/>
      <c r="X41700" s="65"/>
      <c r="Y41700" s="65"/>
      <c r="Z41700" s="65"/>
      <c r="AA41700" s="65"/>
      <c r="AB41700" s="65"/>
      <c r="AC41700" s="65"/>
      <c r="AJ41700" s="66"/>
    </row>
    <row r="41701" spans="17:36" ht="4.5" customHeight="1" x14ac:dyDescent="0.2">
      <c r="Q41701" s="65"/>
      <c r="R41701" s="65"/>
      <c r="X41701" s="65"/>
      <c r="Y41701" s="65"/>
      <c r="Z41701" s="65"/>
      <c r="AA41701" s="65"/>
      <c r="AB41701" s="65"/>
      <c r="AC41701" s="65"/>
      <c r="AJ41701" s="66"/>
    </row>
    <row r="41702" spans="17:36" ht="4.5" customHeight="1" x14ac:dyDescent="0.2">
      <c r="Q41702" s="65"/>
      <c r="R41702" s="65"/>
      <c r="X41702" s="65"/>
      <c r="Y41702" s="65"/>
      <c r="Z41702" s="65"/>
      <c r="AA41702" s="65"/>
      <c r="AB41702" s="65"/>
      <c r="AC41702" s="65"/>
      <c r="AJ41702" s="66"/>
    </row>
    <row r="41703" spans="17:36" ht="4.5" customHeight="1" x14ac:dyDescent="0.2">
      <c r="Q41703" s="65"/>
      <c r="R41703" s="65"/>
      <c r="X41703" s="65"/>
      <c r="Y41703" s="65"/>
      <c r="Z41703" s="65"/>
      <c r="AA41703" s="65"/>
      <c r="AB41703" s="65"/>
      <c r="AC41703" s="65"/>
      <c r="AJ41703" s="66"/>
    </row>
    <row r="41704" spans="17:36" ht="4.5" customHeight="1" x14ac:dyDescent="0.2">
      <c r="Q41704" s="65"/>
      <c r="R41704" s="65"/>
      <c r="X41704" s="65"/>
      <c r="Y41704" s="65"/>
      <c r="Z41704" s="65"/>
      <c r="AA41704" s="65"/>
      <c r="AB41704" s="65"/>
      <c r="AC41704" s="65"/>
      <c r="AJ41704" s="66"/>
    </row>
    <row r="41705" spans="17:36" ht="4.5" customHeight="1" x14ac:dyDescent="0.2">
      <c r="Q41705" s="65"/>
      <c r="R41705" s="65"/>
      <c r="X41705" s="65"/>
      <c r="Y41705" s="65"/>
      <c r="Z41705" s="65"/>
      <c r="AA41705" s="65"/>
      <c r="AB41705" s="65"/>
      <c r="AC41705" s="65"/>
      <c r="AJ41705" s="66"/>
    </row>
    <row r="41706" spans="17:36" ht="4.5" customHeight="1" x14ac:dyDescent="0.2">
      <c r="Q41706" s="65"/>
      <c r="R41706" s="65"/>
      <c r="X41706" s="65"/>
      <c r="Y41706" s="65"/>
      <c r="Z41706" s="65"/>
      <c r="AA41706" s="65"/>
      <c r="AB41706" s="65"/>
      <c r="AC41706" s="65"/>
      <c r="AJ41706" s="66"/>
    </row>
    <row r="41707" spans="17:36" ht="4.5" customHeight="1" x14ac:dyDescent="0.2">
      <c r="Q41707" s="65"/>
      <c r="R41707" s="65"/>
      <c r="X41707" s="65"/>
      <c r="Y41707" s="65"/>
      <c r="Z41707" s="65"/>
      <c r="AA41707" s="65"/>
      <c r="AB41707" s="65"/>
      <c r="AC41707" s="65"/>
      <c r="AJ41707" s="66"/>
    </row>
    <row r="41708" spans="17:36" ht="4.5" customHeight="1" x14ac:dyDescent="0.2">
      <c r="Q41708" s="65"/>
      <c r="R41708" s="65"/>
      <c r="X41708" s="65"/>
      <c r="Y41708" s="65"/>
      <c r="Z41708" s="65"/>
      <c r="AA41708" s="65"/>
      <c r="AB41708" s="65"/>
      <c r="AC41708" s="65"/>
      <c r="AJ41708" s="66"/>
    </row>
    <row r="41709" spans="17:36" ht="4.5" customHeight="1" x14ac:dyDescent="0.2">
      <c r="Q41709" s="65"/>
      <c r="R41709" s="65"/>
      <c r="X41709" s="65"/>
      <c r="Y41709" s="65"/>
      <c r="Z41709" s="65"/>
      <c r="AA41709" s="65"/>
      <c r="AB41709" s="65"/>
      <c r="AC41709" s="65"/>
      <c r="AJ41709" s="66"/>
    </row>
    <row r="41710" spans="17:36" ht="4.5" customHeight="1" x14ac:dyDescent="0.2">
      <c r="Q41710" s="65"/>
      <c r="R41710" s="65"/>
      <c r="X41710" s="65"/>
      <c r="Y41710" s="65"/>
      <c r="Z41710" s="65"/>
      <c r="AA41710" s="65"/>
      <c r="AB41710" s="65"/>
      <c r="AC41710" s="65"/>
      <c r="AJ41710" s="66"/>
    </row>
    <row r="41711" spans="17:36" ht="4.5" customHeight="1" x14ac:dyDescent="0.2">
      <c r="Q41711" s="65"/>
      <c r="R41711" s="65"/>
      <c r="X41711" s="65"/>
      <c r="Y41711" s="65"/>
      <c r="Z41711" s="65"/>
      <c r="AA41711" s="65"/>
      <c r="AB41711" s="65"/>
      <c r="AC41711" s="65"/>
      <c r="AJ41711" s="66"/>
    </row>
    <row r="41712" spans="17:36" ht="4.5" customHeight="1" x14ac:dyDescent="0.2">
      <c r="Q41712" s="65"/>
      <c r="R41712" s="65"/>
      <c r="X41712" s="65"/>
      <c r="Y41712" s="65"/>
      <c r="Z41712" s="65"/>
      <c r="AA41712" s="65"/>
      <c r="AB41712" s="65"/>
      <c r="AC41712" s="65"/>
      <c r="AJ41712" s="66"/>
    </row>
    <row r="41713" spans="17:36" ht="4.5" customHeight="1" x14ac:dyDescent="0.2">
      <c r="Q41713" s="65"/>
      <c r="R41713" s="65"/>
      <c r="X41713" s="65"/>
      <c r="Y41713" s="65"/>
      <c r="Z41713" s="65"/>
      <c r="AA41713" s="65"/>
      <c r="AB41713" s="65"/>
      <c r="AC41713" s="65"/>
      <c r="AJ41713" s="66"/>
    </row>
    <row r="41714" spans="17:36" ht="4.5" customHeight="1" x14ac:dyDescent="0.2">
      <c r="Q41714" s="65"/>
      <c r="R41714" s="65"/>
      <c r="X41714" s="65"/>
      <c r="Y41714" s="65"/>
      <c r="Z41714" s="65"/>
      <c r="AA41714" s="65"/>
      <c r="AB41714" s="65"/>
      <c r="AC41714" s="65"/>
      <c r="AJ41714" s="66"/>
    </row>
    <row r="41715" spans="17:36" ht="4.5" customHeight="1" x14ac:dyDescent="0.2">
      <c r="Q41715" s="65"/>
      <c r="R41715" s="65"/>
      <c r="X41715" s="65"/>
      <c r="Y41715" s="65"/>
      <c r="Z41715" s="65"/>
      <c r="AA41715" s="65"/>
      <c r="AB41715" s="65"/>
      <c r="AC41715" s="65"/>
      <c r="AJ41715" s="66"/>
    </row>
    <row r="41716" spans="17:36" ht="4.5" customHeight="1" x14ac:dyDescent="0.2">
      <c r="Q41716" s="65"/>
      <c r="R41716" s="65"/>
      <c r="X41716" s="65"/>
      <c r="Y41716" s="65"/>
      <c r="Z41716" s="65"/>
      <c r="AA41716" s="65"/>
      <c r="AB41716" s="65"/>
      <c r="AC41716" s="65"/>
      <c r="AJ41716" s="66"/>
    </row>
    <row r="41717" spans="17:36" ht="4.5" customHeight="1" x14ac:dyDescent="0.2">
      <c r="Q41717" s="65"/>
      <c r="R41717" s="65"/>
      <c r="X41717" s="65"/>
      <c r="Y41717" s="65"/>
      <c r="Z41717" s="65"/>
      <c r="AA41717" s="65"/>
      <c r="AB41717" s="65"/>
      <c r="AC41717" s="65"/>
      <c r="AJ41717" s="66"/>
    </row>
    <row r="41718" spans="17:36" ht="4.5" customHeight="1" x14ac:dyDescent="0.2">
      <c r="Q41718" s="65"/>
      <c r="R41718" s="65"/>
      <c r="X41718" s="65"/>
      <c r="Y41718" s="65"/>
      <c r="Z41718" s="65"/>
      <c r="AA41718" s="65"/>
      <c r="AB41718" s="65"/>
      <c r="AC41718" s="65"/>
      <c r="AJ41718" s="66"/>
    </row>
    <row r="41719" spans="17:36" ht="4.5" customHeight="1" x14ac:dyDescent="0.2">
      <c r="Q41719" s="65"/>
      <c r="R41719" s="65"/>
      <c r="X41719" s="65"/>
      <c r="Y41719" s="65"/>
      <c r="Z41719" s="65"/>
      <c r="AA41719" s="65"/>
      <c r="AB41719" s="65"/>
      <c r="AC41719" s="65"/>
      <c r="AJ41719" s="66"/>
    </row>
    <row r="41720" spans="17:36" ht="4.5" customHeight="1" x14ac:dyDescent="0.2">
      <c r="Q41720" s="65"/>
      <c r="R41720" s="65"/>
      <c r="X41720" s="65"/>
      <c r="Y41720" s="65"/>
      <c r="Z41720" s="65"/>
      <c r="AA41720" s="65"/>
      <c r="AB41720" s="65"/>
      <c r="AC41720" s="65"/>
      <c r="AJ41720" s="66"/>
    </row>
    <row r="41721" spans="17:36" ht="4.5" customHeight="1" x14ac:dyDescent="0.2">
      <c r="Q41721" s="65"/>
      <c r="R41721" s="65"/>
      <c r="X41721" s="65"/>
      <c r="Y41721" s="65"/>
      <c r="Z41721" s="65"/>
      <c r="AA41721" s="65"/>
      <c r="AB41721" s="65"/>
      <c r="AC41721" s="65"/>
      <c r="AJ41721" s="66"/>
    </row>
    <row r="41722" spans="17:36" ht="4.5" customHeight="1" x14ac:dyDescent="0.2">
      <c r="Q41722" s="65"/>
      <c r="R41722" s="65"/>
      <c r="X41722" s="65"/>
      <c r="Y41722" s="65"/>
      <c r="Z41722" s="65"/>
      <c r="AA41722" s="65"/>
      <c r="AB41722" s="65"/>
      <c r="AC41722" s="65"/>
      <c r="AJ41722" s="66"/>
    </row>
    <row r="41723" spans="17:36" ht="4.5" customHeight="1" x14ac:dyDescent="0.2">
      <c r="Q41723" s="65"/>
      <c r="R41723" s="65"/>
      <c r="X41723" s="65"/>
      <c r="Y41723" s="65"/>
      <c r="Z41723" s="65"/>
      <c r="AA41723" s="65"/>
      <c r="AB41723" s="65"/>
      <c r="AC41723" s="65"/>
      <c r="AJ41723" s="66"/>
    </row>
    <row r="41724" spans="17:36" ht="4.5" customHeight="1" x14ac:dyDescent="0.2">
      <c r="Q41724" s="65"/>
      <c r="R41724" s="65"/>
      <c r="X41724" s="65"/>
      <c r="Y41724" s="65"/>
      <c r="Z41724" s="65"/>
      <c r="AA41724" s="65"/>
      <c r="AB41724" s="65"/>
      <c r="AC41724" s="65"/>
      <c r="AJ41724" s="66"/>
    </row>
    <row r="41725" spans="17:36" ht="4.5" customHeight="1" x14ac:dyDescent="0.2">
      <c r="Q41725" s="65"/>
      <c r="R41725" s="65"/>
      <c r="X41725" s="65"/>
      <c r="Y41725" s="65"/>
      <c r="Z41725" s="65"/>
      <c r="AA41725" s="65"/>
      <c r="AB41725" s="65"/>
      <c r="AC41725" s="65"/>
      <c r="AJ41725" s="66"/>
    </row>
    <row r="41726" spans="17:36" ht="4.5" customHeight="1" x14ac:dyDescent="0.2">
      <c r="Q41726" s="65"/>
      <c r="R41726" s="65"/>
      <c r="X41726" s="65"/>
      <c r="Y41726" s="65"/>
      <c r="Z41726" s="65"/>
      <c r="AA41726" s="65"/>
      <c r="AB41726" s="65"/>
      <c r="AC41726" s="65"/>
      <c r="AJ41726" s="66"/>
    </row>
    <row r="41727" spans="17:36" ht="4.5" customHeight="1" x14ac:dyDescent="0.2">
      <c r="Q41727" s="65"/>
      <c r="R41727" s="65"/>
      <c r="X41727" s="65"/>
      <c r="Y41727" s="65"/>
      <c r="Z41727" s="65"/>
      <c r="AA41727" s="65"/>
      <c r="AB41727" s="65"/>
      <c r="AC41727" s="65"/>
      <c r="AJ41727" s="66"/>
    </row>
    <row r="41728" spans="17:36" ht="4.5" customHeight="1" x14ac:dyDescent="0.2">
      <c r="Q41728" s="65"/>
      <c r="R41728" s="65"/>
      <c r="X41728" s="65"/>
      <c r="Y41728" s="65"/>
      <c r="Z41728" s="65"/>
      <c r="AA41728" s="65"/>
      <c r="AB41728" s="65"/>
      <c r="AC41728" s="65"/>
      <c r="AJ41728" s="66"/>
    </row>
    <row r="41729" spans="17:36" ht="4.5" customHeight="1" x14ac:dyDescent="0.2">
      <c r="Q41729" s="65"/>
      <c r="R41729" s="65"/>
      <c r="X41729" s="65"/>
      <c r="Y41729" s="65"/>
      <c r="Z41729" s="65"/>
      <c r="AA41729" s="65"/>
      <c r="AB41729" s="65"/>
      <c r="AC41729" s="65"/>
      <c r="AJ41729" s="66"/>
    </row>
    <row r="41730" spans="17:36" ht="4.5" customHeight="1" x14ac:dyDescent="0.2">
      <c r="Q41730" s="65"/>
      <c r="R41730" s="65"/>
      <c r="X41730" s="65"/>
      <c r="Y41730" s="65"/>
      <c r="Z41730" s="65"/>
      <c r="AA41730" s="65"/>
      <c r="AB41730" s="65"/>
      <c r="AC41730" s="65"/>
      <c r="AJ41730" s="66"/>
    </row>
    <row r="41731" spans="17:36" ht="4.5" customHeight="1" x14ac:dyDescent="0.2">
      <c r="Q41731" s="65"/>
      <c r="R41731" s="65"/>
      <c r="X41731" s="65"/>
      <c r="Y41731" s="65"/>
      <c r="Z41731" s="65"/>
      <c r="AA41731" s="65"/>
      <c r="AB41731" s="65"/>
      <c r="AC41731" s="65"/>
      <c r="AJ41731" s="66"/>
    </row>
    <row r="41732" spans="17:36" ht="4.5" customHeight="1" x14ac:dyDescent="0.2">
      <c r="Q41732" s="65"/>
      <c r="R41732" s="65"/>
      <c r="X41732" s="65"/>
      <c r="Y41732" s="65"/>
      <c r="Z41732" s="65"/>
      <c r="AA41732" s="65"/>
      <c r="AB41732" s="65"/>
      <c r="AC41732" s="65"/>
      <c r="AJ41732" s="66"/>
    </row>
    <row r="41733" spans="17:36" ht="4.5" customHeight="1" x14ac:dyDescent="0.2">
      <c r="Q41733" s="65"/>
      <c r="R41733" s="65"/>
      <c r="X41733" s="65"/>
      <c r="Y41733" s="65"/>
      <c r="Z41733" s="65"/>
      <c r="AA41733" s="65"/>
      <c r="AB41733" s="65"/>
      <c r="AC41733" s="65"/>
      <c r="AJ41733" s="66"/>
    </row>
    <row r="41734" spans="17:36" ht="4.5" customHeight="1" x14ac:dyDescent="0.2">
      <c r="Q41734" s="65"/>
      <c r="R41734" s="65"/>
      <c r="X41734" s="65"/>
      <c r="Y41734" s="65"/>
      <c r="Z41734" s="65"/>
      <c r="AA41734" s="65"/>
      <c r="AB41734" s="65"/>
      <c r="AC41734" s="65"/>
      <c r="AJ41734" s="66"/>
    </row>
    <row r="41735" spans="17:36" ht="4.5" customHeight="1" x14ac:dyDescent="0.2">
      <c r="Q41735" s="65"/>
      <c r="R41735" s="65"/>
      <c r="X41735" s="65"/>
      <c r="Y41735" s="65"/>
      <c r="Z41735" s="65"/>
      <c r="AA41735" s="65"/>
      <c r="AB41735" s="65"/>
      <c r="AC41735" s="65"/>
      <c r="AJ41735" s="66"/>
    </row>
    <row r="41736" spans="17:36" ht="4.5" customHeight="1" x14ac:dyDescent="0.2">
      <c r="Q41736" s="65"/>
      <c r="R41736" s="65"/>
      <c r="X41736" s="65"/>
      <c r="Y41736" s="65"/>
      <c r="Z41736" s="65"/>
      <c r="AA41736" s="65"/>
      <c r="AB41736" s="65"/>
      <c r="AC41736" s="65"/>
      <c r="AJ41736" s="66"/>
    </row>
    <row r="41737" spans="17:36" ht="4.5" customHeight="1" x14ac:dyDescent="0.2">
      <c r="Q41737" s="65"/>
      <c r="R41737" s="65"/>
      <c r="X41737" s="65"/>
      <c r="Y41737" s="65"/>
      <c r="Z41737" s="65"/>
      <c r="AA41737" s="65"/>
      <c r="AB41737" s="65"/>
      <c r="AC41737" s="65"/>
      <c r="AJ41737" s="66"/>
    </row>
    <row r="41738" spans="17:36" ht="4.5" customHeight="1" x14ac:dyDescent="0.2">
      <c r="Q41738" s="65"/>
      <c r="R41738" s="65"/>
      <c r="X41738" s="65"/>
      <c r="Y41738" s="65"/>
      <c r="Z41738" s="65"/>
      <c r="AA41738" s="65"/>
      <c r="AB41738" s="65"/>
      <c r="AC41738" s="65"/>
      <c r="AJ41738" s="66"/>
    </row>
    <row r="41739" spans="17:36" ht="4.5" customHeight="1" x14ac:dyDescent="0.2">
      <c r="Q41739" s="65"/>
      <c r="R41739" s="65"/>
      <c r="X41739" s="65"/>
      <c r="Y41739" s="65"/>
      <c r="Z41739" s="65"/>
      <c r="AA41739" s="65"/>
      <c r="AB41739" s="65"/>
      <c r="AC41739" s="65"/>
      <c r="AJ41739" s="66"/>
    </row>
    <row r="41740" spans="17:36" ht="4.5" customHeight="1" x14ac:dyDescent="0.2">
      <c r="Q41740" s="65"/>
      <c r="R41740" s="65"/>
      <c r="X41740" s="65"/>
      <c r="Y41740" s="65"/>
      <c r="Z41740" s="65"/>
      <c r="AA41740" s="65"/>
      <c r="AB41740" s="65"/>
      <c r="AC41740" s="65"/>
      <c r="AJ41740" s="66"/>
    </row>
    <row r="41741" spans="17:36" ht="4.5" customHeight="1" x14ac:dyDescent="0.2">
      <c r="Q41741" s="65"/>
      <c r="R41741" s="65"/>
      <c r="X41741" s="65"/>
      <c r="Y41741" s="65"/>
      <c r="Z41741" s="65"/>
      <c r="AA41741" s="65"/>
      <c r="AB41741" s="65"/>
      <c r="AC41741" s="65"/>
      <c r="AJ41741" s="66"/>
    </row>
    <row r="41742" spans="17:36" ht="4.5" customHeight="1" x14ac:dyDescent="0.2">
      <c r="Q41742" s="65"/>
      <c r="R41742" s="65"/>
      <c r="X41742" s="65"/>
      <c r="Y41742" s="65"/>
      <c r="Z41742" s="65"/>
      <c r="AA41742" s="65"/>
      <c r="AB41742" s="65"/>
      <c r="AC41742" s="65"/>
      <c r="AJ41742" s="66"/>
    </row>
    <row r="41743" spans="17:36" ht="4.5" customHeight="1" x14ac:dyDescent="0.2">
      <c r="Q41743" s="65"/>
      <c r="R41743" s="65"/>
      <c r="X41743" s="65"/>
      <c r="Y41743" s="65"/>
      <c r="Z41743" s="65"/>
      <c r="AA41743" s="65"/>
      <c r="AB41743" s="65"/>
      <c r="AC41743" s="65"/>
      <c r="AJ41743" s="66"/>
    </row>
    <row r="41744" spans="17:36" ht="4.5" customHeight="1" x14ac:dyDescent="0.2">
      <c r="Q41744" s="65"/>
      <c r="R41744" s="65"/>
      <c r="X41744" s="65"/>
      <c r="Y41744" s="65"/>
      <c r="Z41744" s="65"/>
      <c r="AA41744" s="65"/>
      <c r="AB41744" s="65"/>
      <c r="AC41744" s="65"/>
      <c r="AJ41744" s="66"/>
    </row>
    <row r="41745" spans="17:36" ht="4.5" customHeight="1" x14ac:dyDescent="0.2">
      <c r="Q41745" s="65"/>
      <c r="R41745" s="65"/>
      <c r="X41745" s="65"/>
      <c r="Y41745" s="65"/>
      <c r="Z41745" s="65"/>
      <c r="AA41745" s="65"/>
      <c r="AB41745" s="65"/>
      <c r="AC41745" s="65"/>
      <c r="AJ41745" s="66"/>
    </row>
    <row r="41746" spans="17:36" ht="4.5" customHeight="1" x14ac:dyDescent="0.2">
      <c r="Q41746" s="65"/>
      <c r="R41746" s="65"/>
      <c r="X41746" s="65"/>
      <c r="Y41746" s="65"/>
      <c r="Z41746" s="65"/>
      <c r="AA41746" s="65"/>
      <c r="AB41746" s="65"/>
      <c r="AC41746" s="65"/>
      <c r="AJ41746" s="66"/>
    </row>
    <row r="41747" spans="17:36" ht="4.5" customHeight="1" x14ac:dyDescent="0.2">
      <c r="Q41747" s="65"/>
      <c r="R41747" s="65"/>
      <c r="X41747" s="65"/>
      <c r="Y41747" s="65"/>
      <c r="Z41747" s="65"/>
      <c r="AA41747" s="65"/>
      <c r="AB41747" s="65"/>
      <c r="AC41747" s="65"/>
      <c r="AJ41747" s="66"/>
    </row>
    <row r="41748" spans="17:36" ht="4.5" customHeight="1" x14ac:dyDescent="0.2">
      <c r="Q41748" s="65"/>
      <c r="R41748" s="65"/>
      <c r="X41748" s="65"/>
      <c r="Y41748" s="65"/>
      <c r="Z41748" s="65"/>
      <c r="AA41748" s="65"/>
      <c r="AB41748" s="65"/>
      <c r="AC41748" s="65"/>
      <c r="AJ41748" s="66"/>
    </row>
    <row r="41749" spans="17:36" ht="4.5" customHeight="1" x14ac:dyDescent="0.2">
      <c r="Q41749" s="65"/>
      <c r="R41749" s="65"/>
      <c r="X41749" s="65"/>
      <c r="Y41749" s="65"/>
      <c r="Z41749" s="65"/>
      <c r="AA41749" s="65"/>
      <c r="AB41749" s="65"/>
      <c r="AC41749" s="65"/>
      <c r="AJ41749" s="66"/>
    </row>
    <row r="41750" spans="17:36" ht="4.5" customHeight="1" x14ac:dyDescent="0.2">
      <c r="Q41750" s="65"/>
      <c r="R41750" s="65"/>
      <c r="X41750" s="65"/>
      <c r="Y41750" s="65"/>
      <c r="Z41750" s="65"/>
      <c r="AA41750" s="65"/>
      <c r="AB41750" s="65"/>
      <c r="AC41750" s="65"/>
      <c r="AJ41750" s="66"/>
    </row>
    <row r="41751" spans="17:36" ht="4.5" customHeight="1" x14ac:dyDescent="0.2">
      <c r="Q41751" s="65"/>
      <c r="R41751" s="65"/>
      <c r="X41751" s="65"/>
      <c r="Y41751" s="65"/>
      <c r="Z41751" s="65"/>
      <c r="AA41751" s="65"/>
      <c r="AB41751" s="65"/>
      <c r="AC41751" s="65"/>
      <c r="AJ41751" s="66"/>
    </row>
    <row r="41752" spans="17:36" ht="4.5" customHeight="1" x14ac:dyDescent="0.2">
      <c r="Q41752" s="65"/>
      <c r="R41752" s="65"/>
      <c r="X41752" s="65"/>
      <c r="Y41752" s="65"/>
      <c r="Z41752" s="65"/>
      <c r="AA41752" s="65"/>
      <c r="AB41752" s="65"/>
      <c r="AC41752" s="65"/>
      <c r="AJ41752" s="66"/>
    </row>
    <row r="41753" spans="17:36" ht="4.5" customHeight="1" x14ac:dyDescent="0.2">
      <c r="Q41753" s="65"/>
      <c r="R41753" s="65"/>
      <c r="X41753" s="65"/>
      <c r="Y41753" s="65"/>
      <c r="Z41753" s="65"/>
      <c r="AA41753" s="65"/>
      <c r="AB41753" s="65"/>
      <c r="AC41753" s="65"/>
      <c r="AJ41753" s="66"/>
    </row>
    <row r="41754" spans="17:36" ht="4.5" customHeight="1" x14ac:dyDescent="0.2">
      <c r="Q41754" s="65"/>
      <c r="R41754" s="65"/>
      <c r="X41754" s="65"/>
      <c r="Y41754" s="65"/>
      <c r="Z41754" s="65"/>
      <c r="AA41754" s="65"/>
      <c r="AB41754" s="65"/>
      <c r="AC41754" s="65"/>
      <c r="AJ41754" s="66"/>
    </row>
    <row r="41755" spans="17:36" ht="4.5" customHeight="1" x14ac:dyDescent="0.2">
      <c r="Q41755" s="65"/>
      <c r="R41755" s="65"/>
      <c r="X41755" s="65"/>
      <c r="Y41755" s="65"/>
      <c r="Z41755" s="65"/>
      <c r="AA41755" s="65"/>
      <c r="AB41755" s="65"/>
      <c r="AC41755" s="65"/>
      <c r="AJ41755" s="66"/>
    </row>
    <row r="41756" spans="17:36" ht="4.5" customHeight="1" x14ac:dyDescent="0.2">
      <c r="Q41756" s="65"/>
      <c r="R41756" s="65"/>
      <c r="X41756" s="65"/>
      <c r="Y41756" s="65"/>
      <c r="Z41756" s="65"/>
      <c r="AA41756" s="65"/>
      <c r="AB41756" s="65"/>
      <c r="AC41756" s="65"/>
      <c r="AJ41756" s="66"/>
    </row>
    <row r="41757" spans="17:36" ht="4.5" customHeight="1" x14ac:dyDescent="0.2">
      <c r="Q41757" s="65"/>
      <c r="R41757" s="65"/>
      <c r="X41757" s="65"/>
      <c r="Y41757" s="65"/>
      <c r="Z41757" s="65"/>
      <c r="AA41757" s="65"/>
      <c r="AB41757" s="65"/>
      <c r="AC41757" s="65"/>
      <c r="AJ41757" s="66"/>
    </row>
    <row r="41758" spans="17:36" ht="4.5" customHeight="1" x14ac:dyDescent="0.2">
      <c r="Q41758" s="65"/>
      <c r="R41758" s="65"/>
      <c r="X41758" s="65"/>
      <c r="Y41758" s="65"/>
      <c r="Z41758" s="65"/>
      <c r="AA41758" s="65"/>
      <c r="AB41758" s="65"/>
      <c r="AC41758" s="65"/>
      <c r="AJ41758" s="66"/>
    </row>
    <row r="41759" spans="17:36" ht="4.5" customHeight="1" x14ac:dyDescent="0.2">
      <c r="Q41759" s="65"/>
      <c r="R41759" s="65"/>
      <c r="X41759" s="65"/>
      <c r="Y41759" s="65"/>
      <c r="Z41759" s="65"/>
      <c r="AA41759" s="65"/>
      <c r="AB41759" s="65"/>
      <c r="AC41759" s="65"/>
      <c r="AJ41759" s="66"/>
    </row>
    <row r="41760" spans="17:36" ht="4.5" customHeight="1" x14ac:dyDescent="0.2">
      <c r="Q41760" s="65"/>
      <c r="R41760" s="65"/>
      <c r="X41760" s="65"/>
      <c r="Y41760" s="65"/>
      <c r="Z41760" s="65"/>
      <c r="AA41760" s="65"/>
      <c r="AB41760" s="65"/>
      <c r="AC41760" s="65"/>
      <c r="AJ41760" s="66"/>
    </row>
    <row r="41761" spans="17:36" ht="4.5" customHeight="1" x14ac:dyDescent="0.2">
      <c r="Q41761" s="65"/>
      <c r="R41761" s="65"/>
      <c r="X41761" s="65"/>
      <c r="Y41761" s="65"/>
      <c r="Z41761" s="65"/>
      <c r="AA41761" s="65"/>
      <c r="AB41761" s="65"/>
      <c r="AC41761" s="65"/>
      <c r="AJ41761" s="66"/>
    </row>
    <row r="41762" spans="17:36" ht="4.5" customHeight="1" x14ac:dyDescent="0.2">
      <c r="Q41762" s="65"/>
      <c r="R41762" s="65"/>
      <c r="X41762" s="65"/>
      <c r="Y41762" s="65"/>
      <c r="Z41762" s="65"/>
      <c r="AA41762" s="65"/>
      <c r="AB41762" s="65"/>
      <c r="AC41762" s="65"/>
      <c r="AJ41762" s="66"/>
    </row>
    <row r="41763" spans="17:36" ht="4.5" customHeight="1" x14ac:dyDescent="0.2">
      <c r="Q41763" s="65"/>
      <c r="R41763" s="65"/>
      <c r="X41763" s="65"/>
      <c r="Y41763" s="65"/>
      <c r="Z41763" s="65"/>
      <c r="AA41763" s="65"/>
      <c r="AB41763" s="65"/>
      <c r="AC41763" s="65"/>
      <c r="AJ41763" s="66"/>
    </row>
    <row r="41764" spans="17:36" ht="4.5" customHeight="1" x14ac:dyDescent="0.2">
      <c r="Q41764" s="65"/>
      <c r="R41764" s="65"/>
      <c r="X41764" s="65"/>
      <c r="Y41764" s="65"/>
      <c r="Z41764" s="65"/>
      <c r="AA41764" s="65"/>
      <c r="AB41764" s="65"/>
      <c r="AC41764" s="65"/>
      <c r="AJ41764" s="66"/>
    </row>
    <row r="41765" spans="17:36" ht="4.5" customHeight="1" x14ac:dyDescent="0.2">
      <c r="Q41765" s="65"/>
      <c r="R41765" s="65"/>
      <c r="X41765" s="65"/>
      <c r="Y41765" s="65"/>
      <c r="Z41765" s="65"/>
      <c r="AA41765" s="65"/>
      <c r="AB41765" s="65"/>
      <c r="AC41765" s="65"/>
      <c r="AJ41765" s="66"/>
    </row>
    <row r="41766" spans="17:36" ht="4.5" customHeight="1" x14ac:dyDescent="0.2">
      <c r="Q41766" s="65"/>
      <c r="R41766" s="65"/>
      <c r="X41766" s="65"/>
      <c r="Y41766" s="65"/>
      <c r="Z41766" s="65"/>
      <c r="AA41766" s="65"/>
      <c r="AB41766" s="65"/>
      <c r="AC41766" s="65"/>
      <c r="AJ41766" s="66"/>
    </row>
    <row r="41767" spans="17:36" ht="4.5" customHeight="1" x14ac:dyDescent="0.2">
      <c r="Q41767" s="65"/>
      <c r="R41767" s="65"/>
      <c r="X41767" s="65"/>
      <c r="Y41767" s="65"/>
      <c r="Z41767" s="65"/>
      <c r="AA41767" s="65"/>
      <c r="AB41767" s="65"/>
      <c r="AC41767" s="65"/>
      <c r="AJ41767" s="66"/>
    </row>
    <row r="41768" spans="17:36" ht="4.5" customHeight="1" x14ac:dyDescent="0.2">
      <c r="Q41768" s="65"/>
      <c r="R41768" s="65"/>
      <c r="X41768" s="65"/>
      <c r="Y41768" s="65"/>
      <c r="Z41768" s="65"/>
      <c r="AA41768" s="65"/>
      <c r="AB41768" s="65"/>
      <c r="AC41768" s="65"/>
      <c r="AJ41768" s="66"/>
    </row>
    <row r="41769" spans="17:36" ht="4.5" customHeight="1" x14ac:dyDescent="0.2">
      <c r="Q41769" s="65"/>
      <c r="R41769" s="65"/>
      <c r="X41769" s="65"/>
      <c r="Y41769" s="65"/>
      <c r="Z41769" s="65"/>
      <c r="AA41769" s="65"/>
      <c r="AB41769" s="65"/>
      <c r="AC41769" s="65"/>
      <c r="AJ41769" s="66"/>
    </row>
    <row r="41770" spans="17:36" ht="4.5" customHeight="1" x14ac:dyDescent="0.2">
      <c r="Q41770" s="65"/>
      <c r="R41770" s="65"/>
      <c r="X41770" s="65"/>
      <c r="Y41770" s="65"/>
      <c r="Z41770" s="65"/>
      <c r="AA41770" s="65"/>
      <c r="AB41770" s="65"/>
      <c r="AC41770" s="65"/>
      <c r="AJ41770" s="66"/>
    </row>
    <row r="41771" spans="17:36" ht="4.5" customHeight="1" x14ac:dyDescent="0.2">
      <c r="Q41771" s="65"/>
      <c r="R41771" s="65"/>
      <c r="X41771" s="65"/>
      <c r="Y41771" s="65"/>
      <c r="Z41771" s="65"/>
      <c r="AA41771" s="65"/>
      <c r="AB41771" s="65"/>
      <c r="AC41771" s="65"/>
      <c r="AJ41771" s="66"/>
    </row>
    <row r="41772" spans="17:36" ht="4.5" customHeight="1" x14ac:dyDescent="0.2">
      <c r="Q41772" s="65"/>
      <c r="R41772" s="65"/>
      <c r="X41772" s="65"/>
      <c r="Y41772" s="65"/>
      <c r="Z41772" s="65"/>
      <c r="AA41772" s="65"/>
      <c r="AB41772" s="65"/>
      <c r="AC41772" s="65"/>
      <c r="AJ41772" s="66"/>
    </row>
    <row r="41773" spans="17:36" ht="4.5" customHeight="1" x14ac:dyDescent="0.2">
      <c r="Q41773" s="65"/>
      <c r="R41773" s="65"/>
      <c r="X41773" s="65"/>
      <c r="Y41773" s="65"/>
      <c r="Z41773" s="65"/>
      <c r="AA41773" s="65"/>
      <c r="AB41773" s="65"/>
      <c r="AC41773" s="65"/>
      <c r="AJ41773" s="66"/>
    </row>
    <row r="41774" spans="17:36" ht="4.5" customHeight="1" x14ac:dyDescent="0.2">
      <c r="Q41774" s="65"/>
      <c r="R41774" s="65"/>
      <c r="X41774" s="65"/>
      <c r="Y41774" s="65"/>
      <c r="Z41774" s="65"/>
      <c r="AA41774" s="65"/>
      <c r="AB41774" s="65"/>
      <c r="AC41774" s="65"/>
      <c r="AJ41774" s="66"/>
    </row>
    <row r="41775" spans="17:36" ht="4.5" customHeight="1" x14ac:dyDescent="0.2">
      <c r="Q41775" s="65"/>
      <c r="R41775" s="65"/>
      <c r="X41775" s="65"/>
      <c r="Y41775" s="65"/>
      <c r="Z41775" s="65"/>
      <c r="AA41775" s="65"/>
      <c r="AB41775" s="65"/>
      <c r="AC41775" s="65"/>
      <c r="AJ41775" s="66"/>
    </row>
    <row r="41776" spans="17:36" ht="4.5" customHeight="1" x14ac:dyDescent="0.2">
      <c r="Q41776" s="65"/>
      <c r="R41776" s="65"/>
      <c r="X41776" s="65"/>
      <c r="Y41776" s="65"/>
      <c r="Z41776" s="65"/>
      <c r="AA41776" s="65"/>
      <c r="AB41776" s="65"/>
      <c r="AC41776" s="65"/>
      <c r="AJ41776" s="66"/>
    </row>
    <row r="41777" spans="17:36" ht="4.5" customHeight="1" x14ac:dyDescent="0.2">
      <c r="Q41777" s="65"/>
      <c r="R41777" s="65"/>
      <c r="X41777" s="65"/>
      <c r="Y41777" s="65"/>
      <c r="Z41777" s="65"/>
      <c r="AA41777" s="65"/>
      <c r="AB41777" s="65"/>
      <c r="AC41777" s="65"/>
      <c r="AJ41777" s="66"/>
    </row>
    <row r="41778" spans="17:36" ht="4.5" customHeight="1" x14ac:dyDescent="0.2">
      <c r="Q41778" s="65"/>
      <c r="R41778" s="65"/>
      <c r="X41778" s="65"/>
      <c r="Y41778" s="65"/>
      <c r="Z41778" s="65"/>
      <c r="AA41778" s="65"/>
      <c r="AB41778" s="65"/>
      <c r="AC41778" s="65"/>
      <c r="AJ41778" s="66"/>
    </row>
    <row r="41779" spans="17:36" ht="4.5" customHeight="1" x14ac:dyDescent="0.2">
      <c r="Q41779" s="65"/>
      <c r="R41779" s="65"/>
      <c r="X41779" s="65"/>
      <c r="Y41779" s="65"/>
      <c r="Z41779" s="65"/>
      <c r="AA41779" s="65"/>
      <c r="AB41779" s="65"/>
      <c r="AC41779" s="65"/>
      <c r="AJ41779" s="66"/>
    </row>
    <row r="41780" spans="17:36" ht="4.5" customHeight="1" x14ac:dyDescent="0.2">
      <c r="Q41780" s="65"/>
      <c r="R41780" s="65"/>
      <c r="X41780" s="65"/>
      <c r="Y41780" s="65"/>
      <c r="Z41780" s="65"/>
      <c r="AA41780" s="65"/>
      <c r="AB41780" s="65"/>
      <c r="AC41780" s="65"/>
      <c r="AJ41780" s="66"/>
    </row>
    <row r="41781" spans="17:36" ht="4.5" customHeight="1" x14ac:dyDescent="0.2">
      <c r="Q41781" s="65"/>
      <c r="R41781" s="65"/>
      <c r="X41781" s="65"/>
      <c r="Y41781" s="65"/>
      <c r="Z41781" s="65"/>
      <c r="AA41781" s="65"/>
      <c r="AB41781" s="65"/>
      <c r="AC41781" s="65"/>
      <c r="AJ41781" s="66"/>
    </row>
    <row r="41782" spans="17:36" ht="4.5" customHeight="1" x14ac:dyDescent="0.2">
      <c r="Q41782" s="65"/>
      <c r="R41782" s="65"/>
      <c r="X41782" s="65"/>
      <c r="Y41782" s="65"/>
      <c r="Z41782" s="65"/>
      <c r="AA41782" s="65"/>
      <c r="AB41782" s="65"/>
      <c r="AC41782" s="65"/>
      <c r="AJ41782" s="66"/>
    </row>
    <row r="41783" spans="17:36" ht="4.5" customHeight="1" x14ac:dyDescent="0.2">
      <c r="Q41783" s="65"/>
      <c r="R41783" s="65"/>
      <c r="X41783" s="65"/>
      <c r="Y41783" s="65"/>
      <c r="Z41783" s="65"/>
      <c r="AA41783" s="65"/>
      <c r="AB41783" s="65"/>
      <c r="AC41783" s="65"/>
      <c r="AJ41783" s="66"/>
    </row>
    <row r="41784" spans="17:36" ht="4.5" customHeight="1" x14ac:dyDescent="0.2">
      <c r="Q41784" s="65"/>
      <c r="R41784" s="65"/>
      <c r="X41784" s="65"/>
      <c r="Y41784" s="65"/>
      <c r="Z41784" s="65"/>
      <c r="AA41784" s="65"/>
      <c r="AB41784" s="65"/>
      <c r="AC41784" s="65"/>
      <c r="AJ41784" s="66"/>
    </row>
    <row r="41785" spans="17:36" ht="4.5" customHeight="1" x14ac:dyDescent="0.2">
      <c r="Q41785" s="65"/>
      <c r="R41785" s="65"/>
      <c r="X41785" s="65"/>
      <c r="Y41785" s="65"/>
      <c r="Z41785" s="65"/>
      <c r="AA41785" s="65"/>
      <c r="AB41785" s="65"/>
      <c r="AC41785" s="65"/>
      <c r="AJ41785" s="66"/>
    </row>
    <row r="41786" spans="17:36" ht="4.5" customHeight="1" x14ac:dyDescent="0.2">
      <c r="Q41786" s="65"/>
      <c r="R41786" s="65"/>
      <c r="X41786" s="65"/>
      <c r="Y41786" s="65"/>
      <c r="Z41786" s="65"/>
      <c r="AA41786" s="65"/>
      <c r="AB41786" s="65"/>
      <c r="AC41786" s="65"/>
      <c r="AJ41786" s="66"/>
    </row>
    <row r="41787" spans="17:36" ht="4.5" customHeight="1" x14ac:dyDescent="0.2">
      <c r="Q41787" s="65"/>
      <c r="R41787" s="65"/>
      <c r="X41787" s="65"/>
      <c r="Y41787" s="65"/>
      <c r="Z41787" s="65"/>
      <c r="AA41787" s="65"/>
      <c r="AB41787" s="65"/>
      <c r="AC41787" s="65"/>
      <c r="AJ41787" s="66"/>
    </row>
    <row r="41788" spans="17:36" ht="4.5" customHeight="1" x14ac:dyDescent="0.2">
      <c r="Q41788" s="65"/>
      <c r="R41788" s="65"/>
      <c r="X41788" s="65"/>
      <c r="Y41788" s="65"/>
      <c r="Z41788" s="65"/>
      <c r="AA41788" s="65"/>
      <c r="AB41788" s="65"/>
      <c r="AC41788" s="65"/>
      <c r="AJ41788" s="66"/>
    </row>
    <row r="41789" spans="17:36" ht="4.5" customHeight="1" x14ac:dyDescent="0.2">
      <c r="Q41789" s="65"/>
      <c r="R41789" s="65"/>
      <c r="X41789" s="65"/>
      <c r="Y41789" s="65"/>
      <c r="Z41789" s="65"/>
      <c r="AA41789" s="65"/>
      <c r="AB41789" s="65"/>
      <c r="AC41789" s="65"/>
      <c r="AJ41789" s="66"/>
    </row>
    <row r="41790" spans="17:36" ht="4.5" customHeight="1" x14ac:dyDescent="0.2">
      <c r="Q41790" s="65"/>
      <c r="R41790" s="65"/>
      <c r="X41790" s="65"/>
      <c r="Y41790" s="65"/>
      <c r="Z41790" s="65"/>
      <c r="AA41790" s="65"/>
      <c r="AB41790" s="65"/>
      <c r="AC41790" s="65"/>
      <c r="AJ41790" s="66"/>
    </row>
    <row r="41791" spans="17:36" ht="4.5" customHeight="1" x14ac:dyDescent="0.2">
      <c r="Q41791" s="65"/>
      <c r="R41791" s="65"/>
      <c r="X41791" s="65"/>
      <c r="Y41791" s="65"/>
      <c r="Z41791" s="65"/>
      <c r="AA41791" s="65"/>
      <c r="AB41791" s="65"/>
      <c r="AC41791" s="65"/>
      <c r="AJ41791" s="66"/>
    </row>
    <row r="41792" spans="17:36" ht="4.5" customHeight="1" x14ac:dyDescent="0.2">
      <c r="Q41792" s="65"/>
      <c r="R41792" s="65"/>
      <c r="X41792" s="65"/>
      <c r="Y41792" s="65"/>
      <c r="Z41792" s="65"/>
      <c r="AA41792" s="65"/>
      <c r="AB41792" s="65"/>
      <c r="AC41792" s="65"/>
      <c r="AJ41792" s="66"/>
    </row>
    <row r="41793" spans="17:36" ht="4.5" customHeight="1" x14ac:dyDescent="0.2">
      <c r="Q41793" s="65"/>
      <c r="R41793" s="65"/>
      <c r="X41793" s="65"/>
      <c r="Y41793" s="65"/>
      <c r="Z41793" s="65"/>
      <c r="AA41793" s="65"/>
      <c r="AB41793" s="65"/>
      <c r="AC41793" s="65"/>
      <c r="AJ41793" s="66"/>
    </row>
    <row r="41794" spans="17:36" ht="4.5" customHeight="1" x14ac:dyDescent="0.2">
      <c r="Q41794" s="65"/>
      <c r="R41794" s="65"/>
      <c r="X41794" s="65"/>
      <c r="Y41794" s="65"/>
      <c r="Z41794" s="65"/>
      <c r="AA41794" s="65"/>
      <c r="AB41794" s="65"/>
      <c r="AC41794" s="65"/>
      <c r="AJ41794" s="66"/>
    </row>
    <row r="41795" spans="17:36" ht="4.5" customHeight="1" x14ac:dyDescent="0.2">
      <c r="Q41795" s="65"/>
      <c r="R41795" s="65"/>
      <c r="X41795" s="65"/>
      <c r="Y41795" s="65"/>
      <c r="Z41795" s="65"/>
      <c r="AA41795" s="65"/>
      <c r="AB41795" s="65"/>
      <c r="AC41795" s="65"/>
      <c r="AJ41795" s="66"/>
    </row>
    <row r="41796" spans="17:36" ht="4.5" customHeight="1" x14ac:dyDescent="0.2">
      <c r="Q41796" s="65"/>
      <c r="R41796" s="65"/>
      <c r="X41796" s="65"/>
      <c r="Y41796" s="65"/>
      <c r="Z41796" s="65"/>
      <c r="AA41796" s="65"/>
      <c r="AB41796" s="65"/>
      <c r="AC41796" s="65"/>
      <c r="AJ41796" s="66"/>
    </row>
    <row r="41797" spans="17:36" ht="4.5" customHeight="1" x14ac:dyDescent="0.2">
      <c r="Q41797" s="65"/>
      <c r="R41797" s="65"/>
      <c r="X41797" s="65"/>
      <c r="Y41797" s="65"/>
      <c r="Z41797" s="65"/>
      <c r="AA41797" s="65"/>
      <c r="AB41797" s="65"/>
      <c r="AC41797" s="65"/>
      <c r="AJ41797" s="66"/>
    </row>
    <row r="41798" spans="17:36" ht="4.5" customHeight="1" x14ac:dyDescent="0.2">
      <c r="Q41798" s="65"/>
      <c r="R41798" s="65"/>
      <c r="X41798" s="65"/>
      <c r="Y41798" s="65"/>
      <c r="Z41798" s="65"/>
      <c r="AA41798" s="65"/>
      <c r="AB41798" s="65"/>
      <c r="AC41798" s="65"/>
      <c r="AJ41798" s="66"/>
    </row>
    <row r="41799" spans="17:36" ht="4.5" customHeight="1" x14ac:dyDescent="0.2">
      <c r="Q41799" s="65"/>
      <c r="R41799" s="65"/>
      <c r="X41799" s="65"/>
      <c r="Y41799" s="65"/>
      <c r="Z41799" s="65"/>
      <c r="AA41799" s="65"/>
      <c r="AB41799" s="65"/>
      <c r="AC41799" s="65"/>
      <c r="AJ41799" s="66"/>
    </row>
    <row r="41800" spans="17:36" ht="4.5" customHeight="1" x14ac:dyDescent="0.2">
      <c r="Q41800" s="65"/>
      <c r="R41800" s="65"/>
      <c r="X41800" s="65"/>
      <c r="Y41800" s="65"/>
      <c r="Z41800" s="65"/>
      <c r="AA41800" s="65"/>
      <c r="AB41800" s="65"/>
      <c r="AC41800" s="65"/>
      <c r="AJ41800" s="66"/>
    </row>
    <row r="41801" spans="17:36" ht="4.5" customHeight="1" x14ac:dyDescent="0.2">
      <c r="Q41801" s="65"/>
      <c r="R41801" s="65"/>
      <c r="X41801" s="65"/>
      <c r="Y41801" s="65"/>
      <c r="Z41801" s="65"/>
      <c r="AA41801" s="65"/>
      <c r="AB41801" s="65"/>
      <c r="AC41801" s="65"/>
      <c r="AJ41801" s="66"/>
    </row>
    <row r="41802" spans="17:36" ht="4.5" customHeight="1" x14ac:dyDescent="0.2">
      <c r="Q41802" s="65"/>
      <c r="R41802" s="65"/>
      <c r="X41802" s="65"/>
      <c r="Y41802" s="65"/>
      <c r="Z41802" s="65"/>
      <c r="AA41802" s="65"/>
      <c r="AB41802" s="65"/>
      <c r="AC41802" s="65"/>
      <c r="AJ41802" s="66"/>
    </row>
    <row r="41803" spans="17:36" ht="4.5" customHeight="1" x14ac:dyDescent="0.2">
      <c r="Q41803" s="65"/>
      <c r="R41803" s="65"/>
      <c r="X41803" s="65"/>
      <c r="Y41803" s="65"/>
      <c r="Z41803" s="65"/>
      <c r="AA41803" s="65"/>
      <c r="AB41803" s="65"/>
      <c r="AC41803" s="65"/>
      <c r="AJ41803" s="66"/>
    </row>
    <row r="41804" spans="17:36" ht="4.5" customHeight="1" x14ac:dyDescent="0.2">
      <c r="Q41804" s="65"/>
      <c r="R41804" s="65"/>
      <c r="X41804" s="65"/>
      <c r="Y41804" s="65"/>
      <c r="Z41804" s="65"/>
      <c r="AA41804" s="65"/>
      <c r="AB41804" s="65"/>
      <c r="AC41804" s="65"/>
      <c r="AJ41804" s="66"/>
    </row>
    <row r="41805" spans="17:36" ht="4.5" customHeight="1" x14ac:dyDescent="0.2">
      <c r="Q41805" s="65"/>
      <c r="R41805" s="65"/>
      <c r="X41805" s="65"/>
      <c r="Y41805" s="65"/>
      <c r="Z41805" s="65"/>
      <c r="AA41805" s="65"/>
      <c r="AB41805" s="65"/>
      <c r="AC41805" s="65"/>
      <c r="AJ41805" s="66"/>
    </row>
    <row r="41806" spans="17:36" ht="4.5" customHeight="1" x14ac:dyDescent="0.2">
      <c r="Q41806" s="65"/>
      <c r="R41806" s="65"/>
      <c r="X41806" s="65"/>
      <c r="Y41806" s="65"/>
      <c r="Z41806" s="65"/>
      <c r="AA41806" s="65"/>
      <c r="AB41806" s="65"/>
      <c r="AC41806" s="65"/>
      <c r="AJ41806" s="66"/>
    </row>
    <row r="41807" spans="17:36" ht="4.5" customHeight="1" x14ac:dyDescent="0.2">
      <c r="Q41807" s="65"/>
      <c r="R41807" s="65"/>
      <c r="X41807" s="65"/>
      <c r="Y41807" s="65"/>
      <c r="Z41807" s="65"/>
      <c r="AA41807" s="65"/>
      <c r="AB41807" s="65"/>
      <c r="AC41807" s="65"/>
      <c r="AJ41807" s="66"/>
    </row>
    <row r="41808" spans="17:36" ht="4.5" customHeight="1" x14ac:dyDescent="0.2">
      <c r="Q41808" s="65"/>
      <c r="R41808" s="65"/>
      <c r="X41808" s="65"/>
      <c r="Y41808" s="65"/>
      <c r="Z41808" s="65"/>
      <c r="AA41808" s="65"/>
      <c r="AB41808" s="65"/>
      <c r="AC41808" s="65"/>
      <c r="AJ41808" s="66"/>
    </row>
    <row r="41809" spans="17:36" ht="4.5" customHeight="1" x14ac:dyDescent="0.2">
      <c r="Q41809" s="65"/>
      <c r="R41809" s="65"/>
      <c r="X41809" s="65"/>
      <c r="Y41809" s="65"/>
      <c r="Z41809" s="65"/>
      <c r="AA41809" s="65"/>
      <c r="AB41809" s="65"/>
      <c r="AC41809" s="65"/>
      <c r="AJ41809" s="66"/>
    </row>
    <row r="41810" spans="17:36" ht="4.5" customHeight="1" x14ac:dyDescent="0.2">
      <c r="Q41810" s="65"/>
      <c r="R41810" s="65"/>
      <c r="X41810" s="65"/>
      <c r="Y41810" s="65"/>
      <c r="Z41810" s="65"/>
      <c r="AA41810" s="65"/>
      <c r="AB41810" s="65"/>
      <c r="AC41810" s="65"/>
      <c r="AJ41810" s="66"/>
    </row>
    <row r="41811" spans="17:36" ht="4.5" customHeight="1" x14ac:dyDescent="0.2">
      <c r="Q41811" s="65"/>
      <c r="R41811" s="65"/>
      <c r="X41811" s="65"/>
      <c r="Y41811" s="65"/>
      <c r="Z41811" s="65"/>
      <c r="AA41811" s="65"/>
      <c r="AB41811" s="65"/>
      <c r="AC41811" s="65"/>
      <c r="AJ41811" s="66"/>
    </row>
    <row r="41812" spans="17:36" ht="4.5" customHeight="1" x14ac:dyDescent="0.2">
      <c r="Q41812" s="65"/>
      <c r="R41812" s="65"/>
      <c r="X41812" s="65"/>
      <c r="Y41812" s="65"/>
      <c r="Z41812" s="65"/>
      <c r="AA41812" s="65"/>
      <c r="AB41812" s="65"/>
      <c r="AC41812" s="65"/>
      <c r="AJ41812" s="66"/>
    </row>
    <row r="41813" spans="17:36" ht="4.5" customHeight="1" x14ac:dyDescent="0.2">
      <c r="Q41813" s="65"/>
      <c r="R41813" s="65"/>
      <c r="X41813" s="65"/>
      <c r="Y41813" s="65"/>
      <c r="Z41813" s="65"/>
      <c r="AA41813" s="65"/>
      <c r="AB41813" s="65"/>
      <c r="AC41813" s="65"/>
      <c r="AJ41813" s="66"/>
    </row>
    <row r="41814" spans="17:36" ht="4.5" customHeight="1" x14ac:dyDescent="0.2">
      <c r="Q41814" s="65"/>
      <c r="R41814" s="65"/>
      <c r="X41814" s="65"/>
      <c r="Y41814" s="65"/>
      <c r="Z41814" s="65"/>
      <c r="AA41814" s="65"/>
      <c r="AB41814" s="65"/>
      <c r="AC41814" s="65"/>
      <c r="AJ41814" s="66"/>
    </row>
    <row r="41815" spans="17:36" ht="4.5" customHeight="1" x14ac:dyDescent="0.2">
      <c r="Q41815" s="65"/>
      <c r="R41815" s="65"/>
      <c r="X41815" s="65"/>
      <c r="Y41815" s="65"/>
      <c r="Z41815" s="65"/>
      <c r="AA41815" s="65"/>
      <c r="AB41815" s="65"/>
      <c r="AC41815" s="65"/>
      <c r="AJ41815" s="66"/>
    </row>
    <row r="41816" spans="17:36" ht="4.5" customHeight="1" x14ac:dyDescent="0.2">
      <c r="Q41816" s="65"/>
      <c r="R41816" s="65"/>
      <c r="X41816" s="65"/>
      <c r="Y41816" s="65"/>
      <c r="Z41816" s="65"/>
      <c r="AA41816" s="65"/>
      <c r="AB41816" s="65"/>
      <c r="AC41816" s="65"/>
      <c r="AJ41816" s="66"/>
    </row>
    <row r="41817" spans="17:36" ht="4.5" customHeight="1" x14ac:dyDescent="0.2">
      <c r="Q41817" s="65"/>
      <c r="R41817" s="65"/>
      <c r="X41817" s="65"/>
      <c r="Y41817" s="65"/>
      <c r="Z41817" s="65"/>
      <c r="AA41817" s="65"/>
      <c r="AB41817" s="65"/>
      <c r="AC41817" s="65"/>
      <c r="AJ41817" s="66"/>
    </row>
    <row r="41818" spans="17:36" ht="4.5" customHeight="1" x14ac:dyDescent="0.2">
      <c r="Q41818" s="65"/>
      <c r="R41818" s="65"/>
      <c r="X41818" s="65"/>
      <c r="Y41818" s="65"/>
      <c r="Z41818" s="65"/>
      <c r="AA41818" s="65"/>
      <c r="AB41818" s="65"/>
      <c r="AC41818" s="65"/>
      <c r="AJ41818" s="66"/>
    </row>
    <row r="41819" spans="17:36" ht="4.5" customHeight="1" x14ac:dyDescent="0.2">
      <c r="Q41819" s="65"/>
      <c r="R41819" s="65"/>
      <c r="X41819" s="65"/>
      <c r="Y41819" s="65"/>
      <c r="Z41819" s="65"/>
      <c r="AA41819" s="65"/>
      <c r="AB41819" s="65"/>
      <c r="AC41819" s="65"/>
      <c r="AJ41819" s="66"/>
    </row>
    <row r="41820" spans="17:36" ht="4.5" customHeight="1" x14ac:dyDescent="0.2">
      <c r="Q41820" s="65"/>
      <c r="R41820" s="65"/>
      <c r="X41820" s="65"/>
      <c r="Y41820" s="65"/>
      <c r="Z41820" s="65"/>
      <c r="AA41820" s="65"/>
      <c r="AB41820" s="65"/>
      <c r="AC41820" s="65"/>
      <c r="AJ41820" s="66"/>
    </row>
    <row r="41821" spans="17:36" ht="4.5" customHeight="1" x14ac:dyDescent="0.2">
      <c r="Q41821" s="65"/>
      <c r="R41821" s="65"/>
      <c r="X41821" s="65"/>
      <c r="Y41821" s="65"/>
      <c r="Z41821" s="65"/>
      <c r="AA41821" s="65"/>
      <c r="AB41821" s="65"/>
      <c r="AC41821" s="65"/>
      <c r="AJ41821" s="66"/>
    </row>
    <row r="41822" spans="17:36" ht="4.5" customHeight="1" x14ac:dyDescent="0.2">
      <c r="Q41822" s="65"/>
      <c r="R41822" s="65"/>
      <c r="X41822" s="65"/>
      <c r="Y41822" s="65"/>
      <c r="Z41822" s="65"/>
      <c r="AA41822" s="65"/>
      <c r="AB41822" s="65"/>
      <c r="AC41822" s="65"/>
      <c r="AJ41822" s="66"/>
    </row>
    <row r="41823" spans="17:36" ht="4.5" customHeight="1" x14ac:dyDescent="0.2">
      <c r="Q41823" s="65"/>
      <c r="R41823" s="65"/>
      <c r="X41823" s="65"/>
      <c r="Y41823" s="65"/>
      <c r="Z41823" s="65"/>
      <c r="AA41823" s="65"/>
      <c r="AB41823" s="65"/>
      <c r="AC41823" s="65"/>
      <c r="AJ41823" s="66"/>
    </row>
    <row r="41824" spans="17:36" ht="4.5" customHeight="1" x14ac:dyDescent="0.2">
      <c r="Q41824" s="65"/>
      <c r="R41824" s="65"/>
      <c r="X41824" s="65"/>
      <c r="Y41824" s="65"/>
      <c r="Z41824" s="65"/>
      <c r="AA41824" s="65"/>
      <c r="AB41824" s="65"/>
      <c r="AC41824" s="65"/>
      <c r="AJ41824" s="66"/>
    </row>
    <row r="41825" spans="17:36" ht="4.5" customHeight="1" x14ac:dyDescent="0.2">
      <c r="Q41825" s="65"/>
      <c r="R41825" s="65"/>
      <c r="X41825" s="65"/>
      <c r="Y41825" s="65"/>
      <c r="Z41825" s="65"/>
      <c r="AA41825" s="65"/>
      <c r="AB41825" s="65"/>
      <c r="AC41825" s="65"/>
      <c r="AJ41825" s="66"/>
    </row>
    <row r="41826" spans="17:36" ht="4.5" customHeight="1" x14ac:dyDescent="0.2">
      <c r="Q41826" s="65"/>
      <c r="R41826" s="65"/>
      <c r="X41826" s="65"/>
      <c r="Y41826" s="65"/>
      <c r="Z41826" s="65"/>
      <c r="AA41826" s="65"/>
      <c r="AB41826" s="65"/>
      <c r="AC41826" s="65"/>
      <c r="AJ41826" s="66"/>
    </row>
    <row r="41827" spans="17:36" ht="4.5" customHeight="1" x14ac:dyDescent="0.2">
      <c r="Q41827" s="65"/>
      <c r="R41827" s="65"/>
      <c r="X41827" s="65"/>
      <c r="Y41827" s="65"/>
      <c r="Z41827" s="65"/>
      <c r="AA41827" s="65"/>
      <c r="AB41827" s="65"/>
      <c r="AC41827" s="65"/>
      <c r="AJ41827" s="66"/>
    </row>
    <row r="41828" spans="17:36" ht="4.5" customHeight="1" x14ac:dyDescent="0.2">
      <c r="Q41828" s="65"/>
      <c r="R41828" s="65"/>
      <c r="X41828" s="65"/>
      <c r="Y41828" s="65"/>
      <c r="Z41828" s="65"/>
      <c r="AA41828" s="65"/>
      <c r="AB41828" s="65"/>
      <c r="AC41828" s="65"/>
      <c r="AJ41828" s="66"/>
    </row>
    <row r="41829" spans="17:36" ht="4.5" customHeight="1" x14ac:dyDescent="0.2">
      <c r="Q41829" s="65"/>
      <c r="R41829" s="65"/>
      <c r="X41829" s="65"/>
      <c r="Y41829" s="65"/>
      <c r="Z41829" s="65"/>
      <c r="AA41829" s="65"/>
      <c r="AB41829" s="65"/>
      <c r="AC41829" s="65"/>
      <c r="AJ41829" s="66"/>
    </row>
    <row r="41830" spans="17:36" ht="4.5" customHeight="1" x14ac:dyDescent="0.2">
      <c r="Q41830" s="65"/>
      <c r="R41830" s="65"/>
      <c r="X41830" s="65"/>
      <c r="Y41830" s="65"/>
      <c r="Z41830" s="65"/>
      <c r="AA41830" s="65"/>
      <c r="AB41830" s="65"/>
      <c r="AC41830" s="65"/>
      <c r="AJ41830" s="66"/>
    </row>
    <row r="41831" spans="17:36" ht="4.5" customHeight="1" x14ac:dyDescent="0.2">
      <c r="Q41831" s="65"/>
      <c r="R41831" s="65"/>
      <c r="X41831" s="65"/>
      <c r="Y41831" s="65"/>
      <c r="Z41831" s="65"/>
      <c r="AA41831" s="65"/>
      <c r="AB41831" s="65"/>
      <c r="AC41831" s="65"/>
      <c r="AJ41831" s="66"/>
    </row>
    <row r="41832" spans="17:36" ht="4.5" customHeight="1" x14ac:dyDescent="0.2">
      <c r="Q41832" s="65"/>
      <c r="R41832" s="65"/>
      <c r="X41832" s="65"/>
      <c r="Y41832" s="65"/>
      <c r="Z41832" s="65"/>
      <c r="AA41832" s="65"/>
      <c r="AB41832" s="65"/>
      <c r="AC41832" s="65"/>
      <c r="AJ41832" s="66"/>
    </row>
    <row r="41833" spans="17:36" ht="4.5" customHeight="1" x14ac:dyDescent="0.2">
      <c r="Q41833" s="65"/>
      <c r="R41833" s="65"/>
      <c r="X41833" s="65"/>
      <c r="Y41833" s="65"/>
      <c r="Z41833" s="65"/>
      <c r="AA41833" s="65"/>
      <c r="AB41833" s="65"/>
      <c r="AC41833" s="65"/>
      <c r="AJ41833" s="66"/>
    </row>
    <row r="41834" spans="17:36" ht="4.5" customHeight="1" x14ac:dyDescent="0.2">
      <c r="Q41834" s="65"/>
      <c r="R41834" s="65"/>
      <c r="X41834" s="65"/>
      <c r="Y41834" s="65"/>
      <c r="Z41834" s="65"/>
      <c r="AA41834" s="65"/>
      <c r="AB41834" s="65"/>
      <c r="AC41834" s="65"/>
      <c r="AJ41834" s="66"/>
    </row>
    <row r="41835" spans="17:36" ht="4.5" customHeight="1" x14ac:dyDescent="0.2">
      <c r="Q41835" s="65"/>
      <c r="R41835" s="65"/>
      <c r="X41835" s="65"/>
      <c r="Y41835" s="65"/>
      <c r="Z41835" s="65"/>
      <c r="AA41835" s="65"/>
      <c r="AB41835" s="65"/>
      <c r="AC41835" s="65"/>
      <c r="AJ41835" s="66"/>
    </row>
    <row r="41836" spans="17:36" ht="4.5" customHeight="1" x14ac:dyDescent="0.2">
      <c r="Q41836" s="65"/>
      <c r="R41836" s="65"/>
      <c r="X41836" s="65"/>
      <c r="Y41836" s="65"/>
      <c r="Z41836" s="65"/>
      <c r="AA41836" s="65"/>
      <c r="AB41836" s="65"/>
      <c r="AC41836" s="65"/>
      <c r="AJ41836" s="66"/>
    </row>
    <row r="41837" spans="17:36" ht="4.5" customHeight="1" x14ac:dyDescent="0.2">
      <c r="Q41837" s="65"/>
      <c r="R41837" s="65"/>
      <c r="X41837" s="65"/>
      <c r="Y41837" s="65"/>
      <c r="Z41837" s="65"/>
      <c r="AA41837" s="65"/>
      <c r="AB41837" s="65"/>
      <c r="AC41837" s="65"/>
      <c r="AJ41837" s="66"/>
    </row>
    <row r="41838" spans="17:36" ht="4.5" customHeight="1" x14ac:dyDescent="0.2">
      <c r="Q41838" s="65"/>
      <c r="R41838" s="65"/>
      <c r="X41838" s="65"/>
      <c r="Y41838" s="65"/>
      <c r="Z41838" s="65"/>
      <c r="AA41838" s="65"/>
      <c r="AB41838" s="65"/>
      <c r="AC41838" s="65"/>
      <c r="AJ41838" s="66"/>
    </row>
    <row r="41839" spans="17:36" ht="4.5" customHeight="1" x14ac:dyDescent="0.2">
      <c r="Q41839" s="65"/>
      <c r="R41839" s="65"/>
      <c r="X41839" s="65"/>
      <c r="Y41839" s="65"/>
      <c r="Z41839" s="65"/>
      <c r="AA41839" s="65"/>
      <c r="AB41839" s="65"/>
      <c r="AC41839" s="65"/>
      <c r="AJ41839" s="66"/>
    </row>
    <row r="41840" spans="17:36" ht="4.5" customHeight="1" x14ac:dyDescent="0.2">
      <c r="Q41840" s="65"/>
      <c r="R41840" s="65"/>
      <c r="X41840" s="65"/>
      <c r="Y41840" s="65"/>
      <c r="Z41840" s="65"/>
      <c r="AA41840" s="65"/>
      <c r="AB41840" s="65"/>
      <c r="AC41840" s="65"/>
      <c r="AJ41840" s="66"/>
    </row>
    <row r="41841" spans="17:36" ht="4.5" customHeight="1" x14ac:dyDescent="0.2">
      <c r="Q41841" s="65"/>
      <c r="R41841" s="65"/>
      <c r="X41841" s="65"/>
      <c r="Y41841" s="65"/>
      <c r="Z41841" s="65"/>
      <c r="AA41841" s="65"/>
      <c r="AB41841" s="65"/>
      <c r="AC41841" s="65"/>
      <c r="AJ41841" s="66"/>
    </row>
    <row r="41842" spans="17:36" ht="4.5" customHeight="1" x14ac:dyDescent="0.2">
      <c r="Q41842" s="65"/>
      <c r="R41842" s="65"/>
      <c r="X41842" s="65"/>
      <c r="Y41842" s="65"/>
      <c r="Z41842" s="65"/>
      <c r="AA41842" s="65"/>
      <c r="AB41842" s="65"/>
      <c r="AC41842" s="65"/>
      <c r="AJ41842" s="66"/>
    </row>
    <row r="41843" spans="17:36" ht="4.5" customHeight="1" x14ac:dyDescent="0.2">
      <c r="Q41843" s="65"/>
      <c r="R41843" s="65"/>
      <c r="X41843" s="65"/>
      <c r="Y41843" s="65"/>
      <c r="Z41843" s="65"/>
      <c r="AA41843" s="65"/>
      <c r="AB41843" s="65"/>
      <c r="AC41843" s="65"/>
      <c r="AJ41843" s="66"/>
    </row>
    <row r="41844" spans="17:36" ht="4.5" customHeight="1" x14ac:dyDescent="0.2">
      <c r="Q41844" s="65"/>
      <c r="R41844" s="65"/>
      <c r="X41844" s="65"/>
      <c r="Y41844" s="65"/>
      <c r="Z41844" s="65"/>
      <c r="AA41844" s="65"/>
      <c r="AB41844" s="65"/>
      <c r="AC41844" s="65"/>
      <c r="AJ41844" s="66"/>
    </row>
    <row r="41845" spans="17:36" ht="4.5" customHeight="1" x14ac:dyDescent="0.2">
      <c r="Q41845" s="65"/>
      <c r="R41845" s="65"/>
      <c r="X41845" s="65"/>
      <c r="Y41845" s="65"/>
      <c r="Z41845" s="65"/>
      <c r="AA41845" s="65"/>
      <c r="AB41845" s="65"/>
      <c r="AC41845" s="65"/>
      <c r="AJ41845" s="66"/>
    </row>
    <row r="41846" spans="17:36" ht="4.5" customHeight="1" x14ac:dyDescent="0.2">
      <c r="Q41846" s="65"/>
      <c r="R41846" s="65"/>
      <c r="X41846" s="65"/>
      <c r="Y41846" s="65"/>
      <c r="Z41846" s="65"/>
      <c r="AA41846" s="65"/>
      <c r="AB41846" s="65"/>
      <c r="AC41846" s="65"/>
      <c r="AJ41846" s="66"/>
    </row>
    <row r="41847" spans="17:36" ht="4.5" customHeight="1" x14ac:dyDescent="0.2">
      <c r="Q41847" s="65"/>
      <c r="R41847" s="65"/>
      <c r="X41847" s="65"/>
      <c r="Y41847" s="65"/>
      <c r="Z41847" s="65"/>
      <c r="AA41847" s="65"/>
      <c r="AB41847" s="65"/>
      <c r="AC41847" s="65"/>
      <c r="AJ41847" s="66"/>
    </row>
    <row r="41848" spans="17:36" ht="4.5" customHeight="1" x14ac:dyDescent="0.2">
      <c r="Q41848" s="65"/>
      <c r="R41848" s="65"/>
      <c r="X41848" s="65"/>
      <c r="Y41848" s="65"/>
      <c r="Z41848" s="65"/>
      <c r="AA41848" s="65"/>
      <c r="AB41848" s="65"/>
      <c r="AC41848" s="65"/>
      <c r="AJ41848" s="66"/>
    </row>
    <row r="41849" spans="17:36" ht="4.5" customHeight="1" x14ac:dyDescent="0.2">
      <c r="Q41849" s="65"/>
      <c r="R41849" s="65"/>
      <c r="X41849" s="65"/>
      <c r="Y41849" s="65"/>
      <c r="Z41849" s="65"/>
      <c r="AA41849" s="65"/>
      <c r="AB41849" s="65"/>
      <c r="AC41849" s="65"/>
      <c r="AJ41849" s="66"/>
    </row>
    <row r="41850" spans="17:36" ht="4.5" customHeight="1" x14ac:dyDescent="0.2">
      <c r="Q41850" s="65"/>
      <c r="R41850" s="65"/>
      <c r="X41850" s="65"/>
      <c r="Y41850" s="65"/>
      <c r="Z41850" s="65"/>
      <c r="AA41850" s="65"/>
      <c r="AB41850" s="65"/>
      <c r="AC41850" s="65"/>
      <c r="AJ41850" s="66"/>
    </row>
    <row r="41851" spans="17:36" ht="4.5" customHeight="1" x14ac:dyDescent="0.2">
      <c r="Q41851" s="65"/>
      <c r="R41851" s="65"/>
      <c r="X41851" s="65"/>
      <c r="Y41851" s="65"/>
      <c r="Z41851" s="65"/>
      <c r="AA41851" s="65"/>
      <c r="AB41851" s="65"/>
      <c r="AC41851" s="65"/>
      <c r="AJ41851" s="66"/>
    </row>
    <row r="41852" spans="17:36" ht="4.5" customHeight="1" x14ac:dyDescent="0.2">
      <c r="Q41852" s="65"/>
      <c r="R41852" s="65"/>
      <c r="X41852" s="65"/>
      <c r="Y41852" s="65"/>
      <c r="Z41852" s="65"/>
      <c r="AA41852" s="65"/>
      <c r="AB41852" s="65"/>
      <c r="AC41852" s="65"/>
      <c r="AJ41852" s="66"/>
    </row>
    <row r="41853" spans="17:36" ht="4.5" customHeight="1" x14ac:dyDescent="0.2">
      <c r="Q41853" s="65"/>
      <c r="R41853" s="65"/>
      <c r="X41853" s="65"/>
      <c r="Y41853" s="65"/>
      <c r="Z41853" s="65"/>
      <c r="AA41853" s="65"/>
      <c r="AB41853" s="65"/>
      <c r="AC41853" s="65"/>
      <c r="AJ41853" s="66"/>
    </row>
    <row r="41854" spans="17:36" ht="4.5" customHeight="1" x14ac:dyDescent="0.2">
      <c r="Q41854" s="65"/>
      <c r="R41854" s="65"/>
      <c r="X41854" s="65"/>
      <c r="Y41854" s="65"/>
      <c r="Z41854" s="65"/>
      <c r="AA41854" s="65"/>
      <c r="AB41854" s="65"/>
      <c r="AC41854" s="65"/>
      <c r="AJ41854" s="66"/>
    </row>
    <row r="41855" spans="17:36" ht="4.5" customHeight="1" x14ac:dyDescent="0.2">
      <c r="Q41855" s="65"/>
      <c r="R41855" s="65"/>
      <c r="X41855" s="65"/>
      <c r="Y41855" s="65"/>
      <c r="Z41855" s="65"/>
      <c r="AA41855" s="65"/>
      <c r="AB41855" s="65"/>
      <c r="AC41855" s="65"/>
      <c r="AJ41855" s="66"/>
    </row>
    <row r="41856" spans="17:36" ht="4.5" customHeight="1" x14ac:dyDescent="0.2">
      <c r="Q41856" s="65"/>
      <c r="R41856" s="65"/>
      <c r="X41856" s="65"/>
      <c r="Y41856" s="65"/>
      <c r="Z41856" s="65"/>
      <c r="AA41856" s="65"/>
      <c r="AB41856" s="65"/>
      <c r="AC41856" s="65"/>
      <c r="AJ41856" s="66"/>
    </row>
    <row r="41857" spans="17:36" ht="4.5" customHeight="1" x14ac:dyDescent="0.2">
      <c r="Q41857" s="65"/>
      <c r="R41857" s="65"/>
      <c r="X41857" s="65"/>
      <c r="Y41857" s="65"/>
      <c r="Z41857" s="65"/>
      <c r="AA41857" s="65"/>
      <c r="AB41857" s="65"/>
      <c r="AC41857" s="65"/>
      <c r="AJ41857" s="66"/>
    </row>
    <row r="41858" spans="17:36" ht="4.5" customHeight="1" x14ac:dyDescent="0.2">
      <c r="Q41858" s="65"/>
      <c r="R41858" s="65"/>
      <c r="X41858" s="65"/>
      <c r="Y41858" s="65"/>
      <c r="Z41858" s="65"/>
      <c r="AA41858" s="65"/>
      <c r="AB41858" s="65"/>
      <c r="AC41858" s="65"/>
      <c r="AJ41858" s="66"/>
    </row>
    <row r="41859" spans="17:36" ht="4.5" customHeight="1" x14ac:dyDescent="0.2">
      <c r="Q41859" s="65"/>
      <c r="R41859" s="65"/>
      <c r="X41859" s="65"/>
      <c r="Y41859" s="65"/>
      <c r="Z41859" s="65"/>
      <c r="AA41859" s="65"/>
      <c r="AB41859" s="65"/>
      <c r="AC41859" s="65"/>
      <c r="AJ41859" s="66"/>
    </row>
    <row r="41860" spans="17:36" ht="4.5" customHeight="1" x14ac:dyDescent="0.2">
      <c r="Q41860" s="65"/>
      <c r="R41860" s="65"/>
      <c r="X41860" s="65"/>
      <c r="Y41860" s="65"/>
      <c r="Z41860" s="65"/>
      <c r="AA41860" s="65"/>
      <c r="AB41860" s="65"/>
      <c r="AC41860" s="65"/>
      <c r="AJ41860" s="66"/>
    </row>
    <row r="41861" spans="17:36" ht="4.5" customHeight="1" x14ac:dyDescent="0.2">
      <c r="Q41861" s="65"/>
      <c r="R41861" s="65"/>
      <c r="X41861" s="65"/>
      <c r="Y41861" s="65"/>
      <c r="Z41861" s="65"/>
      <c r="AA41861" s="65"/>
      <c r="AB41861" s="65"/>
      <c r="AC41861" s="65"/>
      <c r="AJ41861" s="66"/>
    </row>
    <row r="41862" spans="17:36" ht="4.5" customHeight="1" x14ac:dyDescent="0.2">
      <c r="Q41862" s="65"/>
      <c r="R41862" s="65"/>
      <c r="X41862" s="65"/>
      <c r="Y41862" s="65"/>
      <c r="Z41862" s="65"/>
      <c r="AA41862" s="65"/>
      <c r="AB41862" s="65"/>
      <c r="AC41862" s="65"/>
      <c r="AJ41862" s="66"/>
    </row>
    <row r="41863" spans="17:36" ht="4.5" customHeight="1" x14ac:dyDescent="0.2">
      <c r="Q41863" s="65"/>
      <c r="R41863" s="65"/>
      <c r="X41863" s="65"/>
      <c r="Y41863" s="65"/>
      <c r="Z41863" s="65"/>
      <c r="AA41863" s="65"/>
      <c r="AB41863" s="65"/>
      <c r="AC41863" s="65"/>
      <c r="AJ41863" s="66"/>
    </row>
    <row r="41864" spans="17:36" ht="4.5" customHeight="1" x14ac:dyDescent="0.2">
      <c r="Q41864" s="65"/>
      <c r="R41864" s="65"/>
      <c r="X41864" s="65"/>
      <c r="Y41864" s="65"/>
      <c r="Z41864" s="65"/>
      <c r="AA41864" s="65"/>
      <c r="AB41864" s="65"/>
      <c r="AC41864" s="65"/>
      <c r="AJ41864" s="66"/>
    </row>
    <row r="41865" spans="17:36" ht="4.5" customHeight="1" x14ac:dyDescent="0.2">
      <c r="Q41865" s="65"/>
      <c r="R41865" s="65"/>
      <c r="X41865" s="65"/>
      <c r="Y41865" s="65"/>
      <c r="Z41865" s="65"/>
      <c r="AA41865" s="65"/>
      <c r="AB41865" s="65"/>
      <c r="AC41865" s="65"/>
      <c r="AJ41865" s="66"/>
    </row>
    <row r="41866" spans="17:36" ht="4.5" customHeight="1" x14ac:dyDescent="0.2">
      <c r="Q41866" s="65"/>
      <c r="R41866" s="65"/>
      <c r="X41866" s="65"/>
      <c r="Y41866" s="65"/>
      <c r="Z41866" s="65"/>
      <c r="AA41866" s="65"/>
      <c r="AB41866" s="65"/>
      <c r="AC41866" s="65"/>
      <c r="AJ41866" s="66"/>
    </row>
    <row r="41867" spans="17:36" ht="4.5" customHeight="1" x14ac:dyDescent="0.2">
      <c r="Q41867" s="65"/>
      <c r="R41867" s="65"/>
      <c r="X41867" s="65"/>
      <c r="Y41867" s="65"/>
      <c r="Z41867" s="65"/>
      <c r="AA41867" s="65"/>
      <c r="AB41867" s="65"/>
      <c r="AC41867" s="65"/>
      <c r="AJ41867" s="66"/>
    </row>
    <row r="41868" spans="17:36" ht="4.5" customHeight="1" x14ac:dyDescent="0.2">
      <c r="Q41868" s="65"/>
      <c r="R41868" s="65"/>
      <c r="X41868" s="65"/>
      <c r="Y41868" s="65"/>
      <c r="Z41868" s="65"/>
      <c r="AA41868" s="65"/>
      <c r="AB41868" s="65"/>
      <c r="AC41868" s="65"/>
      <c r="AJ41868" s="66"/>
    </row>
    <row r="41869" spans="17:36" ht="4.5" customHeight="1" x14ac:dyDescent="0.2">
      <c r="Q41869" s="65"/>
      <c r="R41869" s="65"/>
      <c r="X41869" s="65"/>
      <c r="Y41869" s="65"/>
      <c r="Z41869" s="65"/>
      <c r="AA41869" s="65"/>
      <c r="AB41869" s="65"/>
      <c r="AC41869" s="65"/>
      <c r="AJ41869" s="66"/>
    </row>
    <row r="41870" spans="17:36" ht="4.5" customHeight="1" x14ac:dyDescent="0.2">
      <c r="Q41870" s="65"/>
      <c r="R41870" s="65"/>
      <c r="X41870" s="65"/>
      <c r="Y41870" s="65"/>
      <c r="Z41870" s="65"/>
      <c r="AA41870" s="65"/>
      <c r="AB41870" s="65"/>
      <c r="AC41870" s="65"/>
      <c r="AJ41870" s="66"/>
    </row>
    <row r="41871" spans="17:36" ht="4.5" customHeight="1" x14ac:dyDescent="0.2">
      <c r="Q41871" s="65"/>
      <c r="R41871" s="65"/>
      <c r="X41871" s="65"/>
      <c r="Y41871" s="65"/>
      <c r="Z41871" s="65"/>
      <c r="AA41871" s="65"/>
      <c r="AB41871" s="65"/>
      <c r="AC41871" s="65"/>
      <c r="AJ41871" s="66"/>
    </row>
    <row r="41872" spans="17:36" ht="4.5" customHeight="1" x14ac:dyDescent="0.2">
      <c r="Q41872" s="65"/>
      <c r="R41872" s="65"/>
      <c r="X41872" s="65"/>
      <c r="Y41872" s="65"/>
      <c r="Z41872" s="65"/>
      <c r="AA41872" s="65"/>
      <c r="AB41872" s="65"/>
      <c r="AC41872" s="65"/>
      <c r="AJ41872" s="66"/>
    </row>
    <row r="41873" spans="17:36" ht="4.5" customHeight="1" x14ac:dyDescent="0.2">
      <c r="Q41873" s="65"/>
      <c r="R41873" s="65"/>
      <c r="X41873" s="65"/>
      <c r="Y41873" s="65"/>
      <c r="Z41873" s="65"/>
      <c r="AA41873" s="65"/>
      <c r="AB41873" s="65"/>
      <c r="AC41873" s="65"/>
      <c r="AJ41873" s="66"/>
    </row>
    <row r="41874" spans="17:36" ht="4.5" customHeight="1" x14ac:dyDescent="0.2">
      <c r="Q41874" s="65"/>
      <c r="R41874" s="65"/>
      <c r="X41874" s="65"/>
      <c r="Y41874" s="65"/>
      <c r="Z41874" s="65"/>
      <c r="AA41874" s="65"/>
      <c r="AB41874" s="65"/>
      <c r="AC41874" s="65"/>
      <c r="AJ41874" s="66"/>
    </row>
    <row r="41875" spans="17:36" ht="4.5" customHeight="1" x14ac:dyDescent="0.2">
      <c r="Q41875" s="65"/>
      <c r="R41875" s="65"/>
      <c r="X41875" s="65"/>
      <c r="Y41875" s="65"/>
      <c r="Z41875" s="65"/>
      <c r="AA41875" s="65"/>
      <c r="AB41875" s="65"/>
      <c r="AC41875" s="65"/>
      <c r="AJ41875" s="66"/>
    </row>
    <row r="41876" spans="17:36" ht="4.5" customHeight="1" x14ac:dyDescent="0.2">
      <c r="Q41876" s="65"/>
      <c r="R41876" s="65"/>
      <c r="X41876" s="65"/>
      <c r="Y41876" s="65"/>
      <c r="Z41876" s="65"/>
      <c r="AA41876" s="65"/>
      <c r="AB41876" s="65"/>
      <c r="AC41876" s="65"/>
      <c r="AJ41876" s="66"/>
    </row>
    <row r="41877" spans="17:36" ht="4.5" customHeight="1" x14ac:dyDescent="0.2">
      <c r="Q41877" s="65"/>
      <c r="R41877" s="65"/>
      <c r="X41877" s="65"/>
      <c r="Y41877" s="65"/>
      <c r="Z41877" s="65"/>
      <c r="AA41877" s="65"/>
      <c r="AB41877" s="65"/>
      <c r="AC41877" s="65"/>
      <c r="AJ41877" s="66"/>
    </row>
    <row r="41878" spans="17:36" ht="4.5" customHeight="1" x14ac:dyDescent="0.2">
      <c r="Q41878" s="65"/>
      <c r="R41878" s="65"/>
      <c r="X41878" s="65"/>
      <c r="Y41878" s="65"/>
      <c r="Z41878" s="65"/>
      <c r="AA41878" s="65"/>
      <c r="AB41878" s="65"/>
      <c r="AC41878" s="65"/>
      <c r="AJ41878" s="66"/>
    </row>
    <row r="41879" spans="17:36" ht="4.5" customHeight="1" x14ac:dyDescent="0.2">
      <c r="Q41879" s="65"/>
      <c r="R41879" s="65"/>
      <c r="X41879" s="65"/>
      <c r="Y41879" s="65"/>
      <c r="Z41879" s="65"/>
      <c r="AA41879" s="65"/>
      <c r="AB41879" s="65"/>
      <c r="AC41879" s="65"/>
      <c r="AJ41879" s="66"/>
    </row>
    <row r="41880" spans="17:36" ht="4.5" customHeight="1" x14ac:dyDescent="0.2">
      <c r="Q41880" s="65"/>
      <c r="R41880" s="65"/>
      <c r="X41880" s="65"/>
      <c r="Y41880" s="65"/>
      <c r="Z41880" s="65"/>
      <c r="AA41880" s="65"/>
      <c r="AB41880" s="65"/>
      <c r="AC41880" s="65"/>
      <c r="AJ41880" s="66"/>
    </row>
    <row r="41881" spans="17:36" ht="4.5" customHeight="1" x14ac:dyDescent="0.2">
      <c r="Q41881" s="65"/>
      <c r="R41881" s="65"/>
      <c r="X41881" s="65"/>
      <c r="Y41881" s="65"/>
      <c r="Z41881" s="65"/>
      <c r="AA41881" s="65"/>
      <c r="AB41881" s="65"/>
      <c r="AC41881" s="65"/>
      <c r="AJ41881" s="66"/>
    </row>
    <row r="41882" spans="17:36" ht="4.5" customHeight="1" x14ac:dyDescent="0.2">
      <c r="Q41882" s="65"/>
      <c r="R41882" s="65"/>
      <c r="X41882" s="65"/>
      <c r="Y41882" s="65"/>
      <c r="Z41882" s="65"/>
      <c r="AA41882" s="65"/>
      <c r="AB41882" s="65"/>
      <c r="AC41882" s="65"/>
      <c r="AJ41882" s="66"/>
    </row>
    <row r="41883" spans="17:36" ht="4.5" customHeight="1" x14ac:dyDescent="0.2">
      <c r="Q41883" s="65"/>
      <c r="R41883" s="65"/>
      <c r="X41883" s="65"/>
      <c r="Y41883" s="65"/>
      <c r="Z41883" s="65"/>
      <c r="AA41883" s="65"/>
      <c r="AB41883" s="65"/>
      <c r="AC41883" s="65"/>
      <c r="AJ41883" s="66"/>
    </row>
    <row r="41884" spans="17:36" ht="4.5" customHeight="1" x14ac:dyDescent="0.2">
      <c r="Q41884" s="65"/>
      <c r="R41884" s="65"/>
      <c r="X41884" s="65"/>
      <c r="Y41884" s="65"/>
      <c r="Z41884" s="65"/>
      <c r="AA41884" s="65"/>
      <c r="AB41884" s="65"/>
      <c r="AC41884" s="65"/>
      <c r="AJ41884" s="66"/>
    </row>
    <row r="41885" spans="17:36" ht="4.5" customHeight="1" x14ac:dyDescent="0.2">
      <c r="Q41885" s="65"/>
      <c r="R41885" s="65"/>
      <c r="X41885" s="65"/>
      <c r="Y41885" s="65"/>
      <c r="Z41885" s="65"/>
      <c r="AA41885" s="65"/>
      <c r="AB41885" s="65"/>
      <c r="AC41885" s="65"/>
      <c r="AJ41885" s="66"/>
    </row>
    <row r="41886" spans="17:36" ht="4.5" customHeight="1" x14ac:dyDescent="0.2">
      <c r="Q41886" s="65"/>
      <c r="R41886" s="65"/>
      <c r="X41886" s="65"/>
      <c r="Y41886" s="65"/>
      <c r="Z41886" s="65"/>
      <c r="AA41886" s="65"/>
      <c r="AB41886" s="65"/>
      <c r="AC41886" s="65"/>
      <c r="AJ41886" s="66"/>
    </row>
    <row r="41887" spans="17:36" ht="4.5" customHeight="1" x14ac:dyDescent="0.2">
      <c r="Q41887" s="65"/>
      <c r="R41887" s="65"/>
      <c r="X41887" s="65"/>
      <c r="Y41887" s="65"/>
      <c r="Z41887" s="65"/>
      <c r="AA41887" s="65"/>
      <c r="AB41887" s="65"/>
      <c r="AC41887" s="65"/>
      <c r="AJ41887" s="66"/>
    </row>
    <row r="41888" spans="17:36" ht="4.5" customHeight="1" x14ac:dyDescent="0.2">
      <c r="Q41888" s="65"/>
      <c r="R41888" s="65"/>
      <c r="X41888" s="65"/>
      <c r="Y41888" s="65"/>
      <c r="Z41888" s="65"/>
      <c r="AA41888" s="65"/>
      <c r="AB41888" s="65"/>
      <c r="AC41888" s="65"/>
      <c r="AJ41888" s="66"/>
    </row>
    <row r="41889" spans="17:36" ht="4.5" customHeight="1" x14ac:dyDescent="0.2">
      <c r="Q41889" s="65"/>
      <c r="R41889" s="65"/>
      <c r="X41889" s="65"/>
      <c r="Y41889" s="65"/>
      <c r="Z41889" s="65"/>
      <c r="AA41889" s="65"/>
      <c r="AB41889" s="65"/>
      <c r="AC41889" s="65"/>
      <c r="AJ41889" s="66"/>
    </row>
    <row r="41890" spans="17:36" ht="4.5" customHeight="1" x14ac:dyDescent="0.2">
      <c r="Q41890" s="65"/>
      <c r="R41890" s="65"/>
      <c r="X41890" s="65"/>
      <c r="Y41890" s="65"/>
      <c r="Z41890" s="65"/>
      <c r="AA41890" s="65"/>
      <c r="AB41890" s="65"/>
      <c r="AC41890" s="65"/>
      <c r="AJ41890" s="66"/>
    </row>
    <row r="41891" spans="17:36" ht="4.5" customHeight="1" x14ac:dyDescent="0.2">
      <c r="Q41891" s="65"/>
      <c r="R41891" s="65"/>
      <c r="X41891" s="65"/>
      <c r="Y41891" s="65"/>
      <c r="Z41891" s="65"/>
      <c r="AA41891" s="65"/>
      <c r="AB41891" s="65"/>
      <c r="AC41891" s="65"/>
      <c r="AJ41891" s="66"/>
    </row>
    <row r="41892" spans="17:36" ht="4.5" customHeight="1" x14ac:dyDescent="0.2">
      <c r="Q41892" s="65"/>
      <c r="R41892" s="65"/>
      <c r="X41892" s="65"/>
      <c r="Y41892" s="65"/>
      <c r="Z41892" s="65"/>
      <c r="AA41892" s="65"/>
      <c r="AB41892" s="65"/>
      <c r="AC41892" s="65"/>
      <c r="AJ41892" s="66"/>
    </row>
    <row r="41893" spans="17:36" ht="4.5" customHeight="1" x14ac:dyDescent="0.2">
      <c r="Q41893" s="65"/>
      <c r="R41893" s="65"/>
      <c r="X41893" s="65"/>
      <c r="Y41893" s="65"/>
      <c r="Z41893" s="65"/>
      <c r="AA41893" s="65"/>
      <c r="AB41893" s="65"/>
      <c r="AC41893" s="65"/>
      <c r="AJ41893" s="66"/>
    </row>
    <row r="41894" spans="17:36" ht="4.5" customHeight="1" x14ac:dyDescent="0.2">
      <c r="Q41894" s="65"/>
      <c r="R41894" s="65"/>
      <c r="X41894" s="65"/>
      <c r="Y41894" s="65"/>
      <c r="Z41894" s="65"/>
      <c r="AA41894" s="65"/>
      <c r="AB41894" s="65"/>
      <c r="AC41894" s="65"/>
      <c r="AJ41894" s="66"/>
    </row>
    <row r="41895" spans="17:36" ht="4.5" customHeight="1" x14ac:dyDescent="0.2">
      <c r="Q41895" s="65"/>
      <c r="R41895" s="65"/>
      <c r="X41895" s="65"/>
      <c r="Y41895" s="65"/>
      <c r="Z41895" s="65"/>
      <c r="AA41895" s="65"/>
      <c r="AB41895" s="65"/>
      <c r="AC41895" s="65"/>
      <c r="AJ41895" s="66"/>
    </row>
    <row r="41896" spans="17:36" ht="4.5" customHeight="1" x14ac:dyDescent="0.2">
      <c r="Q41896" s="65"/>
      <c r="R41896" s="65"/>
      <c r="X41896" s="65"/>
      <c r="Y41896" s="65"/>
      <c r="Z41896" s="65"/>
      <c r="AA41896" s="65"/>
      <c r="AB41896" s="65"/>
      <c r="AC41896" s="65"/>
      <c r="AJ41896" s="66"/>
    </row>
    <row r="41897" spans="17:36" ht="4.5" customHeight="1" x14ac:dyDescent="0.2">
      <c r="Q41897" s="65"/>
      <c r="R41897" s="65"/>
      <c r="X41897" s="65"/>
      <c r="Y41897" s="65"/>
      <c r="Z41897" s="65"/>
      <c r="AA41897" s="65"/>
      <c r="AB41897" s="65"/>
      <c r="AC41897" s="65"/>
      <c r="AJ41897" s="66"/>
    </row>
    <row r="41898" spans="17:36" ht="4.5" customHeight="1" x14ac:dyDescent="0.2">
      <c r="Q41898" s="65"/>
      <c r="R41898" s="65"/>
      <c r="X41898" s="65"/>
      <c r="Y41898" s="65"/>
      <c r="Z41898" s="65"/>
      <c r="AA41898" s="65"/>
      <c r="AB41898" s="65"/>
      <c r="AC41898" s="65"/>
      <c r="AJ41898" s="66"/>
    </row>
    <row r="41899" spans="17:36" ht="4.5" customHeight="1" x14ac:dyDescent="0.2">
      <c r="Q41899" s="65"/>
      <c r="R41899" s="65"/>
      <c r="X41899" s="65"/>
      <c r="Y41899" s="65"/>
      <c r="Z41899" s="65"/>
      <c r="AA41899" s="65"/>
      <c r="AB41899" s="65"/>
      <c r="AC41899" s="65"/>
      <c r="AJ41899" s="66"/>
    </row>
    <row r="41900" spans="17:36" ht="4.5" customHeight="1" x14ac:dyDescent="0.2">
      <c r="Q41900" s="65"/>
      <c r="R41900" s="65"/>
      <c r="X41900" s="65"/>
      <c r="Y41900" s="65"/>
      <c r="Z41900" s="65"/>
      <c r="AA41900" s="65"/>
      <c r="AB41900" s="65"/>
      <c r="AC41900" s="65"/>
      <c r="AJ41900" s="66"/>
    </row>
    <row r="41901" spans="17:36" ht="4.5" customHeight="1" x14ac:dyDescent="0.2">
      <c r="Q41901" s="65"/>
      <c r="R41901" s="65"/>
      <c r="X41901" s="65"/>
      <c r="Y41901" s="65"/>
      <c r="Z41901" s="65"/>
      <c r="AA41901" s="65"/>
      <c r="AB41901" s="65"/>
      <c r="AC41901" s="65"/>
      <c r="AJ41901" s="66"/>
    </row>
    <row r="41902" spans="17:36" ht="4.5" customHeight="1" x14ac:dyDescent="0.2">
      <c r="Q41902" s="65"/>
      <c r="R41902" s="65"/>
      <c r="X41902" s="65"/>
      <c r="Y41902" s="65"/>
      <c r="Z41902" s="65"/>
      <c r="AA41902" s="65"/>
      <c r="AB41902" s="65"/>
      <c r="AC41902" s="65"/>
      <c r="AJ41902" s="66"/>
    </row>
    <row r="41903" spans="17:36" ht="4.5" customHeight="1" x14ac:dyDescent="0.2">
      <c r="Q41903" s="65"/>
      <c r="R41903" s="65"/>
      <c r="X41903" s="65"/>
      <c r="Y41903" s="65"/>
      <c r="Z41903" s="65"/>
      <c r="AA41903" s="65"/>
      <c r="AB41903" s="65"/>
      <c r="AC41903" s="65"/>
      <c r="AJ41903" s="66"/>
    </row>
    <row r="41904" spans="17:36" ht="4.5" customHeight="1" x14ac:dyDescent="0.2">
      <c r="Q41904" s="65"/>
      <c r="R41904" s="65"/>
      <c r="X41904" s="65"/>
      <c r="Y41904" s="65"/>
      <c r="Z41904" s="65"/>
      <c r="AA41904" s="65"/>
      <c r="AB41904" s="65"/>
      <c r="AC41904" s="65"/>
      <c r="AJ41904" s="66"/>
    </row>
    <row r="41905" spans="17:36" ht="4.5" customHeight="1" x14ac:dyDescent="0.2">
      <c r="Q41905" s="65"/>
      <c r="R41905" s="65"/>
      <c r="X41905" s="65"/>
      <c r="Y41905" s="65"/>
      <c r="Z41905" s="65"/>
      <c r="AA41905" s="65"/>
      <c r="AB41905" s="65"/>
      <c r="AC41905" s="65"/>
      <c r="AJ41905" s="66"/>
    </row>
    <row r="41906" spans="17:36" ht="4.5" customHeight="1" x14ac:dyDescent="0.2">
      <c r="Q41906" s="65"/>
      <c r="R41906" s="65"/>
      <c r="X41906" s="65"/>
      <c r="Y41906" s="65"/>
      <c r="Z41906" s="65"/>
      <c r="AA41906" s="65"/>
      <c r="AB41906" s="65"/>
      <c r="AC41906" s="65"/>
      <c r="AJ41906" s="66"/>
    </row>
    <row r="41907" spans="17:36" ht="4.5" customHeight="1" x14ac:dyDescent="0.2">
      <c r="Q41907" s="65"/>
      <c r="R41907" s="65"/>
      <c r="X41907" s="65"/>
      <c r="Y41907" s="65"/>
      <c r="Z41907" s="65"/>
      <c r="AA41907" s="65"/>
      <c r="AB41907" s="65"/>
      <c r="AC41907" s="65"/>
      <c r="AJ41907" s="66"/>
    </row>
    <row r="41908" spans="17:36" ht="4.5" customHeight="1" x14ac:dyDescent="0.2">
      <c r="Q41908" s="65"/>
      <c r="R41908" s="65"/>
      <c r="X41908" s="65"/>
      <c r="Y41908" s="65"/>
      <c r="Z41908" s="65"/>
      <c r="AA41908" s="65"/>
      <c r="AB41908" s="65"/>
      <c r="AC41908" s="65"/>
      <c r="AJ41908" s="66"/>
    </row>
    <row r="41909" spans="17:36" ht="4.5" customHeight="1" x14ac:dyDescent="0.2">
      <c r="Q41909" s="65"/>
      <c r="R41909" s="65"/>
      <c r="X41909" s="65"/>
      <c r="Y41909" s="65"/>
      <c r="Z41909" s="65"/>
      <c r="AA41909" s="65"/>
      <c r="AB41909" s="65"/>
      <c r="AC41909" s="65"/>
      <c r="AJ41909" s="66"/>
    </row>
    <row r="41910" spans="17:36" ht="4.5" customHeight="1" x14ac:dyDescent="0.2">
      <c r="Q41910" s="65"/>
      <c r="R41910" s="65"/>
      <c r="X41910" s="65"/>
      <c r="Y41910" s="65"/>
      <c r="Z41910" s="65"/>
      <c r="AA41910" s="65"/>
      <c r="AB41910" s="65"/>
      <c r="AC41910" s="65"/>
      <c r="AJ41910" s="66"/>
    </row>
    <row r="41911" spans="17:36" ht="4.5" customHeight="1" x14ac:dyDescent="0.2">
      <c r="Q41911" s="65"/>
      <c r="R41911" s="65"/>
      <c r="X41911" s="65"/>
      <c r="Y41911" s="65"/>
      <c r="Z41911" s="65"/>
      <c r="AA41911" s="65"/>
      <c r="AB41911" s="65"/>
      <c r="AC41911" s="65"/>
      <c r="AJ41911" s="66"/>
    </row>
    <row r="41912" spans="17:36" ht="4.5" customHeight="1" x14ac:dyDescent="0.2">
      <c r="Q41912" s="65"/>
      <c r="R41912" s="65"/>
      <c r="X41912" s="65"/>
      <c r="Y41912" s="65"/>
      <c r="Z41912" s="65"/>
      <c r="AA41912" s="65"/>
      <c r="AB41912" s="65"/>
      <c r="AC41912" s="65"/>
      <c r="AJ41912" s="66"/>
    </row>
    <row r="41913" spans="17:36" ht="4.5" customHeight="1" x14ac:dyDescent="0.2">
      <c r="Q41913" s="65"/>
      <c r="R41913" s="65"/>
      <c r="X41913" s="65"/>
      <c r="Y41913" s="65"/>
      <c r="Z41913" s="65"/>
      <c r="AA41913" s="65"/>
      <c r="AB41913" s="65"/>
      <c r="AC41913" s="65"/>
      <c r="AJ41913" s="66"/>
    </row>
    <row r="41914" spans="17:36" ht="4.5" customHeight="1" x14ac:dyDescent="0.2">
      <c r="Q41914" s="65"/>
      <c r="R41914" s="65"/>
      <c r="X41914" s="65"/>
      <c r="Y41914" s="65"/>
      <c r="Z41914" s="65"/>
      <c r="AA41914" s="65"/>
      <c r="AB41914" s="65"/>
      <c r="AC41914" s="65"/>
      <c r="AJ41914" s="66"/>
    </row>
    <row r="41915" spans="17:36" ht="4.5" customHeight="1" x14ac:dyDescent="0.2">
      <c r="Q41915" s="65"/>
      <c r="R41915" s="65"/>
      <c r="X41915" s="65"/>
      <c r="Y41915" s="65"/>
      <c r="Z41915" s="65"/>
      <c r="AA41915" s="65"/>
      <c r="AB41915" s="65"/>
      <c r="AC41915" s="65"/>
      <c r="AJ41915" s="66"/>
    </row>
    <row r="41916" spans="17:36" ht="4.5" customHeight="1" x14ac:dyDescent="0.2">
      <c r="Q41916" s="65"/>
      <c r="R41916" s="65"/>
      <c r="X41916" s="65"/>
      <c r="Y41916" s="65"/>
      <c r="Z41916" s="65"/>
      <c r="AA41916" s="65"/>
      <c r="AB41916" s="65"/>
      <c r="AC41916" s="65"/>
      <c r="AJ41916" s="66"/>
    </row>
    <row r="41917" spans="17:36" ht="4.5" customHeight="1" x14ac:dyDescent="0.2">
      <c r="Q41917" s="65"/>
      <c r="R41917" s="65"/>
      <c r="X41917" s="65"/>
      <c r="Y41917" s="65"/>
      <c r="Z41917" s="65"/>
      <c r="AA41917" s="65"/>
      <c r="AB41917" s="65"/>
      <c r="AC41917" s="65"/>
      <c r="AJ41917" s="66"/>
    </row>
    <row r="41918" spans="17:36" ht="4.5" customHeight="1" x14ac:dyDescent="0.2">
      <c r="Q41918" s="65"/>
      <c r="R41918" s="65"/>
      <c r="X41918" s="65"/>
      <c r="Y41918" s="65"/>
      <c r="Z41918" s="65"/>
      <c r="AA41918" s="65"/>
      <c r="AB41918" s="65"/>
      <c r="AC41918" s="65"/>
      <c r="AJ41918" s="66"/>
    </row>
    <row r="41919" spans="17:36" ht="4.5" customHeight="1" x14ac:dyDescent="0.2">
      <c r="Q41919" s="65"/>
      <c r="R41919" s="65"/>
      <c r="X41919" s="65"/>
      <c r="Y41919" s="65"/>
      <c r="Z41919" s="65"/>
      <c r="AA41919" s="65"/>
      <c r="AB41919" s="65"/>
      <c r="AC41919" s="65"/>
      <c r="AJ41919" s="66"/>
    </row>
    <row r="41920" spans="17:36" ht="4.5" customHeight="1" x14ac:dyDescent="0.2">
      <c r="Q41920" s="65"/>
      <c r="R41920" s="65"/>
      <c r="X41920" s="65"/>
      <c r="Y41920" s="65"/>
      <c r="Z41920" s="65"/>
      <c r="AA41920" s="65"/>
      <c r="AB41920" s="65"/>
      <c r="AC41920" s="65"/>
      <c r="AJ41920" s="66"/>
    </row>
    <row r="41921" spans="17:36" ht="4.5" customHeight="1" x14ac:dyDescent="0.2">
      <c r="Q41921" s="65"/>
      <c r="R41921" s="65"/>
      <c r="X41921" s="65"/>
      <c r="Y41921" s="65"/>
      <c r="Z41921" s="65"/>
      <c r="AA41921" s="65"/>
      <c r="AB41921" s="65"/>
      <c r="AC41921" s="65"/>
      <c r="AJ41921" s="66"/>
    </row>
    <row r="41922" spans="17:36" ht="4.5" customHeight="1" x14ac:dyDescent="0.2">
      <c r="Q41922" s="65"/>
      <c r="R41922" s="65"/>
      <c r="X41922" s="65"/>
      <c r="Y41922" s="65"/>
      <c r="Z41922" s="65"/>
      <c r="AA41922" s="65"/>
      <c r="AB41922" s="65"/>
      <c r="AC41922" s="65"/>
      <c r="AJ41922" s="66"/>
    </row>
    <row r="41923" spans="17:36" ht="4.5" customHeight="1" x14ac:dyDescent="0.2">
      <c r="Q41923" s="65"/>
      <c r="R41923" s="65"/>
      <c r="X41923" s="65"/>
      <c r="Y41923" s="65"/>
      <c r="Z41923" s="65"/>
      <c r="AA41923" s="65"/>
      <c r="AB41923" s="65"/>
      <c r="AC41923" s="65"/>
      <c r="AJ41923" s="66"/>
    </row>
    <row r="41924" spans="17:36" ht="4.5" customHeight="1" x14ac:dyDescent="0.2">
      <c r="Q41924" s="65"/>
      <c r="R41924" s="65"/>
      <c r="X41924" s="65"/>
      <c r="Y41924" s="65"/>
      <c r="Z41924" s="65"/>
      <c r="AA41924" s="65"/>
      <c r="AB41924" s="65"/>
      <c r="AC41924" s="65"/>
      <c r="AJ41924" s="66"/>
    </row>
    <row r="41925" spans="17:36" ht="4.5" customHeight="1" x14ac:dyDescent="0.2">
      <c r="Q41925" s="65"/>
      <c r="R41925" s="65"/>
      <c r="X41925" s="65"/>
      <c r="Y41925" s="65"/>
      <c r="Z41925" s="65"/>
      <c r="AA41925" s="65"/>
      <c r="AB41925" s="65"/>
      <c r="AC41925" s="65"/>
      <c r="AJ41925" s="66"/>
    </row>
    <row r="41926" spans="17:36" ht="4.5" customHeight="1" x14ac:dyDescent="0.2">
      <c r="Q41926" s="65"/>
      <c r="R41926" s="65"/>
      <c r="X41926" s="65"/>
      <c r="Y41926" s="65"/>
      <c r="Z41926" s="65"/>
      <c r="AA41926" s="65"/>
      <c r="AB41926" s="65"/>
      <c r="AC41926" s="65"/>
      <c r="AJ41926" s="66"/>
    </row>
    <row r="41927" spans="17:36" ht="4.5" customHeight="1" x14ac:dyDescent="0.2">
      <c r="Q41927" s="65"/>
      <c r="R41927" s="65"/>
      <c r="X41927" s="65"/>
      <c r="Y41927" s="65"/>
      <c r="Z41927" s="65"/>
      <c r="AA41927" s="65"/>
      <c r="AB41927" s="65"/>
      <c r="AC41927" s="65"/>
      <c r="AJ41927" s="66"/>
    </row>
    <row r="41928" spans="17:36" ht="4.5" customHeight="1" x14ac:dyDescent="0.2">
      <c r="Q41928" s="65"/>
      <c r="R41928" s="65"/>
      <c r="X41928" s="65"/>
      <c r="Y41928" s="65"/>
      <c r="Z41928" s="65"/>
      <c r="AA41928" s="65"/>
      <c r="AB41928" s="65"/>
      <c r="AC41928" s="65"/>
      <c r="AJ41928" s="66"/>
    </row>
    <row r="41929" spans="17:36" ht="4.5" customHeight="1" x14ac:dyDescent="0.2">
      <c r="Q41929" s="65"/>
      <c r="R41929" s="65"/>
      <c r="X41929" s="65"/>
      <c r="Y41929" s="65"/>
      <c r="Z41929" s="65"/>
      <c r="AA41929" s="65"/>
      <c r="AB41929" s="65"/>
      <c r="AC41929" s="65"/>
      <c r="AJ41929" s="66"/>
    </row>
    <row r="41930" spans="17:36" ht="4.5" customHeight="1" x14ac:dyDescent="0.2">
      <c r="Q41930" s="65"/>
      <c r="R41930" s="65"/>
      <c r="X41930" s="65"/>
      <c r="Y41930" s="65"/>
      <c r="Z41930" s="65"/>
      <c r="AA41930" s="65"/>
      <c r="AB41930" s="65"/>
      <c r="AC41930" s="65"/>
      <c r="AJ41930" s="66"/>
    </row>
    <row r="41931" spans="17:36" ht="4.5" customHeight="1" x14ac:dyDescent="0.2">
      <c r="Q41931" s="65"/>
      <c r="R41931" s="65"/>
      <c r="X41931" s="65"/>
      <c r="Y41931" s="65"/>
      <c r="Z41931" s="65"/>
      <c r="AA41931" s="65"/>
      <c r="AB41931" s="65"/>
      <c r="AC41931" s="65"/>
      <c r="AJ41931" s="66"/>
    </row>
    <row r="41932" spans="17:36" ht="4.5" customHeight="1" x14ac:dyDescent="0.2">
      <c r="Q41932" s="65"/>
      <c r="R41932" s="65"/>
      <c r="X41932" s="65"/>
      <c r="Y41932" s="65"/>
      <c r="Z41932" s="65"/>
      <c r="AA41932" s="65"/>
      <c r="AB41932" s="65"/>
      <c r="AC41932" s="65"/>
      <c r="AJ41932" s="66"/>
    </row>
    <row r="41933" spans="17:36" ht="4.5" customHeight="1" x14ac:dyDescent="0.2">
      <c r="Q41933" s="65"/>
      <c r="R41933" s="65"/>
      <c r="X41933" s="65"/>
      <c r="Y41933" s="65"/>
      <c r="Z41933" s="65"/>
      <c r="AA41933" s="65"/>
      <c r="AB41933" s="65"/>
      <c r="AC41933" s="65"/>
      <c r="AJ41933" s="66"/>
    </row>
    <row r="41934" spans="17:36" ht="4.5" customHeight="1" x14ac:dyDescent="0.2">
      <c r="Q41934" s="65"/>
      <c r="R41934" s="65"/>
      <c r="X41934" s="65"/>
      <c r="Y41934" s="65"/>
      <c r="Z41934" s="65"/>
      <c r="AA41934" s="65"/>
      <c r="AB41934" s="65"/>
      <c r="AC41934" s="65"/>
      <c r="AJ41934" s="66"/>
    </row>
    <row r="41935" spans="17:36" ht="4.5" customHeight="1" x14ac:dyDescent="0.2">
      <c r="Q41935" s="65"/>
      <c r="R41935" s="65"/>
      <c r="X41935" s="65"/>
      <c r="Y41935" s="65"/>
      <c r="Z41935" s="65"/>
      <c r="AA41935" s="65"/>
      <c r="AB41935" s="65"/>
      <c r="AC41935" s="65"/>
      <c r="AJ41935" s="66"/>
    </row>
    <row r="41936" spans="17:36" ht="4.5" customHeight="1" x14ac:dyDescent="0.2">
      <c r="Q41936" s="65"/>
      <c r="R41936" s="65"/>
      <c r="X41936" s="65"/>
      <c r="Y41936" s="65"/>
      <c r="Z41936" s="65"/>
      <c r="AA41936" s="65"/>
      <c r="AB41936" s="65"/>
      <c r="AC41936" s="65"/>
      <c r="AJ41936" s="66"/>
    </row>
    <row r="41937" spans="17:36" ht="4.5" customHeight="1" x14ac:dyDescent="0.2">
      <c r="Q41937" s="65"/>
      <c r="R41937" s="65"/>
      <c r="X41937" s="65"/>
      <c r="Y41937" s="65"/>
      <c r="Z41937" s="65"/>
      <c r="AA41937" s="65"/>
      <c r="AB41937" s="65"/>
      <c r="AC41937" s="65"/>
      <c r="AJ41937" s="66"/>
    </row>
    <row r="41938" spans="17:36" ht="4.5" customHeight="1" x14ac:dyDescent="0.2">
      <c r="Q41938" s="65"/>
      <c r="R41938" s="65"/>
      <c r="X41938" s="65"/>
      <c r="Y41938" s="65"/>
      <c r="Z41938" s="65"/>
      <c r="AA41938" s="65"/>
      <c r="AB41938" s="65"/>
      <c r="AC41938" s="65"/>
      <c r="AJ41938" s="66"/>
    </row>
    <row r="41939" spans="17:36" ht="4.5" customHeight="1" x14ac:dyDescent="0.2">
      <c r="Q41939" s="65"/>
      <c r="R41939" s="65"/>
      <c r="X41939" s="65"/>
      <c r="Y41939" s="65"/>
      <c r="Z41939" s="65"/>
      <c r="AA41939" s="65"/>
      <c r="AB41939" s="65"/>
      <c r="AC41939" s="65"/>
      <c r="AJ41939" s="66"/>
    </row>
    <row r="41940" spans="17:36" ht="4.5" customHeight="1" x14ac:dyDescent="0.2">
      <c r="Q41940" s="65"/>
      <c r="R41940" s="65"/>
      <c r="X41940" s="65"/>
      <c r="Y41940" s="65"/>
      <c r="Z41940" s="65"/>
      <c r="AA41940" s="65"/>
      <c r="AB41940" s="65"/>
      <c r="AC41940" s="65"/>
      <c r="AJ41940" s="66"/>
    </row>
    <row r="41941" spans="17:36" ht="4.5" customHeight="1" x14ac:dyDescent="0.2">
      <c r="Q41941" s="65"/>
      <c r="R41941" s="65"/>
      <c r="X41941" s="65"/>
      <c r="Y41941" s="65"/>
      <c r="Z41941" s="65"/>
      <c r="AA41941" s="65"/>
      <c r="AB41941" s="65"/>
      <c r="AC41941" s="65"/>
      <c r="AJ41941" s="66"/>
    </row>
    <row r="41942" spans="17:36" ht="4.5" customHeight="1" x14ac:dyDescent="0.2">
      <c r="Q41942" s="65"/>
      <c r="R41942" s="65"/>
      <c r="X41942" s="65"/>
      <c r="Y41942" s="65"/>
      <c r="Z41942" s="65"/>
      <c r="AA41942" s="65"/>
      <c r="AB41942" s="65"/>
      <c r="AC41942" s="65"/>
      <c r="AJ41942" s="66"/>
    </row>
    <row r="41943" spans="17:36" ht="4.5" customHeight="1" x14ac:dyDescent="0.2">
      <c r="Q41943" s="65"/>
      <c r="R41943" s="65"/>
      <c r="X41943" s="65"/>
      <c r="Y41943" s="65"/>
      <c r="Z41943" s="65"/>
      <c r="AA41943" s="65"/>
      <c r="AB41943" s="65"/>
      <c r="AC41943" s="65"/>
      <c r="AJ41943" s="66"/>
    </row>
    <row r="41944" spans="17:36" ht="4.5" customHeight="1" x14ac:dyDescent="0.2">
      <c r="Q41944" s="65"/>
      <c r="R41944" s="65"/>
      <c r="X41944" s="65"/>
      <c r="Y41944" s="65"/>
      <c r="Z41944" s="65"/>
      <c r="AA41944" s="65"/>
      <c r="AB41944" s="65"/>
      <c r="AC41944" s="65"/>
      <c r="AJ41944" s="66"/>
    </row>
    <row r="41945" spans="17:36" ht="4.5" customHeight="1" x14ac:dyDescent="0.2">
      <c r="Q41945" s="65"/>
      <c r="R41945" s="65"/>
      <c r="X41945" s="65"/>
      <c r="Y41945" s="65"/>
      <c r="Z41945" s="65"/>
      <c r="AA41945" s="65"/>
      <c r="AB41945" s="65"/>
      <c r="AC41945" s="65"/>
      <c r="AJ41945" s="66"/>
    </row>
    <row r="41946" spans="17:36" ht="4.5" customHeight="1" x14ac:dyDescent="0.2">
      <c r="Q41946" s="65"/>
      <c r="R41946" s="65"/>
      <c r="X41946" s="65"/>
      <c r="Y41946" s="65"/>
      <c r="Z41946" s="65"/>
      <c r="AA41946" s="65"/>
      <c r="AB41946" s="65"/>
      <c r="AC41946" s="65"/>
      <c r="AJ41946" s="66"/>
    </row>
    <row r="41947" spans="17:36" ht="4.5" customHeight="1" x14ac:dyDescent="0.2">
      <c r="Q41947" s="65"/>
      <c r="R41947" s="65"/>
      <c r="X41947" s="65"/>
      <c r="Y41947" s="65"/>
      <c r="Z41947" s="65"/>
      <c r="AA41947" s="65"/>
      <c r="AB41947" s="65"/>
      <c r="AC41947" s="65"/>
      <c r="AJ41947" s="66"/>
    </row>
    <row r="41948" spans="17:36" ht="4.5" customHeight="1" x14ac:dyDescent="0.2">
      <c r="Q41948" s="65"/>
      <c r="R41948" s="65"/>
      <c r="X41948" s="65"/>
      <c r="Y41948" s="65"/>
      <c r="Z41948" s="65"/>
      <c r="AA41948" s="65"/>
      <c r="AB41948" s="65"/>
      <c r="AC41948" s="65"/>
      <c r="AJ41948" s="66"/>
    </row>
    <row r="41949" spans="17:36" ht="4.5" customHeight="1" x14ac:dyDescent="0.2">
      <c r="Q41949" s="65"/>
      <c r="R41949" s="65"/>
      <c r="X41949" s="65"/>
      <c r="Y41949" s="65"/>
      <c r="Z41949" s="65"/>
      <c r="AA41949" s="65"/>
      <c r="AB41949" s="65"/>
      <c r="AC41949" s="65"/>
      <c r="AJ41949" s="66"/>
    </row>
    <row r="41950" spans="17:36" ht="4.5" customHeight="1" x14ac:dyDescent="0.2">
      <c r="Q41950" s="65"/>
      <c r="R41950" s="65"/>
      <c r="X41950" s="65"/>
      <c r="Y41950" s="65"/>
      <c r="Z41950" s="65"/>
      <c r="AA41950" s="65"/>
      <c r="AB41950" s="65"/>
      <c r="AC41950" s="65"/>
      <c r="AJ41950" s="66"/>
    </row>
    <row r="41951" spans="17:36" ht="4.5" customHeight="1" x14ac:dyDescent="0.2">
      <c r="Q41951" s="65"/>
      <c r="R41951" s="65"/>
      <c r="X41951" s="65"/>
      <c r="Y41951" s="65"/>
      <c r="Z41951" s="65"/>
      <c r="AA41951" s="65"/>
      <c r="AB41951" s="65"/>
      <c r="AC41951" s="65"/>
      <c r="AJ41951" s="66"/>
    </row>
    <row r="41952" spans="17:36" ht="4.5" customHeight="1" x14ac:dyDescent="0.2">
      <c r="Q41952" s="65"/>
      <c r="R41952" s="65"/>
      <c r="X41952" s="65"/>
      <c r="Y41952" s="65"/>
      <c r="Z41952" s="65"/>
      <c r="AA41952" s="65"/>
      <c r="AB41952" s="65"/>
      <c r="AC41952" s="65"/>
      <c r="AJ41952" s="66"/>
    </row>
    <row r="41953" spans="17:36" ht="4.5" customHeight="1" x14ac:dyDescent="0.2">
      <c r="Q41953" s="65"/>
      <c r="R41953" s="65"/>
      <c r="X41953" s="65"/>
      <c r="Y41953" s="65"/>
      <c r="Z41953" s="65"/>
      <c r="AA41953" s="65"/>
      <c r="AB41953" s="65"/>
      <c r="AC41953" s="65"/>
      <c r="AJ41953" s="66"/>
    </row>
    <row r="41954" spans="17:36" ht="4.5" customHeight="1" x14ac:dyDescent="0.2">
      <c r="Q41954" s="65"/>
      <c r="R41954" s="65"/>
      <c r="X41954" s="65"/>
      <c r="Y41954" s="65"/>
      <c r="Z41954" s="65"/>
      <c r="AA41954" s="65"/>
      <c r="AB41954" s="65"/>
      <c r="AC41954" s="65"/>
      <c r="AJ41954" s="66"/>
    </row>
    <row r="41955" spans="17:36" ht="4.5" customHeight="1" x14ac:dyDescent="0.2">
      <c r="Q41955" s="65"/>
      <c r="R41955" s="65"/>
      <c r="X41955" s="65"/>
      <c r="Y41955" s="65"/>
      <c r="Z41955" s="65"/>
      <c r="AA41955" s="65"/>
      <c r="AB41955" s="65"/>
      <c r="AC41955" s="65"/>
      <c r="AJ41955" s="66"/>
    </row>
    <row r="41956" spans="17:36" ht="4.5" customHeight="1" x14ac:dyDescent="0.2">
      <c r="Q41956" s="65"/>
      <c r="R41956" s="65"/>
      <c r="X41956" s="65"/>
      <c r="Y41956" s="65"/>
      <c r="Z41956" s="65"/>
      <c r="AA41956" s="65"/>
      <c r="AB41956" s="65"/>
      <c r="AC41956" s="65"/>
      <c r="AJ41956" s="66"/>
    </row>
    <row r="41957" spans="17:36" ht="4.5" customHeight="1" x14ac:dyDescent="0.2">
      <c r="Q41957" s="65"/>
      <c r="R41957" s="65"/>
      <c r="X41957" s="65"/>
      <c r="Y41957" s="65"/>
      <c r="Z41957" s="65"/>
      <c r="AA41957" s="65"/>
      <c r="AB41957" s="65"/>
      <c r="AC41957" s="65"/>
      <c r="AJ41957" s="66"/>
    </row>
    <row r="41958" spans="17:36" ht="4.5" customHeight="1" x14ac:dyDescent="0.2">
      <c r="Q41958" s="65"/>
      <c r="R41958" s="65"/>
      <c r="X41958" s="65"/>
      <c r="Y41958" s="65"/>
      <c r="Z41958" s="65"/>
      <c r="AA41958" s="65"/>
      <c r="AB41958" s="65"/>
      <c r="AC41958" s="65"/>
      <c r="AJ41958" s="66"/>
    </row>
    <row r="41959" spans="17:36" ht="4.5" customHeight="1" x14ac:dyDescent="0.2">
      <c r="Q41959" s="65"/>
      <c r="R41959" s="65"/>
      <c r="X41959" s="65"/>
      <c r="Y41959" s="65"/>
      <c r="Z41959" s="65"/>
      <c r="AA41959" s="65"/>
      <c r="AB41959" s="65"/>
      <c r="AC41959" s="65"/>
      <c r="AJ41959" s="66"/>
    </row>
    <row r="41960" spans="17:36" ht="4.5" customHeight="1" x14ac:dyDescent="0.2">
      <c r="Q41960" s="65"/>
      <c r="R41960" s="65"/>
      <c r="X41960" s="65"/>
      <c r="Y41960" s="65"/>
      <c r="Z41960" s="65"/>
      <c r="AA41960" s="65"/>
      <c r="AB41960" s="65"/>
      <c r="AC41960" s="65"/>
      <c r="AJ41960" s="66"/>
    </row>
    <row r="41961" spans="17:36" ht="4.5" customHeight="1" x14ac:dyDescent="0.2">
      <c r="Q41961" s="65"/>
      <c r="R41961" s="65"/>
      <c r="X41961" s="65"/>
      <c r="Y41961" s="65"/>
      <c r="Z41961" s="65"/>
      <c r="AA41961" s="65"/>
      <c r="AB41961" s="65"/>
      <c r="AC41961" s="65"/>
      <c r="AJ41961" s="66"/>
    </row>
    <row r="41962" spans="17:36" ht="4.5" customHeight="1" x14ac:dyDescent="0.2">
      <c r="Q41962" s="65"/>
      <c r="R41962" s="65"/>
      <c r="X41962" s="65"/>
      <c r="Y41962" s="65"/>
      <c r="Z41962" s="65"/>
      <c r="AA41962" s="65"/>
      <c r="AB41962" s="65"/>
      <c r="AC41962" s="65"/>
      <c r="AJ41962" s="66"/>
    </row>
    <row r="41963" spans="17:36" ht="4.5" customHeight="1" x14ac:dyDescent="0.2">
      <c r="Q41963" s="65"/>
      <c r="R41963" s="65"/>
      <c r="X41963" s="65"/>
      <c r="Y41963" s="65"/>
      <c r="Z41963" s="65"/>
      <c r="AA41963" s="65"/>
      <c r="AB41963" s="65"/>
      <c r="AC41963" s="65"/>
      <c r="AJ41963" s="66"/>
    </row>
    <row r="41964" spans="17:36" ht="4.5" customHeight="1" x14ac:dyDescent="0.2">
      <c r="Q41964" s="65"/>
      <c r="R41964" s="65"/>
      <c r="X41964" s="65"/>
      <c r="Y41964" s="65"/>
      <c r="Z41964" s="65"/>
      <c r="AA41964" s="65"/>
      <c r="AB41964" s="65"/>
      <c r="AC41964" s="65"/>
      <c r="AJ41964" s="66"/>
    </row>
    <row r="41965" spans="17:36" ht="4.5" customHeight="1" x14ac:dyDescent="0.2">
      <c r="Q41965" s="65"/>
      <c r="R41965" s="65"/>
      <c r="X41965" s="65"/>
      <c r="Y41965" s="65"/>
      <c r="Z41965" s="65"/>
      <c r="AA41965" s="65"/>
      <c r="AB41965" s="65"/>
      <c r="AC41965" s="65"/>
      <c r="AJ41965" s="66"/>
    </row>
    <row r="41966" spans="17:36" ht="4.5" customHeight="1" x14ac:dyDescent="0.2">
      <c r="Q41966" s="65"/>
      <c r="R41966" s="65"/>
      <c r="X41966" s="65"/>
      <c r="Y41966" s="65"/>
      <c r="Z41966" s="65"/>
      <c r="AA41966" s="65"/>
      <c r="AB41966" s="65"/>
      <c r="AC41966" s="65"/>
      <c r="AJ41966" s="66"/>
    </row>
    <row r="41967" spans="17:36" ht="4.5" customHeight="1" x14ac:dyDescent="0.2">
      <c r="Q41967" s="65"/>
      <c r="R41967" s="65"/>
      <c r="X41967" s="65"/>
      <c r="Y41967" s="65"/>
      <c r="Z41967" s="65"/>
      <c r="AA41967" s="65"/>
      <c r="AB41967" s="65"/>
      <c r="AC41967" s="65"/>
      <c r="AJ41967" s="66"/>
    </row>
    <row r="41968" spans="17:36" ht="4.5" customHeight="1" x14ac:dyDescent="0.2">
      <c r="Q41968" s="65"/>
      <c r="R41968" s="65"/>
      <c r="X41968" s="65"/>
      <c r="Y41968" s="65"/>
      <c r="Z41968" s="65"/>
      <c r="AA41968" s="65"/>
      <c r="AB41968" s="65"/>
      <c r="AC41968" s="65"/>
      <c r="AJ41968" s="66"/>
    </row>
    <row r="41969" spans="17:36" ht="4.5" customHeight="1" x14ac:dyDescent="0.2">
      <c r="Q41969" s="65"/>
      <c r="R41969" s="65"/>
      <c r="X41969" s="65"/>
      <c r="Y41969" s="65"/>
      <c r="Z41969" s="65"/>
      <c r="AA41969" s="65"/>
      <c r="AB41969" s="65"/>
      <c r="AC41969" s="65"/>
      <c r="AJ41969" s="66"/>
    </row>
    <row r="41970" spans="17:36" ht="4.5" customHeight="1" x14ac:dyDescent="0.2">
      <c r="Q41970" s="65"/>
      <c r="R41970" s="65"/>
      <c r="X41970" s="65"/>
      <c r="Y41970" s="65"/>
      <c r="Z41970" s="65"/>
      <c r="AA41970" s="65"/>
      <c r="AB41970" s="65"/>
      <c r="AC41970" s="65"/>
      <c r="AJ41970" s="66"/>
    </row>
    <row r="41971" spans="17:36" ht="4.5" customHeight="1" x14ac:dyDescent="0.2">
      <c r="Q41971" s="65"/>
      <c r="R41971" s="65"/>
      <c r="X41971" s="65"/>
      <c r="Y41971" s="65"/>
      <c r="Z41971" s="65"/>
      <c r="AA41971" s="65"/>
      <c r="AB41971" s="65"/>
      <c r="AC41971" s="65"/>
      <c r="AJ41971" s="66"/>
    </row>
    <row r="41972" spans="17:36" ht="4.5" customHeight="1" x14ac:dyDescent="0.2">
      <c r="Q41972" s="65"/>
      <c r="R41972" s="65"/>
      <c r="X41972" s="65"/>
      <c r="Y41972" s="65"/>
      <c r="Z41972" s="65"/>
      <c r="AA41972" s="65"/>
      <c r="AB41972" s="65"/>
      <c r="AC41972" s="65"/>
      <c r="AJ41972" s="66"/>
    </row>
    <row r="41973" spans="17:36" ht="4.5" customHeight="1" x14ac:dyDescent="0.2">
      <c r="Q41973" s="65"/>
      <c r="R41973" s="65"/>
      <c r="X41973" s="65"/>
      <c r="Y41973" s="65"/>
      <c r="Z41973" s="65"/>
      <c r="AA41973" s="65"/>
      <c r="AB41973" s="65"/>
      <c r="AC41973" s="65"/>
      <c r="AJ41973" s="66"/>
    </row>
    <row r="41974" spans="17:36" ht="4.5" customHeight="1" x14ac:dyDescent="0.2">
      <c r="Q41974" s="65"/>
      <c r="R41974" s="65"/>
      <c r="X41974" s="65"/>
      <c r="Y41974" s="65"/>
      <c r="Z41974" s="65"/>
      <c r="AA41974" s="65"/>
      <c r="AB41974" s="65"/>
      <c r="AC41974" s="65"/>
      <c r="AJ41974" s="66"/>
    </row>
    <row r="41975" spans="17:36" ht="4.5" customHeight="1" x14ac:dyDescent="0.2">
      <c r="Q41975" s="65"/>
      <c r="R41975" s="65"/>
      <c r="X41975" s="65"/>
      <c r="Y41975" s="65"/>
      <c r="Z41975" s="65"/>
      <c r="AA41975" s="65"/>
      <c r="AB41975" s="65"/>
      <c r="AC41975" s="65"/>
      <c r="AJ41975" s="66"/>
    </row>
    <row r="41976" spans="17:36" ht="4.5" customHeight="1" x14ac:dyDescent="0.2">
      <c r="Q41976" s="65"/>
      <c r="R41976" s="65"/>
      <c r="X41976" s="65"/>
      <c r="Y41976" s="65"/>
      <c r="Z41976" s="65"/>
      <c r="AA41976" s="65"/>
      <c r="AB41976" s="65"/>
      <c r="AC41976" s="65"/>
      <c r="AJ41976" s="66"/>
    </row>
    <row r="41977" spans="17:36" ht="4.5" customHeight="1" x14ac:dyDescent="0.2">
      <c r="Q41977" s="65"/>
      <c r="R41977" s="65"/>
      <c r="X41977" s="65"/>
      <c r="Y41977" s="65"/>
      <c r="Z41977" s="65"/>
      <c r="AA41977" s="65"/>
      <c r="AB41977" s="65"/>
      <c r="AC41977" s="65"/>
      <c r="AJ41977" s="66"/>
    </row>
    <row r="41978" spans="17:36" ht="4.5" customHeight="1" x14ac:dyDescent="0.2">
      <c r="Q41978" s="65"/>
      <c r="R41978" s="65"/>
      <c r="X41978" s="65"/>
      <c r="Y41978" s="65"/>
      <c r="Z41978" s="65"/>
      <c r="AA41978" s="65"/>
      <c r="AB41978" s="65"/>
      <c r="AC41978" s="65"/>
      <c r="AJ41978" s="66"/>
    </row>
    <row r="41979" spans="17:36" ht="4.5" customHeight="1" x14ac:dyDescent="0.2">
      <c r="Q41979" s="65"/>
      <c r="R41979" s="65"/>
      <c r="X41979" s="65"/>
      <c r="Y41979" s="65"/>
      <c r="Z41979" s="65"/>
      <c r="AA41979" s="65"/>
      <c r="AB41979" s="65"/>
      <c r="AC41979" s="65"/>
      <c r="AJ41979" s="66"/>
    </row>
    <row r="41980" spans="17:36" ht="4.5" customHeight="1" x14ac:dyDescent="0.2">
      <c r="Q41980" s="65"/>
      <c r="R41980" s="65"/>
      <c r="X41980" s="65"/>
      <c r="Y41980" s="65"/>
      <c r="Z41980" s="65"/>
      <c r="AA41980" s="65"/>
      <c r="AB41980" s="65"/>
      <c r="AC41980" s="65"/>
      <c r="AJ41980" s="66"/>
    </row>
    <row r="41981" spans="17:36" ht="4.5" customHeight="1" x14ac:dyDescent="0.2">
      <c r="Q41981" s="65"/>
      <c r="R41981" s="65"/>
      <c r="X41981" s="65"/>
      <c r="Y41981" s="65"/>
      <c r="Z41981" s="65"/>
      <c r="AA41981" s="65"/>
      <c r="AB41981" s="65"/>
      <c r="AC41981" s="65"/>
      <c r="AJ41981" s="66"/>
    </row>
    <row r="41982" spans="17:36" ht="4.5" customHeight="1" x14ac:dyDescent="0.2">
      <c r="Q41982" s="65"/>
      <c r="R41982" s="65"/>
      <c r="X41982" s="65"/>
      <c r="Y41982" s="65"/>
      <c r="Z41982" s="65"/>
      <c r="AA41982" s="65"/>
      <c r="AB41982" s="65"/>
      <c r="AC41982" s="65"/>
      <c r="AJ41982" s="66"/>
    </row>
    <row r="41983" spans="17:36" ht="4.5" customHeight="1" x14ac:dyDescent="0.2">
      <c r="Q41983" s="65"/>
      <c r="R41983" s="65"/>
      <c r="X41983" s="65"/>
      <c r="Y41983" s="65"/>
      <c r="Z41983" s="65"/>
      <c r="AA41983" s="65"/>
      <c r="AB41983" s="65"/>
      <c r="AC41983" s="65"/>
      <c r="AJ41983" s="66"/>
    </row>
    <row r="41984" spans="17:36" ht="4.5" customHeight="1" x14ac:dyDescent="0.2">
      <c r="Q41984" s="65"/>
      <c r="R41984" s="65"/>
      <c r="X41984" s="65"/>
      <c r="Y41984" s="65"/>
      <c r="Z41984" s="65"/>
      <c r="AA41984" s="65"/>
      <c r="AB41984" s="65"/>
      <c r="AC41984" s="65"/>
      <c r="AJ41984" s="66"/>
    </row>
    <row r="41985" spans="17:36" ht="4.5" customHeight="1" x14ac:dyDescent="0.2">
      <c r="Q41985" s="65"/>
      <c r="R41985" s="65"/>
      <c r="X41985" s="65"/>
      <c r="Y41985" s="65"/>
      <c r="Z41985" s="65"/>
      <c r="AA41985" s="65"/>
      <c r="AB41985" s="65"/>
      <c r="AC41985" s="65"/>
      <c r="AJ41985" s="66"/>
    </row>
    <row r="41986" spans="17:36" ht="4.5" customHeight="1" x14ac:dyDescent="0.2">
      <c r="Q41986" s="65"/>
      <c r="R41986" s="65"/>
      <c r="X41986" s="65"/>
      <c r="Y41986" s="65"/>
      <c r="Z41986" s="65"/>
      <c r="AA41986" s="65"/>
      <c r="AB41986" s="65"/>
      <c r="AC41986" s="65"/>
      <c r="AJ41986" s="66"/>
    </row>
    <row r="41987" spans="17:36" ht="4.5" customHeight="1" x14ac:dyDescent="0.2">
      <c r="Q41987" s="65"/>
      <c r="R41987" s="65"/>
      <c r="X41987" s="65"/>
      <c r="Y41987" s="65"/>
      <c r="Z41987" s="65"/>
      <c r="AA41987" s="65"/>
      <c r="AB41987" s="65"/>
      <c r="AC41987" s="65"/>
      <c r="AJ41987" s="66"/>
    </row>
    <row r="41988" spans="17:36" ht="4.5" customHeight="1" x14ac:dyDescent="0.2">
      <c r="Q41988" s="65"/>
      <c r="R41988" s="65"/>
      <c r="X41988" s="65"/>
      <c r="Y41988" s="65"/>
      <c r="Z41988" s="65"/>
      <c r="AA41988" s="65"/>
      <c r="AB41988" s="65"/>
      <c r="AC41988" s="65"/>
      <c r="AJ41988" s="66"/>
    </row>
    <row r="41989" spans="17:36" ht="4.5" customHeight="1" x14ac:dyDescent="0.2">
      <c r="Q41989" s="65"/>
      <c r="R41989" s="65"/>
      <c r="X41989" s="65"/>
      <c r="Y41989" s="65"/>
      <c r="Z41989" s="65"/>
      <c r="AA41989" s="65"/>
      <c r="AB41989" s="65"/>
      <c r="AC41989" s="65"/>
      <c r="AJ41989" s="66"/>
    </row>
    <row r="41990" spans="17:36" ht="4.5" customHeight="1" x14ac:dyDescent="0.2">
      <c r="Q41990" s="65"/>
      <c r="R41990" s="65"/>
      <c r="X41990" s="65"/>
      <c r="Y41990" s="65"/>
      <c r="Z41990" s="65"/>
      <c r="AA41990" s="65"/>
      <c r="AB41990" s="65"/>
      <c r="AC41990" s="65"/>
      <c r="AJ41990" s="66"/>
    </row>
    <row r="41991" spans="17:36" ht="4.5" customHeight="1" x14ac:dyDescent="0.2">
      <c r="Q41991" s="65"/>
      <c r="R41991" s="65"/>
      <c r="X41991" s="65"/>
      <c r="Y41991" s="65"/>
      <c r="Z41991" s="65"/>
      <c r="AA41991" s="65"/>
      <c r="AB41991" s="65"/>
      <c r="AC41991" s="65"/>
      <c r="AJ41991" s="66"/>
    </row>
    <row r="41992" spans="17:36" ht="4.5" customHeight="1" x14ac:dyDescent="0.2">
      <c r="Q41992" s="65"/>
      <c r="R41992" s="65"/>
      <c r="X41992" s="65"/>
      <c r="Y41992" s="65"/>
      <c r="Z41992" s="65"/>
      <c r="AA41992" s="65"/>
      <c r="AB41992" s="65"/>
      <c r="AC41992" s="65"/>
      <c r="AJ41992" s="66"/>
    </row>
    <row r="41993" spans="17:36" ht="4.5" customHeight="1" x14ac:dyDescent="0.2">
      <c r="Q41993" s="65"/>
      <c r="R41993" s="65"/>
      <c r="X41993" s="65"/>
      <c r="Y41993" s="65"/>
      <c r="Z41993" s="65"/>
      <c r="AA41993" s="65"/>
      <c r="AB41993" s="65"/>
      <c r="AC41993" s="65"/>
      <c r="AJ41993" s="66"/>
    </row>
    <row r="41994" spans="17:36" ht="4.5" customHeight="1" x14ac:dyDescent="0.2">
      <c r="Q41994" s="65"/>
      <c r="R41994" s="65"/>
      <c r="X41994" s="65"/>
      <c r="Y41994" s="65"/>
      <c r="Z41994" s="65"/>
      <c r="AA41994" s="65"/>
      <c r="AB41994" s="65"/>
      <c r="AC41994" s="65"/>
      <c r="AJ41994" s="66"/>
    </row>
    <row r="41995" spans="17:36" ht="4.5" customHeight="1" x14ac:dyDescent="0.2">
      <c r="Q41995" s="65"/>
      <c r="R41995" s="65"/>
      <c r="X41995" s="65"/>
      <c r="Y41995" s="65"/>
      <c r="Z41995" s="65"/>
      <c r="AA41995" s="65"/>
      <c r="AB41995" s="65"/>
      <c r="AC41995" s="65"/>
      <c r="AJ41995" s="66"/>
    </row>
    <row r="41996" spans="17:36" ht="4.5" customHeight="1" x14ac:dyDescent="0.2">
      <c r="Q41996" s="65"/>
      <c r="R41996" s="65"/>
      <c r="X41996" s="65"/>
      <c r="Y41996" s="65"/>
      <c r="Z41996" s="65"/>
      <c r="AA41996" s="65"/>
      <c r="AB41996" s="65"/>
      <c r="AC41996" s="65"/>
      <c r="AJ41996" s="66"/>
    </row>
    <row r="41997" spans="17:36" ht="4.5" customHeight="1" x14ac:dyDescent="0.2">
      <c r="Q41997" s="65"/>
      <c r="R41997" s="65"/>
      <c r="X41997" s="65"/>
      <c r="Y41997" s="65"/>
      <c r="Z41997" s="65"/>
      <c r="AA41997" s="65"/>
      <c r="AB41997" s="65"/>
      <c r="AC41997" s="65"/>
      <c r="AJ41997" s="66"/>
    </row>
    <row r="41998" spans="17:36" ht="4.5" customHeight="1" x14ac:dyDescent="0.2">
      <c r="Q41998" s="65"/>
      <c r="R41998" s="65"/>
      <c r="X41998" s="65"/>
      <c r="Y41998" s="65"/>
      <c r="Z41998" s="65"/>
      <c r="AA41998" s="65"/>
      <c r="AB41998" s="65"/>
      <c r="AC41998" s="65"/>
      <c r="AJ41998" s="66"/>
    </row>
    <row r="41999" spans="17:36" ht="4.5" customHeight="1" x14ac:dyDescent="0.2">
      <c r="Q41999" s="65"/>
      <c r="R41999" s="65"/>
      <c r="X41999" s="65"/>
      <c r="Y41999" s="65"/>
      <c r="Z41999" s="65"/>
      <c r="AA41999" s="65"/>
      <c r="AB41999" s="65"/>
      <c r="AC41999" s="65"/>
      <c r="AJ41999" s="66"/>
    </row>
    <row r="42000" spans="17:36" ht="4.5" customHeight="1" x14ac:dyDescent="0.2">
      <c r="Q42000" s="65"/>
      <c r="R42000" s="65"/>
      <c r="X42000" s="65"/>
      <c r="Y42000" s="65"/>
      <c r="Z42000" s="65"/>
      <c r="AA42000" s="65"/>
      <c r="AB42000" s="65"/>
      <c r="AC42000" s="65"/>
      <c r="AJ42000" s="66"/>
    </row>
    <row r="42001" spans="17:36" ht="4.5" customHeight="1" x14ac:dyDescent="0.2">
      <c r="Q42001" s="65"/>
      <c r="R42001" s="65"/>
      <c r="X42001" s="65"/>
      <c r="Y42001" s="65"/>
      <c r="Z42001" s="65"/>
      <c r="AA42001" s="65"/>
      <c r="AB42001" s="65"/>
      <c r="AC42001" s="65"/>
      <c r="AJ42001" s="66"/>
    </row>
    <row r="42002" spans="17:36" ht="4.5" customHeight="1" x14ac:dyDescent="0.2">
      <c r="Q42002" s="65"/>
      <c r="R42002" s="65"/>
      <c r="X42002" s="65"/>
      <c r="Y42002" s="65"/>
      <c r="Z42002" s="65"/>
      <c r="AA42002" s="65"/>
      <c r="AB42002" s="65"/>
      <c r="AC42002" s="65"/>
      <c r="AJ42002" s="66"/>
    </row>
    <row r="42003" spans="17:36" ht="4.5" customHeight="1" x14ac:dyDescent="0.2">
      <c r="Q42003" s="65"/>
      <c r="R42003" s="65"/>
      <c r="X42003" s="65"/>
      <c r="Y42003" s="65"/>
      <c r="Z42003" s="65"/>
      <c r="AA42003" s="65"/>
      <c r="AB42003" s="65"/>
      <c r="AC42003" s="65"/>
      <c r="AJ42003" s="66"/>
    </row>
    <row r="42004" spans="17:36" ht="4.5" customHeight="1" x14ac:dyDescent="0.2">
      <c r="Q42004" s="65"/>
      <c r="R42004" s="65"/>
      <c r="X42004" s="65"/>
      <c r="Y42004" s="65"/>
      <c r="Z42004" s="65"/>
      <c r="AA42004" s="65"/>
      <c r="AB42004" s="65"/>
      <c r="AC42004" s="65"/>
      <c r="AJ42004" s="66"/>
    </row>
    <row r="42005" spans="17:36" ht="4.5" customHeight="1" x14ac:dyDescent="0.2">
      <c r="Q42005" s="65"/>
      <c r="R42005" s="65"/>
      <c r="X42005" s="65"/>
      <c r="Y42005" s="65"/>
      <c r="Z42005" s="65"/>
      <c r="AA42005" s="65"/>
      <c r="AB42005" s="65"/>
      <c r="AC42005" s="65"/>
      <c r="AJ42005" s="66"/>
    </row>
    <row r="42006" spans="17:36" ht="4.5" customHeight="1" x14ac:dyDescent="0.2">
      <c r="Q42006" s="65"/>
      <c r="R42006" s="65"/>
      <c r="X42006" s="65"/>
      <c r="Y42006" s="65"/>
      <c r="Z42006" s="65"/>
      <c r="AA42006" s="65"/>
      <c r="AB42006" s="65"/>
      <c r="AC42006" s="65"/>
      <c r="AJ42006" s="66"/>
    </row>
    <row r="42007" spans="17:36" ht="4.5" customHeight="1" x14ac:dyDescent="0.2">
      <c r="Q42007" s="65"/>
      <c r="R42007" s="65"/>
      <c r="X42007" s="65"/>
      <c r="Y42007" s="65"/>
      <c r="Z42007" s="65"/>
      <c r="AA42007" s="65"/>
      <c r="AB42007" s="65"/>
      <c r="AC42007" s="65"/>
      <c r="AJ42007" s="66"/>
    </row>
    <row r="42008" spans="17:36" ht="4.5" customHeight="1" x14ac:dyDescent="0.2">
      <c r="Q42008" s="65"/>
      <c r="R42008" s="65"/>
      <c r="X42008" s="65"/>
      <c r="Y42008" s="65"/>
      <c r="Z42008" s="65"/>
      <c r="AA42008" s="65"/>
      <c r="AB42008" s="65"/>
      <c r="AC42008" s="65"/>
      <c r="AJ42008" s="66"/>
    </row>
    <row r="42009" spans="17:36" ht="4.5" customHeight="1" x14ac:dyDescent="0.2">
      <c r="Q42009" s="65"/>
      <c r="R42009" s="65"/>
      <c r="X42009" s="65"/>
      <c r="Y42009" s="65"/>
      <c r="Z42009" s="65"/>
      <c r="AA42009" s="65"/>
      <c r="AB42009" s="65"/>
      <c r="AC42009" s="65"/>
      <c r="AJ42009" s="66"/>
    </row>
    <row r="42010" spans="17:36" ht="4.5" customHeight="1" x14ac:dyDescent="0.2">
      <c r="Q42010" s="65"/>
      <c r="R42010" s="65"/>
      <c r="X42010" s="65"/>
      <c r="Y42010" s="65"/>
      <c r="Z42010" s="65"/>
      <c r="AA42010" s="65"/>
      <c r="AB42010" s="65"/>
      <c r="AC42010" s="65"/>
      <c r="AJ42010" s="66"/>
    </row>
    <row r="42011" spans="17:36" ht="4.5" customHeight="1" x14ac:dyDescent="0.2">
      <c r="Q42011" s="65"/>
      <c r="R42011" s="65"/>
      <c r="X42011" s="65"/>
      <c r="Y42011" s="65"/>
      <c r="Z42011" s="65"/>
      <c r="AA42011" s="65"/>
      <c r="AB42011" s="65"/>
      <c r="AC42011" s="65"/>
      <c r="AJ42011" s="66"/>
    </row>
    <row r="42012" spans="17:36" ht="4.5" customHeight="1" x14ac:dyDescent="0.2">
      <c r="Q42012" s="65"/>
      <c r="R42012" s="65"/>
      <c r="X42012" s="65"/>
      <c r="Y42012" s="65"/>
      <c r="Z42012" s="65"/>
      <c r="AA42012" s="65"/>
      <c r="AB42012" s="65"/>
      <c r="AC42012" s="65"/>
      <c r="AJ42012" s="66"/>
    </row>
    <row r="42013" spans="17:36" ht="4.5" customHeight="1" x14ac:dyDescent="0.2">
      <c r="Q42013" s="65"/>
      <c r="R42013" s="65"/>
      <c r="X42013" s="65"/>
      <c r="Y42013" s="65"/>
      <c r="Z42013" s="65"/>
      <c r="AA42013" s="65"/>
      <c r="AB42013" s="65"/>
      <c r="AC42013" s="65"/>
      <c r="AJ42013" s="66"/>
    </row>
    <row r="42014" spans="17:36" ht="4.5" customHeight="1" x14ac:dyDescent="0.2">
      <c r="Q42014" s="65"/>
      <c r="R42014" s="65"/>
      <c r="X42014" s="65"/>
      <c r="Y42014" s="65"/>
      <c r="Z42014" s="65"/>
      <c r="AA42014" s="65"/>
      <c r="AB42014" s="65"/>
      <c r="AC42014" s="65"/>
      <c r="AJ42014" s="66"/>
    </row>
    <row r="42015" spans="17:36" ht="4.5" customHeight="1" x14ac:dyDescent="0.2">
      <c r="Q42015" s="65"/>
      <c r="R42015" s="65"/>
      <c r="X42015" s="65"/>
      <c r="Y42015" s="65"/>
      <c r="Z42015" s="65"/>
      <c r="AA42015" s="65"/>
      <c r="AB42015" s="65"/>
      <c r="AC42015" s="65"/>
      <c r="AJ42015" s="66"/>
    </row>
    <row r="42016" spans="17:36" ht="4.5" customHeight="1" x14ac:dyDescent="0.2">
      <c r="Q42016" s="65"/>
      <c r="R42016" s="65"/>
      <c r="X42016" s="65"/>
      <c r="Y42016" s="65"/>
      <c r="Z42016" s="65"/>
      <c r="AA42016" s="65"/>
      <c r="AB42016" s="65"/>
      <c r="AC42016" s="65"/>
      <c r="AJ42016" s="66"/>
    </row>
    <row r="42017" spans="17:36" ht="4.5" customHeight="1" x14ac:dyDescent="0.2">
      <c r="Q42017" s="65"/>
      <c r="R42017" s="65"/>
      <c r="X42017" s="65"/>
      <c r="Y42017" s="65"/>
      <c r="Z42017" s="65"/>
      <c r="AA42017" s="65"/>
      <c r="AB42017" s="65"/>
      <c r="AC42017" s="65"/>
      <c r="AJ42017" s="66"/>
    </row>
    <row r="42018" spans="17:36" ht="4.5" customHeight="1" x14ac:dyDescent="0.2">
      <c r="Q42018" s="65"/>
      <c r="R42018" s="65"/>
      <c r="X42018" s="65"/>
      <c r="Y42018" s="65"/>
      <c r="Z42018" s="65"/>
      <c r="AA42018" s="65"/>
      <c r="AB42018" s="65"/>
      <c r="AC42018" s="65"/>
      <c r="AJ42018" s="66"/>
    </row>
    <row r="42019" spans="17:36" ht="4.5" customHeight="1" x14ac:dyDescent="0.2">
      <c r="Q42019" s="65"/>
      <c r="R42019" s="65"/>
      <c r="X42019" s="65"/>
      <c r="Y42019" s="65"/>
      <c r="Z42019" s="65"/>
      <c r="AA42019" s="65"/>
      <c r="AB42019" s="65"/>
      <c r="AC42019" s="65"/>
      <c r="AJ42019" s="66"/>
    </row>
    <row r="42020" spans="17:36" ht="4.5" customHeight="1" x14ac:dyDescent="0.2">
      <c r="Q42020" s="65"/>
      <c r="R42020" s="65"/>
      <c r="X42020" s="65"/>
      <c r="Y42020" s="65"/>
      <c r="Z42020" s="65"/>
      <c r="AA42020" s="65"/>
      <c r="AB42020" s="65"/>
      <c r="AC42020" s="65"/>
      <c r="AJ42020" s="66"/>
    </row>
    <row r="42021" spans="17:36" ht="4.5" customHeight="1" x14ac:dyDescent="0.2">
      <c r="Q42021" s="65"/>
      <c r="R42021" s="65"/>
      <c r="X42021" s="65"/>
      <c r="Y42021" s="65"/>
      <c r="Z42021" s="65"/>
      <c r="AA42021" s="65"/>
      <c r="AB42021" s="65"/>
      <c r="AC42021" s="65"/>
      <c r="AJ42021" s="66"/>
    </row>
    <row r="42022" spans="17:36" ht="4.5" customHeight="1" x14ac:dyDescent="0.2">
      <c r="Q42022" s="65"/>
      <c r="R42022" s="65"/>
      <c r="X42022" s="65"/>
      <c r="Y42022" s="65"/>
      <c r="Z42022" s="65"/>
      <c r="AA42022" s="65"/>
      <c r="AB42022" s="65"/>
      <c r="AC42022" s="65"/>
      <c r="AJ42022" s="66"/>
    </row>
    <row r="42023" spans="17:36" ht="4.5" customHeight="1" x14ac:dyDescent="0.2">
      <c r="Q42023" s="65"/>
      <c r="R42023" s="65"/>
      <c r="X42023" s="65"/>
      <c r="Y42023" s="65"/>
      <c r="Z42023" s="65"/>
      <c r="AA42023" s="65"/>
      <c r="AB42023" s="65"/>
      <c r="AC42023" s="65"/>
      <c r="AJ42023" s="66"/>
    </row>
    <row r="42024" spans="17:36" ht="4.5" customHeight="1" x14ac:dyDescent="0.2">
      <c r="Q42024" s="65"/>
      <c r="R42024" s="65"/>
      <c r="X42024" s="65"/>
      <c r="Y42024" s="65"/>
      <c r="Z42024" s="65"/>
      <c r="AA42024" s="65"/>
      <c r="AB42024" s="65"/>
      <c r="AC42024" s="65"/>
      <c r="AJ42024" s="66"/>
    </row>
    <row r="42025" spans="17:36" ht="4.5" customHeight="1" x14ac:dyDescent="0.2">
      <c r="Q42025" s="65"/>
      <c r="R42025" s="65"/>
      <c r="X42025" s="65"/>
      <c r="Y42025" s="65"/>
      <c r="Z42025" s="65"/>
      <c r="AA42025" s="65"/>
      <c r="AB42025" s="65"/>
      <c r="AC42025" s="65"/>
      <c r="AJ42025" s="66"/>
    </row>
    <row r="42026" spans="17:36" ht="4.5" customHeight="1" x14ac:dyDescent="0.2">
      <c r="Q42026" s="65"/>
      <c r="R42026" s="65"/>
      <c r="X42026" s="65"/>
      <c r="Y42026" s="65"/>
      <c r="Z42026" s="65"/>
      <c r="AA42026" s="65"/>
      <c r="AB42026" s="65"/>
      <c r="AC42026" s="65"/>
      <c r="AJ42026" s="66"/>
    </row>
    <row r="42027" spans="17:36" ht="4.5" customHeight="1" x14ac:dyDescent="0.2">
      <c r="Q42027" s="65"/>
      <c r="R42027" s="65"/>
      <c r="X42027" s="65"/>
      <c r="Y42027" s="65"/>
      <c r="Z42027" s="65"/>
      <c r="AA42027" s="65"/>
      <c r="AB42027" s="65"/>
      <c r="AC42027" s="65"/>
      <c r="AJ42027" s="66"/>
    </row>
    <row r="42028" spans="17:36" ht="4.5" customHeight="1" x14ac:dyDescent="0.2">
      <c r="Q42028" s="65"/>
      <c r="R42028" s="65"/>
      <c r="X42028" s="65"/>
      <c r="Y42028" s="65"/>
      <c r="Z42028" s="65"/>
      <c r="AA42028" s="65"/>
      <c r="AB42028" s="65"/>
      <c r="AC42028" s="65"/>
      <c r="AJ42028" s="66"/>
    </row>
    <row r="42029" spans="17:36" ht="4.5" customHeight="1" x14ac:dyDescent="0.2">
      <c r="Q42029" s="65"/>
      <c r="R42029" s="65"/>
      <c r="X42029" s="65"/>
      <c r="Y42029" s="65"/>
      <c r="Z42029" s="65"/>
      <c r="AA42029" s="65"/>
      <c r="AB42029" s="65"/>
      <c r="AC42029" s="65"/>
      <c r="AJ42029" s="66"/>
    </row>
    <row r="42030" spans="17:36" ht="4.5" customHeight="1" x14ac:dyDescent="0.2">
      <c r="Q42030" s="65"/>
      <c r="R42030" s="65"/>
      <c r="X42030" s="65"/>
      <c r="Y42030" s="65"/>
      <c r="Z42030" s="65"/>
      <c r="AA42030" s="65"/>
      <c r="AB42030" s="65"/>
      <c r="AC42030" s="65"/>
      <c r="AJ42030" s="66"/>
    </row>
    <row r="42031" spans="17:36" ht="4.5" customHeight="1" x14ac:dyDescent="0.2">
      <c r="Q42031" s="65"/>
      <c r="R42031" s="65"/>
      <c r="X42031" s="65"/>
      <c r="Y42031" s="65"/>
      <c r="Z42031" s="65"/>
      <c r="AA42031" s="65"/>
      <c r="AB42031" s="65"/>
      <c r="AC42031" s="65"/>
      <c r="AJ42031" s="66"/>
    </row>
    <row r="42032" spans="17:36" ht="4.5" customHeight="1" x14ac:dyDescent="0.2">
      <c r="Q42032" s="65"/>
      <c r="R42032" s="65"/>
      <c r="X42032" s="65"/>
      <c r="Y42032" s="65"/>
      <c r="Z42032" s="65"/>
      <c r="AA42032" s="65"/>
      <c r="AB42032" s="65"/>
      <c r="AC42032" s="65"/>
      <c r="AJ42032" s="66"/>
    </row>
    <row r="42033" spans="17:36" ht="4.5" customHeight="1" x14ac:dyDescent="0.2">
      <c r="Q42033" s="65"/>
      <c r="R42033" s="65"/>
      <c r="X42033" s="65"/>
      <c r="Y42033" s="65"/>
      <c r="Z42033" s="65"/>
      <c r="AA42033" s="65"/>
      <c r="AB42033" s="65"/>
      <c r="AC42033" s="65"/>
      <c r="AJ42033" s="66"/>
    </row>
    <row r="42034" spans="17:36" ht="4.5" customHeight="1" x14ac:dyDescent="0.2">
      <c r="Q42034" s="65"/>
      <c r="R42034" s="65"/>
      <c r="X42034" s="65"/>
      <c r="Y42034" s="65"/>
      <c r="Z42034" s="65"/>
      <c r="AA42034" s="65"/>
      <c r="AB42034" s="65"/>
      <c r="AC42034" s="65"/>
      <c r="AJ42034" s="66"/>
    </row>
    <row r="42035" spans="17:36" ht="4.5" customHeight="1" x14ac:dyDescent="0.2">
      <c r="Q42035" s="65"/>
      <c r="R42035" s="65"/>
      <c r="X42035" s="65"/>
      <c r="Y42035" s="65"/>
      <c r="Z42035" s="65"/>
      <c r="AA42035" s="65"/>
      <c r="AB42035" s="65"/>
      <c r="AC42035" s="65"/>
      <c r="AJ42035" s="66"/>
    </row>
    <row r="42036" spans="17:36" ht="4.5" customHeight="1" x14ac:dyDescent="0.2">
      <c r="Q42036" s="65"/>
      <c r="R42036" s="65"/>
      <c r="X42036" s="65"/>
      <c r="Y42036" s="65"/>
      <c r="Z42036" s="65"/>
      <c r="AA42036" s="65"/>
      <c r="AB42036" s="65"/>
      <c r="AC42036" s="65"/>
      <c r="AJ42036" s="66"/>
    </row>
    <row r="42037" spans="17:36" ht="4.5" customHeight="1" x14ac:dyDescent="0.2">
      <c r="Q42037" s="65"/>
      <c r="R42037" s="65"/>
      <c r="X42037" s="65"/>
      <c r="Y42037" s="65"/>
      <c r="Z42037" s="65"/>
      <c r="AA42037" s="65"/>
      <c r="AB42037" s="65"/>
      <c r="AC42037" s="65"/>
      <c r="AJ42037" s="66"/>
    </row>
    <row r="42038" spans="17:36" ht="4.5" customHeight="1" x14ac:dyDescent="0.2">
      <c r="Q42038" s="65"/>
      <c r="R42038" s="65"/>
      <c r="X42038" s="65"/>
      <c r="Y42038" s="65"/>
      <c r="Z42038" s="65"/>
      <c r="AA42038" s="65"/>
      <c r="AB42038" s="65"/>
      <c r="AC42038" s="65"/>
      <c r="AJ42038" s="66"/>
    </row>
    <row r="42039" spans="17:36" ht="4.5" customHeight="1" x14ac:dyDescent="0.2">
      <c r="Q42039" s="65"/>
      <c r="R42039" s="65"/>
      <c r="X42039" s="65"/>
      <c r="Y42039" s="65"/>
      <c r="Z42039" s="65"/>
      <c r="AA42039" s="65"/>
      <c r="AB42039" s="65"/>
      <c r="AC42039" s="65"/>
      <c r="AJ42039" s="66"/>
    </row>
    <row r="42040" spans="17:36" ht="4.5" customHeight="1" x14ac:dyDescent="0.2">
      <c r="Q42040" s="65"/>
      <c r="R42040" s="65"/>
      <c r="X42040" s="65"/>
      <c r="Y42040" s="65"/>
      <c r="Z42040" s="65"/>
      <c r="AA42040" s="65"/>
      <c r="AB42040" s="65"/>
      <c r="AC42040" s="65"/>
      <c r="AJ42040" s="66"/>
    </row>
    <row r="42041" spans="17:36" ht="4.5" customHeight="1" x14ac:dyDescent="0.2">
      <c r="Q42041" s="65"/>
      <c r="R42041" s="65"/>
      <c r="X42041" s="65"/>
      <c r="Y42041" s="65"/>
      <c r="Z42041" s="65"/>
      <c r="AA42041" s="65"/>
      <c r="AB42041" s="65"/>
      <c r="AC42041" s="65"/>
      <c r="AJ42041" s="66"/>
    </row>
    <row r="42042" spans="17:36" ht="4.5" customHeight="1" x14ac:dyDescent="0.2">
      <c r="Q42042" s="65"/>
      <c r="R42042" s="65"/>
      <c r="X42042" s="65"/>
      <c r="Y42042" s="65"/>
      <c r="Z42042" s="65"/>
      <c r="AA42042" s="65"/>
      <c r="AB42042" s="65"/>
      <c r="AC42042" s="65"/>
      <c r="AJ42042" s="66"/>
    </row>
    <row r="42043" spans="17:36" ht="4.5" customHeight="1" x14ac:dyDescent="0.2">
      <c r="Q42043" s="65"/>
      <c r="R42043" s="65"/>
      <c r="X42043" s="65"/>
      <c r="Y42043" s="65"/>
      <c r="Z42043" s="65"/>
      <c r="AA42043" s="65"/>
      <c r="AB42043" s="65"/>
      <c r="AC42043" s="65"/>
      <c r="AJ42043" s="66"/>
    </row>
    <row r="42044" spans="17:36" ht="4.5" customHeight="1" x14ac:dyDescent="0.2">
      <c r="Q42044" s="65"/>
      <c r="R42044" s="65"/>
      <c r="X42044" s="65"/>
      <c r="Y42044" s="65"/>
      <c r="Z42044" s="65"/>
      <c r="AA42044" s="65"/>
      <c r="AB42044" s="65"/>
      <c r="AC42044" s="65"/>
      <c r="AJ42044" s="66"/>
    </row>
    <row r="42045" spans="17:36" ht="4.5" customHeight="1" x14ac:dyDescent="0.2">
      <c r="Q42045" s="65"/>
      <c r="R42045" s="65"/>
      <c r="X42045" s="65"/>
      <c r="Y42045" s="65"/>
      <c r="Z42045" s="65"/>
      <c r="AA42045" s="65"/>
      <c r="AB42045" s="65"/>
      <c r="AC42045" s="65"/>
      <c r="AJ42045" s="66"/>
    </row>
    <row r="42046" spans="17:36" ht="4.5" customHeight="1" x14ac:dyDescent="0.2">
      <c r="Q42046" s="65"/>
      <c r="R42046" s="65"/>
      <c r="X42046" s="65"/>
      <c r="Y42046" s="65"/>
      <c r="Z42046" s="65"/>
      <c r="AA42046" s="65"/>
      <c r="AB42046" s="65"/>
      <c r="AC42046" s="65"/>
      <c r="AJ42046" s="66"/>
    </row>
    <row r="42047" spans="17:36" ht="4.5" customHeight="1" x14ac:dyDescent="0.2">
      <c r="Q42047" s="65"/>
      <c r="R42047" s="65"/>
      <c r="X42047" s="65"/>
      <c r="Y42047" s="65"/>
      <c r="Z42047" s="65"/>
      <c r="AA42047" s="65"/>
      <c r="AB42047" s="65"/>
      <c r="AC42047" s="65"/>
      <c r="AJ42047" s="66"/>
    </row>
    <row r="42048" spans="17:36" ht="4.5" customHeight="1" x14ac:dyDescent="0.2">
      <c r="Q42048" s="65"/>
      <c r="R42048" s="65"/>
      <c r="X42048" s="65"/>
      <c r="Y42048" s="65"/>
      <c r="Z42048" s="65"/>
      <c r="AA42048" s="65"/>
      <c r="AB42048" s="65"/>
      <c r="AC42048" s="65"/>
      <c r="AJ42048" s="66"/>
    </row>
    <row r="42049" spans="17:36" ht="4.5" customHeight="1" x14ac:dyDescent="0.2">
      <c r="Q42049" s="65"/>
      <c r="R42049" s="65"/>
      <c r="X42049" s="65"/>
      <c r="Y42049" s="65"/>
      <c r="Z42049" s="65"/>
      <c r="AA42049" s="65"/>
      <c r="AB42049" s="65"/>
      <c r="AC42049" s="65"/>
      <c r="AJ42049" s="66"/>
    </row>
    <row r="42050" spans="17:36" ht="4.5" customHeight="1" x14ac:dyDescent="0.2">
      <c r="Q42050" s="65"/>
      <c r="R42050" s="65"/>
      <c r="X42050" s="65"/>
      <c r="Y42050" s="65"/>
      <c r="Z42050" s="65"/>
      <c r="AA42050" s="65"/>
      <c r="AB42050" s="65"/>
      <c r="AC42050" s="65"/>
      <c r="AJ42050" s="66"/>
    </row>
    <row r="42051" spans="17:36" ht="4.5" customHeight="1" x14ac:dyDescent="0.2">
      <c r="Q42051" s="65"/>
      <c r="R42051" s="65"/>
      <c r="X42051" s="65"/>
      <c r="Y42051" s="65"/>
      <c r="Z42051" s="65"/>
      <c r="AA42051" s="65"/>
      <c r="AB42051" s="65"/>
      <c r="AC42051" s="65"/>
      <c r="AJ42051" s="66"/>
    </row>
    <row r="42052" spans="17:36" ht="4.5" customHeight="1" x14ac:dyDescent="0.2">
      <c r="Q42052" s="65"/>
      <c r="R42052" s="65"/>
      <c r="X42052" s="65"/>
      <c r="Y42052" s="65"/>
      <c r="Z42052" s="65"/>
      <c r="AA42052" s="65"/>
      <c r="AB42052" s="65"/>
      <c r="AC42052" s="65"/>
      <c r="AJ42052" s="66"/>
    </row>
    <row r="42053" spans="17:36" ht="4.5" customHeight="1" x14ac:dyDescent="0.2">
      <c r="Q42053" s="65"/>
      <c r="R42053" s="65"/>
      <c r="X42053" s="65"/>
      <c r="Y42053" s="65"/>
      <c r="Z42053" s="65"/>
      <c r="AA42053" s="65"/>
      <c r="AB42053" s="65"/>
      <c r="AC42053" s="65"/>
      <c r="AJ42053" s="66"/>
    </row>
    <row r="42054" spans="17:36" ht="4.5" customHeight="1" x14ac:dyDescent="0.2">
      <c r="Q42054" s="65"/>
      <c r="R42054" s="65"/>
      <c r="X42054" s="65"/>
      <c r="Y42054" s="65"/>
      <c r="Z42054" s="65"/>
      <c r="AA42054" s="65"/>
      <c r="AB42054" s="65"/>
      <c r="AC42054" s="65"/>
      <c r="AJ42054" s="66"/>
    </row>
    <row r="42055" spans="17:36" ht="4.5" customHeight="1" x14ac:dyDescent="0.2">
      <c r="Q42055" s="65"/>
      <c r="R42055" s="65"/>
      <c r="X42055" s="65"/>
      <c r="Y42055" s="65"/>
      <c r="Z42055" s="65"/>
      <c r="AA42055" s="65"/>
      <c r="AB42055" s="65"/>
      <c r="AC42055" s="65"/>
      <c r="AJ42055" s="66"/>
    </row>
    <row r="42056" spans="17:36" ht="4.5" customHeight="1" x14ac:dyDescent="0.2">
      <c r="Q42056" s="65"/>
      <c r="R42056" s="65"/>
      <c r="X42056" s="65"/>
      <c r="Y42056" s="65"/>
      <c r="Z42056" s="65"/>
      <c r="AA42056" s="65"/>
      <c r="AB42056" s="65"/>
      <c r="AC42056" s="65"/>
      <c r="AJ42056" s="66"/>
    </row>
    <row r="42057" spans="17:36" ht="4.5" customHeight="1" x14ac:dyDescent="0.2">
      <c r="Q42057" s="65"/>
      <c r="R42057" s="65"/>
      <c r="X42057" s="65"/>
      <c r="Y42057" s="65"/>
      <c r="Z42057" s="65"/>
      <c r="AA42057" s="65"/>
      <c r="AB42057" s="65"/>
      <c r="AC42057" s="65"/>
      <c r="AJ42057" s="66"/>
    </row>
    <row r="42058" spans="17:36" ht="4.5" customHeight="1" x14ac:dyDescent="0.2">
      <c r="Q42058" s="65"/>
      <c r="R42058" s="65"/>
      <c r="X42058" s="65"/>
      <c r="Y42058" s="65"/>
      <c r="Z42058" s="65"/>
      <c r="AA42058" s="65"/>
      <c r="AB42058" s="65"/>
      <c r="AC42058" s="65"/>
      <c r="AJ42058" s="66"/>
    </row>
    <row r="42059" spans="17:36" ht="4.5" customHeight="1" x14ac:dyDescent="0.2">
      <c r="Q42059" s="65"/>
      <c r="R42059" s="65"/>
      <c r="X42059" s="65"/>
      <c r="Y42059" s="65"/>
      <c r="Z42059" s="65"/>
      <c r="AA42059" s="65"/>
      <c r="AB42059" s="65"/>
      <c r="AC42059" s="65"/>
      <c r="AJ42059" s="66"/>
    </row>
    <row r="42060" spans="17:36" ht="4.5" customHeight="1" x14ac:dyDescent="0.2">
      <c r="Q42060" s="65"/>
      <c r="R42060" s="65"/>
      <c r="X42060" s="65"/>
      <c r="Y42060" s="65"/>
      <c r="Z42060" s="65"/>
      <c r="AA42060" s="65"/>
      <c r="AB42060" s="65"/>
      <c r="AC42060" s="65"/>
      <c r="AJ42060" s="66"/>
    </row>
    <row r="42061" spans="17:36" ht="4.5" customHeight="1" x14ac:dyDescent="0.2">
      <c r="Q42061" s="65"/>
      <c r="R42061" s="65"/>
      <c r="X42061" s="65"/>
      <c r="Y42061" s="65"/>
      <c r="Z42061" s="65"/>
      <c r="AA42061" s="65"/>
      <c r="AB42061" s="65"/>
      <c r="AC42061" s="65"/>
      <c r="AJ42061" s="66"/>
    </row>
    <row r="42062" spans="17:36" ht="4.5" customHeight="1" x14ac:dyDescent="0.2">
      <c r="Q42062" s="65"/>
      <c r="R42062" s="65"/>
      <c r="X42062" s="65"/>
      <c r="Y42062" s="65"/>
      <c r="Z42062" s="65"/>
      <c r="AA42062" s="65"/>
      <c r="AB42062" s="65"/>
      <c r="AC42062" s="65"/>
      <c r="AJ42062" s="66"/>
    </row>
    <row r="42063" spans="17:36" ht="4.5" customHeight="1" x14ac:dyDescent="0.2">
      <c r="Q42063" s="65"/>
      <c r="R42063" s="65"/>
      <c r="X42063" s="65"/>
      <c r="Y42063" s="65"/>
      <c r="Z42063" s="65"/>
      <c r="AA42063" s="65"/>
      <c r="AB42063" s="65"/>
      <c r="AC42063" s="65"/>
      <c r="AJ42063" s="66"/>
    </row>
    <row r="42064" spans="17:36" ht="4.5" customHeight="1" x14ac:dyDescent="0.2">
      <c r="Q42064" s="65"/>
      <c r="R42064" s="65"/>
      <c r="X42064" s="65"/>
      <c r="Y42064" s="65"/>
      <c r="Z42064" s="65"/>
      <c r="AA42064" s="65"/>
      <c r="AB42064" s="65"/>
      <c r="AC42064" s="65"/>
      <c r="AJ42064" s="66"/>
    </row>
    <row r="42065" spans="17:36" ht="4.5" customHeight="1" x14ac:dyDescent="0.2">
      <c r="Q42065" s="65"/>
      <c r="R42065" s="65"/>
      <c r="X42065" s="65"/>
      <c r="Y42065" s="65"/>
      <c r="Z42065" s="65"/>
      <c r="AA42065" s="65"/>
      <c r="AB42065" s="65"/>
      <c r="AC42065" s="65"/>
      <c r="AJ42065" s="66"/>
    </row>
    <row r="42066" spans="17:36" ht="4.5" customHeight="1" x14ac:dyDescent="0.2">
      <c r="Q42066" s="65"/>
      <c r="R42066" s="65"/>
      <c r="X42066" s="65"/>
      <c r="Y42066" s="65"/>
      <c r="Z42066" s="65"/>
      <c r="AA42066" s="65"/>
      <c r="AB42066" s="65"/>
      <c r="AC42066" s="65"/>
      <c r="AJ42066" s="66"/>
    </row>
    <row r="42067" spans="17:36" ht="4.5" customHeight="1" x14ac:dyDescent="0.2">
      <c r="Q42067" s="65"/>
      <c r="R42067" s="65"/>
      <c r="X42067" s="65"/>
      <c r="Y42067" s="65"/>
      <c r="Z42067" s="65"/>
      <c r="AA42067" s="65"/>
      <c r="AB42067" s="65"/>
      <c r="AC42067" s="65"/>
      <c r="AJ42067" s="66"/>
    </row>
    <row r="42068" spans="17:36" ht="4.5" customHeight="1" x14ac:dyDescent="0.2">
      <c r="Q42068" s="65"/>
      <c r="R42068" s="65"/>
      <c r="X42068" s="65"/>
      <c r="Y42068" s="65"/>
      <c r="Z42068" s="65"/>
      <c r="AA42068" s="65"/>
      <c r="AB42068" s="65"/>
      <c r="AC42068" s="65"/>
      <c r="AJ42068" s="66"/>
    </row>
    <row r="42069" spans="17:36" ht="4.5" customHeight="1" x14ac:dyDescent="0.2">
      <c r="Q42069" s="65"/>
      <c r="R42069" s="65"/>
      <c r="X42069" s="65"/>
      <c r="Y42069" s="65"/>
      <c r="Z42069" s="65"/>
      <c r="AA42069" s="65"/>
      <c r="AB42069" s="65"/>
      <c r="AC42069" s="65"/>
      <c r="AJ42069" s="66"/>
    </row>
    <row r="42070" spans="17:36" ht="4.5" customHeight="1" x14ac:dyDescent="0.2">
      <c r="Q42070" s="65"/>
      <c r="R42070" s="65"/>
      <c r="X42070" s="65"/>
      <c r="Y42070" s="65"/>
      <c r="Z42070" s="65"/>
      <c r="AA42070" s="65"/>
      <c r="AB42070" s="65"/>
      <c r="AC42070" s="65"/>
      <c r="AJ42070" s="66"/>
    </row>
    <row r="42071" spans="17:36" ht="4.5" customHeight="1" x14ac:dyDescent="0.2">
      <c r="Q42071" s="65"/>
      <c r="R42071" s="65"/>
      <c r="X42071" s="65"/>
      <c r="Y42071" s="65"/>
      <c r="Z42071" s="65"/>
      <c r="AA42071" s="65"/>
      <c r="AB42071" s="65"/>
      <c r="AC42071" s="65"/>
      <c r="AJ42071" s="66"/>
    </row>
    <row r="42072" spans="17:36" ht="4.5" customHeight="1" x14ac:dyDescent="0.2">
      <c r="Q42072" s="65"/>
      <c r="R42072" s="65"/>
      <c r="X42072" s="65"/>
      <c r="Y42072" s="65"/>
      <c r="Z42072" s="65"/>
      <c r="AA42072" s="65"/>
      <c r="AB42072" s="65"/>
      <c r="AC42072" s="65"/>
      <c r="AJ42072" s="66"/>
    </row>
    <row r="42073" spans="17:36" ht="4.5" customHeight="1" x14ac:dyDescent="0.2">
      <c r="Q42073" s="65"/>
      <c r="R42073" s="65"/>
      <c r="X42073" s="65"/>
      <c r="Y42073" s="65"/>
      <c r="Z42073" s="65"/>
      <c r="AA42073" s="65"/>
      <c r="AB42073" s="65"/>
      <c r="AC42073" s="65"/>
      <c r="AJ42073" s="66"/>
    </row>
    <row r="42074" spans="17:36" ht="4.5" customHeight="1" x14ac:dyDescent="0.2">
      <c r="Q42074" s="65"/>
      <c r="R42074" s="65"/>
      <c r="X42074" s="65"/>
      <c r="Y42074" s="65"/>
      <c r="Z42074" s="65"/>
      <c r="AA42074" s="65"/>
      <c r="AB42074" s="65"/>
      <c r="AC42074" s="65"/>
      <c r="AJ42074" s="66"/>
    </row>
    <row r="42075" spans="17:36" ht="4.5" customHeight="1" x14ac:dyDescent="0.2">
      <c r="Q42075" s="65"/>
      <c r="R42075" s="65"/>
      <c r="X42075" s="65"/>
      <c r="Y42075" s="65"/>
      <c r="Z42075" s="65"/>
      <c r="AA42075" s="65"/>
      <c r="AB42075" s="65"/>
      <c r="AC42075" s="65"/>
      <c r="AJ42075" s="66"/>
    </row>
    <row r="42076" spans="17:36" ht="4.5" customHeight="1" x14ac:dyDescent="0.2">
      <c r="Q42076" s="65"/>
      <c r="R42076" s="65"/>
      <c r="X42076" s="65"/>
      <c r="Y42076" s="65"/>
      <c r="Z42076" s="65"/>
      <c r="AA42076" s="65"/>
      <c r="AB42076" s="65"/>
      <c r="AC42076" s="65"/>
      <c r="AJ42076" s="66"/>
    </row>
    <row r="42077" spans="17:36" ht="4.5" customHeight="1" x14ac:dyDescent="0.2">
      <c r="Q42077" s="65"/>
      <c r="R42077" s="65"/>
      <c r="X42077" s="65"/>
      <c r="Y42077" s="65"/>
      <c r="Z42077" s="65"/>
      <c r="AA42077" s="65"/>
      <c r="AB42077" s="65"/>
      <c r="AC42077" s="65"/>
      <c r="AJ42077" s="66"/>
    </row>
    <row r="42078" spans="17:36" ht="4.5" customHeight="1" x14ac:dyDescent="0.2">
      <c r="Q42078" s="65"/>
      <c r="R42078" s="65"/>
      <c r="X42078" s="65"/>
      <c r="Y42078" s="65"/>
      <c r="Z42078" s="65"/>
      <c r="AA42078" s="65"/>
      <c r="AB42078" s="65"/>
      <c r="AC42078" s="65"/>
      <c r="AJ42078" s="66"/>
    </row>
    <row r="42079" spans="17:36" ht="4.5" customHeight="1" x14ac:dyDescent="0.2">
      <c r="Q42079" s="65"/>
      <c r="R42079" s="65"/>
      <c r="X42079" s="65"/>
      <c r="Y42079" s="65"/>
      <c r="Z42079" s="65"/>
      <c r="AA42079" s="65"/>
      <c r="AB42079" s="65"/>
      <c r="AC42079" s="65"/>
      <c r="AJ42079" s="66"/>
    </row>
    <row r="42080" spans="17:36" ht="4.5" customHeight="1" x14ac:dyDescent="0.2">
      <c r="Q42080" s="65"/>
      <c r="R42080" s="65"/>
      <c r="X42080" s="65"/>
      <c r="Y42080" s="65"/>
      <c r="Z42080" s="65"/>
      <c r="AA42080" s="65"/>
      <c r="AB42080" s="65"/>
      <c r="AC42080" s="65"/>
      <c r="AJ42080" s="66"/>
    </row>
    <row r="42081" spans="17:36" ht="4.5" customHeight="1" x14ac:dyDescent="0.2">
      <c r="Q42081" s="65"/>
      <c r="R42081" s="65"/>
      <c r="X42081" s="65"/>
      <c r="Y42081" s="65"/>
      <c r="Z42081" s="65"/>
      <c r="AA42081" s="65"/>
      <c r="AB42081" s="65"/>
      <c r="AC42081" s="65"/>
      <c r="AJ42081" s="66"/>
    </row>
    <row r="42082" spans="17:36" ht="4.5" customHeight="1" x14ac:dyDescent="0.2">
      <c r="Q42082" s="65"/>
      <c r="R42082" s="65"/>
      <c r="X42082" s="65"/>
      <c r="Y42082" s="65"/>
      <c r="Z42082" s="65"/>
      <c r="AA42082" s="65"/>
      <c r="AB42082" s="65"/>
      <c r="AC42082" s="65"/>
      <c r="AJ42082" s="66"/>
    </row>
    <row r="42083" spans="17:36" ht="4.5" customHeight="1" x14ac:dyDescent="0.2">
      <c r="Q42083" s="65"/>
      <c r="R42083" s="65"/>
      <c r="X42083" s="65"/>
      <c r="Y42083" s="65"/>
      <c r="Z42083" s="65"/>
      <c r="AA42083" s="65"/>
      <c r="AB42083" s="65"/>
      <c r="AC42083" s="65"/>
      <c r="AJ42083" s="66"/>
    </row>
    <row r="42084" spans="17:36" ht="4.5" customHeight="1" x14ac:dyDescent="0.2">
      <c r="Q42084" s="65"/>
      <c r="R42084" s="65"/>
      <c r="X42084" s="65"/>
      <c r="Y42084" s="65"/>
      <c r="Z42084" s="65"/>
      <c r="AA42084" s="65"/>
      <c r="AB42084" s="65"/>
      <c r="AC42084" s="65"/>
      <c r="AJ42084" s="66"/>
    </row>
    <row r="42085" spans="17:36" ht="4.5" customHeight="1" x14ac:dyDescent="0.2">
      <c r="Q42085" s="65"/>
      <c r="R42085" s="65"/>
      <c r="X42085" s="65"/>
      <c r="Y42085" s="65"/>
      <c r="Z42085" s="65"/>
      <c r="AA42085" s="65"/>
      <c r="AB42085" s="65"/>
      <c r="AC42085" s="65"/>
      <c r="AJ42085" s="66"/>
    </row>
    <row r="42086" spans="17:36" ht="4.5" customHeight="1" x14ac:dyDescent="0.2">
      <c r="Q42086" s="65"/>
      <c r="R42086" s="65"/>
      <c r="X42086" s="65"/>
      <c r="Y42086" s="65"/>
      <c r="Z42086" s="65"/>
      <c r="AA42086" s="65"/>
      <c r="AB42086" s="65"/>
      <c r="AC42086" s="65"/>
      <c r="AJ42086" s="66"/>
    </row>
    <row r="42087" spans="17:36" ht="4.5" customHeight="1" x14ac:dyDescent="0.2">
      <c r="Q42087" s="65"/>
      <c r="R42087" s="65"/>
      <c r="X42087" s="65"/>
      <c r="Y42087" s="65"/>
      <c r="Z42087" s="65"/>
      <c r="AA42087" s="65"/>
      <c r="AB42087" s="65"/>
      <c r="AC42087" s="65"/>
      <c r="AJ42087" s="66"/>
    </row>
    <row r="42088" spans="17:36" ht="4.5" customHeight="1" x14ac:dyDescent="0.2">
      <c r="Q42088" s="65"/>
      <c r="R42088" s="65"/>
      <c r="X42088" s="65"/>
      <c r="Y42088" s="65"/>
      <c r="Z42088" s="65"/>
      <c r="AA42088" s="65"/>
      <c r="AB42088" s="65"/>
      <c r="AC42088" s="65"/>
      <c r="AJ42088" s="66"/>
    </row>
    <row r="42089" spans="17:36" ht="4.5" customHeight="1" x14ac:dyDescent="0.2">
      <c r="Q42089" s="65"/>
      <c r="R42089" s="65"/>
      <c r="X42089" s="65"/>
      <c r="Y42089" s="65"/>
      <c r="Z42089" s="65"/>
      <c r="AA42089" s="65"/>
      <c r="AB42089" s="65"/>
      <c r="AC42089" s="65"/>
      <c r="AJ42089" s="66"/>
    </row>
    <row r="42090" spans="17:36" ht="4.5" customHeight="1" x14ac:dyDescent="0.2">
      <c r="Q42090" s="65"/>
      <c r="R42090" s="65"/>
      <c r="X42090" s="65"/>
      <c r="Y42090" s="65"/>
      <c r="Z42090" s="65"/>
      <c r="AA42090" s="65"/>
      <c r="AB42090" s="65"/>
      <c r="AC42090" s="65"/>
      <c r="AJ42090" s="66"/>
    </row>
    <row r="42091" spans="17:36" ht="4.5" customHeight="1" x14ac:dyDescent="0.2">
      <c r="Q42091" s="65"/>
      <c r="R42091" s="65"/>
      <c r="X42091" s="65"/>
      <c r="Y42091" s="65"/>
      <c r="Z42091" s="65"/>
      <c r="AA42091" s="65"/>
      <c r="AB42091" s="65"/>
      <c r="AC42091" s="65"/>
      <c r="AJ42091" s="66"/>
    </row>
    <row r="42092" spans="17:36" ht="4.5" customHeight="1" x14ac:dyDescent="0.2">
      <c r="Q42092" s="65"/>
      <c r="R42092" s="65"/>
      <c r="X42092" s="65"/>
      <c r="Y42092" s="65"/>
      <c r="Z42092" s="65"/>
      <c r="AA42092" s="65"/>
      <c r="AB42092" s="65"/>
      <c r="AC42092" s="65"/>
      <c r="AJ42092" s="66"/>
    </row>
    <row r="42093" spans="17:36" ht="4.5" customHeight="1" x14ac:dyDescent="0.2">
      <c r="Q42093" s="65"/>
      <c r="R42093" s="65"/>
      <c r="X42093" s="65"/>
      <c r="Y42093" s="65"/>
      <c r="Z42093" s="65"/>
      <c r="AA42093" s="65"/>
      <c r="AB42093" s="65"/>
      <c r="AC42093" s="65"/>
      <c r="AJ42093" s="66"/>
    </row>
    <row r="42094" spans="17:36" ht="4.5" customHeight="1" x14ac:dyDescent="0.2">
      <c r="Q42094" s="65"/>
      <c r="R42094" s="65"/>
      <c r="X42094" s="65"/>
      <c r="Y42094" s="65"/>
      <c r="Z42094" s="65"/>
      <c r="AA42094" s="65"/>
      <c r="AB42094" s="65"/>
      <c r="AC42094" s="65"/>
      <c r="AJ42094" s="66"/>
    </row>
    <row r="42095" spans="17:36" ht="4.5" customHeight="1" x14ac:dyDescent="0.2">
      <c r="Q42095" s="65"/>
      <c r="R42095" s="65"/>
      <c r="X42095" s="65"/>
      <c r="Y42095" s="65"/>
      <c r="Z42095" s="65"/>
      <c r="AA42095" s="65"/>
      <c r="AB42095" s="65"/>
      <c r="AC42095" s="65"/>
      <c r="AJ42095" s="66"/>
    </row>
    <row r="42096" spans="17:36" ht="4.5" customHeight="1" x14ac:dyDescent="0.2">
      <c r="Q42096" s="65"/>
      <c r="R42096" s="65"/>
      <c r="X42096" s="65"/>
      <c r="Y42096" s="65"/>
      <c r="Z42096" s="65"/>
      <c r="AA42096" s="65"/>
      <c r="AB42096" s="65"/>
      <c r="AC42096" s="65"/>
      <c r="AJ42096" s="66"/>
    </row>
    <row r="42097" spans="17:36" ht="4.5" customHeight="1" x14ac:dyDescent="0.2">
      <c r="Q42097" s="65"/>
      <c r="R42097" s="65"/>
      <c r="X42097" s="65"/>
      <c r="Y42097" s="65"/>
      <c r="Z42097" s="65"/>
      <c r="AA42097" s="65"/>
      <c r="AB42097" s="65"/>
      <c r="AC42097" s="65"/>
      <c r="AJ42097" s="66"/>
    </row>
    <row r="42098" spans="17:36" ht="4.5" customHeight="1" x14ac:dyDescent="0.2">
      <c r="Q42098" s="65"/>
      <c r="R42098" s="65"/>
      <c r="X42098" s="65"/>
      <c r="Y42098" s="65"/>
      <c r="Z42098" s="65"/>
      <c r="AA42098" s="65"/>
      <c r="AB42098" s="65"/>
      <c r="AC42098" s="65"/>
      <c r="AJ42098" s="66"/>
    </row>
    <row r="42099" spans="17:36" ht="4.5" customHeight="1" x14ac:dyDescent="0.2">
      <c r="Q42099" s="65"/>
      <c r="R42099" s="65"/>
      <c r="X42099" s="65"/>
      <c r="Y42099" s="65"/>
      <c r="Z42099" s="65"/>
      <c r="AA42099" s="65"/>
      <c r="AB42099" s="65"/>
      <c r="AC42099" s="65"/>
      <c r="AJ42099" s="66"/>
    </row>
    <row r="42100" spans="17:36" ht="4.5" customHeight="1" x14ac:dyDescent="0.2">
      <c r="Q42100" s="65"/>
      <c r="R42100" s="65"/>
      <c r="X42100" s="65"/>
      <c r="Y42100" s="65"/>
      <c r="Z42100" s="65"/>
      <c r="AA42100" s="65"/>
      <c r="AB42100" s="65"/>
      <c r="AC42100" s="65"/>
      <c r="AJ42100" s="66"/>
    </row>
    <row r="42101" spans="17:36" ht="4.5" customHeight="1" x14ac:dyDescent="0.2">
      <c r="Q42101" s="65"/>
      <c r="R42101" s="65"/>
      <c r="X42101" s="65"/>
      <c r="Y42101" s="65"/>
      <c r="Z42101" s="65"/>
      <c r="AA42101" s="65"/>
      <c r="AB42101" s="65"/>
      <c r="AC42101" s="65"/>
      <c r="AJ42101" s="66"/>
    </row>
    <row r="42102" spans="17:36" ht="4.5" customHeight="1" x14ac:dyDescent="0.2">
      <c r="Q42102" s="65"/>
      <c r="R42102" s="65"/>
      <c r="X42102" s="65"/>
      <c r="Y42102" s="65"/>
      <c r="Z42102" s="65"/>
      <c r="AA42102" s="65"/>
      <c r="AB42102" s="65"/>
      <c r="AC42102" s="65"/>
      <c r="AJ42102" s="66"/>
    </row>
    <row r="42103" spans="17:36" ht="4.5" customHeight="1" x14ac:dyDescent="0.2">
      <c r="Q42103" s="65"/>
      <c r="R42103" s="65"/>
      <c r="X42103" s="65"/>
      <c r="Y42103" s="65"/>
      <c r="Z42103" s="65"/>
      <c r="AA42103" s="65"/>
      <c r="AB42103" s="65"/>
      <c r="AC42103" s="65"/>
      <c r="AJ42103" s="66"/>
    </row>
    <row r="42104" spans="17:36" ht="4.5" customHeight="1" x14ac:dyDescent="0.2">
      <c r="Q42104" s="65"/>
      <c r="R42104" s="65"/>
      <c r="X42104" s="65"/>
      <c r="Y42104" s="65"/>
      <c r="Z42104" s="65"/>
      <c r="AA42104" s="65"/>
      <c r="AB42104" s="65"/>
      <c r="AC42104" s="65"/>
      <c r="AJ42104" s="66"/>
    </row>
    <row r="42105" spans="17:36" ht="4.5" customHeight="1" x14ac:dyDescent="0.2">
      <c r="Q42105" s="65"/>
      <c r="R42105" s="65"/>
      <c r="X42105" s="65"/>
      <c r="Y42105" s="65"/>
      <c r="Z42105" s="65"/>
      <c r="AA42105" s="65"/>
      <c r="AB42105" s="65"/>
      <c r="AC42105" s="65"/>
      <c r="AJ42105" s="66"/>
    </row>
    <row r="42106" spans="17:36" ht="4.5" customHeight="1" x14ac:dyDescent="0.2">
      <c r="Q42106" s="65"/>
      <c r="R42106" s="65"/>
      <c r="X42106" s="65"/>
      <c r="Y42106" s="65"/>
      <c r="Z42106" s="65"/>
      <c r="AA42106" s="65"/>
      <c r="AB42106" s="65"/>
      <c r="AC42106" s="65"/>
      <c r="AJ42106" s="66"/>
    </row>
    <row r="42107" spans="17:36" ht="4.5" customHeight="1" x14ac:dyDescent="0.2">
      <c r="Q42107" s="65"/>
      <c r="R42107" s="65"/>
      <c r="X42107" s="65"/>
      <c r="Y42107" s="65"/>
      <c r="Z42107" s="65"/>
      <c r="AA42107" s="65"/>
      <c r="AB42107" s="65"/>
      <c r="AC42107" s="65"/>
      <c r="AJ42107" s="66"/>
    </row>
    <row r="42108" spans="17:36" ht="4.5" customHeight="1" x14ac:dyDescent="0.2">
      <c r="Q42108" s="65"/>
      <c r="R42108" s="65"/>
      <c r="X42108" s="65"/>
      <c r="Y42108" s="65"/>
      <c r="Z42108" s="65"/>
      <c r="AA42108" s="65"/>
      <c r="AB42108" s="65"/>
      <c r="AC42108" s="65"/>
      <c r="AJ42108" s="66"/>
    </row>
    <row r="42109" spans="17:36" ht="4.5" customHeight="1" x14ac:dyDescent="0.2">
      <c r="Q42109" s="65"/>
      <c r="R42109" s="65"/>
      <c r="X42109" s="65"/>
      <c r="Y42109" s="65"/>
      <c r="Z42109" s="65"/>
      <c r="AA42109" s="65"/>
      <c r="AB42109" s="65"/>
      <c r="AC42109" s="65"/>
      <c r="AJ42109" s="66"/>
    </row>
    <row r="42110" spans="17:36" ht="4.5" customHeight="1" x14ac:dyDescent="0.2">
      <c r="Q42110" s="65"/>
      <c r="R42110" s="65"/>
      <c r="X42110" s="65"/>
      <c r="Y42110" s="65"/>
      <c r="Z42110" s="65"/>
      <c r="AA42110" s="65"/>
      <c r="AB42110" s="65"/>
      <c r="AC42110" s="65"/>
      <c r="AJ42110" s="66"/>
    </row>
    <row r="42111" spans="17:36" ht="4.5" customHeight="1" x14ac:dyDescent="0.2">
      <c r="Q42111" s="65"/>
      <c r="R42111" s="65"/>
      <c r="X42111" s="65"/>
      <c r="Y42111" s="65"/>
      <c r="Z42111" s="65"/>
      <c r="AA42111" s="65"/>
      <c r="AB42111" s="65"/>
      <c r="AC42111" s="65"/>
      <c r="AJ42111" s="66"/>
    </row>
    <row r="42112" spans="17:36" ht="4.5" customHeight="1" x14ac:dyDescent="0.2">
      <c r="Q42112" s="65"/>
      <c r="R42112" s="65"/>
      <c r="X42112" s="65"/>
      <c r="Y42112" s="65"/>
      <c r="Z42112" s="65"/>
      <c r="AA42112" s="65"/>
      <c r="AB42112" s="65"/>
      <c r="AC42112" s="65"/>
      <c r="AJ42112" s="66"/>
    </row>
    <row r="42113" spans="17:36" ht="4.5" customHeight="1" x14ac:dyDescent="0.2">
      <c r="Q42113" s="65"/>
      <c r="R42113" s="65"/>
      <c r="X42113" s="65"/>
      <c r="Y42113" s="65"/>
      <c r="Z42113" s="65"/>
      <c r="AA42113" s="65"/>
      <c r="AB42113" s="65"/>
      <c r="AC42113" s="65"/>
      <c r="AJ42113" s="66"/>
    </row>
    <row r="42114" spans="17:36" ht="4.5" customHeight="1" x14ac:dyDescent="0.2">
      <c r="Q42114" s="65"/>
      <c r="R42114" s="65"/>
      <c r="X42114" s="65"/>
      <c r="Y42114" s="65"/>
      <c r="Z42114" s="65"/>
      <c r="AA42114" s="65"/>
      <c r="AB42114" s="65"/>
      <c r="AC42114" s="65"/>
      <c r="AJ42114" s="66"/>
    </row>
    <row r="42115" spans="17:36" ht="4.5" customHeight="1" x14ac:dyDescent="0.2">
      <c r="Q42115" s="65"/>
      <c r="R42115" s="65"/>
      <c r="X42115" s="65"/>
      <c r="Y42115" s="65"/>
      <c r="Z42115" s="65"/>
      <c r="AA42115" s="65"/>
      <c r="AB42115" s="65"/>
      <c r="AC42115" s="65"/>
      <c r="AJ42115" s="66"/>
    </row>
    <row r="42116" spans="17:36" ht="4.5" customHeight="1" x14ac:dyDescent="0.2">
      <c r="Q42116" s="65"/>
      <c r="R42116" s="65"/>
      <c r="X42116" s="65"/>
      <c r="Y42116" s="65"/>
      <c r="Z42116" s="65"/>
      <c r="AA42116" s="65"/>
      <c r="AB42116" s="65"/>
      <c r="AC42116" s="65"/>
      <c r="AJ42116" s="66"/>
    </row>
    <row r="42117" spans="17:36" ht="4.5" customHeight="1" x14ac:dyDescent="0.2">
      <c r="Q42117" s="65"/>
      <c r="R42117" s="65"/>
      <c r="X42117" s="65"/>
      <c r="Y42117" s="65"/>
      <c r="Z42117" s="65"/>
      <c r="AA42117" s="65"/>
      <c r="AB42117" s="65"/>
      <c r="AC42117" s="65"/>
      <c r="AJ42117" s="66"/>
    </row>
    <row r="42118" spans="17:36" ht="4.5" customHeight="1" x14ac:dyDescent="0.2">
      <c r="Q42118" s="65"/>
      <c r="R42118" s="65"/>
      <c r="X42118" s="65"/>
      <c r="Y42118" s="65"/>
      <c r="Z42118" s="65"/>
      <c r="AA42118" s="65"/>
      <c r="AB42118" s="65"/>
      <c r="AC42118" s="65"/>
      <c r="AJ42118" s="66"/>
    </row>
    <row r="42119" spans="17:36" ht="4.5" customHeight="1" x14ac:dyDescent="0.2">
      <c r="Q42119" s="65"/>
      <c r="R42119" s="65"/>
      <c r="X42119" s="65"/>
      <c r="Y42119" s="65"/>
      <c r="Z42119" s="65"/>
      <c r="AA42119" s="65"/>
      <c r="AB42119" s="65"/>
      <c r="AC42119" s="65"/>
      <c r="AJ42119" s="66"/>
    </row>
    <row r="42120" spans="17:36" ht="4.5" customHeight="1" x14ac:dyDescent="0.2">
      <c r="Q42120" s="65"/>
      <c r="R42120" s="65"/>
      <c r="X42120" s="65"/>
      <c r="Y42120" s="65"/>
      <c r="Z42120" s="65"/>
      <c r="AA42120" s="65"/>
      <c r="AB42120" s="65"/>
      <c r="AC42120" s="65"/>
      <c r="AJ42120" s="66"/>
    </row>
    <row r="42121" spans="17:36" ht="4.5" customHeight="1" x14ac:dyDescent="0.2">
      <c r="Q42121" s="65"/>
      <c r="R42121" s="65"/>
      <c r="X42121" s="65"/>
      <c r="Y42121" s="65"/>
      <c r="Z42121" s="65"/>
      <c r="AA42121" s="65"/>
      <c r="AB42121" s="65"/>
      <c r="AC42121" s="65"/>
      <c r="AJ42121" s="66"/>
    </row>
    <row r="42122" spans="17:36" ht="4.5" customHeight="1" x14ac:dyDescent="0.2">
      <c r="Q42122" s="65"/>
      <c r="R42122" s="65"/>
      <c r="X42122" s="65"/>
      <c r="Y42122" s="65"/>
      <c r="Z42122" s="65"/>
      <c r="AA42122" s="65"/>
      <c r="AB42122" s="65"/>
      <c r="AC42122" s="65"/>
      <c r="AJ42122" s="66"/>
    </row>
    <row r="42123" spans="17:36" ht="4.5" customHeight="1" x14ac:dyDescent="0.2">
      <c r="Q42123" s="65"/>
      <c r="R42123" s="65"/>
      <c r="X42123" s="65"/>
      <c r="Y42123" s="65"/>
      <c r="Z42123" s="65"/>
      <c r="AA42123" s="65"/>
      <c r="AB42123" s="65"/>
      <c r="AC42123" s="65"/>
      <c r="AJ42123" s="66"/>
    </row>
    <row r="42124" spans="17:36" ht="4.5" customHeight="1" x14ac:dyDescent="0.2">
      <c r="Q42124" s="65"/>
      <c r="R42124" s="65"/>
      <c r="X42124" s="65"/>
      <c r="Y42124" s="65"/>
      <c r="Z42124" s="65"/>
      <c r="AA42124" s="65"/>
      <c r="AB42124" s="65"/>
      <c r="AC42124" s="65"/>
      <c r="AJ42124" s="66"/>
    </row>
    <row r="42125" spans="17:36" ht="4.5" customHeight="1" x14ac:dyDescent="0.2">
      <c r="Q42125" s="65"/>
      <c r="R42125" s="65"/>
      <c r="X42125" s="65"/>
      <c r="Y42125" s="65"/>
      <c r="Z42125" s="65"/>
      <c r="AA42125" s="65"/>
      <c r="AB42125" s="65"/>
      <c r="AC42125" s="65"/>
      <c r="AJ42125" s="66"/>
    </row>
    <row r="42126" spans="17:36" ht="4.5" customHeight="1" x14ac:dyDescent="0.2">
      <c r="Q42126" s="65"/>
      <c r="R42126" s="65"/>
      <c r="X42126" s="65"/>
      <c r="Y42126" s="65"/>
      <c r="Z42126" s="65"/>
      <c r="AA42126" s="65"/>
      <c r="AB42126" s="65"/>
      <c r="AC42126" s="65"/>
      <c r="AJ42126" s="66"/>
    </row>
    <row r="42127" spans="17:36" ht="4.5" customHeight="1" x14ac:dyDescent="0.2">
      <c r="Q42127" s="65"/>
      <c r="R42127" s="65"/>
      <c r="X42127" s="65"/>
      <c r="Y42127" s="65"/>
      <c r="Z42127" s="65"/>
      <c r="AA42127" s="65"/>
      <c r="AB42127" s="65"/>
      <c r="AC42127" s="65"/>
      <c r="AJ42127" s="66"/>
    </row>
    <row r="42128" spans="17:36" ht="4.5" customHeight="1" x14ac:dyDescent="0.2">
      <c r="Q42128" s="65"/>
      <c r="R42128" s="65"/>
      <c r="X42128" s="65"/>
      <c r="Y42128" s="65"/>
      <c r="Z42128" s="65"/>
      <c r="AA42128" s="65"/>
      <c r="AB42128" s="65"/>
      <c r="AC42128" s="65"/>
      <c r="AJ42128" s="66"/>
    </row>
    <row r="42129" spans="17:36" ht="4.5" customHeight="1" x14ac:dyDescent="0.2">
      <c r="Q42129" s="65"/>
      <c r="R42129" s="65"/>
      <c r="X42129" s="65"/>
      <c r="Y42129" s="65"/>
      <c r="Z42129" s="65"/>
      <c r="AA42129" s="65"/>
      <c r="AB42129" s="65"/>
      <c r="AC42129" s="65"/>
      <c r="AJ42129" s="66"/>
    </row>
    <row r="42130" spans="17:36" ht="4.5" customHeight="1" x14ac:dyDescent="0.2">
      <c r="Q42130" s="65"/>
      <c r="R42130" s="65"/>
      <c r="X42130" s="65"/>
      <c r="Y42130" s="65"/>
      <c r="Z42130" s="65"/>
      <c r="AA42130" s="65"/>
      <c r="AB42130" s="65"/>
      <c r="AC42130" s="65"/>
      <c r="AJ42130" s="66"/>
    </row>
    <row r="42131" spans="17:36" ht="4.5" customHeight="1" x14ac:dyDescent="0.2">
      <c r="Q42131" s="65"/>
      <c r="R42131" s="65"/>
      <c r="X42131" s="65"/>
      <c r="Y42131" s="65"/>
      <c r="Z42131" s="65"/>
      <c r="AA42131" s="65"/>
      <c r="AB42131" s="65"/>
      <c r="AC42131" s="65"/>
      <c r="AJ42131" s="66"/>
    </row>
    <row r="42132" spans="17:36" ht="4.5" customHeight="1" x14ac:dyDescent="0.2">
      <c r="Q42132" s="65"/>
      <c r="R42132" s="65"/>
      <c r="X42132" s="65"/>
      <c r="Y42132" s="65"/>
      <c r="Z42132" s="65"/>
      <c r="AA42132" s="65"/>
      <c r="AB42132" s="65"/>
      <c r="AC42132" s="65"/>
      <c r="AJ42132" s="66"/>
    </row>
    <row r="42133" spans="17:36" ht="4.5" customHeight="1" x14ac:dyDescent="0.2">
      <c r="Q42133" s="65"/>
      <c r="R42133" s="65"/>
      <c r="X42133" s="65"/>
      <c r="Y42133" s="65"/>
      <c r="Z42133" s="65"/>
      <c r="AA42133" s="65"/>
      <c r="AB42133" s="65"/>
      <c r="AC42133" s="65"/>
      <c r="AJ42133" s="66"/>
    </row>
    <row r="42134" spans="17:36" ht="4.5" customHeight="1" x14ac:dyDescent="0.2">
      <c r="Q42134" s="65"/>
      <c r="R42134" s="65"/>
      <c r="X42134" s="65"/>
      <c r="Y42134" s="65"/>
      <c r="Z42134" s="65"/>
      <c r="AA42134" s="65"/>
      <c r="AB42134" s="65"/>
      <c r="AC42134" s="65"/>
      <c r="AJ42134" s="66"/>
    </row>
    <row r="42135" spans="17:36" ht="4.5" customHeight="1" x14ac:dyDescent="0.2">
      <c r="Q42135" s="65"/>
      <c r="R42135" s="65"/>
      <c r="X42135" s="65"/>
      <c r="Y42135" s="65"/>
      <c r="Z42135" s="65"/>
      <c r="AA42135" s="65"/>
      <c r="AB42135" s="65"/>
      <c r="AC42135" s="65"/>
      <c r="AJ42135" s="66"/>
    </row>
    <row r="42136" spans="17:36" ht="4.5" customHeight="1" x14ac:dyDescent="0.2">
      <c r="Q42136" s="65"/>
      <c r="R42136" s="65"/>
      <c r="X42136" s="65"/>
      <c r="Y42136" s="65"/>
      <c r="Z42136" s="65"/>
      <c r="AA42136" s="65"/>
      <c r="AB42136" s="65"/>
      <c r="AC42136" s="65"/>
      <c r="AJ42136" s="66"/>
    </row>
    <row r="42137" spans="17:36" ht="4.5" customHeight="1" x14ac:dyDescent="0.2">
      <c r="Q42137" s="65"/>
      <c r="R42137" s="65"/>
      <c r="X42137" s="65"/>
      <c r="Y42137" s="65"/>
      <c r="Z42137" s="65"/>
      <c r="AA42137" s="65"/>
      <c r="AB42137" s="65"/>
      <c r="AC42137" s="65"/>
      <c r="AJ42137" s="66"/>
    </row>
    <row r="42138" spans="17:36" ht="4.5" customHeight="1" x14ac:dyDescent="0.2">
      <c r="Q42138" s="65"/>
      <c r="R42138" s="65"/>
      <c r="X42138" s="65"/>
      <c r="Y42138" s="65"/>
      <c r="Z42138" s="65"/>
      <c r="AA42138" s="65"/>
      <c r="AB42138" s="65"/>
      <c r="AC42138" s="65"/>
      <c r="AJ42138" s="66"/>
    </row>
    <row r="42139" spans="17:36" ht="4.5" customHeight="1" x14ac:dyDescent="0.2">
      <c r="Q42139" s="65"/>
      <c r="R42139" s="65"/>
      <c r="X42139" s="65"/>
      <c r="Y42139" s="65"/>
      <c r="Z42139" s="65"/>
      <c r="AA42139" s="65"/>
      <c r="AB42139" s="65"/>
      <c r="AC42139" s="65"/>
      <c r="AJ42139" s="66"/>
    </row>
    <row r="42140" spans="17:36" ht="4.5" customHeight="1" x14ac:dyDescent="0.2">
      <c r="Q42140" s="65"/>
      <c r="R42140" s="65"/>
      <c r="X42140" s="65"/>
      <c r="Y42140" s="65"/>
      <c r="Z42140" s="65"/>
      <c r="AA42140" s="65"/>
      <c r="AB42140" s="65"/>
      <c r="AC42140" s="65"/>
      <c r="AJ42140" s="66"/>
    </row>
    <row r="42141" spans="17:36" ht="4.5" customHeight="1" x14ac:dyDescent="0.2">
      <c r="Q42141" s="65"/>
      <c r="R42141" s="65"/>
      <c r="X42141" s="65"/>
      <c r="Y42141" s="65"/>
      <c r="Z42141" s="65"/>
      <c r="AA42141" s="65"/>
      <c r="AB42141" s="65"/>
      <c r="AC42141" s="65"/>
      <c r="AJ42141" s="66"/>
    </row>
    <row r="42142" spans="17:36" ht="4.5" customHeight="1" x14ac:dyDescent="0.2">
      <c r="Q42142" s="65"/>
      <c r="R42142" s="65"/>
      <c r="X42142" s="65"/>
      <c r="Y42142" s="65"/>
      <c r="Z42142" s="65"/>
      <c r="AA42142" s="65"/>
      <c r="AB42142" s="65"/>
      <c r="AC42142" s="65"/>
      <c r="AJ42142" s="66"/>
    </row>
    <row r="42143" spans="17:36" ht="4.5" customHeight="1" x14ac:dyDescent="0.2">
      <c r="Q42143" s="65"/>
      <c r="R42143" s="65"/>
      <c r="X42143" s="65"/>
      <c r="Y42143" s="65"/>
      <c r="Z42143" s="65"/>
      <c r="AA42143" s="65"/>
      <c r="AB42143" s="65"/>
      <c r="AC42143" s="65"/>
      <c r="AJ42143" s="66"/>
    </row>
    <row r="42144" spans="17:36" ht="4.5" customHeight="1" x14ac:dyDescent="0.2">
      <c r="Q42144" s="65"/>
      <c r="R42144" s="65"/>
      <c r="X42144" s="65"/>
      <c r="Y42144" s="65"/>
      <c r="Z42144" s="65"/>
      <c r="AA42144" s="65"/>
      <c r="AB42144" s="65"/>
      <c r="AC42144" s="65"/>
      <c r="AJ42144" s="66"/>
    </row>
    <row r="42145" spans="17:36" ht="4.5" customHeight="1" x14ac:dyDescent="0.2">
      <c r="Q42145" s="65"/>
      <c r="R42145" s="65"/>
      <c r="X42145" s="65"/>
      <c r="Y42145" s="65"/>
      <c r="Z42145" s="65"/>
      <c r="AA42145" s="65"/>
      <c r="AB42145" s="65"/>
      <c r="AC42145" s="65"/>
      <c r="AJ42145" s="66"/>
    </row>
    <row r="42146" spans="17:36" ht="4.5" customHeight="1" x14ac:dyDescent="0.2">
      <c r="Q42146" s="65"/>
      <c r="R42146" s="65"/>
      <c r="X42146" s="65"/>
      <c r="Y42146" s="65"/>
      <c r="Z42146" s="65"/>
      <c r="AA42146" s="65"/>
      <c r="AB42146" s="65"/>
      <c r="AC42146" s="65"/>
      <c r="AJ42146" s="66"/>
    </row>
    <row r="42147" spans="17:36" ht="4.5" customHeight="1" x14ac:dyDescent="0.2">
      <c r="Q42147" s="65"/>
      <c r="R42147" s="65"/>
      <c r="X42147" s="65"/>
      <c r="Y42147" s="65"/>
      <c r="Z42147" s="65"/>
      <c r="AA42147" s="65"/>
      <c r="AB42147" s="65"/>
      <c r="AC42147" s="65"/>
      <c r="AJ42147" s="66"/>
    </row>
    <row r="42148" spans="17:36" ht="4.5" customHeight="1" x14ac:dyDescent="0.2">
      <c r="Q42148" s="65"/>
      <c r="R42148" s="65"/>
      <c r="X42148" s="65"/>
      <c r="Y42148" s="65"/>
      <c r="Z42148" s="65"/>
      <c r="AA42148" s="65"/>
      <c r="AB42148" s="65"/>
      <c r="AC42148" s="65"/>
      <c r="AJ42148" s="66"/>
    </row>
    <row r="42149" spans="17:36" ht="4.5" customHeight="1" x14ac:dyDescent="0.2">
      <c r="Q42149" s="65"/>
      <c r="R42149" s="65"/>
      <c r="X42149" s="65"/>
      <c r="Y42149" s="65"/>
      <c r="Z42149" s="65"/>
      <c r="AA42149" s="65"/>
      <c r="AB42149" s="65"/>
      <c r="AC42149" s="65"/>
      <c r="AJ42149" s="66"/>
    </row>
    <row r="42150" spans="17:36" ht="4.5" customHeight="1" x14ac:dyDescent="0.2">
      <c r="Q42150" s="65"/>
      <c r="R42150" s="65"/>
      <c r="X42150" s="65"/>
      <c r="Y42150" s="65"/>
      <c r="Z42150" s="65"/>
      <c r="AA42150" s="65"/>
      <c r="AB42150" s="65"/>
      <c r="AC42150" s="65"/>
      <c r="AJ42150" s="66"/>
    </row>
    <row r="42151" spans="17:36" ht="4.5" customHeight="1" x14ac:dyDescent="0.2">
      <c r="Q42151" s="65"/>
      <c r="R42151" s="65"/>
      <c r="X42151" s="65"/>
      <c r="Y42151" s="65"/>
      <c r="Z42151" s="65"/>
      <c r="AA42151" s="65"/>
      <c r="AB42151" s="65"/>
      <c r="AC42151" s="65"/>
      <c r="AJ42151" s="66"/>
    </row>
    <row r="42152" spans="17:36" ht="4.5" customHeight="1" x14ac:dyDescent="0.2">
      <c r="Q42152" s="65"/>
      <c r="R42152" s="65"/>
      <c r="X42152" s="65"/>
      <c r="Y42152" s="65"/>
      <c r="Z42152" s="65"/>
      <c r="AA42152" s="65"/>
      <c r="AB42152" s="65"/>
      <c r="AC42152" s="65"/>
      <c r="AJ42152" s="66"/>
    </row>
    <row r="42153" spans="17:36" ht="4.5" customHeight="1" x14ac:dyDescent="0.2">
      <c r="Q42153" s="65"/>
      <c r="R42153" s="65"/>
      <c r="X42153" s="65"/>
      <c r="Y42153" s="65"/>
      <c r="Z42153" s="65"/>
      <c r="AA42153" s="65"/>
      <c r="AB42153" s="65"/>
      <c r="AC42153" s="65"/>
      <c r="AJ42153" s="66"/>
    </row>
    <row r="42154" spans="17:36" ht="4.5" customHeight="1" x14ac:dyDescent="0.2">
      <c r="Q42154" s="65"/>
      <c r="R42154" s="65"/>
      <c r="X42154" s="65"/>
      <c r="Y42154" s="65"/>
      <c r="Z42154" s="65"/>
      <c r="AA42154" s="65"/>
      <c r="AB42154" s="65"/>
      <c r="AC42154" s="65"/>
      <c r="AJ42154" s="66"/>
    </row>
    <row r="42155" spans="17:36" ht="4.5" customHeight="1" x14ac:dyDescent="0.2">
      <c r="Q42155" s="65"/>
      <c r="R42155" s="65"/>
      <c r="X42155" s="65"/>
      <c r="Y42155" s="65"/>
      <c r="Z42155" s="65"/>
      <c r="AA42155" s="65"/>
      <c r="AB42155" s="65"/>
      <c r="AC42155" s="65"/>
      <c r="AJ42155" s="66"/>
    </row>
    <row r="42156" spans="17:36" ht="4.5" customHeight="1" x14ac:dyDescent="0.2">
      <c r="Q42156" s="65"/>
      <c r="R42156" s="65"/>
      <c r="X42156" s="65"/>
      <c r="Y42156" s="65"/>
      <c r="Z42156" s="65"/>
      <c r="AA42156" s="65"/>
      <c r="AB42156" s="65"/>
      <c r="AC42156" s="65"/>
      <c r="AJ42156" s="66"/>
    </row>
    <row r="42157" spans="17:36" ht="4.5" customHeight="1" x14ac:dyDescent="0.2">
      <c r="Q42157" s="65"/>
      <c r="R42157" s="65"/>
      <c r="X42157" s="65"/>
      <c r="Y42157" s="65"/>
      <c r="Z42157" s="65"/>
      <c r="AA42157" s="65"/>
      <c r="AB42157" s="65"/>
      <c r="AC42157" s="65"/>
      <c r="AJ42157" s="66"/>
    </row>
    <row r="42158" spans="17:36" ht="4.5" customHeight="1" x14ac:dyDescent="0.2">
      <c r="Q42158" s="65"/>
      <c r="R42158" s="65"/>
      <c r="X42158" s="65"/>
      <c r="Y42158" s="65"/>
      <c r="Z42158" s="65"/>
      <c r="AA42158" s="65"/>
      <c r="AB42158" s="65"/>
      <c r="AC42158" s="65"/>
      <c r="AJ42158" s="66"/>
    </row>
    <row r="42159" spans="17:36" ht="4.5" customHeight="1" x14ac:dyDescent="0.2">
      <c r="Q42159" s="65"/>
      <c r="R42159" s="65"/>
      <c r="X42159" s="65"/>
      <c r="Y42159" s="65"/>
      <c r="Z42159" s="65"/>
      <c r="AA42159" s="65"/>
      <c r="AB42159" s="65"/>
      <c r="AC42159" s="65"/>
      <c r="AJ42159" s="66"/>
    </row>
    <row r="42160" spans="17:36" ht="4.5" customHeight="1" x14ac:dyDescent="0.2">
      <c r="Q42160" s="65"/>
      <c r="R42160" s="65"/>
      <c r="X42160" s="65"/>
      <c r="Y42160" s="65"/>
      <c r="Z42160" s="65"/>
      <c r="AA42160" s="65"/>
      <c r="AB42160" s="65"/>
      <c r="AC42160" s="65"/>
      <c r="AJ42160" s="66"/>
    </row>
    <row r="42161" spans="17:36" ht="4.5" customHeight="1" x14ac:dyDescent="0.2">
      <c r="Q42161" s="65"/>
      <c r="R42161" s="65"/>
      <c r="X42161" s="65"/>
      <c r="Y42161" s="65"/>
      <c r="Z42161" s="65"/>
      <c r="AA42161" s="65"/>
      <c r="AB42161" s="65"/>
      <c r="AC42161" s="65"/>
      <c r="AJ42161" s="66"/>
    </row>
    <row r="42162" spans="17:36" ht="4.5" customHeight="1" x14ac:dyDescent="0.2">
      <c r="Q42162" s="65"/>
      <c r="R42162" s="65"/>
      <c r="X42162" s="65"/>
      <c r="Y42162" s="65"/>
      <c r="Z42162" s="65"/>
      <c r="AA42162" s="65"/>
      <c r="AB42162" s="65"/>
      <c r="AC42162" s="65"/>
      <c r="AJ42162" s="66"/>
    </row>
    <row r="42163" spans="17:36" ht="4.5" customHeight="1" x14ac:dyDescent="0.2">
      <c r="Q42163" s="65"/>
      <c r="R42163" s="65"/>
      <c r="X42163" s="65"/>
      <c r="Y42163" s="65"/>
      <c r="Z42163" s="65"/>
      <c r="AA42163" s="65"/>
      <c r="AB42163" s="65"/>
      <c r="AC42163" s="65"/>
      <c r="AJ42163" s="66"/>
    </row>
    <row r="42164" spans="17:36" ht="4.5" customHeight="1" x14ac:dyDescent="0.2">
      <c r="Q42164" s="65"/>
      <c r="R42164" s="65"/>
      <c r="X42164" s="65"/>
      <c r="Y42164" s="65"/>
      <c r="Z42164" s="65"/>
      <c r="AA42164" s="65"/>
      <c r="AB42164" s="65"/>
      <c r="AC42164" s="65"/>
      <c r="AJ42164" s="66"/>
    </row>
    <row r="42165" spans="17:36" ht="4.5" customHeight="1" x14ac:dyDescent="0.2">
      <c r="Q42165" s="65"/>
      <c r="R42165" s="65"/>
      <c r="X42165" s="65"/>
      <c r="Y42165" s="65"/>
      <c r="Z42165" s="65"/>
      <c r="AA42165" s="65"/>
      <c r="AB42165" s="65"/>
      <c r="AC42165" s="65"/>
      <c r="AJ42165" s="66"/>
    </row>
    <row r="42166" spans="17:36" ht="4.5" customHeight="1" x14ac:dyDescent="0.2">
      <c r="Q42166" s="65"/>
      <c r="R42166" s="65"/>
      <c r="X42166" s="65"/>
      <c r="Y42166" s="65"/>
      <c r="Z42166" s="65"/>
      <c r="AA42166" s="65"/>
      <c r="AB42166" s="65"/>
      <c r="AC42166" s="65"/>
      <c r="AJ42166" s="66"/>
    </row>
    <row r="42167" spans="17:36" ht="4.5" customHeight="1" x14ac:dyDescent="0.2">
      <c r="Q42167" s="65"/>
      <c r="R42167" s="65"/>
      <c r="X42167" s="65"/>
      <c r="Y42167" s="65"/>
      <c r="Z42167" s="65"/>
      <c r="AA42167" s="65"/>
      <c r="AB42167" s="65"/>
      <c r="AC42167" s="65"/>
      <c r="AJ42167" s="66"/>
    </row>
    <row r="42168" spans="17:36" ht="4.5" customHeight="1" x14ac:dyDescent="0.2">
      <c r="Q42168" s="65"/>
      <c r="R42168" s="65"/>
      <c r="X42168" s="65"/>
      <c r="Y42168" s="65"/>
      <c r="Z42168" s="65"/>
      <c r="AA42168" s="65"/>
      <c r="AB42168" s="65"/>
      <c r="AC42168" s="65"/>
      <c r="AJ42168" s="66"/>
    </row>
    <row r="42169" spans="17:36" ht="4.5" customHeight="1" x14ac:dyDescent="0.2">
      <c r="Q42169" s="65"/>
      <c r="R42169" s="65"/>
      <c r="X42169" s="65"/>
      <c r="Y42169" s="65"/>
      <c r="Z42169" s="65"/>
      <c r="AA42169" s="65"/>
      <c r="AB42169" s="65"/>
      <c r="AC42169" s="65"/>
      <c r="AJ42169" s="66"/>
    </row>
    <row r="42170" spans="17:36" ht="4.5" customHeight="1" x14ac:dyDescent="0.2">
      <c r="Q42170" s="65"/>
      <c r="R42170" s="65"/>
      <c r="X42170" s="65"/>
      <c r="Y42170" s="65"/>
      <c r="Z42170" s="65"/>
      <c r="AA42170" s="65"/>
      <c r="AB42170" s="65"/>
      <c r="AC42170" s="65"/>
      <c r="AJ42170" s="66"/>
    </row>
    <row r="42171" spans="17:36" ht="4.5" customHeight="1" x14ac:dyDescent="0.2">
      <c r="Q42171" s="65"/>
      <c r="R42171" s="65"/>
      <c r="X42171" s="65"/>
      <c r="Y42171" s="65"/>
      <c r="Z42171" s="65"/>
      <c r="AA42171" s="65"/>
      <c r="AB42171" s="65"/>
      <c r="AC42171" s="65"/>
      <c r="AJ42171" s="66"/>
    </row>
    <row r="42172" spans="17:36" ht="4.5" customHeight="1" x14ac:dyDescent="0.2">
      <c r="Q42172" s="65"/>
      <c r="R42172" s="65"/>
      <c r="X42172" s="65"/>
      <c r="Y42172" s="65"/>
      <c r="Z42172" s="65"/>
      <c r="AA42172" s="65"/>
      <c r="AB42172" s="65"/>
      <c r="AC42172" s="65"/>
      <c r="AJ42172" s="66"/>
    </row>
    <row r="42173" spans="17:36" ht="4.5" customHeight="1" x14ac:dyDescent="0.2">
      <c r="Q42173" s="65"/>
      <c r="R42173" s="65"/>
      <c r="X42173" s="65"/>
      <c r="Y42173" s="65"/>
      <c r="Z42173" s="65"/>
      <c r="AA42173" s="65"/>
      <c r="AB42173" s="65"/>
      <c r="AC42173" s="65"/>
      <c r="AJ42173" s="66"/>
    </row>
    <row r="42174" spans="17:36" ht="4.5" customHeight="1" x14ac:dyDescent="0.2">
      <c r="Q42174" s="65"/>
      <c r="R42174" s="65"/>
      <c r="X42174" s="65"/>
      <c r="Y42174" s="65"/>
      <c r="Z42174" s="65"/>
      <c r="AA42174" s="65"/>
      <c r="AB42174" s="65"/>
      <c r="AC42174" s="65"/>
      <c r="AJ42174" s="66"/>
    </row>
    <row r="42175" spans="17:36" ht="4.5" customHeight="1" x14ac:dyDescent="0.2">
      <c r="Q42175" s="65"/>
      <c r="R42175" s="65"/>
      <c r="X42175" s="65"/>
      <c r="Y42175" s="65"/>
      <c r="Z42175" s="65"/>
      <c r="AA42175" s="65"/>
      <c r="AB42175" s="65"/>
      <c r="AC42175" s="65"/>
      <c r="AJ42175" s="66"/>
    </row>
    <row r="42176" spans="17:36" ht="4.5" customHeight="1" x14ac:dyDescent="0.2">
      <c r="Q42176" s="65"/>
      <c r="R42176" s="65"/>
      <c r="X42176" s="65"/>
      <c r="Y42176" s="65"/>
      <c r="Z42176" s="65"/>
      <c r="AA42176" s="65"/>
      <c r="AB42176" s="65"/>
      <c r="AC42176" s="65"/>
      <c r="AJ42176" s="66"/>
    </row>
    <row r="42177" spans="17:36" ht="4.5" customHeight="1" x14ac:dyDescent="0.2">
      <c r="Q42177" s="65"/>
      <c r="R42177" s="65"/>
      <c r="X42177" s="65"/>
      <c r="Y42177" s="65"/>
      <c r="Z42177" s="65"/>
      <c r="AA42177" s="65"/>
      <c r="AB42177" s="65"/>
      <c r="AC42177" s="65"/>
      <c r="AJ42177" s="66"/>
    </row>
    <row r="42178" spans="17:36" ht="4.5" customHeight="1" x14ac:dyDescent="0.2">
      <c r="Q42178" s="65"/>
      <c r="R42178" s="65"/>
      <c r="X42178" s="65"/>
      <c r="Y42178" s="65"/>
      <c r="Z42178" s="65"/>
      <c r="AA42178" s="65"/>
      <c r="AB42178" s="65"/>
      <c r="AC42178" s="65"/>
      <c r="AJ42178" s="66"/>
    </row>
    <row r="42179" spans="17:36" ht="4.5" customHeight="1" x14ac:dyDescent="0.2">
      <c r="Q42179" s="65"/>
      <c r="R42179" s="65"/>
      <c r="X42179" s="65"/>
      <c r="Y42179" s="65"/>
      <c r="Z42179" s="65"/>
      <c r="AA42179" s="65"/>
      <c r="AB42179" s="65"/>
      <c r="AC42179" s="65"/>
      <c r="AJ42179" s="66"/>
    </row>
    <row r="42180" spans="17:36" ht="4.5" customHeight="1" x14ac:dyDescent="0.2">
      <c r="Q42180" s="65"/>
      <c r="R42180" s="65"/>
      <c r="X42180" s="65"/>
      <c r="Y42180" s="65"/>
      <c r="Z42180" s="65"/>
      <c r="AA42180" s="65"/>
      <c r="AB42180" s="65"/>
      <c r="AC42180" s="65"/>
      <c r="AJ42180" s="66"/>
    </row>
    <row r="42181" spans="17:36" ht="4.5" customHeight="1" x14ac:dyDescent="0.2">
      <c r="Q42181" s="65"/>
      <c r="R42181" s="65"/>
      <c r="X42181" s="65"/>
      <c r="Y42181" s="65"/>
      <c r="Z42181" s="65"/>
      <c r="AA42181" s="65"/>
      <c r="AB42181" s="65"/>
      <c r="AC42181" s="65"/>
      <c r="AJ42181" s="66"/>
    </row>
    <row r="42182" spans="17:36" ht="4.5" customHeight="1" x14ac:dyDescent="0.2">
      <c r="Q42182" s="65"/>
      <c r="R42182" s="65"/>
      <c r="X42182" s="65"/>
      <c r="Y42182" s="65"/>
      <c r="Z42182" s="65"/>
      <c r="AA42182" s="65"/>
      <c r="AB42182" s="65"/>
      <c r="AC42182" s="65"/>
      <c r="AJ42182" s="66"/>
    </row>
    <row r="42183" spans="17:36" ht="4.5" customHeight="1" x14ac:dyDescent="0.2">
      <c r="Q42183" s="65"/>
      <c r="R42183" s="65"/>
      <c r="X42183" s="65"/>
      <c r="Y42183" s="65"/>
      <c r="Z42183" s="65"/>
      <c r="AA42183" s="65"/>
      <c r="AB42183" s="65"/>
      <c r="AC42183" s="65"/>
      <c r="AJ42183" s="66"/>
    </row>
    <row r="42184" spans="17:36" ht="4.5" customHeight="1" x14ac:dyDescent="0.2">
      <c r="Q42184" s="65"/>
      <c r="R42184" s="65"/>
      <c r="X42184" s="65"/>
      <c r="Y42184" s="65"/>
      <c r="Z42184" s="65"/>
      <c r="AA42184" s="65"/>
      <c r="AB42184" s="65"/>
      <c r="AC42184" s="65"/>
      <c r="AJ42184" s="66"/>
    </row>
    <row r="42185" spans="17:36" ht="4.5" customHeight="1" x14ac:dyDescent="0.2">
      <c r="Q42185" s="65"/>
      <c r="R42185" s="65"/>
      <c r="X42185" s="65"/>
      <c r="Y42185" s="65"/>
      <c r="Z42185" s="65"/>
      <c r="AA42185" s="65"/>
      <c r="AB42185" s="65"/>
      <c r="AC42185" s="65"/>
      <c r="AJ42185" s="66"/>
    </row>
    <row r="42186" spans="17:36" ht="4.5" customHeight="1" x14ac:dyDescent="0.2">
      <c r="Q42186" s="65"/>
      <c r="R42186" s="65"/>
      <c r="X42186" s="65"/>
      <c r="Y42186" s="65"/>
      <c r="Z42186" s="65"/>
      <c r="AA42186" s="65"/>
      <c r="AB42186" s="65"/>
      <c r="AC42186" s="65"/>
      <c r="AJ42186" s="66"/>
    </row>
    <row r="42187" spans="17:36" ht="4.5" customHeight="1" x14ac:dyDescent="0.2">
      <c r="Q42187" s="65"/>
      <c r="R42187" s="65"/>
      <c r="X42187" s="65"/>
      <c r="Y42187" s="65"/>
      <c r="Z42187" s="65"/>
      <c r="AA42187" s="65"/>
      <c r="AB42187" s="65"/>
      <c r="AC42187" s="65"/>
      <c r="AJ42187" s="66"/>
    </row>
    <row r="42188" spans="17:36" ht="4.5" customHeight="1" x14ac:dyDescent="0.2">
      <c r="Q42188" s="65"/>
      <c r="R42188" s="65"/>
      <c r="X42188" s="65"/>
      <c r="Y42188" s="65"/>
      <c r="Z42188" s="65"/>
      <c r="AA42188" s="65"/>
      <c r="AB42188" s="65"/>
      <c r="AC42188" s="65"/>
      <c r="AJ42188" s="66"/>
    </row>
    <row r="42189" spans="17:36" ht="4.5" customHeight="1" x14ac:dyDescent="0.2">
      <c r="Q42189" s="65"/>
      <c r="R42189" s="65"/>
      <c r="X42189" s="65"/>
      <c r="Y42189" s="65"/>
      <c r="Z42189" s="65"/>
      <c r="AA42189" s="65"/>
      <c r="AB42189" s="65"/>
      <c r="AC42189" s="65"/>
      <c r="AJ42189" s="66"/>
    </row>
    <row r="42190" spans="17:36" ht="4.5" customHeight="1" x14ac:dyDescent="0.2">
      <c r="Q42190" s="65"/>
      <c r="R42190" s="65"/>
      <c r="X42190" s="65"/>
      <c r="Y42190" s="65"/>
      <c r="Z42190" s="65"/>
      <c r="AA42190" s="65"/>
      <c r="AB42190" s="65"/>
      <c r="AC42190" s="65"/>
      <c r="AJ42190" s="66"/>
    </row>
    <row r="42191" spans="17:36" ht="4.5" customHeight="1" x14ac:dyDescent="0.2">
      <c r="Q42191" s="65"/>
      <c r="R42191" s="65"/>
      <c r="X42191" s="65"/>
      <c r="Y42191" s="65"/>
      <c r="Z42191" s="65"/>
      <c r="AA42191" s="65"/>
      <c r="AB42191" s="65"/>
      <c r="AC42191" s="65"/>
      <c r="AJ42191" s="66"/>
    </row>
    <row r="42192" spans="17:36" ht="4.5" customHeight="1" x14ac:dyDescent="0.2">
      <c r="Q42192" s="65"/>
      <c r="R42192" s="65"/>
      <c r="X42192" s="65"/>
      <c r="Y42192" s="65"/>
      <c r="Z42192" s="65"/>
      <c r="AA42192" s="65"/>
      <c r="AB42192" s="65"/>
      <c r="AC42192" s="65"/>
      <c r="AJ42192" s="66"/>
    </row>
    <row r="42193" spans="17:36" ht="4.5" customHeight="1" x14ac:dyDescent="0.2">
      <c r="Q42193" s="65"/>
      <c r="R42193" s="65"/>
      <c r="X42193" s="65"/>
      <c r="Y42193" s="65"/>
      <c r="Z42193" s="65"/>
      <c r="AA42193" s="65"/>
      <c r="AB42193" s="65"/>
      <c r="AC42193" s="65"/>
      <c r="AJ42193" s="66"/>
    </row>
    <row r="42194" spans="17:36" ht="4.5" customHeight="1" x14ac:dyDescent="0.2">
      <c r="Q42194" s="65"/>
      <c r="R42194" s="65"/>
      <c r="X42194" s="65"/>
      <c r="Y42194" s="65"/>
      <c r="Z42194" s="65"/>
      <c r="AA42194" s="65"/>
      <c r="AB42194" s="65"/>
      <c r="AC42194" s="65"/>
      <c r="AJ42194" s="66"/>
    </row>
    <row r="42195" spans="17:36" ht="4.5" customHeight="1" x14ac:dyDescent="0.2">
      <c r="Q42195" s="65"/>
      <c r="R42195" s="65"/>
      <c r="X42195" s="65"/>
      <c r="Y42195" s="65"/>
      <c r="Z42195" s="65"/>
      <c r="AA42195" s="65"/>
      <c r="AB42195" s="65"/>
      <c r="AC42195" s="65"/>
      <c r="AJ42195" s="66"/>
    </row>
    <row r="42196" spans="17:36" ht="4.5" customHeight="1" x14ac:dyDescent="0.2">
      <c r="Q42196" s="65"/>
      <c r="R42196" s="65"/>
      <c r="X42196" s="65"/>
      <c r="Y42196" s="65"/>
      <c r="Z42196" s="65"/>
      <c r="AA42196" s="65"/>
      <c r="AB42196" s="65"/>
      <c r="AC42196" s="65"/>
      <c r="AJ42196" s="66"/>
    </row>
    <row r="42197" spans="17:36" ht="4.5" customHeight="1" x14ac:dyDescent="0.2">
      <c r="Q42197" s="65"/>
      <c r="R42197" s="65"/>
      <c r="X42197" s="65"/>
      <c r="Y42197" s="65"/>
      <c r="Z42197" s="65"/>
      <c r="AA42197" s="65"/>
      <c r="AB42197" s="65"/>
      <c r="AC42197" s="65"/>
      <c r="AJ42197" s="66"/>
    </row>
    <row r="42198" spans="17:36" ht="4.5" customHeight="1" x14ac:dyDescent="0.2">
      <c r="Q42198" s="65"/>
      <c r="R42198" s="65"/>
      <c r="X42198" s="65"/>
      <c r="Y42198" s="65"/>
      <c r="Z42198" s="65"/>
      <c r="AA42198" s="65"/>
      <c r="AB42198" s="65"/>
      <c r="AC42198" s="65"/>
      <c r="AJ42198" s="66"/>
    </row>
    <row r="42199" spans="17:36" ht="4.5" customHeight="1" x14ac:dyDescent="0.2">
      <c r="Q42199" s="65"/>
      <c r="R42199" s="65"/>
      <c r="X42199" s="65"/>
      <c r="Y42199" s="65"/>
      <c r="Z42199" s="65"/>
      <c r="AA42199" s="65"/>
      <c r="AB42199" s="65"/>
      <c r="AC42199" s="65"/>
      <c r="AJ42199" s="66"/>
    </row>
    <row r="42200" spans="17:36" ht="4.5" customHeight="1" x14ac:dyDescent="0.2">
      <c r="Q42200" s="65"/>
      <c r="R42200" s="65"/>
      <c r="X42200" s="65"/>
      <c r="Y42200" s="65"/>
      <c r="Z42200" s="65"/>
      <c r="AA42200" s="65"/>
      <c r="AB42200" s="65"/>
      <c r="AC42200" s="65"/>
      <c r="AJ42200" s="66"/>
    </row>
    <row r="42201" spans="17:36" ht="4.5" customHeight="1" x14ac:dyDescent="0.2">
      <c r="Q42201" s="65"/>
      <c r="R42201" s="65"/>
      <c r="X42201" s="65"/>
      <c r="Y42201" s="65"/>
      <c r="Z42201" s="65"/>
      <c r="AA42201" s="65"/>
      <c r="AB42201" s="65"/>
      <c r="AC42201" s="65"/>
      <c r="AJ42201" s="66"/>
    </row>
    <row r="42202" spans="17:36" ht="4.5" customHeight="1" x14ac:dyDescent="0.2">
      <c r="Q42202" s="65"/>
      <c r="R42202" s="65"/>
      <c r="X42202" s="65"/>
      <c r="Y42202" s="65"/>
      <c r="Z42202" s="65"/>
      <c r="AA42202" s="65"/>
      <c r="AB42202" s="65"/>
      <c r="AC42202" s="65"/>
      <c r="AJ42202" s="66"/>
    </row>
    <row r="42203" spans="17:36" ht="4.5" customHeight="1" x14ac:dyDescent="0.2">
      <c r="Q42203" s="65"/>
      <c r="R42203" s="65"/>
      <c r="X42203" s="65"/>
      <c r="Y42203" s="65"/>
      <c r="Z42203" s="65"/>
      <c r="AA42203" s="65"/>
      <c r="AB42203" s="65"/>
      <c r="AC42203" s="65"/>
      <c r="AJ42203" s="66"/>
    </row>
    <row r="42204" spans="17:36" ht="4.5" customHeight="1" x14ac:dyDescent="0.2">
      <c r="Q42204" s="65"/>
      <c r="R42204" s="65"/>
      <c r="X42204" s="65"/>
      <c r="Y42204" s="65"/>
      <c r="Z42204" s="65"/>
      <c r="AA42204" s="65"/>
      <c r="AB42204" s="65"/>
      <c r="AC42204" s="65"/>
      <c r="AJ42204" s="66"/>
    </row>
    <row r="42205" spans="17:36" ht="4.5" customHeight="1" x14ac:dyDescent="0.2">
      <c r="Q42205" s="65"/>
      <c r="R42205" s="65"/>
      <c r="X42205" s="65"/>
      <c r="Y42205" s="65"/>
      <c r="Z42205" s="65"/>
      <c r="AA42205" s="65"/>
      <c r="AB42205" s="65"/>
      <c r="AC42205" s="65"/>
      <c r="AJ42205" s="66"/>
    </row>
    <row r="42206" spans="17:36" ht="4.5" customHeight="1" x14ac:dyDescent="0.2">
      <c r="Q42206" s="65"/>
      <c r="R42206" s="65"/>
      <c r="X42206" s="65"/>
      <c r="Y42206" s="65"/>
      <c r="Z42206" s="65"/>
      <c r="AA42206" s="65"/>
      <c r="AB42206" s="65"/>
      <c r="AC42206" s="65"/>
      <c r="AJ42206" s="66"/>
    </row>
    <row r="42207" spans="17:36" ht="4.5" customHeight="1" x14ac:dyDescent="0.2">
      <c r="Q42207" s="65"/>
      <c r="R42207" s="65"/>
      <c r="X42207" s="65"/>
      <c r="Y42207" s="65"/>
      <c r="Z42207" s="65"/>
      <c r="AA42207" s="65"/>
      <c r="AB42207" s="65"/>
      <c r="AC42207" s="65"/>
      <c r="AJ42207" s="66"/>
    </row>
    <row r="42208" spans="17:36" ht="4.5" customHeight="1" x14ac:dyDescent="0.2">
      <c r="Q42208" s="65"/>
      <c r="R42208" s="65"/>
      <c r="X42208" s="65"/>
      <c r="Y42208" s="65"/>
      <c r="Z42208" s="65"/>
      <c r="AA42208" s="65"/>
      <c r="AB42208" s="65"/>
      <c r="AC42208" s="65"/>
      <c r="AJ42208" s="66"/>
    </row>
    <row r="42209" spans="17:36" ht="4.5" customHeight="1" x14ac:dyDescent="0.2">
      <c r="Q42209" s="65"/>
      <c r="R42209" s="65"/>
      <c r="X42209" s="65"/>
      <c r="Y42209" s="65"/>
      <c r="Z42209" s="65"/>
      <c r="AA42209" s="65"/>
      <c r="AB42209" s="65"/>
      <c r="AC42209" s="65"/>
      <c r="AJ42209" s="66"/>
    </row>
    <row r="42210" spans="17:36" ht="4.5" customHeight="1" x14ac:dyDescent="0.2">
      <c r="Q42210" s="65"/>
      <c r="R42210" s="65"/>
      <c r="X42210" s="65"/>
      <c r="Y42210" s="65"/>
      <c r="Z42210" s="65"/>
      <c r="AA42210" s="65"/>
      <c r="AB42210" s="65"/>
      <c r="AC42210" s="65"/>
      <c r="AJ42210" s="66"/>
    </row>
    <row r="42211" spans="17:36" ht="4.5" customHeight="1" x14ac:dyDescent="0.2">
      <c r="Q42211" s="65"/>
      <c r="R42211" s="65"/>
      <c r="X42211" s="65"/>
      <c r="Y42211" s="65"/>
      <c r="Z42211" s="65"/>
      <c r="AA42211" s="65"/>
      <c r="AB42211" s="65"/>
      <c r="AC42211" s="65"/>
      <c r="AJ42211" s="66"/>
    </row>
    <row r="42212" spans="17:36" ht="4.5" customHeight="1" x14ac:dyDescent="0.2">
      <c r="Q42212" s="65"/>
      <c r="R42212" s="65"/>
      <c r="X42212" s="65"/>
      <c r="Y42212" s="65"/>
      <c r="Z42212" s="65"/>
      <c r="AA42212" s="65"/>
      <c r="AB42212" s="65"/>
      <c r="AC42212" s="65"/>
      <c r="AJ42212" s="66"/>
    </row>
    <row r="42213" spans="17:36" ht="4.5" customHeight="1" x14ac:dyDescent="0.2">
      <c r="Q42213" s="65"/>
      <c r="R42213" s="65"/>
      <c r="X42213" s="65"/>
      <c r="Y42213" s="65"/>
      <c r="Z42213" s="65"/>
      <c r="AA42213" s="65"/>
      <c r="AB42213" s="65"/>
      <c r="AC42213" s="65"/>
      <c r="AJ42213" s="66"/>
    </row>
    <row r="42214" spans="17:36" ht="4.5" customHeight="1" x14ac:dyDescent="0.2">
      <c r="Q42214" s="65"/>
      <c r="R42214" s="65"/>
      <c r="X42214" s="65"/>
      <c r="Y42214" s="65"/>
      <c r="Z42214" s="65"/>
      <c r="AA42214" s="65"/>
      <c r="AB42214" s="65"/>
      <c r="AC42214" s="65"/>
      <c r="AJ42214" s="66"/>
    </row>
    <row r="42215" spans="17:36" ht="4.5" customHeight="1" x14ac:dyDescent="0.2">
      <c r="Q42215" s="65"/>
      <c r="R42215" s="65"/>
      <c r="X42215" s="65"/>
      <c r="Y42215" s="65"/>
      <c r="Z42215" s="65"/>
      <c r="AA42215" s="65"/>
      <c r="AB42215" s="65"/>
      <c r="AC42215" s="65"/>
      <c r="AJ42215" s="66"/>
    </row>
    <row r="42216" spans="17:36" ht="4.5" customHeight="1" x14ac:dyDescent="0.2">
      <c r="Q42216" s="65"/>
      <c r="R42216" s="65"/>
      <c r="X42216" s="65"/>
      <c r="Y42216" s="65"/>
      <c r="Z42216" s="65"/>
      <c r="AA42216" s="65"/>
      <c r="AB42216" s="65"/>
      <c r="AC42216" s="65"/>
      <c r="AJ42216" s="66"/>
    </row>
    <row r="42217" spans="17:36" ht="4.5" customHeight="1" x14ac:dyDescent="0.2">
      <c r="Q42217" s="65"/>
      <c r="R42217" s="65"/>
      <c r="X42217" s="65"/>
      <c r="Y42217" s="65"/>
      <c r="Z42217" s="65"/>
      <c r="AA42217" s="65"/>
      <c r="AB42217" s="65"/>
      <c r="AC42217" s="65"/>
      <c r="AJ42217" s="66"/>
    </row>
    <row r="42218" spans="17:36" ht="4.5" customHeight="1" x14ac:dyDescent="0.2">
      <c r="Q42218" s="65"/>
      <c r="R42218" s="65"/>
      <c r="X42218" s="65"/>
      <c r="Y42218" s="65"/>
      <c r="Z42218" s="65"/>
      <c r="AA42218" s="65"/>
      <c r="AB42218" s="65"/>
      <c r="AC42218" s="65"/>
      <c r="AJ42218" s="66"/>
    </row>
    <row r="42219" spans="17:36" ht="4.5" customHeight="1" x14ac:dyDescent="0.2">
      <c r="Q42219" s="65"/>
      <c r="R42219" s="65"/>
      <c r="X42219" s="65"/>
      <c r="Y42219" s="65"/>
      <c r="Z42219" s="65"/>
      <c r="AA42219" s="65"/>
      <c r="AB42219" s="65"/>
      <c r="AC42219" s="65"/>
      <c r="AJ42219" s="66"/>
    </row>
    <row r="42220" spans="17:36" ht="4.5" customHeight="1" x14ac:dyDescent="0.2">
      <c r="Q42220" s="65"/>
      <c r="R42220" s="65"/>
      <c r="X42220" s="65"/>
      <c r="Y42220" s="65"/>
      <c r="Z42220" s="65"/>
      <c r="AA42220" s="65"/>
      <c r="AB42220" s="65"/>
      <c r="AC42220" s="65"/>
      <c r="AJ42220" s="66"/>
    </row>
    <row r="42221" spans="17:36" ht="4.5" customHeight="1" x14ac:dyDescent="0.2">
      <c r="Q42221" s="65"/>
      <c r="R42221" s="65"/>
      <c r="X42221" s="65"/>
      <c r="Y42221" s="65"/>
      <c r="Z42221" s="65"/>
      <c r="AA42221" s="65"/>
      <c r="AB42221" s="65"/>
      <c r="AC42221" s="65"/>
      <c r="AJ42221" s="66"/>
    </row>
    <row r="42222" spans="17:36" ht="4.5" customHeight="1" x14ac:dyDescent="0.2">
      <c r="Q42222" s="65"/>
      <c r="R42222" s="65"/>
      <c r="X42222" s="65"/>
      <c r="Y42222" s="65"/>
      <c r="Z42222" s="65"/>
      <c r="AA42222" s="65"/>
      <c r="AB42222" s="65"/>
      <c r="AC42222" s="65"/>
      <c r="AJ42222" s="66"/>
    </row>
    <row r="42223" spans="17:36" ht="4.5" customHeight="1" x14ac:dyDescent="0.2">
      <c r="Q42223" s="65"/>
      <c r="R42223" s="65"/>
      <c r="X42223" s="65"/>
      <c r="Y42223" s="65"/>
      <c r="Z42223" s="65"/>
      <c r="AA42223" s="65"/>
      <c r="AB42223" s="65"/>
      <c r="AC42223" s="65"/>
      <c r="AJ42223" s="66"/>
    </row>
    <row r="42224" spans="17:36" ht="4.5" customHeight="1" x14ac:dyDescent="0.2">
      <c r="Q42224" s="65"/>
      <c r="R42224" s="65"/>
      <c r="X42224" s="65"/>
      <c r="Y42224" s="65"/>
      <c r="Z42224" s="65"/>
      <c r="AA42224" s="65"/>
      <c r="AB42224" s="65"/>
      <c r="AC42224" s="65"/>
      <c r="AJ42224" s="66"/>
    </row>
    <row r="42225" spans="17:36" ht="4.5" customHeight="1" x14ac:dyDescent="0.2">
      <c r="Q42225" s="65"/>
      <c r="R42225" s="65"/>
      <c r="X42225" s="65"/>
      <c r="Y42225" s="65"/>
      <c r="Z42225" s="65"/>
      <c r="AA42225" s="65"/>
      <c r="AB42225" s="65"/>
      <c r="AC42225" s="65"/>
      <c r="AJ42225" s="66"/>
    </row>
    <row r="42226" spans="17:36" ht="4.5" customHeight="1" x14ac:dyDescent="0.2">
      <c r="Q42226" s="65"/>
      <c r="R42226" s="65"/>
      <c r="X42226" s="65"/>
      <c r="Y42226" s="65"/>
      <c r="Z42226" s="65"/>
      <c r="AA42226" s="65"/>
      <c r="AB42226" s="65"/>
      <c r="AC42226" s="65"/>
      <c r="AJ42226" s="66"/>
    </row>
    <row r="42227" spans="17:36" ht="4.5" customHeight="1" x14ac:dyDescent="0.2">
      <c r="Q42227" s="65"/>
      <c r="R42227" s="65"/>
      <c r="X42227" s="65"/>
      <c r="Y42227" s="65"/>
      <c r="Z42227" s="65"/>
      <c r="AA42227" s="65"/>
      <c r="AB42227" s="65"/>
      <c r="AC42227" s="65"/>
      <c r="AJ42227" s="66"/>
    </row>
    <row r="42228" spans="17:36" ht="4.5" customHeight="1" x14ac:dyDescent="0.2">
      <c r="Q42228" s="65"/>
      <c r="R42228" s="65"/>
      <c r="X42228" s="65"/>
      <c r="Y42228" s="65"/>
      <c r="Z42228" s="65"/>
      <c r="AA42228" s="65"/>
      <c r="AB42228" s="65"/>
      <c r="AC42228" s="65"/>
      <c r="AJ42228" s="66"/>
    </row>
    <row r="42229" spans="17:36" ht="4.5" customHeight="1" x14ac:dyDescent="0.2">
      <c r="Q42229" s="65"/>
      <c r="R42229" s="65"/>
      <c r="X42229" s="65"/>
      <c r="Y42229" s="65"/>
      <c r="Z42229" s="65"/>
      <c r="AA42229" s="65"/>
      <c r="AB42229" s="65"/>
      <c r="AC42229" s="65"/>
      <c r="AJ42229" s="66"/>
    </row>
    <row r="42230" spans="17:36" ht="4.5" customHeight="1" x14ac:dyDescent="0.2">
      <c r="Q42230" s="65"/>
      <c r="R42230" s="65"/>
      <c r="X42230" s="65"/>
      <c r="Y42230" s="65"/>
      <c r="Z42230" s="65"/>
      <c r="AA42230" s="65"/>
      <c r="AB42230" s="65"/>
      <c r="AC42230" s="65"/>
      <c r="AJ42230" s="66"/>
    </row>
    <row r="42231" spans="17:36" ht="4.5" customHeight="1" x14ac:dyDescent="0.2">
      <c r="Q42231" s="65"/>
      <c r="R42231" s="65"/>
      <c r="X42231" s="65"/>
      <c r="Y42231" s="65"/>
      <c r="Z42231" s="65"/>
      <c r="AA42231" s="65"/>
      <c r="AB42231" s="65"/>
      <c r="AC42231" s="65"/>
      <c r="AJ42231" s="66"/>
    </row>
    <row r="42232" spans="17:36" ht="4.5" customHeight="1" x14ac:dyDescent="0.2">
      <c r="Q42232" s="65"/>
      <c r="R42232" s="65"/>
      <c r="X42232" s="65"/>
      <c r="Y42232" s="65"/>
      <c r="Z42232" s="65"/>
      <c r="AA42232" s="65"/>
      <c r="AB42232" s="65"/>
      <c r="AC42232" s="65"/>
      <c r="AJ42232" s="66"/>
    </row>
    <row r="42233" spans="17:36" ht="4.5" customHeight="1" x14ac:dyDescent="0.2">
      <c r="Q42233" s="65"/>
      <c r="R42233" s="65"/>
      <c r="X42233" s="65"/>
      <c r="Y42233" s="65"/>
      <c r="Z42233" s="65"/>
      <c r="AA42233" s="65"/>
      <c r="AB42233" s="65"/>
      <c r="AC42233" s="65"/>
      <c r="AJ42233" s="66"/>
    </row>
    <row r="42234" spans="17:36" ht="4.5" customHeight="1" x14ac:dyDescent="0.2">
      <c r="Q42234" s="65"/>
      <c r="R42234" s="65"/>
      <c r="X42234" s="65"/>
      <c r="Y42234" s="65"/>
      <c r="Z42234" s="65"/>
      <c r="AA42234" s="65"/>
      <c r="AB42234" s="65"/>
      <c r="AC42234" s="65"/>
      <c r="AJ42234" s="66"/>
    </row>
    <row r="42235" spans="17:36" ht="4.5" customHeight="1" x14ac:dyDescent="0.2">
      <c r="Q42235" s="65"/>
      <c r="R42235" s="65"/>
      <c r="X42235" s="65"/>
      <c r="Y42235" s="65"/>
      <c r="Z42235" s="65"/>
      <c r="AA42235" s="65"/>
      <c r="AB42235" s="65"/>
      <c r="AC42235" s="65"/>
      <c r="AJ42235" s="66"/>
    </row>
    <row r="42236" spans="17:36" ht="4.5" customHeight="1" x14ac:dyDescent="0.2">
      <c r="Q42236" s="65"/>
      <c r="R42236" s="65"/>
      <c r="X42236" s="65"/>
      <c r="Y42236" s="65"/>
      <c r="Z42236" s="65"/>
      <c r="AA42236" s="65"/>
      <c r="AB42236" s="65"/>
      <c r="AC42236" s="65"/>
      <c r="AJ42236" s="66"/>
    </row>
    <row r="42237" spans="17:36" ht="4.5" customHeight="1" x14ac:dyDescent="0.2">
      <c r="Q42237" s="65"/>
      <c r="R42237" s="65"/>
      <c r="X42237" s="65"/>
      <c r="Y42237" s="65"/>
      <c r="Z42237" s="65"/>
      <c r="AA42237" s="65"/>
      <c r="AB42237" s="65"/>
      <c r="AC42237" s="65"/>
      <c r="AJ42237" s="66"/>
    </row>
    <row r="42238" spans="17:36" ht="4.5" customHeight="1" x14ac:dyDescent="0.2">
      <c r="Q42238" s="65"/>
      <c r="R42238" s="65"/>
      <c r="X42238" s="65"/>
      <c r="Y42238" s="65"/>
      <c r="Z42238" s="65"/>
      <c r="AA42238" s="65"/>
      <c r="AB42238" s="65"/>
      <c r="AC42238" s="65"/>
      <c r="AJ42238" s="66"/>
    </row>
    <row r="42239" spans="17:36" ht="4.5" customHeight="1" x14ac:dyDescent="0.2">
      <c r="Q42239" s="65"/>
      <c r="R42239" s="65"/>
      <c r="X42239" s="65"/>
      <c r="Y42239" s="65"/>
      <c r="Z42239" s="65"/>
      <c r="AA42239" s="65"/>
      <c r="AB42239" s="65"/>
      <c r="AC42239" s="65"/>
      <c r="AJ42239" s="66"/>
    </row>
    <row r="42240" spans="17:36" ht="4.5" customHeight="1" x14ac:dyDescent="0.2">
      <c r="Q42240" s="65"/>
      <c r="R42240" s="65"/>
      <c r="X42240" s="65"/>
      <c r="Y42240" s="65"/>
      <c r="Z42240" s="65"/>
      <c r="AA42240" s="65"/>
      <c r="AB42240" s="65"/>
      <c r="AC42240" s="65"/>
      <c r="AJ42240" s="66"/>
    </row>
    <row r="42241" spans="17:36" ht="4.5" customHeight="1" x14ac:dyDescent="0.2">
      <c r="Q42241" s="65"/>
      <c r="R42241" s="65"/>
      <c r="X42241" s="65"/>
      <c r="Y42241" s="65"/>
      <c r="Z42241" s="65"/>
      <c r="AA42241" s="65"/>
      <c r="AB42241" s="65"/>
      <c r="AC42241" s="65"/>
      <c r="AJ42241" s="66"/>
    </row>
    <row r="42242" spans="17:36" ht="4.5" customHeight="1" x14ac:dyDescent="0.2">
      <c r="Q42242" s="65"/>
      <c r="R42242" s="65"/>
      <c r="X42242" s="65"/>
      <c r="Y42242" s="65"/>
      <c r="Z42242" s="65"/>
      <c r="AA42242" s="65"/>
      <c r="AB42242" s="65"/>
      <c r="AC42242" s="65"/>
      <c r="AJ42242" s="66"/>
    </row>
    <row r="42243" spans="17:36" ht="4.5" customHeight="1" x14ac:dyDescent="0.2">
      <c r="Q42243" s="65"/>
      <c r="R42243" s="65"/>
      <c r="X42243" s="65"/>
      <c r="Y42243" s="65"/>
      <c r="Z42243" s="65"/>
      <c r="AA42243" s="65"/>
      <c r="AB42243" s="65"/>
      <c r="AC42243" s="65"/>
      <c r="AJ42243" s="66"/>
    </row>
    <row r="42244" spans="17:36" ht="4.5" customHeight="1" x14ac:dyDescent="0.2">
      <c r="Q42244" s="65"/>
      <c r="R42244" s="65"/>
      <c r="X42244" s="65"/>
      <c r="Y42244" s="65"/>
      <c r="Z42244" s="65"/>
      <c r="AA42244" s="65"/>
      <c r="AB42244" s="65"/>
      <c r="AC42244" s="65"/>
      <c r="AJ42244" s="66"/>
    </row>
    <row r="42245" spans="17:36" ht="4.5" customHeight="1" x14ac:dyDescent="0.2">
      <c r="Q42245" s="65"/>
      <c r="R42245" s="65"/>
      <c r="X42245" s="65"/>
      <c r="Y42245" s="65"/>
      <c r="Z42245" s="65"/>
      <c r="AA42245" s="65"/>
      <c r="AB42245" s="65"/>
      <c r="AC42245" s="65"/>
      <c r="AJ42245" s="66"/>
    </row>
    <row r="42246" spans="17:36" ht="4.5" customHeight="1" x14ac:dyDescent="0.2">
      <c r="Q42246" s="65"/>
      <c r="R42246" s="65"/>
      <c r="X42246" s="65"/>
      <c r="Y42246" s="65"/>
      <c r="Z42246" s="65"/>
      <c r="AA42246" s="65"/>
      <c r="AB42246" s="65"/>
      <c r="AC42246" s="65"/>
      <c r="AJ42246" s="66"/>
    </row>
    <row r="42247" spans="17:36" ht="4.5" customHeight="1" x14ac:dyDescent="0.2">
      <c r="Q42247" s="65"/>
      <c r="R42247" s="65"/>
      <c r="X42247" s="65"/>
      <c r="Y42247" s="65"/>
      <c r="Z42247" s="65"/>
      <c r="AA42247" s="65"/>
      <c r="AB42247" s="65"/>
      <c r="AC42247" s="65"/>
      <c r="AJ42247" s="66"/>
    </row>
    <row r="42248" spans="17:36" ht="4.5" customHeight="1" x14ac:dyDescent="0.2">
      <c r="Q42248" s="65"/>
      <c r="R42248" s="65"/>
      <c r="X42248" s="65"/>
      <c r="Y42248" s="65"/>
      <c r="Z42248" s="65"/>
      <c r="AA42248" s="65"/>
      <c r="AB42248" s="65"/>
      <c r="AC42248" s="65"/>
      <c r="AJ42248" s="66"/>
    </row>
    <row r="42249" spans="17:36" ht="4.5" customHeight="1" x14ac:dyDescent="0.2">
      <c r="Q42249" s="65"/>
      <c r="R42249" s="65"/>
      <c r="X42249" s="65"/>
      <c r="Y42249" s="65"/>
      <c r="Z42249" s="65"/>
      <c r="AA42249" s="65"/>
      <c r="AB42249" s="65"/>
      <c r="AC42249" s="65"/>
      <c r="AJ42249" s="66"/>
    </row>
    <row r="42250" spans="17:36" ht="4.5" customHeight="1" x14ac:dyDescent="0.2">
      <c r="Q42250" s="65"/>
      <c r="R42250" s="65"/>
      <c r="X42250" s="65"/>
      <c r="Y42250" s="65"/>
      <c r="Z42250" s="65"/>
      <c r="AA42250" s="65"/>
      <c r="AB42250" s="65"/>
      <c r="AC42250" s="65"/>
      <c r="AJ42250" s="66"/>
    </row>
    <row r="42251" spans="17:36" ht="4.5" customHeight="1" x14ac:dyDescent="0.2">
      <c r="Q42251" s="65"/>
      <c r="R42251" s="65"/>
      <c r="X42251" s="65"/>
      <c r="Y42251" s="65"/>
      <c r="Z42251" s="65"/>
      <c r="AA42251" s="65"/>
      <c r="AB42251" s="65"/>
      <c r="AC42251" s="65"/>
      <c r="AJ42251" s="66"/>
    </row>
    <row r="42252" spans="17:36" ht="4.5" customHeight="1" x14ac:dyDescent="0.2">
      <c r="Q42252" s="65"/>
      <c r="R42252" s="65"/>
      <c r="X42252" s="65"/>
      <c r="Y42252" s="65"/>
      <c r="Z42252" s="65"/>
      <c r="AA42252" s="65"/>
      <c r="AB42252" s="65"/>
      <c r="AC42252" s="65"/>
      <c r="AJ42252" s="66"/>
    </row>
    <row r="42253" spans="17:36" ht="4.5" customHeight="1" x14ac:dyDescent="0.2">
      <c r="Q42253" s="65"/>
      <c r="R42253" s="65"/>
      <c r="X42253" s="65"/>
      <c r="Y42253" s="65"/>
      <c r="Z42253" s="65"/>
      <c r="AA42253" s="65"/>
      <c r="AB42253" s="65"/>
      <c r="AC42253" s="65"/>
      <c r="AJ42253" s="66"/>
    </row>
    <row r="42254" spans="17:36" ht="4.5" customHeight="1" x14ac:dyDescent="0.2">
      <c r="Q42254" s="65"/>
      <c r="R42254" s="65"/>
      <c r="X42254" s="65"/>
      <c r="Y42254" s="65"/>
      <c r="Z42254" s="65"/>
      <c r="AA42254" s="65"/>
      <c r="AB42254" s="65"/>
      <c r="AC42254" s="65"/>
      <c r="AJ42254" s="66"/>
    </row>
    <row r="42255" spans="17:36" ht="4.5" customHeight="1" x14ac:dyDescent="0.2">
      <c r="Q42255" s="65"/>
      <c r="R42255" s="65"/>
      <c r="X42255" s="65"/>
      <c r="Y42255" s="65"/>
      <c r="Z42255" s="65"/>
      <c r="AA42255" s="65"/>
      <c r="AB42255" s="65"/>
      <c r="AC42255" s="65"/>
      <c r="AJ42255" s="66"/>
    </row>
    <row r="42256" spans="17:36" ht="4.5" customHeight="1" x14ac:dyDescent="0.2">
      <c r="Q42256" s="65"/>
      <c r="R42256" s="65"/>
      <c r="X42256" s="65"/>
      <c r="Y42256" s="65"/>
      <c r="Z42256" s="65"/>
      <c r="AA42256" s="65"/>
      <c r="AB42256" s="65"/>
      <c r="AC42256" s="65"/>
      <c r="AJ42256" s="66"/>
    </row>
    <row r="42257" spans="17:36" ht="4.5" customHeight="1" x14ac:dyDescent="0.2">
      <c r="Q42257" s="65"/>
      <c r="R42257" s="65"/>
      <c r="X42257" s="65"/>
      <c r="Y42257" s="65"/>
      <c r="Z42257" s="65"/>
      <c r="AA42257" s="65"/>
      <c r="AB42257" s="65"/>
      <c r="AC42257" s="65"/>
      <c r="AJ42257" s="66"/>
    </row>
    <row r="42258" spans="17:36" ht="4.5" customHeight="1" x14ac:dyDescent="0.2">
      <c r="Q42258" s="65"/>
      <c r="R42258" s="65"/>
      <c r="X42258" s="65"/>
      <c r="Y42258" s="65"/>
      <c r="Z42258" s="65"/>
      <c r="AA42258" s="65"/>
      <c r="AB42258" s="65"/>
      <c r="AC42258" s="65"/>
      <c r="AJ42258" s="66"/>
    </row>
    <row r="42259" spans="17:36" ht="4.5" customHeight="1" x14ac:dyDescent="0.2">
      <c r="Q42259" s="65"/>
      <c r="R42259" s="65"/>
      <c r="X42259" s="65"/>
      <c r="Y42259" s="65"/>
      <c r="Z42259" s="65"/>
      <c r="AA42259" s="65"/>
      <c r="AB42259" s="65"/>
      <c r="AC42259" s="65"/>
      <c r="AJ42259" s="66"/>
    </row>
    <row r="42260" spans="17:36" ht="4.5" customHeight="1" x14ac:dyDescent="0.2">
      <c r="Q42260" s="65"/>
      <c r="R42260" s="65"/>
      <c r="X42260" s="65"/>
      <c r="Y42260" s="65"/>
      <c r="Z42260" s="65"/>
      <c r="AA42260" s="65"/>
      <c r="AB42260" s="65"/>
      <c r="AC42260" s="65"/>
      <c r="AJ42260" s="66"/>
    </row>
    <row r="42261" spans="17:36" ht="4.5" customHeight="1" x14ac:dyDescent="0.2">
      <c r="Q42261" s="65"/>
      <c r="R42261" s="65"/>
      <c r="X42261" s="65"/>
      <c r="Y42261" s="65"/>
      <c r="Z42261" s="65"/>
      <c r="AA42261" s="65"/>
      <c r="AB42261" s="65"/>
      <c r="AC42261" s="65"/>
      <c r="AJ42261" s="66"/>
    </row>
    <row r="42262" spans="17:36" ht="4.5" customHeight="1" x14ac:dyDescent="0.2">
      <c r="Q42262" s="65"/>
      <c r="R42262" s="65"/>
      <c r="X42262" s="65"/>
      <c r="Y42262" s="65"/>
      <c r="Z42262" s="65"/>
      <c r="AA42262" s="65"/>
      <c r="AB42262" s="65"/>
      <c r="AC42262" s="65"/>
      <c r="AJ42262" s="66"/>
    </row>
    <row r="42263" spans="17:36" ht="4.5" customHeight="1" x14ac:dyDescent="0.2">
      <c r="Q42263" s="65"/>
      <c r="R42263" s="65"/>
      <c r="X42263" s="65"/>
      <c r="Y42263" s="65"/>
      <c r="Z42263" s="65"/>
      <c r="AA42263" s="65"/>
      <c r="AB42263" s="65"/>
      <c r="AC42263" s="65"/>
      <c r="AJ42263" s="66"/>
    </row>
    <row r="42264" spans="17:36" ht="4.5" customHeight="1" x14ac:dyDescent="0.2">
      <c r="Q42264" s="65"/>
      <c r="R42264" s="65"/>
      <c r="X42264" s="65"/>
      <c r="Y42264" s="65"/>
      <c r="Z42264" s="65"/>
      <c r="AA42264" s="65"/>
      <c r="AB42264" s="65"/>
      <c r="AC42264" s="65"/>
      <c r="AJ42264" s="66"/>
    </row>
    <row r="42265" spans="17:36" ht="4.5" customHeight="1" x14ac:dyDescent="0.2">
      <c r="Q42265" s="65"/>
      <c r="R42265" s="65"/>
      <c r="X42265" s="65"/>
      <c r="Y42265" s="65"/>
      <c r="Z42265" s="65"/>
      <c r="AA42265" s="65"/>
      <c r="AB42265" s="65"/>
      <c r="AC42265" s="65"/>
      <c r="AJ42265" s="66"/>
    </row>
    <row r="42266" spans="17:36" ht="4.5" customHeight="1" x14ac:dyDescent="0.2">
      <c r="Q42266" s="65"/>
      <c r="R42266" s="65"/>
      <c r="X42266" s="65"/>
      <c r="Y42266" s="65"/>
      <c r="Z42266" s="65"/>
      <c r="AA42266" s="65"/>
      <c r="AB42266" s="65"/>
      <c r="AC42266" s="65"/>
      <c r="AJ42266" s="66"/>
    </row>
    <row r="42267" spans="17:36" ht="4.5" customHeight="1" x14ac:dyDescent="0.2">
      <c r="Q42267" s="65"/>
      <c r="R42267" s="65"/>
      <c r="X42267" s="65"/>
      <c r="Y42267" s="65"/>
      <c r="Z42267" s="65"/>
      <c r="AA42267" s="65"/>
      <c r="AB42267" s="65"/>
      <c r="AC42267" s="65"/>
      <c r="AJ42267" s="66"/>
    </row>
    <row r="42268" spans="17:36" ht="4.5" customHeight="1" x14ac:dyDescent="0.2">
      <c r="Q42268" s="65"/>
      <c r="R42268" s="65"/>
      <c r="X42268" s="65"/>
      <c r="Y42268" s="65"/>
      <c r="Z42268" s="65"/>
      <c r="AA42268" s="65"/>
      <c r="AB42268" s="65"/>
      <c r="AC42268" s="65"/>
      <c r="AJ42268" s="66"/>
    </row>
    <row r="42269" spans="17:36" ht="4.5" customHeight="1" x14ac:dyDescent="0.2">
      <c r="Q42269" s="65"/>
      <c r="R42269" s="65"/>
      <c r="X42269" s="65"/>
      <c r="Y42269" s="65"/>
      <c r="Z42269" s="65"/>
      <c r="AA42269" s="65"/>
      <c r="AB42269" s="65"/>
      <c r="AC42269" s="65"/>
      <c r="AJ42269" s="66"/>
    </row>
    <row r="42270" spans="17:36" ht="4.5" customHeight="1" x14ac:dyDescent="0.2">
      <c r="Q42270" s="65"/>
      <c r="R42270" s="65"/>
      <c r="X42270" s="65"/>
      <c r="Y42270" s="65"/>
      <c r="Z42270" s="65"/>
      <c r="AA42270" s="65"/>
      <c r="AB42270" s="65"/>
      <c r="AC42270" s="65"/>
      <c r="AJ42270" s="66"/>
    </row>
    <row r="42271" spans="17:36" ht="4.5" customHeight="1" x14ac:dyDescent="0.2">
      <c r="Q42271" s="65"/>
      <c r="R42271" s="65"/>
      <c r="X42271" s="65"/>
      <c r="Y42271" s="65"/>
      <c r="Z42271" s="65"/>
      <c r="AA42271" s="65"/>
      <c r="AB42271" s="65"/>
      <c r="AC42271" s="65"/>
      <c r="AJ42271" s="66"/>
    </row>
    <row r="42272" spans="17:36" ht="4.5" customHeight="1" x14ac:dyDescent="0.2">
      <c r="Q42272" s="65"/>
      <c r="R42272" s="65"/>
      <c r="X42272" s="65"/>
      <c r="Y42272" s="65"/>
      <c r="Z42272" s="65"/>
      <c r="AA42272" s="65"/>
      <c r="AB42272" s="65"/>
      <c r="AC42272" s="65"/>
      <c r="AJ42272" s="66"/>
    </row>
    <row r="42273" spans="17:36" ht="4.5" customHeight="1" x14ac:dyDescent="0.2">
      <c r="Q42273" s="65"/>
      <c r="R42273" s="65"/>
      <c r="X42273" s="65"/>
      <c r="Y42273" s="65"/>
      <c r="Z42273" s="65"/>
      <c r="AA42273" s="65"/>
      <c r="AB42273" s="65"/>
      <c r="AC42273" s="65"/>
      <c r="AJ42273" s="66"/>
    </row>
    <row r="42274" spans="17:36" ht="4.5" customHeight="1" x14ac:dyDescent="0.2">
      <c r="Q42274" s="65"/>
      <c r="R42274" s="65"/>
      <c r="X42274" s="65"/>
      <c r="Y42274" s="65"/>
      <c r="Z42274" s="65"/>
      <c r="AA42274" s="65"/>
      <c r="AB42274" s="65"/>
      <c r="AC42274" s="65"/>
      <c r="AJ42274" s="66"/>
    </row>
    <row r="42275" spans="17:36" ht="4.5" customHeight="1" x14ac:dyDescent="0.2">
      <c r="Q42275" s="65"/>
      <c r="R42275" s="65"/>
      <c r="X42275" s="65"/>
      <c r="Y42275" s="65"/>
      <c r="Z42275" s="65"/>
      <c r="AA42275" s="65"/>
      <c r="AB42275" s="65"/>
      <c r="AC42275" s="65"/>
      <c r="AJ42275" s="66"/>
    </row>
    <row r="42276" spans="17:36" ht="4.5" customHeight="1" x14ac:dyDescent="0.2">
      <c r="Q42276" s="65"/>
      <c r="R42276" s="65"/>
      <c r="X42276" s="65"/>
      <c r="Y42276" s="65"/>
      <c r="Z42276" s="65"/>
      <c r="AA42276" s="65"/>
      <c r="AB42276" s="65"/>
      <c r="AC42276" s="65"/>
      <c r="AJ42276" s="66"/>
    </row>
    <row r="42277" spans="17:36" ht="4.5" customHeight="1" x14ac:dyDescent="0.2">
      <c r="Q42277" s="65"/>
      <c r="R42277" s="65"/>
      <c r="X42277" s="65"/>
      <c r="Y42277" s="65"/>
      <c r="Z42277" s="65"/>
      <c r="AA42277" s="65"/>
      <c r="AB42277" s="65"/>
      <c r="AC42277" s="65"/>
      <c r="AJ42277" s="66"/>
    </row>
    <row r="42278" spans="17:36" ht="4.5" customHeight="1" x14ac:dyDescent="0.2">
      <c r="Q42278" s="65"/>
      <c r="R42278" s="65"/>
      <c r="X42278" s="65"/>
      <c r="Y42278" s="65"/>
      <c r="Z42278" s="65"/>
      <c r="AA42278" s="65"/>
      <c r="AB42278" s="65"/>
      <c r="AC42278" s="65"/>
      <c r="AJ42278" s="66"/>
    </row>
    <row r="42279" spans="17:36" ht="4.5" customHeight="1" x14ac:dyDescent="0.2">
      <c r="Q42279" s="65"/>
      <c r="R42279" s="65"/>
      <c r="X42279" s="65"/>
      <c r="Y42279" s="65"/>
      <c r="Z42279" s="65"/>
      <c r="AA42279" s="65"/>
      <c r="AB42279" s="65"/>
      <c r="AC42279" s="65"/>
      <c r="AJ42279" s="66"/>
    </row>
    <row r="42280" spans="17:36" ht="4.5" customHeight="1" x14ac:dyDescent="0.2">
      <c r="Q42280" s="65"/>
      <c r="R42280" s="65"/>
      <c r="X42280" s="65"/>
      <c r="Y42280" s="65"/>
      <c r="Z42280" s="65"/>
      <c r="AA42280" s="65"/>
      <c r="AB42280" s="65"/>
      <c r="AC42280" s="65"/>
      <c r="AJ42280" s="66"/>
    </row>
    <row r="42281" spans="17:36" ht="4.5" customHeight="1" x14ac:dyDescent="0.2">
      <c r="Q42281" s="65"/>
      <c r="R42281" s="65"/>
      <c r="X42281" s="65"/>
      <c r="Y42281" s="65"/>
      <c r="Z42281" s="65"/>
      <c r="AA42281" s="65"/>
      <c r="AB42281" s="65"/>
      <c r="AC42281" s="65"/>
      <c r="AJ42281" s="66"/>
    </row>
    <row r="42282" spans="17:36" ht="4.5" customHeight="1" x14ac:dyDescent="0.2">
      <c r="Q42282" s="65"/>
      <c r="R42282" s="65"/>
      <c r="X42282" s="65"/>
      <c r="Y42282" s="65"/>
      <c r="Z42282" s="65"/>
      <c r="AA42282" s="65"/>
      <c r="AB42282" s="65"/>
      <c r="AC42282" s="65"/>
      <c r="AJ42282" s="66"/>
    </row>
    <row r="42283" spans="17:36" ht="4.5" customHeight="1" x14ac:dyDescent="0.2">
      <c r="Q42283" s="65"/>
      <c r="R42283" s="65"/>
      <c r="X42283" s="65"/>
      <c r="Y42283" s="65"/>
      <c r="Z42283" s="65"/>
      <c r="AA42283" s="65"/>
      <c r="AB42283" s="65"/>
      <c r="AC42283" s="65"/>
      <c r="AJ42283" s="66"/>
    </row>
    <row r="42284" spans="17:36" ht="4.5" customHeight="1" x14ac:dyDescent="0.2">
      <c r="Q42284" s="65"/>
      <c r="R42284" s="65"/>
      <c r="X42284" s="65"/>
      <c r="Y42284" s="65"/>
      <c r="Z42284" s="65"/>
      <c r="AA42284" s="65"/>
      <c r="AB42284" s="65"/>
      <c r="AC42284" s="65"/>
      <c r="AJ42284" s="66"/>
    </row>
    <row r="42285" spans="17:36" ht="4.5" customHeight="1" x14ac:dyDescent="0.2">
      <c r="Q42285" s="65"/>
      <c r="R42285" s="65"/>
      <c r="X42285" s="65"/>
      <c r="Y42285" s="65"/>
      <c r="Z42285" s="65"/>
      <c r="AA42285" s="65"/>
      <c r="AB42285" s="65"/>
      <c r="AC42285" s="65"/>
      <c r="AJ42285" s="66"/>
    </row>
    <row r="42286" spans="17:36" ht="4.5" customHeight="1" x14ac:dyDescent="0.2">
      <c r="Q42286" s="65"/>
      <c r="R42286" s="65"/>
      <c r="X42286" s="65"/>
      <c r="Y42286" s="65"/>
      <c r="Z42286" s="65"/>
      <c r="AA42286" s="65"/>
      <c r="AB42286" s="65"/>
      <c r="AC42286" s="65"/>
      <c r="AJ42286" s="66"/>
    </row>
    <row r="42287" spans="17:36" ht="4.5" customHeight="1" x14ac:dyDescent="0.2">
      <c r="Q42287" s="65"/>
      <c r="R42287" s="65"/>
      <c r="X42287" s="65"/>
      <c r="Y42287" s="65"/>
      <c r="Z42287" s="65"/>
      <c r="AA42287" s="65"/>
      <c r="AB42287" s="65"/>
      <c r="AC42287" s="65"/>
      <c r="AJ42287" s="66"/>
    </row>
    <row r="42288" spans="17:36" ht="4.5" customHeight="1" x14ac:dyDescent="0.2">
      <c r="Q42288" s="65"/>
      <c r="R42288" s="65"/>
      <c r="X42288" s="65"/>
      <c r="Y42288" s="65"/>
      <c r="Z42288" s="65"/>
      <c r="AA42288" s="65"/>
      <c r="AB42288" s="65"/>
      <c r="AC42288" s="65"/>
      <c r="AJ42288" s="66"/>
    </row>
    <row r="42289" spans="17:36" ht="4.5" customHeight="1" x14ac:dyDescent="0.2">
      <c r="Q42289" s="65"/>
      <c r="R42289" s="65"/>
      <c r="X42289" s="65"/>
      <c r="Y42289" s="65"/>
      <c r="Z42289" s="65"/>
      <c r="AA42289" s="65"/>
      <c r="AB42289" s="65"/>
      <c r="AC42289" s="65"/>
      <c r="AJ42289" s="66"/>
    </row>
    <row r="42290" spans="17:36" ht="4.5" customHeight="1" x14ac:dyDescent="0.2">
      <c r="Q42290" s="65"/>
      <c r="R42290" s="65"/>
      <c r="X42290" s="65"/>
      <c r="Y42290" s="65"/>
      <c r="Z42290" s="65"/>
      <c r="AA42290" s="65"/>
      <c r="AB42290" s="65"/>
      <c r="AC42290" s="65"/>
      <c r="AJ42290" s="66"/>
    </row>
    <row r="42291" spans="17:36" ht="4.5" customHeight="1" x14ac:dyDescent="0.2">
      <c r="Q42291" s="65"/>
      <c r="R42291" s="65"/>
      <c r="X42291" s="65"/>
      <c r="Y42291" s="65"/>
      <c r="Z42291" s="65"/>
      <c r="AA42291" s="65"/>
      <c r="AB42291" s="65"/>
      <c r="AC42291" s="65"/>
      <c r="AJ42291" s="66"/>
    </row>
    <row r="42292" spans="17:36" ht="4.5" customHeight="1" x14ac:dyDescent="0.2">
      <c r="Q42292" s="65"/>
      <c r="R42292" s="65"/>
      <c r="X42292" s="65"/>
      <c r="Y42292" s="65"/>
      <c r="Z42292" s="65"/>
      <c r="AA42292" s="65"/>
      <c r="AB42292" s="65"/>
      <c r="AC42292" s="65"/>
      <c r="AJ42292" s="66"/>
    </row>
    <row r="42293" spans="17:36" ht="4.5" customHeight="1" x14ac:dyDescent="0.2">
      <c r="Q42293" s="65"/>
      <c r="R42293" s="65"/>
      <c r="X42293" s="65"/>
      <c r="Y42293" s="65"/>
      <c r="Z42293" s="65"/>
      <c r="AA42293" s="65"/>
      <c r="AB42293" s="65"/>
      <c r="AC42293" s="65"/>
      <c r="AJ42293" s="66"/>
    </row>
    <row r="42294" spans="17:36" ht="4.5" customHeight="1" x14ac:dyDescent="0.2">
      <c r="Q42294" s="65"/>
      <c r="R42294" s="65"/>
      <c r="X42294" s="65"/>
      <c r="Y42294" s="65"/>
      <c r="Z42294" s="65"/>
      <c r="AA42294" s="65"/>
      <c r="AB42294" s="65"/>
      <c r="AC42294" s="65"/>
      <c r="AJ42294" s="66"/>
    </row>
    <row r="42295" spans="17:36" ht="4.5" customHeight="1" x14ac:dyDescent="0.2">
      <c r="Q42295" s="65"/>
      <c r="R42295" s="65"/>
      <c r="X42295" s="65"/>
      <c r="Y42295" s="65"/>
      <c r="Z42295" s="65"/>
      <c r="AA42295" s="65"/>
      <c r="AB42295" s="65"/>
      <c r="AC42295" s="65"/>
      <c r="AJ42295" s="66"/>
    </row>
    <row r="42296" spans="17:36" ht="4.5" customHeight="1" x14ac:dyDescent="0.2">
      <c r="Q42296" s="65"/>
      <c r="R42296" s="65"/>
      <c r="X42296" s="65"/>
      <c r="Y42296" s="65"/>
      <c r="Z42296" s="65"/>
      <c r="AA42296" s="65"/>
      <c r="AB42296" s="65"/>
      <c r="AC42296" s="65"/>
      <c r="AJ42296" s="66"/>
    </row>
    <row r="42297" spans="17:36" ht="4.5" customHeight="1" x14ac:dyDescent="0.2">
      <c r="Q42297" s="65"/>
      <c r="R42297" s="65"/>
      <c r="X42297" s="65"/>
      <c r="Y42297" s="65"/>
      <c r="Z42297" s="65"/>
      <c r="AA42297" s="65"/>
      <c r="AB42297" s="65"/>
      <c r="AC42297" s="65"/>
      <c r="AJ42297" s="66"/>
    </row>
    <row r="42298" spans="17:36" ht="4.5" customHeight="1" x14ac:dyDescent="0.2">
      <c r="Q42298" s="65"/>
      <c r="R42298" s="65"/>
      <c r="X42298" s="65"/>
      <c r="Y42298" s="65"/>
      <c r="Z42298" s="65"/>
      <c r="AA42298" s="65"/>
      <c r="AB42298" s="65"/>
      <c r="AC42298" s="65"/>
      <c r="AJ42298" s="66"/>
    </row>
    <row r="42299" spans="17:36" ht="4.5" customHeight="1" x14ac:dyDescent="0.2">
      <c r="Q42299" s="65"/>
      <c r="R42299" s="65"/>
      <c r="X42299" s="65"/>
      <c r="Y42299" s="65"/>
      <c r="Z42299" s="65"/>
      <c r="AA42299" s="65"/>
      <c r="AB42299" s="65"/>
      <c r="AC42299" s="65"/>
      <c r="AJ42299" s="66"/>
    </row>
    <row r="42300" spans="17:36" ht="4.5" customHeight="1" x14ac:dyDescent="0.2">
      <c r="Q42300" s="65"/>
      <c r="R42300" s="65"/>
      <c r="X42300" s="65"/>
      <c r="Y42300" s="65"/>
      <c r="Z42300" s="65"/>
      <c r="AA42300" s="65"/>
      <c r="AB42300" s="65"/>
      <c r="AC42300" s="65"/>
      <c r="AJ42300" s="66"/>
    </row>
    <row r="42301" spans="17:36" ht="4.5" customHeight="1" x14ac:dyDescent="0.2">
      <c r="Q42301" s="65"/>
      <c r="R42301" s="65"/>
      <c r="X42301" s="65"/>
      <c r="Y42301" s="65"/>
      <c r="Z42301" s="65"/>
      <c r="AA42301" s="65"/>
      <c r="AB42301" s="65"/>
      <c r="AC42301" s="65"/>
      <c r="AJ42301" s="66"/>
    </row>
    <row r="42302" spans="17:36" ht="4.5" customHeight="1" x14ac:dyDescent="0.2">
      <c r="Q42302" s="65"/>
      <c r="R42302" s="65"/>
      <c r="X42302" s="65"/>
      <c r="Y42302" s="65"/>
      <c r="Z42302" s="65"/>
      <c r="AA42302" s="65"/>
      <c r="AB42302" s="65"/>
      <c r="AC42302" s="65"/>
      <c r="AJ42302" s="66"/>
    </row>
    <row r="42303" spans="17:36" ht="4.5" customHeight="1" x14ac:dyDescent="0.2">
      <c r="Q42303" s="65"/>
      <c r="R42303" s="65"/>
      <c r="X42303" s="65"/>
      <c r="Y42303" s="65"/>
      <c r="Z42303" s="65"/>
      <c r="AA42303" s="65"/>
      <c r="AB42303" s="65"/>
      <c r="AC42303" s="65"/>
      <c r="AJ42303" s="66"/>
    </row>
    <row r="42304" spans="17:36" ht="4.5" customHeight="1" x14ac:dyDescent="0.2">
      <c r="Q42304" s="65"/>
      <c r="R42304" s="65"/>
      <c r="X42304" s="65"/>
      <c r="Y42304" s="65"/>
      <c r="Z42304" s="65"/>
      <c r="AA42304" s="65"/>
      <c r="AB42304" s="65"/>
      <c r="AC42304" s="65"/>
      <c r="AJ42304" s="66"/>
    </row>
    <row r="42305" spans="17:36" ht="4.5" customHeight="1" x14ac:dyDescent="0.2">
      <c r="Q42305" s="65"/>
      <c r="R42305" s="65"/>
      <c r="X42305" s="65"/>
      <c r="Y42305" s="65"/>
      <c r="Z42305" s="65"/>
      <c r="AA42305" s="65"/>
      <c r="AB42305" s="65"/>
      <c r="AC42305" s="65"/>
      <c r="AJ42305" s="66"/>
    </row>
    <row r="42306" spans="17:36" ht="4.5" customHeight="1" x14ac:dyDescent="0.2">
      <c r="Q42306" s="65"/>
      <c r="R42306" s="65"/>
      <c r="X42306" s="65"/>
      <c r="Y42306" s="65"/>
      <c r="Z42306" s="65"/>
      <c r="AA42306" s="65"/>
      <c r="AB42306" s="65"/>
      <c r="AC42306" s="65"/>
      <c r="AJ42306" s="66"/>
    </row>
    <row r="42307" spans="17:36" ht="4.5" customHeight="1" x14ac:dyDescent="0.2">
      <c r="Q42307" s="65"/>
      <c r="R42307" s="65"/>
      <c r="X42307" s="65"/>
      <c r="Y42307" s="65"/>
      <c r="Z42307" s="65"/>
      <c r="AA42307" s="65"/>
      <c r="AB42307" s="65"/>
      <c r="AC42307" s="65"/>
      <c r="AJ42307" s="66"/>
    </row>
    <row r="42308" spans="17:36" ht="4.5" customHeight="1" x14ac:dyDescent="0.2">
      <c r="Q42308" s="65"/>
      <c r="R42308" s="65"/>
      <c r="X42308" s="65"/>
      <c r="Y42308" s="65"/>
      <c r="Z42308" s="65"/>
      <c r="AA42308" s="65"/>
      <c r="AB42308" s="65"/>
      <c r="AC42308" s="65"/>
      <c r="AJ42308" s="66"/>
    </row>
    <row r="42309" spans="17:36" ht="4.5" customHeight="1" x14ac:dyDescent="0.2">
      <c r="Q42309" s="65"/>
      <c r="R42309" s="65"/>
      <c r="X42309" s="65"/>
      <c r="Y42309" s="65"/>
      <c r="Z42309" s="65"/>
      <c r="AA42309" s="65"/>
      <c r="AB42309" s="65"/>
      <c r="AC42309" s="65"/>
      <c r="AJ42309" s="66"/>
    </row>
    <row r="42310" spans="17:36" ht="4.5" customHeight="1" x14ac:dyDescent="0.2">
      <c r="Q42310" s="65"/>
      <c r="R42310" s="65"/>
      <c r="X42310" s="65"/>
      <c r="Y42310" s="65"/>
      <c r="Z42310" s="65"/>
      <c r="AA42310" s="65"/>
      <c r="AB42310" s="65"/>
      <c r="AC42310" s="65"/>
      <c r="AJ42310" s="66"/>
    </row>
    <row r="42311" spans="17:36" ht="4.5" customHeight="1" x14ac:dyDescent="0.2">
      <c r="Q42311" s="65"/>
      <c r="R42311" s="65"/>
      <c r="X42311" s="65"/>
      <c r="Y42311" s="65"/>
      <c r="Z42311" s="65"/>
      <c r="AA42311" s="65"/>
      <c r="AB42311" s="65"/>
      <c r="AC42311" s="65"/>
      <c r="AJ42311" s="66"/>
    </row>
    <row r="42312" spans="17:36" ht="4.5" customHeight="1" x14ac:dyDescent="0.2">
      <c r="Q42312" s="65"/>
      <c r="R42312" s="65"/>
      <c r="X42312" s="65"/>
      <c r="Y42312" s="65"/>
      <c r="Z42312" s="65"/>
      <c r="AA42312" s="65"/>
      <c r="AB42312" s="65"/>
      <c r="AC42312" s="65"/>
      <c r="AJ42312" s="66"/>
    </row>
    <row r="42313" spans="17:36" ht="4.5" customHeight="1" x14ac:dyDescent="0.2">
      <c r="Q42313" s="65"/>
      <c r="R42313" s="65"/>
      <c r="X42313" s="65"/>
      <c r="Y42313" s="65"/>
      <c r="Z42313" s="65"/>
      <c r="AA42313" s="65"/>
      <c r="AB42313" s="65"/>
      <c r="AC42313" s="65"/>
      <c r="AJ42313" s="66"/>
    </row>
    <row r="42314" spans="17:36" ht="4.5" customHeight="1" x14ac:dyDescent="0.2">
      <c r="Q42314" s="65"/>
      <c r="R42314" s="65"/>
      <c r="X42314" s="65"/>
      <c r="Y42314" s="65"/>
      <c r="Z42314" s="65"/>
      <c r="AA42314" s="65"/>
      <c r="AB42314" s="65"/>
      <c r="AC42314" s="65"/>
      <c r="AJ42314" s="66"/>
    </row>
    <row r="42315" spans="17:36" ht="4.5" customHeight="1" x14ac:dyDescent="0.2">
      <c r="Q42315" s="65"/>
      <c r="R42315" s="65"/>
      <c r="X42315" s="65"/>
      <c r="Y42315" s="65"/>
      <c r="Z42315" s="65"/>
      <c r="AA42315" s="65"/>
      <c r="AB42315" s="65"/>
      <c r="AC42315" s="65"/>
      <c r="AJ42315" s="66"/>
    </row>
    <row r="42316" spans="17:36" ht="4.5" customHeight="1" x14ac:dyDescent="0.2">
      <c r="Q42316" s="65"/>
      <c r="R42316" s="65"/>
      <c r="X42316" s="65"/>
      <c r="Y42316" s="65"/>
      <c r="Z42316" s="65"/>
      <c r="AA42316" s="65"/>
      <c r="AB42316" s="65"/>
      <c r="AC42316" s="65"/>
      <c r="AJ42316" s="66"/>
    </row>
    <row r="42317" spans="17:36" ht="4.5" customHeight="1" x14ac:dyDescent="0.2">
      <c r="Q42317" s="65"/>
      <c r="R42317" s="65"/>
      <c r="X42317" s="65"/>
      <c r="Y42317" s="65"/>
      <c r="Z42317" s="65"/>
      <c r="AA42317" s="65"/>
      <c r="AB42317" s="65"/>
      <c r="AC42317" s="65"/>
      <c r="AJ42317" s="66"/>
    </row>
    <row r="42318" spans="17:36" ht="4.5" customHeight="1" x14ac:dyDescent="0.2">
      <c r="Q42318" s="65"/>
      <c r="R42318" s="65"/>
      <c r="X42318" s="65"/>
      <c r="Y42318" s="65"/>
      <c r="Z42318" s="65"/>
      <c r="AA42318" s="65"/>
      <c r="AB42318" s="65"/>
      <c r="AC42318" s="65"/>
      <c r="AJ42318" s="66"/>
    </row>
    <row r="42319" spans="17:36" ht="4.5" customHeight="1" x14ac:dyDescent="0.2">
      <c r="Q42319" s="65"/>
      <c r="R42319" s="65"/>
      <c r="X42319" s="65"/>
      <c r="Y42319" s="65"/>
      <c r="Z42319" s="65"/>
      <c r="AA42319" s="65"/>
      <c r="AB42319" s="65"/>
      <c r="AC42319" s="65"/>
      <c r="AJ42319" s="66"/>
    </row>
    <row r="42320" spans="17:36" ht="4.5" customHeight="1" x14ac:dyDescent="0.2">
      <c r="Q42320" s="65"/>
      <c r="R42320" s="65"/>
      <c r="X42320" s="65"/>
      <c r="Y42320" s="65"/>
      <c r="Z42320" s="65"/>
      <c r="AA42320" s="65"/>
      <c r="AB42320" s="65"/>
      <c r="AC42320" s="65"/>
      <c r="AJ42320" s="66"/>
    </row>
    <row r="42321" spans="17:36" ht="4.5" customHeight="1" x14ac:dyDescent="0.2">
      <c r="Q42321" s="65"/>
      <c r="R42321" s="65"/>
      <c r="X42321" s="65"/>
      <c r="Y42321" s="65"/>
      <c r="Z42321" s="65"/>
      <c r="AA42321" s="65"/>
      <c r="AB42321" s="65"/>
      <c r="AC42321" s="65"/>
      <c r="AJ42321" s="66"/>
    </row>
    <row r="42322" spans="17:36" ht="4.5" customHeight="1" x14ac:dyDescent="0.2">
      <c r="Q42322" s="65"/>
      <c r="R42322" s="65"/>
      <c r="X42322" s="65"/>
      <c r="Y42322" s="65"/>
      <c r="Z42322" s="65"/>
      <c r="AA42322" s="65"/>
      <c r="AB42322" s="65"/>
      <c r="AC42322" s="65"/>
      <c r="AJ42322" s="66"/>
    </row>
    <row r="42323" spans="17:36" ht="4.5" customHeight="1" x14ac:dyDescent="0.2">
      <c r="Q42323" s="65"/>
      <c r="R42323" s="65"/>
      <c r="X42323" s="65"/>
      <c r="Y42323" s="65"/>
      <c r="Z42323" s="65"/>
      <c r="AA42323" s="65"/>
      <c r="AB42323" s="65"/>
      <c r="AC42323" s="65"/>
      <c r="AJ42323" s="66"/>
    </row>
    <row r="42324" spans="17:36" ht="4.5" customHeight="1" x14ac:dyDescent="0.2">
      <c r="Q42324" s="65"/>
      <c r="R42324" s="65"/>
      <c r="X42324" s="65"/>
      <c r="Y42324" s="65"/>
      <c r="Z42324" s="65"/>
      <c r="AA42324" s="65"/>
      <c r="AB42324" s="65"/>
      <c r="AC42324" s="65"/>
      <c r="AJ42324" s="66"/>
    </row>
    <row r="42325" spans="17:36" ht="4.5" customHeight="1" x14ac:dyDescent="0.2">
      <c r="Q42325" s="65"/>
      <c r="R42325" s="65"/>
      <c r="X42325" s="65"/>
      <c r="Y42325" s="65"/>
      <c r="Z42325" s="65"/>
      <c r="AA42325" s="65"/>
      <c r="AB42325" s="65"/>
      <c r="AC42325" s="65"/>
      <c r="AJ42325" s="66"/>
    </row>
    <row r="42326" spans="17:36" ht="4.5" customHeight="1" x14ac:dyDescent="0.2">
      <c r="Q42326" s="65"/>
      <c r="R42326" s="65"/>
      <c r="X42326" s="65"/>
      <c r="Y42326" s="65"/>
      <c r="Z42326" s="65"/>
      <c r="AA42326" s="65"/>
      <c r="AB42326" s="65"/>
      <c r="AC42326" s="65"/>
      <c r="AJ42326" s="66"/>
    </row>
    <row r="42327" spans="17:36" ht="4.5" customHeight="1" x14ac:dyDescent="0.2">
      <c r="Q42327" s="65"/>
      <c r="R42327" s="65"/>
      <c r="X42327" s="65"/>
      <c r="Y42327" s="65"/>
      <c r="Z42327" s="65"/>
      <c r="AA42327" s="65"/>
      <c r="AB42327" s="65"/>
      <c r="AC42327" s="65"/>
      <c r="AJ42327" s="66"/>
    </row>
    <row r="42328" spans="17:36" ht="4.5" customHeight="1" x14ac:dyDescent="0.2">
      <c r="Q42328" s="65"/>
      <c r="R42328" s="65"/>
      <c r="X42328" s="65"/>
      <c r="Y42328" s="65"/>
      <c r="Z42328" s="65"/>
      <c r="AA42328" s="65"/>
      <c r="AB42328" s="65"/>
      <c r="AC42328" s="65"/>
      <c r="AJ42328" s="66"/>
    </row>
    <row r="42329" spans="17:36" ht="4.5" customHeight="1" x14ac:dyDescent="0.2">
      <c r="Q42329" s="65"/>
      <c r="R42329" s="65"/>
      <c r="X42329" s="65"/>
      <c r="Y42329" s="65"/>
      <c r="Z42329" s="65"/>
      <c r="AA42329" s="65"/>
      <c r="AB42329" s="65"/>
      <c r="AC42329" s="65"/>
      <c r="AJ42329" s="66"/>
    </row>
    <row r="42330" spans="17:36" ht="4.5" customHeight="1" x14ac:dyDescent="0.2">
      <c r="Q42330" s="65"/>
      <c r="R42330" s="65"/>
      <c r="X42330" s="65"/>
      <c r="Y42330" s="65"/>
      <c r="Z42330" s="65"/>
      <c r="AA42330" s="65"/>
      <c r="AB42330" s="65"/>
      <c r="AC42330" s="65"/>
      <c r="AJ42330" s="66"/>
    </row>
    <row r="42331" spans="17:36" ht="4.5" customHeight="1" x14ac:dyDescent="0.2">
      <c r="Q42331" s="65"/>
      <c r="R42331" s="65"/>
      <c r="X42331" s="65"/>
      <c r="Y42331" s="65"/>
      <c r="Z42331" s="65"/>
      <c r="AA42331" s="65"/>
      <c r="AB42331" s="65"/>
      <c r="AC42331" s="65"/>
      <c r="AJ42331" s="66"/>
    </row>
    <row r="42332" spans="17:36" ht="4.5" customHeight="1" x14ac:dyDescent="0.2">
      <c r="Q42332" s="65"/>
      <c r="R42332" s="65"/>
      <c r="X42332" s="65"/>
      <c r="Y42332" s="65"/>
      <c r="Z42332" s="65"/>
      <c r="AA42332" s="65"/>
      <c r="AB42332" s="65"/>
      <c r="AC42332" s="65"/>
      <c r="AJ42332" s="66"/>
    </row>
    <row r="42333" spans="17:36" ht="4.5" customHeight="1" x14ac:dyDescent="0.2">
      <c r="Q42333" s="65"/>
      <c r="R42333" s="65"/>
      <c r="X42333" s="65"/>
      <c r="Y42333" s="65"/>
      <c r="Z42333" s="65"/>
      <c r="AA42333" s="65"/>
      <c r="AB42333" s="65"/>
      <c r="AC42333" s="65"/>
      <c r="AJ42333" s="66"/>
    </row>
    <row r="42334" spans="17:36" ht="4.5" customHeight="1" x14ac:dyDescent="0.2">
      <c r="Q42334" s="65"/>
      <c r="R42334" s="65"/>
      <c r="X42334" s="65"/>
      <c r="Y42334" s="65"/>
      <c r="Z42334" s="65"/>
      <c r="AA42334" s="65"/>
      <c r="AB42334" s="65"/>
      <c r="AC42334" s="65"/>
      <c r="AJ42334" s="66"/>
    </row>
    <row r="42335" spans="17:36" ht="4.5" customHeight="1" x14ac:dyDescent="0.2">
      <c r="Q42335" s="65"/>
      <c r="R42335" s="65"/>
      <c r="X42335" s="65"/>
      <c r="Y42335" s="65"/>
      <c r="Z42335" s="65"/>
      <c r="AA42335" s="65"/>
      <c r="AB42335" s="65"/>
      <c r="AC42335" s="65"/>
      <c r="AJ42335" s="66"/>
    </row>
    <row r="42336" spans="17:36" ht="4.5" customHeight="1" x14ac:dyDescent="0.2">
      <c r="Q42336" s="65"/>
      <c r="R42336" s="65"/>
      <c r="X42336" s="65"/>
      <c r="Y42336" s="65"/>
      <c r="Z42336" s="65"/>
      <c r="AA42336" s="65"/>
      <c r="AB42336" s="65"/>
      <c r="AC42336" s="65"/>
      <c r="AJ42336" s="66"/>
    </row>
    <row r="42337" spans="17:36" ht="4.5" customHeight="1" x14ac:dyDescent="0.2">
      <c r="Q42337" s="65"/>
      <c r="R42337" s="65"/>
      <c r="X42337" s="65"/>
      <c r="Y42337" s="65"/>
      <c r="Z42337" s="65"/>
      <c r="AA42337" s="65"/>
      <c r="AB42337" s="65"/>
      <c r="AC42337" s="65"/>
      <c r="AJ42337" s="66"/>
    </row>
    <row r="42338" spans="17:36" ht="4.5" customHeight="1" x14ac:dyDescent="0.2">
      <c r="Q42338" s="65"/>
      <c r="R42338" s="65"/>
      <c r="X42338" s="65"/>
      <c r="Y42338" s="65"/>
      <c r="Z42338" s="65"/>
      <c r="AA42338" s="65"/>
      <c r="AB42338" s="65"/>
      <c r="AC42338" s="65"/>
      <c r="AJ42338" s="66"/>
    </row>
    <row r="42339" spans="17:36" ht="4.5" customHeight="1" x14ac:dyDescent="0.2">
      <c r="Q42339" s="65"/>
      <c r="R42339" s="65"/>
      <c r="X42339" s="65"/>
      <c r="Y42339" s="65"/>
      <c r="Z42339" s="65"/>
      <c r="AA42339" s="65"/>
      <c r="AB42339" s="65"/>
      <c r="AC42339" s="65"/>
      <c r="AJ42339" s="66"/>
    </row>
    <row r="42340" spans="17:36" ht="4.5" customHeight="1" x14ac:dyDescent="0.2">
      <c r="Q42340" s="65"/>
      <c r="R42340" s="65"/>
      <c r="X42340" s="65"/>
      <c r="Y42340" s="65"/>
      <c r="Z42340" s="65"/>
      <c r="AA42340" s="65"/>
      <c r="AB42340" s="65"/>
      <c r="AC42340" s="65"/>
      <c r="AJ42340" s="66"/>
    </row>
    <row r="42341" spans="17:36" ht="4.5" customHeight="1" x14ac:dyDescent="0.2">
      <c r="Q42341" s="65"/>
      <c r="R42341" s="65"/>
      <c r="X42341" s="65"/>
      <c r="Y42341" s="65"/>
      <c r="Z42341" s="65"/>
      <c r="AA42341" s="65"/>
      <c r="AB42341" s="65"/>
      <c r="AC42341" s="65"/>
      <c r="AJ42341" s="66"/>
    </row>
    <row r="42342" spans="17:36" ht="4.5" customHeight="1" x14ac:dyDescent="0.2">
      <c r="Q42342" s="65"/>
      <c r="R42342" s="65"/>
      <c r="X42342" s="65"/>
      <c r="Y42342" s="65"/>
      <c r="Z42342" s="65"/>
      <c r="AA42342" s="65"/>
      <c r="AB42342" s="65"/>
      <c r="AC42342" s="65"/>
      <c r="AJ42342" s="66"/>
    </row>
    <row r="42343" spans="17:36" ht="4.5" customHeight="1" x14ac:dyDescent="0.2">
      <c r="Q42343" s="65"/>
      <c r="R42343" s="65"/>
      <c r="X42343" s="65"/>
      <c r="Y42343" s="65"/>
      <c r="Z42343" s="65"/>
      <c r="AA42343" s="65"/>
      <c r="AB42343" s="65"/>
      <c r="AC42343" s="65"/>
      <c r="AJ42343" s="66"/>
    </row>
    <row r="42344" spans="17:36" ht="4.5" customHeight="1" x14ac:dyDescent="0.2">
      <c r="Q42344" s="65"/>
      <c r="R42344" s="65"/>
      <c r="X42344" s="65"/>
      <c r="Y42344" s="65"/>
      <c r="Z42344" s="65"/>
      <c r="AA42344" s="65"/>
      <c r="AB42344" s="65"/>
      <c r="AC42344" s="65"/>
      <c r="AJ42344" s="66"/>
    </row>
    <row r="42345" spans="17:36" ht="4.5" customHeight="1" x14ac:dyDescent="0.2">
      <c r="Q42345" s="65"/>
      <c r="R42345" s="65"/>
      <c r="X42345" s="65"/>
      <c r="Y42345" s="65"/>
      <c r="Z42345" s="65"/>
      <c r="AA42345" s="65"/>
      <c r="AB42345" s="65"/>
      <c r="AC42345" s="65"/>
      <c r="AJ42345" s="66"/>
    </row>
    <row r="42346" spans="17:36" ht="4.5" customHeight="1" x14ac:dyDescent="0.2">
      <c r="Q42346" s="65"/>
      <c r="R42346" s="65"/>
      <c r="X42346" s="65"/>
      <c r="Y42346" s="65"/>
      <c r="Z42346" s="65"/>
      <c r="AA42346" s="65"/>
      <c r="AB42346" s="65"/>
      <c r="AC42346" s="65"/>
      <c r="AJ42346" s="66"/>
    </row>
    <row r="42347" spans="17:36" ht="4.5" customHeight="1" x14ac:dyDescent="0.2">
      <c r="Q42347" s="65"/>
      <c r="R42347" s="65"/>
      <c r="X42347" s="65"/>
      <c r="Y42347" s="65"/>
      <c r="Z42347" s="65"/>
      <c r="AA42347" s="65"/>
      <c r="AB42347" s="65"/>
      <c r="AC42347" s="65"/>
      <c r="AJ42347" s="66"/>
    </row>
    <row r="42348" spans="17:36" ht="4.5" customHeight="1" x14ac:dyDescent="0.2">
      <c r="Q42348" s="65"/>
      <c r="R42348" s="65"/>
      <c r="X42348" s="65"/>
      <c r="Y42348" s="65"/>
      <c r="Z42348" s="65"/>
      <c r="AA42348" s="65"/>
      <c r="AB42348" s="65"/>
      <c r="AC42348" s="65"/>
      <c r="AJ42348" s="66"/>
    </row>
    <row r="42349" spans="17:36" ht="4.5" customHeight="1" x14ac:dyDescent="0.2">
      <c r="Q42349" s="65"/>
      <c r="R42349" s="65"/>
      <c r="X42349" s="65"/>
      <c r="Y42349" s="65"/>
      <c r="Z42349" s="65"/>
      <c r="AA42349" s="65"/>
      <c r="AB42349" s="65"/>
      <c r="AC42349" s="65"/>
      <c r="AJ42349" s="66"/>
    </row>
    <row r="42350" spans="17:36" ht="4.5" customHeight="1" x14ac:dyDescent="0.2">
      <c r="Q42350" s="65"/>
      <c r="R42350" s="65"/>
      <c r="X42350" s="65"/>
      <c r="Y42350" s="65"/>
      <c r="Z42350" s="65"/>
      <c r="AA42350" s="65"/>
      <c r="AB42350" s="65"/>
      <c r="AC42350" s="65"/>
      <c r="AJ42350" s="66"/>
    </row>
    <row r="42351" spans="17:36" ht="4.5" customHeight="1" x14ac:dyDescent="0.2">
      <c r="Q42351" s="65"/>
      <c r="R42351" s="65"/>
      <c r="X42351" s="65"/>
      <c r="Y42351" s="65"/>
      <c r="Z42351" s="65"/>
      <c r="AA42351" s="65"/>
      <c r="AB42351" s="65"/>
      <c r="AC42351" s="65"/>
      <c r="AJ42351" s="66"/>
    </row>
    <row r="42352" spans="17:36" ht="4.5" customHeight="1" x14ac:dyDescent="0.2">
      <c r="Q42352" s="65"/>
      <c r="R42352" s="65"/>
      <c r="X42352" s="65"/>
      <c r="Y42352" s="65"/>
      <c r="Z42352" s="65"/>
      <c r="AA42352" s="65"/>
      <c r="AB42352" s="65"/>
      <c r="AC42352" s="65"/>
      <c r="AJ42352" s="66"/>
    </row>
    <row r="42353" spans="17:36" ht="4.5" customHeight="1" x14ac:dyDescent="0.2">
      <c r="Q42353" s="65"/>
      <c r="R42353" s="65"/>
      <c r="X42353" s="65"/>
      <c r="Y42353" s="65"/>
      <c r="Z42353" s="65"/>
      <c r="AA42353" s="65"/>
      <c r="AB42353" s="65"/>
      <c r="AC42353" s="65"/>
      <c r="AJ42353" s="66"/>
    </row>
    <row r="42354" spans="17:36" ht="4.5" customHeight="1" x14ac:dyDescent="0.2">
      <c r="Q42354" s="65"/>
      <c r="R42354" s="65"/>
      <c r="X42354" s="65"/>
      <c r="Y42354" s="65"/>
      <c r="Z42354" s="65"/>
      <c r="AA42354" s="65"/>
      <c r="AB42354" s="65"/>
      <c r="AC42354" s="65"/>
      <c r="AJ42354" s="66"/>
    </row>
    <row r="42355" spans="17:36" ht="4.5" customHeight="1" x14ac:dyDescent="0.2">
      <c r="Q42355" s="65"/>
      <c r="R42355" s="65"/>
      <c r="X42355" s="65"/>
      <c r="Y42355" s="65"/>
      <c r="Z42355" s="65"/>
      <c r="AA42355" s="65"/>
      <c r="AB42355" s="65"/>
      <c r="AC42355" s="65"/>
      <c r="AJ42355" s="66"/>
    </row>
    <row r="42356" spans="17:36" ht="4.5" customHeight="1" x14ac:dyDescent="0.2">
      <c r="Q42356" s="65"/>
      <c r="R42356" s="65"/>
      <c r="X42356" s="65"/>
      <c r="Y42356" s="65"/>
      <c r="Z42356" s="65"/>
      <c r="AA42356" s="65"/>
      <c r="AB42356" s="65"/>
      <c r="AC42356" s="65"/>
      <c r="AJ42356" s="66"/>
    </row>
    <row r="42357" spans="17:36" ht="4.5" customHeight="1" x14ac:dyDescent="0.2">
      <c r="Q42357" s="65"/>
      <c r="R42357" s="65"/>
      <c r="X42357" s="65"/>
      <c r="Y42357" s="65"/>
      <c r="Z42357" s="65"/>
      <c r="AA42357" s="65"/>
      <c r="AB42357" s="65"/>
      <c r="AC42357" s="65"/>
      <c r="AJ42357" s="66"/>
    </row>
    <row r="42358" spans="17:36" ht="4.5" customHeight="1" x14ac:dyDescent="0.2">
      <c r="Q42358" s="65"/>
      <c r="R42358" s="65"/>
      <c r="X42358" s="65"/>
      <c r="Y42358" s="65"/>
      <c r="Z42358" s="65"/>
      <c r="AA42358" s="65"/>
      <c r="AB42358" s="65"/>
      <c r="AC42358" s="65"/>
      <c r="AJ42358" s="66"/>
    </row>
    <row r="42359" spans="17:36" ht="4.5" customHeight="1" x14ac:dyDescent="0.2">
      <c r="Q42359" s="65"/>
      <c r="R42359" s="65"/>
      <c r="X42359" s="65"/>
      <c r="Y42359" s="65"/>
      <c r="Z42359" s="65"/>
      <c r="AA42359" s="65"/>
      <c r="AB42359" s="65"/>
      <c r="AC42359" s="65"/>
      <c r="AJ42359" s="66"/>
    </row>
    <row r="42360" spans="17:36" ht="4.5" customHeight="1" x14ac:dyDescent="0.2">
      <c r="Q42360" s="65"/>
      <c r="R42360" s="65"/>
      <c r="X42360" s="65"/>
      <c r="Y42360" s="65"/>
      <c r="Z42360" s="65"/>
      <c r="AA42360" s="65"/>
      <c r="AB42360" s="65"/>
      <c r="AC42360" s="65"/>
      <c r="AJ42360" s="66"/>
    </row>
    <row r="42361" spans="17:36" ht="4.5" customHeight="1" x14ac:dyDescent="0.2">
      <c r="Q42361" s="65"/>
      <c r="R42361" s="65"/>
      <c r="X42361" s="65"/>
      <c r="Y42361" s="65"/>
      <c r="Z42361" s="65"/>
      <c r="AA42361" s="65"/>
      <c r="AB42361" s="65"/>
      <c r="AC42361" s="65"/>
      <c r="AJ42361" s="66"/>
    </row>
    <row r="42362" spans="17:36" ht="4.5" customHeight="1" x14ac:dyDescent="0.2">
      <c r="Q42362" s="65"/>
      <c r="R42362" s="65"/>
      <c r="X42362" s="65"/>
      <c r="Y42362" s="65"/>
      <c r="Z42362" s="65"/>
      <c r="AA42362" s="65"/>
      <c r="AB42362" s="65"/>
      <c r="AC42362" s="65"/>
      <c r="AJ42362" s="66"/>
    </row>
    <row r="42363" spans="17:36" ht="4.5" customHeight="1" x14ac:dyDescent="0.2">
      <c r="Q42363" s="65"/>
      <c r="R42363" s="65"/>
      <c r="X42363" s="65"/>
      <c r="Y42363" s="65"/>
      <c r="Z42363" s="65"/>
      <c r="AA42363" s="65"/>
      <c r="AB42363" s="65"/>
      <c r="AC42363" s="65"/>
      <c r="AJ42363" s="66"/>
    </row>
    <row r="42364" spans="17:36" ht="4.5" customHeight="1" x14ac:dyDescent="0.2">
      <c r="Q42364" s="65"/>
      <c r="R42364" s="65"/>
      <c r="X42364" s="65"/>
      <c r="Y42364" s="65"/>
      <c r="Z42364" s="65"/>
      <c r="AA42364" s="65"/>
      <c r="AB42364" s="65"/>
      <c r="AC42364" s="65"/>
      <c r="AJ42364" s="66"/>
    </row>
    <row r="42365" spans="17:36" ht="4.5" customHeight="1" x14ac:dyDescent="0.2">
      <c r="Q42365" s="65"/>
      <c r="R42365" s="65"/>
      <c r="X42365" s="65"/>
      <c r="Y42365" s="65"/>
      <c r="Z42365" s="65"/>
      <c r="AA42365" s="65"/>
      <c r="AB42365" s="65"/>
      <c r="AC42365" s="65"/>
      <c r="AJ42365" s="66"/>
    </row>
    <row r="42366" spans="17:36" ht="4.5" customHeight="1" x14ac:dyDescent="0.2">
      <c r="Q42366" s="65"/>
      <c r="R42366" s="65"/>
      <c r="X42366" s="65"/>
      <c r="Y42366" s="65"/>
      <c r="Z42366" s="65"/>
      <c r="AA42366" s="65"/>
      <c r="AB42366" s="65"/>
      <c r="AC42366" s="65"/>
      <c r="AJ42366" s="66"/>
    </row>
    <row r="42367" spans="17:36" ht="4.5" customHeight="1" x14ac:dyDescent="0.2">
      <c r="Q42367" s="65"/>
      <c r="R42367" s="65"/>
      <c r="X42367" s="65"/>
      <c r="Y42367" s="65"/>
      <c r="Z42367" s="65"/>
      <c r="AA42367" s="65"/>
      <c r="AB42367" s="65"/>
      <c r="AC42367" s="65"/>
      <c r="AJ42367" s="66"/>
    </row>
    <row r="42368" spans="17:36" ht="4.5" customHeight="1" x14ac:dyDescent="0.2">
      <c r="Q42368" s="65"/>
      <c r="R42368" s="65"/>
      <c r="X42368" s="65"/>
      <c r="Y42368" s="65"/>
      <c r="Z42368" s="65"/>
      <c r="AA42368" s="65"/>
      <c r="AB42368" s="65"/>
      <c r="AC42368" s="65"/>
      <c r="AJ42368" s="66"/>
    </row>
    <row r="42369" spans="17:36" ht="4.5" customHeight="1" x14ac:dyDescent="0.2">
      <c r="Q42369" s="65"/>
      <c r="R42369" s="65"/>
      <c r="X42369" s="65"/>
      <c r="Y42369" s="65"/>
      <c r="Z42369" s="65"/>
      <c r="AA42369" s="65"/>
      <c r="AB42369" s="65"/>
      <c r="AC42369" s="65"/>
      <c r="AJ42369" s="66"/>
    </row>
    <row r="42370" spans="17:36" ht="4.5" customHeight="1" x14ac:dyDescent="0.2">
      <c r="Q42370" s="65"/>
      <c r="R42370" s="65"/>
      <c r="X42370" s="65"/>
      <c r="Y42370" s="65"/>
      <c r="Z42370" s="65"/>
      <c r="AA42370" s="65"/>
      <c r="AB42370" s="65"/>
      <c r="AC42370" s="65"/>
      <c r="AJ42370" s="66"/>
    </row>
    <row r="42371" spans="17:36" ht="4.5" customHeight="1" x14ac:dyDescent="0.2">
      <c r="Q42371" s="65"/>
      <c r="R42371" s="65"/>
      <c r="X42371" s="65"/>
      <c r="Y42371" s="65"/>
      <c r="Z42371" s="65"/>
      <c r="AA42371" s="65"/>
      <c r="AB42371" s="65"/>
      <c r="AC42371" s="65"/>
      <c r="AJ42371" s="66"/>
    </row>
    <row r="42372" spans="17:36" ht="4.5" customHeight="1" x14ac:dyDescent="0.2">
      <c r="Q42372" s="65"/>
      <c r="R42372" s="65"/>
      <c r="X42372" s="65"/>
      <c r="Y42372" s="65"/>
      <c r="Z42372" s="65"/>
      <c r="AA42372" s="65"/>
      <c r="AB42372" s="65"/>
      <c r="AC42372" s="65"/>
      <c r="AJ42372" s="66"/>
    </row>
    <row r="42373" spans="17:36" ht="4.5" customHeight="1" x14ac:dyDescent="0.2">
      <c r="Q42373" s="65"/>
      <c r="R42373" s="65"/>
      <c r="X42373" s="65"/>
      <c r="Y42373" s="65"/>
      <c r="Z42373" s="65"/>
      <c r="AA42373" s="65"/>
      <c r="AB42373" s="65"/>
      <c r="AC42373" s="65"/>
      <c r="AJ42373" s="66"/>
    </row>
    <row r="42374" spans="17:36" ht="4.5" customHeight="1" x14ac:dyDescent="0.2">
      <c r="Q42374" s="65"/>
      <c r="R42374" s="65"/>
      <c r="X42374" s="65"/>
      <c r="Y42374" s="65"/>
      <c r="Z42374" s="65"/>
      <c r="AA42374" s="65"/>
      <c r="AB42374" s="65"/>
      <c r="AC42374" s="65"/>
      <c r="AJ42374" s="66"/>
    </row>
    <row r="42375" spans="17:36" ht="4.5" customHeight="1" x14ac:dyDescent="0.2">
      <c r="Q42375" s="65"/>
      <c r="R42375" s="65"/>
      <c r="X42375" s="65"/>
      <c r="Y42375" s="65"/>
      <c r="Z42375" s="65"/>
      <c r="AA42375" s="65"/>
      <c r="AB42375" s="65"/>
      <c r="AC42375" s="65"/>
      <c r="AJ42375" s="66"/>
    </row>
    <row r="42376" spans="17:36" ht="4.5" customHeight="1" x14ac:dyDescent="0.2">
      <c r="Q42376" s="65"/>
      <c r="R42376" s="65"/>
      <c r="X42376" s="65"/>
      <c r="Y42376" s="65"/>
      <c r="Z42376" s="65"/>
      <c r="AA42376" s="65"/>
      <c r="AB42376" s="65"/>
      <c r="AC42376" s="65"/>
      <c r="AJ42376" s="66"/>
    </row>
    <row r="42377" spans="17:36" ht="4.5" customHeight="1" x14ac:dyDescent="0.2">
      <c r="Q42377" s="65"/>
      <c r="R42377" s="65"/>
      <c r="X42377" s="65"/>
      <c r="Y42377" s="65"/>
      <c r="Z42377" s="65"/>
      <c r="AA42377" s="65"/>
      <c r="AB42377" s="65"/>
      <c r="AC42377" s="65"/>
      <c r="AJ42377" s="66"/>
    </row>
    <row r="42378" spans="17:36" ht="4.5" customHeight="1" x14ac:dyDescent="0.2">
      <c r="Q42378" s="65"/>
      <c r="R42378" s="65"/>
      <c r="X42378" s="65"/>
      <c r="Y42378" s="65"/>
      <c r="Z42378" s="65"/>
      <c r="AA42378" s="65"/>
      <c r="AB42378" s="65"/>
      <c r="AC42378" s="65"/>
      <c r="AJ42378" s="66"/>
    </row>
    <row r="42379" spans="17:36" ht="4.5" customHeight="1" x14ac:dyDescent="0.2">
      <c r="Q42379" s="65"/>
      <c r="R42379" s="65"/>
      <c r="X42379" s="65"/>
      <c r="Y42379" s="65"/>
      <c r="Z42379" s="65"/>
      <c r="AA42379" s="65"/>
      <c r="AB42379" s="65"/>
      <c r="AC42379" s="65"/>
      <c r="AJ42379" s="66"/>
    </row>
    <row r="42380" spans="17:36" ht="4.5" customHeight="1" x14ac:dyDescent="0.2">
      <c r="Q42380" s="65"/>
      <c r="R42380" s="65"/>
      <c r="X42380" s="65"/>
      <c r="Y42380" s="65"/>
      <c r="Z42380" s="65"/>
      <c r="AA42380" s="65"/>
      <c r="AB42380" s="65"/>
      <c r="AC42380" s="65"/>
      <c r="AJ42380" s="66"/>
    </row>
    <row r="42381" spans="17:36" ht="4.5" customHeight="1" x14ac:dyDescent="0.2">
      <c r="Q42381" s="65"/>
      <c r="R42381" s="65"/>
      <c r="X42381" s="65"/>
      <c r="Y42381" s="65"/>
      <c r="Z42381" s="65"/>
      <c r="AA42381" s="65"/>
      <c r="AB42381" s="65"/>
      <c r="AC42381" s="65"/>
      <c r="AJ42381" s="66"/>
    </row>
    <row r="42382" spans="17:36" ht="4.5" customHeight="1" x14ac:dyDescent="0.2">
      <c r="Q42382" s="65"/>
      <c r="R42382" s="65"/>
      <c r="X42382" s="65"/>
      <c r="Y42382" s="65"/>
      <c r="Z42382" s="65"/>
      <c r="AA42382" s="65"/>
      <c r="AB42382" s="65"/>
      <c r="AC42382" s="65"/>
      <c r="AJ42382" s="66"/>
    </row>
    <row r="42383" spans="17:36" ht="4.5" customHeight="1" x14ac:dyDescent="0.2">
      <c r="Q42383" s="65"/>
      <c r="R42383" s="65"/>
      <c r="X42383" s="65"/>
      <c r="Y42383" s="65"/>
      <c r="Z42383" s="65"/>
      <c r="AA42383" s="65"/>
      <c r="AB42383" s="65"/>
      <c r="AC42383" s="65"/>
      <c r="AJ42383" s="66"/>
    </row>
    <row r="42384" spans="17:36" ht="4.5" customHeight="1" x14ac:dyDescent="0.2">
      <c r="Q42384" s="65"/>
      <c r="R42384" s="65"/>
      <c r="X42384" s="65"/>
      <c r="Y42384" s="65"/>
      <c r="Z42384" s="65"/>
      <c r="AA42384" s="65"/>
      <c r="AB42384" s="65"/>
      <c r="AC42384" s="65"/>
      <c r="AJ42384" s="66"/>
    </row>
    <row r="42385" spans="17:36" ht="4.5" customHeight="1" x14ac:dyDescent="0.2">
      <c r="Q42385" s="65"/>
      <c r="R42385" s="65"/>
      <c r="X42385" s="65"/>
      <c r="Y42385" s="65"/>
      <c r="Z42385" s="65"/>
      <c r="AA42385" s="65"/>
      <c r="AB42385" s="65"/>
      <c r="AC42385" s="65"/>
      <c r="AJ42385" s="66"/>
    </row>
    <row r="42386" spans="17:36" ht="4.5" customHeight="1" x14ac:dyDescent="0.2">
      <c r="Q42386" s="65"/>
      <c r="R42386" s="65"/>
      <c r="X42386" s="65"/>
      <c r="Y42386" s="65"/>
      <c r="Z42386" s="65"/>
      <c r="AA42386" s="65"/>
      <c r="AB42386" s="65"/>
      <c r="AC42386" s="65"/>
      <c r="AJ42386" s="66"/>
    </row>
    <row r="42387" spans="17:36" ht="4.5" customHeight="1" x14ac:dyDescent="0.2">
      <c r="Q42387" s="65"/>
      <c r="R42387" s="65"/>
      <c r="X42387" s="65"/>
      <c r="Y42387" s="65"/>
      <c r="Z42387" s="65"/>
      <c r="AA42387" s="65"/>
      <c r="AB42387" s="65"/>
      <c r="AC42387" s="65"/>
      <c r="AJ42387" s="66"/>
    </row>
    <row r="42388" spans="17:36" ht="4.5" customHeight="1" x14ac:dyDescent="0.2">
      <c r="Q42388" s="65"/>
      <c r="R42388" s="65"/>
      <c r="X42388" s="65"/>
      <c r="Y42388" s="65"/>
      <c r="Z42388" s="65"/>
      <c r="AA42388" s="65"/>
      <c r="AB42388" s="65"/>
      <c r="AC42388" s="65"/>
      <c r="AJ42388" s="66"/>
    </row>
    <row r="42389" spans="17:36" ht="4.5" customHeight="1" x14ac:dyDescent="0.2">
      <c r="Q42389" s="65"/>
      <c r="R42389" s="65"/>
      <c r="X42389" s="65"/>
      <c r="Y42389" s="65"/>
      <c r="Z42389" s="65"/>
      <c r="AA42389" s="65"/>
      <c r="AB42389" s="65"/>
      <c r="AC42389" s="65"/>
      <c r="AJ42389" s="66"/>
    </row>
    <row r="42390" spans="17:36" ht="4.5" customHeight="1" x14ac:dyDescent="0.2">
      <c r="Q42390" s="65"/>
      <c r="R42390" s="65"/>
      <c r="X42390" s="65"/>
      <c r="Y42390" s="65"/>
      <c r="Z42390" s="65"/>
      <c r="AA42390" s="65"/>
      <c r="AB42390" s="65"/>
      <c r="AC42390" s="65"/>
      <c r="AJ42390" s="66"/>
    </row>
    <row r="42391" spans="17:36" ht="4.5" customHeight="1" x14ac:dyDescent="0.2">
      <c r="Q42391" s="65"/>
      <c r="R42391" s="65"/>
      <c r="X42391" s="65"/>
      <c r="Y42391" s="65"/>
      <c r="Z42391" s="65"/>
      <c r="AA42391" s="65"/>
      <c r="AB42391" s="65"/>
      <c r="AC42391" s="65"/>
      <c r="AJ42391" s="66"/>
    </row>
    <row r="42392" spans="17:36" ht="4.5" customHeight="1" x14ac:dyDescent="0.2">
      <c r="Q42392" s="65"/>
      <c r="R42392" s="65"/>
      <c r="X42392" s="65"/>
      <c r="Y42392" s="65"/>
      <c r="Z42392" s="65"/>
      <c r="AA42392" s="65"/>
      <c r="AB42392" s="65"/>
      <c r="AC42392" s="65"/>
      <c r="AJ42392" s="66"/>
    </row>
    <row r="42393" spans="17:36" ht="4.5" customHeight="1" x14ac:dyDescent="0.2">
      <c r="Q42393" s="65"/>
      <c r="R42393" s="65"/>
      <c r="X42393" s="65"/>
      <c r="Y42393" s="65"/>
      <c r="Z42393" s="65"/>
      <c r="AA42393" s="65"/>
      <c r="AB42393" s="65"/>
      <c r="AC42393" s="65"/>
      <c r="AJ42393" s="66"/>
    </row>
    <row r="42394" spans="17:36" ht="4.5" customHeight="1" x14ac:dyDescent="0.2">
      <c r="Q42394" s="65"/>
      <c r="R42394" s="65"/>
      <c r="X42394" s="65"/>
      <c r="Y42394" s="65"/>
      <c r="Z42394" s="65"/>
      <c r="AA42394" s="65"/>
      <c r="AB42394" s="65"/>
      <c r="AC42394" s="65"/>
      <c r="AJ42394" s="66"/>
    </row>
    <row r="42395" spans="17:36" ht="4.5" customHeight="1" x14ac:dyDescent="0.2">
      <c r="Q42395" s="65"/>
      <c r="R42395" s="65"/>
      <c r="X42395" s="65"/>
      <c r="Y42395" s="65"/>
      <c r="Z42395" s="65"/>
      <c r="AA42395" s="65"/>
      <c r="AB42395" s="65"/>
      <c r="AC42395" s="65"/>
      <c r="AJ42395" s="66"/>
    </row>
    <row r="42396" spans="17:36" ht="4.5" customHeight="1" x14ac:dyDescent="0.2">
      <c r="Q42396" s="65"/>
      <c r="R42396" s="65"/>
      <c r="X42396" s="65"/>
      <c r="Y42396" s="65"/>
      <c r="Z42396" s="65"/>
      <c r="AA42396" s="65"/>
      <c r="AB42396" s="65"/>
      <c r="AC42396" s="65"/>
      <c r="AJ42396" s="66"/>
    </row>
    <row r="42397" spans="17:36" ht="4.5" customHeight="1" x14ac:dyDescent="0.2">
      <c r="Q42397" s="65"/>
      <c r="R42397" s="65"/>
      <c r="X42397" s="65"/>
      <c r="Y42397" s="65"/>
      <c r="Z42397" s="65"/>
      <c r="AA42397" s="65"/>
      <c r="AB42397" s="65"/>
      <c r="AC42397" s="65"/>
      <c r="AJ42397" s="66"/>
    </row>
    <row r="42398" spans="17:36" ht="4.5" customHeight="1" x14ac:dyDescent="0.2">
      <c r="Q42398" s="65"/>
      <c r="R42398" s="65"/>
      <c r="X42398" s="65"/>
      <c r="Y42398" s="65"/>
      <c r="Z42398" s="65"/>
      <c r="AA42398" s="65"/>
      <c r="AB42398" s="65"/>
      <c r="AC42398" s="65"/>
      <c r="AJ42398" s="66"/>
    </row>
    <row r="42399" spans="17:36" ht="4.5" customHeight="1" x14ac:dyDescent="0.2">
      <c r="Q42399" s="65"/>
      <c r="R42399" s="65"/>
      <c r="X42399" s="65"/>
      <c r="Y42399" s="65"/>
      <c r="Z42399" s="65"/>
      <c r="AA42399" s="65"/>
      <c r="AB42399" s="65"/>
      <c r="AC42399" s="65"/>
      <c r="AJ42399" s="66"/>
    </row>
    <row r="42400" spans="17:36" ht="4.5" customHeight="1" x14ac:dyDescent="0.2">
      <c r="Q42400" s="65"/>
      <c r="R42400" s="65"/>
      <c r="X42400" s="65"/>
      <c r="Y42400" s="65"/>
      <c r="Z42400" s="65"/>
      <c r="AA42400" s="65"/>
      <c r="AB42400" s="65"/>
      <c r="AC42400" s="65"/>
      <c r="AJ42400" s="66"/>
    </row>
    <row r="42401" spans="17:36" ht="4.5" customHeight="1" x14ac:dyDescent="0.2">
      <c r="Q42401" s="65"/>
      <c r="R42401" s="65"/>
      <c r="X42401" s="65"/>
      <c r="Y42401" s="65"/>
      <c r="Z42401" s="65"/>
      <c r="AA42401" s="65"/>
      <c r="AB42401" s="65"/>
      <c r="AC42401" s="65"/>
      <c r="AJ42401" s="66"/>
    </row>
    <row r="42402" spans="17:36" ht="4.5" customHeight="1" x14ac:dyDescent="0.2">
      <c r="Q42402" s="65"/>
      <c r="R42402" s="65"/>
      <c r="X42402" s="65"/>
      <c r="Y42402" s="65"/>
      <c r="Z42402" s="65"/>
      <c r="AA42402" s="65"/>
      <c r="AB42402" s="65"/>
      <c r="AC42402" s="65"/>
      <c r="AJ42402" s="66"/>
    </row>
    <row r="42403" spans="17:36" ht="4.5" customHeight="1" x14ac:dyDescent="0.2">
      <c r="Q42403" s="65"/>
      <c r="R42403" s="65"/>
      <c r="X42403" s="65"/>
      <c r="Y42403" s="65"/>
      <c r="Z42403" s="65"/>
      <c r="AA42403" s="65"/>
      <c r="AB42403" s="65"/>
      <c r="AC42403" s="65"/>
      <c r="AJ42403" s="66"/>
    </row>
    <row r="42404" spans="17:36" ht="4.5" customHeight="1" x14ac:dyDescent="0.2">
      <c r="Q42404" s="65"/>
      <c r="R42404" s="65"/>
      <c r="X42404" s="65"/>
      <c r="Y42404" s="65"/>
      <c r="Z42404" s="65"/>
      <c r="AA42404" s="65"/>
      <c r="AB42404" s="65"/>
      <c r="AC42404" s="65"/>
      <c r="AJ42404" s="66"/>
    </row>
    <row r="42405" spans="17:36" ht="4.5" customHeight="1" x14ac:dyDescent="0.2">
      <c r="Q42405" s="65"/>
      <c r="R42405" s="65"/>
      <c r="X42405" s="65"/>
      <c r="Y42405" s="65"/>
      <c r="Z42405" s="65"/>
      <c r="AA42405" s="65"/>
      <c r="AB42405" s="65"/>
      <c r="AC42405" s="65"/>
      <c r="AJ42405" s="66"/>
    </row>
    <row r="42406" spans="17:36" ht="4.5" customHeight="1" x14ac:dyDescent="0.2">
      <c r="Q42406" s="65"/>
      <c r="R42406" s="65"/>
      <c r="X42406" s="65"/>
      <c r="Y42406" s="65"/>
      <c r="Z42406" s="65"/>
      <c r="AA42406" s="65"/>
      <c r="AB42406" s="65"/>
      <c r="AC42406" s="65"/>
      <c r="AJ42406" s="66"/>
    </row>
    <row r="42407" spans="17:36" ht="4.5" customHeight="1" x14ac:dyDescent="0.2">
      <c r="Q42407" s="65"/>
      <c r="R42407" s="65"/>
      <c r="X42407" s="65"/>
      <c r="Y42407" s="65"/>
      <c r="Z42407" s="65"/>
      <c r="AA42407" s="65"/>
      <c r="AB42407" s="65"/>
      <c r="AC42407" s="65"/>
      <c r="AJ42407" s="66"/>
    </row>
    <row r="42408" spans="17:36" ht="4.5" customHeight="1" x14ac:dyDescent="0.2">
      <c r="Q42408" s="65"/>
      <c r="R42408" s="65"/>
      <c r="X42408" s="65"/>
      <c r="Y42408" s="65"/>
      <c r="Z42408" s="65"/>
      <c r="AA42408" s="65"/>
      <c r="AB42408" s="65"/>
      <c r="AC42408" s="65"/>
      <c r="AJ42408" s="66"/>
    </row>
    <row r="42409" spans="17:36" ht="4.5" customHeight="1" x14ac:dyDescent="0.2">
      <c r="Q42409" s="65"/>
      <c r="R42409" s="65"/>
      <c r="X42409" s="65"/>
      <c r="Y42409" s="65"/>
      <c r="Z42409" s="65"/>
      <c r="AA42409" s="65"/>
      <c r="AB42409" s="65"/>
      <c r="AC42409" s="65"/>
      <c r="AJ42409" s="66"/>
    </row>
    <row r="42410" spans="17:36" ht="4.5" customHeight="1" x14ac:dyDescent="0.2">
      <c r="Q42410" s="65"/>
      <c r="R42410" s="65"/>
      <c r="X42410" s="65"/>
      <c r="Y42410" s="65"/>
      <c r="Z42410" s="65"/>
      <c r="AA42410" s="65"/>
      <c r="AB42410" s="65"/>
      <c r="AC42410" s="65"/>
      <c r="AJ42410" s="66"/>
    </row>
    <row r="42411" spans="17:36" ht="4.5" customHeight="1" x14ac:dyDescent="0.2">
      <c r="Q42411" s="65"/>
      <c r="R42411" s="65"/>
      <c r="X42411" s="65"/>
      <c r="Y42411" s="65"/>
      <c r="Z42411" s="65"/>
      <c r="AA42411" s="65"/>
      <c r="AB42411" s="65"/>
      <c r="AC42411" s="65"/>
      <c r="AJ42411" s="66"/>
    </row>
    <row r="42412" spans="17:36" ht="4.5" customHeight="1" x14ac:dyDescent="0.2">
      <c r="Q42412" s="65"/>
      <c r="R42412" s="65"/>
      <c r="X42412" s="65"/>
      <c r="Y42412" s="65"/>
      <c r="Z42412" s="65"/>
      <c r="AA42412" s="65"/>
      <c r="AB42412" s="65"/>
      <c r="AC42412" s="65"/>
      <c r="AJ42412" s="66"/>
    </row>
    <row r="42413" spans="17:36" ht="4.5" customHeight="1" x14ac:dyDescent="0.2">
      <c r="Q42413" s="65"/>
      <c r="R42413" s="65"/>
      <c r="X42413" s="65"/>
      <c r="Y42413" s="65"/>
      <c r="Z42413" s="65"/>
      <c r="AA42413" s="65"/>
      <c r="AB42413" s="65"/>
      <c r="AC42413" s="65"/>
      <c r="AJ42413" s="66"/>
    </row>
    <row r="42414" spans="17:36" ht="4.5" customHeight="1" x14ac:dyDescent="0.2">
      <c r="Q42414" s="65"/>
      <c r="R42414" s="65"/>
      <c r="X42414" s="65"/>
      <c r="Y42414" s="65"/>
      <c r="Z42414" s="65"/>
      <c r="AA42414" s="65"/>
      <c r="AB42414" s="65"/>
      <c r="AC42414" s="65"/>
      <c r="AJ42414" s="66"/>
    </row>
    <row r="42415" spans="17:36" ht="4.5" customHeight="1" x14ac:dyDescent="0.2">
      <c r="Q42415" s="65"/>
      <c r="R42415" s="65"/>
      <c r="X42415" s="65"/>
      <c r="Y42415" s="65"/>
      <c r="Z42415" s="65"/>
      <c r="AA42415" s="65"/>
      <c r="AB42415" s="65"/>
      <c r="AC42415" s="65"/>
      <c r="AJ42415" s="66"/>
    </row>
    <row r="42416" spans="17:36" ht="4.5" customHeight="1" x14ac:dyDescent="0.2">
      <c r="Q42416" s="65"/>
      <c r="R42416" s="65"/>
      <c r="X42416" s="65"/>
      <c r="Y42416" s="65"/>
      <c r="Z42416" s="65"/>
      <c r="AA42416" s="65"/>
      <c r="AB42416" s="65"/>
      <c r="AC42416" s="65"/>
      <c r="AJ42416" s="66"/>
    </row>
    <row r="42417" spans="17:36" ht="4.5" customHeight="1" x14ac:dyDescent="0.2">
      <c r="Q42417" s="65"/>
      <c r="R42417" s="65"/>
      <c r="X42417" s="65"/>
      <c r="Y42417" s="65"/>
      <c r="Z42417" s="65"/>
      <c r="AA42417" s="65"/>
      <c r="AB42417" s="65"/>
      <c r="AC42417" s="65"/>
      <c r="AJ42417" s="66"/>
    </row>
    <row r="42418" spans="17:36" ht="4.5" customHeight="1" x14ac:dyDescent="0.2">
      <c r="Q42418" s="65"/>
      <c r="R42418" s="65"/>
      <c r="X42418" s="65"/>
      <c r="Y42418" s="65"/>
      <c r="Z42418" s="65"/>
      <c r="AA42418" s="65"/>
      <c r="AB42418" s="65"/>
      <c r="AC42418" s="65"/>
      <c r="AJ42418" s="66"/>
    </row>
    <row r="42419" spans="17:36" ht="4.5" customHeight="1" x14ac:dyDescent="0.2">
      <c r="Q42419" s="65"/>
      <c r="R42419" s="65"/>
      <c r="X42419" s="65"/>
      <c r="Y42419" s="65"/>
      <c r="Z42419" s="65"/>
      <c r="AA42419" s="65"/>
      <c r="AB42419" s="65"/>
      <c r="AC42419" s="65"/>
      <c r="AJ42419" s="66"/>
    </row>
    <row r="42420" spans="17:36" ht="4.5" customHeight="1" x14ac:dyDescent="0.2">
      <c r="Q42420" s="65"/>
      <c r="R42420" s="65"/>
      <c r="X42420" s="65"/>
      <c r="Y42420" s="65"/>
      <c r="Z42420" s="65"/>
      <c r="AA42420" s="65"/>
      <c r="AB42420" s="65"/>
      <c r="AC42420" s="65"/>
      <c r="AJ42420" s="66"/>
    </row>
    <row r="42421" spans="17:36" ht="4.5" customHeight="1" x14ac:dyDescent="0.2">
      <c r="Q42421" s="65"/>
      <c r="R42421" s="65"/>
      <c r="X42421" s="65"/>
      <c r="Y42421" s="65"/>
      <c r="Z42421" s="65"/>
      <c r="AA42421" s="65"/>
      <c r="AB42421" s="65"/>
      <c r="AC42421" s="65"/>
      <c r="AJ42421" s="66"/>
    </row>
    <row r="42422" spans="17:36" ht="4.5" customHeight="1" x14ac:dyDescent="0.2">
      <c r="Q42422" s="65"/>
      <c r="R42422" s="65"/>
      <c r="X42422" s="65"/>
      <c r="Y42422" s="65"/>
      <c r="Z42422" s="65"/>
      <c r="AA42422" s="65"/>
      <c r="AB42422" s="65"/>
      <c r="AC42422" s="65"/>
      <c r="AJ42422" s="66"/>
    </row>
    <row r="42423" spans="17:36" ht="4.5" customHeight="1" x14ac:dyDescent="0.2">
      <c r="Q42423" s="65"/>
      <c r="R42423" s="65"/>
      <c r="X42423" s="65"/>
      <c r="Y42423" s="65"/>
      <c r="Z42423" s="65"/>
      <c r="AA42423" s="65"/>
      <c r="AB42423" s="65"/>
      <c r="AC42423" s="65"/>
      <c r="AJ42423" s="66"/>
    </row>
    <row r="42424" spans="17:36" ht="4.5" customHeight="1" x14ac:dyDescent="0.2">
      <c r="Q42424" s="65"/>
      <c r="R42424" s="65"/>
      <c r="X42424" s="65"/>
      <c r="Y42424" s="65"/>
      <c r="Z42424" s="65"/>
      <c r="AA42424" s="65"/>
      <c r="AB42424" s="65"/>
      <c r="AC42424" s="65"/>
      <c r="AJ42424" s="66"/>
    </row>
    <row r="42425" spans="17:36" ht="4.5" customHeight="1" x14ac:dyDescent="0.2">
      <c r="Q42425" s="65"/>
      <c r="R42425" s="65"/>
      <c r="X42425" s="65"/>
      <c r="Y42425" s="65"/>
      <c r="Z42425" s="65"/>
      <c r="AA42425" s="65"/>
      <c r="AB42425" s="65"/>
      <c r="AC42425" s="65"/>
      <c r="AJ42425" s="66"/>
    </row>
    <row r="42426" spans="17:36" ht="4.5" customHeight="1" x14ac:dyDescent="0.2">
      <c r="Q42426" s="65"/>
      <c r="R42426" s="65"/>
      <c r="X42426" s="65"/>
      <c r="Y42426" s="65"/>
      <c r="Z42426" s="65"/>
      <c r="AA42426" s="65"/>
      <c r="AB42426" s="65"/>
      <c r="AC42426" s="65"/>
      <c r="AJ42426" s="66"/>
    </row>
    <row r="42427" spans="17:36" ht="4.5" customHeight="1" x14ac:dyDescent="0.2">
      <c r="Q42427" s="65"/>
      <c r="R42427" s="65"/>
      <c r="X42427" s="65"/>
      <c r="Y42427" s="65"/>
      <c r="Z42427" s="65"/>
      <c r="AA42427" s="65"/>
      <c r="AB42427" s="65"/>
      <c r="AC42427" s="65"/>
      <c r="AJ42427" s="66"/>
    </row>
    <row r="42428" spans="17:36" ht="4.5" customHeight="1" x14ac:dyDescent="0.2">
      <c r="Q42428" s="65"/>
      <c r="R42428" s="65"/>
      <c r="X42428" s="65"/>
      <c r="Y42428" s="65"/>
      <c r="Z42428" s="65"/>
      <c r="AA42428" s="65"/>
      <c r="AB42428" s="65"/>
      <c r="AC42428" s="65"/>
      <c r="AJ42428" s="66"/>
    </row>
    <row r="42429" spans="17:36" ht="4.5" customHeight="1" x14ac:dyDescent="0.2">
      <c r="Q42429" s="65"/>
      <c r="R42429" s="65"/>
      <c r="X42429" s="65"/>
      <c r="Y42429" s="65"/>
      <c r="Z42429" s="65"/>
      <c r="AA42429" s="65"/>
      <c r="AB42429" s="65"/>
      <c r="AC42429" s="65"/>
      <c r="AJ42429" s="66"/>
    </row>
    <row r="42430" spans="17:36" ht="4.5" customHeight="1" x14ac:dyDescent="0.2">
      <c r="Q42430" s="65"/>
      <c r="R42430" s="65"/>
      <c r="X42430" s="65"/>
      <c r="Y42430" s="65"/>
      <c r="Z42430" s="65"/>
      <c r="AA42430" s="65"/>
      <c r="AB42430" s="65"/>
      <c r="AC42430" s="65"/>
      <c r="AJ42430" s="66"/>
    </row>
    <row r="42431" spans="17:36" ht="4.5" customHeight="1" x14ac:dyDescent="0.2">
      <c r="Q42431" s="65"/>
      <c r="R42431" s="65"/>
      <c r="X42431" s="65"/>
      <c r="Y42431" s="65"/>
      <c r="Z42431" s="65"/>
      <c r="AA42431" s="65"/>
      <c r="AB42431" s="65"/>
      <c r="AC42431" s="65"/>
      <c r="AJ42431" s="66"/>
    </row>
    <row r="42432" spans="17:36" ht="4.5" customHeight="1" x14ac:dyDescent="0.2">
      <c r="Q42432" s="65"/>
      <c r="R42432" s="65"/>
      <c r="X42432" s="65"/>
      <c r="Y42432" s="65"/>
      <c r="Z42432" s="65"/>
      <c r="AA42432" s="65"/>
      <c r="AB42432" s="65"/>
      <c r="AC42432" s="65"/>
      <c r="AJ42432" s="66"/>
    </row>
    <row r="42433" spans="17:36" ht="4.5" customHeight="1" x14ac:dyDescent="0.2">
      <c r="Q42433" s="65"/>
      <c r="R42433" s="65"/>
      <c r="X42433" s="65"/>
      <c r="Y42433" s="65"/>
      <c r="Z42433" s="65"/>
      <c r="AA42433" s="65"/>
      <c r="AB42433" s="65"/>
      <c r="AC42433" s="65"/>
      <c r="AJ42433" s="66"/>
    </row>
    <row r="42434" spans="17:36" ht="4.5" customHeight="1" x14ac:dyDescent="0.2">
      <c r="Q42434" s="65"/>
      <c r="R42434" s="65"/>
      <c r="X42434" s="65"/>
      <c r="Y42434" s="65"/>
      <c r="Z42434" s="65"/>
      <c r="AA42434" s="65"/>
      <c r="AB42434" s="65"/>
      <c r="AC42434" s="65"/>
      <c r="AJ42434" s="66"/>
    </row>
    <row r="42435" spans="17:36" ht="4.5" customHeight="1" x14ac:dyDescent="0.2">
      <c r="Q42435" s="65"/>
      <c r="R42435" s="65"/>
      <c r="X42435" s="65"/>
      <c r="Y42435" s="65"/>
      <c r="Z42435" s="65"/>
      <c r="AA42435" s="65"/>
      <c r="AB42435" s="65"/>
      <c r="AC42435" s="65"/>
      <c r="AJ42435" s="66"/>
    </row>
    <row r="42436" spans="17:36" ht="4.5" customHeight="1" x14ac:dyDescent="0.2">
      <c r="Q42436" s="65"/>
      <c r="R42436" s="65"/>
      <c r="X42436" s="65"/>
      <c r="Y42436" s="65"/>
      <c r="Z42436" s="65"/>
      <c r="AA42436" s="65"/>
      <c r="AB42436" s="65"/>
      <c r="AC42436" s="65"/>
      <c r="AJ42436" s="66"/>
    </row>
    <row r="42437" spans="17:36" ht="4.5" customHeight="1" x14ac:dyDescent="0.2">
      <c r="Q42437" s="65"/>
      <c r="R42437" s="65"/>
      <c r="X42437" s="65"/>
      <c r="Y42437" s="65"/>
      <c r="Z42437" s="65"/>
      <c r="AA42437" s="65"/>
      <c r="AB42437" s="65"/>
      <c r="AC42437" s="65"/>
      <c r="AJ42437" s="66"/>
    </row>
    <row r="42438" spans="17:36" ht="4.5" customHeight="1" x14ac:dyDescent="0.2">
      <c r="Q42438" s="65"/>
      <c r="R42438" s="65"/>
      <c r="X42438" s="65"/>
      <c r="Y42438" s="65"/>
      <c r="Z42438" s="65"/>
      <c r="AA42438" s="65"/>
      <c r="AB42438" s="65"/>
      <c r="AC42438" s="65"/>
      <c r="AJ42438" s="66"/>
    </row>
    <row r="42439" spans="17:36" ht="4.5" customHeight="1" x14ac:dyDescent="0.2">
      <c r="Q42439" s="65"/>
      <c r="R42439" s="65"/>
      <c r="X42439" s="65"/>
      <c r="Y42439" s="65"/>
      <c r="Z42439" s="65"/>
      <c r="AA42439" s="65"/>
      <c r="AB42439" s="65"/>
      <c r="AC42439" s="65"/>
      <c r="AJ42439" s="66"/>
    </row>
    <row r="42440" spans="17:36" ht="4.5" customHeight="1" x14ac:dyDescent="0.2">
      <c r="Q42440" s="65"/>
      <c r="R42440" s="65"/>
      <c r="X42440" s="65"/>
      <c r="Y42440" s="65"/>
      <c r="Z42440" s="65"/>
      <c r="AA42440" s="65"/>
      <c r="AB42440" s="65"/>
      <c r="AC42440" s="65"/>
      <c r="AJ42440" s="66"/>
    </row>
    <row r="42441" spans="17:36" ht="4.5" customHeight="1" x14ac:dyDescent="0.2">
      <c r="Q42441" s="65"/>
      <c r="R42441" s="65"/>
      <c r="X42441" s="65"/>
      <c r="Y42441" s="65"/>
      <c r="Z42441" s="65"/>
      <c r="AA42441" s="65"/>
      <c r="AB42441" s="65"/>
      <c r="AC42441" s="65"/>
      <c r="AJ42441" s="66"/>
    </row>
    <row r="42442" spans="17:36" ht="4.5" customHeight="1" x14ac:dyDescent="0.2">
      <c r="Q42442" s="65"/>
      <c r="R42442" s="65"/>
      <c r="X42442" s="65"/>
      <c r="Y42442" s="65"/>
      <c r="Z42442" s="65"/>
      <c r="AA42442" s="65"/>
      <c r="AB42442" s="65"/>
      <c r="AC42442" s="65"/>
      <c r="AJ42442" s="66"/>
    </row>
    <row r="42443" spans="17:36" ht="4.5" customHeight="1" x14ac:dyDescent="0.2">
      <c r="Q42443" s="65"/>
      <c r="R42443" s="65"/>
      <c r="X42443" s="65"/>
      <c r="Y42443" s="65"/>
      <c r="Z42443" s="65"/>
      <c r="AA42443" s="65"/>
      <c r="AB42443" s="65"/>
      <c r="AC42443" s="65"/>
      <c r="AJ42443" s="66"/>
    </row>
    <row r="42444" spans="17:36" ht="4.5" customHeight="1" x14ac:dyDescent="0.2">
      <c r="Q42444" s="65"/>
      <c r="R42444" s="65"/>
      <c r="X42444" s="65"/>
      <c r="Y42444" s="65"/>
      <c r="Z42444" s="65"/>
      <c r="AA42444" s="65"/>
      <c r="AB42444" s="65"/>
      <c r="AC42444" s="65"/>
      <c r="AJ42444" s="66"/>
    </row>
    <row r="42445" spans="17:36" ht="4.5" customHeight="1" x14ac:dyDescent="0.2">
      <c r="Q42445" s="65"/>
      <c r="R42445" s="65"/>
      <c r="X42445" s="65"/>
      <c r="Y42445" s="65"/>
      <c r="Z42445" s="65"/>
      <c r="AA42445" s="65"/>
      <c r="AB42445" s="65"/>
      <c r="AC42445" s="65"/>
      <c r="AJ42445" s="66"/>
    </row>
    <row r="42446" spans="17:36" ht="4.5" customHeight="1" x14ac:dyDescent="0.2">
      <c r="Q42446" s="65"/>
      <c r="R42446" s="65"/>
      <c r="X42446" s="65"/>
      <c r="Y42446" s="65"/>
      <c r="Z42446" s="65"/>
      <c r="AA42446" s="65"/>
      <c r="AB42446" s="65"/>
      <c r="AC42446" s="65"/>
      <c r="AJ42446" s="66"/>
    </row>
    <row r="42447" spans="17:36" ht="4.5" customHeight="1" x14ac:dyDescent="0.2">
      <c r="Q42447" s="65"/>
      <c r="R42447" s="65"/>
      <c r="X42447" s="65"/>
      <c r="Y42447" s="65"/>
      <c r="Z42447" s="65"/>
      <c r="AA42447" s="65"/>
      <c r="AB42447" s="65"/>
      <c r="AC42447" s="65"/>
      <c r="AJ42447" s="66"/>
    </row>
    <row r="42448" spans="17:36" ht="4.5" customHeight="1" x14ac:dyDescent="0.2">
      <c r="Q42448" s="65"/>
      <c r="R42448" s="65"/>
      <c r="X42448" s="65"/>
      <c r="Y42448" s="65"/>
      <c r="Z42448" s="65"/>
      <c r="AA42448" s="65"/>
      <c r="AB42448" s="65"/>
      <c r="AC42448" s="65"/>
      <c r="AJ42448" s="66"/>
    </row>
    <row r="42449" spans="17:36" ht="4.5" customHeight="1" x14ac:dyDescent="0.2">
      <c r="Q42449" s="65"/>
      <c r="R42449" s="65"/>
      <c r="X42449" s="65"/>
      <c r="Y42449" s="65"/>
      <c r="Z42449" s="65"/>
      <c r="AA42449" s="65"/>
      <c r="AB42449" s="65"/>
      <c r="AC42449" s="65"/>
      <c r="AJ42449" s="66"/>
    </row>
    <row r="42450" spans="17:36" ht="4.5" customHeight="1" x14ac:dyDescent="0.2">
      <c r="Q42450" s="65"/>
      <c r="R42450" s="65"/>
      <c r="X42450" s="65"/>
      <c r="Y42450" s="65"/>
      <c r="Z42450" s="65"/>
      <c r="AA42450" s="65"/>
      <c r="AB42450" s="65"/>
      <c r="AC42450" s="65"/>
      <c r="AJ42450" s="66"/>
    </row>
    <row r="42451" spans="17:36" ht="4.5" customHeight="1" x14ac:dyDescent="0.2">
      <c r="Q42451" s="65"/>
      <c r="R42451" s="65"/>
      <c r="X42451" s="65"/>
      <c r="Y42451" s="65"/>
      <c r="Z42451" s="65"/>
      <c r="AA42451" s="65"/>
      <c r="AB42451" s="65"/>
      <c r="AC42451" s="65"/>
      <c r="AJ42451" s="66"/>
    </row>
    <row r="42452" spans="17:36" ht="4.5" customHeight="1" x14ac:dyDescent="0.2">
      <c r="Q42452" s="65"/>
      <c r="R42452" s="65"/>
      <c r="X42452" s="65"/>
      <c r="Y42452" s="65"/>
      <c r="Z42452" s="65"/>
      <c r="AA42452" s="65"/>
      <c r="AB42452" s="65"/>
      <c r="AC42452" s="65"/>
      <c r="AJ42452" s="66"/>
    </row>
    <row r="42453" spans="17:36" ht="4.5" customHeight="1" x14ac:dyDescent="0.2">
      <c r="Q42453" s="65"/>
      <c r="R42453" s="65"/>
      <c r="X42453" s="65"/>
      <c r="Y42453" s="65"/>
      <c r="Z42453" s="65"/>
      <c r="AA42453" s="65"/>
      <c r="AB42453" s="65"/>
      <c r="AC42453" s="65"/>
      <c r="AJ42453" s="66"/>
    </row>
    <row r="42454" spans="17:36" ht="4.5" customHeight="1" x14ac:dyDescent="0.2">
      <c r="Q42454" s="65"/>
      <c r="R42454" s="65"/>
      <c r="X42454" s="65"/>
      <c r="Y42454" s="65"/>
      <c r="Z42454" s="65"/>
      <c r="AA42454" s="65"/>
      <c r="AB42454" s="65"/>
      <c r="AC42454" s="65"/>
      <c r="AJ42454" s="66"/>
    </row>
    <row r="42455" spans="17:36" ht="4.5" customHeight="1" x14ac:dyDescent="0.2">
      <c r="Q42455" s="65"/>
      <c r="R42455" s="65"/>
      <c r="X42455" s="65"/>
      <c r="Y42455" s="65"/>
      <c r="Z42455" s="65"/>
      <c r="AA42455" s="65"/>
      <c r="AB42455" s="65"/>
      <c r="AC42455" s="65"/>
      <c r="AJ42455" s="66"/>
    </row>
    <row r="42456" spans="17:36" ht="4.5" customHeight="1" x14ac:dyDescent="0.2">
      <c r="Q42456" s="65"/>
      <c r="R42456" s="65"/>
      <c r="X42456" s="65"/>
      <c r="Y42456" s="65"/>
      <c r="Z42456" s="65"/>
      <c r="AA42456" s="65"/>
      <c r="AB42456" s="65"/>
      <c r="AC42456" s="65"/>
      <c r="AJ42456" s="66"/>
    </row>
    <row r="42457" spans="17:36" ht="4.5" customHeight="1" x14ac:dyDescent="0.2">
      <c r="Q42457" s="65"/>
      <c r="R42457" s="65"/>
      <c r="X42457" s="65"/>
      <c r="Y42457" s="65"/>
      <c r="Z42457" s="65"/>
      <c r="AA42457" s="65"/>
      <c r="AB42457" s="65"/>
      <c r="AC42457" s="65"/>
      <c r="AJ42457" s="66"/>
    </row>
    <row r="42458" spans="17:36" ht="4.5" customHeight="1" x14ac:dyDescent="0.2">
      <c r="Q42458" s="65"/>
      <c r="R42458" s="65"/>
      <c r="X42458" s="65"/>
      <c r="Y42458" s="65"/>
      <c r="Z42458" s="65"/>
      <c r="AA42458" s="65"/>
      <c r="AB42458" s="65"/>
      <c r="AC42458" s="65"/>
      <c r="AJ42458" s="66"/>
    </row>
    <row r="42459" spans="17:36" ht="4.5" customHeight="1" x14ac:dyDescent="0.2">
      <c r="Q42459" s="65"/>
      <c r="R42459" s="65"/>
      <c r="X42459" s="65"/>
      <c r="Y42459" s="65"/>
      <c r="Z42459" s="65"/>
      <c r="AA42459" s="65"/>
      <c r="AB42459" s="65"/>
      <c r="AC42459" s="65"/>
      <c r="AJ42459" s="66"/>
    </row>
    <row r="42460" spans="17:36" ht="4.5" customHeight="1" x14ac:dyDescent="0.2">
      <c r="Q42460" s="65"/>
      <c r="R42460" s="65"/>
      <c r="X42460" s="65"/>
      <c r="Y42460" s="65"/>
      <c r="Z42460" s="65"/>
      <c r="AA42460" s="65"/>
      <c r="AB42460" s="65"/>
      <c r="AC42460" s="65"/>
      <c r="AJ42460" s="66"/>
    </row>
    <row r="42461" spans="17:36" ht="4.5" customHeight="1" x14ac:dyDescent="0.2">
      <c r="Q42461" s="65"/>
      <c r="R42461" s="65"/>
      <c r="X42461" s="65"/>
      <c r="Y42461" s="65"/>
      <c r="Z42461" s="65"/>
      <c r="AA42461" s="65"/>
      <c r="AB42461" s="65"/>
      <c r="AC42461" s="65"/>
      <c r="AJ42461" s="66"/>
    </row>
    <row r="42462" spans="17:36" ht="4.5" customHeight="1" x14ac:dyDescent="0.2">
      <c r="Q42462" s="65"/>
      <c r="R42462" s="65"/>
      <c r="X42462" s="65"/>
      <c r="Y42462" s="65"/>
      <c r="Z42462" s="65"/>
      <c r="AA42462" s="65"/>
      <c r="AB42462" s="65"/>
      <c r="AC42462" s="65"/>
      <c r="AJ42462" s="66"/>
    </row>
    <row r="42463" spans="17:36" ht="4.5" customHeight="1" x14ac:dyDescent="0.2">
      <c r="Q42463" s="65"/>
      <c r="R42463" s="65"/>
      <c r="X42463" s="65"/>
      <c r="Y42463" s="65"/>
      <c r="Z42463" s="65"/>
      <c r="AA42463" s="65"/>
      <c r="AB42463" s="65"/>
      <c r="AC42463" s="65"/>
      <c r="AJ42463" s="66"/>
    </row>
    <row r="42464" spans="17:36" ht="4.5" customHeight="1" x14ac:dyDescent="0.2">
      <c r="Q42464" s="65"/>
      <c r="R42464" s="65"/>
      <c r="X42464" s="65"/>
      <c r="Y42464" s="65"/>
      <c r="Z42464" s="65"/>
      <c r="AA42464" s="65"/>
      <c r="AB42464" s="65"/>
      <c r="AC42464" s="65"/>
      <c r="AJ42464" s="66"/>
    </row>
    <row r="42465" spans="17:36" ht="4.5" customHeight="1" x14ac:dyDescent="0.2">
      <c r="Q42465" s="65"/>
      <c r="R42465" s="65"/>
      <c r="X42465" s="65"/>
      <c r="Y42465" s="65"/>
      <c r="Z42465" s="65"/>
      <c r="AA42465" s="65"/>
      <c r="AB42465" s="65"/>
      <c r="AC42465" s="65"/>
      <c r="AJ42465" s="66"/>
    </row>
    <row r="42466" spans="17:36" ht="4.5" customHeight="1" x14ac:dyDescent="0.2">
      <c r="Q42466" s="65"/>
      <c r="R42466" s="65"/>
      <c r="X42466" s="65"/>
      <c r="Y42466" s="65"/>
      <c r="Z42466" s="65"/>
      <c r="AA42466" s="65"/>
      <c r="AB42466" s="65"/>
      <c r="AC42466" s="65"/>
      <c r="AJ42466" s="66"/>
    </row>
    <row r="42467" spans="17:36" ht="4.5" customHeight="1" x14ac:dyDescent="0.2">
      <c r="Q42467" s="65"/>
      <c r="R42467" s="65"/>
      <c r="X42467" s="65"/>
      <c r="Y42467" s="65"/>
      <c r="Z42467" s="65"/>
      <c r="AA42467" s="65"/>
      <c r="AB42467" s="65"/>
      <c r="AC42467" s="65"/>
      <c r="AJ42467" s="66"/>
    </row>
    <row r="42468" spans="17:36" ht="4.5" customHeight="1" x14ac:dyDescent="0.2">
      <c r="Q42468" s="65"/>
      <c r="R42468" s="65"/>
      <c r="X42468" s="65"/>
      <c r="Y42468" s="65"/>
      <c r="Z42468" s="65"/>
      <c r="AA42468" s="65"/>
      <c r="AB42468" s="65"/>
      <c r="AC42468" s="65"/>
      <c r="AJ42468" s="66"/>
    </row>
    <row r="42469" spans="17:36" ht="4.5" customHeight="1" x14ac:dyDescent="0.2">
      <c r="Q42469" s="65"/>
      <c r="R42469" s="65"/>
      <c r="X42469" s="65"/>
      <c r="Y42469" s="65"/>
      <c r="Z42469" s="65"/>
      <c r="AA42469" s="65"/>
      <c r="AB42469" s="65"/>
      <c r="AC42469" s="65"/>
      <c r="AJ42469" s="66"/>
    </row>
    <row r="42470" spans="17:36" ht="4.5" customHeight="1" x14ac:dyDescent="0.2">
      <c r="Q42470" s="65"/>
      <c r="R42470" s="65"/>
      <c r="X42470" s="65"/>
      <c r="Y42470" s="65"/>
      <c r="Z42470" s="65"/>
      <c r="AA42470" s="65"/>
      <c r="AB42470" s="65"/>
      <c r="AC42470" s="65"/>
      <c r="AJ42470" s="66"/>
    </row>
    <row r="42471" spans="17:36" ht="4.5" customHeight="1" x14ac:dyDescent="0.2">
      <c r="Q42471" s="65"/>
      <c r="R42471" s="65"/>
      <c r="X42471" s="65"/>
      <c r="Y42471" s="65"/>
      <c r="Z42471" s="65"/>
      <c r="AA42471" s="65"/>
      <c r="AB42471" s="65"/>
      <c r="AC42471" s="65"/>
      <c r="AJ42471" s="66"/>
    </row>
    <row r="42472" spans="17:36" ht="4.5" customHeight="1" x14ac:dyDescent="0.2">
      <c r="Q42472" s="65"/>
      <c r="R42472" s="65"/>
      <c r="X42472" s="65"/>
      <c r="Y42472" s="65"/>
      <c r="Z42472" s="65"/>
      <c r="AA42472" s="65"/>
      <c r="AB42472" s="65"/>
      <c r="AC42472" s="65"/>
      <c r="AJ42472" s="66"/>
    </row>
    <row r="42473" spans="17:36" ht="4.5" customHeight="1" x14ac:dyDescent="0.2">
      <c r="Q42473" s="65"/>
      <c r="R42473" s="65"/>
      <c r="X42473" s="65"/>
      <c r="Y42473" s="65"/>
      <c r="Z42473" s="65"/>
      <c r="AA42473" s="65"/>
      <c r="AB42473" s="65"/>
      <c r="AC42473" s="65"/>
      <c r="AJ42473" s="66"/>
    </row>
    <row r="42474" spans="17:36" ht="4.5" customHeight="1" x14ac:dyDescent="0.2">
      <c r="Q42474" s="65"/>
      <c r="R42474" s="65"/>
      <c r="X42474" s="65"/>
      <c r="Y42474" s="65"/>
      <c r="Z42474" s="65"/>
      <c r="AA42474" s="65"/>
      <c r="AB42474" s="65"/>
      <c r="AC42474" s="65"/>
      <c r="AJ42474" s="66"/>
    </row>
    <row r="42475" spans="17:36" ht="4.5" customHeight="1" x14ac:dyDescent="0.2">
      <c r="Q42475" s="65"/>
      <c r="R42475" s="65"/>
      <c r="X42475" s="65"/>
      <c r="Y42475" s="65"/>
      <c r="Z42475" s="65"/>
      <c r="AA42475" s="65"/>
      <c r="AB42475" s="65"/>
      <c r="AC42475" s="65"/>
      <c r="AJ42475" s="66"/>
    </row>
    <row r="42476" spans="17:36" ht="4.5" customHeight="1" x14ac:dyDescent="0.2">
      <c r="Q42476" s="65"/>
      <c r="R42476" s="65"/>
      <c r="X42476" s="65"/>
      <c r="Y42476" s="65"/>
      <c r="Z42476" s="65"/>
      <c r="AA42476" s="65"/>
      <c r="AB42476" s="65"/>
      <c r="AC42476" s="65"/>
      <c r="AJ42476" s="66"/>
    </row>
    <row r="42477" spans="17:36" ht="4.5" customHeight="1" x14ac:dyDescent="0.2">
      <c r="Q42477" s="65"/>
      <c r="R42477" s="65"/>
      <c r="X42477" s="65"/>
      <c r="Y42477" s="65"/>
      <c r="Z42477" s="65"/>
      <c r="AA42477" s="65"/>
      <c r="AB42477" s="65"/>
      <c r="AC42477" s="65"/>
      <c r="AJ42477" s="66"/>
    </row>
    <row r="42478" spans="17:36" ht="4.5" customHeight="1" x14ac:dyDescent="0.2">
      <c r="Q42478" s="65"/>
      <c r="R42478" s="65"/>
      <c r="X42478" s="65"/>
      <c r="Y42478" s="65"/>
      <c r="Z42478" s="65"/>
      <c r="AA42478" s="65"/>
      <c r="AB42478" s="65"/>
      <c r="AC42478" s="65"/>
      <c r="AJ42478" s="66"/>
    </row>
    <row r="42479" spans="17:36" ht="4.5" customHeight="1" x14ac:dyDescent="0.2">
      <c r="Q42479" s="65"/>
      <c r="R42479" s="65"/>
      <c r="X42479" s="65"/>
      <c r="Y42479" s="65"/>
      <c r="Z42479" s="65"/>
      <c r="AA42479" s="65"/>
      <c r="AB42479" s="65"/>
      <c r="AC42479" s="65"/>
      <c r="AJ42479" s="66"/>
    </row>
    <row r="42480" spans="17:36" ht="4.5" customHeight="1" x14ac:dyDescent="0.2">
      <c r="Q42480" s="65"/>
      <c r="R42480" s="65"/>
      <c r="X42480" s="65"/>
      <c r="Y42480" s="65"/>
      <c r="Z42480" s="65"/>
      <c r="AA42480" s="65"/>
      <c r="AB42480" s="65"/>
      <c r="AC42480" s="65"/>
      <c r="AJ42480" s="66"/>
    </row>
    <row r="42481" spans="17:36" ht="4.5" customHeight="1" x14ac:dyDescent="0.2">
      <c r="Q42481" s="65"/>
      <c r="R42481" s="65"/>
      <c r="X42481" s="65"/>
      <c r="Y42481" s="65"/>
      <c r="Z42481" s="65"/>
      <c r="AA42481" s="65"/>
      <c r="AB42481" s="65"/>
      <c r="AC42481" s="65"/>
      <c r="AJ42481" s="66"/>
    </row>
    <row r="42482" spans="17:36" ht="4.5" customHeight="1" x14ac:dyDescent="0.2">
      <c r="Q42482" s="65"/>
      <c r="R42482" s="65"/>
      <c r="X42482" s="65"/>
      <c r="Y42482" s="65"/>
      <c r="Z42482" s="65"/>
      <c r="AA42482" s="65"/>
      <c r="AB42482" s="65"/>
      <c r="AC42482" s="65"/>
      <c r="AJ42482" s="66"/>
    </row>
    <row r="42483" spans="17:36" ht="4.5" customHeight="1" x14ac:dyDescent="0.2">
      <c r="Q42483" s="65"/>
      <c r="R42483" s="65"/>
      <c r="X42483" s="65"/>
      <c r="Y42483" s="65"/>
      <c r="Z42483" s="65"/>
      <c r="AA42483" s="65"/>
      <c r="AB42483" s="65"/>
      <c r="AC42483" s="65"/>
      <c r="AJ42483" s="66"/>
    </row>
    <row r="42484" spans="17:36" ht="4.5" customHeight="1" x14ac:dyDescent="0.2">
      <c r="Q42484" s="65"/>
      <c r="R42484" s="65"/>
      <c r="X42484" s="65"/>
      <c r="Y42484" s="65"/>
      <c r="Z42484" s="65"/>
      <c r="AA42484" s="65"/>
      <c r="AB42484" s="65"/>
      <c r="AC42484" s="65"/>
      <c r="AJ42484" s="66"/>
    </row>
    <row r="42485" spans="17:36" ht="4.5" customHeight="1" x14ac:dyDescent="0.2">
      <c r="Q42485" s="65"/>
      <c r="R42485" s="65"/>
      <c r="X42485" s="65"/>
      <c r="Y42485" s="65"/>
      <c r="Z42485" s="65"/>
      <c r="AA42485" s="65"/>
      <c r="AB42485" s="65"/>
      <c r="AC42485" s="65"/>
      <c r="AJ42485" s="66"/>
    </row>
    <row r="42486" spans="17:36" ht="4.5" customHeight="1" x14ac:dyDescent="0.2">
      <c r="Q42486" s="65"/>
      <c r="R42486" s="65"/>
      <c r="X42486" s="65"/>
      <c r="Y42486" s="65"/>
      <c r="Z42486" s="65"/>
      <c r="AA42486" s="65"/>
      <c r="AB42486" s="65"/>
      <c r="AC42486" s="65"/>
      <c r="AJ42486" s="66"/>
    </row>
    <row r="42487" spans="17:36" ht="4.5" customHeight="1" x14ac:dyDescent="0.2">
      <c r="Q42487" s="65"/>
      <c r="R42487" s="65"/>
      <c r="X42487" s="65"/>
      <c r="Y42487" s="65"/>
      <c r="Z42487" s="65"/>
      <c r="AA42487" s="65"/>
      <c r="AB42487" s="65"/>
      <c r="AC42487" s="65"/>
      <c r="AJ42487" s="66"/>
    </row>
    <row r="42488" spans="17:36" ht="4.5" customHeight="1" x14ac:dyDescent="0.2">
      <c r="Q42488" s="65"/>
      <c r="R42488" s="65"/>
      <c r="X42488" s="65"/>
      <c r="Y42488" s="65"/>
      <c r="Z42488" s="65"/>
      <c r="AA42488" s="65"/>
      <c r="AB42488" s="65"/>
      <c r="AC42488" s="65"/>
      <c r="AJ42488" s="66"/>
    </row>
    <row r="42489" spans="17:36" ht="4.5" customHeight="1" x14ac:dyDescent="0.2">
      <c r="Q42489" s="65"/>
      <c r="R42489" s="65"/>
      <c r="X42489" s="65"/>
      <c r="Y42489" s="65"/>
      <c r="Z42489" s="65"/>
      <c r="AA42489" s="65"/>
      <c r="AB42489" s="65"/>
      <c r="AC42489" s="65"/>
      <c r="AJ42489" s="66"/>
    </row>
    <row r="42490" spans="17:36" ht="4.5" customHeight="1" x14ac:dyDescent="0.2">
      <c r="Q42490" s="65"/>
      <c r="R42490" s="65"/>
      <c r="X42490" s="65"/>
      <c r="Y42490" s="65"/>
      <c r="Z42490" s="65"/>
      <c r="AA42490" s="65"/>
      <c r="AB42490" s="65"/>
      <c r="AC42490" s="65"/>
      <c r="AJ42490" s="66"/>
    </row>
    <row r="42491" spans="17:36" ht="4.5" customHeight="1" x14ac:dyDescent="0.2">
      <c r="Q42491" s="65"/>
      <c r="R42491" s="65"/>
      <c r="X42491" s="65"/>
      <c r="Y42491" s="65"/>
      <c r="Z42491" s="65"/>
      <c r="AA42491" s="65"/>
      <c r="AB42491" s="65"/>
      <c r="AC42491" s="65"/>
      <c r="AJ42491" s="66"/>
    </row>
    <row r="42492" spans="17:36" ht="4.5" customHeight="1" x14ac:dyDescent="0.2">
      <c r="Q42492" s="65"/>
      <c r="R42492" s="65"/>
      <c r="X42492" s="65"/>
      <c r="Y42492" s="65"/>
      <c r="Z42492" s="65"/>
      <c r="AA42492" s="65"/>
      <c r="AB42492" s="65"/>
      <c r="AC42492" s="65"/>
      <c r="AJ42492" s="66"/>
    </row>
    <row r="42493" spans="17:36" ht="4.5" customHeight="1" x14ac:dyDescent="0.2">
      <c r="Q42493" s="65"/>
      <c r="R42493" s="65"/>
      <c r="X42493" s="65"/>
      <c r="Y42493" s="65"/>
      <c r="Z42493" s="65"/>
      <c r="AA42493" s="65"/>
      <c r="AB42493" s="65"/>
      <c r="AC42493" s="65"/>
      <c r="AJ42493" s="66"/>
    </row>
    <row r="42494" spans="17:36" ht="4.5" customHeight="1" x14ac:dyDescent="0.2">
      <c r="Q42494" s="65"/>
      <c r="R42494" s="65"/>
      <c r="X42494" s="65"/>
      <c r="Y42494" s="65"/>
      <c r="Z42494" s="65"/>
      <c r="AA42494" s="65"/>
      <c r="AB42494" s="65"/>
      <c r="AC42494" s="65"/>
      <c r="AJ42494" s="66"/>
    </row>
    <row r="42495" spans="17:36" ht="4.5" customHeight="1" x14ac:dyDescent="0.2">
      <c r="Q42495" s="65"/>
      <c r="R42495" s="65"/>
      <c r="X42495" s="65"/>
      <c r="Y42495" s="65"/>
      <c r="Z42495" s="65"/>
      <c r="AA42495" s="65"/>
      <c r="AB42495" s="65"/>
      <c r="AC42495" s="65"/>
      <c r="AJ42495" s="66"/>
    </row>
    <row r="42496" spans="17:36" ht="4.5" customHeight="1" x14ac:dyDescent="0.2">
      <c r="Q42496" s="65"/>
      <c r="R42496" s="65"/>
      <c r="X42496" s="65"/>
      <c r="Y42496" s="65"/>
      <c r="Z42496" s="65"/>
      <c r="AA42496" s="65"/>
      <c r="AB42496" s="65"/>
      <c r="AC42496" s="65"/>
      <c r="AJ42496" s="66"/>
    </row>
    <row r="42497" spans="17:36" ht="4.5" customHeight="1" x14ac:dyDescent="0.2">
      <c r="Q42497" s="65"/>
      <c r="R42497" s="65"/>
      <c r="X42497" s="65"/>
      <c r="Y42497" s="65"/>
      <c r="Z42497" s="65"/>
      <c r="AA42497" s="65"/>
      <c r="AB42497" s="65"/>
      <c r="AC42497" s="65"/>
      <c r="AJ42497" s="66"/>
    </row>
    <row r="42498" spans="17:36" ht="4.5" customHeight="1" x14ac:dyDescent="0.2">
      <c r="Q42498" s="65"/>
      <c r="R42498" s="65"/>
      <c r="X42498" s="65"/>
      <c r="Y42498" s="65"/>
      <c r="Z42498" s="65"/>
      <c r="AA42498" s="65"/>
      <c r="AB42498" s="65"/>
      <c r="AC42498" s="65"/>
      <c r="AJ42498" s="66"/>
    </row>
    <row r="42499" spans="17:36" ht="4.5" customHeight="1" x14ac:dyDescent="0.2">
      <c r="Q42499" s="65"/>
      <c r="R42499" s="65"/>
      <c r="X42499" s="65"/>
      <c r="Y42499" s="65"/>
      <c r="Z42499" s="65"/>
      <c r="AA42499" s="65"/>
      <c r="AB42499" s="65"/>
      <c r="AC42499" s="65"/>
      <c r="AJ42499" s="66"/>
    </row>
    <row r="42500" spans="17:36" ht="4.5" customHeight="1" x14ac:dyDescent="0.2">
      <c r="Q42500" s="65"/>
      <c r="R42500" s="65"/>
      <c r="X42500" s="65"/>
      <c r="Y42500" s="65"/>
      <c r="Z42500" s="65"/>
      <c r="AA42500" s="65"/>
      <c r="AB42500" s="65"/>
      <c r="AC42500" s="65"/>
      <c r="AJ42500" s="66"/>
    </row>
    <row r="42501" spans="17:36" ht="4.5" customHeight="1" x14ac:dyDescent="0.2">
      <c r="Q42501" s="65"/>
      <c r="R42501" s="65"/>
      <c r="X42501" s="65"/>
      <c r="Y42501" s="65"/>
      <c r="Z42501" s="65"/>
      <c r="AA42501" s="65"/>
      <c r="AB42501" s="65"/>
      <c r="AC42501" s="65"/>
      <c r="AJ42501" s="66"/>
    </row>
    <row r="42502" spans="17:36" ht="4.5" customHeight="1" x14ac:dyDescent="0.2">
      <c r="Q42502" s="65"/>
      <c r="R42502" s="65"/>
      <c r="X42502" s="65"/>
      <c r="Y42502" s="65"/>
      <c r="Z42502" s="65"/>
      <c r="AA42502" s="65"/>
      <c r="AB42502" s="65"/>
      <c r="AC42502" s="65"/>
      <c r="AJ42502" s="66"/>
    </row>
    <row r="42503" spans="17:36" ht="4.5" customHeight="1" x14ac:dyDescent="0.2">
      <c r="Q42503" s="65"/>
      <c r="R42503" s="65"/>
      <c r="X42503" s="65"/>
      <c r="Y42503" s="65"/>
      <c r="Z42503" s="65"/>
      <c r="AA42503" s="65"/>
      <c r="AB42503" s="65"/>
      <c r="AC42503" s="65"/>
      <c r="AJ42503" s="66"/>
    </row>
    <row r="42504" spans="17:36" ht="4.5" customHeight="1" x14ac:dyDescent="0.2">
      <c r="Q42504" s="65"/>
      <c r="R42504" s="65"/>
      <c r="X42504" s="65"/>
      <c r="Y42504" s="65"/>
      <c r="Z42504" s="65"/>
      <c r="AA42504" s="65"/>
      <c r="AB42504" s="65"/>
      <c r="AC42504" s="65"/>
      <c r="AJ42504" s="66"/>
    </row>
    <row r="42505" spans="17:36" ht="4.5" customHeight="1" x14ac:dyDescent="0.2">
      <c r="Q42505" s="65"/>
      <c r="R42505" s="65"/>
      <c r="X42505" s="65"/>
      <c r="Y42505" s="65"/>
      <c r="Z42505" s="65"/>
      <c r="AA42505" s="65"/>
      <c r="AB42505" s="65"/>
      <c r="AC42505" s="65"/>
      <c r="AJ42505" s="66"/>
    </row>
    <row r="42506" spans="17:36" ht="4.5" customHeight="1" x14ac:dyDescent="0.2">
      <c r="Q42506" s="65"/>
      <c r="R42506" s="65"/>
      <c r="X42506" s="65"/>
      <c r="Y42506" s="65"/>
      <c r="Z42506" s="65"/>
      <c r="AA42506" s="65"/>
      <c r="AB42506" s="65"/>
      <c r="AC42506" s="65"/>
      <c r="AJ42506" s="66"/>
    </row>
    <row r="42507" spans="17:36" ht="4.5" customHeight="1" x14ac:dyDescent="0.2">
      <c r="Q42507" s="65"/>
      <c r="R42507" s="65"/>
      <c r="X42507" s="65"/>
      <c r="Y42507" s="65"/>
      <c r="Z42507" s="65"/>
      <c r="AA42507" s="65"/>
      <c r="AB42507" s="65"/>
      <c r="AC42507" s="65"/>
      <c r="AJ42507" s="66"/>
    </row>
    <row r="42508" spans="17:36" ht="4.5" customHeight="1" x14ac:dyDescent="0.2">
      <c r="Q42508" s="65"/>
      <c r="R42508" s="65"/>
      <c r="X42508" s="65"/>
      <c r="Y42508" s="65"/>
      <c r="Z42508" s="65"/>
      <c r="AA42508" s="65"/>
      <c r="AB42508" s="65"/>
      <c r="AC42508" s="65"/>
      <c r="AJ42508" s="66"/>
    </row>
    <row r="42509" spans="17:36" ht="4.5" customHeight="1" x14ac:dyDescent="0.2">
      <c r="Q42509" s="65"/>
      <c r="R42509" s="65"/>
      <c r="X42509" s="65"/>
      <c r="Y42509" s="65"/>
      <c r="Z42509" s="65"/>
      <c r="AA42509" s="65"/>
      <c r="AB42509" s="65"/>
      <c r="AC42509" s="65"/>
      <c r="AJ42509" s="66"/>
    </row>
    <row r="42510" spans="17:36" ht="4.5" customHeight="1" x14ac:dyDescent="0.2">
      <c r="Q42510" s="65"/>
      <c r="R42510" s="65"/>
      <c r="X42510" s="65"/>
      <c r="Y42510" s="65"/>
      <c r="Z42510" s="65"/>
      <c r="AA42510" s="65"/>
      <c r="AB42510" s="65"/>
      <c r="AC42510" s="65"/>
      <c r="AJ42510" s="66"/>
    </row>
    <row r="42511" spans="17:36" ht="4.5" customHeight="1" x14ac:dyDescent="0.2">
      <c r="Q42511" s="65"/>
      <c r="R42511" s="65"/>
      <c r="X42511" s="65"/>
      <c r="Y42511" s="65"/>
      <c r="Z42511" s="65"/>
      <c r="AA42511" s="65"/>
      <c r="AB42511" s="65"/>
      <c r="AC42511" s="65"/>
      <c r="AJ42511" s="66"/>
    </row>
    <row r="42512" spans="17:36" ht="4.5" customHeight="1" x14ac:dyDescent="0.2">
      <c r="Q42512" s="65"/>
      <c r="R42512" s="65"/>
      <c r="X42512" s="65"/>
      <c r="Y42512" s="65"/>
      <c r="Z42512" s="65"/>
      <c r="AA42512" s="65"/>
      <c r="AB42512" s="65"/>
      <c r="AC42512" s="65"/>
      <c r="AJ42512" s="66"/>
    </row>
    <row r="42513" spans="17:36" ht="4.5" customHeight="1" x14ac:dyDescent="0.2">
      <c r="Q42513" s="65"/>
      <c r="R42513" s="65"/>
      <c r="X42513" s="65"/>
      <c r="Y42513" s="65"/>
      <c r="Z42513" s="65"/>
      <c r="AA42513" s="65"/>
      <c r="AB42513" s="65"/>
      <c r="AC42513" s="65"/>
      <c r="AJ42513" s="66"/>
    </row>
    <row r="42514" spans="17:36" ht="4.5" customHeight="1" x14ac:dyDescent="0.2">
      <c r="Q42514" s="65"/>
      <c r="R42514" s="65"/>
      <c r="X42514" s="65"/>
      <c r="Y42514" s="65"/>
      <c r="Z42514" s="65"/>
      <c r="AA42514" s="65"/>
      <c r="AB42514" s="65"/>
      <c r="AC42514" s="65"/>
      <c r="AJ42514" s="66"/>
    </row>
    <row r="42515" spans="17:36" ht="4.5" customHeight="1" x14ac:dyDescent="0.2">
      <c r="Q42515" s="65"/>
      <c r="R42515" s="65"/>
      <c r="X42515" s="65"/>
      <c r="Y42515" s="65"/>
      <c r="Z42515" s="65"/>
      <c r="AA42515" s="65"/>
      <c r="AB42515" s="65"/>
      <c r="AC42515" s="65"/>
      <c r="AJ42515" s="66"/>
    </row>
    <row r="42516" spans="17:36" ht="4.5" customHeight="1" x14ac:dyDescent="0.2">
      <c r="Q42516" s="65"/>
      <c r="R42516" s="65"/>
      <c r="X42516" s="65"/>
      <c r="Y42516" s="65"/>
      <c r="Z42516" s="65"/>
      <c r="AA42516" s="65"/>
      <c r="AB42516" s="65"/>
      <c r="AC42516" s="65"/>
      <c r="AJ42516" s="66"/>
    </row>
    <row r="42517" spans="17:36" ht="4.5" customHeight="1" x14ac:dyDescent="0.2">
      <c r="Q42517" s="65"/>
      <c r="R42517" s="65"/>
      <c r="X42517" s="65"/>
      <c r="Y42517" s="65"/>
      <c r="Z42517" s="65"/>
      <c r="AA42517" s="65"/>
      <c r="AB42517" s="65"/>
      <c r="AC42517" s="65"/>
      <c r="AJ42517" s="66"/>
    </row>
    <row r="42518" spans="17:36" ht="4.5" customHeight="1" x14ac:dyDescent="0.2">
      <c r="Q42518" s="65"/>
      <c r="R42518" s="65"/>
      <c r="X42518" s="65"/>
      <c r="Y42518" s="65"/>
      <c r="Z42518" s="65"/>
      <c r="AA42518" s="65"/>
      <c r="AB42518" s="65"/>
      <c r="AC42518" s="65"/>
      <c r="AJ42518" s="66"/>
    </row>
    <row r="42519" spans="17:36" ht="4.5" customHeight="1" x14ac:dyDescent="0.2">
      <c r="Q42519" s="65"/>
      <c r="R42519" s="65"/>
      <c r="X42519" s="65"/>
      <c r="Y42519" s="65"/>
      <c r="Z42519" s="65"/>
      <c r="AA42519" s="65"/>
      <c r="AB42519" s="65"/>
      <c r="AC42519" s="65"/>
      <c r="AJ42519" s="66"/>
    </row>
    <row r="42520" spans="17:36" ht="4.5" customHeight="1" x14ac:dyDescent="0.2">
      <c r="Q42520" s="65"/>
      <c r="R42520" s="65"/>
      <c r="X42520" s="65"/>
      <c r="Y42520" s="65"/>
      <c r="Z42520" s="65"/>
      <c r="AA42520" s="65"/>
      <c r="AB42520" s="65"/>
      <c r="AC42520" s="65"/>
      <c r="AJ42520" s="66"/>
    </row>
    <row r="42521" spans="17:36" ht="4.5" customHeight="1" x14ac:dyDescent="0.2">
      <c r="Q42521" s="65"/>
      <c r="R42521" s="65"/>
      <c r="X42521" s="65"/>
      <c r="Y42521" s="65"/>
      <c r="Z42521" s="65"/>
      <c r="AA42521" s="65"/>
      <c r="AB42521" s="65"/>
      <c r="AC42521" s="65"/>
      <c r="AJ42521" s="66"/>
    </row>
    <row r="42522" spans="17:36" ht="4.5" customHeight="1" x14ac:dyDescent="0.2">
      <c r="Q42522" s="65"/>
      <c r="R42522" s="65"/>
      <c r="X42522" s="65"/>
      <c r="Y42522" s="65"/>
      <c r="Z42522" s="65"/>
      <c r="AA42522" s="65"/>
      <c r="AB42522" s="65"/>
      <c r="AC42522" s="65"/>
      <c r="AJ42522" s="66"/>
    </row>
    <row r="42523" spans="17:36" ht="4.5" customHeight="1" x14ac:dyDescent="0.2">
      <c r="Q42523" s="65"/>
      <c r="R42523" s="65"/>
      <c r="X42523" s="65"/>
      <c r="Y42523" s="65"/>
      <c r="Z42523" s="65"/>
      <c r="AA42523" s="65"/>
      <c r="AB42523" s="65"/>
      <c r="AC42523" s="65"/>
      <c r="AJ42523" s="66"/>
    </row>
    <row r="42524" spans="17:36" ht="4.5" customHeight="1" x14ac:dyDescent="0.2">
      <c r="Q42524" s="65"/>
      <c r="R42524" s="65"/>
      <c r="X42524" s="65"/>
      <c r="Y42524" s="65"/>
      <c r="Z42524" s="65"/>
      <c r="AA42524" s="65"/>
      <c r="AB42524" s="65"/>
      <c r="AC42524" s="65"/>
      <c r="AJ42524" s="66"/>
    </row>
    <row r="42525" spans="17:36" ht="4.5" customHeight="1" x14ac:dyDescent="0.2">
      <c r="Q42525" s="65"/>
      <c r="R42525" s="65"/>
      <c r="X42525" s="65"/>
      <c r="Y42525" s="65"/>
      <c r="Z42525" s="65"/>
      <c r="AA42525" s="65"/>
      <c r="AB42525" s="65"/>
      <c r="AC42525" s="65"/>
      <c r="AJ42525" s="66"/>
    </row>
    <row r="42526" spans="17:36" ht="4.5" customHeight="1" x14ac:dyDescent="0.2">
      <c r="Q42526" s="65"/>
      <c r="R42526" s="65"/>
      <c r="X42526" s="65"/>
      <c r="Y42526" s="65"/>
      <c r="Z42526" s="65"/>
      <c r="AA42526" s="65"/>
      <c r="AB42526" s="65"/>
      <c r="AC42526" s="65"/>
      <c r="AJ42526" s="66"/>
    </row>
    <row r="42527" spans="17:36" ht="4.5" customHeight="1" x14ac:dyDescent="0.2">
      <c r="Q42527" s="65"/>
      <c r="R42527" s="65"/>
      <c r="X42527" s="65"/>
      <c r="Y42527" s="65"/>
      <c r="Z42527" s="65"/>
      <c r="AA42527" s="65"/>
      <c r="AB42527" s="65"/>
      <c r="AC42527" s="65"/>
      <c r="AJ42527" s="66"/>
    </row>
    <row r="42528" spans="17:36" ht="4.5" customHeight="1" x14ac:dyDescent="0.2">
      <c r="Q42528" s="65"/>
      <c r="R42528" s="65"/>
      <c r="X42528" s="65"/>
      <c r="Y42528" s="65"/>
      <c r="Z42528" s="65"/>
      <c r="AA42528" s="65"/>
      <c r="AB42528" s="65"/>
      <c r="AC42528" s="65"/>
      <c r="AJ42528" s="66"/>
    </row>
    <row r="42529" spans="17:36" ht="4.5" customHeight="1" x14ac:dyDescent="0.2">
      <c r="Q42529" s="65"/>
      <c r="R42529" s="65"/>
      <c r="X42529" s="65"/>
      <c r="Y42529" s="65"/>
      <c r="Z42529" s="65"/>
      <c r="AA42529" s="65"/>
      <c r="AB42529" s="65"/>
      <c r="AC42529" s="65"/>
      <c r="AJ42529" s="66"/>
    </row>
    <row r="42530" spans="17:36" ht="4.5" customHeight="1" x14ac:dyDescent="0.2">
      <c r="Q42530" s="65"/>
      <c r="R42530" s="65"/>
      <c r="X42530" s="65"/>
      <c r="Y42530" s="65"/>
      <c r="Z42530" s="65"/>
      <c r="AA42530" s="65"/>
      <c r="AB42530" s="65"/>
      <c r="AC42530" s="65"/>
      <c r="AJ42530" s="66"/>
    </row>
    <row r="42531" spans="17:36" ht="4.5" customHeight="1" x14ac:dyDescent="0.2">
      <c r="Q42531" s="65"/>
      <c r="R42531" s="65"/>
      <c r="X42531" s="65"/>
      <c r="Y42531" s="65"/>
      <c r="Z42531" s="65"/>
      <c r="AA42531" s="65"/>
      <c r="AB42531" s="65"/>
      <c r="AC42531" s="65"/>
      <c r="AJ42531" s="66"/>
    </row>
    <row r="42532" spans="17:36" ht="4.5" customHeight="1" x14ac:dyDescent="0.2">
      <c r="Q42532" s="65"/>
      <c r="R42532" s="65"/>
      <c r="X42532" s="65"/>
      <c r="Y42532" s="65"/>
      <c r="Z42532" s="65"/>
      <c r="AA42532" s="65"/>
      <c r="AB42532" s="65"/>
      <c r="AC42532" s="65"/>
      <c r="AJ42532" s="66"/>
    </row>
    <row r="42533" spans="17:36" ht="4.5" customHeight="1" x14ac:dyDescent="0.2">
      <c r="Q42533" s="65"/>
      <c r="R42533" s="65"/>
      <c r="X42533" s="65"/>
      <c r="Y42533" s="65"/>
      <c r="Z42533" s="65"/>
      <c r="AA42533" s="65"/>
      <c r="AB42533" s="65"/>
      <c r="AC42533" s="65"/>
      <c r="AJ42533" s="66"/>
    </row>
    <row r="42534" spans="17:36" ht="4.5" customHeight="1" x14ac:dyDescent="0.2">
      <c r="Q42534" s="65"/>
      <c r="R42534" s="65"/>
      <c r="X42534" s="65"/>
      <c r="Y42534" s="65"/>
      <c r="Z42534" s="65"/>
      <c r="AA42534" s="65"/>
      <c r="AB42534" s="65"/>
      <c r="AC42534" s="65"/>
      <c r="AJ42534" s="66"/>
    </row>
    <row r="42535" spans="17:36" ht="4.5" customHeight="1" x14ac:dyDescent="0.2">
      <c r="Q42535" s="65"/>
      <c r="R42535" s="65"/>
      <c r="X42535" s="65"/>
      <c r="Y42535" s="65"/>
      <c r="Z42535" s="65"/>
      <c r="AA42535" s="65"/>
      <c r="AB42535" s="65"/>
      <c r="AC42535" s="65"/>
      <c r="AJ42535" s="66"/>
    </row>
    <row r="42536" spans="17:36" ht="4.5" customHeight="1" x14ac:dyDescent="0.2">
      <c r="Q42536" s="65"/>
      <c r="R42536" s="65"/>
      <c r="X42536" s="65"/>
      <c r="Y42536" s="65"/>
      <c r="Z42536" s="65"/>
      <c r="AA42536" s="65"/>
      <c r="AB42536" s="65"/>
      <c r="AC42536" s="65"/>
      <c r="AJ42536" s="66"/>
    </row>
    <row r="42537" spans="17:36" ht="4.5" customHeight="1" x14ac:dyDescent="0.2">
      <c r="Q42537" s="65"/>
      <c r="R42537" s="65"/>
      <c r="X42537" s="65"/>
      <c r="Y42537" s="65"/>
      <c r="Z42537" s="65"/>
      <c r="AA42537" s="65"/>
      <c r="AB42537" s="65"/>
      <c r="AC42537" s="65"/>
      <c r="AJ42537" s="66"/>
    </row>
    <row r="42538" spans="17:36" ht="4.5" customHeight="1" x14ac:dyDescent="0.2">
      <c r="Q42538" s="65"/>
      <c r="R42538" s="65"/>
      <c r="X42538" s="65"/>
      <c r="Y42538" s="65"/>
      <c r="Z42538" s="65"/>
      <c r="AA42538" s="65"/>
      <c r="AB42538" s="65"/>
      <c r="AC42538" s="65"/>
      <c r="AJ42538" s="66"/>
    </row>
    <row r="42539" spans="17:36" ht="4.5" customHeight="1" x14ac:dyDescent="0.2">
      <c r="Q42539" s="65"/>
      <c r="R42539" s="65"/>
      <c r="X42539" s="65"/>
      <c r="Y42539" s="65"/>
      <c r="Z42539" s="65"/>
      <c r="AA42539" s="65"/>
      <c r="AB42539" s="65"/>
      <c r="AC42539" s="65"/>
      <c r="AJ42539" s="66"/>
    </row>
    <row r="42540" spans="17:36" ht="4.5" customHeight="1" x14ac:dyDescent="0.2">
      <c r="Q42540" s="65"/>
      <c r="R42540" s="65"/>
      <c r="X42540" s="65"/>
      <c r="Y42540" s="65"/>
      <c r="Z42540" s="65"/>
      <c r="AA42540" s="65"/>
      <c r="AB42540" s="65"/>
      <c r="AC42540" s="65"/>
      <c r="AJ42540" s="66"/>
    </row>
    <row r="42541" spans="17:36" ht="4.5" customHeight="1" x14ac:dyDescent="0.2">
      <c r="Q42541" s="65"/>
      <c r="R42541" s="65"/>
      <c r="X42541" s="65"/>
      <c r="Y42541" s="65"/>
      <c r="Z42541" s="65"/>
      <c r="AA42541" s="65"/>
      <c r="AB42541" s="65"/>
      <c r="AC42541" s="65"/>
      <c r="AJ42541" s="66"/>
    </row>
    <row r="42542" spans="17:36" ht="4.5" customHeight="1" x14ac:dyDescent="0.2">
      <c r="Q42542" s="65"/>
      <c r="R42542" s="65"/>
      <c r="X42542" s="65"/>
      <c r="Y42542" s="65"/>
      <c r="Z42542" s="65"/>
      <c r="AA42542" s="65"/>
      <c r="AB42542" s="65"/>
      <c r="AC42542" s="65"/>
      <c r="AJ42542" s="66"/>
    </row>
    <row r="42543" spans="17:36" ht="4.5" customHeight="1" x14ac:dyDescent="0.2">
      <c r="Q42543" s="65"/>
      <c r="R42543" s="65"/>
      <c r="X42543" s="65"/>
      <c r="Y42543" s="65"/>
      <c r="Z42543" s="65"/>
      <c r="AA42543" s="65"/>
      <c r="AB42543" s="65"/>
      <c r="AC42543" s="65"/>
      <c r="AJ42543" s="66"/>
    </row>
    <row r="42544" spans="17:36" ht="4.5" customHeight="1" x14ac:dyDescent="0.2">
      <c r="Q42544" s="65"/>
      <c r="R42544" s="65"/>
      <c r="X42544" s="65"/>
      <c r="Y42544" s="65"/>
      <c r="Z42544" s="65"/>
      <c r="AA42544" s="65"/>
      <c r="AB42544" s="65"/>
      <c r="AC42544" s="65"/>
      <c r="AJ42544" s="66"/>
    </row>
    <row r="42545" spans="17:36" ht="4.5" customHeight="1" x14ac:dyDescent="0.2">
      <c r="Q42545" s="65"/>
      <c r="R42545" s="65"/>
      <c r="X42545" s="65"/>
      <c r="Y42545" s="65"/>
      <c r="Z42545" s="65"/>
      <c r="AA42545" s="65"/>
      <c r="AB42545" s="65"/>
      <c r="AC42545" s="65"/>
      <c r="AJ42545" s="66"/>
    </row>
    <row r="42546" spans="17:36" ht="4.5" customHeight="1" x14ac:dyDescent="0.2">
      <c r="Q42546" s="65"/>
      <c r="R42546" s="65"/>
      <c r="X42546" s="65"/>
      <c r="Y42546" s="65"/>
      <c r="Z42546" s="65"/>
      <c r="AA42546" s="65"/>
      <c r="AB42546" s="65"/>
      <c r="AC42546" s="65"/>
      <c r="AJ42546" s="66"/>
    </row>
    <row r="42547" spans="17:36" ht="4.5" customHeight="1" x14ac:dyDescent="0.2">
      <c r="Q42547" s="65"/>
      <c r="R42547" s="65"/>
      <c r="X42547" s="65"/>
      <c r="Y42547" s="65"/>
      <c r="Z42547" s="65"/>
      <c r="AA42547" s="65"/>
      <c r="AB42547" s="65"/>
      <c r="AC42547" s="65"/>
      <c r="AJ42547" s="66"/>
    </row>
    <row r="42548" spans="17:36" ht="4.5" customHeight="1" x14ac:dyDescent="0.2">
      <c r="Q42548" s="65"/>
      <c r="R42548" s="65"/>
      <c r="X42548" s="65"/>
      <c r="Y42548" s="65"/>
      <c r="Z42548" s="65"/>
      <c r="AA42548" s="65"/>
      <c r="AB42548" s="65"/>
      <c r="AC42548" s="65"/>
      <c r="AJ42548" s="66"/>
    </row>
    <row r="42549" spans="17:36" ht="4.5" customHeight="1" x14ac:dyDescent="0.2">
      <c r="Q42549" s="65"/>
      <c r="R42549" s="65"/>
      <c r="X42549" s="65"/>
      <c r="Y42549" s="65"/>
      <c r="Z42549" s="65"/>
      <c r="AA42549" s="65"/>
      <c r="AB42549" s="65"/>
      <c r="AC42549" s="65"/>
      <c r="AJ42549" s="66"/>
    </row>
    <row r="42550" spans="17:36" ht="4.5" customHeight="1" x14ac:dyDescent="0.2">
      <c r="Q42550" s="65"/>
      <c r="R42550" s="65"/>
      <c r="X42550" s="65"/>
      <c r="Y42550" s="65"/>
      <c r="Z42550" s="65"/>
      <c r="AA42550" s="65"/>
      <c r="AB42550" s="65"/>
      <c r="AC42550" s="65"/>
      <c r="AJ42550" s="66"/>
    </row>
    <row r="42551" spans="17:36" ht="4.5" customHeight="1" x14ac:dyDescent="0.2">
      <c r="Q42551" s="65"/>
      <c r="R42551" s="65"/>
      <c r="X42551" s="65"/>
      <c r="Y42551" s="65"/>
      <c r="Z42551" s="65"/>
      <c r="AA42551" s="65"/>
      <c r="AB42551" s="65"/>
      <c r="AC42551" s="65"/>
      <c r="AJ42551" s="66"/>
    </row>
    <row r="42552" spans="17:36" ht="4.5" customHeight="1" x14ac:dyDescent="0.2">
      <c r="Q42552" s="65"/>
      <c r="R42552" s="65"/>
      <c r="X42552" s="65"/>
      <c r="Y42552" s="65"/>
      <c r="Z42552" s="65"/>
      <c r="AA42552" s="65"/>
      <c r="AB42552" s="65"/>
      <c r="AC42552" s="65"/>
      <c r="AJ42552" s="66"/>
    </row>
    <row r="42553" spans="17:36" ht="4.5" customHeight="1" x14ac:dyDescent="0.2">
      <c r="Q42553" s="65"/>
      <c r="R42553" s="65"/>
      <c r="X42553" s="65"/>
      <c r="Y42553" s="65"/>
      <c r="Z42553" s="65"/>
      <c r="AA42553" s="65"/>
      <c r="AB42553" s="65"/>
      <c r="AC42553" s="65"/>
      <c r="AJ42553" s="66"/>
    </row>
    <row r="42554" spans="17:36" ht="4.5" customHeight="1" x14ac:dyDescent="0.2">
      <c r="Q42554" s="65"/>
      <c r="R42554" s="65"/>
      <c r="X42554" s="65"/>
      <c r="Y42554" s="65"/>
      <c r="Z42554" s="65"/>
      <c r="AA42554" s="65"/>
      <c r="AB42554" s="65"/>
      <c r="AC42554" s="65"/>
      <c r="AJ42554" s="66"/>
    </row>
    <row r="42555" spans="17:36" ht="4.5" customHeight="1" x14ac:dyDescent="0.2">
      <c r="Q42555" s="65"/>
      <c r="R42555" s="65"/>
      <c r="X42555" s="65"/>
      <c r="Y42555" s="65"/>
      <c r="Z42555" s="65"/>
      <c r="AA42555" s="65"/>
      <c r="AB42555" s="65"/>
      <c r="AC42555" s="65"/>
      <c r="AJ42555" s="66"/>
    </row>
    <row r="42556" spans="17:36" ht="4.5" customHeight="1" x14ac:dyDescent="0.2">
      <c r="Q42556" s="65"/>
      <c r="R42556" s="65"/>
      <c r="X42556" s="65"/>
      <c r="Y42556" s="65"/>
      <c r="Z42556" s="65"/>
      <c r="AA42556" s="65"/>
      <c r="AB42556" s="65"/>
      <c r="AC42556" s="65"/>
      <c r="AJ42556" s="66"/>
    </row>
    <row r="42557" spans="17:36" ht="4.5" customHeight="1" x14ac:dyDescent="0.2">
      <c r="Q42557" s="65"/>
      <c r="R42557" s="65"/>
      <c r="X42557" s="65"/>
      <c r="Y42557" s="65"/>
      <c r="Z42557" s="65"/>
      <c r="AA42557" s="65"/>
      <c r="AB42557" s="65"/>
      <c r="AC42557" s="65"/>
      <c r="AJ42557" s="66"/>
    </row>
    <row r="42558" spans="17:36" ht="4.5" customHeight="1" x14ac:dyDescent="0.2">
      <c r="Q42558" s="65"/>
      <c r="R42558" s="65"/>
      <c r="X42558" s="65"/>
      <c r="Y42558" s="65"/>
      <c r="Z42558" s="65"/>
      <c r="AA42558" s="65"/>
      <c r="AB42558" s="65"/>
      <c r="AC42558" s="65"/>
      <c r="AJ42558" s="66"/>
    </row>
    <row r="42559" spans="17:36" ht="4.5" customHeight="1" x14ac:dyDescent="0.2">
      <c r="Q42559" s="65"/>
      <c r="R42559" s="65"/>
      <c r="X42559" s="65"/>
      <c r="Y42559" s="65"/>
      <c r="Z42559" s="65"/>
      <c r="AA42559" s="65"/>
      <c r="AB42559" s="65"/>
      <c r="AC42559" s="65"/>
      <c r="AJ42559" s="66"/>
    </row>
    <row r="42560" spans="17:36" ht="4.5" customHeight="1" x14ac:dyDescent="0.2">
      <c r="Q42560" s="65"/>
      <c r="R42560" s="65"/>
      <c r="X42560" s="65"/>
      <c r="Y42560" s="65"/>
      <c r="Z42560" s="65"/>
      <c r="AA42560" s="65"/>
      <c r="AB42560" s="65"/>
      <c r="AC42560" s="65"/>
      <c r="AJ42560" s="66"/>
    </row>
    <row r="42561" spans="17:36" ht="4.5" customHeight="1" x14ac:dyDescent="0.2">
      <c r="Q42561" s="65"/>
      <c r="R42561" s="65"/>
      <c r="X42561" s="65"/>
      <c r="Y42561" s="65"/>
      <c r="Z42561" s="65"/>
      <c r="AA42561" s="65"/>
      <c r="AB42561" s="65"/>
      <c r="AC42561" s="65"/>
      <c r="AJ42561" s="66"/>
    </row>
    <row r="42562" spans="17:36" ht="4.5" customHeight="1" x14ac:dyDescent="0.2">
      <c r="Q42562" s="65"/>
      <c r="R42562" s="65"/>
      <c r="X42562" s="65"/>
      <c r="Y42562" s="65"/>
      <c r="Z42562" s="65"/>
      <c r="AA42562" s="65"/>
      <c r="AB42562" s="65"/>
      <c r="AC42562" s="65"/>
      <c r="AJ42562" s="66"/>
    </row>
    <row r="42563" spans="17:36" ht="4.5" customHeight="1" x14ac:dyDescent="0.2">
      <c r="Q42563" s="65"/>
      <c r="R42563" s="65"/>
      <c r="X42563" s="65"/>
      <c r="Y42563" s="65"/>
      <c r="Z42563" s="65"/>
      <c r="AA42563" s="65"/>
      <c r="AB42563" s="65"/>
      <c r="AC42563" s="65"/>
      <c r="AJ42563" s="66"/>
    </row>
    <row r="42564" spans="17:36" ht="4.5" customHeight="1" x14ac:dyDescent="0.2">
      <c r="Q42564" s="65"/>
      <c r="R42564" s="65"/>
      <c r="X42564" s="65"/>
      <c r="Y42564" s="65"/>
      <c r="Z42564" s="65"/>
      <c r="AA42564" s="65"/>
      <c r="AB42564" s="65"/>
      <c r="AC42564" s="65"/>
      <c r="AJ42564" s="66"/>
    </row>
    <row r="42565" spans="17:36" ht="4.5" customHeight="1" x14ac:dyDescent="0.2">
      <c r="Q42565" s="65"/>
      <c r="R42565" s="65"/>
      <c r="X42565" s="65"/>
      <c r="Y42565" s="65"/>
      <c r="Z42565" s="65"/>
      <c r="AA42565" s="65"/>
      <c r="AB42565" s="65"/>
      <c r="AC42565" s="65"/>
      <c r="AJ42565" s="66"/>
    </row>
    <row r="42566" spans="17:36" ht="4.5" customHeight="1" x14ac:dyDescent="0.2">
      <c r="Q42566" s="65"/>
      <c r="R42566" s="65"/>
      <c r="X42566" s="65"/>
      <c r="Y42566" s="65"/>
      <c r="Z42566" s="65"/>
      <c r="AA42566" s="65"/>
      <c r="AB42566" s="65"/>
      <c r="AC42566" s="65"/>
      <c r="AJ42566" s="66"/>
    </row>
    <row r="42567" spans="17:36" ht="4.5" customHeight="1" x14ac:dyDescent="0.2">
      <c r="Q42567" s="65"/>
      <c r="R42567" s="65"/>
      <c r="X42567" s="65"/>
      <c r="Y42567" s="65"/>
      <c r="Z42567" s="65"/>
      <c r="AA42567" s="65"/>
      <c r="AB42567" s="65"/>
      <c r="AC42567" s="65"/>
      <c r="AJ42567" s="66"/>
    </row>
    <row r="42568" spans="17:36" ht="4.5" customHeight="1" x14ac:dyDescent="0.2">
      <c r="Q42568" s="65"/>
      <c r="R42568" s="65"/>
      <c r="X42568" s="65"/>
      <c r="Y42568" s="65"/>
      <c r="Z42568" s="65"/>
      <c r="AA42568" s="65"/>
      <c r="AB42568" s="65"/>
      <c r="AC42568" s="65"/>
      <c r="AJ42568" s="66"/>
    </row>
    <row r="42569" spans="17:36" ht="4.5" customHeight="1" x14ac:dyDescent="0.2">
      <c r="Q42569" s="65"/>
      <c r="R42569" s="65"/>
      <c r="X42569" s="65"/>
      <c r="Y42569" s="65"/>
      <c r="Z42569" s="65"/>
      <c r="AA42569" s="65"/>
      <c r="AB42569" s="65"/>
      <c r="AC42569" s="65"/>
      <c r="AJ42569" s="66"/>
    </row>
    <row r="42570" spans="17:36" ht="4.5" customHeight="1" x14ac:dyDescent="0.2">
      <c r="Q42570" s="65"/>
      <c r="R42570" s="65"/>
      <c r="X42570" s="65"/>
      <c r="Y42570" s="65"/>
      <c r="Z42570" s="65"/>
      <c r="AA42570" s="65"/>
      <c r="AB42570" s="65"/>
      <c r="AC42570" s="65"/>
      <c r="AJ42570" s="66"/>
    </row>
    <row r="42571" spans="17:36" ht="4.5" customHeight="1" x14ac:dyDescent="0.2">
      <c r="Q42571" s="65"/>
      <c r="R42571" s="65"/>
      <c r="X42571" s="65"/>
      <c r="Y42571" s="65"/>
      <c r="Z42571" s="65"/>
      <c r="AA42571" s="65"/>
      <c r="AB42571" s="65"/>
      <c r="AC42571" s="65"/>
      <c r="AJ42571" s="66"/>
    </row>
    <row r="42572" spans="17:36" ht="4.5" customHeight="1" x14ac:dyDescent="0.2">
      <c r="Q42572" s="65"/>
      <c r="R42572" s="65"/>
      <c r="X42572" s="65"/>
      <c r="Y42572" s="65"/>
      <c r="Z42572" s="65"/>
      <c r="AA42572" s="65"/>
      <c r="AB42572" s="65"/>
      <c r="AC42572" s="65"/>
      <c r="AJ42572" s="66"/>
    </row>
    <row r="42573" spans="17:36" ht="4.5" customHeight="1" x14ac:dyDescent="0.2">
      <c r="Q42573" s="65"/>
      <c r="R42573" s="65"/>
      <c r="X42573" s="65"/>
      <c r="Y42573" s="65"/>
      <c r="Z42573" s="65"/>
      <c r="AA42573" s="65"/>
      <c r="AB42573" s="65"/>
      <c r="AC42573" s="65"/>
      <c r="AJ42573" s="66"/>
    </row>
    <row r="42574" spans="17:36" ht="4.5" customHeight="1" x14ac:dyDescent="0.2">
      <c r="Q42574" s="65"/>
      <c r="R42574" s="65"/>
      <c r="X42574" s="65"/>
      <c r="Y42574" s="65"/>
      <c r="Z42574" s="65"/>
      <c r="AA42574" s="65"/>
      <c r="AB42574" s="65"/>
      <c r="AC42574" s="65"/>
      <c r="AJ42574" s="66"/>
    </row>
    <row r="42575" spans="17:36" ht="4.5" customHeight="1" x14ac:dyDescent="0.2">
      <c r="Q42575" s="65"/>
      <c r="R42575" s="65"/>
      <c r="X42575" s="65"/>
      <c r="Y42575" s="65"/>
      <c r="Z42575" s="65"/>
      <c r="AA42575" s="65"/>
      <c r="AB42575" s="65"/>
      <c r="AC42575" s="65"/>
      <c r="AJ42575" s="66"/>
    </row>
    <row r="42576" spans="17:36" ht="4.5" customHeight="1" x14ac:dyDescent="0.2">
      <c r="Q42576" s="65"/>
      <c r="R42576" s="65"/>
      <c r="X42576" s="65"/>
      <c r="Y42576" s="65"/>
      <c r="Z42576" s="65"/>
      <c r="AA42576" s="65"/>
      <c r="AB42576" s="65"/>
      <c r="AC42576" s="65"/>
      <c r="AJ42576" s="66"/>
    </row>
    <row r="42577" spans="17:36" ht="4.5" customHeight="1" x14ac:dyDescent="0.2">
      <c r="Q42577" s="65"/>
      <c r="R42577" s="65"/>
      <c r="X42577" s="65"/>
      <c r="Y42577" s="65"/>
      <c r="Z42577" s="65"/>
      <c r="AA42577" s="65"/>
      <c r="AB42577" s="65"/>
      <c r="AC42577" s="65"/>
      <c r="AJ42577" s="66"/>
    </row>
    <row r="42578" spans="17:36" ht="4.5" customHeight="1" x14ac:dyDescent="0.2">
      <c r="Q42578" s="65"/>
      <c r="R42578" s="65"/>
      <c r="X42578" s="65"/>
      <c r="Y42578" s="65"/>
      <c r="Z42578" s="65"/>
      <c r="AA42578" s="65"/>
      <c r="AB42578" s="65"/>
      <c r="AC42578" s="65"/>
      <c r="AJ42578" s="66"/>
    </row>
    <row r="42579" spans="17:36" ht="4.5" customHeight="1" x14ac:dyDescent="0.2">
      <c r="Q42579" s="65"/>
      <c r="R42579" s="65"/>
      <c r="X42579" s="65"/>
      <c r="Y42579" s="65"/>
      <c r="Z42579" s="65"/>
      <c r="AA42579" s="65"/>
      <c r="AB42579" s="65"/>
      <c r="AC42579" s="65"/>
      <c r="AJ42579" s="66"/>
    </row>
    <row r="42580" spans="17:36" ht="4.5" customHeight="1" x14ac:dyDescent="0.2">
      <c r="Q42580" s="65"/>
      <c r="R42580" s="65"/>
      <c r="X42580" s="65"/>
      <c r="Y42580" s="65"/>
      <c r="Z42580" s="65"/>
      <c r="AA42580" s="65"/>
      <c r="AB42580" s="65"/>
      <c r="AC42580" s="65"/>
      <c r="AJ42580" s="66"/>
    </row>
    <row r="42581" spans="17:36" ht="4.5" customHeight="1" x14ac:dyDescent="0.2">
      <c r="Q42581" s="65"/>
      <c r="R42581" s="65"/>
      <c r="X42581" s="65"/>
      <c r="Y42581" s="65"/>
      <c r="Z42581" s="65"/>
      <c r="AA42581" s="65"/>
      <c r="AB42581" s="65"/>
      <c r="AC42581" s="65"/>
      <c r="AJ42581" s="66"/>
    </row>
    <row r="42582" spans="17:36" ht="4.5" customHeight="1" x14ac:dyDescent="0.2">
      <c r="Q42582" s="65"/>
      <c r="R42582" s="65"/>
      <c r="X42582" s="65"/>
      <c r="Y42582" s="65"/>
      <c r="Z42582" s="65"/>
      <c r="AA42582" s="65"/>
      <c r="AB42582" s="65"/>
      <c r="AC42582" s="65"/>
      <c r="AJ42582" s="66"/>
    </row>
    <row r="42583" spans="17:36" ht="4.5" customHeight="1" x14ac:dyDescent="0.2">
      <c r="Q42583" s="65"/>
      <c r="R42583" s="65"/>
      <c r="X42583" s="65"/>
      <c r="Y42583" s="65"/>
      <c r="Z42583" s="65"/>
      <c r="AA42583" s="65"/>
      <c r="AB42583" s="65"/>
      <c r="AC42583" s="65"/>
      <c r="AJ42583" s="66"/>
    </row>
    <row r="42584" spans="17:36" ht="4.5" customHeight="1" x14ac:dyDescent="0.2">
      <c r="Q42584" s="65"/>
      <c r="R42584" s="65"/>
      <c r="X42584" s="65"/>
      <c r="Y42584" s="65"/>
      <c r="Z42584" s="65"/>
      <c r="AA42584" s="65"/>
      <c r="AB42584" s="65"/>
      <c r="AC42584" s="65"/>
      <c r="AJ42584" s="66"/>
    </row>
    <row r="42585" spans="17:36" ht="4.5" customHeight="1" x14ac:dyDescent="0.2">
      <c r="Q42585" s="65"/>
      <c r="R42585" s="65"/>
      <c r="X42585" s="65"/>
      <c r="Y42585" s="65"/>
      <c r="Z42585" s="65"/>
      <c r="AA42585" s="65"/>
      <c r="AB42585" s="65"/>
      <c r="AC42585" s="65"/>
      <c r="AJ42585" s="66"/>
    </row>
    <row r="42586" spans="17:36" ht="4.5" customHeight="1" x14ac:dyDescent="0.2">
      <c r="Q42586" s="65"/>
      <c r="R42586" s="65"/>
      <c r="X42586" s="65"/>
      <c r="Y42586" s="65"/>
      <c r="Z42586" s="65"/>
      <c r="AA42586" s="65"/>
      <c r="AB42586" s="65"/>
      <c r="AC42586" s="65"/>
      <c r="AJ42586" s="66"/>
    </row>
    <row r="42587" spans="17:36" ht="4.5" customHeight="1" x14ac:dyDescent="0.2">
      <c r="Q42587" s="65"/>
      <c r="R42587" s="65"/>
      <c r="X42587" s="65"/>
      <c r="Y42587" s="65"/>
      <c r="Z42587" s="65"/>
      <c r="AA42587" s="65"/>
      <c r="AB42587" s="65"/>
      <c r="AC42587" s="65"/>
      <c r="AJ42587" s="66"/>
    </row>
    <row r="42588" spans="17:36" ht="4.5" customHeight="1" x14ac:dyDescent="0.2">
      <c r="Q42588" s="65"/>
      <c r="R42588" s="65"/>
      <c r="X42588" s="65"/>
      <c r="Y42588" s="65"/>
      <c r="Z42588" s="65"/>
      <c r="AA42588" s="65"/>
      <c r="AB42588" s="65"/>
      <c r="AC42588" s="65"/>
      <c r="AJ42588" s="66"/>
    </row>
    <row r="42589" spans="17:36" ht="4.5" customHeight="1" x14ac:dyDescent="0.2">
      <c r="Q42589" s="65"/>
      <c r="R42589" s="65"/>
      <c r="X42589" s="65"/>
      <c r="Y42589" s="65"/>
      <c r="Z42589" s="65"/>
      <c r="AA42589" s="65"/>
      <c r="AB42589" s="65"/>
      <c r="AC42589" s="65"/>
      <c r="AJ42589" s="66"/>
    </row>
    <row r="42590" spans="17:36" ht="4.5" customHeight="1" x14ac:dyDescent="0.2">
      <c r="Q42590" s="65"/>
      <c r="R42590" s="65"/>
      <c r="X42590" s="65"/>
      <c r="Y42590" s="65"/>
      <c r="Z42590" s="65"/>
      <c r="AA42590" s="65"/>
      <c r="AB42590" s="65"/>
      <c r="AC42590" s="65"/>
      <c r="AJ42590" s="66"/>
    </row>
    <row r="42591" spans="17:36" ht="4.5" customHeight="1" x14ac:dyDescent="0.2">
      <c r="Q42591" s="65"/>
      <c r="R42591" s="65"/>
      <c r="X42591" s="65"/>
      <c r="Y42591" s="65"/>
      <c r="Z42591" s="65"/>
      <c r="AA42591" s="65"/>
      <c r="AB42591" s="65"/>
      <c r="AC42591" s="65"/>
      <c r="AJ42591" s="66"/>
    </row>
    <row r="42592" spans="17:36" ht="4.5" customHeight="1" x14ac:dyDescent="0.2">
      <c r="Q42592" s="65"/>
      <c r="R42592" s="65"/>
      <c r="X42592" s="65"/>
      <c r="Y42592" s="65"/>
      <c r="Z42592" s="65"/>
      <c r="AA42592" s="65"/>
      <c r="AB42592" s="65"/>
      <c r="AC42592" s="65"/>
      <c r="AJ42592" s="66"/>
    </row>
    <row r="42593" spans="17:36" ht="4.5" customHeight="1" x14ac:dyDescent="0.2">
      <c r="Q42593" s="65"/>
      <c r="R42593" s="65"/>
      <c r="X42593" s="65"/>
      <c r="Y42593" s="65"/>
      <c r="Z42593" s="65"/>
      <c r="AA42593" s="65"/>
      <c r="AB42593" s="65"/>
      <c r="AC42593" s="65"/>
      <c r="AJ42593" s="66"/>
    </row>
    <row r="42594" spans="17:36" ht="4.5" customHeight="1" x14ac:dyDescent="0.2">
      <c r="Q42594" s="65"/>
      <c r="R42594" s="65"/>
      <c r="X42594" s="65"/>
      <c r="Y42594" s="65"/>
      <c r="Z42594" s="65"/>
      <c r="AA42594" s="65"/>
      <c r="AB42594" s="65"/>
      <c r="AC42594" s="65"/>
      <c r="AJ42594" s="66"/>
    </row>
    <row r="42595" spans="17:36" ht="4.5" customHeight="1" x14ac:dyDescent="0.2">
      <c r="Q42595" s="65"/>
      <c r="R42595" s="65"/>
      <c r="X42595" s="65"/>
      <c r="Y42595" s="65"/>
      <c r="Z42595" s="65"/>
      <c r="AA42595" s="65"/>
      <c r="AB42595" s="65"/>
      <c r="AC42595" s="65"/>
      <c r="AJ42595" s="66"/>
    </row>
    <row r="42596" spans="17:36" ht="4.5" customHeight="1" x14ac:dyDescent="0.2">
      <c r="Q42596" s="65"/>
      <c r="R42596" s="65"/>
      <c r="X42596" s="65"/>
      <c r="Y42596" s="65"/>
      <c r="Z42596" s="65"/>
      <c r="AA42596" s="65"/>
      <c r="AB42596" s="65"/>
      <c r="AC42596" s="65"/>
      <c r="AJ42596" s="66"/>
    </row>
    <row r="42597" spans="17:36" ht="4.5" customHeight="1" x14ac:dyDescent="0.2">
      <c r="Q42597" s="65"/>
      <c r="R42597" s="65"/>
      <c r="X42597" s="65"/>
      <c r="Y42597" s="65"/>
      <c r="Z42597" s="65"/>
      <c r="AA42597" s="65"/>
      <c r="AB42597" s="65"/>
      <c r="AC42597" s="65"/>
      <c r="AJ42597" s="66"/>
    </row>
    <row r="42598" spans="17:36" ht="4.5" customHeight="1" x14ac:dyDescent="0.2">
      <c r="Q42598" s="65"/>
      <c r="R42598" s="65"/>
      <c r="X42598" s="65"/>
      <c r="Y42598" s="65"/>
      <c r="Z42598" s="65"/>
      <c r="AA42598" s="65"/>
      <c r="AB42598" s="65"/>
      <c r="AC42598" s="65"/>
      <c r="AJ42598" s="66"/>
    </row>
    <row r="42599" spans="17:36" ht="4.5" customHeight="1" x14ac:dyDescent="0.2">
      <c r="Q42599" s="65"/>
      <c r="R42599" s="65"/>
      <c r="X42599" s="65"/>
      <c r="Y42599" s="65"/>
      <c r="Z42599" s="65"/>
      <c r="AA42599" s="65"/>
      <c r="AB42599" s="65"/>
      <c r="AC42599" s="65"/>
      <c r="AJ42599" s="66"/>
    </row>
    <row r="42600" spans="17:36" ht="4.5" customHeight="1" x14ac:dyDescent="0.2">
      <c r="Q42600" s="65"/>
      <c r="R42600" s="65"/>
      <c r="X42600" s="65"/>
      <c r="Y42600" s="65"/>
      <c r="Z42600" s="65"/>
      <c r="AA42600" s="65"/>
      <c r="AB42600" s="65"/>
      <c r="AC42600" s="65"/>
      <c r="AJ42600" s="66"/>
    </row>
    <row r="42601" spans="17:36" ht="4.5" customHeight="1" x14ac:dyDescent="0.2">
      <c r="Q42601" s="65"/>
      <c r="R42601" s="65"/>
      <c r="X42601" s="65"/>
      <c r="Y42601" s="65"/>
      <c r="Z42601" s="65"/>
      <c r="AA42601" s="65"/>
      <c r="AB42601" s="65"/>
      <c r="AC42601" s="65"/>
      <c r="AJ42601" s="66"/>
    </row>
    <row r="42602" spans="17:36" ht="4.5" customHeight="1" x14ac:dyDescent="0.2">
      <c r="Q42602" s="65"/>
      <c r="R42602" s="65"/>
      <c r="X42602" s="65"/>
      <c r="Y42602" s="65"/>
      <c r="Z42602" s="65"/>
      <c r="AA42602" s="65"/>
      <c r="AB42602" s="65"/>
      <c r="AC42602" s="65"/>
      <c r="AJ42602" s="66"/>
    </row>
    <row r="42603" spans="17:36" ht="4.5" customHeight="1" x14ac:dyDescent="0.2">
      <c r="Q42603" s="65"/>
      <c r="R42603" s="65"/>
      <c r="X42603" s="65"/>
      <c r="Y42603" s="65"/>
      <c r="Z42603" s="65"/>
      <c r="AA42603" s="65"/>
      <c r="AB42603" s="65"/>
      <c r="AC42603" s="65"/>
      <c r="AJ42603" s="66"/>
    </row>
    <row r="42604" spans="17:36" ht="4.5" customHeight="1" x14ac:dyDescent="0.2">
      <c r="Q42604" s="65"/>
      <c r="R42604" s="65"/>
      <c r="X42604" s="65"/>
      <c r="Y42604" s="65"/>
      <c r="Z42604" s="65"/>
      <c r="AA42604" s="65"/>
      <c r="AB42604" s="65"/>
      <c r="AC42604" s="65"/>
      <c r="AJ42604" s="66"/>
    </row>
    <row r="42605" spans="17:36" ht="4.5" customHeight="1" x14ac:dyDescent="0.2">
      <c r="Q42605" s="65"/>
      <c r="R42605" s="65"/>
      <c r="X42605" s="65"/>
      <c r="Y42605" s="65"/>
      <c r="Z42605" s="65"/>
      <c r="AA42605" s="65"/>
      <c r="AB42605" s="65"/>
      <c r="AC42605" s="65"/>
      <c r="AJ42605" s="66"/>
    </row>
    <row r="42606" spans="17:36" ht="4.5" customHeight="1" x14ac:dyDescent="0.2">
      <c r="Q42606" s="65"/>
      <c r="R42606" s="65"/>
      <c r="X42606" s="65"/>
      <c r="Y42606" s="65"/>
      <c r="Z42606" s="65"/>
      <c r="AA42606" s="65"/>
      <c r="AB42606" s="65"/>
      <c r="AC42606" s="65"/>
      <c r="AJ42606" s="66"/>
    </row>
    <row r="42607" spans="17:36" ht="4.5" customHeight="1" x14ac:dyDescent="0.2">
      <c r="Q42607" s="65"/>
      <c r="R42607" s="65"/>
      <c r="X42607" s="65"/>
      <c r="Y42607" s="65"/>
      <c r="Z42607" s="65"/>
      <c r="AA42607" s="65"/>
      <c r="AB42607" s="65"/>
      <c r="AC42607" s="65"/>
      <c r="AJ42607" s="66"/>
    </row>
    <row r="42608" spans="17:36" ht="4.5" customHeight="1" x14ac:dyDescent="0.2">
      <c r="Q42608" s="65"/>
      <c r="R42608" s="65"/>
      <c r="X42608" s="65"/>
      <c r="Y42608" s="65"/>
      <c r="Z42608" s="65"/>
      <c r="AA42608" s="65"/>
      <c r="AB42608" s="65"/>
      <c r="AC42608" s="65"/>
      <c r="AJ42608" s="66"/>
    </row>
    <row r="42609" spans="17:36" ht="4.5" customHeight="1" x14ac:dyDescent="0.2">
      <c r="Q42609" s="65"/>
      <c r="R42609" s="65"/>
      <c r="X42609" s="65"/>
      <c r="Y42609" s="65"/>
      <c r="Z42609" s="65"/>
      <c r="AA42609" s="65"/>
      <c r="AB42609" s="65"/>
      <c r="AC42609" s="65"/>
      <c r="AJ42609" s="66"/>
    </row>
    <row r="42610" spans="17:36" ht="4.5" customHeight="1" x14ac:dyDescent="0.2">
      <c r="Q42610" s="65"/>
      <c r="R42610" s="65"/>
      <c r="X42610" s="65"/>
      <c r="Y42610" s="65"/>
      <c r="Z42610" s="65"/>
      <c r="AA42610" s="65"/>
      <c r="AB42610" s="65"/>
      <c r="AC42610" s="65"/>
      <c r="AJ42610" s="66"/>
    </row>
    <row r="42611" spans="17:36" ht="4.5" customHeight="1" x14ac:dyDescent="0.2">
      <c r="Q42611" s="65"/>
      <c r="R42611" s="65"/>
      <c r="X42611" s="65"/>
      <c r="Y42611" s="65"/>
      <c r="Z42611" s="65"/>
      <c r="AA42611" s="65"/>
      <c r="AB42611" s="65"/>
      <c r="AC42611" s="65"/>
      <c r="AJ42611" s="66"/>
    </row>
    <row r="42612" spans="17:36" ht="4.5" customHeight="1" x14ac:dyDescent="0.2">
      <c r="Q42612" s="65"/>
      <c r="R42612" s="65"/>
      <c r="X42612" s="65"/>
      <c r="Y42612" s="65"/>
      <c r="Z42612" s="65"/>
      <c r="AA42612" s="65"/>
      <c r="AB42612" s="65"/>
      <c r="AC42612" s="65"/>
      <c r="AJ42612" s="66"/>
    </row>
    <row r="42613" spans="17:36" ht="4.5" customHeight="1" x14ac:dyDescent="0.2">
      <c r="Q42613" s="65"/>
      <c r="R42613" s="65"/>
      <c r="X42613" s="65"/>
      <c r="Y42613" s="65"/>
      <c r="Z42613" s="65"/>
      <c r="AA42613" s="65"/>
      <c r="AB42613" s="65"/>
      <c r="AC42613" s="65"/>
      <c r="AJ42613" s="66"/>
    </row>
    <row r="42614" spans="17:36" ht="4.5" customHeight="1" x14ac:dyDescent="0.2">
      <c r="Q42614" s="65"/>
      <c r="R42614" s="65"/>
      <c r="X42614" s="65"/>
      <c r="Y42614" s="65"/>
      <c r="Z42614" s="65"/>
      <c r="AA42614" s="65"/>
      <c r="AB42614" s="65"/>
      <c r="AC42614" s="65"/>
      <c r="AJ42614" s="66"/>
    </row>
    <row r="42615" spans="17:36" ht="4.5" customHeight="1" x14ac:dyDescent="0.2">
      <c r="Q42615" s="65"/>
      <c r="R42615" s="65"/>
      <c r="X42615" s="65"/>
      <c r="Y42615" s="65"/>
      <c r="Z42615" s="65"/>
      <c r="AA42615" s="65"/>
      <c r="AB42615" s="65"/>
      <c r="AC42615" s="65"/>
      <c r="AJ42615" s="66"/>
    </row>
    <row r="42616" spans="17:36" ht="4.5" customHeight="1" x14ac:dyDescent="0.2">
      <c r="Q42616" s="65"/>
      <c r="R42616" s="65"/>
      <c r="X42616" s="65"/>
      <c r="Y42616" s="65"/>
      <c r="Z42616" s="65"/>
      <c r="AA42616" s="65"/>
      <c r="AB42616" s="65"/>
      <c r="AC42616" s="65"/>
      <c r="AJ42616" s="66"/>
    </row>
    <row r="42617" spans="17:36" ht="4.5" customHeight="1" x14ac:dyDescent="0.2">
      <c r="Q42617" s="65"/>
      <c r="R42617" s="65"/>
      <c r="X42617" s="65"/>
      <c r="Y42617" s="65"/>
      <c r="Z42617" s="65"/>
      <c r="AA42617" s="65"/>
      <c r="AB42617" s="65"/>
      <c r="AC42617" s="65"/>
      <c r="AJ42617" s="66"/>
    </row>
    <row r="42618" spans="17:36" ht="4.5" customHeight="1" x14ac:dyDescent="0.2">
      <c r="Q42618" s="65"/>
      <c r="R42618" s="65"/>
      <c r="X42618" s="65"/>
      <c r="Y42618" s="65"/>
      <c r="Z42618" s="65"/>
      <c r="AA42618" s="65"/>
      <c r="AB42618" s="65"/>
      <c r="AC42618" s="65"/>
      <c r="AJ42618" s="66"/>
    </row>
    <row r="42619" spans="17:36" ht="4.5" customHeight="1" x14ac:dyDescent="0.2">
      <c r="Q42619" s="65"/>
      <c r="R42619" s="65"/>
      <c r="X42619" s="65"/>
      <c r="Y42619" s="65"/>
      <c r="Z42619" s="65"/>
      <c r="AA42619" s="65"/>
      <c r="AB42619" s="65"/>
      <c r="AC42619" s="65"/>
      <c r="AJ42619" s="66"/>
    </row>
    <row r="42620" spans="17:36" ht="4.5" customHeight="1" x14ac:dyDescent="0.2">
      <c r="Q42620" s="65"/>
      <c r="R42620" s="65"/>
      <c r="X42620" s="65"/>
      <c r="Y42620" s="65"/>
      <c r="Z42620" s="65"/>
      <c r="AA42620" s="65"/>
      <c r="AB42620" s="65"/>
      <c r="AC42620" s="65"/>
      <c r="AJ42620" s="66"/>
    </row>
    <row r="42621" spans="17:36" ht="4.5" customHeight="1" x14ac:dyDescent="0.2">
      <c r="Q42621" s="65"/>
      <c r="R42621" s="65"/>
      <c r="X42621" s="65"/>
      <c r="Y42621" s="65"/>
      <c r="Z42621" s="65"/>
      <c r="AA42621" s="65"/>
      <c r="AB42621" s="65"/>
      <c r="AC42621" s="65"/>
      <c r="AJ42621" s="66"/>
    </row>
    <row r="42622" spans="17:36" ht="4.5" customHeight="1" x14ac:dyDescent="0.2">
      <c r="Q42622" s="65"/>
      <c r="R42622" s="65"/>
      <c r="X42622" s="65"/>
      <c r="Y42622" s="65"/>
      <c r="Z42622" s="65"/>
      <c r="AA42622" s="65"/>
      <c r="AB42622" s="65"/>
      <c r="AC42622" s="65"/>
      <c r="AJ42622" s="66"/>
    </row>
    <row r="42623" spans="17:36" ht="4.5" customHeight="1" x14ac:dyDescent="0.2">
      <c r="Q42623" s="65"/>
      <c r="R42623" s="65"/>
      <c r="X42623" s="65"/>
      <c r="Y42623" s="65"/>
      <c r="Z42623" s="65"/>
      <c r="AA42623" s="65"/>
      <c r="AB42623" s="65"/>
      <c r="AC42623" s="65"/>
      <c r="AJ42623" s="66"/>
    </row>
    <row r="42624" spans="17:36" ht="4.5" customHeight="1" x14ac:dyDescent="0.2">
      <c r="Q42624" s="65"/>
      <c r="R42624" s="65"/>
      <c r="X42624" s="65"/>
      <c r="Y42624" s="65"/>
      <c r="Z42624" s="65"/>
      <c r="AA42624" s="65"/>
      <c r="AB42624" s="65"/>
      <c r="AC42624" s="65"/>
      <c r="AJ42624" s="66"/>
    </row>
    <row r="42625" spans="17:36" ht="4.5" customHeight="1" x14ac:dyDescent="0.2">
      <c r="Q42625" s="65"/>
      <c r="R42625" s="65"/>
      <c r="X42625" s="65"/>
      <c r="Y42625" s="65"/>
      <c r="Z42625" s="65"/>
      <c r="AA42625" s="65"/>
      <c r="AB42625" s="65"/>
      <c r="AC42625" s="65"/>
      <c r="AJ42625" s="66"/>
    </row>
    <row r="42626" spans="17:36" ht="4.5" customHeight="1" x14ac:dyDescent="0.2">
      <c r="Q42626" s="65"/>
      <c r="R42626" s="65"/>
      <c r="X42626" s="65"/>
      <c r="Y42626" s="65"/>
      <c r="Z42626" s="65"/>
      <c r="AA42626" s="65"/>
      <c r="AB42626" s="65"/>
      <c r="AC42626" s="65"/>
      <c r="AJ42626" s="66"/>
    </row>
    <row r="42627" spans="17:36" ht="4.5" customHeight="1" x14ac:dyDescent="0.2">
      <c r="Q42627" s="65"/>
      <c r="R42627" s="65"/>
      <c r="X42627" s="65"/>
      <c r="Y42627" s="65"/>
      <c r="Z42627" s="65"/>
      <c r="AA42627" s="65"/>
      <c r="AB42627" s="65"/>
      <c r="AC42627" s="65"/>
      <c r="AJ42627" s="66"/>
    </row>
    <row r="42628" spans="17:36" ht="4.5" customHeight="1" x14ac:dyDescent="0.2">
      <c r="Q42628" s="65"/>
      <c r="R42628" s="65"/>
      <c r="X42628" s="65"/>
      <c r="Y42628" s="65"/>
      <c r="Z42628" s="65"/>
      <c r="AA42628" s="65"/>
      <c r="AB42628" s="65"/>
      <c r="AC42628" s="65"/>
      <c r="AJ42628" s="66"/>
    </row>
    <row r="42629" spans="17:36" ht="4.5" customHeight="1" x14ac:dyDescent="0.2">
      <c r="Q42629" s="65"/>
      <c r="R42629" s="65"/>
      <c r="X42629" s="65"/>
      <c r="Y42629" s="65"/>
      <c r="Z42629" s="65"/>
      <c r="AA42629" s="65"/>
      <c r="AB42629" s="65"/>
      <c r="AC42629" s="65"/>
      <c r="AJ42629" s="66"/>
    </row>
    <row r="42630" spans="17:36" ht="4.5" customHeight="1" x14ac:dyDescent="0.2">
      <c r="Q42630" s="65"/>
      <c r="R42630" s="65"/>
      <c r="X42630" s="65"/>
      <c r="Y42630" s="65"/>
      <c r="Z42630" s="65"/>
      <c r="AA42630" s="65"/>
      <c r="AB42630" s="65"/>
      <c r="AC42630" s="65"/>
      <c r="AJ42630" s="66"/>
    </row>
    <row r="42631" spans="17:36" ht="4.5" customHeight="1" x14ac:dyDescent="0.2">
      <c r="Q42631" s="65"/>
      <c r="R42631" s="65"/>
      <c r="X42631" s="65"/>
      <c r="Y42631" s="65"/>
      <c r="Z42631" s="65"/>
      <c r="AA42631" s="65"/>
      <c r="AB42631" s="65"/>
      <c r="AC42631" s="65"/>
      <c r="AJ42631" s="66"/>
    </row>
    <row r="42632" spans="17:36" ht="4.5" customHeight="1" x14ac:dyDescent="0.2">
      <c r="Q42632" s="65"/>
      <c r="R42632" s="65"/>
      <c r="X42632" s="65"/>
      <c r="Y42632" s="65"/>
      <c r="Z42632" s="65"/>
      <c r="AA42632" s="65"/>
      <c r="AB42632" s="65"/>
      <c r="AC42632" s="65"/>
      <c r="AJ42632" s="66"/>
    </row>
    <row r="42633" spans="17:36" ht="4.5" customHeight="1" x14ac:dyDescent="0.2">
      <c r="Q42633" s="65"/>
      <c r="R42633" s="65"/>
      <c r="X42633" s="65"/>
      <c r="Y42633" s="65"/>
      <c r="Z42633" s="65"/>
      <c r="AA42633" s="65"/>
      <c r="AB42633" s="65"/>
      <c r="AC42633" s="65"/>
      <c r="AJ42633" s="66"/>
    </row>
    <row r="42634" spans="17:36" ht="4.5" customHeight="1" x14ac:dyDescent="0.2">
      <c r="Q42634" s="65"/>
      <c r="R42634" s="65"/>
      <c r="X42634" s="65"/>
      <c r="Y42634" s="65"/>
      <c r="Z42634" s="65"/>
      <c r="AA42634" s="65"/>
      <c r="AB42634" s="65"/>
      <c r="AC42634" s="65"/>
      <c r="AJ42634" s="66"/>
    </row>
    <row r="42635" spans="17:36" ht="4.5" customHeight="1" x14ac:dyDescent="0.2">
      <c r="Q42635" s="65"/>
      <c r="R42635" s="65"/>
      <c r="X42635" s="65"/>
      <c r="Y42635" s="65"/>
      <c r="Z42635" s="65"/>
      <c r="AA42635" s="65"/>
      <c r="AB42635" s="65"/>
      <c r="AC42635" s="65"/>
      <c r="AJ42635" s="66"/>
    </row>
    <row r="42636" spans="17:36" ht="4.5" customHeight="1" x14ac:dyDescent="0.2">
      <c r="Q42636" s="65"/>
      <c r="R42636" s="65"/>
      <c r="X42636" s="65"/>
      <c r="Y42636" s="65"/>
      <c r="Z42636" s="65"/>
      <c r="AA42636" s="65"/>
      <c r="AB42636" s="65"/>
      <c r="AC42636" s="65"/>
      <c r="AJ42636" s="66"/>
    </row>
    <row r="42637" spans="17:36" ht="4.5" customHeight="1" x14ac:dyDescent="0.2">
      <c r="Q42637" s="65"/>
      <c r="R42637" s="65"/>
      <c r="X42637" s="65"/>
      <c r="Y42637" s="65"/>
      <c r="Z42637" s="65"/>
      <c r="AA42637" s="65"/>
      <c r="AB42637" s="65"/>
      <c r="AC42637" s="65"/>
      <c r="AJ42637" s="66"/>
    </row>
    <row r="42638" spans="17:36" ht="4.5" customHeight="1" x14ac:dyDescent="0.2">
      <c r="Q42638" s="65"/>
      <c r="R42638" s="65"/>
      <c r="X42638" s="65"/>
      <c r="Y42638" s="65"/>
      <c r="Z42638" s="65"/>
      <c r="AA42638" s="65"/>
      <c r="AB42638" s="65"/>
      <c r="AC42638" s="65"/>
      <c r="AJ42638" s="66"/>
    </row>
    <row r="42639" spans="17:36" ht="4.5" customHeight="1" x14ac:dyDescent="0.2">
      <c r="Q42639" s="65"/>
      <c r="R42639" s="65"/>
      <c r="X42639" s="65"/>
      <c r="Y42639" s="65"/>
      <c r="Z42639" s="65"/>
      <c r="AA42639" s="65"/>
      <c r="AB42639" s="65"/>
      <c r="AC42639" s="65"/>
      <c r="AJ42639" s="66"/>
    </row>
    <row r="42640" spans="17:36" ht="4.5" customHeight="1" x14ac:dyDescent="0.2">
      <c r="Q42640" s="65"/>
      <c r="R42640" s="65"/>
      <c r="X42640" s="65"/>
      <c r="Y42640" s="65"/>
      <c r="Z42640" s="65"/>
      <c r="AA42640" s="65"/>
      <c r="AB42640" s="65"/>
      <c r="AC42640" s="65"/>
      <c r="AJ42640" s="66"/>
    </row>
    <row r="42641" spans="17:36" ht="4.5" customHeight="1" x14ac:dyDescent="0.2">
      <c r="Q42641" s="65"/>
      <c r="R42641" s="65"/>
      <c r="X42641" s="65"/>
      <c r="Y42641" s="65"/>
      <c r="Z42641" s="65"/>
      <c r="AA42641" s="65"/>
      <c r="AB42641" s="65"/>
      <c r="AC42641" s="65"/>
      <c r="AJ42641" s="66"/>
    </row>
    <row r="42642" spans="17:36" ht="4.5" customHeight="1" x14ac:dyDescent="0.2">
      <c r="Q42642" s="65"/>
      <c r="R42642" s="65"/>
      <c r="X42642" s="65"/>
      <c r="Y42642" s="65"/>
      <c r="Z42642" s="65"/>
      <c r="AA42642" s="65"/>
      <c r="AB42642" s="65"/>
      <c r="AC42642" s="65"/>
      <c r="AJ42642" s="66"/>
    </row>
    <row r="42643" spans="17:36" ht="4.5" customHeight="1" x14ac:dyDescent="0.2">
      <c r="Q42643" s="65"/>
      <c r="R42643" s="65"/>
      <c r="X42643" s="65"/>
      <c r="Y42643" s="65"/>
      <c r="Z42643" s="65"/>
      <c r="AA42643" s="65"/>
      <c r="AB42643" s="65"/>
      <c r="AC42643" s="65"/>
      <c r="AJ42643" s="66"/>
    </row>
    <row r="42644" spans="17:36" ht="4.5" customHeight="1" x14ac:dyDescent="0.2">
      <c r="Q42644" s="65"/>
      <c r="R42644" s="65"/>
      <c r="X42644" s="65"/>
      <c r="Y42644" s="65"/>
      <c r="Z42644" s="65"/>
      <c r="AA42644" s="65"/>
      <c r="AB42644" s="65"/>
      <c r="AC42644" s="65"/>
      <c r="AJ42644" s="66"/>
    </row>
    <row r="42645" spans="17:36" ht="4.5" customHeight="1" x14ac:dyDescent="0.2">
      <c r="Q42645" s="65"/>
      <c r="R42645" s="65"/>
      <c r="X42645" s="65"/>
      <c r="Y42645" s="65"/>
      <c r="Z42645" s="65"/>
      <c r="AA42645" s="65"/>
      <c r="AB42645" s="65"/>
      <c r="AC42645" s="65"/>
      <c r="AJ42645" s="66"/>
    </row>
    <row r="42646" spans="17:36" ht="4.5" customHeight="1" x14ac:dyDescent="0.2">
      <c r="Q42646" s="65"/>
      <c r="R42646" s="65"/>
      <c r="X42646" s="65"/>
      <c r="Y42646" s="65"/>
      <c r="Z42646" s="65"/>
      <c r="AA42646" s="65"/>
      <c r="AB42646" s="65"/>
      <c r="AC42646" s="65"/>
      <c r="AJ42646" s="66"/>
    </row>
    <row r="42647" spans="17:36" ht="4.5" customHeight="1" x14ac:dyDescent="0.2">
      <c r="Q42647" s="65"/>
      <c r="R42647" s="65"/>
      <c r="X42647" s="65"/>
      <c r="Y42647" s="65"/>
      <c r="Z42647" s="65"/>
      <c r="AA42647" s="65"/>
      <c r="AB42647" s="65"/>
      <c r="AC42647" s="65"/>
      <c r="AJ42647" s="66"/>
    </row>
    <row r="42648" spans="17:36" ht="4.5" customHeight="1" x14ac:dyDescent="0.2">
      <c r="Q42648" s="65"/>
      <c r="R42648" s="65"/>
      <c r="X42648" s="65"/>
      <c r="Y42648" s="65"/>
      <c r="Z42648" s="65"/>
      <c r="AA42648" s="65"/>
      <c r="AB42648" s="65"/>
      <c r="AC42648" s="65"/>
      <c r="AJ42648" s="66"/>
    </row>
    <row r="42649" spans="17:36" ht="4.5" customHeight="1" x14ac:dyDescent="0.2">
      <c r="Q42649" s="65"/>
      <c r="R42649" s="65"/>
      <c r="X42649" s="65"/>
      <c r="Y42649" s="65"/>
      <c r="Z42649" s="65"/>
      <c r="AA42649" s="65"/>
      <c r="AB42649" s="65"/>
      <c r="AC42649" s="65"/>
      <c r="AJ42649" s="66"/>
    </row>
    <row r="42650" spans="17:36" ht="4.5" customHeight="1" x14ac:dyDescent="0.2">
      <c r="Q42650" s="65"/>
      <c r="R42650" s="65"/>
      <c r="X42650" s="65"/>
      <c r="Y42650" s="65"/>
      <c r="Z42650" s="65"/>
      <c r="AA42650" s="65"/>
      <c r="AB42650" s="65"/>
      <c r="AC42650" s="65"/>
      <c r="AJ42650" s="66"/>
    </row>
    <row r="42651" spans="17:36" ht="4.5" customHeight="1" x14ac:dyDescent="0.2">
      <c r="Q42651" s="65"/>
      <c r="R42651" s="65"/>
      <c r="X42651" s="65"/>
      <c r="Y42651" s="65"/>
      <c r="Z42651" s="65"/>
      <c r="AA42651" s="65"/>
      <c r="AB42651" s="65"/>
      <c r="AC42651" s="65"/>
      <c r="AJ42651" s="66"/>
    </row>
    <row r="42652" spans="17:36" ht="4.5" customHeight="1" x14ac:dyDescent="0.2">
      <c r="Q42652" s="65"/>
      <c r="R42652" s="65"/>
      <c r="X42652" s="65"/>
      <c r="Y42652" s="65"/>
      <c r="Z42652" s="65"/>
      <c r="AA42652" s="65"/>
      <c r="AB42652" s="65"/>
      <c r="AC42652" s="65"/>
      <c r="AJ42652" s="66"/>
    </row>
    <row r="42653" spans="17:36" ht="4.5" customHeight="1" x14ac:dyDescent="0.2">
      <c r="Q42653" s="65"/>
      <c r="R42653" s="65"/>
      <c r="X42653" s="65"/>
      <c r="Y42653" s="65"/>
      <c r="Z42653" s="65"/>
      <c r="AA42653" s="65"/>
      <c r="AB42653" s="65"/>
      <c r="AC42653" s="65"/>
      <c r="AJ42653" s="66"/>
    </row>
    <row r="42654" spans="17:36" ht="4.5" customHeight="1" x14ac:dyDescent="0.2">
      <c r="Q42654" s="65"/>
      <c r="R42654" s="65"/>
      <c r="X42654" s="65"/>
      <c r="Y42654" s="65"/>
      <c r="Z42654" s="65"/>
      <c r="AA42654" s="65"/>
      <c r="AB42654" s="65"/>
      <c r="AC42654" s="65"/>
      <c r="AJ42654" s="66"/>
    </row>
    <row r="42655" spans="17:36" ht="4.5" customHeight="1" x14ac:dyDescent="0.2">
      <c r="Q42655" s="65"/>
      <c r="R42655" s="65"/>
      <c r="X42655" s="65"/>
      <c r="Y42655" s="65"/>
      <c r="Z42655" s="65"/>
      <c r="AA42655" s="65"/>
      <c r="AB42655" s="65"/>
      <c r="AC42655" s="65"/>
      <c r="AJ42655" s="66"/>
    </row>
    <row r="42656" spans="17:36" ht="4.5" customHeight="1" x14ac:dyDescent="0.2">
      <c r="Q42656" s="65"/>
      <c r="R42656" s="65"/>
      <c r="X42656" s="65"/>
      <c r="Y42656" s="65"/>
      <c r="Z42656" s="65"/>
      <c r="AA42656" s="65"/>
      <c r="AB42656" s="65"/>
      <c r="AC42656" s="65"/>
      <c r="AJ42656" s="66"/>
    </row>
    <row r="42657" spans="17:36" ht="4.5" customHeight="1" x14ac:dyDescent="0.2">
      <c r="Q42657" s="65"/>
      <c r="R42657" s="65"/>
      <c r="X42657" s="65"/>
      <c r="Y42657" s="65"/>
      <c r="Z42657" s="65"/>
      <c r="AA42657" s="65"/>
      <c r="AB42657" s="65"/>
      <c r="AC42657" s="65"/>
      <c r="AJ42657" s="66"/>
    </row>
    <row r="42658" spans="17:36" ht="4.5" customHeight="1" x14ac:dyDescent="0.2">
      <c r="Q42658" s="65"/>
      <c r="R42658" s="65"/>
      <c r="X42658" s="65"/>
      <c r="Y42658" s="65"/>
      <c r="Z42658" s="65"/>
      <c r="AA42658" s="65"/>
      <c r="AB42658" s="65"/>
      <c r="AC42658" s="65"/>
      <c r="AJ42658" s="66"/>
    </row>
    <row r="42659" spans="17:36" ht="4.5" customHeight="1" x14ac:dyDescent="0.2">
      <c r="Q42659" s="65"/>
      <c r="R42659" s="65"/>
      <c r="X42659" s="65"/>
      <c r="Y42659" s="65"/>
      <c r="Z42659" s="65"/>
      <c r="AA42659" s="65"/>
      <c r="AB42659" s="65"/>
      <c r="AC42659" s="65"/>
      <c r="AJ42659" s="66"/>
    </row>
    <row r="42660" spans="17:36" ht="4.5" customHeight="1" x14ac:dyDescent="0.2">
      <c r="Q42660" s="65"/>
      <c r="R42660" s="65"/>
      <c r="X42660" s="65"/>
      <c r="Y42660" s="65"/>
      <c r="Z42660" s="65"/>
      <c r="AA42660" s="65"/>
      <c r="AB42660" s="65"/>
      <c r="AC42660" s="65"/>
      <c r="AJ42660" s="66"/>
    </row>
    <row r="42661" spans="17:36" ht="4.5" customHeight="1" x14ac:dyDescent="0.2">
      <c r="Q42661" s="65"/>
      <c r="R42661" s="65"/>
      <c r="X42661" s="65"/>
      <c r="Y42661" s="65"/>
      <c r="Z42661" s="65"/>
      <c r="AA42661" s="65"/>
      <c r="AB42661" s="65"/>
      <c r="AC42661" s="65"/>
      <c r="AJ42661" s="66"/>
    </row>
    <row r="42662" spans="17:36" ht="4.5" customHeight="1" x14ac:dyDescent="0.2">
      <c r="Q42662" s="65"/>
      <c r="R42662" s="65"/>
      <c r="X42662" s="65"/>
      <c r="Y42662" s="65"/>
      <c r="Z42662" s="65"/>
      <c r="AA42662" s="65"/>
      <c r="AB42662" s="65"/>
      <c r="AC42662" s="65"/>
      <c r="AJ42662" s="66"/>
    </row>
    <row r="42663" spans="17:36" ht="4.5" customHeight="1" x14ac:dyDescent="0.2">
      <c r="Q42663" s="65"/>
      <c r="R42663" s="65"/>
      <c r="X42663" s="65"/>
      <c r="Y42663" s="65"/>
      <c r="Z42663" s="65"/>
      <c r="AA42663" s="65"/>
      <c r="AB42663" s="65"/>
      <c r="AC42663" s="65"/>
      <c r="AJ42663" s="66"/>
    </row>
    <row r="42664" spans="17:36" ht="4.5" customHeight="1" x14ac:dyDescent="0.2">
      <c r="Q42664" s="65"/>
      <c r="R42664" s="65"/>
      <c r="X42664" s="65"/>
      <c r="Y42664" s="65"/>
      <c r="Z42664" s="65"/>
      <c r="AA42664" s="65"/>
      <c r="AB42664" s="65"/>
      <c r="AC42664" s="65"/>
      <c r="AJ42664" s="66"/>
    </row>
    <row r="42665" spans="17:36" ht="4.5" customHeight="1" x14ac:dyDescent="0.2">
      <c r="Q42665" s="65"/>
      <c r="R42665" s="65"/>
      <c r="X42665" s="65"/>
      <c r="Y42665" s="65"/>
      <c r="Z42665" s="65"/>
      <c r="AA42665" s="65"/>
      <c r="AB42665" s="65"/>
      <c r="AC42665" s="65"/>
      <c r="AJ42665" s="66"/>
    </row>
    <row r="42666" spans="17:36" ht="4.5" customHeight="1" x14ac:dyDescent="0.2">
      <c r="Q42666" s="65"/>
      <c r="R42666" s="65"/>
      <c r="X42666" s="65"/>
      <c r="Y42666" s="65"/>
      <c r="Z42666" s="65"/>
      <c r="AA42666" s="65"/>
      <c r="AB42666" s="65"/>
      <c r="AC42666" s="65"/>
      <c r="AJ42666" s="66"/>
    </row>
    <row r="42667" spans="17:36" ht="4.5" customHeight="1" x14ac:dyDescent="0.2">
      <c r="Q42667" s="65"/>
      <c r="R42667" s="65"/>
      <c r="X42667" s="65"/>
      <c r="Y42667" s="65"/>
      <c r="Z42667" s="65"/>
      <c r="AA42667" s="65"/>
      <c r="AB42667" s="65"/>
      <c r="AC42667" s="65"/>
      <c r="AJ42667" s="66"/>
    </row>
    <row r="42668" spans="17:36" ht="4.5" customHeight="1" x14ac:dyDescent="0.2">
      <c r="Q42668" s="65"/>
      <c r="R42668" s="65"/>
      <c r="X42668" s="65"/>
      <c r="Y42668" s="65"/>
      <c r="Z42668" s="65"/>
      <c r="AA42668" s="65"/>
      <c r="AB42668" s="65"/>
      <c r="AC42668" s="65"/>
      <c r="AJ42668" s="66"/>
    </row>
    <row r="42669" spans="17:36" ht="4.5" customHeight="1" x14ac:dyDescent="0.2">
      <c r="Q42669" s="65"/>
      <c r="R42669" s="65"/>
      <c r="X42669" s="65"/>
      <c r="Y42669" s="65"/>
      <c r="Z42669" s="65"/>
      <c r="AA42669" s="65"/>
      <c r="AB42669" s="65"/>
      <c r="AC42669" s="65"/>
      <c r="AJ42669" s="66"/>
    </row>
    <row r="42670" spans="17:36" ht="4.5" customHeight="1" x14ac:dyDescent="0.2">
      <c r="Q42670" s="65"/>
      <c r="R42670" s="65"/>
      <c r="X42670" s="65"/>
      <c r="Y42670" s="65"/>
      <c r="Z42670" s="65"/>
      <c r="AA42670" s="65"/>
      <c r="AB42670" s="65"/>
      <c r="AC42670" s="65"/>
      <c r="AJ42670" s="66"/>
    </row>
    <row r="42671" spans="17:36" ht="4.5" customHeight="1" x14ac:dyDescent="0.2">
      <c r="Q42671" s="65"/>
      <c r="R42671" s="65"/>
      <c r="X42671" s="65"/>
      <c r="Y42671" s="65"/>
      <c r="Z42671" s="65"/>
      <c r="AA42671" s="65"/>
      <c r="AB42671" s="65"/>
      <c r="AC42671" s="65"/>
      <c r="AJ42671" s="66"/>
    </row>
    <row r="42672" spans="17:36" ht="4.5" customHeight="1" x14ac:dyDescent="0.2">
      <c r="Q42672" s="65"/>
      <c r="R42672" s="65"/>
      <c r="X42672" s="65"/>
      <c r="Y42672" s="65"/>
      <c r="Z42672" s="65"/>
      <c r="AA42672" s="65"/>
      <c r="AB42672" s="65"/>
      <c r="AC42672" s="65"/>
      <c r="AJ42672" s="66"/>
    </row>
    <row r="42673" spans="17:36" ht="4.5" customHeight="1" x14ac:dyDescent="0.2">
      <c r="Q42673" s="65"/>
      <c r="R42673" s="65"/>
      <c r="X42673" s="65"/>
      <c r="Y42673" s="65"/>
      <c r="Z42673" s="65"/>
      <c r="AA42673" s="65"/>
      <c r="AB42673" s="65"/>
      <c r="AC42673" s="65"/>
      <c r="AJ42673" s="66"/>
    </row>
    <row r="42674" spans="17:36" ht="4.5" customHeight="1" x14ac:dyDescent="0.2">
      <c r="Q42674" s="65"/>
      <c r="R42674" s="65"/>
      <c r="X42674" s="65"/>
      <c r="Y42674" s="65"/>
      <c r="Z42674" s="65"/>
      <c r="AA42674" s="65"/>
      <c r="AB42674" s="65"/>
      <c r="AC42674" s="65"/>
      <c r="AJ42674" s="66"/>
    </row>
    <row r="42675" spans="17:36" ht="4.5" customHeight="1" x14ac:dyDescent="0.2">
      <c r="Q42675" s="65"/>
      <c r="R42675" s="65"/>
      <c r="X42675" s="65"/>
      <c r="Y42675" s="65"/>
      <c r="Z42675" s="65"/>
      <c r="AA42675" s="65"/>
      <c r="AB42675" s="65"/>
      <c r="AC42675" s="65"/>
      <c r="AJ42675" s="66"/>
    </row>
    <row r="42676" spans="17:36" ht="4.5" customHeight="1" x14ac:dyDescent="0.2">
      <c r="Q42676" s="65"/>
      <c r="R42676" s="65"/>
      <c r="X42676" s="65"/>
      <c r="Y42676" s="65"/>
      <c r="Z42676" s="65"/>
      <c r="AA42676" s="65"/>
      <c r="AB42676" s="65"/>
      <c r="AC42676" s="65"/>
      <c r="AJ42676" s="66"/>
    </row>
    <row r="42677" spans="17:36" ht="4.5" customHeight="1" x14ac:dyDescent="0.2">
      <c r="Q42677" s="65"/>
      <c r="R42677" s="65"/>
      <c r="X42677" s="65"/>
      <c r="Y42677" s="65"/>
      <c r="Z42677" s="65"/>
      <c r="AA42677" s="65"/>
      <c r="AB42677" s="65"/>
      <c r="AC42677" s="65"/>
      <c r="AJ42677" s="66"/>
    </row>
    <row r="42678" spans="17:36" ht="4.5" customHeight="1" x14ac:dyDescent="0.2">
      <c r="Q42678" s="65"/>
      <c r="R42678" s="65"/>
      <c r="X42678" s="65"/>
      <c r="Y42678" s="65"/>
      <c r="Z42678" s="65"/>
      <c r="AA42678" s="65"/>
      <c r="AB42678" s="65"/>
      <c r="AC42678" s="65"/>
      <c r="AJ42678" s="66"/>
    </row>
    <row r="42679" spans="17:36" ht="4.5" customHeight="1" x14ac:dyDescent="0.2">
      <c r="Q42679" s="65"/>
      <c r="R42679" s="65"/>
      <c r="X42679" s="65"/>
      <c r="Y42679" s="65"/>
      <c r="Z42679" s="65"/>
      <c r="AA42679" s="65"/>
      <c r="AB42679" s="65"/>
      <c r="AC42679" s="65"/>
      <c r="AJ42679" s="66"/>
    </row>
    <row r="42680" spans="17:36" ht="4.5" customHeight="1" x14ac:dyDescent="0.2">
      <c r="Q42680" s="65"/>
      <c r="R42680" s="65"/>
      <c r="X42680" s="65"/>
      <c r="Y42680" s="65"/>
      <c r="Z42680" s="65"/>
      <c r="AA42680" s="65"/>
      <c r="AB42680" s="65"/>
      <c r="AC42680" s="65"/>
      <c r="AJ42680" s="66"/>
    </row>
    <row r="42681" spans="17:36" ht="4.5" customHeight="1" x14ac:dyDescent="0.2">
      <c r="Q42681" s="65"/>
      <c r="R42681" s="65"/>
      <c r="X42681" s="65"/>
      <c r="Y42681" s="65"/>
      <c r="Z42681" s="65"/>
      <c r="AA42681" s="65"/>
      <c r="AB42681" s="65"/>
      <c r="AC42681" s="65"/>
      <c r="AJ42681" s="66"/>
    </row>
    <row r="42682" spans="17:36" ht="4.5" customHeight="1" x14ac:dyDescent="0.2">
      <c r="Q42682" s="65"/>
      <c r="R42682" s="65"/>
      <c r="X42682" s="65"/>
      <c r="Y42682" s="65"/>
      <c r="Z42682" s="65"/>
      <c r="AA42682" s="65"/>
      <c r="AB42682" s="65"/>
      <c r="AC42682" s="65"/>
      <c r="AJ42682" s="66"/>
    </row>
    <row r="42683" spans="17:36" ht="4.5" customHeight="1" x14ac:dyDescent="0.2">
      <c r="Q42683" s="65"/>
      <c r="R42683" s="65"/>
      <c r="X42683" s="65"/>
      <c r="Y42683" s="65"/>
      <c r="Z42683" s="65"/>
      <c r="AA42683" s="65"/>
      <c r="AB42683" s="65"/>
      <c r="AC42683" s="65"/>
      <c r="AJ42683" s="66"/>
    </row>
    <row r="42684" spans="17:36" ht="4.5" customHeight="1" x14ac:dyDescent="0.2">
      <c r="Q42684" s="65"/>
      <c r="R42684" s="65"/>
      <c r="X42684" s="65"/>
      <c r="Y42684" s="65"/>
      <c r="Z42684" s="65"/>
      <c r="AA42684" s="65"/>
      <c r="AB42684" s="65"/>
      <c r="AC42684" s="65"/>
      <c r="AJ42684" s="66"/>
    </row>
    <row r="42685" spans="17:36" ht="4.5" customHeight="1" x14ac:dyDescent="0.2">
      <c r="Q42685" s="65"/>
      <c r="R42685" s="65"/>
      <c r="X42685" s="65"/>
      <c r="Y42685" s="65"/>
      <c r="Z42685" s="65"/>
      <c r="AA42685" s="65"/>
      <c r="AB42685" s="65"/>
      <c r="AC42685" s="65"/>
      <c r="AJ42685" s="66"/>
    </row>
    <row r="42686" spans="17:36" ht="4.5" customHeight="1" x14ac:dyDescent="0.2">
      <c r="Q42686" s="65"/>
      <c r="R42686" s="65"/>
      <c r="X42686" s="65"/>
      <c r="Y42686" s="65"/>
      <c r="Z42686" s="65"/>
      <c r="AA42686" s="65"/>
      <c r="AB42686" s="65"/>
      <c r="AC42686" s="65"/>
      <c r="AJ42686" s="66"/>
    </row>
    <row r="42687" spans="17:36" ht="4.5" customHeight="1" x14ac:dyDescent="0.2">
      <c r="Q42687" s="65"/>
      <c r="R42687" s="65"/>
      <c r="X42687" s="65"/>
      <c r="Y42687" s="65"/>
      <c r="Z42687" s="65"/>
      <c r="AA42687" s="65"/>
      <c r="AB42687" s="65"/>
      <c r="AC42687" s="65"/>
      <c r="AJ42687" s="66"/>
    </row>
    <row r="42688" spans="17:36" ht="4.5" customHeight="1" x14ac:dyDescent="0.2">
      <c r="Q42688" s="65"/>
      <c r="R42688" s="65"/>
      <c r="X42688" s="65"/>
      <c r="Y42688" s="65"/>
      <c r="Z42688" s="65"/>
      <c r="AA42688" s="65"/>
      <c r="AB42688" s="65"/>
      <c r="AC42688" s="65"/>
      <c r="AJ42688" s="66"/>
    </row>
    <row r="42689" spans="17:36" ht="4.5" customHeight="1" x14ac:dyDescent="0.2">
      <c r="Q42689" s="65"/>
      <c r="R42689" s="65"/>
      <c r="X42689" s="65"/>
      <c r="Y42689" s="65"/>
      <c r="Z42689" s="65"/>
      <c r="AA42689" s="65"/>
      <c r="AB42689" s="65"/>
      <c r="AC42689" s="65"/>
      <c r="AJ42689" s="66"/>
    </row>
    <row r="42690" spans="17:36" ht="4.5" customHeight="1" x14ac:dyDescent="0.2">
      <c r="Q42690" s="65"/>
      <c r="R42690" s="65"/>
      <c r="X42690" s="65"/>
      <c r="Y42690" s="65"/>
      <c r="Z42690" s="65"/>
      <c r="AA42690" s="65"/>
      <c r="AB42690" s="65"/>
      <c r="AC42690" s="65"/>
      <c r="AJ42690" s="66"/>
    </row>
    <row r="42691" spans="17:36" ht="4.5" customHeight="1" x14ac:dyDescent="0.2">
      <c r="Q42691" s="65"/>
      <c r="R42691" s="65"/>
      <c r="X42691" s="65"/>
      <c r="Y42691" s="65"/>
      <c r="Z42691" s="65"/>
      <c r="AA42691" s="65"/>
      <c r="AB42691" s="65"/>
      <c r="AC42691" s="65"/>
      <c r="AJ42691" s="66"/>
    </row>
    <row r="42692" spans="17:36" ht="4.5" customHeight="1" x14ac:dyDescent="0.2">
      <c r="Q42692" s="65"/>
      <c r="R42692" s="65"/>
      <c r="X42692" s="65"/>
      <c r="Y42692" s="65"/>
      <c r="Z42692" s="65"/>
      <c r="AA42692" s="65"/>
      <c r="AB42692" s="65"/>
      <c r="AC42692" s="65"/>
      <c r="AJ42692" s="66"/>
    </row>
    <row r="42693" spans="17:36" ht="4.5" customHeight="1" x14ac:dyDescent="0.2">
      <c r="Q42693" s="65"/>
      <c r="R42693" s="65"/>
      <c r="X42693" s="65"/>
      <c r="Y42693" s="65"/>
      <c r="Z42693" s="65"/>
      <c r="AA42693" s="65"/>
      <c r="AB42693" s="65"/>
      <c r="AC42693" s="65"/>
      <c r="AJ42693" s="66"/>
    </row>
    <row r="42694" spans="17:36" ht="4.5" customHeight="1" x14ac:dyDescent="0.2">
      <c r="Q42694" s="65"/>
      <c r="R42694" s="65"/>
      <c r="X42694" s="65"/>
      <c r="Y42694" s="65"/>
      <c r="Z42694" s="65"/>
      <c r="AA42694" s="65"/>
      <c r="AB42694" s="65"/>
      <c r="AC42694" s="65"/>
      <c r="AJ42694" s="66"/>
    </row>
    <row r="42695" spans="17:36" ht="4.5" customHeight="1" x14ac:dyDescent="0.2">
      <c r="Q42695" s="65"/>
      <c r="R42695" s="65"/>
      <c r="X42695" s="65"/>
      <c r="Y42695" s="65"/>
      <c r="Z42695" s="65"/>
      <c r="AA42695" s="65"/>
      <c r="AB42695" s="65"/>
      <c r="AC42695" s="65"/>
      <c r="AJ42695" s="66"/>
    </row>
    <row r="42696" spans="17:36" ht="4.5" customHeight="1" x14ac:dyDescent="0.2">
      <c r="Q42696" s="65"/>
      <c r="R42696" s="65"/>
      <c r="X42696" s="65"/>
      <c r="Y42696" s="65"/>
      <c r="Z42696" s="65"/>
      <c r="AA42696" s="65"/>
      <c r="AB42696" s="65"/>
      <c r="AC42696" s="65"/>
      <c r="AJ42696" s="66"/>
    </row>
    <row r="42697" spans="17:36" ht="4.5" customHeight="1" x14ac:dyDescent="0.2">
      <c r="Q42697" s="65"/>
      <c r="R42697" s="65"/>
      <c r="X42697" s="65"/>
      <c r="Y42697" s="65"/>
      <c r="Z42697" s="65"/>
      <c r="AA42697" s="65"/>
      <c r="AB42697" s="65"/>
      <c r="AC42697" s="65"/>
      <c r="AJ42697" s="66"/>
    </row>
    <row r="42698" spans="17:36" ht="4.5" customHeight="1" x14ac:dyDescent="0.2">
      <c r="Q42698" s="65"/>
      <c r="R42698" s="65"/>
      <c r="X42698" s="65"/>
      <c r="Y42698" s="65"/>
      <c r="Z42698" s="65"/>
      <c r="AA42698" s="65"/>
      <c r="AB42698" s="65"/>
      <c r="AC42698" s="65"/>
      <c r="AJ42698" s="66"/>
    </row>
    <row r="42699" spans="17:36" ht="4.5" customHeight="1" x14ac:dyDescent="0.2">
      <c r="Q42699" s="65"/>
      <c r="R42699" s="65"/>
      <c r="X42699" s="65"/>
      <c r="Y42699" s="65"/>
      <c r="Z42699" s="65"/>
      <c r="AA42699" s="65"/>
      <c r="AB42699" s="65"/>
      <c r="AC42699" s="65"/>
      <c r="AJ42699" s="66"/>
    </row>
    <row r="42700" spans="17:36" ht="4.5" customHeight="1" x14ac:dyDescent="0.2">
      <c r="Q42700" s="65"/>
      <c r="R42700" s="65"/>
      <c r="X42700" s="65"/>
      <c r="Y42700" s="65"/>
      <c r="Z42700" s="65"/>
      <c r="AA42700" s="65"/>
      <c r="AB42700" s="65"/>
      <c r="AC42700" s="65"/>
      <c r="AJ42700" s="66"/>
    </row>
    <row r="42701" spans="17:36" ht="4.5" customHeight="1" x14ac:dyDescent="0.2">
      <c r="Q42701" s="65"/>
      <c r="R42701" s="65"/>
      <c r="X42701" s="65"/>
      <c r="Y42701" s="65"/>
      <c r="Z42701" s="65"/>
      <c r="AA42701" s="65"/>
      <c r="AB42701" s="65"/>
      <c r="AC42701" s="65"/>
      <c r="AJ42701" s="66"/>
    </row>
    <row r="42702" spans="17:36" ht="4.5" customHeight="1" x14ac:dyDescent="0.2">
      <c r="Q42702" s="65"/>
      <c r="R42702" s="65"/>
      <c r="X42702" s="65"/>
      <c r="Y42702" s="65"/>
      <c r="Z42702" s="65"/>
      <c r="AA42702" s="65"/>
      <c r="AB42702" s="65"/>
      <c r="AC42702" s="65"/>
      <c r="AJ42702" s="66"/>
    </row>
    <row r="42703" spans="17:36" ht="4.5" customHeight="1" x14ac:dyDescent="0.2">
      <c r="Q42703" s="65"/>
      <c r="R42703" s="65"/>
      <c r="X42703" s="65"/>
      <c r="Y42703" s="65"/>
      <c r="Z42703" s="65"/>
      <c r="AA42703" s="65"/>
      <c r="AB42703" s="65"/>
      <c r="AC42703" s="65"/>
      <c r="AJ42703" s="66"/>
    </row>
    <row r="42704" spans="17:36" ht="4.5" customHeight="1" x14ac:dyDescent="0.2">
      <c r="Q42704" s="65"/>
      <c r="R42704" s="65"/>
      <c r="X42704" s="65"/>
      <c r="Y42704" s="65"/>
      <c r="Z42704" s="65"/>
      <c r="AA42704" s="65"/>
      <c r="AB42704" s="65"/>
      <c r="AC42704" s="65"/>
      <c r="AJ42704" s="66"/>
    </row>
    <row r="42705" spans="17:36" ht="4.5" customHeight="1" x14ac:dyDescent="0.2">
      <c r="Q42705" s="65"/>
      <c r="R42705" s="65"/>
      <c r="X42705" s="65"/>
      <c r="Y42705" s="65"/>
      <c r="Z42705" s="65"/>
      <c r="AA42705" s="65"/>
      <c r="AB42705" s="65"/>
      <c r="AC42705" s="65"/>
      <c r="AJ42705" s="66"/>
    </row>
    <row r="42706" spans="17:36" ht="4.5" customHeight="1" x14ac:dyDescent="0.2">
      <c r="Q42706" s="65"/>
      <c r="R42706" s="65"/>
      <c r="X42706" s="65"/>
      <c r="Y42706" s="65"/>
      <c r="Z42706" s="65"/>
      <c r="AA42706" s="65"/>
      <c r="AB42706" s="65"/>
      <c r="AC42706" s="65"/>
      <c r="AJ42706" s="66"/>
    </row>
    <row r="42707" spans="17:36" ht="4.5" customHeight="1" x14ac:dyDescent="0.2">
      <c r="Q42707" s="65"/>
      <c r="R42707" s="65"/>
      <c r="X42707" s="65"/>
      <c r="Y42707" s="65"/>
      <c r="Z42707" s="65"/>
      <c r="AA42707" s="65"/>
      <c r="AB42707" s="65"/>
      <c r="AC42707" s="65"/>
      <c r="AJ42707" s="66"/>
    </row>
    <row r="42708" spans="17:36" ht="4.5" customHeight="1" x14ac:dyDescent="0.2">
      <c r="Q42708" s="65"/>
      <c r="R42708" s="65"/>
      <c r="X42708" s="65"/>
      <c r="Y42708" s="65"/>
      <c r="Z42708" s="65"/>
      <c r="AA42708" s="65"/>
      <c r="AB42708" s="65"/>
      <c r="AC42708" s="65"/>
      <c r="AJ42708" s="66"/>
    </row>
    <row r="42709" spans="17:36" ht="4.5" customHeight="1" x14ac:dyDescent="0.2">
      <c r="Q42709" s="65"/>
      <c r="R42709" s="65"/>
      <c r="X42709" s="65"/>
      <c r="Y42709" s="65"/>
      <c r="Z42709" s="65"/>
      <c r="AA42709" s="65"/>
      <c r="AB42709" s="65"/>
      <c r="AC42709" s="65"/>
      <c r="AJ42709" s="66"/>
    </row>
    <row r="42710" spans="17:36" ht="4.5" customHeight="1" x14ac:dyDescent="0.2">
      <c r="Q42710" s="65"/>
      <c r="R42710" s="65"/>
      <c r="X42710" s="65"/>
      <c r="Y42710" s="65"/>
      <c r="Z42710" s="65"/>
      <c r="AA42710" s="65"/>
      <c r="AB42710" s="65"/>
      <c r="AC42710" s="65"/>
      <c r="AJ42710" s="66"/>
    </row>
    <row r="42711" spans="17:36" ht="4.5" customHeight="1" x14ac:dyDescent="0.2">
      <c r="Q42711" s="65"/>
      <c r="R42711" s="65"/>
      <c r="X42711" s="65"/>
      <c r="Y42711" s="65"/>
      <c r="Z42711" s="65"/>
      <c r="AA42711" s="65"/>
      <c r="AB42711" s="65"/>
      <c r="AC42711" s="65"/>
      <c r="AJ42711" s="66"/>
    </row>
    <row r="42712" spans="17:36" ht="4.5" customHeight="1" x14ac:dyDescent="0.2">
      <c r="Q42712" s="65"/>
      <c r="R42712" s="65"/>
      <c r="X42712" s="65"/>
      <c r="Y42712" s="65"/>
      <c r="Z42712" s="65"/>
      <c r="AA42712" s="65"/>
      <c r="AB42712" s="65"/>
      <c r="AC42712" s="65"/>
      <c r="AJ42712" s="66"/>
    </row>
    <row r="42713" spans="17:36" ht="4.5" customHeight="1" x14ac:dyDescent="0.2">
      <c r="Q42713" s="65"/>
      <c r="R42713" s="65"/>
      <c r="X42713" s="65"/>
      <c r="Y42713" s="65"/>
      <c r="Z42713" s="65"/>
      <c r="AA42713" s="65"/>
      <c r="AB42713" s="65"/>
      <c r="AC42713" s="65"/>
      <c r="AJ42713" s="66"/>
    </row>
    <row r="42714" spans="17:36" ht="4.5" customHeight="1" x14ac:dyDescent="0.2">
      <c r="Q42714" s="65"/>
      <c r="R42714" s="65"/>
      <c r="X42714" s="65"/>
      <c r="Y42714" s="65"/>
      <c r="Z42714" s="65"/>
      <c r="AA42714" s="65"/>
      <c r="AB42714" s="65"/>
      <c r="AC42714" s="65"/>
      <c r="AJ42714" s="66"/>
    </row>
    <row r="42715" spans="17:36" ht="4.5" customHeight="1" x14ac:dyDescent="0.2">
      <c r="Q42715" s="65"/>
      <c r="R42715" s="65"/>
      <c r="X42715" s="65"/>
      <c r="Y42715" s="65"/>
      <c r="Z42715" s="65"/>
      <c r="AA42715" s="65"/>
      <c r="AB42715" s="65"/>
      <c r="AC42715" s="65"/>
      <c r="AJ42715" s="66"/>
    </row>
    <row r="42716" spans="17:36" ht="4.5" customHeight="1" x14ac:dyDescent="0.2">
      <c r="Q42716" s="65"/>
      <c r="R42716" s="65"/>
      <c r="X42716" s="65"/>
      <c r="Y42716" s="65"/>
      <c r="Z42716" s="65"/>
      <c r="AA42716" s="65"/>
      <c r="AB42716" s="65"/>
      <c r="AC42716" s="65"/>
      <c r="AJ42716" s="66"/>
    </row>
    <row r="42717" spans="17:36" ht="4.5" customHeight="1" x14ac:dyDescent="0.2">
      <c r="Q42717" s="65"/>
      <c r="R42717" s="65"/>
      <c r="X42717" s="65"/>
      <c r="Y42717" s="65"/>
      <c r="Z42717" s="65"/>
      <c r="AA42717" s="65"/>
      <c r="AB42717" s="65"/>
      <c r="AC42717" s="65"/>
      <c r="AJ42717" s="66"/>
    </row>
    <row r="42718" spans="17:36" ht="4.5" customHeight="1" x14ac:dyDescent="0.2">
      <c r="Q42718" s="65"/>
      <c r="R42718" s="65"/>
      <c r="X42718" s="65"/>
      <c r="Y42718" s="65"/>
      <c r="Z42718" s="65"/>
      <c r="AA42718" s="65"/>
      <c r="AB42718" s="65"/>
      <c r="AC42718" s="65"/>
      <c r="AJ42718" s="66"/>
    </row>
    <row r="42719" spans="17:36" ht="4.5" customHeight="1" x14ac:dyDescent="0.2">
      <c r="Q42719" s="65"/>
      <c r="R42719" s="65"/>
      <c r="X42719" s="65"/>
      <c r="Y42719" s="65"/>
      <c r="Z42719" s="65"/>
      <c r="AA42719" s="65"/>
      <c r="AB42719" s="65"/>
      <c r="AC42719" s="65"/>
      <c r="AJ42719" s="66"/>
    </row>
    <row r="42720" spans="17:36" ht="4.5" customHeight="1" x14ac:dyDescent="0.2">
      <c r="Q42720" s="65"/>
      <c r="R42720" s="65"/>
      <c r="X42720" s="65"/>
      <c r="Y42720" s="65"/>
      <c r="Z42720" s="65"/>
      <c r="AA42720" s="65"/>
      <c r="AB42720" s="65"/>
      <c r="AC42720" s="65"/>
      <c r="AJ42720" s="66"/>
    </row>
    <row r="42721" spans="17:36" ht="4.5" customHeight="1" x14ac:dyDescent="0.2">
      <c r="Q42721" s="65"/>
      <c r="R42721" s="65"/>
      <c r="X42721" s="65"/>
      <c r="Y42721" s="65"/>
      <c r="Z42721" s="65"/>
      <c r="AA42721" s="65"/>
      <c r="AB42721" s="65"/>
      <c r="AC42721" s="65"/>
      <c r="AJ42721" s="66"/>
    </row>
    <row r="42722" spans="17:36" ht="4.5" customHeight="1" x14ac:dyDescent="0.2">
      <c r="Q42722" s="65"/>
      <c r="R42722" s="65"/>
      <c r="X42722" s="65"/>
      <c r="Y42722" s="65"/>
      <c r="Z42722" s="65"/>
      <c r="AA42722" s="65"/>
      <c r="AB42722" s="65"/>
      <c r="AC42722" s="65"/>
      <c r="AJ42722" s="66"/>
    </row>
    <row r="42723" spans="17:36" ht="4.5" customHeight="1" x14ac:dyDescent="0.2">
      <c r="Q42723" s="65"/>
      <c r="R42723" s="65"/>
      <c r="X42723" s="65"/>
      <c r="Y42723" s="65"/>
      <c r="Z42723" s="65"/>
      <c r="AA42723" s="65"/>
      <c r="AB42723" s="65"/>
      <c r="AC42723" s="65"/>
      <c r="AJ42723" s="66"/>
    </row>
    <row r="42724" spans="17:36" ht="4.5" customHeight="1" x14ac:dyDescent="0.2">
      <c r="Q42724" s="65"/>
      <c r="R42724" s="65"/>
      <c r="X42724" s="65"/>
      <c r="Y42724" s="65"/>
      <c r="Z42724" s="65"/>
      <c r="AA42724" s="65"/>
      <c r="AB42724" s="65"/>
      <c r="AC42724" s="65"/>
      <c r="AJ42724" s="66"/>
    </row>
    <row r="42725" spans="17:36" ht="4.5" customHeight="1" x14ac:dyDescent="0.2">
      <c r="Q42725" s="65"/>
      <c r="R42725" s="65"/>
      <c r="X42725" s="65"/>
      <c r="Y42725" s="65"/>
      <c r="Z42725" s="65"/>
      <c r="AA42725" s="65"/>
      <c r="AB42725" s="65"/>
      <c r="AC42725" s="65"/>
      <c r="AJ42725" s="66"/>
    </row>
    <row r="42726" spans="17:36" ht="4.5" customHeight="1" x14ac:dyDescent="0.2">
      <c r="Q42726" s="65"/>
      <c r="R42726" s="65"/>
      <c r="X42726" s="65"/>
      <c r="Y42726" s="65"/>
      <c r="Z42726" s="65"/>
      <c r="AA42726" s="65"/>
      <c r="AB42726" s="65"/>
      <c r="AC42726" s="65"/>
      <c r="AJ42726" s="66"/>
    </row>
    <row r="42727" spans="17:36" ht="4.5" customHeight="1" x14ac:dyDescent="0.2">
      <c r="Q42727" s="65"/>
      <c r="R42727" s="65"/>
      <c r="X42727" s="65"/>
      <c r="Y42727" s="65"/>
      <c r="Z42727" s="65"/>
      <c r="AA42727" s="65"/>
      <c r="AB42727" s="65"/>
      <c r="AC42727" s="65"/>
      <c r="AJ42727" s="66"/>
    </row>
    <row r="42728" spans="17:36" ht="4.5" customHeight="1" x14ac:dyDescent="0.2">
      <c r="Q42728" s="65"/>
      <c r="R42728" s="65"/>
      <c r="X42728" s="65"/>
      <c r="Y42728" s="65"/>
      <c r="Z42728" s="65"/>
      <c r="AA42728" s="65"/>
      <c r="AB42728" s="65"/>
      <c r="AC42728" s="65"/>
      <c r="AJ42728" s="66"/>
    </row>
    <row r="42729" spans="17:36" ht="4.5" customHeight="1" x14ac:dyDescent="0.2">
      <c r="Q42729" s="65"/>
      <c r="R42729" s="65"/>
      <c r="X42729" s="65"/>
      <c r="Y42729" s="65"/>
      <c r="Z42729" s="65"/>
      <c r="AA42729" s="65"/>
      <c r="AB42729" s="65"/>
      <c r="AC42729" s="65"/>
      <c r="AJ42729" s="66"/>
    </row>
    <row r="42730" spans="17:36" ht="4.5" customHeight="1" x14ac:dyDescent="0.2">
      <c r="Q42730" s="65"/>
      <c r="R42730" s="65"/>
      <c r="X42730" s="65"/>
      <c r="Y42730" s="65"/>
      <c r="Z42730" s="65"/>
      <c r="AA42730" s="65"/>
      <c r="AB42730" s="65"/>
      <c r="AC42730" s="65"/>
      <c r="AJ42730" s="66"/>
    </row>
    <row r="42731" spans="17:36" ht="4.5" customHeight="1" x14ac:dyDescent="0.2">
      <c r="Q42731" s="65"/>
      <c r="R42731" s="65"/>
      <c r="X42731" s="65"/>
      <c r="Y42731" s="65"/>
      <c r="Z42731" s="65"/>
      <c r="AA42731" s="65"/>
      <c r="AB42731" s="65"/>
      <c r="AC42731" s="65"/>
      <c r="AJ42731" s="66"/>
    </row>
    <row r="42732" spans="17:36" ht="4.5" customHeight="1" x14ac:dyDescent="0.2">
      <c r="Q42732" s="65"/>
      <c r="R42732" s="65"/>
      <c r="X42732" s="65"/>
      <c r="Y42732" s="65"/>
      <c r="Z42732" s="65"/>
      <c r="AA42732" s="65"/>
      <c r="AB42732" s="65"/>
      <c r="AC42732" s="65"/>
      <c r="AJ42732" s="66"/>
    </row>
    <row r="42733" spans="17:36" ht="4.5" customHeight="1" x14ac:dyDescent="0.2">
      <c r="Q42733" s="65"/>
      <c r="R42733" s="65"/>
      <c r="X42733" s="65"/>
      <c r="Y42733" s="65"/>
      <c r="Z42733" s="65"/>
      <c r="AA42733" s="65"/>
      <c r="AB42733" s="65"/>
      <c r="AC42733" s="65"/>
      <c r="AJ42733" s="66"/>
    </row>
    <row r="42734" spans="17:36" ht="4.5" customHeight="1" x14ac:dyDescent="0.2">
      <c r="Q42734" s="65"/>
      <c r="R42734" s="65"/>
      <c r="X42734" s="65"/>
      <c r="Y42734" s="65"/>
      <c r="Z42734" s="65"/>
      <c r="AA42734" s="65"/>
      <c r="AB42734" s="65"/>
      <c r="AC42734" s="65"/>
      <c r="AJ42734" s="66"/>
    </row>
    <row r="42735" spans="17:36" ht="4.5" customHeight="1" x14ac:dyDescent="0.2">
      <c r="Q42735" s="65"/>
      <c r="R42735" s="65"/>
      <c r="X42735" s="65"/>
      <c r="Y42735" s="65"/>
      <c r="Z42735" s="65"/>
      <c r="AA42735" s="65"/>
      <c r="AB42735" s="65"/>
      <c r="AC42735" s="65"/>
      <c r="AJ42735" s="66"/>
    </row>
    <row r="42736" spans="17:36" ht="4.5" customHeight="1" x14ac:dyDescent="0.2">
      <c r="Q42736" s="65"/>
      <c r="R42736" s="65"/>
      <c r="X42736" s="65"/>
      <c r="Y42736" s="65"/>
      <c r="Z42736" s="65"/>
      <c r="AA42736" s="65"/>
      <c r="AB42736" s="65"/>
      <c r="AC42736" s="65"/>
      <c r="AJ42736" s="66"/>
    </row>
    <row r="42737" spans="17:36" ht="4.5" customHeight="1" x14ac:dyDescent="0.2">
      <c r="Q42737" s="65"/>
      <c r="R42737" s="65"/>
      <c r="X42737" s="65"/>
      <c r="Y42737" s="65"/>
      <c r="Z42737" s="65"/>
      <c r="AA42737" s="65"/>
      <c r="AB42737" s="65"/>
      <c r="AC42737" s="65"/>
      <c r="AJ42737" s="66"/>
    </row>
    <row r="42738" spans="17:36" ht="4.5" customHeight="1" x14ac:dyDescent="0.2">
      <c r="Q42738" s="65"/>
      <c r="R42738" s="65"/>
      <c r="X42738" s="65"/>
      <c r="Y42738" s="65"/>
      <c r="Z42738" s="65"/>
      <c r="AA42738" s="65"/>
      <c r="AB42738" s="65"/>
      <c r="AC42738" s="65"/>
      <c r="AJ42738" s="66"/>
    </row>
    <row r="42739" spans="17:36" ht="4.5" customHeight="1" x14ac:dyDescent="0.2">
      <c r="Q42739" s="65"/>
      <c r="R42739" s="65"/>
      <c r="X42739" s="65"/>
      <c r="Y42739" s="65"/>
      <c r="Z42739" s="65"/>
      <c r="AA42739" s="65"/>
      <c r="AB42739" s="65"/>
      <c r="AC42739" s="65"/>
      <c r="AJ42739" s="66"/>
    </row>
    <row r="42740" spans="17:36" ht="4.5" customHeight="1" x14ac:dyDescent="0.2">
      <c r="Q42740" s="65"/>
      <c r="R42740" s="65"/>
      <c r="X42740" s="65"/>
      <c r="Y42740" s="65"/>
      <c r="Z42740" s="65"/>
      <c r="AA42740" s="65"/>
      <c r="AB42740" s="65"/>
      <c r="AC42740" s="65"/>
      <c r="AJ42740" s="66"/>
    </row>
    <row r="42741" spans="17:36" ht="4.5" customHeight="1" x14ac:dyDescent="0.2">
      <c r="Q42741" s="65"/>
      <c r="R42741" s="65"/>
      <c r="X42741" s="65"/>
      <c r="Y42741" s="65"/>
      <c r="Z42741" s="65"/>
      <c r="AA42741" s="65"/>
      <c r="AB42741" s="65"/>
      <c r="AC42741" s="65"/>
      <c r="AJ42741" s="66"/>
    </row>
    <row r="42742" spans="17:36" ht="4.5" customHeight="1" x14ac:dyDescent="0.2">
      <c r="Q42742" s="65"/>
      <c r="R42742" s="65"/>
      <c r="X42742" s="65"/>
      <c r="Y42742" s="65"/>
      <c r="Z42742" s="65"/>
      <c r="AA42742" s="65"/>
      <c r="AB42742" s="65"/>
      <c r="AC42742" s="65"/>
      <c r="AJ42742" s="66"/>
    </row>
    <row r="42743" spans="17:36" ht="4.5" customHeight="1" x14ac:dyDescent="0.2">
      <c r="Q42743" s="65"/>
      <c r="R42743" s="65"/>
      <c r="X42743" s="65"/>
      <c r="Y42743" s="65"/>
      <c r="Z42743" s="65"/>
      <c r="AA42743" s="65"/>
      <c r="AB42743" s="65"/>
      <c r="AC42743" s="65"/>
      <c r="AJ42743" s="66"/>
    </row>
    <row r="42744" spans="17:36" ht="4.5" customHeight="1" x14ac:dyDescent="0.2">
      <c r="Q42744" s="65"/>
      <c r="R42744" s="65"/>
      <c r="X42744" s="65"/>
      <c r="Y42744" s="65"/>
      <c r="Z42744" s="65"/>
      <c r="AA42744" s="65"/>
      <c r="AB42744" s="65"/>
      <c r="AC42744" s="65"/>
      <c r="AJ42744" s="66"/>
    </row>
    <row r="42745" spans="17:36" ht="4.5" customHeight="1" x14ac:dyDescent="0.2">
      <c r="Q42745" s="65"/>
      <c r="R42745" s="65"/>
      <c r="X42745" s="65"/>
      <c r="Y42745" s="65"/>
      <c r="Z42745" s="65"/>
      <c r="AA42745" s="65"/>
      <c r="AB42745" s="65"/>
      <c r="AC42745" s="65"/>
      <c r="AJ42745" s="66"/>
    </row>
    <row r="42746" spans="17:36" ht="4.5" customHeight="1" x14ac:dyDescent="0.2">
      <c r="Q42746" s="65"/>
      <c r="R42746" s="65"/>
      <c r="X42746" s="65"/>
      <c r="Y42746" s="65"/>
      <c r="Z42746" s="65"/>
      <c r="AA42746" s="65"/>
      <c r="AB42746" s="65"/>
      <c r="AC42746" s="65"/>
      <c r="AJ42746" s="66"/>
    </row>
    <row r="42747" spans="17:36" ht="4.5" customHeight="1" x14ac:dyDescent="0.2">
      <c r="Q42747" s="65"/>
      <c r="R42747" s="65"/>
      <c r="X42747" s="65"/>
      <c r="Y42747" s="65"/>
      <c r="Z42747" s="65"/>
      <c r="AA42747" s="65"/>
      <c r="AB42747" s="65"/>
      <c r="AC42747" s="65"/>
      <c r="AJ42747" s="66"/>
    </row>
    <row r="42748" spans="17:36" ht="4.5" customHeight="1" x14ac:dyDescent="0.2">
      <c r="Q42748" s="65"/>
      <c r="R42748" s="65"/>
      <c r="X42748" s="65"/>
      <c r="Y42748" s="65"/>
      <c r="Z42748" s="65"/>
      <c r="AA42748" s="65"/>
      <c r="AB42748" s="65"/>
      <c r="AC42748" s="65"/>
      <c r="AJ42748" s="66"/>
    </row>
    <row r="42749" spans="17:36" ht="4.5" customHeight="1" x14ac:dyDescent="0.2">
      <c r="Q42749" s="65"/>
      <c r="R42749" s="65"/>
      <c r="X42749" s="65"/>
      <c r="Y42749" s="65"/>
      <c r="Z42749" s="65"/>
      <c r="AA42749" s="65"/>
      <c r="AB42749" s="65"/>
      <c r="AC42749" s="65"/>
      <c r="AJ42749" s="66"/>
    </row>
    <row r="42750" spans="17:36" ht="4.5" customHeight="1" x14ac:dyDescent="0.2">
      <c r="Q42750" s="65"/>
      <c r="R42750" s="65"/>
      <c r="X42750" s="65"/>
      <c r="Y42750" s="65"/>
      <c r="Z42750" s="65"/>
      <c r="AA42750" s="65"/>
      <c r="AB42750" s="65"/>
      <c r="AC42750" s="65"/>
      <c r="AJ42750" s="66"/>
    </row>
    <row r="42751" spans="17:36" ht="4.5" customHeight="1" x14ac:dyDescent="0.2">
      <c r="Q42751" s="65"/>
      <c r="R42751" s="65"/>
      <c r="X42751" s="65"/>
      <c r="Y42751" s="65"/>
      <c r="Z42751" s="65"/>
      <c r="AA42751" s="65"/>
      <c r="AB42751" s="65"/>
      <c r="AC42751" s="65"/>
      <c r="AJ42751" s="66"/>
    </row>
    <row r="42752" spans="17:36" ht="4.5" customHeight="1" x14ac:dyDescent="0.2">
      <c r="Q42752" s="65"/>
      <c r="R42752" s="65"/>
      <c r="X42752" s="65"/>
      <c r="Y42752" s="65"/>
      <c r="Z42752" s="65"/>
      <c r="AA42752" s="65"/>
      <c r="AB42752" s="65"/>
      <c r="AC42752" s="65"/>
      <c r="AJ42752" s="66"/>
    </row>
    <row r="42753" spans="17:36" ht="4.5" customHeight="1" x14ac:dyDescent="0.2">
      <c r="Q42753" s="65"/>
      <c r="R42753" s="65"/>
      <c r="X42753" s="65"/>
      <c r="Y42753" s="65"/>
      <c r="Z42753" s="65"/>
      <c r="AA42753" s="65"/>
      <c r="AB42753" s="65"/>
      <c r="AC42753" s="65"/>
      <c r="AJ42753" s="66"/>
    </row>
    <row r="42754" spans="17:36" ht="4.5" customHeight="1" x14ac:dyDescent="0.2">
      <c r="Q42754" s="65"/>
      <c r="R42754" s="65"/>
      <c r="X42754" s="65"/>
      <c r="Y42754" s="65"/>
      <c r="Z42754" s="65"/>
      <c r="AA42754" s="65"/>
      <c r="AB42754" s="65"/>
      <c r="AC42754" s="65"/>
      <c r="AJ42754" s="66"/>
    </row>
    <row r="42755" spans="17:36" ht="4.5" customHeight="1" x14ac:dyDescent="0.2">
      <c r="Q42755" s="65"/>
      <c r="R42755" s="65"/>
      <c r="X42755" s="65"/>
      <c r="Y42755" s="65"/>
      <c r="Z42755" s="65"/>
      <c r="AA42755" s="65"/>
      <c r="AB42755" s="65"/>
      <c r="AC42755" s="65"/>
      <c r="AJ42755" s="66"/>
    </row>
    <row r="42756" spans="17:36" ht="4.5" customHeight="1" x14ac:dyDescent="0.2">
      <c r="Q42756" s="65"/>
      <c r="R42756" s="65"/>
      <c r="X42756" s="65"/>
      <c r="Y42756" s="65"/>
      <c r="Z42756" s="65"/>
      <c r="AA42756" s="65"/>
      <c r="AB42756" s="65"/>
      <c r="AC42756" s="65"/>
      <c r="AJ42756" s="66"/>
    </row>
    <row r="42757" spans="17:36" ht="4.5" customHeight="1" x14ac:dyDescent="0.2">
      <c r="Q42757" s="65"/>
      <c r="R42757" s="65"/>
      <c r="X42757" s="65"/>
      <c r="Y42757" s="65"/>
      <c r="Z42757" s="65"/>
      <c r="AA42757" s="65"/>
      <c r="AB42757" s="65"/>
      <c r="AC42757" s="65"/>
      <c r="AJ42757" s="66"/>
    </row>
    <row r="42758" spans="17:36" ht="4.5" customHeight="1" x14ac:dyDescent="0.2">
      <c r="Q42758" s="65"/>
      <c r="R42758" s="65"/>
      <c r="X42758" s="65"/>
      <c r="Y42758" s="65"/>
      <c r="Z42758" s="65"/>
      <c r="AA42758" s="65"/>
      <c r="AB42758" s="65"/>
      <c r="AC42758" s="65"/>
      <c r="AJ42758" s="66"/>
    </row>
    <row r="42759" spans="17:36" ht="4.5" customHeight="1" x14ac:dyDescent="0.2">
      <c r="Q42759" s="65"/>
      <c r="R42759" s="65"/>
      <c r="X42759" s="65"/>
      <c r="Y42759" s="65"/>
      <c r="Z42759" s="65"/>
      <c r="AA42759" s="65"/>
      <c r="AB42759" s="65"/>
      <c r="AC42759" s="65"/>
      <c r="AJ42759" s="66"/>
    </row>
    <row r="42760" spans="17:36" ht="4.5" customHeight="1" x14ac:dyDescent="0.2">
      <c r="Q42760" s="65"/>
      <c r="R42760" s="65"/>
      <c r="X42760" s="65"/>
      <c r="Y42760" s="65"/>
      <c r="Z42760" s="65"/>
      <c r="AA42760" s="65"/>
      <c r="AB42760" s="65"/>
      <c r="AC42760" s="65"/>
      <c r="AJ42760" s="66"/>
    </row>
    <row r="42761" spans="17:36" ht="4.5" customHeight="1" x14ac:dyDescent="0.2">
      <c r="Q42761" s="65"/>
      <c r="R42761" s="65"/>
      <c r="X42761" s="65"/>
      <c r="Y42761" s="65"/>
      <c r="Z42761" s="65"/>
      <c r="AA42761" s="65"/>
      <c r="AB42761" s="65"/>
      <c r="AC42761" s="65"/>
      <c r="AJ42761" s="66"/>
    </row>
    <row r="42762" spans="17:36" ht="4.5" customHeight="1" x14ac:dyDescent="0.2">
      <c r="Q42762" s="65"/>
      <c r="R42762" s="65"/>
      <c r="X42762" s="65"/>
      <c r="Y42762" s="65"/>
      <c r="Z42762" s="65"/>
      <c r="AA42762" s="65"/>
      <c r="AB42762" s="65"/>
      <c r="AC42762" s="65"/>
      <c r="AJ42762" s="66"/>
    </row>
    <row r="42763" spans="17:36" ht="4.5" customHeight="1" x14ac:dyDescent="0.2">
      <c r="Q42763" s="65"/>
      <c r="R42763" s="65"/>
      <c r="X42763" s="65"/>
      <c r="Y42763" s="65"/>
      <c r="Z42763" s="65"/>
      <c r="AA42763" s="65"/>
      <c r="AB42763" s="65"/>
      <c r="AC42763" s="65"/>
      <c r="AJ42763" s="66"/>
    </row>
    <row r="42764" spans="17:36" ht="4.5" customHeight="1" x14ac:dyDescent="0.2">
      <c r="Q42764" s="65"/>
      <c r="R42764" s="65"/>
      <c r="X42764" s="65"/>
      <c r="Y42764" s="65"/>
      <c r="Z42764" s="65"/>
      <c r="AA42764" s="65"/>
      <c r="AB42764" s="65"/>
      <c r="AC42764" s="65"/>
      <c r="AJ42764" s="66"/>
    </row>
    <row r="42765" spans="17:36" ht="4.5" customHeight="1" x14ac:dyDescent="0.2">
      <c r="Q42765" s="65"/>
      <c r="R42765" s="65"/>
      <c r="X42765" s="65"/>
      <c r="Y42765" s="65"/>
      <c r="Z42765" s="65"/>
      <c r="AA42765" s="65"/>
      <c r="AB42765" s="65"/>
      <c r="AC42765" s="65"/>
      <c r="AJ42765" s="66"/>
    </row>
    <row r="42766" spans="17:36" ht="4.5" customHeight="1" x14ac:dyDescent="0.2">
      <c r="Q42766" s="65"/>
      <c r="R42766" s="65"/>
      <c r="X42766" s="65"/>
      <c r="Y42766" s="65"/>
      <c r="Z42766" s="65"/>
      <c r="AA42766" s="65"/>
      <c r="AB42766" s="65"/>
      <c r="AC42766" s="65"/>
      <c r="AJ42766" s="66"/>
    </row>
    <row r="42767" spans="17:36" ht="4.5" customHeight="1" x14ac:dyDescent="0.2">
      <c r="Q42767" s="65"/>
      <c r="R42767" s="65"/>
      <c r="X42767" s="65"/>
      <c r="Y42767" s="65"/>
      <c r="Z42767" s="65"/>
      <c r="AA42767" s="65"/>
      <c r="AB42767" s="65"/>
      <c r="AC42767" s="65"/>
      <c r="AJ42767" s="66"/>
    </row>
    <row r="42768" spans="17:36" ht="4.5" customHeight="1" x14ac:dyDescent="0.2">
      <c r="Q42768" s="65"/>
      <c r="R42768" s="65"/>
      <c r="X42768" s="65"/>
      <c r="Y42768" s="65"/>
      <c r="Z42768" s="65"/>
      <c r="AA42768" s="65"/>
      <c r="AB42768" s="65"/>
      <c r="AC42768" s="65"/>
      <c r="AJ42768" s="66"/>
    </row>
    <row r="42769" spans="17:36" ht="4.5" customHeight="1" x14ac:dyDescent="0.2">
      <c r="Q42769" s="65"/>
      <c r="R42769" s="65"/>
      <c r="X42769" s="65"/>
      <c r="Y42769" s="65"/>
      <c r="Z42769" s="65"/>
      <c r="AA42769" s="65"/>
      <c r="AB42769" s="65"/>
      <c r="AC42769" s="65"/>
      <c r="AJ42769" s="66"/>
    </row>
    <row r="42770" spans="17:36" ht="4.5" customHeight="1" x14ac:dyDescent="0.2">
      <c r="Q42770" s="65"/>
      <c r="R42770" s="65"/>
      <c r="X42770" s="65"/>
      <c r="Y42770" s="65"/>
      <c r="Z42770" s="65"/>
      <c r="AA42770" s="65"/>
      <c r="AB42770" s="65"/>
      <c r="AC42770" s="65"/>
      <c r="AJ42770" s="66"/>
    </row>
    <row r="42771" spans="17:36" ht="4.5" customHeight="1" x14ac:dyDescent="0.2">
      <c r="Q42771" s="65"/>
      <c r="R42771" s="65"/>
      <c r="X42771" s="65"/>
      <c r="Y42771" s="65"/>
      <c r="Z42771" s="65"/>
      <c r="AA42771" s="65"/>
      <c r="AB42771" s="65"/>
      <c r="AC42771" s="65"/>
      <c r="AJ42771" s="66"/>
    </row>
    <row r="42772" spans="17:36" ht="4.5" customHeight="1" x14ac:dyDescent="0.2">
      <c r="Q42772" s="65"/>
      <c r="R42772" s="65"/>
      <c r="X42772" s="65"/>
      <c r="Y42772" s="65"/>
      <c r="Z42772" s="65"/>
      <c r="AA42772" s="65"/>
      <c r="AB42772" s="65"/>
      <c r="AC42772" s="65"/>
      <c r="AJ42772" s="66"/>
    </row>
    <row r="42773" spans="17:36" ht="4.5" customHeight="1" x14ac:dyDescent="0.2">
      <c r="Q42773" s="65"/>
      <c r="R42773" s="65"/>
      <c r="X42773" s="65"/>
      <c r="Y42773" s="65"/>
      <c r="Z42773" s="65"/>
      <c r="AA42773" s="65"/>
      <c r="AB42773" s="65"/>
      <c r="AC42773" s="65"/>
      <c r="AJ42773" s="66"/>
    </row>
    <row r="42774" spans="17:36" ht="4.5" customHeight="1" x14ac:dyDescent="0.2">
      <c r="Q42774" s="65"/>
      <c r="R42774" s="65"/>
      <c r="X42774" s="65"/>
      <c r="Y42774" s="65"/>
      <c r="Z42774" s="65"/>
      <c r="AA42774" s="65"/>
      <c r="AB42774" s="65"/>
      <c r="AC42774" s="65"/>
      <c r="AJ42774" s="66"/>
    </row>
    <row r="42775" spans="17:36" ht="4.5" customHeight="1" x14ac:dyDescent="0.2">
      <c r="Q42775" s="65"/>
      <c r="R42775" s="65"/>
      <c r="X42775" s="65"/>
      <c r="Y42775" s="65"/>
      <c r="Z42775" s="65"/>
      <c r="AA42775" s="65"/>
      <c r="AB42775" s="65"/>
      <c r="AC42775" s="65"/>
      <c r="AJ42775" s="66"/>
    </row>
    <row r="42776" spans="17:36" ht="4.5" customHeight="1" x14ac:dyDescent="0.2">
      <c r="Q42776" s="65"/>
      <c r="R42776" s="65"/>
      <c r="X42776" s="65"/>
      <c r="Y42776" s="65"/>
      <c r="Z42776" s="65"/>
      <c r="AA42776" s="65"/>
      <c r="AB42776" s="65"/>
      <c r="AC42776" s="65"/>
      <c r="AJ42776" s="66"/>
    </row>
    <row r="42777" spans="17:36" ht="4.5" customHeight="1" x14ac:dyDescent="0.2">
      <c r="Q42777" s="65"/>
      <c r="R42777" s="65"/>
      <c r="X42777" s="65"/>
      <c r="Y42777" s="65"/>
      <c r="Z42777" s="65"/>
      <c r="AA42777" s="65"/>
      <c r="AB42777" s="65"/>
      <c r="AC42777" s="65"/>
      <c r="AJ42777" s="66"/>
    </row>
    <row r="42778" spans="17:36" ht="4.5" customHeight="1" x14ac:dyDescent="0.2">
      <c r="Q42778" s="65"/>
      <c r="R42778" s="65"/>
      <c r="X42778" s="65"/>
      <c r="Y42778" s="65"/>
      <c r="Z42778" s="65"/>
      <c r="AA42778" s="65"/>
      <c r="AB42778" s="65"/>
      <c r="AC42778" s="65"/>
      <c r="AJ42778" s="66"/>
    </row>
    <row r="42779" spans="17:36" ht="4.5" customHeight="1" x14ac:dyDescent="0.2">
      <c r="Q42779" s="65"/>
      <c r="R42779" s="65"/>
      <c r="X42779" s="65"/>
      <c r="Y42779" s="65"/>
      <c r="Z42779" s="65"/>
      <c r="AA42779" s="65"/>
      <c r="AB42779" s="65"/>
      <c r="AC42779" s="65"/>
      <c r="AJ42779" s="66"/>
    </row>
    <row r="42780" spans="17:36" ht="4.5" customHeight="1" x14ac:dyDescent="0.2">
      <c r="Q42780" s="65"/>
      <c r="R42780" s="65"/>
      <c r="X42780" s="65"/>
      <c r="Y42780" s="65"/>
      <c r="Z42780" s="65"/>
      <c r="AA42780" s="65"/>
      <c r="AB42780" s="65"/>
      <c r="AC42780" s="65"/>
      <c r="AJ42780" s="66"/>
    </row>
    <row r="42781" spans="17:36" ht="4.5" customHeight="1" x14ac:dyDescent="0.2">
      <c r="Q42781" s="65"/>
      <c r="R42781" s="65"/>
      <c r="X42781" s="65"/>
      <c r="Y42781" s="65"/>
      <c r="Z42781" s="65"/>
      <c r="AA42781" s="65"/>
      <c r="AB42781" s="65"/>
      <c r="AC42781" s="65"/>
      <c r="AJ42781" s="66"/>
    </row>
    <row r="42782" spans="17:36" ht="4.5" customHeight="1" x14ac:dyDescent="0.2">
      <c r="Q42782" s="65"/>
      <c r="R42782" s="65"/>
      <c r="X42782" s="65"/>
      <c r="Y42782" s="65"/>
      <c r="Z42782" s="65"/>
      <c r="AA42782" s="65"/>
      <c r="AB42782" s="65"/>
      <c r="AC42782" s="65"/>
      <c r="AJ42782" s="66"/>
    </row>
    <row r="42783" spans="17:36" ht="4.5" customHeight="1" x14ac:dyDescent="0.2">
      <c r="Q42783" s="65"/>
      <c r="R42783" s="65"/>
      <c r="X42783" s="65"/>
      <c r="Y42783" s="65"/>
      <c r="Z42783" s="65"/>
      <c r="AA42783" s="65"/>
      <c r="AB42783" s="65"/>
      <c r="AC42783" s="65"/>
      <c r="AJ42783" s="66"/>
    </row>
    <row r="42784" spans="17:36" ht="4.5" customHeight="1" x14ac:dyDescent="0.2">
      <c r="Q42784" s="65"/>
      <c r="R42784" s="65"/>
      <c r="X42784" s="65"/>
      <c r="Y42784" s="65"/>
      <c r="Z42784" s="65"/>
      <c r="AA42784" s="65"/>
      <c r="AB42784" s="65"/>
      <c r="AC42784" s="65"/>
      <c r="AJ42784" s="66"/>
    </row>
    <row r="42785" spans="17:36" ht="4.5" customHeight="1" x14ac:dyDescent="0.2">
      <c r="Q42785" s="65"/>
      <c r="R42785" s="65"/>
      <c r="X42785" s="65"/>
      <c r="Y42785" s="65"/>
      <c r="Z42785" s="65"/>
      <c r="AA42785" s="65"/>
      <c r="AB42785" s="65"/>
      <c r="AC42785" s="65"/>
      <c r="AJ42785" s="66"/>
    </row>
    <row r="42786" spans="17:36" ht="4.5" customHeight="1" x14ac:dyDescent="0.2">
      <c r="Q42786" s="65"/>
      <c r="R42786" s="65"/>
      <c r="X42786" s="65"/>
      <c r="Y42786" s="65"/>
      <c r="Z42786" s="65"/>
      <c r="AA42786" s="65"/>
      <c r="AB42786" s="65"/>
      <c r="AC42786" s="65"/>
      <c r="AJ42786" s="66"/>
    </row>
    <row r="42787" spans="17:36" ht="4.5" customHeight="1" x14ac:dyDescent="0.2">
      <c r="Q42787" s="65"/>
      <c r="R42787" s="65"/>
      <c r="X42787" s="65"/>
      <c r="Y42787" s="65"/>
      <c r="Z42787" s="65"/>
      <c r="AA42787" s="65"/>
      <c r="AB42787" s="65"/>
      <c r="AC42787" s="65"/>
      <c r="AJ42787" s="66"/>
    </row>
    <row r="42788" spans="17:36" ht="4.5" customHeight="1" x14ac:dyDescent="0.2">
      <c r="Q42788" s="65"/>
      <c r="R42788" s="65"/>
      <c r="X42788" s="65"/>
      <c r="Y42788" s="65"/>
      <c r="Z42788" s="65"/>
      <c r="AA42788" s="65"/>
      <c r="AB42788" s="65"/>
      <c r="AC42788" s="65"/>
      <c r="AJ42788" s="66"/>
    </row>
    <row r="42789" spans="17:36" ht="4.5" customHeight="1" x14ac:dyDescent="0.2">
      <c r="Q42789" s="65"/>
      <c r="R42789" s="65"/>
      <c r="X42789" s="65"/>
      <c r="Y42789" s="65"/>
      <c r="Z42789" s="65"/>
      <c r="AA42789" s="65"/>
      <c r="AB42789" s="65"/>
      <c r="AC42789" s="65"/>
      <c r="AJ42789" s="66"/>
    </row>
    <row r="42790" spans="17:36" ht="4.5" customHeight="1" x14ac:dyDescent="0.2">
      <c r="Q42790" s="65"/>
      <c r="R42790" s="65"/>
      <c r="X42790" s="65"/>
      <c r="Y42790" s="65"/>
      <c r="Z42790" s="65"/>
      <c r="AA42790" s="65"/>
      <c r="AB42790" s="65"/>
      <c r="AC42790" s="65"/>
      <c r="AJ42790" s="66"/>
    </row>
    <row r="42791" spans="17:36" ht="4.5" customHeight="1" x14ac:dyDescent="0.2">
      <c r="Q42791" s="65"/>
      <c r="R42791" s="65"/>
      <c r="X42791" s="65"/>
      <c r="Y42791" s="65"/>
      <c r="Z42791" s="65"/>
      <c r="AA42791" s="65"/>
      <c r="AB42791" s="65"/>
      <c r="AC42791" s="65"/>
      <c r="AJ42791" s="66"/>
    </row>
    <row r="42792" spans="17:36" ht="4.5" customHeight="1" x14ac:dyDescent="0.2">
      <c r="Q42792" s="65"/>
      <c r="R42792" s="65"/>
      <c r="X42792" s="65"/>
      <c r="Y42792" s="65"/>
      <c r="Z42792" s="65"/>
      <c r="AA42792" s="65"/>
      <c r="AB42792" s="65"/>
      <c r="AC42792" s="65"/>
      <c r="AJ42792" s="66"/>
    </row>
    <row r="42793" spans="17:36" ht="4.5" customHeight="1" x14ac:dyDescent="0.2">
      <c r="Q42793" s="65"/>
      <c r="R42793" s="65"/>
      <c r="X42793" s="65"/>
      <c r="Y42793" s="65"/>
      <c r="Z42793" s="65"/>
      <c r="AA42793" s="65"/>
      <c r="AB42793" s="65"/>
      <c r="AC42793" s="65"/>
      <c r="AJ42793" s="66"/>
    </row>
    <row r="42794" spans="17:36" ht="4.5" customHeight="1" x14ac:dyDescent="0.2">
      <c r="Q42794" s="65"/>
      <c r="R42794" s="65"/>
      <c r="X42794" s="65"/>
      <c r="Y42794" s="65"/>
      <c r="Z42794" s="65"/>
      <c r="AA42794" s="65"/>
      <c r="AB42794" s="65"/>
      <c r="AC42794" s="65"/>
      <c r="AJ42794" s="66"/>
    </row>
    <row r="42795" spans="17:36" ht="4.5" customHeight="1" x14ac:dyDescent="0.2">
      <c r="Q42795" s="65"/>
      <c r="R42795" s="65"/>
      <c r="X42795" s="65"/>
      <c r="Y42795" s="65"/>
      <c r="Z42795" s="65"/>
      <c r="AA42795" s="65"/>
      <c r="AB42795" s="65"/>
      <c r="AC42795" s="65"/>
      <c r="AJ42795" s="66"/>
    </row>
    <row r="42796" spans="17:36" ht="4.5" customHeight="1" x14ac:dyDescent="0.2">
      <c r="Q42796" s="65"/>
      <c r="R42796" s="65"/>
      <c r="X42796" s="65"/>
      <c r="Y42796" s="65"/>
      <c r="Z42796" s="65"/>
      <c r="AA42796" s="65"/>
      <c r="AB42796" s="65"/>
      <c r="AC42796" s="65"/>
      <c r="AJ42796" s="66"/>
    </row>
    <row r="42797" spans="17:36" ht="4.5" customHeight="1" x14ac:dyDescent="0.2">
      <c r="Q42797" s="65"/>
      <c r="R42797" s="65"/>
      <c r="X42797" s="65"/>
      <c r="Y42797" s="65"/>
      <c r="Z42797" s="65"/>
      <c r="AA42797" s="65"/>
      <c r="AB42797" s="65"/>
      <c r="AC42797" s="65"/>
      <c r="AJ42797" s="66"/>
    </row>
    <row r="42798" spans="17:36" ht="4.5" customHeight="1" x14ac:dyDescent="0.2">
      <c r="Q42798" s="65"/>
      <c r="R42798" s="65"/>
      <c r="X42798" s="65"/>
      <c r="Y42798" s="65"/>
      <c r="Z42798" s="65"/>
      <c r="AA42798" s="65"/>
      <c r="AB42798" s="65"/>
      <c r="AC42798" s="65"/>
      <c r="AJ42798" s="66"/>
    </row>
    <row r="42799" spans="17:36" ht="4.5" customHeight="1" x14ac:dyDescent="0.2">
      <c r="Q42799" s="65"/>
      <c r="R42799" s="65"/>
      <c r="X42799" s="65"/>
      <c r="Y42799" s="65"/>
      <c r="Z42799" s="65"/>
      <c r="AA42799" s="65"/>
      <c r="AB42799" s="65"/>
      <c r="AC42799" s="65"/>
      <c r="AJ42799" s="66"/>
    </row>
    <row r="42800" spans="17:36" ht="4.5" customHeight="1" x14ac:dyDescent="0.2">
      <c r="Q42800" s="65"/>
      <c r="R42800" s="65"/>
      <c r="X42800" s="65"/>
      <c r="Y42800" s="65"/>
      <c r="Z42800" s="65"/>
      <c r="AA42800" s="65"/>
      <c r="AB42800" s="65"/>
      <c r="AC42800" s="65"/>
      <c r="AJ42800" s="66"/>
    </row>
    <row r="42801" spans="17:36" ht="4.5" customHeight="1" x14ac:dyDescent="0.2">
      <c r="Q42801" s="65"/>
      <c r="R42801" s="65"/>
      <c r="X42801" s="65"/>
      <c r="Y42801" s="65"/>
      <c r="Z42801" s="65"/>
      <c r="AA42801" s="65"/>
      <c r="AB42801" s="65"/>
      <c r="AC42801" s="65"/>
      <c r="AJ42801" s="66"/>
    </row>
    <row r="42802" spans="17:36" ht="4.5" customHeight="1" x14ac:dyDescent="0.2">
      <c r="Q42802" s="65"/>
      <c r="R42802" s="65"/>
      <c r="X42802" s="65"/>
      <c r="Y42802" s="65"/>
      <c r="Z42802" s="65"/>
      <c r="AA42802" s="65"/>
      <c r="AB42802" s="65"/>
      <c r="AC42802" s="65"/>
      <c r="AJ42802" s="66"/>
    </row>
    <row r="42803" spans="17:36" ht="4.5" customHeight="1" x14ac:dyDescent="0.2">
      <c r="Q42803" s="65"/>
      <c r="R42803" s="65"/>
      <c r="X42803" s="65"/>
      <c r="Y42803" s="65"/>
      <c r="Z42803" s="65"/>
      <c r="AA42803" s="65"/>
      <c r="AB42803" s="65"/>
      <c r="AC42803" s="65"/>
      <c r="AJ42803" s="66"/>
    </row>
    <row r="42804" spans="17:36" ht="4.5" customHeight="1" x14ac:dyDescent="0.2">
      <c r="Q42804" s="65"/>
      <c r="R42804" s="65"/>
      <c r="X42804" s="65"/>
      <c r="Y42804" s="65"/>
      <c r="Z42804" s="65"/>
      <c r="AA42804" s="65"/>
      <c r="AB42804" s="65"/>
      <c r="AC42804" s="65"/>
      <c r="AJ42804" s="66"/>
    </row>
    <row r="42805" spans="17:36" ht="4.5" customHeight="1" x14ac:dyDescent="0.2">
      <c r="Q42805" s="65"/>
      <c r="R42805" s="65"/>
      <c r="X42805" s="65"/>
      <c r="Y42805" s="65"/>
      <c r="Z42805" s="65"/>
      <c r="AA42805" s="65"/>
      <c r="AB42805" s="65"/>
      <c r="AC42805" s="65"/>
      <c r="AJ42805" s="66"/>
    </row>
    <row r="42806" spans="17:36" ht="4.5" customHeight="1" x14ac:dyDescent="0.2">
      <c r="Q42806" s="65"/>
      <c r="R42806" s="65"/>
      <c r="X42806" s="65"/>
      <c r="Y42806" s="65"/>
      <c r="Z42806" s="65"/>
      <c r="AA42806" s="65"/>
      <c r="AB42806" s="65"/>
      <c r="AC42806" s="65"/>
      <c r="AJ42806" s="66"/>
    </row>
    <row r="42807" spans="17:36" ht="4.5" customHeight="1" x14ac:dyDescent="0.2">
      <c r="Q42807" s="65"/>
      <c r="R42807" s="65"/>
      <c r="X42807" s="65"/>
      <c r="Y42807" s="65"/>
      <c r="Z42807" s="65"/>
      <c r="AA42807" s="65"/>
      <c r="AB42807" s="65"/>
      <c r="AC42807" s="65"/>
      <c r="AJ42807" s="66"/>
    </row>
    <row r="42808" spans="17:36" ht="4.5" customHeight="1" x14ac:dyDescent="0.2">
      <c r="Q42808" s="65"/>
      <c r="R42808" s="65"/>
      <c r="X42808" s="65"/>
      <c r="Y42808" s="65"/>
      <c r="Z42808" s="65"/>
      <c r="AA42808" s="65"/>
      <c r="AB42808" s="65"/>
      <c r="AC42808" s="65"/>
      <c r="AJ42808" s="66"/>
    </row>
    <row r="42809" spans="17:36" ht="4.5" customHeight="1" x14ac:dyDescent="0.2">
      <c r="Q42809" s="65"/>
      <c r="R42809" s="65"/>
      <c r="X42809" s="65"/>
      <c r="Y42809" s="65"/>
      <c r="Z42809" s="65"/>
      <c r="AA42809" s="65"/>
      <c r="AB42809" s="65"/>
      <c r="AC42809" s="65"/>
      <c r="AJ42809" s="66"/>
    </row>
    <row r="42810" spans="17:36" ht="4.5" customHeight="1" x14ac:dyDescent="0.2">
      <c r="Q42810" s="65"/>
      <c r="R42810" s="65"/>
      <c r="X42810" s="65"/>
      <c r="Y42810" s="65"/>
      <c r="Z42810" s="65"/>
      <c r="AA42810" s="65"/>
      <c r="AB42810" s="65"/>
      <c r="AC42810" s="65"/>
      <c r="AJ42810" s="66"/>
    </row>
    <row r="42811" spans="17:36" ht="4.5" customHeight="1" x14ac:dyDescent="0.2">
      <c r="Q42811" s="65"/>
      <c r="R42811" s="65"/>
      <c r="X42811" s="65"/>
      <c r="Y42811" s="65"/>
      <c r="Z42811" s="65"/>
      <c r="AA42811" s="65"/>
      <c r="AB42811" s="65"/>
      <c r="AC42811" s="65"/>
      <c r="AJ42811" s="66"/>
    </row>
    <row r="42812" spans="17:36" ht="4.5" customHeight="1" x14ac:dyDescent="0.2">
      <c r="Q42812" s="65"/>
      <c r="R42812" s="65"/>
      <c r="X42812" s="65"/>
      <c r="Y42812" s="65"/>
      <c r="Z42812" s="65"/>
      <c r="AA42812" s="65"/>
      <c r="AB42812" s="65"/>
      <c r="AC42812" s="65"/>
      <c r="AJ42812" s="66"/>
    </row>
    <row r="42813" spans="17:36" ht="4.5" customHeight="1" x14ac:dyDescent="0.2">
      <c r="Q42813" s="65"/>
      <c r="R42813" s="65"/>
      <c r="X42813" s="65"/>
      <c r="Y42813" s="65"/>
      <c r="Z42813" s="65"/>
      <c r="AA42813" s="65"/>
      <c r="AB42813" s="65"/>
      <c r="AC42813" s="65"/>
      <c r="AJ42813" s="66"/>
    </row>
    <row r="42814" spans="17:36" ht="4.5" customHeight="1" x14ac:dyDescent="0.2">
      <c r="Q42814" s="65"/>
      <c r="R42814" s="65"/>
      <c r="X42814" s="65"/>
      <c r="Y42814" s="65"/>
      <c r="Z42814" s="65"/>
      <c r="AA42814" s="65"/>
      <c r="AB42814" s="65"/>
      <c r="AC42814" s="65"/>
      <c r="AJ42814" s="66"/>
    </row>
    <row r="42815" spans="17:36" ht="4.5" customHeight="1" x14ac:dyDescent="0.2">
      <c r="Q42815" s="65"/>
      <c r="R42815" s="65"/>
      <c r="X42815" s="65"/>
      <c r="Y42815" s="65"/>
      <c r="Z42815" s="65"/>
      <c r="AA42815" s="65"/>
      <c r="AB42815" s="65"/>
      <c r="AC42815" s="65"/>
      <c r="AJ42815" s="66"/>
    </row>
    <row r="42816" spans="17:36" ht="4.5" customHeight="1" x14ac:dyDescent="0.2">
      <c r="Q42816" s="65"/>
      <c r="R42816" s="65"/>
      <c r="X42816" s="65"/>
      <c r="Y42816" s="65"/>
      <c r="Z42816" s="65"/>
      <c r="AA42816" s="65"/>
      <c r="AB42816" s="65"/>
      <c r="AC42816" s="65"/>
      <c r="AJ42816" s="66"/>
    </row>
    <row r="42817" spans="17:36" ht="4.5" customHeight="1" x14ac:dyDescent="0.2">
      <c r="Q42817" s="65"/>
      <c r="R42817" s="65"/>
      <c r="X42817" s="65"/>
      <c r="Y42817" s="65"/>
      <c r="Z42817" s="65"/>
      <c r="AA42817" s="65"/>
      <c r="AB42817" s="65"/>
      <c r="AC42817" s="65"/>
      <c r="AJ42817" s="66"/>
    </row>
    <row r="42818" spans="17:36" ht="4.5" customHeight="1" x14ac:dyDescent="0.2">
      <c r="Q42818" s="65"/>
      <c r="R42818" s="65"/>
      <c r="X42818" s="65"/>
      <c r="Y42818" s="65"/>
      <c r="Z42818" s="65"/>
      <c r="AA42818" s="65"/>
      <c r="AB42818" s="65"/>
      <c r="AC42818" s="65"/>
      <c r="AJ42818" s="66"/>
    </row>
    <row r="42819" spans="17:36" ht="4.5" customHeight="1" x14ac:dyDescent="0.2">
      <c r="Q42819" s="65"/>
      <c r="R42819" s="65"/>
      <c r="X42819" s="65"/>
      <c r="Y42819" s="65"/>
      <c r="Z42819" s="65"/>
      <c r="AA42819" s="65"/>
      <c r="AB42819" s="65"/>
      <c r="AC42819" s="65"/>
      <c r="AJ42819" s="66"/>
    </row>
    <row r="42820" spans="17:36" ht="4.5" customHeight="1" x14ac:dyDescent="0.2">
      <c r="Q42820" s="65"/>
      <c r="R42820" s="65"/>
      <c r="X42820" s="65"/>
      <c r="Y42820" s="65"/>
      <c r="Z42820" s="65"/>
      <c r="AA42820" s="65"/>
      <c r="AB42820" s="65"/>
      <c r="AC42820" s="65"/>
      <c r="AJ42820" s="66"/>
    </row>
    <row r="42821" spans="17:36" ht="4.5" customHeight="1" x14ac:dyDescent="0.2">
      <c r="Q42821" s="65"/>
      <c r="R42821" s="65"/>
      <c r="X42821" s="65"/>
      <c r="Y42821" s="65"/>
      <c r="Z42821" s="65"/>
      <c r="AA42821" s="65"/>
      <c r="AB42821" s="65"/>
      <c r="AC42821" s="65"/>
      <c r="AJ42821" s="66"/>
    </row>
    <row r="42822" spans="17:36" ht="4.5" customHeight="1" x14ac:dyDescent="0.2">
      <c r="Q42822" s="65"/>
      <c r="R42822" s="65"/>
      <c r="X42822" s="65"/>
      <c r="Y42822" s="65"/>
      <c r="Z42822" s="65"/>
      <c r="AA42822" s="65"/>
      <c r="AB42822" s="65"/>
      <c r="AC42822" s="65"/>
      <c r="AJ42822" s="66"/>
    </row>
    <row r="42823" spans="17:36" ht="4.5" customHeight="1" x14ac:dyDescent="0.2">
      <c r="Q42823" s="65"/>
      <c r="R42823" s="65"/>
      <c r="X42823" s="65"/>
      <c r="Y42823" s="65"/>
      <c r="Z42823" s="65"/>
      <c r="AA42823" s="65"/>
      <c r="AB42823" s="65"/>
      <c r="AC42823" s="65"/>
      <c r="AJ42823" s="66"/>
    </row>
    <row r="42824" spans="17:36" ht="4.5" customHeight="1" x14ac:dyDescent="0.2">
      <c r="Q42824" s="65"/>
      <c r="R42824" s="65"/>
      <c r="X42824" s="65"/>
      <c r="Y42824" s="65"/>
      <c r="Z42824" s="65"/>
      <c r="AA42824" s="65"/>
      <c r="AB42824" s="65"/>
      <c r="AC42824" s="65"/>
      <c r="AJ42824" s="66"/>
    </row>
    <row r="42825" spans="17:36" ht="4.5" customHeight="1" x14ac:dyDescent="0.2">
      <c r="Q42825" s="65"/>
      <c r="R42825" s="65"/>
      <c r="X42825" s="65"/>
      <c r="Y42825" s="65"/>
      <c r="Z42825" s="65"/>
      <c r="AA42825" s="65"/>
      <c r="AB42825" s="65"/>
      <c r="AC42825" s="65"/>
      <c r="AJ42825" s="66"/>
    </row>
    <row r="42826" spans="17:36" ht="4.5" customHeight="1" x14ac:dyDescent="0.2">
      <c r="Q42826" s="65"/>
      <c r="R42826" s="65"/>
      <c r="X42826" s="65"/>
      <c r="Y42826" s="65"/>
      <c r="Z42826" s="65"/>
      <c r="AA42826" s="65"/>
      <c r="AB42826" s="65"/>
      <c r="AC42826" s="65"/>
      <c r="AJ42826" s="66"/>
    </row>
    <row r="42827" spans="17:36" ht="4.5" customHeight="1" x14ac:dyDescent="0.2">
      <c r="Q42827" s="65"/>
      <c r="R42827" s="65"/>
      <c r="X42827" s="65"/>
      <c r="Y42827" s="65"/>
      <c r="Z42827" s="65"/>
      <c r="AA42827" s="65"/>
      <c r="AB42827" s="65"/>
      <c r="AC42827" s="65"/>
      <c r="AJ42827" s="66"/>
    </row>
    <row r="42828" spans="17:36" ht="4.5" customHeight="1" x14ac:dyDescent="0.2">
      <c r="Q42828" s="65"/>
      <c r="R42828" s="65"/>
      <c r="X42828" s="65"/>
      <c r="Y42828" s="65"/>
      <c r="Z42828" s="65"/>
      <c r="AA42828" s="65"/>
      <c r="AB42828" s="65"/>
      <c r="AC42828" s="65"/>
      <c r="AJ42828" s="66"/>
    </row>
    <row r="42829" spans="17:36" ht="4.5" customHeight="1" x14ac:dyDescent="0.2">
      <c r="Q42829" s="65"/>
      <c r="R42829" s="65"/>
      <c r="X42829" s="65"/>
      <c r="Y42829" s="65"/>
      <c r="Z42829" s="65"/>
      <c r="AA42829" s="65"/>
      <c r="AB42829" s="65"/>
      <c r="AC42829" s="65"/>
      <c r="AJ42829" s="66"/>
    </row>
    <row r="42830" spans="17:36" ht="4.5" customHeight="1" x14ac:dyDescent="0.2">
      <c r="Q42830" s="65"/>
      <c r="R42830" s="65"/>
      <c r="X42830" s="65"/>
      <c r="Y42830" s="65"/>
      <c r="Z42830" s="65"/>
      <c r="AA42830" s="65"/>
      <c r="AB42830" s="65"/>
      <c r="AC42830" s="65"/>
      <c r="AJ42830" s="66"/>
    </row>
    <row r="42831" spans="17:36" ht="4.5" customHeight="1" x14ac:dyDescent="0.2">
      <c r="Q42831" s="65"/>
      <c r="R42831" s="65"/>
      <c r="X42831" s="65"/>
      <c r="Y42831" s="65"/>
      <c r="Z42831" s="65"/>
      <c r="AA42831" s="65"/>
      <c r="AB42831" s="65"/>
      <c r="AC42831" s="65"/>
      <c r="AJ42831" s="66"/>
    </row>
    <row r="42832" spans="17:36" ht="4.5" customHeight="1" x14ac:dyDescent="0.2">
      <c r="Q42832" s="65"/>
      <c r="R42832" s="65"/>
      <c r="X42832" s="65"/>
      <c r="Y42832" s="65"/>
      <c r="Z42832" s="65"/>
      <c r="AA42832" s="65"/>
      <c r="AB42832" s="65"/>
      <c r="AC42832" s="65"/>
      <c r="AJ42832" s="66"/>
    </row>
    <row r="42833" spans="17:36" ht="4.5" customHeight="1" x14ac:dyDescent="0.2">
      <c r="Q42833" s="65"/>
      <c r="R42833" s="65"/>
      <c r="X42833" s="65"/>
      <c r="Y42833" s="65"/>
      <c r="Z42833" s="65"/>
      <c r="AA42833" s="65"/>
      <c r="AB42833" s="65"/>
      <c r="AC42833" s="65"/>
      <c r="AJ42833" s="66"/>
    </row>
    <row r="42834" spans="17:36" ht="4.5" customHeight="1" x14ac:dyDescent="0.2">
      <c r="Q42834" s="65"/>
      <c r="R42834" s="65"/>
      <c r="X42834" s="65"/>
      <c r="Y42834" s="65"/>
      <c r="Z42834" s="65"/>
      <c r="AA42834" s="65"/>
      <c r="AB42834" s="65"/>
      <c r="AC42834" s="65"/>
      <c r="AJ42834" s="66"/>
    </row>
    <row r="42835" spans="17:36" ht="4.5" customHeight="1" x14ac:dyDescent="0.2">
      <c r="Q42835" s="65"/>
      <c r="R42835" s="65"/>
      <c r="X42835" s="65"/>
      <c r="Y42835" s="65"/>
      <c r="Z42835" s="65"/>
      <c r="AA42835" s="65"/>
      <c r="AB42835" s="65"/>
      <c r="AC42835" s="65"/>
      <c r="AJ42835" s="66"/>
    </row>
    <row r="42836" spans="17:36" ht="4.5" customHeight="1" x14ac:dyDescent="0.2">
      <c r="Q42836" s="65"/>
      <c r="R42836" s="65"/>
      <c r="X42836" s="65"/>
      <c r="Y42836" s="65"/>
      <c r="Z42836" s="65"/>
      <c r="AA42836" s="65"/>
      <c r="AB42836" s="65"/>
      <c r="AC42836" s="65"/>
      <c r="AJ42836" s="66"/>
    </row>
    <row r="42837" spans="17:36" ht="4.5" customHeight="1" x14ac:dyDescent="0.2">
      <c r="Q42837" s="65"/>
      <c r="R42837" s="65"/>
      <c r="X42837" s="65"/>
      <c r="Y42837" s="65"/>
      <c r="Z42837" s="65"/>
      <c r="AA42837" s="65"/>
      <c r="AB42837" s="65"/>
      <c r="AC42837" s="65"/>
      <c r="AJ42837" s="66"/>
    </row>
    <row r="42838" spans="17:36" ht="4.5" customHeight="1" x14ac:dyDescent="0.2">
      <c r="Q42838" s="65"/>
      <c r="R42838" s="65"/>
      <c r="X42838" s="65"/>
      <c r="Y42838" s="65"/>
      <c r="Z42838" s="65"/>
      <c r="AA42838" s="65"/>
      <c r="AB42838" s="65"/>
      <c r="AC42838" s="65"/>
      <c r="AJ42838" s="66"/>
    </row>
    <row r="42839" spans="17:36" ht="4.5" customHeight="1" x14ac:dyDescent="0.2">
      <c r="Q42839" s="65"/>
      <c r="R42839" s="65"/>
      <c r="X42839" s="65"/>
      <c r="Y42839" s="65"/>
      <c r="Z42839" s="65"/>
      <c r="AA42839" s="65"/>
      <c r="AB42839" s="65"/>
      <c r="AC42839" s="65"/>
      <c r="AJ42839" s="66"/>
    </row>
    <row r="42840" spans="17:36" ht="4.5" customHeight="1" x14ac:dyDescent="0.2">
      <c r="Q42840" s="65"/>
      <c r="R42840" s="65"/>
      <c r="X42840" s="65"/>
      <c r="Y42840" s="65"/>
      <c r="Z42840" s="65"/>
      <c r="AA42840" s="65"/>
      <c r="AB42840" s="65"/>
      <c r="AC42840" s="65"/>
      <c r="AJ42840" s="66"/>
    </row>
    <row r="42841" spans="17:36" ht="4.5" customHeight="1" x14ac:dyDescent="0.2">
      <c r="Q42841" s="65"/>
      <c r="R42841" s="65"/>
      <c r="X42841" s="65"/>
      <c r="Y42841" s="65"/>
      <c r="Z42841" s="65"/>
      <c r="AA42841" s="65"/>
      <c r="AB42841" s="65"/>
      <c r="AC42841" s="65"/>
      <c r="AJ42841" s="66"/>
    </row>
    <row r="42842" spans="17:36" ht="4.5" customHeight="1" x14ac:dyDescent="0.2">
      <c r="Q42842" s="65"/>
      <c r="R42842" s="65"/>
      <c r="X42842" s="65"/>
      <c r="Y42842" s="65"/>
      <c r="Z42842" s="65"/>
      <c r="AA42842" s="65"/>
      <c r="AB42842" s="65"/>
      <c r="AC42842" s="65"/>
      <c r="AJ42842" s="66"/>
    </row>
    <row r="42843" spans="17:36" ht="4.5" customHeight="1" x14ac:dyDescent="0.2">
      <c r="Q42843" s="65"/>
      <c r="R42843" s="65"/>
      <c r="X42843" s="65"/>
      <c r="Y42843" s="65"/>
      <c r="Z42843" s="65"/>
      <c r="AA42843" s="65"/>
      <c r="AB42843" s="65"/>
      <c r="AC42843" s="65"/>
      <c r="AJ42843" s="66"/>
    </row>
    <row r="42844" spans="17:36" ht="4.5" customHeight="1" x14ac:dyDescent="0.2">
      <c r="Q42844" s="65"/>
      <c r="R42844" s="65"/>
      <c r="X42844" s="65"/>
      <c r="Y42844" s="65"/>
      <c r="Z42844" s="65"/>
      <c r="AA42844" s="65"/>
      <c r="AB42844" s="65"/>
      <c r="AC42844" s="65"/>
      <c r="AJ42844" s="66"/>
    </row>
    <row r="42845" spans="17:36" ht="4.5" customHeight="1" x14ac:dyDescent="0.2">
      <c r="Q42845" s="65"/>
      <c r="R42845" s="65"/>
      <c r="X42845" s="65"/>
      <c r="Y42845" s="65"/>
      <c r="Z42845" s="65"/>
      <c r="AA42845" s="65"/>
      <c r="AB42845" s="65"/>
      <c r="AC42845" s="65"/>
      <c r="AJ42845" s="66"/>
    </row>
    <row r="42846" spans="17:36" ht="4.5" customHeight="1" x14ac:dyDescent="0.2">
      <c r="Q42846" s="65"/>
      <c r="R42846" s="65"/>
      <c r="X42846" s="65"/>
      <c r="Y42846" s="65"/>
      <c r="Z42846" s="65"/>
      <c r="AA42846" s="65"/>
      <c r="AB42846" s="65"/>
      <c r="AC42846" s="65"/>
      <c r="AJ42846" s="66"/>
    </row>
    <row r="42847" spans="17:36" ht="4.5" customHeight="1" x14ac:dyDescent="0.2">
      <c r="Q42847" s="65"/>
      <c r="R42847" s="65"/>
      <c r="X42847" s="65"/>
      <c r="Y42847" s="65"/>
      <c r="Z42847" s="65"/>
      <c r="AA42847" s="65"/>
      <c r="AB42847" s="65"/>
      <c r="AC42847" s="65"/>
      <c r="AJ42847" s="66"/>
    </row>
    <row r="42848" spans="17:36" ht="4.5" customHeight="1" x14ac:dyDescent="0.2">
      <c r="Q42848" s="65"/>
      <c r="R42848" s="65"/>
      <c r="X42848" s="65"/>
      <c r="Y42848" s="65"/>
      <c r="Z42848" s="65"/>
      <c r="AA42848" s="65"/>
      <c r="AB42848" s="65"/>
      <c r="AC42848" s="65"/>
      <c r="AJ42848" s="66"/>
    </row>
    <row r="42849" spans="17:36" ht="4.5" customHeight="1" x14ac:dyDescent="0.2">
      <c r="Q42849" s="65"/>
      <c r="R42849" s="65"/>
      <c r="X42849" s="65"/>
      <c r="Y42849" s="65"/>
      <c r="Z42849" s="65"/>
      <c r="AA42849" s="65"/>
      <c r="AB42849" s="65"/>
      <c r="AC42849" s="65"/>
      <c r="AJ42849" s="66"/>
    </row>
    <row r="42850" spans="17:36" ht="4.5" customHeight="1" x14ac:dyDescent="0.2">
      <c r="Q42850" s="65"/>
      <c r="R42850" s="65"/>
      <c r="X42850" s="65"/>
      <c r="Y42850" s="65"/>
      <c r="Z42850" s="65"/>
      <c r="AA42850" s="65"/>
      <c r="AB42850" s="65"/>
      <c r="AC42850" s="65"/>
      <c r="AJ42850" s="66"/>
    </row>
    <row r="42851" spans="17:36" ht="4.5" customHeight="1" x14ac:dyDescent="0.2">
      <c r="Q42851" s="65"/>
      <c r="R42851" s="65"/>
      <c r="X42851" s="65"/>
      <c r="Y42851" s="65"/>
      <c r="Z42851" s="65"/>
      <c r="AA42851" s="65"/>
      <c r="AB42851" s="65"/>
      <c r="AC42851" s="65"/>
      <c r="AJ42851" s="66"/>
    </row>
    <row r="42852" spans="17:36" ht="4.5" customHeight="1" x14ac:dyDescent="0.2">
      <c r="Q42852" s="65"/>
      <c r="R42852" s="65"/>
      <c r="X42852" s="65"/>
      <c r="Y42852" s="65"/>
      <c r="Z42852" s="65"/>
      <c r="AA42852" s="65"/>
      <c r="AB42852" s="65"/>
      <c r="AC42852" s="65"/>
      <c r="AJ42852" s="66"/>
    </row>
    <row r="42853" spans="17:36" ht="4.5" customHeight="1" x14ac:dyDescent="0.2">
      <c r="Q42853" s="65"/>
      <c r="R42853" s="65"/>
      <c r="X42853" s="65"/>
      <c r="Y42853" s="65"/>
      <c r="Z42853" s="65"/>
      <c r="AA42853" s="65"/>
      <c r="AB42853" s="65"/>
      <c r="AC42853" s="65"/>
      <c r="AJ42853" s="66"/>
    </row>
    <row r="42854" spans="17:36" ht="4.5" customHeight="1" x14ac:dyDescent="0.2">
      <c r="Q42854" s="65"/>
      <c r="R42854" s="65"/>
      <c r="X42854" s="65"/>
      <c r="Y42854" s="65"/>
      <c r="Z42854" s="65"/>
      <c r="AA42854" s="65"/>
      <c r="AB42854" s="65"/>
      <c r="AC42854" s="65"/>
      <c r="AJ42854" s="66"/>
    </row>
    <row r="42855" spans="17:36" ht="4.5" customHeight="1" x14ac:dyDescent="0.2">
      <c r="Q42855" s="65"/>
      <c r="R42855" s="65"/>
      <c r="X42855" s="65"/>
      <c r="Y42855" s="65"/>
      <c r="Z42855" s="65"/>
      <c r="AA42855" s="65"/>
      <c r="AB42855" s="65"/>
      <c r="AC42855" s="65"/>
      <c r="AJ42855" s="66"/>
    </row>
    <row r="42856" spans="17:36" ht="4.5" customHeight="1" x14ac:dyDescent="0.2">
      <c r="Q42856" s="65"/>
      <c r="R42856" s="65"/>
      <c r="X42856" s="65"/>
      <c r="Y42856" s="65"/>
      <c r="Z42856" s="65"/>
      <c r="AA42856" s="65"/>
      <c r="AB42856" s="65"/>
      <c r="AC42856" s="65"/>
      <c r="AJ42856" s="66"/>
    </row>
    <row r="42857" spans="17:36" ht="4.5" customHeight="1" x14ac:dyDescent="0.2">
      <c r="Q42857" s="65"/>
      <c r="R42857" s="65"/>
      <c r="X42857" s="65"/>
      <c r="Y42857" s="65"/>
      <c r="Z42857" s="65"/>
      <c r="AA42857" s="65"/>
      <c r="AB42857" s="65"/>
      <c r="AC42857" s="65"/>
      <c r="AJ42857" s="66"/>
    </row>
    <row r="42858" spans="17:36" ht="4.5" customHeight="1" x14ac:dyDescent="0.2">
      <c r="Q42858" s="65"/>
      <c r="R42858" s="65"/>
      <c r="X42858" s="65"/>
      <c r="Y42858" s="65"/>
      <c r="Z42858" s="65"/>
      <c r="AA42858" s="65"/>
      <c r="AB42858" s="65"/>
      <c r="AC42858" s="65"/>
      <c r="AJ42858" s="66"/>
    </row>
    <row r="42859" spans="17:36" ht="4.5" customHeight="1" x14ac:dyDescent="0.2">
      <c r="Q42859" s="65"/>
      <c r="R42859" s="65"/>
      <c r="X42859" s="65"/>
      <c r="Y42859" s="65"/>
      <c r="Z42859" s="65"/>
      <c r="AA42859" s="65"/>
      <c r="AB42859" s="65"/>
      <c r="AC42859" s="65"/>
      <c r="AJ42859" s="66"/>
    </row>
    <row r="42860" spans="17:36" ht="4.5" customHeight="1" x14ac:dyDescent="0.2">
      <c r="Q42860" s="65"/>
      <c r="R42860" s="65"/>
      <c r="X42860" s="65"/>
      <c r="Y42860" s="65"/>
      <c r="Z42860" s="65"/>
      <c r="AA42860" s="65"/>
      <c r="AB42860" s="65"/>
      <c r="AC42860" s="65"/>
      <c r="AJ42860" s="66"/>
    </row>
    <row r="42861" spans="17:36" ht="4.5" customHeight="1" x14ac:dyDescent="0.2">
      <c r="Q42861" s="65"/>
      <c r="R42861" s="65"/>
      <c r="X42861" s="65"/>
      <c r="Y42861" s="65"/>
      <c r="Z42861" s="65"/>
      <c r="AA42861" s="65"/>
      <c r="AB42861" s="65"/>
      <c r="AC42861" s="65"/>
      <c r="AJ42861" s="66"/>
    </row>
    <row r="42862" spans="17:36" ht="4.5" customHeight="1" x14ac:dyDescent="0.2">
      <c r="Q42862" s="65"/>
      <c r="R42862" s="65"/>
      <c r="X42862" s="65"/>
      <c r="Y42862" s="65"/>
      <c r="Z42862" s="65"/>
      <c r="AA42862" s="65"/>
      <c r="AB42862" s="65"/>
      <c r="AC42862" s="65"/>
      <c r="AJ42862" s="66"/>
    </row>
    <row r="42863" spans="17:36" ht="4.5" customHeight="1" x14ac:dyDescent="0.2">
      <c r="Q42863" s="65"/>
      <c r="R42863" s="65"/>
      <c r="X42863" s="65"/>
      <c r="Y42863" s="65"/>
      <c r="Z42863" s="65"/>
      <c r="AA42863" s="65"/>
      <c r="AB42863" s="65"/>
      <c r="AC42863" s="65"/>
      <c r="AJ42863" s="66"/>
    </row>
    <row r="42864" spans="17:36" ht="4.5" customHeight="1" x14ac:dyDescent="0.2">
      <c r="Q42864" s="65"/>
      <c r="R42864" s="65"/>
      <c r="X42864" s="65"/>
      <c r="Y42864" s="65"/>
      <c r="Z42864" s="65"/>
      <c r="AA42864" s="65"/>
      <c r="AB42864" s="65"/>
      <c r="AC42864" s="65"/>
      <c r="AJ42864" s="66"/>
    </row>
    <row r="42865" spans="17:36" ht="4.5" customHeight="1" x14ac:dyDescent="0.2">
      <c r="Q42865" s="65"/>
      <c r="R42865" s="65"/>
      <c r="X42865" s="65"/>
      <c r="Y42865" s="65"/>
      <c r="Z42865" s="65"/>
      <c r="AA42865" s="65"/>
      <c r="AB42865" s="65"/>
      <c r="AC42865" s="65"/>
      <c r="AJ42865" s="66"/>
    </row>
    <row r="42866" spans="17:36" ht="4.5" customHeight="1" x14ac:dyDescent="0.2">
      <c r="Q42866" s="65"/>
      <c r="R42866" s="65"/>
      <c r="X42866" s="65"/>
      <c r="Y42866" s="65"/>
      <c r="Z42866" s="65"/>
      <c r="AA42866" s="65"/>
      <c r="AB42866" s="65"/>
      <c r="AC42866" s="65"/>
      <c r="AJ42866" s="66"/>
    </row>
    <row r="42867" spans="17:36" ht="4.5" customHeight="1" x14ac:dyDescent="0.2">
      <c r="Q42867" s="65"/>
      <c r="R42867" s="65"/>
      <c r="X42867" s="65"/>
      <c r="Y42867" s="65"/>
      <c r="Z42867" s="65"/>
      <c r="AA42867" s="65"/>
      <c r="AB42867" s="65"/>
      <c r="AC42867" s="65"/>
      <c r="AJ42867" s="66"/>
    </row>
    <row r="42868" spans="17:36" ht="4.5" customHeight="1" x14ac:dyDescent="0.2">
      <c r="Q42868" s="65"/>
      <c r="R42868" s="65"/>
      <c r="X42868" s="65"/>
      <c r="Y42868" s="65"/>
      <c r="Z42868" s="65"/>
      <c r="AA42868" s="65"/>
      <c r="AB42868" s="65"/>
      <c r="AC42868" s="65"/>
      <c r="AJ42868" s="66"/>
    </row>
    <row r="42869" spans="17:36" ht="4.5" customHeight="1" x14ac:dyDescent="0.2">
      <c r="Q42869" s="65"/>
      <c r="R42869" s="65"/>
      <c r="X42869" s="65"/>
      <c r="Y42869" s="65"/>
      <c r="Z42869" s="65"/>
      <c r="AA42869" s="65"/>
      <c r="AB42869" s="65"/>
      <c r="AC42869" s="65"/>
      <c r="AJ42869" s="66"/>
    </row>
    <row r="42870" spans="17:36" ht="4.5" customHeight="1" x14ac:dyDescent="0.2">
      <c r="Q42870" s="65"/>
      <c r="R42870" s="65"/>
      <c r="X42870" s="65"/>
      <c r="Y42870" s="65"/>
      <c r="Z42870" s="65"/>
      <c r="AA42870" s="65"/>
      <c r="AB42870" s="65"/>
      <c r="AC42870" s="65"/>
      <c r="AJ42870" s="66"/>
    </row>
    <row r="42871" spans="17:36" ht="4.5" customHeight="1" x14ac:dyDescent="0.2">
      <c r="Q42871" s="65"/>
      <c r="R42871" s="65"/>
      <c r="X42871" s="65"/>
      <c r="Y42871" s="65"/>
      <c r="Z42871" s="65"/>
      <c r="AA42871" s="65"/>
      <c r="AB42871" s="65"/>
      <c r="AC42871" s="65"/>
      <c r="AJ42871" s="66"/>
    </row>
    <row r="42872" spans="17:36" ht="4.5" customHeight="1" x14ac:dyDescent="0.2">
      <c r="Q42872" s="65"/>
      <c r="R42872" s="65"/>
      <c r="X42872" s="65"/>
      <c r="Y42872" s="65"/>
      <c r="Z42872" s="65"/>
      <c r="AA42872" s="65"/>
      <c r="AB42872" s="65"/>
      <c r="AC42872" s="65"/>
      <c r="AJ42872" s="66"/>
    </row>
    <row r="42873" spans="17:36" ht="4.5" customHeight="1" x14ac:dyDescent="0.2">
      <c r="Q42873" s="65"/>
      <c r="R42873" s="65"/>
      <c r="X42873" s="65"/>
      <c r="Y42873" s="65"/>
      <c r="Z42873" s="65"/>
      <c r="AA42873" s="65"/>
      <c r="AB42873" s="65"/>
      <c r="AC42873" s="65"/>
      <c r="AJ42873" s="66"/>
    </row>
    <row r="42874" spans="17:36" ht="4.5" customHeight="1" x14ac:dyDescent="0.2">
      <c r="Q42874" s="65"/>
      <c r="R42874" s="65"/>
      <c r="X42874" s="65"/>
      <c r="Y42874" s="65"/>
      <c r="Z42874" s="65"/>
      <c r="AA42874" s="65"/>
      <c r="AB42874" s="65"/>
      <c r="AC42874" s="65"/>
      <c r="AJ42874" s="66"/>
    </row>
    <row r="42875" spans="17:36" ht="4.5" customHeight="1" x14ac:dyDescent="0.2">
      <c r="Q42875" s="65"/>
      <c r="R42875" s="65"/>
      <c r="X42875" s="65"/>
      <c r="Y42875" s="65"/>
      <c r="Z42875" s="65"/>
      <c r="AA42875" s="65"/>
      <c r="AB42875" s="65"/>
      <c r="AC42875" s="65"/>
      <c r="AJ42875" s="66"/>
    </row>
    <row r="42876" spans="17:36" ht="4.5" customHeight="1" x14ac:dyDescent="0.2">
      <c r="Q42876" s="65"/>
      <c r="R42876" s="65"/>
      <c r="X42876" s="65"/>
      <c r="Y42876" s="65"/>
      <c r="Z42876" s="65"/>
      <c r="AA42876" s="65"/>
      <c r="AB42876" s="65"/>
      <c r="AC42876" s="65"/>
      <c r="AJ42876" s="66"/>
    </row>
    <row r="42877" spans="17:36" ht="4.5" customHeight="1" x14ac:dyDescent="0.2">
      <c r="Q42877" s="65"/>
      <c r="R42877" s="65"/>
      <c r="X42877" s="65"/>
      <c r="Y42877" s="65"/>
      <c r="Z42877" s="65"/>
      <c r="AA42877" s="65"/>
      <c r="AB42877" s="65"/>
      <c r="AC42877" s="65"/>
      <c r="AJ42877" s="66"/>
    </row>
    <row r="42878" spans="17:36" ht="4.5" customHeight="1" x14ac:dyDescent="0.2">
      <c r="Q42878" s="65"/>
      <c r="R42878" s="65"/>
      <c r="X42878" s="65"/>
      <c r="Y42878" s="65"/>
      <c r="Z42878" s="65"/>
      <c r="AA42878" s="65"/>
      <c r="AB42878" s="65"/>
      <c r="AC42878" s="65"/>
      <c r="AJ42878" s="66"/>
    </row>
    <row r="42879" spans="17:36" ht="4.5" customHeight="1" x14ac:dyDescent="0.2">
      <c r="Q42879" s="65"/>
      <c r="R42879" s="65"/>
      <c r="X42879" s="65"/>
      <c r="Y42879" s="65"/>
      <c r="Z42879" s="65"/>
      <c r="AA42879" s="65"/>
      <c r="AB42879" s="65"/>
      <c r="AC42879" s="65"/>
      <c r="AJ42879" s="66"/>
    </row>
    <row r="42880" spans="17:36" ht="4.5" customHeight="1" x14ac:dyDescent="0.2">
      <c r="Q42880" s="65"/>
      <c r="R42880" s="65"/>
      <c r="X42880" s="65"/>
      <c r="Y42880" s="65"/>
      <c r="Z42880" s="65"/>
      <c r="AA42880" s="65"/>
      <c r="AB42880" s="65"/>
      <c r="AC42880" s="65"/>
      <c r="AJ42880" s="66"/>
    </row>
    <row r="42881" spans="17:36" ht="4.5" customHeight="1" x14ac:dyDescent="0.2">
      <c r="Q42881" s="65"/>
      <c r="R42881" s="65"/>
      <c r="X42881" s="65"/>
      <c r="Y42881" s="65"/>
      <c r="Z42881" s="65"/>
      <c r="AA42881" s="65"/>
      <c r="AB42881" s="65"/>
      <c r="AC42881" s="65"/>
      <c r="AJ42881" s="66"/>
    </row>
    <row r="42882" spans="17:36" ht="4.5" customHeight="1" x14ac:dyDescent="0.2">
      <c r="Q42882" s="65"/>
      <c r="R42882" s="65"/>
      <c r="X42882" s="65"/>
      <c r="Y42882" s="65"/>
      <c r="Z42882" s="65"/>
      <c r="AA42882" s="65"/>
      <c r="AB42882" s="65"/>
      <c r="AC42882" s="65"/>
      <c r="AJ42882" s="66"/>
    </row>
    <row r="42883" spans="17:36" ht="4.5" customHeight="1" x14ac:dyDescent="0.2">
      <c r="Q42883" s="65"/>
      <c r="R42883" s="65"/>
      <c r="X42883" s="65"/>
      <c r="Y42883" s="65"/>
      <c r="Z42883" s="65"/>
      <c r="AA42883" s="65"/>
      <c r="AB42883" s="65"/>
      <c r="AC42883" s="65"/>
      <c r="AJ42883" s="66"/>
    </row>
    <row r="42884" spans="17:36" ht="4.5" customHeight="1" x14ac:dyDescent="0.2">
      <c r="Q42884" s="65"/>
      <c r="R42884" s="65"/>
      <c r="X42884" s="65"/>
      <c r="Y42884" s="65"/>
      <c r="Z42884" s="65"/>
      <c r="AA42884" s="65"/>
      <c r="AB42884" s="65"/>
      <c r="AC42884" s="65"/>
      <c r="AJ42884" s="66"/>
    </row>
    <row r="42885" spans="17:36" ht="4.5" customHeight="1" x14ac:dyDescent="0.2">
      <c r="Q42885" s="65"/>
      <c r="R42885" s="65"/>
      <c r="X42885" s="65"/>
      <c r="Y42885" s="65"/>
      <c r="Z42885" s="65"/>
      <c r="AA42885" s="65"/>
      <c r="AB42885" s="65"/>
      <c r="AC42885" s="65"/>
      <c r="AJ42885" s="66"/>
    </row>
    <row r="42886" spans="17:36" ht="4.5" customHeight="1" x14ac:dyDescent="0.2">
      <c r="Q42886" s="65"/>
      <c r="R42886" s="65"/>
      <c r="X42886" s="65"/>
      <c r="Y42886" s="65"/>
      <c r="Z42886" s="65"/>
      <c r="AA42886" s="65"/>
      <c r="AB42886" s="65"/>
      <c r="AC42886" s="65"/>
      <c r="AJ42886" s="66"/>
    </row>
    <row r="42887" spans="17:36" ht="4.5" customHeight="1" x14ac:dyDescent="0.2">
      <c r="Q42887" s="65"/>
      <c r="R42887" s="65"/>
      <c r="X42887" s="65"/>
      <c r="Y42887" s="65"/>
      <c r="Z42887" s="65"/>
      <c r="AA42887" s="65"/>
      <c r="AB42887" s="65"/>
      <c r="AC42887" s="65"/>
      <c r="AJ42887" s="66"/>
    </row>
    <row r="42888" spans="17:36" ht="4.5" customHeight="1" x14ac:dyDescent="0.2">
      <c r="Q42888" s="65"/>
      <c r="R42888" s="65"/>
      <c r="X42888" s="65"/>
      <c r="Y42888" s="65"/>
      <c r="Z42888" s="65"/>
      <c r="AA42888" s="65"/>
      <c r="AB42888" s="65"/>
      <c r="AC42888" s="65"/>
      <c r="AJ42888" s="66"/>
    </row>
    <row r="42889" spans="17:36" ht="4.5" customHeight="1" x14ac:dyDescent="0.2">
      <c r="Q42889" s="65"/>
      <c r="R42889" s="65"/>
      <c r="X42889" s="65"/>
      <c r="Y42889" s="65"/>
      <c r="Z42889" s="65"/>
      <c r="AA42889" s="65"/>
      <c r="AB42889" s="65"/>
      <c r="AC42889" s="65"/>
      <c r="AJ42889" s="66"/>
    </row>
    <row r="42890" spans="17:36" ht="4.5" customHeight="1" x14ac:dyDescent="0.2">
      <c r="Q42890" s="65"/>
      <c r="R42890" s="65"/>
      <c r="X42890" s="65"/>
      <c r="Y42890" s="65"/>
      <c r="Z42890" s="65"/>
      <c r="AA42890" s="65"/>
      <c r="AB42890" s="65"/>
      <c r="AC42890" s="65"/>
      <c r="AJ42890" s="66"/>
    </row>
    <row r="42891" spans="17:36" ht="4.5" customHeight="1" x14ac:dyDescent="0.2">
      <c r="Q42891" s="65"/>
      <c r="R42891" s="65"/>
      <c r="X42891" s="65"/>
      <c r="Y42891" s="65"/>
      <c r="Z42891" s="65"/>
      <c r="AA42891" s="65"/>
      <c r="AB42891" s="65"/>
      <c r="AC42891" s="65"/>
      <c r="AJ42891" s="66"/>
    </row>
    <row r="42892" spans="17:36" ht="4.5" customHeight="1" x14ac:dyDescent="0.2">
      <c r="Q42892" s="65"/>
      <c r="R42892" s="65"/>
      <c r="X42892" s="65"/>
      <c r="Y42892" s="65"/>
      <c r="Z42892" s="65"/>
      <c r="AA42892" s="65"/>
      <c r="AB42892" s="65"/>
      <c r="AC42892" s="65"/>
      <c r="AJ42892" s="66"/>
    </row>
    <row r="42893" spans="17:36" ht="4.5" customHeight="1" x14ac:dyDescent="0.2">
      <c r="Q42893" s="65"/>
      <c r="R42893" s="65"/>
      <c r="X42893" s="65"/>
      <c r="Y42893" s="65"/>
      <c r="Z42893" s="65"/>
      <c r="AA42893" s="65"/>
      <c r="AB42893" s="65"/>
      <c r="AC42893" s="65"/>
      <c r="AJ42893" s="66"/>
    </row>
    <row r="42894" spans="17:36" ht="4.5" customHeight="1" x14ac:dyDescent="0.2">
      <c r="Q42894" s="65"/>
      <c r="R42894" s="65"/>
      <c r="X42894" s="65"/>
      <c r="Y42894" s="65"/>
      <c r="Z42894" s="65"/>
      <c r="AA42894" s="65"/>
      <c r="AB42894" s="65"/>
      <c r="AC42894" s="65"/>
      <c r="AJ42894" s="66"/>
    </row>
    <row r="42895" spans="17:36" ht="4.5" customHeight="1" x14ac:dyDescent="0.2">
      <c r="Q42895" s="65"/>
      <c r="R42895" s="65"/>
      <c r="X42895" s="65"/>
      <c r="Y42895" s="65"/>
      <c r="Z42895" s="65"/>
      <c r="AA42895" s="65"/>
      <c r="AB42895" s="65"/>
      <c r="AC42895" s="65"/>
      <c r="AJ42895" s="66"/>
    </row>
    <row r="42896" spans="17:36" ht="4.5" customHeight="1" x14ac:dyDescent="0.2">
      <c r="Q42896" s="65"/>
      <c r="R42896" s="65"/>
      <c r="X42896" s="65"/>
      <c r="Y42896" s="65"/>
      <c r="Z42896" s="65"/>
      <c r="AA42896" s="65"/>
      <c r="AB42896" s="65"/>
      <c r="AC42896" s="65"/>
      <c r="AJ42896" s="66"/>
    </row>
    <row r="42897" spans="17:36" ht="4.5" customHeight="1" x14ac:dyDescent="0.2">
      <c r="Q42897" s="65"/>
      <c r="R42897" s="65"/>
      <c r="X42897" s="65"/>
      <c r="Y42897" s="65"/>
      <c r="Z42897" s="65"/>
      <c r="AA42897" s="65"/>
      <c r="AB42897" s="65"/>
      <c r="AC42897" s="65"/>
      <c r="AJ42897" s="66"/>
    </row>
    <row r="42898" spans="17:36" ht="4.5" customHeight="1" x14ac:dyDescent="0.2">
      <c r="Q42898" s="65"/>
      <c r="R42898" s="65"/>
      <c r="X42898" s="65"/>
      <c r="Y42898" s="65"/>
      <c r="Z42898" s="65"/>
      <c r="AA42898" s="65"/>
      <c r="AB42898" s="65"/>
      <c r="AC42898" s="65"/>
      <c r="AJ42898" s="66"/>
    </row>
    <row r="42899" spans="17:36" ht="4.5" customHeight="1" x14ac:dyDescent="0.2">
      <c r="Q42899" s="65"/>
      <c r="R42899" s="65"/>
      <c r="X42899" s="65"/>
      <c r="Y42899" s="65"/>
      <c r="Z42899" s="65"/>
      <c r="AA42899" s="65"/>
      <c r="AB42899" s="65"/>
      <c r="AC42899" s="65"/>
      <c r="AJ42899" s="66"/>
    </row>
    <row r="42900" spans="17:36" ht="4.5" customHeight="1" x14ac:dyDescent="0.2">
      <c r="Q42900" s="65"/>
      <c r="R42900" s="65"/>
      <c r="X42900" s="65"/>
      <c r="Y42900" s="65"/>
      <c r="Z42900" s="65"/>
      <c r="AA42900" s="65"/>
      <c r="AB42900" s="65"/>
      <c r="AC42900" s="65"/>
      <c r="AJ42900" s="66"/>
    </row>
    <row r="42901" spans="17:36" ht="4.5" customHeight="1" x14ac:dyDescent="0.2">
      <c r="Q42901" s="65"/>
      <c r="R42901" s="65"/>
      <c r="X42901" s="65"/>
      <c r="Y42901" s="65"/>
      <c r="Z42901" s="65"/>
      <c r="AA42901" s="65"/>
      <c r="AB42901" s="65"/>
      <c r="AC42901" s="65"/>
      <c r="AJ42901" s="66"/>
    </row>
    <row r="42902" spans="17:36" ht="4.5" customHeight="1" x14ac:dyDescent="0.2">
      <c r="Q42902" s="65"/>
      <c r="R42902" s="65"/>
      <c r="X42902" s="65"/>
      <c r="Y42902" s="65"/>
      <c r="Z42902" s="65"/>
      <c r="AA42902" s="65"/>
      <c r="AB42902" s="65"/>
      <c r="AC42902" s="65"/>
      <c r="AJ42902" s="66"/>
    </row>
    <row r="42903" spans="17:36" ht="4.5" customHeight="1" x14ac:dyDescent="0.2">
      <c r="Q42903" s="65"/>
      <c r="R42903" s="65"/>
      <c r="X42903" s="65"/>
      <c r="Y42903" s="65"/>
      <c r="Z42903" s="65"/>
      <c r="AA42903" s="65"/>
      <c r="AB42903" s="65"/>
      <c r="AC42903" s="65"/>
      <c r="AJ42903" s="66"/>
    </row>
    <row r="42904" spans="17:36" ht="4.5" customHeight="1" x14ac:dyDescent="0.2">
      <c r="Q42904" s="65"/>
      <c r="R42904" s="65"/>
      <c r="X42904" s="65"/>
      <c r="Y42904" s="65"/>
      <c r="Z42904" s="65"/>
      <c r="AA42904" s="65"/>
      <c r="AB42904" s="65"/>
      <c r="AC42904" s="65"/>
      <c r="AJ42904" s="66"/>
    </row>
    <row r="42905" spans="17:36" ht="4.5" customHeight="1" x14ac:dyDescent="0.2">
      <c r="Q42905" s="65"/>
      <c r="R42905" s="65"/>
      <c r="X42905" s="65"/>
      <c r="Y42905" s="65"/>
      <c r="Z42905" s="65"/>
      <c r="AA42905" s="65"/>
      <c r="AB42905" s="65"/>
      <c r="AC42905" s="65"/>
      <c r="AJ42905" s="66"/>
    </row>
    <row r="42906" spans="17:36" ht="4.5" customHeight="1" x14ac:dyDescent="0.2">
      <c r="Q42906" s="65"/>
      <c r="R42906" s="65"/>
      <c r="X42906" s="65"/>
      <c r="Y42906" s="65"/>
      <c r="Z42906" s="65"/>
      <c r="AA42906" s="65"/>
      <c r="AB42906" s="65"/>
      <c r="AC42906" s="65"/>
      <c r="AJ42906" s="66"/>
    </row>
    <row r="42907" spans="17:36" ht="4.5" customHeight="1" x14ac:dyDescent="0.2">
      <c r="Q42907" s="65"/>
      <c r="R42907" s="65"/>
      <c r="X42907" s="65"/>
      <c r="Y42907" s="65"/>
      <c r="Z42907" s="65"/>
      <c r="AA42907" s="65"/>
      <c r="AB42907" s="65"/>
      <c r="AC42907" s="65"/>
      <c r="AJ42907" s="66"/>
    </row>
    <row r="42908" spans="17:36" ht="4.5" customHeight="1" x14ac:dyDescent="0.2">
      <c r="Q42908" s="65"/>
      <c r="R42908" s="65"/>
      <c r="X42908" s="65"/>
      <c r="Y42908" s="65"/>
      <c r="Z42908" s="65"/>
      <c r="AA42908" s="65"/>
      <c r="AB42908" s="65"/>
      <c r="AC42908" s="65"/>
      <c r="AJ42908" s="66"/>
    </row>
    <row r="42909" spans="17:36" ht="4.5" customHeight="1" x14ac:dyDescent="0.2">
      <c r="Q42909" s="65"/>
      <c r="R42909" s="65"/>
      <c r="X42909" s="65"/>
      <c r="Y42909" s="65"/>
      <c r="Z42909" s="65"/>
      <c r="AA42909" s="65"/>
      <c r="AB42909" s="65"/>
      <c r="AC42909" s="65"/>
      <c r="AJ42909" s="66"/>
    </row>
    <row r="42910" spans="17:36" ht="4.5" customHeight="1" x14ac:dyDescent="0.2">
      <c r="Q42910" s="65"/>
      <c r="R42910" s="65"/>
      <c r="X42910" s="65"/>
      <c r="Y42910" s="65"/>
      <c r="Z42910" s="65"/>
      <c r="AA42910" s="65"/>
      <c r="AB42910" s="65"/>
      <c r="AC42910" s="65"/>
      <c r="AJ42910" s="66"/>
    </row>
    <row r="42911" spans="17:36" ht="4.5" customHeight="1" x14ac:dyDescent="0.2">
      <c r="Q42911" s="65"/>
      <c r="R42911" s="65"/>
      <c r="X42911" s="65"/>
      <c r="Y42911" s="65"/>
      <c r="Z42911" s="65"/>
      <c r="AA42911" s="65"/>
      <c r="AB42911" s="65"/>
      <c r="AC42911" s="65"/>
      <c r="AJ42911" s="66"/>
    </row>
    <row r="42912" spans="17:36" ht="4.5" customHeight="1" x14ac:dyDescent="0.2">
      <c r="Q42912" s="65"/>
      <c r="R42912" s="65"/>
      <c r="X42912" s="65"/>
      <c r="Y42912" s="65"/>
      <c r="Z42912" s="65"/>
      <c r="AA42912" s="65"/>
      <c r="AB42912" s="65"/>
      <c r="AC42912" s="65"/>
      <c r="AJ42912" s="66"/>
    </row>
    <row r="42913" spans="17:36" ht="4.5" customHeight="1" x14ac:dyDescent="0.2">
      <c r="Q42913" s="65"/>
      <c r="R42913" s="65"/>
      <c r="X42913" s="65"/>
      <c r="Y42913" s="65"/>
      <c r="Z42913" s="65"/>
      <c r="AA42913" s="65"/>
      <c r="AB42913" s="65"/>
      <c r="AC42913" s="65"/>
      <c r="AJ42913" s="66"/>
    </row>
    <row r="42914" spans="17:36" ht="4.5" customHeight="1" x14ac:dyDescent="0.2">
      <c r="Q42914" s="65"/>
      <c r="R42914" s="65"/>
      <c r="X42914" s="65"/>
      <c r="Y42914" s="65"/>
      <c r="Z42914" s="65"/>
      <c r="AA42914" s="65"/>
      <c r="AB42914" s="65"/>
      <c r="AC42914" s="65"/>
      <c r="AJ42914" s="66"/>
    </row>
    <row r="42915" spans="17:36" ht="4.5" customHeight="1" x14ac:dyDescent="0.2">
      <c r="Q42915" s="65"/>
      <c r="R42915" s="65"/>
      <c r="X42915" s="65"/>
      <c r="Y42915" s="65"/>
      <c r="Z42915" s="65"/>
      <c r="AA42915" s="65"/>
      <c r="AB42915" s="65"/>
      <c r="AC42915" s="65"/>
      <c r="AJ42915" s="66"/>
    </row>
    <row r="42916" spans="17:36" ht="4.5" customHeight="1" x14ac:dyDescent="0.2">
      <c r="Q42916" s="65"/>
      <c r="R42916" s="65"/>
      <c r="X42916" s="65"/>
      <c r="Y42916" s="65"/>
      <c r="Z42916" s="65"/>
      <c r="AA42916" s="65"/>
      <c r="AB42916" s="65"/>
      <c r="AC42916" s="65"/>
      <c r="AJ42916" s="66"/>
    </row>
    <row r="42917" spans="17:36" ht="4.5" customHeight="1" x14ac:dyDescent="0.2">
      <c r="Q42917" s="65"/>
      <c r="R42917" s="65"/>
      <c r="X42917" s="65"/>
      <c r="Y42917" s="65"/>
      <c r="Z42917" s="65"/>
      <c r="AA42917" s="65"/>
      <c r="AB42917" s="65"/>
      <c r="AC42917" s="65"/>
      <c r="AJ42917" s="66"/>
    </row>
    <row r="42918" spans="17:36" ht="4.5" customHeight="1" x14ac:dyDescent="0.2">
      <c r="Q42918" s="65"/>
      <c r="R42918" s="65"/>
      <c r="X42918" s="65"/>
      <c r="Y42918" s="65"/>
      <c r="Z42918" s="65"/>
      <c r="AA42918" s="65"/>
      <c r="AB42918" s="65"/>
      <c r="AC42918" s="65"/>
      <c r="AJ42918" s="66"/>
    </row>
    <row r="42919" spans="17:36" ht="4.5" customHeight="1" x14ac:dyDescent="0.2">
      <c r="Q42919" s="65"/>
      <c r="R42919" s="65"/>
      <c r="X42919" s="65"/>
      <c r="Y42919" s="65"/>
      <c r="Z42919" s="65"/>
      <c r="AA42919" s="65"/>
      <c r="AB42919" s="65"/>
      <c r="AC42919" s="65"/>
      <c r="AJ42919" s="66"/>
    </row>
    <row r="42920" spans="17:36" ht="4.5" customHeight="1" x14ac:dyDescent="0.2">
      <c r="Q42920" s="65"/>
      <c r="R42920" s="65"/>
      <c r="X42920" s="65"/>
      <c r="Y42920" s="65"/>
      <c r="Z42920" s="65"/>
      <c r="AA42920" s="65"/>
      <c r="AB42920" s="65"/>
      <c r="AC42920" s="65"/>
      <c r="AJ42920" s="66"/>
    </row>
    <row r="42921" spans="17:36" ht="4.5" customHeight="1" x14ac:dyDescent="0.2">
      <c r="Q42921" s="65"/>
      <c r="R42921" s="65"/>
      <c r="X42921" s="65"/>
      <c r="Y42921" s="65"/>
      <c r="Z42921" s="65"/>
      <c r="AA42921" s="65"/>
      <c r="AB42921" s="65"/>
      <c r="AC42921" s="65"/>
      <c r="AJ42921" s="66"/>
    </row>
    <row r="42922" spans="17:36" ht="4.5" customHeight="1" x14ac:dyDescent="0.2">
      <c r="Q42922" s="65"/>
      <c r="R42922" s="65"/>
      <c r="X42922" s="65"/>
      <c r="Y42922" s="65"/>
      <c r="Z42922" s="65"/>
      <c r="AA42922" s="65"/>
      <c r="AB42922" s="65"/>
      <c r="AC42922" s="65"/>
      <c r="AJ42922" s="66"/>
    </row>
    <row r="42923" spans="17:36" ht="4.5" customHeight="1" x14ac:dyDescent="0.2">
      <c r="Q42923" s="65"/>
      <c r="R42923" s="65"/>
      <c r="X42923" s="65"/>
      <c r="Y42923" s="65"/>
      <c r="Z42923" s="65"/>
      <c r="AA42923" s="65"/>
      <c r="AB42923" s="65"/>
      <c r="AC42923" s="65"/>
      <c r="AJ42923" s="66"/>
    </row>
    <row r="42924" spans="17:36" ht="4.5" customHeight="1" x14ac:dyDescent="0.2">
      <c r="Q42924" s="65"/>
      <c r="R42924" s="65"/>
      <c r="X42924" s="65"/>
      <c r="Y42924" s="65"/>
      <c r="Z42924" s="65"/>
      <c r="AA42924" s="65"/>
      <c r="AB42924" s="65"/>
      <c r="AC42924" s="65"/>
      <c r="AJ42924" s="66"/>
    </row>
    <row r="42925" spans="17:36" ht="4.5" customHeight="1" x14ac:dyDescent="0.2">
      <c r="Q42925" s="65"/>
      <c r="R42925" s="65"/>
      <c r="X42925" s="65"/>
      <c r="Y42925" s="65"/>
      <c r="Z42925" s="65"/>
      <c r="AA42925" s="65"/>
      <c r="AB42925" s="65"/>
      <c r="AC42925" s="65"/>
      <c r="AJ42925" s="66"/>
    </row>
    <row r="42926" spans="17:36" ht="4.5" customHeight="1" x14ac:dyDescent="0.2">
      <c r="Q42926" s="65"/>
      <c r="R42926" s="65"/>
      <c r="X42926" s="65"/>
      <c r="Y42926" s="65"/>
      <c r="Z42926" s="65"/>
      <c r="AA42926" s="65"/>
      <c r="AB42926" s="65"/>
      <c r="AC42926" s="65"/>
      <c r="AJ42926" s="66"/>
    </row>
    <row r="42927" spans="17:36" ht="4.5" customHeight="1" x14ac:dyDescent="0.2">
      <c r="Q42927" s="65"/>
      <c r="R42927" s="65"/>
      <c r="X42927" s="65"/>
      <c r="Y42927" s="65"/>
      <c r="Z42927" s="65"/>
      <c r="AA42927" s="65"/>
      <c r="AB42927" s="65"/>
      <c r="AC42927" s="65"/>
      <c r="AJ42927" s="66"/>
    </row>
    <row r="42928" spans="17:36" ht="4.5" customHeight="1" x14ac:dyDescent="0.2">
      <c r="Q42928" s="65"/>
      <c r="R42928" s="65"/>
      <c r="X42928" s="65"/>
      <c r="Y42928" s="65"/>
      <c r="Z42928" s="65"/>
      <c r="AA42928" s="65"/>
      <c r="AB42928" s="65"/>
      <c r="AC42928" s="65"/>
      <c r="AJ42928" s="66"/>
    </row>
    <row r="42929" spans="17:36" ht="4.5" customHeight="1" x14ac:dyDescent="0.2">
      <c r="Q42929" s="65"/>
      <c r="R42929" s="65"/>
      <c r="X42929" s="65"/>
      <c r="Y42929" s="65"/>
      <c r="Z42929" s="65"/>
      <c r="AA42929" s="65"/>
      <c r="AB42929" s="65"/>
      <c r="AC42929" s="65"/>
      <c r="AJ42929" s="66"/>
    </row>
    <row r="42930" spans="17:36" ht="4.5" customHeight="1" x14ac:dyDescent="0.2">
      <c r="Q42930" s="65"/>
      <c r="R42930" s="65"/>
      <c r="X42930" s="65"/>
      <c r="Y42930" s="65"/>
      <c r="Z42930" s="65"/>
      <c r="AA42930" s="65"/>
      <c r="AB42930" s="65"/>
      <c r="AC42930" s="65"/>
      <c r="AJ42930" s="66"/>
    </row>
    <row r="42931" spans="17:36" ht="4.5" customHeight="1" x14ac:dyDescent="0.2">
      <c r="Q42931" s="65"/>
      <c r="R42931" s="65"/>
      <c r="X42931" s="65"/>
      <c r="Y42931" s="65"/>
      <c r="Z42931" s="65"/>
      <c r="AA42931" s="65"/>
      <c r="AB42931" s="65"/>
      <c r="AC42931" s="65"/>
      <c r="AJ42931" s="66"/>
    </row>
    <row r="42932" spans="17:36" ht="4.5" customHeight="1" x14ac:dyDescent="0.2">
      <c r="Q42932" s="65"/>
      <c r="R42932" s="65"/>
      <c r="X42932" s="65"/>
      <c r="Y42932" s="65"/>
      <c r="Z42932" s="65"/>
      <c r="AA42932" s="65"/>
      <c r="AB42932" s="65"/>
      <c r="AC42932" s="65"/>
      <c r="AJ42932" s="66"/>
    </row>
    <row r="42933" spans="17:36" ht="4.5" customHeight="1" x14ac:dyDescent="0.2">
      <c r="Q42933" s="65"/>
      <c r="R42933" s="65"/>
      <c r="X42933" s="65"/>
      <c r="Y42933" s="65"/>
      <c r="Z42933" s="65"/>
      <c r="AA42933" s="65"/>
      <c r="AB42933" s="65"/>
      <c r="AC42933" s="65"/>
      <c r="AJ42933" s="66"/>
    </row>
    <row r="42934" spans="17:36" ht="4.5" customHeight="1" x14ac:dyDescent="0.2">
      <c r="Q42934" s="65"/>
      <c r="R42934" s="65"/>
      <c r="X42934" s="65"/>
      <c r="Y42934" s="65"/>
      <c r="Z42934" s="65"/>
      <c r="AA42934" s="65"/>
      <c r="AB42934" s="65"/>
      <c r="AC42934" s="65"/>
      <c r="AJ42934" s="66"/>
    </row>
    <row r="42935" spans="17:36" ht="4.5" customHeight="1" x14ac:dyDescent="0.2">
      <c r="Q42935" s="65"/>
      <c r="R42935" s="65"/>
      <c r="X42935" s="65"/>
      <c r="Y42935" s="65"/>
      <c r="Z42935" s="65"/>
      <c r="AA42935" s="65"/>
      <c r="AB42935" s="65"/>
      <c r="AC42935" s="65"/>
      <c r="AJ42935" s="66"/>
    </row>
    <row r="42936" spans="17:36" ht="4.5" customHeight="1" x14ac:dyDescent="0.2">
      <c r="Q42936" s="65"/>
      <c r="R42936" s="65"/>
      <c r="X42936" s="65"/>
      <c r="Y42936" s="65"/>
      <c r="Z42936" s="65"/>
      <c r="AA42936" s="65"/>
      <c r="AB42936" s="65"/>
      <c r="AC42936" s="65"/>
      <c r="AJ42936" s="66"/>
    </row>
    <row r="42937" spans="17:36" ht="4.5" customHeight="1" x14ac:dyDescent="0.2">
      <c r="Q42937" s="65"/>
      <c r="R42937" s="65"/>
      <c r="X42937" s="65"/>
      <c r="Y42937" s="65"/>
      <c r="Z42937" s="65"/>
      <c r="AA42937" s="65"/>
      <c r="AB42937" s="65"/>
      <c r="AC42937" s="65"/>
      <c r="AJ42937" s="66"/>
    </row>
    <row r="42938" spans="17:36" ht="4.5" customHeight="1" x14ac:dyDescent="0.2">
      <c r="Q42938" s="65"/>
      <c r="R42938" s="65"/>
      <c r="X42938" s="65"/>
      <c r="Y42938" s="65"/>
      <c r="Z42938" s="65"/>
      <c r="AA42938" s="65"/>
      <c r="AB42938" s="65"/>
      <c r="AC42938" s="65"/>
      <c r="AJ42938" s="66"/>
    </row>
    <row r="42939" spans="17:36" ht="4.5" customHeight="1" x14ac:dyDescent="0.2">
      <c r="Q42939" s="65"/>
      <c r="R42939" s="65"/>
      <c r="X42939" s="65"/>
      <c r="Y42939" s="65"/>
      <c r="Z42939" s="65"/>
      <c r="AA42939" s="65"/>
      <c r="AB42939" s="65"/>
      <c r="AC42939" s="65"/>
      <c r="AJ42939" s="66"/>
    </row>
    <row r="42940" spans="17:36" ht="4.5" customHeight="1" x14ac:dyDescent="0.2">
      <c r="Q42940" s="65"/>
      <c r="R42940" s="65"/>
      <c r="X42940" s="65"/>
      <c r="Y42940" s="65"/>
      <c r="Z42940" s="65"/>
      <c r="AA42940" s="65"/>
      <c r="AB42940" s="65"/>
      <c r="AC42940" s="65"/>
      <c r="AJ42940" s="66"/>
    </row>
    <row r="42941" spans="17:36" ht="4.5" customHeight="1" x14ac:dyDescent="0.2">
      <c r="Q42941" s="65"/>
      <c r="R42941" s="65"/>
      <c r="X42941" s="65"/>
      <c r="Y42941" s="65"/>
      <c r="Z42941" s="65"/>
      <c r="AA42941" s="65"/>
      <c r="AB42941" s="65"/>
      <c r="AC42941" s="65"/>
      <c r="AJ42941" s="66"/>
    </row>
    <row r="42942" spans="17:36" ht="4.5" customHeight="1" x14ac:dyDescent="0.2">
      <c r="Q42942" s="65"/>
      <c r="R42942" s="65"/>
      <c r="X42942" s="65"/>
      <c r="Y42942" s="65"/>
      <c r="Z42942" s="65"/>
      <c r="AA42942" s="65"/>
      <c r="AB42942" s="65"/>
      <c r="AC42942" s="65"/>
      <c r="AJ42942" s="66"/>
    </row>
    <row r="42943" spans="17:36" ht="4.5" customHeight="1" x14ac:dyDescent="0.2">
      <c r="Q42943" s="65"/>
      <c r="R42943" s="65"/>
      <c r="X42943" s="65"/>
      <c r="Y42943" s="65"/>
      <c r="Z42943" s="65"/>
      <c r="AA42943" s="65"/>
      <c r="AB42943" s="65"/>
      <c r="AC42943" s="65"/>
      <c r="AJ42943" s="66"/>
    </row>
    <row r="42944" spans="17:36" ht="4.5" customHeight="1" x14ac:dyDescent="0.2">
      <c r="Q42944" s="65"/>
      <c r="R42944" s="65"/>
      <c r="X42944" s="65"/>
      <c r="Y42944" s="65"/>
      <c r="Z42944" s="65"/>
      <c r="AA42944" s="65"/>
      <c r="AB42944" s="65"/>
      <c r="AC42944" s="65"/>
      <c r="AJ42944" s="66"/>
    </row>
    <row r="42945" spans="17:36" ht="4.5" customHeight="1" x14ac:dyDescent="0.2">
      <c r="Q42945" s="65"/>
      <c r="R42945" s="65"/>
      <c r="X42945" s="65"/>
      <c r="Y42945" s="65"/>
      <c r="Z42945" s="65"/>
      <c r="AA42945" s="65"/>
      <c r="AB42945" s="65"/>
      <c r="AC42945" s="65"/>
      <c r="AJ42945" s="66"/>
    </row>
    <row r="42946" spans="17:36" ht="4.5" customHeight="1" x14ac:dyDescent="0.2">
      <c r="Q42946" s="65"/>
      <c r="R42946" s="65"/>
      <c r="X42946" s="65"/>
      <c r="Y42946" s="65"/>
      <c r="Z42946" s="65"/>
      <c r="AA42946" s="65"/>
      <c r="AB42946" s="65"/>
      <c r="AC42946" s="65"/>
      <c r="AJ42946" s="66"/>
    </row>
    <row r="42947" spans="17:36" ht="4.5" customHeight="1" x14ac:dyDescent="0.2">
      <c r="Q42947" s="65"/>
      <c r="R42947" s="65"/>
      <c r="X42947" s="65"/>
      <c r="Y42947" s="65"/>
      <c r="Z42947" s="65"/>
      <c r="AA42947" s="65"/>
      <c r="AB42947" s="65"/>
      <c r="AC42947" s="65"/>
      <c r="AJ42947" s="66"/>
    </row>
    <row r="42948" spans="17:36" ht="4.5" customHeight="1" x14ac:dyDescent="0.2">
      <c r="Q42948" s="65"/>
      <c r="R42948" s="65"/>
      <c r="X42948" s="65"/>
      <c r="Y42948" s="65"/>
      <c r="Z42948" s="65"/>
      <c r="AA42948" s="65"/>
      <c r="AB42948" s="65"/>
      <c r="AC42948" s="65"/>
      <c r="AJ42948" s="66"/>
    </row>
    <row r="42949" spans="17:36" ht="4.5" customHeight="1" x14ac:dyDescent="0.2">
      <c r="Q42949" s="65"/>
      <c r="R42949" s="65"/>
      <c r="X42949" s="65"/>
      <c r="Y42949" s="65"/>
      <c r="Z42949" s="65"/>
      <c r="AA42949" s="65"/>
      <c r="AB42949" s="65"/>
      <c r="AC42949" s="65"/>
      <c r="AJ42949" s="66"/>
    </row>
    <row r="42950" spans="17:36" ht="4.5" customHeight="1" x14ac:dyDescent="0.2">
      <c r="Q42950" s="65"/>
      <c r="R42950" s="65"/>
      <c r="X42950" s="65"/>
      <c r="Y42950" s="65"/>
      <c r="Z42950" s="65"/>
      <c r="AA42950" s="65"/>
      <c r="AB42950" s="65"/>
      <c r="AC42950" s="65"/>
      <c r="AJ42950" s="66"/>
    </row>
    <row r="42951" spans="17:36" ht="4.5" customHeight="1" x14ac:dyDescent="0.2">
      <c r="Q42951" s="65"/>
      <c r="R42951" s="65"/>
      <c r="X42951" s="65"/>
      <c r="Y42951" s="65"/>
      <c r="Z42951" s="65"/>
      <c r="AA42951" s="65"/>
      <c r="AB42951" s="65"/>
      <c r="AC42951" s="65"/>
      <c r="AJ42951" s="66"/>
    </row>
    <row r="42952" spans="17:36" ht="4.5" customHeight="1" x14ac:dyDescent="0.2">
      <c r="Q42952" s="65"/>
      <c r="R42952" s="65"/>
      <c r="X42952" s="65"/>
      <c r="Y42952" s="65"/>
      <c r="Z42952" s="65"/>
      <c r="AA42952" s="65"/>
      <c r="AB42952" s="65"/>
      <c r="AC42952" s="65"/>
      <c r="AJ42952" s="66"/>
    </row>
    <row r="42953" spans="17:36" ht="4.5" customHeight="1" x14ac:dyDescent="0.2">
      <c r="Q42953" s="65"/>
      <c r="R42953" s="65"/>
      <c r="X42953" s="65"/>
      <c r="Y42953" s="65"/>
      <c r="Z42953" s="65"/>
      <c r="AA42953" s="65"/>
      <c r="AB42953" s="65"/>
      <c r="AC42953" s="65"/>
      <c r="AJ42953" s="66"/>
    </row>
    <row r="42954" spans="17:36" ht="4.5" customHeight="1" x14ac:dyDescent="0.2">
      <c r="Q42954" s="65"/>
      <c r="R42954" s="65"/>
      <c r="X42954" s="65"/>
      <c r="Y42954" s="65"/>
      <c r="Z42954" s="65"/>
      <c r="AA42954" s="65"/>
      <c r="AB42954" s="65"/>
      <c r="AC42954" s="65"/>
      <c r="AJ42954" s="66"/>
    </row>
    <row r="42955" spans="17:36" ht="4.5" customHeight="1" x14ac:dyDescent="0.2">
      <c r="Q42955" s="65"/>
      <c r="R42955" s="65"/>
      <c r="X42955" s="65"/>
      <c r="Y42955" s="65"/>
      <c r="Z42955" s="65"/>
      <c r="AA42955" s="65"/>
      <c r="AB42955" s="65"/>
      <c r="AC42955" s="65"/>
      <c r="AJ42955" s="66"/>
    </row>
    <row r="42956" spans="17:36" ht="4.5" customHeight="1" x14ac:dyDescent="0.2">
      <c r="Q42956" s="65"/>
      <c r="R42956" s="65"/>
      <c r="X42956" s="65"/>
      <c r="Y42956" s="65"/>
      <c r="Z42956" s="65"/>
      <c r="AA42956" s="65"/>
      <c r="AB42956" s="65"/>
      <c r="AC42956" s="65"/>
      <c r="AJ42956" s="66"/>
    </row>
    <row r="42957" spans="17:36" ht="4.5" customHeight="1" x14ac:dyDescent="0.2">
      <c r="Q42957" s="65"/>
      <c r="R42957" s="65"/>
      <c r="X42957" s="65"/>
      <c r="Y42957" s="65"/>
      <c r="Z42957" s="65"/>
      <c r="AA42957" s="65"/>
      <c r="AB42957" s="65"/>
      <c r="AC42957" s="65"/>
      <c r="AJ42957" s="66"/>
    </row>
    <row r="42958" spans="17:36" ht="4.5" customHeight="1" x14ac:dyDescent="0.2">
      <c r="Q42958" s="65"/>
      <c r="R42958" s="65"/>
      <c r="X42958" s="65"/>
      <c r="Y42958" s="65"/>
      <c r="Z42958" s="65"/>
      <c r="AA42958" s="65"/>
      <c r="AB42958" s="65"/>
      <c r="AC42958" s="65"/>
      <c r="AJ42958" s="66"/>
    </row>
    <row r="42959" spans="17:36" ht="4.5" customHeight="1" x14ac:dyDescent="0.2">
      <c r="Q42959" s="65"/>
      <c r="R42959" s="65"/>
      <c r="X42959" s="65"/>
      <c r="Y42959" s="65"/>
      <c r="Z42959" s="65"/>
      <c r="AA42959" s="65"/>
      <c r="AB42959" s="65"/>
      <c r="AC42959" s="65"/>
      <c r="AJ42959" s="66"/>
    </row>
    <row r="42960" spans="17:36" ht="4.5" customHeight="1" x14ac:dyDescent="0.2">
      <c r="Q42960" s="65"/>
      <c r="R42960" s="65"/>
      <c r="X42960" s="65"/>
      <c r="Y42960" s="65"/>
      <c r="Z42960" s="65"/>
      <c r="AA42960" s="65"/>
      <c r="AB42960" s="65"/>
      <c r="AC42960" s="65"/>
      <c r="AJ42960" s="66"/>
    </row>
    <row r="42961" spans="17:36" ht="4.5" customHeight="1" x14ac:dyDescent="0.2">
      <c r="Q42961" s="65"/>
      <c r="R42961" s="65"/>
      <c r="X42961" s="65"/>
      <c r="Y42961" s="65"/>
      <c r="Z42961" s="65"/>
      <c r="AA42961" s="65"/>
      <c r="AB42961" s="65"/>
      <c r="AC42961" s="65"/>
      <c r="AJ42961" s="66"/>
    </row>
    <row r="42962" spans="17:36" ht="4.5" customHeight="1" x14ac:dyDescent="0.2">
      <c r="Q42962" s="65"/>
      <c r="R42962" s="65"/>
      <c r="X42962" s="65"/>
      <c r="Y42962" s="65"/>
      <c r="Z42962" s="65"/>
      <c r="AA42962" s="65"/>
      <c r="AB42962" s="65"/>
      <c r="AC42962" s="65"/>
      <c r="AJ42962" s="66"/>
    </row>
    <row r="42963" spans="17:36" ht="4.5" customHeight="1" x14ac:dyDescent="0.2">
      <c r="Q42963" s="65"/>
      <c r="R42963" s="65"/>
      <c r="X42963" s="65"/>
      <c r="Y42963" s="65"/>
      <c r="Z42963" s="65"/>
      <c r="AA42963" s="65"/>
      <c r="AB42963" s="65"/>
      <c r="AC42963" s="65"/>
      <c r="AJ42963" s="66"/>
    </row>
    <row r="42964" spans="17:36" ht="4.5" customHeight="1" x14ac:dyDescent="0.2">
      <c r="Q42964" s="65"/>
      <c r="R42964" s="65"/>
      <c r="X42964" s="65"/>
      <c r="Y42964" s="65"/>
      <c r="Z42964" s="65"/>
      <c r="AA42964" s="65"/>
      <c r="AB42964" s="65"/>
      <c r="AC42964" s="65"/>
      <c r="AJ42964" s="66"/>
    </row>
    <row r="42965" spans="17:36" ht="4.5" customHeight="1" x14ac:dyDescent="0.2">
      <c r="Q42965" s="65"/>
      <c r="R42965" s="65"/>
      <c r="X42965" s="65"/>
      <c r="Y42965" s="65"/>
      <c r="Z42965" s="65"/>
      <c r="AA42965" s="65"/>
      <c r="AB42965" s="65"/>
      <c r="AC42965" s="65"/>
      <c r="AJ42965" s="66"/>
    </row>
    <row r="42966" spans="17:36" ht="4.5" customHeight="1" x14ac:dyDescent="0.2">
      <c r="Q42966" s="65"/>
      <c r="R42966" s="65"/>
      <c r="X42966" s="65"/>
      <c r="Y42966" s="65"/>
      <c r="Z42966" s="65"/>
      <c r="AA42966" s="65"/>
      <c r="AB42966" s="65"/>
      <c r="AC42966" s="65"/>
      <c r="AJ42966" s="66"/>
    </row>
    <row r="42967" spans="17:36" ht="4.5" customHeight="1" x14ac:dyDescent="0.2">
      <c r="Q42967" s="65"/>
      <c r="R42967" s="65"/>
      <c r="X42967" s="65"/>
      <c r="Y42967" s="65"/>
      <c r="Z42967" s="65"/>
      <c r="AA42967" s="65"/>
      <c r="AB42967" s="65"/>
      <c r="AC42967" s="65"/>
      <c r="AJ42967" s="66"/>
    </row>
    <row r="42968" spans="17:36" ht="4.5" customHeight="1" x14ac:dyDescent="0.2">
      <c r="Q42968" s="65"/>
      <c r="R42968" s="65"/>
      <c r="X42968" s="65"/>
      <c r="Y42968" s="65"/>
      <c r="Z42968" s="65"/>
      <c r="AA42968" s="65"/>
      <c r="AB42968" s="65"/>
      <c r="AC42968" s="65"/>
      <c r="AJ42968" s="66"/>
    </row>
    <row r="42969" spans="17:36" ht="4.5" customHeight="1" x14ac:dyDescent="0.2">
      <c r="Q42969" s="65"/>
      <c r="R42969" s="65"/>
      <c r="X42969" s="65"/>
      <c r="Y42969" s="65"/>
      <c r="Z42969" s="65"/>
      <c r="AA42969" s="65"/>
      <c r="AB42969" s="65"/>
      <c r="AC42969" s="65"/>
      <c r="AJ42969" s="66"/>
    </row>
    <row r="42970" spans="17:36" ht="4.5" customHeight="1" x14ac:dyDescent="0.2">
      <c r="Q42970" s="65"/>
      <c r="R42970" s="65"/>
      <c r="X42970" s="65"/>
      <c r="Y42970" s="65"/>
      <c r="Z42970" s="65"/>
      <c r="AA42970" s="65"/>
      <c r="AB42970" s="65"/>
      <c r="AC42970" s="65"/>
      <c r="AJ42970" s="66"/>
    </row>
    <row r="42971" spans="17:36" ht="4.5" customHeight="1" x14ac:dyDescent="0.2">
      <c r="Q42971" s="65"/>
      <c r="R42971" s="65"/>
      <c r="X42971" s="65"/>
      <c r="Y42971" s="65"/>
      <c r="Z42971" s="65"/>
      <c r="AA42971" s="65"/>
      <c r="AB42971" s="65"/>
      <c r="AC42971" s="65"/>
      <c r="AJ42971" s="66"/>
    </row>
    <row r="42972" spans="17:36" ht="4.5" customHeight="1" x14ac:dyDescent="0.2">
      <c r="Q42972" s="65"/>
      <c r="R42972" s="65"/>
      <c r="X42972" s="65"/>
      <c r="Y42972" s="65"/>
      <c r="Z42972" s="65"/>
      <c r="AA42972" s="65"/>
      <c r="AB42972" s="65"/>
      <c r="AC42972" s="65"/>
      <c r="AJ42972" s="66"/>
    </row>
    <row r="42973" spans="17:36" ht="4.5" customHeight="1" x14ac:dyDescent="0.2">
      <c r="Q42973" s="65"/>
      <c r="R42973" s="65"/>
      <c r="X42973" s="65"/>
      <c r="Y42973" s="65"/>
      <c r="Z42973" s="65"/>
      <c r="AA42973" s="65"/>
      <c r="AB42973" s="65"/>
      <c r="AC42973" s="65"/>
      <c r="AJ42973" s="66"/>
    </row>
    <row r="42974" spans="17:36" ht="4.5" customHeight="1" x14ac:dyDescent="0.2">
      <c r="Q42974" s="65"/>
      <c r="R42974" s="65"/>
      <c r="X42974" s="65"/>
      <c r="Y42974" s="65"/>
      <c r="Z42974" s="65"/>
      <c r="AA42974" s="65"/>
      <c r="AB42974" s="65"/>
      <c r="AC42974" s="65"/>
      <c r="AJ42974" s="66"/>
    </row>
    <row r="42975" spans="17:36" ht="4.5" customHeight="1" x14ac:dyDescent="0.2">
      <c r="Q42975" s="65"/>
      <c r="R42975" s="65"/>
      <c r="X42975" s="65"/>
      <c r="Y42975" s="65"/>
      <c r="Z42975" s="65"/>
      <c r="AA42975" s="65"/>
      <c r="AB42975" s="65"/>
      <c r="AC42975" s="65"/>
      <c r="AJ42975" s="66"/>
    </row>
    <row r="42976" spans="17:36" ht="4.5" customHeight="1" x14ac:dyDescent="0.2">
      <c r="Q42976" s="65"/>
      <c r="R42976" s="65"/>
      <c r="X42976" s="65"/>
      <c r="Y42976" s="65"/>
      <c r="Z42976" s="65"/>
      <c r="AA42976" s="65"/>
      <c r="AB42976" s="65"/>
      <c r="AC42976" s="65"/>
      <c r="AJ42976" s="66"/>
    </row>
    <row r="42977" spans="17:36" ht="4.5" customHeight="1" x14ac:dyDescent="0.2">
      <c r="Q42977" s="65"/>
      <c r="R42977" s="65"/>
      <c r="X42977" s="65"/>
      <c r="Y42977" s="65"/>
      <c r="Z42977" s="65"/>
      <c r="AA42977" s="65"/>
      <c r="AB42977" s="65"/>
      <c r="AC42977" s="65"/>
      <c r="AJ42977" s="66"/>
    </row>
    <row r="42978" spans="17:36" ht="4.5" customHeight="1" x14ac:dyDescent="0.2">
      <c r="Q42978" s="65"/>
      <c r="R42978" s="65"/>
      <c r="X42978" s="65"/>
      <c r="Y42978" s="65"/>
      <c r="Z42978" s="65"/>
      <c r="AA42978" s="65"/>
      <c r="AB42978" s="65"/>
      <c r="AC42978" s="65"/>
      <c r="AJ42978" s="66"/>
    </row>
    <row r="42979" spans="17:36" ht="4.5" customHeight="1" x14ac:dyDescent="0.2">
      <c r="Q42979" s="65"/>
      <c r="R42979" s="65"/>
      <c r="X42979" s="65"/>
      <c r="Y42979" s="65"/>
      <c r="Z42979" s="65"/>
      <c r="AA42979" s="65"/>
      <c r="AB42979" s="65"/>
      <c r="AC42979" s="65"/>
      <c r="AJ42979" s="66"/>
    </row>
    <row r="42980" spans="17:36" ht="4.5" customHeight="1" x14ac:dyDescent="0.2">
      <c r="Q42980" s="65"/>
      <c r="R42980" s="65"/>
      <c r="X42980" s="65"/>
      <c r="Y42980" s="65"/>
      <c r="Z42980" s="65"/>
      <c r="AA42980" s="65"/>
      <c r="AB42980" s="65"/>
      <c r="AC42980" s="65"/>
      <c r="AJ42980" s="66"/>
    </row>
    <row r="42981" spans="17:36" ht="4.5" customHeight="1" x14ac:dyDescent="0.2">
      <c r="Q42981" s="65"/>
      <c r="R42981" s="65"/>
      <c r="X42981" s="65"/>
      <c r="Y42981" s="65"/>
      <c r="Z42981" s="65"/>
      <c r="AA42981" s="65"/>
      <c r="AB42981" s="65"/>
      <c r="AC42981" s="65"/>
      <c r="AJ42981" s="66"/>
    </row>
    <row r="42982" spans="17:36" ht="4.5" customHeight="1" x14ac:dyDescent="0.2">
      <c r="Q42982" s="65"/>
      <c r="R42982" s="65"/>
      <c r="X42982" s="65"/>
      <c r="Y42982" s="65"/>
      <c r="Z42982" s="65"/>
      <c r="AA42982" s="65"/>
      <c r="AB42982" s="65"/>
      <c r="AC42982" s="65"/>
      <c r="AJ42982" s="66"/>
    </row>
    <row r="42983" spans="17:36" ht="4.5" customHeight="1" x14ac:dyDescent="0.2">
      <c r="Q42983" s="65"/>
      <c r="R42983" s="65"/>
      <c r="X42983" s="65"/>
      <c r="Y42983" s="65"/>
      <c r="Z42983" s="65"/>
      <c r="AA42983" s="65"/>
      <c r="AB42983" s="65"/>
      <c r="AC42983" s="65"/>
      <c r="AJ42983" s="66"/>
    </row>
    <row r="42984" spans="17:36" ht="4.5" customHeight="1" x14ac:dyDescent="0.2">
      <c r="Q42984" s="65"/>
      <c r="R42984" s="65"/>
      <c r="X42984" s="65"/>
      <c r="Y42984" s="65"/>
      <c r="Z42984" s="65"/>
      <c r="AA42984" s="65"/>
      <c r="AB42984" s="65"/>
      <c r="AC42984" s="65"/>
      <c r="AJ42984" s="66"/>
    </row>
    <row r="42985" spans="17:36" ht="4.5" customHeight="1" x14ac:dyDescent="0.2">
      <c r="Q42985" s="65"/>
      <c r="R42985" s="65"/>
      <c r="X42985" s="65"/>
      <c r="Y42985" s="65"/>
      <c r="Z42985" s="65"/>
      <c r="AA42985" s="65"/>
      <c r="AB42985" s="65"/>
      <c r="AC42985" s="65"/>
      <c r="AJ42985" s="66"/>
    </row>
    <row r="42986" spans="17:36" ht="4.5" customHeight="1" x14ac:dyDescent="0.2">
      <c r="Q42986" s="65"/>
      <c r="R42986" s="65"/>
      <c r="X42986" s="65"/>
      <c r="Y42986" s="65"/>
      <c r="Z42986" s="65"/>
      <c r="AA42986" s="65"/>
      <c r="AB42986" s="65"/>
      <c r="AC42986" s="65"/>
      <c r="AJ42986" s="66"/>
    </row>
    <row r="42987" spans="17:36" ht="4.5" customHeight="1" x14ac:dyDescent="0.2">
      <c r="Q42987" s="65"/>
      <c r="R42987" s="65"/>
      <c r="X42987" s="65"/>
      <c r="Y42987" s="65"/>
      <c r="Z42987" s="65"/>
      <c r="AA42987" s="65"/>
      <c r="AB42987" s="65"/>
      <c r="AC42987" s="65"/>
      <c r="AJ42987" s="66"/>
    </row>
    <row r="42988" spans="17:36" ht="4.5" customHeight="1" x14ac:dyDescent="0.2">
      <c r="Q42988" s="65"/>
      <c r="R42988" s="65"/>
      <c r="X42988" s="65"/>
      <c r="Y42988" s="65"/>
      <c r="Z42988" s="65"/>
      <c r="AA42988" s="65"/>
      <c r="AB42988" s="65"/>
      <c r="AC42988" s="65"/>
      <c r="AJ42988" s="66"/>
    </row>
    <row r="42989" spans="17:36" ht="4.5" customHeight="1" x14ac:dyDescent="0.2">
      <c r="Q42989" s="65"/>
      <c r="R42989" s="65"/>
      <c r="X42989" s="65"/>
      <c r="Y42989" s="65"/>
      <c r="Z42989" s="65"/>
      <c r="AA42989" s="65"/>
      <c r="AB42989" s="65"/>
      <c r="AC42989" s="65"/>
      <c r="AJ42989" s="66"/>
    </row>
    <row r="42990" spans="17:36" ht="4.5" customHeight="1" x14ac:dyDescent="0.2">
      <c r="Q42990" s="65"/>
      <c r="R42990" s="65"/>
      <c r="X42990" s="65"/>
      <c r="Y42990" s="65"/>
      <c r="Z42990" s="65"/>
      <c r="AA42990" s="65"/>
      <c r="AB42990" s="65"/>
      <c r="AC42990" s="65"/>
      <c r="AJ42990" s="66"/>
    </row>
    <row r="42991" spans="17:36" ht="4.5" customHeight="1" x14ac:dyDescent="0.2">
      <c r="Q42991" s="65"/>
      <c r="R42991" s="65"/>
      <c r="X42991" s="65"/>
      <c r="Y42991" s="65"/>
      <c r="Z42991" s="65"/>
      <c r="AA42991" s="65"/>
      <c r="AB42991" s="65"/>
      <c r="AC42991" s="65"/>
      <c r="AJ42991" s="66"/>
    </row>
    <row r="42992" spans="17:36" ht="4.5" customHeight="1" x14ac:dyDescent="0.2">
      <c r="Q42992" s="65"/>
      <c r="R42992" s="65"/>
      <c r="X42992" s="65"/>
      <c r="Y42992" s="65"/>
      <c r="Z42992" s="65"/>
      <c r="AA42992" s="65"/>
      <c r="AB42992" s="65"/>
      <c r="AC42992" s="65"/>
      <c r="AJ42992" s="66"/>
    </row>
    <row r="42993" spans="17:36" ht="4.5" customHeight="1" x14ac:dyDescent="0.2">
      <c r="Q42993" s="65"/>
      <c r="R42993" s="65"/>
      <c r="X42993" s="65"/>
      <c r="Y42993" s="65"/>
      <c r="Z42993" s="65"/>
      <c r="AA42993" s="65"/>
      <c r="AB42993" s="65"/>
      <c r="AC42993" s="65"/>
      <c r="AJ42993" s="66"/>
    </row>
    <row r="42994" spans="17:36" ht="4.5" customHeight="1" x14ac:dyDescent="0.2">
      <c r="Q42994" s="65"/>
      <c r="R42994" s="65"/>
      <c r="X42994" s="65"/>
      <c r="Y42994" s="65"/>
      <c r="Z42994" s="65"/>
      <c r="AA42994" s="65"/>
      <c r="AB42994" s="65"/>
      <c r="AC42994" s="65"/>
      <c r="AJ42994" s="66"/>
    </row>
    <row r="42995" spans="17:36" ht="4.5" customHeight="1" x14ac:dyDescent="0.2">
      <c r="Q42995" s="65"/>
      <c r="R42995" s="65"/>
      <c r="X42995" s="65"/>
      <c r="Y42995" s="65"/>
      <c r="Z42995" s="65"/>
      <c r="AA42995" s="65"/>
      <c r="AB42995" s="65"/>
      <c r="AC42995" s="65"/>
      <c r="AJ42995" s="66"/>
    </row>
    <row r="42996" spans="17:36" ht="4.5" customHeight="1" x14ac:dyDescent="0.2">
      <c r="Q42996" s="65"/>
      <c r="R42996" s="65"/>
      <c r="X42996" s="65"/>
      <c r="Y42996" s="65"/>
      <c r="Z42996" s="65"/>
      <c r="AA42996" s="65"/>
      <c r="AB42996" s="65"/>
      <c r="AC42996" s="65"/>
      <c r="AJ42996" s="66"/>
    </row>
    <row r="42997" spans="17:36" ht="4.5" customHeight="1" x14ac:dyDescent="0.2">
      <c r="Q42997" s="65"/>
      <c r="R42997" s="65"/>
      <c r="X42997" s="65"/>
      <c r="Y42997" s="65"/>
      <c r="Z42997" s="65"/>
      <c r="AA42997" s="65"/>
      <c r="AB42997" s="65"/>
      <c r="AC42997" s="65"/>
      <c r="AJ42997" s="66"/>
    </row>
    <row r="42998" spans="17:36" ht="4.5" customHeight="1" x14ac:dyDescent="0.2">
      <c r="Q42998" s="65"/>
      <c r="R42998" s="65"/>
      <c r="X42998" s="65"/>
      <c r="Y42998" s="65"/>
      <c r="Z42998" s="65"/>
      <c r="AA42998" s="65"/>
      <c r="AB42998" s="65"/>
      <c r="AC42998" s="65"/>
      <c r="AJ42998" s="66"/>
    </row>
    <row r="42999" spans="17:36" ht="4.5" customHeight="1" x14ac:dyDescent="0.2">
      <c r="Q42999" s="65"/>
      <c r="R42999" s="65"/>
      <c r="X42999" s="65"/>
      <c r="Y42999" s="65"/>
      <c r="Z42999" s="65"/>
      <c r="AA42999" s="65"/>
      <c r="AB42999" s="65"/>
      <c r="AC42999" s="65"/>
      <c r="AJ42999" s="66"/>
    </row>
    <row r="43000" spans="17:36" ht="4.5" customHeight="1" x14ac:dyDescent="0.2">
      <c r="Q43000" s="65"/>
      <c r="R43000" s="65"/>
      <c r="X43000" s="65"/>
      <c r="Y43000" s="65"/>
      <c r="Z43000" s="65"/>
      <c r="AA43000" s="65"/>
      <c r="AB43000" s="65"/>
      <c r="AC43000" s="65"/>
      <c r="AJ43000" s="66"/>
    </row>
    <row r="43001" spans="17:36" ht="4.5" customHeight="1" x14ac:dyDescent="0.2">
      <c r="Q43001" s="65"/>
      <c r="R43001" s="65"/>
      <c r="X43001" s="65"/>
      <c r="Y43001" s="65"/>
      <c r="Z43001" s="65"/>
      <c r="AA43001" s="65"/>
      <c r="AB43001" s="65"/>
      <c r="AC43001" s="65"/>
      <c r="AJ43001" s="66"/>
    </row>
    <row r="43002" spans="17:36" ht="4.5" customHeight="1" x14ac:dyDescent="0.2">
      <c r="Q43002" s="65"/>
      <c r="R43002" s="65"/>
      <c r="X43002" s="65"/>
      <c r="Y43002" s="65"/>
      <c r="Z43002" s="65"/>
      <c r="AA43002" s="65"/>
      <c r="AB43002" s="65"/>
      <c r="AC43002" s="65"/>
      <c r="AJ43002" s="66"/>
    </row>
    <row r="43003" spans="17:36" ht="4.5" customHeight="1" x14ac:dyDescent="0.2">
      <c r="Q43003" s="65"/>
      <c r="R43003" s="65"/>
      <c r="X43003" s="65"/>
      <c r="Y43003" s="65"/>
      <c r="Z43003" s="65"/>
      <c r="AA43003" s="65"/>
      <c r="AB43003" s="65"/>
      <c r="AC43003" s="65"/>
      <c r="AJ43003" s="66"/>
    </row>
    <row r="43004" spans="17:36" ht="4.5" customHeight="1" x14ac:dyDescent="0.2">
      <c r="Q43004" s="65"/>
      <c r="R43004" s="65"/>
      <c r="X43004" s="65"/>
      <c r="Y43004" s="65"/>
      <c r="Z43004" s="65"/>
      <c r="AA43004" s="65"/>
      <c r="AB43004" s="65"/>
      <c r="AC43004" s="65"/>
      <c r="AJ43004" s="66"/>
    </row>
    <row r="43005" spans="17:36" ht="4.5" customHeight="1" x14ac:dyDescent="0.2">
      <c r="Q43005" s="65"/>
      <c r="R43005" s="65"/>
      <c r="X43005" s="65"/>
      <c r="Y43005" s="65"/>
      <c r="Z43005" s="65"/>
      <c r="AA43005" s="65"/>
      <c r="AB43005" s="65"/>
      <c r="AC43005" s="65"/>
      <c r="AJ43005" s="66"/>
    </row>
    <row r="43006" spans="17:36" ht="4.5" customHeight="1" x14ac:dyDescent="0.2">
      <c r="Q43006" s="65"/>
      <c r="R43006" s="65"/>
      <c r="X43006" s="65"/>
      <c r="Y43006" s="65"/>
      <c r="Z43006" s="65"/>
      <c r="AA43006" s="65"/>
      <c r="AB43006" s="65"/>
      <c r="AC43006" s="65"/>
      <c r="AJ43006" s="66"/>
    </row>
    <row r="43007" spans="17:36" ht="4.5" customHeight="1" x14ac:dyDescent="0.2">
      <c r="Q43007" s="65"/>
      <c r="R43007" s="65"/>
      <c r="X43007" s="65"/>
      <c r="Y43007" s="65"/>
      <c r="Z43007" s="65"/>
      <c r="AA43007" s="65"/>
      <c r="AB43007" s="65"/>
      <c r="AC43007" s="65"/>
      <c r="AJ43007" s="66"/>
    </row>
    <row r="43008" spans="17:36" ht="4.5" customHeight="1" x14ac:dyDescent="0.2">
      <c r="Q43008" s="65"/>
      <c r="R43008" s="65"/>
      <c r="X43008" s="65"/>
      <c r="Y43008" s="65"/>
      <c r="Z43008" s="65"/>
      <c r="AA43008" s="65"/>
      <c r="AB43008" s="65"/>
      <c r="AC43008" s="65"/>
      <c r="AJ43008" s="66"/>
    </row>
    <row r="43009" spans="17:36" ht="4.5" customHeight="1" x14ac:dyDescent="0.2">
      <c r="Q43009" s="65"/>
      <c r="R43009" s="65"/>
      <c r="X43009" s="65"/>
      <c r="Y43009" s="65"/>
      <c r="Z43009" s="65"/>
      <c r="AA43009" s="65"/>
      <c r="AB43009" s="65"/>
      <c r="AC43009" s="65"/>
      <c r="AJ43009" s="66"/>
    </row>
    <row r="43010" spans="17:36" ht="4.5" customHeight="1" x14ac:dyDescent="0.2">
      <c r="Q43010" s="65"/>
      <c r="R43010" s="65"/>
      <c r="X43010" s="65"/>
      <c r="Y43010" s="65"/>
      <c r="Z43010" s="65"/>
      <c r="AA43010" s="65"/>
      <c r="AB43010" s="65"/>
      <c r="AC43010" s="65"/>
      <c r="AJ43010" s="66"/>
    </row>
    <row r="43011" spans="17:36" ht="4.5" customHeight="1" x14ac:dyDescent="0.2">
      <c r="Q43011" s="65"/>
      <c r="R43011" s="65"/>
      <c r="X43011" s="65"/>
      <c r="Y43011" s="65"/>
      <c r="Z43011" s="65"/>
      <c r="AA43011" s="65"/>
      <c r="AB43011" s="65"/>
      <c r="AC43011" s="65"/>
      <c r="AJ43011" s="66"/>
    </row>
    <row r="43012" spans="17:36" ht="4.5" customHeight="1" x14ac:dyDescent="0.2">
      <c r="Q43012" s="65"/>
      <c r="R43012" s="65"/>
      <c r="X43012" s="65"/>
      <c r="Y43012" s="65"/>
      <c r="Z43012" s="65"/>
      <c r="AA43012" s="65"/>
      <c r="AB43012" s="65"/>
      <c r="AC43012" s="65"/>
      <c r="AJ43012" s="66"/>
    </row>
    <row r="43013" spans="17:36" ht="4.5" customHeight="1" x14ac:dyDescent="0.2">
      <c r="Q43013" s="65"/>
      <c r="R43013" s="65"/>
      <c r="X43013" s="65"/>
      <c r="Y43013" s="65"/>
      <c r="Z43013" s="65"/>
      <c r="AA43013" s="65"/>
      <c r="AB43013" s="65"/>
      <c r="AC43013" s="65"/>
      <c r="AJ43013" s="66"/>
    </row>
    <row r="43014" spans="17:36" ht="4.5" customHeight="1" x14ac:dyDescent="0.2">
      <c r="Q43014" s="65"/>
      <c r="R43014" s="65"/>
      <c r="X43014" s="65"/>
      <c r="Y43014" s="65"/>
      <c r="Z43014" s="65"/>
      <c r="AA43014" s="65"/>
      <c r="AB43014" s="65"/>
      <c r="AC43014" s="65"/>
      <c r="AJ43014" s="66"/>
    </row>
    <row r="43015" spans="17:36" ht="4.5" customHeight="1" x14ac:dyDescent="0.2">
      <c r="Q43015" s="65"/>
      <c r="R43015" s="65"/>
      <c r="X43015" s="65"/>
      <c r="Y43015" s="65"/>
      <c r="Z43015" s="65"/>
      <c r="AA43015" s="65"/>
      <c r="AB43015" s="65"/>
      <c r="AC43015" s="65"/>
      <c r="AJ43015" s="66"/>
    </row>
    <row r="43016" spans="17:36" ht="4.5" customHeight="1" x14ac:dyDescent="0.2">
      <c r="Q43016" s="65"/>
      <c r="R43016" s="65"/>
      <c r="X43016" s="65"/>
      <c r="Y43016" s="65"/>
      <c r="Z43016" s="65"/>
      <c r="AA43016" s="65"/>
      <c r="AB43016" s="65"/>
      <c r="AC43016" s="65"/>
      <c r="AJ43016" s="66"/>
    </row>
    <row r="43017" spans="17:36" ht="4.5" customHeight="1" x14ac:dyDescent="0.2">
      <c r="Q43017" s="65"/>
      <c r="R43017" s="65"/>
      <c r="X43017" s="65"/>
      <c r="Y43017" s="65"/>
      <c r="Z43017" s="65"/>
      <c r="AA43017" s="65"/>
      <c r="AB43017" s="65"/>
      <c r="AC43017" s="65"/>
      <c r="AJ43017" s="66"/>
    </row>
    <row r="43018" spans="17:36" ht="4.5" customHeight="1" x14ac:dyDescent="0.2">
      <c r="Q43018" s="65"/>
      <c r="R43018" s="65"/>
      <c r="X43018" s="65"/>
      <c r="Y43018" s="65"/>
      <c r="Z43018" s="65"/>
      <c r="AA43018" s="65"/>
      <c r="AB43018" s="65"/>
      <c r="AC43018" s="65"/>
      <c r="AJ43018" s="66"/>
    </row>
    <row r="43019" spans="17:36" ht="4.5" customHeight="1" x14ac:dyDescent="0.2">
      <c r="Q43019" s="65"/>
      <c r="R43019" s="65"/>
      <c r="X43019" s="65"/>
      <c r="Y43019" s="65"/>
      <c r="Z43019" s="65"/>
      <c r="AA43019" s="65"/>
      <c r="AB43019" s="65"/>
      <c r="AC43019" s="65"/>
      <c r="AJ43019" s="66"/>
    </row>
    <row r="43020" spans="17:36" ht="4.5" customHeight="1" x14ac:dyDescent="0.2">
      <c r="Q43020" s="65"/>
      <c r="R43020" s="65"/>
      <c r="X43020" s="65"/>
      <c r="Y43020" s="65"/>
      <c r="Z43020" s="65"/>
      <c r="AA43020" s="65"/>
      <c r="AB43020" s="65"/>
      <c r="AC43020" s="65"/>
      <c r="AJ43020" s="66"/>
    </row>
    <row r="43021" spans="17:36" ht="4.5" customHeight="1" x14ac:dyDescent="0.2">
      <c r="Q43021" s="65"/>
      <c r="R43021" s="65"/>
      <c r="X43021" s="65"/>
      <c r="Y43021" s="65"/>
      <c r="Z43021" s="65"/>
      <c r="AA43021" s="65"/>
      <c r="AB43021" s="65"/>
      <c r="AC43021" s="65"/>
      <c r="AJ43021" s="66"/>
    </row>
    <row r="43022" spans="17:36" ht="4.5" customHeight="1" x14ac:dyDescent="0.2">
      <c r="Q43022" s="65"/>
      <c r="R43022" s="65"/>
      <c r="X43022" s="65"/>
      <c r="Y43022" s="65"/>
      <c r="Z43022" s="65"/>
      <c r="AA43022" s="65"/>
      <c r="AB43022" s="65"/>
      <c r="AC43022" s="65"/>
      <c r="AJ43022" s="66"/>
    </row>
    <row r="43023" spans="17:36" ht="4.5" customHeight="1" x14ac:dyDescent="0.2">
      <c r="Q43023" s="65"/>
      <c r="R43023" s="65"/>
      <c r="X43023" s="65"/>
      <c r="Y43023" s="65"/>
      <c r="Z43023" s="65"/>
      <c r="AA43023" s="65"/>
      <c r="AB43023" s="65"/>
      <c r="AC43023" s="65"/>
      <c r="AJ43023" s="66"/>
    </row>
    <row r="43024" spans="17:36" ht="4.5" customHeight="1" x14ac:dyDescent="0.2">
      <c r="Q43024" s="65"/>
      <c r="R43024" s="65"/>
      <c r="X43024" s="65"/>
      <c r="Y43024" s="65"/>
      <c r="Z43024" s="65"/>
      <c r="AA43024" s="65"/>
      <c r="AB43024" s="65"/>
      <c r="AC43024" s="65"/>
      <c r="AJ43024" s="66"/>
    </row>
    <row r="43025" spans="17:36" ht="4.5" customHeight="1" x14ac:dyDescent="0.2">
      <c r="Q43025" s="65"/>
      <c r="R43025" s="65"/>
      <c r="X43025" s="65"/>
      <c r="Y43025" s="65"/>
      <c r="Z43025" s="65"/>
      <c r="AA43025" s="65"/>
      <c r="AB43025" s="65"/>
      <c r="AC43025" s="65"/>
      <c r="AJ43025" s="66"/>
    </row>
    <row r="43026" spans="17:36" ht="4.5" customHeight="1" x14ac:dyDescent="0.2">
      <c r="Q43026" s="65"/>
      <c r="R43026" s="65"/>
      <c r="X43026" s="65"/>
      <c r="Y43026" s="65"/>
      <c r="Z43026" s="65"/>
      <c r="AA43026" s="65"/>
      <c r="AB43026" s="65"/>
      <c r="AC43026" s="65"/>
      <c r="AJ43026" s="66"/>
    </row>
    <row r="43027" spans="17:36" ht="4.5" customHeight="1" x14ac:dyDescent="0.2">
      <c r="Q43027" s="65"/>
      <c r="R43027" s="65"/>
      <c r="X43027" s="65"/>
      <c r="Y43027" s="65"/>
      <c r="Z43027" s="65"/>
      <c r="AA43027" s="65"/>
      <c r="AB43027" s="65"/>
      <c r="AC43027" s="65"/>
      <c r="AJ43027" s="66"/>
    </row>
    <row r="43028" spans="17:36" ht="4.5" customHeight="1" x14ac:dyDescent="0.2">
      <c r="Q43028" s="65"/>
      <c r="R43028" s="65"/>
      <c r="X43028" s="65"/>
      <c r="Y43028" s="65"/>
      <c r="Z43028" s="65"/>
      <c r="AA43028" s="65"/>
      <c r="AB43028" s="65"/>
      <c r="AC43028" s="65"/>
      <c r="AJ43028" s="66"/>
    </row>
    <row r="43029" spans="17:36" ht="4.5" customHeight="1" x14ac:dyDescent="0.2">
      <c r="Q43029" s="65"/>
      <c r="R43029" s="65"/>
      <c r="X43029" s="65"/>
      <c r="Y43029" s="65"/>
      <c r="Z43029" s="65"/>
      <c r="AA43029" s="65"/>
      <c r="AB43029" s="65"/>
      <c r="AC43029" s="65"/>
      <c r="AJ43029" s="66"/>
    </row>
    <row r="43030" spans="17:36" ht="4.5" customHeight="1" x14ac:dyDescent="0.2">
      <c r="Q43030" s="65"/>
      <c r="R43030" s="65"/>
      <c r="X43030" s="65"/>
      <c r="Y43030" s="65"/>
      <c r="Z43030" s="65"/>
      <c r="AA43030" s="65"/>
      <c r="AB43030" s="65"/>
      <c r="AC43030" s="65"/>
      <c r="AJ43030" s="66"/>
    </row>
    <row r="43031" spans="17:36" ht="4.5" customHeight="1" x14ac:dyDescent="0.2">
      <c r="Q43031" s="65"/>
      <c r="R43031" s="65"/>
      <c r="X43031" s="65"/>
      <c r="Y43031" s="65"/>
      <c r="Z43031" s="65"/>
      <c r="AA43031" s="65"/>
      <c r="AB43031" s="65"/>
      <c r="AC43031" s="65"/>
      <c r="AJ43031" s="66"/>
    </row>
    <row r="43032" spans="17:36" ht="4.5" customHeight="1" x14ac:dyDescent="0.2">
      <c r="Q43032" s="65"/>
      <c r="R43032" s="65"/>
      <c r="X43032" s="65"/>
      <c r="Y43032" s="65"/>
      <c r="Z43032" s="65"/>
      <c r="AA43032" s="65"/>
      <c r="AB43032" s="65"/>
      <c r="AC43032" s="65"/>
      <c r="AJ43032" s="66"/>
    </row>
    <row r="43033" spans="17:36" ht="4.5" customHeight="1" x14ac:dyDescent="0.2">
      <c r="Q43033" s="65"/>
      <c r="R43033" s="65"/>
      <c r="X43033" s="65"/>
      <c r="Y43033" s="65"/>
      <c r="Z43033" s="65"/>
      <c r="AA43033" s="65"/>
      <c r="AB43033" s="65"/>
      <c r="AC43033" s="65"/>
      <c r="AJ43033" s="66"/>
    </row>
    <row r="43034" spans="17:36" ht="4.5" customHeight="1" x14ac:dyDescent="0.2">
      <c r="Q43034" s="65"/>
      <c r="R43034" s="65"/>
      <c r="X43034" s="65"/>
      <c r="Y43034" s="65"/>
      <c r="Z43034" s="65"/>
      <c r="AA43034" s="65"/>
      <c r="AB43034" s="65"/>
      <c r="AC43034" s="65"/>
      <c r="AJ43034" s="66"/>
    </row>
    <row r="43035" spans="17:36" ht="4.5" customHeight="1" x14ac:dyDescent="0.2">
      <c r="Q43035" s="65"/>
      <c r="R43035" s="65"/>
      <c r="X43035" s="65"/>
      <c r="Y43035" s="65"/>
      <c r="Z43035" s="65"/>
      <c r="AA43035" s="65"/>
      <c r="AB43035" s="65"/>
      <c r="AC43035" s="65"/>
      <c r="AJ43035" s="66"/>
    </row>
    <row r="43036" spans="17:36" ht="4.5" customHeight="1" x14ac:dyDescent="0.2">
      <c r="Q43036" s="65"/>
      <c r="R43036" s="65"/>
      <c r="X43036" s="65"/>
      <c r="Y43036" s="65"/>
      <c r="Z43036" s="65"/>
      <c r="AA43036" s="65"/>
      <c r="AB43036" s="65"/>
      <c r="AC43036" s="65"/>
      <c r="AJ43036" s="66"/>
    </row>
    <row r="43037" spans="17:36" ht="4.5" customHeight="1" x14ac:dyDescent="0.2">
      <c r="Q43037" s="65"/>
      <c r="R43037" s="65"/>
      <c r="X43037" s="65"/>
      <c r="Y43037" s="65"/>
      <c r="Z43037" s="65"/>
      <c r="AA43037" s="65"/>
      <c r="AB43037" s="65"/>
      <c r="AC43037" s="65"/>
      <c r="AJ43037" s="66"/>
    </row>
    <row r="43038" spans="17:36" ht="4.5" customHeight="1" x14ac:dyDescent="0.2">
      <c r="Q43038" s="65"/>
      <c r="R43038" s="65"/>
      <c r="X43038" s="65"/>
      <c r="Y43038" s="65"/>
      <c r="Z43038" s="65"/>
      <c r="AA43038" s="65"/>
      <c r="AB43038" s="65"/>
      <c r="AC43038" s="65"/>
      <c r="AJ43038" s="66"/>
    </row>
    <row r="43039" spans="17:36" ht="4.5" customHeight="1" x14ac:dyDescent="0.2">
      <c r="Q43039" s="65"/>
      <c r="R43039" s="65"/>
      <c r="X43039" s="65"/>
      <c r="Y43039" s="65"/>
      <c r="Z43039" s="65"/>
      <c r="AA43039" s="65"/>
      <c r="AB43039" s="65"/>
      <c r="AC43039" s="65"/>
      <c r="AJ43039" s="66"/>
    </row>
    <row r="43040" spans="17:36" ht="4.5" customHeight="1" x14ac:dyDescent="0.2">
      <c r="Q43040" s="65"/>
      <c r="R43040" s="65"/>
      <c r="X43040" s="65"/>
      <c r="Y43040" s="65"/>
      <c r="Z43040" s="65"/>
      <c r="AA43040" s="65"/>
      <c r="AB43040" s="65"/>
      <c r="AC43040" s="65"/>
      <c r="AJ43040" s="66"/>
    </row>
    <row r="43041" spans="17:36" ht="4.5" customHeight="1" x14ac:dyDescent="0.2">
      <c r="Q43041" s="65"/>
      <c r="R43041" s="65"/>
      <c r="X43041" s="65"/>
      <c r="Y43041" s="65"/>
      <c r="Z43041" s="65"/>
      <c r="AA43041" s="65"/>
      <c r="AB43041" s="65"/>
      <c r="AC43041" s="65"/>
      <c r="AJ43041" s="66"/>
    </row>
    <row r="43042" spans="17:36" ht="4.5" customHeight="1" x14ac:dyDescent="0.2">
      <c r="Q43042" s="65"/>
      <c r="R43042" s="65"/>
      <c r="X43042" s="65"/>
      <c r="Y43042" s="65"/>
      <c r="Z43042" s="65"/>
      <c r="AA43042" s="65"/>
      <c r="AB43042" s="65"/>
      <c r="AC43042" s="65"/>
      <c r="AJ43042" s="66"/>
    </row>
    <row r="43043" spans="17:36" ht="4.5" customHeight="1" x14ac:dyDescent="0.2">
      <c r="Q43043" s="65"/>
      <c r="R43043" s="65"/>
      <c r="X43043" s="65"/>
      <c r="Y43043" s="65"/>
      <c r="Z43043" s="65"/>
      <c r="AA43043" s="65"/>
      <c r="AB43043" s="65"/>
      <c r="AC43043" s="65"/>
      <c r="AJ43043" s="66"/>
    </row>
    <row r="43044" spans="17:36" ht="4.5" customHeight="1" x14ac:dyDescent="0.2">
      <c r="Q43044" s="65"/>
      <c r="R43044" s="65"/>
      <c r="X43044" s="65"/>
      <c r="Y43044" s="65"/>
      <c r="Z43044" s="65"/>
      <c r="AA43044" s="65"/>
      <c r="AB43044" s="65"/>
      <c r="AC43044" s="65"/>
      <c r="AJ43044" s="66"/>
    </row>
    <row r="43045" spans="17:36" ht="4.5" customHeight="1" x14ac:dyDescent="0.2">
      <c r="Q43045" s="65"/>
      <c r="R43045" s="65"/>
      <c r="X43045" s="65"/>
      <c r="Y43045" s="65"/>
      <c r="Z43045" s="65"/>
      <c r="AA43045" s="65"/>
      <c r="AB43045" s="65"/>
      <c r="AC43045" s="65"/>
      <c r="AJ43045" s="66"/>
    </row>
    <row r="43046" spans="17:36" ht="4.5" customHeight="1" x14ac:dyDescent="0.2">
      <c r="Q43046" s="65"/>
      <c r="R43046" s="65"/>
      <c r="X43046" s="65"/>
      <c r="Y43046" s="65"/>
      <c r="Z43046" s="65"/>
      <c r="AA43046" s="65"/>
      <c r="AB43046" s="65"/>
      <c r="AC43046" s="65"/>
      <c r="AJ43046" s="66"/>
    </row>
    <row r="43047" spans="17:36" ht="4.5" customHeight="1" x14ac:dyDescent="0.2">
      <c r="Q43047" s="65"/>
      <c r="R43047" s="65"/>
      <c r="X43047" s="65"/>
      <c r="Y43047" s="65"/>
      <c r="Z43047" s="65"/>
      <c r="AA43047" s="65"/>
      <c r="AB43047" s="65"/>
      <c r="AC43047" s="65"/>
      <c r="AJ43047" s="66"/>
    </row>
    <row r="43048" spans="17:36" ht="4.5" customHeight="1" x14ac:dyDescent="0.2">
      <c r="Q43048" s="65"/>
      <c r="R43048" s="65"/>
      <c r="X43048" s="65"/>
      <c r="Y43048" s="65"/>
      <c r="Z43048" s="65"/>
      <c r="AA43048" s="65"/>
      <c r="AB43048" s="65"/>
      <c r="AC43048" s="65"/>
      <c r="AJ43048" s="66"/>
    </row>
    <row r="43049" spans="17:36" ht="4.5" customHeight="1" x14ac:dyDescent="0.2">
      <c r="Q43049" s="65"/>
      <c r="R43049" s="65"/>
      <c r="X43049" s="65"/>
      <c r="Y43049" s="65"/>
      <c r="Z43049" s="65"/>
      <c r="AA43049" s="65"/>
      <c r="AB43049" s="65"/>
      <c r="AC43049" s="65"/>
      <c r="AJ43049" s="66"/>
    </row>
    <row r="43050" spans="17:36" ht="4.5" customHeight="1" x14ac:dyDescent="0.2">
      <c r="Q43050" s="65"/>
      <c r="R43050" s="65"/>
      <c r="X43050" s="65"/>
      <c r="Y43050" s="65"/>
      <c r="Z43050" s="65"/>
      <c r="AA43050" s="65"/>
      <c r="AB43050" s="65"/>
      <c r="AC43050" s="65"/>
      <c r="AJ43050" s="66"/>
    </row>
    <row r="43051" spans="17:36" ht="4.5" customHeight="1" x14ac:dyDescent="0.2">
      <c r="Q43051" s="65"/>
      <c r="R43051" s="65"/>
      <c r="X43051" s="65"/>
      <c r="Y43051" s="65"/>
      <c r="Z43051" s="65"/>
      <c r="AA43051" s="65"/>
      <c r="AB43051" s="65"/>
      <c r="AC43051" s="65"/>
      <c r="AJ43051" s="66"/>
    </row>
    <row r="43052" spans="17:36" ht="4.5" customHeight="1" x14ac:dyDescent="0.2">
      <c r="Q43052" s="65"/>
      <c r="R43052" s="65"/>
      <c r="X43052" s="65"/>
      <c r="Y43052" s="65"/>
      <c r="Z43052" s="65"/>
      <c r="AA43052" s="65"/>
      <c r="AB43052" s="65"/>
      <c r="AC43052" s="65"/>
      <c r="AJ43052" s="66"/>
    </row>
    <row r="43053" spans="17:36" ht="4.5" customHeight="1" x14ac:dyDescent="0.2">
      <c r="Q43053" s="65"/>
      <c r="R43053" s="65"/>
      <c r="X43053" s="65"/>
      <c r="Y43053" s="65"/>
      <c r="Z43053" s="65"/>
      <c r="AA43053" s="65"/>
      <c r="AB43053" s="65"/>
      <c r="AC43053" s="65"/>
      <c r="AJ43053" s="66"/>
    </row>
    <row r="43054" spans="17:36" ht="4.5" customHeight="1" x14ac:dyDescent="0.2">
      <c r="Q43054" s="65"/>
      <c r="R43054" s="65"/>
      <c r="X43054" s="65"/>
      <c r="Y43054" s="65"/>
      <c r="Z43054" s="65"/>
      <c r="AA43054" s="65"/>
      <c r="AB43054" s="65"/>
      <c r="AC43054" s="65"/>
      <c r="AJ43054" s="66"/>
    </row>
    <row r="43055" spans="17:36" ht="4.5" customHeight="1" x14ac:dyDescent="0.2">
      <c r="Q43055" s="65"/>
      <c r="R43055" s="65"/>
      <c r="X43055" s="65"/>
      <c r="Y43055" s="65"/>
      <c r="Z43055" s="65"/>
      <c r="AA43055" s="65"/>
      <c r="AB43055" s="65"/>
      <c r="AC43055" s="65"/>
      <c r="AJ43055" s="66"/>
    </row>
    <row r="43056" spans="17:36" ht="4.5" customHeight="1" x14ac:dyDescent="0.2">
      <c r="Q43056" s="65"/>
      <c r="R43056" s="65"/>
      <c r="X43056" s="65"/>
      <c r="Y43056" s="65"/>
      <c r="Z43056" s="65"/>
      <c r="AA43056" s="65"/>
      <c r="AB43056" s="65"/>
      <c r="AC43056" s="65"/>
      <c r="AJ43056" s="66"/>
    </row>
    <row r="43057" spans="17:36" ht="4.5" customHeight="1" x14ac:dyDescent="0.2">
      <c r="Q43057" s="65"/>
      <c r="R43057" s="65"/>
      <c r="X43057" s="65"/>
      <c r="Y43057" s="65"/>
      <c r="Z43057" s="65"/>
      <c r="AA43057" s="65"/>
      <c r="AB43057" s="65"/>
      <c r="AC43057" s="65"/>
      <c r="AJ43057" s="66"/>
    </row>
    <row r="43058" spans="17:36" ht="4.5" customHeight="1" x14ac:dyDescent="0.2">
      <c r="Q43058" s="65"/>
      <c r="R43058" s="65"/>
      <c r="X43058" s="65"/>
      <c r="Y43058" s="65"/>
      <c r="Z43058" s="65"/>
      <c r="AA43058" s="65"/>
      <c r="AB43058" s="65"/>
      <c r="AC43058" s="65"/>
      <c r="AJ43058" s="66"/>
    </row>
    <row r="43059" spans="17:36" ht="4.5" customHeight="1" x14ac:dyDescent="0.2">
      <c r="Q43059" s="65"/>
      <c r="R43059" s="65"/>
      <c r="X43059" s="65"/>
      <c r="Y43059" s="65"/>
      <c r="Z43059" s="65"/>
      <c r="AA43059" s="65"/>
      <c r="AB43059" s="65"/>
      <c r="AC43059" s="65"/>
      <c r="AJ43059" s="66"/>
    </row>
    <row r="43060" spans="17:36" ht="4.5" customHeight="1" x14ac:dyDescent="0.2">
      <c r="Q43060" s="65"/>
      <c r="R43060" s="65"/>
      <c r="X43060" s="65"/>
      <c r="Y43060" s="65"/>
      <c r="Z43060" s="65"/>
      <c r="AA43060" s="65"/>
      <c r="AB43060" s="65"/>
      <c r="AC43060" s="65"/>
      <c r="AJ43060" s="66"/>
    </row>
    <row r="43061" spans="17:36" ht="4.5" customHeight="1" x14ac:dyDescent="0.2">
      <c r="Q43061" s="65"/>
      <c r="R43061" s="65"/>
      <c r="X43061" s="65"/>
      <c r="Y43061" s="65"/>
      <c r="Z43061" s="65"/>
      <c r="AA43061" s="65"/>
      <c r="AB43061" s="65"/>
      <c r="AC43061" s="65"/>
      <c r="AJ43061" s="66"/>
    </row>
    <row r="43062" spans="17:36" ht="4.5" customHeight="1" x14ac:dyDescent="0.2">
      <c r="Q43062" s="65"/>
      <c r="R43062" s="65"/>
      <c r="X43062" s="65"/>
      <c r="Y43062" s="65"/>
      <c r="Z43062" s="65"/>
      <c r="AA43062" s="65"/>
      <c r="AB43062" s="65"/>
      <c r="AC43062" s="65"/>
      <c r="AJ43062" s="66"/>
    </row>
    <row r="43063" spans="17:36" ht="4.5" customHeight="1" x14ac:dyDescent="0.2">
      <c r="Q43063" s="65"/>
      <c r="R43063" s="65"/>
      <c r="X43063" s="65"/>
      <c r="Y43063" s="65"/>
      <c r="Z43063" s="65"/>
      <c r="AA43063" s="65"/>
      <c r="AB43063" s="65"/>
      <c r="AC43063" s="65"/>
      <c r="AJ43063" s="66"/>
    </row>
    <row r="43064" spans="17:36" ht="4.5" customHeight="1" x14ac:dyDescent="0.2">
      <c r="Q43064" s="65"/>
      <c r="R43064" s="65"/>
      <c r="X43064" s="65"/>
      <c r="Y43064" s="65"/>
      <c r="Z43064" s="65"/>
      <c r="AA43064" s="65"/>
      <c r="AB43064" s="65"/>
      <c r="AC43064" s="65"/>
      <c r="AJ43064" s="66"/>
    </row>
    <row r="43065" spans="17:36" ht="4.5" customHeight="1" x14ac:dyDescent="0.2">
      <c r="Q43065" s="65"/>
      <c r="R43065" s="65"/>
      <c r="X43065" s="65"/>
      <c r="Y43065" s="65"/>
      <c r="Z43065" s="65"/>
      <c r="AA43065" s="65"/>
      <c r="AB43065" s="65"/>
      <c r="AC43065" s="65"/>
      <c r="AJ43065" s="66"/>
    </row>
    <row r="43066" spans="17:36" ht="4.5" customHeight="1" x14ac:dyDescent="0.2">
      <c r="Q43066" s="65"/>
      <c r="R43066" s="65"/>
      <c r="X43066" s="65"/>
      <c r="Y43066" s="65"/>
      <c r="Z43066" s="65"/>
      <c r="AA43066" s="65"/>
      <c r="AB43066" s="65"/>
      <c r="AC43066" s="65"/>
      <c r="AJ43066" s="66"/>
    </row>
    <row r="43067" spans="17:36" ht="4.5" customHeight="1" x14ac:dyDescent="0.2">
      <c r="Q43067" s="65"/>
      <c r="R43067" s="65"/>
      <c r="X43067" s="65"/>
      <c r="Y43067" s="65"/>
      <c r="Z43067" s="65"/>
      <c r="AA43067" s="65"/>
      <c r="AB43067" s="65"/>
      <c r="AC43067" s="65"/>
      <c r="AJ43067" s="66"/>
    </row>
    <row r="43068" spans="17:36" ht="4.5" customHeight="1" x14ac:dyDescent="0.2">
      <c r="Q43068" s="65"/>
      <c r="R43068" s="65"/>
      <c r="X43068" s="65"/>
      <c r="Y43068" s="65"/>
      <c r="Z43068" s="65"/>
      <c r="AA43068" s="65"/>
      <c r="AB43068" s="65"/>
      <c r="AC43068" s="65"/>
      <c r="AJ43068" s="66"/>
    </row>
    <row r="43069" spans="17:36" ht="4.5" customHeight="1" x14ac:dyDescent="0.2">
      <c r="Q43069" s="65"/>
      <c r="R43069" s="65"/>
      <c r="X43069" s="65"/>
      <c r="Y43069" s="65"/>
      <c r="Z43069" s="65"/>
      <c r="AA43069" s="65"/>
      <c r="AB43069" s="65"/>
      <c r="AC43069" s="65"/>
      <c r="AJ43069" s="66"/>
    </row>
    <row r="43070" spans="17:36" ht="4.5" customHeight="1" x14ac:dyDescent="0.2">
      <c r="Q43070" s="65"/>
      <c r="R43070" s="65"/>
      <c r="X43070" s="65"/>
      <c r="Y43070" s="65"/>
      <c r="Z43070" s="65"/>
      <c r="AA43070" s="65"/>
      <c r="AB43070" s="65"/>
      <c r="AC43070" s="65"/>
      <c r="AJ43070" s="66"/>
    </row>
    <row r="43071" spans="17:36" ht="4.5" customHeight="1" x14ac:dyDescent="0.2">
      <c r="Q43071" s="65"/>
      <c r="R43071" s="65"/>
      <c r="X43071" s="65"/>
      <c r="Y43071" s="65"/>
      <c r="Z43071" s="65"/>
      <c r="AA43071" s="65"/>
      <c r="AB43071" s="65"/>
      <c r="AC43071" s="65"/>
      <c r="AJ43071" s="66"/>
    </row>
    <row r="43072" spans="17:36" ht="4.5" customHeight="1" x14ac:dyDescent="0.2">
      <c r="Q43072" s="65"/>
      <c r="R43072" s="65"/>
      <c r="X43072" s="65"/>
      <c r="Y43072" s="65"/>
      <c r="Z43072" s="65"/>
      <c r="AA43072" s="65"/>
      <c r="AB43072" s="65"/>
      <c r="AC43072" s="65"/>
      <c r="AJ43072" s="66"/>
    </row>
    <row r="43073" spans="17:36" ht="4.5" customHeight="1" x14ac:dyDescent="0.2">
      <c r="Q43073" s="65"/>
      <c r="R43073" s="65"/>
      <c r="X43073" s="65"/>
      <c r="Y43073" s="65"/>
      <c r="Z43073" s="65"/>
      <c r="AA43073" s="65"/>
      <c r="AB43073" s="65"/>
      <c r="AC43073" s="65"/>
      <c r="AJ43073" s="66"/>
    </row>
    <row r="43074" spans="17:36" ht="4.5" customHeight="1" x14ac:dyDescent="0.2">
      <c r="Q43074" s="65"/>
      <c r="R43074" s="65"/>
      <c r="X43074" s="65"/>
      <c r="Y43074" s="65"/>
      <c r="Z43074" s="65"/>
      <c r="AA43074" s="65"/>
      <c r="AB43074" s="65"/>
      <c r="AC43074" s="65"/>
      <c r="AJ43074" s="66"/>
    </row>
    <row r="43075" spans="17:36" ht="4.5" customHeight="1" x14ac:dyDescent="0.2">
      <c r="Q43075" s="65"/>
      <c r="R43075" s="65"/>
      <c r="X43075" s="65"/>
      <c r="Y43075" s="65"/>
      <c r="Z43075" s="65"/>
      <c r="AA43075" s="65"/>
      <c r="AB43075" s="65"/>
      <c r="AC43075" s="65"/>
      <c r="AJ43075" s="66"/>
    </row>
    <row r="43076" spans="17:36" ht="4.5" customHeight="1" x14ac:dyDescent="0.2">
      <c r="Q43076" s="65"/>
      <c r="R43076" s="65"/>
      <c r="X43076" s="65"/>
      <c r="Y43076" s="65"/>
      <c r="Z43076" s="65"/>
      <c r="AA43076" s="65"/>
      <c r="AB43076" s="65"/>
      <c r="AC43076" s="65"/>
      <c r="AJ43076" s="66"/>
    </row>
    <row r="43077" spans="17:36" ht="4.5" customHeight="1" x14ac:dyDescent="0.2">
      <c r="Q43077" s="65"/>
      <c r="R43077" s="65"/>
      <c r="X43077" s="65"/>
      <c r="Y43077" s="65"/>
      <c r="Z43077" s="65"/>
      <c r="AA43077" s="65"/>
      <c r="AB43077" s="65"/>
      <c r="AC43077" s="65"/>
      <c r="AJ43077" s="66"/>
    </row>
    <row r="43078" spans="17:36" ht="4.5" customHeight="1" x14ac:dyDescent="0.2">
      <c r="Q43078" s="65"/>
      <c r="R43078" s="65"/>
      <c r="X43078" s="65"/>
      <c r="Y43078" s="65"/>
      <c r="Z43078" s="65"/>
      <c r="AA43078" s="65"/>
      <c r="AB43078" s="65"/>
      <c r="AC43078" s="65"/>
      <c r="AJ43078" s="66"/>
    </row>
    <row r="43079" spans="17:36" ht="4.5" customHeight="1" x14ac:dyDescent="0.2">
      <c r="Q43079" s="65"/>
      <c r="R43079" s="65"/>
      <c r="X43079" s="65"/>
      <c r="Y43079" s="65"/>
      <c r="Z43079" s="65"/>
      <c r="AA43079" s="65"/>
      <c r="AB43079" s="65"/>
      <c r="AC43079" s="65"/>
      <c r="AJ43079" s="66"/>
    </row>
    <row r="43080" spans="17:36" ht="4.5" customHeight="1" x14ac:dyDescent="0.2">
      <c r="Q43080" s="65"/>
      <c r="R43080" s="65"/>
      <c r="X43080" s="65"/>
      <c r="Y43080" s="65"/>
      <c r="Z43080" s="65"/>
      <c r="AA43080" s="65"/>
      <c r="AB43080" s="65"/>
      <c r="AC43080" s="65"/>
      <c r="AJ43080" s="66"/>
    </row>
    <row r="43081" spans="17:36" ht="4.5" customHeight="1" x14ac:dyDescent="0.2">
      <c r="Q43081" s="65"/>
      <c r="R43081" s="65"/>
      <c r="X43081" s="65"/>
      <c r="Y43081" s="65"/>
      <c r="Z43081" s="65"/>
      <c r="AA43081" s="65"/>
      <c r="AB43081" s="65"/>
      <c r="AC43081" s="65"/>
      <c r="AJ43081" s="66"/>
    </row>
    <row r="43082" spans="17:36" ht="4.5" customHeight="1" x14ac:dyDescent="0.2">
      <c r="Q43082" s="65"/>
      <c r="R43082" s="65"/>
      <c r="X43082" s="65"/>
      <c r="Y43082" s="65"/>
      <c r="Z43082" s="65"/>
      <c r="AA43082" s="65"/>
      <c r="AB43082" s="65"/>
      <c r="AC43082" s="65"/>
      <c r="AJ43082" s="66"/>
    </row>
    <row r="43083" spans="17:36" ht="4.5" customHeight="1" x14ac:dyDescent="0.2">
      <c r="Q43083" s="65"/>
      <c r="R43083" s="65"/>
      <c r="X43083" s="65"/>
      <c r="Y43083" s="65"/>
      <c r="Z43083" s="65"/>
      <c r="AA43083" s="65"/>
      <c r="AB43083" s="65"/>
      <c r="AC43083" s="65"/>
      <c r="AJ43083" s="66"/>
    </row>
    <row r="43084" spans="17:36" ht="4.5" customHeight="1" x14ac:dyDescent="0.2">
      <c r="Q43084" s="65"/>
      <c r="R43084" s="65"/>
      <c r="X43084" s="65"/>
      <c r="Y43084" s="65"/>
      <c r="Z43084" s="65"/>
      <c r="AA43084" s="65"/>
      <c r="AB43084" s="65"/>
      <c r="AC43084" s="65"/>
      <c r="AJ43084" s="66"/>
    </row>
    <row r="43085" spans="17:36" ht="4.5" customHeight="1" x14ac:dyDescent="0.2">
      <c r="Q43085" s="65"/>
      <c r="R43085" s="65"/>
      <c r="X43085" s="65"/>
      <c r="Y43085" s="65"/>
      <c r="Z43085" s="65"/>
      <c r="AA43085" s="65"/>
      <c r="AB43085" s="65"/>
      <c r="AC43085" s="65"/>
      <c r="AJ43085" s="66"/>
    </row>
    <row r="43086" spans="17:36" ht="4.5" customHeight="1" x14ac:dyDescent="0.2">
      <c r="Q43086" s="65"/>
      <c r="R43086" s="65"/>
      <c r="X43086" s="65"/>
      <c r="Y43086" s="65"/>
      <c r="Z43086" s="65"/>
      <c r="AA43086" s="65"/>
      <c r="AB43086" s="65"/>
      <c r="AC43086" s="65"/>
      <c r="AJ43086" s="66"/>
    </row>
    <row r="43087" spans="17:36" ht="4.5" customHeight="1" x14ac:dyDescent="0.2">
      <c r="Q43087" s="65"/>
      <c r="R43087" s="65"/>
      <c r="X43087" s="65"/>
      <c r="Y43087" s="65"/>
      <c r="Z43087" s="65"/>
      <c r="AA43087" s="65"/>
      <c r="AB43087" s="65"/>
      <c r="AC43087" s="65"/>
      <c r="AJ43087" s="66"/>
    </row>
    <row r="43088" spans="17:36" ht="4.5" customHeight="1" x14ac:dyDescent="0.2">
      <c r="Q43088" s="65"/>
      <c r="R43088" s="65"/>
      <c r="X43088" s="65"/>
      <c r="Y43088" s="65"/>
      <c r="Z43088" s="65"/>
      <c r="AA43088" s="65"/>
      <c r="AB43088" s="65"/>
      <c r="AC43088" s="65"/>
      <c r="AJ43088" s="66"/>
    </row>
    <row r="43089" spans="17:36" ht="4.5" customHeight="1" x14ac:dyDescent="0.2">
      <c r="Q43089" s="65"/>
      <c r="R43089" s="65"/>
      <c r="X43089" s="65"/>
      <c r="Y43089" s="65"/>
      <c r="Z43089" s="65"/>
      <c r="AA43089" s="65"/>
      <c r="AB43089" s="65"/>
      <c r="AC43089" s="65"/>
      <c r="AJ43089" s="66"/>
    </row>
    <row r="43090" spans="17:36" ht="4.5" customHeight="1" x14ac:dyDescent="0.2">
      <c r="Q43090" s="65"/>
      <c r="R43090" s="65"/>
      <c r="X43090" s="65"/>
      <c r="Y43090" s="65"/>
      <c r="Z43090" s="65"/>
      <c r="AA43090" s="65"/>
      <c r="AB43090" s="65"/>
      <c r="AC43090" s="65"/>
      <c r="AJ43090" s="66"/>
    </row>
    <row r="43091" spans="17:36" ht="4.5" customHeight="1" x14ac:dyDescent="0.2">
      <c r="Q43091" s="65"/>
      <c r="R43091" s="65"/>
      <c r="X43091" s="65"/>
      <c r="Y43091" s="65"/>
      <c r="Z43091" s="65"/>
      <c r="AA43091" s="65"/>
      <c r="AB43091" s="65"/>
      <c r="AC43091" s="65"/>
      <c r="AJ43091" s="66"/>
    </row>
    <row r="43092" spans="17:36" ht="4.5" customHeight="1" x14ac:dyDescent="0.2">
      <c r="Q43092" s="65"/>
      <c r="R43092" s="65"/>
      <c r="X43092" s="65"/>
      <c r="Y43092" s="65"/>
      <c r="Z43092" s="65"/>
      <c r="AA43092" s="65"/>
      <c r="AB43092" s="65"/>
      <c r="AC43092" s="65"/>
      <c r="AJ43092" s="66"/>
    </row>
    <row r="43093" spans="17:36" ht="4.5" customHeight="1" x14ac:dyDescent="0.2">
      <c r="Q43093" s="65"/>
      <c r="R43093" s="65"/>
      <c r="X43093" s="65"/>
      <c r="Y43093" s="65"/>
      <c r="Z43093" s="65"/>
      <c r="AA43093" s="65"/>
      <c r="AB43093" s="65"/>
      <c r="AC43093" s="65"/>
      <c r="AJ43093" s="66"/>
    </row>
    <row r="43094" spans="17:36" ht="4.5" customHeight="1" x14ac:dyDescent="0.2">
      <c r="Q43094" s="65"/>
      <c r="R43094" s="65"/>
      <c r="X43094" s="65"/>
      <c r="Y43094" s="65"/>
      <c r="Z43094" s="65"/>
      <c r="AA43094" s="65"/>
      <c r="AB43094" s="65"/>
      <c r="AC43094" s="65"/>
      <c r="AJ43094" s="66"/>
    </row>
    <row r="43095" spans="17:36" ht="4.5" customHeight="1" x14ac:dyDescent="0.2">
      <c r="Q43095" s="65"/>
      <c r="R43095" s="65"/>
      <c r="X43095" s="65"/>
      <c r="Y43095" s="65"/>
      <c r="Z43095" s="65"/>
      <c r="AA43095" s="65"/>
      <c r="AB43095" s="65"/>
      <c r="AC43095" s="65"/>
      <c r="AJ43095" s="66"/>
    </row>
    <row r="43096" spans="17:36" ht="4.5" customHeight="1" x14ac:dyDescent="0.2">
      <c r="Q43096" s="65"/>
      <c r="R43096" s="65"/>
      <c r="X43096" s="65"/>
      <c r="Y43096" s="65"/>
      <c r="Z43096" s="65"/>
      <c r="AA43096" s="65"/>
      <c r="AB43096" s="65"/>
      <c r="AC43096" s="65"/>
      <c r="AJ43096" s="66"/>
    </row>
    <row r="43097" spans="17:36" ht="4.5" customHeight="1" x14ac:dyDescent="0.2">
      <c r="Q43097" s="65"/>
      <c r="R43097" s="65"/>
      <c r="X43097" s="65"/>
      <c r="Y43097" s="65"/>
      <c r="Z43097" s="65"/>
      <c r="AA43097" s="65"/>
      <c r="AB43097" s="65"/>
      <c r="AC43097" s="65"/>
      <c r="AJ43097" s="66"/>
    </row>
    <row r="43098" spans="17:36" ht="4.5" customHeight="1" x14ac:dyDescent="0.2">
      <c r="Q43098" s="65"/>
      <c r="R43098" s="65"/>
      <c r="X43098" s="65"/>
      <c r="Y43098" s="65"/>
      <c r="Z43098" s="65"/>
      <c r="AA43098" s="65"/>
      <c r="AB43098" s="65"/>
      <c r="AC43098" s="65"/>
      <c r="AJ43098" s="66"/>
    </row>
    <row r="43099" spans="17:36" ht="4.5" customHeight="1" x14ac:dyDescent="0.2">
      <c r="Q43099" s="65"/>
      <c r="R43099" s="65"/>
      <c r="X43099" s="65"/>
      <c r="Y43099" s="65"/>
      <c r="Z43099" s="65"/>
      <c r="AA43099" s="65"/>
      <c r="AB43099" s="65"/>
      <c r="AC43099" s="65"/>
      <c r="AJ43099" s="66"/>
    </row>
    <row r="43100" spans="17:36" ht="4.5" customHeight="1" x14ac:dyDescent="0.2">
      <c r="Q43100" s="65"/>
      <c r="R43100" s="65"/>
      <c r="X43100" s="65"/>
      <c r="Y43100" s="65"/>
      <c r="Z43100" s="65"/>
      <c r="AA43100" s="65"/>
      <c r="AB43100" s="65"/>
      <c r="AC43100" s="65"/>
      <c r="AJ43100" s="66"/>
    </row>
    <row r="43101" spans="17:36" ht="4.5" customHeight="1" x14ac:dyDescent="0.2">
      <c r="Q43101" s="65"/>
      <c r="R43101" s="65"/>
      <c r="X43101" s="65"/>
      <c r="Y43101" s="65"/>
      <c r="Z43101" s="65"/>
      <c r="AA43101" s="65"/>
      <c r="AB43101" s="65"/>
      <c r="AC43101" s="65"/>
      <c r="AJ43101" s="66"/>
    </row>
    <row r="43102" spans="17:36" ht="4.5" customHeight="1" x14ac:dyDescent="0.2">
      <c r="Q43102" s="65"/>
      <c r="R43102" s="65"/>
      <c r="X43102" s="65"/>
      <c r="Y43102" s="65"/>
      <c r="Z43102" s="65"/>
      <c r="AA43102" s="65"/>
      <c r="AB43102" s="65"/>
      <c r="AC43102" s="65"/>
      <c r="AJ43102" s="66"/>
    </row>
    <row r="43103" spans="17:36" ht="4.5" customHeight="1" x14ac:dyDescent="0.2">
      <c r="Q43103" s="65"/>
      <c r="R43103" s="65"/>
      <c r="X43103" s="65"/>
      <c r="Y43103" s="65"/>
      <c r="Z43103" s="65"/>
      <c r="AA43103" s="65"/>
      <c r="AB43103" s="65"/>
      <c r="AC43103" s="65"/>
      <c r="AJ43103" s="66"/>
    </row>
    <row r="43104" spans="17:36" ht="4.5" customHeight="1" x14ac:dyDescent="0.2">
      <c r="Q43104" s="65"/>
      <c r="R43104" s="65"/>
      <c r="X43104" s="65"/>
      <c r="Y43104" s="65"/>
      <c r="Z43104" s="65"/>
      <c r="AA43104" s="65"/>
      <c r="AB43104" s="65"/>
      <c r="AC43104" s="65"/>
      <c r="AJ43104" s="66"/>
    </row>
    <row r="43105" spans="17:36" ht="4.5" customHeight="1" x14ac:dyDescent="0.2">
      <c r="Q43105" s="65"/>
      <c r="R43105" s="65"/>
      <c r="X43105" s="65"/>
      <c r="Y43105" s="65"/>
      <c r="Z43105" s="65"/>
      <c r="AA43105" s="65"/>
      <c r="AB43105" s="65"/>
      <c r="AC43105" s="65"/>
      <c r="AJ43105" s="66"/>
    </row>
    <row r="43106" spans="17:36" ht="4.5" customHeight="1" x14ac:dyDescent="0.2">
      <c r="Q43106" s="65"/>
      <c r="R43106" s="65"/>
      <c r="X43106" s="65"/>
      <c r="Y43106" s="65"/>
      <c r="Z43106" s="65"/>
      <c r="AA43106" s="65"/>
      <c r="AB43106" s="65"/>
      <c r="AC43106" s="65"/>
      <c r="AJ43106" s="66"/>
    </row>
    <row r="43107" spans="17:36" ht="4.5" customHeight="1" x14ac:dyDescent="0.2">
      <c r="Q43107" s="65"/>
      <c r="R43107" s="65"/>
      <c r="X43107" s="65"/>
      <c r="Y43107" s="65"/>
      <c r="Z43107" s="65"/>
      <c r="AA43107" s="65"/>
      <c r="AB43107" s="65"/>
      <c r="AC43107" s="65"/>
      <c r="AJ43107" s="66"/>
    </row>
    <row r="43108" spans="17:36" ht="4.5" customHeight="1" x14ac:dyDescent="0.2">
      <c r="Q43108" s="65"/>
      <c r="R43108" s="65"/>
      <c r="X43108" s="65"/>
      <c r="Y43108" s="65"/>
      <c r="Z43108" s="65"/>
      <c r="AA43108" s="65"/>
      <c r="AB43108" s="65"/>
      <c r="AC43108" s="65"/>
      <c r="AJ43108" s="66"/>
    </row>
    <row r="43109" spans="17:36" ht="4.5" customHeight="1" x14ac:dyDescent="0.2">
      <c r="Q43109" s="65"/>
      <c r="R43109" s="65"/>
      <c r="X43109" s="65"/>
      <c r="Y43109" s="65"/>
      <c r="Z43109" s="65"/>
      <c r="AA43109" s="65"/>
      <c r="AB43109" s="65"/>
      <c r="AC43109" s="65"/>
      <c r="AJ43109" s="66"/>
    </row>
    <row r="43110" spans="17:36" ht="4.5" customHeight="1" x14ac:dyDescent="0.2">
      <c r="Q43110" s="65"/>
      <c r="R43110" s="65"/>
      <c r="X43110" s="65"/>
      <c r="Y43110" s="65"/>
      <c r="Z43110" s="65"/>
      <c r="AA43110" s="65"/>
      <c r="AB43110" s="65"/>
      <c r="AC43110" s="65"/>
      <c r="AJ43110" s="66"/>
    </row>
    <row r="43111" spans="17:36" ht="4.5" customHeight="1" x14ac:dyDescent="0.2">
      <c r="Q43111" s="65"/>
      <c r="R43111" s="65"/>
      <c r="X43111" s="65"/>
      <c r="Y43111" s="65"/>
      <c r="Z43111" s="65"/>
      <c r="AA43111" s="65"/>
      <c r="AB43111" s="65"/>
      <c r="AC43111" s="65"/>
      <c r="AJ43111" s="66"/>
    </row>
    <row r="43112" spans="17:36" ht="4.5" customHeight="1" x14ac:dyDescent="0.2">
      <c r="Q43112" s="65"/>
      <c r="R43112" s="65"/>
      <c r="X43112" s="65"/>
      <c r="Y43112" s="65"/>
      <c r="Z43112" s="65"/>
      <c r="AA43112" s="65"/>
      <c r="AB43112" s="65"/>
      <c r="AC43112" s="65"/>
      <c r="AJ43112" s="66"/>
    </row>
    <row r="43113" spans="17:36" ht="4.5" customHeight="1" x14ac:dyDescent="0.2">
      <c r="Q43113" s="65"/>
      <c r="R43113" s="65"/>
      <c r="X43113" s="65"/>
      <c r="Y43113" s="65"/>
      <c r="Z43113" s="65"/>
      <c r="AA43113" s="65"/>
      <c r="AB43113" s="65"/>
      <c r="AC43113" s="65"/>
      <c r="AJ43113" s="66"/>
    </row>
    <row r="43114" spans="17:36" ht="4.5" customHeight="1" x14ac:dyDescent="0.2">
      <c r="Q43114" s="65"/>
      <c r="R43114" s="65"/>
      <c r="X43114" s="65"/>
      <c r="Y43114" s="65"/>
      <c r="Z43114" s="65"/>
      <c r="AA43114" s="65"/>
      <c r="AB43114" s="65"/>
      <c r="AC43114" s="65"/>
      <c r="AJ43114" s="66"/>
    </row>
    <row r="43115" spans="17:36" ht="4.5" customHeight="1" x14ac:dyDescent="0.2">
      <c r="Q43115" s="65"/>
      <c r="R43115" s="65"/>
      <c r="X43115" s="65"/>
      <c r="Y43115" s="65"/>
      <c r="Z43115" s="65"/>
      <c r="AA43115" s="65"/>
      <c r="AB43115" s="65"/>
      <c r="AC43115" s="65"/>
      <c r="AJ43115" s="66"/>
    </row>
    <row r="43116" spans="17:36" ht="4.5" customHeight="1" x14ac:dyDescent="0.2">
      <c r="Q43116" s="65"/>
      <c r="R43116" s="65"/>
      <c r="X43116" s="65"/>
      <c r="Y43116" s="65"/>
      <c r="Z43116" s="65"/>
      <c r="AA43116" s="65"/>
      <c r="AB43116" s="65"/>
      <c r="AC43116" s="65"/>
      <c r="AJ43116" s="66"/>
    </row>
    <row r="43117" spans="17:36" ht="4.5" customHeight="1" x14ac:dyDescent="0.2">
      <c r="Q43117" s="65"/>
      <c r="R43117" s="65"/>
      <c r="X43117" s="65"/>
      <c r="Y43117" s="65"/>
      <c r="Z43117" s="65"/>
      <c r="AA43117" s="65"/>
      <c r="AB43117" s="65"/>
      <c r="AC43117" s="65"/>
      <c r="AJ43117" s="66"/>
    </row>
    <row r="43118" spans="17:36" ht="4.5" customHeight="1" x14ac:dyDescent="0.2">
      <c r="Q43118" s="65"/>
      <c r="R43118" s="65"/>
      <c r="X43118" s="65"/>
      <c r="Y43118" s="65"/>
      <c r="Z43118" s="65"/>
      <c r="AA43118" s="65"/>
      <c r="AB43118" s="65"/>
      <c r="AC43118" s="65"/>
      <c r="AJ43118" s="66"/>
    </row>
    <row r="43119" spans="17:36" ht="4.5" customHeight="1" x14ac:dyDescent="0.2">
      <c r="Q43119" s="65"/>
      <c r="R43119" s="65"/>
      <c r="X43119" s="65"/>
      <c r="Y43119" s="65"/>
      <c r="Z43119" s="65"/>
      <c r="AA43119" s="65"/>
      <c r="AB43119" s="65"/>
      <c r="AC43119" s="65"/>
      <c r="AJ43119" s="66"/>
    </row>
    <row r="43120" spans="17:36" ht="4.5" customHeight="1" x14ac:dyDescent="0.2">
      <c r="Q43120" s="65"/>
      <c r="R43120" s="65"/>
      <c r="X43120" s="65"/>
      <c r="Y43120" s="65"/>
      <c r="Z43120" s="65"/>
      <c r="AA43120" s="65"/>
      <c r="AB43120" s="65"/>
      <c r="AC43120" s="65"/>
      <c r="AJ43120" s="66"/>
    </row>
    <row r="43121" spans="17:36" ht="4.5" customHeight="1" x14ac:dyDescent="0.2">
      <c r="Q43121" s="65"/>
      <c r="R43121" s="65"/>
      <c r="X43121" s="65"/>
      <c r="Y43121" s="65"/>
      <c r="Z43121" s="65"/>
      <c r="AA43121" s="65"/>
      <c r="AB43121" s="65"/>
      <c r="AC43121" s="65"/>
      <c r="AJ43121" s="66"/>
    </row>
    <row r="43122" spans="17:36" ht="4.5" customHeight="1" x14ac:dyDescent="0.2">
      <c r="Q43122" s="65"/>
      <c r="R43122" s="65"/>
      <c r="X43122" s="65"/>
      <c r="Y43122" s="65"/>
      <c r="Z43122" s="65"/>
      <c r="AA43122" s="65"/>
      <c r="AB43122" s="65"/>
      <c r="AC43122" s="65"/>
      <c r="AJ43122" s="66"/>
    </row>
    <row r="43123" spans="17:36" ht="4.5" customHeight="1" x14ac:dyDescent="0.2">
      <c r="Q43123" s="65"/>
      <c r="R43123" s="65"/>
      <c r="X43123" s="65"/>
      <c r="Y43123" s="65"/>
      <c r="Z43123" s="65"/>
      <c r="AA43123" s="65"/>
      <c r="AB43123" s="65"/>
      <c r="AC43123" s="65"/>
      <c r="AJ43123" s="66"/>
    </row>
    <row r="43124" spans="17:36" ht="4.5" customHeight="1" x14ac:dyDescent="0.2">
      <c r="Q43124" s="65"/>
      <c r="R43124" s="65"/>
      <c r="X43124" s="65"/>
      <c r="Y43124" s="65"/>
      <c r="Z43124" s="65"/>
      <c r="AA43124" s="65"/>
      <c r="AB43124" s="65"/>
      <c r="AC43124" s="65"/>
      <c r="AJ43124" s="66"/>
    </row>
    <row r="43125" spans="17:36" ht="4.5" customHeight="1" x14ac:dyDescent="0.2">
      <c r="Q43125" s="65"/>
      <c r="R43125" s="65"/>
      <c r="X43125" s="65"/>
      <c r="Y43125" s="65"/>
      <c r="Z43125" s="65"/>
      <c r="AA43125" s="65"/>
      <c r="AB43125" s="65"/>
      <c r="AC43125" s="65"/>
      <c r="AJ43125" s="66"/>
    </row>
    <row r="43126" spans="17:36" ht="4.5" customHeight="1" x14ac:dyDescent="0.2">
      <c r="Q43126" s="65"/>
      <c r="R43126" s="65"/>
      <c r="X43126" s="65"/>
      <c r="Y43126" s="65"/>
      <c r="Z43126" s="65"/>
      <c r="AA43126" s="65"/>
      <c r="AB43126" s="65"/>
      <c r="AC43126" s="65"/>
      <c r="AJ43126" s="66"/>
    </row>
    <row r="43127" spans="17:36" ht="4.5" customHeight="1" x14ac:dyDescent="0.2">
      <c r="Q43127" s="65"/>
      <c r="R43127" s="65"/>
      <c r="X43127" s="65"/>
      <c r="Y43127" s="65"/>
      <c r="Z43127" s="65"/>
      <c r="AA43127" s="65"/>
      <c r="AB43127" s="65"/>
      <c r="AC43127" s="65"/>
      <c r="AJ43127" s="66"/>
    </row>
    <row r="43128" spans="17:36" ht="4.5" customHeight="1" x14ac:dyDescent="0.2">
      <c r="Q43128" s="65"/>
      <c r="R43128" s="65"/>
      <c r="X43128" s="65"/>
      <c r="Y43128" s="65"/>
      <c r="Z43128" s="65"/>
      <c r="AA43128" s="65"/>
      <c r="AB43128" s="65"/>
      <c r="AC43128" s="65"/>
      <c r="AJ43128" s="66"/>
    </row>
    <row r="43129" spans="17:36" ht="4.5" customHeight="1" x14ac:dyDescent="0.2">
      <c r="Q43129" s="65"/>
      <c r="R43129" s="65"/>
      <c r="X43129" s="65"/>
      <c r="Y43129" s="65"/>
      <c r="Z43129" s="65"/>
      <c r="AA43129" s="65"/>
      <c r="AB43129" s="65"/>
      <c r="AC43129" s="65"/>
      <c r="AJ43129" s="66"/>
    </row>
    <row r="43130" spans="17:36" ht="4.5" customHeight="1" x14ac:dyDescent="0.2">
      <c r="Q43130" s="65"/>
      <c r="R43130" s="65"/>
      <c r="X43130" s="65"/>
      <c r="Y43130" s="65"/>
      <c r="Z43130" s="65"/>
      <c r="AA43130" s="65"/>
      <c r="AB43130" s="65"/>
      <c r="AC43130" s="65"/>
      <c r="AJ43130" s="66"/>
    </row>
    <row r="43131" spans="17:36" ht="4.5" customHeight="1" x14ac:dyDescent="0.2">
      <c r="Q43131" s="65"/>
      <c r="R43131" s="65"/>
      <c r="X43131" s="65"/>
      <c r="Y43131" s="65"/>
      <c r="Z43131" s="65"/>
      <c r="AA43131" s="65"/>
      <c r="AB43131" s="65"/>
      <c r="AC43131" s="65"/>
      <c r="AJ43131" s="66"/>
    </row>
    <row r="43132" spans="17:36" ht="4.5" customHeight="1" x14ac:dyDescent="0.2">
      <c r="Q43132" s="65"/>
      <c r="R43132" s="65"/>
      <c r="X43132" s="65"/>
      <c r="Y43132" s="65"/>
      <c r="Z43132" s="65"/>
      <c r="AA43132" s="65"/>
      <c r="AB43132" s="65"/>
      <c r="AC43132" s="65"/>
      <c r="AJ43132" s="66"/>
    </row>
    <row r="43133" spans="17:36" ht="4.5" customHeight="1" x14ac:dyDescent="0.2">
      <c r="Q43133" s="65"/>
      <c r="R43133" s="65"/>
      <c r="X43133" s="65"/>
      <c r="Y43133" s="65"/>
      <c r="Z43133" s="65"/>
      <c r="AA43133" s="65"/>
      <c r="AB43133" s="65"/>
      <c r="AC43133" s="65"/>
      <c r="AJ43133" s="66"/>
    </row>
    <row r="43134" spans="17:36" ht="4.5" customHeight="1" x14ac:dyDescent="0.2">
      <c r="Q43134" s="65"/>
      <c r="R43134" s="65"/>
      <c r="X43134" s="65"/>
      <c r="Y43134" s="65"/>
      <c r="Z43134" s="65"/>
      <c r="AA43134" s="65"/>
      <c r="AB43134" s="65"/>
      <c r="AC43134" s="65"/>
      <c r="AJ43134" s="66"/>
    </row>
    <row r="43135" spans="17:36" ht="4.5" customHeight="1" x14ac:dyDescent="0.2">
      <c r="Q43135" s="65"/>
      <c r="R43135" s="65"/>
      <c r="X43135" s="65"/>
      <c r="Y43135" s="65"/>
      <c r="Z43135" s="65"/>
      <c r="AA43135" s="65"/>
      <c r="AB43135" s="65"/>
      <c r="AC43135" s="65"/>
      <c r="AJ43135" s="66"/>
    </row>
    <row r="43136" spans="17:36" ht="4.5" customHeight="1" x14ac:dyDescent="0.2">
      <c r="Q43136" s="65"/>
      <c r="R43136" s="65"/>
      <c r="X43136" s="65"/>
      <c r="Y43136" s="65"/>
      <c r="Z43136" s="65"/>
      <c r="AA43136" s="65"/>
      <c r="AB43136" s="65"/>
      <c r="AC43136" s="65"/>
      <c r="AJ43136" s="66"/>
    </row>
    <row r="43137" spans="17:36" ht="4.5" customHeight="1" x14ac:dyDescent="0.2">
      <c r="Q43137" s="65"/>
      <c r="R43137" s="65"/>
      <c r="X43137" s="65"/>
      <c r="Y43137" s="65"/>
      <c r="Z43137" s="65"/>
      <c r="AA43137" s="65"/>
      <c r="AB43137" s="65"/>
      <c r="AC43137" s="65"/>
      <c r="AJ43137" s="66"/>
    </row>
    <row r="43138" spans="17:36" ht="4.5" customHeight="1" x14ac:dyDescent="0.2">
      <c r="Q43138" s="65"/>
      <c r="R43138" s="65"/>
      <c r="X43138" s="65"/>
      <c r="Y43138" s="65"/>
      <c r="Z43138" s="65"/>
      <c r="AA43138" s="65"/>
      <c r="AB43138" s="65"/>
      <c r="AC43138" s="65"/>
      <c r="AJ43138" s="66"/>
    </row>
    <row r="43139" spans="17:36" ht="4.5" customHeight="1" x14ac:dyDescent="0.2">
      <c r="Q43139" s="65"/>
      <c r="R43139" s="65"/>
      <c r="X43139" s="65"/>
      <c r="Y43139" s="65"/>
      <c r="Z43139" s="65"/>
      <c r="AA43139" s="65"/>
      <c r="AB43139" s="65"/>
      <c r="AC43139" s="65"/>
      <c r="AJ43139" s="66"/>
    </row>
    <row r="43140" spans="17:36" ht="4.5" customHeight="1" x14ac:dyDescent="0.2">
      <c r="Q43140" s="65"/>
      <c r="R43140" s="65"/>
      <c r="X43140" s="65"/>
      <c r="Y43140" s="65"/>
      <c r="Z43140" s="65"/>
      <c r="AA43140" s="65"/>
      <c r="AB43140" s="65"/>
      <c r="AC43140" s="65"/>
      <c r="AJ43140" s="66"/>
    </row>
    <row r="43141" spans="17:36" ht="4.5" customHeight="1" x14ac:dyDescent="0.2">
      <c r="Q43141" s="65"/>
      <c r="R43141" s="65"/>
      <c r="X43141" s="65"/>
      <c r="Y43141" s="65"/>
      <c r="Z43141" s="65"/>
      <c r="AA43141" s="65"/>
      <c r="AB43141" s="65"/>
      <c r="AC43141" s="65"/>
      <c r="AJ43141" s="66"/>
    </row>
    <row r="43142" spans="17:36" ht="4.5" customHeight="1" x14ac:dyDescent="0.2">
      <c r="Q43142" s="65"/>
      <c r="R43142" s="65"/>
      <c r="X43142" s="65"/>
      <c r="Y43142" s="65"/>
      <c r="Z43142" s="65"/>
      <c r="AA43142" s="65"/>
      <c r="AB43142" s="65"/>
      <c r="AC43142" s="65"/>
      <c r="AJ43142" s="66"/>
    </row>
    <row r="43143" spans="17:36" ht="4.5" customHeight="1" x14ac:dyDescent="0.2">
      <c r="Q43143" s="65"/>
      <c r="R43143" s="65"/>
      <c r="X43143" s="65"/>
      <c r="Y43143" s="65"/>
      <c r="Z43143" s="65"/>
      <c r="AA43143" s="65"/>
      <c r="AB43143" s="65"/>
      <c r="AC43143" s="65"/>
      <c r="AJ43143" s="66"/>
    </row>
    <row r="43144" spans="17:36" ht="4.5" customHeight="1" x14ac:dyDescent="0.2">
      <c r="Q43144" s="65"/>
      <c r="R43144" s="65"/>
      <c r="X43144" s="65"/>
      <c r="Y43144" s="65"/>
      <c r="Z43144" s="65"/>
      <c r="AA43144" s="65"/>
      <c r="AB43144" s="65"/>
      <c r="AC43144" s="65"/>
      <c r="AJ43144" s="66"/>
    </row>
    <row r="43145" spans="17:36" ht="4.5" customHeight="1" x14ac:dyDescent="0.2">
      <c r="Q43145" s="65"/>
      <c r="R43145" s="65"/>
      <c r="X43145" s="65"/>
      <c r="Y43145" s="65"/>
      <c r="Z43145" s="65"/>
      <c r="AA43145" s="65"/>
      <c r="AB43145" s="65"/>
      <c r="AC43145" s="65"/>
      <c r="AJ43145" s="66"/>
    </row>
    <row r="43146" spans="17:36" ht="4.5" customHeight="1" x14ac:dyDescent="0.2">
      <c r="Q43146" s="65"/>
      <c r="R43146" s="65"/>
      <c r="X43146" s="65"/>
      <c r="Y43146" s="65"/>
      <c r="Z43146" s="65"/>
      <c r="AA43146" s="65"/>
      <c r="AB43146" s="65"/>
      <c r="AC43146" s="65"/>
      <c r="AJ43146" s="66"/>
    </row>
    <row r="43147" spans="17:36" ht="4.5" customHeight="1" x14ac:dyDescent="0.2">
      <c r="Q43147" s="65"/>
      <c r="R43147" s="65"/>
      <c r="X43147" s="65"/>
      <c r="Y43147" s="65"/>
      <c r="Z43147" s="65"/>
      <c r="AA43147" s="65"/>
      <c r="AB43147" s="65"/>
      <c r="AC43147" s="65"/>
      <c r="AJ43147" s="66"/>
    </row>
    <row r="43148" spans="17:36" ht="4.5" customHeight="1" x14ac:dyDescent="0.2">
      <c r="Q43148" s="65"/>
      <c r="R43148" s="65"/>
      <c r="X43148" s="65"/>
      <c r="Y43148" s="65"/>
      <c r="Z43148" s="65"/>
      <c r="AA43148" s="65"/>
      <c r="AB43148" s="65"/>
      <c r="AC43148" s="65"/>
      <c r="AJ43148" s="66"/>
    </row>
    <row r="43149" spans="17:36" ht="4.5" customHeight="1" x14ac:dyDescent="0.2">
      <c r="Q43149" s="65"/>
      <c r="R43149" s="65"/>
      <c r="X43149" s="65"/>
      <c r="Y43149" s="65"/>
      <c r="Z43149" s="65"/>
      <c r="AA43149" s="65"/>
      <c r="AB43149" s="65"/>
      <c r="AC43149" s="65"/>
      <c r="AJ43149" s="66"/>
    </row>
    <row r="43150" spans="17:36" ht="4.5" customHeight="1" x14ac:dyDescent="0.2">
      <c r="Q43150" s="65"/>
      <c r="R43150" s="65"/>
      <c r="X43150" s="65"/>
      <c r="Y43150" s="65"/>
      <c r="Z43150" s="65"/>
      <c r="AA43150" s="65"/>
      <c r="AB43150" s="65"/>
      <c r="AC43150" s="65"/>
      <c r="AJ43150" s="66"/>
    </row>
    <row r="43151" spans="17:36" ht="4.5" customHeight="1" x14ac:dyDescent="0.2">
      <c r="Q43151" s="65"/>
      <c r="R43151" s="65"/>
      <c r="X43151" s="65"/>
      <c r="Y43151" s="65"/>
      <c r="Z43151" s="65"/>
      <c r="AA43151" s="65"/>
      <c r="AB43151" s="65"/>
      <c r="AC43151" s="65"/>
      <c r="AJ43151" s="66"/>
    </row>
    <row r="43152" spans="17:36" ht="4.5" customHeight="1" x14ac:dyDescent="0.2">
      <c r="Q43152" s="65"/>
      <c r="R43152" s="65"/>
      <c r="X43152" s="65"/>
      <c r="Y43152" s="65"/>
      <c r="Z43152" s="65"/>
      <c r="AA43152" s="65"/>
      <c r="AB43152" s="65"/>
      <c r="AC43152" s="65"/>
      <c r="AJ43152" s="66"/>
    </row>
    <row r="43153" spans="17:36" ht="4.5" customHeight="1" x14ac:dyDescent="0.2">
      <c r="Q43153" s="65"/>
      <c r="R43153" s="65"/>
      <c r="X43153" s="65"/>
      <c r="Y43153" s="65"/>
      <c r="Z43153" s="65"/>
      <c r="AA43153" s="65"/>
      <c r="AB43153" s="65"/>
      <c r="AC43153" s="65"/>
      <c r="AJ43153" s="66"/>
    </row>
    <row r="43154" spans="17:36" ht="4.5" customHeight="1" x14ac:dyDescent="0.2">
      <c r="Q43154" s="65"/>
      <c r="R43154" s="65"/>
      <c r="X43154" s="65"/>
      <c r="Y43154" s="65"/>
      <c r="Z43154" s="65"/>
      <c r="AA43154" s="65"/>
      <c r="AB43154" s="65"/>
      <c r="AC43154" s="65"/>
      <c r="AJ43154" s="66"/>
    </row>
    <row r="43155" spans="17:36" ht="4.5" customHeight="1" x14ac:dyDescent="0.2">
      <c r="Q43155" s="65"/>
      <c r="R43155" s="65"/>
      <c r="X43155" s="65"/>
      <c r="Y43155" s="65"/>
      <c r="Z43155" s="65"/>
      <c r="AA43155" s="65"/>
      <c r="AB43155" s="65"/>
      <c r="AC43155" s="65"/>
      <c r="AJ43155" s="66"/>
    </row>
    <row r="43156" spans="17:36" ht="4.5" customHeight="1" x14ac:dyDescent="0.2">
      <c r="Q43156" s="65"/>
      <c r="R43156" s="65"/>
      <c r="X43156" s="65"/>
      <c r="Y43156" s="65"/>
      <c r="Z43156" s="65"/>
      <c r="AA43156" s="65"/>
      <c r="AB43156" s="65"/>
      <c r="AC43156" s="65"/>
      <c r="AJ43156" s="66"/>
    </row>
    <row r="43157" spans="17:36" ht="4.5" customHeight="1" x14ac:dyDescent="0.2">
      <c r="Q43157" s="65"/>
      <c r="R43157" s="65"/>
      <c r="X43157" s="65"/>
      <c r="Y43157" s="65"/>
      <c r="Z43157" s="65"/>
      <c r="AA43157" s="65"/>
      <c r="AB43157" s="65"/>
      <c r="AC43157" s="65"/>
      <c r="AJ43157" s="66"/>
    </row>
    <row r="43158" spans="17:36" ht="4.5" customHeight="1" x14ac:dyDescent="0.2">
      <c r="Q43158" s="65"/>
      <c r="R43158" s="65"/>
      <c r="X43158" s="65"/>
      <c r="Y43158" s="65"/>
      <c r="Z43158" s="65"/>
      <c r="AA43158" s="65"/>
      <c r="AB43158" s="65"/>
      <c r="AC43158" s="65"/>
      <c r="AJ43158" s="66"/>
    </row>
    <row r="43159" spans="17:36" ht="4.5" customHeight="1" x14ac:dyDescent="0.2">
      <c r="Q43159" s="65"/>
      <c r="R43159" s="65"/>
      <c r="X43159" s="65"/>
      <c r="Y43159" s="65"/>
      <c r="Z43159" s="65"/>
      <c r="AA43159" s="65"/>
      <c r="AB43159" s="65"/>
      <c r="AC43159" s="65"/>
      <c r="AJ43159" s="66"/>
    </row>
    <row r="43160" spans="17:36" ht="4.5" customHeight="1" x14ac:dyDescent="0.2">
      <c r="Q43160" s="65"/>
      <c r="R43160" s="65"/>
      <c r="X43160" s="65"/>
      <c r="Y43160" s="65"/>
      <c r="Z43160" s="65"/>
      <c r="AA43160" s="65"/>
      <c r="AB43160" s="65"/>
      <c r="AC43160" s="65"/>
      <c r="AJ43160" s="66"/>
    </row>
    <row r="43161" spans="17:36" ht="4.5" customHeight="1" x14ac:dyDescent="0.2">
      <c r="Q43161" s="65"/>
      <c r="R43161" s="65"/>
      <c r="X43161" s="65"/>
      <c r="Y43161" s="65"/>
      <c r="Z43161" s="65"/>
      <c r="AA43161" s="65"/>
      <c r="AB43161" s="65"/>
      <c r="AC43161" s="65"/>
      <c r="AJ43161" s="66"/>
    </row>
    <row r="43162" spans="17:36" ht="4.5" customHeight="1" x14ac:dyDescent="0.2">
      <c r="Q43162" s="65"/>
      <c r="R43162" s="65"/>
      <c r="X43162" s="65"/>
      <c r="Y43162" s="65"/>
      <c r="Z43162" s="65"/>
      <c r="AA43162" s="65"/>
      <c r="AB43162" s="65"/>
      <c r="AC43162" s="65"/>
      <c r="AJ43162" s="66"/>
    </row>
    <row r="43163" spans="17:36" ht="4.5" customHeight="1" x14ac:dyDescent="0.2">
      <c r="Q43163" s="65"/>
      <c r="R43163" s="65"/>
      <c r="X43163" s="65"/>
      <c r="Y43163" s="65"/>
      <c r="Z43163" s="65"/>
      <c r="AA43163" s="65"/>
      <c r="AB43163" s="65"/>
      <c r="AC43163" s="65"/>
      <c r="AJ43163" s="66"/>
    </row>
    <row r="43164" spans="17:36" ht="4.5" customHeight="1" x14ac:dyDescent="0.2">
      <c r="Q43164" s="65"/>
      <c r="R43164" s="65"/>
      <c r="X43164" s="65"/>
      <c r="Y43164" s="65"/>
      <c r="Z43164" s="65"/>
      <c r="AA43164" s="65"/>
      <c r="AB43164" s="65"/>
      <c r="AC43164" s="65"/>
      <c r="AJ43164" s="66"/>
    </row>
    <row r="43165" spans="17:36" ht="4.5" customHeight="1" x14ac:dyDescent="0.2">
      <c r="Q43165" s="65"/>
      <c r="R43165" s="65"/>
      <c r="X43165" s="65"/>
      <c r="Y43165" s="65"/>
      <c r="Z43165" s="65"/>
      <c r="AA43165" s="65"/>
      <c r="AB43165" s="65"/>
      <c r="AC43165" s="65"/>
      <c r="AJ43165" s="66"/>
    </row>
    <row r="43166" spans="17:36" ht="4.5" customHeight="1" x14ac:dyDescent="0.2">
      <c r="Q43166" s="65"/>
      <c r="R43166" s="65"/>
      <c r="X43166" s="65"/>
      <c r="Y43166" s="65"/>
      <c r="Z43166" s="65"/>
      <c r="AA43166" s="65"/>
      <c r="AB43166" s="65"/>
      <c r="AC43166" s="65"/>
      <c r="AJ43166" s="66"/>
    </row>
    <row r="43167" spans="17:36" ht="4.5" customHeight="1" x14ac:dyDescent="0.2">
      <c r="Q43167" s="65"/>
      <c r="R43167" s="65"/>
      <c r="X43167" s="65"/>
      <c r="Y43167" s="65"/>
      <c r="Z43167" s="65"/>
      <c r="AA43167" s="65"/>
      <c r="AB43167" s="65"/>
      <c r="AC43167" s="65"/>
      <c r="AJ43167" s="66"/>
    </row>
    <row r="43168" spans="17:36" ht="4.5" customHeight="1" x14ac:dyDescent="0.2">
      <c r="Q43168" s="65"/>
      <c r="R43168" s="65"/>
      <c r="X43168" s="65"/>
      <c r="Y43168" s="65"/>
      <c r="Z43168" s="65"/>
      <c r="AA43168" s="65"/>
      <c r="AB43168" s="65"/>
      <c r="AC43168" s="65"/>
      <c r="AJ43168" s="66"/>
    </row>
    <row r="43169" spans="17:36" ht="4.5" customHeight="1" x14ac:dyDescent="0.2">
      <c r="Q43169" s="65"/>
      <c r="R43169" s="65"/>
      <c r="X43169" s="65"/>
      <c r="Y43169" s="65"/>
      <c r="Z43169" s="65"/>
      <c r="AA43169" s="65"/>
      <c r="AB43169" s="65"/>
      <c r="AC43169" s="65"/>
      <c r="AJ43169" s="66"/>
    </row>
    <row r="43170" spans="17:36" ht="4.5" customHeight="1" x14ac:dyDescent="0.2">
      <c r="Q43170" s="65"/>
      <c r="R43170" s="65"/>
      <c r="X43170" s="65"/>
      <c r="Y43170" s="65"/>
      <c r="Z43170" s="65"/>
      <c r="AA43170" s="65"/>
      <c r="AB43170" s="65"/>
      <c r="AC43170" s="65"/>
      <c r="AJ43170" s="66"/>
    </row>
    <row r="43171" spans="17:36" ht="4.5" customHeight="1" x14ac:dyDescent="0.2">
      <c r="Q43171" s="65"/>
      <c r="R43171" s="65"/>
      <c r="X43171" s="65"/>
      <c r="Y43171" s="65"/>
      <c r="Z43171" s="65"/>
      <c r="AA43171" s="65"/>
      <c r="AB43171" s="65"/>
      <c r="AC43171" s="65"/>
      <c r="AJ43171" s="66"/>
    </row>
    <row r="43172" spans="17:36" ht="4.5" customHeight="1" x14ac:dyDescent="0.2">
      <c r="Q43172" s="65"/>
      <c r="R43172" s="65"/>
      <c r="X43172" s="65"/>
      <c r="Y43172" s="65"/>
      <c r="Z43172" s="65"/>
      <c r="AA43172" s="65"/>
      <c r="AB43172" s="65"/>
      <c r="AC43172" s="65"/>
      <c r="AJ43172" s="66"/>
    </row>
    <row r="43173" spans="17:36" ht="4.5" customHeight="1" x14ac:dyDescent="0.2">
      <c r="Q43173" s="65"/>
      <c r="R43173" s="65"/>
      <c r="X43173" s="65"/>
      <c r="Y43173" s="65"/>
      <c r="Z43173" s="65"/>
      <c r="AA43173" s="65"/>
      <c r="AB43173" s="65"/>
      <c r="AC43173" s="65"/>
      <c r="AJ43173" s="66"/>
    </row>
    <row r="43174" spans="17:36" ht="4.5" customHeight="1" x14ac:dyDescent="0.2">
      <c r="Q43174" s="65"/>
      <c r="R43174" s="65"/>
      <c r="X43174" s="65"/>
      <c r="Y43174" s="65"/>
      <c r="Z43174" s="65"/>
      <c r="AA43174" s="65"/>
      <c r="AB43174" s="65"/>
      <c r="AC43174" s="65"/>
      <c r="AJ43174" s="66"/>
    </row>
    <row r="43175" spans="17:36" ht="4.5" customHeight="1" x14ac:dyDescent="0.2">
      <c r="Q43175" s="65"/>
      <c r="R43175" s="65"/>
      <c r="X43175" s="65"/>
      <c r="Y43175" s="65"/>
      <c r="Z43175" s="65"/>
      <c r="AA43175" s="65"/>
      <c r="AB43175" s="65"/>
      <c r="AC43175" s="65"/>
      <c r="AJ43175" s="66"/>
    </row>
    <row r="43176" spans="17:36" ht="4.5" customHeight="1" x14ac:dyDescent="0.2">
      <c r="Q43176" s="65"/>
      <c r="R43176" s="65"/>
      <c r="X43176" s="65"/>
      <c r="Y43176" s="65"/>
      <c r="Z43176" s="65"/>
      <c r="AA43176" s="65"/>
      <c r="AB43176" s="65"/>
      <c r="AC43176" s="65"/>
      <c r="AJ43176" s="66"/>
    </row>
    <row r="43177" spans="17:36" ht="4.5" customHeight="1" x14ac:dyDescent="0.2">
      <c r="Q43177" s="65"/>
      <c r="R43177" s="65"/>
      <c r="X43177" s="65"/>
      <c r="Y43177" s="65"/>
      <c r="Z43177" s="65"/>
      <c r="AA43177" s="65"/>
      <c r="AB43177" s="65"/>
      <c r="AC43177" s="65"/>
      <c r="AJ43177" s="66"/>
    </row>
    <row r="43178" spans="17:36" ht="4.5" customHeight="1" x14ac:dyDescent="0.2">
      <c r="Q43178" s="65"/>
      <c r="R43178" s="65"/>
      <c r="X43178" s="65"/>
      <c r="Y43178" s="65"/>
      <c r="Z43178" s="65"/>
      <c r="AA43178" s="65"/>
      <c r="AB43178" s="65"/>
      <c r="AC43178" s="65"/>
      <c r="AJ43178" s="66"/>
    </row>
    <row r="43179" spans="17:36" ht="4.5" customHeight="1" x14ac:dyDescent="0.2">
      <c r="Q43179" s="65"/>
      <c r="R43179" s="65"/>
      <c r="X43179" s="65"/>
      <c r="Y43179" s="65"/>
      <c r="Z43179" s="65"/>
      <c r="AA43179" s="65"/>
      <c r="AB43179" s="65"/>
      <c r="AC43179" s="65"/>
      <c r="AJ43179" s="66"/>
    </row>
    <row r="43180" spans="17:36" ht="4.5" customHeight="1" x14ac:dyDescent="0.2">
      <c r="Q43180" s="65"/>
      <c r="R43180" s="65"/>
      <c r="X43180" s="65"/>
      <c r="Y43180" s="65"/>
      <c r="Z43180" s="65"/>
      <c r="AA43180" s="65"/>
      <c r="AB43180" s="65"/>
      <c r="AC43180" s="65"/>
      <c r="AJ43180" s="66"/>
    </row>
    <row r="43181" spans="17:36" ht="4.5" customHeight="1" x14ac:dyDescent="0.2">
      <c r="Q43181" s="65"/>
      <c r="R43181" s="65"/>
      <c r="X43181" s="65"/>
      <c r="Y43181" s="65"/>
      <c r="Z43181" s="65"/>
      <c r="AA43181" s="65"/>
      <c r="AB43181" s="65"/>
      <c r="AC43181" s="65"/>
      <c r="AJ43181" s="66"/>
    </row>
    <row r="43182" spans="17:36" ht="4.5" customHeight="1" x14ac:dyDescent="0.2">
      <c r="Q43182" s="65"/>
      <c r="R43182" s="65"/>
      <c r="X43182" s="65"/>
      <c r="Y43182" s="65"/>
      <c r="Z43182" s="65"/>
      <c r="AA43182" s="65"/>
      <c r="AB43182" s="65"/>
      <c r="AC43182" s="65"/>
      <c r="AJ43182" s="66"/>
    </row>
    <row r="43183" spans="17:36" ht="4.5" customHeight="1" x14ac:dyDescent="0.2">
      <c r="Q43183" s="65"/>
      <c r="R43183" s="65"/>
      <c r="X43183" s="65"/>
      <c r="Y43183" s="65"/>
      <c r="Z43183" s="65"/>
      <c r="AA43183" s="65"/>
      <c r="AB43183" s="65"/>
      <c r="AC43183" s="65"/>
      <c r="AJ43183" s="66"/>
    </row>
    <row r="43184" spans="17:36" ht="4.5" customHeight="1" x14ac:dyDescent="0.2">
      <c r="Q43184" s="65"/>
      <c r="R43184" s="65"/>
      <c r="X43184" s="65"/>
      <c r="Y43184" s="65"/>
      <c r="Z43184" s="65"/>
      <c r="AA43184" s="65"/>
      <c r="AB43184" s="65"/>
      <c r="AC43184" s="65"/>
      <c r="AJ43184" s="66"/>
    </row>
    <row r="43185" spans="17:36" ht="4.5" customHeight="1" x14ac:dyDescent="0.2">
      <c r="Q43185" s="65"/>
      <c r="R43185" s="65"/>
      <c r="X43185" s="65"/>
      <c r="Y43185" s="65"/>
      <c r="Z43185" s="65"/>
      <c r="AA43185" s="65"/>
      <c r="AB43185" s="65"/>
      <c r="AC43185" s="65"/>
      <c r="AJ43185" s="66"/>
    </row>
    <row r="43186" spans="17:36" ht="4.5" customHeight="1" x14ac:dyDescent="0.2">
      <c r="Q43186" s="65"/>
      <c r="R43186" s="65"/>
      <c r="X43186" s="65"/>
      <c r="Y43186" s="65"/>
      <c r="Z43186" s="65"/>
      <c r="AA43186" s="65"/>
      <c r="AB43186" s="65"/>
      <c r="AC43186" s="65"/>
      <c r="AJ43186" s="66"/>
    </row>
    <row r="43187" spans="17:36" ht="4.5" customHeight="1" x14ac:dyDescent="0.2">
      <c r="Q43187" s="65"/>
      <c r="R43187" s="65"/>
      <c r="X43187" s="65"/>
      <c r="Y43187" s="65"/>
      <c r="Z43187" s="65"/>
      <c r="AA43187" s="65"/>
      <c r="AB43187" s="65"/>
      <c r="AC43187" s="65"/>
      <c r="AJ43187" s="66"/>
    </row>
    <row r="43188" spans="17:36" ht="4.5" customHeight="1" x14ac:dyDescent="0.2">
      <c r="Q43188" s="65"/>
      <c r="R43188" s="65"/>
      <c r="X43188" s="65"/>
      <c r="Y43188" s="65"/>
      <c r="Z43188" s="65"/>
      <c r="AA43188" s="65"/>
      <c r="AB43188" s="65"/>
      <c r="AC43188" s="65"/>
      <c r="AJ43188" s="66"/>
    </row>
    <row r="43189" spans="17:36" ht="4.5" customHeight="1" x14ac:dyDescent="0.2">
      <c r="Q43189" s="65"/>
      <c r="R43189" s="65"/>
      <c r="X43189" s="65"/>
      <c r="Y43189" s="65"/>
      <c r="Z43189" s="65"/>
      <c r="AA43189" s="65"/>
      <c r="AB43189" s="65"/>
      <c r="AC43189" s="65"/>
      <c r="AJ43189" s="66"/>
    </row>
    <row r="43190" spans="17:36" ht="4.5" customHeight="1" x14ac:dyDescent="0.2">
      <c r="Q43190" s="65"/>
      <c r="R43190" s="65"/>
      <c r="X43190" s="65"/>
      <c r="Y43190" s="65"/>
      <c r="Z43190" s="65"/>
      <c r="AA43190" s="65"/>
      <c r="AB43190" s="65"/>
      <c r="AC43190" s="65"/>
      <c r="AJ43190" s="66"/>
    </row>
    <row r="43191" spans="17:36" ht="4.5" customHeight="1" x14ac:dyDescent="0.2">
      <c r="Q43191" s="65"/>
      <c r="R43191" s="65"/>
      <c r="X43191" s="65"/>
      <c r="Y43191" s="65"/>
      <c r="Z43191" s="65"/>
      <c r="AA43191" s="65"/>
      <c r="AB43191" s="65"/>
      <c r="AC43191" s="65"/>
      <c r="AJ43191" s="66"/>
    </row>
    <row r="43192" spans="17:36" ht="4.5" customHeight="1" x14ac:dyDescent="0.2">
      <c r="Q43192" s="65"/>
      <c r="R43192" s="65"/>
      <c r="X43192" s="65"/>
      <c r="Y43192" s="65"/>
      <c r="Z43192" s="65"/>
      <c r="AA43192" s="65"/>
      <c r="AB43192" s="65"/>
      <c r="AC43192" s="65"/>
      <c r="AJ43192" s="66"/>
    </row>
    <row r="43193" spans="17:36" ht="4.5" customHeight="1" x14ac:dyDescent="0.2">
      <c r="Q43193" s="65"/>
      <c r="R43193" s="65"/>
      <c r="X43193" s="65"/>
      <c r="Y43193" s="65"/>
      <c r="Z43193" s="65"/>
      <c r="AA43193" s="65"/>
      <c r="AB43193" s="65"/>
      <c r="AC43193" s="65"/>
      <c r="AJ43193" s="66"/>
    </row>
    <row r="43194" spans="17:36" ht="4.5" customHeight="1" x14ac:dyDescent="0.2">
      <c r="Q43194" s="65"/>
      <c r="R43194" s="65"/>
      <c r="X43194" s="65"/>
      <c r="Y43194" s="65"/>
      <c r="Z43194" s="65"/>
      <c r="AA43194" s="65"/>
      <c r="AB43194" s="65"/>
      <c r="AC43194" s="65"/>
      <c r="AJ43194" s="66"/>
    </row>
    <row r="43195" spans="17:36" ht="4.5" customHeight="1" x14ac:dyDescent="0.2">
      <c r="Q43195" s="65"/>
      <c r="R43195" s="65"/>
      <c r="X43195" s="65"/>
      <c r="Y43195" s="65"/>
      <c r="Z43195" s="65"/>
      <c r="AA43195" s="65"/>
      <c r="AB43195" s="65"/>
      <c r="AC43195" s="65"/>
      <c r="AJ43195" s="66"/>
    </row>
    <row r="43196" spans="17:36" ht="4.5" customHeight="1" x14ac:dyDescent="0.2">
      <c r="Q43196" s="65"/>
      <c r="R43196" s="65"/>
      <c r="X43196" s="65"/>
      <c r="Y43196" s="65"/>
      <c r="Z43196" s="65"/>
      <c r="AA43196" s="65"/>
      <c r="AB43196" s="65"/>
      <c r="AC43196" s="65"/>
      <c r="AJ43196" s="66"/>
    </row>
    <row r="43197" spans="17:36" ht="4.5" customHeight="1" x14ac:dyDescent="0.2">
      <c r="Q43197" s="65"/>
      <c r="R43197" s="65"/>
      <c r="X43197" s="65"/>
      <c r="Y43197" s="65"/>
      <c r="Z43197" s="65"/>
      <c r="AA43197" s="65"/>
      <c r="AB43197" s="65"/>
      <c r="AC43197" s="65"/>
      <c r="AJ43197" s="66"/>
    </row>
    <row r="43198" spans="17:36" ht="4.5" customHeight="1" x14ac:dyDescent="0.2">
      <c r="Q43198" s="65"/>
      <c r="R43198" s="65"/>
      <c r="X43198" s="65"/>
      <c r="Y43198" s="65"/>
      <c r="Z43198" s="65"/>
      <c r="AA43198" s="65"/>
      <c r="AB43198" s="65"/>
      <c r="AC43198" s="65"/>
      <c r="AJ43198" s="66"/>
    </row>
    <row r="43199" spans="17:36" ht="4.5" customHeight="1" x14ac:dyDescent="0.2">
      <c r="Q43199" s="65"/>
      <c r="R43199" s="65"/>
      <c r="X43199" s="65"/>
      <c r="Y43199" s="65"/>
      <c r="Z43199" s="65"/>
      <c r="AA43199" s="65"/>
      <c r="AB43199" s="65"/>
      <c r="AC43199" s="65"/>
      <c r="AJ43199" s="66"/>
    </row>
    <row r="43200" spans="17:36" ht="4.5" customHeight="1" x14ac:dyDescent="0.2">
      <c r="Q43200" s="65"/>
      <c r="R43200" s="65"/>
      <c r="X43200" s="65"/>
      <c r="Y43200" s="65"/>
      <c r="Z43200" s="65"/>
      <c r="AA43200" s="65"/>
      <c r="AB43200" s="65"/>
      <c r="AC43200" s="65"/>
      <c r="AJ43200" s="66"/>
    </row>
    <row r="43201" spans="17:36" ht="4.5" customHeight="1" x14ac:dyDescent="0.2">
      <c r="Q43201" s="65"/>
      <c r="R43201" s="65"/>
      <c r="X43201" s="65"/>
      <c r="Y43201" s="65"/>
      <c r="Z43201" s="65"/>
      <c r="AA43201" s="65"/>
      <c r="AB43201" s="65"/>
      <c r="AC43201" s="65"/>
      <c r="AJ43201" s="66"/>
    </row>
    <row r="43202" spans="17:36" ht="4.5" customHeight="1" x14ac:dyDescent="0.2">
      <c r="Q43202" s="65"/>
      <c r="R43202" s="65"/>
      <c r="X43202" s="65"/>
      <c r="Y43202" s="65"/>
      <c r="Z43202" s="65"/>
      <c r="AA43202" s="65"/>
      <c r="AB43202" s="65"/>
      <c r="AC43202" s="65"/>
      <c r="AJ43202" s="66"/>
    </row>
    <row r="43203" spans="17:36" ht="4.5" customHeight="1" x14ac:dyDescent="0.2">
      <c r="Q43203" s="65"/>
      <c r="R43203" s="65"/>
      <c r="X43203" s="65"/>
      <c r="Y43203" s="65"/>
      <c r="Z43203" s="65"/>
      <c r="AA43203" s="65"/>
      <c r="AB43203" s="65"/>
      <c r="AC43203" s="65"/>
      <c r="AJ43203" s="66"/>
    </row>
    <row r="43204" spans="17:36" ht="4.5" customHeight="1" x14ac:dyDescent="0.2">
      <c r="Q43204" s="65"/>
      <c r="R43204" s="65"/>
      <c r="X43204" s="65"/>
      <c r="Y43204" s="65"/>
      <c r="Z43204" s="65"/>
      <c r="AA43204" s="65"/>
      <c r="AB43204" s="65"/>
      <c r="AC43204" s="65"/>
      <c r="AJ43204" s="66"/>
    </row>
    <row r="43205" spans="17:36" ht="4.5" customHeight="1" x14ac:dyDescent="0.2">
      <c r="Q43205" s="65"/>
      <c r="R43205" s="65"/>
      <c r="X43205" s="65"/>
      <c r="Y43205" s="65"/>
      <c r="Z43205" s="65"/>
      <c r="AA43205" s="65"/>
      <c r="AB43205" s="65"/>
      <c r="AC43205" s="65"/>
      <c r="AJ43205" s="66"/>
    </row>
    <row r="43206" spans="17:36" ht="4.5" customHeight="1" x14ac:dyDescent="0.2">
      <c r="Q43206" s="65"/>
      <c r="R43206" s="65"/>
      <c r="X43206" s="65"/>
      <c r="Y43206" s="65"/>
      <c r="Z43206" s="65"/>
      <c r="AA43206" s="65"/>
      <c r="AB43206" s="65"/>
      <c r="AC43206" s="65"/>
      <c r="AJ43206" s="66"/>
    </row>
    <row r="43207" spans="17:36" ht="4.5" customHeight="1" x14ac:dyDescent="0.2">
      <c r="Q43207" s="65"/>
      <c r="R43207" s="65"/>
      <c r="X43207" s="65"/>
      <c r="Y43207" s="65"/>
      <c r="Z43207" s="65"/>
      <c r="AA43207" s="65"/>
      <c r="AB43207" s="65"/>
      <c r="AC43207" s="65"/>
      <c r="AJ43207" s="66"/>
    </row>
    <row r="43208" spans="17:36" ht="4.5" customHeight="1" x14ac:dyDescent="0.2">
      <c r="Q43208" s="65"/>
      <c r="R43208" s="65"/>
      <c r="X43208" s="65"/>
      <c r="Y43208" s="65"/>
      <c r="Z43208" s="65"/>
      <c r="AA43208" s="65"/>
      <c r="AB43208" s="65"/>
      <c r="AC43208" s="65"/>
      <c r="AJ43208" s="66"/>
    </row>
    <row r="43209" spans="17:36" ht="4.5" customHeight="1" x14ac:dyDescent="0.2">
      <c r="Q43209" s="65"/>
      <c r="R43209" s="65"/>
      <c r="X43209" s="65"/>
      <c r="Y43209" s="65"/>
      <c r="Z43209" s="65"/>
      <c r="AA43209" s="65"/>
      <c r="AB43209" s="65"/>
      <c r="AC43209" s="65"/>
      <c r="AJ43209" s="66"/>
    </row>
    <row r="43210" spans="17:36" ht="4.5" customHeight="1" x14ac:dyDescent="0.2">
      <c r="Q43210" s="65"/>
      <c r="R43210" s="65"/>
      <c r="X43210" s="65"/>
      <c r="Y43210" s="65"/>
      <c r="Z43210" s="65"/>
      <c r="AA43210" s="65"/>
      <c r="AB43210" s="65"/>
      <c r="AC43210" s="65"/>
      <c r="AJ43210" s="66"/>
    </row>
    <row r="43211" spans="17:36" ht="4.5" customHeight="1" x14ac:dyDescent="0.2">
      <c r="Q43211" s="65"/>
      <c r="R43211" s="65"/>
      <c r="X43211" s="65"/>
      <c r="Y43211" s="65"/>
      <c r="Z43211" s="65"/>
      <c r="AA43211" s="65"/>
      <c r="AB43211" s="65"/>
      <c r="AC43211" s="65"/>
      <c r="AJ43211" s="66"/>
    </row>
    <row r="43212" spans="17:36" ht="4.5" customHeight="1" x14ac:dyDescent="0.2">
      <c r="Q43212" s="65"/>
      <c r="R43212" s="65"/>
      <c r="X43212" s="65"/>
      <c r="Y43212" s="65"/>
      <c r="Z43212" s="65"/>
      <c r="AA43212" s="65"/>
      <c r="AB43212" s="65"/>
      <c r="AC43212" s="65"/>
      <c r="AJ43212" s="66"/>
    </row>
    <row r="43213" spans="17:36" ht="4.5" customHeight="1" x14ac:dyDescent="0.2">
      <c r="Q43213" s="65"/>
      <c r="R43213" s="65"/>
      <c r="X43213" s="65"/>
      <c r="Y43213" s="65"/>
      <c r="Z43213" s="65"/>
      <c r="AA43213" s="65"/>
      <c r="AB43213" s="65"/>
      <c r="AC43213" s="65"/>
      <c r="AJ43213" s="66"/>
    </row>
    <row r="43214" spans="17:36" ht="4.5" customHeight="1" x14ac:dyDescent="0.2">
      <c r="Q43214" s="65"/>
      <c r="R43214" s="65"/>
      <c r="X43214" s="65"/>
      <c r="Y43214" s="65"/>
      <c r="Z43214" s="65"/>
      <c r="AA43214" s="65"/>
      <c r="AB43214" s="65"/>
      <c r="AC43214" s="65"/>
      <c r="AJ43214" s="66"/>
    </row>
    <row r="43215" spans="17:36" ht="4.5" customHeight="1" x14ac:dyDescent="0.2">
      <c r="Q43215" s="65"/>
      <c r="R43215" s="65"/>
      <c r="X43215" s="65"/>
      <c r="Y43215" s="65"/>
      <c r="Z43215" s="65"/>
      <c r="AA43215" s="65"/>
      <c r="AB43215" s="65"/>
      <c r="AC43215" s="65"/>
      <c r="AJ43215" s="66"/>
    </row>
    <row r="43216" spans="17:36" ht="4.5" customHeight="1" x14ac:dyDescent="0.2">
      <c r="Q43216" s="65"/>
      <c r="R43216" s="65"/>
      <c r="X43216" s="65"/>
      <c r="Y43216" s="65"/>
      <c r="Z43216" s="65"/>
      <c r="AA43216" s="65"/>
      <c r="AB43216" s="65"/>
      <c r="AC43216" s="65"/>
      <c r="AJ43216" s="66"/>
    </row>
    <row r="43217" spans="17:36" ht="4.5" customHeight="1" x14ac:dyDescent="0.2">
      <c r="Q43217" s="65"/>
      <c r="R43217" s="65"/>
      <c r="X43217" s="65"/>
      <c r="Y43217" s="65"/>
      <c r="Z43217" s="65"/>
      <c r="AA43217" s="65"/>
      <c r="AB43217" s="65"/>
      <c r="AC43217" s="65"/>
      <c r="AJ43217" s="66"/>
    </row>
    <row r="43218" spans="17:36" ht="4.5" customHeight="1" x14ac:dyDescent="0.2">
      <c r="Q43218" s="65"/>
      <c r="R43218" s="65"/>
      <c r="X43218" s="65"/>
      <c r="Y43218" s="65"/>
      <c r="Z43218" s="65"/>
      <c r="AA43218" s="65"/>
      <c r="AB43218" s="65"/>
      <c r="AC43218" s="65"/>
      <c r="AJ43218" s="66"/>
    </row>
    <row r="43219" spans="17:36" ht="4.5" customHeight="1" x14ac:dyDescent="0.2">
      <c r="Q43219" s="65"/>
      <c r="R43219" s="65"/>
      <c r="X43219" s="65"/>
      <c r="Y43219" s="65"/>
      <c r="Z43219" s="65"/>
      <c r="AA43219" s="65"/>
      <c r="AB43219" s="65"/>
      <c r="AC43219" s="65"/>
      <c r="AJ43219" s="66"/>
    </row>
    <row r="43220" spans="17:36" ht="4.5" customHeight="1" x14ac:dyDescent="0.2">
      <c r="Q43220" s="65"/>
      <c r="R43220" s="65"/>
      <c r="X43220" s="65"/>
      <c r="Y43220" s="65"/>
      <c r="Z43220" s="65"/>
      <c r="AA43220" s="65"/>
      <c r="AB43220" s="65"/>
      <c r="AC43220" s="65"/>
      <c r="AJ43220" s="66"/>
    </row>
    <row r="43221" spans="17:36" ht="4.5" customHeight="1" x14ac:dyDescent="0.2">
      <c r="Q43221" s="65"/>
      <c r="R43221" s="65"/>
      <c r="X43221" s="65"/>
      <c r="Y43221" s="65"/>
      <c r="Z43221" s="65"/>
      <c r="AA43221" s="65"/>
      <c r="AB43221" s="65"/>
      <c r="AC43221" s="65"/>
      <c r="AJ43221" s="66"/>
    </row>
    <row r="43222" spans="17:36" ht="4.5" customHeight="1" x14ac:dyDescent="0.2">
      <c r="Q43222" s="65"/>
      <c r="R43222" s="65"/>
      <c r="X43222" s="65"/>
      <c r="Y43222" s="65"/>
      <c r="Z43222" s="65"/>
      <c r="AA43222" s="65"/>
      <c r="AB43222" s="65"/>
      <c r="AC43222" s="65"/>
      <c r="AJ43222" s="66"/>
    </row>
    <row r="43223" spans="17:36" ht="4.5" customHeight="1" x14ac:dyDescent="0.2">
      <c r="Q43223" s="65"/>
      <c r="R43223" s="65"/>
      <c r="X43223" s="65"/>
      <c r="Y43223" s="65"/>
      <c r="Z43223" s="65"/>
      <c r="AA43223" s="65"/>
      <c r="AB43223" s="65"/>
      <c r="AC43223" s="65"/>
      <c r="AJ43223" s="66"/>
    </row>
    <row r="43224" spans="17:36" ht="4.5" customHeight="1" x14ac:dyDescent="0.2">
      <c r="Q43224" s="65"/>
      <c r="R43224" s="65"/>
      <c r="X43224" s="65"/>
      <c r="Y43224" s="65"/>
      <c r="Z43224" s="65"/>
      <c r="AA43224" s="65"/>
      <c r="AB43224" s="65"/>
      <c r="AC43224" s="65"/>
      <c r="AJ43224" s="66"/>
    </row>
    <row r="43225" spans="17:36" ht="4.5" customHeight="1" x14ac:dyDescent="0.2">
      <c r="Q43225" s="65"/>
      <c r="R43225" s="65"/>
      <c r="X43225" s="65"/>
      <c r="Y43225" s="65"/>
      <c r="Z43225" s="65"/>
      <c r="AA43225" s="65"/>
      <c r="AB43225" s="65"/>
      <c r="AC43225" s="65"/>
      <c r="AJ43225" s="66"/>
    </row>
    <row r="43226" spans="17:36" ht="4.5" customHeight="1" x14ac:dyDescent="0.2">
      <c r="Q43226" s="65"/>
      <c r="R43226" s="65"/>
      <c r="X43226" s="65"/>
      <c r="Y43226" s="65"/>
      <c r="Z43226" s="65"/>
      <c r="AA43226" s="65"/>
      <c r="AB43226" s="65"/>
      <c r="AC43226" s="65"/>
      <c r="AJ43226" s="66"/>
    </row>
    <row r="43227" spans="17:36" ht="4.5" customHeight="1" x14ac:dyDescent="0.2">
      <c r="Q43227" s="65"/>
      <c r="R43227" s="65"/>
      <c r="X43227" s="65"/>
      <c r="Y43227" s="65"/>
      <c r="Z43227" s="65"/>
      <c r="AA43227" s="65"/>
      <c r="AB43227" s="65"/>
      <c r="AC43227" s="65"/>
      <c r="AJ43227" s="66"/>
    </row>
    <row r="43228" spans="17:36" ht="4.5" customHeight="1" x14ac:dyDescent="0.2">
      <c r="Q43228" s="65"/>
      <c r="R43228" s="65"/>
      <c r="X43228" s="65"/>
      <c r="Y43228" s="65"/>
      <c r="Z43228" s="65"/>
      <c r="AA43228" s="65"/>
      <c r="AB43228" s="65"/>
      <c r="AC43228" s="65"/>
      <c r="AJ43228" s="66"/>
    </row>
    <row r="43229" spans="17:36" ht="4.5" customHeight="1" x14ac:dyDescent="0.2">
      <c r="Q43229" s="65"/>
      <c r="R43229" s="65"/>
      <c r="X43229" s="65"/>
      <c r="Y43229" s="65"/>
      <c r="Z43229" s="65"/>
      <c r="AA43229" s="65"/>
      <c r="AB43229" s="65"/>
      <c r="AC43229" s="65"/>
      <c r="AJ43229" s="66"/>
    </row>
    <row r="43230" spans="17:36" ht="4.5" customHeight="1" x14ac:dyDescent="0.2">
      <c r="Q43230" s="65"/>
      <c r="R43230" s="65"/>
      <c r="X43230" s="65"/>
      <c r="Y43230" s="65"/>
      <c r="Z43230" s="65"/>
      <c r="AA43230" s="65"/>
      <c r="AB43230" s="65"/>
      <c r="AC43230" s="65"/>
      <c r="AJ43230" s="66"/>
    </row>
    <row r="43231" spans="17:36" ht="4.5" customHeight="1" x14ac:dyDescent="0.2">
      <c r="Q43231" s="65"/>
      <c r="R43231" s="65"/>
      <c r="X43231" s="65"/>
      <c r="Y43231" s="65"/>
      <c r="Z43231" s="65"/>
      <c r="AA43231" s="65"/>
      <c r="AB43231" s="65"/>
      <c r="AC43231" s="65"/>
      <c r="AJ43231" s="66"/>
    </row>
    <row r="43232" spans="17:36" ht="4.5" customHeight="1" x14ac:dyDescent="0.2">
      <c r="Q43232" s="65"/>
      <c r="R43232" s="65"/>
      <c r="X43232" s="65"/>
      <c r="Y43232" s="65"/>
      <c r="Z43232" s="65"/>
      <c r="AA43232" s="65"/>
      <c r="AB43232" s="65"/>
      <c r="AC43232" s="65"/>
      <c r="AJ43232" s="66"/>
    </row>
    <row r="43233" spans="17:36" ht="4.5" customHeight="1" x14ac:dyDescent="0.2">
      <c r="Q43233" s="65"/>
      <c r="R43233" s="65"/>
      <c r="X43233" s="65"/>
      <c r="Y43233" s="65"/>
      <c r="Z43233" s="65"/>
      <c r="AA43233" s="65"/>
      <c r="AB43233" s="65"/>
      <c r="AC43233" s="65"/>
      <c r="AJ43233" s="66"/>
    </row>
    <row r="43234" spans="17:36" ht="4.5" customHeight="1" x14ac:dyDescent="0.2">
      <c r="Q43234" s="65"/>
      <c r="R43234" s="65"/>
      <c r="X43234" s="65"/>
      <c r="Y43234" s="65"/>
      <c r="Z43234" s="65"/>
      <c r="AA43234" s="65"/>
      <c r="AB43234" s="65"/>
      <c r="AC43234" s="65"/>
      <c r="AJ43234" s="66"/>
    </row>
    <row r="43235" spans="17:36" ht="4.5" customHeight="1" x14ac:dyDescent="0.2">
      <c r="Q43235" s="65"/>
      <c r="R43235" s="65"/>
      <c r="X43235" s="65"/>
      <c r="Y43235" s="65"/>
      <c r="Z43235" s="65"/>
      <c r="AA43235" s="65"/>
      <c r="AB43235" s="65"/>
      <c r="AC43235" s="65"/>
      <c r="AJ43235" s="66"/>
    </row>
    <row r="43236" spans="17:36" ht="4.5" customHeight="1" x14ac:dyDescent="0.2">
      <c r="Q43236" s="65"/>
      <c r="R43236" s="65"/>
      <c r="X43236" s="65"/>
      <c r="Y43236" s="65"/>
      <c r="Z43236" s="65"/>
      <c r="AA43236" s="65"/>
      <c r="AB43236" s="65"/>
      <c r="AC43236" s="65"/>
      <c r="AJ43236" s="66"/>
    </row>
    <row r="43237" spans="17:36" ht="4.5" customHeight="1" x14ac:dyDescent="0.2">
      <c r="Q43237" s="65"/>
      <c r="R43237" s="65"/>
      <c r="X43237" s="65"/>
      <c r="Y43237" s="65"/>
      <c r="Z43237" s="65"/>
      <c r="AA43237" s="65"/>
      <c r="AB43237" s="65"/>
      <c r="AC43237" s="65"/>
      <c r="AJ43237" s="66"/>
    </row>
    <row r="43238" spans="17:36" ht="4.5" customHeight="1" x14ac:dyDescent="0.2">
      <c r="Q43238" s="65"/>
      <c r="R43238" s="65"/>
      <c r="X43238" s="65"/>
      <c r="Y43238" s="65"/>
      <c r="Z43238" s="65"/>
      <c r="AA43238" s="65"/>
      <c r="AB43238" s="65"/>
      <c r="AC43238" s="65"/>
      <c r="AJ43238" s="66"/>
    </row>
    <row r="43239" spans="17:36" ht="4.5" customHeight="1" x14ac:dyDescent="0.2">
      <c r="Q43239" s="65"/>
      <c r="R43239" s="65"/>
      <c r="X43239" s="65"/>
      <c r="Y43239" s="65"/>
      <c r="Z43239" s="65"/>
      <c r="AA43239" s="65"/>
      <c r="AB43239" s="65"/>
      <c r="AC43239" s="65"/>
      <c r="AJ43239" s="66"/>
    </row>
    <row r="43240" spans="17:36" ht="4.5" customHeight="1" x14ac:dyDescent="0.2">
      <c r="Q43240" s="65"/>
      <c r="R43240" s="65"/>
      <c r="X43240" s="65"/>
      <c r="Y43240" s="65"/>
      <c r="Z43240" s="65"/>
      <c r="AA43240" s="65"/>
      <c r="AB43240" s="65"/>
      <c r="AC43240" s="65"/>
      <c r="AJ43240" s="66"/>
    </row>
    <row r="43241" spans="17:36" ht="4.5" customHeight="1" x14ac:dyDescent="0.2">
      <c r="Q43241" s="65"/>
      <c r="R43241" s="65"/>
      <c r="X43241" s="65"/>
      <c r="Y43241" s="65"/>
      <c r="Z43241" s="65"/>
      <c r="AA43241" s="65"/>
      <c r="AB43241" s="65"/>
      <c r="AC43241" s="65"/>
      <c r="AJ43241" s="66"/>
    </row>
    <row r="43242" spans="17:36" ht="4.5" customHeight="1" x14ac:dyDescent="0.2">
      <c r="Q43242" s="65"/>
      <c r="R43242" s="65"/>
      <c r="X43242" s="65"/>
      <c r="Y43242" s="65"/>
      <c r="Z43242" s="65"/>
      <c r="AA43242" s="65"/>
      <c r="AB43242" s="65"/>
      <c r="AC43242" s="65"/>
      <c r="AJ43242" s="66"/>
    </row>
    <row r="43243" spans="17:36" ht="4.5" customHeight="1" x14ac:dyDescent="0.2">
      <c r="Q43243" s="65"/>
      <c r="R43243" s="65"/>
      <c r="X43243" s="65"/>
      <c r="Y43243" s="65"/>
      <c r="Z43243" s="65"/>
      <c r="AA43243" s="65"/>
      <c r="AB43243" s="65"/>
      <c r="AC43243" s="65"/>
      <c r="AJ43243" s="66"/>
    </row>
    <row r="43244" spans="17:36" ht="4.5" customHeight="1" x14ac:dyDescent="0.2">
      <c r="Q43244" s="65"/>
      <c r="R43244" s="65"/>
      <c r="X43244" s="65"/>
      <c r="Y43244" s="65"/>
      <c r="Z43244" s="65"/>
      <c r="AA43244" s="65"/>
      <c r="AB43244" s="65"/>
      <c r="AC43244" s="65"/>
      <c r="AJ43244" s="66"/>
    </row>
    <row r="43245" spans="17:36" ht="4.5" customHeight="1" x14ac:dyDescent="0.2">
      <c r="Q43245" s="65"/>
      <c r="R43245" s="65"/>
      <c r="X43245" s="65"/>
      <c r="Y43245" s="65"/>
      <c r="Z43245" s="65"/>
      <c r="AA43245" s="65"/>
      <c r="AB43245" s="65"/>
      <c r="AC43245" s="65"/>
      <c r="AJ43245" s="66"/>
    </row>
    <row r="43246" spans="17:36" ht="4.5" customHeight="1" x14ac:dyDescent="0.2">
      <c r="Q43246" s="65"/>
      <c r="R43246" s="65"/>
      <c r="X43246" s="65"/>
      <c r="Y43246" s="65"/>
      <c r="Z43246" s="65"/>
      <c r="AA43246" s="65"/>
      <c r="AB43246" s="65"/>
      <c r="AC43246" s="65"/>
      <c r="AJ43246" s="66"/>
    </row>
    <row r="43247" spans="17:36" ht="4.5" customHeight="1" x14ac:dyDescent="0.2">
      <c r="Q43247" s="65"/>
      <c r="R43247" s="65"/>
      <c r="X43247" s="65"/>
      <c r="Y43247" s="65"/>
      <c r="Z43247" s="65"/>
      <c r="AA43247" s="65"/>
      <c r="AB43247" s="65"/>
      <c r="AC43247" s="65"/>
      <c r="AJ43247" s="66"/>
    </row>
    <row r="43248" spans="17:36" ht="4.5" customHeight="1" x14ac:dyDescent="0.2">
      <c r="Q43248" s="65"/>
      <c r="R43248" s="65"/>
      <c r="X43248" s="65"/>
      <c r="Y43248" s="65"/>
      <c r="Z43248" s="65"/>
      <c r="AA43248" s="65"/>
      <c r="AB43248" s="65"/>
      <c r="AC43248" s="65"/>
      <c r="AJ43248" s="66"/>
    </row>
    <row r="43249" spans="17:36" ht="4.5" customHeight="1" x14ac:dyDescent="0.2">
      <c r="Q43249" s="65"/>
      <c r="R43249" s="65"/>
      <c r="X43249" s="65"/>
      <c r="Y43249" s="65"/>
      <c r="Z43249" s="65"/>
      <c r="AA43249" s="65"/>
      <c r="AB43249" s="65"/>
      <c r="AC43249" s="65"/>
      <c r="AJ43249" s="66"/>
    </row>
    <row r="43250" spans="17:36" ht="4.5" customHeight="1" x14ac:dyDescent="0.2">
      <c r="Q43250" s="65"/>
      <c r="R43250" s="65"/>
      <c r="X43250" s="65"/>
      <c r="Y43250" s="65"/>
      <c r="Z43250" s="65"/>
      <c r="AA43250" s="65"/>
      <c r="AB43250" s="65"/>
      <c r="AC43250" s="65"/>
      <c r="AJ43250" s="66"/>
    </row>
    <row r="43251" spans="17:36" ht="4.5" customHeight="1" x14ac:dyDescent="0.2">
      <c r="Q43251" s="65"/>
      <c r="R43251" s="65"/>
      <c r="X43251" s="65"/>
      <c r="Y43251" s="65"/>
      <c r="Z43251" s="65"/>
      <c r="AA43251" s="65"/>
      <c r="AB43251" s="65"/>
      <c r="AC43251" s="65"/>
      <c r="AJ43251" s="66"/>
    </row>
    <row r="43252" spans="17:36" ht="4.5" customHeight="1" x14ac:dyDescent="0.2">
      <c r="Q43252" s="65"/>
      <c r="R43252" s="65"/>
      <c r="X43252" s="65"/>
      <c r="Y43252" s="65"/>
      <c r="Z43252" s="65"/>
      <c r="AA43252" s="65"/>
      <c r="AB43252" s="65"/>
      <c r="AC43252" s="65"/>
      <c r="AJ43252" s="66"/>
    </row>
    <row r="43253" spans="17:36" ht="4.5" customHeight="1" x14ac:dyDescent="0.2">
      <c r="Q43253" s="65"/>
      <c r="R43253" s="65"/>
      <c r="X43253" s="65"/>
      <c r="Y43253" s="65"/>
      <c r="Z43253" s="65"/>
      <c r="AA43253" s="65"/>
      <c r="AB43253" s="65"/>
      <c r="AC43253" s="65"/>
      <c r="AJ43253" s="66"/>
    </row>
    <row r="43254" spans="17:36" ht="4.5" customHeight="1" x14ac:dyDescent="0.2">
      <c r="Q43254" s="65"/>
      <c r="R43254" s="65"/>
      <c r="X43254" s="65"/>
      <c r="Y43254" s="65"/>
      <c r="Z43254" s="65"/>
      <c r="AA43254" s="65"/>
      <c r="AB43254" s="65"/>
      <c r="AC43254" s="65"/>
      <c r="AJ43254" s="66"/>
    </row>
    <row r="43255" spans="17:36" ht="4.5" customHeight="1" x14ac:dyDescent="0.2">
      <c r="Q43255" s="65"/>
      <c r="R43255" s="65"/>
      <c r="X43255" s="65"/>
      <c r="Y43255" s="65"/>
      <c r="Z43255" s="65"/>
      <c r="AA43255" s="65"/>
      <c r="AB43255" s="65"/>
      <c r="AC43255" s="65"/>
      <c r="AJ43255" s="66"/>
    </row>
    <row r="43256" spans="17:36" ht="4.5" customHeight="1" x14ac:dyDescent="0.2">
      <c r="Q43256" s="65"/>
      <c r="R43256" s="65"/>
      <c r="X43256" s="65"/>
      <c r="Y43256" s="65"/>
      <c r="Z43256" s="65"/>
      <c r="AA43256" s="65"/>
      <c r="AB43256" s="65"/>
      <c r="AC43256" s="65"/>
      <c r="AJ43256" s="66"/>
    </row>
    <row r="43257" spans="17:36" ht="4.5" customHeight="1" x14ac:dyDescent="0.2">
      <c r="Q43257" s="65"/>
      <c r="R43257" s="65"/>
      <c r="X43257" s="65"/>
      <c r="Y43257" s="65"/>
      <c r="Z43257" s="65"/>
      <c r="AA43257" s="65"/>
      <c r="AB43257" s="65"/>
      <c r="AC43257" s="65"/>
      <c r="AJ43257" s="66"/>
    </row>
    <row r="43258" spans="17:36" ht="4.5" customHeight="1" x14ac:dyDescent="0.2">
      <c r="Q43258" s="65"/>
      <c r="R43258" s="65"/>
      <c r="X43258" s="65"/>
      <c r="Y43258" s="65"/>
      <c r="Z43258" s="65"/>
      <c r="AA43258" s="65"/>
      <c r="AB43258" s="65"/>
      <c r="AC43258" s="65"/>
      <c r="AJ43258" s="66"/>
    </row>
    <row r="43259" spans="17:36" ht="4.5" customHeight="1" x14ac:dyDescent="0.2">
      <c r="Q43259" s="65"/>
      <c r="R43259" s="65"/>
      <c r="X43259" s="65"/>
      <c r="Y43259" s="65"/>
      <c r="Z43259" s="65"/>
      <c r="AA43259" s="65"/>
      <c r="AB43259" s="65"/>
      <c r="AC43259" s="65"/>
      <c r="AJ43259" s="66"/>
    </row>
    <row r="43260" spans="17:36" ht="4.5" customHeight="1" x14ac:dyDescent="0.2">
      <c r="Q43260" s="65"/>
      <c r="R43260" s="65"/>
      <c r="X43260" s="65"/>
      <c r="Y43260" s="65"/>
      <c r="Z43260" s="65"/>
      <c r="AA43260" s="65"/>
      <c r="AB43260" s="65"/>
      <c r="AC43260" s="65"/>
      <c r="AJ43260" s="66"/>
    </row>
    <row r="43261" spans="17:36" ht="4.5" customHeight="1" x14ac:dyDescent="0.2">
      <c r="Q43261" s="65"/>
      <c r="R43261" s="65"/>
      <c r="X43261" s="65"/>
      <c r="Y43261" s="65"/>
      <c r="Z43261" s="65"/>
      <c r="AA43261" s="65"/>
      <c r="AB43261" s="65"/>
      <c r="AC43261" s="65"/>
      <c r="AJ43261" s="66"/>
    </row>
    <row r="43262" spans="17:36" ht="4.5" customHeight="1" x14ac:dyDescent="0.2">
      <c r="Q43262" s="65"/>
      <c r="R43262" s="65"/>
      <c r="X43262" s="65"/>
      <c r="Y43262" s="65"/>
      <c r="Z43262" s="65"/>
      <c r="AA43262" s="65"/>
      <c r="AB43262" s="65"/>
      <c r="AC43262" s="65"/>
      <c r="AJ43262" s="66"/>
    </row>
    <row r="43263" spans="17:36" ht="4.5" customHeight="1" x14ac:dyDescent="0.2">
      <c r="Q43263" s="65"/>
      <c r="R43263" s="65"/>
      <c r="X43263" s="65"/>
      <c r="Y43263" s="65"/>
      <c r="Z43263" s="65"/>
      <c r="AA43263" s="65"/>
      <c r="AB43263" s="65"/>
      <c r="AC43263" s="65"/>
      <c r="AJ43263" s="66"/>
    </row>
    <row r="43264" spans="17:36" ht="4.5" customHeight="1" x14ac:dyDescent="0.2">
      <c r="Q43264" s="65"/>
      <c r="R43264" s="65"/>
      <c r="X43264" s="65"/>
      <c r="Y43264" s="65"/>
      <c r="Z43264" s="65"/>
      <c r="AA43264" s="65"/>
      <c r="AB43264" s="65"/>
      <c r="AC43264" s="65"/>
      <c r="AJ43264" s="66"/>
    </row>
    <row r="43265" spans="17:36" ht="4.5" customHeight="1" x14ac:dyDescent="0.2">
      <c r="Q43265" s="65"/>
      <c r="R43265" s="65"/>
      <c r="X43265" s="65"/>
      <c r="Y43265" s="65"/>
      <c r="Z43265" s="65"/>
      <c r="AA43265" s="65"/>
      <c r="AB43265" s="65"/>
      <c r="AC43265" s="65"/>
      <c r="AJ43265" s="66"/>
    </row>
    <row r="43266" spans="17:36" ht="4.5" customHeight="1" x14ac:dyDescent="0.2">
      <c r="Q43266" s="65"/>
      <c r="R43266" s="65"/>
      <c r="X43266" s="65"/>
      <c r="Y43266" s="65"/>
      <c r="Z43266" s="65"/>
      <c r="AA43266" s="65"/>
      <c r="AB43266" s="65"/>
      <c r="AC43266" s="65"/>
      <c r="AJ43266" s="66"/>
    </row>
    <row r="43267" spans="17:36" ht="4.5" customHeight="1" x14ac:dyDescent="0.2">
      <c r="Q43267" s="65"/>
      <c r="R43267" s="65"/>
      <c r="X43267" s="65"/>
      <c r="Y43267" s="65"/>
      <c r="Z43267" s="65"/>
      <c r="AA43267" s="65"/>
      <c r="AB43267" s="65"/>
      <c r="AC43267" s="65"/>
      <c r="AJ43267" s="66"/>
    </row>
    <row r="43268" spans="17:36" ht="4.5" customHeight="1" x14ac:dyDescent="0.2">
      <c r="Q43268" s="65"/>
      <c r="R43268" s="65"/>
      <c r="X43268" s="65"/>
      <c r="Y43268" s="65"/>
      <c r="Z43268" s="65"/>
      <c r="AA43268" s="65"/>
      <c r="AB43268" s="65"/>
      <c r="AC43268" s="65"/>
      <c r="AJ43268" s="66"/>
    </row>
    <row r="43269" spans="17:36" ht="4.5" customHeight="1" x14ac:dyDescent="0.2">
      <c r="Q43269" s="65"/>
      <c r="R43269" s="65"/>
      <c r="X43269" s="65"/>
      <c r="Y43269" s="65"/>
      <c r="Z43269" s="65"/>
      <c r="AA43269" s="65"/>
      <c r="AB43269" s="65"/>
      <c r="AC43269" s="65"/>
      <c r="AJ43269" s="66"/>
    </row>
    <row r="43270" spans="17:36" ht="4.5" customHeight="1" x14ac:dyDescent="0.2">
      <c r="Q43270" s="65"/>
      <c r="R43270" s="65"/>
      <c r="X43270" s="65"/>
      <c r="Y43270" s="65"/>
      <c r="Z43270" s="65"/>
      <c r="AA43270" s="65"/>
      <c r="AB43270" s="65"/>
      <c r="AC43270" s="65"/>
      <c r="AJ43270" s="66"/>
    </row>
    <row r="43271" spans="17:36" ht="4.5" customHeight="1" x14ac:dyDescent="0.2">
      <c r="Q43271" s="65"/>
      <c r="R43271" s="65"/>
      <c r="X43271" s="65"/>
      <c r="Y43271" s="65"/>
      <c r="Z43271" s="65"/>
      <c r="AA43271" s="65"/>
      <c r="AB43271" s="65"/>
      <c r="AC43271" s="65"/>
      <c r="AJ43271" s="66"/>
    </row>
    <row r="43272" spans="17:36" ht="4.5" customHeight="1" x14ac:dyDescent="0.2">
      <c r="Q43272" s="65"/>
      <c r="R43272" s="65"/>
      <c r="X43272" s="65"/>
      <c r="Y43272" s="65"/>
      <c r="Z43272" s="65"/>
      <c r="AA43272" s="65"/>
      <c r="AB43272" s="65"/>
      <c r="AC43272" s="65"/>
      <c r="AJ43272" s="66"/>
    </row>
    <row r="43273" spans="17:36" ht="4.5" customHeight="1" x14ac:dyDescent="0.2">
      <c r="Q43273" s="65"/>
      <c r="R43273" s="65"/>
      <c r="X43273" s="65"/>
      <c r="Y43273" s="65"/>
      <c r="Z43273" s="65"/>
      <c r="AA43273" s="65"/>
      <c r="AB43273" s="65"/>
      <c r="AC43273" s="65"/>
      <c r="AJ43273" s="66"/>
    </row>
    <row r="43274" spans="17:36" ht="4.5" customHeight="1" x14ac:dyDescent="0.2">
      <c r="Q43274" s="65"/>
      <c r="R43274" s="65"/>
      <c r="X43274" s="65"/>
      <c r="Y43274" s="65"/>
      <c r="Z43274" s="65"/>
      <c r="AA43274" s="65"/>
      <c r="AB43274" s="65"/>
      <c r="AC43274" s="65"/>
      <c r="AJ43274" s="66"/>
    </row>
    <row r="43275" spans="17:36" ht="4.5" customHeight="1" x14ac:dyDescent="0.2">
      <c r="Q43275" s="65"/>
      <c r="R43275" s="65"/>
      <c r="X43275" s="65"/>
      <c r="Y43275" s="65"/>
      <c r="Z43275" s="65"/>
      <c r="AA43275" s="65"/>
      <c r="AB43275" s="65"/>
      <c r="AC43275" s="65"/>
      <c r="AJ43275" s="66"/>
    </row>
    <row r="43276" spans="17:36" ht="4.5" customHeight="1" x14ac:dyDescent="0.2">
      <c r="Q43276" s="65"/>
      <c r="R43276" s="65"/>
      <c r="X43276" s="65"/>
      <c r="Y43276" s="65"/>
      <c r="Z43276" s="65"/>
      <c r="AA43276" s="65"/>
      <c r="AB43276" s="65"/>
      <c r="AC43276" s="65"/>
      <c r="AJ43276" s="66"/>
    </row>
    <row r="43277" spans="17:36" ht="4.5" customHeight="1" x14ac:dyDescent="0.2">
      <c r="Q43277" s="65"/>
      <c r="R43277" s="65"/>
      <c r="X43277" s="65"/>
      <c r="Y43277" s="65"/>
      <c r="Z43277" s="65"/>
      <c r="AA43277" s="65"/>
      <c r="AB43277" s="65"/>
      <c r="AC43277" s="65"/>
      <c r="AJ43277" s="66"/>
    </row>
    <row r="43278" spans="17:36" ht="4.5" customHeight="1" x14ac:dyDescent="0.2">
      <c r="Q43278" s="65"/>
      <c r="R43278" s="65"/>
      <c r="X43278" s="65"/>
      <c r="Y43278" s="65"/>
      <c r="Z43278" s="65"/>
      <c r="AA43278" s="65"/>
      <c r="AB43278" s="65"/>
      <c r="AC43278" s="65"/>
      <c r="AJ43278" s="66"/>
    </row>
    <row r="43279" spans="17:36" ht="4.5" customHeight="1" x14ac:dyDescent="0.2">
      <c r="Q43279" s="65"/>
      <c r="R43279" s="65"/>
      <c r="X43279" s="65"/>
      <c r="Y43279" s="65"/>
      <c r="Z43279" s="65"/>
      <c r="AA43279" s="65"/>
      <c r="AB43279" s="65"/>
      <c r="AC43279" s="65"/>
      <c r="AJ43279" s="66"/>
    </row>
    <row r="43280" spans="17:36" ht="4.5" customHeight="1" x14ac:dyDescent="0.2">
      <c r="Q43280" s="65"/>
      <c r="R43280" s="65"/>
      <c r="X43280" s="65"/>
      <c r="Y43280" s="65"/>
      <c r="Z43280" s="65"/>
      <c r="AA43280" s="65"/>
      <c r="AB43280" s="65"/>
      <c r="AC43280" s="65"/>
      <c r="AJ43280" s="66"/>
    </row>
    <row r="43281" spans="17:36" ht="4.5" customHeight="1" x14ac:dyDescent="0.2">
      <c r="Q43281" s="65"/>
      <c r="R43281" s="65"/>
      <c r="X43281" s="65"/>
      <c r="Y43281" s="65"/>
      <c r="Z43281" s="65"/>
      <c r="AA43281" s="65"/>
      <c r="AB43281" s="65"/>
      <c r="AC43281" s="65"/>
      <c r="AJ43281" s="66"/>
    </row>
    <row r="43282" spans="17:36" ht="4.5" customHeight="1" x14ac:dyDescent="0.2">
      <c r="Q43282" s="65"/>
      <c r="R43282" s="65"/>
      <c r="X43282" s="65"/>
      <c r="Y43282" s="65"/>
      <c r="Z43282" s="65"/>
      <c r="AA43282" s="65"/>
      <c r="AB43282" s="65"/>
      <c r="AC43282" s="65"/>
      <c r="AJ43282" s="66"/>
    </row>
    <row r="43283" spans="17:36" ht="4.5" customHeight="1" x14ac:dyDescent="0.2">
      <c r="Q43283" s="65"/>
      <c r="R43283" s="65"/>
      <c r="X43283" s="65"/>
      <c r="Y43283" s="65"/>
      <c r="Z43283" s="65"/>
      <c r="AA43283" s="65"/>
      <c r="AB43283" s="65"/>
      <c r="AC43283" s="65"/>
      <c r="AJ43283" s="66"/>
    </row>
    <row r="43284" spans="17:36" ht="4.5" customHeight="1" x14ac:dyDescent="0.2">
      <c r="Q43284" s="65"/>
      <c r="R43284" s="65"/>
      <c r="X43284" s="65"/>
      <c r="Y43284" s="65"/>
      <c r="Z43284" s="65"/>
      <c r="AA43284" s="65"/>
      <c r="AB43284" s="65"/>
      <c r="AC43284" s="65"/>
      <c r="AJ43284" s="66"/>
    </row>
    <row r="43285" spans="17:36" ht="4.5" customHeight="1" x14ac:dyDescent="0.2">
      <c r="Q43285" s="65"/>
      <c r="R43285" s="65"/>
      <c r="X43285" s="65"/>
      <c r="Y43285" s="65"/>
      <c r="Z43285" s="65"/>
      <c r="AA43285" s="65"/>
      <c r="AB43285" s="65"/>
      <c r="AC43285" s="65"/>
      <c r="AJ43285" s="66"/>
    </row>
    <row r="43286" spans="17:36" ht="4.5" customHeight="1" x14ac:dyDescent="0.2">
      <c r="Q43286" s="65"/>
      <c r="R43286" s="65"/>
      <c r="X43286" s="65"/>
      <c r="Y43286" s="65"/>
      <c r="Z43286" s="65"/>
      <c r="AA43286" s="65"/>
      <c r="AB43286" s="65"/>
      <c r="AC43286" s="65"/>
      <c r="AJ43286" s="66"/>
    </row>
    <row r="43287" spans="17:36" ht="4.5" customHeight="1" x14ac:dyDescent="0.2">
      <c r="Q43287" s="65"/>
      <c r="R43287" s="65"/>
      <c r="X43287" s="65"/>
      <c r="Y43287" s="65"/>
      <c r="Z43287" s="65"/>
      <c r="AA43287" s="65"/>
      <c r="AB43287" s="65"/>
      <c r="AC43287" s="65"/>
      <c r="AJ43287" s="66"/>
    </row>
    <row r="43288" spans="17:36" ht="4.5" customHeight="1" x14ac:dyDescent="0.2">
      <c r="Q43288" s="65"/>
      <c r="R43288" s="65"/>
      <c r="X43288" s="65"/>
      <c r="Y43288" s="65"/>
      <c r="Z43288" s="65"/>
      <c r="AA43288" s="65"/>
      <c r="AB43288" s="65"/>
      <c r="AC43288" s="65"/>
      <c r="AJ43288" s="66"/>
    </row>
    <row r="43289" spans="17:36" ht="4.5" customHeight="1" x14ac:dyDescent="0.2">
      <c r="Q43289" s="65"/>
      <c r="R43289" s="65"/>
      <c r="X43289" s="65"/>
      <c r="Y43289" s="65"/>
      <c r="Z43289" s="65"/>
      <c r="AA43289" s="65"/>
      <c r="AB43289" s="65"/>
      <c r="AC43289" s="65"/>
      <c r="AJ43289" s="66"/>
    </row>
    <row r="43290" spans="17:36" ht="4.5" customHeight="1" x14ac:dyDescent="0.2">
      <c r="Q43290" s="65"/>
      <c r="R43290" s="65"/>
      <c r="X43290" s="65"/>
      <c r="Y43290" s="65"/>
      <c r="Z43290" s="65"/>
      <c r="AA43290" s="65"/>
      <c r="AB43290" s="65"/>
      <c r="AC43290" s="65"/>
      <c r="AJ43290" s="66"/>
    </row>
    <row r="43291" spans="17:36" ht="4.5" customHeight="1" x14ac:dyDescent="0.2">
      <c r="Q43291" s="65"/>
      <c r="R43291" s="65"/>
      <c r="X43291" s="65"/>
      <c r="Y43291" s="65"/>
      <c r="Z43291" s="65"/>
      <c r="AA43291" s="65"/>
      <c r="AB43291" s="65"/>
      <c r="AC43291" s="65"/>
      <c r="AJ43291" s="66"/>
    </row>
    <row r="43292" spans="17:36" ht="4.5" customHeight="1" x14ac:dyDescent="0.2">
      <c r="Q43292" s="65"/>
      <c r="R43292" s="65"/>
      <c r="X43292" s="65"/>
      <c r="Y43292" s="65"/>
      <c r="Z43292" s="65"/>
      <c r="AA43292" s="65"/>
      <c r="AB43292" s="65"/>
      <c r="AC43292" s="65"/>
      <c r="AJ43292" s="66"/>
    </row>
    <row r="43293" spans="17:36" ht="4.5" customHeight="1" x14ac:dyDescent="0.2">
      <c r="Q43293" s="65"/>
      <c r="R43293" s="65"/>
      <c r="X43293" s="65"/>
      <c r="Y43293" s="65"/>
      <c r="Z43293" s="65"/>
      <c r="AA43293" s="65"/>
      <c r="AB43293" s="65"/>
      <c r="AC43293" s="65"/>
      <c r="AJ43293" s="66"/>
    </row>
    <row r="43294" spans="17:36" ht="4.5" customHeight="1" x14ac:dyDescent="0.2">
      <c r="Q43294" s="65"/>
      <c r="R43294" s="65"/>
      <c r="X43294" s="65"/>
      <c r="Y43294" s="65"/>
      <c r="Z43294" s="65"/>
      <c r="AA43294" s="65"/>
      <c r="AB43294" s="65"/>
      <c r="AC43294" s="65"/>
      <c r="AJ43294" s="66"/>
    </row>
    <row r="43295" spans="17:36" ht="4.5" customHeight="1" x14ac:dyDescent="0.2">
      <c r="Q43295" s="65"/>
      <c r="R43295" s="65"/>
      <c r="X43295" s="65"/>
      <c r="Y43295" s="65"/>
      <c r="Z43295" s="65"/>
      <c r="AA43295" s="65"/>
      <c r="AB43295" s="65"/>
      <c r="AC43295" s="65"/>
      <c r="AJ43295" s="66"/>
    </row>
    <row r="43296" spans="17:36" ht="4.5" customHeight="1" x14ac:dyDescent="0.2">
      <c r="Q43296" s="65"/>
      <c r="R43296" s="65"/>
      <c r="X43296" s="65"/>
      <c r="Y43296" s="65"/>
      <c r="Z43296" s="65"/>
      <c r="AA43296" s="65"/>
      <c r="AB43296" s="65"/>
      <c r="AC43296" s="65"/>
      <c r="AJ43296" s="66"/>
    </row>
    <row r="43297" spans="17:36" ht="4.5" customHeight="1" x14ac:dyDescent="0.2">
      <c r="Q43297" s="65"/>
      <c r="R43297" s="65"/>
      <c r="X43297" s="65"/>
      <c r="Y43297" s="65"/>
      <c r="Z43297" s="65"/>
      <c r="AA43297" s="65"/>
      <c r="AB43297" s="65"/>
      <c r="AC43297" s="65"/>
      <c r="AJ43297" s="66"/>
    </row>
    <row r="43298" spans="17:36" ht="4.5" customHeight="1" x14ac:dyDescent="0.2">
      <c r="Q43298" s="65"/>
      <c r="R43298" s="65"/>
      <c r="X43298" s="65"/>
      <c r="Y43298" s="65"/>
      <c r="Z43298" s="65"/>
      <c r="AA43298" s="65"/>
      <c r="AB43298" s="65"/>
      <c r="AC43298" s="65"/>
      <c r="AJ43298" s="66"/>
    </row>
    <row r="43299" spans="17:36" ht="4.5" customHeight="1" x14ac:dyDescent="0.2">
      <c r="Q43299" s="65"/>
      <c r="R43299" s="65"/>
      <c r="X43299" s="65"/>
      <c r="Y43299" s="65"/>
      <c r="Z43299" s="65"/>
      <c r="AA43299" s="65"/>
      <c r="AB43299" s="65"/>
      <c r="AC43299" s="65"/>
      <c r="AJ43299" s="66"/>
    </row>
    <row r="43300" spans="17:36" ht="4.5" customHeight="1" x14ac:dyDescent="0.2">
      <c r="Q43300" s="65"/>
      <c r="R43300" s="65"/>
      <c r="X43300" s="65"/>
      <c r="Y43300" s="65"/>
      <c r="Z43300" s="65"/>
      <c r="AA43300" s="65"/>
      <c r="AB43300" s="65"/>
      <c r="AC43300" s="65"/>
      <c r="AJ43300" s="66"/>
    </row>
    <row r="43301" spans="17:36" ht="4.5" customHeight="1" x14ac:dyDescent="0.2">
      <c r="Q43301" s="65"/>
      <c r="R43301" s="65"/>
      <c r="X43301" s="65"/>
      <c r="Y43301" s="65"/>
      <c r="Z43301" s="65"/>
      <c r="AA43301" s="65"/>
      <c r="AB43301" s="65"/>
      <c r="AC43301" s="65"/>
      <c r="AJ43301" s="66"/>
    </row>
    <row r="43302" spans="17:36" ht="4.5" customHeight="1" x14ac:dyDescent="0.2">
      <c r="Q43302" s="65"/>
      <c r="R43302" s="65"/>
      <c r="X43302" s="65"/>
      <c r="Y43302" s="65"/>
      <c r="Z43302" s="65"/>
      <c r="AA43302" s="65"/>
      <c r="AB43302" s="65"/>
      <c r="AC43302" s="65"/>
      <c r="AJ43302" s="66"/>
    </row>
    <row r="43303" spans="17:36" ht="4.5" customHeight="1" x14ac:dyDescent="0.2">
      <c r="Q43303" s="65"/>
      <c r="R43303" s="65"/>
      <c r="X43303" s="65"/>
      <c r="Y43303" s="65"/>
      <c r="Z43303" s="65"/>
      <c r="AA43303" s="65"/>
      <c r="AB43303" s="65"/>
      <c r="AC43303" s="65"/>
      <c r="AJ43303" s="66"/>
    </row>
    <row r="43304" spans="17:36" ht="4.5" customHeight="1" x14ac:dyDescent="0.2">
      <c r="Q43304" s="65"/>
      <c r="R43304" s="65"/>
      <c r="X43304" s="65"/>
      <c r="Y43304" s="65"/>
      <c r="Z43304" s="65"/>
      <c r="AA43304" s="65"/>
      <c r="AB43304" s="65"/>
      <c r="AC43304" s="65"/>
      <c r="AJ43304" s="66"/>
    </row>
    <row r="43305" spans="17:36" ht="4.5" customHeight="1" x14ac:dyDescent="0.2">
      <c r="Q43305" s="65"/>
      <c r="R43305" s="65"/>
      <c r="X43305" s="65"/>
      <c r="Y43305" s="65"/>
      <c r="Z43305" s="65"/>
      <c r="AA43305" s="65"/>
      <c r="AB43305" s="65"/>
      <c r="AC43305" s="65"/>
      <c r="AJ43305" s="66"/>
    </row>
    <row r="43306" spans="17:36" ht="4.5" customHeight="1" x14ac:dyDescent="0.2">
      <c r="Q43306" s="65"/>
      <c r="R43306" s="65"/>
      <c r="X43306" s="65"/>
      <c r="Y43306" s="65"/>
      <c r="Z43306" s="65"/>
      <c r="AA43306" s="65"/>
      <c r="AB43306" s="65"/>
      <c r="AC43306" s="65"/>
      <c r="AJ43306" s="66"/>
    </row>
    <row r="43307" spans="17:36" ht="4.5" customHeight="1" x14ac:dyDescent="0.2">
      <c r="Q43307" s="65"/>
      <c r="R43307" s="65"/>
      <c r="X43307" s="65"/>
      <c r="Y43307" s="65"/>
      <c r="Z43307" s="65"/>
      <c r="AA43307" s="65"/>
      <c r="AB43307" s="65"/>
      <c r="AC43307" s="65"/>
      <c r="AJ43307" s="66"/>
    </row>
    <row r="43308" spans="17:36" ht="4.5" customHeight="1" x14ac:dyDescent="0.2">
      <c r="Q43308" s="65"/>
      <c r="R43308" s="65"/>
      <c r="X43308" s="65"/>
      <c r="Y43308" s="65"/>
      <c r="Z43308" s="65"/>
      <c r="AA43308" s="65"/>
      <c r="AB43308" s="65"/>
      <c r="AC43308" s="65"/>
      <c r="AJ43308" s="66"/>
    </row>
    <row r="43309" spans="17:36" ht="4.5" customHeight="1" x14ac:dyDescent="0.2">
      <c r="Q43309" s="65"/>
      <c r="R43309" s="65"/>
      <c r="X43309" s="65"/>
      <c r="Y43309" s="65"/>
      <c r="Z43309" s="65"/>
      <c r="AA43309" s="65"/>
      <c r="AB43309" s="65"/>
      <c r="AC43309" s="65"/>
      <c r="AJ43309" s="66"/>
    </row>
    <row r="43310" spans="17:36" ht="4.5" customHeight="1" x14ac:dyDescent="0.2">
      <c r="Q43310" s="65"/>
      <c r="R43310" s="65"/>
      <c r="X43310" s="65"/>
      <c r="Y43310" s="65"/>
      <c r="Z43310" s="65"/>
      <c r="AA43310" s="65"/>
      <c r="AB43310" s="65"/>
      <c r="AC43310" s="65"/>
      <c r="AJ43310" s="66"/>
    </row>
    <row r="43311" spans="17:36" ht="4.5" customHeight="1" x14ac:dyDescent="0.2">
      <c r="Q43311" s="65"/>
      <c r="R43311" s="65"/>
      <c r="X43311" s="65"/>
      <c r="Y43311" s="65"/>
      <c r="Z43311" s="65"/>
      <c r="AA43311" s="65"/>
      <c r="AB43311" s="65"/>
      <c r="AC43311" s="65"/>
      <c r="AJ43311" s="66"/>
    </row>
    <row r="43312" spans="17:36" ht="4.5" customHeight="1" x14ac:dyDescent="0.2">
      <c r="Q43312" s="65"/>
      <c r="R43312" s="65"/>
      <c r="X43312" s="65"/>
      <c r="Y43312" s="65"/>
      <c r="Z43312" s="65"/>
      <c r="AA43312" s="65"/>
      <c r="AB43312" s="65"/>
      <c r="AC43312" s="65"/>
      <c r="AJ43312" s="66"/>
    </row>
    <row r="43313" spans="17:36" ht="4.5" customHeight="1" x14ac:dyDescent="0.2">
      <c r="Q43313" s="65"/>
      <c r="R43313" s="65"/>
      <c r="X43313" s="65"/>
      <c r="Y43313" s="65"/>
      <c r="Z43313" s="65"/>
      <c r="AA43313" s="65"/>
      <c r="AB43313" s="65"/>
      <c r="AC43313" s="65"/>
      <c r="AJ43313" s="66"/>
    </row>
    <row r="43314" spans="17:36" ht="4.5" customHeight="1" x14ac:dyDescent="0.2">
      <c r="Q43314" s="65"/>
      <c r="R43314" s="65"/>
      <c r="X43314" s="65"/>
      <c r="Y43314" s="65"/>
      <c r="Z43314" s="65"/>
      <c r="AA43314" s="65"/>
      <c r="AB43314" s="65"/>
      <c r="AC43314" s="65"/>
      <c r="AJ43314" s="66"/>
    </row>
    <row r="43315" spans="17:36" ht="4.5" customHeight="1" x14ac:dyDescent="0.2">
      <c r="Q43315" s="65"/>
      <c r="R43315" s="65"/>
      <c r="X43315" s="65"/>
      <c r="Y43315" s="65"/>
      <c r="Z43315" s="65"/>
      <c r="AA43315" s="65"/>
      <c r="AB43315" s="65"/>
      <c r="AC43315" s="65"/>
      <c r="AJ43315" s="66"/>
    </row>
    <row r="43316" spans="17:36" ht="4.5" customHeight="1" x14ac:dyDescent="0.2">
      <c r="Q43316" s="65"/>
      <c r="R43316" s="65"/>
      <c r="X43316" s="65"/>
      <c r="Y43316" s="65"/>
      <c r="Z43316" s="65"/>
      <c r="AA43316" s="65"/>
      <c r="AB43316" s="65"/>
      <c r="AC43316" s="65"/>
      <c r="AJ43316" s="66"/>
    </row>
    <row r="43317" spans="17:36" ht="4.5" customHeight="1" x14ac:dyDescent="0.2">
      <c r="Q43317" s="65"/>
      <c r="R43317" s="65"/>
      <c r="X43317" s="65"/>
      <c r="Y43317" s="65"/>
      <c r="Z43317" s="65"/>
      <c r="AA43317" s="65"/>
      <c r="AB43317" s="65"/>
      <c r="AC43317" s="65"/>
      <c r="AJ43317" s="66"/>
    </row>
    <row r="43318" spans="17:36" ht="4.5" customHeight="1" x14ac:dyDescent="0.2">
      <c r="Q43318" s="65"/>
      <c r="R43318" s="65"/>
      <c r="X43318" s="65"/>
      <c r="Y43318" s="65"/>
      <c r="Z43318" s="65"/>
      <c r="AA43318" s="65"/>
      <c r="AB43318" s="65"/>
      <c r="AC43318" s="65"/>
      <c r="AJ43318" s="66"/>
    </row>
    <row r="43319" spans="17:36" ht="4.5" customHeight="1" x14ac:dyDescent="0.2">
      <c r="Q43319" s="65"/>
      <c r="R43319" s="65"/>
      <c r="X43319" s="65"/>
      <c r="Y43319" s="65"/>
      <c r="Z43319" s="65"/>
      <c r="AA43319" s="65"/>
      <c r="AB43319" s="65"/>
      <c r="AC43319" s="65"/>
      <c r="AJ43319" s="66"/>
    </row>
    <row r="43320" spans="17:36" ht="4.5" customHeight="1" x14ac:dyDescent="0.2">
      <c r="Q43320" s="65"/>
      <c r="R43320" s="65"/>
      <c r="X43320" s="65"/>
      <c r="Y43320" s="65"/>
      <c r="Z43320" s="65"/>
      <c r="AA43320" s="65"/>
      <c r="AB43320" s="65"/>
      <c r="AC43320" s="65"/>
      <c r="AJ43320" s="66"/>
    </row>
    <row r="43321" spans="17:36" ht="4.5" customHeight="1" x14ac:dyDescent="0.2">
      <c r="Q43321" s="65"/>
      <c r="R43321" s="65"/>
      <c r="X43321" s="65"/>
      <c r="Y43321" s="65"/>
      <c r="Z43321" s="65"/>
      <c r="AA43321" s="65"/>
      <c r="AB43321" s="65"/>
      <c r="AC43321" s="65"/>
      <c r="AJ43321" s="66"/>
    </row>
    <row r="43322" spans="17:36" ht="4.5" customHeight="1" x14ac:dyDescent="0.2">
      <c r="Q43322" s="65"/>
      <c r="R43322" s="65"/>
      <c r="X43322" s="65"/>
      <c r="Y43322" s="65"/>
      <c r="Z43322" s="65"/>
      <c r="AA43322" s="65"/>
      <c r="AB43322" s="65"/>
      <c r="AC43322" s="65"/>
      <c r="AJ43322" s="66"/>
    </row>
    <row r="43323" spans="17:36" ht="4.5" customHeight="1" x14ac:dyDescent="0.2">
      <c r="Q43323" s="65"/>
      <c r="R43323" s="65"/>
      <c r="X43323" s="65"/>
      <c r="Y43323" s="65"/>
      <c r="Z43323" s="65"/>
      <c r="AA43323" s="65"/>
      <c r="AB43323" s="65"/>
      <c r="AC43323" s="65"/>
      <c r="AJ43323" s="66"/>
    </row>
    <row r="43324" spans="17:36" ht="4.5" customHeight="1" x14ac:dyDescent="0.2">
      <c r="Q43324" s="65"/>
      <c r="R43324" s="65"/>
      <c r="X43324" s="65"/>
      <c r="Y43324" s="65"/>
      <c r="Z43324" s="65"/>
      <c r="AA43324" s="65"/>
      <c r="AB43324" s="65"/>
      <c r="AC43324" s="65"/>
      <c r="AJ43324" s="66"/>
    </row>
    <row r="43325" spans="17:36" ht="4.5" customHeight="1" x14ac:dyDescent="0.2">
      <c r="Q43325" s="65"/>
      <c r="R43325" s="65"/>
      <c r="X43325" s="65"/>
      <c r="Y43325" s="65"/>
      <c r="Z43325" s="65"/>
      <c r="AA43325" s="65"/>
      <c r="AB43325" s="65"/>
      <c r="AC43325" s="65"/>
      <c r="AJ43325" s="66"/>
    </row>
    <row r="43326" spans="17:36" ht="4.5" customHeight="1" x14ac:dyDescent="0.2">
      <c r="Q43326" s="65"/>
      <c r="R43326" s="65"/>
      <c r="X43326" s="65"/>
      <c r="Y43326" s="65"/>
      <c r="Z43326" s="65"/>
      <c r="AA43326" s="65"/>
      <c r="AB43326" s="65"/>
      <c r="AC43326" s="65"/>
      <c r="AJ43326" s="66"/>
    </row>
    <row r="43327" spans="17:36" ht="4.5" customHeight="1" x14ac:dyDescent="0.2">
      <c r="Q43327" s="65"/>
      <c r="R43327" s="65"/>
      <c r="X43327" s="65"/>
      <c r="Y43327" s="65"/>
      <c r="Z43327" s="65"/>
      <c r="AA43327" s="65"/>
      <c r="AB43327" s="65"/>
      <c r="AC43327" s="65"/>
      <c r="AJ43327" s="66"/>
    </row>
    <row r="43328" spans="17:36" ht="4.5" customHeight="1" x14ac:dyDescent="0.2">
      <c r="Q43328" s="65"/>
      <c r="R43328" s="65"/>
      <c r="X43328" s="65"/>
      <c r="Y43328" s="65"/>
      <c r="Z43328" s="65"/>
      <c r="AA43328" s="65"/>
      <c r="AB43328" s="65"/>
      <c r="AC43328" s="65"/>
      <c r="AJ43328" s="66"/>
    </row>
    <row r="43329" spans="17:36" ht="4.5" customHeight="1" x14ac:dyDescent="0.2">
      <c r="Q43329" s="65"/>
      <c r="R43329" s="65"/>
      <c r="X43329" s="65"/>
      <c r="Y43329" s="65"/>
      <c r="Z43329" s="65"/>
      <c r="AA43329" s="65"/>
      <c r="AB43329" s="65"/>
      <c r="AC43329" s="65"/>
      <c r="AJ43329" s="66"/>
    </row>
    <row r="43330" spans="17:36" ht="4.5" customHeight="1" x14ac:dyDescent="0.2">
      <c r="Q43330" s="65"/>
      <c r="R43330" s="65"/>
      <c r="X43330" s="65"/>
      <c r="Y43330" s="65"/>
      <c r="Z43330" s="65"/>
      <c r="AA43330" s="65"/>
      <c r="AB43330" s="65"/>
      <c r="AC43330" s="65"/>
      <c r="AJ43330" s="66"/>
    </row>
    <row r="43331" spans="17:36" ht="4.5" customHeight="1" x14ac:dyDescent="0.2">
      <c r="Q43331" s="65"/>
      <c r="R43331" s="65"/>
      <c r="X43331" s="65"/>
      <c r="Y43331" s="65"/>
      <c r="Z43331" s="65"/>
      <c r="AA43331" s="65"/>
      <c r="AB43331" s="65"/>
      <c r="AC43331" s="65"/>
      <c r="AJ43331" s="66"/>
    </row>
    <row r="43332" spans="17:36" ht="4.5" customHeight="1" x14ac:dyDescent="0.2">
      <c r="Q43332" s="65"/>
      <c r="R43332" s="65"/>
      <c r="X43332" s="65"/>
      <c r="Y43332" s="65"/>
      <c r="Z43332" s="65"/>
      <c r="AA43332" s="65"/>
      <c r="AB43332" s="65"/>
      <c r="AC43332" s="65"/>
      <c r="AJ43332" s="66"/>
    </row>
    <row r="43333" spans="17:36" ht="4.5" customHeight="1" x14ac:dyDescent="0.2">
      <c r="Q43333" s="65"/>
      <c r="R43333" s="65"/>
      <c r="X43333" s="65"/>
      <c r="Y43333" s="65"/>
      <c r="Z43333" s="65"/>
      <c r="AA43333" s="65"/>
      <c r="AB43333" s="65"/>
      <c r="AC43333" s="65"/>
      <c r="AJ43333" s="66"/>
    </row>
    <row r="43334" spans="17:36" ht="4.5" customHeight="1" x14ac:dyDescent="0.2">
      <c r="Q43334" s="65"/>
      <c r="R43334" s="65"/>
      <c r="X43334" s="65"/>
      <c r="Y43334" s="65"/>
      <c r="Z43334" s="65"/>
      <c r="AA43334" s="65"/>
      <c r="AB43334" s="65"/>
      <c r="AC43334" s="65"/>
      <c r="AJ43334" s="66"/>
    </row>
    <row r="43335" spans="17:36" ht="4.5" customHeight="1" x14ac:dyDescent="0.2">
      <c r="Q43335" s="65"/>
      <c r="R43335" s="65"/>
      <c r="X43335" s="65"/>
      <c r="Y43335" s="65"/>
      <c r="Z43335" s="65"/>
      <c r="AA43335" s="65"/>
      <c r="AB43335" s="65"/>
      <c r="AC43335" s="65"/>
      <c r="AJ43335" s="66"/>
    </row>
    <row r="43336" spans="17:36" ht="4.5" customHeight="1" x14ac:dyDescent="0.2">
      <c r="Q43336" s="65"/>
      <c r="R43336" s="65"/>
      <c r="X43336" s="65"/>
      <c r="Y43336" s="65"/>
      <c r="Z43336" s="65"/>
      <c r="AA43336" s="65"/>
      <c r="AB43336" s="65"/>
      <c r="AC43336" s="65"/>
      <c r="AJ43336" s="66"/>
    </row>
    <row r="43337" spans="17:36" ht="4.5" customHeight="1" x14ac:dyDescent="0.2">
      <c r="Q43337" s="65"/>
      <c r="R43337" s="65"/>
      <c r="X43337" s="65"/>
      <c r="Y43337" s="65"/>
      <c r="Z43337" s="65"/>
      <c r="AA43337" s="65"/>
      <c r="AB43337" s="65"/>
      <c r="AC43337" s="65"/>
      <c r="AJ43337" s="66"/>
    </row>
    <row r="43338" spans="17:36" ht="4.5" customHeight="1" x14ac:dyDescent="0.2">
      <c r="Q43338" s="65"/>
      <c r="R43338" s="65"/>
      <c r="X43338" s="65"/>
      <c r="Y43338" s="65"/>
      <c r="Z43338" s="65"/>
      <c r="AA43338" s="65"/>
      <c r="AB43338" s="65"/>
      <c r="AC43338" s="65"/>
      <c r="AJ43338" s="66"/>
    </row>
    <row r="43339" spans="17:36" ht="4.5" customHeight="1" x14ac:dyDescent="0.2">
      <c r="Q43339" s="65"/>
      <c r="R43339" s="65"/>
      <c r="X43339" s="65"/>
      <c r="Y43339" s="65"/>
      <c r="Z43339" s="65"/>
      <c r="AA43339" s="65"/>
      <c r="AB43339" s="65"/>
      <c r="AC43339" s="65"/>
      <c r="AJ43339" s="66"/>
    </row>
    <row r="43340" spans="17:36" ht="4.5" customHeight="1" x14ac:dyDescent="0.2">
      <c r="Q43340" s="65"/>
      <c r="R43340" s="65"/>
      <c r="X43340" s="65"/>
      <c r="Y43340" s="65"/>
      <c r="Z43340" s="65"/>
      <c r="AA43340" s="65"/>
      <c r="AB43340" s="65"/>
      <c r="AC43340" s="65"/>
      <c r="AJ43340" s="66"/>
    </row>
    <row r="43341" spans="17:36" ht="4.5" customHeight="1" x14ac:dyDescent="0.2">
      <c r="Q43341" s="65"/>
      <c r="R43341" s="65"/>
      <c r="X43341" s="65"/>
      <c r="Y43341" s="65"/>
      <c r="Z43341" s="65"/>
      <c r="AA43341" s="65"/>
      <c r="AB43341" s="65"/>
      <c r="AC43341" s="65"/>
      <c r="AJ43341" s="66"/>
    </row>
    <row r="43342" spans="17:36" ht="4.5" customHeight="1" x14ac:dyDescent="0.2">
      <c r="Q43342" s="65"/>
      <c r="R43342" s="65"/>
      <c r="X43342" s="65"/>
      <c r="Y43342" s="65"/>
      <c r="Z43342" s="65"/>
      <c r="AA43342" s="65"/>
      <c r="AB43342" s="65"/>
      <c r="AC43342" s="65"/>
      <c r="AJ43342" s="66"/>
    </row>
    <row r="43343" spans="17:36" ht="4.5" customHeight="1" x14ac:dyDescent="0.2">
      <c r="Q43343" s="65"/>
      <c r="R43343" s="65"/>
      <c r="X43343" s="65"/>
      <c r="Y43343" s="65"/>
      <c r="Z43343" s="65"/>
      <c r="AA43343" s="65"/>
      <c r="AB43343" s="65"/>
      <c r="AC43343" s="65"/>
      <c r="AJ43343" s="66"/>
    </row>
    <row r="43344" spans="17:36" ht="4.5" customHeight="1" x14ac:dyDescent="0.2">
      <c r="Q43344" s="65"/>
      <c r="R43344" s="65"/>
      <c r="X43344" s="65"/>
      <c r="Y43344" s="65"/>
      <c r="Z43344" s="65"/>
      <c r="AA43344" s="65"/>
      <c r="AB43344" s="65"/>
      <c r="AC43344" s="65"/>
      <c r="AJ43344" s="66"/>
    </row>
    <row r="43345" spans="17:36" ht="4.5" customHeight="1" x14ac:dyDescent="0.2">
      <c r="Q43345" s="65"/>
      <c r="R43345" s="65"/>
      <c r="X43345" s="65"/>
      <c r="Y43345" s="65"/>
      <c r="Z43345" s="65"/>
      <c r="AA43345" s="65"/>
      <c r="AB43345" s="65"/>
      <c r="AC43345" s="65"/>
      <c r="AJ43345" s="66"/>
    </row>
    <row r="43346" spans="17:36" ht="4.5" customHeight="1" x14ac:dyDescent="0.2">
      <c r="Q43346" s="65"/>
      <c r="R43346" s="65"/>
      <c r="X43346" s="65"/>
      <c r="Y43346" s="65"/>
      <c r="Z43346" s="65"/>
      <c r="AA43346" s="65"/>
      <c r="AB43346" s="65"/>
      <c r="AC43346" s="65"/>
      <c r="AJ43346" s="66"/>
    </row>
    <row r="43347" spans="17:36" ht="4.5" customHeight="1" x14ac:dyDescent="0.2">
      <c r="Q43347" s="65"/>
      <c r="R43347" s="65"/>
      <c r="X43347" s="65"/>
      <c r="Y43347" s="65"/>
      <c r="Z43347" s="65"/>
      <c r="AA43347" s="65"/>
      <c r="AB43347" s="65"/>
      <c r="AC43347" s="65"/>
      <c r="AJ43347" s="66"/>
    </row>
    <row r="43348" spans="17:36" ht="4.5" customHeight="1" x14ac:dyDescent="0.2">
      <c r="Q43348" s="65"/>
      <c r="R43348" s="65"/>
      <c r="X43348" s="65"/>
      <c r="Y43348" s="65"/>
      <c r="Z43348" s="65"/>
      <c r="AA43348" s="65"/>
      <c r="AB43348" s="65"/>
      <c r="AC43348" s="65"/>
      <c r="AJ43348" s="66"/>
    </row>
    <row r="43349" spans="17:36" ht="4.5" customHeight="1" x14ac:dyDescent="0.2">
      <c r="Q43349" s="65"/>
      <c r="R43349" s="65"/>
      <c r="X43349" s="65"/>
      <c r="Y43349" s="65"/>
      <c r="Z43349" s="65"/>
      <c r="AA43349" s="65"/>
      <c r="AB43349" s="65"/>
      <c r="AC43349" s="65"/>
      <c r="AJ43349" s="66"/>
    </row>
    <row r="43350" spans="17:36" ht="4.5" customHeight="1" x14ac:dyDescent="0.2">
      <c r="Q43350" s="65"/>
      <c r="R43350" s="65"/>
      <c r="X43350" s="65"/>
      <c r="Y43350" s="65"/>
      <c r="Z43350" s="65"/>
      <c r="AA43350" s="65"/>
      <c r="AB43350" s="65"/>
      <c r="AC43350" s="65"/>
      <c r="AJ43350" s="66"/>
    </row>
    <row r="43351" spans="17:36" ht="4.5" customHeight="1" x14ac:dyDescent="0.2">
      <c r="Q43351" s="65"/>
      <c r="R43351" s="65"/>
      <c r="X43351" s="65"/>
      <c r="Y43351" s="65"/>
      <c r="Z43351" s="65"/>
      <c r="AA43351" s="65"/>
      <c r="AB43351" s="65"/>
      <c r="AC43351" s="65"/>
      <c r="AJ43351" s="66"/>
    </row>
    <row r="43352" spans="17:36" ht="4.5" customHeight="1" x14ac:dyDescent="0.2">
      <c r="Q43352" s="65"/>
      <c r="R43352" s="65"/>
      <c r="X43352" s="65"/>
      <c r="Y43352" s="65"/>
      <c r="Z43352" s="65"/>
      <c r="AA43352" s="65"/>
      <c r="AB43352" s="65"/>
      <c r="AC43352" s="65"/>
      <c r="AJ43352" s="66"/>
    </row>
    <row r="43353" spans="17:36" ht="4.5" customHeight="1" x14ac:dyDescent="0.2">
      <c r="Q43353" s="65"/>
      <c r="R43353" s="65"/>
      <c r="X43353" s="65"/>
      <c r="Y43353" s="65"/>
      <c r="Z43353" s="65"/>
      <c r="AA43353" s="65"/>
      <c r="AB43353" s="65"/>
      <c r="AC43353" s="65"/>
      <c r="AJ43353" s="66"/>
    </row>
    <row r="43354" spans="17:36" ht="4.5" customHeight="1" x14ac:dyDescent="0.2">
      <c r="Q43354" s="65"/>
      <c r="R43354" s="65"/>
      <c r="X43354" s="65"/>
      <c r="Y43354" s="65"/>
      <c r="Z43354" s="65"/>
      <c r="AA43354" s="65"/>
      <c r="AB43354" s="65"/>
      <c r="AC43354" s="65"/>
      <c r="AJ43354" s="66"/>
    </row>
    <row r="43355" spans="17:36" ht="4.5" customHeight="1" x14ac:dyDescent="0.2">
      <c r="Q43355" s="65"/>
      <c r="R43355" s="65"/>
      <c r="X43355" s="65"/>
      <c r="Y43355" s="65"/>
      <c r="Z43355" s="65"/>
      <c r="AA43355" s="65"/>
      <c r="AB43355" s="65"/>
      <c r="AC43355" s="65"/>
      <c r="AJ43355" s="66"/>
    </row>
    <row r="43356" spans="17:36" ht="4.5" customHeight="1" x14ac:dyDescent="0.2">
      <c r="Q43356" s="65"/>
      <c r="R43356" s="65"/>
      <c r="X43356" s="65"/>
      <c r="Y43356" s="65"/>
      <c r="Z43356" s="65"/>
      <c r="AA43356" s="65"/>
      <c r="AB43356" s="65"/>
      <c r="AC43356" s="65"/>
      <c r="AJ43356" s="66"/>
    </row>
    <row r="43357" spans="17:36" ht="4.5" customHeight="1" x14ac:dyDescent="0.2">
      <c r="Q43357" s="65"/>
      <c r="R43357" s="65"/>
      <c r="X43357" s="65"/>
      <c r="Y43357" s="65"/>
      <c r="Z43357" s="65"/>
      <c r="AA43357" s="65"/>
      <c r="AB43357" s="65"/>
      <c r="AC43357" s="65"/>
      <c r="AJ43357" s="66"/>
    </row>
    <row r="43358" spans="17:36" ht="4.5" customHeight="1" x14ac:dyDescent="0.2">
      <c r="Q43358" s="65"/>
      <c r="R43358" s="65"/>
      <c r="X43358" s="65"/>
      <c r="Y43358" s="65"/>
      <c r="Z43358" s="65"/>
      <c r="AA43358" s="65"/>
      <c r="AB43358" s="65"/>
      <c r="AC43358" s="65"/>
      <c r="AJ43358" s="66"/>
    </row>
    <row r="43359" spans="17:36" ht="4.5" customHeight="1" x14ac:dyDescent="0.2">
      <c r="Q43359" s="65"/>
      <c r="R43359" s="65"/>
      <c r="X43359" s="65"/>
      <c r="Y43359" s="65"/>
      <c r="Z43359" s="65"/>
      <c r="AA43359" s="65"/>
      <c r="AB43359" s="65"/>
      <c r="AC43359" s="65"/>
      <c r="AJ43359" s="66"/>
    </row>
    <row r="43360" spans="17:36" ht="4.5" customHeight="1" x14ac:dyDescent="0.2">
      <c r="Q43360" s="65"/>
      <c r="R43360" s="65"/>
      <c r="X43360" s="65"/>
      <c r="Y43360" s="65"/>
      <c r="Z43360" s="65"/>
      <c r="AA43360" s="65"/>
      <c r="AB43360" s="65"/>
      <c r="AC43360" s="65"/>
      <c r="AJ43360" s="66"/>
    </row>
    <row r="43361" spans="17:36" ht="4.5" customHeight="1" x14ac:dyDescent="0.2">
      <c r="Q43361" s="65"/>
      <c r="R43361" s="65"/>
      <c r="X43361" s="65"/>
      <c r="Y43361" s="65"/>
      <c r="Z43361" s="65"/>
      <c r="AA43361" s="65"/>
      <c r="AB43361" s="65"/>
      <c r="AC43361" s="65"/>
      <c r="AJ43361" s="66"/>
    </row>
    <row r="43362" spans="17:36" ht="4.5" customHeight="1" x14ac:dyDescent="0.2">
      <c r="Q43362" s="65"/>
      <c r="R43362" s="65"/>
      <c r="X43362" s="65"/>
      <c r="Y43362" s="65"/>
      <c r="Z43362" s="65"/>
      <c r="AA43362" s="65"/>
      <c r="AB43362" s="65"/>
      <c r="AC43362" s="65"/>
      <c r="AJ43362" s="66"/>
    </row>
    <row r="43363" spans="17:36" ht="4.5" customHeight="1" x14ac:dyDescent="0.2">
      <c r="Q43363" s="65"/>
      <c r="R43363" s="65"/>
      <c r="X43363" s="65"/>
      <c r="Y43363" s="65"/>
      <c r="Z43363" s="65"/>
      <c r="AA43363" s="65"/>
      <c r="AB43363" s="65"/>
      <c r="AC43363" s="65"/>
      <c r="AJ43363" s="66"/>
    </row>
    <row r="43364" spans="17:36" ht="4.5" customHeight="1" x14ac:dyDescent="0.2">
      <c r="Q43364" s="65"/>
      <c r="R43364" s="65"/>
      <c r="X43364" s="65"/>
      <c r="Y43364" s="65"/>
      <c r="Z43364" s="65"/>
      <c r="AA43364" s="65"/>
      <c r="AB43364" s="65"/>
      <c r="AC43364" s="65"/>
      <c r="AJ43364" s="66"/>
    </row>
    <row r="43365" spans="17:36" ht="4.5" customHeight="1" x14ac:dyDescent="0.2">
      <c r="Q43365" s="65"/>
      <c r="R43365" s="65"/>
      <c r="X43365" s="65"/>
      <c r="Y43365" s="65"/>
      <c r="Z43365" s="65"/>
      <c r="AA43365" s="65"/>
      <c r="AB43365" s="65"/>
      <c r="AC43365" s="65"/>
      <c r="AJ43365" s="66"/>
    </row>
    <row r="43366" spans="17:36" ht="4.5" customHeight="1" x14ac:dyDescent="0.2">
      <c r="Q43366" s="65"/>
      <c r="R43366" s="65"/>
      <c r="X43366" s="65"/>
      <c r="Y43366" s="65"/>
      <c r="Z43366" s="65"/>
      <c r="AA43366" s="65"/>
      <c r="AB43366" s="65"/>
      <c r="AC43366" s="65"/>
      <c r="AJ43366" s="66"/>
    </row>
    <row r="43367" spans="17:36" ht="4.5" customHeight="1" x14ac:dyDescent="0.2">
      <c r="Q43367" s="65"/>
      <c r="R43367" s="65"/>
      <c r="X43367" s="65"/>
      <c r="Y43367" s="65"/>
      <c r="Z43367" s="65"/>
      <c r="AA43367" s="65"/>
      <c r="AB43367" s="65"/>
      <c r="AC43367" s="65"/>
      <c r="AJ43367" s="66"/>
    </row>
    <row r="43368" spans="17:36" ht="4.5" customHeight="1" x14ac:dyDescent="0.2">
      <c r="Q43368" s="65"/>
      <c r="R43368" s="65"/>
      <c r="X43368" s="65"/>
      <c r="Y43368" s="65"/>
      <c r="Z43368" s="65"/>
      <c r="AA43368" s="65"/>
      <c r="AB43368" s="65"/>
      <c r="AC43368" s="65"/>
      <c r="AJ43368" s="66"/>
    </row>
    <row r="43369" spans="17:36" ht="4.5" customHeight="1" x14ac:dyDescent="0.2">
      <c r="Q43369" s="65"/>
      <c r="R43369" s="65"/>
      <c r="X43369" s="65"/>
      <c r="Y43369" s="65"/>
      <c r="Z43369" s="65"/>
      <c r="AA43369" s="65"/>
      <c r="AB43369" s="65"/>
      <c r="AC43369" s="65"/>
      <c r="AJ43369" s="66"/>
    </row>
    <row r="43370" spans="17:36" ht="4.5" customHeight="1" x14ac:dyDescent="0.2">
      <c r="Q43370" s="65"/>
      <c r="R43370" s="65"/>
      <c r="X43370" s="65"/>
      <c r="Y43370" s="65"/>
      <c r="Z43370" s="65"/>
      <c r="AA43370" s="65"/>
      <c r="AB43370" s="65"/>
      <c r="AC43370" s="65"/>
      <c r="AJ43370" s="66"/>
    </row>
    <row r="43371" spans="17:36" ht="4.5" customHeight="1" x14ac:dyDescent="0.2">
      <c r="Q43371" s="65"/>
      <c r="R43371" s="65"/>
      <c r="X43371" s="65"/>
      <c r="Y43371" s="65"/>
      <c r="Z43371" s="65"/>
      <c r="AA43371" s="65"/>
      <c r="AB43371" s="65"/>
      <c r="AC43371" s="65"/>
      <c r="AJ43371" s="66"/>
    </row>
    <row r="43372" spans="17:36" ht="4.5" customHeight="1" x14ac:dyDescent="0.2">
      <c r="Q43372" s="65"/>
      <c r="R43372" s="65"/>
      <c r="X43372" s="65"/>
      <c r="Y43372" s="65"/>
      <c r="Z43372" s="65"/>
      <c r="AA43372" s="65"/>
      <c r="AB43372" s="65"/>
      <c r="AC43372" s="65"/>
      <c r="AJ43372" s="66"/>
    </row>
    <row r="43373" spans="17:36" ht="4.5" customHeight="1" x14ac:dyDescent="0.2">
      <c r="Q43373" s="65"/>
      <c r="R43373" s="65"/>
      <c r="X43373" s="65"/>
      <c r="Y43373" s="65"/>
      <c r="Z43373" s="65"/>
      <c r="AA43373" s="65"/>
      <c r="AB43373" s="65"/>
      <c r="AC43373" s="65"/>
      <c r="AJ43373" s="66"/>
    </row>
    <row r="43374" spans="17:36" ht="4.5" customHeight="1" x14ac:dyDescent="0.2">
      <c r="Q43374" s="65"/>
      <c r="R43374" s="65"/>
      <c r="X43374" s="65"/>
      <c r="Y43374" s="65"/>
      <c r="Z43374" s="65"/>
      <c r="AA43374" s="65"/>
      <c r="AB43374" s="65"/>
      <c r="AC43374" s="65"/>
      <c r="AJ43374" s="66"/>
    </row>
    <row r="43375" spans="17:36" ht="4.5" customHeight="1" x14ac:dyDescent="0.2">
      <c r="Q43375" s="65"/>
      <c r="R43375" s="65"/>
      <c r="X43375" s="65"/>
      <c r="Y43375" s="65"/>
      <c r="Z43375" s="65"/>
      <c r="AA43375" s="65"/>
      <c r="AB43375" s="65"/>
      <c r="AC43375" s="65"/>
      <c r="AJ43375" s="66"/>
    </row>
    <row r="43376" spans="17:36" ht="4.5" customHeight="1" x14ac:dyDescent="0.2">
      <c r="Q43376" s="65"/>
      <c r="R43376" s="65"/>
      <c r="X43376" s="65"/>
      <c r="Y43376" s="65"/>
      <c r="Z43376" s="65"/>
      <c r="AA43376" s="65"/>
      <c r="AB43376" s="65"/>
      <c r="AC43376" s="65"/>
      <c r="AJ43376" s="66"/>
    </row>
    <row r="43377" spans="17:36" ht="4.5" customHeight="1" x14ac:dyDescent="0.2">
      <c r="Q43377" s="65"/>
      <c r="R43377" s="65"/>
      <c r="X43377" s="65"/>
      <c r="Y43377" s="65"/>
      <c r="Z43377" s="65"/>
      <c r="AA43377" s="65"/>
      <c r="AB43377" s="65"/>
      <c r="AC43377" s="65"/>
      <c r="AJ43377" s="66"/>
    </row>
    <row r="43378" spans="17:36" ht="4.5" customHeight="1" x14ac:dyDescent="0.2">
      <c r="Q43378" s="65"/>
      <c r="R43378" s="65"/>
      <c r="X43378" s="65"/>
      <c r="Y43378" s="65"/>
      <c r="Z43378" s="65"/>
      <c r="AA43378" s="65"/>
      <c r="AB43378" s="65"/>
      <c r="AC43378" s="65"/>
      <c r="AJ43378" s="66"/>
    </row>
    <row r="43379" spans="17:36" ht="4.5" customHeight="1" x14ac:dyDescent="0.2">
      <c r="Q43379" s="65"/>
      <c r="R43379" s="65"/>
      <c r="X43379" s="65"/>
      <c r="Y43379" s="65"/>
      <c r="Z43379" s="65"/>
      <c r="AA43379" s="65"/>
      <c r="AB43379" s="65"/>
      <c r="AC43379" s="65"/>
      <c r="AJ43379" s="66"/>
    </row>
    <row r="43380" spans="17:36" ht="4.5" customHeight="1" x14ac:dyDescent="0.2">
      <c r="Q43380" s="65"/>
      <c r="R43380" s="65"/>
      <c r="X43380" s="65"/>
      <c r="Y43380" s="65"/>
      <c r="Z43380" s="65"/>
      <c r="AA43380" s="65"/>
      <c r="AB43380" s="65"/>
      <c r="AC43380" s="65"/>
      <c r="AJ43380" s="66"/>
    </row>
    <row r="43381" spans="17:36" ht="4.5" customHeight="1" x14ac:dyDescent="0.2">
      <c r="Q43381" s="65"/>
      <c r="R43381" s="65"/>
      <c r="X43381" s="65"/>
      <c r="Y43381" s="65"/>
      <c r="Z43381" s="65"/>
      <c r="AA43381" s="65"/>
      <c r="AB43381" s="65"/>
      <c r="AC43381" s="65"/>
      <c r="AJ43381" s="66"/>
    </row>
    <row r="43382" spans="17:36" ht="4.5" customHeight="1" x14ac:dyDescent="0.2">
      <c r="Q43382" s="65"/>
      <c r="R43382" s="65"/>
      <c r="X43382" s="65"/>
      <c r="Y43382" s="65"/>
      <c r="Z43382" s="65"/>
      <c r="AA43382" s="65"/>
      <c r="AB43382" s="65"/>
      <c r="AC43382" s="65"/>
      <c r="AJ43382" s="66"/>
    </row>
    <row r="43383" spans="17:36" ht="4.5" customHeight="1" x14ac:dyDescent="0.2">
      <c r="Q43383" s="65"/>
      <c r="R43383" s="65"/>
      <c r="X43383" s="65"/>
      <c r="Y43383" s="65"/>
      <c r="Z43383" s="65"/>
      <c r="AA43383" s="65"/>
      <c r="AB43383" s="65"/>
      <c r="AC43383" s="65"/>
      <c r="AJ43383" s="66"/>
    </row>
    <row r="43384" spans="17:36" ht="4.5" customHeight="1" x14ac:dyDescent="0.2">
      <c r="Q43384" s="65"/>
      <c r="R43384" s="65"/>
      <c r="X43384" s="65"/>
      <c r="Y43384" s="65"/>
      <c r="Z43384" s="65"/>
      <c r="AA43384" s="65"/>
      <c r="AB43384" s="65"/>
      <c r="AC43384" s="65"/>
      <c r="AJ43384" s="66"/>
    </row>
    <row r="43385" spans="17:36" ht="4.5" customHeight="1" x14ac:dyDescent="0.2">
      <c r="Q43385" s="65"/>
      <c r="R43385" s="65"/>
      <c r="X43385" s="65"/>
      <c r="Y43385" s="65"/>
      <c r="Z43385" s="65"/>
      <c r="AA43385" s="65"/>
      <c r="AB43385" s="65"/>
      <c r="AC43385" s="65"/>
      <c r="AJ43385" s="66"/>
    </row>
    <row r="43386" spans="17:36" ht="4.5" customHeight="1" x14ac:dyDescent="0.2">
      <c r="Q43386" s="65"/>
      <c r="R43386" s="65"/>
      <c r="X43386" s="65"/>
      <c r="Y43386" s="65"/>
      <c r="Z43386" s="65"/>
      <c r="AA43386" s="65"/>
      <c r="AB43386" s="65"/>
      <c r="AC43386" s="65"/>
      <c r="AJ43386" s="66"/>
    </row>
    <row r="43387" spans="17:36" ht="4.5" customHeight="1" x14ac:dyDescent="0.2">
      <c r="Q43387" s="65"/>
      <c r="R43387" s="65"/>
      <c r="X43387" s="65"/>
      <c r="Y43387" s="65"/>
      <c r="Z43387" s="65"/>
      <c r="AA43387" s="65"/>
      <c r="AB43387" s="65"/>
      <c r="AC43387" s="65"/>
      <c r="AJ43387" s="66"/>
    </row>
    <row r="43388" spans="17:36" ht="4.5" customHeight="1" x14ac:dyDescent="0.2">
      <c r="Q43388" s="65"/>
      <c r="R43388" s="65"/>
      <c r="X43388" s="65"/>
      <c r="Y43388" s="65"/>
      <c r="Z43388" s="65"/>
      <c r="AA43388" s="65"/>
      <c r="AB43388" s="65"/>
      <c r="AC43388" s="65"/>
      <c r="AJ43388" s="66"/>
    </row>
    <row r="43389" spans="17:36" ht="4.5" customHeight="1" x14ac:dyDescent="0.2">
      <c r="Q43389" s="65"/>
      <c r="R43389" s="65"/>
      <c r="X43389" s="65"/>
      <c r="Y43389" s="65"/>
      <c r="Z43389" s="65"/>
      <c r="AA43389" s="65"/>
      <c r="AB43389" s="65"/>
      <c r="AC43389" s="65"/>
      <c r="AJ43389" s="66"/>
    </row>
    <row r="43390" spans="17:36" ht="4.5" customHeight="1" x14ac:dyDescent="0.2">
      <c r="Q43390" s="65"/>
      <c r="R43390" s="65"/>
      <c r="X43390" s="65"/>
      <c r="Y43390" s="65"/>
      <c r="Z43390" s="65"/>
      <c r="AA43390" s="65"/>
      <c r="AB43390" s="65"/>
      <c r="AC43390" s="65"/>
      <c r="AJ43390" s="66"/>
    </row>
    <row r="43391" spans="17:36" ht="4.5" customHeight="1" x14ac:dyDescent="0.2">
      <c r="Q43391" s="65"/>
      <c r="R43391" s="65"/>
      <c r="X43391" s="65"/>
      <c r="Y43391" s="65"/>
      <c r="Z43391" s="65"/>
      <c r="AA43391" s="65"/>
      <c r="AB43391" s="65"/>
      <c r="AC43391" s="65"/>
      <c r="AJ43391" s="66"/>
    </row>
    <row r="43392" spans="17:36" ht="4.5" customHeight="1" x14ac:dyDescent="0.2">
      <c r="Q43392" s="65"/>
      <c r="R43392" s="65"/>
      <c r="X43392" s="65"/>
      <c r="Y43392" s="65"/>
      <c r="Z43392" s="65"/>
      <c r="AA43392" s="65"/>
      <c r="AB43392" s="65"/>
      <c r="AC43392" s="65"/>
      <c r="AJ43392" s="66"/>
    </row>
    <row r="43393" spans="17:36" ht="4.5" customHeight="1" x14ac:dyDescent="0.2">
      <c r="Q43393" s="65"/>
      <c r="R43393" s="65"/>
      <c r="X43393" s="65"/>
      <c r="Y43393" s="65"/>
      <c r="Z43393" s="65"/>
      <c r="AA43393" s="65"/>
      <c r="AB43393" s="65"/>
      <c r="AC43393" s="65"/>
      <c r="AJ43393" s="66"/>
    </row>
    <row r="43394" spans="17:36" ht="4.5" customHeight="1" x14ac:dyDescent="0.2">
      <c r="Q43394" s="65"/>
      <c r="R43394" s="65"/>
      <c r="X43394" s="65"/>
      <c r="Y43394" s="65"/>
      <c r="Z43394" s="65"/>
      <c r="AA43394" s="65"/>
      <c r="AB43394" s="65"/>
      <c r="AC43394" s="65"/>
      <c r="AJ43394" s="66"/>
    </row>
    <row r="43395" spans="17:36" ht="4.5" customHeight="1" x14ac:dyDescent="0.2">
      <c r="Q43395" s="65"/>
      <c r="R43395" s="65"/>
      <c r="X43395" s="65"/>
      <c r="Y43395" s="65"/>
      <c r="Z43395" s="65"/>
      <c r="AA43395" s="65"/>
      <c r="AB43395" s="65"/>
      <c r="AC43395" s="65"/>
      <c r="AJ43395" s="66"/>
    </row>
    <row r="43396" spans="17:36" ht="4.5" customHeight="1" x14ac:dyDescent="0.2">
      <c r="Q43396" s="65"/>
      <c r="R43396" s="65"/>
      <c r="X43396" s="65"/>
      <c r="Y43396" s="65"/>
      <c r="Z43396" s="65"/>
      <c r="AA43396" s="65"/>
      <c r="AB43396" s="65"/>
      <c r="AC43396" s="65"/>
      <c r="AJ43396" s="66"/>
    </row>
    <row r="43397" spans="17:36" ht="4.5" customHeight="1" x14ac:dyDescent="0.2">
      <c r="Q43397" s="65"/>
      <c r="R43397" s="65"/>
      <c r="X43397" s="65"/>
      <c r="Y43397" s="65"/>
      <c r="Z43397" s="65"/>
      <c r="AA43397" s="65"/>
      <c r="AB43397" s="65"/>
      <c r="AC43397" s="65"/>
      <c r="AJ43397" s="66"/>
    </row>
    <row r="43398" spans="17:36" ht="4.5" customHeight="1" x14ac:dyDescent="0.2">
      <c r="Q43398" s="65"/>
      <c r="R43398" s="65"/>
      <c r="X43398" s="65"/>
      <c r="Y43398" s="65"/>
      <c r="Z43398" s="65"/>
      <c r="AA43398" s="65"/>
      <c r="AB43398" s="65"/>
      <c r="AC43398" s="65"/>
      <c r="AJ43398" s="66"/>
    </row>
    <row r="43399" spans="17:36" ht="4.5" customHeight="1" x14ac:dyDescent="0.2">
      <c r="Q43399" s="65"/>
      <c r="R43399" s="65"/>
      <c r="X43399" s="65"/>
      <c r="Y43399" s="65"/>
      <c r="Z43399" s="65"/>
      <c r="AA43399" s="65"/>
      <c r="AB43399" s="65"/>
      <c r="AC43399" s="65"/>
      <c r="AJ43399" s="66"/>
    </row>
    <row r="43400" spans="17:36" ht="4.5" customHeight="1" x14ac:dyDescent="0.2">
      <c r="Q43400" s="65"/>
      <c r="R43400" s="65"/>
      <c r="X43400" s="65"/>
      <c r="Y43400" s="65"/>
      <c r="Z43400" s="65"/>
      <c r="AA43400" s="65"/>
      <c r="AB43400" s="65"/>
      <c r="AC43400" s="65"/>
      <c r="AJ43400" s="66"/>
    </row>
    <row r="43401" spans="17:36" ht="4.5" customHeight="1" x14ac:dyDescent="0.2">
      <c r="Q43401" s="65"/>
      <c r="R43401" s="65"/>
      <c r="X43401" s="65"/>
      <c r="Y43401" s="65"/>
      <c r="Z43401" s="65"/>
      <c r="AA43401" s="65"/>
      <c r="AB43401" s="65"/>
      <c r="AC43401" s="65"/>
      <c r="AJ43401" s="66"/>
    </row>
    <row r="43402" spans="17:36" ht="4.5" customHeight="1" x14ac:dyDescent="0.2">
      <c r="Q43402" s="65"/>
      <c r="R43402" s="65"/>
      <c r="X43402" s="65"/>
      <c r="Y43402" s="65"/>
      <c r="Z43402" s="65"/>
      <c r="AA43402" s="65"/>
      <c r="AB43402" s="65"/>
      <c r="AC43402" s="65"/>
      <c r="AJ43402" s="66"/>
    </row>
    <row r="43403" spans="17:36" ht="4.5" customHeight="1" x14ac:dyDescent="0.2">
      <c r="Q43403" s="65"/>
      <c r="R43403" s="65"/>
      <c r="X43403" s="65"/>
      <c r="Y43403" s="65"/>
      <c r="Z43403" s="65"/>
      <c r="AA43403" s="65"/>
      <c r="AB43403" s="65"/>
      <c r="AC43403" s="65"/>
      <c r="AJ43403" s="66"/>
    </row>
    <row r="43404" spans="17:36" ht="4.5" customHeight="1" x14ac:dyDescent="0.2">
      <c r="Q43404" s="65"/>
      <c r="R43404" s="65"/>
      <c r="X43404" s="65"/>
      <c r="Y43404" s="65"/>
      <c r="Z43404" s="65"/>
      <c r="AA43404" s="65"/>
      <c r="AB43404" s="65"/>
      <c r="AC43404" s="65"/>
      <c r="AJ43404" s="66"/>
    </row>
    <row r="43405" spans="17:36" ht="4.5" customHeight="1" x14ac:dyDescent="0.2">
      <c r="Q43405" s="65"/>
      <c r="R43405" s="65"/>
      <c r="X43405" s="65"/>
      <c r="Y43405" s="65"/>
      <c r="Z43405" s="65"/>
      <c r="AA43405" s="65"/>
      <c r="AB43405" s="65"/>
      <c r="AC43405" s="65"/>
      <c r="AJ43405" s="66"/>
    </row>
    <row r="43406" spans="17:36" ht="4.5" customHeight="1" x14ac:dyDescent="0.2">
      <c r="Q43406" s="65"/>
      <c r="R43406" s="65"/>
      <c r="X43406" s="65"/>
      <c r="Y43406" s="65"/>
      <c r="Z43406" s="65"/>
      <c r="AA43406" s="65"/>
      <c r="AB43406" s="65"/>
      <c r="AC43406" s="65"/>
      <c r="AJ43406" s="66"/>
    </row>
    <row r="43407" spans="17:36" ht="4.5" customHeight="1" x14ac:dyDescent="0.2">
      <c r="Q43407" s="65"/>
      <c r="R43407" s="65"/>
      <c r="X43407" s="65"/>
      <c r="Y43407" s="65"/>
      <c r="Z43407" s="65"/>
      <c r="AA43407" s="65"/>
      <c r="AB43407" s="65"/>
      <c r="AC43407" s="65"/>
      <c r="AJ43407" s="66"/>
    </row>
    <row r="43408" spans="17:36" ht="4.5" customHeight="1" x14ac:dyDescent="0.2">
      <c r="Q43408" s="65"/>
      <c r="R43408" s="65"/>
      <c r="X43408" s="65"/>
      <c r="Y43408" s="65"/>
      <c r="Z43408" s="65"/>
      <c r="AA43408" s="65"/>
      <c r="AB43408" s="65"/>
      <c r="AC43408" s="65"/>
      <c r="AJ43408" s="66"/>
    </row>
    <row r="43409" spans="17:36" ht="4.5" customHeight="1" x14ac:dyDescent="0.2">
      <c r="Q43409" s="65"/>
      <c r="R43409" s="65"/>
      <c r="X43409" s="65"/>
      <c r="Y43409" s="65"/>
      <c r="Z43409" s="65"/>
      <c r="AA43409" s="65"/>
      <c r="AB43409" s="65"/>
      <c r="AC43409" s="65"/>
      <c r="AJ43409" s="66"/>
    </row>
    <row r="43410" spans="17:36" ht="4.5" customHeight="1" x14ac:dyDescent="0.2">
      <c r="Q43410" s="65"/>
      <c r="R43410" s="65"/>
      <c r="X43410" s="65"/>
      <c r="Y43410" s="65"/>
      <c r="Z43410" s="65"/>
      <c r="AA43410" s="65"/>
      <c r="AB43410" s="65"/>
      <c r="AC43410" s="65"/>
      <c r="AJ43410" s="66"/>
    </row>
    <row r="43411" spans="17:36" ht="4.5" customHeight="1" x14ac:dyDescent="0.2">
      <c r="Q43411" s="65"/>
      <c r="R43411" s="65"/>
      <c r="X43411" s="65"/>
      <c r="Y43411" s="65"/>
      <c r="Z43411" s="65"/>
      <c r="AA43411" s="65"/>
      <c r="AB43411" s="65"/>
      <c r="AC43411" s="65"/>
      <c r="AJ43411" s="66"/>
    </row>
    <row r="43412" spans="17:36" ht="4.5" customHeight="1" x14ac:dyDescent="0.2">
      <c r="Q43412" s="65"/>
      <c r="R43412" s="65"/>
      <c r="X43412" s="65"/>
      <c r="Y43412" s="65"/>
      <c r="Z43412" s="65"/>
      <c r="AA43412" s="65"/>
      <c r="AB43412" s="65"/>
      <c r="AC43412" s="65"/>
      <c r="AJ43412" s="66"/>
    </row>
    <row r="43413" spans="17:36" ht="4.5" customHeight="1" x14ac:dyDescent="0.2">
      <c r="Q43413" s="65"/>
      <c r="R43413" s="65"/>
      <c r="X43413" s="65"/>
      <c r="Y43413" s="65"/>
      <c r="Z43413" s="65"/>
      <c r="AA43413" s="65"/>
      <c r="AB43413" s="65"/>
      <c r="AC43413" s="65"/>
      <c r="AJ43413" s="66"/>
    </row>
    <row r="43414" spans="17:36" ht="4.5" customHeight="1" x14ac:dyDescent="0.2">
      <c r="Q43414" s="65"/>
      <c r="R43414" s="65"/>
      <c r="X43414" s="65"/>
      <c r="Y43414" s="65"/>
      <c r="Z43414" s="65"/>
      <c r="AA43414" s="65"/>
      <c r="AB43414" s="65"/>
      <c r="AC43414" s="65"/>
      <c r="AJ43414" s="66"/>
    </row>
    <row r="43415" spans="17:36" ht="4.5" customHeight="1" x14ac:dyDescent="0.2">
      <c r="Q43415" s="65"/>
      <c r="R43415" s="65"/>
      <c r="X43415" s="65"/>
      <c r="Y43415" s="65"/>
      <c r="Z43415" s="65"/>
      <c r="AA43415" s="65"/>
      <c r="AB43415" s="65"/>
      <c r="AC43415" s="65"/>
      <c r="AJ43415" s="66"/>
    </row>
    <row r="43416" spans="17:36" ht="4.5" customHeight="1" x14ac:dyDescent="0.2">
      <c r="Q43416" s="65"/>
      <c r="R43416" s="65"/>
      <c r="X43416" s="65"/>
      <c r="Y43416" s="65"/>
      <c r="Z43416" s="65"/>
      <c r="AA43416" s="65"/>
      <c r="AB43416" s="65"/>
      <c r="AC43416" s="65"/>
      <c r="AJ43416" s="66"/>
    </row>
    <row r="43417" spans="17:36" ht="4.5" customHeight="1" x14ac:dyDescent="0.2">
      <c r="Q43417" s="65"/>
      <c r="R43417" s="65"/>
      <c r="X43417" s="65"/>
      <c r="Y43417" s="65"/>
      <c r="Z43417" s="65"/>
      <c r="AA43417" s="65"/>
      <c r="AB43417" s="65"/>
      <c r="AC43417" s="65"/>
      <c r="AJ43417" s="66"/>
    </row>
    <row r="43418" spans="17:36" ht="4.5" customHeight="1" x14ac:dyDescent="0.2">
      <c r="Q43418" s="65"/>
      <c r="R43418" s="65"/>
      <c r="X43418" s="65"/>
      <c r="Y43418" s="65"/>
      <c r="Z43418" s="65"/>
      <c r="AA43418" s="65"/>
      <c r="AB43418" s="65"/>
      <c r="AC43418" s="65"/>
      <c r="AJ43418" s="66"/>
    </row>
    <row r="43419" spans="17:36" ht="4.5" customHeight="1" x14ac:dyDescent="0.2">
      <c r="Q43419" s="65"/>
      <c r="R43419" s="65"/>
      <c r="X43419" s="65"/>
      <c r="Y43419" s="65"/>
      <c r="Z43419" s="65"/>
      <c r="AA43419" s="65"/>
      <c r="AB43419" s="65"/>
      <c r="AC43419" s="65"/>
      <c r="AJ43419" s="66"/>
    </row>
    <row r="43420" spans="17:36" ht="4.5" customHeight="1" x14ac:dyDescent="0.2">
      <c r="Q43420" s="65"/>
      <c r="R43420" s="65"/>
      <c r="X43420" s="65"/>
      <c r="Y43420" s="65"/>
      <c r="Z43420" s="65"/>
      <c r="AA43420" s="65"/>
      <c r="AB43420" s="65"/>
      <c r="AC43420" s="65"/>
      <c r="AJ43420" s="66"/>
    </row>
    <row r="43421" spans="17:36" ht="4.5" customHeight="1" x14ac:dyDescent="0.2">
      <c r="Q43421" s="65"/>
      <c r="R43421" s="65"/>
      <c r="X43421" s="65"/>
      <c r="Y43421" s="65"/>
      <c r="Z43421" s="65"/>
      <c r="AA43421" s="65"/>
      <c r="AB43421" s="65"/>
      <c r="AC43421" s="65"/>
      <c r="AJ43421" s="66"/>
    </row>
    <row r="43422" spans="17:36" ht="4.5" customHeight="1" x14ac:dyDescent="0.2">
      <c r="Q43422" s="65"/>
      <c r="R43422" s="65"/>
      <c r="X43422" s="65"/>
      <c r="Y43422" s="65"/>
      <c r="Z43422" s="65"/>
      <c r="AA43422" s="65"/>
      <c r="AB43422" s="65"/>
      <c r="AC43422" s="65"/>
      <c r="AJ43422" s="66"/>
    </row>
    <row r="43423" spans="17:36" ht="4.5" customHeight="1" x14ac:dyDescent="0.2">
      <c r="Q43423" s="65"/>
      <c r="R43423" s="65"/>
      <c r="X43423" s="65"/>
      <c r="Y43423" s="65"/>
      <c r="Z43423" s="65"/>
      <c r="AA43423" s="65"/>
      <c r="AB43423" s="65"/>
      <c r="AC43423" s="65"/>
      <c r="AJ43423" s="66"/>
    </row>
    <row r="43424" spans="17:36" ht="4.5" customHeight="1" x14ac:dyDescent="0.2">
      <c r="Q43424" s="65"/>
      <c r="R43424" s="65"/>
      <c r="X43424" s="65"/>
      <c r="Y43424" s="65"/>
      <c r="Z43424" s="65"/>
      <c r="AA43424" s="65"/>
      <c r="AB43424" s="65"/>
      <c r="AC43424" s="65"/>
      <c r="AJ43424" s="66"/>
    </row>
    <row r="43425" spans="17:36" ht="4.5" customHeight="1" x14ac:dyDescent="0.2">
      <c r="Q43425" s="65"/>
      <c r="R43425" s="65"/>
      <c r="X43425" s="65"/>
      <c r="Y43425" s="65"/>
      <c r="Z43425" s="65"/>
      <c r="AA43425" s="65"/>
      <c r="AB43425" s="65"/>
      <c r="AC43425" s="65"/>
      <c r="AJ43425" s="66"/>
    </row>
    <row r="43426" spans="17:36" ht="4.5" customHeight="1" x14ac:dyDescent="0.2">
      <c r="Q43426" s="65"/>
      <c r="R43426" s="65"/>
      <c r="X43426" s="65"/>
      <c r="Y43426" s="65"/>
      <c r="Z43426" s="65"/>
      <c r="AA43426" s="65"/>
      <c r="AB43426" s="65"/>
      <c r="AC43426" s="65"/>
      <c r="AJ43426" s="66"/>
    </row>
    <row r="43427" spans="17:36" ht="4.5" customHeight="1" x14ac:dyDescent="0.2">
      <c r="Q43427" s="65"/>
      <c r="R43427" s="65"/>
      <c r="X43427" s="65"/>
      <c r="Y43427" s="65"/>
      <c r="Z43427" s="65"/>
      <c r="AA43427" s="65"/>
      <c r="AB43427" s="65"/>
      <c r="AC43427" s="65"/>
      <c r="AJ43427" s="66"/>
    </row>
    <row r="43428" spans="17:36" ht="4.5" customHeight="1" x14ac:dyDescent="0.2">
      <c r="Q43428" s="65"/>
      <c r="R43428" s="65"/>
      <c r="X43428" s="65"/>
      <c r="Y43428" s="65"/>
      <c r="Z43428" s="65"/>
      <c r="AA43428" s="65"/>
      <c r="AB43428" s="65"/>
      <c r="AC43428" s="65"/>
      <c r="AJ43428" s="66"/>
    </row>
    <row r="43429" spans="17:36" ht="4.5" customHeight="1" x14ac:dyDescent="0.2">
      <c r="Q43429" s="65"/>
      <c r="R43429" s="65"/>
      <c r="X43429" s="65"/>
      <c r="Y43429" s="65"/>
      <c r="Z43429" s="65"/>
      <c r="AA43429" s="65"/>
      <c r="AB43429" s="65"/>
      <c r="AC43429" s="65"/>
      <c r="AJ43429" s="66"/>
    </row>
    <row r="43430" spans="17:36" ht="4.5" customHeight="1" x14ac:dyDescent="0.2">
      <c r="Q43430" s="65"/>
      <c r="R43430" s="65"/>
      <c r="X43430" s="65"/>
      <c r="Y43430" s="65"/>
      <c r="Z43430" s="65"/>
      <c r="AA43430" s="65"/>
      <c r="AB43430" s="65"/>
      <c r="AC43430" s="65"/>
      <c r="AJ43430" s="66"/>
    </row>
    <row r="43431" spans="17:36" ht="4.5" customHeight="1" x14ac:dyDescent="0.2">
      <c r="Q43431" s="65"/>
      <c r="R43431" s="65"/>
      <c r="X43431" s="65"/>
      <c r="Y43431" s="65"/>
      <c r="Z43431" s="65"/>
      <c r="AA43431" s="65"/>
      <c r="AB43431" s="65"/>
      <c r="AC43431" s="65"/>
      <c r="AJ43431" s="66"/>
    </row>
    <row r="43432" spans="17:36" ht="4.5" customHeight="1" x14ac:dyDescent="0.2">
      <c r="Q43432" s="65"/>
      <c r="R43432" s="65"/>
      <c r="X43432" s="65"/>
      <c r="Y43432" s="65"/>
      <c r="Z43432" s="65"/>
      <c r="AA43432" s="65"/>
      <c r="AB43432" s="65"/>
      <c r="AC43432" s="65"/>
      <c r="AJ43432" s="66"/>
    </row>
    <row r="43433" spans="17:36" ht="4.5" customHeight="1" x14ac:dyDescent="0.2">
      <c r="Q43433" s="65"/>
      <c r="R43433" s="65"/>
      <c r="X43433" s="65"/>
      <c r="Y43433" s="65"/>
      <c r="Z43433" s="65"/>
      <c r="AA43433" s="65"/>
      <c r="AB43433" s="65"/>
      <c r="AC43433" s="65"/>
      <c r="AJ43433" s="66"/>
    </row>
    <row r="43434" spans="17:36" ht="4.5" customHeight="1" x14ac:dyDescent="0.2">
      <c r="Q43434" s="65"/>
      <c r="R43434" s="65"/>
      <c r="X43434" s="65"/>
      <c r="Y43434" s="65"/>
      <c r="Z43434" s="65"/>
      <c r="AA43434" s="65"/>
      <c r="AB43434" s="65"/>
      <c r="AC43434" s="65"/>
      <c r="AJ43434" s="66"/>
    </row>
    <row r="43435" spans="17:36" ht="4.5" customHeight="1" x14ac:dyDescent="0.2">
      <c r="Q43435" s="65"/>
      <c r="R43435" s="65"/>
      <c r="X43435" s="65"/>
      <c r="Y43435" s="65"/>
      <c r="Z43435" s="65"/>
      <c r="AA43435" s="65"/>
      <c r="AB43435" s="65"/>
      <c r="AC43435" s="65"/>
      <c r="AJ43435" s="66"/>
    </row>
    <row r="43436" spans="17:36" ht="4.5" customHeight="1" x14ac:dyDescent="0.2">
      <c r="Q43436" s="65"/>
      <c r="R43436" s="65"/>
      <c r="X43436" s="65"/>
      <c r="Y43436" s="65"/>
      <c r="Z43436" s="65"/>
      <c r="AA43436" s="65"/>
      <c r="AB43436" s="65"/>
      <c r="AC43436" s="65"/>
      <c r="AJ43436" s="66"/>
    </row>
    <row r="43437" spans="17:36" ht="4.5" customHeight="1" x14ac:dyDescent="0.2">
      <c r="Q43437" s="65"/>
      <c r="R43437" s="65"/>
      <c r="X43437" s="65"/>
      <c r="Y43437" s="65"/>
      <c r="Z43437" s="65"/>
      <c r="AA43437" s="65"/>
      <c r="AB43437" s="65"/>
      <c r="AC43437" s="65"/>
      <c r="AJ43437" s="66"/>
    </row>
    <row r="43438" spans="17:36" ht="4.5" customHeight="1" x14ac:dyDescent="0.2">
      <c r="Q43438" s="65"/>
      <c r="R43438" s="65"/>
      <c r="X43438" s="65"/>
      <c r="Y43438" s="65"/>
      <c r="Z43438" s="65"/>
      <c r="AA43438" s="65"/>
      <c r="AB43438" s="65"/>
      <c r="AC43438" s="65"/>
      <c r="AJ43438" s="66"/>
    </row>
    <row r="43439" spans="17:36" ht="4.5" customHeight="1" x14ac:dyDescent="0.2">
      <c r="Q43439" s="65"/>
      <c r="R43439" s="65"/>
      <c r="X43439" s="65"/>
      <c r="Y43439" s="65"/>
      <c r="Z43439" s="65"/>
      <c r="AA43439" s="65"/>
      <c r="AB43439" s="65"/>
      <c r="AC43439" s="65"/>
      <c r="AJ43439" s="66"/>
    </row>
    <row r="43440" spans="17:36" ht="4.5" customHeight="1" x14ac:dyDescent="0.2">
      <c r="Q43440" s="65"/>
      <c r="R43440" s="65"/>
      <c r="X43440" s="65"/>
      <c r="Y43440" s="65"/>
      <c r="Z43440" s="65"/>
      <c r="AA43440" s="65"/>
      <c r="AB43440" s="65"/>
      <c r="AC43440" s="65"/>
      <c r="AJ43440" s="66"/>
    </row>
    <row r="43441" spans="17:36" ht="4.5" customHeight="1" x14ac:dyDescent="0.2">
      <c r="Q43441" s="65"/>
      <c r="R43441" s="65"/>
      <c r="X43441" s="65"/>
      <c r="Y43441" s="65"/>
      <c r="Z43441" s="65"/>
      <c r="AA43441" s="65"/>
      <c r="AB43441" s="65"/>
      <c r="AC43441" s="65"/>
      <c r="AJ43441" s="66"/>
    </row>
    <row r="43442" spans="17:36" ht="4.5" customHeight="1" x14ac:dyDescent="0.2">
      <c r="Q43442" s="65"/>
      <c r="R43442" s="65"/>
      <c r="X43442" s="65"/>
      <c r="Y43442" s="65"/>
      <c r="Z43442" s="65"/>
      <c r="AA43442" s="65"/>
      <c r="AB43442" s="65"/>
      <c r="AC43442" s="65"/>
      <c r="AJ43442" s="66"/>
    </row>
    <row r="43443" spans="17:36" ht="4.5" customHeight="1" x14ac:dyDescent="0.2">
      <c r="Q43443" s="65"/>
      <c r="R43443" s="65"/>
      <c r="X43443" s="65"/>
      <c r="Y43443" s="65"/>
      <c r="Z43443" s="65"/>
      <c r="AA43443" s="65"/>
      <c r="AB43443" s="65"/>
      <c r="AC43443" s="65"/>
      <c r="AJ43443" s="66"/>
    </row>
    <row r="43444" spans="17:36" ht="4.5" customHeight="1" x14ac:dyDescent="0.2">
      <c r="Q43444" s="65"/>
      <c r="R43444" s="65"/>
      <c r="X43444" s="65"/>
      <c r="Y43444" s="65"/>
      <c r="Z43444" s="65"/>
      <c r="AA43444" s="65"/>
      <c r="AB43444" s="65"/>
      <c r="AC43444" s="65"/>
      <c r="AJ43444" s="66"/>
    </row>
    <row r="43445" spans="17:36" ht="4.5" customHeight="1" x14ac:dyDescent="0.2">
      <c r="Q43445" s="65"/>
      <c r="R43445" s="65"/>
      <c r="X43445" s="65"/>
      <c r="Y43445" s="65"/>
      <c r="Z43445" s="65"/>
      <c r="AA43445" s="65"/>
      <c r="AB43445" s="65"/>
      <c r="AC43445" s="65"/>
      <c r="AJ43445" s="66"/>
    </row>
    <row r="43446" spans="17:36" ht="4.5" customHeight="1" x14ac:dyDescent="0.2">
      <c r="Q43446" s="65"/>
      <c r="R43446" s="65"/>
      <c r="X43446" s="65"/>
      <c r="Y43446" s="65"/>
      <c r="Z43446" s="65"/>
      <c r="AA43446" s="65"/>
      <c r="AB43446" s="65"/>
      <c r="AC43446" s="65"/>
      <c r="AJ43446" s="66"/>
    </row>
    <row r="43447" spans="17:36" ht="4.5" customHeight="1" x14ac:dyDescent="0.2">
      <c r="Q43447" s="65"/>
      <c r="R43447" s="65"/>
      <c r="X43447" s="65"/>
      <c r="Y43447" s="65"/>
      <c r="Z43447" s="65"/>
      <c r="AA43447" s="65"/>
      <c r="AB43447" s="65"/>
      <c r="AC43447" s="65"/>
      <c r="AJ43447" s="66"/>
    </row>
    <row r="43448" spans="17:36" ht="4.5" customHeight="1" x14ac:dyDescent="0.2">
      <c r="Q43448" s="65"/>
      <c r="R43448" s="65"/>
      <c r="X43448" s="65"/>
      <c r="Y43448" s="65"/>
      <c r="Z43448" s="65"/>
      <c r="AA43448" s="65"/>
      <c r="AB43448" s="65"/>
      <c r="AC43448" s="65"/>
      <c r="AJ43448" s="66"/>
    </row>
    <row r="43449" spans="17:36" ht="4.5" customHeight="1" x14ac:dyDescent="0.2">
      <c r="Q43449" s="65"/>
      <c r="R43449" s="65"/>
      <c r="X43449" s="65"/>
      <c r="Y43449" s="65"/>
      <c r="Z43449" s="65"/>
      <c r="AA43449" s="65"/>
      <c r="AB43449" s="65"/>
      <c r="AC43449" s="65"/>
      <c r="AJ43449" s="66"/>
    </row>
    <row r="43450" spans="17:36" ht="4.5" customHeight="1" x14ac:dyDescent="0.2">
      <c r="Q43450" s="65"/>
      <c r="R43450" s="65"/>
      <c r="X43450" s="65"/>
      <c r="Y43450" s="65"/>
      <c r="Z43450" s="65"/>
      <c r="AA43450" s="65"/>
      <c r="AB43450" s="65"/>
      <c r="AC43450" s="65"/>
      <c r="AJ43450" s="66"/>
    </row>
    <row r="43451" spans="17:36" ht="4.5" customHeight="1" x14ac:dyDescent="0.2">
      <c r="Q43451" s="65"/>
      <c r="R43451" s="65"/>
      <c r="X43451" s="65"/>
      <c r="Y43451" s="65"/>
      <c r="Z43451" s="65"/>
      <c r="AA43451" s="65"/>
      <c r="AB43451" s="65"/>
      <c r="AC43451" s="65"/>
      <c r="AJ43451" s="66"/>
    </row>
    <row r="43452" spans="17:36" ht="4.5" customHeight="1" x14ac:dyDescent="0.2">
      <c r="Q43452" s="65"/>
      <c r="R43452" s="65"/>
      <c r="X43452" s="65"/>
      <c r="Y43452" s="65"/>
      <c r="Z43452" s="65"/>
      <c r="AA43452" s="65"/>
      <c r="AB43452" s="65"/>
      <c r="AC43452" s="65"/>
      <c r="AJ43452" s="66"/>
    </row>
    <row r="43453" spans="17:36" ht="4.5" customHeight="1" x14ac:dyDescent="0.2">
      <c r="Q43453" s="65"/>
      <c r="R43453" s="65"/>
      <c r="X43453" s="65"/>
      <c r="Y43453" s="65"/>
      <c r="Z43453" s="65"/>
      <c r="AA43453" s="65"/>
      <c r="AB43453" s="65"/>
      <c r="AC43453" s="65"/>
      <c r="AJ43453" s="66"/>
    </row>
    <row r="43454" spans="17:36" ht="4.5" customHeight="1" x14ac:dyDescent="0.2">
      <c r="Q43454" s="65"/>
      <c r="R43454" s="65"/>
      <c r="X43454" s="65"/>
      <c r="Y43454" s="65"/>
      <c r="Z43454" s="65"/>
      <c r="AA43454" s="65"/>
      <c r="AB43454" s="65"/>
      <c r="AC43454" s="65"/>
      <c r="AJ43454" s="66"/>
    </row>
    <row r="43455" spans="17:36" ht="4.5" customHeight="1" x14ac:dyDescent="0.2">
      <c r="Q43455" s="65"/>
      <c r="R43455" s="65"/>
      <c r="X43455" s="65"/>
      <c r="Y43455" s="65"/>
      <c r="Z43455" s="65"/>
      <c r="AA43455" s="65"/>
      <c r="AB43455" s="65"/>
      <c r="AC43455" s="65"/>
      <c r="AJ43455" s="66"/>
    </row>
    <row r="43456" spans="17:36" ht="4.5" customHeight="1" x14ac:dyDescent="0.2">
      <c r="Q43456" s="65"/>
      <c r="R43456" s="65"/>
      <c r="X43456" s="65"/>
      <c r="Y43456" s="65"/>
      <c r="Z43456" s="65"/>
      <c r="AA43456" s="65"/>
      <c r="AB43456" s="65"/>
      <c r="AC43456" s="65"/>
      <c r="AJ43456" s="66"/>
    </row>
    <row r="43457" spans="17:36" ht="4.5" customHeight="1" x14ac:dyDescent="0.2">
      <c r="Q43457" s="65"/>
      <c r="R43457" s="65"/>
      <c r="X43457" s="65"/>
      <c r="Y43457" s="65"/>
      <c r="Z43457" s="65"/>
      <c r="AA43457" s="65"/>
      <c r="AB43457" s="65"/>
      <c r="AC43457" s="65"/>
      <c r="AJ43457" s="66"/>
    </row>
    <row r="43458" spans="17:36" ht="4.5" customHeight="1" x14ac:dyDescent="0.2">
      <c r="Q43458" s="65"/>
      <c r="R43458" s="65"/>
      <c r="X43458" s="65"/>
      <c r="Y43458" s="65"/>
      <c r="Z43458" s="65"/>
      <c r="AA43458" s="65"/>
      <c r="AB43458" s="65"/>
      <c r="AC43458" s="65"/>
      <c r="AJ43458" s="66"/>
    </row>
    <row r="43459" spans="17:36" ht="4.5" customHeight="1" x14ac:dyDescent="0.2">
      <c r="Q43459" s="65"/>
      <c r="R43459" s="65"/>
      <c r="X43459" s="65"/>
      <c r="Y43459" s="65"/>
      <c r="Z43459" s="65"/>
      <c r="AA43459" s="65"/>
      <c r="AB43459" s="65"/>
      <c r="AC43459" s="65"/>
      <c r="AJ43459" s="66"/>
    </row>
    <row r="43460" spans="17:36" ht="4.5" customHeight="1" x14ac:dyDescent="0.2">
      <c r="Q43460" s="65"/>
      <c r="R43460" s="65"/>
      <c r="X43460" s="65"/>
      <c r="Y43460" s="65"/>
      <c r="Z43460" s="65"/>
      <c r="AA43460" s="65"/>
      <c r="AB43460" s="65"/>
      <c r="AC43460" s="65"/>
      <c r="AJ43460" s="66"/>
    </row>
    <row r="43461" spans="17:36" ht="4.5" customHeight="1" x14ac:dyDescent="0.2">
      <c r="Q43461" s="65"/>
      <c r="R43461" s="65"/>
      <c r="X43461" s="65"/>
      <c r="Y43461" s="65"/>
      <c r="Z43461" s="65"/>
      <c r="AA43461" s="65"/>
      <c r="AB43461" s="65"/>
      <c r="AC43461" s="65"/>
      <c r="AJ43461" s="66"/>
    </row>
    <row r="43462" spans="17:36" ht="4.5" customHeight="1" x14ac:dyDescent="0.2">
      <c r="Q43462" s="65"/>
      <c r="R43462" s="65"/>
      <c r="X43462" s="65"/>
      <c r="Y43462" s="65"/>
      <c r="Z43462" s="65"/>
      <c r="AA43462" s="65"/>
      <c r="AB43462" s="65"/>
      <c r="AC43462" s="65"/>
      <c r="AJ43462" s="66"/>
    </row>
    <row r="43463" spans="17:36" ht="4.5" customHeight="1" x14ac:dyDescent="0.2">
      <c r="Q43463" s="65"/>
      <c r="R43463" s="65"/>
      <c r="X43463" s="65"/>
      <c r="Y43463" s="65"/>
      <c r="Z43463" s="65"/>
      <c r="AA43463" s="65"/>
      <c r="AB43463" s="65"/>
      <c r="AC43463" s="65"/>
      <c r="AJ43463" s="66"/>
    </row>
    <row r="43464" spans="17:36" ht="4.5" customHeight="1" x14ac:dyDescent="0.2">
      <c r="Q43464" s="65"/>
      <c r="R43464" s="65"/>
      <c r="X43464" s="65"/>
      <c r="Y43464" s="65"/>
      <c r="Z43464" s="65"/>
      <c r="AA43464" s="65"/>
      <c r="AB43464" s="65"/>
      <c r="AC43464" s="65"/>
      <c r="AJ43464" s="66"/>
    </row>
    <row r="43465" spans="17:36" ht="4.5" customHeight="1" x14ac:dyDescent="0.2">
      <c r="Q43465" s="65"/>
      <c r="R43465" s="65"/>
      <c r="X43465" s="65"/>
      <c r="Y43465" s="65"/>
      <c r="Z43465" s="65"/>
      <c r="AA43465" s="65"/>
      <c r="AB43465" s="65"/>
      <c r="AC43465" s="65"/>
      <c r="AJ43465" s="66"/>
    </row>
    <row r="43466" spans="17:36" ht="4.5" customHeight="1" x14ac:dyDescent="0.2">
      <c r="Q43466" s="65"/>
      <c r="R43466" s="65"/>
      <c r="X43466" s="65"/>
      <c r="Y43466" s="65"/>
      <c r="Z43466" s="65"/>
      <c r="AA43466" s="65"/>
      <c r="AB43466" s="65"/>
      <c r="AC43466" s="65"/>
      <c r="AJ43466" s="66"/>
    </row>
    <row r="43467" spans="17:36" ht="4.5" customHeight="1" x14ac:dyDescent="0.2">
      <c r="Q43467" s="65"/>
      <c r="R43467" s="65"/>
      <c r="X43467" s="65"/>
      <c r="Y43467" s="65"/>
      <c r="Z43467" s="65"/>
      <c r="AA43467" s="65"/>
      <c r="AB43467" s="65"/>
      <c r="AC43467" s="65"/>
      <c r="AJ43467" s="66"/>
    </row>
    <row r="43468" spans="17:36" ht="4.5" customHeight="1" x14ac:dyDescent="0.2">
      <c r="Q43468" s="65"/>
      <c r="R43468" s="65"/>
      <c r="X43468" s="65"/>
      <c r="Y43468" s="65"/>
      <c r="Z43468" s="65"/>
      <c r="AA43468" s="65"/>
      <c r="AB43468" s="65"/>
      <c r="AC43468" s="65"/>
      <c r="AJ43468" s="66"/>
    </row>
    <row r="43469" spans="17:36" ht="4.5" customHeight="1" x14ac:dyDescent="0.2">
      <c r="Q43469" s="65"/>
      <c r="R43469" s="65"/>
      <c r="X43469" s="65"/>
      <c r="Y43469" s="65"/>
      <c r="Z43469" s="65"/>
      <c r="AA43469" s="65"/>
      <c r="AB43469" s="65"/>
      <c r="AC43469" s="65"/>
      <c r="AJ43469" s="66"/>
    </row>
    <row r="43470" spans="17:36" ht="4.5" customHeight="1" x14ac:dyDescent="0.2">
      <c r="Q43470" s="65"/>
      <c r="R43470" s="65"/>
      <c r="X43470" s="65"/>
      <c r="Y43470" s="65"/>
      <c r="Z43470" s="65"/>
      <c r="AA43470" s="65"/>
      <c r="AB43470" s="65"/>
      <c r="AC43470" s="65"/>
      <c r="AJ43470" s="66"/>
    </row>
    <row r="43471" spans="17:36" ht="4.5" customHeight="1" x14ac:dyDescent="0.2">
      <c r="Q43471" s="65"/>
      <c r="R43471" s="65"/>
      <c r="X43471" s="65"/>
      <c r="Y43471" s="65"/>
      <c r="Z43471" s="65"/>
      <c r="AA43471" s="65"/>
      <c r="AB43471" s="65"/>
      <c r="AC43471" s="65"/>
      <c r="AJ43471" s="66"/>
    </row>
    <row r="43472" spans="17:36" ht="4.5" customHeight="1" x14ac:dyDescent="0.2">
      <c r="Q43472" s="65"/>
      <c r="R43472" s="65"/>
      <c r="X43472" s="65"/>
      <c r="Y43472" s="65"/>
      <c r="Z43472" s="65"/>
      <c r="AA43472" s="65"/>
      <c r="AB43472" s="65"/>
      <c r="AC43472" s="65"/>
      <c r="AJ43472" s="66"/>
    </row>
    <row r="43473" spans="17:36" ht="4.5" customHeight="1" x14ac:dyDescent="0.2">
      <c r="Q43473" s="65"/>
      <c r="R43473" s="65"/>
      <c r="X43473" s="65"/>
      <c r="Y43473" s="65"/>
      <c r="Z43473" s="65"/>
      <c r="AA43473" s="65"/>
      <c r="AB43473" s="65"/>
      <c r="AC43473" s="65"/>
      <c r="AJ43473" s="66"/>
    </row>
    <row r="43474" spans="17:36" ht="4.5" customHeight="1" x14ac:dyDescent="0.2">
      <c r="Q43474" s="65"/>
      <c r="R43474" s="65"/>
      <c r="X43474" s="65"/>
      <c r="Y43474" s="65"/>
      <c r="Z43474" s="65"/>
      <c r="AA43474" s="65"/>
      <c r="AB43474" s="65"/>
      <c r="AC43474" s="65"/>
      <c r="AJ43474" s="66"/>
    </row>
    <row r="43475" spans="17:36" ht="4.5" customHeight="1" x14ac:dyDescent="0.2">
      <c r="Q43475" s="65"/>
      <c r="R43475" s="65"/>
      <c r="X43475" s="65"/>
      <c r="Y43475" s="65"/>
      <c r="Z43475" s="65"/>
      <c r="AA43475" s="65"/>
      <c r="AB43475" s="65"/>
      <c r="AC43475" s="65"/>
      <c r="AJ43475" s="66"/>
    </row>
    <row r="43476" spans="17:36" ht="4.5" customHeight="1" x14ac:dyDescent="0.2">
      <c r="Q43476" s="65"/>
      <c r="R43476" s="65"/>
      <c r="X43476" s="65"/>
      <c r="Y43476" s="65"/>
      <c r="Z43476" s="65"/>
      <c r="AA43476" s="65"/>
      <c r="AB43476" s="65"/>
      <c r="AC43476" s="65"/>
      <c r="AJ43476" s="66"/>
    </row>
    <row r="43477" spans="17:36" ht="4.5" customHeight="1" x14ac:dyDescent="0.2">
      <c r="Q43477" s="65"/>
      <c r="R43477" s="65"/>
      <c r="X43477" s="65"/>
      <c r="Y43477" s="65"/>
      <c r="Z43477" s="65"/>
      <c r="AA43477" s="65"/>
      <c r="AB43477" s="65"/>
      <c r="AC43477" s="65"/>
      <c r="AJ43477" s="66"/>
    </row>
    <row r="43478" spans="17:36" ht="4.5" customHeight="1" x14ac:dyDescent="0.2">
      <c r="Q43478" s="65"/>
      <c r="R43478" s="65"/>
      <c r="X43478" s="65"/>
      <c r="Y43478" s="65"/>
      <c r="Z43478" s="65"/>
      <c r="AA43478" s="65"/>
      <c r="AB43478" s="65"/>
      <c r="AC43478" s="65"/>
      <c r="AJ43478" s="66"/>
    </row>
    <row r="43479" spans="17:36" ht="4.5" customHeight="1" x14ac:dyDescent="0.2">
      <c r="Q43479" s="65"/>
      <c r="R43479" s="65"/>
      <c r="X43479" s="65"/>
      <c r="Y43479" s="65"/>
      <c r="Z43479" s="65"/>
      <c r="AA43479" s="65"/>
      <c r="AB43479" s="65"/>
      <c r="AC43479" s="65"/>
      <c r="AJ43479" s="66"/>
    </row>
    <row r="43480" spans="17:36" ht="4.5" customHeight="1" x14ac:dyDescent="0.2">
      <c r="Q43480" s="65"/>
      <c r="R43480" s="65"/>
      <c r="X43480" s="65"/>
      <c r="Y43480" s="65"/>
      <c r="Z43480" s="65"/>
      <c r="AA43480" s="65"/>
      <c r="AB43480" s="65"/>
      <c r="AC43480" s="65"/>
      <c r="AJ43480" s="66"/>
    </row>
    <row r="43481" spans="17:36" ht="4.5" customHeight="1" x14ac:dyDescent="0.2">
      <c r="Q43481" s="65"/>
      <c r="R43481" s="65"/>
      <c r="X43481" s="65"/>
      <c r="Y43481" s="65"/>
      <c r="Z43481" s="65"/>
      <c r="AA43481" s="65"/>
      <c r="AB43481" s="65"/>
      <c r="AC43481" s="65"/>
      <c r="AJ43481" s="66"/>
    </row>
    <row r="43482" spans="17:36" ht="4.5" customHeight="1" x14ac:dyDescent="0.2">
      <c r="Q43482" s="65"/>
      <c r="R43482" s="65"/>
      <c r="X43482" s="65"/>
      <c r="Y43482" s="65"/>
      <c r="Z43482" s="65"/>
      <c r="AA43482" s="65"/>
      <c r="AB43482" s="65"/>
      <c r="AC43482" s="65"/>
      <c r="AJ43482" s="66"/>
    </row>
    <row r="43483" spans="17:36" ht="4.5" customHeight="1" x14ac:dyDescent="0.2">
      <c r="Q43483" s="65"/>
      <c r="R43483" s="65"/>
      <c r="X43483" s="65"/>
      <c r="Y43483" s="65"/>
      <c r="Z43483" s="65"/>
      <c r="AA43483" s="65"/>
      <c r="AB43483" s="65"/>
      <c r="AC43483" s="65"/>
      <c r="AJ43483" s="66"/>
    </row>
    <row r="43484" spans="17:36" ht="4.5" customHeight="1" x14ac:dyDescent="0.2">
      <c r="Q43484" s="65"/>
      <c r="R43484" s="65"/>
      <c r="X43484" s="65"/>
      <c r="Y43484" s="65"/>
      <c r="Z43484" s="65"/>
      <c r="AA43484" s="65"/>
      <c r="AB43484" s="65"/>
      <c r="AC43484" s="65"/>
      <c r="AJ43484" s="66"/>
    </row>
    <row r="43485" spans="17:36" ht="4.5" customHeight="1" x14ac:dyDescent="0.2">
      <c r="Q43485" s="65"/>
      <c r="R43485" s="65"/>
      <c r="X43485" s="65"/>
      <c r="Y43485" s="65"/>
      <c r="Z43485" s="65"/>
      <c r="AA43485" s="65"/>
      <c r="AB43485" s="65"/>
      <c r="AC43485" s="65"/>
      <c r="AJ43485" s="66"/>
    </row>
    <row r="43486" spans="17:36" ht="4.5" customHeight="1" x14ac:dyDescent="0.2">
      <c r="Q43486" s="65"/>
      <c r="R43486" s="65"/>
      <c r="X43486" s="65"/>
      <c r="Y43486" s="65"/>
      <c r="Z43486" s="65"/>
      <c r="AA43486" s="65"/>
      <c r="AB43486" s="65"/>
      <c r="AC43486" s="65"/>
      <c r="AJ43486" s="66"/>
    </row>
    <row r="43487" spans="17:36" ht="4.5" customHeight="1" x14ac:dyDescent="0.2">
      <c r="Q43487" s="65"/>
      <c r="R43487" s="65"/>
      <c r="X43487" s="65"/>
      <c r="Y43487" s="65"/>
      <c r="Z43487" s="65"/>
      <c r="AA43487" s="65"/>
      <c r="AB43487" s="65"/>
      <c r="AC43487" s="65"/>
      <c r="AJ43487" s="66"/>
    </row>
    <row r="43488" spans="17:36" ht="4.5" customHeight="1" x14ac:dyDescent="0.2">
      <c r="Q43488" s="65"/>
      <c r="R43488" s="65"/>
      <c r="X43488" s="65"/>
      <c r="Y43488" s="65"/>
      <c r="Z43488" s="65"/>
      <c r="AA43488" s="65"/>
      <c r="AB43488" s="65"/>
      <c r="AC43488" s="65"/>
      <c r="AJ43488" s="66"/>
    </row>
    <row r="43489" spans="17:36" ht="4.5" customHeight="1" x14ac:dyDescent="0.2">
      <c r="Q43489" s="65"/>
      <c r="R43489" s="65"/>
      <c r="X43489" s="65"/>
      <c r="Y43489" s="65"/>
      <c r="Z43489" s="65"/>
      <c r="AA43489" s="65"/>
      <c r="AB43489" s="65"/>
      <c r="AC43489" s="65"/>
      <c r="AJ43489" s="66"/>
    </row>
    <row r="43490" spans="17:36" ht="4.5" customHeight="1" x14ac:dyDescent="0.2">
      <c r="Q43490" s="65"/>
      <c r="R43490" s="65"/>
      <c r="X43490" s="65"/>
      <c r="Y43490" s="65"/>
      <c r="Z43490" s="65"/>
      <c r="AA43490" s="65"/>
      <c r="AB43490" s="65"/>
      <c r="AC43490" s="65"/>
      <c r="AJ43490" s="66"/>
    </row>
    <row r="43491" spans="17:36" ht="4.5" customHeight="1" x14ac:dyDescent="0.2">
      <c r="Q43491" s="65"/>
      <c r="R43491" s="65"/>
      <c r="X43491" s="65"/>
      <c r="Y43491" s="65"/>
      <c r="Z43491" s="65"/>
      <c r="AA43491" s="65"/>
      <c r="AB43491" s="65"/>
      <c r="AC43491" s="65"/>
      <c r="AJ43491" s="66"/>
    </row>
    <row r="43492" spans="17:36" ht="4.5" customHeight="1" x14ac:dyDescent="0.2">
      <c r="Q43492" s="65"/>
      <c r="R43492" s="65"/>
      <c r="X43492" s="65"/>
      <c r="Y43492" s="65"/>
      <c r="Z43492" s="65"/>
      <c r="AA43492" s="65"/>
      <c r="AB43492" s="65"/>
      <c r="AC43492" s="65"/>
      <c r="AJ43492" s="66"/>
    </row>
    <row r="43493" spans="17:36" ht="4.5" customHeight="1" x14ac:dyDescent="0.2">
      <c r="Q43493" s="65"/>
      <c r="R43493" s="65"/>
      <c r="X43493" s="65"/>
      <c r="Y43493" s="65"/>
      <c r="Z43493" s="65"/>
      <c r="AA43493" s="65"/>
      <c r="AB43493" s="65"/>
      <c r="AC43493" s="65"/>
      <c r="AJ43493" s="66"/>
    </row>
    <row r="43494" spans="17:36" ht="4.5" customHeight="1" x14ac:dyDescent="0.2">
      <c r="Q43494" s="65"/>
      <c r="R43494" s="65"/>
      <c r="X43494" s="65"/>
      <c r="Y43494" s="65"/>
      <c r="Z43494" s="65"/>
      <c r="AA43494" s="65"/>
      <c r="AB43494" s="65"/>
      <c r="AC43494" s="65"/>
      <c r="AJ43494" s="66"/>
    </row>
    <row r="43495" spans="17:36" ht="4.5" customHeight="1" x14ac:dyDescent="0.2">
      <c r="Q43495" s="65"/>
      <c r="R43495" s="65"/>
      <c r="X43495" s="65"/>
      <c r="Y43495" s="65"/>
      <c r="Z43495" s="65"/>
      <c r="AA43495" s="65"/>
      <c r="AB43495" s="65"/>
      <c r="AC43495" s="65"/>
      <c r="AJ43495" s="66"/>
    </row>
    <row r="43496" spans="17:36" ht="4.5" customHeight="1" x14ac:dyDescent="0.2">
      <c r="Q43496" s="65"/>
      <c r="R43496" s="65"/>
      <c r="X43496" s="65"/>
      <c r="Y43496" s="65"/>
      <c r="Z43496" s="65"/>
      <c r="AA43496" s="65"/>
      <c r="AB43496" s="65"/>
      <c r="AC43496" s="65"/>
      <c r="AJ43496" s="66"/>
    </row>
    <row r="43497" spans="17:36" ht="4.5" customHeight="1" x14ac:dyDescent="0.2">
      <c r="Q43497" s="65"/>
      <c r="R43497" s="65"/>
      <c r="X43497" s="65"/>
      <c r="Y43497" s="65"/>
      <c r="Z43497" s="65"/>
      <c r="AA43497" s="65"/>
      <c r="AB43497" s="65"/>
      <c r="AC43497" s="65"/>
      <c r="AJ43497" s="66"/>
    </row>
    <row r="43498" spans="17:36" ht="4.5" customHeight="1" x14ac:dyDescent="0.2">
      <c r="Q43498" s="65"/>
      <c r="R43498" s="65"/>
      <c r="X43498" s="65"/>
      <c r="Y43498" s="65"/>
      <c r="Z43498" s="65"/>
      <c r="AA43498" s="65"/>
      <c r="AB43498" s="65"/>
      <c r="AC43498" s="65"/>
      <c r="AJ43498" s="66"/>
    </row>
    <row r="43499" spans="17:36" ht="4.5" customHeight="1" x14ac:dyDescent="0.2">
      <c r="Q43499" s="65"/>
      <c r="R43499" s="65"/>
      <c r="X43499" s="65"/>
      <c r="Y43499" s="65"/>
      <c r="Z43499" s="65"/>
      <c r="AA43499" s="65"/>
      <c r="AB43499" s="65"/>
      <c r="AC43499" s="65"/>
      <c r="AJ43499" s="66"/>
    </row>
    <row r="43500" spans="17:36" ht="4.5" customHeight="1" x14ac:dyDescent="0.2">
      <c r="Q43500" s="65"/>
      <c r="R43500" s="65"/>
      <c r="X43500" s="65"/>
      <c r="Y43500" s="65"/>
      <c r="Z43500" s="65"/>
      <c r="AA43500" s="65"/>
      <c r="AB43500" s="65"/>
      <c r="AC43500" s="65"/>
      <c r="AJ43500" s="66"/>
    </row>
    <row r="43501" spans="17:36" ht="4.5" customHeight="1" x14ac:dyDescent="0.2">
      <c r="Q43501" s="65"/>
      <c r="R43501" s="65"/>
      <c r="X43501" s="65"/>
      <c r="Y43501" s="65"/>
      <c r="Z43501" s="65"/>
      <c r="AA43501" s="65"/>
      <c r="AB43501" s="65"/>
      <c r="AC43501" s="65"/>
      <c r="AJ43501" s="66"/>
    </row>
    <row r="43502" spans="17:36" ht="4.5" customHeight="1" x14ac:dyDescent="0.2">
      <c r="Q43502" s="65"/>
      <c r="R43502" s="65"/>
      <c r="X43502" s="65"/>
      <c r="Y43502" s="65"/>
      <c r="Z43502" s="65"/>
      <c r="AA43502" s="65"/>
      <c r="AB43502" s="65"/>
      <c r="AC43502" s="65"/>
      <c r="AJ43502" s="66"/>
    </row>
    <row r="43503" spans="17:36" ht="4.5" customHeight="1" x14ac:dyDescent="0.2">
      <c r="Q43503" s="65"/>
      <c r="R43503" s="65"/>
      <c r="X43503" s="65"/>
      <c r="Y43503" s="65"/>
      <c r="Z43503" s="65"/>
      <c r="AA43503" s="65"/>
      <c r="AB43503" s="65"/>
      <c r="AC43503" s="65"/>
      <c r="AJ43503" s="66"/>
    </row>
    <row r="43504" spans="17:36" ht="4.5" customHeight="1" x14ac:dyDescent="0.2">
      <c r="Q43504" s="65"/>
      <c r="R43504" s="65"/>
      <c r="X43504" s="65"/>
      <c r="Y43504" s="65"/>
      <c r="Z43504" s="65"/>
      <c r="AA43504" s="65"/>
      <c r="AB43504" s="65"/>
      <c r="AC43504" s="65"/>
      <c r="AJ43504" s="66"/>
    </row>
    <row r="43505" spans="17:36" ht="4.5" customHeight="1" x14ac:dyDescent="0.2">
      <c r="Q43505" s="65"/>
      <c r="R43505" s="65"/>
      <c r="X43505" s="65"/>
      <c r="Y43505" s="65"/>
      <c r="Z43505" s="65"/>
      <c r="AA43505" s="65"/>
      <c r="AB43505" s="65"/>
      <c r="AC43505" s="65"/>
      <c r="AJ43505" s="66"/>
    </row>
    <row r="43506" spans="17:36" ht="4.5" customHeight="1" x14ac:dyDescent="0.2">
      <c r="Q43506" s="65"/>
      <c r="R43506" s="65"/>
      <c r="X43506" s="65"/>
      <c r="Y43506" s="65"/>
      <c r="Z43506" s="65"/>
      <c r="AA43506" s="65"/>
      <c r="AB43506" s="65"/>
      <c r="AC43506" s="65"/>
      <c r="AJ43506" s="66"/>
    </row>
    <row r="43507" spans="17:36" ht="4.5" customHeight="1" x14ac:dyDescent="0.2">
      <c r="Q43507" s="65"/>
      <c r="R43507" s="65"/>
      <c r="X43507" s="65"/>
      <c r="Y43507" s="65"/>
      <c r="Z43507" s="65"/>
      <c r="AA43507" s="65"/>
      <c r="AB43507" s="65"/>
      <c r="AC43507" s="65"/>
      <c r="AJ43507" s="66"/>
    </row>
    <row r="43508" spans="17:36" ht="4.5" customHeight="1" x14ac:dyDescent="0.2">
      <c r="Q43508" s="65"/>
      <c r="R43508" s="65"/>
      <c r="X43508" s="65"/>
      <c r="Y43508" s="65"/>
      <c r="Z43508" s="65"/>
      <c r="AA43508" s="65"/>
      <c r="AB43508" s="65"/>
      <c r="AC43508" s="65"/>
      <c r="AJ43508" s="66"/>
    </row>
    <row r="43509" spans="17:36" ht="4.5" customHeight="1" x14ac:dyDescent="0.2">
      <c r="Q43509" s="65"/>
      <c r="R43509" s="65"/>
      <c r="X43509" s="65"/>
      <c r="Y43509" s="65"/>
      <c r="Z43509" s="65"/>
      <c r="AA43509" s="65"/>
      <c r="AB43509" s="65"/>
      <c r="AC43509" s="65"/>
      <c r="AJ43509" s="66"/>
    </row>
    <row r="43510" spans="17:36" ht="4.5" customHeight="1" x14ac:dyDescent="0.2">
      <c r="Q43510" s="65"/>
      <c r="R43510" s="65"/>
      <c r="X43510" s="65"/>
      <c r="Y43510" s="65"/>
      <c r="Z43510" s="65"/>
      <c r="AA43510" s="65"/>
      <c r="AB43510" s="65"/>
      <c r="AC43510" s="65"/>
      <c r="AJ43510" s="66"/>
    </row>
    <row r="43511" spans="17:36" ht="4.5" customHeight="1" x14ac:dyDescent="0.2">
      <c r="Q43511" s="65"/>
      <c r="R43511" s="65"/>
      <c r="X43511" s="65"/>
      <c r="Y43511" s="65"/>
      <c r="Z43511" s="65"/>
      <c r="AA43511" s="65"/>
      <c r="AB43511" s="65"/>
      <c r="AC43511" s="65"/>
      <c r="AJ43511" s="66"/>
    </row>
    <row r="43512" spans="17:36" ht="4.5" customHeight="1" x14ac:dyDescent="0.2">
      <c r="Q43512" s="65"/>
      <c r="R43512" s="65"/>
      <c r="X43512" s="65"/>
      <c r="Y43512" s="65"/>
      <c r="Z43512" s="65"/>
      <c r="AA43512" s="65"/>
      <c r="AB43512" s="65"/>
      <c r="AC43512" s="65"/>
      <c r="AJ43512" s="66"/>
    </row>
    <row r="43513" spans="17:36" ht="4.5" customHeight="1" x14ac:dyDescent="0.2">
      <c r="Q43513" s="65"/>
      <c r="R43513" s="65"/>
      <c r="X43513" s="65"/>
      <c r="Y43513" s="65"/>
      <c r="Z43513" s="65"/>
      <c r="AA43513" s="65"/>
      <c r="AB43513" s="65"/>
      <c r="AC43513" s="65"/>
      <c r="AJ43513" s="66"/>
    </row>
    <row r="43514" spans="17:36" ht="4.5" customHeight="1" x14ac:dyDescent="0.2">
      <c r="Q43514" s="65"/>
      <c r="R43514" s="65"/>
      <c r="X43514" s="65"/>
      <c r="Y43514" s="65"/>
      <c r="Z43514" s="65"/>
      <c r="AA43514" s="65"/>
      <c r="AB43514" s="65"/>
      <c r="AC43514" s="65"/>
      <c r="AJ43514" s="66"/>
    </row>
    <row r="43515" spans="17:36" ht="4.5" customHeight="1" x14ac:dyDescent="0.2">
      <c r="Q43515" s="65"/>
      <c r="R43515" s="65"/>
      <c r="X43515" s="65"/>
      <c r="Y43515" s="65"/>
      <c r="Z43515" s="65"/>
      <c r="AA43515" s="65"/>
      <c r="AB43515" s="65"/>
      <c r="AC43515" s="65"/>
      <c r="AJ43515" s="66"/>
    </row>
    <row r="43516" spans="17:36" ht="4.5" customHeight="1" x14ac:dyDescent="0.2">
      <c r="Q43516" s="65"/>
      <c r="R43516" s="65"/>
      <c r="X43516" s="65"/>
      <c r="Y43516" s="65"/>
      <c r="Z43516" s="65"/>
      <c r="AA43516" s="65"/>
      <c r="AB43516" s="65"/>
      <c r="AC43516" s="65"/>
      <c r="AJ43516" s="66"/>
    </row>
    <row r="43517" spans="17:36" ht="4.5" customHeight="1" x14ac:dyDescent="0.2">
      <c r="Q43517" s="65"/>
      <c r="R43517" s="65"/>
      <c r="X43517" s="65"/>
      <c r="Y43517" s="65"/>
      <c r="Z43517" s="65"/>
      <c r="AA43517" s="65"/>
      <c r="AB43517" s="65"/>
      <c r="AC43517" s="65"/>
      <c r="AJ43517" s="66"/>
    </row>
    <row r="43518" spans="17:36" ht="4.5" customHeight="1" x14ac:dyDescent="0.2">
      <c r="Q43518" s="65"/>
      <c r="R43518" s="65"/>
      <c r="X43518" s="65"/>
      <c r="Y43518" s="65"/>
      <c r="Z43518" s="65"/>
      <c r="AA43518" s="65"/>
      <c r="AB43518" s="65"/>
      <c r="AC43518" s="65"/>
      <c r="AJ43518" s="66"/>
    </row>
    <row r="43519" spans="17:36" ht="4.5" customHeight="1" x14ac:dyDescent="0.2">
      <c r="Q43519" s="65"/>
      <c r="R43519" s="65"/>
      <c r="X43519" s="65"/>
      <c r="Y43519" s="65"/>
      <c r="Z43519" s="65"/>
      <c r="AA43519" s="65"/>
      <c r="AB43519" s="65"/>
      <c r="AC43519" s="65"/>
      <c r="AJ43519" s="66"/>
    </row>
    <row r="43520" spans="17:36" ht="4.5" customHeight="1" x14ac:dyDescent="0.2">
      <c r="Q43520" s="65"/>
      <c r="R43520" s="65"/>
      <c r="X43520" s="65"/>
      <c r="Y43520" s="65"/>
      <c r="Z43520" s="65"/>
      <c r="AA43520" s="65"/>
      <c r="AB43520" s="65"/>
      <c r="AC43520" s="65"/>
      <c r="AJ43520" s="66"/>
    </row>
    <row r="43521" spans="17:36" ht="4.5" customHeight="1" x14ac:dyDescent="0.2">
      <c r="Q43521" s="65"/>
      <c r="R43521" s="65"/>
      <c r="X43521" s="65"/>
      <c r="Y43521" s="65"/>
      <c r="Z43521" s="65"/>
      <c r="AA43521" s="65"/>
      <c r="AB43521" s="65"/>
      <c r="AC43521" s="65"/>
      <c r="AJ43521" s="66"/>
    </row>
    <row r="43522" spans="17:36" ht="4.5" customHeight="1" x14ac:dyDescent="0.2">
      <c r="Q43522" s="65"/>
      <c r="R43522" s="65"/>
      <c r="X43522" s="65"/>
      <c r="Y43522" s="65"/>
      <c r="Z43522" s="65"/>
      <c r="AA43522" s="65"/>
      <c r="AB43522" s="65"/>
      <c r="AC43522" s="65"/>
      <c r="AJ43522" s="66"/>
    </row>
    <row r="43523" spans="17:36" ht="4.5" customHeight="1" x14ac:dyDescent="0.2">
      <c r="Q43523" s="65"/>
      <c r="R43523" s="65"/>
      <c r="X43523" s="65"/>
      <c r="Y43523" s="65"/>
      <c r="Z43523" s="65"/>
      <c r="AA43523" s="65"/>
      <c r="AB43523" s="65"/>
      <c r="AC43523" s="65"/>
      <c r="AJ43523" s="66"/>
    </row>
    <row r="43524" spans="17:36" ht="4.5" customHeight="1" x14ac:dyDescent="0.2">
      <c r="Q43524" s="65"/>
      <c r="R43524" s="65"/>
      <c r="X43524" s="65"/>
      <c r="Y43524" s="65"/>
      <c r="Z43524" s="65"/>
      <c r="AA43524" s="65"/>
      <c r="AB43524" s="65"/>
      <c r="AC43524" s="65"/>
      <c r="AJ43524" s="66"/>
    </row>
    <row r="43525" spans="17:36" ht="4.5" customHeight="1" x14ac:dyDescent="0.2">
      <c r="Q43525" s="65"/>
      <c r="R43525" s="65"/>
      <c r="X43525" s="65"/>
      <c r="Y43525" s="65"/>
      <c r="Z43525" s="65"/>
      <c r="AA43525" s="65"/>
      <c r="AB43525" s="65"/>
      <c r="AC43525" s="65"/>
      <c r="AJ43525" s="66"/>
    </row>
    <row r="43526" spans="17:36" ht="4.5" customHeight="1" x14ac:dyDescent="0.2">
      <c r="Q43526" s="65"/>
      <c r="R43526" s="65"/>
      <c r="X43526" s="65"/>
      <c r="Y43526" s="65"/>
      <c r="Z43526" s="65"/>
      <c r="AA43526" s="65"/>
      <c r="AB43526" s="65"/>
      <c r="AC43526" s="65"/>
      <c r="AJ43526" s="66"/>
    </row>
    <row r="43527" spans="17:36" ht="4.5" customHeight="1" x14ac:dyDescent="0.2">
      <c r="Q43527" s="65"/>
      <c r="R43527" s="65"/>
      <c r="X43527" s="65"/>
      <c r="Y43527" s="65"/>
      <c r="Z43527" s="65"/>
      <c r="AA43527" s="65"/>
      <c r="AB43527" s="65"/>
      <c r="AC43527" s="65"/>
      <c r="AJ43527" s="66"/>
    </row>
    <row r="43528" spans="17:36" ht="4.5" customHeight="1" x14ac:dyDescent="0.2">
      <c r="Q43528" s="65"/>
      <c r="R43528" s="65"/>
      <c r="X43528" s="65"/>
      <c r="Y43528" s="65"/>
      <c r="Z43528" s="65"/>
      <c r="AA43528" s="65"/>
      <c r="AB43528" s="65"/>
      <c r="AC43528" s="65"/>
      <c r="AJ43528" s="66"/>
    </row>
    <row r="43529" spans="17:36" ht="4.5" customHeight="1" x14ac:dyDescent="0.2">
      <c r="Q43529" s="65"/>
      <c r="R43529" s="65"/>
      <c r="X43529" s="65"/>
      <c r="Y43529" s="65"/>
      <c r="Z43529" s="65"/>
      <c r="AA43529" s="65"/>
      <c r="AB43529" s="65"/>
      <c r="AC43529" s="65"/>
      <c r="AJ43529" s="66"/>
    </row>
    <row r="43530" spans="17:36" ht="4.5" customHeight="1" x14ac:dyDescent="0.2">
      <c r="Q43530" s="65"/>
      <c r="R43530" s="65"/>
      <c r="X43530" s="65"/>
      <c r="Y43530" s="65"/>
      <c r="Z43530" s="65"/>
      <c r="AA43530" s="65"/>
      <c r="AB43530" s="65"/>
      <c r="AC43530" s="65"/>
      <c r="AJ43530" s="66"/>
    </row>
    <row r="43531" spans="17:36" ht="4.5" customHeight="1" x14ac:dyDescent="0.2">
      <c r="Q43531" s="65"/>
      <c r="R43531" s="65"/>
      <c r="X43531" s="65"/>
      <c r="Y43531" s="65"/>
      <c r="Z43531" s="65"/>
      <c r="AA43531" s="65"/>
      <c r="AB43531" s="65"/>
      <c r="AC43531" s="65"/>
      <c r="AJ43531" s="66"/>
    </row>
    <row r="43532" spans="17:36" ht="4.5" customHeight="1" x14ac:dyDescent="0.2">
      <c r="Q43532" s="65"/>
      <c r="R43532" s="65"/>
      <c r="X43532" s="65"/>
      <c r="Y43532" s="65"/>
      <c r="Z43532" s="65"/>
      <c r="AA43532" s="65"/>
      <c r="AB43532" s="65"/>
      <c r="AC43532" s="65"/>
      <c r="AJ43532" s="66"/>
    </row>
    <row r="43533" spans="17:36" ht="4.5" customHeight="1" x14ac:dyDescent="0.2">
      <c r="Q43533" s="65"/>
      <c r="R43533" s="65"/>
      <c r="X43533" s="65"/>
      <c r="Y43533" s="65"/>
      <c r="Z43533" s="65"/>
      <c r="AA43533" s="65"/>
      <c r="AB43533" s="65"/>
      <c r="AC43533" s="65"/>
      <c r="AJ43533" s="66"/>
    </row>
    <row r="43534" spans="17:36" ht="4.5" customHeight="1" x14ac:dyDescent="0.2">
      <c r="Q43534" s="65"/>
      <c r="R43534" s="65"/>
      <c r="X43534" s="65"/>
      <c r="Y43534" s="65"/>
      <c r="Z43534" s="65"/>
      <c r="AA43534" s="65"/>
      <c r="AB43534" s="65"/>
      <c r="AC43534" s="65"/>
      <c r="AJ43534" s="66"/>
    </row>
    <row r="43535" spans="17:36" ht="4.5" customHeight="1" x14ac:dyDescent="0.2">
      <c r="Q43535" s="65"/>
      <c r="R43535" s="65"/>
      <c r="X43535" s="65"/>
      <c r="Y43535" s="65"/>
      <c r="Z43535" s="65"/>
      <c r="AA43535" s="65"/>
      <c r="AB43535" s="65"/>
      <c r="AC43535" s="65"/>
      <c r="AJ43535" s="66"/>
    </row>
    <row r="43536" spans="17:36" ht="4.5" customHeight="1" x14ac:dyDescent="0.2">
      <c r="Q43536" s="65"/>
      <c r="R43536" s="65"/>
      <c r="X43536" s="65"/>
      <c r="Y43536" s="65"/>
      <c r="Z43536" s="65"/>
      <c r="AA43536" s="65"/>
      <c r="AB43536" s="65"/>
      <c r="AC43536" s="65"/>
      <c r="AJ43536" s="66"/>
    </row>
    <row r="43537" spans="17:36" ht="4.5" customHeight="1" x14ac:dyDescent="0.2">
      <c r="Q43537" s="65"/>
      <c r="R43537" s="65"/>
      <c r="X43537" s="65"/>
      <c r="Y43537" s="65"/>
      <c r="Z43537" s="65"/>
      <c r="AA43537" s="65"/>
      <c r="AB43537" s="65"/>
      <c r="AC43537" s="65"/>
      <c r="AJ43537" s="66"/>
    </row>
    <row r="43538" spans="17:36" ht="4.5" customHeight="1" x14ac:dyDescent="0.2">
      <c r="Q43538" s="65"/>
      <c r="R43538" s="65"/>
      <c r="X43538" s="65"/>
      <c r="Y43538" s="65"/>
      <c r="Z43538" s="65"/>
      <c r="AA43538" s="65"/>
      <c r="AB43538" s="65"/>
      <c r="AC43538" s="65"/>
      <c r="AJ43538" s="66"/>
    </row>
    <row r="43539" spans="17:36" ht="4.5" customHeight="1" x14ac:dyDescent="0.2">
      <c r="Q43539" s="65"/>
      <c r="R43539" s="65"/>
      <c r="X43539" s="65"/>
      <c r="Y43539" s="65"/>
      <c r="Z43539" s="65"/>
      <c r="AA43539" s="65"/>
      <c r="AB43539" s="65"/>
      <c r="AC43539" s="65"/>
      <c r="AJ43539" s="66"/>
    </row>
    <row r="43540" spans="17:36" ht="4.5" customHeight="1" x14ac:dyDescent="0.2">
      <c r="Q43540" s="65"/>
      <c r="R43540" s="65"/>
      <c r="X43540" s="65"/>
      <c r="Y43540" s="65"/>
      <c r="Z43540" s="65"/>
      <c r="AA43540" s="65"/>
      <c r="AB43540" s="65"/>
      <c r="AC43540" s="65"/>
      <c r="AJ43540" s="66"/>
    </row>
    <row r="43541" spans="17:36" ht="4.5" customHeight="1" x14ac:dyDescent="0.2">
      <c r="Q43541" s="65"/>
      <c r="R43541" s="65"/>
      <c r="X43541" s="65"/>
      <c r="Y43541" s="65"/>
      <c r="Z43541" s="65"/>
      <c r="AA43541" s="65"/>
      <c r="AB43541" s="65"/>
      <c r="AC43541" s="65"/>
      <c r="AJ43541" s="66"/>
    </row>
    <row r="43542" spans="17:36" ht="4.5" customHeight="1" x14ac:dyDescent="0.2">
      <c r="Q43542" s="65"/>
      <c r="R43542" s="65"/>
      <c r="X43542" s="65"/>
      <c r="Y43542" s="65"/>
      <c r="Z43542" s="65"/>
      <c r="AA43542" s="65"/>
      <c r="AB43542" s="65"/>
      <c r="AC43542" s="65"/>
      <c r="AJ43542" s="66"/>
    </row>
    <row r="43543" spans="17:36" ht="4.5" customHeight="1" x14ac:dyDescent="0.2">
      <c r="Q43543" s="65"/>
      <c r="R43543" s="65"/>
      <c r="X43543" s="65"/>
      <c r="Y43543" s="65"/>
      <c r="Z43543" s="65"/>
      <c r="AA43543" s="65"/>
      <c r="AB43543" s="65"/>
      <c r="AC43543" s="65"/>
      <c r="AJ43543" s="66"/>
    </row>
    <row r="43544" spans="17:36" ht="4.5" customHeight="1" x14ac:dyDescent="0.2">
      <c r="Q43544" s="65"/>
      <c r="R43544" s="65"/>
      <c r="X43544" s="65"/>
      <c r="Y43544" s="65"/>
      <c r="Z43544" s="65"/>
      <c r="AA43544" s="65"/>
      <c r="AB43544" s="65"/>
      <c r="AC43544" s="65"/>
      <c r="AJ43544" s="66"/>
    </row>
    <row r="43545" spans="17:36" ht="4.5" customHeight="1" x14ac:dyDescent="0.2">
      <c r="Q43545" s="65"/>
      <c r="R43545" s="65"/>
      <c r="X43545" s="65"/>
      <c r="Y43545" s="65"/>
      <c r="Z43545" s="65"/>
      <c r="AA43545" s="65"/>
      <c r="AB43545" s="65"/>
      <c r="AC43545" s="65"/>
      <c r="AJ43545" s="66"/>
    </row>
    <row r="43546" spans="17:36" ht="4.5" customHeight="1" x14ac:dyDescent="0.2">
      <c r="Q43546" s="65"/>
      <c r="R43546" s="65"/>
      <c r="X43546" s="65"/>
      <c r="Y43546" s="65"/>
      <c r="Z43546" s="65"/>
      <c r="AA43546" s="65"/>
      <c r="AB43546" s="65"/>
      <c r="AC43546" s="65"/>
      <c r="AJ43546" s="66"/>
    </row>
    <row r="43547" spans="17:36" ht="4.5" customHeight="1" x14ac:dyDescent="0.2">
      <c r="Q43547" s="65"/>
      <c r="R43547" s="65"/>
      <c r="X43547" s="65"/>
      <c r="Y43547" s="65"/>
      <c r="Z43547" s="65"/>
      <c r="AA43547" s="65"/>
      <c r="AB43547" s="65"/>
      <c r="AC43547" s="65"/>
      <c r="AJ43547" s="66"/>
    </row>
    <row r="43548" spans="17:36" ht="4.5" customHeight="1" x14ac:dyDescent="0.2">
      <c r="Q43548" s="65"/>
      <c r="R43548" s="65"/>
      <c r="X43548" s="65"/>
      <c r="Y43548" s="65"/>
      <c r="Z43548" s="65"/>
      <c r="AA43548" s="65"/>
      <c r="AB43548" s="65"/>
      <c r="AC43548" s="65"/>
      <c r="AJ43548" s="66"/>
    </row>
    <row r="43549" spans="17:36" ht="4.5" customHeight="1" x14ac:dyDescent="0.2">
      <c r="Q43549" s="65"/>
      <c r="R43549" s="65"/>
      <c r="X43549" s="65"/>
      <c r="Y43549" s="65"/>
      <c r="Z43549" s="65"/>
      <c r="AA43549" s="65"/>
      <c r="AB43549" s="65"/>
      <c r="AC43549" s="65"/>
      <c r="AJ43549" s="66"/>
    </row>
    <row r="43550" spans="17:36" ht="4.5" customHeight="1" x14ac:dyDescent="0.2">
      <c r="Q43550" s="65"/>
      <c r="R43550" s="65"/>
      <c r="X43550" s="65"/>
      <c r="Y43550" s="65"/>
      <c r="Z43550" s="65"/>
      <c r="AA43550" s="65"/>
      <c r="AB43550" s="65"/>
      <c r="AC43550" s="65"/>
      <c r="AJ43550" s="66"/>
    </row>
    <row r="43551" spans="17:36" ht="4.5" customHeight="1" x14ac:dyDescent="0.2">
      <c r="Q43551" s="65"/>
      <c r="R43551" s="65"/>
      <c r="X43551" s="65"/>
      <c r="Y43551" s="65"/>
      <c r="Z43551" s="65"/>
      <c r="AA43551" s="65"/>
      <c r="AB43551" s="65"/>
      <c r="AC43551" s="65"/>
      <c r="AJ43551" s="66"/>
    </row>
    <row r="43552" spans="17:36" ht="4.5" customHeight="1" x14ac:dyDescent="0.2">
      <c r="Q43552" s="65"/>
      <c r="R43552" s="65"/>
      <c r="X43552" s="65"/>
      <c r="Y43552" s="65"/>
      <c r="Z43552" s="65"/>
      <c r="AA43552" s="65"/>
      <c r="AB43552" s="65"/>
      <c r="AC43552" s="65"/>
      <c r="AJ43552" s="66"/>
    </row>
    <row r="43553" spans="17:36" ht="4.5" customHeight="1" x14ac:dyDescent="0.2">
      <c r="Q43553" s="65"/>
      <c r="R43553" s="65"/>
      <c r="X43553" s="65"/>
      <c r="Y43553" s="65"/>
      <c r="Z43553" s="65"/>
      <c r="AA43553" s="65"/>
      <c r="AB43553" s="65"/>
      <c r="AC43553" s="65"/>
      <c r="AJ43553" s="66"/>
    </row>
    <row r="43554" spans="17:36" ht="4.5" customHeight="1" x14ac:dyDescent="0.2">
      <c r="Q43554" s="65"/>
      <c r="R43554" s="65"/>
      <c r="X43554" s="65"/>
      <c r="Y43554" s="65"/>
      <c r="Z43554" s="65"/>
      <c r="AA43554" s="65"/>
      <c r="AB43554" s="65"/>
      <c r="AC43554" s="65"/>
      <c r="AJ43554" s="66"/>
    </row>
    <row r="43555" spans="17:36" ht="4.5" customHeight="1" x14ac:dyDescent="0.2">
      <c r="Q43555" s="65"/>
      <c r="R43555" s="65"/>
      <c r="X43555" s="65"/>
      <c r="Y43555" s="65"/>
      <c r="Z43555" s="65"/>
      <c r="AA43555" s="65"/>
      <c r="AB43555" s="65"/>
      <c r="AC43555" s="65"/>
      <c r="AJ43555" s="66"/>
    </row>
    <row r="43556" spans="17:36" ht="4.5" customHeight="1" x14ac:dyDescent="0.2">
      <c r="Q43556" s="65"/>
      <c r="R43556" s="65"/>
      <c r="X43556" s="65"/>
      <c r="Y43556" s="65"/>
      <c r="Z43556" s="65"/>
      <c r="AA43556" s="65"/>
      <c r="AB43556" s="65"/>
      <c r="AC43556" s="65"/>
      <c r="AJ43556" s="66"/>
    </row>
    <row r="43557" spans="17:36" ht="4.5" customHeight="1" x14ac:dyDescent="0.2">
      <c r="Q43557" s="65"/>
      <c r="R43557" s="65"/>
      <c r="X43557" s="65"/>
      <c r="Y43557" s="65"/>
      <c r="Z43557" s="65"/>
      <c r="AA43557" s="65"/>
      <c r="AB43557" s="65"/>
      <c r="AC43557" s="65"/>
      <c r="AJ43557" s="66"/>
    </row>
    <row r="43558" spans="17:36" ht="4.5" customHeight="1" x14ac:dyDescent="0.2">
      <c r="Q43558" s="65"/>
      <c r="R43558" s="65"/>
      <c r="X43558" s="65"/>
      <c r="Y43558" s="65"/>
      <c r="Z43558" s="65"/>
      <c r="AA43558" s="65"/>
      <c r="AB43558" s="65"/>
      <c r="AC43558" s="65"/>
      <c r="AJ43558" s="66"/>
    </row>
    <row r="43559" spans="17:36" ht="4.5" customHeight="1" x14ac:dyDescent="0.2">
      <c r="Q43559" s="65"/>
      <c r="R43559" s="65"/>
      <c r="X43559" s="65"/>
      <c r="Y43559" s="65"/>
      <c r="Z43559" s="65"/>
      <c r="AA43559" s="65"/>
      <c r="AB43559" s="65"/>
      <c r="AC43559" s="65"/>
      <c r="AJ43559" s="66"/>
    </row>
    <row r="43560" spans="17:36" ht="4.5" customHeight="1" x14ac:dyDescent="0.2">
      <c r="Q43560" s="65"/>
      <c r="R43560" s="65"/>
      <c r="X43560" s="65"/>
      <c r="Y43560" s="65"/>
      <c r="Z43560" s="65"/>
      <c r="AA43560" s="65"/>
      <c r="AB43560" s="65"/>
      <c r="AC43560" s="65"/>
      <c r="AJ43560" s="66"/>
    </row>
    <row r="43561" spans="17:36" ht="4.5" customHeight="1" x14ac:dyDescent="0.2">
      <c r="Q43561" s="65"/>
      <c r="R43561" s="65"/>
      <c r="X43561" s="65"/>
      <c r="Y43561" s="65"/>
      <c r="Z43561" s="65"/>
      <c r="AA43561" s="65"/>
      <c r="AB43561" s="65"/>
      <c r="AC43561" s="65"/>
      <c r="AJ43561" s="66"/>
    </row>
    <row r="43562" spans="17:36" ht="4.5" customHeight="1" x14ac:dyDescent="0.2">
      <c r="Q43562" s="65"/>
      <c r="R43562" s="65"/>
      <c r="X43562" s="65"/>
      <c r="Y43562" s="65"/>
      <c r="Z43562" s="65"/>
      <c r="AA43562" s="65"/>
      <c r="AB43562" s="65"/>
      <c r="AC43562" s="65"/>
      <c r="AJ43562" s="66"/>
    </row>
    <row r="43563" spans="17:36" ht="4.5" customHeight="1" x14ac:dyDescent="0.2">
      <c r="Q43563" s="65"/>
      <c r="R43563" s="65"/>
      <c r="X43563" s="65"/>
      <c r="Y43563" s="65"/>
      <c r="Z43563" s="65"/>
      <c r="AA43563" s="65"/>
      <c r="AB43563" s="65"/>
      <c r="AC43563" s="65"/>
      <c r="AJ43563" s="66"/>
    </row>
    <row r="43564" spans="17:36" ht="4.5" customHeight="1" x14ac:dyDescent="0.2">
      <c r="Q43564" s="65"/>
      <c r="R43564" s="65"/>
      <c r="X43564" s="65"/>
      <c r="Y43564" s="65"/>
      <c r="Z43564" s="65"/>
      <c r="AA43564" s="65"/>
      <c r="AB43564" s="65"/>
      <c r="AC43564" s="65"/>
      <c r="AJ43564" s="66"/>
    </row>
    <row r="43565" spans="17:36" ht="4.5" customHeight="1" x14ac:dyDescent="0.2">
      <c r="Q43565" s="65"/>
      <c r="R43565" s="65"/>
      <c r="X43565" s="65"/>
      <c r="Y43565" s="65"/>
      <c r="Z43565" s="65"/>
      <c r="AA43565" s="65"/>
      <c r="AB43565" s="65"/>
      <c r="AC43565" s="65"/>
      <c r="AJ43565" s="66"/>
    </row>
    <row r="43566" spans="17:36" ht="4.5" customHeight="1" x14ac:dyDescent="0.2">
      <c r="Q43566" s="65"/>
      <c r="R43566" s="65"/>
      <c r="X43566" s="65"/>
      <c r="Y43566" s="65"/>
      <c r="Z43566" s="65"/>
      <c r="AA43566" s="65"/>
      <c r="AB43566" s="65"/>
      <c r="AC43566" s="65"/>
      <c r="AJ43566" s="66"/>
    </row>
    <row r="43567" spans="17:36" ht="4.5" customHeight="1" x14ac:dyDescent="0.2">
      <c r="Q43567" s="65"/>
      <c r="R43567" s="65"/>
      <c r="X43567" s="65"/>
      <c r="Y43567" s="65"/>
      <c r="Z43567" s="65"/>
      <c r="AA43567" s="65"/>
      <c r="AB43567" s="65"/>
      <c r="AC43567" s="65"/>
      <c r="AJ43567" s="66"/>
    </row>
    <row r="43568" spans="17:36" ht="4.5" customHeight="1" x14ac:dyDescent="0.2">
      <c r="Q43568" s="65"/>
      <c r="R43568" s="65"/>
      <c r="X43568" s="65"/>
      <c r="Y43568" s="65"/>
      <c r="Z43568" s="65"/>
      <c r="AA43568" s="65"/>
      <c r="AB43568" s="65"/>
      <c r="AC43568" s="65"/>
      <c r="AJ43568" s="66"/>
    </row>
    <row r="43569" spans="17:36" ht="4.5" customHeight="1" x14ac:dyDescent="0.2">
      <c r="Q43569" s="65"/>
      <c r="R43569" s="65"/>
      <c r="X43569" s="65"/>
      <c r="Y43569" s="65"/>
      <c r="Z43569" s="65"/>
      <c r="AA43569" s="65"/>
      <c r="AB43569" s="65"/>
      <c r="AC43569" s="65"/>
      <c r="AJ43569" s="66"/>
    </row>
    <row r="43570" spans="17:36" ht="4.5" customHeight="1" x14ac:dyDescent="0.2">
      <c r="Q43570" s="65"/>
      <c r="R43570" s="65"/>
      <c r="X43570" s="65"/>
      <c r="Y43570" s="65"/>
      <c r="Z43570" s="65"/>
      <c r="AA43570" s="65"/>
      <c r="AB43570" s="65"/>
      <c r="AC43570" s="65"/>
      <c r="AJ43570" s="66"/>
    </row>
    <row r="43571" spans="17:36" ht="4.5" customHeight="1" x14ac:dyDescent="0.2">
      <c r="Q43571" s="65"/>
      <c r="R43571" s="65"/>
      <c r="X43571" s="65"/>
      <c r="Y43571" s="65"/>
      <c r="Z43571" s="65"/>
      <c r="AA43571" s="65"/>
      <c r="AB43571" s="65"/>
      <c r="AC43571" s="65"/>
      <c r="AJ43571" s="66"/>
    </row>
    <row r="43572" spans="17:36" ht="4.5" customHeight="1" x14ac:dyDescent="0.2">
      <c r="Q43572" s="65"/>
      <c r="R43572" s="65"/>
      <c r="X43572" s="65"/>
      <c r="Y43572" s="65"/>
      <c r="Z43572" s="65"/>
      <c r="AA43572" s="65"/>
      <c r="AB43572" s="65"/>
      <c r="AC43572" s="65"/>
      <c r="AJ43572" s="66"/>
    </row>
    <row r="43573" spans="17:36" ht="4.5" customHeight="1" x14ac:dyDescent="0.2">
      <c r="Q43573" s="65"/>
      <c r="R43573" s="65"/>
      <c r="X43573" s="65"/>
      <c r="Y43573" s="65"/>
      <c r="Z43573" s="65"/>
      <c r="AA43573" s="65"/>
      <c r="AB43573" s="65"/>
      <c r="AC43573" s="65"/>
      <c r="AJ43573" s="66"/>
    </row>
    <row r="43574" spans="17:36" ht="4.5" customHeight="1" x14ac:dyDescent="0.2">
      <c r="Q43574" s="65"/>
      <c r="R43574" s="65"/>
      <c r="X43574" s="65"/>
      <c r="Y43574" s="65"/>
      <c r="Z43574" s="65"/>
      <c r="AA43574" s="65"/>
      <c r="AB43574" s="65"/>
      <c r="AC43574" s="65"/>
      <c r="AJ43574" s="66"/>
    </row>
    <row r="43575" spans="17:36" ht="4.5" customHeight="1" x14ac:dyDescent="0.2">
      <c r="Q43575" s="65"/>
      <c r="R43575" s="65"/>
      <c r="X43575" s="65"/>
      <c r="Y43575" s="65"/>
      <c r="Z43575" s="65"/>
      <c r="AA43575" s="65"/>
      <c r="AB43575" s="65"/>
      <c r="AC43575" s="65"/>
      <c r="AJ43575" s="66"/>
    </row>
    <row r="43576" spans="17:36" ht="4.5" customHeight="1" x14ac:dyDescent="0.2">
      <c r="Q43576" s="65"/>
      <c r="R43576" s="65"/>
      <c r="X43576" s="65"/>
      <c r="Y43576" s="65"/>
      <c r="Z43576" s="65"/>
      <c r="AA43576" s="65"/>
      <c r="AB43576" s="65"/>
      <c r="AC43576" s="65"/>
      <c r="AJ43576" s="66"/>
    </row>
    <row r="43577" spans="17:36" ht="4.5" customHeight="1" x14ac:dyDescent="0.2">
      <c r="Q43577" s="65"/>
      <c r="R43577" s="65"/>
      <c r="X43577" s="65"/>
      <c r="Y43577" s="65"/>
      <c r="Z43577" s="65"/>
      <c r="AA43577" s="65"/>
      <c r="AB43577" s="65"/>
      <c r="AC43577" s="65"/>
      <c r="AJ43577" s="66"/>
    </row>
    <row r="43578" spans="17:36" ht="4.5" customHeight="1" x14ac:dyDescent="0.2">
      <c r="Q43578" s="65"/>
      <c r="R43578" s="65"/>
      <c r="X43578" s="65"/>
      <c r="Y43578" s="65"/>
      <c r="Z43578" s="65"/>
      <c r="AA43578" s="65"/>
      <c r="AB43578" s="65"/>
      <c r="AC43578" s="65"/>
      <c r="AJ43578" s="66"/>
    </row>
    <row r="43579" spans="17:36" ht="4.5" customHeight="1" x14ac:dyDescent="0.2">
      <c r="Q43579" s="65"/>
      <c r="R43579" s="65"/>
      <c r="X43579" s="65"/>
      <c r="Y43579" s="65"/>
      <c r="Z43579" s="65"/>
      <c r="AA43579" s="65"/>
      <c r="AB43579" s="65"/>
      <c r="AC43579" s="65"/>
      <c r="AJ43579" s="66"/>
    </row>
    <row r="43580" spans="17:36" ht="4.5" customHeight="1" x14ac:dyDescent="0.2">
      <c r="Q43580" s="65"/>
      <c r="R43580" s="65"/>
      <c r="X43580" s="65"/>
      <c r="Y43580" s="65"/>
      <c r="Z43580" s="65"/>
      <c r="AA43580" s="65"/>
      <c r="AB43580" s="65"/>
      <c r="AC43580" s="65"/>
      <c r="AJ43580" s="66"/>
    </row>
    <row r="43581" spans="17:36" ht="4.5" customHeight="1" x14ac:dyDescent="0.2">
      <c r="Q43581" s="65"/>
      <c r="R43581" s="65"/>
      <c r="X43581" s="65"/>
      <c r="Y43581" s="65"/>
      <c r="Z43581" s="65"/>
      <c r="AA43581" s="65"/>
      <c r="AB43581" s="65"/>
      <c r="AC43581" s="65"/>
      <c r="AJ43581" s="66"/>
    </row>
    <row r="43582" spans="17:36" ht="4.5" customHeight="1" x14ac:dyDescent="0.2">
      <c r="Q43582" s="65"/>
      <c r="R43582" s="65"/>
      <c r="X43582" s="65"/>
      <c r="Y43582" s="65"/>
      <c r="Z43582" s="65"/>
      <c r="AA43582" s="65"/>
      <c r="AB43582" s="65"/>
      <c r="AC43582" s="65"/>
      <c r="AJ43582" s="66"/>
    </row>
    <row r="43583" spans="17:36" ht="4.5" customHeight="1" x14ac:dyDescent="0.2">
      <c r="Q43583" s="65"/>
      <c r="R43583" s="65"/>
      <c r="X43583" s="65"/>
      <c r="Y43583" s="65"/>
      <c r="Z43583" s="65"/>
      <c r="AA43583" s="65"/>
      <c r="AB43583" s="65"/>
      <c r="AC43583" s="65"/>
      <c r="AJ43583" s="66"/>
    </row>
    <row r="43584" spans="17:36" ht="4.5" customHeight="1" x14ac:dyDescent="0.2">
      <c r="Q43584" s="65"/>
      <c r="R43584" s="65"/>
      <c r="X43584" s="65"/>
      <c r="Y43584" s="65"/>
      <c r="Z43584" s="65"/>
      <c r="AA43584" s="65"/>
      <c r="AB43584" s="65"/>
      <c r="AC43584" s="65"/>
      <c r="AJ43584" s="66"/>
    </row>
    <row r="43585" spans="17:36" ht="4.5" customHeight="1" x14ac:dyDescent="0.2">
      <c r="Q43585" s="65"/>
      <c r="R43585" s="65"/>
      <c r="X43585" s="65"/>
      <c r="Y43585" s="65"/>
      <c r="Z43585" s="65"/>
      <c r="AA43585" s="65"/>
      <c r="AB43585" s="65"/>
      <c r="AC43585" s="65"/>
      <c r="AJ43585" s="66"/>
    </row>
    <row r="43586" spans="17:36" ht="4.5" customHeight="1" x14ac:dyDescent="0.2">
      <c r="Q43586" s="65"/>
      <c r="R43586" s="65"/>
      <c r="X43586" s="65"/>
      <c r="Y43586" s="65"/>
      <c r="Z43586" s="65"/>
      <c r="AA43586" s="65"/>
      <c r="AB43586" s="65"/>
      <c r="AC43586" s="65"/>
      <c r="AJ43586" s="66"/>
    </row>
    <row r="43587" spans="17:36" ht="4.5" customHeight="1" x14ac:dyDescent="0.2">
      <c r="Q43587" s="65"/>
      <c r="R43587" s="65"/>
      <c r="X43587" s="65"/>
      <c r="Y43587" s="65"/>
      <c r="Z43587" s="65"/>
      <c r="AA43587" s="65"/>
      <c r="AB43587" s="65"/>
      <c r="AC43587" s="65"/>
      <c r="AJ43587" s="66"/>
    </row>
    <row r="43588" spans="17:36" ht="4.5" customHeight="1" x14ac:dyDescent="0.2">
      <c r="Q43588" s="65"/>
      <c r="R43588" s="65"/>
      <c r="X43588" s="65"/>
      <c r="Y43588" s="65"/>
      <c r="Z43588" s="65"/>
      <c r="AA43588" s="65"/>
      <c r="AB43588" s="65"/>
      <c r="AC43588" s="65"/>
      <c r="AJ43588" s="66"/>
    </row>
    <row r="43589" spans="17:36" ht="4.5" customHeight="1" x14ac:dyDescent="0.2">
      <c r="Q43589" s="65"/>
      <c r="R43589" s="65"/>
      <c r="X43589" s="65"/>
      <c r="Y43589" s="65"/>
      <c r="Z43589" s="65"/>
      <c r="AA43589" s="65"/>
      <c r="AB43589" s="65"/>
      <c r="AC43589" s="65"/>
      <c r="AJ43589" s="66"/>
    </row>
    <row r="43590" spans="17:36" ht="4.5" customHeight="1" x14ac:dyDescent="0.2">
      <c r="Q43590" s="65"/>
      <c r="R43590" s="65"/>
      <c r="X43590" s="65"/>
      <c r="Y43590" s="65"/>
      <c r="Z43590" s="65"/>
      <c r="AA43590" s="65"/>
      <c r="AB43590" s="65"/>
      <c r="AC43590" s="65"/>
      <c r="AJ43590" s="66"/>
    </row>
    <row r="43591" spans="17:36" ht="4.5" customHeight="1" x14ac:dyDescent="0.2">
      <c r="Q43591" s="65"/>
      <c r="R43591" s="65"/>
      <c r="X43591" s="65"/>
      <c r="Y43591" s="65"/>
      <c r="Z43591" s="65"/>
      <c r="AA43591" s="65"/>
      <c r="AB43591" s="65"/>
      <c r="AC43591" s="65"/>
      <c r="AJ43591" s="66"/>
    </row>
    <row r="43592" spans="17:36" ht="4.5" customHeight="1" x14ac:dyDescent="0.2">
      <c r="Q43592" s="65"/>
      <c r="R43592" s="65"/>
      <c r="X43592" s="65"/>
      <c r="Y43592" s="65"/>
      <c r="Z43592" s="65"/>
      <c r="AA43592" s="65"/>
      <c r="AB43592" s="65"/>
      <c r="AC43592" s="65"/>
      <c r="AJ43592" s="66"/>
    </row>
    <row r="43593" spans="17:36" ht="4.5" customHeight="1" x14ac:dyDescent="0.2">
      <c r="Q43593" s="65"/>
      <c r="R43593" s="65"/>
      <c r="X43593" s="65"/>
      <c r="Y43593" s="65"/>
      <c r="Z43593" s="65"/>
      <c r="AA43593" s="65"/>
      <c r="AB43593" s="65"/>
      <c r="AC43593" s="65"/>
      <c r="AJ43593" s="66"/>
    </row>
    <row r="43594" spans="17:36" ht="4.5" customHeight="1" x14ac:dyDescent="0.2">
      <c r="Q43594" s="65"/>
      <c r="R43594" s="65"/>
      <c r="X43594" s="65"/>
      <c r="Y43594" s="65"/>
      <c r="Z43594" s="65"/>
      <c r="AA43594" s="65"/>
      <c r="AB43594" s="65"/>
      <c r="AC43594" s="65"/>
      <c r="AJ43594" s="66"/>
    </row>
    <row r="43595" spans="17:36" ht="4.5" customHeight="1" x14ac:dyDescent="0.2">
      <c r="Q43595" s="65"/>
      <c r="R43595" s="65"/>
      <c r="X43595" s="65"/>
      <c r="Y43595" s="65"/>
      <c r="Z43595" s="65"/>
      <c r="AA43595" s="65"/>
      <c r="AB43595" s="65"/>
      <c r="AC43595" s="65"/>
      <c r="AJ43595" s="66"/>
    </row>
    <row r="43596" spans="17:36" ht="4.5" customHeight="1" x14ac:dyDescent="0.2">
      <c r="Q43596" s="65"/>
      <c r="R43596" s="65"/>
      <c r="X43596" s="65"/>
      <c r="Y43596" s="65"/>
      <c r="Z43596" s="65"/>
      <c r="AA43596" s="65"/>
      <c r="AB43596" s="65"/>
      <c r="AC43596" s="65"/>
      <c r="AJ43596" s="66"/>
    </row>
    <row r="43597" spans="17:36" ht="4.5" customHeight="1" x14ac:dyDescent="0.2">
      <c r="Q43597" s="65"/>
      <c r="R43597" s="65"/>
      <c r="X43597" s="65"/>
      <c r="Y43597" s="65"/>
      <c r="Z43597" s="65"/>
      <c r="AA43597" s="65"/>
      <c r="AB43597" s="65"/>
      <c r="AC43597" s="65"/>
      <c r="AJ43597" s="66"/>
    </row>
    <row r="43598" spans="17:36" ht="4.5" customHeight="1" x14ac:dyDescent="0.2">
      <c r="Q43598" s="65"/>
      <c r="R43598" s="65"/>
      <c r="X43598" s="65"/>
      <c r="Y43598" s="65"/>
      <c r="Z43598" s="65"/>
      <c r="AA43598" s="65"/>
      <c r="AB43598" s="65"/>
      <c r="AC43598" s="65"/>
      <c r="AJ43598" s="66"/>
    </row>
    <row r="43599" spans="17:36" ht="4.5" customHeight="1" x14ac:dyDescent="0.2">
      <c r="Q43599" s="65"/>
      <c r="R43599" s="65"/>
      <c r="X43599" s="65"/>
      <c r="Y43599" s="65"/>
      <c r="Z43599" s="65"/>
      <c r="AA43599" s="65"/>
      <c r="AB43599" s="65"/>
      <c r="AC43599" s="65"/>
      <c r="AJ43599" s="66"/>
    </row>
    <row r="43600" spans="17:36" ht="4.5" customHeight="1" x14ac:dyDescent="0.2">
      <c r="Q43600" s="65"/>
      <c r="R43600" s="65"/>
      <c r="X43600" s="65"/>
      <c r="Y43600" s="65"/>
      <c r="Z43600" s="65"/>
      <c r="AA43600" s="65"/>
      <c r="AB43600" s="65"/>
      <c r="AC43600" s="65"/>
      <c r="AJ43600" s="66"/>
    </row>
    <row r="43601" spans="17:36" ht="4.5" customHeight="1" x14ac:dyDescent="0.2">
      <c r="Q43601" s="65"/>
      <c r="R43601" s="65"/>
      <c r="X43601" s="65"/>
      <c r="Y43601" s="65"/>
      <c r="Z43601" s="65"/>
      <c r="AA43601" s="65"/>
      <c r="AB43601" s="65"/>
      <c r="AC43601" s="65"/>
      <c r="AJ43601" s="66"/>
    </row>
    <row r="43602" spans="17:36" ht="4.5" customHeight="1" x14ac:dyDescent="0.2">
      <c r="Q43602" s="65"/>
      <c r="R43602" s="65"/>
      <c r="X43602" s="65"/>
      <c r="Y43602" s="65"/>
      <c r="Z43602" s="65"/>
      <c r="AA43602" s="65"/>
      <c r="AB43602" s="65"/>
      <c r="AC43602" s="65"/>
      <c r="AJ43602" s="66"/>
    </row>
    <row r="43603" spans="17:36" ht="4.5" customHeight="1" x14ac:dyDescent="0.2">
      <c r="Q43603" s="65"/>
      <c r="R43603" s="65"/>
      <c r="X43603" s="65"/>
      <c r="Y43603" s="65"/>
      <c r="Z43603" s="65"/>
      <c r="AA43603" s="65"/>
      <c r="AB43603" s="65"/>
      <c r="AC43603" s="65"/>
      <c r="AJ43603" s="66"/>
    </row>
    <row r="43604" spans="17:36" ht="4.5" customHeight="1" x14ac:dyDescent="0.2">
      <c r="Q43604" s="65"/>
      <c r="R43604" s="65"/>
      <c r="X43604" s="65"/>
      <c r="Y43604" s="65"/>
      <c r="Z43604" s="65"/>
      <c r="AA43604" s="65"/>
      <c r="AB43604" s="65"/>
      <c r="AC43604" s="65"/>
      <c r="AJ43604" s="66"/>
    </row>
    <row r="43605" spans="17:36" ht="4.5" customHeight="1" x14ac:dyDescent="0.2">
      <c r="Q43605" s="65"/>
      <c r="R43605" s="65"/>
      <c r="X43605" s="65"/>
      <c r="Y43605" s="65"/>
      <c r="Z43605" s="65"/>
      <c r="AA43605" s="65"/>
      <c r="AB43605" s="65"/>
      <c r="AC43605" s="65"/>
      <c r="AJ43605" s="66"/>
    </row>
    <row r="43606" spans="17:36" ht="4.5" customHeight="1" x14ac:dyDescent="0.2">
      <c r="Q43606" s="65"/>
      <c r="R43606" s="65"/>
      <c r="X43606" s="65"/>
      <c r="Y43606" s="65"/>
      <c r="Z43606" s="65"/>
      <c r="AA43606" s="65"/>
      <c r="AB43606" s="65"/>
      <c r="AC43606" s="65"/>
      <c r="AJ43606" s="66"/>
    </row>
    <row r="43607" spans="17:36" ht="4.5" customHeight="1" x14ac:dyDescent="0.2">
      <c r="Q43607" s="65"/>
      <c r="R43607" s="65"/>
      <c r="X43607" s="65"/>
      <c r="Y43607" s="65"/>
      <c r="Z43607" s="65"/>
      <c r="AA43607" s="65"/>
      <c r="AB43607" s="65"/>
      <c r="AC43607" s="65"/>
      <c r="AJ43607" s="66"/>
    </row>
    <row r="43608" spans="17:36" ht="4.5" customHeight="1" x14ac:dyDescent="0.2">
      <c r="Q43608" s="65"/>
      <c r="R43608" s="65"/>
      <c r="X43608" s="65"/>
      <c r="Y43608" s="65"/>
      <c r="Z43608" s="65"/>
      <c r="AA43608" s="65"/>
      <c r="AB43608" s="65"/>
      <c r="AC43608" s="65"/>
      <c r="AJ43608" s="66"/>
    </row>
    <row r="43609" spans="17:36" ht="4.5" customHeight="1" x14ac:dyDescent="0.2">
      <c r="Q43609" s="65"/>
      <c r="R43609" s="65"/>
      <c r="X43609" s="65"/>
      <c r="Y43609" s="65"/>
      <c r="Z43609" s="65"/>
      <c r="AA43609" s="65"/>
      <c r="AB43609" s="65"/>
      <c r="AC43609" s="65"/>
      <c r="AJ43609" s="66"/>
    </row>
    <row r="43610" spans="17:36" ht="4.5" customHeight="1" x14ac:dyDescent="0.2">
      <c r="Q43610" s="65"/>
      <c r="R43610" s="65"/>
      <c r="X43610" s="65"/>
      <c r="Y43610" s="65"/>
      <c r="Z43610" s="65"/>
      <c r="AA43610" s="65"/>
      <c r="AB43610" s="65"/>
      <c r="AC43610" s="65"/>
      <c r="AJ43610" s="66"/>
    </row>
    <row r="43611" spans="17:36" ht="4.5" customHeight="1" x14ac:dyDescent="0.2">
      <c r="Q43611" s="65"/>
      <c r="R43611" s="65"/>
      <c r="X43611" s="65"/>
      <c r="Y43611" s="65"/>
      <c r="Z43611" s="65"/>
      <c r="AA43611" s="65"/>
      <c r="AB43611" s="65"/>
      <c r="AC43611" s="65"/>
      <c r="AJ43611" s="66"/>
    </row>
    <row r="43612" spans="17:36" ht="4.5" customHeight="1" x14ac:dyDescent="0.2">
      <c r="Q43612" s="65"/>
      <c r="R43612" s="65"/>
      <c r="X43612" s="65"/>
      <c r="Y43612" s="65"/>
      <c r="Z43612" s="65"/>
      <c r="AA43612" s="65"/>
      <c r="AB43612" s="65"/>
      <c r="AC43612" s="65"/>
      <c r="AJ43612" s="66"/>
    </row>
    <row r="43613" spans="17:36" ht="4.5" customHeight="1" x14ac:dyDescent="0.2">
      <c r="Q43613" s="65"/>
      <c r="R43613" s="65"/>
      <c r="X43613" s="65"/>
      <c r="Y43613" s="65"/>
      <c r="Z43613" s="65"/>
      <c r="AA43613" s="65"/>
      <c r="AB43613" s="65"/>
      <c r="AC43613" s="65"/>
      <c r="AJ43613" s="66"/>
    </row>
    <row r="43614" spans="17:36" ht="4.5" customHeight="1" x14ac:dyDescent="0.2">
      <c r="Q43614" s="65"/>
      <c r="R43614" s="65"/>
      <c r="X43614" s="65"/>
      <c r="Y43614" s="65"/>
      <c r="Z43614" s="65"/>
      <c r="AA43614" s="65"/>
      <c r="AB43614" s="65"/>
      <c r="AC43614" s="65"/>
      <c r="AJ43614" s="66"/>
    </row>
    <row r="43615" spans="17:36" ht="4.5" customHeight="1" x14ac:dyDescent="0.2">
      <c r="Q43615" s="65"/>
      <c r="R43615" s="65"/>
      <c r="X43615" s="65"/>
      <c r="Y43615" s="65"/>
      <c r="Z43615" s="65"/>
      <c r="AA43615" s="65"/>
      <c r="AB43615" s="65"/>
      <c r="AC43615" s="65"/>
      <c r="AJ43615" s="66"/>
    </row>
    <row r="43616" spans="17:36" ht="4.5" customHeight="1" x14ac:dyDescent="0.2">
      <c r="Q43616" s="65"/>
      <c r="R43616" s="65"/>
      <c r="X43616" s="65"/>
      <c r="Y43616" s="65"/>
      <c r="Z43616" s="65"/>
      <c r="AA43616" s="65"/>
      <c r="AB43616" s="65"/>
      <c r="AC43616" s="65"/>
      <c r="AJ43616" s="66"/>
    </row>
    <row r="43617" spans="17:36" ht="4.5" customHeight="1" x14ac:dyDescent="0.2">
      <c r="Q43617" s="65"/>
      <c r="R43617" s="65"/>
      <c r="X43617" s="65"/>
      <c r="Y43617" s="65"/>
      <c r="Z43617" s="65"/>
      <c r="AA43617" s="65"/>
      <c r="AB43617" s="65"/>
      <c r="AC43617" s="65"/>
      <c r="AJ43617" s="66"/>
    </row>
    <row r="43618" spans="17:36" ht="4.5" customHeight="1" x14ac:dyDescent="0.2">
      <c r="Q43618" s="65"/>
      <c r="R43618" s="65"/>
      <c r="X43618" s="65"/>
      <c r="Y43618" s="65"/>
      <c r="Z43618" s="65"/>
      <c r="AA43618" s="65"/>
      <c r="AB43618" s="65"/>
      <c r="AC43618" s="65"/>
      <c r="AJ43618" s="66"/>
    </row>
    <row r="43619" spans="17:36" ht="4.5" customHeight="1" x14ac:dyDescent="0.2">
      <c r="Q43619" s="65"/>
      <c r="R43619" s="65"/>
      <c r="X43619" s="65"/>
      <c r="Y43619" s="65"/>
      <c r="Z43619" s="65"/>
      <c r="AA43619" s="65"/>
      <c r="AB43619" s="65"/>
      <c r="AC43619" s="65"/>
      <c r="AJ43619" s="66"/>
    </row>
    <row r="43620" spans="17:36" ht="4.5" customHeight="1" x14ac:dyDescent="0.2">
      <c r="Q43620" s="65"/>
      <c r="R43620" s="65"/>
      <c r="X43620" s="65"/>
      <c r="Y43620" s="65"/>
      <c r="Z43620" s="65"/>
      <c r="AA43620" s="65"/>
      <c r="AB43620" s="65"/>
      <c r="AC43620" s="65"/>
      <c r="AJ43620" s="66"/>
    </row>
    <row r="43621" spans="17:36" ht="4.5" customHeight="1" x14ac:dyDescent="0.2">
      <c r="Q43621" s="65"/>
      <c r="R43621" s="65"/>
      <c r="X43621" s="65"/>
      <c r="Y43621" s="65"/>
      <c r="Z43621" s="65"/>
      <c r="AA43621" s="65"/>
      <c r="AB43621" s="65"/>
      <c r="AC43621" s="65"/>
      <c r="AJ43621" s="66"/>
    </row>
    <row r="43622" spans="17:36" ht="4.5" customHeight="1" x14ac:dyDescent="0.2">
      <c r="Q43622" s="65"/>
      <c r="R43622" s="65"/>
      <c r="X43622" s="65"/>
      <c r="Y43622" s="65"/>
      <c r="Z43622" s="65"/>
      <c r="AA43622" s="65"/>
      <c r="AB43622" s="65"/>
      <c r="AC43622" s="65"/>
      <c r="AJ43622" s="66"/>
    </row>
    <row r="43623" spans="17:36" ht="4.5" customHeight="1" x14ac:dyDescent="0.2">
      <c r="Q43623" s="65"/>
      <c r="R43623" s="65"/>
      <c r="X43623" s="65"/>
      <c r="Y43623" s="65"/>
      <c r="Z43623" s="65"/>
      <c r="AA43623" s="65"/>
      <c r="AB43623" s="65"/>
      <c r="AC43623" s="65"/>
      <c r="AJ43623" s="66"/>
    </row>
    <row r="43624" spans="17:36" ht="4.5" customHeight="1" x14ac:dyDescent="0.2">
      <c r="Q43624" s="65"/>
      <c r="R43624" s="65"/>
      <c r="X43624" s="65"/>
      <c r="Y43624" s="65"/>
      <c r="Z43624" s="65"/>
      <c r="AA43624" s="65"/>
      <c r="AB43624" s="65"/>
      <c r="AC43624" s="65"/>
      <c r="AJ43624" s="66"/>
    </row>
    <row r="43625" spans="17:36" ht="4.5" customHeight="1" x14ac:dyDescent="0.2">
      <c r="Q43625" s="65"/>
      <c r="R43625" s="65"/>
      <c r="X43625" s="65"/>
      <c r="Y43625" s="65"/>
      <c r="Z43625" s="65"/>
      <c r="AA43625" s="65"/>
      <c r="AB43625" s="65"/>
      <c r="AC43625" s="65"/>
      <c r="AJ43625" s="66"/>
    </row>
    <row r="43626" spans="17:36" ht="4.5" customHeight="1" x14ac:dyDescent="0.2">
      <c r="Q43626" s="65"/>
      <c r="R43626" s="65"/>
      <c r="X43626" s="65"/>
      <c r="Y43626" s="65"/>
      <c r="Z43626" s="65"/>
      <c r="AA43626" s="65"/>
      <c r="AB43626" s="65"/>
      <c r="AC43626" s="65"/>
      <c r="AJ43626" s="66"/>
    </row>
    <row r="43627" spans="17:36" ht="4.5" customHeight="1" x14ac:dyDescent="0.2">
      <c r="Q43627" s="65"/>
      <c r="R43627" s="65"/>
      <c r="X43627" s="65"/>
      <c r="Y43627" s="65"/>
      <c r="Z43627" s="65"/>
      <c r="AA43627" s="65"/>
      <c r="AB43627" s="65"/>
      <c r="AC43627" s="65"/>
      <c r="AJ43627" s="66"/>
    </row>
    <row r="43628" spans="17:36" ht="4.5" customHeight="1" x14ac:dyDescent="0.2">
      <c r="Q43628" s="65"/>
      <c r="R43628" s="65"/>
      <c r="X43628" s="65"/>
      <c r="Y43628" s="65"/>
      <c r="Z43628" s="65"/>
      <c r="AA43628" s="65"/>
      <c r="AB43628" s="65"/>
      <c r="AC43628" s="65"/>
      <c r="AJ43628" s="66"/>
    </row>
    <row r="43629" spans="17:36" ht="4.5" customHeight="1" x14ac:dyDescent="0.2">
      <c r="Q43629" s="65"/>
      <c r="R43629" s="65"/>
      <c r="X43629" s="65"/>
      <c r="Y43629" s="65"/>
      <c r="Z43629" s="65"/>
      <c r="AA43629" s="65"/>
      <c r="AB43629" s="65"/>
      <c r="AC43629" s="65"/>
      <c r="AJ43629" s="66"/>
    </row>
    <row r="43630" spans="17:36" ht="4.5" customHeight="1" x14ac:dyDescent="0.2">
      <c r="Q43630" s="65"/>
      <c r="R43630" s="65"/>
      <c r="X43630" s="65"/>
      <c r="Y43630" s="65"/>
      <c r="Z43630" s="65"/>
      <c r="AA43630" s="65"/>
      <c r="AB43630" s="65"/>
      <c r="AC43630" s="65"/>
      <c r="AJ43630" s="66"/>
    </row>
    <row r="43631" spans="17:36" ht="4.5" customHeight="1" x14ac:dyDescent="0.2">
      <c r="Q43631" s="65"/>
      <c r="R43631" s="65"/>
      <c r="X43631" s="65"/>
      <c r="Y43631" s="65"/>
      <c r="Z43631" s="65"/>
      <c r="AA43631" s="65"/>
      <c r="AB43631" s="65"/>
      <c r="AC43631" s="65"/>
      <c r="AJ43631" s="66"/>
    </row>
    <row r="43632" spans="17:36" ht="4.5" customHeight="1" x14ac:dyDescent="0.2">
      <c r="Q43632" s="65"/>
      <c r="R43632" s="65"/>
      <c r="X43632" s="65"/>
      <c r="Y43632" s="65"/>
      <c r="Z43632" s="65"/>
      <c r="AA43632" s="65"/>
      <c r="AB43632" s="65"/>
      <c r="AC43632" s="65"/>
      <c r="AJ43632" s="66"/>
    </row>
    <row r="43633" spans="17:36" ht="4.5" customHeight="1" x14ac:dyDescent="0.2">
      <c r="Q43633" s="65"/>
      <c r="R43633" s="65"/>
      <c r="X43633" s="65"/>
      <c r="Y43633" s="65"/>
      <c r="Z43633" s="65"/>
      <c r="AA43633" s="65"/>
      <c r="AB43633" s="65"/>
      <c r="AC43633" s="65"/>
      <c r="AJ43633" s="66"/>
    </row>
    <row r="43634" spans="17:36" ht="4.5" customHeight="1" x14ac:dyDescent="0.2">
      <c r="Q43634" s="65"/>
      <c r="R43634" s="65"/>
      <c r="X43634" s="65"/>
      <c r="Y43634" s="65"/>
      <c r="Z43634" s="65"/>
      <c r="AA43634" s="65"/>
      <c r="AB43634" s="65"/>
      <c r="AC43634" s="65"/>
      <c r="AJ43634" s="66"/>
    </row>
    <row r="43635" spans="17:36" ht="4.5" customHeight="1" x14ac:dyDescent="0.2">
      <c r="Q43635" s="65"/>
      <c r="R43635" s="65"/>
      <c r="X43635" s="65"/>
      <c r="Y43635" s="65"/>
      <c r="Z43635" s="65"/>
      <c r="AA43635" s="65"/>
      <c r="AB43635" s="65"/>
      <c r="AC43635" s="65"/>
      <c r="AJ43635" s="66"/>
    </row>
    <row r="43636" spans="17:36" ht="4.5" customHeight="1" x14ac:dyDescent="0.2">
      <c r="Q43636" s="65"/>
      <c r="R43636" s="65"/>
      <c r="X43636" s="65"/>
      <c r="Y43636" s="65"/>
      <c r="Z43636" s="65"/>
      <c r="AA43636" s="65"/>
      <c r="AB43636" s="65"/>
      <c r="AC43636" s="65"/>
      <c r="AJ43636" s="66"/>
    </row>
    <row r="43637" spans="17:36" ht="4.5" customHeight="1" x14ac:dyDescent="0.2">
      <c r="Q43637" s="65"/>
      <c r="R43637" s="65"/>
      <c r="X43637" s="65"/>
      <c r="Y43637" s="65"/>
      <c r="Z43637" s="65"/>
      <c r="AA43637" s="65"/>
      <c r="AB43637" s="65"/>
      <c r="AC43637" s="65"/>
      <c r="AJ43637" s="66"/>
    </row>
    <row r="43638" spans="17:36" ht="4.5" customHeight="1" x14ac:dyDescent="0.2">
      <c r="Q43638" s="65"/>
      <c r="R43638" s="65"/>
      <c r="X43638" s="65"/>
      <c r="Y43638" s="65"/>
      <c r="Z43638" s="65"/>
      <c r="AA43638" s="65"/>
      <c r="AB43638" s="65"/>
      <c r="AC43638" s="65"/>
      <c r="AJ43638" s="66"/>
    </row>
    <row r="43639" spans="17:36" ht="4.5" customHeight="1" x14ac:dyDescent="0.2">
      <c r="Q43639" s="65"/>
      <c r="R43639" s="65"/>
      <c r="X43639" s="65"/>
      <c r="Y43639" s="65"/>
      <c r="Z43639" s="65"/>
      <c r="AA43639" s="65"/>
      <c r="AB43639" s="65"/>
      <c r="AC43639" s="65"/>
      <c r="AJ43639" s="66"/>
    </row>
    <row r="43640" spans="17:36" ht="4.5" customHeight="1" x14ac:dyDescent="0.2">
      <c r="Q43640" s="65"/>
      <c r="R43640" s="65"/>
      <c r="X43640" s="65"/>
      <c r="Y43640" s="65"/>
      <c r="Z43640" s="65"/>
      <c r="AA43640" s="65"/>
      <c r="AB43640" s="65"/>
      <c r="AC43640" s="65"/>
      <c r="AJ43640" s="66"/>
    </row>
    <row r="43641" spans="17:36" ht="4.5" customHeight="1" x14ac:dyDescent="0.2">
      <c r="Q43641" s="65"/>
      <c r="R43641" s="65"/>
      <c r="X43641" s="65"/>
      <c r="Y43641" s="65"/>
      <c r="Z43641" s="65"/>
      <c r="AA43641" s="65"/>
      <c r="AB43641" s="65"/>
      <c r="AC43641" s="65"/>
      <c r="AJ43641" s="66"/>
    </row>
    <row r="43642" spans="17:36" ht="4.5" customHeight="1" x14ac:dyDescent="0.2">
      <c r="Q43642" s="65"/>
      <c r="R43642" s="65"/>
      <c r="X43642" s="65"/>
      <c r="Y43642" s="65"/>
      <c r="Z43642" s="65"/>
      <c r="AA43642" s="65"/>
      <c r="AB43642" s="65"/>
      <c r="AC43642" s="65"/>
      <c r="AJ43642" s="66"/>
    </row>
    <row r="43643" spans="17:36" ht="4.5" customHeight="1" x14ac:dyDescent="0.2">
      <c r="Q43643" s="65"/>
      <c r="R43643" s="65"/>
      <c r="X43643" s="65"/>
      <c r="Y43643" s="65"/>
      <c r="Z43643" s="65"/>
      <c r="AA43643" s="65"/>
      <c r="AB43643" s="65"/>
      <c r="AC43643" s="65"/>
      <c r="AJ43643" s="66"/>
    </row>
    <row r="43644" spans="17:36" ht="4.5" customHeight="1" x14ac:dyDescent="0.2">
      <c r="Q43644" s="65"/>
      <c r="R43644" s="65"/>
      <c r="X43644" s="65"/>
      <c r="Y43644" s="65"/>
      <c r="Z43644" s="65"/>
      <c r="AA43644" s="65"/>
      <c r="AB43644" s="65"/>
      <c r="AC43644" s="65"/>
      <c r="AJ43644" s="66"/>
    </row>
    <row r="43645" spans="17:36" ht="4.5" customHeight="1" x14ac:dyDescent="0.2">
      <c r="Q43645" s="65"/>
      <c r="R43645" s="65"/>
      <c r="X43645" s="65"/>
      <c r="Y43645" s="65"/>
      <c r="Z43645" s="65"/>
      <c r="AA43645" s="65"/>
      <c r="AB43645" s="65"/>
      <c r="AC43645" s="65"/>
      <c r="AJ43645" s="66"/>
    </row>
    <row r="43646" spans="17:36" ht="4.5" customHeight="1" x14ac:dyDescent="0.2">
      <c r="Q43646" s="65"/>
      <c r="R43646" s="65"/>
      <c r="X43646" s="65"/>
      <c r="Y43646" s="65"/>
      <c r="Z43646" s="65"/>
      <c r="AA43646" s="65"/>
      <c r="AB43646" s="65"/>
      <c r="AC43646" s="65"/>
      <c r="AJ43646" s="66"/>
    </row>
    <row r="43647" spans="17:36" ht="4.5" customHeight="1" x14ac:dyDescent="0.2">
      <c r="Q43647" s="65"/>
      <c r="R43647" s="65"/>
      <c r="X43647" s="65"/>
      <c r="Y43647" s="65"/>
      <c r="Z43647" s="65"/>
      <c r="AA43647" s="65"/>
      <c r="AB43647" s="65"/>
      <c r="AC43647" s="65"/>
      <c r="AJ43647" s="66"/>
    </row>
    <row r="43648" spans="17:36" ht="4.5" customHeight="1" x14ac:dyDescent="0.2">
      <c r="Q43648" s="65"/>
      <c r="R43648" s="65"/>
      <c r="X43648" s="65"/>
      <c r="Y43648" s="65"/>
      <c r="Z43648" s="65"/>
      <c r="AA43648" s="65"/>
      <c r="AB43648" s="65"/>
      <c r="AC43648" s="65"/>
      <c r="AJ43648" s="66"/>
    </row>
    <row r="43649" spans="17:36" ht="4.5" customHeight="1" x14ac:dyDescent="0.2">
      <c r="Q43649" s="65"/>
      <c r="R43649" s="65"/>
      <c r="X43649" s="65"/>
      <c r="Y43649" s="65"/>
      <c r="Z43649" s="65"/>
      <c r="AA43649" s="65"/>
      <c r="AB43649" s="65"/>
      <c r="AC43649" s="65"/>
      <c r="AJ43649" s="66"/>
    </row>
    <row r="43650" spans="17:36" ht="4.5" customHeight="1" x14ac:dyDescent="0.2">
      <c r="Q43650" s="65"/>
      <c r="R43650" s="65"/>
      <c r="X43650" s="65"/>
      <c r="Y43650" s="65"/>
      <c r="Z43650" s="65"/>
      <c r="AA43650" s="65"/>
      <c r="AB43650" s="65"/>
      <c r="AC43650" s="65"/>
      <c r="AJ43650" s="66"/>
    </row>
    <row r="43651" spans="17:36" ht="4.5" customHeight="1" x14ac:dyDescent="0.2">
      <c r="Q43651" s="65"/>
      <c r="R43651" s="65"/>
      <c r="X43651" s="65"/>
      <c r="Y43651" s="65"/>
      <c r="Z43651" s="65"/>
      <c r="AA43651" s="65"/>
      <c r="AB43651" s="65"/>
      <c r="AC43651" s="65"/>
      <c r="AJ43651" s="66"/>
    </row>
    <row r="43652" spans="17:36" ht="4.5" customHeight="1" x14ac:dyDescent="0.2">
      <c r="Q43652" s="65"/>
      <c r="R43652" s="65"/>
      <c r="X43652" s="65"/>
      <c r="Y43652" s="65"/>
      <c r="Z43652" s="65"/>
      <c r="AA43652" s="65"/>
      <c r="AB43652" s="65"/>
      <c r="AC43652" s="65"/>
      <c r="AJ43652" s="66"/>
    </row>
    <row r="43653" spans="17:36" ht="4.5" customHeight="1" x14ac:dyDescent="0.2">
      <c r="Q43653" s="65"/>
      <c r="R43653" s="65"/>
      <c r="X43653" s="65"/>
      <c r="Y43653" s="65"/>
      <c r="Z43653" s="65"/>
      <c r="AA43653" s="65"/>
      <c r="AB43653" s="65"/>
      <c r="AC43653" s="65"/>
      <c r="AJ43653" s="66"/>
    </row>
    <row r="43654" spans="17:36" ht="4.5" customHeight="1" x14ac:dyDescent="0.2">
      <c r="Q43654" s="65"/>
      <c r="R43654" s="65"/>
      <c r="X43654" s="65"/>
      <c r="Y43654" s="65"/>
      <c r="Z43654" s="65"/>
      <c r="AA43654" s="65"/>
      <c r="AB43654" s="65"/>
      <c r="AC43654" s="65"/>
      <c r="AJ43654" s="66"/>
    </row>
    <row r="43655" spans="17:36" ht="4.5" customHeight="1" x14ac:dyDescent="0.2">
      <c r="Q43655" s="65"/>
      <c r="R43655" s="65"/>
      <c r="X43655" s="65"/>
      <c r="Y43655" s="65"/>
      <c r="Z43655" s="65"/>
      <c r="AA43655" s="65"/>
      <c r="AB43655" s="65"/>
      <c r="AC43655" s="65"/>
      <c r="AJ43655" s="66"/>
    </row>
    <row r="43656" spans="17:36" ht="4.5" customHeight="1" x14ac:dyDescent="0.2">
      <c r="Q43656" s="65"/>
      <c r="R43656" s="65"/>
      <c r="X43656" s="65"/>
      <c r="Y43656" s="65"/>
      <c r="Z43656" s="65"/>
      <c r="AA43656" s="65"/>
      <c r="AB43656" s="65"/>
      <c r="AC43656" s="65"/>
      <c r="AJ43656" s="66"/>
    </row>
    <row r="43657" spans="17:36" ht="4.5" customHeight="1" x14ac:dyDescent="0.2">
      <c r="Q43657" s="65"/>
      <c r="R43657" s="65"/>
      <c r="X43657" s="65"/>
      <c r="Y43657" s="65"/>
      <c r="Z43657" s="65"/>
      <c r="AA43657" s="65"/>
      <c r="AB43657" s="65"/>
      <c r="AC43657" s="65"/>
      <c r="AJ43657" s="66"/>
    </row>
    <row r="43658" spans="17:36" ht="4.5" customHeight="1" x14ac:dyDescent="0.2">
      <c r="Q43658" s="65"/>
      <c r="R43658" s="65"/>
      <c r="X43658" s="65"/>
      <c r="Y43658" s="65"/>
      <c r="Z43658" s="65"/>
      <c r="AA43658" s="65"/>
      <c r="AB43658" s="65"/>
      <c r="AC43658" s="65"/>
      <c r="AJ43658" s="66"/>
    </row>
    <row r="43659" spans="17:36" ht="4.5" customHeight="1" x14ac:dyDescent="0.2">
      <c r="Q43659" s="65"/>
      <c r="R43659" s="65"/>
      <c r="X43659" s="65"/>
      <c r="Y43659" s="65"/>
      <c r="Z43659" s="65"/>
      <c r="AA43659" s="65"/>
      <c r="AB43659" s="65"/>
      <c r="AC43659" s="65"/>
      <c r="AJ43659" s="66"/>
    </row>
    <row r="43660" spans="17:36" ht="4.5" customHeight="1" x14ac:dyDescent="0.2">
      <c r="Q43660" s="65"/>
      <c r="R43660" s="65"/>
      <c r="X43660" s="65"/>
      <c r="Y43660" s="65"/>
      <c r="Z43660" s="65"/>
      <c r="AA43660" s="65"/>
      <c r="AB43660" s="65"/>
      <c r="AC43660" s="65"/>
      <c r="AJ43660" s="66"/>
    </row>
    <row r="43661" spans="17:36" ht="4.5" customHeight="1" x14ac:dyDescent="0.2">
      <c r="Q43661" s="65"/>
      <c r="R43661" s="65"/>
      <c r="X43661" s="65"/>
      <c r="Y43661" s="65"/>
      <c r="Z43661" s="65"/>
      <c r="AA43661" s="65"/>
      <c r="AB43661" s="65"/>
      <c r="AC43661" s="65"/>
      <c r="AJ43661" s="66"/>
    </row>
    <row r="43662" spans="17:36" ht="4.5" customHeight="1" x14ac:dyDescent="0.2">
      <c r="Q43662" s="65"/>
      <c r="R43662" s="65"/>
      <c r="X43662" s="65"/>
      <c r="Y43662" s="65"/>
      <c r="Z43662" s="65"/>
      <c r="AA43662" s="65"/>
      <c r="AB43662" s="65"/>
      <c r="AC43662" s="65"/>
      <c r="AJ43662" s="66"/>
    </row>
    <row r="43663" spans="17:36" ht="4.5" customHeight="1" x14ac:dyDescent="0.2">
      <c r="Q43663" s="65"/>
      <c r="R43663" s="65"/>
      <c r="X43663" s="65"/>
      <c r="Y43663" s="65"/>
      <c r="Z43663" s="65"/>
      <c r="AA43663" s="65"/>
      <c r="AB43663" s="65"/>
      <c r="AC43663" s="65"/>
      <c r="AJ43663" s="66"/>
    </row>
    <row r="43664" spans="17:36" ht="4.5" customHeight="1" x14ac:dyDescent="0.2">
      <c r="Q43664" s="65"/>
      <c r="R43664" s="65"/>
      <c r="X43664" s="65"/>
      <c r="Y43664" s="65"/>
      <c r="Z43664" s="65"/>
      <c r="AA43664" s="65"/>
      <c r="AB43664" s="65"/>
      <c r="AC43664" s="65"/>
      <c r="AJ43664" s="66"/>
    </row>
    <row r="43665" spans="17:36" ht="4.5" customHeight="1" x14ac:dyDescent="0.2">
      <c r="Q43665" s="65"/>
      <c r="R43665" s="65"/>
      <c r="X43665" s="65"/>
      <c r="Y43665" s="65"/>
      <c r="Z43665" s="65"/>
      <c r="AA43665" s="65"/>
      <c r="AB43665" s="65"/>
      <c r="AC43665" s="65"/>
      <c r="AJ43665" s="66"/>
    </row>
    <row r="43666" spans="17:36" ht="4.5" customHeight="1" x14ac:dyDescent="0.2">
      <c r="Q43666" s="65"/>
      <c r="R43666" s="65"/>
      <c r="X43666" s="65"/>
      <c r="Y43666" s="65"/>
      <c r="Z43666" s="65"/>
      <c r="AA43666" s="65"/>
      <c r="AB43666" s="65"/>
      <c r="AC43666" s="65"/>
      <c r="AJ43666" s="66"/>
    </row>
    <row r="43667" spans="17:36" ht="4.5" customHeight="1" x14ac:dyDescent="0.2">
      <c r="Q43667" s="65"/>
      <c r="R43667" s="65"/>
      <c r="X43667" s="65"/>
      <c r="Y43667" s="65"/>
      <c r="Z43667" s="65"/>
      <c r="AA43667" s="65"/>
      <c r="AB43667" s="65"/>
      <c r="AC43667" s="65"/>
      <c r="AJ43667" s="66"/>
    </row>
    <row r="43668" spans="17:36" ht="4.5" customHeight="1" x14ac:dyDescent="0.2">
      <c r="Q43668" s="65"/>
      <c r="R43668" s="65"/>
      <c r="X43668" s="65"/>
      <c r="Y43668" s="65"/>
      <c r="Z43668" s="65"/>
      <c r="AA43668" s="65"/>
      <c r="AB43668" s="65"/>
      <c r="AC43668" s="65"/>
      <c r="AJ43668" s="66"/>
    </row>
    <row r="43669" spans="17:36" ht="4.5" customHeight="1" x14ac:dyDescent="0.2">
      <c r="Q43669" s="65"/>
      <c r="R43669" s="65"/>
      <c r="X43669" s="65"/>
      <c r="Y43669" s="65"/>
      <c r="Z43669" s="65"/>
      <c r="AA43669" s="65"/>
      <c r="AB43669" s="65"/>
      <c r="AC43669" s="65"/>
      <c r="AJ43669" s="66"/>
    </row>
    <row r="43670" spans="17:36" ht="4.5" customHeight="1" x14ac:dyDescent="0.2">
      <c r="Q43670" s="65"/>
      <c r="R43670" s="65"/>
      <c r="X43670" s="65"/>
      <c r="Y43670" s="65"/>
      <c r="Z43670" s="65"/>
      <c r="AA43670" s="65"/>
      <c r="AB43670" s="65"/>
      <c r="AC43670" s="65"/>
      <c r="AJ43670" s="66"/>
    </row>
    <row r="43671" spans="17:36" ht="4.5" customHeight="1" x14ac:dyDescent="0.2">
      <c r="Q43671" s="65"/>
      <c r="R43671" s="65"/>
      <c r="X43671" s="65"/>
      <c r="Y43671" s="65"/>
      <c r="Z43671" s="65"/>
      <c r="AA43671" s="65"/>
      <c r="AB43671" s="65"/>
      <c r="AC43671" s="65"/>
      <c r="AJ43671" s="66"/>
    </row>
    <row r="43672" spans="17:36" ht="4.5" customHeight="1" x14ac:dyDescent="0.2">
      <c r="Q43672" s="65"/>
      <c r="R43672" s="65"/>
      <c r="X43672" s="65"/>
      <c r="Y43672" s="65"/>
      <c r="Z43672" s="65"/>
      <c r="AA43672" s="65"/>
      <c r="AB43672" s="65"/>
      <c r="AC43672" s="65"/>
      <c r="AJ43672" s="66"/>
    </row>
    <row r="43673" spans="17:36" ht="4.5" customHeight="1" x14ac:dyDescent="0.2">
      <c r="Q43673" s="65"/>
      <c r="R43673" s="65"/>
      <c r="X43673" s="65"/>
      <c r="Y43673" s="65"/>
      <c r="Z43673" s="65"/>
      <c r="AA43673" s="65"/>
      <c r="AB43673" s="65"/>
      <c r="AC43673" s="65"/>
      <c r="AJ43673" s="66"/>
    </row>
    <row r="43674" spans="17:36" ht="4.5" customHeight="1" x14ac:dyDescent="0.2">
      <c r="Q43674" s="65"/>
      <c r="R43674" s="65"/>
      <c r="X43674" s="65"/>
      <c r="Y43674" s="65"/>
      <c r="Z43674" s="65"/>
      <c r="AA43674" s="65"/>
      <c r="AB43674" s="65"/>
      <c r="AC43674" s="65"/>
      <c r="AJ43674" s="66"/>
    </row>
    <row r="43675" spans="17:36" ht="4.5" customHeight="1" x14ac:dyDescent="0.2">
      <c r="Q43675" s="65"/>
      <c r="R43675" s="65"/>
      <c r="X43675" s="65"/>
      <c r="Y43675" s="65"/>
      <c r="Z43675" s="65"/>
      <c r="AA43675" s="65"/>
      <c r="AB43675" s="65"/>
      <c r="AC43675" s="65"/>
      <c r="AJ43675" s="66"/>
    </row>
    <row r="43676" spans="17:36" ht="4.5" customHeight="1" x14ac:dyDescent="0.2">
      <c r="Q43676" s="65"/>
      <c r="R43676" s="65"/>
      <c r="X43676" s="65"/>
      <c r="Y43676" s="65"/>
      <c r="Z43676" s="65"/>
      <c r="AA43676" s="65"/>
      <c r="AB43676" s="65"/>
      <c r="AC43676" s="65"/>
      <c r="AJ43676" s="66"/>
    </row>
    <row r="43677" spans="17:36" ht="4.5" customHeight="1" x14ac:dyDescent="0.2">
      <c r="Q43677" s="65"/>
      <c r="R43677" s="65"/>
      <c r="X43677" s="65"/>
      <c r="Y43677" s="65"/>
      <c r="Z43677" s="65"/>
      <c r="AA43677" s="65"/>
      <c r="AB43677" s="65"/>
      <c r="AC43677" s="65"/>
      <c r="AJ43677" s="66"/>
    </row>
    <row r="43678" spans="17:36" ht="4.5" customHeight="1" x14ac:dyDescent="0.2">
      <c r="Q43678" s="65"/>
      <c r="R43678" s="65"/>
      <c r="X43678" s="65"/>
      <c r="Y43678" s="65"/>
      <c r="Z43678" s="65"/>
      <c r="AA43678" s="65"/>
      <c r="AB43678" s="65"/>
      <c r="AC43678" s="65"/>
      <c r="AJ43678" s="66"/>
    </row>
    <row r="43679" spans="17:36" ht="4.5" customHeight="1" x14ac:dyDescent="0.2">
      <c r="Q43679" s="65"/>
      <c r="R43679" s="65"/>
      <c r="X43679" s="65"/>
      <c r="Y43679" s="65"/>
      <c r="Z43679" s="65"/>
      <c r="AA43679" s="65"/>
      <c r="AB43679" s="65"/>
      <c r="AC43679" s="65"/>
      <c r="AJ43679" s="66"/>
    </row>
    <row r="43680" spans="17:36" ht="4.5" customHeight="1" x14ac:dyDescent="0.2">
      <c r="Q43680" s="65"/>
      <c r="R43680" s="65"/>
      <c r="X43680" s="65"/>
      <c r="Y43680" s="65"/>
      <c r="Z43680" s="65"/>
      <c r="AA43680" s="65"/>
      <c r="AB43680" s="65"/>
      <c r="AC43680" s="65"/>
      <c r="AJ43680" s="66"/>
    </row>
    <row r="43681" spans="17:36" ht="4.5" customHeight="1" x14ac:dyDescent="0.2">
      <c r="Q43681" s="65"/>
      <c r="R43681" s="65"/>
      <c r="X43681" s="65"/>
      <c r="Y43681" s="65"/>
      <c r="Z43681" s="65"/>
      <c r="AA43681" s="65"/>
      <c r="AB43681" s="65"/>
      <c r="AC43681" s="65"/>
      <c r="AJ43681" s="66"/>
    </row>
    <row r="43682" spans="17:36" ht="4.5" customHeight="1" x14ac:dyDescent="0.2">
      <c r="Q43682" s="65"/>
      <c r="R43682" s="65"/>
      <c r="X43682" s="65"/>
      <c r="Y43682" s="65"/>
      <c r="Z43682" s="65"/>
      <c r="AA43682" s="65"/>
      <c r="AB43682" s="65"/>
      <c r="AC43682" s="65"/>
      <c r="AJ43682" s="66"/>
    </row>
    <row r="43683" spans="17:36" ht="4.5" customHeight="1" x14ac:dyDescent="0.2">
      <c r="Q43683" s="65"/>
      <c r="R43683" s="65"/>
      <c r="X43683" s="65"/>
      <c r="Y43683" s="65"/>
      <c r="Z43683" s="65"/>
      <c r="AA43683" s="65"/>
      <c r="AB43683" s="65"/>
      <c r="AC43683" s="65"/>
      <c r="AJ43683" s="66"/>
    </row>
    <row r="43684" spans="17:36" ht="4.5" customHeight="1" x14ac:dyDescent="0.2">
      <c r="Q43684" s="65"/>
      <c r="R43684" s="65"/>
      <c r="X43684" s="65"/>
      <c r="Y43684" s="65"/>
      <c r="Z43684" s="65"/>
      <c r="AA43684" s="65"/>
      <c r="AB43684" s="65"/>
      <c r="AC43684" s="65"/>
      <c r="AJ43684" s="66"/>
    </row>
    <row r="43685" spans="17:36" ht="4.5" customHeight="1" x14ac:dyDescent="0.2">
      <c r="Q43685" s="65"/>
      <c r="R43685" s="65"/>
      <c r="X43685" s="65"/>
      <c r="Y43685" s="65"/>
      <c r="Z43685" s="65"/>
      <c r="AA43685" s="65"/>
      <c r="AB43685" s="65"/>
      <c r="AC43685" s="65"/>
      <c r="AJ43685" s="66"/>
    </row>
    <row r="43686" spans="17:36" ht="4.5" customHeight="1" x14ac:dyDescent="0.2">
      <c r="Q43686" s="65"/>
      <c r="R43686" s="65"/>
      <c r="X43686" s="65"/>
      <c r="Y43686" s="65"/>
      <c r="Z43686" s="65"/>
      <c r="AA43686" s="65"/>
      <c r="AB43686" s="65"/>
      <c r="AC43686" s="65"/>
      <c r="AJ43686" s="66"/>
    </row>
    <row r="43687" spans="17:36" ht="4.5" customHeight="1" x14ac:dyDescent="0.2">
      <c r="Q43687" s="65"/>
      <c r="R43687" s="65"/>
      <c r="X43687" s="65"/>
      <c r="Y43687" s="65"/>
      <c r="Z43687" s="65"/>
      <c r="AA43687" s="65"/>
      <c r="AB43687" s="65"/>
      <c r="AC43687" s="65"/>
      <c r="AJ43687" s="66"/>
    </row>
    <row r="43688" spans="17:36" ht="4.5" customHeight="1" x14ac:dyDescent="0.2">
      <c r="Q43688" s="65"/>
      <c r="R43688" s="65"/>
      <c r="X43688" s="65"/>
      <c r="Y43688" s="65"/>
      <c r="Z43688" s="65"/>
      <c r="AA43688" s="65"/>
      <c r="AB43688" s="65"/>
      <c r="AC43688" s="65"/>
      <c r="AJ43688" s="66"/>
    </row>
    <row r="43689" spans="17:36" ht="4.5" customHeight="1" x14ac:dyDescent="0.2">
      <c r="Q43689" s="65"/>
      <c r="R43689" s="65"/>
      <c r="X43689" s="65"/>
      <c r="Y43689" s="65"/>
      <c r="Z43689" s="65"/>
      <c r="AA43689" s="65"/>
      <c r="AB43689" s="65"/>
      <c r="AC43689" s="65"/>
      <c r="AJ43689" s="66"/>
    </row>
    <row r="43690" spans="17:36" ht="4.5" customHeight="1" x14ac:dyDescent="0.2">
      <c r="Q43690" s="65"/>
      <c r="R43690" s="65"/>
      <c r="X43690" s="65"/>
      <c r="Y43690" s="65"/>
      <c r="Z43690" s="65"/>
      <c r="AA43690" s="65"/>
      <c r="AB43690" s="65"/>
      <c r="AC43690" s="65"/>
      <c r="AJ43690" s="66"/>
    </row>
    <row r="43691" spans="17:36" ht="4.5" customHeight="1" x14ac:dyDescent="0.2">
      <c r="Q43691" s="65"/>
      <c r="R43691" s="65"/>
      <c r="X43691" s="65"/>
      <c r="Y43691" s="65"/>
      <c r="Z43691" s="65"/>
      <c r="AA43691" s="65"/>
      <c r="AB43691" s="65"/>
      <c r="AC43691" s="65"/>
      <c r="AJ43691" s="66"/>
    </row>
    <row r="43692" spans="17:36" ht="4.5" customHeight="1" x14ac:dyDescent="0.2">
      <c r="Q43692" s="65"/>
      <c r="R43692" s="65"/>
      <c r="X43692" s="65"/>
      <c r="Y43692" s="65"/>
      <c r="Z43692" s="65"/>
      <c r="AA43692" s="65"/>
      <c r="AB43692" s="65"/>
      <c r="AC43692" s="65"/>
      <c r="AJ43692" s="66"/>
    </row>
    <row r="43693" spans="17:36" ht="4.5" customHeight="1" x14ac:dyDescent="0.2">
      <c r="Q43693" s="65"/>
      <c r="R43693" s="65"/>
      <c r="X43693" s="65"/>
      <c r="Y43693" s="65"/>
      <c r="Z43693" s="65"/>
      <c r="AA43693" s="65"/>
      <c r="AB43693" s="65"/>
      <c r="AC43693" s="65"/>
      <c r="AJ43693" s="66"/>
    </row>
    <row r="43694" spans="17:36" ht="4.5" customHeight="1" x14ac:dyDescent="0.2">
      <c r="Q43694" s="65"/>
      <c r="R43694" s="65"/>
      <c r="X43694" s="65"/>
      <c r="Y43694" s="65"/>
      <c r="Z43694" s="65"/>
      <c r="AA43694" s="65"/>
      <c r="AB43694" s="65"/>
      <c r="AC43694" s="65"/>
      <c r="AJ43694" s="66"/>
    </row>
    <row r="43695" spans="17:36" ht="4.5" customHeight="1" x14ac:dyDescent="0.2">
      <c r="Q43695" s="65"/>
      <c r="R43695" s="65"/>
      <c r="X43695" s="65"/>
      <c r="Y43695" s="65"/>
      <c r="Z43695" s="65"/>
      <c r="AA43695" s="65"/>
      <c r="AB43695" s="65"/>
      <c r="AC43695" s="65"/>
      <c r="AJ43695" s="66"/>
    </row>
    <row r="43696" spans="17:36" ht="4.5" customHeight="1" x14ac:dyDescent="0.2">
      <c r="Q43696" s="65"/>
      <c r="R43696" s="65"/>
      <c r="X43696" s="65"/>
      <c r="Y43696" s="65"/>
      <c r="Z43696" s="65"/>
      <c r="AA43696" s="65"/>
      <c r="AB43696" s="65"/>
      <c r="AC43696" s="65"/>
      <c r="AJ43696" s="66"/>
    </row>
    <row r="43697" spans="17:36" ht="4.5" customHeight="1" x14ac:dyDescent="0.2">
      <c r="Q43697" s="65"/>
      <c r="R43697" s="65"/>
      <c r="X43697" s="65"/>
      <c r="Y43697" s="65"/>
      <c r="Z43697" s="65"/>
      <c r="AA43697" s="65"/>
      <c r="AB43697" s="65"/>
      <c r="AC43697" s="65"/>
      <c r="AJ43697" s="66"/>
    </row>
    <row r="43698" spans="17:36" ht="4.5" customHeight="1" x14ac:dyDescent="0.2">
      <c r="Q43698" s="65"/>
      <c r="R43698" s="65"/>
      <c r="X43698" s="65"/>
      <c r="Y43698" s="65"/>
      <c r="Z43698" s="65"/>
      <c r="AA43698" s="65"/>
      <c r="AB43698" s="65"/>
      <c r="AC43698" s="65"/>
      <c r="AJ43698" s="66"/>
    </row>
    <row r="43699" spans="17:36" ht="4.5" customHeight="1" x14ac:dyDescent="0.2">
      <c r="Q43699" s="65"/>
      <c r="R43699" s="65"/>
      <c r="X43699" s="65"/>
      <c r="Y43699" s="65"/>
      <c r="Z43699" s="65"/>
      <c r="AA43699" s="65"/>
      <c r="AB43699" s="65"/>
      <c r="AC43699" s="65"/>
      <c r="AJ43699" s="66"/>
    </row>
    <row r="43700" spans="17:36" ht="4.5" customHeight="1" x14ac:dyDescent="0.2">
      <c r="Q43700" s="65"/>
      <c r="R43700" s="65"/>
      <c r="X43700" s="65"/>
      <c r="Y43700" s="65"/>
      <c r="Z43700" s="65"/>
      <c r="AA43700" s="65"/>
      <c r="AB43700" s="65"/>
      <c r="AC43700" s="65"/>
      <c r="AJ43700" s="66"/>
    </row>
    <row r="43701" spans="17:36" ht="4.5" customHeight="1" x14ac:dyDescent="0.2">
      <c r="Q43701" s="65"/>
      <c r="R43701" s="65"/>
      <c r="X43701" s="65"/>
      <c r="Y43701" s="65"/>
      <c r="Z43701" s="65"/>
      <c r="AA43701" s="65"/>
      <c r="AB43701" s="65"/>
      <c r="AC43701" s="65"/>
      <c r="AJ43701" s="66"/>
    </row>
    <row r="43702" spans="17:36" ht="4.5" customHeight="1" x14ac:dyDescent="0.2">
      <c r="Q43702" s="65"/>
      <c r="R43702" s="65"/>
      <c r="X43702" s="65"/>
      <c r="Y43702" s="65"/>
      <c r="Z43702" s="65"/>
      <c r="AA43702" s="65"/>
      <c r="AB43702" s="65"/>
      <c r="AC43702" s="65"/>
      <c r="AJ43702" s="66"/>
    </row>
    <row r="43703" spans="17:36" ht="4.5" customHeight="1" x14ac:dyDescent="0.2">
      <c r="Q43703" s="65"/>
      <c r="R43703" s="65"/>
      <c r="X43703" s="65"/>
      <c r="Y43703" s="65"/>
      <c r="Z43703" s="65"/>
      <c r="AA43703" s="65"/>
      <c r="AB43703" s="65"/>
      <c r="AC43703" s="65"/>
      <c r="AJ43703" s="66"/>
    </row>
    <row r="43704" spans="17:36" ht="4.5" customHeight="1" x14ac:dyDescent="0.2">
      <c r="Q43704" s="65"/>
      <c r="R43704" s="65"/>
      <c r="X43704" s="65"/>
      <c r="Y43704" s="65"/>
      <c r="Z43704" s="65"/>
      <c r="AA43704" s="65"/>
      <c r="AB43704" s="65"/>
      <c r="AC43704" s="65"/>
      <c r="AJ43704" s="66"/>
    </row>
    <row r="43705" spans="17:36" ht="4.5" customHeight="1" x14ac:dyDescent="0.2">
      <c r="Q43705" s="65"/>
      <c r="R43705" s="65"/>
      <c r="X43705" s="65"/>
      <c r="Y43705" s="65"/>
      <c r="Z43705" s="65"/>
      <c r="AA43705" s="65"/>
      <c r="AB43705" s="65"/>
      <c r="AC43705" s="65"/>
      <c r="AJ43705" s="66"/>
    </row>
    <row r="43706" spans="17:36" ht="4.5" customHeight="1" x14ac:dyDescent="0.2">
      <c r="Q43706" s="65"/>
      <c r="R43706" s="65"/>
      <c r="X43706" s="65"/>
      <c r="Y43706" s="65"/>
      <c r="Z43706" s="65"/>
      <c r="AA43706" s="65"/>
      <c r="AB43706" s="65"/>
      <c r="AC43706" s="65"/>
      <c r="AJ43706" s="66"/>
    </row>
    <row r="43707" spans="17:36" ht="4.5" customHeight="1" x14ac:dyDescent="0.2">
      <c r="Q43707" s="65"/>
      <c r="R43707" s="65"/>
      <c r="X43707" s="65"/>
      <c r="Y43707" s="65"/>
      <c r="Z43707" s="65"/>
      <c r="AA43707" s="65"/>
      <c r="AB43707" s="65"/>
      <c r="AC43707" s="65"/>
      <c r="AJ43707" s="66"/>
    </row>
    <row r="43708" spans="17:36" ht="4.5" customHeight="1" x14ac:dyDescent="0.2">
      <c r="Q43708" s="65"/>
      <c r="R43708" s="65"/>
      <c r="X43708" s="65"/>
      <c r="Y43708" s="65"/>
      <c r="Z43708" s="65"/>
      <c r="AA43708" s="65"/>
      <c r="AB43708" s="65"/>
      <c r="AC43708" s="65"/>
      <c r="AJ43708" s="66"/>
    </row>
    <row r="43709" spans="17:36" ht="4.5" customHeight="1" x14ac:dyDescent="0.2">
      <c r="Q43709" s="65"/>
      <c r="R43709" s="65"/>
      <c r="X43709" s="65"/>
      <c r="Y43709" s="65"/>
      <c r="Z43709" s="65"/>
      <c r="AA43709" s="65"/>
      <c r="AB43709" s="65"/>
      <c r="AC43709" s="65"/>
      <c r="AJ43709" s="66"/>
    </row>
    <row r="43710" spans="17:36" ht="4.5" customHeight="1" x14ac:dyDescent="0.2">
      <c r="Q43710" s="65"/>
      <c r="R43710" s="65"/>
      <c r="X43710" s="65"/>
      <c r="Y43710" s="65"/>
      <c r="Z43710" s="65"/>
      <c r="AA43710" s="65"/>
      <c r="AB43710" s="65"/>
      <c r="AC43710" s="65"/>
      <c r="AJ43710" s="66"/>
    </row>
    <row r="43711" spans="17:36" ht="4.5" customHeight="1" x14ac:dyDescent="0.2">
      <c r="Q43711" s="65"/>
      <c r="R43711" s="65"/>
      <c r="X43711" s="65"/>
      <c r="Y43711" s="65"/>
      <c r="Z43711" s="65"/>
      <c r="AA43711" s="65"/>
      <c r="AB43711" s="65"/>
      <c r="AC43711" s="65"/>
      <c r="AJ43711" s="66"/>
    </row>
    <row r="43712" spans="17:36" ht="4.5" customHeight="1" x14ac:dyDescent="0.2">
      <c r="Q43712" s="65"/>
      <c r="R43712" s="65"/>
      <c r="X43712" s="65"/>
      <c r="Y43712" s="65"/>
      <c r="Z43712" s="65"/>
      <c r="AA43712" s="65"/>
      <c r="AB43712" s="65"/>
      <c r="AC43712" s="65"/>
      <c r="AJ43712" s="66"/>
    </row>
    <row r="43713" spans="17:36" ht="4.5" customHeight="1" x14ac:dyDescent="0.2">
      <c r="Q43713" s="65"/>
      <c r="R43713" s="65"/>
      <c r="X43713" s="65"/>
      <c r="Y43713" s="65"/>
      <c r="Z43713" s="65"/>
      <c r="AA43713" s="65"/>
      <c r="AB43713" s="65"/>
      <c r="AC43713" s="65"/>
      <c r="AJ43713" s="66"/>
    </row>
    <row r="43714" spans="17:36" ht="4.5" customHeight="1" x14ac:dyDescent="0.2">
      <c r="Q43714" s="65"/>
      <c r="R43714" s="65"/>
      <c r="X43714" s="65"/>
      <c r="Y43714" s="65"/>
      <c r="Z43714" s="65"/>
      <c r="AA43714" s="65"/>
      <c r="AB43714" s="65"/>
      <c r="AC43714" s="65"/>
      <c r="AJ43714" s="66"/>
    </row>
    <row r="43715" spans="17:36" ht="4.5" customHeight="1" x14ac:dyDescent="0.2">
      <c r="Q43715" s="65"/>
      <c r="R43715" s="65"/>
      <c r="X43715" s="65"/>
      <c r="Y43715" s="65"/>
      <c r="Z43715" s="65"/>
      <c r="AA43715" s="65"/>
      <c r="AB43715" s="65"/>
      <c r="AC43715" s="65"/>
      <c r="AJ43715" s="66"/>
    </row>
    <row r="43716" spans="17:36" ht="4.5" customHeight="1" x14ac:dyDescent="0.2">
      <c r="Q43716" s="65"/>
      <c r="R43716" s="65"/>
      <c r="X43716" s="65"/>
      <c r="Y43716" s="65"/>
      <c r="Z43716" s="65"/>
      <c r="AA43716" s="65"/>
      <c r="AB43716" s="65"/>
      <c r="AC43716" s="65"/>
      <c r="AJ43716" s="66"/>
    </row>
    <row r="43717" spans="17:36" ht="4.5" customHeight="1" x14ac:dyDescent="0.2">
      <c r="Q43717" s="65"/>
      <c r="R43717" s="65"/>
      <c r="X43717" s="65"/>
      <c r="Y43717" s="65"/>
      <c r="Z43717" s="65"/>
      <c r="AA43717" s="65"/>
      <c r="AB43717" s="65"/>
      <c r="AC43717" s="65"/>
      <c r="AJ43717" s="66"/>
    </row>
    <row r="43718" spans="17:36" ht="4.5" customHeight="1" x14ac:dyDescent="0.2">
      <c r="Q43718" s="65"/>
      <c r="R43718" s="65"/>
      <c r="X43718" s="65"/>
      <c r="Y43718" s="65"/>
      <c r="Z43718" s="65"/>
      <c r="AA43718" s="65"/>
      <c r="AB43718" s="65"/>
      <c r="AC43718" s="65"/>
      <c r="AJ43718" s="66"/>
    </row>
    <row r="43719" spans="17:36" ht="4.5" customHeight="1" x14ac:dyDescent="0.2">
      <c r="Q43719" s="65"/>
      <c r="R43719" s="65"/>
      <c r="X43719" s="65"/>
      <c r="Y43719" s="65"/>
      <c r="Z43719" s="65"/>
      <c r="AA43719" s="65"/>
      <c r="AB43719" s="65"/>
      <c r="AC43719" s="65"/>
      <c r="AJ43719" s="66"/>
    </row>
    <row r="43720" spans="17:36" ht="4.5" customHeight="1" x14ac:dyDescent="0.2">
      <c r="Q43720" s="65"/>
      <c r="R43720" s="65"/>
      <c r="X43720" s="65"/>
      <c r="Y43720" s="65"/>
      <c r="Z43720" s="65"/>
      <c r="AA43720" s="65"/>
      <c r="AB43720" s="65"/>
      <c r="AC43720" s="65"/>
      <c r="AJ43720" s="66"/>
    </row>
    <row r="43721" spans="17:36" ht="4.5" customHeight="1" x14ac:dyDescent="0.2">
      <c r="Q43721" s="65"/>
      <c r="R43721" s="65"/>
      <c r="X43721" s="65"/>
      <c r="Y43721" s="65"/>
      <c r="Z43721" s="65"/>
      <c r="AA43721" s="65"/>
      <c r="AB43721" s="65"/>
      <c r="AC43721" s="65"/>
      <c r="AJ43721" s="66"/>
    </row>
    <row r="43722" spans="17:36" ht="4.5" customHeight="1" x14ac:dyDescent="0.2">
      <c r="Q43722" s="65"/>
      <c r="R43722" s="65"/>
      <c r="X43722" s="65"/>
      <c r="Y43722" s="65"/>
      <c r="Z43722" s="65"/>
      <c r="AA43722" s="65"/>
      <c r="AB43722" s="65"/>
      <c r="AC43722" s="65"/>
      <c r="AJ43722" s="66"/>
    </row>
    <row r="43723" spans="17:36" ht="4.5" customHeight="1" x14ac:dyDescent="0.2">
      <c r="Q43723" s="65"/>
      <c r="R43723" s="65"/>
      <c r="X43723" s="65"/>
      <c r="Y43723" s="65"/>
      <c r="Z43723" s="65"/>
      <c r="AA43723" s="65"/>
      <c r="AB43723" s="65"/>
      <c r="AC43723" s="65"/>
      <c r="AJ43723" s="66"/>
    </row>
    <row r="43724" spans="17:36" ht="4.5" customHeight="1" x14ac:dyDescent="0.2">
      <c r="Q43724" s="65"/>
      <c r="R43724" s="65"/>
      <c r="X43724" s="65"/>
      <c r="Y43724" s="65"/>
      <c r="Z43724" s="65"/>
      <c r="AA43724" s="65"/>
      <c r="AB43724" s="65"/>
      <c r="AC43724" s="65"/>
      <c r="AJ43724" s="66"/>
    </row>
    <row r="43725" spans="17:36" ht="4.5" customHeight="1" x14ac:dyDescent="0.2">
      <c r="Q43725" s="65"/>
      <c r="R43725" s="65"/>
      <c r="X43725" s="65"/>
      <c r="Y43725" s="65"/>
      <c r="Z43725" s="65"/>
      <c r="AA43725" s="65"/>
      <c r="AB43725" s="65"/>
      <c r="AC43725" s="65"/>
      <c r="AJ43725" s="66"/>
    </row>
    <row r="43726" spans="17:36" ht="4.5" customHeight="1" x14ac:dyDescent="0.2">
      <c r="Q43726" s="65"/>
      <c r="R43726" s="65"/>
      <c r="X43726" s="65"/>
      <c r="Y43726" s="65"/>
      <c r="Z43726" s="65"/>
      <c r="AA43726" s="65"/>
      <c r="AB43726" s="65"/>
      <c r="AC43726" s="65"/>
      <c r="AJ43726" s="66"/>
    </row>
    <row r="43727" spans="17:36" ht="4.5" customHeight="1" x14ac:dyDescent="0.2">
      <c r="Q43727" s="65"/>
      <c r="R43727" s="65"/>
      <c r="X43727" s="65"/>
      <c r="Y43727" s="65"/>
      <c r="Z43727" s="65"/>
      <c r="AA43727" s="65"/>
      <c r="AB43727" s="65"/>
      <c r="AC43727" s="65"/>
      <c r="AJ43727" s="66"/>
    </row>
    <row r="43728" spans="17:36" ht="4.5" customHeight="1" x14ac:dyDescent="0.2">
      <c r="Q43728" s="65"/>
      <c r="R43728" s="65"/>
      <c r="X43728" s="65"/>
      <c r="Y43728" s="65"/>
      <c r="Z43728" s="65"/>
      <c r="AA43728" s="65"/>
      <c r="AB43728" s="65"/>
      <c r="AC43728" s="65"/>
      <c r="AJ43728" s="66"/>
    </row>
    <row r="43729" spans="17:36" ht="4.5" customHeight="1" x14ac:dyDescent="0.2">
      <c r="Q43729" s="65"/>
      <c r="R43729" s="65"/>
      <c r="X43729" s="65"/>
      <c r="Y43729" s="65"/>
      <c r="Z43729" s="65"/>
      <c r="AA43729" s="65"/>
      <c r="AB43729" s="65"/>
      <c r="AC43729" s="65"/>
      <c r="AJ43729" s="66"/>
    </row>
    <row r="43730" spans="17:36" ht="4.5" customHeight="1" x14ac:dyDescent="0.2">
      <c r="Q43730" s="65"/>
      <c r="R43730" s="65"/>
      <c r="X43730" s="65"/>
      <c r="Y43730" s="65"/>
      <c r="Z43730" s="65"/>
      <c r="AA43730" s="65"/>
      <c r="AB43730" s="65"/>
      <c r="AC43730" s="65"/>
      <c r="AJ43730" s="66"/>
    </row>
    <row r="43731" spans="17:36" ht="4.5" customHeight="1" x14ac:dyDescent="0.2">
      <c r="Q43731" s="65"/>
      <c r="R43731" s="65"/>
      <c r="X43731" s="65"/>
      <c r="Y43731" s="65"/>
      <c r="Z43731" s="65"/>
      <c r="AA43731" s="65"/>
      <c r="AB43731" s="65"/>
      <c r="AC43731" s="65"/>
      <c r="AJ43731" s="66"/>
    </row>
    <row r="43732" spans="17:36" ht="4.5" customHeight="1" x14ac:dyDescent="0.2">
      <c r="Q43732" s="65"/>
      <c r="R43732" s="65"/>
      <c r="X43732" s="65"/>
      <c r="Y43732" s="65"/>
      <c r="Z43732" s="65"/>
      <c r="AA43732" s="65"/>
      <c r="AB43732" s="65"/>
      <c r="AC43732" s="65"/>
      <c r="AJ43732" s="66"/>
    </row>
    <row r="43733" spans="17:36" ht="4.5" customHeight="1" x14ac:dyDescent="0.2">
      <c r="Q43733" s="65"/>
      <c r="R43733" s="65"/>
      <c r="X43733" s="65"/>
      <c r="Y43733" s="65"/>
      <c r="Z43733" s="65"/>
      <c r="AA43733" s="65"/>
      <c r="AB43733" s="65"/>
      <c r="AC43733" s="65"/>
      <c r="AJ43733" s="66"/>
    </row>
    <row r="43734" spans="17:36" ht="4.5" customHeight="1" x14ac:dyDescent="0.2">
      <c r="Q43734" s="65"/>
      <c r="R43734" s="65"/>
      <c r="X43734" s="65"/>
      <c r="Y43734" s="65"/>
      <c r="Z43734" s="65"/>
      <c r="AA43734" s="65"/>
      <c r="AB43734" s="65"/>
      <c r="AC43734" s="65"/>
      <c r="AJ43734" s="66"/>
    </row>
    <row r="43735" spans="17:36" ht="4.5" customHeight="1" x14ac:dyDescent="0.2">
      <c r="Q43735" s="65"/>
      <c r="R43735" s="65"/>
      <c r="X43735" s="65"/>
      <c r="Y43735" s="65"/>
      <c r="Z43735" s="65"/>
      <c r="AA43735" s="65"/>
      <c r="AB43735" s="65"/>
      <c r="AC43735" s="65"/>
      <c r="AJ43735" s="66"/>
    </row>
    <row r="43736" spans="17:36" ht="4.5" customHeight="1" x14ac:dyDescent="0.2">
      <c r="Q43736" s="65"/>
      <c r="R43736" s="65"/>
      <c r="X43736" s="65"/>
      <c r="Y43736" s="65"/>
      <c r="Z43736" s="65"/>
      <c r="AA43736" s="65"/>
      <c r="AB43736" s="65"/>
      <c r="AC43736" s="65"/>
      <c r="AJ43736" s="66"/>
    </row>
    <row r="43737" spans="17:36" ht="4.5" customHeight="1" x14ac:dyDescent="0.2">
      <c r="Q43737" s="65"/>
      <c r="R43737" s="65"/>
      <c r="X43737" s="65"/>
      <c r="Y43737" s="65"/>
      <c r="Z43737" s="65"/>
      <c r="AA43737" s="65"/>
      <c r="AB43737" s="65"/>
      <c r="AC43737" s="65"/>
      <c r="AJ43737" s="66"/>
    </row>
    <row r="43738" spans="17:36" ht="4.5" customHeight="1" x14ac:dyDescent="0.2">
      <c r="Q43738" s="65"/>
      <c r="R43738" s="65"/>
      <c r="X43738" s="65"/>
      <c r="Y43738" s="65"/>
      <c r="Z43738" s="65"/>
      <c r="AA43738" s="65"/>
      <c r="AB43738" s="65"/>
      <c r="AC43738" s="65"/>
      <c r="AJ43738" s="66"/>
    </row>
    <row r="43739" spans="17:36" ht="4.5" customHeight="1" x14ac:dyDescent="0.2">
      <c r="Q43739" s="65"/>
      <c r="R43739" s="65"/>
      <c r="X43739" s="65"/>
      <c r="Y43739" s="65"/>
      <c r="Z43739" s="65"/>
      <c r="AA43739" s="65"/>
      <c r="AB43739" s="65"/>
      <c r="AC43739" s="65"/>
      <c r="AJ43739" s="66"/>
    </row>
    <row r="43740" spans="17:36" ht="4.5" customHeight="1" x14ac:dyDescent="0.2">
      <c r="Q43740" s="65"/>
      <c r="R43740" s="65"/>
      <c r="X43740" s="65"/>
      <c r="Y43740" s="65"/>
      <c r="Z43740" s="65"/>
      <c r="AA43740" s="65"/>
      <c r="AB43740" s="65"/>
      <c r="AC43740" s="65"/>
      <c r="AJ43740" s="66"/>
    </row>
    <row r="43741" spans="17:36" ht="4.5" customHeight="1" x14ac:dyDescent="0.2">
      <c r="Q43741" s="65"/>
      <c r="R43741" s="65"/>
      <c r="X43741" s="65"/>
      <c r="Y43741" s="65"/>
      <c r="Z43741" s="65"/>
      <c r="AA43741" s="65"/>
      <c r="AB43741" s="65"/>
      <c r="AC43741" s="65"/>
      <c r="AJ43741" s="66"/>
    </row>
    <row r="43742" spans="17:36" ht="4.5" customHeight="1" x14ac:dyDescent="0.2">
      <c r="Q43742" s="65"/>
      <c r="R43742" s="65"/>
      <c r="X43742" s="65"/>
      <c r="Y43742" s="65"/>
      <c r="Z43742" s="65"/>
      <c r="AA43742" s="65"/>
      <c r="AB43742" s="65"/>
      <c r="AC43742" s="65"/>
      <c r="AJ43742" s="66"/>
    </row>
    <row r="43743" spans="17:36" ht="4.5" customHeight="1" x14ac:dyDescent="0.2">
      <c r="Q43743" s="65"/>
      <c r="R43743" s="65"/>
      <c r="X43743" s="65"/>
      <c r="Y43743" s="65"/>
      <c r="Z43743" s="65"/>
      <c r="AA43743" s="65"/>
      <c r="AB43743" s="65"/>
      <c r="AC43743" s="65"/>
      <c r="AJ43743" s="66"/>
    </row>
    <row r="43744" spans="17:36" ht="4.5" customHeight="1" x14ac:dyDescent="0.2">
      <c r="Q43744" s="65"/>
      <c r="R43744" s="65"/>
      <c r="X43744" s="65"/>
      <c r="Y43744" s="65"/>
      <c r="Z43744" s="65"/>
      <c r="AA43744" s="65"/>
      <c r="AB43744" s="65"/>
      <c r="AC43744" s="65"/>
      <c r="AJ43744" s="66"/>
    </row>
    <row r="43745" spans="17:36" ht="4.5" customHeight="1" x14ac:dyDescent="0.2">
      <c r="Q43745" s="65"/>
      <c r="R43745" s="65"/>
      <c r="X43745" s="65"/>
      <c r="Y43745" s="65"/>
      <c r="Z43745" s="65"/>
      <c r="AA43745" s="65"/>
      <c r="AB43745" s="65"/>
      <c r="AC43745" s="65"/>
      <c r="AJ43745" s="66"/>
    </row>
    <row r="43746" spans="17:36" ht="4.5" customHeight="1" x14ac:dyDescent="0.2">
      <c r="Q43746" s="65"/>
      <c r="R43746" s="65"/>
      <c r="X43746" s="65"/>
      <c r="Y43746" s="65"/>
      <c r="Z43746" s="65"/>
      <c r="AA43746" s="65"/>
      <c r="AB43746" s="65"/>
      <c r="AC43746" s="65"/>
      <c r="AJ43746" s="66"/>
    </row>
    <row r="43747" spans="17:36" ht="4.5" customHeight="1" x14ac:dyDescent="0.2">
      <c r="Q43747" s="65"/>
      <c r="R43747" s="65"/>
      <c r="X43747" s="65"/>
      <c r="Y43747" s="65"/>
      <c r="Z43747" s="65"/>
      <c r="AA43747" s="65"/>
      <c r="AB43747" s="65"/>
      <c r="AC43747" s="65"/>
      <c r="AJ43747" s="66"/>
    </row>
    <row r="43748" spans="17:36" ht="4.5" customHeight="1" x14ac:dyDescent="0.2">
      <c r="Q43748" s="65"/>
      <c r="R43748" s="65"/>
      <c r="X43748" s="65"/>
      <c r="Y43748" s="65"/>
      <c r="Z43748" s="65"/>
      <c r="AA43748" s="65"/>
      <c r="AB43748" s="65"/>
      <c r="AC43748" s="65"/>
      <c r="AJ43748" s="66"/>
    </row>
    <row r="43749" spans="17:36" ht="4.5" customHeight="1" x14ac:dyDescent="0.2">
      <c r="Q43749" s="65"/>
      <c r="R43749" s="65"/>
      <c r="X43749" s="65"/>
      <c r="Y43749" s="65"/>
      <c r="Z43749" s="65"/>
      <c r="AA43749" s="65"/>
      <c r="AB43749" s="65"/>
      <c r="AC43749" s="65"/>
      <c r="AJ43749" s="66"/>
    </row>
    <row r="43750" spans="17:36" ht="4.5" customHeight="1" x14ac:dyDescent="0.2">
      <c r="Q43750" s="65"/>
      <c r="R43750" s="65"/>
      <c r="X43750" s="65"/>
      <c r="Y43750" s="65"/>
      <c r="Z43750" s="65"/>
      <c r="AA43750" s="65"/>
      <c r="AB43750" s="65"/>
      <c r="AC43750" s="65"/>
      <c r="AJ43750" s="66"/>
    </row>
    <row r="43751" spans="17:36" ht="4.5" customHeight="1" x14ac:dyDescent="0.2">
      <c r="Q43751" s="65"/>
      <c r="R43751" s="65"/>
      <c r="X43751" s="65"/>
      <c r="Y43751" s="65"/>
      <c r="Z43751" s="65"/>
      <c r="AA43751" s="65"/>
      <c r="AB43751" s="65"/>
      <c r="AC43751" s="65"/>
      <c r="AJ43751" s="66"/>
    </row>
    <row r="43752" spans="17:36" ht="4.5" customHeight="1" x14ac:dyDescent="0.2">
      <c r="Q43752" s="65"/>
      <c r="R43752" s="65"/>
      <c r="X43752" s="65"/>
      <c r="Y43752" s="65"/>
      <c r="Z43752" s="65"/>
      <c r="AA43752" s="65"/>
      <c r="AB43752" s="65"/>
      <c r="AC43752" s="65"/>
      <c r="AJ43752" s="66"/>
    </row>
    <row r="43753" spans="17:36" ht="4.5" customHeight="1" x14ac:dyDescent="0.2">
      <c r="Q43753" s="65"/>
      <c r="R43753" s="65"/>
      <c r="X43753" s="65"/>
      <c r="Y43753" s="65"/>
      <c r="Z43753" s="65"/>
      <c r="AA43753" s="65"/>
      <c r="AB43753" s="65"/>
      <c r="AC43753" s="65"/>
      <c r="AJ43753" s="66"/>
    </row>
    <row r="43754" spans="17:36" ht="4.5" customHeight="1" x14ac:dyDescent="0.2">
      <c r="Q43754" s="65"/>
      <c r="R43754" s="65"/>
      <c r="X43754" s="65"/>
      <c r="Y43754" s="65"/>
      <c r="Z43754" s="65"/>
      <c r="AA43754" s="65"/>
      <c r="AB43754" s="65"/>
      <c r="AC43754" s="65"/>
      <c r="AJ43754" s="66"/>
    </row>
    <row r="43755" spans="17:36" ht="4.5" customHeight="1" x14ac:dyDescent="0.2">
      <c r="Q43755" s="65"/>
      <c r="R43755" s="65"/>
      <c r="X43755" s="65"/>
      <c r="Y43755" s="65"/>
      <c r="Z43755" s="65"/>
      <c r="AA43755" s="65"/>
      <c r="AB43755" s="65"/>
      <c r="AC43755" s="65"/>
      <c r="AJ43755" s="66"/>
    </row>
    <row r="43756" spans="17:36" ht="4.5" customHeight="1" x14ac:dyDescent="0.2">
      <c r="Q43756" s="65"/>
      <c r="R43756" s="65"/>
      <c r="X43756" s="65"/>
      <c r="Y43756" s="65"/>
      <c r="Z43756" s="65"/>
      <c r="AA43756" s="65"/>
      <c r="AB43756" s="65"/>
      <c r="AC43756" s="65"/>
      <c r="AJ43756" s="66"/>
    </row>
    <row r="43757" spans="17:36" ht="4.5" customHeight="1" x14ac:dyDescent="0.2">
      <c r="Q43757" s="65"/>
      <c r="R43757" s="65"/>
      <c r="X43757" s="65"/>
      <c r="Y43757" s="65"/>
      <c r="Z43757" s="65"/>
      <c r="AA43757" s="65"/>
      <c r="AB43757" s="65"/>
      <c r="AC43757" s="65"/>
      <c r="AJ43757" s="66"/>
    </row>
    <row r="43758" spans="17:36" ht="4.5" customHeight="1" x14ac:dyDescent="0.2">
      <c r="Q43758" s="65"/>
      <c r="R43758" s="65"/>
      <c r="X43758" s="65"/>
      <c r="Y43758" s="65"/>
      <c r="Z43758" s="65"/>
      <c r="AA43758" s="65"/>
      <c r="AB43758" s="65"/>
      <c r="AC43758" s="65"/>
      <c r="AJ43758" s="66"/>
    </row>
    <row r="43759" spans="17:36" ht="4.5" customHeight="1" x14ac:dyDescent="0.2">
      <c r="Q43759" s="65"/>
      <c r="R43759" s="65"/>
      <c r="X43759" s="65"/>
      <c r="Y43759" s="65"/>
      <c r="Z43759" s="65"/>
      <c r="AA43759" s="65"/>
      <c r="AB43759" s="65"/>
      <c r="AC43759" s="65"/>
      <c r="AJ43759" s="66"/>
    </row>
    <row r="43760" spans="17:36" ht="4.5" customHeight="1" x14ac:dyDescent="0.2">
      <c r="Q43760" s="65"/>
      <c r="R43760" s="65"/>
      <c r="X43760" s="65"/>
      <c r="Y43760" s="65"/>
      <c r="Z43760" s="65"/>
      <c r="AA43760" s="65"/>
      <c r="AB43760" s="65"/>
      <c r="AC43760" s="65"/>
      <c r="AJ43760" s="66"/>
    </row>
    <row r="43761" spans="17:36" ht="4.5" customHeight="1" x14ac:dyDescent="0.2">
      <c r="Q43761" s="65"/>
      <c r="R43761" s="65"/>
      <c r="X43761" s="65"/>
      <c r="Y43761" s="65"/>
      <c r="Z43761" s="65"/>
      <c r="AA43761" s="65"/>
      <c r="AB43761" s="65"/>
      <c r="AC43761" s="65"/>
      <c r="AJ43761" s="66"/>
    </row>
    <row r="43762" spans="17:36" ht="4.5" customHeight="1" x14ac:dyDescent="0.2">
      <c r="Q43762" s="65"/>
      <c r="R43762" s="65"/>
      <c r="X43762" s="65"/>
      <c r="Y43762" s="65"/>
      <c r="Z43762" s="65"/>
      <c r="AA43762" s="65"/>
      <c r="AB43762" s="65"/>
      <c r="AC43762" s="65"/>
      <c r="AJ43762" s="66"/>
    </row>
    <row r="43763" spans="17:36" ht="4.5" customHeight="1" x14ac:dyDescent="0.2">
      <c r="Q43763" s="65"/>
      <c r="R43763" s="65"/>
      <c r="X43763" s="65"/>
      <c r="Y43763" s="65"/>
      <c r="Z43763" s="65"/>
      <c r="AA43763" s="65"/>
      <c r="AB43763" s="65"/>
      <c r="AC43763" s="65"/>
      <c r="AJ43763" s="66"/>
    </row>
    <row r="43764" spans="17:36" ht="4.5" customHeight="1" x14ac:dyDescent="0.2">
      <c r="Q43764" s="65"/>
      <c r="R43764" s="65"/>
      <c r="X43764" s="65"/>
      <c r="Y43764" s="65"/>
      <c r="Z43764" s="65"/>
      <c r="AA43764" s="65"/>
      <c r="AB43764" s="65"/>
      <c r="AC43764" s="65"/>
      <c r="AJ43764" s="66"/>
    </row>
    <row r="43765" spans="17:36" ht="4.5" customHeight="1" x14ac:dyDescent="0.2">
      <c r="Q43765" s="65"/>
      <c r="R43765" s="65"/>
      <c r="X43765" s="65"/>
      <c r="Y43765" s="65"/>
      <c r="Z43765" s="65"/>
      <c r="AA43765" s="65"/>
      <c r="AB43765" s="65"/>
      <c r="AC43765" s="65"/>
      <c r="AJ43765" s="66"/>
    </row>
    <row r="43766" spans="17:36" ht="4.5" customHeight="1" x14ac:dyDescent="0.2">
      <c r="Q43766" s="65"/>
      <c r="R43766" s="65"/>
      <c r="X43766" s="65"/>
      <c r="Y43766" s="65"/>
      <c r="Z43766" s="65"/>
      <c r="AA43766" s="65"/>
      <c r="AB43766" s="65"/>
      <c r="AC43766" s="65"/>
      <c r="AJ43766" s="66"/>
    </row>
    <row r="43767" spans="17:36" ht="4.5" customHeight="1" x14ac:dyDescent="0.2">
      <c r="Q43767" s="65"/>
      <c r="R43767" s="65"/>
      <c r="X43767" s="65"/>
      <c r="Y43767" s="65"/>
      <c r="Z43767" s="65"/>
      <c r="AA43767" s="65"/>
      <c r="AB43767" s="65"/>
      <c r="AC43767" s="65"/>
      <c r="AJ43767" s="66"/>
    </row>
    <row r="43768" spans="17:36" ht="4.5" customHeight="1" x14ac:dyDescent="0.2">
      <c r="Q43768" s="65"/>
      <c r="R43768" s="65"/>
      <c r="X43768" s="65"/>
      <c r="Y43768" s="65"/>
      <c r="Z43768" s="65"/>
      <c r="AA43768" s="65"/>
      <c r="AB43768" s="65"/>
      <c r="AC43768" s="65"/>
      <c r="AJ43768" s="66"/>
    </row>
    <row r="43769" spans="17:36" ht="4.5" customHeight="1" x14ac:dyDescent="0.2">
      <c r="Q43769" s="65"/>
      <c r="R43769" s="65"/>
      <c r="X43769" s="65"/>
      <c r="Y43769" s="65"/>
      <c r="Z43769" s="65"/>
      <c r="AA43769" s="65"/>
      <c r="AB43769" s="65"/>
      <c r="AC43769" s="65"/>
      <c r="AJ43769" s="66"/>
    </row>
    <row r="43770" spans="17:36" ht="4.5" customHeight="1" x14ac:dyDescent="0.2">
      <c r="Q43770" s="65"/>
      <c r="R43770" s="65"/>
      <c r="X43770" s="65"/>
      <c r="Y43770" s="65"/>
      <c r="Z43770" s="65"/>
      <c r="AA43770" s="65"/>
      <c r="AB43770" s="65"/>
      <c r="AC43770" s="65"/>
      <c r="AJ43770" s="66"/>
    </row>
    <row r="43771" spans="17:36" ht="4.5" customHeight="1" x14ac:dyDescent="0.2">
      <c r="Q43771" s="65"/>
      <c r="R43771" s="65"/>
      <c r="X43771" s="65"/>
      <c r="Y43771" s="65"/>
      <c r="Z43771" s="65"/>
      <c r="AA43771" s="65"/>
      <c r="AB43771" s="65"/>
      <c r="AC43771" s="65"/>
      <c r="AJ43771" s="66"/>
    </row>
    <row r="43772" spans="17:36" ht="4.5" customHeight="1" x14ac:dyDescent="0.2">
      <c r="Q43772" s="65"/>
      <c r="R43772" s="65"/>
      <c r="X43772" s="65"/>
      <c r="Y43772" s="65"/>
      <c r="Z43772" s="65"/>
      <c r="AA43772" s="65"/>
      <c r="AB43772" s="65"/>
      <c r="AC43772" s="65"/>
      <c r="AJ43772" s="66"/>
    </row>
    <row r="43773" spans="17:36" ht="4.5" customHeight="1" x14ac:dyDescent="0.2">
      <c r="Q43773" s="65"/>
      <c r="R43773" s="65"/>
      <c r="X43773" s="65"/>
      <c r="Y43773" s="65"/>
      <c r="Z43773" s="65"/>
      <c r="AA43773" s="65"/>
      <c r="AB43773" s="65"/>
      <c r="AC43773" s="65"/>
      <c r="AJ43773" s="66"/>
    </row>
    <row r="43774" spans="17:36" ht="4.5" customHeight="1" x14ac:dyDescent="0.2">
      <c r="Q43774" s="65"/>
      <c r="R43774" s="65"/>
      <c r="X43774" s="65"/>
      <c r="Y43774" s="65"/>
      <c r="Z43774" s="65"/>
      <c r="AA43774" s="65"/>
      <c r="AB43774" s="65"/>
      <c r="AC43774" s="65"/>
      <c r="AJ43774" s="66"/>
    </row>
    <row r="43775" spans="17:36" ht="4.5" customHeight="1" x14ac:dyDescent="0.2">
      <c r="Q43775" s="65"/>
      <c r="R43775" s="65"/>
      <c r="X43775" s="65"/>
      <c r="Y43775" s="65"/>
      <c r="Z43775" s="65"/>
      <c r="AA43775" s="65"/>
      <c r="AB43775" s="65"/>
      <c r="AC43775" s="65"/>
      <c r="AJ43775" s="66"/>
    </row>
    <row r="43776" spans="17:36" ht="4.5" customHeight="1" x14ac:dyDescent="0.2">
      <c r="Q43776" s="65"/>
      <c r="R43776" s="65"/>
      <c r="X43776" s="65"/>
      <c r="Y43776" s="65"/>
      <c r="Z43776" s="65"/>
      <c r="AA43776" s="65"/>
      <c r="AB43776" s="65"/>
      <c r="AC43776" s="65"/>
      <c r="AJ43776" s="66"/>
    </row>
    <row r="43777" spans="17:36" ht="4.5" customHeight="1" x14ac:dyDescent="0.2">
      <c r="Q43777" s="65"/>
      <c r="R43777" s="65"/>
      <c r="X43777" s="65"/>
      <c r="Y43777" s="65"/>
      <c r="Z43777" s="65"/>
      <c r="AA43777" s="65"/>
      <c r="AB43777" s="65"/>
      <c r="AC43777" s="65"/>
      <c r="AJ43777" s="66"/>
    </row>
    <row r="43778" spans="17:36" ht="4.5" customHeight="1" x14ac:dyDescent="0.2">
      <c r="Q43778" s="65"/>
      <c r="R43778" s="65"/>
      <c r="X43778" s="65"/>
      <c r="Y43778" s="65"/>
      <c r="Z43778" s="65"/>
      <c r="AA43778" s="65"/>
      <c r="AB43778" s="65"/>
      <c r="AC43778" s="65"/>
      <c r="AJ43778" s="66"/>
    </row>
    <row r="43779" spans="17:36" ht="4.5" customHeight="1" x14ac:dyDescent="0.2">
      <c r="Q43779" s="65"/>
      <c r="R43779" s="65"/>
      <c r="X43779" s="65"/>
      <c r="Y43779" s="65"/>
      <c r="Z43779" s="65"/>
      <c r="AA43779" s="65"/>
      <c r="AB43779" s="65"/>
      <c r="AC43779" s="65"/>
      <c r="AJ43779" s="66"/>
    </row>
    <row r="43780" spans="17:36" ht="4.5" customHeight="1" x14ac:dyDescent="0.2">
      <c r="Q43780" s="65"/>
      <c r="R43780" s="65"/>
      <c r="X43780" s="65"/>
      <c r="Y43780" s="65"/>
      <c r="Z43780" s="65"/>
      <c r="AA43780" s="65"/>
      <c r="AB43780" s="65"/>
      <c r="AC43780" s="65"/>
      <c r="AJ43780" s="66"/>
    </row>
    <row r="43781" spans="17:36" ht="4.5" customHeight="1" x14ac:dyDescent="0.2">
      <c r="Q43781" s="65"/>
      <c r="R43781" s="65"/>
      <c r="X43781" s="65"/>
      <c r="Y43781" s="65"/>
      <c r="Z43781" s="65"/>
      <c r="AA43781" s="65"/>
      <c r="AB43781" s="65"/>
      <c r="AC43781" s="65"/>
      <c r="AJ43781" s="66"/>
    </row>
    <row r="43782" spans="17:36" ht="4.5" customHeight="1" x14ac:dyDescent="0.2">
      <c r="Q43782" s="65"/>
      <c r="R43782" s="65"/>
      <c r="X43782" s="65"/>
      <c r="Y43782" s="65"/>
      <c r="Z43782" s="65"/>
      <c r="AA43782" s="65"/>
      <c r="AB43782" s="65"/>
      <c r="AC43782" s="65"/>
      <c r="AJ43782" s="66"/>
    </row>
    <row r="43783" spans="17:36" ht="4.5" customHeight="1" x14ac:dyDescent="0.2">
      <c r="Q43783" s="65"/>
      <c r="R43783" s="65"/>
      <c r="X43783" s="65"/>
      <c r="Y43783" s="65"/>
      <c r="Z43783" s="65"/>
      <c r="AA43783" s="65"/>
      <c r="AB43783" s="65"/>
      <c r="AC43783" s="65"/>
      <c r="AJ43783" s="66"/>
    </row>
    <row r="43784" spans="17:36" ht="4.5" customHeight="1" x14ac:dyDescent="0.2">
      <c r="Q43784" s="65"/>
      <c r="R43784" s="65"/>
      <c r="X43784" s="65"/>
      <c r="Y43784" s="65"/>
      <c r="Z43784" s="65"/>
      <c r="AA43784" s="65"/>
      <c r="AB43784" s="65"/>
      <c r="AC43784" s="65"/>
      <c r="AJ43784" s="66"/>
    </row>
    <row r="43785" spans="17:36" ht="4.5" customHeight="1" x14ac:dyDescent="0.2">
      <c r="Q43785" s="65"/>
      <c r="R43785" s="65"/>
      <c r="X43785" s="65"/>
      <c r="Y43785" s="65"/>
      <c r="Z43785" s="65"/>
      <c r="AA43785" s="65"/>
      <c r="AB43785" s="65"/>
      <c r="AC43785" s="65"/>
      <c r="AJ43785" s="66"/>
    </row>
    <row r="43786" spans="17:36" ht="4.5" customHeight="1" x14ac:dyDescent="0.2">
      <c r="Q43786" s="65"/>
      <c r="R43786" s="65"/>
      <c r="X43786" s="65"/>
      <c r="Y43786" s="65"/>
      <c r="Z43786" s="65"/>
      <c r="AA43786" s="65"/>
      <c r="AB43786" s="65"/>
      <c r="AC43786" s="65"/>
      <c r="AJ43786" s="66"/>
    </row>
    <row r="43787" spans="17:36" ht="4.5" customHeight="1" x14ac:dyDescent="0.2">
      <c r="Q43787" s="65"/>
      <c r="R43787" s="65"/>
      <c r="X43787" s="65"/>
      <c r="Y43787" s="65"/>
      <c r="Z43787" s="65"/>
      <c r="AA43787" s="65"/>
      <c r="AB43787" s="65"/>
      <c r="AC43787" s="65"/>
      <c r="AJ43787" s="66"/>
    </row>
    <row r="43788" spans="17:36" ht="4.5" customHeight="1" x14ac:dyDescent="0.2">
      <c r="Q43788" s="65"/>
      <c r="R43788" s="65"/>
      <c r="X43788" s="65"/>
      <c r="Y43788" s="65"/>
      <c r="Z43788" s="65"/>
      <c r="AA43788" s="65"/>
      <c r="AB43788" s="65"/>
      <c r="AC43788" s="65"/>
      <c r="AJ43788" s="66"/>
    </row>
    <row r="43789" spans="17:36" ht="4.5" customHeight="1" x14ac:dyDescent="0.2">
      <c r="Q43789" s="65"/>
      <c r="R43789" s="65"/>
      <c r="X43789" s="65"/>
      <c r="Y43789" s="65"/>
      <c r="Z43789" s="65"/>
      <c r="AA43789" s="65"/>
      <c r="AB43789" s="65"/>
      <c r="AC43789" s="65"/>
      <c r="AJ43789" s="66"/>
    </row>
    <row r="43790" spans="17:36" ht="4.5" customHeight="1" x14ac:dyDescent="0.2">
      <c r="Q43790" s="65"/>
      <c r="R43790" s="65"/>
      <c r="X43790" s="65"/>
      <c r="Y43790" s="65"/>
      <c r="Z43790" s="65"/>
      <c r="AA43790" s="65"/>
      <c r="AB43790" s="65"/>
      <c r="AC43790" s="65"/>
      <c r="AJ43790" s="66"/>
    </row>
    <row r="43791" spans="17:36" ht="4.5" customHeight="1" x14ac:dyDescent="0.2">
      <c r="Q43791" s="65"/>
      <c r="R43791" s="65"/>
      <c r="X43791" s="65"/>
      <c r="Y43791" s="65"/>
      <c r="Z43791" s="65"/>
      <c r="AA43791" s="65"/>
      <c r="AB43791" s="65"/>
      <c r="AC43791" s="65"/>
      <c r="AJ43791" s="66"/>
    </row>
    <row r="43792" spans="17:36" ht="4.5" customHeight="1" x14ac:dyDescent="0.2">
      <c r="Q43792" s="65"/>
      <c r="R43792" s="65"/>
      <c r="X43792" s="65"/>
      <c r="Y43792" s="65"/>
      <c r="Z43792" s="65"/>
      <c r="AA43792" s="65"/>
      <c r="AB43792" s="65"/>
      <c r="AC43792" s="65"/>
      <c r="AJ43792" s="66"/>
    </row>
    <row r="43793" spans="17:36" ht="4.5" customHeight="1" x14ac:dyDescent="0.2">
      <c r="Q43793" s="65"/>
      <c r="R43793" s="65"/>
      <c r="X43793" s="65"/>
      <c r="Y43793" s="65"/>
      <c r="Z43793" s="65"/>
      <c r="AA43793" s="65"/>
      <c r="AB43793" s="65"/>
      <c r="AC43793" s="65"/>
      <c r="AJ43793" s="66"/>
    </row>
    <row r="43794" spans="17:36" ht="4.5" customHeight="1" x14ac:dyDescent="0.2">
      <c r="Q43794" s="65"/>
      <c r="R43794" s="65"/>
      <c r="X43794" s="65"/>
      <c r="Y43794" s="65"/>
      <c r="Z43794" s="65"/>
      <c r="AA43794" s="65"/>
      <c r="AB43794" s="65"/>
      <c r="AC43794" s="65"/>
      <c r="AJ43794" s="66"/>
    </row>
    <row r="43795" spans="17:36" ht="4.5" customHeight="1" x14ac:dyDescent="0.2">
      <c r="Q43795" s="65"/>
      <c r="R43795" s="65"/>
      <c r="X43795" s="65"/>
      <c r="Y43795" s="65"/>
      <c r="Z43795" s="65"/>
      <c r="AA43795" s="65"/>
      <c r="AB43795" s="65"/>
      <c r="AC43795" s="65"/>
      <c r="AJ43795" s="66"/>
    </row>
    <row r="43796" spans="17:36" ht="4.5" customHeight="1" x14ac:dyDescent="0.2">
      <c r="Q43796" s="65"/>
      <c r="R43796" s="65"/>
      <c r="X43796" s="65"/>
      <c r="Y43796" s="65"/>
      <c r="Z43796" s="65"/>
      <c r="AA43796" s="65"/>
      <c r="AB43796" s="65"/>
      <c r="AC43796" s="65"/>
      <c r="AJ43796" s="66"/>
    </row>
    <row r="43797" spans="17:36" ht="4.5" customHeight="1" x14ac:dyDescent="0.2">
      <c r="Q43797" s="65"/>
      <c r="R43797" s="65"/>
      <c r="X43797" s="65"/>
      <c r="Y43797" s="65"/>
      <c r="Z43797" s="65"/>
      <c r="AA43797" s="65"/>
      <c r="AB43797" s="65"/>
      <c r="AC43797" s="65"/>
      <c r="AJ43797" s="66"/>
    </row>
    <row r="43798" spans="17:36" ht="4.5" customHeight="1" x14ac:dyDescent="0.2">
      <c r="Q43798" s="65"/>
      <c r="R43798" s="65"/>
      <c r="X43798" s="65"/>
      <c r="Y43798" s="65"/>
      <c r="Z43798" s="65"/>
      <c r="AA43798" s="65"/>
      <c r="AB43798" s="65"/>
      <c r="AC43798" s="65"/>
      <c r="AJ43798" s="66"/>
    </row>
    <row r="43799" spans="17:36" ht="4.5" customHeight="1" x14ac:dyDescent="0.2">
      <c r="Q43799" s="65"/>
      <c r="R43799" s="65"/>
      <c r="X43799" s="65"/>
      <c r="Y43799" s="65"/>
      <c r="Z43799" s="65"/>
      <c r="AA43799" s="65"/>
      <c r="AB43799" s="65"/>
      <c r="AC43799" s="65"/>
      <c r="AJ43799" s="66"/>
    </row>
    <row r="43800" spans="17:36" ht="4.5" customHeight="1" x14ac:dyDescent="0.2">
      <c r="Q43800" s="65"/>
      <c r="R43800" s="65"/>
      <c r="X43800" s="65"/>
      <c r="Y43800" s="65"/>
      <c r="Z43800" s="65"/>
      <c r="AA43800" s="65"/>
      <c r="AB43800" s="65"/>
      <c r="AC43800" s="65"/>
      <c r="AJ43800" s="66"/>
    </row>
    <row r="43801" spans="17:36" ht="4.5" customHeight="1" x14ac:dyDescent="0.2">
      <c r="Q43801" s="65"/>
      <c r="R43801" s="65"/>
      <c r="X43801" s="65"/>
      <c r="Y43801" s="65"/>
      <c r="Z43801" s="65"/>
      <c r="AA43801" s="65"/>
      <c r="AB43801" s="65"/>
      <c r="AC43801" s="65"/>
      <c r="AJ43801" s="66"/>
    </row>
    <row r="43802" spans="17:36" ht="4.5" customHeight="1" x14ac:dyDescent="0.2">
      <c r="Q43802" s="65"/>
      <c r="R43802" s="65"/>
      <c r="X43802" s="65"/>
      <c r="Y43802" s="65"/>
      <c r="Z43802" s="65"/>
      <c r="AA43802" s="65"/>
      <c r="AB43802" s="65"/>
      <c r="AC43802" s="65"/>
      <c r="AJ43802" s="66"/>
    </row>
    <row r="43803" spans="17:36" ht="4.5" customHeight="1" x14ac:dyDescent="0.2">
      <c r="Q43803" s="65"/>
      <c r="R43803" s="65"/>
      <c r="X43803" s="65"/>
      <c r="Y43803" s="65"/>
      <c r="Z43803" s="65"/>
      <c r="AA43803" s="65"/>
      <c r="AB43803" s="65"/>
      <c r="AC43803" s="65"/>
      <c r="AJ43803" s="66"/>
    </row>
    <row r="43804" spans="17:36" ht="4.5" customHeight="1" x14ac:dyDescent="0.2">
      <c r="Q43804" s="65"/>
      <c r="R43804" s="65"/>
      <c r="X43804" s="65"/>
      <c r="Y43804" s="65"/>
      <c r="Z43804" s="65"/>
      <c r="AA43804" s="65"/>
      <c r="AB43804" s="65"/>
      <c r="AC43804" s="65"/>
      <c r="AJ43804" s="66"/>
    </row>
    <row r="43805" spans="17:36" ht="4.5" customHeight="1" x14ac:dyDescent="0.2">
      <c r="Q43805" s="65"/>
      <c r="R43805" s="65"/>
      <c r="X43805" s="65"/>
      <c r="Y43805" s="65"/>
      <c r="Z43805" s="65"/>
      <c r="AA43805" s="65"/>
      <c r="AB43805" s="65"/>
      <c r="AC43805" s="65"/>
      <c r="AJ43805" s="66"/>
    </row>
    <row r="43806" spans="17:36" ht="4.5" customHeight="1" x14ac:dyDescent="0.2">
      <c r="Q43806" s="65"/>
      <c r="R43806" s="65"/>
      <c r="X43806" s="65"/>
      <c r="Y43806" s="65"/>
      <c r="Z43806" s="65"/>
      <c r="AA43806" s="65"/>
      <c r="AB43806" s="65"/>
      <c r="AC43806" s="65"/>
      <c r="AJ43806" s="66"/>
    </row>
    <row r="43807" spans="17:36" ht="4.5" customHeight="1" x14ac:dyDescent="0.2">
      <c r="Q43807" s="65"/>
      <c r="R43807" s="65"/>
      <c r="X43807" s="65"/>
      <c r="Y43807" s="65"/>
      <c r="Z43807" s="65"/>
      <c r="AA43807" s="65"/>
      <c r="AB43807" s="65"/>
      <c r="AC43807" s="65"/>
      <c r="AJ43807" s="66"/>
    </row>
    <row r="43808" spans="17:36" ht="4.5" customHeight="1" x14ac:dyDescent="0.2">
      <c r="Q43808" s="65"/>
      <c r="R43808" s="65"/>
      <c r="X43808" s="65"/>
      <c r="Y43808" s="65"/>
      <c r="Z43808" s="65"/>
      <c r="AA43808" s="65"/>
      <c r="AB43808" s="65"/>
      <c r="AC43808" s="65"/>
      <c r="AJ43808" s="66"/>
    </row>
    <row r="43809" spans="17:36" ht="4.5" customHeight="1" x14ac:dyDescent="0.2">
      <c r="Q43809" s="65"/>
      <c r="R43809" s="65"/>
      <c r="X43809" s="65"/>
      <c r="Y43809" s="65"/>
      <c r="Z43809" s="65"/>
      <c r="AA43809" s="65"/>
      <c r="AB43809" s="65"/>
      <c r="AC43809" s="65"/>
      <c r="AJ43809" s="66"/>
    </row>
    <row r="43810" spans="17:36" ht="4.5" customHeight="1" x14ac:dyDescent="0.2">
      <c r="Q43810" s="65"/>
      <c r="R43810" s="65"/>
      <c r="X43810" s="65"/>
      <c r="Y43810" s="65"/>
      <c r="Z43810" s="65"/>
      <c r="AA43810" s="65"/>
      <c r="AB43810" s="65"/>
      <c r="AC43810" s="65"/>
      <c r="AJ43810" s="66"/>
    </row>
    <row r="43811" spans="17:36" ht="4.5" customHeight="1" x14ac:dyDescent="0.2">
      <c r="Q43811" s="65"/>
      <c r="R43811" s="65"/>
      <c r="X43811" s="65"/>
      <c r="Y43811" s="65"/>
      <c r="Z43811" s="65"/>
      <c r="AA43811" s="65"/>
      <c r="AB43811" s="65"/>
      <c r="AC43811" s="65"/>
      <c r="AJ43811" s="66"/>
    </row>
    <row r="43812" spans="17:36" ht="4.5" customHeight="1" x14ac:dyDescent="0.2">
      <c r="Q43812" s="65"/>
      <c r="R43812" s="65"/>
      <c r="X43812" s="65"/>
      <c r="Y43812" s="65"/>
      <c r="Z43812" s="65"/>
      <c r="AA43812" s="65"/>
      <c r="AB43812" s="65"/>
      <c r="AC43812" s="65"/>
      <c r="AJ43812" s="66"/>
    </row>
    <row r="43813" spans="17:36" ht="4.5" customHeight="1" x14ac:dyDescent="0.2">
      <c r="Q43813" s="65"/>
      <c r="R43813" s="65"/>
      <c r="X43813" s="65"/>
      <c r="Y43813" s="65"/>
      <c r="Z43813" s="65"/>
      <c r="AA43813" s="65"/>
      <c r="AB43813" s="65"/>
      <c r="AC43813" s="65"/>
      <c r="AJ43813" s="66"/>
    </row>
    <row r="43814" spans="17:36" ht="4.5" customHeight="1" x14ac:dyDescent="0.2">
      <c r="Q43814" s="65"/>
      <c r="R43814" s="65"/>
      <c r="X43814" s="65"/>
      <c r="Y43814" s="65"/>
      <c r="Z43814" s="65"/>
      <c r="AA43814" s="65"/>
      <c r="AB43814" s="65"/>
      <c r="AC43814" s="65"/>
      <c r="AJ43814" s="66"/>
    </row>
    <row r="43815" spans="17:36" ht="4.5" customHeight="1" x14ac:dyDescent="0.2">
      <c r="Q43815" s="65"/>
      <c r="R43815" s="65"/>
      <c r="X43815" s="65"/>
      <c r="Y43815" s="65"/>
      <c r="Z43815" s="65"/>
      <c r="AA43815" s="65"/>
      <c r="AB43815" s="65"/>
      <c r="AC43815" s="65"/>
      <c r="AJ43815" s="66"/>
    </row>
    <row r="43816" spans="17:36" ht="4.5" customHeight="1" x14ac:dyDescent="0.2">
      <c r="Q43816" s="65"/>
      <c r="R43816" s="65"/>
      <c r="X43816" s="65"/>
      <c r="Y43816" s="65"/>
      <c r="Z43816" s="65"/>
      <c r="AA43816" s="65"/>
      <c r="AB43816" s="65"/>
      <c r="AC43816" s="65"/>
      <c r="AJ43816" s="66"/>
    </row>
    <row r="43817" spans="17:36" ht="4.5" customHeight="1" x14ac:dyDescent="0.2">
      <c r="Q43817" s="65"/>
      <c r="R43817" s="65"/>
      <c r="X43817" s="65"/>
      <c r="Y43817" s="65"/>
      <c r="Z43817" s="65"/>
      <c r="AA43817" s="65"/>
      <c r="AB43817" s="65"/>
      <c r="AC43817" s="65"/>
      <c r="AJ43817" s="66"/>
    </row>
    <row r="43818" spans="17:36" ht="4.5" customHeight="1" x14ac:dyDescent="0.2">
      <c r="Q43818" s="65"/>
      <c r="R43818" s="65"/>
      <c r="X43818" s="65"/>
      <c r="Y43818" s="65"/>
      <c r="Z43818" s="65"/>
      <c r="AA43818" s="65"/>
      <c r="AB43818" s="65"/>
      <c r="AC43818" s="65"/>
      <c r="AJ43818" s="66"/>
    </row>
    <row r="43819" spans="17:36" ht="4.5" customHeight="1" x14ac:dyDescent="0.2">
      <c r="Q43819" s="65"/>
      <c r="R43819" s="65"/>
      <c r="X43819" s="65"/>
      <c r="Y43819" s="65"/>
      <c r="Z43819" s="65"/>
      <c r="AA43819" s="65"/>
      <c r="AB43819" s="65"/>
      <c r="AC43819" s="65"/>
      <c r="AJ43819" s="66"/>
    </row>
    <row r="43820" spans="17:36" ht="4.5" customHeight="1" x14ac:dyDescent="0.2">
      <c r="Q43820" s="65"/>
      <c r="R43820" s="65"/>
      <c r="X43820" s="65"/>
      <c r="Y43820" s="65"/>
      <c r="Z43820" s="65"/>
      <c r="AA43820" s="65"/>
      <c r="AB43820" s="65"/>
      <c r="AC43820" s="65"/>
      <c r="AJ43820" s="66"/>
    </row>
    <row r="43821" spans="17:36" ht="4.5" customHeight="1" x14ac:dyDescent="0.2">
      <c r="Q43821" s="65"/>
      <c r="R43821" s="65"/>
      <c r="X43821" s="65"/>
      <c r="Y43821" s="65"/>
      <c r="Z43821" s="65"/>
      <c r="AA43821" s="65"/>
      <c r="AB43821" s="65"/>
      <c r="AC43821" s="65"/>
      <c r="AJ43821" s="66"/>
    </row>
    <row r="43822" spans="17:36" ht="4.5" customHeight="1" x14ac:dyDescent="0.2">
      <c r="Q43822" s="65"/>
      <c r="R43822" s="65"/>
      <c r="X43822" s="65"/>
      <c r="Y43822" s="65"/>
      <c r="Z43822" s="65"/>
      <c r="AA43822" s="65"/>
      <c r="AB43822" s="65"/>
      <c r="AC43822" s="65"/>
      <c r="AJ43822" s="66"/>
    </row>
    <row r="43823" spans="17:36" ht="4.5" customHeight="1" x14ac:dyDescent="0.2">
      <c r="Q43823" s="65"/>
      <c r="R43823" s="65"/>
      <c r="X43823" s="65"/>
      <c r="Y43823" s="65"/>
      <c r="Z43823" s="65"/>
      <c r="AA43823" s="65"/>
      <c r="AB43823" s="65"/>
      <c r="AC43823" s="65"/>
      <c r="AJ43823" s="66"/>
    </row>
    <row r="43824" spans="17:36" ht="4.5" customHeight="1" x14ac:dyDescent="0.2">
      <c r="Q43824" s="65"/>
      <c r="R43824" s="65"/>
      <c r="X43824" s="65"/>
      <c r="Y43824" s="65"/>
      <c r="Z43824" s="65"/>
      <c r="AA43824" s="65"/>
      <c r="AB43824" s="65"/>
      <c r="AC43824" s="65"/>
      <c r="AJ43824" s="66"/>
    </row>
    <row r="43825" spans="17:36" ht="4.5" customHeight="1" x14ac:dyDescent="0.2">
      <c r="Q43825" s="65"/>
      <c r="R43825" s="65"/>
      <c r="X43825" s="65"/>
      <c r="Y43825" s="65"/>
      <c r="Z43825" s="65"/>
      <c r="AA43825" s="65"/>
      <c r="AB43825" s="65"/>
      <c r="AC43825" s="65"/>
      <c r="AJ43825" s="66"/>
    </row>
    <row r="43826" spans="17:36" ht="4.5" customHeight="1" x14ac:dyDescent="0.2">
      <c r="Q43826" s="65"/>
      <c r="R43826" s="65"/>
      <c r="X43826" s="65"/>
      <c r="Y43826" s="65"/>
      <c r="Z43826" s="65"/>
      <c r="AA43826" s="65"/>
      <c r="AB43826" s="65"/>
      <c r="AC43826" s="65"/>
      <c r="AJ43826" s="66"/>
    </row>
    <row r="43827" spans="17:36" ht="4.5" customHeight="1" x14ac:dyDescent="0.2">
      <c r="Q43827" s="65"/>
      <c r="R43827" s="65"/>
      <c r="X43827" s="65"/>
      <c r="Y43827" s="65"/>
      <c r="Z43827" s="65"/>
      <c r="AA43827" s="65"/>
      <c r="AB43827" s="65"/>
      <c r="AC43827" s="65"/>
      <c r="AJ43827" s="66"/>
    </row>
    <row r="43828" spans="17:36" ht="4.5" customHeight="1" x14ac:dyDescent="0.2">
      <c r="Q43828" s="65"/>
      <c r="R43828" s="65"/>
      <c r="X43828" s="65"/>
      <c r="Y43828" s="65"/>
      <c r="Z43828" s="65"/>
      <c r="AA43828" s="65"/>
      <c r="AB43828" s="65"/>
      <c r="AC43828" s="65"/>
      <c r="AJ43828" s="66"/>
    </row>
    <row r="43829" spans="17:36" ht="4.5" customHeight="1" x14ac:dyDescent="0.2">
      <c r="Q43829" s="65"/>
      <c r="R43829" s="65"/>
      <c r="X43829" s="65"/>
      <c r="Y43829" s="65"/>
      <c r="Z43829" s="65"/>
      <c r="AA43829" s="65"/>
      <c r="AB43829" s="65"/>
      <c r="AC43829" s="65"/>
      <c r="AJ43829" s="66"/>
    </row>
    <row r="43830" spans="17:36" ht="4.5" customHeight="1" x14ac:dyDescent="0.2">
      <c r="Q43830" s="65"/>
      <c r="R43830" s="65"/>
      <c r="X43830" s="65"/>
      <c r="Y43830" s="65"/>
      <c r="Z43830" s="65"/>
      <c r="AA43830" s="65"/>
      <c r="AB43830" s="65"/>
      <c r="AC43830" s="65"/>
      <c r="AJ43830" s="66"/>
    </row>
    <row r="43831" spans="17:36" ht="4.5" customHeight="1" x14ac:dyDescent="0.2">
      <c r="Q43831" s="65"/>
      <c r="R43831" s="65"/>
      <c r="X43831" s="65"/>
      <c r="Y43831" s="65"/>
      <c r="Z43831" s="65"/>
      <c r="AA43831" s="65"/>
      <c r="AB43831" s="65"/>
      <c r="AC43831" s="65"/>
      <c r="AJ43831" s="66"/>
    </row>
    <row r="43832" spans="17:36" ht="4.5" customHeight="1" x14ac:dyDescent="0.2">
      <c r="Q43832" s="65"/>
      <c r="R43832" s="65"/>
      <c r="X43832" s="65"/>
      <c r="Y43832" s="65"/>
      <c r="Z43832" s="65"/>
      <c r="AA43832" s="65"/>
      <c r="AB43832" s="65"/>
      <c r="AC43832" s="65"/>
      <c r="AJ43832" s="66"/>
    </row>
    <row r="43833" spans="17:36" ht="4.5" customHeight="1" x14ac:dyDescent="0.2">
      <c r="Q43833" s="65"/>
      <c r="R43833" s="65"/>
      <c r="X43833" s="65"/>
      <c r="Y43833" s="65"/>
      <c r="Z43833" s="65"/>
      <c r="AA43833" s="65"/>
      <c r="AB43833" s="65"/>
      <c r="AC43833" s="65"/>
      <c r="AJ43833" s="66"/>
    </row>
    <row r="43834" spans="17:36" ht="4.5" customHeight="1" x14ac:dyDescent="0.2">
      <c r="Q43834" s="65"/>
      <c r="R43834" s="65"/>
      <c r="X43834" s="65"/>
      <c r="Y43834" s="65"/>
      <c r="Z43834" s="65"/>
      <c r="AA43834" s="65"/>
      <c r="AB43834" s="65"/>
      <c r="AC43834" s="65"/>
      <c r="AJ43834" s="66"/>
    </row>
    <row r="43835" spans="17:36" ht="4.5" customHeight="1" x14ac:dyDescent="0.2">
      <c r="Q43835" s="65"/>
      <c r="R43835" s="65"/>
      <c r="X43835" s="65"/>
      <c r="Y43835" s="65"/>
      <c r="Z43835" s="65"/>
      <c r="AA43835" s="65"/>
      <c r="AB43835" s="65"/>
      <c r="AC43835" s="65"/>
      <c r="AJ43835" s="66"/>
    </row>
    <row r="43836" spans="17:36" ht="4.5" customHeight="1" x14ac:dyDescent="0.2">
      <c r="Q43836" s="65"/>
      <c r="R43836" s="65"/>
      <c r="X43836" s="65"/>
      <c r="Y43836" s="65"/>
      <c r="Z43836" s="65"/>
      <c r="AA43836" s="65"/>
      <c r="AB43836" s="65"/>
      <c r="AC43836" s="65"/>
      <c r="AJ43836" s="66"/>
    </row>
    <row r="43837" spans="17:36" ht="4.5" customHeight="1" x14ac:dyDescent="0.2">
      <c r="Q43837" s="65"/>
      <c r="R43837" s="65"/>
      <c r="X43837" s="65"/>
      <c r="Y43837" s="65"/>
      <c r="Z43837" s="65"/>
      <c r="AA43837" s="65"/>
      <c r="AB43837" s="65"/>
      <c r="AC43837" s="65"/>
      <c r="AJ43837" s="66"/>
    </row>
    <row r="43838" spans="17:36" ht="4.5" customHeight="1" x14ac:dyDescent="0.2">
      <c r="Q43838" s="65"/>
      <c r="R43838" s="65"/>
      <c r="X43838" s="65"/>
      <c r="Y43838" s="65"/>
      <c r="Z43838" s="65"/>
      <c r="AA43838" s="65"/>
      <c r="AB43838" s="65"/>
      <c r="AC43838" s="65"/>
      <c r="AJ43838" s="66"/>
    </row>
    <row r="43839" spans="17:36" ht="4.5" customHeight="1" x14ac:dyDescent="0.2">
      <c r="Q43839" s="65"/>
      <c r="R43839" s="65"/>
      <c r="X43839" s="65"/>
      <c r="Y43839" s="65"/>
      <c r="Z43839" s="65"/>
      <c r="AA43839" s="65"/>
      <c r="AB43839" s="65"/>
      <c r="AC43839" s="65"/>
      <c r="AJ43839" s="66"/>
    </row>
    <row r="43840" spans="17:36" ht="4.5" customHeight="1" x14ac:dyDescent="0.2">
      <c r="Q43840" s="65"/>
      <c r="R43840" s="65"/>
      <c r="X43840" s="65"/>
      <c r="Y43840" s="65"/>
      <c r="Z43840" s="65"/>
      <c r="AA43840" s="65"/>
      <c r="AB43840" s="65"/>
      <c r="AC43840" s="65"/>
      <c r="AJ43840" s="66"/>
    </row>
    <row r="43841" spans="17:36" ht="4.5" customHeight="1" x14ac:dyDescent="0.2">
      <c r="Q43841" s="65"/>
      <c r="R43841" s="65"/>
      <c r="X43841" s="65"/>
      <c r="Y43841" s="65"/>
      <c r="Z43841" s="65"/>
      <c r="AA43841" s="65"/>
      <c r="AB43841" s="65"/>
      <c r="AC43841" s="65"/>
      <c r="AJ43841" s="66"/>
    </row>
    <row r="43842" spans="17:36" ht="4.5" customHeight="1" x14ac:dyDescent="0.2">
      <c r="Q43842" s="65"/>
      <c r="R43842" s="65"/>
      <c r="X43842" s="65"/>
      <c r="Y43842" s="65"/>
      <c r="Z43842" s="65"/>
      <c r="AA43842" s="65"/>
      <c r="AB43842" s="65"/>
      <c r="AC43842" s="65"/>
      <c r="AJ43842" s="66"/>
    </row>
    <row r="43843" spans="17:36" ht="4.5" customHeight="1" x14ac:dyDescent="0.2">
      <c r="Q43843" s="65"/>
      <c r="R43843" s="65"/>
      <c r="X43843" s="65"/>
      <c r="Y43843" s="65"/>
      <c r="Z43843" s="65"/>
      <c r="AA43843" s="65"/>
      <c r="AB43843" s="65"/>
      <c r="AC43843" s="65"/>
      <c r="AJ43843" s="66"/>
    </row>
    <row r="43844" spans="17:36" ht="4.5" customHeight="1" x14ac:dyDescent="0.2">
      <c r="Q43844" s="65"/>
      <c r="R43844" s="65"/>
      <c r="X43844" s="65"/>
      <c r="Y43844" s="65"/>
      <c r="Z43844" s="65"/>
      <c r="AA43844" s="65"/>
      <c r="AB43844" s="65"/>
      <c r="AC43844" s="65"/>
      <c r="AJ43844" s="66"/>
    </row>
    <row r="43845" spans="17:36" ht="4.5" customHeight="1" x14ac:dyDescent="0.2">
      <c r="Q43845" s="65"/>
      <c r="R43845" s="65"/>
      <c r="X43845" s="65"/>
      <c r="Y43845" s="65"/>
      <c r="Z43845" s="65"/>
      <c r="AA43845" s="65"/>
      <c r="AB43845" s="65"/>
      <c r="AC43845" s="65"/>
      <c r="AJ43845" s="66"/>
    </row>
    <row r="43846" spans="17:36" ht="4.5" customHeight="1" x14ac:dyDescent="0.2">
      <c r="Q43846" s="65"/>
      <c r="R43846" s="65"/>
      <c r="X43846" s="65"/>
      <c r="Y43846" s="65"/>
      <c r="Z43846" s="65"/>
      <c r="AA43846" s="65"/>
      <c r="AB43846" s="65"/>
      <c r="AC43846" s="65"/>
      <c r="AJ43846" s="66"/>
    </row>
    <row r="43847" spans="17:36" ht="4.5" customHeight="1" x14ac:dyDescent="0.2">
      <c r="Q43847" s="65"/>
      <c r="R43847" s="65"/>
      <c r="X43847" s="65"/>
      <c r="Y43847" s="65"/>
      <c r="Z43847" s="65"/>
      <c r="AA43847" s="65"/>
      <c r="AB43847" s="65"/>
      <c r="AC43847" s="65"/>
      <c r="AJ43847" s="66"/>
    </row>
    <row r="43848" spans="17:36" ht="4.5" customHeight="1" x14ac:dyDescent="0.2">
      <c r="Q43848" s="65"/>
      <c r="R43848" s="65"/>
      <c r="X43848" s="65"/>
      <c r="Y43848" s="65"/>
      <c r="Z43848" s="65"/>
      <c r="AA43848" s="65"/>
      <c r="AB43848" s="65"/>
      <c r="AC43848" s="65"/>
      <c r="AJ43848" s="66"/>
    </row>
    <row r="43849" spans="17:36" ht="4.5" customHeight="1" x14ac:dyDescent="0.2">
      <c r="Q43849" s="65"/>
      <c r="R43849" s="65"/>
      <c r="X43849" s="65"/>
      <c r="Y43849" s="65"/>
      <c r="Z43849" s="65"/>
      <c r="AA43849" s="65"/>
      <c r="AB43849" s="65"/>
      <c r="AC43849" s="65"/>
      <c r="AJ43849" s="66"/>
    </row>
    <row r="43850" spans="17:36" ht="4.5" customHeight="1" x14ac:dyDescent="0.2">
      <c r="Q43850" s="65"/>
      <c r="R43850" s="65"/>
      <c r="X43850" s="65"/>
      <c r="Y43850" s="65"/>
      <c r="Z43850" s="65"/>
      <c r="AA43850" s="65"/>
      <c r="AB43850" s="65"/>
      <c r="AC43850" s="65"/>
      <c r="AJ43850" s="66"/>
    </row>
    <row r="43851" spans="17:36" ht="4.5" customHeight="1" x14ac:dyDescent="0.2">
      <c r="Q43851" s="65"/>
      <c r="R43851" s="65"/>
      <c r="X43851" s="65"/>
      <c r="Y43851" s="65"/>
      <c r="Z43851" s="65"/>
      <c r="AA43851" s="65"/>
      <c r="AB43851" s="65"/>
      <c r="AC43851" s="65"/>
      <c r="AJ43851" s="66"/>
    </row>
    <row r="43852" spans="17:36" ht="4.5" customHeight="1" x14ac:dyDescent="0.2">
      <c r="Q43852" s="65"/>
      <c r="R43852" s="65"/>
      <c r="X43852" s="65"/>
      <c r="Y43852" s="65"/>
      <c r="Z43852" s="65"/>
      <c r="AA43852" s="65"/>
      <c r="AB43852" s="65"/>
      <c r="AC43852" s="65"/>
      <c r="AJ43852" s="66"/>
    </row>
    <row r="43853" spans="17:36" ht="4.5" customHeight="1" x14ac:dyDescent="0.2">
      <c r="Q43853" s="65"/>
      <c r="R43853" s="65"/>
      <c r="X43853" s="65"/>
      <c r="Y43853" s="65"/>
      <c r="Z43853" s="65"/>
      <c r="AA43853" s="65"/>
      <c r="AB43853" s="65"/>
      <c r="AC43853" s="65"/>
      <c r="AJ43853" s="66"/>
    </row>
    <row r="43854" spans="17:36" ht="4.5" customHeight="1" x14ac:dyDescent="0.2">
      <c r="Q43854" s="65"/>
      <c r="R43854" s="65"/>
      <c r="X43854" s="65"/>
      <c r="Y43854" s="65"/>
      <c r="Z43854" s="65"/>
      <c r="AA43854" s="65"/>
      <c r="AB43854" s="65"/>
      <c r="AC43854" s="65"/>
      <c r="AJ43854" s="66"/>
    </row>
    <row r="43855" spans="17:36" ht="4.5" customHeight="1" x14ac:dyDescent="0.2">
      <c r="Q43855" s="65"/>
      <c r="R43855" s="65"/>
      <c r="X43855" s="65"/>
      <c r="Y43855" s="65"/>
      <c r="Z43855" s="65"/>
      <c r="AA43855" s="65"/>
      <c r="AB43855" s="65"/>
      <c r="AC43855" s="65"/>
      <c r="AJ43855" s="66"/>
    </row>
    <row r="43856" spans="17:36" ht="4.5" customHeight="1" x14ac:dyDescent="0.2">
      <c r="Q43856" s="65"/>
      <c r="R43856" s="65"/>
      <c r="X43856" s="65"/>
      <c r="Y43856" s="65"/>
      <c r="Z43856" s="65"/>
      <c r="AA43856" s="65"/>
      <c r="AB43856" s="65"/>
      <c r="AC43856" s="65"/>
      <c r="AJ43856" s="66"/>
    </row>
    <row r="43857" spans="17:36" ht="4.5" customHeight="1" x14ac:dyDescent="0.2">
      <c r="Q43857" s="65"/>
      <c r="R43857" s="65"/>
      <c r="X43857" s="65"/>
      <c r="Y43857" s="65"/>
      <c r="Z43857" s="65"/>
      <c r="AA43857" s="65"/>
      <c r="AB43857" s="65"/>
      <c r="AC43857" s="65"/>
      <c r="AJ43857" s="66"/>
    </row>
    <row r="43858" spans="17:36" ht="4.5" customHeight="1" x14ac:dyDescent="0.2">
      <c r="Q43858" s="65"/>
      <c r="R43858" s="65"/>
      <c r="X43858" s="65"/>
      <c r="Y43858" s="65"/>
      <c r="Z43858" s="65"/>
      <c r="AA43858" s="65"/>
      <c r="AB43858" s="65"/>
      <c r="AC43858" s="65"/>
      <c r="AJ43858" s="66"/>
    </row>
    <row r="43859" spans="17:36" ht="4.5" customHeight="1" x14ac:dyDescent="0.2">
      <c r="Q43859" s="65"/>
      <c r="R43859" s="65"/>
      <c r="X43859" s="65"/>
      <c r="Y43859" s="65"/>
      <c r="Z43859" s="65"/>
      <c r="AA43859" s="65"/>
      <c r="AB43859" s="65"/>
      <c r="AC43859" s="65"/>
      <c r="AJ43859" s="66"/>
    </row>
    <row r="43860" spans="17:36" ht="4.5" customHeight="1" x14ac:dyDescent="0.2">
      <c r="Q43860" s="65"/>
      <c r="R43860" s="65"/>
      <c r="X43860" s="65"/>
      <c r="Y43860" s="65"/>
      <c r="Z43860" s="65"/>
      <c r="AA43860" s="65"/>
      <c r="AB43860" s="65"/>
      <c r="AC43860" s="65"/>
      <c r="AJ43860" s="66"/>
    </row>
    <row r="43861" spans="17:36" ht="4.5" customHeight="1" x14ac:dyDescent="0.2">
      <c r="Q43861" s="65"/>
      <c r="R43861" s="65"/>
      <c r="X43861" s="65"/>
      <c r="Y43861" s="65"/>
      <c r="Z43861" s="65"/>
      <c r="AA43861" s="65"/>
      <c r="AB43861" s="65"/>
      <c r="AC43861" s="65"/>
      <c r="AJ43861" s="66"/>
    </row>
    <row r="43862" spans="17:36" ht="4.5" customHeight="1" x14ac:dyDescent="0.2">
      <c r="Q43862" s="65"/>
      <c r="R43862" s="65"/>
      <c r="X43862" s="65"/>
      <c r="Y43862" s="65"/>
      <c r="Z43862" s="65"/>
      <c r="AA43862" s="65"/>
      <c r="AB43862" s="65"/>
      <c r="AC43862" s="65"/>
      <c r="AJ43862" s="66"/>
    </row>
    <row r="43863" spans="17:36" ht="4.5" customHeight="1" x14ac:dyDescent="0.2">
      <c r="Q43863" s="65"/>
      <c r="R43863" s="65"/>
      <c r="X43863" s="65"/>
      <c r="Y43863" s="65"/>
      <c r="Z43863" s="65"/>
      <c r="AA43863" s="65"/>
      <c r="AB43863" s="65"/>
      <c r="AC43863" s="65"/>
      <c r="AJ43863" s="66"/>
    </row>
    <row r="43864" spans="17:36" ht="4.5" customHeight="1" x14ac:dyDescent="0.2">
      <c r="Q43864" s="65"/>
      <c r="R43864" s="65"/>
      <c r="X43864" s="65"/>
      <c r="Y43864" s="65"/>
      <c r="Z43864" s="65"/>
      <c r="AA43864" s="65"/>
      <c r="AB43864" s="65"/>
      <c r="AC43864" s="65"/>
      <c r="AJ43864" s="66"/>
    </row>
    <row r="43865" spans="17:36" ht="4.5" customHeight="1" x14ac:dyDescent="0.2">
      <c r="Q43865" s="65"/>
      <c r="R43865" s="65"/>
      <c r="X43865" s="65"/>
      <c r="Y43865" s="65"/>
      <c r="Z43865" s="65"/>
      <c r="AA43865" s="65"/>
      <c r="AB43865" s="65"/>
      <c r="AC43865" s="65"/>
      <c r="AJ43865" s="66"/>
    </row>
    <row r="43866" spans="17:36" ht="4.5" customHeight="1" x14ac:dyDescent="0.2">
      <c r="Q43866" s="65"/>
      <c r="R43866" s="65"/>
      <c r="X43866" s="65"/>
      <c r="Y43866" s="65"/>
      <c r="Z43866" s="65"/>
      <c r="AA43866" s="65"/>
      <c r="AB43866" s="65"/>
      <c r="AC43866" s="65"/>
      <c r="AJ43866" s="66"/>
    </row>
    <row r="43867" spans="17:36" ht="4.5" customHeight="1" x14ac:dyDescent="0.2">
      <c r="Q43867" s="65"/>
      <c r="R43867" s="65"/>
      <c r="X43867" s="65"/>
      <c r="Y43867" s="65"/>
      <c r="Z43867" s="65"/>
      <c r="AA43867" s="65"/>
      <c r="AB43867" s="65"/>
      <c r="AC43867" s="65"/>
      <c r="AJ43867" s="66"/>
    </row>
    <row r="43868" spans="17:36" ht="4.5" customHeight="1" x14ac:dyDescent="0.2">
      <c r="Q43868" s="65"/>
      <c r="R43868" s="65"/>
      <c r="X43868" s="65"/>
      <c r="Y43868" s="65"/>
      <c r="Z43868" s="65"/>
      <c r="AA43868" s="65"/>
      <c r="AB43868" s="65"/>
      <c r="AC43868" s="65"/>
      <c r="AJ43868" s="66"/>
    </row>
    <row r="43869" spans="17:36" ht="4.5" customHeight="1" x14ac:dyDescent="0.2">
      <c r="Q43869" s="65"/>
      <c r="R43869" s="65"/>
      <c r="X43869" s="65"/>
      <c r="Y43869" s="65"/>
      <c r="Z43869" s="65"/>
      <c r="AA43869" s="65"/>
      <c r="AB43869" s="65"/>
      <c r="AC43869" s="65"/>
      <c r="AJ43869" s="66"/>
    </row>
    <row r="43870" spans="17:36" ht="4.5" customHeight="1" x14ac:dyDescent="0.2">
      <c r="Q43870" s="65"/>
      <c r="R43870" s="65"/>
      <c r="X43870" s="65"/>
      <c r="Y43870" s="65"/>
      <c r="Z43870" s="65"/>
      <c r="AA43870" s="65"/>
      <c r="AB43870" s="65"/>
      <c r="AC43870" s="65"/>
      <c r="AJ43870" s="66"/>
    </row>
    <row r="43871" spans="17:36" ht="4.5" customHeight="1" x14ac:dyDescent="0.2">
      <c r="Q43871" s="65"/>
      <c r="R43871" s="65"/>
      <c r="X43871" s="65"/>
      <c r="Y43871" s="65"/>
      <c r="Z43871" s="65"/>
      <c r="AA43871" s="65"/>
      <c r="AB43871" s="65"/>
      <c r="AC43871" s="65"/>
      <c r="AJ43871" s="66"/>
    </row>
    <row r="43872" spans="17:36" ht="4.5" customHeight="1" x14ac:dyDescent="0.2">
      <c r="Q43872" s="65"/>
      <c r="R43872" s="65"/>
      <c r="X43872" s="65"/>
      <c r="Y43872" s="65"/>
      <c r="Z43872" s="65"/>
      <c r="AA43872" s="65"/>
      <c r="AB43872" s="65"/>
      <c r="AC43872" s="65"/>
      <c r="AJ43872" s="66"/>
    </row>
    <row r="43873" spans="17:36" ht="4.5" customHeight="1" x14ac:dyDescent="0.2">
      <c r="Q43873" s="65"/>
      <c r="R43873" s="65"/>
      <c r="X43873" s="65"/>
      <c r="Y43873" s="65"/>
      <c r="Z43873" s="65"/>
      <c r="AA43873" s="65"/>
      <c r="AB43873" s="65"/>
      <c r="AC43873" s="65"/>
      <c r="AJ43873" s="66"/>
    </row>
    <row r="43874" spans="17:36" ht="4.5" customHeight="1" x14ac:dyDescent="0.2">
      <c r="Q43874" s="65"/>
      <c r="R43874" s="65"/>
      <c r="X43874" s="65"/>
      <c r="Y43874" s="65"/>
      <c r="Z43874" s="65"/>
      <c r="AA43874" s="65"/>
      <c r="AB43874" s="65"/>
      <c r="AC43874" s="65"/>
      <c r="AJ43874" s="66"/>
    </row>
    <row r="43875" spans="17:36" ht="4.5" customHeight="1" x14ac:dyDescent="0.2">
      <c r="Q43875" s="65"/>
      <c r="R43875" s="65"/>
      <c r="X43875" s="65"/>
      <c r="Y43875" s="65"/>
      <c r="Z43875" s="65"/>
      <c r="AA43875" s="65"/>
      <c r="AB43875" s="65"/>
      <c r="AC43875" s="65"/>
      <c r="AJ43875" s="66"/>
    </row>
    <row r="43876" spans="17:36" ht="4.5" customHeight="1" x14ac:dyDescent="0.2">
      <c r="Q43876" s="65"/>
      <c r="R43876" s="65"/>
      <c r="X43876" s="65"/>
      <c r="Y43876" s="65"/>
      <c r="Z43876" s="65"/>
      <c r="AA43876" s="65"/>
      <c r="AB43876" s="65"/>
      <c r="AC43876" s="65"/>
      <c r="AJ43876" s="66"/>
    </row>
    <row r="43877" spans="17:36" ht="4.5" customHeight="1" x14ac:dyDescent="0.2">
      <c r="Q43877" s="65"/>
      <c r="R43877" s="65"/>
      <c r="X43877" s="65"/>
      <c r="Y43877" s="65"/>
      <c r="Z43877" s="65"/>
      <c r="AA43877" s="65"/>
      <c r="AB43877" s="65"/>
      <c r="AC43877" s="65"/>
      <c r="AJ43877" s="66"/>
    </row>
    <row r="43878" spans="17:36" ht="4.5" customHeight="1" x14ac:dyDescent="0.2">
      <c r="Q43878" s="65"/>
      <c r="R43878" s="65"/>
      <c r="X43878" s="65"/>
      <c r="Y43878" s="65"/>
      <c r="Z43878" s="65"/>
      <c r="AA43878" s="65"/>
      <c r="AB43878" s="65"/>
      <c r="AC43878" s="65"/>
      <c r="AJ43878" s="66"/>
    </row>
    <row r="43879" spans="17:36" ht="4.5" customHeight="1" x14ac:dyDescent="0.2">
      <c r="Q43879" s="65"/>
      <c r="R43879" s="65"/>
      <c r="X43879" s="65"/>
      <c r="Y43879" s="65"/>
      <c r="Z43879" s="65"/>
      <c r="AA43879" s="65"/>
      <c r="AB43879" s="65"/>
      <c r="AC43879" s="65"/>
      <c r="AJ43879" s="66"/>
    </row>
    <row r="43880" spans="17:36" ht="4.5" customHeight="1" x14ac:dyDescent="0.2">
      <c r="Q43880" s="65"/>
      <c r="R43880" s="65"/>
      <c r="X43880" s="65"/>
      <c r="Y43880" s="65"/>
      <c r="Z43880" s="65"/>
      <c r="AA43880" s="65"/>
      <c r="AB43880" s="65"/>
      <c r="AC43880" s="65"/>
      <c r="AJ43880" s="66"/>
    </row>
    <row r="43881" spans="17:36" ht="4.5" customHeight="1" x14ac:dyDescent="0.2">
      <c r="Q43881" s="65"/>
      <c r="R43881" s="65"/>
      <c r="X43881" s="65"/>
      <c r="Y43881" s="65"/>
      <c r="Z43881" s="65"/>
      <c r="AA43881" s="65"/>
      <c r="AB43881" s="65"/>
      <c r="AC43881" s="65"/>
      <c r="AJ43881" s="66"/>
    </row>
    <row r="43882" spans="17:36" ht="4.5" customHeight="1" x14ac:dyDescent="0.2">
      <c r="Q43882" s="65"/>
      <c r="R43882" s="65"/>
      <c r="X43882" s="65"/>
      <c r="Y43882" s="65"/>
      <c r="Z43882" s="65"/>
      <c r="AA43882" s="65"/>
      <c r="AB43882" s="65"/>
      <c r="AC43882" s="65"/>
      <c r="AJ43882" s="66"/>
    </row>
    <row r="43883" spans="17:36" ht="4.5" customHeight="1" x14ac:dyDescent="0.2">
      <c r="Q43883" s="65"/>
      <c r="R43883" s="65"/>
      <c r="X43883" s="65"/>
      <c r="Y43883" s="65"/>
      <c r="Z43883" s="65"/>
      <c r="AA43883" s="65"/>
      <c r="AB43883" s="65"/>
      <c r="AC43883" s="65"/>
      <c r="AJ43883" s="66"/>
    </row>
    <row r="43884" spans="17:36" ht="4.5" customHeight="1" x14ac:dyDescent="0.2">
      <c r="Q43884" s="65"/>
      <c r="R43884" s="65"/>
      <c r="X43884" s="65"/>
      <c r="Y43884" s="65"/>
      <c r="Z43884" s="65"/>
      <c r="AA43884" s="65"/>
      <c r="AB43884" s="65"/>
      <c r="AC43884" s="65"/>
      <c r="AJ43884" s="66"/>
    </row>
    <row r="43885" spans="17:36" ht="4.5" customHeight="1" x14ac:dyDescent="0.2">
      <c r="Q43885" s="65"/>
      <c r="R43885" s="65"/>
      <c r="X43885" s="65"/>
      <c r="Y43885" s="65"/>
      <c r="Z43885" s="65"/>
      <c r="AA43885" s="65"/>
      <c r="AB43885" s="65"/>
      <c r="AC43885" s="65"/>
      <c r="AJ43885" s="66"/>
    </row>
    <row r="43886" spans="17:36" ht="4.5" customHeight="1" x14ac:dyDescent="0.2">
      <c r="Q43886" s="65"/>
      <c r="R43886" s="65"/>
      <c r="X43886" s="65"/>
      <c r="Y43886" s="65"/>
      <c r="Z43886" s="65"/>
      <c r="AA43886" s="65"/>
      <c r="AB43886" s="65"/>
      <c r="AC43886" s="65"/>
      <c r="AJ43886" s="66"/>
    </row>
    <row r="43887" spans="17:36" ht="4.5" customHeight="1" x14ac:dyDescent="0.2">
      <c r="Q43887" s="65"/>
      <c r="R43887" s="65"/>
      <c r="X43887" s="65"/>
      <c r="Y43887" s="65"/>
      <c r="Z43887" s="65"/>
      <c r="AA43887" s="65"/>
      <c r="AB43887" s="65"/>
      <c r="AC43887" s="65"/>
      <c r="AJ43887" s="66"/>
    </row>
    <row r="43888" spans="17:36" ht="4.5" customHeight="1" x14ac:dyDescent="0.2">
      <c r="Q43888" s="65"/>
      <c r="R43888" s="65"/>
      <c r="X43888" s="65"/>
      <c r="Y43888" s="65"/>
      <c r="Z43888" s="65"/>
      <c r="AA43888" s="65"/>
      <c r="AB43888" s="65"/>
      <c r="AC43888" s="65"/>
      <c r="AJ43888" s="66"/>
    </row>
    <row r="43889" spans="17:36" ht="4.5" customHeight="1" x14ac:dyDescent="0.2">
      <c r="Q43889" s="65"/>
      <c r="R43889" s="65"/>
      <c r="X43889" s="65"/>
      <c r="Y43889" s="65"/>
      <c r="Z43889" s="65"/>
      <c r="AA43889" s="65"/>
      <c r="AB43889" s="65"/>
      <c r="AC43889" s="65"/>
      <c r="AJ43889" s="66"/>
    </row>
    <row r="43890" spans="17:36" ht="4.5" customHeight="1" x14ac:dyDescent="0.2">
      <c r="Q43890" s="65"/>
      <c r="R43890" s="65"/>
      <c r="X43890" s="65"/>
      <c r="Y43890" s="65"/>
      <c r="Z43890" s="65"/>
      <c r="AA43890" s="65"/>
      <c r="AB43890" s="65"/>
      <c r="AC43890" s="65"/>
      <c r="AJ43890" s="66"/>
    </row>
    <row r="43891" spans="17:36" ht="4.5" customHeight="1" x14ac:dyDescent="0.2">
      <c r="Q43891" s="65"/>
      <c r="R43891" s="65"/>
      <c r="X43891" s="65"/>
      <c r="Y43891" s="65"/>
      <c r="Z43891" s="65"/>
      <c r="AA43891" s="65"/>
      <c r="AB43891" s="65"/>
      <c r="AC43891" s="65"/>
      <c r="AJ43891" s="66"/>
    </row>
    <row r="43892" spans="17:36" ht="4.5" customHeight="1" x14ac:dyDescent="0.2">
      <c r="Q43892" s="65"/>
      <c r="R43892" s="65"/>
      <c r="X43892" s="65"/>
      <c r="Y43892" s="65"/>
      <c r="Z43892" s="65"/>
      <c r="AA43892" s="65"/>
      <c r="AB43892" s="65"/>
      <c r="AC43892" s="65"/>
      <c r="AJ43892" s="66"/>
    </row>
    <row r="43893" spans="17:36" ht="4.5" customHeight="1" x14ac:dyDescent="0.2">
      <c r="Q43893" s="65"/>
      <c r="R43893" s="65"/>
      <c r="X43893" s="65"/>
      <c r="Y43893" s="65"/>
      <c r="Z43893" s="65"/>
      <c r="AA43893" s="65"/>
      <c r="AB43893" s="65"/>
      <c r="AC43893" s="65"/>
      <c r="AJ43893" s="66"/>
    </row>
    <row r="43894" spans="17:36" ht="4.5" customHeight="1" x14ac:dyDescent="0.2">
      <c r="Q43894" s="65"/>
      <c r="R43894" s="65"/>
      <c r="X43894" s="65"/>
      <c r="Y43894" s="65"/>
      <c r="Z43894" s="65"/>
      <c r="AA43894" s="65"/>
      <c r="AB43894" s="65"/>
      <c r="AC43894" s="65"/>
      <c r="AJ43894" s="66"/>
    </row>
    <row r="43895" spans="17:36" ht="4.5" customHeight="1" x14ac:dyDescent="0.2">
      <c r="Q43895" s="65"/>
      <c r="R43895" s="65"/>
      <c r="X43895" s="65"/>
      <c r="Y43895" s="65"/>
      <c r="Z43895" s="65"/>
      <c r="AA43895" s="65"/>
      <c r="AB43895" s="65"/>
      <c r="AC43895" s="65"/>
      <c r="AJ43895" s="66"/>
    </row>
    <row r="43896" spans="17:36" ht="4.5" customHeight="1" x14ac:dyDescent="0.2">
      <c r="Q43896" s="65"/>
      <c r="R43896" s="65"/>
      <c r="X43896" s="65"/>
      <c r="Y43896" s="65"/>
      <c r="Z43896" s="65"/>
      <c r="AA43896" s="65"/>
      <c r="AB43896" s="65"/>
      <c r="AC43896" s="65"/>
      <c r="AJ43896" s="66"/>
    </row>
    <row r="43897" spans="17:36" ht="4.5" customHeight="1" x14ac:dyDescent="0.2">
      <c r="Q43897" s="65"/>
      <c r="R43897" s="65"/>
      <c r="X43897" s="65"/>
      <c r="Y43897" s="65"/>
      <c r="Z43897" s="65"/>
      <c r="AA43897" s="65"/>
      <c r="AB43897" s="65"/>
      <c r="AC43897" s="65"/>
      <c r="AJ43897" s="66"/>
    </row>
    <row r="43898" spans="17:36" ht="4.5" customHeight="1" x14ac:dyDescent="0.2">
      <c r="Q43898" s="65"/>
      <c r="R43898" s="65"/>
      <c r="X43898" s="65"/>
      <c r="Y43898" s="65"/>
      <c r="Z43898" s="65"/>
      <c r="AA43898" s="65"/>
      <c r="AB43898" s="65"/>
      <c r="AC43898" s="65"/>
      <c r="AJ43898" s="66"/>
    </row>
    <row r="43899" spans="17:36" ht="4.5" customHeight="1" x14ac:dyDescent="0.2">
      <c r="Q43899" s="65"/>
      <c r="R43899" s="65"/>
      <c r="X43899" s="65"/>
      <c r="Y43899" s="65"/>
      <c r="Z43899" s="65"/>
      <c r="AA43899" s="65"/>
      <c r="AB43899" s="65"/>
      <c r="AC43899" s="65"/>
      <c r="AJ43899" s="66"/>
    </row>
    <row r="43900" spans="17:36" ht="4.5" customHeight="1" x14ac:dyDescent="0.2">
      <c r="Q43900" s="65"/>
      <c r="R43900" s="65"/>
      <c r="X43900" s="65"/>
      <c r="Y43900" s="65"/>
      <c r="Z43900" s="65"/>
      <c r="AA43900" s="65"/>
      <c r="AB43900" s="65"/>
      <c r="AC43900" s="65"/>
      <c r="AJ43900" s="66"/>
    </row>
    <row r="43901" spans="17:36" ht="4.5" customHeight="1" x14ac:dyDescent="0.2">
      <c r="Q43901" s="65"/>
      <c r="R43901" s="65"/>
      <c r="X43901" s="65"/>
      <c r="Y43901" s="65"/>
      <c r="Z43901" s="65"/>
      <c r="AA43901" s="65"/>
      <c r="AB43901" s="65"/>
      <c r="AC43901" s="65"/>
      <c r="AJ43901" s="66"/>
    </row>
    <row r="43902" spans="17:36" ht="4.5" customHeight="1" x14ac:dyDescent="0.2">
      <c r="Q43902" s="65"/>
      <c r="R43902" s="65"/>
      <c r="X43902" s="65"/>
      <c r="Y43902" s="65"/>
      <c r="Z43902" s="65"/>
      <c r="AA43902" s="65"/>
      <c r="AB43902" s="65"/>
      <c r="AC43902" s="65"/>
      <c r="AJ43902" s="66"/>
    </row>
    <row r="43903" spans="17:36" ht="4.5" customHeight="1" x14ac:dyDescent="0.2">
      <c r="Q43903" s="65"/>
      <c r="R43903" s="65"/>
      <c r="X43903" s="65"/>
      <c r="Y43903" s="65"/>
      <c r="Z43903" s="65"/>
      <c r="AA43903" s="65"/>
      <c r="AB43903" s="65"/>
      <c r="AC43903" s="65"/>
      <c r="AJ43903" s="66"/>
    </row>
    <row r="43904" spans="17:36" ht="4.5" customHeight="1" x14ac:dyDescent="0.2">
      <c r="Q43904" s="65"/>
      <c r="R43904" s="65"/>
      <c r="X43904" s="65"/>
      <c r="Y43904" s="65"/>
      <c r="Z43904" s="65"/>
      <c r="AA43904" s="65"/>
      <c r="AB43904" s="65"/>
      <c r="AC43904" s="65"/>
      <c r="AJ43904" s="66"/>
    </row>
    <row r="43905" spans="17:36" ht="4.5" customHeight="1" x14ac:dyDescent="0.2">
      <c r="Q43905" s="65"/>
      <c r="R43905" s="65"/>
      <c r="X43905" s="65"/>
      <c r="Y43905" s="65"/>
      <c r="Z43905" s="65"/>
      <c r="AA43905" s="65"/>
      <c r="AB43905" s="65"/>
      <c r="AC43905" s="65"/>
      <c r="AJ43905" s="66"/>
    </row>
    <row r="43906" spans="17:36" ht="4.5" customHeight="1" x14ac:dyDescent="0.2">
      <c r="Q43906" s="65"/>
      <c r="R43906" s="65"/>
      <c r="X43906" s="65"/>
      <c r="Y43906" s="65"/>
      <c r="Z43906" s="65"/>
      <c r="AA43906" s="65"/>
      <c r="AB43906" s="65"/>
      <c r="AC43906" s="65"/>
      <c r="AJ43906" s="66"/>
    </row>
    <row r="43907" spans="17:36" ht="4.5" customHeight="1" x14ac:dyDescent="0.2">
      <c r="Q43907" s="65"/>
      <c r="R43907" s="65"/>
      <c r="X43907" s="65"/>
      <c r="Y43907" s="65"/>
      <c r="Z43907" s="65"/>
      <c r="AA43907" s="65"/>
      <c r="AB43907" s="65"/>
      <c r="AC43907" s="65"/>
      <c r="AJ43907" s="66"/>
    </row>
    <row r="43908" spans="17:36" ht="4.5" customHeight="1" x14ac:dyDescent="0.2">
      <c r="Q43908" s="65"/>
      <c r="R43908" s="65"/>
      <c r="X43908" s="65"/>
      <c r="Y43908" s="65"/>
      <c r="Z43908" s="65"/>
      <c r="AA43908" s="65"/>
      <c r="AB43908" s="65"/>
      <c r="AC43908" s="65"/>
      <c r="AJ43908" s="66"/>
    </row>
    <row r="43909" spans="17:36" ht="4.5" customHeight="1" x14ac:dyDescent="0.2">
      <c r="Q43909" s="65"/>
      <c r="R43909" s="65"/>
      <c r="X43909" s="65"/>
      <c r="Y43909" s="65"/>
      <c r="Z43909" s="65"/>
      <c r="AA43909" s="65"/>
      <c r="AB43909" s="65"/>
      <c r="AC43909" s="65"/>
      <c r="AJ43909" s="66"/>
    </row>
    <row r="43910" spans="17:36" ht="4.5" customHeight="1" x14ac:dyDescent="0.2">
      <c r="Q43910" s="65"/>
      <c r="R43910" s="65"/>
      <c r="X43910" s="65"/>
      <c r="Y43910" s="65"/>
      <c r="Z43910" s="65"/>
      <c r="AA43910" s="65"/>
      <c r="AB43910" s="65"/>
      <c r="AC43910" s="65"/>
      <c r="AJ43910" s="66"/>
    </row>
    <row r="43911" spans="17:36" ht="4.5" customHeight="1" x14ac:dyDescent="0.2">
      <c r="Q43911" s="65"/>
      <c r="R43911" s="65"/>
      <c r="X43911" s="65"/>
      <c r="Y43911" s="65"/>
      <c r="Z43911" s="65"/>
      <c r="AA43911" s="65"/>
      <c r="AB43911" s="65"/>
      <c r="AC43911" s="65"/>
      <c r="AJ43911" s="66"/>
    </row>
    <row r="43912" spans="17:36" ht="4.5" customHeight="1" x14ac:dyDescent="0.2">
      <c r="Q43912" s="65"/>
      <c r="R43912" s="65"/>
      <c r="X43912" s="65"/>
      <c r="Y43912" s="65"/>
      <c r="Z43912" s="65"/>
      <c r="AA43912" s="65"/>
      <c r="AB43912" s="65"/>
      <c r="AC43912" s="65"/>
      <c r="AJ43912" s="66"/>
    </row>
    <row r="43913" spans="17:36" ht="4.5" customHeight="1" x14ac:dyDescent="0.2">
      <c r="Q43913" s="65"/>
      <c r="R43913" s="65"/>
      <c r="X43913" s="65"/>
      <c r="Y43913" s="65"/>
      <c r="Z43913" s="65"/>
      <c r="AA43913" s="65"/>
      <c r="AB43913" s="65"/>
      <c r="AC43913" s="65"/>
      <c r="AJ43913" s="66"/>
    </row>
    <row r="43914" spans="17:36" ht="4.5" customHeight="1" x14ac:dyDescent="0.2">
      <c r="Q43914" s="65"/>
      <c r="R43914" s="65"/>
      <c r="X43914" s="65"/>
      <c r="Y43914" s="65"/>
      <c r="Z43914" s="65"/>
      <c r="AA43914" s="65"/>
      <c r="AB43914" s="65"/>
      <c r="AC43914" s="65"/>
      <c r="AJ43914" s="66"/>
    </row>
    <row r="43915" spans="17:36" ht="4.5" customHeight="1" x14ac:dyDescent="0.2">
      <c r="Q43915" s="65"/>
      <c r="R43915" s="65"/>
      <c r="X43915" s="65"/>
      <c r="Y43915" s="65"/>
      <c r="Z43915" s="65"/>
      <c r="AA43915" s="65"/>
      <c r="AB43915" s="65"/>
      <c r="AC43915" s="65"/>
      <c r="AJ43915" s="66"/>
    </row>
    <row r="43916" spans="17:36" ht="4.5" customHeight="1" x14ac:dyDescent="0.2">
      <c r="Q43916" s="65"/>
      <c r="R43916" s="65"/>
      <c r="X43916" s="65"/>
      <c r="Y43916" s="65"/>
      <c r="Z43916" s="65"/>
      <c r="AA43916" s="65"/>
      <c r="AB43916" s="65"/>
      <c r="AC43916" s="65"/>
      <c r="AJ43916" s="66"/>
    </row>
    <row r="43917" spans="17:36" ht="4.5" customHeight="1" x14ac:dyDescent="0.2">
      <c r="Q43917" s="65"/>
      <c r="R43917" s="65"/>
      <c r="X43917" s="65"/>
      <c r="Y43917" s="65"/>
      <c r="Z43917" s="65"/>
      <c r="AA43917" s="65"/>
      <c r="AB43917" s="65"/>
      <c r="AC43917" s="65"/>
      <c r="AJ43917" s="66"/>
    </row>
    <row r="43918" spans="17:36" ht="4.5" customHeight="1" x14ac:dyDescent="0.2">
      <c r="Q43918" s="65"/>
      <c r="R43918" s="65"/>
      <c r="X43918" s="65"/>
      <c r="Y43918" s="65"/>
      <c r="Z43918" s="65"/>
      <c r="AA43918" s="65"/>
      <c r="AB43918" s="65"/>
      <c r="AC43918" s="65"/>
      <c r="AJ43918" s="66"/>
    </row>
    <row r="43919" spans="17:36" ht="4.5" customHeight="1" x14ac:dyDescent="0.2">
      <c r="Q43919" s="65"/>
      <c r="R43919" s="65"/>
      <c r="X43919" s="65"/>
      <c r="Y43919" s="65"/>
      <c r="Z43919" s="65"/>
      <c r="AA43919" s="65"/>
      <c r="AB43919" s="65"/>
      <c r="AC43919" s="65"/>
      <c r="AJ43919" s="66"/>
    </row>
    <row r="43920" spans="17:36" ht="4.5" customHeight="1" x14ac:dyDescent="0.2">
      <c r="Q43920" s="65"/>
      <c r="R43920" s="65"/>
      <c r="X43920" s="65"/>
      <c r="Y43920" s="65"/>
      <c r="Z43920" s="65"/>
      <c r="AA43920" s="65"/>
      <c r="AB43920" s="65"/>
      <c r="AC43920" s="65"/>
      <c r="AJ43920" s="66"/>
    </row>
    <row r="43921" spans="17:36" ht="4.5" customHeight="1" x14ac:dyDescent="0.2">
      <c r="Q43921" s="65"/>
      <c r="R43921" s="65"/>
      <c r="X43921" s="65"/>
      <c r="Y43921" s="65"/>
      <c r="Z43921" s="65"/>
      <c r="AA43921" s="65"/>
      <c r="AB43921" s="65"/>
      <c r="AC43921" s="65"/>
      <c r="AJ43921" s="66"/>
    </row>
    <row r="43922" spans="17:36" ht="4.5" customHeight="1" x14ac:dyDescent="0.2">
      <c r="Q43922" s="65"/>
      <c r="R43922" s="65"/>
      <c r="X43922" s="65"/>
      <c r="Y43922" s="65"/>
      <c r="Z43922" s="65"/>
      <c r="AA43922" s="65"/>
      <c r="AB43922" s="65"/>
      <c r="AC43922" s="65"/>
      <c r="AJ43922" s="66"/>
    </row>
    <row r="43923" spans="17:36" ht="4.5" customHeight="1" x14ac:dyDescent="0.2">
      <c r="Q43923" s="65"/>
      <c r="R43923" s="65"/>
      <c r="X43923" s="65"/>
      <c r="Y43923" s="65"/>
      <c r="Z43923" s="65"/>
      <c r="AA43923" s="65"/>
      <c r="AB43923" s="65"/>
      <c r="AC43923" s="65"/>
      <c r="AJ43923" s="66"/>
    </row>
    <row r="43924" spans="17:36" ht="4.5" customHeight="1" x14ac:dyDescent="0.2">
      <c r="Q43924" s="65"/>
      <c r="R43924" s="65"/>
      <c r="X43924" s="65"/>
      <c r="Y43924" s="65"/>
      <c r="Z43924" s="65"/>
      <c r="AA43924" s="65"/>
      <c r="AB43924" s="65"/>
      <c r="AC43924" s="65"/>
      <c r="AJ43924" s="66"/>
    </row>
    <row r="43925" spans="17:36" ht="4.5" customHeight="1" x14ac:dyDescent="0.2">
      <c r="Q43925" s="65"/>
      <c r="R43925" s="65"/>
      <c r="X43925" s="65"/>
      <c r="Y43925" s="65"/>
      <c r="Z43925" s="65"/>
      <c r="AA43925" s="65"/>
      <c r="AB43925" s="65"/>
      <c r="AC43925" s="65"/>
      <c r="AJ43925" s="66"/>
    </row>
    <row r="43926" spans="17:36" ht="4.5" customHeight="1" x14ac:dyDescent="0.2">
      <c r="Q43926" s="65"/>
      <c r="R43926" s="65"/>
      <c r="X43926" s="65"/>
      <c r="Y43926" s="65"/>
      <c r="Z43926" s="65"/>
      <c r="AA43926" s="65"/>
      <c r="AB43926" s="65"/>
      <c r="AC43926" s="65"/>
      <c r="AJ43926" s="66"/>
    </row>
    <row r="43927" spans="17:36" ht="4.5" customHeight="1" x14ac:dyDescent="0.2">
      <c r="Q43927" s="65"/>
      <c r="R43927" s="65"/>
      <c r="X43927" s="65"/>
      <c r="Y43927" s="65"/>
      <c r="Z43927" s="65"/>
      <c r="AA43927" s="65"/>
      <c r="AB43927" s="65"/>
      <c r="AC43927" s="65"/>
      <c r="AJ43927" s="66"/>
    </row>
    <row r="43928" spans="17:36" ht="4.5" customHeight="1" x14ac:dyDescent="0.2">
      <c r="Q43928" s="65"/>
      <c r="R43928" s="65"/>
      <c r="X43928" s="65"/>
      <c r="Y43928" s="65"/>
      <c r="Z43928" s="65"/>
      <c r="AA43928" s="65"/>
      <c r="AB43928" s="65"/>
      <c r="AC43928" s="65"/>
      <c r="AJ43928" s="66"/>
    </row>
    <row r="43929" spans="17:36" ht="4.5" customHeight="1" x14ac:dyDescent="0.2">
      <c r="Q43929" s="65"/>
      <c r="R43929" s="65"/>
      <c r="X43929" s="65"/>
      <c r="Y43929" s="65"/>
      <c r="Z43929" s="65"/>
      <c r="AA43929" s="65"/>
      <c r="AB43929" s="65"/>
      <c r="AC43929" s="65"/>
      <c r="AJ43929" s="66"/>
    </row>
    <row r="43930" spans="17:36" ht="4.5" customHeight="1" x14ac:dyDescent="0.2">
      <c r="Q43930" s="65"/>
      <c r="R43930" s="65"/>
      <c r="X43930" s="65"/>
      <c r="Y43930" s="65"/>
      <c r="Z43930" s="65"/>
      <c r="AA43930" s="65"/>
      <c r="AB43930" s="65"/>
      <c r="AC43930" s="65"/>
      <c r="AJ43930" s="66"/>
    </row>
    <row r="43931" spans="17:36" ht="4.5" customHeight="1" x14ac:dyDescent="0.2">
      <c r="Q43931" s="65"/>
      <c r="R43931" s="65"/>
      <c r="X43931" s="65"/>
      <c r="Y43931" s="65"/>
      <c r="Z43931" s="65"/>
      <c r="AA43931" s="65"/>
      <c r="AB43931" s="65"/>
      <c r="AC43931" s="65"/>
      <c r="AJ43931" s="66"/>
    </row>
    <row r="43932" spans="17:36" ht="4.5" customHeight="1" x14ac:dyDescent="0.2">
      <c r="Q43932" s="65"/>
      <c r="R43932" s="65"/>
      <c r="X43932" s="65"/>
      <c r="Y43932" s="65"/>
      <c r="Z43932" s="65"/>
      <c r="AA43932" s="65"/>
      <c r="AB43932" s="65"/>
      <c r="AC43932" s="65"/>
      <c r="AJ43932" s="66"/>
    </row>
    <row r="43933" spans="17:36" ht="4.5" customHeight="1" x14ac:dyDescent="0.2">
      <c r="Q43933" s="65"/>
      <c r="R43933" s="65"/>
      <c r="X43933" s="65"/>
      <c r="Y43933" s="65"/>
      <c r="Z43933" s="65"/>
      <c r="AA43933" s="65"/>
      <c r="AB43933" s="65"/>
      <c r="AC43933" s="65"/>
      <c r="AJ43933" s="66"/>
    </row>
    <row r="43934" spans="17:36" ht="4.5" customHeight="1" x14ac:dyDescent="0.2">
      <c r="Q43934" s="65"/>
      <c r="R43934" s="65"/>
      <c r="X43934" s="65"/>
      <c r="Y43934" s="65"/>
      <c r="Z43934" s="65"/>
      <c r="AA43934" s="65"/>
      <c r="AB43934" s="65"/>
      <c r="AC43934" s="65"/>
      <c r="AJ43934" s="66"/>
    </row>
    <row r="43935" spans="17:36" ht="4.5" customHeight="1" x14ac:dyDescent="0.2">
      <c r="Q43935" s="65"/>
      <c r="R43935" s="65"/>
      <c r="X43935" s="65"/>
      <c r="Y43935" s="65"/>
      <c r="Z43935" s="65"/>
      <c r="AA43935" s="65"/>
      <c r="AB43935" s="65"/>
      <c r="AC43935" s="65"/>
      <c r="AJ43935" s="66"/>
    </row>
    <row r="43936" spans="17:36" ht="4.5" customHeight="1" x14ac:dyDescent="0.2">
      <c r="Q43936" s="65"/>
      <c r="R43936" s="65"/>
      <c r="X43936" s="65"/>
      <c r="Y43936" s="65"/>
      <c r="Z43936" s="65"/>
      <c r="AA43936" s="65"/>
      <c r="AB43936" s="65"/>
      <c r="AC43936" s="65"/>
      <c r="AJ43936" s="66"/>
    </row>
    <row r="43937" spans="17:36" ht="4.5" customHeight="1" x14ac:dyDescent="0.2">
      <c r="Q43937" s="65"/>
      <c r="R43937" s="65"/>
      <c r="X43937" s="65"/>
      <c r="Y43937" s="65"/>
      <c r="Z43937" s="65"/>
      <c r="AA43937" s="65"/>
      <c r="AB43937" s="65"/>
      <c r="AC43937" s="65"/>
      <c r="AJ43937" s="66"/>
    </row>
    <row r="43938" spans="17:36" ht="4.5" customHeight="1" x14ac:dyDescent="0.2">
      <c r="Q43938" s="65"/>
      <c r="R43938" s="65"/>
      <c r="X43938" s="65"/>
      <c r="Y43938" s="65"/>
      <c r="Z43938" s="65"/>
      <c r="AA43938" s="65"/>
      <c r="AB43938" s="65"/>
      <c r="AC43938" s="65"/>
      <c r="AJ43938" s="66"/>
    </row>
    <row r="43939" spans="17:36" ht="4.5" customHeight="1" x14ac:dyDescent="0.2">
      <c r="Q43939" s="65"/>
      <c r="R43939" s="65"/>
      <c r="X43939" s="65"/>
      <c r="Y43939" s="65"/>
      <c r="Z43939" s="65"/>
      <c r="AA43939" s="65"/>
      <c r="AB43939" s="65"/>
      <c r="AC43939" s="65"/>
      <c r="AJ43939" s="66"/>
    </row>
    <row r="43940" spans="17:36" ht="4.5" customHeight="1" x14ac:dyDescent="0.2">
      <c r="Q43940" s="65"/>
      <c r="R43940" s="65"/>
      <c r="X43940" s="65"/>
      <c r="Y43940" s="65"/>
      <c r="Z43940" s="65"/>
      <c r="AA43940" s="65"/>
      <c r="AB43940" s="65"/>
      <c r="AC43940" s="65"/>
      <c r="AJ43940" s="66"/>
    </row>
    <row r="43941" spans="17:36" ht="4.5" customHeight="1" x14ac:dyDescent="0.2">
      <c r="Q43941" s="65"/>
      <c r="R43941" s="65"/>
      <c r="X43941" s="65"/>
      <c r="Y43941" s="65"/>
      <c r="Z43941" s="65"/>
      <c r="AA43941" s="65"/>
      <c r="AB43941" s="65"/>
      <c r="AC43941" s="65"/>
      <c r="AJ43941" s="66"/>
    </row>
    <row r="43942" spans="17:36" ht="4.5" customHeight="1" x14ac:dyDescent="0.2">
      <c r="Q43942" s="65"/>
      <c r="R43942" s="65"/>
      <c r="X43942" s="65"/>
      <c r="Y43942" s="65"/>
      <c r="Z43942" s="65"/>
      <c r="AA43942" s="65"/>
      <c r="AB43942" s="65"/>
      <c r="AC43942" s="65"/>
      <c r="AJ43942" s="66"/>
    </row>
    <row r="43943" spans="17:36" ht="4.5" customHeight="1" x14ac:dyDescent="0.2">
      <c r="Q43943" s="65"/>
      <c r="R43943" s="65"/>
      <c r="X43943" s="65"/>
      <c r="Y43943" s="65"/>
      <c r="Z43943" s="65"/>
      <c r="AA43943" s="65"/>
      <c r="AB43943" s="65"/>
      <c r="AC43943" s="65"/>
      <c r="AJ43943" s="66"/>
    </row>
    <row r="43944" spans="17:36" ht="4.5" customHeight="1" x14ac:dyDescent="0.2">
      <c r="Q43944" s="65"/>
      <c r="R43944" s="65"/>
      <c r="X43944" s="65"/>
      <c r="Y43944" s="65"/>
      <c r="Z43944" s="65"/>
      <c r="AA43944" s="65"/>
      <c r="AB43944" s="65"/>
      <c r="AC43944" s="65"/>
      <c r="AJ43944" s="66"/>
    </row>
    <row r="43945" spans="17:36" ht="4.5" customHeight="1" x14ac:dyDescent="0.2">
      <c r="Q43945" s="65"/>
      <c r="R43945" s="65"/>
      <c r="X43945" s="65"/>
      <c r="Y43945" s="65"/>
      <c r="Z43945" s="65"/>
      <c r="AA43945" s="65"/>
      <c r="AB43945" s="65"/>
      <c r="AC43945" s="65"/>
      <c r="AJ43945" s="66"/>
    </row>
    <row r="43946" spans="17:36" ht="4.5" customHeight="1" x14ac:dyDescent="0.2">
      <c r="Q43946" s="65"/>
      <c r="R43946" s="65"/>
      <c r="X43946" s="65"/>
      <c r="Y43946" s="65"/>
      <c r="Z43946" s="65"/>
      <c r="AA43946" s="65"/>
      <c r="AB43946" s="65"/>
      <c r="AC43946" s="65"/>
      <c r="AJ43946" s="66"/>
    </row>
    <row r="43947" spans="17:36" ht="4.5" customHeight="1" x14ac:dyDescent="0.2">
      <c r="Q43947" s="65"/>
      <c r="R43947" s="65"/>
      <c r="X43947" s="65"/>
      <c r="Y43947" s="65"/>
      <c r="Z43947" s="65"/>
      <c r="AA43947" s="65"/>
      <c r="AB43947" s="65"/>
      <c r="AC43947" s="65"/>
      <c r="AJ43947" s="66"/>
    </row>
    <row r="43948" spans="17:36" ht="4.5" customHeight="1" x14ac:dyDescent="0.2">
      <c r="Q43948" s="65"/>
      <c r="R43948" s="65"/>
      <c r="X43948" s="65"/>
      <c r="Y43948" s="65"/>
      <c r="Z43948" s="65"/>
      <c r="AA43948" s="65"/>
      <c r="AB43948" s="65"/>
      <c r="AC43948" s="65"/>
      <c r="AJ43948" s="66"/>
    </row>
    <row r="43949" spans="17:36" ht="4.5" customHeight="1" x14ac:dyDescent="0.2">
      <c r="Q43949" s="65"/>
      <c r="R43949" s="65"/>
      <c r="X43949" s="65"/>
      <c r="Y43949" s="65"/>
      <c r="Z43949" s="65"/>
      <c r="AA43949" s="65"/>
      <c r="AB43949" s="65"/>
      <c r="AC43949" s="65"/>
      <c r="AJ43949" s="66"/>
    </row>
    <row r="43950" spans="17:36" ht="4.5" customHeight="1" x14ac:dyDescent="0.2">
      <c r="Q43950" s="65"/>
      <c r="R43950" s="65"/>
      <c r="X43950" s="65"/>
      <c r="Y43950" s="65"/>
      <c r="Z43950" s="65"/>
      <c r="AA43950" s="65"/>
      <c r="AB43950" s="65"/>
      <c r="AC43950" s="65"/>
      <c r="AJ43950" s="66"/>
    </row>
    <row r="43951" spans="17:36" ht="4.5" customHeight="1" x14ac:dyDescent="0.2">
      <c r="Q43951" s="65"/>
      <c r="R43951" s="65"/>
      <c r="X43951" s="65"/>
      <c r="Y43951" s="65"/>
      <c r="Z43951" s="65"/>
      <c r="AA43951" s="65"/>
      <c r="AB43951" s="65"/>
      <c r="AC43951" s="65"/>
      <c r="AJ43951" s="66"/>
    </row>
    <row r="43952" spans="17:36" ht="4.5" customHeight="1" x14ac:dyDescent="0.2">
      <c r="Q43952" s="65"/>
      <c r="R43952" s="65"/>
      <c r="X43952" s="65"/>
      <c r="Y43952" s="65"/>
      <c r="Z43952" s="65"/>
      <c r="AA43952" s="65"/>
      <c r="AB43952" s="65"/>
      <c r="AC43952" s="65"/>
      <c r="AJ43952" s="66"/>
    </row>
    <row r="43953" spans="17:36" ht="4.5" customHeight="1" x14ac:dyDescent="0.2">
      <c r="Q43953" s="65"/>
      <c r="R43953" s="65"/>
      <c r="X43953" s="65"/>
      <c r="Y43953" s="65"/>
      <c r="Z43953" s="65"/>
      <c r="AA43953" s="65"/>
      <c r="AB43953" s="65"/>
      <c r="AC43953" s="65"/>
      <c r="AJ43953" s="66"/>
    </row>
    <row r="43954" spans="17:36" ht="4.5" customHeight="1" x14ac:dyDescent="0.2">
      <c r="Q43954" s="65"/>
      <c r="R43954" s="65"/>
      <c r="X43954" s="65"/>
      <c r="Y43954" s="65"/>
      <c r="Z43954" s="65"/>
      <c r="AA43954" s="65"/>
      <c r="AB43954" s="65"/>
      <c r="AC43954" s="65"/>
      <c r="AJ43954" s="66"/>
    </row>
    <row r="43955" spans="17:36" ht="4.5" customHeight="1" x14ac:dyDescent="0.2">
      <c r="Q43955" s="65"/>
      <c r="R43955" s="65"/>
      <c r="X43955" s="65"/>
      <c r="Y43955" s="65"/>
      <c r="Z43955" s="65"/>
      <c r="AA43955" s="65"/>
      <c r="AB43955" s="65"/>
      <c r="AC43955" s="65"/>
      <c r="AJ43955" s="66"/>
    </row>
    <row r="43956" spans="17:36" ht="4.5" customHeight="1" x14ac:dyDescent="0.2">
      <c r="Q43956" s="65"/>
      <c r="R43956" s="65"/>
      <c r="X43956" s="65"/>
      <c r="Y43956" s="65"/>
      <c r="Z43956" s="65"/>
      <c r="AA43956" s="65"/>
      <c r="AB43956" s="65"/>
      <c r="AC43956" s="65"/>
      <c r="AJ43956" s="66"/>
    </row>
    <row r="43957" spans="17:36" ht="4.5" customHeight="1" x14ac:dyDescent="0.2">
      <c r="Q43957" s="65"/>
      <c r="R43957" s="65"/>
      <c r="X43957" s="65"/>
      <c r="Y43957" s="65"/>
      <c r="Z43957" s="65"/>
      <c r="AA43957" s="65"/>
      <c r="AB43957" s="65"/>
      <c r="AC43957" s="65"/>
      <c r="AJ43957" s="66"/>
    </row>
    <row r="43958" spans="17:36" ht="4.5" customHeight="1" x14ac:dyDescent="0.2">
      <c r="Q43958" s="65"/>
      <c r="R43958" s="65"/>
      <c r="X43958" s="65"/>
      <c r="Y43958" s="65"/>
      <c r="Z43958" s="65"/>
      <c r="AA43958" s="65"/>
      <c r="AB43958" s="65"/>
      <c r="AC43958" s="65"/>
      <c r="AJ43958" s="66"/>
    </row>
    <row r="43959" spans="17:36" ht="4.5" customHeight="1" x14ac:dyDescent="0.2">
      <c r="Q43959" s="65"/>
      <c r="R43959" s="65"/>
      <c r="X43959" s="65"/>
      <c r="Y43959" s="65"/>
      <c r="Z43959" s="65"/>
      <c r="AA43959" s="65"/>
      <c r="AB43959" s="65"/>
      <c r="AC43959" s="65"/>
      <c r="AJ43959" s="66"/>
    </row>
    <row r="43960" spans="17:36" ht="4.5" customHeight="1" x14ac:dyDescent="0.2">
      <c r="Q43960" s="65"/>
      <c r="R43960" s="65"/>
      <c r="X43960" s="65"/>
      <c r="Y43960" s="65"/>
      <c r="Z43960" s="65"/>
      <c r="AA43960" s="65"/>
      <c r="AB43960" s="65"/>
      <c r="AC43960" s="65"/>
      <c r="AJ43960" s="66"/>
    </row>
    <row r="43961" spans="17:36" ht="4.5" customHeight="1" x14ac:dyDescent="0.2">
      <c r="Q43961" s="65"/>
      <c r="R43961" s="65"/>
      <c r="X43961" s="65"/>
      <c r="Y43961" s="65"/>
      <c r="Z43961" s="65"/>
      <c r="AA43961" s="65"/>
      <c r="AB43961" s="65"/>
      <c r="AC43961" s="65"/>
      <c r="AJ43961" s="66"/>
    </row>
    <row r="43962" spans="17:36" ht="4.5" customHeight="1" x14ac:dyDescent="0.2">
      <c r="Q43962" s="65"/>
      <c r="R43962" s="65"/>
      <c r="X43962" s="65"/>
      <c r="Y43962" s="65"/>
      <c r="Z43962" s="65"/>
      <c r="AA43962" s="65"/>
      <c r="AB43962" s="65"/>
      <c r="AC43962" s="65"/>
      <c r="AJ43962" s="66"/>
    </row>
    <row r="43963" spans="17:36" ht="4.5" customHeight="1" x14ac:dyDescent="0.2">
      <c r="Q43963" s="65"/>
      <c r="R43963" s="65"/>
      <c r="X43963" s="65"/>
      <c r="Y43963" s="65"/>
      <c r="Z43963" s="65"/>
      <c r="AA43963" s="65"/>
      <c r="AB43963" s="65"/>
      <c r="AC43963" s="65"/>
      <c r="AJ43963" s="66"/>
    </row>
    <row r="43964" spans="17:36" ht="4.5" customHeight="1" x14ac:dyDescent="0.2">
      <c r="Q43964" s="65"/>
      <c r="R43964" s="65"/>
      <c r="X43964" s="65"/>
      <c r="Y43964" s="65"/>
      <c r="Z43964" s="65"/>
      <c r="AA43964" s="65"/>
      <c r="AB43964" s="65"/>
      <c r="AC43964" s="65"/>
      <c r="AJ43964" s="66"/>
    </row>
    <row r="43965" spans="17:36" ht="4.5" customHeight="1" x14ac:dyDescent="0.2">
      <c r="Q43965" s="65"/>
      <c r="R43965" s="65"/>
      <c r="X43965" s="65"/>
      <c r="Y43965" s="65"/>
      <c r="Z43965" s="65"/>
      <c r="AA43965" s="65"/>
      <c r="AB43965" s="65"/>
      <c r="AC43965" s="65"/>
      <c r="AJ43965" s="66"/>
    </row>
    <row r="43966" spans="17:36" ht="4.5" customHeight="1" x14ac:dyDescent="0.2">
      <c r="Q43966" s="65"/>
      <c r="R43966" s="65"/>
      <c r="X43966" s="65"/>
      <c r="Y43966" s="65"/>
      <c r="Z43966" s="65"/>
      <c r="AA43966" s="65"/>
      <c r="AB43966" s="65"/>
      <c r="AC43966" s="65"/>
      <c r="AJ43966" s="66"/>
    </row>
    <row r="43967" spans="17:36" ht="4.5" customHeight="1" x14ac:dyDescent="0.2">
      <c r="Q43967" s="65"/>
      <c r="R43967" s="65"/>
      <c r="X43967" s="65"/>
      <c r="Y43967" s="65"/>
      <c r="Z43967" s="65"/>
      <c r="AA43967" s="65"/>
      <c r="AB43967" s="65"/>
      <c r="AC43967" s="65"/>
      <c r="AJ43967" s="66"/>
    </row>
    <row r="43968" spans="17:36" ht="4.5" customHeight="1" x14ac:dyDescent="0.2">
      <c r="Q43968" s="65"/>
      <c r="R43968" s="65"/>
      <c r="X43968" s="65"/>
      <c r="Y43968" s="65"/>
      <c r="Z43968" s="65"/>
      <c r="AA43968" s="65"/>
      <c r="AB43968" s="65"/>
      <c r="AC43968" s="65"/>
      <c r="AJ43968" s="66"/>
    </row>
    <row r="43969" spans="17:36" ht="4.5" customHeight="1" x14ac:dyDescent="0.2">
      <c r="Q43969" s="65"/>
      <c r="R43969" s="65"/>
      <c r="X43969" s="65"/>
      <c r="Y43969" s="65"/>
      <c r="Z43969" s="65"/>
      <c r="AA43969" s="65"/>
      <c r="AB43969" s="65"/>
      <c r="AC43969" s="65"/>
      <c r="AJ43969" s="66"/>
    </row>
    <row r="43970" spans="17:36" ht="4.5" customHeight="1" x14ac:dyDescent="0.2">
      <c r="Q43970" s="65"/>
      <c r="R43970" s="65"/>
      <c r="X43970" s="65"/>
      <c r="Y43970" s="65"/>
      <c r="Z43970" s="65"/>
      <c r="AA43970" s="65"/>
      <c r="AB43970" s="65"/>
      <c r="AC43970" s="65"/>
      <c r="AJ43970" s="66"/>
    </row>
    <row r="43971" spans="17:36" ht="4.5" customHeight="1" x14ac:dyDescent="0.2">
      <c r="Q43971" s="65"/>
      <c r="R43971" s="65"/>
      <c r="X43971" s="65"/>
      <c r="Y43971" s="65"/>
      <c r="Z43971" s="65"/>
      <c r="AA43971" s="65"/>
      <c r="AB43971" s="65"/>
      <c r="AC43971" s="65"/>
      <c r="AJ43971" s="66"/>
    </row>
    <row r="43972" spans="17:36" ht="4.5" customHeight="1" x14ac:dyDescent="0.2">
      <c r="Q43972" s="65"/>
      <c r="R43972" s="65"/>
      <c r="X43972" s="65"/>
      <c r="Y43972" s="65"/>
      <c r="Z43972" s="65"/>
      <c r="AA43972" s="65"/>
      <c r="AB43972" s="65"/>
      <c r="AC43972" s="65"/>
      <c r="AJ43972" s="66"/>
    </row>
    <row r="43973" spans="17:36" ht="4.5" customHeight="1" x14ac:dyDescent="0.2">
      <c r="Q43973" s="65"/>
      <c r="R43973" s="65"/>
      <c r="X43973" s="65"/>
      <c r="Y43973" s="65"/>
      <c r="Z43973" s="65"/>
      <c r="AA43973" s="65"/>
      <c r="AB43973" s="65"/>
      <c r="AC43973" s="65"/>
      <c r="AJ43973" s="66"/>
    </row>
    <row r="43974" spans="17:36" ht="4.5" customHeight="1" x14ac:dyDescent="0.2">
      <c r="Q43974" s="65"/>
      <c r="R43974" s="65"/>
      <c r="X43974" s="65"/>
      <c r="Y43974" s="65"/>
      <c r="Z43974" s="65"/>
      <c r="AA43974" s="65"/>
      <c r="AB43974" s="65"/>
      <c r="AC43974" s="65"/>
      <c r="AJ43974" s="66"/>
    </row>
    <row r="43975" spans="17:36" ht="4.5" customHeight="1" x14ac:dyDescent="0.2">
      <c r="Q43975" s="65"/>
      <c r="R43975" s="65"/>
      <c r="X43975" s="65"/>
      <c r="Y43975" s="65"/>
      <c r="Z43975" s="65"/>
      <c r="AA43975" s="65"/>
      <c r="AB43975" s="65"/>
      <c r="AC43975" s="65"/>
      <c r="AJ43975" s="66"/>
    </row>
    <row r="43976" spans="17:36" ht="4.5" customHeight="1" x14ac:dyDescent="0.2">
      <c r="Q43976" s="65"/>
      <c r="R43976" s="65"/>
      <c r="X43976" s="65"/>
      <c r="Y43976" s="65"/>
      <c r="Z43976" s="65"/>
      <c r="AA43976" s="65"/>
      <c r="AB43976" s="65"/>
      <c r="AC43976" s="65"/>
      <c r="AJ43976" s="66"/>
    </row>
    <row r="43977" spans="17:36" ht="4.5" customHeight="1" x14ac:dyDescent="0.2">
      <c r="Q43977" s="65"/>
      <c r="R43977" s="65"/>
      <c r="X43977" s="65"/>
      <c r="Y43977" s="65"/>
      <c r="Z43977" s="65"/>
      <c r="AA43977" s="65"/>
      <c r="AB43977" s="65"/>
      <c r="AC43977" s="65"/>
      <c r="AJ43977" s="66"/>
    </row>
    <row r="43978" spans="17:36" ht="4.5" customHeight="1" x14ac:dyDescent="0.2">
      <c r="Q43978" s="65"/>
      <c r="R43978" s="65"/>
      <c r="X43978" s="65"/>
      <c r="Y43978" s="65"/>
      <c r="Z43978" s="65"/>
      <c r="AA43978" s="65"/>
      <c r="AB43978" s="65"/>
      <c r="AC43978" s="65"/>
      <c r="AJ43978" s="66"/>
    </row>
    <row r="43979" spans="17:36" ht="4.5" customHeight="1" x14ac:dyDescent="0.2">
      <c r="Q43979" s="65"/>
      <c r="R43979" s="65"/>
      <c r="X43979" s="65"/>
      <c r="Y43979" s="65"/>
      <c r="Z43979" s="65"/>
      <c r="AA43979" s="65"/>
      <c r="AB43979" s="65"/>
      <c r="AC43979" s="65"/>
      <c r="AJ43979" s="66"/>
    </row>
    <row r="43980" spans="17:36" ht="4.5" customHeight="1" x14ac:dyDescent="0.2">
      <c r="Q43980" s="65"/>
      <c r="R43980" s="65"/>
      <c r="X43980" s="65"/>
      <c r="Y43980" s="65"/>
      <c r="Z43980" s="65"/>
      <c r="AA43980" s="65"/>
      <c r="AB43980" s="65"/>
      <c r="AC43980" s="65"/>
      <c r="AJ43980" s="66"/>
    </row>
    <row r="43981" spans="17:36" ht="4.5" customHeight="1" x14ac:dyDescent="0.2">
      <c r="Q43981" s="65"/>
      <c r="R43981" s="65"/>
      <c r="X43981" s="65"/>
      <c r="Y43981" s="65"/>
      <c r="Z43981" s="65"/>
      <c r="AA43981" s="65"/>
      <c r="AB43981" s="65"/>
      <c r="AC43981" s="65"/>
      <c r="AJ43981" s="66"/>
    </row>
    <row r="43982" spans="17:36" ht="4.5" customHeight="1" x14ac:dyDescent="0.2">
      <c r="Q43982" s="65"/>
      <c r="R43982" s="65"/>
      <c r="X43982" s="65"/>
      <c r="Y43982" s="65"/>
      <c r="Z43982" s="65"/>
      <c r="AA43982" s="65"/>
      <c r="AB43982" s="65"/>
      <c r="AC43982" s="65"/>
      <c r="AJ43982" s="66"/>
    </row>
    <row r="43983" spans="17:36" ht="4.5" customHeight="1" x14ac:dyDescent="0.2">
      <c r="Q43983" s="65"/>
      <c r="R43983" s="65"/>
      <c r="X43983" s="65"/>
      <c r="Y43983" s="65"/>
      <c r="Z43983" s="65"/>
      <c r="AA43983" s="65"/>
      <c r="AB43983" s="65"/>
      <c r="AC43983" s="65"/>
      <c r="AJ43983" s="66"/>
    </row>
    <row r="43984" spans="17:36" ht="4.5" customHeight="1" x14ac:dyDescent="0.2">
      <c r="Q43984" s="65"/>
      <c r="R43984" s="65"/>
      <c r="X43984" s="65"/>
      <c r="Y43984" s="65"/>
      <c r="Z43984" s="65"/>
      <c r="AA43984" s="65"/>
      <c r="AB43984" s="65"/>
      <c r="AC43984" s="65"/>
      <c r="AJ43984" s="66"/>
    </row>
    <row r="43985" spans="17:36" ht="4.5" customHeight="1" x14ac:dyDescent="0.2">
      <c r="Q43985" s="65"/>
      <c r="R43985" s="65"/>
      <c r="X43985" s="65"/>
      <c r="Y43985" s="65"/>
      <c r="Z43985" s="65"/>
      <c r="AA43985" s="65"/>
      <c r="AB43985" s="65"/>
      <c r="AC43985" s="65"/>
      <c r="AJ43985" s="66"/>
    </row>
    <row r="43986" spans="17:36" ht="4.5" customHeight="1" x14ac:dyDescent="0.2">
      <c r="Q43986" s="65"/>
      <c r="R43986" s="65"/>
      <c r="X43986" s="65"/>
      <c r="Y43986" s="65"/>
      <c r="Z43986" s="65"/>
      <c r="AA43986" s="65"/>
      <c r="AB43986" s="65"/>
      <c r="AC43986" s="65"/>
      <c r="AJ43986" s="66"/>
    </row>
    <row r="43987" spans="17:36" ht="4.5" customHeight="1" x14ac:dyDescent="0.2">
      <c r="Q43987" s="65"/>
      <c r="R43987" s="65"/>
      <c r="X43987" s="65"/>
      <c r="Y43987" s="65"/>
      <c r="Z43987" s="65"/>
      <c r="AA43987" s="65"/>
      <c r="AB43987" s="65"/>
      <c r="AC43987" s="65"/>
      <c r="AJ43987" s="66"/>
    </row>
    <row r="43988" spans="17:36" ht="4.5" customHeight="1" x14ac:dyDescent="0.2">
      <c r="Q43988" s="65"/>
      <c r="R43988" s="65"/>
      <c r="X43988" s="65"/>
      <c r="Y43988" s="65"/>
      <c r="Z43988" s="65"/>
      <c r="AA43988" s="65"/>
      <c r="AB43988" s="65"/>
      <c r="AC43988" s="65"/>
      <c r="AJ43988" s="66"/>
    </row>
    <row r="43989" spans="17:36" ht="4.5" customHeight="1" x14ac:dyDescent="0.2">
      <c r="Q43989" s="65"/>
      <c r="R43989" s="65"/>
      <c r="X43989" s="65"/>
      <c r="Y43989" s="65"/>
      <c r="Z43989" s="65"/>
      <c r="AA43989" s="65"/>
      <c r="AB43989" s="65"/>
      <c r="AC43989" s="65"/>
      <c r="AJ43989" s="66"/>
    </row>
    <row r="43990" spans="17:36" ht="4.5" customHeight="1" x14ac:dyDescent="0.2">
      <c r="Q43990" s="65"/>
      <c r="R43990" s="65"/>
      <c r="X43990" s="65"/>
      <c r="Y43990" s="65"/>
      <c r="Z43990" s="65"/>
      <c r="AA43990" s="65"/>
      <c r="AB43990" s="65"/>
      <c r="AC43990" s="65"/>
      <c r="AJ43990" s="66"/>
    </row>
    <row r="43991" spans="17:36" ht="4.5" customHeight="1" x14ac:dyDescent="0.2">
      <c r="Q43991" s="65"/>
      <c r="R43991" s="65"/>
      <c r="X43991" s="65"/>
      <c r="Y43991" s="65"/>
      <c r="Z43991" s="65"/>
      <c r="AA43991" s="65"/>
      <c r="AB43991" s="65"/>
      <c r="AC43991" s="65"/>
      <c r="AJ43991" s="66"/>
    </row>
    <row r="43992" spans="17:36" ht="4.5" customHeight="1" x14ac:dyDescent="0.2">
      <c r="Q43992" s="65"/>
      <c r="R43992" s="65"/>
      <c r="X43992" s="65"/>
      <c r="Y43992" s="65"/>
      <c r="Z43992" s="65"/>
      <c r="AA43992" s="65"/>
      <c r="AB43992" s="65"/>
      <c r="AC43992" s="65"/>
      <c r="AJ43992" s="66"/>
    </row>
    <row r="43993" spans="17:36" ht="4.5" customHeight="1" x14ac:dyDescent="0.2">
      <c r="Q43993" s="65"/>
      <c r="R43993" s="65"/>
      <c r="X43993" s="65"/>
      <c r="Y43993" s="65"/>
      <c r="Z43993" s="65"/>
      <c r="AA43993" s="65"/>
      <c r="AB43993" s="65"/>
      <c r="AC43993" s="65"/>
      <c r="AJ43993" s="66"/>
    </row>
    <row r="43994" spans="17:36" ht="4.5" customHeight="1" x14ac:dyDescent="0.2">
      <c r="Q43994" s="65"/>
      <c r="R43994" s="65"/>
      <c r="X43994" s="65"/>
      <c r="Y43994" s="65"/>
      <c r="Z43994" s="65"/>
      <c r="AA43994" s="65"/>
      <c r="AB43994" s="65"/>
      <c r="AC43994" s="65"/>
      <c r="AJ43994" s="66"/>
    </row>
    <row r="43995" spans="17:36" ht="4.5" customHeight="1" x14ac:dyDescent="0.2">
      <c r="Q43995" s="65"/>
      <c r="R43995" s="65"/>
      <c r="X43995" s="65"/>
      <c r="Y43995" s="65"/>
      <c r="Z43995" s="65"/>
      <c r="AA43995" s="65"/>
      <c r="AB43995" s="65"/>
      <c r="AC43995" s="65"/>
      <c r="AJ43995" s="66"/>
    </row>
    <row r="43996" spans="17:36" ht="4.5" customHeight="1" x14ac:dyDescent="0.2">
      <c r="Q43996" s="65"/>
      <c r="R43996" s="65"/>
      <c r="X43996" s="65"/>
      <c r="Y43996" s="65"/>
      <c r="Z43996" s="65"/>
      <c r="AA43996" s="65"/>
      <c r="AB43996" s="65"/>
      <c r="AC43996" s="65"/>
      <c r="AJ43996" s="66"/>
    </row>
    <row r="43997" spans="17:36" ht="4.5" customHeight="1" x14ac:dyDescent="0.2">
      <c r="Q43997" s="65"/>
      <c r="R43997" s="65"/>
      <c r="X43997" s="65"/>
      <c r="Y43997" s="65"/>
      <c r="Z43997" s="65"/>
      <c r="AA43997" s="65"/>
      <c r="AB43997" s="65"/>
      <c r="AC43997" s="65"/>
      <c r="AJ43997" s="66"/>
    </row>
    <row r="43998" spans="17:36" ht="4.5" customHeight="1" x14ac:dyDescent="0.2">
      <c r="Q43998" s="65"/>
      <c r="R43998" s="65"/>
      <c r="X43998" s="65"/>
      <c r="Y43998" s="65"/>
      <c r="Z43998" s="65"/>
      <c r="AA43998" s="65"/>
      <c r="AB43998" s="65"/>
      <c r="AC43998" s="65"/>
      <c r="AJ43998" s="66"/>
    </row>
    <row r="43999" spans="17:36" ht="4.5" customHeight="1" x14ac:dyDescent="0.2">
      <c r="Q43999" s="65"/>
      <c r="R43999" s="65"/>
      <c r="X43999" s="65"/>
      <c r="Y43999" s="65"/>
      <c r="Z43999" s="65"/>
      <c r="AA43999" s="65"/>
      <c r="AB43999" s="65"/>
      <c r="AC43999" s="65"/>
      <c r="AJ43999" s="66"/>
    </row>
    <row r="44000" spans="17:36" ht="4.5" customHeight="1" x14ac:dyDescent="0.2">
      <c r="Q44000" s="65"/>
      <c r="R44000" s="65"/>
      <c r="X44000" s="65"/>
      <c r="Y44000" s="65"/>
      <c r="Z44000" s="65"/>
      <c r="AA44000" s="65"/>
      <c r="AB44000" s="65"/>
      <c r="AC44000" s="65"/>
      <c r="AJ44000" s="66"/>
    </row>
    <row r="44001" spans="17:36" ht="4.5" customHeight="1" x14ac:dyDescent="0.2">
      <c r="Q44001" s="65"/>
      <c r="R44001" s="65"/>
      <c r="X44001" s="65"/>
      <c r="Y44001" s="65"/>
      <c r="Z44001" s="65"/>
      <c r="AA44001" s="65"/>
      <c r="AB44001" s="65"/>
      <c r="AC44001" s="65"/>
      <c r="AJ44001" s="66"/>
    </row>
    <row r="44002" spans="17:36" ht="4.5" customHeight="1" x14ac:dyDescent="0.2">
      <c r="Q44002" s="65"/>
      <c r="R44002" s="65"/>
      <c r="X44002" s="65"/>
      <c r="Y44002" s="65"/>
      <c r="Z44002" s="65"/>
      <c r="AA44002" s="65"/>
      <c r="AB44002" s="65"/>
      <c r="AC44002" s="65"/>
      <c r="AJ44002" s="66"/>
    </row>
    <row r="44003" spans="17:36" ht="4.5" customHeight="1" x14ac:dyDescent="0.2">
      <c r="Q44003" s="65"/>
      <c r="R44003" s="65"/>
      <c r="X44003" s="65"/>
      <c r="Y44003" s="65"/>
      <c r="Z44003" s="65"/>
      <c r="AA44003" s="65"/>
      <c r="AB44003" s="65"/>
      <c r="AC44003" s="65"/>
      <c r="AJ44003" s="66"/>
    </row>
    <row r="44004" spans="17:36" ht="4.5" customHeight="1" x14ac:dyDescent="0.2">
      <c r="Q44004" s="65"/>
      <c r="R44004" s="65"/>
      <c r="X44004" s="65"/>
      <c r="Y44004" s="65"/>
      <c r="Z44004" s="65"/>
      <c r="AA44004" s="65"/>
      <c r="AB44004" s="65"/>
      <c r="AC44004" s="65"/>
      <c r="AJ44004" s="66"/>
    </row>
    <row r="44005" spans="17:36" ht="4.5" customHeight="1" x14ac:dyDescent="0.2">
      <c r="Q44005" s="65"/>
      <c r="R44005" s="65"/>
      <c r="X44005" s="65"/>
      <c r="Y44005" s="65"/>
      <c r="Z44005" s="65"/>
      <c r="AA44005" s="65"/>
      <c r="AB44005" s="65"/>
      <c r="AC44005" s="65"/>
      <c r="AJ44005" s="66"/>
    </row>
    <row r="44006" spans="17:36" ht="4.5" customHeight="1" x14ac:dyDescent="0.2">
      <c r="Q44006" s="65"/>
      <c r="R44006" s="65"/>
      <c r="X44006" s="65"/>
      <c r="Y44006" s="65"/>
      <c r="Z44006" s="65"/>
      <c r="AA44006" s="65"/>
      <c r="AB44006" s="65"/>
      <c r="AC44006" s="65"/>
      <c r="AJ44006" s="66"/>
    </row>
    <row r="44007" spans="17:36" ht="4.5" customHeight="1" x14ac:dyDescent="0.2">
      <c r="Q44007" s="65"/>
      <c r="R44007" s="65"/>
      <c r="X44007" s="65"/>
      <c r="Y44007" s="65"/>
      <c r="Z44007" s="65"/>
      <c r="AA44007" s="65"/>
      <c r="AB44007" s="65"/>
      <c r="AC44007" s="65"/>
      <c r="AJ44007" s="66"/>
    </row>
    <row r="44008" spans="17:36" ht="4.5" customHeight="1" x14ac:dyDescent="0.2">
      <c r="Q44008" s="65"/>
      <c r="R44008" s="65"/>
      <c r="X44008" s="65"/>
      <c r="Y44008" s="65"/>
      <c r="Z44008" s="65"/>
      <c r="AA44008" s="65"/>
      <c r="AB44008" s="65"/>
      <c r="AC44008" s="65"/>
      <c r="AJ44008" s="66"/>
    </row>
    <row r="44009" spans="17:36" ht="4.5" customHeight="1" x14ac:dyDescent="0.2">
      <c r="Q44009" s="65"/>
      <c r="R44009" s="65"/>
      <c r="X44009" s="65"/>
      <c r="Y44009" s="65"/>
      <c r="Z44009" s="65"/>
      <c r="AA44009" s="65"/>
      <c r="AB44009" s="65"/>
      <c r="AC44009" s="65"/>
      <c r="AJ44009" s="66"/>
    </row>
    <row r="44010" spans="17:36" ht="4.5" customHeight="1" x14ac:dyDescent="0.2">
      <c r="Q44010" s="65"/>
      <c r="R44010" s="65"/>
      <c r="X44010" s="65"/>
      <c r="Y44010" s="65"/>
      <c r="Z44010" s="65"/>
      <c r="AA44010" s="65"/>
      <c r="AB44010" s="65"/>
      <c r="AC44010" s="65"/>
      <c r="AJ44010" s="66"/>
    </row>
    <row r="44011" spans="17:36" ht="4.5" customHeight="1" x14ac:dyDescent="0.2">
      <c r="Q44011" s="65"/>
      <c r="R44011" s="65"/>
      <c r="X44011" s="65"/>
      <c r="Y44011" s="65"/>
      <c r="Z44011" s="65"/>
      <c r="AA44011" s="65"/>
      <c r="AB44011" s="65"/>
      <c r="AC44011" s="65"/>
      <c r="AJ44011" s="66"/>
    </row>
    <row r="44012" spans="17:36" ht="4.5" customHeight="1" x14ac:dyDescent="0.2">
      <c r="Q44012" s="65"/>
      <c r="R44012" s="65"/>
      <c r="X44012" s="65"/>
      <c r="Y44012" s="65"/>
      <c r="Z44012" s="65"/>
      <c r="AA44012" s="65"/>
      <c r="AB44012" s="65"/>
      <c r="AC44012" s="65"/>
      <c r="AJ44012" s="66"/>
    </row>
    <row r="44013" spans="17:36" ht="4.5" customHeight="1" x14ac:dyDescent="0.2">
      <c r="Q44013" s="65"/>
      <c r="R44013" s="65"/>
      <c r="X44013" s="65"/>
      <c r="Y44013" s="65"/>
      <c r="Z44013" s="65"/>
      <c r="AA44013" s="65"/>
      <c r="AB44013" s="65"/>
      <c r="AC44013" s="65"/>
      <c r="AJ44013" s="66"/>
    </row>
    <row r="44014" spans="17:36" ht="4.5" customHeight="1" x14ac:dyDescent="0.2">
      <c r="Q44014" s="65"/>
      <c r="R44014" s="65"/>
      <c r="X44014" s="65"/>
      <c r="Y44014" s="65"/>
      <c r="Z44014" s="65"/>
      <c r="AA44014" s="65"/>
      <c r="AB44014" s="65"/>
      <c r="AC44014" s="65"/>
      <c r="AJ44014" s="66"/>
    </row>
    <row r="44015" spans="17:36" ht="4.5" customHeight="1" x14ac:dyDescent="0.2">
      <c r="Q44015" s="65"/>
      <c r="R44015" s="65"/>
      <c r="X44015" s="65"/>
      <c r="Y44015" s="65"/>
      <c r="Z44015" s="65"/>
      <c r="AA44015" s="65"/>
      <c r="AB44015" s="65"/>
      <c r="AC44015" s="65"/>
      <c r="AJ44015" s="66"/>
    </row>
    <row r="44016" spans="17:36" ht="4.5" customHeight="1" x14ac:dyDescent="0.2">
      <c r="Q44016" s="65"/>
      <c r="R44016" s="65"/>
      <c r="X44016" s="65"/>
      <c r="Y44016" s="65"/>
      <c r="Z44016" s="65"/>
      <c r="AA44016" s="65"/>
      <c r="AB44016" s="65"/>
      <c r="AC44016" s="65"/>
      <c r="AJ44016" s="66"/>
    </row>
    <row r="44017" spans="17:36" ht="4.5" customHeight="1" x14ac:dyDescent="0.2">
      <c r="Q44017" s="65"/>
      <c r="R44017" s="65"/>
      <c r="X44017" s="65"/>
      <c r="Y44017" s="65"/>
      <c r="Z44017" s="65"/>
      <c r="AA44017" s="65"/>
      <c r="AB44017" s="65"/>
      <c r="AC44017" s="65"/>
      <c r="AJ44017" s="66"/>
    </row>
    <row r="44018" spans="17:36" ht="4.5" customHeight="1" x14ac:dyDescent="0.2">
      <c r="Q44018" s="65"/>
      <c r="R44018" s="65"/>
      <c r="X44018" s="65"/>
      <c r="Y44018" s="65"/>
      <c r="Z44018" s="65"/>
      <c r="AA44018" s="65"/>
      <c r="AB44018" s="65"/>
      <c r="AC44018" s="65"/>
      <c r="AJ44018" s="66"/>
    </row>
    <row r="44019" spans="17:36" ht="4.5" customHeight="1" x14ac:dyDescent="0.2">
      <c r="Q44019" s="65"/>
      <c r="R44019" s="65"/>
      <c r="X44019" s="65"/>
      <c r="Y44019" s="65"/>
      <c r="Z44019" s="65"/>
      <c r="AA44019" s="65"/>
      <c r="AB44019" s="65"/>
      <c r="AC44019" s="65"/>
      <c r="AJ44019" s="66"/>
    </row>
    <row r="44020" spans="17:36" ht="4.5" customHeight="1" x14ac:dyDescent="0.2">
      <c r="Q44020" s="65"/>
      <c r="R44020" s="65"/>
      <c r="X44020" s="65"/>
      <c r="Y44020" s="65"/>
      <c r="Z44020" s="65"/>
      <c r="AA44020" s="65"/>
      <c r="AB44020" s="65"/>
      <c r="AC44020" s="65"/>
      <c r="AJ44020" s="66"/>
    </row>
    <row r="44021" spans="17:36" ht="4.5" customHeight="1" x14ac:dyDescent="0.2">
      <c r="Q44021" s="65"/>
      <c r="R44021" s="65"/>
      <c r="X44021" s="65"/>
      <c r="Y44021" s="65"/>
      <c r="Z44021" s="65"/>
      <c r="AA44021" s="65"/>
      <c r="AB44021" s="65"/>
      <c r="AC44021" s="65"/>
      <c r="AJ44021" s="66"/>
    </row>
    <row r="44022" spans="17:36" ht="4.5" customHeight="1" x14ac:dyDescent="0.2">
      <c r="Q44022" s="65"/>
      <c r="R44022" s="65"/>
      <c r="X44022" s="65"/>
      <c r="Y44022" s="65"/>
      <c r="Z44022" s="65"/>
      <c r="AA44022" s="65"/>
      <c r="AB44022" s="65"/>
      <c r="AC44022" s="65"/>
      <c r="AJ44022" s="66"/>
    </row>
    <row r="44023" spans="17:36" ht="4.5" customHeight="1" x14ac:dyDescent="0.2">
      <c r="Q44023" s="65"/>
      <c r="R44023" s="65"/>
      <c r="X44023" s="65"/>
      <c r="Y44023" s="65"/>
      <c r="Z44023" s="65"/>
      <c r="AA44023" s="65"/>
      <c r="AB44023" s="65"/>
      <c r="AC44023" s="65"/>
      <c r="AJ44023" s="66"/>
    </row>
    <row r="44024" spans="17:36" ht="4.5" customHeight="1" x14ac:dyDescent="0.2">
      <c r="Q44024" s="65"/>
      <c r="R44024" s="65"/>
      <c r="X44024" s="65"/>
      <c r="Y44024" s="65"/>
      <c r="Z44024" s="65"/>
      <c r="AA44024" s="65"/>
      <c r="AB44024" s="65"/>
      <c r="AC44024" s="65"/>
      <c r="AJ44024" s="66"/>
    </row>
    <row r="44025" spans="17:36" ht="4.5" customHeight="1" x14ac:dyDescent="0.2">
      <c r="Q44025" s="65"/>
      <c r="R44025" s="65"/>
      <c r="X44025" s="65"/>
      <c r="Y44025" s="65"/>
      <c r="Z44025" s="65"/>
      <c r="AA44025" s="65"/>
      <c r="AB44025" s="65"/>
      <c r="AC44025" s="65"/>
      <c r="AJ44025" s="66"/>
    </row>
    <row r="44026" spans="17:36" ht="4.5" customHeight="1" x14ac:dyDescent="0.2">
      <c r="Q44026" s="65"/>
      <c r="R44026" s="65"/>
      <c r="X44026" s="65"/>
      <c r="Y44026" s="65"/>
      <c r="Z44026" s="65"/>
      <c r="AA44026" s="65"/>
      <c r="AB44026" s="65"/>
      <c r="AC44026" s="65"/>
      <c r="AJ44026" s="66"/>
    </row>
    <row r="44027" spans="17:36" ht="4.5" customHeight="1" x14ac:dyDescent="0.2">
      <c r="Q44027" s="65"/>
      <c r="R44027" s="65"/>
      <c r="X44027" s="65"/>
      <c r="Y44027" s="65"/>
      <c r="Z44027" s="65"/>
      <c r="AA44027" s="65"/>
      <c r="AB44027" s="65"/>
      <c r="AC44027" s="65"/>
      <c r="AJ44027" s="66"/>
    </row>
    <row r="44028" spans="17:36" ht="4.5" customHeight="1" x14ac:dyDescent="0.2">
      <c r="Q44028" s="65"/>
      <c r="R44028" s="65"/>
      <c r="X44028" s="65"/>
      <c r="Y44028" s="65"/>
      <c r="Z44028" s="65"/>
      <c r="AA44028" s="65"/>
      <c r="AB44028" s="65"/>
      <c r="AC44028" s="65"/>
      <c r="AJ44028" s="66"/>
    </row>
    <row r="44029" spans="17:36" ht="4.5" customHeight="1" x14ac:dyDescent="0.2">
      <c r="Q44029" s="65"/>
      <c r="R44029" s="65"/>
      <c r="X44029" s="65"/>
      <c r="Y44029" s="65"/>
      <c r="Z44029" s="65"/>
      <c r="AA44029" s="65"/>
      <c r="AB44029" s="65"/>
      <c r="AC44029" s="65"/>
      <c r="AJ44029" s="66"/>
    </row>
    <row r="44030" spans="17:36" ht="4.5" customHeight="1" x14ac:dyDescent="0.2">
      <c r="Q44030" s="65"/>
      <c r="R44030" s="65"/>
      <c r="X44030" s="65"/>
      <c r="Y44030" s="65"/>
      <c r="Z44030" s="65"/>
      <c r="AA44030" s="65"/>
      <c r="AB44030" s="65"/>
      <c r="AC44030" s="65"/>
      <c r="AJ44030" s="66"/>
    </row>
    <row r="44031" spans="17:36" ht="4.5" customHeight="1" x14ac:dyDescent="0.2">
      <c r="Q44031" s="65"/>
      <c r="R44031" s="65"/>
      <c r="X44031" s="65"/>
      <c r="Y44031" s="65"/>
      <c r="Z44031" s="65"/>
      <c r="AA44031" s="65"/>
      <c r="AB44031" s="65"/>
      <c r="AC44031" s="65"/>
      <c r="AJ44031" s="66"/>
    </row>
    <row r="44032" spans="17:36" ht="4.5" customHeight="1" x14ac:dyDescent="0.2">
      <c r="Q44032" s="65"/>
      <c r="R44032" s="65"/>
      <c r="X44032" s="65"/>
      <c r="Y44032" s="65"/>
      <c r="Z44032" s="65"/>
      <c r="AA44032" s="65"/>
      <c r="AB44032" s="65"/>
      <c r="AC44032" s="65"/>
      <c r="AJ44032" s="66"/>
    </row>
    <row r="44033" spans="17:36" ht="4.5" customHeight="1" x14ac:dyDescent="0.2">
      <c r="Q44033" s="65"/>
      <c r="R44033" s="65"/>
      <c r="X44033" s="65"/>
      <c r="Y44033" s="65"/>
      <c r="Z44033" s="65"/>
      <c r="AA44033" s="65"/>
      <c r="AB44033" s="65"/>
      <c r="AC44033" s="65"/>
      <c r="AJ44033" s="66"/>
    </row>
    <row r="44034" spans="17:36" ht="4.5" customHeight="1" x14ac:dyDescent="0.2">
      <c r="Q44034" s="65"/>
      <c r="R44034" s="65"/>
      <c r="X44034" s="65"/>
      <c r="Y44034" s="65"/>
      <c r="Z44034" s="65"/>
      <c r="AA44034" s="65"/>
      <c r="AB44034" s="65"/>
      <c r="AC44034" s="65"/>
      <c r="AJ44034" s="66"/>
    </row>
    <row r="44035" spans="17:36" ht="4.5" customHeight="1" x14ac:dyDescent="0.2">
      <c r="Q44035" s="65"/>
      <c r="R44035" s="65"/>
      <c r="X44035" s="65"/>
      <c r="Y44035" s="65"/>
      <c r="Z44035" s="65"/>
      <c r="AA44035" s="65"/>
      <c r="AB44035" s="65"/>
      <c r="AC44035" s="65"/>
      <c r="AJ44035" s="66"/>
    </row>
    <row r="44036" spans="17:36" ht="4.5" customHeight="1" x14ac:dyDescent="0.2">
      <c r="Q44036" s="65"/>
      <c r="R44036" s="65"/>
      <c r="X44036" s="65"/>
      <c r="Y44036" s="65"/>
      <c r="Z44036" s="65"/>
      <c r="AA44036" s="65"/>
      <c r="AB44036" s="65"/>
      <c r="AC44036" s="65"/>
      <c r="AJ44036" s="66"/>
    </row>
    <row r="44037" spans="17:36" ht="4.5" customHeight="1" x14ac:dyDescent="0.2">
      <c r="Q44037" s="65"/>
      <c r="R44037" s="65"/>
      <c r="X44037" s="65"/>
      <c r="Y44037" s="65"/>
      <c r="Z44037" s="65"/>
      <c r="AA44037" s="65"/>
      <c r="AB44037" s="65"/>
      <c r="AC44037" s="65"/>
      <c r="AJ44037" s="66"/>
    </row>
    <row r="44038" spans="17:36" ht="4.5" customHeight="1" x14ac:dyDescent="0.2">
      <c r="Q44038" s="65"/>
      <c r="R44038" s="65"/>
      <c r="X44038" s="65"/>
      <c r="Y44038" s="65"/>
      <c r="Z44038" s="65"/>
      <c r="AA44038" s="65"/>
      <c r="AB44038" s="65"/>
      <c r="AC44038" s="65"/>
      <c r="AJ44038" s="66"/>
    </row>
    <row r="44039" spans="17:36" ht="4.5" customHeight="1" x14ac:dyDescent="0.2">
      <c r="Q44039" s="65"/>
      <c r="R44039" s="65"/>
      <c r="X44039" s="65"/>
      <c r="Y44039" s="65"/>
      <c r="Z44039" s="65"/>
      <c r="AA44039" s="65"/>
      <c r="AB44039" s="65"/>
      <c r="AC44039" s="65"/>
      <c r="AJ44039" s="66"/>
    </row>
    <row r="44040" spans="17:36" ht="4.5" customHeight="1" x14ac:dyDescent="0.2">
      <c r="Q44040" s="65"/>
      <c r="R44040" s="65"/>
      <c r="X44040" s="65"/>
      <c r="Y44040" s="65"/>
      <c r="Z44040" s="65"/>
      <c r="AA44040" s="65"/>
      <c r="AB44040" s="65"/>
      <c r="AC44040" s="65"/>
      <c r="AJ44040" s="66"/>
    </row>
    <row r="44041" spans="17:36" ht="4.5" customHeight="1" x14ac:dyDescent="0.2">
      <c r="Q44041" s="65"/>
      <c r="R44041" s="65"/>
      <c r="X44041" s="65"/>
      <c r="Y44041" s="65"/>
      <c r="Z44041" s="65"/>
      <c r="AA44041" s="65"/>
      <c r="AB44041" s="65"/>
      <c r="AC44041" s="65"/>
      <c r="AJ44041" s="66"/>
    </row>
    <row r="44042" spans="17:36" ht="4.5" customHeight="1" x14ac:dyDescent="0.2">
      <c r="Q44042" s="65"/>
      <c r="R44042" s="65"/>
      <c r="X44042" s="65"/>
      <c r="Y44042" s="65"/>
      <c r="Z44042" s="65"/>
      <c r="AA44042" s="65"/>
      <c r="AB44042" s="65"/>
      <c r="AC44042" s="65"/>
      <c r="AJ44042" s="66"/>
    </row>
    <row r="44043" spans="17:36" ht="4.5" customHeight="1" x14ac:dyDescent="0.2">
      <c r="Q44043" s="65"/>
      <c r="R44043" s="65"/>
      <c r="X44043" s="65"/>
      <c r="Y44043" s="65"/>
      <c r="Z44043" s="65"/>
      <c r="AA44043" s="65"/>
      <c r="AB44043" s="65"/>
      <c r="AC44043" s="65"/>
      <c r="AJ44043" s="66"/>
    </row>
    <row r="44044" spans="17:36" ht="4.5" customHeight="1" x14ac:dyDescent="0.2">
      <c r="Q44044" s="65"/>
      <c r="R44044" s="65"/>
      <c r="X44044" s="65"/>
      <c r="Y44044" s="65"/>
      <c r="Z44044" s="65"/>
      <c r="AA44044" s="65"/>
      <c r="AB44044" s="65"/>
      <c r="AC44044" s="65"/>
      <c r="AJ44044" s="66"/>
    </row>
    <row r="44045" spans="17:36" ht="4.5" customHeight="1" x14ac:dyDescent="0.2">
      <c r="Q44045" s="65"/>
      <c r="R44045" s="65"/>
      <c r="X44045" s="65"/>
      <c r="Y44045" s="65"/>
      <c r="Z44045" s="65"/>
      <c r="AA44045" s="65"/>
      <c r="AB44045" s="65"/>
      <c r="AC44045" s="65"/>
      <c r="AJ44045" s="66"/>
    </row>
    <row r="44046" spans="17:36" ht="4.5" customHeight="1" x14ac:dyDescent="0.2">
      <c r="Q44046" s="65"/>
      <c r="R44046" s="65"/>
      <c r="X44046" s="65"/>
      <c r="Y44046" s="65"/>
      <c r="Z44046" s="65"/>
      <c r="AA44046" s="65"/>
      <c r="AB44046" s="65"/>
      <c r="AC44046" s="65"/>
      <c r="AJ44046" s="66"/>
    </row>
    <row r="44047" spans="17:36" ht="4.5" customHeight="1" x14ac:dyDescent="0.2">
      <c r="Q44047" s="65"/>
      <c r="R44047" s="65"/>
      <c r="X44047" s="65"/>
      <c r="Y44047" s="65"/>
      <c r="Z44047" s="65"/>
      <c r="AA44047" s="65"/>
      <c r="AB44047" s="65"/>
      <c r="AC44047" s="65"/>
      <c r="AJ44047" s="66"/>
    </row>
    <row r="44048" spans="17:36" ht="4.5" customHeight="1" x14ac:dyDescent="0.2">
      <c r="Q44048" s="65"/>
      <c r="R44048" s="65"/>
      <c r="X44048" s="65"/>
      <c r="Y44048" s="65"/>
      <c r="Z44048" s="65"/>
      <c r="AA44048" s="65"/>
      <c r="AB44048" s="65"/>
      <c r="AC44048" s="65"/>
      <c r="AJ44048" s="66"/>
    </row>
    <row r="44049" spans="17:36" ht="4.5" customHeight="1" x14ac:dyDescent="0.2">
      <c r="Q44049" s="65"/>
      <c r="R44049" s="65"/>
      <c r="X44049" s="65"/>
      <c r="Y44049" s="65"/>
      <c r="Z44049" s="65"/>
      <c r="AA44049" s="65"/>
      <c r="AB44049" s="65"/>
      <c r="AC44049" s="65"/>
      <c r="AJ44049" s="66"/>
    </row>
    <row r="44050" spans="17:36" ht="4.5" customHeight="1" x14ac:dyDescent="0.2">
      <c r="Q44050" s="65"/>
      <c r="R44050" s="65"/>
      <c r="X44050" s="65"/>
      <c r="Y44050" s="65"/>
      <c r="Z44050" s="65"/>
      <c r="AA44050" s="65"/>
      <c r="AB44050" s="65"/>
      <c r="AC44050" s="65"/>
      <c r="AJ44050" s="66"/>
    </row>
    <row r="44051" spans="17:36" ht="4.5" customHeight="1" x14ac:dyDescent="0.2">
      <c r="Q44051" s="65"/>
      <c r="R44051" s="65"/>
      <c r="X44051" s="65"/>
      <c r="Y44051" s="65"/>
      <c r="Z44051" s="65"/>
      <c r="AA44051" s="65"/>
      <c r="AB44051" s="65"/>
      <c r="AC44051" s="65"/>
      <c r="AJ44051" s="66"/>
    </row>
    <row r="44052" spans="17:36" ht="4.5" customHeight="1" x14ac:dyDescent="0.2">
      <c r="Q44052" s="65"/>
      <c r="R44052" s="65"/>
      <c r="X44052" s="65"/>
      <c r="Y44052" s="65"/>
      <c r="Z44052" s="65"/>
      <c r="AA44052" s="65"/>
      <c r="AB44052" s="65"/>
      <c r="AC44052" s="65"/>
      <c r="AJ44052" s="66"/>
    </row>
    <row r="44053" spans="17:36" ht="4.5" customHeight="1" x14ac:dyDescent="0.2">
      <c r="Q44053" s="65"/>
      <c r="R44053" s="65"/>
      <c r="X44053" s="65"/>
      <c r="Y44053" s="65"/>
      <c r="Z44053" s="65"/>
      <c r="AA44053" s="65"/>
      <c r="AB44053" s="65"/>
      <c r="AC44053" s="65"/>
      <c r="AJ44053" s="66"/>
    </row>
    <row r="44054" spans="17:36" ht="4.5" customHeight="1" x14ac:dyDescent="0.2">
      <c r="Q44054" s="65"/>
      <c r="R44054" s="65"/>
      <c r="X44054" s="65"/>
      <c r="Y44054" s="65"/>
      <c r="Z44054" s="65"/>
      <c r="AA44054" s="65"/>
      <c r="AB44054" s="65"/>
      <c r="AC44054" s="65"/>
      <c r="AJ44054" s="66"/>
    </row>
    <row r="44055" spans="17:36" ht="4.5" customHeight="1" x14ac:dyDescent="0.2">
      <c r="Q44055" s="65"/>
      <c r="R44055" s="65"/>
      <c r="X44055" s="65"/>
      <c r="Y44055" s="65"/>
      <c r="Z44055" s="65"/>
      <c r="AA44055" s="65"/>
      <c r="AB44055" s="65"/>
      <c r="AC44055" s="65"/>
      <c r="AJ44055" s="66"/>
    </row>
    <row r="44056" spans="17:36" ht="4.5" customHeight="1" x14ac:dyDescent="0.2">
      <c r="Q44056" s="65"/>
      <c r="R44056" s="65"/>
      <c r="X44056" s="65"/>
      <c r="Y44056" s="65"/>
      <c r="Z44056" s="65"/>
      <c r="AA44056" s="65"/>
      <c r="AB44056" s="65"/>
      <c r="AC44056" s="65"/>
      <c r="AJ44056" s="66"/>
    </row>
    <row r="44057" spans="17:36" ht="4.5" customHeight="1" x14ac:dyDescent="0.2">
      <c r="Q44057" s="65"/>
      <c r="R44057" s="65"/>
      <c r="X44057" s="65"/>
      <c r="Y44057" s="65"/>
      <c r="Z44057" s="65"/>
      <c r="AA44057" s="65"/>
      <c r="AB44057" s="65"/>
      <c r="AC44057" s="65"/>
      <c r="AJ44057" s="66"/>
    </row>
    <row r="44058" spans="17:36" ht="4.5" customHeight="1" x14ac:dyDescent="0.2">
      <c r="Q44058" s="65"/>
      <c r="R44058" s="65"/>
      <c r="X44058" s="65"/>
      <c r="Y44058" s="65"/>
      <c r="Z44058" s="65"/>
      <c r="AA44058" s="65"/>
      <c r="AB44058" s="65"/>
      <c r="AC44058" s="65"/>
      <c r="AJ44058" s="66"/>
    </row>
    <row r="44059" spans="17:36" ht="4.5" customHeight="1" x14ac:dyDescent="0.2">
      <c r="Q44059" s="65"/>
      <c r="R44059" s="65"/>
      <c r="X44059" s="65"/>
      <c r="Y44059" s="65"/>
      <c r="Z44059" s="65"/>
      <c r="AA44059" s="65"/>
      <c r="AB44059" s="65"/>
      <c r="AC44059" s="65"/>
      <c r="AJ44059" s="66"/>
    </row>
    <row r="44060" spans="17:36" ht="4.5" customHeight="1" x14ac:dyDescent="0.2">
      <c r="Q44060" s="65"/>
      <c r="R44060" s="65"/>
      <c r="X44060" s="65"/>
      <c r="Y44060" s="65"/>
      <c r="Z44060" s="65"/>
      <c r="AA44060" s="65"/>
      <c r="AB44060" s="65"/>
      <c r="AC44060" s="65"/>
      <c r="AJ44060" s="66"/>
    </row>
    <row r="44061" spans="17:36" ht="4.5" customHeight="1" x14ac:dyDescent="0.2">
      <c r="Q44061" s="65"/>
      <c r="R44061" s="65"/>
      <c r="X44061" s="65"/>
      <c r="Y44061" s="65"/>
      <c r="Z44061" s="65"/>
      <c r="AA44061" s="65"/>
      <c r="AB44061" s="65"/>
      <c r="AC44061" s="65"/>
      <c r="AJ44061" s="66"/>
    </row>
    <row r="44062" spans="17:36" ht="4.5" customHeight="1" x14ac:dyDescent="0.2">
      <c r="Q44062" s="65"/>
      <c r="R44062" s="65"/>
      <c r="X44062" s="65"/>
      <c r="Y44062" s="65"/>
      <c r="Z44062" s="65"/>
      <c r="AA44062" s="65"/>
      <c r="AB44062" s="65"/>
      <c r="AC44062" s="65"/>
      <c r="AJ44062" s="66"/>
    </row>
    <row r="44063" spans="17:36" ht="4.5" customHeight="1" x14ac:dyDescent="0.2">
      <c r="Q44063" s="65"/>
      <c r="R44063" s="65"/>
      <c r="X44063" s="65"/>
      <c r="Y44063" s="65"/>
      <c r="Z44063" s="65"/>
      <c r="AA44063" s="65"/>
      <c r="AB44063" s="65"/>
      <c r="AC44063" s="65"/>
      <c r="AJ44063" s="66"/>
    </row>
    <row r="44064" spans="17:36" ht="4.5" customHeight="1" x14ac:dyDescent="0.2">
      <c r="Q44064" s="65"/>
      <c r="R44064" s="65"/>
      <c r="X44064" s="65"/>
      <c r="Y44064" s="65"/>
      <c r="Z44064" s="65"/>
      <c r="AA44064" s="65"/>
      <c r="AB44064" s="65"/>
      <c r="AC44064" s="65"/>
      <c r="AJ44064" s="66"/>
    </row>
    <row r="44065" spans="17:36" ht="4.5" customHeight="1" x14ac:dyDescent="0.2">
      <c r="Q44065" s="65"/>
      <c r="R44065" s="65"/>
      <c r="X44065" s="65"/>
      <c r="Y44065" s="65"/>
      <c r="Z44065" s="65"/>
      <c r="AA44065" s="65"/>
      <c r="AB44065" s="65"/>
      <c r="AC44065" s="65"/>
      <c r="AJ44065" s="66"/>
    </row>
    <row r="44066" spans="17:36" ht="4.5" customHeight="1" x14ac:dyDescent="0.2">
      <c r="Q44066" s="65"/>
      <c r="R44066" s="65"/>
      <c r="X44066" s="65"/>
      <c r="Y44066" s="65"/>
      <c r="Z44066" s="65"/>
      <c r="AA44066" s="65"/>
      <c r="AB44066" s="65"/>
      <c r="AC44066" s="65"/>
      <c r="AJ44066" s="66"/>
    </row>
    <row r="44067" spans="17:36" ht="4.5" customHeight="1" x14ac:dyDescent="0.2">
      <c r="Q44067" s="65"/>
      <c r="R44067" s="65"/>
      <c r="X44067" s="65"/>
      <c r="Y44067" s="65"/>
      <c r="Z44067" s="65"/>
      <c r="AA44067" s="65"/>
      <c r="AB44067" s="65"/>
      <c r="AC44067" s="65"/>
      <c r="AJ44067" s="66"/>
    </row>
    <row r="44068" spans="17:36" ht="4.5" customHeight="1" x14ac:dyDescent="0.2">
      <c r="Q44068" s="65"/>
      <c r="R44068" s="65"/>
      <c r="X44068" s="65"/>
      <c r="Y44068" s="65"/>
      <c r="Z44068" s="65"/>
      <c r="AA44068" s="65"/>
      <c r="AB44068" s="65"/>
      <c r="AC44068" s="65"/>
      <c r="AJ44068" s="66"/>
    </row>
    <row r="44069" spans="17:36" ht="4.5" customHeight="1" x14ac:dyDescent="0.2">
      <c r="Q44069" s="65"/>
      <c r="R44069" s="65"/>
      <c r="X44069" s="65"/>
      <c r="Y44069" s="65"/>
      <c r="Z44069" s="65"/>
      <c r="AA44069" s="65"/>
      <c r="AB44069" s="65"/>
      <c r="AC44069" s="65"/>
      <c r="AJ44069" s="66"/>
    </row>
    <row r="44070" spans="17:36" ht="4.5" customHeight="1" x14ac:dyDescent="0.2">
      <c r="Q44070" s="65"/>
      <c r="R44070" s="65"/>
      <c r="X44070" s="65"/>
      <c r="Y44070" s="65"/>
      <c r="Z44070" s="65"/>
      <c r="AA44070" s="65"/>
      <c r="AB44070" s="65"/>
      <c r="AC44070" s="65"/>
      <c r="AJ44070" s="66"/>
    </row>
    <row r="44071" spans="17:36" ht="4.5" customHeight="1" x14ac:dyDescent="0.2">
      <c r="Q44071" s="65"/>
      <c r="R44071" s="65"/>
      <c r="X44071" s="65"/>
      <c r="Y44071" s="65"/>
      <c r="Z44071" s="65"/>
      <c r="AA44071" s="65"/>
      <c r="AB44071" s="65"/>
      <c r="AC44071" s="65"/>
      <c r="AJ44071" s="66"/>
    </row>
    <row r="44072" spans="17:36" ht="4.5" customHeight="1" x14ac:dyDescent="0.2">
      <c r="Q44072" s="65"/>
      <c r="R44072" s="65"/>
      <c r="X44072" s="65"/>
      <c r="Y44072" s="65"/>
      <c r="Z44072" s="65"/>
      <c r="AA44072" s="65"/>
      <c r="AB44072" s="65"/>
      <c r="AC44072" s="65"/>
      <c r="AJ44072" s="66"/>
    </row>
    <row r="44073" spans="17:36" ht="4.5" customHeight="1" x14ac:dyDescent="0.2">
      <c r="Q44073" s="65"/>
      <c r="R44073" s="65"/>
      <c r="X44073" s="65"/>
      <c r="Y44073" s="65"/>
      <c r="Z44073" s="65"/>
      <c r="AA44073" s="65"/>
      <c r="AB44073" s="65"/>
      <c r="AC44073" s="65"/>
      <c r="AJ44073" s="66"/>
    </row>
    <row r="44074" spans="17:36" ht="4.5" customHeight="1" x14ac:dyDescent="0.2">
      <c r="Q44074" s="65"/>
      <c r="R44074" s="65"/>
      <c r="X44074" s="65"/>
      <c r="Y44074" s="65"/>
      <c r="Z44074" s="65"/>
      <c r="AA44074" s="65"/>
      <c r="AB44074" s="65"/>
      <c r="AC44074" s="65"/>
      <c r="AJ44074" s="66"/>
    </row>
    <row r="44075" spans="17:36" ht="4.5" customHeight="1" x14ac:dyDescent="0.2">
      <c r="Q44075" s="65"/>
      <c r="R44075" s="65"/>
      <c r="X44075" s="65"/>
      <c r="Y44075" s="65"/>
      <c r="Z44075" s="65"/>
      <c r="AA44075" s="65"/>
      <c r="AB44075" s="65"/>
      <c r="AC44075" s="65"/>
      <c r="AJ44075" s="66"/>
    </row>
    <row r="44076" spans="17:36" ht="4.5" customHeight="1" x14ac:dyDescent="0.2">
      <c r="Q44076" s="65"/>
      <c r="R44076" s="65"/>
      <c r="X44076" s="65"/>
      <c r="Y44076" s="65"/>
      <c r="Z44076" s="65"/>
      <c r="AA44076" s="65"/>
      <c r="AB44076" s="65"/>
      <c r="AC44076" s="65"/>
      <c r="AJ44076" s="66"/>
    </row>
    <row r="44077" spans="17:36" ht="4.5" customHeight="1" x14ac:dyDescent="0.2">
      <c r="Q44077" s="65"/>
      <c r="R44077" s="65"/>
      <c r="X44077" s="65"/>
      <c r="Y44077" s="65"/>
      <c r="Z44077" s="65"/>
      <c r="AA44077" s="65"/>
      <c r="AB44077" s="65"/>
      <c r="AC44077" s="65"/>
      <c r="AJ44077" s="66"/>
    </row>
    <row r="44078" spans="17:36" ht="4.5" customHeight="1" x14ac:dyDescent="0.2">
      <c r="Q44078" s="65"/>
      <c r="R44078" s="65"/>
      <c r="X44078" s="65"/>
      <c r="Y44078" s="65"/>
      <c r="Z44078" s="65"/>
      <c r="AA44078" s="65"/>
      <c r="AB44078" s="65"/>
      <c r="AC44078" s="65"/>
      <c r="AJ44078" s="66"/>
    </row>
    <row r="44079" spans="17:36" ht="4.5" customHeight="1" x14ac:dyDescent="0.2">
      <c r="Q44079" s="65"/>
      <c r="R44079" s="65"/>
      <c r="X44079" s="65"/>
      <c r="Y44079" s="65"/>
      <c r="Z44079" s="65"/>
      <c r="AA44079" s="65"/>
      <c r="AB44079" s="65"/>
      <c r="AC44079" s="65"/>
      <c r="AJ44079" s="66"/>
    </row>
    <row r="44080" spans="17:36" ht="4.5" customHeight="1" x14ac:dyDescent="0.2">
      <c r="Q44080" s="65"/>
      <c r="R44080" s="65"/>
      <c r="X44080" s="65"/>
      <c r="Y44080" s="65"/>
      <c r="Z44080" s="65"/>
      <c r="AA44080" s="65"/>
      <c r="AB44080" s="65"/>
      <c r="AC44080" s="65"/>
      <c r="AJ44080" s="66"/>
    </row>
    <row r="44081" spans="17:36" ht="4.5" customHeight="1" x14ac:dyDescent="0.2">
      <c r="Q44081" s="65"/>
      <c r="R44081" s="65"/>
      <c r="X44081" s="65"/>
      <c r="Y44081" s="65"/>
      <c r="Z44081" s="65"/>
      <c r="AA44081" s="65"/>
      <c r="AB44081" s="65"/>
      <c r="AC44081" s="65"/>
      <c r="AJ44081" s="66"/>
    </row>
    <row r="44082" spans="17:36" ht="4.5" customHeight="1" x14ac:dyDescent="0.2">
      <c r="Q44082" s="65"/>
      <c r="R44082" s="65"/>
      <c r="X44082" s="65"/>
      <c r="Y44082" s="65"/>
      <c r="Z44082" s="65"/>
      <c r="AA44082" s="65"/>
      <c r="AB44082" s="65"/>
      <c r="AC44082" s="65"/>
      <c r="AJ44082" s="66"/>
    </row>
    <row r="44083" spans="17:36" ht="4.5" customHeight="1" x14ac:dyDescent="0.2">
      <c r="Q44083" s="65"/>
      <c r="R44083" s="65"/>
      <c r="X44083" s="65"/>
      <c r="Y44083" s="65"/>
      <c r="Z44083" s="65"/>
      <c r="AA44083" s="65"/>
      <c r="AB44083" s="65"/>
      <c r="AC44083" s="65"/>
      <c r="AJ44083" s="66"/>
    </row>
    <row r="44084" spans="17:36" ht="4.5" customHeight="1" x14ac:dyDescent="0.2">
      <c r="Q44084" s="65"/>
      <c r="R44084" s="65"/>
      <c r="X44084" s="65"/>
      <c r="Y44084" s="65"/>
      <c r="Z44084" s="65"/>
      <c r="AA44084" s="65"/>
      <c r="AB44084" s="65"/>
      <c r="AC44084" s="65"/>
      <c r="AJ44084" s="66"/>
    </row>
    <row r="44085" spans="17:36" ht="4.5" customHeight="1" x14ac:dyDescent="0.2">
      <c r="Q44085" s="65"/>
      <c r="R44085" s="65"/>
      <c r="X44085" s="65"/>
      <c r="Y44085" s="65"/>
      <c r="Z44085" s="65"/>
      <c r="AA44085" s="65"/>
      <c r="AB44085" s="65"/>
      <c r="AC44085" s="65"/>
      <c r="AJ44085" s="66"/>
    </row>
    <row r="44086" spans="17:36" ht="4.5" customHeight="1" x14ac:dyDescent="0.2">
      <c r="Q44086" s="65"/>
      <c r="R44086" s="65"/>
      <c r="X44086" s="65"/>
      <c r="Y44086" s="65"/>
      <c r="Z44086" s="65"/>
      <c r="AA44086" s="65"/>
      <c r="AB44086" s="65"/>
      <c r="AC44086" s="65"/>
      <c r="AJ44086" s="66"/>
    </row>
    <row r="44087" spans="17:36" ht="4.5" customHeight="1" x14ac:dyDescent="0.2">
      <c r="Q44087" s="65"/>
      <c r="R44087" s="65"/>
      <c r="X44087" s="65"/>
      <c r="Y44087" s="65"/>
      <c r="Z44087" s="65"/>
      <c r="AA44087" s="65"/>
      <c r="AB44087" s="65"/>
      <c r="AC44087" s="65"/>
      <c r="AJ44087" s="66"/>
    </row>
    <row r="44088" spans="17:36" ht="4.5" customHeight="1" x14ac:dyDescent="0.2">
      <c r="Q44088" s="65"/>
      <c r="R44088" s="65"/>
      <c r="X44088" s="65"/>
      <c r="Y44088" s="65"/>
      <c r="Z44088" s="65"/>
      <c r="AA44088" s="65"/>
      <c r="AB44088" s="65"/>
      <c r="AC44088" s="65"/>
      <c r="AJ44088" s="66"/>
    </row>
    <row r="44089" spans="17:36" ht="4.5" customHeight="1" x14ac:dyDescent="0.2">
      <c r="Q44089" s="65"/>
      <c r="R44089" s="65"/>
      <c r="X44089" s="65"/>
      <c r="Y44089" s="65"/>
      <c r="Z44089" s="65"/>
      <c r="AA44089" s="65"/>
      <c r="AB44089" s="65"/>
      <c r="AC44089" s="65"/>
      <c r="AJ44089" s="66"/>
    </row>
    <row r="44090" spans="17:36" ht="4.5" customHeight="1" x14ac:dyDescent="0.2">
      <c r="Q44090" s="65"/>
      <c r="R44090" s="65"/>
      <c r="X44090" s="65"/>
      <c r="Y44090" s="65"/>
      <c r="Z44090" s="65"/>
      <c r="AA44090" s="65"/>
      <c r="AB44090" s="65"/>
      <c r="AC44090" s="65"/>
      <c r="AJ44090" s="66"/>
    </row>
    <row r="44091" spans="17:36" ht="4.5" customHeight="1" x14ac:dyDescent="0.2">
      <c r="Q44091" s="65"/>
      <c r="R44091" s="65"/>
      <c r="X44091" s="65"/>
      <c r="Y44091" s="65"/>
      <c r="Z44091" s="65"/>
      <c r="AA44091" s="65"/>
      <c r="AB44091" s="65"/>
      <c r="AC44091" s="65"/>
      <c r="AJ44091" s="66"/>
    </row>
    <row r="44092" spans="17:36" ht="4.5" customHeight="1" x14ac:dyDescent="0.2">
      <c r="Q44092" s="65"/>
      <c r="R44092" s="65"/>
      <c r="X44092" s="65"/>
      <c r="Y44092" s="65"/>
      <c r="Z44092" s="65"/>
      <c r="AA44092" s="65"/>
      <c r="AB44092" s="65"/>
      <c r="AC44092" s="65"/>
      <c r="AJ44092" s="66"/>
    </row>
    <row r="44093" spans="17:36" ht="4.5" customHeight="1" x14ac:dyDescent="0.2">
      <c r="Q44093" s="65"/>
      <c r="R44093" s="65"/>
      <c r="X44093" s="65"/>
      <c r="Y44093" s="65"/>
      <c r="Z44093" s="65"/>
      <c r="AA44093" s="65"/>
      <c r="AB44093" s="65"/>
      <c r="AC44093" s="65"/>
      <c r="AJ44093" s="66"/>
    </row>
    <row r="44094" spans="17:36" ht="4.5" customHeight="1" x14ac:dyDescent="0.2">
      <c r="Q44094" s="65"/>
      <c r="R44094" s="65"/>
      <c r="X44094" s="65"/>
      <c r="Y44094" s="65"/>
      <c r="Z44094" s="65"/>
      <c r="AA44094" s="65"/>
      <c r="AB44094" s="65"/>
      <c r="AC44094" s="65"/>
      <c r="AJ44094" s="66"/>
    </row>
    <row r="44095" spans="17:36" ht="4.5" customHeight="1" x14ac:dyDescent="0.2">
      <c r="Q44095" s="65"/>
      <c r="R44095" s="65"/>
      <c r="X44095" s="65"/>
      <c r="Y44095" s="65"/>
      <c r="Z44095" s="65"/>
      <c r="AA44095" s="65"/>
      <c r="AB44095" s="65"/>
      <c r="AC44095" s="65"/>
      <c r="AJ44095" s="66"/>
    </row>
    <row r="44096" spans="17:36" ht="4.5" customHeight="1" x14ac:dyDescent="0.2">
      <c r="Q44096" s="65"/>
      <c r="R44096" s="65"/>
      <c r="X44096" s="65"/>
      <c r="Y44096" s="65"/>
      <c r="Z44096" s="65"/>
      <c r="AA44096" s="65"/>
      <c r="AB44096" s="65"/>
      <c r="AC44096" s="65"/>
      <c r="AJ44096" s="66"/>
    </row>
    <row r="44097" spans="17:36" ht="4.5" customHeight="1" x14ac:dyDescent="0.2">
      <c r="Q44097" s="65"/>
      <c r="R44097" s="65"/>
      <c r="X44097" s="65"/>
      <c r="Y44097" s="65"/>
      <c r="Z44097" s="65"/>
      <c r="AA44097" s="65"/>
      <c r="AB44097" s="65"/>
      <c r="AC44097" s="65"/>
      <c r="AJ44097" s="66"/>
    </row>
    <row r="44098" spans="17:36" ht="4.5" customHeight="1" x14ac:dyDescent="0.2">
      <c r="Q44098" s="65"/>
      <c r="R44098" s="65"/>
      <c r="X44098" s="65"/>
      <c r="Y44098" s="65"/>
      <c r="Z44098" s="65"/>
      <c r="AA44098" s="65"/>
      <c r="AB44098" s="65"/>
      <c r="AC44098" s="65"/>
      <c r="AJ44098" s="66"/>
    </row>
    <row r="44099" spans="17:36" ht="4.5" customHeight="1" x14ac:dyDescent="0.2">
      <c r="Q44099" s="65"/>
      <c r="R44099" s="65"/>
      <c r="X44099" s="65"/>
      <c r="Y44099" s="65"/>
      <c r="Z44099" s="65"/>
      <c r="AA44099" s="65"/>
      <c r="AB44099" s="65"/>
      <c r="AC44099" s="65"/>
      <c r="AJ44099" s="66"/>
    </row>
    <row r="44100" spans="17:36" ht="4.5" customHeight="1" x14ac:dyDescent="0.2">
      <c r="Q44100" s="65"/>
      <c r="R44100" s="65"/>
      <c r="X44100" s="65"/>
      <c r="Y44100" s="65"/>
      <c r="Z44100" s="65"/>
      <c r="AA44100" s="65"/>
      <c r="AB44100" s="65"/>
      <c r="AC44100" s="65"/>
      <c r="AJ44100" s="66"/>
    </row>
    <row r="44101" spans="17:36" ht="4.5" customHeight="1" x14ac:dyDescent="0.2">
      <c r="Q44101" s="65"/>
      <c r="R44101" s="65"/>
      <c r="X44101" s="65"/>
      <c r="Y44101" s="65"/>
      <c r="Z44101" s="65"/>
      <c r="AA44101" s="65"/>
      <c r="AB44101" s="65"/>
      <c r="AC44101" s="65"/>
      <c r="AJ44101" s="66"/>
    </row>
    <row r="44102" spans="17:36" ht="4.5" customHeight="1" x14ac:dyDescent="0.2">
      <c r="Q44102" s="65"/>
      <c r="R44102" s="65"/>
      <c r="X44102" s="65"/>
      <c r="Y44102" s="65"/>
      <c r="Z44102" s="65"/>
      <c r="AA44102" s="65"/>
      <c r="AB44102" s="65"/>
      <c r="AC44102" s="65"/>
      <c r="AJ44102" s="66"/>
    </row>
    <row r="44103" spans="17:36" ht="4.5" customHeight="1" x14ac:dyDescent="0.2">
      <c r="Q44103" s="65"/>
      <c r="R44103" s="65"/>
      <c r="X44103" s="65"/>
      <c r="Y44103" s="65"/>
      <c r="Z44103" s="65"/>
      <c r="AA44103" s="65"/>
      <c r="AB44103" s="65"/>
      <c r="AC44103" s="65"/>
      <c r="AJ44103" s="66"/>
    </row>
    <row r="44104" spans="17:36" ht="4.5" customHeight="1" x14ac:dyDescent="0.2">
      <c r="Q44104" s="65"/>
      <c r="R44104" s="65"/>
      <c r="X44104" s="65"/>
      <c r="Y44104" s="65"/>
      <c r="Z44104" s="65"/>
      <c r="AA44104" s="65"/>
      <c r="AB44104" s="65"/>
      <c r="AC44104" s="65"/>
      <c r="AJ44104" s="66"/>
    </row>
    <row r="44105" spans="17:36" ht="4.5" customHeight="1" x14ac:dyDescent="0.2">
      <c r="Q44105" s="65"/>
      <c r="R44105" s="65"/>
      <c r="X44105" s="65"/>
      <c r="Y44105" s="65"/>
      <c r="Z44105" s="65"/>
      <c r="AA44105" s="65"/>
      <c r="AB44105" s="65"/>
      <c r="AC44105" s="65"/>
      <c r="AJ44105" s="66"/>
    </row>
    <row r="44106" spans="17:36" ht="4.5" customHeight="1" x14ac:dyDescent="0.2">
      <c r="Q44106" s="65"/>
      <c r="R44106" s="65"/>
      <c r="X44106" s="65"/>
      <c r="Y44106" s="65"/>
      <c r="Z44106" s="65"/>
      <c r="AA44106" s="65"/>
      <c r="AB44106" s="65"/>
      <c r="AC44106" s="65"/>
      <c r="AJ44106" s="66"/>
    </row>
    <row r="44107" spans="17:36" ht="4.5" customHeight="1" x14ac:dyDescent="0.2">
      <c r="Q44107" s="65"/>
      <c r="R44107" s="65"/>
      <c r="X44107" s="65"/>
      <c r="Y44107" s="65"/>
      <c r="Z44107" s="65"/>
      <c r="AA44107" s="65"/>
      <c r="AB44107" s="65"/>
      <c r="AC44107" s="65"/>
      <c r="AJ44107" s="66"/>
    </row>
    <row r="44108" spans="17:36" ht="4.5" customHeight="1" x14ac:dyDescent="0.2">
      <c r="Q44108" s="65"/>
      <c r="R44108" s="65"/>
      <c r="X44108" s="65"/>
      <c r="Y44108" s="65"/>
      <c r="Z44108" s="65"/>
      <c r="AA44108" s="65"/>
      <c r="AB44108" s="65"/>
      <c r="AC44108" s="65"/>
      <c r="AJ44108" s="66"/>
    </row>
    <row r="44109" spans="17:36" ht="4.5" customHeight="1" x14ac:dyDescent="0.2">
      <c r="Q44109" s="65"/>
      <c r="R44109" s="65"/>
      <c r="X44109" s="65"/>
      <c r="Y44109" s="65"/>
      <c r="Z44109" s="65"/>
      <c r="AA44109" s="65"/>
      <c r="AB44109" s="65"/>
      <c r="AC44109" s="65"/>
      <c r="AJ44109" s="66"/>
    </row>
    <row r="44110" spans="17:36" ht="4.5" customHeight="1" x14ac:dyDescent="0.2">
      <c r="Q44110" s="65"/>
      <c r="R44110" s="65"/>
      <c r="X44110" s="65"/>
      <c r="Y44110" s="65"/>
      <c r="Z44110" s="65"/>
      <c r="AA44110" s="65"/>
      <c r="AB44110" s="65"/>
      <c r="AC44110" s="65"/>
      <c r="AJ44110" s="66"/>
    </row>
    <row r="44111" spans="17:36" ht="4.5" customHeight="1" x14ac:dyDescent="0.2">
      <c r="Q44111" s="65"/>
      <c r="R44111" s="65"/>
      <c r="X44111" s="65"/>
      <c r="Y44111" s="65"/>
      <c r="Z44111" s="65"/>
      <c r="AA44111" s="65"/>
      <c r="AB44111" s="65"/>
      <c r="AC44111" s="65"/>
      <c r="AJ44111" s="66"/>
    </row>
    <row r="44112" spans="17:36" ht="4.5" customHeight="1" x14ac:dyDescent="0.2">
      <c r="Q44112" s="65"/>
      <c r="R44112" s="65"/>
      <c r="X44112" s="65"/>
      <c r="Y44112" s="65"/>
      <c r="Z44112" s="65"/>
      <c r="AA44112" s="65"/>
      <c r="AB44112" s="65"/>
      <c r="AC44112" s="65"/>
      <c r="AJ44112" s="66"/>
    </row>
    <row r="44113" spans="17:36" ht="4.5" customHeight="1" x14ac:dyDescent="0.2">
      <c r="Q44113" s="65"/>
      <c r="R44113" s="65"/>
      <c r="X44113" s="65"/>
      <c r="Y44113" s="65"/>
      <c r="Z44113" s="65"/>
      <c r="AA44113" s="65"/>
      <c r="AB44113" s="65"/>
      <c r="AC44113" s="65"/>
      <c r="AJ44113" s="66"/>
    </row>
    <row r="44114" spans="17:36" ht="4.5" customHeight="1" x14ac:dyDescent="0.2">
      <c r="Q44114" s="65"/>
      <c r="R44114" s="65"/>
      <c r="X44114" s="65"/>
      <c r="Y44114" s="65"/>
      <c r="Z44114" s="65"/>
      <c r="AA44114" s="65"/>
      <c r="AB44114" s="65"/>
      <c r="AC44114" s="65"/>
      <c r="AJ44114" s="66"/>
    </row>
    <row r="44115" spans="17:36" ht="4.5" customHeight="1" x14ac:dyDescent="0.2">
      <c r="Q44115" s="65"/>
      <c r="R44115" s="65"/>
      <c r="X44115" s="65"/>
      <c r="Y44115" s="65"/>
      <c r="Z44115" s="65"/>
      <c r="AA44115" s="65"/>
      <c r="AB44115" s="65"/>
      <c r="AC44115" s="65"/>
      <c r="AJ44115" s="66"/>
    </row>
    <row r="44116" spans="17:36" ht="4.5" customHeight="1" x14ac:dyDescent="0.2">
      <c r="Q44116" s="65"/>
      <c r="R44116" s="65"/>
      <c r="X44116" s="65"/>
      <c r="Y44116" s="65"/>
      <c r="Z44116" s="65"/>
      <c r="AA44116" s="65"/>
      <c r="AB44116" s="65"/>
      <c r="AC44116" s="65"/>
      <c r="AJ44116" s="66"/>
    </row>
    <row r="44117" spans="17:36" ht="4.5" customHeight="1" x14ac:dyDescent="0.2">
      <c r="Q44117" s="65"/>
      <c r="R44117" s="65"/>
      <c r="X44117" s="65"/>
      <c r="Y44117" s="65"/>
      <c r="Z44117" s="65"/>
      <c r="AA44117" s="65"/>
      <c r="AB44117" s="65"/>
      <c r="AC44117" s="65"/>
      <c r="AJ44117" s="66"/>
    </row>
    <row r="44118" spans="17:36" ht="4.5" customHeight="1" x14ac:dyDescent="0.2">
      <c r="Q44118" s="65"/>
      <c r="R44118" s="65"/>
      <c r="X44118" s="65"/>
      <c r="Y44118" s="65"/>
      <c r="Z44118" s="65"/>
      <c r="AA44118" s="65"/>
      <c r="AB44118" s="65"/>
      <c r="AC44118" s="65"/>
      <c r="AJ44118" s="66"/>
    </row>
    <row r="44119" spans="17:36" ht="4.5" customHeight="1" x14ac:dyDescent="0.2">
      <c r="Q44119" s="65"/>
      <c r="R44119" s="65"/>
      <c r="X44119" s="65"/>
      <c r="Y44119" s="65"/>
      <c r="Z44119" s="65"/>
      <c r="AA44119" s="65"/>
      <c r="AB44119" s="65"/>
      <c r="AC44119" s="65"/>
      <c r="AJ44119" s="66"/>
    </row>
    <row r="44120" spans="17:36" ht="4.5" customHeight="1" x14ac:dyDescent="0.2">
      <c r="Q44120" s="65"/>
      <c r="R44120" s="65"/>
      <c r="X44120" s="65"/>
      <c r="Y44120" s="65"/>
      <c r="Z44120" s="65"/>
      <c r="AA44120" s="65"/>
      <c r="AB44120" s="65"/>
      <c r="AC44120" s="65"/>
      <c r="AJ44120" s="66"/>
    </row>
    <row r="44121" spans="17:36" ht="4.5" customHeight="1" x14ac:dyDescent="0.2">
      <c r="Q44121" s="65"/>
      <c r="R44121" s="65"/>
      <c r="X44121" s="65"/>
      <c r="Y44121" s="65"/>
      <c r="Z44121" s="65"/>
      <c r="AA44121" s="65"/>
      <c r="AB44121" s="65"/>
      <c r="AC44121" s="65"/>
      <c r="AJ44121" s="66"/>
    </row>
    <row r="44122" spans="17:36" ht="4.5" customHeight="1" x14ac:dyDescent="0.2">
      <c r="Q44122" s="65"/>
      <c r="R44122" s="65"/>
      <c r="X44122" s="65"/>
      <c r="Y44122" s="65"/>
      <c r="Z44122" s="65"/>
      <c r="AA44122" s="65"/>
      <c r="AB44122" s="65"/>
      <c r="AC44122" s="65"/>
      <c r="AJ44122" s="66"/>
    </row>
    <row r="44123" spans="17:36" ht="4.5" customHeight="1" x14ac:dyDescent="0.2">
      <c r="Q44123" s="65"/>
      <c r="R44123" s="65"/>
      <c r="X44123" s="65"/>
      <c r="Y44123" s="65"/>
      <c r="Z44123" s="65"/>
      <c r="AA44123" s="65"/>
      <c r="AB44123" s="65"/>
      <c r="AC44123" s="65"/>
      <c r="AJ44123" s="66"/>
    </row>
    <row r="44124" spans="17:36" ht="4.5" customHeight="1" x14ac:dyDescent="0.2">
      <c r="Q44124" s="65"/>
      <c r="R44124" s="65"/>
      <c r="X44124" s="65"/>
      <c r="Y44124" s="65"/>
      <c r="Z44124" s="65"/>
      <c r="AA44124" s="65"/>
      <c r="AB44124" s="65"/>
      <c r="AC44124" s="65"/>
      <c r="AJ44124" s="66"/>
    </row>
    <row r="44125" spans="17:36" ht="4.5" customHeight="1" x14ac:dyDescent="0.2">
      <c r="Q44125" s="65"/>
      <c r="R44125" s="65"/>
      <c r="X44125" s="65"/>
      <c r="Y44125" s="65"/>
      <c r="Z44125" s="65"/>
      <c r="AA44125" s="65"/>
      <c r="AB44125" s="65"/>
      <c r="AC44125" s="65"/>
      <c r="AJ44125" s="66"/>
    </row>
    <row r="44126" spans="17:36" ht="4.5" customHeight="1" x14ac:dyDescent="0.2">
      <c r="Q44126" s="65"/>
      <c r="R44126" s="65"/>
      <c r="X44126" s="65"/>
      <c r="Y44126" s="65"/>
      <c r="Z44126" s="65"/>
      <c r="AA44126" s="65"/>
      <c r="AB44126" s="65"/>
      <c r="AC44126" s="65"/>
      <c r="AJ44126" s="66"/>
    </row>
    <row r="44127" spans="17:36" ht="4.5" customHeight="1" x14ac:dyDescent="0.2">
      <c r="Q44127" s="65"/>
      <c r="R44127" s="65"/>
      <c r="X44127" s="65"/>
      <c r="Y44127" s="65"/>
      <c r="Z44127" s="65"/>
      <c r="AA44127" s="65"/>
      <c r="AB44127" s="65"/>
      <c r="AC44127" s="65"/>
      <c r="AJ44127" s="66"/>
    </row>
    <row r="44128" spans="17:36" ht="4.5" customHeight="1" x14ac:dyDescent="0.2">
      <c r="Q44128" s="65"/>
      <c r="R44128" s="65"/>
      <c r="X44128" s="65"/>
      <c r="Y44128" s="65"/>
      <c r="Z44128" s="65"/>
      <c r="AA44128" s="65"/>
      <c r="AB44128" s="65"/>
      <c r="AC44128" s="65"/>
      <c r="AJ44128" s="66"/>
    </row>
    <row r="44129" spans="17:36" ht="4.5" customHeight="1" x14ac:dyDescent="0.2">
      <c r="Q44129" s="65"/>
      <c r="R44129" s="65"/>
      <c r="X44129" s="65"/>
      <c r="Y44129" s="65"/>
      <c r="Z44129" s="65"/>
      <c r="AA44129" s="65"/>
      <c r="AB44129" s="65"/>
      <c r="AC44129" s="65"/>
      <c r="AJ44129" s="66"/>
    </row>
    <row r="44130" spans="17:36" ht="4.5" customHeight="1" x14ac:dyDescent="0.2">
      <c r="Q44130" s="65"/>
      <c r="R44130" s="65"/>
      <c r="X44130" s="65"/>
      <c r="Y44130" s="65"/>
      <c r="Z44130" s="65"/>
      <c r="AA44130" s="65"/>
      <c r="AB44130" s="65"/>
      <c r="AC44130" s="65"/>
      <c r="AJ44130" s="66"/>
    </row>
    <row r="44131" spans="17:36" ht="4.5" customHeight="1" x14ac:dyDescent="0.2">
      <c r="Q44131" s="65"/>
      <c r="R44131" s="65"/>
      <c r="X44131" s="65"/>
      <c r="Y44131" s="65"/>
      <c r="Z44131" s="65"/>
      <c r="AA44131" s="65"/>
      <c r="AB44131" s="65"/>
      <c r="AC44131" s="65"/>
      <c r="AJ44131" s="66"/>
    </row>
    <row r="44132" spans="17:36" ht="4.5" customHeight="1" x14ac:dyDescent="0.2">
      <c r="Q44132" s="65"/>
      <c r="R44132" s="65"/>
      <c r="X44132" s="65"/>
      <c r="Y44132" s="65"/>
      <c r="Z44132" s="65"/>
      <c r="AA44132" s="65"/>
      <c r="AB44132" s="65"/>
      <c r="AC44132" s="65"/>
      <c r="AJ44132" s="66"/>
    </row>
    <row r="44133" spans="17:36" ht="4.5" customHeight="1" x14ac:dyDescent="0.2">
      <c r="Q44133" s="65"/>
      <c r="R44133" s="65"/>
      <c r="X44133" s="65"/>
      <c r="Y44133" s="65"/>
      <c r="Z44133" s="65"/>
      <c r="AA44133" s="65"/>
      <c r="AB44133" s="65"/>
      <c r="AC44133" s="65"/>
      <c r="AJ44133" s="66"/>
    </row>
    <row r="44134" spans="17:36" ht="4.5" customHeight="1" x14ac:dyDescent="0.2">
      <c r="Q44134" s="65"/>
      <c r="R44134" s="65"/>
      <c r="X44134" s="65"/>
      <c r="Y44134" s="65"/>
      <c r="Z44134" s="65"/>
      <c r="AA44134" s="65"/>
      <c r="AB44134" s="65"/>
      <c r="AC44134" s="65"/>
      <c r="AJ44134" s="66"/>
    </row>
    <row r="44135" spans="17:36" ht="4.5" customHeight="1" x14ac:dyDescent="0.2">
      <c r="Q44135" s="65"/>
      <c r="R44135" s="65"/>
      <c r="X44135" s="65"/>
      <c r="Y44135" s="65"/>
      <c r="Z44135" s="65"/>
      <c r="AA44135" s="65"/>
      <c r="AB44135" s="65"/>
      <c r="AC44135" s="65"/>
      <c r="AJ44135" s="66"/>
    </row>
    <row r="44136" spans="17:36" ht="4.5" customHeight="1" x14ac:dyDescent="0.2">
      <c r="Q44136" s="65"/>
      <c r="R44136" s="65"/>
      <c r="X44136" s="65"/>
      <c r="Y44136" s="65"/>
      <c r="Z44136" s="65"/>
      <c r="AA44136" s="65"/>
      <c r="AB44136" s="65"/>
      <c r="AC44136" s="65"/>
      <c r="AJ44136" s="66"/>
    </row>
    <row r="44137" spans="17:36" ht="4.5" customHeight="1" x14ac:dyDescent="0.2">
      <c r="Q44137" s="65"/>
      <c r="R44137" s="65"/>
      <c r="X44137" s="65"/>
      <c r="Y44137" s="65"/>
      <c r="Z44137" s="65"/>
      <c r="AA44137" s="65"/>
      <c r="AB44137" s="65"/>
      <c r="AC44137" s="65"/>
      <c r="AJ44137" s="66"/>
    </row>
    <row r="44138" spans="17:36" ht="4.5" customHeight="1" x14ac:dyDescent="0.2">
      <c r="Q44138" s="65"/>
      <c r="R44138" s="65"/>
      <c r="X44138" s="65"/>
      <c r="Y44138" s="65"/>
      <c r="Z44138" s="65"/>
      <c r="AA44138" s="65"/>
      <c r="AB44138" s="65"/>
      <c r="AC44138" s="65"/>
      <c r="AJ44138" s="66"/>
    </row>
    <row r="44139" spans="17:36" ht="4.5" customHeight="1" x14ac:dyDescent="0.2">
      <c r="Q44139" s="65"/>
      <c r="R44139" s="65"/>
      <c r="X44139" s="65"/>
      <c r="Y44139" s="65"/>
      <c r="Z44139" s="65"/>
      <c r="AA44139" s="65"/>
      <c r="AB44139" s="65"/>
      <c r="AC44139" s="65"/>
      <c r="AJ44139" s="66"/>
    </row>
    <row r="44140" spans="17:36" ht="4.5" customHeight="1" x14ac:dyDescent="0.2">
      <c r="Q44140" s="65"/>
      <c r="R44140" s="65"/>
      <c r="X44140" s="65"/>
      <c r="Y44140" s="65"/>
      <c r="Z44140" s="65"/>
      <c r="AA44140" s="65"/>
      <c r="AB44140" s="65"/>
      <c r="AC44140" s="65"/>
      <c r="AJ44140" s="66"/>
    </row>
    <row r="44141" spans="17:36" ht="4.5" customHeight="1" x14ac:dyDescent="0.2">
      <c r="Q44141" s="65"/>
      <c r="R44141" s="65"/>
      <c r="X44141" s="65"/>
      <c r="Y44141" s="65"/>
      <c r="Z44141" s="65"/>
      <c r="AA44141" s="65"/>
      <c r="AB44141" s="65"/>
      <c r="AC44141" s="65"/>
      <c r="AJ44141" s="66"/>
    </row>
    <row r="44142" spans="17:36" ht="4.5" customHeight="1" x14ac:dyDescent="0.2">
      <c r="Q44142" s="65"/>
      <c r="R44142" s="65"/>
      <c r="X44142" s="65"/>
      <c r="Y44142" s="65"/>
      <c r="Z44142" s="65"/>
      <c r="AA44142" s="65"/>
      <c r="AB44142" s="65"/>
      <c r="AC44142" s="65"/>
      <c r="AJ44142" s="66"/>
    </row>
    <row r="44143" spans="17:36" ht="4.5" customHeight="1" x14ac:dyDescent="0.2">
      <c r="Q44143" s="65"/>
      <c r="R44143" s="65"/>
      <c r="X44143" s="65"/>
      <c r="Y44143" s="65"/>
      <c r="Z44143" s="65"/>
      <c r="AA44143" s="65"/>
      <c r="AB44143" s="65"/>
      <c r="AC44143" s="65"/>
      <c r="AJ44143" s="66"/>
    </row>
    <row r="44144" spans="17:36" ht="4.5" customHeight="1" x14ac:dyDescent="0.2">
      <c r="Q44144" s="65"/>
      <c r="R44144" s="65"/>
      <c r="X44144" s="65"/>
      <c r="Y44144" s="65"/>
      <c r="Z44144" s="65"/>
      <c r="AA44144" s="65"/>
      <c r="AB44144" s="65"/>
      <c r="AC44144" s="65"/>
      <c r="AJ44144" s="66"/>
    </row>
    <row r="44145" spans="17:36" ht="4.5" customHeight="1" x14ac:dyDescent="0.2">
      <c r="Q44145" s="65"/>
      <c r="R44145" s="65"/>
      <c r="X44145" s="65"/>
      <c r="Y44145" s="65"/>
      <c r="Z44145" s="65"/>
      <c r="AA44145" s="65"/>
      <c r="AB44145" s="65"/>
      <c r="AC44145" s="65"/>
      <c r="AJ44145" s="66"/>
    </row>
    <row r="44146" spans="17:36" ht="4.5" customHeight="1" x14ac:dyDescent="0.2">
      <c r="Q44146" s="65"/>
      <c r="R44146" s="65"/>
      <c r="X44146" s="65"/>
      <c r="Y44146" s="65"/>
      <c r="Z44146" s="65"/>
      <c r="AA44146" s="65"/>
      <c r="AB44146" s="65"/>
      <c r="AC44146" s="65"/>
      <c r="AJ44146" s="66"/>
    </row>
    <row r="44147" spans="17:36" ht="4.5" customHeight="1" x14ac:dyDescent="0.2">
      <c r="Q44147" s="65"/>
      <c r="R44147" s="65"/>
      <c r="X44147" s="65"/>
      <c r="Y44147" s="65"/>
      <c r="Z44147" s="65"/>
      <c r="AA44147" s="65"/>
      <c r="AB44147" s="65"/>
      <c r="AC44147" s="65"/>
      <c r="AJ44147" s="66"/>
    </row>
    <row r="44148" spans="17:36" ht="4.5" customHeight="1" x14ac:dyDescent="0.2">
      <c r="Q44148" s="65"/>
      <c r="R44148" s="65"/>
      <c r="X44148" s="65"/>
      <c r="Y44148" s="65"/>
      <c r="Z44148" s="65"/>
      <c r="AA44148" s="65"/>
      <c r="AB44148" s="65"/>
      <c r="AC44148" s="65"/>
      <c r="AJ44148" s="66"/>
    </row>
    <row r="44149" spans="17:36" ht="4.5" customHeight="1" x14ac:dyDescent="0.2">
      <c r="Q44149" s="65"/>
      <c r="R44149" s="65"/>
      <c r="X44149" s="65"/>
      <c r="Y44149" s="65"/>
      <c r="Z44149" s="65"/>
      <c r="AA44149" s="65"/>
      <c r="AB44149" s="65"/>
      <c r="AC44149" s="65"/>
      <c r="AJ44149" s="66"/>
    </row>
    <row r="44150" spans="17:36" ht="4.5" customHeight="1" x14ac:dyDescent="0.2">
      <c r="Q44150" s="65"/>
      <c r="R44150" s="65"/>
      <c r="X44150" s="65"/>
      <c r="Y44150" s="65"/>
      <c r="Z44150" s="65"/>
      <c r="AA44150" s="65"/>
      <c r="AB44150" s="65"/>
      <c r="AC44150" s="65"/>
      <c r="AJ44150" s="66"/>
    </row>
    <row r="44151" spans="17:36" ht="4.5" customHeight="1" x14ac:dyDescent="0.2">
      <c r="Q44151" s="65"/>
      <c r="R44151" s="65"/>
      <c r="X44151" s="65"/>
      <c r="Y44151" s="65"/>
      <c r="Z44151" s="65"/>
      <c r="AA44151" s="65"/>
      <c r="AB44151" s="65"/>
      <c r="AC44151" s="65"/>
      <c r="AJ44151" s="66"/>
    </row>
    <row r="44152" spans="17:36" ht="4.5" customHeight="1" x14ac:dyDescent="0.2">
      <c r="Q44152" s="65"/>
      <c r="R44152" s="65"/>
      <c r="X44152" s="65"/>
      <c r="Y44152" s="65"/>
      <c r="Z44152" s="65"/>
      <c r="AA44152" s="65"/>
      <c r="AB44152" s="65"/>
      <c r="AC44152" s="65"/>
      <c r="AJ44152" s="66"/>
    </row>
    <row r="44153" spans="17:36" ht="4.5" customHeight="1" x14ac:dyDescent="0.2">
      <c r="Q44153" s="65"/>
      <c r="R44153" s="65"/>
      <c r="X44153" s="65"/>
      <c r="Y44153" s="65"/>
      <c r="Z44153" s="65"/>
      <c r="AA44153" s="65"/>
      <c r="AB44153" s="65"/>
      <c r="AC44153" s="65"/>
      <c r="AJ44153" s="66"/>
    </row>
    <row r="44154" spans="17:36" ht="4.5" customHeight="1" x14ac:dyDescent="0.2">
      <c r="Q44154" s="65"/>
      <c r="R44154" s="65"/>
      <c r="X44154" s="65"/>
      <c r="Y44154" s="65"/>
      <c r="Z44154" s="65"/>
      <c r="AA44154" s="65"/>
      <c r="AB44154" s="65"/>
      <c r="AC44154" s="65"/>
      <c r="AJ44154" s="66"/>
    </row>
    <row r="44155" spans="17:36" ht="4.5" customHeight="1" x14ac:dyDescent="0.2">
      <c r="Q44155" s="65"/>
      <c r="R44155" s="65"/>
      <c r="X44155" s="65"/>
      <c r="Y44155" s="65"/>
      <c r="Z44155" s="65"/>
      <c r="AA44155" s="65"/>
      <c r="AB44155" s="65"/>
      <c r="AC44155" s="65"/>
      <c r="AJ44155" s="66"/>
    </row>
    <row r="44156" spans="17:36" ht="4.5" customHeight="1" x14ac:dyDescent="0.2">
      <c r="Q44156" s="65"/>
      <c r="R44156" s="65"/>
      <c r="X44156" s="65"/>
      <c r="Y44156" s="65"/>
      <c r="Z44156" s="65"/>
      <c r="AA44156" s="65"/>
      <c r="AB44156" s="65"/>
      <c r="AC44156" s="65"/>
      <c r="AJ44156" s="66"/>
    </row>
    <row r="44157" spans="17:36" ht="4.5" customHeight="1" x14ac:dyDescent="0.2">
      <c r="Q44157" s="65"/>
      <c r="R44157" s="65"/>
      <c r="X44157" s="65"/>
      <c r="Y44157" s="65"/>
      <c r="Z44157" s="65"/>
      <c r="AA44157" s="65"/>
      <c r="AB44157" s="65"/>
      <c r="AC44157" s="65"/>
      <c r="AJ44157" s="66"/>
    </row>
    <row r="44158" spans="17:36" ht="4.5" customHeight="1" x14ac:dyDescent="0.2">
      <c r="Q44158" s="65"/>
      <c r="R44158" s="65"/>
      <c r="X44158" s="65"/>
      <c r="Y44158" s="65"/>
      <c r="Z44158" s="65"/>
      <c r="AA44158" s="65"/>
      <c r="AB44158" s="65"/>
      <c r="AC44158" s="65"/>
      <c r="AJ44158" s="66"/>
    </row>
    <row r="44159" spans="17:36" ht="4.5" customHeight="1" x14ac:dyDescent="0.2">
      <c r="Q44159" s="65"/>
      <c r="R44159" s="65"/>
      <c r="X44159" s="65"/>
      <c r="Y44159" s="65"/>
      <c r="Z44159" s="65"/>
      <c r="AA44159" s="65"/>
      <c r="AB44159" s="65"/>
      <c r="AC44159" s="65"/>
      <c r="AJ44159" s="66"/>
    </row>
    <row r="44160" spans="17:36" ht="4.5" customHeight="1" x14ac:dyDescent="0.2">
      <c r="Q44160" s="65"/>
      <c r="R44160" s="65"/>
      <c r="X44160" s="65"/>
      <c r="Y44160" s="65"/>
      <c r="Z44160" s="65"/>
      <c r="AA44160" s="65"/>
      <c r="AB44160" s="65"/>
      <c r="AC44160" s="65"/>
      <c r="AJ44160" s="66"/>
    </row>
    <row r="44161" spans="17:36" ht="4.5" customHeight="1" x14ac:dyDescent="0.2">
      <c r="Q44161" s="65"/>
      <c r="R44161" s="65"/>
      <c r="X44161" s="65"/>
      <c r="Y44161" s="65"/>
      <c r="Z44161" s="65"/>
      <c r="AA44161" s="65"/>
      <c r="AB44161" s="65"/>
      <c r="AC44161" s="65"/>
      <c r="AJ44161" s="66"/>
    </row>
    <row r="44162" spans="17:36" ht="4.5" customHeight="1" x14ac:dyDescent="0.2">
      <c r="Q44162" s="65"/>
      <c r="R44162" s="65"/>
      <c r="X44162" s="65"/>
      <c r="Y44162" s="65"/>
      <c r="Z44162" s="65"/>
      <c r="AA44162" s="65"/>
      <c r="AB44162" s="65"/>
      <c r="AC44162" s="65"/>
      <c r="AJ44162" s="66"/>
    </row>
    <row r="44163" spans="17:36" ht="4.5" customHeight="1" x14ac:dyDescent="0.2">
      <c r="Q44163" s="65"/>
      <c r="R44163" s="65"/>
      <c r="X44163" s="65"/>
      <c r="Y44163" s="65"/>
      <c r="Z44163" s="65"/>
      <c r="AA44163" s="65"/>
      <c r="AB44163" s="65"/>
      <c r="AC44163" s="65"/>
      <c r="AJ44163" s="66"/>
    </row>
    <row r="44164" spans="17:36" ht="4.5" customHeight="1" x14ac:dyDescent="0.2">
      <c r="Q44164" s="65"/>
      <c r="R44164" s="65"/>
      <c r="X44164" s="65"/>
      <c r="Y44164" s="65"/>
      <c r="Z44164" s="65"/>
      <c r="AA44164" s="65"/>
      <c r="AB44164" s="65"/>
      <c r="AC44164" s="65"/>
      <c r="AJ44164" s="66"/>
    </row>
    <row r="44165" spans="17:36" ht="4.5" customHeight="1" x14ac:dyDescent="0.2">
      <c r="Q44165" s="65"/>
      <c r="R44165" s="65"/>
      <c r="X44165" s="65"/>
      <c r="Y44165" s="65"/>
      <c r="Z44165" s="65"/>
      <c r="AA44165" s="65"/>
      <c r="AB44165" s="65"/>
      <c r="AC44165" s="65"/>
      <c r="AJ44165" s="66"/>
    </row>
    <row r="44166" spans="17:36" ht="4.5" customHeight="1" x14ac:dyDescent="0.2">
      <c r="Q44166" s="65"/>
      <c r="R44166" s="65"/>
      <c r="X44166" s="65"/>
      <c r="Y44166" s="65"/>
      <c r="Z44166" s="65"/>
      <c r="AA44166" s="65"/>
      <c r="AB44166" s="65"/>
      <c r="AC44166" s="65"/>
      <c r="AJ44166" s="66"/>
    </row>
    <row r="44167" spans="17:36" ht="4.5" customHeight="1" x14ac:dyDescent="0.2">
      <c r="Q44167" s="65"/>
      <c r="R44167" s="65"/>
      <c r="X44167" s="65"/>
      <c r="Y44167" s="65"/>
      <c r="Z44167" s="65"/>
      <c r="AA44167" s="65"/>
      <c r="AB44167" s="65"/>
      <c r="AC44167" s="65"/>
      <c r="AJ44167" s="66"/>
    </row>
    <row r="44168" spans="17:36" ht="4.5" customHeight="1" x14ac:dyDescent="0.2">
      <c r="Q44168" s="65"/>
      <c r="R44168" s="65"/>
      <c r="X44168" s="65"/>
      <c r="Y44168" s="65"/>
      <c r="Z44168" s="65"/>
      <c r="AA44168" s="65"/>
      <c r="AB44168" s="65"/>
      <c r="AC44168" s="65"/>
      <c r="AJ44168" s="66"/>
    </row>
    <row r="44169" spans="17:36" ht="4.5" customHeight="1" x14ac:dyDescent="0.2">
      <c r="Q44169" s="65"/>
      <c r="R44169" s="65"/>
      <c r="X44169" s="65"/>
      <c r="Y44169" s="65"/>
      <c r="Z44169" s="65"/>
      <c r="AA44169" s="65"/>
      <c r="AB44169" s="65"/>
      <c r="AC44169" s="65"/>
      <c r="AJ44169" s="66"/>
    </row>
    <row r="44170" spans="17:36" ht="4.5" customHeight="1" x14ac:dyDescent="0.2">
      <c r="Q44170" s="65"/>
      <c r="R44170" s="65"/>
      <c r="X44170" s="65"/>
      <c r="Y44170" s="65"/>
      <c r="Z44170" s="65"/>
      <c r="AA44170" s="65"/>
      <c r="AB44170" s="65"/>
      <c r="AC44170" s="65"/>
      <c r="AJ44170" s="66"/>
    </row>
    <row r="44171" spans="17:36" ht="4.5" customHeight="1" x14ac:dyDescent="0.2">
      <c r="Q44171" s="65"/>
      <c r="R44171" s="65"/>
      <c r="X44171" s="65"/>
      <c r="Y44171" s="65"/>
      <c r="Z44171" s="65"/>
      <c r="AA44171" s="65"/>
      <c r="AB44171" s="65"/>
      <c r="AC44171" s="65"/>
      <c r="AJ44171" s="66"/>
    </row>
    <row r="44172" spans="17:36" ht="4.5" customHeight="1" x14ac:dyDescent="0.2">
      <c r="Q44172" s="65"/>
      <c r="R44172" s="65"/>
      <c r="X44172" s="65"/>
      <c r="Y44172" s="65"/>
      <c r="Z44172" s="65"/>
      <c r="AA44172" s="65"/>
      <c r="AB44172" s="65"/>
      <c r="AC44172" s="65"/>
      <c r="AJ44172" s="66"/>
    </row>
    <row r="44173" spans="17:36" ht="4.5" customHeight="1" x14ac:dyDescent="0.2">
      <c r="Q44173" s="65"/>
      <c r="R44173" s="65"/>
      <c r="X44173" s="65"/>
      <c r="Y44173" s="65"/>
      <c r="Z44173" s="65"/>
      <c r="AA44173" s="65"/>
      <c r="AB44173" s="65"/>
      <c r="AC44173" s="65"/>
      <c r="AJ44173" s="66"/>
    </row>
    <row r="44174" spans="17:36" ht="4.5" customHeight="1" x14ac:dyDescent="0.2">
      <c r="Q44174" s="65"/>
      <c r="R44174" s="65"/>
      <c r="X44174" s="65"/>
      <c r="Y44174" s="65"/>
      <c r="Z44174" s="65"/>
      <c r="AA44174" s="65"/>
      <c r="AB44174" s="65"/>
      <c r="AC44174" s="65"/>
      <c r="AJ44174" s="66"/>
    </row>
    <row r="44175" spans="17:36" ht="4.5" customHeight="1" x14ac:dyDescent="0.2">
      <c r="Q44175" s="65"/>
      <c r="R44175" s="65"/>
      <c r="X44175" s="65"/>
      <c r="Y44175" s="65"/>
      <c r="Z44175" s="65"/>
      <c r="AA44175" s="65"/>
      <c r="AB44175" s="65"/>
      <c r="AC44175" s="65"/>
      <c r="AJ44175" s="66"/>
    </row>
    <row r="44176" spans="17:36" ht="4.5" customHeight="1" x14ac:dyDescent="0.2">
      <c r="Q44176" s="65"/>
      <c r="R44176" s="65"/>
      <c r="X44176" s="65"/>
      <c r="Y44176" s="65"/>
      <c r="Z44176" s="65"/>
      <c r="AA44176" s="65"/>
      <c r="AB44176" s="65"/>
      <c r="AC44176" s="65"/>
      <c r="AJ44176" s="66"/>
    </row>
    <row r="44177" spans="17:36" ht="4.5" customHeight="1" x14ac:dyDescent="0.2">
      <c r="Q44177" s="65"/>
      <c r="R44177" s="65"/>
      <c r="X44177" s="65"/>
      <c r="Y44177" s="65"/>
      <c r="Z44177" s="65"/>
      <c r="AA44177" s="65"/>
      <c r="AB44177" s="65"/>
      <c r="AC44177" s="65"/>
      <c r="AJ44177" s="66"/>
    </row>
    <row r="44178" spans="17:36" ht="4.5" customHeight="1" x14ac:dyDescent="0.2">
      <c r="Q44178" s="65"/>
      <c r="R44178" s="65"/>
      <c r="X44178" s="65"/>
      <c r="Y44178" s="65"/>
      <c r="Z44178" s="65"/>
      <c r="AA44178" s="65"/>
      <c r="AB44178" s="65"/>
      <c r="AC44178" s="65"/>
      <c r="AJ44178" s="66"/>
    </row>
    <row r="44179" spans="17:36" ht="4.5" customHeight="1" x14ac:dyDescent="0.2">
      <c r="Q44179" s="65"/>
      <c r="R44179" s="65"/>
      <c r="X44179" s="65"/>
      <c r="Y44179" s="65"/>
      <c r="Z44179" s="65"/>
      <c r="AA44179" s="65"/>
      <c r="AB44179" s="65"/>
      <c r="AC44179" s="65"/>
      <c r="AJ44179" s="66"/>
    </row>
    <row r="44180" spans="17:36" ht="4.5" customHeight="1" x14ac:dyDescent="0.2">
      <c r="Q44180" s="65"/>
      <c r="R44180" s="65"/>
      <c r="X44180" s="65"/>
      <c r="Y44180" s="65"/>
      <c r="Z44180" s="65"/>
      <c r="AA44180" s="65"/>
      <c r="AB44180" s="65"/>
      <c r="AC44180" s="65"/>
      <c r="AJ44180" s="66"/>
    </row>
    <row r="44181" spans="17:36" ht="4.5" customHeight="1" x14ac:dyDescent="0.2">
      <c r="Q44181" s="65"/>
      <c r="R44181" s="65"/>
      <c r="X44181" s="65"/>
      <c r="Y44181" s="65"/>
      <c r="Z44181" s="65"/>
      <c r="AA44181" s="65"/>
      <c r="AB44181" s="65"/>
      <c r="AC44181" s="65"/>
      <c r="AJ44181" s="66"/>
    </row>
    <row r="44182" spans="17:36" ht="4.5" customHeight="1" x14ac:dyDescent="0.2">
      <c r="Q44182" s="65"/>
      <c r="R44182" s="65"/>
      <c r="X44182" s="65"/>
      <c r="Y44182" s="65"/>
      <c r="Z44182" s="65"/>
      <c r="AA44182" s="65"/>
      <c r="AB44182" s="65"/>
      <c r="AC44182" s="65"/>
      <c r="AJ44182" s="66"/>
    </row>
    <row r="44183" spans="17:36" ht="4.5" customHeight="1" x14ac:dyDescent="0.2">
      <c r="Q44183" s="65"/>
      <c r="R44183" s="65"/>
      <c r="X44183" s="65"/>
      <c r="Y44183" s="65"/>
      <c r="Z44183" s="65"/>
      <c r="AA44183" s="65"/>
      <c r="AB44183" s="65"/>
      <c r="AC44183" s="65"/>
      <c r="AJ44183" s="66"/>
    </row>
    <row r="44184" spans="17:36" ht="4.5" customHeight="1" x14ac:dyDescent="0.2">
      <c r="Q44184" s="65"/>
      <c r="R44184" s="65"/>
      <c r="X44184" s="65"/>
      <c r="Y44184" s="65"/>
      <c r="Z44184" s="65"/>
      <c r="AA44184" s="65"/>
      <c r="AB44184" s="65"/>
      <c r="AC44184" s="65"/>
      <c r="AJ44184" s="66"/>
    </row>
    <row r="44185" spans="17:36" ht="4.5" customHeight="1" x14ac:dyDescent="0.2">
      <c r="Q44185" s="65"/>
      <c r="R44185" s="65"/>
      <c r="X44185" s="65"/>
      <c r="Y44185" s="65"/>
      <c r="Z44185" s="65"/>
      <c r="AA44185" s="65"/>
      <c r="AB44185" s="65"/>
      <c r="AC44185" s="65"/>
      <c r="AJ44185" s="66"/>
    </row>
    <row r="44186" spans="17:36" ht="4.5" customHeight="1" x14ac:dyDescent="0.2">
      <c r="Q44186" s="65"/>
      <c r="R44186" s="65"/>
      <c r="X44186" s="65"/>
      <c r="Y44186" s="65"/>
      <c r="Z44186" s="65"/>
      <c r="AA44186" s="65"/>
      <c r="AB44186" s="65"/>
      <c r="AC44186" s="65"/>
      <c r="AJ44186" s="66"/>
    </row>
    <row r="44187" spans="17:36" ht="4.5" customHeight="1" x14ac:dyDescent="0.2">
      <c r="Q44187" s="65"/>
      <c r="R44187" s="65"/>
      <c r="X44187" s="65"/>
      <c r="Y44187" s="65"/>
      <c r="Z44187" s="65"/>
      <c r="AA44187" s="65"/>
      <c r="AB44187" s="65"/>
      <c r="AC44187" s="65"/>
      <c r="AJ44187" s="66"/>
    </row>
    <row r="44188" spans="17:36" ht="4.5" customHeight="1" x14ac:dyDescent="0.2">
      <c r="Q44188" s="65"/>
      <c r="R44188" s="65"/>
      <c r="X44188" s="65"/>
      <c r="Y44188" s="65"/>
      <c r="Z44188" s="65"/>
      <c r="AA44188" s="65"/>
      <c r="AB44188" s="65"/>
      <c r="AC44188" s="65"/>
      <c r="AJ44188" s="66"/>
    </row>
    <row r="44189" spans="17:36" ht="4.5" customHeight="1" x14ac:dyDescent="0.2">
      <c r="Q44189" s="65"/>
      <c r="R44189" s="65"/>
      <c r="X44189" s="65"/>
      <c r="Y44189" s="65"/>
      <c r="Z44189" s="65"/>
      <c r="AA44189" s="65"/>
      <c r="AB44189" s="65"/>
      <c r="AC44189" s="65"/>
      <c r="AJ44189" s="66"/>
    </row>
    <row r="44190" spans="17:36" ht="4.5" customHeight="1" x14ac:dyDescent="0.2">
      <c r="Q44190" s="65"/>
      <c r="R44190" s="65"/>
      <c r="X44190" s="65"/>
      <c r="Y44190" s="65"/>
      <c r="Z44190" s="65"/>
      <c r="AA44190" s="65"/>
      <c r="AB44190" s="65"/>
      <c r="AC44190" s="65"/>
      <c r="AJ44190" s="66"/>
    </row>
    <row r="44191" spans="17:36" ht="4.5" customHeight="1" x14ac:dyDescent="0.2">
      <c r="Q44191" s="65"/>
      <c r="R44191" s="65"/>
      <c r="X44191" s="65"/>
      <c r="Y44191" s="65"/>
      <c r="Z44191" s="65"/>
      <c r="AA44191" s="65"/>
      <c r="AB44191" s="65"/>
      <c r="AC44191" s="65"/>
      <c r="AJ44191" s="66"/>
    </row>
    <row r="44192" spans="17:36" ht="4.5" customHeight="1" x14ac:dyDescent="0.2">
      <c r="Q44192" s="65"/>
      <c r="R44192" s="65"/>
      <c r="X44192" s="65"/>
      <c r="Y44192" s="65"/>
      <c r="Z44192" s="65"/>
      <c r="AA44192" s="65"/>
      <c r="AB44192" s="65"/>
      <c r="AC44192" s="65"/>
      <c r="AJ44192" s="66"/>
    </row>
    <row r="44193" spans="17:36" ht="4.5" customHeight="1" x14ac:dyDescent="0.2">
      <c r="Q44193" s="65"/>
      <c r="R44193" s="65"/>
      <c r="X44193" s="65"/>
      <c r="Y44193" s="65"/>
      <c r="Z44193" s="65"/>
      <c r="AA44193" s="65"/>
      <c r="AB44193" s="65"/>
      <c r="AC44193" s="65"/>
      <c r="AJ44193" s="66"/>
    </row>
    <row r="44194" spans="17:36" ht="4.5" customHeight="1" x14ac:dyDescent="0.2">
      <c r="Q44194" s="65"/>
      <c r="R44194" s="65"/>
      <c r="X44194" s="65"/>
      <c r="Y44194" s="65"/>
      <c r="Z44194" s="65"/>
      <c r="AA44194" s="65"/>
      <c r="AB44194" s="65"/>
      <c r="AC44194" s="65"/>
      <c r="AJ44194" s="66"/>
    </row>
    <row r="44195" spans="17:36" ht="4.5" customHeight="1" x14ac:dyDescent="0.2">
      <c r="Q44195" s="65"/>
      <c r="R44195" s="65"/>
      <c r="X44195" s="65"/>
      <c r="Y44195" s="65"/>
      <c r="Z44195" s="65"/>
      <c r="AA44195" s="65"/>
      <c r="AB44195" s="65"/>
      <c r="AC44195" s="65"/>
      <c r="AJ44195" s="66"/>
    </row>
    <row r="44196" spans="17:36" ht="4.5" customHeight="1" x14ac:dyDescent="0.2">
      <c r="Q44196" s="65"/>
      <c r="R44196" s="65"/>
      <c r="X44196" s="65"/>
      <c r="Y44196" s="65"/>
      <c r="Z44196" s="65"/>
      <c r="AA44196" s="65"/>
      <c r="AB44196" s="65"/>
      <c r="AC44196" s="65"/>
      <c r="AJ44196" s="66"/>
    </row>
    <row r="44197" spans="17:36" ht="4.5" customHeight="1" x14ac:dyDescent="0.2">
      <c r="Q44197" s="65"/>
      <c r="R44197" s="65"/>
      <c r="X44197" s="65"/>
      <c r="Y44197" s="65"/>
      <c r="Z44197" s="65"/>
      <c r="AA44197" s="65"/>
      <c r="AB44197" s="65"/>
      <c r="AC44197" s="65"/>
      <c r="AJ44197" s="66"/>
    </row>
    <row r="44198" spans="17:36" ht="4.5" customHeight="1" x14ac:dyDescent="0.2">
      <c r="Q44198" s="65"/>
      <c r="R44198" s="65"/>
      <c r="X44198" s="65"/>
      <c r="Y44198" s="65"/>
      <c r="Z44198" s="65"/>
      <c r="AA44198" s="65"/>
      <c r="AB44198" s="65"/>
      <c r="AC44198" s="65"/>
      <c r="AJ44198" s="66"/>
    </row>
    <row r="44199" spans="17:36" ht="4.5" customHeight="1" x14ac:dyDescent="0.2">
      <c r="Q44199" s="65"/>
      <c r="R44199" s="65"/>
      <c r="X44199" s="65"/>
      <c r="Y44199" s="65"/>
      <c r="Z44199" s="65"/>
      <c r="AA44199" s="65"/>
      <c r="AB44199" s="65"/>
      <c r="AC44199" s="65"/>
      <c r="AJ44199" s="66"/>
    </row>
    <row r="44200" spans="17:36" ht="4.5" customHeight="1" x14ac:dyDescent="0.2">
      <c r="Q44200" s="65"/>
      <c r="R44200" s="65"/>
      <c r="X44200" s="65"/>
      <c r="Y44200" s="65"/>
      <c r="Z44200" s="65"/>
      <c r="AA44200" s="65"/>
      <c r="AB44200" s="65"/>
      <c r="AC44200" s="65"/>
      <c r="AJ44200" s="66"/>
    </row>
    <row r="44201" spans="17:36" ht="4.5" customHeight="1" x14ac:dyDescent="0.2">
      <c r="Q44201" s="65"/>
      <c r="R44201" s="65"/>
      <c r="X44201" s="65"/>
      <c r="Y44201" s="65"/>
      <c r="Z44201" s="65"/>
      <c r="AA44201" s="65"/>
      <c r="AB44201" s="65"/>
      <c r="AC44201" s="65"/>
      <c r="AJ44201" s="66"/>
    </row>
    <row r="44202" spans="17:36" ht="4.5" customHeight="1" x14ac:dyDescent="0.2">
      <c r="Q44202" s="65"/>
      <c r="R44202" s="65"/>
      <c r="X44202" s="65"/>
      <c r="Y44202" s="65"/>
      <c r="Z44202" s="65"/>
      <c r="AA44202" s="65"/>
      <c r="AB44202" s="65"/>
      <c r="AC44202" s="65"/>
      <c r="AJ44202" s="66"/>
    </row>
    <row r="44203" spans="17:36" ht="4.5" customHeight="1" x14ac:dyDescent="0.2">
      <c r="Q44203" s="65"/>
      <c r="R44203" s="65"/>
      <c r="X44203" s="65"/>
      <c r="Y44203" s="65"/>
      <c r="Z44203" s="65"/>
      <c r="AA44203" s="65"/>
      <c r="AB44203" s="65"/>
      <c r="AC44203" s="65"/>
      <c r="AJ44203" s="66"/>
    </row>
    <row r="44204" spans="17:36" ht="4.5" customHeight="1" x14ac:dyDescent="0.2">
      <c r="Q44204" s="65"/>
      <c r="R44204" s="65"/>
      <c r="X44204" s="65"/>
      <c r="Y44204" s="65"/>
      <c r="Z44204" s="65"/>
      <c r="AA44204" s="65"/>
      <c r="AB44204" s="65"/>
      <c r="AC44204" s="65"/>
      <c r="AJ44204" s="66"/>
    </row>
    <row r="44205" spans="17:36" ht="4.5" customHeight="1" x14ac:dyDescent="0.2">
      <c r="Q44205" s="65"/>
      <c r="R44205" s="65"/>
      <c r="X44205" s="65"/>
      <c r="Y44205" s="65"/>
      <c r="Z44205" s="65"/>
      <c r="AA44205" s="65"/>
      <c r="AB44205" s="65"/>
      <c r="AC44205" s="65"/>
      <c r="AJ44205" s="66"/>
    </row>
    <row r="44206" spans="17:36" ht="4.5" customHeight="1" x14ac:dyDescent="0.2">
      <c r="Q44206" s="65"/>
      <c r="R44206" s="65"/>
      <c r="X44206" s="65"/>
      <c r="Y44206" s="65"/>
      <c r="Z44206" s="65"/>
      <c r="AA44206" s="65"/>
      <c r="AB44206" s="65"/>
      <c r="AC44206" s="65"/>
      <c r="AJ44206" s="66"/>
    </row>
    <row r="44207" spans="17:36" ht="4.5" customHeight="1" x14ac:dyDescent="0.2">
      <c r="Q44207" s="65"/>
      <c r="R44207" s="65"/>
      <c r="X44207" s="65"/>
      <c r="Y44207" s="65"/>
      <c r="Z44207" s="65"/>
      <c r="AA44207" s="65"/>
      <c r="AB44207" s="65"/>
      <c r="AC44207" s="65"/>
      <c r="AJ44207" s="66"/>
    </row>
    <row r="44208" spans="17:36" ht="4.5" customHeight="1" x14ac:dyDescent="0.2">
      <c r="Q44208" s="65"/>
      <c r="R44208" s="65"/>
      <c r="X44208" s="65"/>
      <c r="Y44208" s="65"/>
      <c r="Z44208" s="65"/>
      <c r="AA44208" s="65"/>
      <c r="AB44208" s="65"/>
      <c r="AC44208" s="65"/>
      <c r="AJ44208" s="66"/>
    </row>
    <row r="44209" spans="17:36" ht="4.5" customHeight="1" x14ac:dyDescent="0.2">
      <c r="Q44209" s="65"/>
      <c r="R44209" s="65"/>
      <c r="X44209" s="65"/>
      <c r="Y44209" s="65"/>
      <c r="Z44209" s="65"/>
      <c r="AA44209" s="65"/>
      <c r="AB44209" s="65"/>
      <c r="AC44209" s="65"/>
      <c r="AJ44209" s="66"/>
    </row>
    <row r="44210" spans="17:36" ht="4.5" customHeight="1" x14ac:dyDescent="0.2">
      <c r="Q44210" s="65"/>
      <c r="R44210" s="65"/>
      <c r="X44210" s="65"/>
      <c r="Y44210" s="65"/>
      <c r="Z44210" s="65"/>
      <c r="AA44210" s="65"/>
      <c r="AB44210" s="65"/>
      <c r="AC44210" s="65"/>
      <c r="AJ44210" s="66"/>
    </row>
    <row r="44211" spans="17:36" ht="4.5" customHeight="1" x14ac:dyDescent="0.2">
      <c r="Q44211" s="65"/>
      <c r="R44211" s="65"/>
      <c r="X44211" s="65"/>
      <c r="Y44211" s="65"/>
      <c r="Z44211" s="65"/>
      <c r="AA44211" s="65"/>
      <c r="AB44211" s="65"/>
      <c r="AC44211" s="65"/>
      <c r="AJ44211" s="66"/>
    </row>
    <row r="44212" spans="17:36" ht="4.5" customHeight="1" x14ac:dyDescent="0.2">
      <c r="Q44212" s="65"/>
      <c r="R44212" s="65"/>
      <c r="X44212" s="65"/>
      <c r="Y44212" s="65"/>
      <c r="Z44212" s="65"/>
      <c r="AA44212" s="65"/>
      <c r="AB44212" s="65"/>
      <c r="AC44212" s="65"/>
      <c r="AJ44212" s="66"/>
    </row>
    <row r="44213" spans="17:36" ht="4.5" customHeight="1" x14ac:dyDescent="0.2">
      <c r="Q44213" s="65"/>
      <c r="R44213" s="65"/>
      <c r="X44213" s="65"/>
      <c r="Y44213" s="65"/>
      <c r="Z44213" s="65"/>
      <c r="AA44213" s="65"/>
      <c r="AB44213" s="65"/>
      <c r="AC44213" s="65"/>
      <c r="AJ44213" s="66"/>
    </row>
    <row r="44214" spans="17:36" ht="4.5" customHeight="1" x14ac:dyDescent="0.2">
      <c r="Q44214" s="65"/>
      <c r="R44214" s="65"/>
      <c r="X44214" s="65"/>
      <c r="Y44214" s="65"/>
      <c r="Z44214" s="65"/>
      <c r="AA44214" s="65"/>
      <c r="AB44214" s="65"/>
      <c r="AC44214" s="65"/>
      <c r="AJ44214" s="66"/>
    </row>
    <row r="44215" spans="17:36" ht="4.5" customHeight="1" x14ac:dyDescent="0.2">
      <c r="Q44215" s="65"/>
      <c r="R44215" s="65"/>
      <c r="X44215" s="65"/>
      <c r="Y44215" s="65"/>
      <c r="Z44215" s="65"/>
      <c r="AA44215" s="65"/>
      <c r="AB44215" s="65"/>
      <c r="AC44215" s="65"/>
      <c r="AJ44215" s="66"/>
    </row>
    <row r="44216" spans="17:36" ht="4.5" customHeight="1" x14ac:dyDescent="0.2">
      <c r="Q44216" s="65"/>
      <c r="R44216" s="65"/>
      <c r="X44216" s="65"/>
      <c r="Y44216" s="65"/>
      <c r="Z44216" s="65"/>
      <c r="AA44216" s="65"/>
      <c r="AB44216" s="65"/>
      <c r="AC44216" s="65"/>
      <c r="AJ44216" s="66"/>
    </row>
    <row r="44217" spans="17:36" ht="4.5" customHeight="1" x14ac:dyDescent="0.2">
      <c r="Q44217" s="65"/>
      <c r="R44217" s="65"/>
      <c r="X44217" s="65"/>
      <c r="Y44217" s="65"/>
      <c r="Z44217" s="65"/>
      <c r="AA44217" s="65"/>
      <c r="AB44217" s="65"/>
      <c r="AC44217" s="65"/>
      <c r="AJ44217" s="66"/>
    </row>
    <row r="44218" spans="17:36" ht="4.5" customHeight="1" x14ac:dyDescent="0.2">
      <c r="Q44218" s="65"/>
      <c r="R44218" s="65"/>
      <c r="X44218" s="65"/>
      <c r="Y44218" s="65"/>
      <c r="Z44218" s="65"/>
      <c r="AA44218" s="65"/>
      <c r="AB44218" s="65"/>
      <c r="AC44218" s="65"/>
      <c r="AJ44218" s="66"/>
    </row>
    <row r="44219" spans="17:36" ht="4.5" customHeight="1" x14ac:dyDescent="0.2">
      <c r="Q44219" s="65"/>
      <c r="R44219" s="65"/>
      <c r="X44219" s="65"/>
      <c r="Y44219" s="65"/>
      <c r="Z44219" s="65"/>
      <c r="AA44219" s="65"/>
      <c r="AB44219" s="65"/>
      <c r="AC44219" s="65"/>
      <c r="AJ44219" s="66"/>
    </row>
    <row r="44220" spans="17:36" ht="4.5" customHeight="1" x14ac:dyDescent="0.2">
      <c r="Q44220" s="65"/>
      <c r="R44220" s="65"/>
      <c r="X44220" s="65"/>
      <c r="Y44220" s="65"/>
      <c r="Z44220" s="65"/>
      <c r="AA44220" s="65"/>
      <c r="AB44220" s="65"/>
      <c r="AC44220" s="65"/>
      <c r="AJ44220" s="66"/>
    </row>
    <row r="44221" spans="17:36" ht="4.5" customHeight="1" x14ac:dyDescent="0.2">
      <c r="Q44221" s="65"/>
      <c r="R44221" s="65"/>
      <c r="X44221" s="65"/>
      <c r="Y44221" s="65"/>
      <c r="Z44221" s="65"/>
      <c r="AA44221" s="65"/>
      <c r="AB44221" s="65"/>
      <c r="AC44221" s="65"/>
      <c r="AJ44221" s="66"/>
    </row>
    <row r="44222" spans="17:36" ht="4.5" customHeight="1" x14ac:dyDescent="0.2">
      <c r="Q44222" s="65"/>
      <c r="R44222" s="65"/>
      <c r="X44222" s="65"/>
      <c r="Y44222" s="65"/>
      <c r="Z44222" s="65"/>
      <c r="AA44222" s="65"/>
      <c r="AB44222" s="65"/>
      <c r="AC44222" s="65"/>
      <c r="AJ44222" s="66"/>
    </row>
    <row r="44223" spans="17:36" ht="4.5" customHeight="1" x14ac:dyDescent="0.2">
      <c r="Q44223" s="65"/>
      <c r="R44223" s="65"/>
      <c r="X44223" s="65"/>
      <c r="Y44223" s="65"/>
      <c r="Z44223" s="65"/>
      <c r="AA44223" s="65"/>
      <c r="AB44223" s="65"/>
      <c r="AC44223" s="65"/>
      <c r="AJ44223" s="66"/>
    </row>
    <row r="44224" spans="17:36" ht="4.5" customHeight="1" x14ac:dyDescent="0.2">
      <c r="Q44224" s="65"/>
      <c r="R44224" s="65"/>
      <c r="X44224" s="65"/>
      <c r="Y44224" s="65"/>
      <c r="Z44224" s="65"/>
      <c r="AA44224" s="65"/>
      <c r="AB44224" s="65"/>
      <c r="AC44224" s="65"/>
      <c r="AJ44224" s="66"/>
    </row>
    <row r="44225" spans="17:36" ht="4.5" customHeight="1" x14ac:dyDescent="0.2">
      <c r="Q44225" s="65"/>
      <c r="R44225" s="65"/>
      <c r="X44225" s="65"/>
      <c r="Y44225" s="65"/>
      <c r="Z44225" s="65"/>
      <c r="AA44225" s="65"/>
      <c r="AB44225" s="65"/>
      <c r="AC44225" s="65"/>
      <c r="AJ44225" s="66"/>
    </row>
    <row r="44226" spans="17:36" ht="4.5" customHeight="1" x14ac:dyDescent="0.2">
      <c r="Q44226" s="65"/>
      <c r="R44226" s="65"/>
      <c r="X44226" s="65"/>
      <c r="Y44226" s="65"/>
      <c r="Z44226" s="65"/>
      <c r="AA44226" s="65"/>
      <c r="AB44226" s="65"/>
      <c r="AC44226" s="65"/>
      <c r="AJ44226" s="66"/>
    </row>
    <row r="44227" spans="17:36" ht="4.5" customHeight="1" x14ac:dyDescent="0.2">
      <c r="Q44227" s="65"/>
      <c r="R44227" s="65"/>
      <c r="X44227" s="65"/>
      <c r="Y44227" s="65"/>
      <c r="Z44227" s="65"/>
      <c r="AA44227" s="65"/>
      <c r="AB44227" s="65"/>
      <c r="AC44227" s="65"/>
      <c r="AJ44227" s="66"/>
    </row>
    <row r="44228" spans="17:36" ht="4.5" customHeight="1" x14ac:dyDescent="0.2">
      <c r="Q44228" s="65"/>
      <c r="R44228" s="65"/>
      <c r="X44228" s="65"/>
      <c r="Y44228" s="65"/>
      <c r="Z44228" s="65"/>
      <c r="AA44228" s="65"/>
      <c r="AB44228" s="65"/>
      <c r="AC44228" s="65"/>
      <c r="AJ44228" s="66"/>
    </row>
    <row r="44229" spans="17:36" ht="4.5" customHeight="1" x14ac:dyDescent="0.2">
      <c r="Q44229" s="65"/>
      <c r="R44229" s="65"/>
      <c r="X44229" s="65"/>
      <c r="Y44229" s="65"/>
      <c r="Z44229" s="65"/>
      <c r="AA44229" s="65"/>
      <c r="AB44229" s="65"/>
      <c r="AC44229" s="65"/>
      <c r="AJ44229" s="66"/>
    </row>
    <row r="44230" spans="17:36" ht="4.5" customHeight="1" x14ac:dyDescent="0.2">
      <c r="Q44230" s="65"/>
      <c r="R44230" s="65"/>
      <c r="X44230" s="65"/>
      <c r="Y44230" s="65"/>
      <c r="Z44230" s="65"/>
      <c r="AA44230" s="65"/>
      <c r="AB44230" s="65"/>
      <c r="AC44230" s="65"/>
      <c r="AJ44230" s="66"/>
    </row>
    <row r="44231" spans="17:36" ht="4.5" customHeight="1" x14ac:dyDescent="0.2">
      <c r="Q44231" s="65"/>
      <c r="R44231" s="65"/>
      <c r="X44231" s="65"/>
      <c r="Y44231" s="65"/>
      <c r="Z44231" s="65"/>
      <c r="AA44231" s="65"/>
      <c r="AB44231" s="65"/>
      <c r="AC44231" s="65"/>
      <c r="AJ44231" s="66"/>
    </row>
    <row r="44232" spans="17:36" ht="4.5" customHeight="1" x14ac:dyDescent="0.2">
      <c r="Q44232" s="65"/>
      <c r="R44232" s="65"/>
      <c r="X44232" s="65"/>
      <c r="Y44232" s="65"/>
      <c r="Z44232" s="65"/>
      <c r="AA44232" s="65"/>
      <c r="AB44232" s="65"/>
      <c r="AC44232" s="65"/>
      <c r="AJ44232" s="66"/>
    </row>
    <row r="44233" spans="17:36" ht="4.5" customHeight="1" x14ac:dyDescent="0.2">
      <c r="Q44233" s="65"/>
      <c r="R44233" s="65"/>
      <c r="X44233" s="65"/>
      <c r="Y44233" s="65"/>
      <c r="Z44233" s="65"/>
      <c r="AA44233" s="65"/>
      <c r="AB44233" s="65"/>
      <c r="AC44233" s="65"/>
      <c r="AJ44233" s="66"/>
    </row>
    <row r="44234" spans="17:36" ht="4.5" customHeight="1" x14ac:dyDescent="0.2">
      <c r="Q44234" s="65"/>
      <c r="R44234" s="65"/>
      <c r="X44234" s="65"/>
      <c r="Y44234" s="65"/>
      <c r="Z44234" s="65"/>
      <c r="AA44234" s="65"/>
      <c r="AB44234" s="65"/>
      <c r="AC44234" s="65"/>
      <c r="AJ44234" s="66"/>
    </row>
    <row r="44235" spans="17:36" ht="4.5" customHeight="1" x14ac:dyDescent="0.2">
      <c r="Q44235" s="65"/>
      <c r="R44235" s="65"/>
      <c r="X44235" s="65"/>
      <c r="Y44235" s="65"/>
      <c r="Z44235" s="65"/>
      <c r="AA44235" s="65"/>
      <c r="AB44235" s="65"/>
      <c r="AC44235" s="65"/>
      <c r="AJ44235" s="66"/>
    </row>
    <row r="44236" spans="17:36" ht="4.5" customHeight="1" x14ac:dyDescent="0.2">
      <c r="Q44236" s="65"/>
      <c r="R44236" s="65"/>
      <c r="X44236" s="65"/>
      <c r="Y44236" s="65"/>
      <c r="Z44236" s="65"/>
      <c r="AA44236" s="65"/>
      <c r="AB44236" s="65"/>
      <c r="AC44236" s="65"/>
      <c r="AJ44236" s="66"/>
    </row>
    <row r="44237" spans="17:36" ht="4.5" customHeight="1" x14ac:dyDescent="0.2">
      <c r="Q44237" s="65"/>
      <c r="R44237" s="65"/>
      <c r="X44237" s="65"/>
      <c r="Y44237" s="65"/>
      <c r="Z44237" s="65"/>
      <c r="AA44237" s="65"/>
      <c r="AB44237" s="65"/>
      <c r="AC44237" s="65"/>
      <c r="AJ44237" s="66"/>
    </row>
    <row r="44238" spans="17:36" ht="4.5" customHeight="1" x14ac:dyDescent="0.2">
      <c r="Q44238" s="65"/>
      <c r="R44238" s="65"/>
      <c r="X44238" s="65"/>
      <c r="Y44238" s="65"/>
      <c r="Z44238" s="65"/>
      <c r="AA44238" s="65"/>
      <c r="AB44238" s="65"/>
      <c r="AC44238" s="65"/>
      <c r="AJ44238" s="66"/>
    </row>
    <row r="44239" spans="17:36" ht="4.5" customHeight="1" x14ac:dyDescent="0.2">
      <c r="Q44239" s="65"/>
      <c r="R44239" s="65"/>
      <c r="X44239" s="65"/>
      <c r="Y44239" s="65"/>
      <c r="Z44239" s="65"/>
      <c r="AA44239" s="65"/>
      <c r="AB44239" s="65"/>
      <c r="AC44239" s="65"/>
      <c r="AJ44239" s="66"/>
    </row>
    <row r="44240" spans="17:36" ht="4.5" customHeight="1" x14ac:dyDescent="0.2">
      <c r="Q44240" s="65"/>
      <c r="R44240" s="65"/>
      <c r="X44240" s="65"/>
      <c r="Y44240" s="65"/>
      <c r="Z44240" s="65"/>
      <c r="AA44240" s="65"/>
      <c r="AB44240" s="65"/>
      <c r="AC44240" s="65"/>
      <c r="AJ44240" s="66"/>
    </row>
    <row r="44241" spans="17:36" ht="4.5" customHeight="1" x14ac:dyDescent="0.2">
      <c r="Q44241" s="65"/>
      <c r="R44241" s="65"/>
      <c r="X44241" s="65"/>
      <c r="Y44241" s="65"/>
      <c r="Z44241" s="65"/>
      <c r="AA44241" s="65"/>
      <c r="AB44241" s="65"/>
      <c r="AC44241" s="65"/>
      <c r="AJ44241" s="66"/>
    </row>
    <row r="44242" spans="17:36" ht="4.5" customHeight="1" x14ac:dyDescent="0.2">
      <c r="Q44242" s="65"/>
      <c r="R44242" s="65"/>
      <c r="X44242" s="65"/>
      <c r="Y44242" s="65"/>
      <c r="Z44242" s="65"/>
      <c r="AA44242" s="65"/>
      <c r="AB44242" s="65"/>
      <c r="AC44242" s="65"/>
      <c r="AJ44242" s="66"/>
    </row>
    <row r="44243" spans="17:36" ht="4.5" customHeight="1" x14ac:dyDescent="0.2">
      <c r="Q44243" s="65"/>
      <c r="R44243" s="65"/>
      <c r="X44243" s="65"/>
      <c r="Y44243" s="65"/>
      <c r="Z44243" s="65"/>
      <c r="AA44243" s="65"/>
      <c r="AB44243" s="65"/>
      <c r="AC44243" s="65"/>
      <c r="AJ44243" s="66"/>
    </row>
    <row r="44244" spans="17:36" ht="4.5" customHeight="1" x14ac:dyDescent="0.2">
      <c r="Q44244" s="65"/>
      <c r="R44244" s="65"/>
      <c r="X44244" s="65"/>
      <c r="Y44244" s="65"/>
      <c r="Z44244" s="65"/>
      <c r="AA44244" s="65"/>
      <c r="AB44244" s="65"/>
      <c r="AC44244" s="65"/>
      <c r="AJ44244" s="66"/>
    </row>
    <row r="44245" spans="17:36" ht="4.5" customHeight="1" x14ac:dyDescent="0.2">
      <c r="Q44245" s="65"/>
      <c r="R44245" s="65"/>
      <c r="X44245" s="65"/>
      <c r="Y44245" s="65"/>
      <c r="Z44245" s="65"/>
      <c r="AA44245" s="65"/>
      <c r="AB44245" s="65"/>
      <c r="AC44245" s="65"/>
      <c r="AJ44245" s="66"/>
    </row>
    <row r="44246" spans="17:36" ht="4.5" customHeight="1" x14ac:dyDescent="0.2">
      <c r="Q44246" s="65"/>
      <c r="R44246" s="65"/>
      <c r="X44246" s="65"/>
      <c r="Y44246" s="65"/>
      <c r="Z44246" s="65"/>
      <c r="AA44246" s="65"/>
      <c r="AB44246" s="65"/>
      <c r="AC44246" s="65"/>
      <c r="AJ44246" s="66"/>
    </row>
    <row r="44247" spans="17:36" ht="4.5" customHeight="1" x14ac:dyDescent="0.2">
      <c r="Q44247" s="65"/>
      <c r="R44247" s="65"/>
      <c r="X44247" s="65"/>
      <c r="Y44247" s="65"/>
      <c r="Z44247" s="65"/>
      <c r="AA44247" s="65"/>
      <c r="AB44247" s="65"/>
      <c r="AC44247" s="65"/>
      <c r="AJ44247" s="66"/>
    </row>
    <row r="44248" spans="17:36" ht="4.5" customHeight="1" x14ac:dyDescent="0.2">
      <c r="Q44248" s="65"/>
      <c r="R44248" s="65"/>
      <c r="X44248" s="65"/>
      <c r="Y44248" s="65"/>
      <c r="Z44248" s="65"/>
      <c r="AA44248" s="65"/>
      <c r="AB44248" s="65"/>
      <c r="AC44248" s="65"/>
      <c r="AJ44248" s="66"/>
    </row>
    <row r="44249" spans="17:36" ht="4.5" customHeight="1" x14ac:dyDescent="0.2">
      <c r="Q44249" s="65"/>
      <c r="R44249" s="65"/>
      <c r="X44249" s="65"/>
      <c r="Y44249" s="65"/>
      <c r="Z44249" s="65"/>
      <c r="AA44249" s="65"/>
      <c r="AB44249" s="65"/>
      <c r="AC44249" s="65"/>
      <c r="AJ44249" s="66"/>
    </row>
    <row r="44250" spans="17:36" ht="4.5" customHeight="1" x14ac:dyDescent="0.2">
      <c r="Q44250" s="65"/>
      <c r="R44250" s="65"/>
      <c r="X44250" s="65"/>
      <c r="Y44250" s="65"/>
      <c r="Z44250" s="65"/>
      <c r="AA44250" s="65"/>
      <c r="AB44250" s="65"/>
      <c r="AC44250" s="65"/>
      <c r="AJ44250" s="66"/>
    </row>
    <row r="44251" spans="17:36" ht="4.5" customHeight="1" x14ac:dyDescent="0.2">
      <c r="Q44251" s="65"/>
      <c r="R44251" s="65"/>
      <c r="X44251" s="65"/>
      <c r="Y44251" s="65"/>
      <c r="Z44251" s="65"/>
      <c r="AA44251" s="65"/>
      <c r="AB44251" s="65"/>
      <c r="AC44251" s="65"/>
      <c r="AJ44251" s="66"/>
    </row>
    <row r="44252" spans="17:36" ht="4.5" customHeight="1" x14ac:dyDescent="0.2">
      <c r="Q44252" s="65"/>
      <c r="R44252" s="65"/>
      <c r="X44252" s="65"/>
      <c r="Y44252" s="65"/>
      <c r="Z44252" s="65"/>
      <c r="AA44252" s="65"/>
      <c r="AB44252" s="65"/>
      <c r="AC44252" s="65"/>
      <c r="AJ44252" s="66"/>
    </row>
    <row r="44253" spans="17:36" ht="4.5" customHeight="1" x14ac:dyDescent="0.2">
      <c r="Q44253" s="65"/>
      <c r="R44253" s="65"/>
      <c r="X44253" s="65"/>
      <c r="Y44253" s="65"/>
      <c r="Z44253" s="65"/>
      <c r="AA44253" s="65"/>
      <c r="AB44253" s="65"/>
      <c r="AC44253" s="65"/>
      <c r="AJ44253" s="66"/>
    </row>
    <row r="44254" spans="17:36" ht="4.5" customHeight="1" x14ac:dyDescent="0.2">
      <c r="Q44254" s="65"/>
      <c r="R44254" s="65"/>
      <c r="X44254" s="65"/>
      <c r="Y44254" s="65"/>
      <c r="Z44254" s="65"/>
      <c r="AA44254" s="65"/>
      <c r="AB44254" s="65"/>
      <c r="AC44254" s="65"/>
      <c r="AJ44254" s="66"/>
    </row>
    <row r="44255" spans="17:36" ht="4.5" customHeight="1" x14ac:dyDescent="0.2">
      <c r="Q44255" s="65"/>
      <c r="R44255" s="65"/>
      <c r="X44255" s="65"/>
      <c r="Y44255" s="65"/>
      <c r="Z44255" s="65"/>
      <c r="AA44255" s="65"/>
      <c r="AB44255" s="65"/>
      <c r="AC44255" s="65"/>
      <c r="AJ44255" s="66"/>
    </row>
    <row r="44256" spans="17:36" ht="4.5" customHeight="1" x14ac:dyDescent="0.2">
      <c r="Q44256" s="65"/>
      <c r="R44256" s="65"/>
      <c r="X44256" s="65"/>
      <c r="Y44256" s="65"/>
      <c r="Z44256" s="65"/>
      <c r="AA44256" s="65"/>
      <c r="AB44256" s="65"/>
      <c r="AC44256" s="65"/>
      <c r="AJ44256" s="66"/>
    </row>
    <row r="44257" spans="17:36" ht="4.5" customHeight="1" x14ac:dyDescent="0.2">
      <c r="Q44257" s="65"/>
      <c r="R44257" s="65"/>
      <c r="X44257" s="65"/>
      <c r="Y44257" s="65"/>
      <c r="Z44257" s="65"/>
      <c r="AA44257" s="65"/>
      <c r="AB44257" s="65"/>
      <c r="AC44257" s="65"/>
      <c r="AJ44257" s="66"/>
    </row>
    <row r="44258" spans="17:36" ht="4.5" customHeight="1" x14ac:dyDescent="0.2">
      <c r="Q44258" s="65"/>
      <c r="R44258" s="65"/>
      <c r="X44258" s="65"/>
      <c r="Y44258" s="65"/>
      <c r="Z44258" s="65"/>
      <c r="AA44258" s="65"/>
      <c r="AB44258" s="65"/>
      <c r="AC44258" s="65"/>
      <c r="AJ44258" s="66"/>
    </row>
    <row r="44259" spans="17:36" ht="4.5" customHeight="1" x14ac:dyDescent="0.2">
      <c r="Q44259" s="65"/>
      <c r="R44259" s="65"/>
      <c r="X44259" s="65"/>
      <c r="Y44259" s="65"/>
      <c r="Z44259" s="65"/>
      <c r="AA44259" s="65"/>
      <c r="AB44259" s="65"/>
      <c r="AC44259" s="65"/>
      <c r="AJ44259" s="66"/>
    </row>
    <row r="44260" spans="17:36" ht="4.5" customHeight="1" x14ac:dyDescent="0.2">
      <c r="Q44260" s="65"/>
      <c r="R44260" s="65"/>
      <c r="X44260" s="65"/>
      <c r="Y44260" s="65"/>
      <c r="Z44260" s="65"/>
      <c r="AA44260" s="65"/>
      <c r="AB44260" s="65"/>
      <c r="AC44260" s="65"/>
      <c r="AJ44260" s="66"/>
    </row>
    <row r="44261" spans="17:36" ht="4.5" customHeight="1" x14ac:dyDescent="0.2">
      <c r="Q44261" s="65"/>
      <c r="R44261" s="65"/>
      <c r="X44261" s="65"/>
      <c r="Y44261" s="65"/>
      <c r="Z44261" s="65"/>
      <c r="AA44261" s="65"/>
      <c r="AB44261" s="65"/>
      <c r="AC44261" s="65"/>
      <c r="AJ44261" s="66"/>
    </row>
    <row r="44262" spans="17:36" ht="4.5" customHeight="1" x14ac:dyDescent="0.2">
      <c r="Q44262" s="65"/>
      <c r="R44262" s="65"/>
      <c r="X44262" s="65"/>
      <c r="Y44262" s="65"/>
      <c r="Z44262" s="65"/>
      <c r="AA44262" s="65"/>
      <c r="AB44262" s="65"/>
      <c r="AC44262" s="65"/>
      <c r="AJ44262" s="66"/>
    </row>
    <row r="44263" spans="17:36" ht="4.5" customHeight="1" x14ac:dyDescent="0.2">
      <c r="Q44263" s="65"/>
      <c r="R44263" s="65"/>
      <c r="X44263" s="65"/>
      <c r="Y44263" s="65"/>
      <c r="Z44263" s="65"/>
      <c r="AA44263" s="65"/>
      <c r="AB44263" s="65"/>
      <c r="AC44263" s="65"/>
      <c r="AJ44263" s="66"/>
    </row>
    <row r="44264" spans="17:36" ht="4.5" customHeight="1" x14ac:dyDescent="0.2">
      <c r="Q44264" s="65"/>
      <c r="R44264" s="65"/>
      <c r="X44264" s="65"/>
      <c r="Y44264" s="65"/>
      <c r="Z44264" s="65"/>
      <c r="AA44264" s="65"/>
      <c r="AB44264" s="65"/>
      <c r="AC44264" s="65"/>
      <c r="AJ44264" s="66"/>
    </row>
    <row r="44265" spans="17:36" ht="4.5" customHeight="1" x14ac:dyDescent="0.2">
      <c r="Q44265" s="65"/>
      <c r="R44265" s="65"/>
      <c r="X44265" s="65"/>
      <c r="Y44265" s="65"/>
      <c r="Z44265" s="65"/>
      <c r="AA44265" s="65"/>
      <c r="AB44265" s="65"/>
      <c r="AC44265" s="65"/>
      <c r="AJ44265" s="66"/>
    </row>
    <row r="44266" spans="17:36" ht="4.5" customHeight="1" x14ac:dyDescent="0.2">
      <c r="Q44266" s="65"/>
      <c r="R44266" s="65"/>
      <c r="X44266" s="65"/>
      <c r="Y44266" s="65"/>
      <c r="Z44266" s="65"/>
      <c r="AA44266" s="65"/>
      <c r="AB44266" s="65"/>
      <c r="AC44266" s="65"/>
      <c r="AJ44266" s="66"/>
    </row>
    <row r="44267" spans="17:36" ht="4.5" customHeight="1" x14ac:dyDescent="0.2">
      <c r="Q44267" s="65"/>
      <c r="R44267" s="65"/>
      <c r="X44267" s="65"/>
      <c r="Y44267" s="65"/>
      <c r="Z44267" s="65"/>
      <c r="AA44267" s="65"/>
      <c r="AB44267" s="65"/>
      <c r="AC44267" s="65"/>
      <c r="AJ44267" s="66"/>
    </row>
    <row r="44268" spans="17:36" ht="4.5" customHeight="1" x14ac:dyDescent="0.2">
      <c r="Q44268" s="65"/>
      <c r="R44268" s="65"/>
      <c r="X44268" s="65"/>
      <c r="Y44268" s="65"/>
      <c r="Z44268" s="65"/>
      <c r="AA44268" s="65"/>
      <c r="AB44268" s="65"/>
      <c r="AC44268" s="65"/>
      <c r="AJ44268" s="66"/>
    </row>
    <row r="44269" spans="17:36" ht="4.5" customHeight="1" x14ac:dyDescent="0.2">
      <c r="Q44269" s="65"/>
      <c r="R44269" s="65"/>
      <c r="X44269" s="65"/>
      <c r="Y44269" s="65"/>
      <c r="Z44269" s="65"/>
      <c r="AA44269" s="65"/>
      <c r="AB44269" s="65"/>
      <c r="AC44269" s="65"/>
      <c r="AJ44269" s="66"/>
    </row>
    <row r="44270" spans="17:36" ht="4.5" customHeight="1" x14ac:dyDescent="0.2">
      <c r="Q44270" s="65"/>
      <c r="R44270" s="65"/>
      <c r="X44270" s="65"/>
      <c r="Y44270" s="65"/>
      <c r="Z44270" s="65"/>
      <c r="AA44270" s="65"/>
      <c r="AB44270" s="65"/>
      <c r="AC44270" s="65"/>
      <c r="AJ44270" s="66"/>
    </row>
    <row r="44271" spans="17:36" ht="4.5" customHeight="1" x14ac:dyDescent="0.2">
      <c r="Q44271" s="65"/>
      <c r="R44271" s="65"/>
      <c r="X44271" s="65"/>
      <c r="Y44271" s="65"/>
      <c r="Z44271" s="65"/>
      <c r="AA44271" s="65"/>
      <c r="AB44271" s="65"/>
      <c r="AC44271" s="65"/>
      <c r="AJ44271" s="66"/>
    </row>
    <row r="44272" spans="17:36" ht="4.5" customHeight="1" x14ac:dyDescent="0.2">
      <c r="Q44272" s="65"/>
      <c r="R44272" s="65"/>
      <c r="X44272" s="65"/>
      <c r="Y44272" s="65"/>
      <c r="Z44272" s="65"/>
      <c r="AA44272" s="65"/>
      <c r="AB44272" s="65"/>
      <c r="AC44272" s="65"/>
      <c r="AJ44272" s="66"/>
    </row>
    <row r="44273" spans="17:36" ht="4.5" customHeight="1" x14ac:dyDescent="0.2">
      <c r="Q44273" s="65"/>
      <c r="R44273" s="65"/>
      <c r="X44273" s="65"/>
      <c r="Y44273" s="65"/>
      <c r="Z44273" s="65"/>
      <c r="AA44273" s="65"/>
      <c r="AB44273" s="65"/>
      <c r="AC44273" s="65"/>
      <c r="AJ44273" s="66"/>
    </row>
    <row r="44274" spans="17:36" ht="4.5" customHeight="1" x14ac:dyDescent="0.2">
      <c r="Q44274" s="65"/>
      <c r="R44274" s="65"/>
      <c r="X44274" s="65"/>
      <c r="Y44274" s="65"/>
      <c r="Z44274" s="65"/>
      <c r="AA44274" s="65"/>
      <c r="AB44274" s="65"/>
      <c r="AC44274" s="65"/>
      <c r="AJ44274" s="66"/>
    </row>
    <row r="44275" spans="17:36" ht="4.5" customHeight="1" x14ac:dyDescent="0.2">
      <c r="Q44275" s="65"/>
      <c r="R44275" s="65"/>
      <c r="X44275" s="65"/>
      <c r="Y44275" s="65"/>
      <c r="Z44275" s="65"/>
      <c r="AA44275" s="65"/>
      <c r="AB44275" s="65"/>
      <c r="AC44275" s="65"/>
      <c r="AJ44275" s="66"/>
    </row>
    <row r="44276" spans="17:36" ht="4.5" customHeight="1" x14ac:dyDescent="0.2">
      <c r="Q44276" s="65"/>
      <c r="R44276" s="65"/>
      <c r="X44276" s="65"/>
      <c r="Y44276" s="65"/>
      <c r="Z44276" s="65"/>
      <c r="AA44276" s="65"/>
      <c r="AB44276" s="65"/>
      <c r="AC44276" s="65"/>
      <c r="AJ44276" s="66"/>
    </row>
    <row r="44277" spans="17:36" ht="4.5" customHeight="1" x14ac:dyDescent="0.2">
      <c r="Q44277" s="65"/>
      <c r="R44277" s="65"/>
      <c r="X44277" s="65"/>
      <c r="Y44277" s="65"/>
      <c r="Z44277" s="65"/>
      <c r="AA44277" s="65"/>
      <c r="AB44277" s="65"/>
      <c r="AC44277" s="65"/>
      <c r="AJ44277" s="66"/>
    </row>
    <row r="44278" spans="17:36" ht="4.5" customHeight="1" x14ac:dyDescent="0.2">
      <c r="Q44278" s="65"/>
      <c r="R44278" s="65"/>
      <c r="X44278" s="65"/>
      <c r="Y44278" s="65"/>
      <c r="Z44278" s="65"/>
      <c r="AA44278" s="65"/>
      <c r="AB44278" s="65"/>
      <c r="AC44278" s="65"/>
      <c r="AJ44278" s="66"/>
    </row>
    <row r="44279" spans="17:36" ht="4.5" customHeight="1" x14ac:dyDescent="0.2">
      <c r="Q44279" s="65"/>
      <c r="R44279" s="65"/>
      <c r="X44279" s="65"/>
      <c r="Y44279" s="65"/>
      <c r="Z44279" s="65"/>
      <c r="AA44279" s="65"/>
      <c r="AB44279" s="65"/>
      <c r="AC44279" s="65"/>
      <c r="AJ44279" s="66"/>
    </row>
    <row r="44280" spans="17:36" ht="4.5" customHeight="1" x14ac:dyDescent="0.2">
      <c r="Q44280" s="65"/>
      <c r="R44280" s="65"/>
      <c r="X44280" s="65"/>
      <c r="Y44280" s="65"/>
      <c r="Z44280" s="65"/>
      <c r="AA44280" s="65"/>
      <c r="AB44280" s="65"/>
      <c r="AC44280" s="65"/>
      <c r="AJ44280" s="66"/>
    </row>
    <row r="44281" spans="17:36" ht="4.5" customHeight="1" x14ac:dyDescent="0.2">
      <c r="Q44281" s="65"/>
      <c r="R44281" s="65"/>
      <c r="X44281" s="65"/>
      <c r="Y44281" s="65"/>
      <c r="Z44281" s="65"/>
      <c r="AA44281" s="65"/>
      <c r="AB44281" s="65"/>
      <c r="AC44281" s="65"/>
      <c r="AJ44281" s="66"/>
    </row>
    <row r="44282" spans="17:36" ht="4.5" customHeight="1" x14ac:dyDescent="0.2">
      <c r="Q44282" s="65"/>
      <c r="R44282" s="65"/>
      <c r="X44282" s="65"/>
      <c r="Y44282" s="65"/>
      <c r="Z44282" s="65"/>
      <c r="AA44282" s="65"/>
      <c r="AB44282" s="65"/>
      <c r="AC44282" s="65"/>
      <c r="AJ44282" s="66"/>
    </row>
    <row r="44283" spans="17:36" ht="4.5" customHeight="1" x14ac:dyDescent="0.2">
      <c r="Q44283" s="65"/>
      <c r="R44283" s="65"/>
      <c r="X44283" s="65"/>
      <c r="Y44283" s="65"/>
      <c r="Z44283" s="65"/>
      <c r="AA44283" s="65"/>
      <c r="AB44283" s="65"/>
      <c r="AC44283" s="65"/>
      <c r="AJ44283" s="66"/>
    </row>
    <row r="44284" spans="17:36" ht="4.5" customHeight="1" x14ac:dyDescent="0.2">
      <c r="Q44284" s="65"/>
      <c r="R44284" s="65"/>
      <c r="X44284" s="65"/>
      <c r="Y44284" s="65"/>
      <c r="Z44284" s="65"/>
      <c r="AA44284" s="65"/>
      <c r="AB44284" s="65"/>
      <c r="AC44284" s="65"/>
      <c r="AJ44284" s="66"/>
    </row>
    <row r="44285" spans="17:36" ht="4.5" customHeight="1" x14ac:dyDescent="0.2">
      <c r="Q44285" s="65"/>
      <c r="R44285" s="65"/>
      <c r="X44285" s="65"/>
      <c r="Y44285" s="65"/>
      <c r="Z44285" s="65"/>
      <c r="AA44285" s="65"/>
      <c r="AB44285" s="65"/>
      <c r="AC44285" s="65"/>
      <c r="AJ44285" s="66"/>
    </row>
    <row r="44286" spans="17:36" ht="4.5" customHeight="1" x14ac:dyDescent="0.2">
      <c r="Q44286" s="65"/>
      <c r="R44286" s="65"/>
      <c r="X44286" s="65"/>
      <c r="Y44286" s="65"/>
      <c r="Z44286" s="65"/>
      <c r="AA44286" s="65"/>
      <c r="AB44286" s="65"/>
      <c r="AC44286" s="65"/>
      <c r="AJ44286" s="66"/>
    </row>
    <row r="44287" spans="17:36" ht="4.5" customHeight="1" x14ac:dyDescent="0.2">
      <c r="Q44287" s="65"/>
      <c r="R44287" s="65"/>
      <c r="X44287" s="65"/>
      <c r="Y44287" s="65"/>
      <c r="Z44287" s="65"/>
      <c r="AA44287" s="65"/>
      <c r="AB44287" s="65"/>
      <c r="AC44287" s="65"/>
      <c r="AJ44287" s="66"/>
    </row>
    <row r="44288" spans="17:36" ht="4.5" customHeight="1" x14ac:dyDescent="0.2">
      <c r="Q44288" s="65"/>
      <c r="R44288" s="65"/>
      <c r="X44288" s="65"/>
      <c r="Y44288" s="65"/>
      <c r="Z44288" s="65"/>
      <c r="AA44288" s="65"/>
      <c r="AB44288" s="65"/>
      <c r="AC44288" s="65"/>
      <c r="AJ44288" s="66"/>
    </row>
    <row r="44289" spans="17:36" ht="4.5" customHeight="1" x14ac:dyDescent="0.2">
      <c r="Q44289" s="65"/>
      <c r="R44289" s="65"/>
      <c r="X44289" s="65"/>
      <c r="Y44289" s="65"/>
      <c r="Z44289" s="65"/>
      <c r="AA44289" s="65"/>
      <c r="AB44289" s="65"/>
      <c r="AC44289" s="65"/>
      <c r="AJ44289" s="66"/>
    </row>
    <row r="44290" spans="17:36" ht="4.5" customHeight="1" x14ac:dyDescent="0.2">
      <c r="Q44290" s="65"/>
      <c r="R44290" s="65"/>
      <c r="X44290" s="65"/>
      <c r="Y44290" s="65"/>
      <c r="Z44290" s="65"/>
      <c r="AA44290" s="65"/>
      <c r="AB44290" s="65"/>
      <c r="AC44290" s="65"/>
      <c r="AJ44290" s="66"/>
    </row>
    <row r="44291" spans="17:36" ht="4.5" customHeight="1" x14ac:dyDescent="0.2">
      <c r="Q44291" s="65"/>
      <c r="R44291" s="65"/>
      <c r="X44291" s="65"/>
      <c r="Y44291" s="65"/>
      <c r="Z44291" s="65"/>
      <c r="AA44291" s="65"/>
      <c r="AB44291" s="65"/>
      <c r="AC44291" s="65"/>
      <c r="AJ44291" s="66"/>
    </row>
    <row r="44292" spans="17:36" ht="4.5" customHeight="1" x14ac:dyDescent="0.2">
      <c r="Q44292" s="65"/>
      <c r="R44292" s="65"/>
      <c r="X44292" s="65"/>
      <c r="Y44292" s="65"/>
      <c r="Z44292" s="65"/>
      <c r="AA44292" s="65"/>
      <c r="AB44292" s="65"/>
      <c r="AC44292" s="65"/>
      <c r="AJ44292" s="66"/>
    </row>
    <row r="44293" spans="17:36" ht="4.5" customHeight="1" x14ac:dyDescent="0.2">
      <c r="Q44293" s="65"/>
      <c r="R44293" s="65"/>
      <c r="X44293" s="65"/>
      <c r="Y44293" s="65"/>
      <c r="Z44293" s="65"/>
      <c r="AA44293" s="65"/>
      <c r="AB44293" s="65"/>
      <c r="AC44293" s="65"/>
      <c r="AJ44293" s="66"/>
    </row>
    <row r="44294" spans="17:36" ht="4.5" customHeight="1" x14ac:dyDescent="0.2">
      <c r="Q44294" s="65"/>
      <c r="R44294" s="65"/>
      <c r="X44294" s="65"/>
      <c r="Y44294" s="65"/>
      <c r="Z44294" s="65"/>
      <c r="AA44294" s="65"/>
      <c r="AB44294" s="65"/>
      <c r="AC44294" s="65"/>
      <c r="AJ44294" s="66"/>
    </row>
    <row r="44295" spans="17:36" ht="4.5" customHeight="1" x14ac:dyDescent="0.2">
      <c r="Q44295" s="65"/>
      <c r="R44295" s="65"/>
      <c r="X44295" s="65"/>
      <c r="Y44295" s="65"/>
      <c r="Z44295" s="65"/>
      <c r="AA44295" s="65"/>
      <c r="AB44295" s="65"/>
      <c r="AC44295" s="65"/>
      <c r="AJ44295" s="66"/>
    </row>
    <row r="44296" spans="17:36" ht="4.5" customHeight="1" x14ac:dyDescent="0.2">
      <c r="Q44296" s="65"/>
      <c r="R44296" s="65"/>
      <c r="X44296" s="65"/>
      <c r="Y44296" s="65"/>
      <c r="Z44296" s="65"/>
      <c r="AA44296" s="65"/>
      <c r="AB44296" s="65"/>
      <c r="AC44296" s="65"/>
      <c r="AJ44296" s="66"/>
    </row>
    <row r="44297" spans="17:36" ht="4.5" customHeight="1" x14ac:dyDescent="0.2">
      <c r="Q44297" s="65"/>
      <c r="R44297" s="65"/>
      <c r="X44297" s="65"/>
      <c r="Y44297" s="65"/>
      <c r="Z44297" s="65"/>
      <c r="AA44297" s="65"/>
      <c r="AB44297" s="65"/>
      <c r="AC44297" s="65"/>
      <c r="AJ44297" s="66"/>
    </row>
    <row r="44298" spans="17:36" ht="4.5" customHeight="1" x14ac:dyDescent="0.2">
      <c r="Q44298" s="65"/>
      <c r="R44298" s="65"/>
      <c r="X44298" s="65"/>
      <c r="Y44298" s="65"/>
      <c r="Z44298" s="65"/>
      <c r="AA44298" s="65"/>
      <c r="AB44298" s="65"/>
      <c r="AC44298" s="65"/>
      <c r="AJ44298" s="66"/>
    </row>
    <row r="44299" spans="17:36" ht="4.5" customHeight="1" x14ac:dyDescent="0.2">
      <c r="Q44299" s="65"/>
      <c r="R44299" s="65"/>
      <c r="X44299" s="65"/>
      <c r="Y44299" s="65"/>
      <c r="Z44299" s="65"/>
      <c r="AA44299" s="65"/>
      <c r="AB44299" s="65"/>
      <c r="AC44299" s="65"/>
      <c r="AJ44299" s="66"/>
    </row>
    <row r="44300" spans="17:36" ht="4.5" customHeight="1" x14ac:dyDescent="0.2">
      <c r="Q44300" s="65"/>
      <c r="R44300" s="65"/>
      <c r="X44300" s="65"/>
      <c r="Y44300" s="65"/>
      <c r="Z44300" s="65"/>
      <c r="AA44300" s="65"/>
      <c r="AB44300" s="65"/>
      <c r="AC44300" s="65"/>
      <c r="AJ44300" s="66"/>
    </row>
    <row r="44301" spans="17:36" ht="4.5" customHeight="1" x14ac:dyDescent="0.2">
      <c r="Q44301" s="65"/>
      <c r="R44301" s="65"/>
      <c r="X44301" s="65"/>
      <c r="Y44301" s="65"/>
      <c r="Z44301" s="65"/>
      <c r="AA44301" s="65"/>
      <c r="AB44301" s="65"/>
      <c r="AC44301" s="65"/>
      <c r="AJ44301" s="66"/>
    </row>
    <row r="44302" spans="17:36" ht="4.5" customHeight="1" x14ac:dyDescent="0.2">
      <c r="Q44302" s="65"/>
      <c r="R44302" s="65"/>
      <c r="X44302" s="65"/>
      <c r="Y44302" s="65"/>
      <c r="Z44302" s="65"/>
      <c r="AA44302" s="65"/>
      <c r="AB44302" s="65"/>
      <c r="AC44302" s="65"/>
      <c r="AJ44302" s="66"/>
    </row>
    <row r="44303" spans="17:36" ht="4.5" customHeight="1" x14ac:dyDescent="0.2">
      <c r="Q44303" s="65"/>
      <c r="R44303" s="65"/>
      <c r="X44303" s="65"/>
      <c r="Y44303" s="65"/>
      <c r="Z44303" s="65"/>
      <c r="AA44303" s="65"/>
      <c r="AB44303" s="65"/>
      <c r="AC44303" s="65"/>
      <c r="AJ44303" s="66"/>
    </row>
    <row r="44304" spans="17:36" ht="4.5" customHeight="1" x14ac:dyDescent="0.2">
      <c r="Q44304" s="65"/>
      <c r="R44304" s="65"/>
      <c r="X44304" s="65"/>
      <c r="Y44304" s="65"/>
      <c r="Z44304" s="65"/>
      <c r="AA44304" s="65"/>
      <c r="AB44304" s="65"/>
      <c r="AC44304" s="65"/>
      <c r="AJ44304" s="66"/>
    </row>
    <row r="44305" spans="17:36" ht="4.5" customHeight="1" x14ac:dyDescent="0.2">
      <c r="Q44305" s="65"/>
      <c r="R44305" s="65"/>
      <c r="X44305" s="65"/>
      <c r="Y44305" s="65"/>
      <c r="Z44305" s="65"/>
      <c r="AA44305" s="65"/>
      <c r="AB44305" s="65"/>
      <c r="AC44305" s="65"/>
      <c r="AJ44305" s="66"/>
    </row>
    <row r="44306" spans="17:36" ht="4.5" customHeight="1" x14ac:dyDescent="0.2">
      <c r="Q44306" s="65"/>
      <c r="R44306" s="65"/>
      <c r="X44306" s="65"/>
      <c r="Y44306" s="65"/>
      <c r="Z44306" s="65"/>
      <c r="AA44306" s="65"/>
      <c r="AB44306" s="65"/>
      <c r="AC44306" s="65"/>
      <c r="AJ44306" s="66"/>
    </row>
    <row r="44307" spans="17:36" ht="4.5" customHeight="1" x14ac:dyDescent="0.2">
      <c r="Q44307" s="65"/>
      <c r="R44307" s="65"/>
      <c r="X44307" s="65"/>
      <c r="Y44307" s="65"/>
      <c r="Z44307" s="65"/>
      <c r="AA44307" s="65"/>
      <c r="AB44307" s="65"/>
      <c r="AC44307" s="65"/>
      <c r="AJ44307" s="66"/>
    </row>
    <row r="44308" spans="17:36" ht="4.5" customHeight="1" x14ac:dyDescent="0.2">
      <c r="Q44308" s="65"/>
      <c r="R44308" s="65"/>
      <c r="X44308" s="65"/>
      <c r="Y44308" s="65"/>
      <c r="Z44308" s="65"/>
      <c r="AA44308" s="65"/>
      <c r="AB44308" s="65"/>
      <c r="AC44308" s="65"/>
      <c r="AJ44308" s="66"/>
    </row>
    <row r="44309" spans="17:36" ht="4.5" customHeight="1" x14ac:dyDescent="0.2">
      <c r="Q44309" s="65"/>
      <c r="R44309" s="65"/>
      <c r="X44309" s="65"/>
      <c r="Y44309" s="65"/>
      <c r="Z44309" s="65"/>
      <c r="AA44309" s="65"/>
      <c r="AB44309" s="65"/>
      <c r="AC44309" s="65"/>
      <c r="AJ44309" s="66"/>
    </row>
    <row r="44310" spans="17:36" ht="4.5" customHeight="1" x14ac:dyDescent="0.2">
      <c r="Q44310" s="65"/>
      <c r="R44310" s="65"/>
      <c r="X44310" s="65"/>
      <c r="Y44310" s="65"/>
      <c r="Z44310" s="65"/>
      <c r="AA44310" s="65"/>
      <c r="AB44310" s="65"/>
      <c r="AC44310" s="65"/>
      <c r="AJ44310" s="66"/>
    </row>
    <row r="44311" spans="17:36" ht="4.5" customHeight="1" x14ac:dyDescent="0.2">
      <c r="Q44311" s="65"/>
      <c r="R44311" s="65"/>
      <c r="X44311" s="65"/>
      <c r="Y44311" s="65"/>
      <c r="Z44311" s="65"/>
      <c r="AA44311" s="65"/>
      <c r="AB44311" s="65"/>
      <c r="AC44311" s="65"/>
      <c r="AJ44311" s="66"/>
    </row>
    <row r="44312" spans="17:36" ht="4.5" customHeight="1" x14ac:dyDescent="0.2">
      <c r="Q44312" s="65"/>
      <c r="R44312" s="65"/>
      <c r="X44312" s="65"/>
      <c r="Y44312" s="65"/>
      <c r="Z44312" s="65"/>
      <c r="AA44312" s="65"/>
      <c r="AB44312" s="65"/>
      <c r="AC44312" s="65"/>
      <c r="AJ44312" s="66"/>
    </row>
    <row r="44313" spans="17:36" ht="4.5" customHeight="1" x14ac:dyDescent="0.2">
      <c r="Q44313" s="65"/>
      <c r="R44313" s="65"/>
      <c r="X44313" s="65"/>
      <c r="Y44313" s="65"/>
      <c r="Z44313" s="65"/>
      <c r="AA44313" s="65"/>
      <c r="AB44313" s="65"/>
      <c r="AC44313" s="65"/>
      <c r="AJ44313" s="66"/>
    </row>
    <row r="44314" spans="17:36" ht="4.5" customHeight="1" x14ac:dyDescent="0.2">
      <c r="Q44314" s="65"/>
      <c r="R44314" s="65"/>
      <c r="X44314" s="65"/>
      <c r="Y44314" s="65"/>
      <c r="Z44314" s="65"/>
      <c r="AA44314" s="65"/>
      <c r="AB44314" s="65"/>
      <c r="AC44314" s="65"/>
      <c r="AJ44314" s="66"/>
    </row>
    <row r="44315" spans="17:36" ht="4.5" customHeight="1" x14ac:dyDescent="0.2">
      <c r="Q44315" s="65"/>
      <c r="R44315" s="65"/>
      <c r="X44315" s="65"/>
      <c r="Y44315" s="65"/>
      <c r="Z44315" s="65"/>
      <c r="AA44315" s="65"/>
      <c r="AB44315" s="65"/>
      <c r="AC44315" s="65"/>
      <c r="AJ44315" s="66"/>
    </row>
    <row r="44316" spans="17:36" ht="4.5" customHeight="1" x14ac:dyDescent="0.2">
      <c r="Q44316" s="65"/>
      <c r="R44316" s="65"/>
      <c r="X44316" s="65"/>
      <c r="Y44316" s="65"/>
      <c r="Z44316" s="65"/>
      <c r="AA44316" s="65"/>
      <c r="AB44316" s="65"/>
      <c r="AC44316" s="65"/>
      <c r="AJ44316" s="66"/>
    </row>
    <row r="44317" spans="17:36" ht="4.5" customHeight="1" x14ac:dyDescent="0.2">
      <c r="Q44317" s="65"/>
      <c r="R44317" s="65"/>
      <c r="X44317" s="65"/>
      <c r="Y44317" s="65"/>
      <c r="Z44317" s="65"/>
      <c r="AA44317" s="65"/>
      <c r="AB44317" s="65"/>
      <c r="AC44317" s="65"/>
      <c r="AJ44317" s="66"/>
    </row>
    <row r="44318" spans="17:36" ht="4.5" customHeight="1" x14ac:dyDescent="0.2">
      <c r="Q44318" s="65"/>
      <c r="R44318" s="65"/>
      <c r="X44318" s="65"/>
      <c r="Y44318" s="65"/>
      <c r="Z44318" s="65"/>
      <c r="AA44318" s="65"/>
      <c r="AB44318" s="65"/>
      <c r="AC44318" s="65"/>
      <c r="AJ44318" s="66"/>
    </row>
    <row r="44319" spans="17:36" ht="4.5" customHeight="1" x14ac:dyDescent="0.2">
      <c r="Q44319" s="65"/>
      <c r="R44319" s="65"/>
      <c r="X44319" s="65"/>
      <c r="Y44319" s="65"/>
      <c r="Z44319" s="65"/>
      <c r="AA44319" s="65"/>
      <c r="AB44319" s="65"/>
      <c r="AC44319" s="65"/>
      <c r="AJ44319" s="66"/>
    </row>
    <row r="44320" spans="17:36" ht="4.5" customHeight="1" x14ac:dyDescent="0.2">
      <c r="Q44320" s="65"/>
      <c r="R44320" s="65"/>
      <c r="X44320" s="65"/>
      <c r="Y44320" s="65"/>
      <c r="Z44320" s="65"/>
      <c r="AA44320" s="65"/>
      <c r="AB44320" s="65"/>
      <c r="AC44320" s="65"/>
      <c r="AJ44320" s="66"/>
    </row>
    <row r="44321" spans="17:36" ht="4.5" customHeight="1" x14ac:dyDescent="0.2">
      <c r="Q44321" s="65"/>
      <c r="R44321" s="65"/>
      <c r="X44321" s="65"/>
      <c r="Y44321" s="65"/>
      <c r="Z44321" s="65"/>
      <c r="AA44321" s="65"/>
      <c r="AB44321" s="65"/>
      <c r="AC44321" s="65"/>
      <c r="AJ44321" s="66"/>
    </row>
    <row r="44322" spans="17:36" ht="4.5" customHeight="1" x14ac:dyDescent="0.2">
      <c r="Q44322" s="65"/>
      <c r="R44322" s="65"/>
      <c r="X44322" s="65"/>
      <c r="Y44322" s="65"/>
      <c r="Z44322" s="65"/>
      <c r="AA44322" s="65"/>
      <c r="AB44322" s="65"/>
      <c r="AC44322" s="65"/>
      <c r="AJ44322" s="66"/>
    </row>
    <row r="44323" spans="17:36" ht="4.5" customHeight="1" x14ac:dyDescent="0.2">
      <c r="Q44323" s="65"/>
      <c r="R44323" s="65"/>
      <c r="X44323" s="65"/>
      <c r="Y44323" s="65"/>
      <c r="Z44323" s="65"/>
      <c r="AA44323" s="65"/>
      <c r="AB44323" s="65"/>
      <c r="AC44323" s="65"/>
      <c r="AJ44323" s="66"/>
    </row>
    <row r="44324" spans="17:36" ht="4.5" customHeight="1" x14ac:dyDescent="0.2">
      <c r="Q44324" s="65"/>
      <c r="R44324" s="65"/>
      <c r="X44324" s="65"/>
      <c r="Y44324" s="65"/>
      <c r="Z44324" s="65"/>
      <c r="AA44324" s="65"/>
      <c r="AB44324" s="65"/>
      <c r="AC44324" s="65"/>
      <c r="AJ44324" s="66"/>
    </row>
    <row r="44325" spans="17:36" ht="4.5" customHeight="1" x14ac:dyDescent="0.2">
      <c r="Q44325" s="65"/>
      <c r="R44325" s="65"/>
      <c r="X44325" s="65"/>
      <c r="Y44325" s="65"/>
      <c r="Z44325" s="65"/>
      <c r="AA44325" s="65"/>
      <c r="AB44325" s="65"/>
      <c r="AC44325" s="65"/>
      <c r="AJ44325" s="66"/>
    </row>
    <row r="44326" spans="17:36" ht="4.5" customHeight="1" x14ac:dyDescent="0.2">
      <c r="Q44326" s="65"/>
      <c r="R44326" s="65"/>
      <c r="X44326" s="65"/>
      <c r="Y44326" s="65"/>
      <c r="Z44326" s="65"/>
      <c r="AA44326" s="65"/>
      <c r="AB44326" s="65"/>
      <c r="AC44326" s="65"/>
      <c r="AJ44326" s="66"/>
    </row>
    <row r="44327" spans="17:36" ht="4.5" customHeight="1" x14ac:dyDescent="0.2">
      <c r="Q44327" s="65"/>
      <c r="R44327" s="65"/>
      <c r="X44327" s="65"/>
      <c r="Y44327" s="65"/>
      <c r="Z44327" s="65"/>
      <c r="AA44327" s="65"/>
      <c r="AB44327" s="65"/>
      <c r="AC44327" s="65"/>
      <c r="AJ44327" s="66"/>
    </row>
    <row r="44328" spans="17:36" ht="4.5" customHeight="1" x14ac:dyDescent="0.2">
      <c r="Q44328" s="65"/>
      <c r="R44328" s="65"/>
      <c r="X44328" s="65"/>
      <c r="Y44328" s="65"/>
      <c r="Z44328" s="65"/>
      <c r="AA44328" s="65"/>
      <c r="AB44328" s="65"/>
      <c r="AC44328" s="65"/>
      <c r="AJ44328" s="66"/>
    </row>
    <row r="44329" spans="17:36" ht="4.5" customHeight="1" x14ac:dyDescent="0.2">
      <c r="Q44329" s="65"/>
      <c r="R44329" s="65"/>
      <c r="X44329" s="65"/>
      <c r="Y44329" s="65"/>
      <c r="Z44329" s="65"/>
      <c r="AA44329" s="65"/>
      <c r="AB44329" s="65"/>
      <c r="AC44329" s="65"/>
      <c r="AJ44329" s="66"/>
    </row>
    <row r="44330" spans="17:36" ht="4.5" customHeight="1" x14ac:dyDescent="0.2">
      <c r="Q44330" s="65"/>
      <c r="R44330" s="65"/>
      <c r="X44330" s="65"/>
      <c r="Y44330" s="65"/>
      <c r="Z44330" s="65"/>
      <c r="AA44330" s="65"/>
      <c r="AB44330" s="65"/>
      <c r="AC44330" s="65"/>
      <c r="AJ44330" s="66"/>
    </row>
    <row r="44331" spans="17:36" ht="4.5" customHeight="1" x14ac:dyDescent="0.2">
      <c r="Q44331" s="65"/>
      <c r="R44331" s="65"/>
      <c r="X44331" s="65"/>
      <c r="Y44331" s="65"/>
      <c r="Z44331" s="65"/>
      <c r="AA44331" s="65"/>
      <c r="AB44331" s="65"/>
      <c r="AC44331" s="65"/>
      <c r="AJ44331" s="66"/>
    </row>
    <row r="44332" spans="17:36" ht="4.5" customHeight="1" x14ac:dyDescent="0.2">
      <c r="Q44332" s="65"/>
      <c r="R44332" s="65"/>
      <c r="X44332" s="65"/>
      <c r="Y44332" s="65"/>
      <c r="Z44332" s="65"/>
      <c r="AA44332" s="65"/>
      <c r="AB44332" s="65"/>
      <c r="AC44332" s="65"/>
      <c r="AJ44332" s="66"/>
    </row>
    <row r="44333" spans="17:36" ht="4.5" customHeight="1" x14ac:dyDescent="0.2">
      <c r="Q44333" s="65"/>
      <c r="R44333" s="65"/>
      <c r="X44333" s="65"/>
      <c r="Y44333" s="65"/>
      <c r="Z44333" s="65"/>
      <c r="AA44333" s="65"/>
      <c r="AB44333" s="65"/>
      <c r="AC44333" s="65"/>
      <c r="AJ44333" s="66"/>
    </row>
    <row r="44334" spans="17:36" ht="4.5" customHeight="1" x14ac:dyDescent="0.2">
      <c r="Q44334" s="65"/>
      <c r="R44334" s="65"/>
      <c r="X44334" s="65"/>
      <c r="Y44334" s="65"/>
      <c r="Z44334" s="65"/>
      <c r="AA44334" s="65"/>
      <c r="AB44334" s="65"/>
      <c r="AC44334" s="65"/>
      <c r="AJ44334" s="66"/>
    </row>
    <row r="44335" spans="17:36" ht="4.5" customHeight="1" x14ac:dyDescent="0.2">
      <c r="Q44335" s="65"/>
      <c r="R44335" s="65"/>
      <c r="X44335" s="65"/>
      <c r="Y44335" s="65"/>
      <c r="Z44335" s="65"/>
      <c r="AA44335" s="65"/>
      <c r="AB44335" s="65"/>
      <c r="AC44335" s="65"/>
      <c r="AJ44335" s="66"/>
    </row>
    <row r="44336" spans="17:36" ht="4.5" customHeight="1" x14ac:dyDescent="0.2">
      <c r="Q44336" s="65"/>
      <c r="R44336" s="65"/>
      <c r="X44336" s="65"/>
      <c r="Y44336" s="65"/>
      <c r="Z44336" s="65"/>
      <c r="AA44336" s="65"/>
      <c r="AB44336" s="65"/>
      <c r="AC44336" s="65"/>
      <c r="AJ44336" s="66"/>
    </row>
    <row r="44337" spans="17:36" ht="4.5" customHeight="1" x14ac:dyDescent="0.2">
      <c r="Q44337" s="65"/>
      <c r="R44337" s="65"/>
      <c r="X44337" s="65"/>
      <c r="Y44337" s="65"/>
      <c r="Z44337" s="65"/>
      <c r="AA44337" s="65"/>
      <c r="AB44337" s="65"/>
      <c r="AC44337" s="65"/>
      <c r="AJ44337" s="66"/>
    </row>
    <row r="44338" spans="17:36" ht="4.5" customHeight="1" x14ac:dyDescent="0.2">
      <c r="Q44338" s="65"/>
      <c r="R44338" s="65"/>
      <c r="X44338" s="65"/>
      <c r="Y44338" s="65"/>
      <c r="Z44338" s="65"/>
      <c r="AA44338" s="65"/>
      <c r="AB44338" s="65"/>
      <c r="AC44338" s="65"/>
      <c r="AJ44338" s="66"/>
    </row>
    <row r="44339" spans="17:36" ht="4.5" customHeight="1" x14ac:dyDescent="0.2">
      <c r="Q44339" s="65"/>
      <c r="R44339" s="65"/>
      <c r="X44339" s="65"/>
      <c r="Y44339" s="65"/>
      <c r="Z44339" s="65"/>
      <c r="AA44339" s="65"/>
      <c r="AB44339" s="65"/>
      <c r="AC44339" s="65"/>
      <c r="AJ44339" s="66"/>
    </row>
    <row r="44340" spans="17:36" ht="4.5" customHeight="1" x14ac:dyDescent="0.2">
      <c r="Q44340" s="65"/>
      <c r="R44340" s="65"/>
      <c r="X44340" s="65"/>
      <c r="Y44340" s="65"/>
      <c r="Z44340" s="65"/>
      <c r="AA44340" s="65"/>
      <c r="AB44340" s="65"/>
      <c r="AC44340" s="65"/>
      <c r="AJ44340" s="66"/>
    </row>
    <row r="44341" spans="17:36" ht="4.5" customHeight="1" x14ac:dyDescent="0.2">
      <c r="Q44341" s="65"/>
      <c r="R44341" s="65"/>
      <c r="X44341" s="65"/>
      <c r="Y44341" s="65"/>
      <c r="Z44341" s="65"/>
      <c r="AA44341" s="65"/>
      <c r="AB44341" s="65"/>
      <c r="AC44341" s="65"/>
      <c r="AJ44341" s="66"/>
    </row>
    <row r="44342" spans="17:36" ht="4.5" customHeight="1" x14ac:dyDescent="0.2">
      <c r="Q44342" s="65"/>
      <c r="R44342" s="65"/>
      <c r="X44342" s="65"/>
      <c r="Y44342" s="65"/>
      <c r="Z44342" s="65"/>
      <c r="AA44342" s="65"/>
      <c r="AB44342" s="65"/>
      <c r="AC44342" s="65"/>
      <c r="AJ44342" s="66"/>
    </row>
    <row r="44343" spans="17:36" ht="4.5" customHeight="1" x14ac:dyDescent="0.2">
      <c r="Q44343" s="65"/>
      <c r="R44343" s="65"/>
      <c r="X44343" s="65"/>
      <c r="Y44343" s="65"/>
      <c r="Z44343" s="65"/>
      <c r="AA44343" s="65"/>
      <c r="AB44343" s="65"/>
      <c r="AC44343" s="65"/>
      <c r="AJ44343" s="66"/>
    </row>
    <row r="44344" spans="17:36" ht="4.5" customHeight="1" x14ac:dyDescent="0.2">
      <c r="Q44344" s="65"/>
      <c r="R44344" s="65"/>
      <c r="X44344" s="65"/>
      <c r="Y44344" s="65"/>
      <c r="Z44344" s="65"/>
      <c r="AA44344" s="65"/>
      <c r="AB44344" s="65"/>
      <c r="AC44344" s="65"/>
      <c r="AJ44344" s="66"/>
    </row>
    <row r="44345" spans="17:36" ht="4.5" customHeight="1" x14ac:dyDescent="0.2">
      <c r="Q44345" s="65"/>
      <c r="R44345" s="65"/>
      <c r="X44345" s="65"/>
      <c r="Y44345" s="65"/>
      <c r="Z44345" s="65"/>
      <c r="AA44345" s="65"/>
      <c r="AB44345" s="65"/>
      <c r="AC44345" s="65"/>
      <c r="AJ44345" s="66"/>
    </row>
    <row r="44346" spans="17:36" ht="4.5" customHeight="1" x14ac:dyDescent="0.2">
      <c r="Q44346" s="65"/>
      <c r="R44346" s="65"/>
      <c r="X44346" s="65"/>
      <c r="Y44346" s="65"/>
      <c r="Z44346" s="65"/>
      <c r="AA44346" s="65"/>
      <c r="AB44346" s="65"/>
      <c r="AC44346" s="65"/>
      <c r="AJ44346" s="66"/>
    </row>
    <row r="44347" spans="17:36" ht="4.5" customHeight="1" x14ac:dyDescent="0.2">
      <c r="Q44347" s="65"/>
      <c r="R44347" s="65"/>
      <c r="X44347" s="65"/>
      <c r="Y44347" s="65"/>
      <c r="Z44347" s="65"/>
      <c r="AA44347" s="65"/>
      <c r="AB44347" s="65"/>
      <c r="AC44347" s="65"/>
      <c r="AJ44347" s="66"/>
    </row>
    <row r="44348" spans="17:36" ht="4.5" customHeight="1" x14ac:dyDescent="0.2">
      <c r="Q44348" s="65"/>
      <c r="R44348" s="65"/>
      <c r="X44348" s="65"/>
      <c r="Y44348" s="65"/>
      <c r="Z44348" s="65"/>
      <c r="AA44348" s="65"/>
      <c r="AB44348" s="65"/>
      <c r="AC44348" s="65"/>
      <c r="AJ44348" s="66"/>
    </row>
    <row r="44349" spans="17:36" ht="4.5" customHeight="1" x14ac:dyDescent="0.2">
      <c r="Q44349" s="65"/>
      <c r="R44349" s="65"/>
      <c r="X44349" s="65"/>
      <c r="Y44349" s="65"/>
      <c r="Z44349" s="65"/>
      <c r="AA44349" s="65"/>
      <c r="AB44349" s="65"/>
      <c r="AC44349" s="65"/>
      <c r="AJ44349" s="66"/>
    </row>
    <row r="44350" spans="17:36" ht="4.5" customHeight="1" x14ac:dyDescent="0.2">
      <c r="Q44350" s="65"/>
      <c r="R44350" s="65"/>
      <c r="X44350" s="65"/>
      <c r="Y44350" s="65"/>
      <c r="Z44350" s="65"/>
      <c r="AA44350" s="65"/>
      <c r="AB44350" s="65"/>
      <c r="AC44350" s="65"/>
      <c r="AJ44350" s="66"/>
    </row>
    <row r="44351" spans="17:36" ht="4.5" customHeight="1" x14ac:dyDescent="0.2">
      <c r="Q44351" s="65"/>
      <c r="R44351" s="65"/>
      <c r="X44351" s="65"/>
      <c r="Y44351" s="65"/>
      <c r="Z44351" s="65"/>
      <c r="AA44351" s="65"/>
      <c r="AB44351" s="65"/>
      <c r="AC44351" s="65"/>
      <c r="AJ44351" s="66"/>
    </row>
    <row r="44352" spans="17:36" ht="4.5" customHeight="1" x14ac:dyDescent="0.2">
      <c r="Q44352" s="65"/>
      <c r="R44352" s="65"/>
      <c r="X44352" s="65"/>
      <c r="Y44352" s="65"/>
      <c r="Z44352" s="65"/>
      <c r="AA44352" s="65"/>
      <c r="AB44352" s="65"/>
      <c r="AC44352" s="65"/>
      <c r="AJ44352" s="66"/>
    </row>
    <row r="44353" spans="17:36" ht="4.5" customHeight="1" x14ac:dyDescent="0.2">
      <c r="Q44353" s="65"/>
      <c r="R44353" s="65"/>
      <c r="X44353" s="65"/>
      <c r="Y44353" s="65"/>
      <c r="Z44353" s="65"/>
      <c r="AA44353" s="65"/>
      <c r="AB44353" s="65"/>
      <c r="AC44353" s="65"/>
      <c r="AJ44353" s="66"/>
    </row>
    <row r="44354" spans="17:36" ht="4.5" customHeight="1" x14ac:dyDescent="0.2">
      <c r="Q44354" s="65"/>
      <c r="R44354" s="65"/>
      <c r="X44354" s="65"/>
      <c r="Y44354" s="65"/>
      <c r="Z44354" s="65"/>
      <c r="AA44354" s="65"/>
      <c r="AB44354" s="65"/>
      <c r="AC44354" s="65"/>
      <c r="AJ44354" s="66"/>
    </row>
    <row r="44355" spans="17:36" ht="4.5" customHeight="1" x14ac:dyDescent="0.2">
      <c r="Q44355" s="65"/>
      <c r="R44355" s="65"/>
      <c r="X44355" s="65"/>
      <c r="Y44355" s="65"/>
      <c r="Z44355" s="65"/>
      <c r="AA44355" s="65"/>
      <c r="AB44355" s="65"/>
      <c r="AC44355" s="65"/>
      <c r="AJ44355" s="66"/>
    </row>
    <row r="44356" spans="17:36" ht="4.5" customHeight="1" x14ac:dyDescent="0.2">
      <c r="Q44356" s="65"/>
      <c r="R44356" s="65"/>
      <c r="X44356" s="65"/>
      <c r="Y44356" s="65"/>
      <c r="Z44356" s="65"/>
      <c r="AA44356" s="65"/>
      <c r="AB44356" s="65"/>
      <c r="AC44356" s="65"/>
      <c r="AJ44356" s="66"/>
    </row>
    <row r="44357" spans="17:36" ht="4.5" customHeight="1" x14ac:dyDescent="0.2">
      <c r="Q44357" s="65"/>
      <c r="R44357" s="65"/>
      <c r="X44357" s="65"/>
      <c r="Y44357" s="65"/>
      <c r="Z44357" s="65"/>
      <c r="AA44357" s="65"/>
      <c r="AB44357" s="65"/>
      <c r="AC44357" s="65"/>
      <c r="AJ44357" s="66"/>
    </row>
    <row r="44358" spans="17:36" ht="4.5" customHeight="1" x14ac:dyDescent="0.2">
      <c r="Q44358" s="65"/>
      <c r="R44358" s="65"/>
      <c r="X44358" s="65"/>
      <c r="Y44358" s="65"/>
      <c r="Z44358" s="65"/>
      <c r="AA44358" s="65"/>
      <c r="AB44358" s="65"/>
      <c r="AC44358" s="65"/>
      <c r="AJ44358" s="66"/>
    </row>
    <row r="44359" spans="17:36" ht="4.5" customHeight="1" x14ac:dyDescent="0.2">
      <c r="Q44359" s="65"/>
      <c r="R44359" s="65"/>
      <c r="X44359" s="65"/>
      <c r="Y44359" s="65"/>
      <c r="Z44359" s="65"/>
      <c r="AA44359" s="65"/>
      <c r="AB44359" s="65"/>
      <c r="AC44359" s="65"/>
      <c r="AJ44359" s="66"/>
    </row>
    <row r="44360" spans="17:36" ht="4.5" customHeight="1" x14ac:dyDescent="0.2">
      <c r="Q44360" s="65"/>
      <c r="R44360" s="65"/>
      <c r="X44360" s="65"/>
      <c r="Y44360" s="65"/>
      <c r="Z44360" s="65"/>
      <c r="AA44360" s="65"/>
      <c r="AB44360" s="65"/>
      <c r="AC44360" s="65"/>
      <c r="AJ44360" s="66"/>
    </row>
    <row r="44361" spans="17:36" ht="4.5" customHeight="1" x14ac:dyDescent="0.2">
      <c r="Q44361" s="65"/>
      <c r="R44361" s="65"/>
      <c r="X44361" s="65"/>
      <c r="Y44361" s="65"/>
      <c r="Z44361" s="65"/>
      <c r="AA44361" s="65"/>
      <c r="AB44361" s="65"/>
      <c r="AC44361" s="65"/>
      <c r="AJ44361" s="66"/>
    </row>
    <row r="44362" spans="17:36" ht="4.5" customHeight="1" x14ac:dyDescent="0.2">
      <c r="Q44362" s="65"/>
      <c r="R44362" s="65"/>
      <c r="X44362" s="65"/>
      <c r="Y44362" s="65"/>
      <c r="Z44362" s="65"/>
      <c r="AA44362" s="65"/>
      <c r="AB44362" s="65"/>
      <c r="AC44362" s="65"/>
      <c r="AJ44362" s="66"/>
    </row>
    <row r="44363" spans="17:36" ht="4.5" customHeight="1" x14ac:dyDescent="0.2">
      <c r="Q44363" s="65"/>
      <c r="R44363" s="65"/>
      <c r="X44363" s="65"/>
      <c r="Y44363" s="65"/>
      <c r="Z44363" s="65"/>
      <c r="AA44363" s="65"/>
      <c r="AB44363" s="65"/>
      <c r="AC44363" s="65"/>
      <c r="AJ44363" s="66"/>
    </row>
    <row r="44364" spans="17:36" ht="4.5" customHeight="1" x14ac:dyDescent="0.2">
      <c r="Q44364" s="65"/>
      <c r="R44364" s="65"/>
      <c r="X44364" s="65"/>
      <c r="Y44364" s="65"/>
      <c r="Z44364" s="65"/>
      <c r="AA44364" s="65"/>
      <c r="AB44364" s="65"/>
      <c r="AC44364" s="65"/>
      <c r="AJ44364" s="66"/>
    </row>
    <row r="44365" spans="17:36" ht="4.5" customHeight="1" x14ac:dyDescent="0.2">
      <c r="Q44365" s="65"/>
      <c r="R44365" s="65"/>
      <c r="X44365" s="65"/>
      <c r="Y44365" s="65"/>
      <c r="Z44365" s="65"/>
      <c r="AA44365" s="65"/>
      <c r="AB44365" s="65"/>
      <c r="AC44365" s="65"/>
      <c r="AJ44365" s="66"/>
    </row>
    <row r="44366" spans="17:36" ht="4.5" customHeight="1" x14ac:dyDescent="0.2">
      <c r="Q44366" s="65"/>
      <c r="R44366" s="65"/>
      <c r="X44366" s="65"/>
      <c r="Y44366" s="65"/>
      <c r="Z44366" s="65"/>
      <c r="AA44366" s="65"/>
      <c r="AB44366" s="65"/>
      <c r="AC44366" s="65"/>
      <c r="AJ44366" s="66"/>
    </row>
    <row r="44367" spans="17:36" ht="4.5" customHeight="1" x14ac:dyDescent="0.2">
      <c r="Q44367" s="65"/>
      <c r="R44367" s="65"/>
      <c r="X44367" s="65"/>
      <c r="Y44367" s="65"/>
      <c r="Z44367" s="65"/>
      <c r="AA44367" s="65"/>
      <c r="AB44367" s="65"/>
      <c r="AC44367" s="65"/>
      <c r="AJ44367" s="66"/>
    </row>
    <row r="44368" spans="17:36" ht="4.5" customHeight="1" x14ac:dyDescent="0.2">
      <c r="Q44368" s="65"/>
      <c r="R44368" s="65"/>
      <c r="X44368" s="65"/>
      <c r="Y44368" s="65"/>
      <c r="Z44368" s="65"/>
      <c r="AA44368" s="65"/>
      <c r="AB44368" s="65"/>
      <c r="AC44368" s="65"/>
      <c r="AJ44368" s="66"/>
    </row>
    <row r="44369" spans="17:36" ht="4.5" customHeight="1" x14ac:dyDescent="0.2">
      <c r="Q44369" s="65"/>
      <c r="R44369" s="65"/>
      <c r="X44369" s="65"/>
      <c r="Y44369" s="65"/>
      <c r="Z44369" s="65"/>
      <c r="AA44369" s="65"/>
      <c r="AB44369" s="65"/>
      <c r="AC44369" s="65"/>
      <c r="AJ44369" s="66"/>
    </row>
    <row r="44370" spans="17:36" ht="4.5" customHeight="1" x14ac:dyDescent="0.2">
      <c r="Q44370" s="65"/>
      <c r="R44370" s="65"/>
      <c r="X44370" s="65"/>
      <c r="Y44370" s="65"/>
      <c r="Z44370" s="65"/>
      <c r="AA44370" s="65"/>
      <c r="AB44370" s="65"/>
      <c r="AC44370" s="65"/>
      <c r="AJ44370" s="66"/>
    </row>
    <row r="44371" spans="17:36" ht="4.5" customHeight="1" x14ac:dyDescent="0.2">
      <c r="Q44371" s="65"/>
      <c r="R44371" s="65"/>
      <c r="X44371" s="65"/>
      <c r="Y44371" s="65"/>
      <c r="Z44371" s="65"/>
      <c r="AA44371" s="65"/>
      <c r="AB44371" s="65"/>
      <c r="AC44371" s="65"/>
      <c r="AJ44371" s="66"/>
    </row>
    <row r="44372" spans="17:36" ht="4.5" customHeight="1" x14ac:dyDescent="0.2">
      <c r="Q44372" s="65"/>
      <c r="R44372" s="65"/>
      <c r="X44372" s="65"/>
      <c r="Y44372" s="65"/>
      <c r="Z44372" s="65"/>
      <c r="AA44372" s="65"/>
      <c r="AB44372" s="65"/>
      <c r="AC44372" s="65"/>
      <c r="AJ44372" s="66"/>
    </row>
    <row r="44373" spans="17:36" ht="4.5" customHeight="1" x14ac:dyDescent="0.2">
      <c r="Q44373" s="65"/>
      <c r="R44373" s="65"/>
      <c r="X44373" s="65"/>
      <c r="Y44373" s="65"/>
      <c r="Z44373" s="65"/>
      <c r="AA44373" s="65"/>
      <c r="AB44373" s="65"/>
      <c r="AC44373" s="65"/>
      <c r="AJ44373" s="66"/>
    </row>
    <row r="44374" spans="17:36" ht="4.5" customHeight="1" x14ac:dyDescent="0.2">
      <c r="Q44374" s="65"/>
      <c r="R44374" s="65"/>
      <c r="X44374" s="65"/>
      <c r="Y44374" s="65"/>
      <c r="Z44374" s="65"/>
      <c r="AA44374" s="65"/>
      <c r="AB44374" s="65"/>
      <c r="AC44374" s="65"/>
      <c r="AJ44374" s="66"/>
    </row>
    <row r="44375" spans="17:36" ht="4.5" customHeight="1" x14ac:dyDescent="0.2">
      <c r="Q44375" s="65"/>
      <c r="R44375" s="65"/>
      <c r="X44375" s="65"/>
      <c r="Y44375" s="65"/>
      <c r="Z44375" s="65"/>
      <c r="AA44375" s="65"/>
      <c r="AB44375" s="65"/>
      <c r="AC44375" s="65"/>
      <c r="AJ44375" s="66"/>
    </row>
    <row r="44376" spans="17:36" ht="4.5" customHeight="1" x14ac:dyDescent="0.2">
      <c r="Q44376" s="65"/>
      <c r="R44376" s="65"/>
      <c r="X44376" s="65"/>
      <c r="Y44376" s="65"/>
      <c r="Z44376" s="65"/>
      <c r="AA44376" s="65"/>
      <c r="AB44376" s="65"/>
      <c r="AC44376" s="65"/>
      <c r="AJ44376" s="66"/>
    </row>
    <row r="44377" spans="17:36" ht="4.5" customHeight="1" x14ac:dyDescent="0.2">
      <c r="Q44377" s="65"/>
      <c r="R44377" s="65"/>
      <c r="X44377" s="65"/>
      <c r="Y44377" s="65"/>
      <c r="Z44377" s="65"/>
      <c r="AA44377" s="65"/>
      <c r="AB44377" s="65"/>
      <c r="AC44377" s="65"/>
      <c r="AJ44377" s="66"/>
    </row>
    <row r="44378" spans="17:36" ht="4.5" customHeight="1" x14ac:dyDescent="0.2">
      <c r="Q44378" s="65"/>
      <c r="R44378" s="65"/>
      <c r="X44378" s="65"/>
      <c r="Y44378" s="65"/>
      <c r="Z44378" s="65"/>
      <c r="AA44378" s="65"/>
      <c r="AB44378" s="65"/>
      <c r="AC44378" s="65"/>
      <c r="AJ44378" s="66"/>
    </row>
    <row r="44379" spans="17:36" ht="4.5" customHeight="1" x14ac:dyDescent="0.2">
      <c r="Q44379" s="65"/>
      <c r="R44379" s="65"/>
      <c r="X44379" s="65"/>
      <c r="Y44379" s="65"/>
      <c r="Z44379" s="65"/>
      <c r="AA44379" s="65"/>
      <c r="AB44379" s="65"/>
      <c r="AC44379" s="65"/>
      <c r="AJ44379" s="66"/>
    </row>
    <row r="44380" spans="17:36" ht="4.5" customHeight="1" x14ac:dyDescent="0.2">
      <c r="Q44380" s="65"/>
      <c r="R44380" s="65"/>
      <c r="X44380" s="65"/>
      <c r="Y44380" s="65"/>
      <c r="Z44380" s="65"/>
      <c r="AA44380" s="65"/>
      <c r="AB44380" s="65"/>
      <c r="AC44380" s="65"/>
      <c r="AJ44380" s="66"/>
    </row>
    <row r="44381" spans="17:36" ht="4.5" customHeight="1" x14ac:dyDescent="0.2">
      <c r="Q44381" s="65"/>
      <c r="R44381" s="65"/>
      <c r="X44381" s="65"/>
      <c r="Y44381" s="65"/>
      <c r="Z44381" s="65"/>
      <c r="AA44381" s="65"/>
      <c r="AB44381" s="65"/>
      <c r="AC44381" s="65"/>
      <c r="AJ44381" s="66"/>
    </row>
    <row r="44382" spans="17:36" ht="4.5" customHeight="1" x14ac:dyDescent="0.2">
      <c r="Q44382" s="65"/>
      <c r="R44382" s="65"/>
      <c r="X44382" s="65"/>
      <c r="Y44382" s="65"/>
      <c r="Z44382" s="65"/>
      <c r="AA44382" s="65"/>
      <c r="AB44382" s="65"/>
      <c r="AC44382" s="65"/>
      <c r="AJ44382" s="66"/>
    </row>
    <row r="44383" spans="17:36" ht="4.5" customHeight="1" x14ac:dyDescent="0.2">
      <c r="Q44383" s="65"/>
      <c r="R44383" s="65"/>
      <c r="X44383" s="65"/>
      <c r="Y44383" s="65"/>
      <c r="Z44383" s="65"/>
      <c r="AA44383" s="65"/>
      <c r="AB44383" s="65"/>
      <c r="AC44383" s="65"/>
      <c r="AJ44383" s="66"/>
    </row>
    <row r="44384" spans="17:36" ht="4.5" customHeight="1" x14ac:dyDescent="0.2">
      <c r="Q44384" s="65"/>
      <c r="R44384" s="65"/>
      <c r="X44384" s="65"/>
      <c r="Y44384" s="65"/>
      <c r="Z44384" s="65"/>
      <c r="AA44384" s="65"/>
      <c r="AB44384" s="65"/>
      <c r="AC44384" s="65"/>
      <c r="AJ44384" s="66"/>
    </row>
    <row r="44385" spans="17:36" ht="4.5" customHeight="1" x14ac:dyDescent="0.2">
      <c r="Q44385" s="65"/>
      <c r="R44385" s="65"/>
      <c r="X44385" s="65"/>
      <c r="Y44385" s="65"/>
      <c r="Z44385" s="65"/>
      <c r="AA44385" s="65"/>
      <c r="AB44385" s="65"/>
      <c r="AC44385" s="65"/>
      <c r="AJ44385" s="66"/>
    </row>
    <row r="44386" spans="17:36" ht="4.5" customHeight="1" x14ac:dyDescent="0.2">
      <c r="Q44386" s="65"/>
      <c r="R44386" s="65"/>
      <c r="X44386" s="65"/>
      <c r="Y44386" s="65"/>
      <c r="Z44386" s="65"/>
      <c r="AA44386" s="65"/>
      <c r="AB44386" s="65"/>
      <c r="AC44386" s="65"/>
      <c r="AJ44386" s="66"/>
    </row>
    <row r="44387" spans="17:36" ht="4.5" customHeight="1" x14ac:dyDescent="0.2">
      <c r="Q44387" s="65"/>
      <c r="R44387" s="65"/>
      <c r="X44387" s="65"/>
      <c r="Y44387" s="65"/>
      <c r="Z44387" s="65"/>
      <c r="AA44387" s="65"/>
      <c r="AB44387" s="65"/>
      <c r="AC44387" s="65"/>
      <c r="AJ44387" s="66"/>
    </row>
    <row r="44388" spans="17:36" ht="4.5" customHeight="1" x14ac:dyDescent="0.2">
      <c r="Q44388" s="65"/>
      <c r="R44388" s="65"/>
      <c r="X44388" s="65"/>
      <c r="Y44388" s="65"/>
      <c r="Z44388" s="65"/>
      <c r="AA44388" s="65"/>
      <c r="AB44388" s="65"/>
      <c r="AC44388" s="65"/>
      <c r="AJ44388" s="66"/>
    </row>
    <row r="44389" spans="17:36" ht="4.5" customHeight="1" x14ac:dyDescent="0.2">
      <c r="Q44389" s="65"/>
      <c r="R44389" s="65"/>
      <c r="X44389" s="65"/>
      <c r="Y44389" s="65"/>
      <c r="Z44389" s="65"/>
      <c r="AA44389" s="65"/>
      <c r="AB44389" s="65"/>
      <c r="AC44389" s="65"/>
      <c r="AJ44389" s="66"/>
    </row>
    <row r="44390" spans="17:36" ht="4.5" customHeight="1" x14ac:dyDescent="0.2">
      <c r="Q44390" s="65"/>
      <c r="R44390" s="65"/>
      <c r="X44390" s="65"/>
      <c r="Y44390" s="65"/>
      <c r="Z44390" s="65"/>
      <c r="AA44390" s="65"/>
      <c r="AB44390" s="65"/>
      <c r="AC44390" s="65"/>
      <c r="AJ44390" s="66"/>
    </row>
    <row r="44391" spans="17:36" ht="4.5" customHeight="1" x14ac:dyDescent="0.2">
      <c r="Q44391" s="65"/>
      <c r="R44391" s="65"/>
      <c r="X44391" s="65"/>
      <c r="Y44391" s="65"/>
      <c r="Z44391" s="65"/>
      <c r="AA44391" s="65"/>
      <c r="AB44391" s="65"/>
      <c r="AC44391" s="65"/>
      <c r="AJ44391" s="66"/>
    </row>
    <row r="44392" spans="17:36" ht="4.5" customHeight="1" x14ac:dyDescent="0.2">
      <c r="Q44392" s="65"/>
      <c r="R44392" s="65"/>
      <c r="X44392" s="65"/>
      <c r="Y44392" s="65"/>
      <c r="Z44392" s="65"/>
      <c r="AA44392" s="65"/>
      <c r="AB44392" s="65"/>
      <c r="AC44392" s="65"/>
      <c r="AJ44392" s="66"/>
    </row>
    <row r="44393" spans="17:36" ht="4.5" customHeight="1" x14ac:dyDescent="0.2">
      <c r="Q44393" s="65"/>
      <c r="R44393" s="65"/>
      <c r="X44393" s="65"/>
      <c r="Y44393" s="65"/>
      <c r="Z44393" s="65"/>
      <c r="AA44393" s="65"/>
      <c r="AB44393" s="65"/>
      <c r="AC44393" s="65"/>
      <c r="AJ44393" s="66"/>
    </row>
    <row r="44394" spans="17:36" ht="4.5" customHeight="1" x14ac:dyDescent="0.2">
      <c r="Q44394" s="65"/>
      <c r="R44394" s="65"/>
      <c r="X44394" s="65"/>
      <c r="Y44394" s="65"/>
      <c r="Z44394" s="65"/>
      <c r="AA44394" s="65"/>
      <c r="AB44394" s="65"/>
      <c r="AC44394" s="65"/>
      <c r="AJ44394" s="66"/>
    </row>
    <row r="44395" spans="17:36" ht="4.5" customHeight="1" x14ac:dyDescent="0.2">
      <c r="Q44395" s="65"/>
      <c r="R44395" s="65"/>
      <c r="X44395" s="65"/>
      <c r="Y44395" s="65"/>
      <c r="Z44395" s="65"/>
      <c r="AA44395" s="65"/>
      <c r="AB44395" s="65"/>
      <c r="AC44395" s="65"/>
      <c r="AJ44395" s="66"/>
    </row>
    <row r="44396" spans="17:36" ht="4.5" customHeight="1" x14ac:dyDescent="0.2">
      <c r="Q44396" s="65"/>
      <c r="R44396" s="65"/>
      <c r="X44396" s="65"/>
      <c r="Y44396" s="65"/>
      <c r="Z44396" s="65"/>
      <c r="AA44396" s="65"/>
      <c r="AB44396" s="65"/>
      <c r="AC44396" s="65"/>
      <c r="AJ44396" s="66"/>
    </row>
    <row r="44397" spans="17:36" ht="4.5" customHeight="1" x14ac:dyDescent="0.2">
      <c r="Q44397" s="65"/>
      <c r="R44397" s="65"/>
      <c r="X44397" s="65"/>
      <c r="Y44397" s="65"/>
      <c r="Z44397" s="65"/>
      <c r="AA44397" s="65"/>
      <c r="AB44397" s="65"/>
      <c r="AC44397" s="65"/>
      <c r="AJ44397" s="66"/>
    </row>
    <row r="44398" spans="17:36" ht="4.5" customHeight="1" x14ac:dyDescent="0.2">
      <c r="Q44398" s="65"/>
      <c r="R44398" s="65"/>
      <c r="X44398" s="65"/>
      <c r="Y44398" s="65"/>
      <c r="Z44398" s="65"/>
      <c r="AA44398" s="65"/>
      <c r="AB44398" s="65"/>
      <c r="AC44398" s="65"/>
      <c r="AJ44398" s="66"/>
    </row>
    <row r="44399" spans="17:36" ht="4.5" customHeight="1" x14ac:dyDescent="0.2">
      <c r="Q44399" s="65"/>
      <c r="R44399" s="65"/>
      <c r="X44399" s="65"/>
      <c r="Y44399" s="65"/>
      <c r="Z44399" s="65"/>
      <c r="AA44399" s="65"/>
      <c r="AB44399" s="65"/>
      <c r="AC44399" s="65"/>
      <c r="AJ44399" s="66"/>
    </row>
    <row r="44400" spans="17:36" ht="4.5" customHeight="1" x14ac:dyDescent="0.2">
      <c r="Q44400" s="65"/>
      <c r="R44400" s="65"/>
      <c r="X44400" s="65"/>
      <c r="Y44400" s="65"/>
      <c r="Z44400" s="65"/>
      <c r="AA44400" s="65"/>
      <c r="AB44400" s="65"/>
      <c r="AC44400" s="65"/>
      <c r="AJ44400" s="66"/>
    </row>
    <row r="44401" spans="17:36" ht="4.5" customHeight="1" x14ac:dyDescent="0.2">
      <c r="Q44401" s="65"/>
      <c r="R44401" s="65"/>
      <c r="X44401" s="65"/>
      <c r="Y44401" s="65"/>
      <c r="Z44401" s="65"/>
      <c r="AA44401" s="65"/>
      <c r="AB44401" s="65"/>
      <c r="AC44401" s="65"/>
      <c r="AJ44401" s="66"/>
    </row>
    <row r="44402" spans="17:36" ht="4.5" customHeight="1" x14ac:dyDescent="0.2">
      <c r="Q44402" s="65"/>
      <c r="R44402" s="65"/>
      <c r="X44402" s="65"/>
      <c r="Y44402" s="65"/>
      <c r="Z44402" s="65"/>
      <c r="AA44402" s="65"/>
      <c r="AB44402" s="65"/>
      <c r="AC44402" s="65"/>
      <c r="AJ44402" s="66"/>
    </row>
    <row r="44403" spans="17:36" ht="4.5" customHeight="1" x14ac:dyDescent="0.2">
      <c r="Q44403" s="65"/>
      <c r="R44403" s="65"/>
      <c r="X44403" s="65"/>
      <c r="Y44403" s="65"/>
      <c r="Z44403" s="65"/>
      <c r="AA44403" s="65"/>
      <c r="AB44403" s="65"/>
      <c r="AC44403" s="65"/>
      <c r="AJ44403" s="66"/>
    </row>
    <row r="44404" spans="17:36" ht="4.5" customHeight="1" x14ac:dyDescent="0.2">
      <c r="Q44404" s="65"/>
      <c r="R44404" s="65"/>
      <c r="X44404" s="65"/>
      <c r="Y44404" s="65"/>
      <c r="Z44404" s="65"/>
      <c r="AA44404" s="65"/>
      <c r="AB44404" s="65"/>
      <c r="AC44404" s="65"/>
      <c r="AJ44404" s="66"/>
    </row>
    <row r="44405" spans="17:36" ht="4.5" customHeight="1" x14ac:dyDescent="0.2">
      <c r="Q44405" s="65"/>
      <c r="R44405" s="65"/>
      <c r="X44405" s="65"/>
      <c r="Y44405" s="65"/>
      <c r="Z44405" s="65"/>
      <c r="AA44405" s="65"/>
      <c r="AB44405" s="65"/>
      <c r="AC44405" s="65"/>
      <c r="AJ44405" s="66"/>
    </row>
    <row r="44406" spans="17:36" ht="4.5" customHeight="1" x14ac:dyDescent="0.2">
      <c r="Q44406" s="65"/>
      <c r="R44406" s="65"/>
      <c r="X44406" s="65"/>
      <c r="Y44406" s="65"/>
      <c r="Z44406" s="65"/>
      <c r="AA44406" s="65"/>
      <c r="AB44406" s="65"/>
      <c r="AC44406" s="65"/>
      <c r="AJ44406" s="66"/>
    </row>
    <row r="44407" spans="17:36" ht="4.5" customHeight="1" x14ac:dyDescent="0.2">
      <c r="Q44407" s="65"/>
      <c r="R44407" s="65"/>
      <c r="X44407" s="65"/>
      <c r="Y44407" s="65"/>
      <c r="Z44407" s="65"/>
      <c r="AA44407" s="65"/>
      <c r="AB44407" s="65"/>
      <c r="AC44407" s="65"/>
      <c r="AJ44407" s="66"/>
    </row>
    <row r="44408" spans="17:36" ht="4.5" customHeight="1" x14ac:dyDescent="0.2">
      <c r="Q44408" s="65"/>
      <c r="R44408" s="65"/>
      <c r="X44408" s="65"/>
      <c r="Y44408" s="65"/>
      <c r="Z44408" s="65"/>
      <c r="AA44408" s="65"/>
      <c r="AB44408" s="65"/>
      <c r="AC44408" s="65"/>
      <c r="AJ44408" s="66"/>
    </row>
    <row r="44409" spans="17:36" ht="4.5" customHeight="1" x14ac:dyDescent="0.2">
      <c r="Q44409" s="65"/>
      <c r="R44409" s="65"/>
      <c r="X44409" s="65"/>
      <c r="Y44409" s="65"/>
      <c r="Z44409" s="65"/>
      <c r="AA44409" s="65"/>
      <c r="AB44409" s="65"/>
      <c r="AC44409" s="65"/>
      <c r="AJ44409" s="66"/>
    </row>
    <row r="44410" spans="17:36" ht="4.5" customHeight="1" x14ac:dyDescent="0.2">
      <c r="Q44410" s="65"/>
      <c r="R44410" s="65"/>
      <c r="X44410" s="65"/>
      <c r="Y44410" s="65"/>
      <c r="Z44410" s="65"/>
      <c r="AA44410" s="65"/>
      <c r="AB44410" s="65"/>
      <c r="AC44410" s="65"/>
      <c r="AJ44410" s="66"/>
    </row>
    <row r="44411" spans="17:36" ht="4.5" customHeight="1" x14ac:dyDescent="0.2">
      <c r="Q44411" s="65"/>
      <c r="R44411" s="65"/>
      <c r="X44411" s="65"/>
      <c r="Y44411" s="65"/>
      <c r="Z44411" s="65"/>
      <c r="AA44411" s="65"/>
      <c r="AB44411" s="65"/>
      <c r="AC44411" s="65"/>
      <c r="AJ44411" s="66"/>
    </row>
    <row r="44412" spans="17:36" ht="4.5" customHeight="1" x14ac:dyDescent="0.2">
      <c r="Q44412" s="65"/>
      <c r="R44412" s="65"/>
      <c r="X44412" s="65"/>
      <c r="Y44412" s="65"/>
      <c r="Z44412" s="65"/>
      <c r="AA44412" s="65"/>
      <c r="AB44412" s="65"/>
      <c r="AC44412" s="65"/>
      <c r="AJ44412" s="66"/>
    </row>
    <row r="44413" spans="17:36" ht="4.5" customHeight="1" x14ac:dyDescent="0.2">
      <c r="Q44413" s="65"/>
      <c r="R44413" s="65"/>
      <c r="X44413" s="65"/>
      <c r="Y44413" s="65"/>
      <c r="Z44413" s="65"/>
      <c r="AA44413" s="65"/>
      <c r="AB44413" s="65"/>
      <c r="AC44413" s="65"/>
      <c r="AJ44413" s="66"/>
    </row>
    <row r="44414" spans="17:36" ht="4.5" customHeight="1" x14ac:dyDescent="0.2">
      <c r="Q44414" s="65"/>
      <c r="R44414" s="65"/>
      <c r="X44414" s="65"/>
      <c r="Y44414" s="65"/>
      <c r="Z44414" s="65"/>
      <c r="AA44414" s="65"/>
      <c r="AB44414" s="65"/>
      <c r="AC44414" s="65"/>
      <c r="AJ44414" s="66"/>
    </row>
    <row r="44415" spans="17:36" ht="4.5" customHeight="1" x14ac:dyDescent="0.2">
      <c r="Q44415" s="65"/>
      <c r="R44415" s="65"/>
      <c r="X44415" s="65"/>
      <c r="Y44415" s="65"/>
      <c r="Z44415" s="65"/>
      <c r="AA44415" s="65"/>
      <c r="AB44415" s="65"/>
      <c r="AC44415" s="65"/>
      <c r="AJ44415" s="66"/>
    </row>
    <row r="44416" spans="17:36" ht="4.5" customHeight="1" x14ac:dyDescent="0.2">
      <c r="Q44416" s="65"/>
      <c r="R44416" s="65"/>
      <c r="X44416" s="65"/>
      <c r="Y44416" s="65"/>
      <c r="Z44416" s="65"/>
      <c r="AA44416" s="65"/>
      <c r="AB44416" s="65"/>
      <c r="AC44416" s="65"/>
      <c r="AJ44416" s="66"/>
    </row>
    <row r="44417" spans="17:36" ht="4.5" customHeight="1" x14ac:dyDescent="0.2">
      <c r="Q44417" s="65"/>
      <c r="R44417" s="65"/>
      <c r="X44417" s="65"/>
      <c r="Y44417" s="65"/>
      <c r="Z44417" s="65"/>
      <c r="AA44417" s="65"/>
      <c r="AB44417" s="65"/>
      <c r="AC44417" s="65"/>
      <c r="AJ44417" s="66"/>
    </row>
    <row r="44418" spans="17:36" ht="4.5" customHeight="1" x14ac:dyDescent="0.2">
      <c r="Q44418" s="65"/>
      <c r="R44418" s="65"/>
      <c r="X44418" s="65"/>
      <c r="Y44418" s="65"/>
      <c r="Z44418" s="65"/>
      <c r="AA44418" s="65"/>
      <c r="AB44418" s="65"/>
      <c r="AC44418" s="65"/>
      <c r="AJ44418" s="66"/>
    </row>
    <row r="44419" spans="17:36" ht="4.5" customHeight="1" x14ac:dyDescent="0.2">
      <c r="Q44419" s="65"/>
      <c r="R44419" s="65"/>
      <c r="X44419" s="65"/>
      <c r="Y44419" s="65"/>
      <c r="Z44419" s="65"/>
      <c r="AA44419" s="65"/>
      <c r="AB44419" s="65"/>
      <c r="AC44419" s="65"/>
      <c r="AJ44419" s="66"/>
    </row>
    <row r="44420" spans="17:36" ht="4.5" customHeight="1" x14ac:dyDescent="0.2">
      <c r="Q44420" s="65"/>
      <c r="R44420" s="65"/>
      <c r="X44420" s="65"/>
      <c r="Y44420" s="65"/>
      <c r="Z44420" s="65"/>
      <c r="AA44420" s="65"/>
      <c r="AB44420" s="65"/>
      <c r="AC44420" s="65"/>
      <c r="AJ44420" s="66"/>
    </row>
    <row r="44421" spans="17:36" ht="4.5" customHeight="1" x14ac:dyDescent="0.2">
      <c r="Q44421" s="65"/>
      <c r="R44421" s="65"/>
      <c r="X44421" s="65"/>
      <c r="Y44421" s="65"/>
      <c r="Z44421" s="65"/>
      <c r="AA44421" s="65"/>
      <c r="AB44421" s="65"/>
      <c r="AC44421" s="65"/>
      <c r="AJ44421" s="66"/>
    </row>
    <row r="44422" spans="17:36" ht="4.5" customHeight="1" x14ac:dyDescent="0.2">
      <c r="Q44422" s="65"/>
      <c r="R44422" s="65"/>
      <c r="X44422" s="65"/>
      <c r="Y44422" s="65"/>
      <c r="Z44422" s="65"/>
      <c r="AA44422" s="65"/>
      <c r="AB44422" s="65"/>
      <c r="AC44422" s="65"/>
      <c r="AJ44422" s="66"/>
    </row>
    <row r="44423" spans="17:36" ht="4.5" customHeight="1" x14ac:dyDescent="0.2">
      <c r="Q44423" s="65"/>
      <c r="R44423" s="65"/>
      <c r="X44423" s="65"/>
      <c r="Y44423" s="65"/>
      <c r="Z44423" s="65"/>
      <c r="AA44423" s="65"/>
      <c r="AB44423" s="65"/>
      <c r="AC44423" s="65"/>
      <c r="AJ44423" s="66"/>
    </row>
    <row r="44424" spans="17:36" ht="4.5" customHeight="1" x14ac:dyDescent="0.2">
      <c r="Q44424" s="65"/>
      <c r="R44424" s="65"/>
      <c r="X44424" s="65"/>
      <c r="Y44424" s="65"/>
      <c r="Z44424" s="65"/>
      <c r="AA44424" s="65"/>
      <c r="AB44424" s="65"/>
      <c r="AC44424" s="65"/>
      <c r="AJ44424" s="66"/>
    </row>
    <row r="44425" spans="17:36" ht="4.5" customHeight="1" x14ac:dyDescent="0.2">
      <c r="Q44425" s="65"/>
      <c r="R44425" s="65"/>
      <c r="X44425" s="65"/>
      <c r="Y44425" s="65"/>
      <c r="Z44425" s="65"/>
      <c r="AA44425" s="65"/>
      <c r="AB44425" s="65"/>
      <c r="AC44425" s="65"/>
      <c r="AJ44425" s="66"/>
    </row>
    <row r="44426" spans="17:36" ht="4.5" customHeight="1" x14ac:dyDescent="0.2">
      <c r="Q44426" s="65"/>
      <c r="R44426" s="65"/>
      <c r="X44426" s="65"/>
      <c r="Y44426" s="65"/>
      <c r="Z44426" s="65"/>
      <c r="AA44426" s="65"/>
      <c r="AB44426" s="65"/>
      <c r="AC44426" s="65"/>
      <c r="AJ44426" s="66"/>
    </row>
    <row r="44427" spans="17:36" ht="4.5" customHeight="1" x14ac:dyDescent="0.2">
      <c r="Q44427" s="65"/>
      <c r="R44427" s="65"/>
      <c r="X44427" s="65"/>
      <c r="Y44427" s="65"/>
      <c r="Z44427" s="65"/>
      <c r="AA44427" s="65"/>
      <c r="AB44427" s="65"/>
      <c r="AC44427" s="65"/>
      <c r="AJ44427" s="66"/>
    </row>
    <row r="44428" spans="17:36" ht="4.5" customHeight="1" x14ac:dyDescent="0.2">
      <c r="Q44428" s="65"/>
      <c r="R44428" s="65"/>
      <c r="X44428" s="65"/>
      <c r="Y44428" s="65"/>
      <c r="Z44428" s="65"/>
      <c r="AA44428" s="65"/>
      <c r="AB44428" s="65"/>
      <c r="AC44428" s="65"/>
      <c r="AJ44428" s="66"/>
    </row>
    <row r="44429" spans="17:36" ht="4.5" customHeight="1" x14ac:dyDescent="0.2">
      <c r="Q44429" s="65"/>
      <c r="R44429" s="65"/>
      <c r="X44429" s="65"/>
      <c r="Y44429" s="65"/>
      <c r="Z44429" s="65"/>
      <c r="AA44429" s="65"/>
      <c r="AB44429" s="65"/>
      <c r="AC44429" s="65"/>
      <c r="AJ44429" s="66"/>
    </row>
    <row r="44430" spans="17:36" ht="4.5" customHeight="1" x14ac:dyDescent="0.2">
      <c r="Q44430" s="65"/>
      <c r="R44430" s="65"/>
      <c r="X44430" s="65"/>
      <c r="Y44430" s="65"/>
      <c r="Z44430" s="65"/>
      <c r="AA44430" s="65"/>
      <c r="AB44430" s="65"/>
      <c r="AC44430" s="65"/>
      <c r="AJ44430" s="66"/>
    </row>
    <row r="44431" spans="17:36" ht="4.5" customHeight="1" x14ac:dyDescent="0.2">
      <c r="Q44431" s="65"/>
      <c r="R44431" s="65"/>
      <c r="X44431" s="65"/>
      <c r="Y44431" s="65"/>
      <c r="Z44431" s="65"/>
      <c r="AA44431" s="65"/>
      <c r="AB44431" s="65"/>
      <c r="AC44431" s="65"/>
      <c r="AJ44431" s="66"/>
    </row>
    <row r="44432" spans="17:36" ht="4.5" customHeight="1" x14ac:dyDescent="0.2">
      <c r="Q44432" s="65"/>
      <c r="R44432" s="65"/>
      <c r="X44432" s="65"/>
      <c r="Y44432" s="65"/>
      <c r="Z44432" s="65"/>
      <c r="AA44432" s="65"/>
      <c r="AB44432" s="65"/>
      <c r="AC44432" s="65"/>
      <c r="AJ44432" s="66"/>
    </row>
    <row r="44433" spans="17:36" ht="4.5" customHeight="1" x14ac:dyDescent="0.2">
      <c r="Q44433" s="65"/>
      <c r="R44433" s="65"/>
      <c r="X44433" s="65"/>
      <c r="Y44433" s="65"/>
      <c r="Z44433" s="65"/>
      <c r="AA44433" s="65"/>
      <c r="AB44433" s="65"/>
      <c r="AC44433" s="65"/>
      <c r="AJ44433" s="66"/>
    </row>
    <row r="44434" spans="17:36" ht="4.5" customHeight="1" x14ac:dyDescent="0.2">
      <c r="Q44434" s="65"/>
      <c r="R44434" s="65"/>
      <c r="X44434" s="65"/>
      <c r="Y44434" s="65"/>
      <c r="Z44434" s="65"/>
      <c r="AA44434" s="65"/>
      <c r="AB44434" s="65"/>
      <c r="AC44434" s="65"/>
      <c r="AJ44434" s="66"/>
    </row>
    <row r="44435" spans="17:36" ht="4.5" customHeight="1" x14ac:dyDescent="0.2">
      <c r="Q44435" s="65"/>
      <c r="R44435" s="65"/>
      <c r="X44435" s="65"/>
      <c r="Y44435" s="65"/>
      <c r="Z44435" s="65"/>
      <c r="AA44435" s="65"/>
      <c r="AB44435" s="65"/>
      <c r="AC44435" s="65"/>
      <c r="AJ44435" s="66"/>
    </row>
    <row r="44436" spans="17:36" ht="4.5" customHeight="1" x14ac:dyDescent="0.2">
      <c r="Q44436" s="65"/>
      <c r="R44436" s="65"/>
      <c r="X44436" s="65"/>
      <c r="Y44436" s="65"/>
      <c r="Z44436" s="65"/>
      <c r="AA44436" s="65"/>
      <c r="AB44436" s="65"/>
      <c r="AC44436" s="65"/>
      <c r="AJ44436" s="66"/>
    </row>
    <row r="44437" spans="17:36" ht="4.5" customHeight="1" x14ac:dyDescent="0.2">
      <c r="Q44437" s="65"/>
      <c r="R44437" s="65"/>
      <c r="X44437" s="65"/>
      <c r="Y44437" s="65"/>
      <c r="Z44437" s="65"/>
      <c r="AA44437" s="65"/>
      <c r="AB44437" s="65"/>
      <c r="AC44437" s="65"/>
      <c r="AJ44437" s="66"/>
    </row>
    <row r="44438" spans="17:36" ht="4.5" customHeight="1" x14ac:dyDescent="0.2">
      <c r="Q44438" s="65"/>
      <c r="R44438" s="65"/>
      <c r="X44438" s="65"/>
      <c r="Y44438" s="65"/>
      <c r="Z44438" s="65"/>
      <c r="AA44438" s="65"/>
      <c r="AB44438" s="65"/>
      <c r="AC44438" s="65"/>
      <c r="AJ44438" s="66"/>
    </row>
    <row r="44439" spans="17:36" ht="4.5" customHeight="1" x14ac:dyDescent="0.2">
      <c r="Q44439" s="65"/>
      <c r="R44439" s="65"/>
      <c r="X44439" s="65"/>
      <c r="Y44439" s="65"/>
      <c r="Z44439" s="65"/>
      <c r="AA44439" s="65"/>
      <c r="AB44439" s="65"/>
      <c r="AC44439" s="65"/>
      <c r="AJ44439" s="66"/>
    </row>
    <row r="44440" spans="17:36" ht="4.5" customHeight="1" x14ac:dyDescent="0.2">
      <c r="Q44440" s="65"/>
      <c r="R44440" s="65"/>
      <c r="X44440" s="65"/>
      <c r="Y44440" s="65"/>
      <c r="Z44440" s="65"/>
      <c r="AA44440" s="65"/>
      <c r="AB44440" s="65"/>
      <c r="AC44440" s="65"/>
      <c r="AJ44440" s="66"/>
    </row>
    <row r="44441" spans="17:36" ht="4.5" customHeight="1" x14ac:dyDescent="0.2">
      <c r="Q44441" s="65"/>
      <c r="R44441" s="65"/>
      <c r="X44441" s="65"/>
      <c r="Y44441" s="65"/>
      <c r="Z44441" s="65"/>
      <c r="AA44441" s="65"/>
      <c r="AB44441" s="65"/>
      <c r="AC44441" s="65"/>
      <c r="AJ44441" s="66"/>
    </row>
    <row r="44442" spans="17:36" ht="4.5" customHeight="1" x14ac:dyDescent="0.2">
      <c r="Q44442" s="65"/>
      <c r="R44442" s="65"/>
      <c r="X44442" s="65"/>
      <c r="Y44442" s="65"/>
      <c r="Z44442" s="65"/>
      <c r="AA44442" s="65"/>
      <c r="AB44442" s="65"/>
      <c r="AC44442" s="65"/>
      <c r="AJ44442" s="66"/>
    </row>
    <row r="44443" spans="17:36" ht="4.5" customHeight="1" x14ac:dyDescent="0.2">
      <c r="Q44443" s="65"/>
      <c r="R44443" s="65"/>
      <c r="X44443" s="65"/>
      <c r="Y44443" s="65"/>
      <c r="Z44443" s="65"/>
      <c r="AA44443" s="65"/>
      <c r="AB44443" s="65"/>
      <c r="AC44443" s="65"/>
      <c r="AJ44443" s="66"/>
    </row>
    <row r="44444" spans="17:36" ht="4.5" customHeight="1" x14ac:dyDescent="0.2">
      <c r="Q44444" s="65"/>
      <c r="R44444" s="65"/>
      <c r="X44444" s="65"/>
      <c r="Y44444" s="65"/>
      <c r="Z44444" s="65"/>
      <c r="AA44444" s="65"/>
      <c r="AB44444" s="65"/>
      <c r="AC44444" s="65"/>
      <c r="AJ44444" s="66"/>
    </row>
    <row r="44445" spans="17:36" ht="4.5" customHeight="1" x14ac:dyDescent="0.2">
      <c r="Q44445" s="65"/>
      <c r="R44445" s="65"/>
      <c r="X44445" s="65"/>
      <c r="Y44445" s="65"/>
      <c r="Z44445" s="65"/>
      <c r="AA44445" s="65"/>
      <c r="AB44445" s="65"/>
      <c r="AC44445" s="65"/>
      <c r="AJ44445" s="66"/>
    </row>
    <row r="44446" spans="17:36" ht="4.5" customHeight="1" x14ac:dyDescent="0.2">
      <c r="Q44446" s="65"/>
      <c r="R44446" s="65"/>
      <c r="X44446" s="65"/>
      <c r="Y44446" s="65"/>
      <c r="Z44446" s="65"/>
      <c r="AA44446" s="65"/>
      <c r="AB44446" s="65"/>
      <c r="AC44446" s="65"/>
      <c r="AJ44446" s="66"/>
    </row>
    <row r="44447" spans="17:36" ht="4.5" customHeight="1" x14ac:dyDescent="0.2">
      <c r="Q44447" s="65"/>
      <c r="R44447" s="65"/>
      <c r="X44447" s="65"/>
      <c r="Y44447" s="65"/>
      <c r="Z44447" s="65"/>
      <c r="AA44447" s="65"/>
      <c r="AB44447" s="65"/>
      <c r="AC44447" s="65"/>
      <c r="AJ44447" s="66"/>
    </row>
    <row r="44448" spans="17:36" ht="4.5" customHeight="1" x14ac:dyDescent="0.2">
      <c r="Q44448" s="65"/>
      <c r="R44448" s="65"/>
      <c r="X44448" s="65"/>
      <c r="Y44448" s="65"/>
      <c r="Z44448" s="65"/>
      <c r="AA44448" s="65"/>
      <c r="AB44448" s="65"/>
      <c r="AC44448" s="65"/>
      <c r="AJ44448" s="66"/>
    </row>
    <row r="44449" spans="17:36" ht="4.5" customHeight="1" x14ac:dyDescent="0.2">
      <c r="Q44449" s="65"/>
      <c r="R44449" s="65"/>
      <c r="X44449" s="65"/>
      <c r="Y44449" s="65"/>
      <c r="Z44449" s="65"/>
      <c r="AA44449" s="65"/>
      <c r="AB44449" s="65"/>
      <c r="AC44449" s="65"/>
      <c r="AJ44449" s="66"/>
    </row>
    <row r="44450" spans="17:36" ht="4.5" customHeight="1" x14ac:dyDescent="0.2">
      <c r="Q44450" s="65"/>
      <c r="R44450" s="65"/>
      <c r="X44450" s="65"/>
      <c r="Y44450" s="65"/>
      <c r="Z44450" s="65"/>
      <c r="AA44450" s="65"/>
      <c r="AB44450" s="65"/>
      <c r="AC44450" s="65"/>
      <c r="AJ44450" s="66"/>
    </row>
    <row r="44451" spans="17:36" ht="4.5" customHeight="1" x14ac:dyDescent="0.2">
      <c r="Q44451" s="65"/>
      <c r="R44451" s="65"/>
      <c r="X44451" s="65"/>
      <c r="Y44451" s="65"/>
      <c r="Z44451" s="65"/>
      <c r="AA44451" s="65"/>
      <c r="AB44451" s="65"/>
      <c r="AC44451" s="65"/>
      <c r="AJ44451" s="66"/>
    </row>
    <row r="44452" spans="17:36" ht="4.5" customHeight="1" x14ac:dyDescent="0.2">
      <c r="Q44452" s="65"/>
      <c r="R44452" s="65"/>
      <c r="X44452" s="65"/>
      <c r="Y44452" s="65"/>
      <c r="Z44452" s="65"/>
      <c r="AA44452" s="65"/>
      <c r="AB44452" s="65"/>
      <c r="AC44452" s="65"/>
      <c r="AJ44452" s="66"/>
    </row>
    <row r="44453" spans="17:36" ht="4.5" customHeight="1" x14ac:dyDescent="0.2">
      <c r="Q44453" s="65"/>
      <c r="R44453" s="65"/>
      <c r="X44453" s="65"/>
      <c r="Y44453" s="65"/>
      <c r="Z44453" s="65"/>
      <c r="AA44453" s="65"/>
      <c r="AB44453" s="65"/>
      <c r="AC44453" s="65"/>
      <c r="AJ44453" s="66"/>
    </row>
    <row r="44454" spans="17:36" ht="4.5" customHeight="1" x14ac:dyDescent="0.2">
      <c r="Q44454" s="65"/>
      <c r="R44454" s="65"/>
      <c r="X44454" s="65"/>
      <c r="Y44454" s="65"/>
      <c r="Z44454" s="65"/>
      <c r="AA44454" s="65"/>
      <c r="AB44454" s="65"/>
      <c r="AC44454" s="65"/>
      <c r="AJ44454" s="66"/>
    </row>
    <row r="44455" spans="17:36" ht="4.5" customHeight="1" x14ac:dyDescent="0.2">
      <c r="Q44455" s="65"/>
      <c r="R44455" s="65"/>
      <c r="X44455" s="65"/>
      <c r="Y44455" s="65"/>
      <c r="Z44455" s="65"/>
      <c r="AA44455" s="65"/>
      <c r="AB44455" s="65"/>
      <c r="AC44455" s="65"/>
      <c r="AJ44455" s="66"/>
    </row>
    <row r="44456" spans="17:36" ht="4.5" customHeight="1" x14ac:dyDescent="0.2">
      <c r="Q44456" s="65"/>
      <c r="R44456" s="65"/>
      <c r="X44456" s="65"/>
      <c r="Y44456" s="65"/>
      <c r="Z44456" s="65"/>
      <c r="AA44456" s="65"/>
      <c r="AB44456" s="65"/>
      <c r="AC44456" s="65"/>
      <c r="AJ44456" s="66"/>
    </row>
    <row r="44457" spans="17:36" ht="4.5" customHeight="1" x14ac:dyDescent="0.2">
      <c r="Q44457" s="65"/>
      <c r="R44457" s="65"/>
      <c r="X44457" s="65"/>
      <c r="Y44457" s="65"/>
      <c r="Z44457" s="65"/>
      <c r="AA44457" s="65"/>
      <c r="AB44457" s="65"/>
      <c r="AC44457" s="65"/>
      <c r="AJ44457" s="66"/>
    </row>
    <row r="44458" spans="17:36" ht="4.5" customHeight="1" x14ac:dyDescent="0.2">
      <c r="Q44458" s="65"/>
      <c r="R44458" s="65"/>
      <c r="X44458" s="65"/>
      <c r="Y44458" s="65"/>
      <c r="Z44458" s="65"/>
      <c r="AA44458" s="65"/>
      <c r="AB44458" s="65"/>
      <c r="AC44458" s="65"/>
      <c r="AJ44458" s="66"/>
    </row>
    <row r="44459" spans="17:36" ht="4.5" customHeight="1" x14ac:dyDescent="0.2">
      <c r="Q44459" s="65"/>
      <c r="R44459" s="65"/>
      <c r="X44459" s="65"/>
      <c r="Y44459" s="65"/>
      <c r="Z44459" s="65"/>
      <c r="AA44459" s="65"/>
      <c r="AB44459" s="65"/>
      <c r="AC44459" s="65"/>
      <c r="AJ44459" s="66"/>
    </row>
    <row r="44460" spans="17:36" ht="4.5" customHeight="1" x14ac:dyDescent="0.2">
      <c r="Q44460" s="65"/>
      <c r="R44460" s="65"/>
      <c r="X44460" s="65"/>
      <c r="Y44460" s="65"/>
      <c r="Z44460" s="65"/>
      <c r="AA44460" s="65"/>
      <c r="AB44460" s="65"/>
      <c r="AC44460" s="65"/>
      <c r="AJ44460" s="66"/>
    </row>
    <row r="44461" spans="17:36" ht="4.5" customHeight="1" x14ac:dyDescent="0.2">
      <c r="Q44461" s="65"/>
      <c r="R44461" s="65"/>
      <c r="X44461" s="65"/>
      <c r="Y44461" s="65"/>
      <c r="Z44461" s="65"/>
      <c r="AA44461" s="65"/>
      <c r="AB44461" s="65"/>
      <c r="AC44461" s="65"/>
      <c r="AJ44461" s="66"/>
    </row>
    <row r="44462" spans="17:36" ht="4.5" customHeight="1" x14ac:dyDescent="0.2">
      <c r="Q44462" s="65"/>
      <c r="R44462" s="65"/>
      <c r="X44462" s="65"/>
      <c r="Y44462" s="65"/>
      <c r="Z44462" s="65"/>
      <c r="AA44462" s="65"/>
      <c r="AB44462" s="65"/>
      <c r="AC44462" s="65"/>
      <c r="AJ44462" s="66"/>
    </row>
    <row r="44463" spans="17:36" ht="4.5" customHeight="1" x14ac:dyDescent="0.2">
      <c r="Q44463" s="65"/>
      <c r="R44463" s="65"/>
      <c r="X44463" s="65"/>
      <c r="Y44463" s="65"/>
      <c r="Z44463" s="65"/>
      <c r="AA44463" s="65"/>
      <c r="AB44463" s="65"/>
      <c r="AC44463" s="65"/>
      <c r="AJ44463" s="66"/>
    </row>
    <row r="44464" spans="17:36" ht="4.5" customHeight="1" x14ac:dyDescent="0.2">
      <c r="Q44464" s="65"/>
      <c r="R44464" s="65"/>
      <c r="X44464" s="65"/>
      <c r="Y44464" s="65"/>
      <c r="Z44464" s="65"/>
      <c r="AA44464" s="65"/>
      <c r="AB44464" s="65"/>
      <c r="AC44464" s="65"/>
      <c r="AJ44464" s="66"/>
    </row>
    <row r="44465" spans="17:36" ht="4.5" customHeight="1" x14ac:dyDescent="0.2">
      <c r="Q44465" s="65"/>
      <c r="R44465" s="65"/>
      <c r="X44465" s="65"/>
      <c r="Y44465" s="65"/>
      <c r="Z44465" s="65"/>
      <c r="AA44465" s="65"/>
      <c r="AB44465" s="65"/>
      <c r="AC44465" s="65"/>
      <c r="AJ44465" s="66"/>
    </row>
    <row r="44466" spans="17:36" ht="4.5" customHeight="1" x14ac:dyDescent="0.2">
      <c r="Q44466" s="65"/>
      <c r="R44466" s="65"/>
      <c r="X44466" s="65"/>
      <c r="Y44466" s="65"/>
      <c r="Z44466" s="65"/>
      <c r="AA44466" s="65"/>
      <c r="AB44466" s="65"/>
      <c r="AC44466" s="65"/>
      <c r="AJ44466" s="66"/>
    </row>
    <row r="44467" spans="17:36" ht="4.5" customHeight="1" x14ac:dyDescent="0.2">
      <c r="Q44467" s="65"/>
      <c r="R44467" s="65"/>
      <c r="X44467" s="65"/>
      <c r="Y44467" s="65"/>
      <c r="Z44467" s="65"/>
      <c r="AA44467" s="65"/>
      <c r="AB44467" s="65"/>
      <c r="AC44467" s="65"/>
      <c r="AJ44467" s="66"/>
    </row>
    <row r="44468" spans="17:36" ht="4.5" customHeight="1" x14ac:dyDescent="0.2">
      <c r="Q44468" s="65"/>
      <c r="R44468" s="65"/>
      <c r="X44468" s="65"/>
      <c r="Y44468" s="65"/>
      <c r="Z44468" s="65"/>
      <c r="AA44468" s="65"/>
      <c r="AB44468" s="65"/>
      <c r="AC44468" s="65"/>
      <c r="AJ44468" s="66"/>
    </row>
    <row r="44469" spans="17:36" ht="4.5" customHeight="1" x14ac:dyDescent="0.2">
      <c r="Q44469" s="65"/>
      <c r="R44469" s="65"/>
      <c r="X44469" s="65"/>
      <c r="Y44469" s="65"/>
      <c r="Z44469" s="65"/>
      <c r="AA44469" s="65"/>
      <c r="AB44469" s="65"/>
      <c r="AC44469" s="65"/>
      <c r="AJ44469" s="66"/>
    </row>
    <row r="44470" spans="17:36" ht="4.5" customHeight="1" x14ac:dyDescent="0.2">
      <c r="Q44470" s="65"/>
      <c r="R44470" s="65"/>
      <c r="X44470" s="65"/>
      <c r="Y44470" s="65"/>
      <c r="Z44470" s="65"/>
      <c r="AA44470" s="65"/>
      <c r="AB44470" s="65"/>
      <c r="AC44470" s="65"/>
      <c r="AJ44470" s="66"/>
    </row>
    <row r="44471" spans="17:36" ht="4.5" customHeight="1" x14ac:dyDescent="0.2">
      <c r="Q44471" s="65"/>
      <c r="R44471" s="65"/>
      <c r="X44471" s="65"/>
      <c r="Y44471" s="65"/>
      <c r="Z44471" s="65"/>
      <c r="AA44471" s="65"/>
      <c r="AB44471" s="65"/>
      <c r="AC44471" s="65"/>
      <c r="AJ44471" s="66"/>
    </row>
    <row r="44472" spans="17:36" ht="4.5" customHeight="1" x14ac:dyDescent="0.2">
      <c r="Q44472" s="65"/>
      <c r="R44472" s="65"/>
      <c r="X44472" s="65"/>
      <c r="Y44472" s="65"/>
      <c r="Z44472" s="65"/>
      <c r="AA44472" s="65"/>
      <c r="AB44472" s="65"/>
      <c r="AC44472" s="65"/>
      <c r="AJ44472" s="66"/>
    </row>
    <row r="44473" spans="17:36" ht="4.5" customHeight="1" x14ac:dyDescent="0.2">
      <c r="Q44473" s="65"/>
      <c r="R44473" s="65"/>
      <c r="X44473" s="65"/>
      <c r="Y44473" s="65"/>
      <c r="Z44473" s="65"/>
      <c r="AA44473" s="65"/>
      <c r="AB44473" s="65"/>
      <c r="AC44473" s="65"/>
      <c r="AJ44473" s="66"/>
    </row>
    <row r="44474" spans="17:36" ht="4.5" customHeight="1" x14ac:dyDescent="0.2">
      <c r="Q44474" s="65"/>
      <c r="R44474" s="65"/>
      <c r="X44474" s="65"/>
      <c r="Y44474" s="65"/>
      <c r="Z44474" s="65"/>
      <c r="AA44474" s="65"/>
      <c r="AB44474" s="65"/>
      <c r="AC44474" s="65"/>
      <c r="AJ44474" s="66"/>
    </row>
    <row r="44475" spans="17:36" ht="4.5" customHeight="1" x14ac:dyDescent="0.2">
      <c r="Q44475" s="65"/>
      <c r="R44475" s="65"/>
      <c r="X44475" s="65"/>
      <c r="Y44475" s="65"/>
      <c r="Z44475" s="65"/>
      <c r="AA44475" s="65"/>
      <c r="AB44475" s="65"/>
      <c r="AC44475" s="65"/>
      <c r="AJ44475" s="66"/>
    </row>
    <row r="44476" spans="17:36" ht="4.5" customHeight="1" x14ac:dyDescent="0.2">
      <c r="Q44476" s="65"/>
      <c r="R44476" s="65"/>
      <c r="X44476" s="65"/>
      <c r="Y44476" s="65"/>
      <c r="Z44476" s="65"/>
      <c r="AA44476" s="65"/>
      <c r="AB44476" s="65"/>
      <c r="AC44476" s="65"/>
      <c r="AJ44476" s="66"/>
    </row>
    <row r="44477" spans="17:36" ht="4.5" customHeight="1" x14ac:dyDescent="0.2">
      <c r="Q44477" s="65"/>
      <c r="R44477" s="65"/>
      <c r="X44477" s="65"/>
      <c r="Y44477" s="65"/>
      <c r="Z44477" s="65"/>
      <c r="AA44477" s="65"/>
      <c r="AB44477" s="65"/>
      <c r="AC44477" s="65"/>
      <c r="AJ44477" s="66"/>
    </row>
    <row r="44478" spans="17:36" ht="4.5" customHeight="1" x14ac:dyDescent="0.2">
      <c r="Q44478" s="65"/>
      <c r="R44478" s="65"/>
      <c r="X44478" s="65"/>
      <c r="Y44478" s="65"/>
      <c r="Z44478" s="65"/>
      <c r="AA44478" s="65"/>
      <c r="AB44478" s="65"/>
      <c r="AC44478" s="65"/>
      <c r="AJ44478" s="66"/>
    </row>
    <row r="44479" spans="17:36" ht="4.5" customHeight="1" x14ac:dyDescent="0.2">
      <c r="Q44479" s="65"/>
      <c r="R44479" s="65"/>
      <c r="X44479" s="65"/>
      <c r="Y44479" s="65"/>
      <c r="Z44479" s="65"/>
      <c r="AA44479" s="65"/>
      <c r="AB44479" s="65"/>
      <c r="AC44479" s="65"/>
      <c r="AJ44479" s="66"/>
    </row>
    <row r="44480" spans="17:36" ht="4.5" customHeight="1" x14ac:dyDescent="0.2">
      <c r="Q44480" s="65"/>
      <c r="R44480" s="65"/>
      <c r="X44480" s="65"/>
      <c r="Y44480" s="65"/>
      <c r="Z44480" s="65"/>
      <c r="AA44480" s="65"/>
      <c r="AB44480" s="65"/>
      <c r="AC44480" s="65"/>
      <c r="AJ44480" s="66"/>
    </row>
    <row r="44481" spans="17:36" ht="4.5" customHeight="1" x14ac:dyDescent="0.2">
      <c r="Q44481" s="65"/>
      <c r="R44481" s="65"/>
      <c r="X44481" s="65"/>
      <c r="Y44481" s="65"/>
      <c r="Z44481" s="65"/>
      <c r="AA44481" s="65"/>
      <c r="AB44481" s="65"/>
      <c r="AC44481" s="65"/>
      <c r="AJ44481" s="66"/>
    </row>
    <row r="44482" spans="17:36" ht="4.5" customHeight="1" x14ac:dyDescent="0.2">
      <c r="Q44482" s="65"/>
      <c r="R44482" s="65"/>
      <c r="X44482" s="65"/>
      <c r="Y44482" s="65"/>
      <c r="Z44482" s="65"/>
      <c r="AA44482" s="65"/>
      <c r="AB44482" s="65"/>
      <c r="AC44482" s="65"/>
      <c r="AJ44482" s="66"/>
    </row>
    <row r="44483" spans="17:36" ht="4.5" customHeight="1" x14ac:dyDescent="0.2">
      <c r="Q44483" s="65"/>
      <c r="R44483" s="65"/>
      <c r="X44483" s="65"/>
      <c r="Y44483" s="65"/>
      <c r="Z44483" s="65"/>
      <c r="AA44483" s="65"/>
      <c r="AB44483" s="65"/>
      <c r="AC44483" s="65"/>
      <c r="AJ44483" s="66"/>
    </row>
    <row r="44484" spans="17:36" ht="4.5" customHeight="1" x14ac:dyDescent="0.2">
      <c r="Q44484" s="65"/>
      <c r="R44484" s="65"/>
      <c r="X44484" s="65"/>
      <c r="Y44484" s="65"/>
      <c r="Z44484" s="65"/>
      <c r="AA44484" s="65"/>
      <c r="AB44484" s="65"/>
      <c r="AC44484" s="65"/>
      <c r="AJ44484" s="66"/>
    </row>
    <row r="44485" spans="17:36" ht="4.5" customHeight="1" x14ac:dyDescent="0.2">
      <c r="Q44485" s="65"/>
      <c r="R44485" s="65"/>
      <c r="X44485" s="65"/>
      <c r="Y44485" s="65"/>
      <c r="Z44485" s="65"/>
      <c r="AA44485" s="65"/>
      <c r="AB44485" s="65"/>
      <c r="AC44485" s="65"/>
      <c r="AJ44485" s="66"/>
    </row>
    <row r="44486" spans="17:36" ht="4.5" customHeight="1" x14ac:dyDescent="0.2">
      <c r="Q44486" s="65"/>
      <c r="R44486" s="65"/>
      <c r="X44486" s="65"/>
      <c r="Y44486" s="65"/>
      <c r="Z44486" s="65"/>
      <c r="AA44486" s="65"/>
      <c r="AB44486" s="65"/>
      <c r="AC44486" s="65"/>
      <c r="AJ44486" s="66"/>
    </row>
    <row r="44487" spans="17:36" ht="4.5" customHeight="1" x14ac:dyDescent="0.2">
      <c r="Q44487" s="65"/>
      <c r="R44487" s="65"/>
      <c r="X44487" s="65"/>
      <c r="Y44487" s="65"/>
      <c r="Z44487" s="65"/>
      <c r="AA44487" s="65"/>
      <c r="AB44487" s="65"/>
      <c r="AC44487" s="65"/>
      <c r="AJ44487" s="66"/>
    </row>
    <row r="44488" spans="17:36" ht="4.5" customHeight="1" x14ac:dyDescent="0.2">
      <c r="Q44488" s="65"/>
      <c r="R44488" s="65"/>
      <c r="X44488" s="65"/>
      <c r="Y44488" s="65"/>
      <c r="Z44488" s="65"/>
      <c r="AA44488" s="65"/>
      <c r="AB44488" s="65"/>
      <c r="AC44488" s="65"/>
      <c r="AJ44488" s="66"/>
    </row>
    <row r="44489" spans="17:36" ht="4.5" customHeight="1" x14ac:dyDescent="0.2">
      <c r="Q44489" s="65"/>
      <c r="R44489" s="65"/>
      <c r="X44489" s="65"/>
      <c r="Y44489" s="65"/>
      <c r="Z44489" s="65"/>
      <c r="AA44489" s="65"/>
      <c r="AB44489" s="65"/>
      <c r="AC44489" s="65"/>
      <c r="AJ44489" s="66"/>
    </row>
    <row r="44490" spans="17:36" ht="4.5" customHeight="1" x14ac:dyDescent="0.2">
      <c r="Q44490" s="65"/>
      <c r="R44490" s="65"/>
      <c r="X44490" s="65"/>
      <c r="Y44490" s="65"/>
      <c r="Z44490" s="65"/>
      <c r="AA44490" s="65"/>
      <c r="AB44490" s="65"/>
      <c r="AC44490" s="65"/>
      <c r="AJ44490" s="66"/>
    </row>
    <row r="44491" spans="17:36" ht="4.5" customHeight="1" x14ac:dyDescent="0.2">
      <c r="Q44491" s="65"/>
      <c r="R44491" s="65"/>
      <c r="X44491" s="65"/>
      <c r="Y44491" s="65"/>
      <c r="Z44491" s="65"/>
      <c r="AA44491" s="65"/>
      <c r="AB44491" s="65"/>
      <c r="AC44491" s="65"/>
      <c r="AJ44491" s="66"/>
    </row>
    <row r="44492" spans="17:36" ht="4.5" customHeight="1" x14ac:dyDescent="0.2">
      <c r="Q44492" s="65"/>
      <c r="R44492" s="65"/>
      <c r="X44492" s="65"/>
      <c r="Y44492" s="65"/>
      <c r="Z44492" s="65"/>
      <c r="AA44492" s="65"/>
      <c r="AB44492" s="65"/>
      <c r="AC44492" s="65"/>
      <c r="AJ44492" s="66"/>
    </row>
    <row r="44493" spans="17:36" ht="4.5" customHeight="1" x14ac:dyDescent="0.2">
      <c r="Q44493" s="65"/>
      <c r="R44493" s="65"/>
      <c r="X44493" s="65"/>
      <c r="Y44493" s="65"/>
      <c r="Z44493" s="65"/>
      <c r="AA44493" s="65"/>
      <c r="AB44493" s="65"/>
      <c r="AC44493" s="65"/>
      <c r="AJ44493" s="66"/>
    </row>
    <row r="44494" spans="17:36" ht="4.5" customHeight="1" x14ac:dyDescent="0.2">
      <c r="Q44494" s="65"/>
      <c r="R44494" s="65"/>
      <c r="X44494" s="65"/>
      <c r="Y44494" s="65"/>
      <c r="Z44494" s="65"/>
      <c r="AA44494" s="65"/>
      <c r="AB44494" s="65"/>
      <c r="AC44494" s="65"/>
      <c r="AJ44494" s="66"/>
    </row>
    <row r="44495" spans="17:36" ht="4.5" customHeight="1" x14ac:dyDescent="0.2">
      <c r="Q44495" s="65"/>
      <c r="R44495" s="65"/>
      <c r="X44495" s="65"/>
      <c r="Y44495" s="65"/>
      <c r="Z44495" s="65"/>
      <c r="AA44495" s="65"/>
      <c r="AB44495" s="65"/>
      <c r="AC44495" s="65"/>
      <c r="AJ44495" s="66"/>
    </row>
    <row r="44496" spans="17:36" ht="4.5" customHeight="1" x14ac:dyDescent="0.2">
      <c r="Q44496" s="65"/>
      <c r="R44496" s="65"/>
      <c r="X44496" s="65"/>
      <c r="Y44496" s="65"/>
      <c r="Z44496" s="65"/>
      <c r="AA44496" s="65"/>
      <c r="AB44496" s="65"/>
      <c r="AC44496" s="65"/>
      <c r="AJ44496" s="66"/>
    </row>
    <row r="44497" spans="17:36" ht="4.5" customHeight="1" x14ac:dyDescent="0.2">
      <c r="Q44497" s="65"/>
      <c r="R44497" s="65"/>
      <c r="X44497" s="65"/>
      <c r="Y44497" s="65"/>
      <c r="Z44497" s="65"/>
      <c r="AA44497" s="65"/>
      <c r="AB44497" s="65"/>
      <c r="AC44497" s="65"/>
      <c r="AJ44497" s="66"/>
    </row>
    <row r="44498" spans="17:36" ht="4.5" customHeight="1" x14ac:dyDescent="0.2">
      <c r="Q44498" s="65"/>
      <c r="R44498" s="65"/>
      <c r="X44498" s="65"/>
      <c r="Y44498" s="65"/>
      <c r="Z44498" s="65"/>
      <c r="AA44498" s="65"/>
      <c r="AB44498" s="65"/>
      <c r="AC44498" s="65"/>
      <c r="AJ44498" s="66"/>
    </row>
    <row r="44499" spans="17:36" ht="4.5" customHeight="1" x14ac:dyDescent="0.2">
      <c r="Q44499" s="65"/>
      <c r="R44499" s="65"/>
      <c r="X44499" s="65"/>
      <c r="Y44499" s="65"/>
      <c r="Z44499" s="65"/>
      <c r="AA44499" s="65"/>
      <c r="AB44499" s="65"/>
      <c r="AC44499" s="65"/>
      <c r="AJ44499" s="66"/>
    </row>
    <row r="44500" spans="17:36" ht="4.5" customHeight="1" x14ac:dyDescent="0.2">
      <c r="Q44500" s="65"/>
      <c r="R44500" s="65"/>
      <c r="X44500" s="65"/>
      <c r="Y44500" s="65"/>
      <c r="Z44500" s="65"/>
      <c r="AA44500" s="65"/>
      <c r="AB44500" s="65"/>
      <c r="AC44500" s="65"/>
      <c r="AJ44500" s="66"/>
    </row>
    <row r="44501" spans="17:36" ht="4.5" customHeight="1" x14ac:dyDescent="0.2">
      <c r="Q44501" s="65"/>
      <c r="R44501" s="65"/>
      <c r="X44501" s="65"/>
      <c r="Y44501" s="65"/>
      <c r="Z44501" s="65"/>
      <c r="AA44501" s="65"/>
      <c r="AB44501" s="65"/>
      <c r="AC44501" s="65"/>
      <c r="AJ44501" s="66"/>
    </row>
    <row r="44502" spans="17:36" ht="4.5" customHeight="1" x14ac:dyDescent="0.2">
      <c r="Q44502" s="65"/>
      <c r="R44502" s="65"/>
      <c r="X44502" s="65"/>
      <c r="Y44502" s="65"/>
      <c r="Z44502" s="65"/>
      <c r="AA44502" s="65"/>
      <c r="AB44502" s="65"/>
      <c r="AC44502" s="65"/>
      <c r="AJ44502" s="66"/>
    </row>
    <row r="44503" spans="17:36" ht="4.5" customHeight="1" x14ac:dyDescent="0.2">
      <c r="Q44503" s="65"/>
      <c r="R44503" s="65"/>
      <c r="X44503" s="65"/>
      <c r="Y44503" s="65"/>
      <c r="Z44503" s="65"/>
      <c r="AA44503" s="65"/>
      <c r="AB44503" s="65"/>
      <c r="AC44503" s="65"/>
      <c r="AJ44503" s="66"/>
    </row>
    <row r="44504" spans="17:36" ht="4.5" customHeight="1" x14ac:dyDescent="0.2">
      <c r="Q44504" s="65"/>
      <c r="R44504" s="65"/>
      <c r="X44504" s="65"/>
      <c r="Y44504" s="65"/>
      <c r="Z44504" s="65"/>
      <c r="AA44504" s="65"/>
      <c r="AB44504" s="65"/>
      <c r="AC44504" s="65"/>
      <c r="AJ44504" s="66"/>
    </row>
    <row r="44505" spans="17:36" ht="4.5" customHeight="1" x14ac:dyDescent="0.2">
      <c r="Q44505" s="65"/>
      <c r="R44505" s="65"/>
      <c r="X44505" s="65"/>
      <c r="Y44505" s="65"/>
      <c r="Z44505" s="65"/>
      <c r="AA44505" s="65"/>
      <c r="AB44505" s="65"/>
      <c r="AC44505" s="65"/>
      <c r="AJ44505" s="66"/>
    </row>
    <row r="44506" spans="17:36" ht="4.5" customHeight="1" x14ac:dyDescent="0.2">
      <c r="Q44506" s="65"/>
      <c r="R44506" s="65"/>
      <c r="X44506" s="65"/>
      <c r="Y44506" s="65"/>
      <c r="Z44506" s="65"/>
      <c r="AA44506" s="65"/>
      <c r="AB44506" s="65"/>
      <c r="AC44506" s="65"/>
      <c r="AJ44506" s="66"/>
    </row>
    <row r="44507" spans="17:36" ht="4.5" customHeight="1" x14ac:dyDescent="0.2">
      <c r="Q44507" s="65"/>
      <c r="R44507" s="65"/>
      <c r="X44507" s="65"/>
      <c r="Y44507" s="65"/>
      <c r="Z44507" s="65"/>
      <c r="AA44507" s="65"/>
      <c r="AB44507" s="65"/>
      <c r="AC44507" s="65"/>
      <c r="AJ44507" s="66"/>
    </row>
    <row r="44508" spans="17:36" ht="4.5" customHeight="1" x14ac:dyDescent="0.2">
      <c r="Q44508" s="65"/>
      <c r="R44508" s="65"/>
      <c r="X44508" s="65"/>
      <c r="Y44508" s="65"/>
      <c r="Z44508" s="65"/>
      <c r="AA44508" s="65"/>
      <c r="AB44508" s="65"/>
      <c r="AC44508" s="65"/>
      <c r="AJ44508" s="66"/>
    </row>
    <row r="44509" spans="17:36" ht="4.5" customHeight="1" x14ac:dyDescent="0.2">
      <c r="Q44509" s="65"/>
      <c r="R44509" s="65"/>
      <c r="X44509" s="65"/>
      <c r="Y44509" s="65"/>
      <c r="Z44509" s="65"/>
      <c r="AA44509" s="65"/>
      <c r="AB44509" s="65"/>
      <c r="AC44509" s="65"/>
      <c r="AJ44509" s="66"/>
    </row>
    <row r="44510" spans="17:36" ht="4.5" customHeight="1" x14ac:dyDescent="0.2">
      <c r="Q44510" s="65"/>
      <c r="R44510" s="65"/>
      <c r="X44510" s="65"/>
      <c r="Y44510" s="65"/>
      <c r="Z44510" s="65"/>
      <c r="AA44510" s="65"/>
      <c r="AB44510" s="65"/>
      <c r="AC44510" s="65"/>
      <c r="AJ44510" s="66"/>
    </row>
    <row r="44511" spans="17:36" ht="4.5" customHeight="1" x14ac:dyDescent="0.2">
      <c r="Q44511" s="65"/>
      <c r="R44511" s="65"/>
      <c r="X44511" s="65"/>
      <c r="Y44511" s="65"/>
      <c r="Z44511" s="65"/>
      <c r="AA44511" s="65"/>
      <c r="AB44511" s="65"/>
      <c r="AC44511" s="65"/>
      <c r="AJ44511" s="66"/>
    </row>
    <row r="44512" spans="17:36" ht="4.5" customHeight="1" x14ac:dyDescent="0.2">
      <c r="Q44512" s="65"/>
      <c r="R44512" s="65"/>
      <c r="X44512" s="65"/>
      <c r="Y44512" s="65"/>
      <c r="Z44512" s="65"/>
      <c r="AA44512" s="65"/>
      <c r="AB44512" s="65"/>
      <c r="AC44512" s="65"/>
      <c r="AJ44512" s="66"/>
    </row>
    <row r="44513" spans="17:36" ht="4.5" customHeight="1" x14ac:dyDescent="0.2">
      <c r="Q44513" s="65"/>
      <c r="R44513" s="65"/>
      <c r="X44513" s="65"/>
      <c r="Y44513" s="65"/>
      <c r="Z44513" s="65"/>
      <c r="AA44513" s="65"/>
      <c r="AB44513" s="65"/>
      <c r="AC44513" s="65"/>
      <c r="AJ44513" s="66"/>
    </row>
    <row r="44514" spans="17:36" ht="4.5" customHeight="1" x14ac:dyDescent="0.2">
      <c r="Q44514" s="65"/>
      <c r="R44514" s="65"/>
      <c r="X44514" s="65"/>
      <c r="Y44514" s="65"/>
      <c r="Z44514" s="65"/>
      <c r="AA44514" s="65"/>
      <c r="AB44514" s="65"/>
      <c r="AC44514" s="65"/>
      <c r="AJ44514" s="66"/>
    </row>
    <row r="44515" spans="17:36" ht="4.5" customHeight="1" x14ac:dyDescent="0.2">
      <c r="Q44515" s="65"/>
      <c r="R44515" s="65"/>
      <c r="X44515" s="65"/>
      <c r="Y44515" s="65"/>
      <c r="Z44515" s="65"/>
      <c r="AA44515" s="65"/>
      <c r="AB44515" s="65"/>
      <c r="AC44515" s="65"/>
      <c r="AJ44515" s="66"/>
    </row>
    <row r="44516" spans="17:36" ht="4.5" customHeight="1" x14ac:dyDescent="0.2">
      <c r="Q44516" s="65"/>
      <c r="R44516" s="65"/>
      <c r="X44516" s="65"/>
      <c r="Y44516" s="65"/>
      <c r="Z44516" s="65"/>
      <c r="AA44516" s="65"/>
      <c r="AB44516" s="65"/>
      <c r="AC44516" s="65"/>
      <c r="AJ44516" s="66"/>
    </row>
    <row r="44517" spans="17:36" ht="4.5" customHeight="1" x14ac:dyDescent="0.2">
      <c r="Q44517" s="65"/>
      <c r="R44517" s="65"/>
      <c r="X44517" s="65"/>
      <c r="Y44517" s="65"/>
      <c r="Z44517" s="65"/>
      <c r="AA44517" s="65"/>
      <c r="AB44517" s="65"/>
      <c r="AC44517" s="65"/>
      <c r="AJ44517" s="66"/>
    </row>
    <row r="44518" spans="17:36" ht="4.5" customHeight="1" x14ac:dyDescent="0.2">
      <c r="Q44518" s="65"/>
      <c r="R44518" s="65"/>
      <c r="X44518" s="65"/>
      <c r="Y44518" s="65"/>
      <c r="Z44518" s="65"/>
      <c r="AA44518" s="65"/>
      <c r="AB44518" s="65"/>
      <c r="AC44518" s="65"/>
      <c r="AJ44518" s="66"/>
    </row>
    <row r="44519" spans="17:36" ht="4.5" customHeight="1" x14ac:dyDescent="0.2">
      <c r="Q44519" s="65"/>
      <c r="R44519" s="65"/>
      <c r="X44519" s="65"/>
      <c r="Y44519" s="65"/>
      <c r="Z44519" s="65"/>
      <c r="AA44519" s="65"/>
      <c r="AB44519" s="65"/>
      <c r="AC44519" s="65"/>
      <c r="AJ44519" s="66"/>
    </row>
    <row r="44520" spans="17:36" ht="4.5" customHeight="1" x14ac:dyDescent="0.2">
      <c r="Q44520" s="65"/>
      <c r="R44520" s="65"/>
      <c r="X44520" s="65"/>
      <c r="Y44520" s="65"/>
      <c r="Z44520" s="65"/>
      <c r="AA44520" s="65"/>
      <c r="AB44520" s="65"/>
      <c r="AC44520" s="65"/>
      <c r="AJ44520" s="66"/>
    </row>
    <row r="44521" spans="17:36" ht="4.5" customHeight="1" x14ac:dyDescent="0.2">
      <c r="Q44521" s="65"/>
      <c r="R44521" s="65"/>
      <c r="X44521" s="65"/>
      <c r="Y44521" s="65"/>
      <c r="Z44521" s="65"/>
      <c r="AA44521" s="65"/>
      <c r="AB44521" s="65"/>
      <c r="AC44521" s="65"/>
      <c r="AJ44521" s="66"/>
    </row>
    <row r="44522" spans="17:36" ht="4.5" customHeight="1" x14ac:dyDescent="0.2">
      <c r="Q44522" s="65"/>
      <c r="R44522" s="65"/>
      <c r="X44522" s="65"/>
      <c r="Y44522" s="65"/>
      <c r="Z44522" s="65"/>
      <c r="AA44522" s="65"/>
      <c r="AB44522" s="65"/>
      <c r="AC44522" s="65"/>
      <c r="AJ44522" s="66"/>
    </row>
    <row r="44523" spans="17:36" ht="4.5" customHeight="1" x14ac:dyDescent="0.2">
      <c r="Q44523" s="65"/>
      <c r="R44523" s="65"/>
      <c r="X44523" s="65"/>
      <c r="Y44523" s="65"/>
      <c r="Z44523" s="65"/>
      <c r="AA44523" s="65"/>
      <c r="AB44523" s="65"/>
      <c r="AC44523" s="65"/>
      <c r="AJ44523" s="66"/>
    </row>
    <row r="44524" spans="17:36" ht="4.5" customHeight="1" x14ac:dyDescent="0.2">
      <c r="Q44524" s="65"/>
      <c r="R44524" s="65"/>
      <c r="X44524" s="65"/>
      <c r="Y44524" s="65"/>
      <c r="Z44524" s="65"/>
      <c r="AA44524" s="65"/>
      <c r="AB44524" s="65"/>
      <c r="AC44524" s="65"/>
      <c r="AJ44524" s="66"/>
    </row>
    <row r="44525" spans="17:36" ht="4.5" customHeight="1" x14ac:dyDescent="0.2">
      <c r="Q44525" s="65"/>
      <c r="R44525" s="65"/>
      <c r="X44525" s="65"/>
      <c r="Y44525" s="65"/>
      <c r="Z44525" s="65"/>
      <c r="AA44525" s="65"/>
      <c r="AB44525" s="65"/>
      <c r="AC44525" s="65"/>
      <c r="AJ44525" s="66"/>
    </row>
    <row r="44526" spans="17:36" ht="4.5" customHeight="1" x14ac:dyDescent="0.2">
      <c r="Q44526" s="65"/>
      <c r="R44526" s="65"/>
      <c r="X44526" s="65"/>
      <c r="Y44526" s="65"/>
      <c r="Z44526" s="65"/>
      <c r="AA44526" s="65"/>
      <c r="AB44526" s="65"/>
      <c r="AC44526" s="65"/>
      <c r="AJ44526" s="66"/>
    </row>
    <row r="44527" spans="17:36" ht="4.5" customHeight="1" x14ac:dyDescent="0.2">
      <c r="Q44527" s="65"/>
      <c r="R44527" s="65"/>
      <c r="X44527" s="65"/>
      <c r="Y44527" s="65"/>
      <c r="Z44527" s="65"/>
      <c r="AA44527" s="65"/>
      <c r="AB44527" s="65"/>
      <c r="AC44527" s="65"/>
      <c r="AJ44527" s="66"/>
    </row>
    <row r="44528" spans="17:36" ht="4.5" customHeight="1" x14ac:dyDescent="0.2">
      <c r="Q44528" s="65"/>
      <c r="R44528" s="65"/>
      <c r="X44528" s="65"/>
      <c r="Y44528" s="65"/>
      <c r="Z44528" s="65"/>
      <c r="AA44528" s="65"/>
      <c r="AB44528" s="65"/>
      <c r="AC44528" s="65"/>
      <c r="AJ44528" s="66"/>
    </row>
    <row r="44529" spans="17:36" ht="4.5" customHeight="1" x14ac:dyDescent="0.2">
      <c r="Q44529" s="65"/>
      <c r="R44529" s="65"/>
      <c r="X44529" s="65"/>
      <c r="Y44529" s="65"/>
      <c r="Z44529" s="65"/>
      <c r="AA44529" s="65"/>
      <c r="AB44529" s="65"/>
      <c r="AC44529" s="65"/>
      <c r="AJ44529" s="66"/>
    </row>
    <row r="44530" spans="17:36" ht="4.5" customHeight="1" x14ac:dyDescent="0.2">
      <c r="Q44530" s="65"/>
      <c r="R44530" s="65"/>
      <c r="X44530" s="65"/>
      <c r="Y44530" s="65"/>
      <c r="Z44530" s="65"/>
      <c r="AA44530" s="65"/>
      <c r="AB44530" s="65"/>
      <c r="AC44530" s="65"/>
      <c r="AJ44530" s="66"/>
    </row>
    <row r="44531" spans="17:36" ht="4.5" customHeight="1" x14ac:dyDescent="0.2">
      <c r="Q44531" s="65"/>
      <c r="R44531" s="65"/>
      <c r="X44531" s="65"/>
      <c r="Y44531" s="65"/>
      <c r="Z44531" s="65"/>
      <c r="AA44531" s="65"/>
      <c r="AB44531" s="65"/>
      <c r="AC44531" s="65"/>
      <c r="AJ44531" s="66"/>
    </row>
    <row r="44532" spans="17:36" ht="4.5" customHeight="1" x14ac:dyDescent="0.2">
      <c r="Q44532" s="65"/>
      <c r="R44532" s="65"/>
      <c r="X44532" s="65"/>
      <c r="Y44532" s="65"/>
      <c r="Z44532" s="65"/>
      <c r="AA44532" s="65"/>
      <c r="AB44532" s="65"/>
      <c r="AC44532" s="65"/>
      <c r="AJ44532" s="66"/>
    </row>
    <row r="44533" spans="17:36" ht="4.5" customHeight="1" x14ac:dyDescent="0.2">
      <c r="Q44533" s="65"/>
      <c r="R44533" s="65"/>
      <c r="X44533" s="65"/>
      <c r="Y44533" s="65"/>
      <c r="Z44533" s="65"/>
      <c r="AA44533" s="65"/>
      <c r="AB44533" s="65"/>
      <c r="AC44533" s="65"/>
      <c r="AJ44533" s="66"/>
    </row>
    <row r="44534" spans="17:36" ht="4.5" customHeight="1" x14ac:dyDescent="0.2">
      <c r="Q44534" s="65"/>
      <c r="R44534" s="65"/>
      <c r="X44534" s="65"/>
      <c r="Y44534" s="65"/>
      <c r="Z44534" s="65"/>
      <c r="AA44534" s="65"/>
      <c r="AB44534" s="65"/>
      <c r="AC44534" s="65"/>
      <c r="AJ44534" s="66"/>
    </row>
    <row r="44535" spans="17:36" ht="4.5" customHeight="1" x14ac:dyDescent="0.2">
      <c r="Q44535" s="65"/>
      <c r="R44535" s="65"/>
      <c r="X44535" s="65"/>
      <c r="Y44535" s="65"/>
      <c r="Z44535" s="65"/>
      <c r="AA44535" s="65"/>
      <c r="AB44535" s="65"/>
      <c r="AC44535" s="65"/>
      <c r="AJ44535" s="66"/>
    </row>
    <row r="44536" spans="17:36" ht="4.5" customHeight="1" x14ac:dyDescent="0.2">
      <c r="Q44536" s="65"/>
      <c r="R44536" s="65"/>
      <c r="X44536" s="65"/>
      <c r="Y44536" s="65"/>
      <c r="Z44536" s="65"/>
      <c r="AA44536" s="65"/>
      <c r="AB44536" s="65"/>
      <c r="AC44536" s="65"/>
      <c r="AJ44536" s="66"/>
    </row>
    <row r="44537" spans="17:36" ht="4.5" customHeight="1" x14ac:dyDescent="0.2">
      <c r="Q44537" s="65"/>
      <c r="R44537" s="65"/>
      <c r="X44537" s="65"/>
      <c r="Y44537" s="65"/>
      <c r="Z44537" s="65"/>
      <c r="AA44537" s="65"/>
      <c r="AB44537" s="65"/>
      <c r="AC44537" s="65"/>
      <c r="AJ44537" s="66"/>
    </row>
    <row r="44538" spans="17:36" ht="4.5" customHeight="1" x14ac:dyDescent="0.2">
      <c r="Q44538" s="65"/>
      <c r="R44538" s="65"/>
      <c r="X44538" s="65"/>
      <c r="Y44538" s="65"/>
      <c r="Z44538" s="65"/>
      <c r="AA44538" s="65"/>
      <c r="AB44538" s="65"/>
      <c r="AC44538" s="65"/>
      <c r="AJ44538" s="66"/>
    </row>
    <row r="44539" spans="17:36" ht="4.5" customHeight="1" x14ac:dyDescent="0.2">
      <c r="Q44539" s="65"/>
      <c r="R44539" s="65"/>
      <c r="X44539" s="65"/>
      <c r="Y44539" s="65"/>
      <c r="Z44539" s="65"/>
      <c r="AA44539" s="65"/>
      <c r="AB44539" s="65"/>
      <c r="AC44539" s="65"/>
      <c r="AJ44539" s="66"/>
    </row>
    <row r="44540" spans="17:36" ht="4.5" customHeight="1" x14ac:dyDescent="0.2">
      <c r="Q44540" s="65"/>
      <c r="R44540" s="65"/>
      <c r="X44540" s="65"/>
      <c r="Y44540" s="65"/>
      <c r="Z44540" s="65"/>
      <c r="AA44540" s="65"/>
      <c r="AB44540" s="65"/>
      <c r="AC44540" s="65"/>
      <c r="AJ44540" s="66"/>
    </row>
    <row r="44541" spans="17:36" ht="4.5" customHeight="1" x14ac:dyDescent="0.2">
      <c r="Q44541" s="65"/>
      <c r="R44541" s="65"/>
      <c r="X44541" s="65"/>
      <c r="Y44541" s="65"/>
      <c r="Z44541" s="65"/>
      <c r="AA44541" s="65"/>
      <c r="AB44541" s="65"/>
      <c r="AC44541" s="65"/>
      <c r="AJ44541" s="66"/>
    </row>
    <row r="44542" spans="17:36" ht="4.5" customHeight="1" x14ac:dyDescent="0.2">
      <c r="Q44542" s="65"/>
      <c r="R44542" s="65"/>
      <c r="X44542" s="65"/>
      <c r="Y44542" s="65"/>
      <c r="Z44542" s="65"/>
      <c r="AA44542" s="65"/>
      <c r="AB44542" s="65"/>
      <c r="AC44542" s="65"/>
      <c r="AJ44542" s="66"/>
    </row>
    <row r="44543" spans="17:36" ht="4.5" customHeight="1" x14ac:dyDescent="0.2">
      <c r="Q44543" s="65"/>
      <c r="R44543" s="65"/>
      <c r="X44543" s="65"/>
      <c r="Y44543" s="65"/>
      <c r="Z44543" s="65"/>
      <c r="AA44543" s="65"/>
      <c r="AB44543" s="65"/>
      <c r="AC44543" s="65"/>
      <c r="AJ44543" s="66"/>
    </row>
    <row r="44544" spans="17:36" ht="4.5" customHeight="1" x14ac:dyDescent="0.2">
      <c r="Q44544" s="65"/>
      <c r="R44544" s="65"/>
      <c r="X44544" s="65"/>
      <c r="Y44544" s="65"/>
      <c r="Z44544" s="65"/>
      <c r="AA44544" s="65"/>
      <c r="AB44544" s="65"/>
      <c r="AC44544" s="65"/>
      <c r="AJ44544" s="66"/>
    </row>
    <row r="44545" spans="17:36" ht="4.5" customHeight="1" x14ac:dyDescent="0.2">
      <c r="Q44545" s="65"/>
      <c r="R44545" s="65"/>
      <c r="X44545" s="65"/>
      <c r="Y44545" s="65"/>
      <c r="Z44545" s="65"/>
      <c r="AA44545" s="65"/>
      <c r="AB44545" s="65"/>
      <c r="AC44545" s="65"/>
      <c r="AJ44545" s="66"/>
    </row>
    <row r="44546" spans="17:36" ht="4.5" customHeight="1" x14ac:dyDescent="0.2">
      <c r="Q44546" s="65"/>
      <c r="R44546" s="65"/>
      <c r="X44546" s="65"/>
      <c r="Y44546" s="65"/>
      <c r="Z44546" s="65"/>
      <c r="AA44546" s="65"/>
      <c r="AB44546" s="65"/>
      <c r="AC44546" s="65"/>
      <c r="AJ44546" s="66"/>
    </row>
    <row r="44547" spans="17:36" ht="4.5" customHeight="1" x14ac:dyDescent="0.2">
      <c r="Q44547" s="65"/>
      <c r="R44547" s="65"/>
      <c r="X44547" s="65"/>
      <c r="Y44547" s="65"/>
      <c r="Z44547" s="65"/>
      <c r="AA44547" s="65"/>
      <c r="AB44547" s="65"/>
      <c r="AC44547" s="65"/>
      <c r="AJ44547" s="66"/>
    </row>
    <row r="44548" spans="17:36" ht="4.5" customHeight="1" x14ac:dyDescent="0.2">
      <c r="Q44548" s="65"/>
      <c r="R44548" s="65"/>
      <c r="X44548" s="65"/>
      <c r="Y44548" s="65"/>
      <c r="Z44548" s="65"/>
      <c r="AA44548" s="65"/>
      <c r="AB44548" s="65"/>
      <c r="AC44548" s="65"/>
      <c r="AJ44548" s="66"/>
    </row>
    <row r="44549" spans="17:36" ht="4.5" customHeight="1" x14ac:dyDescent="0.2">
      <c r="Q44549" s="65"/>
      <c r="R44549" s="65"/>
      <c r="X44549" s="65"/>
      <c r="Y44549" s="65"/>
      <c r="Z44549" s="65"/>
      <c r="AA44549" s="65"/>
      <c r="AB44549" s="65"/>
      <c r="AC44549" s="65"/>
      <c r="AJ44549" s="66"/>
    </row>
    <row r="44550" spans="17:36" ht="4.5" customHeight="1" x14ac:dyDescent="0.2">
      <c r="Q44550" s="65"/>
      <c r="R44550" s="65"/>
      <c r="X44550" s="65"/>
      <c r="Y44550" s="65"/>
      <c r="Z44550" s="65"/>
      <c r="AA44550" s="65"/>
      <c r="AB44550" s="65"/>
      <c r="AC44550" s="65"/>
      <c r="AJ44550" s="66"/>
    </row>
    <row r="44551" spans="17:36" ht="4.5" customHeight="1" x14ac:dyDescent="0.2">
      <c r="Q44551" s="65"/>
      <c r="R44551" s="65"/>
      <c r="X44551" s="65"/>
      <c r="Y44551" s="65"/>
      <c r="Z44551" s="65"/>
      <c r="AA44551" s="65"/>
      <c r="AB44551" s="65"/>
      <c r="AC44551" s="65"/>
      <c r="AJ44551" s="66"/>
    </row>
    <row r="44552" spans="17:36" ht="4.5" customHeight="1" x14ac:dyDescent="0.2">
      <c r="Q44552" s="65"/>
      <c r="R44552" s="65"/>
      <c r="X44552" s="65"/>
      <c r="Y44552" s="65"/>
      <c r="Z44552" s="65"/>
      <c r="AA44552" s="65"/>
      <c r="AB44552" s="65"/>
      <c r="AC44552" s="65"/>
      <c r="AJ44552" s="66"/>
    </row>
    <row r="44553" spans="17:36" ht="4.5" customHeight="1" x14ac:dyDescent="0.2">
      <c r="Q44553" s="65"/>
      <c r="R44553" s="65"/>
      <c r="X44553" s="65"/>
      <c r="Y44553" s="65"/>
      <c r="Z44553" s="65"/>
      <c r="AA44553" s="65"/>
      <c r="AB44553" s="65"/>
      <c r="AC44553" s="65"/>
      <c r="AJ44553" s="66"/>
    </row>
    <row r="44554" spans="17:36" ht="4.5" customHeight="1" x14ac:dyDescent="0.2">
      <c r="Q44554" s="65"/>
      <c r="R44554" s="65"/>
      <c r="X44554" s="65"/>
      <c r="Y44554" s="65"/>
      <c r="Z44554" s="65"/>
      <c r="AA44554" s="65"/>
      <c r="AB44554" s="65"/>
      <c r="AC44554" s="65"/>
      <c r="AJ44554" s="66"/>
    </row>
    <row r="44555" spans="17:36" ht="4.5" customHeight="1" x14ac:dyDescent="0.2">
      <c r="Q44555" s="65"/>
      <c r="R44555" s="65"/>
      <c r="X44555" s="65"/>
      <c r="Y44555" s="65"/>
      <c r="Z44555" s="65"/>
      <c r="AA44555" s="65"/>
      <c r="AB44555" s="65"/>
      <c r="AC44555" s="65"/>
      <c r="AJ44555" s="66"/>
    </row>
    <row r="44556" spans="17:36" ht="4.5" customHeight="1" x14ac:dyDescent="0.2">
      <c r="Q44556" s="65"/>
      <c r="R44556" s="65"/>
      <c r="X44556" s="65"/>
      <c r="Y44556" s="65"/>
      <c r="Z44556" s="65"/>
      <c r="AA44556" s="65"/>
      <c r="AB44556" s="65"/>
      <c r="AC44556" s="65"/>
      <c r="AJ44556" s="66"/>
    </row>
    <row r="44557" spans="17:36" ht="4.5" customHeight="1" x14ac:dyDescent="0.2">
      <c r="Q44557" s="65"/>
      <c r="R44557" s="65"/>
      <c r="X44557" s="65"/>
      <c r="Y44557" s="65"/>
      <c r="Z44557" s="65"/>
      <c r="AA44557" s="65"/>
      <c r="AB44557" s="65"/>
      <c r="AC44557" s="65"/>
      <c r="AJ44557" s="66"/>
    </row>
    <row r="44558" spans="17:36" ht="4.5" customHeight="1" x14ac:dyDescent="0.2">
      <c r="Q44558" s="65"/>
      <c r="R44558" s="65"/>
      <c r="X44558" s="65"/>
      <c r="Y44558" s="65"/>
      <c r="Z44558" s="65"/>
      <c r="AA44558" s="65"/>
      <c r="AB44558" s="65"/>
      <c r="AC44558" s="65"/>
      <c r="AJ44558" s="66"/>
    </row>
    <row r="44559" spans="17:36" ht="4.5" customHeight="1" x14ac:dyDescent="0.2">
      <c r="Q44559" s="65"/>
      <c r="R44559" s="65"/>
      <c r="X44559" s="65"/>
      <c r="Y44559" s="65"/>
      <c r="Z44559" s="65"/>
      <c r="AA44559" s="65"/>
      <c r="AB44559" s="65"/>
      <c r="AC44559" s="65"/>
      <c r="AJ44559" s="66"/>
    </row>
    <row r="44560" spans="17:36" ht="4.5" customHeight="1" x14ac:dyDescent="0.2">
      <c r="Q44560" s="65"/>
      <c r="R44560" s="65"/>
      <c r="X44560" s="65"/>
      <c r="Y44560" s="65"/>
      <c r="Z44560" s="65"/>
      <c r="AA44560" s="65"/>
      <c r="AB44560" s="65"/>
      <c r="AC44560" s="65"/>
      <c r="AJ44560" s="66"/>
    </row>
    <row r="44561" spans="17:36" ht="4.5" customHeight="1" x14ac:dyDescent="0.2">
      <c r="Q44561" s="65"/>
      <c r="R44561" s="65"/>
      <c r="X44561" s="65"/>
      <c r="Y44561" s="65"/>
      <c r="Z44561" s="65"/>
      <c r="AA44561" s="65"/>
      <c r="AB44561" s="65"/>
      <c r="AC44561" s="65"/>
      <c r="AJ44561" s="66"/>
    </row>
    <row r="44562" spans="17:36" ht="4.5" customHeight="1" x14ac:dyDescent="0.2">
      <c r="Q44562" s="65"/>
      <c r="R44562" s="65"/>
      <c r="X44562" s="65"/>
      <c r="Y44562" s="65"/>
      <c r="Z44562" s="65"/>
      <c r="AA44562" s="65"/>
      <c r="AB44562" s="65"/>
      <c r="AC44562" s="65"/>
      <c r="AJ44562" s="66"/>
    </row>
    <row r="44563" spans="17:36" ht="4.5" customHeight="1" x14ac:dyDescent="0.2">
      <c r="Q44563" s="65"/>
      <c r="R44563" s="65"/>
      <c r="X44563" s="65"/>
      <c r="Y44563" s="65"/>
      <c r="Z44563" s="65"/>
      <c r="AA44563" s="65"/>
      <c r="AB44563" s="65"/>
      <c r="AC44563" s="65"/>
      <c r="AJ44563" s="66"/>
    </row>
    <row r="44564" spans="17:36" ht="4.5" customHeight="1" x14ac:dyDescent="0.2">
      <c r="Q44564" s="65"/>
      <c r="R44564" s="65"/>
      <c r="X44564" s="65"/>
      <c r="Y44564" s="65"/>
      <c r="Z44564" s="65"/>
      <c r="AA44564" s="65"/>
      <c r="AB44564" s="65"/>
      <c r="AC44564" s="65"/>
      <c r="AJ44564" s="66"/>
    </row>
    <row r="44565" spans="17:36" ht="4.5" customHeight="1" x14ac:dyDescent="0.2">
      <c r="Q44565" s="65"/>
      <c r="R44565" s="65"/>
      <c r="X44565" s="65"/>
      <c r="Y44565" s="65"/>
      <c r="Z44565" s="65"/>
      <c r="AA44565" s="65"/>
      <c r="AB44565" s="65"/>
      <c r="AC44565" s="65"/>
      <c r="AJ44565" s="66"/>
    </row>
    <row r="44566" spans="17:36" ht="4.5" customHeight="1" x14ac:dyDescent="0.2">
      <c r="Q44566" s="65"/>
      <c r="R44566" s="65"/>
      <c r="X44566" s="65"/>
      <c r="Y44566" s="65"/>
      <c r="Z44566" s="65"/>
      <c r="AA44566" s="65"/>
      <c r="AB44566" s="65"/>
      <c r="AC44566" s="65"/>
      <c r="AJ44566" s="66"/>
    </row>
    <row r="44567" spans="17:36" ht="4.5" customHeight="1" x14ac:dyDescent="0.2">
      <c r="Q44567" s="65"/>
      <c r="R44567" s="65"/>
      <c r="X44567" s="65"/>
      <c r="Y44567" s="65"/>
      <c r="Z44567" s="65"/>
      <c r="AA44567" s="65"/>
      <c r="AB44567" s="65"/>
      <c r="AC44567" s="65"/>
      <c r="AJ44567" s="66"/>
    </row>
    <row r="44568" spans="17:36" ht="4.5" customHeight="1" x14ac:dyDescent="0.2">
      <c r="Q44568" s="65"/>
      <c r="R44568" s="65"/>
      <c r="X44568" s="65"/>
      <c r="Y44568" s="65"/>
      <c r="Z44568" s="65"/>
      <c r="AA44568" s="65"/>
      <c r="AB44568" s="65"/>
      <c r="AC44568" s="65"/>
      <c r="AJ44568" s="66"/>
    </row>
    <row r="44569" spans="17:36" ht="4.5" customHeight="1" x14ac:dyDescent="0.2">
      <c r="Q44569" s="65"/>
      <c r="R44569" s="65"/>
      <c r="X44569" s="65"/>
      <c r="Y44569" s="65"/>
      <c r="Z44569" s="65"/>
      <c r="AA44569" s="65"/>
      <c r="AB44569" s="65"/>
      <c r="AC44569" s="65"/>
      <c r="AJ44569" s="66"/>
    </row>
    <row r="44570" spans="17:36" ht="4.5" customHeight="1" x14ac:dyDescent="0.2">
      <c r="Q44570" s="65"/>
      <c r="R44570" s="65"/>
      <c r="X44570" s="65"/>
      <c r="Y44570" s="65"/>
      <c r="Z44570" s="65"/>
      <c r="AA44570" s="65"/>
      <c r="AB44570" s="65"/>
      <c r="AC44570" s="65"/>
      <c r="AJ44570" s="66"/>
    </row>
    <row r="44571" spans="17:36" ht="4.5" customHeight="1" x14ac:dyDescent="0.2">
      <c r="Q44571" s="65"/>
      <c r="R44571" s="65"/>
      <c r="X44571" s="65"/>
      <c r="Y44571" s="65"/>
      <c r="Z44571" s="65"/>
      <c r="AA44571" s="65"/>
      <c r="AB44571" s="65"/>
      <c r="AC44571" s="65"/>
      <c r="AJ44571" s="66"/>
    </row>
    <row r="44572" spans="17:36" ht="4.5" customHeight="1" x14ac:dyDescent="0.2">
      <c r="Q44572" s="65"/>
      <c r="R44572" s="65"/>
      <c r="X44572" s="65"/>
      <c r="Y44572" s="65"/>
      <c r="Z44572" s="65"/>
      <c r="AA44572" s="65"/>
      <c r="AB44572" s="65"/>
      <c r="AC44572" s="65"/>
      <c r="AJ44572" s="66"/>
    </row>
    <row r="44573" spans="17:36" ht="4.5" customHeight="1" x14ac:dyDescent="0.2">
      <c r="Q44573" s="65"/>
      <c r="R44573" s="65"/>
      <c r="X44573" s="65"/>
      <c r="Y44573" s="65"/>
      <c r="Z44573" s="65"/>
      <c r="AA44573" s="65"/>
      <c r="AB44573" s="65"/>
      <c r="AC44573" s="65"/>
      <c r="AJ44573" s="66"/>
    </row>
    <row r="44574" spans="17:36" ht="4.5" customHeight="1" x14ac:dyDescent="0.2">
      <c r="Q44574" s="65"/>
      <c r="R44574" s="65"/>
      <c r="X44574" s="65"/>
      <c r="Y44574" s="65"/>
      <c r="Z44574" s="65"/>
      <c r="AA44574" s="65"/>
      <c r="AB44574" s="65"/>
      <c r="AC44574" s="65"/>
      <c r="AJ44574" s="66"/>
    </row>
    <row r="44575" spans="17:36" ht="4.5" customHeight="1" x14ac:dyDescent="0.2">
      <c r="Q44575" s="65"/>
      <c r="R44575" s="65"/>
      <c r="X44575" s="65"/>
      <c r="Y44575" s="65"/>
      <c r="Z44575" s="65"/>
      <c r="AA44575" s="65"/>
      <c r="AB44575" s="65"/>
      <c r="AC44575" s="65"/>
      <c r="AJ44575" s="66"/>
    </row>
    <row r="44576" spans="17:36" ht="4.5" customHeight="1" x14ac:dyDescent="0.2">
      <c r="Q44576" s="65"/>
      <c r="R44576" s="65"/>
      <c r="X44576" s="65"/>
      <c r="Y44576" s="65"/>
      <c r="Z44576" s="65"/>
      <c r="AA44576" s="65"/>
      <c r="AB44576" s="65"/>
      <c r="AC44576" s="65"/>
      <c r="AJ44576" s="66"/>
    </row>
    <row r="44577" spans="17:36" ht="4.5" customHeight="1" x14ac:dyDescent="0.2">
      <c r="Q44577" s="65"/>
      <c r="R44577" s="65"/>
      <c r="X44577" s="65"/>
      <c r="Y44577" s="65"/>
      <c r="Z44577" s="65"/>
      <c r="AA44577" s="65"/>
      <c r="AB44577" s="65"/>
      <c r="AC44577" s="65"/>
      <c r="AJ44577" s="66"/>
    </row>
    <row r="44578" spans="17:36" ht="4.5" customHeight="1" x14ac:dyDescent="0.2">
      <c r="Q44578" s="65"/>
      <c r="R44578" s="65"/>
      <c r="X44578" s="65"/>
      <c r="Y44578" s="65"/>
      <c r="Z44578" s="65"/>
      <c r="AA44578" s="65"/>
      <c r="AB44578" s="65"/>
      <c r="AC44578" s="65"/>
      <c r="AJ44578" s="66"/>
    </row>
    <row r="44579" spans="17:36" ht="4.5" customHeight="1" x14ac:dyDescent="0.2">
      <c r="Q44579" s="65"/>
      <c r="R44579" s="65"/>
      <c r="X44579" s="65"/>
      <c r="Y44579" s="65"/>
      <c r="Z44579" s="65"/>
      <c r="AA44579" s="65"/>
      <c r="AB44579" s="65"/>
      <c r="AC44579" s="65"/>
      <c r="AJ44579" s="66"/>
    </row>
    <row r="44580" spans="17:36" ht="4.5" customHeight="1" x14ac:dyDescent="0.2">
      <c r="Q44580" s="65"/>
      <c r="R44580" s="65"/>
      <c r="X44580" s="65"/>
      <c r="Y44580" s="65"/>
      <c r="Z44580" s="65"/>
      <c r="AA44580" s="65"/>
      <c r="AB44580" s="65"/>
      <c r="AC44580" s="65"/>
      <c r="AJ44580" s="66"/>
    </row>
    <row r="44581" spans="17:36" ht="4.5" customHeight="1" x14ac:dyDescent="0.2">
      <c r="Q44581" s="65"/>
      <c r="R44581" s="65"/>
      <c r="X44581" s="65"/>
      <c r="Y44581" s="65"/>
      <c r="Z44581" s="65"/>
      <c r="AA44581" s="65"/>
      <c r="AB44581" s="65"/>
      <c r="AC44581" s="65"/>
      <c r="AJ44581" s="66"/>
    </row>
    <row r="44582" spans="17:36" ht="4.5" customHeight="1" x14ac:dyDescent="0.2">
      <c r="Q44582" s="65"/>
      <c r="R44582" s="65"/>
      <c r="X44582" s="65"/>
      <c r="Y44582" s="65"/>
      <c r="Z44582" s="65"/>
      <c r="AA44582" s="65"/>
      <c r="AB44582" s="65"/>
      <c r="AC44582" s="65"/>
      <c r="AJ44582" s="66"/>
    </row>
    <row r="44583" spans="17:36" ht="4.5" customHeight="1" x14ac:dyDescent="0.2">
      <c r="Q44583" s="65"/>
      <c r="R44583" s="65"/>
      <c r="X44583" s="65"/>
      <c r="Y44583" s="65"/>
      <c r="Z44583" s="65"/>
      <c r="AA44583" s="65"/>
      <c r="AB44583" s="65"/>
      <c r="AC44583" s="65"/>
      <c r="AJ44583" s="66"/>
    </row>
    <row r="44584" spans="17:36" ht="4.5" customHeight="1" x14ac:dyDescent="0.2">
      <c r="Q44584" s="65"/>
      <c r="R44584" s="65"/>
      <c r="X44584" s="65"/>
      <c r="Y44584" s="65"/>
      <c r="Z44584" s="65"/>
      <c r="AA44584" s="65"/>
      <c r="AB44584" s="65"/>
      <c r="AC44584" s="65"/>
      <c r="AJ44584" s="66"/>
    </row>
    <row r="44585" spans="17:36" ht="4.5" customHeight="1" x14ac:dyDescent="0.2">
      <c r="Q44585" s="65"/>
      <c r="R44585" s="65"/>
      <c r="X44585" s="65"/>
      <c r="Y44585" s="65"/>
      <c r="Z44585" s="65"/>
      <c r="AA44585" s="65"/>
      <c r="AB44585" s="65"/>
      <c r="AC44585" s="65"/>
      <c r="AJ44585" s="66"/>
    </row>
    <row r="44586" spans="17:36" ht="4.5" customHeight="1" x14ac:dyDescent="0.2">
      <c r="Q44586" s="65"/>
      <c r="R44586" s="65"/>
      <c r="X44586" s="65"/>
      <c r="Y44586" s="65"/>
      <c r="Z44586" s="65"/>
      <c r="AA44586" s="65"/>
      <c r="AB44586" s="65"/>
      <c r="AC44586" s="65"/>
      <c r="AJ44586" s="66"/>
    </row>
    <row r="44587" spans="17:36" ht="4.5" customHeight="1" x14ac:dyDescent="0.2">
      <c r="Q44587" s="65"/>
      <c r="R44587" s="65"/>
      <c r="X44587" s="65"/>
      <c r="Y44587" s="65"/>
      <c r="Z44587" s="65"/>
      <c r="AA44587" s="65"/>
      <c r="AB44587" s="65"/>
      <c r="AC44587" s="65"/>
      <c r="AJ44587" s="66"/>
    </row>
    <row r="44588" spans="17:36" ht="4.5" customHeight="1" x14ac:dyDescent="0.2">
      <c r="Q44588" s="65"/>
      <c r="R44588" s="65"/>
      <c r="X44588" s="65"/>
      <c r="Y44588" s="65"/>
      <c r="Z44588" s="65"/>
      <c r="AA44588" s="65"/>
      <c r="AB44588" s="65"/>
      <c r="AC44588" s="65"/>
      <c r="AJ44588" s="66"/>
    </row>
    <row r="44589" spans="17:36" ht="4.5" customHeight="1" x14ac:dyDescent="0.2">
      <c r="Q44589" s="65"/>
      <c r="R44589" s="65"/>
      <c r="X44589" s="65"/>
      <c r="Y44589" s="65"/>
      <c r="Z44589" s="65"/>
      <c r="AA44589" s="65"/>
      <c r="AB44589" s="65"/>
      <c r="AC44589" s="65"/>
      <c r="AJ44589" s="66"/>
    </row>
    <row r="44590" spans="17:36" ht="4.5" customHeight="1" x14ac:dyDescent="0.2">
      <c r="Q44590" s="65"/>
      <c r="R44590" s="65"/>
      <c r="X44590" s="65"/>
      <c r="Y44590" s="65"/>
      <c r="Z44590" s="65"/>
      <c r="AA44590" s="65"/>
      <c r="AB44590" s="65"/>
      <c r="AC44590" s="65"/>
      <c r="AJ44590" s="66"/>
    </row>
    <row r="44591" spans="17:36" ht="4.5" customHeight="1" x14ac:dyDescent="0.2">
      <c r="Q44591" s="65"/>
      <c r="R44591" s="65"/>
      <c r="X44591" s="65"/>
      <c r="Y44591" s="65"/>
      <c r="Z44591" s="65"/>
      <c r="AA44591" s="65"/>
      <c r="AB44591" s="65"/>
      <c r="AC44591" s="65"/>
      <c r="AJ44591" s="66"/>
    </row>
    <row r="44592" spans="17:36" ht="4.5" customHeight="1" x14ac:dyDescent="0.2">
      <c r="Q44592" s="65"/>
      <c r="R44592" s="65"/>
      <c r="X44592" s="65"/>
      <c r="Y44592" s="65"/>
      <c r="Z44592" s="65"/>
      <c r="AA44592" s="65"/>
      <c r="AB44592" s="65"/>
      <c r="AC44592" s="65"/>
      <c r="AJ44592" s="66"/>
    </row>
    <row r="44593" spans="17:36" ht="4.5" customHeight="1" x14ac:dyDescent="0.2">
      <c r="Q44593" s="65"/>
      <c r="R44593" s="65"/>
      <c r="X44593" s="65"/>
      <c r="Y44593" s="65"/>
      <c r="Z44593" s="65"/>
      <c r="AA44593" s="65"/>
      <c r="AB44593" s="65"/>
      <c r="AC44593" s="65"/>
      <c r="AJ44593" s="66"/>
    </row>
    <row r="44594" spans="17:36" ht="4.5" customHeight="1" x14ac:dyDescent="0.2">
      <c r="Q44594" s="65"/>
      <c r="R44594" s="65"/>
      <c r="X44594" s="65"/>
      <c r="Y44594" s="65"/>
      <c r="Z44594" s="65"/>
      <c r="AA44594" s="65"/>
      <c r="AB44594" s="65"/>
      <c r="AC44594" s="65"/>
      <c r="AJ44594" s="66"/>
    </row>
    <row r="44595" spans="17:36" ht="4.5" customHeight="1" x14ac:dyDescent="0.2">
      <c r="Q44595" s="65"/>
      <c r="R44595" s="65"/>
      <c r="X44595" s="65"/>
      <c r="Y44595" s="65"/>
      <c r="Z44595" s="65"/>
      <c r="AA44595" s="65"/>
      <c r="AB44595" s="65"/>
      <c r="AC44595" s="65"/>
      <c r="AJ44595" s="66"/>
    </row>
    <row r="44596" spans="17:36" ht="4.5" customHeight="1" x14ac:dyDescent="0.2">
      <c r="Q44596" s="65"/>
      <c r="R44596" s="65"/>
      <c r="X44596" s="65"/>
      <c r="Y44596" s="65"/>
      <c r="Z44596" s="65"/>
      <c r="AA44596" s="65"/>
      <c r="AB44596" s="65"/>
      <c r="AC44596" s="65"/>
      <c r="AJ44596" s="66"/>
    </row>
    <row r="44597" spans="17:36" ht="4.5" customHeight="1" x14ac:dyDescent="0.2">
      <c r="Q44597" s="65"/>
      <c r="R44597" s="65"/>
      <c r="X44597" s="65"/>
      <c r="Y44597" s="65"/>
      <c r="Z44597" s="65"/>
      <c r="AA44597" s="65"/>
      <c r="AB44597" s="65"/>
      <c r="AC44597" s="65"/>
      <c r="AJ44597" s="66"/>
    </row>
    <row r="44598" spans="17:36" ht="4.5" customHeight="1" x14ac:dyDescent="0.2">
      <c r="Q44598" s="65"/>
      <c r="R44598" s="65"/>
      <c r="X44598" s="65"/>
      <c r="Y44598" s="65"/>
      <c r="Z44598" s="65"/>
      <c r="AA44598" s="65"/>
      <c r="AB44598" s="65"/>
      <c r="AC44598" s="65"/>
      <c r="AJ44598" s="66"/>
    </row>
    <row r="44599" spans="17:36" ht="4.5" customHeight="1" x14ac:dyDescent="0.2">
      <c r="Q44599" s="65"/>
      <c r="R44599" s="65"/>
      <c r="X44599" s="65"/>
      <c r="Y44599" s="65"/>
      <c r="Z44599" s="65"/>
      <c r="AA44599" s="65"/>
      <c r="AB44599" s="65"/>
      <c r="AC44599" s="65"/>
      <c r="AJ44599" s="66"/>
    </row>
    <row r="44600" spans="17:36" ht="4.5" customHeight="1" x14ac:dyDescent="0.2">
      <c r="Q44600" s="65"/>
      <c r="R44600" s="65"/>
      <c r="X44600" s="65"/>
      <c r="Y44600" s="65"/>
      <c r="Z44600" s="65"/>
      <c r="AA44600" s="65"/>
      <c r="AB44600" s="65"/>
      <c r="AC44600" s="65"/>
      <c r="AJ44600" s="66"/>
    </row>
    <row r="44601" spans="17:36" ht="4.5" customHeight="1" x14ac:dyDescent="0.2">
      <c r="Q44601" s="65"/>
      <c r="R44601" s="65"/>
      <c r="X44601" s="65"/>
      <c r="Y44601" s="65"/>
      <c r="Z44601" s="65"/>
      <c r="AA44601" s="65"/>
      <c r="AB44601" s="65"/>
      <c r="AC44601" s="65"/>
      <c r="AJ44601" s="66"/>
    </row>
    <row r="44602" spans="17:36" ht="4.5" customHeight="1" x14ac:dyDescent="0.2">
      <c r="Q44602" s="65"/>
      <c r="R44602" s="65"/>
      <c r="X44602" s="65"/>
      <c r="Y44602" s="65"/>
      <c r="Z44602" s="65"/>
      <c r="AA44602" s="65"/>
      <c r="AB44602" s="65"/>
      <c r="AC44602" s="65"/>
      <c r="AJ44602" s="66"/>
    </row>
    <row r="44603" spans="17:36" ht="4.5" customHeight="1" x14ac:dyDescent="0.2">
      <c r="Q44603" s="65"/>
      <c r="R44603" s="65"/>
      <c r="X44603" s="65"/>
      <c r="Y44603" s="65"/>
      <c r="Z44603" s="65"/>
      <c r="AA44603" s="65"/>
      <c r="AB44603" s="65"/>
      <c r="AC44603" s="65"/>
      <c r="AJ44603" s="66"/>
    </row>
    <row r="44604" spans="17:36" ht="4.5" customHeight="1" x14ac:dyDescent="0.2">
      <c r="Q44604" s="65"/>
      <c r="R44604" s="65"/>
      <c r="X44604" s="65"/>
      <c r="Y44604" s="65"/>
      <c r="Z44604" s="65"/>
      <c r="AA44604" s="65"/>
      <c r="AB44604" s="65"/>
      <c r="AC44604" s="65"/>
      <c r="AJ44604" s="66"/>
    </row>
    <row r="44605" spans="17:36" ht="4.5" customHeight="1" x14ac:dyDescent="0.2">
      <c r="Q44605" s="65"/>
      <c r="R44605" s="65"/>
      <c r="X44605" s="65"/>
      <c r="Y44605" s="65"/>
      <c r="Z44605" s="65"/>
      <c r="AA44605" s="65"/>
      <c r="AB44605" s="65"/>
      <c r="AC44605" s="65"/>
      <c r="AJ44605" s="66"/>
    </row>
    <row r="44606" spans="17:36" ht="4.5" customHeight="1" x14ac:dyDescent="0.2">
      <c r="Q44606" s="65"/>
      <c r="R44606" s="65"/>
      <c r="X44606" s="65"/>
      <c r="Y44606" s="65"/>
      <c r="Z44606" s="65"/>
      <c r="AA44606" s="65"/>
      <c r="AB44606" s="65"/>
      <c r="AC44606" s="65"/>
      <c r="AJ44606" s="66"/>
    </row>
    <row r="44607" spans="17:36" ht="4.5" customHeight="1" x14ac:dyDescent="0.2">
      <c r="Q44607" s="65"/>
      <c r="R44607" s="65"/>
      <c r="X44607" s="65"/>
      <c r="Y44607" s="65"/>
      <c r="Z44607" s="65"/>
      <c r="AA44607" s="65"/>
      <c r="AB44607" s="65"/>
      <c r="AC44607" s="65"/>
      <c r="AJ44607" s="66"/>
    </row>
    <row r="44608" spans="17:36" ht="4.5" customHeight="1" x14ac:dyDescent="0.2">
      <c r="Q44608" s="65"/>
      <c r="R44608" s="65"/>
      <c r="X44608" s="65"/>
      <c r="Y44608" s="65"/>
      <c r="Z44608" s="65"/>
      <c r="AA44608" s="65"/>
      <c r="AB44608" s="65"/>
      <c r="AC44608" s="65"/>
      <c r="AJ44608" s="66"/>
    </row>
    <row r="44609" spans="17:36" ht="4.5" customHeight="1" x14ac:dyDescent="0.2">
      <c r="Q44609" s="65"/>
      <c r="R44609" s="65"/>
      <c r="X44609" s="65"/>
      <c r="Y44609" s="65"/>
      <c r="Z44609" s="65"/>
      <c r="AA44609" s="65"/>
      <c r="AB44609" s="65"/>
      <c r="AC44609" s="65"/>
      <c r="AJ44609" s="66"/>
    </row>
    <row r="44610" spans="17:36" ht="4.5" customHeight="1" x14ac:dyDescent="0.2">
      <c r="Q44610" s="65"/>
      <c r="R44610" s="65"/>
      <c r="X44610" s="65"/>
      <c r="Y44610" s="65"/>
      <c r="Z44610" s="65"/>
      <c r="AA44610" s="65"/>
      <c r="AB44610" s="65"/>
      <c r="AC44610" s="65"/>
      <c r="AJ44610" s="66"/>
    </row>
    <row r="44611" spans="17:36" ht="4.5" customHeight="1" x14ac:dyDescent="0.2">
      <c r="Q44611" s="65"/>
      <c r="R44611" s="65"/>
      <c r="X44611" s="65"/>
      <c r="Y44611" s="65"/>
      <c r="Z44611" s="65"/>
      <c r="AA44611" s="65"/>
      <c r="AB44611" s="65"/>
      <c r="AC44611" s="65"/>
      <c r="AJ44611" s="66"/>
    </row>
    <row r="44612" spans="17:36" ht="4.5" customHeight="1" x14ac:dyDescent="0.2">
      <c r="Q44612" s="65"/>
      <c r="R44612" s="65"/>
      <c r="X44612" s="65"/>
      <c r="Y44612" s="65"/>
      <c r="Z44612" s="65"/>
      <c r="AA44612" s="65"/>
      <c r="AB44612" s="65"/>
      <c r="AC44612" s="65"/>
      <c r="AJ44612" s="66"/>
    </row>
    <row r="44613" spans="17:36" ht="4.5" customHeight="1" x14ac:dyDescent="0.2">
      <c r="Q44613" s="65"/>
      <c r="R44613" s="65"/>
      <c r="X44613" s="65"/>
      <c r="Y44613" s="65"/>
      <c r="Z44613" s="65"/>
      <c r="AA44613" s="65"/>
      <c r="AB44613" s="65"/>
      <c r="AC44613" s="65"/>
      <c r="AJ44613" s="66"/>
    </row>
    <row r="44614" spans="17:36" ht="4.5" customHeight="1" x14ac:dyDescent="0.2">
      <c r="Q44614" s="65"/>
      <c r="R44614" s="65"/>
      <c r="X44614" s="65"/>
      <c r="Y44614" s="65"/>
      <c r="Z44614" s="65"/>
      <c r="AA44614" s="65"/>
      <c r="AB44614" s="65"/>
      <c r="AC44614" s="65"/>
      <c r="AJ44614" s="66"/>
    </row>
    <row r="44615" spans="17:36" ht="4.5" customHeight="1" x14ac:dyDescent="0.2">
      <c r="Q44615" s="65"/>
      <c r="R44615" s="65"/>
      <c r="X44615" s="65"/>
      <c r="Y44615" s="65"/>
      <c r="Z44615" s="65"/>
      <c r="AA44615" s="65"/>
      <c r="AB44615" s="65"/>
      <c r="AC44615" s="65"/>
      <c r="AJ44615" s="66"/>
    </row>
    <row r="44616" spans="17:36" ht="4.5" customHeight="1" x14ac:dyDescent="0.2">
      <c r="Q44616" s="65"/>
      <c r="R44616" s="65"/>
      <c r="X44616" s="65"/>
      <c r="Y44616" s="65"/>
      <c r="Z44616" s="65"/>
      <c r="AA44616" s="65"/>
      <c r="AB44616" s="65"/>
      <c r="AC44616" s="65"/>
      <c r="AJ44616" s="66"/>
    </row>
    <row r="44617" spans="17:36" ht="4.5" customHeight="1" x14ac:dyDescent="0.2">
      <c r="Q44617" s="65"/>
      <c r="R44617" s="65"/>
      <c r="X44617" s="65"/>
      <c r="Y44617" s="65"/>
      <c r="Z44617" s="65"/>
      <c r="AA44617" s="65"/>
      <c r="AB44617" s="65"/>
      <c r="AC44617" s="65"/>
      <c r="AJ44617" s="66"/>
    </row>
    <row r="44618" spans="17:36" ht="4.5" customHeight="1" x14ac:dyDescent="0.2">
      <c r="Q44618" s="65"/>
      <c r="R44618" s="65"/>
      <c r="X44618" s="65"/>
      <c r="Y44618" s="65"/>
      <c r="Z44618" s="65"/>
      <c r="AA44618" s="65"/>
      <c r="AB44618" s="65"/>
      <c r="AC44618" s="65"/>
      <c r="AJ44618" s="66"/>
    </row>
    <row r="44619" spans="17:36" ht="4.5" customHeight="1" x14ac:dyDescent="0.2">
      <c r="Q44619" s="65"/>
      <c r="R44619" s="65"/>
      <c r="X44619" s="65"/>
      <c r="Y44619" s="65"/>
      <c r="Z44619" s="65"/>
      <c r="AA44619" s="65"/>
      <c r="AB44619" s="65"/>
      <c r="AC44619" s="65"/>
      <c r="AJ44619" s="66"/>
    </row>
    <row r="44620" spans="17:36" ht="4.5" customHeight="1" x14ac:dyDescent="0.2">
      <c r="Q44620" s="65"/>
      <c r="R44620" s="65"/>
      <c r="X44620" s="65"/>
      <c r="Y44620" s="65"/>
      <c r="Z44620" s="65"/>
      <c r="AA44620" s="65"/>
      <c r="AB44620" s="65"/>
      <c r="AC44620" s="65"/>
      <c r="AJ44620" s="66"/>
    </row>
    <row r="44621" spans="17:36" ht="4.5" customHeight="1" x14ac:dyDescent="0.2">
      <c r="Q44621" s="65"/>
      <c r="R44621" s="65"/>
      <c r="X44621" s="65"/>
      <c r="Y44621" s="65"/>
      <c r="Z44621" s="65"/>
      <c r="AA44621" s="65"/>
      <c r="AB44621" s="65"/>
      <c r="AC44621" s="65"/>
      <c r="AJ44621" s="66"/>
    </row>
    <row r="44622" spans="17:36" ht="4.5" customHeight="1" x14ac:dyDescent="0.2">
      <c r="Q44622" s="65"/>
      <c r="R44622" s="65"/>
      <c r="X44622" s="65"/>
      <c r="Y44622" s="65"/>
      <c r="Z44622" s="65"/>
      <c r="AA44622" s="65"/>
      <c r="AB44622" s="65"/>
      <c r="AC44622" s="65"/>
      <c r="AJ44622" s="66"/>
    </row>
    <row r="44623" spans="17:36" ht="4.5" customHeight="1" x14ac:dyDescent="0.2">
      <c r="Q44623" s="65"/>
      <c r="R44623" s="65"/>
      <c r="X44623" s="65"/>
      <c r="Y44623" s="65"/>
      <c r="Z44623" s="65"/>
      <c r="AA44623" s="65"/>
      <c r="AB44623" s="65"/>
      <c r="AC44623" s="65"/>
      <c r="AJ44623" s="66"/>
    </row>
    <row r="44624" spans="17:36" ht="4.5" customHeight="1" x14ac:dyDescent="0.2">
      <c r="Q44624" s="65"/>
      <c r="R44624" s="65"/>
      <c r="X44624" s="65"/>
      <c r="Y44624" s="65"/>
      <c r="Z44624" s="65"/>
      <c r="AA44624" s="65"/>
      <c r="AB44624" s="65"/>
      <c r="AC44624" s="65"/>
      <c r="AJ44624" s="66"/>
    </row>
    <row r="44625" spans="17:36" ht="4.5" customHeight="1" x14ac:dyDescent="0.2">
      <c r="Q44625" s="65"/>
      <c r="R44625" s="65"/>
      <c r="X44625" s="65"/>
      <c r="Y44625" s="65"/>
      <c r="Z44625" s="65"/>
      <c r="AA44625" s="65"/>
      <c r="AB44625" s="65"/>
      <c r="AC44625" s="65"/>
      <c r="AJ44625" s="66"/>
    </row>
    <row r="44626" spans="17:36" ht="4.5" customHeight="1" x14ac:dyDescent="0.2">
      <c r="Q44626" s="65"/>
      <c r="R44626" s="65"/>
      <c r="X44626" s="65"/>
      <c r="Y44626" s="65"/>
      <c r="Z44626" s="65"/>
      <c r="AA44626" s="65"/>
      <c r="AB44626" s="65"/>
      <c r="AC44626" s="65"/>
      <c r="AJ44626" s="66"/>
    </row>
    <row r="44627" spans="17:36" ht="4.5" customHeight="1" x14ac:dyDescent="0.2">
      <c r="Q44627" s="65"/>
      <c r="R44627" s="65"/>
      <c r="X44627" s="65"/>
      <c r="Y44627" s="65"/>
      <c r="Z44627" s="65"/>
      <c r="AA44627" s="65"/>
      <c r="AB44627" s="65"/>
      <c r="AC44627" s="65"/>
      <c r="AJ44627" s="66"/>
    </row>
    <row r="44628" spans="17:36" ht="4.5" customHeight="1" x14ac:dyDescent="0.2">
      <c r="Q44628" s="65"/>
      <c r="R44628" s="65"/>
      <c r="X44628" s="65"/>
      <c r="Y44628" s="65"/>
      <c r="Z44628" s="65"/>
      <c r="AA44628" s="65"/>
      <c r="AB44628" s="65"/>
      <c r="AC44628" s="65"/>
      <c r="AJ44628" s="66"/>
    </row>
    <row r="44629" spans="17:36" ht="4.5" customHeight="1" x14ac:dyDescent="0.2">
      <c r="Q44629" s="65"/>
      <c r="R44629" s="65"/>
      <c r="X44629" s="65"/>
      <c r="Y44629" s="65"/>
      <c r="Z44629" s="65"/>
      <c r="AA44629" s="65"/>
      <c r="AB44629" s="65"/>
      <c r="AC44629" s="65"/>
      <c r="AJ44629" s="66"/>
    </row>
    <row r="44630" spans="17:36" ht="4.5" customHeight="1" x14ac:dyDescent="0.2">
      <c r="Q44630" s="65"/>
      <c r="R44630" s="65"/>
      <c r="X44630" s="65"/>
      <c r="Y44630" s="65"/>
      <c r="Z44630" s="65"/>
      <c r="AA44630" s="65"/>
      <c r="AB44630" s="65"/>
      <c r="AC44630" s="65"/>
      <c r="AJ44630" s="66"/>
    </row>
    <row r="44631" spans="17:36" ht="4.5" customHeight="1" x14ac:dyDescent="0.2">
      <c r="Q44631" s="65"/>
      <c r="R44631" s="65"/>
      <c r="X44631" s="65"/>
      <c r="Y44631" s="65"/>
      <c r="Z44631" s="65"/>
      <c r="AA44631" s="65"/>
      <c r="AB44631" s="65"/>
      <c r="AC44631" s="65"/>
      <c r="AJ44631" s="66"/>
    </row>
    <row r="44632" spans="17:36" ht="4.5" customHeight="1" x14ac:dyDescent="0.2">
      <c r="Q44632" s="65"/>
      <c r="R44632" s="65"/>
      <c r="X44632" s="65"/>
      <c r="Y44632" s="65"/>
      <c r="Z44632" s="65"/>
      <c r="AA44632" s="65"/>
      <c r="AB44632" s="65"/>
      <c r="AC44632" s="65"/>
      <c r="AJ44632" s="66"/>
    </row>
    <row r="44633" spans="17:36" ht="4.5" customHeight="1" x14ac:dyDescent="0.2">
      <c r="Q44633" s="65"/>
      <c r="R44633" s="65"/>
      <c r="X44633" s="65"/>
      <c r="Y44633" s="65"/>
      <c r="Z44633" s="65"/>
      <c r="AA44633" s="65"/>
      <c r="AB44633" s="65"/>
      <c r="AC44633" s="65"/>
      <c r="AJ44633" s="66"/>
    </row>
    <row r="44634" spans="17:36" ht="4.5" customHeight="1" x14ac:dyDescent="0.2">
      <c r="Q44634" s="65"/>
      <c r="R44634" s="65"/>
      <c r="X44634" s="65"/>
      <c r="Y44634" s="65"/>
      <c r="Z44634" s="65"/>
      <c r="AA44634" s="65"/>
      <c r="AB44634" s="65"/>
      <c r="AC44634" s="65"/>
      <c r="AJ44634" s="66"/>
    </row>
    <row r="44635" spans="17:36" ht="4.5" customHeight="1" x14ac:dyDescent="0.2">
      <c r="Q44635" s="65"/>
      <c r="R44635" s="65"/>
      <c r="X44635" s="65"/>
      <c r="Y44635" s="65"/>
      <c r="Z44635" s="65"/>
      <c r="AA44635" s="65"/>
      <c r="AB44635" s="65"/>
      <c r="AC44635" s="65"/>
      <c r="AJ44635" s="66"/>
    </row>
    <row r="44636" spans="17:36" ht="4.5" customHeight="1" x14ac:dyDescent="0.2">
      <c r="Q44636" s="65"/>
      <c r="R44636" s="65"/>
      <c r="X44636" s="65"/>
      <c r="Y44636" s="65"/>
      <c r="Z44636" s="65"/>
      <c r="AA44636" s="65"/>
      <c r="AB44636" s="65"/>
      <c r="AC44636" s="65"/>
      <c r="AJ44636" s="66"/>
    </row>
    <row r="44637" spans="17:36" ht="4.5" customHeight="1" x14ac:dyDescent="0.2">
      <c r="Q44637" s="65"/>
      <c r="R44637" s="65"/>
      <c r="X44637" s="65"/>
      <c r="Y44637" s="65"/>
      <c r="Z44637" s="65"/>
      <c r="AA44637" s="65"/>
      <c r="AB44637" s="65"/>
      <c r="AC44637" s="65"/>
      <c r="AJ44637" s="66"/>
    </row>
    <row r="44638" spans="17:36" ht="4.5" customHeight="1" x14ac:dyDescent="0.2">
      <c r="Q44638" s="65"/>
      <c r="R44638" s="65"/>
      <c r="X44638" s="65"/>
      <c r="Y44638" s="65"/>
      <c r="Z44638" s="65"/>
      <c r="AA44638" s="65"/>
      <c r="AB44638" s="65"/>
      <c r="AC44638" s="65"/>
      <c r="AJ44638" s="66"/>
    </row>
    <row r="44639" spans="17:36" ht="4.5" customHeight="1" x14ac:dyDescent="0.2">
      <c r="Q44639" s="65"/>
      <c r="R44639" s="65"/>
      <c r="X44639" s="65"/>
      <c r="Y44639" s="65"/>
      <c r="Z44639" s="65"/>
      <c r="AA44639" s="65"/>
      <c r="AB44639" s="65"/>
      <c r="AC44639" s="65"/>
      <c r="AJ44639" s="66"/>
    </row>
    <row r="44640" spans="17:36" ht="4.5" customHeight="1" x14ac:dyDescent="0.2">
      <c r="Q44640" s="65"/>
      <c r="R44640" s="65"/>
      <c r="X44640" s="65"/>
      <c r="Y44640" s="65"/>
      <c r="Z44640" s="65"/>
      <c r="AA44640" s="65"/>
      <c r="AB44640" s="65"/>
      <c r="AC44640" s="65"/>
      <c r="AJ44640" s="66"/>
    </row>
    <row r="44641" spans="17:36" ht="4.5" customHeight="1" x14ac:dyDescent="0.2">
      <c r="Q44641" s="65"/>
      <c r="R44641" s="65"/>
      <c r="X44641" s="65"/>
      <c r="Y44641" s="65"/>
      <c r="Z44641" s="65"/>
      <c r="AA44641" s="65"/>
      <c r="AB44641" s="65"/>
      <c r="AC44641" s="65"/>
      <c r="AJ44641" s="66"/>
    </row>
    <row r="44642" spans="17:36" ht="4.5" customHeight="1" x14ac:dyDescent="0.2">
      <c r="Q44642" s="65"/>
      <c r="R44642" s="65"/>
      <c r="X44642" s="65"/>
      <c r="Y44642" s="65"/>
      <c r="Z44642" s="65"/>
      <c r="AA44642" s="65"/>
      <c r="AB44642" s="65"/>
      <c r="AC44642" s="65"/>
      <c r="AJ44642" s="66"/>
    </row>
    <row r="44643" spans="17:36" ht="4.5" customHeight="1" x14ac:dyDescent="0.2">
      <c r="Q44643" s="65"/>
      <c r="R44643" s="65"/>
      <c r="X44643" s="65"/>
      <c r="Y44643" s="65"/>
      <c r="Z44643" s="65"/>
      <c r="AA44643" s="65"/>
      <c r="AB44643" s="65"/>
      <c r="AC44643" s="65"/>
      <c r="AJ44643" s="66"/>
    </row>
    <row r="44644" spans="17:36" ht="4.5" customHeight="1" x14ac:dyDescent="0.2">
      <c r="Q44644" s="65"/>
      <c r="R44644" s="65"/>
      <c r="X44644" s="65"/>
      <c r="Y44644" s="65"/>
      <c r="Z44644" s="65"/>
      <c r="AA44644" s="65"/>
      <c r="AB44644" s="65"/>
      <c r="AC44644" s="65"/>
      <c r="AJ44644" s="66"/>
    </row>
    <row r="44645" spans="17:36" ht="4.5" customHeight="1" x14ac:dyDescent="0.2">
      <c r="Q44645" s="65"/>
      <c r="R44645" s="65"/>
      <c r="X44645" s="65"/>
      <c r="Y44645" s="65"/>
      <c r="Z44645" s="65"/>
      <c r="AA44645" s="65"/>
      <c r="AB44645" s="65"/>
      <c r="AC44645" s="65"/>
      <c r="AJ44645" s="66"/>
    </row>
    <row r="44646" spans="17:36" ht="4.5" customHeight="1" x14ac:dyDescent="0.2">
      <c r="Q44646" s="65"/>
      <c r="R44646" s="65"/>
      <c r="X44646" s="65"/>
      <c r="Y44646" s="65"/>
      <c r="Z44646" s="65"/>
      <c r="AA44646" s="65"/>
      <c r="AB44646" s="65"/>
      <c r="AC44646" s="65"/>
      <c r="AJ44646" s="66"/>
    </row>
    <row r="44647" spans="17:36" ht="4.5" customHeight="1" x14ac:dyDescent="0.2">
      <c r="Q44647" s="65"/>
      <c r="R44647" s="65"/>
      <c r="X44647" s="65"/>
      <c r="Y44647" s="65"/>
      <c r="Z44647" s="65"/>
      <c r="AA44647" s="65"/>
      <c r="AB44647" s="65"/>
      <c r="AC44647" s="65"/>
      <c r="AJ44647" s="66"/>
    </row>
    <row r="44648" spans="17:36" ht="4.5" customHeight="1" x14ac:dyDescent="0.2">
      <c r="Q44648" s="65"/>
      <c r="R44648" s="65"/>
      <c r="X44648" s="65"/>
      <c r="Y44648" s="65"/>
      <c r="Z44648" s="65"/>
      <c r="AA44648" s="65"/>
      <c r="AB44648" s="65"/>
      <c r="AC44648" s="65"/>
      <c r="AJ44648" s="66"/>
    </row>
    <row r="44649" spans="17:36" ht="4.5" customHeight="1" x14ac:dyDescent="0.2">
      <c r="Q44649" s="65"/>
      <c r="R44649" s="65"/>
      <c r="X44649" s="65"/>
      <c r="Y44649" s="65"/>
      <c r="Z44649" s="65"/>
      <c r="AA44649" s="65"/>
      <c r="AB44649" s="65"/>
      <c r="AC44649" s="65"/>
      <c r="AJ44649" s="66"/>
    </row>
    <row r="44650" spans="17:36" ht="4.5" customHeight="1" x14ac:dyDescent="0.2">
      <c r="Q44650" s="65"/>
      <c r="R44650" s="65"/>
      <c r="X44650" s="65"/>
      <c r="Y44650" s="65"/>
      <c r="Z44650" s="65"/>
      <c r="AA44650" s="65"/>
      <c r="AB44650" s="65"/>
      <c r="AC44650" s="65"/>
      <c r="AJ44650" s="66"/>
    </row>
    <row r="44651" spans="17:36" ht="4.5" customHeight="1" x14ac:dyDescent="0.2">
      <c r="Q44651" s="65"/>
      <c r="R44651" s="65"/>
      <c r="X44651" s="65"/>
      <c r="Y44651" s="65"/>
      <c r="Z44651" s="65"/>
      <c r="AA44651" s="65"/>
      <c r="AB44651" s="65"/>
      <c r="AC44651" s="65"/>
      <c r="AJ44651" s="66"/>
    </row>
    <row r="44652" spans="17:36" ht="4.5" customHeight="1" x14ac:dyDescent="0.2">
      <c r="Q44652" s="65"/>
      <c r="R44652" s="65"/>
      <c r="X44652" s="65"/>
      <c r="Y44652" s="65"/>
      <c r="Z44652" s="65"/>
      <c r="AA44652" s="65"/>
      <c r="AB44652" s="65"/>
      <c r="AC44652" s="65"/>
      <c r="AJ44652" s="66"/>
    </row>
    <row r="44653" spans="17:36" ht="4.5" customHeight="1" x14ac:dyDescent="0.2">
      <c r="Q44653" s="65"/>
      <c r="R44653" s="65"/>
      <c r="X44653" s="65"/>
      <c r="Y44653" s="65"/>
      <c r="Z44653" s="65"/>
      <c r="AA44653" s="65"/>
      <c r="AB44653" s="65"/>
      <c r="AC44653" s="65"/>
      <c r="AJ44653" s="66"/>
    </row>
    <row r="44654" spans="17:36" ht="4.5" customHeight="1" x14ac:dyDescent="0.2">
      <c r="Q44654" s="65"/>
      <c r="R44654" s="65"/>
      <c r="X44654" s="65"/>
      <c r="Y44654" s="65"/>
      <c r="Z44654" s="65"/>
      <c r="AA44654" s="65"/>
      <c r="AB44654" s="65"/>
      <c r="AC44654" s="65"/>
      <c r="AJ44654" s="66"/>
    </row>
    <row r="44655" spans="17:36" ht="4.5" customHeight="1" x14ac:dyDescent="0.2">
      <c r="Q44655" s="65"/>
      <c r="R44655" s="65"/>
      <c r="X44655" s="65"/>
      <c r="Y44655" s="65"/>
      <c r="Z44655" s="65"/>
      <c r="AA44655" s="65"/>
      <c r="AB44655" s="65"/>
      <c r="AC44655" s="65"/>
      <c r="AJ44655" s="66"/>
    </row>
    <row r="44656" spans="17:36" ht="4.5" customHeight="1" x14ac:dyDescent="0.2">
      <c r="Q44656" s="65"/>
      <c r="R44656" s="65"/>
      <c r="X44656" s="65"/>
      <c r="Y44656" s="65"/>
      <c r="Z44656" s="65"/>
      <c r="AA44656" s="65"/>
      <c r="AB44656" s="65"/>
      <c r="AC44656" s="65"/>
      <c r="AJ44656" s="66"/>
    </row>
    <row r="44657" spans="17:36" ht="4.5" customHeight="1" x14ac:dyDescent="0.2">
      <c r="Q44657" s="65"/>
      <c r="R44657" s="65"/>
      <c r="X44657" s="65"/>
      <c r="Y44657" s="65"/>
      <c r="Z44657" s="65"/>
      <c r="AA44657" s="65"/>
      <c r="AB44657" s="65"/>
      <c r="AC44657" s="65"/>
      <c r="AJ44657" s="66"/>
    </row>
    <row r="44658" spans="17:36" ht="4.5" customHeight="1" x14ac:dyDescent="0.2">
      <c r="Q44658" s="65"/>
      <c r="R44658" s="65"/>
      <c r="X44658" s="65"/>
      <c r="Y44658" s="65"/>
      <c r="Z44658" s="65"/>
      <c r="AA44658" s="65"/>
      <c r="AB44658" s="65"/>
      <c r="AC44658" s="65"/>
      <c r="AJ44658" s="66"/>
    </row>
    <row r="44659" spans="17:36" ht="4.5" customHeight="1" x14ac:dyDescent="0.2">
      <c r="Q44659" s="65"/>
      <c r="R44659" s="65"/>
      <c r="X44659" s="65"/>
      <c r="Y44659" s="65"/>
      <c r="Z44659" s="65"/>
      <c r="AA44659" s="65"/>
      <c r="AB44659" s="65"/>
      <c r="AC44659" s="65"/>
      <c r="AJ44659" s="66"/>
    </row>
    <row r="44660" spans="17:36" ht="4.5" customHeight="1" x14ac:dyDescent="0.2">
      <c r="Q44660" s="65"/>
      <c r="R44660" s="65"/>
      <c r="X44660" s="65"/>
      <c r="Y44660" s="65"/>
      <c r="Z44660" s="65"/>
      <c r="AA44660" s="65"/>
      <c r="AB44660" s="65"/>
      <c r="AC44660" s="65"/>
      <c r="AJ44660" s="66"/>
    </row>
    <row r="44661" spans="17:36" ht="4.5" customHeight="1" x14ac:dyDescent="0.2">
      <c r="Q44661" s="65"/>
      <c r="R44661" s="65"/>
      <c r="X44661" s="65"/>
      <c r="Y44661" s="65"/>
      <c r="Z44661" s="65"/>
      <c r="AA44661" s="65"/>
      <c r="AB44661" s="65"/>
      <c r="AC44661" s="65"/>
      <c r="AJ44661" s="66"/>
    </row>
    <row r="44662" spans="17:36" ht="4.5" customHeight="1" x14ac:dyDescent="0.2">
      <c r="Q44662" s="65"/>
      <c r="R44662" s="65"/>
      <c r="X44662" s="65"/>
      <c r="Y44662" s="65"/>
      <c r="Z44662" s="65"/>
      <c r="AA44662" s="65"/>
      <c r="AB44662" s="65"/>
      <c r="AC44662" s="65"/>
      <c r="AJ44662" s="66"/>
    </row>
    <row r="44663" spans="17:36" ht="4.5" customHeight="1" x14ac:dyDescent="0.2">
      <c r="Q44663" s="65"/>
      <c r="R44663" s="65"/>
      <c r="X44663" s="65"/>
      <c r="Y44663" s="65"/>
      <c r="Z44663" s="65"/>
      <c r="AA44663" s="65"/>
      <c r="AB44663" s="65"/>
      <c r="AC44663" s="65"/>
      <c r="AJ44663" s="66"/>
    </row>
    <row r="44664" spans="17:36" ht="4.5" customHeight="1" x14ac:dyDescent="0.2">
      <c r="Q44664" s="65"/>
      <c r="R44664" s="65"/>
      <c r="X44664" s="65"/>
      <c r="Y44664" s="65"/>
      <c r="Z44664" s="65"/>
      <c r="AA44664" s="65"/>
      <c r="AB44664" s="65"/>
      <c r="AC44664" s="65"/>
      <c r="AJ44664" s="66"/>
    </row>
    <row r="44665" spans="17:36" ht="4.5" customHeight="1" x14ac:dyDescent="0.2">
      <c r="Q44665" s="65"/>
      <c r="R44665" s="65"/>
      <c r="X44665" s="65"/>
      <c r="Y44665" s="65"/>
      <c r="Z44665" s="65"/>
      <c r="AA44665" s="65"/>
      <c r="AB44665" s="65"/>
      <c r="AC44665" s="65"/>
      <c r="AJ44665" s="66"/>
    </row>
    <row r="44666" spans="17:36" ht="4.5" customHeight="1" x14ac:dyDescent="0.2">
      <c r="Q44666" s="65"/>
      <c r="R44666" s="65"/>
      <c r="X44666" s="65"/>
      <c r="Y44666" s="65"/>
      <c r="Z44666" s="65"/>
      <c r="AA44666" s="65"/>
      <c r="AB44666" s="65"/>
      <c r="AC44666" s="65"/>
      <c r="AJ44666" s="66"/>
    </row>
    <row r="44667" spans="17:36" ht="4.5" customHeight="1" x14ac:dyDescent="0.2">
      <c r="Q44667" s="65"/>
      <c r="R44667" s="65"/>
      <c r="X44667" s="65"/>
      <c r="Y44667" s="65"/>
      <c r="Z44667" s="65"/>
      <c r="AA44667" s="65"/>
      <c r="AB44667" s="65"/>
      <c r="AC44667" s="65"/>
      <c r="AJ44667" s="66"/>
    </row>
    <row r="44668" spans="17:36" ht="4.5" customHeight="1" x14ac:dyDescent="0.2">
      <c r="Q44668" s="65"/>
      <c r="R44668" s="65"/>
      <c r="X44668" s="65"/>
      <c r="Y44668" s="65"/>
      <c r="Z44668" s="65"/>
      <c r="AA44668" s="65"/>
      <c r="AB44668" s="65"/>
      <c r="AC44668" s="65"/>
      <c r="AJ44668" s="66"/>
    </row>
    <row r="44669" spans="17:36" ht="4.5" customHeight="1" x14ac:dyDescent="0.2">
      <c r="Q44669" s="65"/>
      <c r="R44669" s="65"/>
      <c r="X44669" s="65"/>
      <c r="Y44669" s="65"/>
      <c r="Z44669" s="65"/>
      <c r="AA44669" s="65"/>
      <c r="AB44669" s="65"/>
      <c r="AC44669" s="65"/>
      <c r="AJ44669" s="66"/>
    </row>
    <row r="44670" spans="17:36" ht="4.5" customHeight="1" x14ac:dyDescent="0.2">
      <c r="Q44670" s="65"/>
      <c r="R44670" s="65"/>
      <c r="X44670" s="65"/>
      <c r="Y44670" s="65"/>
      <c r="Z44670" s="65"/>
      <c r="AA44670" s="65"/>
      <c r="AB44670" s="65"/>
      <c r="AC44670" s="65"/>
      <c r="AJ44670" s="66"/>
    </row>
    <row r="44671" spans="17:36" ht="4.5" customHeight="1" x14ac:dyDescent="0.2">
      <c r="Q44671" s="65"/>
      <c r="R44671" s="65"/>
      <c r="X44671" s="65"/>
      <c r="Y44671" s="65"/>
      <c r="Z44671" s="65"/>
      <c r="AA44671" s="65"/>
      <c r="AB44671" s="65"/>
      <c r="AC44671" s="65"/>
      <c r="AJ44671" s="66"/>
    </row>
    <row r="44672" spans="17:36" ht="4.5" customHeight="1" x14ac:dyDescent="0.2">
      <c r="Q44672" s="65"/>
      <c r="R44672" s="65"/>
      <c r="X44672" s="65"/>
      <c r="Y44672" s="65"/>
      <c r="Z44672" s="65"/>
      <c r="AA44672" s="65"/>
      <c r="AB44672" s="65"/>
      <c r="AC44672" s="65"/>
      <c r="AJ44672" s="66"/>
    </row>
    <row r="44673" spans="17:36" ht="4.5" customHeight="1" x14ac:dyDescent="0.2">
      <c r="Q44673" s="65"/>
      <c r="R44673" s="65"/>
      <c r="X44673" s="65"/>
      <c r="Y44673" s="65"/>
      <c r="Z44673" s="65"/>
      <c r="AA44673" s="65"/>
      <c r="AB44673" s="65"/>
      <c r="AC44673" s="65"/>
      <c r="AJ44673" s="66"/>
    </row>
    <row r="44674" spans="17:36" ht="4.5" customHeight="1" x14ac:dyDescent="0.2">
      <c r="Q44674" s="65"/>
      <c r="R44674" s="65"/>
      <c r="X44674" s="65"/>
      <c r="Y44674" s="65"/>
      <c r="Z44674" s="65"/>
      <c r="AA44674" s="65"/>
      <c r="AB44674" s="65"/>
      <c r="AC44674" s="65"/>
      <c r="AJ44674" s="66"/>
    </row>
    <row r="44675" spans="17:36" ht="4.5" customHeight="1" x14ac:dyDescent="0.2">
      <c r="Q44675" s="65"/>
      <c r="R44675" s="65"/>
      <c r="X44675" s="65"/>
      <c r="Y44675" s="65"/>
      <c r="Z44675" s="65"/>
      <c r="AA44675" s="65"/>
      <c r="AB44675" s="65"/>
      <c r="AC44675" s="65"/>
      <c r="AJ44675" s="66"/>
    </row>
    <row r="44676" spans="17:36" ht="4.5" customHeight="1" x14ac:dyDescent="0.2">
      <c r="Q44676" s="65"/>
      <c r="R44676" s="65"/>
      <c r="X44676" s="65"/>
      <c r="Y44676" s="65"/>
      <c r="Z44676" s="65"/>
      <c r="AA44676" s="65"/>
      <c r="AB44676" s="65"/>
      <c r="AC44676" s="65"/>
      <c r="AJ44676" s="66"/>
    </row>
    <row r="44677" spans="17:36" ht="4.5" customHeight="1" x14ac:dyDescent="0.2">
      <c r="Q44677" s="65"/>
      <c r="R44677" s="65"/>
      <c r="X44677" s="65"/>
      <c r="Y44677" s="65"/>
      <c r="Z44677" s="65"/>
      <c r="AA44677" s="65"/>
      <c r="AB44677" s="65"/>
      <c r="AC44677" s="65"/>
      <c r="AJ44677" s="66"/>
    </row>
    <row r="44678" spans="17:36" ht="4.5" customHeight="1" x14ac:dyDescent="0.2">
      <c r="Q44678" s="65"/>
      <c r="R44678" s="65"/>
      <c r="X44678" s="65"/>
      <c r="Y44678" s="65"/>
      <c r="Z44678" s="65"/>
      <c r="AA44678" s="65"/>
      <c r="AB44678" s="65"/>
      <c r="AC44678" s="65"/>
      <c r="AJ44678" s="66"/>
    </row>
    <row r="44679" spans="17:36" ht="4.5" customHeight="1" x14ac:dyDescent="0.2">
      <c r="Q44679" s="65"/>
      <c r="R44679" s="65"/>
      <c r="X44679" s="65"/>
      <c r="Y44679" s="65"/>
      <c r="Z44679" s="65"/>
      <c r="AA44679" s="65"/>
      <c r="AB44679" s="65"/>
      <c r="AC44679" s="65"/>
      <c r="AJ44679" s="66"/>
    </row>
    <row r="44680" spans="17:36" ht="4.5" customHeight="1" x14ac:dyDescent="0.2">
      <c r="Q44680" s="65"/>
      <c r="R44680" s="65"/>
      <c r="X44680" s="65"/>
      <c r="Y44680" s="65"/>
      <c r="Z44680" s="65"/>
      <c r="AA44680" s="65"/>
      <c r="AB44680" s="65"/>
      <c r="AC44680" s="65"/>
      <c r="AJ44680" s="66"/>
    </row>
    <row r="44681" spans="17:36" ht="4.5" customHeight="1" x14ac:dyDescent="0.2">
      <c r="Q44681" s="65"/>
      <c r="R44681" s="65"/>
      <c r="X44681" s="65"/>
      <c r="Y44681" s="65"/>
      <c r="Z44681" s="65"/>
      <c r="AA44681" s="65"/>
      <c r="AB44681" s="65"/>
      <c r="AC44681" s="65"/>
      <c r="AJ44681" s="66"/>
    </row>
    <row r="44682" spans="17:36" ht="4.5" customHeight="1" x14ac:dyDescent="0.2">
      <c r="Q44682" s="65"/>
      <c r="R44682" s="65"/>
      <c r="X44682" s="65"/>
      <c r="Y44682" s="65"/>
      <c r="Z44682" s="65"/>
      <c r="AA44682" s="65"/>
      <c r="AB44682" s="65"/>
      <c r="AC44682" s="65"/>
      <c r="AJ44682" s="66"/>
    </row>
    <row r="44683" spans="17:36" ht="4.5" customHeight="1" x14ac:dyDescent="0.2">
      <c r="Q44683" s="65"/>
      <c r="R44683" s="65"/>
      <c r="X44683" s="65"/>
      <c r="Y44683" s="65"/>
      <c r="Z44683" s="65"/>
      <c r="AA44683" s="65"/>
      <c r="AB44683" s="65"/>
      <c r="AC44683" s="65"/>
      <c r="AJ44683" s="66"/>
    </row>
    <row r="44684" spans="17:36" ht="4.5" customHeight="1" x14ac:dyDescent="0.2">
      <c r="Q44684" s="65"/>
      <c r="R44684" s="65"/>
      <c r="X44684" s="65"/>
      <c r="Y44684" s="65"/>
      <c r="Z44684" s="65"/>
      <c r="AA44684" s="65"/>
      <c r="AB44684" s="65"/>
      <c r="AC44684" s="65"/>
      <c r="AJ44684" s="66"/>
    </row>
    <row r="44685" spans="17:36" ht="4.5" customHeight="1" x14ac:dyDescent="0.2">
      <c r="Q44685" s="65"/>
      <c r="R44685" s="65"/>
      <c r="X44685" s="65"/>
      <c r="Y44685" s="65"/>
      <c r="Z44685" s="65"/>
      <c r="AA44685" s="65"/>
      <c r="AB44685" s="65"/>
      <c r="AC44685" s="65"/>
      <c r="AJ44685" s="66"/>
    </row>
    <row r="44686" spans="17:36" ht="4.5" customHeight="1" x14ac:dyDescent="0.2">
      <c r="Q44686" s="65"/>
      <c r="R44686" s="65"/>
      <c r="X44686" s="65"/>
      <c r="Y44686" s="65"/>
      <c r="Z44686" s="65"/>
      <c r="AA44686" s="65"/>
      <c r="AB44686" s="65"/>
      <c r="AC44686" s="65"/>
      <c r="AJ44686" s="66"/>
    </row>
    <row r="44687" spans="17:36" ht="4.5" customHeight="1" x14ac:dyDescent="0.2">
      <c r="Q44687" s="65"/>
      <c r="R44687" s="65"/>
      <c r="X44687" s="65"/>
      <c r="Y44687" s="65"/>
      <c r="Z44687" s="65"/>
      <c r="AA44687" s="65"/>
      <c r="AB44687" s="65"/>
      <c r="AC44687" s="65"/>
      <c r="AJ44687" s="66"/>
    </row>
    <row r="44688" spans="17:36" ht="4.5" customHeight="1" x14ac:dyDescent="0.2">
      <c r="Q44688" s="65"/>
      <c r="R44688" s="65"/>
      <c r="X44688" s="65"/>
      <c r="Y44688" s="65"/>
      <c r="Z44688" s="65"/>
      <c r="AA44688" s="65"/>
      <c r="AB44688" s="65"/>
      <c r="AC44688" s="65"/>
      <c r="AJ44688" s="66"/>
    </row>
    <row r="44689" spans="17:36" ht="4.5" customHeight="1" x14ac:dyDescent="0.2">
      <c r="Q44689" s="65"/>
      <c r="R44689" s="65"/>
      <c r="X44689" s="65"/>
      <c r="Y44689" s="65"/>
      <c r="Z44689" s="65"/>
      <c r="AA44689" s="65"/>
      <c r="AB44689" s="65"/>
      <c r="AC44689" s="65"/>
      <c r="AJ44689" s="66"/>
    </row>
    <row r="44690" spans="17:36" ht="4.5" customHeight="1" x14ac:dyDescent="0.2">
      <c r="Q44690" s="65"/>
      <c r="R44690" s="65"/>
      <c r="X44690" s="65"/>
      <c r="Y44690" s="65"/>
      <c r="Z44690" s="65"/>
      <c r="AA44690" s="65"/>
      <c r="AB44690" s="65"/>
      <c r="AC44690" s="65"/>
      <c r="AJ44690" s="66"/>
    </row>
    <row r="44691" spans="17:36" ht="4.5" customHeight="1" x14ac:dyDescent="0.2">
      <c r="Q44691" s="65"/>
      <c r="R44691" s="65"/>
      <c r="X44691" s="65"/>
      <c r="Y44691" s="65"/>
      <c r="Z44691" s="65"/>
      <c r="AA44691" s="65"/>
      <c r="AB44691" s="65"/>
      <c r="AC44691" s="65"/>
      <c r="AJ44691" s="66"/>
    </row>
    <row r="44692" spans="17:36" ht="4.5" customHeight="1" x14ac:dyDescent="0.2">
      <c r="Q44692" s="65"/>
      <c r="R44692" s="65"/>
      <c r="X44692" s="65"/>
      <c r="Y44692" s="65"/>
      <c r="Z44692" s="65"/>
      <c r="AA44692" s="65"/>
      <c r="AB44692" s="65"/>
      <c r="AC44692" s="65"/>
      <c r="AJ44692" s="66"/>
    </row>
    <row r="44693" spans="17:36" ht="4.5" customHeight="1" x14ac:dyDescent="0.2">
      <c r="Q44693" s="65"/>
      <c r="R44693" s="65"/>
      <c r="X44693" s="65"/>
      <c r="Y44693" s="65"/>
      <c r="Z44693" s="65"/>
      <c r="AA44693" s="65"/>
      <c r="AB44693" s="65"/>
      <c r="AC44693" s="65"/>
      <c r="AJ44693" s="66"/>
    </row>
    <row r="44694" spans="17:36" ht="4.5" customHeight="1" x14ac:dyDescent="0.2">
      <c r="Q44694" s="65"/>
      <c r="R44694" s="65"/>
      <c r="X44694" s="65"/>
      <c r="Y44694" s="65"/>
      <c r="Z44694" s="65"/>
      <c r="AA44694" s="65"/>
      <c r="AB44694" s="65"/>
      <c r="AC44694" s="65"/>
      <c r="AJ44694" s="66"/>
    </row>
    <row r="44695" spans="17:36" ht="4.5" customHeight="1" x14ac:dyDescent="0.2">
      <c r="Q44695" s="65"/>
      <c r="R44695" s="65"/>
      <c r="X44695" s="65"/>
      <c r="Y44695" s="65"/>
      <c r="Z44695" s="65"/>
      <c r="AA44695" s="65"/>
      <c r="AB44695" s="65"/>
      <c r="AC44695" s="65"/>
      <c r="AJ44695" s="66"/>
    </row>
    <row r="44696" spans="17:36" ht="4.5" customHeight="1" x14ac:dyDescent="0.2">
      <c r="Q44696" s="65"/>
      <c r="R44696" s="65"/>
      <c r="X44696" s="65"/>
      <c r="Y44696" s="65"/>
      <c r="Z44696" s="65"/>
      <c r="AA44696" s="65"/>
      <c r="AB44696" s="65"/>
      <c r="AC44696" s="65"/>
      <c r="AJ44696" s="66"/>
    </row>
    <row r="44697" spans="17:36" ht="4.5" customHeight="1" x14ac:dyDescent="0.2">
      <c r="Q44697" s="65"/>
      <c r="R44697" s="65"/>
      <c r="X44697" s="65"/>
      <c r="Y44697" s="65"/>
      <c r="Z44697" s="65"/>
      <c r="AA44697" s="65"/>
      <c r="AB44697" s="65"/>
      <c r="AC44697" s="65"/>
      <c r="AJ44697" s="66"/>
    </row>
    <row r="44698" spans="17:36" ht="4.5" customHeight="1" x14ac:dyDescent="0.2">
      <c r="Q44698" s="65"/>
      <c r="R44698" s="65"/>
      <c r="X44698" s="65"/>
      <c r="Y44698" s="65"/>
      <c r="Z44698" s="65"/>
      <c r="AA44698" s="65"/>
      <c r="AB44698" s="65"/>
      <c r="AC44698" s="65"/>
      <c r="AJ44698" s="66"/>
    </row>
    <row r="44699" spans="17:36" ht="4.5" customHeight="1" x14ac:dyDescent="0.2">
      <c r="Q44699" s="65"/>
      <c r="R44699" s="65"/>
      <c r="X44699" s="65"/>
      <c r="Y44699" s="65"/>
      <c r="Z44699" s="65"/>
      <c r="AA44699" s="65"/>
      <c r="AB44699" s="65"/>
      <c r="AC44699" s="65"/>
      <c r="AJ44699" s="66"/>
    </row>
    <row r="44700" spans="17:36" ht="4.5" customHeight="1" x14ac:dyDescent="0.2">
      <c r="Q44700" s="65"/>
      <c r="R44700" s="65"/>
      <c r="X44700" s="65"/>
      <c r="Y44700" s="65"/>
      <c r="Z44700" s="65"/>
      <c r="AA44700" s="65"/>
      <c r="AB44700" s="65"/>
      <c r="AC44700" s="65"/>
      <c r="AJ44700" s="66"/>
    </row>
    <row r="44701" spans="17:36" ht="4.5" customHeight="1" x14ac:dyDescent="0.2">
      <c r="Q44701" s="65"/>
      <c r="R44701" s="65"/>
      <c r="X44701" s="65"/>
      <c r="Y44701" s="65"/>
      <c r="Z44701" s="65"/>
      <c r="AA44701" s="65"/>
      <c r="AB44701" s="65"/>
      <c r="AC44701" s="65"/>
      <c r="AJ44701" s="66"/>
    </row>
    <row r="44702" spans="17:36" ht="4.5" customHeight="1" x14ac:dyDescent="0.2">
      <c r="Q44702" s="65"/>
      <c r="R44702" s="65"/>
      <c r="X44702" s="65"/>
      <c r="Y44702" s="65"/>
      <c r="Z44702" s="65"/>
      <c r="AA44702" s="65"/>
      <c r="AB44702" s="65"/>
      <c r="AC44702" s="65"/>
      <c r="AJ44702" s="66"/>
    </row>
    <row r="44703" spans="17:36" ht="4.5" customHeight="1" x14ac:dyDescent="0.2">
      <c r="Q44703" s="65"/>
      <c r="R44703" s="65"/>
      <c r="X44703" s="65"/>
      <c r="Y44703" s="65"/>
      <c r="Z44703" s="65"/>
      <c r="AA44703" s="65"/>
      <c r="AB44703" s="65"/>
      <c r="AC44703" s="65"/>
      <c r="AJ44703" s="66"/>
    </row>
    <row r="44704" spans="17:36" ht="4.5" customHeight="1" x14ac:dyDescent="0.2">
      <c r="Q44704" s="65"/>
      <c r="R44704" s="65"/>
      <c r="X44704" s="65"/>
      <c r="Y44704" s="65"/>
      <c r="Z44704" s="65"/>
      <c r="AA44704" s="65"/>
      <c r="AB44704" s="65"/>
      <c r="AC44704" s="65"/>
      <c r="AJ44704" s="66"/>
    </row>
    <row r="44705" spans="17:36" ht="4.5" customHeight="1" x14ac:dyDescent="0.2">
      <c r="Q44705" s="65"/>
      <c r="R44705" s="65"/>
      <c r="X44705" s="65"/>
      <c r="Y44705" s="65"/>
      <c r="Z44705" s="65"/>
      <c r="AA44705" s="65"/>
      <c r="AB44705" s="65"/>
      <c r="AC44705" s="65"/>
      <c r="AJ44705" s="66"/>
    </row>
    <row r="44706" spans="17:36" ht="4.5" customHeight="1" x14ac:dyDescent="0.2">
      <c r="Q44706" s="65"/>
      <c r="R44706" s="65"/>
      <c r="X44706" s="65"/>
      <c r="Y44706" s="65"/>
      <c r="Z44706" s="65"/>
      <c r="AA44706" s="65"/>
      <c r="AB44706" s="65"/>
      <c r="AC44706" s="65"/>
      <c r="AJ44706" s="66"/>
    </row>
    <row r="44707" spans="17:36" ht="4.5" customHeight="1" x14ac:dyDescent="0.2">
      <c r="Q44707" s="65"/>
      <c r="R44707" s="65"/>
      <c r="X44707" s="65"/>
      <c r="Y44707" s="65"/>
      <c r="Z44707" s="65"/>
      <c r="AA44707" s="65"/>
      <c r="AB44707" s="65"/>
      <c r="AC44707" s="65"/>
      <c r="AJ44707" s="66"/>
    </row>
    <row r="44708" spans="17:36" ht="4.5" customHeight="1" x14ac:dyDescent="0.2">
      <c r="Q44708" s="65"/>
      <c r="R44708" s="65"/>
      <c r="X44708" s="65"/>
      <c r="Y44708" s="65"/>
      <c r="Z44708" s="65"/>
      <c r="AA44708" s="65"/>
      <c r="AB44708" s="65"/>
      <c r="AC44708" s="65"/>
      <c r="AJ44708" s="66"/>
    </row>
    <row r="44709" spans="17:36" ht="4.5" customHeight="1" x14ac:dyDescent="0.2">
      <c r="Q44709" s="65"/>
      <c r="R44709" s="65"/>
      <c r="X44709" s="65"/>
      <c r="Y44709" s="65"/>
      <c r="Z44709" s="65"/>
      <c r="AA44709" s="65"/>
      <c r="AB44709" s="65"/>
      <c r="AC44709" s="65"/>
      <c r="AJ44709" s="66"/>
    </row>
    <row r="44710" spans="17:36" ht="4.5" customHeight="1" x14ac:dyDescent="0.2">
      <c r="Q44710" s="65"/>
      <c r="R44710" s="65"/>
      <c r="X44710" s="65"/>
      <c r="Y44710" s="65"/>
      <c r="Z44710" s="65"/>
      <c r="AA44710" s="65"/>
      <c r="AB44710" s="65"/>
      <c r="AC44710" s="65"/>
      <c r="AJ44710" s="66"/>
    </row>
    <row r="44711" spans="17:36" ht="4.5" customHeight="1" x14ac:dyDescent="0.2">
      <c r="Q44711" s="65"/>
      <c r="R44711" s="65"/>
      <c r="X44711" s="65"/>
      <c r="Y44711" s="65"/>
      <c r="Z44711" s="65"/>
      <c r="AA44711" s="65"/>
      <c r="AB44711" s="65"/>
      <c r="AC44711" s="65"/>
      <c r="AJ44711" s="66"/>
    </row>
    <row r="44712" spans="17:36" ht="4.5" customHeight="1" x14ac:dyDescent="0.2">
      <c r="Q44712" s="65"/>
      <c r="R44712" s="65"/>
      <c r="X44712" s="65"/>
      <c r="Y44712" s="65"/>
      <c r="Z44712" s="65"/>
      <c r="AA44712" s="65"/>
      <c r="AB44712" s="65"/>
      <c r="AC44712" s="65"/>
      <c r="AJ44712" s="66"/>
    </row>
    <row r="44713" spans="17:36" ht="4.5" customHeight="1" x14ac:dyDescent="0.2">
      <c r="Q44713" s="65"/>
      <c r="R44713" s="65"/>
      <c r="X44713" s="65"/>
      <c r="Y44713" s="65"/>
      <c r="Z44713" s="65"/>
      <c r="AA44713" s="65"/>
      <c r="AB44713" s="65"/>
      <c r="AC44713" s="65"/>
      <c r="AJ44713" s="66"/>
    </row>
    <row r="44714" spans="17:36" ht="4.5" customHeight="1" x14ac:dyDescent="0.2">
      <c r="Q44714" s="65"/>
      <c r="R44714" s="65"/>
      <c r="X44714" s="65"/>
      <c r="Y44714" s="65"/>
      <c r="Z44714" s="65"/>
      <c r="AA44714" s="65"/>
      <c r="AB44714" s="65"/>
      <c r="AC44714" s="65"/>
      <c r="AJ44714" s="66"/>
    </row>
    <row r="44715" spans="17:36" ht="4.5" customHeight="1" x14ac:dyDescent="0.2">
      <c r="Q44715" s="65"/>
      <c r="R44715" s="65"/>
      <c r="X44715" s="65"/>
      <c r="Y44715" s="65"/>
      <c r="Z44715" s="65"/>
      <c r="AA44715" s="65"/>
      <c r="AB44715" s="65"/>
      <c r="AC44715" s="65"/>
      <c r="AJ44715" s="66"/>
    </row>
    <row r="44716" spans="17:36" ht="4.5" customHeight="1" x14ac:dyDescent="0.2">
      <c r="Q44716" s="65"/>
      <c r="R44716" s="65"/>
      <c r="X44716" s="65"/>
      <c r="Y44716" s="65"/>
      <c r="Z44716" s="65"/>
      <c r="AA44716" s="65"/>
      <c r="AB44716" s="65"/>
      <c r="AC44716" s="65"/>
      <c r="AJ44716" s="66"/>
    </row>
    <row r="44717" spans="17:36" ht="4.5" customHeight="1" x14ac:dyDescent="0.2">
      <c r="Q44717" s="65"/>
      <c r="R44717" s="65"/>
      <c r="X44717" s="65"/>
      <c r="Y44717" s="65"/>
      <c r="Z44717" s="65"/>
      <c r="AA44717" s="65"/>
      <c r="AB44717" s="65"/>
      <c r="AC44717" s="65"/>
      <c r="AJ44717" s="66"/>
    </row>
    <row r="44718" spans="17:36" ht="4.5" customHeight="1" x14ac:dyDescent="0.2">
      <c r="Q44718" s="65"/>
      <c r="R44718" s="65"/>
      <c r="X44718" s="65"/>
      <c r="Y44718" s="65"/>
      <c r="Z44718" s="65"/>
      <c r="AA44718" s="65"/>
      <c r="AB44718" s="65"/>
      <c r="AC44718" s="65"/>
      <c r="AJ44718" s="66"/>
    </row>
    <row r="44719" spans="17:36" ht="4.5" customHeight="1" x14ac:dyDescent="0.2">
      <c r="Q44719" s="65"/>
      <c r="R44719" s="65"/>
      <c r="X44719" s="65"/>
      <c r="Y44719" s="65"/>
      <c r="Z44719" s="65"/>
      <c r="AA44719" s="65"/>
      <c r="AB44719" s="65"/>
      <c r="AC44719" s="65"/>
      <c r="AJ44719" s="66"/>
    </row>
    <row r="44720" spans="17:36" ht="4.5" customHeight="1" x14ac:dyDescent="0.2">
      <c r="Q44720" s="65"/>
      <c r="R44720" s="65"/>
      <c r="X44720" s="65"/>
      <c r="Y44720" s="65"/>
      <c r="Z44720" s="65"/>
      <c r="AA44720" s="65"/>
      <c r="AB44720" s="65"/>
      <c r="AC44720" s="65"/>
      <c r="AJ44720" s="66"/>
    </row>
    <row r="44721" spans="17:36" ht="4.5" customHeight="1" x14ac:dyDescent="0.2">
      <c r="Q44721" s="65"/>
      <c r="R44721" s="65"/>
      <c r="X44721" s="65"/>
      <c r="Y44721" s="65"/>
      <c r="Z44721" s="65"/>
      <c r="AA44721" s="65"/>
      <c r="AB44721" s="65"/>
      <c r="AC44721" s="65"/>
      <c r="AJ44721" s="66"/>
    </row>
    <row r="44722" spans="17:36" ht="4.5" customHeight="1" x14ac:dyDescent="0.2">
      <c r="Q44722" s="65"/>
      <c r="R44722" s="65"/>
      <c r="X44722" s="65"/>
      <c r="Y44722" s="65"/>
      <c r="Z44722" s="65"/>
      <c r="AA44722" s="65"/>
      <c r="AB44722" s="65"/>
      <c r="AC44722" s="65"/>
      <c r="AJ44722" s="66"/>
    </row>
    <row r="44723" spans="17:36" ht="4.5" customHeight="1" x14ac:dyDescent="0.2">
      <c r="Q44723" s="65"/>
      <c r="R44723" s="65"/>
      <c r="X44723" s="65"/>
      <c r="Y44723" s="65"/>
      <c r="Z44723" s="65"/>
      <c r="AA44723" s="65"/>
      <c r="AB44723" s="65"/>
      <c r="AC44723" s="65"/>
      <c r="AJ44723" s="66"/>
    </row>
    <row r="44724" spans="17:36" ht="4.5" customHeight="1" x14ac:dyDescent="0.2">
      <c r="Q44724" s="65"/>
      <c r="R44724" s="65"/>
      <c r="X44724" s="65"/>
      <c r="Y44724" s="65"/>
      <c r="Z44724" s="65"/>
      <c r="AA44724" s="65"/>
      <c r="AB44724" s="65"/>
      <c r="AC44724" s="65"/>
      <c r="AJ44724" s="66"/>
    </row>
    <row r="44725" spans="17:36" ht="4.5" customHeight="1" x14ac:dyDescent="0.2">
      <c r="Q44725" s="65"/>
      <c r="R44725" s="65"/>
      <c r="X44725" s="65"/>
      <c r="Y44725" s="65"/>
      <c r="Z44725" s="65"/>
      <c r="AA44725" s="65"/>
      <c r="AB44725" s="65"/>
      <c r="AC44725" s="65"/>
      <c r="AJ44725" s="66"/>
    </row>
    <row r="44726" spans="17:36" ht="4.5" customHeight="1" x14ac:dyDescent="0.2">
      <c r="Q44726" s="65"/>
      <c r="R44726" s="65"/>
      <c r="X44726" s="65"/>
      <c r="Y44726" s="65"/>
      <c r="Z44726" s="65"/>
      <c r="AA44726" s="65"/>
      <c r="AB44726" s="65"/>
      <c r="AC44726" s="65"/>
      <c r="AJ44726" s="66"/>
    </row>
    <row r="44727" spans="17:36" ht="4.5" customHeight="1" x14ac:dyDescent="0.2">
      <c r="Q44727" s="65"/>
      <c r="R44727" s="65"/>
      <c r="X44727" s="65"/>
      <c r="Y44727" s="65"/>
      <c r="Z44727" s="65"/>
      <c r="AA44727" s="65"/>
      <c r="AB44727" s="65"/>
      <c r="AC44727" s="65"/>
      <c r="AJ44727" s="66"/>
    </row>
    <row r="44728" spans="17:36" ht="4.5" customHeight="1" x14ac:dyDescent="0.2">
      <c r="Q44728" s="65"/>
      <c r="R44728" s="65"/>
      <c r="X44728" s="65"/>
      <c r="Y44728" s="65"/>
      <c r="Z44728" s="65"/>
      <c r="AA44728" s="65"/>
      <c r="AB44728" s="65"/>
      <c r="AC44728" s="65"/>
      <c r="AJ44728" s="66"/>
    </row>
    <row r="44729" spans="17:36" ht="4.5" customHeight="1" x14ac:dyDescent="0.2">
      <c r="Q44729" s="65"/>
      <c r="R44729" s="65"/>
      <c r="X44729" s="65"/>
      <c r="Y44729" s="65"/>
      <c r="Z44729" s="65"/>
      <c r="AA44729" s="65"/>
      <c r="AB44729" s="65"/>
      <c r="AC44729" s="65"/>
      <c r="AJ44729" s="66"/>
    </row>
    <row r="44730" spans="17:36" ht="4.5" customHeight="1" x14ac:dyDescent="0.2">
      <c r="Q44730" s="65"/>
      <c r="R44730" s="65"/>
      <c r="X44730" s="65"/>
      <c r="Y44730" s="65"/>
      <c r="Z44730" s="65"/>
      <c r="AA44730" s="65"/>
      <c r="AB44730" s="65"/>
      <c r="AC44730" s="65"/>
      <c r="AJ44730" s="66"/>
    </row>
    <row r="44731" spans="17:36" ht="4.5" customHeight="1" x14ac:dyDescent="0.2">
      <c r="Q44731" s="65"/>
      <c r="R44731" s="65"/>
      <c r="X44731" s="65"/>
      <c r="Y44731" s="65"/>
      <c r="Z44731" s="65"/>
      <c r="AA44731" s="65"/>
      <c r="AB44731" s="65"/>
      <c r="AC44731" s="65"/>
      <c r="AJ44731" s="66"/>
    </row>
    <row r="44732" spans="17:36" ht="4.5" customHeight="1" x14ac:dyDescent="0.2">
      <c r="Q44732" s="65"/>
      <c r="R44732" s="65"/>
      <c r="X44732" s="65"/>
      <c r="Y44732" s="65"/>
      <c r="Z44732" s="65"/>
      <c r="AA44732" s="65"/>
      <c r="AB44732" s="65"/>
      <c r="AC44732" s="65"/>
      <c r="AJ44732" s="66"/>
    </row>
    <row r="44733" spans="17:36" ht="4.5" customHeight="1" x14ac:dyDescent="0.2">
      <c r="Q44733" s="65"/>
      <c r="R44733" s="65"/>
      <c r="X44733" s="65"/>
      <c r="Y44733" s="65"/>
      <c r="Z44733" s="65"/>
      <c r="AA44733" s="65"/>
      <c r="AB44733" s="65"/>
      <c r="AC44733" s="65"/>
      <c r="AJ44733" s="66"/>
    </row>
    <row r="44734" spans="17:36" ht="4.5" customHeight="1" x14ac:dyDescent="0.2">
      <c r="Q44734" s="65"/>
      <c r="R44734" s="65"/>
      <c r="X44734" s="65"/>
      <c r="Y44734" s="65"/>
      <c r="Z44734" s="65"/>
      <c r="AA44734" s="65"/>
      <c r="AB44734" s="65"/>
      <c r="AC44734" s="65"/>
      <c r="AJ44734" s="66"/>
    </row>
    <row r="44735" spans="17:36" ht="4.5" customHeight="1" x14ac:dyDescent="0.2">
      <c r="Q44735" s="65"/>
      <c r="R44735" s="65"/>
      <c r="X44735" s="65"/>
      <c r="Y44735" s="65"/>
      <c r="Z44735" s="65"/>
      <c r="AA44735" s="65"/>
      <c r="AB44735" s="65"/>
      <c r="AC44735" s="65"/>
      <c r="AJ44735" s="66"/>
    </row>
    <row r="44736" spans="17:36" ht="4.5" customHeight="1" x14ac:dyDescent="0.2">
      <c r="Q44736" s="65"/>
      <c r="R44736" s="65"/>
      <c r="X44736" s="65"/>
      <c r="Y44736" s="65"/>
      <c r="Z44736" s="65"/>
      <c r="AA44736" s="65"/>
      <c r="AB44736" s="65"/>
      <c r="AC44736" s="65"/>
      <c r="AJ44736" s="66"/>
    </row>
    <row r="44737" spans="17:36" ht="4.5" customHeight="1" x14ac:dyDescent="0.2">
      <c r="Q44737" s="65"/>
      <c r="R44737" s="65"/>
      <c r="X44737" s="65"/>
      <c r="Y44737" s="65"/>
      <c r="Z44737" s="65"/>
      <c r="AA44737" s="65"/>
      <c r="AB44737" s="65"/>
      <c r="AC44737" s="65"/>
      <c r="AJ44737" s="66"/>
    </row>
    <row r="44738" spans="17:36" ht="4.5" customHeight="1" x14ac:dyDescent="0.2">
      <c r="Q44738" s="65"/>
      <c r="R44738" s="65"/>
      <c r="X44738" s="65"/>
      <c r="Y44738" s="65"/>
      <c r="Z44738" s="65"/>
      <c r="AA44738" s="65"/>
      <c r="AB44738" s="65"/>
      <c r="AC44738" s="65"/>
      <c r="AJ44738" s="66"/>
    </row>
    <row r="44739" spans="17:36" ht="4.5" customHeight="1" x14ac:dyDescent="0.2">
      <c r="Q44739" s="65"/>
      <c r="R44739" s="65"/>
      <c r="X44739" s="65"/>
      <c r="Y44739" s="65"/>
      <c r="Z44739" s="65"/>
      <c r="AA44739" s="65"/>
      <c r="AB44739" s="65"/>
      <c r="AC44739" s="65"/>
      <c r="AJ44739" s="66"/>
    </row>
    <row r="44740" spans="17:36" ht="4.5" customHeight="1" x14ac:dyDescent="0.2">
      <c r="Q44740" s="65"/>
      <c r="R44740" s="65"/>
      <c r="X44740" s="65"/>
      <c r="Y44740" s="65"/>
      <c r="Z44740" s="65"/>
      <c r="AA44740" s="65"/>
      <c r="AB44740" s="65"/>
      <c r="AC44740" s="65"/>
      <c r="AJ44740" s="66"/>
    </row>
    <row r="44741" spans="17:36" ht="4.5" customHeight="1" x14ac:dyDescent="0.2">
      <c r="Q44741" s="65"/>
      <c r="R44741" s="65"/>
      <c r="X44741" s="65"/>
      <c r="Y44741" s="65"/>
      <c r="Z44741" s="65"/>
      <c r="AA44741" s="65"/>
      <c r="AB44741" s="65"/>
      <c r="AC44741" s="65"/>
      <c r="AJ44741" s="66"/>
    </row>
    <row r="44742" spans="17:36" ht="4.5" customHeight="1" x14ac:dyDescent="0.2">
      <c r="Q44742" s="65"/>
      <c r="R44742" s="65"/>
      <c r="X44742" s="65"/>
      <c r="Y44742" s="65"/>
      <c r="Z44742" s="65"/>
      <c r="AA44742" s="65"/>
      <c r="AB44742" s="65"/>
      <c r="AC44742" s="65"/>
      <c r="AJ44742" s="66"/>
    </row>
    <row r="44743" spans="17:36" ht="4.5" customHeight="1" x14ac:dyDescent="0.2">
      <c r="Q44743" s="65"/>
      <c r="R44743" s="65"/>
      <c r="X44743" s="65"/>
      <c r="Y44743" s="65"/>
      <c r="Z44743" s="65"/>
      <c r="AA44743" s="65"/>
      <c r="AB44743" s="65"/>
      <c r="AC44743" s="65"/>
      <c r="AJ44743" s="66"/>
    </row>
    <row r="44744" spans="17:36" ht="4.5" customHeight="1" x14ac:dyDescent="0.2">
      <c r="Q44744" s="65"/>
      <c r="R44744" s="65"/>
      <c r="X44744" s="65"/>
      <c r="Y44744" s="65"/>
      <c r="Z44744" s="65"/>
      <c r="AA44744" s="65"/>
      <c r="AB44744" s="65"/>
      <c r="AC44744" s="65"/>
      <c r="AJ44744" s="66"/>
    </row>
    <row r="44745" spans="17:36" ht="4.5" customHeight="1" x14ac:dyDescent="0.2">
      <c r="Q44745" s="65"/>
      <c r="R44745" s="65"/>
      <c r="X44745" s="65"/>
      <c r="Y44745" s="65"/>
      <c r="Z44745" s="65"/>
      <c r="AA44745" s="65"/>
      <c r="AB44745" s="65"/>
      <c r="AC44745" s="65"/>
      <c r="AJ44745" s="66"/>
    </row>
    <row r="44746" spans="17:36" ht="4.5" customHeight="1" x14ac:dyDescent="0.2">
      <c r="Q44746" s="65"/>
      <c r="R44746" s="65"/>
      <c r="X44746" s="65"/>
      <c r="Y44746" s="65"/>
      <c r="Z44746" s="65"/>
      <c r="AA44746" s="65"/>
      <c r="AB44746" s="65"/>
      <c r="AC44746" s="65"/>
      <c r="AJ44746" s="66"/>
    </row>
    <row r="44747" spans="17:36" ht="4.5" customHeight="1" x14ac:dyDescent="0.2">
      <c r="Q44747" s="65"/>
      <c r="R44747" s="65"/>
      <c r="X44747" s="65"/>
      <c r="Y44747" s="65"/>
      <c r="Z44747" s="65"/>
      <c r="AA44747" s="65"/>
      <c r="AB44747" s="65"/>
      <c r="AC44747" s="65"/>
      <c r="AJ44747" s="66"/>
    </row>
    <row r="44748" spans="17:36" ht="4.5" customHeight="1" x14ac:dyDescent="0.2">
      <c r="Q44748" s="65"/>
      <c r="R44748" s="65"/>
      <c r="X44748" s="65"/>
      <c r="Y44748" s="65"/>
      <c r="Z44748" s="65"/>
      <c r="AA44748" s="65"/>
      <c r="AB44748" s="65"/>
      <c r="AC44748" s="65"/>
      <c r="AJ44748" s="66"/>
    </row>
    <row r="44749" spans="17:36" ht="4.5" customHeight="1" x14ac:dyDescent="0.2">
      <c r="Q44749" s="65"/>
      <c r="R44749" s="65"/>
      <c r="X44749" s="65"/>
      <c r="Y44749" s="65"/>
      <c r="Z44749" s="65"/>
      <c r="AA44749" s="65"/>
      <c r="AB44749" s="65"/>
      <c r="AC44749" s="65"/>
      <c r="AJ44749" s="66"/>
    </row>
    <row r="44750" spans="17:36" ht="4.5" customHeight="1" x14ac:dyDescent="0.2">
      <c r="Q44750" s="65"/>
      <c r="R44750" s="65"/>
      <c r="X44750" s="65"/>
      <c r="Y44750" s="65"/>
      <c r="Z44750" s="65"/>
      <c r="AA44750" s="65"/>
      <c r="AB44750" s="65"/>
      <c r="AC44750" s="65"/>
      <c r="AJ44750" s="66"/>
    </row>
    <row r="44751" spans="17:36" ht="4.5" customHeight="1" x14ac:dyDescent="0.2">
      <c r="Q44751" s="65"/>
      <c r="R44751" s="65"/>
      <c r="X44751" s="65"/>
      <c r="Y44751" s="65"/>
      <c r="Z44751" s="65"/>
      <c r="AA44751" s="65"/>
      <c r="AB44751" s="65"/>
      <c r="AC44751" s="65"/>
      <c r="AJ44751" s="66"/>
    </row>
    <row r="44752" spans="17:36" ht="4.5" customHeight="1" x14ac:dyDescent="0.2">
      <c r="Q44752" s="65"/>
      <c r="R44752" s="65"/>
      <c r="X44752" s="65"/>
      <c r="Y44752" s="65"/>
      <c r="Z44752" s="65"/>
      <c r="AA44752" s="65"/>
      <c r="AB44752" s="65"/>
      <c r="AC44752" s="65"/>
      <c r="AJ44752" s="66"/>
    </row>
    <row r="44753" spans="17:36" ht="4.5" customHeight="1" x14ac:dyDescent="0.2">
      <c r="Q44753" s="65"/>
      <c r="R44753" s="65"/>
      <c r="X44753" s="65"/>
      <c r="Y44753" s="65"/>
      <c r="Z44753" s="65"/>
      <c r="AA44753" s="65"/>
      <c r="AB44753" s="65"/>
      <c r="AC44753" s="65"/>
      <c r="AJ44753" s="66"/>
    </row>
    <row r="44754" spans="17:36" ht="4.5" customHeight="1" x14ac:dyDescent="0.2">
      <c r="Q44754" s="65"/>
      <c r="R44754" s="65"/>
      <c r="X44754" s="65"/>
      <c r="Y44754" s="65"/>
      <c r="Z44754" s="65"/>
      <c r="AA44754" s="65"/>
      <c r="AB44754" s="65"/>
      <c r="AC44754" s="65"/>
      <c r="AJ44754" s="66"/>
    </row>
    <row r="44755" spans="17:36" ht="4.5" customHeight="1" x14ac:dyDescent="0.2">
      <c r="Q44755" s="65"/>
      <c r="R44755" s="65"/>
      <c r="X44755" s="65"/>
      <c r="Y44755" s="65"/>
      <c r="Z44755" s="65"/>
      <c r="AA44755" s="65"/>
      <c r="AB44755" s="65"/>
      <c r="AC44755" s="65"/>
      <c r="AJ44755" s="66"/>
    </row>
    <row r="44756" spans="17:36" ht="4.5" customHeight="1" x14ac:dyDescent="0.2">
      <c r="Q44756" s="65"/>
      <c r="R44756" s="65"/>
      <c r="X44756" s="65"/>
      <c r="Y44756" s="65"/>
      <c r="Z44756" s="65"/>
      <c r="AA44756" s="65"/>
      <c r="AB44756" s="65"/>
      <c r="AC44756" s="65"/>
      <c r="AJ44756" s="66"/>
    </row>
    <row r="44757" spans="17:36" ht="4.5" customHeight="1" x14ac:dyDescent="0.2">
      <c r="Q44757" s="65"/>
      <c r="R44757" s="65"/>
      <c r="X44757" s="65"/>
      <c r="Y44757" s="65"/>
      <c r="Z44757" s="65"/>
      <c r="AA44757" s="65"/>
      <c r="AB44757" s="65"/>
      <c r="AC44757" s="65"/>
      <c r="AJ44757" s="66"/>
    </row>
    <row r="44758" spans="17:36" ht="4.5" customHeight="1" x14ac:dyDescent="0.2">
      <c r="Q44758" s="65"/>
      <c r="R44758" s="65"/>
      <c r="X44758" s="65"/>
      <c r="Y44758" s="65"/>
      <c r="Z44758" s="65"/>
      <c r="AA44758" s="65"/>
      <c r="AB44758" s="65"/>
      <c r="AC44758" s="65"/>
      <c r="AJ44758" s="66"/>
    </row>
    <row r="44759" spans="17:36" ht="4.5" customHeight="1" x14ac:dyDescent="0.2">
      <c r="Q44759" s="65"/>
      <c r="R44759" s="65"/>
      <c r="X44759" s="65"/>
      <c r="Y44759" s="65"/>
      <c r="Z44759" s="65"/>
      <c r="AA44759" s="65"/>
      <c r="AB44759" s="65"/>
      <c r="AC44759" s="65"/>
      <c r="AJ44759" s="66"/>
    </row>
    <row r="44760" spans="17:36" ht="4.5" customHeight="1" x14ac:dyDescent="0.2">
      <c r="Q44760" s="65"/>
      <c r="R44760" s="65"/>
      <c r="X44760" s="65"/>
      <c r="Y44760" s="65"/>
      <c r="Z44760" s="65"/>
      <c r="AA44760" s="65"/>
      <c r="AB44760" s="65"/>
      <c r="AC44760" s="65"/>
      <c r="AJ44760" s="66"/>
    </row>
    <row r="44761" spans="17:36" ht="4.5" customHeight="1" x14ac:dyDescent="0.2">
      <c r="Q44761" s="65"/>
      <c r="R44761" s="65"/>
      <c r="X44761" s="65"/>
      <c r="Y44761" s="65"/>
      <c r="Z44761" s="65"/>
      <c r="AA44761" s="65"/>
      <c r="AB44761" s="65"/>
      <c r="AC44761" s="65"/>
      <c r="AJ44761" s="66"/>
    </row>
    <row r="44762" spans="17:36" ht="4.5" customHeight="1" x14ac:dyDescent="0.2">
      <c r="Q44762" s="65"/>
      <c r="R44762" s="65"/>
      <c r="X44762" s="65"/>
      <c r="Y44762" s="65"/>
      <c r="Z44762" s="65"/>
      <c r="AA44762" s="65"/>
      <c r="AB44762" s="65"/>
      <c r="AC44762" s="65"/>
      <c r="AJ44762" s="66"/>
    </row>
    <row r="44763" spans="17:36" ht="4.5" customHeight="1" x14ac:dyDescent="0.2">
      <c r="Q44763" s="65"/>
      <c r="R44763" s="65"/>
      <c r="X44763" s="65"/>
      <c r="Y44763" s="65"/>
      <c r="Z44763" s="65"/>
      <c r="AA44763" s="65"/>
      <c r="AB44763" s="65"/>
      <c r="AC44763" s="65"/>
      <c r="AJ44763" s="66"/>
    </row>
    <row r="44764" spans="17:36" ht="4.5" customHeight="1" x14ac:dyDescent="0.2">
      <c r="Q44764" s="65"/>
      <c r="R44764" s="65"/>
      <c r="X44764" s="65"/>
      <c r="Y44764" s="65"/>
      <c r="Z44764" s="65"/>
      <c r="AA44764" s="65"/>
      <c r="AB44764" s="65"/>
      <c r="AC44764" s="65"/>
      <c r="AJ44764" s="66"/>
    </row>
    <row r="44765" spans="17:36" ht="4.5" customHeight="1" x14ac:dyDescent="0.2">
      <c r="Q44765" s="65"/>
      <c r="R44765" s="65"/>
      <c r="X44765" s="65"/>
      <c r="Y44765" s="65"/>
      <c r="Z44765" s="65"/>
      <c r="AA44765" s="65"/>
      <c r="AB44765" s="65"/>
      <c r="AC44765" s="65"/>
      <c r="AJ44765" s="66"/>
    </row>
    <row r="44766" spans="17:36" ht="4.5" customHeight="1" x14ac:dyDescent="0.2">
      <c r="Q44766" s="65"/>
      <c r="R44766" s="65"/>
      <c r="X44766" s="65"/>
      <c r="Y44766" s="65"/>
      <c r="Z44766" s="65"/>
      <c r="AA44766" s="65"/>
      <c r="AB44766" s="65"/>
      <c r="AC44766" s="65"/>
      <c r="AJ44766" s="66"/>
    </row>
    <row r="44767" spans="17:36" ht="4.5" customHeight="1" x14ac:dyDescent="0.2">
      <c r="Q44767" s="65"/>
      <c r="R44767" s="65"/>
      <c r="X44767" s="65"/>
      <c r="Y44767" s="65"/>
      <c r="Z44767" s="65"/>
      <c r="AA44767" s="65"/>
      <c r="AB44767" s="65"/>
      <c r="AC44767" s="65"/>
      <c r="AJ44767" s="66"/>
    </row>
    <row r="44768" spans="17:36" ht="4.5" customHeight="1" x14ac:dyDescent="0.2">
      <c r="Q44768" s="65"/>
      <c r="R44768" s="65"/>
      <c r="X44768" s="65"/>
      <c r="Y44768" s="65"/>
      <c r="Z44768" s="65"/>
      <c r="AA44768" s="65"/>
      <c r="AB44768" s="65"/>
      <c r="AC44768" s="65"/>
      <c r="AJ44768" s="66"/>
    </row>
    <row r="44769" spans="17:36" ht="4.5" customHeight="1" x14ac:dyDescent="0.2">
      <c r="Q44769" s="65"/>
      <c r="R44769" s="65"/>
      <c r="X44769" s="65"/>
      <c r="Y44769" s="65"/>
      <c r="Z44769" s="65"/>
      <c r="AA44769" s="65"/>
      <c r="AB44769" s="65"/>
      <c r="AC44769" s="65"/>
      <c r="AJ44769" s="66"/>
    </row>
    <row r="44770" spans="17:36" ht="4.5" customHeight="1" x14ac:dyDescent="0.2">
      <c r="Q44770" s="65"/>
      <c r="R44770" s="65"/>
      <c r="X44770" s="65"/>
      <c r="Y44770" s="65"/>
      <c r="Z44770" s="65"/>
      <c r="AA44770" s="65"/>
      <c r="AB44770" s="65"/>
      <c r="AC44770" s="65"/>
      <c r="AJ44770" s="66"/>
    </row>
    <row r="44771" spans="17:36" ht="4.5" customHeight="1" x14ac:dyDescent="0.2">
      <c r="Q44771" s="65"/>
      <c r="R44771" s="65"/>
      <c r="X44771" s="65"/>
      <c r="Y44771" s="65"/>
      <c r="Z44771" s="65"/>
      <c r="AA44771" s="65"/>
      <c r="AB44771" s="65"/>
      <c r="AC44771" s="65"/>
      <c r="AJ44771" s="66"/>
    </row>
    <row r="44772" spans="17:36" ht="4.5" customHeight="1" x14ac:dyDescent="0.2">
      <c r="Q44772" s="65"/>
      <c r="R44772" s="65"/>
      <c r="X44772" s="65"/>
      <c r="Y44772" s="65"/>
      <c r="Z44772" s="65"/>
      <c r="AA44772" s="65"/>
      <c r="AB44772" s="65"/>
      <c r="AC44772" s="65"/>
      <c r="AJ44772" s="66"/>
    </row>
    <row r="44773" spans="17:36" ht="4.5" customHeight="1" x14ac:dyDescent="0.2">
      <c r="Q44773" s="65"/>
      <c r="R44773" s="65"/>
      <c r="X44773" s="65"/>
      <c r="Y44773" s="65"/>
      <c r="Z44773" s="65"/>
      <c r="AA44773" s="65"/>
      <c r="AB44773" s="65"/>
      <c r="AC44773" s="65"/>
      <c r="AJ44773" s="66"/>
    </row>
    <row r="44774" spans="17:36" ht="4.5" customHeight="1" x14ac:dyDescent="0.2">
      <c r="Q44774" s="65"/>
      <c r="R44774" s="65"/>
      <c r="X44774" s="65"/>
      <c r="Y44774" s="65"/>
      <c r="Z44774" s="65"/>
      <c r="AA44774" s="65"/>
      <c r="AB44774" s="65"/>
      <c r="AC44774" s="65"/>
      <c r="AJ44774" s="66"/>
    </row>
    <row r="44775" spans="17:36" ht="4.5" customHeight="1" x14ac:dyDescent="0.2">
      <c r="Q44775" s="65"/>
      <c r="R44775" s="65"/>
      <c r="X44775" s="65"/>
      <c r="Y44775" s="65"/>
      <c r="Z44775" s="65"/>
      <c r="AA44775" s="65"/>
      <c r="AB44775" s="65"/>
      <c r="AC44775" s="65"/>
      <c r="AJ44775" s="66"/>
    </row>
    <row r="44776" spans="17:36" ht="4.5" customHeight="1" x14ac:dyDescent="0.2">
      <c r="Q44776" s="65"/>
      <c r="R44776" s="65"/>
      <c r="X44776" s="65"/>
      <c r="Y44776" s="65"/>
      <c r="Z44776" s="65"/>
      <c r="AA44776" s="65"/>
      <c r="AB44776" s="65"/>
      <c r="AC44776" s="65"/>
      <c r="AJ44776" s="66"/>
    </row>
    <row r="44777" spans="17:36" ht="4.5" customHeight="1" x14ac:dyDescent="0.2">
      <c r="Q44777" s="65"/>
      <c r="R44777" s="65"/>
      <c r="X44777" s="65"/>
      <c r="Y44777" s="65"/>
      <c r="Z44777" s="65"/>
      <c r="AA44777" s="65"/>
      <c r="AB44777" s="65"/>
      <c r="AC44777" s="65"/>
      <c r="AJ44777" s="66"/>
    </row>
    <row r="44778" spans="17:36" ht="4.5" customHeight="1" x14ac:dyDescent="0.2">
      <c r="Q44778" s="65"/>
      <c r="R44778" s="65"/>
      <c r="X44778" s="65"/>
      <c r="Y44778" s="65"/>
      <c r="Z44778" s="65"/>
      <c r="AA44778" s="65"/>
      <c r="AB44778" s="65"/>
      <c r="AC44778" s="65"/>
      <c r="AJ44778" s="66"/>
    </row>
    <row r="44779" spans="17:36" ht="4.5" customHeight="1" x14ac:dyDescent="0.2">
      <c r="Q44779" s="65"/>
      <c r="R44779" s="65"/>
      <c r="X44779" s="65"/>
      <c r="Y44779" s="65"/>
      <c r="Z44779" s="65"/>
      <c r="AA44779" s="65"/>
      <c r="AB44779" s="65"/>
      <c r="AC44779" s="65"/>
      <c r="AJ44779" s="66"/>
    </row>
    <row r="44780" spans="17:36" ht="4.5" customHeight="1" x14ac:dyDescent="0.2">
      <c r="Q44780" s="65"/>
      <c r="R44780" s="65"/>
      <c r="X44780" s="65"/>
      <c r="Y44780" s="65"/>
      <c r="Z44780" s="65"/>
      <c r="AA44780" s="65"/>
      <c r="AB44780" s="65"/>
      <c r="AC44780" s="65"/>
      <c r="AJ44780" s="66"/>
    </row>
    <row r="44781" spans="17:36" ht="4.5" customHeight="1" x14ac:dyDescent="0.2">
      <c r="Q44781" s="65"/>
      <c r="R44781" s="65"/>
      <c r="X44781" s="65"/>
      <c r="Y44781" s="65"/>
      <c r="Z44781" s="65"/>
      <c r="AA44781" s="65"/>
      <c r="AB44781" s="65"/>
      <c r="AC44781" s="65"/>
      <c r="AJ44781" s="66"/>
    </row>
    <row r="44782" spans="17:36" ht="4.5" customHeight="1" x14ac:dyDescent="0.2">
      <c r="Q44782" s="65"/>
      <c r="R44782" s="65"/>
      <c r="X44782" s="65"/>
      <c r="Y44782" s="65"/>
      <c r="Z44782" s="65"/>
      <c r="AA44782" s="65"/>
      <c r="AB44782" s="65"/>
      <c r="AC44782" s="65"/>
      <c r="AJ44782" s="66"/>
    </row>
    <row r="44783" spans="17:36" ht="4.5" customHeight="1" x14ac:dyDescent="0.2">
      <c r="Q44783" s="65"/>
      <c r="R44783" s="65"/>
      <c r="X44783" s="65"/>
      <c r="Y44783" s="65"/>
      <c r="Z44783" s="65"/>
      <c r="AA44783" s="65"/>
      <c r="AB44783" s="65"/>
      <c r="AC44783" s="65"/>
      <c r="AJ44783" s="66"/>
    </row>
    <row r="44784" spans="17:36" ht="4.5" customHeight="1" x14ac:dyDescent="0.2">
      <c r="Q44784" s="65"/>
      <c r="R44784" s="65"/>
      <c r="X44784" s="65"/>
      <c r="Y44784" s="65"/>
      <c r="Z44784" s="65"/>
      <c r="AA44784" s="65"/>
      <c r="AB44784" s="65"/>
      <c r="AC44784" s="65"/>
      <c r="AJ44784" s="66"/>
    </row>
    <row r="44785" spans="17:36" ht="4.5" customHeight="1" x14ac:dyDescent="0.2">
      <c r="Q44785" s="65"/>
      <c r="R44785" s="65"/>
      <c r="X44785" s="65"/>
      <c r="Y44785" s="65"/>
      <c r="Z44785" s="65"/>
      <c r="AA44785" s="65"/>
      <c r="AB44785" s="65"/>
      <c r="AC44785" s="65"/>
      <c r="AJ44785" s="66"/>
    </row>
    <row r="44786" spans="17:36" ht="4.5" customHeight="1" x14ac:dyDescent="0.2">
      <c r="Q44786" s="65"/>
      <c r="R44786" s="65"/>
      <c r="X44786" s="65"/>
      <c r="Y44786" s="65"/>
      <c r="Z44786" s="65"/>
      <c r="AA44786" s="65"/>
      <c r="AB44786" s="65"/>
      <c r="AC44786" s="65"/>
      <c r="AJ44786" s="66"/>
    </row>
    <row r="44787" spans="17:36" ht="4.5" customHeight="1" x14ac:dyDescent="0.2">
      <c r="Q44787" s="65"/>
      <c r="R44787" s="65"/>
      <c r="X44787" s="65"/>
      <c r="Y44787" s="65"/>
      <c r="Z44787" s="65"/>
      <c r="AA44787" s="65"/>
      <c r="AB44787" s="65"/>
      <c r="AC44787" s="65"/>
      <c r="AJ44787" s="66"/>
    </row>
    <row r="44788" spans="17:36" ht="4.5" customHeight="1" x14ac:dyDescent="0.2">
      <c r="Q44788" s="65"/>
      <c r="R44788" s="65"/>
      <c r="X44788" s="65"/>
      <c r="Y44788" s="65"/>
      <c r="Z44788" s="65"/>
      <c r="AA44788" s="65"/>
      <c r="AB44788" s="65"/>
      <c r="AC44788" s="65"/>
      <c r="AJ44788" s="66"/>
    </row>
    <row r="44789" spans="17:36" ht="4.5" customHeight="1" x14ac:dyDescent="0.2">
      <c r="Q44789" s="65"/>
      <c r="R44789" s="65"/>
      <c r="X44789" s="65"/>
      <c r="Y44789" s="65"/>
      <c r="Z44789" s="65"/>
      <c r="AA44789" s="65"/>
      <c r="AB44789" s="65"/>
      <c r="AC44789" s="65"/>
      <c r="AJ44789" s="66"/>
    </row>
    <row r="44790" spans="17:36" ht="4.5" customHeight="1" x14ac:dyDescent="0.2">
      <c r="Q44790" s="65"/>
      <c r="R44790" s="65"/>
      <c r="X44790" s="65"/>
      <c r="Y44790" s="65"/>
      <c r="Z44790" s="65"/>
      <c r="AA44790" s="65"/>
      <c r="AB44790" s="65"/>
      <c r="AC44790" s="65"/>
      <c r="AJ44790" s="66"/>
    </row>
    <row r="44791" spans="17:36" ht="4.5" customHeight="1" x14ac:dyDescent="0.2">
      <c r="Q44791" s="65"/>
      <c r="R44791" s="65"/>
      <c r="X44791" s="65"/>
      <c r="Y44791" s="65"/>
      <c r="Z44791" s="65"/>
      <c r="AA44791" s="65"/>
      <c r="AB44791" s="65"/>
      <c r="AC44791" s="65"/>
      <c r="AJ44791" s="66"/>
    </row>
    <row r="44792" spans="17:36" ht="4.5" customHeight="1" x14ac:dyDescent="0.2">
      <c r="Q44792" s="65"/>
      <c r="R44792" s="65"/>
      <c r="X44792" s="65"/>
      <c r="Y44792" s="65"/>
      <c r="Z44792" s="65"/>
      <c r="AA44792" s="65"/>
      <c r="AB44792" s="65"/>
      <c r="AC44792" s="65"/>
      <c r="AJ44792" s="66"/>
    </row>
    <row r="44793" spans="17:36" ht="4.5" customHeight="1" x14ac:dyDescent="0.2">
      <c r="Q44793" s="65"/>
      <c r="R44793" s="65"/>
      <c r="X44793" s="65"/>
      <c r="Y44793" s="65"/>
      <c r="Z44793" s="65"/>
      <c r="AA44793" s="65"/>
      <c r="AB44793" s="65"/>
      <c r="AC44793" s="65"/>
      <c r="AJ44793" s="66"/>
    </row>
    <row r="44794" spans="17:36" ht="4.5" customHeight="1" x14ac:dyDescent="0.2">
      <c r="Q44794" s="65"/>
      <c r="R44794" s="65"/>
      <c r="X44794" s="65"/>
      <c r="Y44794" s="65"/>
      <c r="Z44794" s="65"/>
      <c r="AA44794" s="65"/>
      <c r="AB44794" s="65"/>
      <c r="AC44794" s="65"/>
      <c r="AJ44794" s="66"/>
    </row>
    <row r="44795" spans="17:36" ht="4.5" customHeight="1" x14ac:dyDescent="0.2">
      <c r="Q44795" s="65"/>
      <c r="R44795" s="65"/>
      <c r="X44795" s="65"/>
      <c r="Y44795" s="65"/>
      <c r="Z44795" s="65"/>
      <c r="AA44795" s="65"/>
      <c r="AB44795" s="65"/>
      <c r="AC44795" s="65"/>
      <c r="AJ44795" s="66"/>
    </row>
    <row r="44796" spans="17:36" ht="4.5" customHeight="1" x14ac:dyDescent="0.2">
      <c r="Q44796" s="65"/>
      <c r="R44796" s="65"/>
      <c r="X44796" s="65"/>
      <c r="Y44796" s="65"/>
      <c r="Z44796" s="65"/>
      <c r="AA44796" s="65"/>
      <c r="AB44796" s="65"/>
      <c r="AC44796" s="65"/>
      <c r="AJ44796" s="66"/>
    </row>
    <row r="44797" spans="17:36" ht="4.5" customHeight="1" x14ac:dyDescent="0.2">
      <c r="Q44797" s="65"/>
      <c r="R44797" s="65"/>
      <c r="X44797" s="65"/>
      <c r="Y44797" s="65"/>
      <c r="Z44797" s="65"/>
      <c r="AA44797" s="65"/>
      <c r="AB44797" s="65"/>
      <c r="AC44797" s="65"/>
      <c r="AJ44797" s="66"/>
    </row>
    <row r="44798" spans="17:36" ht="4.5" customHeight="1" x14ac:dyDescent="0.2">
      <c r="Q44798" s="65"/>
      <c r="R44798" s="65"/>
      <c r="X44798" s="65"/>
      <c r="Y44798" s="65"/>
      <c r="Z44798" s="65"/>
      <c r="AA44798" s="65"/>
      <c r="AB44798" s="65"/>
      <c r="AC44798" s="65"/>
      <c r="AJ44798" s="66"/>
    </row>
    <row r="44799" spans="17:36" ht="4.5" customHeight="1" x14ac:dyDescent="0.2">
      <c r="Q44799" s="65"/>
      <c r="R44799" s="65"/>
      <c r="X44799" s="65"/>
      <c r="Y44799" s="65"/>
      <c r="Z44799" s="65"/>
      <c r="AA44799" s="65"/>
      <c r="AB44799" s="65"/>
      <c r="AC44799" s="65"/>
      <c r="AJ44799" s="66"/>
    </row>
    <row r="44800" spans="17:36" ht="4.5" customHeight="1" x14ac:dyDescent="0.2">
      <c r="Q44800" s="65"/>
      <c r="R44800" s="65"/>
      <c r="X44800" s="65"/>
      <c r="Y44800" s="65"/>
      <c r="Z44800" s="65"/>
      <c r="AA44800" s="65"/>
      <c r="AB44800" s="65"/>
      <c r="AC44800" s="65"/>
      <c r="AJ44800" s="66"/>
    </row>
    <row r="44801" spans="17:36" ht="4.5" customHeight="1" x14ac:dyDescent="0.2">
      <c r="Q44801" s="65"/>
      <c r="R44801" s="65"/>
      <c r="X44801" s="65"/>
      <c r="Y44801" s="65"/>
      <c r="Z44801" s="65"/>
      <c r="AA44801" s="65"/>
      <c r="AB44801" s="65"/>
      <c r="AC44801" s="65"/>
      <c r="AJ44801" s="66"/>
    </row>
    <row r="44802" spans="17:36" ht="4.5" customHeight="1" x14ac:dyDescent="0.2">
      <c r="Q44802" s="65"/>
      <c r="R44802" s="65"/>
      <c r="X44802" s="65"/>
      <c r="Y44802" s="65"/>
      <c r="Z44802" s="65"/>
      <c r="AA44802" s="65"/>
      <c r="AB44802" s="65"/>
      <c r="AC44802" s="65"/>
      <c r="AJ44802" s="66"/>
    </row>
    <row r="44803" spans="17:36" ht="4.5" customHeight="1" x14ac:dyDescent="0.2">
      <c r="Q44803" s="65"/>
      <c r="R44803" s="65"/>
      <c r="X44803" s="65"/>
      <c r="Y44803" s="65"/>
      <c r="Z44803" s="65"/>
      <c r="AA44803" s="65"/>
      <c r="AB44803" s="65"/>
      <c r="AC44803" s="65"/>
      <c r="AJ44803" s="66"/>
    </row>
    <row r="44804" spans="17:36" ht="4.5" customHeight="1" x14ac:dyDescent="0.2">
      <c r="Q44804" s="65"/>
      <c r="R44804" s="65"/>
      <c r="X44804" s="65"/>
      <c r="Y44804" s="65"/>
      <c r="Z44804" s="65"/>
      <c r="AA44804" s="65"/>
      <c r="AB44804" s="65"/>
      <c r="AC44804" s="65"/>
      <c r="AJ44804" s="66"/>
    </row>
    <row r="44805" spans="17:36" ht="4.5" customHeight="1" x14ac:dyDescent="0.2">
      <c r="Q44805" s="65"/>
      <c r="R44805" s="65"/>
      <c r="X44805" s="65"/>
      <c r="Y44805" s="65"/>
      <c r="Z44805" s="65"/>
      <c r="AA44805" s="65"/>
      <c r="AB44805" s="65"/>
      <c r="AC44805" s="65"/>
      <c r="AJ44805" s="66"/>
    </row>
    <row r="44806" spans="17:36" ht="4.5" customHeight="1" x14ac:dyDescent="0.2">
      <c r="Q44806" s="65"/>
      <c r="R44806" s="65"/>
      <c r="X44806" s="65"/>
      <c r="Y44806" s="65"/>
      <c r="Z44806" s="65"/>
      <c r="AA44806" s="65"/>
      <c r="AB44806" s="65"/>
      <c r="AC44806" s="65"/>
      <c r="AJ44806" s="66"/>
    </row>
    <row r="44807" spans="17:36" ht="4.5" customHeight="1" x14ac:dyDescent="0.2">
      <c r="Q44807" s="65"/>
      <c r="R44807" s="65"/>
      <c r="X44807" s="65"/>
      <c r="Y44807" s="65"/>
      <c r="Z44807" s="65"/>
      <c r="AA44807" s="65"/>
      <c r="AB44807" s="65"/>
      <c r="AC44807" s="65"/>
      <c r="AJ44807" s="66"/>
    </row>
    <row r="44808" spans="17:36" ht="4.5" customHeight="1" x14ac:dyDescent="0.2">
      <c r="Q44808" s="65"/>
      <c r="R44808" s="65"/>
      <c r="X44808" s="65"/>
      <c r="Y44808" s="65"/>
      <c r="Z44808" s="65"/>
      <c r="AA44808" s="65"/>
      <c r="AB44808" s="65"/>
      <c r="AC44808" s="65"/>
      <c r="AJ44808" s="66"/>
    </row>
    <row r="44809" spans="17:36" ht="4.5" customHeight="1" x14ac:dyDescent="0.2">
      <c r="Q44809" s="65"/>
      <c r="R44809" s="65"/>
      <c r="X44809" s="65"/>
      <c r="Y44809" s="65"/>
      <c r="Z44809" s="65"/>
      <c r="AA44809" s="65"/>
      <c r="AB44809" s="65"/>
      <c r="AC44809" s="65"/>
      <c r="AJ44809" s="66"/>
    </row>
    <row r="44810" spans="17:36" ht="4.5" customHeight="1" x14ac:dyDescent="0.2">
      <c r="Q44810" s="65"/>
      <c r="R44810" s="65"/>
      <c r="X44810" s="65"/>
      <c r="Y44810" s="65"/>
      <c r="Z44810" s="65"/>
      <c r="AA44810" s="65"/>
      <c r="AB44810" s="65"/>
      <c r="AC44810" s="65"/>
      <c r="AJ44810" s="66"/>
    </row>
    <row r="44811" spans="17:36" ht="4.5" customHeight="1" x14ac:dyDescent="0.2">
      <c r="Q44811" s="65"/>
      <c r="R44811" s="65"/>
      <c r="X44811" s="65"/>
      <c r="Y44811" s="65"/>
      <c r="Z44811" s="65"/>
      <c r="AA44811" s="65"/>
      <c r="AB44811" s="65"/>
      <c r="AC44811" s="65"/>
      <c r="AJ44811" s="66"/>
    </row>
    <row r="44812" spans="17:36" ht="4.5" customHeight="1" x14ac:dyDescent="0.2">
      <c r="Q44812" s="65"/>
      <c r="R44812" s="65"/>
      <c r="X44812" s="65"/>
      <c r="Y44812" s="65"/>
      <c r="Z44812" s="65"/>
      <c r="AA44812" s="65"/>
      <c r="AB44812" s="65"/>
      <c r="AC44812" s="65"/>
      <c r="AJ44812" s="66"/>
    </row>
    <row r="44813" spans="17:36" ht="4.5" customHeight="1" x14ac:dyDescent="0.2">
      <c r="Q44813" s="65"/>
      <c r="R44813" s="65"/>
      <c r="X44813" s="65"/>
      <c r="Y44813" s="65"/>
      <c r="Z44813" s="65"/>
      <c r="AA44813" s="65"/>
      <c r="AB44813" s="65"/>
      <c r="AC44813" s="65"/>
      <c r="AJ44813" s="66"/>
    </row>
    <row r="44814" spans="17:36" ht="4.5" customHeight="1" x14ac:dyDescent="0.2">
      <c r="Q44814" s="65"/>
      <c r="R44814" s="65"/>
      <c r="X44814" s="65"/>
      <c r="Y44814" s="65"/>
      <c r="Z44814" s="65"/>
      <c r="AA44814" s="65"/>
      <c r="AB44814" s="65"/>
      <c r="AC44814" s="65"/>
      <c r="AJ44814" s="66"/>
    </row>
    <row r="44815" spans="17:36" ht="4.5" customHeight="1" x14ac:dyDescent="0.2">
      <c r="Q44815" s="65"/>
      <c r="R44815" s="65"/>
      <c r="X44815" s="65"/>
      <c r="Y44815" s="65"/>
      <c r="Z44815" s="65"/>
      <c r="AA44815" s="65"/>
      <c r="AB44815" s="65"/>
      <c r="AC44815" s="65"/>
      <c r="AJ44815" s="66"/>
    </row>
    <row r="44816" spans="17:36" ht="4.5" customHeight="1" x14ac:dyDescent="0.2">
      <c r="Q44816" s="65"/>
      <c r="R44816" s="65"/>
      <c r="X44816" s="65"/>
      <c r="Y44816" s="65"/>
      <c r="Z44816" s="65"/>
      <c r="AA44816" s="65"/>
      <c r="AB44816" s="65"/>
      <c r="AC44816" s="65"/>
      <c r="AJ44816" s="66"/>
    </row>
    <row r="44817" spans="17:36" ht="4.5" customHeight="1" x14ac:dyDescent="0.2">
      <c r="Q44817" s="65"/>
      <c r="R44817" s="65"/>
      <c r="X44817" s="65"/>
      <c r="Y44817" s="65"/>
      <c r="Z44817" s="65"/>
      <c r="AA44817" s="65"/>
      <c r="AB44817" s="65"/>
      <c r="AC44817" s="65"/>
      <c r="AJ44817" s="66"/>
    </row>
    <row r="44818" spans="17:36" ht="4.5" customHeight="1" x14ac:dyDescent="0.2">
      <c r="Q44818" s="65"/>
      <c r="R44818" s="65"/>
      <c r="X44818" s="65"/>
      <c r="Y44818" s="65"/>
      <c r="Z44818" s="65"/>
      <c r="AA44818" s="65"/>
      <c r="AB44818" s="65"/>
      <c r="AC44818" s="65"/>
      <c r="AJ44818" s="66"/>
    </row>
    <row r="44819" spans="17:36" ht="4.5" customHeight="1" x14ac:dyDescent="0.2">
      <c r="Q44819" s="65"/>
      <c r="R44819" s="65"/>
      <c r="X44819" s="65"/>
      <c r="Y44819" s="65"/>
      <c r="Z44819" s="65"/>
      <c r="AA44819" s="65"/>
      <c r="AB44819" s="65"/>
      <c r="AC44819" s="65"/>
      <c r="AJ44819" s="66"/>
    </row>
    <row r="44820" spans="17:36" ht="4.5" customHeight="1" x14ac:dyDescent="0.2">
      <c r="Q44820" s="65"/>
      <c r="R44820" s="65"/>
      <c r="X44820" s="65"/>
      <c r="Y44820" s="65"/>
      <c r="Z44820" s="65"/>
      <c r="AA44820" s="65"/>
      <c r="AB44820" s="65"/>
      <c r="AC44820" s="65"/>
      <c r="AJ44820" s="66"/>
    </row>
    <row r="44821" spans="17:36" ht="4.5" customHeight="1" x14ac:dyDescent="0.2">
      <c r="Q44821" s="65"/>
      <c r="R44821" s="65"/>
      <c r="X44821" s="65"/>
      <c r="Y44821" s="65"/>
      <c r="Z44821" s="65"/>
      <c r="AA44821" s="65"/>
      <c r="AB44821" s="65"/>
      <c r="AC44821" s="65"/>
      <c r="AJ44821" s="66"/>
    </row>
    <row r="44822" spans="17:36" ht="4.5" customHeight="1" x14ac:dyDescent="0.2">
      <c r="Q44822" s="65"/>
      <c r="R44822" s="65"/>
      <c r="X44822" s="65"/>
      <c r="Y44822" s="65"/>
      <c r="Z44822" s="65"/>
      <c r="AA44822" s="65"/>
      <c r="AB44822" s="65"/>
      <c r="AC44822" s="65"/>
      <c r="AJ44822" s="66"/>
    </row>
    <row r="44823" spans="17:36" ht="4.5" customHeight="1" x14ac:dyDescent="0.2">
      <c r="Q44823" s="65"/>
      <c r="R44823" s="65"/>
      <c r="X44823" s="65"/>
      <c r="Y44823" s="65"/>
      <c r="Z44823" s="65"/>
      <c r="AA44823" s="65"/>
      <c r="AB44823" s="65"/>
      <c r="AC44823" s="65"/>
      <c r="AJ44823" s="66"/>
    </row>
    <row r="44824" spans="17:36" ht="4.5" customHeight="1" x14ac:dyDescent="0.2">
      <c r="Q44824" s="65"/>
      <c r="R44824" s="65"/>
      <c r="X44824" s="65"/>
      <c r="Y44824" s="65"/>
      <c r="Z44824" s="65"/>
      <c r="AA44824" s="65"/>
      <c r="AB44824" s="65"/>
      <c r="AC44824" s="65"/>
      <c r="AJ44824" s="66"/>
    </row>
    <row r="44825" spans="17:36" ht="4.5" customHeight="1" x14ac:dyDescent="0.2">
      <c r="Q44825" s="65"/>
      <c r="R44825" s="65"/>
      <c r="X44825" s="65"/>
      <c r="Y44825" s="65"/>
      <c r="Z44825" s="65"/>
      <c r="AA44825" s="65"/>
      <c r="AB44825" s="65"/>
      <c r="AC44825" s="65"/>
      <c r="AJ44825" s="66"/>
    </row>
    <row r="44826" spans="17:36" ht="4.5" customHeight="1" x14ac:dyDescent="0.2">
      <c r="Q44826" s="65"/>
      <c r="R44826" s="65"/>
      <c r="X44826" s="65"/>
      <c r="Y44826" s="65"/>
      <c r="Z44826" s="65"/>
      <c r="AA44826" s="65"/>
      <c r="AB44826" s="65"/>
      <c r="AC44826" s="65"/>
      <c r="AJ44826" s="66"/>
    </row>
    <row r="44827" spans="17:36" ht="4.5" customHeight="1" x14ac:dyDescent="0.2">
      <c r="Q44827" s="65"/>
      <c r="R44827" s="65"/>
      <c r="X44827" s="65"/>
      <c r="Y44827" s="65"/>
      <c r="Z44827" s="65"/>
      <c r="AA44827" s="65"/>
      <c r="AB44827" s="65"/>
      <c r="AC44827" s="65"/>
      <c r="AJ44827" s="66"/>
    </row>
    <row r="44828" spans="17:36" ht="4.5" customHeight="1" x14ac:dyDescent="0.2">
      <c r="Q44828" s="65"/>
      <c r="R44828" s="65"/>
      <c r="X44828" s="65"/>
      <c r="Y44828" s="65"/>
      <c r="Z44828" s="65"/>
      <c r="AA44828" s="65"/>
      <c r="AB44828" s="65"/>
      <c r="AC44828" s="65"/>
      <c r="AJ44828" s="66"/>
    </row>
    <row r="44829" spans="17:36" ht="4.5" customHeight="1" x14ac:dyDescent="0.2">
      <c r="Q44829" s="65"/>
      <c r="R44829" s="65"/>
      <c r="X44829" s="65"/>
      <c r="Y44829" s="65"/>
      <c r="Z44829" s="65"/>
      <c r="AA44829" s="65"/>
      <c r="AB44829" s="65"/>
      <c r="AC44829" s="65"/>
      <c r="AJ44829" s="66"/>
    </row>
    <row r="44830" spans="17:36" ht="4.5" customHeight="1" x14ac:dyDescent="0.2">
      <c r="Q44830" s="65"/>
      <c r="R44830" s="65"/>
      <c r="X44830" s="65"/>
      <c r="Y44830" s="65"/>
      <c r="Z44830" s="65"/>
      <c r="AA44830" s="65"/>
      <c r="AB44830" s="65"/>
      <c r="AC44830" s="65"/>
      <c r="AJ44830" s="66"/>
    </row>
    <row r="44831" spans="17:36" ht="4.5" customHeight="1" x14ac:dyDescent="0.2">
      <c r="Q44831" s="65"/>
      <c r="R44831" s="65"/>
      <c r="X44831" s="65"/>
      <c r="Y44831" s="65"/>
      <c r="Z44831" s="65"/>
      <c r="AA44831" s="65"/>
      <c r="AB44831" s="65"/>
      <c r="AC44831" s="65"/>
      <c r="AJ44831" s="66"/>
    </row>
    <row r="44832" spans="17:36" ht="4.5" customHeight="1" x14ac:dyDescent="0.2">
      <c r="Q44832" s="65"/>
      <c r="R44832" s="65"/>
      <c r="X44832" s="65"/>
      <c r="Y44832" s="65"/>
      <c r="Z44832" s="65"/>
      <c r="AA44832" s="65"/>
      <c r="AB44832" s="65"/>
      <c r="AC44832" s="65"/>
      <c r="AJ44832" s="66"/>
    </row>
    <row r="44833" spans="17:36" ht="4.5" customHeight="1" x14ac:dyDescent="0.2">
      <c r="Q44833" s="65"/>
      <c r="R44833" s="65"/>
      <c r="X44833" s="65"/>
      <c r="Y44833" s="65"/>
      <c r="Z44833" s="65"/>
      <c r="AA44833" s="65"/>
      <c r="AB44833" s="65"/>
      <c r="AC44833" s="65"/>
      <c r="AJ44833" s="66"/>
    </row>
    <row r="44834" spans="17:36" ht="4.5" customHeight="1" x14ac:dyDescent="0.2">
      <c r="Q44834" s="65"/>
      <c r="R44834" s="65"/>
      <c r="X44834" s="65"/>
      <c r="Y44834" s="65"/>
      <c r="Z44834" s="65"/>
      <c r="AA44834" s="65"/>
      <c r="AB44834" s="65"/>
      <c r="AC44834" s="65"/>
      <c r="AJ44834" s="66"/>
    </row>
    <row r="44835" spans="17:36" ht="4.5" customHeight="1" x14ac:dyDescent="0.2">
      <c r="Q44835" s="65"/>
      <c r="R44835" s="65"/>
      <c r="X44835" s="65"/>
      <c r="Y44835" s="65"/>
      <c r="Z44835" s="65"/>
      <c r="AA44835" s="65"/>
      <c r="AB44835" s="65"/>
      <c r="AC44835" s="65"/>
      <c r="AJ44835" s="66"/>
    </row>
    <row r="44836" spans="17:36" ht="4.5" customHeight="1" x14ac:dyDescent="0.2">
      <c r="Q44836" s="65"/>
      <c r="R44836" s="65"/>
      <c r="X44836" s="65"/>
      <c r="Y44836" s="65"/>
      <c r="Z44836" s="65"/>
      <c r="AA44836" s="65"/>
      <c r="AB44836" s="65"/>
      <c r="AC44836" s="65"/>
      <c r="AJ44836" s="66"/>
    </row>
    <row r="44837" spans="17:36" ht="4.5" customHeight="1" x14ac:dyDescent="0.2">
      <c r="Q44837" s="65"/>
      <c r="R44837" s="65"/>
      <c r="X44837" s="65"/>
      <c r="Y44837" s="65"/>
      <c r="Z44837" s="65"/>
      <c r="AA44837" s="65"/>
      <c r="AB44837" s="65"/>
      <c r="AC44837" s="65"/>
      <c r="AJ44837" s="66"/>
    </row>
    <row r="44838" spans="17:36" ht="4.5" customHeight="1" x14ac:dyDescent="0.2">
      <c r="Q44838" s="65"/>
      <c r="R44838" s="65"/>
      <c r="X44838" s="65"/>
      <c r="Y44838" s="65"/>
      <c r="Z44838" s="65"/>
      <c r="AA44838" s="65"/>
      <c r="AB44838" s="65"/>
      <c r="AC44838" s="65"/>
      <c r="AJ44838" s="66"/>
    </row>
    <row r="44839" spans="17:36" ht="4.5" customHeight="1" x14ac:dyDescent="0.2">
      <c r="Q44839" s="65"/>
      <c r="R44839" s="65"/>
      <c r="X44839" s="65"/>
      <c r="Y44839" s="65"/>
      <c r="Z44839" s="65"/>
      <c r="AA44839" s="65"/>
      <c r="AB44839" s="65"/>
      <c r="AC44839" s="65"/>
      <c r="AJ44839" s="66"/>
    </row>
    <row r="44840" spans="17:36" ht="4.5" customHeight="1" x14ac:dyDescent="0.2">
      <c r="Q44840" s="65"/>
      <c r="R44840" s="65"/>
      <c r="X44840" s="65"/>
      <c r="Y44840" s="65"/>
      <c r="Z44840" s="65"/>
      <c r="AA44840" s="65"/>
      <c r="AB44840" s="65"/>
      <c r="AC44840" s="65"/>
      <c r="AJ44840" s="66"/>
    </row>
    <row r="44841" spans="17:36" ht="4.5" customHeight="1" x14ac:dyDescent="0.2">
      <c r="Q44841" s="65"/>
      <c r="R44841" s="65"/>
      <c r="X44841" s="65"/>
      <c r="Y44841" s="65"/>
      <c r="Z44841" s="65"/>
      <c r="AA44841" s="65"/>
      <c r="AB44841" s="65"/>
      <c r="AC44841" s="65"/>
      <c r="AJ44841" s="66"/>
    </row>
    <row r="44842" spans="17:36" ht="4.5" customHeight="1" x14ac:dyDescent="0.2">
      <c r="Q44842" s="65"/>
      <c r="R44842" s="65"/>
      <c r="X44842" s="65"/>
      <c r="Y44842" s="65"/>
      <c r="Z44842" s="65"/>
      <c r="AA44842" s="65"/>
      <c r="AB44842" s="65"/>
      <c r="AC44842" s="65"/>
      <c r="AJ44842" s="66"/>
    </row>
    <row r="44843" spans="17:36" ht="4.5" customHeight="1" x14ac:dyDescent="0.2">
      <c r="Q44843" s="65"/>
      <c r="R44843" s="65"/>
      <c r="X44843" s="65"/>
      <c r="Y44843" s="65"/>
      <c r="Z44843" s="65"/>
      <c r="AA44843" s="65"/>
      <c r="AB44843" s="65"/>
      <c r="AC44843" s="65"/>
      <c r="AJ44843" s="66"/>
    </row>
    <row r="44844" spans="17:36" ht="4.5" customHeight="1" x14ac:dyDescent="0.2">
      <c r="Q44844" s="65"/>
      <c r="R44844" s="65"/>
      <c r="X44844" s="65"/>
      <c r="Y44844" s="65"/>
      <c r="Z44844" s="65"/>
      <c r="AA44844" s="65"/>
      <c r="AB44844" s="65"/>
      <c r="AC44844" s="65"/>
      <c r="AJ44844" s="66"/>
    </row>
    <row r="44845" spans="17:36" ht="4.5" customHeight="1" x14ac:dyDescent="0.2">
      <c r="Q44845" s="65"/>
      <c r="R44845" s="65"/>
      <c r="X44845" s="65"/>
      <c r="Y44845" s="65"/>
      <c r="Z44845" s="65"/>
      <c r="AA44845" s="65"/>
      <c r="AB44845" s="65"/>
      <c r="AC44845" s="65"/>
      <c r="AJ44845" s="66"/>
    </row>
    <row r="44846" spans="17:36" ht="4.5" customHeight="1" x14ac:dyDescent="0.2">
      <c r="Q44846" s="65"/>
      <c r="R44846" s="65"/>
      <c r="X44846" s="65"/>
      <c r="Y44846" s="65"/>
      <c r="Z44846" s="65"/>
      <c r="AA44846" s="65"/>
      <c r="AB44846" s="65"/>
      <c r="AC44846" s="65"/>
      <c r="AJ44846" s="66"/>
    </row>
    <row r="44847" spans="17:36" ht="4.5" customHeight="1" x14ac:dyDescent="0.2">
      <c r="Q44847" s="65"/>
      <c r="R44847" s="65"/>
      <c r="X44847" s="65"/>
      <c r="Y44847" s="65"/>
      <c r="Z44847" s="65"/>
      <c r="AA44847" s="65"/>
      <c r="AB44847" s="65"/>
      <c r="AC44847" s="65"/>
      <c r="AJ44847" s="66"/>
    </row>
    <row r="44848" spans="17:36" ht="4.5" customHeight="1" x14ac:dyDescent="0.2">
      <c r="Q44848" s="65"/>
      <c r="R44848" s="65"/>
      <c r="X44848" s="65"/>
      <c r="Y44848" s="65"/>
      <c r="Z44848" s="65"/>
      <c r="AA44848" s="65"/>
      <c r="AB44848" s="65"/>
      <c r="AC44848" s="65"/>
      <c r="AJ44848" s="66"/>
    </row>
    <row r="44849" spans="17:36" ht="4.5" customHeight="1" x14ac:dyDescent="0.2">
      <c r="Q44849" s="65"/>
      <c r="R44849" s="65"/>
      <c r="X44849" s="65"/>
      <c r="Y44849" s="65"/>
      <c r="Z44849" s="65"/>
      <c r="AA44849" s="65"/>
      <c r="AB44849" s="65"/>
      <c r="AC44849" s="65"/>
      <c r="AJ44849" s="66"/>
    </row>
    <row r="44850" spans="17:36" ht="4.5" customHeight="1" x14ac:dyDescent="0.2">
      <c r="Q44850" s="65"/>
      <c r="R44850" s="65"/>
      <c r="X44850" s="65"/>
      <c r="Y44850" s="65"/>
      <c r="Z44850" s="65"/>
      <c r="AA44850" s="65"/>
      <c r="AB44850" s="65"/>
      <c r="AC44850" s="65"/>
      <c r="AJ44850" s="66"/>
    </row>
    <row r="44851" spans="17:36" ht="4.5" customHeight="1" x14ac:dyDescent="0.2">
      <c r="Q44851" s="65"/>
      <c r="R44851" s="65"/>
      <c r="X44851" s="65"/>
      <c r="Y44851" s="65"/>
      <c r="Z44851" s="65"/>
      <c r="AA44851" s="65"/>
      <c r="AB44851" s="65"/>
      <c r="AC44851" s="65"/>
      <c r="AJ44851" s="66"/>
    </row>
    <row r="44852" spans="17:36" ht="4.5" customHeight="1" x14ac:dyDescent="0.2">
      <c r="Q44852" s="65"/>
      <c r="R44852" s="65"/>
      <c r="X44852" s="65"/>
      <c r="Y44852" s="65"/>
      <c r="Z44852" s="65"/>
      <c r="AA44852" s="65"/>
      <c r="AB44852" s="65"/>
      <c r="AC44852" s="65"/>
      <c r="AJ44852" s="66"/>
    </row>
    <row r="44853" spans="17:36" ht="4.5" customHeight="1" x14ac:dyDescent="0.2">
      <c r="Q44853" s="65"/>
      <c r="R44853" s="65"/>
      <c r="X44853" s="65"/>
      <c r="Y44853" s="65"/>
      <c r="Z44853" s="65"/>
      <c r="AA44853" s="65"/>
      <c r="AB44853" s="65"/>
      <c r="AC44853" s="65"/>
      <c r="AJ44853" s="66"/>
    </row>
    <row r="44854" spans="17:36" ht="4.5" customHeight="1" x14ac:dyDescent="0.2">
      <c r="Q44854" s="65"/>
      <c r="R44854" s="65"/>
      <c r="X44854" s="65"/>
      <c r="Y44854" s="65"/>
      <c r="Z44854" s="65"/>
      <c r="AA44854" s="65"/>
      <c r="AB44854" s="65"/>
      <c r="AC44854" s="65"/>
      <c r="AJ44854" s="66"/>
    </row>
    <row r="44855" spans="17:36" ht="4.5" customHeight="1" x14ac:dyDescent="0.2">
      <c r="Q44855" s="65"/>
      <c r="R44855" s="65"/>
      <c r="X44855" s="65"/>
      <c r="Y44855" s="65"/>
      <c r="Z44855" s="65"/>
      <c r="AA44855" s="65"/>
      <c r="AB44855" s="65"/>
      <c r="AC44855" s="65"/>
      <c r="AJ44855" s="66"/>
    </row>
    <row r="44856" spans="17:36" ht="4.5" customHeight="1" x14ac:dyDescent="0.2">
      <c r="Q44856" s="65"/>
      <c r="R44856" s="65"/>
      <c r="X44856" s="65"/>
      <c r="Y44856" s="65"/>
      <c r="Z44856" s="65"/>
      <c r="AA44856" s="65"/>
      <c r="AB44856" s="65"/>
      <c r="AC44856" s="65"/>
      <c r="AJ44856" s="66"/>
    </row>
    <row r="44857" spans="17:36" ht="4.5" customHeight="1" x14ac:dyDescent="0.2">
      <c r="Q44857" s="65"/>
      <c r="R44857" s="65"/>
      <c r="X44857" s="65"/>
      <c r="Y44857" s="65"/>
      <c r="Z44857" s="65"/>
      <c r="AA44857" s="65"/>
      <c r="AB44857" s="65"/>
      <c r="AC44857" s="65"/>
      <c r="AJ44857" s="66"/>
    </row>
    <row r="44858" spans="17:36" ht="4.5" customHeight="1" x14ac:dyDescent="0.2">
      <c r="Q44858" s="65"/>
      <c r="R44858" s="65"/>
      <c r="X44858" s="65"/>
      <c r="Y44858" s="65"/>
      <c r="Z44858" s="65"/>
      <c r="AA44858" s="65"/>
      <c r="AB44858" s="65"/>
      <c r="AC44858" s="65"/>
      <c r="AJ44858" s="66"/>
    </row>
    <row r="44859" spans="17:36" ht="4.5" customHeight="1" x14ac:dyDescent="0.2">
      <c r="Q44859" s="65"/>
      <c r="R44859" s="65"/>
      <c r="X44859" s="65"/>
      <c r="Y44859" s="65"/>
      <c r="Z44859" s="65"/>
      <c r="AA44859" s="65"/>
      <c r="AB44859" s="65"/>
      <c r="AC44859" s="65"/>
      <c r="AJ44859" s="66"/>
    </row>
    <row r="44860" spans="17:36" ht="4.5" customHeight="1" x14ac:dyDescent="0.2">
      <c r="Q44860" s="65"/>
      <c r="R44860" s="65"/>
      <c r="X44860" s="65"/>
      <c r="Y44860" s="65"/>
      <c r="Z44860" s="65"/>
      <c r="AA44860" s="65"/>
      <c r="AB44860" s="65"/>
      <c r="AC44860" s="65"/>
      <c r="AJ44860" s="66"/>
    </row>
    <row r="44861" spans="17:36" ht="4.5" customHeight="1" x14ac:dyDescent="0.2">
      <c r="Q44861" s="65"/>
      <c r="R44861" s="65"/>
      <c r="X44861" s="65"/>
      <c r="Y44861" s="65"/>
      <c r="Z44861" s="65"/>
      <c r="AA44861" s="65"/>
      <c r="AB44861" s="65"/>
      <c r="AC44861" s="65"/>
      <c r="AJ44861" s="66"/>
    </row>
    <row r="44862" spans="17:36" ht="4.5" customHeight="1" x14ac:dyDescent="0.2">
      <c r="Q44862" s="65"/>
      <c r="R44862" s="65"/>
      <c r="X44862" s="65"/>
      <c r="Y44862" s="65"/>
      <c r="Z44862" s="65"/>
      <c r="AA44862" s="65"/>
      <c r="AB44862" s="65"/>
      <c r="AC44862" s="65"/>
      <c r="AJ44862" s="66"/>
    </row>
    <row r="44863" spans="17:36" ht="4.5" customHeight="1" x14ac:dyDescent="0.2">
      <c r="Q44863" s="65"/>
      <c r="R44863" s="65"/>
      <c r="X44863" s="65"/>
      <c r="Y44863" s="65"/>
      <c r="Z44863" s="65"/>
      <c r="AA44863" s="65"/>
      <c r="AB44863" s="65"/>
      <c r="AC44863" s="65"/>
      <c r="AJ44863" s="66"/>
    </row>
    <row r="44864" spans="17:36" ht="4.5" customHeight="1" x14ac:dyDescent="0.2">
      <c r="Q44864" s="65"/>
      <c r="R44864" s="65"/>
      <c r="X44864" s="65"/>
      <c r="Y44864" s="65"/>
      <c r="Z44864" s="65"/>
      <c r="AA44864" s="65"/>
      <c r="AB44864" s="65"/>
      <c r="AC44864" s="65"/>
      <c r="AJ44864" s="66"/>
    </row>
    <row r="44865" spans="17:36" ht="4.5" customHeight="1" x14ac:dyDescent="0.2">
      <c r="Q44865" s="65"/>
      <c r="R44865" s="65"/>
      <c r="X44865" s="65"/>
      <c r="Y44865" s="65"/>
      <c r="Z44865" s="65"/>
      <c r="AA44865" s="65"/>
      <c r="AB44865" s="65"/>
      <c r="AC44865" s="65"/>
      <c r="AJ44865" s="66"/>
    </row>
    <row r="44866" spans="17:36" ht="4.5" customHeight="1" x14ac:dyDescent="0.2">
      <c r="Q44866" s="65"/>
      <c r="R44866" s="65"/>
      <c r="X44866" s="65"/>
      <c r="Y44866" s="65"/>
      <c r="Z44866" s="65"/>
      <c r="AA44866" s="65"/>
      <c r="AB44866" s="65"/>
      <c r="AC44866" s="65"/>
      <c r="AJ44866" s="66"/>
    </row>
    <row r="44867" spans="17:36" ht="4.5" customHeight="1" x14ac:dyDescent="0.2">
      <c r="Q44867" s="65"/>
      <c r="R44867" s="65"/>
      <c r="X44867" s="65"/>
      <c r="Y44867" s="65"/>
      <c r="Z44867" s="65"/>
      <c r="AA44867" s="65"/>
      <c r="AB44867" s="65"/>
      <c r="AC44867" s="65"/>
      <c r="AJ44867" s="66"/>
    </row>
    <row r="44868" spans="17:36" ht="4.5" customHeight="1" x14ac:dyDescent="0.2">
      <c r="Q44868" s="65"/>
      <c r="R44868" s="65"/>
      <c r="X44868" s="65"/>
      <c r="Y44868" s="65"/>
      <c r="Z44868" s="65"/>
      <c r="AA44868" s="65"/>
      <c r="AB44868" s="65"/>
      <c r="AC44868" s="65"/>
      <c r="AJ44868" s="66"/>
    </row>
    <row r="44869" spans="17:36" ht="4.5" customHeight="1" x14ac:dyDescent="0.2">
      <c r="Q44869" s="65"/>
      <c r="R44869" s="65"/>
      <c r="X44869" s="65"/>
      <c r="Y44869" s="65"/>
      <c r="Z44869" s="65"/>
      <c r="AA44869" s="65"/>
      <c r="AB44869" s="65"/>
      <c r="AC44869" s="65"/>
      <c r="AJ44869" s="66"/>
    </row>
    <row r="44870" spans="17:36" ht="4.5" customHeight="1" x14ac:dyDescent="0.2">
      <c r="Q44870" s="65"/>
      <c r="R44870" s="65"/>
      <c r="X44870" s="65"/>
      <c r="Y44870" s="65"/>
      <c r="Z44870" s="65"/>
      <c r="AA44870" s="65"/>
      <c r="AB44870" s="65"/>
      <c r="AC44870" s="65"/>
      <c r="AJ44870" s="66"/>
    </row>
    <row r="44871" spans="17:36" ht="4.5" customHeight="1" x14ac:dyDescent="0.2">
      <c r="Q44871" s="65"/>
      <c r="R44871" s="65"/>
      <c r="X44871" s="65"/>
      <c r="Y44871" s="65"/>
      <c r="Z44871" s="65"/>
      <c r="AA44871" s="65"/>
      <c r="AB44871" s="65"/>
      <c r="AC44871" s="65"/>
      <c r="AJ44871" s="66"/>
    </row>
    <row r="44872" spans="17:36" ht="4.5" customHeight="1" x14ac:dyDescent="0.2">
      <c r="Q44872" s="65"/>
      <c r="R44872" s="65"/>
      <c r="X44872" s="65"/>
      <c r="Y44872" s="65"/>
      <c r="Z44872" s="65"/>
      <c r="AA44872" s="65"/>
      <c r="AB44872" s="65"/>
      <c r="AC44872" s="65"/>
      <c r="AJ44872" s="66"/>
    </row>
    <row r="44873" spans="17:36" ht="4.5" customHeight="1" x14ac:dyDescent="0.2">
      <c r="Q44873" s="65"/>
      <c r="R44873" s="65"/>
      <c r="X44873" s="65"/>
      <c r="Y44873" s="65"/>
      <c r="Z44873" s="65"/>
      <c r="AA44873" s="65"/>
      <c r="AB44873" s="65"/>
      <c r="AC44873" s="65"/>
      <c r="AJ44873" s="66"/>
    </row>
    <row r="44874" spans="17:36" ht="4.5" customHeight="1" x14ac:dyDescent="0.2">
      <c r="Q44874" s="65"/>
      <c r="R44874" s="65"/>
      <c r="X44874" s="65"/>
      <c r="Y44874" s="65"/>
      <c r="Z44874" s="65"/>
      <c r="AA44874" s="65"/>
      <c r="AB44874" s="65"/>
      <c r="AC44874" s="65"/>
      <c r="AJ44874" s="66"/>
    </row>
    <row r="44875" spans="17:36" ht="4.5" customHeight="1" x14ac:dyDescent="0.2">
      <c r="Q44875" s="65"/>
      <c r="R44875" s="65"/>
      <c r="X44875" s="65"/>
      <c r="Y44875" s="65"/>
      <c r="Z44875" s="65"/>
      <c r="AA44875" s="65"/>
      <c r="AB44875" s="65"/>
      <c r="AC44875" s="65"/>
      <c r="AJ44875" s="66"/>
    </row>
    <row r="44876" spans="17:36" ht="4.5" customHeight="1" x14ac:dyDescent="0.2">
      <c r="Q44876" s="65"/>
      <c r="R44876" s="65"/>
      <c r="X44876" s="65"/>
      <c r="Y44876" s="65"/>
      <c r="Z44876" s="65"/>
      <c r="AA44876" s="65"/>
      <c r="AB44876" s="65"/>
      <c r="AC44876" s="65"/>
      <c r="AJ44876" s="66"/>
    </row>
    <row r="44877" spans="17:36" ht="4.5" customHeight="1" x14ac:dyDescent="0.2">
      <c r="Q44877" s="65"/>
      <c r="R44877" s="65"/>
      <c r="X44877" s="65"/>
      <c r="Y44877" s="65"/>
      <c r="Z44877" s="65"/>
      <c r="AA44877" s="65"/>
      <c r="AB44877" s="65"/>
      <c r="AC44877" s="65"/>
      <c r="AJ44877" s="66"/>
    </row>
    <row r="44878" spans="17:36" ht="4.5" customHeight="1" x14ac:dyDescent="0.2">
      <c r="Q44878" s="65"/>
      <c r="R44878" s="65"/>
      <c r="X44878" s="65"/>
      <c r="Y44878" s="65"/>
      <c r="Z44878" s="65"/>
      <c r="AA44878" s="65"/>
      <c r="AB44878" s="65"/>
      <c r="AC44878" s="65"/>
      <c r="AJ44878" s="66"/>
    </row>
    <row r="44879" spans="17:36" ht="4.5" customHeight="1" x14ac:dyDescent="0.2">
      <c r="Q44879" s="65"/>
      <c r="R44879" s="65"/>
      <c r="X44879" s="65"/>
      <c r="Y44879" s="65"/>
      <c r="Z44879" s="65"/>
      <c r="AA44879" s="65"/>
      <c r="AB44879" s="65"/>
      <c r="AC44879" s="65"/>
      <c r="AJ44879" s="66"/>
    </row>
    <row r="44880" spans="17:36" ht="4.5" customHeight="1" x14ac:dyDescent="0.2">
      <c r="Q44880" s="65"/>
      <c r="R44880" s="65"/>
      <c r="X44880" s="65"/>
      <c r="Y44880" s="65"/>
      <c r="Z44880" s="65"/>
      <c r="AA44880" s="65"/>
      <c r="AB44880" s="65"/>
      <c r="AC44880" s="65"/>
      <c r="AJ44880" s="66"/>
    </row>
    <row r="44881" spans="17:36" ht="4.5" customHeight="1" x14ac:dyDescent="0.2">
      <c r="Q44881" s="65"/>
      <c r="R44881" s="65"/>
      <c r="X44881" s="65"/>
      <c r="Y44881" s="65"/>
      <c r="Z44881" s="65"/>
      <c r="AA44881" s="65"/>
      <c r="AB44881" s="65"/>
      <c r="AC44881" s="65"/>
      <c r="AJ44881" s="66"/>
    </row>
    <row r="44882" spans="17:36" ht="4.5" customHeight="1" x14ac:dyDescent="0.2">
      <c r="Q44882" s="65"/>
      <c r="R44882" s="65"/>
      <c r="X44882" s="65"/>
      <c r="Y44882" s="65"/>
      <c r="Z44882" s="65"/>
      <c r="AA44882" s="65"/>
      <c r="AB44882" s="65"/>
      <c r="AC44882" s="65"/>
      <c r="AJ44882" s="66"/>
    </row>
    <row r="44883" spans="17:36" ht="4.5" customHeight="1" x14ac:dyDescent="0.2">
      <c r="Q44883" s="65"/>
      <c r="R44883" s="65"/>
      <c r="X44883" s="65"/>
      <c r="Y44883" s="65"/>
      <c r="Z44883" s="65"/>
      <c r="AA44883" s="65"/>
      <c r="AB44883" s="65"/>
      <c r="AC44883" s="65"/>
      <c r="AJ44883" s="66"/>
    </row>
    <row r="44884" spans="17:36" ht="4.5" customHeight="1" x14ac:dyDescent="0.2">
      <c r="Q44884" s="65"/>
      <c r="R44884" s="65"/>
      <c r="X44884" s="65"/>
      <c r="Y44884" s="65"/>
      <c r="Z44884" s="65"/>
      <c r="AA44884" s="65"/>
      <c r="AB44884" s="65"/>
      <c r="AC44884" s="65"/>
      <c r="AJ44884" s="66"/>
    </row>
    <row r="44885" spans="17:36" ht="4.5" customHeight="1" x14ac:dyDescent="0.2">
      <c r="Q44885" s="65"/>
      <c r="R44885" s="65"/>
      <c r="X44885" s="65"/>
      <c r="Y44885" s="65"/>
      <c r="Z44885" s="65"/>
      <c r="AA44885" s="65"/>
      <c r="AB44885" s="65"/>
      <c r="AC44885" s="65"/>
      <c r="AJ44885" s="66"/>
    </row>
    <row r="44886" spans="17:36" ht="4.5" customHeight="1" x14ac:dyDescent="0.2">
      <c r="Q44886" s="65"/>
      <c r="R44886" s="65"/>
      <c r="X44886" s="65"/>
      <c r="Y44886" s="65"/>
      <c r="Z44886" s="65"/>
      <c r="AA44886" s="65"/>
      <c r="AB44886" s="65"/>
      <c r="AC44886" s="65"/>
      <c r="AJ44886" s="66"/>
    </row>
    <row r="44887" spans="17:36" ht="4.5" customHeight="1" x14ac:dyDescent="0.2">
      <c r="Q44887" s="65"/>
      <c r="R44887" s="65"/>
      <c r="X44887" s="65"/>
      <c r="Y44887" s="65"/>
      <c r="Z44887" s="65"/>
      <c r="AA44887" s="65"/>
      <c r="AB44887" s="65"/>
      <c r="AC44887" s="65"/>
      <c r="AJ44887" s="66"/>
    </row>
    <row r="44888" spans="17:36" ht="4.5" customHeight="1" x14ac:dyDescent="0.2">
      <c r="Q44888" s="65"/>
      <c r="R44888" s="65"/>
      <c r="X44888" s="65"/>
      <c r="Y44888" s="65"/>
      <c r="Z44888" s="65"/>
      <c r="AA44888" s="65"/>
      <c r="AB44888" s="65"/>
      <c r="AC44888" s="65"/>
      <c r="AJ44888" s="66"/>
    </row>
    <row r="44889" spans="17:36" ht="4.5" customHeight="1" x14ac:dyDescent="0.2">
      <c r="Q44889" s="65"/>
      <c r="R44889" s="65"/>
      <c r="X44889" s="65"/>
      <c r="Y44889" s="65"/>
      <c r="Z44889" s="65"/>
      <c r="AA44889" s="65"/>
      <c r="AB44889" s="65"/>
      <c r="AC44889" s="65"/>
      <c r="AJ44889" s="66"/>
    </row>
    <row r="44890" spans="17:36" ht="4.5" customHeight="1" x14ac:dyDescent="0.2">
      <c r="Q44890" s="65"/>
      <c r="R44890" s="65"/>
      <c r="X44890" s="65"/>
      <c r="Y44890" s="65"/>
      <c r="Z44890" s="65"/>
      <c r="AA44890" s="65"/>
      <c r="AB44890" s="65"/>
      <c r="AC44890" s="65"/>
      <c r="AJ44890" s="66"/>
    </row>
    <row r="44891" spans="17:36" ht="4.5" customHeight="1" x14ac:dyDescent="0.2">
      <c r="Q44891" s="65"/>
      <c r="R44891" s="65"/>
      <c r="X44891" s="65"/>
      <c r="Y44891" s="65"/>
      <c r="Z44891" s="65"/>
      <c r="AA44891" s="65"/>
      <c r="AB44891" s="65"/>
      <c r="AC44891" s="65"/>
      <c r="AJ44891" s="66"/>
    </row>
    <row r="44892" spans="17:36" ht="4.5" customHeight="1" x14ac:dyDescent="0.2">
      <c r="Q44892" s="65"/>
      <c r="R44892" s="65"/>
      <c r="X44892" s="65"/>
      <c r="Y44892" s="65"/>
      <c r="Z44892" s="65"/>
      <c r="AA44892" s="65"/>
      <c r="AB44892" s="65"/>
      <c r="AC44892" s="65"/>
      <c r="AJ44892" s="66"/>
    </row>
    <row r="44893" spans="17:36" ht="4.5" customHeight="1" x14ac:dyDescent="0.2">
      <c r="Q44893" s="65"/>
      <c r="R44893" s="65"/>
      <c r="X44893" s="65"/>
      <c r="Y44893" s="65"/>
      <c r="Z44893" s="65"/>
      <c r="AA44893" s="65"/>
      <c r="AB44893" s="65"/>
      <c r="AC44893" s="65"/>
      <c r="AJ44893" s="66"/>
    </row>
    <row r="44894" spans="17:36" ht="4.5" customHeight="1" x14ac:dyDescent="0.2">
      <c r="Q44894" s="65"/>
      <c r="R44894" s="65"/>
      <c r="X44894" s="65"/>
      <c r="Y44894" s="65"/>
      <c r="Z44894" s="65"/>
      <c r="AA44894" s="65"/>
      <c r="AB44894" s="65"/>
      <c r="AC44894" s="65"/>
      <c r="AJ44894" s="66"/>
    </row>
    <row r="44895" spans="17:36" ht="4.5" customHeight="1" x14ac:dyDescent="0.2">
      <c r="Q44895" s="65"/>
      <c r="R44895" s="65"/>
      <c r="X44895" s="65"/>
      <c r="Y44895" s="65"/>
      <c r="Z44895" s="65"/>
      <c r="AA44895" s="65"/>
      <c r="AB44895" s="65"/>
      <c r="AC44895" s="65"/>
      <c r="AJ44895" s="66"/>
    </row>
    <row r="44896" spans="17:36" ht="4.5" customHeight="1" x14ac:dyDescent="0.2">
      <c r="Q44896" s="65"/>
      <c r="R44896" s="65"/>
      <c r="X44896" s="65"/>
      <c r="Y44896" s="65"/>
      <c r="Z44896" s="65"/>
      <c r="AA44896" s="65"/>
      <c r="AB44896" s="65"/>
      <c r="AC44896" s="65"/>
      <c r="AJ44896" s="66"/>
    </row>
    <row r="44897" spans="17:36" ht="4.5" customHeight="1" x14ac:dyDescent="0.2">
      <c r="Q44897" s="65"/>
      <c r="R44897" s="65"/>
      <c r="X44897" s="65"/>
      <c r="Y44897" s="65"/>
      <c r="Z44897" s="65"/>
      <c r="AA44897" s="65"/>
      <c r="AB44897" s="65"/>
      <c r="AC44897" s="65"/>
      <c r="AJ44897" s="66"/>
    </row>
    <row r="44898" spans="17:36" ht="4.5" customHeight="1" x14ac:dyDescent="0.2">
      <c r="Q44898" s="65"/>
      <c r="R44898" s="65"/>
      <c r="X44898" s="65"/>
      <c r="Y44898" s="65"/>
      <c r="Z44898" s="65"/>
      <c r="AA44898" s="65"/>
      <c r="AB44898" s="65"/>
      <c r="AC44898" s="65"/>
      <c r="AJ44898" s="66"/>
    </row>
    <row r="44899" spans="17:36" ht="4.5" customHeight="1" x14ac:dyDescent="0.2">
      <c r="Q44899" s="65"/>
      <c r="R44899" s="65"/>
      <c r="X44899" s="65"/>
      <c r="Y44899" s="65"/>
      <c r="Z44899" s="65"/>
      <c r="AA44899" s="65"/>
      <c r="AB44899" s="65"/>
      <c r="AC44899" s="65"/>
      <c r="AJ44899" s="66"/>
    </row>
    <row r="44900" spans="17:36" ht="4.5" customHeight="1" x14ac:dyDescent="0.2">
      <c r="Q44900" s="65"/>
      <c r="R44900" s="65"/>
      <c r="X44900" s="65"/>
      <c r="Y44900" s="65"/>
      <c r="Z44900" s="65"/>
      <c r="AA44900" s="65"/>
      <c r="AB44900" s="65"/>
      <c r="AC44900" s="65"/>
      <c r="AJ44900" s="66"/>
    </row>
    <row r="44901" spans="17:36" ht="4.5" customHeight="1" x14ac:dyDescent="0.2">
      <c r="Q44901" s="65"/>
      <c r="R44901" s="65"/>
      <c r="X44901" s="65"/>
      <c r="Y44901" s="65"/>
      <c r="Z44901" s="65"/>
      <c r="AA44901" s="65"/>
      <c r="AB44901" s="65"/>
      <c r="AC44901" s="65"/>
      <c r="AJ44901" s="66"/>
    </row>
    <row r="44902" spans="17:36" ht="4.5" customHeight="1" x14ac:dyDescent="0.2">
      <c r="Q44902" s="65"/>
      <c r="R44902" s="65"/>
      <c r="X44902" s="65"/>
      <c r="Y44902" s="65"/>
      <c r="Z44902" s="65"/>
      <c r="AA44902" s="65"/>
      <c r="AB44902" s="65"/>
      <c r="AC44902" s="65"/>
      <c r="AJ44902" s="66"/>
    </row>
    <row r="44903" spans="17:36" ht="4.5" customHeight="1" x14ac:dyDescent="0.2">
      <c r="Q44903" s="65"/>
      <c r="R44903" s="65"/>
      <c r="X44903" s="65"/>
      <c r="Y44903" s="65"/>
      <c r="Z44903" s="65"/>
      <c r="AA44903" s="65"/>
      <c r="AB44903" s="65"/>
      <c r="AC44903" s="65"/>
      <c r="AJ44903" s="66"/>
    </row>
    <row r="44904" spans="17:36" ht="4.5" customHeight="1" x14ac:dyDescent="0.2">
      <c r="Q44904" s="65"/>
      <c r="R44904" s="65"/>
      <c r="X44904" s="65"/>
      <c r="Y44904" s="65"/>
      <c r="Z44904" s="65"/>
      <c r="AA44904" s="65"/>
      <c r="AB44904" s="65"/>
      <c r="AC44904" s="65"/>
      <c r="AJ44904" s="66"/>
    </row>
    <row r="44905" spans="17:36" ht="4.5" customHeight="1" x14ac:dyDescent="0.2">
      <c r="Q44905" s="65"/>
      <c r="R44905" s="65"/>
      <c r="X44905" s="65"/>
      <c r="Y44905" s="65"/>
      <c r="Z44905" s="65"/>
      <c r="AA44905" s="65"/>
      <c r="AB44905" s="65"/>
      <c r="AC44905" s="65"/>
      <c r="AJ44905" s="66"/>
    </row>
    <row r="44906" spans="17:36" ht="4.5" customHeight="1" x14ac:dyDescent="0.2">
      <c r="Q44906" s="65"/>
      <c r="R44906" s="65"/>
      <c r="X44906" s="65"/>
      <c r="Y44906" s="65"/>
      <c r="Z44906" s="65"/>
      <c r="AA44906" s="65"/>
      <c r="AB44906" s="65"/>
      <c r="AC44906" s="65"/>
      <c r="AJ44906" s="66"/>
    </row>
    <row r="44907" spans="17:36" ht="4.5" customHeight="1" x14ac:dyDescent="0.2">
      <c r="Q44907" s="65"/>
      <c r="R44907" s="65"/>
      <c r="X44907" s="65"/>
      <c r="Y44907" s="65"/>
      <c r="Z44907" s="65"/>
      <c r="AA44907" s="65"/>
      <c r="AB44907" s="65"/>
      <c r="AC44907" s="65"/>
      <c r="AJ44907" s="66"/>
    </row>
    <row r="44908" spans="17:36" ht="4.5" customHeight="1" x14ac:dyDescent="0.2">
      <c r="Q44908" s="65"/>
      <c r="R44908" s="65"/>
      <c r="X44908" s="65"/>
      <c r="Y44908" s="65"/>
      <c r="Z44908" s="65"/>
      <c r="AA44908" s="65"/>
      <c r="AB44908" s="65"/>
      <c r="AC44908" s="65"/>
      <c r="AJ44908" s="66"/>
    </row>
    <row r="44909" spans="17:36" ht="4.5" customHeight="1" x14ac:dyDescent="0.2">
      <c r="Q44909" s="65"/>
      <c r="R44909" s="65"/>
      <c r="X44909" s="65"/>
      <c r="Y44909" s="65"/>
      <c r="Z44909" s="65"/>
      <c r="AA44909" s="65"/>
      <c r="AB44909" s="65"/>
      <c r="AC44909" s="65"/>
      <c r="AJ44909" s="66"/>
    </row>
    <row r="44910" spans="17:36" ht="4.5" customHeight="1" x14ac:dyDescent="0.2">
      <c r="Q44910" s="65"/>
      <c r="R44910" s="65"/>
      <c r="X44910" s="65"/>
      <c r="Y44910" s="65"/>
      <c r="Z44910" s="65"/>
      <c r="AA44910" s="65"/>
      <c r="AB44910" s="65"/>
      <c r="AC44910" s="65"/>
      <c r="AJ44910" s="66"/>
    </row>
    <row r="44911" spans="17:36" ht="4.5" customHeight="1" x14ac:dyDescent="0.2">
      <c r="Q44911" s="65"/>
      <c r="R44911" s="65"/>
      <c r="X44911" s="65"/>
      <c r="Y44911" s="65"/>
      <c r="Z44911" s="65"/>
      <c r="AA44911" s="65"/>
      <c r="AB44911" s="65"/>
      <c r="AC44911" s="65"/>
      <c r="AJ44911" s="66"/>
    </row>
    <row r="44912" spans="17:36" ht="4.5" customHeight="1" x14ac:dyDescent="0.2">
      <c r="Q44912" s="65"/>
      <c r="R44912" s="65"/>
      <c r="X44912" s="65"/>
      <c r="Y44912" s="65"/>
      <c r="Z44912" s="65"/>
      <c r="AA44912" s="65"/>
      <c r="AB44912" s="65"/>
      <c r="AC44912" s="65"/>
      <c r="AJ44912" s="66"/>
    </row>
    <row r="44913" spans="17:36" ht="4.5" customHeight="1" x14ac:dyDescent="0.2">
      <c r="Q44913" s="65"/>
      <c r="R44913" s="65"/>
      <c r="X44913" s="65"/>
      <c r="Y44913" s="65"/>
      <c r="Z44913" s="65"/>
      <c r="AA44913" s="65"/>
      <c r="AB44913" s="65"/>
      <c r="AC44913" s="65"/>
      <c r="AJ44913" s="66"/>
    </row>
    <row r="44914" spans="17:36" ht="4.5" customHeight="1" x14ac:dyDescent="0.2">
      <c r="Q44914" s="65"/>
      <c r="R44914" s="65"/>
      <c r="X44914" s="65"/>
      <c r="Y44914" s="65"/>
      <c r="Z44914" s="65"/>
      <c r="AA44914" s="65"/>
      <c r="AB44914" s="65"/>
      <c r="AC44914" s="65"/>
      <c r="AJ44914" s="66"/>
    </row>
    <row r="44915" spans="17:36" ht="4.5" customHeight="1" x14ac:dyDescent="0.2">
      <c r="Q44915" s="65"/>
      <c r="R44915" s="65"/>
      <c r="X44915" s="65"/>
      <c r="Y44915" s="65"/>
      <c r="Z44915" s="65"/>
      <c r="AA44915" s="65"/>
      <c r="AB44915" s="65"/>
      <c r="AC44915" s="65"/>
      <c r="AJ44915" s="66"/>
    </row>
    <row r="44916" spans="17:36" ht="4.5" customHeight="1" x14ac:dyDescent="0.2">
      <c r="Q44916" s="65"/>
      <c r="R44916" s="65"/>
      <c r="X44916" s="65"/>
      <c r="Y44916" s="65"/>
      <c r="Z44916" s="65"/>
      <c r="AA44916" s="65"/>
      <c r="AB44916" s="65"/>
      <c r="AC44916" s="65"/>
      <c r="AJ44916" s="66"/>
    </row>
    <row r="44917" spans="17:36" ht="4.5" customHeight="1" x14ac:dyDescent="0.2">
      <c r="Q44917" s="65"/>
      <c r="R44917" s="65"/>
      <c r="X44917" s="65"/>
      <c r="Y44917" s="65"/>
      <c r="Z44917" s="65"/>
      <c r="AA44917" s="65"/>
      <c r="AB44917" s="65"/>
      <c r="AC44917" s="65"/>
      <c r="AJ44917" s="66"/>
    </row>
    <row r="44918" spans="17:36" ht="4.5" customHeight="1" x14ac:dyDescent="0.2">
      <c r="Q44918" s="65"/>
      <c r="R44918" s="65"/>
      <c r="X44918" s="65"/>
      <c r="Y44918" s="65"/>
      <c r="Z44918" s="65"/>
      <c r="AA44918" s="65"/>
      <c r="AB44918" s="65"/>
      <c r="AC44918" s="65"/>
      <c r="AJ44918" s="66"/>
    </row>
    <row r="44919" spans="17:36" ht="4.5" customHeight="1" x14ac:dyDescent="0.2">
      <c r="Q44919" s="65"/>
      <c r="R44919" s="65"/>
      <c r="X44919" s="65"/>
      <c r="Y44919" s="65"/>
      <c r="Z44919" s="65"/>
      <c r="AA44919" s="65"/>
      <c r="AB44919" s="65"/>
      <c r="AC44919" s="65"/>
      <c r="AJ44919" s="66"/>
    </row>
    <row r="44920" spans="17:36" ht="4.5" customHeight="1" x14ac:dyDescent="0.2">
      <c r="Q44920" s="65"/>
      <c r="R44920" s="65"/>
      <c r="X44920" s="65"/>
      <c r="Y44920" s="65"/>
      <c r="Z44920" s="65"/>
      <c r="AA44920" s="65"/>
      <c r="AB44920" s="65"/>
      <c r="AC44920" s="65"/>
      <c r="AJ44920" s="66"/>
    </row>
    <row r="44921" spans="17:36" ht="4.5" customHeight="1" x14ac:dyDescent="0.2">
      <c r="Q44921" s="65"/>
      <c r="R44921" s="65"/>
      <c r="X44921" s="65"/>
      <c r="Y44921" s="65"/>
      <c r="Z44921" s="65"/>
      <c r="AA44921" s="65"/>
      <c r="AB44921" s="65"/>
      <c r="AC44921" s="65"/>
      <c r="AJ44921" s="66"/>
    </row>
    <row r="44922" spans="17:36" ht="4.5" customHeight="1" x14ac:dyDescent="0.2">
      <c r="Q44922" s="65"/>
      <c r="R44922" s="65"/>
      <c r="X44922" s="65"/>
      <c r="Y44922" s="65"/>
      <c r="Z44922" s="65"/>
      <c r="AA44922" s="65"/>
      <c r="AB44922" s="65"/>
      <c r="AC44922" s="65"/>
      <c r="AJ44922" s="66"/>
    </row>
    <row r="44923" spans="17:36" ht="4.5" customHeight="1" x14ac:dyDescent="0.2">
      <c r="Q44923" s="65"/>
      <c r="R44923" s="65"/>
      <c r="X44923" s="65"/>
      <c r="Y44923" s="65"/>
      <c r="Z44923" s="65"/>
      <c r="AA44923" s="65"/>
      <c r="AB44923" s="65"/>
      <c r="AC44923" s="65"/>
      <c r="AJ44923" s="66"/>
    </row>
    <row r="44924" spans="17:36" ht="4.5" customHeight="1" x14ac:dyDescent="0.2">
      <c r="Q44924" s="65"/>
      <c r="R44924" s="65"/>
      <c r="X44924" s="65"/>
      <c r="Y44924" s="65"/>
      <c r="Z44924" s="65"/>
      <c r="AA44924" s="65"/>
      <c r="AB44924" s="65"/>
      <c r="AC44924" s="65"/>
      <c r="AJ44924" s="66"/>
    </row>
    <row r="44925" spans="17:36" ht="4.5" customHeight="1" x14ac:dyDescent="0.2">
      <c r="Q44925" s="65"/>
      <c r="R44925" s="65"/>
      <c r="X44925" s="65"/>
      <c r="Y44925" s="65"/>
      <c r="Z44925" s="65"/>
      <c r="AA44925" s="65"/>
      <c r="AB44925" s="65"/>
      <c r="AC44925" s="65"/>
      <c r="AJ44925" s="66"/>
    </row>
    <row r="44926" spans="17:36" ht="4.5" customHeight="1" x14ac:dyDescent="0.2">
      <c r="Q44926" s="65"/>
      <c r="R44926" s="65"/>
      <c r="X44926" s="65"/>
      <c r="Y44926" s="65"/>
      <c r="Z44926" s="65"/>
      <c r="AA44926" s="65"/>
      <c r="AB44926" s="65"/>
      <c r="AC44926" s="65"/>
      <c r="AJ44926" s="66"/>
    </row>
    <row r="44927" spans="17:36" ht="4.5" customHeight="1" x14ac:dyDescent="0.2">
      <c r="Q44927" s="65"/>
      <c r="R44927" s="65"/>
      <c r="X44927" s="65"/>
      <c r="Y44927" s="65"/>
      <c r="Z44927" s="65"/>
      <c r="AA44927" s="65"/>
      <c r="AB44927" s="65"/>
      <c r="AC44927" s="65"/>
      <c r="AJ44927" s="66"/>
    </row>
    <row r="44928" spans="17:36" ht="4.5" customHeight="1" x14ac:dyDescent="0.2">
      <c r="Q44928" s="65"/>
      <c r="R44928" s="65"/>
      <c r="X44928" s="65"/>
      <c r="Y44928" s="65"/>
      <c r="Z44928" s="65"/>
      <c r="AA44928" s="65"/>
      <c r="AB44928" s="65"/>
      <c r="AC44928" s="65"/>
      <c r="AJ44928" s="66"/>
    </row>
    <row r="44929" spans="17:36" ht="4.5" customHeight="1" x14ac:dyDescent="0.2">
      <c r="Q44929" s="65"/>
      <c r="R44929" s="65"/>
      <c r="X44929" s="65"/>
      <c r="Y44929" s="65"/>
      <c r="Z44929" s="65"/>
      <c r="AA44929" s="65"/>
      <c r="AB44929" s="65"/>
      <c r="AC44929" s="65"/>
      <c r="AJ44929" s="66"/>
    </row>
    <row r="44930" spans="17:36" ht="4.5" customHeight="1" x14ac:dyDescent="0.2">
      <c r="Q44930" s="65"/>
      <c r="R44930" s="65"/>
      <c r="X44930" s="65"/>
      <c r="Y44930" s="65"/>
      <c r="Z44930" s="65"/>
      <c r="AA44930" s="65"/>
      <c r="AB44930" s="65"/>
      <c r="AC44930" s="65"/>
      <c r="AJ44930" s="66"/>
    </row>
    <row r="44931" spans="17:36" ht="4.5" customHeight="1" x14ac:dyDescent="0.2">
      <c r="Q44931" s="65"/>
      <c r="R44931" s="65"/>
      <c r="X44931" s="65"/>
      <c r="Y44931" s="65"/>
      <c r="Z44931" s="65"/>
      <c r="AA44931" s="65"/>
      <c r="AB44931" s="65"/>
      <c r="AC44931" s="65"/>
      <c r="AJ44931" s="66"/>
    </row>
    <row r="44932" spans="17:36" ht="4.5" customHeight="1" x14ac:dyDescent="0.2">
      <c r="Q44932" s="65"/>
      <c r="R44932" s="65"/>
      <c r="X44932" s="65"/>
      <c r="Y44932" s="65"/>
      <c r="Z44932" s="65"/>
      <c r="AA44932" s="65"/>
      <c r="AB44932" s="65"/>
      <c r="AC44932" s="65"/>
      <c r="AJ44932" s="66"/>
    </row>
    <row r="44933" spans="17:36" ht="4.5" customHeight="1" x14ac:dyDescent="0.2">
      <c r="Q44933" s="65"/>
      <c r="R44933" s="65"/>
      <c r="X44933" s="65"/>
      <c r="Y44933" s="65"/>
      <c r="Z44933" s="65"/>
      <c r="AA44933" s="65"/>
      <c r="AB44933" s="65"/>
      <c r="AC44933" s="65"/>
      <c r="AJ44933" s="66"/>
    </row>
    <row r="44934" spans="17:36" ht="4.5" customHeight="1" x14ac:dyDescent="0.2">
      <c r="Q44934" s="65"/>
      <c r="R44934" s="65"/>
      <c r="X44934" s="65"/>
      <c r="Y44934" s="65"/>
      <c r="Z44934" s="65"/>
      <c r="AA44934" s="65"/>
      <c r="AB44934" s="65"/>
      <c r="AC44934" s="65"/>
      <c r="AJ44934" s="66"/>
    </row>
    <row r="44935" spans="17:36" ht="4.5" customHeight="1" x14ac:dyDescent="0.2">
      <c r="Q44935" s="65"/>
      <c r="R44935" s="65"/>
      <c r="X44935" s="65"/>
      <c r="Y44935" s="65"/>
      <c r="Z44935" s="65"/>
      <c r="AA44935" s="65"/>
      <c r="AB44935" s="65"/>
      <c r="AC44935" s="65"/>
      <c r="AJ44935" s="66"/>
    </row>
    <row r="44936" spans="17:36" ht="4.5" customHeight="1" x14ac:dyDescent="0.2">
      <c r="Q44936" s="65"/>
      <c r="R44936" s="65"/>
      <c r="X44936" s="65"/>
      <c r="Y44936" s="65"/>
      <c r="Z44936" s="65"/>
      <c r="AA44936" s="65"/>
      <c r="AB44936" s="65"/>
      <c r="AC44936" s="65"/>
      <c r="AJ44936" s="66"/>
    </row>
    <row r="44937" spans="17:36" ht="4.5" customHeight="1" x14ac:dyDescent="0.2">
      <c r="Q44937" s="65"/>
      <c r="R44937" s="65"/>
      <c r="X44937" s="65"/>
      <c r="Y44937" s="65"/>
      <c r="Z44937" s="65"/>
      <c r="AA44937" s="65"/>
      <c r="AB44937" s="65"/>
      <c r="AC44937" s="65"/>
      <c r="AJ44937" s="66"/>
    </row>
    <row r="44938" spans="17:36" ht="4.5" customHeight="1" x14ac:dyDescent="0.2">
      <c r="Q44938" s="65"/>
      <c r="R44938" s="65"/>
      <c r="X44938" s="65"/>
      <c r="Y44938" s="65"/>
      <c r="Z44938" s="65"/>
      <c r="AA44938" s="65"/>
      <c r="AB44938" s="65"/>
      <c r="AC44938" s="65"/>
      <c r="AJ44938" s="66"/>
    </row>
    <row r="44939" spans="17:36" ht="4.5" customHeight="1" x14ac:dyDescent="0.2">
      <c r="Q44939" s="65"/>
      <c r="R44939" s="65"/>
      <c r="X44939" s="65"/>
      <c r="Y44939" s="65"/>
      <c r="Z44939" s="65"/>
      <c r="AA44939" s="65"/>
      <c r="AB44939" s="65"/>
      <c r="AC44939" s="65"/>
      <c r="AJ44939" s="66"/>
    </row>
    <row r="44940" spans="17:36" ht="4.5" customHeight="1" x14ac:dyDescent="0.2">
      <c r="Q44940" s="65"/>
      <c r="R44940" s="65"/>
      <c r="X44940" s="65"/>
      <c r="Y44940" s="65"/>
      <c r="Z44940" s="65"/>
      <c r="AA44940" s="65"/>
      <c r="AB44940" s="65"/>
      <c r="AC44940" s="65"/>
      <c r="AJ44940" s="66"/>
    </row>
    <row r="44941" spans="17:36" ht="4.5" customHeight="1" x14ac:dyDescent="0.2">
      <c r="Q44941" s="65"/>
      <c r="R44941" s="65"/>
      <c r="X44941" s="65"/>
      <c r="Y44941" s="65"/>
      <c r="Z44941" s="65"/>
      <c r="AA44941" s="65"/>
      <c r="AB44941" s="65"/>
      <c r="AC44941" s="65"/>
      <c r="AJ44941" s="66"/>
    </row>
    <row r="44942" spans="17:36" ht="4.5" customHeight="1" x14ac:dyDescent="0.2">
      <c r="Q44942" s="65"/>
      <c r="R44942" s="65"/>
      <c r="X44942" s="65"/>
      <c r="Y44942" s="65"/>
      <c r="Z44942" s="65"/>
      <c r="AA44942" s="65"/>
      <c r="AB44942" s="65"/>
      <c r="AC44942" s="65"/>
      <c r="AJ44942" s="66"/>
    </row>
    <row r="44943" spans="17:36" ht="4.5" customHeight="1" x14ac:dyDescent="0.2">
      <c r="Q44943" s="65"/>
      <c r="R44943" s="65"/>
      <c r="X44943" s="65"/>
      <c r="Y44943" s="65"/>
      <c r="Z44943" s="65"/>
      <c r="AA44943" s="65"/>
      <c r="AB44943" s="65"/>
      <c r="AC44943" s="65"/>
      <c r="AJ44943" s="66"/>
    </row>
    <row r="44944" spans="17:36" ht="4.5" customHeight="1" x14ac:dyDescent="0.2">
      <c r="Q44944" s="65"/>
      <c r="R44944" s="65"/>
      <c r="X44944" s="65"/>
      <c r="Y44944" s="65"/>
      <c r="Z44944" s="65"/>
      <c r="AA44944" s="65"/>
      <c r="AB44944" s="65"/>
      <c r="AC44944" s="65"/>
      <c r="AJ44944" s="66"/>
    </row>
    <row r="44945" spans="17:36" ht="4.5" customHeight="1" x14ac:dyDescent="0.2">
      <c r="Q44945" s="65"/>
      <c r="R44945" s="65"/>
      <c r="X44945" s="65"/>
      <c r="Y44945" s="65"/>
      <c r="Z44945" s="65"/>
      <c r="AA44945" s="65"/>
      <c r="AB44945" s="65"/>
      <c r="AC44945" s="65"/>
      <c r="AJ44945" s="66"/>
    </row>
    <row r="44946" spans="17:36" ht="4.5" customHeight="1" x14ac:dyDescent="0.2">
      <c r="Q44946" s="65"/>
      <c r="R44946" s="65"/>
      <c r="X44946" s="65"/>
      <c r="Y44946" s="65"/>
      <c r="Z44946" s="65"/>
      <c r="AA44946" s="65"/>
      <c r="AB44946" s="65"/>
      <c r="AC44946" s="65"/>
      <c r="AJ44946" s="66"/>
    </row>
    <row r="44947" spans="17:36" ht="4.5" customHeight="1" x14ac:dyDescent="0.2">
      <c r="Q44947" s="65"/>
      <c r="R44947" s="65"/>
      <c r="X44947" s="65"/>
      <c r="Y44947" s="65"/>
      <c r="Z44947" s="65"/>
      <c r="AA44947" s="65"/>
      <c r="AB44947" s="65"/>
      <c r="AC44947" s="65"/>
      <c r="AJ44947" s="66"/>
    </row>
    <row r="44948" spans="17:36" ht="4.5" customHeight="1" x14ac:dyDescent="0.2">
      <c r="Q44948" s="65"/>
      <c r="R44948" s="65"/>
      <c r="X44948" s="65"/>
      <c r="Y44948" s="65"/>
      <c r="Z44948" s="65"/>
      <c r="AA44948" s="65"/>
      <c r="AB44948" s="65"/>
      <c r="AC44948" s="65"/>
      <c r="AJ44948" s="66"/>
    </row>
    <row r="44949" spans="17:36" ht="4.5" customHeight="1" x14ac:dyDescent="0.2">
      <c r="Q44949" s="65"/>
      <c r="R44949" s="65"/>
      <c r="X44949" s="65"/>
      <c r="Y44949" s="65"/>
      <c r="Z44949" s="65"/>
      <c r="AA44949" s="65"/>
      <c r="AB44949" s="65"/>
      <c r="AC44949" s="65"/>
      <c r="AJ44949" s="66"/>
    </row>
    <row r="44950" spans="17:36" ht="4.5" customHeight="1" x14ac:dyDescent="0.2">
      <c r="Q44950" s="65"/>
      <c r="R44950" s="65"/>
      <c r="X44950" s="65"/>
      <c r="Y44950" s="65"/>
      <c r="Z44950" s="65"/>
      <c r="AA44950" s="65"/>
      <c r="AB44950" s="65"/>
      <c r="AC44950" s="65"/>
      <c r="AJ44950" s="66"/>
    </row>
    <row r="44951" spans="17:36" ht="4.5" customHeight="1" x14ac:dyDescent="0.2">
      <c r="Q44951" s="65"/>
      <c r="R44951" s="65"/>
      <c r="X44951" s="65"/>
      <c r="Y44951" s="65"/>
      <c r="Z44951" s="65"/>
      <c r="AA44951" s="65"/>
      <c r="AB44951" s="65"/>
      <c r="AC44951" s="65"/>
      <c r="AJ44951" s="66"/>
    </row>
    <row r="44952" spans="17:36" ht="4.5" customHeight="1" x14ac:dyDescent="0.2">
      <c r="Q44952" s="65"/>
      <c r="R44952" s="65"/>
      <c r="X44952" s="65"/>
      <c r="Y44952" s="65"/>
      <c r="Z44952" s="65"/>
      <c r="AA44952" s="65"/>
      <c r="AB44952" s="65"/>
      <c r="AC44952" s="65"/>
      <c r="AJ44952" s="66"/>
    </row>
    <row r="44953" spans="17:36" ht="4.5" customHeight="1" x14ac:dyDescent="0.2">
      <c r="Q44953" s="65"/>
      <c r="R44953" s="65"/>
      <c r="X44953" s="65"/>
      <c r="Y44953" s="65"/>
      <c r="Z44953" s="65"/>
      <c r="AA44953" s="65"/>
      <c r="AB44953" s="65"/>
      <c r="AC44953" s="65"/>
      <c r="AJ44953" s="66"/>
    </row>
    <row r="44954" spans="17:36" ht="4.5" customHeight="1" x14ac:dyDescent="0.2">
      <c r="Q44954" s="65"/>
      <c r="R44954" s="65"/>
      <c r="X44954" s="65"/>
      <c r="Y44954" s="65"/>
      <c r="Z44954" s="65"/>
      <c r="AA44954" s="65"/>
      <c r="AB44954" s="65"/>
      <c r="AC44954" s="65"/>
      <c r="AJ44954" s="66"/>
    </row>
    <row r="44955" spans="17:36" ht="4.5" customHeight="1" x14ac:dyDescent="0.2">
      <c r="Q44955" s="65"/>
      <c r="R44955" s="65"/>
      <c r="X44955" s="65"/>
      <c r="Y44955" s="65"/>
      <c r="Z44955" s="65"/>
      <c r="AA44955" s="65"/>
      <c r="AB44955" s="65"/>
      <c r="AC44955" s="65"/>
      <c r="AJ44955" s="66"/>
    </row>
    <row r="44956" spans="17:36" ht="4.5" customHeight="1" x14ac:dyDescent="0.2">
      <c r="Q44956" s="65"/>
      <c r="R44956" s="65"/>
      <c r="X44956" s="65"/>
      <c r="Y44956" s="65"/>
      <c r="Z44956" s="65"/>
      <c r="AA44956" s="65"/>
      <c r="AB44956" s="65"/>
      <c r="AC44956" s="65"/>
      <c r="AJ44956" s="66"/>
    </row>
    <row r="44957" spans="17:36" ht="4.5" customHeight="1" x14ac:dyDescent="0.2">
      <c r="Q44957" s="65"/>
      <c r="R44957" s="65"/>
      <c r="X44957" s="65"/>
      <c r="Y44957" s="65"/>
      <c r="Z44957" s="65"/>
      <c r="AA44957" s="65"/>
      <c r="AB44957" s="65"/>
      <c r="AC44957" s="65"/>
      <c r="AJ44957" s="66"/>
    </row>
    <row r="44958" spans="17:36" ht="4.5" customHeight="1" x14ac:dyDescent="0.2">
      <c r="Q44958" s="65"/>
      <c r="R44958" s="65"/>
      <c r="X44958" s="65"/>
      <c r="Y44958" s="65"/>
      <c r="Z44958" s="65"/>
      <c r="AA44958" s="65"/>
      <c r="AB44958" s="65"/>
      <c r="AC44958" s="65"/>
      <c r="AJ44958" s="66"/>
    </row>
    <row r="44959" spans="17:36" ht="4.5" customHeight="1" x14ac:dyDescent="0.2">
      <c r="Q44959" s="65"/>
      <c r="R44959" s="65"/>
      <c r="X44959" s="65"/>
      <c r="Y44959" s="65"/>
      <c r="Z44959" s="65"/>
      <c r="AA44959" s="65"/>
      <c r="AB44959" s="65"/>
      <c r="AC44959" s="65"/>
      <c r="AJ44959" s="66"/>
    </row>
    <row r="44960" spans="17:36" ht="4.5" customHeight="1" x14ac:dyDescent="0.2">
      <c r="Q44960" s="65"/>
      <c r="R44960" s="65"/>
      <c r="X44960" s="65"/>
      <c r="Y44960" s="65"/>
      <c r="Z44960" s="65"/>
      <c r="AA44960" s="65"/>
      <c r="AB44960" s="65"/>
      <c r="AC44960" s="65"/>
      <c r="AJ44960" s="66"/>
    </row>
    <row r="44961" spans="17:36" ht="4.5" customHeight="1" x14ac:dyDescent="0.2">
      <c r="Q44961" s="65"/>
      <c r="R44961" s="65"/>
      <c r="X44961" s="65"/>
      <c r="Y44961" s="65"/>
      <c r="Z44961" s="65"/>
      <c r="AA44961" s="65"/>
      <c r="AB44961" s="65"/>
      <c r="AC44961" s="65"/>
      <c r="AJ44961" s="66"/>
    </row>
    <row r="44962" spans="17:36" ht="4.5" customHeight="1" x14ac:dyDescent="0.2">
      <c r="Q44962" s="65"/>
      <c r="R44962" s="65"/>
      <c r="X44962" s="65"/>
      <c r="Y44962" s="65"/>
      <c r="Z44962" s="65"/>
      <c r="AA44962" s="65"/>
      <c r="AB44962" s="65"/>
      <c r="AC44962" s="65"/>
      <c r="AJ44962" s="66"/>
    </row>
    <row r="44963" spans="17:36" ht="4.5" customHeight="1" x14ac:dyDescent="0.2">
      <c r="Q44963" s="65"/>
      <c r="R44963" s="65"/>
      <c r="X44963" s="65"/>
      <c r="Y44963" s="65"/>
      <c r="Z44963" s="65"/>
      <c r="AA44963" s="65"/>
      <c r="AB44963" s="65"/>
      <c r="AC44963" s="65"/>
      <c r="AJ44963" s="66"/>
    </row>
    <row r="44964" spans="17:36" ht="4.5" customHeight="1" x14ac:dyDescent="0.2">
      <c r="Q44964" s="65"/>
      <c r="R44964" s="65"/>
      <c r="X44964" s="65"/>
      <c r="Y44964" s="65"/>
      <c r="Z44964" s="65"/>
      <c r="AA44964" s="65"/>
      <c r="AB44964" s="65"/>
      <c r="AC44964" s="65"/>
      <c r="AJ44964" s="66"/>
    </row>
    <row r="44965" spans="17:36" ht="4.5" customHeight="1" x14ac:dyDescent="0.2">
      <c r="Q44965" s="65"/>
      <c r="R44965" s="65"/>
      <c r="X44965" s="65"/>
      <c r="Y44965" s="65"/>
      <c r="Z44965" s="65"/>
      <c r="AA44965" s="65"/>
      <c r="AB44965" s="65"/>
      <c r="AC44965" s="65"/>
      <c r="AJ44965" s="66"/>
    </row>
    <row r="44966" spans="17:36" ht="4.5" customHeight="1" x14ac:dyDescent="0.2">
      <c r="Q44966" s="65"/>
      <c r="R44966" s="65"/>
      <c r="X44966" s="65"/>
      <c r="Y44966" s="65"/>
      <c r="Z44966" s="65"/>
      <c r="AA44966" s="65"/>
      <c r="AB44966" s="65"/>
      <c r="AC44966" s="65"/>
      <c r="AJ44966" s="66"/>
    </row>
    <row r="44967" spans="17:36" ht="4.5" customHeight="1" x14ac:dyDescent="0.2">
      <c r="Q44967" s="65"/>
      <c r="R44967" s="65"/>
      <c r="X44967" s="65"/>
      <c r="Y44967" s="65"/>
      <c r="Z44967" s="65"/>
      <c r="AA44967" s="65"/>
      <c r="AB44967" s="65"/>
      <c r="AC44967" s="65"/>
      <c r="AJ44967" s="66"/>
    </row>
    <row r="44968" spans="17:36" ht="4.5" customHeight="1" x14ac:dyDescent="0.2">
      <c r="Q44968" s="65"/>
      <c r="R44968" s="65"/>
      <c r="X44968" s="65"/>
      <c r="Y44968" s="65"/>
      <c r="Z44968" s="65"/>
      <c r="AA44968" s="65"/>
      <c r="AB44968" s="65"/>
      <c r="AC44968" s="65"/>
      <c r="AJ44968" s="66"/>
    </row>
    <row r="44969" spans="17:36" ht="4.5" customHeight="1" x14ac:dyDescent="0.2">
      <c r="Q44969" s="65"/>
      <c r="R44969" s="65"/>
      <c r="X44969" s="65"/>
      <c r="Y44969" s="65"/>
      <c r="Z44969" s="65"/>
      <c r="AA44969" s="65"/>
      <c r="AB44969" s="65"/>
      <c r="AC44969" s="65"/>
      <c r="AJ44969" s="66"/>
    </row>
    <row r="44970" spans="17:36" ht="4.5" customHeight="1" x14ac:dyDescent="0.2">
      <c r="Q44970" s="65"/>
      <c r="R44970" s="65"/>
      <c r="X44970" s="65"/>
      <c r="Y44970" s="65"/>
      <c r="Z44970" s="65"/>
      <c r="AA44970" s="65"/>
      <c r="AB44970" s="65"/>
      <c r="AC44970" s="65"/>
      <c r="AJ44970" s="66"/>
    </row>
    <row r="44971" spans="17:36" ht="4.5" customHeight="1" x14ac:dyDescent="0.2">
      <c r="Q44971" s="65"/>
      <c r="R44971" s="65"/>
      <c r="X44971" s="65"/>
      <c r="Y44971" s="65"/>
      <c r="Z44971" s="65"/>
      <c r="AA44971" s="65"/>
      <c r="AB44971" s="65"/>
      <c r="AC44971" s="65"/>
      <c r="AJ44971" s="66"/>
    </row>
    <row r="44972" spans="17:36" ht="4.5" customHeight="1" x14ac:dyDescent="0.2">
      <c r="Q44972" s="65"/>
      <c r="R44972" s="65"/>
      <c r="X44972" s="65"/>
      <c r="Y44972" s="65"/>
      <c r="Z44972" s="65"/>
      <c r="AA44972" s="65"/>
      <c r="AB44972" s="65"/>
      <c r="AC44972" s="65"/>
      <c r="AJ44972" s="66"/>
    </row>
    <row r="44973" spans="17:36" ht="4.5" customHeight="1" x14ac:dyDescent="0.2">
      <c r="Q44973" s="65"/>
      <c r="R44973" s="65"/>
      <c r="X44973" s="65"/>
      <c r="Y44973" s="65"/>
      <c r="Z44973" s="65"/>
      <c r="AA44973" s="65"/>
      <c r="AB44973" s="65"/>
      <c r="AC44973" s="65"/>
      <c r="AJ44973" s="66"/>
    </row>
    <row r="44974" spans="17:36" ht="4.5" customHeight="1" x14ac:dyDescent="0.2">
      <c r="Q44974" s="65"/>
      <c r="R44974" s="65"/>
      <c r="X44974" s="65"/>
      <c r="Y44974" s="65"/>
      <c r="Z44974" s="65"/>
      <c r="AA44974" s="65"/>
      <c r="AB44974" s="65"/>
      <c r="AC44974" s="65"/>
      <c r="AJ44974" s="66"/>
    </row>
    <row r="44975" spans="17:36" ht="4.5" customHeight="1" x14ac:dyDescent="0.2">
      <c r="Q44975" s="65"/>
      <c r="R44975" s="65"/>
      <c r="X44975" s="65"/>
      <c r="Y44975" s="65"/>
      <c r="Z44975" s="65"/>
      <c r="AA44975" s="65"/>
      <c r="AB44975" s="65"/>
      <c r="AC44975" s="65"/>
      <c r="AJ44975" s="66"/>
    </row>
    <row r="44976" spans="17:36" ht="4.5" customHeight="1" x14ac:dyDescent="0.2">
      <c r="Q44976" s="65"/>
      <c r="R44976" s="65"/>
      <c r="X44976" s="65"/>
      <c r="Y44976" s="65"/>
      <c r="Z44976" s="65"/>
      <c r="AA44976" s="65"/>
      <c r="AB44976" s="65"/>
      <c r="AC44976" s="65"/>
      <c r="AJ44976" s="66"/>
    </row>
    <row r="44977" spans="17:36" ht="4.5" customHeight="1" x14ac:dyDescent="0.2">
      <c r="Q44977" s="65"/>
      <c r="R44977" s="65"/>
      <c r="X44977" s="65"/>
      <c r="Y44977" s="65"/>
      <c r="Z44977" s="65"/>
      <c r="AA44977" s="65"/>
      <c r="AB44977" s="65"/>
      <c r="AC44977" s="65"/>
      <c r="AJ44977" s="66"/>
    </row>
    <row r="44978" spans="17:36" ht="4.5" customHeight="1" x14ac:dyDescent="0.2">
      <c r="Q44978" s="65"/>
      <c r="R44978" s="65"/>
      <c r="X44978" s="65"/>
      <c r="Y44978" s="65"/>
      <c r="Z44978" s="65"/>
      <c r="AA44978" s="65"/>
      <c r="AB44978" s="65"/>
      <c r="AC44978" s="65"/>
      <c r="AJ44978" s="66"/>
    </row>
    <row r="44979" spans="17:36" ht="4.5" customHeight="1" x14ac:dyDescent="0.2">
      <c r="Q44979" s="65"/>
      <c r="R44979" s="65"/>
      <c r="X44979" s="65"/>
      <c r="Y44979" s="65"/>
      <c r="Z44979" s="65"/>
      <c r="AA44979" s="65"/>
      <c r="AB44979" s="65"/>
      <c r="AC44979" s="65"/>
      <c r="AJ44979" s="66"/>
    </row>
    <row r="44980" spans="17:36" ht="4.5" customHeight="1" x14ac:dyDescent="0.2">
      <c r="Q44980" s="65"/>
      <c r="R44980" s="65"/>
      <c r="X44980" s="65"/>
      <c r="Y44980" s="65"/>
      <c r="Z44980" s="65"/>
      <c r="AA44980" s="65"/>
      <c r="AB44980" s="65"/>
      <c r="AC44980" s="65"/>
      <c r="AJ44980" s="66"/>
    </row>
    <row r="44981" spans="17:36" ht="4.5" customHeight="1" x14ac:dyDescent="0.2">
      <c r="Q44981" s="65"/>
      <c r="R44981" s="65"/>
      <c r="X44981" s="65"/>
      <c r="Y44981" s="65"/>
      <c r="Z44981" s="65"/>
      <c r="AA44981" s="65"/>
      <c r="AB44981" s="65"/>
      <c r="AC44981" s="65"/>
      <c r="AJ44981" s="66"/>
    </row>
    <row r="44982" spans="17:36" ht="4.5" customHeight="1" x14ac:dyDescent="0.2">
      <c r="Q44982" s="65"/>
      <c r="R44982" s="65"/>
      <c r="X44982" s="65"/>
      <c r="Y44982" s="65"/>
      <c r="Z44982" s="65"/>
      <c r="AA44982" s="65"/>
      <c r="AB44982" s="65"/>
      <c r="AC44982" s="65"/>
      <c r="AJ44982" s="66"/>
    </row>
    <row r="44983" spans="17:36" ht="4.5" customHeight="1" x14ac:dyDescent="0.2">
      <c r="Q44983" s="65"/>
      <c r="R44983" s="65"/>
      <c r="X44983" s="65"/>
      <c r="Y44983" s="65"/>
      <c r="Z44983" s="65"/>
      <c r="AA44983" s="65"/>
      <c r="AB44983" s="65"/>
      <c r="AC44983" s="65"/>
      <c r="AJ44983" s="66"/>
    </row>
    <row r="44984" spans="17:36" ht="4.5" customHeight="1" x14ac:dyDescent="0.2">
      <c r="Q44984" s="65"/>
      <c r="R44984" s="65"/>
      <c r="X44984" s="65"/>
      <c r="Y44984" s="65"/>
      <c r="Z44984" s="65"/>
      <c r="AA44984" s="65"/>
      <c r="AB44984" s="65"/>
      <c r="AC44984" s="65"/>
      <c r="AJ44984" s="66"/>
    </row>
    <row r="44985" spans="17:36" ht="4.5" customHeight="1" x14ac:dyDescent="0.2">
      <c r="Q44985" s="65"/>
      <c r="R44985" s="65"/>
      <c r="X44985" s="65"/>
      <c r="Y44985" s="65"/>
      <c r="Z44985" s="65"/>
      <c r="AA44985" s="65"/>
      <c r="AB44985" s="65"/>
      <c r="AC44985" s="65"/>
      <c r="AJ44985" s="66"/>
    </row>
    <row r="44986" spans="17:36" ht="4.5" customHeight="1" x14ac:dyDescent="0.2">
      <c r="Q44986" s="65"/>
      <c r="R44986" s="65"/>
      <c r="X44986" s="65"/>
      <c r="Y44986" s="65"/>
      <c r="Z44986" s="65"/>
      <c r="AA44986" s="65"/>
      <c r="AB44986" s="65"/>
      <c r="AC44986" s="65"/>
      <c r="AJ44986" s="66"/>
    </row>
    <row r="44987" spans="17:36" ht="4.5" customHeight="1" x14ac:dyDescent="0.2">
      <c r="Q44987" s="65"/>
      <c r="R44987" s="65"/>
      <c r="X44987" s="65"/>
      <c r="Y44987" s="65"/>
      <c r="Z44987" s="65"/>
      <c r="AA44987" s="65"/>
      <c r="AB44987" s="65"/>
      <c r="AC44987" s="65"/>
      <c r="AJ44987" s="66"/>
    </row>
    <row r="44988" spans="17:36" ht="4.5" customHeight="1" x14ac:dyDescent="0.2">
      <c r="Q44988" s="65"/>
      <c r="R44988" s="65"/>
      <c r="X44988" s="65"/>
      <c r="Y44988" s="65"/>
      <c r="Z44988" s="65"/>
      <c r="AA44988" s="65"/>
      <c r="AB44988" s="65"/>
      <c r="AC44988" s="65"/>
      <c r="AJ44988" s="66"/>
    </row>
    <row r="44989" spans="17:36" ht="4.5" customHeight="1" x14ac:dyDescent="0.2">
      <c r="Q44989" s="65"/>
      <c r="R44989" s="65"/>
      <c r="X44989" s="65"/>
      <c r="Y44989" s="65"/>
      <c r="Z44989" s="65"/>
      <c r="AA44989" s="65"/>
      <c r="AB44989" s="65"/>
      <c r="AC44989" s="65"/>
      <c r="AJ44989" s="66"/>
    </row>
    <row r="44990" spans="17:36" ht="4.5" customHeight="1" x14ac:dyDescent="0.2">
      <c r="Q44990" s="65"/>
      <c r="R44990" s="65"/>
      <c r="X44990" s="65"/>
      <c r="Y44990" s="65"/>
      <c r="Z44990" s="65"/>
      <c r="AA44990" s="65"/>
      <c r="AB44990" s="65"/>
      <c r="AC44990" s="65"/>
      <c r="AJ44990" s="66"/>
    </row>
    <row r="44991" spans="17:36" ht="4.5" customHeight="1" x14ac:dyDescent="0.2">
      <c r="Q44991" s="65"/>
      <c r="R44991" s="65"/>
      <c r="X44991" s="65"/>
      <c r="Y44991" s="65"/>
      <c r="Z44991" s="65"/>
      <c r="AA44991" s="65"/>
      <c r="AB44991" s="65"/>
      <c r="AC44991" s="65"/>
      <c r="AJ44991" s="66"/>
    </row>
    <row r="44992" spans="17:36" ht="4.5" customHeight="1" x14ac:dyDescent="0.2">
      <c r="Q44992" s="65"/>
      <c r="R44992" s="65"/>
      <c r="X44992" s="65"/>
      <c r="Y44992" s="65"/>
      <c r="Z44992" s="65"/>
      <c r="AA44992" s="65"/>
      <c r="AB44992" s="65"/>
      <c r="AC44992" s="65"/>
      <c r="AJ44992" s="66"/>
    </row>
    <row r="44993" spans="17:36" ht="4.5" customHeight="1" x14ac:dyDescent="0.2">
      <c r="Q44993" s="65"/>
      <c r="R44993" s="65"/>
      <c r="X44993" s="65"/>
      <c r="Y44993" s="65"/>
      <c r="Z44993" s="65"/>
      <c r="AA44993" s="65"/>
      <c r="AB44993" s="65"/>
      <c r="AC44993" s="65"/>
      <c r="AJ44993" s="66"/>
    </row>
    <row r="44994" spans="17:36" ht="4.5" customHeight="1" x14ac:dyDescent="0.2">
      <c r="Q44994" s="65"/>
      <c r="R44994" s="65"/>
      <c r="X44994" s="65"/>
      <c r="Y44994" s="65"/>
      <c r="Z44994" s="65"/>
      <c r="AA44994" s="65"/>
      <c r="AB44994" s="65"/>
      <c r="AC44994" s="65"/>
      <c r="AJ44994" s="66"/>
    </row>
    <row r="44995" spans="17:36" ht="4.5" customHeight="1" x14ac:dyDescent="0.2">
      <c r="Q44995" s="65"/>
      <c r="R44995" s="65"/>
      <c r="X44995" s="65"/>
      <c r="Y44995" s="65"/>
      <c r="Z44995" s="65"/>
      <c r="AA44995" s="65"/>
      <c r="AB44995" s="65"/>
      <c r="AC44995" s="65"/>
      <c r="AJ44995" s="66"/>
    </row>
    <row r="44996" spans="17:36" ht="4.5" customHeight="1" x14ac:dyDescent="0.2">
      <c r="Q44996" s="65"/>
      <c r="R44996" s="65"/>
      <c r="X44996" s="65"/>
      <c r="Y44996" s="65"/>
      <c r="Z44996" s="65"/>
      <c r="AA44996" s="65"/>
      <c r="AB44996" s="65"/>
      <c r="AC44996" s="65"/>
      <c r="AJ44996" s="66"/>
    </row>
    <row r="44997" spans="17:36" ht="4.5" customHeight="1" x14ac:dyDescent="0.2">
      <c r="Q44997" s="65"/>
      <c r="R44997" s="65"/>
      <c r="X44997" s="65"/>
      <c r="Y44997" s="65"/>
      <c r="Z44997" s="65"/>
      <c r="AA44997" s="65"/>
      <c r="AB44997" s="65"/>
      <c r="AC44997" s="65"/>
      <c r="AJ44997" s="66"/>
    </row>
    <row r="44998" spans="17:36" ht="4.5" customHeight="1" x14ac:dyDescent="0.2">
      <c r="Q44998" s="65"/>
      <c r="R44998" s="65"/>
      <c r="X44998" s="65"/>
      <c r="Y44998" s="65"/>
      <c r="Z44998" s="65"/>
      <c r="AA44998" s="65"/>
      <c r="AB44998" s="65"/>
      <c r="AC44998" s="65"/>
      <c r="AJ44998" s="66"/>
    </row>
    <row r="44999" spans="17:36" ht="4.5" customHeight="1" x14ac:dyDescent="0.2">
      <c r="Q44999" s="65"/>
      <c r="R44999" s="65"/>
      <c r="X44999" s="65"/>
      <c r="Y44999" s="65"/>
      <c r="Z44999" s="65"/>
      <c r="AA44999" s="65"/>
      <c r="AB44999" s="65"/>
      <c r="AC44999" s="65"/>
      <c r="AJ44999" s="66"/>
    </row>
    <row r="45000" spans="17:36" ht="4.5" customHeight="1" x14ac:dyDescent="0.2">
      <c r="Q45000" s="65"/>
      <c r="R45000" s="65"/>
      <c r="X45000" s="65"/>
      <c r="Y45000" s="65"/>
      <c r="Z45000" s="65"/>
      <c r="AA45000" s="65"/>
      <c r="AB45000" s="65"/>
      <c r="AC45000" s="65"/>
      <c r="AJ45000" s="66"/>
    </row>
    <row r="45001" spans="17:36" ht="4.5" customHeight="1" x14ac:dyDescent="0.2">
      <c r="Q45001" s="65"/>
      <c r="R45001" s="65"/>
      <c r="X45001" s="65"/>
      <c r="Y45001" s="65"/>
      <c r="Z45001" s="65"/>
      <c r="AA45001" s="65"/>
      <c r="AB45001" s="65"/>
      <c r="AC45001" s="65"/>
      <c r="AJ45001" s="66"/>
    </row>
    <row r="45002" spans="17:36" ht="4.5" customHeight="1" x14ac:dyDescent="0.2">
      <c r="Q45002" s="65"/>
      <c r="R45002" s="65"/>
      <c r="X45002" s="65"/>
      <c r="Y45002" s="65"/>
      <c r="Z45002" s="65"/>
      <c r="AA45002" s="65"/>
      <c r="AB45002" s="65"/>
      <c r="AC45002" s="65"/>
      <c r="AJ45002" s="66"/>
    </row>
    <row r="45003" spans="17:36" ht="4.5" customHeight="1" x14ac:dyDescent="0.2">
      <c r="Q45003" s="65"/>
      <c r="R45003" s="65"/>
      <c r="X45003" s="65"/>
      <c r="Y45003" s="65"/>
      <c r="Z45003" s="65"/>
      <c r="AA45003" s="65"/>
      <c r="AB45003" s="65"/>
      <c r="AC45003" s="65"/>
      <c r="AJ45003" s="66"/>
    </row>
    <row r="45004" spans="17:36" ht="4.5" customHeight="1" x14ac:dyDescent="0.2">
      <c r="Q45004" s="65"/>
      <c r="R45004" s="65"/>
      <c r="X45004" s="65"/>
      <c r="Y45004" s="65"/>
      <c r="Z45004" s="65"/>
      <c r="AA45004" s="65"/>
      <c r="AB45004" s="65"/>
      <c r="AC45004" s="65"/>
      <c r="AJ45004" s="66"/>
    </row>
    <row r="45005" spans="17:36" ht="4.5" customHeight="1" x14ac:dyDescent="0.2">
      <c r="Q45005" s="65"/>
      <c r="R45005" s="65"/>
      <c r="X45005" s="65"/>
      <c r="Y45005" s="65"/>
      <c r="Z45005" s="65"/>
      <c r="AA45005" s="65"/>
      <c r="AB45005" s="65"/>
      <c r="AC45005" s="65"/>
      <c r="AJ45005" s="66"/>
    </row>
    <row r="45006" spans="17:36" ht="4.5" customHeight="1" x14ac:dyDescent="0.2">
      <c r="Q45006" s="65"/>
      <c r="R45006" s="65"/>
      <c r="X45006" s="65"/>
      <c r="Y45006" s="65"/>
      <c r="Z45006" s="65"/>
      <c r="AA45006" s="65"/>
      <c r="AB45006" s="65"/>
      <c r="AC45006" s="65"/>
      <c r="AJ45006" s="66"/>
    </row>
    <row r="45007" spans="17:36" ht="4.5" customHeight="1" x14ac:dyDescent="0.2">
      <c r="Q45007" s="65"/>
      <c r="R45007" s="65"/>
      <c r="X45007" s="65"/>
      <c r="Y45007" s="65"/>
      <c r="Z45007" s="65"/>
      <c r="AA45007" s="65"/>
      <c r="AB45007" s="65"/>
      <c r="AC45007" s="65"/>
      <c r="AJ45007" s="66"/>
    </row>
    <row r="45008" spans="17:36" ht="4.5" customHeight="1" x14ac:dyDescent="0.2">
      <c r="Q45008" s="65"/>
      <c r="R45008" s="65"/>
      <c r="X45008" s="65"/>
      <c r="Y45008" s="65"/>
      <c r="Z45008" s="65"/>
      <c r="AA45008" s="65"/>
      <c r="AB45008" s="65"/>
      <c r="AC45008" s="65"/>
      <c r="AJ45008" s="66"/>
    </row>
    <row r="45009" spans="17:36" ht="4.5" customHeight="1" x14ac:dyDescent="0.2">
      <c r="Q45009" s="65"/>
      <c r="R45009" s="65"/>
      <c r="X45009" s="65"/>
      <c r="Y45009" s="65"/>
      <c r="Z45009" s="65"/>
      <c r="AA45009" s="65"/>
      <c r="AB45009" s="65"/>
      <c r="AC45009" s="65"/>
      <c r="AJ45009" s="66"/>
    </row>
    <row r="45010" spans="17:36" ht="4.5" customHeight="1" x14ac:dyDescent="0.2">
      <c r="Q45010" s="65"/>
      <c r="R45010" s="65"/>
      <c r="X45010" s="65"/>
      <c r="Y45010" s="65"/>
      <c r="Z45010" s="65"/>
      <c r="AA45010" s="65"/>
      <c r="AB45010" s="65"/>
      <c r="AC45010" s="65"/>
      <c r="AJ45010" s="66"/>
    </row>
    <row r="45011" spans="17:36" ht="4.5" customHeight="1" x14ac:dyDescent="0.2">
      <c r="Q45011" s="65"/>
      <c r="R45011" s="65"/>
      <c r="X45011" s="65"/>
      <c r="Y45011" s="65"/>
      <c r="Z45011" s="65"/>
      <c r="AA45011" s="65"/>
      <c r="AB45011" s="65"/>
      <c r="AC45011" s="65"/>
      <c r="AJ45011" s="66"/>
    </row>
    <row r="45012" spans="17:36" ht="4.5" customHeight="1" x14ac:dyDescent="0.2">
      <c r="Q45012" s="65"/>
      <c r="R45012" s="65"/>
      <c r="X45012" s="65"/>
      <c r="Y45012" s="65"/>
      <c r="Z45012" s="65"/>
      <c r="AA45012" s="65"/>
      <c r="AB45012" s="65"/>
      <c r="AC45012" s="65"/>
      <c r="AJ45012" s="66"/>
    </row>
    <row r="45013" spans="17:36" ht="4.5" customHeight="1" x14ac:dyDescent="0.2">
      <c r="Q45013" s="65"/>
      <c r="R45013" s="65"/>
      <c r="X45013" s="65"/>
      <c r="Y45013" s="65"/>
      <c r="Z45013" s="65"/>
      <c r="AA45013" s="65"/>
      <c r="AB45013" s="65"/>
      <c r="AC45013" s="65"/>
      <c r="AJ45013" s="66"/>
    </row>
    <row r="45014" spans="17:36" ht="4.5" customHeight="1" x14ac:dyDescent="0.2">
      <c r="Q45014" s="65"/>
      <c r="R45014" s="65"/>
      <c r="X45014" s="65"/>
      <c r="Y45014" s="65"/>
      <c r="Z45014" s="65"/>
      <c r="AA45014" s="65"/>
      <c r="AB45014" s="65"/>
      <c r="AC45014" s="65"/>
      <c r="AJ45014" s="66"/>
    </row>
    <row r="45015" spans="17:36" ht="4.5" customHeight="1" x14ac:dyDescent="0.2">
      <c r="Q45015" s="65"/>
      <c r="R45015" s="65"/>
      <c r="X45015" s="65"/>
      <c r="Y45015" s="65"/>
      <c r="Z45015" s="65"/>
      <c r="AA45015" s="65"/>
      <c r="AB45015" s="65"/>
      <c r="AC45015" s="65"/>
      <c r="AJ45015" s="66"/>
    </row>
    <row r="45016" spans="17:36" ht="4.5" customHeight="1" x14ac:dyDescent="0.2">
      <c r="Q45016" s="65"/>
      <c r="R45016" s="65"/>
      <c r="X45016" s="65"/>
      <c r="Y45016" s="65"/>
      <c r="Z45016" s="65"/>
      <c r="AA45016" s="65"/>
      <c r="AB45016" s="65"/>
      <c r="AC45016" s="65"/>
      <c r="AJ45016" s="66"/>
    </row>
    <row r="45017" spans="17:36" ht="4.5" customHeight="1" x14ac:dyDescent="0.2">
      <c r="Q45017" s="65"/>
      <c r="R45017" s="65"/>
      <c r="X45017" s="65"/>
      <c r="Y45017" s="65"/>
      <c r="Z45017" s="65"/>
      <c r="AA45017" s="65"/>
      <c r="AB45017" s="65"/>
      <c r="AC45017" s="65"/>
      <c r="AJ45017" s="66"/>
    </row>
    <row r="45018" spans="17:36" ht="4.5" customHeight="1" x14ac:dyDescent="0.2">
      <c r="Q45018" s="65"/>
      <c r="R45018" s="65"/>
      <c r="X45018" s="65"/>
      <c r="Y45018" s="65"/>
      <c r="Z45018" s="65"/>
      <c r="AA45018" s="65"/>
      <c r="AB45018" s="65"/>
      <c r="AC45018" s="65"/>
      <c r="AJ45018" s="66"/>
    </row>
    <row r="45019" spans="17:36" ht="4.5" customHeight="1" x14ac:dyDescent="0.2">
      <c r="Q45019" s="65"/>
      <c r="R45019" s="65"/>
      <c r="X45019" s="65"/>
      <c r="Y45019" s="65"/>
      <c r="Z45019" s="65"/>
      <c r="AA45019" s="65"/>
      <c r="AB45019" s="65"/>
      <c r="AC45019" s="65"/>
      <c r="AJ45019" s="66"/>
    </row>
    <row r="45020" spans="17:36" ht="4.5" customHeight="1" x14ac:dyDescent="0.2">
      <c r="Q45020" s="65"/>
      <c r="R45020" s="65"/>
      <c r="X45020" s="65"/>
      <c r="Y45020" s="65"/>
      <c r="Z45020" s="65"/>
      <c r="AA45020" s="65"/>
      <c r="AB45020" s="65"/>
      <c r="AC45020" s="65"/>
      <c r="AJ45020" s="66"/>
    </row>
    <row r="45021" spans="17:36" ht="4.5" customHeight="1" x14ac:dyDescent="0.2">
      <c r="Q45021" s="65"/>
      <c r="R45021" s="65"/>
      <c r="X45021" s="65"/>
      <c r="Y45021" s="65"/>
      <c r="Z45021" s="65"/>
      <c r="AA45021" s="65"/>
      <c r="AB45021" s="65"/>
      <c r="AC45021" s="65"/>
      <c r="AJ45021" s="66"/>
    </row>
    <row r="45022" spans="17:36" ht="4.5" customHeight="1" x14ac:dyDescent="0.2">
      <c r="Q45022" s="65"/>
      <c r="R45022" s="65"/>
      <c r="X45022" s="65"/>
      <c r="Y45022" s="65"/>
      <c r="Z45022" s="65"/>
      <c r="AA45022" s="65"/>
      <c r="AB45022" s="65"/>
      <c r="AC45022" s="65"/>
      <c r="AJ45022" s="66"/>
    </row>
    <row r="45023" spans="17:36" ht="4.5" customHeight="1" x14ac:dyDescent="0.2">
      <c r="Q45023" s="65"/>
      <c r="R45023" s="65"/>
      <c r="X45023" s="65"/>
      <c r="Y45023" s="65"/>
      <c r="Z45023" s="65"/>
      <c r="AA45023" s="65"/>
      <c r="AB45023" s="65"/>
      <c r="AC45023" s="65"/>
      <c r="AJ45023" s="66"/>
    </row>
    <row r="45024" spans="17:36" ht="4.5" customHeight="1" x14ac:dyDescent="0.2">
      <c r="Q45024" s="65"/>
      <c r="R45024" s="65"/>
      <c r="X45024" s="65"/>
      <c r="Y45024" s="65"/>
      <c r="Z45024" s="65"/>
      <c r="AA45024" s="65"/>
      <c r="AB45024" s="65"/>
      <c r="AC45024" s="65"/>
      <c r="AJ45024" s="66"/>
    </row>
    <row r="45025" spans="17:36" ht="4.5" customHeight="1" x14ac:dyDescent="0.2">
      <c r="Q45025" s="65"/>
      <c r="R45025" s="65"/>
      <c r="X45025" s="65"/>
      <c r="Y45025" s="65"/>
      <c r="Z45025" s="65"/>
      <c r="AA45025" s="65"/>
      <c r="AB45025" s="65"/>
      <c r="AC45025" s="65"/>
      <c r="AJ45025" s="66"/>
    </row>
    <row r="45026" spans="17:36" ht="4.5" customHeight="1" x14ac:dyDescent="0.2">
      <c r="Q45026" s="65"/>
      <c r="R45026" s="65"/>
      <c r="X45026" s="65"/>
      <c r="Y45026" s="65"/>
      <c r="Z45026" s="65"/>
      <c r="AA45026" s="65"/>
      <c r="AB45026" s="65"/>
      <c r="AC45026" s="65"/>
      <c r="AJ45026" s="66"/>
    </row>
    <row r="45027" spans="17:36" ht="4.5" customHeight="1" x14ac:dyDescent="0.2">
      <c r="Q45027" s="65"/>
      <c r="R45027" s="65"/>
      <c r="X45027" s="65"/>
      <c r="Y45027" s="65"/>
      <c r="Z45027" s="65"/>
      <c r="AA45027" s="65"/>
      <c r="AB45027" s="65"/>
      <c r="AC45027" s="65"/>
      <c r="AJ45027" s="66"/>
    </row>
    <row r="45028" spans="17:36" ht="4.5" customHeight="1" x14ac:dyDescent="0.2">
      <c r="Q45028" s="65"/>
      <c r="R45028" s="65"/>
      <c r="X45028" s="65"/>
      <c r="Y45028" s="65"/>
      <c r="Z45028" s="65"/>
      <c r="AA45028" s="65"/>
      <c r="AB45028" s="65"/>
      <c r="AC45028" s="65"/>
      <c r="AJ45028" s="66"/>
    </row>
    <row r="45029" spans="17:36" ht="4.5" customHeight="1" x14ac:dyDescent="0.2">
      <c r="Q45029" s="65"/>
      <c r="R45029" s="65"/>
      <c r="X45029" s="65"/>
      <c r="Y45029" s="65"/>
      <c r="Z45029" s="65"/>
      <c r="AA45029" s="65"/>
      <c r="AB45029" s="65"/>
      <c r="AC45029" s="65"/>
      <c r="AJ45029" s="66"/>
    </row>
    <row r="45030" spans="17:36" ht="4.5" customHeight="1" x14ac:dyDescent="0.2">
      <c r="Q45030" s="65"/>
      <c r="R45030" s="65"/>
      <c r="X45030" s="65"/>
      <c r="Y45030" s="65"/>
      <c r="Z45030" s="65"/>
      <c r="AA45030" s="65"/>
      <c r="AB45030" s="65"/>
      <c r="AC45030" s="65"/>
      <c r="AJ45030" s="66"/>
    </row>
    <row r="45031" spans="17:36" ht="4.5" customHeight="1" x14ac:dyDescent="0.2">
      <c r="Q45031" s="65"/>
      <c r="R45031" s="65"/>
      <c r="X45031" s="65"/>
      <c r="Y45031" s="65"/>
      <c r="Z45031" s="65"/>
      <c r="AA45031" s="65"/>
      <c r="AB45031" s="65"/>
      <c r="AC45031" s="65"/>
      <c r="AJ45031" s="66"/>
    </row>
    <row r="45032" spans="17:36" ht="4.5" customHeight="1" x14ac:dyDescent="0.2">
      <c r="Q45032" s="65"/>
      <c r="R45032" s="65"/>
      <c r="X45032" s="65"/>
      <c r="Y45032" s="65"/>
      <c r="Z45032" s="65"/>
      <c r="AA45032" s="65"/>
      <c r="AB45032" s="65"/>
      <c r="AC45032" s="65"/>
      <c r="AJ45032" s="66"/>
    </row>
    <row r="45033" spans="17:36" ht="4.5" customHeight="1" x14ac:dyDescent="0.2">
      <c r="Q45033" s="65"/>
      <c r="R45033" s="65"/>
      <c r="X45033" s="65"/>
      <c r="Y45033" s="65"/>
      <c r="Z45033" s="65"/>
      <c r="AA45033" s="65"/>
      <c r="AB45033" s="65"/>
      <c r="AC45033" s="65"/>
      <c r="AJ45033" s="66"/>
    </row>
    <row r="45034" spans="17:36" ht="4.5" customHeight="1" x14ac:dyDescent="0.2">
      <c r="Q45034" s="65"/>
      <c r="R45034" s="65"/>
      <c r="X45034" s="65"/>
      <c r="Y45034" s="65"/>
      <c r="Z45034" s="65"/>
      <c r="AA45034" s="65"/>
      <c r="AB45034" s="65"/>
      <c r="AC45034" s="65"/>
      <c r="AJ45034" s="66"/>
    </row>
    <row r="45035" spans="17:36" ht="4.5" customHeight="1" x14ac:dyDescent="0.2">
      <c r="Q45035" s="65"/>
      <c r="R45035" s="65"/>
      <c r="X45035" s="65"/>
      <c r="Y45035" s="65"/>
      <c r="Z45035" s="65"/>
      <c r="AA45035" s="65"/>
      <c r="AB45035" s="65"/>
      <c r="AC45035" s="65"/>
      <c r="AJ45035" s="66"/>
    </row>
    <row r="45036" spans="17:36" ht="4.5" customHeight="1" x14ac:dyDescent="0.2">
      <c r="Q45036" s="65"/>
      <c r="R45036" s="65"/>
      <c r="X45036" s="65"/>
      <c r="Y45036" s="65"/>
      <c r="Z45036" s="65"/>
      <c r="AA45036" s="65"/>
      <c r="AB45036" s="65"/>
      <c r="AC45036" s="65"/>
      <c r="AJ45036" s="66"/>
    </row>
    <row r="45037" spans="17:36" ht="4.5" customHeight="1" x14ac:dyDescent="0.2">
      <c r="Q45037" s="65"/>
      <c r="R45037" s="65"/>
      <c r="X45037" s="65"/>
      <c r="Y45037" s="65"/>
      <c r="Z45037" s="65"/>
      <c r="AA45037" s="65"/>
      <c r="AB45037" s="65"/>
      <c r="AC45037" s="65"/>
      <c r="AJ45037" s="66"/>
    </row>
    <row r="45038" spans="17:36" ht="4.5" customHeight="1" x14ac:dyDescent="0.2">
      <c r="Q45038" s="65"/>
      <c r="R45038" s="65"/>
      <c r="X45038" s="65"/>
      <c r="Y45038" s="65"/>
      <c r="Z45038" s="65"/>
      <c r="AA45038" s="65"/>
      <c r="AB45038" s="65"/>
      <c r="AC45038" s="65"/>
      <c r="AJ45038" s="66"/>
    </row>
    <row r="45039" spans="17:36" ht="4.5" customHeight="1" x14ac:dyDescent="0.2">
      <c r="Q45039" s="65"/>
      <c r="R45039" s="65"/>
      <c r="X45039" s="65"/>
      <c r="Y45039" s="65"/>
      <c r="Z45039" s="65"/>
      <c r="AA45039" s="65"/>
      <c r="AB45039" s="65"/>
      <c r="AC45039" s="65"/>
      <c r="AJ45039" s="66"/>
    </row>
    <row r="45040" spans="17:36" ht="4.5" customHeight="1" x14ac:dyDescent="0.2">
      <c r="Q45040" s="65"/>
      <c r="R45040" s="65"/>
      <c r="X45040" s="65"/>
      <c r="Y45040" s="65"/>
      <c r="Z45040" s="65"/>
      <c r="AA45040" s="65"/>
      <c r="AB45040" s="65"/>
      <c r="AC45040" s="65"/>
      <c r="AJ45040" s="66"/>
    </row>
    <row r="45041" spans="17:36" ht="4.5" customHeight="1" x14ac:dyDescent="0.2">
      <c r="Q45041" s="65"/>
      <c r="R45041" s="65"/>
      <c r="X45041" s="65"/>
      <c r="Y45041" s="65"/>
      <c r="Z45041" s="65"/>
      <c r="AA45041" s="65"/>
      <c r="AB45041" s="65"/>
      <c r="AC45041" s="65"/>
      <c r="AJ45041" s="66"/>
    </row>
    <row r="45042" spans="17:36" ht="4.5" customHeight="1" x14ac:dyDescent="0.2">
      <c r="Q45042" s="65"/>
      <c r="R45042" s="65"/>
      <c r="X45042" s="65"/>
      <c r="Y45042" s="65"/>
      <c r="Z45042" s="65"/>
      <c r="AA45042" s="65"/>
      <c r="AB45042" s="65"/>
      <c r="AC45042" s="65"/>
      <c r="AJ45042" s="66"/>
    </row>
    <row r="45043" spans="17:36" ht="4.5" customHeight="1" x14ac:dyDescent="0.2">
      <c r="Q45043" s="65"/>
      <c r="R45043" s="65"/>
      <c r="X45043" s="65"/>
      <c r="Y45043" s="65"/>
      <c r="Z45043" s="65"/>
      <c r="AA45043" s="65"/>
      <c r="AB45043" s="65"/>
      <c r="AC45043" s="65"/>
      <c r="AJ45043" s="66"/>
    </row>
    <row r="45044" spans="17:36" ht="4.5" customHeight="1" x14ac:dyDescent="0.2">
      <c r="Q45044" s="65"/>
      <c r="R45044" s="65"/>
      <c r="X45044" s="65"/>
      <c r="Y45044" s="65"/>
      <c r="Z45044" s="65"/>
      <c r="AA45044" s="65"/>
      <c r="AB45044" s="65"/>
      <c r="AC45044" s="65"/>
      <c r="AJ45044" s="66"/>
    </row>
    <row r="45045" spans="17:36" ht="4.5" customHeight="1" x14ac:dyDescent="0.2">
      <c r="Q45045" s="65"/>
      <c r="R45045" s="65"/>
      <c r="X45045" s="65"/>
      <c r="Y45045" s="65"/>
      <c r="Z45045" s="65"/>
      <c r="AA45045" s="65"/>
      <c r="AB45045" s="65"/>
      <c r="AC45045" s="65"/>
      <c r="AJ45045" s="66"/>
    </row>
    <row r="45046" spans="17:36" ht="4.5" customHeight="1" x14ac:dyDescent="0.2">
      <c r="Q45046" s="65"/>
      <c r="R45046" s="65"/>
      <c r="X45046" s="65"/>
      <c r="Y45046" s="65"/>
      <c r="Z45046" s="65"/>
      <c r="AA45046" s="65"/>
      <c r="AB45046" s="65"/>
      <c r="AC45046" s="65"/>
      <c r="AJ45046" s="66"/>
    </row>
    <row r="45047" spans="17:36" ht="4.5" customHeight="1" x14ac:dyDescent="0.2">
      <c r="Q45047" s="65"/>
      <c r="R45047" s="65"/>
      <c r="X45047" s="65"/>
      <c r="Y45047" s="65"/>
      <c r="Z45047" s="65"/>
      <c r="AA45047" s="65"/>
      <c r="AB45047" s="65"/>
      <c r="AC45047" s="65"/>
      <c r="AJ45047" s="66"/>
    </row>
    <row r="45048" spans="17:36" ht="4.5" customHeight="1" x14ac:dyDescent="0.2">
      <c r="Q45048" s="65"/>
      <c r="R45048" s="65"/>
      <c r="X45048" s="65"/>
      <c r="Y45048" s="65"/>
      <c r="Z45048" s="65"/>
      <c r="AA45048" s="65"/>
      <c r="AB45048" s="65"/>
      <c r="AC45048" s="65"/>
      <c r="AJ45048" s="66"/>
    </row>
    <row r="45049" spans="17:36" ht="4.5" customHeight="1" x14ac:dyDescent="0.2">
      <c r="Q45049" s="65"/>
      <c r="R45049" s="65"/>
      <c r="X45049" s="65"/>
      <c r="Y45049" s="65"/>
      <c r="Z45049" s="65"/>
      <c r="AA45049" s="65"/>
      <c r="AB45049" s="65"/>
      <c r="AC45049" s="65"/>
      <c r="AJ45049" s="66"/>
    </row>
    <row r="45050" spans="17:36" ht="4.5" customHeight="1" x14ac:dyDescent="0.2">
      <c r="Q45050" s="65"/>
      <c r="R45050" s="65"/>
      <c r="X45050" s="65"/>
      <c r="Y45050" s="65"/>
      <c r="Z45050" s="65"/>
      <c r="AA45050" s="65"/>
      <c r="AB45050" s="65"/>
      <c r="AC45050" s="65"/>
      <c r="AJ45050" s="66"/>
    </row>
    <row r="45051" spans="17:36" ht="4.5" customHeight="1" x14ac:dyDescent="0.2">
      <c r="Q45051" s="65"/>
      <c r="R45051" s="65"/>
      <c r="X45051" s="65"/>
      <c r="Y45051" s="65"/>
      <c r="Z45051" s="65"/>
      <c r="AA45051" s="65"/>
      <c r="AB45051" s="65"/>
      <c r="AC45051" s="65"/>
      <c r="AJ45051" s="66"/>
    </row>
    <row r="45052" spans="17:36" ht="4.5" customHeight="1" x14ac:dyDescent="0.2">
      <c r="Q45052" s="65"/>
      <c r="R45052" s="65"/>
      <c r="X45052" s="65"/>
      <c r="Y45052" s="65"/>
      <c r="Z45052" s="65"/>
      <c r="AA45052" s="65"/>
      <c r="AB45052" s="65"/>
      <c r="AC45052" s="65"/>
      <c r="AJ45052" s="66"/>
    </row>
    <row r="45053" spans="17:36" ht="4.5" customHeight="1" x14ac:dyDescent="0.2">
      <c r="Q45053" s="65"/>
      <c r="R45053" s="65"/>
      <c r="X45053" s="65"/>
      <c r="Y45053" s="65"/>
      <c r="Z45053" s="65"/>
      <c r="AA45053" s="65"/>
      <c r="AB45053" s="65"/>
      <c r="AC45053" s="65"/>
      <c r="AJ45053" s="66"/>
    </row>
    <row r="45054" spans="17:36" ht="4.5" customHeight="1" x14ac:dyDescent="0.2">
      <c r="Q45054" s="65"/>
      <c r="R45054" s="65"/>
      <c r="X45054" s="65"/>
      <c r="Y45054" s="65"/>
      <c r="Z45054" s="65"/>
      <c r="AA45054" s="65"/>
      <c r="AB45054" s="65"/>
      <c r="AC45054" s="65"/>
      <c r="AJ45054" s="66"/>
    </row>
    <row r="45055" spans="17:36" ht="4.5" customHeight="1" x14ac:dyDescent="0.2">
      <c r="Q45055" s="65"/>
      <c r="R45055" s="65"/>
      <c r="X45055" s="65"/>
      <c r="Y45055" s="65"/>
      <c r="Z45055" s="65"/>
      <c r="AA45055" s="65"/>
      <c r="AB45055" s="65"/>
      <c r="AC45055" s="65"/>
      <c r="AJ45055" s="66"/>
    </row>
    <row r="45056" spans="17:36" ht="4.5" customHeight="1" x14ac:dyDescent="0.2">
      <c r="Q45056" s="65"/>
      <c r="R45056" s="65"/>
      <c r="X45056" s="65"/>
      <c r="Y45056" s="65"/>
      <c r="Z45056" s="65"/>
      <c r="AA45056" s="65"/>
      <c r="AB45056" s="65"/>
      <c r="AC45056" s="65"/>
      <c r="AJ45056" s="66"/>
    </row>
    <row r="45057" spans="17:36" ht="4.5" customHeight="1" x14ac:dyDescent="0.2">
      <c r="Q45057" s="65"/>
      <c r="R45057" s="65"/>
      <c r="X45057" s="65"/>
      <c r="Y45057" s="65"/>
      <c r="Z45057" s="65"/>
      <c r="AA45057" s="65"/>
      <c r="AB45057" s="65"/>
      <c r="AC45057" s="65"/>
      <c r="AJ45057" s="66"/>
    </row>
    <row r="45058" spans="17:36" ht="4.5" customHeight="1" x14ac:dyDescent="0.2">
      <c r="Q45058" s="65"/>
      <c r="R45058" s="65"/>
      <c r="X45058" s="65"/>
      <c r="Y45058" s="65"/>
      <c r="Z45058" s="65"/>
      <c r="AA45058" s="65"/>
      <c r="AB45058" s="65"/>
      <c r="AC45058" s="65"/>
      <c r="AJ45058" s="66"/>
    </row>
    <row r="45059" spans="17:36" ht="4.5" customHeight="1" x14ac:dyDescent="0.2">
      <c r="Q45059" s="65"/>
      <c r="R45059" s="65"/>
      <c r="X45059" s="65"/>
      <c r="Y45059" s="65"/>
      <c r="Z45059" s="65"/>
      <c r="AA45059" s="65"/>
      <c r="AB45059" s="65"/>
      <c r="AC45059" s="65"/>
      <c r="AJ45059" s="66"/>
    </row>
    <row r="45060" spans="17:36" ht="4.5" customHeight="1" x14ac:dyDescent="0.2">
      <c r="Q45060" s="65"/>
      <c r="R45060" s="65"/>
      <c r="X45060" s="65"/>
      <c r="Y45060" s="65"/>
      <c r="Z45060" s="65"/>
      <c r="AA45060" s="65"/>
      <c r="AB45060" s="65"/>
      <c r="AC45060" s="65"/>
      <c r="AJ45060" s="66"/>
    </row>
    <row r="45061" spans="17:36" ht="4.5" customHeight="1" x14ac:dyDescent="0.2">
      <c r="Q45061" s="65"/>
      <c r="R45061" s="65"/>
      <c r="X45061" s="65"/>
      <c r="Y45061" s="65"/>
      <c r="Z45061" s="65"/>
      <c r="AA45061" s="65"/>
      <c r="AB45061" s="65"/>
      <c r="AC45061" s="65"/>
      <c r="AJ45061" s="66"/>
    </row>
    <row r="45062" spans="17:36" ht="4.5" customHeight="1" x14ac:dyDescent="0.2">
      <c r="Q45062" s="65"/>
      <c r="R45062" s="65"/>
      <c r="X45062" s="65"/>
      <c r="Y45062" s="65"/>
      <c r="Z45062" s="65"/>
      <c r="AA45062" s="65"/>
      <c r="AB45062" s="65"/>
      <c r="AC45062" s="65"/>
      <c r="AJ45062" s="66"/>
    </row>
    <row r="45063" spans="17:36" ht="4.5" customHeight="1" x14ac:dyDescent="0.2">
      <c r="Q45063" s="65"/>
      <c r="R45063" s="65"/>
      <c r="X45063" s="65"/>
      <c r="Y45063" s="65"/>
      <c r="Z45063" s="65"/>
      <c r="AA45063" s="65"/>
      <c r="AB45063" s="65"/>
      <c r="AC45063" s="65"/>
      <c r="AJ45063" s="66"/>
    </row>
    <row r="45064" spans="17:36" ht="4.5" customHeight="1" x14ac:dyDescent="0.2">
      <c r="Q45064" s="65"/>
      <c r="R45064" s="65"/>
      <c r="X45064" s="65"/>
      <c r="Y45064" s="65"/>
      <c r="Z45064" s="65"/>
      <c r="AA45064" s="65"/>
      <c r="AB45064" s="65"/>
      <c r="AC45064" s="65"/>
      <c r="AJ45064" s="66"/>
    </row>
    <row r="45065" spans="17:36" ht="4.5" customHeight="1" x14ac:dyDescent="0.2">
      <c r="Q45065" s="65"/>
      <c r="R45065" s="65"/>
      <c r="X45065" s="65"/>
      <c r="Y45065" s="65"/>
      <c r="Z45065" s="65"/>
      <c r="AA45065" s="65"/>
      <c r="AB45065" s="65"/>
      <c r="AC45065" s="65"/>
      <c r="AJ45065" s="66"/>
    </row>
    <row r="45066" spans="17:36" ht="4.5" customHeight="1" x14ac:dyDescent="0.2">
      <c r="Q45066" s="65"/>
      <c r="R45066" s="65"/>
      <c r="X45066" s="65"/>
      <c r="Y45066" s="65"/>
      <c r="Z45066" s="65"/>
      <c r="AA45066" s="65"/>
      <c r="AB45066" s="65"/>
      <c r="AC45066" s="65"/>
      <c r="AJ45066" s="66"/>
    </row>
    <row r="45067" spans="17:36" ht="4.5" customHeight="1" x14ac:dyDescent="0.2">
      <c r="Q45067" s="65"/>
      <c r="R45067" s="65"/>
      <c r="X45067" s="65"/>
      <c r="Y45067" s="65"/>
      <c r="Z45067" s="65"/>
      <c r="AA45067" s="65"/>
      <c r="AB45067" s="65"/>
      <c r="AC45067" s="65"/>
      <c r="AJ45067" s="66"/>
    </row>
    <row r="45068" spans="17:36" ht="4.5" customHeight="1" x14ac:dyDescent="0.2">
      <c r="Q45068" s="65"/>
      <c r="R45068" s="65"/>
      <c r="X45068" s="65"/>
      <c r="Y45068" s="65"/>
      <c r="Z45068" s="65"/>
      <c r="AA45068" s="65"/>
      <c r="AB45068" s="65"/>
      <c r="AC45068" s="65"/>
      <c r="AJ45068" s="66"/>
    </row>
    <row r="45069" spans="17:36" ht="4.5" customHeight="1" x14ac:dyDescent="0.2">
      <c r="Q45069" s="65"/>
      <c r="R45069" s="65"/>
      <c r="X45069" s="65"/>
      <c r="Y45069" s="65"/>
      <c r="Z45069" s="65"/>
      <c r="AA45069" s="65"/>
      <c r="AB45069" s="65"/>
      <c r="AC45069" s="65"/>
      <c r="AJ45069" s="66"/>
    </row>
    <row r="45070" spans="17:36" ht="4.5" customHeight="1" x14ac:dyDescent="0.2">
      <c r="Q45070" s="65"/>
      <c r="R45070" s="65"/>
      <c r="X45070" s="65"/>
      <c r="Y45070" s="65"/>
      <c r="Z45070" s="65"/>
      <c r="AA45070" s="65"/>
      <c r="AB45070" s="65"/>
      <c r="AC45070" s="65"/>
      <c r="AJ45070" s="66"/>
    </row>
    <row r="45071" spans="17:36" ht="4.5" customHeight="1" x14ac:dyDescent="0.2">
      <c r="Q45071" s="65"/>
      <c r="R45071" s="65"/>
      <c r="X45071" s="65"/>
      <c r="Y45071" s="65"/>
      <c r="Z45071" s="65"/>
      <c r="AA45071" s="65"/>
      <c r="AB45071" s="65"/>
      <c r="AC45071" s="65"/>
      <c r="AJ45071" s="66"/>
    </row>
    <row r="45072" spans="17:36" ht="4.5" customHeight="1" x14ac:dyDescent="0.2">
      <c r="Q45072" s="65"/>
      <c r="R45072" s="65"/>
      <c r="X45072" s="65"/>
      <c r="Y45072" s="65"/>
      <c r="Z45072" s="65"/>
      <c r="AA45072" s="65"/>
      <c r="AB45072" s="65"/>
      <c r="AC45072" s="65"/>
      <c r="AJ45072" s="66"/>
    </row>
    <row r="45073" spans="17:36" ht="4.5" customHeight="1" x14ac:dyDescent="0.2">
      <c r="Q45073" s="65"/>
      <c r="R45073" s="65"/>
      <c r="X45073" s="65"/>
      <c r="Y45073" s="65"/>
      <c r="Z45073" s="65"/>
      <c r="AA45073" s="65"/>
      <c r="AB45073" s="65"/>
      <c r="AC45073" s="65"/>
      <c r="AJ45073" s="66"/>
    </row>
    <row r="45074" spans="17:36" ht="4.5" customHeight="1" x14ac:dyDescent="0.2">
      <c r="Q45074" s="65"/>
      <c r="R45074" s="65"/>
      <c r="X45074" s="65"/>
      <c r="Y45074" s="65"/>
      <c r="Z45074" s="65"/>
      <c r="AA45074" s="65"/>
      <c r="AB45074" s="65"/>
      <c r="AC45074" s="65"/>
      <c r="AJ45074" s="66"/>
    </row>
    <row r="45075" spans="17:36" ht="4.5" customHeight="1" x14ac:dyDescent="0.2">
      <c r="Q45075" s="65"/>
      <c r="R45075" s="65"/>
      <c r="X45075" s="65"/>
      <c r="Y45075" s="65"/>
      <c r="Z45075" s="65"/>
      <c r="AA45075" s="65"/>
      <c r="AB45075" s="65"/>
      <c r="AC45075" s="65"/>
      <c r="AJ45075" s="66"/>
    </row>
    <row r="45076" spans="17:36" ht="4.5" customHeight="1" x14ac:dyDescent="0.2">
      <c r="Q45076" s="65"/>
      <c r="R45076" s="65"/>
      <c r="X45076" s="65"/>
      <c r="Y45076" s="65"/>
      <c r="Z45076" s="65"/>
      <c r="AA45076" s="65"/>
      <c r="AB45076" s="65"/>
      <c r="AC45076" s="65"/>
      <c r="AJ45076" s="66"/>
    </row>
    <row r="45077" spans="17:36" ht="4.5" customHeight="1" x14ac:dyDescent="0.2">
      <c r="Q45077" s="65"/>
      <c r="R45077" s="65"/>
      <c r="X45077" s="65"/>
      <c r="Y45077" s="65"/>
      <c r="Z45077" s="65"/>
      <c r="AA45077" s="65"/>
      <c r="AB45077" s="65"/>
      <c r="AC45077" s="65"/>
      <c r="AJ45077" s="66"/>
    </row>
    <row r="45078" spans="17:36" ht="4.5" customHeight="1" x14ac:dyDescent="0.2">
      <c r="Q45078" s="65"/>
      <c r="R45078" s="65"/>
      <c r="X45078" s="65"/>
      <c r="Y45078" s="65"/>
      <c r="Z45078" s="65"/>
      <c r="AA45078" s="65"/>
      <c r="AB45078" s="65"/>
      <c r="AC45078" s="65"/>
      <c r="AJ45078" s="66"/>
    </row>
    <row r="45079" spans="17:36" ht="4.5" customHeight="1" x14ac:dyDescent="0.2">
      <c r="Q45079" s="65"/>
      <c r="R45079" s="65"/>
      <c r="X45079" s="65"/>
      <c r="Y45079" s="65"/>
      <c r="Z45079" s="65"/>
      <c r="AA45079" s="65"/>
      <c r="AB45079" s="65"/>
      <c r="AC45079" s="65"/>
      <c r="AJ45079" s="66"/>
    </row>
    <row r="45080" spans="17:36" ht="4.5" customHeight="1" x14ac:dyDescent="0.2">
      <c r="Q45080" s="65"/>
      <c r="R45080" s="65"/>
      <c r="X45080" s="65"/>
      <c r="Y45080" s="65"/>
      <c r="Z45080" s="65"/>
      <c r="AA45080" s="65"/>
      <c r="AB45080" s="65"/>
      <c r="AC45080" s="65"/>
      <c r="AJ45080" s="66"/>
    </row>
    <row r="45081" spans="17:36" ht="4.5" customHeight="1" x14ac:dyDescent="0.2">
      <c r="Q45081" s="65"/>
      <c r="R45081" s="65"/>
      <c r="X45081" s="65"/>
      <c r="Y45081" s="65"/>
      <c r="Z45081" s="65"/>
      <c r="AA45081" s="65"/>
      <c r="AB45081" s="65"/>
      <c r="AC45081" s="65"/>
      <c r="AJ45081" s="66"/>
    </row>
    <row r="45082" spans="17:36" ht="4.5" customHeight="1" x14ac:dyDescent="0.2">
      <c r="Q45082" s="65"/>
      <c r="R45082" s="65"/>
      <c r="X45082" s="65"/>
      <c r="Y45082" s="65"/>
      <c r="Z45082" s="65"/>
      <c r="AA45082" s="65"/>
      <c r="AB45082" s="65"/>
      <c r="AC45082" s="65"/>
      <c r="AJ45082" s="66"/>
    </row>
    <row r="45083" spans="17:36" ht="4.5" customHeight="1" x14ac:dyDescent="0.2">
      <c r="Q45083" s="65"/>
      <c r="R45083" s="65"/>
      <c r="X45083" s="65"/>
      <c r="Y45083" s="65"/>
      <c r="Z45083" s="65"/>
      <c r="AA45083" s="65"/>
      <c r="AB45083" s="65"/>
      <c r="AC45083" s="65"/>
      <c r="AJ45083" s="66"/>
    </row>
    <row r="45084" spans="17:36" ht="4.5" customHeight="1" x14ac:dyDescent="0.2">
      <c r="Q45084" s="65"/>
      <c r="R45084" s="65"/>
      <c r="X45084" s="65"/>
      <c r="Y45084" s="65"/>
      <c r="Z45084" s="65"/>
      <c r="AA45084" s="65"/>
      <c r="AB45084" s="65"/>
      <c r="AC45084" s="65"/>
      <c r="AJ45084" s="66"/>
    </row>
    <row r="45085" spans="17:36" ht="4.5" customHeight="1" x14ac:dyDescent="0.2">
      <c r="Q45085" s="65"/>
      <c r="R45085" s="65"/>
      <c r="X45085" s="65"/>
      <c r="Y45085" s="65"/>
      <c r="Z45085" s="65"/>
      <c r="AA45085" s="65"/>
      <c r="AB45085" s="65"/>
      <c r="AC45085" s="65"/>
      <c r="AJ45085" s="66"/>
    </row>
    <row r="45086" spans="17:36" ht="4.5" customHeight="1" x14ac:dyDescent="0.2">
      <c r="Q45086" s="65"/>
      <c r="R45086" s="65"/>
      <c r="X45086" s="65"/>
      <c r="Y45086" s="65"/>
      <c r="Z45086" s="65"/>
      <c r="AA45086" s="65"/>
      <c r="AB45086" s="65"/>
      <c r="AC45086" s="65"/>
      <c r="AJ45086" s="66"/>
    </row>
    <row r="45087" spans="17:36" ht="4.5" customHeight="1" x14ac:dyDescent="0.2">
      <c r="Q45087" s="65"/>
      <c r="R45087" s="65"/>
      <c r="X45087" s="65"/>
      <c r="Y45087" s="65"/>
      <c r="Z45087" s="65"/>
      <c r="AA45087" s="65"/>
      <c r="AB45087" s="65"/>
      <c r="AC45087" s="65"/>
      <c r="AJ45087" s="66"/>
    </row>
    <row r="45088" spans="17:36" ht="4.5" customHeight="1" x14ac:dyDescent="0.2">
      <c r="Q45088" s="65"/>
      <c r="R45088" s="65"/>
      <c r="X45088" s="65"/>
      <c r="Y45088" s="65"/>
      <c r="Z45088" s="65"/>
      <c r="AA45088" s="65"/>
      <c r="AB45088" s="65"/>
      <c r="AC45088" s="65"/>
      <c r="AJ45088" s="66"/>
    </row>
    <row r="45089" spans="17:36" ht="4.5" customHeight="1" x14ac:dyDescent="0.2">
      <c r="Q45089" s="65"/>
      <c r="R45089" s="65"/>
      <c r="X45089" s="65"/>
      <c r="Y45089" s="65"/>
      <c r="Z45089" s="65"/>
      <c r="AA45089" s="65"/>
      <c r="AB45089" s="65"/>
      <c r="AC45089" s="65"/>
      <c r="AJ45089" s="66"/>
    </row>
    <row r="45090" spans="17:36" ht="4.5" customHeight="1" x14ac:dyDescent="0.2">
      <c r="Q45090" s="65"/>
      <c r="R45090" s="65"/>
      <c r="X45090" s="65"/>
      <c r="Y45090" s="65"/>
      <c r="Z45090" s="65"/>
      <c r="AA45090" s="65"/>
      <c r="AB45090" s="65"/>
      <c r="AC45090" s="65"/>
      <c r="AJ45090" s="66"/>
    </row>
    <row r="45091" spans="17:36" ht="4.5" customHeight="1" x14ac:dyDescent="0.2">
      <c r="Q45091" s="65"/>
      <c r="R45091" s="65"/>
      <c r="X45091" s="65"/>
      <c r="Y45091" s="65"/>
      <c r="Z45091" s="65"/>
      <c r="AA45091" s="65"/>
      <c r="AB45091" s="65"/>
      <c r="AC45091" s="65"/>
      <c r="AJ45091" s="66"/>
    </row>
    <row r="45092" spans="17:36" ht="4.5" customHeight="1" x14ac:dyDescent="0.2">
      <c r="Q45092" s="65"/>
      <c r="R45092" s="65"/>
      <c r="X45092" s="65"/>
      <c r="Y45092" s="65"/>
      <c r="Z45092" s="65"/>
      <c r="AA45092" s="65"/>
      <c r="AB45092" s="65"/>
      <c r="AC45092" s="65"/>
      <c r="AJ45092" s="66"/>
    </row>
    <row r="45093" spans="17:36" ht="4.5" customHeight="1" x14ac:dyDescent="0.2">
      <c r="Q45093" s="65"/>
      <c r="R45093" s="65"/>
      <c r="X45093" s="65"/>
      <c r="Y45093" s="65"/>
      <c r="Z45093" s="65"/>
      <c r="AA45093" s="65"/>
      <c r="AB45093" s="65"/>
      <c r="AC45093" s="65"/>
      <c r="AJ45093" s="66"/>
    </row>
    <row r="45094" spans="17:36" ht="4.5" customHeight="1" x14ac:dyDescent="0.2">
      <c r="Q45094" s="65"/>
      <c r="R45094" s="65"/>
      <c r="X45094" s="65"/>
      <c r="Y45094" s="65"/>
      <c r="Z45094" s="65"/>
      <c r="AA45094" s="65"/>
      <c r="AB45094" s="65"/>
      <c r="AC45094" s="65"/>
      <c r="AJ45094" s="66"/>
    </row>
    <row r="45095" spans="17:36" ht="4.5" customHeight="1" x14ac:dyDescent="0.2">
      <c r="Q45095" s="65"/>
      <c r="R45095" s="65"/>
      <c r="X45095" s="65"/>
      <c r="Y45095" s="65"/>
      <c r="Z45095" s="65"/>
      <c r="AA45095" s="65"/>
      <c r="AB45095" s="65"/>
      <c r="AC45095" s="65"/>
      <c r="AJ45095" s="66"/>
    </row>
    <row r="45096" spans="17:36" ht="4.5" customHeight="1" x14ac:dyDescent="0.2">
      <c r="Q45096" s="65"/>
      <c r="R45096" s="65"/>
      <c r="X45096" s="65"/>
      <c r="Y45096" s="65"/>
      <c r="Z45096" s="65"/>
      <c r="AA45096" s="65"/>
      <c r="AB45096" s="65"/>
      <c r="AC45096" s="65"/>
      <c r="AJ45096" s="66"/>
    </row>
    <row r="45097" spans="17:36" ht="4.5" customHeight="1" x14ac:dyDescent="0.2">
      <c r="Q45097" s="65"/>
      <c r="R45097" s="65"/>
      <c r="X45097" s="65"/>
      <c r="Y45097" s="65"/>
      <c r="Z45097" s="65"/>
      <c r="AA45097" s="65"/>
      <c r="AB45097" s="65"/>
      <c r="AC45097" s="65"/>
      <c r="AJ45097" s="66"/>
    </row>
    <row r="45098" spans="17:36" ht="4.5" customHeight="1" x14ac:dyDescent="0.2">
      <c r="Q45098" s="65"/>
      <c r="R45098" s="65"/>
      <c r="X45098" s="65"/>
      <c r="Y45098" s="65"/>
      <c r="Z45098" s="65"/>
      <c r="AA45098" s="65"/>
      <c r="AB45098" s="65"/>
      <c r="AC45098" s="65"/>
      <c r="AJ45098" s="66"/>
    </row>
    <row r="45099" spans="17:36" ht="4.5" customHeight="1" x14ac:dyDescent="0.2">
      <c r="Q45099" s="65"/>
      <c r="R45099" s="65"/>
      <c r="X45099" s="65"/>
      <c r="Y45099" s="65"/>
      <c r="Z45099" s="65"/>
      <c r="AA45099" s="65"/>
      <c r="AB45099" s="65"/>
      <c r="AC45099" s="65"/>
      <c r="AJ45099" s="66"/>
    </row>
    <row r="45100" spans="17:36" ht="4.5" customHeight="1" x14ac:dyDescent="0.2">
      <c r="Q45100" s="65"/>
      <c r="R45100" s="65"/>
      <c r="X45100" s="65"/>
      <c r="Y45100" s="65"/>
      <c r="Z45100" s="65"/>
      <c r="AA45100" s="65"/>
      <c r="AB45100" s="65"/>
      <c r="AC45100" s="65"/>
      <c r="AJ45100" s="66"/>
    </row>
    <row r="45101" spans="17:36" ht="4.5" customHeight="1" x14ac:dyDescent="0.2">
      <c r="Q45101" s="65"/>
      <c r="R45101" s="65"/>
      <c r="X45101" s="65"/>
      <c r="Y45101" s="65"/>
      <c r="Z45101" s="65"/>
      <c r="AA45101" s="65"/>
      <c r="AB45101" s="65"/>
      <c r="AC45101" s="65"/>
      <c r="AJ45101" s="66"/>
    </row>
    <row r="45102" spans="17:36" ht="4.5" customHeight="1" x14ac:dyDescent="0.2">
      <c r="Q45102" s="65"/>
      <c r="R45102" s="65"/>
      <c r="X45102" s="65"/>
      <c r="Y45102" s="65"/>
      <c r="Z45102" s="65"/>
      <c r="AA45102" s="65"/>
      <c r="AB45102" s="65"/>
      <c r="AC45102" s="65"/>
      <c r="AJ45102" s="66"/>
    </row>
    <row r="45103" spans="17:36" ht="4.5" customHeight="1" x14ac:dyDescent="0.2">
      <c r="Q45103" s="65"/>
      <c r="R45103" s="65"/>
      <c r="X45103" s="65"/>
      <c r="Y45103" s="65"/>
      <c r="Z45103" s="65"/>
      <c r="AA45103" s="65"/>
      <c r="AB45103" s="65"/>
      <c r="AC45103" s="65"/>
      <c r="AJ45103" s="66"/>
    </row>
    <row r="45104" spans="17:36" ht="4.5" customHeight="1" x14ac:dyDescent="0.2">
      <c r="Q45104" s="65"/>
      <c r="R45104" s="65"/>
      <c r="X45104" s="65"/>
      <c r="Y45104" s="65"/>
      <c r="Z45104" s="65"/>
      <c r="AA45104" s="65"/>
      <c r="AB45104" s="65"/>
      <c r="AC45104" s="65"/>
      <c r="AJ45104" s="66"/>
    </row>
    <row r="45105" spans="17:36" ht="4.5" customHeight="1" x14ac:dyDescent="0.2">
      <c r="Q45105" s="65"/>
      <c r="R45105" s="65"/>
      <c r="X45105" s="65"/>
      <c r="Y45105" s="65"/>
      <c r="Z45105" s="65"/>
      <c r="AA45105" s="65"/>
      <c r="AB45105" s="65"/>
      <c r="AC45105" s="65"/>
      <c r="AJ45105" s="66"/>
    </row>
    <row r="45106" spans="17:36" ht="4.5" customHeight="1" x14ac:dyDescent="0.2">
      <c r="Q45106" s="65"/>
      <c r="R45106" s="65"/>
      <c r="X45106" s="65"/>
      <c r="Y45106" s="65"/>
      <c r="Z45106" s="65"/>
      <c r="AA45106" s="65"/>
      <c r="AB45106" s="65"/>
      <c r="AC45106" s="65"/>
      <c r="AJ45106" s="66"/>
    </row>
    <row r="45107" spans="17:36" ht="4.5" customHeight="1" x14ac:dyDescent="0.2">
      <c r="Q45107" s="65"/>
      <c r="R45107" s="65"/>
      <c r="X45107" s="65"/>
      <c r="Y45107" s="65"/>
      <c r="Z45107" s="65"/>
      <c r="AA45107" s="65"/>
      <c r="AB45107" s="65"/>
      <c r="AC45107" s="65"/>
      <c r="AJ45107" s="66"/>
    </row>
    <row r="45108" spans="17:36" ht="4.5" customHeight="1" x14ac:dyDescent="0.2">
      <c r="Q45108" s="65"/>
      <c r="R45108" s="65"/>
      <c r="X45108" s="65"/>
      <c r="Y45108" s="65"/>
      <c r="Z45108" s="65"/>
      <c r="AA45108" s="65"/>
      <c r="AB45108" s="65"/>
      <c r="AC45108" s="65"/>
      <c r="AJ45108" s="66"/>
    </row>
    <row r="45109" spans="17:36" ht="4.5" customHeight="1" x14ac:dyDescent="0.2">
      <c r="Q45109" s="65"/>
      <c r="R45109" s="65"/>
      <c r="X45109" s="65"/>
      <c r="Y45109" s="65"/>
      <c r="Z45109" s="65"/>
      <c r="AA45109" s="65"/>
      <c r="AB45109" s="65"/>
      <c r="AC45109" s="65"/>
      <c r="AJ45109" s="66"/>
    </row>
    <row r="45110" spans="17:36" ht="4.5" customHeight="1" x14ac:dyDescent="0.2">
      <c r="Q45110" s="65"/>
      <c r="R45110" s="65"/>
      <c r="X45110" s="65"/>
      <c r="Y45110" s="65"/>
      <c r="Z45110" s="65"/>
      <c r="AA45110" s="65"/>
      <c r="AB45110" s="65"/>
      <c r="AC45110" s="65"/>
      <c r="AJ45110" s="66"/>
    </row>
    <row r="45111" spans="17:36" ht="4.5" customHeight="1" x14ac:dyDescent="0.2">
      <c r="Q45111" s="65"/>
      <c r="R45111" s="65"/>
      <c r="X45111" s="65"/>
      <c r="Y45111" s="65"/>
      <c r="Z45111" s="65"/>
      <c r="AA45111" s="65"/>
      <c r="AB45111" s="65"/>
      <c r="AC45111" s="65"/>
      <c r="AJ45111" s="66"/>
    </row>
    <row r="45112" spans="17:36" ht="4.5" customHeight="1" x14ac:dyDescent="0.2">
      <c r="Q45112" s="65"/>
      <c r="R45112" s="65"/>
      <c r="X45112" s="65"/>
      <c r="Y45112" s="65"/>
      <c r="Z45112" s="65"/>
      <c r="AA45112" s="65"/>
      <c r="AB45112" s="65"/>
      <c r="AC45112" s="65"/>
      <c r="AJ45112" s="66"/>
    </row>
    <row r="45113" spans="17:36" ht="4.5" customHeight="1" x14ac:dyDescent="0.2">
      <c r="Q45113" s="65"/>
      <c r="R45113" s="65"/>
      <c r="X45113" s="65"/>
      <c r="Y45113" s="65"/>
      <c r="Z45113" s="65"/>
      <c r="AA45113" s="65"/>
      <c r="AB45113" s="65"/>
      <c r="AC45113" s="65"/>
      <c r="AJ45113" s="66"/>
    </row>
    <row r="45114" spans="17:36" ht="4.5" customHeight="1" x14ac:dyDescent="0.2">
      <c r="Q45114" s="65"/>
      <c r="R45114" s="65"/>
      <c r="X45114" s="65"/>
      <c r="Y45114" s="65"/>
      <c r="Z45114" s="65"/>
      <c r="AA45114" s="65"/>
      <c r="AB45114" s="65"/>
      <c r="AC45114" s="65"/>
      <c r="AJ45114" s="66"/>
    </row>
    <row r="45115" spans="17:36" ht="4.5" customHeight="1" x14ac:dyDescent="0.2">
      <c r="Q45115" s="65"/>
      <c r="R45115" s="65"/>
      <c r="X45115" s="65"/>
      <c r="Y45115" s="65"/>
      <c r="Z45115" s="65"/>
      <c r="AA45115" s="65"/>
      <c r="AB45115" s="65"/>
      <c r="AC45115" s="65"/>
      <c r="AJ45115" s="66"/>
    </row>
    <row r="45116" spans="17:36" ht="4.5" customHeight="1" x14ac:dyDescent="0.2">
      <c r="Q45116" s="65"/>
      <c r="R45116" s="65"/>
      <c r="X45116" s="65"/>
      <c r="Y45116" s="65"/>
      <c r="Z45116" s="65"/>
      <c r="AA45116" s="65"/>
      <c r="AB45116" s="65"/>
      <c r="AC45116" s="65"/>
      <c r="AJ45116" s="66"/>
    </row>
    <row r="45117" spans="17:36" ht="4.5" customHeight="1" x14ac:dyDescent="0.2">
      <c r="Q45117" s="65"/>
      <c r="R45117" s="65"/>
      <c r="X45117" s="65"/>
      <c r="Y45117" s="65"/>
      <c r="Z45117" s="65"/>
      <c r="AA45117" s="65"/>
      <c r="AB45117" s="65"/>
      <c r="AC45117" s="65"/>
      <c r="AJ45117" s="66"/>
    </row>
    <row r="45118" spans="17:36" ht="4.5" customHeight="1" x14ac:dyDescent="0.2">
      <c r="Q45118" s="65"/>
      <c r="R45118" s="65"/>
      <c r="X45118" s="65"/>
      <c r="Y45118" s="65"/>
      <c r="Z45118" s="65"/>
      <c r="AA45118" s="65"/>
      <c r="AB45118" s="65"/>
      <c r="AC45118" s="65"/>
      <c r="AJ45118" s="66"/>
    </row>
    <row r="45119" spans="17:36" ht="4.5" customHeight="1" x14ac:dyDescent="0.2">
      <c r="Q45119" s="65"/>
      <c r="R45119" s="65"/>
      <c r="X45119" s="65"/>
      <c r="Y45119" s="65"/>
      <c r="Z45119" s="65"/>
      <c r="AA45119" s="65"/>
      <c r="AB45119" s="65"/>
      <c r="AC45119" s="65"/>
      <c r="AJ45119" s="66"/>
    </row>
    <row r="45120" spans="17:36" ht="4.5" customHeight="1" x14ac:dyDescent="0.2">
      <c r="Q45120" s="65"/>
      <c r="R45120" s="65"/>
      <c r="X45120" s="65"/>
      <c r="Y45120" s="65"/>
      <c r="Z45120" s="65"/>
      <c r="AA45120" s="65"/>
      <c r="AB45120" s="65"/>
      <c r="AC45120" s="65"/>
      <c r="AJ45120" s="66"/>
    </row>
    <row r="45121" spans="17:36" ht="4.5" customHeight="1" x14ac:dyDescent="0.2">
      <c r="Q45121" s="65"/>
      <c r="R45121" s="65"/>
      <c r="X45121" s="65"/>
      <c r="Y45121" s="65"/>
      <c r="Z45121" s="65"/>
      <c r="AA45121" s="65"/>
      <c r="AB45121" s="65"/>
      <c r="AC45121" s="65"/>
      <c r="AJ45121" s="66"/>
    </row>
    <row r="45122" spans="17:36" ht="4.5" customHeight="1" x14ac:dyDescent="0.2">
      <c r="Q45122" s="65"/>
      <c r="R45122" s="65"/>
      <c r="X45122" s="65"/>
      <c r="Y45122" s="65"/>
      <c r="Z45122" s="65"/>
      <c r="AA45122" s="65"/>
      <c r="AB45122" s="65"/>
      <c r="AC45122" s="65"/>
      <c r="AJ45122" s="66"/>
    </row>
    <row r="45123" spans="17:36" ht="4.5" customHeight="1" x14ac:dyDescent="0.2">
      <c r="Q45123" s="65"/>
      <c r="R45123" s="65"/>
      <c r="X45123" s="65"/>
      <c r="Y45123" s="65"/>
      <c r="Z45123" s="65"/>
      <c r="AA45123" s="65"/>
      <c r="AB45123" s="65"/>
      <c r="AC45123" s="65"/>
      <c r="AJ45123" s="66"/>
    </row>
    <row r="45124" spans="17:36" ht="4.5" customHeight="1" x14ac:dyDescent="0.2">
      <c r="Q45124" s="65"/>
      <c r="R45124" s="65"/>
      <c r="X45124" s="65"/>
      <c r="Y45124" s="65"/>
      <c r="Z45124" s="65"/>
      <c r="AA45124" s="65"/>
      <c r="AB45124" s="65"/>
      <c r="AC45124" s="65"/>
      <c r="AJ45124" s="66"/>
    </row>
    <row r="45125" spans="17:36" ht="4.5" customHeight="1" x14ac:dyDescent="0.2">
      <c r="Q45125" s="65"/>
      <c r="R45125" s="65"/>
      <c r="X45125" s="65"/>
      <c r="Y45125" s="65"/>
      <c r="Z45125" s="65"/>
      <c r="AA45125" s="65"/>
      <c r="AB45125" s="65"/>
      <c r="AC45125" s="65"/>
      <c r="AJ45125" s="66"/>
    </row>
    <row r="45126" spans="17:36" ht="4.5" customHeight="1" x14ac:dyDescent="0.2">
      <c r="Q45126" s="65"/>
      <c r="R45126" s="65"/>
      <c r="X45126" s="65"/>
      <c r="Y45126" s="65"/>
      <c r="Z45126" s="65"/>
      <c r="AA45126" s="65"/>
      <c r="AB45126" s="65"/>
      <c r="AC45126" s="65"/>
      <c r="AJ45126" s="66"/>
    </row>
    <row r="45127" spans="17:36" ht="4.5" customHeight="1" x14ac:dyDescent="0.2">
      <c r="Q45127" s="65"/>
      <c r="R45127" s="65"/>
      <c r="X45127" s="65"/>
      <c r="Y45127" s="65"/>
      <c r="Z45127" s="65"/>
      <c r="AA45127" s="65"/>
      <c r="AB45127" s="65"/>
      <c r="AC45127" s="65"/>
      <c r="AJ45127" s="66"/>
    </row>
    <row r="45128" spans="17:36" ht="4.5" customHeight="1" x14ac:dyDescent="0.2">
      <c r="Q45128" s="65"/>
      <c r="R45128" s="65"/>
      <c r="X45128" s="65"/>
      <c r="Y45128" s="65"/>
      <c r="Z45128" s="65"/>
      <c r="AA45128" s="65"/>
      <c r="AB45128" s="65"/>
      <c r="AC45128" s="65"/>
      <c r="AJ45128" s="66"/>
    </row>
    <row r="45129" spans="17:36" ht="4.5" customHeight="1" x14ac:dyDescent="0.2">
      <c r="Q45129" s="65"/>
      <c r="R45129" s="65"/>
      <c r="X45129" s="65"/>
      <c r="Y45129" s="65"/>
      <c r="Z45129" s="65"/>
      <c r="AA45129" s="65"/>
      <c r="AB45129" s="65"/>
      <c r="AC45129" s="65"/>
      <c r="AJ45129" s="66"/>
    </row>
    <row r="45130" spans="17:36" ht="4.5" customHeight="1" x14ac:dyDescent="0.2">
      <c r="Q45130" s="65"/>
      <c r="R45130" s="65"/>
      <c r="X45130" s="65"/>
      <c r="Y45130" s="65"/>
      <c r="Z45130" s="65"/>
      <c r="AA45130" s="65"/>
      <c r="AB45130" s="65"/>
      <c r="AC45130" s="65"/>
      <c r="AJ45130" s="66"/>
    </row>
    <row r="45131" spans="17:36" ht="4.5" customHeight="1" x14ac:dyDescent="0.2">
      <c r="Q45131" s="65"/>
      <c r="R45131" s="65"/>
      <c r="X45131" s="65"/>
      <c r="Y45131" s="65"/>
      <c r="Z45131" s="65"/>
      <c r="AA45131" s="65"/>
      <c r="AB45131" s="65"/>
      <c r="AC45131" s="65"/>
      <c r="AJ45131" s="66"/>
    </row>
    <row r="45132" spans="17:36" ht="4.5" customHeight="1" x14ac:dyDescent="0.2">
      <c r="Q45132" s="65"/>
      <c r="R45132" s="65"/>
      <c r="X45132" s="65"/>
      <c r="Y45132" s="65"/>
      <c r="Z45132" s="65"/>
      <c r="AA45132" s="65"/>
      <c r="AB45132" s="65"/>
      <c r="AC45132" s="65"/>
      <c r="AJ45132" s="66"/>
    </row>
    <row r="45133" spans="17:36" ht="4.5" customHeight="1" x14ac:dyDescent="0.2">
      <c r="Q45133" s="65"/>
      <c r="R45133" s="65"/>
      <c r="X45133" s="65"/>
      <c r="Y45133" s="65"/>
      <c r="Z45133" s="65"/>
      <c r="AA45133" s="65"/>
      <c r="AB45133" s="65"/>
      <c r="AC45133" s="65"/>
      <c r="AJ45133" s="66"/>
    </row>
    <row r="45134" spans="17:36" ht="4.5" customHeight="1" x14ac:dyDescent="0.2">
      <c r="Q45134" s="65"/>
      <c r="R45134" s="65"/>
      <c r="X45134" s="65"/>
      <c r="Y45134" s="65"/>
      <c r="Z45134" s="65"/>
      <c r="AA45134" s="65"/>
      <c r="AB45134" s="65"/>
      <c r="AC45134" s="65"/>
      <c r="AJ45134" s="66"/>
    </row>
    <row r="45135" spans="17:36" ht="4.5" customHeight="1" x14ac:dyDescent="0.2">
      <c r="Q45135" s="65"/>
      <c r="R45135" s="65"/>
      <c r="X45135" s="65"/>
      <c r="Y45135" s="65"/>
      <c r="Z45135" s="65"/>
      <c r="AA45135" s="65"/>
      <c r="AB45135" s="65"/>
      <c r="AC45135" s="65"/>
      <c r="AJ45135" s="66"/>
    </row>
    <row r="45136" spans="17:36" ht="4.5" customHeight="1" x14ac:dyDescent="0.2">
      <c r="Q45136" s="65"/>
      <c r="R45136" s="65"/>
      <c r="X45136" s="65"/>
      <c r="Y45136" s="65"/>
      <c r="Z45136" s="65"/>
      <c r="AA45136" s="65"/>
      <c r="AB45136" s="65"/>
      <c r="AC45136" s="65"/>
      <c r="AJ45136" s="66"/>
    </row>
    <row r="45137" spans="17:36" ht="4.5" customHeight="1" x14ac:dyDescent="0.2">
      <c r="Q45137" s="65"/>
      <c r="R45137" s="65"/>
      <c r="X45137" s="65"/>
      <c r="Y45137" s="65"/>
      <c r="Z45137" s="65"/>
      <c r="AA45137" s="65"/>
      <c r="AB45137" s="65"/>
      <c r="AC45137" s="65"/>
      <c r="AJ45137" s="66"/>
    </row>
    <row r="45138" spans="17:36" ht="4.5" customHeight="1" x14ac:dyDescent="0.2">
      <c r="Q45138" s="65"/>
      <c r="R45138" s="65"/>
      <c r="X45138" s="65"/>
      <c r="Y45138" s="65"/>
      <c r="Z45138" s="65"/>
      <c r="AA45138" s="65"/>
      <c r="AB45138" s="65"/>
      <c r="AC45138" s="65"/>
      <c r="AJ45138" s="66"/>
    </row>
    <row r="45139" spans="17:36" ht="4.5" customHeight="1" x14ac:dyDescent="0.2">
      <c r="Q45139" s="65"/>
      <c r="R45139" s="65"/>
      <c r="X45139" s="65"/>
      <c r="Y45139" s="65"/>
      <c r="Z45139" s="65"/>
      <c r="AA45139" s="65"/>
      <c r="AB45139" s="65"/>
      <c r="AC45139" s="65"/>
      <c r="AJ45139" s="66"/>
    </row>
    <row r="45140" spans="17:36" ht="4.5" customHeight="1" x14ac:dyDescent="0.2">
      <c r="Q45140" s="65"/>
      <c r="R45140" s="65"/>
      <c r="X45140" s="65"/>
      <c r="Y45140" s="65"/>
      <c r="Z45140" s="65"/>
      <c r="AA45140" s="65"/>
      <c r="AB45140" s="65"/>
      <c r="AC45140" s="65"/>
      <c r="AJ45140" s="66"/>
    </row>
    <row r="45141" spans="17:36" ht="4.5" customHeight="1" x14ac:dyDescent="0.2">
      <c r="Q45141" s="65"/>
      <c r="R45141" s="65"/>
      <c r="X45141" s="65"/>
      <c r="Y45141" s="65"/>
      <c r="Z45141" s="65"/>
      <c r="AA45141" s="65"/>
      <c r="AB45141" s="65"/>
      <c r="AC45141" s="65"/>
      <c r="AJ45141" s="66"/>
    </row>
    <row r="45142" spans="17:36" ht="4.5" customHeight="1" x14ac:dyDescent="0.2">
      <c r="Q45142" s="65"/>
      <c r="R45142" s="65"/>
      <c r="X45142" s="65"/>
      <c r="Y45142" s="65"/>
      <c r="Z45142" s="65"/>
      <c r="AA45142" s="65"/>
      <c r="AB45142" s="65"/>
      <c r="AC45142" s="65"/>
      <c r="AJ45142" s="66"/>
    </row>
    <row r="45143" spans="17:36" ht="4.5" customHeight="1" x14ac:dyDescent="0.2">
      <c r="Q45143" s="65"/>
      <c r="R45143" s="65"/>
      <c r="X45143" s="65"/>
      <c r="Y45143" s="65"/>
      <c r="Z45143" s="65"/>
      <c r="AA45143" s="65"/>
      <c r="AB45143" s="65"/>
      <c r="AC45143" s="65"/>
      <c r="AJ45143" s="66"/>
    </row>
    <row r="45144" spans="17:36" ht="4.5" customHeight="1" x14ac:dyDescent="0.2">
      <c r="Q45144" s="65"/>
      <c r="R45144" s="65"/>
      <c r="X45144" s="65"/>
      <c r="Y45144" s="65"/>
      <c r="Z45144" s="65"/>
      <c r="AA45144" s="65"/>
      <c r="AB45144" s="65"/>
      <c r="AC45144" s="65"/>
      <c r="AJ45144" s="66"/>
    </row>
    <row r="45145" spans="17:36" ht="4.5" customHeight="1" x14ac:dyDescent="0.2">
      <c r="Q45145" s="65"/>
      <c r="R45145" s="65"/>
      <c r="X45145" s="65"/>
      <c r="Y45145" s="65"/>
      <c r="Z45145" s="65"/>
      <c r="AA45145" s="65"/>
      <c r="AB45145" s="65"/>
      <c r="AC45145" s="65"/>
      <c r="AJ45145" s="66"/>
    </row>
    <row r="45146" spans="17:36" ht="4.5" customHeight="1" x14ac:dyDescent="0.2">
      <c r="Q45146" s="65"/>
      <c r="R45146" s="65"/>
      <c r="X45146" s="65"/>
      <c r="Y45146" s="65"/>
      <c r="Z45146" s="65"/>
      <c r="AA45146" s="65"/>
      <c r="AB45146" s="65"/>
      <c r="AC45146" s="65"/>
      <c r="AJ45146" s="66"/>
    </row>
    <row r="45147" spans="17:36" ht="4.5" customHeight="1" x14ac:dyDescent="0.2">
      <c r="Q45147" s="65"/>
      <c r="R45147" s="65"/>
      <c r="X45147" s="65"/>
      <c r="Y45147" s="65"/>
      <c r="Z45147" s="65"/>
      <c r="AA45147" s="65"/>
      <c r="AB45147" s="65"/>
      <c r="AC45147" s="65"/>
      <c r="AJ45147" s="66"/>
    </row>
    <row r="45148" spans="17:36" ht="4.5" customHeight="1" x14ac:dyDescent="0.2">
      <c r="Q45148" s="65"/>
      <c r="R45148" s="65"/>
      <c r="X45148" s="65"/>
      <c r="Y45148" s="65"/>
      <c r="Z45148" s="65"/>
      <c r="AA45148" s="65"/>
      <c r="AB45148" s="65"/>
      <c r="AC45148" s="65"/>
      <c r="AJ45148" s="66"/>
    </row>
    <row r="45149" spans="17:36" ht="4.5" customHeight="1" x14ac:dyDescent="0.2">
      <c r="Q45149" s="65"/>
      <c r="R45149" s="65"/>
      <c r="X45149" s="65"/>
      <c r="Y45149" s="65"/>
      <c r="Z45149" s="65"/>
      <c r="AA45149" s="65"/>
      <c r="AB45149" s="65"/>
      <c r="AC45149" s="65"/>
      <c r="AJ45149" s="66"/>
    </row>
    <row r="45150" spans="17:36" ht="4.5" customHeight="1" x14ac:dyDescent="0.2">
      <c r="Q45150" s="65"/>
      <c r="R45150" s="65"/>
      <c r="X45150" s="65"/>
      <c r="Y45150" s="65"/>
      <c r="Z45150" s="65"/>
      <c r="AA45150" s="65"/>
      <c r="AB45150" s="65"/>
      <c r="AC45150" s="65"/>
      <c r="AJ45150" s="66"/>
    </row>
    <row r="45151" spans="17:36" ht="4.5" customHeight="1" x14ac:dyDescent="0.2">
      <c r="Q45151" s="65"/>
      <c r="R45151" s="65"/>
      <c r="X45151" s="65"/>
      <c r="Y45151" s="65"/>
      <c r="Z45151" s="65"/>
      <c r="AA45151" s="65"/>
      <c r="AB45151" s="65"/>
      <c r="AC45151" s="65"/>
      <c r="AJ45151" s="66"/>
    </row>
    <row r="45152" spans="17:36" ht="4.5" customHeight="1" x14ac:dyDescent="0.2">
      <c r="Q45152" s="65"/>
      <c r="R45152" s="65"/>
      <c r="X45152" s="65"/>
      <c r="Y45152" s="65"/>
      <c r="Z45152" s="65"/>
      <c r="AA45152" s="65"/>
      <c r="AB45152" s="65"/>
      <c r="AC45152" s="65"/>
      <c r="AJ45152" s="66"/>
    </row>
    <row r="45153" spans="17:36" ht="4.5" customHeight="1" x14ac:dyDescent="0.2">
      <c r="Q45153" s="65"/>
      <c r="R45153" s="65"/>
      <c r="X45153" s="65"/>
      <c r="Y45153" s="65"/>
      <c r="Z45153" s="65"/>
      <c r="AA45153" s="65"/>
      <c r="AB45153" s="65"/>
      <c r="AC45153" s="65"/>
      <c r="AJ45153" s="66"/>
    </row>
    <row r="45154" spans="17:36" ht="4.5" customHeight="1" x14ac:dyDescent="0.2">
      <c r="Q45154" s="65"/>
      <c r="R45154" s="65"/>
      <c r="X45154" s="65"/>
      <c r="Y45154" s="65"/>
      <c r="Z45154" s="65"/>
      <c r="AA45154" s="65"/>
      <c r="AB45154" s="65"/>
      <c r="AC45154" s="65"/>
      <c r="AJ45154" s="66"/>
    </row>
    <row r="45155" spans="17:36" ht="4.5" customHeight="1" x14ac:dyDescent="0.2">
      <c r="Q45155" s="65"/>
      <c r="R45155" s="65"/>
      <c r="X45155" s="65"/>
      <c r="Y45155" s="65"/>
      <c r="Z45155" s="65"/>
      <c r="AA45155" s="65"/>
      <c r="AB45155" s="65"/>
      <c r="AC45155" s="65"/>
      <c r="AJ45155" s="66"/>
    </row>
    <row r="45156" spans="17:36" ht="4.5" customHeight="1" x14ac:dyDescent="0.2">
      <c r="Q45156" s="65"/>
      <c r="R45156" s="65"/>
      <c r="X45156" s="65"/>
      <c r="Y45156" s="65"/>
      <c r="Z45156" s="65"/>
      <c r="AA45156" s="65"/>
      <c r="AB45156" s="65"/>
      <c r="AC45156" s="65"/>
      <c r="AJ45156" s="66"/>
    </row>
    <row r="45157" spans="17:36" ht="4.5" customHeight="1" x14ac:dyDescent="0.2">
      <c r="Q45157" s="65"/>
      <c r="R45157" s="65"/>
      <c r="X45157" s="65"/>
      <c r="Y45157" s="65"/>
      <c r="Z45157" s="65"/>
      <c r="AA45157" s="65"/>
      <c r="AB45157" s="65"/>
      <c r="AC45157" s="65"/>
      <c r="AJ45157" s="66"/>
    </row>
    <row r="45158" spans="17:36" ht="4.5" customHeight="1" x14ac:dyDescent="0.2">
      <c r="Q45158" s="65"/>
      <c r="R45158" s="65"/>
      <c r="X45158" s="65"/>
      <c r="Y45158" s="65"/>
      <c r="Z45158" s="65"/>
      <c r="AA45158" s="65"/>
      <c r="AB45158" s="65"/>
      <c r="AC45158" s="65"/>
      <c r="AJ45158" s="66"/>
    </row>
    <row r="45159" spans="17:36" ht="4.5" customHeight="1" x14ac:dyDescent="0.2">
      <c r="Q45159" s="65"/>
      <c r="R45159" s="65"/>
      <c r="X45159" s="65"/>
      <c r="Y45159" s="65"/>
      <c r="Z45159" s="65"/>
      <c r="AA45159" s="65"/>
      <c r="AB45159" s="65"/>
      <c r="AC45159" s="65"/>
      <c r="AJ45159" s="66"/>
    </row>
    <row r="45160" spans="17:36" ht="4.5" customHeight="1" x14ac:dyDescent="0.2">
      <c r="Q45160" s="65"/>
      <c r="R45160" s="65"/>
      <c r="X45160" s="65"/>
      <c r="Y45160" s="65"/>
      <c r="Z45160" s="65"/>
      <c r="AA45160" s="65"/>
      <c r="AB45160" s="65"/>
      <c r="AC45160" s="65"/>
      <c r="AJ45160" s="66"/>
    </row>
    <row r="45161" spans="17:36" ht="4.5" customHeight="1" x14ac:dyDescent="0.2">
      <c r="Q45161" s="65"/>
      <c r="R45161" s="65"/>
      <c r="X45161" s="65"/>
      <c r="Y45161" s="65"/>
      <c r="Z45161" s="65"/>
      <c r="AA45161" s="65"/>
      <c r="AB45161" s="65"/>
      <c r="AC45161" s="65"/>
      <c r="AJ45161" s="66"/>
    </row>
    <row r="45162" spans="17:36" ht="4.5" customHeight="1" x14ac:dyDescent="0.2">
      <c r="Q45162" s="65"/>
      <c r="R45162" s="65"/>
      <c r="X45162" s="65"/>
      <c r="Y45162" s="65"/>
      <c r="Z45162" s="65"/>
      <c r="AA45162" s="65"/>
      <c r="AB45162" s="65"/>
      <c r="AC45162" s="65"/>
      <c r="AJ45162" s="66"/>
    </row>
    <row r="45163" spans="17:36" ht="4.5" customHeight="1" x14ac:dyDescent="0.2">
      <c r="Q45163" s="65"/>
      <c r="R45163" s="65"/>
      <c r="X45163" s="65"/>
      <c r="Y45163" s="65"/>
      <c r="Z45163" s="65"/>
      <c r="AA45163" s="65"/>
      <c r="AB45163" s="65"/>
      <c r="AC45163" s="65"/>
      <c r="AJ45163" s="66"/>
    </row>
    <row r="45164" spans="17:36" ht="4.5" customHeight="1" x14ac:dyDescent="0.2">
      <c r="Q45164" s="65"/>
      <c r="R45164" s="65"/>
      <c r="X45164" s="65"/>
      <c r="Y45164" s="65"/>
      <c r="Z45164" s="65"/>
      <c r="AA45164" s="65"/>
      <c r="AB45164" s="65"/>
      <c r="AC45164" s="65"/>
      <c r="AJ45164" s="66"/>
    </row>
    <row r="45165" spans="17:36" ht="4.5" customHeight="1" x14ac:dyDescent="0.2">
      <c r="Q45165" s="65"/>
      <c r="R45165" s="65"/>
      <c r="X45165" s="65"/>
      <c r="Y45165" s="65"/>
      <c r="Z45165" s="65"/>
      <c r="AA45165" s="65"/>
      <c r="AB45165" s="65"/>
      <c r="AC45165" s="65"/>
      <c r="AJ45165" s="66"/>
    </row>
    <row r="45166" spans="17:36" ht="4.5" customHeight="1" x14ac:dyDescent="0.2">
      <c r="Q45166" s="65"/>
      <c r="R45166" s="65"/>
      <c r="X45166" s="65"/>
      <c r="Y45166" s="65"/>
      <c r="Z45166" s="65"/>
      <c r="AA45166" s="65"/>
      <c r="AB45166" s="65"/>
      <c r="AC45166" s="65"/>
      <c r="AJ45166" s="66"/>
    </row>
    <row r="45167" spans="17:36" ht="4.5" customHeight="1" x14ac:dyDescent="0.2">
      <c r="Q45167" s="65"/>
      <c r="R45167" s="65"/>
      <c r="X45167" s="65"/>
      <c r="Y45167" s="65"/>
      <c r="Z45167" s="65"/>
      <c r="AA45167" s="65"/>
      <c r="AB45167" s="65"/>
      <c r="AC45167" s="65"/>
      <c r="AJ45167" s="66"/>
    </row>
    <row r="45168" spans="17:36" ht="4.5" customHeight="1" x14ac:dyDescent="0.2">
      <c r="Q45168" s="65"/>
      <c r="R45168" s="65"/>
      <c r="X45168" s="65"/>
      <c r="Y45168" s="65"/>
      <c r="Z45168" s="65"/>
      <c r="AA45168" s="65"/>
      <c r="AB45168" s="65"/>
      <c r="AC45168" s="65"/>
      <c r="AJ45168" s="66"/>
    </row>
    <row r="45169" spans="17:36" ht="4.5" customHeight="1" x14ac:dyDescent="0.2">
      <c r="Q45169" s="65"/>
      <c r="R45169" s="65"/>
      <c r="X45169" s="65"/>
      <c r="Y45169" s="65"/>
      <c r="Z45169" s="65"/>
      <c r="AA45169" s="65"/>
      <c r="AB45169" s="65"/>
      <c r="AC45169" s="65"/>
      <c r="AJ45169" s="66"/>
    </row>
    <row r="45170" spans="17:36" ht="4.5" customHeight="1" x14ac:dyDescent="0.2">
      <c r="Q45170" s="65"/>
      <c r="R45170" s="65"/>
      <c r="X45170" s="65"/>
      <c r="Y45170" s="65"/>
      <c r="Z45170" s="65"/>
      <c r="AA45170" s="65"/>
      <c r="AB45170" s="65"/>
      <c r="AC45170" s="65"/>
      <c r="AJ45170" s="66"/>
    </row>
    <row r="45171" spans="17:36" ht="4.5" customHeight="1" x14ac:dyDescent="0.2">
      <c r="Q45171" s="65"/>
      <c r="R45171" s="65"/>
      <c r="X45171" s="65"/>
      <c r="Y45171" s="65"/>
      <c r="Z45171" s="65"/>
      <c r="AA45171" s="65"/>
      <c r="AB45171" s="65"/>
      <c r="AC45171" s="65"/>
      <c r="AJ45171" s="66"/>
    </row>
    <row r="45172" spans="17:36" ht="4.5" customHeight="1" x14ac:dyDescent="0.2">
      <c r="Q45172" s="65"/>
      <c r="R45172" s="65"/>
      <c r="X45172" s="65"/>
      <c r="Y45172" s="65"/>
      <c r="Z45172" s="65"/>
      <c r="AA45172" s="65"/>
      <c r="AB45172" s="65"/>
      <c r="AC45172" s="65"/>
      <c r="AJ45172" s="66"/>
    </row>
    <row r="45173" spans="17:36" ht="4.5" customHeight="1" x14ac:dyDescent="0.2">
      <c r="Q45173" s="65"/>
      <c r="R45173" s="65"/>
      <c r="X45173" s="65"/>
      <c r="Y45173" s="65"/>
      <c r="Z45173" s="65"/>
      <c r="AA45173" s="65"/>
      <c r="AB45173" s="65"/>
      <c r="AC45173" s="65"/>
      <c r="AJ45173" s="66"/>
    </row>
    <row r="45174" spans="17:36" ht="4.5" customHeight="1" x14ac:dyDescent="0.2">
      <c r="Q45174" s="65"/>
      <c r="R45174" s="65"/>
      <c r="X45174" s="65"/>
      <c r="Y45174" s="65"/>
      <c r="Z45174" s="65"/>
      <c r="AA45174" s="65"/>
      <c r="AB45174" s="65"/>
      <c r="AC45174" s="65"/>
      <c r="AJ45174" s="66"/>
    </row>
    <row r="45175" spans="17:36" ht="4.5" customHeight="1" x14ac:dyDescent="0.2">
      <c r="Q45175" s="65"/>
      <c r="R45175" s="65"/>
      <c r="X45175" s="65"/>
      <c r="Y45175" s="65"/>
      <c r="Z45175" s="65"/>
      <c r="AA45175" s="65"/>
      <c r="AB45175" s="65"/>
      <c r="AC45175" s="65"/>
      <c r="AJ45175" s="66"/>
    </row>
    <row r="45176" spans="17:36" ht="4.5" customHeight="1" x14ac:dyDescent="0.2">
      <c r="Q45176" s="65"/>
      <c r="R45176" s="65"/>
      <c r="X45176" s="65"/>
      <c r="Y45176" s="65"/>
      <c r="Z45176" s="65"/>
      <c r="AA45176" s="65"/>
      <c r="AB45176" s="65"/>
      <c r="AC45176" s="65"/>
      <c r="AJ45176" s="66"/>
    </row>
    <row r="45177" spans="17:36" ht="4.5" customHeight="1" x14ac:dyDescent="0.2">
      <c r="Q45177" s="65"/>
      <c r="R45177" s="65"/>
      <c r="X45177" s="65"/>
      <c r="Y45177" s="65"/>
      <c r="Z45177" s="65"/>
      <c r="AA45177" s="65"/>
      <c r="AB45177" s="65"/>
      <c r="AC45177" s="65"/>
      <c r="AJ45177" s="66"/>
    </row>
    <row r="45178" spans="17:36" ht="4.5" customHeight="1" x14ac:dyDescent="0.2">
      <c r="Q45178" s="65"/>
      <c r="R45178" s="65"/>
      <c r="X45178" s="65"/>
      <c r="Y45178" s="65"/>
      <c r="Z45178" s="65"/>
      <c r="AA45178" s="65"/>
      <c r="AB45178" s="65"/>
      <c r="AC45178" s="65"/>
      <c r="AJ45178" s="66"/>
    </row>
    <row r="45179" spans="17:36" ht="4.5" customHeight="1" x14ac:dyDescent="0.2">
      <c r="Q45179" s="65"/>
      <c r="R45179" s="65"/>
      <c r="X45179" s="65"/>
      <c r="Y45179" s="65"/>
      <c r="Z45179" s="65"/>
      <c r="AA45179" s="65"/>
      <c r="AB45179" s="65"/>
      <c r="AC45179" s="65"/>
      <c r="AJ45179" s="66"/>
    </row>
    <row r="45180" spans="17:36" ht="4.5" customHeight="1" x14ac:dyDescent="0.2">
      <c r="Q45180" s="65"/>
      <c r="R45180" s="65"/>
      <c r="X45180" s="65"/>
      <c r="Y45180" s="65"/>
      <c r="Z45180" s="65"/>
      <c r="AA45180" s="65"/>
      <c r="AB45180" s="65"/>
      <c r="AC45180" s="65"/>
      <c r="AJ45180" s="66"/>
    </row>
    <row r="45181" spans="17:36" ht="4.5" customHeight="1" x14ac:dyDescent="0.2">
      <c r="Q45181" s="65"/>
      <c r="R45181" s="65"/>
      <c r="X45181" s="65"/>
      <c r="Y45181" s="65"/>
      <c r="Z45181" s="65"/>
      <c r="AA45181" s="65"/>
      <c r="AB45181" s="65"/>
      <c r="AC45181" s="65"/>
      <c r="AJ45181" s="66"/>
    </row>
    <row r="45182" spans="17:36" ht="4.5" customHeight="1" x14ac:dyDescent="0.2">
      <c r="Q45182" s="65"/>
      <c r="R45182" s="65"/>
      <c r="X45182" s="65"/>
      <c r="Y45182" s="65"/>
      <c r="Z45182" s="65"/>
      <c r="AA45182" s="65"/>
      <c r="AB45182" s="65"/>
      <c r="AC45182" s="65"/>
      <c r="AJ45182" s="66"/>
    </row>
    <row r="45183" spans="17:36" ht="4.5" customHeight="1" x14ac:dyDescent="0.2">
      <c r="Q45183" s="65"/>
      <c r="R45183" s="65"/>
      <c r="X45183" s="65"/>
      <c r="Y45183" s="65"/>
      <c r="Z45183" s="65"/>
      <c r="AA45183" s="65"/>
      <c r="AB45183" s="65"/>
      <c r="AC45183" s="65"/>
      <c r="AJ45183" s="66"/>
    </row>
    <row r="45184" spans="17:36" ht="4.5" customHeight="1" x14ac:dyDescent="0.2">
      <c r="Q45184" s="65"/>
      <c r="R45184" s="65"/>
      <c r="X45184" s="65"/>
      <c r="Y45184" s="65"/>
      <c r="Z45184" s="65"/>
      <c r="AA45184" s="65"/>
      <c r="AB45184" s="65"/>
      <c r="AC45184" s="65"/>
      <c r="AJ45184" s="66"/>
    </row>
    <row r="45185" spans="17:36" ht="4.5" customHeight="1" x14ac:dyDescent="0.2">
      <c r="Q45185" s="65"/>
      <c r="R45185" s="65"/>
      <c r="X45185" s="65"/>
      <c r="Y45185" s="65"/>
      <c r="Z45185" s="65"/>
      <c r="AA45185" s="65"/>
      <c r="AB45185" s="65"/>
      <c r="AC45185" s="65"/>
      <c r="AJ45185" s="66"/>
    </row>
    <row r="45186" spans="17:36" ht="4.5" customHeight="1" x14ac:dyDescent="0.2">
      <c r="Q45186" s="65"/>
      <c r="R45186" s="65"/>
      <c r="X45186" s="65"/>
      <c r="Y45186" s="65"/>
      <c r="Z45186" s="65"/>
      <c r="AA45186" s="65"/>
      <c r="AB45186" s="65"/>
      <c r="AC45186" s="65"/>
      <c r="AJ45186" s="66"/>
    </row>
    <row r="45187" spans="17:36" ht="4.5" customHeight="1" x14ac:dyDescent="0.2">
      <c r="Q45187" s="65"/>
      <c r="R45187" s="65"/>
      <c r="X45187" s="65"/>
      <c r="Y45187" s="65"/>
      <c r="Z45187" s="65"/>
      <c r="AA45187" s="65"/>
      <c r="AB45187" s="65"/>
      <c r="AC45187" s="65"/>
      <c r="AJ45187" s="66"/>
    </row>
    <row r="45188" spans="17:36" ht="4.5" customHeight="1" x14ac:dyDescent="0.2">
      <c r="Q45188" s="65"/>
      <c r="R45188" s="65"/>
      <c r="X45188" s="65"/>
      <c r="Y45188" s="65"/>
      <c r="Z45188" s="65"/>
      <c r="AA45188" s="65"/>
      <c r="AB45188" s="65"/>
      <c r="AC45188" s="65"/>
      <c r="AJ45188" s="66"/>
    </row>
    <row r="45189" spans="17:36" ht="4.5" customHeight="1" x14ac:dyDescent="0.2">
      <c r="Q45189" s="65"/>
      <c r="R45189" s="65"/>
      <c r="X45189" s="65"/>
      <c r="Y45189" s="65"/>
      <c r="Z45189" s="65"/>
      <c r="AA45189" s="65"/>
      <c r="AB45189" s="65"/>
      <c r="AC45189" s="65"/>
      <c r="AJ45189" s="66"/>
    </row>
    <row r="45190" spans="17:36" ht="4.5" customHeight="1" x14ac:dyDescent="0.2">
      <c r="Q45190" s="65"/>
      <c r="R45190" s="65"/>
      <c r="X45190" s="65"/>
      <c r="Y45190" s="65"/>
      <c r="Z45190" s="65"/>
      <c r="AA45190" s="65"/>
      <c r="AB45190" s="65"/>
      <c r="AC45190" s="65"/>
      <c r="AJ45190" s="66"/>
    </row>
    <row r="45191" spans="17:36" ht="4.5" customHeight="1" x14ac:dyDescent="0.2">
      <c r="Q45191" s="65"/>
      <c r="R45191" s="65"/>
      <c r="X45191" s="65"/>
      <c r="Y45191" s="65"/>
      <c r="Z45191" s="65"/>
      <c r="AA45191" s="65"/>
      <c r="AB45191" s="65"/>
      <c r="AC45191" s="65"/>
      <c r="AJ45191" s="66"/>
    </row>
    <row r="45192" spans="17:36" ht="4.5" customHeight="1" x14ac:dyDescent="0.2">
      <c r="Q45192" s="65"/>
      <c r="R45192" s="65"/>
      <c r="X45192" s="65"/>
      <c r="Y45192" s="65"/>
      <c r="Z45192" s="65"/>
      <c r="AA45192" s="65"/>
      <c r="AB45192" s="65"/>
      <c r="AC45192" s="65"/>
      <c r="AJ45192" s="66"/>
    </row>
    <row r="45193" spans="17:36" ht="4.5" customHeight="1" x14ac:dyDescent="0.2">
      <c r="Q45193" s="65"/>
      <c r="R45193" s="65"/>
      <c r="X45193" s="65"/>
      <c r="Y45193" s="65"/>
      <c r="Z45193" s="65"/>
      <c r="AA45193" s="65"/>
      <c r="AB45193" s="65"/>
      <c r="AC45193" s="65"/>
      <c r="AJ45193" s="66"/>
    </row>
    <row r="45194" spans="17:36" ht="4.5" customHeight="1" x14ac:dyDescent="0.2">
      <c r="Q45194" s="65"/>
      <c r="R45194" s="65"/>
      <c r="X45194" s="65"/>
      <c r="Y45194" s="65"/>
      <c r="Z45194" s="65"/>
      <c r="AA45194" s="65"/>
      <c r="AB45194" s="65"/>
      <c r="AC45194" s="65"/>
      <c r="AJ45194" s="66"/>
    </row>
    <row r="45195" spans="17:36" ht="4.5" customHeight="1" x14ac:dyDescent="0.2">
      <c r="Q45195" s="65"/>
      <c r="R45195" s="65"/>
      <c r="X45195" s="65"/>
      <c r="Y45195" s="65"/>
      <c r="Z45195" s="65"/>
      <c r="AA45195" s="65"/>
      <c r="AB45195" s="65"/>
      <c r="AC45195" s="65"/>
      <c r="AJ45195" s="66"/>
    </row>
    <row r="45196" spans="17:36" ht="4.5" customHeight="1" x14ac:dyDescent="0.2">
      <c r="Q45196" s="65"/>
      <c r="R45196" s="65"/>
      <c r="X45196" s="65"/>
      <c r="Y45196" s="65"/>
      <c r="Z45196" s="65"/>
      <c r="AA45196" s="65"/>
      <c r="AB45196" s="65"/>
      <c r="AC45196" s="65"/>
      <c r="AJ45196" s="66"/>
    </row>
    <row r="45197" spans="17:36" ht="4.5" customHeight="1" x14ac:dyDescent="0.2">
      <c r="Q45197" s="65"/>
      <c r="R45197" s="65"/>
      <c r="X45197" s="65"/>
      <c r="Y45197" s="65"/>
      <c r="Z45197" s="65"/>
      <c r="AA45197" s="65"/>
      <c r="AB45197" s="65"/>
      <c r="AC45197" s="65"/>
      <c r="AJ45197" s="66"/>
    </row>
    <row r="45198" spans="17:36" ht="4.5" customHeight="1" x14ac:dyDescent="0.2">
      <c r="Q45198" s="65"/>
      <c r="R45198" s="65"/>
      <c r="X45198" s="65"/>
      <c r="Y45198" s="65"/>
      <c r="Z45198" s="65"/>
      <c r="AA45198" s="65"/>
      <c r="AB45198" s="65"/>
      <c r="AC45198" s="65"/>
      <c r="AJ45198" s="66"/>
    </row>
    <row r="45199" spans="17:36" ht="4.5" customHeight="1" x14ac:dyDescent="0.2">
      <c r="Q45199" s="65"/>
      <c r="R45199" s="65"/>
      <c r="X45199" s="65"/>
      <c r="Y45199" s="65"/>
      <c r="Z45199" s="65"/>
      <c r="AA45199" s="65"/>
      <c r="AB45199" s="65"/>
      <c r="AC45199" s="65"/>
      <c r="AJ45199" s="66"/>
    </row>
    <row r="45200" spans="17:36" ht="4.5" customHeight="1" x14ac:dyDescent="0.2">
      <c r="Q45200" s="65"/>
      <c r="R45200" s="65"/>
      <c r="X45200" s="65"/>
      <c r="Y45200" s="65"/>
      <c r="Z45200" s="65"/>
      <c r="AA45200" s="65"/>
      <c r="AB45200" s="65"/>
      <c r="AC45200" s="65"/>
      <c r="AJ45200" s="66"/>
    </row>
    <row r="45201" spans="17:36" ht="4.5" customHeight="1" x14ac:dyDescent="0.2">
      <c r="Q45201" s="65"/>
      <c r="R45201" s="65"/>
      <c r="X45201" s="65"/>
      <c r="Y45201" s="65"/>
      <c r="Z45201" s="65"/>
      <c r="AA45201" s="65"/>
      <c r="AB45201" s="65"/>
      <c r="AC45201" s="65"/>
      <c r="AJ45201" s="66"/>
    </row>
    <row r="45202" spans="17:36" ht="4.5" customHeight="1" x14ac:dyDescent="0.2">
      <c r="Q45202" s="65"/>
      <c r="R45202" s="65"/>
      <c r="X45202" s="65"/>
      <c r="Y45202" s="65"/>
      <c r="Z45202" s="65"/>
      <c r="AA45202" s="65"/>
      <c r="AB45202" s="65"/>
      <c r="AC45202" s="65"/>
      <c r="AJ45202" s="66"/>
    </row>
    <row r="45203" spans="17:36" ht="4.5" customHeight="1" x14ac:dyDescent="0.2">
      <c r="Q45203" s="65"/>
      <c r="R45203" s="65"/>
      <c r="X45203" s="65"/>
      <c r="Y45203" s="65"/>
      <c r="Z45203" s="65"/>
      <c r="AA45203" s="65"/>
      <c r="AB45203" s="65"/>
      <c r="AC45203" s="65"/>
      <c r="AJ45203" s="66"/>
    </row>
    <row r="45204" spans="17:36" ht="4.5" customHeight="1" x14ac:dyDescent="0.2">
      <c r="Q45204" s="65"/>
      <c r="R45204" s="65"/>
      <c r="X45204" s="65"/>
      <c r="Y45204" s="65"/>
      <c r="Z45204" s="65"/>
      <c r="AA45204" s="65"/>
      <c r="AB45204" s="65"/>
      <c r="AC45204" s="65"/>
      <c r="AJ45204" s="66"/>
    </row>
    <row r="45205" spans="17:36" ht="4.5" customHeight="1" x14ac:dyDescent="0.2">
      <c r="Q45205" s="65"/>
      <c r="R45205" s="65"/>
      <c r="X45205" s="65"/>
      <c r="Y45205" s="65"/>
      <c r="Z45205" s="65"/>
      <c r="AA45205" s="65"/>
      <c r="AB45205" s="65"/>
      <c r="AC45205" s="65"/>
      <c r="AJ45205" s="66"/>
    </row>
    <row r="45206" spans="17:36" ht="4.5" customHeight="1" x14ac:dyDescent="0.2">
      <c r="Q45206" s="65"/>
      <c r="R45206" s="65"/>
      <c r="X45206" s="65"/>
      <c r="Y45206" s="65"/>
      <c r="Z45206" s="65"/>
      <c r="AA45206" s="65"/>
      <c r="AB45206" s="65"/>
      <c r="AC45206" s="65"/>
      <c r="AJ45206" s="66"/>
    </row>
    <row r="45207" spans="17:36" ht="4.5" customHeight="1" x14ac:dyDescent="0.2">
      <c r="Q45207" s="65"/>
      <c r="R45207" s="65"/>
      <c r="X45207" s="65"/>
      <c r="Y45207" s="65"/>
      <c r="Z45207" s="65"/>
      <c r="AA45207" s="65"/>
      <c r="AB45207" s="65"/>
      <c r="AC45207" s="65"/>
      <c r="AJ45207" s="66"/>
    </row>
    <row r="45208" spans="17:36" ht="4.5" customHeight="1" x14ac:dyDescent="0.2">
      <c r="Q45208" s="65"/>
      <c r="R45208" s="65"/>
      <c r="X45208" s="65"/>
      <c r="Y45208" s="65"/>
      <c r="Z45208" s="65"/>
      <c r="AA45208" s="65"/>
      <c r="AB45208" s="65"/>
      <c r="AC45208" s="65"/>
      <c r="AJ45208" s="66"/>
    </row>
    <row r="45209" spans="17:36" ht="4.5" customHeight="1" x14ac:dyDescent="0.2">
      <c r="Q45209" s="65"/>
      <c r="R45209" s="65"/>
      <c r="X45209" s="65"/>
      <c r="Y45209" s="65"/>
      <c r="Z45209" s="65"/>
      <c r="AA45209" s="65"/>
      <c r="AB45209" s="65"/>
      <c r="AC45209" s="65"/>
      <c r="AJ45209" s="66"/>
    </row>
    <row r="45210" spans="17:36" ht="4.5" customHeight="1" x14ac:dyDescent="0.2">
      <c r="Q45210" s="65"/>
      <c r="R45210" s="65"/>
      <c r="X45210" s="65"/>
      <c r="Y45210" s="65"/>
      <c r="Z45210" s="65"/>
      <c r="AA45210" s="65"/>
      <c r="AB45210" s="65"/>
      <c r="AC45210" s="65"/>
      <c r="AJ45210" s="66"/>
    </row>
    <row r="45211" spans="17:36" ht="4.5" customHeight="1" x14ac:dyDescent="0.2">
      <c r="Q45211" s="65"/>
      <c r="R45211" s="65"/>
      <c r="X45211" s="65"/>
      <c r="Y45211" s="65"/>
      <c r="Z45211" s="65"/>
      <c r="AA45211" s="65"/>
      <c r="AB45211" s="65"/>
      <c r="AC45211" s="65"/>
      <c r="AJ45211" s="66"/>
    </row>
    <row r="45212" spans="17:36" ht="4.5" customHeight="1" x14ac:dyDescent="0.2">
      <c r="Q45212" s="65"/>
      <c r="R45212" s="65"/>
      <c r="X45212" s="65"/>
      <c r="Y45212" s="65"/>
      <c r="Z45212" s="65"/>
      <c r="AA45212" s="65"/>
      <c r="AB45212" s="65"/>
      <c r="AC45212" s="65"/>
      <c r="AJ45212" s="66"/>
    </row>
    <row r="45213" spans="17:36" ht="4.5" customHeight="1" x14ac:dyDescent="0.2">
      <c r="Q45213" s="65"/>
      <c r="R45213" s="65"/>
      <c r="X45213" s="65"/>
      <c r="Y45213" s="65"/>
      <c r="Z45213" s="65"/>
      <c r="AA45213" s="65"/>
      <c r="AB45213" s="65"/>
      <c r="AC45213" s="65"/>
      <c r="AJ45213" s="66"/>
    </row>
    <row r="45214" spans="17:36" ht="4.5" customHeight="1" x14ac:dyDescent="0.2">
      <c r="Q45214" s="65"/>
      <c r="R45214" s="65"/>
      <c r="X45214" s="65"/>
      <c r="Y45214" s="65"/>
      <c r="Z45214" s="65"/>
      <c r="AA45214" s="65"/>
      <c r="AB45214" s="65"/>
      <c r="AC45214" s="65"/>
      <c r="AJ45214" s="66"/>
    </row>
    <row r="45215" spans="17:36" ht="4.5" customHeight="1" x14ac:dyDescent="0.2">
      <c r="Q45215" s="65"/>
      <c r="R45215" s="65"/>
      <c r="X45215" s="65"/>
      <c r="Y45215" s="65"/>
      <c r="Z45215" s="65"/>
      <c r="AA45215" s="65"/>
      <c r="AB45215" s="65"/>
      <c r="AC45215" s="65"/>
      <c r="AJ45215" s="66"/>
    </row>
    <row r="45216" spans="17:36" ht="4.5" customHeight="1" x14ac:dyDescent="0.2">
      <c r="Q45216" s="65"/>
      <c r="R45216" s="65"/>
      <c r="X45216" s="65"/>
      <c r="Y45216" s="65"/>
      <c r="Z45216" s="65"/>
      <c r="AA45216" s="65"/>
      <c r="AB45216" s="65"/>
      <c r="AC45216" s="65"/>
      <c r="AJ45216" s="66"/>
    </row>
    <row r="45217" spans="17:36" ht="4.5" customHeight="1" x14ac:dyDescent="0.2">
      <c r="Q45217" s="65"/>
      <c r="R45217" s="65"/>
      <c r="X45217" s="65"/>
      <c r="Y45217" s="65"/>
      <c r="Z45217" s="65"/>
      <c r="AA45217" s="65"/>
      <c r="AB45217" s="65"/>
      <c r="AC45217" s="65"/>
      <c r="AJ45217" s="66"/>
    </row>
    <row r="45218" spans="17:36" ht="4.5" customHeight="1" x14ac:dyDescent="0.2">
      <c r="Q45218" s="65"/>
      <c r="R45218" s="65"/>
      <c r="X45218" s="65"/>
      <c r="Y45218" s="65"/>
      <c r="Z45218" s="65"/>
      <c r="AA45218" s="65"/>
      <c r="AB45218" s="65"/>
      <c r="AC45218" s="65"/>
      <c r="AJ45218" s="66"/>
    </row>
    <row r="45219" spans="17:36" ht="4.5" customHeight="1" x14ac:dyDescent="0.2">
      <c r="Q45219" s="65"/>
      <c r="R45219" s="65"/>
      <c r="X45219" s="65"/>
      <c r="Y45219" s="65"/>
      <c r="Z45219" s="65"/>
      <c r="AA45219" s="65"/>
      <c r="AB45219" s="65"/>
      <c r="AC45219" s="65"/>
      <c r="AJ45219" s="66"/>
    </row>
    <row r="45220" spans="17:36" ht="4.5" customHeight="1" x14ac:dyDescent="0.2">
      <c r="Q45220" s="65"/>
      <c r="R45220" s="65"/>
      <c r="X45220" s="65"/>
      <c r="Y45220" s="65"/>
      <c r="Z45220" s="65"/>
      <c r="AA45220" s="65"/>
      <c r="AB45220" s="65"/>
      <c r="AC45220" s="65"/>
      <c r="AJ45220" s="66"/>
    </row>
    <row r="45221" spans="17:36" ht="4.5" customHeight="1" x14ac:dyDescent="0.2">
      <c r="Q45221" s="65"/>
      <c r="R45221" s="65"/>
      <c r="X45221" s="65"/>
      <c r="Y45221" s="65"/>
      <c r="Z45221" s="65"/>
      <c r="AA45221" s="65"/>
      <c r="AB45221" s="65"/>
      <c r="AC45221" s="65"/>
      <c r="AJ45221" s="66"/>
    </row>
    <row r="45222" spans="17:36" ht="4.5" customHeight="1" x14ac:dyDescent="0.2">
      <c r="Q45222" s="65"/>
      <c r="R45222" s="65"/>
      <c r="X45222" s="65"/>
      <c r="Y45222" s="65"/>
      <c r="Z45222" s="65"/>
      <c r="AA45222" s="65"/>
      <c r="AB45222" s="65"/>
      <c r="AC45222" s="65"/>
      <c r="AJ45222" s="66"/>
    </row>
    <row r="45223" spans="17:36" ht="4.5" customHeight="1" x14ac:dyDescent="0.2">
      <c r="Q45223" s="65"/>
      <c r="R45223" s="65"/>
      <c r="X45223" s="65"/>
      <c r="Y45223" s="65"/>
      <c r="Z45223" s="65"/>
      <c r="AA45223" s="65"/>
      <c r="AB45223" s="65"/>
      <c r="AC45223" s="65"/>
      <c r="AJ45223" s="66"/>
    </row>
    <row r="45224" spans="17:36" ht="4.5" customHeight="1" x14ac:dyDescent="0.2">
      <c r="Q45224" s="65"/>
      <c r="R45224" s="65"/>
      <c r="X45224" s="65"/>
      <c r="Y45224" s="65"/>
      <c r="Z45224" s="65"/>
      <c r="AA45224" s="65"/>
      <c r="AB45224" s="65"/>
      <c r="AC45224" s="65"/>
      <c r="AJ45224" s="66"/>
    </row>
    <row r="45225" spans="17:36" ht="4.5" customHeight="1" x14ac:dyDescent="0.2">
      <c r="Q45225" s="65"/>
      <c r="R45225" s="65"/>
      <c r="X45225" s="65"/>
      <c r="Y45225" s="65"/>
      <c r="Z45225" s="65"/>
      <c r="AA45225" s="65"/>
      <c r="AB45225" s="65"/>
      <c r="AC45225" s="65"/>
      <c r="AJ45225" s="66"/>
    </row>
    <row r="45226" spans="17:36" ht="4.5" customHeight="1" x14ac:dyDescent="0.2">
      <c r="Q45226" s="65"/>
      <c r="R45226" s="65"/>
      <c r="X45226" s="65"/>
      <c r="Y45226" s="65"/>
      <c r="Z45226" s="65"/>
      <c r="AA45226" s="65"/>
      <c r="AB45226" s="65"/>
      <c r="AC45226" s="65"/>
      <c r="AJ45226" s="66"/>
    </row>
    <row r="45227" spans="17:36" ht="4.5" customHeight="1" x14ac:dyDescent="0.2">
      <c r="Q45227" s="65"/>
      <c r="R45227" s="65"/>
      <c r="X45227" s="65"/>
      <c r="Y45227" s="65"/>
      <c r="Z45227" s="65"/>
      <c r="AA45227" s="65"/>
      <c r="AB45227" s="65"/>
      <c r="AC45227" s="65"/>
      <c r="AJ45227" s="66"/>
    </row>
    <row r="45228" spans="17:36" ht="4.5" customHeight="1" x14ac:dyDescent="0.2">
      <c r="Q45228" s="65"/>
      <c r="R45228" s="65"/>
      <c r="X45228" s="65"/>
      <c r="Y45228" s="65"/>
      <c r="Z45228" s="65"/>
      <c r="AA45228" s="65"/>
      <c r="AB45228" s="65"/>
      <c r="AC45228" s="65"/>
      <c r="AJ45228" s="66"/>
    </row>
    <row r="45229" spans="17:36" ht="4.5" customHeight="1" x14ac:dyDescent="0.2">
      <c r="Q45229" s="65"/>
      <c r="R45229" s="65"/>
      <c r="X45229" s="65"/>
      <c r="Y45229" s="65"/>
      <c r="Z45229" s="65"/>
      <c r="AA45229" s="65"/>
      <c r="AB45229" s="65"/>
      <c r="AC45229" s="65"/>
      <c r="AJ45229" s="66"/>
    </row>
    <row r="45230" spans="17:36" ht="4.5" customHeight="1" x14ac:dyDescent="0.2">
      <c r="Q45230" s="65"/>
      <c r="R45230" s="65"/>
      <c r="X45230" s="65"/>
      <c r="Y45230" s="65"/>
      <c r="Z45230" s="65"/>
      <c r="AA45230" s="65"/>
      <c r="AB45230" s="65"/>
      <c r="AC45230" s="65"/>
      <c r="AJ45230" s="66"/>
    </row>
    <row r="45231" spans="17:36" ht="4.5" customHeight="1" x14ac:dyDescent="0.2">
      <c r="Q45231" s="65"/>
      <c r="R45231" s="65"/>
      <c r="X45231" s="65"/>
      <c r="Y45231" s="65"/>
      <c r="Z45231" s="65"/>
      <c r="AA45231" s="65"/>
      <c r="AB45231" s="65"/>
      <c r="AC45231" s="65"/>
      <c r="AJ45231" s="66"/>
    </row>
    <row r="45232" spans="17:36" ht="4.5" customHeight="1" x14ac:dyDescent="0.2">
      <c r="Q45232" s="65"/>
      <c r="R45232" s="65"/>
      <c r="X45232" s="65"/>
      <c r="Y45232" s="65"/>
      <c r="Z45232" s="65"/>
      <c r="AA45232" s="65"/>
      <c r="AB45232" s="65"/>
      <c r="AC45232" s="65"/>
      <c r="AJ45232" s="66"/>
    </row>
    <row r="45233" spans="17:36" ht="4.5" customHeight="1" x14ac:dyDescent="0.2">
      <c r="Q45233" s="65"/>
      <c r="R45233" s="65"/>
      <c r="X45233" s="65"/>
      <c r="Y45233" s="65"/>
      <c r="Z45233" s="65"/>
      <c r="AA45233" s="65"/>
      <c r="AB45233" s="65"/>
      <c r="AC45233" s="65"/>
      <c r="AJ45233" s="66"/>
    </row>
    <row r="45234" spans="17:36" ht="4.5" customHeight="1" x14ac:dyDescent="0.2">
      <c r="Q45234" s="65"/>
      <c r="R45234" s="65"/>
      <c r="X45234" s="65"/>
      <c r="Y45234" s="65"/>
      <c r="Z45234" s="65"/>
      <c r="AA45234" s="65"/>
      <c r="AB45234" s="65"/>
      <c r="AC45234" s="65"/>
      <c r="AJ45234" s="66"/>
    </row>
    <row r="45235" spans="17:36" ht="4.5" customHeight="1" x14ac:dyDescent="0.2">
      <c r="Q45235" s="65"/>
      <c r="R45235" s="65"/>
      <c r="X45235" s="65"/>
      <c r="Y45235" s="65"/>
      <c r="Z45235" s="65"/>
      <c r="AA45235" s="65"/>
      <c r="AB45235" s="65"/>
      <c r="AC45235" s="65"/>
      <c r="AJ45235" s="66"/>
    </row>
    <row r="45236" spans="17:36" ht="4.5" customHeight="1" x14ac:dyDescent="0.2">
      <c r="Q45236" s="65"/>
      <c r="R45236" s="65"/>
      <c r="X45236" s="65"/>
      <c r="Y45236" s="65"/>
      <c r="Z45236" s="65"/>
      <c r="AA45236" s="65"/>
      <c r="AB45236" s="65"/>
      <c r="AC45236" s="65"/>
      <c r="AJ45236" s="66"/>
    </row>
    <row r="45237" spans="17:36" ht="4.5" customHeight="1" x14ac:dyDescent="0.2">
      <c r="Q45237" s="65"/>
      <c r="R45237" s="65"/>
      <c r="X45237" s="65"/>
      <c r="Y45237" s="65"/>
      <c r="Z45237" s="65"/>
      <c r="AA45237" s="65"/>
      <c r="AB45237" s="65"/>
      <c r="AC45237" s="65"/>
      <c r="AJ45237" s="66"/>
    </row>
    <row r="45238" spans="17:36" ht="4.5" customHeight="1" x14ac:dyDescent="0.2">
      <c r="Q45238" s="65"/>
      <c r="R45238" s="65"/>
      <c r="X45238" s="65"/>
      <c r="Y45238" s="65"/>
      <c r="Z45238" s="65"/>
      <c r="AA45238" s="65"/>
      <c r="AB45238" s="65"/>
      <c r="AC45238" s="65"/>
      <c r="AJ45238" s="66"/>
    </row>
    <row r="45239" spans="17:36" ht="4.5" customHeight="1" x14ac:dyDescent="0.2">
      <c r="Q45239" s="65"/>
      <c r="R45239" s="65"/>
      <c r="X45239" s="65"/>
      <c r="Y45239" s="65"/>
      <c r="Z45239" s="65"/>
      <c r="AA45239" s="65"/>
      <c r="AB45239" s="65"/>
      <c r="AC45239" s="65"/>
      <c r="AJ45239" s="66"/>
    </row>
    <row r="45240" spans="17:36" ht="4.5" customHeight="1" x14ac:dyDescent="0.2">
      <c r="Q45240" s="65"/>
      <c r="R45240" s="65"/>
      <c r="X45240" s="65"/>
      <c r="Y45240" s="65"/>
      <c r="Z45240" s="65"/>
      <c r="AA45240" s="65"/>
      <c r="AB45240" s="65"/>
      <c r="AC45240" s="65"/>
      <c r="AJ45240" s="66"/>
    </row>
    <row r="45241" spans="17:36" ht="4.5" customHeight="1" x14ac:dyDescent="0.2">
      <c r="Q45241" s="65"/>
      <c r="R45241" s="65"/>
      <c r="X45241" s="65"/>
      <c r="Y45241" s="65"/>
      <c r="Z45241" s="65"/>
      <c r="AA45241" s="65"/>
      <c r="AB45241" s="65"/>
      <c r="AC45241" s="65"/>
      <c r="AJ45241" s="66"/>
    </row>
    <row r="45242" spans="17:36" ht="4.5" customHeight="1" x14ac:dyDescent="0.2">
      <c r="Q45242" s="65"/>
      <c r="R45242" s="65"/>
      <c r="X45242" s="65"/>
      <c r="Y45242" s="65"/>
      <c r="Z45242" s="65"/>
      <c r="AA45242" s="65"/>
      <c r="AB45242" s="65"/>
      <c r="AC45242" s="65"/>
      <c r="AJ45242" s="66"/>
    </row>
    <row r="45243" spans="17:36" ht="4.5" customHeight="1" x14ac:dyDescent="0.2">
      <c r="Q45243" s="65"/>
      <c r="R45243" s="65"/>
      <c r="X45243" s="65"/>
      <c r="Y45243" s="65"/>
      <c r="Z45243" s="65"/>
      <c r="AA45243" s="65"/>
      <c r="AB45243" s="65"/>
      <c r="AC45243" s="65"/>
      <c r="AJ45243" s="66"/>
    </row>
    <row r="45244" spans="17:36" ht="4.5" customHeight="1" x14ac:dyDescent="0.2">
      <c r="Q45244" s="65"/>
      <c r="R45244" s="65"/>
      <c r="X45244" s="65"/>
      <c r="Y45244" s="65"/>
      <c r="Z45244" s="65"/>
      <c r="AA45244" s="65"/>
      <c r="AB45244" s="65"/>
      <c r="AC45244" s="65"/>
      <c r="AJ45244" s="66"/>
    </row>
    <row r="45245" spans="17:36" ht="4.5" customHeight="1" x14ac:dyDescent="0.2">
      <c r="Q45245" s="65"/>
      <c r="R45245" s="65"/>
      <c r="X45245" s="65"/>
      <c r="Y45245" s="65"/>
      <c r="Z45245" s="65"/>
      <c r="AA45245" s="65"/>
      <c r="AB45245" s="65"/>
      <c r="AC45245" s="65"/>
      <c r="AJ45245" s="66"/>
    </row>
    <row r="45246" spans="17:36" ht="4.5" customHeight="1" x14ac:dyDescent="0.2">
      <c r="Q45246" s="65"/>
      <c r="R45246" s="65"/>
      <c r="X45246" s="65"/>
      <c r="Y45246" s="65"/>
      <c r="Z45246" s="65"/>
      <c r="AA45246" s="65"/>
      <c r="AB45246" s="65"/>
      <c r="AC45246" s="65"/>
      <c r="AJ45246" s="66"/>
    </row>
    <row r="45247" spans="17:36" ht="4.5" customHeight="1" x14ac:dyDescent="0.2">
      <c r="Q45247" s="65"/>
      <c r="R45247" s="65"/>
      <c r="X45247" s="65"/>
      <c r="Y45247" s="65"/>
      <c r="Z45247" s="65"/>
      <c r="AA45247" s="65"/>
      <c r="AB45247" s="65"/>
      <c r="AC45247" s="65"/>
      <c r="AJ45247" s="66"/>
    </row>
    <row r="45248" spans="17:36" ht="4.5" customHeight="1" x14ac:dyDescent="0.2">
      <c r="Q45248" s="65"/>
      <c r="R45248" s="65"/>
      <c r="X45248" s="65"/>
      <c r="Y45248" s="65"/>
      <c r="Z45248" s="65"/>
      <c r="AA45248" s="65"/>
      <c r="AB45248" s="65"/>
      <c r="AC45248" s="65"/>
      <c r="AJ45248" s="66"/>
    </row>
    <row r="45249" spans="17:36" ht="4.5" customHeight="1" x14ac:dyDescent="0.2">
      <c r="Q45249" s="65"/>
      <c r="R45249" s="65"/>
      <c r="X45249" s="65"/>
      <c r="Y45249" s="65"/>
      <c r="Z45249" s="65"/>
      <c r="AA45249" s="65"/>
      <c r="AB45249" s="65"/>
      <c r="AC45249" s="65"/>
      <c r="AJ45249" s="66"/>
    </row>
    <row r="45250" spans="17:36" ht="4.5" customHeight="1" x14ac:dyDescent="0.2">
      <c r="Q45250" s="65"/>
      <c r="R45250" s="65"/>
      <c r="X45250" s="65"/>
      <c r="Y45250" s="65"/>
      <c r="Z45250" s="65"/>
      <c r="AA45250" s="65"/>
      <c r="AB45250" s="65"/>
      <c r="AC45250" s="65"/>
      <c r="AJ45250" s="66"/>
    </row>
    <row r="45251" spans="17:36" ht="4.5" customHeight="1" x14ac:dyDescent="0.2">
      <c r="Q45251" s="65"/>
      <c r="R45251" s="65"/>
      <c r="X45251" s="65"/>
      <c r="Y45251" s="65"/>
      <c r="Z45251" s="65"/>
      <c r="AA45251" s="65"/>
      <c r="AB45251" s="65"/>
      <c r="AC45251" s="65"/>
      <c r="AJ45251" s="66"/>
    </row>
    <row r="45252" spans="17:36" ht="4.5" customHeight="1" x14ac:dyDescent="0.2">
      <c r="Q45252" s="65"/>
      <c r="R45252" s="65"/>
      <c r="X45252" s="65"/>
      <c r="Y45252" s="65"/>
      <c r="Z45252" s="65"/>
      <c r="AA45252" s="65"/>
      <c r="AB45252" s="65"/>
      <c r="AC45252" s="65"/>
      <c r="AJ45252" s="66"/>
    </row>
    <row r="45253" spans="17:36" ht="4.5" customHeight="1" x14ac:dyDescent="0.2">
      <c r="Q45253" s="65"/>
      <c r="R45253" s="65"/>
      <c r="X45253" s="65"/>
      <c r="Y45253" s="65"/>
      <c r="Z45253" s="65"/>
      <c r="AA45253" s="65"/>
      <c r="AB45253" s="65"/>
      <c r="AC45253" s="65"/>
      <c r="AJ45253" s="66"/>
    </row>
    <row r="45254" spans="17:36" ht="4.5" customHeight="1" x14ac:dyDescent="0.2">
      <c r="Q45254" s="65"/>
      <c r="R45254" s="65"/>
      <c r="X45254" s="65"/>
      <c r="Y45254" s="65"/>
      <c r="Z45254" s="65"/>
      <c r="AA45254" s="65"/>
      <c r="AB45254" s="65"/>
      <c r="AC45254" s="65"/>
      <c r="AJ45254" s="66"/>
    </row>
    <row r="45255" spans="17:36" ht="4.5" customHeight="1" x14ac:dyDescent="0.2">
      <c r="Q45255" s="65"/>
      <c r="R45255" s="65"/>
      <c r="X45255" s="65"/>
      <c r="Y45255" s="65"/>
      <c r="Z45255" s="65"/>
      <c r="AA45255" s="65"/>
      <c r="AB45255" s="65"/>
      <c r="AC45255" s="65"/>
      <c r="AJ45255" s="66"/>
    </row>
    <row r="45256" spans="17:36" ht="4.5" customHeight="1" x14ac:dyDescent="0.2">
      <c r="Q45256" s="65"/>
      <c r="R45256" s="65"/>
      <c r="X45256" s="65"/>
      <c r="Y45256" s="65"/>
      <c r="Z45256" s="65"/>
      <c r="AA45256" s="65"/>
      <c r="AB45256" s="65"/>
      <c r="AC45256" s="65"/>
      <c r="AJ45256" s="66"/>
    </row>
    <row r="45257" spans="17:36" ht="4.5" customHeight="1" x14ac:dyDescent="0.2">
      <c r="Q45257" s="65"/>
      <c r="R45257" s="65"/>
      <c r="X45257" s="65"/>
      <c r="Y45257" s="65"/>
      <c r="Z45257" s="65"/>
      <c r="AA45257" s="65"/>
      <c r="AB45257" s="65"/>
      <c r="AC45257" s="65"/>
      <c r="AJ45257" s="66"/>
    </row>
    <row r="45258" spans="17:36" ht="4.5" customHeight="1" x14ac:dyDescent="0.2">
      <c r="Q45258" s="65"/>
      <c r="R45258" s="65"/>
      <c r="X45258" s="65"/>
      <c r="Y45258" s="65"/>
      <c r="Z45258" s="65"/>
      <c r="AA45258" s="65"/>
      <c r="AB45258" s="65"/>
      <c r="AC45258" s="65"/>
      <c r="AJ45258" s="66"/>
    </row>
    <row r="45259" spans="17:36" ht="4.5" customHeight="1" x14ac:dyDescent="0.2">
      <c r="Q45259" s="65"/>
      <c r="R45259" s="65"/>
      <c r="X45259" s="65"/>
      <c r="Y45259" s="65"/>
      <c r="Z45259" s="65"/>
      <c r="AA45259" s="65"/>
      <c r="AB45259" s="65"/>
      <c r="AC45259" s="65"/>
      <c r="AJ45259" s="66"/>
    </row>
    <row r="45260" spans="17:36" ht="4.5" customHeight="1" x14ac:dyDescent="0.2">
      <c r="Q45260" s="65"/>
      <c r="R45260" s="65"/>
      <c r="X45260" s="65"/>
      <c r="Y45260" s="65"/>
      <c r="Z45260" s="65"/>
      <c r="AA45260" s="65"/>
      <c r="AB45260" s="65"/>
      <c r="AC45260" s="65"/>
      <c r="AJ45260" s="66"/>
    </row>
    <row r="45261" spans="17:36" ht="4.5" customHeight="1" x14ac:dyDescent="0.2">
      <c r="Q45261" s="65"/>
      <c r="R45261" s="65"/>
      <c r="X45261" s="65"/>
      <c r="Y45261" s="65"/>
      <c r="Z45261" s="65"/>
      <c r="AA45261" s="65"/>
      <c r="AB45261" s="65"/>
      <c r="AC45261" s="65"/>
      <c r="AJ45261" s="66"/>
    </row>
    <row r="45262" spans="17:36" ht="4.5" customHeight="1" x14ac:dyDescent="0.2">
      <c r="Q45262" s="65"/>
      <c r="R45262" s="65"/>
      <c r="X45262" s="65"/>
      <c r="Y45262" s="65"/>
      <c r="Z45262" s="65"/>
      <c r="AA45262" s="65"/>
      <c r="AB45262" s="65"/>
      <c r="AC45262" s="65"/>
      <c r="AJ45262" s="66"/>
    </row>
    <row r="45263" spans="17:36" ht="4.5" customHeight="1" x14ac:dyDescent="0.2">
      <c r="Q45263" s="65"/>
      <c r="R45263" s="65"/>
      <c r="X45263" s="65"/>
      <c r="Y45263" s="65"/>
      <c r="Z45263" s="65"/>
      <c r="AA45263" s="65"/>
      <c r="AB45263" s="65"/>
      <c r="AC45263" s="65"/>
      <c r="AJ45263" s="66"/>
    </row>
    <row r="45264" spans="17:36" ht="4.5" customHeight="1" x14ac:dyDescent="0.2">
      <c r="Q45264" s="65"/>
      <c r="R45264" s="65"/>
      <c r="X45264" s="65"/>
      <c r="Y45264" s="65"/>
      <c r="Z45264" s="65"/>
      <c r="AA45264" s="65"/>
      <c r="AB45264" s="65"/>
      <c r="AC45264" s="65"/>
      <c r="AJ45264" s="66"/>
    </row>
    <row r="45265" spans="17:36" ht="4.5" customHeight="1" x14ac:dyDescent="0.2">
      <c r="Q45265" s="65"/>
      <c r="R45265" s="65"/>
      <c r="X45265" s="65"/>
      <c r="Y45265" s="65"/>
      <c r="Z45265" s="65"/>
      <c r="AA45265" s="65"/>
      <c r="AB45265" s="65"/>
      <c r="AC45265" s="65"/>
      <c r="AJ45265" s="66"/>
    </row>
    <row r="45266" spans="17:36" ht="4.5" customHeight="1" x14ac:dyDescent="0.2">
      <c r="Q45266" s="65"/>
      <c r="R45266" s="65"/>
      <c r="X45266" s="65"/>
      <c r="Y45266" s="65"/>
      <c r="Z45266" s="65"/>
      <c r="AA45266" s="65"/>
      <c r="AB45266" s="65"/>
      <c r="AC45266" s="65"/>
      <c r="AJ45266" s="66"/>
    </row>
    <row r="45267" spans="17:36" ht="4.5" customHeight="1" x14ac:dyDescent="0.2">
      <c r="Q45267" s="65"/>
      <c r="R45267" s="65"/>
      <c r="X45267" s="65"/>
      <c r="Y45267" s="65"/>
      <c r="Z45267" s="65"/>
      <c r="AA45267" s="65"/>
      <c r="AB45267" s="65"/>
      <c r="AC45267" s="65"/>
      <c r="AJ45267" s="66"/>
    </row>
    <row r="45268" spans="17:36" ht="4.5" customHeight="1" x14ac:dyDescent="0.2">
      <c r="Q45268" s="65"/>
      <c r="R45268" s="65"/>
      <c r="X45268" s="65"/>
      <c r="Y45268" s="65"/>
      <c r="Z45268" s="65"/>
      <c r="AA45268" s="65"/>
      <c r="AB45268" s="65"/>
      <c r="AC45268" s="65"/>
      <c r="AJ45268" s="66"/>
    </row>
    <row r="45269" spans="17:36" ht="4.5" customHeight="1" x14ac:dyDescent="0.2">
      <c r="Q45269" s="65"/>
      <c r="R45269" s="65"/>
      <c r="X45269" s="65"/>
      <c r="Y45269" s="65"/>
      <c r="Z45269" s="65"/>
      <c r="AA45269" s="65"/>
      <c r="AB45269" s="65"/>
      <c r="AC45269" s="65"/>
      <c r="AJ45269" s="66"/>
    </row>
    <row r="45270" spans="17:36" ht="4.5" customHeight="1" x14ac:dyDescent="0.2">
      <c r="Q45270" s="65"/>
      <c r="R45270" s="65"/>
      <c r="X45270" s="65"/>
      <c r="Y45270" s="65"/>
      <c r="Z45270" s="65"/>
      <c r="AA45270" s="65"/>
      <c r="AB45270" s="65"/>
      <c r="AC45270" s="65"/>
      <c r="AJ45270" s="66"/>
    </row>
    <row r="45271" spans="17:36" ht="4.5" customHeight="1" x14ac:dyDescent="0.2">
      <c r="Q45271" s="65"/>
      <c r="R45271" s="65"/>
      <c r="X45271" s="65"/>
      <c r="Y45271" s="65"/>
      <c r="Z45271" s="65"/>
      <c r="AA45271" s="65"/>
      <c r="AB45271" s="65"/>
      <c r="AC45271" s="65"/>
      <c r="AJ45271" s="66"/>
    </row>
    <row r="45272" spans="17:36" ht="4.5" customHeight="1" x14ac:dyDescent="0.2">
      <c r="Q45272" s="65"/>
      <c r="R45272" s="65"/>
      <c r="X45272" s="65"/>
      <c r="Y45272" s="65"/>
      <c r="Z45272" s="65"/>
      <c r="AA45272" s="65"/>
      <c r="AB45272" s="65"/>
      <c r="AC45272" s="65"/>
      <c r="AJ45272" s="66"/>
    </row>
    <row r="45273" spans="17:36" ht="4.5" customHeight="1" x14ac:dyDescent="0.2">
      <c r="Q45273" s="65"/>
      <c r="R45273" s="65"/>
      <c r="X45273" s="65"/>
      <c r="Y45273" s="65"/>
      <c r="Z45273" s="65"/>
      <c r="AA45273" s="65"/>
      <c r="AB45273" s="65"/>
      <c r="AC45273" s="65"/>
      <c r="AJ45273" s="66"/>
    </row>
    <row r="45274" spans="17:36" ht="4.5" customHeight="1" x14ac:dyDescent="0.2">
      <c r="Q45274" s="65"/>
      <c r="R45274" s="65"/>
      <c r="X45274" s="65"/>
      <c r="Y45274" s="65"/>
      <c r="Z45274" s="65"/>
      <c r="AA45274" s="65"/>
      <c r="AB45274" s="65"/>
      <c r="AC45274" s="65"/>
      <c r="AJ45274" s="66"/>
    </row>
    <row r="45275" spans="17:36" ht="4.5" customHeight="1" x14ac:dyDescent="0.2">
      <c r="Q45275" s="65"/>
      <c r="R45275" s="65"/>
      <c r="X45275" s="65"/>
      <c r="Y45275" s="65"/>
      <c r="Z45275" s="65"/>
      <c r="AA45275" s="65"/>
      <c r="AB45275" s="65"/>
      <c r="AC45275" s="65"/>
      <c r="AJ45275" s="66"/>
    </row>
    <row r="45276" spans="17:36" ht="4.5" customHeight="1" x14ac:dyDescent="0.2">
      <c r="Q45276" s="65"/>
      <c r="R45276" s="65"/>
      <c r="X45276" s="65"/>
      <c r="Y45276" s="65"/>
      <c r="Z45276" s="65"/>
      <c r="AA45276" s="65"/>
      <c r="AB45276" s="65"/>
      <c r="AC45276" s="65"/>
      <c r="AJ45276" s="66"/>
    </row>
    <row r="45277" spans="17:36" ht="4.5" customHeight="1" x14ac:dyDescent="0.2">
      <c r="Q45277" s="65"/>
      <c r="R45277" s="65"/>
      <c r="X45277" s="65"/>
      <c r="Y45277" s="65"/>
      <c r="Z45277" s="65"/>
      <c r="AA45277" s="65"/>
      <c r="AB45277" s="65"/>
      <c r="AC45277" s="65"/>
      <c r="AJ45277" s="66"/>
    </row>
    <row r="45278" spans="17:36" ht="4.5" customHeight="1" x14ac:dyDescent="0.2">
      <c r="Q45278" s="65"/>
      <c r="R45278" s="65"/>
      <c r="X45278" s="65"/>
      <c r="Y45278" s="65"/>
      <c r="Z45278" s="65"/>
      <c r="AA45278" s="65"/>
      <c r="AB45278" s="65"/>
      <c r="AC45278" s="65"/>
      <c r="AJ45278" s="66"/>
    </row>
    <row r="45279" spans="17:36" ht="4.5" customHeight="1" x14ac:dyDescent="0.2">
      <c r="Q45279" s="65"/>
      <c r="R45279" s="65"/>
      <c r="X45279" s="65"/>
      <c r="Y45279" s="65"/>
      <c r="Z45279" s="65"/>
      <c r="AA45279" s="65"/>
      <c r="AB45279" s="65"/>
      <c r="AC45279" s="65"/>
      <c r="AJ45279" s="66"/>
    </row>
    <row r="45280" spans="17:36" ht="4.5" customHeight="1" x14ac:dyDescent="0.2">
      <c r="Q45280" s="65"/>
      <c r="R45280" s="65"/>
      <c r="X45280" s="65"/>
      <c r="Y45280" s="65"/>
      <c r="Z45280" s="65"/>
      <c r="AA45280" s="65"/>
      <c r="AB45280" s="65"/>
      <c r="AC45280" s="65"/>
      <c r="AJ45280" s="66"/>
    </row>
    <row r="45281" spans="17:36" ht="4.5" customHeight="1" x14ac:dyDescent="0.2">
      <c r="Q45281" s="65"/>
      <c r="R45281" s="65"/>
      <c r="X45281" s="65"/>
      <c r="Y45281" s="65"/>
      <c r="Z45281" s="65"/>
      <c r="AA45281" s="65"/>
      <c r="AB45281" s="65"/>
      <c r="AC45281" s="65"/>
      <c r="AJ45281" s="66"/>
    </row>
    <row r="45282" spans="17:36" ht="4.5" customHeight="1" x14ac:dyDescent="0.2">
      <c r="Q45282" s="65"/>
      <c r="R45282" s="65"/>
      <c r="X45282" s="65"/>
      <c r="Y45282" s="65"/>
      <c r="Z45282" s="65"/>
      <c r="AA45282" s="65"/>
      <c r="AB45282" s="65"/>
      <c r="AC45282" s="65"/>
      <c r="AJ45282" s="66"/>
    </row>
    <row r="45283" spans="17:36" ht="4.5" customHeight="1" x14ac:dyDescent="0.2">
      <c r="Q45283" s="65"/>
      <c r="R45283" s="65"/>
      <c r="X45283" s="65"/>
      <c r="Y45283" s="65"/>
      <c r="Z45283" s="65"/>
      <c r="AA45283" s="65"/>
      <c r="AB45283" s="65"/>
      <c r="AC45283" s="65"/>
      <c r="AJ45283" s="66"/>
    </row>
    <row r="45284" spans="17:36" ht="4.5" customHeight="1" x14ac:dyDescent="0.2">
      <c r="Q45284" s="65"/>
      <c r="R45284" s="65"/>
      <c r="X45284" s="65"/>
      <c r="Y45284" s="65"/>
      <c r="Z45284" s="65"/>
      <c r="AA45284" s="65"/>
      <c r="AB45284" s="65"/>
      <c r="AC45284" s="65"/>
      <c r="AJ45284" s="66"/>
    </row>
    <row r="45285" spans="17:36" ht="4.5" customHeight="1" x14ac:dyDescent="0.2">
      <c r="Q45285" s="65"/>
      <c r="R45285" s="65"/>
      <c r="X45285" s="65"/>
      <c r="Y45285" s="65"/>
      <c r="Z45285" s="65"/>
      <c r="AA45285" s="65"/>
      <c r="AB45285" s="65"/>
      <c r="AC45285" s="65"/>
      <c r="AJ45285" s="66"/>
    </row>
    <row r="45286" spans="17:36" ht="4.5" customHeight="1" x14ac:dyDescent="0.2">
      <c r="Q45286" s="65"/>
      <c r="R45286" s="65"/>
      <c r="X45286" s="65"/>
      <c r="Y45286" s="65"/>
      <c r="Z45286" s="65"/>
      <c r="AA45286" s="65"/>
      <c r="AB45286" s="65"/>
      <c r="AC45286" s="65"/>
      <c r="AJ45286" s="66"/>
    </row>
    <row r="45287" spans="17:36" ht="4.5" customHeight="1" x14ac:dyDescent="0.2">
      <c r="Q45287" s="65"/>
      <c r="R45287" s="65"/>
      <c r="X45287" s="65"/>
      <c r="Y45287" s="65"/>
      <c r="Z45287" s="65"/>
      <c r="AA45287" s="65"/>
      <c r="AB45287" s="65"/>
      <c r="AC45287" s="65"/>
      <c r="AJ45287" s="66"/>
    </row>
    <row r="45288" spans="17:36" ht="4.5" customHeight="1" x14ac:dyDescent="0.2">
      <c r="Q45288" s="65"/>
      <c r="R45288" s="65"/>
      <c r="X45288" s="65"/>
      <c r="Y45288" s="65"/>
      <c r="Z45288" s="65"/>
      <c r="AA45288" s="65"/>
      <c r="AB45288" s="65"/>
      <c r="AC45288" s="65"/>
      <c r="AJ45288" s="66"/>
    </row>
    <row r="45289" spans="17:36" ht="4.5" customHeight="1" x14ac:dyDescent="0.2">
      <c r="Q45289" s="65"/>
      <c r="R45289" s="65"/>
      <c r="X45289" s="65"/>
      <c r="Y45289" s="65"/>
      <c r="Z45289" s="65"/>
      <c r="AA45289" s="65"/>
      <c r="AB45289" s="65"/>
      <c r="AC45289" s="65"/>
      <c r="AJ45289" s="66"/>
    </row>
    <row r="45290" spans="17:36" ht="4.5" customHeight="1" x14ac:dyDescent="0.2">
      <c r="Q45290" s="65"/>
      <c r="R45290" s="65"/>
      <c r="X45290" s="65"/>
      <c r="Y45290" s="65"/>
      <c r="Z45290" s="65"/>
      <c r="AA45290" s="65"/>
      <c r="AB45290" s="65"/>
      <c r="AC45290" s="65"/>
      <c r="AJ45290" s="66"/>
    </row>
    <row r="45291" spans="17:36" ht="4.5" customHeight="1" x14ac:dyDescent="0.2">
      <c r="Q45291" s="65"/>
      <c r="R45291" s="65"/>
      <c r="X45291" s="65"/>
      <c r="Y45291" s="65"/>
      <c r="Z45291" s="65"/>
      <c r="AA45291" s="65"/>
      <c r="AB45291" s="65"/>
      <c r="AC45291" s="65"/>
      <c r="AJ45291" s="66"/>
    </row>
    <row r="45292" spans="17:36" ht="4.5" customHeight="1" x14ac:dyDescent="0.2">
      <c r="Q45292" s="65"/>
      <c r="R45292" s="65"/>
      <c r="X45292" s="65"/>
      <c r="Y45292" s="65"/>
      <c r="Z45292" s="65"/>
      <c r="AA45292" s="65"/>
      <c r="AB45292" s="65"/>
      <c r="AC45292" s="65"/>
      <c r="AJ45292" s="66"/>
    </row>
    <row r="45293" spans="17:36" ht="4.5" customHeight="1" x14ac:dyDescent="0.2">
      <c r="Q45293" s="65"/>
      <c r="R45293" s="65"/>
      <c r="X45293" s="65"/>
      <c r="Y45293" s="65"/>
      <c r="Z45293" s="65"/>
      <c r="AA45293" s="65"/>
      <c r="AB45293" s="65"/>
      <c r="AC45293" s="65"/>
      <c r="AJ45293" s="66"/>
    </row>
    <row r="45294" spans="17:36" ht="4.5" customHeight="1" x14ac:dyDescent="0.2">
      <c r="Q45294" s="65"/>
      <c r="R45294" s="65"/>
      <c r="X45294" s="65"/>
      <c r="Y45294" s="65"/>
      <c r="Z45294" s="65"/>
      <c r="AA45294" s="65"/>
      <c r="AB45294" s="65"/>
      <c r="AC45294" s="65"/>
      <c r="AJ45294" s="66"/>
    </row>
    <row r="45295" spans="17:36" ht="4.5" customHeight="1" x14ac:dyDescent="0.2">
      <c r="Q45295" s="65"/>
      <c r="R45295" s="65"/>
      <c r="X45295" s="65"/>
      <c r="Y45295" s="65"/>
      <c r="Z45295" s="65"/>
      <c r="AA45295" s="65"/>
      <c r="AB45295" s="65"/>
      <c r="AC45295" s="65"/>
      <c r="AJ45295" s="66"/>
    </row>
    <row r="45296" spans="17:36" ht="4.5" customHeight="1" x14ac:dyDescent="0.2">
      <c r="Q45296" s="65"/>
      <c r="R45296" s="65"/>
      <c r="X45296" s="65"/>
      <c r="Y45296" s="65"/>
      <c r="Z45296" s="65"/>
      <c r="AA45296" s="65"/>
      <c r="AB45296" s="65"/>
      <c r="AC45296" s="65"/>
      <c r="AJ45296" s="66"/>
    </row>
    <row r="45297" spans="17:36" ht="4.5" customHeight="1" x14ac:dyDescent="0.2">
      <c r="Q45297" s="65"/>
      <c r="R45297" s="65"/>
      <c r="X45297" s="65"/>
      <c r="Y45297" s="65"/>
      <c r="Z45297" s="65"/>
      <c r="AA45297" s="65"/>
      <c r="AB45297" s="65"/>
      <c r="AC45297" s="65"/>
      <c r="AJ45297" s="66"/>
    </row>
    <row r="45298" spans="17:36" ht="4.5" customHeight="1" x14ac:dyDescent="0.2">
      <c r="Q45298" s="65"/>
      <c r="R45298" s="65"/>
      <c r="X45298" s="65"/>
      <c r="Y45298" s="65"/>
      <c r="Z45298" s="65"/>
      <c r="AA45298" s="65"/>
      <c r="AB45298" s="65"/>
      <c r="AC45298" s="65"/>
      <c r="AJ45298" s="66"/>
    </row>
    <row r="45299" spans="17:36" ht="4.5" customHeight="1" x14ac:dyDescent="0.2">
      <c r="Q45299" s="65"/>
      <c r="R45299" s="65"/>
      <c r="X45299" s="65"/>
      <c r="Y45299" s="65"/>
      <c r="Z45299" s="65"/>
      <c r="AA45299" s="65"/>
      <c r="AB45299" s="65"/>
      <c r="AC45299" s="65"/>
      <c r="AJ45299" s="66"/>
    </row>
    <row r="45300" spans="17:36" ht="4.5" customHeight="1" x14ac:dyDescent="0.2">
      <c r="Q45300" s="65"/>
      <c r="R45300" s="65"/>
      <c r="X45300" s="65"/>
      <c r="Y45300" s="65"/>
      <c r="Z45300" s="65"/>
      <c r="AA45300" s="65"/>
      <c r="AB45300" s="65"/>
      <c r="AC45300" s="65"/>
      <c r="AJ45300" s="66"/>
    </row>
    <row r="45301" spans="17:36" ht="4.5" customHeight="1" x14ac:dyDescent="0.2">
      <c r="Q45301" s="65"/>
      <c r="R45301" s="65"/>
      <c r="X45301" s="65"/>
      <c r="Y45301" s="65"/>
      <c r="Z45301" s="65"/>
      <c r="AA45301" s="65"/>
      <c r="AB45301" s="65"/>
      <c r="AC45301" s="65"/>
      <c r="AJ45301" s="66"/>
    </row>
    <row r="45302" spans="17:36" ht="4.5" customHeight="1" x14ac:dyDescent="0.2">
      <c r="Q45302" s="65"/>
      <c r="R45302" s="65"/>
      <c r="X45302" s="65"/>
      <c r="Y45302" s="65"/>
      <c r="Z45302" s="65"/>
      <c r="AA45302" s="65"/>
      <c r="AB45302" s="65"/>
      <c r="AC45302" s="65"/>
      <c r="AJ45302" s="66"/>
    </row>
    <row r="45303" spans="17:36" ht="4.5" customHeight="1" x14ac:dyDescent="0.2">
      <c r="Q45303" s="65"/>
      <c r="R45303" s="65"/>
      <c r="X45303" s="65"/>
      <c r="Y45303" s="65"/>
      <c r="Z45303" s="65"/>
      <c r="AA45303" s="65"/>
      <c r="AB45303" s="65"/>
      <c r="AC45303" s="65"/>
      <c r="AJ45303" s="66"/>
    </row>
    <row r="45304" spans="17:36" ht="4.5" customHeight="1" x14ac:dyDescent="0.2">
      <c r="Q45304" s="65"/>
      <c r="R45304" s="65"/>
      <c r="X45304" s="65"/>
      <c r="Y45304" s="65"/>
      <c r="Z45304" s="65"/>
      <c r="AA45304" s="65"/>
      <c r="AB45304" s="65"/>
      <c r="AC45304" s="65"/>
      <c r="AJ45304" s="66"/>
    </row>
    <row r="45305" spans="17:36" ht="4.5" customHeight="1" x14ac:dyDescent="0.2">
      <c r="Q45305" s="65"/>
      <c r="R45305" s="65"/>
      <c r="X45305" s="65"/>
      <c r="Y45305" s="65"/>
      <c r="Z45305" s="65"/>
      <c r="AA45305" s="65"/>
      <c r="AB45305" s="65"/>
      <c r="AC45305" s="65"/>
      <c r="AJ45305" s="66"/>
    </row>
    <row r="45306" spans="17:36" ht="4.5" customHeight="1" x14ac:dyDescent="0.2">
      <c r="Q45306" s="65"/>
      <c r="R45306" s="65"/>
      <c r="X45306" s="65"/>
      <c r="Y45306" s="65"/>
      <c r="Z45306" s="65"/>
      <c r="AA45306" s="65"/>
      <c r="AB45306" s="65"/>
      <c r="AC45306" s="65"/>
      <c r="AJ45306" s="66"/>
    </row>
    <row r="45307" spans="17:36" ht="4.5" customHeight="1" x14ac:dyDescent="0.2">
      <c r="Q45307" s="65"/>
      <c r="R45307" s="65"/>
      <c r="X45307" s="65"/>
      <c r="Y45307" s="65"/>
      <c r="Z45307" s="65"/>
      <c r="AA45307" s="65"/>
      <c r="AB45307" s="65"/>
      <c r="AC45307" s="65"/>
      <c r="AJ45307" s="66"/>
    </row>
    <row r="45308" spans="17:36" ht="4.5" customHeight="1" x14ac:dyDescent="0.2">
      <c r="Q45308" s="65"/>
      <c r="R45308" s="65"/>
      <c r="X45308" s="65"/>
      <c r="Y45308" s="65"/>
      <c r="Z45308" s="65"/>
      <c r="AA45308" s="65"/>
      <c r="AB45308" s="65"/>
      <c r="AC45308" s="65"/>
      <c r="AJ45308" s="66"/>
    </row>
    <row r="45309" spans="17:36" ht="4.5" customHeight="1" x14ac:dyDescent="0.2">
      <c r="Q45309" s="65"/>
      <c r="R45309" s="65"/>
      <c r="X45309" s="65"/>
      <c r="Y45309" s="65"/>
      <c r="Z45309" s="65"/>
      <c r="AA45309" s="65"/>
      <c r="AB45309" s="65"/>
      <c r="AC45309" s="65"/>
      <c r="AJ45309" s="66"/>
    </row>
    <row r="45310" spans="17:36" ht="4.5" customHeight="1" x14ac:dyDescent="0.2">
      <c r="Q45310" s="65"/>
      <c r="R45310" s="65"/>
      <c r="X45310" s="65"/>
      <c r="Y45310" s="65"/>
      <c r="Z45310" s="65"/>
      <c r="AA45310" s="65"/>
      <c r="AB45310" s="65"/>
      <c r="AC45310" s="65"/>
      <c r="AJ45310" s="66"/>
    </row>
    <row r="45311" spans="17:36" ht="4.5" customHeight="1" x14ac:dyDescent="0.2">
      <c r="Q45311" s="65"/>
      <c r="R45311" s="65"/>
      <c r="X45311" s="65"/>
      <c r="Y45311" s="65"/>
      <c r="Z45311" s="65"/>
      <c r="AA45311" s="65"/>
      <c r="AB45311" s="65"/>
      <c r="AC45311" s="65"/>
      <c r="AJ45311" s="66"/>
    </row>
    <row r="45312" spans="17:36" ht="4.5" customHeight="1" x14ac:dyDescent="0.2">
      <c r="Q45312" s="65"/>
      <c r="R45312" s="65"/>
      <c r="X45312" s="65"/>
      <c r="Y45312" s="65"/>
      <c r="Z45312" s="65"/>
      <c r="AA45312" s="65"/>
      <c r="AB45312" s="65"/>
      <c r="AC45312" s="65"/>
      <c r="AJ45312" s="66"/>
    </row>
    <row r="45313" spans="17:36" ht="4.5" customHeight="1" x14ac:dyDescent="0.2">
      <c r="Q45313" s="65"/>
      <c r="R45313" s="65"/>
      <c r="X45313" s="65"/>
      <c r="Y45313" s="65"/>
      <c r="Z45313" s="65"/>
      <c r="AA45313" s="65"/>
      <c r="AB45313" s="65"/>
      <c r="AC45313" s="65"/>
      <c r="AJ45313" s="66"/>
    </row>
    <row r="45314" spans="17:36" ht="4.5" customHeight="1" x14ac:dyDescent="0.2">
      <c r="Q45314" s="65"/>
      <c r="R45314" s="65"/>
      <c r="X45314" s="65"/>
      <c r="Y45314" s="65"/>
      <c r="Z45314" s="65"/>
      <c r="AA45314" s="65"/>
      <c r="AB45314" s="65"/>
      <c r="AC45314" s="65"/>
      <c r="AJ45314" s="66"/>
    </row>
    <row r="45315" spans="17:36" ht="4.5" customHeight="1" x14ac:dyDescent="0.2">
      <c r="Q45315" s="65"/>
      <c r="R45315" s="65"/>
      <c r="X45315" s="65"/>
      <c r="Y45315" s="65"/>
      <c r="Z45315" s="65"/>
      <c r="AA45315" s="65"/>
      <c r="AB45315" s="65"/>
      <c r="AC45315" s="65"/>
      <c r="AJ45315" s="66"/>
    </row>
    <row r="45316" spans="17:36" ht="4.5" customHeight="1" x14ac:dyDescent="0.2">
      <c r="Q45316" s="65"/>
      <c r="R45316" s="65"/>
      <c r="X45316" s="65"/>
      <c r="Y45316" s="65"/>
      <c r="Z45316" s="65"/>
      <c r="AA45316" s="65"/>
      <c r="AB45316" s="65"/>
      <c r="AC45316" s="65"/>
      <c r="AJ45316" s="66"/>
    </row>
    <row r="45317" spans="17:36" ht="4.5" customHeight="1" x14ac:dyDescent="0.2">
      <c r="Q45317" s="65"/>
      <c r="R45317" s="65"/>
      <c r="X45317" s="65"/>
      <c r="Y45317" s="65"/>
      <c r="Z45317" s="65"/>
      <c r="AA45317" s="65"/>
      <c r="AB45317" s="65"/>
      <c r="AC45317" s="65"/>
      <c r="AJ45317" s="66"/>
    </row>
    <row r="45318" spans="17:36" ht="4.5" customHeight="1" x14ac:dyDescent="0.2">
      <c r="Q45318" s="65"/>
      <c r="R45318" s="65"/>
      <c r="X45318" s="65"/>
      <c r="Y45318" s="65"/>
      <c r="Z45318" s="65"/>
      <c r="AA45318" s="65"/>
      <c r="AB45318" s="65"/>
      <c r="AC45318" s="65"/>
      <c r="AJ45318" s="66"/>
    </row>
    <row r="45319" spans="17:36" ht="4.5" customHeight="1" x14ac:dyDescent="0.2">
      <c r="Q45319" s="65"/>
      <c r="R45319" s="65"/>
      <c r="X45319" s="65"/>
      <c r="Y45319" s="65"/>
      <c r="Z45319" s="65"/>
      <c r="AA45319" s="65"/>
      <c r="AB45319" s="65"/>
      <c r="AC45319" s="65"/>
      <c r="AJ45319" s="66"/>
    </row>
    <row r="45320" spans="17:36" ht="4.5" customHeight="1" x14ac:dyDescent="0.2">
      <c r="Q45320" s="65"/>
      <c r="R45320" s="65"/>
      <c r="X45320" s="65"/>
      <c r="Y45320" s="65"/>
      <c r="Z45320" s="65"/>
      <c r="AA45320" s="65"/>
      <c r="AB45320" s="65"/>
      <c r="AC45320" s="65"/>
      <c r="AJ45320" s="66"/>
    </row>
    <row r="45321" spans="17:36" ht="4.5" customHeight="1" x14ac:dyDescent="0.2">
      <c r="Q45321" s="65"/>
      <c r="R45321" s="65"/>
      <c r="X45321" s="65"/>
      <c r="Y45321" s="65"/>
      <c r="Z45321" s="65"/>
      <c r="AA45321" s="65"/>
      <c r="AB45321" s="65"/>
      <c r="AC45321" s="65"/>
      <c r="AJ45321" s="66"/>
    </row>
    <row r="45322" spans="17:36" ht="4.5" customHeight="1" x14ac:dyDescent="0.2">
      <c r="Q45322" s="65"/>
      <c r="R45322" s="65"/>
      <c r="X45322" s="65"/>
      <c r="Y45322" s="65"/>
      <c r="Z45322" s="65"/>
      <c r="AA45322" s="65"/>
      <c r="AB45322" s="65"/>
      <c r="AC45322" s="65"/>
      <c r="AJ45322" s="66"/>
    </row>
    <row r="45323" spans="17:36" ht="4.5" customHeight="1" x14ac:dyDescent="0.2">
      <c r="Q45323" s="65"/>
      <c r="R45323" s="65"/>
      <c r="X45323" s="65"/>
      <c r="Y45323" s="65"/>
      <c r="Z45323" s="65"/>
      <c r="AA45323" s="65"/>
      <c r="AB45323" s="65"/>
      <c r="AC45323" s="65"/>
      <c r="AJ45323" s="66"/>
    </row>
    <row r="45324" spans="17:36" ht="4.5" customHeight="1" x14ac:dyDescent="0.2">
      <c r="Q45324" s="65"/>
      <c r="R45324" s="65"/>
      <c r="X45324" s="65"/>
      <c r="Y45324" s="65"/>
      <c r="Z45324" s="65"/>
      <c r="AA45324" s="65"/>
      <c r="AB45324" s="65"/>
      <c r="AC45324" s="65"/>
      <c r="AJ45324" s="66"/>
    </row>
    <row r="45325" spans="17:36" ht="4.5" customHeight="1" x14ac:dyDescent="0.2">
      <c r="Q45325" s="65"/>
      <c r="R45325" s="65"/>
      <c r="X45325" s="65"/>
      <c r="Y45325" s="65"/>
      <c r="Z45325" s="65"/>
      <c r="AA45325" s="65"/>
      <c r="AB45325" s="65"/>
      <c r="AC45325" s="65"/>
      <c r="AJ45325" s="66"/>
    </row>
    <row r="45326" spans="17:36" ht="4.5" customHeight="1" x14ac:dyDescent="0.2">
      <c r="Q45326" s="65"/>
      <c r="R45326" s="65"/>
      <c r="X45326" s="65"/>
      <c r="Y45326" s="65"/>
      <c r="Z45326" s="65"/>
      <c r="AA45326" s="65"/>
      <c r="AB45326" s="65"/>
      <c r="AC45326" s="65"/>
      <c r="AJ45326" s="66"/>
    </row>
    <row r="45327" spans="17:36" ht="4.5" customHeight="1" x14ac:dyDescent="0.2">
      <c r="Q45327" s="65"/>
      <c r="R45327" s="65"/>
      <c r="X45327" s="65"/>
      <c r="Y45327" s="65"/>
      <c r="Z45327" s="65"/>
      <c r="AA45327" s="65"/>
      <c r="AB45327" s="65"/>
      <c r="AC45327" s="65"/>
      <c r="AJ45327" s="66"/>
    </row>
    <row r="45328" spans="17:36" ht="4.5" customHeight="1" x14ac:dyDescent="0.2">
      <c r="Q45328" s="65"/>
      <c r="R45328" s="65"/>
      <c r="X45328" s="65"/>
      <c r="Y45328" s="65"/>
      <c r="Z45328" s="65"/>
      <c r="AA45328" s="65"/>
      <c r="AB45328" s="65"/>
      <c r="AC45328" s="65"/>
      <c r="AJ45328" s="66"/>
    </row>
    <row r="45329" spans="17:36" ht="4.5" customHeight="1" x14ac:dyDescent="0.2">
      <c r="Q45329" s="65"/>
      <c r="R45329" s="65"/>
      <c r="X45329" s="65"/>
      <c r="Y45329" s="65"/>
      <c r="Z45329" s="65"/>
      <c r="AA45329" s="65"/>
      <c r="AB45329" s="65"/>
      <c r="AC45329" s="65"/>
      <c r="AJ45329" s="66"/>
    </row>
    <row r="45330" spans="17:36" ht="4.5" customHeight="1" x14ac:dyDescent="0.2">
      <c r="Q45330" s="65"/>
      <c r="R45330" s="65"/>
      <c r="X45330" s="65"/>
      <c r="Y45330" s="65"/>
      <c r="Z45330" s="65"/>
      <c r="AA45330" s="65"/>
      <c r="AB45330" s="65"/>
      <c r="AC45330" s="65"/>
      <c r="AJ45330" s="66"/>
    </row>
    <row r="45331" spans="17:36" ht="4.5" customHeight="1" x14ac:dyDescent="0.2">
      <c r="Q45331" s="65"/>
      <c r="R45331" s="65"/>
      <c r="X45331" s="65"/>
      <c r="Y45331" s="65"/>
      <c r="Z45331" s="65"/>
      <c r="AA45331" s="65"/>
      <c r="AB45331" s="65"/>
      <c r="AC45331" s="65"/>
      <c r="AJ45331" s="66"/>
    </row>
    <row r="45332" spans="17:36" ht="4.5" customHeight="1" x14ac:dyDescent="0.2">
      <c r="Q45332" s="65"/>
      <c r="R45332" s="65"/>
      <c r="X45332" s="65"/>
      <c r="Y45332" s="65"/>
      <c r="Z45332" s="65"/>
      <c r="AA45332" s="65"/>
      <c r="AB45332" s="65"/>
      <c r="AC45332" s="65"/>
      <c r="AJ45332" s="66"/>
    </row>
    <row r="45333" spans="17:36" ht="4.5" customHeight="1" x14ac:dyDescent="0.2">
      <c r="Q45333" s="65"/>
      <c r="R45333" s="65"/>
      <c r="X45333" s="65"/>
      <c r="Y45333" s="65"/>
      <c r="Z45333" s="65"/>
      <c r="AA45333" s="65"/>
      <c r="AB45333" s="65"/>
      <c r="AC45333" s="65"/>
      <c r="AJ45333" s="66"/>
    </row>
    <row r="45334" spans="17:36" ht="4.5" customHeight="1" x14ac:dyDescent="0.2">
      <c r="Q45334" s="65"/>
      <c r="R45334" s="65"/>
      <c r="X45334" s="65"/>
      <c r="Y45334" s="65"/>
      <c r="Z45334" s="65"/>
      <c r="AA45334" s="65"/>
      <c r="AB45334" s="65"/>
      <c r="AC45334" s="65"/>
      <c r="AJ45334" s="66"/>
    </row>
    <row r="45335" spans="17:36" ht="4.5" customHeight="1" x14ac:dyDescent="0.2">
      <c r="Q45335" s="65"/>
      <c r="R45335" s="65"/>
      <c r="X45335" s="65"/>
      <c r="Y45335" s="65"/>
      <c r="Z45335" s="65"/>
      <c r="AA45335" s="65"/>
      <c r="AB45335" s="65"/>
      <c r="AC45335" s="65"/>
      <c r="AJ45335" s="66"/>
    </row>
    <row r="45336" spans="17:36" ht="4.5" customHeight="1" x14ac:dyDescent="0.2">
      <c r="Q45336" s="65"/>
      <c r="R45336" s="65"/>
      <c r="X45336" s="65"/>
      <c r="Y45336" s="65"/>
      <c r="Z45336" s="65"/>
      <c r="AA45336" s="65"/>
      <c r="AB45336" s="65"/>
      <c r="AC45336" s="65"/>
      <c r="AJ45336" s="66"/>
    </row>
    <row r="45337" spans="17:36" ht="4.5" customHeight="1" x14ac:dyDescent="0.2">
      <c r="Q45337" s="65"/>
      <c r="R45337" s="65"/>
      <c r="X45337" s="65"/>
      <c r="Y45337" s="65"/>
      <c r="Z45337" s="65"/>
      <c r="AA45337" s="65"/>
      <c r="AB45337" s="65"/>
      <c r="AC45337" s="65"/>
      <c r="AJ45337" s="66"/>
    </row>
    <row r="45338" spans="17:36" ht="4.5" customHeight="1" x14ac:dyDescent="0.2">
      <c r="Q45338" s="65"/>
      <c r="R45338" s="65"/>
      <c r="X45338" s="65"/>
      <c r="Y45338" s="65"/>
      <c r="Z45338" s="65"/>
      <c r="AA45338" s="65"/>
      <c r="AB45338" s="65"/>
      <c r="AC45338" s="65"/>
      <c r="AJ45338" s="66"/>
    </row>
    <row r="45339" spans="17:36" ht="4.5" customHeight="1" x14ac:dyDescent="0.2">
      <c r="Q45339" s="65"/>
      <c r="R45339" s="65"/>
      <c r="X45339" s="65"/>
      <c r="Y45339" s="65"/>
      <c r="Z45339" s="65"/>
      <c r="AA45339" s="65"/>
      <c r="AB45339" s="65"/>
      <c r="AC45339" s="65"/>
      <c r="AJ45339" s="66"/>
    </row>
    <row r="45340" spans="17:36" ht="4.5" customHeight="1" x14ac:dyDescent="0.2">
      <c r="Q45340" s="65"/>
      <c r="R45340" s="65"/>
      <c r="X45340" s="65"/>
      <c r="Y45340" s="65"/>
      <c r="Z45340" s="65"/>
      <c r="AA45340" s="65"/>
      <c r="AB45340" s="65"/>
      <c r="AC45340" s="65"/>
      <c r="AJ45340" s="66"/>
    </row>
    <row r="45341" spans="17:36" ht="4.5" customHeight="1" x14ac:dyDescent="0.2">
      <c r="Q45341" s="65"/>
      <c r="R45341" s="65"/>
      <c r="X45341" s="65"/>
      <c r="Y45341" s="65"/>
      <c r="Z45341" s="65"/>
      <c r="AA45341" s="65"/>
      <c r="AB45341" s="65"/>
      <c r="AC45341" s="65"/>
      <c r="AJ45341" s="66"/>
    </row>
    <row r="45342" spans="17:36" ht="4.5" customHeight="1" x14ac:dyDescent="0.2">
      <c r="Q45342" s="65"/>
      <c r="R45342" s="65"/>
      <c r="X45342" s="65"/>
      <c r="Y45342" s="65"/>
      <c r="Z45342" s="65"/>
      <c r="AA45342" s="65"/>
      <c r="AB45342" s="65"/>
      <c r="AC45342" s="65"/>
      <c r="AJ45342" s="66"/>
    </row>
    <row r="45343" spans="17:36" ht="4.5" customHeight="1" x14ac:dyDescent="0.2">
      <c r="Q45343" s="65"/>
      <c r="R45343" s="65"/>
      <c r="X45343" s="65"/>
      <c r="Y45343" s="65"/>
      <c r="Z45343" s="65"/>
      <c r="AA45343" s="65"/>
      <c r="AB45343" s="65"/>
      <c r="AC45343" s="65"/>
      <c r="AJ45343" s="66"/>
    </row>
    <row r="45344" spans="17:36" ht="4.5" customHeight="1" x14ac:dyDescent="0.2">
      <c r="Q45344" s="65"/>
      <c r="R45344" s="65"/>
      <c r="X45344" s="65"/>
      <c r="Y45344" s="65"/>
      <c r="Z45344" s="65"/>
      <c r="AA45344" s="65"/>
      <c r="AB45344" s="65"/>
      <c r="AC45344" s="65"/>
      <c r="AJ45344" s="66"/>
    </row>
    <row r="45345" spans="17:36" ht="4.5" customHeight="1" x14ac:dyDescent="0.2">
      <c r="Q45345" s="65"/>
      <c r="R45345" s="65"/>
      <c r="X45345" s="65"/>
      <c r="Y45345" s="65"/>
      <c r="Z45345" s="65"/>
      <c r="AA45345" s="65"/>
      <c r="AB45345" s="65"/>
      <c r="AC45345" s="65"/>
      <c r="AJ45345" s="66"/>
    </row>
    <row r="45346" spans="17:36" ht="4.5" customHeight="1" x14ac:dyDescent="0.2">
      <c r="Q45346" s="65"/>
      <c r="R45346" s="65"/>
      <c r="X45346" s="65"/>
      <c r="Y45346" s="65"/>
      <c r="Z45346" s="65"/>
      <c r="AA45346" s="65"/>
      <c r="AB45346" s="65"/>
      <c r="AC45346" s="65"/>
      <c r="AJ45346" s="66"/>
    </row>
    <row r="45347" spans="17:36" ht="4.5" customHeight="1" x14ac:dyDescent="0.2">
      <c r="Q45347" s="65"/>
      <c r="R45347" s="65"/>
      <c r="X45347" s="65"/>
      <c r="Y45347" s="65"/>
      <c r="Z45347" s="65"/>
      <c r="AA45347" s="65"/>
      <c r="AB45347" s="65"/>
      <c r="AC45347" s="65"/>
      <c r="AJ45347" s="66"/>
    </row>
    <row r="45348" spans="17:36" ht="4.5" customHeight="1" x14ac:dyDescent="0.2">
      <c r="Q45348" s="65"/>
      <c r="R45348" s="65"/>
      <c r="X45348" s="65"/>
      <c r="Y45348" s="65"/>
      <c r="Z45348" s="65"/>
      <c r="AA45348" s="65"/>
      <c r="AB45348" s="65"/>
      <c r="AC45348" s="65"/>
      <c r="AJ45348" s="66"/>
    </row>
    <row r="45349" spans="17:36" ht="4.5" customHeight="1" x14ac:dyDescent="0.2">
      <c r="Q45349" s="65"/>
      <c r="R45349" s="65"/>
      <c r="X45349" s="65"/>
      <c r="Y45349" s="65"/>
      <c r="Z45349" s="65"/>
      <c r="AA45349" s="65"/>
      <c r="AB45349" s="65"/>
      <c r="AC45349" s="65"/>
      <c r="AJ45349" s="66"/>
    </row>
    <row r="45350" spans="17:36" ht="4.5" customHeight="1" x14ac:dyDescent="0.2">
      <c r="Q45350" s="65"/>
      <c r="R45350" s="65"/>
      <c r="X45350" s="65"/>
      <c r="Y45350" s="65"/>
      <c r="Z45350" s="65"/>
      <c r="AA45350" s="65"/>
      <c r="AB45350" s="65"/>
      <c r="AC45350" s="65"/>
      <c r="AJ45350" s="66"/>
    </row>
    <row r="45351" spans="17:36" ht="4.5" customHeight="1" x14ac:dyDescent="0.2">
      <c r="Q45351" s="65"/>
      <c r="R45351" s="65"/>
      <c r="X45351" s="65"/>
      <c r="Y45351" s="65"/>
      <c r="Z45351" s="65"/>
      <c r="AA45351" s="65"/>
      <c r="AB45351" s="65"/>
      <c r="AC45351" s="65"/>
      <c r="AJ45351" s="66"/>
    </row>
    <row r="45352" spans="17:36" ht="4.5" customHeight="1" x14ac:dyDescent="0.2">
      <c r="Q45352" s="65"/>
      <c r="R45352" s="65"/>
      <c r="X45352" s="65"/>
      <c r="Y45352" s="65"/>
      <c r="Z45352" s="65"/>
      <c r="AA45352" s="65"/>
      <c r="AB45352" s="65"/>
      <c r="AC45352" s="65"/>
      <c r="AJ45352" s="66"/>
    </row>
    <row r="45353" spans="17:36" ht="4.5" customHeight="1" x14ac:dyDescent="0.2">
      <c r="Q45353" s="65"/>
      <c r="R45353" s="65"/>
      <c r="X45353" s="65"/>
      <c r="Y45353" s="65"/>
      <c r="Z45353" s="65"/>
      <c r="AA45353" s="65"/>
      <c r="AB45353" s="65"/>
      <c r="AC45353" s="65"/>
      <c r="AJ45353" s="66"/>
    </row>
    <row r="45354" spans="17:36" ht="4.5" customHeight="1" x14ac:dyDescent="0.2">
      <c r="Q45354" s="65"/>
      <c r="R45354" s="65"/>
      <c r="X45354" s="65"/>
      <c r="Y45354" s="65"/>
      <c r="Z45354" s="65"/>
      <c r="AA45354" s="65"/>
      <c r="AB45354" s="65"/>
      <c r="AC45354" s="65"/>
      <c r="AJ45354" s="66"/>
    </row>
    <row r="45355" spans="17:36" ht="4.5" customHeight="1" x14ac:dyDescent="0.2">
      <c r="Q45355" s="65"/>
      <c r="R45355" s="65"/>
      <c r="X45355" s="65"/>
      <c r="Y45355" s="65"/>
      <c r="Z45355" s="65"/>
      <c r="AA45355" s="65"/>
      <c r="AB45355" s="65"/>
      <c r="AC45355" s="65"/>
      <c r="AJ45355" s="66"/>
    </row>
    <row r="45356" spans="17:36" ht="4.5" customHeight="1" x14ac:dyDescent="0.2">
      <c r="Q45356" s="65"/>
      <c r="R45356" s="65"/>
      <c r="X45356" s="65"/>
      <c r="Y45356" s="65"/>
      <c r="Z45356" s="65"/>
      <c r="AA45356" s="65"/>
      <c r="AB45356" s="65"/>
      <c r="AC45356" s="65"/>
      <c r="AJ45356" s="66"/>
    </row>
    <row r="45357" spans="17:36" ht="4.5" customHeight="1" x14ac:dyDescent="0.2">
      <c r="Q45357" s="65"/>
      <c r="R45357" s="65"/>
      <c r="X45357" s="65"/>
      <c r="Y45357" s="65"/>
      <c r="Z45357" s="65"/>
      <c r="AA45357" s="65"/>
      <c r="AB45357" s="65"/>
      <c r="AC45357" s="65"/>
      <c r="AJ45357" s="66"/>
    </row>
    <row r="45358" spans="17:36" ht="4.5" customHeight="1" x14ac:dyDescent="0.2">
      <c r="Q45358" s="65"/>
      <c r="R45358" s="65"/>
      <c r="X45358" s="65"/>
      <c r="Y45358" s="65"/>
      <c r="Z45358" s="65"/>
      <c r="AA45358" s="65"/>
      <c r="AB45358" s="65"/>
      <c r="AC45358" s="65"/>
      <c r="AJ45358" s="66"/>
    </row>
    <row r="45359" spans="17:36" ht="4.5" customHeight="1" x14ac:dyDescent="0.2">
      <c r="Q45359" s="65"/>
      <c r="R45359" s="65"/>
      <c r="X45359" s="65"/>
      <c r="Y45359" s="65"/>
      <c r="Z45359" s="65"/>
      <c r="AA45359" s="65"/>
      <c r="AB45359" s="65"/>
      <c r="AC45359" s="65"/>
      <c r="AJ45359" s="66"/>
    </row>
    <row r="45360" spans="17:36" ht="4.5" customHeight="1" x14ac:dyDescent="0.2">
      <c r="Q45360" s="65"/>
      <c r="R45360" s="65"/>
      <c r="X45360" s="65"/>
      <c r="Y45360" s="65"/>
      <c r="Z45360" s="65"/>
      <c r="AA45360" s="65"/>
      <c r="AB45360" s="65"/>
      <c r="AC45360" s="65"/>
      <c r="AJ45360" s="66"/>
    </row>
    <row r="45361" spans="17:36" ht="4.5" customHeight="1" x14ac:dyDescent="0.2">
      <c r="Q45361" s="65"/>
      <c r="R45361" s="65"/>
      <c r="X45361" s="65"/>
      <c r="Y45361" s="65"/>
      <c r="Z45361" s="65"/>
      <c r="AA45361" s="65"/>
      <c r="AB45361" s="65"/>
      <c r="AC45361" s="65"/>
      <c r="AJ45361" s="66"/>
    </row>
    <row r="45362" spans="17:36" ht="4.5" customHeight="1" x14ac:dyDescent="0.2">
      <c r="Q45362" s="65"/>
      <c r="R45362" s="65"/>
      <c r="X45362" s="65"/>
      <c r="Y45362" s="65"/>
      <c r="Z45362" s="65"/>
      <c r="AA45362" s="65"/>
      <c r="AB45362" s="65"/>
      <c r="AC45362" s="65"/>
      <c r="AJ45362" s="66"/>
    </row>
    <row r="45363" spans="17:36" ht="4.5" customHeight="1" x14ac:dyDescent="0.2">
      <c r="Q45363" s="65"/>
      <c r="R45363" s="65"/>
      <c r="X45363" s="65"/>
      <c r="Y45363" s="65"/>
      <c r="Z45363" s="65"/>
      <c r="AA45363" s="65"/>
      <c r="AB45363" s="65"/>
      <c r="AC45363" s="65"/>
      <c r="AJ45363" s="66"/>
    </row>
    <row r="45364" spans="17:36" ht="4.5" customHeight="1" x14ac:dyDescent="0.2">
      <c r="Q45364" s="65"/>
      <c r="R45364" s="65"/>
      <c r="X45364" s="65"/>
      <c r="Y45364" s="65"/>
      <c r="Z45364" s="65"/>
      <c r="AA45364" s="65"/>
      <c r="AB45364" s="65"/>
      <c r="AC45364" s="65"/>
      <c r="AJ45364" s="66"/>
    </row>
    <row r="45365" spans="17:36" ht="4.5" customHeight="1" x14ac:dyDescent="0.2">
      <c r="Q45365" s="65"/>
      <c r="R45365" s="65"/>
      <c r="X45365" s="65"/>
      <c r="Y45365" s="65"/>
      <c r="Z45365" s="65"/>
      <c r="AA45365" s="65"/>
      <c r="AB45365" s="65"/>
      <c r="AC45365" s="65"/>
      <c r="AJ45365" s="66"/>
    </row>
    <row r="45366" spans="17:36" ht="4.5" customHeight="1" x14ac:dyDescent="0.2">
      <c r="Q45366" s="65"/>
      <c r="R45366" s="65"/>
      <c r="X45366" s="65"/>
      <c r="Y45366" s="65"/>
      <c r="Z45366" s="65"/>
      <c r="AA45366" s="65"/>
      <c r="AB45366" s="65"/>
      <c r="AC45366" s="65"/>
      <c r="AJ45366" s="66"/>
    </row>
    <row r="45367" spans="17:36" ht="4.5" customHeight="1" x14ac:dyDescent="0.2">
      <c r="Q45367" s="65"/>
      <c r="R45367" s="65"/>
      <c r="X45367" s="65"/>
      <c r="Y45367" s="65"/>
      <c r="Z45367" s="65"/>
      <c r="AA45367" s="65"/>
      <c r="AB45367" s="65"/>
      <c r="AC45367" s="65"/>
      <c r="AJ45367" s="66"/>
    </row>
    <row r="45368" spans="17:36" ht="4.5" customHeight="1" x14ac:dyDescent="0.2">
      <c r="Q45368" s="65"/>
      <c r="R45368" s="65"/>
      <c r="X45368" s="65"/>
      <c r="Y45368" s="65"/>
      <c r="Z45368" s="65"/>
      <c r="AA45368" s="65"/>
      <c r="AB45368" s="65"/>
      <c r="AC45368" s="65"/>
      <c r="AJ45368" s="66"/>
    </row>
    <row r="45369" spans="17:36" ht="4.5" customHeight="1" x14ac:dyDescent="0.2">
      <c r="Q45369" s="65"/>
      <c r="R45369" s="65"/>
      <c r="X45369" s="65"/>
      <c r="Y45369" s="65"/>
      <c r="Z45369" s="65"/>
      <c r="AA45369" s="65"/>
      <c r="AB45369" s="65"/>
      <c r="AC45369" s="65"/>
      <c r="AJ45369" s="66"/>
    </row>
    <row r="45370" spans="17:36" ht="4.5" customHeight="1" x14ac:dyDescent="0.2">
      <c r="Q45370" s="65"/>
      <c r="R45370" s="65"/>
      <c r="X45370" s="65"/>
      <c r="Y45370" s="65"/>
      <c r="Z45370" s="65"/>
      <c r="AA45370" s="65"/>
      <c r="AB45370" s="65"/>
      <c r="AC45370" s="65"/>
      <c r="AJ45370" s="66"/>
    </row>
    <row r="45371" spans="17:36" ht="4.5" customHeight="1" x14ac:dyDescent="0.2">
      <c r="Q45371" s="65"/>
      <c r="R45371" s="65"/>
      <c r="X45371" s="65"/>
      <c r="Y45371" s="65"/>
      <c r="Z45371" s="65"/>
      <c r="AA45371" s="65"/>
      <c r="AB45371" s="65"/>
      <c r="AC45371" s="65"/>
      <c r="AJ45371" s="66"/>
    </row>
    <row r="45372" spans="17:36" ht="4.5" customHeight="1" x14ac:dyDescent="0.2">
      <c r="Q45372" s="65"/>
      <c r="R45372" s="65"/>
      <c r="X45372" s="65"/>
      <c r="Y45372" s="65"/>
      <c r="Z45372" s="65"/>
      <c r="AA45372" s="65"/>
      <c r="AB45372" s="65"/>
      <c r="AC45372" s="65"/>
      <c r="AJ45372" s="66"/>
    </row>
    <row r="45373" spans="17:36" ht="4.5" customHeight="1" x14ac:dyDescent="0.2">
      <c r="Q45373" s="65"/>
      <c r="R45373" s="65"/>
      <c r="X45373" s="65"/>
      <c r="Y45373" s="65"/>
      <c r="Z45373" s="65"/>
      <c r="AA45373" s="65"/>
      <c r="AB45373" s="65"/>
      <c r="AC45373" s="65"/>
      <c r="AJ45373" s="66"/>
    </row>
    <row r="45374" spans="17:36" ht="4.5" customHeight="1" x14ac:dyDescent="0.2">
      <c r="Q45374" s="65"/>
      <c r="R45374" s="65"/>
      <c r="X45374" s="65"/>
      <c r="Y45374" s="65"/>
      <c r="Z45374" s="65"/>
      <c r="AA45374" s="65"/>
      <c r="AB45374" s="65"/>
      <c r="AC45374" s="65"/>
      <c r="AJ45374" s="66"/>
    </row>
    <row r="45375" spans="17:36" ht="4.5" customHeight="1" x14ac:dyDescent="0.2">
      <c r="Q45375" s="65"/>
      <c r="R45375" s="65"/>
      <c r="X45375" s="65"/>
      <c r="Y45375" s="65"/>
      <c r="Z45375" s="65"/>
      <c r="AA45375" s="65"/>
      <c r="AB45375" s="65"/>
      <c r="AC45375" s="65"/>
      <c r="AJ45375" s="66"/>
    </row>
    <row r="45376" spans="17:36" ht="4.5" customHeight="1" x14ac:dyDescent="0.2">
      <c r="Q45376" s="65"/>
      <c r="R45376" s="65"/>
      <c r="X45376" s="65"/>
      <c r="Y45376" s="65"/>
      <c r="Z45376" s="65"/>
      <c r="AA45376" s="65"/>
      <c r="AB45376" s="65"/>
      <c r="AC45376" s="65"/>
      <c r="AJ45376" s="66"/>
    </row>
    <row r="45377" spans="17:36" ht="4.5" customHeight="1" x14ac:dyDescent="0.2">
      <c r="Q45377" s="65"/>
      <c r="R45377" s="65"/>
      <c r="X45377" s="65"/>
      <c r="Y45377" s="65"/>
      <c r="Z45377" s="65"/>
      <c r="AA45377" s="65"/>
      <c r="AB45377" s="65"/>
      <c r="AC45377" s="65"/>
      <c r="AJ45377" s="66"/>
    </row>
    <row r="45378" spans="17:36" ht="4.5" customHeight="1" x14ac:dyDescent="0.2">
      <c r="Q45378" s="65"/>
      <c r="R45378" s="65"/>
      <c r="X45378" s="65"/>
      <c r="Y45378" s="65"/>
      <c r="Z45378" s="65"/>
      <c r="AA45378" s="65"/>
      <c r="AB45378" s="65"/>
      <c r="AC45378" s="65"/>
      <c r="AJ45378" s="66"/>
    </row>
    <row r="45379" spans="17:36" ht="4.5" customHeight="1" x14ac:dyDescent="0.2">
      <c r="Q45379" s="65"/>
      <c r="R45379" s="65"/>
      <c r="X45379" s="65"/>
      <c r="Y45379" s="65"/>
      <c r="Z45379" s="65"/>
      <c r="AA45379" s="65"/>
      <c r="AB45379" s="65"/>
      <c r="AC45379" s="65"/>
      <c r="AJ45379" s="66"/>
    </row>
    <row r="45380" spans="17:36" ht="4.5" customHeight="1" x14ac:dyDescent="0.2">
      <c r="Q45380" s="65"/>
      <c r="R45380" s="65"/>
      <c r="X45380" s="65"/>
      <c r="Y45380" s="65"/>
      <c r="Z45380" s="65"/>
      <c r="AA45380" s="65"/>
      <c r="AB45380" s="65"/>
      <c r="AC45380" s="65"/>
      <c r="AJ45380" s="66"/>
    </row>
    <row r="45381" spans="17:36" ht="4.5" customHeight="1" x14ac:dyDescent="0.2">
      <c r="Q45381" s="65"/>
      <c r="R45381" s="65"/>
      <c r="X45381" s="65"/>
      <c r="Y45381" s="65"/>
      <c r="Z45381" s="65"/>
      <c r="AA45381" s="65"/>
      <c r="AB45381" s="65"/>
      <c r="AC45381" s="65"/>
      <c r="AJ45381" s="66"/>
    </row>
    <row r="45382" spans="17:36" ht="4.5" customHeight="1" x14ac:dyDescent="0.2">
      <c r="Q45382" s="65"/>
      <c r="R45382" s="65"/>
      <c r="X45382" s="65"/>
      <c r="Y45382" s="65"/>
      <c r="Z45382" s="65"/>
      <c r="AA45382" s="65"/>
      <c r="AB45382" s="65"/>
      <c r="AC45382" s="65"/>
      <c r="AJ45382" s="66"/>
    </row>
    <row r="45383" spans="17:36" ht="4.5" customHeight="1" x14ac:dyDescent="0.2">
      <c r="Q45383" s="65"/>
      <c r="R45383" s="65"/>
      <c r="X45383" s="65"/>
      <c r="Y45383" s="65"/>
      <c r="Z45383" s="65"/>
      <c r="AA45383" s="65"/>
      <c r="AB45383" s="65"/>
      <c r="AC45383" s="65"/>
      <c r="AJ45383" s="66"/>
    </row>
    <row r="45384" spans="17:36" ht="4.5" customHeight="1" x14ac:dyDescent="0.2">
      <c r="Q45384" s="65"/>
      <c r="R45384" s="65"/>
      <c r="X45384" s="65"/>
      <c r="Y45384" s="65"/>
      <c r="Z45384" s="65"/>
      <c r="AA45384" s="65"/>
      <c r="AB45384" s="65"/>
      <c r="AC45384" s="65"/>
      <c r="AJ45384" s="66"/>
    </row>
    <row r="45385" spans="17:36" ht="4.5" customHeight="1" x14ac:dyDescent="0.2">
      <c r="Q45385" s="65"/>
      <c r="R45385" s="65"/>
      <c r="X45385" s="65"/>
      <c r="Y45385" s="65"/>
      <c r="Z45385" s="65"/>
      <c r="AA45385" s="65"/>
      <c r="AB45385" s="65"/>
      <c r="AC45385" s="65"/>
      <c r="AJ45385" s="66"/>
    </row>
    <row r="45386" spans="17:36" ht="4.5" customHeight="1" x14ac:dyDescent="0.2">
      <c r="Q45386" s="65"/>
      <c r="R45386" s="65"/>
      <c r="X45386" s="65"/>
      <c r="Y45386" s="65"/>
      <c r="Z45386" s="65"/>
      <c r="AA45386" s="65"/>
      <c r="AB45386" s="65"/>
      <c r="AC45386" s="65"/>
      <c r="AJ45386" s="66"/>
    </row>
    <row r="45387" spans="17:36" ht="4.5" customHeight="1" x14ac:dyDescent="0.2">
      <c r="Q45387" s="65"/>
      <c r="R45387" s="65"/>
      <c r="X45387" s="65"/>
      <c r="Y45387" s="65"/>
      <c r="Z45387" s="65"/>
      <c r="AA45387" s="65"/>
      <c r="AB45387" s="65"/>
      <c r="AC45387" s="65"/>
      <c r="AJ45387" s="66"/>
    </row>
    <row r="45388" spans="17:36" ht="4.5" customHeight="1" x14ac:dyDescent="0.2">
      <c r="Q45388" s="65"/>
      <c r="R45388" s="65"/>
      <c r="X45388" s="65"/>
      <c r="Y45388" s="65"/>
      <c r="Z45388" s="65"/>
      <c r="AA45388" s="65"/>
      <c r="AB45388" s="65"/>
      <c r="AC45388" s="65"/>
      <c r="AJ45388" s="66"/>
    </row>
    <row r="45389" spans="17:36" ht="4.5" customHeight="1" x14ac:dyDescent="0.2">
      <c r="Q45389" s="65"/>
      <c r="R45389" s="65"/>
      <c r="X45389" s="65"/>
      <c r="Y45389" s="65"/>
      <c r="Z45389" s="65"/>
      <c r="AA45389" s="65"/>
      <c r="AB45389" s="65"/>
      <c r="AC45389" s="65"/>
      <c r="AJ45389" s="66"/>
    </row>
    <row r="45390" spans="17:36" ht="4.5" customHeight="1" x14ac:dyDescent="0.2">
      <c r="Q45390" s="65"/>
      <c r="R45390" s="65"/>
      <c r="X45390" s="65"/>
      <c r="Y45390" s="65"/>
      <c r="Z45390" s="65"/>
      <c r="AA45390" s="65"/>
      <c r="AB45390" s="65"/>
      <c r="AC45390" s="65"/>
      <c r="AJ45390" s="66"/>
    </row>
    <row r="45391" spans="17:36" ht="4.5" customHeight="1" x14ac:dyDescent="0.2">
      <c r="Q45391" s="65"/>
      <c r="R45391" s="65"/>
      <c r="X45391" s="65"/>
      <c r="Y45391" s="65"/>
      <c r="Z45391" s="65"/>
      <c r="AA45391" s="65"/>
      <c r="AB45391" s="65"/>
      <c r="AC45391" s="65"/>
      <c r="AJ45391" s="66"/>
    </row>
    <row r="45392" spans="17:36" ht="4.5" customHeight="1" x14ac:dyDescent="0.2">
      <c r="Q45392" s="65"/>
      <c r="R45392" s="65"/>
      <c r="X45392" s="65"/>
      <c r="Y45392" s="65"/>
      <c r="Z45392" s="65"/>
      <c r="AA45392" s="65"/>
      <c r="AB45392" s="65"/>
      <c r="AC45392" s="65"/>
      <c r="AJ45392" s="66"/>
    </row>
    <row r="45393" spans="17:36" ht="4.5" customHeight="1" x14ac:dyDescent="0.2">
      <c r="Q45393" s="65"/>
      <c r="R45393" s="65"/>
      <c r="X45393" s="65"/>
      <c r="Y45393" s="65"/>
      <c r="Z45393" s="65"/>
      <c r="AA45393" s="65"/>
      <c r="AB45393" s="65"/>
      <c r="AC45393" s="65"/>
      <c r="AJ45393" s="66"/>
    </row>
    <row r="45394" spans="17:36" ht="4.5" customHeight="1" x14ac:dyDescent="0.2">
      <c r="Q45394" s="65"/>
      <c r="R45394" s="65"/>
      <c r="X45394" s="65"/>
      <c r="Y45394" s="65"/>
      <c r="Z45394" s="65"/>
      <c r="AA45394" s="65"/>
      <c r="AB45394" s="65"/>
      <c r="AC45394" s="65"/>
      <c r="AJ45394" s="66"/>
    </row>
    <row r="45395" spans="17:36" ht="4.5" customHeight="1" x14ac:dyDescent="0.2">
      <c r="Q45395" s="65"/>
      <c r="R45395" s="65"/>
      <c r="X45395" s="65"/>
      <c r="Y45395" s="65"/>
      <c r="Z45395" s="65"/>
      <c r="AA45395" s="65"/>
      <c r="AB45395" s="65"/>
      <c r="AC45395" s="65"/>
      <c r="AJ45395" s="66"/>
    </row>
    <row r="45396" spans="17:36" ht="4.5" customHeight="1" x14ac:dyDescent="0.2">
      <c r="Q45396" s="65"/>
      <c r="R45396" s="65"/>
      <c r="X45396" s="65"/>
      <c r="Y45396" s="65"/>
      <c r="Z45396" s="65"/>
      <c r="AA45396" s="65"/>
      <c r="AB45396" s="65"/>
      <c r="AC45396" s="65"/>
      <c r="AJ45396" s="66"/>
    </row>
    <row r="45397" spans="17:36" ht="4.5" customHeight="1" x14ac:dyDescent="0.2">
      <c r="Q45397" s="65"/>
      <c r="R45397" s="65"/>
      <c r="X45397" s="65"/>
      <c r="Y45397" s="65"/>
      <c r="Z45397" s="65"/>
      <c r="AA45397" s="65"/>
      <c r="AB45397" s="65"/>
      <c r="AC45397" s="65"/>
      <c r="AJ45397" s="66"/>
    </row>
    <row r="45398" spans="17:36" ht="4.5" customHeight="1" x14ac:dyDescent="0.2">
      <c r="Q45398" s="65"/>
      <c r="R45398" s="65"/>
      <c r="X45398" s="65"/>
      <c r="Y45398" s="65"/>
      <c r="Z45398" s="65"/>
      <c r="AA45398" s="65"/>
      <c r="AB45398" s="65"/>
      <c r="AC45398" s="65"/>
      <c r="AJ45398" s="66"/>
    </row>
    <row r="45399" spans="17:36" ht="4.5" customHeight="1" x14ac:dyDescent="0.2">
      <c r="Q45399" s="65"/>
      <c r="R45399" s="65"/>
      <c r="X45399" s="65"/>
      <c r="Y45399" s="65"/>
      <c r="Z45399" s="65"/>
      <c r="AA45399" s="65"/>
      <c r="AB45399" s="65"/>
      <c r="AC45399" s="65"/>
      <c r="AJ45399" s="66"/>
    </row>
    <row r="45400" spans="17:36" ht="4.5" customHeight="1" x14ac:dyDescent="0.2">
      <c r="Q45400" s="65"/>
      <c r="R45400" s="65"/>
      <c r="X45400" s="65"/>
      <c r="Y45400" s="65"/>
      <c r="Z45400" s="65"/>
      <c r="AA45400" s="65"/>
      <c r="AB45400" s="65"/>
      <c r="AC45400" s="65"/>
      <c r="AJ45400" s="66"/>
    </row>
    <row r="45401" spans="17:36" ht="4.5" customHeight="1" x14ac:dyDescent="0.2">
      <c r="Q45401" s="65"/>
      <c r="R45401" s="65"/>
      <c r="X45401" s="65"/>
      <c r="Y45401" s="65"/>
      <c r="Z45401" s="65"/>
      <c r="AA45401" s="65"/>
      <c r="AB45401" s="65"/>
      <c r="AC45401" s="65"/>
      <c r="AJ45401" s="66"/>
    </row>
    <row r="45402" spans="17:36" ht="4.5" customHeight="1" x14ac:dyDescent="0.2">
      <c r="Q45402" s="65"/>
      <c r="R45402" s="65"/>
      <c r="X45402" s="65"/>
      <c r="Y45402" s="65"/>
      <c r="Z45402" s="65"/>
      <c r="AA45402" s="65"/>
      <c r="AB45402" s="65"/>
      <c r="AC45402" s="65"/>
      <c r="AJ45402" s="66"/>
    </row>
    <row r="45403" spans="17:36" ht="4.5" customHeight="1" x14ac:dyDescent="0.2">
      <c r="Q45403" s="65"/>
      <c r="R45403" s="65"/>
      <c r="X45403" s="65"/>
      <c r="Y45403" s="65"/>
      <c r="Z45403" s="65"/>
      <c r="AA45403" s="65"/>
      <c r="AB45403" s="65"/>
      <c r="AC45403" s="65"/>
      <c r="AJ45403" s="66"/>
    </row>
    <row r="45404" spans="17:36" ht="4.5" customHeight="1" x14ac:dyDescent="0.2">
      <c r="Q45404" s="65"/>
      <c r="R45404" s="65"/>
      <c r="X45404" s="65"/>
      <c r="Y45404" s="65"/>
      <c r="Z45404" s="65"/>
      <c r="AA45404" s="65"/>
      <c r="AB45404" s="65"/>
      <c r="AC45404" s="65"/>
      <c r="AJ45404" s="66"/>
    </row>
    <row r="45405" spans="17:36" ht="4.5" customHeight="1" x14ac:dyDescent="0.2">
      <c r="Q45405" s="65"/>
      <c r="R45405" s="65"/>
      <c r="X45405" s="65"/>
      <c r="Y45405" s="65"/>
      <c r="Z45405" s="65"/>
      <c r="AA45405" s="65"/>
      <c r="AB45405" s="65"/>
      <c r="AC45405" s="65"/>
      <c r="AJ45405" s="66"/>
    </row>
    <row r="45406" spans="17:36" ht="4.5" customHeight="1" x14ac:dyDescent="0.2">
      <c r="Q45406" s="65"/>
      <c r="R45406" s="65"/>
      <c r="X45406" s="65"/>
      <c r="Y45406" s="65"/>
      <c r="Z45406" s="65"/>
      <c r="AA45406" s="65"/>
      <c r="AB45406" s="65"/>
      <c r="AC45406" s="65"/>
      <c r="AJ45406" s="66"/>
    </row>
    <row r="45407" spans="17:36" ht="4.5" customHeight="1" x14ac:dyDescent="0.2">
      <c r="Q45407" s="65"/>
      <c r="R45407" s="65"/>
      <c r="X45407" s="65"/>
      <c r="Y45407" s="65"/>
      <c r="Z45407" s="65"/>
      <c r="AA45407" s="65"/>
      <c r="AB45407" s="65"/>
      <c r="AC45407" s="65"/>
      <c r="AJ45407" s="66"/>
    </row>
    <row r="45408" spans="17:36" ht="4.5" customHeight="1" x14ac:dyDescent="0.2">
      <c r="Q45408" s="65"/>
      <c r="R45408" s="65"/>
      <c r="X45408" s="65"/>
      <c r="Y45408" s="65"/>
      <c r="Z45408" s="65"/>
      <c r="AA45408" s="65"/>
      <c r="AB45408" s="65"/>
      <c r="AC45408" s="65"/>
      <c r="AJ45408" s="66"/>
    </row>
    <row r="45409" spans="17:36" ht="4.5" customHeight="1" x14ac:dyDescent="0.2">
      <c r="Q45409" s="65"/>
      <c r="R45409" s="65"/>
      <c r="X45409" s="65"/>
      <c r="Y45409" s="65"/>
      <c r="Z45409" s="65"/>
      <c r="AA45409" s="65"/>
      <c r="AB45409" s="65"/>
      <c r="AC45409" s="65"/>
      <c r="AJ45409" s="66"/>
    </row>
    <row r="45410" spans="17:36" ht="4.5" customHeight="1" x14ac:dyDescent="0.2">
      <c r="Q45410" s="65"/>
      <c r="R45410" s="65"/>
      <c r="X45410" s="65"/>
      <c r="Y45410" s="65"/>
      <c r="Z45410" s="65"/>
      <c r="AA45410" s="65"/>
      <c r="AB45410" s="65"/>
      <c r="AC45410" s="65"/>
      <c r="AJ45410" s="66"/>
    </row>
    <row r="45411" spans="17:36" ht="4.5" customHeight="1" x14ac:dyDescent="0.2">
      <c r="Q45411" s="65"/>
      <c r="R45411" s="65"/>
      <c r="X45411" s="65"/>
      <c r="Y45411" s="65"/>
      <c r="Z45411" s="65"/>
      <c r="AA45411" s="65"/>
      <c r="AB45411" s="65"/>
      <c r="AC45411" s="65"/>
      <c r="AJ45411" s="66"/>
    </row>
    <row r="45412" spans="17:36" ht="4.5" customHeight="1" x14ac:dyDescent="0.2">
      <c r="Q45412" s="65"/>
      <c r="R45412" s="65"/>
      <c r="X45412" s="65"/>
      <c r="Y45412" s="65"/>
      <c r="Z45412" s="65"/>
      <c r="AA45412" s="65"/>
      <c r="AB45412" s="65"/>
      <c r="AC45412" s="65"/>
      <c r="AJ45412" s="66"/>
    </row>
    <row r="45413" spans="17:36" ht="4.5" customHeight="1" x14ac:dyDescent="0.2">
      <c r="Q45413" s="65"/>
      <c r="R45413" s="65"/>
      <c r="X45413" s="65"/>
      <c r="Y45413" s="65"/>
      <c r="Z45413" s="65"/>
      <c r="AA45413" s="65"/>
      <c r="AB45413" s="65"/>
      <c r="AC45413" s="65"/>
      <c r="AJ45413" s="66"/>
    </row>
    <row r="45414" spans="17:36" ht="4.5" customHeight="1" x14ac:dyDescent="0.2">
      <c r="Q45414" s="65"/>
      <c r="R45414" s="65"/>
      <c r="X45414" s="65"/>
      <c r="Y45414" s="65"/>
      <c r="Z45414" s="65"/>
      <c r="AA45414" s="65"/>
      <c r="AB45414" s="65"/>
      <c r="AC45414" s="65"/>
      <c r="AJ45414" s="66"/>
    </row>
    <row r="45415" spans="17:36" ht="4.5" customHeight="1" x14ac:dyDescent="0.2">
      <c r="Q45415" s="65"/>
      <c r="R45415" s="65"/>
      <c r="X45415" s="65"/>
      <c r="Y45415" s="65"/>
      <c r="Z45415" s="65"/>
      <c r="AA45415" s="65"/>
      <c r="AB45415" s="65"/>
      <c r="AC45415" s="65"/>
      <c r="AJ45415" s="66"/>
    </row>
    <row r="45416" spans="17:36" ht="4.5" customHeight="1" x14ac:dyDescent="0.2">
      <c r="Q45416" s="65"/>
      <c r="R45416" s="65"/>
      <c r="X45416" s="65"/>
      <c r="Y45416" s="65"/>
      <c r="Z45416" s="65"/>
      <c r="AA45416" s="65"/>
      <c r="AB45416" s="65"/>
      <c r="AC45416" s="65"/>
      <c r="AJ45416" s="66"/>
    </row>
    <row r="45417" spans="17:36" ht="4.5" customHeight="1" x14ac:dyDescent="0.2">
      <c r="Q45417" s="65"/>
      <c r="R45417" s="65"/>
      <c r="X45417" s="65"/>
      <c r="Y45417" s="65"/>
      <c r="Z45417" s="65"/>
      <c r="AA45417" s="65"/>
      <c r="AB45417" s="65"/>
      <c r="AC45417" s="65"/>
      <c r="AJ45417" s="66"/>
    </row>
    <row r="45418" spans="17:36" ht="4.5" customHeight="1" x14ac:dyDescent="0.2">
      <c r="Q45418" s="65"/>
      <c r="R45418" s="65"/>
      <c r="X45418" s="65"/>
      <c r="Y45418" s="65"/>
      <c r="Z45418" s="65"/>
      <c r="AA45418" s="65"/>
      <c r="AB45418" s="65"/>
      <c r="AC45418" s="65"/>
      <c r="AJ45418" s="66"/>
    </row>
    <row r="45419" spans="17:36" ht="4.5" customHeight="1" x14ac:dyDescent="0.2">
      <c r="Q45419" s="65"/>
      <c r="R45419" s="65"/>
      <c r="X45419" s="65"/>
      <c r="Y45419" s="65"/>
      <c r="Z45419" s="65"/>
      <c r="AA45419" s="65"/>
      <c r="AB45419" s="65"/>
      <c r="AC45419" s="65"/>
      <c r="AJ45419" s="66"/>
    </row>
    <row r="45420" spans="17:36" ht="4.5" customHeight="1" x14ac:dyDescent="0.2">
      <c r="Q45420" s="65"/>
      <c r="R45420" s="65"/>
      <c r="X45420" s="65"/>
      <c r="Y45420" s="65"/>
      <c r="Z45420" s="65"/>
      <c r="AA45420" s="65"/>
      <c r="AB45420" s="65"/>
      <c r="AC45420" s="65"/>
      <c r="AJ45420" s="66"/>
    </row>
    <row r="45421" spans="17:36" ht="4.5" customHeight="1" x14ac:dyDescent="0.2">
      <c r="Q45421" s="65"/>
      <c r="R45421" s="65"/>
      <c r="X45421" s="65"/>
      <c r="Y45421" s="65"/>
      <c r="Z45421" s="65"/>
      <c r="AA45421" s="65"/>
      <c r="AB45421" s="65"/>
      <c r="AC45421" s="65"/>
      <c r="AJ45421" s="66"/>
    </row>
    <row r="45422" spans="17:36" ht="4.5" customHeight="1" x14ac:dyDescent="0.2">
      <c r="Q45422" s="65"/>
      <c r="R45422" s="65"/>
      <c r="X45422" s="65"/>
      <c r="Y45422" s="65"/>
      <c r="Z45422" s="65"/>
      <c r="AA45422" s="65"/>
      <c r="AB45422" s="65"/>
      <c r="AC45422" s="65"/>
      <c r="AJ45422" s="66"/>
    </row>
    <row r="45423" spans="17:36" ht="4.5" customHeight="1" x14ac:dyDescent="0.2">
      <c r="Q45423" s="65"/>
      <c r="R45423" s="65"/>
      <c r="X45423" s="65"/>
      <c r="Y45423" s="65"/>
      <c r="Z45423" s="65"/>
      <c r="AA45423" s="65"/>
      <c r="AB45423" s="65"/>
      <c r="AC45423" s="65"/>
      <c r="AJ45423" s="66"/>
    </row>
    <row r="45424" spans="17:36" ht="4.5" customHeight="1" x14ac:dyDescent="0.2">
      <c r="Q45424" s="65"/>
      <c r="R45424" s="65"/>
      <c r="X45424" s="65"/>
      <c r="Y45424" s="65"/>
      <c r="Z45424" s="65"/>
      <c r="AA45424" s="65"/>
      <c r="AB45424" s="65"/>
      <c r="AC45424" s="65"/>
      <c r="AJ45424" s="66"/>
    </row>
    <row r="45425" spans="17:36" ht="4.5" customHeight="1" x14ac:dyDescent="0.2">
      <c r="Q45425" s="65"/>
      <c r="R45425" s="65"/>
      <c r="X45425" s="65"/>
      <c r="Y45425" s="65"/>
      <c r="Z45425" s="65"/>
      <c r="AA45425" s="65"/>
      <c r="AB45425" s="65"/>
      <c r="AC45425" s="65"/>
      <c r="AJ45425" s="66"/>
    </row>
    <row r="45426" spans="17:36" ht="4.5" customHeight="1" x14ac:dyDescent="0.2">
      <c r="Q45426" s="65"/>
      <c r="R45426" s="65"/>
      <c r="X45426" s="65"/>
      <c r="Y45426" s="65"/>
      <c r="Z45426" s="65"/>
      <c r="AA45426" s="65"/>
      <c r="AB45426" s="65"/>
      <c r="AC45426" s="65"/>
      <c r="AJ45426" s="66"/>
    </row>
    <row r="45427" spans="17:36" ht="4.5" customHeight="1" x14ac:dyDescent="0.2">
      <c r="Q45427" s="65"/>
      <c r="R45427" s="65"/>
      <c r="X45427" s="65"/>
      <c r="Y45427" s="65"/>
      <c r="Z45427" s="65"/>
      <c r="AA45427" s="65"/>
      <c r="AB45427" s="65"/>
      <c r="AC45427" s="65"/>
      <c r="AJ45427" s="66"/>
    </row>
    <row r="45428" spans="17:36" ht="4.5" customHeight="1" x14ac:dyDescent="0.2">
      <c r="Q45428" s="65"/>
      <c r="R45428" s="65"/>
      <c r="X45428" s="65"/>
      <c r="Y45428" s="65"/>
      <c r="Z45428" s="65"/>
      <c r="AA45428" s="65"/>
      <c r="AB45428" s="65"/>
      <c r="AC45428" s="65"/>
      <c r="AJ45428" s="66"/>
    </row>
    <row r="45429" spans="17:36" ht="4.5" customHeight="1" x14ac:dyDescent="0.2">
      <c r="Q45429" s="65"/>
      <c r="R45429" s="65"/>
      <c r="X45429" s="65"/>
      <c r="Y45429" s="65"/>
      <c r="Z45429" s="65"/>
      <c r="AA45429" s="65"/>
      <c r="AB45429" s="65"/>
      <c r="AC45429" s="65"/>
      <c r="AJ45429" s="66"/>
    </row>
    <row r="45430" spans="17:36" ht="4.5" customHeight="1" x14ac:dyDescent="0.2">
      <c r="Q45430" s="65"/>
      <c r="R45430" s="65"/>
      <c r="X45430" s="65"/>
      <c r="Y45430" s="65"/>
      <c r="Z45430" s="65"/>
      <c r="AA45430" s="65"/>
      <c r="AB45430" s="65"/>
      <c r="AC45430" s="65"/>
      <c r="AJ45430" s="66"/>
    </row>
    <row r="45431" spans="17:36" ht="4.5" customHeight="1" x14ac:dyDescent="0.2">
      <c r="Q45431" s="65"/>
      <c r="R45431" s="65"/>
      <c r="X45431" s="65"/>
      <c r="Y45431" s="65"/>
      <c r="Z45431" s="65"/>
      <c r="AA45431" s="65"/>
      <c r="AB45431" s="65"/>
      <c r="AC45431" s="65"/>
      <c r="AJ45431" s="66"/>
    </row>
    <row r="45432" spans="17:36" ht="4.5" customHeight="1" x14ac:dyDescent="0.2">
      <c r="Q45432" s="65"/>
      <c r="R45432" s="65"/>
      <c r="X45432" s="65"/>
      <c r="Y45432" s="65"/>
      <c r="Z45432" s="65"/>
      <c r="AA45432" s="65"/>
      <c r="AB45432" s="65"/>
      <c r="AC45432" s="65"/>
      <c r="AJ45432" s="66"/>
    </row>
    <row r="45433" spans="17:36" ht="4.5" customHeight="1" x14ac:dyDescent="0.2">
      <c r="Q45433" s="65"/>
      <c r="R45433" s="65"/>
      <c r="X45433" s="65"/>
      <c r="Y45433" s="65"/>
      <c r="Z45433" s="65"/>
      <c r="AA45433" s="65"/>
      <c r="AB45433" s="65"/>
      <c r="AC45433" s="65"/>
      <c r="AJ45433" s="66"/>
    </row>
    <row r="45434" spans="17:36" ht="4.5" customHeight="1" x14ac:dyDescent="0.2">
      <c r="Q45434" s="65"/>
      <c r="R45434" s="65"/>
      <c r="X45434" s="65"/>
      <c r="Y45434" s="65"/>
      <c r="Z45434" s="65"/>
      <c r="AA45434" s="65"/>
      <c r="AB45434" s="65"/>
      <c r="AC45434" s="65"/>
      <c r="AJ45434" s="66"/>
    </row>
    <row r="45435" spans="17:36" ht="4.5" customHeight="1" x14ac:dyDescent="0.2">
      <c r="Q45435" s="65"/>
      <c r="R45435" s="65"/>
      <c r="X45435" s="65"/>
      <c r="Y45435" s="65"/>
      <c r="Z45435" s="65"/>
      <c r="AA45435" s="65"/>
      <c r="AB45435" s="65"/>
      <c r="AC45435" s="65"/>
      <c r="AJ45435" s="66"/>
    </row>
    <row r="45436" spans="17:36" ht="4.5" customHeight="1" x14ac:dyDescent="0.2">
      <c r="Q45436" s="65"/>
      <c r="R45436" s="65"/>
      <c r="X45436" s="65"/>
      <c r="Y45436" s="65"/>
      <c r="Z45436" s="65"/>
      <c r="AA45436" s="65"/>
      <c r="AB45436" s="65"/>
      <c r="AC45436" s="65"/>
      <c r="AJ45436" s="66"/>
    </row>
    <row r="45437" spans="17:36" ht="4.5" customHeight="1" x14ac:dyDescent="0.2">
      <c r="Q45437" s="65"/>
      <c r="R45437" s="65"/>
      <c r="X45437" s="65"/>
      <c r="Y45437" s="65"/>
      <c r="Z45437" s="65"/>
      <c r="AA45437" s="65"/>
      <c r="AB45437" s="65"/>
      <c r="AC45437" s="65"/>
      <c r="AJ45437" s="66"/>
    </row>
    <row r="45438" spans="17:36" ht="4.5" customHeight="1" x14ac:dyDescent="0.2">
      <c r="Q45438" s="65"/>
      <c r="R45438" s="65"/>
      <c r="X45438" s="65"/>
      <c r="Y45438" s="65"/>
      <c r="Z45438" s="65"/>
      <c r="AA45438" s="65"/>
      <c r="AB45438" s="65"/>
      <c r="AC45438" s="65"/>
      <c r="AJ45438" s="66"/>
    </row>
    <row r="45439" spans="17:36" ht="4.5" customHeight="1" x14ac:dyDescent="0.2">
      <c r="Q45439" s="65"/>
      <c r="R45439" s="65"/>
      <c r="X45439" s="65"/>
      <c r="Y45439" s="65"/>
      <c r="Z45439" s="65"/>
      <c r="AA45439" s="65"/>
      <c r="AB45439" s="65"/>
      <c r="AC45439" s="65"/>
      <c r="AJ45439" s="66"/>
    </row>
    <row r="45440" spans="17:36" ht="4.5" customHeight="1" x14ac:dyDescent="0.2">
      <c r="Q45440" s="65"/>
      <c r="R45440" s="65"/>
      <c r="X45440" s="65"/>
      <c r="Y45440" s="65"/>
      <c r="Z45440" s="65"/>
      <c r="AA45440" s="65"/>
      <c r="AB45440" s="65"/>
      <c r="AC45440" s="65"/>
      <c r="AJ45440" s="66"/>
    </row>
    <row r="45441" spans="17:36" ht="4.5" customHeight="1" x14ac:dyDescent="0.2">
      <c r="Q45441" s="65"/>
      <c r="R45441" s="65"/>
      <c r="X45441" s="65"/>
      <c r="Y45441" s="65"/>
      <c r="Z45441" s="65"/>
      <c r="AA45441" s="65"/>
      <c r="AB45441" s="65"/>
      <c r="AC45441" s="65"/>
      <c r="AJ45441" s="66"/>
    </row>
    <row r="45442" spans="17:36" ht="4.5" customHeight="1" x14ac:dyDescent="0.2">
      <c r="Q45442" s="65"/>
      <c r="R45442" s="65"/>
      <c r="X45442" s="65"/>
      <c r="Y45442" s="65"/>
      <c r="Z45442" s="65"/>
      <c r="AA45442" s="65"/>
      <c r="AB45442" s="65"/>
      <c r="AC45442" s="65"/>
      <c r="AJ45442" s="66"/>
    </row>
    <row r="45443" spans="17:36" ht="4.5" customHeight="1" x14ac:dyDescent="0.2">
      <c r="Q45443" s="65"/>
      <c r="R45443" s="65"/>
      <c r="X45443" s="65"/>
      <c r="Y45443" s="65"/>
      <c r="Z45443" s="65"/>
      <c r="AA45443" s="65"/>
      <c r="AB45443" s="65"/>
      <c r="AC45443" s="65"/>
      <c r="AJ45443" s="66"/>
    </row>
    <row r="45444" spans="17:36" ht="4.5" customHeight="1" x14ac:dyDescent="0.2">
      <c r="Q45444" s="65"/>
      <c r="R45444" s="65"/>
      <c r="X45444" s="65"/>
      <c r="Y45444" s="65"/>
      <c r="Z45444" s="65"/>
      <c r="AA45444" s="65"/>
      <c r="AB45444" s="65"/>
      <c r="AC45444" s="65"/>
      <c r="AJ45444" s="66"/>
    </row>
    <row r="45445" spans="17:36" ht="4.5" customHeight="1" x14ac:dyDescent="0.2">
      <c r="Q45445" s="65"/>
      <c r="R45445" s="65"/>
      <c r="X45445" s="65"/>
      <c r="Y45445" s="65"/>
      <c r="Z45445" s="65"/>
      <c r="AA45445" s="65"/>
      <c r="AB45445" s="65"/>
      <c r="AC45445" s="65"/>
      <c r="AJ45445" s="66"/>
    </row>
    <row r="45446" spans="17:36" ht="4.5" customHeight="1" x14ac:dyDescent="0.2">
      <c r="Q45446" s="65"/>
      <c r="R45446" s="65"/>
      <c r="X45446" s="65"/>
      <c r="Y45446" s="65"/>
      <c r="Z45446" s="65"/>
      <c r="AA45446" s="65"/>
      <c r="AB45446" s="65"/>
      <c r="AC45446" s="65"/>
      <c r="AJ45446" s="66"/>
    </row>
    <row r="45447" spans="17:36" ht="4.5" customHeight="1" x14ac:dyDescent="0.2">
      <c r="Q45447" s="65"/>
      <c r="R45447" s="65"/>
      <c r="X45447" s="65"/>
      <c r="Y45447" s="65"/>
      <c r="Z45447" s="65"/>
      <c r="AA45447" s="65"/>
      <c r="AB45447" s="65"/>
      <c r="AC45447" s="65"/>
      <c r="AJ45447" s="66"/>
    </row>
    <row r="45448" spans="17:36" ht="4.5" customHeight="1" x14ac:dyDescent="0.2">
      <c r="Q45448" s="65"/>
      <c r="R45448" s="65"/>
      <c r="X45448" s="65"/>
      <c r="Y45448" s="65"/>
      <c r="Z45448" s="65"/>
      <c r="AA45448" s="65"/>
      <c r="AB45448" s="65"/>
      <c r="AC45448" s="65"/>
      <c r="AJ45448" s="66"/>
    </row>
    <row r="45449" spans="17:36" ht="4.5" customHeight="1" x14ac:dyDescent="0.2">
      <c r="Q45449" s="65"/>
      <c r="R45449" s="65"/>
      <c r="X45449" s="65"/>
      <c r="Y45449" s="65"/>
      <c r="Z45449" s="65"/>
      <c r="AA45449" s="65"/>
      <c r="AB45449" s="65"/>
      <c r="AC45449" s="65"/>
      <c r="AJ45449" s="66"/>
    </row>
    <row r="45450" spans="17:36" ht="4.5" customHeight="1" x14ac:dyDescent="0.2">
      <c r="Q45450" s="65"/>
      <c r="R45450" s="65"/>
      <c r="X45450" s="65"/>
      <c r="Y45450" s="65"/>
      <c r="Z45450" s="65"/>
      <c r="AA45450" s="65"/>
      <c r="AB45450" s="65"/>
      <c r="AC45450" s="65"/>
      <c r="AJ45450" s="66"/>
    </row>
    <row r="45451" spans="17:36" ht="4.5" customHeight="1" x14ac:dyDescent="0.2">
      <c r="Q45451" s="65"/>
      <c r="R45451" s="65"/>
      <c r="X45451" s="65"/>
      <c r="Y45451" s="65"/>
      <c r="Z45451" s="65"/>
      <c r="AA45451" s="65"/>
      <c r="AB45451" s="65"/>
      <c r="AC45451" s="65"/>
      <c r="AJ45451" s="66"/>
    </row>
    <row r="45452" spans="17:36" ht="4.5" customHeight="1" x14ac:dyDescent="0.2">
      <c r="Q45452" s="65"/>
      <c r="R45452" s="65"/>
      <c r="X45452" s="65"/>
      <c r="Y45452" s="65"/>
      <c r="Z45452" s="65"/>
      <c r="AA45452" s="65"/>
      <c r="AB45452" s="65"/>
      <c r="AC45452" s="65"/>
      <c r="AJ45452" s="66"/>
    </row>
    <row r="45453" spans="17:36" ht="4.5" customHeight="1" x14ac:dyDescent="0.2">
      <c r="Q45453" s="65"/>
      <c r="R45453" s="65"/>
      <c r="X45453" s="65"/>
      <c r="Y45453" s="65"/>
      <c r="Z45453" s="65"/>
      <c r="AA45453" s="65"/>
      <c r="AB45453" s="65"/>
      <c r="AC45453" s="65"/>
      <c r="AJ45453" s="66"/>
    </row>
    <row r="45454" spans="17:36" ht="4.5" customHeight="1" x14ac:dyDescent="0.2">
      <c r="Q45454" s="65"/>
      <c r="R45454" s="65"/>
      <c r="X45454" s="65"/>
      <c r="Y45454" s="65"/>
      <c r="Z45454" s="65"/>
      <c r="AA45454" s="65"/>
      <c r="AB45454" s="65"/>
      <c r="AC45454" s="65"/>
      <c r="AJ45454" s="66"/>
    </row>
    <row r="45455" spans="17:36" ht="4.5" customHeight="1" x14ac:dyDescent="0.2">
      <c r="Q45455" s="65"/>
      <c r="R45455" s="65"/>
      <c r="X45455" s="65"/>
      <c r="Y45455" s="65"/>
      <c r="Z45455" s="65"/>
      <c r="AA45455" s="65"/>
      <c r="AB45455" s="65"/>
      <c r="AC45455" s="65"/>
      <c r="AJ45455" s="66"/>
    </row>
    <row r="45456" spans="17:36" ht="4.5" customHeight="1" x14ac:dyDescent="0.2">
      <c r="Q45456" s="65"/>
      <c r="R45456" s="65"/>
      <c r="X45456" s="65"/>
      <c r="Y45456" s="65"/>
      <c r="Z45456" s="65"/>
      <c r="AA45456" s="65"/>
      <c r="AB45456" s="65"/>
      <c r="AC45456" s="65"/>
      <c r="AJ45456" s="66"/>
    </row>
    <row r="45457" spans="17:36" ht="4.5" customHeight="1" x14ac:dyDescent="0.2">
      <c r="Q45457" s="65"/>
      <c r="R45457" s="65"/>
      <c r="X45457" s="65"/>
      <c r="Y45457" s="65"/>
      <c r="Z45457" s="65"/>
      <c r="AA45457" s="65"/>
      <c r="AB45457" s="65"/>
      <c r="AC45457" s="65"/>
      <c r="AJ45457" s="66"/>
    </row>
    <row r="45458" spans="17:36" ht="4.5" customHeight="1" x14ac:dyDescent="0.2">
      <c r="Q45458" s="65"/>
      <c r="R45458" s="65"/>
      <c r="X45458" s="65"/>
      <c r="Y45458" s="65"/>
      <c r="Z45458" s="65"/>
      <c r="AA45458" s="65"/>
      <c r="AB45458" s="65"/>
      <c r="AC45458" s="65"/>
      <c r="AJ45458" s="66"/>
    </row>
    <row r="45459" spans="17:36" ht="4.5" customHeight="1" x14ac:dyDescent="0.2">
      <c r="Q45459" s="65"/>
      <c r="R45459" s="65"/>
      <c r="X45459" s="65"/>
      <c r="Y45459" s="65"/>
      <c r="Z45459" s="65"/>
      <c r="AA45459" s="65"/>
      <c r="AB45459" s="65"/>
      <c r="AC45459" s="65"/>
      <c r="AJ45459" s="66"/>
    </row>
    <row r="45460" spans="17:36" ht="4.5" customHeight="1" x14ac:dyDescent="0.2">
      <c r="Q45460" s="65"/>
      <c r="R45460" s="65"/>
      <c r="X45460" s="65"/>
      <c r="Y45460" s="65"/>
      <c r="Z45460" s="65"/>
      <c r="AA45460" s="65"/>
      <c r="AB45460" s="65"/>
      <c r="AC45460" s="65"/>
      <c r="AJ45460" s="66"/>
    </row>
    <row r="45461" spans="17:36" ht="4.5" customHeight="1" x14ac:dyDescent="0.2">
      <c r="Q45461" s="65"/>
      <c r="R45461" s="65"/>
      <c r="X45461" s="65"/>
      <c r="Y45461" s="65"/>
      <c r="Z45461" s="65"/>
      <c r="AA45461" s="65"/>
      <c r="AB45461" s="65"/>
      <c r="AC45461" s="65"/>
      <c r="AJ45461" s="66"/>
    </row>
    <row r="45462" spans="17:36" ht="4.5" customHeight="1" x14ac:dyDescent="0.2">
      <c r="Q45462" s="65"/>
      <c r="R45462" s="65"/>
      <c r="X45462" s="65"/>
      <c r="Y45462" s="65"/>
      <c r="Z45462" s="65"/>
      <c r="AA45462" s="65"/>
      <c r="AB45462" s="65"/>
      <c r="AC45462" s="65"/>
      <c r="AJ45462" s="66"/>
    </row>
    <row r="45463" spans="17:36" ht="4.5" customHeight="1" x14ac:dyDescent="0.2">
      <c r="Q45463" s="65"/>
      <c r="R45463" s="65"/>
      <c r="X45463" s="65"/>
      <c r="Y45463" s="65"/>
      <c r="Z45463" s="65"/>
      <c r="AA45463" s="65"/>
      <c r="AB45463" s="65"/>
      <c r="AC45463" s="65"/>
      <c r="AJ45463" s="66"/>
    </row>
    <row r="45464" spans="17:36" ht="4.5" customHeight="1" x14ac:dyDescent="0.2">
      <c r="Q45464" s="65"/>
      <c r="R45464" s="65"/>
      <c r="X45464" s="65"/>
      <c r="Y45464" s="65"/>
      <c r="Z45464" s="65"/>
      <c r="AA45464" s="65"/>
      <c r="AB45464" s="65"/>
      <c r="AC45464" s="65"/>
      <c r="AJ45464" s="66"/>
    </row>
    <row r="45465" spans="17:36" ht="4.5" customHeight="1" x14ac:dyDescent="0.2">
      <c r="Q45465" s="65"/>
      <c r="R45465" s="65"/>
      <c r="X45465" s="65"/>
      <c r="Y45465" s="65"/>
      <c r="Z45465" s="65"/>
      <c r="AA45465" s="65"/>
      <c r="AB45465" s="65"/>
      <c r="AC45465" s="65"/>
      <c r="AJ45465" s="66"/>
    </row>
    <row r="45466" spans="17:36" ht="4.5" customHeight="1" x14ac:dyDescent="0.2">
      <c r="Q45466" s="65"/>
      <c r="R45466" s="65"/>
      <c r="X45466" s="65"/>
      <c r="Y45466" s="65"/>
      <c r="Z45466" s="65"/>
      <c r="AA45466" s="65"/>
      <c r="AB45466" s="65"/>
      <c r="AC45466" s="65"/>
      <c r="AJ45466" s="66"/>
    </row>
    <row r="45467" spans="17:36" ht="4.5" customHeight="1" x14ac:dyDescent="0.2">
      <c r="Q45467" s="65"/>
      <c r="R45467" s="65"/>
      <c r="X45467" s="65"/>
      <c r="Y45467" s="65"/>
      <c r="Z45467" s="65"/>
      <c r="AA45467" s="65"/>
      <c r="AB45467" s="65"/>
      <c r="AC45467" s="65"/>
      <c r="AJ45467" s="66"/>
    </row>
    <row r="45468" spans="17:36" ht="4.5" customHeight="1" x14ac:dyDescent="0.2">
      <c r="Q45468" s="65"/>
      <c r="R45468" s="65"/>
      <c r="X45468" s="65"/>
      <c r="Y45468" s="65"/>
      <c r="Z45468" s="65"/>
      <c r="AA45468" s="65"/>
      <c r="AB45468" s="65"/>
      <c r="AC45468" s="65"/>
      <c r="AJ45468" s="66"/>
    </row>
    <row r="45469" spans="17:36" ht="4.5" customHeight="1" x14ac:dyDescent="0.2">
      <c r="Q45469" s="65"/>
      <c r="R45469" s="65"/>
      <c r="X45469" s="65"/>
      <c r="Y45469" s="65"/>
      <c r="Z45469" s="65"/>
      <c r="AA45469" s="65"/>
      <c r="AB45469" s="65"/>
      <c r="AC45469" s="65"/>
      <c r="AJ45469" s="66"/>
    </row>
    <row r="45470" spans="17:36" ht="4.5" customHeight="1" x14ac:dyDescent="0.2">
      <c r="Q45470" s="65"/>
      <c r="R45470" s="65"/>
      <c r="X45470" s="65"/>
      <c r="Y45470" s="65"/>
      <c r="Z45470" s="65"/>
      <c r="AA45470" s="65"/>
      <c r="AB45470" s="65"/>
      <c r="AC45470" s="65"/>
      <c r="AJ45470" s="66"/>
    </row>
    <row r="45471" spans="17:36" ht="4.5" customHeight="1" x14ac:dyDescent="0.2">
      <c r="Q45471" s="65"/>
      <c r="R45471" s="65"/>
      <c r="X45471" s="65"/>
      <c r="Y45471" s="65"/>
      <c r="Z45471" s="65"/>
      <c r="AA45471" s="65"/>
      <c r="AB45471" s="65"/>
      <c r="AC45471" s="65"/>
      <c r="AJ45471" s="66"/>
    </row>
    <row r="45472" spans="17:36" ht="4.5" customHeight="1" x14ac:dyDescent="0.2">
      <c r="Q45472" s="65"/>
      <c r="R45472" s="65"/>
      <c r="X45472" s="65"/>
      <c r="Y45472" s="65"/>
      <c r="Z45472" s="65"/>
      <c r="AA45472" s="65"/>
      <c r="AB45472" s="65"/>
      <c r="AC45472" s="65"/>
      <c r="AJ45472" s="66"/>
    </row>
    <row r="45473" spans="17:36" ht="4.5" customHeight="1" x14ac:dyDescent="0.2">
      <c r="Q45473" s="65"/>
      <c r="R45473" s="65"/>
      <c r="X45473" s="65"/>
      <c r="Y45473" s="65"/>
      <c r="Z45473" s="65"/>
      <c r="AA45473" s="65"/>
      <c r="AB45473" s="65"/>
      <c r="AC45473" s="65"/>
      <c r="AJ45473" s="66"/>
    </row>
    <row r="45474" spans="17:36" ht="4.5" customHeight="1" x14ac:dyDescent="0.2">
      <c r="Q45474" s="65"/>
      <c r="R45474" s="65"/>
      <c r="X45474" s="65"/>
      <c r="Y45474" s="65"/>
      <c r="Z45474" s="65"/>
      <c r="AA45474" s="65"/>
      <c r="AB45474" s="65"/>
      <c r="AC45474" s="65"/>
      <c r="AJ45474" s="66"/>
    </row>
    <row r="45475" spans="17:36" ht="4.5" customHeight="1" x14ac:dyDescent="0.2">
      <c r="Q45475" s="65"/>
      <c r="R45475" s="65"/>
      <c r="X45475" s="65"/>
      <c r="Y45475" s="65"/>
      <c r="Z45475" s="65"/>
      <c r="AA45475" s="65"/>
      <c r="AB45475" s="65"/>
      <c r="AC45475" s="65"/>
      <c r="AJ45475" s="66"/>
    </row>
    <row r="45476" spans="17:36" ht="4.5" customHeight="1" x14ac:dyDescent="0.2">
      <c r="Q45476" s="65"/>
      <c r="R45476" s="65"/>
      <c r="X45476" s="65"/>
      <c r="Y45476" s="65"/>
      <c r="Z45476" s="65"/>
      <c r="AA45476" s="65"/>
      <c r="AB45476" s="65"/>
      <c r="AC45476" s="65"/>
      <c r="AJ45476" s="66"/>
    </row>
    <row r="45477" spans="17:36" ht="4.5" customHeight="1" x14ac:dyDescent="0.2">
      <c r="Q45477" s="65"/>
      <c r="R45477" s="65"/>
      <c r="X45477" s="65"/>
      <c r="Y45477" s="65"/>
      <c r="Z45477" s="65"/>
      <c r="AA45477" s="65"/>
      <c r="AB45477" s="65"/>
      <c r="AC45477" s="65"/>
      <c r="AJ45477" s="66"/>
    </row>
    <row r="45478" spans="17:36" ht="4.5" customHeight="1" x14ac:dyDescent="0.2">
      <c r="Q45478" s="65"/>
      <c r="R45478" s="65"/>
      <c r="X45478" s="65"/>
      <c r="Y45478" s="65"/>
      <c r="Z45478" s="65"/>
      <c r="AA45478" s="65"/>
      <c r="AB45478" s="65"/>
      <c r="AC45478" s="65"/>
      <c r="AJ45478" s="66"/>
    </row>
    <row r="45479" spans="17:36" ht="4.5" customHeight="1" x14ac:dyDescent="0.2">
      <c r="Q45479" s="65"/>
      <c r="R45479" s="65"/>
      <c r="X45479" s="65"/>
      <c r="Y45479" s="65"/>
      <c r="Z45479" s="65"/>
      <c r="AA45479" s="65"/>
      <c r="AB45479" s="65"/>
      <c r="AC45479" s="65"/>
      <c r="AJ45479" s="66"/>
    </row>
    <row r="45480" spans="17:36" ht="4.5" customHeight="1" x14ac:dyDescent="0.2">
      <c r="Q45480" s="65"/>
      <c r="R45480" s="65"/>
      <c r="X45480" s="65"/>
      <c r="Y45480" s="65"/>
      <c r="Z45480" s="65"/>
      <c r="AA45480" s="65"/>
      <c r="AB45480" s="65"/>
      <c r="AC45480" s="65"/>
      <c r="AJ45480" s="66"/>
    </row>
    <row r="45481" spans="17:36" ht="4.5" customHeight="1" x14ac:dyDescent="0.2">
      <c r="Q45481" s="65"/>
      <c r="R45481" s="65"/>
      <c r="X45481" s="65"/>
      <c r="Y45481" s="65"/>
      <c r="Z45481" s="65"/>
      <c r="AA45481" s="65"/>
      <c r="AB45481" s="65"/>
      <c r="AC45481" s="65"/>
      <c r="AJ45481" s="66"/>
    </row>
    <row r="45482" spans="17:36" ht="4.5" customHeight="1" x14ac:dyDescent="0.2">
      <c r="Q45482" s="65"/>
      <c r="R45482" s="65"/>
      <c r="X45482" s="65"/>
      <c r="Y45482" s="65"/>
      <c r="Z45482" s="65"/>
      <c r="AA45482" s="65"/>
      <c r="AB45482" s="65"/>
      <c r="AC45482" s="65"/>
      <c r="AJ45482" s="66"/>
    </row>
    <row r="45483" spans="17:36" ht="4.5" customHeight="1" x14ac:dyDescent="0.2">
      <c r="Q45483" s="65"/>
      <c r="R45483" s="65"/>
      <c r="X45483" s="65"/>
      <c r="Y45483" s="65"/>
      <c r="Z45483" s="65"/>
      <c r="AA45483" s="65"/>
      <c r="AB45483" s="65"/>
      <c r="AC45483" s="65"/>
      <c r="AJ45483" s="66"/>
    </row>
    <row r="45484" spans="17:36" ht="4.5" customHeight="1" x14ac:dyDescent="0.2">
      <c r="Q45484" s="65"/>
      <c r="R45484" s="65"/>
      <c r="X45484" s="65"/>
      <c r="Y45484" s="65"/>
      <c r="Z45484" s="65"/>
      <c r="AA45484" s="65"/>
      <c r="AB45484" s="65"/>
      <c r="AC45484" s="65"/>
      <c r="AJ45484" s="66"/>
    </row>
    <row r="45485" spans="17:36" ht="4.5" customHeight="1" x14ac:dyDescent="0.2">
      <c r="Q45485" s="65"/>
      <c r="R45485" s="65"/>
      <c r="X45485" s="65"/>
      <c r="Y45485" s="65"/>
      <c r="Z45485" s="65"/>
      <c r="AA45485" s="65"/>
      <c r="AB45485" s="65"/>
      <c r="AC45485" s="65"/>
      <c r="AJ45485" s="66"/>
    </row>
    <row r="45486" spans="17:36" ht="4.5" customHeight="1" x14ac:dyDescent="0.2">
      <c r="Q45486" s="65"/>
      <c r="R45486" s="65"/>
      <c r="X45486" s="65"/>
      <c r="Y45486" s="65"/>
      <c r="Z45486" s="65"/>
      <c r="AA45486" s="65"/>
      <c r="AB45486" s="65"/>
      <c r="AC45486" s="65"/>
      <c r="AJ45486" s="66"/>
    </row>
    <row r="45487" spans="17:36" ht="4.5" customHeight="1" x14ac:dyDescent="0.2">
      <c r="Q45487" s="65"/>
      <c r="R45487" s="65"/>
      <c r="X45487" s="65"/>
      <c r="Y45487" s="65"/>
      <c r="Z45487" s="65"/>
      <c r="AA45487" s="65"/>
      <c r="AB45487" s="65"/>
      <c r="AC45487" s="65"/>
      <c r="AJ45487" s="66"/>
    </row>
    <row r="45488" spans="17:36" ht="4.5" customHeight="1" x14ac:dyDescent="0.2">
      <c r="Q45488" s="65"/>
      <c r="R45488" s="65"/>
      <c r="X45488" s="65"/>
      <c r="Y45488" s="65"/>
      <c r="Z45488" s="65"/>
      <c r="AA45488" s="65"/>
      <c r="AB45488" s="65"/>
      <c r="AC45488" s="65"/>
      <c r="AJ45488" s="66"/>
    </row>
    <row r="45489" spans="17:36" ht="4.5" customHeight="1" x14ac:dyDescent="0.2">
      <c r="Q45489" s="65"/>
      <c r="R45489" s="65"/>
      <c r="X45489" s="65"/>
      <c r="Y45489" s="65"/>
      <c r="Z45489" s="65"/>
      <c r="AA45489" s="65"/>
      <c r="AB45489" s="65"/>
      <c r="AC45489" s="65"/>
      <c r="AJ45489" s="66"/>
    </row>
    <row r="45490" spans="17:36" ht="4.5" customHeight="1" x14ac:dyDescent="0.2">
      <c r="Q45490" s="65"/>
      <c r="R45490" s="65"/>
      <c r="X45490" s="65"/>
      <c r="Y45490" s="65"/>
      <c r="Z45490" s="65"/>
      <c r="AA45490" s="65"/>
      <c r="AB45490" s="65"/>
      <c r="AC45490" s="65"/>
      <c r="AJ45490" s="66"/>
    </row>
    <row r="45491" spans="17:36" ht="4.5" customHeight="1" x14ac:dyDescent="0.2">
      <c r="Q45491" s="65"/>
      <c r="R45491" s="65"/>
      <c r="X45491" s="65"/>
      <c r="Y45491" s="65"/>
      <c r="Z45491" s="65"/>
      <c r="AA45491" s="65"/>
      <c r="AB45491" s="65"/>
      <c r="AC45491" s="65"/>
      <c r="AJ45491" s="66"/>
    </row>
    <row r="45492" spans="17:36" ht="4.5" customHeight="1" x14ac:dyDescent="0.2">
      <c r="Q45492" s="65"/>
      <c r="R45492" s="65"/>
      <c r="X45492" s="65"/>
      <c r="Y45492" s="65"/>
      <c r="Z45492" s="65"/>
      <c r="AA45492" s="65"/>
      <c r="AB45492" s="65"/>
      <c r="AC45492" s="65"/>
      <c r="AJ45492" s="66"/>
    </row>
    <row r="45493" spans="17:36" ht="4.5" customHeight="1" x14ac:dyDescent="0.2">
      <c r="Q45493" s="65"/>
      <c r="R45493" s="65"/>
      <c r="X45493" s="65"/>
      <c r="Y45493" s="65"/>
      <c r="Z45493" s="65"/>
      <c r="AA45493" s="65"/>
      <c r="AB45493" s="65"/>
      <c r="AC45493" s="65"/>
      <c r="AJ45493" s="66"/>
    </row>
    <row r="45494" spans="17:36" ht="4.5" customHeight="1" x14ac:dyDescent="0.2">
      <c r="Q45494" s="65"/>
      <c r="R45494" s="65"/>
      <c r="X45494" s="65"/>
      <c r="Y45494" s="65"/>
      <c r="Z45494" s="65"/>
      <c r="AA45494" s="65"/>
      <c r="AB45494" s="65"/>
      <c r="AC45494" s="65"/>
      <c r="AJ45494" s="66"/>
    </row>
    <row r="45495" spans="17:36" ht="4.5" customHeight="1" x14ac:dyDescent="0.2">
      <c r="Q45495" s="65"/>
      <c r="R45495" s="65"/>
      <c r="X45495" s="65"/>
      <c r="Y45495" s="65"/>
      <c r="Z45495" s="65"/>
      <c r="AA45495" s="65"/>
      <c r="AB45495" s="65"/>
      <c r="AC45495" s="65"/>
      <c r="AJ45495" s="66"/>
    </row>
    <row r="45496" spans="17:36" ht="4.5" customHeight="1" x14ac:dyDescent="0.2">
      <c r="Q45496" s="65"/>
      <c r="R45496" s="65"/>
      <c r="X45496" s="65"/>
      <c r="Y45496" s="65"/>
      <c r="Z45496" s="65"/>
      <c r="AA45496" s="65"/>
      <c r="AB45496" s="65"/>
      <c r="AC45496" s="65"/>
      <c r="AJ45496" s="66"/>
    </row>
    <row r="45497" spans="17:36" ht="4.5" customHeight="1" x14ac:dyDescent="0.2">
      <c r="Q45497" s="65"/>
      <c r="R45497" s="65"/>
      <c r="X45497" s="65"/>
      <c r="Y45497" s="65"/>
      <c r="Z45497" s="65"/>
      <c r="AA45497" s="65"/>
      <c r="AB45497" s="65"/>
      <c r="AC45497" s="65"/>
      <c r="AJ45497" s="66"/>
    </row>
    <row r="45498" spans="17:36" ht="4.5" customHeight="1" x14ac:dyDescent="0.2">
      <c r="Q45498" s="65"/>
      <c r="R45498" s="65"/>
      <c r="X45498" s="65"/>
      <c r="Y45498" s="65"/>
      <c r="Z45498" s="65"/>
      <c r="AA45498" s="65"/>
      <c r="AB45498" s="65"/>
      <c r="AC45498" s="65"/>
      <c r="AJ45498" s="66"/>
    </row>
    <row r="45499" spans="17:36" ht="4.5" customHeight="1" x14ac:dyDescent="0.2">
      <c r="Q45499" s="65"/>
      <c r="R45499" s="65"/>
      <c r="X45499" s="65"/>
      <c r="Y45499" s="65"/>
      <c r="Z45499" s="65"/>
      <c r="AA45499" s="65"/>
      <c r="AB45499" s="65"/>
      <c r="AC45499" s="65"/>
      <c r="AJ45499" s="66"/>
    </row>
    <row r="45500" spans="17:36" ht="4.5" customHeight="1" x14ac:dyDescent="0.2">
      <c r="Q45500" s="65"/>
      <c r="R45500" s="65"/>
      <c r="X45500" s="65"/>
      <c r="Y45500" s="65"/>
      <c r="Z45500" s="65"/>
      <c r="AA45500" s="65"/>
      <c r="AB45500" s="65"/>
      <c r="AC45500" s="65"/>
      <c r="AJ45500" s="66"/>
    </row>
    <row r="45501" spans="17:36" ht="4.5" customHeight="1" x14ac:dyDescent="0.2">
      <c r="Q45501" s="65"/>
      <c r="R45501" s="65"/>
      <c r="X45501" s="65"/>
      <c r="Y45501" s="65"/>
      <c r="Z45501" s="65"/>
      <c r="AA45501" s="65"/>
      <c r="AB45501" s="65"/>
      <c r="AC45501" s="65"/>
      <c r="AJ45501" s="66"/>
    </row>
    <row r="45502" spans="17:36" ht="4.5" customHeight="1" x14ac:dyDescent="0.2">
      <c r="Q45502" s="65"/>
      <c r="R45502" s="65"/>
      <c r="X45502" s="65"/>
      <c r="Y45502" s="65"/>
      <c r="Z45502" s="65"/>
      <c r="AA45502" s="65"/>
      <c r="AB45502" s="65"/>
      <c r="AC45502" s="65"/>
      <c r="AJ45502" s="66"/>
    </row>
    <row r="45503" spans="17:36" ht="4.5" customHeight="1" x14ac:dyDescent="0.2">
      <c r="Q45503" s="65"/>
      <c r="R45503" s="65"/>
      <c r="X45503" s="65"/>
      <c r="Y45503" s="65"/>
      <c r="Z45503" s="65"/>
      <c r="AA45503" s="65"/>
      <c r="AB45503" s="65"/>
      <c r="AC45503" s="65"/>
      <c r="AJ45503" s="66"/>
    </row>
    <row r="45504" spans="17:36" ht="4.5" customHeight="1" x14ac:dyDescent="0.2">
      <c r="Q45504" s="65"/>
      <c r="R45504" s="65"/>
      <c r="X45504" s="65"/>
      <c r="Y45504" s="65"/>
      <c r="Z45504" s="65"/>
      <c r="AA45504" s="65"/>
      <c r="AB45504" s="65"/>
      <c r="AC45504" s="65"/>
      <c r="AJ45504" s="66"/>
    </row>
    <row r="45505" spans="17:36" ht="4.5" customHeight="1" x14ac:dyDescent="0.2">
      <c r="Q45505" s="65"/>
      <c r="R45505" s="65"/>
      <c r="X45505" s="65"/>
      <c r="Y45505" s="65"/>
      <c r="Z45505" s="65"/>
      <c r="AA45505" s="65"/>
      <c r="AB45505" s="65"/>
      <c r="AC45505" s="65"/>
      <c r="AJ45505" s="66"/>
    </row>
    <row r="45506" spans="17:36" ht="4.5" customHeight="1" x14ac:dyDescent="0.2">
      <c r="Q45506" s="65"/>
      <c r="R45506" s="65"/>
      <c r="X45506" s="65"/>
      <c r="Y45506" s="65"/>
      <c r="Z45506" s="65"/>
      <c r="AA45506" s="65"/>
      <c r="AB45506" s="65"/>
      <c r="AC45506" s="65"/>
      <c r="AJ45506" s="66"/>
    </row>
    <row r="45507" spans="17:36" ht="4.5" customHeight="1" x14ac:dyDescent="0.2">
      <c r="Q45507" s="65"/>
      <c r="R45507" s="65"/>
      <c r="X45507" s="65"/>
      <c r="Y45507" s="65"/>
      <c r="Z45507" s="65"/>
      <c r="AA45507" s="65"/>
      <c r="AB45507" s="65"/>
      <c r="AC45507" s="65"/>
      <c r="AJ45507" s="66"/>
    </row>
    <row r="45508" spans="17:36" ht="4.5" customHeight="1" x14ac:dyDescent="0.2">
      <c r="Q45508" s="65"/>
      <c r="R45508" s="65"/>
      <c r="X45508" s="65"/>
      <c r="Y45508" s="65"/>
      <c r="Z45508" s="65"/>
      <c r="AA45508" s="65"/>
      <c r="AB45508" s="65"/>
      <c r="AC45508" s="65"/>
      <c r="AJ45508" s="66"/>
    </row>
    <row r="45509" spans="17:36" ht="4.5" customHeight="1" x14ac:dyDescent="0.2">
      <c r="Q45509" s="65"/>
      <c r="R45509" s="65"/>
      <c r="X45509" s="65"/>
      <c r="Y45509" s="65"/>
      <c r="Z45509" s="65"/>
      <c r="AA45509" s="65"/>
      <c r="AB45509" s="65"/>
      <c r="AC45509" s="65"/>
      <c r="AJ45509" s="66"/>
    </row>
    <row r="45510" spans="17:36" ht="4.5" customHeight="1" x14ac:dyDescent="0.2">
      <c r="Q45510" s="65"/>
      <c r="R45510" s="65"/>
      <c r="X45510" s="65"/>
      <c r="Y45510" s="65"/>
      <c r="Z45510" s="65"/>
      <c r="AA45510" s="65"/>
      <c r="AB45510" s="65"/>
      <c r="AC45510" s="65"/>
      <c r="AJ45510" s="66"/>
    </row>
    <row r="45511" spans="17:36" ht="4.5" customHeight="1" x14ac:dyDescent="0.2">
      <c r="Q45511" s="65"/>
      <c r="R45511" s="65"/>
      <c r="X45511" s="65"/>
      <c r="Y45511" s="65"/>
      <c r="Z45511" s="65"/>
      <c r="AA45511" s="65"/>
      <c r="AB45511" s="65"/>
      <c r="AC45511" s="65"/>
      <c r="AJ45511" s="66"/>
    </row>
    <row r="45512" spans="17:36" ht="4.5" customHeight="1" x14ac:dyDescent="0.2">
      <c r="Q45512" s="65"/>
      <c r="R45512" s="65"/>
      <c r="X45512" s="65"/>
      <c r="Y45512" s="65"/>
      <c r="Z45512" s="65"/>
      <c r="AA45512" s="65"/>
      <c r="AB45512" s="65"/>
      <c r="AC45512" s="65"/>
      <c r="AJ45512" s="66"/>
    </row>
    <row r="45513" spans="17:36" ht="4.5" customHeight="1" x14ac:dyDescent="0.2">
      <c r="Q45513" s="65"/>
      <c r="R45513" s="65"/>
      <c r="X45513" s="65"/>
      <c r="Y45513" s="65"/>
      <c r="Z45513" s="65"/>
      <c r="AA45513" s="65"/>
      <c r="AB45513" s="65"/>
      <c r="AC45513" s="65"/>
      <c r="AJ45513" s="66"/>
    </row>
    <row r="45514" spans="17:36" ht="4.5" customHeight="1" x14ac:dyDescent="0.2">
      <c r="Q45514" s="65"/>
      <c r="R45514" s="65"/>
      <c r="X45514" s="65"/>
      <c r="Y45514" s="65"/>
      <c r="Z45514" s="65"/>
      <c r="AA45514" s="65"/>
      <c r="AB45514" s="65"/>
      <c r="AC45514" s="65"/>
      <c r="AJ45514" s="66"/>
    </row>
    <row r="45515" spans="17:36" ht="4.5" customHeight="1" x14ac:dyDescent="0.2">
      <c r="Q45515" s="65"/>
      <c r="R45515" s="65"/>
      <c r="X45515" s="65"/>
      <c r="Y45515" s="65"/>
      <c r="Z45515" s="65"/>
      <c r="AA45515" s="65"/>
      <c r="AB45515" s="65"/>
      <c r="AC45515" s="65"/>
      <c r="AJ45515" s="66"/>
    </row>
    <row r="45516" spans="17:36" ht="4.5" customHeight="1" x14ac:dyDescent="0.2">
      <c r="Q45516" s="65"/>
      <c r="R45516" s="65"/>
      <c r="X45516" s="65"/>
      <c r="Y45516" s="65"/>
      <c r="Z45516" s="65"/>
      <c r="AA45516" s="65"/>
      <c r="AB45516" s="65"/>
      <c r="AC45516" s="65"/>
      <c r="AJ45516" s="66"/>
    </row>
    <row r="45517" spans="17:36" ht="4.5" customHeight="1" x14ac:dyDescent="0.2">
      <c r="Q45517" s="65"/>
      <c r="R45517" s="65"/>
      <c r="X45517" s="65"/>
      <c r="Y45517" s="65"/>
      <c r="Z45517" s="65"/>
      <c r="AA45517" s="65"/>
      <c r="AB45517" s="65"/>
      <c r="AC45517" s="65"/>
      <c r="AJ45517" s="66"/>
    </row>
    <row r="45518" spans="17:36" ht="4.5" customHeight="1" x14ac:dyDescent="0.2">
      <c r="Q45518" s="65"/>
      <c r="R45518" s="65"/>
      <c r="X45518" s="65"/>
      <c r="Y45518" s="65"/>
      <c r="Z45518" s="65"/>
      <c r="AA45518" s="65"/>
      <c r="AB45518" s="65"/>
      <c r="AC45518" s="65"/>
      <c r="AJ45518" s="66"/>
    </row>
    <row r="45519" spans="17:36" ht="4.5" customHeight="1" x14ac:dyDescent="0.2">
      <c r="Q45519" s="65"/>
      <c r="R45519" s="65"/>
      <c r="X45519" s="65"/>
      <c r="Y45519" s="65"/>
      <c r="Z45519" s="65"/>
      <c r="AA45519" s="65"/>
      <c r="AB45519" s="65"/>
      <c r="AC45519" s="65"/>
      <c r="AJ45519" s="66"/>
    </row>
    <row r="45520" spans="17:36" ht="4.5" customHeight="1" x14ac:dyDescent="0.2">
      <c r="Q45520" s="65"/>
      <c r="R45520" s="65"/>
      <c r="X45520" s="65"/>
      <c r="Y45520" s="65"/>
      <c r="Z45520" s="65"/>
      <c r="AA45520" s="65"/>
      <c r="AB45520" s="65"/>
      <c r="AC45520" s="65"/>
      <c r="AJ45520" s="66"/>
    </row>
    <row r="45521" spans="17:36" ht="4.5" customHeight="1" x14ac:dyDescent="0.2">
      <c r="Q45521" s="65"/>
      <c r="R45521" s="65"/>
      <c r="X45521" s="65"/>
      <c r="Y45521" s="65"/>
      <c r="Z45521" s="65"/>
      <c r="AA45521" s="65"/>
      <c r="AB45521" s="65"/>
      <c r="AC45521" s="65"/>
      <c r="AJ45521" s="66"/>
    </row>
    <row r="45522" spans="17:36" ht="4.5" customHeight="1" x14ac:dyDescent="0.2">
      <c r="Q45522" s="65"/>
      <c r="R45522" s="65"/>
      <c r="X45522" s="65"/>
      <c r="Y45522" s="65"/>
      <c r="Z45522" s="65"/>
      <c r="AA45522" s="65"/>
      <c r="AB45522" s="65"/>
      <c r="AC45522" s="65"/>
      <c r="AJ45522" s="66"/>
    </row>
    <row r="45523" spans="17:36" ht="4.5" customHeight="1" x14ac:dyDescent="0.2">
      <c r="Q45523" s="65"/>
      <c r="R45523" s="65"/>
      <c r="X45523" s="65"/>
      <c r="Y45523" s="65"/>
      <c r="Z45523" s="65"/>
      <c r="AA45523" s="65"/>
      <c r="AB45523" s="65"/>
      <c r="AC45523" s="65"/>
      <c r="AJ45523" s="66"/>
    </row>
    <row r="45524" spans="17:36" ht="4.5" customHeight="1" x14ac:dyDescent="0.2">
      <c r="Q45524" s="65"/>
      <c r="R45524" s="65"/>
      <c r="X45524" s="65"/>
      <c r="Y45524" s="65"/>
      <c r="Z45524" s="65"/>
      <c r="AA45524" s="65"/>
      <c r="AB45524" s="65"/>
      <c r="AC45524" s="65"/>
      <c r="AJ45524" s="66"/>
    </row>
    <row r="45525" spans="17:36" ht="4.5" customHeight="1" x14ac:dyDescent="0.2">
      <c r="Q45525" s="65"/>
      <c r="R45525" s="65"/>
      <c r="X45525" s="65"/>
      <c r="Y45525" s="65"/>
      <c r="Z45525" s="65"/>
      <c r="AA45525" s="65"/>
      <c r="AB45525" s="65"/>
      <c r="AC45525" s="65"/>
      <c r="AJ45525" s="66"/>
    </row>
    <row r="45526" spans="17:36" ht="4.5" customHeight="1" x14ac:dyDescent="0.2">
      <c r="Q45526" s="65"/>
      <c r="R45526" s="65"/>
      <c r="X45526" s="65"/>
      <c r="Y45526" s="65"/>
      <c r="Z45526" s="65"/>
      <c r="AA45526" s="65"/>
      <c r="AB45526" s="65"/>
      <c r="AC45526" s="65"/>
      <c r="AJ45526" s="66"/>
    </row>
    <row r="45527" spans="17:36" ht="4.5" customHeight="1" x14ac:dyDescent="0.2">
      <c r="Q45527" s="65"/>
      <c r="R45527" s="65"/>
      <c r="X45527" s="65"/>
      <c r="Y45527" s="65"/>
      <c r="Z45527" s="65"/>
      <c r="AA45527" s="65"/>
      <c r="AB45527" s="65"/>
      <c r="AC45527" s="65"/>
      <c r="AJ45527" s="66"/>
    </row>
    <row r="45528" spans="17:36" ht="4.5" customHeight="1" x14ac:dyDescent="0.2">
      <c r="Q45528" s="65"/>
      <c r="R45528" s="65"/>
      <c r="X45528" s="65"/>
      <c r="Y45528" s="65"/>
      <c r="Z45528" s="65"/>
      <c r="AA45528" s="65"/>
      <c r="AB45528" s="65"/>
      <c r="AC45528" s="65"/>
      <c r="AJ45528" s="66"/>
    </row>
    <row r="45529" spans="17:36" ht="4.5" customHeight="1" x14ac:dyDescent="0.2">
      <c r="Q45529" s="65"/>
      <c r="R45529" s="65"/>
      <c r="X45529" s="65"/>
      <c r="Y45529" s="65"/>
      <c r="Z45529" s="65"/>
      <c r="AA45529" s="65"/>
      <c r="AB45529" s="65"/>
      <c r="AC45529" s="65"/>
      <c r="AJ45529" s="66"/>
    </row>
    <row r="45530" spans="17:36" ht="4.5" customHeight="1" x14ac:dyDescent="0.2">
      <c r="Q45530" s="65"/>
      <c r="R45530" s="65"/>
      <c r="X45530" s="65"/>
      <c r="Y45530" s="65"/>
      <c r="Z45530" s="65"/>
      <c r="AA45530" s="65"/>
      <c r="AB45530" s="65"/>
      <c r="AC45530" s="65"/>
      <c r="AJ45530" s="66"/>
    </row>
    <row r="45531" spans="17:36" ht="4.5" customHeight="1" x14ac:dyDescent="0.2">
      <c r="Q45531" s="65"/>
      <c r="R45531" s="65"/>
      <c r="X45531" s="65"/>
      <c r="Y45531" s="65"/>
      <c r="Z45531" s="65"/>
      <c r="AA45531" s="65"/>
      <c r="AB45531" s="65"/>
      <c r="AC45531" s="65"/>
      <c r="AJ45531" s="66"/>
    </row>
    <row r="45532" spans="17:36" ht="4.5" customHeight="1" x14ac:dyDescent="0.2">
      <c r="Q45532" s="65"/>
      <c r="R45532" s="65"/>
      <c r="X45532" s="65"/>
      <c r="Y45532" s="65"/>
      <c r="Z45532" s="65"/>
      <c r="AA45532" s="65"/>
      <c r="AB45532" s="65"/>
      <c r="AC45532" s="65"/>
      <c r="AJ45532" s="66"/>
    </row>
    <row r="45533" spans="17:36" ht="4.5" customHeight="1" x14ac:dyDescent="0.2">
      <c r="Q45533" s="65"/>
      <c r="R45533" s="65"/>
      <c r="X45533" s="65"/>
      <c r="Y45533" s="65"/>
      <c r="Z45533" s="65"/>
      <c r="AA45533" s="65"/>
      <c r="AB45533" s="65"/>
      <c r="AC45533" s="65"/>
      <c r="AJ45533" s="66"/>
    </row>
    <row r="45534" spans="17:36" ht="4.5" customHeight="1" x14ac:dyDescent="0.2">
      <c r="Q45534" s="65"/>
      <c r="R45534" s="65"/>
      <c r="X45534" s="65"/>
      <c r="Y45534" s="65"/>
      <c r="Z45534" s="65"/>
      <c r="AA45534" s="65"/>
      <c r="AB45534" s="65"/>
      <c r="AC45534" s="65"/>
      <c r="AJ45534" s="66"/>
    </row>
    <row r="45535" spans="17:36" ht="4.5" customHeight="1" x14ac:dyDescent="0.2">
      <c r="Q45535" s="65"/>
      <c r="R45535" s="65"/>
      <c r="X45535" s="65"/>
      <c r="Y45535" s="65"/>
      <c r="Z45535" s="65"/>
      <c r="AA45535" s="65"/>
      <c r="AB45535" s="65"/>
      <c r="AC45535" s="65"/>
      <c r="AJ45535" s="66"/>
    </row>
    <row r="45536" spans="17:36" ht="4.5" customHeight="1" x14ac:dyDescent="0.2">
      <c r="Q45536" s="65"/>
      <c r="R45536" s="65"/>
      <c r="X45536" s="65"/>
      <c r="Y45536" s="65"/>
      <c r="Z45536" s="65"/>
      <c r="AA45536" s="65"/>
      <c r="AB45536" s="65"/>
      <c r="AC45536" s="65"/>
      <c r="AJ45536" s="66"/>
    </row>
    <row r="45537" spans="17:36" ht="4.5" customHeight="1" x14ac:dyDescent="0.2">
      <c r="Q45537" s="65"/>
      <c r="R45537" s="65"/>
      <c r="X45537" s="65"/>
      <c r="Y45537" s="65"/>
      <c r="Z45537" s="65"/>
      <c r="AA45537" s="65"/>
      <c r="AB45537" s="65"/>
      <c r="AC45537" s="65"/>
      <c r="AJ45537" s="66"/>
    </row>
    <row r="45538" spans="17:36" ht="4.5" customHeight="1" x14ac:dyDescent="0.2">
      <c r="Q45538" s="65"/>
      <c r="R45538" s="65"/>
      <c r="X45538" s="65"/>
      <c r="Y45538" s="65"/>
      <c r="Z45538" s="65"/>
      <c r="AA45538" s="65"/>
      <c r="AB45538" s="65"/>
      <c r="AC45538" s="65"/>
      <c r="AJ45538" s="66"/>
    </row>
    <row r="45539" spans="17:36" ht="4.5" customHeight="1" x14ac:dyDescent="0.2">
      <c r="Q45539" s="65"/>
      <c r="R45539" s="65"/>
      <c r="X45539" s="65"/>
      <c r="Y45539" s="65"/>
      <c r="Z45539" s="65"/>
      <c r="AA45539" s="65"/>
      <c r="AB45539" s="65"/>
      <c r="AC45539" s="65"/>
      <c r="AJ45539" s="66"/>
    </row>
    <row r="45540" spans="17:36" ht="4.5" customHeight="1" x14ac:dyDescent="0.2">
      <c r="Q45540" s="65"/>
      <c r="R45540" s="65"/>
      <c r="X45540" s="65"/>
      <c r="Y45540" s="65"/>
      <c r="Z45540" s="65"/>
      <c r="AA45540" s="65"/>
      <c r="AB45540" s="65"/>
      <c r="AC45540" s="65"/>
      <c r="AJ45540" s="66"/>
    </row>
    <row r="45541" spans="17:36" ht="4.5" customHeight="1" x14ac:dyDescent="0.2">
      <c r="Q45541" s="65"/>
      <c r="R45541" s="65"/>
      <c r="X45541" s="65"/>
      <c r="Y45541" s="65"/>
      <c r="Z45541" s="65"/>
      <c r="AA45541" s="65"/>
      <c r="AB45541" s="65"/>
      <c r="AC45541" s="65"/>
      <c r="AJ45541" s="66"/>
    </row>
    <row r="45542" spans="17:36" ht="4.5" customHeight="1" x14ac:dyDescent="0.2">
      <c r="Q45542" s="65"/>
      <c r="R45542" s="65"/>
      <c r="X45542" s="65"/>
      <c r="Y45542" s="65"/>
      <c r="Z45542" s="65"/>
      <c r="AA45542" s="65"/>
      <c r="AB45542" s="65"/>
      <c r="AC45542" s="65"/>
      <c r="AJ45542" s="66"/>
    </row>
    <row r="45543" spans="17:36" ht="4.5" customHeight="1" x14ac:dyDescent="0.2">
      <c r="Q45543" s="65"/>
      <c r="R45543" s="65"/>
      <c r="X45543" s="65"/>
      <c r="Y45543" s="65"/>
      <c r="Z45543" s="65"/>
      <c r="AA45543" s="65"/>
      <c r="AB45543" s="65"/>
      <c r="AC45543" s="65"/>
      <c r="AJ45543" s="66"/>
    </row>
    <row r="45544" spans="17:36" ht="4.5" customHeight="1" x14ac:dyDescent="0.2">
      <c r="Q45544" s="65"/>
      <c r="R45544" s="65"/>
      <c r="X45544" s="65"/>
      <c r="Y45544" s="65"/>
      <c r="Z45544" s="65"/>
      <c r="AA45544" s="65"/>
      <c r="AB45544" s="65"/>
      <c r="AC45544" s="65"/>
      <c r="AJ45544" s="66"/>
    </row>
    <row r="45545" spans="17:36" ht="4.5" customHeight="1" x14ac:dyDescent="0.2">
      <c r="Q45545" s="65"/>
      <c r="R45545" s="65"/>
      <c r="X45545" s="65"/>
      <c r="Y45545" s="65"/>
      <c r="Z45545" s="65"/>
      <c r="AA45545" s="65"/>
      <c r="AB45545" s="65"/>
      <c r="AC45545" s="65"/>
      <c r="AJ45545" s="66"/>
    </row>
    <row r="45546" spans="17:36" ht="4.5" customHeight="1" x14ac:dyDescent="0.2">
      <c r="Q45546" s="65"/>
      <c r="R45546" s="65"/>
      <c r="X45546" s="65"/>
      <c r="Y45546" s="65"/>
      <c r="Z45546" s="65"/>
      <c r="AA45546" s="65"/>
      <c r="AB45546" s="65"/>
      <c r="AC45546" s="65"/>
      <c r="AJ45546" s="66"/>
    </row>
    <row r="45547" spans="17:36" ht="4.5" customHeight="1" x14ac:dyDescent="0.2">
      <c r="Q45547" s="65"/>
      <c r="R45547" s="65"/>
      <c r="X45547" s="65"/>
      <c r="Y45547" s="65"/>
      <c r="Z45547" s="65"/>
      <c r="AA45547" s="65"/>
      <c r="AB45547" s="65"/>
      <c r="AC45547" s="65"/>
      <c r="AJ45547" s="66"/>
    </row>
    <row r="45548" spans="17:36" ht="4.5" customHeight="1" x14ac:dyDescent="0.2">
      <c r="Q45548" s="65"/>
      <c r="R45548" s="65"/>
      <c r="X45548" s="65"/>
      <c r="Y45548" s="65"/>
      <c r="Z45548" s="65"/>
      <c r="AA45548" s="65"/>
      <c r="AB45548" s="65"/>
      <c r="AC45548" s="65"/>
      <c r="AJ45548" s="66"/>
    </row>
    <row r="45549" spans="17:36" ht="4.5" customHeight="1" x14ac:dyDescent="0.2">
      <c r="Q45549" s="65"/>
      <c r="R45549" s="65"/>
      <c r="X45549" s="65"/>
      <c r="Y45549" s="65"/>
      <c r="Z45549" s="65"/>
      <c r="AA45549" s="65"/>
      <c r="AB45549" s="65"/>
      <c r="AC45549" s="65"/>
      <c r="AJ45549" s="66"/>
    </row>
    <row r="45550" spans="17:36" ht="4.5" customHeight="1" x14ac:dyDescent="0.2">
      <c r="Q45550" s="65"/>
      <c r="R45550" s="65"/>
      <c r="X45550" s="65"/>
      <c r="Y45550" s="65"/>
      <c r="Z45550" s="65"/>
      <c r="AA45550" s="65"/>
      <c r="AB45550" s="65"/>
      <c r="AC45550" s="65"/>
      <c r="AJ45550" s="66"/>
    </row>
    <row r="45551" spans="17:36" ht="4.5" customHeight="1" x14ac:dyDescent="0.2">
      <c r="Q45551" s="65"/>
      <c r="R45551" s="65"/>
      <c r="X45551" s="65"/>
      <c r="Y45551" s="65"/>
      <c r="Z45551" s="65"/>
      <c r="AA45551" s="65"/>
      <c r="AB45551" s="65"/>
      <c r="AC45551" s="65"/>
      <c r="AJ45551" s="66"/>
    </row>
    <row r="45552" spans="17:36" ht="4.5" customHeight="1" x14ac:dyDescent="0.2">
      <c r="Q45552" s="65"/>
      <c r="R45552" s="65"/>
      <c r="X45552" s="65"/>
      <c r="Y45552" s="65"/>
      <c r="Z45552" s="65"/>
      <c r="AA45552" s="65"/>
      <c r="AB45552" s="65"/>
      <c r="AC45552" s="65"/>
      <c r="AJ45552" s="66"/>
    </row>
    <row r="45553" spans="17:36" ht="4.5" customHeight="1" x14ac:dyDescent="0.2">
      <c r="Q45553" s="65"/>
      <c r="R45553" s="65"/>
      <c r="X45553" s="65"/>
      <c r="Y45553" s="65"/>
      <c r="Z45553" s="65"/>
      <c r="AA45553" s="65"/>
      <c r="AB45553" s="65"/>
      <c r="AC45553" s="65"/>
      <c r="AJ45553" s="66"/>
    </row>
    <row r="45554" spans="17:36" ht="4.5" customHeight="1" x14ac:dyDescent="0.2">
      <c r="Q45554" s="65"/>
      <c r="R45554" s="65"/>
      <c r="X45554" s="65"/>
      <c r="Y45554" s="65"/>
      <c r="Z45554" s="65"/>
      <c r="AA45554" s="65"/>
      <c r="AB45554" s="65"/>
      <c r="AC45554" s="65"/>
      <c r="AJ45554" s="66"/>
    </row>
    <row r="45555" spans="17:36" ht="4.5" customHeight="1" x14ac:dyDescent="0.2">
      <c r="Q45555" s="65"/>
      <c r="R45555" s="65"/>
      <c r="X45555" s="65"/>
      <c r="Y45555" s="65"/>
      <c r="Z45555" s="65"/>
      <c r="AA45555" s="65"/>
      <c r="AB45555" s="65"/>
      <c r="AC45555" s="65"/>
      <c r="AJ45555" s="66"/>
    </row>
    <row r="45556" spans="17:36" ht="4.5" customHeight="1" x14ac:dyDescent="0.2">
      <c r="Q45556" s="65"/>
      <c r="R45556" s="65"/>
      <c r="X45556" s="65"/>
      <c r="Y45556" s="65"/>
      <c r="Z45556" s="65"/>
      <c r="AA45556" s="65"/>
      <c r="AB45556" s="65"/>
      <c r="AC45556" s="65"/>
      <c r="AJ45556" s="66"/>
    </row>
    <row r="45557" spans="17:36" ht="4.5" customHeight="1" x14ac:dyDescent="0.2">
      <c r="Q45557" s="65"/>
      <c r="R45557" s="65"/>
      <c r="X45557" s="65"/>
      <c r="Y45557" s="65"/>
      <c r="Z45557" s="65"/>
      <c r="AA45557" s="65"/>
      <c r="AB45557" s="65"/>
      <c r="AC45557" s="65"/>
      <c r="AJ45557" s="66"/>
    </row>
    <row r="45558" spans="17:36" ht="4.5" customHeight="1" x14ac:dyDescent="0.2">
      <c r="Q45558" s="65"/>
      <c r="R45558" s="65"/>
      <c r="X45558" s="65"/>
      <c r="Y45558" s="65"/>
      <c r="Z45558" s="65"/>
      <c r="AA45558" s="65"/>
      <c r="AB45558" s="65"/>
      <c r="AC45558" s="65"/>
      <c r="AJ45558" s="66"/>
    </row>
    <row r="45559" spans="17:36" ht="4.5" customHeight="1" x14ac:dyDescent="0.2">
      <c r="Q45559" s="65"/>
      <c r="R45559" s="65"/>
      <c r="X45559" s="65"/>
      <c r="Y45559" s="65"/>
      <c r="Z45559" s="65"/>
      <c r="AA45559" s="65"/>
      <c r="AB45559" s="65"/>
      <c r="AC45559" s="65"/>
      <c r="AJ45559" s="66"/>
    </row>
    <row r="45560" spans="17:36" ht="4.5" customHeight="1" x14ac:dyDescent="0.2">
      <c r="Q45560" s="65"/>
      <c r="R45560" s="65"/>
      <c r="X45560" s="65"/>
      <c r="Y45560" s="65"/>
      <c r="Z45560" s="65"/>
      <c r="AA45560" s="65"/>
      <c r="AB45560" s="65"/>
      <c r="AC45560" s="65"/>
      <c r="AJ45560" s="66"/>
    </row>
    <row r="45561" spans="17:36" ht="4.5" customHeight="1" x14ac:dyDescent="0.2">
      <c r="Q45561" s="65"/>
      <c r="R45561" s="65"/>
      <c r="X45561" s="65"/>
      <c r="Y45561" s="65"/>
      <c r="Z45561" s="65"/>
      <c r="AA45561" s="65"/>
      <c r="AB45561" s="65"/>
      <c r="AC45561" s="65"/>
      <c r="AJ45561" s="66"/>
    </row>
    <row r="45562" spans="17:36" ht="4.5" customHeight="1" x14ac:dyDescent="0.2">
      <c r="Q45562" s="65"/>
      <c r="R45562" s="65"/>
      <c r="X45562" s="65"/>
      <c r="Y45562" s="65"/>
      <c r="Z45562" s="65"/>
      <c r="AA45562" s="65"/>
      <c r="AB45562" s="65"/>
      <c r="AC45562" s="65"/>
      <c r="AJ45562" s="66"/>
    </row>
    <row r="45563" spans="17:36" ht="4.5" customHeight="1" x14ac:dyDescent="0.2">
      <c r="Q45563" s="65"/>
      <c r="R45563" s="65"/>
      <c r="X45563" s="65"/>
      <c r="Y45563" s="65"/>
      <c r="Z45563" s="65"/>
      <c r="AA45563" s="65"/>
      <c r="AB45563" s="65"/>
      <c r="AC45563" s="65"/>
      <c r="AJ45563" s="66"/>
    </row>
    <row r="45564" spans="17:36" ht="4.5" customHeight="1" x14ac:dyDescent="0.2">
      <c r="Q45564" s="65"/>
      <c r="R45564" s="65"/>
      <c r="X45564" s="65"/>
      <c r="Y45564" s="65"/>
      <c r="Z45564" s="65"/>
      <c r="AA45564" s="65"/>
      <c r="AB45564" s="65"/>
      <c r="AC45564" s="65"/>
      <c r="AJ45564" s="66"/>
    </row>
    <row r="45565" spans="17:36" ht="4.5" customHeight="1" x14ac:dyDescent="0.2">
      <c r="Q45565" s="65"/>
      <c r="R45565" s="65"/>
      <c r="X45565" s="65"/>
      <c r="Y45565" s="65"/>
      <c r="Z45565" s="65"/>
      <c r="AA45565" s="65"/>
      <c r="AB45565" s="65"/>
      <c r="AC45565" s="65"/>
      <c r="AJ45565" s="66"/>
    </row>
    <row r="45566" spans="17:36" ht="4.5" customHeight="1" x14ac:dyDescent="0.2">
      <c r="Q45566" s="65"/>
      <c r="R45566" s="65"/>
      <c r="X45566" s="65"/>
      <c r="Y45566" s="65"/>
      <c r="Z45566" s="65"/>
      <c r="AA45566" s="65"/>
      <c r="AB45566" s="65"/>
      <c r="AC45566" s="65"/>
      <c r="AJ45566" s="66"/>
    </row>
    <row r="45567" spans="17:36" ht="4.5" customHeight="1" x14ac:dyDescent="0.2">
      <c r="Q45567" s="65"/>
      <c r="R45567" s="65"/>
      <c r="X45567" s="65"/>
      <c r="Y45567" s="65"/>
      <c r="Z45567" s="65"/>
      <c r="AA45567" s="65"/>
      <c r="AB45567" s="65"/>
      <c r="AC45567" s="65"/>
      <c r="AJ45567" s="66"/>
    </row>
    <row r="45568" spans="17:36" ht="4.5" customHeight="1" x14ac:dyDescent="0.2">
      <c r="Q45568" s="65"/>
      <c r="R45568" s="65"/>
      <c r="X45568" s="65"/>
      <c r="Y45568" s="65"/>
      <c r="Z45568" s="65"/>
      <c r="AA45568" s="65"/>
      <c r="AB45568" s="65"/>
      <c r="AC45568" s="65"/>
      <c r="AJ45568" s="66"/>
    </row>
    <row r="45569" spans="17:36" ht="4.5" customHeight="1" x14ac:dyDescent="0.2">
      <c r="Q45569" s="65"/>
      <c r="R45569" s="65"/>
      <c r="X45569" s="65"/>
      <c r="Y45569" s="65"/>
      <c r="Z45569" s="65"/>
      <c r="AA45569" s="65"/>
      <c r="AB45569" s="65"/>
      <c r="AC45569" s="65"/>
      <c r="AJ45569" s="66"/>
    </row>
    <row r="45570" spans="17:36" ht="4.5" customHeight="1" x14ac:dyDescent="0.2">
      <c r="Q45570" s="65"/>
      <c r="R45570" s="65"/>
      <c r="X45570" s="65"/>
      <c r="Y45570" s="65"/>
      <c r="Z45570" s="65"/>
      <c r="AA45570" s="65"/>
      <c r="AB45570" s="65"/>
      <c r="AC45570" s="65"/>
      <c r="AJ45570" s="66"/>
    </row>
    <row r="45571" spans="17:36" ht="4.5" customHeight="1" x14ac:dyDescent="0.2">
      <c r="Q45571" s="65"/>
      <c r="R45571" s="65"/>
      <c r="X45571" s="65"/>
      <c r="Y45571" s="65"/>
      <c r="Z45571" s="65"/>
      <c r="AA45571" s="65"/>
      <c r="AB45571" s="65"/>
      <c r="AC45571" s="65"/>
      <c r="AJ45571" s="66"/>
    </row>
    <row r="45572" spans="17:36" ht="4.5" customHeight="1" x14ac:dyDescent="0.2">
      <c r="Q45572" s="65"/>
      <c r="R45572" s="65"/>
      <c r="X45572" s="65"/>
      <c r="Y45572" s="65"/>
      <c r="Z45572" s="65"/>
      <c r="AA45572" s="65"/>
      <c r="AB45572" s="65"/>
      <c r="AC45572" s="65"/>
      <c r="AJ45572" s="66"/>
    </row>
    <row r="45573" spans="17:36" ht="4.5" customHeight="1" x14ac:dyDescent="0.2">
      <c r="Q45573" s="65"/>
      <c r="R45573" s="65"/>
      <c r="X45573" s="65"/>
      <c r="Y45573" s="65"/>
      <c r="Z45573" s="65"/>
      <c r="AA45573" s="65"/>
      <c r="AB45573" s="65"/>
      <c r="AC45573" s="65"/>
      <c r="AJ45573" s="66"/>
    </row>
    <row r="45574" spans="17:36" ht="4.5" customHeight="1" x14ac:dyDescent="0.2">
      <c r="Q45574" s="65"/>
      <c r="R45574" s="65"/>
      <c r="X45574" s="65"/>
      <c r="Y45574" s="65"/>
      <c r="Z45574" s="65"/>
      <c r="AA45574" s="65"/>
      <c r="AB45574" s="65"/>
      <c r="AC45574" s="65"/>
      <c r="AJ45574" s="66"/>
    </row>
    <row r="45575" spans="17:36" ht="4.5" customHeight="1" x14ac:dyDescent="0.2">
      <c r="Q45575" s="65"/>
      <c r="R45575" s="65"/>
      <c r="X45575" s="65"/>
      <c r="Y45575" s="65"/>
      <c r="Z45575" s="65"/>
      <c r="AA45575" s="65"/>
      <c r="AB45575" s="65"/>
      <c r="AC45575" s="65"/>
      <c r="AJ45575" s="66"/>
    </row>
    <row r="45576" spans="17:36" ht="4.5" customHeight="1" x14ac:dyDescent="0.2">
      <c r="Q45576" s="65"/>
      <c r="R45576" s="65"/>
      <c r="X45576" s="65"/>
      <c r="Y45576" s="65"/>
      <c r="Z45576" s="65"/>
      <c r="AA45576" s="65"/>
      <c r="AB45576" s="65"/>
      <c r="AC45576" s="65"/>
      <c r="AJ45576" s="66"/>
    </row>
    <row r="45577" spans="17:36" ht="4.5" customHeight="1" x14ac:dyDescent="0.2">
      <c r="Q45577" s="65"/>
      <c r="R45577" s="65"/>
      <c r="X45577" s="65"/>
      <c r="Y45577" s="65"/>
      <c r="Z45577" s="65"/>
      <c r="AA45577" s="65"/>
      <c r="AB45577" s="65"/>
      <c r="AC45577" s="65"/>
      <c r="AJ45577" s="66"/>
    </row>
    <row r="45578" spans="17:36" ht="4.5" customHeight="1" x14ac:dyDescent="0.2">
      <c r="Q45578" s="65"/>
      <c r="R45578" s="65"/>
      <c r="X45578" s="65"/>
      <c r="Y45578" s="65"/>
      <c r="Z45578" s="65"/>
      <c r="AA45578" s="65"/>
      <c r="AB45578" s="65"/>
      <c r="AC45578" s="65"/>
      <c r="AJ45578" s="66"/>
    </row>
    <row r="45579" spans="17:36" ht="4.5" customHeight="1" x14ac:dyDescent="0.2">
      <c r="Q45579" s="65"/>
      <c r="R45579" s="65"/>
      <c r="X45579" s="65"/>
      <c r="Y45579" s="65"/>
      <c r="Z45579" s="65"/>
      <c r="AA45579" s="65"/>
      <c r="AB45579" s="65"/>
      <c r="AC45579" s="65"/>
      <c r="AJ45579" s="66"/>
    </row>
    <row r="45580" spans="17:36" ht="4.5" customHeight="1" x14ac:dyDescent="0.2">
      <c r="Q45580" s="65"/>
      <c r="R45580" s="65"/>
      <c r="X45580" s="65"/>
      <c r="Y45580" s="65"/>
      <c r="Z45580" s="65"/>
      <c r="AA45580" s="65"/>
      <c r="AB45580" s="65"/>
      <c r="AC45580" s="65"/>
      <c r="AJ45580" s="66"/>
    </row>
    <row r="45581" spans="17:36" ht="4.5" customHeight="1" x14ac:dyDescent="0.2">
      <c r="Q45581" s="65"/>
      <c r="R45581" s="65"/>
      <c r="X45581" s="65"/>
      <c r="Y45581" s="65"/>
      <c r="Z45581" s="65"/>
      <c r="AA45581" s="65"/>
      <c r="AB45581" s="65"/>
      <c r="AC45581" s="65"/>
      <c r="AJ45581" s="66"/>
    </row>
    <row r="45582" spans="17:36" ht="4.5" customHeight="1" x14ac:dyDescent="0.2">
      <c r="Q45582" s="65"/>
      <c r="R45582" s="65"/>
      <c r="X45582" s="65"/>
      <c r="Y45582" s="65"/>
      <c r="Z45582" s="65"/>
      <c r="AA45582" s="65"/>
      <c r="AB45582" s="65"/>
      <c r="AC45582" s="65"/>
      <c r="AJ45582" s="66"/>
    </row>
    <row r="45583" spans="17:36" ht="4.5" customHeight="1" x14ac:dyDescent="0.2">
      <c r="Q45583" s="65"/>
      <c r="R45583" s="65"/>
      <c r="X45583" s="65"/>
      <c r="Y45583" s="65"/>
      <c r="Z45583" s="65"/>
      <c r="AA45583" s="65"/>
      <c r="AB45583" s="65"/>
      <c r="AC45583" s="65"/>
      <c r="AJ45583" s="66"/>
    </row>
    <row r="45584" spans="17:36" ht="4.5" customHeight="1" x14ac:dyDescent="0.2">
      <c r="Q45584" s="65"/>
      <c r="R45584" s="65"/>
      <c r="X45584" s="65"/>
      <c r="Y45584" s="65"/>
      <c r="Z45584" s="65"/>
      <c r="AA45584" s="65"/>
      <c r="AB45584" s="65"/>
      <c r="AC45584" s="65"/>
      <c r="AJ45584" s="66"/>
    </row>
    <row r="45585" spans="17:36" ht="4.5" customHeight="1" x14ac:dyDescent="0.2">
      <c r="Q45585" s="65"/>
      <c r="R45585" s="65"/>
      <c r="X45585" s="65"/>
      <c r="Y45585" s="65"/>
      <c r="Z45585" s="65"/>
      <c r="AA45585" s="65"/>
      <c r="AB45585" s="65"/>
      <c r="AC45585" s="65"/>
      <c r="AJ45585" s="66"/>
    </row>
    <row r="45586" spans="17:36" ht="4.5" customHeight="1" x14ac:dyDescent="0.2">
      <c r="Q45586" s="65"/>
      <c r="R45586" s="65"/>
      <c r="X45586" s="65"/>
      <c r="Y45586" s="65"/>
      <c r="Z45586" s="65"/>
      <c r="AA45586" s="65"/>
      <c r="AB45586" s="65"/>
      <c r="AC45586" s="65"/>
      <c r="AJ45586" s="66"/>
    </row>
    <row r="45587" spans="17:36" ht="4.5" customHeight="1" x14ac:dyDescent="0.2">
      <c r="Q45587" s="65"/>
      <c r="R45587" s="65"/>
      <c r="X45587" s="65"/>
      <c r="Y45587" s="65"/>
      <c r="Z45587" s="65"/>
      <c r="AA45587" s="65"/>
      <c r="AB45587" s="65"/>
      <c r="AC45587" s="65"/>
      <c r="AJ45587" s="66"/>
    </row>
    <row r="45588" spans="17:36" ht="4.5" customHeight="1" x14ac:dyDescent="0.2">
      <c r="Q45588" s="65"/>
      <c r="R45588" s="65"/>
      <c r="X45588" s="65"/>
      <c r="Y45588" s="65"/>
      <c r="Z45588" s="65"/>
      <c r="AA45588" s="65"/>
      <c r="AB45588" s="65"/>
      <c r="AC45588" s="65"/>
      <c r="AJ45588" s="66"/>
    </row>
    <row r="45589" spans="17:36" ht="4.5" customHeight="1" x14ac:dyDescent="0.2">
      <c r="Q45589" s="65"/>
      <c r="R45589" s="65"/>
      <c r="X45589" s="65"/>
      <c r="Y45589" s="65"/>
      <c r="Z45589" s="65"/>
      <c r="AA45589" s="65"/>
      <c r="AB45589" s="65"/>
      <c r="AC45589" s="65"/>
      <c r="AJ45589" s="66"/>
    </row>
    <row r="45590" spans="17:36" ht="4.5" customHeight="1" x14ac:dyDescent="0.2">
      <c r="Q45590" s="65"/>
      <c r="R45590" s="65"/>
      <c r="X45590" s="65"/>
      <c r="Y45590" s="65"/>
      <c r="Z45590" s="65"/>
      <c r="AA45590" s="65"/>
      <c r="AB45590" s="65"/>
      <c r="AC45590" s="65"/>
      <c r="AJ45590" s="66"/>
    </row>
    <row r="45591" spans="17:36" ht="4.5" customHeight="1" x14ac:dyDescent="0.2">
      <c r="Q45591" s="65"/>
      <c r="R45591" s="65"/>
      <c r="X45591" s="65"/>
      <c r="Y45591" s="65"/>
      <c r="Z45591" s="65"/>
      <c r="AA45591" s="65"/>
      <c r="AB45591" s="65"/>
      <c r="AC45591" s="65"/>
      <c r="AJ45591" s="66"/>
    </row>
    <row r="45592" spans="17:36" ht="4.5" customHeight="1" x14ac:dyDescent="0.2">
      <c r="Q45592" s="65"/>
      <c r="R45592" s="65"/>
      <c r="X45592" s="65"/>
      <c r="Y45592" s="65"/>
      <c r="Z45592" s="65"/>
      <c r="AA45592" s="65"/>
      <c r="AB45592" s="65"/>
      <c r="AC45592" s="65"/>
      <c r="AJ45592" s="66"/>
    </row>
    <row r="45593" spans="17:36" ht="4.5" customHeight="1" x14ac:dyDescent="0.2">
      <c r="Q45593" s="65"/>
      <c r="R45593" s="65"/>
      <c r="X45593" s="65"/>
      <c r="Y45593" s="65"/>
      <c r="Z45593" s="65"/>
      <c r="AA45593" s="65"/>
      <c r="AB45593" s="65"/>
      <c r="AC45593" s="65"/>
      <c r="AJ45593" s="66"/>
    </row>
    <row r="45594" spans="17:36" ht="4.5" customHeight="1" x14ac:dyDescent="0.2">
      <c r="Q45594" s="65"/>
      <c r="R45594" s="65"/>
      <c r="X45594" s="65"/>
      <c r="Y45594" s="65"/>
      <c r="Z45594" s="65"/>
      <c r="AA45594" s="65"/>
      <c r="AB45594" s="65"/>
      <c r="AC45594" s="65"/>
      <c r="AJ45594" s="66"/>
    </row>
    <row r="45595" spans="17:36" ht="4.5" customHeight="1" x14ac:dyDescent="0.2">
      <c r="Q45595" s="65"/>
      <c r="R45595" s="65"/>
      <c r="X45595" s="65"/>
      <c r="Y45595" s="65"/>
      <c r="Z45595" s="65"/>
      <c r="AA45595" s="65"/>
      <c r="AB45595" s="65"/>
      <c r="AC45595" s="65"/>
      <c r="AJ45595" s="66"/>
    </row>
    <row r="45596" spans="17:36" ht="4.5" customHeight="1" x14ac:dyDescent="0.2">
      <c r="Q45596" s="65"/>
      <c r="R45596" s="65"/>
      <c r="X45596" s="65"/>
      <c r="Y45596" s="65"/>
      <c r="Z45596" s="65"/>
      <c r="AA45596" s="65"/>
      <c r="AB45596" s="65"/>
      <c r="AC45596" s="65"/>
      <c r="AJ45596" s="66"/>
    </row>
    <row r="45597" spans="17:36" ht="4.5" customHeight="1" x14ac:dyDescent="0.2">
      <c r="Q45597" s="65"/>
      <c r="R45597" s="65"/>
      <c r="X45597" s="65"/>
      <c r="Y45597" s="65"/>
      <c r="Z45597" s="65"/>
      <c r="AA45597" s="65"/>
      <c r="AB45597" s="65"/>
      <c r="AC45597" s="65"/>
      <c r="AJ45597" s="66"/>
    </row>
    <row r="45598" spans="17:36" ht="4.5" customHeight="1" x14ac:dyDescent="0.2">
      <c r="Q45598" s="65"/>
      <c r="R45598" s="65"/>
      <c r="X45598" s="65"/>
      <c r="Y45598" s="65"/>
      <c r="Z45598" s="65"/>
      <c r="AA45598" s="65"/>
      <c r="AB45598" s="65"/>
      <c r="AC45598" s="65"/>
      <c r="AJ45598" s="66"/>
    </row>
    <row r="45599" spans="17:36" ht="4.5" customHeight="1" x14ac:dyDescent="0.2">
      <c r="Q45599" s="65"/>
      <c r="R45599" s="65"/>
      <c r="X45599" s="65"/>
      <c r="Y45599" s="65"/>
      <c r="Z45599" s="65"/>
      <c r="AA45599" s="65"/>
      <c r="AB45599" s="65"/>
      <c r="AC45599" s="65"/>
      <c r="AJ45599" s="66"/>
    </row>
    <row r="45600" spans="17:36" ht="4.5" customHeight="1" x14ac:dyDescent="0.2">
      <c r="Q45600" s="65"/>
      <c r="R45600" s="65"/>
      <c r="X45600" s="65"/>
      <c r="Y45600" s="65"/>
      <c r="Z45600" s="65"/>
      <c r="AA45600" s="65"/>
      <c r="AB45600" s="65"/>
      <c r="AC45600" s="65"/>
      <c r="AJ45600" s="66"/>
    </row>
    <row r="45601" spans="17:36" ht="4.5" customHeight="1" x14ac:dyDescent="0.2">
      <c r="Q45601" s="65"/>
      <c r="R45601" s="65"/>
      <c r="X45601" s="65"/>
      <c r="Y45601" s="65"/>
      <c r="Z45601" s="65"/>
      <c r="AA45601" s="65"/>
      <c r="AB45601" s="65"/>
      <c r="AC45601" s="65"/>
      <c r="AJ45601" s="66"/>
    </row>
    <row r="45602" spans="17:36" ht="4.5" customHeight="1" x14ac:dyDescent="0.2">
      <c r="Q45602" s="65"/>
      <c r="R45602" s="65"/>
      <c r="X45602" s="65"/>
      <c r="Y45602" s="65"/>
      <c r="Z45602" s="65"/>
      <c r="AA45602" s="65"/>
      <c r="AB45602" s="65"/>
      <c r="AC45602" s="65"/>
      <c r="AJ45602" s="66"/>
    </row>
    <row r="45603" spans="17:36" ht="4.5" customHeight="1" x14ac:dyDescent="0.2">
      <c r="Q45603" s="65"/>
      <c r="R45603" s="65"/>
      <c r="X45603" s="65"/>
      <c r="Y45603" s="65"/>
      <c r="Z45603" s="65"/>
      <c r="AA45603" s="65"/>
      <c r="AB45603" s="65"/>
      <c r="AC45603" s="65"/>
      <c r="AJ45603" s="66"/>
    </row>
    <row r="45604" spans="17:36" ht="4.5" customHeight="1" x14ac:dyDescent="0.2">
      <c r="Q45604" s="65"/>
      <c r="R45604" s="65"/>
      <c r="X45604" s="65"/>
      <c r="Y45604" s="65"/>
      <c r="Z45604" s="65"/>
      <c r="AA45604" s="65"/>
      <c r="AB45604" s="65"/>
      <c r="AC45604" s="65"/>
      <c r="AJ45604" s="66"/>
    </row>
    <row r="45605" spans="17:36" ht="4.5" customHeight="1" x14ac:dyDescent="0.2">
      <c r="Q45605" s="65"/>
      <c r="R45605" s="65"/>
      <c r="X45605" s="65"/>
      <c r="Y45605" s="65"/>
      <c r="Z45605" s="65"/>
      <c r="AA45605" s="65"/>
      <c r="AB45605" s="65"/>
      <c r="AC45605" s="65"/>
      <c r="AJ45605" s="66"/>
    </row>
    <row r="45606" spans="17:36" ht="4.5" customHeight="1" x14ac:dyDescent="0.2">
      <c r="Q45606" s="65"/>
      <c r="R45606" s="65"/>
      <c r="X45606" s="65"/>
      <c r="Y45606" s="65"/>
      <c r="Z45606" s="65"/>
      <c r="AA45606" s="65"/>
      <c r="AB45606" s="65"/>
      <c r="AC45606" s="65"/>
      <c r="AJ45606" s="66"/>
    </row>
    <row r="45607" spans="17:36" ht="4.5" customHeight="1" x14ac:dyDescent="0.2">
      <c r="Q45607" s="65"/>
      <c r="R45607" s="65"/>
      <c r="X45607" s="65"/>
      <c r="Y45607" s="65"/>
      <c r="Z45607" s="65"/>
      <c r="AA45607" s="65"/>
      <c r="AB45607" s="65"/>
      <c r="AC45607" s="65"/>
      <c r="AJ45607" s="66"/>
    </row>
    <row r="45608" spans="17:36" ht="4.5" customHeight="1" x14ac:dyDescent="0.2">
      <c r="Q45608" s="65"/>
      <c r="R45608" s="65"/>
      <c r="X45608" s="65"/>
      <c r="Y45608" s="65"/>
      <c r="Z45608" s="65"/>
      <c r="AA45608" s="65"/>
      <c r="AB45608" s="65"/>
      <c r="AC45608" s="65"/>
      <c r="AJ45608" s="66"/>
    </row>
    <row r="45609" spans="17:36" ht="4.5" customHeight="1" x14ac:dyDescent="0.2">
      <c r="Q45609" s="65"/>
      <c r="R45609" s="65"/>
      <c r="X45609" s="65"/>
      <c r="Y45609" s="65"/>
      <c r="Z45609" s="65"/>
      <c r="AA45609" s="65"/>
      <c r="AB45609" s="65"/>
      <c r="AC45609" s="65"/>
      <c r="AJ45609" s="66"/>
    </row>
    <row r="45610" spans="17:36" ht="4.5" customHeight="1" x14ac:dyDescent="0.2">
      <c r="Q45610" s="65"/>
      <c r="R45610" s="65"/>
      <c r="X45610" s="65"/>
      <c r="Y45610" s="65"/>
      <c r="Z45610" s="65"/>
      <c r="AA45610" s="65"/>
      <c r="AB45610" s="65"/>
      <c r="AC45610" s="65"/>
      <c r="AJ45610" s="66"/>
    </row>
    <row r="45611" spans="17:36" ht="4.5" customHeight="1" x14ac:dyDescent="0.2">
      <c r="Q45611" s="65"/>
      <c r="R45611" s="65"/>
      <c r="X45611" s="65"/>
      <c r="Y45611" s="65"/>
      <c r="Z45611" s="65"/>
      <c r="AA45611" s="65"/>
      <c r="AB45611" s="65"/>
      <c r="AC45611" s="65"/>
      <c r="AJ45611" s="66"/>
    </row>
    <row r="45612" spans="17:36" ht="4.5" customHeight="1" x14ac:dyDescent="0.2">
      <c r="Q45612" s="65"/>
      <c r="R45612" s="65"/>
      <c r="X45612" s="65"/>
      <c r="Y45612" s="65"/>
      <c r="Z45612" s="65"/>
      <c r="AA45612" s="65"/>
      <c r="AB45612" s="65"/>
      <c r="AC45612" s="65"/>
      <c r="AJ45612" s="66"/>
    </row>
    <row r="45613" spans="17:36" ht="4.5" customHeight="1" x14ac:dyDescent="0.2">
      <c r="Q45613" s="65"/>
      <c r="R45613" s="65"/>
      <c r="X45613" s="65"/>
      <c r="Y45613" s="65"/>
      <c r="Z45613" s="65"/>
      <c r="AA45613" s="65"/>
      <c r="AB45613" s="65"/>
      <c r="AC45613" s="65"/>
      <c r="AJ45613" s="66"/>
    </row>
    <row r="45614" spans="17:36" ht="4.5" customHeight="1" x14ac:dyDescent="0.2">
      <c r="Q45614" s="65"/>
      <c r="R45614" s="65"/>
      <c r="X45614" s="65"/>
      <c r="Y45614" s="65"/>
      <c r="Z45614" s="65"/>
      <c r="AA45614" s="65"/>
      <c r="AB45614" s="65"/>
      <c r="AC45614" s="65"/>
      <c r="AJ45614" s="66"/>
    </row>
    <row r="45615" spans="17:36" ht="4.5" customHeight="1" x14ac:dyDescent="0.2">
      <c r="Q45615" s="65"/>
      <c r="R45615" s="65"/>
      <c r="X45615" s="65"/>
      <c r="Y45615" s="65"/>
      <c r="Z45615" s="65"/>
      <c r="AA45615" s="65"/>
      <c r="AB45615" s="65"/>
      <c r="AC45615" s="65"/>
      <c r="AJ45615" s="66"/>
    </row>
    <row r="45616" spans="17:36" ht="4.5" customHeight="1" x14ac:dyDescent="0.2">
      <c r="Q45616" s="65"/>
      <c r="R45616" s="65"/>
      <c r="X45616" s="65"/>
      <c r="Y45616" s="65"/>
      <c r="Z45616" s="65"/>
      <c r="AA45616" s="65"/>
      <c r="AB45616" s="65"/>
      <c r="AC45616" s="65"/>
      <c r="AJ45616" s="66"/>
    </row>
    <row r="45617" spans="17:36" ht="4.5" customHeight="1" x14ac:dyDescent="0.2">
      <c r="Q45617" s="65"/>
      <c r="R45617" s="65"/>
      <c r="X45617" s="65"/>
      <c r="Y45617" s="65"/>
      <c r="Z45617" s="65"/>
      <c r="AA45617" s="65"/>
      <c r="AB45617" s="65"/>
      <c r="AC45617" s="65"/>
      <c r="AJ45617" s="66"/>
    </row>
    <row r="45618" spans="17:36" ht="4.5" customHeight="1" x14ac:dyDescent="0.2">
      <c r="Q45618" s="65"/>
      <c r="R45618" s="65"/>
      <c r="X45618" s="65"/>
      <c r="Y45618" s="65"/>
      <c r="Z45618" s="65"/>
      <c r="AA45618" s="65"/>
      <c r="AB45618" s="65"/>
      <c r="AC45618" s="65"/>
      <c r="AJ45618" s="66"/>
    </row>
    <row r="45619" spans="17:36" ht="4.5" customHeight="1" x14ac:dyDescent="0.2">
      <c r="Q45619" s="65"/>
      <c r="R45619" s="65"/>
      <c r="X45619" s="65"/>
      <c r="Y45619" s="65"/>
      <c r="Z45619" s="65"/>
      <c r="AA45619" s="65"/>
      <c r="AB45619" s="65"/>
      <c r="AC45619" s="65"/>
      <c r="AJ45619" s="66"/>
    </row>
    <row r="45620" spans="17:36" ht="4.5" customHeight="1" x14ac:dyDescent="0.2">
      <c r="Q45620" s="65"/>
      <c r="R45620" s="65"/>
      <c r="X45620" s="65"/>
      <c r="Y45620" s="65"/>
      <c r="Z45620" s="65"/>
      <c r="AA45620" s="65"/>
      <c r="AB45620" s="65"/>
      <c r="AC45620" s="65"/>
      <c r="AJ45620" s="66"/>
    </row>
    <row r="45621" spans="17:36" ht="4.5" customHeight="1" x14ac:dyDescent="0.2">
      <c r="Q45621" s="65"/>
      <c r="R45621" s="65"/>
      <c r="X45621" s="65"/>
      <c r="Y45621" s="65"/>
      <c r="Z45621" s="65"/>
      <c r="AA45621" s="65"/>
      <c r="AB45621" s="65"/>
      <c r="AC45621" s="65"/>
      <c r="AJ45621" s="66"/>
    </row>
    <row r="45622" spans="17:36" ht="4.5" customHeight="1" x14ac:dyDescent="0.2">
      <c r="Q45622" s="65"/>
      <c r="R45622" s="65"/>
      <c r="X45622" s="65"/>
      <c r="Y45622" s="65"/>
      <c r="Z45622" s="65"/>
      <c r="AA45622" s="65"/>
      <c r="AB45622" s="65"/>
      <c r="AC45622" s="65"/>
      <c r="AJ45622" s="66"/>
    </row>
    <row r="45623" spans="17:36" ht="4.5" customHeight="1" x14ac:dyDescent="0.2">
      <c r="Q45623" s="65"/>
      <c r="R45623" s="65"/>
      <c r="X45623" s="65"/>
      <c r="Y45623" s="65"/>
      <c r="Z45623" s="65"/>
      <c r="AA45623" s="65"/>
      <c r="AB45623" s="65"/>
      <c r="AC45623" s="65"/>
      <c r="AJ45623" s="66"/>
    </row>
    <row r="45624" spans="17:36" ht="4.5" customHeight="1" x14ac:dyDescent="0.2">
      <c r="Q45624" s="65"/>
      <c r="R45624" s="65"/>
      <c r="X45624" s="65"/>
      <c r="Y45624" s="65"/>
      <c r="Z45624" s="65"/>
      <c r="AA45624" s="65"/>
      <c r="AB45624" s="65"/>
      <c r="AC45624" s="65"/>
      <c r="AJ45624" s="66"/>
    </row>
    <row r="45625" spans="17:36" ht="4.5" customHeight="1" x14ac:dyDescent="0.2">
      <c r="Q45625" s="65"/>
      <c r="R45625" s="65"/>
      <c r="X45625" s="65"/>
      <c r="Y45625" s="65"/>
      <c r="Z45625" s="65"/>
      <c r="AA45625" s="65"/>
      <c r="AB45625" s="65"/>
      <c r="AC45625" s="65"/>
      <c r="AJ45625" s="66"/>
    </row>
    <row r="45626" spans="17:36" ht="4.5" customHeight="1" x14ac:dyDescent="0.2">
      <c r="Q45626" s="65"/>
      <c r="R45626" s="65"/>
      <c r="X45626" s="65"/>
      <c r="Y45626" s="65"/>
      <c r="Z45626" s="65"/>
      <c r="AA45626" s="65"/>
      <c r="AB45626" s="65"/>
      <c r="AC45626" s="65"/>
      <c r="AJ45626" s="66"/>
    </row>
    <row r="45627" spans="17:36" ht="4.5" customHeight="1" x14ac:dyDescent="0.2">
      <c r="Q45627" s="65"/>
      <c r="R45627" s="65"/>
      <c r="X45627" s="65"/>
      <c r="Y45627" s="65"/>
      <c r="Z45627" s="65"/>
      <c r="AA45627" s="65"/>
      <c r="AB45627" s="65"/>
      <c r="AC45627" s="65"/>
      <c r="AJ45627" s="66"/>
    </row>
    <row r="45628" spans="17:36" ht="4.5" customHeight="1" x14ac:dyDescent="0.2">
      <c r="Q45628" s="65"/>
      <c r="R45628" s="65"/>
      <c r="X45628" s="65"/>
      <c r="Y45628" s="65"/>
      <c r="Z45628" s="65"/>
      <c r="AA45628" s="65"/>
      <c r="AB45628" s="65"/>
      <c r="AC45628" s="65"/>
      <c r="AJ45628" s="66"/>
    </row>
    <row r="45629" spans="17:36" ht="4.5" customHeight="1" x14ac:dyDescent="0.2">
      <c r="Q45629" s="65"/>
      <c r="R45629" s="65"/>
      <c r="X45629" s="65"/>
      <c r="Y45629" s="65"/>
      <c r="Z45629" s="65"/>
      <c r="AA45629" s="65"/>
      <c r="AB45629" s="65"/>
      <c r="AC45629" s="65"/>
      <c r="AJ45629" s="66"/>
    </row>
    <row r="45630" spans="17:36" ht="4.5" customHeight="1" x14ac:dyDescent="0.2">
      <c r="Q45630" s="65"/>
      <c r="R45630" s="65"/>
      <c r="X45630" s="65"/>
      <c r="Y45630" s="65"/>
      <c r="Z45630" s="65"/>
      <c r="AA45630" s="65"/>
      <c r="AB45630" s="65"/>
      <c r="AC45630" s="65"/>
      <c r="AJ45630" s="66"/>
    </row>
    <row r="45631" spans="17:36" ht="4.5" customHeight="1" x14ac:dyDescent="0.2">
      <c r="Q45631" s="65"/>
      <c r="R45631" s="65"/>
      <c r="X45631" s="65"/>
      <c r="Y45631" s="65"/>
      <c r="Z45631" s="65"/>
      <c r="AA45631" s="65"/>
      <c r="AB45631" s="65"/>
      <c r="AC45631" s="65"/>
      <c r="AJ45631" s="66"/>
    </row>
    <row r="45632" spans="17:36" ht="4.5" customHeight="1" x14ac:dyDescent="0.2">
      <c r="Q45632" s="65"/>
      <c r="R45632" s="65"/>
      <c r="X45632" s="65"/>
      <c r="Y45632" s="65"/>
      <c r="Z45632" s="65"/>
      <c r="AA45632" s="65"/>
      <c r="AB45632" s="65"/>
      <c r="AC45632" s="65"/>
      <c r="AJ45632" s="66"/>
    </row>
    <row r="45633" spans="17:36" ht="4.5" customHeight="1" x14ac:dyDescent="0.2">
      <c r="Q45633" s="65"/>
      <c r="R45633" s="65"/>
      <c r="X45633" s="65"/>
      <c r="Y45633" s="65"/>
      <c r="Z45633" s="65"/>
      <c r="AA45633" s="65"/>
      <c r="AB45633" s="65"/>
      <c r="AC45633" s="65"/>
      <c r="AJ45633" s="66"/>
    </row>
    <row r="45634" spans="17:36" ht="4.5" customHeight="1" x14ac:dyDescent="0.2">
      <c r="Q45634" s="65"/>
      <c r="R45634" s="65"/>
      <c r="X45634" s="65"/>
      <c r="Y45634" s="65"/>
      <c r="Z45634" s="65"/>
      <c r="AA45634" s="65"/>
      <c r="AB45634" s="65"/>
      <c r="AC45634" s="65"/>
      <c r="AJ45634" s="66"/>
    </row>
    <row r="45635" spans="17:36" ht="4.5" customHeight="1" x14ac:dyDescent="0.2">
      <c r="Q45635" s="65"/>
      <c r="R45635" s="65"/>
      <c r="X45635" s="65"/>
      <c r="Y45635" s="65"/>
      <c r="Z45635" s="65"/>
      <c r="AA45635" s="65"/>
      <c r="AB45635" s="65"/>
      <c r="AC45635" s="65"/>
      <c r="AJ45635" s="66"/>
    </row>
    <row r="45636" spans="17:36" ht="4.5" customHeight="1" x14ac:dyDescent="0.2">
      <c r="Q45636" s="65"/>
      <c r="R45636" s="65"/>
      <c r="X45636" s="65"/>
      <c r="Y45636" s="65"/>
      <c r="Z45636" s="65"/>
      <c r="AA45636" s="65"/>
      <c r="AB45636" s="65"/>
      <c r="AC45636" s="65"/>
      <c r="AJ45636" s="66"/>
    </row>
    <row r="45637" spans="17:36" ht="4.5" customHeight="1" x14ac:dyDescent="0.2">
      <c r="Q45637" s="65"/>
      <c r="R45637" s="65"/>
      <c r="X45637" s="65"/>
      <c r="Y45637" s="65"/>
      <c r="Z45637" s="65"/>
      <c r="AA45637" s="65"/>
      <c r="AB45637" s="65"/>
      <c r="AC45637" s="65"/>
      <c r="AJ45637" s="66"/>
    </row>
    <row r="45638" spans="17:36" ht="4.5" customHeight="1" x14ac:dyDescent="0.2">
      <c r="Q45638" s="65"/>
      <c r="R45638" s="65"/>
      <c r="X45638" s="65"/>
      <c r="Y45638" s="65"/>
      <c r="Z45638" s="65"/>
      <c r="AA45638" s="65"/>
      <c r="AB45638" s="65"/>
      <c r="AC45638" s="65"/>
      <c r="AJ45638" s="66"/>
    </row>
    <row r="45639" spans="17:36" ht="4.5" customHeight="1" x14ac:dyDescent="0.2">
      <c r="Q45639" s="65"/>
      <c r="R45639" s="65"/>
      <c r="X45639" s="65"/>
      <c r="Y45639" s="65"/>
      <c r="Z45639" s="65"/>
      <c r="AA45639" s="65"/>
      <c r="AB45639" s="65"/>
      <c r="AC45639" s="65"/>
      <c r="AJ45639" s="66"/>
    </row>
    <row r="45640" spans="17:36" ht="4.5" customHeight="1" x14ac:dyDescent="0.2">
      <c r="Q45640" s="65"/>
      <c r="R45640" s="65"/>
      <c r="X45640" s="65"/>
      <c r="Y45640" s="65"/>
      <c r="Z45640" s="65"/>
      <c r="AA45640" s="65"/>
      <c r="AB45640" s="65"/>
      <c r="AC45640" s="65"/>
      <c r="AJ45640" s="66"/>
    </row>
    <row r="45641" spans="17:36" ht="4.5" customHeight="1" x14ac:dyDescent="0.2">
      <c r="Q45641" s="65"/>
      <c r="R45641" s="65"/>
      <c r="X45641" s="65"/>
      <c r="Y45641" s="65"/>
      <c r="Z45641" s="65"/>
      <c r="AA45641" s="65"/>
      <c r="AB45641" s="65"/>
      <c r="AC45641" s="65"/>
      <c r="AJ45641" s="66"/>
    </row>
    <row r="45642" spans="17:36" ht="4.5" customHeight="1" x14ac:dyDescent="0.2">
      <c r="Q45642" s="65"/>
      <c r="R45642" s="65"/>
      <c r="X45642" s="65"/>
      <c r="Y45642" s="65"/>
      <c r="Z45642" s="65"/>
      <c r="AA45642" s="65"/>
      <c r="AB45642" s="65"/>
      <c r="AC45642" s="65"/>
      <c r="AJ45642" s="66"/>
    </row>
    <row r="45643" spans="17:36" ht="4.5" customHeight="1" x14ac:dyDescent="0.2">
      <c r="Q45643" s="65"/>
      <c r="R45643" s="65"/>
      <c r="X45643" s="65"/>
      <c r="Y45643" s="65"/>
      <c r="Z45643" s="65"/>
      <c r="AA45643" s="65"/>
      <c r="AB45643" s="65"/>
      <c r="AC45643" s="65"/>
      <c r="AJ45643" s="66"/>
    </row>
    <row r="45644" spans="17:36" ht="4.5" customHeight="1" x14ac:dyDescent="0.2">
      <c r="Q45644" s="65"/>
      <c r="R45644" s="65"/>
      <c r="X45644" s="65"/>
      <c r="Y45644" s="65"/>
      <c r="Z45644" s="65"/>
      <c r="AA45644" s="65"/>
      <c r="AB45644" s="65"/>
      <c r="AC45644" s="65"/>
      <c r="AJ45644" s="66"/>
    </row>
    <row r="45645" spans="17:36" ht="4.5" customHeight="1" x14ac:dyDescent="0.2">
      <c r="Q45645" s="65"/>
      <c r="R45645" s="65"/>
      <c r="X45645" s="65"/>
      <c r="Y45645" s="65"/>
      <c r="Z45645" s="65"/>
      <c r="AA45645" s="65"/>
      <c r="AB45645" s="65"/>
      <c r="AC45645" s="65"/>
      <c r="AJ45645" s="66"/>
    </row>
    <row r="45646" spans="17:36" ht="4.5" customHeight="1" x14ac:dyDescent="0.2">
      <c r="Q45646" s="65"/>
      <c r="R45646" s="65"/>
      <c r="X45646" s="65"/>
      <c r="Y45646" s="65"/>
      <c r="Z45646" s="65"/>
      <c r="AA45646" s="65"/>
      <c r="AB45646" s="65"/>
      <c r="AC45646" s="65"/>
      <c r="AJ45646" s="66"/>
    </row>
    <row r="45647" spans="17:36" ht="4.5" customHeight="1" x14ac:dyDescent="0.2">
      <c r="Q45647" s="65"/>
      <c r="R45647" s="65"/>
      <c r="X45647" s="65"/>
      <c r="Y45647" s="65"/>
      <c r="Z45647" s="65"/>
      <c r="AA45647" s="65"/>
      <c r="AB45647" s="65"/>
      <c r="AC45647" s="65"/>
      <c r="AJ45647" s="66"/>
    </row>
    <row r="45648" spans="17:36" ht="4.5" customHeight="1" x14ac:dyDescent="0.2">
      <c r="Q45648" s="65"/>
      <c r="R45648" s="65"/>
      <c r="X45648" s="65"/>
      <c r="Y45648" s="65"/>
      <c r="Z45648" s="65"/>
      <c r="AA45648" s="65"/>
      <c r="AB45648" s="65"/>
      <c r="AC45648" s="65"/>
      <c r="AJ45648" s="66"/>
    </row>
    <row r="45649" spans="17:36" ht="4.5" customHeight="1" x14ac:dyDescent="0.2">
      <c r="Q45649" s="65"/>
      <c r="R45649" s="65"/>
      <c r="X45649" s="65"/>
      <c r="Y45649" s="65"/>
      <c r="Z45649" s="65"/>
      <c r="AA45649" s="65"/>
      <c r="AB45649" s="65"/>
      <c r="AC45649" s="65"/>
      <c r="AJ45649" s="66"/>
    </row>
    <row r="45650" spans="17:36" ht="4.5" customHeight="1" x14ac:dyDescent="0.2">
      <c r="Q45650" s="65"/>
      <c r="R45650" s="65"/>
      <c r="X45650" s="65"/>
      <c r="Y45650" s="65"/>
      <c r="Z45650" s="65"/>
      <c r="AA45650" s="65"/>
      <c r="AB45650" s="65"/>
      <c r="AC45650" s="65"/>
      <c r="AJ45650" s="66"/>
    </row>
    <row r="45651" spans="17:36" ht="4.5" customHeight="1" x14ac:dyDescent="0.2">
      <c r="Q45651" s="65"/>
      <c r="R45651" s="65"/>
      <c r="X45651" s="65"/>
      <c r="Y45651" s="65"/>
      <c r="Z45651" s="65"/>
      <c r="AA45651" s="65"/>
      <c r="AB45651" s="65"/>
      <c r="AC45651" s="65"/>
      <c r="AJ45651" s="66"/>
    </row>
    <row r="45652" spans="17:36" ht="4.5" customHeight="1" x14ac:dyDescent="0.2">
      <c r="Q45652" s="65"/>
      <c r="R45652" s="65"/>
      <c r="X45652" s="65"/>
      <c r="Y45652" s="65"/>
      <c r="Z45652" s="65"/>
      <c r="AA45652" s="65"/>
      <c r="AB45652" s="65"/>
      <c r="AC45652" s="65"/>
      <c r="AJ45652" s="66"/>
    </row>
    <row r="45653" spans="17:36" ht="4.5" customHeight="1" x14ac:dyDescent="0.2">
      <c r="Q45653" s="65"/>
      <c r="R45653" s="65"/>
      <c r="X45653" s="65"/>
      <c r="Y45653" s="65"/>
      <c r="Z45653" s="65"/>
      <c r="AA45653" s="65"/>
      <c r="AB45653" s="65"/>
      <c r="AC45653" s="65"/>
      <c r="AJ45653" s="66"/>
    </row>
    <row r="45654" spans="17:36" ht="4.5" customHeight="1" x14ac:dyDescent="0.2">
      <c r="Q45654" s="65"/>
      <c r="R45654" s="65"/>
      <c r="X45654" s="65"/>
      <c r="Y45654" s="65"/>
      <c r="Z45654" s="65"/>
      <c r="AA45654" s="65"/>
      <c r="AB45654" s="65"/>
      <c r="AC45654" s="65"/>
      <c r="AJ45654" s="66"/>
    </row>
    <row r="45655" spans="17:36" ht="4.5" customHeight="1" x14ac:dyDescent="0.2">
      <c r="Q45655" s="65"/>
      <c r="R45655" s="65"/>
      <c r="X45655" s="65"/>
      <c r="Y45655" s="65"/>
      <c r="Z45655" s="65"/>
      <c r="AA45655" s="65"/>
      <c r="AB45655" s="65"/>
      <c r="AC45655" s="65"/>
      <c r="AJ45655" s="66"/>
    </row>
    <row r="45656" spans="17:36" ht="4.5" customHeight="1" x14ac:dyDescent="0.2">
      <c r="Q45656" s="65"/>
      <c r="R45656" s="65"/>
      <c r="X45656" s="65"/>
      <c r="Y45656" s="65"/>
      <c r="Z45656" s="65"/>
      <c r="AA45656" s="65"/>
      <c r="AB45656" s="65"/>
      <c r="AC45656" s="65"/>
      <c r="AJ45656" s="66"/>
    </row>
    <row r="45657" spans="17:36" ht="4.5" customHeight="1" x14ac:dyDescent="0.2">
      <c r="Q45657" s="65"/>
      <c r="R45657" s="65"/>
      <c r="X45657" s="65"/>
      <c r="Y45657" s="65"/>
      <c r="Z45657" s="65"/>
      <c r="AA45657" s="65"/>
      <c r="AB45657" s="65"/>
      <c r="AC45657" s="65"/>
      <c r="AJ45657" s="66"/>
    </row>
    <row r="45658" spans="17:36" ht="4.5" customHeight="1" x14ac:dyDescent="0.2">
      <c r="Q45658" s="65"/>
      <c r="R45658" s="65"/>
      <c r="X45658" s="65"/>
      <c r="Y45658" s="65"/>
      <c r="Z45658" s="65"/>
      <c r="AA45658" s="65"/>
      <c r="AB45658" s="65"/>
      <c r="AC45658" s="65"/>
      <c r="AJ45658" s="66"/>
    </row>
    <row r="45659" spans="17:36" ht="4.5" customHeight="1" x14ac:dyDescent="0.2">
      <c r="Q45659" s="65"/>
      <c r="R45659" s="65"/>
      <c r="X45659" s="65"/>
      <c r="Y45659" s="65"/>
      <c r="Z45659" s="65"/>
      <c r="AA45659" s="65"/>
      <c r="AB45659" s="65"/>
      <c r="AC45659" s="65"/>
      <c r="AJ45659" s="66"/>
    </row>
    <row r="45660" spans="17:36" ht="4.5" customHeight="1" x14ac:dyDescent="0.2">
      <c r="Q45660" s="65"/>
      <c r="R45660" s="65"/>
      <c r="X45660" s="65"/>
      <c r="Y45660" s="65"/>
      <c r="Z45660" s="65"/>
      <c r="AA45660" s="65"/>
      <c r="AB45660" s="65"/>
      <c r="AC45660" s="65"/>
      <c r="AJ45660" s="66"/>
    </row>
    <row r="45661" spans="17:36" ht="4.5" customHeight="1" x14ac:dyDescent="0.2">
      <c r="Q45661" s="65"/>
      <c r="R45661" s="65"/>
      <c r="X45661" s="65"/>
      <c r="Y45661" s="65"/>
      <c r="Z45661" s="65"/>
      <c r="AA45661" s="65"/>
      <c r="AB45661" s="65"/>
      <c r="AC45661" s="65"/>
      <c r="AJ45661" s="66"/>
    </row>
    <row r="45662" spans="17:36" ht="4.5" customHeight="1" x14ac:dyDescent="0.2">
      <c r="Q45662" s="65"/>
      <c r="R45662" s="65"/>
      <c r="X45662" s="65"/>
      <c r="Y45662" s="65"/>
      <c r="Z45662" s="65"/>
      <c r="AA45662" s="65"/>
      <c r="AB45662" s="65"/>
      <c r="AC45662" s="65"/>
      <c r="AJ45662" s="66"/>
    </row>
    <row r="45663" spans="17:36" ht="4.5" customHeight="1" x14ac:dyDescent="0.2">
      <c r="Q45663" s="65"/>
      <c r="R45663" s="65"/>
      <c r="X45663" s="65"/>
      <c r="Y45663" s="65"/>
      <c r="Z45663" s="65"/>
      <c r="AA45663" s="65"/>
      <c r="AB45663" s="65"/>
      <c r="AC45663" s="65"/>
      <c r="AJ45663" s="66"/>
    </row>
    <row r="45664" spans="17:36" ht="4.5" customHeight="1" x14ac:dyDescent="0.2">
      <c r="Q45664" s="65"/>
      <c r="R45664" s="65"/>
      <c r="X45664" s="65"/>
      <c r="Y45664" s="65"/>
      <c r="Z45664" s="65"/>
      <c r="AA45664" s="65"/>
      <c r="AB45664" s="65"/>
      <c r="AC45664" s="65"/>
      <c r="AJ45664" s="66"/>
    </row>
    <row r="45665" spans="17:36" ht="4.5" customHeight="1" x14ac:dyDescent="0.2">
      <c r="Q45665" s="65"/>
      <c r="R45665" s="65"/>
      <c r="X45665" s="65"/>
      <c r="Y45665" s="65"/>
      <c r="Z45665" s="65"/>
      <c r="AA45665" s="65"/>
      <c r="AB45665" s="65"/>
      <c r="AC45665" s="65"/>
      <c r="AJ45665" s="66"/>
    </row>
    <row r="45666" spans="17:36" ht="4.5" customHeight="1" x14ac:dyDescent="0.2">
      <c r="Q45666" s="65"/>
      <c r="R45666" s="65"/>
      <c r="X45666" s="65"/>
      <c r="Y45666" s="65"/>
      <c r="Z45666" s="65"/>
      <c r="AA45666" s="65"/>
      <c r="AB45666" s="65"/>
      <c r="AC45666" s="65"/>
      <c r="AJ45666" s="66"/>
    </row>
    <row r="45667" spans="17:36" ht="4.5" customHeight="1" x14ac:dyDescent="0.2">
      <c r="Q45667" s="65"/>
      <c r="R45667" s="65"/>
      <c r="X45667" s="65"/>
      <c r="Y45667" s="65"/>
      <c r="Z45667" s="65"/>
      <c r="AA45667" s="65"/>
      <c r="AB45667" s="65"/>
      <c r="AC45667" s="65"/>
      <c r="AJ45667" s="66"/>
    </row>
    <row r="45668" spans="17:36" ht="4.5" customHeight="1" x14ac:dyDescent="0.2">
      <c r="Q45668" s="65"/>
      <c r="R45668" s="65"/>
      <c r="X45668" s="65"/>
      <c r="Y45668" s="65"/>
      <c r="Z45668" s="65"/>
      <c r="AA45668" s="65"/>
      <c r="AB45668" s="65"/>
      <c r="AC45668" s="65"/>
      <c r="AJ45668" s="66"/>
    </row>
    <row r="45669" spans="17:36" ht="4.5" customHeight="1" x14ac:dyDescent="0.2">
      <c r="Q45669" s="65"/>
      <c r="R45669" s="65"/>
      <c r="X45669" s="65"/>
      <c r="Y45669" s="65"/>
      <c r="Z45669" s="65"/>
      <c r="AA45669" s="65"/>
      <c r="AB45669" s="65"/>
      <c r="AC45669" s="65"/>
      <c r="AJ45669" s="66"/>
    </row>
    <row r="45670" spans="17:36" ht="4.5" customHeight="1" x14ac:dyDescent="0.2">
      <c r="Q45670" s="65"/>
      <c r="R45670" s="65"/>
      <c r="X45670" s="65"/>
      <c r="Y45670" s="65"/>
      <c r="Z45670" s="65"/>
      <c r="AA45670" s="65"/>
      <c r="AB45670" s="65"/>
      <c r="AC45670" s="65"/>
      <c r="AJ45670" s="66"/>
    </row>
    <row r="45671" spans="17:36" ht="4.5" customHeight="1" x14ac:dyDescent="0.2">
      <c r="Q45671" s="65"/>
      <c r="R45671" s="65"/>
      <c r="X45671" s="65"/>
      <c r="Y45671" s="65"/>
      <c r="Z45671" s="65"/>
      <c r="AA45671" s="65"/>
      <c r="AB45671" s="65"/>
      <c r="AC45671" s="65"/>
      <c r="AJ45671" s="66"/>
    </row>
    <row r="45672" spans="17:36" ht="4.5" customHeight="1" x14ac:dyDescent="0.2">
      <c r="Q45672" s="65"/>
      <c r="R45672" s="65"/>
      <c r="X45672" s="65"/>
      <c r="Y45672" s="65"/>
      <c r="Z45672" s="65"/>
      <c r="AA45672" s="65"/>
      <c r="AB45672" s="65"/>
      <c r="AC45672" s="65"/>
      <c r="AJ45672" s="66"/>
    </row>
    <row r="45673" spans="17:36" ht="4.5" customHeight="1" x14ac:dyDescent="0.2">
      <c r="Q45673" s="65"/>
      <c r="R45673" s="65"/>
      <c r="X45673" s="65"/>
      <c r="Y45673" s="65"/>
      <c r="Z45673" s="65"/>
      <c r="AA45673" s="65"/>
      <c r="AB45673" s="65"/>
      <c r="AC45673" s="65"/>
      <c r="AJ45673" s="66"/>
    </row>
    <row r="45674" spans="17:36" ht="4.5" customHeight="1" x14ac:dyDescent="0.2">
      <c r="Q45674" s="65"/>
      <c r="R45674" s="65"/>
      <c r="X45674" s="65"/>
      <c r="Y45674" s="65"/>
      <c r="Z45674" s="65"/>
      <c r="AA45674" s="65"/>
      <c r="AB45674" s="65"/>
      <c r="AC45674" s="65"/>
      <c r="AJ45674" s="66"/>
    </row>
    <row r="45675" spans="17:36" ht="4.5" customHeight="1" x14ac:dyDescent="0.2">
      <c r="Q45675" s="65"/>
      <c r="R45675" s="65"/>
      <c r="X45675" s="65"/>
      <c r="Y45675" s="65"/>
      <c r="Z45675" s="65"/>
      <c r="AA45675" s="65"/>
      <c r="AB45675" s="65"/>
      <c r="AC45675" s="65"/>
      <c r="AJ45675" s="66"/>
    </row>
    <row r="45676" spans="17:36" ht="4.5" customHeight="1" x14ac:dyDescent="0.2">
      <c r="Q45676" s="65"/>
      <c r="R45676" s="65"/>
      <c r="X45676" s="65"/>
      <c r="Y45676" s="65"/>
      <c r="Z45676" s="65"/>
      <c r="AA45676" s="65"/>
      <c r="AB45676" s="65"/>
      <c r="AC45676" s="65"/>
      <c r="AJ45676" s="66"/>
    </row>
    <row r="45677" spans="17:36" ht="4.5" customHeight="1" x14ac:dyDescent="0.2">
      <c r="Q45677" s="65"/>
      <c r="R45677" s="65"/>
      <c r="X45677" s="65"/>
      <c r="Y45677" s="65"/>
      <c r="Z45677" s="65"/>
      <c r="AA45677" s="65"/>
      <c r="AB45677" s="65"/>
      <c r="AC45677" s="65"/>
      <c r="AJ45677" s="66"/>
    </row>
    <row r="45678" spans="17:36" ht="4.5" customHeight="1" x14ac:dyDescent="0.2">
      <c r="Q45678" s="65"/>
      <c r="R45678" s="65"/>
      <c r="X45678" s="65"/>
      <c r="Y45678" s="65"/>
      <c r="Z45678" s="65"/>
      <c r="AA45678" s="65"/>
      <c r="AB45678" s="65"/>
      <c r="AC45678" s="65"/>
      <c r="AJ45678" s="66"/>
    </row>
    <row r="45679" spans="17:36" ht="4.5" customHeight="1" x14ac:dyDescent="0.2">
      <c r="Q45679" s="65"/>
      <c r="R45679" s="65"/>
      <c r="X45679" s="65"/>
      <c r="Y45679" s="65"/>
      <c r="Z45679" s="65"/>
      <c r="AA45679" s="65"/>
      <c r="AB45679" s="65"/>
      <c r="AC45679" s="65"/>
      <c r="AJ45679" s="66"/>
    </row>
    <row r="45680" spans="17:36" ht="4.5" customHeight="1" x14ac:dyDescent="0.2">
      <c r="Q45680" s="65"/>
      <c r="R45680" s="65"/>
      <c r="X45680" s="65"/>
      <c r="Y45680" s="65"/>
      <c r="Z45680" s="65"/>
      <c r="AA45680" s="65"/>
      <c r="AB45680" s="65"/>
      <c r="AC45680" s="65"/>
      <c r="AJ45680" s="66"/>
    </row>
    <row r="45681" spans="17:36" ht="4.5" customHeight="1" x14ac:dyDescent="0.2">
      <c r="Q45681" s="65"/>
      <c r="R45681" s="65"/>
      <c r="X45681" s="65"/>
      <c r="Y45681" s="65"/>
      <c r="Z45681" s="65"/>
      <c r="AA45681" s="65"/>
      <c r="AB45681" s="65"/>
      <c r="AC45681" s="65"/>
      <c r="AJ45681" s="66"/>
    </row>
    <row r="45682" spans="17:36" ht="4.5" customHeight="1" x14ac:dyDescent="0.2">
      <c r="Q45682" s="65"/>
      <c r="R45682" s="65"/>
      <c r="X45682" s="65"/>
      <c r="Y45682" s="65"/>
      <c r="Z45682" s="65"/>
      <c r="AA45682" s="65"/>
      <c r="AB45682" s="65"/>
      <c r="AC45682" s="65"/>
      <c r="AJ45682" s="66"/>
    </row>
    <row r="45683" spans="17:36" ht="4.5" customHeight="1" x14ac:dyDescent="0.2">
      <c r="Q45683" s="65"/>
      <c r="R45683" s="65"/>
      <c r="X45683" s="65"/>
      <c r="Y45683" s="65"/>
      <c r="Z45683" s="65"/>
      <c r="AA45683" s="65"/>
      <c r="AB45683" s="65"/>
      <c r="AC45683" s="65"/>
      <c r="AJ45683" s="66"/>
    </row>
    <row r="45684" spans="17:36" ht="4.5" customHeight="1" x14ac:dyDescent="0.2">
      <c r="Q45684" s="65"/>
      <c r="R45684" s="65"/>
      <c r="X45684" s="65"/>
      <c r="Y45684" s="65"/>
      <c r="Z45684" s="65"/>
      <c r="AA45684" s="65"/>
      <c r="AB45684" s="65"/>
      <c r="AC45684" s="65"/>
      <c r="AJ45684" s="66"/>
    </row>
    <row r="45685" spans="17:36" ht="4.5" customHeight="1" x14ac:dyDescent="0.2">
      <c r="Q45685" s="65"/>
      <c r="R45685" s="65"/>
      <c r="X45685" s="65"/>
      <c r="Y45685" s="65"/>
      <c r="Z45685" s="65"/>
      <c r="AA45685" s="65"/>
      <c r="AB45685" s="65"/>
      <c r="AC45685" s="65"/>
      <c r="AJ45685" s="66"/>
    </row>
    <row r="45686" spans="17:36" ht="4.5" customHeight="1" x14ac:dyDescent="0.2">
      <c r="Q45686" s="65"/>
      <c r="R45686" s="65"/>
      <c r="X45686" s="65"/>
      <c r="Y45686" s="65"/>
      <c r="Z45686" s="65"/>
      <c r="AA45686" s="65"/>
      <c r="AB45686" s="65"/>
      <c r="AC45686" s="65"/>
      <c r="AJ45686" s="66"/>
    </row>
    <row r="45687" spans="17:36" ht="4.5" customHeight="1" x14ac:dyDescent="0.2">
      <c r="Q45687" s="65"/>
      <c r="R45687" s="65"/>
      <c r="X45687" s="65"/>
      <c r="Y45687" s="65"/>
      <c r="Z45687" s="65"/>
      <c r="AA45687" s="65"/>
      <c r="AB45687" s="65"/>
      <c r="AC45687" s="65"/>
      <c r="AJ45687" s="66"/>
    </row>
    <row r="45688" spans="17:36" ht="4.5" customHeight="1" x14ac:dyDescent="0.2">
      <c r="Q45688" s="65"/>
      <c r="R45688" s="65"/>
      <c r="X45688" s="65"/>
      <c r="Y45688" s="65"/>
      <c r="Z45688" s="65"/>
      <c r="AA45688" s="65"/>
      <c r="AB45688" s="65"/>
      <c r="AC45688" s="65"/>
      <c r="AJ45688" s="66"/>
    </row>
    <row r="45689" spans="17:36" ht="4.5" customHeight="1" x14ac:dyDescent="0.2">
      <c r="Q45689" s="65"/>
      <c r="R45689" s="65"/>
      <c r="X45689" s="65"/>
      <c r="Y45689" s="65"/>
      <c r="Z45689" s="65"/>
      <c r="AA45689" s="65"/>
      <c r="AB45689" s="65"/>
      <c r="AC45689" s="65"/>
      <c r="AJ45689" s="66"/>
    </row>
    <row r="45690" spans="17:36" ht="4.5" customHeight="1" x14ac:dyDescent="0.2">
      <c r="Q45690" s="65"/>
      <c r="R45690" s="65"/>
      <c r="X45690" s="65"/>
      <c r="Y45690" s="65"/>
      <c r="Z45690" s="65"/>
      <c r="AA45690" s="65"/>
      <c r="AB45690" s="65"/>
      <c r="AC45690" s="65"/>
      <c r="AJ45690" s="66"/>
    </row>
    <row r="45691" spans="17:36" ht="4.5" customHeight="1" x14ac:dyDescent="0.2">
      <c r="Q45691" s="65"/>
      <c r="R45691" s="65"/>
      <c r="X45691" s="65"/>
      <c r="Y45691" s="65"/>
      <c r="Z45691" s="65"/>
      <c r="AA45691" s="65"/>
      <c r="AB45691" s="65"/>
      <c r="AC45691" s="65"/>
      <c r="AJ45691" s="66"/>
    </row>
    <row r="45692" spans="17:36" ht="4.5" customHeight="1" x14ac:dyDescent="0.2">
      <c r="Q45692" s="65"/>
      <c r="R45692" s="65"/>
      <c r="X45692" s="65"/>
      <c r="Y45692" s="65"/>
      <c r="Z45692" s="65"/>
      <c r="AA45692" s="65"/>
      <c r="AB45692" s="65"/>
      <c r="AC45692" s="65"/>
      <c r="AJ45692" s="66"/>
    </row>
    <row r="45693" spans="17:36" ht="4.5" customHeight="1" x14ac:dyDescent="0.2">
      <c r="Q45693" s="65"/>
      <c r="R45693" s="65"/>
      <c r="X45693" s="65"/>
      <c r="Y45693" s="65"/>
      <c r="Z45693" s="65"/>
      <c r="AA45693" s="65"/>
      <c r="AB45693" s="65"/>
      <c r="AC45693" s="65"/>
      <c r="AJ45693" s="66"/>
    </row>
    <row r="45694" spans="17:36" ht="4.5" customHeight="1" x14ac:dyDescent="0.2">
      <c r="Q45694" s="65"/>
      <c r="R45694" s="65"/>
      <c r="X45694" s="65"/>
      <c r="Y45694" s="65"/>
      <c r="Z45694" s="65"/>
      <c r="AA45694" s="65"/>
      <c r="AB45694" s="65"/>
      <c r="AC45694" s="65"/>
      <c r="AJ45694" s="66"/>
    </row>
    <row r="45695" spans="17:36" ht="4.5" customHeight="1" x14ac:dyDescent="0.2">
      <c r="Q45695" s="65"/>
      <c r="R45695" s="65"/>
      <c r="X45695" s="65"/>
      <c r="Y45695" s="65"/>
      <c r="Z45695" s="65"/>
      <c r="AA45695" s="65"/>
      <c r="AB45695" s="65"/>
      <c r="AC45695" s="65"/>
      <c r="AJ45695" s="66"/>
    </row>
    <row r="45696" spans="17:36" ht="4.5" customHeight="1" x14ac:dyDescent="0.2">
      <c r="Q45696" s="65"/>
      <c r="R45696" s="65"/>
      <c r="X45696" s="65"/>
      <c r="Y45696" s="65"/>
      <c r="Z45696" s="65"/>
      <c r="AA45696" s="65"/>
      <c r="AB45696" s="65"/>
      <c r="AC45696" s="65"/>
      <c r="AJ45696" s="66"/>
    </row>
    <row r="45697" spans="17:36" ht="4.5" customHeight="1" x14ac:dyDescent="0.2">
      <c r="Q45697" s="65"/>
      <c r="R45697" s="65"/>
      <c r="X45697" s="65"/>
      <c r="Y45697" s="65"/>
      <c r="Z45697" s="65"/>
      <c r="AA45697" s="65"/>
      <c r="AB45697" s="65"/>
      <c r="AC45697" s="65"/>
      <c r="AJ45697" s="66"/>
    </row>
    <row r="45698" spans="17:36" ht="4.5" customHeight="1" x14ac:dyDescent="0.2">
      <c r="Q45698" s="65"/>
      <c r="R45698" s="65"/>
      <c r="X45698" s="65"/>
      <c r="Y45698" s="65"/>
      <c r="Z45698" s="65"/>
      <c r="AA45698" s="65"/>
      <c r="AB45698" s="65"/>
      <c r="AC45698" s="65"/>
      <c r="AJ45698" s="66"/>
    </row>
    <row r="45699" spans="17:36" ht="4.5" customHeight="1" x14ac:dyDescent="0.2">
      <c r="Q45699" s="65"/>
      <c r="R45699" s="65"/>
      <c r="X45699" s="65"/>
      <c r="Y45699" s="65"/>
      <c r="Z45699" s="65"/>
      <c r="AA45699" s="65"/>
      <c r="AB45699" s="65"/>
      <c r="AC45699" s="65"/>
      <c r="AJ45699" s="66"/>
    </row>
    <row r="45700" spans="17:36" ht="4.5" customHeight="1" x14ac:dyDescent="0.2">
      <c r="Q45700" s="65"/>
      <c r="R45700" s="65"/>
      <c r="X45700" s="65"/>
      <c r="Y45700" s="65"/>
      <c r="Z45700" s="65"/>
      <c r="AA45700" s="65"/>
      <c r="AB45700" s="65"/>
      <c r="AC45700" s="65"/>
      <c r="AJ45700" s="66"/>
    </row>
    <row r="45701" spans="17:36" ht="4.5" customHeight="1" x14ac:dyDescent="0.2">
      <c r="Q45701" s="65"/>
      <c r="R45701" s="65"/>
      <c r="X45701" s="65"/>
      <c r="Y45701" s="65"/>
      <c r="Z45701" s="65"/>
      <c r="AA45701" s="65"/>
      <c r="AB45701" s="65"/>
      <c r="AC45701" s="65"/>
      <c r="AJ45701" s="66"/>
    </row>
    <row r="45702" spans="17:36" ht="4.5" customHeight="1" x14ac:dyDescent="0.2">
      <c r="Q45702" s="65"/>
      <c r="R45702" s="65"/>
      <c r="X45702" s="65"/>
      <c r="Y45702" s="65"/>
      <c r="Z45702" s="65"/>
      <c r="AA45702" s="65"/>
      <c r="AB45702" s="65"/>
      <c r="AC45702" s="65"/>
      <c r="AJ45702" s="66"/>
    </row>
    <row r="45703" spans="17:36" ht="4.5" customHeight="1" x14ac:dyDescent="0.2">
      <c r="Q45703" s="65"/>
      <c r="R45703" s="65"/>
      <c r="X45703" s="65"/>
      <c r="Y45703" s="65"/>
      <c r="Z45703" s="65"/>
      <c r="AA45703" s="65"/>
      <c r="AB45703" s="65"/>
      <c r="AC45703" s="65"/>
      <c r="AJ45703" s="66"/>
    </row>
    <row r="45704" spans="17:36" ht="4.5" customHeight="1" x14ac:dyDescent="0.2">
      <c r="Q45704" s="65"/>
      <c r="R45704" s="65"/>
      <c r="X45704" s="65"/>
      <c r="Y45704" s="65"/>
      <c r="Z45704" s="65"/>
      <c r="AA45704" s="65"/>
      <c r="AB45704" s="65"/>
      <c r="AC45704" s="65"/>
      <c r="AJ45704" s="66"/>
    </row>
    <row r="45705" spans="17:36" ht="4.5" customHeight="1" x14ac:dyDescent="0.2">
      <c r="Q45705" s="65"/>
      <c r="R45705" s="65"/>
      <c r="X45705" s="65"/>
      <c r="Y45705" s="65"/>
      <c r="Z45705" s="65"/>
      <c r="AA45705" s="65"/>
      <c r="AB45705" s="65"/>
      <c r="AC45705" s="65"/>
      <c r="AJ45705" s="66"/>
    </row>
    <row r="45706" spans="17:36" ht="4.5" customHeight="1" x14ac:dyDescent="0.2">
      <c r="Q45706" s="65"/>
      <c r="R45706" s="65"/>
      <c r="X45706" s="65"/>
      <c r="Y45706" s="65"/>
      <c r="Z45706" s="65"/>
      <c r="AA45706" s="65"/>
      <c r="AB45706" s="65"/>
      <c r="AC45706" s="65"/>
      <c r="AJ45706" s="66"/>
    </row>
    <row r="45707" spans="17:36" ht="4.5" customHeight="1" x14ac:dyDescent="0.2">
      <c r="Q45707" s="65"/>
      <c r="R45707" s="65"/>
      <c r="X45707" s="65"/>
      <c r="Y45707" s="65"/>
      <c r="Z45707" s="65"/>
      <c r="AA45707" s="65"/>
      <c r="AB45707" s="65"/>
      <c r="AC45707" s="65"/>
      <c r="AJ45707" s="66"/>
    </row>
    <row r="45708" spans="17:36" ht="4.5" customHeight="1" x14ac:dyDescent="0.2">
      <c r="Q45708" s="65"/>
      <c r="R45708" s="65"/>
      <c r="X45708" s="65"/>
      <c r="Y45708" s="65"/>
      <c r="Z45708" s="65"/>
      <c r="AA45708" s="65"/>
      <c r="AB45708" s="65"/>
      <c r="AC45708" s="65"/>
      <c r="AJ45708" s="66"/>
    </row>
    <row r="45709" spans="17:36" ht="4.5" customHeight="1" x14ac:dyDescent="0.2">
      <c r="Q45709" s="65"/>
      <c r="R45709" s="65"/>
      <c r="X45709" s="65"/>
      <c r="Y45709" s="65"/>
      <c r="Z45709" s="65"/>
      <c r="AA45709" s="65"/>
      <c r="AB45709" s="65"/>
      <c r="AC45709" s="65"/>
      <c r="AJ45709" s="66"/>
    </row>
    <row r="45710" spans="17:36" ht="4.5" customHeight="1" x14ac:dyDescent="0.2">
      <c r="Q45710" s="65"/>
      <c r="R45710" s="65"/>
      <c r="X45710" s="65"/>
      <c r="Y45710" s="65"/>
      <c r="Z45710" s="65"/>
      <c r="AA45710" s="65"/>
      <c r="AB45710" s="65"/>
      <c r="AC45710" s="65"/>
      <c r="AJ45710" s="66"/>
    </row>
    <row r="45711" spans="17:36" ht="4.5" customHeight="1" x14ac:dyDescent="0.2">
      <c r="Q45711" s="65"/>
      <c r="R45711" s="65"/>
      <c r="X45711" s="65"/>
      <c r="Y45711" s="65"/>
      <c r="Z45711" s="65"/>
      <c r="AA45711" s="65"/>
      <c r="AB45711" s="65"/>
      <c r="AC45711" s="65"/>
      <c r="AJ45711" s="66"/>
    </row>
    <row r="45712" spans="17:36" ht="4.5" customHeight="1" x14ac:dyDescent="0.2">
      <c r="Q45712" s="65"/>
      <c r="R45712" s="65"/>
      <c r="X45712" s="65"/>
      <c r="Y45712" s="65"/>
      <c r="Z45712" s="65"/>
      <c r="AA45712" s="65"/>
      <c r="AB45712" s="65"/>
      <c r="AC45712" s="65"/>
      <c r="AJ45712" s="66"/>
    </row>
    <row r="45713" spans="17:36" ht="4.5" customHeight="1" x14ac:dyDescent="0.2">
      <c r="Q45713" s="65"/>
      <c r="R45713" s="65"/>
      <c r="X45713" s="65"/>
      <c r="Y45713" s="65"/>
      <c r="Z45713" s="65"/>
      <c r="AA45713" s="65"/>
      <c r="AB45713" s="65"/>
      <c r="AC45713" s="65"/>
      <c r="AJ45713" s="66"/>
    </row>
    <row r="45714" spans="17:36" ht="4.5" customHeight="1" x14ac:dyDescent="0.2">
      <c r="Q45714" s="65"/>
      <c r="R45714" s="65"/>
      <c r="X45714" s="65"/>
      <c r="Y45714" s="65"/>
      <c r="Z45714" s="65"/>
      <c r="AA45714" s="65"/>
      <c r="AB45714" s="65"/>
      <c r="AC45714" s="65"/>
      <c r="AJ45714" s="66"/>
    </row>
    <row r="45715" spans="17:36" ht="4.5" customHeight="1" x14ac:dyDescent="0.2">
      <c r="Q45715" s="65"/>
      <c r="R45715" s="65"/>
      <c r="X45715" s="65"/>
      <c r="Y45715" s="65"/>
      <c r="Z45715" s="65"/>
      <c r="AA45715" s="65"/>
      <c r="AB45715" s="65"/>
      <c r="AC45715" s="65"/>
      <c r="AJ45715" s="66"/>
    </row>
    <row r="45716" spans="17:36" ht="4.5" customHeight="1" x14ac:dyDescent="0.2">
      <c r="Q45716" s="65"/>
      <c r="R45716" s="65"/>
      <c r="X45716" s="65"/>
      <c r="Y45716" s="65"/>
      <c r="Z45716" s="65"/>
      <c r="AA45716" s="65"/>
      <c r="AB45716" s="65"/>
      <c r="AC45716" s="65"/>
      <c r="AJ45716" s="66"/>
    </row>
    <row r="45717" spans="17:36" ht="4.5" customHeight="1" x14ac:dyDescent="0.2">
      <c r="Q45717" s="65"/>
      <c r="R45717" s="65"/>
      <c r="X45717" s="65"/>
      <c r="Y45717" s="65"/>
      <c r="Z45717" s="65"/>
      <c r="AA45717" s="65"/>
      <c r="AB45717" s="65"/>
      <c r="AC45717" s="65"/>
      <c r="AJ45717" s="66"/>
    </row>
    <row r="45718" spans="17:36" ht="4.5" customHeight="1" x14ac:dyDescent="0.2">
      <c r="Q45718" s="65"/>
      <c r="R45718" s="65"/>
      <c r="X45718" s="65"/>
      <c r="Y45718" s="65"/>
      <c r="Z45718" s="65"/>
      <c r="AA45718" s="65"/>
      <c r="AB45718" s="65"/>
      <c r="AC45718" s="65"/>
      <c r="AJ45718" s="66"/>
    </row>
    <row r="45719" spans="17:36" ht="4.5" customHeight="1" x14ac:dyDescent="0.2">
      <c r="Q45719" s="65"/>
      <c r="R45719" s="65"/>
      <c r="X45719" s="65"/>
      <c r="Y45719" s="65"/>
      <c r="Z45719" s="65"/>
      <c r="AA45719" s="65"/>
      <c r="AB45719" s="65"/>
      <c r="AC45719" s="65"/>
      <c r="AJ45719" s="66"/>
    </row>
    <row r="45720" spans="17:36" ht="4.5" customHeight="1" x14ac:dyDescent="0.2">
      <c r="Q45720" s="65"/>
      <c r="R45720" s="65"/>
      <c r="X45720" s="65"/>
      <c r="Y45720" s="65"/>
      <c r="Z45720" s="65"/>
      <c r="AA45720" s="65"/>
      <c r="AB45720" s="65"/>
      <c r="AC45720" s="65"/>
      <c r="AJ45720" s="66"/>
    </row>
    <row r="45721" spans="17:36" ht="4.5" customHeight="1" x14ac:dyDescent="0.2">
      <c r="Q45721" s="65"/>
      <c r="R45721" s="65"/>
      <c r="X45721" s="65"/>
      <c r="Y45721" s="65"/>
      <c r="Z45721" s="65"/>
      <c r="AA45721" s="65"/>
      <c r="AB45721" s="65"/>
      <c r="AC45721" s="65"/>
      <c r="AJ45721" s="66"/>
    </row>
    <row r="45722" spans="17:36" ht="4.5" customHeight="1" x14ac:dyDescent="0.2">
      <c r="Q45722" s="65"/>
      <c r="R45722" s="65"/>
      <c r="X45722" s="65"/>
      <c r="Y45722" s="65"/>
      <c r="Z45722" s="65"/>
      <c r="AA45722" s="65"/>
      <c r="AB45722" s="65"/>
      <c r="AC45722" s="65"/>
      <c r="AJ45722" s="66"/>
    </row>
    <row r="45723" spans="17:36" ht="4.5" customHeight="1" x14ac:dyDescent="0.2">
      <c r="Q45723" s="65"/>
      <c r="R45723" s="65"/>
      <c r="X45723" s="65"/>
      <c r="Y45723" s="65"/>
      <c r="Z45723" s="65"/>
      <c r="AA45723" s="65"/>
      <c r="AB45723" s="65"/>
      <c r="AC45723" s="65"/>
      <c r="AJ45723" s="66"/>
    </row>
    <row r="45724" spans="17:36" ht="4.5" customHeight="1" x14ac:dyDescent="0.2">
      <c r="Q45724" s="65"/>
      <c r="R45724" s="65"/>
      <c r="X45724" s="65"/>
      <c r="Y45724" s="65"/>
      <c r="Z45724" s="65"/>
      <c r="AA45724" s="65"/>
      <c r="AB45724" s="65"/>
      <c r="AC45724" s="65"/>
      <c r="AJ45724" s="66"/>
    </row>
    <row r="45725" spans="17:36" ht="4.5" customHeight="1" x14ac:dyDescent="0.2">
      <c r="Q45725" s="65"/>
      <c r="R45725" s="65"/>
      <c r="X45725" s="65"/>
      <c r="Y45725" s="65"/>
      <c r="Z45725" s="65"/>
      <c r="AA45725" s="65"/>
      <c r="AB45725" s="65"/>
      <c r="AC45725" s="65"/>
      <c r="AJ45725" s="66"/>
    </row>
    <row r="45726" spans="17:36" ht="4.5" customHeight="1" x14ac:dyDescent="0.2">
      <c r="Q45726" s="65"/>
      <c r="R45726" s="65"/>
      <c r="X45726" s="65"/>
      <c r="Y45726" s="65"/>
      <c r="Z45726" s="65"/>
      <c r="AA45726" s="65"/>
      <c r="AB45726" s="65"/>
      <c r="AC45726" s="65"/>
      <c r="AJ45726" s="66"/>
    </row>
    <row r="45727" spans="17:36" ht="4.5" customHeight="1" x14ac:dyDescent="0.2">
      <c r="Q45727" s="65"/>
      <c r="R45727" s="65"/>
      <c r="X45727" s="65"/>
      <c r="Y45727" s="65"/>
      <c r="Z45727" s="65"/>
      <c r="AA45727" s="65"/>
      <c r="AB45727" s="65"/>
      <c r="AC45727" s="65"/>
      <c r="AJ45727" s="66"/>
    </row>
    <row r="45728" spans="17:36" ht="4.5" customHeight="1" x14ac:dyDescent="0.2">
      <c r="Q45728" s="65"/>
      <c r="R45728" s="65"/>
      <c r="X45728" s="65"/>
      <c r="Y45728" s="65"/>
      <c r="Z45728" s="65"/>
      <c r="AA45728" s="65"/>
      <c r="AB45728" s="65"/>
      <c r="AC45728" s="65"/>
      <c r="AJ45728" s="66"/>
    </row>
    <row r="45729" spans="17:36" ht="4.5" customHeight="1" x14ac:dyDescent="0.2">
      <c r="Q45729" s="65"/>
      <c r="R45729" s="65"/>
      <c r="X45729" s="65"/>
      <c r="Y45729" s="65"/>
      <c r="Z45729" s="65"/>
      <c r="AA45729" s="65"/>
      <c r="AB45729" s="65"/>
      <c r="AC45729" s="65"/>
      <c r="AJ45729" s="66"/>
    </row>
    <row r="45730" spans="17:36" ht="4.5" customHeight="1" x14ac:dyDescent="0.2">
      <c r="Q45730" s="65"/>
      <c r="R45730" s="65"/>
      <c r="X45730" s="65"/>
      <c r="Y45730" s="65"/>
      <c r="Z45730" s="65"/>
      <c r="AA45730" s="65"/>
      <c r="AB45730" s="65"/>
      <c r="AC45730" s="65"/>
      <c r="AJ45730" s="66"/>
    </row>
    <row r="45731" spans="17:36" ht="4.5" customHeight="1" x14ac:dyDescent="0.2">
      <c r="Q45731" s="65"/>
      <c r="R45731" s="65"/>
      <c r="X45731" s="65"/>
      <c r="Y45731" s="65"/>
      <c r="Z45731" s="65"/>
      <c r="AA45731" s="65"/>
      <c r="AB45731" s="65"/>
      <c r="AC45731" s="65"/>
      <c r="AJ45731" s="66"/>
    </row>
    <row r="45732" spans="17:36" ht="4.5" customHeight="1" x14ac:dyDescent="0.2">
      <c r="Q45732" s="65"/>
      <c r="R45732" s="65"/>
      <c r="X45732" s="65"/>
      <c r="Y45732" s="65"/>
      <c r="Z45732" s="65"/>
      <c r="AA45732" s="65"/>
      <c r="AB45732" s="65"/>
      <c r="AC45732" s="65"/>
      <c r="AJ45732" s="66"/>
    </row>
    <row r="45733" spans="17:36" ht="4.5" customHeight="1" x14ac:dyDescent="0.2">
      <c r="Q45733" s="65"/>
      <c r="R45733" s="65"/>
      <c r="X45733" s="65"/>
      <c r="Y45733" s="65"/>
      <c r="Z45733" s="65"/>
      <c r="AA45733" s="65"/>
      <c r="AB45733" s="65"/>
      <c r="AC45733" s="65"/>
      <c r="AJ45733" s="66"/>
    </row>
    <row r="45734" spans="17:36" ht="4.5" customHeight="1" x14ac:dyDescent="0.2">
      <c r="Q45734" s="65"/>
      <c r="R45734" s="65"/>
      <c r="X45734" s="65"/>
      <c r="Y45734" s="65"/>
      <c r="Z45734" s="65"/>
      <c r="AA45734" s="65"/>
      <c r="AB45734" s="65"/>
      <c r="AC45734" s="65"/>
      <c r="AJ45734" s="66"/>
    </row>
    <row r="45735" spans="17:36" ht="4.5" customHeight="1" x14ac:dyDescent="0.2">
      <c r="Q45735" s="65"/>
      <c r="R45735" s="65"/>
      <c r="X45735" s="65"/>
      <c r="Y45735" s="65"/>
      <c r="Z45735" s="65"/>
      <c r="AA45735" s="65"/>
      <c r="AB45735" s="65"/>
      <c r="AC45735" s="65"/>
      <c r="AJ45735" s="66"/>
    </row>
    <row r="45736" spans="17:36" ht="4.5" customHeight="1" x14ac:dyDescent="0.2">
      <c r="Q45736" s="65"/>
      <c r="R45736" s="65"/>
      <c r="X45736" s="65"/>
      <c r="Y45736" s="65"/>
      <c r="Z45736" s="65"/>
      <c r="AA45736" s="65"/>
      <c r="AB45736" s="65"/>
      <c r="AC45736" s="65"/>
      <c r="AJ45736" s="66"/>
    </row>
    <row r="45737" spans="17:36" ht="4.5" customHeight="1" x14ac:dyDescent="0.2">
      <c r="Q45737" s="65"/>
      <c r="R45737" s="65"/>
      <c r="X45737" s="65"/>
      <c r="Y45737" s="65"/>
      <c r="Z45737" s="65"/>
      <c r="AA45737" s="65"/>
      <c r="AB45737" s="65"/>
      <c r="AC45737" s="65"/>
      <c r="AJ45737" s="66"/>
    </row>
    <row r="45738" spans="17:36" ht="4.5" customHeight="1" x14ac:dyDescent="0.2">
      <c r="Q45738" s="65"/>
      <c r="R45738" s="65"/>
      <c r="X45738" s="65"/>
      <c r="Y45738" s="65"/>
      <c r="Z45738" s="65"/>
      <c r="AA45738" s="65"/>
      <c r="AB45738" s="65"/>
      <c r="AC45738" s="65"/>
      <c r="AJ45738" s="66"/>
    </row>
    <row r="45739" spans="17:36" ht="4.5" customHeight="1" x14ac:dyDescent="0.2">
      <c r="Q45739" s="65"/>
      <c r="R45739" s="65"/>
      <c r="X45739" s="65"/>
      <c r="Y45739" s="65"/>
      <c r="Z45739" s="65"/>
      <c r="AA45739" s="65"/>
      <c r="AB45739" s="65"/>
      <c r="AC45739" s="65"/>
      <c r="AJ45739" s="66"/>
    </row>
    <row r="45740" spans="17:36" ht="4.5" customHeight="1" x14ac:dyDescent="0.2">
      <c r="Q45740" s="65"/>
      <c r="R45740" s="65"/>
      <c r="X45740" s="65"/>
      <c r="Y45740" s="65"/>
      <c r="Z45740" s="65"/>
      <c r="AA45740" s="65"/>
      <c r="AB45740" s="65"/>
      <c r="AC45740" s="65"/>
      <c r="AJ45740" s="66"/>
    </row>
    <row r="45741" spans="17:36" ht="4.5" customHeight="1" x14ac:dyDescent="0.2">
      <c r="Q45741" s="65"/>
      <c r="R45741" s="65"/>
      <c r="X45741" s="65"/>
      <c r="Y45741" s="65"/>
      <c r="Z45741" s="65"/>
      <c r="AA45741" s="65"/>
      <c r="AB45741" s="65"/>
      <c r="AC45741" s="65"/>
      <c r="AJ45741" s="66"/>
    </row>
    <row r="45742" spans="17:36" ht="4.5" customHeight="1" x14ac:dyDescent="0.2">
      <c r="Q45742" s="65"/>
      <c r="R45742" s="65"/>
      <c r="X45742" s="65"/>
      <c r="Y45742" s="65"/>
      <c r="Z45742" s="65"/>
      <c r="AA45742" s="65"/>
      <c r="AB45742" s="65"/>
      <c r="AC45742" s="65"/>
      <c r="AJ45742" s="66"/>
    </row>
    <row r="45743" spans="17:36" ht="4.5" customHeight="1" x14ac:dyDescent="0.2">
      <c r="Q45743" s="65"/>
      <c r="R45743" s="65"/>
      <c r="X45743" s="65"/>
      <c r="Y45743" s="65"/>
      <c r="Z45743" s="65"/>
      <c r="AA45743" s="65"/>
      <c r="AB45743" s="65"/>
      <c r="AC45743" s="65"/>
      <c r="AJ45743" s="66"/>
    </row>
    <row r="45744" spans="17:36" ht="4.5" customHeight="1" x14ac:dyDescent="0.2">
      <c r="Q45744" s="65"/>
      <c r="R45744" s="65"/>
      <c r="X45744" s="65"/>
      <c r="Y45744" s="65"/>
      <c r="Z45744" s="65"/>
      <c r="AA45744" s="65"/>
      <c r="AB45744" s="65"/>
      <c r="AC45744" s="65"/>
      <c r="AJ45744" s="66"/>
    </row>
    <row r="45745" spans="17:36" ht="4.5" customHeight="1" x14ac:dyDescent="0.2">
      <c r="Q45745" s="65"/>
      <c r="R45745" s="65"/>
      <c r="X45745" s="65"/>
      <c r="Y45745" s="65"/>
      <c r="Z45745" s="65"/>
      <c r="AA45745" s="65"/>
      <c r="AB45745" s="65"/>
      <c r="AC45745" s="65"/>
      <c r="AJ45745" s="66"/>
    </row>
    <row r="45746" spans="17:36" ht="4.5" customHeight="1" x14ac:dyDescent="0.2">
      <c r="Q45746" s="65"/>
      <c r="R45746" s="65"/>
      <c r="X45746" s="65"/>
      <c r="Y45746" s="65"/>
      <c r="Z45746" s="65"/>
      <c r="AA45746" s="65"/>
      <c r="AB45746" s="65"/>
      <c r="AC45746" s="65"/>
      <c r="AJ45746" s="66"/>
    </row>
    <row r="45747" spans="17:36" ht="4.5" customHeight="1" x14ac:dyDescent="0.2">
      <c r="Q45747" s="65"/>
      <c r="R45747" s="65"/>
      <c r="X45747" s="65"/>
      <c r="Y45747" s="65"/>
      <c r="Z45747" s="65"/>
      <c r="AA45747" s="65"/>
      <c r="AB45747" s="65"/>
      <c r="AC45747" s="65"/>
      <c r="AJ45747" s="66"/>
    </row>
    <row r="45748" spans="17:36" ht="4.5" customHeight="1" x14ac:dyDescent="0.2">
      <c r="Q45748" s="65"/>
      <c r="R45748" s="65"/>
      <c r="X45748" s="65"/>
      <c r="Y45748" s="65"/>
      <c r="Z45748" s="65"/>
      <c r="AA45748" s="65"/>
      <c r="AB45748" s="65"/>
      <c r="AC45748" s="65"/>
      <c r="AJ45748" s="66"/>
    </row>
    <row r="45749" spans="17:36" ht="4.5" customHeight="1" x14ac:dyDescent="0.2">
      <c r="Q45749" s="65"/>
      <c r="R45749" s="65"/>
      <c r="X45749" s="65"/>
      <c r="Y45749" s="65"/>
      <c r="Z45749" s="65"/>
      <c r="AA45749" s="65"/>
      <c r="AB45749" s="65"/>
      <c r="AC45749" s="65"/>
      <c r="AJ45749" s="66"/>
    </row>
    <row r="45750" spans="17:36" ht="4.5" customHeight="1" x14ac:dyDescent="0.2">
      <c r="Q45750" s="65"/>
      <c r="R45750" s="65"/>
      <c r="X45750" s="65"/>
      <c r="Y45750" s="65"/>
      <c r="Z45750" s="65"/>
      <c r="AA45750" s="65"/>
      <c r="AB45750" s="65"/>
      <c r="AC45750" s="65"/>
      <c r="AJ45750" s="66"/>
    </row>
    <row r="45751" spans="17:36" ht="4.5" customHeight="1" x14ac:dyDescent="0.2">
      <c r="Q45751" s="65"/>
      <c r="R45751" s="65"/>
      <c r="X45751" s="65"/>
      <c r="Y45751" s="65"/>
      <c r="Z45751" s="65"/>
      <c r="AA45751" s="65"/>
      <c r="AB45751" s="65"/>
      <c r="AC45751" s="65"/>
      <c r="AJ45751" s="66"/>
    </row>
    <row r="45752" spans="17:36" ht="4.5" customHeight="1" x14ac:dyDescent="0.2">
      <c r="Q45752" s="65"/>
      <c r="R45752" s="65"/>
      <c r="X45752" s="65"/>
      <c r="Y45752" s="65"/>
      <c r="Z45752" s="65"/>
      <c r="AA45752" s="65"/>
      <c r="AB45752" s="65"/>
      <c r="AC45752" s="65"/>
      <c r="AJ45752" s="66"/>
    </row>
    <row r="45753" spans="17:36" ht="4.5" customHeight="1" x14ac:dyDescent="0.2">
      <c r="Q45753" s="65"/>
      <c r="R45753" s="65"/>
      <c r="X45753" s="65"/>
      <c r="Y45753" s="65"/>
      <c r="Z45753" s="65"/>
      <c r="AA45753" s="65"/>
      <c r="AB45753" s="65"/>
      <c r="AC45753" s="65"/>
      <c r="AJ45753" s="66"/>
    </row>
    <row r="45754" spans="17:36" ht="4.5" customHeight="1" x14ac:dyDescent="0.2">
      <c r="Q45754" s="65"/>
      <c r="R45754" s="65"/>
      <c r="X45754" s="65"/>
      <c r="Y45754" s="65"/>
      <c r="Z45754" s="65"/>
      <c r="AA45754" s="65"/>
      <c r="AB45754" s="65"/>
      <c r="AC45754" s="65"/>
      <c r="AJ45754" s="66"/>
    </row>
    <row r="45755" spans="17:36" ht="4.5" customHeight="1" x14ac:dyDescent="0.2">
      <c r="Q45755" s="65"/>
      <c r="R45755" s="65"/>
      <c r="X45755" s="65"/>
      <c r="Y45755" s="65"/>
      <c r="Z45755" s="65"/>
      <c r="AA45755" s="65"/>
      <c r="AB45755" s="65"/>
      <c r="AC45755" s="65"/>
      <c r="AJ45755" s="66"/>
    </row>
    <row r="45756" spans="17:36" ht="4.5" customHeight="1" x14ac:dyDescent="0.2">
      <c r="Q45756" s="65"/>
      <c r="R45756" s="65"/>
      <c r="X45756" s="65"/>
      <c r="Y45756" s="65"/>
      <c r="Z45756" s="65"/>
      <c r="AA45756" s="65"/>
      <c r="AB45756" s="65"/>
      <c r="AC45756" s="65"/>
      <c r="AJ45756" s="66"/>
    </row>
    <row r="45757" spans="17:36" ht="4.5" customHeight="1" x14ac:dyDescent="0.2">
      <c r="Q45757" s="65"/>
      <c r="R45757" s="65"/>
      <c r="X45757" s="65"/>
      <c r="Y45757" s="65"/>
      <c r="Z45757" s="65"/>
      <c r="AA45757" s="65"/>
      <c r="AB45757" s="65"/>
      <c r="AC45757" s="65"/>
      <c r="AJ45757" s="66"/>
    </row>
    <row r="45758" spans="17:36" ht="4.5" customHeight="1" x14ac:dyDescent="0.2">
      <c r="Q45758" s="65"/>
      <c r="R45758" s="65"/>
      <c r="X45758" s="65"/>
      <c r="Y45758" s="65"/>
      <c r="Z45758" s="65"/>
      <c r="AA45758" s="65"/>
      <c r="AB45758" s="65"/>
      <c r="AC45758" s="65"/>
      <c r="AJ45758" s="66"/>
    </row>
    <row r="45759" spans="17:36" ht="4.5" customHeight="1" x14ac:dyDescent="0.2">
      <c r="Q45759" s="65"/>
      <c r="R45759" s="65"/>
      <c r="X45759" s="65"/>
      <c r="Y45759" s="65"/>
      <c r="Z45759" s="65"/>
      <c r="AA45759" s="65"/>
      <c r="AB45759" s="65"/>
      <c r="AC45759" s="65"/>
      <c r="AJ45759" s="66"/>
    </row>
    <row r="45760" spans="17:36" ht="4.5" customHeight="1" x14ac:dyDescent="0.2">
      <c r="Q45760" s="65"/>
      <c r="R45760" s="65"/>
      <c r="X45760" s="65"/>
      <c r="Y45760" s="65"/>
      <c r="Z45760" s="65"/>
      <c r="AA45760" s="65"/>
      <c r="AB45760" s="65"/>
      <c r="AC45760" s="65"/>
      <c r="AJ45760" s="66"/>
    </row>
    <row r="45761" spans="17:36" ht="4.5" customHeight="1" x14ac:dyDescent="0.2">
      <c r="Q45761" s="65"/>
      <c r="R45761" s="65"/>
      <c r="X45761" s="65"/>
      <c r="Y45761" s="65"/>
      <c r="Z45761" s="65"/>
      <c r="AA45761" s="65"/>
      <c r="AB45761" s="65"/>
      <c r="AC45761" s="65"/>
      <c r="AJ45761" s="66"/>
    </row>
    <row r="45762" spans="17:36" ht="4.5" customHeight="1" x14ac:dyDescent="0.2">
      <c r="Q45762" s="65"/>
      <c r="R45762" s="65"/>
      <c r="X45762" s="65"/>
      <c r="Y45762" s="65"/>
      <c r="Z45762" s="65"/>
      <c r="AA45762" s="65"/>
      <c r="AB45762" s="65"/>
      <c r="AC45762" s="65"/>
      <c r="AJ45762" s="66"/>
    </row>
    <row r="45763" spans="17:36" ht="4.5" customHeight="1" x14ac:dyDescent="0.2">
      <c r="Q45763" s="65"/>
      <c r="R45763" s="65"/>
      <c r="X45763" s="65"/>
      <c r="Y45763" s="65"/>
      <c r="Z45763" s="65"/>
      <c r="AA45763" s="65"/>
      <c r="AB45763" s="65"/>
      <c r="AC45763" s="65"/>
      <c r="AJ45763" s="66"/>
    </row>
    <row r="45764" spans="17:36" ht="4.5" customHeight="1" x14ac:dyDescent="0.2">
      <c r="Q45764" s="65"/>
      <c r="R45764" s="65"/>
      <c r="X45764" s="65"/>
      <c r="Y45764" s="65"/>
      <c r="Z45764" s="65"/>
      <c r="AA45764" s="65"/>
      <c r="AB45764" s="65"/>
      <c r="AC45764" s="65"/>
      <c r="AJ45764" s="66"/>
    </row>
    <row r="45765" spans="17:36" ht="4.5" customHeight="1" x14ac:dyDescent="0.2">
      <c r="Q45765" s="65"/>
      <c r="R45765" s="65"/>
      <c r="X45765" s="65"/>
      <c r="Y45765" s="65"/>
      <c r="Z45765" s="65"/>
      <c r="AA45765" s="65"/>
      <c r="AB45765" s="65"/>
      <c r="AC45765" s="65"/>
      <c r="AJ45765" s="66"/>
    </row>
    <row r="45766" spans="17:36" ht="4.5" customHeight="1" x14ac:dyDescent="0.2">
      <c r="Q45766" s="65"/>
      <c r="R45766" s="65"/>
      <c r="X45766" s="65"/>
      <c r="Y45766" s="65"/>
      <c r="Z45766" s="65"/>
      <c r="AA45766" s="65"/>
      <c r="AB45766" s="65"/>
      <c r="AC45766" s="65"/>
      <c r="AJ45766" s="66"/>
    </row>
    <row r="45767" spans="17:36" ht="4.5" customHeight="1" x14ac:dyDescent="0.2">
      <c r="Q45767" s="65"/>
      <c r="R45767" s="65"/>
      <c r="X45767" s="65"/>
      <c r="Y45767" s="65"/>
      <c r="Z45767" s="65"/>
      <c r="AA45767" s="65"/>
      <c r="AB45767" s="65"/>
      <c r="AC45767" s="65"/>
      <c r="AJ45767" s="66"/>
    </row>
    <row r="45768" spans="17:36" ht="4.5" customHeight="1" x14ac:dyDescent="0.2">
      <c r="Q45768" s="65"/>
      <c r="R45768" s="65"/>
      <c r="X45768" s="65"/>
      <c r="Y45768" s="65"/>
      <c r="Z45768" s="65"/>
      <c r="AA45768" s="65"/>
      <c r="AB45768" s="65"/>
      <c r="AC45768" s="65"/>
      <c r="AJ45768" s="66"/>
    </row>
    <row r="45769" spans="17:36" ht="4.5" customHeight="1" x14ac:dyDescent="0.2">
      <c r="Q45769" s="65"/>
      <c r="R45769" s="65"/>
      <c r="X45769" s="65"/>
      <c r="Y45769" s="65"/>
      <c r="Z45769" s="65"/>
      <c r="AA45769" s="65"/>
      <c r="AB45769" s="65"/>
      <c r="AC45769" s="65"/>
      <c r="AJ45769" s="66"/>
    </row>
    <row r="45770" spans="17:36" ht="4.5" customHeight="1" x14ac:dyDescent="0.2">
      <c r="Q45770" s="65"/>
      <c r="R45770" s="65"/>
      <c r="X45770" s="65"/>
      <c r="Y45770" s="65"/>
      <c r="Z45770" s="65"/>
      <c r="AA45770" s="65"/>
      <c r="AB45770" s="65"/>
      <c r="AC45770" s="65"/>
      <c r="AJ45770" s="66"/>
    </row>
    <row r="45771" spans="17:36" ht="4.5" customHeight="1" x14ac:dyDescent="0.2">
      <c r="Q45771" s="65"/>
      <c r="R45771" s="65"/>
      <c r="X45771" s="65"/>
      <c r="Y45771" s="65"/>
      <c r="Z45771" s="65"/>
      <c r="AA45771" s="65"/>
      <c r="AB45771" s="65"/>
      <c r="AC45771" s="65"/>
      <c r="AJ45771" s="66"/>
    </row>
    <row r="45772" spans="17:36" ht="4.5" customHeight="1" x14ac:dyDescent="0.2">
      <c r="Q45772" s="65"/>
      <c r="R45772" s="65"/>
      <c r="X45772" s="65"/>
      <c r="Y45772" s="65"/>
      <c r="Z45772" s="65"/>
      <c r="AA45772" s="65"/>
      <c r="AB45772" s="65"/>
      <c r="AC45772" s="65"/>
      <c r="AJ45772" s="66"/>
    </row>
    <row r="45773" spans="17:36" ht="4.5" customHeight="1" x14ac:dyDescent="0.2">
      <c r="Q45773" s="65"/>
      <c r="R45773" s="65"/>
      <c r="X45773" s="65"/>
      <c r="Y45773" s="65"/>
      <c r="Z45773" s="65"/>
      <c r="AA45773" s="65"/>
      <c r="AB45773" s="65"/>
      <c r="AC45773" s="65"/>
      <c r="AJ45773" s="66"/>
    </row>
    <row r="45774" spans="17:36" ht="4.5" customHeight="1" x14ac:dyDescent="0.2">
      <c r="Q45774" s="65"/>
      <c r="R45774" s="65"/>
      <c r="X45774" s="65"/>
      <c r="Y45774" s="65"/>
      <c r="Z45774" s="65"/>
      <c r="AA45774" s="65"/>
      <c r="AB45774" s="65"/>
      <c r="AC45774" s="65"/>
      <c r="AJ45774" s="66"/>
    </row>
    <row r="45775" spans="17:36" ht="4.5" customHeight="1" x14ac:dyDescent="0.2">
      <c r="Q45775" s="65"/>
      <c r="R45775" s="65"/>
      <c r="X45775" s="65"/>
      <c r="Y45775" s="65"/>
      <c r="Z45775" s="65"/>
      <c r="AA45775" s="65"/>
      <c r="AB45775" s="65"/>
      <c r="AC45775" s="65"/>
      <c r="AJ45775" s="66"/>
    </row>
    <row r="45776" spans="17:36" ht="4.5" customHeight="1" x14ac:dyDescent="0.2">
      <c r="Q45776" s="65"/>
      <c r="R45776" s="65"/>
      <c r="X45776" s="65"/>
      <c r="Y45776" s="65"/>
      <c r="Z45776" s="65"/>
      <c r="AA45776" s="65"/>
      <c r="AB45776" s="65"/>
      <c r="AC45776" s="65"/>
      <c r="AJ45776" s="66"/>
    </row>
    <row r="45777" spans="17:36" ht="4.5" customHeight="1" x14ac:dyDescent="0.2">
      <c r="Q45777" s="65"/>
      <c r="R45777" s="65"/>
      <c r="X45777" s="65"/>
      <c r="Y45777" s="65"/>
      <c r="Z45777" s="65"/>
      <c r="AA45777" s="65"/>
      <c r="AB45777" s="65"/>
      <c r="AC45777" s="65"/>
      <c r="AJ45777" s="66"/>
    </row>
    <row r="45778" spans="17:36" ht="4.5" customHeight="1" x14ac:dyDescent="0.2">
      <c r="Q45778" s="65"/>
      <c r="R45778" s="65"/>
      <c r="X45778" s="65"/>
      <c r="Y45778" s="65"/>
      <c r="Z45778" s="65"/>
      <c r="AA45778" s="65"/>
      <c r="AB45778" s="65"/>
      <c r="AC45778" s="65"/>
      <c r="AJ45778" s="66"/>
    </row>
    <row r="45779" spans="17:36" ht="4.5" customHeight="1" x14ac:dyDescent="0.2">
      <c r="Q45779" s="65"/>
      <c r="R45779" s="65"/>
      <c r="X45779" s="65"/>
      <c r="Y45779" s="65"/>
      <c r="Z45779" s="65"/>
      <c r="AA45779" s="65"/>
      <c r="AB45779" s="65"/>
      <c r="AC45779" s="65"/>
      <c r="AJ45779" s="66"/>
    </row>
    <row r="45780" spans="17:36" ht="4.5" customHeight="1" x14ac:dyDescent="0.2">
      <c r="Q45780" s="65"/>
      <c r="R45780" s="65"/>
      <c r="X45780" s="65"/>
      <c r="Y45780" s="65"/>
      <c r="Z45780" s="65"/>
      <c r="AA45780" s="65"/>
      <c r="AB45780" s="65"/>
      <c r="AC45780" s="65"/>
      <c r="AJ45780" s="66"/>
    </row>
    <row r="45781" spans="17:36" ht="4.5" customHeight="1" x14ac:dyDescent="0.2">
      <c r="Q45781" s="65"/>
      <c r="R45781" s="65"/>
      <c r="X45781" s="65"/>
      <c r="Y45781" s="65"/>
      <c r="Z45781" s="65"/>
      <c r="AA45781" s="65"/>
      <c r="AB45781" s="65"/>
      <c r="AC45781" s="65"/>
      <c r="AJ45781" s="66"/>
    </row>
    <row r="45782" spans="17:36" ht="4.5" customHeight="1" x14ac:dyDescent="0.2">
      <c r="Q45782" s="65"/>
      <c r="R45782" s="65"/>
      <c r="X45782" s="65"/>
      <c r="Y45782" s="65"/>
      <c r="Z45782" s="65"/>
      <c r="AA45782" s="65"/>
      <c r="AB45782" s="65"/>
      <c r="AC45782" s="65"/>
      <c r="AJ45782" s="66"/>
    </row>
    <row r="45783" spans="17:36" ht="4.5" customHeight="1" x14ac:dyDescent="0.2">
      <c r="Q45783" s="65"/>
      <c r="R45783" s="65"/>
      <c r="X45783" s="65"/>
      <c r="Y45783" s="65"/>
      <c r="Z45783" s="65"/>
      <c r="AA45783" s="65"/>
      <c r="AB45783" s="65"/>
      <c r="AC45783" s="65"/>
      <c r="AJ45783" s="66"/>
    </row>
    <row r="45784" spans="17:36" ht="4.5" customHeight="1" x14ac:dyDescent="0.2">
      <c r="Q45784" s="65"/>
      <c r="R45784" s="65"/>
      <c r="X45784" s="65"/>
      <c r="Y45784" s="65"/>
      <c r="Z45784" s="65"/>
      <c r="AA45784" s="65"/>
      <c r="AB45784" s="65"/>
      <c r="AC45784" s="65"/>
      <c r="AJ45784" s="66"/>
    </row>
    <row r="45785" spans="17:36" ht="4.5" customHeight="1" x14ac:dyDescent="0.2">
      <c r="Q45785" s="65"/>
      <c r="R45785" s="65"/>
      <c r="X45785" s="65"/>
      <c r="Y45785" s="65"/>
      <c r="Z45785" s="65"/>
      <c r="AA45785" s="65"/>
      <c r="AB45785" s="65"/>
      <c r="AC45785" s="65"/>
      <c r="AJ45785" s="66"/>
    </row>
    <row r="45786" spans="17:36" ht="4.5" customHeight="1" x14ac:dyDescent="0.2">
      <c r="Q45786" s="65"/>
      <c r="R45786" s="65"/>
      <c r="X45786" s="65"/>
      <c r="Y45786" s="65"/>
      <c r="Z45786" s="65"/>
      <c r="AA45786" s="65"/>
      <c r="AB45786" s="65"/>
      <c r="AC45786" s="65"/>
      <c r="AJ45786" s="66"/>
    </row>
    <row r="45787" spans="17:36" ht="4.5" customHeight="1" x14ac:dyDescent="0.2">
      <c r="Q45787" s="65"/>
      <c r="R45787" s="65"/>
      <c r="X45787" s="65"/>
      <c r="Y45787" s="65"/>
      <c r="Z45787" s="65"/>
      <c r="AA45787" s="65"/>
      <c r="AB45787" s="65"/>
      <c r="AC45787" s="65"/>
      <c r="AJ45787" s="66"/>
    </row>
    <row r="45788" spans="17:36" ht="4.5" customHeight="1" x14ac:dyDescent="0.2">
      <c r="Q45788" s="65"/>
      <c r="R45788" s="65"/>
      <c r="X45788" s="65"/>
      <c r="Y45788" s="65"/>
      <c r="Z45788" s="65"/>
      <c r="AA45788" s="65"/>
      <c r="AB45788" s="65"/>
      <c r="AC45788" s="65"/>
      <c r="AJ45788" s="66"/>
    </row>
    <row r="45789" spans="17:36" ht="4.5" customHeight="1" x14ac:dyDescent="0.2">
      <c r="Q45789" s="65"/>
      <c r="R45789" s="65"/>
      <c r="X45789" s="65"/>
      <c r="Y45789" s="65"/>
      <c r="Z45789" s="65"/>
      <c r="AA45789" s="65"/>
      <c r="AB45789" s="65"/>
      <c r="AC45789" s="65"/>
      <c r="AJ45789" s="66"/>
    </row>
    <row r="45790" spans="17:36" ht="4.5" customHeight="1" x14ac:dyDescent="0.2">
      <c r="Q45790" s="65"/>
      <c r="R45790" s="65"/>
      <c r="X45790" s="65"/>
      <c r="Y45790" s="65"/>
      <c r="Z45790" s="65"/>
      <c r="AA45790" s="65"/>
      <c r="AB45790" s="65"/>
      <c r="AC45790" s="65"/>
      <c r="AJ45790" s="66"/>
    </row>
    <row r="45791" spans="17:36" ht="4.5" customHeight="1" x14ac:dyDescent="0.2">
      <c r="Q45791" s="65"/>
      <c r="R45791" s="65"/>
      <c r="X45791" s="65"/>
      <c r="Y45791" s="65"/>
      <c r="Z45791" s="65"/>
      <c r="AA45791" s="65"/>
      <c r="AB45791" s="65"/>
      <c r="AC45791" s="65"/>
      <c r="AJ45791" s="66"/>
    </row>
    <row r="45792" spans="17:36" ht="4.5" customHeight="1" x14ac:dyDescent="0.2">
      <c r="Q45792" s="65"/>
      <c r="R45792" s="65"/>
      <c r="X45792" s="65"/>
      <c r="Y45792" s="65"/>
      <c r="Z45792" s="65"/>
      <c r="AA45792" s="65"/>
      <c r="AB45792" s="65"/>
      <c r="AC45792" s="65"/>
      <c r="AJ45792" s="66"/>
    </row>
    <row r="45793" spans="17:36" ht="4.5" customHeight="1" x14ac:dyDescent="0.2">
      <c r="Q45793" s="65"/>
      <c r="R45793" s="65"/>
      <c r="X45793" s="65"/>
      <c r="Y45793" s="65"/>
      <c r="Z45793" s="65"/>
      <c r="AA45793" s="65"/>
      <c r="AB45793" s="65"/>
      <c r="AC45793" s="65"/>
      <c r="AJ45793" s="66"/>
    </row>
    <row r="45794" spans="17:36" ht="4.5" customHeight="1" x14ac:dyDescent="0.2">
      <c r="Q45794" s="65"/>
      <c r="R45794" s="65"/>
      <c r="X45794" s="65"/>
      <c r="Y45794" s="65"/>
      <c r="Z45794" s="65"/>
      <c r="AA45794" s="65"/>
      <c r="AB45794" s="65"/>
      <c r="AC45794" s="65"/>
      <c r="AJ45794" s="66"/>
    </row>
    <row r="45795" spans="17:36" ht="4.5" customHeight="1" x14ac:dyDescent="0.2">
      <c r="Q45795" s="65"/>
      <c r="R45795" s="65"/>
      <c r="X45795" s="65"/>
      <c r="Y45795" s="65"/>
      <c r="Z45795" s="65"/>
      <c r="AA45795" s="65"/>
      <c r="AB45795" s="65"/>
      <c r="AC45795" s="65"/>
      <c r="AJ45795" s="66"/>
    </row>
    <row r="45796" spans="17:36" ht="4.5" customHeight="1" x14ac:dyDescent="0.2">
      <c r="Q45796" s="65"/>
      <c r="R45796" s="65"/>
      <c r="X45796" s="65"/>
      <c r="Y45796" s="65"/>
      <c r="Z45796" s="65"/>
      <c r="AA45796" s="65"/>
      <c r="AB45796" s="65"/>
      <c r="AC45796" s="65"/>
      <c r="AJ45796" s="66"/>
    </row>
    <row r="45797" spans="17:36" ht="4.5" customHeight="1" x14ac:dyDescent="0.2">
      <c r="Q45797" s="65"/>
      <c r="R45797" s="65"/>
      <c r="X45797" s="65"/>
      <c r="Y45797" s="65"/>
      <c r="Z45797" s="65"/>
      <c r="AA45797" s="65"/>
      <c r="AB45797" s="65"/>
      <c r="AC45797" s="65"/>
      <c r="AJ45797" s="66"/>
    </row>
    <row r="45798" spans="17:36" ht="4.5" customHeight="1" x14ac:dyDescent="0.2">
      <c r="Q45798" s="65"/>
      <c r="R45798" s="65"/>
      <c r="X45798" s="65"/>
      <c r="Y45798" s="65"/>
      <c r="Z45798" s="65"/>
      <c r="AA45798" s="65"/>
      <c r="AB45798" s="65"/>
      <c r="AC45798" s="65"/>
      <c r="AJ45798" s="66"/>
    </row>
    <row r="45799" spans="17:36" ht="4.5" customHeight="1" x14ac:dyDescent="0.2">
      <c r="Q45799" s="65"/>
      <c r="R45799" s="65"/>
      <c r="X45799" s="65"/>
      <c r="Y45799" s="65"/>
      <c r="Z45799" s="65"/>
      <c r="AA45799" s="65"/>
      <c r="AB45799" s="65"/>
      <c r="AC45799" s="65"/>
      <c r="AJ45799" s="66"/>
    </row>
    <row r="45800" spans="17:36" ht="4.5" customHeight="1" x14ac:dyDescent="0.2">
      <c r="Q45800" s="65"/>
      <c r="R45800" s="65"/>
      <c r="X45800" s="65"/>
      <c r="Y45800" s="65"/>
      <c r="Z45800" s="65"/>
      <c r="AA45800" s="65"/>
      <c r="AB45800" s="65"/>
      <c r="AC45800" s="65"/>
      <c r="AJ45800" s="66"/>
    </row>
    <row r="45801" spans="17:36" ht="4.5" customHeight="1" x14ac:dyDescent="0.2">
      <c r="Q45801" s="65"/>
      <c r="R45801" s="65"/>
      <c r="X45801" s="65"/>
      <c r="Y45801" s="65"/>
      <c r="Z45801" s="65"/>
      <c r="AA45801" s="65"/>
      <c r="AB45801" s="65"/>
      <c r="AC45801" s="65"/>
      <c r="AJ45801" s="66"/>
    </row>
    <row r="45802" spans="17:36" ht="4.5" customHeight="1" x14ac:dyDescent="0.2">
      <c r="Q45802" s="65"/>
      <c r="R45802" s="65"/>
      <c r="X45802" s="65"/>
      <c r="Y45802" s="65"/>
      <c r="Z45802" s="65"/>
      <c r="AA45802" s="65"/>
      <c r="AB45802" s="65"/>
      <c r="AC45802" s="65"/>
      <c r="AJ45802" s="66"/>
    </row>
    <row r="45803" spans="17:36" ht="4.5" customHeight="1" x14ac:dyDescent="0.2">
      <c r="Q45803" s="65"/>
      <c r="R45803" s="65"/>
      <c r="X45803" s="65"/>
      <c r="Y45803" s="65"/>
      <c r="Z45803" s="65"/>
      <c r="AA45803" s="65"/>
      <c r="AB45803" s="65"/>
      <c r="AC45803" s="65"/>
      <c r="AJ45803" s="66"/>
    </row>
    <row r="45804" spans="17:36" ht="4.5" customHeight="1" x14ac:dyDescent="0.2">
      <c r="Q45804" s="65"/>
      <c r="R45804" s="65"/>
      <c r="X45804" s="65"/>
      <c r="Y45804" s="65"/>
      <c r="Z45804" s="65"/>
      <c r="AA45804" s="65"/>
      <c r="AB45804" s="65"/>
      <c r="AC45804" s="65"/>
      <c r="AJ45804" s="66"/>
    </row>
    <row r="45805" spans="17:36" ht="4.5" customHeight="1" x14ac:dyDescent="0.2">
      <c r="Q45805" s="65"/>
      <c r="R45805" s="65"/>
      <c r="X45805" s="65"/>
      <c r="Y45805" s="65"/>
      <c r="Z45805" s="65"/>
      <c r="AA45805" s="65"/>
      <c r="AB45805" s="65"/>
      <c r="AC45805" s="65"/>
      <c r="AJ45805" s="66"/>
    </row>
    <row r="45806" spans="17:36" ht="4.5" customHeight="1" x14ac:dyDescent="0.2">
      <c r="Q45806" s="65"/>
      <c r="R45806" s="65"/>
      <c r="X45806" s="65"/>
      <c r="Y45806" s="65"/>
      <c r="Z45806" s="65"/>
      <c r="AA45806" s="65"/>
      <c r="AB45806" s="65"/>
      <c r="AC45806" s="65"/>
      <c r="AJ45806" s="66"/>
    </row>
    <row r="45807" spans="17:36" ht="4.5" customHeight="1" x14ac:dyDescent="0.2">
      <c r="Q45807" s="65"/>
      <c r="R45807" s="65"/>
      <c r="X45807" s="65"/>
      <c r="Y45807" s="65"/>
      <c r="Z45807" s="65"/>
      <c r="AA45807" s="65"/>
      <c r="AB45807" s="65"/>
      <c r="AC45807" s="65"/>
      <c r="AJ45807" s="66"/>
    </row>
    <row r="45808" spans="17:36" ht="4.5" customHeight="1" x14ac:dyDescent="0.2">
      <c r="Q45808" s="65"/>
      <c r="R45808" s="65"/>
      <c r="X45808" s="65"/>
      <c r="Y45808" s="65"/>
      <c r="Z45808" s="65"/>
      <c r="AA45808" s="65"/>
      <c r="AB45808" s="65"/>
      <c r="AC45808" s="65"/>
      <c r="AJ45808" s="66"/>
    </row>
    <row r="45809" spans="17:36" ht="4.5" customHeight="1" x14ac:dyDescent="0.2">
      <c r="Q45809" s="65"/>
      <c r="R45809" s="65"/>
      <c r="X45809" s="65"/>
      <c r="Y45809" s="65"/>
      <c r="Z45809" s="65"/>
      <c r="AA45809" s="65"/>
      <c r="AB45809" s="65"/>
      <c r="AC45809" s="65"/>
      <c r="AJ45809" s="66"/>
    </row>
    <row r="45810" spans="17:36" ht="4.5" customHeight="1" x14ac:dyDescent="0.2">
      <c r="Q45810" s="65"/>
      <c r="R45810" s="65"/>
      <c r="X45810" s="65"/>
      <c r="Y45810" s="65"/>
      <c r="Z45810" s="65"/>
      <c r="AA45810" s="65"/>
      <c r="AB45810" s="65"/>
      <c r="AC45810" s="65"/>
      <c r="AJ45810" s="66"/>
    </row>
    <row r="45811" spans="17:36" ht="4.5" customHeight="1" x14ac:dyDescent="0.2">
      <c r="Q45811" s="65"/>
      <c r="R45811" s="65"/>
      <c r="X45811" s="65"/>
      <c r="Y45811" s="65"/>
      <c r="Z45811" s="65"/>
      <c r="AA45811" s="65"/>
      <c r="AB45811" s="65"/>
      <c r="AC45811" s="65"/>
      <c r="AJ45811" s="66"/>
    </row>
    <row r="45812" spans="17:36" ht="4.5" customHeight="1" x14ac:dyDescent="0.2">
      <c r="Q45812" s="65"/>
      <c r="R45812" s="65"/>
      <c r="X45812" s="65"/>
      <c r="Y45812" s="65"/>
      <c r="Z45812" s="65"/>
      <c r="AA45812" s="65"/>
      <c r="AB45812" s="65"/>
      <c r="AC45812" s="65"/>
      <c r="AJ45812" s="66"/>
    </row>
    <row r="45813" spans="17:36" ht="4.5" customHeight="1" x14ac:dyDescent="0.2">
      <c r="Q45813" s="65"/>
      <c r="R45813" s="65"/>
      <c r="X45813" s="65"/>
      <c r="Y45813" s="65"/>
      <c r="Z45813" s="65"/>
      <c r="AA45813" s="65"/>
      <c r="AB45813" s="65"/>
      <c r="AC45813" s="65"/>
      <c r="AJ45813" s="66"/>
    </row>
    <row r="45814" spans="17:36" ht="4.5" customHeight="1" x14ac:dyDescent="0.2">
      <c r="Q45814" s="65"/>
      <c r="R45814" s="65"/>
      <c r="X45814" s="65"/>
      <c r="Y45814" s="65"/>
      <c r="Z45814" s="65"/>
      <c r="AA45814" s="65"/>
      <c r="AB45814" s="65"/>
      <c r="AC45814" s="65"/>
      <c r="AJ45814" s="66"/>
    </row>
    <row r="45815" spans="17:36" ht="4.5" customHeight="1" x14ac:dyDescent="0.2">
      <c r="Q45815" s="65"/>
      <c r="R45815" s="65"/>
      <c r="X45815" s="65"/>
      <c r="Y45815" s="65"/>
      <c r="Z45815" s="65"/>
      <c r="AA45815" s="65"/>
      <c r="AB45815" s="65"/>
      <c r="AC45815" s="65"/>
      <c r="AJ45815" s="66"/>
    </row>
    <row r="45816" spans="17:36" ht="4.5" customHeight="1" x14ac:dyDescent="0.2">
      <c r="Q45816" s="65"/>
      <c r="R45816" s="65"/>
      <c r="X45816" s="65"/>
      <c r="Y45816" s="65"/>
      <c r="Z45816" s="65"/>
      <c r="AA45816" s="65"/>
      <c r="AB45816" s="65"/>
      <c r="AC45816" s="65"/>
      <c r="AJ45816" s="66"/>
    </row>
    <row r="45817" spans="17:36" ht="4.5" customHeight="1" x14ac:dyDescent="0.2">
      <c r="Q45817" s="65"/>
      <c r="R45817" s="65"/>
      <c r="X45817" s="65"/>
      <c r="Y45817" s="65"/>
      <c r="Z45817" s="65"/>
      <c r="AA45817" s="65"/>
      <c r="AB45817" s="65"/>
      <c r="AC45817" s="65"/>
      <c r="AJ45817" s="66"/>
    </row>
    <row r="45818" spans="17:36" ht="4.5" customHeight="1" x14ac:dyDescent="0.2">
      <c r="Q45818" s="65"/>
      <c r="R45818" s="65"/>
      <c r="X45818" s="65"/>
      <c r="Y45818" s="65"/>
      <c r="Z45818" s="65"/>
      <c r="AA45818" s="65"/>
      <c r="AB45818" s="65"/>
      <c r="AC45818" s="65"/>
      <c r="AJ45818" s="66"/>
    </row>
    <row r="45819" spans="17:36" ht="4.5" customHeight="1" x14ac:dyDescent="0.2">
      <c r="Q45819" s="65"/>
      <c r="R45819" s="65"/>
      <c r="X45819" s="65"/>
      <c r="Y45819" s="65"/>
      <c r="Z45819" s="65"/>
      <c r="AA45819" s="65"/>
      <c r="AB45819" s="65"/>
      <c r="AC45819" s="65"/>
      <c r="AJ45819" s="66"/>
    </row>
    <row r="45820" spans="17:36" ht="4.5" customHeight="1" x14ac:dyDescent="0.2">
      <c r="Q45820" s="65"/>
      <c r="R45820" s="65"/>
      <c r="X45820" s="65"/>
      <c r="Y45820" s="65"/>
      <c r="Z45820" s="65"/>
      <c r="AA45820" s="65"/>
      <c r="AB45820" s="65"/>
      <c r="AC45820" s="65"/>
      <c r="AJ45820" s="66"/>
    </row>
    <row r="45821" spans="17:36" ht="4.5" customHeight="1" x14ac:dyDescent="0.2">
      <c r="Q45821" s="65"/>
      <c r="R45821" s="65"/>
      <c r="X45821" s="65"/>
      <c r="Y45821" s="65"/>
      <c r="Z45821" s="65"/>
      <c r="AA45821" s="65"/>
      <c r="AB45821" s="65"/>
      <c r="AC45821" s="65"/>
      <c r="AJ45821" s="66"/>
    </row>
    <row r="45822" spans="17:36" ht="4.5" customHeight="1" x14ac:dyDescent="0.2">
      <c r="Q45822" s="65"/>
      <c r="R45822" s="65"/>
      <c r="X45822" s="65"/>
      <c r="Y45822" s="65"/>
      <c r="Z45822" s="65"/>
      <c r="AA45822" s="65"/>
      <c r="AB45822" s="65"/>
      <c r="AC45822" s="65"/>
      <c r="AJ45822" s="66"/>
    </row>
    <row r="45823" spans="17:36" ht="4.5" customHeight="1" x14ac:dyDescent="0.2">
      <c r="Q45823" s="65"/>
      <c r="R45823" s="65"/>
      <c r="X45823" s="65"/>
      <c r="Y45823" s="65"/>
      <c r="Z45823" s="65"/>
      <c r="AA45823" s="65"/>
      <c r="AB45823" s="65"/>
      <c r="AC45823" s="65"/>
      <c r="AJ45823" s="66"/>
    </row>
    <row r="45824" spans="17:36" ht="4.5" customHeight="1" x14ac:dyDescent="0.2">
      <c r="Q45824" s="65"/>
      <c r="R45824" s="65"/>
      <c r="X45824" s="65"/>
      <c r="Y45824" s="65"/>
      <c r="Z45824" s="65"/>
      <c r="AA45824" s="65"/>
      <c r="AB45824" s="65"/>
      <c r="AC45824" s="65"/>
      <c r="AJ45824" s="66"/>
    </row>
    <row r="45825" spans="17:36" ht="4.5" customHeight="1" x14ac:dyDescent="0.2">
      <c r="Q45825" s="65"/>
      <c r="R45825" s="65"/>
      <c r="X45825" s="65"/>
      <c r="Y45825" s="65"/>
      <c r="Z45825" s="65"/>
      <c r="AA45825" s="65"/>
      <c r="AB45825" s="65"/>
      <c r="AC45825" s="65"/>
      <c r="AJ45825" s="66"/>
    </row>
    <row r="45826" spans="17:36" ht="4.5" customHeight="1" x14ac:dyDescent="0.2">
      <c r="Q45826" s="65"/>
      <c r="R45826" s="65"/>
      <c r="X45826" s="65"/>
      <c r="Y45826" s="65"/>
      <c r="Z45826" s="65"/>
      <c r="AA45826" s="65"/>
      <c r="AB45826" s="65"/>
      <c r="AC45826" s="65"/>
      <c r="AJ45826" s="66"/>
    </row>
    <row r="45827" spans="17:36" ht="4.5" customHeight="1" x14ac:dyDescent="0.2">
      <c r="Q45827" s="65"/>
      <c r="R45827" s="65"/>
      <c r="X45827" s="65"/>
      <c r="Y45827" s="65"/>
      <c r="Z45827" s="65"/>
      <c r="AA45827" s="65"/>
      <c r="AB45827" s="65"/>
      <c r="AC45827" s="65"/>
      <c r="AJ45827" s="66"/>
    </row>
    <row r="45828" spans="17:36" ht="4.5" customHeight="1" x14ac:dyDescent="0.2">
      <c r="Q45828" s="65"/>
      <c r="R45828" s="65"/>
      <c r="X45828" s="65"/>
      <c r="Y45828" s="65"/>
      <c r="Z45828" s="65"/>
      <c r="AA45828" s="65"/>
      <c r="AB45828" s="65"/>
      <c r="AC45828" s="65"/>
      <c r="AJ45828" s="66"/>
    </row>
    <row r="45829" spans="17:36" ht="4.5" customHeight="1" x14ac:dyDescent="0.2">
      <c r="Q45829" s="65"/>
      <c r="R45829" s="65"/>
      <c r="X45829" s="65"/>
      <c r="Y45829" s="65"/>
      <c r="Z45829" s="65"/>
      <c r="AA45829" s="65"/>
      <c r="AB45829" s="65"/>
      <c r="AC45829" s="65"/>
      <c r="AJ45829" s="66"/>
    </row>
    <row r="45830" spans="17:36" ht="4.5" customHeight="1" x14ac:dyDescent="0.2">
      <c r="Q45830" s="65"/>
      <c r="R45830" s="65"/>
      <c r="X45830" s="65"/>
      <c r="Y45830" s="65"/>
      <c r="Z45830" s="65"/>
      <c r="AA45830" s="65"/>
      <c r="AB45830" s="65"/>
      <c r="AC45830" s="65"/>
      <c r="AJ45830" s="66"/>
    </row>
    <row r="45831" spans="17:36" ht="4.5" customHeight="1" x14ac:dyDescent="0.2">
      <c r="Q45831" s="65"/>
      <c r="R45831" s="65"/>
      <c r="X45831" s="65"/>
      <c r="Y45831" s="65"/>
      <c r="Z45831" s="65"/>
      <c r="AA45831" s="65"/>
      <c r="AB45831" s="65"/>
      <c r="AC45831" s="65"/>
      <c r="AJ45831" s="66"/>
    </row>
    <row r="45832" spans="17:36" ht="4.5" customHeight="1" x14ac:dyDescent="0.2">
      <c r="Q45832" s="65"/>
      <c r="R45832" s="65"/>
      <c r="X45832" s="65"/>
      <c r="Y45832" s="65"/>
      <c r="Z45832" s="65"/>
      <c r="AA45832" s="65"/>
      <c r="AB45832" s="65"/>
      <c r="AC45832" s="65"/>
      <c r="AJ45832" s="66"/>
    </row>
    <row r="45833" spans="17:36" ht="4.5" customHeight="1" x14ac:dyDescent="0.2">
      <c r="Q45833" s="65"/>
      <c r="R45833" s="65"/>
      <c r="X45833" s="65"/>
      <c r="Y45833" s="65"/>
      <c r="Z45833" s="65"/>
      <c r="AA45833" s="65"/>
      <c r="AB45833" s="65"/>
      <c r="AC45833" s="65"/>
      <c r="AJ45833" s="66"/>
    </row>
    <row r="45834" spans="17:36" ht="4.5" customHeight="1" x14ac:dyDescent="0.2">
      <c r="Q45834" s="65"/>
      <c r="R45834" s="65"/>
      <c r="X45834" s="65"/>
      <c r="Y45834" s="65"/>
      <c r="Z45834" s="65"/>
      <c r="AA45834" s="65"/>
      <c r="AB45834" s="65"/>
      <c r="AC45834" s="65"/>
      <c r="AJ45834" s="66"/>
    </row>
    <row r="45835" spans="17:36" ht="4.5" customHeight="1" x14ac:dyDescent="0.2">
      <c r="Q45835" s="65"/>
      <c r="R45835" s="65"/>
      <c r="X45835" s="65"/>
      <c r="Y45835" s="65"/>
      <c r="Z45835" s="65"/>
      <c r="AA45835" s="65"/>
      <c r="AB45835" s="65"/>
      <c r="AC45835" s="65"/>
      <c r="AJ45835" s="66"/>
    </row>
    <row r="45836" spans="17:36" ht="4.5" customHeight="1" x14ac:dyDescent="0.2">
      <c r="Q45836" s="65"/>
      <c r="R45836" s="65"/>
      <c r="X45836" s="65"/>
      <c r="Y45836" s="65"/>
      <c r="Z45836" s="65"/>
      <c r="AA45836" s="65"/>
      <c r="AB45836" s="65"/>
      <c r="AC45836" s="65"/>
      <c r="AJ45836" s="66"/>
    </row>
    <row r="45837" spans="17:36" ht="4.5" customHeight="1" x14ac:dyDescent="0.2">
      <c r="Q45837" s="65"/>
      <c r="R45837" s="65"/>
      <c r="X45837" s="65"/>
      <c r="Y45837" s="65"/>
      <c r="Z45837" s="65"/>
      <c r="AA45837" s="65"/>
      <c r="AB45837" s="65"/>
      <c r="AC45837" s="65"/>
      <c r="AJ45837" s="66"/>
    </row>
    <row r="45838" spans="17:36" ht="4.5" customHeight="1" x14ac:dyDescent="0.2">
      <c r="Q45838" s="65"/>
      <c r="R45838" s="65"/>
      <c r="X45838" s="65"/>
      <c r="Y45838" s="65"/>
      <c r="Z45838" s="65"/>
      <c r="AA45838" s="65"/>
      <c r="AB45838" s="65"/>
      <c r="AC45838" s="65"/>
      <c r="AJ45838" s="66"/>
    </row>
    <row r="45839" spans="17:36" ht="4.5" customHeight="1" x14ac:dyDescent="0.2">
      <c r="Q45839" s="65"/>
      <c r="R45839" s="65"/>
      <c r="X45839" s="65"/>
      <c r="Y45839" s="65"/>
      <c r="Z45839" s="65"/>
      <c r="AA45839" s="65"/>
      <c r="AB45839" s="65"/>
      <c r="AC45839" s="65"/>
      <c r="AJ45839" s="66"/>
    </row>
    <row r="45840" spans="17:36" ht="4.5" customHeight="1" x14ac:dyDescent="0.2">
      <c r="Q45840" s="65"/>
      <c r="R45840" s="65"/>
      <c r="X45840" s="65"/>
      <c r="Y45840" s="65"/>
      <c r="Z45840" s="65"/>
      <c r="AA45840" s="65"/>
      <c r="AB45840" s="65"/>
      <c r="AC45840" s="65"/>
      <c r="AJ45840" s="66"/>
    </row>
    <row r="45841" spans="17:36" ht="4.5" customHeight="1" x14ac:dyDescent="0.2">
      <c r="Q45841" s="65"/>
      <c r="R45841" s="65"/>
      <c r="X45841" s="65"/>
      <c r="Y45841" s="65"/>
      <c r="Z45841" s="65"/>
      <c r="AA45841" s="65"/>
      <c r="AB45841" s="65"/>
      <c r="AC45841" s="65"/>
      <c r="AJ45841" s="66"/>
    </row>
    <row r="45842" spans="17:36" ht="4.5" customHeight="1" x14ac:dyDescent="0.2">
      <c r="Q45842" s="65"/>
      <c r="R45842" s="65"/>
      <c r="X45842" s="65"/>
      <c r="Y45842" s="65"/>
      <c r="Z45842" s="65"/>
      <c r="AA45842" s="65"/>
      <c r="AB45842" s="65"/>
      <c r="AC45842" s="65"/>
      <c r="AJ45842" s="66"/>
    </row>
    <row r="45843" spans="17:36" ht="4.5" customHeight="1" x14ac:dyDescent="0.2">
      <c r="Q45843" s="65"/>
      <c r="R45843" s="65"/>
      <c r="X45843" s="65"/>
      <c r="Y45843" s="65"/>
      <c r="Z45843" s="65"/>
      <c r="AA45843" s="65"/>
      <c r="AB45843" s="65"/>
      <c r="AC45843" s="65"/>
      <c r="AJ45843" s="66"/>
    </row>
    <row r="45844" spans="17:36" ht="4.5" customHeight="1" x14ac:dyDescent="0.2">
      <c r="Q45844" s="65"/>
      <c r="R45844" s="65"/>
      <c r="X45844" s="65"/>
      <c r="Y45844" s="65"/>
      <c r="Z45844" s="65"/>
      <c r="AA45844" s="65"/>
      <c r="AB45844" s="65"/>
      <c r="AC45844" s="65"/>
      <c r="AJ45844" s="66"/>
    </row>
    <row r="45845" spans="17:36" ht="4.5" customHeight="1" x14ac:dyDescent="0.2">
      <c r="Q45845" s="65"/>
      <c r="R45845" s="65"/>
      <c r="X45845" s="65"/>
      <c r="Y45845" s="65"/>
      <c r="Z45845" s="65"/>
      <c r="AA45845" s="65"/>
      <c r="AB45845" s="65"/>
      <c r="AC45845" s="65"/>
      <c r="AJ45845" s="66"/>
    </row>
    <row r="45846" spans="17:36" ht="4.5" customHeight="1" x14ac:dyDescent="0.2">
      <c r="Q45846" s="65"/>
      <c r="R45846" s="65"/>
      <c r="X45846" s="65"/>
      <c r="Y45846" s="65"/>
      <c r="Z45846" s="65"/>
      <c r="AA45846" s="65"/>
      <c r="AB45846" s="65"/>
      <c r="AC45846" s="65"/>
      <c r="AJ45846" s="66"/>
    </row>
    <row r="45847" spans="17:36" ht="4.5" customHeight="1" x14ac:dyDescent="0.2">
      <c r="Q45847" s="65"/>
      <c r="R45847" s="65"/>
      <c r="X45847" s="65"/>
      <c r="Y45847" s="65"/>
      <c r="Z45847" s="65"/>
      <c r="AA45847" s="65"/>
      <c r="AB45847" s="65"/>
      <c r="AC45847" s="65"/>
      <c r="AJ45847" s="66"/>
    </row>
    <row r="45848" spans="17:36" ht="4.5" customHeight="1" x14ac:dyDescent="0.2">
      <c r="Q45848" s="65"/>
      <c r="R45848" s="65"/>
      <c r="X45848" s="65"/>
      <c r="Y45848" s="65"/>
      <c r="Z45848" s="65"/>
      <c r="AA45848" s="65"/>
      <c r="AB45848" s="65"/>
      <c r="AC45848" s="65"/>
      <c r="AJ45848" s="66"/>
    </row>
    <row r="45849" spans="17:36" ht="4.5" customHeight="1" x14ac:dyDescent="0.2">
      <c r="Q45849" s="65"/>
      <c r="R45849" s="65"/>
      <c r="X45849" s="65"/>
      <c r="Y45849" s="65"/>
      <c r="Z45849" s="65"/>
      <c r="AA45849" s="65"/>
      <c r="AB45849" s="65"/>
      <c r="AC45849" s="65"/>
      <c r="AJ45849" s="66"/>
    </row>
    <row r="45850" spans="17:36" ht="4.5" customHeight="1" x14ac:dyDescent="0.2">
      <c r="Q45850" s="65"/>
      <c r="R45850" s="65"/>
      <c r="X45850" s="65"/>
      <c r="Y45850" s="65"/>
      <c r="Z45850" s="65"/>
      <c r="AA45850" s="65"/>
      <c r="AB45850" s="65"/>
      <c r="AC45850" s="65"/>
      <c r="AJ45850" s="66"/>
    </row>
    <row r="45851" spans="17:36" ht="4.5" customHeight="1" x14ac:dyDescent="0.2">
      <c r="Q45851" s="65"/>
      <c r="R45851" s="65"/>
      <c r="X45851" s="65"/>
      <c r="Y45851" s="65"/>
      <c r="Z45851" s="65"/>
      <c r="AA45851" s="65"/>
      <c r="AB45851" s="65"/>
      <c r="AC45851" s="65"/>
      <c r="AJ45851" s="66"/>
    </row>
    <row r="45852" spans="17:36" ht="4.5" customHeight="1" x14ac:dyDescent="0.2">
      <c r="Q45852" s="65"/>
      <c r="R45852" s="65"/>
      <c r="X45852" s="65"/>
      <c r="Y45852" s="65"/>
      <c r="Z45852" s="65"/>
      <c r="AA45852" s="65"/>
      <c r="AB45852" s="65"/>
      <c r="AC45852" s="65"/>
      <c r="AJ45852" s="66"/>
    </row>
    <row r="45853" spans="17:36" ht="4.5" customHeight="1" x14ac:dyDescent="0.2">
      <c r="Q45853" s="65"/>
      <c r="R45853" s="65"/>
      <c r="X45853" s="65"/>
      <c r="Y45853" s="65"/>
      <c r="Z45853" s="65"/>
      <c r="AA45853" s="65"/>
      <c r="AB45853" s="65"/>
      <c r="AC45853" s="65"/>
      <c r="AJ45853" s="66"/>
    </row>
    <row r="45854" spans="17:36" ht="4.5" customHeight="1" x14ac:dyDescent="0.2">
      <c r="Q45854" s="65"/>
      <c r="R45854" s="65"/>
      <c r="X45854" s="65"/>
      <c r="Y45854" s="65"/>
      <c r="Z45854" s="65"/>
      <c r="AA45854" s="65"/>
      <c r="AB45854" s="65"/>
      <c r="AC45854" s="65"/>
      <c r="AJ45854" s="66"/>
    </row>
    <row r="45855" spans="17:36" ht="4.5" customHeight="1" x14ac:dyDescent="0.2">
      <c r="Q45855" s="65"/>
      <c r="R45855" s="65"/>
      <c r="X45855" s="65"/>
      <c r="Y45855" s="65"/>
      <c r="Z45855" s="65"/>
      <c r="AA45855" s="65"/>
      <c r="AB45855" s="65"/>
      <c r="AC45855" s="65"/>
      <c r="AJ45855" s="66"/>
    </row>
    <row r="45856" spans="17:36" ht="4.5" customHeight="1" x14ac:dyDescent="0.2">
      <c r="Q45856" s="65"/>
      <c r="R45856" s="65"/>
      <c r="X45856" s="65"/>
      <c r="Y45856" s="65"/>
      <c r="Z45856" s="65"/>
      <c r="AA45856" s="65"/>
      <c r="AB45856" s="65"/>
      <c r="AC45856" s="65"/>
      <c r="AJ45856" s="66"/>
    </row>
    <row r="45857" spans="17:36" ht="4.5" customHeight="1" x14ac:dyDescent="0.2">
      <c r="Q45857" s="65"/>
      <c r="R45857" s="65"/>
      <c r="X45857" s="65"/>
      <c r="Y45857" s="65"/>
      <c r="Z45857" s="65"/>
      <c r="AA45857" s="65"/>
      <c r="AB45857" s="65"/>
      <c r="AC45857" s="65"/>
      <c r="AJ45857" s="66"/>
    </row>
    <row r="45858" spans="17:36" ht="4.5" customHeight="1" x14ac:dyDescent="0.2">
      <c r="Q45858" s="65"/>
      <c r="R45858" s="65"/>
      <c r="X45858" s="65"/>
      <c r="Y45858" s="65"/>
      <c r="Z45858" s="65"/>
      <c r="AA45858" s="65"/>
      <c r="AB45858" s="65"/>
      <c r="AC45858" s="65"/>
      <c r="AJ45858" s="66"/>
    </row>
    <row r="45859" spans="17:36" ht="4.5" customHeight="1" x14ac:dyDescent="0.2">
      <c r="Q45859" s="65"/>
      <c r="R45859" s="65"/>
      <c r="X45859" s="65"/>
      <c r="Y45859" s="65"/>
      <c r="Z45859" s="65"/>
      <c r="AA45859" s="65"/>
      <c r="AB45859" s="65"/>
      <c r="AC45859" s="65"/>
      <c r="AJ45859" s="66"/>
    </row>
    <row r="45860" spans="17:36" ht="4.5" customHeight="1" x14ac:dyDescent="0.2">
      <c r="Q45860" s="65"/>
      <c r="R45860" s="65"/>
      <c r="X45860" s="65"/>
      <c r="Y45860" s="65"/>
      <c r="Z45860" s="65"/>
      <c r="AA45860" s="65"/>
      <c r="AB45860" s="65"/>
      <c r="AC45860" s="65"/>
      <c r="AJ45860" s="66"/>
    </row>
    <row r="45861" spans="17:36" ht="4.5" customHeight="1" x14ac:dyDescent="0.2">
      <c r="Q45861" s="65"/>
      <c r="R45861" s="65"/>
      <c r="X45861" s="65"/>
      <c r="Y45861" s="65"/>
      <c r="Z45861" s="65"/>
      <c r="AA45861" s="65"/>
      <c r="AB45861" s="65"/>
      <c r="AC45861" s="65"/>
      <c r="AJ45861" s="66"/>
    </row>
    <row r="45862" spans="17:36" ht="4.5" customHeight="1" x14ac:dyDescent="0.2">
      <c r="Q45862" s="65"/>
      <c r="R45862" s="65"/>
      <c r="X45862" s="65"/>
      <c r="Y45862" s="65"/>
      <c r="Z45862" s="65"/>
      <c r="AA45862" s="65"/>
      <c r="AB45862" s="65"/>
      <c r="AC45862" s="65"/>
      <c r="AJ45862" s="66"/>
    </row>
    <row r="45863" spans="17:36" ht="4.5" customHeight="1" x14ac:dyDescent="0.2">
      <c r="Q45863" s="65"/>
      <c r="R45863" s="65"/>
      <c r="X45863" s="65"/>
      <c r="Y45863" s="65"/>
      <c r="Z45863" s="65"/>
      <c r="AA45863" s="65"/>
      <c r="AB45863" s="65"/>
      <c r="AC45863" s="65"/>
      <c r="AJ45863" s="66"/>
    </row>
    <row r="45864" spans="17:36" ht="4.5" customHeight="1" x14ac:dyDescent="0.2">
      <c r="Q45864" s="65"/>
      <c r="R45864" s="65"/>
      <c r="X45864" s="65"/>
      <c r="Y45864" s="65"/>
      <c r="Z45864" s="65"/>
      <c r="AA45864" s="65"/>
      <c r="AB45864" s="65"/>
      <c r="AC45864" s="65"/>
      <c r="AJ45864" s="66"/>
    </row>
    <row r="45865" spans="17:36" ht="4.5" customHeight="1" x14ac:dyDescent="0.2">
      <c r="Q45865" s="65"/>
      <c r="R45865" s="65"/>
      <c r="X45865" s="65"/>
      <c r="Y45865" s="65"/>
      <c r="Z45865" s="65"/>
      <c r="AA45865" s="65"/>
      <c r="AB45865" s="65"/>
      <c r="AC45865" s="65"/>
      <c r="AJ45865" s="66"/>
    </row>
    <row r="45866" spans="17:36" ht="4.5" customHeight="1" x14ac:dyDescent="0.2">
      <c r="Q45866" s="65"/>
      <c r="R45866" s="65"/>
      <c r="X45866" s="65"/>
      <c r="Y45866" s="65"/>
      <c r="Z45866" s="65"/>
      <c r="AA45866" s="65"/>
      <c r="AB45866" s="65"/>
      <c r="AC45866" s="65"/>
      <c r="AJ45866" s="66"/>
    </row>
    <row r="45867" spans="17:36" ht="4.5" customHeight="1" x14ac:dyDescent="0.2">
      <c r="Q45867" s="65"/>
      <c r="R45867" s="65"/>
      <c r="X45867" s="65"/>
      <c r="Y45867" s="65"/>
      <c r="Z45867" s="65"/>
      <c r="AA45867" s="65"/>
      <c r="AB45867" s="65"/>
      <c r="AC45867" s="65"/>
      <c r="AJ45867" s="66"/>
    </row>
    <row r="45868" spans="17:36" ht="4.5" customHeight="1" x14ac:dyDescent="0.2">
      <c r="Q45868" s="65"/>
      <c r="R45868" s="65"/>
      <c r="X45868" s="65"/>
      <c r="Y45868" s="65"/>
      <c r="Z45868" s="65"/>
      <c r="AA45868" s="65"/>
      <c r="AB45868" s="65"/>
      <c r="AC45868" s="65"/>
      <c r="AJ45868" s="66"/>
    </row>
    <row r="45869" spans="17:36" ht="4.5" customHeight="1" x14ac:dyDescent="0.2">
      <c r="Q45869" s="65"/>
      <c r="R45869" s="65"/>
      <c r="X45869" s="65"/>
      <c r="Y45869" s="65"/>
      <c r="Z45869" s="65"/>
      <c r="AA45869" s="65"/>
      <c r="AB45869" s="65"/>
      <c r="AC45869" s="65"/>
      <c r="AJ45869" s="66"/>
    </row>
    <row r="45870" spans="17:36" ht="4.5" customHeight="1" x14ac:dyDescent="0.2">
      <c r="Q45870" s="65"/>
      <c r="R45870" s="65"/>
      <c r="X45870" s="65"/>
      <c r="Y45870" s="65"/>
      <c r="Z45870" s="65"/>
      <c r="AA45870" s="65"/>
      <c r="AB45870" s="65"/>
      <c r="AC45870" s="65"/>
      <c r="AJ45870" s="66"/>
    </row>
    <row r="45871" spans="17:36" ht="4.5" customHeight="1" x14ac:dyDescent="0.2">
      <c r="Q45871" s="65"/>
      <c r="R45871" s="65"/>
      <c r="X45871" s="65"/>
      <c r="Y45871" s="65"/>
      <c r="Z45871" s="65"/>
      <c r="AA45871" s="65"/>
      <c r="AB45871" s="65"/>
      <c r="AC45871" s="65"/>
      <c r="AJ45871" s="66"/>
    </row>
    <row r="45872" spans="17:36" ht="4.5" customHeight="1" x14ac:dyDescent="0.2">
      <c r="Q45872" s="65"/>
      <c r="R45872" s="65"/>
      <c r="X45872" s="65"/>
      <c r="Y45872" s="65"/>
      <c r="Z45872" s="65"/>
      <c r="AA45872" s="65"/>
      <c r="AB45872" s="65"/>
      <c r="AC45872" s="65"/>
      <c r="AJ45872" s="66"/>
    </row>
    <row r="45873" spans="17:36" ht="4.5" customHeight="1" x14ac:dyDescent="0.2">
      <c r="Q45873" s="65"/>
      <c r="R45873" s="65"/>
      <c r="X45873" s="65"/>
      <c r="Y45873" s="65"/>
      <c r="Z45873" s="65"/>
      <c r="AA45873" s="65"/>
      <c r="AB45873" s="65"/>
      <c r="AC45873" s="65"/>
      <c r="AJ45873" s="66"/>
    </row>
    <row r="45874" spans="17:36" ht="4.5" customHeight="1" x14ac:dyDescent="0.2">
      <c r="Q45874" s="65"/>
      <c r="R45874" s="65"/>
      <c r="X45874" s="65"/>
      <c r="Y45874" s="65"/>
      <c r="Z45874" s="65"/>
      <c r="AA45874" s="65"/>
      <c r="AB45874" s="65"/>
      <c r="AC45874" s="65"/>
      <c r="AJ45874" s="66"/>
    </row>
    <row r="45875" spans="17:36" ht="4.5" customHeight="1" x14ac:dyDescent="0.2">
      <c r="Q45875" s="65"/>
      <c r="R45875" s="65"/>
      <c r="X45875" s="65"/>
      <c r="Y45875" s="65"/>
      <c r="Z45875" s="65"/>
      <c r="AA45875" s="65"/>
      <c r="AB45875" s="65"/>
      <c r="AC45875" s="65"/>
      <c r="AJ45875" s="66"/>
    </row>
    <row r="45876" spans="17:36" ht="4.5" customHeight="1" x14ac:dyDescent="0.2">
      <c r="Q45876" s="65"/>
      <c r="R45876" s="65"/>
      <c r="X45876" s="65"/>
      <c r="Y45876" s="65"/>
      <c r="Z45876" s="65"/>
      <c r="AA45876" s="65"/>
      <c r="AB45876" s="65"/>
      <c r="AC45876" s="65"/>
      <c r="AJ45876" s="66"/>
    </row>
    <row r="45877" spans="17:36" ht="4.5" customHeight="1" x14ac:dyDescent="0.2">
      <c r="Q45877" s="65"/>
      <c r="R45877" s="65"/>
      <c r="X45877" s="65"/>
      <c r="Y45877" s="65"/>
      <c r="Z45877" s="65"/>
      <c r="AA45877" s="65"/>
      <c r="AB45877" s="65"/>
      <c r="AC45877" s="65"/>
      <c r="AJ45877" s="66"/>
    </row>
    <row r="45878" spans="17:36" ht="4.5" customHeight="1" x14ac:dyDescent="0.2">
      <c r="Q45878" s="65"/>
      <c r="R45878" s="65"/>
      <c r="X45878" s="65"/>
      <c r="Y45878" s="65"/>
      <c r="Z45878" s="65"/>
      <c r="AA45878" s="65"/>
      <c r="AB45878" s="65"/>
      <c r="AC45878" s="65"/>
      <c r="AJ45878" s="66"/>
    </row>
    <row r="45879" spans="17:36" ht="4.5" customHeight="1" x14ac:dyDescent="0.2">
      <c r="Q45879" s="65"/>
      <c r="R45879" s="65"/>
      <c r="X45879" s="65"/>
      <c r="Y45879" s="65"/>
      <c r="Z45879" s="65"/>
      <c r="AA45879" s="65"/>
      <c r="AB45879" s="65"/>
      <c r="AC45879" s="65"/>
      <c r="AJ45879" s="66"/>
    </row>
    <row r="45880" spans="17:36" ht="4.5" customHeight="1" x14ac:dyDescent="0.2">
      <c r="Q45880" s="65"/>
      <c r="R45880" s="65"/>
      <c r="X45880" s="65"/>
      <c r="Y45880" s="65"/>
      <c r="Z45880" s="65"/>
      <c r="AA45880" s="65"/>
      <c r="AB45880" s="65"/>
      <c r="AC45880" s="65"/>
      <c r="AJ45880" s="66"/>
    </row>
    <row r="45881" spans="17:36" ht="4.5" customHeight="1" x14ac:dyDescent="0.2">
      <c r="Q45881" s="65"/>
      <c r="R45881" s="65"/>
      <c r="X45881" s="65"/>
      <c r="Y45881" s="65"/>
      <c r="Z45881" s="65"/>
      <c r="AA45881" s="65"/>
      <c r="AB45881" s="65"/>
      <c r="AC45881" s="65"/>
      <c r="AJ45881" s="66"/>
    </row>
    <row r="45882" spans="17:36" ht="4.5" customHeight="1" x14ac:dyDescent="0.2">
      <c r="Q45882" s="65"/>
      <c r="R45882" s="65"/>
      <c r="X45882" s="65"/>
      <c r="Y45882" s="65"/>
      <c r="Z45882" s="65"/>
      <c r="AA45882" s="65"/>
      <c r="AB45882" s="65"/>
      <c r="AC45882" s="65"/>
      <c r="AJ45882" s="66"/>
    </row>
    <row r="45883" spans="17:36" ht="4.5" customHeight="1" x14ac:dyDescent="0.2">
      <c r="Q45883" s="65"/>
      <c r="R45883" s="65"/>
      <c r="X45883" s="65"/>
      <c r="Y45883" s="65"/>
      <c r="Z45883" s="65"/>
      <c r="AA45883" s="65"/>
      <c r="AB45883" s="65"/>
      <c r="AC45883" s="65"/>
      <c r="AJ45883" s="66"/>
    </row>
    <row r="45884" spans="17:36" ht="4.5" customHeight="1" x14ac:dyDescent="0.2">
      <c r="Q45884" s="65"/>
      <c r="R45884" s="65"/>
      <c r="X45884" s="65"/>
      <c r="Y45884" s="65"/>
      <c r="Z45884" s="65"/>
      <c r="AA45884" s="65"/>
      <c r="AB45884" s="65"/>
      <c r="AC45884" s="65"/>
      <c r="AJ45884" s="66"/>
    </row>
    <row r="45885" spans="17:36" ht="4.5" customHeight="1" x14ac:dyDescent="0.2">
      <c r="Q45885" s="65"/>
      <c r="R45885" s="65"/>
      <c r="X45885" s="65"/>
      <c r="Y45885" s="65"/>
      <c r="Z45885" s="65"/>
      <c r="AA45885" s="65"/>
      <c r="AB45885" s="65"/>
      <c r="AC45885" s="65"/>
      <c r="AJ45885" s="66"/>
    </row>
    <row r="45886" spans="17:36" ht="4.5" customHeight="1" x14ac:dyDescent="0.2">
      <c r="Q45886" s="65"/>
      <c r="R45886" s="65"/>
      <c r="X45886" s="65"/>
      <c r="Y45886" s="65"/>
      <c r="Z45886" s="65"/>
      <c r="AA45886" s="65"/>
      <c r="AB45886" s="65"/>
      <c r="AC45886" s="65"/>
      <c r="AJ45886" s="66"/>
    </row>
    <row r="45887" spans="17:36" ht="4.5" customHeight="1" x14ac:dyDescent="0.2">
      <c r="Q45887" s="65"/>
      <c r="R45887" s="65"/>
      <c r="X45887" s="65"/>
      <c r="Y45887" s="65"/>
      <c r="Z45887" s="65"/>
      <c r="AA45887" s="65"/>
      <c r="AB45887" s="65"/>
      <c r="AC45887" s="65"/>
      <c r="AJ45887" s="66"/>
    </row>
    <row r="45888" spans="17:36" ht="4.5" customHeight="1" x14ac:dyDescent="0.2">
      <c r="Q45888" s="65"/>
      <c r="R45888" s="65"/>
      <c r="X45888" s="65"/>
      <c r="Y45888" s="65"/>
      <c r="Z45888" s="65"/>
      <c r="AA45888" s="65"/>
      <c r="AB45888" s="65"/>
      <c r="AC45888" s="65"/>
      <c r="AJ45888" s="66"/>
    </row>
    <row r="45889" spans="17:36" ht="4.5" customHeight="1" x14ac:dyDescent="0.2">
      <c r="Q45889" s="65"/>
      <c r="R45889" s="65"/>
      <c r="X45889" s="65"/>
      <c r="Y45889" s="65"/>
      <c r="Z45889" s="65"/>
      <c r="AA45889" s="65"/>
      <c r="AB45889" s="65"/>
      <c r="AC45889" s="65"/>
      <c r="AJ45889" s="66"/>
    </row>
    <row r="45890" spans="17:36" ht="4.5" customHeight="1" x14ac:dyDescent="0.2">
      <c r="Q45890" s="65"/>
      <c r="R45890" s="65"/>
      <c r="X45890" s="65"/>
      <c r="Y45890" s="65"/>
      <c r="Z45890" s="65"/>
      <c r="AA45890" s="65"/>
      <c r="AB45890" s="65"/>
      <c r="AC45890" s="65"/>
      <c r="AJ45890" s="66"/>
    </row>
    <row r="45891" spans="17:36" ht="4.5" customHeight="1" x14ac:dyDescent="0.2">
      <c r="Q45891" s="65"/>
      <c r="R45891" s="65"/>
      <c r="X45891" s="65"/>
      <c r="Y45891" s="65"/>
      <c r="Z45891" s="65"/>
      <c r="AA45891" s="65"/>
      <c r="AB45891" s="65"/>
      <c r="AC45891" s="65"/>
      <c r="AJ45891" s="66"/>
    </row>
    <row r="45892" spans="17:36" ht="4.5" customHeight="1" x14ac:dyDescent="0.2">
      <c r="Q45892" s="65"/>
      <c r="R45892" s="65"/>
      <c r="X45892" s="65"/>
      <c r="Y45892" s="65"/>
      <c r="Z45892" s="65"/>
      <c r="AA45892" s="65"/>
      <c r="AB45892" s="65"/>
      <c r="AC45892" s="65"/>
      <c r="AJ45892" s="66"/>
    </row>
    <row r="45893" spans="17:36" ht="4.5" customHeight="1" x14ac:dyDescent="0.2">
      <c r="Q45893" s="65"/>
      <c r="R45893" s="65"/>
      <c r="X45893" s="65"/>
      <c r="Y45893" s="65"/>
      <c r="Z45893" s="65"/>
      <c r="AA45893" s="65"/>
      <c r="AB45893" s="65"/>
      <c r="AC45893" s="65"/>
      <c r="AJ45893" s="66"/>
    </row>
    <row r="45894" spans="17:36" ht="4.5" customHeight="1" x14ac:dyDescent="0.2">
      <c r="Q45894" s="65"/>
      <c r="R45894" s="65"/>
      <c r="X45894" s="65"/>
      <c r="Y45894" s="65"/>
      <c r="Z45894" s="65"/>
      <c r="AA45894" s="65"/>
      <c r="AB45894" s="65"/>
      <c r="AC45894" s="65"/>
      <c r="AJ45894" s="66"/>
    </row>
    <row r="45895" spans="17:36" ht="4.5" customHeight="1" x14ac:dyDescent="0.2">
      <c r="Q45895" s="65"/>
      <c r="R45895" s="65"/>
      <c r="X45895" s="65"/>
      <c r="Y45895" s="65"/>
      <c r="Z45895" s="65"/>
      <c r="AA45895" s="65"/>
      <c r="AB45895" s="65"/>
      <c r="AC45895" s="65"/>
      <c r="AJ45895" s="66"/>
    </row>
    <row r="45896" spans="17:36" ht="4.5" customHeight="1" x14ac:dyDescent="0.2">
      <c r="Q45896" s="65"/>
      <c r="R45896" s="65"/>
      <c r="X45896" s="65"/>
      <c r="Y45896" s="65"/>
      <c r="Z45896" s="65"/>
      <c r="AA45896" s="65"/>
      <c r="AB45896" s="65"/>
      <c r="AC45896" s="65"/>
      <c r="AJ45896" s="66"/>
    </row>
    <row r="45897" spans="17:36" ht="4.5" customHeight="1" x14ac:dyDescent="0.2">
      <c r="Q45897" s="65"/>
      <c r="R45897" s="65"/>
      <c r="X45897" s="65"/>
      <c r="Y45897" s="65"/>
      <c r="Z45897" s="65"/>
      <c r="AA45897" s="65"/>
      <c r="AB45897" s="65"/>
      <c r="AC45897" s="65"/>
      <c r="AJ45897" s="66"/>
    </row>
    <row r="45898" spans="17:36" ht="4.5" customHeight="1" x14ac:dyDescent="0.2">
      <c r="Q45898" s="65"/>
      <c r="R45898" s="65"/>
      <c r="X45898" s="65"/>
      <c r="Y45898" s="65"/>
      <c r="Z45898" s="65"/>
      <c r="AA45898" s="65"/>
      <c r="AB45898" s="65"/>
      <c r="AC45898" s="65"/>
      <c r="AJ45898" s="66"/>
    </row>
    <row r="45899" spans="17:36" ht="4.5" customHeight="1" x14ac:dyDescent="0.2">
      <c r="Q45899" s="65"/>
      <c r="R45899" s="65"/>
      <c r="X45899" s="65"/>
      <c r="Y45899" s="65"/>
      <c r="Z45899" s="65"/>
      <c r="AA45899" s="65"/>
      <c r="AB45899" s="65"/>
      <c r="AC45899" s="65"/>
      <c r="AJ45899" s="66"/>
    </row>
    <row r="45900" spans="17:36" ht="4.5" customHeight="1" x14ac:dyDescent="0.2">
      <c r="Q45900" s="65"/>
      <c r="R45900" s="65"/>
      <c r="X45900" s="65"/>
      <c r="Y45900" s="65"/>
      <c r="Z45900" s="65"/>
      <c r="AA45900" s="65"/>
      <c r="AB45900" s="65"/>
      <c r="AC45900" s="65"/>
      <c r="AJ45900" s="66"/>
    </row>
    <row r="45901" spans="17:36" ht="4.5" customHeight="1" x14ac:dyDescent="0.2">
      <c r="Q45901" s="65"/>
      <c r="R45901" s="65"/>
      <c r="X45901" s="65"/>
      <c r="Y45901" s="65"/>
      <c r="Z45901" s="65"/>
      <c r="AA45901" s="65"/>
      <c r="AB45901" s="65"/>
      <c r="AC45901" s="65"/>
      <c r="AJ45901" s="66"/>
    </row>
    <row r="45902" spans="17:36" ht="4.5" customHeight="1" x14ac:dyDescent="0.2">
      <c r="Q45902" s="65"/>
      <c r="R45902" s="65"/>
      <c r="X45902" s="65"/>
      <c r="Y45902" s="65"/>
      <c r="Z45902" s="65"/>
      <c r="AA45902" s="65"/>
      <c r="AB45902" s="65"/>
      <c r="AC45902" s="65"/>
      <c r="AJ45902" s="66"/>
    </row>
    <row r="45903" spans="17:36" ht="4.5" customHeight="1" x14ac:dyDescent="0.2">
      <c r="Q45903" s="65"/>
      <c r="R45903" s="65"/>
      <c r="X45903" s="65"/>
      <c r="Y45903" s="65"/>
      <c r="Z45903" s="65"/>
      <c r="AA45903" s="65"/>
      <c r="AB45903" s="65"/>
      <c r="AC45903" s="65"/>
      <c r="AJ45903" s="66"/>
    </row>
    <row r="45904" spans="17:36" ht="4.5" customHeight="1" x14ac:dyDescent="0.2">
      <c r="Q45904" s="65"/>
      <c r="R45904" s="65"/>
      <c r="X45904" s="65"/>
      <c r="Y45904" s="65"/>
      <c r="Z45904" s="65"/>
      <c r="AA45904" s="65"/>
      <c r="AB45904" s="65"/>
      <c r="AC45904" s="65"/>
      <c r="AJ45904" s="66"/>
    </row>
    <row r="45905" spans="17:36" ht="4.5" customHeight="1" x14ac:dyDescent="0.2">
      <c r="Q45905" s="65"/>
      <c r="R45905" s="65"/>
      <c r="X45905" s="65"/>
      <c r="Y45905" s="65"/>
      <c r="Z45905" s="65"/>
      <c r="AA45905" s="65"/>
      <c r="AB45905" s="65"/>
      <c r="AC45905" s="65"/>
      <c r="AJ45905" s="66"/>
    </row>
    <row r="45906" spans="17:36" ht="4.5" customHeight="1" x14ac:dyDescent="0.2">
      <c r="Q45906" s="65"/>
      <c r="R45906" s="65"/>
      <c r="X45906" s="65"/>
      <c r="Y45906" s="65"/>
      <c r="Z45906" s="65"/>
      <c r="AA45906" s="65"/>
      <c r="AB45906" s="65"/>
      <c r="AC45906" s="65"/>
      <c r="AJ45906" s="66"/>
    </row>
    <row r="45907" spans="17:36" ht="4.5" customHeight="1" x14ac:dyDescent="0.2">
      <c r="Q45907" s="65"/>
      <c r="R45907" s="65"/>
      <c r="X45907" s="65"/>
      <c r="Y45907" s="65"/>
      <c r="Z45907" s="65"/>
      <c r="AA45907" s="65"/>
      <c r="AB45907" s="65"/>
      <c r="AC45907" s="65"/>
      <c r="AJ45907" s="66"/>
    </row>
    <row r="45908" spans="17:36" ht="4.5" customHeight="1" x14ac:dyDescent="0.2">
      <c r="Q45908" s="65"/>
      <c r="R45908" s="65"/>
      <c r="X45908" s="65"/>
      <c r="Y45908" s="65"/>
      <c r="Z45908" s="65"/>
      <c r="AA45908" s="65"/>
      <c r="AB45908" s="65"/>
      <c r="AC45908" s="65"/>
      <c r="AJ45908" s="66"/>
    </row>
    <row r="45909" spans="17:36" ht="4.5" customHeight="1" x14ac:dyDescent="0.2">
      <c r="Q45909" s="65"/>
      <c r="R45909" s="65"/>
      <c r="X45909" s="65"/>
      <c r="Y45909" s="65"/>
      <c r="Z45909" s="65"/>
      <c r="AA45909" s="65"/>
      <c r="AB45909" s="65"/>
      <c r="AC45909" s="65"/>
      <c r="AJ45909" s="66"/>
    </row>
    <row r="45910" spans="17:36" ht="4.5" customHeight="1" x14ac:dyDescent="0.2">
      <c r="Q45910" s="65"/>
      <c r="R45910" s="65"/>
      <c r="X45910" s="65"/>
      <c r="Y45910" s="65"/>
      <c r="Z45910" s="65"/>
      <c r="AA45910" s="65"/>
      <c r="AB45910" s="65"/>
      <c r="AC45910" s="65"/>
      <c r="AJ45910" s="66"/>
    </row>
    <row r="45911" spans="17:36" ht="4.5" customHeight="1" x14ac:dyDescent="0.2">
      <c r="Q45911" s="65"/>
      <c r="R45911" s="65"/>
      <c r="X45911" s="65"/>
      <c r="Y45911" s="65"/>
      <c r="Z45911" s="65"/>
      <c r="AA45911" s="65"/>
      <c r="AB45911" s="65"/>
      <c r="AC45911" s="65"/>
      <c r="AJ45911" s="66"/>
    </row>
    <row r="45912" spans="17:36" ht="4.5" customHeight="1" x14ac:dyDescent="0.2">
      <c r="Q45912" s="65"/>
      <c r="R45912" s="65"/>
      <c r="X45912" s="65"/>
      <c r="Y45912" s="65"/>
      <c r="Z45912" s="65"/>
      <c r="AA45912" s="65"/>
      <c r="AB45912" s="65"/>
      <c r="AC45912" s="65"/>
      <c r="AJ45912" s="66"/>
    </row>
    <row r="45913" spans="17:36" ht="4.5" customHeight="1" x14ac:dyDescent="0.2">
      <c r="Q45913" s="65"/>
      <c r="R45913" s="65"/>
      <c r="X45913" s="65"/>
      <c r="Y45913" s="65"/>
      <c r="Z45913" s="65"/>
      <c r="AA45913" s="65"/>
      <c r="AB45913" s="65"/>
      <c r="AC45913" s="65"/>
      <c r="AJ45913" s="66"/>
    </row>
    <row r="45914" spans="17:36" ht="4.5" customHeight="1" x14ac:dyDescent="0.2">
      <c r="Q45914" s="65"/>
      <c r="R45914" s="65"/>
      <c r="X45914" s="65"/>
      <c r="Y45914" s="65"/>
      <c r="Z45914" s="65"/>
      <c r="AA45914" s="65"/>
      <c r="AB45914" s="65"/>
      <c r="AC45914" s="65"/>
      <c r="AJ45914" s="66"/>
    </row>
    <row r="45915" spans="17:36" ht="4.5" customHeight="1" x14ac:dyDescent="0.2">
      <c r="Q45915" s="65"/>
      <c r="R45915" s="65"/>
      <c r="X45915" s="65"/>
      <c r="Y45915" s="65"/>
      <c r="Z45915" s="65"/>
      <c r="AA45915" s="65"/>
      <c r="AB45915" s="65"/>
      <c r="AC45915" s="65"/>
      <c r="AJ45915" s="66"/>
    </row>
    <row r="45916" spans="17:36" ht="4.5" customHeight="1" x14ac:dyDescent="0.2">
      <c r="Q45916" s="65"/>
      <c r="R45916" s="65"/>
      <c r="X45916" s="65"/>
      <c r="Y45916" s="65"/>
      <c r="Z45916" s="65"/>
      <c r="AA45916" s="65"/>
      <c r="AB45916" s="65"/>
      <c r="AC45916" s="65"/>
      <c r="AJ45916" s="66"/>
    </row>
    <row r="45917" spans="17:36" ht="4.5" customHeight="1" x14ac:dyDescent="0.2">
      <c r="Q45917" s="65"/>
      <c r="R45917" s="65"/>
      <c r="X45917" s="65"/>
      <c r="Y45917" s="65"/>
      <c r="Z45917" s="65"/>
      <c r="AA45917" s="65"/>
      <c r="AB45917" s="65"/>
      <c r="AC45917" s="65"/>
      <c r="AJ45917" s="66"/>
    </row>
    <row r="45918" spans="17:36" ht="4.5" customHeight="1" x14ac:dyDescent="0.2">
      <c r="Q45918" s="65"/>
      <c r="R45918" s="65"/>
      <c r="X45918" s="65"/>
      <c r="Y45918" s="65"/>
      <c r="Z45918" s="65"/>
      <c r="AA45918" s="65"/>
      <c r="AB45918" s="65"/>
      <c r="AC45918" s="65"/>
      <c r="AJ45918" s="66"/>
    </row>
    <row r="45919" spans="17:36" ht="4.5" customHeight="1" x14ac:dyDescent="0.2">
      <c r="Q45919" s="65"/>
      <c r="R45919" s="65"/>
      <c r="X45919" s="65"/>
      <c r="Y45919" s="65"/>
      <c r="Z45919" s="65"/>
      <c r="AA45919" s="65"/>
      <c r="AB45919" s="65"/>
      <c r="AC45919" s="65"/>
      <c r="AJ45919" s="66"/>
    </row>
    <row r="45920" spans="17:36" ht="4.5" customHeight="1" x14ac:dyDescent="0.2">
      <c r="Q45920" s="65"/>
      <c r="R45920" s="65"/>
      <c r="X45920" s="65"/>
      <c r="Y45920" s="65"/>
      <c r="Z45920" s="65"/>
      <c r="AA45920" s="65"/>
      <c r="AB45920" s="65"/>
      <c r="AC45920" s="65"/>
      <c r="AJ45920" s="66"/>
    </row>
    <row r="45921" spans="17:36" ht="4.5" customHeight="1" x14ac:dyDescent="0.2">
      <c r="Q45921" s="65"/>
      <c r="R45921" s="65"/>
      <c r="X45921" s="65"/>
      <c r="Y45921" s="65"/>
      <c r="Z45921" s="65"/>
      <c r="AA45921" s="65"/>
      <c r="AB45921" s="65"/>
      <c r="AC45921" s="65"/>
      <c r="AJ45921" s="66"/>
    </row>
    <row r="45922" spans="17:36" ht="4.5" customHeight="1" x14ac:dyDescent="0.2">
      <c r="Q45922" s="65"/>
      <c r="R45922" s="65"/>
      <c r="X45922" s="65"/>
      <c r="Y45922" s="65"/>
      <c r="Z45922" s="65"/>
      <c r="AA45922" s="65"/>
      <c r="AB45922" s="65"/>
      <c r="AC45922" s="65"/>
      <c r="AJ45922" s="66"/>
    </row>
    <row r="45923" spans="17:36" ht="4.5" customHeight="1" x14ac:dyDescent="0.2">
      <c r="Q45923" s="65"/>
      <c r="R45923" s="65"/>
      <c r="X45923" s="65"/>
      <c r="Y45923" s="65"/>
      <c r="Z45923" s="65"/>
      <c r="AA45923" s="65"/>
      <c r="AB45923" s="65"/>
      <c r="AC45923" s="65"/>
      <c r="AJ45923" s="66"/>
    </row>
    <row r="45924" spans="17:36" ht="4.5" customHeight="1" x14ac:dyDescent="0.2">
      <c r="Q45924" s="65"/>
      <c r="R45924" s="65"/>
      <c r="X45924" s="65"/>
      <c r="Y45924" s="65"/>
      <c r="Z45924" s="65"/>
      <c r="AA45924" s="65"/>
      <c r="AB45924" s="65"/>
      <c r="AC45924" s="65"/>
      <c r="AJ45924" s="66"/>
    </row>
    <row r="45925" spans="17:36" ht="4.5" customHeight="1" x14ac:dyDescent="0.2">
      <c r="Q45925" s="65"/>
      <c r="R45925" s="65"/>
      <c r="X45925" s="65"/>
      <c r="Y45925" s="65"/>
      <c r="Z45925" s="65"/>
      <c r="AA45925" s="65"/>
      <c r="AB45925" s="65"/>
      <c r="AC45925" s="65"/>
      <c r="AJ45925" s="66"/>
    </row>
    <row r="45926" spans="17:36" ht="4.5" customHeight="1" x14ac:dyDescent="0.2">
      <c r="Q45926" s="65"/>
      <c r="R45926" s="65"/>
      <c r="X45926" s="65"/>
      <c r="Y45926" s="65"/>
      <c r="Z45926" s="65"/>
      <c r="AA45926" s="65"/>
      <c r="AB45926" s="65"/>
      <c r="AC45926" s="65"/>
      <c r="AJ45926" s="66"/>
    </row>
    <row r="45927" spans="17:36" ht="4.5" customHeight="1" x14ac:dyDescent="0.2">
      <c r="Q45927" s="65"/>
      <c r="R45927" s="65"/>
      <c r="X45927" s="65"/>
      <c r="Y45927" s="65"/>
      <c r="Z45927" s="65"/>
      <c r="AA45927" s="65"/>
      <c r="AB45927" s="65"/>
      <c r="AC45927" s="65"/>
      <c r="AJ45927" s="66"/>
    </row>
    <row r="45928" spans="17:36" ht="4.5" customHeight="1" x14ac:dyDescent="0.2">
      <c r="Q45928" s="65"/>
      <c r="R45928" s="65"/>
      <c r="X45928" s="65"/>
      <c r="Y45928" s="65"/>
      <c r="Z45928" s="65"/>
      <c r="AA45928" s="65"/>
      <c r="AB45928" s="65"/>
      <c r="AC45928" s="65"/>
      <c r="AJ45928" s="66"/>
    </row>
    <row r="45929" spans="17:36" ht="4.5" customHeight="1" x14ac:dyDescent="0.2">
      <c r="Q45929" s="65"/>
      <c r="R45929" s="65"/>
      <c r="X45929" s="65"/>
      <c r="Y45929" s="65"/>
      <c r="Z45929" s="65"/>
      <c r="AA45929" s="65"/>
      <c r="AB45929" s="65"/>
      <c r="AC45929" s="65"/>
      <c r="AJ45929" s="66"/>
    </row>
    <row r="45930" spans="17:36" ht="4.5" customHeight="1" x14ac:dyDescent="0.2">
      <c r="Q45930" s="65"/>
      <c r="R45930" s="65"/>
      <c r="X45930" s="65"/>
      <c r="Y45930" s="65"/>
      <c r="Z45930" s="65"/>
      <c r="AA45930" s="65"/>
      <c r="AB45930" s="65"/>
      <c r="AC45930" s="65"/>
      <c r="AJ45930" s="66"/>
    </row>
    <row r="45931" spans="17:36" ht="4.5" customHeight="1" x14ac:dyDescent="0.2">
      <c r="Q45931" s="65"/>
      <c r="R45931" s="65"/>
      <c r="X45931" s="65"/>
      <c r="Y45931" s="65"/>
      <c r="Z45931" s="65"/>
      <c r="AA45931" s="65"/>
      <c r="AB45931" s="65"/>
      <c r="AC45931" s="65"/>
      <c r="AJ45931" s="66"/>
    </row>
    <row r="45932" spans="17:36" ht="4.5" customHeight="1" x14ac:dyDescent="0.2">
      <c r="Q45932" s="65"/>
      <c r="R45932" s="65"/>
      <c r="X45932" s="65"/>
      <c r="Y45932" s="65"/>
      <c r="Z45932" s="65"/>
      <c r="AA45932" s="65"/>
      <c r="AB45932" s="65"/>
      <c r="AC45932" s="65"/>
      <c r="AJ45932" s="66"/>
    </row>
    <row r="45933" spans="17:36" ht="4.5" customHeight="1" x14ac:dyDescent="0.2">
      <c r="Q45933" s="65"/>
      <c r="R45933" s="65"/>
      <c r="X45933" s="65"/>
      <c r="Y45933" s="65"/>
      <c r="Z45933" s="65"/>
      <c r="AA45933" s="65"/>
      <c r="AB45933" s="65"/>
      <c r="AC45933" s="65"/>
      <c r="AJ45933" s="66"/>
    </row>
    <row r="45934" spans="17:36" ht="4.5" customHeight="1" x14ac:dyDescent="0.2">
      <c r="Q45934" s="65"/>
      <c r="R45934" s="65"/>
      <c r="X45934" s="65"/>
      <c r="Y45934" s="65"/>
      <c r="Z45934" s="65"/>
      <c r="AA45934" s="65"/>
      <c r="AB45934" s="65"/>
      <c r="AC45934" s="65"/>
      <c r="AJ45934" s="66"/>
    </row>
    <row r="45935" spans="17:36" ht="4.5" customHeight="1" x14ac:dyDescent="0.2">
      <c r="Q45935" s="65"/>
      <c r="R45935" s="65"/>
      <c r="X45935" s="65"/>
      <c r="Y45935" s="65"/>
      <c r="Z45935" s="65"/>
      <c r="AA45935" s="65"/>
      <c r="AB45935" s="65"/>
      <c r="AC45935" s="65"/>
      <c r="AJ45935" s="66"/>
    </row>
    <row r="45936" spans="17:36" ht="4.5" customHeight="1" x14ac:dyDescent="0.2">
      <c r="Q45936" s="65"/>
      <c r="R45936" s="65"/>
      <c r="X45936" s="65"/>
      <c r="Y45936" s="65"/>
      <c r="Z45936" s="65"/>
      <c r="AA45936" s="65"/>
      <c r="AB45936" s="65"/>
      <c r="AC45936" s="65"/>
      <c r="AJ45936" s="66"/>
    </row>
    <row r="45937" spans="17:36" ht="4.5" customHeight="1" x14ac:dyDescent="0.2">
      <c r="Q45937" s="65"/>
      <c r="R45937" s="65"/>
      <c r="X45937" s="65"/>
      <c r="Y45937" s="65"/>
      <c r="Z45937" s="65"/>
      <c r="AA45937" s="65"/>
      <c r="AB45937" s="65"/>
      <c r="AC45937" s="65"/>
      <c r="AJ45937" s="66"/>
    </row>
    <row r="45938" spans="17:36" ht="4.5" customHeight="1" x14ac:dyDescent="0.2">
      <c r="Q45938" s="65"/>
      <c r="R45938" s="65"/>
      <c r="X45938" s="65"/>
      <c r="Y45938" s="65"/>
      <c r="Z45938" s="65"/>
      <c r="AA45938" s="65"/>
      <c r="AB45938" s="65"/>
      <c r="AC45938" s="65"/>
      <c r="AJ45938" s="66"/>
    </row>
    <row r="45939" spans="17:36" ht="4.5" customHeight="1" x14ac:dyDescent="0.2">
      <c r="Q45939" s="65"/>
      <c r="R45939" s="65"/>
      <c r="X45939" s="65"/>
      <c r="Y45939" s="65"/>
      <c r="Z45939" s="65"/>
      <c r="AA45939" s="65"/>
      <c r="AB45939" s="65"/>
      <c r="AC45939" s="65"/>
      <c r="AJ45939" s="66"/>
    </row>
    <row r="45940" spans="17:36" ht="4.5" customHeight="1" x14ac:dyDescent="0.2">
      <c r="Q45940" s="65"/>
      <c r="R45940" s="65"/>
      <c r="X45940" s="65"/>
      <c r="Y45940" s="65"/>
      <c r="Z45940" s="65"/>
      <c r="AA45940" s="65"/>
      <c r="AB45940" s="65"/>
      <c r="AC45940" s="65"/>
      <c r="AJ45940" s="66"/>
    </row>
    <row r="45941" spans="17:36" ht="4.5" customHeight="1" x14ac:dyDescent="0.2">
      <c r="Q45941" s="65"/>
      <c r="R45941" s="65"/>
      <c r="X45941" s="65"/>
      <c r="Y45941" s="65"/>
      <c r="Z45941" s="65"/>
      <c r="AA45941" s="65"/>
      <c r="AB45941" s="65"/>
      <c r="AC45941" s="65"/>
      <c r="AJ45941" s="66"/>
    </row>
    <row r="45942" spans="17:36" ht="4.5" customHeight="1" x14ac:dyDescent="0.2">
      <c r="Q45942" s="65"/>
      <c r="R45942" s="65"/>
      <c r="X45942" s="65"/>
      <c r="Y45942" s="65"/>
      <c r="Z45942" s="65"/>
      <c r="AA45942" s="65"/>
      <c r="AB45942" s="65"/>
      <c r="AC45942" s="65"/>
      <c r="AJ45942" s="66"/>
    </row>
    <row r="45943" spans="17:36" ht="4.5" customHeight="1" x14ac:dyDescent="0.2">
      <c r="Q45943" s="65"/>
      <c r="R45943" s="65"/>
      <c r="X45943" s="65"/>
      <c r="Y45943" s="65"/>
      <c r="Z45943" s="65"/>
      <c r="AA45943" s="65"/>
      <c r="AB45943" s="65"/>
      <c r="AC45943" s="65"/>
      <c r="AJ45943" s="66"/>
    </row>
    <row r="45944" spans="17:36" ht="4.5" customHeight="1" x14ac:dyDescent="0.2">
      <c r="Q45944" s="65"/>
      <c r="R45944" s="65"/>
      <c r="X45944" s="65"/>
      <c r="Y45944" s="65"/>
      <c r="Z45944" s="65"/>
      <c r="AA45944" s="65"/>
      <c r="AB45944" s="65"/>
      <c r="AC45944" s="65"/>
      <c r="AJ45944" s="66"/>
    </row>
    <row r="45945" spans="17:36" ht="4.5" customHeight="1" x14ac:dyDescent="0.2">
      <c r="Q45945" s="65"/>
      <c r="R45945" s="65"/>
      <c r="X45945" s="65"/>
      <c r="Y45945" s="65"/>
      <c r="Z45945" s="65"/>
      <c r="AA45945" s="65"/>
      <c r="AB45945" s="65"/>
      <c r="AC45945" s="65"/>
      <c r="AJ45945" s="66"/>
    </row>
    <row r="45946" spans="17:36" ht="4.5" customHeight="1" x14ac:dyDescent="0.2">
      <c r="Q45946" s="65"/>
      <c r="R45946" s="65"/>
      <c r="X45946" s="65"/>
      <c r="Y45946" s="65"/>
      <c r="Z45946" s="65"/>
      <c r="AA45946" s="65"/>
      <c r="AB45946" s="65"/>
      <c r="AC45946" s="65"/>
      <c r="AJ45946" s="66"/>
    </row>
    <row r="45947" spans="17:36" ht="4.5" customHeight="1" x14ac:dyDescent="0.2">
      <c r="Q45947" s="65"/>
      <c r="R45947" s="65"/>
      <c r="X45947" s="65"/>
      <c r="Y45947" s="65"/>
      <c r="Z45947" s="65"/>
      <c r="AA45947" s="65"/>
      <c r="AB45947" s="65"/>
      <c r="AC45947" s="65"/>
      <c r="AJ45947" s="66"/>
    </row>
    <row r="45948" spans="17:36" ht="4.5" customHeight="1" x14ac:dyDescent="0.2">
      <c r="Q45948" s="65"/>
      <c r="R45948" s="65"/>
      <c r="X45948" s="65"/>
      <c r="Y45948" s="65"/>
      <c r="Z45948" s="65"/>
      <c r="AA45948" s="65"/>
      <c r="AB45948" s="65"/>
      <c r="AC45948" s="65"/>
      <c r="AJ45948" s="66"/>
    </row>
    <row r="45949" spans="17:36" ht="4.5" customHeight="1" x14ac:dyDescent="0.2">
      <c r="Q45949" s="65"/>
      <c r="R45949" s="65"/>
      <c r="X45949" s="65"/>
      <c r="Y45949" s="65"/>
      <c r="Z45949" s="65"/>
      <c r="AA45949" s="65"/>
      <c r="AB45949" s="65"/>
      <c r="AC45949" s="65"/>
      <c r="AJ45949" s="66"/>
    </row>
    <row r="45950" spans="17:36" ht="4.5" customHeight="1" x14ac:dyDescent="0.2">
      <c r="Q45950" s="65"/>
      <c r="R45950" s="65"/>
      <c r="X45950" s="65"/>
      <c r="Y45950" s="65"/>
      <c r="Z45950" s="65"/>
      <c r="AA45950" s="65"/>
      <c r="AB45950" s="65"/>
      <c r="AC45950" s="65"/>
      <c r="AJ45950" s="66"/>
    </row>
    <row r="45951" spans="17:36" ht="4.5" customHeight="1" x14ac:dyDescent="0.2">
      <c r="Q45951" s="65"/>
      <c r="R45951" s="65"/>
      <c r="X45951" s="65"/>
      <c r="Y45951" s="65"/>
      <c r="Z45951" s="65"/>
      <c r="AA45951" s="65"/>
      <c r="AB45951" s="65"/>
      <c r="AC45951" s="65"/>
      <c r="AJ45951" s="66"/>
    </row>
    <row r="45952" spans="17:36" ht="4.5" customHeight="1" x14ac:dyDescent="0.2">
      <c r="Q45952" s="65"/>
      <c r="R45952" s="65"/>
      <c r="X45952" s="65"/>
      <c r="Y45952" s="65"/>
      <c r="Z45952" s="65"/>
      <c r="AA45952" s="65"/>
      <c r="AB45952" s="65"/>
      <c r="AC45952" s="65"/>
      <c r="AJ45952" s="66"/>
    </row>
    <row r="45953" spans="17:36" ht="4.5" customHeight="1" x14ac:dyDescent="0.2">
      <c r="Q45953" s="65"/>
      <c r="R45953" s="65"/>
      <c r="X45953" s="65"/>
      <c r="Y45953" s="65"/>
      <c r="Z45953" s="65"/>
      <c r="AA45953" s="65"/>
      <c r="AB45953" s="65"/>
      <c r="AC45953" s="65"/>
      <c r="AJ45953" s="66"/>
    </row>
    <row r="45954" spans="17:36" ht="4.5" customHeight="1" x14ac:dyDescent="0.2">
      <c r="Q45954" s="65"/>
      <c r="R45954" s="65"/>
      <c r="X45954" s="65"/>
      <c r="Y45954" s="65"/>
      <c r="Z45954" s="65"/>
      <c r="AA45954" s="65"/>
      <c r="AB45954" s="65"/>
      <c r="AC45954" s="65"/>
      <c r="AJ45954" s="66"/>
    </row>
    <row r="45955" spans="17:36" ht="4.5" customHeight="1" x14ac:dyDescent="0.2">
      <c r="Q45955" s="65"/>
      <c r="R45955" s="65"/>
      <c r="X45955" s="65"/>
      <c r="Y45955" s="65"/>
      <c r="Z45955" s="65"/>
      <c r="AA45955" s="65"/>
      <c r="AB45955" s="65"/>
      <c r="AC45955" s="65"/>
      <c r="AJ45955" s="66"/>
    </row>
    <row r="45956" spans="17:36" ht="4.5" customHeight="1" x14ac:dyDescent="0.2">
      <c r="Q45956" s="65"/>
      <c r="R45956" s="65"/>
      <c r="X45956" s="65"/>
      <c r="Y45956" s="65"/>
      <c r="Z45956" s="65"/>
      <c r="AA45956" s="65"/>
      <c r="AB45956" s="65"/>
      <c r="AC45956" s="65"/>
      <c r="AJ45956" s="66"/>
    </row>
    <row r="45957" spans="17:36" ht="4.5" customHeight="1" x14ac:dyDescent="0.2">
      <c r="Q45957" s="65"/>
      <c r="R45957" s="65"/>
      <c r="X45957" s="65"/>
      <c r="Y45957" s="65"/>
      <c r="Z45957" s="65"/>
      <c r="AA45957" s="65"/>
      <c r="AB45957" s="65"/>
      <c r="AC45957" s="65"/>
      <c r="AJ45957" s="66"/>
    </row>
    <row r="45958" spans="17:36" ht="4.5" customHeight="1" x14ac:dyDescent="0.2">
      <c r="Q45958" s="65"/>
      <c r="R45958" s="65"/>
      <c r="X45958" s="65"/>
      <c r="Y45958" s="65"/>
      <c r="Z45958" s="65"/>
      <c r="AA45958" s="65"/>
      <c r="AB45958" s="65"/>
      <c r="AC45958" s="65"/>
      <c r="AJ45958" s="66"/>
    </row>
    <row r="45959" spans="17:36" ht="4.5" customHeight="1" x14ac:dyDescent="0.2">
      <c r="Q45959" s="65"/>
      <c r="R45959" s="65"/>
      <c r="X45959" s="65"/>
      <c r="Y45959" s="65"/>
      <c r="Z45959" s="65"/>
      <c r="AA45959" s="65"/>
      <c r="AB45959" s="65"/>
      <c r="AC45959" s="65"/>
      <c r="AJ45959" s="66"/>
    </row>
    <row r="45960" spans="17:36" ht="4.5" customHeight="1" x14ac:dyDescent="0.2">
      <c r="Q45960" s="65"/>
      <c r="R45960" s="65"/>
      <c r="X45960" s="65"/>
      <c r="Y45960" s="65"/>
      <c r="Z45960" s="65"/>
      <c r="AA45960" s="65"/>
      <c r="AB45960" s="65"/>
      <c r="AC45960" s="65"/>
      <c r="AJ45960" s="66"/>
    </row>
    <row r="45961" spans="17:36" ht="4.5" customHeight="1" x14ac:dyDescent="0.2">
      <c r="Q45961" s="65"/>
      <c r="R45961" s="65"/>
      <c r="X45961" s="65"/>
      <c r="Y45961" s="65"/>
      <c r="Z45961" s="65"/>
      <c r="AA45961" s="65"/>
      <c r="AB45961" s="65"/>
      <c r="AC45961" s="65"/>
      <c r="AJ45961" s="66"/>
    </row>
    <row r="45962" spans="17:36" ht="4.5" customHeight="1" x14ac:dyDescent="0.2">
      <c r="Q45962" s="65"/>
      <c r="R45962" s="65"/>
      <c r="X45962" s="65"/>
      <c r="Y45962" s="65"/>
      <c r="Z45962" s="65"/>
      <c r="AA45962" s="65"/>
      <c r="AB45962" s="65"/>
      <c r="AC45962" s="65"/>
      <c r="AJ45962" s="66"/>
    </row>
    <row r="45963" spans="17:36" ht="4.5" customHeight="1" x14ac:dyDescent="0.2">
      <c r="Q45963" s="65"/>
      <c r="R45963" s="65"/>
      <c r="X45963" s="65"/>
      <c r="Y45963" s="65"/>
      <c r="Z45963" s="65"/>
      <c r="AA45963" s="65"/>
      <c r="AB45963" s="65"/>
      <c r="AC45963" s="65"/>
      <c r="AJ45963" s="66"/>
    </row>
    <row r="45964" spans="17:36" ht="4.5" customHeight="1" x14ac:dyDescent="0.2">
      <c r="Q45964" s="65"/>
      <c r="R45964" s="65"/>
      <c r="X45964" s="65"/>
      <c r="Y45964" s="65"/>
      <c r="Z45964" s="65"/>
      <c r="AA45964" s="65"/>
      <c r="AB45964" s="65"/>
      <c r="AC45964" s="65"/>
      <c r="AJ45964" s="66"/>
    </row>
    <row r="45965" spans="17:36" ht="4.5" customHeight="1" x14ac:dyDescent="0.2">
      <c r="Q45965" s="65"/>
      <c r="R45965" s="65"/>
      <c r="X45965" s="65"/>
      <c r="Y45965" s="65"/>
      <c r="Z45965" s="65"/>
      <c r="AA45965" s="65"/>
      <c r="AB45965" s="65"/>
      <c r="AC45965" s="65"/>
      <c r="AJ45965" s="66"/>
    </row>
    <row r="45966" spans="17:36" ht="4.5" customHeight="1" x14ac:dyDescent="0.2">
      <c r="Q45966" s="65"/>
      <c r="R45966" s="65"/>
      <c r="X45966" s="65"/>
      <c r="Y45966" s="65"/>
      <c r="Z45966" s="65"/>
      <c r="AA45966" s="65"/>
      <c r="AB45966" s="65"/>
      <c r="AC45966" s="65"/>
      <c r="AJ45966" s="66"/>
    </row>
    <row r="45967" spans="17:36" ht="4.5" customHeight="1" x14ac:dyDescent="0.2">
      <c r="Q45967" s="65"/>
      <c r="R45967" s="65"/>
      <c r="X45967" s="65"/>
      <c r="Y45967" s="65"/>
      <c r="Z45967" s="65"/>
      <c r="AA45967" s="65"/>
      <c r="AB45967" s="65"/>
      <c r="AC45967" s="65"/>
      <c r="AJ45967" s="66"/>
    </row>
    <row r="45968" spans="17:36" ht="4.5" customHeight="1" x14ac:dyDescent="0.2">
      <c r="Q45968" s="65"/>
      <c r="R45968" s="65"/>
      <c r="X45968" s="65"/>
      <c r="Y45968" s="65"/>
      <c r="Z45968" s="65"/>
      <c r="AA45968" s="65"/>
      <c r="AB45968" s="65"/>
      <c r="AC45968" s="65"/>
      <c r="AJ45968" s="66"/>
    </row>
    <row r="45969" spans="17:36" ht="4.5" customHeight="1" x14ac:dyDescent="0.2">
      <c r="Q45969" s="65"/>
      <c r="R45969" s="65"/>
      <c r="X45969" s="65"/>
      <c r="Y45969" s="65"/>
      <c r="Z45969" s="65"/>
      <c r="AA45969" s="65"/>
      <c r="AB45969" s="65"/>
      <c r="AC45969" s="65"/>
      <c r="AJ45969" s="66"/>
    </row>
    <row r="45970" spans="17:36" ht="4.5" customHeight="1" x14ac:dyDescent="0.2">
      <c r="Q45970" s="65"/>
      <c r="R45970" s="65"/>
      <c r="X45970" s="65"/>
      <c r="Y45970" s="65"/>
      <c r="Z45970" s="65"/>
      <c r="AA45970" s="65"/>
      <c r="AB45970" s="65"/>
      <c r="AC45970" s="65"/>
      <c r="AJ45970" s="66"/>
    </row>
    <row r="45971" spans="17:36" ht="4.5" customHeight="1" x14ac:dyDescent="0.2">
      <c r="Q45971" s="65"/>
      <c r="R45971" s="65"/>
      <c r="X45971" s="65"/>
      <c r="Y45971" s="65"/>
      <c r="Z45971" s="65"/>
      <c r="AA45971" s="65"/>
      <c r="AB45971" s="65"/>
      <c r="AC45971" s="65"/>
      <c r="AJ45971" s="66"/>
    </row>
    <row r="45972" spans="17:36" ht="4.5" customHeight="1" x14ac:dyDescent="0.2">
      <c r="Q45972" s="65"/>
      <c r="R45972" s="65"/>
      <c r="X45972" s="65"/>
      <c r="Y45972" s="65"/>
      <c r="Z45972" s="65"/>
      <c r="AA45972" s="65"/>
      <c r="AB45972" s="65"/>
      <c r="AC45972" s="65"/>
      <c r="AJ45972" s="66"/>
    </row>
    <row r="45973" spans="17:36" ht="4.5" customHeight="1" x14ac:dyDescent="0.2">
      <c r="Q45973" s="65"/>
      <c r="R45973" s="65"/>
      <c r="X45973" s="65"/>
      <c r="Y45973" s="65"/>
      <c r="Z45973" s="65"/>
      <c r="AA45973" s="65"/>
      <c r="AB45973" s="65"/>
      <c r="AC45973" s="65"/>
      <c r="AJ45973" s="66"/>
    </row>
    <row r="45974" spans="17:36" ht="4.5" customHeight="1" x14ac:dyDescent="0.2">
      <c r="Q45974" s="65"/>
      <c r="R45974" s="65"/>
      <c r="X45974" s="65"/>
      <c r="Y45974" s="65"/>
      <c r="Z45974" s="65"/>
      <c r="AA45974" s="65"/>
      <c r="AB45974" s="65"/>
      <c r="AC45974" s="65"/>
      <c r="AJ45974" s="66"/>
    </row>
    <row r="45975" spans="17:36" ht="4.5" customHeight="1" x14ac:dyDescent="0.2">
      <c r="Q45975" s="65"/>
      <c r="R45975" s="65"/>
      <c r="X45975" s="65"/>
      <c r="Y45975" s="65"/>
      <c r="Z45975" s="65"/>
      <c r="AA45975" s="65"/>
      <c r="AB45975" s="65"/>
      <c r="AC45975" s="65"/>
      <c r="AJ45975" s="66"/>
    </row>
    <row r="45976" spans="17:36" ht="4.5" customHeight="1" x14ac:dyDescent="0.2">
      <c r="Q45976" s="65"/>
      <c r="R45976" s="65"/>
      <c r="X45976" s="65"/>
      <c r="Y45976" s="65"/>
      <c r="Z45976" s="65"/>
      <c r="AA45976" s="65"/>
      <c r="AB45976" s="65"/>
      <c r="AC45976" s="65"/>
      <c r="AJ45976" s="66"/>
    </row>
    <row r="45977" spans="17:36" ht="4.5" customHeight="1" x14ac:dyDescent="0.2">
      <c r="Q45977" s="65"/>
      <c r="R45977" s="65"/>
      <c r="X45977" s="65"/>
      <c r="Y45977" s="65"/>
      <c r="Z45977" s="65"/>
      <c r="AA45977" s="65"/>
      <c r="AB45977" s="65"/>
      <c r="AC45977" s="65"/>
      <c r="AJ45977" s="66"/>
    </row>
    <row r="45978" spans="17:36" ht="4.5" customHeight="1" x14ac:dyDescent="0.2">
      <c r="Q45978" s="65"/>
      <c r="R45978" s="65"/>
      <c r="X45978" s="65"/>
      <c r="Y45978" s="65"/>
      <c r="Z45978" s="65"/>
      <c r="AA45978" s="65"/>
      <c r="AB45978" s="65"/>
      <c r="AC45978" s="65"/>
      <c r="AJ45978" s="66"/>
    </row>
    <row r="45979" spans="17:36" ht="4.5" customHeight="1" x14ac:dyDescent="0.2">
      <c r="Q45979" s="65"/>
      <c r="R45979" s="65"/>
      <c r="X45979" s="65"/>
      <c r="Y45979" s="65"/>
      <c r="Z45979" s="65"/>
      <c r="AA45979" s="65"/>
      <c r="AB45979" s="65"/>
      <c r="AC45979" s="65"/>
      <c r="AJ45979" s="66"/>
    </row>
    <row r="45980" spans="17:36" ht="4.5" customHeight="1" x14ac:dyDescent="0.2">
      <c r="Q45980" s="65"/>
      <c r="R45980" s="65"/>
      <c r="X45980" s="65"/>
      <c r="Y45980" s="65"/>
      <c r="Z45980" s="65"/>
      <c r="AA45980" s="65"/>
      <c r="AB45980" s="65"/>
      <c r="AC45980" s="65"/>
      <c r="AJ45980" s="66"/>
    </row>
    <row r="45981" spans="17:36" ht="4.5" customHeight="1" x14ac:dyDescent="0.2">
      <c r="Q45981" s="65"/>
      <c r="R45981" s="65"/>
      <c r="X45981" s="65"/>
      <c r="Y45981" s="65"/>
      <c r="Z45981" s="65"/>
      <c r="AA45981" s="65"/>
      <c r="AB45981" s="65"/>
      <c r="AC45981" s="65"/>
      <c r="AJ45981" s="66"/>
    </row>
    <row r="45982" spans="17:36" ht="4.5" customHeight="1" x14ac:dyDescent="0.2">
      <c r="Q45982" s="65"/>
      <c r="R45982" s="65"/>
      <c r="X45982" s="65"/>
      <c r="Y45982" s="65"/>
      <c r="Z45982" s="65"/>
      <c r="AA45982" s="65"/>
      <c r="AB45982" s="65"/>
      <c r="AC45982" s="65"/>
      <c r="AJ45982" s="66"/>
    </row>
    <row r="45983" spans="17:36" ht="4.5" customHeight="1" x14ac:dyDescent="0.2">
      <c r="Q45983" s="65"/>
      <c r="R45983" s="65"/>
      <c r="X45983" s="65"/>
      <c r="Y45983" s="65"/>
      <c r="Z45983" s="65"/>
      <c r="AA45983" s="65"/>
      <c r="AB45983" s="65"/>
      <c r="AC45983" s="65"/>
      <c r="AJ45983" s="66"/>
    </row>
    <row r="45984" spans="17:36" ht="4.5" customHeight="1" x14ac:dyDescent="0.2">
      <c r="Q45984" s="65"/>
      <c r="R45984" s="65"/>
      <c r="X45984" s="65"/>
      <c r="Y45984" s="65"/>
      <c r="Z45984" s="65"/>
      <c r="AA45984" s="65"/>
      <c r="AB45984" s="65"/>
      <c r="AC45984" s="65"/>
      <c r="AJ45984" s="66"/>
    </row>
    <row r="45985" spans="17:36" ht="4.5" customHeight="1" x14ac:dyDescent="0.2">
      <c r="Q45985" s="65"/>
      <c r="R45985" s="65"/>
      <c r="X45985" s="65"/>
      <c r="Y45985" s="65"/>
      <c r="Z45985" s="65"/>
      <c r="AA45985" s="65"/>
      <c r="AB45985" s="65"/>
      <c r="AC45985" s="65"/>
      <c r="AJ45985" s="66"/>
    </row>
    <row r="45986" spans="17:36" ht="4.5" customHeight="1" x14ac:dyDescent="0.2">
      <c r="Q45986" s="65"/>
      <c r="R45986" s="65"/>
      <c r="X45986" s="65"/>
      <c r="Y45986" s="65"/>
      <c r="Z45986" s="65"/>
      <c r="AA45986" s="65"/>
      <c r="AB45986" s="65"/>
      <c r="AC45986" s="65"/>
      <c r="AJ45986" s="66"/>
    </row>
    <row r="45987" spans="17:36" ht="4.5" customHeight="1" x14ac:dyDescent="0.2">
      <c r="Q45987" s="65"/>
      <c r="R45987" s="65"/>
      <c r="X45987" s="65"/>
      <c r="Y45987" s="65"/>
      <c r="Z45987" s="65"/>
      <c r="AA45987" s="65"/>
      <c r="AB45987" s="65"/>
      <c r="AC45987" s="65"/>
      <c r="AJ45987" s="66"/>
    </row>
    <row r="45988" spans="17:36" ht="4.5" customHeight="1" x14ac:dyDescent="0.2">
      <c r="Q45988" s="65"/>
      <c r="R45988" s="65"/>
      <c r="X45988" s="65"/>
      <c r="Y45988" s="65"/>
      <c r="Z45988" s="65"/>
      <c r="AA45988" s="65"/>
      <c r="AB45988" s="65"/>
      <c r="AC45988" s="65"/>
      <c r="AJ45988" s="66"/>
    </row>
    <row r="45989" spans="17:36" ht="4.5" customHeight="1" x14ac:dyDescent="0.2">
      <c r="Q45989" s="65"/>
      <c r="R45989" s="65"/>
      <c r="X45989" s="65"/>
      <c r="Y45989" s="65"/>
      <c r="Z45989" s="65"/>
      <c r="AA45989" s="65"/>
      <c r="AB45989" s="65"/>
      <c r="AC45989" s="65"/>
      <c r="AJ45989" s="66"/>
    </row>
    <row r="45990" spans="17:36" ht="4.5" customHeight="1" x14ac:dyDescent="0.2">
      <c r="Q45990" s="65"/>
      <c r="R45990" s="65"/>
      <c r="X45990" s="65"/>
      <c r="Y45990" s="65"/>
      <c r="Z45990" s="65"/>
      <c r="AA45990" s="65"/>
      <c r="AB45990" s="65"/>
      <c r="AC45990" s="65"/>
      <c r="AJ45990" s="66"/>
    </row>
    <row r="45991" spans="17:36" ht="4.5" customHeight="1" x14ac:dyDescent="0.2">
      <c r="Q45991" s="65"/>
      <c r="R45991" s="65"/>
      <c r="X45991" s="65"/>
      <c r="Y45991" s="65"/>
      <c r="Z45991" s="65"/>
      <c r="AA45991" s="65"/>
      <c r="AB45991" s="65"/>
      <c r="AC45991" s="65"/>
      <c r="AJ45991" s="66"/>
    </row>
    <row r="45992" spans="17:36" ht="4.5" customHeight="1" x14ac:dyDescent="0.2">
      <c r="Q45992" s="65"/>
      <c r="R45992" s="65"/>
      <c r="X45992" s="65"/>
      <c r="Y45992" s="65"/>
      <c r="Z45992" s="65"/>
      <c r="AA45992" s="65"/>
      <c r="AB45992" s="65"/>
      <c r="AC45992" s="65"/>
      <c r="AJ45992" s="66"/>
    </row>
    <row r="45993" spans="17:36" ht="4.5" customHeight="1" x14ac:dyDescent="0.2">
      <c r="Q45993" s="65"/>
      <c r="R45993" s="65"/>
      <c r="X45993" s="65"/>
      <c r="Y45993" s="65"/>
      <c r="Z45993" s="65"/>
      <c r="AA45993" s="65"/>
      <c r="AB45993" s="65"/>
      <c r="AC45993" s="65"/>
      <c r="AJ45993" s="66"/>
    </row>
    <row r="45994" spans="17:36" ht="4.5" customHeight="1" x14ac:dyDescent="0.2">
      <c r="Q45994" s="65"/>
      <c r="R45994" s="65"/>
      <c r="X45994" s="65"/>
      <c r="Y45994" s="65"/>
      <c r="Z45994" s="65"/>
      <c r="AA45994" s="65"/>
      <c r="AB45994" s="65"/>
      <c r="AC45994" s="65"/>
      <c r="AJ45994" s="66"/>
    </row>
    <row r="45995" spans="17:36" ht="4.5" customHeight="1" x14ac:dyDescent="0.2">
      <c r="Q45995" s="65"/>
      <c r="R45995" s="65"/>
      <c r="X45995" s="65"/>
      <c r="Y45995" s="65"/>
      <c r="Z45995" s="65"/>
      <c r="AA45995" s="65"/>
      <c r="AB45995" s="65"/>
      <c r="AC45995" s="65"/>
      <c r="AJ45995" s="66"/>
    </row>
    <row r="45996" spans="17:36" ht="4.5" customHeight="1" x14ac:dyDescent="0.2">
      <c r="Q45996" s="65"/>
      <c r="R45996" s="65"/>
      <c r="X45996" s="65"/>
      <c r="Y45996" s="65"/>
      <c r="Z45996" s="65"/>
      <c r="AA45996" s="65"/>
      <c r="AB45996" s="65"/>
      <c r="AC45996" s="65"/>
      <c r="AJ45996" s="66"/>
    </row>
    <row r="45997" spans="17:36" ht="4.5" customHeight="1" x14ac:dyDescent="0.2">
      <c r="Q45997" s="65"/>
      <c r="R45997" s="65"/>
      <c r="X45997" s="65"/>
      <c r="Y45997" s="65"/>
      <c r="Z45997" s="65"/>
      <c r="AA45997" s="65"/>
      <c r="AB45997" s="65"/>
      <c r="AC45997" s="65"/>
      <c r="AJ45997" s="66"/>
    </row>
    <row r="45998" spans="17:36" ht="4.5" customHeight="1" x14ac:dyDescent="0.2">
      <c r="Q45998" s="65"/>
      <c r="R45998" s="65"/>
      <c r="X45998" s="65"/>
      <c r="Y45998" s="65"/>
      <c r="Z45998" s="65"/>
      <c r="AA45998" s="65"/>
      <c r="AB45998" s="65"/>
      <c r="AC45998" s="65"/>
      <c r="AJ45998" s="66"/>
    </row>
    <row r="45999" spans="17:36" ht="4.5" customHeight="1" x14ac:dyDescent="0.2">
      <c r="Q45999" s="65"/>
      <c r="R45999" s="65"/>
      <c r="X45999" s="65"/>
      <c r="Y45999" s="65"/>
      <c r="Z45999" s="65"/>
      <c r="AA45999" s="65"/>
      <c r="AB45999" s="65"/>
      <c r="AC45999" s="65"/>
      <c r="AJ45999" s="66"/>
    </row>
    <row r="46000" spans="17:36" ht="4.5" customHeight="1" x14ac:dyDescent="0.2">
      <c r="Q46000" s="65"/>
      <c r="R46000" s="65"/>
      <c r="X46000" s="65"/>
      <c r="Y46000" s="65"/>
      <c r="Z46000" s="65"/>
      <c r="AA46000" s="65"/>
      <c r="AB46000" s="65"/>
      <c r="AC46000" s="65"/>
      <c r="AJ46000" s="66"/>
    </row>
    <row r="46001" spans="17:36" ht="4.5" customHeight="1" x14ac:dyDescent="0.2">
      <c r="Q46001" s="65"/>
      <c r="R46001" s="65"/>
      <c r="X46001" s="65"/>
      <c r="Y46001" s="65"/>
      <c r="Z46001" s="65"/>
      <c r="AA46001" s="65"/>
      <c r="AB46001" s="65"/>
      <c r="AC46001" s="65"/>
      <c r="AJ46001" s="66"/>
    </row>
    <row r="46002" spans="17:36" ht="4.5" customHeight="1" x14ac:dyDescent="0.2">
      <c r="Q46002" s="65"/>
      <c r="R46002" s="65"/>
      <c r="X46002" s="65"/>
      <c r="Y46002" s="65"/>
      <c r="Z46002" s="65"/>
      <c r="AA46002" s="65"/>
      <c r="AB46002" s="65"/>
      <c r="AC46002" s="65"/>
      <c r="AJ46002" s="66"/>
    </row>
    <row r="46003" spans="17:36" ht="4.5" customHeight="1" x14ac:dyDescent="0.2">
      <c r="Q46003" s="65"/>
      <c r="R46003" s="65"/>
      <c r="X46003" s="65"/>
      <c r="Y46003" s="65"/>
      <c r="Z46003" s="65"/>
      <c r="AA46003" s="65"/>
      <c r="AB46003" s="65"/>
      <c r="AC46003" s="65"/>
      <c r="AJ46003" s="66"/>
    </row>
    <row r="46004" spans="17:36" ht="4.5" customHeight="1" x14ac:dyDescent="0.2">
      <c r="Q46004" s="65"/>
      <c r="R46004" s="65"/>
      <c r="X46004" s="65"/>
      <c r="Y46004" s="65"/>
      <c r="Z46004" s="65"/>
      <c r="AA46004" s="65"/>
      <c r="AB46004" s="65"/>
      <c r="AC46004" s="65"/>
      <c r="AJ46004" s="66"/>
    </row>
    <row r="46005" spans="17:36" ht="4.5" customHeight="1" x14ac:dyDescent="0.2">
      <c r="Q46005" s="65"/>
      <c r="R46005" s="65"/>
      <c r="X46005" s="65"/>
      <c r="Y46005" s="65"/>
      <c r="Z46005" s="65"/>
      <c r="AA46005" s="65"/>
      <c r="AB46005" s="65"/>
      <c r="AC46005" s="65"/>
      <c r="AJ46005" s="66"/>
    </row>
    <row r="46006" spans="17:36" ht="4.5" customHeight="1" x14ac:dyDescent="0.2">
      <c r="Q46006" s="65"/>
      <c r="R46006" s="65"/>
      <c r="X46006" s="65"/>
      <c r="Y46006" s="65"/>
      <c r="Z46006" s="65"/>
      <c r="AA46006" s="65"/>
      <c r="AB46006" s="65"/>
      <c r="AC46006" s="65"/>
      <c r="AJ46006" s="66"/>
    </row>
    <row r="46007" spans="17:36" ht="4.5" customHeight="1" x14ac:dyDescent="0.2">
      <c r="Q46007" s="65"/>
      <c r="R46007" s="65"/>
      <c r="X46007" s="65"/>
      <c r="Y46007" s="65"/>
      <c r="Z46007" s="65"/>
      <c r="AA46007" s="65"/>
      <c r="AB46007" s="65"/>
      <c r="AC46007" s="65"/>
      <c r="AJ46007" s="66"/>
    </row>
    <row r="46008" spans="17:36" ht="4.5" customHeight="1" x14ac:dyDescent="0.2">
      <c r="Q46008" s="65"/>
      <c r="R46008" s="65"/>
      <c r="X46008" s="65"/>
      <c r="Y46008" s="65"/>
      <c r="Z46008" s="65"/>
      <c r="AA46008" s="65"/>
      <c r="AB46008" s="65"/>
      <c r="AC46008" s="65"/>
      <c r="AJ46008" s="66"/>
    </row>
    <row r="46009" spans="17:36" ht="4.5" customHeight="1" x14ac:dyDescent="0.2">
      <c r="Q46009" s="65"/>
      <c r="R46009" s="65"/>
      <c r="X46009" s="65"/>
      <c r="Y46009" s="65"/>
      <c r="Z46009" s="65"/>
      <c r="AA46009" s="65"/>
      <c r="AB46009" s="65"/>
      <c r="AC46009" s="65"/>
      <c r="AJ46009" s="66"/>
    </row>
    <row r="46010" spans="17:36" ht="4.5" customHeight="1" x14ac:dyDescent="0.2">
      <c r="Q46010" s="65"/>
      <c r="R46010" s="65"/>
      <c r="X46010" s="65"/>
      <c r="Y46010" s="65"/>
      <c r="Z46010" s="65"/>
      <c r="AA46010" s="65"/>
      <c r="AB46010" s="65"/>
      <c r="AC46010" s="65"/>
      <c r="AJ46010" s="66"/>
    </row>
    <row r="46011" spans="17:36" ht="4.5" customHeight="1" x14ac:dyDescent="0.2">
      <c r="Q46011" s="65"/>
      <c r="R46011" s="65"/>
      <c r="X46011" s="65"/>
      <c r="Y46011" s="65"/>
      <c r="Z46011" s="65"/>
      <c r="AA46011" s="65"/>
      <c r="AB46011" s="65"/>
      <c r="AC46011" s="65"/>
      <c r="AJ46011" s="66"/>
    </row>
    <row r="46012" spans="17:36" ht="4.5" customHeight="1" x14ac:dyDescent="0.2">
      <c r="Q46012" s="65"/>
      <c r="R46012" s="65"/>
      <c r="X46012" s="65"/>
      <c r="Y46012" s="65"/>
      <c r="Z46012" s="65"/>
      <c r="AA46012" s="65"/>
      <c r="AB46012" s="65"/>
      <c r="AC46012" s="65"/>
      <c r="AJ46012" s="66"/>
    </row>
    <row r="46013" spans="17:36" ht="4.5" customHeight="1" x14ac:dyDescent="0.2">
      <c r="Q46013" s="65"/>
      <c r="R46013" s="65"/>
      <c r="X46013" s="65"/>
      <c r="Y46013" s="65"/>
      <c r="Z46013" s="65"/>
      <c r="AA46013" s="65"/>
      <c r="AB46013" s="65"/>
      <c r="AC46013" s="65"/>
      <c r="AJ46013" s="66"/>
    </row>
    <row r="46014" spans="17:36" ht="4.5" customHeight="1" x14ac:dyDescent="0.2">
      <c r="Q46014" s="65"/>
      <c r="R46014" s="65"/>
      <c r="X46014" s="65"/>
      <c r="Y46014" s="65"/>
      <c r="Z46014" s="65"/>
      <c r="AA46014" s="65"/>
      <c r="AB46014" s="65"/>
      <c r="AC46014" s="65"/>
      <c r="AJ46014" s="66"/>
    </row>
    <row r="46015" spans="17:36" ht="4.5" customHeight="1" x14ac:dyDescent="0.2">
      <c r="Q46015" s="65"/>
      <c r="R46015" s="65"/>
      <c r="X46015" s="65"/>
      <c r="Y46015" s="65"/>
      <c r="Z46015" s="65"/>
      <c r="AA46015" s="65"/>
      <c r="AB46015" s="65"/>
      <c r="AC46015" s="65"/>
      <c r="AJ46015" s="66"/>
    </row>
    <row r="46016" spans="17:36" ht="4.5" customHeight="1" x14ac:dyDescent="0.2">
      <c r="Q46016" s="65"/>
      <c r="R46016" s="65"/>
      <c r="X46016" s="65"/>
      <c r="Y46016" s="65"/>
      <c r="Z46016" s="65"/>
      <c r="AA46016" s="65"/>
      <c r="AB46016" s="65"/>
      <c r="AC46016" s="65"/>
      <c r="AJ46016" s="66"/>
    </row>
    <row r="46017" spans="17:36" ht="4.5" customHeight="1" x14ac:dyDescent="0.2">
      <c r="Q46017" s="65"/>
      <c r="R46017" s="65"/>
      <c r="X46017" s="65"/>
      <c r="Y46017" s="65"/>
      <c r="Z46017" s="65"/>
      <c r="AA46017" s="65"/>
      <c r="AB46017" s="65"/>
      <c r="AC46017" s="65"/>
      <c r="AJ46017" s="66"/>
    </row>
    <row r="46018" spans="17:36" ht="4.5" customHeight="1" x14ac:dyDescent="0.2">
      <c r="Q46018" s="65"/>
      <c r="R46018" s="65"/>
      <c r="X46018" s="65"/>
      <c r="Y46018" s="65"/>
      <c r="Z46018" s="65"/>
      <c r="AA46018" s="65"/>
      <c r="AB46018" s="65"/>
      <c r="AC46018" s="65"/>
      <c r="AJ46018" s="66"/>
    </row>
    <row r="46019" spans="17:36" ht="4.5" customHeight="1" x14ac:dyDescent="0.2">
      <c r="Q46019" s="65"/>
      <c r="R46019" s="65"/>
      <c r="X46019" s="65"/>
      <c r="Y46019" s="65"/>
      <c r="Z46019" s="65"/>
      <c r="AA46019" s="65"/>
      <c r="AB46019" s="65"/>
      <c r="AC46019" s="65"/>
      <c r="AJ46019" s="66"/>
    </row>
    <row r="46020" spans="17:36" ht="4.5" customHeight="1" x14ac:dyDescent="0.2">
      <c r="Q46020" s="65"/>
      <c r="R46020" s="65"/>
      <c r="X46020" s="65"/>
      <c r="Y46020" s="65"/>
      <c r="Z46020" s="65"/>
      <c r="AA46020" s="65"/>
      <c r="AB46020" s="65"/>
      <c r="AC46020" s="65"/>
      <c r="AJ46020" s="66"/>
    </row>
    <row r="46021" spans="17:36" ht="4.5" customHeight="1" x14ac:dyDescent="0.2">
      <c r="Q46021" s="65"/>
      <c r="R46021" s="65"/>
      <c r="X46021" s="65"/>
      <c r="Y46021" s="65"/>
      <c r="Z46021" s="65"/>
      <c r="AA46021" s="65"/>
      <c r="AB46021" s="65"/>
      <c r="AC46021" s="65"/>
      <c r="AJ46021" s="66"/>
    </row>
    <row r="46022" spans="17:36" ht="4.5" customHeight="1" x14ac:dyDescent="0.2">
      <c r="Q46022" s="65"/>
      <c r="R46022" s="65"/>
      <c r="X46022" s="65"/>
      <c r="Y46022" s="65"/>
      <c r="Z46022" s="65"/>
      <c r="AA46022" s="65"/>
      <c r="AB46022" s="65"/>
      <c r="AC46022" s="65"/>
      <c r="AJ46022" s="66"/>
    </row>
    <row r="46023" spans="17:36" ht="4.5" customHeight="1" x14ac:dyDescent="0.2">
      <c r="Q46023" s="65"/>
      <c r="R46023" s="65"/>
      <c r="X46023" s="65"/>
      <c r="Y46023" s="65"/>
      <c r="Z46023" s="65"/>
      <c r="AA46023" s="65"/>
      <c r="AB46023" s="65"/>
      <c r="AC46023" s="65"/>
      <c r="AJ46023" s="66"/>
    </row>
    <row r="46024" spans="17:36" ht="4.5" customHeight="1" x14ac:dyDescent="0.2">
      <c r="Q46024" s="65"/>
      <c r="R46024" s="65"/>
      <c r="X46024" s="65"/>
      <c r="Y46024" s="65"/>
      <c r="Z46024" s="65"/>
      <c r="AA46024" s="65"/>
      <c r="AB46024" s="65"/>
      <c r="AC46024" s="65"/>
      <c r="AJ46024" s="66"/>
    </row>
    <row r="46025" spans="17:36" ht="4.5" customHeight="1" x14ac:dyDescent="0.2">
      <c r="Q46025" s="65"/>
      <c r="R46025" s="65"/>
      <c r="X46025" s="65"/>
      <c r="Y46025" s="65"/>
      <c r="Z46025" s="65"/>
      <c r="AA46025" s="65"/>
      <c r="AB46025" s="65"/>
      <c r="AC46025" s="65"/>
      <c r="AJ46025" s="66"/>
    </row>
    <row r="46026" spans="17:36" ht="4.5" customHeight="1" x14ac:dyDescent="0.2">
      <c r="Q46026" s="65"/>
      <c r="R46026" s="65"/>
      <c r="X46026" s="65"/>
      <c r="Y46026" s="65"/>
      <c r="Z46026" s="65"/>
      <c r="AA46026" s="65"/>
      <c r="AB46026" s="65"/>
      <c r="AC46026" s="65"/>
      <c r="AJ46026" s="66"/>
    </row>
    <row r="46027" spans="17:36" ht="4.5" customHeight="1" x14ac:dyDescent="0.2">
      <c r="Q46027" s="65"/>
      <c r="R46027" s="65"/>
      <c r="X46027" s="65"/>
      <c r="Y46027" s="65"/>
      <c r="Z46027" s="65"/>
      <c r="AA46027" s="65"/>
      <c r="AB46027" s="65"/>
      <c r="AC46027" s="65"/>
      <c r="AJ46027" s="66"/>
    </row>
    <row r="46028" spans="17:36" ht="4.5" customHeight="1" x14ac:dyDescent="0.2">
      <c r="Q46028" s="65"/>
      <c r="R46028" s="65"/>
      <c r="X46028" s="65"/>
      <c r="Y46028" s="65"/>
      <c r="Z46028" s="65"/>
      <c r="AA46028" s="65"/>
      <c r="AB46028" s="65"/>
      <c r="AC46028" s="65"/>
      <c r="AJ46028" s="66"/>
    </row>
    <row r="46029" spans="17:36" ht="4.5" customHeight="1" x14ac:dyDescent="0.2">
      <c r="Q46029" s="65"/>
      <c r="R46029" s="65"/>
      <c r="X46029" s="65"/>
      <c r="Y46029" s="65"/>
      <c r="Z46029" s="65"/>
      <c r="AA46029" s="65"/>
      <c r="AB46029" s="65"/>
      <c r="AC46029" s="65"/>
      <c r="AJ46029" s="66"/>
    </row>
    <row r="46030" spans="17:36" ht="4.5" customHeight="1" x14ac:dyDescent="0.2">
      <c r="Q46030" s="65"/>
      <c r="R46030" s="65"/>
      <c r="X46030" s="65"/>
      <c r="Y46030" s="65"/>
      <c r="Z46030" s="65"/>
      <c r="AA46030" s="65"/>
      <c r="AB46030" s="65"/>
      <c r="AC46030" s="65"/>
      <c r="AJ46030" s="66"/>
    </row>
    <row r="46031" spans="17:36" ht="4.5" customHeight="1" x14ac:dyDescent="0.2">
      <c r="Q46031" s="65"/>
      <c r="R46031" s="65"/>
      <c r="X46031" s="65"/>
      <c r="Y46031" s="65"/>
      <c r="Z46031" s="65"/>
      <c r="AA46031" s="65"/>
      <c r="AB46031" s="65"/>
      <c r="AC46031" s="65"/>
      <c r="AJ46031" s="66"/>
    </row>
    <row r="46032" spans="17:36" ht="4.5" customHeight="1" x14ac:dyDescent="0.2">
      <c r="Q46032" s="65"/>
      <c r="R46032" s="65"/>
      <c r="X46032" s="65"/>
      <c r="Y46032" s="65"/>
      <c r="Z46032" s="65"/>
      <c r="AA46032" s="65"/>
      <c r="AB46032" s="65"/>
      <c r="AC46032" s="65"/>
      <c r="AJ46032" s="66"/>
    </row>
    <row r="46033" spans="17:36" ht="4.5" customHeight="1" x14ac:dyDescent="0.2">
      <c r="Q46033" s="65"/>
      <c r="R46033" s="65"/>
      <c r="X46033" s="65"/>
      <c r="Y46033" s="65"/>
      <c r="Z46033" s="65"/>
      <c r="AA46033" s="65"/>
      <c r="AB46033" s="65"/>
      <c r="AC46033" s="65"/>
      <c r="AJ46033" s="66"/>
    </row>
    <row r="46034" spans="17:36" ht="4.5" customHeight="1" x14ac:dyDescent="0.2">
      <c r="Q46034" s="65"/>
      <c r="R46034" s="65"/>
      <c r="X46034" s="65"/>
      <c r="Y46034" s="65"/>
      <c r="Z46034" s="65"/>
      <c r="AA46034" s="65"/>
      <c r="AB46034" s="65"/>
      <c r="AC46034" s="65"/>
      <c r="AJ46034" s="66"/>
    </row>
    <row r="46035" spans="17:36" ht="4.5" customHeight="1" x14ac:dyDescent="0.2">
      <c r="Q46035" s="65"/>
      <c r="R46035" s="65"/>
      <c r="X46035" s="65"/>
      <c r="Y46035" s="65"/>
      <c r="Z46035" s="65"/>
      <c r="AA46035" s="65"/>
      <c r="AB46035" s="65"/>
      <c r="AC46035" s="65"/>
      <c r="AJ46035" s="66"/>
    </row>
    <row r="46036" spans="17:36" ht="4.5" customHeight="1" x14ac:dyDescent="0.2">
      <c r="Q46036" s="65"/>
      <c r="R46036" s="65"/>
      <c r="X46036" s="65"/>
      <c r="Y46036" s="65"/>
      <c r="Z46036" s="65"/>
      <c r="AA46036" s="65"/>
      <c r="AB46036" s="65"/>
      <c r="AC46036" s="65"/>
      <c r="AJ46036" s="66"/>
    </row>
    <row r="46037" spans="17:36" ht="4.5" customHeight="1" x14ac:dyDescent="0.2">
      <c r="Q46037" s="65"/>
      <c r="R46037" s="65"/>
      <c r="X46037" s="65"/>
      <c r="Y46037" s="65"/>
      <c r="Z46037" s="65"/>
      <c r="AA46037" s="65"/>
      <c r="AB46037" s="65"/>
      <c r="AC46037" s="65"/>
      <c r="AJ46037" s="66"/>
    </row>
    <row r="46038" spans="17:36" ht="4.5" customHeight="1" x14ac:dyDescent="0.2">
      <c r="Q46038" s="65"/>
      <c r="R46038" s="65"/>
      <c r="X46038" s="65"/>
      <c r="Y46038" s="65"/>
      <c r="Z46038" s="65"/>
      <c r="AA46038" s="65"/>
      <c r="AB46038" s="65"/>
      <c r="AC46038" s="65"/>
      <c r="AJ46038" s="66"/>
    </row>
    <row r="46039" spans="17:36" ht="4.5" customHeight="1" x14ac:dyDescent="0.2">
      <c r="Q46039" s="65"/>
      <c r="R46039" s="65"/>
      <c r="X46039" s="65"/>
      <c r="Y46039" s="65"/>
      <c r="Z46039" s="65"/>
      <c r="AA46039" s="65"/>
      <c r="AB46039" s="65"/>
      <c r="AC46039" s="65"/>
      <c r="AJ46039" s="66"/>
    </row>
    <row r="46040" spans="17:36" ht="4.5" customHeight="1" x14ac:dyDescent="0.2">
      <c r="Q46040" s="65"/>
      <c r="R46040" s="65"/>
      <c r="X46040" s="65"/>
      <c r="Y46040" s="65"/>
      <c r="Z46040" s="65"/>
      <c r="AA46040" s="65"/>
      <c r="AB46040" s="65"/>
      <c r="AC46040" s="65"/>
      <c r="AJ46040" s="66"/>
    </row>
    <row r="46041" spans="17:36" ht="4.5" customHeight="1" x14ac:dyDescent="0.2">
      <c r="Q46041" s="65"/>
      <c r="R46041" s="65"/>
      <c r="X46041" s="65"/>
      <c r="Y46041" s="65"/>
      <c r="Z46041" s="65"/>
      <c r="AA46041" s="65"/>
      <c r="AB46041" s="65"/>
      <c r="AC46041" s="65"/>
      <c r="AJ46041" s="66"/>
    </row>
    <row r="46042" spans="17:36" ht="4.5" customHeight="1" x14ac:dyDescent="0.2">
      <c r="Q46042" s="65"/>
      <c r="R46042" s="65"/>
      <c r="X46042" s="65"/>
      <c r="Y46042" s="65"/>
      <c r="Z46042" s="65"/>
      <c r="AA46042" s="65"/>
      <c r="AB46042" s="65"/>
      <c r="AC46042" s="65"/>
      <c r="AJ46042" s="66"/>
    </row>
    <row r="46043" spans="17:36" ht="4.5" customHeight="1" x14ac:dyDescent="0.2">
      <c r="Q46043" s="65"/>
      <c r="R46043" s="65"/>
      <c r="X46043" s="65"/>
      <c r="Y46043" s="65"/>
      <c r="Z46043" s="65"/>
      <c r="AA46043" s="65"/>
      <c r="AB46043" s="65"/>
      <c r="AC46043" s="65"/>
      <c r="AJ46043" s="66"/>
    </row>
    <row r="46044" spans="17:36" ht="4.5" customHeight="1" x14ac:dyDescent="0.2">
      <c r="Q46044" s="65"/>
      <c r="R46044" s="65"/>
      <c r="X46044" s="65"/>
      <c r="Y46044" s="65"/>
      <c r="Z46044" s="65"/>
      <c r="AA46044" s="65"/>
      <c r="AB46044" s="65"/>
      <c r="AC46044" s="65"/>
      <c r="AJ46044" s="66"/>
    </row>
    <row r="46045" spans="17:36" ht="4.5" customHeight="1" x14ac:dyDescent="0.2">
      <c r="Q46045" s="65"/>
      <c r="R46045" s="65"/>
      <c r="X46045" s="65"/>
      <c r="Y46045" s="65"/>
      <c r="Z46045" s="65"/>
      <c r="AA46045" s="65"/>
      <c r="AB46045" s="65"/>
      <c r="AC46045" s="65"/>
      <c r="AJ46045" s="66"/>
    </row>
    <row r="46046" spans="17:36" ht="4.5" customHeight="1" x14ac:dyDescent="0.2">
      <c r="Q46046" s="65"/>
      <c r="R46046" s="65"/>
      <c r="X46046" s="65"/>
      <c r="Y46046" s="65"/>
      <c r="Z46046" s="65"/>
      <c r="AA46046" s="65"/>
      <c r="AB46046" s="65"/>
      <c r="AC46046" s="65"/>
      <c r="AJ46046" s="66"/>
    </row>
    <row r="46047" spans="17:36" ht="4.5" customHeight="1" x14ac:dyDescent="0.2">
      <c r="Q46047" s="65"/>
      <c r="R46047" s="65"/>
      <c r="X46047" s="65"/>
      <c r="Y46047" s="65"/>
      <c r="Z46047" s="65"/>
      <c r="AA46047" s="65"/>
      <c r="AB46047" s="65"/>
      <c r="AC46047" s="65"/>
      <c r="AJ46047" s="66"/>
    </row>
    <row r="46048" spans="17:36" ht="4.5" customHeight="1" x14ac:dyDescent="0.2">
      <c r="Q46048" s="65"/>
      <c r="R46048" s="65"/>
      <c r="X46048" s="65"/>
      <c r="Y46048" s="65"/>
      <c r="Z46048" s="65"/>
      <c r="AA46048" s="65"/>
      <c r="AB46048" s="65"/>
      <c r="AC46048" s="65"/>
      <c r="AJ46048" s="66"/>
    </row>
    <row r="46049" spans="17:36" ht="4.5" customHeight="1" x14ac:dyDescent="0.2">
      <c r="Q46049" s="65"/>
      <c r="R46049" s="65"/>
      <c r="X46049" s="65"/>
      <c r="Y46049" s="65"/>
      <c r="Z46049" s="65"/>
      <c r="AA46049" s="65"/>
      <c r="AB46049" s="65"/>
      <c r="AC46049" s="65"/>
      <c r="AJ46049" s="66"/>
    </row>
    <row r="46050" spans="17:36" ht="4.5" customHeight="1" x14ac:dyDescent="0.2">
      <c r="Q46050" s="65"/>
      <c r="R46050" s="65"/>
      <c r="X46050" s="65"/>
      <c r="Y46050" s="65"/>
      <c r="Z46050" s="65"/>
      <c r="AA46050" s="65"/>
      <c r="AB46050" s="65"/>
      <c r="AC46050" s="65"/>
      <c r="AJ46050" s="66"/>
    </row>
    <row r="46051" spans="17:36" ht="4.5" customHeight="1" x14ac:dyDescent="0.2">
      <c r="Q46051" s="65"/>
      <c r="R46051" s="65"/>
      <c r="X46051" s="65"/>
      <c r="Y46051" s="65"/>
      <c r="Z46051" s="65"/>
      <c r="AA46051" s="65"/>
      <c r="AB46051" s="65"/>
      <c r="AC46051" s="65"/>
      <c r="AJ46051" s="66"/>
    </row>
    <row r="46052" spans="17:36" ht="4.5" customHeight="1" x14ac:dyDescent="0.2">
      <c r="Q46052" s="65"/>
      <c r="R46052" s="65"/>
      <c r="X46052" s="65"/>
      <c r="Y46052" s="65"/>
      <c r="Z46052" s="65"/>
      <c r="AA46052" s="65"/>
      <c r="AB46052" s="65"/>
      <c r="AC46052" s="65"/>
      <c r="AJ46052" s="66"/>
    </row>
    <row r="46053" spans="17:36" ht="4.5" customHeight="1" x14ac:dyDescent="0.2">
      <c r="Q46053" s="65"/>
      <c r="R46053" s="65"/>
      <c r="X46053" s="65"/>
      <c r="Y46053" s="65"/>
      <c r="Z46053" s="65"/>
      <c r="AA46053" s="65"/>
      <c r="AB46053" s="65"/>
      <c r="AC46053" s="65"/>
      <c r="AJ46053" s="66"/>
    </row>
    <row r="46054" spans="17:36" ht="4.5" customHeight="1" x14ac:dyDescent="0.2">
      <c r="Q46054" s="65"/>
      <c r="R46054" s="65"/>
      <c r="X46054" s="65"/>
      <c r="Y46054" s="65"/>
      <c r="Z46054" s="65"/>
      <c r="AA46054" s="65"/>
      <c r="AB46054" s="65"/>
      <c r="AC46054" s="65"/>
      <c r="AJ46054" s="66"/>
    </row>
    <row r="46055" spans="17:36" ht="4.5" customHeight="1" x14ac:dyDescent="0.2">
      <c r="Q46055" s="65"/>
      <c r="R46055" s="65"/>
      <c r="X46055" s="65"/>
      <c r="Y46055" s="65"/>
      <c r="Z46055" s="65"/>
      <c r="AA46055" s="65"/>
      <c r="AB46055" s="65"/>
      <c r="AC46055" s="65"/>
      <c r="AJ46055" s="66"/>
    </row>
    <row r="46056" spans="17:36" ht="4.5" customHeight="1" x14ac:dyDescent="0.2">
      <c r="Q46056" s="65"/>
      <c r="R46056" s="65"/>
      <c r="X46056" s="65"/>
      <c r="Y46056" s="65"/>
      <c r="Z46056" s="65"/>
      <c r="AA46056" s="65"/>
      <c r="AB46056" s="65"/>
      <c r="AC46056" s="65"/>
      <c r="AJ46056" s="66"/>
    </row>
    <row r="46057" spans="17:36" ht="4.5" customHeight="1" x14ac:dyDescent="0.2">
      <c r="Q46057" s="65"/>
      <c r="R46057" s="65"/>
      <c r="X46057" s="65"/>
      <c r="Y46057" s="65"/>
      <c r="Z46057" s="65"/>
      <c r="AA46057" s="65"/>
      <c r="AB46057" s="65"/>
      <c r="AC46057" s="65"/>
      <c r="AJ46057" s="66"/>
    </row>
    <row r="46058" spans="17:36" ht="4.5" customHeight="1" x14ac:dyDescent="0.2">
      <c r="Q46058" s="65"/>
      <c r="R46058" s="65"/>
      <c r="X46058" s="65"/>
      <c r="Y46058" s="65"/>
      <c r="Z46058" s="65"/>
      <c r="AA46058" s="65"/>
      <c r="AB46058" s="65"/>
      <c r="AC46058" s="65"/>
      <c r="AJ46058" s="66"/>
    </row>
    <row r="46059" spans="17:36" ht="4.5" customHeight="1" x14ac:dyDescent="0.2">
      <c r="Q46059" s="65"/>
      <c r="R46059" s="65"/>
      <c r="X46059" s="65"/>
      <c r="Y46059" s="65"/>
      <c r="Z46059" s="65"/>
      <c r="AA46059" s="65"/>
      <c r="AB46059" s="65"/>
      <c r="AC46059" s="65"/>
      <c r="AJ46059" s="66"/>
    </row>
    <row r="46060" spans="17:36" ht="4.5" customHeight="1" x14ac:dyDescent="0.2">
      <c r="Q46060" s="65"/>
      <c r="R46060" s="65"/>
      <c r="X46060" s="65"/>
      <c r="Y46060" s="65"/>
      <c r="Z46060" s="65"/>
      <c r="AA46060" s="65"/>
      <c r="AB46060" s="65"/>
      <c r="AC46060" s="65"/>
      <c r="AJ46060" s="66"/>
    </row>
    <row r="46061" spans="17:36" ht="4.5" customHeight="1" x14ac:dyDescent="0.2">
      <c r="Q46061" s="65"/>
      <c r="R46061" s="65"/>
      <c r="X46061" s="65"/>
      <c r="Y46061" s="65"/>
      <c r="Z46061" s="65"/>
      <c r="AA46061" s="65"/>
      <c r="AB46061" s="65"/>
      <c r="AC46061" s="65"/>
      <c r="AJ46061" s="66"/>
    </row>
    <row r="46062" spans="17:36" ht="4.5" customHeight="1" x14ac:dyDescent="0.2">
      <c r="Q46062" s="65"/>
      <c r="R46062" s="65"/>
      <c r="X46062" s="65"/>
      <c r="Y46062" s="65"/>
      <c r="Z46062" s="65"/>
      <c r="AA46062" s="65"/>
      <c r="AB46062" s="65"/>
      <c r="AC46062" s="65"/>
      <c r="AJ46062" s="66"/>
    </row>
    <row r="46063" spans="17:36" ht="4.5" customHeight="1" x14ac:dyDescent="0.2">
      <c r="Q46063" s="65"/>
      <c r="R46063" s="65"/>
      <c r="X46063" s="65"/>
      <c r="Y46063" s="65"/>
      <c r="Z46063" s="65"/>
      <c r="AA46063" s="65"/>
      <c r="AB46063" s="65"/>
      <c r="AC46063" s="65"/>
      <c r="AJ46063" s="66"/>
    </row>
    <row r="46064" spans="17:36" ht="4.5" customHeight="1" x14ac:dyDescent="0.2">
      <c r="Q46064" s="65"/>
      <c r="R46064" s="65"/>
      <c r="X46064" s="65"/>
      <c r="Y46064" s="65"/>
      <c r="Z46064" s="65"/>
      <c r="AA46064" s="65"/>
      <c r="AB46064" s="65"/>
      <c r="AC46064" s="65"/>
      <c r="AJ46064" s="66"/>
    </row>
    <row r="46065" spans="17:36" ht="4.5" customHeight="1" x14ac:dyDescent="0.2">
      <c r="Q46065" s="65"/>
      <c r="R46065" s="65"/>
      <c r="X46065" s="65"/>
      <c r="Y46065" s="65"/>
      <c r="Z46065" s="65"/>
      <c r="AA46065" s="65"/>
      <c r="AB46065" s="65"/>
      <c r="AC46065" s="65"/>
      <c r="AJ46065" s="66"/>
    </row>
    <row r="46066" spans="17:36" ht="4.5" customHeight="1" x14ac:dyDescent="0.2">
      <c r="Q46066" s="65"/>
      <c r="R46066" s="65"/>
      <c r="X46066" s="65"/>
      <c r="Y46066" s="65"/>
      <c r="Z46066" s="65"/>
      <c r="AA46066" s="65"/>
      <c r="AB46066" s="65"/>
      <c r="AC46066" s="65"/>
      <c r="AJ46066" s="66"/>
    </row>
    <row r="46067" spans="17:36" ht="4.5" customHeight="1" x14ac:dyDescent="0.2">
      <c r="Q46067" s="65"/>
      <c r="R46067" s="65"/>
      <c r="X46067" s="65"/>
      <c r="Y46067" s="65"/>
      <c r="Z46067" s="65"/>
      <c r="AA46067" s="65"/>
      <c r="AB46067" s="65"/>
      <c r="AC46067" s="65"/>
      <c r="AJ46067" s="66"/>
    </row>
    <row r="46068" spans="17:36" ht="4.5" customHeight="1" x14ac:dyDescent="0.2">
      <c r="Q46068" s="65"/>
      <c r="R46068" s="65"/>
      <c r="X46068" s="65"/>
      <c r="Y46068" s="65"/>
      <c r="Z46068" s="65"/>
      <c r="AA46068" s="65"/>
      <c r="AB46068" s="65"/>
      <c r="AC46068" s="65"/>
      <c r="AJ46068" s="66"/>
    </row>
    <row r="46069" spans="17:36" ht="4.5" customHeight="1" x14ac:dyDescent="0.2">
      <c r="Q46069" s="65"/>
      <c r="R46069" s="65"/>
      <c r="X46069" s="65"/>
      <c r="Y46069" s="65"/>
      <c r="Z46069" s="65"/>
      <c r="AA46069" s="65"/>
      <c r="AB46069" s="65"/>
      <c r="AC46069" s="65"/>
      <c r="AJ46069" s="66"/>
    </row>
    <row r="46070" spans="17:36" ht="4.5" customHeight="1" x14ac:dyDescent="0.2">
      <c r="Q46070" s="65"/>
      <c r="R46070" s="65"/>
      <c r="X46070" s="65"/>
      <c r="Y46070" s="65"/>
      <c r="Z46070" s="65"/>
      <c r="AA46070" s="65"/>
      <c r="AB46070" s="65"/>
      <c r="AC46070" s="65"/>
      <c r="AJ46070" s="66"/>
    </row>
    <row r="46071" spans="17:36" ht="4.5" customHeight="1" x14ac:dyDescent="0.2">
      <c r="Q46071" s="65"/>
      <c r="R46071" s="65"/>
      <c r="X46071" s="65"/>
      <c r="Y46071" s="65"/>
      <c r="Z46071" s="65"/>
      <c r="AA46071" s="65"/>
      <c r="AB46071" s="65"/>
      <c r="AC46071" s="65"/>
      <c r="AJ46071" s="66"/>
    </row>
    <row r="46072" spans="17:36" ht="4.5" customHeight="1" x14ac:dyDescent="0.2">
      <c r="Q46072" s="65"/>
      <c r="R46072" s="65"/>
      <c r="X46072" s="65"/>
      <c r="Y46072" s="65"/>
      <c r="Z46072" s="65"/>
      <c r="AA46072" s="65"/>
      <c r="AB46072" s="65"/>
      <c r="AC46072" s="65"/>
      <c r="AJ46072" s="66"/>
    </row>
    <row r="46073" spans="17:36" ht="4.5" customHeight="1" x14ac:dyDescent="0.2">
      <c r="Q46073" s="65"/>
      <c r="R46073" s="65"/>
      <c r="X46073" s="65"/>
      <c r="Y46073" s="65"/>
      <c r="Z46073" s="65"/>
      <c r="AA46073" s="65"/>
      <c r="AB46073" s="65"/>
      <c r="AC46073" s="65"/>
      <c r="AJ46073" s="66"/>
    </row>
    <row r="46074" spans="17:36" ht="4.5" customHeight="1" x14ac:dyDescent="0.2">
      <c r="Q46074" s="65"/>
      <c r="R46074" s="65"/>
      <c r="X46074" s="65"/>
      <c r="Y46074" s="65"/>
      <c r="Z46074" s="65"/>
      <c r="AA46074" s="65"/>
      <c r="AB46074" s="65"/>
      <c r="AC46074" s="65"/>
      <c r="AJ46074" s="66"/>
    </row>
    <row r="46075" spans="17:36" ht="4.5" customHeight="1" x14ac:dyDescent="0.2">
      <c r="Q46075" s="65"/>
      <c r="R46075" s="65"/>
      <c r="X46075" s="65"/>
      <c r="Y46075" s="65"/>
      <c r="Z46075" s="65"/>
      <c r="AA46075" s="65"/>
      <c r="AB46075" s="65"/>
      <c r="AC46075" s="65"/>
      <c r="AJ46075" s="66"/>
    </row>
    <row r="46076" spans="17:36" ht="4.5" customHeight="1" x14ac:dyDescent="0.2">
      <c r="Q46076" s="65"/>
      <c r="R46076" s="65"/>
      <c r="X46076" s="65"/>
      <c r="Y46076" s="65"/>
      <c r="Z46076" s="65"/>
      <c r="AA46076" s="65"/>
      <c r="AB46076" s="65"/>
      <c r="AC46076" s="65"/>
      <c r="AJ46076" s="66"/>
    </row>
    <row r="46077" spans="17:36" ht="4.5" customHeight="1" x14ac:dyDescent="0.2">
      <c r="Q46077" s="65"/>
      <c r="R46077" s="65"/>
      <c r="X46077" s="65"/>
      <c r="Y46077" s="65"/>
      <c r="Z46077" s="65"/>
      <c r="AA46077" s="65"/>
      <c r="AB46077" s="65"/>
      <c r="AC46077" s="65"/>
      <c r="AJ46077" s="66"/>
    </row>
    <row r="46078" spans="17:36" ht="4.5" customHeight="1" x14ac:dyDescent="0.2">
      <c r="Q46078" s="65"/>
      <c r="R46078" s="65"/>
      <c r="X46078" s="65"/>
      <c r="Y46078" s="65"/>
      <c r="Z46078" s="65"/>
      <c r="AA46078" s="65"/>
      <c r="AB46078" s="65"/>
      <c r="AC46078" s="65"/>
      <c r="AJ46078" s="66"/>
    </row>
    <row r="46079" spans="17:36" ht="4.5" customHeight="1" x14ac:dyDescent="0.2">
      <c r="Q46079" s="65"/>
      <c r="R46079" s="65"/>
      <c r="X46079" s="65"/>
      <c r="Y46079" s="65"/>
      <c r="Z46079" s="65"/>
      <c r="AA46079" s="65"/>
      <c r="AB46079" s="65"/>
      <c r="AC46079" s="65"/>
      <c r="AJ46079" s="66"/>
    </row>
    <row r="46080" spans="17:36" ht="4.5" customHeight="1" x14ac:dyDescent="0.2">
      <c r="Q46080" s="65"/>
      <c r="R46080" s="65"/>
      <c r="X46080" s="65"/>
      <c r="Y46080" s="65"/>
      <c r="Z46080" s="65"/>
      <c r="AA46080" s="65"/>
      <c r="AB46080" s="65"/>
      <c r="AC46080" s="65"/>
      <c r="AJ46080" s="66"/>
    </row>
    <row r="46081" spans="17:36" ht="4.5" customHeight="1" x14ac:dyDescent="0.2">
      <c r="Q46081" s="65"/>
      <c r="R46081" s="65"/>
      <c r="X46081" s="65"/>
      <c r="Y46081" s="65"/>
      <c r="Z46081" s="65"/>
      <c r="AA46081" s="65"/>
      <c r="AB46081" s="65"/>
      <c r="AC46081" s="65"/>
      <c r="AJ46081" s="66"/>
    </row>
    <row r="46082" spans="17:36" ht="4.5" customHeight="1" x14ac:dyDescent="0.2">
      <c r="Q46082" s="65"/>
      <c r="R46082" s="65"/>
      <c r="X46082" s="65"/>
      <c r="Y46082" s="65"/>
      <c r="Z46082" s="65"/>
      <c r="AA46082" s="65"/>
      <c r="AB46082" s="65"/>
      <c r="AC46082" s="65"/>
      <c r="AJ46082" s="66"/>
    </row>
    <row r="46083" spans="17:36" ht="4.5" customHeight="1" x14ac:dyDescent="0.2">
      <c r="Q46083" s="65"/>
      <c r="R46083" s="65"/>
      <c r="X46083" s="65"/>
      <c r="Y46083" s="65"/>
      <c r="Z46083" s="65"/>
      <c r="AA46083" s="65"/>
      <c r="AB46083" s="65"/>
      <c r="AC46083" s="65"/>
      <c r="AJ46083" s="66"/>
    </row>
    <row r="46084" spans="17:36" ht="4.5" customHeight="1" x14ac:dyDescent="0.2">
      <c r="Q46084" s="65"/>
      <c r="R46084" s="65"/>
      <c r="X46084" s="65"/>
      <c r="Y46084" s="65"/>
      <c r="Z46084" s="65"/>
      <c r="AA46084" s="65"/>
      <c r="AB46084" s="65"/>
      <c r="AC46084" s="65"/>
      <c r="AJ46084" s="66"/>
    </row>
    <row r="46085" spans="17:36" ht="4.5" customHeight="1" x14ac:dyDescent="0.2">
      <c r="Q46085" s="65"/>
      <c r="R46085" s="65"/>
      <c r="X46085" s="65"/>
      <c r="Y46085" s="65"/>
      <c r="Z46085" s="65"/>
      <c r="AA46085" s="65"/>
      <c r="AB46085" s="65"/>
      <c r="AC46085" s="65"/>
      <c r="AJ46085" s="66"/>
    </row>
    <row r="46086" spans="17:36" ht="4.5" customHeight="1" x14ac:dyDescent="0.2">
      <c r="Q46086" s="65"/>
      <c r="R46086" s="65"/>
      <c r="X46086" s="65"/>
      <c r="Y46086" s="65"/>
      <c r="Z46086" s="65"/>
      <c r="AA46086" s="65"/>
      <c r="AB46086" s="65"/>
      <c r="AC46086" s="65"/>
      <c r="AJ46086" s="66"/>
    </row>
    <row r="46087" spans="17:36" ht="4.5" customHeight="1" x14ac:dyDescent="0.2">
      <c r="Q46087" s="65"/>
      <c r="R46087" s="65"/>
      <c r="X46087" s="65"/>
      <c r="Y46087" s="65"/>
      <c r="Z46087" s="65"/>
      <c r="AA46087" s="65"/>
      <c r="AB46087" s="65"/>
      <c r="AC46087" s="65"/>
      <c r="AJ46087" s="66"/>
    </row>
    <row r="46088" spans="17:36" ht="4.5" customHeight="1" x14ac:dyDescent="0.2">
      <c r="Q46088" s="65"/>
      <c r="R46088" s="65"/>
      <c r="X46088" s="65"/>
      <c r="Y46088" s="65"/>
      <c r="Z46088" s="65"/>
      <c r="AA46088" s="65"/>
      <c r="AB46088" s="65"/>
      <c r="AC46088" s="65"/>
      <c r="AJ46088" s="66"/>
    </row>
    <row r="46089" spans="17:36" ht="4.5" customHeight="1" x14ac:dyDescent="0.2">
      <c r="Q46089" s="65"/>
      <c r="R46089" s="65"/>
      <c r="X46089" s="65"/>
      <c r="Y46089" s="65"/>
      <c r="Z46089" s="65"/>
      <c r="AA46089" s="65"/>
      <c r="AB46089" s="65"/>
      <c r="AC46089" s="65"/>
      <c r="AJ46089" s="66"/>
    </row>
    <row r="46090" spans="17:36" ht="4.5" customHeight="1" x14ac:dyDescent="0.2">
      <c r="Q46090" s="65"/>
      <c r="R46090" s="65"/>
      <c r="X46090" s="65"/>
      <c r="Y46090" s="65"/>
      <c r="Z46090" s="65"/>
      <c r="AA46090" s="65"/>
      <c r="AB46090" s="65"/>
      <c r="AC46090" s="65"/>
      <c r="AJ46090" s="66"/>
    </row>
    <row r="46091" spans="17:36" ht="4.5" customHeight="1" x14ac:dyDescent="0.2">
      <c r="Q46091" s="65"/>
      <c r="R46091" s="65"/>
      <c r="X46091" s="65"/>
      <c r="Y46091" s="65"/>
      <c r="Z46091" s="65"/>
      <c r="AA46091" s="65"/>
      <c r="AB46091" s="65"/>
      <c r="AC46091" s="65"/>
      <c r="AJ46091" s="66"/>
    </row>
    <row r="46092" spans="17:36" ht="4.5" customHeight="1" x14ac:dyDescent="0.2">
      <c r="Q46092" s="65"/>
      <c r="R46092" s="65"/>
      <c r="X46092" s="65"/>
      <c r="Y46092" s="65"/>
      <c r="Z46092" s="65"/>
      <c r="AA46092" s="65"/>
      <c r="AB46092" s="65"/>
      <c r="AC46092" s="65"/>
      <c r="AJ46092" s="66"/>
    </row>
    <row r="46093" spans="17:36" ht="4.5" customHeight="1" x14ac:dyDescent="0.2">
      <c r="Q46093" s="65"/>
      <c r="R46093" s="65"/>
      <c r="X46093" s="65"/>
      <c r="Y46093" s="65"/>
      <c r="Z46093" s="65"/>
      <c r="AA46093" s="65"/>
      <c r="AB46093" s="65"/>
      <c r="AC46093" s="65"/>
      <c r="AJ46093" s="66"/>
    </row>
    <row r="46094" spans="17:36" ht="4.5" customHeight="1" x14ac:dyDescent="0.2">
      <c r="Q46094" s="65"/>
      <c r="R46094" s="65"/>
      <c r="X46094" s="65"/>
      <c r="Y46094" s="65"/>
      <c r="Z46094" s="65"/>
      <c r="AA46094" s="65"/>
      <c r="AB46094" s="65"/>
      <c r="AC46094" s="65"/>
      <c r="AJ46094" s="66"/>
    </row>
    <row r="46095" spans="17:36" ht="4.5" customHeight="1" x14ac:dyDescent="0.2">
      <c r="Q46095" s="65"/>
      <c r="R46095" s="65"/>
      <c r="X46095" s="65"/>
      <c r="Y46095" s="65"/>
      <c r="Z46095" s="65"/>
      <c r="AA46095" s="65"/>
      <c r="AB46095" s="65"/>
      <c r="AC46095" s="65"/>
      <c r="AJ46095" s="66"/>
    </row>
    <row r="46096" spans="17:36" ht="4.5" customHeight="1" x14ac:dyDescent="0.2">
      <c r="Q46096" s="65"/>
      <c r="R46096" s="65"/>
      <c r="X46096" s="65"/>
      <c r="Y46096" s="65"/>
      <c r="Z46096" s="65"/>
      <c r="AA46096" s="65"/>
      <c r="AB46096" s="65"/>
      <c r="AC46096" s="65"/>
      <c r="AJ46096" s="66"/>
    </row>
    <row r="46097" spans="17:36" ht="4.5" customHeight="1" x14ac:dyDescent="0.2">
      <c r="Q46097" s="65"/>
      <c r="R46097" s="65"/>
      <c r="X46097" s="65"/>
      <c r="Y46097" s="65"/>
      <c r="Z46097" s="65"/>
      <c r="AA46097" s="65"/>
      <c r="AB46097" s="65"/>
      <c r="AC46097" s="65"/>
      <c r="AJ46097" s="66"/>
    </row>
    <row r="46098" spans="17:36" ht="4.5" customHeight="1" x14ac:dyDescent="0.2">
      <c r="Q46098" s="65"/>
      <c r="R46098" s="65"/>
      <c r="X46098" s="65"/>
      <c r="Y46098" s="65"/>
      <c r="Z46098" s="65"/>
      <c r="AA46098" s="65"/>
      <c r="AB46098" s="65"/>
      <c r="AC46098" s="65"/>
      <c r="AJ46098" s="66"/>
    </row>
    <row r="46099" spans="17:36" ht="4.5" customHeight="1" x14ac:dyDescent="0.2">
      <c r="Q46099" s="65"/>
      <c r="R46099" s="65"/>
      <c r="X46099" s="65"/>
      <c r="Y46099" s="65"/>
      <c r="Z46099" s="65"/>
      <c r="AA46099" s="65"/>
      <c r="AB46099" s="65"/>
      <c r="AC46099" s="65"/>
      <c r="AJ46099" s="66"/>
    </row>
    <row r="46100" spans="17:36" ht="4.5" customHeight="1" x14ac:dyDescent="0.2">
      <c r="Q46100" s="65"/>
      <c r="R46100" s="65"/>
      <c r="X46100" s="65"/>
      <c r="Y46100" s="65"/>
      <c r="Z46100" s="65"/>
      <c r="AA46100" s="65"/>
      <c r="AB46100" s="65"/>
      <c r="AC46100" s="65"/>
      <c r="AJ46100" s="66"/>
    </row>
    <row r="46101" spans="17:36" ht="4.5" customHeight="1" x14ac:dyDescent="0.2">
      <c r="Q46101" s="65"/>
      <c r="R46101" s="65"/>
      <c r="X46101" s="65"/>
      <c r="Y46101" s="65"/>
      <c r="Z46101" s="65"/>
      <c r="AA46101" s="65"/>
      <c r="AB46101" s="65"/>
      <c r="AC46101" s="65"/>
      <c r="AJ46101" s="66"/>
    </row>
    <row r="46102" spans="17:36" ht="4.5" customHeight="1" x14ac:dyDescent="0.2">
      <c r="Q46102" s="65"/>
      <c r="R46102" s="65"/>
      <c r="X46102" s="65"/>
      <c r="Y46102" s="65"/>
      <c r="Z46102" s="65"/>
      <c r="AA46102" s="65"/>
      <c r="AB46102" s="65"/>
      <c r="AC46102" s="65"/>
      <c r="AJ46102" s="66"/>
    </row>
    <row r="46103" spans="17:36" ht="4.5" customHeight="1" x14ac:dyDescent="0.2">
      <c r="Q46103" s="65"/>
      <c r="R46103" s="65"/>
      <c r="X46103" s="65"/>
      <c r="Y46103" s="65"/>
      <c r="Z46103" s="65"/>
      <c r="AA46103" s="65"/>
      <c r="AB46103" s="65"/>
      <c r="AC46103" s="65"/>
      <c r="AJ46103" s="66"/>
    </row>
    <row r="46104" spans="17:36" ht="4.5" customHeight="1" x14ac:dyDescent="0.2">
      <c r="Q46104" s="65"/>
      <c r="R46104" s="65"/>
      <c r="X46104" s="65"/>
      <c r="Y46104" s="65"/>
      <c r="Z46104" s="65"/>
      <c r="AA46104" s="65"/>
      <c r="AB46104" s="65"/>
      <c r="AC46104" s="65"/>
      <c r="AJ46104" s="66"/>
    </row>
    <row r="46105" spans="17:36" ht="4.5" customHeight="1" x14ac:dyDescent="0.2">
      <c r="Q46105" s="65"/>
      <c r="R46105" s="65"/>
      <c r="X46105" s="65"/>
      <c r="Y46105" s="65"/>
      <c r="Z46105" s="65"/>
      <c r="AA46105" s="65"/>
      <c r="AB46105" s="65"/>
      <c r="AC46105" s="65"/>
      <c r="AJ46105" s="66"/>
    </row>
    <row r="46106" spans="17:36" ht="4.5" customHeight="1" x14ac:dyDescent="0.2">
      <c r="Q46106" s="65"/>
      <c r="R46106" s="65"/>
      <c r="X46106" s="65"/>
      <c r="Y46106" s="65"/>
      <c r="Z46106" s="65"/>
      <c r="AA46106" s="65"/>
      <c r="AB46106" s="65"/>
      <c r="AC46106" s="65"/>
      <c r="AJ46106" s="66"/>
    </row>
    <row r="46107" spans="17:36" ht="4.5" customHeight="1" x14ac:dyDescent="0.2">
      <c r="Q46107" s="65"/>
      <c r="R46107" s="65"/>
      <c r="X46107" s="65"/>
      <c r="Y46107" s="65"/>
      <c r="Z46107" s="65"/>
      <c r="AA46107" s="65"/>
      <c r="AB46107" s="65"/>
      <c r="AC46107" s="65"/>
      <c r="AJ46107" s="66"/>
    </row>
    <row r="46108" spans="17:36" ht="4.5" customHeight="1" x14ac:dyDescent="0.2">
      <c r="Q46108" s="65"/>
      <c r="R46108" s="65"/>
      <c r="X46108" s="65"/>
      <c r="Y46108" s="65"/>
      <c r="Z46108" s="65"/>
      <c r="AA46108" s="65"/>
      <c r="AB46108" s="65"/>
      <c r="AC46108" s="65"/>
      <c r="AJ46108" s="66"/>
    </row>
    <row r="46109" spans="17:36" ht="4.5" customHeight="1" x14ac:dyDescent="0.2">
      <c r="Q46109" s="65"/>
      <c r="R46109" s="65"/>
      <c r="X46109" s="65"/>
      <c r="Y46109" s="65"/>
      <c r="Z46109" s="65"/>
      <c r="AA46109" s="65"/>
      <c r="AB46109" s="65"/>
      <c r="AC46109" s="65"/>
      <c r="AJ46109" s="66"/>
    </row>
    <row r="46110" spans="17:36" ht="4.5" customHeight="1" x14ac:dyDescent="0.2">
      <c r="Q46110" s="65"/>
      <c r="R46110" s="65"/>
      <c r="X46110" s="65"/>
      <c r="Y46110" s="65"/>
      <c r="Z46110" s="65"/>
      <c r="AA46110" s="65"/>
      <c r="AB46110" s="65"/>
      <c r="AC46110" s="65"/>
      <c r="AJ46110" s="66"/>
    </row>
    <row r="46111" spans="17:36" ht="4.5" customHeight="1" x14ac:dyDescent="0.2">
      <c r="Q46111" s="65"/>
      <c r="R46111" s="65"/>
      <c r="X46111" s="65"/>
      <c r="Y46111" s="65"/>
      <c r="Z46111" s="65"/>
      <c r="AA46111" s="65"/>
      <c r="AB46111" s="65"/>
      <c r="AC46111" s="65"/>
      <c r="AJ46111" s="66"/>
    </row>
    <row r="46112" spans="17:36" ht="4.5" customHeight="1" x14ac:dyDescent="0.2">
      <c r="Q46112" s="65"/>
      <c r="R46112" s="65"/>
      <c r="X46112" s="65"/>
      <c r="Y46112" s="65"/>
      <c r="Z46112" s="65"/>
      <c r="AA46112" s="65"/>
      <c r="AB46112" s="65"/>
      <c r="AC46112" s="65"/>
      <c r="AJ46112" s="66"/>
    </row>
    <row r="46113" spans="17:36" ht="4.5" customHeight="1" x14ac:dyDescent="0.2">
      <c r="Q46113" s="65"/>
      <c r="R46113" s="65"/>
      <c r="X46113" s="65"/>
      <c r="Y46113" s="65"/>
      <c r="Z46113" s="65"/>
      <c r="AA46113" s="65"/>
      <c r="AB46113" s="65"/>
      <c r="AC46113" s="65"/>
      <c r="AJ46113" s="66"/>
    </row>
    <row r="46114" spans="17:36" ht="4.5" customHeight="1" x14ac:dyDescent="0.2">
      <c r="Q46114" s="65"/>
      <c r="R46114" s="65"/>
      <c r="X46114" s="65"/>
      <c r="Y46114" s="65"/>
      <c r="Z46114" s="65"/>
      <c r="AA46114" s="65"/>
      <c r="AB46114" s="65"/>
      <c r="AC46114" s="65"/>
      <c r="AJ46114" s="66"/>
    </row>
    <row r="46115" spans="17:36" ht="4.5" customHeight="1" x14ac:dyDescent="0.2">
      <c r="Q46115" s="65"/>
      <c r="R46115" s="65"/>
      <c r="X46115" s="65"/>
      <c r="Y46115" s="65"/>
      <c r="Z46115" s="65"/>
      <c r="AA46115" s="65"/>
      <c r="AB46115" s="65"/>
      <c r="AC46115" s="65"/>
      <c r="AJ46115" s="66"/>
    </row>
    <row r="46116" spans="17:36" ht="4.5" customHeight="1" x14ac:dyDescent="0.2">
      <c r="Q46116" s="65"/>
      <c r="R46116" s="65"/>
      <c r="X46116" s="65"/>
      <c r="Y46116" s="65"/>
      <c r="Z46116" s="65"/>
      <c r="AA46116" s="65"/>
      <c r="AB46116" s="65"/>
      <c r="AC46116" s="65"/>
      <c r="AJ46116" s="66"/>
    </row>
    <row r="46117" spans="17:36" ht="4.5" customHeight="1" x14ac:dyDescent="0.2">
      <c r="Q46117" s="65"/>
      <c r="R46117" s="65"/>
      <c r="X46117" s="65"/>
      <c r="Y46117" s="65"/>
      <c r="Z46117" s="65"/>
      <c r="AA46117" s="65"/>
      <c r="AB46117" s="65"/>
      <c r="AC46117" s="65"/>
      <c r="AJ46117" s="66"/>
    </row>
    <row r="46118" spans="17:36" ht="4.5" customHeight="1" x14ac:dyDescent="0.2">
      <c r="Q46118" s="65"/>
      <c r="R46118" s="65"/>
      <c r="X46118" s="65"/>
      <c r="Y46118" s="65"/>
      <c r="Z46118" s="65"/>
      <c r="AA46118" s="65"/>
      <c r="AB46118" s="65"/>
      <c r="AC46118" s="65"/>
      <c r="AJ46118" s="66"/>
    </row>
    <row r="46119" spans="17:36" ht="4.5" customHeight="1" x14ac:dyDescent="0.2">
      <c r="Q46119" s="65"/>
      <c r="R46119" s="65"/>
      <c r="X46119" s="65"/>
      <c r="Y46119" s="65"/>
      <c r="Z46119" s="65"/>
      <c r="AA46119" s="65"/>
      <c r="AB46119" s="65"/>
      <c r="AC46119" s="65"/>
      <c r="AJ46119" s="66"/>
    </row>
    <row r="46120" spans="17:36" ht="4.5" customHeight="1" x14ac:dyDescent="0.2">
      <c r="Q46120" s="65"/>
      <c r="R46120" s="65"/>
      <c r="X46120" s="65"/>
      <c r="Y46120" s="65"/>
      <c r="Z46120" s="65"/>
      <c r="AA46120" s="65"/>
      <c r="AB46120" s="65"/>
      <c r="AC46120" s="65"/>
      <c r="AJ46120" s="66"/>
    </row>
    <row r="46121" spans="17:36" ht="4.5" customHeight="1" x14ac:dyDescent="0.2">
      <c r="Q46121" s="65"/>
      <c r="R46121" s="65"/>
      <c r="X46121" s="65"/>
      <c r="Y46121" s="65"/>
      <c r="Z46121" s="65"/>
      <c r="AA46121" s="65"/>
      <c r="AB46121" s="65"/>
      <c r="AC46121" s="65"/>
      <c r="AJ46121" s="66"/>
    </row>
    <row r="46122" spans="17:36" ht="4.5" customHeight="1" x14ac:dyDescent="0.2">
      <c r="Q46122" s="65"/>
      <c r="R46122" s="65"/>
      <c r="X46122" s="65"/>
      <c r="Y46122" s="65"/>
      <c r="Z46122" s="65"/>
      <c r="AA46122" s="65"/>
      <c r="AB46122" s="65"/>
      <c r="AC46122" s="65"/>
      <c r="AJ46122" s="66"/>
    </row>
    <row r="46123" spans="17:36" ht="4.5" customHeight="1" x14ac:dyDescent="0.2">
      <c r="Q46123" s="65"/>
      <c r="R46123" s="65"/>
      <c r="X46123" s="65"/>
      <c r="Y46123" s="65"/>
      <c r="Z46123" s="65"/>
      <c r="AA46123" s="65"/>
      <c r="AB46123" s="65"/>
      <c r="AC46123" s="65"/>
      <c r="AJ46123" s="66"/>
    </row>
    <row r="46124" spans="17:36" ht="4.5" customHeight="1" x14ac:dyDescent="0.2">
      <c r="Q46124" s="65"/>
      <c r="R46124" s="65"/>
      <c r="X46124" s="65"/>
      <c r="Y46124" s="65"/>
      <c r="Z46124" s="65"/>
      <c r="AA46124" s="65"/>
      <c r="AB46124" s="65"/>
      <c r="AC46124" s="65"/>
      <c r="AJ46124" s="66"/>
    </row>
    <row r="46125" spans="17:36" ht="4.5" customHeight="1" x14ac:dyDescent="0.2">
      <c r="Q46125" s="65"/>
      <c r="R46125" s="65"/>
      <c r="X46125" s="65"/>
      <c r="Y46125" s="65"/>
      <c r="Z46125" s="65"/>
      <c r="AA46125" s="65"/>
      <c r="AB46125" s="65"/>
      <c r="AC46125" s="65"/>
      <c r="AJ46125" s="66"/>
    </row>
    <row r="46126" spans="17:36" ht="4.5" customHeight="1" x14ac:dyDescent="0.2">
      <c r="Q46126" s="65"/>
      <c r="R46126" s="65"/>
      <c r="X46126" s="65"/>
      <c r="Y46126" s="65"/>
      <c r="Z46126" s="65"/>
      <c r="AA46126" s="65"/>
      <c r="AB46126" s="65"/>
      <c r="AC46126" s="65"/>
      <c r="AJ46126" s="66"/>
    </row>
    <row r="46127" spans="17:36" ht="4.5" customHeight="1" x14ac:dyDescent="0.2">
      <c r="Q46127" s="65"/>
      <c r="R46127" s="65"/>
      <c r="X46127" s="65"/>
      <c r="Y46127" s="65"/>
      <c r="Z46127" s="65"/>
      <c r="AA46127" s="65"/>
      <c r="AB46127" s="65"/>
      <c r="AC46127" s="65"/>
      <c r="AJ46127" s="66"/>
    </row>
    <row r="46128" spans="17:36" ht="4.5" customHeight="1" x14ac:dyDescent="0.2">
      <c r="Q46128" s="65"/>
      <c r="R46128" s="65"/>
      <c r="X46128" s="65"/>
      <c r="Y46128" s="65"/>
      <c r="Z46128" s="65"/>
      <c r="AA46128" s="65"/>
      <c r="AB46128" s="65"/>
      <c r="AC46128" s="65"/>
      <c r="AJ46128" s="66"/>
    </row>
    <row r="46129" spans="17:36" ht="4.5" customHeight="1" x14ac:dyDescent="0.2">
      <c r="Q46129" s="65"/>
      <c r="R46129" s="65"/>
      <c r="X46129" s="65"/>
      <c r="Y46129" s="65"/>
      <c r="Z46129" s="65"/>
      <c r="AA46129" s="65"/>
      <c r="AB46129" s="65"/>
      <c r="AC46129" s="65"/>
      <c r="AJ46129" s="66"/>
    </row>
    <row r="46130" spans="17:36" ht="4.5" customHeight="1" x14ac:dyDescent="0.2">
      <c r="Q46130" s="65"/>
      <c r="R46130" s="65"/>
      <c r="X46130" s="65"/>
      <c r="Y46130" s="65"/>
      <c r="Z46130" s="65"/>
      <c r="AA46130" s="65"/>
      <c r="AB46130" s="65"/>
      <c r="AC46130" s="65"/>
      <c r="AJ46130" s="66"/>
    </row>
    <row r="46131" spans="17:36" ht="4.5" customHeight="1" x14ac:dyDescent="0.2">
      <c r="Q46131" s="65"/>
      <c r="R46131" s="65"/>
      <c r="X46131" s="65"/>
      <c r="Y46131" s="65"/>
      <c r="Z46131" s="65"/>
      <c r="AA46131" s="65"/>
      <c r="AB46131" s="65"/>
      <c r="AC46131" s="65"/>
      <c r="AJ46131" s="66"/>
    </row>
    <row r="46132" spans="17:36" ht="4.5" customHeight="1" x14ac:dyDescent="0.2">
      <c r="Q46132" s="65"/>
      <c r="R46132" s="65"/>
      <c r="X46132" s="65"/>
      <c r="Y46132" s="65"/>
      <c r="Z46132" s="65"/>
      <c r="AA46132" s="65"/>
      <c r="AB46132" s="65"/>
      <c r="AC46132" s="65"/>
      <c r="AJ46132" s="66"/>
    </row>
    <row r="46133" spans="17:36" ht="4.5" customHeight="1" x14ac:dyDescent="0.2">
      <c r="Q46133" s="65"/>
      <c r="R46133" s="65"/>
      <c r="X46133" s="65"/>
      <c r="Y46133" s="65"/>
      <c r="Z46133" s="65"/>
      <c r="AA46133" s="65"/>
      <c r="AB46133" s="65"/>
      <c r="AC46133" s="65"/>
      <c r="AJ46133" s="66"/>
    </row>
    <row r="46134" spans="17:36" ht="4.5" customHeight="1" x14ac:dyDescent="0.2">
      <c r="Q46134" s="65"/>
      <c r="R46134" s="65"/>
      <c r="X46134" s="65"/>
      <c r="Y46134" s="65"/>
      <c r="Z46134" s="65"/>
      <c r="AA46134" s="65"/>
      <c r="AB46134" s="65"/>
      <c r="AC46134" s="65"/>
      <c r="AJ46134" s="66"/>
    </row>
    <row r="46135" spans="17:36" ht="4.5" customHeight="1" x14ac:dyDescent="0.2">
      <c r="Q46135" s="65"/>
      <c r="R46135" s="65"/>
      <c r="X46135" s="65"/>
      <c r="Y46135" s="65"/>
      <c r="Z46135" s="65"/>
      <c r="AA46135" s="65"/>
      <c r="AB46135" s="65"/>
      <c r="AC46135" s="65"/>
      <c r="AJ46135" s="66"/>
    </row>
    <row r="46136" spans="17:36" ht="4.5" customHeight="1" x14ac:dyDescent="0.2">
      <c r="Q46136" s="65"/>
      <c r="R46136" s="65"/>
      <c r="X46136" s="65"/>
      <c r="Y46136" s="65"/>
      <c r="Z46136" s="65"/>
      <c r="AA46136" s="65"/>
      <c r="AB46136" s="65"/>
      <c r="AC46136" s="65"/>
      <c r="AJ46136" s="66"/>
    </row>
    <row r="46137" spans="17:36" ht="4.5" customHeight="1" x14ac:dyDescent="0.2">
      <c r="Q46137" s="65"/>
      <c r="R46137" s="65"/>
      <c r="X46137" s="65"/>
      <c r="Y46137" s="65"/>
      <c r="Z46137" s="65"/>
      <c r="AA46137" s="65"/>
      <c r="AB46137" s="65"/>
      <c r="AC46137" s="65"/>
      <c r="AJ46137" s="66"/>
    </row>
    <row r="46138" spans="17:36" ht="4.5" customHeight="1" x14ac:dyDescent="0.2">
      <c r="Q46138" s="65"/>
      <c r="R46138" s="65"/>
      <c r="X46138" s="65"/>
      <c r="Y46138" s="65"/>
      <c r="Z46138" s="65"/>
      <c r="AA46138" s="65"/>
      <c r="AB46138" s="65"/>
      <c r="AC46138" s="65"/>
      <c r="AJ46138" s="66"/>
    </row>
    <row r="46139" spans="17:36" ht="4.5" customHeight="1" x14ac:dyDescent="0.2">
      <c r="Q46139" s="65"/>
      <c r="R46139" s="65"/>
      <c r="X46139" s="65"/>
      <c r="Y46139" s="65"/>
      <c r="Z46139" s="65"/>
      <c r="AA46139" s="65"/>
      <c r="AB46139" s="65"/>
      <c r="AC46139" s="65"/>
      <c r="AJ46139" s="66"/>
    </row>
    <row r="46140" spans="17:36" ht="4.5" customHeight="1" x14ac:dyDescent="0.2">
      <c r="Q46140" s="65"/>
      <c r="R46140" s="65"/>
      <c r="X46140" s="65"/>
      <c r="Y46140" s="65"/>
      <c r="Z46140" s="65"/>
      <c r="AA46140" s="65"/>
      <c r="AB46140" s="65"/>
      <c r="AC46140" s="65"/>
      <c r="AJ46140" s="66"/>
    </row>
    <row r="46141" spans="17:36" ht="4.5" customHeight="1" x14ac:dyDescent="0.2">
      <c r="Q46141" s="65"/>
      <c r="R46141" s="65"/>
      <c r="X46141" s="65"/>
      <c r="Y46141" s="65"/>
      <c r="Z46141" s="65"/>
      <c r="AA46141" s="65"/>
      <c r="AB46141" s="65"/>
      <c r="AC46141" s="65"/>
      <c r="AJ46141" s="66"/>
    </row>
    <row r="46142" spans="17:36" ht="4.5" customHeight="1" x14ac:dyDescent="0.2">
      <c r="Q46142" s="65"/>
      <c r="R46142" s="65"/>
      <c r="X46142" s="65"/>
      <c r="Y46142" s="65"/>
      <c r="Z46142" s="65"/>
      <c r="AA46142" s="65"/>
      <c r="AB46142" s="65"/>
      <c r="AC46142" s="65"/>
      <c r="AJ46142" s="66"/>
    </row>
    <row r="46143" spans="17:36" ht="4.5" customHeight="1" x14ac:dyDescent="0.2">
      <c r="Q46143" s="65"/>
      <c r="R46143" s="65"/>
      <c r="X46143" s="65"/>
      <c r="Y46143" s="65"/>
      <c r="Z46143" s="65"/>
      <c r="AA46143" s="65"/>
      <c r="AB46143" s="65"/>
      <c r="AC46143" s="65"/>
      <c r="AJ46143" s="66"/>
    </row>
    <row r="46144" spans="17:36" ht="4.5" customHeight="1" x14ac:dyDescent="0.2">
      <c r="Q46144" s="65"/>
      <c r="R46144" s="65"/>
      <c r="X46144" s="65"/>
      <c r="Y46144" s="65"/>
      <c r="Z46144" s="65"/>
      <c r="AA46144" s="65"/>
      <c r="AB46144" s="65"/>
      <c r="AC46144" s="65"/>
      <c r="AJ46144" s="66"/>
    </row>
    <row r="46145" spans="17:36" ht="4.5" customHeight="1" x14ac:dyDescent="0.2">
      <c r="Q46145" s="65"/>
      <c r="R46145" s="65"/>
      <c r="X46145" s="65"/>
      <c r="Y46145" s="65"/>
      <c r="Z46145" s="65"/>
      <c r="AA46145" s="65"/>
      <c r="AB46145" s="65"/>
      <c r="AC46145" s="65"/>
      <c r="AJ46145" s="66"/>
    </row>
    <row r="46146" spans="17:36" ht="4.5" customHeight="1" x14ac:dyDescent="0.2">
      <c r="Q46146" s="65"/>
      <c r="R46146" s="65"/>
      <c r="X46146" s="65"/>
      <c r="Y46146" s="65"/>
      <c r="Z46146" s="65"/>
      <c r="AA46146" s="65"/>
      <c r="AB46146" s="65"/>
      <c r="AC46146" s="65"/>
      <c r="AJ46146" s="66"/>
    </row>
    <row r="46147" spans="17:36" ht="4.5" customHeight="1" x14ac:dyDescent="0.2">
      <c r="Q46147" s="65"/>
      <c r="R46147" s="65"/>
      <c r="X46147" s="65"/>
      <c r="Y46147" s="65"/>
      <c r="Z46147" s="65"/>
      <c r="AA46147" s="65"/>
      <c r="AB46147" s="65"/>
      <c r="AC46147" s="65"/>
      <c r="AJ46147" s="66"/>
    </row>
    <row r="46148" spans="17:36" ht="4.5" customHeight="1" x14ac:dyDescent="0.2">
      <c r="Q46148" s="65"/>
      <c r="R46148" s="65"/>
      <c r="X46148" s="65"/>
      <c r="Y46148" s="65"/>
      <c r="Z46148" s="65"/>
      <c r="AA46148" s="65"/>
      <c r="AB46148" s="65"/>
      <c r="AC46148" s="65"/>
      <c r="AJ46148" s="66"/>
    </row>
    <row r="46149" spans="17:36" ht="4.5" customHeight="1" x14ac:dyDescent="0.2">
      <c r="Q46149" s="65"/>
      <c r="R46149" s="65"/>
      <c r="X46149" s="65"/>
      <c r="Y46149" s="65"/>
      <c r="Z46149" s="65"/>
      <c r="AA46149" s="65"/>
      <c r="AB46149" s="65"/>
      <c r="AC46149" s="65"/>
      <c r="AJ46149" s="66"/>
    </row>
    <row r="46150" spans="17:36" ht="4.5" customHeight="1" x14ac:dyDescent="0.2">
      <c r="Q46150" s="65"/>
      <c r="R46150" s="65"/>
      <c r="X46150" s="65"/>
      <c r="Y46150" s="65"/>
      <c r="Z46150" s="65"/>
      <c r="AA46150" s="65"/>
      <c r="AB46150" s="65"/>
      <c r="AC46150" s="65"/>
      <c r="AJ46150" s="66"/>
    </row>
    <row r="46151" spans="17:36" ht="4.5" customHeight="1" x14ac:dyDescent="0.2">
      <c r="Q46151" s="65"/>
      <c r="R46151" s="65"/>
      <c r="X46151" s="65"/>
      <c r="Y46151" s="65"/>
      <c r="Z46151" s="65"/>
      <c r="AA46151" s="65"/>
      <c r="AB46151" s="65"/>
      <c r="AC46151" s="65"/>
      <c r="AJ46151" s="66"/>
    </row>
    <row r="46152" spans="17:36" ht="4.5" customHeight="1" x14ac:dyDescent="0.2">
      <c r="Q46152" s="65"/>
      <c r="R46152" s="65"/>
      <c r="X46152" s="65"/>
      <c r="Y46152" s="65"/>
      <c r="Z46152" s="65"/>
      <c r="AA46152" s="65"/>
      <c r="AB46152" s="65"/>
      <c r="AC46152" s="65"/>
      <c r="AJ46152" s="66"/>
    </row>
    <row r="46153" spans="17:36" ht="4.5" customHeight="1" x14ac:dyDescent="0.2">
      <c r="Q46153" s="65"/>
      <c r="R46153" s="65"/>
      <c r="X46153" s="65"/>
      <c r="Y46153" s="65"/>
      <c r="Z46153" s="65"/>
      <c r="AA46153" s="65"/>
      <c r="AB46153" s="65"/>
      <c r="AC46153" s="65"/>
      <c r="AJ46153" s="66"/>
    </row>
    <row r="46154" spans="17:36" ht="4.5" customHeight="1" x14ac:dyDescent="0.2">
      <c r="Q46154" s="65"/>
      <c r="R46154" s="65"/>
      <c r="X46154" s="65"/>
      <c r="Y46154" s="65"/>
      <c r="Z46154" s="65"/>
      <c r="AA46154" s="65"/>
      <c r="AB46154" s="65"/>
      <c r="AC46154" s="65"/>
      <c r="AJ46154" s="66"/>
    </row>
    <row r="46155" spans="17:36" ht="4.5" customHeight="1" x14ac:dyDescent="0.2">
      <c r="Q46155" s="65"/>
      <c r="R46155" s="65"/>
      <c r="X46155" s="65"/>
      <c r="Y46155" s="65"/>
      <c r="Z46155" s="65"/>
      <c r="AA46155" s="65"/>
      <c r="AB46155" s="65"/>
      <c r="AC46155" s="65"/>
      <c r="AJ46155" s="66"/>
    </row>
    <row r="46156" spans="17:36" ht="4.5" customHeight="1" x14ac:dyDescent="0.2">
      <c r="Q46156" s="65"/>
      <c r="R46156" s="65"/>
      <c r="X46156" s="65"/>
      <c r="Y46156" s="65"/>
      <c r="Z46156" s="65"/>
      <c r="AA46156" s="65"/>
      <c r="AB46156" s="65"/>
      <c r="AC46156" s="65"/>
      <c r="AJ46156" s="66"/>
    </row>
    <row r="46157" spans="17:36" ht="4.5" customHeight="1" x14ac:dyDescent="0.2">
      <c r="Q46157" s="65"/>
      <c r="R46157" s="65"/>
      <c r="X46157" s="65"/>
      <c r="Y46157" s="65"/>
      <c r="Z46157" s="65"/>
      <c r="AA46157" s="65"/>
      <c r="AB46157" s="65"/>
      <c r="AC46157" s="65"/>
      <c r="AJ46157" s="66"/>
    </row>
    <row r="46158" spans="17:36" ht="4.5" customHeight="1" x14ac:dyDescent="0.2">
      <c r="Q46158" s="65"/>
      <c r="R46158" s="65"/>
      <c r="X46158" s="65"/>
      <c r="Y46158" s="65"/>
      <c r="Z46158" s="65"/>
      <c r="AA46158" s="65"/>
      <c r="AB46158" s="65"/>
      <c r="AC46158" s="65"/>
      <c r="AJ46158" s="66"/>
    </row>
    <row r="46159" spans="17:36" ht="4.5" customHeight="1" x14ac:dyDescent="0.2">
      <c r="Q46159" s="65"/>
      <c r="R46159" s="65"/>
      <c r="X46159" s="65"/>
      <c r="Y46159" s="65"/>
      <c r="Z46159" s="65"/>
      <c r="AA46159" s="65"/>
      <c r="AB46159" s="65"/>
      <c r="AC46159" s="65"/>
      <c r="AJ46159" s="66"/>
    </row>
    <row r="46160" spans="17:36" ht="4.5" customHeight="1" x14ac:dyDescent="0.2">
      <c r="Q46160" s="65"/>
      <c r="R46160" s="65"/>
      <c r="X46160" s="65"/>
      <c r="Y46160" s="65"/>
      <c r="Z46160" s="65"/>
      <c r="AA46160" s="65"/>
      <c r="AB46160" s="65"/>
      <c r="AC46160" s="65"/>
      <c r="AJ46160" s="66"/>
    </row>
    <row r="46161" spans="17:36" ht="4.5" customHeight="1" x14ac:dyDescent="0.2">
      <c r="Q46161" s="65"/>
      <c r="R46161" s="65"/>
      <c r="X46161" s="65"/>
      <c r="Y46161" s="65"/>
      <c r="Z46161" s="65"/>
      <c r="AA46161" s="65"/>
      <c r="AB46161" s="65"/>
      <c r="AC46161" s="65"/>
      <c r="AJ46161" s="66"/>
    </row>
    <row r="46162" spans="17:36" ht="4.5" customHeight="1" x14ac:dyDescent="0.2">
      <c r="Q46162" s="65"/>
      <c r="R46162" s="65"/>
      <c r="X46162" s="65"/>
      <c r="Y46162" s="65"/>
      <c r="Z46162" s="65"/>
      <c r="AA46162" s="65"/>
      <c r="AB46162" s="65"/>
      <c r="AC46162" s="65"/>
      <c r="AJ46162" s="66"/>
    </row>
    <row r="46163" spans="17:36" ht="4.5" customHeight="1" x14ac:dyDescent="0.2">
      <c r="Q46163" s="65"/>
      <c r="R46163" s="65"/>
      <c r="X46163" s="65"/>
      <c r="Y46163" s="65"/>
      <c r="Z46163" s="65"/>
      <c r="AA46163" s="65"/>
      <c r="AB46163" s="65"/>
      <c r="AC46163" s="65"/>
      <c r="AJ46163" s="66"/>
    </row>
    <row r="46164" spans="17:36" ht="4.5" customHeight="1" x14ac:dyDescent="0.2">
      <c r="Q46164" s="65"/>
      <c r="R46164" s="65"/>
      <c r="X46164" s="65"/>
      <c r="Y46164" s="65"/>
      <c r="Z46164" s="65"/>
      <c r="AA46164" s="65"/>
      <c r="AB46164" s="65"/>
      <c r="AC46164" s="65"/>
      <c r="AJ46164" s="66"/>
    </row>
    <row r="46165" spans="17:36" ht="4.5" customHeight="1" x14ac:dyDescent="0.2">
      <c r="Q46165" s="65"/>
      <c r="R46165" s="65"/>
      <c r="X46165" s="65"/>
      <c r="Y46165" s="65"/>
      <c r="Z46165" s="65"/>
      <c r="AA46165" s="65"/>
      <c r="AB46165" s="65"/>
      <c r="AC46165" s="65"/>
      <c r="AJ46165" s="66"/>
    </row>
    <row r="46166" spans="17:36" ht="4.5" customHeight="1" x14ac:dyDescent="0.2">
      <c r="Q46166" s="65"/>
      <c r="R46166" s="65"/>
      <c r="X46166" s="65"/>
      <c r="Y46166" s="65"/>
      <c r="Z46166" s="65"/>
      <c r="AA46166" s="65"/>
      <c r="AB46166" s="65"/>
      <c r="AC46166" s="65"/>
      <c r="AJ46166" s="66"/>
    </row>
    <row r="46167" spans="17:36" ht="4.5" customHeight="1" x14ac:dyDescent="0.2">
      <c r="Q46167" s="65"/>
      <c r="R46167" s="65"/>
      <c r="X46167" s="65"/>
      <c r="Y46167" s="65"/>
      <c r="Z46167" s="65"/>
      <c r="AA46167" s="65"/>
      <c r="AB46167" s="65"/>
      <c r="AC46167" s="65"/>
      <c r="AJ46167" s="66"/>
    </row>
    <row r="46168" spans="17:36" ht="4.5" customHeight="1" x14ac:dyDescent="0.2">
      <c r="Q46168" s="65"/>
      <c r="R46168" s="65"/>
      <c r="X46168" s="65"/>
      <c r="Y46168" s="65"/>
      <c r="Z46168" s="65"/>
      <c r="AA46168" s="65"/>
      <c r="AB46168" s="65"/>
      <c r="AC46168" s="65"/>
      <c r="AJ46168" s="66"/>
    </row>
    <row r="46169" spans="17:36" ht="4.5" customHeight="1" x14ac:dyDescent="0.2">
      <c r="Q46169" s="65"/>
      <c r="R46169" s="65"/>
      <c r="X46169" s="65"/>
      <c r="Y46169" s="65"/>
      <c r="Z46169" s="65"/>
      <c r="AA46169" s="65"/>
      <c r="AB46169" s="65"/>
      <c r="AC46169" s="65"/>
      <c r="AJ46169" s="66"/>
    </row>
    <row r="46170" spans="17:36" ht="4.5" customHeight="1" x14ac:dyDescent="0.2">
      <c r="Q46170" s="65"/>
      <c r="R46170" s="65"/>
      <c r="X46170" s="65"/>
      <c r="Y46170" s="65"/>
      <c r="Z46170" s="65"/>
      <c r="AA46170" s="65"/>
      <c r="AB46170" s="65"/>
      <c r="AC46170" s="65"/>
      <c r="AJ46170" s="66"/>
    </row>
    <row r="46171" spans="17:36" ht="4.5" customHeight="1" x14ac:dyDescent="0.2">
      <c r="Q46171" s="65"/>
      <c r="R46171" s="65"/>
      <c r="X46171" s="65"/>
      <c r="Y46171" s="65"/>
      <c r="Z46171" s="65"/>
      <c r="AA46171" s="65"/>
      <c r="AB46171" s="65"/>
      <c r="AC46171" s="65"/>
      <c r="AJ46171" s="66"/>
    </row>
    <row r="46172" spans="17:36" ht="4.5" customHeight="1" x14ac:dyDescent="0.2">
      <c r="Q46172" s="65"/>
      <c r="R46172" s="65"/>
      <c r="X46172" s="65"/>
      <c r="Y46172" s="65"/>
      <c r="Z46172" s="65"/>
      <c r="AA46172" s="65"/>
      <c r="AB46172" s="65"/>
      <c r="AC46172" s="65"/>
      <c r="AJ46172" s="66"/>
    </row>
    <row r="46173" spans="17:36" ht="4.5" customHeight="1" x14ac:dyDescent="0.2">
      <c r="Q46173" s="65"/>
      <c r="R46173" s="65"/>
      <c r="X46173" s="65"/>
      <c r="Y46173" s="65"/>
      <c r="Z46173" s="65"/>
      <c r="AA46173" s="65"/>
      <c r="AB46173" s="65"/>
      <c r="AC46173" s="65"/>
      <c r="AJ46173" s="66"/>
    </row>
    <row r="46174" spans="17:36" ht="4.5" customHeight="1" x14ac:dyDescent="0.2">
      <c r="Q46174" s="65"/>
      <c r="R46174" s="65"/>
      <c r="X46174" s="65"/>
      <c r="Y46174" s="65"/>
      <c r="Z46174" s="65"/>
      <c r="AA46174" s="65"/>
      <c r="AB46174" s="65"/>
      <c r="AC46174" s="65"/>
      <c r="AJ46174" s="66"/>
    </row>
    <row r="46175" spans="17:36" ht="4.5" customHeight="1" x14ac:dyDescent="0.2">
      <c r="Q46175" s="65"/>
      <c r="R46175" s="65"/>
      <c r="X46175" s="65"/>
      <c r="Y46175" s="65"/>
      <c r="Z46175" s="65"/>
      <c r="AA46175" s="65"/>
      <c r="AB46175" s="65"/>
      <c r="AC46175" s="65"/>
      <c r="AJ46175" s="66"/>
    </row>
    <row r="46176" spans="17:36" ht="4.5" customHeight="1" x14ac:dyDescent="0.2">
      <c r="Q46176" s="65"/>
      <c r="R46176" s="65"/>
      <c r="X46176" s="65"/>
      <c r="Y46176" s="65"/>
      <c r="Z46176" s="65"/>
      <c r="AA46176" s="65"/>
      <c r="AB46176" s="65"/>
      <c r="AC46176" s="65"/>
      <c r="AJ46176" s="66"/>
    </row>
    <row r="46177" spans="17:36" ht="4.5" customHeight="1" x14ac:dyDescent="0.2">
      <c r="Q46177" s="65"/>
      <c r="R46177" s="65"/>
      <c r="X46177" s="65"/>
      <c r="Y46177" s="65"/>
      <c r="Z46177" s="65"/>
      <c r="AA46177" s="65"/>
      <c r="AB46177" s="65"/>
      <c r="AC46177" s="65"/>
      <c r="AJ46177" s="66"/>
    </row>
    <row r="46178" spans="17:36" ht="4.5" customHeight="1" x14ac:dyDescent="0.2">
      <c r="Q46178" s="65"/>
      <c r="R46178" s="65"/>
      <c r="X46178" s="65"/>
      <c r="Y46178" s="65"/>
      <c r="Z46178" s="65"/>
      <c r="AA46178" s="65"/>
      <c r="AB46178" s="65"/>
      <c r="AC46178" s="65"/>
      <c r="AJ46178" s="66"/>
    </row>
    <row r="46179" spans="17:36" ht="4.5" customHeight="1" x14ac:dyDescent="0.2">
      <c r="Q46179" s="65"/>
      <c r="R46179" s="65"/>
      <c r="X46179" s="65"/>
      <c r="Y46179" s="65"/>
      <c r="Z46179" s="65"/>
      <c r="AA46179" s="65"/>
      <c r="AB46179" s="65"/>
      <c r="AC46179" s="65"/>
      <c r="AJ46179" s="66"/>
    </row>
    <row r="46180" spans="17:36" ht="4.5" customHeight="1" x14ac:dyDescent="0.2">
      <c r="Q46180" s="65"/>
      <c r="R46180" s="65"/>
      <c r="X46180" s="65"/>
      <c r="Y46180" s="65"/>
      <c r="Z46180" s="65"/>
      <c r="AA46180" s="65"/>
      <c r="AB46180" s="65"/>
      <c r="AC46180" s="65"/>
      <c r="AJ46180" s="66"/>
    </row>
    <row r="46181" spans="17:36" ht="4.5" customHeight="1" x14ac:dyDescent="0.2">
      <c r="Q46181" s="65"/>
      <c r="R46181" s="65"/>
      <c r="X46181" s="65"/>
      <c r="Y46181" s="65"/>
      <c r="Z46181" s="65"/>
      <c r="AA46181" s="65"/>
      <c r="AB46181" s="65"/>
      <c r="AC46181" s="65"/>
      <c r="AJ46181" s="66"/>
    </row>
    <row r="46182" spans="17:36" ht="4.5" customHeight="1" x14ac:dyDescent="0.2">
      <c r="Q46182" s="65"/>
      <c r="R46182" s="65"/>
      <c r="X46182" s="65"/>
      <c r="Y46182" s="65"/>
      <c r="Z46182" s="65"/>
      <c r="AA46182" s="65"/>
      <c r="AB46182" s="65"/>
      <c r="AC46182" s="65"/>
      <c r="AJ46182" s="66"/>
    </row>
    <row r="46183" spans="17:36" ht="4.5" customHeight="1" x14ac:dyDescent="0.2">
      <c r="Q46183" s="65"/>
      <c r="R46183" s="65"/>
      <c r="X46183" s="65"/>
      <c r="Y46183" s="65"/>
      <c r="Z46183" s="65"/>
      <c r="AA46183" s="65"/>
      <c r="AB46183" s="65"/>
      <c r="AC46183" s="65"/>
      <c r="AJ46183" s="66"/>
    </row>
    <row r="46184" spans="17:36" ht="4.5" customHeight="1" x14ac:dyDescent="0.2">
      <c r="Q46184" s="65"/>
      <c r="R46184" s="65"/>
      <c r="X46184" s="65"/>
      <c r="Y46184" s="65"/>
      <c r="Z46184" s="65"/>
      <c r="AA46184" s="65"/>
      <c r="AB46184" s="65"/>
      <c r="AC46184" s="65"/>
      <c r="AJ46184" s="66"/>
    </row>
    <row r="46185" spans="17:36" ht="4.5" customHeight="1" x14ac:dyDescent="0.2">
      <c r="Q46185" s="65"/>
      <c r="R46185" s="65"/>
      <c r="X46185" s="65"/>
      <c r="Y46185" s="65"/>
      <c r="Z46185" s="65"/>
      <c r="AA46185" s="65"/>
      <c r="AB46185" s="65"/>
      <c r="AC46185" s="65"/>
      <c r="AJ46185" s="66"/>
    </row>
    <row r="46186" spans="17:36" ht="4.5" customHeight="1" x14ac:dyDescent="0.2">
      <c r="Q46186" s="65"/>
      <c r="R46186" s="65"/>
      <c r="X46186" s="65"/>
      <c r="Y46186" s="65"/>
      <c r="Z46186" s="65"/>
      <c r="AA46186" s="65"/>
      <c r="AB46186" s="65"/>
      <c r="AC46186" s="65"/>
      <c r="AJ46186" s="66"/>
    </row>
    <row r="46187" spans="17:36" ht="4.5" customHeight="1" x14ac:dyDescent="0.2">
      <c r="Q46187" s="65"/>
      <c r="R46187" s="65"/>
      <c r="X46187" s="65"/>
      <c r="Y46187" s="65"/>
      <c r="Z46187" s="65"/>
      <c r="AA46187" s="65"/>
      <c r="AB46187" s="65"/>
      <c r="AC46187" s="65"/>
      <c r="AJ46187" s="66"/>
    </row>
    <row r="46188" spans="17:36" ht="4.5" customHeight="1" x14ac:dyDescent="0.2">
      <c r="Q46188" s="65"/>
      <c r="R46188" s="65"/>
      <c r="X46188" s="65"/>
      <c r="Y46188" s="65"/>
      <c r="Z46188" s="65"/>
      <c r="AA46188" s="65"/>
      <c r="AB46188" s="65"/>
      <c r="AC46188" s="65"/>
      <c r="AJ46188" s="66"/>
    </row>
    <row r="46189" spans="17:36" ht="4.5" customHeight="1" x14ac:dyDescent="0.2">
      <c r="Q46189" s="65"/>
      <c r="R46189" s="65"/>
      <c r="X46189" s="65"/>
      <c r="Y46189" s="65"/>
      <c r="Z46189" s="65"/>
      <c r="AA46189" s="65"/>
      <c r="AB46189" s="65"/>
      <c r="AC46189" s="65"/>
      <c r="AJ46189" s="66"/>
    </row>
    <row r="46190" spans="17:36" ht="4.5" customHeight="1" x14ac:dyDescent="0.2">
      <c r="Q46190" s="65"/>
      <c r="R46190" s="65"/>
      <c r="X46190" s="65"/>
      <c r="Y46190" s="65"/>
      <c r="Z46190" s="65"/>
      <c r="AA46190" s="65"/>
      <c r="AB46190" s="65"/>
      <c r="AC46190" s="65"/>
      <c r="AJ46190" s="66"/>
    </row>
    <row r="46191" spans="17:36" ht="4.5" customHeight="1" x14ac:dyDescent="0.2">
      <c r="Q46191" s="65"/>
      <c r="R46191" s="65"/>
      <c r="X46191" s="65"/>
      <c r="Y46191" s="65"/>
      <c r="Z46191" s="65"/>
      <c r="AA46191" s="65"/>
      <c r="AB46191" s="65"/>
      <c r="AC46191" s="65"/>
      <c r="AJ46191" s="66"/>
    </row>
    <row r="46192" spans="17:36" ht="4.5" customHeight="1" x14ac:dyDescent="0.2">
      <c r="Q46192" s="65"/>
      <c r="R46192" s="65"/>
      <c r="X46192" s="65"/>
      <c r="Y46192" s="65"/>
      <c r="Z46192" s="65"/>
      <c r="AA46192" s="65"/>
      <c r="AB46192" s="65"/>
      <c r="AC46192" s="65"/>
      <c r="AJ46192" s="66"/>
    </row>
    <row r="46193" spans="17:36" ht="4.5" customHeight="1" x14ac:dyDescent="0.2">
      <c r="Q46193" s="65"/>
      <c r="R46193" s="65"/>
      <c r="X46193" s="65"/>
      <c r="Y46193" s="65"/>
      <c r="Z46193" s="65"/>
      <c r="AA46193" s="65"/>
      <c r="AB46193" s="65"/>
      <c r="AC46193" s="65"/>
      <c r="AJ46193" s="66"/>
    </row>
    <row r="46194" spans="17:36" ht="4.5" customHeight="1" x14ac:dyDescent="0.2">
      <c r="Q46194" s="65"/>
      <c r="R46194" s="65"/>
      <c r="X46194" s="65"/>
      <c r="Y46194" s="65"/>
      <c r="Z46194" s="65"/>
      <c r="AA46194" s="65"/>
      <c r="AB46194" s="65"/>
      <c r="AC46194" s="65"/>
      <c r="AJ46194" s="66"/>
    </row>
    <row r="46195" spans="17:36" ht="4.5" customHeight="1" x14ac:dyDescent="0.2">
      <c r="Q46195" s="65"/>
      <c r="R46195" s="65"/>
      <c r="X46195" s="65"/>
      <c r="Y46195" s="65"/>
      <c r="Z46195" s="65"/>
      <c r="AA46195" s="65"/>
      <c r="AB46195" s="65"/>
      <c r="AC46195" s="65"/>
      <c r="AJ46195" s="66"/>
    </row>
    <row r="46196" spans="17:36" ht="4.5" customHeight="1" x14ac:dyDescent="0.2">
      <c r="Q46196" s="65"/>
      <c r="R46196" s="65"/>
      <c r="X46196" s="65"/>
      <c r="Y46196" s="65"/>
      <c r="Z46196" s="65"/>
      <c r="AA46196" s="65"/>
      <c r="AB46196" s="65"/>
      <c r="AC46196" s="65"/>
      <c r="AJ46196" s="66"/>
    </row>
    <row r="46197" spans="17:36" ht="4.5" customHeight="1" x14ac:dyDescent="0.2">
      <c r="Q46197" s="65"/>
      <c r="R46197" s="65"/>
      <c r="X46197" s="65"/>
      <c r="Y46197" s="65"/>
      <c r="Z46197" s="65"/>
      <c r="AA46197" s="65"/>
      <c r="AB46197" s="65"/>
      <c r="AC46197" s="65"/>
      <c r="AJ46197" s="66"/>
    </row>
    <row r="46198" spans="17:36" ht="4.5" customHeight="1" x14ac:dyDescent="0.2">
      <c r="Q46198" s="65"/>
      <c r="R46198" s="65"/>
      <c r="X46198" s="65"/>
      <c r="Y46198" s="65"/>
      <c r="Z46198" s="65"/>
      <c r="AA46198" s="65"/>
      <c r="AB46198" s="65"/>
      <c r="AC46198" s="65"/>
      <c r="AJ46198" s="66"/>
    </row>
    <row r="46199" spans="17:36" ht="4.5" customHeight="1" x14ac:dyDescent="0.2">
      <c r="Q46199" s="65"/>
      <c r="R46199" s="65"/>
      <c r="X46199" s="65"/>
      <c r="Y46199" s="65"/>
      <c r="Z46199" s="65"/>
      <c r="AA46199" s="65"/>
      <c r="AB46199" s="65"/>
      <c r="AC46199" s="65"/>
      <c r="AJ46199" s="66"/>
    </row>
    <row r="46200" spans="17:36" ht="4.5" customHeight="1" x14ac:dyDescent="0.2">
      <c r="Q46200" s="65"/>
      <c r="R46200" s="65"/>
      <c r="X46200" s="65"/>
      <c r="Y46200" s="65"/>
      <c r="Z46200" s="65"/>
      <c r="AA46200" s="65"/>
      <c r="AB46200" s="65"/>
      <c r="AC46200" s="65"/>
      <c r="AJ46200" s="66"/>
    </row>
    <row r="46201" spans="17:36" ht="4.5" customHeight="1" x14ac:dyDescent="0.2">
      <c r="Q46201" s="65"/>
      <c r="R46201" s="65"/>
      <c r="X46201" s="65"/>
      <c r="Y46201" s="65"/>
      <c r="Z46201" s="65"/>
      <c r="AA46201" s="65"/>
      <c r="AB46201" s="65"/>
      <c r="AC46201" s="65"/>
      <c r="AJ46201" s="66"/>
    </row>
    <row r="46202" spans="17:36" ht="4.5" customHeight="1" x14ac:dyDescent="0.2">
      <c r="Q46202" s="65"/>
      <c r="R46202" s="65"/>
      <c r="X46202" s="65"/>
      <c r="Y46202" s="65"/>
      <c r="Z46202" s="65"/>
      <c r="AA46202" s="65"/>
      <c r="AB46202" s="65"/>
      <c r="AC46202" s="65"/>
      <c r="AJ46202" s="66"/>
    </row>
    <row r="46203" spans="17:36" ht="4.5" customHeight="1" x14ac:dyDescent="0.2">
      <c r="Q46203" s="65"/>
      <c r="R46203" s="65"/>
      <c r="X46203" s="65"/>
      <c r="Y46203" s="65"/>
      <c r="Z46203" s="65"/>
      <c r="AA46203" s="65"/>
      <c r="AB46203" s="65"/>
      <c r="AC46203" s="65"/>
      <c r="AJ46203" s="66"/>
    </row>
    <row r="46204" spans="17:36" ht="4.5" customHeight="1" x14ac:dyDescent="0.2">
      <c r="Q46204" s="65"/>
      <c r="R46204" s="65"/>
      <c r="X46204" s="65"/>
      <c r="Y46204" s="65"/>
      <c r="Z46204" s="65"/>
      <c r="AA46204" s="65"/>
      <c r="AB46204" s="65"/>
      <c r="AC46204" s="65"/>
      <c r="AJ46204" s="66"/>
    </row>
    <row r="46205" spans="17:36" ht="4.5" customHeight="1" x14ac:dyDescent="0.2">
      <c r="Q46205" s="65"/>
      <c r="R46205" s="65"/>
      <c r="X46205" s="65"/>
      <c r="Y46205" s="65"/>
      <c r="Z46205" s="65"/>
      <c r="AA46205" s="65"/>
      <c r="AB46205" s="65"/>
      <c r="AC46205" s="65"/>
      <c r="AJ46205" s="66"/>
    </row>
    <row r="46206" spans="17:36" ht="4.5" customHeight="1" x14ac:dyDescent="0.2">
      <c r="Q46206" s="65"/>
      <c r="R46206" s="65"/>
      <c r="X46206" s="65"/>
      <c r="Y46206" s="65"/>
      <c r="Z46206" s="65"/>
      <c r="AA46206" s="65"/>
      <c r="AB46206" s="65"/>
      <c r="AC46206" s="65"/>
      <c r="AJ46206" s="66"/>
    </row>
    <row r="46207" spans="17:36" ht="4.5" customHeight="1" x14ac:dyDescent="0.2">
      <c r="Q46207" s="65"/>
      <c r="R46207" s="65"/>
      <c r="X46207" s="65"/>
      <c r="Y46207" s="65"/>
      <c r="Z46207" s="65"/>
      <c r="AA46207" s="65"/>
      <c r="AB46207" s="65"/>
      <c r="AC46207" s="65"/>
      <c r="AJ46207" s="66"/>
    </row>
    <row r="46208" spans="17:36" ht="4.5" customHeight="1" x14ac:dyDescent="0.2">
      <c r="Q46208" s="65"/>
      <c r="R46208" s="65"/>
      <c r="X46208" s="65"/>
      <c r="Y46208" s="65"/>
      <c r="Z46208" s="65"/>
      <c r="AA46208" s="65"/>
      <c r="AB46208" s="65"/>
      <c r="AC46208" s="65"/>
      <c r="AJ46208" s="66"/>
    </row>
    <row r="46209" spans="17:36" ht="4.5" customHeight="1" x14ac:dyDescent="0.2">
      <c r="Q46209" s="65"/>
      <c r="R46209" s="65"/>
      <c r="X46209" s="65"/>
      <c r="Y46209" s="65"/>
      <c r="Z46209" s="65"/>
      <c r="AA46209" s="65"/>
      <c r="AB46209" s="65"/>
      <c r="AC46209" s="65"/>
      <c r="AJ46209" s="66"/>
    </row>
    <row r="46210" spans="17:36" ht="4.5" customHeight="1" x14ac:dyDescent="0.2">
      <c r="Q46210" s="65"/>
      <c r="R46210" s="65"/>
      <c r="X46210" s="65"/>
      <c r="Y46210" s="65"/>
      <c r="Z46210" s="65"/>
      <c r="AA46210" s="65"/>
      <c r="AB46210" s="65"/>
      <c r="AC46210" s="65"/>
      <c r="AJ46210" s="66"/>
    </row>
    <row r="46211" spans="17:36" ht="4.5" customHeight="1" x14ac:dyDescent="0.2">
      <c r="Q46211" s="65"/>
      <c r="R46211" s="65"/>
      <c r="X46211" s="65"/>
      <c r="Y46211" s="65"/>
      <c r="Z46211" s="65"/>
      <c r="AA46211" s="65"/>
      <c r="AB46211" s="65"/>
      <c r="AC46211" s="65"/>
      <c r="AJ46211" s="66"/>
    </row>
    <row r="46212" spans="17:36" ht="4.5" customHeight="1" x14ac:dyDescent="0.2">
      <c r="Q46212" s="65"/>
      <c r="R46212" s="65"/>
      <c r="X46212" s="65"/>
      <c r="Y46212" s="65"/>
      <c r="Z46212" s="65"/>
      <c r="AA46212" s="65"/>
      <c r="AB46212" s="65"/>
      <c r="AC46212" s="65"/>
      <c r="AJ46212" s="66"/>
    </row>
    <row r="46213" spans="17:36" ht="4.5" customHeight="1" x14ac:dyDescent="0.2">
      <c r="Q46213" s="65"/>
      <c r="R46213" s="65"/>
      <c r="X46213" s="65"/>
      <c r="Y46213" s="65"/>
      <c r="Z46213" s="65"/>
      <c r="AA46213" s="65"/>
      <c r="AB46213" s="65"/>
      <c r="AC46213" s="65"/>
      <c r="AJ46213" s="66"/>
    </row>
    <row r="46214" spans="17:36" ht="4.5" customHeight="1" x14ac:dyDescent="0.2">
      <c r="Q46214" s="65"/>
      <c r="R46214" s="65"/>
      <c r="X46214" s="65"/>
      <c r="Y46214" s="65"/>
      <c r="Z46214" s="65"/>
      <c r="AA46214" s="65"/>
      <c r="AB46214" s="65"/>
      <c r="AC46214" s="65"/>
      <c r="AJ46214" s="66"/>
    </row>
    <row r="46215" spans="17:36" ht="4.5" customHeight="1" x14ac:dyDescent="0.2">
      <c r="Q46215" s="65"/>
      <c r="R46215" s="65"/>
      <c r="X46215" s="65"/>
      <c r="Y46215" s="65"/>
      <c r="Z46215" s="65"/>
      <c r="AA46215" s="65"/>
      <c r="AB46215" s="65"/>
      <c r="AC46215" s="65"/>
      <c r="AJ46215" s="66"/>
    </row>
    <row r="46216" spans="17:36" ht="4.5" customHeight="1" x14ac:dyDescent="0.2">
      <c r="Q46216" s="65"/>
      <c r="R46216" s="65"/>
      <c r="X46216" s="65"/>
      <c r="Y46216" s="65"/>
      <c r="Z46216" s="65"/>
      <c r="AA46216" s="65"/>
      <c r="AB46216" s="65"/>
      <c r="AC46216" s="65"/>
      <c r="AJ46216" s="66"/>
    </row>
    <row r="46217" spans="17:36" ht="4.5" customHeight="1" x14ac:dyDescent="0.2">
      <c r="Q46217" s="65"/>
      <c r="R46217" s="65"/>
      <c r="X46217" s="65"/>
      <c r="Y46217" s="65"/>
      <c r="Z46217" s="65"/>
      <c r="AA46217" s="65"/>
      <c r="AB46217" s="65"/>
      <c r="AC46217" s="65"/>
      <c r="AJ46217" s="66"/>
    </row>
    <row r="46218" spans="17:36" ht="4.5" customHeight="1" x14ac:dyDescent="0.2">
      <c r="Q46218" s="65"/>
      <c r="R46218" s="65"/>
      <c r="X46218" s="65"/>
      <c r="Y46218" s="65"/>
      <c r="Z46218" s="65"/>
      <c r="AA46218" s="65"/>
      <c r="AB46218" s="65"/>
      <c r="AC46218" s="65"/>
      <c r="AJ46218" s="66"/>
    </row>
    <row r="46219" spans="17:36" ht="4.5" customHeight="1" x14ac:dyDescent="0.2">
      <c r="Q46219" s="65"/>
      <c r="R46219" s="65"/>
      <c r="X46219" s="65"/>
      <c r="Y46219" s="65"/>
      <c r="Z46219" s="65"/>
      <c r="AA46219" s="65"/>
      <c r="AB46219" s="65"/>
      <c r="AC46219" s="65"/>
      <c r="AJ46219" s="66"/>
    </row>
    <row r="46220" spans="17:36" ht="4.5" customHeight="1" x14ac:dyDescent="0.2">
      <c r="Q46220" s="65"/>
      <c r="R46220" s="65"/>
      <c r="X46220" s="65"/>
      <c r="Y46220" s="65"/>
      <c r="Z46220" s="65"/>
      <c r="AA46220" s="65"/>
      <c r="AB46220" s="65"/>
      <c r="AC46220" s="65"/>
      <c r="AJ46220" s="66"/>
    </row>
    <row r="46221" spans="17:36" ht="4.5" customHeight="1" x14ac:dyDescent="0.2">
      <c r="Q46221" s="65"/>
      <c r="R46221" s="65"/>
      <c r="X46221" s="65"/>
      <c r="Y46221" s="65"/>
      <c r="Z46221" s="65"/>
      <c r="AA46221" s="65"/>
      <c r="AB46221" s="65"/>
      <c r="AC46221" s="65"/>
      <c r="AJ46221" s="66"/>
    </row>
    <row r="46222" spans="17:36" ht="4.5" customHeight="1" x14ac:dyDescent="0.2">
      <c r="Q46222" s="65"/>
      <c r="R46222" s="65"/>
      <c r="X46222" s="65"/>
      <c r="Y46222" s="65"/>
      <c r="Z46222" s="65"/>
      <c r="AA46222" s="65"/>
      <c r="AB46222" s="65"/>
      <c r="AC46222" s="65"/>
      <c r="AJ46222" s="66"/>
    </row>
    <row r="46223" spans="17:36" ht="4.5" customHeight="1" x14ac:dyDescent="0.2">
      <c r="Q46223" s="65"/>
      <c r="R46223" s="65"/>
      <c r="X46223" s="65"/>
      <c r="Y46223" s="65"/>
      <c r="Z46223" s="65"/>
      <c r="AA46223" s="65"/>
      <c r="AB46223" s="65"/>
      <c r="AC46223" s="65"/>
      <c r="AJ46223" s="66"/>
    </row>
    <row r="46224" spans="17:36" ht="4.5" customHeight="1" x14ac:dyDescent="0.2">
      <c r="Q46224" s="65"/>
      <c r="R46224" s="65"/>
      <c r="X46224" s="65"/>
      <c r="Y46224" s="65"/>
      <c r="Z46224" s="65"/>
      <c r="AA46224" s="65"/>
      <c r="AB46224" s="65"/>
      <c r="AC46224" s="65"/>
      <c r="AJ46224" s="66"/>
    </row>
    <row r="46225" spans="17:36" ht="4.5" customHeight="1" x14ac:dyDescent="0.2">
      <c r="Q46225" s="65"/>
      <c r="R46225" s="65"/>
      <c r="X46225" s="65"/>
      <c r="Y46225" s="65"/>
      <c r="Z46225" s="65"/>
      <c r="AA46225" s="65"/>
      <c r="AB46225" s="65"/>
      <c r="AC46225" s="65"/>
      <c r="AJ46225" s="66"/>
    </row>
    <row r="46226" spans="17:36" ht="4.5" customHeight="1" x14ac:dyDescent="0.2">
      <c r="Q46226" s="65"/>
      <c r="R46226" s="65"/>
      <c r="X46226" s="65"/>
      <c r="Y46226" s="65"/>
      <c r="Z46226" s="65"/>
      <c r="AA46226" s="65"/>
      <c r="AB46226" s="65"/>
      <c r="AC46226" s="65"/>
      <c r="AJ46226" s="66"/>
    </row>
    <row r="46227" spans="17:36" ht="4.5" customHeight="1" x14ac:dyDescent="0.2">
      <c r="Q46227" s="65"/>
      <c r="R46227" s="65"/>
      <c r="X46227" s="65"/>
      <c r="Y46227" s="65"/>
      <c r="Z46227" s="65"/>
      <c r="AA46227" s="65"/>
      <c r="AB46227" s="65"/>
      <c r="AC46227" s="65"/>
      <c r="AJ46227" s="66"/>
    </row>
    <row r="46228" spans="17:36" ht="4.5" customHeight="1" x14ac:dyDescent="0.2">
      <c r="Q46228" s="65"/>
      <c r="R46228" s="65"/>
      <c r="X46228" s="65"/>
      <c r="Y46228" s="65"/>
      <c r="Z46228" s="65"/>
      <c r="AA46228" s="65"/>
      <c r="AB46228" s="65"/>
      <c r="AC46228" s="65"/>
      <c r="AJ46228" s="66"/>
    </row>
    <row r="46229" spans="17:36" ht="4.5" customHeight="1" x14ac:dyDescent="0.2">
      <c r="Q46229" s="65"/>
      <c r="R46229" s="65"/>
      <c r="X46229" s="65"/>
      <c r="Y46229" s="65"/>
      <c r="Z46229" s="65"/>
      <c r="AA46229" s="65"/>
      <c r="AB46229" s="65"/>
      <c r="AC46229" s="65"/>
      <c r="AJ46229" s="66"/>
    </row>
    <row r="46230" spans="17:36" ht="4.5" customHeight="1" x14ac:dyDescent="0.2">
      <c r="Q46230" s="65"/>
      <c r="R46230" s="65"/>
      <c r="X46230" s="65"/>
      <c r="Y46230" s="65"/>
      <c r="Z46230" s="65"/>
      <c r="AA46230" s="65"/>
      <c r="AB46230" s="65"/>
      <c r="AC46230" s="65"/>
      <c r="AJ46230" s="66"/>
    </row>
    <row r="46231" spans="17:36" ht="4.5" customHeight="1" x14ac:dyDescent="0.2">
      <c r="Q46231" s="65"/>
      <c r="R46231" s="65"/>
      <c r="X46231" s="65"/>
      <c r="Y46231" s="65"/>
      <c r="Z46231" s="65"/>
      <c r="AA46231" s="65"/>
      <c r="AB46231" s="65"/>
      <c r="AC46231" s="65"/>
      <c r="AJ46231" s="66"/>
    </row>
    <row r="46232" spans="17:36" ht="4.5" customHeight="1" x14ac:dyDescent="0.2">
      <c r="Q46232" s="65"/>
      <c r="R46232" s="65"/>
      <c r="X46232" s="65"/>
      <c r="Y46232" s="65"/>
      <c r="Z46232" s="65"/>
      <c r="AA46232" s="65"/>
      <c r="AB46232" s="65"/>
      <c r="AC46232" s="65"/>
      <c r="AJ46232" s="66"/>
    </row>
    <row r="46233" spans="17:36" ht="4.5" customHeight="1" x14ac:dyDescent="0.2">
      <c r="Q46233" s="65"/>
      <c r="R46233" s="65"/>
      <c r="X46233" s="65"/>
      <c r="Y46233" s="65"/>
      <c r="Z46233" s="65"/>
      <c r="AA46233" s="65"/>
      <c r="AB46233" s="65"/>
      <c r="AC46233" s="65"/>
      <c r="AJ46233" s="66"/>
    </row>
    <row r="46234" spans="17:36" ht="4.5" customHeight="1" x14ac:dyDescent="0.2">
      <c r="Q46234" s="65"/>
      <c r="R46234" s="65"/>
      <c r="X46234" s="65"/>
      <c r="Y46234" s="65"/>
      <c r="Z46234" s="65"/>
      <c r="AA46234" s="65"/>
      <c r="AB46234" s="65"/>
      <c r="AC46234" s="65"/>
      <c r="AJ46234" s="66"/>
    </row>
    <row r="46235" spans="17:36" ht="4.5" customHeight="1" x14ac:dyDescent="0.2">
      <c r="Q46235" s="65"/>
      <c r="R46235" s="65"/>
      <c r="X46235" s="65"/>
      <c r="Y46235" s="65"/>
      <c r="Z46235" s="65"/>
      <c r="AA46235" s="65"/>
      <c r="AB46235" s="65"/>
      <c r="AC46235" s="65"/>
      <c r="AJ46235" s="66"/>
    </row>
    <row r="46236" spans="17:36" ht="4.5" customHeight="1" x14ac:dyDescent="0.2">
      <c r="Q46236" s="65"/>
      <c r="R46236" s="65"/>
      <c r="X46236" s="65"/>
      <c r="Y46236" s="65"/>
      <c r="Z46236" s="65"/>
      <c r="AA46236" s="65"/>
      <c r="AB46236" s="65"/>
      <c r="AC46236" s="65"/>
      <c r="AJ46236" s="66"/>
    </row>
    <row r="46237" spans="17:36" ht="4.5" customHeight="1" x14ac:dyDescent="0.2">
      <c r="Q46237" s="65"/>
      <c r="R46237" s="65"/>
      <c r="X46237" s="65"/>
      <c r="Y46237" s="65"/>
      <c r="Z46237" s="65"/>
      <c r="AA46237" s="65"/>
      <c r="AB46237" s="65"/>
      <c r="AC46237" s="65"/>
      <c r="AJ46237" s="66"/>
    </row>
    <row r="46238" spans="17:36" ht="4.5" customHeight="1" x14ac:dyDescent="0.2">
      <c r="Q46238" s="65"/>
      <c r="R46238" s="65"/>
      <c r="X46238" s="65"/>
      <c r="Y46238" s="65"/>
      <c r="Z46238" s="65"/>
      <c r="AA46238" s="65"/>
      <c r="AB46238" s="65"/>
      <c r="AC46238" s="65"/>
      <c r="AJ46238" s="66"/>
    </row>
    <row r="46239" spans="17:36" ht="4.5" customHeight="1" x14ac:dyDescent="0.2">
      <c r="Q46239" s="65"/>
      <c r="R46239" s="65"/>
      <c r="X46239" s="65"/>
      <c r="Y46239" s="65"/>
      <c r="Z46239" s="65"/>
      <c r="AA46239" s="65"/>
      <c r="AB46239" s="65"/>
      <c r="AC46239" s="65"/>
      <c r="AJ46239" s="66"/>
    </row>
    <row r="46240" spans="17:36" ht="4.5" customHeight="1" x14ac:dyDescent="0.2">
      <c r="Q46240" s="65"/>
      <c r="R46240" s="65"/>
      <c r="X46240" s="65"/>
      <c r="Y46240" s="65"/>
      <c r="Z46240" s="65"/>
      <c r="AA46240" s="65"/>
      <c r="AB46240" s="65"/>
      <c r="AC46240" s="65"/>
      <c r="AJ46240" s="66"/>
    </row>
    <row r="46241" spans="17:36" ht="4.5" customHeight="1" x14ac:dyDescent="0.2">
      <c r="Q46241" s="65"/>
      <c r="R46241" s="65"/>
      <c r="X46241" s="65"/>
      <c r="Y46241" s="65"/>
      <c r="Z46241" s="65"/>
      <c r="AA46241" s="65"/>
      <c r="AB46241" s="65"/>
      <c r="AC46241" s="65"/>
      <c r="AJ46241" s="66"/>
    </row>
    <row r="46242" spans="17:36" ht="4.5" customHeight="1" x14ac:dyDescent="0.2">
      <c r="Q46242" s="65"/>
      <c r="R46242" s="65"/>
      <c r="X46242" s="65"/>
      <c r="Y46242" s="65"/>
      <c r="Z46242" s="65"/>
      <c r="AA46242" s="65"/>
      <c r="AB46242" s="65"/>
      <c r="AC46242" s="65"/>
      <c r="AJ46242" s="66"/>
    </row>
    <row r="46243" spans="17:36" ht="4.5" customHeight="1" x14ac:dyDescent="0.2">
      <c r="Q46243" s="65"/>
      <c r="R46243" s="65"/>
      <c r="X46243" s="65"/>
      <c r="Y46243" s="65"/>
      <c r="Z46243" s="65"/>
      <c r="AA46243" s="65"/>
      <c r="AB46243" s="65"/>
      <c r="AC46243" s="65"/>
      <c r="AJ46243" s="66"/>
    </row>
    <row r="46244" spans="17:36" ht="4.5" customHeight="1" x14ac:dyDescent="0.2">
      <c r="Q46244" s="65"/>
      <c r="R46244" s="65"/>
      <c r="X46244" s="65"/>
      <c r="Y46244" s="65"/>
      <c r="Z46244" s="65"/>
      <c r="AA46244" s="65"/>
      <c r="AB46244" s="65"/>
      <c r="AC46244" s="65"/>
      <c r="AJ46244" s="66"/>
    </row>
    <row r="46245" spans="17:36" ht="4.5" customHeight="1" x14ac:dyDescent="0.2">
      <c r="Q46245" s="65"/>
      <c r="R46245" s="65"/>
      <c r="X46245" s="65"/>
      <c r="Y46245" s="65"/>
      <c r="Z46245" s="65"/>
      <c r="AA46245" s="65"/>
      <c r="AB46245" s="65"/>
      <c r="AC46245" s="65"/>
      <c r="AJ46245" s="66"/>
    </row>
    <row r="46246" spans="17:36" ht="4.5" customHeight="1" x14ac:dyDescent="0.2">
      <c r="Q46246" s="65"/>
      <c r="R46246" s="65"/>
      <c r="X46246" s="65"/>
      <c r="Y46246" s="65"/>
      <c r="Z46246" s="65"/>
      <c r="AA46246" s="65"/>
      <c r="AB46246" s="65"/>
      <c r="AC46246" s="65"/>
      <c r="AJ46246" s="66"/>
    </row>
    <row r="46247" spans="17:36" ht="4.5" customHeight="1" x14ac:dyDescent="0.2">
      <c r="Q46247" s="65"/>
      <c r="R46247" s="65"/>
      <c r="X46247" s="65"/>
      <c r="Y46247" s="65"/>
      <c r="Z46247" s="65"/>
      <c r="AA46247" s="65"/>
      <c r="AB46247" s="65"/>
      <c r="AC46247" s="65"/>
      <c r="AJ46247" s="66"/>
    </row>
    <row r="46248" spans="17:36" ht="4.5" customHeight="1" x14ac:dyDescent="0.2">
      <c r="Q46248" s="65"/>
      <c r="R46248" s="65"/>
      <c r="X46248" s="65"/>
      <c r="Y46248" s="65"/>
      <c r="Z46248" s="65"/>
      <c r="AA46248" s="65"/>
      <c r="AB46248" s="65"/>
      <c r="AC46248" s="65"/>
      <c r="AJ46248" s="66"/>
    </row>
    <row r="46249" spans="17:36" ht="4.5" customHeight="1" x14ac:dyDescent="0.2">
      <c r="Q46249" s="65"/>
      <c r="R46249" s="65"/>
      <c r="X46249" s="65"/>
      <c r="Y46249" s="65"/>
      <c r="Z46249" s="65"/>
      <c r="AA46249" s="65"/>
      <c r="AB46249" s="65"/>
      <c r="AC46249" s="65"/>
      <c r="AJ46249" s="66"/>
    </row>
    <row r="46250" spans="17:36" ht="4.5" customHeight="1" x14ac:dyDescent="0.2">
      <c r="Q46250" s="65"/>
      <c r="R46250" s="65"/>
      <c r="X46250" s="65"/>
      <c r="Y46250" s="65"/>
      <c r="Z46250" s="65"/>
      <c r="AA46250" s="65"/>
      <c r="AB46250" s="65"/>
      <c r="AC46250" s="65"/>
      <c r="AJ46250" s="66"/>
    </row>
    <row r="46251" spans="17:36" ht="4.5" customHeight="1" x14ac:dyDescent="0.2">
      <c r="Q46251" s="65"/>
      <c r="R46251" s="65"/>
      <c r="X46251" s="65"/>
      <c r="Y46251" s="65"/>
      <c r="Z46251" s="65"/>
      <c r="AA46251" s="65"/>
      <c r="AB46251" s="65"/>
      <c r="AC46251" s="65"/>
      <c r="AJ46251" s="66"/>
    </row>
    <row r="46252" spans="17:36" ht="4.5" customHeight="1" x14ac:dyDescent="0.2">
      <c r="Q46252" s="65"/>
      <c r="R46252" s="65"/>
      <c r="X46252" s="65"/>
      <c r="Y46252" s="65"/>
      <c r="Z46252" s="65"/>
      <c r="AA46252" s="65"/>
      <c r="AB46252" s="65"/>
      <c r="AC46252" s="65"/>
      <c r="AJ46252" s="66"/>
    </row>
    <row r="46253" spans="17:36" ht="4.5" customHeight="1" x14ac:dyDescent="0.2">
      <c r="Q46253" s="65"/>
      <c r="R46253" s="65"/>
      <c r="X46253" s="65"/>
      <c r="Y46253" s="65"/>
      <c r="Z46253" s="65"/>
      <c r="AA46253" s="65"/>
      <c r="AB46253" s="65"/>
      <c r="AC46253" s="65"/>
      <c r="AJ46253" s="66"/>
    </row>
    <row r="46254" spans="17:36" ht="4.5" customHeight="1" x14ac:dyDescent="0.2">
      <c r="Q46254" s="65"/>
      <c r="R46254" s="65"/>
      <c r="X46254" s="65"/>
      <c r="Y46254" s="65"/>
      <c r="Z46254" s="65"/>
      <c r="AA46254" s="65"/>
      <c r="AB46254" s="65"/>
      <c r="AC46254" s="65"/>
      <c r="AJ46254" s="66"/>
    </row>
    <row r="46255" spans="17:36" ht="4.5" customHeight="1" x14ac:dyDescent="0.2">
      <c r="Q46255" s="65"/>
      <c r="R46255" s="65"/>
      <c r="X46255" s="65"/>
      <c r="Y46255" s="65"/>
      <c r="Z46255" s="65"/>
      <c r="AA46255" s="65"/>
      <c r="AB46255" s="65"/>
      <c r="AC46255" s="65"/>
      <c r="AJ46255" s="66"/>
    </row>
    <row r="46256" spans="17:36" ht="4.5" customHeight="1" x14ac:dyDescent="0.2">
      <c r="Q46256" s="65"/>
      <c r="R46256" s="65"/>
      <c r="X46256" s="65"/>
      <c r="Y46256" s="65"/>
      <c r="Z46256" s="65"/>
      <c r="AA46256" s="65"/>
      <c r="AB46256" s="65"/>
      <c r="AC46256" s="65"/>
      <c r="AJ46256" s="66"/>
    </row>
    <row r="46257" spans="17:36" ht="4.5" customHeight="1" x14ac:dyDescent="0.2">
      <c r="Q46257" s="65"/>
      <c r="R46257" s="65"/>
      <c r="X46257" s="65"/>
      <c r="Y46257" s="65"/>
      <c r="Z46257" s="65"/>
      <c r="AA46257" s="65"/>
      <c r="AB46257" s="65"/>
      <c r="AC46257" s="65"/>
      <c r="AJ46257" s="66"/>
    </row>
    <row r="46258" spans="17:36" ht="4.5" customHeight="1" x14ac:dyDescent="0.2">
      <c r="Q46258" s="65"/>
      <c r="R46258" s="65"/>
      <c r="X46258" s="65"/>
      <c r="Y46258" s="65"/>
      <c r="Z46258" s="65"/>
      <c r="AA46258" s="65"/>
      <c r="AB46258" s="65"/>
      <c r="AC46258" s="65"/>
      <c r="AJ46258" s="66"/>
    </row>
    <row r="46259" spans="17:36" ht="4.5" customHeight="1" x14ac:dyDescent="0.2">
      <c r="Q46259" s="65"/>
      <c r="R46259" s="65"/>
      <c r="X46259" s="65"/>
      <c r="Y46259" s="65"/>
      <c r="Z46259" s="65"/>
      <c r="AA46259" s="65"/>
      <c r="AB46259" s="65"/>
      <c r="AC46259" s="65"/>
      <c r="AJ46259" s="66"/>
    </row>
    <row r="46260" spans="17:36" ht="4.5" customHeight="1" x14ac:dyDescent="0.2">
      <c r="Q46260" s="65"/>
      <c r="R46260" s="65"/>
      <c r="X46260" s="65"/>
      <c r="Y46260" s="65"/>
      <c r="Z46260" s="65"/>
      <c r="AA46260" s="65"/>
      <c r="AB46260" s="65"/>
      <c r="AC46260" s="65"/>
      <c r="AJ46260" s="66"/>
    </row>
    <row r="46261" spans="17:36" ht="4.5" customHeight="1" x14ac:dyDescent="0.2">
      <c r="Q46261" s="65"/>
      <c r="R46261" s="65"/>
      <c r="X46261" s="65"/>
      <c r="Y46261" s="65"/>
      <c r="Z46261" s="65"/>
      <c r="AA46261" s="65"/>
      <c r="AB46261" s="65"/>
      <c r="AC46261" s="65"/>
      <c r="AJ46261" s="66"/>
    </row>
    <row r="46262" spans="17:36" ht="4.5" customHeight="1" x14ac:dyDescent="0.2">
      <c r="Q46262" s="65"/>
      <c r="R46262" s="65"/>
      <c r="X46262" s="65"/>
      <c r="Y46262" s="65"/>
      <c r="Z46262" s="65"/>
      <c r="AA46262" s="65"/>
      <c r="AB46262" s="65"/>
      <c r="AC46262" s="65"/>
      <c r="AJ46262" s="66"/>
    </row>
    <row r="46263" spans="17:36" ht="4.5" customHeight="1" x14ac:dyDescent="0.2">
      <c r="Q46263" s="65"/>
      <c r="R46263" s="65"/>
      <c r="X46263" s="65"/>
      <c r="Y46263" s="65"/>
      <c r="Z46263" s="65"/>
      <c r="AA46263" s="65"/>
      <c r="AB46263" s="65"/>
      <c r="AC46263" s="65"/>
      <c r="AJ46263" s="66"/>
    </row>
    <row r="46264" spans="17:36" ht="4.5" customHeight="1" x14ac:dyDescent="0.2">
      <c r="Q46264" s="65"/>
      <c r="R46264" s="65"/>
      <c r="X46264" s="65"/>
      <c r="Y46264" s="65"/>
      <c r="Z46264" s="65"/>
      <c r="AA46264" s="65"/>
      <c r="AB46264" s="65"/>
      <c r="AC46264" s="65"/>
      <c r="AJ46264" s="66"/>
    </row>
    <row r="46265" spans="17:36" ht="4.5" customHeight="1" x14ac:dyDescent="0.2">
      <c r="Q46265" s="65"/>
      <c r="R46265" s="65"/>
      <c r="X46265" s="65"/>
      <c r="Y46265" s="65"/>
      <c r="Z46265" s="65"/>
      <c r="AA46265" s="65"/>
      <c r="AB46265" s="65"/>
      <c r="AC46265" s="65"/>
      <c r="AJ46265" s="66"/>
    </row>
    <row r="46266" spans="17:36" ht="4.5" customHeight="1" x14ac:dyDescent="0.2">
      <c r="Q46266" s="65"/>
      <c r="R46266" s="65"/>
      <c r="X46266" s="65"/>
      <c r="Y46266" s="65"/>
      <c r="Z46266" s="65"/>
      <c r="AA46266" s="65"/>
      <c r="AB46266" s="65"/>
      <c r="AC46266" s="65"/>
      <c r="AJ46266" s="66"/>
    </row>
    <row r="46267" spans="17:36" ht="4.5" customHeight="1" x14ac:dyDescent="0.2">
      <c r="Q46267" s="65"/>
      <c r="R46267" s="65"/>
      <c r="X46267" s="65"/>
      <c r="Y46267" s="65"/>
      <c r="Z46267" s="65"/>
      <c r="AA46267" s="65"/>
      <c r="AB46267" s="65"/>
      <c r="AC46267" s="65"/>
      <c r="AJ46267" s="66"/>
    </row>
    <row r="46268" spans="17:36" ht="4.5" customHeight="1" x14ac:dyDescent="0.2">
      <c r="Q46268" s="65"/>
      <c r="R46268" s="65"/>
      <c r="X46268" s="65"/>
      <c r="Y46268" s="65"/>
      <c r="Z46268" s="65"/>
      <c r="AA46268" s="65"/>
      <c r="AB46268" s="65"/>
      <c r="AC46268" s="65"/>
      <c r="AJ46268" s="66"/>
    </row>
    <row r="46269" spans="17:36" ht="4.5" customHeight="1" x14ac:dyDescent="0.2">
      <c r="Q46269" s="65"/>
      <c r="R46269" s="65"/>
      <c r="X46269" s="65"/>
      <c r="Y46269" s="65"/>
      <c r="Z46269" s="65"/>
      <c r="AA46269" s="65"/>
      <c r="AB46269" s="65"/>
      <c r="AC46269" s="65"/>
      <c r="AJ46269" s="66"/>
    </row>
    <row r="46270" spans="17:36" ht="4.5" customHeight="1" x14ac:dyDescent="0.2">
      <c r="Q46270" s="65"/>
      <c r="R46270" s="65"/>
      <c r="X46270" s="65"/>
      <c r="Y46270" s="65"/>
      <c r="Z46270" s="65"/>
      <c r="AA46270" s="65"/>
      <c r="AB46270" s="65"/>
      <c r="AC46270" s="65"/>
      <c r="AJ46270" s="66"/>
    </row>
    <row r="46271" spans="17:36" ht="4.5" customHeight="1" x14ac:dyDescent="0.2">
      <c r="Q46271" s="65"/>
      <c r="R46271" s="65"/>
      <c r="X46271" s="65"/>
      <c r="Y46271" s="65"/>
      <c r="Z46271" s="65"/>
      <c r="AA46271" s="65"/>
      <c r="AB46271" s="65"/>
      <c r="AC46271" s="65"/>
      <c r="AJ46271" s="66"/>
    </row>
    <row r="46272" spans="17:36" ht="4.5" customHeight="1" x14ac:dyDescent="0.2">
      <c r="Q46272" s="65"/>
      <c r="R46272" s="65"/>
      <c r="X46272" s="65"/>
      <c r="Y46272" s="65"/>
      <c r="Z46272" s="65"/>
      <c r="AA46272" s="65"/>
      <c r="AB46272" s="65"/>
      <c r="AC46272" s="65"/>
      <c r="AJ46272" s="66"/>
    </row>
    <row r="46273" spans="17:36" ht="4.5" customHeight="1" x14ac:dyDescent="0.2">
      <c r="Q46273" s="65"/>
      <c r="R46273" s="65"/>
      <c r="X46273" s="65"/>
      <c r="Y46273" s="65"/>
      <c r="Z46273" s="65"/>
      <c r="AA46273" s="65"/>
      <c r="AB46273" s="65"/>
      <c r="AC46273" s="65"/>
      <c r="AJ46273" s="66"/>
    </row>
    <row r="46274" spans="17:36" ht="4.5" customHeight="1" x14ac:dyDescent="0.2">
      <c r="Q46274" s="65"/>
      <c r="R46274" s="65"/>
      <c r="X46274" s="65"/>
      <c r="Y46274" s="65"/>
      <c r="Z46274" s="65"/>
      <c r="AA46274" s="65"/>
      <c r="AB46274" s="65"/>
      <c r="AC46274" s="65"/>
      <c r="AJ46274" s="66"/>
    </row>
    <row r="46275" spans="17:36" ht="4.5" customHeight="1" x14ac:dyDescent="0.2">
      <c r="Q46275" s="65"/>
      <c r="R46275" s="65"/>
      <c r="X46275" s="65"/>
      <c r="Y46275" s="65"/>
      <c r="Z46275" s="65"/>
      <c r="AA46275" s="65"/>
      <c r="AB46275" s="65"/>
      <c r="AC46275" s="65"/>
      <c r="AJ46275" s="66"/>
    </row>
    <row r="46276" spans="17:36" ht="4.5" customHeight="1" x14ac:dyDescent="0.2">
      <c r="Q46276" s="65"/>
      <c r="R46276" s="65"/>
      <c r="X46276" s="65"/>
      <c r="Y46276" s="65"/>
      <c r="Z46276" s="65"/>
      <c r="AA46276" s="65"/>
      <c r="AB46276" s="65"/>
      <c r="AC46276" s="65"/>
      <c r="AJ46276" s="66"/>
    </row>
    <row r="46277" spans="17:36" ht="4.5" customHeight="1" x14ac:dyDescent="0.2">
      <c r="Q46277" s="65"/>
      <c r="R46277" s="65"/>
      <c r="X46277" s="65"/>
      <c r="Y46277" s="65"/>
      <c r="Z46277" s="65"/>
      <c r="AA46277" s="65"/>
      <c r="AB46277" s="65"/>
      <c r="AC46277" s="65"/>
      <c r="AJ46277" s="66"/>
    </row>
    <row r="46278" spans="17:36" ht="4.5" customHeight="1" x14ac:dyDescent="0.2">
      <c r="Q46278" s="65"/>
      <c r="R46278" s="65"/>
      <c r="X46278" s="65"/>
      <c r="Y46278" s="65"/>
      <c r="Z46278" s="65"/>
      <c r="AA46278" s="65"/>
      <c r="AB46278" s="65"/>
      <c r="AC46278" s="65"/>
      <c r="AJ46278" s="66"/>
    </row>
    <row r="46279" spans="17:36" ht="4.5" customHeight="1" x14ac:dyDescent="0.2">
      <c r="Q46279" s="65"/>
      <c r="R46279" s="65"/>
      <c r="X46279" s="65"/>
      <c r="Y46279" s="65"/>
      <c r="Z46279" s="65"/>
      <c r="AA46279" s="65"/>
      <c r="AB46279" s="65"/>
      <c r="AC46279" s="65"/>
      <c r="AJ46279" s="66"/>
    </row>
    <row r="46280" spans="17:36" ht="4.5" customHeight="1" x14ac:dyDescent="0.2">
      <c r="Q46280" s="65"/>
      <c r="R46280" s="65"/>
      <c r="X46280" s="65"/>
      <c r="Y46280" s="65"/>
      <c r="Z46280" s="65"/>
      <c r="AA46280" s="65"/>
      <c r="AB46280" s="65"/>
      <c r="AC46280" s="65"/>
      <c r="AJ46280" s="66"/>
    </row>
    <row r="46281" spans="17:36" ht="4.5" customHeight="1" x14ac:dyDescent="0.2">
      <c r="Q46281" s="65"/>
      <c r="R46281" s="65"/>
      <c r="X46281" s="65"/>
      <c r="Y46281" s="65"/>
      <c r="Z46281" s="65"/>
      <c r="AA46281" s="65"/>
      <c r="AB46281" s="65"/>
      <c r="AC46281" s="65"/>
      <c r="AJ46281" s="66"/>
    </row>
    <row r="46282" spans="17:36" ht="4.5" customHeight="1" x14ac:dyDescent="0.2">
      <c r="Q46282" s="65"/>
      <c r="R46282" s="65"/>
      <c r="X46282" s="65"/>
      <c r="Y46282" s="65"/>
      <c r="Z46282" s="65"/>
      <c r="AA46282" s="65"/>
      <c r="AB46282" s="65"/>
      <c r="AC46282" s="65"/>
      <c r="AJ46282" s="66"/>
    </row>
    <row r="46283" spans="17:36" ht="4.5" customHeight="1" x14ac:dyDescent="0.2">
      <c r="Q46283" s="65"/>
      <c r="R46283" s="65"/>
      <c r="X46283" s="65"/>
      <c r="Y46283" s="65"/>
      <c r="Z46283" s="65"/>
      <c r="AA46283" s="65"/>
      <c r="AB46283" s="65"/>
      <c r="AC46283" s="65"/>
      <c r="AJ46283" s="66"/>
    </row>
    <row r="46284" spans="17:36" ht="4.5" customHeight="1" x14ac:dyDescent="0.2">
      <c r="Q46284" s="65"/>
      <c r="R46284" s="65"/>
      <c r="X46284" s="65"/>
      <c r="Y46284" s="65"/>
      <c r="Z46284" s="65"/>
      <c r="AA46284" s="65"/>
      <c r="AB46284" s="65"/>
      <c r="AC46284" s="65"/>
      <c r="AJ46284" s="66"/>
    </row>
    <row r="46285" spans="17:36" ht="4.5" customHeight="1" x14ac:dyDescent="0.2">
      <c r="Q46285" s="65"/>
      <c r="R46285" s="65"/>
      <c r="X46285" s="65"/>
      <c r="Y46285" s="65"/>
      <c r="Z46285" s="65"/>
      <c r="AA46285" s="65"/>
      <c r="AB46285" s="65"/>
      <c r="AC46285" s="65"/>
      <c r="AJ46285" s="66"/>
    </row>
    <row r="46286" spans="17:36" ht="4.5" customHeight="1" x14ac:dyDescent="0.2">
      <c r="Q46286" s="65"/>
      <c r="R46286" s="65"/>
      <c r="X46286" s="65"/>
      <c r="Y46286" s="65"/>
      <c r="Z46286" s="65"/>
      <c r="AA46286" s="65"/>
      <c r="AB46286" s="65"/>
      <c r="AC46286" s="65"/>
      <c r="AJ46286" s="66"/>
    </row>
    <row r="46287" spans="17:36" ht="4.5" customHeight="1" x14ac:dyDescent="0.2">
      <c r="Q46287" s="65"/>
      <c r="R46287" s="65"/>
      <c r="X46287" s="65"/>
      <c r="Y46287" s="65"/>
      <c r="Z46287" s="65"/>
      <c r="AA46287" s="65"/>
      <c r="AB46287" s="65"/>
      <c r="AC46287" s="65"/>
      <c r="AJ46287" s="66"/>
    </row>
    <row r="46288" spans="17:36" ht="4.5" customHeight="1" x14ac:dyDescent="0.2">
      <c r="Q46288" s="65"/>
      <c r="R46288" s="65"/>
      <c r="X46288" s="65"/>
      <c r="Y46288" s="65"/>
      <c r="Z46288" s="65"/>
      <c r="AA46288" s="65"/>
      <c r="AB46288" s="65"/>
      <c r="AC46288" s="65"/>
      <c r="AJ46288" s="66"/>
    </row>
    <row r="46289" spans="17:36" ht="4.5" customHeight="1" x14ac:dyDescent="0.2">
      <c r="Q46289" s="65"/>
      <c r="R46289" s="65"/>
      <c r="X46289" s="65"/>
      <c r="Y46289" s="65"/>
      <c r="Z46289" s="65"/>
      <c r="AA46289" s="65"/>
      <c r="AB46289" s="65"/>
      <c r="AC46289" s="65"/>
      <c r="AJ46289" s="66"/>
    </row>
    <row r="46290" spans="17:36" ht="4.5" customHeight="1" x14ac:dyDescent="0.2">
      <c r="Q46290" s="65"/>
      <c r="R46290" s="65"/>
      <c r="X46290" s="65"/>
      <c r="Y46290" s="65"/>
      <c r="Z46290" s="65"/>
      <c r="AA46290" s="65"/>
      <c r="AB46290" s="65"/>
      <c r="AC46290" s="65"/>
      <c r="AJ46290" s="66"/>
    </row>
    <row r="46291" spans="17:36" ht="4.5" customHeight="1" x14ac:dyDescent="0.2">
      <c r="Q46291" s="65"/>
      <c r="R46291" s="65"/>
      <c r="X46291" s="65"/>
      <c r="Y46291" s="65"/>
      <c r="Z46291" s="65"/>
      <c r="AA46291" s="65"/>
      <c r="AB46291" s="65"/>
      <c r="AC46291" s="65"/>
      <c r="AJ46291" s="66"/>
    </row>
    <row r="46292" spans="17:36" ht="4.5" customHeight="1" x14ac:dyDescent="0.2">
      <c r="Q46292" s="65"/>
      <c r="R46292" s="65"/>
      <c r="X46292" s="65"/>
      <c r="Y46292" s="65"/>
      <c r="Z46292" s="65"/>
      <c r="AA46292" s="65"/>
      <c r="AB46292" s="65"/>
      <c r="AC46292" s="65"/>
      <c r="AJ46292" s="66"/>
    </row>
    <row r="46293" spans="17:36" ht="4.5" customHeight="1" x14ac:dyDescent="0.2">
      <c r="Q46293" s="65"/>
      <c r="R46293" s="65"/>
      <c r="X46293" s="65"/>
      <c r="Y46293" s="65"/>
      <c r="Z46293" s="65"/>
      <c r="AA46293" s="65"/>
      <c r="AB46293" s="65"/>
      <c r="AC46293" s="65"/>
      <c r="AJ46293" s="66"/>
    </row>
    <row r="46294" spans="17:36" ht="4.5" customHeight="1" x14ac:dyDescent="0.2">
      <c r="Q46294" s="65"/>
      <c r="R46294" s="65"/>
      <c r="X46294" s="65"/>
      <c r="Y46294" s="65"/>
      <c r="Z46294" s="65"/>
      <c r="AA46294" s="65"/>
      <c r="AB46294" s="65"/>
      <c r="AC46294" s="65"/>
      <c r="AJ46294" s="66"/>
    </row>
    <row r="46295" spans="17:36" ht="4.5" customHeight="1" x14ac:dyDescent="0.2">
      <c r="Q46295" s="65"/>
      <c r="R46295" s="65"/>
      <c r="X46295" s="65"/>
      <c r="Y46295" s="65"/>
      <c r="Z46295" s="65"/>
      <c r="AA46295" s="65"/>
      <c r="AB46295" s="65"/>
      <c r="AC46295" s="65"/>
      <c r="AJ46295" s="66"/>
    </row>
    <row r="46296" spans="17:36" ht="4.5" customHeight="1" x14ac:dyDescent="0.2">
      <c r="Q46296" s="65"/>
      <c r="R46296" s="65"/>
      <c r="X46296" s="65"/>
      <c r="Y46296" s="65"/>
      <c r="Z46296" s="65"/>
      <c r="AA46296" s="65"/>
      <c r="AB46296" s="65"/>
      <c r="AC46296" s="65"/>
      <c r="AJ46296" s="66"/>
    </row>
    <row r="46297" spans="17:36" ht="4.5" customHeight="1" x14ac:dyDescent="0.2">
      <c r="Q46297" s="65"/>
      <c r="R46297" s="65"/>
      <c r="X46297" s="65"/>
      <c r="Y46297" s="65"/>
      <c r="Z46297" s="65"/>
      <c r="AA46297" s="65"/>
      <c r="AB46297" s="65"/>
      <c r="AC46297" s="65"/>
      <c r="AJ46297" s="66"/>
    </row>
    <row r="46298" spans="17:36" ht="4.5" customHeight="1" x14ac:dyDescent="0.2">
      <c r="Q46298" s="65"/>
      <c r="R46298" s="65"/>
      <c r="X46298" s="65"/>
      <c r="Y46298" s="65"/>
      <c r="Z46298" s="65"/>
      <c r="AA46298" s="65"/>
      <c r="AB46298" s="65"/>
      <c r="AC46298" s="65"/>
      <c r="AJ46298" s="66"/>
    </row>
    <row r="46299" spans="17:36" ht="4.5" customHeight="1" x14ac:dyDescent="0.2">
      <c r="Q46299" s="65"/>
      <c r="R46299" s="65"/>
      <c r="X46299" s="65"/>
      <c r="Y46299" s="65"/>
      <c r="Z46299" s="65"/>
      <c r="AA46299" s="65"/>
      <c r="AB46299" s="65"/>
      <c r="AC46299" s="65"/>
      <c r="AJ46299" s="66"/>
    </row>
    <row r="46300" spans="17:36" ht="4.5" customHeight="1" x14ac:dyDescent="0.2">
      <c r="Q46300" s="65"/>
      <c r="R46300" s="65"/>
      <c r="X46300" s="65"/>
      <c r="Y46300" s="65"/>
      <c r="Z46300" s="65"/>
      <c r="AA46300" s="65"/>
      <c r="AB46300" s="65"/>
      <c r="AC46300" s="65"/>
      <c r="AJ46300" s="66"/>
    </row>
    <row r="46301" spans="17:36" ht="4.5" customHeight="1" x14ac:dyDescent="0.2">
      <c r="Q46301" s="65"/>
      <c r="R46301" s="65"/>
      <c r="X46301" s="65"/>
      <c r="Y46301" s="65"/>
      <c r="Z46301" s="65"/>
      <c r="AA46301" s="65"/>
      <c r="AB46301" s="65"/>
      <c r="AC46301" s="65"/>
      <c r="AJ46301" s="66"/>
    </row>
    <row r="46302" spans="17:36" ht="4.5" customHeight="1" x14ac:dyDescent="0.2">
      <c r="Q46302" s="65"/>
      <c r="R46302" s="65"/>
      <c r="X46302" s="65"/>
      <c r="Y46302" s="65"/>
      <c r="Z46302" s="65"/>
      <c r="AA46302" s="65"/>
      <c r="AB46302" s="65"/>
      <c r="AC46302" s="65"/>
      <c r="AJ46302" s="66"/>
    </row>
    <row r="46303" spans="17:36" ht="4.5" customHeight="1" x14ac:dyDescent="0.2">
      <c r="Q46303" s="65"/>
      <c r="R46303" s="65"/>
      <c r="X46303" s="65"/>
      <c r="Y46303" s="65"/>
      <c r="Z46303" s="65"/>
      <c r="AA46303" s="65"/>
      <c r="AB46303" s="65"/>
      <c r="AC46303" s="65"/>
      <c r="AJ46303" s="66"/>
    </row>
    <row r="46304" spans="17:36" ht="4.5" customHeight="1" x14ac:dyDescent="0.2">
      <c r="Q46304" s="65"/>
      <c r="R46304" s="65"/>
      <c r="X46304" s="65"/>
      <c r="Y46304" s="65"/>
      <c r="Z46304" s="65"/>
      <c r="AA46304" s="65"/>
      <c r="AB46304" s="65"/>
      <c r="AC46304" s="65"/>
      <c r="AJ46304" s="66"/>
    </row>
    <row r="46305" spans="17:36" ht="4.5" customHeight="1" x14ac:dyDescent="0.2">
      <c r="Q46305" s="65"/>
      <c r="R46305" s="65"/>
      <c r="X46305" s="65"/>
      <c r="Y46305" s="65"/>
      <c r="Z46305" s="65"/>
      <c r="AA46305" s="65"/>
      <c r="AB46305" s="65"/>
      <c r="AC46305" s="65"/>
      <c r="AJ46305" s="66"/>
    </row>
    <row r="46306" spans="17:36" ht="4.5" customHeight="1" x14ac:dyDescent="0.2">
      <c r="Q46306" s="65"/>
      <c r="R46306" s="65"/>
      <c r="X46306" s="65"/>
      <c r="Y46306" s="65"/>
      <c r="Z46306" s="65"/>
      <c r="AA46306" s="65"/>
      <c r="AB46306" s="65"/>
      <c r="AC46306" s="65"/>
      <c r="AJ46306" s="66"/>
    </row>
    <row r="46307" spans="17:36" ht="4.5" customHeight="1" x14ac:dyDescent="0.2">
      <c r="Q46307" s="65"/>
      <c r="R46307" s="65"/>
      <c r="X46307" s="65"/>
      <c r="Y46307" s="65"/>
      <c r="Z46307" s="65"/>
      <c r="AA46307" s="65"/>
      <c r="AB46307" s="65"/>
      <c r="AC46307" s="65"/>
      <c r="AJ46307" s="66"/>
    </row>
    <row r="46308" spans="17:36" ht="4.5" customHeight="1" x14ac:dyDescent="0.2">
      <c r="Q46308" s="65"/>
      <c r="R46308" s="65"/>
      <c r="X46308" s="65"/>
      <c r="Y46308" s="65"/>
      <c r="Z46308" s="65"/>
      <c r="AA46308" s="65"/>
      <c r="AB46308" s="65"/>
      <c r="AC46308" s="65"/>
      <c r="AJ46308" s="66"/>
    </row>
    <row r="46309" spans="17:36" ht="4.5" customHeight="1" x14ac:dyDescent="0.2">
      <c r="Q46309" s="65"/>
      <c r="R46309" s="65"/>
      <c r="X46309" s="65"/>
      <c r="Y46309" s="65"/>
      <c r="Z46309" s="65"/>
      <c r="AA46309" s="65"/>
      <c r="AB46309" s="65"/>
      <c r="AC46309" s="65"/>
      <c r="AJ46309" s="66"/>
    </row>
    <row r="46310" spans="17:36" ht="4.5" customHeight="1" x14ac:dyDescent="0.2">
      <c r="Q46310" s="65"/>
      <c r="R46310" s="65"/>
      <c r="X46310" s="65"/>
      <c r="Y46310" s="65"/>
      <c r="Z46310" s="65"/>
      <c r="AA46310" s="65"/>
      <c r="AB46310" s="65"/>
      <c r="AC46310" s="65"/>
      <c r="AJ46310" s="66"/>
    </row>
    <row r="46311" spans="17:36" ht="4.5" customHeight="1" x14ac:dyDescent="0.2">
      <c r="Q46311" s="65"/>
      <c r="R46311" s="65"/>
      <c r="X46311" s="65"/>
      <c r="Y46311" s="65"/>
      <c r="Z46311" s="65"/>
      <c r="AA46311" s="65"/>
      <c r="AB46311" s="65"/>
      <c r="AC46311" s="65"/>
      <c r="AJ46311" s="66"/>
    </row>
    <row r="46312" spans="17:36" ht="4.5" customHeight="1" x14ac:dyDescent="0.2">
      <c r="Q46312" s="65"/>
      <c r="R46312" s="65"/>
      <c r="X46312" s="65"/>
      <c r="Y46312" s="65"/>
      <c r="Z46312" s="65"/>
      <c r="AA46312" s="65"/>
      <c r="AB46312" s="65"/>
      <c r="AC46312" s="65"/>
      <c r="AJ46312" s="66"/>
    </row>
    <row r="46313" spans="17:36" ht="4.5" customHeight="1" x14ac:dyDescent="0.2">
      <c r="Q46313" s="65"/>
      <c r="R46313" s="65"/>
      <c r="X46313" s="65"/>
      <c r="Y46313" s="65"/>
      <c r="Z46313" s="65"/>
      <c r="AA46313" s="65"/>
      <c r="AB46313" s="65"/>
      <c r="AC46313" s="65"/>
      <c r="AJ46313" s="66"/>
    </row>
    <row r="46314" spans="17:36" ht="4.5" customHeight="1" x14ac:dyDescent="0.2">
      <c r="Q46314" s="65"/>
      <c r="R46314" s="65"/>
      <c r="X46314" s="65"/>
      <c r="Y46314" s="65"/>
      <c r="Z46314" s="65"/>
      <c r="AA46314" s="65"/>
      <c r="AB46314" s="65"/>
      <c r="AC46314" s="65"/>
      <c r="AJ46314" s="66"/>
    </row>
    <row r="46315" spans="17:36" ht="4.5" customHeight="1" x14ac:dyDescent="0.2">
      <c r="Q46315" s="65"/>
      <c r="R46315" s="65"/>
      <c r="X46315" s="65"/>
      <c r="Y46315" s="65"/>
      <c r="Z46315" s="65"/>
      <c r="AA46315" s="65"/>
      <c r="AB46315" s="65"/>
      <c r="AC46315" s="65"/>
      <c r="AJ46315" s="66"/>
    </row>
    <row r="46316" spans="17:36" ht="4.5" customHeight="1" x14ac:dyDescent="0.2">
      <c r="Q46316" s="65"/>
      <c r="R46316" s="65"/>
      <c r="X46316" s="65"/>
      <c r="Y46316" s="65"/>
      <c r="Z46316" s="65"/>
      <c r="AA46316" s="65"/>
      <c r="AB46316" s="65"/>
      <c r="AC46316" s="65"/>
      <c r="AJ46316" s="66"/>
    </row>
    <row r="46317" spans="17:36" ht="4.5" customHeight="1" x14ac:dyDescent="0.2">
      <c r="Q46317" s="65"/>
      <c r="R46317" s="65"/>
      <c r="X46317" s="65"/>
      <c r="Y46317" s="65"/>
      <c r="Z46317" s="65"/>
      <c r="AA46317" s="65"/>
      <c r="AB46317" s="65"/>
      <c r="AC46317" s="65"/>
      <c r="AJ46317" s="66"/>
    </row>
    <row r="46318" spans="17:36" ht="4.5" customHeight="1" x14ac:dyDescent="0.2">
      <c r="Q46318" s="65"/>
      <c r="R46318" s="65"/>
      <c r="X46318" s="65"/>
      <c r="Y46318" s="65"/>
      <c r="Z46318" s="65"/>
      <c r="AA46318" s="65"/>
      <c r="AB46318" s="65"/>
      <c r="AC46318" s="65"/>
      <c r="AJ46318" s="66"/>
    </row>
    <row r="46319" spans="17:36" ht="4.5" customHeight="1" x14ac:dyDescent="0.2">
      <c r="Q46319" s="65"/>
      <c r="R46319" s="65"/>
      <c r="X46319" s="65"/>
      <c r="Y46319" s="65"/>
      <c r="Z46319" s="65"/>
      <c r="AA46319" s="65"/>
      <c r="AB46319" s="65"/>
      <c r="AC46319" s="65"/>
      <c r="AJ46319" s="66"/>
    </row>
    <row r="46320" spans="17:36" ht="4.5" customHeight="1" x14ac:dyDescent="0.2">
      <c r="Q46320" s="65"/>
      <c r="R46320" s="65"/>
      <c r="X46320" s="65"/>
      <c r="Y46320" s="65"/>
      <c r="Z46320" s="65"/>
      <c r="AA46320" s="65"/>
      <c r="AB46320" s="65"/>
      <c r="AC46320" s="65"/>
      <c r="AJ46320" s="66"/>
    </row>
    <row r="46321" spans="17:36" ht="4.5" customHeight="1" x14ac:dyDescent="0.2">
      <c r="Q46321" s="65"/>
      <c r="R46321" s="65"/>
      <c r="X46321" s="65"/>
      <c r="Y46321" s="65"/>
      <c r="Z46321" s="65"/>
      <c r="AA46321" s="65"/>
      <c r="AB46321" s="65"/>
      <c r="AC46321" s="65"/>
      <c r="AJ46321" s="66"/>
    </row>
    <row r="46322" spans="17:36" ht="4.5" customHeight="1" x14ac:dyDescent="0.2">
      <c r="Q46322" s="65"/>
      <c r="R46322" s="65"/>
      <c r="X46322" s="65"/>
      <c r="Y46322" s="65"/>
      <c r="Z46322" s="65"/>
      <c r="AA46322" s="65"/>
      <c r="AB46322" s="65"/>
      <c r="AC46322" s="65"/>
      <c r="AJ46322" s="66"/>
    </row>
    <row r="46323" spans="17:36" ht="4.5" customHeight="1" x14ac:dyDescent="0.2">
      <c r="Q46323" s="65"/>
      <c r="R46323" s="65"/>
      <c r="X46323" s="65"/>
      <c r="Y46323" s="65"/>
      <c r="Z46323" s="65"/>
      <c r="AA46323" s="65"/>
      <c r="AB46323" s="65"/>
      <c r="AC46323" s="65"/>
      <c r="AJ46323" s="66"/>
    </row>
    <row r="46324" spans="17:36" ht="4.5" customHeight="1" x14ac:dyDescent="0.2">
      <c r="Q46324" s="65"/>
      <c r="R46324" s="65"/>
      <c r="X46324" s="65"/>
      <c r="Y46324" s="65"/>
      <c r="Z46324" s="65"/>
      <c r="AA46324" s="65"/>
      <c r="AB46324" s="65"/>
      <c r="AC46324" s="65"/>
      <c r="AJ46324" s="66"/>
    </row>
    <row r="46325" spans="17:36" ht="4.5" customHeight="1" x14ac:dyDescent="0.2">
      <c r="Q46325" s="65"/>
      <c r="R46325" s="65"/>
      <c r="X46325" s="65"/>
      <c r="Y46325" s="65"/>
      <c r="Z46325" s="65"/>
      <c r="AA46325" s="65"/>
      <c r="AB46325" s="65"/>
      <c r="AC46325" s="65"/>
      <c r="AJ46325" s="66"/>
    </row>
    <row r="46326" spans="17:36" ht="4.5" customHeight="1" x14ac:dyDescent="0.2">
      <c r="Q46326" s="65"/>
      <c r="R46326" s="65"/>
      <c r="X46326" s="65"/>
      <c r="Y46326" s="65"/>
      <c r="Z46326" s="65"/>
      <c r="AA46326" s="65"/>
      <c r="AB46326" s="65"/>
      <c r="AC46326" s="65"/>
      <c r="AJ46326" s="66"/>
    </row>
    <row r="46327" spans="17:36" ht="4.5" customHeight="1" x14ac:dyDescent="0.2">
      <c r="Q46327" s="65"/>
      <c r="R46327" s="65"/>
      <c r="X46327" s="65"/>
      <c r="Y46327" s="65"/>
      <c r="Z46327" s="65"/>
      <c r="AA46327" s="65"/>
      <c r="AB46327" s="65"/>
      <c r="AC46327" s="65"/>
      <c r="AJ46327" s="66"/>
    </row>
    <row r="46328" spans="17:36" ht="4.5" customHeight="1" x14ac:dyDescent="0.2">
      <c r="Q46328" s="65"/>
      <c r="R46328" s="65"/>
      <c r="X46328" s="65"/>
      <c r="Y46328" s="65"/>
      <c r="Z46328" s="65"/>
      <c r="AA46328" s="65"/>
      <c r="AB46328" s="65"/>
      <c r="AC46328" s="65"/>
      <c r="AJ46328" s="66"/>
    </row>
    <row r="46329" spans="17:36" ht="4.5" customHeight="1" x14ac:dyDescent="0.2">
      <c r="Q46329" s="65"/>
      <c r="R46329" s="65"/>
      <c r="X46329" s="65"/>
      <c r="Y46329" s="65"/>
      <c r="Z46329" s="65"/>
      <c r="AA46329" s="65"/>
      <c r="AB46329" s="65"/>
      <c r="AC46329" s="65"/>
      <c r="AJ46329" s="66"/>
    </row>
    <row r="46330" spans="17:36" ht="4.5" customHeight="1" x14ac:dyDescent="0.2">
      <c r="Q46330" s="65"/>
      <c r="R46330" s="65"/>
      <c r="X46330" s="65"/>
      <c r="Y46330" s="65"/>
      <c r="Z46330" s="65"/>
      <c r="AA46330" s="65"/>
      <c r="AB46330" s="65"/>
      <c r="AC46330" s="65"/>
      <c r="AJ46330" s="66"/>
    </row>
    <row r="46331" spans="17:36" ht="4.5" customHeight="1" x14ac:dyDescent="0.2">
      <c r="Q46331" s="65"/>
      <c r="R46331" s="65"/>
      <c r="X46331" s="65"/>
      <c r="Y46331" s="65"/>
      <c r="Z46331" s="65"/>
      <c r="AA46331" s="65"/>
      <c r="AB46331" s="65"/>
      <c r="AC46331" s="65"/>
      <c r="AJ46331" s="66"/>
    </row>
    <row r="46332" spans="17:36" ht="4.5" customHeight="1" x14ac:dyDescent="0.2">
      <c r="Q46332" s="65"/>
      <c r="R46332" s="65"/>
      <c r="X46332" s="65"/>
      <c r="Y46332" s="65"/>
      <c r="Z46332" s="65"/>
      <c r="AA46332" s="65"/>
      <c r="AB46332" s="65"/>
      <c r="AC46332" s="65"/>
      <c r="AJ46332" s="66"/>
    </row>
    <row r="46333" spans="17:36" ht="4.5" customHeight="1" x14ac:dyDescent="0.2">
      <c r="Q46333" s="65"/>
      <c r="R46333" s="65"/>
      <c r="X46333" s="65"/>
      <c r="Y46333" s="65"/>
      <c r="Z46333" s="65"/>
      <c r="AA46333" s="65"/>
      <c r="AB46333" s="65"/>
      <c r="AC46333" s="65"/>
      <c r="AJ46333" s="66"/>
    </row>
    <row r="46334" spans="17:36" ht="4.5" customHeight="1" x14ac:dyDescent="0.2">
      <c r="Q46334" s="65"/>
      <c r="R46334" s="65"/>
      <c r="X46334" s="65"/>
      <c r="Y46334" s="65"/>
      <c r="Z46334" s="65"/>
      <c r="AA46334" s="65"/>
      <c r="AB46334" s="65"/>
      <c r="AC46334" s="65"/>
      <c r="AJ46334" s="66"/>
    </row>
    <row r="46335" spans="17:36" ht="4.5" customHeight="1" x14ac:dyDescent="0.2">
      <c r="Q46335" s="65"/>
      <c r="R46335" s="65"/>
      <c r="X46335" s="65"/>
      <c r="Y46335" s="65"/>
      <c r="Z46335" s="65"/>
      <c r="AA46335" s="65"/>
      <c r="AB46335" s="65"/>
      <c r="AC46335" s="65"/>
      <c r="AJ46335" s="66"/>
    </row>
    <row r="46336" spans="17:36" ht="4.5" customHeight="1" x14ac:dyDescent="0.2">
      <c r="Q46336" s="65"/>
      <c r="R46336" s="65"/>
      <c r="X46336" s="65"/>
      <c r="Y46336" s="65"/>
      <c r="Z46336" s="65"/>
      <c r="AA46336" s="65"/>
      <c r="AB46336" s="65"/>
      <c r="AC46336" s="65"/>
      <c r="AJ46336" s="66"/>
    </row>
    <row r="46337" spans="17:36" ht="4.5" customHeight="1" x14ac:dyDescent="0.2">
      <c r="Q46337" s="65"/>
      <c r="R46337" s="65"/>
      <c r="X46337" s="65"/>
      <c r="Y46337" s="65"/>
      <c r="Z46337" s="65"/>
      <c r="AA46337" s="65"/>
      <c r="AB46337" s="65"/>
      <c r="AC46337" s="65"/>
      <c r="AJ46337" s="66"/>
    </row>
    <row r="46338" spans="17:36" ht="4.5" customHeight="1" x14ac:dyDescent="0.2">
      <c r="Q46338" s="65"/>
      <c r="R46338" s="65"/>
      <c r="X46338" s="65"/>
      <c r="Y46338" s="65"/>
      <c r="Z46338" s="65"/>
      <c r="AA46338" s="65"/>
      <c r="AB46338" s="65"/>
      <c r="AC46338" s="65"/>
      <c r="AJ46338" s="66"/>
    </row>
    <row r="46339" spans="17:36" ht="4.5" customHeight="1" x14ac:dyDescent="0.2">
      <c r="Q46339" s="65"/>
      <c r="R46339" s="65"/>
      <c r="X46339" s="65"/>
      <c r="Y46339" s="65"/>
      <c r="Z46339" s="65"/>
      <c r="AA46339" s="65"/>
      <c r="AB46339" s="65"/>
      <c r="AC46339" s="65"/>
      <c r="AJ46339" s="66"/>
    </row>
    <row r="46340" spans="17:36" ht="4.5" customHeight="1" x14ac:dyDescent="0.2">
      <c r="Q46340" s="65"/>
      <c r="R46340" s="65"/>
      <c r="X46340" s="65"/>
      <c r="Y46340" s="65"/>
      <c r="Z46340" s="65"/>
      <c r="AA46340" s="65"/>
      <c r="AB46340" s="65"/>
      <c r="AC46340" s="65"/>
      <c r="AJ46340" s="66"/>
    </row>
    <row r="46341" spans="17:36" ht="4.5" customHeight="1" x14ac:dyDescent="0.2">
      <c r="Q46341" s="65"/>
      <c r="R46341" s="65"/>
      <c r="X46341" s="65"/>
      <c r="Y46341" s="65"/>
      <c r="Z46341" s="65"/>
      <c r="AA46341" s="65"/>
      <c r="AB46341" s="65"/>
      <c r="AC46341" s="65"/>
      <c r="AJ46341" s="66"/>
    </row>
    <row r="46342" spans="17:36" ht="4.5" customHeight="1" x14ac:dyDescent="0.2">
      <c r="Q46342" s="65"/>
      <c r="R46342" s="65"/>
      <c r="X46342" s="65"/>
      <c r="Y46342" s="65"/>
      <c r="Z46342" s="65"/>
      <c r="AA46342" s="65"/>
      <c r="AB46342" s="65"/>
      <c r="AC46342" s="65"/>
      <c r="AJ46342" s="66"/>
    </row>
    <row r="46343" spans="17:36" ht="4.5" customHeight="1" x14ac:dyDescent="0.2">
      <c r="Q46343" s="65"/>
      <c r="R46343" s="65"/>
      <c r="X46343" s="65"/>
      <c r="Y46343" s="65"/>
      <c r="Z46343" s="65"/>
      <c r="AA46343" s="65"/>
      <c r="AB46343" s="65"/>
      <c r="AC46343" s="65"/>
      <c r="AJ46343" s="66"/>
    </row>
    <row r="46344" spans="17:36" ht="4.5" customHeight="1" x14ac:dyDescent="0.2">
      <c r="Q46344" s="65"/>
      <c r="R46344" s="65"/>
      <c r="X46344" s="65"/>
      <c r="Y46344" s="65"/>
      <c r="Z46344" s="65"/>
      <c r="AA46344" s="65"/>
      <c r="AB46344" s="65"/>
      <c r="AC46344" s="65"/>
      <c r="AJ46344" s="66"/>
    </row>
    <row r="46345" spans="17:36" ht="4.5" customHeight="1" x14ac:dyDescent="0.2">
      <c r="Q46345" s="65"/>
      <c r="R46345" s="65"/>
      <c r="X46345" s="65"/>
      <c r="Y46345" s="65"/>
      <c r="Z46345" s="65"/>
      <c r="AA46345" s="65"/>
      <c r="AB46345" s="65"/>
      <c r="AC46345" s="65"/>
      <c r="AJ46345" s="66"/>
    </row>
    <row r="46346" spans="17:36" ht="4.5" customHeight="1" x14ac:dyDescent="0.2">
      <c r="Q46346" s="65"/>
      <c r="R46346" s="65"/>
      <c r="X46346" s="65"/>
      <c r="Y46346" s="65"/>
      <c r="Z46346" s="65"/>
      <c r="AA46346" s="65"/>
      <c r="AB46346" s="65"/>
      <c r="AC46346" s="65"/>
      <c r="AJ46346" s="66"/>
    </row>
    <row r="46347" spans="17:36" ht="4.5" customHeight="1" x14ac:dyDescent="0.2">
      <c r="Q46347" s="65"/>
      <c r="R46347" s="65"/>
      <c r="X46347" s="65"/>
      <c r="Y46347" s="65"/>
      <c r="Z46347" s="65"/>
      <c r="AA46347" s="65"/>
      <c r="AB46347" s="65"/>
      <c r="AC46347" s="65"/>
      <c r="AJ46347" s="66"/>
    </row>
    <row r="46348" spans="17:36" ht="4.5" customHeight="1" x14ac:dyDescent="0.2">
      <c r="Q46348" s="65"/>
      <c r="R46348" s="65"/>
      <c r="X46348" s="65"/>
      <c r="Y46348" s="65"/>
      <c r="Z46348" s="65"/>
      <c r="AA46348" s="65"/>
      <c r="AB46348" s="65"/>
      <c r="AC46348" s="65"/>
      <c r="AJ46348" s="66"/>
    </row>
    <row r="46349" spans="17:36" ht="4.5" customHeight="1" x14ac:dyDescent="0.2">
      <c r="Q46349" s="65"/>
      <c r="R46349" s="65"/>
      <c r="X46349" s="65"/>
      <c r="Y46349" s="65"/>
      <c r="Z46349" s="65"/>
      <c r="AA46349" s="65"/>
      <c r="AB46349" s="65"/>
      <c r="AC46349" s="65"/>
      <c r="AJ46349" s="66"/>
    </row>
    <row r="46350" spans="17:36" ht="4.5" customHeight="1" x14ac:dyDescent="0.2">
      <c r="Q46350" s="65"/>
      <c r="R46350" s="65"/>
      <c r="X46350" s="65"/>
      <c r="Y46350" s="65"/>
      <c r="Z46350" s="65"/>
      <c r="AA46350" s="65"/>
      <c r="AB46350" s="65"/>
      <c r="AC46350" s="65"/>
      <c r="AJ46350" s="66"/>
    </row>
    <row r="46351" spans="17:36" ht="4.5" customHeight="1" x14ac:dyDescent="0.2">
      <c r="Q46351" s="65"/>
      <c r="R46351" s="65"/>
      <c r="X46351" s="65"/>
      <c r="Y46351" s="65"/>
      <c r="Z46351" s="65"/>
      <c r="AA46351" s="65"/>
      <c r="AB46351" s="65"/>
      <c r="AC46351" s="65"/>
      <c r="AJ46351" s="66"/>
    </row>
    <row r="46352" spans="17:36" ht="4.5" customHeight="1" x14ac:dyDescent="0.2">
      <c r="Q46352" s="65"/>
      <c r="R46352" s="65"/>
      <c r="X46352" s="65"/>
      <c r="Y46352" s="65"/>
      <c r="Z46352" s="65"/>
      <c r="AA46352" s="65"/>
      <c r="AB46352" s="65"/>
      <c r="AC46352" s="65"/>
      <c r="AJ46352" s="66"/>
    </row>
    <row r="46353" spans="17:36" ht="4.5" customHeight="1" x14ac:dyDescent="0.2">
      <c r="Q46353" s="65"/>
      <c r="R46353" s="65"/>
      <c r="X46353" s="65"/>
      <c r="Y46353" s="65"/>
      <c r="Z46353" s="65"/>
      <c r="AA46353" s="65"/>
      <c r="AB46353" s="65"/>
      <c r="AC46353" s="65"/>
      <c r="AJ46353" s="66"/>
    </row>
    <row r="46354" spans="17:36" ht="4.5" customHeight="1" x14ac:dyDescent="0.2">
      <c r="Q46354" s="65"/>
      <c r="R46354" s="65"/>
      <c r="X46354" s="65"/>
      <c r="Y46354" s="65"/>
      <c r="Z46354" s="65"/>
      <c r="AA46354" s="65"/>
      <c r="AB46354" s="65"/>
      <c r="AC46354" s="65"/>
      <c r="AJ46354" s="66"/>
    </row>
    <row r="46355" spans="17:36" ht="4.5" customHeight="1" x14ac:dyDescent="0.2">
      <c r="Q46355" s="65"/>
      <c r="R46355" s="65"/>
      <c r="X46355" s="65"/>
      <c r="Y46355" s="65"/>
      <c r="Z46355" s="65"/>
      <c r="AA46355" s="65"/>
      <c r="AB46355" s="65"/>
      <c r="AC46355" s="65"/>
      <c r="AJ46355" s="66"/>
    </row>
    <row r="46356" spans="17:36" ht="4.5" customHeight="1" x14ac:dyDescent="0.2">
      <c r="Q46356" s="65"/>
      <c r="R46356" s="65"/>
      <c r="X46356" s="65"/>
      <c r="Y46356" s="65"/>
      <c r="Z46356" s="65"/>
      <c r="AA46356" s="65"/>
      <c r="AB46356" s="65"/>
      <c r="AC46356" s="65"/>
      <c r="AJ46356" s="66"/>
    </row>
    <row r="46357" spans="17:36" ht="4.5" customHeight="1" x14ac:dyDescent="0.2">
      <c r="Q46357" s="65"/>
      <c r="R46357" s="65"/>
      <c r="X46357" s="65"/>
      <c r="Y46357" s="65"/>
      <c r="Z46357" s="65"/>
      <c r="AA46357" s="65"/>
      <c r="AB46357" s="65"/>
      <c r="AC46357" s="65"/>
      <c r="AJ46357" s="66"/>
    </row>
    <row r="46358" spans="17:36" ht="4.5" customHeight="1" x14ac:dyDescent="0.2">
      <c r="Q46358" s="65"/>
      <c r="R46358" s="65"/>
      <c r="X46358" s="65"/>
      <c r="Y46358" s="65"/>
      <c r="Z46358" s="65"/>
      <c r="AA46358" s="65"/>
      <c r="AB46358" s="65"/>
      <c r="AC46358" s="65"/>
      <c r="AJ46358" s="66"/>
    </row>
    <row r="46359" spans="17:36" ht="4.5" customHeight="1" x14ac:dyDescent="0.2">
      <c r="Q46359" s="65"/>
      <c r="R46359" s="65"/>
      <c r="X46359" s="65"/>
      <c r="Y46359" s="65"/>
      <c r="Z46359" s="65"/>
      <c r="AA46359" s="65"/>
      <c r="AB46359" s="65"/>
      <c r="AC46359" s="65"/>
      <c r="AJ46359" s="66"/>
    </row>
    <row r="46360" spans="17:36" ht="4.5" customHeight="1" x14ac:dyDescent="0.2">
      <c r="Q46360" s="65"/>
      <c r="R46360" s="65"/>
      <c r="X46360" s="65"/>
      <c r="Y46360" s="65"/>
      <c r="Z46360" s="65"/>
      <c r="AA46360" s="65"/>
      <c r="AB46360" s="65"/>
      <c r="AC46360" s="65"/>
      <c r="AJ46360" s="66"/>
    </row>
    <row r="46361" spans="17:36" ht="4.5" customHeight="1" x14ac:dyDescent="0.2">
      <c r="Q46361" s="65"/>
      <c r="R46361" s="65"/>
      <c r="X46361" s="65"/>
      <c r="Y46361" s="65"/>
      <c r="Z46361" s="65"/>
      <c r="AA46361" s="65"/>
      <c r="AB46361" s="65"/>
      <c r="AC46361" s="65"/>
      <c r="AJ46361" s="66"/>
    </row>
    <row r="46362" spans="17:36" ht="4.5" customHeight="1" x14ac:dyDescent="0.2">
      <c r="Q46362" s="65"/>
      <c r="R46362" s="65"/>
      <c r="X46362" s="65"/>
      <c r="Y46362" s="65"/>
      <c r="Z46362" s="65"/>
      <c r="AA46362" s="65"/>
      <c r="AB46362" s="65"/>
      <c r="AC46362" s="65"/>
      <c r="AJ46362" s="66"/>
    </row>
    <row r="46363" spans="17:36" ht="4.5" customHeight="1" x14ac:dyDescent="0.2">
      <c r="Q46363" s="65"/>
      <c r="R46363" s="65"/>
      <c r="X46363" s="65"/>
      <c r="Y46363" s="65"/>
      <c r="Z46363" s="65"/>
      <c r="AA46363" s="65"/>
      <c r="AB46363" s="65"/>
      <c r="AC46363" s="65"/>
      <c r="AJ46363" s="66"/>
    </row>
    <row r="46364" spans="17:36" ht="4.5" customHeight="1" x14ac:dyDescent="0.2">
      <c r="Q46364" s="65"/>
      <c r="R46364" s="65"/>
      <c r="X46364" s="65"/>
      <c r="Y46364" s="65"/>
      <c r="Z46364" s="65"/>
      <c r="AA46364" s="65"/>
      <c r="AB46364" s="65"/>
      <c r="AC46364" s="65"/>
      <c r="AJ46364" s="66"/>
    </row>
    <row r="46365" spans="17:36" ht="4.5" customHeight="1" x14ac:dyDescent="0.2">
      <c r="Q46365" s="65"/>
      <c r="R46365" s="65"/>
      <c r="X46365" s="65"/>
      <c r="Y46365" s="65"/>
      <c r="Z46365" s="65"/>
      <c r="AA46365" s="65"/>
      <c r="AB46365" s="65"/>
      <c r="AC46365" s="65"/>
      <c r="AJ46365" s="66"/>
    </row>
    <row r="46366" spans="17:36" ht="4.5" customHeight="1" x14ac:dyDescent="0.2">
      <c r="Q46366" s="65"/>
      <c r="R46366" s="65"/>
      <c r="X46366" s="65"/>
      <c r="Y46366" s="65"/>
      <c r="Z46366" s="65"/>
      <c r="AA46366" s="65"/>
      <c r="AB46366" s="65"/>
      <c r="AC46366" s="65"/>
      <c r="AJ46366" s="66"/>
    </row>
    <row r="46367" spans="17:36" ht="4.5" customHeight="1" x14ac:dyDescent="0.2">
      <c r="Q46367" s="65"/>
      <c r="R46367" s="65"/>
      <c r="X46367" s="65"/>
      <c r="Y46367" s="65"/>
      <c r="Z46367" s="65"/>
      <c r="AA46367" s="65"/>
      <c r="AB46367" s="65"/>
      <c r="AC46367" s="65"/>
      <c r="AJ46367" s="66"/>
    </row>
    <row r="46368" spans="17:36" ht="4.5" customHeight="1" x14ac:dyDescent="0.2">
      <c r="Q46368" s="65"/>
      <c r="R46368" s="65"/>
      <c r="X46368" s="65"/>
      <c r="Y46368" s="65"/>
      <c r="Z46368" s="65"/>
      <c r="AA46368" s="65"/>
      <c r="AB46368" s="65"/>
      <c r="AC46368" s="65"/>
      <c r="AJ46368" s="66"/>
    </row>
    <row r="46369" spans="17:36" ht="4.5" customHeight="1" x14ac:dyDescent="0.2">
      <c r="Q46369" s="65"/>
      <c r="R46369" s="65"/>
      <c r="X46369" s="65"/>
      <c r="Y46369" s="65"/>
      <c r="Z46369" s="65"/>
      <c r="AA46369" s="65"/>
      <c r="AB46369" s="65"/>
      <c r="AC46369" s="65"/>
      <c r="AJ46369" s="66"/>
    </row>
    <row r="46370" spans="17:36" ht="4.5" customHeight="1" x14ac:dyDescent="0.2">
      <c r="Q46370" s="65"/>
      <c r="R46370" s="65"/>
      <c r="X46370" s="65"/>
      <c r="Y46370" s="65"/>
      <c r="Z46370" s="65"/>
      <c r="AA46370" s="65"/>
      <c r="AB46370" s="65"/>
      <c r="AC46370" s="65"/>
      <c r="AJ46370" s="66"/>
    </row>
    <row r="46371" spans="17:36" ht="4.5" customHeight="1" x14ac:dyDescent="0.2">
      <c r="Q46371" s="65"/>
      <c r="R46371" s="65"/>
      <c r="X46371" s="65"/>
      <c r="Y46371" s="65"/>
      <c r="Z46371" s="65"/>
      <c r="AA46371" s="65"/>
      <c r="AB46371" s="65"/>
      <c r="AC46371" s="65"/>
      <c r="AJ46371" s="66"/>
    </row>
    <row r="46372" spans="17:36" ht="4.5" customHeight="1" x14ac:dyDescent="0.2">
      <c r="Q46372" s="65"/>
      <c r="R46372" s="65"/>
      <c r="X46372" s="65"/>
      <c r="Y46372" s="65"/>
      <c r="Z46372" s="65"/>
      <c r="AA46372" s="65"/>
      <c r="AB46372" s="65"/>
      <c r="AC46372" s="65"/>
      <c r="AJ46372" s="66"/>
    </row>
    <row r="46373" spans="17:36" ht="4.5" customHeight="1" x14ac:dyDescent="0.2">
      <c r="Q46373" s="65"/>
      <c r="R46373" s="65"/>
      <c r="X46373" s="65"/>
      <c r="Y46373" s="65"/>
      <c r="Z46373" s="65"/>
      <c r="AA46373" s="65"/>
      <c r="AB46373" s="65"/>
      <c r="AC46373" s="65"/>
      <c r="AJ46373" s="66"/>
    </row>
    <row r="46374" spans="17:36" ht="4.5" customHeight="1" x14ac:dyDescent="0.2">
      <c r="Q46374" s="65"/>
      <c r="R46374" s="65"/>
      <c r="X46374" s="65"/>
      <c r="Y46374" s="65"/>
      <c r="Z46374" s="65"/>
      <c r="AA46374" s="65"/>
      <c r="AB46374" s="65"/>
      <c r="AC46374" s="65"/>
      <c r="AJ46374" s="66"/>
    </row>
    <row r="46375" spans="17:36" ht="4.5" customHeight="1" x14ac:dyDescent="0.2">
      <c r="Q46375" s="65"/>
      <c r="R46375" s="65"/>
      <c r="X46375" s="65"/>
      <c r="Y46375" s="65"/>
      <c r="Z46375" s="65"/>
      <c r="AA46375" s="65"/>
      <c r="AB46375" s="65"/>
      <c r="AC46375" s="65"/>
      <c r="AJ46375" s="66"/>
    </row>
    <row r="46376" spans="17:36" ht="4.5" customHeight="1" x14ac:dyDescent="0.2">
      <c r="Q46376" s="65"/>
      <c r="R46376" s="65"/>
      <c r="X46376" s="65"/>
      <c r="Y46376" s="65"/>
      <c r="Z46376" s="65"/>
      <c r="AA46376" s="65"/>
      <c r="AB46376" s="65"/>
      <c r="AC46376" s="65"/>
      <c r="AJ46376" s="66"/>
    </row>
    <row r="46377" spans="17:36" ht="4.5" customHeight="1" x14ac:dyDescent="0.2">
      <c r="Q46377" s="65"/>
      <c r="R46377" s="65"/>
      <c r="X46377" s="65"/>
      <c r="Y46377" s="65"/>
      <c r="Z46377" s="65"/>
      <c r="AA46377" s="65"/>
      <c r="AB46377" s="65"/>
      <c r="AC46377" s="65"/>
      <c r="AJ46377" s="66"/>
    </row>
    <row r="46378" spans="17:36" ht="4.5" customHeight="1" x14ac:dyDescent="0.2">
      <c r="Q46378" s="65"/>
      <c r="R46378" s="65"/>
      <c r="X46378" s="65"/>
      <c r="Y46378" s="65"/>
      <c r="Z46378" s="65"/>
      <c r="AA46378" s="65"/>
      <c r="AB46378" s="65"/>
      <c r="AC46378" s="65"/>
      <c r="AJ46378" s="66"/>
    </row>
    <row r="46379" spans="17:36" ht="4.5" customHeight="1" x14ac:dyDescent="0.2">
      <c r="Q46379" s="65"/>
      <c r="R46379" s="65"/>
      <c r="X46379" s="65"/>
      <c r="Y46379" s="65"/>
      <c r="Z46379" s="65"/>
      <c r="AA46379" s="65"/>
      <c r="AB46379" s="65"/>
      <c r="AC46379" s="65"/>
      <c r="AJ46379" s="66"/>
    </row>
    <row r="46380" spans="17:36" ht="4.5" customHeight="1" x14ac:dyDescent="0.2">
      <c r="Q46380" s="65"/>
      <c r="R46380" s="65"/>
      <c r="X46380" s="65"/>
      <c r="Y46380" s="65"/>
      <c r="Z46380" s="65"/>
      <c r="AA46380" s="65"/>
      <c r="AB46380" s="65"/>
      <c r="AC46380" s="65"/>
      <c r="AJ46380" s="66"/>
    </row>
    <row r="46381" spans="17:36" ht="4.5" customHeight="1" x14ac:dyDescent="0.2">
      <c r="Q46381" s="65"/>
      <c r="R46381" s="65"/>
      <c r="X46381" s="65"/>
      <c r="Y46381" s="65"/>
      <c r="Z46381" s="65"/>
      <c r="AA46381" s="65"/>
      <c r="AB46381" s="65"/>
      <c r="AC46381" s="65"/>
      <c r="AJ46381" s="66"/>
    </row>
    <row r="46382" spans="17:36" ht="4.5" customHeight="1" x14ac:dyDescent="0.2">
      <c r="Q46382" s="65"/>
      <c r="R46382" s="65"/>
      <c r="X46382" s="65"/>
      <c r="Y46382" s="65"/>
      <c r="Z46382" s="65"/>
      <c r="AA46382" s="65"/>
      <c r="AB46382" s="65"/>
      <c r="AC46382" s="65"/>
      <c r="AJ46382" s="66"/>
    </row>
    <row r="46383" spans="17:36" ht="4.5" customHeight="1" x14ac:dyDescent="0.2">
      <c r="Q46383" s="65"/>
      <c r="R46383" s="65"/>
      <c r="X46383" s="65"/>
      <c r="Y46383" s="65"/>
      <c r="Z46383" s="65"/>
      <c r="AA46383" s="65"/>
      <c r="AB46383" s="65"/>
      <c r="AC46383" s="65"/>
      <c r="AJ46383" s="66"/>
    </row>
    <row r="46384" spans="17:36" ht="4.5" customHeight="1" x14ac:dyDescent="0.2">
      <c r="Q46384" s="65"/>
      <c r="R46384" s="65"/>
      <c r="X46384" s="65"/>
      <c r="Y46384" s="65"/>
      <c r="Z46384" s="65"/>
      <c r="AA46384" s="65"/>
      <c r="AB46384" s="65"/>
      <c r="AC46384" s="65"/>
      <c r="AJ46384" s="66"/>
    </row>
    <row r="46385" spans="17:36" ht="4.5" customHeight="1" x14ac:dyDescent="0.2">
      <c r="Q46385" s="65"/>
      <c r="R46385" s="65"/>
      <c r="X46385" s="65"/>
      <c r="Y46385" s="65"/>
      <c r="Z46385" s="65"/>
      <c r="AA46385" s="65"/>
      <c r="AB46385" s="65"/>
      <c r="AC46385" s="65"/>
      <c r="AJ46385" s="66"/>
    </row>
    <row r="46386" spans="17:36" ht="4.5" customHeight="1" x14ac:dyDescent="0.2">
      <c r="Q46386" s="65"/>
      <c r="R46386" s="65"/>
      <c r="X46386" s="65"/>
      <c r="Y46386" s="65"/>
      <c r="Z46386" s="65"/>
      <c r="AA46386" s="65"/>
      <c r="AB46386" s="65"/>
      <c r="AC46386" s="65"/>
      <c r="AJ46386" s="66"/>
    </row>
    <row r="46387" spans="17:36" ht="4.5" customHeight="1" x14ac:dyDescent="0.2">
      <c r="Q46387" s="65"/>
      <c r="R46387" s="65"/>
      <c r="X46387" s="65"/>
      <c r="Y46387" s="65"/>
      <c r="Z46387" s="65"/>
      <c r="AA46387" s="65"/>
      <c r="AB46387" s="65"/>
      <c r="AC46387" s="65"/>
      <c r="AJ46387" s="66"/>
    </row>
    <row r="46388" spans="17:36" ht="4.5" customHeight="1" x14ac:dyDescent="0.2">
      <c r="Q46388" s="65"/>
      <c r="R46388" s="65"/>
      <c r="X46388" s="65"/>
      <c r="Y46388" s="65"/>
      <c r="Z46388" s="65"/>
      <c r="AA46388" s="65"/>
      <c r="AB46388" s="65"/>
      <c r="AC46388" s="65"/>
      <c r="AJ46388" s="66"/>
    </row>
    <row r="46389" spans="17:36" ht="4.5" customHeight="1" x14ac:dyDescent="0.2">
      <c r="Q46389" s="65"/>
      <c r="R46389" s="65"/>
      <c r="X46389" s="65"/>
      <c r="Y46389" s="65"/>
      <c r="Z46389" s="65"/>
      <c r="AA46389" s="65"/>
      <c r="AB46389" s="65"/>
      <c r="AC46389" s="65"/>
      <c r="AJ46389" s="66"/>
    </row>
    <row r="46390" spans="17:36" ht="4.5" customHeight="1" x14ac:dyDescent="0.2">
      <c r="Q46390" s="65"/>
      <c r="R46390" s="65"/>
      <c r="X46390" s="65"/>
      <c r="Y46390" s="65"/>
      <c r="Z46390" s="65"/>
      <c r="AA46390" s="65"/>
      <c r="AB46390" s="65"/>
      <c r="AC46390" s="65"/>
      <c r="AJ46390" s="66"/>
    </row>
    <row r="46391" spans="17:36" ht="4.5" customHeight="1" x14ac:dyDescent="0.2">
      <c r="Q46391" s="65"/>
      <c r="R46391" s="65"/>
      <c r="X46391" s="65"/>
      <c r="Y46391" s="65"/>
      <c r="Z46391" s="65"/>
      <c r="AA46391" s="65"/>
      <c r="AB46391" s="65"/>
      <c r="AC46391" s="65"/>
      <c r="AJ46391" s="66"/>
    </row>
    <row r="46392" spans="17:36" ht="4.5" customHeight="1" x14ac:dyDescent="0.2">
      <c r="Q46392" s="65"/>
      <c r="R46392" s="65"/>
      <c r="X46392" s="65"/>
      <c r="Y46392" s="65"/>
      <c r="Z46392" s="65"/>
      <c r="AA46392" s="65"/>
      <c r="AB46392" s="65"/>
      <c r="AC46392" s="65"/>
      <c r="AJ46392" s="66"/>
    </row>
    <row r="46393" spans="17:36" ht="4.5" customHeight="1" x14ac:dyDescent="0.2">
      <c r="Q46393" s="65"/>
      <c r="R46393" s="65"/>
      <c r="X46393" s="65"/>
      <c r="Y46393" s="65"/>
      <c r="Z46393" s="65"/>
      <c r="AA46393" s="65"/>
      <c r="AB46393" s="65"/>
      <c r="AC46393" s="65"/>
      <c r="AJ46393" s="66"/>
    </row>
    <row r="46394" spans="17:36" ht="4.5" customHeight="1" x14ac:dyDescent="0.2">
      <c r="Q46394" s="65"/>
      <c r="R46394" s="65"/>
      <c r="X46394" s="65"/>
      <c r="Y46394" s="65"/>
      <c r="Z46394" s="65"/>
      <c r="AA46394" s="65"/>
      <c r="AB46394" s="65"/>
      <c r="AC46394" s="65"/>
      <c r="AJ46394" s="66"/>
    </row>
    <row r="46395" spans="17:36" ht="4.5" customHeight="1" x14ac:dyDescent="0.2">
      <c r="Q46395" s="65"/>
      <c r="R46395" s="65"/>
      <c r="X46395" s="65"/>
      <c r="Y46395" s="65"/>
      <c r="Z46395" s="65"/>
      <c r="AA46395" s="65"/>
      <c r="AB46395" s="65"/>
      <c r="AC46395" s="65"/>
      <c r="AJ46395" s="66"/>
    </row>
    <row r="46396" spans="17:36" ht="4.5" customHeight="1" x14ac:dyDescent="0.2">
      <c r="Q46396" s="65"/>
      <c r="R46396" s="65"/>
      <c r="X46396" s="65"/>
      <c r="Y46396" s="65"/>
      <c r="Z46396" s="65"/>
      <c r="AA46396" s="65"/>
      <c r="AB46396" s="65"/>
      <c r="AC46396" s="65"/>
      <c r="AJ46396" s="66"/>
    </row>
    <row r="46397" spans="17:36" ht="4.5" customHeight="1" x14ac:dyDescent="0.2">
      <c r="Q46397" s="65"/>
      <c r="R46397" s="65"/>
      <c r="X46397" s="65"/>
      <c r="Y46397" s="65"/>
      <c r="Z46397" s="65"/>
      <c r="AA46397" s="65"/>
      <c r="AB46397" s="65"/>
      <c r="AC46397" s="65"/>
      <c r="AJ46397" s="66"/>
    </row>
    <row r="46398" spans="17:36" ht="4.5" customHeight="1" x14ac:dyDescent="0.2">
      <c r="Q46398" s="65"/>
      <c r="R46398" s="65"/>
      <c r="X46398" s="65"/>
      <c r="Y46398" s="65"/>
      <c r="Z46398" s="65"/>
      <c r="AA46398" s="65"/>
      <c r="AB46398" s="65"/>
      <c r="AC46398" s="65"/>
      <c r="AJ46398" s="66"/>
    </row>
    <row r="46399" spans="17:36" ht="4.5" customHeight="1" x14ac:dyDescent="0.2">
      <c r="Q46399" s="65"/>
      <c r="R46399" s="65"/>
      <c r="X46399" s="65"/>
      <c r="Y46399" s="65"/>
      <c r="Z46399" s="65"/>
      <c r="AA46399" s="65"/>
      <c r="AB46399" s="65"/>
      <c r="AC46399" s="65"/>
      <c r="AJ46399" s="66"/>
    </row>
    <row r="46400" spans="17:36" ht="4.5" customHeight="1" x14ac:dyDescent="0.2">
      <c r="Q46400" s="65"/>
      <c r="R46400" s="65"/>
      <c r="X46400" s="65"/>
      <c r="Y46400" s="65"/>
      <c r="Z46400" s="65"/>
      <c r="AA46400" s="65"/>
      <c r="AB46400" s="65"/>
      <c r="AC46400" s="65"/>
      <c r="AJ46400" s="66"/>
    </row>
    <row r="46401" spans="17:36" ht="4.5" customHeight="1" x14ac:dyDescent="0.2">
      <c r="Q46401" s="65"/>
      <c r="R46401" s="65"/>
      <c r="X46401" s="65"/>
      <c r="Y46401" s="65"/>
      <c r="Z46401" s="65"/>
      <c r="AA46401" s="65"/>
      <c r="AB46401" s="65"/>
      <c r="AC46401" s="65"/>
      <c r="AJ46401" s="66"/>
    </row>
    <row r="46402" spans="17:36" ht="4.5" customHeight="1" x14ac:dyDescent="0.2">
      <c r="Q46402" s="65"/>
      <c r="R46402" s="65"/>
      <c r="X46402" s="65"/>
      <c r="Y46402" s="65"/>
      <c r="Z46402" s="65"/>
      <c r="AA46402" s="65"/>
      <c r="AB46402" s="65"/>
      <c r="AC46402" s="65"/>
      <c r="AJ46402" s="66"/>
    </row>
    <row r="46403" spans="17:36" ht="4.5" customHeight="1" x14ac:dyDescent="0.2">
      <c r="Q46403" s="65"/>
      <c r="R46403" s="65"/>
      <c r="X46403" s="65"/>
      <c r="Y46403" s="65"/>
      <c r="Z46403" s="65"/>
      <c r="AA46403" s="65"/>
      <c r="AB46403" s="65"/>
      <c r="AC46403" s="65"/>
      <c r="AJ46403" s="66"/>
    </row>
    <row r="46404" spans="17:36" ht="4.5" customHeight="1" x14ac:dyDescent="0.2">
      <c r="Q46404" s="65"/>
      <c r="R46404" s="65"/>
      <c r="X46404" s="65"/>
      <c r="Y46404" s="65"/>
      <c r="Z46404" s="65"/>
      <c r="AA46404" s="65"/>
      <c r="AB46404" s="65"/>
      <c r="AC46404" s="65"/>
      <c r="AJ46404" s="66"/>
    </row>
    <row r="46405" spans="17:36" ht="4.5" customHeight="1" x14ac:dyDescent="0.2">
      <c r="Q46405" s="65"/>
      <c r="R46405" s="65"/>
      <c r="X46405" s="65"/>
      <c r="Y46405" s="65"/>
      <c r="Z46405" s="65"/>
      <c r="AA46405" s="65"/>
      <c r="AB46405" s="65"/>
      <c r="AC46405" s="65"/>
      <c r="AJ46405" s="66"/>
    </row>
    <row r="46406" spans="17:36" ht="4.5" customHeight="1" x14ac:dyDescent="0.2">
      <c r="Q46406" s="65"/>
      <c r="R46406" s="65"/>
      <c r="X46406" s="65"/>
      <c r="Y46406" s="65"/>
      <c r="Z46406" s="65"/>
      <c r="AA46406" s="65"/>
      <c r="AB46406" s="65"/>
      <c r="AC46406" s="65"/>
      <c r="AJ46406" s="66"/>
    </row>
    <row r="46407" spans="17:36" ht="4.5" customHeight="1" x14ac:dyDescent="0.2">
      <c r="Q46407" s="65"/>
      <c r="R46407" s="65"/>
      <c r="X46407" s="65"/>
      <c r="Y46407" s="65"/>
      <c r="Z46407" s="65"/>
      <c r="AA46407" s="65"/>
      <c r="AB46407" s="65"/>
      <c r="AC46407" s="65"/>
      <c r="AJ46407" s="66"/>
    </row>
    <row r="46408" spans="17:36" ht="4.5" customHeight="1" x14ac:dyDescent="0.2">
      <c r="Q46408" s="65"/>
      <c r="R46408" s="65"/>
      <c r="X46408" s="65"/>
      <c r="Y46408" s="65"/>
      <c r="Z46408" s="65"/>
      <c r="AA46408" s="65"/>
      <c r="AB46408" s="65"/>
      <c r="AC46408" s="65"/>
      <c r="AJ46408" s="66"/>
    </row>
    <row r="46409" spans="17:36" ht="4.5" customHeight="1" x14ac:dyDescent="0.2">
      <c r="Q46409" s="65"/>
      <c r="R46409" s="65"/>
      <c r="X46409" s="65"/>
      <c r="Y46409" s="65"/>
      <c r="Z46409" s="65"/>
      <c r="AA46409" s="65"/>
      <c r="AB46409" s="65"/>
      <c r="AC46409" s="65"/>
      <c r="AJ46409" s="66"/>
    </row>
    <row r="46410" spans="17:36" ht="4.5" customHeight="1" x14ac:dyDescent="0.2">
      <c r="Q46410" s="65"/>
      <c r="R46410" s="65"/>
      <c r="X46410" s="65"/>
      <c r="Y46410" s="65"/>
      <c r="Z46410" s="65"/>
      <c r="AA46410" s="65"/>
      <c r="AB46410" s="65"/>
      <c r="AC46410" s="65"/>
      <c r="AJ46410" s="66"/>
    </row>
    <row r="46411" spans="17:36" ht="4.5" customHeight="1" x14ac:dyDescent="0.2">
      <c r="Q46411" s="65"/>
      <c r="R46411" s="65"/>
      <c r="X46411" s="65"/>
      <c r="Y46411" s="65"/>
      <c r="Z46411" s="65"/>
      <c r="AA46411" s="65"/>
      <c r="AB46411" s="65"/>
      <c r="AC46411" s="65"/>
      <c r="AJ46411" s="66"/>
    </row>
    <row r="46412" spans="17:36" ht="4.5" customHeight="1" x14ac:dyDescent="0.2">
      <c r="Q46412" s="65"/>
      <c r="R46412" s="65"/>
      <c r="X46412" s="65"/>
      <c r="Y46412" s="65"/>
      <c r="Z46412" s="65"/>
      <c r="AA46412" s="65"/>
      <c r="AB46412" s="65"/>
      <c r="AC46412" s="65"/>
      <c r="AJ46412" s="66"/>
    </row>
    <row r="46413" spans="17:36" ht="4.5" customHeight="1" x14ac:dyDescent="0.2">
      <c r="Q46413" s="65"/>
      <c r="R46413" s="65"/>
      <c r="X46413" s="65"/>
      <c r="Y46413" s="65"/>
      <c r="Z46413" s="65"/>
      <c r="AA46413" s="65"/>
      <c r="AB46413" s="65"/>
      <c r="AC46413" s="65"/>
      <c r="AJ46413" s="66"/>
    </row>
    <row r="46414" spans="17:36" ht="4.5" customHeight="1" x14ac:dyDescent="0.2">
      <c r="Q46414" s="65"/>
      <c r="R46414" s="65"/>
      <c r="X46414" s="65"/>
      <c r="Y46414" s="65"/>
      <c r="Z46414" s="65"/>
      <c r="AA46414" s="65"/>
      <c r="AB46414" s="65"/>
      <c r="AC46414" s="65"/>
      <c r="AJ46414" s="66"/>
    </row>
    <row r="46415" spans="17:36" ht="4.5" customHeight="1" x14ac:dyDescent="0.2">
      <c r="Q46415" s="65"/>
      <c r="R46415" s="65"/>
      <c r="X46415" s="65"/>
      <c r="Y46415" s="65"/>
      <c r="Z46415" s="65"/>
      <c r="AA46415" s="65"/>
      <c r="AB46415" s="65"/>
      <c r="AC46415" s="65"/>
      <c r="AJ46415" s="66"/>
    </row>
    <row r="46416" spans="17:36" ht="4.5" customHeight="1" x14ac:dyDescent="0.2">
      <c r="Q46416" s="65"/>
      <c r="R46416" s="65"/>
      <c r="X46416" s="65"/>
      <c r="Y46416" s="65"/>
      <c r="Z46416" s="65"/>
      <c r="AA46416" s="65"/>
      <c r="AB46416" s="65"/>
      <c r="AC46416" s="65"/>
      <c r="AJ46416" s="66"/>
    </row>
    <row r="46417" spans="17:36" ht="4.5" customHeight="1" x14ac:dyDescent="0.2">
      <c r="Q46417" s="65"/>
      <c r="R46417" s="65"/>
      <c r="X46417" s="65"/>
      <c r="Y46417" s="65"/>
      <c r="Z46417" s="65"/>
      <c r="AA46417" s="65"/>
      <c r="AB46417" s="65"/>
      <c r="AC46417" s="65"/>
      <c r="AJ46417" s="66"/>
    </row>
    <row r="46418" spans="17:36" ht="4.5" customHeight="1" x14ac:dyDescent="0.2">
      <c r="Q46418" s="65"/>
      <c r="R46418" s="65"/>
      <c r="X46418" s="65"/>
      <c r="Y46418" s="65"/>
      <c r="Z46418" s="65"/>
      <c r="AA46418" s="65"/>
      <c r="AB46418" s="65"/>
      <c r="AC46418" s="65"/>
      <c r="AJ46418" s="66"/>
    </row>
    <row r="46419" spans="17:36" ht="4.5" customHeight="1" x14ac:dyDescent="0.2">
      <c r="Q46419" s="65"/>
      <c r="R46419" s="65"/>
      <c r="X46419" s="65"/>
      <c r="Y46419" s="65"/>
      <c r="Z46419" s="65"/>
      <c r="AA46419" s="65"/>
      <c r="AB46419" s="65"/>
      <c r="AC46419" s="65"/>
      <c r="AJ46419" s="66"/>
    </row>
    <row r="46420" spans="17:36" ht="4.5" customHeight="1" x14ac:dyDescent="0.2">
      <c r="Q46420" s="65"/>
      <c r="R46420" s="65"/>
      <c r="X46420" s="65"/>
      <c r="Y46420" s="65"/>
      <c r="Z46420" s="65"/>
      <c r="AA46420" s="65"/>
      <c r="AB46420" s="65"/>
      <c r="AC46420" s="65"/>
      <c r="AJ46420" s="66"/>
    </row>
    <row r="46421" spans="17:36" ht="4.5" customHeight="1" x14ac:dyDescent="0.2">
      <c r="Q46421" s="65"/>
      <c r="R46421" s="65"/>
      <c r="X46421" s="65"/>
      <c r="Y46421" s="65"/>
      <c r="Z46421" s="65"/>
      <c r="AA46421" s="65"/>
      <c r="AB46421" s="65"/>
      <c r="AC46421" s="65"/>
      <c r="AJ46421" s="66"/>
    </row>
    <row r="46422" spans="17:36" ht="4.5" customHeight="1" x14ac:dyDescent="0.2">
      <c r="Q46422" s="65"/>
      <c r="R46422" s="65"/>
      <c r="X46422" s="65"/>
      <c r="Y46422" s="65"/>
      <c r="Z46422" s="65"/>
      <c r="AA46422" s="65"/>
      <c r="AB46422" s="65"/>
      <c r="AC46422" s="65"/>
      <c r="AJ46422" s="66"/>
    </row>
    <row r="46423" spans="17:36" ht="4.5" customHeight="1" x14ac:dyDescent="0.2">
      <c r="Q46423" s="65"/>
      <c r="R46423" s="65"/>
      <c r="X46423" s="65"/>
      <c r="Y46423" s="65"/>
      <c r="Z46423" s="65"/>
      <c r="AA46423" s="65"/>
      <c r="AB46423" s="65"/>
      <c r="AC46423" s="65"/>
      <c r="AJ46423" s="66"/>
    </row>
    <row r="46424" spans="17:36" ht="4.5" customHeight="1" x14ac:dyDescent="0.2">
      <c r="Q46424" s="65"/>
      <c r="R46424" s="65"/>
      <c r="X46424" s="65"/>
      <c r="Y46424" s="65"/>
      <c r="Z46424" s="65"/>
      <c r="AA46424" s="65"/>
      <c r="AB46424" s="65"/>
      <c r="AC46424" s="65"/>
      <c r="AJ46424" s="66"/>
    </row>
    <row r="46425" spans="17:36" ht="4.5" customHeight="1" x14ac:dyDescent="0.2">
      <c r="Q46425" s="65"/>
      <c r="R46425" s="65"/>
      <c r="X46425" s="65"/>
      <c r="Y46425" s="65"/>
      <c r="Z46425" s="65"/>
      <c r="AA46425" s="65"/>
      <c r="AB46425" s="65"/>
      <c r="AC46425" s="65"/>
      <c r="AJ46425" s="66"/>
    </row>
    <row r="46426" spans="17:36" ht="4.5" customHeight="1" x14ac:dyDescent="0.2">
      <c r="Q46426" s="65"/>
      <c r="R46426" s="65"/>
      <c r="X46426" s="65"/>
      <c r="Y46426" s="65"/>
      <c r="Z46426" s="65"/>
      <c r="AA46426" s="65"/>
      <c r="AB46426" s="65"/>
      <c r="AC46426" s="65"/>
      <c r="AJ46426" s="66"/>
    </row>
    <row r="46427" spans="17:36" ht="4.5" customHeight="1" x14ac:dyDescent="0.2">
      <c r="Q46427" s="65"/>
      <c r="R46427" s="65"/>
      <c r="X46427" s="65"/>
      <c r="Y46427" s="65"/>
      <c r="Z46427" s="65"/>
      <c r="AA46427" s="65"/>
      <c r="AB46427" s="65"/>
      <c r="AC46427" s="65"/>
      <c r="AJ46427" s="66"/>
    </row>
    <row r="46428" spans="17:36" ht="4.5" customHeight="1" x14ac:dyDescent="0.2">
      <c r="Q46428" s="65"/>
      <c r="R46428" s="65"/>
      <c r="X46428" s="65"/>
      <c r="Y46428" s="65"/>
      <c r="Z46428" s="65"/>
      <c r="AA46428" s="65"/>
      <c r="AB46428" s="65"/>
      <c r="AC46428" s="65"/>
      <c r="AJ46428" s="66"/>
    </row>
    <row r="46429" spans="17:36" ht="4.5" customHeight="1" x14ac:dyDescent="0.2">
      <c r="Q46429" s="65"/>
      <c r="R46429" s="65"/>
      <c r="X46429" s="65"/>
      <c r="Y46429" s="65"/>
      <c r="Z46429" s="65"/>
      <c r="AA46429" s="65"/>
      <c r="AB46429" s="65"/>
      <c r="AC46429" s="65"/>
      <c r="AJ46429" s="66"/>
    </row>
    <row r="46430" spans="17:36" ht="4.5" customHeight="1" x14ac:dyDescent="0.2">
      <c r="Q46430" s="65"/>
      <c r="R46430" s="65"/>
      <c r="X46430" s="65"/>
      <c r="Y46430" s="65"/>
      <c r="Z46430" s="65"/>
      <c r="AA46430" s="65"/>
      <c r="AB46430" s="65"/>
      <c r="AC46430" s="65"/>
      <c r="AJ46430" s="66"/>
    </row>
    <row r="46431" spans="17:36" ht="4.5" customHeight="1" x14ac:dyDescent="0.2">
      <c r="Q46431" s="65"/>
      <c r="R46431" s="65"/>
      <c r="X46431" s="65"/>
      <c r="Y46431" s="65"/>
      <c r="Z46431" s="65"/>
      <c r="AA46431" s="65"/>
      <c r="AB46431" s="65"/>
      <c r="AC46431" s="65"/>
      <c r="AJ46431" s="66"/>
    </row>
    <row r="46432" spans="17:36" ht="4.5" customHeight="1" x14ac:dyDescent="0.2">
      <c r="Q46432" s="65"/>
      <c r="R46432" s="65"/>
      <c r="X46432" s="65"/>
      <c r="Y46432" s="65"/>
      <c r="Z46432" s="65"/>
      <c r="AA46432" s="65"/>
      <c r="AB46432" s="65"/>
      <c r="AC46432" s="65"/>
      <c r="AJ46432" s="66"/>
    </row>
    <row r="46433" spans="17:36" ht="4.5" customHeight="1" x14ac:dyDescent="0.2">
      <c r="Q46433" s="65"/>
      <c r="R46433" s="65"/>
      <c r="X46433" s="65"/>
      <c r="Y46433" s="65"/>
      <c r="Z46433" s="65"/>
      <c r="AA46433" s="65"/>
      <c r="AB46433" s="65"/>
      <c r="AC46433" s="65"/>
      <c r="AJ46433" s="66"/>
    </row>
    <row r="46434" spans="17:36" ht="4.5" customHeight="1" x14ac:dyDescent="0.2">
      <c r="Q46434" s="65"/>
      <c r="R46434" s="65"/>
      <c r="X46434" s="65"/>
      <c r="Y46434" s="65"/>
      <c r="Z46434" s="65"/>
      <c r="AA46434" s="65"/>
      <c r="AB46434" s="65"/>
      <c r="AC46434" s="65"/>
      <c r="AJ46434" s="66"/>
    </row>
    <row r="46435" spans="17:36" ht="4.5" customHeight="1" x14ac:dyDescent="0.2">
      <c r="Q46435" s="65"/>
      <c r="R46435" s="65"/>
      <c r="X46435" s="65"/>
      <c r="Y46435" s="65"/>
      <c r="Z46435" s="65"/>
      <c r="AA46435" s="65"/>
      <c r="AB46435" s="65"/>
      <c r="AC46435" s="65"/>
      <c r="AJ46435" s="66"/>
    </row>
    <row r="46436" spans="17:36" ht="4.5" customHeight="1" x14ac:dyDescent="0.2">
      <c r="Q46436" s="65"/>
      <c r="R46436" s="65"/>
      <c r="X46436" s="65"/>
      <c r="Y46436" s="65"/>
      <c r="Z46436" s="65"/>
      <c r="AA46436" s="65"/>
      <c r="AB46436" s="65"/>
      <c r="AC46436" s="65"/>
      <c r="AJ46436" s="66"/>
    </row>
    <row r="46437" spans="17:36" ht="4.5" customHeight="1" x14ac:dyDescent="0.2">
      <c r="Q46437" s="65"/>
      <c r="R46437" s="65"/>
      <c r="X46437" s="65"/>
      <c r="Y46437" s="65"/>
      <c r="Z46437" s="65"/>
      <c r="AA46437" s="65"/>
      <c r="AB46437" s="65"/>
      <c r="AC46437" s="65"/>
      <c r="AJ46437" s="66"/>
    </row>
    <row r="46438" spans="17:36" ht="4.5" customHeight="1" x14ac:dyDescent="0.2">
      <c r="Q46438" s="65"/>
      <c r="R46438" s="65"/>
      <c r="X46438" s="65"/>
      <c r="Y46438" s="65"/>
      <c r="Z46438" s="65"/>
      <c r="AA46438" s="65"/>
      <c r="AB46438" s="65"/>
      <c r="AC46438" s="65"/>
      <c r="AJ46438" s="66"/>
    </row>
    <row r="46439" spans="17:36" ht="4.5" customHeight="1" x14ac:dyDescent="0.2">
      <c r="Q46439" s="65"/>
      <c r="R46439" s="65"/>
      <c r="X46439" s="65"/>
      <c r="Y46439" s="65"/>
      <c r="Z46439" s="65"/>
      <c r="AA46439" s="65"/>
      <c r="AB46439" s="65"/>
      <c r="AC46439" s="65"/>
      <c r="AJ46439" s="66"/>
    </row>
    <row r="46440" spans="17:36" ht="4.5" customHeight="1" x14ac:dyDescent="0.2">
      <c r="Q46440" s="65"/>
      <c r="R46440" s="65"/>
      <c r="X46440" s="65"/>
      <c r="Y46440" s="65"/>
      <c r="Z46440" s="65"/>
      <c r="AA46440" s="65"/>
      <c r="AB46440" s="65"/>
      <c r="AC46440" s="65"/>
      <c r="AJ46440" s="66"/>
    </row>
    <row r="46441" spans="17:36" ht="4.5" customHeight="1" x14ac:dyDescent="0.2">
      <c r="Q46441" s="65"/>
      <c r="R46441" s="65"/>
      <c r="X46441" s="65"/>
      <c r="Y46441" s="65"/>
      <c r="Z46441" s="65"/>
      <c r="AA46441" s="65"/>
      <c r="AB46441" s="65"/>
      <c r="AC46441" s="65"/>
      <c r="AJ46441" s="66"/>
    </row>
    <row r="46442" spans="17:36" ht="4.5" customHeight="1" x14ac:dyDescent="0.2">
      <c r="Q46442" s="65"/>
      <c r="R46442" s="65"/>
      <c r="X46442" s="65"/>
      <c r="Y46442" s="65"/>
      <c r="Z46442" s="65"/>
      <c r="AA46442" s="65"/>
      <c r="AB46442" s="65"/>
      <c r="AC46442" s="65"/>
      <c r="AJ46442" s="66"/>
    </row>
    <row r="46443" spans="17:36" ht="4.5" customHeight="1" x14ac:dyDescent="0.2">
      <c r="Q46443" s="65"/>
      <c r="R46443" s="65"/>
      <c r="X46443" s="65"/>
      <c r="Y46443" s="65"/>
      <c r="Z46443" s="65"/>
      <c r="AA46443" s="65"/>
      <c r="AB46443" s="65"/>
      <c r="AC46443" s="65"/>
      <c r="AJ46443" s="66"/>
    </row>
    <row r="46444" spans="17:36" ht="4.5" customHeight="1" x14ac:dyDescent="0.2">
      <c r="Q46444" s="65"/>
      <c r="R46444" s="65"/>
      <c r="X46444" s="65"/>
      <c r="Y46444" s="65"/>
      <c r="Z46444" s="65"/>
      <c r="AA46444" s="65"/>
      <c r="AB46444" s="65"/>
      <c r="AC46444" s="65"/>
      <c r="AJ46444" s="66"/>
    </row>
    <row r="46445" spans="17:36" ht="4.5" customHeight="1" x14ac:dyDescent="0.2">
      <c r="Q46445" s="65"/>
      <c r="R46445" s="65"/>
      <c r="X46445" s="65"/>
      <c r="Y46445" s="65"/>
      <c r="Z46445" s="65"/>
      <c r="AA46445" s="65"/>
      <c r="AB46445" s="65"/>
      <c r="AC46445" s="65"/>
      <c r="AJ46445" s="66"/>
    </row>
    <row r="46446" spans="17:36" ht="4.5" customHeight="1" x14ac:dyDescent="0.2">
      <c r="Q46446" s="65"/>
      <c r="R46446" s="65"/>
      <c r="X46446" s="65"/>
      <c r="Y46446" s="65"/>
      <c r="Z46446" s="65"/>
      <c r="AA46446" s="65"/>
      <c r="AB46446" s="65"/>
      <c r="AC46446" s="65"/>
      <c r="AJ46446" s="66"/>
    </row>
    <row r="46447" spans="17:36" ht="4.5" customHeight="1" x14ac:dyDescent="0.2">
      <c r="Q46447" s="65"/>
      <c r="R46447" s="65"/>
      <c r="X46447" s="65"/>
      <c r="Y46447" s="65"/>
      <c r="Z46447" s="65"/>
      <c r="AA46447" s="65"/>
      <c r="AB46447" s="65"/>
      <c r="AC46447" s="65"/>
      <c r="AJ46447" s="66"/>
    </row>
    <row r="46448" spans="17:36" ht="4.5" customHeight="1" x14ac:dyDescent="0.2">
      <c r="Q46448" s="65"/>
      <c r="R46448" s="65"/>
      <c r="X46448" s="65"/>
      <c r="Y46448" s="65"/>
      <c r="Z46448" s="65"/>
      <c r="AA46448" s="65"/>
      <c r="AB46448" s="65"/>
      <c r="AC46448" s="65"/>
      <c r="AJ46448" s="66"/>
    </row>
    <row r="46449" spans="17:36" ht="4.5" customHeight="1" x14ac:dyDescent="0.2">
      <c r="Q46449" s="65"/>
      <c r="R46449" s="65"/>
      <c r="X46449" s="65"/>
      <c r="Y46449" s="65"/>
      <c r="Z46449" s="65"/>
      <c r="AA46449" s="65"/>
      <c r="AB46449" s="65"/>
      <c r="AC46449" s="65"/>
      <c r="AJ46449" s="66"/>
    </row>
    <row r="46450" spans="17:36" ht="4.5" customHeight="1" x14ac:dyDescent="0.2">
      <c r="Q46450" s="65"/>
      <c r="R46450" s="65"/>
      <c r="X46450" s="65"/>
      <c r="Y46450" s="65"/>
      <c r="Z46450" s="65"/>
      <c r="AA46450" s="65"/>
      <c r="AB46450" s="65"/>
      <c r="AC46450" s="65"/>
      <c r="AJ46450" s="66"/>
    </row>
    <row r="46451" spans="17:36" ht="4.5" customHeight="1" x14ac:dyDescent="0.2">
      <c r="Q46451" s="65"/>
      <c r="R46451" s="65"/>
      <c r="X46451" s="65"/>
      <c r="Y46451" s="65"/>
      <c r="Z46451" s="65"/>
      <c r="AA46451" s="65"/>
      <c r="AB46451" s="65"/>
      <c r="AC46451" s="65"/>
      <c r="AJ46451" s="66"/>
    </row>
    <row r="46452" spans="17:36" ht="4.5" customHeight="1" x14ac:dyDescent="0.2">
      <c r="Q46452" s="65"/>
      <c r="R46452" s="65"/>
      <c r="X46452" s="65"/>
      <c r="Y46452" s="65"/>
      <c r="Z46452" s="65"/>
      <c r="AA46452" s="65"/>
      <c r="AB46452" s="65"/>
      <c r="AC46452" s="65"/>
      <c r="AJ46452" s="66"/>
    </row>
    <row r="46453" spans="17:36" ht="4.5" customHeight="1" x14ac:dyDescent="0.2">
      <c r="Q46453" s="65"/>
      <c r="R46453" s="65"/>
      <c r="X46453" s="65"/>
      <c r="Y46453" s="65"/>
      <c r="Z46453" s="65"/>
      <c r="AA46453" s="65"/>
      <c r="AB46453" s="65"/>
      <c r="AC46453" s="65"/>
      <c r="AJ46453" s="66"/>
    </row>
    <row r="46454" spans="17:36" ht="4.5" customHeight="1" x14ac:dyDescent="0.2">
      <c r="Q46454" s="65"/>
      <c r="R46454" s="65"/>
      <c r="X46454" s="65"/>
      <c r="Y46454" s="65"/>
      <c r="Z46454" s="65"/>
      <c r="AA46454" s="65"/>
      <c r="AB46454" s="65"/>
      <c r="AC46454" s="65"/>
      <c r="AJ46454" s="66"/>
    </row>
    <row r="46455" spans="17:36" ht="4.5" customHeight="1" x14ac:dyDescent="0.2">
      <c r="Q46455" s="65"/>
      <c r="R46455" s="65"/>
      <c r="X46455" s="65"/>
      <c r="Y46455" s="65"/>
      <c r="Z46455" s="65"/>
      <c r="AA46455" s="65"/>
      <c r="AB46455" s="65"/>
      <c r="AC46455" s="65"/>
      <c r="AJ46455" s="66"/>
    </row>
    <row r="46456" spans="17:36" ht="4.5" customHeight="1" x14ac:dyDescent="0.2">
      <c r="Q46456" s="65"/>
      <c r="R46456" s="65"/>
      <c r="X46456" s="65"/>
      <c r="Y46456" s="65"/>
      <c r="Z46456" s="65"/>
      <c r="AA46456" s="65"/>
      <c r="AB46456" s="65"/>
      <c r="AC46456" s="65"/>
      <c r="AJ46456" s="66"/>
    </row>
    <row r="46457" spans="17:36" ht="4.5" customHeight="1" x14ac:dyDescent="0.2">
      <c r="Q46457" s="65"/>
      <c r="R46457" s="65"/>
      <c r="X46457" s="65"/>
      <c r="Y46457" s="65"/>
      <c r="Z46457" s="65"/>
      <c r="AA46457" s="65"/>
      <c r="AB46457" s="65"/>
      <c r="AC46457" s="65"/>
      <c r="AJ46457" s="66"/>
    </row>
    <row r="46458" spans="17:36" ht="4.5" customHeight="1" x14ac:dyDescent="0.2">
      <c r="Q46458" s="65"/>
      <c r="R46458" s="65"/>
      <c r="X46458" s="65"/>
      <c r="Y46458" s="65"/>
      <c r="Z46458" s="65"/>
      <c r="AA46458" s="65"/>
      <c r="AB46458" s="65"/>
      <c r="AC46458" s="65"/>
      <c r="AJ46458" s="66"/>
    </row>
    <row r="46459" spans="17:36" ht="4.5" customHeight="1" x14ac:dyDescent="0.2">
      <c r="Q46459" s="65"/>
      <c r="R46459" s="65"/>
      <c r="X46459" s="65"/>
      <c r="Y46459" s="65"/>
      <c r="Z46459" s="65"/>
      <c r="AA46459" s="65"/>
      <c r="AB46459" s="65"/>
      <c r="AC46459" s="65"/>
      <c r="AJ46459" s="66"/>
    </row>
    <row r="46460" spans="17:36" ht="4.5" customHeight="1" x14ac:dyDescent="0.2">
      <c r="Q46460" s="65"/>
      <c r="R46460" s="65"/>
      <c r="X46460" s="65"/>
      <c r="Y46460" s="65"/>
      <c r="Z46460" s="65"/>
      <c r="AA46460" s="65"/>
      <c r="AB46460" s="65"/>
      <c r="AC46460" s="65"/>
      <c r="AJ46460" s="66"/>
    </row>
    <row r="46461" spans="17:36" ht="4.5" customHeight="1" x14ac:dyDescent="0.2">
      <c r="Q46461" s="65"/>
      <c r="R46461" s="65"/>
      <c r="X46461" s="65"/>
      <c r="Y46461" s="65"/>
      <c r="Z46461" s="65"/>
      <c r="AA46461" s="65"/>
      <c r="AB46461" s="65"/>
      <c r="AC46461" s="65"/>
      <c r="AJ46461" s="66"/>
    </row>
    <row r="46462" spans="17:36" ht="4.5" customHeight="1" x14ac:dyDescent="0.2">
      <c r="Q46462" s="65"/>
      <c r="R46462" s="65"/>
      <c r="X46462" s="65"/>
      <c r="Y46462" s="65"/>
      <c r="Z46462" s="65"/>
      <c r="AA46462" s="65"/>
      <c r="AB46462" s="65"/>
      <c r="AC46462" s="65"/>
      <c r="AJ46462" s="66"/>
    </row>
    <row r="46463" spans="17:36" ht="4.5" customHeight="1" x14ac:dyDescent="0.2">
      <c r="Q46463" s="65"/>
      <c r="R46463" s="65"/>
      <c r="X46463" s="65"/>
      <c r="Y46463" s="65"/>
      <c r="Z46463" s="65"/>
      <c r="AA46463" s="65"/>
      <c r="AB46463" s="65"/>
      <c r="AC46463" s="65"/>
      <c r="AJ46463" s="66"/>
    </row>
    <row r="46464" spans="17:36" ht="4.5" customHeight="1" x14ac:dyDescent="0.2">
      <c r="Q46464" s="65"/>
      <c r="R46464" s="65"/>
      <c r="X46464" s="65"/>
      <c r="Y46464" s="65"/>
      <c r="Z46464" s="65"/>
      <c r="AA46464" s="65"/>
      <c r="AB46464" s="65"/>
      <c r="AC46464" s="65"/>
      <c r="AJ46464" s="66"/>
    </row>
    <row r="46465" spans="17:36" ht="4.5" customHeight="1" x14ac:dyDescent="0.2">
      <c r="Q46465" s="65"/>
      <c r="R46465" s="65"/>
      <c r="X46465" s="65"/>
      <c r="Y46465" s="65"/>
      <c r="Z46465" s="65"/>
      <c r="AA46465" s="65"/>
      <c r="AB46465" s="65"/>
      <c r="AC46465" s="65"/>
      <c r="AJ46465" s="66"/>
    </row>
    <row r="46466" spans="17:36" ht="4.5" customHeight="1" x14ac:dyDescent="0.2">
      <c r="Q46466" s="65"/>
      <c r="R46466" s="65"/>
      <c r="X46466" s="65"/>
      <c r="Y46466" s="65"/>
      <c r="Z46466" s="65"/>
      <c r="AA46466" s="65"/>
      <c r="AB46466" s="65"/>
      <c r="AC46466" s="65"/>
      <c r="AJ46466" s="66"/>
    </row>
    <row r="46467" spans="17:36" ht="4.5" customHeight="1" x14ac:dyDescent="0.2">
      <c r="Q46467" s="65"/>
      <c r="R46467" s="65"/>
      <c r="X46467" s="65"/>
      <c r="Y46467" s="65"/>
      <c r="Z46467" s="65"/>
      <c r="AA46467" s="65"/>
      <c r="AB46467" s="65"/>
      <c r="AC46467" s="65"/>
      <c r="AJ46467" s="66"/>
    </row>
    <row r="46468" spans="17:36" ht="4.5" customHeight="1" x14ac:dyDescent="0.2">
      <c r="Q46468" s="65"/>
      <c r="R46468" s="65"/>
      <c r="X46468" s="65"/>
      <c r="Y46468" s="65"/>
      <c r="Z46468" s="65"/>
      <c r="AA46468" s="65"/>
      <c r="AB46468" s="65"/>
      <c r="AC46468" s="65"/>
      <c r="AJ46468" s="66"/>
    </row>
    <row r="46469" spans="17:36" ht="4.5" customHeight="1" x14ac:dyDescent="0.2">
      <c r="Q46469" s="65"/>
      <c r="R46469" s="65"/>
      <c r="X46469" s="65"/>
      <c r="Y46469" s="65"/>
      <c r="Z46469" s="65"/>
      <c r="AA46469" s="65"/>
      <c r="AB46469" s="65"/>
      <c r="AC46469" s="65"/>
      <c r="AJ46469" s="66"/>
    </row>
    <row r="46470" spans="17:36" ht="4.5" customHeight="1" x14ac:dyDescent="0.2">
      <c r="Q46470" s="65"/>
      <c r="R46470" s="65"/>
      <c r="X46470" s="65"/>
      <c r="Y46470" s="65"/>
      <c r="Z46470" s="65"/>
      <c r="AA46470" s="65"/>
      <c r="AB46470" s="65"/>
      <c r="AC46470" s="65"/>
      <c r="AJ46470" s="66"/>
    </row>
    <row r="46471" spans="17:36" ht="4.5" customHeight="1" x14ac:dyDescent="0.2">
      <c r="Q46471" s="65"/>
      <c r="R46471" s="65"/>
      <c r="X46471" s="65"/>
      <c r="Y46471" s="65"/>
      <c r="Z46471" s="65"/>
      <c r="AA46471" s="65"/>
      <c r="AB46471" s="65"/>
      <c r="AC46471" s="65"/>
      <c r="AJ46471" s="66"/>
    </row>
    <row r="46472" spans="17:36" ht="4.5" customHeight="1" x14ac:dyDescent="0.2">
      <c r="Q46472" s="65"/>
      <c r="R46472" s="65"/>
      <c r="X46472" s="65"/>
      <c r="Y46472" s="65"/>
      <c r="Z46472" s="65"/>
      <c r="AA46472" s="65"/>
      <c r="AB46472" s="65"/>
      <c r="AC46472" s="65"/>
      <c r="AJ46472" s="66"/>
    </row>
    <row r="46473" spans="17:36" ht="4.5" customHeight="1" x14ac:dyDescent="0.2">
      <c r="Q46473" s="65"/>
      <c r="R46473" s="65"/>
      <c r="X46473" s="65"/>
      <c r="Y46473" s="65"/>
      <c r="Z46473" s="65"/>
      <c r="AA46473" s="65"/>
      <c r="AB46473" s="65"/>
      <c r="AC46473" s="65"/>
      <c r="AJ46473" s="66"/>
    </row>
    <row r="46474" spans="17:36" ht="4.5" customHeight="1" x14ac:dyDescent="0.2">
      <c r="Q46474" s="65"/>
      <c r="R46474" s="65"/>
      <c r="X46474" s="65"/>
      <c r="Y46474" s="65"/>
      <c r="Z46474" s="65"/>
      <c r="AA46474" s="65"/>
      <c r="AB46474" s="65"/>
      <c r="AC46474" s="65"/>
      <c r="AJ46474" s="66"/>
    </row>
    <row r="46475" spans="17:36" ht="4.5" customHeight="1" x14ac:dyDescent="0.2">
      <c r="Q46475" s="65"/>
      <c r="R46475" s="65"/>
      <c r="X46475" s="65"/>
      <c r="Y46475" s="65"/>
      <c r="Z46475" s="65"/>
      <c r="AA46475" s="65"/>
      <c r="AB46475" s="65"/>
      <c r="AC46475" s="65"/>
      <c r="AJ46475" s="66"/>
    </row>
    <row r="46476" spans="17:36" ht="4.5" customHeight="1" x14ac:dyDescent="0.2">
      <c r="Q46476" s="65"/>
      <c r="R46476" s="65"/>
      <c r="X46476" s="65"/>
      <c r="Y46476" s="65"/>
      <c r="Z46476" s="65"/>
      <c r="AA46476" s="65"/>
      <c r="AB46476" s="65"/>
      <c r="AC46476" s="65"/>
      <c r="AJ46476" s="66"/>
    </row>
    <row r="46477" spans="17:36" ht="4.5" customHeight="1" x14ac:dyDescent="0.2">
      <c r="Q46477" s="65"/>
      <c r="R46477" s="65"/>
      <c r="X46477" s="65"/>
      <c r="Y46477" s="65"/>
      <c r="Z46477" s="65"/>
      <c r="AA46477" s="65"/>
      <c r="AB46477" s="65"/>
      <c r="AC46477" s="65"/>
      <c r="AJ46477" s="66"/>
    </row>
    <row r="46478" spans="17:36" ht="4.5" customHeight="1" x14ac:dyDescent="0.2">
      <c r="Q46478" s="65"/>
      <c r="R46478" s="65"/>
      <c r="X46478" s="65"/>
      <c r="Y46478" s="65"/>
      <c r="Z46478" s="65"/>
      <c r="AA46478" s="65"/>
      <c r="AB46478" s="65"/>
      <c r="AC46478" s="65"/>
      <c r="AJ46478" s="66"/>
    </row>
    <row r="46479" spans="17:36" ht="4.5" customHeight="1" x14ac:dyDescent="0.2">
      <c r="Q46479" s="65"/>
      <c r="R46479" s="65"/>
      <c r="X46479" s="65"/>
      <c r="Y46479" s="65"/>
      <c r="Z46479" s="65"/>
      <c r="AA46479" s="65"/>
      <c r="AB46479" s="65"/>
      <c r="AC46479" s="65"/>
      <c r="AJ46479" s="66"/>
    </row>
    <row r="46480" spans="17:36" ht="4.5" customHeight="1" x14ac:dyDescent="0.2">
      <c r="Q46480" s="65"/>
      <c r="R46480" s="65"/>
      <c r="X46480" s="65"/>
      <c r="Y46480" s="65"/>
      <c r="Z46480" s="65"/>
      <c r="AA46480" s="65"/>
      <c r="AB46480" s="65"/>
      <c r="AC46480" s="65"/>
      <c r="AJ46480" s="66"/>
    </row>
    <row r="46481" spans="17:36" ht="4.5" customHeight="1" x14ac:dyDescent="0.2">
      <c r="Q46481" s="65"/>
      <c r="R46481" s="65"/>
      <c r="X46481" s="65"/>
      <c r="Y46481" s="65"/>
      <c r="Z46481" s="65"/>
      <c r="AA46481" s="65"/>
      <c r="AB46481" s="65"/>
      <c r="AC46481" s="65"/>
      <c r="AJ46481" s="66"/>
    </row>
    <row r="46482" spans="17:36" ht="4.5" customHeight="1" x14ac:dyDescent="0.2">
      <c r="Q46482" s="65"/>
      <c r="R46482" s="65"/>
      <c r="X46482" s="65"/>
      <c r="Y46482" s="65"/>
      <c r="Z46482" s="65"/>
      <c r="AA46482" s="65"/>
      <c r="AB46482" s="65"/>
      <c r="AC46482" s="65"/>
      <c r="AJ46482" s="66"/>
    </row>
    <row r="46483" spans="17:36" ht="4.5" customHeight="1" x14ac:dyDescent="0.2">
      <c r="Q46483" s="65"/>
      <c r="R46483" s="65"/>
      <c r="X46483" s="65"/>
      <c r="Y46483" s="65"/>
      <c r="Z46483" s="65"/>
      <c r="AA46483" s="65"/>
      <c r="AB46483" s="65"/>
      <c r="AC46483" s="65"/>
      <c r="AJ46483" s="66"/>
    </row>
    <row r="46484" spans="17:36" ht="4.5" customHeight="1" x14ac:dyDescent="0.2">
      <c r="Q46484" s="65"/>
      <c r="R46484" s="65"/>
      <c r="X46484" s="65"/>
      <c r="Y46484" s="65"/>
      <c r="Z46484" s="65"/>
      <c r="AA46484" s="65"/>
      <c r="AB46484" s="65"/>
      <c r="AC46484" s="65"/>
      <c r="AJ46484" s="66"/>
    </row>
    <row r="46485" spans="17:36" ht="4.5" customHeight="1" x14ac:dyDescent="0.2">
      <c r="Q46485" s="65"/>
      <c r="R46485" s="65"/>
      <c r="X46485" s="65"/>
      <c r="Y46485" s="65"/>
      <c r="Z46485" s="65"/>
      <c r="AA46485" s="65"/>
      <c r="AB46485" s="65"/>
      <c r="AC46485" s="65"/>
      <c r="AJ46485" s="66"/>
    </row>
    <row r="46486" spans="17:36" ht="4.5" customHeight="1" x14ac:dyDescent="0.2">
      <c r="Q46486" s="65"/>
      <c r="R46486" s="65"/>
      <c r="X46486" s="65"/>
      <c r="Y46486" s="65"/>
      <c r="Z46486" s="65"/>
      <c r="AA46486" s="65"/>
      <c r="AB46486" s="65"/>
      <c r="AC46486" s="65"/>
      <c r="AJ46486" s="66"/>
    </row>
    <row r="46487" spans="17:36" ht="4.5" customHeight="1" x14ac:dyDescent="0.2">
      <c r="Q46487" s="65"/>
      <c r="R46487" s="65"/>
      <c r="X46487" s="65"/>
      <c r="Y46487" s="65"/>
      <c r="Z46487" s="65"/>
      <c r="AA46487" s="65"/>
      <c r="AB46487" s="65"/>
      <c r="AC46487" s="65"/>
      <c r="AJ46487" s="66"/>
    </row>
    <row r="46488" spans="17:36" ht="4.5" customHeight="1" x14ac:dyDescent="0.2">
      <c r="Q46488" s="65"/>
      <c r="R46488" s="65"/>
      <c r="X46488" s="65"/>
      <c r="Y46488" s="65"/>
      <c r="Z46488" s="65"/>
      <c r="AA46488" s="65"/>
      <c r="AB46488" s="65"/>
      <c r="AC46488" s="65"/>
      <c r="AJ46488" s="66"/>
    </row>
    <row r="46489" spans="17:36" ht="4.5" customHeight="1" x14ac:dyDescent="0.2">
      <c r="Q46489" s="65"/>
      <c r="R46489" s="65"/>
      <c r="X46489" s="65"/>
      <c r="Y46489" s="65"/>
      <c r="Z46489" s="65"/>
      <c r="AA46489" s="65"/>
      <c r="AB46489" s="65"/>
      <c r="AC46489" s="65"/>
      <c r="AJ46489" s="66"/>
    </row>
    <row r="46490" spans="17:36" ht="4.5" customHeight="1" x14ac:dyDescent="0.2">
      <c r="Q46490" s="65"/>
      <c r="R46490" s="65"/>
      <c r="X46490" s="65"/>
      <c r="Y46490" s="65"/>
      <c r="Z46490" s="65"/>
      <c r="AA46490" s="65"/>
      <c r="AB46490" s="65"/>
      <c r="AC46490" s="65"/>
      <c r="AJ46490" s="66"/>
    </row>
    <row r="46491" spans="17:36" ht="4.5" customHeight="1" x14ac:dyDescent="0.2">
      <c r="Q46491" s="65"/>
      <c r="R46491" s="65"/>
      <c r="X46491" s="65"/>
      <c r="Y46491" s="65"/>
      <c r="Z46491" s="65"/>
      <c r="AA46491" s="65"/>
      <c r="AB46491" s="65"/>
      <c r="AC46491" s="65"/>
      <c r="AJ46491" s="66"/>
    </row>
    <row r="46492" spans="17:36" ht="4.5" customHeight="1" x14ac:dyDescent="0.2">
      <c r="Q46492" s="65"/>
      <c r="R46492" s="65"/>
      <c r="X46492" s="65"/>
      <c r="Y46492" s="65"/>
      <c r="Z46492" s="65"/>
      <c r="AA46492" s="65"/>
      <c r="AB46492" s="65"/>
      <c r="AC46492" s="65"/>
      <c r="AJ46492" s="66"/>
    </row>
    <row r="46493" spans="17:36" ht="4.5" customHeight="1" x14ac:dyDescent="0.2">
      <c r="Q46493" s="65"/>
      <c r="R46493" s="65"/>
      <c r="X46493" s="65"/>
      <c r="Y46493" s="65"/>
      <c r="Z46493" s="65"/>
      <c r="AA46493" s="65"/>
      <c r="AB46493" s="65"/>
      <c r="AC46493" s="65"/>
      <c r="AJ46493" s="66"/>
    </row>
    <row r="46494" spans="17:36" ht="4.5" customHeight="1" x14ac:dyDescent="0.2">
      <c r="Q46494" s="65"/>
      <c r="R46494" s="65"/>
      <c r="X46494" s="65"/>
      <c r="Y46494" s="65"/>
      <c r="Z46494" s="65"/>
      <c r="AA46494" s="65"/>
      <c r="AB46494" s="65"/>
      <c r="AC46494" s="65"/>
      <c r="AJ46494" s="66"/>
    </row>
    <row r="46495" spans="17:36" ht="4.5" customHeight="1" x14ac:dyDescent="0.2">
      <c r="Q46495" s="65"/>
      <c r="R46495" s="65"/>
      <c r="X46495" s="65"/>
      <c r="Y46495" s="65"/>
      <c r="Z46495" s="65"/>
      <c r="AA46495" s="65"/>
      <c r="AB46495" s="65"/>
      <c r="AC46495" s="65"/>
      <c r="AJ46495" s="66"/>
    </row>
    <row r="46496" spans="17:36" ht="4.5" customHeight="1" x14ac:dyDescent="0.2">
      <c r="Q46496" s="65"/>
      <c r="R46496" s="65"/>
      <c r="X46496" s="65"/>
      <c r="Y46496" s="65"/>
      <c r="Z46496" s="65"/>
      <c r="AA46496" s="65"/>
      <c r="AB46496" s="65"/>
      <c r="AC46496" s="65"/>
      <c r="AJ46496" s="66"/>
    </row>
    <row r="46497" spans="17:36" ht="4.5" customHeight="1" x14ac:dyDescent="0.2">
      <c r="Q46497" s="65"/>
      <c r="R46497" s="65"/>
      <c r="X46497" s="65"/>
      <c r="Y46497" s="65"/>
      <c r="Z46497" s="65"/>
      <c r="AA46497" s="65"/>
      <c r="AB46497" s="65"/>
      <c r="AC46497" s="65"/>
      <c r="AJ46497" s="66"/>
    </row>
    <row r="46498" spans="17:36" ht="4.5" customHeight="1" x14ac:dyDescent="0.2">
      <c r="Q46498" s="65"/>
      <c r="R46498" s="65"/>
      <c r="X46498" s="65"/>
      <c r="Y46498" s="65"/>
      <c r="Z46498" s="65"/>
      <c r="AA46498" s="65"/>
      <c r="AB46498" s="65"/>
      <c r="AC46498" s="65"/>
      <c r="AJ46498" s="66"/>
    </row>
    <row r="46499" spans="17:36" ht="4.5" customHeight="1" x14ac:dyDescent="0.2">
      <c r="Q46499" s="65"/>
      <c r="R46499" s="65"/>
      <c r="X46499" s="65"/>
      <c r="Y46499" s="65"/>
      <c r="Z46499" s="65"/>
      <c r="AA46499" s="65"/>
      <c r="AB46499" s="65"/>
      <c r="AC46499" s="65"/>
      <c r="AJ46499" s="66"/>
    </row>
    <row r="46500" spans="17:36" ht="4.5" customHeight="1" x14ac:dyDescent="0.2">
      <c r="Q46500" s="65"/>
      <c r="R46500" s="65"/>
      <c r="X46500" s="65"/>
      <c r="Y46500" s="65"/>
      <c r="Z46500" s="65"/>
      <c r="AA46500" s="65"/>
      <c r="AB46500" s="65"/>
      <c r="AC46500" s="65"/>
      <c r="AJ46500" s="66"/>
    </row>
    <row r="46501" spans="17:36" ht="4.5" customHeight="1" x14ac:dyDescent="0.2">
      <c r="Q46501" s="65"/>
      <c r="R46501" s="65"/>
      <c r="X46501" s="65"/>
      <c r="Y46501" s="65"/>
      <c r="Z46501" s="65"/>
      <c r="AA46501" s="65"/>
      <c r="AB46501" s="65"/>
      <c r="AC46501" s="65"/>
      <c r="AJ46501" s="66"/>
    </row>
    <row r="46502" spans="17:36" ht="4.5" customHeight="1" x14ac:dyDescent="0.2">
      <c r="Q46502" s="65"/>
      <c r="R46502" s="65"/>
      <c r="X46502" s="65"/>
      <c r="Y46502" s="65"/>
      <c r="Z46502" s="65"/>
      <c r="AA46502" s="65"/>
      <c r="AB46502" s="65"/>
      <c r="AC46502" s="65"/>
      <c r="AJ46502" s="66"/>
    </row>
    <row r="46503" spans="17:36" ht="4.5" customHeight="1" x14ac:dyDescent="0.2">
      <c r="Q46503" s="65"/>
      <c r="R46503" s="65"/>
      <c r="X46503" s="65"/>
      <c r="Y46503" s="65"/>
      <c r="Z46503" s="65"/>
      <c r="AA46503" s="65"/>
      <c r="AB46503" s="65"/>
      <c r="AC46503" s="65"/>
      <c r="AJ46503" s="66"/>
    </row>
    <row r="46504" spans="17:36" ht="4.5" customHeight="1" x14ac:dyDescent="0.2">
      <c r="Q46504" s="65"/>
      <c r="R46504" s="65"/>
      <c r="X46504" s="65"/>
      <c r="Y46504" s="65"/>
      <c r="Z46504" s="65"/>
      <c r="AA46504" s="65"/>
      <c r="AB46504" s="65"/>
      <c r="AC46504" s="65"/>
      <c r="AJ46504" s="66"/>
    </row>
    <row r="46505" spans="17:36" ht="4.5" customHeight="1" x14ac:dyDescent="0.2">
      <c r="Q46505" s="65"/>
      <c r="R46505" s="65"/>
      <c r="X46505" s="65"/>
      <c r="Y46505" s="65"/>
      <c r="Z46505" s="65"/>
      <c r="AA46505" s="65"/>
      <c r="AB46505" s="65"/>
      <c r="AC46505" s="65"/>
      <c r="AJ46505" s="66"/>
    </row>
    <row r="46506" spans="17:36" ht="4.5" customHeight="1" x14ac:dyDescent="0.2">
      <c r="Q46506" s="65"/>
      <c r="R46506" s="65"/>
      <c r="X46506" s="65"/>
      <c r="Y46506" s="65"/>
      <c r="Z46506" s="65"/>
      <c r="AA46506" s="65"/>
      <c r="AB46506" s="65"/>
      <c r="AC46506" s="65"/>
      <c r="AJ46506" s="66"/>
    </row>
    <row r="46507" spans="17:36" ht="4.5" customHeight="1" x14ac:dyDescent="0.2">
      <c r="Q46507" s="65"/>
      <c r="R46507" s="65"/>
      <c r="X46507" s="65"/>
      <c r="Y46507" s="65"/>
      <c r="Z46507" s="65"/>
      <c r="AA46507" s="65"/>
      <c r="AB46507" s="65"/>
      <c r="AC46507" s="65"/>
      <c r="AJ46507" s="66"/>
    </row>
    <row r="46508" spans="17:36" ht="4.5" customHeight="1" x14ac:dyDescent="0.2">
      <c r="Q46508" s="65"/>
      <c r="R46508" s="65"/>
      <c r="X46508" s="65"/>
      <c r="Y46508" s="65"/>
      <c r="Z46508" s="65"/>
      <c r="AA46508" s="65"/>
      <c r="AB46508" s="65"/>
      <c r="AC46508" s="65"/>
      <c r="AJ46508" s="66"/>
    </row>
    <row r="46509" spans="17:36" ht="4.5" customHeight="1" x14ac:dyDescent="0.2">
      <c r="Q46509" s="65"/>
      <c r="R46509" s="65"/>
      <c r="X46509" s="65"/>
      <c r="Y46509" s="65"/>
      <c r="Z46509" s="65"/>
      <c r="AA46509" s="65"/>
      <c r="AB46509" s="65"/>
      <c r="AC46509" s="65"/>
      <c r="AJ46509" s="66"/>
    </row>
    <row r="46510" spans="17:36" ht="4.5" customHeight="1" x14ac:dyDescent="0.2">
      <c r="Q46510" s="65"/>
      <c r="R46510" s="65"/>
      <c r="X46510" s="65"/>
      <c r="Y46510" s="65"/>
      <c r="Z46510" s="65"/>
      <c r="AA46510" s="65"/>
      <c r="AB46510" s="65"/>
      <c r="AC46510" s="65"/>
      <c r="AJ46510" s="66"/>
    </row>
    <row r="46511" spans="17:36" ht="4.5" customHeight="1" x14ac:dyDescent="0.2">
      <c r="Q46511" s="65"/>
      <c r="R46511" s="65"/>
      <c r="X46511" s="65"/>
      <c r="Y46511" s="65"/>
      <c r="Z46511" s="65"/>
      <c r="AA46511" s="65"/>
      <c r="AB46511" s="65"/>
      <c r="AC46511" s="65"/>
      <c r="AJ46511" s="66"/>
    </row>
    <row r="46512" spans="17:36" ht="4.5" customHeight="1" x14ac:dyDescent="0.2">
      <c r="Q46512" s="65"/>
      <c r="R46512" s="65"/>
      <c r="X46512" s="65"/>
      <c r="Y46512" s="65"/>
      <c r="Z46512" s="65"/>
      <c r="AA46512" s="65"/>
      <c r="AB46512" s="65"/>
      <c r="AC46512" s="65"/>
      <c r="AJ46512" s="66"/>
    </row>
    <row r="46513" spans="17:36" ht="4.5" customHeight="1" x14ac:dyDescent="0.2">
      <c r="Q46513" s="65"/>
      <c r="R46513" s="65"/>
      <c r="X46513" s="65"/>
      <c r="Y46513" s="65"/>
      <c r="Z46513" s="65"/>
      <c r="AA46513" s="65"/>
      <c r="AB46513" s="65"/>
      <c r="AC46513" s="65"/>
      <c r="AJ46513" s="66"/>
    </row>
    <row r="46514" spans="17:36" ht="4.5" customHeight="1" x14ac:dyDescent="0.2">
      <c r="Q46514" s="65"/>
      <c r="R46514" s="65"/>
      <c r="X46514" s="65"/>
      <c r="Y46514" s="65"/>
      <c r="Z46514" s="65"/>
      <c r="AA46514" s="65"/>
      <c r="AB46514" s="65"/>
      <c r="AC46514" s="65"/>
      <c r="AJ46514" s="66"/>
    </row>
    <row r="46515" spans="17:36" ht="4.5" customHeight="1" x14ac:dyDescent="0.2">
      <c r="Q46515" s="65"/>
      <c r="R46515" s="65"/>
      <c r="X46515" s="65"/>
      <c r="Y46515" s="65"/>
      <c r="Z46515" s="65"/>
      <c r="AA46515" s="65"/>
      <c r="AB46515" s="65"/>
      <c r="AC46515" s="65"/>
      <c r="AJ46515" s="66"/>
    </row>
    <row r="46516" spans="17:36" ht="4.5" customHeight="1" x14ac:dyDescent="0.2">
      <c r="Q46516" s="65"/>
      <c r="R46516" s="65"/>
      <c r="X46516" s="65"/>
      <c r="Y46516" s="65"/>
      <c r="Z46516" s="65"/>
      <c r="AA46516" s="65"/>
      <c r="AB46516" s="65"/>
      <c r="AC46516" s="65"/>
      <c r="AJ46516" s="66"/>
    </row>
    <row r="46517" spans="17:36" ht="4.5" customHeight="1" x14ac:dyDescent="0.2">
      <c r="Q46517" s="65"/>
      <c r="R46517" s="65"/>
      <c r="X46517" s="65"/>
      <c r="Y46517" s="65"/>
      <c r="Z46517" s="65"/>
      <c r="AA46517" s="65"/>
      <c r="AB46517" s="65"/>
      <c r="AC46517" s="65"/>
      <c r="AJ46517" s="66"/>
    </row>
    <row r="46518" spans="17:36" ht="4.5" customHeight="1" x14ac:dyDescent="0.2">
      <c r="Q46518" s="65"/>
      <c r="R46518" s="65"/>
      <c r="X46518" s="65"/>
      <c r="Y46518" s="65"/>
      <c r="Z46518" s="65"/>
      <c r="AA46518" s="65"/>
      <c r="AB46518" s="65"/>
      <c r="AC46518" s="65"/>
      <c r="AJ46518" s="66"/>
    </row>
    <row r="46519" spans="17:36" ht="4.5" customHeight="1" x14ac:dyDescent="0.2">
      <c r="Q46519" s="65"/>
      <c r="R46519" s="65"/>
      <c r="X46519" s="65"/>
      <c r="Y46519" s="65"/>
      <c r="Z46519" s="65"/>
      <c r="AA46519" s="65"/>
      <c r="AB46519" s="65"/>
      <c r="AC46519" s="65"/>
      <c r="AJ46519" s="66"/>
    </row>
    <row r="46520" spans="17:36" ht="4.5" customHeight="1" x14ac:dyDescent="0.2">
      <c r="Q46520" s="65"/>
      <c r="R46520" s="65"/>
      <c r="X46520" s="65"/>
      <c r="Y46520" s="65"/>
      <c r="Z46520" s="65"/>
      <c r="AA46520" s="65"/>
      <c r="AB46520" s="65"/>
      <c r="AC46520" s="65"/>
      <c r="AJ46520" s="66"/>
    </row>
    <row r="46521" spans="17:36" ht="4.5" customHeight="1" x14ac:dyDescent="0.2">
      <c r="Q46521" s="65"/>
      <c r="R46521" s="65"/>
      <c r="X46521" s="65"/>
      <c r="Y46521" s="65"/>
      <c r="Z46521" s="65"/>
      <c r="AA46521" s="65"/>
      <c r="AB46521" s="65"/>
      <c r="AC46521" s="65"/>
      <c r="AJ46521" s="66"/>
    </row>
    <row r="46522" spans="17:36" ht="4.5" customHeight="1" x14ac:dyDescent="0.2">
      <c r="Q46522" s="65"/>
      <c r="R46522" s="65"/>
      <c r="X46522" s="65"/>
      <c r="Y46522" s="65"/>
      <c r="Z46522" s="65"/>
      <c r="AA46522" s="65"/>
      <c r="AB46522" s="65"/>
      <c r="AC46522" s="65"/>
      <c r="AJ46522" s="66"/>
    </row>
    <row r="46523" spans="17:36" ht="4.5" customHeight="1" x14ac:dyDescent="0.2">
      <c r="Q46523" s="65"/>
      <c r="R46523" s="65"/>
      <c r="X46523" s="65"/>
      <c r="Y46523" s="65"/>
      <c r="Z46523" s="65"/>
      <c r="AA46523" s="65"/>
      <c r="AB46523" s="65"/>
      <c r="AC46523" s="65"/>
      <c r="AJ46523" s="66"/>
    </row>
    <row r="46524" spans="17:36" ht="4.5" customHeight="1" x14ac:dyDescent="0.2">
      <c r="Q46524" s="65"/>
      <c r="R46524" s="65"/>
      <c r="X46524" s="65"/>
      <c r="Y46524" s="65"/>
      <c r="Z46524" s="65"/>
      <c r="AA46524" s="65"/>
      <c r="AB46524" s="65"/>
      <c r="AC46524" s="65"/>
      <c r="AJ46524" s="66"/>
    </row>
    <row r="46525" spans="17:36" ht="4.5" customHeight="1" x14ac:dyDescent="0.2">
      <c r="Q46525" s="65"/>
      <c r="R46525" s="65"/>
      <c r="X46525" s="65"/>
      <c r="Y46525" s="65"/>
      <c r="Z46525" s="65"/>
      <c r="AA46525" s="65"/>
      <c r="AB46525" s="65"/>
      <c r="AC46525" s="65"/>
      <c r="AJ46525" s="66"/>
    </row>
    <row r="46526" spans="17:36" ht="4.5" customHeight="1" x14ac:dyDescent="0.2">
      <c r="Q46526" s="65"/>
      <c r="R46526" s="65"/>
      <c r="X46526" s="65"/>
      <c r="Y46526" s="65"/>
      <c r="Z46526" s="65"/>
      <c r="AA46526" s="65"/>
      <c r="AB46526" s="65"/>
      <c r="AC46526" s="65"/>
      <c r="AJ46526" s="66"/>
    </row>
    <row r="46527" spans="17:36" ht="4.5" customHeight="1" x14ac:dyDescent="0.2">
      <c r="Q46527" s="65"/>
      <c r="R46527" s="65"/>
      <c r="X46527" s="65"/>
      <c r="Y46527" s="65"/>
      <c r="Z46527" s="65"/>
      <c r="AA46527" s="65"/>
      <c r="AB46527" s="65"/>
      <c r="AC46527" s="65"/>
      <c r="AJ46527" s="66"/>
    </row>
    <row r="46528" spans="17:36" ht="4.5" customHeight="1" x14ac:dyDescent="0.2">
      <c r="Q46528" s="65"/>
      <c r="R46528" s="65"/>
      <c r="X46528" s="65"/>
      <c r="Y46528" s="65"/>
      <c r="Z46528" s="65"/>
      <c r="AA46528" s="65"/>
      <c r="AB46528" s="65"/>
      <c r="AC46528" s="65"/>
      <c r="AJ46528" s="66"/>
    </row>
    <row r="46529" spans="17:36" ht="4.5" customHeight="1" x14ac:dyDescent="0.2">
      <c r="Q46529" s="65"/>
      <c r="R46529" s="65"/>
      <c r="X46529" s="65"/>
      <c r="Y46529" s="65"/>
      <c r="Z46529" s="65"/>
      <c r="AA46529" s="65"/>
      <c r="AB46529" s="65"/>
      <c r="AC46529" s="65"/>
      <c r="AJ46529" s="66"/>
    </row>
    <row r="46530" spans="17:36" ht="4.5" customHeight="1" x14ac:dyDescent="0.2">
      <c r="Q46530" s="65"/>
      <c r="R46530" s="65"/>
      <c r="X46530" s="65"/>
      <c r="Y46530" s="65"/>
      <c r="Z46530" s="65"/>
      <c r="AA46530" s="65"/>
      <c r="AB46530" s="65"/>
      <c r="AC46530" s="65"/>
      <c r="AJ46530" s="66"/>
    </row>
    <row r="46531" spans="17:36" ht="4.5" customHeight="1" x14ac:dyDescent="0.2">
      <c r="Q46531" s="65"/>
      <c r="R46531" s="65"/>
      <c r="X46531" s="65"/>
      <c r="Y46531" s="65"/>
      <c r="Z46531" s="65"/>
      <c r="AA46531" s="65"/>
      <c r="AB46531" s="65"/>
      <c r="AC46531" s="65"/>
      <c r="AJ46531" s="66"/>
    </row>
    <row r="46532" spans="17:36" ht="4.5" customHeight="1" x14ac:dyDescent="0.2">
      <c r="Q46532" s="65"/>
      <c r="R46532" s="65"/>
      <c r="X46532" s="65"/>
      <c r="Y46532" s="65"/>
      <c r="Z46532" s="65"/>
      <c r="AA46532" s="65"/>
      <c r="AB46532" s="65"/>
      <c r="AC46532" s="65"/>
      <c r="AJ46532" s="66"/>
    </row>
    <row r="46533" spans="17:36" ht="4.5" customHeight="1" x14ac:dyDescent="0.2">
      <c r="Q46533" s="65"/>
      <c r="R46533" s="65"/>
      <c r="X46533" s="65"/>
      <c r="Y46533" s="65"/>
      <c r="Z46533" s="65"/>
      <c r="AA46533" s="65"/>
      <c r="AB46533" s="65"/>
      <c r="AC46533" s="65"/>
      <c r="AJ46533" s="66"/>
    </row>
    <row r="46534" spans="17:36" ht="4.5" customHeight="1" x14ac:dyDescent="0.2">
      <c r="Q46534" s="65"/>
      <c r="R46534" s="65"/>
      <c r="X46534" s="65"/>
      <c r="Y46534" s="65"/>
      <c r="Z46534" s="65"/>
      <c r="AA46534" s="65"/>
      <c r="AB46534" s="65"/>
      <c r="AC46534" s="65"/>
      <c r="AJ46534" s="66"/>
    </row>
    <row r="46535" spans="17:36" ht="4.5" customHeight="1" x14ac:dyDescent="0.2">
      <c r="Q46535" s="65"/>
      <c r="R46535" s="65"/>
      <c r="X46535" s="65"/>
      <c r="Y46535" s="65"/>
      <c r="Z46535" s="65"/>
      <c r="AA46535" s="65"/>
      <c r="AB46535" s="65"/>
      <c r="AC46535" s="65"/>
      <c r="AJ46535" s="66"/>
    </row>
    <row r="46536" spans="17:36" ht="4.5" customHeight="1" x14ac:dyDescent="0.2">
      <c r="Q46536" s="65"/>
      <c r="R46536" s="65"/>
      <c r="X46536" s="65"/>
      <c r="Y46536" s="65"/>
      <c r="Z46536" s="65"/>
      <c r="AA46536" s="65"/>
      <c r="AB46536" s="65"/>
      <c r="AC46536" s="65"/>
      <c r="AJ46536" s="66"/>
    </row>
    <row r="46537" spans="17:36" ht="4.5" customHeight="1" x14ac:dyDescent="0.2">
      <c r="Q46537" s="65"/>
      <c r="R46537" s="65"/>
      <c r="X46537" s="65"/>
      <c r="Y46537" s="65"/>
      <c r="Z46537" s="65"/>
      <c r="AA46537" s="65"/>
      <c r="AB46537" s="65"/>
      <c r="AC46537" s="65"/>
      <c r="AJ46537" s="66"/>
    </row>
    <row r="46538" spans="17:36" ht="4.5" customHeight="1" x14ac:dyDescent="0.2">
      <c r="Q46538" s="65"/>
      <c r="R46538" s="65"/>
      <c r="X46538" s="65"/>
      <c r="Y46538" s="65"/>
      <c r="Z46538" s="65"/>
      <c r="AA46538" s="65"/>
      <c r="AB46538" s="65"/>
      <c r="AC46538" s="65"/>
      <c r="AJ46538" s="66"/>
    </row>
    <row r="46539" spans="17:36" ht="4.5" customHeight="1" x14ac:dyDescent="0.2">
      <c r="Q46539" s="65"/>
      <c r="R46539" s="65"/>
      <c r="X46539" s="65"/>
      <c r="Y46539" s="65"/>
      <c r="Z46539" s="65"/>
      <c r="AA46539" s="65"/>
      <c r="AB46539" s="65"/>
      <c r="AC46539" s="65"/>
      <c r="AJ46539" s="66"/>
    </row>
    <row r="46540" spans="17:36" ht="4.5" customHeight="1" x14ac:dyDescent="0.2">
      <c r="Q46540" s="65"/>
      <c r="R46540" s="65"/>
      <c r="X46540" s="65"/>
      <c r="Y46540" s="65"/>
      <c r="Z46540" s="65"/>
      <c r="AA46540" s="65"/>
      <c r="AB46540" s="65"/>
      <c r="AC46540" s="65"/>
      <c r="AJ46540" s="66"/>
    </row>
    <row r="46541" spans="17:36" ht="4.5" customHeight="1" x14ac:dyDescent="0.2">
      <c r="Q46541" s="65"/>
      <c r="R46541" s="65"/>
      <c r="X46541" s="65"/>
      <c r="Y46541" s="65"/>
      <c r="Z46541" s="65"/>
      <c r="AA46541" s="65"/>
      <c r="AB46541" s="65"/>
      <c r="AC46541" s="65"/>
      <c r="AJ46541" s="66"/>
    </row>
    <row r="46542" spans="17:36" ht="4.5" customHeight="1" x14ac:dyDescent="0.2">
      <c r="Q46542" s="65"/>
      <c r="R46542" s="65"/>
      <c r="X46542" s="65"/>
      <c r="Y46542" s="65"/>
      <c r="Z46542" s="65"/>
      <c r="AA46542" s="65"/>
      <c r="AB46542" s="65"/>
      <c r="AC46542" s="65"/>
      <c r="AJ46542" s="66"/>
    </row>
    <row r="46543" spans="17:36" ht="4.5" customHeight="1" x14ac:dyDescent="0.2">
      <c r="Q46543" s="65"/>
      <c r="R46543" s="65"/>
      <c r="X46543" s="65"/>
      <c r="Y46543" s="65"/>
      <c r="Z46543" s="65"/>
      <c r="AA46543" s="65"/>
      <c r="AB46543" s="65"/>
      <c r="AC46543" s="65"/>
      <c r="AJ46543" s="66"/>
    </row>
    <row r="46544" spans="17:36" ht="4.5" customHeight="1" x14ac:dyDescent="0.2">
      <c r="Q46544" s="65"/>
      <c r="R46544" s="65"/>
      <c r="X46544" s="65"/>
      <c r="Y46544" s="65"/>
      <c r="Z46544" s="65"/>
      <c r="AA46544" s="65"/>
      <c r="AB46544" s="65"/>
      <c r="AC46544" s="65"/>
      <c r="AJ46544" s="66"/>
    </row>
    <row r="46545" spans="17:36" ht="4.5" customHeight="1" x14ac:dyDescent="0.2">
      <c r="Q46545" s="65"/>
      <c r="R46545" s="65"/>
      <c r="X46545" s="65"/>
      <c r="Y46545" s="65"/>
      <c r="Z46545" s="65"/>
      <c r="AA46545" s="65"/>
      <c r="AB46545" s="65"/>
      <c r="AC46545" s="65"/>
      <c r="AJ46545" s="66"/>
    </row>
    <row r="46546" spans="17:36" ht="4.5" customHeight="1" x14ac:dyDescent="0.2">
      <c r="Q46546" s="65"/>
      <c r="R46546" s="65"/>
      <c r="X46546" s="65"/>
      <c r="Y46546" s="65"/>
      <c r="Z46546" s="65"/>
      <c r="AA46546" s="65"/>
      <c r="AB46546" s="65"/>
      <c r="AC46546" s="65"/>
      <c r="AJ46546" s="66"/>
    </row>
    <row r="46547" spans="17:36" ht="4.5" customHeight="1" x14ac:dyDescent="0.2">
      <c r="Q46547" s="65"/>
      <c r="R46547" s="65"/>
      <c r="X46547" s="65"/>
      <c r="Y46547" s="65"/>
      <c r="Z46547" s="65"/>
      <c r="AA46547" s="65"/>
      <c r="AB46547" s="65"/>
      <c r="AC46547" s="65"/>
      <c r="AJ46547" s="66"/>
    </row>
    <row r="46548" spans="17:36" ht="4.5" customHeight="1" x14ac:dyDescent="0.2">
      <c r="Q46548" s="65"/>
      <c r="R46548" s="65"/>
      <c r="X46548" s="65"/>
      <c r="Y46548" s="65"/>
      <c r="Z46548" s="65"/>
      <c r="AA46548" s="65"/>
      <c r="AB46548" s="65"/>
      <c r="AC46548" s="65"/>
      <c r="AJ46548" s="66"/>
    </row>
    <row r="46549" spans="17:36" ht="4.5" customHeight="1" x14ac:dyDescent="0.2">
      <c r="Q46549" s="65"/>
      <c r="R46549" s="65"/>
      <c r="X46549" s="65"/>
      <c r="Y46549" s="65"/>
      <c r="Z46549" s="65"/>
      <c r="AA46549" s="65"/>
      <c r="AB46549" s="65"/>
      <c r="AC46549" s="65"/>
      <c r="AJ46549" s="66"/>
    </row>
    <row r="46550" spans="17:36" ht="4.5" customHeight="1" x14ac:dyDescent="0.2">
      <c r="Q46550" s="65"/>
      <c r="R46550" s="65"/>
      <c r="X46550" s="65"/>
      <c r="Y46550" s="65"/>
      <c r="Z46550" s="65"/>
      <c r="AA46550" s="65"/>
      <c r="AB46550" s="65"/>
      <c r="AC46550" s="65"/>
      <c r="AJ46550" s="66"/>
    </row>
    <row r="46551" spans="17:36" ht="4.5" customHeight="1" x14ac:dyDescent="0.2">
      <c r="Q46551" s="65"/>
      <c r="R46551" s="65"/>
      <c r="X46551" s="65"/>
      <c r="Y46551" s="65"/>
      <c r="Z46551" s="65"/>
      <c r="AA46551" s="65"/>
      <c r="AB46551" s="65"/>
      <c r="AC46551" s="65"/>
      <c r="AJ46551" s="66"/>
    </row>
    <row r="46552" spans="17:36" ht="4.5" customHeight="1" x14ac:dyDescent="0.2">
      <c r="Q46552" s="65"/>
      <c r="R46552" s="65"/>
      <c r="X46552" s="65"/>
      <c r="Y46552" s="65"/>
      <c r="Z46552" s="65"/>
      <c r="AA46552" s="65"/>
      <c r="AB46552" s="65"/>
      <c r="AC46552" s="65"/>
      <c r="AJ46552" s="66"/>
    </row>
    <row r="46553" spans="17:36" ht="4.5" customHeight="1" x14ac:dyDescent="0.2">
      <c r="Q46553" s="65"/>
      <c r="R46553" s="65"/>
      <c r="X46553" s="65"/>
      <c r="Y46553" s="65"/>
      <c r="Z46553" s="65"/>
      <c r="AA46553" s="65"/>
      <c r="AB46553" s="65"/>
      <c r="AC46553" s="65"/>
      <c r="AJ46553" s="66"/>
    </row>
    <row r="46554" spans="17:36" ht="4.5" customHeight="1" x14ac:dyDescent="0.2">
      <c r="Q46554" s="65"/>
      <c r="R46554" s="65"/>
      <c r="X46554" s="65"/>
      <c r="Y46554" s="65"/>
      <c r="Z46554" s="65"/>
      <c r="AA46554" s="65"/>
      <c r="AB46554" s="65"/>
      <c r="AC46554" s="65"/>
      <c r="AJ46554" s="66"/>
    </row>
    <row r="46555" spans="17:36" ht="4.5" customHeight="1" x14ac:dyDescent="0.2">
      <c r="Q46555" s="65"/>
      <c r="R46555" s="65"/>
      <c r="X46555" s="65"/>
      <c r="Y46555" s="65"/>
      <c r="Z46555" s="65"/>
      <c r="AA46555" s="65"/>
      <c r="AB46555" s="65"/>
      <c r="AC46555" s="65"/>
      <c r="AJ46555" s="66"/>
    </row>
    <row r="46556" spans="17:36" ht="4.5" customHeight="1" x14ac:dyDescent="0.2">
      <c r="Q46556" s="65"/>
      <c r="R46556" s="65"/>
      <c r="X46556" s="65"/>
      <c r="Y46556" s="65"/>
      <c r="Z46556" s="65"/>
      <c r="AA46556" s="65"/>
      <c r="AB46556" s="65"/>
      <c r="AC46556" s="65"/>
      <c r="AJ46556" s="66"/>
    </row>
    <row r="46557" spans="17:36" ht="4.5" customHeight="1" x14ac:dyDescent="0.2">
      <c r="Q46557" s="65"/>
      <c r="R46557" s="65"/>
      <c r="X46557" s="65"/>
      <c r="Y46557" s="65"/>
      <c r="Z46557" s="65"/>
      <c r="AA46557" s="65"/>
      <c r="AB46557" s="65"/>
      <c r="AC46557" s="65"/>
      <c r="AJ46557" s="66"/>
    </row>
    <row r="46558" spans="17:36" ht="4.5" customHeight="1" x14ac:dyDescent="0.2">
      <c r="Q46558" s="65"/>
      <c r="R46558" s="65"/>
      <c r="X46558" s="65"/>
      <c r="Y46558" s="65"/>
      <c r="Z46558" s="65"/>
      <c r="AA46558" s="65"/>
      <c r="AB46558" s="65"/>
      <c r="AC46558" s="65"/>
      <c r="AJ46558" s="66"/>
    </row>
    <row r="46559" spans="17:36" ht="4.5" customHeight="1" x14ac:dyDescent="0.2">
      <c r="Q46559" s="65"/>
      <c r="R46559" s="65"/>
      <c r="X46559" s="65"/>
      <c r="Y46559" s="65"/>
      <c r="Z46559" s="65"/>
      <c r="AA46559" s="65"/>
      <c r="AB46559" s="65"/>
      <c r="AC46559" s="65"/>
      <c r="AJ46559" s="66"/>
    </row>
    <row r="46560" spans="17:36" ht="4.5" customHeight="1" x14ac:dyDescent="0.2">
      <c r="Q46560" s="65"/>
      <c r="R46560" s="65"/>
      <c r="X46560" s="65"/>
      <c r="Y46560" s="65"/>
      <c r="Z46560" s="65"/>
      <c r="AA46560" s="65"/>
      <c r="AB46560" s="65"/>
      <c r="AC46560" s="65"/>
      <c r="AJ46560" s="66"/>
    </row>
    <row r="46561" spans="17:36" ht="4.5" customHeight="1" x14ac:dyDescent="0.2">
      <c r="Q46561" s="65"/>
      <c r="R46561" s="65"/>
      <c r="X46561" s="65"/>
      <c r="Y46561" s="65"/>
      <c r="Z46561" s="65"/>
      <c r="AA46561" s="65"/>
      <c r="AB46561" s="65"/>
      <c r="AC46561" s="65"/>
      <c r="AJ46561" s="66"/>
    </row>
    <row r="46562" spans="17:36" ht="4.5" customHeight="1" x14ac:dyDescent="0.2">
      <c r="Q46562" s="65"/>
      <c r="R46562" s="65"/>
      <c r="X46562" s="65"/>
      <c r="Y46562" s="65"/>
      <c r="Z46562" s="65"/>
      <c r="AA46562" s="65"/>
      <c r="AB46562" s="65"/>
      <c r="AC46562" s="65"/>
      <c r="AJ46562" s="66"/>
    </row>
    <row r="46563" spans="17:36" ht="4.5" customHeight="1" x14ac:dyDescent="0.2">
      <c r="Q46563" s="65"/>
      <c r="R46563" s="65"/>
      <c r="X46563" s="65"/>
      <c r="Y46563" s="65"/>
      <c r="Z46563" s="65"/>
      <c r="AA46563" s="65"/>
      <c r="AB46563" s="65"/>
      <c r="AC46563" s="65"/>
      <c r="AJ46563" s="66"/>
    </row>
    <row r="46564" spans="17:36" ht="4.5" customHeight="1" x14ac:dyDescent="0.2">
      <c r="Q46564" s="65"/>
      <c r="R46564" s="65"/>
      <c r="X46564" s="65"/>
      <c r="Y46564" s="65"/>
      <c r="Z46564" s="65"/>
      <c r="AA46564" s="65"/>
      <c r="AB46564" s="65"/>
      <c r="AC46564" s="65"/>
      <c r="AJ46564" s="66"/>
    </row>
    <row r="46565" spans="17:36" ht="4.5" customHeight="1" x14ac:dyDescent="0.2">
      <c r="Q46565" s="65"/>
      <c r="R46565" s="65"/>
      <c r="X46565" s="65"/>
      <c r="Y46565" s="65"/>
      <c r="Z46565" s="65"/>
      <c r="AA46565" s="65"/>
      <c r="AB46565" s="65"/>
      <c r="AC46565" s="65"/>
      <c r="AJ46565" s="66"/>
    </row>
    <row r="46566" spans="17:36" ht="4.5" customHeight="1" x14ac:dyDescent="0.2">
      <c r="Q46566" s="65"/>
      <c r="R46566" s="65"/>
      <c r="X46566" s="65"/>
      <c r="Y46566" s="65"/>
      <c r="Z46566" s="65"/>
      <c r="AA46566" s="65"/>
      <c r="AB46566" s="65"/>
      <c r="AC46566" s="65"/>
      <c r="AJ46566" s="66"/>
    </row>
    <row r="46567" spans="17:36" ht="4.5" customHeight="1" x14ac:dyDescent="0.2">
      <c r="Q46567" s="65"/>
      <c r="R46567" s="65"/>
      <c r="X46567" s="65"/>
      <c r="Y46567" s="65"/>
      <c r="Z46567" s="65"/>
      <c r="AA46567" s="65"/>
      <c r="AB46567" s="65"/>
      <c r="AC46567" s="65"/>
      <c r="AJ46567" s="66"/>
    </row>
    <row r="46568" spans="17:36" ht="4.5" customHeight="1" x14ac:dyDescent="0.2">
      <c r="Q46568" s="65"/>
      <c r="R46568" s="65"/>
      <c r="X46568" s="65"/>
      <c r="Y46568" s="65"/>
      <c r="Z46568" s="65"/>
      <c r="AA46568" s="65"/>
      <c r="AB46568" s="65"/>
      <c r="AC46568" s="65"/>
      <c r="AJ46568" s="66"/>
    </row>
    <row r="46569" spans="17:36" ht="4.5" customHeight="1" x14ac:dyDescent="0.2">
      <c r="Q46569" s="65"/>
      <c r="R46569" s="65"/>
      <c r="X46569" s="65"/>
      <c r="Y46569" s="65"/>
      <c r="Z46569" s="65"/>
      <c r="AA46569" s="65"/>
      <c r="AB46569" s="65"/>
      <c r="AC46569" s="65"/>
      <c r="AJ46569" s="66"/>
    </row>
    <row r="46570" spans="17:36" ht="4.5" customHeight="1" x14ac:dyDescent="0.2">
      <c r="Q46570" s="65"/>
      <c r="R46570" s="65"/>
      <c r="X46570" s="65"/>
      <c r="Y46570" s="65"/>
      <c r="Z46570" s="65"/>
      <c r="AA46570" s="65"/>
      <c r="AB46570" s="65"/>
      <c r="AC46570" s="65"/>
      <c r="AJ46570" s="66"/>
    </row>
    <row r="46571" spans="17:36" ht="4.5" customHeight="1" x14ac:dyDescent="0.2">
      <c r="Q46571" s="65"/>
      <c r="R46571" s="65"/>
      <c r="X46571" s="65"/>
      <c r="Y46571" s="65"/>
      <c r="Z46571" s="65"/>
      <c r="AA46571" s="65"/>
      <c r="AB46571" s="65"/>
      <c r="AC46571" s="65"/>
      <c r="AJ46571" s="66"/>
    </row>
    <row r="46572" spans="17:36" ht="4.5" customHeight="1" x14ac:dyDescent="0.2">
      <c r="Q46572" s="65"/>
      <c r="R46572" s="65"/>
      <c r="X46572" s="65"/>
      <c r="Y46572" s="65"/>
      <c r="Z46572" s="65"/>
      <c r="AA46572" s="65"/>
      <c r="AB46572" s="65"/>
      <c r="AC46572" s="65"/>
      <c r="AJ46572" s="66"/>
    </row>
    <row r="46573" spans="17:36" ht="4.5" customHeight="1" x14ac:dyDescent="0.2">
      <c r="Q46573" s="65"/>
      <c r="R46573" s="65"/>
      <c r="X46573" s="65"/>
      <c r="Y46573" s="65"/>
      <c r="Z46573" s="65"/>
      <c r="AA46573" s="65"/>
      <c r="AB46573" s="65"/>
      <c r="AC46573" s="65"/>
      <c r="AJ46573" s="66"/>
    </row>
    <row r="46574" spans="17:36" ht="4.5" customHeight="1" x14ac:dyDescent="0.2">
      <c r="Q46574" s="65"/>
      <c r="R46574" s="65"/>
      <c r="X46574" s="65"/>
      <c r="Y46574" s="65"/>
      <c r="Z46574" s="65"/>
      <c r="AA46574" s="65"/>
      <c r="AB46574" s="65"/>
      <c r="AC46574" s="65"/>
      <c r="AJ46574" s="66"/>
    </row>
    <row r="46575" spans="17:36" ht="4.5" customHeight="1" x14ac:dyDescent="0.2">
      <c r="Q46575" s="65"/>
      <c r="R46575" s="65"/>
      <c r="X46575" s="65"/>
      <c r="Y46575" s="65"/>
      <c r="Z46575" s="65"/>
      <c r="AA46575" s="65"/>
      <c r="AB46575" s="65"/>
      <c r="AC46575" s="65"/>
      <c r="AJ46575" s="66"/>
    </row>
    <row r="46576" spans="17:36" ht="4.5" customHeight="1" x14ac:dyDescent="0.2">
      <c r="Q46576" s="65"/>
      <c r="R46576" s="65"/>
      <c r="X46576" s="65"/>
      <c r="Y46576" s="65"/>
      <c r="Z46576" s="65"/>
      <c r="AA46576" s="65"/>
      <c r="AB46576" s="65"/>
      <c r="AC46576" s="65"/>
      <c r="AJ46576" s="66"/>
    </row>
    <row r="46577" spans="17:36" ht="4.5" customHeight="1" x14ac:dyDescent="0.2">
      <c r="Q46577" s="65"/>
      <c r="R46577" s="65"/>
      <c r="X46577" s="65"/>
      <c r="Y46577" s="65"/>
      <c r="Z46577" s="65"/>
      <c r="AA46577" s="65"/>
      <c r="AB46577" s="65"/>
      <c r="AC46577" s="65"/>
      <c r="AJ46577" s="66"/>
    </row>
    <row r="46578" spans="17:36" ht="4.5" customHeight="1" x14ac:dyDescent="0.2">
      <c r="Q46578" s="65"/>
      <c r="R46578" s="65"/>
      <c r="X46578" s="65"/>
      <c r="Y46578" s="65"/>
      <c r="Z46578" s="65"/>
      <c r="AA46578" s="65"/>
      <c r="AB46578" s="65"/>
      <c r="AC46578" s="65"/>
      <c r="AJ46578" s="66"/>
    </row>
    <row r="46579" spans="17:36" ht="4.5" customHeight="1" x14ac:dyDescent="0.2">
      <c r="Q46579" s="65"/>
      <c r="R46579" s="65"/>
      <c r="X46579" s="65"/>
      <c r="Y46579" s="65"/>
      <c r="Z46579" s="65"/>
      <c r="AA46579" s="65"/>
      <c r="AB46579" s="65"/>
      <c r="AC46579" s="65"/>
      <c r="AJ46579" s="66"/>
    </row>
    <row r="46580" spans="17:36" ht="4.5" customHeight="1" x14ac:dyDescent="0.2">
      <c r="Q46580" s="65"/>
      <c r="R46580" s="65"/>
      <c r="X46580" s="65"/>
      <c r="Y46580" s="65"/>
      <c r="Z46580" s="65"/>
      <c r="AA46580" s="65"/>
      <c r="AB46580" s="65"/>
      <c r="AC46580" s="65"/>
      <c r="AJ46580" s="66"/>
    </row>
    <row r="46581" spans="17:36" ht="4.5" customHeight="1" x14ac:dyDescent="0.2">
      <c r="Q46581" s="65"/>
      <c r="R46581" s="65"/>
      <c r="X46581" s="65"/>
      <c r="Y46581" s="65"/>
      <c r="Z46581" s="65"/>
      <c r="AA46581" s="65"/>
      <c r="AB46581" s="65"/>
      <c r="AC46581" s="65"/>
      <c r="AJ46581" s="66"/>
    </row>
    <row r="46582" spans="17:36" ht="4.5" customHeight="1" x14ac:dyDescent="0.2">
      <c r="Q46582" s="65"/>
      <c r="R46582" s="65"/>
      <c r="X46582" s="65"/>
      <c r="Y46582" s="65"/>
      <c r="Z46582" s="65"/>
      <c r="AA46582" s="65"/>
      <c r="AB46582" s="65"/>
      <c r="AC46582" s="65"/>
      <c r="AJ46582" s="66"/>
    </row>
    <row r="46583" spans="17:36" ht="4.5" customHeight="1" x14ac:dyDescent="0.2">
      <c r="Q46583" s="65"/>
      <c r="R46583" s="65"/>
      <c r="X46583" s="65"/>
      <c r="Y46583" s="65"/>
      <c r="Z46583" s="65"/>
      <c r="AA46583" s="65"/>
      <c r="AB46583" s="65"/>
      <c r="AC46583" s="65"/>
      <c r="AJ46583" s="66"/>
    </row>
    <row r="46584" spans="17:36" ht="4.5" customHeight="1" x14ac:dyDescent="0.2">
      <c r="Q46584" s="65"/>
      <c r="R46584" s="65"/>
      <c r="X46584" s="65"/>
      <c r="Y46584" s="65"/>
      <c r="Z46584" s="65"/>
      <c r="AA46584" s="65"/>
      <c r="AB46584" s="65"/>
      <c r="AC46584" s="65"/>
      <c r="AJ46584" s="66"/>
    </row>
    <row r="46585" spans="17:36" ht="4.5" customHeight="1" x14ac:dyDescent="0.2">
      <c r="Q46585" s="65"/>
      <c r="R46585" s="65"/>
      <c r="X46585" s="65"/>
      <c r="Y46585" s="65"/>
      <c r="Z46585" s="65"/>
      <c r="AA46585" s="65"/>
      <c r="AB46585" s="65"/>
      <c r="AC46585" s="65"/>
      <c r="AJ46585" s="66"/>
    </row>
    <row r="46586" spans="17:36" ht="4.5" customHeight="1" x14ac:dyDescent="0.2">
      <c r="Q46586" s="65"/>
      <c r="R46586" s="65"/>
      <c r="X46586" s="65"/>
      <c r="Y46586" s="65"/>
      <c r="Z46586" s="65"/>
      <c r="AA46586" s="65"/>
      <c r="AB46586" s="65"/>
      <c r="AC46586" s="65"/>
      <c r="AJ46586" s="66"/>
    </row>
    <row r="46587" spans="17:36" ht="4.5" customHeight="1" x14ac:dyDescent="0.2">
      <c r="Q46587" s="65"/>
      <c r="R46587" s="65"/>
      <c r="X46587" s="65"/>
      <c r="Y46587" s="65"/>
      <c r="Z46587" s="65"/>
      <c r="AA46587" s="65"/>
      <c r="AB46587" s="65"/>
      <c r="AC46587" s="65"/>
      <c r="AJ46587" s="66"/>
    </row>
    <row r="46588" spans="17:36" ht="4.5" customHeight="1" x14ac:dyDescent="0.2">
      <c r="Q46588" s="65"/>
      <c r="R46588" s="65"/>
      <c r="X46588" s="65"/>
      <c r="Y46588" s="65"/>
      <c r="Z46588" s="65"/>
      <c r="AA46588" s="65"/>
      <c r="AB46588" s="65"/>
      <c r="AC46588" s="65"/>
      <c r="AJ46588" s="66"/>
    </row>
    <row r="46589" spans="17:36" ht="4.5" customHeight="1" x14ac:dyDescent="0.2">
      <c r="Q46589" s="65"/>
      <c r="R46589" s="65"/>
      <c r="X46589" s="65"/>
      <c r="Y46589" s="65"/>
      <c r="Z46589" s="65"/>
      <c r="AA46589" s="65"/>
      <c r="AB46589" s="65"/>
      <c r="AC46589" s="65"/>
      <c r="AJ46589" s="66"/>
    </row>
    <row r="46590" spans="17:36" ht="4.5" customHeight="1" x14ac:dyDescent="0.2">
      <c r="Q46590" s="65"/>
      <c r="R46590" s="65"/>
      <c r="X46590" s="65"/>
      <c r="Y46590" s="65"/>
      <c r="Z46590" s="65"/>
      <c r="AA46590" s="65"/>
      <c r="AB46590" s="65"/>
      <c r="AC46590" s="65"/>
      <c r="AJ46590" s="66"/>
    </row>
    <row r="46591" spans="17:36" ht="4.5" customHeight="1" x14ac:dyDescent="0.2">
      <c r="Q46591" s="65"/>
      <c r="R46591" s="65"/>
      <c r="X46591" s="65"/>
      <c r="Y46591" s="65"/>
      <c r="Z46591" s="65"/>
      <c r="AA46591" s="65"/>
      <c r="AB46591" s="65"/>
      <c r="AC46591" s="65"/>
      <c r="AJ46591" s="66"/>
    </row>
    <row r="46592" spans="17:36" ht="4.5" customHeight="1" x14ac:dyDescent="0.2">
      <c r="Q46592" s="65"/>
      <c r="R46592" s="65"/>
      <c r="X46592" s="65"/>
      <c r="Y46592" s="65"/>
      <c r="Z46592" s="65"/>
      <c r="AA46592" s="65"/>
      <c r="AB46592" s="65"/>
      <c r="AC46592" s="65"/>
      <c r="AJ46592" s="66"/>
    </row>
    <row r="46593" spans="17:36" ht="4.5" customHeight="1" x14ac:dyDescent="0.2">
      <c r="Q46593" s="65"/>
      <c r="R46593" s="65"/>
      <c r="X46593" s="65"/>
      <c r="Y46593" s="65"/>
      <c r="Z46593" s="65"/>
      <c r="AA46593" s="65"/>
      <c r="AB46593" s="65"/>
      <c r="AC46593" s="65"/>
      <c r="AJ46593" s="66"/>
    </row>
    <row r="46594" spans="17:36" ht="4.5" customHeight="1" x14ac:dyDescent="0.2">
      <c r="Q46594" s="65"/>
      <c r="R46594" s="65"/>
      <c r="X46594" s="65"/>
      <c r="Y46594" s="65"/>
      <c r="Z46594" s="65"/>
      <c r="AA46594" s="65"/>
      <c r="AB46594" s="65"/>
      <c r="AC46594" s="65"/>
      <c r="AJ46594" s="66"/>
    </row>
    <row r="46595" spans="17:36" ht="4.5" customHeight="1" x14ac:dyDescent="0.2">
      <c r="Q46595" s="65"/>
      <c r="R46595" s="65"/>
      <c r="X46595" s="65"/>
      <c r="Y46595" s="65"/>
      <c r="Z46595" s="65"/>
      <c r="AA46595" s="65"/>
      <c r="AB46595" s="65"/>
      <c r="AC46595" s="65"/>
      <c r="AJ46595" s="66"/>
    </row>
    <row r="46596" spans="17:36" ht="4.5" customHeight="1" x14ac:dyDescent="0.2">
      <c r="Q46596" s="65"/>
      <c r="R46596" s="65"/>
      <c r="X46596" s="65"/>
      <c r="Y46596" s="65"/>
      <c r="Z46596" s="65"/>
      <c r="AA46596" s="65"/>
      <c r="AB46596" s="65"/>
      <c r="AC46596" s="65"/>
      <c r="AJ46596" s="66"/>
    </row>
    <row r="46597" spans="17:36" ht="4.5" customHeight="1" x14ac:dyDescent="0.2">
      <c r="Q46597" s="65"/>
      <c r="R46597" s="65"/>
      <c r="X46597" s="65"/>
      <c r="Y46597" s="65"/>
      <c r="Z46597" s="65"/>
      <c r="AA46597" s="65"/>
      <c r="AB46597" s="65"/>
      <c r="AC46597" s="65"/>
      <c r="AJ46597" s="66"/>
    </row>
    <row r="46598" spans="17:36" ht="4.5" customHeight="1" x14ac:dyDescent="0.2">
      <c r="Q46598" s="65"/>
      <c r="R46598" s="65"/>
      <c r="X46598" s="65"/>
      <c r="Y46598" s="65"/>
      <c r="Z46598" s="65"/>
      <c r="AA46598" s="65"/>
      <c r="AB46598" s="65"/>
      <c r="AC46598" s="65"/>
      <c r="AJ46598" s="66"/>
    </row>
    <row r="46599" spans="17:36" ht="4.5" customHeight="1" x14ac:dyDescent="0.2">
      <c r="Q46599" s="65"/>
      <c r="R46599" s="65"/>
      <c r="X46599" s="65"/>
      <c r="Y46599" s="65"/>
      <c r="Z46599" s="65"/>
      <c r="AA46599" s="65"/>
      <c r="AB46599" s="65"/>
      <c r="AC46599" s="65"/>
      <c r="AJ46599" s="66"/>
    </row>
    <row r="46600" spans="17:36" ht="4.5" customHeight="1" x14ac:dyDescent="0.2">
      <c r="Q46600" s="65"/>
      <c r="R46600" s="65"/>
      <c r="X46600" s="65"/>
      <c r="Y46600" s="65"/>
      <c r="Z46600" s="65"/>
      <c r="AA46600" s="65"/>
      <c r="AB46600" s="65"/>
      <c r="AC46600" s="65"/>
      <c r="AJ46600" s="66"/>
    </row>
    <row r="46601" spans="17:36" ht="4.5" customHeight="1" x14ac:dyDescent="0.2">
      <c r="Q46601" s="65"/>
      <c r="R46601" s="65"/>
      <c r="X46601" s="65"/>
      <c r="Y46601" s="65"/>
      <c r="Z46601" s="65"/>
      <c r="AA46601" s="65"/>
      <c r="AB46601" s="65"/>
      <c r="AC46601" s="65"/>
      <c r="AJ46601" s="66"/>
    </row>
    <row r="46602" spans="17:36" ht="4.5" customHeight="1" x14ac:dyDescent="0.2">
      <c r="Q46602" s="65"/>
      <c r="R46602" s="65"/>
      <c r="X46602" s="65"/>
      <c r="Y46602" s="65"/>
      <c r="Z46602" s="65"/>
      <c r="AA46602" s="65"/>
      <c r="AB46602" s="65"/>
      <c r="AC46602" s="65"/>
      <c r="AJ46602" s="66"/>
    </row>
    <row r="46603" spans="17:36" ht="4.5" customHeight="1" x14ac:dyDescent="0.2">
      <c r="Q46603" s="65"/>
      <c r="R46603" s="65"/>
      <c r="X46603" s="65"/>
      <c r="Y46603" s="65"/>
      <c r="Z46603" s="65"/>
      <c r="AA46603" s="65"/>
      <c r="AB46603" s="65"/>
      <c r="AC46603" s="65"/>
      <c r="AJ46603" s="66"/>
    </row>
    <row r="46604" spans="17:36" ht="4.5" customHeight="1" x14ac:dyDescent="0.2">
      <c r="Q46604" s="65"/>
      <c r="R46604" s="65"/>
      <c r="X46604" s="65"/>
      <c r="Y46604" s="65"/>
      <c r="Z46604" s="65"/>
      <c r="AA46604" s="65"/>
      <c r="AB46604" s="65"/>
      <c r="AC46604" s="65"/>
      <c r="AJ46604" s="66"/>
    </row>
    <row r="46605" spans="17:36" ht="4.5" customHeight="1" x14ac:dyDescent="0.2">
      <c r="Q46605" s="65"/>
      <c r="R46605" s="65"/>
      <c r="X46605" s="65"/>
      <c r="Y46605" s="65"/>
      <c r="Z46605" s="65"/>
      <c r="AA46605" s="65"/>
      <c r="AB46605" s="65"/>
      <c r="AC46605" s="65"/>
      <c r="AJ46605" s="66"/>
    </row>
    <row r="46606" spans="17:36" ht="4.5" customHeight="1" x14ac:dyDescent="0.2">
      <c r="Q46606" s="65"/>
      <c r="R46606" s="65"/>
      <c r="X46606" s="65"/>
      <c r="Y46606" s="65"/>
      <c r="Z46606" s="65"/>
      <c r="AA46606" s="65"/>
      <c r="AB46606" s="65"/>
      <c r="AC46606" s="65"/>
      <c r="AJ46606" s="66"/>
    </row>
    <row r="46607" spans="17:36" ht="4.5" customHeight="1" x14ac:dyDescent="0.2">
      <c r="Q46607" s="65"/>
      <c r="R46607" s="65"/>
      <c r="X46607" s="65"/>
      <c r="Y46607" s="65"/>
      <c r="Z46607" s="65"/>
      <c r="AA46607" s="65"/>
      <c r="AB46607" s="65"/>
      <c r="AC46607" s="65"/>
      <c r="AJ46607" s="66"/>
    </row>
    <row r="46608" spans="17:36" ht="4.5" customHeight="1" x14ac:dyDescent="0.2">
      <c r="Q46608" s="65"/>
      <c r="R46608" s="65"/>
      <c r="X46608" s="65"/>
      <c r="Y46608" s="65"/>
      <c r="Z46608" s="65"/>
      <c r="AA46608" s="65"/>
      <c r="AB46608" s="65"/>
      <c r="AC46608" s="65"/>
      <c r="AJ46608" s="66"/>
    </row>
    <row r="46609" spans="17:36" ht="4.5" customHeight="1" x14ac:dyDescent="0.2">
      <c r="Q46609" s="65"/>
      <c r="R46609" s="65"/>
      <c r="X46609" s="65"/>
      <c r="Y46609" s="65"/>
      <c r="Z46609" s="65"/>
      <c r="AA46609" s="65"/>
      <c r="AB46609" s="65"/>
      <c r="AC46609" s="65"/>
      <c r="AJ46609" s="66"/>
    </row>
    <row r="46610" spans="17:36" ht="4.5" customHeight="1" x14ac:dyDescent="0.2">
      <c r="Q46610" s="65"/>
      <c r="R46610" s="65"/>
      <c r="X46610" s="65"/>
      <c r="Y46610" s="65"/>
      <c r="Z46610" s="65"/>
      <c r="AA46610" s="65"/>
      <c r="AB46610" s="65"/>
      <c r="AC46610" s="65"/>
      <c r="AJ46610" s="66"/>
    </row>
    <row r="46611" spans="17:36" ht="4.5" customHeight="1" x14ac:dyDescent="0.2">
      <c r="Q46611" s="65"/>
      <c r="R46611" s="65"/>
      <c r="X46611" s="65"/>
      <c r="Y46611" s="65"/>
      <c r="Z46611" s="65"/>
      <c r="AA46611" s="65"/>
      <c r="AB46611" s="65"/>
      <c r="AC46611" s="65"/>
      <c r="AJ46611" s="66"/>
    </row>
    <row r="46612" spans="17:36" ht="4.5" customHeight="1" x14ac:dyDescent="0.2">
      <c r="Q46612" s="65"/>
      <c r="R46612" s="65"/>
      <c r="X46612" s="65"/>
      <c r="Y46612" s="65"/>
      <c r="Z46612" s="65"/>
      <c r="AA46612" s="65"/>
      <c r="AB46612" s="65"/>
      <c r="AC46612" s="65"/>
      <c r="AJ46612" s="66"/>
    </row>
    <row r="46613" spans="17:36" ht="4.5" customHeight="1" x14ac:dyDescent="0.2">
      <c r="Q46613" s="65"/>
      <c r="R46613" s="65"/>
      <c r="X46613" s="65"/>
      <c r="Y46613" s="65"/>
      <c r="Z46613" s="65"/>
      <c r="AA46613" s="65"/>
      <c r="AB46613" s="65"/>
      <c r="AC46613" s="65"/>
      <c r="AJ46613" s="66"/>
    </row>
    <row r="46614" spans="17:36" ht="4.5" customHeight="1" x14ac:dyDescent="0.2">
      <c r="Q46614" s="65"/>
      <c r="R46614" s="65"/>
      <c r="X46614" s="65"/>
      <c r="Y46614" s="65"/>
      <c r="Z46614" s="65"/>
      <c r="AA46614" s="65"/>
      <c r="AB46614" s="65"/>
      <c r="AC46614" s="65"/>
      <c r="AJ46614" s="66"/>
    </row>
    <row r="46615" spans="17:36" ht="4.5" customHeight="1" x14ac:dyDescent="0.2">
      <c r="Q46615" s="65"/>
      <c r="R46615" s="65"/>
      <c r="X46615" s="65"/>
      <c r="Y46615" s="65"/>
      <c r="Z46615" s="65"/>
      <c r="AA46615" s="65"/>
      <c r="AB46615" s="65"/>
      <c r="AC46615" s="65"/>
      <c r="AJ46615" s="66"/>
    </row>
    <row r="46616" spans="17:36" ht="4.5" customHeight="1" x14ac:dyDescent="0.2">
      <c r="Q46616" s="65"/>
      <c r="R46616" s="65"/>
      <c r="X46616" s="65"/>
      <c r="Y46616" s="65"/>
      <c r="Z46616" s="65"/>
      <c r="AA46616" s="65"/>
      <c r="AB46616" s="65"/>
      <c r="AC46616" s="65"/>
      <c r="AJ46616" s="66"/>
    </row>
    <row r="46617" spans="17:36" ht="4.5" customHeight="1" x14ac:dyDescent="0.2">
      <c r="Q46617" s="65"/>
      <c r="R46617" s="65"/>
      <c r="X46617" s="65"/>
      <c r="Y46617" s="65"/>
      <c r="Z46617" s="65"/>
      <c r="AA46617" s="65"/>
      <c r="AB46617" s="65"/>
      <c r="AC46617" s="65"/>
      <c r="AJ46617" s="66"/>
    </row>
    <row r="46618" spans="17:36" ht="4.5" customHeight="1" x14ac:dyDescent="0.2">
      <c r="Q46618" s="65"/>
      <c r="R46618" s="65"/>
      <c r="X46618" s="65"/>
      <c r="Y46618" s="65"/>
      <c r="Z46618" s="65"/>
      <c r="AA46618" s="65"/>
      <c r="AB46618" s="65"/>
      <c r="AC46618" s="65"/>
      <c r="AJ46618" s="66"/>
    </row>
    <row r="46619" spans="17:36" ht="4.5" customHeight="1" x14ac:dyDescent="0.2">
      <c r="Q46619" s="65"/>
      <c r="R46619" s="65"/>
      <c r="X46619" s="65"/>
      <c r="Y46619" s="65"/>
      <c r="Z46619" s="65"/>
      <c r="AA46619" s="65"/>
      <c r="AB46619" s="65"/>
      <c r="AC46619" s="65"/>
      <c r="AJ46619" s="66"/>
    </row>
    <row r="46620" spans="17:36" ht="4.5" customHeight="1" x14ac:dyDescent="0.2">
      <c r="Q46620" s="65"/>
      <c r="R46620" s="65"/>
      <c r="X46620" s="65"/>
      <c r="Y46620" s="65"/>
      <c r="Z46620" s="65"/>
      <c r="AA46620" s="65"/>
      <c r="AB46620" s="65"/>
      <c r="AC46620" s="65"/>
      <c r="AJ46620" s="66"/>
    </row>
    <row r="46621" spans="17:36" ht="4.5" customHeight="1" x14ac:dyDescent="0.2">
      <c r="Q46621" s="65"/>
      <c r="R46621" s="65"/>
      <c r="X46621" s="65"/>
      <c r="Y46621" s="65"/>
      <c r="Z46621" s="65"/>
      <c r="AA46621" s="65"/>
      <c r="AB46621" s="65"/>
      <c r="AC46621" s="65"/>
      <c r="AJ46621" s="66"/>
    </row>
    <row r="46622" spans="17:36" ht="4.5" customHeight="1" x14ac:dyDescent="0.2">
      <c r="Q46622" s="65"/>
      <c r="R46622" s="65"/>
      <c r="X46622" s="65"/>
      <c r="Y46622" s="65"/>
      <c r="Z46622" s="65"/>
      <c r="AA46622" s="65"/>
      <c r="AB46622" s="65"/>
      <c r="AC46622" s="65"/>
      <c r="AJ46622" s="66"/>
    </row>
    <row r="46623" spans="17:36" ht="4.5" customHeight="1" x14ac:dyDescent="0.2">
      <c r="Q46623" s="65"/>
      <c r="R46623" s="65"/>
      <c r="X46623" s="65"/>
      <c r="Y46623" s="65"/>
      <c r="Z46623" s="65"/>
      <c r="AA46623" s="65"/>
      <c r="AB46623" s="65"/>
      <c r="AC46623" s="65"/>
      <c r="AJ46623" s="66"/>
    </row>
    <row r="46624" spans="17:36" ht="4.5" customHeight="1" x14ac:dyDescent="0.2">
      <c r="Q46624" s="65"/>
      <c r="R46624" s="65"/>
      <c r="X46624" s="65"/>
      <c r="Y46624" s="65"/>
      <c r="Z46624" s="65"/>
      <c r="AA46624" s="65"/>
      <c r="AB46624" s="65"/>
      <c r="AC46624" s="65"/>
      <c r="AJ46624" s="66"/>
    </row>
    <row r="46625" spans="17:36" ht="4.5" customHeight="1" x14ac:dyDescent="0.2">
      <c r="Q46625" s="65"/>
      <c r="R46625" s="65"/>
      <c r="X46625" s="65"/>
      <c r="Y46625" s="65"/>
      <c r="Z46625" s="65"/>
      <c r="AA46625" s="65"/>
      <c r="AB46625" s="65"/>
      <c r="AC46625" s="65"/>
      <c r="AJ46625" s="66"/>
    </row>
    <row r="46626" spans="17:36" ht="4.5" customHeight="1" x14ac:dyDescent="0.2">
      <c r="Q46626" s="65"/>
      <c r="R46626" s="65"/>
      <c r="X46626" s="65"/>
      <c r="Y46626" s="65"/>
      <c r="Z46626" s="65"/>
      <c r="AA46626" s="65"/>
      <c r="AB46626" s="65"/>
      <c r="AC46626" s="65"/>
      <c r="AJ46626" s="66"/>
    </row>
    <row r="46627" spans="17:36" ht="4.5" customHeight="1" x14ac:dyDescent="0.2">
      <c r="Q46627" s="65"/>
      <c r="R46627" s="65"/>
      <c r="X46627" s="65"/>
      <c r="Y46627" s="65"/>
      <c r="Z46627" s="65"/>
      <c r="AA46627" s="65"/>
      <c r="AB46627" s="65"/>
      <c r="AC46627" s="65"/>
      <c r="AJ46627" s="66"/>
    </row>
    <row r="46628" spans="17:36" ht="4.5" customHeight="1" x14ac:dyDescent="0.2">
      <c r="Q46628" s="65"/>
      <c r="R46628" s="65"/>
      <c r="X46628" s="65"/>
      <c r="Y46628" s="65"/>
      <c r="Z46628" s="65"/>
      <c r="AA46628" s="65"/>
      <c r="AB46628" s="65"/>
      <c r="AC46628" s="65"/>
      <c r="AJ46628" s="66"/>
    </row>
    <row r="46629" spans="17:36" ht="4.5" customHeight="1" x14ac:dyDescent="0.2">
      <c r="Q46629" s="65"/>
      <c r="R46629" s="65"/>
      <c r="X46629" s="65"/>
      <c r="Y46629" s="65"/>
      <c r="Z46629" s="65"/>
      <c r="AA46629" s="65"/>
      <c r="AB46629" s="65"/>
      <c r="AC46629" s="65"/>
      <c r="AJ46629" s="66"/>
    </row>
    <row r="46630" spans="17:36" ht="4.5" customHeight="1" x14ac:dyDescent="0.2">
      <c r="Q46630" s="65"/>
      <c r="R46630" s="65"/>
      <c r="X46630" s="65"/>
      <c r="Y46630" s="65"/>
      <c r="Z46630" s="65"/>
      <c r="AA46630" s="65"/>
      <c r="AB46630" s="65"/>
      <c r="AC46630" s="65"/>
      <c r="AJ46630" s="66"/>
    </row>
    <row r="46631" spans="17:36" ht="4.5" customHeight="1" x14ac:dyDescent="0.2">
      <c r="Q46631" s="65"/>
      <c r="R46631" s="65"/>
      <c r="X46631" s="65"/>
      <c r="Y46631" s="65"/>
      <c r="Z46631" s="65"/>
      <c r="AA46631" s="65"/>
      <c r="AB46631" s="65"/>
      <c r="AC46631" s="65"/>
      <c r="AJ46631" s="66"/>
    </row>
    <row r="46632" spans="17:36" ht="4.5" customHeight="1" x14ac:dyDescent="0.2">
      <c r="Q46632" s="65"/>
      <c r="R46632" s="65"/>
      <c r="X46632" s="65"/>
      <c r="Y46632" s="65"/>
      <c r="Z46632" s="65"/>
      <c r="AA46632" s="65"/>
      <c r="AB46632" s="65"/>
      <c r="AC46632" s="65"/>
      <c r="AJ46632" s="66"/>
    </row>
    <row r="46633" spans="17:36" ht="4.5" customHeight="1" x14ac:dyDescent="0.2">
      <c r="Q46633" s="65"/>
      <c r="R46633" s="65"/>
      <c r="X46633" s="65"/>
      <c r="Y46633" s="65"/>
      <c r="Z46633" s="65"/>
      <c r="AA46633" s="65"/>
      <c r="AB46633" s="65"/>
      <c r="AC46633" s="65"/>
      <c r="AJ46633" s="66"/>
    </row>
    <row r="46634" spans="17:36" ht="4.5" customHeight="1" x14ac:dyDescent="0.2">
      <c r="Q46634" s="65"/>
      <c r="R46634" s="65"/>
      <c r="X46634" s="65"/>
      <c r="Y46634" s="65"/>
      <c r="Z46634" s="65"/>
      <c r="AA46634" s="65"/>
      <c r="AB46634" s="65"/>
      <c r="AC46634" s="65"/>
      <c r="AJ46634" s="66"/>
    </row>
    <row r="46635" spans="17:36" ht="4.5" customHeight="1" x14ac:dyDescent="0.2">
      <c r="Q46635" s="65"/>
      <c r="R46635" s="65"/>
      <c r="X46635" s="65"/>
      <c r="Y46635" s="65"/>
      <c r="Z46635" s="65"/>
      <c r="AA46635" s="65"/>
      <c r="AB46635" s="65"/>
      <c r="AC46635" s="65"/>
      <c r="AJ46635" s="66"/>
    </row>
    <row r="46636" spans="17:36" ht="4.5" customHeight="1" x14ac:dyDescent="0.2">
      <c r="Q46636" s="65"/>
      <c r="R46636" s="65"/>
      <c r="X46636" s="65"/>
      <c r="Y46636" s="65"/>
      <c r="Z46636" s="65"/>
      <c r="AA46636" s="65"/>
      <c r="AB46636" s="65"/>
      <c r="AC46636" s="65"/>
      <c r="AJ46636" s="66"/>
    </row>
    <row r="46637" spans="17:36" ht="4.5" customHeight="1" x14ac:dyDescent="0.2">
      <c r="Q46637" s="65"/>
      <c r="R46637" s="65"/>
      <c r="X46637" s="65"/>
      <c r="Y46637" s="65"/>
      <c r="Z46637" s="65"/>
      <c r="AA46637" s="65"/>
      <c r="AB46637" s="65"/>
      <c r="AC46637" s="65"/>
      <c r="AJ46637" s="66"/>
    </row>
    <row r="46638" spans="17:36" ht="4.5" customHeight="1" x14ac:dyDescent="0.2">
      <c r="Q46638" s="65"/>
      <c r="R46638" s="65"/>
      <c r="X46638" s="65"/>
      <c r="Y46638" s="65"/>
      <c r="Z46638" s="65"/>
      <c r="AA46638" s="65"/>
      <c r="AB46638" s="65"/>
      <c r="AC46638" s="65"/>
      <c r="AJ46638" s="66"/>
    </row>
    <row r="46639" spans="17:36" ht="4.5" customHeight="1" x14ac:dyDescent="0.2">
      <c r="Q46639" s="65"/>
      <c r="R46639" s="65"/>
      <c r="X46639" s="65"/>
      <c r="Y46639" s="65"/>
      <c r="Z46639" s="65"/>
      <c r="AA46639" s="65"/>
      <c r="AB46639" s="65"/>
      <c r="AC46639" s="65"/>
      <c r="AJ46639" s="66"/>
    </row>
    <row r="46640" spans="17:36" ht="4.5" customHeight="1" x14ac:dyDescent="0.2">
      <c r="Q46640" s="65"/>
      <c r="R46640" s="65"/>
      <c r="X46640" s="65"/>
      <c r="Y46640" s="65"/>
      <c r="Z46640" s="65"/>
      <c r="AA46640" s="65"/>
      <c r="AB46640" s="65"/>
      <c r="AC46640" s="65"/>
      <c r="AJ46640" s="66"/>
    </row>
    <row r="46641" spans="17:36" ht="4.5" customHeight="1" x14ac:dyDescent="0.2">
      <c r="Q46641" s="65"/>
      <c r="R46641" s="65"/>
      <c r="X46641" s="65"/>
      <c r="Y46641" s="65"/>
      <c r="Z46641" s="65"/>
      <c r="AA46641" s="65"/>
      <c r="AB46641" s="65"/>
      <c r="AC46641" s="65"/>
      <c r="AJ46641" s="66"/>
    </row>
    <row r="46642" spans="17:36" ht="4.5" customHeight="1" x14ac:dyDescent="0.2">
      <c r="Q46642" s="65"/>
      <c r="R46642" s="65"/>
      <c r="X46642" s="65"/>
      <c r="Y46642" s="65"/>
      <c r="Z46642" s="65"/>
      <c r="AA46642" s="65"/>
      <c r="AB46642" s="65"/>
      <c r="AC46642" s="65"/>
      <c r="AJ46642" s="66"/>
    </row>
    <row r="46643" spans="17:36" ht="4.5" customHeight="1" x14ac:dyDescent="0.2">
      <c r="Q46643" s="65"/>
      <c r="R46643" s="65"/>
      <c r="X46643" s="65"/>
      <c r="Y46643" s="65"/>
      <c r="Z46643" s="65"/>
      <c r="AA46643" s="65"/>
      <c r="AB46643" s="65"/>
      <c r="AC46643" s="65"/>
      <c r="AJ46643" s="66"/>
    </row>
    <row r="46644" spans="17:36" ht="4.5" customHeight="1" x14ac:dyDescent="0.2">
      <c r="Q46644" s="65"/>
      <c r="R46644" s="65"/>
      <c r="X46644" s="65"/>
      <c r="Y46644" s="65"/>
      <c r="Z46644" s="65"/>
      <c r="AA46644" s="65"/>
      <c r="AB46644" s="65"/>
      <c r="AC46644" s="65"/>
      <c r="AJ46644" s="66"/>
    </row>
    <row r="46645" spans="17:36" ht="4.5" customHeight="1" x14ac:dyDescent="0.2">
      <c r="Q46645" s="65"/>
      <c r="R46645" s="65"/>
      <c r="X46645" s="65"/>
      <c r="Y46645" s="65"/>
      <c r="Z46645" s="65"/>
      <c r="AA46645" s="65"/>
      <c r="AB46645" s="65"/>
      <c r="AC46645" s="65"/>
      <c r="AJ46645" s="66"/>
    </row>
    <row r="46646" spans="17:36" ht="4.5" customHeight="1" x14ac:dyDescent="0.2">
      <c r="Q46646" s="65"/>
      <c r="R46646" s="65"/>
      <c r="X46646" s="65"/>
      <c r="Y46646" s="65"/>
      <c r="Z46646" s="65"/>
      <c r="AA46646" s="65"/>
      <c r="AB46646" s="65"/>
      <c r="AC46646" s="65"/>
      <c r="AJ46646" s="66"/>
    </row>
    <row r="46647" spans="17:36" ht="4.5" customHeight="1" x14ac:dyDescent="0.2">
      <c r="Q46647" s="65"/>
      <c r="R46647" s="65"/>
      <c r="X46647" s="65"/>
      <c r="Y46647" s="65"/>
      <c r="Z46647" s="65"/>
      <c r="AA46647" s="65"/>
      <c r="AB46647" s="65"/>
      <c r="AC46647" s="65"/>
      <c r="AJ46647" s="66"/>
    </row>
    <row r="46648" spans="17:36" ht="4.5" customHeight="1" x14ac:dyDescent="0.2">
      <c r="Q46648" s="65"/>
      <c r="R46648" s="65"/>
      <c r="X46648" s="65"/>
      <c r="Y46648" s="65"/>
      <c r="Z46648" s="65"/>
      <c r="AA46648" s="65"/>
      <c r="AB46648" s="65"/>
      <c r="AC46648" s="65"/>
      <c r="AJ46648" s="66"/>
    </row>
    <row r="46649" spans="17:36" ht="4.5" customHeight="1" x14ac:dyDescent="0.2">
      <c r="Q46649" s="65"/>
      <c r="R46649" s="65"/>
      <c r="X46649" s="65"/>
      <c r="Y46649" s="65"/>
      <c r="Z46649" s="65"/>
      <c r="AA46649" s="65"/>
      <c r="AB46649" s="65"/>
      <c r="AC46649" s="65"/>
      <c r="AJ46649" s="66"/>
    </row>
    <row r="46650" spans="17:36" ht="4.5" customHeight="1" x14ac:dyDescent="0.2">
      <c r="Q46650" s="65"/>
      <c r="R46650" s="65"/>
      <c r="X46650" s="65"/>
      <c r="Y46650" s="65"/>
      <c r="Z46650" s="65"/>
      <c r="AA46650" s="65"/>
      <c r="AB46650" s="65"/>
      <c r="AC46650" s="65"/>
      <c r="AJ46650" s="66"/>
    </row>
    <row r="46651" spans="17:36" ht="4.5" customHeight="1" x14ac:dyDescent="0.2">
      <c r="Q46651" s="65"/>
      <c r="R46651" s="65"/>
      <c r="X46651" s="65"/>
      <c r="Y46651" s="65"/>
      <c r="Z46651" s="65"/>
      <c r="AA46651" s="65"/>
      <c r="AB46651" s="65"/>
      <c r="AC46651" s="65"/>
      <c r="AJ46651" s="66"/>
    </row>
    <row r="46652" spans="17:36" ht="4.5" customHeight="1" x14ac:dyDescent="0.2">
      <c r="Q46652" s="65"/>
      <c r="R46652" s="65"/>
      <c r="X46652" s="65"/>
      <c r="Y46652" s="65"/>
      <c r="Z46652" s="65"/>
      <c r="AA46652" s="65"/>
      <c r="AB46652" s="65"/>
      <c r="AC46652" s="65"/>
      <c r="AJ46652" s="66"/>
    </row>
    <row r="46653" spans="17:36" ht="4.5" customHeight="1" x14ac:dyDescent="0.2">
      <c r="Q46653" s="65"/>
      <c r="R46653" s="65"/>
      <c r="X46653" s="65"/>
      <c r="Y46653" s="65"/>
      <c r="Z46653" s="65"/>
      <c r="AA46653" s="65"/>
      <c r="AB46653" s="65"/>
      <c r="AC46653" s="65"/>
      <c r="AJ46653" s="66"/>
    </row>
    <row r="46654" spans="17:36" ht="4.5" customHeight="1" x14ac:dyDescent="0.2">
      <c r="Q46654" s="65"/>
      <c r="R46654" s="65"/>
      <c r="X46654" s="65"/>
      <c r="Y46654" s="65"/>
      <c r="Z46654" s="65"/>
      <c r="AA46654" s="65"/>
      <c r="AB46654" s="65"/>
      <c r="AC46654" s="65"/>
      <c r="AJ46654" s="66"/>
    </row>
    <row r="46655" spans="17:36" ht="4.5" customHeight="1" x14ac:dyDescent="0.2">
      <c r="Q46655" s="65"/>
      <c r="R46655" s="65"/>
      <c r="X46655" s="65"/>
      <c r="Y46655" s="65"/>
      <c r="Z46655" s="65"/>
      <c r="AA46655" s="65"/>
      <c r="AB46655" s="65"/>
      <c r="AC46655" s="65"/>
      <c r="AJ46655" s="66"/>
    </row>
    <row r="46656" spans="17:36" ht="4.5" customHeight="1" x14ac:dyDescent="0.2">
      <c r="Q46656" s="65"/>
      <c r="R46656" s="65"/>
      <c r="X46656" s="65"/>
      <c r="Y46656" s="65"/>
      <c r="Z46656" s="65"/>
      <c r="AA46656" s="65"/>
      <c r="AB46656" s="65"/>
      <c r="AC46656" s="65"/>
      <c r="AJ46656" s="66"/>
    </row>
    <row r="46657" spans="17:36" ht="4.5" customHeight="1" x14ac:dyDescent="0.2">
      <c r="Q46657" s="65"/>
      <c r="R46657" s="65"/>
      <c r="X46657" s="65"/>
      <c r="Y46657" s="65"/>
      <c r="Z46657" s="65"/>
      <c r="AA46657" s="65"/>
      <c r="AB46657" s="65"/>
      <c r="AC46657" s="65"/>
      <c r="AJ46657" s="66"/>
    </row>
    <row r="46658" spans="17:36" ht="4.5" customHeight="1" x14ac:dyDescent="0.2">
      <c r="Q46658" s="65"/>
      <c r="R46658" s="65"/>
      <c r="X46658" s="65"/>
      <c r="Y46658" s="65"/>
      <c r="Z46658" s="65"/>
      <c r="AA46658" s="65"/>
      <c r="AB46658" s="65"/>
      <c r="AC46658" s="65"/>
      <c r="AJ46658" s="66"/>
    </row>
    <row r="46659" spans="17:36" ht="4.5" customHeight="1" x14ac:dyDescent="0.2">
      <c r="Q46659" s="65"/>
      <c r="R46659" s="65"/>
      <c r="X46659" s="65"/>
      <c r="Y46659" s="65"/>
      <c r="Z46659" s="65"/>
      <c r="AA46659" s="65"/>
      <c r="AB46659" s="65"/>
      <c r="AC46659" s="65"/>
      <c r="AJ46659" s="66"/>
    </row>
    <row r="46660" spans="17:36" ht="4.5" customHeight="1" x14ac:dyDescent="0.2">
      <c r="Q46660" s="65"/>
      <c r="R46660" s="65"/>
      <c r="X46660" s="65"/>
      <c r="Y46660" s="65"/>
      <c r="Z46660" s="65"/>
      <c r="AA46660" s="65"/>
      <c r="AB46660" s="65"/>
      <c r="AC46660" s="65"/>
      <c r="AJ46660" s="66"/>
    </row>
    <row r="46661" spans="17:36" ht="4.5" customHeight="1" x14ac:dyDescent="0.2">
      <c r="Q46661" s="65"/>
      <c r="R46661" s="65"/>
      <c r="X46661" s="65"/>
      <c r="Y46661" s="65"/>
      <c r="Z46661" s="65"/>
      <c r="AA46661" s="65"/>
      <c r="AB46661" s="65"/>
      <c r="AC46661" s="65"/>
      <c r="AJ46661" s="66"/>
    </row>
    <row r="46662" spans="17:36" ht="4.5" customHeight="1" x14ac:dyDescent="0.2">
      <c r="Q46662" s="65"/>
      <c r="R46662" s="65"/>
      <c r="X46662" s="65"/>
      <c r="Y46662" s="65"/>
      <c r="Z46662" s="65"/>
      <c r="AA46662" s="65"/>
      <c r="AB46662" s="65"/>
      <c r="AC46662" s="65"/>
      <c r="AJ46662" s="66"/>
    </row>
    <row r="46663" spans="17:36" ht="4.5" customHeight="1" x14ac:dyDescent="0.2">
      <c r="Q46663" s="65"/>
      <c r="R46663" s="65"/>
      <c r="X46663" s="65"/>
      <c r="Y46663" s="65"/>
      <c r="Z46663" s="65"/>
      <c r="AA46663" s="65"/>
      <c r="AB46663" s="65"/>
      <c r="AC46663" s="65"/>
      <c r="AJ46663" s="66"/>
    </row>
    <row r="46664" spans="17:36" ht="4.5" customHeight="1" x14ac:dyDescent="0.2">
      <c r="Q46664" s="65"/>
      <c r="R46664" s="65"/>
      <c r="X46664" s="65"/>
      <c r="Y46664" s="65"/>
      <c r="Z46664" s="65"/>
      <c r="AA46664" s="65"/>
      <c r="AB46664" s="65"/>
      <c r="AC46664" s="65"/>
      <c r="AJ46664" s="66"/>
    </row>
    <row r="46665" spans="17:36" ht="4.5" customHeight="1" x14ac:dyDescent="0.2">
      <c r="Q46665" s="65"/>
      <c r="R46665" s="65"/>
      <c r="X46665" s="65"/>
      <c r="Y46665" s="65"/>
      <c r="Z46665" s="65"/>
      <c r="AA46665" s="65"/>
      <c r="AB46665" s="65"/>
      <c r="AC46665" s="65"/>
      <c r="AJ46665" s="66"/>
    </row>
    <row r="46666" spans="17:36" ht="4.5" customHeight="1" x14ac:dyDescent="0.2">
      <c r="Q46666" s="65"/>
      <c r="R46666" s="65"/>
      <c r="X46666" s="65"/>
      <c r="Y46666" s="65"/>
      <c r="Z46666" s="65"/>
      <c r="AA46666" s="65"/>
      <c r="AB46666" s="65"/>
      <c r="AC46666" s="65"/>
      <c r="AJ46666" s="66"/>
    </row>
    <row r="46667" spans="17:36" ht="4.5" customHeight="1" x14ac:dyDescent="0.2">
      <c r="Q46667" s="65"/>
      <c r="R46667" s="65"/>
      <c r="X46667" s="65"/>
      <c r="Y46667" s="65"/>
      <c r="Z46667" s="65"/>
      <c r="AA46667" s="65"/>
      <c r="AB46667" s="65"/>
      <c r="AC46667" s="65"/>
      <c r="AJ46667" s="66"/>
    </row>
    <row r="46668" spans="17:36" ht="4.5" customHeight="1" x14ac:dyDescent="0.2">
      <c r="Q46668" s="65"/>
      <c r="R46668" s="65"/>
      <c r="X46668" s="65"/>
      <c r="Y46668" s="65"/>
      <c r="Z46668" s="65"/>
      <c r="AA46668" s="65"/>
      <c r="AB46668" s="65"/>
      <c r="AC46668" s="65"/>
      <c r="AJ46668" s="66"/>
    </row>
    <row r="46669" spans="17:36" ht="4.5" customHeight="1" x14ac:dyDescent="0.2">
      <c r="Q46669" s="65"/>
      <c r="R46669" s="65"/>
      <c r="X46669" s="65"/>
      <c r="Y46669" s="65"/>
      <c r="Z46669" s="65"/>
      <c r="AA46669" s="65"/>
      <c r="AB46669" s="65"/>
      <c r="AC46669" s="65"/>
      <c r="AJ46669" s="66"/>
    </row>
    <row r="46670" spans="17:36" ht="4.5" customHeight="1" x14ac:dyDescent="0.2">
      <c r="Q46670" s="65"/>
      <c r="R46670" s="65"/>
      <c r="X46670" s="65"/>
      <c r="Y46670" s="65"/>
      <c r="Z46670" s="65"/>
      <c r="AA46670" s="65"/>
      <c r="AB46670" s="65"/>
      <c r="AC46670" s="65"/>
      <c r="AJ46670" s="66"/>
    </row>
    <row r="46671" spans="17:36" ht="4.5" customHeight="1" x14ac:dyDescent="0.2">
      <c r="Q46671" s="65"/>
      <c r="R46671" s="65"/>
      <c r="X46671" s="65"/>
      <c r="Y46671" s="65"/>
      <c r="Z46671" s="65"/>
      <c r="AA46671" s="65"/>
      <c r="AB46671" s="65"/>
      <c r="AC46671" s="65"/>
      <c r="AJ46671" s="66"/>
    </row>
    <row r="46672" spans="17:36" ht="4.5" customHeight="1" x14ac:dyDescent="0.2">
      <c r="Q46672" s="65"/>
      <c r="R46672" s="65"/>
      <c r="X46672" s="65"/>
      <c r="Y46672" s="65"/>
      <c r="Z46672" s="65"/>
      <c r="AA46672" s="65"/>
      <c r="AB46672" s="65"/>
      <c r="AC46672" s="65"/>
      <c r="AJ46672" s="66"/>
    </row>
    <row r="46673" spans="17:36" ht="4.5" customHeight="1" x14ac:dyDescent="0.2">
      <c r="Q46673" s="65"/>
      <c r="R46673" s="65"/>
      <c r="X46673" s="65"/>
      <c r="Y46673" s="65"/>
      <c r="Z46673" s="65"/>
      <c r="AA46673" s="65"/>
      <c r="AB46673" s="65"/>
      <c r="AC46673" s="65"/>
      <c r="AJ46673" s="66"/>
    </row>
    <row r="46674" spans="17:36" ht="4.5" customHeight="1" x14ac:dyDescent="0.2">
      <c r="Q46674" s="65"/>
      <c r="R46674" s="65"/>
      <c r="X46674" s="65"/>
      <c r="Y46674" s="65"/>
      <c r="Z46674" s="65"/>
      <c r="AA46674" s="65"/>
      <c r="AB46674" s="65"/>
      <c r="AC46674" s="65"/>
      <c r="AJ46674" s="66"/>
    </row>
    <row r="46675" spans="17:36" ht="4.5" customHeight="1" x14ac:dyDescent="0.2">
      <c r="Q46675" s="65"/>
      <c r="R46675" s="65"/>
      <c r="X46675" s="65"/>
      <c r="Y46675" s="65"/>
      <c r="Z46675" s="65"/>
      <c r="AA46675" s="65"/>
      <c r="AB46675" s="65"/>
      <c r="AC46675" s="65"/>
      <c r="AJ46675" s="66"/>
    </row>
    <row r="46676" spans="17:36" ht="4.5" customHeight="1" x14ac:dyDescent="0.2">
      <c r="Q46676" s="65"/>
      <c r="R46676" s="65"/>
      <c r="X46676" s="65"/>
      <c r="Y46676" s="65"/>
      <c r="Z46676" s="65"/>
      <c r="AA46676" s="65"/>
      <c r="AB46676" s="65"/>
      <c r="AC46676" s="65"/>
      <c r="AJ46676" s="66"/>
    </row>
    <row r="46677" spans="17:36" ht="4.5" customHeight="1" x14ac:dyDescent="0.2">
      <c r="Q46677" s="65"/>
      <c r="R46677" s="65"/>
      <c r="X46677" s="65"/>
      <c r="Y46677" s="65"/>
      <c r="Z46677" s="65"/>
      <c r="AA46677" s="65"/>
      <c r="AB46677" s="65"/>
      <c r="AC46677" s="65"/>
      <c r="AJ46677" s="66"/>
    </row>
    <row r="46678" spans="17:36" ht="4.5" customHeight="1" x14ac:dyDescent="0.2">
      <c r="Q46678" s="65"/>
      <c r="R46678" s="65"/>
      <c r="X46678" s="65"/>
      <c r="Y46678" s="65"/>
      <c r="Z46678" s="65"/>
      <c r="AA46678" s="65"/>
      <c r="AB46678" s="65"/>
      <c r="AC46678" s="65"/>
      <c r="AJ46678" s="66"/>
    </row>
    <row r="46679" spans="17:36" ht="4.5" customHeight="1" x14ac:dyDescent="0.2">
      <c r="Q46679" s="65"/>
      <c r="R46679" s="65"/>
      <c r="X46679" s="65"/>
      <c r="Y46679" s="65"/>
      <c r="Z46679" s="65"/>
      <c r="AA46679" s="65"/>
      <c r="AB46679" s="65"/>
      <c r="AC46679" s="65"/>
      <c r="AJ46679" s="66"/>
    </row>
    <row r="46680" spans="17:36" ht="4.5" customHeight="1" x14ac:dyDescent="0.2">
      <c r="Q46680" s="65"/>
      <c r="R46680" s="65"/>
      <c r="X46680" s="65"/>
      <c r="Y46680" s="65"/>
      <c r="Z46680" s="65"/>
      <c r="AA46680" s="65"/>
      <c r="AB46680" s="65"/>
      <c r="AC46680" s="65"/>
      <c r="AJ46680" s="66"/>
    </row>
    <row r="46681" spans="17:36" ht="4.5" customHeight="1" x14ac:dyDescent="0.2">
      <c r="Q46681" s="65"/>
      <c r="R46681" s="65"/>
      <c r="X46681" s="65"/>
      <c r="Y46681" s="65"/>
      <c r="Z46681" s="65"/>
      <c r="AA46681" s="65"/>
      <c r="AB46681" s="65"/>
      <c r="AC46681" s="65"/>
      <c r="AJ46681" s="66"/>
    </row>
    <row r="46682" spans="17:36" ht="4.5" customHeight="1" x14ac:dyDescent="0.2">
      <c r="Q46682" s="65"/>
      <c r="R46682" s="65"/>
      <c r="X46682" s="65"/>
      <c r="Y46682" s="65"/>
      <c r="Z46682" s="65"/>
      <c r="AA46682" s="65"/>
      <c r="AB46682" s="65"/>
      <c r="AC46682" s="65"/>
      <c r="AJ46682" s="66"/>
    </row>
    <row r="46683" spans="17:36" ht="4.5" customHeight="1" x14ac:dyDescent="0.2">
      <c r="Q46683" s="65"/>
      <c r="R46683" s="65"/>
      <c r="X46683" s="65"/>
      <c r="Y46683" s="65"/>
      <c r="Z46683" s="65"/>
      <c r="AA46683" s="65"/>
      <c r="AB46683" s="65"/>
      <c r="AC46683" s="65"/>
      <c r="AJ46683" s="66"/>
    </row>
    <row r="46684" spans="17:36" ht="4.5" customHeight="1" x14ac:dyDescent="0.2">
      <c r="Q46684" s="65"/>
      <c r="R46684" s="65"/>
      <c r="X46684" s="65"/>
      <c r="Y46684" s="65"/>
      <c r="Z46684" s="65"/>
      <c r="AA46684" s="65"/>
      <c r="AB46684" s="65"/>
      <c r="AC46684" s="65"/>
      <c r="AJ46684" s="66"/>
    </row>
    <row r="46685" spans="17:36" ht="4.5" customHeight="1" x14ac:dyDescent="0.2">
      <c r="Q46685" s="65"/>
      <c r="R46685" s="65"/>
      <c r="X46685" s="65"/>
      <c r="Y46685" s="65"/>
      <c r="Z46685" s="65"/>
      <c r="AA46685" s="65"/>
      <c r="AB46685" s="65"/>
      <c r="AC46685" s="65"/>
      <c r="AJ46685" s="66"/>
    </row>
    <row r="46686" spans="17:36" ht="4.5" customHeight="1" x14ac:dyDescent="0.2">
      <c r="Q46686" s="65"/>
      <c r="R46686" s="65"/>
      <c r="X46686" s="65"/>
      <c r="Y46686" s="65"/>
      <c r="Z46686" s="65"/>
      <c r="AA46686" s="65"/>
      <c r="AB46686" s="65"/>
      <c r="AC46686" s="65"/>
      <c r="AJ46686" s="66"/>
    </row>
    <row r="46687" spans="17:36" ht="4.5" customHeight="1" x14ac:dyDescent="0.2">
      <c r="Q46687" s="65"/>
      <c r="R46687" s="65"/>
      <c r="X46687" s="65"/>
      <c r="Y46687" s="65"/>
      <c r="Z46687" s="65"/>
      <c r="AA46687" s="65"/>
      <c r="AB46687" s="65"/>
      <c r="AC46687" s="65"/>
      <c r="AJ46687" s="66"/>
    </row>
    <row r="46688" spans="17:36" ht="4.5" customHeight="1" x14ac:dyDescent="0.2">
      <c r="Q46688" s="65"/>
      <c r="R46688" s="65"/>
      <c r="X46688" s="65"/>
      <c r="Y46688" s="65"/>
      <c r="Z46688" s="65"/>
      <c r="AA46688" s="65"/>
      <c r="AB46688" s="65"/>
      <c r="AC46688" s="65"/>
      <c r="AJ46688" s="66"/>
    </row>
    <row r="46689" spans="17:36" ht="4.5" customHeight="1" x14ac:dyDescent="0.2">
      <c r="Q46689" s="65"/>
      <c r="R46689" s="65"/>
      <c r="X46689" s="65"/>
      <c r="Y46689" s="65"/>
      <c r="Z46689" s="65"/>
      <c r="AA46689" s="65"/>
      <c r="AB46689" s="65"/>
      <c r="AC46689" s="65"/>
      <c r="AJ46689" s="66"/>
    </row>
    <row r="46690" spans="17:36" ht="4.5" customHeight="1" x14ac:dyDescent="0.2">
      <c r="Q46690" s="65"/>
      <c r="R46690" s="65"/>
      <c r="X46690" s="65"/>
      <c r="Y46690" s="65"/>
      <c r="Z46690" s="65"/>
      <c r="AA46690" s="65"/>
      <c r="AB46690" s="65"/>
      <c r="AC46690" s="65"/>
      <c r="AJ46690" s="66"/>
    </row>
    <row r="46691" spans="17:36" ht="4.5" customHeight="1" x14ac:dyDescent="0.2">
      <c r="Q46691" s="65"/>
      <c r="R46691" s="65"/>
      <c r="X46691" s="65"/>
      <c r="Y46691" s="65"/>
      <c r="Z46691" s="65"/>
      <c r="AA46691" s="65"/>
      <c r="AB46691" s="65"/>
      <c r="AC46691" s="65"/>
      <c r="AJ46691" s="66"/>
    </row>
    <row r="46692" spans="17:36" ht="4.5" customHeight="1" x14ac:dyDescent="0.2">
      <c r="Q46692" s="65"/>
      <c r="R46692" s="65"/>
      <c r="X46692" s="65"/>
      <c r="Y46692" s="65"/>
      <c r="Z46692" s="65"/>
      <c r="AA46692" s="65"/>
      <c r="AB46692" s="65"/>
      <c r="AC46692" s="65"/>
      <c r="AJ46692" s="66"/>
    </row>
    <row r="46693" spans="17:36" ht="4.5" customHeight="1" x14ac:dyDescent="0.2">
      <c r="Q46693" s="65"/>
      <c r="R46693" s="65"/>
      <c r="X46693" s="65"/>
      <c r="Y46693" s="65"/>
      <c r="Z46693" s="65"/>
      <c r="AA46693" s="65"/>
      <c r="AB46693" s="65"/>
      <c r="AC46693" s="65"/>
      <c r="AJ46693" s="66"/>
    </row>
    <row r="46694" spans="17:36" ht="4.5" customHeight="1" x14ac:dyDescent="0.2">
      <c r="Q46694" s="65"/>
      <c r="R46694" s="65"/>
      <c r="X46694" s="65"/>
      <c r="Y46694" s="65"/>
      <c r="Z46694" s="65"/>
      <c r="AA46694" s="65"/>
      <c r="AB46694" s="65"/>
      <c r="AC46694" s="65"/>
      <c r="AJ46694" s="66"/>
    </row>
    <row r="46695" spans="17:36" ht="4.5" customHeight="1" x14ac:dyDescent="0.2">
      <c r="Q46695" s="65"/>
      <c r="R46695" s="65"/>
      <c r="X46695" s="65"/>
      <c r="Y46695" s="65"/>
      <c r="Z46695" s="65"/>
      <c r="AA46695" s="65"/>
      <c r="AB46695" s="65"/>
      <c r="AC46695" s="65"/>
      <c r="AJ46695" s="66"/>
    </row>
    <row r="46696" spans="17:36" ht="4.5" customHeight="1" x14ac:dyDescent="0.2">
      <c r="Q46696" s="65"/>
      <c r="R46696" s="65"/>
      <c r="X46696" s="65"/>
      <c r="Y46696" s="65"/>
      <c r="Z46696" s="65"/>
      <c r="AA46696" s="65"/>
      <c r="AB46696" s="65"/>
      <c r="AC46696" s="65"/>
      <c r="AJ46696" s="66"/>
    </row>
    <row r="46697" spans="17:36" ht="4.5" customHeight="1" x14ac:dyDescent="0.2">
      <c r="Q46697" s="65"/>
      <c r="R46697" s="65"/>
      <c r="X46697" s="65"/>
      <c r="Y46697" s="65"/>
      <c r="Z46697" s="65"/>
      <c r="AA46697" s="65"/>
      <c r="AB46697" s="65"/>
      <c r="AC46697" s="65"/>
      <c r="AJ46697" s="66"/>
    </row>
    <row r="46698" spans="17:36" ht="4.5" customHeight="1" x14ac:dyDescent="0.2">
      <c r="Q46698" s="65"/>
      <c r="R46698" s="65"/>
      <c r="X46698" s="65"/>
      <c r="Y46698" s="65"/>
      <c r="Z46698" s="65"/>
      <c r="AA46698" s="65"/>
      <c r="AB46698" s="65"/>
      <c r="AC46698" s="65"/>
      <c r="AJ46698" s="66"/>
    </row>
    <row r="46699" spans="17:36" ht="4.5" customHeight="1" x14ac:dyDescent="0.2">
      <c r="Q46699" s="65"/>
      <c r="R46699" s="65"/>
      <c r="X46699" s="65"/>
      <c r="Y46699" s="65"/>
      <c r="Z46699" s="65"/>
      <c r="AA46699" s="65"/>
      <c r="AB46699" s="65"/>
      <c r="AC46699" s="65"/>
      <c r="AJ46699" s="66"/>
    </row>
    <row r="46700" spans="17:36" ht="4.5" customHeight="1" x14ac:dyDescent="0.2">
      <c r="Q46700" s="65"/>
      <c r="R46700" s="65"/>
      <c r="X46700" s="65"/>
      <c r="Y46700" s="65"/>
      <c r="Z46700" s="65"/>
      <c r="AA46700" s="65"/>
      <c r="AB46700" s="65"/>
      <c r="AC46700" s="65"/>
      <c r="AJ46700" s="66"/>
    </row>
    <row r="46701" spans="17:36" ht="4.5" customHeight="1" x14ac:dyDescent="0.2">
      <c r="Q46701" s="65"/>
      <c r="R46701" s="65"/>
      <c r="X46701" s="65"/>
      <c r="Y46701" s="65"/>
      <c r="Z46701" s="65"/>
      <c r="AA46701" s="65"/>
      <c r="AB46701" s="65"/>
      <c r="AC46701" s="65"/>
      <c r="AJ46701" s="66"/>
    </row>
    <row r="46702" spans="17:36" ht="4.5" customHeight="1" x14ac:dyDescent="0.2">
      <c r="Q46702" s="65"/>
      <c r="R46702" s="65"/>
      <c r="X46702" s="65"/>
      <c r="Y46702" s="65"/>
      <c r="Z46702" s="65"/>
      <c r="AA46702" s="65"/>
      <c r="AB46702" s="65"/>
      <c r="AC46702" s="65"/>
      <c r="AJ46702" s="66"/>
    </row>
    <row r="46703" spans="17:36" ht="4.5" customHeight="1" x14ac:dyDescent="0.2">
      <c r="Q46703" s="65"/>
      <c r="R46703" s="65"/>
      <c r="X46703" s="65"/>
      <c r="Y46703" s="65"/>
      <c r="Z46703" s="65"/>
      <c r="AA46703" s="65"/>
      <c r="AB46703" s="65"/>
      <c r="AC46703" s="65"/>
      <c r="AJ46703" s="66"/>
    </row>
    <row r="46704" spans="17:36" ht="4.5" customHeight="1" x14ac:dyDescent="0.2">
      <c r="Q46704" s="65"/>
      <c r="R46704" s="65"/>
      <c r="X46704" s="65"/>
      <c r="Y46704" s="65"/>
      <c r="Z46704" s="65"/>
      <c r="AA46704" s="65"/>
      <c r="AB46704" s="65"/>
      <c r="AC46704" s="65"/>
      <c r="AJ46704" s="66"/>
    </row>
    <row r="46705" spans="17:36" ht="4.5" customHeight="1" x14ac:dyDescent="0.2">
      <c r="Q46705" s="65"/>
      <c r="R46705" s="65"/>
      <c r="X46705" s="65"/>
      <c r="Y46705" s="65"/>
      <c r="Z46705" s="65"/>
      <c r="AA46705" s="65"/>
      <c r="AB46705" s="65"/>
      <c r="AC46705" s="65"/>
      <c r="AJ46705" s="66"/>
    </row>
    <row r="46706" spans="17:36" ht="4.5" customHeight="1" x14ac:dyDescent="0.2">
      <c r="Q46706" s="65"/>
      <c r="R46706" s="65"/>
      <c r="X46706" s="65"/>
      <c r="Y46706" s="65"/>
      <c r="Z46706" s="65"/>
      <c r="AA46706" s="65"/>
      <c r="AB46706" s="65"/>
      <c r="AC46706" s="65"/>
      <c r="AJ46706" s="66"/>
    </row>
    <row r="46707" spans="17:36" ht="4.5" customHeight="1" x14ac:dyDescent="0.2">
      <c r="Q46707" s="65"/>
      <c r="R46707" s="65"/>
      <c r="X46707" s="65"/>
      <c r="Y46707" s="65"/>
      <c r="Z46707" s="65"/>
      <c r="AA46707" s="65"/>
      <c r="AB46707" s="65"/>
      <c r="AC46707" s="65"/>
      <c r="AJ46707" s="66"/>
    </row>
    <row r="46708" spans="17:36" ht="4.5" customHeight="1" x14ac:dyDescent="0.2">
      <c r="Q46708" s="65"/>
      <c r="R46708" s="65"/>
      <c r="X46708" s="65"/>
      <c r="Y46708" s="65"/>
      <c r="Z46708" s="65"/>
      <c r="AA46708" s="65"/>
      <c r="AB46708" s="65"/>
      <c r="AC46708" s="65"/>
      <c r="AJ46708" s="66"/>
    </row>
    <row r="46709" spans="17:36" ht="4.5" customHeight="1" x14ac:dyDescent="0.2">
      <c r="Q46709" s="65"/>
      <c r="R46709" s="65"/>
      <c r="X46709" s="65"/>
      <c r="Y46709" s="65"/>
      <c r="Z46709" s="65"/>
      <c r="AA46709" s="65"/>
      <c r="AB46709" s="65"/>
      <c r="AC46709" s="65"/>
      <c r="AJ46709" s="66"/>
    </row>
    <row r="46710" spans="17:36" ht="4.5" customHeight="1" x14ac:dyDescent="0.2">
      <c r="Q46710" s="65"/>
      <c r="R46710" s="65"/>
      <c r="X46710" s="65"/>
      <c r="Y46710" s="65"/>
      <c r="Z46710" s="65"/>
      <c r="AA46710" s="65"/>
      <c r="AB46710" s="65"/>
      <c r="AC46710" s="65"/>
      <c r="AJ46710" s="66"/>
    </row>
    <row r="46711" spans="17:36" ht="4.5" customHeight="1" x14ac:dyDescent="0.2">
      <c r="Q46711" s="65"/>
      <c r="R46711" s="65"/>
      <c r="X46711" s="65"/>
      <c r="Y46711" s="65"/>
      <c r="Z46711" s="65"/>
      <c r="AA46711" s="65"/>
      <c r="AB46711" s="65"/>
      <c r="AC46711" s="65"/>
      <c r="AJ46711" s="66"/>
    </row>
    <row r="46712" spans="17:36" ht="4.5" customHeight="1" x14ac:dyDescent="0.2">
      <c r="Q46712" s="65"/>
      <c r="R46712" s="65"/>
      <c r="X46712" s="65"/>
      <c r="Y46712" s="65"/>
      <c r="Z46712" s="65"/>
      <c r="AA46712" s="65"/>
      <c r="AB46712" s="65"/>
      <c r="AC46712" s="65"/>
      <c r="AJ46712" s="66"/>
    </row>
    <row r="46713" spans="17:36" ht="4.5" customHeight="1" x14ac:dyDescent="0.2">
      <c r="Q46713" s="65"/>
      <c r="R46713" s="65"/>
      <c r="X46713" s="65"/>
      <c r="Y46713" s="65"/>
      <c r="Z46713" s="65"/>
      <c r="AA46713" s="65"/>
      <c r="AB46713" s="65"/>
      <c r="AC46713" s="65"/>
      <c r="AJ46713" s="66"/>
    </row>
    <row r="46714" spans="17:36" ht="4.5" customHeight="1" x14ac:dyDescent="0.2">
      <c r="Q46714" s="65"/>
      <c r="R46714" s="65"/>
      <c r="X46714" s="65"/>
      <c r="Y46714" s="65"/>
      <c r="Z46714" s="65"/>
      <c r="AA46714" s="65"/>
      <c r="AB46714" s="65"/>
      <c r="AC46714" s="65"/>
      <c r="AJ46714" s="66"/>
    </row>
    <row r="46715" spans="17:36" ht="4.5" customHeight="1" x14ac:dyDescent="0.2">
      <c r="Q46715" s="65"/>
      <c r="R46715" s="65"/>
      <c r="X46715" s="65"/>
      <c r="Y46715" s="65"/>
      <c r="Z46715" s="65"/>
      <c r="AA46715" s="65"/>
      <c r="AB46715" s="65"/>
      <c r="AC46715" s="65"/>
      <c r="AJ46715" s="66"/>
    </row>
    <row r="46716" spans="17:36" ht="4.5" customHeight="1" x14ac:dyDescent="0.2">
      <c r="Q46716" s="65"/>
      <c r="R46716" s="65"/>
      <c r="X46716" s="65"/>
      <c r="Y46716" s="65"/>
      <c r="Z46716" s="65"/>
      <c r="AA46716" s="65"/>
      <c r="AB46716" s="65"/>
      <c r="AC46716" s="65"/>
      <c r="AJ46716" s="66"/>
    </row>
    <row r="46717" spans="17:36" ht="4.5" customHeight="1" x14ac:dyDescent="0.2">
      <c r="Q46717" s="65"/>
      <c r="R46717" s="65"/>
      <c r="X46717" s="65"/>
      <c r="Y46717" s="65"/>
      <c r="Z46717" s="65"/>
      <c r="AA46717" s="65"/>
      <c r="AB46717" s="65"/>
      <c r="AC46717" s="65"/>
      <c r="AJ46717" s="66"/>
    </row>
    <row r="46718" spans="17:36" ht="4.5" customHeight="1" x14ac:dyDescent="0.2">
      <c r="Q46718" s="65"/>
      <c r="R46718" s="65"/>
      <c r="X46718" s="65"/>
      <c r="Y46718" s="65"/>
      <c r="Z46718" s="65"/>
      <c r="AA46718" s="65"/>
      <c r="AB46718" s="65"/>
      <c r="AC46718" s="65"/>
      <c r="AJ46718" s="66"/>
    </row>
    <row r="46719" spans="17:36" ht="4.5" customHeight="1" x14ac:dyDescent="0.2">
      <c r="Q46719" s="65"/>
      <c r="R46719" s="65"/>
      <c r="X46719" s="65"/>
      <c r="Y46719" s="65"/>
      <c r="Z46719" s="65"/>
      <c r="AA46719" s="65"/>
      <c r="AB46719" s="65"/>
      <c r="AC46719" s="65"/>
      <c r="AJ46719" s="66"/>
    </row>
    <row r="46720" spans="17:36" ht="4.5" customHeight="1" x14ac:dyDescent="0.2">
      <c r="Q46720" s="65"/>
      <c r="R46720" s="65"/>
      <c r="X46720" s="65"/>
      <c r="Y46720" s="65"/>
      <c r="Z46720" s="65"/>
      <c r="AA46720" s="65"/>
      <c r="AB46720" s="65"/>
      <c r="AC46720" s="65"/>
      <c r="AJ46720" s="66"/>
    </row>
    <row r="46721" spans="17:36" ht="4.5" customHeight="1" x14ac:dyDescent="0.2">
      <c r="Q46721" s="65"/>
      <c r="R46721" s="65"/>
      <c r="X46721" s="65"/>
      <c r="Y46721" s="65"/>
      <c r="Z46721" s="65"/>
      <c r="AA46721" s="65"/>
      <c r="AB46721" s="65"/>
      <c r="AC46721" s="65"/>
      <c r="AJ46721" s="66"/>
    </row>
    <row r="46722" spans="17:36" ht="4.5" customHeight="1" x14ac:dyDescent="0.2">
      <c r="Q46722" s="65"/>
      <c r="R46722" s="65"/>
      <c r="X46722" s="65"/>
      <c r="Y46722" s="65"/>
      <c r="Z46722" s="65"/>
      <c r="AA46722" s="65"/>
      <c r="AB46722" s="65"/>
      <c r="AC46722" s="65"/>
      <c r="AJ46722" s="66"/>
    </row>
    <row r="46723" spans="17:36" ht="4.5" customHeight="1" x14ac:dyDescent="0.2">
      <c r="Q46723" s="65"/>
      <c r="R46723" s="65"/>
      <c r="X46723" s="65"/>
      <c r="Y46723" s="65"/>
      <c r="Z46723" s="65"/>
      <c r="AA46723" s="65"/>
      <c r="AB46723" s="65"/>
      <c r="AC46723" s="65"/>
      <c r="AJ46723" s="66"/>
    </row>
    <row r="46724" spans="17:36" ht="4.5" customHeight="1" x14ac:dyDescent="0.2">
      <c r="Q46724" s="65"/>
      <c r="R46724" s="65"/>
      <c r="X46724" s="65"/>
      <c r="Y46724" s="65"/>
      <c r="Z46724" s="65"/>
      <c r="AA46724" s="65"/>
      <c r="AB46724" s="65"/>
      <c r="AC46724" s="65"/>
      <c r="AJ46724" s="66"/>
    </row>
    <row r="46725" spans="17:36" ht="4.5" customHeight="1" x14ac:dyDescent="0.2">
      <c r="Q46725" s="65"/>
      <c r="R46725" s="65"/>
      <c r="X46725" s="65"/>
      <c r="Y46725" s="65"/>
      <c r="Z46725" s="65"/>
      <c r="AA46725" s="65"/>
      <c r="AB46725" s="65"/>
      <c r="AC46725" s="65"/>
      <c r="AJ46725" s="66"/>
    </row>
    <row r="46726" spans="17:36" ht="4.5" customHeight="1" x14ac:dyDescent="0.2">
      <c r="Q46726" s="65"/>
      <c r="R46726" s="65"/>
      <c r="X46726" s="65"/>
      <c r="Y46726" s="65"/>
      <c r="Z46726" s="65"/>
      <c r="AA46726" s="65"/>
      <c r="AB46726" s="65"/>
      <c r="AC46726" s="65"/>
      <c r="AJ46726" s="66"/>
    </row>
    <row r="46727" spans="17:36" ht="4.5" customHeight="1" x14ac:dyDescent="0.2">
      <c r="Q46727" s="65"/>
      <c r="R46727" s="65"/>
      <c r="X46727" s="65"/>
      <c r="Y46727" s="65"/>
      <c r="Z46727" s="65"/>
      <c r="AA46727" s="65"/>
      <c r="AB46727" s="65"/>
      <c r="AC46727" s="65"/>
      <c r="AJ46727" s="66"/>
    </row>
    <row r="46728" spans="17:36" ht="4.5" customHeight="1" x14ac:dyDescent="0.2">
      <c r="Q46728" s="65"/>
      <c r="R46728" s="65"/>
      <c r="X46728" s="65"/>
      <c r="Y46728" s="65"/>
      <c r="Z46728" s="65"/>
      <c r="AA46728" s="65"/>
      <c r="AB46728" s="65"/>
      <c r="AC46728" s="65"/>
      <c r="AJ46728" s="66"/>
    </row>
    <row r="46729" spans="17:36" ht="4.5" customHeight="1" x14ac:dyDescent="0.2">
      <c r="Q46729" s="65"/>
      <c r="R46729" s="65"/>
      <c r="X46729" s="65"/>
      <c r="Y46729" s="65"/>
      <c r="Z46729" s="65"/>
      <c r="AA46729" s="65"/>
      <c r="AB46729" s="65"/>
      <c r="AC46729" s="65"/>
      <c r="AJ46729" s="66"/>
    </row>
    <row r="46730" spans="17:36" ht="4.5" customHeight="1" x14ac:dyDescent="0.2">
      <c r="Q46730" s="65"/>
      <c r="R46730" s="65"/>
      <c r="X46730" s="65"/>
      <c r="Y46730" s="65"/>
      <c r="Z46730" s="65"/>
      <c r="AA46730" s="65"/>
      <c r="AB46730" s="65"/>
      <c r="AC46730" s="65"/>
      <c r="AJ46730" s="66"/>
    </row>
    <row r="46731" spans="17:36" ht="4.5" customHeight="1" x14ac:dyDescent="0.2">
      <c r="Q46731" s="65"/>
      <c r="R46731" s="65"/>
      <c r="X46731" s="65"/>
      <c r="Y46731" s="65"/>
      <c r="Z46731" s="65"/>
      <c r="AA46731" s="65"/>
      <c r="AB46731" s="65"/>
      <c r="AC46731" s="65"/>
      <c r="AJ46731" s="66"/>
    </row>
    <row r="46732" spans="17:36" ht="4.5" customHeight="1" x14ac:dyDescent="0.2">
      <c r="Q46732" s="65"/>
      <c r="R46732" s="65"/>
      <c r="X46732" s="65"/>
      <c r="Y46732" s="65"/>
      <c r="Z46732" s="65"/>
      <c r="AA46732" s="65"/>
      <c r="AB46732" s="65"/>
      <c r="AC46732" s="65"/>
      <c r="AJ46732" s="66"/>
    </row>
    <row r="46733" spans="17:36" ht="4.5" customHeight="1" x14ac:dyDescent="0.2">
      <c r="Q46733" s="65"/>
      <c r="R46733" s="65"/>
      <c r="X46733" s="65"/>
      <c r="Y46733" s="65"/>
      <c r="Z46733" s="65"/>
      <c r="AA46733" s="65"/>
      <c r="AB46733" s="65"/>
      <c r="AC46733" s="65"/>
      <c r="AJ46733" s="66"/>
    </row>
    <row r="46734" spans="17:36" ht="4.5" customHeight="1" x14ac:dyDescent="0.2">
      <c r="Q46734" s="65"/>
      <c r="R46734" s="65"/>
      <c r="X46734" s="65"/>
      <c r="Y46734" s="65"/>
      <c r="Z46734" s="65"/>
      <c r="AA46734" s="65"/>
      <c r="AB46734" s="65"/>
      <c r="AC46734" s="65"/>
      <c r="AJ46734" s="66"/>
    </row>
    <row r="46735" spans="17:36" ht="4.5" customHeight="1" x14ac:dyDescent="0.2">
      <c r="Q46735" s="65"/>
      <c r="R46735" s="65"/>
      <c r="X46735" s="65"/>
      <c r="Y46735" s="65"/>
      <c r="Z46735" s="65"/>
      <c r="AA46735" s="65"/>
      <c r="AB46735" s="65"/>
      <c r="AC46735" s="65"/>
      <c r="AJ46735" s="66"/>
    </row>
    <row r="46736" spans="17:36" ht="4.5" customHeight="1" x14ac:dyDescent="0.2">
      <c r="Q46736" s="65"/>
      <c r="R46736" s="65"/>
      <c r="X46736" s="65"/>
      <c r="Y46736" s="65"/>
      <c r="Z46736" s="65"/>
      <c r="AA46736" s="65"/>
      <c r="AB46736" s="65"/>
      <c r="AC46736" s="65"/>
      <c r="AJ46736" s="66"/>
    </row>
    <row r="46737" spans="17:36" ht="4.5" customHeight="1" x14ac:dyDescent="0.2">
      <c r="Q46737" s="65"/>
      <c r="R46737" s="65"/>
      <c r="X46737" s="65"/>
      <c r="Y46737" s="65"/>
      <c r="Z46737" s="65"/>
      <c r="AA46737" s="65"/>
      <c r="AB46737" s="65"/>
      <c r="AC46737" s="65"/>
      <c r="AJ46737" s="66"/>
    </row>
    <row r="46738" spans="17:36" ht="4.5" customHeight="1" x14ac:dyDescent="0.2">
      <c r="Q46738" s="65"/>
      <c r="R46738" s="65"/>
      <c r="X46738" s="65"/>
      <c r="Y46738" s="65"/>
      <c r="Z46738" s="65"/>
      <c r="AA46738" s="65"/>
      <c r="AB46738" s="65"/>
      <c r="AC46738" s="65"/>
      <c r="AJ46738" s="66"/>
    </row>
    <row r="46739" spans="17:36" ht="4.5" customHeight="1" x14ac:dyDescent="0.2">
      <c r="Q46739" s="65"/>
      <c r="R46739" s="65"/>
      <c r="X46739" s="65"/>
      <c r="Y46739" s="65"/>
      <c r="Z46739" s="65"/>
      <c r="AA46739" s="65"/>
      <c r="AB46739" s="65"/>
      <c r="AC46739" s="65"/>
      <c r="AJ46739" s="66"/>
    </row>
    <row r="46740" spans="17:36" ht="4.5" customHeight="1" x14ac:dyDescent="0.2">
      <c r="Q46740" s="65"/>
      <c r="R46740" s="65"/>
      <c r="X46740" s="65"/>
      <c r="Y46740" s="65"/>
      <c r="Z46740" s="65"/>
      <c r="AA46740" s="65"/>
      <c r="AB46740" s="65"/>
      <c r="AC46740" s="65"/>
      <c r="AJ46740" s="66"/>
    </row>
    <row r="46741" spans="17:36" ht="4.5" customHeight="1" x14ac:dyDescent="0.2">
      <c r="Q46741" s="65"/>
      <c r="R46741" s="65"/>
      <c r="X46741" s="65"/>
      <c r="Y46741" s="65"/>
      <c r="Z46741" s="65"/>
      <c r="AA46741" s="65"/>
      <c r="AB46741" s="65"/>
      <c r="AC46741" s="65"/>
      <c r="AJ46741" s="66"/>
    </row>
    <row r="46742" spans="17:36" ht="4.5" customHeight="1" x14ac:dyDescent="0.2">
      <c r="Q46742" s="65"/>
      <c r="R46742" s="65"/>
      <c r="X46742" s="65"/>
      <c r="Y46742" s="65"/>
      <c r="Z46742" s="65"/>
      <c r="AA46742" s="65"/>
      <c r="AB46742" s="65"/>
      <c r="AC46742" s="65"/>
      <c r="AJ46742" s="66"/>
    </row>
    <row r="46743" spans="17:36" ht="4.5" customHeight="1" x14ac:dyDescent="0.2">
      <c r="Q46743" s="65"/>
      <c r="R46743" s="65"/>
      <c r="X46743" s="65"/>
      <c r="Y46743" s="65"/>
      <c r="Z46743" s="65"/>
      <c r="AA46743" s="65"/>
      <c r="AB46743" s="65"/>
      <c r="AC46743" s="65"/>
      <c r="AJ46743" s="66"/>
    </row>
    <row r="46744" spans="17:36" ht="4.5" customHeight="1" x14ac:dyDescent="0.2">
      <c r="Q46744" s="65"/>
      <c r="R46744" s="65"/>
      <c r="X46744" s="65"/>
      <c r="Y46744" s="65"/>
      <c r="Z46744" s="65"/>
      <c r="AA46744" s="65"/>
      <c r="AB46744" s="65"/>
      <c r="AC46744" s="65"/>
      <c r="AJ46744" s="66"/>
    </row>
    <row r="46745" spans="17:36" ht="4.5" customHeight="1" x14ac:dyDescent="0.2">
      <c r="Q46745" s="65"/>
      <c r="R46745" s="65"/>
      <c r="X46745" s="65"/>
      <c r="Y46745" s="65"/>
      <c r="Z46745" s="65"/>
      <c r="AA46745" s="65"/>
      <c r="AB46745" s="65"/>
      <c r="AC46745" s="65"/>
      <c r="AJ46745" s="66"/>
    </row>
    <row r="46746" spans="17:36" ht="4.5" customHeight="1" x14ac:dyDescent="0.2">
      <c r="Q46746" s="65"/>
      <c r="R46746" s="65"/>
      <c r="X46746" s="65"/>
      <c r="Y46746" s="65"/>
      <c r="Z46746" s="65"/>
      <c r="AA46746" s="65"/>
      <c r="AB46746" s="65"/>
      <c r="AC46746" s="65"/>
      <c r="AJ46746" s="66"/>
    </row>
    <row r="46747" spans="17:36" ht="4.5" customHeight="1" x14ac:dyDescent="0.2">
      <c r="Q46747" s="65"/>
      <c r="R46747" s="65"/>
      <c r="X46747" s="65"/>
      <c r="Y46747" s="65"/>
      <c r="Z46747" s="65"/>
      <c r="AA46747" s="65"/>
      <c r="AB46747" s="65"/>
      <c r="AC46747" s="65"/>
      <c r="AJ46747" s="66"/>
    </row>
    <row r="46748" spans="17:36" ht="4.5" customHeight="1" x14ac:dyDescent="0.2">
      <c r="Q46748" s="65"/>
      <c r="R46748" s="65"/>
      <c r="X46748" s="65"/>
      <c r="Y46748" s="65"/>
      <c r="Z46748" s="65"/>
      <c r="AA46748" s="65"/>
      <c r="AB46748" s="65"/>
      <c r="AC46748" s="65"/>
      <c r="AJ46748" s="66"/>
    </row>
    <row r="46749" spans="17:36" ht="4.5" customHeight="1" x14ac:dyDescent="0.2">
      <c r="Q46749" s="65"/>
      <c r="R46749" s="65"/>
      <c r="X46749" s="65"/>
      <c r="Y46749" s="65"/>
      <c r="Z46749" s="65"/>
      <c r="AA46749" s="65"/>
      <c r="AB46749" s="65"/>
      <c r="AC46749" s="65"/>
      <c r="AJ46749" s="66"/>
    </row>
    <row r="46750" spans="17:36" ht="4.5" customHeight="1" x14ac:dyDescent="0.2">
      <c r="Q46750" s="65"/>
      <c r="R46750" s="65"/>
      <c r="X46750" s="65"/>
      <c r="Y46750" s="65"/>
      <c r="Z46750" s="65"/>
      <c r="AA46750" s="65"/>
      <c r="AB46750" s="65"/>
      <c r="AC46750" s="65"/>
      <c r="AJ46750" s="66"/>
    </row>
    <row r="46751" spans="17:36" ht="4.5" customHeight="1" x14ac:dyDescent="0.2">
      <c r="Q46751" s="65"/>
      <c r="R46751" s="65"/>
      <c r="X46751" s="65"/>
      <c r="Y46751" s="65"/>
      <c r="Z46751" s="65"/>
      <c r="AA46751" s="65"/>
      <c r="AB46751" s="65"/>
      <c r="AC46751" s="65"/>
      <c r="AJ46751" s="66"/>
    </row>
    <row r="46752" spans="17:36" ht="4.5" customHeight="1" x14ac:dyDescent="0.2">
      <c r="Q46752" s="65"/>
      <c r="R46752" s="65"/>
      <c r="X46752" s="65"/>
      <c r="Y46752" s="65"/>
      <c r="Z46752" s="65"/>
      <c r="AA46752" s="65"/>
      <c r="AB46752" s="65"/>
      <c r="AC46752" s="65"/>
      <c r="AJ46752" s="66"/>
    </row>
    <row r="46753" spans="17:36" ht="4.5" customHeight="1" x14ac:dyDescent="0.2">
      <c r="Q46753" s="65"/>
      <c r="R46753" s="65"/>
      <c r="X46753" s="65"/>
      <c r="Y46753" s="65"/>
      <c r="Z46753" s="65"/>
      <c r="AA46753" s="65"/>
      <c r="AB46753" s="65"/>
      <c r="AC46753" s="65"/>
      <c r="AJ46753" s="66"/>
    </row>
    <row r="46754" spans="17:36" ht="4.5" customHeight="1" x14ac:dyDescent="0.2">
      <c r="Q46754" s="65"/>
      <c r="R46754" s="65"/>
      <c r="X46754" s="65"/>
      <c r="Y46754" s="65"/>
      <c r="Z46754" s="65"/>
      <c r="AA46754" s="65"/>
      <c r="AB46754" s="65"/>
      <c r="AC46754" s="65"/>
      <c r="AJ46754" s="66"/>
    </row>
    <row r="46755" spans="17:36" ht="4.5" customHeight="1" x14ac:dyDescent="0.2">
      <c r="Q46755" s="65"/>
      <c r="R46755" s="65"/>
      <c r="X46755" s="65"/>
      <c r="Y46755" s="65"/>
      <c r="Z46755" s="65"/>
      <c r="AA46755" s="65"/>
      <c r="AB46755" s="65"/>
      <c r="AC46755" s="65"/>
      <c r="AJ46755" s="66"/>
    </row>
    <row r="46756" spans="17:36" ht="4.5" customHeight="1" x14ac:dyDescent="0.2">
      <c r="Q46756" s="65"/>
      <c r="R46756" s="65"/>
      <c r="X46756" s="65"/>
      <c r="Y46756" s="65"/>
      <c r="Z46756" s="65"/>
      <c r="AA46756" s="65"/>
      <c r="AB46756" s="65"/>
      <c r="AC46756" s="65"/>
      <c r="AJ46756" s="66"/>
    </row>
    <row r="46757" spans="17:36" ht="4.5" customHeight="1" x14ac:dyDescent="0.2">
      <c r="Q46757" s="65"/>
      <c r="R46757" s="65"/>
      <c r="X46757" s="65"/>
      <c r="Y46757" s="65"/>
      <c r="Z46757" s="65"/>
      <c r="AA46757" s="65"/>
      <c r="AB46757" s="65"/>
      <c r="AC46757" s="65"/>
      <c r="AJ46757" s="66"/>
    </row>
    <row r="46758" spans="17:36" ht="4.5" customHeight="1" x14ac:dyDescent="0.2">
      <c r="Q46758" s="65"/>
      <c r="R46758" s="65"/>
      <c r="X46758" s="65"/>
      <c r="Y46758" s="65"/>
      <c r="Z46758" s="65"/>
      <c r="AA46758" s="65"/>
      <c r="AB46758" s="65"/>
      <c r="AC46758" s="65"/>
      <c r="AJ46758" s="66"/>
    </row>
    <row r="46759" spans="17:36" ht="4.5" customHeight="1" x14ac:dyDescent="0.2">
      <c r="Q46759" s="65"/>
      <c r="R46759" s="65"/>
      <c r="X46759" s="65"/>
      <c r="Y46759" s="65"/>
      <c r="Z46759" s="65"/>
      <c r="AA46759" s="65"/>
      <c r="AB46759" s="65"/>
      <c r="AC46759" s="65"/>
      <c r="AJ46759" s="66"/>
    </row>
    <row r="46760" spans="17:36" ht="4.5" customHeight="1" x14ac:dyDescent="0.2">
      <c r="Q46760" s="65"/>
      <c r="R46760" s="65"/>
      <c r="X46760" s="65"/>
      <c r="Y46760" s="65"/>
      <c r="Z46760" s="65"/>
      <c r="AA46760" s="65"/>
      <c r="AB46760" s="65"/>
      <c r="AC46760" s="65"/>
      <c r="AJ46760" s="66"/>
    </row>
    <row r="46761" spans="17:36" ht="4.5" customHeight="1" x14ac:dyDescent="0.2">
      <c r="Q46761" s="65"/>
      <c r="R46761" s="65"/>
      <c r="X46761" s="65"/>
      <c r="Y46761" s="65"/>
      <c r="Z46761" s="65"/>
      <c r="AA46761" s="65"/>
      <c r="AB46761" s="65"/>
      <c r="AC46761" s="65"/>
      <c r="AJ46761" s="66"/>
    </row>
    <row r="46762" spans="17:36" ht="4.5" customHeight="1" x14ac:dyDescent="0.2">
      <c r="Q46762" s="65"/>
      <c r="R46762" s="65"/>
      <c r="X46762" s="65"/>
      <c r="Y46762" s="65"/>
      <c r="Z46762" s="65"/>
      <c r="AA46762" s="65"/>
      <c r="AB46762" s="65"/>
      <c r="AC46762" s="65"/>
      <c r="AJ46762" s="66"/>
    </row>
    <row r="46763" spans="17:36" ht="4.5" customHeight="1" x14ac:dyDescent="0.2">
      <c r="Q46763" s="65"/>
      <c r="R46763" s="65"/>
      <c r="X46763" s="65"/>
      <c r="Y46763" s="65"/>
      <c r="Z46763" s="65"/>
      <c r="AA46763" s="65"/>
      <c r="AB46763" s="65"/>
      <c r="AC46763" s="65"/>
      <c r="AJ46763" s="66"/>
    </row>
    <row r="46764" spans="17:36" ht="4.5" customHeight="1" x14ac:dyDescent="0.2">
      <c r="Q46764" s="65"/>
      <c r="R46764" s="65"/>
      <c r="X46764" s="65"/>
      <c r="Y46764" s="65"/>
      <c r="Z46764" s="65"/>
      <c r="AA46764" s="65"/>
      <c r="AB46764" s="65"/>
      <c r="AC46764" s="65"/>
      <c r="AJ46764" s="66"/>
    </row>
    <row r="46765" spans="17:36" ht="4.5" customHeight="1" x14ac:dyDescent="0.2">
      <c r="Q46765" s="65"/>
      <c r="R46765" s="65"/>
      <c r="X46765" s="65"/>
      <c r="Y46765" s="65"/>
      <c r="Z46765" s="65"/>
      <c r="AA46765" s="65"/>
      <c r="AB46765" s="65"/>
      <c r="AC46765" s="65"/>
      <c r="AJ46765" s="66"/>
    </row>
    <row r="46766" spans="17:36" ht="4.5" customHeight="1" x14ac:dyDescent="0.2">
      <c r="Q46766" s="65"/>
      <c r="R46766" s="65"/>
      <c r="X46766" s="65"/>
      <c r="Y46766" s="65"/>
      <c r="Z46766" s="65"/>
      <c r="AA46766" s="65"/>
      <c r="AB46766" s="65"/>
      <c r="AC46766" s="65"/>
      <c r="AJ46766" s="66"/>
    </row>
    <row r="46767" spans="17:36" ht="4.5" customHeight="1" x14ac:dyDescent="0.2">
      <c r="Q46767" s="65"/>
      <c r="R46767" s="65"/>
      <c r="X46767" s="65"/>
      <c r="Y46767" s="65"/>
      <c r="Z46767" s="65"/>
      <c r="AA46767" s="65"/>
      <c r="AB46767" s="65"/>
      <c r="AC46767" s="65"/>
      <c r="AJ46767" s="66"/>
    </row>
    <row r="46768" spans="17:36" ht="4.5" customHeight="1" x14ac:dyDescent="0.2">
      <c r="Q46768" s="65"/>
      <c r="R46768" s="65"/>
      <c r="X46768" s="65"/>
      <c r="Y46768" s="65"/>
      <c r="Z46768" s="65"/>
      <c r="AA46768" s="65"/>
      <c r="AB46768" s="65"/>
      <c r="AC46768" s="65"/>
      <c r="AJ46768" s="66"/>
    </row>
    <row r="46769" spans="17:36" ht="4.5" customHeight="1" x14ac:dyDescent="0.2">
      <c r="Q46769" s="65"/>
      <c r="R46769" s="65"/>
      <c r="X46769" s="65"/>
      <c r="Y46769" s="65"/>
      <c r="Z46769" s="65"/>
      <c r="AA46769" s="65"/>
      <c r="AB46769" s="65"/>
      <c r="AC46769" s="65"/>
      <c r="AJ46769" s="66"/>
    </row>
    <row r="46770" spans="17:36" ht="4.5" customHeight="1" x14ac:dyDescent="0.2">
      <c r="Q46770" s="65"/>
      <c r="R46770" s="65"/>
      <c r="X46770" s="65"/>
      <c r="Y46770" s="65"/>
      <c r="Z46770" s="65"/>
      <c r="AA46770" s="65"/>
      <c r="AB46770" s="65"/>
      <c r="AC46770" s="65"/>
      <c r="AJ46770" s="66"/>
    </row>
    <row r="46771" spans="17:36" ht="4.5" customHeight="1" x14ac:dyDescent="0.2">
      <c r="Q46771" s="65"/>
      <c r="R46771" s="65"/>
      <c r="X46771" s="65"/>
      <c r="Y46771" s="65"/>
      <c r="Z46771" s="65"/>
      <c r="AA46771" s="65"/>
      <c r="AB46771" s="65"/>
      <c r="AC46771" s="65"/>
      <c r="AJ46771" s="66"/>
    </row>
    <row r="46772" spans="17:36" ht="4.5" customHeight="1" x14ac:dyDescent="0.2">
      <c r="Q46772" s="65"/>
      <c r="R46772" s="65"/>
      <c r="X46772" s="65"/>
      <c r="Y46772" s="65"/>
      <c r="Z46772" s="65"/>
      <c r="AA46772" s="65"/>
      <c r="AB46772" s="65"/>
      <c r="AC46772" s="65"/>
      <c r="AJ46772" s="66"/>
    </row>
    <row r="46773" spans="17:36" ht="4.5" customHeight="1" x14ac:dyDescent="0.2">
      <c r="Q46773" s="65"/>
      <c r="R46773" s="65"/>
      <c r="X46773" s="65"/>
      <c r="Y46773" s="65"/>
      <c r="Z46773" s="65"/>
      <c r="AA46773" s="65"/>
      <c r="AB46773" s="65"/>
      <c r="AC46773" s="65"/>
      <c r="AJ46773" s="66"/>
    </row>
    <row r="46774" spans="17:36" ht="4.5" customHeight="1" x14ac:dyDescent="0.2">
      <c r="Q46774" s="65"/>
      <c r="R46774" s="65"/>
      <c r="X46774" s="65"/>
      <c r="Y46774" s="65"/>
      <c r="Z46774" s="65"/>
      <c r="AA46774" s="65"/>
      <c r="AB46774" s="65"/>
      <c r="AC46774" s="65"/>
      <c r="AJ46774" s="66"/>
    </row>
    <row r="46775" spans="17:36" ht="4.5" customHeight="1" x14ac:dyDescent="0.2">
      <c r="Q46775" s="65"/>
      <c r="R46775" s="65"/>
      <c r="X46775" s="65"/>
      <c r="Y46775" s="65"/>
      <c r="Z46775" s="65"/>
      <c r="AA46775" s="65"/>
      <c r="AB46775" s="65"/>
      <c r="AC46775" s="65"/>
      <c r="AJ46775" s="66"/>
    </row>
    <row r="46776" spans="17:36" ht="4.5" customHeight="1" x14ac:dyDescent="0.2">
      <c r="Q46776" s="65"/>
      <c r="R46776" s="65"/>
      <c r="X46776" s="65"/>
      <c r="Y46776" s="65"/>
      <c r="Z46776" s="65"/>
      <c r="AA46776" s="65"/>
      <c r="AB46776" s="65"/>
      <c r="AC46776" s="65"/>
      <c r="AJ46776" s="66"/>
    </row>
    <row r="46777" spans="17:36" ht="4.5" customHeight="1" x14ac:dyDescent="0.2">
      <c r="Q46777" s="65"/>
      <c r="R46777" s="65"/>
      <c r="X46777" s="65"/>
      <c r="Y46777" s="65"/>
      <c r="Z46777" s="65"/>
      <c r="AA46777" s="65"/>
      <c r="AB46777" s="65"/>
      <c r="AC46777" s="65"/>
      <c r="AJ46777" s="66"/>
    </row>
    <row r="46778" spans="17:36" ht="4.5" customHeight="1" x14ac:dyDescent="0.2">
      <c r="Q46778" s="65"/>
      <c r="R46778" s="65"/>
      <c r="X46778" s="65"/>
      <c r="Y46778" s="65"/>
      <c r="Z46778" s="65"/>
      <c r="AA46778" s="65"/>
      <c r="AB46778" s="65"/>
      <c r="AC46778" s="65"/>
      <c r="AJ46778" s="66"/>
    </row>
    <row r="46779" spans="17:36" ht="4.5" customHeight="1" x14ac:dyDescent="0.2">
      <c r="Q46779" s="65"/>
      <c r="R46779" s="65"/>
      <c r="X46779" s="65"/>
      <c r="Y46779" s="65"/>
      <c r="Z46779" s="65"/>
      <c r="AA46779" s="65"/>
      <c r="AB46779" s="65"/>
      <c r="AC46779" s="65"/>
      <c r="AJ46779" s="66"/>
    </row>
    <row r="46780" spans="17:36" ht="4.5" customHeight="1" x14ac:dyDescent="0.2">
      <c r="Q46780" s="65"/>
      <c r="R46780" s="65"/>
      <c r="X46780" s="65"/>
      <c r="Y46780" s="65"/>
      <c r="Z46780" s="65"/>
      <c r="AA46780" s="65"/>
      <c r="AB46780" s="65"/>
      <c r="AC46780" s="65"/>
      <c r="AJ46780" s="66"/>
    </row>
    <row r="46781" spans="17:36" ht="4.5" customHeight="1" x14ac:dyDescent="0.2">
      <c r="Q46781" s="65"/>
      <c r="R46781" s="65"/>
      <c r="X46781" s="65"/>
      <c r="Y46781" s="65"/>
      <c r="Z46781" s="65"/>
      <c r="AA46781" s="65"/>
      <c r="AB46781" s="65"/>
      <c r="AC46781" s="65"/>
      <c r="AJ46781" s="66"/>
    </row>
    <row r="46782" spans="17:36" ht="4.5" customHeight="1" x14ac:dyDescent="0.2">
      <c r="Q46782" s="65"/>
      <c r="R46782" s="65"/>
      <c r="X46782" s="65"/>
      <c r="Y46782" s="65"/>
      <c r="Z46782" s="65"/>
      <c r="AA46782" s="65"/>
      <c r="AB46782" s="65"/>
      <c r="AC46782" s="65"/>
      <c r="AJ46782" s="66"/>
    </row>
    <row r="46783" spans="17:36" ht="4.5" customHeight="1" x14ac:dyDescent="0.2">
      <c r="Q46783" s="65"/>
      <c r="R46783" s="65"/>
      <c r="X46783" s="65"/>
      <c r="Y46783" s="65"/>
      <c r="Z46783" s="65"/>
      <c r="AA46783" s="65"/>
      <c r="AB46783" s="65"/>
      <c r="AC46783" s="65"/>
      <c r="AJ46783" s="66"/>
    </row>
    <row r="46784" spans="17:36" ht="4.5" customHeight="1" x14ac:dyDescent="0.2">
      <c r="Q46784" s="65"/>
      <c r="R46784" s="65"/>
      <c r="X46784" s="65"/>
      <c r="Y46784" s="65"/>
      <c r="Z46784" s="65"/>
      <c r="AA46784" s="65"/>
      <c r="AB46784" s="65"/>
      <c r="AC46784" s="65"/>
      <c r="AJ46784" s="66"/>
    </row>
    <row r="46785" spans="17:36" ht="4.5" customHeight="1" x14ac:dyDescent="0.2">
      <c r="Q46785" s="65"/>
      <c r="R46785" s="65"/>
      <c r="X46785" s="65"/>
      <c r="Y46785" s="65"/>
      <c r="Z46785" s="65"/>
      <c r="AA46785" s="65"/>
      <c r="AB46785" s="65"/>
      <c r="AC46785" s="65"/>
      <c r="AJ46785" s="66"/>
    </row>
    <row r="46786" spans="17:36" ht="4.5" customHeight="1" x14ac:dyDescent="0.2">
      <c r="Q46786" s="65"/>
      <c r="R46786" s="65"/>
      <c r="X46786" s="65"/>
      <c r="Y46786" s="65"/>
      <c r="Z46786" s="65"/>
      <c r="AA46786" s="65"/>
      <c r="AB46786" s="65"/>
      <c r="AC46786" s="65"/>
      <c r="AJ46786" s="66"/>
    </row>
    <row r="46787" spans="17:36" ht="4.5" customHeight="1" x14ac:dyDescent="0.2">
      <c r="Q46787" s="65"/>
      <c r="R46787" s="65"/>
      <c r="X46787" s="65"/>
      <c r="Y46787" s="65"/>
      <c r="Z46787" s="65"/>
      <c r="AA46787" s="65"/>
      <c r="AB46787" s="65"/>
      <c r="AC46787" s="65"/>
      <c r="AJ46787" s="66"/>
    </row>
    <row r="46788" spans="17:36" ht="4.5" customHeight="1" x14ac:dyDescent="0.2">
      <c r="Q46788" s="65"/>
      <c r="R46788" s="65"/>
      <c r="X46788" s="65"/>
      <c r="Y46788" s="65"/>
      <c r="Z46788" s="65"/>
      <c r="AA46788" s="65"/>
      <c r="AB46788" s="65"/>
      <c r="AC46788" s="65"/>
      <c r="AJ46788" s="66"/>
    </row>
    <row r="46789" spans="17:36" ht="4.5" customHeight="1" x14ac:dyDescent="0.2">
      <c r="Q46789" s="65"/>
      <c r="R46789" s="65"/>
      <c r="X46789" s="65"/>
      <c r="Y46789" s="65"/>
      <c r="Z46789" s="65"/>
      <c r="AA46789" s="65"/>
      <c r="AB46789" s="65"/>
      <c r="AC46789" s="65"/>
      <c r="AJ46789" s="66"/>
    </row>
    <row r="46790" spans="17:36" ht="4.5" customHeight="1" x14ac:dyDescent="0.2">
      <c r="Q46790" s="65"/>
      <c r="R46790" s="65"/>
      <c r="X46790" s="65"/>
      <c r="Y46790" s="65"/>
      <c r="Z46790" s="65"/>
      <c r="AA46790" s="65"/>
      <c r="AB46790" s="65"/>
      <c r="AC46790" s="65"/>
      <c r="AJ46790" s="66"/>
    </row>
    <row r="46791" spans="17:36" ht="4.5" customHeight="1" x14ac:dyDescent="0.2">
      <c r="Q46791" s="65"/>
      <c r="R46791" s="65"/>
      <c r="X46791" s="65"/>
      <c r="Y46791" s="65"/>
      <c r="Z46791" s="65"/>
      <c r="AA46791" s="65"/>
      <c r="AB46791" s="65"/>
      <c r="AC46791" s="65"/>
      <c r="AJ46791" s="66"/>
    </row>
    <row r="46792" spans="17:36" ht="4.5" customHeight="1" x14ac:dyDescent="0.2">
      <c r="Q46792" s="65"/>
      <c r="R46792" s="65"/>
      <c r="X46792" s="65"/>
      <c r="Y46792" s="65"/>
      <c r="Z46792" s="65"/>
      <c r="AA46792" s="65"/>
      <c r="AB46792" s="65"/>
      <c r="AC46792" s="65"/>
      <c r="AJ46792" s="66"/>
    </row>
    <row r="46793" spans="17:36" ht="4.5" customHeight="1" x14ac:dyDescent="0.2">
      <c r="Q46793" s="65"/>
      <c r="R46793" s="65"/>
      <c r="X46793" s="65"/>
      <c r="Y46793" s="65"/>
      <c r="Z46793" s="65"/>
      <c r="AA46793" s="65"/>
      <c r="AB46793" s="65"/>
      <c r="AC46793" s="65"/>
      <c r="AJ46793" s="66"/>
    </row>
    <row r="46794" spans="17:36" ht="4.5" customHeight="1" x14ac:dyDescent="0.2">
      <c r="Q46794" s="65"/>
      <c r="R46794" s="65"/>
      <c r="X46794" s="65"/>
      <c r="Y46794" s="65"/>
      <c r="Z46794" s="65"/>
      <c r="AA46794" s="65"/>
      <c r="AB46794" s="65"/>
      <c r="AC46794" s="65"/>
      <c r="AJ46794" s="66"/>
    </row>
    <row r="46795" spans="17:36" ht="4.5" customHeight="1" x14ac:dyDescent="0.2">
      <c r="Q46795" s="65"/>
      <c r="R46795" s="65"/>
      <c r="X46795" s="65"/>
      <c r="Y46795" s="65"/>
      <c r="Z46795" s="65"/>
      <c r="AA46795" s="65"/>
      <c r="AB46795" s="65"/>
      <c r="AC46795" s="65"/>
      <c r="AJ46795" s="66"/>
    </row>
    <row r="46796" spans="17:36" ht="4.5" customHeight="1" x14ac:dyDescent="0.2">
      <c r="Q46796" s="65"/>
      <c r="R46796" s="65"/>
      <c r="X46796" s="65"/>
      <c r="Y46796" s="65"/>
      <c r="Z46796" s="65"/>
      <c r="AA46796" s="65"/>
      <c r="AB46796" s="65"/>
      <c r="AC46796" s="65"/>
      <c r="AJ46796" s="66"/>
    </row>
    <row r="46797" spans="17:36" ht="4.5" customHeight="1" x14ac:dyDescent="0.2">
      <c r="Q46797" s="65"/>
      <c r="R46797" s="65"/>
      <c r="X46797" s="65"/>
      <c r="Y46797" s="65"/>
      <c r="Z46797" s="65"/>
      <c r="AA46797" s="65"/>
      <c r="AB46797" s="65"/>
      <c r="AC46797" s="65"/>
      <c r="AJ46797" s="66"/>
    </row>
    <row r="46798" spans="17:36" ht="4.5" customHeight="1" x14ac:dyDescent="0.2">
      <c r="Q46798" s="65"/>
      <c r="R46798" s="65"/>
      <c r="X46798" s="65"/>
      <c r="Y46798" s="65"/>
      <c r="Z46798" s="65"/>
      <c r="AA46798" s="65"/>
      <c r="AB46798" s="65"/>
      <c r="AC46798" s="65"/>
      <c r="AJ46798" s="66"/>
    </row>
    <row r="46799" spans="17:36" ht="4.5" customHeight="1" x14ac:dyDescent="0.2">
      <c r="Q46799" s="65"/>
      <c r="R46799" s="65"/>
      <c r="X46799" s="65"/>
      <c r="Y46799" s="65"/>
      <c r="Z46799" s="65"/>
      <c r="AA46799" s="65"/>
      <c r="AB46799" s="65"/>
      <c r="AC46799" s="65"/>
      <c r="AJ46799" s="66"/>
    </row>
    <row r="46800" spans="17:36" ht="4.5" customHeight="1" x14ac:dyDescent="0.2">
      <c r="Q46800" s="65"/>
      <c r="R46800" s="65"/>
      <c r="X46800" s="65"/>
      <c r="Y46800" s="65"/>
      <c r="Z46800" s="65"/>
      <c r="AA46800" s="65"/>
      <c r="AB46800" s="65"/>
      <c r="AC46800" s="65"/>
      <c r="AJ46800" s="66"/>
    </row>
    <row r="46801" spans="17:36" ht="4.5" customHeight="1" x14ac:dyDescent="0.2">
      <c r="Q46801" s="65"/>
      <c r="R46801" s="65"/>
      <c r="X46801" s="65"/>
      <c r="Y46801" s="65"/>
      <c r="Z46801" s="65"/>
      <c r="AA46801" s="65"/>
      <c r="AB46801" s="65"/>
      <c r="AC46801" s="65"/>
      <c r="AJ46801" s="66"/>
    </row>
    <row r="46802" spans="17:36" ht="4.5" customHeight="1" x14ac:dyDescent="0.2">
      <c r="Q46802" s="65"/>
      <c r="R46802" s="65"/>
      <c r="X46802" s="65"/>
      <c r="Y46802" s="65"/>
      <c r="Z46802" s="65"/>
      <c r="AA46802" s="65"/>
      <c r="AB46802" s="65"/>
      <c r="AC46802" s="65"/>
      <c r="AJ46802" s="66"/>
    </row>
    <row r="46803" spans="17:36" ht="4.5" customHeight="1" x14ac:dyDescent="0.2">
      <c r="Q46803" s="65"/>
      <c r="R46803" s="65"/>
      <c r="X46803" s="65"/>
      <c r="Y46803" s="65"/>
      <c r="Z46803" s="65"/>
      <c r="AA46803" s="65"/>
      <c r="AB46803" s="65"/>
      <c r="AC46803" s="65"/>
      <c r="AJ46803" s="66"/>
    </row>
    <row r="46804" spans="17:36" ht="4.5" customHeight="1" x14ac:dyDescent="0.2">
      <c r="Q46804" s="65"/>
      <c r="R46804" s="65"/>
      <c r="X46804" s="65"/>
      <c r="Y46804" s="65"/>
      <c r="Z46804" s="65"/>
      <c r="AA46804" s="65"/>
      <c r="AB46804" s="65"/>
      <c r="AC46804" s="65"/>
      <c r="AJ46804" s="66"/>
    </row>
    <row r="46805" spans="17:36" ht="4.5" customHeight="1" x14ac:dyDescent="0.2">
      <c r="Q46805" s="65"/>
      <c r="R46805" s="65"/>
      <c r="X46805" s="65"/>
      <c r="Y46805" s="65"/>
      <c r="Z46805" s="65"/>
      <c r="AA46805" s="65"/>
      <c r="AB46805" s="65"/>
      <c r="AC46805" s="65"/>
      <c r="AJ46805" s="66"/>
    </row>
    <row r="46806" spans="17:36" ht="4.5" customHeight="1" x14ac:dyDescent="0.2">
      <c r="Q46806" s="65"/>
      <c r="R46806" s="65"/>
      <c r="X46806" s="65"/>
      <c r="Y46806" s="65"/>
      <c r="Z46806" s="65"/>
      <c r="AA46806" s="65"/>
      <c r="AB46806" s="65"/>
      <c r="AC46806" s="65"/>
      <c r="AJ46806" s="66"/>
    </row>
    <row r="46807" spans="17:36" ht="4.5" customHeight="1" x14ac:dyDescent="0.2">
      <c r="Q46807" s="65"/>
      <c r="R46807" s="65"/>
      <c r="X46807" s="65"/>
      <c r="Y46807" s="65"/>
      <c r="Z46807" s="65"/>
      <c r="AA46807" s="65"/>
      <c r="AB46807" s="65"/>
      <c r="AC46807" s="65"/>
      <c r="AJ46807" s="66"/>
    </row>
    <row r="46808" spans="17:36" ht="4.5" customHeight="1" x14ac:dyDescent="0.2">
      <c r="Q46808" s="65"/>
      <c r="R46808" s="65"/>
      <c r="X46808" s="65"/>
      <c r="Y46808" s="65"/>
      <c r="Z46808" s="65"/>
      <c r="AA46808" s="65"/>
      <c r="AB46808" s="65"/>
      <c r="AC46808" s="65"/>
      <c r="AJ46808" s="66"/>
    </row>
    <row r="46809" spans="17:36" ht="4.5" customHeight="1" x14ac:dyDescent="0.2">
      <c r="Q46809" s="65"/>
      <c r="R46809" s="65"/>
      <c r="X46809" s="65"/>
      <c r="Y46809" s="65"/>
      <c r="Z46809" s="65"/>
      <c r="AA46809" s="65"/>
      <c r="AB46809" s="65"/>
      <c r="AC46809" s="65"/>
      <c r="AJ46809" s="66"/>
    </row>
    <row r="46810" spans="17:36" ht="4.5" customHeight="1" x14ac:dyDescent="0.2">
      <c r="Q46810" s="65"/>
      <c r="R46810" s="65"/>
      <c r="X46810" s="65"/>
      <c r="Y46810" s="65"/>
      <c r="Z46810" s="65"/>
      <c r="AA46810" s="65"/>
      <c r="AB46810" s="65"/>
      <c r="AC46810" s="65"/>
      <c r="AJ46810" s="66"/>
    </row>
    <row r="46811" spans="17:36" ht="4.5" customHeight="1" x14ac:dyDescent="0.2">
      <c r="Q46811" s="65"/>
      <c r="R46811" s="65"/>
      <c r="X46811" s="65"/>
      <c r="Y46811" s="65"/>
      <c r="Z46811" s="65"/>
      <c r="AA46811" s="65"/>
      <c r="AB46811" s="65"/>
      <c r="AC46811" s="65"/>
      <c r="AJ46811" s="66"/>
    </row>
    <row r="46812" spans="17:36" ht="4.5" customHeight="1" x14ac:dyDescent="0.2">
      <c r="Q46812" s="65"/>
      <c r="R46812" s="65"/>
      <c r="X46812" s="65"/>
      <c r="Y46812" s="65"/>
      <c r="Z46812" s="65"/>
      <c r="AA46812" s="65"/>
      <c r="AB46812" s="65"/>
      <c r="AC46812" s="65"/>
      <c r="AJ46812" s="66"/>
    </row>
    <row r="46813" spans="17:36" ht="4.5" customHeight="1" x14ac:dyDescent="0.2">
      <c r="Q46813" s="65"/>
      <c r="R46813" s="65"/>
      <c r="X46813" s="65"/>
      <c r="Y46813" s="65"/>
      <c r="Z46813" s="65"/>
      <c r="AA46813" s="65"/>
      <c r="AB46813" s="65"/>
      <c r="AC46813" s="65"/>
      <c r="AJ46813" s="66"/>
    </row>
    <row r="46814" spans="17:36" ht="4.5" customHeight="1" x14ac:dyDescent="0.2">
      <c r="Q46814" s="65"/>
      <c r="R46814" s="65"/>
      <c r="X46814" s="65"/>
      <c r="Y46814" s="65"/>
      <c r="Z46814" s="65"/>
      <c r="AA46814" s="65"/>
      <c r="AB46814" s="65"/>
      <c r="AC46814" s="65"/>
      <c r="AJ46814" s="66"/>
    </row>
    <row r="46815" spans="17:36" ht="4.5" customHeight="1" x14ac:dyDescent="0.2">
      <c r="Q46815" s="65"/>
      <c r="R46815" s="65"/>
      <c r="X46815" s="65"/>
      <c r="Y46815" s="65"/>
      <c r="Z46815" s="65"/>
      <c r="AA46815" s="65"/>
      <c r="AB46815" s="65"/>
      <c r="AC46815" s="65"/>
      <c r="AJ46815" s="66"/>
    </row>
    <row r="46816" spans="17:36" ht="4.5" customHeight="1" x14ac:dyDescent="0.2">
      <c r="Q46816" s="65"/>
      <c r="R46816" s="65"/>
      <c r="X46816" s="65"/>
      <c r="Y46816" s="65"/>
      <c r="Z46816" s="65"/>
      <c r="AA46816" s="65"/>
      <c r="AB46816" s="65"/>
      <c r="AC46816" s="65"/>
      <c r="AJ46816" s="66"/>
    </row>
    <row r="46817" spans="17:36" ht="4.5" customHeight="1" x14ac:dyDescent="0.2">
      <c r="Q46817" s="65"/>
      <c r="R46817" s="65"/>
      <c r="X46817" s="65"/>
      <c r="Y46817" s="65"/>
      <c r="Z46817" s="65"/>
      <c r="AA46817" s="65"/>
      <c r="AB46817" s="65"/>
      <c r="AC46817" s="65"/>
      <c r="AJ46817" s="66"/>
    </row>
    <row r="46818" spans="17:36" ht="4.5" customHeight="1" x14ac:dyDescent="0.2">
      <c r="Q46818" s="65"/>
      <c r="R46818" s="65"/>
      <c r="X46818" s="65"/>
      <c r="Y46818" s="65"/>
      <c r="Z46818" s="65"/>
      <c r="AA46818" s="65"/>
      <c r="AB46818" s="65"/>
      <c r="AC46818" s="65"/>
      <c r="AJ46818" s="66"/>
    </row>
    <row r="46819" spans="17:36" ht="4.5" customHeight="1" x14ac:dyDescent="0.2">
      <c r="Q46819" s="65"/>
      <c r="R46819" s="65"/>
      <c r="X46819" s="65"/>
      <c r="Y46819" s="65"/>
      <c r="Z46819" s="65"/>
      <c r="AA46819" s="65"/>
      <c r="AB46819" s="65"/>
      <c r="AC46819" s="65"/>
      <c r="AJ46819" s="66"/>
    </row>
    <row r="46820" spans="17:36" ht="4.5" customHeight="1" x14ac:dyDescent="0.2">
      <c r="Q46820" s="65"/>
      <c r="R46820" s="65"/>
      <c r="X46820" s="65"/>
      <c r="Y46820" s="65"/>
      <c r="Z46820" s="65"/>
      <c r="AA46820" s="65"/>
      <c r="AB46820" s="65"/>
      <c r="AC46820" s="65"/>
      <c r="AJ46820" s="66"/>
    </row>
    <row r="46821" spans="17:36" ht="4.5" customHeight="1" x14ac:dyDescent="0.2">
      <c r="Q46821" s="65"/>
      <c r="R46821" s="65"/>
      <c r="X46821" s="65"/>
      <c r="Y46821" s="65"/>
      <c r="Z46821" s="65"/>
      <c r="AA46821" s="65"/>
      <c r="AB46821" s="65"/>
      <c r="AC46821" s="65"/>
      <c r="AJ46821" s="66"/>
    </row>
    <row r="46822" spans="17:36" ht="4.5" customHeight="1" x14ac:dyDescent="0.2">
      <c r="Q46822" s="65"/>
      <c r="R46822" s="65"/>
      <c r="X46822" s="65"/>
      <c r="Y46822" s="65"/>
      <c r="Z46822" s="65"/>
      <c r="AA46822" s="65"/>
      <c r="AB46822" s="65"/>
      <c r="AC46822" s="65"/>
      <c r="AJ46822" s="66"/>
    </row>
    <row r="46823" spans="17:36" ht="4.5" customHeight="1" x14ac:dyDescent="0.2">
      <c r="Q46823" s="65"/>
      <c r="R46823" s="65"/>
      <c r="X46823" s="65"/>
      <c r="Y46823" s="65"/>
      <c r="Z46823" s="65"/>
      <c r="AA46823" s="65"/>
      <c r="AB46823" s="65"/>
      <c r="AC46823" s="65"/>
      <c r="AJ46823" s="66"/>
    </row>
    <row r="46824" spans="17:36" ht="4.5" customHeight="1" x14ac:dyDescent="0.2">
      <c r="Q46824" s="65"/>
      <c r="R46824" s="65"/>
      <c r="X46824" s="65"/>
      <c r="Y46824" s="65"/>
      <c r="Z46824" s="65"/>
      <c r="AA46824" s="65"/>
      <c r="AB46824" s="65"/>
      <c r="AC46824" s="65"/>
      <c r="AJ46824" s="66"/>
    </row>
    <row r="46825" spans="17:36" ht="4.5" customHeight="1" x14ac:dyDescent="0.2">
      <c r="Q46825" s="65"/>
      <c r="R46825" s="65"/>
      <c r="X46825" s="65"/>
      <c r="Y46825" s="65"/>
      <c r="Z46825" s="65"/>
      <c r="AA46825" s="65"/>
      <c r="AB46825" s="65"/>
      <c r="AC46825" s="65"/>
      <c r="AJ46825" s="66"/>
    </row>
    <row r="46826" spans="17:36" ht="4.5" customHeight="1" x14ac:dyDescent="0.2">
      <c r="Q46826" s="65"/>
      <c r="R46826" s="65"/>
      <c r="X46826" s="65"/>
      <c r="Y46826" s="65"/>
      <c r="Z46826" s="65"/>
      <c r="AA46826" s="65"/>
      <c r="AB46826" s="65"/>
      <c r="AC46826" s="65"/>
      <c r="AJ46826" s="66"/>
    </row>
    <row r="46827" spans="17:36" ht="4.5" customHeight="1" x14ac:dyDescent="0.2">
      <c r="Q46827" s="65"/>
      <c r="R46827" s="65"/>
      <c r="X46827" s="65"/>
      <c r="Y46827" s="65"/>
      <c r="Z46827" s="65"/>
      <c r="AA46827" s="65"/>
      <c r="AB46827" s="65"/>
      <c r="AC46827" s="65"/>
      <c r="AJ46827" s="66"/>
    </row>
    <row r="46828" spans="17:36" ht="4.5" customHeight="1" x14ac:dyDescent="0.2">
      <c r="Q46828" s="65"/>
      <c r="R46828" s="65"/>
      <c r="X46828" s="65"/>
      <c r="Y46828" s="65"/>
      <c r="Z46828" s="65"/>
      <c r="AA46828" s="65"/>
      <c r="AB46828" s="65"/>
      <c r="AC46828" s="65"/>
      <c r="AJ46828" s="66"/>
    </row>
    <row r="46829" spans="17:36" ht="4.5" customHeight="1" x14ac:dyDescent="0.2">
      <c r="Q46829" s="65"/>
      <c r="R46829" s="65"/>
      <c r="X46829" s="65"/>
      <c r="Y46829" s="65"/>
      <c r="Z46829" s="65"/>
      <c r="AA46829" s="65"/>
      <c r="AB46829" s="65"/>
      <c r="AC46829" s="65"/>
      <c r="AJ46829" s="66"/>
    </row>
    <row r="46830" spans="17:36" ht="4.5" customHeight="1" x14ac:dyDescent="0.2">
      <c r="Q46830" s="65"/>
      <c r="R46830" s="65"/>
      <c r="X46830" s="65"/>
      <c r="Y46830" s="65"/>
      <c r="Z46830" s="65"/>
      <c r="AA46830" s="65"/>
      <c r="AB46830" s="65"/>
      <c r="AC46830" s="65"/>
      <c r="AJ46830" s="66"/>
    </row>
    <row r="46831" spans="17:36" ht="4.5" customHeight="1" x14ac:dyDescent="0.2">
      <c r="Q46831" s="65"/>
      <c r="R46831" s="65"/>
      <c r="X46831" s="65"/>
      <c r="Y46831" s="65"/>
      <c r="Z46831" s="65"/>
      <c r="AA46831" s="65"/>
      <c r="AB46831" s="65"/>
      <c r="AC46831" s="65"/>
      <c r="AJ46831" s="66"/>
    </row>
    <row r="46832" spans="17:36" ht="4.5" customHeight="1" x14ac:dyDescent="0.2">
      <c r="Q46832" s="65"/>
      <c r="R46832" s="65"/>
      <c r="X46832" s="65"/>
      <c r="Y46832" s="65"/>
      <c r="Z46832" s="65"/>
      <c r="AA46832" s="65"/>
      <c r="AB46832" s="65"/>
      <c r="AC46832" s="65"/>
      <c r="AJ46832" s="66"/>
    </row>
    <row r="46833" spans="17:36" ht="4.5" customHeight="1" x14ac:dyDescent="0.2">
      <c r="Q46833" s="65"/>
      <c r="R46833" s="65"/>
      <c r="X46833" s="65"/>
      <c r="Y46833" s="65"/>
      <c r="Z46833" s="65"/>
      <c r="AA46833" s="65"/>
      <c r="AB46833" s="65"/>
      <c r="AC46833" s="65"/>
      <c r="AJ46833" s="66"/>
    </row>
    <row r="46834" spans="17:36" ht="4.5" customHeight="1" x14ac:dyDescent="0.2">
      <c r="Q46834" s="65"/>
      <c r="R46834" s="65"/>
      <c r="X46834" s="65"/>
      <c r="Y46834" s="65"/>
      <c r="Z46834" s="65"/>
      <c r="AA46834" s="65"/>
      <c r="AB46834" s="65"/>
      <c r="AC46834" s="65"/>
      <c r="AJ46834" s="66"/>
    </row>
    <row r="46835" spans="17:36" ht="4.5" customHeight="1" x14ac:dyDescent="0.2">
      <c r="Q46835" s="65"/>
      <c r="R46835" s="65"/>
      <c r="X46835" s="65"/>
      <c r="Y46835" s="65"/>
      <c r="Z46835" s="65"/>
      <c r="AA46835" s="65"/>
      <c r="AB46835" s="65"/>
      <c r="AC46835" s="65"/>
      <c r="AJ46835" s="66"/>
    </row>
    <row r="46836" spans="17:36" ht="4.5" customHeight="1" x14ac:dyDescent="0.2">
      <c r="Q46836" s="65"/>
      <c r="R46836" s="65"/>
      <c r="X46836" s="65"/>
      <c r="Y46836" s="65"/>
      <c r="Z46836" s="65"/>
      <c r="AA46836" s="65"/>
      <c r="AB46836" s="65"/>
      <c r="AC46836" s="65"/>
      <c r="AJ46836" s="66"/>
    </row>
    <row r="46837" spans="17:36" ht="4.5" customHeight="1" x14ac:dyDescent="0.2">
      <c r="Q46837" s="65"/>
      <c r="R46837" s="65"/>
      <c r="X46837" s="65"/>
      <c r="Y46837" s="65"/>
      <c r="Z46837" s="65"/>
      <c r="AA46837" s="65"/>
      <c r="AB46837" s="65"/>
      <c r="AC46837" s="65"/>
      <c r="AJ46837" s="66"/>
    </row>
    <row r="46838" spans="17:36" ht="4.5" customHeight="1" x14ac:dyDescent="0.2">
      <c r="Q46838" s="65"/>
      <c r="R46838" s="65"/>
      <c r="X46838" s="65"/>
      <c r="Y46838" s="65"/>
      <c r="Z46838" s="65"/>
      <c r="AA46838" s="65"/>
      <c r="AB46838" s="65"/>
      <c r="AC46838" s="65"/>
      <c r="AJ46838" s="66"/>
    </row>
    <row r="46839" spans="17:36" ht="4.5" customHeight="1" x14ac:dyDescent="0.2">
      <c r="Q46839" s="65"/>
      <c r="R46839" s="65"/>
      <c r="X46839" s="65"/>
      <c r="Y46839" s="65"/>
      <c r="Z46839" s="65"/>
      <c r="AA46839" s="65"/>
      <c r="AB46839" s="65"/>
      <c r="AC46839" s="65"/>
      <c r="AJ46839" s="66"/>
    </row>
    <row r="46840" spans="17:36" ht="4.5" customHeight="1" x14ac:dyDescent="0.2">
      <c r="Q46840" s="65"/>
      <c r="R46840" s="65"/>
      <c r="X46840" s="65"/>
      <c r="Y46840" s="65"/>
      <c r="Z46840" s="65"/>
      <c r="AA46840" s="65"/>
      <c r="AB46840" s="65"/>
      <c r="AC46840" s="65"/>
      <c r="AJ46840" s="66"/>
    </row>
    <row r="46841" spans="17:36" ht="4.5" customHeight="1" x14ac:dyDescent="0.2">
      <c r="Q46841" s="65"/>
      <c r="R46841" s="65"/>
      <c r="X46841" s="65"/>
      <c r="Y46841" s="65"/>
      <c r="Z46841" s="65"/>
      <c r="AA46841" s="65"/>
      <c r="AB46841" s="65"/>
      <c r="AC46841" s="65"/>
      <c r="AJ46841" s="66"/>
    </row>
    <row r="46842" spans="17:36" ht="4.5" customHeight="1" x14ac:dyDescent="0.2">
      <c r="Q46842" s="65"/>
      <c r="R46842" s="65"/>
      <c r="X46842" s="65"/>
      <c r="Y46842" s="65"/>
      <c r="Z46842" s="65"/>
      <c r="AA46842" s="65"/>
      <c r="AB46842" s="65"/>
      <c r="AC46842" s="65"/>
      <c r="AJ46842" s="66"/>
    </row>
    <row r="46843" spans="17:36" ht="4.5" customHeight="1" x14ac:dyDescent="0.2">
      <c r="Q46843" s="65"/>
      <c r="R46843" s="65"/>
      <c r="X46843" s="65"/>
      <c r="Y46843" s="65"/>
      <c r="Z46843" s="65"/>
      <c r="AA46843" s="65"/>
      <c r="AB46843" s="65"/>
      <c r="AC46843" s="65"/>
      <c r="AJ46843" s="66"/>
    </row>
    <row r="46844" spans="17:36" ht="4.5" customHeight="1" x14ac:dyDescent="0.2">
      <c r="Q46844" s="65"/>
      <c r="R46844" s="65"/>
      <c r="X46844" s="65"/>
      <c r="Y46844" s="65"/>
      <c r="Z46844" s="65"/>
      <c r="AA46844" s="65"/>
      <c r="AB46844" s="65"/>
      <c r="AC46844" s="65"/>
      <c r="AJ46844" s="66"/>
    </row>
    <row r="46845" spans="17:36" ht="4.5" customHeight="1" x14ac:dyDescent="0.2">
      <c r="Q46845" s="65"/>
      <c r="R46845" s="65"/>
      <c r="X46845" s="65"/>
      <c r="Y46845" s="65"/>
      <c r="Z46845" s="65"/>
      <c r="AA46845" s="65"/>
      <c r="AB46845" s="65"/>
      <c r="AC46845" s="65"/>
      <c r="AJ46845" s="66"/>
    </row>
    <row r="46846" spans="17:36" ht="4.5" customHeight="1" x14ac:dyDescent="0.2">
      <c r="Q46846" s="65"/>
      <c r="R46846" s="65"/>
      <c r="X46846" s="65"/>
      <c r="Y46846" s="65"/>
      <c r="Z46846" s="65"/>
      <c r="AA46846" s="65"/>
      <c r="AB46846" s="65"/>
      <c r="AC46846" s="65"/>
      <c r="AJ46846" s="66"/>
    </row>
    <row r="46847" spans="17:36" ht="4.5" customHeight="1" x14ac:dyDescent="0.2">
      <c r="Q46847" s="65"/>
      <c r="R46847" s="65"/>
      <c r="X46847" s="65"/>
      <c r="Y46847" s="65"/>
      <c r="Z46847" s="65"/>
      <c r="AA46847" s="65"/>
      <c r="AB46847" s="65"/>
      <c r="AC46847" s="65"/>
      <c r="AJ46847" s="66"/>
    </row>
    <row r="46848" spans="17:36" ht="4.5" customHeight="1" x14ac:dyDescent="0.2">
      <c r="Q46848" s="65"/>
      <c r="R46848" s="65"/>
      <c r="X46848" s="65"/>
      <c r="Y46848" s="65"/>
      <c r="Z46848" s="65"/>
      <c r="AA46848" s="65"/>
      <c r="AB46848" s="65"/>
      <c r="AC46848" s="65"/>
      <c r="AJ46848" s="66"/>
    </row>
    <row r="46849" spans="17:36" ht="4.5" customHeight="1" x14ac:dyDescent="0.2">
      <c r="Q46849" s="65"/>
      <c r="R46849" s="65"/>
      <c r="X46849" s="65"/>
      <c r="Y46849" s="65"/>
      <c r="Z46849" s="65"/>
      <c r="AA46849" s="65"/>
      <c r="AB46849" s="65"/>
      <c r="AC46849" s="65"/>
      <c r="AJ46849" s="66"/>
    </row>
    <row r="46850" spans="17:36" ht="4.5" customHeight="1" x14ac:dyDescent="0.2">
      <c r="Q46850" s="65"/>
      <c r="R46850" s="65"/>
      <c r="X46850" s="65"/>
      <c r="Y46850" s="65"/>
      <c r="Z46850" s="65"/>
      <c r="AA46850" s="65"/>
      <c r="AB46850" s="65"/>
      <c r="AC46850" s="65"/>
      <c r="AJ46850" s="66"/>
    </row>
    <row r="46851" spans="17:36" ht="4.5" customHeight="1" x14ac:dyDescent="0.2">
      <c r="Q46851" s="65"/>
      <c r="R46851" s="65"/>
      <c r="X46851" s="65"/>
      <c r="Y46851" s="65"/>
      <c r="Z46851" s="65"/>
      <c r="AA46851" s="65"/>
      <c r="AB46851" s="65"/>
      <c r="AC46851" s="65"/>
      <c r="AJ46851" s="66"/>
    </row>
    <row r="46852" spans="17:36" ht="4.5" customHeight="1" x14ac:dyDescent="0.2">
      <c r="Q46852" s="65"/>
      <c r="R46852" s="65"/>
      <c r="X46852" s="65"/>
      <c r="Y46852" s="65"/>
      <c r="Z46852" s="65"/>
      <c r="AA46852" s="65"/>
      <c r="AB46852" s="65"/>
      <c r="AC46852" s="65"/>
      <c r="AJ46852" s="66"/>
    </row>
    <row r="46853" spans="17:36" ht="4.5" customHeight="1" x14ac:dyDescent="0.2">
      <c r="Q46853" s="65"/>
      <c r="R46853" s="65"/>
      <c r="X46853" s="65"/>
      <c r="Y46853" s="65"/>
      <c r="Z46853" s="65"/>
      <c r="AA46853" s="65"/>
      <c r="AB46853" s="65"/>
      <c r="AC46853" s="65"/>
      <c r="AJ46853" s="66"/>
    </row>
    <row r="46854" spans="17:36" ht="4.5" customHeight="1" x14ac:dyDescent="0.2">
      <c r="Q46854" s="65"/>
      <c r="R46854" s="65"/>
      <c r="X46854" s="65"/>
      <c r="Y46854" s="65"/>
      <c r="Z46854" s="65"/>
      <c r="AA46854" s="65"/>
      <c r="AB46854" s="65"/>
      <c r="AC46854" s="65"/>
      <c r="AJ46854" s="66"/>
    </row>
    <row r="46855" spans="17:36" ht="4.5" customHeight="1" x14ac:dyDescent="0.2">
      <c r="Q46855" s="65"/>
      <c r="R46855" s="65"/>
      <c r="X46855" s="65"/>
      <c r="Y46855" s="65"/>
      <c r="Z46855" s="65"/>
      <c r="AA46855" s="65"/>
      <c r="AB46855" s="65"/>
      <c r="AC46855" s="65"/>
      <c r="AJ46855" s="66"/>
    </row>
    <row r="46856" spans="17:36" ht="4.5" customHeight="1" x14ac:dyDescent="0.2">
      <c r="Q46856" s="65"/>
      <c r="R46856" s="65"/>
      <c r="X46856" s="65"/>
      <c r="Y46856" s="65"/>
      <c r="Z46856" s="65"/>
      <c r="AA46856" s="65"/>
      <c r="AB46856" s="65"/>
      <c r="AC46856" s="65"/>
      <c r="AJ46856" s="66"/>
    </row>
    <row r="46857" spans="17:36" ht="4.5" customHeight="1" x14ac:dyDescent="0.2">
      <c r="Q46857" s="65"/>
      <c r="R46857" s="65"/>
      <c r="X46857" s="65"/>
      <c r="Y46857" s="65"/>
      <c r="Z46857" s="65"/>
      <c r="AA46857" s="65"/>
      <c r="AB46857" s="65"/>
      <c r="AC46857" s="65"/>
      <c r="AJ46857" s="66"/>
    </row>
    <row r="46858" spans="17:36" ht="4.5" customHeight="1" x14ac:dyDescent="0.2">
      <c r="Q46858" s="65"/>
      <c r="R46858" s="65"/>
      <c r="X46858" s="65"/>
      <c r="Y46858" s="65"/>
      <c r="Z46858" s="65"/>
      <c r="AA46858" s="65"/>
      <c r="AB46858" s="65"/>
      <c r="AC46858" s="65"/>
      <c r="AJ46858" s="66"/>
    </row>
    <row r="46859" spans="17:36" ht="4.5" customHeight="1" x14ac:dyDescent="0.2">
      <c r="Q46859" s="65"/>
      <c r="R46859" s="65"/>
      <c r="X46859" s="65"/>
      <c r="Y46859" s="65"/>
      <c r="Z46859" s="65"/>
      <c r="AA46859" s="65"/>
      <c r="AB46859" s="65"/>
      <c r="AC46859" s="65"/>
      <c r="AJ46859" s="66"/>
    </row>
    <row r="46860" spans="17:36" ht="4.5" customHeight="1" x14ac:dyDescent="0.2">
      <c r="Q46860" s="65"/>
      <c r="R46860" s="65"/>
      <c r="X46860" s="65"/>
      <c r="Y46860" s="65"/>
      <c r="Z46860" s="65"/>
      <c r="AA46860" s="65"/>
      <c r="AB46860" s="65"/>
      <c r="AC46860" s="65"/>
      <c r="AJ46860" s="66"/>
    </row>
    <row r="46861" spans="17:36" ht="4.5" customHeight="1" x14ac:dyDescent="0.2">
      <c r="Q46861" s="65"/>
      <c r="R46861" s="65"/>
      <c r="X46861" s="65"/>
      <c r="Y46861" s="65"/>
      <c r="Z46861" s="65"/>
      <c r="AA46861" s="65"/>
      <c r="AB46861" s="65"/>
      <c r="AC46861" s="65"/>
      <c r="AJ46861" s="66"/>
    </row>
    <row r="46862" spans="17:36" ht="4.5" customHeight="1" x14ac:dyDescent="0.2">
      <c r="Q46862" s="65"/>
      <c r="R46862" s="65"/>
      <c r="X46862" s="65"/>
      <c r="Y46862" s="65"/>
      <c r="Z46862" s="65"/>
      <c r="AA46862" s="65"/>
      <c r="AB46862" s="65"/>
      <c r="AC46862" s="65"/>
      <c r="AJ46862" s="66"/>
    </row>
    <row r="46863" spans="17:36" ht="4.5" customHeight="1" x14ac:dyDescent="0.2">
      <c r="Q46863" s="65"/>
      <c r="R46863" s="65"/>
      <c r="X46863" s="65"/>
      <c r="Y46863" s="65"/>
      <c r="Z46863" s="65"/>
      <c r="AA46863" s="65"/>
      <c r="AB46863" s="65"/>
      <c r="AC46863" s="65"/>
      <c r="AJ46863" s="66"/>
    </row>
    <row r="46864" spans="17:36" ht="4.5" customHeight="1" x14ac:dyDescent="0.2">
      <c r="Q46864" s="65"/>
      <c r="R46864" s="65"/>
      <c r="X46864" s="65"/>
      <c r="Y46864" s="65"/>
      <c r="Z46864" s="65"/>
      <c r="AA46864" s="65"/>
      <c r="AB46864" s="65"/>
      <c r="AC46864" s="65"/>
      <c r="AJ46864" s="66"/>
    </row>
    <row r="46865" spans="17:36" ht="4.5" customHeight="1" x14ac:dyDescent="0.2">
      <c r="Q46865" s="65"/>
      <c r="R46865" s="65"/>
      <c r="X46865" s="65"/>
      <c r="Y46865" s="65"/>
      <c r="Z46865" s="65"/>
      <c r="AA46865" s="65"/>
      <c r="AB46865" s="65"/>
      <c r="AC46865" s="65"/>
      <c r="AJ46865" s="66"/>
    </row>
    <row r="46866" spans="17:36" ht="4.5" customHeight="1" x14ac:dyDescent="0.2">
      <c r="Q46866" s="65"/>
      <c r="R46866" s="65"/>
      <c r="X46866" s="65"/>
      <c r="Y46866" s="65"/>
      <c r="Z46866" s="65"/>
      <c r="AA46866" s="65"/>
      <c r="AB46866" s="65"/>
      <c r="AC46866" s="65"/>
      <c r="AJ46866" s="66"/>
    </row>
    <row r="46867" spans="17:36" ht="4.5" customHeight="1" x14ac:dyDescent="0.2">
      <c r="Q46867" s="65"/>
      <c r="R46867" s="65"/>
      <c r="X46867" s="65"/>
      <c r="Y46867" s="65"/>
      <c r="Z46867" s="65"/>
      <c r="AA46867" s="65"/>
      <c r="AB46867" s="65"/>
      <c r="AC46867" s="65"/>
      <c r="AJ46867" s="66"/>
    </row>
    <row r="46868" spans="17:36" ht="4.5" customHeight="1" x14ac:dyDescent="0.2">
      <c r="Q46868" s="65"/>
      <c r="R46868" s="65"/>
      <c r="X46868" s="65"/>
      <c r="Y46868" s="65"/>
      <c r="Z46868" s="65"/>
      <c r="AA46868" s="65"/>
      <c r="AB46868" s="65"/>
      <c r="AC46868" s="65"/>
      <c r="AJ46868" s="66"/>
    </row>
    <row r="46869" spans="17:36" ht="4.5" customHeight="1" x14ac:dyDescent="0.2">
      <c r="Q46869" s="65"/>
      <c r="R46869" s="65"/>
      <c r="X46869" s="65"/>
      <c r="Y46869" s="65"/>
      <c r="Z46869" s="65"/>
      <c r="AA46869" s="65"/>
      <c r="AB46869" s="65"/>
      <c r="AC46869" s="65"/>
      <c r="AJ46869" s="66"/>
    </row>
    <row r="46870" spans="17:36" ht="4.5" customHeight="1" x14ac:dyDescent="0.2">
      <c r="Q46870" s="65"/>
      <c r="R46870" s="65"/>
      <c r="X46870" s="65"/>
      <c r="Y46870" s="65"/>
      <c r="Z46870" s="65"/>
      <c r="AA46870" s="65"/>
      <c r="AB46870" s="65"/>
      <c r="AC46870" s="65"/>
      <c r="AJ46870" s="66"/>
    </row>
    <row r="46871" spans="17:36" ht="4.5" customHeight="1" x14ac:dyDescent="0.2">
      <c r="Q46871" s="65"/>
      <c r="R46871" s="65"/>
      <c r="X46871" s="65"/>
      <c r="Y46871" s="65"/>
      <c r="Z46871" s="65"/>
      <c r="AA46871" s="65"/>
      <c r="AB46871" s="65"/>
      <c r="AC46871" s="65"/>
      <c r="AJ46871" s="66"/>
    </row>
    <row r="46872" spans="17:36" ht="4.5" customHeight="1" x14ac:dyDescent="0.2">
      <c r="Q46872" s="65"/>
      <c r="R46872" s="65"/>
      <c r="X46872" s="65"/>
      <c r="Y46872" s="65"/>
      <c r="Z46872" s="65"/>
      <c r="AA46872" s="65"/>
      <c r="AB46872" s="65"/>
      <c r="AC46872" s="65"/>
      <c r="AJ46872" s="66"/>
    </row>
    <row r="46873" spans="17:36" ht="4.5" customHeight="1" x14ac:dyDescent="0.2">
      <c r="Q46873" s="65"/>
      <c r="R46873" s="65"/>
      <c r="X46873" s="65"/>
      <c r="Y46873" s="65"/>
      <c r="Z46873" s="65"/>
      <c r="AA46873" s="65"/>
      <c r="AB46873" s="65"/>
      <c r="AC46873" s="65"/>
      <c r="AJ46873" s="66"/>
    </row>
    <row r="46874" spans="17:36" ht="4.5" customHeight="1" x14ac:dyDescent="0.2">
      <c r="Q46874" s="65"/>
      <c r="R46874" s="65"/>
      <c r="X46874" s="65"/>
      <c r="Y46874" s="65"/>
      <c r="Z46874" s="65"/>
      <c r="AA46874" s="65"/>
      <c r="AB46874" s="65"/>
      <c r="AC46874" s="65"/>
      <c r="AJ46874" s="66"/>
    </row>
    <row r="46875" spans="17:36" ht="4.5" customHeight="1" x14ac:dyDescent="0.2">
      <c r="Q46875" s="65"/>
      <c r="R46875" s="65"/>
      <c r="X46875" s="65"/>
      <c r="Y46875" s="65"/>
      <c r="Z46875" s="65"/>
      <c r="AA46875" s="65"/>
      <c r="AB46875" s="65"/>
      <c r="AC46875" s="65"/>
      <c r="AJ46875" s="66"/>
    </row>
    <row r="46876" spans="17:36" ht="4.5" customHeight="1" x14ac:dyDescent="0.2">
      <c r="Q46876" s="65"/>
      <c r="R46876" s="65"/>
      <c r="X46876" s="65"/>
      <c r="Y46876" s="65"/>
      <c r="Z46876" s="65"/>
      <c r="AA46876" s="65"/>
      <c r="AB46876" s="65"/>
      <c r="AC46876" s="65"/>
      <c r="AJ46876" s="66"/>
    </row>
    <row r="46877" spans="17:36" ht="4.5" customHeight="1" x14ac:dyDescent="0.2">
      <c r="Q46877" s="65"/>
      <c r="R46877" s="65"/>
      <c r="X46877" s="65"/>
      <c r="Y46877" s="65"/>
      <c r="Z46877" s="65"/>
      <c r="AA46877" s="65"/>
      <c r="AB46877" s="65"/>
      <c r="AC46877" s="65"/>
      <c r="AJ46877" s="66"/>
    </row>
    <row r="46878" spans="17:36" ht="4.5" customHeight="1" x14ac:dyDescent="0.2">
      <c r="Q46878" s="65"/>
      <c r="R46878" s="65"/>
      <c r="X46878" s="65"/>
      <c r="Y46878" s="65"/>
      <c r="Z46878" s="65"/>
      <c r="AA46878" s="65"/>
      <c r="AB46878" s="65"/>
      <c r="AC46878" s="65"/>
      <c r="AJ46878" s="66"/>
    </row>
    <row r="46879" spans="17:36" ht="4.5" customHeight="1" x14ac:dyDescent="0.2">
      <c r="Q46879" s="65"/>
      <c r="R46879" s="65"/>
      <c r="X46879" s="65"/>
      <c r="Y46879" s="65"/>
      <c r="Z46879" s="65"/>
      <c r="AA46879" s="65"/>
      <c r="AB46879" s="65"/>
      <c r="AC46879" s="65"/>
      <c r="AJ46879" s="66"/>
    </row>
    <row r="46880" spans="17:36" ht="4.5" customHeight="1" x14ac:dyDescent="0.2">
      <c r="Q46880" s="65"/>
      <c r="R46880" s="65"/>
      <c r="X46880" s="65"/>
      <c r="Y46880" s="65"/>
      <c r="Z46880" s="65"/>
      <c r="AA46880" s="65"/>
      <c r="AB46880" s="65"/>
      <c r="AC46880" s="65"/>
      <c r="AJ46880" s="66"/>
    </row>
    <row r="46881" spans="17:36" ht="4.5" customHeight="1" x14ac:dyDescent="0.2">
      <c r="Q46881" s="65"/>
      <c r="R46881" s="65"/>
      <c r="X46881" s="65"/>
      <c r="Y46881" s="65"/>
      <c r="Z46881" s="65"/>
      <c r="AA46881" s="65"/>
      <c r="AB46881" s="65"/>
      <c r="AC46881" s="65"/>
      <c r="AJ46881" s="66"/>
    </row>
    <row r="46882" spans="17:36" ht="4.5" customHeight="1" x14ac:dyDescent="0.2">
      <c r="Q46882" s="65"/>
      <c r="R46882" s="65"/>
      <c r="X46882" s="65"/>
      <c r="Y46882" s="65"/>
      <c r="Z46882" s="65"/>
      <c r="AA46882" s="65"/>
      <c r="AB46882" s="65"/>
      <c r="AC46882" s="65"/>
      <c r="AJ46882" s="66"/>
    </row>
    <row r="46883" spans="17:36" ht="4.5" customHeight="1" x14ac:dyDescent="0.2">
      <c r="Q46883" s="65"/>
      <c r="R46883" s="65"/>
      <c r="X46883" s="65"/>
      <c r="Y46883" s="65"/>
      <c r="Z46883" s="65"/>
      <c r="AA46883" s="65"/>
      <c r="AB46883" s="65"/>
      <c r="AC46883" s="65"/>
      <c r="AJ46883" s="66"/>
    </row>
    <row r="46884" spans="17:36" ht="4.5" customHeight="1" x14ac:dyDescent="0.2">
      <c r="Q46884" s="65"/>
      <c r="R46884" s="65"/>
      <c r="X46884" s="65"/>
      <c r="Y46884" s="65"/>
      <c r="Z46884" s="65"/>
      <c r="AA46884" s="65"/>
      <c r="AB46884" s="65"/>
      <c r="AC46884" s="65"/>
      <c r="AJ46884" s="66"/>
    </row>
    <row r="46885" spans="17:36" ht="4.5" customHeight="1" x14ac:dyDescent="0.2">
      <c r="Q46885" s="65"/>
      <c r="R46885" s="65"/>
      <c r="X46885" s="65"/>
      <c r="Y46885" s="65"/>
      <c r="Z46885" s="65"/>
      <c r="AA46885" s="65"/>
      <c r="AB46885" s="65"/>
      <c r="AC46885" s="65"/>
      <c r="AJ46885" s="66"/>
    </row>
    <row r="46886" spans="17:36" ht="4.5" customHeight="1" x14ac:dyDescent="0.2">
      <c r="Q46886" s="65"/>
      <c r="R46886" s="65"/>
      <c r="X46886" s="65"/>
      <c r="Y46886" s="65"/>
      <c r="Z46886" s="65"/>
      <c r="AA46886" s="65"/>
      <c r="AB46886" s="65"/>
      <c r="AC46886" s="65"/>
      <c r="AJ46886" s="66"/>
    </row>
    <row r="46887" spans="17:36" ht="4.5" customHeight="1" x14ac:dyDescent="0.2">
      <c r="Q46887" s="65"/>
      <c r="R46887" s="65"/>
      <c r="X46887" s="65"/>
      <c r="Y46887" s="65"/>
      <c r="Z46887" s="65"/>
      <c r="AA46887" s="65"/>
      <c r="AB46887" s="65"/>
      <c r="AC46887" s="65"/>
      <c r="AJ46887" s="66"/>
    </row>
    <row r="46888" spans="17:36" ht="4.5" customHeight="1" x14ac:dyDescent="0.2">
      <c r="Q46888" s="65"/>
      <c r="R46888" s="65"/>
      <c r="X46888" s="65"/>
      <c r="Y46888" s="65"/>
      <c r="Z46888" s="65"/>
      <c r="AA46888" s="65"/>
      <c r="AB46888" s="65"/>
      <c r="AC46888" s="65"/>
      <c r="AJ46888" s="66"/>
    </row>
    <row r="46889" spans="17:36" ht="4.5" customHeight="1" x14ac:dyDescent="0.2">
      <c r="Q46889" s="65"/>
      <c r="R46889" s="65"/>
      <c r="X46889" s="65"/>
      <c r="Y46889" s="65"/>
      <c r="Z46889" s="65"/>
      <c r="AA46889" s="65"/>
      <c r="AB46889" s="65"/>
      <c r="AC46889" s="65"/>
      <c r="AJ46889" s="66"/>
    </row>
    <row r="46890" spans="17:36" ht="4.5" customHeight="1" x14ac:dyDescent="0.2">
      <c r="Q46890" s="65"/>
      <c r="R46890" s="65"/>
      <c r="X46890" s="65"/>
      <c r="Y46890" s="65"/>
      <c r="Z46890" s="65"/>
      <c r="AA46890" s="65"/>
      <c r="AB46890" s="65"/>
      <c r="AC46890" s="65"/>
      <c r="AJ46890" s="66"/>
    </row>
    <row r="46891" spans="17:36" ht="4.5" customHeight="1" x14ac:dyDescent="0.2">
      <c r="Q46891" s="65"/>
      <c r="R46891" s="65"/>
      <c r="X46891" s="65"/>
      <c r="Y46891" s="65"/>
      <c r="Z46891" s="65"/>
      <c r="AA46891" s="65"/>
      <c r="AB46891" s="65"/>
      <c r="AC46891" s="65"/>
      <c r="AJ46891" s="66"/>
    </row>
    <row r="46892" spans="17:36" ht="4.5" customHeight="1" x14ac:dyDescent="0.2">
      <c r="Q46892" s="65"/>
      <c r="R46892" s="65"/>
      <c r="X46892" s="65"/>
      <c r="Y46892" s="65"/>
      <c r="Z46892" s="65"/>
      <c r="AA46892" s="65"/>
      <c r="AB46892" s="65"/>
      <c r="AC46892" s="65"/>
      <c r="AJ46892" s="66"/>
    </row>
    <row r="46893" spans="17:36" ht="4.5" customHeight="1" x14ac:dyDescent="0.2">
      <c r="Q46893" s="65"/>
      <c r="R46893" s="65"/>
      <c r="X46893" s="65"/>
      <c r="Y46893" s="65"/>
      <c r="Z46893" s="65"/>
      <c r="AA46893" s="65"/>
      <c r="AB46893" s="65"/>
      <c r="AC46893" s="65"/>
      <c r="AJ46893" s="66"/>
    </row>
    <row r="46894" spans="17:36" ht="4.5" customHeight="1" x14ac:dyDescent="0.2">
      <c r="Q46894" s="65"/>
      <c r="R46894" s="65"/>
      <c r="X46894" s="65"/>
      <c r="Y46894" s="65"/>
      <c r="Z46894" s="65"/>
      <c r="AA46894" s="65"/>
      <c r="AB46894" s="65"/>
      <c r="AC46894" s="65"/>
      <c r="AJ46894" s="66"/>
    </row>
    <row r="46895" spans="17:36" ht="4.5" customHeight="1" x14ac:dyDescent="0.2">
      <c r="Q46895" s="65"/>
      <c r="R46895" s="65"/>
      <c r="X46895" s="65"/>
      <c r="Y46895" s="65"/>
      <c r="Z46895" s="65"/>
      <c r="AA46895" s="65"/>
      <c r="AB46895" s="65"/>
      <c r="AC46895" s="65"/>
      <c r="AJ46895" s="66"/>
    </row>
    <row r="46896" spans="17:36" ht="4.5" customHeight="1" x14ac:dyDescent="0.2">
      <c r="Q46896" s="65"/>
      <c r="R46896" s="65"/>
      <c r="X46896" s="65"/>
      <c r="Y46896" s="65"/>
      <c r="Z46896" s="65"/>
      <c r="AA46896" s="65"/>
      <c r="AB46896" s="65"/>
      <c r="AC46896" s="65"/>
      <c r="AJ46896" s="66"/>
    </row>
    <row r="46897" spans="17:36" ht="4.5" customHeight="1" x14ac:dyDescent="0.2">
      <c r="Q46897" s="65"/>
      <c r="R46897" s="65"/>
      <c r="X46897" s="65"/>
      <c r="Y46897" s="65"/>
      <c r="Z46897" s="65"/>
      <c r="AA46897" s="65"/>
      <c r="AB46897" s="65"/>
      <c r="AC46897" s="65"/>
      <c r="AJ46897" s="66"/>
    </row>
    <row r="46898" spans="17:36" ht="4.5" customHeight="1" x14ac:dyDescent="0.2">
      <c r="Q46898" s="65"/>
      <c r="R46898" s="65"/>
      <c r="X46898" s="65"/>
      <c r="Y46898" s="65"/>
      <c r="Z46898" s="65"/>
      <c r="AA46898" s="65"/>
      <c r="AB46898" s="65"/>
      <c r="AC46898" s="65"/>
      <c r="AJ46898" s="66"/>
    </row>
    <row r="46899" spans="17:36" ht="4.5" customHeight="1" x14ac:dyDescent="0.2">
      <c r="Q46899" s="65"/>
      <c r="R46899" s="65"/>
      <c r="X46899" s="65"/>
      <c r="Y46899" s="65"/>
      <c r="Z46899" s="65"/>
      <c r="AA46899" s="65"/>
      <c r="AB46899" s="65"/>
      <c r="AC46899" s="65"/>
      <c r="AJ46899" s="66"/>
    </row>
    <row r="46900" spans="17:36" ht="4.5" customHeight="1" x14ac:dyDescent="0.2">
      <c r="Q46900" s="65"/>
      <c r="R46900" s="65"/>
      <c r="X46900" s="65"/>
      <c r="Y46900" s="65"/>
      <c r="Z46900" s="65"/>
      <c r="AA46900" s="65"/>
      <c r="AB46900" s="65"/>
      <c r="AC46900" s="65"/>
      <c r="AJ46900" s="66"/>
    </row>
    <row r="46901" spans="17:36" ht="4.5" customHeight="1" x14ac:dyDescent="0.2">
      <c r="Q46901" s="65"/>
      <c r="R46901" s="65"/>
      <c r="X46901" s="65"/>
      <c r="Y46901" s="65"/>
      <c r="Z46901" s="65"/>
      <c r="AA46901" s="65"/>
      <c r="AB46901" s="65"/>
      <c r="AC46901" s="65"/>
      <c r="AJ46901" s="66"/>
    </row>
    <row r="46902" spans="17:36" ht="4.5" customHeight="1" x14ac:dyDescent="0.2">
      <c r="Q46902" s="65"/>
      <c r="R46902" s="65"/>
      <c r="X46902" s="65"/>
      <c r="Y46902" s="65"/>
      <c r="Z46902" s="65"/>
      <c r="AA46902" s="65"/>
      <c r="AB46902" s="65"/>
      <c r="AC46902" s="65"/>
      <c r="AJ46902" s="66"/>
    </row>
    <row r="46903" spans="17:36" ht="4.5" customHeight="1" x14ac:dyDescent="0.2">
      <c r="Q46903" s="65"/>
      <c r="R46903" s="65"/>
      <c r="X46903" s="65"/>
      <c r="Y46903" s="65"/>
      <c r="Z46903" s="65"/>
      <c r="AA46903" s="65"/>
      <c r="AB46903" s="65"/>
      <c r="AC46903" s="65"/>
      <c r="AJ46903" s="66"/>
    </row>
    <row r="46904" spans="17:36" ht="4.5" customHeight="1" x14ac:dyDescent="0.2">
      <c r="Q46904" s="65"/>
      <c r="R46904" s="65"/>
      <c r="X46904" s="65"/>
      <c r="Y46904" s="65"/>
      <c r="Z46904" s="65"/>
      <c r="AA46904" s="65"/>
      <c r="AB46904" s="65"/>
      <c r="AC46904" s="65"/>
      <c r="AJ46904" s="66"/>
    </row>
    <row r="46905" spans="17:36" ht="4.5" customHeight="1" x14ac:dyDescent="0.2">
      <c r="Q46905" s="65"/>
      <c r="R46905" s="65"/>
      <c r="X46905" s="65"/>
      <c r="Y46905" s="65"/>
      <c r="Z46905" s="65"/>
      <c r="AA46905" s="65"/>
      <c r="AB46905" s="65"/>
      <c r="AC46905" s="65"/>
      <c r="AJ46905" s="66"/>
    </row>
    <row r="46906" spans="17:36" ht="4.5" customHeight="1" x14ac:dyDescent="0.2">
      <c r="Q46906" s="65"/>
      <c r="R46906" s="65"/>
      <c r="X46906" s="65"/>
      <c r="Y46906" s="65"/>
      <c r="Z46906" s="65"/>
      <c r="AA46906" s="65"/>
      <c r="AB46906" s="65"/>
      <c r="AC46906" s="65"/>
      <c r="AJ46906" s="66"/>
    </row>
    <row r="46907" spans="17:36" ht="4.5" customHeight="1" x14ac:dyDescent="0.2">
      <c r="Q46907" s="65"/>
      <c r="R46907" s="65"/>
      <c r="X46907" s="65"/>
      <c r="Y46907" s="65"/>
      <c r="Z46907" s="65"/>
      <c r="AA46907" s="65"/>
      <c r="AB46907" s="65"/>
      <c r="AC46907" s="65"/>
      <c r="AJ46907" s="66"/>
    </row>
    <row r="46908" spans="17:36" ht="4.5" customHeight="1" x14ac:dyDescent="0.2">
      <c r="Q46908" s="65"/>
      <c r="R46908" s="65"/>
      <c r="X46908" s="65"/>
      <c r="Y46908" s="65"/>
      <c r="Z46908" s="65"/>
      <c r="AA46908" s="65"/>
      <c r="AB46908" s="65"/>
      <c r="AC46908" s="65"/>
      <c r="AJ46908" s="66"/>
    </row>
    <row r="46909" spans="17:36" ht="4.5" customHeight="1" x14ac:dyDescent="0.2">
      <c r="Q46909" s="65"/>
      <c r="R46909" s="65"/>
      <c r="X46909" s="65"/>
      <c r="Y46909" s="65"/>
      <c r="Z46909" s="65"/>
      <c r="AA46909" s="65"/>
      <c r="AB46909" s="65"/>
      <c r="AC46909" s="65"/>
      <c r="AJ46909" s="66"/>
    </row>
    <row r="46910" spans="17:36" ht="4.5" customHeight="1" x14ac:dyDescent="0.2">
      <c r="Q46910" s="65"/>
      <c r="R46910" s="65"/>
      <c r="X46910" s="65"/>
      <c r="Y46910" s="65"/>
      <c r="Z46910" s="65"/>
      <c r="AA46910" s="65"/>
      <c r="AB46910" s="65"/>
      <c r="AC46910" s="65"/>
      <c r="AJ46910" s="66"/>
    </row>
    <row r="46911" spans="17:36" ht="4.5" customHeight="1" x14ac:dyDescent="0.2">
      <c r="Q46911" s="65"/>
      <c r="R46911" s="65"/>
      <c r="X46911" s="65"/>
      <c r="Y46911" s="65"/>
      <c r="Z46911" s="65"/>
      <c r="AA46911" s="65"/>
      <c r="AB46911" s="65"/>
      <c r="AC46911" s="65"/>
      <c r="AJ46911" s="66"/>
    </row>
    <row r="46912" spans="17:36" ht="4.5" customHeight="1" x14ac:dyDescent="0.2">
      <c r="Q46912" s="65"/>
      <c r="R46912" s="65"/>
      <c r="X46912" s="65"/>
      <c r="Y46912" s="65"/>
      <c r="Z46912" s="65"/>
      <c r="AA46912" s="65"/>
      <c r="AB46912" s="65"/>
      <c r="AC46912" s="65"/>
      <c r="AJ46912" s="66"/>
    </row>
    <row r="46913" spans="17:36" ht="4.5" customHeight="1" x14ac:dyDescent="0.2">
      <c r="Q46913" s="65"/>
      <c r="R46913" s="65"/>
      <c r="X46913" s="65"/>
      <c r="Y46913" s="65"/>
      <c r="Z46913" s="65"/>
      <c r="AA46913" s="65"/>
      <c r="AB46913" s="65"/>
      <c r="AC46913" s="65"/>
      <c r="AJ46913" s="66"/>
    </row>
    <row r="46914" spans="17:36" ht="4.5" customHeight="1" x14ac:dyDescent="0.2">
      <c r="Q46914" s="65"/>
      <c r="R46914" s="65"/>
      <c r="X46914" s="65"/>
      <c r="Y46914" s="65"/>
      <c r="Z46914" s="65"/>
      <c r="AA46914" s="65"/>
      <c r="AB46914" s="65"/>
      <c r="AC46914" s="65"/>
      <c r="AJ46914" s="66"/>
    </row>
    <row r="46915" spans="17:36" ht="4.5" customHeight="1" x14ac:dyDescent="0.2">
      <c r="Q46915" s="65"/>
      <c r="R46915" s="65"/>
      <c r="X46915" s="65"/>
      <c r="Y46915" s="65"/>
      <c r="Z46915" s="65"/>
      <c r="AA46915" s="65"/>
      <c r="AB46915" s="65"/>
      <c r="AC46915" s="65"/>
      <c r="AJ46915" s="66"/>
    </row>
    <row r="46916" spans="17:36" ht="4.5" customHeight="1" x14ac:dyDescent="0.2">
      <c r="Q46916" s="65"/>
      <c r="R46916" s="65"/>
      <c r="X46916" s="65"/>
      <c r="Y46916" s="65"/>
      <c r="Z46916" s="65"/>
      <c r="AA46916" s="65"/>
      <c r="AB46916" s="65"/>
      <c r="AC46916" s="65"/>
      <c r="AJ46916" s="66"/>
    </row>
    <row r="46917" spans="17:36" ht="4.5" customHeight="1" x14ac:dyDescent="0.2">
      <c r="Q46917" s="65"/>
      <c r="R46917" s="65"/>
      <c r="X46917" s="65"/>
      <c r="Y46917" s="65"/>
      <c r="Z46917" s="65"/>
      <c r="AA46917" s="65"/>
      <c r="AB46917" s="65"/>
      <c r="AC46917" s="65"/>
      <c r="AJ46917" s="66"/>
    </row>
    <row r="46918" spans="17:36" ht="4.5" customHeight="1" x14ac:dyDescent="0.2">
      <c r="Q46918" s="65"/>
      <c r="R46918" s="65"/>
      <c r="X46918" s="65"/>
      <c r="Y46918" s="65"/>
      <c r="Z46918" s="65"/>
      <c r="AA46918" s="65"/>
      <c r="AB46918" s="65"/>
      <c r="AC46918" s="65"/>
      <c r="AJ46918" s="66"/>
    </row>
    <row r="46919" spans="17:36" ht="4.5" customHeight="1" x14ac:dyDescent="0.2">
      <c r="Q46919" s="65"/>
      <c r="R46919" s="65"/>
      <c r="X46919" s="65"/>
      <c r="Y46919" s="65"/>
      <c r="Z46919" s="65"/>
      <c r="AA46919" s="65"/>
      <c r="AB46919" s="65"/>
      <c r="AC46919" s="65"/>
      <c r="AJ46919" s="66"/>
    </row>
    <row r="46920" spans="17:36" ht="4.5" customHeight="1" x14ac:dyDescent="0.2">
      <c r="Q46920" s="65"/>
      <c r="R46920" s="65"/>
      <c r="X46920" s="65"/>
      <c r="Y46920" s="65"/>
      <c r="Z46920" s="65"/>
      <c r="AA46920" s="65"/>
      <c r="AB46920" s="65"/>
      <c r="AC46920" s="65"/>
      <c r="AJ46920" s="66"/>
    </row>
    <row r="46921" spans="17:36" ht="4.5" customHeight="1" x14ac:dyDescent="0.2">
      <c r="Q46921" s="65"/>
      <c r="R46921" s="65"/>
      <c r="X46921" s="65"/>
      <c r="Y46921" s="65"/>
      <c r="Z46921" s="65"/>
      <c r="AA46921" s="65"/>
      <c r="AB46921" s="65"/>
      <c r="AC46921" s="65"/>
      <c r="AJ46921" s="66"/>
    </row>
    <row r="46922" spans="17:36" ht="4.5" customHeight="1" x14ac:dyDescent="0.2">
      <c r="Q46922" s="65"/>
      <c r="R46922" s="65"/>
      <c r="X46922" s="65"/>
      <c r="Y46922" s="65"/>
      <c r="Z46922" s="65"/>
      <c r="AA46922" s="65"/>
      <c r="AB46922" s="65"/>
      <c r="AC46922" s="65"/>
      <c r="AJ46922" s="66"/>
    </row>
    <row r="46923" spans="17:36" ht="4.5" customHeight="1" x14ac:dyDescent="0.2">
      <c r="Q46923" s="65"/>
      <c r="R46923" s="65"/>
      <c r="X46923" s="65"/>
      <c r="Y46923" s="65"/>
      <c r="Z46923" s="65"/>
      <c r="AA46923" s="65"/>
      <c r="AB46923" s="65"/>
      <c r="AC46923" s="65"/>
      <c r="AJ46923" s="66"/>
    </row>
    <row r="46924" spans="17:36" ht="4.5" customHeight="1" x14ac:dyDescent="0.2">
      <c r="Q46924" s="65"/>
      <c r="R46924" s="65"/>
      <c r="X46924" s="65"/>
      <c r="Y46924" s="65"/>
      <c r="Z46924" s="65"/>
      <c r="AA46924" s="65"/>
      <c r="AB46924" s="65"/>
      <c r="AC46924" s="65"/>
      <c r="AJ46924" s="66"/>
    </row>
    <row r="46925" spans="17:36" ht="4.5" customHeight="1" x14ac:dyDescent="0.2">
      <c r="Q46925" s="65"/>
      <c r="R46925" s="65"/>
      <c r="X46925" s="65"/>
      <c r="Y46925" s="65"/>
      <c r="Z46925" s="65"/>
      <c r="AA46925" s="65"/>
      <c r="AB46925" s="65"/>
      <c r="AC46925" s="65"/>
      <c r="AJ46925" s="66"/>
    </row>
    <row r="46926" spans="17:36" ht="4.5" customHeight="1" x14ac:dyDescent="0.2">
      <c r="Q46926" s="65"/>
      <c r="R46926" s="65"/>
      <c r="X46926" s="65"/>
      <c r="Y46926" s="65"/>
      <c r="Z46926" s="65"/>
      <c r="AA46926" s="65"/>
      <c r="AB46926" s="65"/>
      <c r="AC46926" s="65"/>
      <c r="AJ46926" s="66"/>
    </row>
    <row r="46927" spans="17:36" ht="4.5" customHeight="1" x14ac:dyDescent="0.2">
      <c r="Q46927" s="65"/>
      <c r="R46927" s="65"/>
      <c r="X46927" s="65"/>
      <c r="Y46927" s="65"/>
      <c r="Z46927" s="65"/>
      <c r="AA46927" s="65"/>
      <c r="AB46927" s="65"/>
      <c r="AC46927" s="65"/>
      <c r="AJ46927" s="66"/>
    </row>
    <row r="46928" spans="17:36" ht="4.5" customHeight="1" x14ac:dyDescent="0.2">
      <c r="Q46928" s="65"/>
      <c r="R46928" s="65"/>
      <c r="X46928" s="65"/>
      <c r="Y46928" s="65"/>
      <c r="Z46928" s="65"/>
      <c r="AA46928" s="65"/>
      <c r="AB46928" s="65"/>
      <c r="AC46928" s="65"/>
      <c r="AJ46928" s="66"/>
    </row>
    <row r="46929" spans="17:36" ht="4.5" customHeight="1" x14ac:dyDescent="0.2">
      <c r="Q46929" s="65"/>
      <c r="R46929" s="65"/>
      <c r="X46929" s="65"/>
      <c r="Y46929" s="65"/>
      <c r="Z46929" s="65"/>
      <c r="AA46929" s="65"/>
      <c r="AB46929" s="65"/>
      <c r="AC46929" s="65"/>
      <c r="AJ46929" s="66"/>
    </row>
    <row r="46930" spans="17:36" ht="4.5" customHeight="1" x14ac:dyDescent="0.2">
      <c r="Q46930" s="65"/>
      <c r="R46930" s="65"/>
      <c r="X46930" s="65"/>
      <c r="Y46930" s="65"/>
      <c r="Z46930" s="65"/>
      <c r="AA46930" s="65"/>
      <c r="AB46930" s="65"/>
      <c r="AC46930" s="65"/>
      <c r="AJ46930" s="66"/>
    </row>
    <row r="46931" spans="17:36" ht="4.5" customHeight="1" x14ac:dyDescent="0.2">
      <c r="Q46931" s="65"/>
      <c r="R46931" s="65"/>
      <c r="X46931" s="65"/>
      <c r="Y46931" s="65"/>
      <c r="Z46931" s="65"/>
      <c r="AA46931" s="65"/>
      <c r="AB46931" s="65"/>
      <c r="AC46931" s="65"/>
      <c r="AJ46931" s="66"/>
    </row>
    <row r="46932" spans="17:36" ht="4.5" customHeight="1" x14ac:dyDescent="0.2">
      <c r="Q46932" s="65"/>
      <c r="R46932" s="65"/>
      <c r="X46932" s="65"/>
      <c r="Y46932" s="65"/>
      <c r="Z46932" s="65"/>
      <c r="AA46932" s="65"/>
      <c r="AB46932" s="65"/>
      <c r="AC46932" s="65"/>
      <c r="AJ46932" s="66"/>
    </row>
    <row r="46933" spans="17:36" ht="4.5" customHeight="1" x14ac:dyDescent="0.2">
      <c r="Q46933" s="65"/>
      <c r="R46933" s="65"/>
      <c r="X46933" s="65"/>
      <c r="Y46933" s="65"/>
      <c r="Z46933" s="65"/>
      <c r="AA46933" s="65"/>
      <c r="AB46933" s="65"/>
      <c r="AC46933" s="65"/>
      <c r="AJ46933" s="66"/>
    </row>
    <row r="46934" spans="17:36" ht="4.5" customHeight="1" x14ac:dyDescent="0.2">
      <c r="Q46934" s="65"/>
      <c r="R46934" s="65"/>
      <c r="X46934" s="65"/>
      <c r="Y46934" s="65"/>
      <c r="Z46934" s="65"/>
      <c r="AA46934" s="65"/>
      <c r="AB46934" s="65"/>
      <c r="AC46934" s="65"/>
      <c r="AJ46934" s="66"/>
    </row>
    <row r="46935" spans="17:36" ht="4.5" customHeight="1" x14ac:dyDescent="0.2">
      <c r="Q46935" s="65"/>
      <c r="R46935" s="65"/>
      <c r="X46935" s="65"/>
      <c r="Y46935" s="65"/>
      <c r="Z46935" s="65"/>
      <c r="AA46935" s="65"/>
      <c r="AB46935" s="65"/>
      <c r="AC46935" s="65"/>
      <c r="AJ46935" s="66"/>
    </row>
    <row r="46936" spans="17:36" ht="4.5" customHeight="1" x14ac:dyDescent="0.2">
      <c r="Q46936" s="65"/>
      <c r="R46936" s="65"/>
      <c r="X46936" s="65"/>
      <c r="Y46936" s="65"/>
      <c r="Z46936" s="65"/>
      <c r="AA46936" s="65"/>
      <c r="AB46936" s="65"/>
      <c r="AC46936" s="65"/>
      <c r="AJ46936" s="66"/>
    </row>
    <row r="46937" spans="17:36" ht="4.5" customHeight="1" x14ac:dyDescent="0.2">
      <c r="Q46937" s="65"/>
      <c r="R46937" s="65"/>
      <c r="X46937" s="65"/>
      <c r="Y46937" s="65"/>
      <c r="Z46937" s="65"/>
      <c r="AA46937" s="65"/>
      <c r="AB46937" s="65"/>
      <c r="AC46937" s="65"/>
      <c r="AJ46937" s="66"/>
    </row>
    <row r="46938" spans="17:36" ht="4.5" customHeight="1" x14ac:dyDescent="0.2">
      <c r="Q46938" s="65"/>
      <c r="R46938" s="65"/>
      <c r="X46938" s="65"/>
      <c r="Y46938" s="65"/>
      <c r="Z46938" s="65"/>
      <c r="AA46938" s="65"/>
      <c r="AB46938" s="65"/>
      <c r="AC46938" s="65"/>
      <c r="AJ46938" s="66"/>
    </row>
    <row r="46939" spans="17:36" ht="4.5" customHeight="1" x14ac:dyDescent="0.2">
      <c r="Q46939" s="65"/>
      <c r="R46939" s="65"/>
      <c r="X46939" s="65"/>
      <c r="Y46939" s="65"/>
      <c r="Z46939" s="65"/>
      <c r="AA46939" s="65"/>
      <c r="AB46939" s="65"/>
      <c r="AC46939" s="65"/>
      <c r="AJ46939" s="66"/>
    </row>
    <row r="46940" spans="17:36" ht="4.5" customHeight="1" x14ac:dyDescent="0.2">
      <c r="Q46940" s="65"/>
      <c r="R46940" s="65"/>
      <c r="X46940" s="65"/>
      <c r="Y46940" s="65"/>
      <c r="Z46940" s="65"/>
      <c r="AA46940" s="65"/>
      <c r="AB46940" s="65"/>
      <c r="AC46940" s="65"/>
      <c r="AJ46940" s="66"/>
    </row>
    <row r="46941" spans="17:36" ht="4.5" customHeight="1" x14ac:dyDescent="0.2">
      <c r="Q46941" s="65"/>
      <c r="R46941" s="65"/>
      <c r="X46941" s="65"/>
      <c r="Y46941" s="65"/>
      <c r="Z46941" s="65"/>
      <c r="AA46941" s="65"/>
      <c r="AB46941" s="65"/>
      <c r="AC46941" s="65"/>
      <c r="AJ46941" s="66"/>
    </row>
    <row r="46942" spans="17:36" ht="4.5" customHeight="1" x14ac:dyDescent="0.2">
      <c r="Q46942" s="65"/>
      <c r="R46942" s="65"/>
      <c r="X46942" s="65"/>
      <c r="Y46942" s="65"/>
      <c r="Z46942" s="65"/>
      <c r="AA46942" s="65"/>
      <c r="AB46942" s="65"/>
      <c r="AC46942" s="65"/>
      <c r="AJ46942" s="66"/>
    </row>
    <row r="46943" spans="17:36" ht="4.5" customHeight="1" x14ac:dyDescent="0.2">
      <c r="Q46943" s="65"/>
      <c r="R46943" s="65"/>
      <c r="X46943" s="65"/>
      <c r="Y46943" s="65"/>
      <c r="Z46943" s="65"/>
      <c r="AA46943" s="65"/>
      <c r="AB46943" s="65"/>
      <c r="AC46943" s="65"/>
      <c r="AJ46943" s="66"/>
    </row>
    <row r="46944" spans="17:36" ht="4.5" customHeight="1" x14ac:dyDescent="0.2">
      <c r="Q46944" s="65"/>
      <c r="R46944" s="65"/>
      <c r="X46944" s="65"/>
      <c r="Y46944" s="65"/>
      <c r="Z46944" s="65"/>
      <c r="AA46944" s="65"/>
      <c r="AB46944" s="65"/>
      <c r="AC46944" s="65"/>
      <c r="AJ46944" s="66"/>
    </row>
    <row r="46945" spans="17:36" ht="4.5" customHeight="1" x14ac:dyDescent="0.2">
      <c r="Q46945" s="65"/>
      <c r="R46945" s="65"/>
      <c r="X46945" s="65"/>
      <c r="Y46945" s="65"/>
      <c r="Z46945" s="65"/>
      <c r="AA46945" s="65"/>
      <c r="AB46945" s="65"/>
      <c r="AC46945" s="65"/>
      <c r="AJ46945" s="66"/>
    </row>
    <row r="46946" spans="17:36" ht="4.5" customHeight="1" x14ac:dyDescent="0.2">
      <c r="Q46946" s="65"/>
      <c r="R46946" s="65"/>
      <c r="X46946" s="65"/>
      <c r="Y46946" s="65"/>
      <c r="Z46946" s="65"/>
      <c r="AA46946" s="65"/>
      <c r="AB46946" s="65"/>
      <c r="AC46946" s="65"/>
      <c r="AJ46946" s="66"/>
    </row>
    <row r="46947" spans="17:36" ht="4.5" customHeight="1" x14ac:dyDescent="0.2">
      <c r="Q46947" s="65"/>
      <c r="R46947" s="65"/>
      <c r="X46947" s="65"/>
      <c r="Y46947" s="65"/>
      <c r="Z46947" s="65"/>
      <c r="AA46947" s="65"/>
      <c r="AB46947" s="65"/>
      <c r="AC46947" s="65"/>
      <c r="AJ46947" s="66"/>
    </row>
    <row r="46948" spans="17:36" ht="4.5" customHeight="1" x14ac:dyDescent="0.2">
      <c r="Q46948" s="65"/>
      <c r="R46948" s="65"/>
      <c r="X46948" s="65"/>
      <c r="Y46948" s="65"/>
      <c r="Z46948" s="65"/>
      <c r="AA46948" s="65"/>
      <c r="AB46948" s="65"/>
      <c r="AC46948" s="65"/>
      <c r="AJ46948" s="66"/>
    </row>
    <row r="46949" spans="17:36" ht="4.5" customHeight="1" x14ac:dyDescent="0.2">
      <c r="Q46949" s="65"/>
      <c r="R46949" s="65"/>
      <c r="X46949" s="65"/>
      <c r="Y46949" s="65"/>
      <c r="Z46949" s="65"/>
      <c r="AA46949" s="65"/>
      <c r="AB46949" s="65"/>
      <c r="AC46949" s="65"/>
      <c r="AJ46949" s="66"/>
    </row>
    <row r="46950" spans="17:36" ht="4.5" customHeight="1" x14ac:dyDescent="0.2">
      <c r="Q46950" s="65"/>
      <c r="R46950" s="65"/>
      <c r="X46950" s="65"/>
      <c r="Y46950" s="65"/>
      <c r="Z46950" s="65"/>
      <c r="AA46950" s="65"/>
      <c r="AB46950" s="65"/>
      <c r="AC46950" s="65"/>
      <c r="AJ46950" s="66"/>
    </row>
    <row r="46951" spans="17:36" ht="4.5" customHeight="1" x14ac:dyDescent="0.2">
      <c r="Q46951" s="65"/>
      <c r="R46951" s="65"/>
      <c r="X46951" s="65"/>
      <c r="Y46951" s="65"/>
      <c r="Z46951" s="65"/>
      <c r="AA46951" s="65"/>
      <c r="AB46951" s="65"/>
      <c r="AC46951" s="65"/>
      <c r="AJ46951" s="66"/>
    </row>
    <row r="46952" spans="17:36" ht="4.5" customHeight="1" x14ac:dyDescent="0.2">
      <c r="Q46952" s="65"/>
      <c r="R46952" s="65"/>
      <c r="X46952" s="65"/>
      <c r="Y46952" s="65"/>
      <c r="Z46952" s="65"/>
      <c r="AA46952" s="65"/>
      <c r="AB46952" s="65"/>
      <c r="AC46952" s="65"/>
      <c r="AJ46952" s="66"/>
    </row>
    <row r="46953" spans="17:36" ht="4.5" customHeight="1" x14ac:dyDescent="0.2">
      <c r="Q46953" s="65"/>
      <c r="R46953" s="65"/>
      <c r="X46953" s="65"/>
      <c r="Y46953" s="65"/>
      <c r="Z46953" s="65"/>
      <c r="AA46953" s="65"/>
      <c r="AB46953" s="65"/>
      <c r="AC46953" s="65"/>
      <c r="AJ46953" s="66"/>
    </row>
    <row r="46954" spans="17:36" ht="4.5" customHeight="1" x14ac:dyDescent="0.2">
      <c r="Q46954" s="65"/>
      <c r="R46954" s="65"/>
      <c r="X46954" s="65"/>
      <c r="Y46954" s="65"/>
      <c r="Z46954" s="65"/>
      <c r="AA46954" s="65"/>
      <c r="AB46954" s="65"/>
      <c r="AC46954" s="65"/>
      <c r="AJ46954" s="66"/>
    </row>
    <row r="46955" spans="17:36" ht="4.5" customHeight="1" x14ac:dyDescent="0.2">
      <c r="Q46955" s="65"/>
      <c r="R46955" s="65"/>
      <c r="X46955" s="65"/>
      <c r="Y46955" s="65"/>
      <c r="Z46955" s="65"/>
      <c r="AA46955" s="65"/>
      <c r="AB46955" s="65"/>
      <c r="AC46955" s="65"/>
      <c r="AJ46955" s="66"/>
    </row>
    <row r="46956" spans="17:36" ht="4.5" customHeight="1" x14ac:dyDescent="0.2">
      <c r="Q46956" s="65"/>
      <c r="R46956" s="65"/>
      <c r="X46956" s="65"/>
      <c r="Y46956" s="65"/>
      <c r="Z46956" s="65"/>
      <c r="AA46956" s="65"/>
      <c r="AB46956" s="65"/>
      <c r="AC46956" s="65"/>
      <c r="AJ46956" s="66"/>
    </row>
    <row r="46957" spans="17:36" ht="4.5" customHeight="1" x14ac:dyDescent="0.2">
      <c r="Q46957" s="65"/>
      <c r="R46957" s="65"/>
      <c r="X46957" s="65"/>
      <c r="Y46957" s="65"/>
      <c r="Z46957" s="65"/>
      <c r="AA46957" s="65"/>
      <c r="AB46957" s="65"/>
      <c r="AC46957" s="65"/>
      <c r="AJ46957" s="66"/>
    </row>
    <row r="46958" spans="17:36" ht="4.5" customHeight="1" x14ac:dyDescent="0.2">
      <c r="Q46958" s="65"/>
      <c r="R46958" s="65"/>
      <c r="X46958" s="65"/>
      <c r="Y46958" s="65"/>
      <c r="Z46958" s="65"/>
      <c r="AA46958" s="65"/>
      <c r="AB46958" s="65"/>
      <c r="AC46958" s="65"/>
      <c r="AJ46958" s="66"/>
    </row>
    <row r="46959" spans="17:36" ht="4.5" customHeight="1" x14ac:dyDescent="0.2">
      <c r="Q46959" s="65"/>
      <c r="R46959" s="65"/>
      <c r="X46959" s="65"/>
      <c r="Y46959" s="65"/>
      <c r="Z46959" s="65"/>
      <c r="AA46959" s="65"/>
      <c r="AB46959" s="65"/>
      <c r="AC46959" s="65"/>
      <c r="AJ46959" s="66"/>
    </row>
    <row r="46960" spans="17:36" ht="4.5" customHeight="1" x14ac:dyDescent="0.2">
      <c r="Q46960" s="65"/>
      <c r="R46960" s="65"/>
      <c r="X46960" s="65"/>
      <c r="Y46960" s="65"/>
      <c r="Z46960" s="65"/>
      <c r="AA46960" s="65"/>
      <c r="AB46960" s="65"/>
      <c r="AC46960" s="65"/>
      <c r="AJ46960" s="66"/>
    </row>
    <row r="46961" spans="17:36" ht="4.5" customHeight="1" x14ac:dyDescent="0.2">
      <c r="Q46961" s="65"/>
      <c r="R46961" s="65"/>
      <c r="X46961" s="65"/>
      <c r="Y46961" s="65"/>
      <c r="Z46961" s="65"/>
      <c r="AA46961" s="65"/>
      <c r="AB46961" s="65"/>
      <c r="AC46961" s="65"/>
      <c r="AJ46961" s="66"/>
    </row>
    <row r="46962" spans="17:36" ht="4.5" customHeight="1" x14ac:dyDescent="0.2">
      <c r="Q46962" s="65"/>
      <c r="R46962" s="65"/>
      <c r="X46962" s="65"/>
      <c r="Y46962" s="65"/>
      <c r="Z46962" s="65"/>
      <c r="AA46962" s="65"/>
      <c r="AB46962" s="65"/>
      <c r="AC46962" s="65"/>
      <c r="AJ46962" s="66"/>
    </row>
    <row r="46963" spans="17:36" ht="4.5" customHeight="1" x14ac:dyDescent="0.2">
      <c r="Q46963" s="65"/>
      <c r="R46963" s="65"/>
      <c r="X46963" s="65"/>
      <c r="Y46963" s="65"/>
      <c r="Z46963" s="65"/>
      <c r="AA46963" s="65"/>
      <c r="AB46963" s="65"/>
      <c r="AC46963" s="65"/>
      <c r="AJ46963" s="66"/>
    </row>
    <row r="46964" spans="17:36" ht="4.5" customHeight="1" x14ac:dyDescent="0.2">
      <c r="Q46964" s="65"/>
      <c r="R46964" s="65"/>
      <c r="X46964" s="65"/>
      <c r="Y46964" s="65"/>
      <c r="Z46964" s="65"/>
      <c r="AA46964" s="65"/>
      <c r="AB46964" s="65"/>
      <c r="AC46964" s="65"/>
      <c r="AJ46964" s="66"/>
    </row>
    <row r="46965" spans="17:36" ht="4.5" customHeight="1" x14ac:dyDescent="0.2">
      <c r="Q46965" s="65"/>
      <c r="R46965" s="65"/>
      <c r="X46965" s="65"/>
      <c r="Y46965" s="65"/>
      <c r="Z46965" s="65"/>
      <c r="AA46965" s="65"/>
      <c r="AB46965" s="65"/>
      <c r="AC46965" s="65"/>
      <c r="AJ46965" s="66"/>
    </row>
    <row r="46966" spans="17:36" ht="4.5" customHeight="1" x14ac:dyDescent="0.2">
      <c r="Q46966" s="65"/>
      <c r="R46966" s="65"/>
      <c r="X46966" s="65"/>
      <c r="Y46966" s="65"/>
      <c r="Z46966" s="65"/>
      <c r="AA46966" s="65"/>
      <c r="AB46966" s="65"/>
      <c r="AC46966" s="65"/>
      <c r="AJ46966" s="66"/>
    </row>
    <row r="46967" spans="17:36" ht="4.5" customHeight="1" x14ac:dyDescent="0.2">
      <c r="Q46967" s="65"/>
      <c r="R46967" s="65"/>
      <c r="X46967" s="65"/>
      <c r="Y46967" s="65"/>
      <c r="Z46967" s="65"/>
      <c r="AA46967" s="65"/>
      <c r="AB46967" s="65"/>
      <c r="AC46967" s="65"/>
      <c r="AJ46967" s="66"/>
    </row>
    <row r="46968" spans="17:36" ht="4.5" customHeight="1" x14ac:dyDescent="0.2">
      <c r="Q46968" s="65"/>
      <c r="R46968" s="65"/>
      <c r="X46968" s="65"/>
      <c r="Y46968" s="65"/>
      <c r="Z46968" s="65"/>
      <c r="AA46968" s="65"/>
      <c r="AB46968" s="65"/>
      <c r="AC46968" s="65"/>
      <c r="AJ46968" s="66"/>
    </row>
    <row r="46969" spans="17:36" ht="4.5" customHeight="1" x14ac:dyDescent="0.2">
      <c r="Q46969" s="65"/>
      <c r="R46969" s="65"/>
      <c r="X46969" s="65"/>
      <c r="Y46969" s="65"/>
      <c r="Z46969" s="65"/>
      <c r="AA46969" s="65"/>
      <c r="AB46969" s="65"/>
      <c r="AC46969" s="65"/>
      <c r="AJ46969" s="66"/>
    </row>
    <row r="46970" spans="17:36" ht="4.5" customHeight="1" x14ac:dyDescent="0.2">
      <c r="Q46970" s="65"/>
      <c r="R46970" s="65"/>
      <c r="X46970" s="65"/>
      <c r="Y46970" s="65"/>
      <c r="Z46970" s="65"/>
      <c r="AA46970" s="65"/>
      <c r="AB46970" s="65"/>
      <c r="AC46970" s="65"/>
      <c r="AJ46970" s="66"/>
    </row>
    <row r="46971" spans="17:36" ht="4.5" customHeight="1" x14ac:dyDescent="0.2">
      <c r="Q46971" s="65"/>
      <c r="R46971" s="65"/>
      <c r="X46971" s="65"/>
      <c r="Y46971" s="65"/>
      <c r="Z46971" s="65"/>
      <c r="AA46971" s="65"/>
      <c r="AB46971" s="65"/>
      <c r="AC46971" s="65"/>
      <c r="AJ46971" s="66"/>
    </row>
    <row r="46972" spans="17:36" ht="4.5" customHeight="1" x14ac:dyDescent="0.2">
      <c r="Q46972" s="65"/>
      <c r="R46972" s="65"/>
      <c r="X46972" s="65"/>
      <c r="Y46972" s="65"/>
      <c r="Z46972" s="65"/>
      <c r="AA46972" s="65"/>
      <c r="AB46972" s="65"/>
      <c r="AC46972" s="65"/>
      <c r="AJ46972" s="66"/>
    </row>
    <row r="46973" spans="17:36" ht="4.5" customHeight="1" x14ac:dyDescent="0.2">
      <c r="Q46973" s="65"/>
      <c r="R46973" s="65"/>
      <c r="X46973" s="65"/>
      <c r="Y46973" s="65"/>
      <c r="Z46973" s="65"/>
      <c r="AA46973" s="65"/>
      <c r="AB46973" s="65"/>
      <c r="AC46973" s="65"/>
      <c r="AJ46973" s="66"/>
    </row>
    <row r="46974" spans="17:36" ht="4.5" customHeight="1" x14ac:dyDescent="0.2">
      <c r="Q46974" s="65"/>
      <c r="R46974" s="65"/>
      <c r="X46974" s="65"/>
      <c r="Y46974" s="65"/>
      <c r="Z46974" s="65"/>
      <c r="AA46974" s="65"/>
      <c r="AB46974" s="65"/>
      <c r="AC46974" s="65"/>
      <c r="AJ46974" s="66"/>
    </row>
    <row r="46975" spans="17:36" ht="4.5" customHeight="1" x14ac:dyDescent="0.2">
      <c r="Q46975" s="65"/>
      <c r="R46975" s="65"/>
      <c r="X46975" s="65"/>
      <c r="Y46975" s="65"/>
      <c r="Z46975" s="65"/>
      <c r="AA46975" s="65"/>
      <c r="AB46975" s="65"/>
      <c r="AC46975" s="65"/>
      <c r="AJ46975" s="66"/>
    </row>
    <row r="46976" spans="17:36" ht="4.5" customHeight="1" x14ac:dyDescent="0.2">
      <c r="Q46976" s="65"/>
      <c r="R46976" s="65"/>
      <c r="X46976" s="65"/>
      <c r="Y46976" s="65"/>
      <c r="Z46976" s="65"/>
      <c r="AA46976" s="65"/>
      <c r="AB46976" s="65"/>
      <c r="AC46976" s="65"/>
      <c r="AJ46976" s="66"/>
    </row>
    <row r="46977" spans="17:36" ht="4.5" customHeight="1" x14ac:dyDescent="0.2">
      <c r="Q46977" s="65"/>
      <c r="R46977" s="65"/>
      <c r="X46977" s="65"/>
      <c r="Y46977" s="65"/>
      <c r="Z46977" s="65"/>
      <c r="AA46977" s="65"/>
      <c r="AB46977" s="65"/>
      <c r="AC46977" s="65"/>
      <c r="AJ46977" s="66"/>
    </row>
    <row r="46978" spans="17:36" ht="4.5" customHeight="1" x14ac:dyDescent="0.2">
      <c r="Q46978" s="65"/>
      <c r="R46978" s="65"/>
      <c r="X46978" s="65"/>
      <c r="Y46978" s="65"/>
      <c r="Z46978" s="65"/>
      <c r="AA46978" s="65"/>
      <c r="AB46978" s="65"/>
      <c r="AC46978" s="65"/>
      <c r="AJ46978" s="66"/>
    </row>
    <row r="46979" spans="17:36" ht="4.5" customHeight="1" x14ac:dyDescent="0.2">
      <c r="Q46979" s="65"/>
      <c r="R46979" s="65"/>
      <c r="X46979" s="65"/>
      <c r="Y46979" s="65"/>
      <c r="Z46979" s="65"/>
      <c r="AA46979" s="65"/>
      <c r="AB46979" s="65"/>
      <c r="AC46979" s="65"/>
      <c r="AJ46979" s="66"/>
    </row>
    <row r="46980" spans="17:36" ht="4.5" customHeight="1" x14ac:dyDescent="0.2">
      <c r="Q46980" s="65"/>
      <c r="R46980" s="65"/>
      <c r="X46980" s="65"/>
      <c r="Y46980" s="65"/>
      <c r="Z46980" s="65"/>
      <c r="AA46980" s="65"/>
      <c r="AB46980" s="65"/>
      <c r="AC46980" s="65"/>
      <c r="AJ46980" s="66"/>
    </row>
    <row r="46981" spans="17:36" ht="4.5" customHeight="1" x14ac:dyDescent="0.2">
      <c r="Q46981" s="65"/>
      <c r="R46981" s="65"/>
      <c r="X46981" s="65"/>
      <c r="Y46981" s="65"/>
      <c r="Z46981" s="65"/>
      <c r="AA46981" s="65"/>
      <c r="AB46981" s="65"/>
      <c r="AC46981" s="65"/>
      <c r="AJ46981" s="66"/>
    </row>
    <row r="46982" spans="17:36" ht="4.5" customHeight="1" x14ac:dyDescent="0.2">
      <c r="Q46982" s="65"/>
      <c r="R46982" s="65"/>
      <c r="X46982" s="65"/>
      <c r="Y46982" s="65"/>
      <c r="Z46982" s="65"/>
      <c r="AA46982" s="65"/>
      <c r="AB46982" s="65"/>
      <c r="AC46982" s="65"/>
      <c r="AJ46982" s="66"/>
    </row>
    <row r="46983" spans="17:36" ht="4.5" customHeight="1" x14ac:dyDescent="0.2">
      <c r="Q46983" s="65"/>
      <c r="R46983" s="65"/>
      <c r="X46983" s="65"/>
      <c r="Y46983" s="65"/>
      <c r="Z46983" s="65"/>
      <c r="AA46983" s="65"/>
      <c r="AB46983" s="65"/>
      <c r="AC46983" s="65"/>
      <c r="AJ46983" s="66"/>
    </row>
    <row r="46984" spans="17:36" ht="4.5" customHeight="1" x14ac:dyDescent="0.2">
      <c r="Q46984" s="65"/>
      <c r="R46984" s="65"/>
      <c r="X46984" s="65"/>
      <c r="Y46984" s="65"/>
      <c r="Z46984" s="65"/>
      <c r="AA46984" s="65"/>
      <c r="AB46984" s="65"/>
      <c r="AC46984" s="65"/>
      <c r="AJ46984" s="66"/>
    </row>
    <row r="46985" spans="17:36" ht="4.5" customHeight="1" x14ac:dyDescent="0.2">
      <c r="Q46985" s="65"/>
      <c r="R46985" s="65"/>
      <c r="X46985" s="65"/>
      <c r="Y46985" s="65"/>
      <c r="Z46985" s="65"/>
      <c r="AA46985" s="65"/>
      <c r="AB46985" s="65"/>
      <c r="AC46985" s="65"/>
      <c r="AJ46985" s="66"/>
    </row>
    <row r="46986" spans="17:36" ht="4.5" customHeight="1" x14ac:dyDescent="0.2">
      <c r="Q46986" s="65"/>
      <c r="R46986" s="65"/>
      <c r="X46986" s="65"/>
      <c r="Y46986" s="65"/>
      <c r="Z46986" s="65"/>
      <c r="AA46986" s="65"/>
      <c r="AB46986" s="65"/>
      <c r="AC46986" s="65"/>
      <c r="AJ46986" s="66"/>
    </row>
    <row r="46987" spans="17:36" ht="4.5" customHeight="1" x14ac:dyDescent="0.2">
      <c r="Q46987" s="65"/>
      <c r="R46987" s="65"/>
      <c r="X46987" s="65"/>
      <c r="Y46987" s="65"/>
      <c r="Z46987" s="65"/>
      <c r="AA46987" s="65"/>
      <c r="AB46987" s="65"/>
      <c r="AC46987" s="65"/>
      <c r="AJ46987" s="66"/>
    </row>
    <row r="46988" spans="17:36" ht="4.5" customHeight="1" x14ac:dyDescent="0.2">
      <c r="Q46988" s="65"/>
      <c r="R46988" s="65"/>
      <c r="X46988" s="65"/>
      <c r="Y46988" s="65"/>
      <c r="Z46988" s="65"/>
      <c r="AA46988" s="65"/>
      <c r="AB46988" s="65"/>
      <c r="AC46988" s="65"/>
      <c r="AJ46988" s="66"/>
    </row>
    <row r="46989" spans="17:36" ht="4.5" customHeight="1" x14ac:dyDescent="0.2">
      <c r="Q46989" s="65"/>
      <c r="R46989" s="65"/>
      <c r="X46989" s="65"/>
      <c r="Y46989" s="65"/>
      <c r="Z46989" s="65"/>
      <c r="AA46989" s="65"/>
      <c r="AB46989" s="65"/>
      <c r="AC46989" s="65"/>
      <c r="AJ46989" s="66"/>
    </row>
    <row r="46990" spans="17:36" ht="4.5" customHeight="1" x14ac:dyDescent="0.2">
      <c r="Q46990" s="65"/>
      <c r="R46990" s="65"/>
      <c r="X46990" s="65"/>
      <c r="Y46990" s="65"/>
      <c r="Z46990" s="65"/>
      <c r="AA46990" s="65"/>
      <c r="AB46990" s="65"/>
      <c r="AC46990" s="65"/>
      <c r="AJ46990" s="66"/>
    </row>
    <row r="46991" spans="17:36" ht="4.5" customHeight="1" x14ac:dyDescent="0.2">
      <c r="Q46991" s="65"/>
      <c r="R46991" s="65"/>
      <c r="X46991" s="65"/>
      <c r="Y46991" s="65"/>
      <c r="Z46991" s="65"/>
      <c r="AA46991" s="65"/>
      <c r="AB46991" s="65"/>
      <c r="AC46991" s="65"/>
      <c r="AJ46991" s="66"/>
    </row>
    <row r="46992" spans="17:36" ht="4.5" customHeight="1" x14ac:dyDescent="0.2">
      <c r="Q46992" s="65"/>
      <c r="R46992" s="65"/>
      <c r="X46992" s="65"/>
      <c r="Y46992" s="65"/>
      <c r="Z46992" s="65"/>
      <c r="AA46992" s="65"/>
      <c r="AB46992" s="65"/>
      <c r="AC46992" s="65"/>
      <c r="AJ46992" s="66"/>
    </row>
    <row r="46993" spans="17:36" ht="4.5" customHeight="1" x14ac:dyDescent="0.2">
      <c r="Q46993" s="65"/>
      <c r="R46993" s="65"/>
      <c r="X46993" s="65"/>
      <c r="Y46993" s="65"/>
      <c r="Z46993" s="65"/>
      <c r="AA46993" s="65"/>
      <c r="AB46993" s="65"/>
      <c r="AC46993" s="65"/>
      <c r="AJ46993" s="66"/>
    </row>
    <row r="46994" spans="17:36" ht="4.5" customHeight="1" x14ac:dyDescent="0.2">
      <c r="Q46994" s="65"/>
      <c r="R46994" s="65"/>
      <c r="X46994" s="65"/>
      <c r="Y46994" s="65"/>
      <c r="Z46994" s="65"/>
      <c r="AA46994" s="65"/>
      <c r="AB46994" s="65"/>
      <c r="AC46994" s="65"/>
      <c r="AJ46994" s="66"/>
    </row>
    <row r="46995" spans="17:36" ht="4.5" customHeight="1" x14ac:dyDescent="0.2">
      <c r="Q46995" s="65"/>
      <c r="R46995" s="65"/>
      <c r="X46995" s="65"/>
      <c r="Y46995" s="65"/>
      <c r="Z46995" s="65"/>
      <c r="AA46995" s="65"/>
      <c r="AB46995" s="65"/>
      <c r="AC46995" s="65"/>
      <c r="AJ46995" s="66"/>
    </row>
    <row r="46996" spans="17:36" ht="4.5" customHeight="1" x14ac:dyDescent="0.2">
      <c r="Q46996" s="65"/>
      <c r="R46996" s="65"/>
      <c r="X46996" s="65"/>
      <c r="Y46996" s="65"/>
      <c r="Z46996" s="65"/>
      <c r="AA46996" s="65"/>
      <c r="AB46996" s="65"/>
      <c r="AC46996" s="65"/>
      <c r="AJ46996" s="66"/>
    </row>
    <row r="46997" spans="17:36" ht="4.5" customHeight="1" x14ac:dyDescent="0.2">
      <c r="Q46997" s="65"/>
      <c r="R46997" s="65"/>
      <c r="X46997" s="65"/>
      <c r="Y46997" s="65"/>
      <c r="Z46997" s="65"/>
      <c r="AA46997" s="65"/>
      <c r="AB46997" s="65"/>
      <c r="AC46997" s="65"/>
      <c r="AJ46997" s="66"/>
    </row>
    <row r="46998" spans="17:36" ht="4.5" customHeight="1" x14ac:dyDescent="0.2">
      <c r="Q46998" s="65"/>
      <c r="R46998" s="65"/>
      <c r="X46998" s="65"/>
      <c r="Y46998" s="65"/>
      <c r="Z46998" s="65"/>
      <c r="AA46998" s="65"/>
      <c r="AB46998" s="65"/>
      <c r="AC46998" s="65"/>
      <c r="AJ46998" s="66"/>
    </row>
    <row r="46999" spans="17:36" ht="4.5" customHeight="1" x14ac:dyDescent="0.2">
      <c r="Q46999" s="65"/>
      <c r="R46999" s="65"/>
      <c r="X46999" s="65"/>
      <c r="Y46999" s="65"/>
      <c r="Z46999" s="65"/>
      <c r="AA46999" s="65"/>
      <c r="AB46999" s="65"/>
      <c r="AC46999" s="65"/>
      <c r="AJ46999" s="66"/>
    </row>
    <row r="47000" spans="17:36" ht="4.5" customHeight="1" x14ac:dyDescent="0.2">
      <c r="Q47000" s="65"/>
      <c r="R47000" s="65"/>
      <c r="X47000" s="65"/>
      <c r="Y47000" s="65"/>
      <c r="Z47000" s="65"/>
      <c r="AA47000" s="65"/>
      <c r="AB47000" s="65"/>
      <c r="AC47000" s="65"/>
      <c r="AJ47000" s="66"/>
    </row>
    <row r="47001" spans="17:36" ht="4.5" customHeight="1" x14ac:dyDescent="0.2">
      <c r="Q47001" s="65"/>
      <c r="R47001" s="65"/>
      <c r="X47001" s="65"/>
      <c r="Y47001" s="65"/>
      <c r="Z47001" s="65"/>
      <c r="AA47001" s="65"/>
      <c r="AB47001" s="65"/>
      <c r="AC47001" s="65"/>
      <c r="AJ47001" s="66"/>
    </row>
    <row r="47002" spans="17:36" ht="4.5" customHeight="1" x14ac:dyDescent="0.2">
      <c r="Q47002" s="65"/>
      <c r="R47002" s="65"/>
      <c r="X47002" s="65"/>
      <c r="Y47002" s="65"/>
      <c r="Z47002" s="65"/>
      <c r="AA47002" s="65"/>
      <c r="AB47002" s="65"/>
      <c r="AC47002" s="65"/>
      <c r="AJ47002" s="66"/>
    </row>
    <row r="47003" spans="17:36" ht="4.5" customHeight="1" x14ac:dyDescent="0.2">
      <c r="Q47003" s="65"/>
      <c r="R47003" s="65"/>
      <c r="X47003" s="65"/>
      <c r="Y47003" s="65"/>
      <c r="Z47003" s="65"/>
      <c r="AA47003" s="65"/>
      <c r="AB47003" s="65"/>
      <c r="AC47003" s="65"/>
      <c r="AJ47003" s="66"/>
    </row>
    <row r="47004" spans="17:36" ht="4.5" customHeight="1" x14ac:dyDescent="0.2">
      <c r="Q47004" s="65"/>
      <c r="R47004" s="65"/>
      <c r="X47004" s="65"/>
      <c r="Y47004" s="65"/>
      <c r="Z47004" s="65"/>
      <c r="AA47004" s="65"/>
      <c r="AB47004" s="65"/>
      <c r="AC47004" s="65"/>
      <c r="AJ47004" s="66"/>
    </row>
    <row r="47005" spans="17:36" ht="4.5" customHeight="1" x14ac:dyDescent="0.2">
      <c r="Q47005" s="65"/>
      <c r="R47005" s="65"/>
      <c r="X47005" s="65"/>
      <c r="Y47005" s="65"/>
      <c r="Z47005" s="65"/>
      <c r="AA47005" s="65"/>
      <c r="AB47005" s="65"/>
      <c r="AC47005" s="65"/>
      <c r="AJ47005" s="66"/>
    </row>
    <row r="47006" spans="17:36" ht="4.5" customHeight="1" x14ac:dyDescent="0.2">
      <c r="Q47006" s="65"/>
      <c r="R47006" s="65"/>
      <c r="X47006" s="65"/>
      <c r="Y47006" s="65"/>
      <c r="Z47006" s="65"/>
      <c r="AA47006" s="65"/>
      <c r="AB47006" s="65"/>
      <c r="AC47006" s="65"/>
      <c r="AJ47006" s="66"/>
    </row>
    <row r="47007" spans="17:36" ht="4.5" customHeight="1" x14ac:dyDescent="0.2">
      <c r="Q47007" s="65"/>
      <c r="R47007" s="65"/>
      <c r="X47007" s="65"/>
      <c r="Y47007" s="65"/>
      <c r="Z47007" s="65"/>
      <c r="AA47007" s="65"/>
      <c r="AB47007" s="65"/>
      <c r="AC47007" s="65"/>
      <c r="AJ47007" s="66"/>
    </row>
    <row r="47008" spans="17:36" ht="4.5" customHeight="1" x14ac:dyDescent="0.2">
      <c r="Q47008" s="65"/>
      <c r="R47008" s="65"/>
      <c r="X47008" s="65"/>
      <c r="Y47008" s="65"/>
      <c r="Z47008" s="65"/>
      <c r="AA47008" s="65"/>
      <c r="AB47008" s="65"/>
      <c r="AC47008" s="65"/>
      <c r="AJ47008" s="66"/>
    </row>
    <row r="47009" spans="17:36" ht="4.5" customHeight="1" x14ac:dyDescent="0.2">
      <c r="Q47009" s="65"/>
      <c r="R47009" s="65"/>
      <c r="X47009" s="65"/>
      <c r="Y47009" s="65"/>
      <c r="Z47009" s="65"/>
      <c r="AA47009" s="65"/>
      <c r="AB47009" s="65"/>
      <c r="AC47009" s="65"/>
      <c r="AJ47009" s="66"/>
    </row>
    <row r="47010" spans="17:36" ht="4.5" customHeight="1" x14ac:dyDescent="0.2">
      <c r="Q47010" s="65"/>
      <c r="R47010" s="65"/>
      <c r="X47010" s="65"/>
      <c r="Y47010" s="65"/>
      <c r="Z47010" s="65"/>
      <c r="AA47010" s="65"/>
      <c r="AB47010" s="65"/>
      <c r="AC47010" s="65"/>
      <c r="AJ47010" s="66"/>
    </row>
    <row r="47011" spans="17:36" ht="4.5" customHeight="1" x14ac:dyDescent="0.2">
      <c r="Q47011" s="65"/>
      <c r="R47011" s="65"/>
      <c r="X47011" s="65"/>
      <c r="Y47011" s="65"/>
      <c r="Z47011" s="65"/>
      <c r="AA47011" s="65"/>
      <c r="AB47011" s="65"/>
      <c r="AC47011" s="65"/>
      <c r="AJ47011" s="66"/>
    </row>
    <row r="47012" spans="17:36" ht="4.5" customHeight="1" x14ac:dyDescent="0.2">
      <c r="Q47012" s="65"/>
      <c r="R47012" s="65"/>
      <c r="X47012" s="65"/>
      <c r="Y47012" s="65"/>
      <c r="Z47012" s="65"/>
      <c r="AA47012" s="65"/>
      <c r="AB47012" s="65"/>
      <c r="AC47012" s="65"/>
      <c r="AJ47012" s="66"/>
    </row>
    <row r="47013" spans="17:36" ht="4.5" customHeight="1" x14ac:dyDescent="0.2">
      <c r="Q47013" s="65"/>
      <c r="R47013" s="65"/>
      <c r="X47013" s="65"/>
      <c r="Y47013" s="65"/>
      <c r="Z47013" s="65"/>
      <c r="AA47013" s="65"/>
      <c r="AB47013" s="65"/>
      <c r="AC47013" s="65"/>
      <c r="AJ47013" s="66"/>
    </row>
    <row r="47014" spans="17:36" ht="4.5" customHeight="1" x14ac:dyDescent="0.2">
      <c r="Q47014" s="65"/>
      <c r="R47014" s="65"/>
      <c r="X47014" s="65"/>
      <c r="Y47014" s="65"/>
      <c r="Z47014" s="65"/>
      <c r="AA47014" s="65"/>
      <c r="AB47014" s="65"/>
      <c r="AC47014" s="65"/>
      <c r="AJ47014" s="66"/>
    </row>
    <row r="47015" spans="17:36" ht="4.5" customHeight="1" x14ac:dyDescent="0.2">
      <c r="Q47015" s="65"/>
      <c r="R47015" s="65"/>
      <c r="X47015" s="65"/>
      <c r="Y47015" s="65"/>
      <c r="Z47015" s="65"/>
      <c r="AA47015" s="65"/>
      <c r="AB47015" s="65"/>
      <c r="AC47015" s="65"/>
      <c r="AJ47015" s="66"/>
    </row>
    <row r="47016" spans="17:36" ht="4.5" customHeight="1" x14ac:dyDescent="0.2">
      <c r="Q47016" s="65"/>
      <c r="R47016" s="65"/>
      <c r="X47016" s="65"/>
      <c r="Y47016" s="65"/>
      <c r="Z47016" s="65"/>
      <c r="AA47016" s="65"/>
      <c r="AB47016" s="65"/>
      <c r="AC47016" s="65"/>
      <c r="AJ47016" s="66"/>
    </row>
    <row r="47017" spans="17:36" ht="4.5" customHeight="1" x14ac:dyDescent="0.2">
      <c r="Q47017" s="65"/>
      <c r="R47017" s="65"/>
      <c r="X47017" s="65"/>
      <c r="Y47017" s="65"/>
      <c r="Z47017" s="65"/>
      <c r="AA47017" s="65"/>
      <c r="AB47017" s="65"/>
      <c r="AC47017" s="65"/>
      <c r="AJ47017" s="66"/>
    </row>
    <row r="47018" spans="17:36" ht="4.5" customHeight="1" x14ac:dyDescent="0.2">
      <c r="Q47018" s="65"/>
      <c r="R47018" s="65"/>
      <c r="X47018" s="65"/>
      <c r="Y47018" s="65"/>
      <c r="Z47018" s="65"/>
      <c r="AA47018" s="65"/>
      <c r="AB47018" s="65"/>
      <c r="AC47018" s="65"/>
      <c r="AJ47018" s="66"/>
    </row>
    <row r="47019" spans="17:36" ht="4.5" customHeight="1" x14ac:dyDescent="0.2">
      <c r="Q47019" s="65"/>
      <c r="R47019" s="65"/>
      <c r="X47019" s="65"/>
      <c r="Y47019" s="65"/>
      <c r="Z47019" s="65"/>
      <c r="AA47019" s="65"/>
      <c r="AB47019" s="65"/>
      <c r="AC47019" s="65"/>
      <c r="AJ47019" s="66"/>
    </row>
    <row r="47020" spans="17:36" ht="4.5" customHeight="1" x14ac:dyDescent="0.2">
      <c r="Q47020" s="65"/>
      <c r="R47020" s="65"/>
      <c r="X47020" s="65"/>
      <c r="Y47020" s="65"/>
      <c r="Z47020" s="65"/>
      <c r="AA47020" s="65"/>
      <c r="AB47020" s="65"/>
      <c r="AC47020" s="65"/>
      <c r="AJ47020" s="66"/>
    </row>
    <row r="47021" spans="17:36" ht="4.5" customHeight="1" x14ac:dyDescent="0.2">
      <c r="Q47021" s="65"/>
      <c r="R47021" s="65"/>
      <c r="X47021" s="65"/>
      <c r="Y47021" s="65"/>
      <c r="Z47021" s="65"/>
      <c r="AA47021" s="65"/>
      <c r="AB47021" s="65"/>
      <c r="AC47021" s="65"/>
      <c r="AJ47021" s="66"/>
    </row>
    <row r="47022" spans="17:36" ht="4.5" customHeight="1" x14ac:dyDescent="0.2">
      <c r="Q47022" s="65"/>
      <c r="R47022" s="65"/>
      <c r="X47022" s="65"/>
      <c r="Y47022" s="65"/>
      <c r="Z47022" s="65"/>
      <c r="AA47022" s="65"/>
      <c r="AB47022" s="65"/>
      <c r="AC47022" s="65"/>
      <c r="AJ47022" s="66"/>
    </row>
    <row r="47023" spans="17:36" ht="4.5" customHeight="1" x14ac:dyDescent="0.2">
      <c r="Q47023" s="65"/>
      <c r="R47023" s="65"/>
      <c r="X47023" s="65"/>
      <c r="Y47023" s="65"/>
      <c r="Z47023" s="65"/>
      <c r="AA47023" s="65"/>
      <c r="AB47023" s="65"/>
      <c r="AC47023" s="65"/>
      <c r="AJ47023" s="66"/>
    </row>
    <row r="47024" spans="17:36" ht="4.5" customHeight="1" x14ac:dyDescent="0.2">
      <c r="Q47024" s="65"/>
      <c r="R47024" s="65"/>
      <c r="X47024" s="65"/>
      <c r="Y47024" s="65"/>
      <c r="Z47024" s="65"/>
      <c r="AA47024" s="65"/>
      <c r="AB47024" s="65"/>
      <c r="AC47024" s="65"/>
      <c r="AJ47024" s="66"/>
    </row>
    <row r="47025" spans="17:36" ht="4.5" customHeight="1" x14ac:dyDescent="0.2">
      <c r="Q47025" s="65"/>
      <c r="R47025" s="65"/>
      <c r="X47025" s="65"/>
      <c r="Y47025" s="65"/>
      <c r="Z47025" s="65"/>
      <c r="AA47025" s="65"/>
      <c r="AB47025" s="65"/>
      <c r="AC47025" s="65"/>
      <c r="AJ47025" s="66"/>
    </row>
    <row r="47026" spans="17:36" ht="4.5" customHeight="1" x14ac:dyDescent="0.2">
      <c r="Q47026" s="65"/>
      <c r="R47026" s="65"/>
      <c r="X47026" s="65"/>
      <c r="Y47026" s="65"/>
      <c r="Z47026" s="65"/>
      <c r="AA47026" s="65"/>
      <c r="AB47026" s="65"/>
      <c r="AC47026" s="65"/>
      <c r="AJ47026" s="66"/>
    </row>
    <row r="47027" spans="17:36" ht="4.5" customHeight="1" x14ac:dyDescent="0.2">
      <c r="Q47027" s="65"/>
      <c r="R47027" s="65"/>
      <c r="X47027" s="65"/>
      <c r="Y47027" s="65"/>
      <c r="Z47027" s="65"/>
      <c r="AA47027" s="65"/>
      <c r="AB47027" s="65"/>
      <c r="AC47027" s="65"/>
      <c r="AJ47027" s="66"/>
    </row>
    <row r="47028" spans="17:36" ht="4.5" customHeight="1" x14ac:dyDescent="0.2">
      <c r="Q47028" s="65"/>
      <c r="R47028" s="65"/>
      <c r="X47028" s="65"/>
      <c r="Y47028" s="65"/>
      <c r="Z47028" s="65"/>
      <c r="AA47028" s="65"/>
      <c r="AB47028" s="65"/>
      <c r="AC47028" s="65"/>
      <c r="AJ47028" s="66"/>
    </row>
    <row r="47029" spans="17:36" ht="4.5" customHeight="1" x14ac:dyDescent="0.2">
      <c r="Q47029" s="65"/>
      <c r="R47029" s="65"/>
      <c r="X47029" s="65"/>
      <c r="Y47029" s="65"/>
      <c r="Z47029" s="65"/>
      <c r="AA47029" s="65"/>
      <c r="AB47029" s="65"/>
      <c r="AC47029" s="65"/>
      <c r="AJ47029" s="66"/>
    </row>
    <row r="47030" spans="17:36" ht="4.5" customHeight="1" x14ac:dyDescent="0.2">
      <c r="Q47030" s="65"/>
      <c r="R47030" s="65"/>
      <c r="X47030" s="65"/>
      <c r="Y47030" s="65"/>
      <c r="Z47030" s="65"/>
      <c r="AA47030" s="65"/>
      <c r="AB47030" s="65"/>
      <c r="AC47030" s="65"/>
      <c r="AJ47030" s="66"/>
    </row>
    <row r="47031" spans="17:36" ht="4.5" customHeight="1" x14ac:dyDescent="0.2">
      <c r="Q47031" s="65"/>
      <c r="R47031" s="65"/>
      <c r="X47031" s="65"/>
      <c r="Y47031" s="65"/>
      <c r="Z47031" s="65"/>
      <c r="AA47031" s="65"/>
      <c r="AB47031" s="65"/>
      <c r="AC47031" s="65"/>
      <c r="AJ47031" s="66"/>
    </row>
    <row r="47032" spans="17:36" ht="4.5" customHeight="1" x14ac:dyDescent="0.2">
      <c r="Q47032" s="65"/>
      <c r="R47032" s="65"/>
      <c r="X47032" s="65"/>
      <c r="Y47032" s="65"/>
      <c r="Z47032" s="65"/>
      <c r="AA47032" s="65"/>
      <c r="AB47032" s="65"/>
      <c r="AC47032" s="65"/>
      <c r="AJ47032" s="66"/>
    </row>
    <row r="47033" spans="17:36" ht="4.5" customHeight="1" x14ac:dyDescent="0.2">
      <c r="Q47033" s="65"/>
      <c r="R47033" s="65"/>
      <c r="X47033" s="65"/>
      <c r="Y47033" s="65"/>
      <c r="Z47033" s="65"/>
      <c r="AA47033" s="65"/>
      <c r="AB47033" s="65"/>
      <c r="AC47033" s="65"/>
      <c r="AJ47033" s="66"/>
    </row>
    <row r="47034" spans="17:36" ht="4.5" customHeight="1" x14ac:dyDescent="0.2">
      <c r="Q47034" s="65"/>
      <c r="R47034" s="65"/>
      <c r="X47034" s="65"/>
      <c r="Y47034" s="65"/>
      <c r="Z47034" s="65"/>
      <c r="AA47034" s="65"/>
      <c r="AB47034" s="65"/>
      <c r="AC47034" s="65"/>
      <c r="AJ47034" s="66"/>
    </row>
    <row r="47035" spans="17:36" ht="4.5" customHeight="1" x14ac:dyDescent="0.2">
      <c r="Q47035" s="65"/>
      <c r="R47035" s="65"/>
      <c r="X47035" s="65"/>
      <c r="Y47035" s="65"/>
      <c r="Z47035" s="65"/>
      <c r="AA47035" s="65"/>
      <c r="AB47035" s="65"/>
      <c r="AC47035" s="65"/>
      <c r="AJ47035" s="66"/>
    </row>
    <row r="47036" spans="17:36" ht="4.5" customHeight="1" x14ac:dyDescent="0.2">
      <c r="Q47036" s="65"/>
      <c r="R47036" s="65"/>
      <c r="X47036" s="65"/>
      <c r="Y47036" s="65"/>
      <c r="Z47036" s="65"/>
      <c r="AA47036" s="65"/>
      <c r="AB47036" s="65"/>
      <c r="AC47036" s="65"/>
      <c r="AJ47036" s="66"/>
    </row>
    <row r="47037" spans="17:36" ht="4.5" customHeight="1" x14ac:dyDescent="0.2">
      <c r="Q47037" s="65"/>
      <c r="R47037" s="65"/>
      <c r="X47037" s="65"/>
      <c r="Y47037" s="65"/>
      <c r="Z47037" s="65"/>
      <c r="AA47037" s="65"/>
      <c r="AB47037" s="65"/>
      <c r="AC47037" s="65"/>
      <c r="AJ47037" s="66"/>
    </row>
    <row r="47038" spans="17:36" ht="4.5" customHeight="1" x14ac:dyDescent="0.2">
      <c r="Q47038" s="65"/>
      <c r="R47038" s="65"/>
      <c r="X47038" s="65"/>
      <c r="Y47038" s="65"/>
      <c r="Z47038" s="65"/>
      <c r="AA47038" s="65"/>
      <c r="AB47038" s="65"/>
      <c r="AC47038" s="65"/>
      <c r="AJ47038" s="66"/>
    </row>
    <row r="47039" spans="17:36" ht="4.5" customHeight="1" x14ac:dyDescent="0.2">
      <c r="Q47039" s="65"/>
      <c r="R47039" s="65"/>
      <c r="X47039" s="65"/>
      <c r="Y47039" s="65"/>
      <c r="Z47039" s="65"/>
      <c r="AA47039" s="65"/>
      <c r="AB47039" s="65"/>
      <c r="AC47039" s="65"/>
      <c r="AJ47039" s="66"/>
    </row>
    <row r="47040" spans="17:36" ht="4.5" customHeight="1" x14ac:dyDescent="0.2">
      <c r="Q47040" s="65"/>
      <c r="R47040" s="65"/>
      <c r="X47040" s="65"/>
      <c r="Y47040" s="65"/>
      <c r="Z47040" s="65"/>
      <c r="AA47040" s="65"/>
      <c r="AB47040" s="65"/>
      <c r="AC47040" s="65"/>
      <c r="AJ47040" s="66"/>
    </row>
    <row r="47041" spans="17:36" ht="4.5" customHeight="1" x14ac:dyDescent="0.2">
      <c r="Q47041" s="65"/>
      <c r="R47041" s="65"/>
      <c r="X47041" s="65"/>
      <c r="Y47041" s="65"/>
      <c r="Z47041" s="65"/>
      <c r="AA47041" s="65"/>
      <c r="AB47041" s="65"/>
      <c r="AC47041" s="65"/>
      <c r="AJ47041" s="66"/>
    </row>
    <row r="47042" spans="17:36" ht="4.5" customHeight="1" x14ac:dyDescent="0.2">
      <c r="Q47042" s="65"/>
      <c r="R47042" s="65"/>
      <c r="X47042" s="65"/>
      <c r="Y47042" s="65"/>
      <c r="Z47042" s="65"/>
      <c r="AA47042" s="65"/>
      <c r="AB47042" s="65"/>
      <c r="AC47042" s="65"/>
      <c r="AJ47042" s="66"/>
    </row>
    <row r="47043" spans="17:36" ht="4.5" customHeight="1" x14ac:dyDescent="0.2">
      <c r="Q47043" s="65"/>
      <c r="R47043" s="65"/>
      <c r="X47043" s="65"/>
      <c r="Y47043" s="65"/>
      <c r="Z47043" s="65"/>
      <c r="AA47043" s="65"/>
      <c r="AB47043" s="65"/>
      <c r="AC47043" s="65"/>
      <c r="AJ47043" s="66"/>
    </row>
    <row r="47044" spans="17:36" ht="4.5" customHeight="1" x14ac:dyDescent="0.2">
      <c r="Q47044" s="65"/>
      <c r="R47044" s="65"/>
      <c r="X47044" s="65"/>
      <c r="Y47044" s="65"/>
      <c r="Z47044" s="65"/>
      <c r="AA47044" s="65"/>
      <c r="AB47044" s="65"/>
      <c r="AC47044" s="65"/>
      <c r="AJ47044" s="66"/>
    </row>
    <row r="47045" spans="17:36" ht="4.5" customHeight="1" x14ac:dyDescent="0.2">
      <c r="Q47045" s="65"/>
      <c r="R47045" s="65"/>
      <c r="X47045" s="65"/>
      <c r="Y47045" s="65"/>
      <c r="Z47045" s="65"/>
      <c r="AA47045" s="65"/>
      <c r="AB47045" s="65"/>
      <c r="AC47045" s="65"/>
      <c r="AJ47045" s="66"/>
    </row>
    <row r="47046" spans="17:36" ht="4.5" customHeight="1" x14ac:dyDescent="0.2">
      <c r="Q47046" s="65"/>
      <c r="R47046" s="65"/>
      <c r="X47046" s="65"/>
      <c r="Y47046" s="65"/>
      <c r="Z47046" s="65"/>
      <c r="AA47046" s="65"/>
      <c r="AB47046" s="65"/>
      <c r="AC47046" s="65"/>
      <c r="AJ47046" s="66"/>
    </row>
    <row r="47047" spans="17:36" ht="4.5" customHeight="1" x14ac:dyDescent="0.2">
      <c r="Q47047" s="65"/>
      <c r="R47047" s="65"/>
      <c r="X47047" s="65"/>
      <c r="Y47047" s="65"/>
      <c r="Z47047" s="65"/>
      <c r="AA47047" s="65"/>
      <c r="AB47047" s="65"/>
      <c r="AC47047" s="65"/>
      <c r="AJ47047" s="66"/>
    </row>
    <row r="47048" spans="17:36" ht="4.5" customHeight="1" x14ac:dyDescent="0.2">
      <c r="Q47048" s="65"/>
      <c r="R47048" s="65"/>
      <c r="X47048" s="65"/>
      <c r="Y47048" s="65"/>
      <c r="Z47048" s="65"/>
      <c r="AA47048" s="65"/>
      <c r="AB47048" s="65"/>
      <c r="AC47048" s="65"/>
      <c r="AJ47048" s="66"/>
    </row>
    <row r="47049" spans="17:36" ht="4.5" customHeight="1" x14ac:dyDescent="0.2">
      <c r="Q47049" s="65"/>
      <c r="R47049" s="65"/>
      <c r="X47049" s="65"/>
      <c r="Y47049" s="65"/>
      <c r="Z47049" s="65"/>
      <c r="AA47049" s="65"/>
      <c r="AB47049" s="65"/>
      <c r="AC47049" s="65"/>
      <c r="AJ47049" s="66"/>
    </row>
    <row r="47050" spans="17:36" ht="4.5" customHeight="1" x14ac:dyDescent="0.2">
      <c r="Q47050" s="65"/>
      <c r="R47050" s="65"/>
      <c r="X47050" s="65"/>
      <c r="Y47050" s="65"/>
      <c r="Z47050" s="65"/>
      <c r="AA47050" s="65"/>
      <c r="AB47050" s="65"/>
      <c r="AC47050" s="65"/>
      <c r="AJ47050" s="66"/>
    </row>
    <row r="47051" spans="17:36" ht="4.5" customHeight="1" x14ac:dyDescent="0.2">
      <c r="Q47051" s="65"/>
      <c r="R47051" s="65"/>
      <c r="X47051" s="65"/>
      <c r="Y47051" s="65"/>
      <c r="Z47051" s="65"/>
      <c r="AA47051" s="65"/>
      <c r="AB47051" s="65"/>
      <c r="AC47051" s="65"/>
      <c r="AJ47051" s="66"/>
    </row>
    <row r="47052" spans="17:36" ht="4.5" customHeight="1" x14ac:dyDescent="0.2">
      <c r="Q47052" s="65"/>
      <c r="R47052" s="65"/>
      <c r="X47052" s="65"/>
      <c r="Y47052" s="65"/>
      <c r="Z47052" s="65"/>
      <c r="AA47052" s="65"/>
      <c r="AB47052" s="65"/>
      <c r="AC47052" s="65"/>
      <c r="AJ47052" s="66"/>
    </row>
    <row r="47053" spans="17:36" ht="4.5" customHeight="1" x14ac:dyDescent="0.2">
      <c r="Q47053" s="65"/>
      <c r="R47053" s="65"/>
      <c r="X47053" s="65"/>
      <c r="Y47053" s="65"/>
      <c r="Z47053" s="65"/>
      <c r="AA47053" s="65"/>
      <c r="AB47053" s="65"/>
      <c r="AC47053" s="65"/>
      <c r="AJ47053" s="66"/>
    </row>
    <row r="47054" spans="17:36" ht="4.5" customHeight="1" x14ac:dyDescent="0.2">
      <c r="Q47054" s="65"/>
      <c r="R47054" s="65"/>
      <c r="X47054" s="65"/>
      <c r="Y47054" s="65"/>
      <c r="Z47054" s="65"/>
      <c r="AA47054" s="65"/>
      <c r="AB47054" s="65"/>
      <c r="AC47054" s="65"/>
      <c r="AJ47054" s="66"/>
    </row>
    <row r="47055" spans="17:36" ht="4.5" customHeight="1" x14ac:dyDescent="0.2">
      <c r="Q47055" s="65"/>
      <c r="R47055" s="65"/>
      <c r="X47055" s="65"/>
      <c r="Y47055" s="65"/>
      <c r="Z47055" s="65"/>
      <c r="AA47055" s="65"/>
      <c r="AB47055" s="65"/>
      <c r="AC47055" s="65"/>
      <c r="AJ47055" s="66"/>
    </row>
    <row r="47056" spans="17:36" ht="4.5" customHeight="1" x14ac:dyDescent="0.2">
      <c r="Q47056" s="65"/>
      <c r="R47056" s="65"/>
      <c r="X47056" s="65"/>
      <c r="Y47056" s="65"/>
      <c r="Z47056" s="65"/>
      <c r="AA47056" s="65"/>
      <c r="AB47056" s="65"/>
      <c r="AC47056" s="65"/>
      <c r="AJ47056" s="66"/>
    </row>
    <row r="47057" spans="17:36" ht="4.5" customHeight="1" x14ac:dyDescent="0.2">
      <c r="Q47057" s="65"/>
      <c r="R47057" s="65"/>
      <c r="X47057" s="65"/>
      <c r="Y47057" s="65"/>
      <c r="Z47057" s="65"/>
      <c r="AA47057" s="65"/>
      <c r="AB47057" s="65"/>
      <c r="AC47057" s="65"/>
      <c r="AJ47057" s="66"/>
    </row>
    <row r="47058" spans="17:36" ht="4.5" customHeight="1" x14ac:dyDescent="0.2">
      <c r="Q47058" s="65"/>
      <c r="R47058" s="65"/>
      <c r="X47058" s="65"/>
      <c r="Y47058" s="65"/>
      <c r="Z47058" s="65"/>
      <c r="AA47058" s="65"/>
      <c r="AB47058" s="65"/>
      <c r="AC47058" s="65"/>
      <c r="AJ47058" s="66"/>
    </row>
    <row r="47059" spans="17:36" ht="4.5" customHeight="1" x14ac:dyDescent="0.2">
      <c r="Q47059" s="65"/>
      <c r="R47059" s="65"/>
      <c r="X47059" s="65"/>
      <c r="Y47059" s="65"/>
      <c r="Z47059" s="65"/>
      <c r="AA47059" s="65"/>
      <c r="AB47059" s="65"/>
      <c r="AC47059" s="65"/>
      <c r="AJ47059" s="66"/>
    </row>
    <row r="47060" spans="17:36" ht="4.5" customHeight="1" x14ac:dyDescent="0.2">
      <c r="Q47060" s="65"/>
      <c r="R47060" s="65"/>
      <c r="X47060" s="65"/>
      <c r="Y47060" s="65"/>
      <c r="Z47060" s="65"/>
      <c r="AA47060" s="65"/>
      <c r="AB47060" s="65"/>
      <c r="AC47060" s="65"/>
      <c r="AJ47060" s="66"/>
    </row>
    <row r="47061" spans="17:36" ht="4.5" customHeight="1" x14ac:dyDescent="0.2">
      <c r="Q47061" s="65"/>
      <c r="R47061" s="65"/>
      <c r="X47061" s="65"/>
      <c r="Y47061" s="65"/>
      <c r="Z47061" s="65"/>
      <c r="AA47061" s="65"/>
      <c r="AB47061" s="65"/>
      <c r="AC47061" s="65"/>
      <c r="AJ47061" s="66"/>
    </row>
    <row r="47062" spans="17:36" ht="4.5" customHeight="1" x14ac:dyDescent="0.2">
      <c r="Q47062" s="65"/>
      <c r="R47062" s="65"/>
      <c r="X47062" s="65"/>
      <c r="Y47062" s="65"/>
      <c r="Z47062" s="65"/>
      <c r="AA47062" s="65"/>
      <c r="AB47062" s="65"/>
      <c r="AC47062" s="65"/>
      <c r="AJ47062" s="66"/>
    </row>
    <row r="47063" spans="17:36" ht="4.5" customHeight="1" x14ac:dyDescent="0.2">
      <c r="Q47063" s="65"/>
      <c r="R47063" s="65"/>
      <c r="X47063" s="65"/>
      <c r="Y47063" s="65"/>
      <c r="Z47063" s="65"/>
      <c r="AA47063" s="65"/>
      <c r="AB47063" s="65"/>
      <c r="AC47063" s="65"/>
      <c r="AJ47063" s="66"/>
    </row>
    <row r="47064" spans="17:36" ht="4.5" customHeight="1" x14ac:dyDescent="0.2">
      <c r="Q47064" s="65"/>
      <c r="R47064" s="65"/>
      <c r="X47064" s="65"/>
      <c r="Y47064" s="65"/>
      <c r="Z47064" s="65"/>
      <c r="AA47064" s="65"/>
      <c r="AB47064" s="65"/>
      <c r="AC47064" s="65"/>
      <c r="AJ47064" s="66"/>
    </row>
    <row r="47065" spans="17:36" ht="4.5" customHeight="1" x14ac:dyDescent="0.2">
      <c r="Q47065" s="65"/>
      <c r="R47065" s="65"/>
      <c r="X47065" s="65"/>
      <c r="Y47065" s="65"/>
      <c r="Z47065" s="65"/>
      <c r="AA47065" s="65"/>
      <c r="AB47065" s="65"/>
      <c r="AC47065" s="65"/>
      <c r="AJ47065" s="66"/>
    </row>
    <row r="47066" spans="17:36" ht="4.5" customHeight="1" x14ac:dyDescent="0.2">
      <c r="Q47066" s="65"/>
      <c r="R47066" s="65"/>
      <c r="X47066" s="65"/>
      <c r="Y47066" s="65"/>
      <c r="Z47066" s="65"/>
      <c r="AA47066" s="65"/>
      <c r="AB47066" s="65"/>
      <c r="AC47066" s="65"/>
      <c r="AJ47066" s="66"/>
    </row>
    <row r="47067" spans="17:36" ht="4.5" customHeight="1" x14ac:dyDescent="0.2">
      <c r="Q47067" s="65"/>
      <c r="R47067" s="65"/>
      <c r="X47067" s="65"/>
      <c r="Y47067" s="65"/>
      <c r="Z47067" s="65"/>
      <c r="AA47067" s="65"/>
      <c r="AB47067" s="65"/>
      <c r="AC47067" s="65"/>
      <c r="AJ47067" s="66"/>
    </row>
    <row r="47068" spans="17:36" ht="4.5" customHeight="1" x14ac:dyDescent="0.2">
      <c r="Q47068" s="65"/>
      <c r="R47068" s="65"/>
      <c r="X47068" s="65"/>
      <c r="Y47068" s="65"/>
      <c r="Z47068" s="65"/>
      <c r="AA47068" s="65"/>
      <c r="AB47068" s="65"/>
      <c r="AC47068" s="65"/>
      <c r="AJ47068" s="66"/>
    </row>
    <row r="47069" spans="17:36" ht="4.5" customHeight="1" x14ac:dyDescent="0.2">
      <c r="Q47069" s="65"/>
      <c r="R47069" s="65"/>
      <c r="X47069" s="65"/>
      <c r="Y47069" s="65"/>
      <c r="Z47069" s="65"/>
      <c r="AA47069" s="65"/>
      <c r="AB47069" s="65"/>
      <c r="AC47069" s="65"/>
      <c r="AJ47069" s="66"/>
    </row>
    <row r="47070" spans="17:36" ht="4.5" customHeight="1" x14ac:dyDescent="0.2">
      <c r="Q47070" s="65"/>
      <c r="R47070" s="65"/>
      <c r="X47070" s="65"/>
      <c r="Y47070" s="65"/>
      <c r="Z47070" s="65"/>
      <c r="AA47070" s="65"/>
      <c r="AB47070" s="65"/>
      <c r="AC47070" s="65"/>
      <c r="AJ47070" s="66"/>
    </row>
    <row r="47071" spans="17:36" ht="4.5" customHeight="1" x14ac:dyDescent="0.2">
      <c r="Q47071" s="65"/>
      <c r="R47071" s="65"/>
      <c r="X47071" s="65"/>
      <c r="Y47071" s="65"/>
      <c r="Z47071" s="65"/>
      <c r="AA47071" s="65"/>
      <c r="AB47071" s="65"/>
      <c r="AC47071" s="65"/>
      <c r="AJ47071" s="66"/>
    </row>
    <row r="47072" spans="17:36" ht="4.5" customHeight="1" x14ac:dyDescent="0.2">
      <c r="Q47072" s="65"/>
      <c r="R47072" s="65"/>
      <c r="X47072" s="65"/>
      <c r="Y47072" s="65"/>
      <c r="Z47072" s="65"/>
      <c r="AA47072" s="65"/>
      <c r="AB47072" s="65"/>
      <c r="AC47072" s="65"/>
      <c r="AJ47072" s="66"/>
    </row>
    <row r="47073" spans="17:36" ht="4.5" customHeight="1" x14ac:dyDescent="0.2">
      <c r="Q47073" s="65"/>
      <c r="R47073" s="65"/>
      <c r="X47073" s="65"/>
      <c r="Y47073" s="65"/>
      <c r="Z47073" s="65"/>
      <c r="AA47073" s="65"/>
      <c r="AB47073" s="65"/>
      <c r="AC47073" s="65"/>
      <c r="AJ47073" s="66"/>
    </row>
    <row r="47074" spans="17:36" ht="4.5" customHeight="1" x14ac:dyDescent="0.2">
      <c r="Q47074" s="65"/>
      <c r="R47074" s="65"/>
      <c r="X47074" s="65"/>
      <c r="Y47074" s="65"/>
      <c r="Z47074" s="65"/>
      <c r="AA47074" s="65"/>
      <c r="AB47074" s="65"/>
      <c r="AC47074" s="65"/>
      <c r="AJ47074" s="66"/>
    </row>
    <row r="47075" spans="17:36" ht="4.5" customHeight="1" x14ac:dyDescent="0.2">
      <c r="Q47075" s="65"/>
      <c r="R47075" s="65"/>
      <c r="X47075" s="65"/>
      <c r="Y47075" s="65"/>
      <c r="Z47075" s="65"/>
      <c r="AA47075" s="65"/>
      <c r="AB47075" s="65"/>
      <c r="AC47075" s="65"/>
      <c r="AJ47075" s="66"/>
    </row>
    <row r="47076" spans="17:36" ht="4.5" customHeight="1" x14ac:dyDescent="0.2">
      <c r="Q47076" s="65"/>
      <c r="R47076" s="65"/>
      <c r="X47076" s="65"/>
      <c r="Y47076" s="65"/>
      <c r="Z47076" s="65"/>
      <c r="AA47076" s="65"/>
      <c r="AB47076" s="65"/>
      <c r="AC47076" s="65"/>
      <c r="AJ47076" s="66"/>
    </row>
    <row r="47077" spans="17:36" ht="4.5" customHeight="1" x14ac:dyDescent="0.2">
      <c r="Q47077" s="65"/>
      <c r="R47077" s="65"/>
      <c r="X47077" s="65"/>
      <c r="Y47077" s="65"/>
      <c r="Z47077" s="65"/>
      <c r="AA47077" s="65"/>
      <c r="AB47077" s="65"/>
      <c r="AC47077" s="65"/>
      <c r="AJ47077" s="66"/>
    </row>
    <row r="47078" spans="17:36" ht="4.5" customHeight="1" x14ac:dyDescent="0.2">
      <c r="Q47078" s="65"/>
      <c r="R47078" s="65"/>
      <c r="X47078" s="65"/>
      <c r="Y47078" s="65"/>
      <c r="Z47078" s="65"/>
      <c r="AA47078" s="65"/>
      <c r="AB47078" s="65"/>
      <c r="AC47078" s="65"/>
      <c r="AJ47078" s="66"/>
    </row>
    <row r="47079" spans="17:36" ht="4.5" customHeight="1" x14ac:dyDescent="0.2">
      <c r="Q47079" s="65"/>
      <c r="R47079" s="65"/>
      <c r="X47079" s="65"/>
      <c r="Y47079" s="65"/>
      <c r="Z47079" s="65"/>
      <c r="AA47079" s="65"/>
      <c r="AB47079" s="65"/>
      <c r="AC47079" s="65"/>
      <c r="AJ47079" s="66"/>
    </row>
    <row r="47080" spans="17:36" ht="4.5" customHeight="1" x14ac:dyDescent="0.2">
      <c r="Q47080" s="65"/>
      <c r="R47080" s="65"/>
      <c r="X47080" s="65"/>
      <c r="Y47080" s="65"/>
      <c r="Z47080" s="65"/>
      <c r="AA47080" s="65"/>
      <c r="AB47080" s="65"/>
      <c r="AC47080" s="65"/>
      <c r="AJ47080" s="66"/>
    </row>
    <row r="47081" spans="17:36" ht="4.5" customHeight="1" x14ac:dyDescent="0.2">
      <c r="Q47081" s="65"/>
      <c r="R47081" s="65"/>
      <c r="X47081" s="65"/>
      <c r="Y47081" s="65"/>
      <c r="Z47081" s="65"/>
      <c r="AA47081" s="65"/>
      <c r="AB47081" s="65"/>
      <c r="AC47081" s="65"/>
      <c r="AJ47081" s="66"/>
    </row>
    <row r="47082" spans="17:36" ht="4.5" customHeight="1" x14ac:dyDescent="0.2">
      <c r="Q47082" s="65"/>
      <c r="R47082" s="65"/>
      <c r="X47082" s="65"/>
      <c r="Y47082" s="65"/>
      <c r="Z47082" s="65"/>
      <c r="AA47082" s="65"/>
      <c r="AB47082" s="65"/>
      <c r="AC47082" s="65"/>
      <c r="AJ47082" s="66"/>
    </row>
    <row r="47083" spans="17:36" ht="4.5" customHeight="1" x14ac:dyDescent="0.2">
      <c r="Q47083" s="65"/>
      <c r="R47083" s="65"/>
      <c r="X47083" s="65"/>
      <c r="Y47083" s="65"/>
      <c r="Z47083" s="65"/>
      <c r="AA47083" s="65"/>
      <c r="AB47083" s="65"/>
      <c r="AC47083" s="65"/>
      <c r="AJ47083" s="66"/>
    </row>
    <row r="47084" spans="17:36" ht="4.5" customHeight="1" x14ac:dyDescent="0.2">
      <c r="Q47084" s="65"/>
      <c r="R47084" s="65"/>
      <c r="X47084" s="65"/>
      <c r="Y47084" s="65"/>
      <c r="Z47084" s="65"/>
      <c r="AA47084" s="65"/>
      <c r="AB47084" s="65"/>
      <c r="AC47084" s="65"/>
      <c r="AJ47084" s="66"/>
    </row>
    <row r="47085" spans="17:36" ht="4.5" customHeight="1" x14ac:dyDescent="0.2">
      <c r="Q47085" s="65"/>
      <c r="R47085" s="65"/>
      <c r="X47085" s="65"/>
      <c r="Y47085" s="65"/>
      <c r="Z47085" s="65"/>
      <c r="AA47085" s="65"/>
      <c r="AB47085" s="65"/>
      <c r="AC47085" s="65"/>
      <c r="AJ47085" s="66"/>
    </row>
    <row r="47086" spans="17:36" ht="4.5" customHeight="1" x14ac:dyDescent="0.2">
      <c r="Q47086" s="65"/>
      <c r="R47086" s="65"/>
      <c r="X47086" s="65"/>
      <c r="Y47086" s="65"/>
      <c r="Z47086" s="65"/>
      <c r="AA47086" s="65"/>
      <c r="AB47086" s="65"/>
      <c r="AC47086" s="65"/>
      <c r="AJ47086" s="66"/>
    </row>
    <row r="47087" spans="17:36" ht="4.5" customHeight="1" x14ac:dyDescent="0.2">
      <c r="Q47087" s="65"/>
      <c r="R47087" s="65"/>
      <c r="X47087" s="65"/>
      <c r="Y47087" s="65"/>
      <c r="Z47087" s="65"/>
      <c r="AA47087" s="65"/>
      <c r="AB47087" s="65"/>
      <c r="AC47087" s="65"/>
      <c r="AJ47087" s="66"/>
    </row>
    <row r="47088" spans="17:36" ht="4.5" customHeight="1" x14ac:dyDescent="0.2">
      <c r="Q47088" s="65"/>
      <c r="R47088" s="65"/>
      <c r="X47088" s="65"/>
      <c r="Y47088" s="65"/>
      <c r="Z47088" s="65"/>
      <c r="AA47088" s="65"/>
      <c r="AB47088" s="65"/>
      <c r="AC47088" s="65"/>
      <c r="AJ47088" s="66"/>
    </row>
    <row r="47089" spans="17:36" ht="4.5" customHeight="1" x14ac:dyDescent="0.2">
      <c r="Q47089" s="65"/>
      <c r="R47089" s="65"/>
      <c r="X47089" s="65"/>
      <c r="Y47089" s="65"/>
      <c r="Z47089" s="65"/>
      <c r="AA47089" s="65"/>
      <c r="AB47089" s="65"/>
      <c r="AC47089" s="65"/>
      <c r="AJ47089" s="66"/>
    </row>
    <row r="47090" spans="17:36" ht="4.5" customHeight="1" x14ac:dyDescent="0.2">
      <c r="Q47090" s="65"/>
      <c r="R47090" s="65"/>
      <c r="X47090" s="65"/>
      <c r="Y47090" s="65"/>
      <c r="Z47090" s="65"/>
      <c r="AA47090" s="65"/>
      <c r="AB47090" s="65"/>
      <c r="AC47090" s="65"/>
      <c r="AJ47090" s="66"/>
    </row>
    <row r="47091" spans="17:36" ht="4.5" customHeight="1" x14ac:dyDescent="0.2">
      <c r="Q47091" s="65"/>
      <c r="R47091" s="65"/>
      <c r="X47091" s="65"/>
      <c r="Y47091" s="65"/>
      <c r="Z47091" s="65"/>
      <c r="AA47091" s="65"/>
      <c r="AB47091" s="65"/>
      <c r="AC47091" s="65"/>
      <c r="AJ47091" s="66"/>
    </row>
    <row r="47092" spans="17:36" ht="4.5" customHeight="1" x14ac:dyDescent="0.2">
      <c r="Q47092" s="65"/>
      <c r="R47092" s="65"/>
      <c r="X47092" s="65"/>
      <c r="Y47092" s="65"/>
      <c r="Z47092" s="65"/>
      <c r="AA47092" s="65"/>
      <c r="AB47092" s="65"/>
      <c r="AC47092" s="65"/>
      <c r="AJ47092" s="66"/>
    </row>
    <row r="47093" spans="17:36" ht="4.5" customHeight="1" x14ac:dyDescent="0.2">
      <c r="Q47093" s="65"/>
      <c r="R47093" s="65"/>
      <c r="X47093" s="65"/>
      <c r="Y47093" s="65"/>
      <c r="Z47093" s="65"/>
      <c r="AA47093" s="65"/>
      <c r="AB47093" s="65"/>
      <c r="AC47093" s="65"/>
      <c r="AJ47093" s="66"/>
    </row>
    <row r="47094" spans="17:36" ht="4.5" customHeight="1" x14ac:dyDescent="0.2">
      <c r="Q47094" s="65"/>
      <c r="R47094" s="65"/>
      <c r="X47094" s="65"/>
      <c r="Y47094" s="65"/>
      <c r="Z47094" s="65"/>
      <c r="AA47094" s="65"/>
      <c r="AB47094" s="65"/>
      <c r="AC47094" s="65"/>
      <c r="AJ47094" s="66"/>
    </row>
    <row r="47095" spans="17:36" ht="4.5" customHeight="1" x14ac:dyDescent="0.2">
      <c r="Q47095" s="65"/>
      <c r="R47095" s="65"/>
      <c r="X47095" s="65"/>
      <c r="Y47095" s="65"/>
      <c r="Z47095" s="65"/>
      <c r="AA47095" s="65"/>
      <c r="AB47095" s="65"/>
      <c r="AC47095" s="65"/>
      <c r="AJ47095" s="66"/>
    </row>
    <row r="47096" spans="17:36" ht="4.5" customHeight="1" x14ac:dyDescent="0.2">
      <c r="Q47096" s="65"/>
      <c r="R47096" s="65"/>
      <c r="X47096" s="65"/>
      <c r="Y47096" s="65"/>
      <c r="Z47096" s="65"/>
      <c r="AA47096" s="65"/>
      <c r="AB47096" s="65"/>
      <c r="AC47096" s="65"/>
      <c r="AJ47096" s="66"/>
    </row>
    <row r="47097" spans="17:36" ht="4.5" customHeight="1" x14ac:dyDescent="0.2">
      <c r="Q47097" s="65"/>
      <c r="R47097" s="65"/>
      <c r="X47097" s="65"/>
      <c r="Y47097" s="65"/>
      <c r="Z47097" s="65"/>
      <c r="AA47097" s="65"/>
      <c r="AB47097" s="65"/>
      <c r="AC47097" s="65"/>
      <c r="AJ47097" s="66"/>
    </row>
    <row r="47098" spans="17:36" ht="4.5" customHeight="1" x14ac:dyDescent="0.2">
      <c r="Q47098" s="65"/>
      <c r="R47098" s="65"/>
      <c r="X47098" s="65"/>
      <c r="Y47098" s="65"/>
      <c r="Z47098" s="65"/>
      <c r="AA47098" s="65"/>
      <c r="AB47098" s="65"/>
      <c r="AC47098" s="65"/>
      <c r="AJ47098" s="66"/>
    </row>
    <row r="47099" spans="17:36" ht="4.5" customHeight="1" x14ac:dyDescent="0.2">
      <c r="Q47099" s="65"/>
      <c r="R47099" s="65"/>
      <c r="X47099" s="65"/>
      <c r="Y47099" s="65"/>
      <c r="Z47099" s="65"/>
      <c r="AA47099" s="65"/>
      <c r="AB47099" s="65"/>
      <c r="AC47099" s="65"/>
      <c r="AJ47099" s="66"/>
    </row>
    <row r="47100" spans="17:36" ht="4.5" customHeight="1" x14ac:dyDescent="0.2">
      <c r="Q47100" s="65"/>
      <c r="R47100" s="65"/>
      <c r="X47100" s="65"/>
      <c r="Y47100" s="65"/>
      <c r="Z47100" s="65"/>
      <c r="AA47100" s="65"/>
      <c r="AB47100" s="65"/>
      <c r="AC47100" s="65"/>
      <c r="AJ47100" s="66"/>
    </row>
    <row r="47101" spans="17:36" ht="4.5" customHeight="1" x14ac:dyDescent="0.2">
      <c r="Q47101" s="65"/>
      <c r="R47101" s="65"/>
      <c r="X47101" s="65"/>
      <c r="Y47101" s="65"/>
      <c r="Z47101" s="65"/>
      <c r="AA47101" s="65"/>
      <c r="AB47101" s="65"/>
      <c r="AC47101" s="65"/>
      <c r="AJ47101" s="66"/>
    </row>
    <row r="47102" spans="17:36" ht="4.5" customHeight="1" x14ac:dyDescent="0.2">
      <c r="Q47102" s="65"/>
      <c r="R47102" s="65"/>
      <c r="X47102" s="65"/>
      <c r="Y47102" s="65"/>
      <c r="Z47102" s="65"/>
      <c r="AA47102" s="65"/>
      <c r="AB47102" s="65"/>
      <c r="AC47102" s="65"/>
      <c r="AJ47102" s="66"/>
    </row>
    <row r="47103" spans="17:36" ht="4.5" customHeight="1" x14ac:dyDescent="0.2">
      <c r="Q47103" s="65"/>
      <c r="R47103" s="65"/>
      <c r="X47103" s="65"/>
      <c r="Y47103" s="65"/>
      <c r="Z47103" s="65"/>
      <c r="AA47103" s="65"/>
      <c r="AB47103" s="65"/>
      <c r="AC47103" s="65"/>
      <c r="AJ47103" s="66"/>
    </row>
    <row r="47104" spans="17:36" ht="4.5" customHeight="1" x14ac:dyDescent="0.2">
      <c r="Q47104" s="65"/>
      <c r="R47104" s="65"/>
      <c r="X47104" s="65"/>
      <c r="Y47104" s="65"/>
      <c r="Z47104" s="65"/>
      <c r="AA47104" s="65"/>
      <c r="AB47104" s="65"/>
      <c r="AC47104" s="65"/>
      <c r="AJ47104" s="66"/>
    </row>
    <row r="47105" spans="17:36" ht="4.5" customHeight="1" x14ac:dyDescent="0.2">
      <c r="Q47105" s="65"/>
      <c r="R47105" s="65"/>
      <c r="X47105" s="65"/>
      <c r="Y47105" s="65"/>
      <c r="Z47105" s="65"/>
      <c r="AA47105" s="65"/>
      <c r="AB47105" s="65"/>
      <c r="AC47105" s="65"/>
      <c r="AJ47105" s="66"/>
    </row>
    <row r="47106" spans="17:36" ht="4.5" customHeight="1" x14ac:dyDescent="0.2">
      <c r="Q47106" s="65"/>
      <c r="R47106" s="65"/>
      <c r="X47106" s="65"/>
      <c r="Y47106" s="65"/>
      <c r="Z47106" s="65"/>
      <c r="AA47106" s="65"/>
      <c r="AB47106" s="65"/>
      <c r="AC47106" s="65"/>
      <c r="AJ47106" s="66"/>
    </row>
    <row r="47107" spans="17:36" ht="4.5" customHeight="1" x14ac:dyDescent="0.2">
      <c r="Q47107" s="65"/>
      <c r="R47107" s="65"/>
      <c r="X47107" s="65"/>
      <c r="Y47107" s="65"/>
      <c r="Z47107" s="65"/>
      <c r="AA47107" s="65"/>
      <c r="AB47107" s="65"/>
      <c r="AC47107" s="65"/>
      <c r="AJ47107" s="66"/>
    </row>
    <row r="47108" spans="17:36" ht="4.5" customHeight="1" x14ac:dyDescent="0.2">
      <c r="Q47108" s="65"/>
      <c r="R47108" s="65"/>
      <c r="X47108" s="65"/>
      <c r="Y47108" s="65"/>
      <c r="Z47108" s="65"/>
      <c r="AA47108" s="65"/>
      <c r="AB47108" s="65"/>
      <c r="AC47108" s="65"/>
      <c r="AJ47108" s="66"/>
    </row>
    <row r="47109" spans="17:36" ht="4.5" customHeight="1" x14ac:dyDescent="0.2">
      <c r="Q47109" s="65"/>
      <c r="R47109" s="65"/>
      <c r="X47109" s="65"/>
      <c r="Y47109" s="65"/>
      <c r="Z47109" s="65"/>
      <c r="AA47109" s="65"/>
      <c r="AB47109" s="65"/>
      <c r="AC47109" s="65"/>
      <c r="AJ47109" s="66"/>
    </row>
    <row r="47110" spans="17:36" ht="4.5" customHeight="1" x14ac:dyDescent="0.2">
      <c r="Q47110" s="65"/>
      <c r="R47110" s="65"/>
      <c r="X47110" s="65"/>
      <c r="Y47110" s="65"/>
      <c r="Z47110" s="65"/>
      <c r="AA47110" s="65"/>
      <c r="AB47110" s="65"/>
      <c r="AC47110" s="65"/>
      <c r="AJ47110" s="66"/>
    </row>
    <row r="47111" spans="17:36" ht="4.5" customHeight="1" x14ac:dyDescent="0.2">
      <c r="Q47111" s="65"/>
      <c r="R47111" s="65"/>
      <c r="X47111" s="65"/>
      <c r="Y47111" s="65"/>
      <c r="Z47111" s="65"/>
      <c r="AA47111" s="65"/>
      <c r="AB47111" s="65"/>
      <c r="AC47111" s="65"/>
      <c r="AJ47111" s="66"/>
    </row>
    <row r="47112" spans="17:36" ht="4.5" customHeight="1" x14ac:dyDescent="0.2">
      <c r="Q47112" s="65"/>
      <c r="R47112" s="65"/>
      <c r="X47112" s="65"/>
      <c r="Y47112" s="65"/>
      <c r="Z47112" s="65"/>
      <c r="AA47112" s="65"/>
      <c r="AB47112" s="65"/>
      <c r="AC47112" s="65"/>
      <c r="AJ47112" s="66"/>
    </row>
    <row r="47113" spans="17:36" ht="4.5" customHeight="1" x14ac:dyDescent="0.2">
      <c r="Q47113" s="65"/>
      <c r="R47113" s="65"/>
      <c r="X47113" s="65"/>
      <c r="Y47113" s="65"/>
      <c r="Z47113" s="65"/>
      <c r="AA47113" s="65"/>
      <c r="AB47113" s="65"/>
      <c r="AC47113" s="65"/>
      <c r="AJ47113" s="66"/>
    </row>
    <row r="47114" spans="17:36" ht="4.5" customHeight="1" x14ac:dyDescent="0.2">
      <c r="Q47114" s="65"/>
      <c r="R47114" s="65"/>
      <c r="X47114" s="65"/>
      <c r="Y47114" s="65"/>
      <c r="Z47114" s="65"/>
      <c r="AA47114" s="65"/>
      <c r="AB47114" s="65"/>
      <c r="AC47114" s="65"/>
      <c r="AJ47114" s="66"/>
    </row>
    <row r="47115" spans="17:36" ht="4.5" customHeight="1" x14ac:dyDescent="0.2">
      <c r="Q47115" s="65"/>
      <c r="R47115" s="65"/>
      <c r="X47115" s="65"/>
      <c r="Y47115" s="65"/>
      <c r="Z47115" s="65"/>
      <c r="AA47115" s="65"/>
      <c r="AB47115" s="65"/>
      <c r="AC47115" s="65"/>
      <c r="AJ47115" s="66"/>
    </row>
    <row r="47116" spans="17:36" ht="4.5" customHeight="1" x14ac:dyDescent="0.2">
      <c r="Q47116" s="65"/>
      <c r="R47116" s="65"/>
      <c r="X47116" s="65"/>
      <c r="Y47116" s="65"/>
      <c r="Z47116" s="65"/>
      <c r="AA47116" s="65"/>
      <c r="AB47116" s="65"/>
      <c r="AC47116" s="65"/>
      <c r="AJ47116" s="66"/>
    </row>
    <row r="47117" spans="17:36" ht="4.5" customHeight="1" x14ac:dyDescent="0.2">
      <c r="Q47117" s="65"/>
      <c r="R47117" s="65"/>
      <c r="X47117" s="65"/>
      <c r="Y47117" s="65"/>
      <c r="Z47117" s="65"/>
      <c r="AA47117" s="65"/>
      <c r="AB47117" s="65"/>
      <c r="AC47117" s="65"/>
      <c r="AJ47117" s="66"/>
    </row>
    <row r="47118" spans="17:36" ht="4.5" customHeight="1" x14ac:dyDescent="0.2">
      <c r="Q47118" s="65"/>
      <c r="R47118" s="65"/>
      <c r="X47118" s="65"/>
      <c r="Y47118" s="65"/>
      <c r="Z47118" s="65"/>
      <c r="AA47118" s="65"/>
      <c r="AB47118" s="65"/>
      <c r="AC47118" s="65"/>
      <c r="AJ47118" s="66"/>
    </row>
    <row r="47119" spans="17:36" ht="4.5" customHeight="1" x14ac:dyDescent="0.2">
      <c r="Q47119" s="65"/>
      <c r="R47119" s="65"/>
      <c r="X47119" s="65"/>
      <c r="Y47119" s="65"/>
      <c r="Z47119" s="65"/>
      <c r="AA47119" s="65"/>
      <c r="AB47119" s="65"/>
      <c r="AC47119" s="65"/>
      <c r="AJ47119" s="66"/>
    </row>
    <row r="47120" spans="17:36" ht="4.5" customHeight="1" x14ac:dyDescent="0.2">
      <c r="Q47120" s="65"/>
      <c r="R47120" s="65"/>
      <c r="X47120" s="65"/>
      <c r="Y47120" s="65"/>
      <c r="Z47120" s="65"/>
      <c r="AA47120" s="65"/>
      <c r="AB47120" s="65"/>
      <c r="AC47120" s="65"/>
      <c r="AJ47120" s="66"/>
    </row>
    <row r="47121" spans="17:36" ht="4.5" customHeight="1" x14ac:dyDescent="0.2">
      <c r="Q47121" s="65"/>
      <c r="R47121" s="65"/>
      <c r="X47121" s="65"/>
      <c r="Y47121" s="65"/>
      <c r="Z47121" s="65"/>
      <c r="AA47121" s="65"/>
      <c r="AB47121" s="65"/>
      <c r="AC47121" s="65"/>
      <c r="AJ47121" s="66"/>
    </row>
    <row r="47122" spans="17:36" ht="4.5" customHeight="1" x14ac:dyDescent="0.2">
      <c r="Q47122" s="65"/>
      <c r="R47122" s="65"/>
      <c r="X47122" s="65"/>
      <c r="Y47122" s="65"/>
      <c r="Z47122" s="65"/>
      <c r="AA47122" s="65"/>
      <c r="AB47122" s="65"/>
      <c r="AC47122" s="65"/>
      <c r="AJ47122" s="66"/>
    </row>
    <row r="47123" spans="17:36" ht="4.5" customHeight="1" x14ac:dyDescent="0.2">
      <c r="Q47123" s="65"/>
      <c r="R47123" s="65"/>
      <c r="X47123" s="65"/>
      <c r="Y47123" s="65"/>
      <c r="Z47123" s="65"/>
      <c r="AA47123" s="65"/>
      <c r="AB47123" s="65"/>
      <c r="AC47123" s="65"/>
      <c r="AJ47123" s="66"/>
    </row>
    <row r="47124" spans="17:36" ht="4.5" customHeight="1" x14ac:dyDescent="0.2">
      <c r="Q47124" s="65"/>
      <c r="R47124" s="65"/>
      <c r="X47124" s="65"/>
      <c r="Y47124" s="65"/>
      <c r="Z47124" s="65"/>
      <c r="AA47124" s="65"/>
      <c r="AB47124" s="65"/>
      <c r="AC47124" s="65"/>
      <c r="AJ47124" s="66"/>
    </row>
    <row r="47125" spans="17:36" ht="4.5" customHeight="1" x14ac:dyDescent="0.2">
      <c r="Q47125" s="65"/>
      <c r="R47125" s="65"/>
      <c r="X47125" s="65"/>
      <c r="Y47125" s="65"/>
      <c r="Z47125" s="65"/>
      <c r="AA47125" s="65"/>
      <c r="AB47125" s="65"/>
      <c r="AC47125" s="65"/>
      <c r="AJ47125" s="66"/>
    </row>
    <row r="47126" spans="17:36" ht="4.5" customHeight="1" x14ac:dyDescent="0.2">
      <c r="Q47126" s="65"/>
      <c r="R47126" s="65"/>
      <c r="X47126" s="65"/>
      <c r="Y47126" s="65"/>
      <c r="Z47126" s="65"/>
      <c r="AA47126" s="65"/>
      <c r="AB47126" s="65"/>
      <c r="AC47126" s="65"/>
      <c r="AJ47126" s="66"/>
    </row>
    <row r="47127" spans="17:36" ht="4.5" customHeight="1" x14ac:dyDescent="0.2">
      <c r="Q47127" s="65"/>
      <c r="R47127" s="65"/>
      <c r="X47127" s="65"/>
      <c r="Y47127" s="65"/>
      <c r="Z47127" s="65"/>
      <c r="AA47127" s="65"/>
      <c r="AB47127" s="65"/>
      <c r="AC47127" s="65"/>
      <c r="AJ47127" s="66"/>
    </row>
    <row r="47128" spans="17:36" ht="4.5" customHeight="1" x14ac:dyDescent="0.2">
      <c r="Q47128" s="65"/>
      <c r="R47128" s="65"/>
      <c r="X47128" s="65"/>
      <c r="Y47128" s="65"/>
      <c r="Z47128" s="65"/>
      <c r="AA47128" s="65"/>
      <c r="AB47128" s="65"/>
      <c r="AC47128" s="65"/>
      <c r="AJ47128" s="66"/>
    </row>
    <row r="47129" spans="17:36" ht="4.5" customHeight="1" x14ac:dyDescent="0.2">
      <c r="Q47129" s="65"/>
      <c r="R47129" s="65"/>
      <c r="X47129" s="65"/>
      <c r="Y47129" s="65"/>
      <c r="Z47129" s="65"/>
      <c r="AA47129" s="65"/>
      <c r="AB47129" s="65"/>
      <c r="AC47129" s="65"/>
      <c r="AJ47129" s="66"/>
    </row>
    <row r="47130" spans="17:36" ht="4.5" customHeight="1" x14ac:dyDescent="0.2">
      <c r="Q47130" s="65"/>
      <c r="R47130" s="65"/>
      <c r="X47130" s="65"/>
      <c r="Y47130" s="65"/>
      <c r="Z47130" s="65"/>
      <c r="AA47130" s="65"/>
      <c r="AB47130" s="65"/>
      <c r="AC47130" s="65"/>
      <c r="AJ47130" s="66"/>
    </row>
    <row r="47131" spans="17:36" ht="4.5" customHeight="1" x14ac:dyDescent="0.2">
      <c r="Q47131" s="65"/>
      <c r="R47131" s="65"/>
      <c r="X47131" s="65"/>
      <c r="Y47131" s="65"/>
      <c r="Z47131" s="65"/>
      <c r="AA47131" s="65"/>
      <c r="AB47131" s="65"/>
      <c r="AC47131" s="65"/>
      <c r="AJ47131" s="66"/>
    </row>
    <row r="47132" spans="17:36" ht="4.5" customHeight="1" x14ac:dyDescent="0.2">
      <c r="Q47132" s="65"/>
      <c r="R47132" s="65"/>
      <c r="X47132" s="65"/>
      <c r="Y47132" s="65"/>
      <c r="Z47132" s="65"/>
      <c r="AA47132" s="65"/>
      <c r="AB47132" s="65"/>
      <c r="AC47132" s="65"/>
      <c r="AJ47132" s="66"/>
    </row>
    <row r="47133" spans="17:36" ht="4.5" customHeight="1" x14ac:dyDescent="0.2">
      <c r="Q47133" s="65"/>
      <c r="R47133" s="65"/>
      <c r="X47133" s="65"/>
      <c r="Y47133" s="65"/>
      <c r="Z47133" s="65"/>
      <c r="AA47133" s="65"/>
      <c r="AB47133" s="65"/>
      <c r="AC47133" s="65"/>
      <c r="AJ47133" s="66"/>
    </row>
    <row r="47134" spans="17:36" ht="4.5" customHeight="1" x14ac:dyDescent="0.2">
      <c r="Q47134" s="65"/>
      <c r="R47134" s="65"/>
      <c r="X47134" s="65"/>
      <c r="Y47134" s="65"/>
      <c r="Z47134" s="65"/>
      <c r="AA47134" s="65"/>
      <c r="AB47134" s="65"/>
      <c r="AC47134" s="65"/>
      <c r="AJ47134" s="66"/>
    </row>
    <row r="47135" spans="17:36" ht="4.5" customHeight="1" x14ac:dyDescent="0.2">
      <c r="Q47135" s="65"/>
      <c r="R47135" s="65"/>
      <c r="X47135" s="65"/>
      <c r="Y47135" s="65"/>
      <c r="Z47135" s="65"/>
      <c r="AA47135" s="65"/>
      <c r="AB47135" s="65"/>
      <c r="AC47135" s="65"/>
      <c r="AJ47135" s="66"/>
    </row>
    <row r="47136" spans="17:36" ht="4.5" customHeight="1" x14ac:dyDescent="0.2">
      <c r="Q47136" s="65"/>
      <c r="R47136" s="65"/>
      <c r="X47136" s="65"/>
      <c r="Y47136" s="65"/>
      <c r="Z47136" s="65"/>
      <c r="AA47136" s="65"/>
      <c r="AB47136" s="65"/>
      <c r="AC47136" s="65"/>
      <c r="AJ47136" s="66"/>
    </row>
    <row r="47137" spans="17:36" ht="4.5" customHeight="1" x14ac:dyDescent="0.2">
      <c r="Q47137" s="65"/>
      <c r="R47137" s="65"/>
      <c r="X47137" s="65"/>
      <c r="Y47137" s="65"/>
      <c r="Z47137" s="65"/>
      <c r="AA47137" s="65"/>
      <c r="AB47137" s="65"/>
      <c r="AC47137" s="65"/>
      <c r="AJ47137" s="66"/>
    </row>
    <row r="47138" spans="17:36" ht="4.5" customHeight="1" x14ac:dyDescent="0.2">
      <c r="Q47138" s="65"/>
      <c r="R47138" s="65"/>
      <c r="X47138" s="65"/>
      <c r="Y47138" s="65"/>
      <c r="Z47138" s="65"/>
      <c r="AA47138" s="65"/>
      <c r="AB47138" s="65"/>
      <c r="AC47138" s="65"/>
      <c r="AJ47138" s="66"/>
    </row>
    <row r="47139" spans="17:36" ht="4.5" customHeight="1" x14ac:dyDescent="0.2">
      <c r="Q47139" s="65"/>
      <c r="R47139" s="65"/>
      <c r="X47139" s="65"/>
      <c r="Y47139" s="65"/>
      <c r="Z47139" s="65"/>
      <c r="AA47139" s="65"/>
      <c r="AB47139" s="65"/>
      <c r="AC47139" s="65"/>
      <c r="AJ47139" s="66"/>
    </row>
    <row r="47140" spans="17:36" ht="4.5" customHeight="1" x14ac:dyDescent="0.2">
      <c r="Q47140" s="65"/>
      <c r="R47140" s="65"/>
      <c r="X47140" s="65"/>
      <c r="Y47140" s="65"/>
      <c r="Z47140" s="65"/>
      <c r="AA47140" s="65"/>
      <c r="AB47140" s="65"/>
      <c r="AC47140" s="65"/>
      <c r="AJ47140" s="66"/>
    </row>
    <row r="47141" spans="17:36" ht="4.5" customHeight="1" x14ac:dyDescent="0.2">
      <c r="Q47141" s="65"/>
      <c r="R47141" s="65"/>
      <c r="X47141" s="65"/>
      <c r="Y47141" s="65"/>
      <c r="Z47141" s="65"/>
      <c r="AA47141" s="65"/>
      <c r="AB47141" s="65"/>
      <c r="AC47141" s="65"/>
      <c r="AJ47141" s="66"/>
    </row>
    <row r="47142" spans="17:36" ht="4.5" customHeight="1" x14ac:dyDescent="0.2">
      <c r="Q47142" s="65"/>
      <c r="R47142" s="65"/>
      <c r="X47142" s="65"/>
      <c r="Y47142" s="65"/>
      <c r="Z47142" s="65"/>
      <c r="AA47142" s="65"/>
      <c r="AB47142" s="65"/>
      <c r="AC47142" s="65"/>
      <c r="AJ47142" s="66"/>
    </row>
    <row r="47143" spans="17:36" ht="4.5" customHeight="1" x14ac:dyDescent="0.2">
      <c r="Q47143" s="65"/>
      <c r="R47143" s="65"/>
      <c r="X47143" s="65"/>
      <c r="Y47143" s="65"/>
      <c r="Z47143" s="65"/>
      <c r="AA47143" s="65"/>
      <c r="AB47143" s="65"/>
      <c r="AC47143" s="65"/>
      <c r="AJ47143" s="66"/>
    </row>
    <row r="47144" spans="17:36" ht="4.5" customHeight="1" x14ac:dyDescent="0.2">
      <c r="Q47144" s="65"/>
      <c r="R47144" s="65"/>
      <c r="X47144" s="65"/>
      <c r="Y47144" s="65"/>
      <c r="Z47144" s="65"/>
      <c r="AA47144" s="65"/>
      <c r="AB47144" s="65"/>
      <c r="AC47144" s="65"/>
      <c r="AJ47144" s="66"/>
    </row>
    <row r="47145" spans="17:36" ht="4.5" customHeight="1" x14ac:dyDescent="0.2">
      <c r="Q47145" s="65"/>
      <c r="R47145" s="65"/>
      <c r="X47145" s="65"/>
      <c r="Y47145" s="65"/>
      <c r="Z47145" s="65"/>
      <c r="AA47145" s="65"/>
      <c r="AB47145" s="65"/>
      <c r="AC47145" s="65"/>
      <c r="AJ47145" s="66"/>
    </row>
    <row r="47146" spans="17:36" ht="4.5" customHeight="1" x14ac:dyDescent="0.2">
      <c r="Q47146" s="65"/>
      <c r="R47146" s="65"/>
      <c r="X47146" s="65"/>
      <c r="Y47146" s="65"/>
      <c r="Z47146" s="65"/>
      <c r="AA47146" s="65"/>
      <c r="AB47146" s="65"/>
      <c r="AC47146" s="65"/>
      <c r="AJ47146" s="66"/>
    </row>
    <row r="47147" spans="17:36" ht="4.5" customHeight="1" x14ac:dyDescent="0.2">
      <c r="Q47147" s="65"/>
      <c r="R47147" s="65"/>
      <c r="X47147" s="65"/>
      <c r="Y47147" s="65"/>
      <c r="Z47147" s="65"/>
      <c r="AA47147" s="65"/>
      <c r="AB47147" s="65"/>
      <c r="AC47147" s="65"/>
      <c r="AJ47147" s="66"/>
    </row>
    <row r="47148" spans="17:36" ht="4.5" customHeight="1" x14ac:dyDescent="0.2">
      <c r="Q47148" s="65"/>
      <c r="R47148" s="65"/>
      <c r="X47148" s="65"/>
      <c r="Y47148" s="65"/>
      <c r="Z47148" s="65"/>
      <c r="AA47148" s="65"/>
      <c r="AB47148" s="65"/>
      <c r="AC47148" s="65"/>
      <c r="AJ47148" s="66"/>
    </row>
    <row r="47149" spans="17:36" ht="4.5" customHeight="1" x14ac:dyDescent="0.2">
      <c r="Q47149" s="65"/>
      <c r="R47149" s="65"/>
      <c r="X47149" s="65"/>
      <c r="Y47149" s="65"/>
      <c r="Z47149" s="65"/>
      <c r="AA47149" s="65"/>
      <c r="AB47149" s="65"/>
      <c r="AC47149" s="65"/>
      <c r="AJ47149" s="66"/>
    </row>
    <row r="47150" spans="17:36" ht="4.5" customHeight="1" x14ac:dyDescent="0.2">
      <c r="Q47150" s="65"/>
      <c r="R47150" s="65"/>
      <c r="X47150" s="65"/>
      <c r="Y47150" s="65"/>
      <c r="Z47150" s="65"/>
      <c r="AA47150" s="65"/>
      <c r="AB47150" s="65"/>
      <c r="AC47150" s="65"/>
      <c r="AJ47150" s="66"/>
    </row>
    <row r="47151" spans="17:36" ht="4.5" customHeight="1" x14ac:dyDescent="0.2">
      <c r="Q47151" s="65"/>
      <c r="R47151" s="65"/>
      <c r="X47151" s="65"/>
      <c r="Y47151" s="65"/>
      <c r="Z47151" s="65"/>
      <c r="AA47151" s="65"/>
      <c r="AB47151" s="65"/>
      <c r="AC47151" s="65"/>
      <c r="AJ47151" s="66"/>
    </row>
    <row r="47152" spans="17:36" ht="4.5" customHeight="1" x14ac:dyDescent="0.2">
      <c r="Q47152" s="65"/>
      <c r="R47152" s="65"/>
      <c r="X47152" s="65"/>
      <c r="Y47152" s="65"/>
      <c r="Z47152" s="65"/>
      <c r="AA47152" s="65"/>
      <c r="AB47152" s="65"/>
      <c r="AC47152" s="65"/>
      <c r="AJ47152" s="66"/>
    </row>
    <row r="47153" spans="17:36" ht="4.5" customHeight="1" x14ac:dyDescent="0.2">
      <c r="Q47153" s="65"/>
      <c r="R47153" s="65"/>
      <c r="X47153" s="65"/>
      <c r="Y47153" s="65"/>
      <c r="Z47153" s="65"/>
      <c r="AA47153" s="65"/>
      <c r="AB47153" s="65"/>
      <c r="AC47153" s="65"/>
      <c r="AJ47153" s="66"/>
    </row>
    <row r="47154" spans="17:36" ht="4.5" customHeight="1" x14ac:dyDescent="0.2">
      <c r="Q47154" s="65"/>
      <c r="R47154" s="65"/>
      <c r="X47154" s="65"/>
      <c r="Y47154" s="65"/>
      <c r="Z47154" s="65"/>
      <c r="AA47154" s="65"/>
      <c r="AB47154" s="65"/>
      <c r="AC47154" s="65"/>
      <c r="AJ47154" s="66"/>
    </row>
    <row r="47155" spans="17:36" ht="4.5" customHeight="1" x14ac:dyDescent="0.2">
      <c r="Q47155" s="65"/>
      <c r="R47155" s="65"/>
      <c r="X47155" s="65"/>
      <c r="Y47155" s="65"/>
      <c r="Z47155" s="65"/>
      <c r="AA47155" s="65"/>
      <c r="AB47155" s="65"/>
      <c r="AC47155" s="65"/>
      <c r="AJ47155" s="66"/>
    </row>
    <row r="47156" spans="17:36" ht="4.5" customHeight="1" x14ac:dyDescent="0.2">
      <c r="Q47156" s="65"/>
      <c r="R47156" s="65"/>
      <c r="X47156" s="65"/>
      <c r="Y47156" s="65"/>
      <c r="Z47156" s="65"/>
      <c r="AA47156" s="65"/>
      <c r="AB47156" s="65"/>
      <c r="AC47156" s="65"/>
      <c r="AJ47156" s="66"/>
    </row>
    <row r="47157" spans="17:36" ht="4.5" customHeight="1" x14ac:dyDescent="0.2">
      <c r="Q47157" s="65"/>
      <c r="R47157" s="65"/>
      <c r="X47157" s="65"/>
      <c r="Y47157" s="65"/>
      <c r="Z47157" s="65"/>
      <c r="AA47157" s="65"/>
      <c r="AB47157" s="65"/>
      <c r="AC47157" s="65"/>
      <c r="AJ47157" s="66"/>
    </row>
    <row r="47158" spans="17:36" ht="4.5" customHeight="1" x14ac:dyDescent="0.2">
      <c r="Q47158" s="65"/>
      <c r="R47158" s="65"/>
      <c r="X47158" s="65"/>
      <c r="Y47158" s="65"/>
      <c r="Z47158" s="65"/>
      <c r="AA47158" s="65"/>
      <c r="AB47158" s="65"/>
      <c r="AC47158" s="65"/>
      <c r="AJ47158" s="66"/>
    </row>
    <row r="47159" spans="17:36" ht="4.5" customHeight="1" x14ac:dyDescent="0.2">
      <c r="Q47159" s="65"/>
      <c r="R47159" s="65"/>
      <c r="X47159" s="65"/>
      <c r="Y47159" s="65"/>
      <c r="Z47159" s="65"/>
      <c r="AA47159" s="65"/>
      <c r="AB47159" s="65"/>
      <c r="AC47159" s="65"/>
      <c r="AJ47159" s="66"/>
    </row>
    <row r="47160" spans="17:36" ht="4.5" customHeight="1" x14ac:dyDescent="0.2">
      <c r="Q47160" s="65"/>
      <c r="R47160" s="65"/>
      <c r="X47160" s="65"/>
      <c r="Y47160" s="65"/>
      <c r="Z47160" s="65"/>
      <c r="AA47160" s="65"/>
      <c r="AB47160" s="65"/>
      <c r="AC47160" s="65"/>
      <c r="AJ47160" s="66"/>
    </row>
    <row r="47161" spans="17:36" ht="4.5" customHeight="1" x14ac:dyDescent="0.2">
      <c r="Q47161" s="65"/>
      <c r="R47161" s="65"/>
      <c r="X47161" s="65"/>
      <c r="Y47161" s="65"/>
      <c r="Z47161" s="65"/>
      <c r="AA47161" s="65"/>
      <c r="AB47161" s="65"/>
      <c r="AC47161" s="65"/>
      <c r="AJ47161" s="66"/>
    </row>
    <row r="47162" spans="17:36" ht="4.5" customHeight="1" x14ac:dyDescent="0.2">
      <c r="Q47162" s="65"/>
      <c r="R47162" s="65"/>
      <c r="X47162" s="65"/>
      <c r="Y47162" s="65"/>
      <c r="Z47162" s="65"/>
      <c r="AA47162" s="65"/>
      <c r="AB47162" s="65"/>
      <c r="AC47162" s="65"/>
      <c r="AJ47162" s="66"/>
    </row>
    <row r="47163" spans="17:36" ht="4.5" customHeight="1" x14ac:dyDescent="0.2">
      <c r="Q47163" s="65"/>
      <c r="R47163" s="65"/>
      <c r="X47163" s="65"/>
      <c r="Y47163" s="65"/>
      <c r="Z47163" s="65"/>
      <c r="AA47163" s="65"/>
      <c r="AB47163" s="65"/>
      <c r="AC47163" s="65"/>
      <c r="AJ47163" s="66"/>
    </row>
    <row r="47164" spans="17:36" ht="4.5" customHeight="1" x14ac:dyDescent="0.2">
      <c r="Q47164" s="65"/>
      <c r="R47164" s="65"/>
      <c r="X47164" s="65"/>
      <c r="Y47164" s="65"/>
      <c r="Z47164" s="65"/>
      <c r="AA47164" s="65"/>
      <c r="AB47164" s="65"/>
      <c r="AC47164" s="65"/>
      <c r="AJ47164" s="66"/>
    </row>
    <row r="47165" spans="17:36" ht="4.5" customHeight="1" x14ac:dyDescent="0.2">
      <c r="Q47165" s="65"/>
      <c r="R47165" s="65"/>
      <c r="X47165" s="65"/>
      <c r="Y47165" s="65"/>
      <c r="Z47165" s="65"/>
      <c r="AA47165" s="65"/>
      <c r="AB47165" s="65"/>
      <c r="AC47165" s="65"/>
      <c r="AJ47165" s="66"/>
    </row>
    <row r="47166" spans="17:36" ht="4.5" customHeight="1" x14ac:dyDescent="0.2">
      <c r="Q47166" s="65"/>
      <c r="R47166" s="65"/>
      <c r="X47166" s="65"/>
      <c r="Y47166" s="65"/>
      <c r="Z47166" s="65"/>
      <c r="AA47166" s="65"/>
      <c r="AB47166" s="65"/>
      <c r="AC47166" s="65"/>
      <c r="AJ47166" s="66"/>
    </row>
    <row r="47167" spans="17:36" ht="4.5" customHeight="1" x14ac:dyDescent="0.2">
      <c r="Q47167" s="65"/>
      <c r="R47167" s="65"/>
      <c r="X47167" s="65"/>
      <c r="Y47167" s="65"/>
      <c r="Z47167" s="65"/>
      <c r="AA47167" s="65"/>
      <c r="AB47167" s="65"/>
      <c r="AC47167" s="65"/>
      <c r="AJ47167" s="66"/>
    </row>
    <row r="47168" spans="17:36" ht="4.5" customHeight="1" x14ac:dyDescent="0.2">
      <c r="Q47168" s="65"/>
      <c r="R47168" s="65"/>
      <c r="X47168" s="65"/>
      <c r="Y47168" s="65"/>
      <c r="Z47168" s="65"/>
      <c r="AA47168" s="65"/>
      <c r="AB47168" s="65"/>
      <c r="AC47168" s="65"/>
      <c r="AJ47168" s="66"/>
    </row>
    <row r="47169" spans="17:36" ht="4.5" customHeight="1" x14ac:dyDescent="0.2">
      <c r="Q47169" s="65"/>
      <c r="R47169" s="65"/>
      <c r="X47169" s="65"/>
      <c r="Y47169" s="65"/>
      <c r="Z47169" s="65"/>
      <c r="AA47169" s="65"/>
      <c r="AB47169" s="65"/>
      <c r="AC47169" s="65"/>
      <c r="AJ47169" s="66"/>
    </row>
    <row r="47170" spans="17:36" ht="4.5" customHeight="1" x14ac:dyDescent="0.2">
      <c r="Q47170" s="65"/>
      <c r="R47170" s="65"/>
      <c r="X47170" s="65"/>
      <c r="Y47170" s="65"/>
      <c r="Z47170" s="65"/>
      <c r="AA47170" s="65"/>
      <c r="AB47170" s="65"/>
      <c r="AC47170" s="65"/>
      <c r="AJ47170" s="66"/>
    </row>
    <row r="47171" spans="17:36" ht="4.5" customHeight="1" x14ac:dyDescent="0.2">
      <c r="Q47171" s="65"/>
      <c r="R47171" s="65"/>
      <c r="X47171" s="65"/>
      <c r="Y47171" s="65"/>
      <c r="Z47171" s="65"/>
      <c r="AA47171" s="65"/>
      <c r="AB47171" s="65"/>
      <c r="AC47171" s="65"/>
      <c r="AJ47171" s="66"/>
    </row>
    <row r="47172" spans="17:36" ht="4.5" customHeight="1" x14ac:dyDescent="0.2">
      <c r="Q47172" s="65"/>
      <c r="R47172" s="65"/>
      <c r="X47172" s="65"/>
      <c r="Y47172" s="65"/>
      <c r="Z47172" s="65"/>
      <c r="AA47172" s="65"/>
      <c r="AB47172" s="65"/>
      <c r="AC47172" s="65"/>
      <c r="AJ47172" s="66"/>
    </row>
    <row r="47173" spans="17:36" ht="4.5" customHeight="1" x14ac:dyDescent="0.2">
      <c r="Q47173" s="65"/>
      <c r="R47173" s="65"/>
      <c r="X47173" s="65"/>
      <c r="Y47173" s="65"/>
      <c r="Z47173" s="65"/>
      <c r="AA47173" s="65"/>
      <c r="AB47173" s="65"/>
      <c r="AC47173" s="65"/>
      <c r="AJ47173" s="66"/>
    </row>
    <row r="47174" spans="17:36" ht="4.5" customHeight="1" x14ac:dyDescent="0.2">
      <c r="Q47174" s="65"/>
      <c r="R47174" s="65"/>
      <c r="X47174" s="65"/>
      <c r="Y47174" s="65"/>
      <c r="Z47174" s="65"/>
      <c r="AA47174" s="65"/>
      <c r="AB47174" s="65"/>
      <c r="AC47174" s="65"/>
      <c r="AJ47174" s="66"/>
    </row>
    <row r="47175" spans="17:36" ht="4.5" customHeight="1" x14ac:dyDescent="0.2">
      <c r="Q47175" s="65"/>
      <c r="R47175" s="65"/>
      <c r="X47175" s="65"/>
      <c r="Y47175" s="65"/>
      <c r="Z47175" s="65"/>
      <c r="AA47175" s="65"/>
      <c r="AB47175" s="65"/>
      <c r="AC47175" s="65"/>
      <c r="AJ47175" s="66"/>
    </row>
    <row r="47176" spans="17:36" ht="4.5" customHeight="1" x14ac:dyDescent="0.2">
      <c r="Q47176" s="65"/>
      <c r="R47176" s="65"/>
      <c r="X47176" s="65"/>
      <c r="Y47176" s="65"/>
      <c r="Z47176" s="65"/>
      <c r="AA47176" s="65"/>
      <c r="AB47176" s="65"/>
      <c r="AC47176" s="65"/>
      <c r="AJ47176" s="66"/>
    </row>
    <row r="47177" spans="17:36" ht="4.5" customHeight="1" x14ac:dyDescent="0.2">
      <c r="Q47177" s="65"/>
      <c r="R47177" s="65"/>
      <c r="X47177" s="65"/>
      <c r="Y47177" s="65"/>
      <c r="Z47177" s="65"/>
      <c r="AA47177" s="65"/>
      <c r="AB47177" s="65"/>
      <c r="AC47177" s="65"/>
      <c r="AJ47177" s="66"/>
    </row>
    <row r="47178" spans="17:36" ht="4.5" customHeight="1" x14ac:dyDescent="0.2">
      <c r="Q47178" s="65"/>
      <c r="R47178" s="65"/>
      <c r="X47178" s="65"/>
      <c r="Y47178" s="65"/>
      <c r="Z47178" s="65"/>
      <c r="AA47178" s="65"/>
      <c r="AB47178" s="65"/>
      <c r="AC47178" s="65"/>
      <c r="AJ47178" s="66"/>
    </row>
    <row r="47179" spans="17:36" ht="4.5" customHeight="1" x14ac:dyDescent="0.2">
      <c r="Q47179" s="65"/>
      <c r="R47179" s="65"/>
      <c r="X47179" s="65"/>
      <c r="Y47179" s="65"/>
      <c r="Z47179" s="65"/>
      <c r="AA47179" s="65"/>
      <c r="AB47179" s="65"/>
      <c r="AC47179" s="65"/>
      <c r="AJ47179" s="66"/>
    </row>
    <row r="47180" spans="17:36" ht="4.5" customHeight="1" x14ac:dyDescent="0.2">
      <c r="Q47180" s="65"/>
      <c r="R47180" s="65"/>
      <c r="X47180" s="65"/>
      <c r="Y47180" s="65"/>
      <c r="Z47180" s="65"/>
      <c r="AA47180" s="65"/>
      <c r="AB47180" s="65"/>
      <c r="AC47180" s="65"/>
      <c r="AJ47180" s="66"/>
    </row>
    <row r="47181" spans="17:36" ht="4.5" customHeight="1" x14ac:dyDescent="0.2">
      <c r="Q47181" s="65"/>
      <c r="R47181" s="65"/>
      <c r="X47181" s="65"/>
      <c r="Y47181" s="65"/>
      <c r="Z47181" s="65"/>
      <c r="AA47181" s="65"/>
      <c r="AB47181" s="65"/>
      <c r="AC47181" s="65"/>
      <c r="AJ47181" s="66"/>
    </row>
    <row r="47182" spans="17:36" ht="4.5" customHeight="1" x14ac:dyDescent="0.2">
      <c r="Q47182" s="65"/>
      <c r="R47182" s="65"/>
      <c r="X47182" s="65"/>
      <c r="Y47182" s="65"/>
      <c r="Z47182" s="65"/>
      <c r="AA47182" s="65"/>
      <c r="AB47182" s="65"/>
      <c r="AC47182" s="65"/>
      <c r="AJ47182" s="66"/>
    </row>
    <row r="47183" spans="17:36" ht="4.5" customHeight="1" x14ac:dyDescent="0.2">
      <c r="Q47183" s="65"/>
      <c r="R47183" s="65"/>
      <c r="X47183" s="65"/>
      <c r="Y47183" s="65"/>
      <c r="Z47183" s="65"/>
      <c r="AA47183" s="65"/>
      <c r="AB47183" s="65"/>
      <c r="AC47183" s="65"/>
      <c r="AJ47183" s="66"/>
    </row>
    <row r="47184" spans="17:36" ht="4.5" customHeight="1" x14ac:dyDescent="0.2">
      <c r="Q47184" s="65"/>
      <c r="R47184" s="65"/>
      <c r="X47184" s="65"/>
      <c r="Y47184" s="65"/>
      <c r="Z47184" s="65"/>
      <c r="AA47184" s="65"/>
      <c r="AB47184" s="65"/>
      <c r="AC47184" s="65"/>
      <c r="AJ47184" s="66"/>
    </row>
    <row r="47185" spans="17:36" ht="4.5" customHeight="1" x14ac:dyDescent="0.2">
      <c r="Q47185" s="65"/>
      <c r="R47185" s="65"/>
      <c r="X47185" s="65"/>
      <c r="Y47185" s="65"/>
      <c r="Z47185" s="65"/>
      <c r="AA47185" s="65"/>
      <c r="AB47185" s="65"/>
      <c r="AC47185" s="65"/>
      <c r="AJ47185" s="66"/>
    </row>
    <row r="47186" spans="17:36" ht="4.5" customHeight="1" x14ac:dyDescent="0.2">
      <c r="Q47186" s="65"/>
      <c r="R47186" s="65"/>
      <c r="X47186" s="65"/>
      <c r="Y47186" s="65"/>
      <c r="Z47186" s="65"/>
      <c r="AA47186" s="65"/>
      <c r="AB47186" s="65"/>
      <c r="AC47186" s="65"/>
      <c r="AJ47186" s="66"/>
    </row>
    <row r="47187" spans="17:36" ht="4.5" customHeight="1" x14ac:dyDescent="0.2">
      <c r="Q47187" s="65"/>
      <c r="R47187" s="65"/>
      <c r="X47187" s="65"/>
      <c r="Y47187" s="65"/>
      <c r="Z47187" s="65"/>
      <c r="AA47187" s="65"/>
      <c r="AB47187" s="65"/>
      <c r="AC47187" s="65"/>
      <c r="AJ47187" s="66"/>
    </row>
    <row r="47188" spans="17:36" ht="4.5" customHeight="1" x14ac:dyDescent="0.2">
      <c r="Q47188" s="65"/>
      <c r="R47188" s="65"/>
      <c r="X47188" s="65"/>
      <c r="Y47188" s="65"/>
      <c r="Z47188" s="65"/>
      <c r="AA47188" s="65"/>
      <c r="AB47188" s="65"/>
      <c r="AC47188" s="65"/>
      <c r="AJ47188" s="66"/>
    </row>
    <row r="47189" spans="17:36" ht="4.5" customHeight="1" x14ac:dyDescent="0.2">
      <c r="Q47189" s="65"/>
      <c r="R47189" s="65"/>
      <c r="X47189" s="65"/>
      <c r="Y47189" s="65"/>
      <c r="Z47189" s="65"/>
      <c r="AA47189" s="65"/>
      <c r="AB47189" s="65"/>
      <c r="AC47189" s="65"/>
      <c r="AJ47189" s="66"/>
    </row>
    <row r="47190" spans="17:36" ht="4.5" customHeight="1" x14ac:dyDescent="0.2">
      <c r="Q47190" s="65"/>
      <c r="R47190" s="65"/>
      <c r="X47190" s="65"/>
      <c r="Y47190" s="65"/>
      <c r="Z47190" s="65"/>
      <c r="AA47190" s="65"/>
      <c r="AB47190" s="65"/>
      <c r="AC47190" s="65"/>
      <c r="AJ47190" s="66"/>
    </row>
    <row r="47191" spans="17:36" ht="4.5" customHeight="1" x14ac:dyDescent="0.2">
      <c r="Q47191" s="65"/>
      <c r="R47191" s="65"/>
      <c r="X47191" s="65"/>
      <c r="Y47191" s="65"/>
      <c r="Z47191" s="65"/>
      <c r="AA47191" s="65"/>
      <c r="AB47191" s="65"/>
      <c r="AC47191" s="65"/>
      <c r="AJ47191" s="66"/>
    </row>
    <row r="47192" spans="17:36" ht="4.5" customHeight="1" x14ac:dyDescent="0.2">
      <c r="Q47192" s="65"/>
      <c r="R47192" s="65"/>
      <c r="X47192" s="65"/>
      <c r="Y47192" s="65"/>
      <c r="Z47192" s="65"/>
      <c r="AA47192" s="65"/>
      <c r="AB47192" s="65"/>
      <c r="AC47192" s="65"/>
      <c r="AJ47192" s="66"/>
    </row>
    <row r="47193" spans="17:36" ht="4.5" customHeight="1" x14ac:dyDescent="0.2">
      <c r="Q47193" s="65"/>
      <c r="R47193" s="65"/>
      <c r="X47193" s="65"/>
      <c r="Y47193" s="65"/>
      <c r="Z47193" s="65"/>
      <c r="AA47193" s="65"/>
      <c r="AB47193" s="65"/>
      <c r="AC47193" s="65"/>
      <c r="AJ47193" s="66"/>
    </row>
    <row r="47194" spans="17:36" ht="4.5" customHeight="1" x14ac:dyDescent="0.2">
      <c r="Q47194" s="65"/>
      <c r="R47194" s="65"/>
      <c r="X47194" s="65"/>
      <c r="Y47194" s="65"/>
      <c r="Z47194" s="65"/>
      <c r="AA47194" s="65"/>
      <c r="AB47194" s="65"/>
      <c r="AC47194" s="65"/>
      <c r="AJ47194" s="66"/>
    </row>
    <row r="47195" spans="17:36" ht="4.5" customHeight="1" x14ac:dyDescent="0.2">
      <c r="Q47195" s="65"/>
      <c r="R47195" s="65"/>
      <c r="X47195" s="65"/>
      <c r="Y47195" s="65"/>
      <c r="Z47195" s="65"/>
      <c r="AA47195" s="65"/>
      <c r="AB47195" s="65"/>
      <c r="AC47195" s="65"/>
      <c r="AJ47195" s="66"/>
    </row>
    <row r="47196" spans="17:36" ht="4.5" customHeight="1" x14ac:dyDescent="0.2">
      <c r="Q47196" s="65"/>
      <c r="R47196" s="65"/>
      <c r="X47196" s="65"/>
      <c r="Y47196" s="65"/>
      <c r="Z47196" s="65"/>
      <c r="AA47196" s="65"/>
      <c r="AB47196" s="65"/>
      <c r="AC47196" s="65"/>
      <c r="AJ47196" s="66"/>
    </row>
    <row r="47197" spans="17:36" ht="4.5" customHeight="1" x14ac:dyDescent="0.2">
      <c r="Q47197" s="65"/>
      <c r="R47197" s="65"/>
      <c r="X47197" s="65"/>
      <c r="Y47197" s="65"/>
      <c r="Z47197" s="65"/>
      <c r="AA47197" s="65"/>
      <c r="AB47197" s="65"/>
      <c r="AC47197" s="65"/>
      <c r="AJ47197" s="66"/>
    </row>
    <row r="47198" spans="17:36" ht="4.5" customHeight="1" x14ac:dyDescent="0.2">
      <c r="Q47198" s="65"/>
      <c r="R47198" s="65"/>
      <c r="X47198" s="65"/>
      <c r="Y47198" s="65"/>
      <c r="Z47198" s="65"/>
      <c r="AA47198" s="65"/>
      <c r="AB47198" s="65"/>
      <c r="AC47198" s="65"/>
      <c r="AJ47198" s="66"/>
    </row>
    <row r="47199" spans="17:36" ht="4.5" customHeight="1" x14ac:dyDescent="0.2">
      <c r="Q47199" s="65"/>
      <c r="R47199" s="65"/>
      <c r="X47199" s="65"/>
      <c r="Y47199" s="65"/>
      <c r="Z47199" s="65"/>
      <c r="AA47199" s="65"/>
      <c r="AB47199" s="65"/>
      <c r="AC47199" s="65"/>
      <c r="AJ47199" s="66"/>
    </row>
    <row r="47200" spans="17:36" ht="4.5" customHeight="1" x14ac:dyDescent="0.2">
      <c r="Q47200" s="65"/>
      <c r="R47200" s="65"/>
      <c r="X47200" s="65"/>
      <c r="Y47200" s="65"/>
      <c r="Z47200" s="65"/>
      <c r="AA47200" s="65"/>
      <c r="AB47200" s="65"/>
      <c r="AC47200" s="65"/>
      <c r="AJ47200" s="66"/>
    </row>
    <row r="47201" spans="17:36" ht="4.5" customHeight="1" x14ac:dyDescent="0.2">
      <c r="Q47201" s="65"/>
      <c r="R47201" s="65"/>
      <c r="X47201" s="65"/>
      <c r="Y47201" s="65"/>
      <c r="Z47201" s="65"/>
      <c r="AA47201" s="65"/>
      <c r="AB47201" s="65"/>
      <c r="AC47201" s="65"/>
      <c r="AJ47201" s="66"/>
    </row>
    <row r="47202" spans="17:36" ht="4.5" customHeight="1" x14ac:dyDescent="0.2">
      <c r="Q47202" s="65"/>
      <c r="R47202" s="65"/>
      <c r="X47202" s="65"/>
      <c r="Y47202" s="65"/>
      <c r="Z47202" s="65"/>
      <c r="AA47202" s="65"/>
      <c r="AB47202" s="65"/>
      <c r="AC47202" s="65"/>
      <c r="AJ47202" s="66"/>
    </row>
    <row r="47203" spans="17:36" ht="4.5" customHeight="1" x14ac:dyDescent="0.2">
      <c r="Q47203" s="65"/>
      <c r="R47203" s="65"/>
      <c r="X47203" s="65"/>
      <c r="Y47203" s="65"/>
      <c r="Z47203" s="65"/>
      <c r="AA47203" s="65"/>
      <c r="AB47203" s="65"/>
      <c r="AC47203" s="65"/>
      <c r="AJ47203" s="66"/>
    </row>
    <row r="47204" spans="17:36" ht="4.5" customHeight="1" x14ac:dyDescent="0.2">
      <c r="Q47204" s="65"/>
      <c r="R47204" s="65"/>
      <c r="X47204" s="65"/>
      <c r="Y47204" s="65"/>
      <c r="Z47204" s="65"/>
      <c r="AA47204" s="65"/>
      <c r="AB47204" s="65"/>
      <c r="AC47204" s="65"/>
      <c r="AJ47204" s="66"/>
    </row>
    <row r="47205" spans="17:36" ht="4.5" customHeight="1" x14ac:dyDescent="0.2">
      <c r="Q47205" s="65"/>
      <c r="R47205" s="65"/>
      <c r="X47205" s="65"/>
      <c r="Y47205" s="65"/>
      <c r="Z47205" s="65"/>
      <c r="AA47205" s="65"/>
      <c r="AB47205" s="65"/>
      <c r="AC47205" s="65"/>
      <c r="AJ47205" s="66"/>
    </row>
    <row r="47206" spans="17:36" ht="4.5" customHeight="1" x14ac:dyDescent="0.2">
      <c r="Q47206" s="65"/>
      <c r="R47206" s="65"/>
      <c r="X47206" s="65"/>
      <c r="Y47206" s="65"/>
      <c r="Z47206" s="65"/>
      <c r="AA47206" s="65"/>
      <c r="AB47206" s="65"/>
      <c r="AC47206" s="65"/>
      <c r="AJ47206" s="66"/>
    </row>
    <row r="47207" spans="17:36" ht="4.5" customHeight="1" x14ac:dyDescent="0.2">
      <c r="Q47207" s="65"/>
      <c r="R47207" s="65"/>
      <c r="X47207" s="65"/>
      <c r="Y47207" s="65"/>
      <c r="Z47207" s="65"/>
      <c r="AA47207" s="65"/>
      <c r="AB47207" s="65"/>
      <c r="AC47207" s="65"/>
      <c r="AJ47207" s="66"/>
    </row>
    <row r="47208" spans="17:36" ht="4.5" customHeight="1" x14ac:dyDescent="0.2">
      <c r="Q47208" s="65"/>
      <c r="R47208" s="65"/>
      <c r="X47208" s="65"/>
      <c r="Y47208" s="65"/>
      <c r="Z47208" s="65"/>
      <c r="AA47208" s="65"/>
      <c r="AB47208" s="65"/>
      <c r="AC47208" s="65"/>
      <c r="AJ47208" s="66"/>
    </row>
    <row r="47209" spans="17:36" ht="4.5" customHeight="1" x14ac:dyDescent="0.2">
      <c r="Q47209" s="65"/>
      <c r="R47209" s="65"/>
      <c r="X47209" s="65"/>
      <c r="Y47209" s="65"/>
      <c r="Z47209" s="65"/>
      <c r="AA47209" s="65"/>
      <c r="AB47209" s="65"/>
      <c r="AC47209" s="65"/>
      <c r="AJ47209" s="66"/>
    </row>
    <row r="47210" spans="17:36" ht="4.5" customHeight="1" x14ac:dyDescent="0.2">
      <c r="Q47210" s="65"/>
      <c r="R47210" s="65"/>
      <c r="X47210" s="65"/>
      <c r="Y47210" s="65"/>
      <c r="Z47210" s="65"/>
      <c r="AA47210" s="65"/>
      <c r="AB47210" s="65"/>
      <c r="AC47210" s="65"/>
      <c r="AJ47210" s="66"/>
    </row>
    <row r="47211" spans="17:36" ht="4.5" customHeight="1" x14ac:dyDescent="0.2">
      <c r="Q47211" s="65"/>
      <c r="R47211" s="65"/>
      <c r="X47211" s="65"/>
      <c r="Y47211" s="65"/>
      <c r="Z47211" s="65"/>
      <c r="AA47211" s="65"/>
      <c r="AB47211" s="65"/>
      <c r="AC47211" s="65"/>
      <c r="AJ47211" s="66"/>
    </row>
    <row r="47212" spans="17:36" ht="4.5" customHeight="1" x14ac:dyDescent="0.2">
      <c r="Q47212" s="65"/>
      <c r="R47212" s="65"/>
      <c r="X47212" s="65"/>
      <c r="Y47212" s="65"/>
      <c r="Z47212" s="65"/>
      <c r="AA47212" s="65"/>
      <c r="AB47212" s="65"/>
      <c r="AC47212" s="65"/>
      <c r="AJ47212" s="66"/>
    </row>
    <row r="47213" spans="17:36" ht="4.5" customHeight="1" x14ac:dyDescent="0.2">
      <c r="Q47213" s="65"/>
      <c r="R47213" s="65"/>
      <c r="X47213" s="65"/>
      <c r="Y47213" s="65"/>
      <c r="Z47213" s="65"/>
      <c r="AA47213" s="65"/>
      <c r="AB47213" s="65"/>
      <c r="AC47213" s="65"/>
      <c r="AJ47213" s="66"/>
    </row>
    <row r="47214" spans="17:36" ht="4.5" customHeight="1" x14ac:dyDescent="0.2">
      <c r="Q47214" s="65"/>
      <c r="R47214" s="65"/>
      <c r="X47214" s="65"/>
      <c r="Y47214" s="65"/>
      <c r="Z47214" s="65"/>
      <c r="AA47214" s="65"/>
      <c r="AB47214" s="65"/>
      <c r="AC47214" s="65"/>
      <c r="AJ47214" s="66"/>
    </row>
    <row r="47215" spans="17:36" ht="4.5" customHeight="1" x14ac:dyDescent="0.2">
      <c r="Q47215" s="65"/>
      <c r="R47215" s="65"/>
      <c r="X47215" s="65"/>
      <c r="Y47215" s="65"/>
      <c r="Z47215" s="65"/>
      <c r="AA47215" s="65"/>
      <c r="AB47215" s="65"/>
      <c r="AC47215" s="65"/>
      <c r="AJ47215" s="66"/>
    </row>
    <row r="47216" spans="17:36" ht="4.5" customHeight="1" x14ac:dyDescent="0.2">
      <c r="Q47216" s="65"/>
      <c r="R47216" s="65"/>
      <c r="X47216" s="65"/>
      <c r="Y47216" s="65"/>
      <c r="Z47216" s="65"/>
      <c r="AA47216" s="65"/>
      <c r="AB47216" s="65"/>
      <c r="AC47216" s="65"/>
      <c r="AJ47216" s="66"/>
    </row>
    <row r="47217" spans="17:36" ht="4.5" customHeight="1" x14ac:dyDescent="0.2">
      <c r="Q47217" s="65"/>
      <c r="R47217" s="65"/>
      <c r="X47217" s="65"/>
      <c r="Y47217" s="65"/>
      <c r="Z47217" s="65"/>
      <c r="AA47217" s="65"/>
      <c r="AB47217" s="65"/>
      <c r="AC47217" s="65"/>
      <c r="AJ47217" s="66"/>
    </row>
    <row r="47218" spans="17:36" ht="4.5" customHeight="1" x14ac:dyDescent="0.2">
      <c r="Q47218" s="65"/>
      <c r="R47218" s="65"/>
      <c r="X47218" s="65"/>
      <c r="Y47218" s="65"/>
      <c r="Z47218" s="65"/>
      <c r="AA47218" s="65"/>
      <c r="AB47218" s="65"/>
      <c r="AC47218" s="65"/>
      <c r="AJ47218" s="66"/>
    </row>
    <row r="47219" spans="17:36" ht="4.5" customHeight="1" x14ac:dyDescent="0.2">
      <c r="Q47219" s="65"/>
      <c r="R47219" s="65"/>
      <c r="X47219" s="65"/>
      <c r="Y47219" s="65"/>
      <c r="Z47219" s="65"/>
      <c r="AA47219" s="65"/>
      <c r="AB47219" s="65"/>
      <c r="AC47219" s="65"/>
      <c r="AJ47219" s="66"/>
    </row>
    <row r="47220" spans="17:36" ht="4.5" customHeight="1" x14ac:dyDescent="0.2">
      <c r="Q47220" s="65"/>
      <c r="R47220" s="65"/>
      <c r="X47220" s="65"/>
      <c r="Y47220" s="65"/>
      <c r="Z47220" s="65"/>
      <c r="AA47220" s="65"/>
      <c r="AB47220" s="65"/>
      <c r="AC47220" s="65"/>
      <c r="AJ47220" s="66"/>
    </row>
    <row r="47221" spans="17:36" ht="4.5" customHeight="1" x14ac:dyDescent="0.2">
      <c r="Q47221" s="65"/>
      <c r="R47221" s="65"/>
      <c r="X47221" s="65"/>
      <c r="Y47221" s="65"/>
      <c r="Z47221" s="65"/>
      <c r="AA47221" s="65"/>
      <c r="AB47221" s="65"/>
      <c r="AC47221" s="65"/>
      <c r="AJ47221" s="66"/>
    </row>
    <row r="47222" spans="17:36" ht="4.5" customHeight="1" x14ac:dyDescent="0.2">
      <c r="Q47222" s="65"/>
      <c r="R47222" s="65"/>
      <c r="X47222" s="65"/>
      <c r="Y47222" s="65"/>
      <c r="Z47222" s="65"/>
      <c r="AA47222" s="65"/>
      <c r="AB47222" s="65"/>
      <c r="AC47222" s="65"/>
      <c r="AJ47222" s="66"/>
    </row>
    <row r="47223" spans="17:36" ht="4.5" customHeight="1" x14ac:dyDescent="0.2">
      <c r="Q47223" s="65"/>
      <c r="R47223" s="65"/>
      <c r="X47223" s="65"/>
      <c r="Y47223" s="65"/>
      <c r="Z47223" s="65"/>
      <c r="AA47223" s="65"/>
      <c r="AB47223" s="65"/>
      <c r="AC47223" s="65"/>
      <c r="AJ47223" s="66"/>
    </row>
    <row r="47224" spans="17:36" ht="4.5" customHeight="1" x14ac:dyDescent="0.2">
      <c r="Q47224" s="65"/>
      <c r="R47224" s="65"/>
      <c r="X47224" s="65"/>
      <c r="Y47224" s="65"/>
      <c r="Z47224" s="65"/>
      <c r="AA47224" s="65"/>
      <c r="AB47224" s="65"/>
      <c r="AC47224" s="65"/>
      <c r="AJ47224" s="66"/>
    </row>
    <row r="47225" spans="17:36" ht="4.5" customHeight="1" x14ac:dyDescent="0.2">
      <c r="Q47225" s="65"/>
      <c r="R47225" s="65"/>
      <c r="X47225" s="65"/>
      <c r="Y47225" s="65"/>
      <c r="Z47225" s="65"/>
      <c r="AA47225" s="65"/>
      <c r="AB47225" s="65"/>
      <c r="AC47225" s="65"/>
      <c r="AJ47225" s="66"/>
    </row>
    <row r="47226" spans="17:36" ht="4.5" customHeight="1" x14ac:dyDescent="0.2">
      <c r="Q47226" s="65"/>
      <c r="R47226" s="65"/>
      <c r="X47226" s="65"/>
      <c r="Y47226" s="65"/>
      <c r="Z47226" s="65"/>
      <c r="AA47226" s="65"/>
      <c r="AB47226" s="65"/>
      <c r="AC47226" s="65"/>
      <c r="AJ47226" s="66"/>
    </row>
    <row r="47227" spans="17:36" ht="4.5" customHeight="1" x14ac:dyDescent="0.2">
      <c r="Q47227" s="65"/>
      <c r="R47227" s="65"/>
      <c r="X47227" s="65"/>
      <c r="Y47227" s="65"/>
      <c r="Z47227" s="65"/>
      <c r="AA47227" s="65"/>
      <c r="AB47227" s="65"/>
      <c r="AC47227" s="65"/>
      <c r="AJ47227" s="66"/>
    </row>
    <row r="47228" spans="17:36" ht="4.5" customHeight="1" x14ac:dyDescent="0.2">
      <c r="Q47228" s="65"/>
      <c r="R47228" s="65"/>
      <c r="X47228" s="65"/>
      <c r="Y47228" s="65"/>
      <c r="Z47228" s="65"/>
      <c r="AA47228" s="65"/>
      <c r="AB47228" s="65"/>
      <c r="AC47228" s="65"/>
      <c r="AJ47228" s="66"/>
    </row>
    <row r="47229" spans="17:36" ht="4.5" customHeight="1" x14ac:dyDescent="0.2">
      <c r="Q47229" s="65"/>
      <c r="R47229" s="65"/>
      <c r="X47229" s="65"/>
      <c r="Y47229" s="65"/>
      <c r="Z47229" s="65"/>
      <c r="AA47229" s="65"/>
      <c r="AB47229" s="65"/>
      <c r="AC47229" s="65"/>
      <c r="AJ47229" s="66"/>
    </row>
    <row r="47230" spans="17:36" ht="4.5" customHeight="1" x14ac:dyDescent="0.2">
      <c r="Q47230" s="65"/>
      <c r="R47230" s="65"/>
      <c r="X47230" s="65"/>
      <c r="Y47230" s="65"/>
      <c r="Z47230" s="65"/>
      <c r="AA47230" s="65"/>
      <c r="AB47230" s="65"/>
      <c r="AC47230" s="65"/>
      <c r="AJ47230" s="66"/>
    </row>
    <row r="47231" spans="17:36" ht="4.5" customHeight="1" x14ac:dyDescent="0.2">
      <c r="Q47231" s="65"/>
      <c r="R47231" s="65"/>
      <c r="X47231" s="65"/>
      <c r="Y47231" s="65"/>
      <c r="Z47231" s="65"/>
      <c r="AA47231" s="65"/>
      <c r="AB47231" s="65"/>
      <c r="AC47231" s="65"/>
      <c r="AJ47231" s="66"/>
    </row>
    <row r="47232" spans="17:36" ht="4.5" customHeight="1" x14ac:dyDescent="0.2">
      <c r="Q47232" s="65"/>
      <c r="R47232" s="65"/>
      <c r="X47232" s="65"/>
      <c r="Y47232" s="65"/>
      <c r="Z47232" s="65"/>
      <c r="AA47232" s="65"/>
      <c r="AB47232" s="65"/>
      <c r="AC47232" s="65"/>
      <c r="AJ47232" s="66"/>
    </row>
    <row r="47233" spans="17:36" ht="4.5" customHeight="1" x14ac:dyDescent="0.2">
      <c r="Q47233" s="65"/>
      <c r="R47233" s="65"/>
      <c r="X47233" s="65"/>
      <c r="Y47233" s="65"/>
      <c r="Z47233" s="65"/>
      <c r="AA47233" s="65"/>
      <c r="AB47233" s="65"/>
      <c r="AC47233" s="65"/>
      <c r="AJ47233" s="66"/>
    </row>
    <row r="47234" spans="17:36" ht="4.5" customHeight="1" x14ac:dyDescent="0.2">
      <c r="Q47234" s="65"/>
      <c r="R47234" s="65"/>
      <c r="X47234" s="65"/>
      <c r="Y47234" s="65"/>
      <c r="Z47234" s="65"/>
      <c r="AA47234" s="65"/>
      <c r="AB47234" s="65"/>
      <c r="AC47234" s="65"/>
      <c r="AJ47234" s="66"/>
    </row>
    <row r="47235" spans="17:36" ht="4.5" customHeight="1" x14ac:dyDescent="0.2">
      <c r="Q47235" s="65"/>
      <c r="R47235" s="65"/>
      <c r="X47235" s="65"/>
      <c r="Y47235" s="65"/>
      <c r="Z47235" s="65"/>
      <c r="AA47235" s="65"/>
      <c r="AB47235" s="65"/>
      <c r="AC47235" s="65"/>
      <c r="AJ47235" s="66"/>
    </row>
    <row r="47236" spans="17:36" ht="4.5" customHeight="1" x14ac:dyDescent="0.2">
      <c r="Q47236" s="65"/>
      <c r="R47236" s="65"/>
      <c r="X47236" s="65"/>
      <c r="Y47236" s="65"/>
      <c r="Z47236" s="65"/>
      <c r="AA47236" s="65"/>
      <c r="AB47236" s="65"/>
      <c r="AC47236" s="65"/>
      <c r="AJ47236" s="66"/>
    </row>
    <row r="47237" spans="17:36" ht="4.5" customHeight="1" x14ac:dyDescent="0.2">
      <c r="Q47237" s="65"/>
      <c r="R47237" s="65"/>
      <c r="X47237" s="65"/>
      <c r="Y47237" s="65"/>
      <c r="Z47237" s="65"/>
      <c r="AA47237" s="65"/>
      <c r="AB47237" s="65"/>
      <c r="AC47237" s="65"/>
      <c r="AJ47237" s="66"/>
    </row>
    <row r="47238" spans="17:36" ht="4.5" customHeight="1" x14ac:dyDescent="0.2">
      <c r="Q47238" s="65"/>
      <c r="R47238" s="65"/>
      <c r="X47238" s="65"/>
      <c r="Y47238" s="65"/>
      <c r="Z47238" s="65"/>
      <c r="AA47238" s="65"/>
      <c r="AB47238" s="65"/>
      <c r="AC47238" s="65"/>
      <c r="AJ47238" s="66"/>
    </row>
    <row r="47239" spans="17:36" ht="4.5" customHeight="1" x14ac:dyDescent="0.2">
      <c r="Q47239" s="65"/>
      <c r="R47239" s="65"/>
      <c r="X47239" s="65"/>
      <c r="Y47239" s="65"/>
      <c r="Z47239" s="65"/>
      <c r="AA47239" s="65"/>
      <c r="AB47239" s="65"/>
      <c r="AC47239" s="65"/>
      <c r="AJ47239" s="66"/>
    </row>
    <row r="47240" spans="17:36" ht="4.5" customHeight="1" x14ac:dyDescent="0.2">
      <c r="Q47240" s="65"/>
      <c r="R47240" s="65"/>
      <c r="X47240" s="65"/>
      <c r="Y47240" s="65"/>
      <c r="Z47240" s="65"/>
      <c r="AA47240" s="65"/>
      <c r="AB47240" s="65"/>
      <c r="AC47240" s="65"/>
      <c r="AJ47240" s="66"/>
    </row>
    <row r="47241" spans="17:36" ht="4.5" customHeight="1" x14ac:dyDescent="0.2">
      <c r="Q47241" s="65"/>
      <c r="R47241" s="65"/>
      <c r="X47241" s="65"/>
      <c r="Y47241" s="65"/>
      <c r="Z47241" s="65"/>
      <c r="AA47241" s="65"/>
      <c r="AB47241" s="65"/>
      <c r="AC47241" s="65"/>
      <c r="AJ47241" s="66"/>
    </row>
    <row r="47242" spans="17:36" ht="4.5" customHeight="1" x14ac:dyDescent="0.2">
      <c r="Q47242" s="65"/>
      <c r="R47242" s="65"/>
      <c r="X47242" s="65"/>
      <c r="Y47242" s="65"/>
      <c r="Z47242" s="65"/>
      <c r="AA47242" s="65"/>
      <c r="AB47242" s="65"/>
      <c r="AC47242" s="65"/>
      <c r="AJ47242" s="66"/>
    </row>
    <row r="47243" spans="17:36" ht="4.5" customHeight="1" x14ac:dyDescent="0.2">
      <c r="Q47243" s="65"/>
      <c r="R47243" s="65"/>
      <c r="X47243" s="65"/>
      <c r="Y47243" s="65"/>
      <c r="Z47243" s="65"/>
      <c r="AA47243" s="65"/>
      <c r="AB47243" s="65"/>
      <c r="AC47243" s="65"/>
      <c r="AJ47243" s="66"/>
    </row>
    <row r="47244" spans="17:36" ht="4.5" customHeight="1" x14ac:dyDescent="0.2">
      <c r="Q47244" s="65"/>
      <c r="R47244" s="65"/>
      <c r="X47244" s="65"/>
      <c r="Y47244" s="65"/>
      <c r="Z47244" s="65"/>
      <c r="AA47244" s="65"/>
      <c r="AB47244" s="65"/>
      <c r="AC47244" s="65"/>
      <c r="AJ47244" s="66"/>
    </row>
    <row r="47245" spans="17:36" ht="4.5" customHeight="1" x14ac:dyDescent="0.2">
      <c r="Q47245" s="65"/>
      <c r="R47245" s="65"/>
      <c r="X47245" s="65"/>
      <c r="Y47245" s="65"/>
      <c r="Z47245" s="65"/>
      <c r="AA47245" s="65"/>
      <c r="AB47245" s="65"/>
      <c r="AC47245" s="65"/>
      <c r="AJ47245" s="66"/>
    </row>
    <row r="47246" spans="17:36" ht="4.5" customHeight="1" x14ac:dyDescent="0.2">
      <c r="Q47246" s="65"/>
      <c r="R47246" s="65"/>
      <c r="X47246" s="65"/>
      <c r="Y47246" s="65"/>
      <c r="Z47246" s="65"/>
      <c r="AA47246" s="65"/>
      <c r="AB47246" s="65"/>
      <c r="AC47246" s="65"/>
      <c r="AJ47246" s="66"/>
    </row>
    <row r="47247" spans="17:36" ht="4.5" customHeight="1" x14ac:dyDescent="0.2">
      <c r="Q47247" s="65"/>
      <c r="R47247" s="65"/>
      <c r="X47247" s="65"/>
      <c r="Y47247" s="65"/>
      <c r="Z47247" s="65"/>
      <c r="AA47247" s="65"/>
      <c r="AB47247" s="65"/>
      <c r="AC47247" s="65"/>
      <c r="AJ47247" s="66"/>
    </row>
    <row r="47248" spans="17:36" ht="4.5" customHeight="1" x14ac:dyDescent="0.2">
      <c r="Q47248" s="65"/>
      <c r="R47248" s="65"/>
      <c r="X47248" s="65"/>
      <c r="Y47248" s="65"/>
      <c r="Z47248" s="65"/>
      <c r="AA47248" s="65"/>
      <c r="AB47248" s="65"/>
      <c r="AC47248" s="65"/>
      <c r="AJ47248" s="66"/>
    </row>
    <row r="47249" spans="17:36" ht="4.5" customHeight="1" x14ac:dyDescent="0.2">
      <c r="Q47249" s="65"/>
      <c r="R47249" s="65"/>
      <c r="X47249" s="65"/>
      <c r="Y47249" s="65"/>
      <c r="Z47249" s="65"/>
      <c r="AA47249" s="65"/>
      <c r="AB47249" s="65"/>
      <c r="AC47249" s="65"/>
      <c r="AJ47249" s="66"/>
    </row>
    <row r="47250" spans="17:36" ht="4.5" customHeight="1" x14ac:dyDescent="0.2">
      <c r="Q47250" s="65"/>
      <c r="R47250" s="65"/>
      <c r="X47250" s="65"/>
      <c r="Y47250" s="65"/>
      <c r="Z47250" s="65"/>
      <c r="AA47250" s="65"/>
      <c r="AB47250" s="65"/>
      <c r="AC47250" s="65"/>
      <c r="AJ47250" s="66"/>
    </row>
    <row r="47251" spans="17:36" ht="4.5" customHeight="1" x14ac:dyDescent="0.2">
      <c r="Q47251" s="65"/>
      <c r="R47251" s="65"/>
      <c r="X47251" s="65"/>
      <c r="Y47251" s="65"/>
      <c r="Z47251" s="65"/>
      <c r="AA47251" s="65"/>
      <c r="AB47251" s="65"/>
      <c r="AC47251" s="65"/>
      <c r="AJ47251" s="66"/>
    </row>
    <row r="47252" spans="17:36" ht="4.5" customHeight="1" x14ac:dyDescent="0.2">
      <c r="Q47252" s="65"/>
      <c r="R47252" s="65"/>
      <c r="X47252" s="65"/>
      <c r="Y47252" s="65"/>
      <c r="Z47252" s="65"/>
      <c r="AA47252" s="65"/>
      <c r="AB47252" s="65"/>
      <c r="AC47252" s="65"/>
      <c r="AJ47252" s="66"/>
    </row>
    <row r="47253" spans="17:36" ht="4.5" customHeight="1" x14ac:dyDescent="0.2">
      <c r="Q47253" s="65"/>
      <c r="R47253" s="65"/>
      <c r="X47253" s="65"/>
      <c r="Y47253" s="65"/>
      <c r="Z47253" s="65"/>
      <c r="AA47253" s="65"/>
      <c r="AB47253" s="65"/>
      <c r="AC47253" s="65"/>
      <c r="AJ47253" s="66"/>
    </row>
    <row r="47254" spans="17:36" ht="4.5" customHeight="1" x14ac:dyDescent="0.2">
      <c r="Q47254" s="65"/>
      <c r="R47254" s="65"/>
      <c r="X47254" s="65"/>
      <c r="Y47254" s="65"/>
      <c r="Z47254" s="65"/>
      <c r="AA47254" s="65"/>
      <c r="AB47254" s="65"/>
      <c r="AC47254" s="65"/>
      <c r="AJ47254" s="66"/>
    </row>
    <row r="47255" spans="17:36" ht="4.5" customHeight="1" x14ac:dyDescent="0.2">
      <c r="Q47255" s="65"/>
      <c r="R47255" s="65"/>
      <c r="X47255" s="65"/>
      <c r="Y47255" s="65"/>
      <c r="Z47255" s="65"/>
      <c r="AA47255" s="65"/>
      <c r="AB47255" s="65"/>
      <c r="AC47255" s="65"/>
      <c r="AJ47255" s="66"/>
    </row>
    <row r="47256" spans="17:36" ht="4.5" customHeight="1" x14ac:dyDescent="0.2">
      <c r="Q47256" s="65"/>
      <c r="R47256" s="65"/>
      <c r="X47256" s="65"/>
      <c r="Y47256" s="65"/>
      <c r="Z47256" s="65"/>
      <c r="AA47256" s="65"/>
      <c r="AB47256" s="65"/>
      <c r="AC47256" s="65"/>
      <c r="AJ47256" s="66"/>
    </row>
    <row r="47257" spans="17:36" ht="4.5" customHeight="1" x14ac:dyDescent="0.2">
      <c r="Q47257" s="65"/>
      <c r="R47257" s="65"/>
      <c r="X47257" s="65"/>
      <c r="Y47257" s="65"/>
      <c r="Z47257" s="65"/>
      <c r="AA47257" s="65"/>
      <c r="AB47257" s="65"/>
      <c r="AC47257" s="65"/>
      <c r="AJ47257" s="66"/>
    </row>
    <row r="47258" spans="17:36" ht="4.5" customHeight="1" x14ac:dyDescent="0.2">
      <c r="Q47258" s="65"/>
      <c r="R47258" s="65"/>
      <c r="X47258" s="65"/>
      <c r="Y47258" s="65"/>
      <c r="Z47258" s="65"/>
      <c r="AA47258" s="65"/>
      <c r="AB47258" s="65"/>
      <c r="AC47258" s="65"/>
      <c r="AJ47258" s="66"/>
    </row>
    <row r="47259" spans="17:36" ht="4.5" customHeight="1" x14ac:dyDescent="0.2">
      <c r="Q47259" s="65"/>
      <c r="R47259" s="65"/>
      <c r="X47259" s="65"/>
      <c r="Y47259" s="65"/>
      <c r="Z47259" s="65"/>
      <c r="AA47259" s="65"/>
      <c r="AB47259" s="65"/>
      <c r="AC47259" s="65"/>
      <c r="AJ47259" s="66"/>
    </row>
    <row r="47260" spans="17:36" ht="4.5" customHeight="1" x14ac:dyDescent="0.2">
      <c r="Q47260" s="65"/>
      <c r="R47260" s="65"/>
      <c r="X47260" s="65"/>
      <c r="Y47260" s="65"/>
      <c r="Z47260" s="65"/>
      <c r="AA47260" s="65"/>
      <c r="AB47260" s="65"/>
      <c r="AC47260" s="65"/>
      <c r="AJ47260" s="66"/>
    </row>
    <row r="47261" spans="17:36" ht="4.5" customHeight="1" x14ac:dyDescent="0.2">
      <c r="Q47261" s="65"/>
      <c r="R47261" s="65"/>
      <c r="X47261" s="65"/>
      <c r="Y47261" s="65"/>
      <c r="Z47261" s="65"/>
      <c r="AA47261" s="65"/>
      <c r="AB47261" s="65"/>
      <c r="AC47261" s="65"/>
      <c r="AJ47261" s="66"/>
    </row>
    <row r="47262" spans="17:36" ht="4.5" customHeight="1" x14ac:dyDescent="0.2">
      <c r="Q47262" s="65"/>
      <c r="R47262" s="65"/>
      <c r="X47262" s="65"/>
      <c r="Y47262" s="65"/>
      <c r="Z47262" s="65"/>
      <c r="AA47262" s="65"/>
      <c r="AB47262" s="65"/>
      <c r="AC47262" s="65"/>
      <c r="AJ47262" s="66"/>
    </row>
    <row r="47263" spans="17:36" ht="4.5" customHeight="1" x14ac:dyDescent="0.2">
      <c r="Q47263" s="65"/>
      <c r="R47263" s="65"/>
      <c r="X47263" s="65"/>
      <c r="Y47263" s="65"/>
      <c r="Z47263" s="65"/>
      <c r="AA47263" s="65"/>
      <c r="AB47263" s="65"/>
      <c r="AC47263" s="65"/>
      <c r="AJ47263" s="66"/>
    </row>
    <row r="47264" spans="17:36" ht="4.5" customHeight="1" x14ac:dyDescent="0.2">
      <c r="Q47264" s="65"/>
      <c r="R47264" s="65"/>
      <c r="X47264" s="65"/>
      <c r="Y47264" s="65"/>
      <c r="Z47264" s="65"/>
      <c r="AA47264" s="65"/>
      <c r="AB47264" s="65"/>
      <c r="AC47264" s="65"/>
      <c r="AJ47264" s="66"/>
    </row>
    <row r="47265" spans="17:36" ht="4.5" customHeight="1" x14ac:dyDescent="0.2">
      <c r="Q47265" s="65"/>
      <c r="R47265" s="65"/>
      <c r="X47265" s="65"/>
      <c r="Y47265" s="65"/>
      <c r="Z47265" s="65"/>
      <c r="AA47265" s="65"/>
      <c r="AB47265" s="65"/>
      <c r="AC47265" s="65"/>
      <c r="AJ47265" s="66"/>
    </row>
    <row r="47266" spans="17:36" ht="4.5" customHeight="1" x14ac:dyDescent="0.2">
      <c r="Q47266" s="65"/>
      <c r="R47266" s="65"/>
      <c r="X47266" s="65"/>
      <c r="Y47266" s="65"/>
      <c r="Z47266" s="65"/>
      <c r="AA47266" s="65"/>
      <c r="AB47266" s="65"/>
      <c r="AC47266" s="65"/>
      <c r="AJ47266" s="66"/>
    </row>
    <row r="47267" spans="17:36" ht="4.5" customHeight="1" x14ac:dyDescent="0.2">
      <c r="Q47267" s="65"/>
      <c r="R47267" s="65"/>
      <c r="X47267" s="65"/>
      <c r="Y47267" s="65"/>
      <c r="Z47267" s="65"/>
      <c r="AA47267" s="65"/>
      <c r="AB47267" s="65"/>
      <c r="AC47267" s="65"/>
      <c r="AJ47267" s="66"/>
    </row>
    <row r="47268" spans="17:36" ht="4.5" customHeight="1" x14ac:dyDescent="0.2">
      <c r="Q47268" s="65"/>
      <c r="R47268" s="65"/>
      <c r="X47268" s="65"/>
      <c r="Y47268" s="65"/>
      <c r="Z47268" s="65"/>
      <c r="AA47268" s="65"/>
      <c r="AB47268" s="65"/>
      <c r="AC47268" s="65"/>
      <c r="AJ47268" s="66"/>
    </row>
    <row r="47269" spans="17:36" ht="4.5" customHeight="1" x14ac:dyDescent="0.2">
      <c r="Q47269" s="65"/>
      <c r="R47269" s="65"/>
      <c r="X47269" s="65"/>
      <c r="Y47269" s="65"/>
      <c r="Z47269" s="65"/>
      <c r="AA47269" s="65"/>
      <c r="AB47269" s="65"/>
      <c r="AC47269" s="65"/>
      <c r="AJ47269" s="66"/>
    </row>
    <row r="47270" spans="17:36" ht="4.5" customHeight="1" x14ac:dyDescent="0.2">
      <c r="Q47270" s="65"/>
      <c r="R47270" s="65"/>
      <c r="X47270" s="65"/>
      <c r="Y47270" s="65"/>
      <c r="Z47270" s="65"/>
      <c r="AA47270" s="65"/>
      <c r="AB47270" s="65"/>
      <c r="AC47270" s="65"/>
      <c r="AJ47270" s="66"/>
    </row>
    <row r="47271" spans="17:36" ht="4.5" customHeight="1" x14ac:dyDescent="0.2">
      <c r="Q47271" s="65"/>
      <c r="R47271" s="65"/>
      <c r="X47271" s="65"/>
      <c r="Y47271" s="65"/>
      <c r="Z47271" s="65"/>
      <c r="AA47271" s="65"/>
      <c r="AB47271" s="65"/>
      <c r="AC47271" s="65"/>
      <c r="AJ47271" s="66"/>
    </row>
    <row r="47272" spans="17:36" ht="4.5" customHeight="1" x14ac:dyDescent="0.2">
      <c r="Q47272" s="65"/>
      <c r="R47272" s="65"/>
      <c r="X47272" s="65"/>
      <c r="Y47272" s="65"/>
      <c r="Z47272" s="65"/>
      <c r="AA47272" s="65"/>
      <c r="AB47272" s="65"/>
      <c r="AC47272" s="65"/>
      <c r="AJ47272" s="66"/>
    </row>
    <row r="47273" spans="17:36" ht="4.5" customHeight="1" x14ac:dyDescent="0.2">
      <c r="Q47273" s="65"/>
      <c r="R47273" s="65"/>
      <c r="X47273" s="65"/>
      <c r="Y47273" s="65"/>
      <c r="Z47273" s="65"/>
      <c r="AA47273" s="65"/>
      <c r="AB47273" s="65"/>
      <c r="AC47273" s="65"/>
      <c r="AJ47273" s="66"/>
    </row>
    <row r="47274" spans="17:36" ht="4.5" customHeight="1" x14ac:dyDescent="0.2">
      <c r="Q47274" s="65"/>
      <c r="R47274" s="65"/>
      <c r="X47274" s="65"/>
      <c r="Y47274" s="65"/>
      <c r="Z47274" s="65"/>
      <c r="AA47274" s="65"/>
      <c r="AB47274" s="65"/>
      <c r="AC47274" s="65"/>
      <c r="AJ47274" s="66"/>
    </row>
    <row r="47275" spans="17:36" ht="4.5" customHeight="1" x14ac:dyDescent="0.2">
      <c r="Q47275" s="65"/>
      <c r="R47275" s="65"/>
      <c r="X47275" s="65"/>
      <c r="Y47275" s="65"/>
      <c r="Z47275" s="65"/>
      <c r="AA47275" s="65"/>
      <c r="AB47275" s="65"/>
      <c r="AC47275" s="65"/>
      <c r="AJ47275" s="66"/>
    </row>
    <row r="47276" spans="17:36" ht="4.5" customHeight="1" x14ac:dyDescent="0.2">
      <c r="Q47276" s="65"/>
      <c r="R47276" s="65"/>
      <c r="X47276" s="65"/>
      <c r="Y47276" s="65"/>
      <c r="Z47276" s="65"/>
      <c r="AA47276" s="65"/>
      <c r="AB47276" s="65"/>
      <c r="AC47276" s="65"/>
      <c r="AJ47276" s="66"/>
    </row>
    <row r="47277" spans="17:36" ht="4.5" customHeight="1" x14ac:dyDescent="0.2">
      <c r="Q47277" s="65"/>
      <c r="R47277" s="65"/>
      <c r="X47277" s="65"/>
      <c r="Y47277" s="65"/>
      <c r="Z47277" s="65"/>
      <c r="AA47277" s="65"/>
      <c r="AB47277" s="65"/>
      <c r="AC47277" s="65"/>
      <c r="AJ47277" s="66"/>
    </row>
    <row r="47278" spans="17:36" ht="4.5" customHeight="1" x14ac:dyDescent="0.2">
      <c r="Q47278" s="65"/>
      <c r="R47278" s="65"/>
      <c r="X47278" s="65"/>
      <c r="Y47278" s="65"/>
      <c r="Z47278" s="65"/>
      <c r="AA47278" s="65"/>
      <c r="AB47278" s="65"/>
      <c r="AC47278" s="65"/>
      <c r="AJ47278" s="66"/>
    </row>
    <row r="47279" spans="17:36" ht="4.5" customHeight="1" x14ac:dyDescent="0.2">
      <c r="Q47279" s="65"/>
      <c r="R47279" s="65"/>
      <c r="X47279" s="65"/>
      <c r="Y47279" s="65"/>
      <c r="Z47279" s="65"/>
      <c r="AA47279" s="65"/>
      <c r="AB47279" s="65"/>
      <c r="AC47279" s="65"/>
      <c r="AJ47279" s="66"/>
    </row>
    <row r="47280" spans="17:36" ht="4.5" customHeight="1" x14ac:dyDescent="0.2">
      <c r="Q47280" s="65"/>
      <c r="R47280" s="65"/>
      <c r="X47280" s="65"/>
      <c r="Y47280" s="65"/>
      <c r="Z47280" s="65"/>
      <c r="AA47280" s="65"/>
      <c r="AB47280" s="65"/>
      <c r="AC47280" s="65"/>
      <c r="AJ47280" s="66"/>
    </row>
    <row r="47281" spans="17:36" ht="4.5" customHeight="1" x14ac:dyDescent="0.2">
      <c r="Q47281" s="65"/>
      <c r="R47281" s="65"/>
      <c r="X47281" s="65"/>
      <c r="Y47281" s="65"/>
      <c r="Z47281" s="65"/>
      <c r="AA47281" s="65"/>
      <c r="AB47281" s="65"/>
      <c r="AC47281" s="65"/>
      <c r="AJ47281" s="66"/>
    </row>
    <row r="47282" spans="17:36" ht="4.5" customHeight="1" x14ac:dyDescent="0.2">
      <c r="Q47282" s="65"/>
      <c r="R47282" s="65"/>
      <c r="X47282" s="65"/>
      <c r="Y47282" s="65"/>
      <c r="Z47282" s="65"/>
      <c r="AA47282" s="65"/>
      <c r="AB47282" s="65"/>
      <c r="AC47282" s="65"/>
      <c r="AJ47282" s="66"/>
    </row>
    <row r="47283" spans="17:36" ht="4.5" customHeight="1" x14ac:dyDescent="0.2">
      <c r="Q47283" s="65"/>
      <c r="R47283" s="65"/>
      <c r="X47283" s="65"/>
      <c r="Y47283" s="65"/>
      <c r="Z47283" s="65"/>
      <c r="AA47283" s="65"/>
      <c r="AB47283" s="65"/>
      <c r="AC47283" s="65"/>
      <c r="AJ47283" s="66"/>
    </row>
    <row r="47284" spans="17:36" ht="4.5" customHeight="1" x14ac:dyDescent="0.2">
      <c r="Q47284" s="65"/>
      <c r="R47284" s="65"/>
      <c r="X47284" s="65"/>
      <c r="Y47284" s="65"/>
      <c r="Z47284" s="65"/>
      <c r="AA47284" s="65"/>
      <c r="AB47284" s="65"/>
      <c r="AC47284" s="65"/>
      <c r="AJ47284" s="66"/>
    </row>
    <row r="47285" spans="17:36" ht="4.5" customHeight="1" x14ac:dyDescent="0.2">
      <c r="Q47285" s="65"/>
      <c r="R47285" s="65"/>
      <c r="X47285" s="65"/>
      <c r="Y47285" s="65"/>
      <c r="Z47285" s="65"/>
      <c r="AA47285" s="65"/>
      <c r="AB47285" s="65"/>
      <c r="AC47285" s="65"/>
      <c r="AJ47285" s="66"/>
    </row>
    <row r="47286" spans="17:36" ht="4.5" customHeight="1" x14ac:dyDescent="0.2">
      <c r="Q47286" s="65"/>
      <c r="R47286" s="65"/>
      <c r="X47286" s="65"/>
      <c r="Y47286" s="65"/>
      <c r="Z47286" s="65"/>
      <c r="AA47286" s="65"/>
      <c r="AB47286" s="65"/>
      <c r="AC47286" s="65"/>
      <c r="AJ47286" s="66"/>
    </row>
    <row r="47287" spans="17:36" ht="4.5" customHeight="1" x14ac:dyDescent="0.2">
      <c r="Q47287" s="65"/>
      <c r="R47287" s="65"/>
      <c r="X47287" s="65"/>
      <c r="Y47287" s="65"/>
      <c r="Z47287" s="65"/>
      <c r="AA47287" s="65"/>
      <c r="AB47287" s="65"/>
      <c r="AC47287" s="65"/>
      <c r="AJ47287" s="66"/>
    </row>
    <row r="47288" spans="17:36" ht="4.5" customHeight="1" x14ac:dyDescent="0.2">
      <c r="Q47288" s="65"/>
      <c r="R47288" s="65"/>
      <c r="X47288" s="65"/>
      <c r="Y47288" s="65"/>
      <c r="Z47288" s="65"/>
      <c r="AA47288" s="65"/>
      <c r="AB47288" s="65"/>
      <c r="AC47288" s="65"/>
      <c r="AJ47288" s="66"/>
    </row>
    <row r="47289" spans="17:36" ht="4.5" customHeight="1" x14ac:dyDescent="0.2">
      <c r="Q47289" s="65"/>
      <c r="R47289" s="65"/>
      <c r="X47289" s="65"/>
      <c r="Y47289" s="65"/>
      <c r="Z47289" s="65"/>
      <c r="AA47289" s="65"/>
      <c r="AB47289" s="65"/>
      <c r="AC47289" s="65"/>
      <c r="AJ47289" s="66"/>
    </row>
    <row r="47290" spans="17:36" ht="4.5" customHeight="1" x14ac:dyDescent="0.2">
      <c r="Q47290" s="65"/>
      <c r="R47290" s="65"/>
      <c r="X47290" s="65"/>
      <c r="Y47290" s="65"/>
      <c r="Z47290" s="65"/>
      <c r="AA47290" s="65"/>
      <c r="AB47290" s="65"/>
      <c r="AC47290" s="65"/>
      <c r="AJ47290" s="66"/>
    </row>
    <row r="47291" spans="17:36" ht="4.5" customHeight="1" x14ac:dyDescent="0.2">
      <c r="Q47291" s="65"/>
      <c r="R47291" s="65"/>
      <c r="X47291" s="65"/>
      <c r="Y47291" s="65"/>
      <c r="Z47291" s="65"/>
      <c r="AA47291" s="65"/>
      <c r="AB47291" s="65"/>
      <c r="AC47291" s="65"/>
      <c r="AJ47291" s="66"/>
    </row>
    <row r="47292" spans="17:36" ht="4.5" customHeight="1" x14ac:dyDescent="0.2">
      <c r="Q47292" s="65"/>
      <c r="R47292" s="65"/>
      <c r="X47292" s="65"/>
      <c r="Y47292" s="65"/>
      <c r="Z47292" s="65"/>
      <c r="AA47292" s="65"/>
      <c r="AB47292" s="65"/>
      <c r="AC47292" s="65"/>
      <c r="AJ47292" s="66"/>
    </row>
    <row r="47293" spans="17:36" ht="4.5" customHeight="1" x14ac:dyDescent="0.2">
      <c r="Q47293" s="65"/>
      <c r="R47293" s="65"/>
      <c r="X47293" s="65"/>
      <c r="Y47293" s="65"/>
      <c r="Z47293" s="65"/>
      <c r="AA47293" s="65"/>
      <c r="AB47293" s="65"/>
      <c r="AC47293" s="65"/>
      <c r="AJ47293" s="66"/>
    </row>
    <row r="47294" spans="17:36" ht="4.5" customHeight="1" x14ac:dyDescent="0.2">
      <c r="Q47294" s="65"/>
      <c r="R47294" s="65"/>
      <c r="X47294" s="65"/>
      <c r="Y47294" s="65"/>
      <c r="Z47294" s="65"/>
      <c r="AA47294" s="65"/>
      <c r="AB47294" s="65"/>
      <c r="AC47294" s="65"/>
      <c r="AJ47294" s="66"/>
    </row>
    <row r="47295" spans="17:36" ht="4.5" customHeight="1" x14ac:dyDescent="0.2">
      <c r="Q47295" s="65"/>
      <c r="R47295" s="65"/>
      <c r="X47295" s="65"/>
      <c r="Y47295" s="65"/>
      <c r="Z47295" s="65"/>
      <c r="AA47295" s="65"/>
      <c r="AB47295" s="65"/>
      <c r="AC47295" s="65"/>
      <c r="AJ47295" s="66"/>
    </row>
    <row r="47296" spans="17:36" ht="4.5" customHeight="1" x14ac:dyDescent="0.2">
      <c r="Q47296" s="65"/>
      <c r="R47296" s="65"/>
      <c r="X47296" s="65"/>
      <c r="Y47296" s="65"/>
      <c r="Z47296" s="65"/>
      <c r="AA47296" s="65"/>
      <c r="AB47296" s="65"/>
      <c r="AC47296" s="65"/>
      <c r="AJ47296" s="66"/>
    </row>
    <row r="47297" spans="17:36" ht="4.5" customHeight="1" x14ac:dyDescent="0.2">
      <c r="Q47297" s="65"/>
      <c r="R47297" s="65"/>
      <c r="X47297" s="65"/>
      <c r="Y47297" s="65"/>
      <c r="Z47297" s="65"/>
      <c r="AA47297" s="65"/>
      <c r="AB47297" s="65"/>
      <c r="AC47297" s="65"/>
      <c r="AJ47297" s="66"/>
    </row>
    <row r="47298" spans="17:36" ht="4.5" customHeight="1" x14ac:dyDescent="0.2">
      <c r="Q47298" s="65"/>
      <c r="R47298" s="65"/>
      <c r="X47298" s="65"/>
      <c r="Y47298" s="65"/>
      <c r="Z47298" s="65"/>
      <c r="AA47298" s="65"/>
      <c r="AB47298" s="65"/>
      <c r="AC47298" s="65"/>
      <c r="AJ47298" s="66"/>
    </row>
    <row r="47299" spans="17:36" ht="4.5" customHeight="1" x14ac:dyDescent="0.2">
      <c r="Q47299" s="65"/>
      <c r="R47299" s="65"/>
      <c r="X47299" s="65"/>
      <c r="Y47299" s="65"/>
      <c r="Z47299" s="65"/>
      <c r="AA47299" s="65"/>
      <c r="AB47299" s="65"/>
      <c r="AC47299" s="65"/>
      <c r="AJ47299" s="66"/>
    </row>
    <row r="47300" spans="17:36" ht="4.5" customHeight="1" x14ac:dyDescent="0.2">
      <c r="Q47300" s="65"/>
      <c r="R47300" s="65"/>
      <c r="X47300" s="65"/>
      <c r="Y47300" s="65"/>
      <c r="Z47300" s="65"/>
      <c r="AA47300" s="65"/>
      <c r="AB47300" s="65"/>
      <c r="AC47300" s="65"/>
      <c r="AJ47300" s="66"/>
    </row>
    <row r="47301" spans="17:36" ht="4.5" customHeight="1" x14ac:dyDescent="0.2">
      <c r="Q47301" s="65"/>
      <c r="R47301" s="65"/>
      <c r="X47301" s="65"/>
      <c r="Y47301" s="65"/>
      <c r="Z47301" s="65"/>
      <c r="AA47301" s="65"/>
      <c r="AB47301" s="65"/>
      <c r="AC47301" s="65"/>
      <c r="AJ47301" s="66"/>
    </row>
    <row r="47302" spans="17:36" ht="4.5" customHeight="1" x14ac:dyDescent="0.2">
      <c r="Q47302" s="65"/>
      <c r="R47302" s="65"/>
      <c r="X47302" s="65"/>
      <c r="Y47302" s="65"/>
      <c r="Z47302" s="65"/>
      <c r="AA47302" s="65"/>
      <c r="AB47302" s="65"/>
      <c r="AC47302" s="65"/>
      <c r="AJ47302" s="66"/>
    </row>
    <row r="47303" spans="17:36" ht="4.5" customHeight="1" x14ac:dyDescent="0.2">
      <c r="Q47303" s="65"/>
      <c r="R47303" s="65"/>
      <c r="X47303" s="65"/>
      <c r="Y47303" s="65"/>
      <c r="Z47303" s="65"/>
      <c r="AA47303" s="65"/>
      <c r="AB47303" s="65"/>
      <c r="AC47303" s="65"/>
      <c r="AJ47303" s="66"/>
    </row>
    <row r="47304" spans="17:36" ht="4.5" customHeight="1" x14ac:dyDescent="0.2">
      <c r="Q47304" s="65"/>
      <c r="R47304" s="65"/>
      <c r="X47304" s="65"/>
      <c r="Y47304" s="65"/>
      <c r="Z47304" s="65"/>
      <c r="AA47304" s="65"/>
      <c r="AB47304" s="65"/>
      <c r="AC47304" s="65"/>
      <c r="AJ47304" s="66"/>
    </row>
    <row r="47305" spans="17:36" ht="4.5" customHeight="1" x14ac:dyDescent="0.2">
      <c r="Q47305" s="65"/>
      <c r="R47305" s="65"/>
      <c r="X47305" s="65"/>
      <c r="Y47305" s="65"/>
      <c r="Z47305" s="65"/>
      <c r="AA47305" s="65"/>
      <c r="AB47305" s="65"/>
      <c r="AC47305" s="65"/>
      <c r="AJ47305" s="66"/>
    </row>
    <row r="47306" spans="17:36" ht="4.5" customHeight="1" x14ac:dyDescent="0.2">
      <c r="Q47306" s="65"/>
      <c r="R47306" s="65"/>
      <c r="X47306" s="65"/>
      <c r="Y47306" s="65"/>
      <c r="Z47306" s="65"/>
      <c r="AA47306" s="65"/>
      <c r="AB47306" s="65"/>
      <c r="AC47306" s="65"/>
      <c r="AJ47306" s="66"/>
    </row>
    <row r="47307" spans="17:36" ht="4.5" customHeight="1" x14ac:dyDescent="0.2">
      <c r="Q47307" s="65"/>
      <c r="R47307" s="65"/>
      <c r="X47307" s="65"/>
      <c r="Y47307" s="65"/>
      <c r="Z47307" s="65"/>
      <c r="AA47307" s="65"/>
      <c r="AB47307" s="65"/>
      <c r="AC47307" s="65"/>
      <c r="AJ47307" s="66"/>
    </row>
    <row r="47308" spans="17:36" ht="4.5" customHeight="1" x14ac:dyDescent="0.2">
      <c r="Q47308" s="65"/>
      <c r="R47308" s="65"/>
      <c r="X47308" s="65"/>
      <c r="Y47308" s="65"/>
      <c r="Z47308" s="65"/>
      <c r="AA47308" s="65"/>
      <c r="AB47308" s="65"/>
      <c r="AC47308" s="65"/>
      <c r="AJ47308" s="66"/>
    </row>
    <row r="47309" spans="17:36" ht="4.5" customHeight="1" x14ac:dyDescent="0.2">
      <c r="Q47309" s="65"/>
      <c r="R47309" s="65"/>
      <c r="X47309" s="65"/>
      <c r="Y47309" s="65"/>
      <c r="Z47309" s="65"/>
      <c r="AA47309" s="65"/>
      <c r="AB47309" s="65"/>
      <c r="AC47309" s="65"/>
      <c r="AJ47309" s="66"/>
    </row>
    <row r="47310" spans="17:36" ht="4.5" customHeight="1" x14ac:dyDescent="0.2">
      <c r="Q47310" s="65"/>
      <c r="R47310" s="65"/>
      <c r="X47310" s="65"/>
      <c r="Y47310" s="65"/>
      <c r="Z47310" s="65"/>
      <c r="AA47310" s="65"/>
      <c r="AB47310" s="65"/>
      <c r="AC47310" s="65"/>
      <c r="AJ47310" s="66"/>
    </row>
    <row r="47311" spans="17:36" ht="4.5" customHeight="1" x14ac:dyDescent="0.2">
      <c r="Q47311" s="65"/>
      <c r="R47311" s="65"/>
      <c r="X47311" s="65"/>
      <c r="Y47311" s="65"/>
      <c r="Z47311" s="65"/>
      <c r="AA47311" s="65"/>
      <c r="AB47311" s="65"/>
      <c r="AC47311" s="65"/>
      <c r="AJ47311" s="66"/>
    </row>
    <row r="47312" spans="17:36" ht="4.5" customHeight="1" x14ac:dyDescent="0.2">
      <c r="Q47312" s="65"/>
      <c r="R47312" s="65"/>
      <c r="X47312" s="65"/>
      <c r="Y47312" s="65"/>
      <c r="Z47312" s="65"/>
      <c r="AA47312" s="65"/>
      <c r="AB47312" s="65"/>
      <c r="AC47312" s="65"/>
      <c r="AJ47312" s="66"/>
    </row>
    <row r="47313" spans="17:36" ht="4.5" customHeight="1" x14ac:dyDescent="0.2">
      <c r="Q47313" s="65"/>
      <c r="R47313" s="65"/>
      <c r="X47313" s="65"/>
      <c r="Y47313" s="65"/>
      <c r="Z47313" s="65"/>
      <c r="AA47313" s="65"/>
      <c r="AB47313" s="65"/>
      <c r="AC47313" s="65"/>
      <c r="AJ47313" s="66"/>
    </row>
    <row r="47314" spans="17:36" ht="4.5" customHeight="1" x14ac:dyDescent="0.2">
      <c r="Q47314" s="65"/>
      <c r="R47314" s="65"/>
      <c r="X47314" s="65"/>
      <c r="Y47314" s="65"/>
      <c r="Z47314" s="65"/>
      <c r="AA47314" s="65"/>
      <c r="AB47314" s="65"/>
      <c r="AC47314" s="65"/>
      <c r="AJ47314" s="66"/>
    </row>
    <row r="47315" spans="17:36" ht="4.5" customHeight="1" x14ac:dyDescent="0.2">
      <c r="Q47315" s="65"/>
      <c r="R47315" s="65"/>
      <c r="X47315" s="65"/>
      <c r="Y47315" s="65"/>
      <c r="Z47315" s="65"/>
      <c r="AA47315" s="65"/>
      <c r="AB47315" s="65"/>
      <c r="AC47315" s="65"/>
      <c r="AJ47315" s="66"/>
    </row>
    <row r="47316" spans="17:36" ht="4.5" customHeight="1" x14ac:dyDescent="0.2">
      <c r="Q47316" s="65"/>
      <c r="R47316" s="65"/>
      <c r="X47316" s="65"/>
      <c r="Y47316" s="65"/>
      <c r="Z47316" s="65"/>
      <c r="AA47316" s="65"/>
      <c r="AB47316" s="65"/>
      <c r="AC47316" s="65"/>
      <c r="AJ47316" s="66"/>
    </row>
    <row r="47317" spans="17:36" ht="4.5" customHeight="1" x14ac:dyDescent="0.2">
      <c r="Q47317" s="65"/>
      <c r="R47317" s="65"/>
      <c r="X47317" s="65"/>
      <c r="Y47317" s="65"/>
      <c r="Z47317" s="65"/>
      <c r="AA47317" s="65"/>
      <c r="AB47317" s="65"/>
      <c r="AC47317" s="65"/>
      <c r="AJ47317" s="66"/>
    </row>
    <row r="47318" spans="17:36" ht="4.5" customHeight="1" x14ac:dyDescent="0.2">
      <c r="Q47318" s="65"/>
      <c r="R47318" s="65"/>
      <c r="X47318" s="65"/>
      <c r="Y47318" s="65"/>
      <c r="Z47318" s="65"/>
      <c r="AA47318" s="65"/>
      <c r="AB47318" s="65"/>
      <c r="AC47318" s="65"/>
      <c r="AJ47318" s="66"/>
    </row>
    <row r="47319" spans="17:36" ht="4.5" customHeight="1" x14ac:dyDescent="0.2">
      <c r="Q47319" s="65"/>
      <c r="R47319" s="65"/>
      <c r="X47319" s="65"/>
      <c r="Y47319" s="65"/>
      <c r="Z47319" s="65"/>
      <c r="AA47319" s="65"/>
      <c r="AB47319" s="65"/>
      <c r="AC47319" s="65"/>
      <c r="AJ47319" s="66"/>
    </row>
    <row r="47320" spans="17:36" ht="4.5" customHeight="1" x14ac:dyDescent="0.2">
      <c r="Q47320" s="65"/>
      <c r="R47320" s="65"/>
      <c r="X47320" s="65"/>
      <c r="Y47320" s="65"/>
      <c r="Z47320" s="65"/>
      <c r="AA47320" s="65"/>
      <c r="AB47320" s="65"/>
      <c r="AC47320" s="65"/>
      <c r="AJ47320" s="66"/>
    </row>
    <row r="47321" spans="17:36" ht="4.5" customHeight="1" x14ac:dyDescent="0.2">
      <c r="Q47321" s="65"/>
      <c r="R47321" s="65"/>
      <c r="X47321" s="65"/>
      <c r="Y47321" s="65"/>
      <c r="Z47321" s="65"/>
      <c r="AA47321" s="65"/>
      <c r="AB47321" s="65"/>
      <c r="AC47321" s="65"/>
      <c r="AJ47321" s="66"/>
    </row>
    <row r="47322" spans="17:36" ht="4.5" customHeight="1" x14ac:dyDescent="0.2">
      <c r="Q47322" s="65"/>
      <c r="R47322" s="65"/>
      <c r="X47322" s="65"/>
      <c r="Y47322" s="65"/>
      <c r="Z47322" s="65"/>
      <c r="AA47322" s="65"/>
      <c r="AB47322" s="65"/>
      <c r="AC47322" s="65"/>
      <c r="AJ47322" s="66"/>
    </row>
    <row r="47323" spans="17:36" ht="4.5" customHeight="1" x14ac:dyDescent="0.2">
      <c r="Q47323" s="65"/>
      <c r="R47323" s="65"/>
      <c r="X47323" s="65"/>
      <c r="Y47323" s="65"/>
      <c r="Z47323" s="65"/>
      <c r="AA47323" s="65"/>
      <c r="AB47323" s="65"/>
      <c r="AC47323" s="65"/>
      <c r="AJ47323" s="66"/>
    </row>
    <row r="47324" spans="17:36" ht="4.5" customHeight="1" x14ac:dyDescent="0.2">
      <c r="Q47324" s="65"/>
      <c r="R47324" s="65"/>
      <c r="X47324" s="65"/>
      <c r="Y47324" s="65"/>
      <c r="Z47324" s="65"/>
      <c r="AA47324" s="65"/>
      <c r="AB47324" s="65"/>
      <c r="AC47324" s="65"/>
      <c r="AJ47324" s="66"/>
    </row>
    <row r="47325" spans="17:36" ht="4.5" customHeight="1" x14ac:dyDescent="0.2">
      <c r="Q47325" s="65"/>
      <c r="R47325" s="65"/>
      <c r="X47325" s="65"/>
      <c r="Y47325" s="65"/>
      <c r="Z47325" s="65"/>
      <c r="AA47325" s="65"/>
      <c r="AB47325" s="65"/>
      <c r="AC47325" s="65"/>
      <c r="AJ47325" s="66"/>
    </row>
    <row r="47326" spans="17:36" ht="4.5" customHeight="1" x14ac:dyDescent="0.2">
      <c r="Q47326" s="65"/>
      <c r="R47326" s="65"/>
      <c r="X47326" s="65"/>
      <c r="Y47326" s="65"/>
      <c r="Z47326" s="65"/>
      <c r="AA47326" s="65"/>
      <c r="AB47326" s="65"/>
      <c r="AC47326" s="65"/>
      <c r="AJ47326" s="66"/>
    </row>
    <row r="47327" spans="17:36" ht="4.5" customHeight="1" x14ac:dyDescent="0.2">
      <c r="Q47327" s="65"/>
      <c r="R47327" s="65"/>
      <c r="X47327" s="65"/>
      <c r="Y47327" s="65"/>
      <c r="Z47327" s="65"/>
      <c r="AA47327" s="65"/>
      <c r="AB47327" s="65"/>
      <c r="AC47327" s="65"/>
      <c r="AJ47327" s="66"/>
    </row>
    <row r="47328" spans="17:36" ht="4.5" customHeight="1" x14ac:dyDescent="0.2">
      <c r="Q47328" s="65"/>
      <c r="R47328" s="65"/>
      <c r="X47328" s="65"/>
      <c r="Y47328" s="65"/>
      <c r="Z47328" s="65"/>
      <c r="AA47328" s="65"/>
      <c r="AB47328" s="65"/>
      <c r="AC47328" s="65"/>
      <c r="AJ47328" s="66"/>
    </row>
    <row r="47329" spans="17:36" ht="4.5" customHeight="1" x14ac:dyDescent="0.2">
      <c r="Q47329" s="65"/>
      <c r="R47329" s="65"/>
      <c r="X47329" s="65"/>
      <c r="Y47329" s="65"/>
      <c r="Z47329" s="65"/>
      <c r="AA47329" s="65"/>
      <c r="AB47329" s="65"/>
      <c r="AC47329" s="65"/>
      <c r="AJ47329" s="66"/>
    </row>
    <row r="47330" spans="17:36" ht="4.5" customHeight="1" x14ac:dyDescent="0.2">
      <c r="Q47330" s="65"/>
      <c r="R47330" s="65"/>
      <c r="X47330" s="65"/>
      <c r="Y47330" s="65"/>
      <c r="Z47330" s="65"/>
      <c r="AA47330" s="65"/>
      <c r="AB47330" s="65"/>
      <c r="AC47330" s="65"/>
      <c r="AJ47330" s="66"/>
    </row>
    <row r="47331" spans="17:36" ht="4.5" customHeight="1" x14ac:dyDescent="0.2">
      <c r="Q47331" s="65"/>
      <c r="R47331" s="65"/>
      <c r="X47331" s="65"/>
      <c r="Y47331" s="65"/>
      <c r="Z47331" s="65"/>
      <c r="AA47331" s="65"/>
      <c r="AB47331" s="65"/>
      <c r="AC47331" s="65"/>
      <c r="AJ47331" s="66"/>
    </row>
    <row r="47332" spans="17:36" ht="4.5" customHeight="1" x14ac:dyDescent="0.2">
      <c r="Q47332" s="65"/>
      <c r="R47332" s="65"/>
      <c r="X47332" s="65"/>
      <c r="Y47332" s="65"/>
      <c r="Z47332" s="65"/>
      <c r="AA47332" s="65"/>
      <c r="AB47332" s="65"/>
      <c r="AC47332" s="65"/>
      <c r="AJ47332" s="66"/>
    </row>
    <row r="47333" spans="17:36" ht="4.5" customHeight="1" x14ac:dyDescent="0.2">
      <c r="Q47333" s="65"/>
      <c r="R47333" s="65"/>
      <c r="X47333" s="65"/>
      <c r="Y47333" s="65"/>
      <c r="Z47333" s="65"/>
      <c r="AA47333" s="65"/>
      <c r="AB47333" s="65"/>
      <c r="AC47333" s="65"/>
      <c r="AJ47333" s="66"/>
    </row>
    <row r="47334" spans="17:36" ht="4.5" customHeight="1" x14ac:dyDescent="0.2">
      <c r="Q47334" s="65"/>
      <c r="R47334" s="65"/>
      <c r="X47334" s="65"/>
      <c r="Y47334" s="65"/>
      <c r="Z47334" s="65"/>
      <c r="AA47334" s="65"/>
      <c r="AB47334" s="65"/>
      <c r="AC47334" s="65"/>
      <c r="AJ47334" s="66"/>
    </row>
    <row r="47335" spans="17:36" ht="4.5" customHeight="1" x14ac:dyDescent="0.2">
      <c r="Q47335" s="65"/>
      <c r="R47335" s="65"/>
      <c r="X47335" s="65"/>
      <c r="Y47335" s="65"/>
      <c r="Z47335" s="65"/>
      <c r="AA47335" s="65"/>
      <c r="AB47335" s="65"/>
      <c r="AC47335" s="65"/>
      <c r="AJ47335" s="66"/>
    </row>
    <row r="47336" spans="17:36" ht="4.5" customHeight="1" x14ac:dyDescent="0.2">
      <c r="Q47336" s="65"/>
      <c r="R47336" s="65"/>
      <c r="X47336" s="65"/>
      <c r="Y47336" s="65"/>
      <c r="Z47336" s="65"/>
      <c r="AA47336" s="65"/>
      <c r="AB47336" s="65"/>
      <c r="AC47336" s="65"/>
      <c r="AJ47336" s="66"/>
    </row>
    <row r="47337" spans="17:36" ht="4.5" customHeight="1" x14ac:dyDescent="0.2">
      <c r="Q47337" s="65"/>
      <c r="R47337" s="65"/>
      <c r="X47337" s="65"/>
      <c r="Y47337" s="65"/>
      <c r="Z47337" s="65"/>
      <c r="AA47337" s="65"/>
      <c r="AB47337" s="65"/>
      <c r="AC47337" s="65"/>
      <c r="AJ47337" s="66"/>
    </row>
    <row r="47338" spans="17:36" ht="4.5" customHeight="1" x14ac:dyDescent="0.2">
      <c r="Q47338" s="65"/>
      <c r="R47338" s="65"/>
      <c r="X47338" s="65"/>
      <c r="Y47338" s="65"/>
      <c r="Z47338" s="65"/>
      <c r="AA47338" s="65"/>
      <c r="AB47338" s="65"/>
      <c r="AC47338" s="65"/>
      <c r="AJ47338" s="66"/>
    </row>
    <row r="47339" spans="17:36" ht="4.5" customHeight="1" x14ac:dyDescent="0.2">
      <c r="Q47339" s="65"/>
      <c r="R47339" s="65"/>
      <c r="X47339" s="65"/>
      <c r="Y47339" s="65"/>
      <c r="Z47339" s="65"/>
      <c r="AA47339" s="65"/>
      <c r="AB47339" s="65"/>
      <c r="AC47339" s="65"/>
      <c r="AJ47339" s="66"/>
    </row>
    <row r="47340" spans="17:36" ht="4.5" customHeight="1" x14ac:dyDescent="0.2">
      <c r="Q47340" s="65"/>
      <c r="R47340" s="65"/>
      <c r="X47340" s="65"/>
      <c r="Y47340" s="65"/>
      <c r="Z47340" s="65"/>
      <c r="AA47340" s="65"/>
      <c r="AB47340" s="65"/>
      <c r="AC47340" s="65"/>
      <c r="AJ47340" s="66"/>
    </row>
    <row r="47341" spans="17:36" ht="4.5" customHeight="1" x14ac:dyDescent="0.2">
      <c r="Q47341" s="65"/>
      <c r="R47341" s="65"/>
      <c r="X47341" s="65"/>
      <c r="Y47341" s="65"/>
      <c r="Z47341" s="65"/>
      <c r="AA47341" s="65"/>
      <c r="AB47341" s="65"/>
      <c r="AC47341" s="65"/>
      <c r="AJ47341" s="66"/>
    </row>
    <row r="47342" spans="17:36" ht="4.5" customHeight="1" x14ac:dyDescent="0.2">
      <c r="Q47342" s="65"/>
      <c r="R47342" s="65"/>
      <c r="X47342" s="65"/>
      <c r="Y47342" s="65"/>
      <c r="Z47342" s="65"/>
      <c r="AA47342" s="65"/>
      <c r="AB47342" s="65"/>
      <c r="AC47342" s="65"/>
      <c r="AJ47342" s="66"/>
    </row>
    <row r="47343" spans="17:36" ht="4.5" customHeight="1" x14ac:dyDescent="0.2">
      <c r="Q47343" s="65"/>
      <c r="R47343" s="65"/>
      <c r="X47343" s="65"/>
      <c r="Y47343" s="65"/>
      <c r="Z47343" s="65"/>
      <c r="AA47343" s="65"/>
      <c r="AB47343" s="65"/>
      <c r="AC47343" s="65"/>
      <c r="AJ47343" s="66"/>
    </row>
    <row r="47344" spans="17:36" ht="4.5" customHeight="1" x14ac:dyDescent="0.2">
      <c r="Q47344" s="65"/>
      <c r="R47344" s="65"/>
      <c r="X47344" s="65"/>
      <c r="Y47344" s="65"/>
      <c r="Z47344" s="65"/>
      <c r="AA47344" s="65"/>
      <c r="AB47344" s="65"/>
      <c r="AC47344" s="65"/>
      <c r="AJ47344" s="66"/>
    </row>
    <row r="47345" spans="17:36" ht="4.5" customHeight="1" x14ac:dyDescent="0.2">
      <c r="Q47345" s="65"/>
      <c r="R47345" s="65"/>
      <c r="X47345" s="65"/>
      <c r="Y47345" s="65"/>
      <c r="Z47345" s="65"/>
      <c r="AA47345" s="65"/>
      <c r="AB47345" s="65"/>
      <c r="AC47345" s="65"/>
      <c r="AJ47345" s="66"/>
    </row>
    <row r="47346" spans="17:36" ht="4.5" customHeight="1" x14ac:dyDescent="0.2">
      <c r="Q47346" s="65"/>
      <c r="R47346" s="65"/>
      <c r="X47346" s="65"/>
      <c r="Y47346" s="65"/>
      <c r="Z47346" s="65"/>
      <c r="AA47346" s="65"/>
      <c r="AB47346" s="65"/>
      <c r="AC47346" s="65"/>
      <c r="AJ47346" s="66"/>
    </row>
    <row r="47347" spans="17:36" ht="4.5" customHeight="1" x14ac:dyDescent="0.2">
      <c r="Q47347" s="65"/>
      <c r="R47347" s="65"/>
      <c r="X47347" s="65"/>
      <c r="Y47347" s="65"/>
      <c r="Z47347" s="65"/>
      <c r="AA47347" s="65"/>
      <c r="AB47347" s="65"/>
      <c r="AC47347" s="65"/>
      <c r="AJ47347" s="66"/>
    </row>
    <row r="47348" spans="17:36" ht="4.5" customHeight="1" x14ac:dyDescent="0.2">
      <c r="Q47348" s="65"/>
      <c r="R47348" s="65"/>
      <c r="X47348" s="65"/>
      <c r="Y47348" s="65"/>
      <c r="Z47348" s="65"/>
      <c r="AA47348" s="65"/>
      <c r="AB47348" s="65"/>
      <c r="AC47348" s="65"/>
      <c r="AJ47348" s="66"/>
    </row>
    <row r="47349" spans="17:36" ht="4.5" customHeight="1" x14ac:dyDescent="0.2">
      <c r="Q47349" s="65"/>
      <c r="R47349" s="65"/>
      <c r="X47349" s="65"/>
      <c r="Y47349" s="65"/>
      <c r="Z47349" s="65"/>
      <c r="AA47349" s="65"/>
      <c r="AB47349" s="65"/>
      <c r="AC47349" s="65"/>
      <c r="AJ47349" s="66"/>
    </row>
    <row r="47350" spans="17:36" ht="4.5" customHeight="1" x14ac:dyDescent="0.2">
      <c r="Q47350" s="65"/>
      <c r="R47350" s="65"/>
      <c r="X47350" s="65"/>
      <c r="Y47350" s="65"/>
      <c r="Z47350" s="65"/>
      <c r="AA47350" s="65"/>
      <c r="AB47350" s="65"/>
      <c r="AC47350" s="65"/>
      <c r="AJ47350" s="66"/>
    </row>
    <row r="47351" spans="17:36" ht="4.5" customHeight="1" x14ac:dyDescent="0.2">
      <c r="Q47351" s="65"/>
      <c r="R47351" s="65"/>
      <c r="X47351" s="65"/>
      <c r="Y47351" s="65"/>
      <c r="Z47351" s="65"/>
      <c r="AA47351" s="65"/>
      <c r="AB47351" s="65"/>
      <c r="AC47351" s="65"/>
      <c r="AJ47351" s="66"/>
    </row>
    <row r="47352" spans="17:36" ht="4.5" customHeight="1" x14ac:dyDescent="0.2">
      <c r="Q47352" s="65"/>
      <c r="R47352" s="65"/>
      <c r="X47352" s="65"/>
      <c r="Y47352" s="65"/>
      <c r="Z47352" s="65"/>
      <c r="AA47352" s="65"/>
      <c r="AB47352" s="65"/>
      <c r="AC47352" s="65"/>
      <c r="AJ47352" s="66"/>
    </row>
    <row r="47353" spans="17:36" ht="4.5" customHeight="1" x14ac:dyDescent="0.2">
      <c r="Q47353" s="65"/>
      <c r="R47353" s="65"/>
      <c r="X47353" s="65"/>
      <c r="Y47353" s="65"/>
      <c r="Z47353" s="65"/>
      <c r="AA47353" s="65"/>
      <c r="AB47353" s="65"/>
      <c r="AC47353" s="65"/>
      <c r="AJ47353" s="66"/>
    </row>
    <row r="47354" spans="17:36" ht="4.5" customHeight="1" x14ac:dyDescent="0.2">
      <c r="Q47354" s="65"/>
      <c r="R47354" s="65"/>
      <c r="X47354" s="65"/>
      <c r="Y47354" s="65"/>
      <c r="Z47354" s="65"/>
      <c r="AA47354" s="65"/>
      <c r="AB47354" s="65"/>
      <c r="AC47354" s="65"/>
      <c r="AJ47354" s="66"/>
    </row>
    <row r="47355" spans="17:36" ht="4.5" customHeight="1" x14ac:dyDescent="0.2">
      <c r="Q47355" s="65"/>
      <c r="R47355" s="65"/>
      <c r="X47355" s="65"/>
      <c r="Y47355" s="65"/>
      <c r="Z47355" s="65"/>
      <c r="AA47355" s="65"/>
      <c r="AB47355" s="65"/>
      <c r="AC47355" s="65"/>
      <c r="AJ47355" s="66"/>
    </row>
    <row r="47356" spans="17:36" ht="4.5" customHeight="1" x14ac:dyDescent="0.2">
      <c r="Q47356" s="65"/>
      <c r="R47356" s="65"/>
      <c r="X47356" s="65"/>
      <c r="Y47356" s="65"/>
      <c r="Z47356" s="65"/>
      <c r="AA47356" s="65"/>
      <c r="AB47356" s="65"/>
      <c r="AC47356" s="65"/>
      <c r="AJ47356" s="66"/>
    </row>
    <row r="47357" spans="17:36" ht="4.5" customHeight="1" x14ac:dyDescent="0.2">
      <c r="Q47357" s="65"/>
      <c r="R47357" s="65"/>
      <c r="X47357" s="65"/>
      <c r="Y47357" s="65"/>
      <c r="Z47357" s="65"/>
      <c r="AA47357" s="65"/>
      <c r="AB47357" s="65"/>
      <c r="AC47357" s="65"/>
      <c r="AJ47357" s="66"/>
    </row>
    <row r="47358" spans="17:36" ht="4.5" customHeight="1" x14ac:dyDescent="0.2">
      <c r="Q47358" s="65"/>
      <c r="R47358" s="65"/>
      <c r="X47358" s="65"/>
      <c r="Y47358" s="65"/>
      <c r="Z47358" s="65"/>
      <c r="AA47358" s="65"/>
      <c r="AB47358" s="65"/>
      <c r="AC47358" s="65"/>
      <c r="AJ47358" s="66"/>
    </row>
    <row r="47359" spans="17:36" ht="4.5" customHeight="1" x14ac:dyDescent="0.2">
      <c r="Q47359" s="65"/>
      <c r="R47359" s="65"/>
      <c r="X47359" s="65"/>
      <c r="Y47359" s="65"/>
      <c r="Z47359" s="65"/>
      <c r="AA47359" s="65"/>
      <c r="AB47359" s="65"/>
      <c r="AC47359" s="65"/>
      <c r="AJ47359" s="66"/>
    </row>
    <row r="47360" spans="17:36" ht="4.5" customHeight="1" x14ac:dyDescent="0.2">
      <c r="Q47360" s="65"/>
      <c r="R47360" s="65"/>
      <c r="X47360" s="65"/>
      <c r="Y47360" s="65"/>
      <c r="Z47360" s="65"/>
      <c r="AA47360" s="65"/>
      <c r="AB47360" s="65"/>
      <c r="AC47360" s="65"/>
      <c r="AJ47360" s="66"/>
    </row>
    <row r="47361" spans="17:36" ht="4.5" customHeight="1" x14ac:dyDescent="0.2">
      <c r="Q47361" s="65"/>
      <c r="R47361" s="65"/>
      <c r="X47361" s="65"/>
      <c r="Y47361" s="65"/>
      <c r="Z47361" s="65"/>
      <c r="AA47361" s="65"/>
      <c r="AB47361" s="65"/>
      <c r="AC47361" s="65"/>
      <c r="AJ47361" s="66"/>
    </row>
    <row r="47362" spans="17:36" ht="4.5" customHeight="1" x14ac:dyDescent="0.2">
      <c r="Q47362" s="65"/>
      <c r="R47362" s="65"/>
      <c r="X47362" s="65"/>
      <c r="Y47362" s="65"/>
      <c r="Z47362" s="65"/>
      <c r="AA47362" s="65"/>
      <c r="AB47362" s="65"/>
      <c r="AC47362" s="65"/>
      <c r="AJ47362" s="66"/>
    </row>
    <row r="47363" spans="17:36" ht="4.5" customHeight="1" x14ac:dyDescent="0.2">
      <c r="Q47363" s="65"/>
      <c r="R47363" s="65"/>
      <c r="X47363" s="65"/>
      <c r="Y47363" s="65"/>
      <c r="Z47363" s="65"/>
      <c r="AA47363" s="65"/>
      <c r="AB47363" s="65"/>
      <c r="AC47363" s="65"/>
      <c r="AJ47363" s="66"/>
    </row>
    <row r="47364" spans="17:36" ht="4.5" customHeight="1" x14ac:dyDescent="0.2">
      <c r="Q47364" s="65"/>
      <c r="R47364" s="65"/>
      <c r="X47364" s="65"/>
      <c r="Y47364" s="65"/>
      <c r="Z47364" s="65"/>
      <c r="AA47364" s="65"/>
      <c r="AB47364" s="65"/>
      <c r="AC47364" s="65"/>
      <c r="AJ47364" s="66"/>
    </row>
    <row r="47365" spans="17:36" ht="4.5" customHeight="1" x14ac:dyDescent="0.2">
      <c r="Q47365" s="65"/>
      <c r="R47365" s="65"/>
      <c r="X47365" s="65"/>
      <c r="Y47365" s="65"/>
      <c r="Z47365" s="65"/>
      <c r="AA47365" s="65"/>
      <c r="AB47365" s="65"/>
      <c r="AC47365" s="65"/>
      <c r="AJ47365" s="66"/>
    </row>
    <row r="47366" spans="17:36" ht="4.5" customHeight="1" x14ac:dyDescent="0.2">
      <c r="Q47366" s="65"/>
      <c r="R47366" s="65"/>
      <c r="X47366" s="65"/>
      <c r="Y47366" s="65"/>
      <c r="Z47366" s="65"/>
      <c r="AA47366" s="65"/>
      <c r="AB47366" s="65"/>
      <c r="AC47366" s="65"/>
      <c r="AJ47366" s="66"/>
    </row>
    <row r="47367" spans="17:36" ht="4.5" customHeight="1" x14ac:dyDescent="0.2">
      <c r="Q47367" s="65"/>
      <c r="R47367" s="65"/>
      <c r="X47367" s="65"/>
      <c r="Y47367" s="65"/>
      <c r="Z47367" s="65"/>
      <c r="AA47367" s="65"/>
      <c r="AB47367" s="65"/>
      <c r="AC47367" s="65"/>
      <c r="AJ47367" s="66"/>
    </row>
    <row r="47368" spans="17:36" ht="4.5" customHeight="1" x14ac:dyDescent="0.2">
      <c r="Q47368" s="65"/>
      <c r="R47368" s="65"/>
      <c r="X47368" s="65"/>
      <c r="Y47368" s="65"/>
      <c r="Z47368" s="65"/>
      <c r="AA47368" s="65"/>
      <c r="AB47368" s="65"/>
      <c r="AC47368" s="65"/>
      <c r="AJ47368" s="66"/>
    </row>
    <row r="47369" spans="17:36" ht="4.5" customHeight="1" x14ac:dyDescent="0.2">
      <c r="Q47369" s="65"/>
      <c r="R47369" s="65"/>
      <c r="X47369" s="65"/>
      <c r="Y47369" s="65"/>
      <c r="Z47369" s="65"/>
      <c r="AA47369" s="65"/>
      <c r="AB47369" s="65"/>
      <c r="AC47369" s="65"/>
      <c r="AJ47369" s="66"/>
    </row>
    <row r="47370" spans="17:36" ht="4.5" customHeight="1" x14ac:dyDescent="0.2">
      <c r="Q47370" s="65"/>
      <c r="R47370" s="65"/>
      <c r="X47370" s="65"/>
      <c r="Y47370" s="65"/>
      <c r="Z47370" s="65"/>
      <c r="AA47370" s="65"/>
      <c r="AB47370" s="65"/>
      <c r="AC47370" s="65"/>
      <c r="AJ47370" s="66"/>
    </row>
    <row r="47371" spans="17:36" ht="4.5" customHeight="1" x14ac:dyDescent="0.2">
      <c r="Q47371" s="65"/>
      <c r="R47371" s="65"/>
      <c r="X47371" s="65"/>
      <c r="Y47371" s="65"/>
      <c r="Z47371" s="65"/>
      <c r="AA47371" s="65"/>
      <c r="AB47371" s="65"/>
      <c r="AC47371" s="65"/>
      <c r="AJ47371" s="66"/>
    </row>
    <row r="47372" spans="17:36" ht="4.5" customHeight="1" x14ac:dyDescent="0.2">
      <c r="Q47372" s="65"/>
      <c r="R47372" s="65"/>
      <c r="X47372" s="65"/>
      <c r="Y47372" s="65"/>
      <c r="Z47372" s="65"/>
      <c r="AA47372" s="65"/>
      <c r="AB47372" s="65"/>
      <c r="AC47372" s="65"/>
      <c r="AJ47372" s="66"/>
    </row>
    <row r="47373" spans="17:36" ht="4.5" customHeight="1" x14ac:dyDescent="0.2">
      <c r="Q47373" s="65"/>
      <c r="R47373" s="65"/>
      <c r="X47373" s="65"/>
      <c r="Y47373" s="65"/>
      <c r="Z47373" s="65"/>
      <c r="AA47373" s="65"/>
      <c r="AB47373" s="65"/>
      <c r="AC47373" s="65"/>
      <c r="AJ47373" s="66"/>
    </row>
    <row r="47374" spans="17:36" ht="4.5" customHeight="1" x14ac:dyDescent="0.2">
      <c r="Q47374" s="65"/>
      <c r="R47374" s="65"/>
      <c r="X47374" s="65"/>
      <c r="Y47374" s="65"/>
      <c r="Z47374" s="65"/>
      <c r="AA47374" s="65"/>
      <c r="AB47374" s="65"/>
      <c r="AC47374" s="65"/>
      <c r="AJ47374" s="66"/>
    </row>
    <row r="47375" spans="17:36" ht="4.5" customHeight="1" x14ac:dyDescent="0.2">
      <c r="Q47375" s="65"/>
      <c r="R47375" s="65"/>
      <c r="X47375" s="65"/>
      <c r="Y47375" s="65"/>
      <c r="Z47375" s="65"/>
      <c r="AA47375" s="65"/>
      <c r="AB47375" s="65"/>
      <c r="AC47375" s="65"/>
      <c r="AJ47375" s="66"/>
    </row>
    <row r="47376" spans="17:36" ht="4.5" customHeight="1" x14ac:dyDescent="0.2">
      <c r="Q47376" s="65"/>
      <c r="R47376" s="65"/>
      <c r="X47376" s="65"/>
      <c r="Y47376" s="65"/>
      <c r="Z47376" s="65"/>
      <c r="AA47376" s="65"/>
      <c r="AB47376" s="65"/>
      <c r="AC47376" s="65"/>
      <c r="AJ47376" s="66"/>
    </row>
    <row r="47377" spans="17:36" ht="4.5" customHeight="1" x14ac:dyDescent="0.2">
      <c r="Q47377" s="65"/>
      <c r="R47377" s="65"/>
      <c r="X47377" s="65"/>
      <c r="Y47377" s="65"/>
      <c r="Z47377" s="65"/>
      <c r="AA47377" s="65"/>
      <c r="AB47377" s="65"/>
      <c r="AC47377" s="65"/>
      <c r="AJ47377" s="66"/>
    </row>
    <row r="47378" spans="17:36" ht="4.5" customHeight="1" x14ac:dyDescent="0.2">
      <c r="Q47378" s="65"/>
      <c r="R47378" s="65"/>
      <c r="X47378" s="65"/>
      <c r="Y47378" s="65"/>
      <c r="Z47378" s="65"/>
      <c r="AA47378" s="65"/>
      <c r="AB47378" s="65"/>
      <c r="AC47378" s="65"/>
      <c r="AJ47378" s="66"/>
    </row>
    <row r="47379" spans="17:36" ht="4.5" customHeight="1" x14ac:dyDescent="0.2">
      <c r="Q47379" s="65"/>
      <c r="R47379" s="65"/>
      <c r="X47379" s="65"/>
      <c r="Y47379" s="65"/>
      <c r="Z47379" s="65"/>
      <c r="AA47379" s="65"/>
      <c r="AB47379" s="65"/>
      <c r="AC47379" s="65"/>
      <c r="AJ47379" s="66"/>
    </row>
    <row r="47380" spans="17:36" ht="4.5" customHeight="1" x14ac:dyDescent="0.2">
      <c r="Q47380" s="65"/>
      <c r="R47380" s="65"/>
      <c r="X47380" s="65"/>
      <c r="Y47380" s="65"/>
      <c r="Z47380" s="65"/>
      <c r="AA47380" s="65"/>
      <c r="AB47380" s="65"/>
      <c r="AC47380" s="65"/>
      <c r="AJ47380" s="66"/>
    </row>
    <row r="47381" spans="17:36" ht="4.5" customHeight="1" x14ac:dyDescent="0.2">
      <c r="Q47381" s="65"/>
      <c r="R47381" s="65"/>
      <c r="X47381" s="65"/>
      <c r="Y47381" s="65"/>
      <c r="Z47381" s="65"/>
      <c r="AA47381" s="65"/>
      <c r="AB47381" s="65"/>
      <c r="AC47381" s="65"/>
      <c r="AJ47381" s="66"/>
    </row>
    <row r="47382" spans="17:36" ht="4.5" customHeight="1" x14ac:dyDescent="0.2">
      <c r="Q47382" s="65"/>
      <c r="R47382" s="65"/>
      <c r="X47382" s="65"/>
      <c r="Y47382" s="65"/>
      <c r="Z47382" s="65"/>
      <c r="AA47382" s="65"/>
      <c r="AB47382" s="65"/>
      <c r="AC47382" s="65"/>
      <c r="AJ47382" s="66"/>
    </row>
    <row r="47383" spans="17:36" ht="4.5" customHeight="1" x14ac:dyDescent="0.2">
      <c r="Q47383" s="65"/>
      <c r="R47383" s="65"/>
      <c r="X47383" s="65"/>
      <c r="Y47383" s="65"/>
      <c r="Z47383" s="65"/>
      <c r="AA47383" s="65"/>
      <c r="AB47383" s="65"/>
      <c r="AC47383" s="65"/>
      <c r="AJ47383" s="66"/>
    </row>
    <row r="47384" spans="17:36" ht="4.5" customHeight="1" x14ac:dyDescent="0.2">
      <c r="Q47384" s="65"/>
      <c r="R47384" s="65"/>
      <c r="X47384" s="65"/>
      <c r="Y47384" s="65"/>
      <c r="Z47384" s="65"/>
      <c r="AA47384" s="65"/>
      <c r="AB47384" s="65"/>
      <c r="AC47384" s="65"/>
      <c r="AJ47384" s="66"/>
    </row>
    <row r="47385" spans="17:36" ht="4.5" customHeight="1" x14ac:dyDescent="0.2">
      <c r="Q47385" s="65"/>
      <c r="R47385" s="65"/>
      <c r="X47385" s="65"/>
      <c r="Y47385" s="65"/>
      <c r="Z47385" s="65"/>
      <c r="AA47385" s="65"/>
      <c r="AB47385" s="65"/>
      <c r="AC47385" s="65"/>
      <c r="AJ47385" s="66"/>
    </row>
    <row r="47386" spans="17:36" ht="4.5" customHeight="1" x14ac:dyDescent="0.2">
      <c r="Q47386" s="65"/>
      <c r="R47386" s="65"/>
      <c r="X47386" s="65"/>
      <c r="Y47386" s="65"/>
      <c r="Z47386" s="65"/>
      <c r="AA47386" s="65"/>
      <c r="AB47386" s="65"/>
      <c r="AC47386" s="65"/>
      <c r="AJ47386" s="66"/>
    </row>
    <row r="47387" spans="17:36" ht="4.5" customHeight="1" x14ac:dyDescent="0.2">
      <c r="Q47387" s="65"/>
      <c r="R47387" s="65"/>
      <c r="X47387" s="65"/>
      <c r="Y47387" s="65"/>
      <c r="Z47387" s="65"/>
      <c r="AA47387" s="65"/>
      <c r="AB47387" s="65"/>
      <c r="AC47387" s="65"/>
      <c r="AJ47387" s="66"/>
    </row>
    <row r="47388" spans="17:36" ht="4.5" customHeight="1" x14ac:dyDescent="0.2">
      <c r="Q47388" s="65"/>
      <c r="R47388" s="65"/>
      <c r="X47388" s="65"/>
      <c r="Y47388" s="65"/>
      <c r="Z47388" s="65"/>
      <c r="AA47388" s="65"/>
      <c r="AB47388" s="65"/>
      <c r="AC47388" s="65"/>
      <c r="AJ47388" s="66"/>
    </row>
    <row r="47389" spans="17:36" ht="4.5" customHeight="1" x14ac:dyDescent="0.2">
      <c r="Q47389" s="65"/>
      <c r="R47389" s="65"/>
      <c r="X47389" s="65"/>
      <c r="Y47389" s="65"/>
      <c r="Z47389" s="65"/>
      <c r="AA47389" s="65"/>
      <c r="AB47389" s="65"/>
      <c r="AC47389" s="65"/>
      <c r="AJ47389" s="66"/>
    </row>
    <row r="47390" spans="17:36" ht="4.5" customHeight="1" x14ac:dyDescent="0.2">
      <c r="Q47390" s="65"/>
      <c r="R47390" s="65"/>
      <c r="X47390" s="65"/>
      <c r="Y47390" s="65"/>
      <c r="Z47390" s="65"/>
      <c r="AA47390" s="65"/>
      <c r="AB47390" s="65"/>
      <c r="AC47390" s="65"/>
      <c r="AJ47390" s="66"/>
    </row>
    <row r="47391" spans="17:36" ht="4.5" customHeight="1" x14ac:dyDescent="0.2">
      <c r="Q47391" s="65"/>
      <c r="R47391" s="65"/>
      <c r="X47391" s="65"/>
      <c r="Y47391" s="65"/>
      <c r="Z47391" s="65"/>
      <c r="AA47391" s="65"/>
      <c r="AB47391" s="65"/>
      <c r="AC47391" s="65"/>
      <c r="AJ47391" s="66"/>
    </row>
    <row r="47392" spans="17:36" ht="4.5" customHeight="1" x14ac:dyDescent="0.2">
      <c r="Q47392" s="65"/>
      <c r="R47392" s="65"/>
      <c r="X47392" s="65"/>
      <c r="Y47392" s="65"/>
      <c r="Z47392" s="65"/>
      <c r="AA47392" s="65"/>
      <c r="AB47392" s="65"/>
      <c r="AC47392" s="65"/>
      <c r="AJ47392" s="66"/>
    </row>
    <row r="47393" spans="17:36" ht="4.5" customHeight="1" x14ac:dyDescent="0.2">
      <c r="Q47393" s="65"/>
      <c r="R47393" s="65"/>
      <c r="X47393" s="65"/>
      <c r="Y47393" s="65"/>
      <c r="Z47393" s="65"/>
      <c r="AA47393" s="65"/>
      <c r="AB47393" s="65"/>
      <c r="AC47393" s="65"/>
      <c r="AJ47393" s="66"/>
    </row>
    <row r="47394" spans="17:36" ht="4.5" customHeight="1" x14ac:dyDescent="0.2">
      <c r="Q47394" s="65"/>
      <c r="R47394" s="65"/>
      <c r="X47394" s="65"/>
      <c r="Y47394" s="65"/>
      <c r="Z47394" s="65"/>
      <c r="AA47394" s="65"/>
      <c r="AB47394" s="65"/>
      <c r="AC47394" s="65"/>
      <c r="AJ47394" s="66"/>
    </row>
    <row r="47395" spans="17:36" ht="4.5" customHeight="1" x14ac:dyDescent="0.2">
      <c r="Q47395" s="65"/>
      <c r="R47395" s="65"/>
      <c r="X47395" s="65"/>
      <c r="Y47395" s="65"/>
      <c r="Z47395" s="65"/>
      <c r="AA47395" s="65"/>
      <c r="AB47395" s="65"/>
      <c r="AC47395" s="65"/>
      <c r="AJ47395" s="66"/>
    </row>
    <row r="47396" spans="17:36" ht="4.5" customHeight="1" x14ac:dyDescent="0.2">
      <c r="Q47396" s="65"/>
      <c r="R47396" s="65"/>
      <c r="X47396" s="65"/>
      <c r="Y47396" s="65"/>
      <c r="Z47396" s="65"/>
      <c r="AA47396" s="65"/>
      <c r="AB47396" s="65"/>
      <c r="AC47396" s="65"/>
      <c r="AJ47396" s="66"/>
    </row>
    <row r="47397" spans="17:36" ht="4.5" customHeight="1" x14ac:dyDescent="0.2">
      <c r="Q47397" s="65"/>
      <c r="R47397" s="65"/>
      <c r="X47397" s="65"/>
      <c r="Y47397" s="65"/>
      <c r="Z47397" s="65"/>
      <c r="AA47397" s="65"/>
      <c r="AB47397" s="65"/>
      <c r="AC47397" s="65"/>
      <c r="AJ47397" s="66"/>
    </row>
    <row r="47398" spans="17:36" ht="4.5" customHeight="1" x14ac:dyDescent="0.2">
      <c r="Q47398" s="65"/>
      <c r="R47398" s="65"/>
      <c r="X47398" s="65"/>
      <c r="Y47398" s="65"/>
      <c r="Z47398" s="65"/>
      <c r="AA47398" s="65"/>
      <c r="AB47398" s="65"/>
      <c r="AC47398" s="65"/>
      <c r="AJ47398" s="66"/>
    </row>
    <row r="47399" spans="17:36" ht="4.5" customHeight="1" x14ac:dyDescent="0.2">
      <c r="Q47399" s="65"/>
      <c r="R47399" s="65"/>
      <c r="X47399" s="65"/>
      <c r="Y47399" s="65"/>
      <c r="Z47399" s="65"/>
      <c r="AA47399" s="65"/>
      <c r="AB47399" s="65"/>
      <c r="AC47399" s="65"/>
      <c r="AJ47399" s="66"/>
    </row>
    <row r="47400" spans="17:36" ht="4.5" customHeight="1" x14ac:dyDescent="0.2">
      <c r="Q47400" s="65"/>
      <c r="R47400" s="65"/>
      <c r="X47400" s="65"/>
      <c r="Y47400" s="65"/>
      <c r="Z47400" s="65"/>
      <c r="AA47400" s="65"/>
      <c r="AB47400" s="65"/>
      <c r="AC47400" s="65"/>
      <c r="AJ47400" s="66"/>
    </row>
    <row r="47401" spans="17:36" ht="4.5" customHeight="1" x14ac:dyDescent="0.2">
      <c r="Q47401" s="65"/>
      <c r="R47401" s="65"/>
      <c r="X47401" s="65"/>
      <c r="Y47401" s="65"/>
      <c r="Z47401" s="65"/>
      <c r="AA47401" s="65"/>
      <c r="AB47401" s="65"/>
      <c r="AC47401" s="65"/>
      <c r="AJ47401" s="66"/>
    </row>
    <row r="47402" spans="17:36" ht="4.5" customHeight="1" x14ac:dyDescent="0.2">
      <c r="Q47402" s="65"/>
      <c r="R47402" s="65"/>
      <c r="X47402" s="65"/>
      <c r="Y47402" s="65"/>
      <c r="Z47402" s="65"/>
      <c r="AA47402" s="65"/>
      <c r="AB47402" s="65"/>
      <c r="AC47402" s="65"/>
      <c r="AJ47402" s="66"/>
    </row>
    <row r="47403" spans="17:36" ht="4.5" customHeight="1" x14ac:dyDescent="0.2">
      <c r="Q47403" s="65"/>
      <c r="R47403" s="65"/>
      <c r="X47403" s="65"/>
      <c r="Y47403" s="65"/>
      <c r="Z47403" s="65"/>
      <c r="AA47403" s="65"/>
      <c r="AB47403" s="65"/>
      <c r="AC47403" s="65"/>
      <c r="AJ47403" s="66"/>
    </row>
    <row r="47404" spans="17:36" ht="4.5" customHeight="1" x14ac:dyDescent="0.2">
      <c r="Q47404" s="65"/>
      <c r="R47404" s="65"/>
      <c r="X47404" s="65"/>
      <c r="Y47404" s="65"/>
      <c r="Z47404" s="65"/>
      <c r="AA47404" s="65"/>
      <c r="AB47404" s="65"/>
      <c r="AC47404" s="65"/>
      <c r="AJ47404" s="66"/>
    </row>
    <row r="47405" spans="17:36" ht="4.5" customHeight="1" x14ac:dyDescent="0.2">
      <c r="Q47405" s="65"/>
      <c r="R47405" s="65"/>
      <c r="X47405" s="65"/>
      <c r="Y47405" s="65"/>
      <c r="Z47405" s="65"/>
      <c r="AA47405" s="65"/>
      <c r="AB47405" s="65"/>
      <c r="AC47405" s="65"/>
      <c r="AJ47405" s="66"/>
    </row>
    <row r="47406" spans="17:36" ht="4.5" customHeight="1" x14ac:dyDescent="0.2">
      <c r="Q47406" s="65"/>
      <c r="R47406" s="65"/>
      <c r="X47406" s="65"/>
      <c r="Y47406" s="65"/>
      <c r="Z47406" s="65"/>
      <c r="AA47406" s="65"/>
      <c r="AB47406" s="65"/>
      <c r="AC47406" s="65"/>
      <c r="AJ47406" s="66"/>
    </row>
    <row r="47407" spans="17:36" ht="4.5" customHeight="1" x14ac:dyDescent="0.2">
      <c r="Q47407" s="65"/>
      <c r="R47407" s="65"/>
      <c r="X47407" s="65"/>
      <c r="Y47407" s="65"/>
      <c r="Z47407" s="65"/>
      <c r="AA47407" s="65"/>
      <c r="AB47407" s="65"/>
      <c r="AC47407" s="65"/>
      <c r="AJ47407" s="66"/>
    </row>
    <row r="47408" spans="17:36" ht="4.5" customHeight="1" x14ac:dyDescent="0.2">
      <c r="Q47408" s="65"/>
      <c r="R47408" s="65"/>
      <c r="X47408" s="65"/>
      <c r="Y47408" s="65"/>
      <c r="Z47408" s="65"/>
      <c r="AA47408" s="65"/>
      <c r="AB47408" s="65"/>
      <c r="AC47408" s="65"/>
      <c r="AJ47408" s="66"/>
    </row>
    <row r="47409" spans="17:36" ht="4.5" customHeight="1" x14ac:dyDescent="0.2">
      <c r="Q47409" s="65"/>
      <c r="R47409" s="65"/>
      <c r="X47409" s="65"/>
      <c r="Y47409" s="65"/>
      <c r="Z47409" s="65"/>
      <c r="AA47409" s="65"/>
      <c r="AB47409" s="65"/>
      <c r="AC47409" s="65"/>
      <c r="AJ47409" s="66"/>
    </row>
    <row r="47410" spans="17:36" ht="4.5" customHeight="1" x14ac:dyDescent="0.2">
      <c r="Q47410" s="65"/>
      <c r="R47410" s="65"/>
      <c r="X47410" s="65"/>
      <c r="Y47410" s="65"/>
      <c r="Z47410" s="65"/>
      <c r="AA47410" s="65"/>
      <c r="AB47410" s="65"/>
      <c r="AC47410" s="65"/>
      <c r="AJ47410" s="66"/>
    </row>
    <row r="47411" spans="17:36" ht="4.5" customHeight="1" x14ac:dyDescent="0.2">
      <c r="Q47411" s="65"/>
      <c r="R47411" s="65"/>
      <c r="X47411" s="65"/>
      <c r="Y47411" s="65"/>
      <c r="Z47411" s="65"/>
      <c r="AA47411" s="65"/>
      <c r="AB47411" s="65"/>
      <c r="AC47411" s="65"/>
      <c r="AJ47411" s="66"/>
    </row>
    <row r="47412" spans="17:36" ht="4.5" customHeight="1" x14ac:dyDescent="0.2">
      <c r="Q47412" s="65"/>
      <c r="R47412" s="65"/>
      <c r="X47412" s="65"/>
      <c r="Y47412" s="65"/>
      <c r="Z47412" s="65"/>
      <c r="AA47412" s="65"/>
      <c r="AB47412" s="65"/>
      <c r="AC47412" s="65"/>
      <c r="AJ47412" s="66"/>
    </row>
    <row r="47413" spans="17:36" ht="4.5" customHeight="1" x14ac:dyDescent="0.2">
      <c r="Q47413" s="65"/>
      <c r="R47413" s="65"/>
      <c r="X47413" s="65"/>
      <c r="Y47413" s="65"/>
      <c r="Z47413" s="65"/>
      <c r="AA47413" s="65"/>
      <c r="AB47413" s="65"/>
      <c r="AC47413" s="65"/>
      <c r="AJ47413" s="66"/>
    </row>
    <row r="47414" spans="17:36" ht="4.5" customHeight="1" x14ac:dyDescent="0.2">
      <c r="Q47414" s="65"/>
      <c r="R47414" s="65"/>
      <c r="X47414" s="65"/>
      <c r="Y47414" s="65"/>
      <c r="Z47414" s="65"/>
      <c r="AA47414" s="65"/>
      <c r="AB47414" s="65"/>
      <c r="AC47414" s="65"/>
      <c r="AJ47414" s="66"/>
    </row>
    <row r="47415" spans="17:36" ht="4.5" customHeight="1" x14ac:dyDescent="0.2">
      <c r="Q47415" s="65"/>
      <c r="R47415" s="65"/>
      <c r="X47415" s="65"/>
      <c r="Y47415" s="65"/>
      <c r="Z47415" s="65"/>
      <c r="AA47415" s="65"/>
      <c r="AB47415" s="65"/>
      <c r="AC47415" s="65"/>
      <c r="AJ47415" s="66"/>
    </row>
    <row r="47416" spans="17:36" ht="4.5" customHeight="1" x14ac:dyDescent="0.2">
      <c r="Q47416" s="65"/>
      <c r="R47416" s="65"/>
      <c r="X47416" s="65"/>
      <c r="Y47416" s="65"/>
      <c r="Z47416" s="65"/>
      <c r="AA47416" s="65"/>
      <c r="AB47416" s="65"/>
      <c r="AC47416" s="65"/>
      <c r="AJ47416" s="66"/>
    </row>
    <row r="47417" spans="17:36" ht="4.5" customHeight="1" x14ac:dyDescent="0.2">
      <c r="Q47417" s="65"/>
      <c r="R47417" s="65"/>
      <c r="X47417" s="65"/>
      <c r="Y47417" s="65"/>
      <c r="Z47417" s="65"/>
      <c r="AA47417" s="65"/>
      <c r="AB47417" s="65"/>
      <c r="AC47417" s="65"/>
      <c r="AJ47417" s="66"/>
    </row>
    <row r="47418" spans="17:36" ht="4.5" customHeight="1" x14ac:dyDescent="0.2">
      <c r="Q47418" s="65"/>
      <c r="R47418" s="65"/>
      <c r="X47418" s="65"/>
      <c r="Y47418" s="65"/>
      <c r="Z47418" s="65"/>
      <c r="AA47418" s="65"/>
      <c r="AB47418" s="65"/>
      <c r="AC47418" s="65"/>
      <c r="AJ47418" s="66"/>
    </row>
    <row r="47419" spans="17:36" ht="4.5" customHeight="1" x14ac:dyDescent="0.2">
      <c r="Q47419" s="65"/>
      <c r="R47419" s="65"/>
      <c r="X47419" s="65"/>
      <c r="Y47419" s="65"/>
      <c r="Z47419" s="65"/>
      <c r="AA47419" s="65"/>
      <c r="AB47419" s="65"/>
      <c r="AC47419" s="65"/>
      <c r="AJ47419" s="66"/>
    </row>
    <row r="47420" spans="17:36" ht="4.5" customHeight="1" x14ac:dyDescent="0.2">
      <c r="Q47420" s="65"/>
      <c r="R47420" s="65"/>
      <c r="X47420" s="65"/>
      <c r="Y47420" s="65"/>
      <c r="Z47420" s="65"/>
      <c r="AA47420" s="65"/>
      <c r="AB47420" s="65"/>
      <c r="AC47420" s="65"/>
      <c r="AJ47420" s="66"/>
    </row>
    <row r="47421" spans="17:36" ht="4.5" customHeight="1" x14ac:dyDescent="0.2">
      <c r="Q47421" s="65"/>
      <c r="R47421" s="65"/>
      <c r="X47421" s="65"/>
      <c r="Y47421" s="65"/>
      <c r="Z47421" s="65"/>
      <c r="AA47421" s="65"/>
      <c r="AB47421" s="65"/>
      <c r="AC47421" s="65"/>
      <c r="AJ47421" s="66"/>
    </row>
    <row r="47422" spans="17:36" ht="4.5" customHeight="1" x14ac:dyDescent="0.2">
      <c r="Q47422" s="65"/>
      <c r="R47422" s="65"/>
      <c r="X47422" s="65"/>
      <c r="Y47422" s="65"/>
      <c r="Z47422" s="65"/>
      <c r="AA47422" s="65"/>
      <c r="AB47422" s="65"/>
      <c r="AC47422" s="65"/>
      <c r="AJ47422" s="66"/>
    </row>
    <row r="47423" spans="17:36" ht="4.5" customHeight="1" x14ac:dyDescent="0.2">
      <c r="Q47423" s="65"/>
      <c r="R47423" s="65"/>
      <c r="X47423" s="65"/>
      <c r="Y47423" s="65"/>
      <c r="Z47423" s="65"/>
      <c r="AA47423" s="65"/>
      <c r="AB47423" s="65"/>
      <c r="AC47423" s="65"/>
      <c r="AJ47423" s="66"/>
    </row>
    <row r="47424" spans="17:36" ht="4.5" customHeight="1" x14ac:dyDescent="0.2">
      <c r="Q47424" s="65"/>
      <c r="R47424" s="65"/>
      <c r="X47424" s="65"/>
      <c r="Y47424" s="65"/>
      <c r="Z47424" s="65"/>
      <c r="AA47424" s="65"/>
      <c r="AB47424" s="65"/>
      <c r="AC47424" s="65"/>
      <c r="AJ47424" s="66"/>
    </row>
    <row r="47425" spans="17:36" ht="4.5" customHeight="1" x14ac:dyDescent="0.2">
      <c r="Q47425" s="65"/>
      <c r="R47425" s="65"/>
      <c r="X47425" s="65"/>
      <c r="Y47425" s="65"/>
      <c r="Z47425" s="65"/>
      <c r="AA47425" s="65"/>
      <c r="AB47425" s="65"/>
      <c r="AC47425" s="65"/>
      <c r="AJ47425" s="66"/>
    </row>
    <row r="47426" spans="17:36" ht="4.5" customHeight="1" x14ac:dyDescent="0.2">
      <c r="Q47426" s="65"/>
      <c r="R47426" s="65"/>
      <c r="X47426" s="65"/>
      <c r="Y47426" s="65"/>
      <c r="Z47426" s="65"/>
      <c r="AA47426" s="65"/>
      <c r="AB47426" s="65"/>
      <c r="AC47426" s="65"/>
      <c r="AJ47426" s="66"/>
    </row>
    <row r="47427" spans="17:36" ht="4.5" customHeight="1" x14ac:dyDescent="0.2">
      <c r="Q47427" s="65"/>
      <c r="R47427" s="65"/>
      <c r="X47427" s="65"/>
      <c r="Y47427" s="65"/>
      <c r="Z47427" s="65"/>
      <c r="AA47427" s="65"/>
      <c r="AB47427" s="65"/>
      <c r="AC47427" s="65"/>
      <c r="AJ47427" s="66"/>
    </row>
    <row r="47428" spans="17:36" ht="4.5" customHeight="1" x14ac:dyDescent="0.2">
      <c r="Q47428" s="65"/>
      <c r="R47428" s="65"/>
      <c r="X47428" s="65"/>
      <c r="Y47428" s="65"/>
      <c r="Z47428" s="65"/>
      <c r="AA47428" s="65"/>
      <c r="AB47428" s="65"/>
      <c r="AC47428" s="65"/>
      <c r="AJ47428" s="66"/>
    </row>
    <row r="47429" spans="17:36" ht="4.5" customHeight="1" x14ac:dyDescent="0.2">
      <c r="Q47429" s="65"/>
      <c r="R47429" s="65"/>
      <c r="X47429" s="65"/>
      <c r="Y47429" s="65"/>
      <c r="Z47429" s="65"/>
      <c r="AA47429" s="65"/>
      <c r="AB47429" s="65"/>
      <c r="AC47429" s="65"/>
      <c r="AJ47429" s="66"/>
    </row>
    <row r="47430" spans="17:36" ht="4.5" customHeight="1" x14ac:dyDescent="0.2">
      <c r="Q47430" s="65"/>
      <c r="R47430" s="65"/>
      <c r="X47430" s="65"/>
      <c r="Y47430" s="65"/>
      <c r="Z47430" s="65"/>
      <c r="AA47430" s="65"/>
      <c r="AB47430" s="65"/>
      <c r="AC47430" s="65"/>
      <c r="AJ47430" s="66"/>
    </row>
    <row r="47431" spans="17:36" ht="4.5" customHeight="1" x14ac:dyDescent="0.2">
      <c r="Q47431" s="65"/>
      <c r="R47431" s="65"/>
      <c r="X47431" s="65"/>
      <c r="Y47431" s="65"/>
      <c r="Z47431" s="65"/>
      <c r="AA47431" s="65"/>
      <c r="AB47431" s="65"/>
      <c r="AC47431" s="65"/>
      <c r="AJ47431" s="66"/>
    </row>
    <row r="47432" spans="17:36" ht="4.5" customHeight="1" x14ac:dyDescent="0.2">
      <c r="Q47432" s="65"/>
      <c r="R47432" s="65"/>
      <c r="X47432" s="65"/>
      <c r="Y47432" s="65"/>
      <c r="Z47432" s="65"/>
      <c r="AA47432" s="65"/>
      <c r="AB47432" s="65"/>
      <c r="AC47432" s="65"/>
      <c r="AJ47432" s="66"/>
    </row>
    <row r="47433" spans="17:36" ht="4.5" customHeight="1" x14ac:dyDescent="0.2">
      <c r="Q47433" s="65"/>
      <c r="R47433" s="65"/>
      <c r="X47433" s="65"/>
      <c r="Y47433" s="65"/>
      <c r="Z47433" s="65"/>
      <c r="AA47433" s="65"/>
      <c r="AB47433" s="65"/>
      <c r="AC47433" s="65"/>
      <c r="AJ47433" s="66"/>
    </row>
    <row r="47434" spans="17:36" ht="4.5" customHeight="1" x14ac:dyDescent="0.2">
      <c r="Q47434" s="65"/>
      <c r="R47434" s="65"/>
      <c r="X47434" s="65"/>
      <c r="Y47434" s="65"/>
      <c r="Z47434" s="65"/>
      <c r="AA47434" s="65"/>
      <c r="AB47434" s="65"/>
      <c r="AC47434" s="65"/>
      <c r="AJ47434" s="66"/>
    </row>
    <row r="47435" spans="17:36" ht="4.5" customHeight="1" x14ac:dyDescent="0.2">
      <c r="Q47435" s="65"/>
      <c r="R47435" s="65"/>
      <c r="X47435" s="65"/>
      <c r="Y47435" s="65"/>
      <c r="Z47435" s="65"/>
      <c r="AA47435" s="65"/>
      <c r="AB47435" s="65"/>
      <c r="AC47435" s="65"/>
      <c r="AJ47435" s="66"/>
    </row>
    <row r="47436" spans="17:36" ht="4.5" customHeight="1" x14ac:dyDescent="0.2">
      <c r="Q47436" s="65"/>
      <c r="R47436" s="65"/>
      <c r="X47436" s="65"/>
      <c r="Y47436" s="65"/>
      <c r="Z47436" s="65"/>
      <c r="AA47436" s="65"/>
      <c r="AB47436" s="65"/>
      <c r="AC47436" s="65"/>
      <c r="AJ47436" s="66"/>
    </row>
    <row r="47437" spans="17:36" ht="4.5" customHeight="1" x14ac:dyDescent="0.2">
      <c r="Q47437" s="65"/>
      <c r="R47437" s="65"/>
      <c r="X47437" s="65"/>
      <c r="Y47437" s="65"/>
      <c r="Z47437" s="65"/>
      <c r="AA47437" s="65"/>
      <c r="AB47437" s="65"/>
      <c r="AC47437" s="65"/>
      <c r="AJ47437" s="66"/>
    </row>
    <row r="47438" spans="17:36" ht="4.5" customHeight="1" x14ac:dyDescent="0.2">
      <c r="Q47438" s="65"/>
      <c r="R47438" s="65"/>
      <c r="X47438" s="65"/>
      <c r="Y47438" s="65"/>
      <c r="Z47438" s="65"/>
      <c r="AA47438" s="65"/>
      <c r="AB47438" s="65"/>
      <c r="AC47438" s="65"/>
      <c r="AJ47438" s="66"/>
    </row>
    <row r="47439" spans="17:36" ht="4.5" customHeight="1" x14ac:dyDescent="0.2">
      <c r="Q47439" s="65"/>
      <c r="R47439" s="65"/>
      <c r="X47439" s="65"/>
      <c r="Y47439" s="65"/>
      <c r="Z47439" s="65"/>
      <c r="AA47439" s="65"/>
      <c r="AB47439" s="65"/>
      <c r="AC47439" s="65"/>
      <c r="AJ47439" s="66"/>
    </row>
    <row r="47440" spans="17:36" ht="4.5" customHeight="1" x14ac:dyDescent="0.2">
      <c r="Q47440" s="65"/>
      <c r="R47440" s="65"/>
      <c r="X47440" s="65"/>
      <c r="Y47440" s="65"/>
      <c r="Z47440" s="65"/>
      <c r="AA47440" s="65"/>
      <c r="AB47440" s="65"/>
      <c r="AC47440" s="65"/>
      <c r="AJ47440" s="66"/>
    </row>
    <row r="47441" spans="17:36" ht="4.5" customHeight="1" x14ac:dyDescent="0.2">
      <c r="Q47441" s="65"/>
      <c r="R47441" s="65"/>
      <c r="X47441" s="65"/>
      <c r="Y47441" s="65"/>
      <c r="Z47441" s="65"/>
      <c r="AA47441" s="65"/>
      <c r="AB47441" s="65"/>
      <c r="AC47441" s="65"/>
      <c r="AJ47441" s="66"/>
    </row>
    <row r="47442" spans="17:36" ht="4.5" customHeight="1" x14ac:dyDescent="0.2">
      <c r="Q47442" s="65"/>
      <c r="R47442" s="65"/>
      <c r="X47442" s="65"/>
      <c r="Y47442" s="65"/>
      <c r="Z47442" s="65"/>
      <c r="AA47442" s="65"/>
      <c r="AB47442" s="65"/>
      <c r="AC47442" s="65"/>
      <c r="AJ47442" s="66"/>
    </row>
    <row r="47443" spans="17:36" ht="4.5" customHeight="1" x14ac:dyDescent="0.2">
      <c r="Q47443" s="65"/>
      <c r="R47443" s="65"/>
      <c r="X47443" s="65"/>
      <c r="Y47443" s="65"/>
      <c r="Z47443" s="65"/>
      <c r="AA47443" s="65"/>
      <c r="AB47443" s="65"/>
      <c r="AC47443" s="65"/>
      <c r="AJ47443" s="66"/>
    </row>
    <row r="47444" spans="17:36" ht="4.5" customHeight="1" x14ac:dyDescent="0.2">
      <c r="Q47444" s="65"/>
      <c r="R47444" s="65"/>
      <c r="X47444" s="65"/>
      <c r="Y47444" s="65"/>
      <c r="Z47444" s="65"/>
      <c r="AA47444" s="65"/>
      <c r="AB47444" s="65"/>
      <c r="AC47444" s="65"/>
      <c r="AJ47444" s="66"/>
    </row>
    <row r="47445" spans="17:36" ht="4.5" customHeight="1" x14ac:dyDescent="0.2">
      <c r="Q47445" s="65"/>
      <c r="R47445" s="65"/>
      <c r="X47445" s="65"/>
      <c r="Y47445" s="65"/>
      <c r="Z47445" s="65"/>
      <c r="AA47445" s="65"/>
      <c r="AB47445" s="65"/>
      <c r="AC47445" s="65"/>
      <c r="AJ47445" s="66"/>
    </row>
    <row r="47446" spans="17:36" ht="4.5" customHeight="1" x14ac:dyDescent="0.2">
      <c r="Q47446" s="65"/>
      <c r="R47446" s="65"/>
      <c r="X47446" s="65"/>
      <c r="Y47446" s="65"/>
      <c r="Z47446" s="65"/>
      <c r="AA47446" s="65"/>
      <c r="AB47446" s="65"/>
      <c r="AC47446" s="65"/>
      <c r="AJ47446" s="66"/>
    </row>
    <row r="47447" spans="17:36" ht="4.5" customHeight="1" x14ac:dyDescent="0.2">
      <c r="Q47447" s="65"/>
      <c r="R47447" s="65"/>
      <c r="X47447" s="65"/>
      <c r="Y47447" s="65"/>
      <c r="Z47447" s="65"/>
      <c r="AA47447" s="65"/>
      <c r="AB47447" s="65"/>
      <c r="AC47447" s="65"/>
      <c r="AJ47447" s="66"/>
    </row>
    <row r="47448" spans="17:36" ht="4.5" customHeight="1" x14ac:dyDescent="0.2">
      <c r="Q47448" s="65"/>
      <c r="R47448" s="65"/>
      <c r="X47448" s="65"/>
      <c r="Y47448" s="65"/>
      <c r="Z47448" s="65"/>
      <c r="AA47448" s="65"/>
      <c r="AB47448" s="65"/>
      <c r="AC47448" s="65"/>
      <c r="AJ47448" s="66"/>
    </row>
    <row r="47449" spans="17:36" ht="4.5" customHeight="1" x14ac:dyDescent="0.2">
      <c r="Q47449" s="65"/>
      <c r="R47449" s="65"/>
      <c r="X47449" s="65"/>
      <c r="Y47449" s="65"/>
      <c r="Z47449" s="65"/>
      <c r="AA47449" s="65"/>
      <c r="AB47449" s="65"/>
      <c r="AC47449" s="65"/>
      <c r="AJ47449" s="66"/>
    </row>
    <row r="47450" spans="17:36" ht="4.5" customHeight="1" x14ac:dyDescent="0.2">
      <c r="Q47450" s="65"/>
      <c r="R47450" s="65"/>
      <c r="X47450" s="65"/>
      <c r="Y47450" s="65"/>
      <c r="Z47450" s="65"/>
      <c r="AA47450" s="65"/>
      <c r="AB47450" s="65"/>
      <c r="AC47450" s="65"/>
      <c r="AJ47450" s="66"/>
    </row>
    <row r="47451" spans="17:36" ht="4.5" customHeight="1" x14ac:dyDescent="0.2">
      <c r="Q47451" s="65"/>
      <c r="R47451" s="65"/>
      <c r="X47451" s="65"/>
      <c r="Y47451" s="65"/>
      <c r="Z47451" s="65"/>
      <c r="AA47451" s="65"/>
      <c r="AB47451" s="65"/>
      <c r="AC47451" s="65"/>
      <c r="AJ47451" s="66"/>
    </row>
    <row r="47452" spans="17:36" ht="4.5" customHeight="1" x14ac:dyDescent="0.2">
      <c r="Q47452" s="65"/>
      <c r="R47452" s="65"/>
      <c r="X47452" s="65"/>
      <c r="Y47452" s="65"/>
      <c r="Z47452" s="65"/>
      <c r="AA47452" s="65"/>
      <c r="AB47452" s="65"/>
      <c r="AC47452" s="65"/>
      <c r="AJ47452" s="66"/>
    </row>
    <row r="47453" spans="17:36" ht="4.5" customHeight="1" x14ac:dyDescent="0.2">
      <c r="Q47453" s="65"/>
      <c r="R47453" s="65"/>
      <c r="X47453" s="65"/>
      <c r="Y47453" s="65"/>
      <c r="Z47453" s="65"/>
      <c r="AA47453" s="65"/>
      <c r="AB47453" s="65"/>
      <c r="AC47453" s="65"/>
      <c r="AJ47453" s="66"/>
    </row>
    <row r="47454" spans="17:36" ht="4.5" customHeight="1" x14ac:dyDescent="0.2">
      <c r="Q47454" s="65"/>
      <c r="R47454" s="65"/>
      <c r="X47454" s="65"/>
      <c r="Y47454" s="65"/>
      <c r="Z47454" s="65"/>
      <c r="AA47454" s="65"/>
      <c r="AB47454" s="65"/>
      <c r="AC47454" s="65"/>
      <c r="AJ47454" s="66"/>
    </row>
    <row r="47455" spans="17:36" ht="4.5" customHeight="1" x14ac:dyDescent="0.2">
      <c r="Q47455" s="65"/>
      <c r="R47455" s="65"/>
      <c r="X47455" s="65"/>
      <c r="Y47455" s="65"/>
      <c r="Z47455" s="65"/>
      <c r="AA47455" s="65"/>
      <c r="AB47455" s="65"/>
      <c r="AC47455" s="65"/>
      <c r="AJ47455" s="66"/>
    </row>
    <row r="47456" spans="17:36" ht="4.5" customHeight="1" x14ac:dyDescent="0.2">
      <c r="Q47456" s="65"/>
      <c r="R47456" s="65"/>
      <c r="X47456" s="65"/>
      <c r="Y47456" s="65"/>
      <c r="Z47456" s="65"/>
      <c r="AA47456" s="65"/>
      <c r="AB47456" s="65"/>
      <c r="AC47456" s="65"/>
      <c r="AJ47456" s="66"/>
    </row>
    <row r="47457" spans="17:36" ht="4.5" customHeight="1" x14ac:dyDescent="0.2">
      <c r="Q47457" s="65"/>
      <c r="R47457" s="65"/>
      <c r="X47457" s="65"/>
      <c r="Y47457" s="65"/>
      <c r="Z47457" s="65"/>
      <c r="AA47457" s="65"/>
      <c r="AB47457" s="65"/>
      <c r="AC47457" s="65"/>
      <c r="AJ47457" s="66"/>
    </row>
    <row r="47458" spans="17:36" ht="4.5" customHeight="1" x14ac:dyDescent="0.2">
      <c r="Q47458" s="65"/>
      <c r="R47458" s="65"/>
      <c r="X47458" s="65"/>
      <c r="Y47458" s="65"/>
      <c r="Z47458" s="65"/>
      <c r="AA47458" s="65"/>
      <c r="AB47458" s="65"/>
      <c r="AC47458" s="65"/>
      <c r="AJ47458" s="66"/>
    </row>
    <row r="47459" spans="17:36" ht="4.5" customHeight="1" x14ac:dyDescent="0.2">
      <c r="Q47459" s="65"/>
      <c r="R47459" s="65"/>
      <c r="X47459" s="65"/>
      <c r="Y47459" s="65"/>
      <c r="Z47459" s="65"/>
      <c r="AA47459" s="65"/>
      <c r="AB47459" s="65"/>
      <c r="AC47459" s="65"/>
      <c r="AJ47459" s="66"/>
    </row>
    <row r="47460" spans="17:36" ht="4.5" customHeight="1" x14ac:dyDescent="0.2">
      <c r="Q47460" s="65"/>
      <c r="R47460" s="65"/>
      <c r="X47460" s="65"/>
      <c r="Y47460" s="65"/>
      <c r="Z47460" s="65"/>
      <c r="AA47460" s="65"/>
      <c r="AB47460" s="65"/>
      <c r="AC47460" s="65"/>
      <c r="AJ47460" s="66"/>
    </row>
    <row r="47461" spans="17:36" ht="4.5" customHeight="1" x14ac:dyDescent="0.2">
      <c r="Q47461" s="65"/>
      <c r="R47461" s="65"/>
      <c r="X47461" s="65"/>
      <c r="Y47461" s="65"/>
      <c r="Z47461" s="65"/>
      <c r="AA47461" s="65"/>
      <c r="AB47461" s="65"/>
      <c r="AC47461" s="65"/>
      <c r="AJ47461" s="66"/>
    </row>
    <row r="47462" spans="17:36" ht="4.5" customHeight="1" x14ac:dyDescent="0.2">
      <c r="Q47462" s="65"/>
      <c r="R47462" s="65"/>
      <c r="X47462" s="65"/>
      <c r="Y47462" s="65"/>
      <c r="Z47462" s="65"/>
      <c r="AA47462" s="65"/>
      <c r="AB47462" s="65"/>
      <c r="AC47462" s="65"/>
      <c r="AJ47462" s="66"/>
    </row>
    <row r="47463" spans="17:36" ht="4.5" customHeight="1" x14ac:dyDescent="0.2">
      <c r="Q47463" s="65"/>
      <c r="R47463" s="65"/>
      <c r="X47463" s="65"/>
      <c r="Y47463" s="65"/>
      <c r="Z47463" s="65"/>
      <c r="AA47463" s="65"/>
      <c r="AB47463" s="65"/>
      <c r="AC47463" s="65"/>
      <c r="AJ47463" s="66"/>
    </row>
    <row r="47464" spans="17:36" ht="4.5" customHeight="1" x14ac:dyDescent="0.2">
      <c r="Q47464" s="65"/>
      <c r="R47464" s="65"/>
      <c r="X47464" s="65"/>
      <c r="Y47464" s="65"/>
      <c r="Z47464" s="65"/>
      <c r="AA47464" s="65"/>
      <c r="AB47464" s="65"/>
      <c r="AC47464" s="65"/>
      <c r="AJ47464" s="66"/>
    </row>
    <row r="47465" spans="17:36" ht="4.5" customHeight="1" x14ac:dyDescent="0.2">
      <c r="Q47465" s="65"/>
      <c r="R47465" s="65"/>
      <c r="X47465" s="65"/>
      <c r="Y47465" s="65"/>
      <c r="Z47465" s="65"/>
      <c r="AA47465" s="65"/>
      <c r="AB47465" s="65"/>
      <c r="AC47465" s="65"/>
      <c r="AJ47465" s="66"/>
    </row>
    <row r="47466" spans="17:36" ht="4.5" customHeight="1" x14ac:dyDescent="0.2">
      <c r="Q47466" s="65"/>
      <c r="R47466" s="65"/>
      <c r="X47466" s="65"/>
      <c r="Y47466" s="65"/>
      <c r="Z47466" s="65"/>
      <c r="AA47466" s="65"/>
      <c r="AB47466" s="65"/>
      <c r="AC47466" s="65"/>
      <c r="AJ47466" s="66"/>
    </row>
    <row r="47467" spans="17:36" ht="4.5" customHeight="1" x14ac:dyDescent="0.2">
      <c r="Q47467" s="65"/>
      <c r="R47467" s="65"/>
      <c r="X47467" s="65"/>
      <c r="Y47467" s="65"/>
      <c r="Z47467" s="65"/>
      <c r="AA47467" s="65"/>
      <c r="AB47467" s="65"/>
      <c r="AC47467" s="65"/>
      <c r="AJ47467" s="66"/>
    </row>
    <row r="47468" spans="17:36" ht="4.5" customHeight="1" x14ac:dyDescent="0.2">
      <c r="Q47468" s="65"/>
      <c r="R47468" s="65"/>
      <c r="X47468" s="65"/>
      <c r="Y47468" s="65"/>
      <c r="Z47468" s="65"/>
      <c r="AA47468" s="65"/>
      <c r="AB47468" s="65"/>
      <c r="AC47468" s="65"/>
      <c r="AJ47468" s="66"/>
    </row>
    <row r="47469" spans="17:36" ht="4.5" customHeight="1" x14ac:dyDescent="0.2">
      <c r="Q47469" s="65"/>
      <c r="R47469" s="65"/>
      <c r="X47469" s="65"/>
      <c r="Y47469" s="65"/>
      <c r="Z47469" s="65"/>
      <c r="AA47469" s="65"/>
      <c r="AB47469" s="65"/>
      <c r="AC47469" s="65"/>
      <c r="AJ47469" s="66"/>
    </row>
    <row r="47470" spans="17:36" ht="4.5" customHeight="1" x14ac:dyDescent="0.2">
      <c r="Q47470" s="65"/>
      <c r="R47470" s="65"/>
      <c r="X47470" s="65"/>
      <c r="Y47470" s="65"/>
      <c r="Z47470" s="65"/>
      <c r="AA47470" s="65"/>
      <c r="AB47470" s="65"/>
      <c r="AC47470" s="65"/>
      <c r="AJ47470" s="66"/>
    </row>
    <row r="47471" spans="17:36" ht="4.5" customHeight="1" x14ac:dyDescent="0.2">
      <c r="Q47471" s="65"/>
      <c r="R47471" s="65"/>
      <c r="X47471" s="65"/>
      <c r="Y47471" s="65"/>
      <c r="Z47471" s="65"/>
      <c r="AA47471" s="65"/>
      <c r="AB47471" s="65"/>
      <c r="AC47471" s="65"/>
      <c r="AJ47471" s="66"/>
    </row>
    <row r="47472" spans="17:36" ht="4.5" customHeight="1" x14ac:dyDescent="0.2">
      <c r="Q47472" s="65"/>
      <c r="R47472" s="65"/>
      <c r="X47472" s="65"/>
      <c r="Y47472" s="65"/>
      <c r="Z47472" s="65"/>
      <c r="AA47472" s="65"/>
      <c r="AB47472" s="65"/>
      <c r="AC47472" s="65"/>
      <c r="AJ47472" s="66"/>
    </row>
    <row r="47473" spans="17:36" ht="4.5" customHeight="1" x14ac:dyDescent="0.2">
      <c r="Q47473" s="65"/>
      <c r="R47473" s="65"/>
      <c r="X47473" s="65"/>
      <c r="Y47473" s="65"/>
      <c r="Z47473" s="65"/>
      <c r="AA47473" s="65"/>
      <c r="AB47473" s="65"/>
      <c r="AC47473" s="65"/>
      <c r="AJ47473" s="66"/>
    </row>
    <row r="47474" spans="17:36" ht="4.5" customHeight="1" x14ac:dyDescent="0.2">
      <c r="Q47474" s="65"/>
      <c r="R47474" s="65"/>
      <c r="X47474" s="65"/>
      <c r="Y47474" s="65"/>
      <c r="Z47474" s="65"/>
      <c r="AA47474" s="65"/>
      <c r="AB47474" s="65"/>
      <c r="AC47474" s="65"/>
      <c r="AJ47474" s="66"/>
    </row>
    <row r="47475" spans="17:36" ht="4.5" customHeight="1" x14ac:dyDescent="0.2">
      <c r="Q47475" s="65"/>
      <c r="R47475" s="65"/>
      <c r="X47475" s="65"/>
      <c r="Y47475" s="65"/>
      <c r="Z47475" s="65"/>
      <c r="AA47475" s="65"/>
      <c r="AB47475" s="65"/>
      <c r="AC47475" s="65"/>
      <c r="AJ47475" s="66"/>
    </row>
    <row r="47476" spans="17:36" ht="4.5" customHeight="1" x14ac:dyDescent="0.2">
      <c r="Q47476" s="65"/>
      <c r="R47476" s="65"/>
      <c r="X47476" s="65"/>
      <c r="Y47476" s="65"/>
      <c r="Z47476" s="65"/>
      <c r="AA47476" s="65"/>
      <c r="AB47476" s="65"/>
      <c r="AC47476" s="65"/>
      <c r="AJ47476" s="66"/>
    </row>
    <row r="47477" spans="17:36" ht="4.5" customHeight="1" x14ac:dyDescent="0.2">
      <c r="Q47477" s="65"/>
      <c r="R47477" s="65"/>
      <c r="X47477" s="65"/>
      <c r="Y47477" s="65"/>
      <c r="Z47477" s="65"/>
      <c r="AA47477" s="65"/>
      <c r="AB47477" s="65"/>
      <c r="AC47477" s="65"/>
      <c r="AJ47477" s="66"/>
    </row>
    <row r="47478" spans="17:36" ht="4.5" customHeight="1" x14ac:dyDescent="0.2">
      <c r="Q47478" s="65"/>
      <c r="R47478" s="65"/>
      <c r="X47478" s="65"/>
      <c r="Y47478" s="65"/>
      <c r="Z47478" s="65"/>
      <c r="AA47478" s="65"/>
      <c r="AB47478" s="65"/>
      <c r="AC47478" s="65"/>
      <c r="AJ47478" s="66"/>
    </row>
    <row r="47479" spans="17:36" ht="4.5" customHeight="1" x14ac:dyDescent="0.2">
      <c r="Q47479" s="65"/>
      <c r="R47479" s="65"/>
      <c r="X47479" s="65"/>
      <c r="Y47479" s="65"/>
      <c r="Z47479" s="65"/>
      <c r="AA47479" s="65"/>
      <c r="AB47479" s="65"/>
      <c r="AC47479" s="65"/>
      <c r="AJ47479" s="66"/>
    </row>
    <row r="47480" spans="17:36" ht="4.5" customHeight="1" x14ac:dyDescent="0.2">
      <c r="Q47480" s="65"/>
      <c r="R47480" s="65"/>
      <c r="X47480" s="65"/>
      <c r="Y47480" s="65"/>
      <c r="Z47480" s="65"/>
      <c r="AA47480" s="65"/>
      <c r="AB47480" s="65"/>
      <c r="AC47480" s="65"/>
      <c r="AJ47480" s="66"/>
    </row>
    <row r="47481" spans="17:36" ht="4.5" customHeight="1" x14ac:dyDescent="0.2">
      <c r="Q47481" s="65"/>
      <c r="R47481" s="65"/>
      <c r="X47481" s="65"/>
      <c r="Y47481" s="65"/>
      <c r="Z47481" s="65"/>
      <c r="AA47481" s="65"/>
      <c r="AB47481" s="65"/>
      <c r="AC47481" s="65"/>
      <c r="AJ47481" s="66"/>
    </row>
    <row r="47482" spans="17:36" ht="4.5" customHeight="1" x14ac:dyDescent="0.2">
      <c r="Q47482" s="65"/>
      <c r="R47482" s="65"/>
      <c r="X47482" s="65"/>
      <c r="Y47482" s="65"/>
      <c r="Z47482" s="65"/>
      <c r="AA47482" s="65"/>
      <c r="AB47482" s="65"/>
      <c r="AC47482" s="65"/>
      <c r="AJ47482" s="66"/>
    </row>
    <row r="47483" spans="17:36" ht="4.5" customHeight="1" x14ac:dyDescent="0.2">
      <c r="Q47483" s="65"/>
      <c r="R47483" s="65"/>
      <c r="X47483" s="65"/>
      <c r="Y47483" s="65"/>
      <c r="Z47483" s="65"/>
      <c r="AA47483" s="65"/>
      <c r="AB47483" s="65"/>
      <c r="AC47483" s="65"/>
      <c r="AJ47483" s="66"/>
    </row>
    <row r="47484" spans="17:36" ht="4.5" customHeight="1" x14ac:dyDescent="0.2">
      <c r="Q47484" s="65"/>
      <c r="R47484" s="65"/>
      <c r="X47484" s="65"/>
      <c r="Y47484" s="65"/>
      <c r="Z47484" s="65"/>
      <c r="AA47484" s="65"/>
      <c r="AB47484" s="65"/>
      <c r="AC47484" s="65"/>
      <c r="AJ47484" s="66"/>
    </row>
    <row r="47485" spans="17:36" ht="4.5" customHeight="1" x14ac:dyDescent="0.2">
      <c r="Q47485" s="65"/>
      <c r="R47485" s="65"/>
      <c r="X47485" s="65"/>
      <c r="Y47485" s="65"/>
      <c r="Z47485" s="65"/>
      <c r="AA47485" s="65"/>
      <c r="AB47485" s="65"/>
      <c r="AC47485" s="65"/>
      <c r="AJ47485" s="66"/>
    </row>
    <row r="47486" spans="17:36" ht="4.5" customHeight="1" x14ac:dyDescent="0.2">
      <c r="Q47486" s="65"/>
      <c r="R47486" s="65"/>
      <c r="X47486" s="65"/>
      <c r="Y47486" s="65"/>
      <c r="Z47486" s="65"/>
      <c r="AA47486" s="65"/>
      <c r="AB47486" s="65"/>
      <c r="AC47486" s="65"/>
      <c r="AJ47486" s="66"/>
    </row>
    <row r="47487" spans="17:36" ht="4.5" customHeight="1" x14ac:dyDescent="0.2">
      <c r="Q47487" s="65"/>
      <c r="R47487" s="65"/>
      <c r="X47487" s="65"/>
      <c r="Y47487" s="65"/>
      <c r="Z47487" s="65"/>
      <c r="AA47487" s="65"/>
      <c r="AB47487" s="65"/>
      <c r="AC47487" s="65"/>
      <c r="AJ47487" s="66"/>
    </row>
    <row r="47488" spans="17:36" ht="4.5" customHeight="1" x14ac:dyDescent="0.2">
      <c r="Q47488" s="65"/>
      <c r="R47488" s="65"/>
      <c r="X47488" s="65"/>
      <c r="Y47488" s="65"/>
      <c r="Z47488" s="65"/>
      <c r="AA47488" s="65"/>
      <c r="AB47488" s="65"/>
      <c r="AC47488" s="65"/>
      <c r="AJ47488" s="66"/>
    </row>
    <row r="47489" spans="17:36" ht="4.5" customHeight="1" x14ac:dyDescent="0.2">
      <c r="Q47489" s="65"/>
      <c r="R47489" s="65"/>
      <c r="X47489" s="65"/>
      <c r="Y47489" s="65"/>
      <c r="Z47489" s="65"/>
      <c r="AA47489" s="65"/>
      <c r="AB47489" s="65"/>
      <c r="AC47489" s="65"/>
      <c r="AJ47489" s="66"/>
    </row>
    <row r="47490" spans="17:36" ht="4.5" customHeight="1" x14ac:dyDescent="0.2">
      <c r="Q47490" s="65"/>
      <c r="R47490" s="65"/>
      <c r="X47490" s="65"/>
      <c r="Y47490" s="65"/>
      <c r="Z47490" s="65"/>
      <c r="AA47490" s="65"/>
      <c r="AB47490" s="65"/>
      <c r="AC47490" s="65"/>
      <c r="AJ47490" s="66"/>
    </row>
    <row r="47491" spans="17:36" ht="4.5" customHeight="1" x14ac:dyDescent="0.2">
      <c r="Q47491" s="65"/>
      <c r="R47491" s="65"/>
      <c r="X47491" s="65"/>
      <c r="Y47491" s="65"/>
      <c r="Z47491" s="65"/>
      <c r="AA47491" s="65"/>
      <c r="AB47491" s="65"/>
      <c r="AC47491" s="65"/>
      <c r="AJ47491" s="66"/>
    </row>
    <row r="47492" spans="17:36" ht="4.5" customHeight="1" x14ac:dyDescent="0.2">
      <c r="Q47492" s="65"/>
      <c r="R47492" s="65"/>
      <c r="X47492" s="65"/>
      <c r="Y47492" s="65"/>
      <c r="Z47492" s="65"/>
      <c r="AA47492" s="65"/>
      <c r="AB47492" s="65"/>
      <c r="AC47492" s="65"/>
      <c r="AJ47492" s="66"/>
    </row>
    <row r="47493" spans="17:36" ht="4.5" customHeight="1" x14ac:dyDescent="0.2">
      <c r="Q47493" s="65"/>
      <c r="R47493" s="65"/>
      <c r="X47493" s="65"/>
      <c r="Y47493" s="65"/>
      <c r="Z47493" s="65"/>
      <c r="AA47493" s="65"/>
      <c r="AB47493" s="65"/>
      <c r="AC47493" s="65"/>
      <c r="AJ47493" s="66"/>
    </row>
    <row r="47494" spans="17:36" ht="4.5" customHeight="1" x14ac:dyDescent="0.2">
      <c r="Q47494" s="65"/>
      <c r="R47494" s="65"/>
      <c r="X47494" s="65"/>
      <c r="Y47494" s="65"/>
      <c r="Z47494" s="65"/>
      <c r="AA47494" s="65"/>
      <c r="AB47494" s="65"/>
      <c r="AC47494" s="65"/>
      <c r="AJ47494" s="66"/>
    </row>
    <row r="47495" spans="17:36" ht="4.5" customHeight="1" x14ac:dyDescent="0.2">
      <c r="Q47495" s="65"/>
      <c r="R47495" s="65"/>
      <c r="X47495" s="65"/>
      <c r="Y47495" s="65"/>
      <c r="Z47495" s="65"/>
      <c r="AA47495" s="65"/>
      <c r="AB47495" s="65"/>
      <c r="AC47495" s="65"/>
      <c r="AJ47495" s="66"/>
    </row>
    <row r="47496" spans="17:36" ht="4.5" customHeight="1" x14ac:dyDescent="0.2">
      <c r="Q47496" s="65"/>
      <c r="R47496" s="65"/>
      <c r="X47496" s="65"/>
      <c r="Y47496" s="65"/>
      <c r="Z47496" s="65"/>
      <c r="AA47496" s="65"/>
      <c r="AB47496" s="65"/>
      <c r="AC47496" s="65"/>
      <c r="AJ47496" s="66"/>
    </row>
    <row r="47497" spans="17:36" ht="4.5" customHeight="1" x14ac:dyDescent="0.2">
      <c r="Q47497" s="65"/>
      <c r="R47497" s="65"/>
      <c r="X47497" s="65"/>
      <c r="Y47497" s="65"/>
      <c r="Z47497" s="65"/>
      <c r="AA47497" s="65"/>
      <c r="AB47497" s="65"/>
      <c r="AC47497" s="65"/>
      <c r="AJ47497" s="66"/>
    </row>
    <row r="47498" spans="17:36" ht="4.5" customHeight="1" x14ac:dyDescent="0.2">
      <c r="Q47498" s="65"/>
      <c r="R47498" s="65"/>
      <c r="X47498" s="65"/>
      <c r="Y47498" s="65"/>
      <c r="Z47498" s="65"/>
      <c r="AA47498" s="65"/>
      <c r="AB47498" s="65"/>
      <c r="AC47498" s="65"/>
      <c r="AJ47498" s="66"/>
    </row>
    <row r="47499" spans="17:36" ht="4.5" customHeight="1" x14ac:dyDescent="0.2">
      <c r="Q47499" s="65"/>
      <c r="R47499" s="65"/>
      <c r="X47499" s="65"/>
      <c r="Y47499" s="65"/>
      <c r="Z47499" s="65"/>
      <c r="AA47499" s="65"/>
      <c r="AB47499" s="65"/>
      <c r="AC47499" s="65"/>
      <c r="AJ47499" s="66"/>
    </row>
    <row r="47500" spans="17:36" ht="4.5" customHeight="1" x14ac:dyDescent="0.2">
      <c r="Q47500" s="65"/>
      <c r="R47500" s="65"/>
      <c r="X47500" s="65"/>
      <c r="Y47500" s="65"/>
      <c r="Z47500" s="65"/>
      <c r="AA47500" s="65"/>
      <c r="AB47500" s="65"/>
      <c r="AC47500" s="65"/>
      <c r="AJ47500" s="66"/>
    </row>
    <row r="47501" spans="17:36" ht="4.5" customHeight="1" x14ac:dyDescent="0.2">
      <c r="Q47501" s="65"/>
      <c r="R47501" s="65"/>
      <c r="X47501" s="65"/>
      <c r="Y47501" s="65"/>
      <c r="Z47501" s="65"/>
      <c r="AA47501" s="65"/>
      <c r="AB47501" s="65"/>
      <c r="AC47501" s="65"/>
      <c r="AJ47501" s="66"/>
    </row>
    <row r="47502" spans="17:36" ht="4.5" customHeight="1" x14ac:dyDescent="0.2">
      <c r="Q47502" s="65"/>
      <c r="R47502" s="65"/>
      <c r="X47502" s="65"/>
      <c r="Y47502" s="65"/>
      <c r="Z47502" s="65"/>
      <c r="AA47502" s="65"/>
      <c r="AB47502" s="65"/>
      <c r="AC47502" s="65"/>
      <c r="AJ47502" s="66"/>
    </row>
    <row r="47503" spans="17:36" ht="4.5" customHeight="1" x14ac:dyDescent="0.2">
      <c r="Q47503" s="65"/>
      <c r="R47503" s="65"/>
      <c r="X47503" s="65"/>
      <c r="Y47503" s="65"/>
      <c r="Z47503" s="65"/>
      <c r="AA47503" s="65"/>
      <c r="AB47503" s="65"/>
      <c r="AC47503" s="65"/>
      <c r="AJ47503" s="66"/>
    </row>
    <row r="47504" spans="17:36" ht="4.5" customHeight="1" x14ac:dyDescent="0.2">
      <c r="Q47504" s="65"/>
      <c r="R47504" s="65"/>
      <c r="X47504" s="65"/>
      <c r="Y47504" s="65"/>
      <c r="Z47504" s="65"/>
      <c r="AA47504" s="65"/>
      <c r="AB47504" s="65"/>
      <c r="AC47504" s="65"/>
      <c r="AJ47504" s="66"/>
    </row>
    <row r="47505" spans="17:36" ht="4.5" customHeight="1" x14ac:dyDescent="0.2">
      <c r="Q47505" s="65"/>
      <c r="R47505" s="65"/>
      <c r="X47505" s="65"/>
      <c r="Y47505" s="65"/>
      <c r="Z47505" s="65"/>
      <c r="AA47505" s="65"/>
      <c r="AB47505" s="65"/>
      <c r="AC47505" s="65"/>
      <c r="AJ47505" s="66"/>
    </row>
    <row r="47506" spans="17:36" ht="4.5" customHeight="1" x14ac:dyDescent="0.2">
      <c r="Q47506" s="65"/>
      <c r="R47506" s="65"/>
      <c r="X47506" s="65"/>
      <c r="Y47506" s="65"/>
      <c r="Z47506" s="65"/>
      <c r="AA47506" s="65"/>
      <c r="AB47506" s="65"/>
      <c r="AC47506" s="65"/>
      <c r="AJ47506" s="66"/>
    </row>
    <row r="47507" spans="17:36" ht="4.5" customHeight="1" x14ac:dyDescent="0.2">
      <c r="Q47507" s="65"/>
      <c r="R47507" s="65"/>
      <c r="X47507" s="65"/>
      <c r="Y47507" s="65"/>
      <c r="Z47507" s="65"/>
      <c r="AA47507" s="65"/>
      <c r="AB47507" s="65"/>
      <c r="AC47507" s="65"/>
      <c r="AJ47507" s="66"/>
    </row>
    <row r="47508" spans="17:36" ht="4.5" customHeight="1" x14ac:dyDescent="0.2">
      <c r="Q47508" s="65"/>
      <c r="R47508" s="65"/>
      <c r="X47508" s="65"/>
      <c r="Y47508" s="65"/>
      <c r="Z47508" s="65"/>
      <c r="AA47508" s="65"/>
      <c r="AB47508" s="65"/>
      <c r="AC47508" s="65"/>
      <c r="AJ47508" s="66"/>
    </row>
    <row r="47509" spans="17:36" ht="4.5" customHeight="1" x14ac:dyDescent="0.2">
      <c r="Q47509" s="65"/>
      <c r="R47509" s="65"/>
      <c r="X47509" s="65"/>
      <c r="Y47509" s="65"/>
      <c r="Z47509" s="65"/>
      <c r="AA47509" s="65"/>
      <c r="AB47509" s="65"/>
      <c r="AC47509" s="65"/>
      <c r="AJ47509" s="66"/>
    </row>
    <row r="47510" spans="17:36" ht="4.5" customHeight="1" x14ac:dyDescent="0.2">
      <c r="Q47510" s="65"/>
      <c r="R47510" s="65"/>
      <c r="X47510" s="65"/>
      <c r="Y47510" s="65"/>
      <c r="Z47510" s="65"/>
      <c r="AA47510" s="65"/>
      <c r="AB47510" s="65"/>
      <c r="AC47510" s="65"/>
      <c r="AJ47510" s="66"/>
    </row>
    <row r="47511" spans="17:36" ht="4.5" customHeight="1" x14ac:dyDescent="0.2">
      <c r="Q47511" s="65"/>
      <c r="R47511" s="65"/>
      <c r="X47511" s="65"/>
      <c r="Y47511" s="65"/>
      <c r="Z47511" s="65"/>
      <c r="AA47511" s="65"/>
      <c r="AB47511" s="65"/>
      <c r="AC47511" s="65"/>
      <c r="AJ47511" s="66"/>
    </row>
    <row r="47512" spans="17:36" ht="4.5" customHeight="1" x14ac:dyDescent="0.2">
      <c r="Q47512" s="65"/>
      <c r="R47512" s="65"/>
      <c r="X47512" s="65"/>
      <c r="Y47512" s="65"/>
      <c r="Z47512" s="65"/>
      <c r="AA47512" s="65"/>
      <c r="AB47512" s="65"/>
      <c r="AC47512" s="65"/>
      <c r="AJ47512" s="66"/>
    </row>
    <row r="47513" spans="17:36" ht="4.5" customHeight="1" x14ac:dyDescent="0.2">
      <c r="Q47513" s="65"/>
      <c r="R47513" s="65"/>
      <c r="X47513" s="65"/>
      <c r="Y47513" s="65"/>
      <c r="Z47513" s="65"/>
      <c r="AA47513" s="65"/>
      <c r="AB47513" s="65"/>
      <c r="AC47513" s="65"/>
      <c r="AJ47513" s="66"/>
    </row>
    <row r="47514" spans="17:36" ht="4.5" customHeight="1" x14ac:dyDescent="0.2">
      <c r="Q47514" s="65"/>
      <c r="R47514" s="65"/>
      <c r="X47514" s="65"/>
      <c r="Y47514" s="65"/>
      <c r="Z47514" s="65"/>
      <c r="AA47514" s="65"/>
      <c r="AB47514" s="65"/>
      <c r="AC47514" s="65"/>
      <c r="AJ47514" s="66"/>
    </row>
    <row r="47515" spans="17:36" ht="4.5" customHeight="1" x14ac:dyDescent="0.2">
      <c r="Q47515" s="65"/>
      <c r="R47515" s="65"/>
      <c r="X47515" s="65"/>
      <c r="Y47515" s="65"/>
      <c r="Z47515" s="65"/>
      <c r="AA47515" s="65"/>
      <c r="AB47515" s="65"/>
      <c r="AC47515" s="65"/>
      <c r="AJ47515" s="66"/>
    </row>
    <row r="47516" spans="17:36" ht="4.5" customHeight="1" x14ac:dyDescent="0.2">
      <c r="Q47516" s="65"/>
      <c r="R47516" s="65"/>
      <c r="X47516" s="65"/>
      <c r="Y47516" s="65"/>
      <c r="Z47516" s="65"/>
      <c r="AA47516" s="65"/>
      <c r="AB47516" s="65"/>
      <c r="AC47516" s="65"/>
      <c r="AJ47516" s="66"/>
    </row>
    <row r="47517" spans="17:36" ht="4.5" customHeight="1" x14ac:dyDescent="0.2">
      <c r="Q47517" s="65"/>
      <c r="R47517" s="65"/>
      <c r="X47517" s="65"/>
      <c r="Y47517" s="65"/>
      <c r="Z47517" s="65"/>
      <c r="AA47517" s="65"/>
      <c r="AB47517" s="65"/>
      <c r="AC47517" s="65"/>
      <c r="AJ47517" s="66"/>
    </row>
    <row r="47518" spans="17:36" ht="4.5" customHeight="1" x14ac:dyDescent="0.2">
      <c r="Q47518" s="65"/>
      <c r="R47518" s="65"/>
      <c r="X47518" s="65"/>
      <c r="Y47518" s="65"/>
      <c r="Z47518" s="65"/>
      <c r="AA47518" s="65"/>
      <c r="AB47518" s="65"/>
      <c r="AC47518" s="65"/>
      <c r="AJ47518" s="66"/>
    </row>
    <row r="47519" spans="17:36" ht="4.5" customHeight="1" x14ac:dyDescent="0.2">
      <c r="Q47519" s="65"/>
      <c r="R47519" s="65"/>
      <c r="X47519" s="65"/>
      <c r="Y47519" s="65"/>
      <c r="Z47519" s="65"/>
      <c r="AA47519" s="65"/>
      <c r="AB47519" s="65"/>
      <c r="AC47519" s="65"/>
      <c r="AJ47519" s="66"/>
    </row>
    <row r="47520" spans="17:36" ht="4.5" customHeight="1" x14ac:dyDescent="0.2">
      <c r="Q47520" s="65"/>
      <c r="R47520" s="65"/>
      <c r="X47520" s="65"/>
      <c r="Y47520" s="65"/>
      <c r="Z47520" s="65"/>
      <c r="AA47520" s="65"/>
      <c r="AB47520" s="65"/>
      <c r="AC47520" s="65"/>
      <c r="AJ47520" s="66"/>
    </row>
    <row r="47521" spans="17:36" ht="4.5" customHeight="1" x14ac:dyDescent="0.2">
      <c r="Q47521" s="65"/>
      <c r="R47521" s="65"/>
      <c r="X47521" s="65"/>
      <c r="Y47521" s="65"/>
      <c r="Z47521" s="65"/>
      <c r="AA47521" s="65"/>
      <c r="AB47521" s="65"/>
      <c r="AC47521" s="65"/>
      <c r="AJ47521" s="66"/>
    </row>
    <row r="47522" spans="17:36" ht="4.5" customHeight="1" x14ac:dyDescent="0.2">
      <c r="Q47522" s="65"/>
      <c r="R47522" s="65"/>
      <c r="X47522" s="65"/>
      <c r="Y47522" s="65"/>
      <c r="Z47522" s="65"/>
      <c r="AA47522" s="65"/>
      <c r="AB47522" s="65"/>
      <c r="AC47522" s="65"/>
      <c r="AJ47522" s="66"/>
    </row>
    <row r="47523" spans="17:36" ht="4.5" customHeight="1" x14ac:dyDescent="0.2">
      <c r="Q47523" s="65"/>
      <c r="R47523" s="65"/>
      <c r="X47523" s="65"/>
      <c r="Y47523" s="65"/>
      <c r="Z47523" s="65"/>
      <c r="AA47523" s="65"/>
      <c r="AB47523" s="65"/>
      <c r="AC47523" s="65"/>
      <c r="AJ47523" s="66"/>
    </row>
    <row r="47524" spans="17:36" ht="4.5" customHeight="1" x14ac:dyDescent="0.2">
      <c r="Q47524" s="65"/>
      <c r="R47524" s="65"/>
      <c r="X47524" s="65"/>
      <c r="Y47524" s="65"/>
      <c r="Z47524" s="65"/>
      <c r="AA47524" s="65"/>
      <c r="AB47524" s="65"/>
      <c r="AC47524" s="65"/>
      <c r="AJ47524" s="66"/>
    </row>
    <row r="47525" spans="17:36" ht="4.5" customHeight="1" x14ac:dyDescent="0.2">
      <c r="Q47525" s="65"/>
      <c r="R47525" s="65"/>
      <c r="X47525" s="65"/>
      <c r="Y47525" s="65"/>
      <c r="Z47525" s="65"/>
      <c r="AA47525" s="65"/>
      <c r="AB47525" s="65"/>
      <c r="AC47525" s="65"/>
      <c r="AJ47525" s="66"/>
    </row>
    <row r="47526" spans="17:36" ht="4.5" customHeight="1" x14ac:dyDescent="0.2">
      <c r="Q47526" s="65"/>
      <c r="R47526" s="65"/>
      <c r="X47526" s="65"/>
      <c r="Y47526" s="65"/>
      <c r="Z47526" s="65"/>
      <c r="AA47526" s="65"/>
      <c r="AB47526" s="65"/>
      <c r="AC47526" s="65"/>
      <c r="AJ47526" s="66"/>
    </row>
    <row r="47527" spans="17:36" ht="4.5" customHeight="1" x14ac:dyDescent="0.2">
      <c r="Q47527" s="65"/>
      <c r="R47527" s="65"/>
      <c r="X47527" s="65"/>
      <c r="Y47527" s="65"/>
      <c r="Z47527" s="65"/>
      <c r="AA47527" s="65"/>
      <c r="AB47527" s="65"/>
      <c r="AC47527" s="65"/>
      <c r="AJ47527" s="66"/>
    </row>
    <row r="47528" spans="17:36" ht="4.5" customHeight="1" x14ac:dyDescent="0.2">
      <c r="Q47528" s="65"/>
      <c r="R47528" s="65"/>
      <c r="X47528" s="65"/>
      <c r="Y47528" s="65"/>
      <c r="Z47528" s="65"/>
      <c r="AA47528" s="65"/>
      <c r="AB47528" s="65"/>
      <c r="AC47528" s="65"/>
      <c r="AJ47528" s="66"/>
    </row>
    <row r="47529" spans="17:36" ht="4.5" customHeight="1" x14ac:dyDescent="0.2">
      <c r="Q47529" s="65"/>
      <c r="R47529" s="65"/>
      <c r="X47529" s="65"/>
      <c r="Y47529" s="65"/>
      <c r="Z47529" s="65"/>
      <c r="AA47529" s="65"/>
      <c r="AB47529" s="65"/>
      <c r="AC47529" s="65"/>
      <c r="AJ47529" s="66"/>
    </row>
    <row r="47530" spans="17:36" ht="4.5" customHeight="1" x14ac:dyDescent="0.2">
      <c r="Q47530" s="65"/>
      <c r="R47530" s="65"/>
      <c r="X47530" s="65"/>
      <c r="Y47530" s="65"/>
      <c r="Z47530" s="65"/>
      <c r="AA47530" s="65"/>
      <c r="AB47530" s="65"/>
      <c r="AC47530" s="65"/>
      <c r="AJ47530" s="66"/>
    </row>
    <row r="47531" spans="17:36" ht="4.5" customHeight="1" x14ac:dyDescent="0.2">
      <c r="Q47531" s="65"/>
      <c r="R47531" s="65"/>
      <c r="X47531" s="65"/>
      <c r="Y47531" s="65"/>
      <c r="Z47531" s="65"/>
      <c r="AA47531" s="65"/>
      <c r="AB47531" s="65"/>
      <c r="AC47531" s="65"/>
      <c r="AJ47531" s="66"/>
    </row>
    <row r="47532" spans="17:36" ht="4.5" customHeight="1" x14ac:dyDescent="0.2">
      <c r="Q47532" s="65"/>
      <c r="R47532" s="65"/>
      <c r="X47532" s="65"/>
      <c r="Y47532" s="65"/>
      <c r="Z47532" s="65"/>
      <c r="AA47532" s="65"/>
      <c r="AB47532" s="65"/>
      <c r="AC47532" s="65"/>
      <c r="AJ47532" s="66"/>
    </row>
    <row r="47533" spans="17:36" ht="4.5" customHeight="1" x14ac:dyDescent="0.2">
      <c r="Q47533" s="65"/>
      <c r="R47533" s="65"/>
      <c r="X47533" s="65"/>
      <c r="Y47533" s="65"/>
      <c r="Z47533" s="65"/>
      <c r="AA47533" s="65"/>
      <c r="AB47533" s="65"/>
      <c r="AC47533" s="65"/>
      <c r="AJ47533" s="66"/>
    </row>
    <row r="47534" spans="17:36" ht="4.5" customHeight="1" x14ac:dyDescent="0.2">
      <c r="Q47534" s="65"/>
      <c r="R47534" s="65"/>
      <c r="X47534" s="65"/>
      <c r="Y47534" s="65"/>
      <c r="Z47534" s="65"/>
      <c r="AA47534" s="65"/>
      <c r="AB47534" s="65"/>
      <c r="AC47534" s="65"/>
      <c r="AJ47534" s="66"/>
    </row>
    <row r="47535" spans="17:36" ht="4.5" customHeight="1" x14ac:dyDescent="0.2">
      <c r="Q47535" s="65"/>
      <c r="R47535" s="65"/>
      <c r="X47535" s="65"/>
      <c r="Y47535" s="65"/>
      <c r="Z47535" s="65"/>
      <c r="AA47535" s="65"/>
      <c r="AB47535" s="65"/>
      <c r="AC47535" s="65"/>
      <c r="AJ47535" s="66"/>
    </row>
    <row r="47536" spans="17:36" ht="4.5" customHeight="1" x14ac:dyDescent="0.2">
      <c r="Q47536" s="65"/>
      <c r="R47536" s="65"/>
      <c r="X47536" s="65"/>
      <c r="Y47536" s="65"/>
      <c r="Z47536" s="65"/>
      <c r="AA47536" s="65"/>
      <c r="AB47536" s="65"/>
      <c r="AC47536" s="65"/>
      <c r="AJ47536" s="66"/>
    </row>
    <row r="47537" spans="17:36" ht="4.5" customHeight="1" x14ac:dyDescent="0.2">
      <c r="Q47537" s="65"/>
      <c r="R47537" s="65"/>
      <c r="X47537" s="65"/>
      <c r="Y47537" s="65"/>
      <c r="Z47537" s="65"/>
      <c r="AA47537" s="65"/>
      <c r="AB47537" s="65"/>
      <c r="AC47537" s="65"/>
      <c r="AJ47537" s="66"/>
    </row>
    <row r="47538" spans="17:36" ht="4.5" customHeight="1" x14ac:dyDescent="0.2">
      <c r="Q47538" s="65"/>
      <c r="R47538" s="65"/>
      <c r="X47538" s="65"/>
      <c r="Y47538" s="65"/>
      <c r="Z47538" s="65"/>
      <c r="AA47538" s="65"/>
      <c r="AB47538" s="65"/>
      <c r="AC47538" s="65"/>
      <c r="AJ47538" s="66"/>
    </row>
    <row r="47539" spans="17:36" ht="4.5" customHeight="1" x14ac:dyDescent="0.2">
      <c r="Q47539" s="65"/>
      <c r="R47539" s="65"/>
      <c r="X47539" s="65"/>
      <c r="Y47539" s="65"/>
      <c r="Z47539" s="65"/>
      <c r="AA47539" s="65"/>
      <c r="AB47539" s="65"/>
      <c r="AC47539" s="65"/>
      <c r="AJ47539" s="66"/>
    </row>
    <row r="47540" spans="17:36" ht="4.5" customHeight="1" x14ac:dyDescent="0.2">
      <c r="Q47540" s="65"/>
      <c r="R47540" s="65"/>
      <c r="X47540" s="65"/>
      <c r="Y47540" s="65"/>
      <c r="Z47540" s="65"/>
      <c r="AA47540" s="65"/>
      <c r="AB47540" s="65"/>
      <c r="AC47540" s="65"/>
      <c r="AJ47540" s="66"/>
    </row>
    <row r="47541" spans="17:36" ht="4.5" customHeight="1" x14ac:dyDescent="0.2">
      <c r="Q47541" s="65"/>
      <c r="R47541" s="65"/>
      <c r="X47541" s="65"/>
      <c r="Y47541" s="65"/>
      <c r="Z47541" s="65"/>
      <c r="AA47541" s="65"/>
      <c r="AB47541" s="65"/>
      <c r="AC47541" s="65"/>
      <c r="AJ47541" s="66"/>
    </row>
    <row r="47542" spans="17:36" ht="4.5" customHeight="1" x14ac:dyDescent="0.2">
      <c r="Q47542" s="65"/>
      <c r="R47542" s="65"/>
      <c r="X47542" s="65"/>
      <c r="Y47542" s="65"/>
      <c r="Z47542" s="65"/>
      <c r="AA47542" s="65"/>
      <c r="AB47542" s="65"/>
      <c r="AC47542" s="65"/>
      <c r="AJ47542" s="66"/>
    </row>
    <row r="47543" spans="17:36" ht="4.5" customHeight="1" x14ac:dyDescent="0.2">
      <c r="Q47543" s="65"/>
      <c r="R47543" s="65"/>
      <c r="X47543" s="65"/>
      <c r="Y47543" s="65"/>
      <c r="Z47543" s="65"/>
      <c r="AA47543" s="65"/>
      <c r="AB47543" s="65"/>
      <c r="AC47543" s="65"/>
      <c r="AJ47543" s="66"/>
    </row>
    <row r="47544" spans="17:36" ht="4.5" customHeight="1" x14ac:dyDescent="0.2">
      <c r="Q47544" s="65"/>
      <c r="R47544" s="65"/>
      <c r="X47544" s="65"/>
      <c r="Y47544" s="65"/>
      <c r="Z47544" s="65"/>
      <c r="AA47544" s="65"/>
      <c r="AB47544" s="65"/>
      <c r="AC47544" s="65"/>
      <c r="AJ47544" s="66"/>
    </row>
    <row r="47545" spans="17:36" ht="4.5" customHeight="1" x14ac:dyDescent="0.2">
      <c r="Q47545" s="65"/>
      <c r="R47545" s="65"/>
      <c r="X47545" s="65"/>
      <c r="Y47545" s="65"/>
      <c r="Z47545" s="65"/>
      <c r="AA47545" s="65"/>
      <c r="AB47545" s="65"/>
      <c r="AC47545" s="65"/>
      <c r="AJ47545" s="66"/>
    </row>
    <row r="47546" spans="17:36" ht="4.5" customHeight="1" x14ac:dyDescent="0.2">
      <c r="Q47546" s="65"/>
      <c r="R47546" s="65"/>
      <c r="X47546" s="65"/>
      <c r="Y47546" s="65"/>
      <c r="Z47546" s="65"/>
      <c r="AA47546" s="65"/>
      <c r="AB47546" s="65"/>
      <c r="AC47546" s="65"/>
      <c r="AJ47546" s="66"/>
    </row>
    <row r="47547" spans="17:36" ht="4.5" customHeight="1" x14ac:dyDescent="0.2">
      <c r="Q47547" s="65"/>
      <c r="R47547" s="65"/>
      <c r="X47547" s="65"/>
      <c r="Y47547" s="65"/>
      <c r="Z47547" s="65"/>
      <c r="AA47547" s="65"/>
      <c r="AB47547" s="65"/>
      <c r="AC47547" s="65"/>
      <c r="AJ47547" s="66"/>
    </row>
    <row r="47548" spans="17:36" ht="4.5" customHeight="1" x14ac:dyDescent="0.2">
      <c r="Q47548" s="65"/>
      <c r="R47548" s="65"/>
      <c r="X47548" s="65"/>
      <c r="Y47548" s="65"/>
      <c r="Z47548" s="65"/>
      <c r="AA47548" s="65"/>
      <c r="AB47548" s="65"/>
      <c r="AC47548" s="65"/>
      <c r="AJ47548" s="66"/>
    </row>
    <row r="47549" spans="17:36" ht="4.5" customHeight="1" x14ac:dyDescent="0.2">
      <c r="Q47549" s="65"/>
      <c r="R47549" s="65"/>
      <c r="X47549" s="65"/>
      <c r="Y47549" s="65"/>
      <c r="Z47549" s="65"/>
      <c r="AA47549" s="65"/>
      <c r="AB47549" s="65"/>
      <c r="AC47549" s="65"/>
      <c r="AJ47549" s="66"/>
    </row>
    <row r="47550" spans="17:36" ht="4.5" customHeight="1" x14ac:dyDescent="0.2">
      <c r="Q47550" s="65"/>
      <c r="R47550" s="65"/>
      <c r="X47550" s="65"/>
      <c r="Y47550" s="65"/>
      <c r="Z47550" s="65"/>
      <c r="AA47550" s="65"/>
      <c r="AB47550" s="65"/>
      <c r="AC47550" s="65"/>
      <c r="AJ47550" s="66"/>
    </row>
    <row r="47551" spans="17:36" ht="4.5" customHeight="1" x14ac:dyDescent="0.2">
      <c r="Q47551" s="65"/>
      <c r="R47551" s="65"/>
      <c r="X47551" s="65"/>
      <c r="Y47551" s="65"/>
      <c r="Z47551" s="65"/>
      <c r="AA47551" s="65"/>
      <c r="AB47551" s="65"/>
      <c r="AC47551" s="65"/>
      <c r="AJ47551" s="66"/>
    </row>
    <row r="47552" spans="17:36" ht="4.5" customHeight="1" x14ac:dyDescent="0.2">
      <c r="Q47552" s="65"/>
      <c r="R47552" s="65"/>
      <c r="X47552" s="65"/>
      <c r="Y47552" s="65"/>
      <c r="Z47552" s="65"/>
      <c r="AA47552" s="65"/>
      <c r="AB47552" s="65"/>
      <c r="AC47552" s="65"/>
      <c r="AJ47552" s="66"/>
    </row>
    <row r="47553" spans="17:36" ht="4.5" customHeight="1" x14ac:dyDescent="0.2">
      <c r="Q47553" s="65"/>
      <c r="R47553" s="65"/>
      <c r="X47553" s="65"/>
      <c r="Y47553" s="65"/>
      <c r="Z47553" s="65"/>
      <c r="AA47553" s="65"/>
      <c r="AB47553" s="65"/>
      <c r="AC47553" s="65"/>
      <c r="AJ47553" s="66"/>
    </row>
    <row r="47554" spans="17:36" ht="4.5" customHeight="1" x14ac:dyDescent="0.2">
      <c r="Q47554" s="65"/>
      <c r="R47554" s="65"/>
      <c r="X47554" s="65"/>
      <c r="Y47554" s="65"/>
      <c r="Z47554" s="65"/>
      <c r="AA47554" s="65"/>
      <c r="AB47554" s="65"/>
      <c r="AC47554" s="65"/>
      <c r="AJ47554" s="66"/>
    </row>
    <row r="47555" spans="17:36" ht="4.5" customHeight="1" x14ac:dyDescent="0.2">
      <c r="Q47555" s="65"/>
      <c r="R47555" s="65"/>
      <c r="X47555" s="65"/>
      <c r="Y47555" s="65"/>
      <c r="Z47555" s="65"/>
      <c r="AA47555" s="65"/>
      <c r="AB47555" s="65"/>
      <c r="AC47555" s="65"/>
      <c r="AJ47555" s="66"/>
    </row>
    <row r="47556" spans="17:36" ht="4.5" customHeight="1" x14ac:dyDescent="0.2">
      <c r="Q47556" s="65"/>
      <c r="R47556" s="65"/>
      <c r="X47556" s="65"/>
      <c r="Y47556" s="65"/>
      <c r="Z47556" s="65"/>
      <c r="AA47556" s="65"/>
      <c r="AB47556" s="65"/>
      <c r="AC47556" s="65"/>
      <c r="AJ47556" s="66"/>
    </row>
    <row r="47557" spans="17:36" ht="4.5" customHeight="1" x14ac:dyDescent="0.2">
      <c r="Q47557" s="65"/>
      <c r="R47557" s="65"/>
      <c r="X47557" s="65"/>
      <c r="Y47557" s="65"/>
      <c r="Z47557" s="65"/>
      <c r="AA47557" s="65"/>
      <c r="AB47557" s="65"/>
      <c r="AC47557" s="65"/>
      <c r="AJ47557" s="66"/>
    </row>
    <row r="47558" spans="17:36" ht="4.5" customHeight="1" x14ac:dyDescent="0.2">
      <c r="Q47558" s="65"/>
      <c r="R47558" s="65"/>
      <c r="X47558" s="65"/>
      <c r="Y47558" s="65"/>
      <c r="Z47558" s="65"/>
      <c r="AA47558" s="65"/>
      <c r="AB47558" s="65"/>
      <c r="AC47558" s="65"/>
      <c r="AJ47558" s="66"/>
    </row>
    <row r="47559" spans="17:36" ht="4.5" customHeight="1" x14ac:dyDescent="0.2">
      <c r="Q47559" s="65"/>
      <c r="R47559" s="65"/>
      <c r="X47559" s="65"/>
      <c r="Y47559" s="65"/>
      <c r="Z47559" s="65"/>
      <c r="AA47559" s="65"/>
      <c r="AB47559" s="65"/>
      <c r="AC47559" s="65"/>
      <c r="AJ47559" s="66"/>
    </row>
    <row r="47560" spans="17:36" ht="4.5" customHeight="1" x14ac:dyDescent="0.2">
      <c r="Q47560" s="65"/>
      <c r="R47560" s="65"/>
      <c r="X47560" s="65"/>
      <c r="Y47560" s="65"/>
      <c r="Z47560" s="65"/>
      <c r="AA47560" s="65"/>
      <c r="AB47560" s="65"/>
      <c r="AC47560" s="65"/>
      <c r="AJ47560" s="66"/>
    </row>
    <row r="47561" spans="17:36" ht="4.5" customHeight="1" x14ac:dyDescent="0.2">
      <c r="Q47561" s="65"/>
      <c r="R47561" s="65"/>
      <c r="X47561" s="65"/>
      <c r="Y47561" s="65"/>
      <c r="Z47561" s="65"/>
      <c r="AA47561" s="65"/>
      <c r="AB47561" s="65"/>
      <c r="AC47561" s="65"/>
      <c r="AJ47561" s="66"/>
    </row>
    <row r="47562" spans="17:36" ht="4.5" customHeight="1" x14ac:dyDescent="0.2">
      <c r="Q47562" s="65"/>
      <c r="R47562" s="65"/>
      <c r="X47562" s="65"/>
      <c r="Y47562" s="65"/>
      <c r="Z47562" s="65"/>
      <c r="AA47562" s="65"/>
      <c r="AB47562" s="65"/>
      <c r="AC47562" s="65"/>
      <c r="AJ47562" s="66"/>
    </row>
    <row r="47563" spans="17:36" ht="4.5" customHeight="1" x14ac:dyDescent="0.2">
      <c r="Q47563" s="65"/>
      <c r="R47563" s="65"/>
      <c r="X47563" s="65"/>
      <c r="Y47563" s="65"/>
      <c r="Z47563" s="65"/>
      <c r="AA47563" s="65"/>
      <c r="AB47563" s="65"/>
      <c r="AC47563" s="65"/>
      <c r="AJ47563" s="66"/>
    </row>
    <row r="47564" spans="17:36" ht="4.5" customHeight="1" x14ac:dyDescent="0.2">
      <c r="Q47564" s="65"/>
      <c r="R47564" s="65"/>
      <c r="X47564" s="65"/>
      <c r="Y47564" s="65"/>
      <c r="Z47564" s="65"/>
      <c r="AA47564" s="65"/>
      <c r="AB47564" s="65"/>
      <c r="AC47564" s="65"/>
      <c r="AJ47564" s="66"/>
    </row>
    <row r="47565" spans="17:36" ht="4.5" customHeight="1" x14ac:dyDescent="0.2">
      <c r="Q47565" s="65"/>
      <c r="R47565" s="65"/>
      <c r="X47565" s="65"/>
      <c r="Y47565" s="65"/>
      <c r="Z47565" s="65"/>
      <c r="AA47565" s="65"/>
      <c r="AB47565" s="65"/>
      <c r="AC47565" s="65"/>
      <c r="AJ47565" s="66"/>
    </row>
    <row r="47566" spans="17:36" ht="4.5" customHeight="1" x14ac:dyDescent="0.2">
      <c r="Q47566" s="65"/>
      <c r="R47566" s="65"/>
      <c r="X47566" s="65"/>
      <c r="Y47566" s="65"/>
      <c r="Z47566" s="65"/>
      <c r="AA47566" s="65"/>
      <c r="AB47566" s="65"/>
      <c r="AC47566" s="65"/>
      <c r="AJ47566" s="66"/>
    </row>
    <row r="47567" spans="17:36" ht="4.5" customHeight="1" x14ac:dyDescent="0.2">
      <c r="Q47567" s="65"/>
      <c r="R47567" s="65"/>
      <c r="X47567" s="65"/>
      <c r="Y47567" s="65"/>
      <c r="Z47567" s="65"/>
      <c r="AA47567" s="65"/>
      <c r="AB47567" s="65"/>
      <c r="AC47567" s="65"/>
      <c r="AJ47567" s="66"/>
    </row>
    <row r="47568" spans="17:36" ht="4.5" customHeight="1" x14ac:dyDescent="0.2">
      <c r="Q47568" s="65"/>
      <c r="R47568" s="65"/>
      <c r="X47568" s="65"/>
      <c r="Y47568" s="65"/>
      <c r="Z47568" s="65"/>
      <c r="AA47568" s="65"/>
      <c r="AB47568" s="65"/>
      <c r="AC47568" s="65"/>
      <c r="AJ47568" s="66"/>
    </row>
    <row r="47569" spans="17:36" ht="4.5" customHeight="1" x14ac:dyDescent="0.2">
      <c r="Q47569" s="65"/>
      <c r="R47569" s="65"/>
      <c r="X47569" s="65"/>
      <c r="Y47569" s="65"/>
      <c r="Z47569" s="65"/>
      <c r="AA47569" s="65"/>
      <c r="AB47569" s="65"/>
      <c r="AC47569" s="65"/>
      <c r="AJ47569" s="66"/>
    </row>
    <row r="47570" spans="17:36" ht="4.5" customHeight="1" x14ac:dyDescent="0.2">
      <c r="Q47570" s="65"/>
      <c r="R47570" s="65"/>
      <c r="X47570" s="65"/>
      <c r="Y47570" s="65"/>
      <c r="Z47570" s="65"/>
      <c r="AA47570" s="65"/>
      <c r="AB47570" s="65"/>
      <c r="AC47570" s="65"/>
      <c r="AJ47570" s="66"/>
    </row>
    <row r="47571" spans="17:36" ht="4.5" customHeight="1" x14ac:dyDescent="0.2">
      <c r="Q47571" s="65"/>
      <c r="R47571" s="65"/>
      <c r="X47571" s="65"/>
      <c r="Y47571" s="65"/>
      <c r="Z47571" s="65"/>
      <c r="AA47571" s="65"/>
      <c r="AB47571" s="65"/>
      <c r="AC47571" s="65"/>
      <c r="AJ47571" s="66"/>
    </row>
    <row r="47572" spans="17:36" ht="4.5" customHeight="1" x14ac:dyDescent="0.2">
      <c r="Q47572" s="65"/>
      <c r="R47572" s="65"/>
      <c r="X47572" s="65"/>
      <c r="Y47572" s="65"/>
      <c r="Z47572" s="65"/>
      <c r="AA47572" s="65"/>
      <c r="AB47572" s="65"/>
      <c r="AC47572" s="65"/>
      <c r="AJ47572" s="66"/>
    </row>
    <row r="47573" spans="17:36" ht="4.5" customHeight="1" x14ac:dyDescent="0.2">
      <c r="Q47573" s="65"/>
      <c r="R47573" s="65"/>
      <c r="X47573" s="65"/>
      <c r="Y47573" s="65"/>
      <c r="Z47573" s="65"/>
      <c r="AA47573" s="65"/>
      <c r="AB47573" s="65"/>
      <c r="AC47573" s="65"/>
      <c r="AJ47573" s="66"/>
    </row>
    <row r="47574" spans="17:36" ht="4.5" customHeight="1" x14ac:dyDescent="0.2">
      <c r="Q47574" s="65"/>
      <c r="R47574" s="65"/>
      <c r="X47574" s="65"/>
      <c r="Y47574" s="65"/>
      <c r="Z47574" s="65"/>
      <c r="AA47574" s="65"/>
      <c r="AB47574" s="65"/>
      <c r="AC47574" s="65"/>
      <c r="AJ47574" s="66"/>
    </row>
    <row r="47575" spans="17:36" ht="4.5" customHeight="1" x14ac:dyDescent="0.2">
      <c r="Q47575" s="65"/>
      <c r="R47575" s="65"/>
      <c r="X47575" s="65"/>
      <c r="Y47575" s="65"/>
      <c r="Z47575" s="65"/>
      <c r="AA47575" s="65"/>
      <c r="AB47575" s="65"/>
      <c r="AC47575" s="65"/>
      <c r="AJ47575" s="66"/>
    </row>
    <row r="47576" spans="17:36" ht="4.5" customHeight="1" x14ac:dyDescent="0.2">
      <c r="Q47576" s="65"/>
      <c r="R47576" s="65"/>
      <c r="X47576" s="65"/>
      <c r="Y47576" s="65"/>
      <c r="Z47576" s="65"/>
      <c r="AA47576" s="65"/>
      <c r="AB47576" s="65"/>
      <c r="AC47576" s="65"/>
      <c r="AJ47576" s="66"/>
    </row>
    <row r="47577" spans="17:36" ht="4.5" customHeight="1" x14ac:dyDescent="0.2">
      <c r="Q47577" s="65"/>
      <c r="R47577" s="65"/>
      <c r="X47577" s="65"/>
      <c r="Y47577" s="65"/>
      <c r="Z47577" s="65"/>
      <c r="AA47577" s="65"/>
      <c r="AB47577" s="65"/>
      <c r="AC47577" s="65"/>
      <c r="AJ47577" s="66"/>
    </row>
    <row r="47578" spans="17:36" ht="4.5" customHeight="1" x14ac:dyDescent="0.2">
      <c r="Q47578" s="65"/>
      <c r="R47578" s="65"/>
      <c r="X47578" s="65"/>
      <c r="Y47578" s="65"/>
      <c r="Z47578" s="65"/>
      <c r="AA47578" s="65"/>
      <c r="AB47578" s="65"/>
      <c r="AC47578" s="65"/>
      <c r="AJ47578" s="66"/>
    </row>
    <row r="47579" spans="17:36" ht="4.5" customHeight="1" x14ac:dyDescent="0.2">
      <c r="Q47579" s="65"/>
      <c r="R47579" s="65"/>
      <c r="X47579" s="65"/>
      <c r="Y47579" s="65"/>
      <c r="Z47579" s="65"/>
      <c r="AA47579" s="65"/>
      <c r="AB47579" s="65"/>
      <c r="AC47579" s="65"/>
      <c r="AJ47579" s="66"/>
    </row>
    <row r="47580" spans="17:36" ht="4.5" customHeight="1" x14ac:dyDescent="0.2">
      <c r="Q47580" s="65"/>
      <c r="R47580" s="65"/>
      <c r="X47580" s="65"/>
      <c r="Y47580" s="65"/>
      <c r="Z47580" s="65"/>
      <c r="AA47580" s="65"/>
      <c r="AB47580" s="65"/>
      <c r="AC47580" s="65"/>
      <c r="AJ47580" s="66"/>
    </row>
    <row r="47581" spans="17:36" ht="4.5" customHeight="1" x14ac:dyDescent="0.2">
      <c r="Q47581" s="65"/>
      <c r="R47581" s="65"/>
      <c r="X47581" s="65"/>
      <c r="Y47581" s="65"/>
      <c r="Z47581" s="65"/>
      <c r="AA47581" s="65"/>
      <c r="AB47581" s="65"/>
      <c r="AC47581" s="65"/>
      <c r="AJ47581" s="66"/>
    </row>
    <row r="47582" spans="17:36" ht="4.5" customHeight="1" x14ac:dyDescent="0.2">
      <c r="Q47582" s="65"/>
      <c r="R47582" s="65"/>
      <c r="X47582" s="65"/>
      <c r="Y47582" s="65"/>
      <c r="Z47582" s="65"/>
      <c r="AA47582" s="65"/>
      <c r="AB47582" s="65"/>
      <c r="AC47582" s="65"/>
      <c r="AJ47582" s="66"/>
    </row>
    <row r="47583" spans="17:36" ht="4.5" customHeight="1" x14ac:dyDescent="0.2">
      <c r="Q47583" s="65"/>
      <c r="R47583" s="65"/>
      <c r="X47583" s="65"/>
      <c r="Y47583" s="65"/>
      <c r="Z47583" s="65"/>
      <c r="AA47583" s="65"/>
      <c r="AB47583" s="65"/>
      <c r="AC47583" s="65"/>
      <c r="AJ47583" s="66"/>
    </row>
    <row r="47584" spans="17:36" ht="4.5" customHeight="1" x14ac:dyDescent="0.2">
      <c r="Q47584" s="65"/>
      <c r="R47584" s="65"/>
      <c r="X47584" s="65"/>
      <c r="Y47584" s="65"/>
      <c r="Z47584" s="65"/>
      <c r="AA47584" s="65"/>
      <c r="AB47584" s="65"/>
      <c r="AC47584" s="65"/>
      <c r="AJ47584" s="66"/>
    </row>
    <row r="47585" spans="17:36" ht="4.5" customHeight="1" x14ac:dyDescent="0.2">
      <c r="Q47585" s="65"/>
      <c r="R47585" s="65"/>
      <c r="X47585" s="65"/>
      <c r="Y47585" s="65"/>
      <c r="Z47585" s="65"/>
      <c r="AA47585" s="65"/>
      <c r="AB47585" s="65"/>
      <c r="AC47585" s="65"/>
      <c r="AJ47585" s="66"/>
    </row>
    <row r="47586" spans="17:36" ht="4.5" customHeight="1" x14ac:dyDescent="0.2">
      <c r="Q47586" s="65"/>
      <c r="R47586" s="65"/>
      <c r="X47586" s="65"/>
      <c r="Y47586" s="65"/>
      <c r="Z47586" s="65"/>
      <c r="AA47586" s="65"/>
      <c r="AB47586" s="65"/>
      <c r="AC47586" s="65"/>
      <c r="AJ47586" s="66"/>
    </row>
    <row r="47587" spans="17:36" ht="4.5" customHeight="1" x14ac:dyDescent="0.2">
      <c r="Q47587" s="65"/>
      <c r="R47587" s="65"/>
      <c r="X47587" s="65"/>
      <c r="Y47587" s="65"/>
      <c r="Z47587" s="65"/>
      <c r="AA47587" s="65"/>
      <c r="AB47587" s="65"/>
      <c r="AC47587" s="65"/>
      <c r="AJ47587" s="66"/>
    </row>
    <row r="47588" spans="17:36" ht="4.5" customHeight="1" x14ac:dyDescent="0.2">
      <c r="Q47588" s="65"/>
      <c r="R47588" s="65"/>
      <c r="X47588" s="65"/>
      <c r="Y47588" s="65"/>
      <c r="Z47588" s="65"/>
      <c r="AA47588" s="65"/>
      <c r="AB47588" s="65"/>
      <c r="AC47588" s="65"/>
      <c r="AJ47588" s="66"/>
    </row>
    <row r="47589" spans="17:36" ht="4.5" customHeight="1" x14ac:dyDescent="0.2">
      <c r="Q47589" s="65"/>
      <c r="R47589" s="65"/>
      <c r="X47589" s="65"/>
      <c r="Y47589" s="65"/>
      <c r="Z47589" s="65"/>
      <c r="AA47589" s="65"/>
      <c r="AB47589" s="65"/>
      <c r="AC47589" s="65"/>
      <c r="AJ47589" s="66"/>
    </row>
    <row r="47590" spans="17:36" ht="4.5" customHeight="1" x14ac:dyDescent="0.2">
      <c r="Q47590" s="65"/>
      <c r="R47590" s="65"/>
      <c r="X47590" s="65"/>
      <c r="Y47590" s="65"/>
      <c r="Z47590" s="65"/>
      <c r="AA47590" s="65"/>
      <c r="AB47590" s="65"/>
      <c r="AC47590" s="65"/>
      <c r="AJ47590" s="66"/>
    </row>
    <row r="47591" spans="17:36" ht="4.5" customHeight="1" x14ac:dyDescent="0.2">
      <c r="Q47591" s="65"/>
      <c r="R47591" s="65"/>
      <c r="X47591" s="65"/>
      <c r="Y47591" s="65"/>
      <c r="Z47591" s="65"/>
      <c r="AA47591" s="65"/>
      <c r="AB47591" s="65"/>
      <c r="AC47591" s="65"/>
      <c r="AJ47591" s="66"/>
    </row>
    <row r="47592" spans="17:36" ht="4.5" customHeight="1" x14ac:dyDescent="0.2">
      <c r="Q47592" s="65"/>
      <c r="R47592" s="65"/>
      <c r="X47592" s="65"/>
      <c r="Y47592" s="65"/>
      <c r="Z47592" s="65"/>
      <c r="AA47592" s="65"/>
      <c r="AB47592" s="65"/>
      <c r="AC47592" s="65"/>
      <c r="AJ47592" s="66"/>
    </row>
    <row r="47593" spans="17:36" ht="4.5" customHeight="1" x14ac:dyDescent="0.2">
      <c r="Q47593" s="65"/>
      <c r="R47593" s="65"/>
      <c r="X47593" s="65"/>
      <c r="Y47593" s="65"/>
      <c r="Z47593" s="65"/>
      <c r="AA47593" s="65"/>
      <c r="AB47593" s="65"/>
      <c r="AC47593" s="65"/>
      <c r="AJ47593" s="66"/>
    </row>
    <row r="47594" spans="17:36" ht="4.5" customHeight="1" x14ac:dyDescent="0.2">
      <c r="Q47594" s="65"/>
      <c r="R47594" s="65"/>
      <c r="X47594" s="65"/>
      <c r="Y47594" s="65"/>
      <c r="Z47594" s="65"/>
      <c r="AA47594" s="65"/>
      <c r="AB47594" s="65"/>
      <c r="AC47594" s="65"/>
      <c r="AJ47594" s="66"/>
    </row>
    <row r="47595" spans="17:36" ht="4.5" customHeight="1" x14ac:dyDescent="0.2">
      <c r="Q47595" s="65"/>
      <c r="R47595" s="65"/>
      <c r="X47595" s="65"/>
      <c r="Y47595" s="65"/>
      <c r="Z47595" s="65"/>
      <c r="AA47595" s="65"/>
      <c r="AB47595" s="65"/>
      <c r="AC47595" s="65"/>
      <c r="AJ47595" s="66"/>
    </row>
    <row r="47596" spans="17:36" ht="4.5" customHeight="1" x14ac:dyDescent="0.2">
      <c r="Q47596" s="65"/>
      <c r="R47596" s="65"/>
      <c r="X47596" s="65"/>
      <c r="Y47596" s="65"/>
      <c r="Z47596" s="65"/>
      <c r="AA47596" s="65"/>
      <c r="AB47596" s="65"/>
      <c r="AC47596" s="65"/>
      <c r="AJ47596" s="66"/>
    </row>
    <row r="47597" spans="17:36" ht="4.5" customHeight="1" x14ac:dyDescent="0.2">
      <c r="Q47597" s="65"/>
      <c r="R47597" s="65"/>
      <c r="X47597" s="65"/>
      <c r="Y47597" s="65"/>
      <c r="Z47597" s="65"/>
      <c r="AA47597" s="65"/>
      <c r="AB47597" s="65"/>
      <c r="AC47597" s="65"/>
      <c r="AJ47597" s="66"/>
    </row>
    <row r="47598" spans="17:36" ht="4.5" customHeight="1" x14ac:dyDescent="0.2">
      <c r="Q47598" s="65"/>
      <c r="R47598" s="65"/>
      <c r="X47598" s="65"/>
      <c r="Y47598" s="65"/>
      <c r="Z47598" s="65"/>
      <c r="AA47598" s="65"/>
      <c r="AB47598" s="65"/>
      <c r="AC47598" s="65"/>
      <c r="AJ47598" s="66"/>
    </row>
    <row r="47599" spans="17:36" ht="4.5" customHeight="1" x14ac:dyDescent="0.2">
      <c r="Q47599" s="65"/>
      <c r="R47599" s="65"/>
      <c r="X47599" s="65"/>
      <c r="Y47599" s="65"/>
      <c r="Z47599" s="65"/>
      <c r="AA47599" s="65"/>
      <c r="AB47599" s="65"/>
      <c r="AC47599" s="65"/>
      <c r="AJ47599" s="66"/>
    </row>
    <row r="47600" spans="17:36" ht="4.5" customHeight="1" x14ac:dyDescent="0.2">
      <c r="Q47600" s="65"/>
      <c r="R47600" s="65"/>
      <c r="X47600" s="65"/>
      <c r="Y47600" s="65"/>
      <c r="Z47600" s="65"/>
      <c r="AA47600" s="65"/>
      <c r="AB47600" s="65"/>
      <c r="AC47600" s="65"/>
      <c r="AJ47600" s="66"/>
    </row>
    <row r="47601" spans="17:36" ht="4.5" customHeight="1" x14ac:dyDescent="0.2">
      <c r="Q47601" s="65"/>
      <c r="R47601" s="65"/>
      <c r="X47601" s="65"/>
      <c r="Y47601" s="65"/>
      <c r="Z47601" s="65"/>
      <c r="AA47601" s="65"/>
      <c r="AB47601" s="65"/>
      <c r="AC47601" s="65"/>
      <c r="AJ47601" s="66"/>
    </row>
    <row r="47602" spans="17:36" ht="4.5" customHeight="1" x14ac:dyDescent="0.2">
      <c r="Q47602" s="65"/>
      <c r="R47602" s="65"/>
      <c r="X47602" s="65"/>
      <c r="Y47602" s="65"/>
      <c r="Z47602" s="65"/>
      <c r="AA47602" s="65"/>
      <c r="AB47602" s="65"/>
      <c r="AC47602" s="65"/>
      <c r="AJ47602" s="66"/>
    </row>
    <row r="47603" spans="17:36" ht="4.5" customHeight="1" x14ac:dyDescent="0.2">
      <c r="Q47603" s="65"/>
      <c r="R47603" s="65"/>
      <c r="X47603" s="65"/>
      <c r="Y47603" s="65"/>
      <c r="Z47603" s="65"/>
      <c r="AA47603" s="65"/>
      <c r="AB47603" s="65"/>
      <c r="AC47603" s="65"/>
      <c r="AJ47603" s="66"/>
    </row>
    <row r="47604" spans="17:36" ht="4.5" customHeight="1" x14ac:dyDescent="0.2">
      <c r="Q47604" s="65"/>
      <c r="R47604" s="65"/>
      <c r="X47604" s="65"/>
      <c r="Y47604" s="65"/>
      <c r="Z47604" s="65"/>
      <c r="AA47604" s="65"/>
      <c r="AB47604" s="65"/>
      <c r="AC47604" s="65"/>
      <c r="AJ47604" s="66"/>
    </row>
    <row r="47605" spans="17:36" ht="4.5" customHeight="1" x14ac:dyDescent="0.2">
      <c r="Q47605" s="65"/>
      <c r="R47605" s="65"/>
      <c r="X47605" s="65"/>
      <c r="Y47605" s="65"/>
      <c r="Z47605" s="65"/>
      <c r="AA47605" s="65"/>
      <c r="AB47605" s="65"/>
      <c r="AC47605" s="65"/>
      <c r="AJ47605" s="66"/>
    </row>
    <row r="47606" spans="17:36" ht="4.5" customHeight="1" x14ac:dyDescent="0.2">
      <c r="Q47606" s="65"/>
      <c r="R47606" s="65"/>
      <c r="X47606" s="65"/>
      <c r="Y47606" s="65"/>
      <c r="Z47606" s="65"/>
      <c r="AA47606" s="65"/>
      <c r="AB47606" s="65"/>
      <c r="AC47606" s="65"/>
      <c r="AJ47606" s="66"/>
    </row>
    <row r="47607" spans="17:36" ht="4.5" customHeight="1" x14ac:dyDescent="0.2">
      <c r="Q47607" s="65"/>
      <c r="R47607" s="65"/>
      <c r="X47607" s="65"/>
      <c r="Y47607" s="65"/>
      <c r="Z47607" s="65"/>
      <c r="AA47607" s="65"/>
      <c r="AB47607" s="65"/>
      <c r="AC47607" s="65"/>
      <c r="AJ47607" s="66"/>
    </row>
    <row r="47608" spans="17:36" ht="4.5" customHeight="1" x14ac:dyDescent="0.2">
      <c r="Q47608" s="65"/>
      <c r="R47608" s="65"/>
      <c r="X47608" s="65"/>
      <c r="Y47608" s="65"/>
      <c r="Z47608" s="65"/>
      <c r="AA47608" s="65"/>
      <c r="AB47608" s="65"/>
      <c r="AC47608" s="65"/>
      <c r="AJ47608" s="66"/>
    </row>
    <row r="47609" spans="17:36" ht="4.5" customHeight="1" x14ac:dyDescent="0.2">
      <c r="Q47609" s="65"/>
      <c r="R47609" s="65"/>
      <c r="X47609" s="65"/>
      <c r="Y47609" s="65"/>
      <c r="Z47609" s="65"/>
      <c r="AA47609" s="65"/>
      <c r="AB47609" s="65"/>
      <c r="AC47609" s="65"/>
      <c r="AJ47609" s="66"/>
    </row>
    <row r="47610" spans="17:36" ht="4.5" customHeight="1" x14ac:dyDescent="0.2">
      <c r="Q47610" s="65"/>
      <c r="R47610" s="65"/>
      <c r="X47610" s="65"/>
      <c r="Y47610" s="65"/>
      <c r="Z47610" s="65"/>
      <c r="AA47610" s="65"/>
      <c r="AB47610" s="65"/>
      <c r="AC47610" s="65"/>
      <c r="AJ47610" s="66"/>
    </row>
    <row r="47611" spans="17:36" ht="4.5" customHeight="1" x14ac:dyDescent="0.2">
      <c r="Q47611" s="65"/>
      <c r="R47611" s="65"/>
      <c r="X47611" s="65"/>
      <c r="Y47611" s="65"/>
      <c r="Z47611" s="65"/>
      <c r="AA47611" s="65"/>
      <c r="AB47611" s="65"/>
      <c r="AC47611" s="65"/>
      <c r="AJ47611" s="66"/>
    </row>
    <row r="47612" spans="17:36" ht="4.5" customHeight="1" x14ac:dyDescent="0.2">
      <c r="Q47612" s="65"/>
      <c r="R47612" s="65"/>
      <c r="X47612" s="65"/>
      <c r="Y47612" s="65"/>
      <c r="Z47612" s="65"/>
      <c r="AA47612" s="65"/>
      <c r="AB47612" s="65"/>
      <c r="AC47612" s="65"/>
      <c r="AJ47612" s="66"/>
    </row>
    <row r="47613" spans="17:36" ht="4.5" customHeight="1" x14ac:dyDescent="0.2">
      <c r="Q47613" s="65"/>
      <c r="R47613" s="65"/>
      <c r="X47613" s="65"/>
      <c r="Y47613" s="65"/>
      <c r="Z47613" s="65"/>
      <c r="AA47613" s="65"/>
      <c r="AB47613" s="65"/>
      <c r="AC47613" s="65"/>
      <c r="AJ47613" s="66"/>
    </row>
    <row r="47614" spans="17:36" ht="4.5" customHeight="1" x14ac:dyDescent="0.2">
      <c r="Q47614" s="65"/>
      <c r="R47614" s="65"/>
      <c r="X47614" s="65"/>
      <c r="Y47614" s="65"/>
      <c r="Z47614" s="65"/>
      <c r="AA47614" s="65"/>
      <c r="AB47614" s="65"/>
      <c r="AC47614" s="65"/>
      <c r="AJ47614" s="66"/>
    </row>
    <row r="47615" spans="17:36" ht="4.5" customHeight="1" x14ac:dyDescent="0.2">
      <c r="Q47615" s="65"/>
      <c r="R47615" s="65"/>
      <c r="X47615" s="65"/>
      <c r="Y47615" s="65"/>
      <c r="Z47615" s="65"/>
      <c r="AA47615" s="65"/>
      <c r="AB47615" s="65"/>
      <c r="AC47615" s="65"/>
      <c r="AJ47615" s="66"/>
    </row>
    <row r="47616" spans="17:36" ht="4.5" customHeight="1" x14ac:dyDescent="0.2">
      <c r="Q47616" s="65"/>
      <c r="R47616" s="65"/>
      <c r="X47616" s="65"/>
      <c r="Y47616" s="65"/>
      <c r="Z47616" s="65"/>
      <c r="AA47616" s="65"/>
      <c r="AB47616" s="65"/>
      <c r="AC47616" s="65"/>
      <c r="AJ47616" s="66"/>
    </row>
    <row r="47617" spans="17:36" ht="4.5" customHeight="1" x14ac:dyDescent="0.2">
      <c r="Q47617" s="65"/>
      <c r="R47617" s="65"/>
      <c r="X47617" s="65"/>
      <c r="Y47617" s="65"/>
      <c r="Z47617" s="65"/>
      <c r="AA47617" s="65"/>
      <c r="AB47617" s="65"/>
      <c r="AC47617" s="65"/>
      <c r="AJ47617" s="66"/>
    </row>
    <row r="47618" spans="17:36" ht="4.5" customHeight="1" x14ac:dyDescent="0.2">
      <c r="Q47618" s="65"/>
      <c r="R47618" s="65"/>
      <c r="X47618" s="65"/>
      <c r="Y47618" s="65"/>
      <c r="Z47618" s="65"/>
      <c r="AA47618" s="65"/>
      <c r="AB47618" s="65"/>
      <c r="AC47618" s="65"/>
      <c r="AJ47618" s="66"/>
    </row>
    <row r="47619" spans="17:36" ht="4.5" customHeight="1" x14ac:dyDescent="0.2">
      <c r="Q47619" s="65"/>
      <c r="R47619" s="65"/>
      <c r="X47619" s="65"/>
      <c r="Y47619" s="65"/>
      <c r="Z47619" s="65"/>
      <c r="AA47619" s="65"/>
      <c r="AB47619" s="65"/>
      <c r="AC47619" s="65"/>
      <c r="AJ47619" s="66"/>
    </row>
    <row r="47620" spans="17:36" ht="4.5" customHeight="1" x14ac:dyDescent="0.2">
      <c r="Q47620" s="65"/>
      <c r="R47620" s="65"/>
      <c r="X47620" s="65"/>
      <c r="Y47620" s="65"/>
      <c r="Z47620" s="65"/>
      <c r="AA47620" s="65"/>
      <c r="AB47620" s="65"/>
      <c r="AC47620" s="65"/>
      <c r="AJ47620" s="66"/>
    </row>
    <row r="47621" spans="17:36" ht="4.5" customHeight="1" x14ac:dyDescent="0.2">
      <c r="Q47621" s="65"/>
      <c r="R47621" s="65"/>
      <c r="X47621" s="65"/>
      <c r="Y47621" s="65"/>
      <c r="Z47621" s="65"/>
      <c r="AA47621" s="65"/>
      <c r="AB47621" s="65"/>
      <c r="AC47621" s="65"/>
      <c r="AJ47621" s="66"/>
    </row>
    <row r="47622" spans="17:36" ht="4.5" customHeight="1" x14ac:dyDescent="0.2">
      <c r="Q47622" s="65"/>
      <c r="R47622" s="65"/>
      <c r="X47622" s="65"/>
      <c r="Y47622" s="65"/>
      <c r="Z47622" s="65"/>
      <c r="AA47622" s="65"/>
      <c r="AB47622" s="65"/>
      <c r="AC47622" s="65"/>
      <c r="AJ47622" s="66"/>
    </row>
    <row r="47623" spans="17:36" ht="4.5" customHeight="1" x14ac:dyDescent="0.2">
      <c r="Q47623" s="65"/>
      <c r="R47623" s="65"/>
      <c r="X47623" s="65"/>
      <c r="Y47623" s="65"/>
      <c r="Z47623" s="65"/>
      <c r="AA47623" s="65"/>
      <c r="AB47623" s="65"/>
      <c r="AC47623" s="65"/>
      <c r="AJ47623" s="66"/>
    </row>
    <row r="47624" spans="17:36" ht="4.5" customHeight="1" x14ac:dyDescent="0.2">
      <c r="Q47624" s="65"/>
      <c r="R47624" s="65"/>
      <c r="X47624" s="65"/>
      <c r="Y47624" s="65"/>
      <c r="Z47624" s="65"/>
      <c r="AA47624" s="65"/>
      <c r="AB47624" s="65"/>
      <c r="AC47624" s="65"/>
      <c r="AJ47624" s="66"/>
    </row>
    <row r="47625" spans="17:36" ht="4.5" customHeight="1" x14ac:dyDescent="0.2">
      <c r="Q47625" s="65"/>
      <c r="R47625" s="65"/>
      <c r="X47625" s="65"/>
      <c r="Y47625" s="65"/>
      <c r="Z47625" s="65"/>
      <c r="AA47625" s="65"/>
      <c r="AB47625" s="65"/>
      <c r="AC47625" s="65"/>
      <c r="AJ47625" s="66"/>
    </row>
    <row r="47626" spans="17:36" ht="4.5" customHeight="1" x14ac:dyDescent="0.2">
      <c r="Q47626" s="65"/>
      <c r="R47626" s="65"/>
      <c r="X47626" s="65"/>
      <c r="Y47626" s="65"/>
      <c r="Z47626" s="65"/>
      <c r="AA47626" s="65"/>
      <c r="AB47626" s="65"/>
      <c r="AC47626" s="65"/>
      <c r="AJ47626" s="66"/>
    </row>
    <row r="47627" spans="17:36" ht="4.5" customHeight="1" x14ac:dyDescent="0.2">
      <c r="Q47627" s="65"/>
      <c r="R47627" s="65"/>
      <c r="X47627" s="65"/>
      <c r="Y47627" s="65"/>
      <c r="Z47627" s="65"/>
      <c r="AA47627" s="65"/>
      <c r="AB47627" s="65"/>
      <c r="AC47627" s="65"/>
      <c r="AJ47627" s="66"/>
    </row>
    <row r="47628" spans="17:36" ht="4.5" customHeight="1" x14ac:dyDescent="0.2">
      <c r="Q47628" s="65"/>
      <c r="R47628" s="65"/>
      <c r="X47628" s="65"/>
      <c r="Y47628" s="65"/>
      <c r="Z47628" s="65"/>
      <c r="AA47628" s="65"/>
      <c r="AB47628" s="65"/>
      <c r="AC47628" s="65"/>
      <c r="AJ47628" s="66"/>
    </row>
    <row r="47629" spans="17:36" ht="4.5" customHeight="1" x14ac:dyDescent="0.2">
      <c r="Q47629" s="65"/>
      <c r="R47629" s="65"/>
      <c r="X47629" s="65"/>
      <c r="Y47629" s="65"/>
      <c r="Z47629" s="65"/>
      <c r="AA47629" s="65"/>
      <c r="AB47629" s="65"/>
      <c r="AC47629" s="65"/>
      <c r="AJ47629" s="66"/>
    </row>
    <row r="47630" spans="17:36" ht="4.5" customHeight="1" x14ac:dyDescent="0.2">
      <c r="Q47630" s="65"/>
      <c r="R47630" s="65"/>
      <c r="X47630" s="65"/>
      <c r="Y47630" s="65"/>
      <c r="Z47630" s="65"/>
      <c r="AA47630" s="65"/>
      <c r="AB47630" s="65"/>
      <c r="AC47630" s="65"/>
      <c r="AJ47630" s="66"/>
    </row>
    <row r="47631" spans="17:36" ht="4.5" customHeight="1" x14ac:dyDescent="0.2">
      <c r="Q47631" s="65"/>
      <c r="R47631" s="65"/>
      <c r="X47631" s="65"/>
      <c r="Y47631" s="65"/>
      <c r="Z47631" s="65"/>
      <c r="AA47631" s="65"/>
      <c r="AB47631" s="65"/>
      <c r="AC47631" s="65"/>
      <c r="AJ47631" s="66"/>
    </row>
    <row r="47632" spans="17:36" ht="4.5" customHeight="1" x14ac:dyDescent="0.2">
      <c r="Q47632" s="65"/>
      <c r="R47632" s="65"/>
      <c r="X47632" s="65"/>
      <c r="Y47632" s="65"/>
      <c r="Z47632" s="65"/>
      <c r="AA47632" s="65"/>
      <c r="AB47632" s="65"/>
      <c r="AC47632" s="65"/>
      <c r="AJ47632" s="66"/>
    </row>
    <row r="47633" spans="17:36" ht="4.5" customHeight="1" x14ac:dyDescent="0.2">
      <c r="Q47633" s="65"/>
      <c r="R47633" s="65"/>
      <c r="X47633" s="65"/>
      <c r="Y47633" s="65"/>
      <c r="Z47633" s="65"/>
      <c r="AA47633" s="65"/>
      <c r="AB47633" s="65"/>
      <c r="AC47633" s="65"/>
      <c r="AJ47633" s="66"/>
    </row>
    <row r="47634" spans="17:36" ht="4.5" customHeight="1" x14ac:dyDescent="0.2">
      <c r="Q47634" s="65"/>
      <c r="R47634" s="65"/>
      <c r="X47634" s="65"/>
      <c r="Y47634" s="65"/>
      <c r="Z47634" s="65"/>
      <c r="AA47634" s="65"/>
      <c r="AB47634" s="65"/>
      <c r="AC47634" s="65"/>
      <c r="AJ47634" s="66"/>
    </row>
    <row r="47635" spans="17:36" ht="4.5" customHeight="1" x14ac:dyDescent="0.2">
      <c r="Q47635" s="65"/>
      <c r="R47635" s="65"/>
      <c r="X47635" s="65"/>
      <c r="Y47635" s="65"/>
      <c r="Z47635" s="65"/>
      <c r="AA47635" s="65"/>
      <c r="AB47635" s="65"/>
      <c r="AC47635" s="65"/>
      <c r="AJ47635" s="66"/>
    </row>
    <row r="47636" spans="17:36" ht="4.5" customHeight="1" x14ac:dyDescent="0.2">
      <c r="Q47636" s="65"/>
      <c r="R47636" s="65"/>
      <c r="X47636" s="65"/>
      <c r="Y47636" s="65"/>
      <c r="Z47636" s="65"/>
      <c r="AA47636" s="65"/>
      <c r="AB47636" s="65"/>
      <c r="AC47636" s="65"/>
      <c r="AJ47636" s="66"/>
    </row>
    <row r="47637" spans="17:36" ht="4.5" customHeight="1" x14ac:dyDescent="0.2">
      <c r="Q47637" s="65"/>
      <c r="R47637" s="65"/>
      <c r="X47637" s="65"/>
      <c r="Y47637" s="65"/>
      <c r="Z47637" s="65"/>
      <c r="AA47637" s="65"/>
      <c r="AB47637" s="65"/>
      <c r="AC47637" s="65"/>
      <c r="AJ47637" s="66"/>
    </row>
    <row r="47638" spans="17:36" ht="4.5" customHeight="1" x14ac:dyDescent="0.2">
      <c r="Q47638" s="65"/>
      <c r="R47638" s="65"/>
      <c r="X47638" s="65"/>
      <c r="Y47638" s="65"/>
      <c r="Z47638" s="65"/>
      <c r="AA47638" s="65"/>
      <c r="AB47638" s="65"/>
      <c r="AC47638" s="65"/>
      <c r="AJ47638" s="66"/>
    </row>
    <row r="47639" spans="17:36" ht="4.5" customHeight="1" x14ac:dyDescent="0.2">
      <c r="Q47639" s="65"/>
      <c r="R47639" s="65"/>
      <c r="X47639" s="65"/>
      <c r="Y47639" s="65"/>
      <c r="Z47639" s="65"/>
      <c r="AA47639" s="65"/>
      <c r="AB47639" s="65"/>
      <c r="AC47639" s="65"/>
      <c r="AJ47639" s="66"/>
    </row>
    <row r="47640" spans="17:36" ht="4.5" customHeight="1" x14ac:dyDescent="0.2">
      <c r="Q47640" s="65"/>
      <c r="R47640" s="65"/>
      <c r="X47640" s="65"/>
      <c r="Y47640" s="65"/>
      <c r="Z47640" s="65"/>
      <c r="AA47640" s="65"/>
      <c r="AB47640" s="65"/>
      <c r="AC47640" s="65"/>
      <c r="AJ47640" s="66"/>
    </row>
    <row r="47641" spans="17:36" ht="4.5" customHeight="1" x14ac:dyDescent="0.2">
      <c r="Q47641" s="65"/>
      <c r="R47641" s="65"/>
      <c r="X47641" s="65"/>
      <c r="Y47641" s="65"/>
      <c r="Z47641" s="65"/>
      <c r="AA47641" s="65"/>
      <c r="AB47641" s="65"/>
      <c r="AC47641" s="65"/>
      <c r="AJ47641" s="66"/>
    </row>
    <row r="47642" spans="17:36" ht="4.5" customHeight="1" x14ac:dyDescent="0.2">
      <c r="Q47642" s="65"/>
      <c r="R47642" s="65"/>
      <c r="X47642" s="65"/>
      <c r="Y47642" s="65"/>
      <c r="Z47642" s="65"/>
      <c r="AA47642" s="65"/>
      <c r="AB47642" s="65"/>
      <c r="AC47642" s="65"/>
      <c r="AJ47642" s="66"/>
    </row>
    <row r="47643" spans="17:36" ht="4.5" customHeight="1" x14ac:dyDescent="0.2">
      <c r="Q47643" s="65"/>
      <c r="R47643" s="65"/>
      <c r="X47643" s="65"/>
      <c r="Y47643" s="65"/>
      <c r="Z47643" s="65"/>
      <c r="AA47643" s="65"/>
      <c r="AB47643" s="65"/>
      <c r="AC47643" s="65"/>
      <c r="AJ47643" s="66"/>
    </row>
    <row r="47644" spans="17:36" ht="4.5" customHeight="1" x14ac:dyDescent="0.2">
      <c r="Q47644" s="65"/>
      <c r="R47644" s="65"/>
      <c r="X47644" s="65"/>
      <c r="Y47644" s="65"/>
      <c r="Z47644" s="65"/>
      <c r="AA47644" s="65"/>
      <c r="AB47644" s="65"/>
      <c r="AC47644" s="65"/>
      <c r="AJ47644" s="66"/>
    </row>
    <row r="47645" spans="17:36" ht="4.5" customHeight="1" x14ac:dyDescent="0.2">
      <c r="Q47645" s="65"/>
      <c r="R47645" s="65"/>
      <c r="X47645" s="65"/>
      <c r="Y47645" s="65"/>
      <c r="Z47645" s="65"/>
      <c r="AA47645" s="65"/>
      <c r="AB47645" s="65"/>
      <c r="AC47645" s="65"/>
      <c r="AJ47645" s="66"/>
    </row>
    <row r="47646" spans="17:36" ht="4.5" customHeight="1" x14ac:dyDescent="0.2">
      <c r="Q47646" s="65"/>
      <c r="R47646" s="65"/>
      <c r="X47646" s="65"/>
      <c r="Y47646" s="65"/>
      <c r="Z47646" s="65"/>
      <c r="AA47646" s="65"/>
      <c r="AB47646" s="65"/>
      <c r="AC47646" s="65"/>
      <c r="AJ47646" s="66"/>
    </row>
    <row r="47647" spans="17:36" ht="4.5" customHeight="1" x14ac:dyDescent="0.2">
      <c r="Q47647" s="65"/>
      <c r="R47647" s="65"/>
      <c r="X47647" s="65"/>
      <c r="Y47647" s="65"/>
      <c r="Z47647" s="65"/>
      <c r="AA47647" s="65"/>
      <c r="AB47647" s="65"/>
      <c r="AC47647" s="65"/>
      <c r="AJ47647" s="66"/>
    </row>
    <row r="47648" spans="17:36" ht="4.5" customHeight="1" x14ac:dyDescent="0.2">
      <c r="Q47648" s="65"/>
      <c r="R47648" s="65"/>
      <c r="X47648" s="65"/>
      <c r="Y47648" s="65"/>
      <c r="Z47648" s="65"/>
      <c r="AA47648" s="65"/>
      <c r="AB47648" s="65"/>
      <c r="AC47648" s="65"/>
      <c r="AJ47648" s="66"/>
    </row>
    <row r="47649" spans="17:36" ht="4.5" customHeight="1" x14ac:dyDescent="0.2">
      <c r="Q47649" s="65"/>
      <c r="R47649" s="65"/>
      <c r="X47649" s="65"/>
      <c r="Y47649" s="65"/>
      <c r="Z47649" s="65"/>
      <c r="AA47649" s="65"/>
      <c r="AB47649" s="65"/>
      <c r="AC47649" s="65"/>
      <c r="AJ47649" s="66"/>
    </row>
    <row r="47650" spans="17:36" ht="4.5" customHeight="1" x14ac:dyDescent="0.2">
      <c r="Q47650" s="65"/>
      <c r="R47650" s="65"/>
      <c r="X47650" s="65"/>
      <c r="Y47650" s="65"/>
      <c r="Z47650" s="65"/>
      <c r="AA47650" s="65"/>
      <c r="AB47650" s="65"/>
      <c r="AC47650" s="65"/>
      <c r="AJ47650" s="66"/>
    </row>
    <row r="47651" spans="17:36" ht="4.5" customHeight="1" x14ac:dyDescent="0.2">
      <c r="Q47651" s="65"/>
      <c r="R47651" s="65"/>
      <c r="X47651" s="65"/>
      <c r="Y47651" s="65"/>
      <c r="Z47651" s="65"/>
      <c r="AA47651" s="65"/>
      <c r="AB47651" s="65"/>
      <c r="AC47651" s="65"/>
      <c r="AJ47651" s="66"/>
    </row>
    <row r="47652" spans="17:36" ht="4.5" customHeight="1" x14ac:dyDescent="0.2">
      <c r="Q47652" s="65"/>
      <c r="R47652" s="65"/>
      <c r="X47652" s="65"/>
      <c r="Y47652" s="65"/>
      <c r="Z47652" s="65"/>
      <c r="AA47652" s="65"/>
      <c r="AB47652" s="65"/>
      <c r="AC47652" s="65"/>
      <c r="AJ47652" s="66"/>
    </row>
    <row r="47653" spans="17:36" ht="4.5" customHeight="1" x14ac:dyDescent="0.2">
      <c r="Q47653" s="65"/>
      <c r="R47653" s="65"/>
      <c r="X47653" s="65"/>
      <c r="Y47653" s="65"/>
      <c r="Z47653" s="65"/>
      <c r="AA47653" s="65"/>
      <c r="AB47653" s="65"/>
      <c r="AC47653" s="65"/>
      <c r="AJ47653" s="66"/>
    </row>
    <row r="47654" spans="17:36" ht="4.5" customHeight="1" x14ac:dyDescent="0.2">
      <c r="Q47654" s="65"/>
      <c r="R47654" s="65"/>
      <c r="X47654" s="65"/>
      <c r="Y47654" s="65"/>
      <c r="Z47654" s="65"/>
      <c r="AA47654" s="65"/>
      <c r="AB47654" s="65"/>
      <c r="AC47654" s="65"/>
      <c r="AJ47654" s="66"/>
    </row>
    <row r="47655" spans="17:36" ht="4.5" customHeight="1" x14ac:dyDescent="0.2">
      <c r="Q47655" s="65"/>
      <c r="R47655" s="65"/>
      <c r="X47655" s="65"/>
      <c r="Y47655" s="65"/>
      <c r="Z47655" s="65"/>
      <c r="AA47655" s="65"/>
      <c r="AB47655" s="65"/>
      <c r="AC47655" s="65"/>
      <c r="AJ47655" s="66"/>
    </row>
    <row r="47656" spans="17:36" ht="4.5" customHeight="1" x14ac:dyDescent="0.2">
      <c r="Q47656" s="65"/>
      <c r="R47656" s="65"/>
      <c r="X47656" s="65"/>
      <c r="Y47656" s="65"/>
      <c r="Z47656" s="65"/>
      <c r="AA47656" s="65"/>
      <c r="AB47656" s="65"/>
      <c r="AC47656" s="65"/>
      <c r="AJ47656" s="66"/>
    </row>
    <row r="47657" spans="17:36" ht="4.5" customHeight="1" x14ac:dyDescent="0.2">
      <c r="Q47657" s="65"/>
      <c r="R47657" s="65"/>
      <c r="X47657" s="65"/>
      <c r="Y47657" s="65"/>
      <c r="Z47657" s="65"/>
      <c r="AA47657" s="65"/>
      <c r="AB47657" s="65"/>
      <c r="AC47657" s="65"/>
      <c r="AJ47657" s="66"/>
    </row>
    <row r="47658" spans="17:36" ht="4.5" customHeight="1" x14ac:dyDescent="0.2">
      <c r="Q47658" s="65"/>
      <c r="R47658" s="65"/>
      <c r="X47658" s="65"/>
      <c r="Y47658" s="65"/>
      <c r="Z47658" s="65"/>
      <c r="AA47658" s="65"/>
      <c r="AB47658" s="65"/>
      <c r="AC47658" s="65"/>
      <c r="AJ47658" s="66"/>
    </row>
    <row r="47659" spans="17:36" ht="4.5" customHeight="1" x14ac:dyDescent="0.2">
      <c r="Q47659" s="65"/>
      <c r="R47659" s="65"/>
      <c r="X47659" s="65"/>
      <c r="Y47659" s="65"/>
      <c r="Z47659" s="65"/>
      <c r="AA47659" s="65"/>
      <c r="AB47659" s="65"/>
      <c r="AC47659" s="65"/>
      <c r="AJ47659" s="66"/>
    </row>
    <row r="47660" spans="17:36" ht="4.5" customHeight="1" x14ac:dyDescent="0.2">
      <c r="Q47660" s="65"/>
      <c r="R47660" s="65"/>
      <c r="X47660" s="65"/>
      <c r="Y47660" s="65"/>
      <c r="Z47660" s="65"/>
      <c r="AA47660" s="65"/>
      <c r="AB47660" s="65"/>
      <c r="AC47660" s="65"/>
      <c r="AJ47660" s="66"/>
    </row>
    <row r="47661" spans="17:36" ht="4.5" customHeight="1" x14ac:dyDescent="0.2">
      <c r="Q47661" s="65"/>
      <c r="R47661" s="65"/>
      <c r="X47661" s="65"/>
      <c r="Y47661" s="65"/>
      <c r="Z47661" s="65"/>
      <c r="AA47661" s="65"/>
      <c r="AB47661" s="65"/>
      <c r="AC47661" s="65"/>
      <c r="AJ47661" s="66"/>
    </row>
    <row r="47662" spans="17:36" ht="4.5" customHeight="1" x14ac:dyDescent="0.2">
      <c r="Q47662" s="65"/>
      <c r="R47662" s="65"/>
      <c r="X47662" s="65"/>
      <c r="Y47662" s="65"/>
      <c r="Z47662" s="65"/>
      <c r="AA47662" s="65"/>
      <c r="AB47662" s="65"/>
      <c r="AC47662" s="65"/>
      <c r="AJ47662" s="66"/>
    </row>
    <row r="47663" spans="17:36" ht="4.5" customHeight="1" x14ac:dyDescent="0.2">
      <c r="Q47663" s="65"/>
      <c r="R47663" s="65"/>
      <c r="X47663" s="65"/>
      <c r="Y47663" s="65"/>
      <c r="Z47663" s="65"/>
      <c r="AA47663" s="65"/>
      <c r="AB47663" s="65"/>
      <c r="AC47663" s="65"/>
      <c r="AJ47663" s="66"/>
    </row>
    <row r="47664" spans="17:36" ht="4.5" customHeight="1" x14ac:dyDescent="0.2">
      <c r="Q47664" s="65"/>
      <c r="R47664" s="65"/>
      <c r="X47664" s="65"/>
      <c r="Y47664" s="65"/>
      <c r="Z47664" s="65"/>
      <c r="AA47664" s="65"/>
      <c r="AB47664" s="65"/>
      <c r="AC47664" s="65"/>
      <c r="AJ47664" s="66"/>
    </row>
    <row r="47665" spans="17:36" ht="4.5" customHeight="1" x14ac:dyDescent="0.2">
      <c r="Q47665" s="65"/>
      <c r="R47665" s="65"/>
      <c r="X47665" s="65"/>
      <c r="Y47665" s="65"/>
      <c r="Z47665" s="65"/>
      <c r="AA47665" s="65"/>
      <c r="AB47665" s="65"/>
      <c r="AC47665" s="65"/>
      <c r="AJ47665" s="66"/>
    </row>
    <row r="47666" spans="17:36" ht="4.5" customHeight="1" x14ac:dyDescent="0.2">
      <c r="Q47666" s="65"/>
      <c r="R47666" s="65"/>
      <c r="X47666" s="65"/>
      <c r="Y47666" s="65"/>
      <c r="Z47666" s="65"/>
      <c r="AA47666" s="65"/>
      <c r="AB47666" s="65"/>
      <c r="AC47666" s="65"/>
      <c r="AJ47666" s="66"/>
    </row>
    <row r="47667" spans="17:36" ht="4.5" customHeight="1" x14ac:dyDescent="0.2">
      <c r="Q47667" s="65"/>
      <c r="R47667" s="65"/>
      <c r="X47667" s="65"/>
      <c r="Y47667" s="65"/>
      <c r="Z47667" s="65"/>
      <c r="AA47667" s="65"/>
      <c r="AB47667" s="65"/>
      <c r="AC47667" s="65"/>
      <c r="AJ47667" s="66"/>
    </row>
    <row r="47668" spans="17:36" ht="4.5" customHeight="1" x14ac:dyDescent="0.2">
      <c r="Q47668" s="65"/>
      <c r="R47668" s="65"/>
      <c r="X47668" s="65"/>
      <c r="Y47668" s="65"/>
      <c r="Z47668" s="65"/>
      <c r="AA47668" s="65"/>
      <c r="AB47668" s="65"/>
      <c r="AC47668" s="65"/>
      <c r="AJ47668" s="66"/>
    </row>
    <row r="47669" spans="17:36" ht="4.5" customHeight="1" x14ac:dyDescent="0.2">
      <c r="Q47669" s="65"/>
      <c r="R47669" s="65"/>
      <c r="X47669" s="65"/>
      <c r="Y47669" s="65"/>
      <c r="Z47669" s="65"/>
      <c r="AA47669" s="65"/>
      <c r="AB47669" s="65"/>
      <c r="AC47669" s="65"/>
      <c r="AJ47669" s="66"/>
    </row>
    <row r="47670" spans="17:36" ht="4.5" customHeight="1" x14ac:dyDescent="0.2">
      <c r="Q47670" s="65"/>
      <c r="R47670" s="65"/>
      <c r="X47670" s="65"/>
      <c r="Y47670" s="65"/>
      <c r="Z47670" s="65"/>
      <c r="AA47670" s="65"/>
      <c r="AB47670" s="65"/>
      <c r="AC47670" s="65"/>
      <c r="AJ47670" s="66"/>
    </row>
    <row r="47671" spans="17:36" ht="4.5" customHeight="1" x14ac:dyDescent="0.2">
      <c r="Q47671" s="65"/>
      <c r="R47671" s="65"/>
      <c r="X47671" s="65"/>
      <c r="Y47671" s="65"/>
      <c r="Z47671" s="65"/>
      <c r="AA47671" s="65"/>
      <c r="AB47671" s="65"/>
      <c r="AC47671" s="65"/>
      <c r="AJ47671" s="66"/>
    </row>
    <row r="47672" spans="17:36" ht="4.5" customHeight="1" x14ac:dyDescent="0.2">
      <c r="Q47672" s="65"/>
      <c r="R47672" s="65"/>
      <c r="X47672" s="65"/>
      <c r="Y47672" s="65"/>
      <c r="Z47672" s="65"/>
      <c r="AA47672" s="65"/>
      <c r="AB47672" s="65"/>
      <c r="AC47672" s="65"/>
      <c r="AJ47672" s="66"/>
    </row>
    <row r="47673" spans="17:36" ht="4.5" customHeight="1" x14ac:dyDescent="0.2">
      <c r="Q47673" s="65"/>
      <c r="R47673" s="65"/>
      <c r="X47673" s="65"/>
      <c r="Y47673" s="65"/>
      <c r="Z47673" s="65"/>
      <c r="AA47673" s="65"/>
      <c r="AB47673" s="65"/>
      <c r="AC47673" s="65"/>
      <c r="AJ47673" s="66"/>
    </row>
    <row r="47674" spans="17:36" ht="4.5" customHeight="1" x14ac:dyDescent="0.2">
      <c r="Q47674" s="65"/>
      <c r="R47674" s="65"/>
      <c r="X47674" s="65"/>
      <c r="Y47674" s="65"/>
      <c r="Z47674" s="65"/>
      <c r="AA47674" s="65"/>
      <c r="AB47674" s="65"/>
      <c r="AC47674" s="65"/>
      <c r="AJ47674" s="66"/>
    </row>
    <row r="47675" spans="17:36" ht="4.5" customHeight="1" x14ac:dyDescent="0.2">
      <c r="Q47675" s="65"/>
      <c r="R47675" s="65"/>
      <c r="X47675" s="65"/>
      <c r="Y47675" s="65"/>
      <c r="Z47675" s="65"/>
      <c r="AA47675" s="65"/>
      <c r="AB47675" s="65"/>
      <c r="AC47675" s="65"/>
      <c r="AJ47675" s="66"/>
    </row>
    <row r="47676" spans="17:36" ht="4.5" customHeight="1" x14ac:dyDescent="0.2">
      <c r="Q47676" s="65"/>
      <c r="R47676" s="65"/>
      <c r="X47676" s="65"/>
      <c r="Y47676" s="65"/>
      <c r="Z47676" s="65"/>
      <c r="AA47676" s="65"/>
      <c r="AB47676" s="65"/>
      <c r="AC47676" s="65"/>
      <c r="AJ47676" s="66"/>
    </row>
    <row r="47677" spans="17:36" ht="4.5" customHeight="1" x14ac:dyDescent="0.2">
      <c r="Q47677" s="65"/>
      <c r="R47677" s="65"/>
      <c r="X47677" s="65"/>
      <c r="Y47677" s="65"/>
      <c r="Z47677" s="65"/>
      <c r="AA47677" s="65"/>
      <c r="AB47677" s="65"/>
      <c r="AC47677" s="65"/>
      <c r="AJ47677" s="66"/>
    </row>
    <row r="47678" spans="17:36" ht="4.5" customHeight="1" x14ac:dyDescent="0.2">
      <c r="Q47678" s="65"/>
      <c r="R47678" s="65"/>
      <c r="X47678" s="65"/>
      <c r="Y47678" s="65"/>
      <c r="Z47678" s="65"/>
      <c r="AA47678" s="65"/>
      <c r="AB47678" s="65"/>
      <c r="AC47678" s="65"/>
      <c r="AJ47678" s="66"/>
    </row>
    <row r="47679" spans="17:36" ht="4.5" customHeight="1" x14ac:dyDescent="0.2">
      <c r="Q47679" s="65"/>
      <c r="R47679" s="65"/>
      <c r="X47679" s="65"/>
      <c r="Y47679" s="65"/>
      <c r="Z47679" s="65"/>
      <c r="AA47679" s="65"/>
      <c r="AB47679" s="65"/>
      <c r="AC47679" s="65"/>
      <c r="AJ47679" s="66"/>
    </row>
    <row r="47680" spans="17:36" ht="4.5" customHeight="1" x14ac:dyDescent="0.2">
      <c r="Q47680" s="65"/>
      <c r="R47680" s="65"/>
      <c r="X47680" s="65"/>
      <c r="Y47680" s="65"/>
      <c r="Z47680" s="65"/>
      <c r="AA47680" s="65"/>
      <c r="AB47680" s="65"/>
      <c r="AC47680" s="65"/>
      <c r="AJ47680" s="66"/>
    </row>
    <row r="47681" spans="17:36" ht="4.5" customHeight="1" x14ac:dyDescent="0.2">
      <c r="Q47681" s="65"/>
      <c r="R47681" s="65"/>
      <c r="X47681" s="65"/>
      <c r="Y47681" s="65"/>
      <c r="Z47681" s="65"/>
      <c r="AA47681" s="65"/>
      <c r="AB47681" s="65"/>
      <c r="AC47681" s="65"/>
      <c r="AJ47681" s="66"/>
    </row>
    <row r="47682" spans="17:36" ht="4.5" customHeight="1" x14ac:dyDescent="0.2">
      <c r="Q47682" s="65"/>
      <c r="R47682" s="65"/>
      <c r="X47682" s="65"/>
      <c r="Y47682" s="65"/>
      <c r="Z47682" s="65"/>
      <c r="AA47682" s="65"/>
      <c r="AB47682" s="65"/>
      <c r="AC47682" s="65"/>
      <c r="AJ47682" s="66"/>
    </row>
    <row r="47683" spans="17:36" ht="4.5" customHeight="1" x14ac:dyDescent="0.2">
      <c r="Q47683" s="65"/>
      <c r="R47683" s="65"/>
      <c r="X47683" s="65"/>
      <c r="Y47683" s="65"/>
      <c r="Z47683" s="65"/>
      <c r="AA47683" s="65"/>
      <c r="AB47683" s="65"/>
      <c r="AC47683" s="65"/>
      <c r="AJ47683" s="66"/>
    </row>
    <row r="47684" spans="17:36" ht="4.5" customHeight="1" x14ac:dyDescent="0.2">
      <c r="Q47684" s="65"/>
      <c r="R47684" s="65"/>
      <c r="X47684" s="65"/>
      <c r="Y47684" s="65"/>
      <c r="Z47684" s="65"/>
      <c r="AA47684" s="65"/>
      <c r="AB47684" s="65"/>
      <c r="AC47684" s="65"/>
      <c r="AJ47684" s="66"/>
    </row>
    <row r="47685" spans="17:36" ht="4.5" customHeight="1" x14ac:dyDescent="0.2">
      <c r="Q47685" s="65"/>
      <c r="R47685" s="65"/>
      <c r="X47685" s="65"/>
      <c r="Y47685" s="65"/>
      <c r="Z47685" s="65"/>
      <c r="AA47685" s="65"/>
      <c r="AB47685" s="65"/>
      <c r="AC47685" s="65"/>
      <c r="AJ47685" s="66"/>
    </row>
    <row r="47686" spans="17:36" ht="4.5" customHeight="1" x14ac:dyDescent="0.2">
      <c r="Q47686" s="65"/>
      <c r="R47686" s="65"/>
      <c r="X47686" s="65"/>
      <c r="Y47686" s="65"/>
      <c r="Z47686" s="65"/>
      <c r="AA47686" s="65"/>
      <c r="AB47686" s="65"/>
      <c r="AC47686" s="65"/>
      <c r="AJ47686" s="66"/>
    </row>
    <row r="47687" spans="17:36" ht="4.5" customHeight="1" x14ac:dyDescent="0.2">
      <c r="Q47687" s="65"/>
      <c r="R47687" s="65"/>
      <c r="X47687" s="65"/>
      <c r="Y47687" s="65"/>
      <c r="Z47687" s="65"/>
      <c r="AA47687" s="65"/>
      <c r="AB47687" s="65"/>
      <c r="AC47687" s="65"/>
      <c r="AJ47687" s="66"/>
    </row>
    <row r="47688" spans="17:36" ht="4.5" customHeight="1" x14ac:dyDescent="0.2">
      <c r="Q47688" s="65"/>
      <c r="R47688" s="65"/>
      <c r="X47688" s="65"/>
      <c r="Y47688" s="65"/>
      <c r="Z47688" s="65"/>
      <c r="AA47688" s="65"/>
      <c r="AB47688" s="65"/>
      <c r="AC47688" s="65"/>
      <c r="AJ47688" s="66"/>
    </row>
    <row r="47689" spans="17:36" ht="4.5" customHeight="1" x14ac:dyDescent="0.2">
      <c r="Q47689" s="65"/>
      <c r="R47689" s="65"/>
      <c r="X47689" s="65"/>
      <c r="Y47689" s="65"/>
      <c r="Z47689" s="65"/>
      <c r="AA47689" s="65"/>
      <c r="AB47689" s="65"/>
      <c r="AC47689" s="65"/>
      <c r="AJ47689" s="66"/>
    </row>
    <row r="47690" spans="17:36" ht="4.5" customHeight="1" x14ac:dyDescent="0.2">
      <c r="Q47690" s="65"/>
      <c r="R47690" s="65"/>
      <c r="X47690" s="65"/>
      <c r="Y47690" s="65"/>
      <c r="Z47690" s="65"/>
      <c r="AA47690" s="65"/>
      <c r="AB47690" s="65"/>
      <c r="AC47690" s="65"/>
      <c r="AJ47690" s="66"/>
    </row>
    <row r="47691" spans="17:36" ht="4.5" customHeight="1" x14ac:dyDescent="0.2">
      <c r="Q47691" s="65"/>
      <c r="R47691" s="65"/>
      <c r="X47691" s="65"/>
      <c r="Y47691" s="65"/>
      <c r="Z47691" s="65"/>
      <c r="AA47691" s="65"/>
      <c r="AB47691" s="65"/>
      <c r="AC47691" s="65"/>
      <c r="AJ47691" s="66"/>
    </row>
    <row r="47692" spans="17:36" ht="4.5" customHeight="1" x14ac:dyDescent="0.2">
      <c r="Q47692" s="65"/>
      <c r="R47692" s="65"/>
      <c r="X47692" s="65"/>
      <c r="Y47692" s="65"/>
      <c r="Z47692" s="65"/>
      <c r="AA47692" s="65"/>
      <c r="AB47692" s="65"/>
      <c r="AC47692" s="65"/>
      <c r="AJ47692" s="66"/>
    </row>
    <row r="47693" spans="17:36" ht="4.5" customHeight="1" x14ac:dyDescent="0.2">
      <c r="Q47693" s="65"/>
      <c r="R47693" s="65"/>
      <c r="X47693" s="65"/>
      <c r="Y47693" s="65"/>
      <c r="Z47693" s="65"/>
      <c r="AA47693" s="65"/>
      <c r="AB47693" s="65"/>
      <c r="AC47693" s="65"/>
      <c r="AJ47693" s="66"/>
    </row>
    <row r="47694" spans="17:36" ht="4.5" customHeight="1" x14ac:dyDescent="0.2">
      <c r="Q47694" s="65"/>
      <c r="R47694" s="65"/>
      <c r="X47694" s="65"/>
      <c r="Y47694" s="65"/>
      <c r="Z47694" s="65"/>
      <c r="AA47694" s="65"/>
      <c r="AB47694" s="65"/>
      <c r="AC47694" s="65"/>
      <c r="AJ47694" s="66"/>
    </row>
    <row r="47695" spans="17:36" ht="4.5" customHeight="1" x14ac:dyDescent="0.2">
      <c r="Q47695" s="65"/>
      <c r="R47695" s="65"/>
      <c r="X47695" s="65"/>
      <c r="Y47695" s="65"/>
      <c r="Z47695" s="65"/>
      <c r="AA47695" s="65"/>
      <c r="AB47695" s="65"/>
      <c r="AC47695" s="65"/>
      <c r="AJ47695" s="66"/>
    </row>
    <row r="47696" spans="17:36" ht="4.5" customHeight="1" x14ac:dyDescent="0.2">
      <c r="Q47696" s="65"/>
      <c r="R47696" s="65"/>
      <c r="X47696" s="65"/>
      <c r="Y47696" s="65"/>
      <c r="Z47696" s="65"/>
      <c r="AA47696" s="65"/>
      <c r="AB47696" s="65"/>
      <c r="AC47696" s="65"/>
      <c r="AJ47696" s="66"/>
    </row>
    <row r="47697" spans="17:36" ht="4.5" customHeight="1" x14ac:dyDescent="0.2">
      <c r="Q47697" s="65"/>
      <c r="R47697" s="65"/>
      <c r="X47697" s="65"/>
      <c r="Y47697" s="65"/>
      <c r="Z47697" s="65"/>
      <c r="AA47697" s="65"/>
      <c r="AB47697" s="65"/>
      <c r="AC47697" s="65"/>
      <c r="AJ47697" s="66"/>
    </row>
    <row r="47698" spans="17:36" ht="4.5" customHeight="1" x14ac:dyDescent="0.2">
      <c r="Q47698" s="65"/>
      <c r="R47698" s="65"/>
      <c r="X47698" s="65"/>
      <c r="Y47698" s="65"/>
      <c r="Z47698" s="65"/>
      <c r="AA47698" s="65"/>
      <c r="AB47698" s="65"/>
      <c r="AC47698" s="65"/>
      <c r="AJ47698" s="66"/>
    </row>
    <row r="47699" spans="17:36" ht="4.5" customHeight="1" x14ac:dyDescent="0.2">
      <c r="Q47699" s="65"/>
      <c r="R47699" s="65"/>
      <c r="X47699" s="65"/>
      <c r="Y47699" s="65"/>
      <c r="Z47699" s="65"/>
      <c r="AA47699" s="65"/>
      <c r="AB47699" s="65"/>
      <c r="AC47699" s="65"/>
      <c r="AJ47699" s="66"/>
    </row>
    <row r="47700" spans="17:36" ht="4.5" customHeight="1" x14ac:dyDescent="0.2">
      <c r="Q47700" s="65"/>
      <c r="R47700" s="65"/>
      <c r="X47700" s="65"/>
      <c r="Y47700" s="65"/>
      <c r="Z47700" s="65"/>
      <c r="AA47700" s="65"/>
      <c r="AB47700" s="65"/>
      <c r="AC47700" s="65"/>
      <c r="AJ47700" s="66"/>
    </row>
    <row r="47701" spans="17:36" ht="4.5" customHeight="1" x14ac:dyDescent="0.2">
      <c r="Q47701" s="65"/>
      <c r="R47701" s="65"/>
      <c r="X47701" s="65"/>
      <c r="Y47701" s="65"/>
      <c r="Z47701" s="65"/>
      <c r="AA47701" s="65"/>
      <c r="AB47701" s="65"/>
      <c r="AC47701" s="65"/>
      <c r="AJ47701" s="66"/>
    </row>
    <row r="47702" spans="17:36" ht="4.5" customHeight="1" x14ac:dyDescent="0.2">
      <c r="Q47702" s="65"/>
      <c r="R47702" s="65"/>
      <c r="X47702" s="65"/>
      <c r="Y47702" s="65"/>
      <c r="Z47702" s="65"/>
      <c r="AA47702" s="65"/>
      <c r="AB47702" s="65"/>
      <c r="AC47702" s="65"/>
      <c r="AJ47702" s="66"/>
    </row>
    <row r="47703" spans="17:36" ht="4.5" customHeight="1" x14ac:dyDescent="0.2">
      <c r="Q47703" s="65"/>
      <c r="R47703" s="65"/>
      <c r="X47703" s="65"/>
      <c r="Y47703" s="65"/>
      <c r="Z47703" s="65"/>
      <c r="AA47703" s="65"/>
      <c r="AB47703" s="65"/>
      <c r="AC47703" s="65"/>
      <c r="AJ47703" s="66"/>
    </row>
    <row r="47704" spans="17:36" ht="4.5" customHeight="1" x14ac:dyDescent="0.2">
      <c r="Q47704" s="65"/>
      <c r="R47704" s="65"/>
      <c r="X47704" s="65"/>
      <c r="Y47704" s="65"/>
      <c r="Z47704" s="65"/>
      <c r="AA47704" s="65"/>
      <c r="AB47704" s="65"/>
      <c r="AC47704" s="65"/>
      <c r="AJ47704" s="66"/>
    </row>
    <row r="47705" spans="17:36" ht="4.5" customHeight="1" x14ac:dyDescent="0.2">
      <c r="Q47705" s="65"/>
      <c r="R47705" s="65"/>
      <c r="X47705" s="65"/>
      <c r="Y47705" s="65"/>
      <c r="Z47705" s="65"/>
      <c r="AA47705" s="65"/>
      <c r="AB47705" s="65"/>
      <c r="AC47705" s="65"/>
      <c r="AJ47705" s="66"/>
    </row>
    <row r="47706" spans="17:36" ht="4.5" customHeight="1" x14ac:dyDescent="0.2">
      <c r="Q47706" s="65"/>
      <c r="R47706" s="65"/>
      <c r="X47706" s="65"/>
      <c r="Y47706" s="65"/>
      <c r="Z47706" s="65"/>
      <c r="AA47706" s="65"/>
      <c r="AB47706" s="65"/>
      <c r="AC47706" s="65"/>
      <c r="AJ47706" s="66"/>
    </row>
    <row r="47707" spans="17:36" ht="4.5" customHeight="1" x14ac:dyDescent="0.2">
      <c r="Q47707" s="65"/>
      <c r="R47707" s="65"/>
      <c r="X47707" s="65"/>
      <c r="Y47707" s="65"/>
      <c r="Z47707" s="65"/>
      <c r="AA47707" s="65"/>
      <c r="AB47707" s="65"/>
      <c r="AC47707" s="65"/>
      <c r="AJ47707" s="66"/>
    </row>
    <row r="47708" spans="17:36" ht="4.5" customHeight="1" x14ac:dyDescent="0.2">
      <c r="Q47708" s="65"/>
      <c r="R47708" s="65"/>
      <c r="X47708" s="65"/>
      <c r="Y47708" s="65"/>
      <c r="Z47708" s="65"/>
      <c r="AA47708" s="65"/>
      <c r="AB47708" s="65"/>
      <c r="AC47708" s="65"/>
      <c r="AJ47708" s="66"/>
    </row>
    <row r="47709" spans="17:36" ht="4.5" customHeight="1" x14ac:dyDescent="0.2">
      <c r="Q47709" s="65"/>
      <c r="R47709" s="65"/>
      <c r="X47709" s="65"/>
      <c r="Y47709" s="65"/>
      <c r="Z47709" s="65"/>
      <c r="AA47709" s="65"/>
      <c r="AB47709" s="65"/>
      <c r="AC47709" s="65"/>
      <c r="AJ47709" s="66"/>
    </row>
    <row r="47710" spans="17:36" ht="4.5" customHeight="1" x14ac:dyDescent="0.2">
      <c r="Q47710" s="65"/>
      <c r="R47710" s="65"/>
      <c r="X47710" s="65"/>
      <c r="Y47710" s="65"/>
      <c r="Z47710" s="65"/>
      <c r="AA47710" s="65"/>
      <c r="AB47710" s="65"/>
      <c r="AC47710" s="65"/>
      <c r="AJ47710" s="66"/>
    </row>
    <row r="47711" spans="17:36" ht="4.5" customHeight="1" x14ac:dyDescent="0.2">
      <c r="Q47711" s="65"/>
      <c r="R47711" s="65"/>
      <c r="X47711" s="65"/>
      <c r="Y47711" s="65"/>
      <c r="Z47711" s="65"/>
      <c r="AA47711" s="65"/>
      <c r="AB47711" s="65"/>
      <c r="AC47711" s="65"/>
      <c r="AJ47711" s="66"/>
    </row>
    <row r="47712" spans="17:36" ht="4.5" customHeight="1" x14ac:dyDescent="0.2">
      <c r="Q47712" s="65"/>
      <c r="R47712" s="65"/>
      <c r="X47712" s="65"/>
      <c r="Y47712" s="65"/>
      <c r="Z47712" s="65"/>
      <c r="AA47712" s="65"/>
      <c r="AB47712" s="65"/>
      <c r="AC47712" s="65"/>
      <c r="AJ47712" s="66"/>
    </row>
    <row r="47713" spans="17:36" ht="4.5" customHeight="1" x14ac:dyDescent="0.2">
      <c r="Q47713" s="65"/>
      <c r="R47713" s="65"/>
      <c r="X47713" s="65"/>
      <c r="Y47713" s="65"/>
      <c r="Z47713" s="65"/>
      <c r="AA47713" s="65"/>
      <c r="AB47713" s="65"/>
      <c r="AC47713" s="65"/>
      <c r="AJ47713" s="66"/>
    </row>
    <row r="47714" spans="17:36" ht="4.5" customHeight="1" x14ac:dyDescent="0.2">
      <c r="Q47714" s="65"/>
      <c r="R47714" s="65"/>
      <c r="X47714" s="65"/>
      <c r="Y47714" s="65"/>
      <c r="Z47714" s="65"/>
      <c r="AA47714" s="65"/>
      <c r="AB47714" s="65"/>
      <c r="AC47714" s="65"/>
      <c r="AJ47714" s="66"/>
    </row>
    <row r="47715" spans="17:36" ht="4.5" customHeight="1" x14ac:dyDescent="0.2">
      <c r="Q47715" s="65"/>
      <c r="R47715" s="65"/>
      <c r="X47715" s="65"/>
      <c r="Y47715" s="65"/>
      <c r="Z47715" s="65"/>
      <c r="AA47715" s="65"/>
      <c r="AB47715" s="65"/>
      <c r="AC47715" s="65"/>
      <c r="AJ47715" s="66"/>
    </row>
    <row r="47716" spans="17:36" ht="4.5" customHeight="1" x14ac:dyDescent="0.2">
      <c r="Q47716" s="65"/>
      <c r="R47716" s="65"/>
      <c r="X47716" s="65"/>
      <c r="Y47716" s="65"/>
      <c r="Z47716" s="65"/>
      <c r="AA47716" s="65"/>
      <c r="AB47716" s="65"/>
      <c r="AC47716" s="65"/>
      <c r="AJ47716" s="66"/>
    </row>
    <row r="47717" spans="17:36" ht="4.5" customHeight="1" x14ac:dyDescent="0.2">
      <c r="Q47717" s="65"/>
      <c r="R47717" s="65"/>
      <c r="X47717" s="65"/>
      <c r="Y47717" s="65"/>
      <c r="Z47717" s="65"/>
      <c r="AA47717" s="65"/>
      <c r="AB47717" s="65"/>
      <c r="AC47717" s="65"/>
      <c r="AJ47717" s="66"/>
    </row>
    <row r="47718" spans="17:36" ht="4.5" customHeight="1" x14ac:dyDescent="0.2">
      <c r="Q47718" s="65"/>
      <c r="R47718" s="65"/>
      <c r="X47718" s="65"/>
      <c r="Y47718" s="65"/>
      <c r="Z47718" s="65"/>
      <c r="AA47718" s="65"/>
      <c r="AB47718" s="65"/>
      <c r="AC47718" s="65"/>
      <c r="AJ47718" s="66"/>
    </row>
    <row r="47719" spans="17:36" ht="4.5" customHeight="1" x14ac:dyDescent="0.2">
      <c r="Q47719" s="65"/>
      <c r="R47719" s="65"/>
      <c r="X47719" s="65"/>
      <c r="Y47719" s="65"/>
      <c r="Z47719" s="65"/>
      <c r="AA47719" s="65"/>
      <c r="AB47719" s="65"/>
      <c r="AC47719" s="65"/>
      <c r="AJ47719" s="66"/>
    </row>
    <row r="47720" spans="17:36" ht="4.5" customHeight="1" x14ac:dyDescent="0.2">
      <c r="Q47720" s="65"/>
      <c r="R47720" s="65"/>
      <c r="X47720" s="65"/>
      <c r="Y47720" s="65"/>
      <c r="Z47720" s="65"/>
      <c r="AA47720" s="65"/>
      <c r="AB47720" s="65"/>
      <c r="AC47720" s="65"/>
      <c r="AJ47720" s="66"/>
    </row>
    <row r="47721" spans="17:36" ht="4.5" customHeight="1" x14ac:dyDescent="0.2">
      <c r="Q47721" s="65"/>
      <c r="R47721" s="65"/>
      <c r="X47721" s="65"/>
      <c r="Y47721" s="65"/>
      <c r="Z47721" s="65"/>
      <c r="AA47721" s="65"/>
      <c r="AB47721" s="65"/>
      <c r="AC47721" s="65"/>
      <c r="AJ47721" s="66"/>
    </row>
    <row r="47722" spans="17:36" ht="4.5" customHeight="1" x14ac:dyDescent="0.2">
      <c r="Q47722" s="65"/>
      <c r="R47722" s="65"/>
      <c r="X47722" s="65"/>
      <c r="Y47722" s="65"/>
      <c r="Z47722" s="65"/>
      <c r="AA47722" s="65"/>
      <c r="AB47722" s="65"/>
      <c r="AC47722" s="65"/>
      <c r="AJ47722" s="66"/>
    </row>
    <row r="47723" spans="17:36" ht="4.5" customHeight="1" x14ac:dyDescent="0.2">
      <c r="Q47723" s="65"/>
      <c r="R47723" s="65"/>
      <c r="X47723" s="65"/>
      <c r="Y47723" s="65"/>
      <c r="Z47723" s="65"/>
      <c r="AA47723" s="65"/>
      <c r="AB47723" s="65"/>
      <c r="AC47723" s="65"/>
      <c r="AJ47723" s="66"/>
    </row>
    <row r="47724" spans="17:36" ht="4.5" customHeight="1" x14ac:dyDescent="0.2">
      <c r="Q47724" s="65"/>
      <c r="R47724" s="65"/>
      <c r="X47724" s="65"/>
      <c r="Y47724" s="65"/>
      <c r="Z47724" s="65"/>
      <c r="AA47724" s="65"/>
      <c r="AB47724" s="65"/>
      <c r="AC47724" s="65"/>
      <c r="AJ47724" s="66"/>
    </row>
    <row r="47725" spans="17:36" ht="4.5" customHeight="1" x14ac:dyDescent="0.2">
      <c r="Q47725" s="65"/>
      <c r="R47725" s="65"/>
      <c r="X47725" s="65"/>
      <c r="Y47725" s="65"/>
      <c r="Z47725" s="65"/>
      <c r="AA47725" s="65"/>
      <c r="AB47725" s="65"/>
      <c r="AC47725" s="65"/>
      <c r="AJ47725" s="66"/>
    </row>
    <row r="47726" spans="17:36" ht="4.5" customHeight="1" x14ac:dyDescent="0.2">
      <c r="Q47726" s="65"/>
      <c r="R47726" s="65"/>
      <c r="X47726" s="65"/>
      <c r="Y47726" s="65"/>
      <c r="Z47726" s="65"/>
      <c r="AA47726" s="65"/>
      <c r="AB47726" s="65"/>
      <c r="AC47726" s="65"/>
      <c r="AJ47726" s="66"/>
    </row>
    <row r="47727" spans="17:36" ht="4.5" customHeight="1" x14ac:dyDescent="0.2">
      <c r="Q47727" s="65"/>
      <c r="R47727" s="65"/>
      <c r="X47727" s="65"/>
      <c r="Y47727" s="65"/>
      <c r="Z47727" s="65"/>
      <c r="AA47727" s="65"/>
      <c r="AB47727" s="65"/>
      <c r="AC47727" s="65"/>
      <c r="AJ47727" s="66"/>
    </row>
    <row r="47728" spans="17:36" ht="4.5" customHeight="1" x14ac:dyDescent="0.2">
      <c r="Q47728" s="65"/>
      <c r="R47728" s="65"/>
      <c r="X47728" s="65"/>
      <c r="Y47728" s="65"/>
      <c r="Z47728" s="65"/>
      <c r="AA47728" s="65"/>
      <c r="AB47728" s="65"/>
      <c r="AC47728" s="65"/>
      <c r="AJ47728" s="66"/>
    </row>
    <row r="47729" spans="17:36" ht="4.5" customHeight="1" x14ac:dyDescent="0.2">
      <c r="Q47729" s="65"/>
      <c r="R47729" s="65"/>
      <c r="X47729" s="65"/>
      <c r="Y47729" s="65"/>
      <c r="Z47729" s="65"/>
      <c r="AA47729" s="65"/>
      <c r="AB47729" s="65"/>
      <c r="AC47729" s="65"/>
      <c r="AJ47729" s="66"/>
    </row>
    <row r="47730" spans="17:36" ht="4.5" customHeight="1" x14ac:dyDescent="0.2">
      <c r="Q47730" s="65"/>
      <c r="R47730" s="65"/>
      <c r="X47730" s="65"/>
      <c r="Y47730" s="65"/>
      <c r="Z47730" s="65"/>
      <c r="AA47730" s="65"/>
      <c r="AB47730" s="65"/>
      <c r="AC47730" s="65"/>
      <c r="AJ47730" s="66"/>
    </row>
    <row r="47731" spans="17:36" ht="4.5" customHeight="1" x14ac:dyDescent="0.2">
      <c r="Q47731" s="65"/>
      <c r="R47731" s="65"/>
      <c r="X47731" s="65"/>
      <c r="Y47731" s="65"/>
      <c r="Z47731" s="65"/>
      <c r="AA47731" s="65"/>
      <c r="AB47731" s="65"/>
      <c r="AC47731" s="65"/>
      <c r="AJ47731" s="66"/>
    </row>
    <row r="47732" spans="17:36" ht="4.5" customHeight="1" x14ac:dyDescent="0.2">
      <c r="Q47732" s="65"/>
      <c r="R47732" s="65"/>
      <c r="X47732" s="65"/>
      <c r="Y47732" s="65"/>
      <c r="Z47732" s="65"/>
      <c r="AA47732" s="65"/>
      <c r="AB47732" s="65"/>
      <c r="AC47732" s="65"/>
      <c r="AJ47732" s="66"/>
    </row>
    <row r="47733" spans="17:36" ht="4.5" customHeight="1" x14ac:dyDescent="0.2">
      <c r="Q47733" s="65"/>
      <c r="R47733" s="65"/>
      <c r="X47733" s="65"/>
      <c r="Y47733" s="65"/>
      <c r="Z47733" s="65"/>
      <c r="AA47733" s="65"/>
      <c r="AB47733" s="65"/>
      <c r="AC47733" s="65"/>
      <c r="AJ47733" s="66"/>
    </row>
    <row r="47734" spans="17:36" ht="4.5" customHeight="1" x14ac:dyDescent="0.2">
      <c r="Q47734" s="65"/>
      <c r="R47734" s="65"/>
      <c r="X47734" s="65"/>
      <c r="Y47734" s="65"/>
      <c r="Z47734" s="65"/>
      <c r="AA47734" s="65"/>
      <c r="AB47734" s="65"/>
      <c r="AC47734" s="65"/>
      <c r="AJ47734" s="66"/>
    </row>
    <row r="47735" spans="17:36" ht="4.5" customHeight="1" x14ac:dyDescent="0.2">
      <c r="Q47735" s="65"/>
      <c r="R47735" s="65"/>
      <c r="X47735" s="65"/>
      <c r="Y47735" s="65"/>
      <c r="Z47735" s="65"/>
      <c r="AA47735" s="65"/>
      <c r="AB47735" s="65"/>
      <c r="AC47735" s="65"/>
      <c r="AJ47735" s="66"/>
    </row>
    <row r="47736" spans="17:36" ht="4.5" customHeight="1" x14ac:dyDescent="0.2">
      <c r="Q47736" s="65"/>
      <c r="R47736" s="65"/>
      <c r="X47736" s="65"/>
      <c r="Y47736" s="65"/>
      <c r="Z47736" s="65"/>
      <c r="AA47736" s="65"/>
      <c r="AB47736" s="65"/>
      <c r="AC47736" s="65"/>
      <c r="AJ47736" s="66"/>
    </row>
    <row r="47737" spans="17:36" ht="4.5" customHeight="1" x14ac:dyDescent="0.2">
      <c r="Q47737" s="65"/>
      <c r="R47737" s="65"/>
      <c r="X47737" s="65"/>
      <c r="Y47737" s="65"/>
      <c r="Z47737" s="65"/>
      <c r="AA47737" s="65"/>
      <c r="AB47737" s="65"/>
      <c r="AC47737" s="65"/>
      <c r="AJ47737" s="66"/>
    </row>
    <row r="47738" spans="17:36" ht="4.5" customHeight="1" x14ac:dyDescent="0.2">
      <c r="Q47738" s="65"/>
      <c r="R47738" s="65"/>
      <c r="X47738" s="65"/>
      <c r="Y47738" s="65"/>
      <c r="Z47738" s="65"/>
      <c r="AA47738" s="65"/>
      <c r="AB47738" s="65"/>
      <c r="AC47738" s="65"/>
      <c r="AJ47738" s="66"/>
    </row>
    <row r="47739" spans="17:36" ht="4.5" customHeight="1" x14ac:dyDescent="0.2">
      <c r="Q47739" s="65"/>
      <c r="R47739" s="65"/>
      <c r="X47739" s="65"/>
      <c r="Y47739" s="65"/>
      <c r="Z47739" s="65"/>
      <c r="AA47739" s="65"/>
      <c r="AB47739" s="65"/>
      <c r="AC47739" s="65"/>
      <c r="AJ47739" s="66"/>
    </row>
    <row r="47740" spans="17:36" ht="4.5" customHeight="1" x14ac:dyDescent="0.2">
      <c r="Q47740" s="65"/>
      <c r="R47740" s="65"/>
      <c r="X47740" s="65"/>
      <c r="Y47740" s="65"/>
      <c r="Z47740" s="65"/>
      <c r="AA47740" s="65"/>
      <c r="AB47740" s="65"/>
      <c r="AC47740" s="65"/>
      <c r="AJ47740" s="66"/>
    </row>
    <row r="47741" spans="17:36" ht="4.5" customHeight="1" x14ac:dyDescent="0.2">
      <c r="Q47741" s="65"/>
      <c r="R47741" s="65"/>
      <c r="X47741" s="65"/>
      <c r="Y47741" s="65"/>
      <c r="Z47741" s="65"/>
      <c r="AA47741" s="65"/>
      <c r="AB47741" s="65"/>
      <c r="AC47741" s="65"/>
      <c r="AJ47741" s="66"/>
    </row>
    <row r="47742" spans="17:36" ht="4.5" customHeight="1" x14ac:dyDescent="0.2">
      <c r="Q47742" s="65"/>
      <c r="R47742" s="65"/>
      <c r="X47742" s="65"/>
      <c r="Y47742" s="65"/>
      <c r="Z47742" s="65"/>
      <c r="AA47742" s="65"/>
      <c r="AB47742" s="65"/>
      <c r="AC47742" s="65"/>
      <c r="AJ47742" s="66"/>
    </row>
    <row r="47743" spans="17:36" ht="4.5" customHeight="1" x14ac:dyDescent="0.2">
      <c r="Q47743" s="65"/>
      <c r="R47743" s="65"/>
      <c r="X47743" s="65"/>
      <c r="Y47743" s="65"/>
      <c r="Z47743" s="65"/>
      <c r="AA47743" s="65"/>
      <c r="AB47743" s="65"/>
      <c r="AC47743" s="65"/>
      <c r="AJ47743" s="66"/>
    </row>
    <row r="47744" spans="17:36" ht="4.5" customHeight="1" x14ac:dyDescent="0.2">
      <c r="Q47744" s="65"/>
      <c r="R47744" s="65"/>
      <c r="X47744" s="65"/>
      <c r="Y47744" s="65"/>
      <c r="Z47744" s="65"/>
      <c r="AA47744" s="65"/>
      <c r="AB47744" s="65"/>
      <c r="AC47744" s="65"/>
      <c r="AJ47744" s="66"/>
    </row>
    <row r="47745" spans="17:36" ht="4.5" customHeight="1" x14ac:dyDescent="0.2">
      <c r="Q47745" s="65"/>
      <c r="R47745" s="65"/>
      <c r="X47745" s="65"/>
      <c r="Y47745" s="65"/>
      <c r="Z47745" s="65"/>
      <c r="AA47745" s="65"/>
      <c r="AB47745" s="65"/>
      <c r="AC47745" s="65"/>
      <c r="AJ47745" s="66"/>
    </row>
    <row r="47746" spans="17:36" ht="4.5" customHeight="1" x14ac:dyDescent="0.2">
      <c r="Q47746" s="65"/>
      <c r="R47746" s="65"/>
      <c r="X47746" s="65"/>
      <c r="Y47746" s="65"/>
      <c r="Z47746" s="65"/>
      <c r="AA47746" s="65"/>
      <c r="AB47746" s="65"/>
      <c r="AC47746" s="65"/>
      <c r="AJ47746" s="66"/>
    </row>
    <row r="47747" spans="17:36" ht="4.5" customHeight="1" x14ac:dyDescent="0.2">
      <c r="Q47747" s="65"/>
      <c r="R47747" s="65"/>
      <c r="X47747" s="65"/>
      <c r="Y47747" s="65"/>
      <c r="Z47747" s="65"/>
      <c r="AA47747" s="65"/>
      <c r="AB47747" s="65"/>
      <c r="AC47747" s="65"/>
      <c r="AJ47747" s="66"/>
    </row>
    <row r="47748" spans="17:36" ht="4.5" customHeight="1" x14ac:dyDescent="0.2">
      <c r="Q47748" s="65"/>
      <c r="R47748" s="65"/>
      <c r="X47748" s="65"/>
      <c r="Y47748" s="65"/>
      <c r="Z47748" s="65"/>
      <c r="AA47748" s="65"/>
      <c r="AB47748" s="65"/>
      <c r="AC47748" s="65"/>
      <c r="AJ47748" s="66"/>
    </row>
    <row r="47749" spans="17:36" ht="4.5" customHeight="1" x14ac:dyDescent="0.2">
      <c r="Q47749" s="65"/>
      <c r="R47749" s="65"/>
      <c r="X47749" s="65"/>
      <c r="Y47749" s="65"/>
      <c r="Z47749" s="65"/>
      <c r="AA47749" s="65"/>
      <c r="AB47749" s="65"/>
      <c r="AC47749" s="65"/>
      <c r="AJ47749" s="66"/>
    </row>
    <row r="47750" spans="17:36" ht="4.5" customHeight="1" x14ac:dyDescent="0.2">
      <c r="Q47750" s="65"/>
      <c r="R47750" s="65"/>
      <c r="X47750" s="65"/>
      <c r="Y47750" s="65"/>
      <c r="Z47750" s="65"/>
      <c r="AA47750" s="65"/>
      <c r="AB47750" s="65"/>
      <c r="AC47750" s="65"/>
      <c r="AJ47750" s="66"/>
    </row>
    <row r="47751" spans="17:36" ht="4.5" customHeight="1" x14ac:dyDescent="0.2">
      <c r="Q47751" s="65"/>
      <c r="R47751" s="65"/>
      <c r="X47751" s="65"/>
      <c r="Y47751" s="65"/>
      <c r="Z47751" s="65"/>
      <c r="AA47751" s="65"/>
      <c r="AB47751" s="65"/>
      <c r="AC47751" s="65"/>
      <c r="AJ47751" s="66"/>
    </row>
    <row r="47752" spans="17:36" ht="4.5" customHeight="1" x14ac:dyDescent="0.2">
      <c r="Q47752" s="65"/>
      <c r="R47752" s="65"/>
      <c r="X47752" s="65"/>
      <c r="Y47752" s="65"/>
      <c r="Z47752" s="65"/>
      <c r="AA47752" s="65"/>
      <c r="AB47752" s="65"/>
      <c r="AC47752" s="65"/>
      <c r="AJ47752" s="66"/>
    </row>
    <row r="47753" spans="17:36" ht="4.5" customHeight="1" x14ac:dyDescent="0.2">
      <c r="Q47753" s="65"/>
      <c r="R47753" s="65"/>
      <c r="X47753" s="65"/>
      <c r="Y47753" s="65"/>
      <c r="Z47753" s="65"/>
      <c r="AA47753" s="65"/>
      <c r="AB47753" s="65"/>
      <c r="AC47753" s="65"/>
      <c r="AJ47753" s="66"/>
    </row>
    <row r="47754" spans="17:36" ht="4.5" customHeight="1" x14ac:dyDescent="0.2">
      <c r="Q47754" s="65"/>
      <c r="R47754" s="65"/>
      <c r="X47754" s="65"/>
      <c r="Y47754" s="65"/>
      <c r="Z47754" s="65"/>
      <c r="AA47754" s="65"/>
      <c r="AB47754" s="65"/>
      <c r="AC47754" s="65"/>
      <c r="AJ47754" s="66"/>
    </row>
    <row r="47755" spans="17:36" ht="4.5" customHeight="1" x14ac:dyDescent="0.2">
      <c r="Q47755" s="65"/>
      <c r="R47755" s="65"/>
      <c r="X47755" s="65"/>
      <c r="Y47755" s="65"/>
      <c r="Z47755" s="65"/>
      <c r="AA47755" s="65"/>
      <c r="AB47755" s="65"/>
      <c r="AC47755" s="65"/>
      <c r="AJ47755" s="66"/>
    </row>
    <row r="47756" spans="17:36" ht="4.5" customHeight="1" x14ac:dyDescent="0.2">
      <c r="Q47756" s="65"/>
      <c r="R47756" s="65"/>
      <c r="X47756" s="65"/>
      <c r="Y47756" s="65"/>
      <c r="Z47756" s="65"/>
      <c r="AA47756" s="65"/>
      <c r="AB47756" s="65"/>
      <c r="AC47756" s="65"/>
      <c r="AJ47756" s="66"/>
    </row>
    <row r="47757" spans="17:36" ht="4.5" customHeight="1" x14ac:dyDescent="0.2">
      <c r="Q47757" s="65"/>
      <c r="R47757" s="65"/>
      <c r="X47757" s="65"/>
      <c r="Y47757" s="65"/>
      <c r="Z47757" s="65"/>
      <c r="AA47757" s="65"/>
      <c r="AB47757" s="65"/>
      <c r="AC47757" s="65"/>
      <c r="AJ47757" s="66"/>
    </row>
    <row r="47758" spans="17:36" ht="4.5" customHeight="1" x14ac:dyDescent="0.2">
      <c r="Q47758" s="65"/>
      <c r="R47758" s="65"/>
      <c r="X47758" s="65"/>
      <c r="Y47758" s="65"/>
      <c r="Z47758" s="65"/>
      <c r="AA47758" s="65"/>
      <c r="AB47758" s="65"/>
      <c r="AC47758" s="65"/>
      <c r="AJ47758" s="66"/>
    </row>
    <row r="47759" spans="17:36" ht="4.5" customHeight="1" x14ac:dyDescent="0.2">
      <c r="Q47759" s="65"/>
      <c r="R47759" s="65"/>
      <c r="X47759" s="65"/>
      <c r="Y47759" s="65"/>
      <c r="Z47759" s="65"/>
      <c r="AA47759" s="65"/>
      <c r="AB47759" s="65"/>
      <c r="AC47759" s="65"/>
      <c r="AJ47759" s="66"/>
    </row>
    <row r="47760" spans="17:36" ht="4.5" customHeight="1" x14ac:dyDescent="0.2">
      <c r="Q47760" s="65"/>
      <c r="R47760" s="65"/>
      <c r="X47760" s="65"/>
      <c r="Y47760" s="65"/>
      <c r="Z47760" s="65"/>
      <c r="AA47760" s="65"/>
      <c r="AB47760" s="65"/>
      <c r="AC47760" s="65"/>
      <c r="AJ47760" s="66"/>
    </row>
    <row r="47761" spans="17:36" ht="4.5" customHeight="1" x14ac:dyDescent="0.2">
      <c r="Q47761" s="65"/>
      <c r="R47761" s="65"/>
      <c r="X47761" s="65"/>
      <c r="Y47761" s="65"/>
      <c r="Z47761" s="65"/>
      <c r="AA47761" s="65"/>
      <c r="AB47761" s="65"/>
      <c r="AC47761" s="65"/>
      <c r="AJ47761" s="66"/>
    </row>
    <row r="47762" spans="17:36" ht="4.5" customHeight="1" x14ac:dyDescent="0.2">
      <c r="Q47762" s="65"/>
      <c r="R47762" s="65"/>
      <c r="X47762" s="65"/>
      <c r="Y47762" s="65"/>
      <c r="Z47762" s="65"/>
      <c r="AA47762" s="65"/>
      <c r="AB47762" s="65"/>
      <c r="AC47762" s="65"/>
      <c r="AJ47762" s="66"/>
    </row>
    <row r="47763" spans="17:36" ht="4.5" customHeight="1" x14ac:dyDescent="0.2">
      <c r="Q47763" s="65"/>
      <c r="R47763" s="65"/>
      <c r="X47763" s="65"/>
      <c r="Y47763" s="65"/>
      <c r="Z47763" s="65"/>
      <c r="AA47763" s="65"/>
      <c r="AB47763" s="65"/>
      <c r="AC47763" s="65"/>
      <c r="AJ47763" s="66"/>
    </row>
    <row r="47764" spans="17:36" ht="4.5" customHeight="1" x14ac:dyDescent="0.2">
      <c r="Q47764" s="65"/>
      <c r="R47764" s="65"/>
      <c r="X47764" s="65"/>
      <c r="Y47764" s="65"/>
      <c r="Z47764" s="65"/>
      <c r="AA47764" s="65"/>
      <c r="AB47764" s="65"/>
      <c r="AC47764" s="65"/>
      <c r="AJ47764" s="66"/>
    </row>
    <row r="47765" spans="17:36" ht="4.5" customHeight="1" x14ac:dyDescent="0.2">
      <c r="Q47765" s="65"/>
      <c r="R47765" s="65"/>
      <c r="X47765" s="65"/>
      <c r="Y47765" s="65"/>
      <c r="Z47765" s="65"/>
      <c r="AA47765" s="65"/>
      <c r="AB47765" s="65"/>
      <c r="AC47765" s="65"/>
      <c r="AJ47765" s="66"/>
    </row>
    <row r="47766" spans="17:36" ht="4.5" customHeight="1" x14ac:dyDescent="0.2">
      <c r="Q47766" s="65"/>
      <c r="R47766" s="65"/>
      <c r="X47766" s="65"/>
      <c r="Y47766" s="65"/>
      <c r="Z47766" s="65"/>
      <c r="AA47766" s="65"/>
      <c r="AB47766" s="65"/>
      <c r="AC47766" s="65"/>
      <c r="AJ47766" s="66"/>
    </row>
    <row r="47767" spans="17:36" ht="4.5" customHeight="1" x14ac:dyDescent="0.2">
      <c r="Q47767" s="65"/>
      <c r="R47767" s="65"/>
      <c r="X47767" s="65"/>
      <c r="Y47767" s="65"/>
      <c r="Z47767" s="65"/>
      <c r="AA47767" s="65"/>
      <c r="AB47767" s="65"/>
      <c r="AC47767" s="65"/>
      <c r="AJ47767" s="66"/>
    </row>
    <row r="47768" spans="17:36" ht="4.5" customHeight="1" x14ac:dyDescent="0.2">
      <c r="Q47768" s="65"/>
      <c r="R47768" s="65"/>
      <c r="X47768" s="65"/>
      <c r="Y47768" s="65"/>
      <c r="Z47768" s="65"/>
      <c r="AA47768" s="65"/>
      <c r="AB47768" s="65"/>
      <c r="AC47768" s="65"/>
      <c r="AJ47768" s="66"/>
    </row>
    <row r="47769" spans="17:36" ht="4.5" customHeight="1" x14ac:dyDescent="0.2">
      <c r="Q47769" s="65"/>
      <c r="R47769" s="65"/>
      <c r="X47769" s="65"/>
      <c r="Y47769" s="65"/>
      <c r="Z47769" s="65"/>
      <c r="AA47769" s="65"/>
      <c r="AB47769" s="65"/>
      <c r="AC47769" s="65"/>
      <c r="AJ47769" s="66"/>
    </row>
    <row r="47770" spans="17:36" ht="4.5" customHeight="1" x14ac:dyDescent="0.2">
      <c r="Q47770" s="65"/>
      <c r="R47770" s="65"/>
      <c r="X47770" s="65"/>
      <c r="Y47770" s="65"/>
      <c r="Z47770" s="65"/>
      <c r="AA47770" s="65"/>
      <c r="AB47770" s="65"/>
      <c r="AC47770" s="65"/>
      <c r="AJ47770" s="66"/>
    </row>
    <row r="47771" spans="17:36" ht="4.5" customHeight="1" x14ac:dyDescent="0.2">
      <c r="Q47771" s="65"/>
      <c r="R47771" s="65"/>
      <c r="X47771" s="65"/>
      <c r="Y47771" s="65"/>
      <c r="Z47771" s="65"/>
      <c r="AA47771" s="65"/>
      <c r="AB47771" s="65"/>
      <c r="AC47771" s="65"/>
      <c r="AJ47771" s="66"/>
    </row>
    <row r="47772" spans="17:36" ht="4.5" customHeight="1" x14ac:dyDescent="0.2">
      <c r="Q47772" s="65"/>
      <c r="R47772" s="65"/>
      <c r="X47772" s="65"/>
      <c r="Y47772" s="65"/>
      <c r="Z47772" s="65"/>
      <c r="AA47772" s="65"/>
      <c r="AB47772" s="65"/>
      <c r="AC47772" s="65"/>
      <c r="AJ47772" s="66"/>
    </row>
    <row r="47773" spans="17:36" ht="4.5" customHeight="1" x14ac:dyDescent="0.2">
      <c r="Q47773" s="65"/>
      <c r="R47773" s="65"/>
      <c r="X47773" s="65"/>
      <c r="Y47773" s="65"/>
      <c r="Z47773" s="65"/>
      <c r="AA47773" s="65"/>
      <c r="AB47773" s="65"/>
      <c r="AC47773" s="65"/>
      <c r="AJ47773" s="66"/>
    </row>
    <row r="47774" spans="17:36" ht="4.5" customHeight="1" x14ac:dyDescent="0.2">
      <c r="Q47774" s="65"/>
      <c r="R47774" s="65"/>
      <c r="X47774" s="65"/>
      <c r="Y47774" s="65"/>
      <c r="Z47774" s="65"/>
      <c r="AA47774" s="65"/>
      <c r="AB47774" s="65"/>
      <c r="AC47774" s="65"/>
      <c r="AJ47774" s="66"/>
    </row>
    <row r="47775" spans="17:36" ht="4.5" customHeight="1" x14ac:dyDescent="0.2">
      <c r="Q47775" s="65"/>
      <c r="R47775" s="65"/>
      <c r="X47775" s="65"/>
      <c r="Y47775" s="65"/>
      <c r="Z47775" s="65"/>
      <c r="AA47775" s="65"/>
      <c r="AB47775" s="65"/>
      <c r="AC47775" s="65"/>
      <c r="AJ47775" s="66"/>
    </row>
    <row r="47776" spans="17:36" ht="4.5" customHeight="1" x14ac:dyDescent="0.2">
      <c r="Q47776" s="65"/>
      <c r="R47776" s="65"/>
      <c r="X47776" s="65"/>
      <c r="Y47776" s="65"/>
      <c r="Z47776" s="65"/>
      <c r="AA47776" s="65"/>
      <c r="AB47776" s="65"/>
      <c r="AC47776" s="65"/>
      <c r="AJ47776" s="66"/>
    </row>
    <row r="47777" spans="17:36" ht="4.5" customHeight="1" x14ac:dyDescent="0.2">
      <c r="Q47777" s="65"/>
      <c r="R47777" s="65"/>
      <c r="X47777" s="65"/>
      <c r="Y47777" s="65"/>
      <c r="Z47777" s="65"/>
      <c r="AA47777" s="65"/>
      <c r="AB47777" s="65"/>
      <c r="AC47777" s="65"/>
      <c r="AJ47777" s="66"/>
    </row>
    <row r="47778" spans="17:36" ht="4.5" customHeight="1" x14ac:dyDescent="0.2">
      <c r="Q47778" s="65"/>
      <c r="R47778" s="65"/>
      <c r="X47778" s="65"/>
      <c r="Y47778" s="65"/>
      <c r="Z47778" s="65"/>
      <c r="AA47778" s="65"/>
      <c r="AB47778" s="65"/>
      <c r="AC47778" s="65"/>
      <c r="AJ47778" s="66"/>
    </row>
    <row r="47779" spans="17:36" ht="4.5" customHeight="1" x14ac:dyDescent="0.2">
      <c r="Q47779" s="65"/>
      <c r="R47779" s="65"/>
      <c r="X47779" s="65"/>
      <c r="Y47779" s="65"/>
      <c r="Z47779" s="65"/>
      <c r="AA47779" s="65"/>
      <c r="AB47779" s="65"/>
      <c r="AC47779" s="65"/>
      <c r="AJ47779" s="66"/>
    </row>
    <row r="47780" spans="17:36" ht="4.5" customHeight="1" x14ac:dyDescent="0.2">
      <c r="Q47780" s="65"/>
      <c r="R47780" s="65"/>
      <c r="X47780" s="65"/>
      <c r="Y47780" s="65"/>
      <c r="Z47780" s="65"/>
      <c r="AA47780" s="65"/>
      <c r="AB47780" s="65"/>
      <c r="AC47780" s="65"/>
      <c r="AJ47780" s="66"/>
    </row>
    <row r="47781" spans="17:36" ht="4.5" customHeight="1" x14ac:dyDescent="0.2">
      <c r="Q47781" s="65"/>
      <c r="R47781" s="65"/>
      <c r="X47781" s="65"/>
      <c r="Y47781" s="65"/>
      <c r="Z47781" s="65"/>
      <c r="AA47781" s="65"/>
      <c r="AB47781" s="65"/>
      <c r="AC47781" s="65"/>
      <c r="AJ47781" s="66"/>
    </row>
    <row r="47782" spans="17:36" ht="4.5" customHeight="1" x14ac:dyDescent="0.2">
      <c r="Q47782" s="65"/>
      <c r="R47782" s="65"/>
      <c r="X47782" s="65"/>
      <c r="Y47782" s="65"/>
      <c r="Z47782" s="65"/>
      <c r="AA47782" s="65"/>
      <c r="AB47782" s="65"/>
      <c r="AC47782" s="65"/>
      <c r="AJ47782" s="66"/>
    </row>
    <row r="47783" spans="17:36" ht="4.5" customHeight="1" x14ac:dyDescent="0.2">
      <c r="Q47783" s="65"/>
      <c r="R47783" s="65"/>
      <c r="X47783" s="65"/>
      <c r="Y47783" s="65"/>
      <c r="Z47783" s="65"/>
      <c r="AA47783" s="65"/>
      <c r="AB47783" s="65"/>
      <c r="AC47783" s="65"/>
      <c r="AJ47783" s="66"/>
    </row>
    <row r="47784" spans="17:36" ht="4.5" customHeight="1" x14ac:dyDescent="0.2">
      <c r="Q47784" s="65"/>
      <c r="R47784" s="65"/>
      <c r="X47784" s="65"/>
      <c r="Y47784" s="65"/>
      <c r="Z47784" s="65"/>
      <c r="AA47784" s="65"/>
      <c r="AB47784" s="65"/>
      <c r="AC47784" s="65"/>
      <c r="AJ47784" s="66"/>
    </row>
    <row r="47785" spans="17:36" ht="4.5" customHeight="1" x14ac:dyDescent="0.2">
      <c r="Q47785" s="65"/>
      <c r="R47785" s="65"/>
      <c r="X47785" s="65"/>
      <c r="Y47785" s="65"/>
      <c r="Z47785" s="65"/>
      <c r="AA47785" s="65"/>
      <c r="AB47785" s="65"/>
      <c r="AC47785" s="65"/>
      <c r="AJ47785" s="66"/>
    </row>
    <row r="47786" spans="17:36" ht="4.5" customHeight="1" x14ac:dyDescent="0.2">
      <c r="Q47786" s="65"/>
      <c r="R47786" s="65"/>
      <c r="X47786" s="65"/>
      <c r="Y47786" s="65"/>
      <c r="Z47786" s="65"/>
      <c r="AA47786" s="65"/>
      <c r="AB47786" s="65"/>
      <c r="AC47786" s="65"/>
      <c r="AJ47786" s="66"/>
    </row>
    <row r="47787" spans="17:36" ht="4.5" customHeight="1" x14ac:dyDescent="0.2">
      <c r="Q47787" s="65"/>
      <c r="R47787" s="65"/>
      <c r="X47787" s="65"/>
      <c r="Y47787" s="65"/>
      <c r="Z47787" s="65"/>
      <c r="AA47787" s="65"/>
      <c r="AB47787" s="65"/>
      <c r="AC47787" s="65"/>
      <c r="AJ47787" s="66"/>
    </row>
    <row r="47788" spans="17:36" ht="4.5" customHeight="1" x14ac:dyDescent="0.2">
      <c r="Q47788" s="65"/>
      <c r="R47788" s="65"/>
      <c r="X47788" s="65"/>
      <c r="Y47788" s="65"/>
      <c r="Z47788" s="65"/>
      <c r="AA47788" s="65"/>
      <c r="AB47788" s="65"/>
      <c r="AC47788" s="65"/>
      <c r="AJ47788" s="66"/>
    </row>
    <row r="47789" spans="17:36" ht="4.5" customHeight="1" x14ac:dyDescent="0.2">
      <c r="Q47789" s="65"/>
      <c r="R47789" s="65"/>
      <c r="X47789" s="65"/>
      <c r="Y47789" s="65"/>
      <c r="Z47789" s="65"/>
      <c r="AA47789" s="65"/>
      <c r="AB47789" s="65"/>
      <c r="AC47789" s="65"/>
      <c r="AJ47789" s="66"/>
    </row>
    <row r="47790" spans="17:36" ht="4.5" customHeight="1" x14ac:dyDescent="0.2">
      <c r="Q47790" s="65"/>
      <c r="R47790" s="65"/>
      <c r="X47790" s="65"/>
      <c r="Y47790" s="65"/>
      <c r="Z47790" s="65"/>
      <c r="AA47790" s="65"/>
      <c r="AB47790" s="65"/>
      <c r="AC47790" s="65"/>
      <c r="AJ47790" s="66"/>
    </row>
    <row r="47791" spans="17:36" ht="4.5" customHeight="1" x14ac:dyDescent="0.2">
      <c r="Q47791" s="65"/>
      <c r="R47791" s="65"/>
      <c r="X47791" s="65"/>
      <c r="Y47791" s="65"/>
      <c r="Z47791" s="65"/>
      <c r="AA47791" s="65"/>
      <c r="AB47791" s="65"/>
      <c r="AC47791" s="65"/>
      <c r="AJ47791" s="66"/>
    </row>
    <row r="47792" spans="17:36" ht="4.5" customHeight="1" x14ac:dyDescent="0.2">
      <c r="Q47792" s="65"/>
      <c r="R47792" s="65"/>
      <c r="X47792" s="65"/>
      <c r="Y47792" s="65"/>
      <c r="Z47792" s="65"/>
      <c r="AA47792" s="65"/>
      <c r="AB47792" s="65"/>
      <c r="AC47792" s="65"/>
      <c r="AJ47792" s="66"/>
    </row>
    <row r="47793" spans="17:36" ht="4.5" customHeight="1" x14ac:dyDescent="0.2">
      <c r="Q47793" s="65"/>
      <c r="R47793" s="65"/>
      <c r="X47793" s="65"/>
      <c r="Y47793" s="65"/>
      <c r="Z47793" s="65"/>
      <c r="AA47793" s="65"/>
      <c r="AB47793" s="65"/>
      <c r="AC47793" s="65"/>
      <c r="AJ47793" s="66"/>
    </row>
    <row r="47794" spans="17:36" ht="4.5" customHeight="1" x14ac:dyDescent="0.2">
      <c r="Q47794" s="65"/>
      <c r="R47794" s="65"/>
      <c r="X47794" s="65"/>
      <c r="Y47794" s="65"/>
      <c r="Z47794" s="65"/>
      <c r="AA47794" s="65"/>
      <c r="AB47794" s="65"/>
      <c r="AC47794" s="65"/>
      <c r="AJ47794" s="66"/>
    </row>
    <row r="47795" spans="17:36" ht="4.5" customHeight="1" x14ac:dyDescent="0.2">
      <c r="Q47795" s="65"/>
      <c r="R47795" s="65"/>
      <c r="X47795" s="65"/>
      <c r="Y47795" s="65"/>
      <c r="Z47795" s="65"/>
      <c r="AA47795" s="65"/>
      <c r="AB47795" s="65"/>
      <c r="AC47795" s="65"/>
      <c r="AJ47795" s="66"/>
    </row>
    <row r="47796" spans="17:36" ht="4.5" customHeight="1" x14ac:dyDescent="0.2">
      <c r="Q47796" s="65"/>
      <c r="R47796" s="65"/>
      <c r="X47796" s="65"/>
      <c r="Y47796" s="65"/>
      <c r="Z47796" s="65"/>
      <c r="AA47796" s="65"/>
      <c r="AB47796" s="65"/>
      <c r="AC47796" s="65"/>
      <c r="AJ47796" s="66"/>
    </row>
    <row r="47797" spans="17:36" ht="4.5" customHeight="1" x14ac:dyDescent="0.2">
      <c r="Q47797" s="65"/>
      <c r="R47797" s="65"/>
      <c r="X47797" s="65"/>
      <c r="Y47797" s="65"/>
      <c r="Z47797" s="65"/>
      <c r="AA47797" s="65"/>
      <c r="AB47797" s="65"/>
      <c r="AC47797" s="65"/>
      <c r="AJ47797" s="66"/>
    </row>
    <row r="47798" spans="17:36" ht="4.5" customHeight="1" x14ac:dyDescent="0.2">
      <c r="Q47798" s="65"/>
      <c r="R47798" s="65"/>
      <c r="X47798" s="65"/>
      <c r="Y47798" s="65"/>
      <c r="Z47798" s="65"/>
      <c r="AA47798" s="65"/>
      <c r="AB47798" s="65"/>
      <c r="AC47798" s="65"/>
      <c r="AJ47798" s="66"/>
    </row>
    <row r="47799" spans="17:36" ht="4.5" customHeight="1" x14ac:dyDescent="0.2">
      <c r="Q47799" s="65"/>
      <c r="R47799" s="65"/>
      <c r="X47799" s="65"/>
      <c r="Y47799" s="65"/>
      <c r="Z47799" s="65"/>
      <c r="AA47799" s="65"/>
      <c r="AB47799" s="65"/>
      <c r="AC47799" s="65"/>
      <c r="AJ47799" s="66"/>
    </row>
    <row r="47800" spans="17:36" ht="4.5" customHeight="1" x14ac:dyDescent="0.2">
      <c r="Q47800" s="65"/>
      <c r="R47800" s="65"/>
      <c r="X47800" s="65"/>
      <c r="Y47800" s="65"/>
      <c r="Z47800" s="65"/>
      <c r="AA47800" s="65"/>
      <c r="AB47800" s="65"/>
      <c r="AC47800" s="65"/>
      <c r="AJ47800" s="66"/>
    </row>
    <row r="47801" spans="17:36" ht="4.5" customHeight="1" x14ac:dyDescent="0.2">
      <c r="Q47801" s="65"/>
      <c r="R47801" s="65"/>
      <c r="X47801" s="65"/>
      <c r="Y47801" s="65"/>
      <c r="Z47801" s="65"/>
      <c r="AA47801" s="65"/>
      <c r="AB47801" s="65"/>
      <c r="AC47801" s="65"/>
      <c r="AJ47801" s="66"/>
    </row>
    <row r="47802" spans="17:36" ht="4.5" customHeight="1" x14ac:dyDescent="0.2">
      <c r="Q47802" s="65"/>
      <c r="R47802" s="65"/>
      <c r="X47802" s="65"/>
      <c r="Y47802" s="65"/>
      <c r="Z47802" s="65"/>
      <c r="AA47802" s="65"/>
      <c r="AB47802" s="65"/>
      <c r="AC47802" s="65"/>
      <c r="AJ47802" s="66"/>
    </row>
    <row r="47803" spans="17:36" ht="4.5" customHeight="1" x14ac:dyDescent="0.2">
      <c r="Q47803" s="65"/>
      <c r="R47803" s="65"/>
      <c r="X47803" s="65"/>
      <c r="Y47803" s="65"/>
      <c r="Z47803" s="65"/>
      <c r="AA47803" s="65"/>
      <c r="AB47803" s="65"/>
      <c r="AC47803" s="65"/>
      <c r="AJ47803" s="66"/>
    </row>
    <row r="47804" spans="17:36" ht="4.5" customHeight="1" x14ac:dyDescent="0.2">
      <c r="Q47804" s="65"/>
      <c r="R47804" s="65"/>
      <c r="X47804" s="65"/>
      <c r="Y47804" s="65"/>
      <c r="Z47804" s="65"/>
      <c r="AA47804" s="65"/>
      <c r="AB47804" s="65"/>
      <c r="AC47804" s="65"/>
      <c r="AJ47804" s="66"/>
    </row>
    <row r="47805" spans="17:36" ht="4.5" customHeight="1" x14ac:dyDescent="0.2">
      <c r="Q47805" s="65"/>
      <c r="R47805" s="65"/>
      <c r="X47805" s="65"/>
      <c r="Y47805" s="65"/>
      <c r="Z47805" s="65"/>
      <c r="AA47805" s="65"/>
      <c r="AB47805" s="65"/>
      <c r="AC47805" s="65"/>
      <c r="AJ47805" s="66"/>
    </row>
    <row r="47806" spans="17:36" ht="4.5" customHeight="1" x14ac:dyDescent="0.2">
      <c r="Q47806" s="65"/>
      <c r="R47806" s="65"/>
      <c r="X47806" s="65"/>
      <c r="Y47806" s="65"/>
      <c r="Z47806" s="65"/>
      <c r="AA47806" s="65"/>
      <c r="AB47806" s="65"/>
      <c r="AC47806" s="65"/>
      <c r="AJ47806" s="66"/>
    </row>
    <row r="47807" spans="17:36" ht="4.5" customHeight="1" x14ac:dyDescent="0.2">
      <c r="Q47807" s="65"/>
      <c r="R47807" s="65"/>
      <c r="X47807" s="65"/>
      <c r="Y47807" s="65"/>
      <c r="Z47807" s="65"/>
      <c r="AA47807" s="65"/>
      <c r="AB47807" s="65"/>
      <c r="AC47807" s="65"/>
      <c r="AJ47807" s="66"/>
    </row>
    <row r="47808" spans="17:36" ht="4.5" customHeight="1" x14ac:dyDescent="0.2">
      <c r="Q47808" s="65"/>
      <c r="R47808" s="65"/>
      <c r="X47808" s="65"/>
      <c r="Y47808" s="65"/>
      <c r="Z47808" s="65"/>
      <c r="AA47808" s="65"/>
      <c r="AB47808" s="65"/>
      <c r="AC47808" s="65"/>
      <c r="AJ47808" s="66"/>
    </row>
    <row r="47809" spans="17:36" ht="4.5" customHeight="1" x14ac:dyDescent="0.2">
      <c r="Q47809" s="65"/>
      <c r="R47809" s="65"/>
      <c r="X47809" s="65"/>
      <c r="Y47809" s="65"/>
      <c r="Z47809" s="65"/>
      <c r="AA47809" s="65"/>
      <c r="AB47809" s="65"/>
      <c r="AC47809" s="65"/>
      <c r="AJ47809" s="66"/>
    </row>
    <row r="47810" spans="17:36" ht="4.5" customHeight="1" x14ac:dyDescent="0.2">
      <c r="Q47810" s="65"/>
      <c r="R47810" s="65"/>
      <c r="X47810" s="65"/>
      <c r="Y47810" s="65"/>
      <c r="Z47810" s="65"/>
      <c r="AA47810" s="65"/>
      <c r="AB47810" s="65"/>
      <c r="AC47810" s="65"/>
      <c r="AJ47810" s="66"/>
    </row>
    <row r="47811" spans="17:36" ht="4.5" customHeight="1" x14ac:dyDescent="0.2">
      <c r="Q47811" s="65"/>
      <c r="R47811" s="65"/>
      <c r="X47811" s="65"/>
      <c r="Y47811" s="65"/>
      <c r="Z47811" s="65"/>
      <c r="AA47811" s="65"/>
      <c r="AB47811" s="65"/>
      <c r="AC47811" s="65"/>
      <c r="AJ47811" s="66"/>
    </row>
    <row r="47812" spans="17:36" ht="4.5" customHeight="1" x14ac:dyDescent="0.2">
      <c r="Q47812" s="65"/>
      <c r="R47812" s="65"/>
      <c r="X47812" s="65"/>
      <c r="Y47812" s="65"/>
      <c r="Z47812" s="65"/>
      <c r="AA47812" s="65"/>
      <c r="AB47812" s="65"/>
      <c r="AC47812" s="65"/>
      <c r="AJ47812" s="66"/>
    </row>
    <row r="47813" spans="17:36" ht="4.5" customHeight="1" x14ac:dyDescent="0.2">
      <c r="Q47813" s="65"/>
      <c r="R47813" s="65"/>
      <c r="X47813" s="65"/>
      <c r="Y47813" s="65"/>
      <c r="Z47813" s="65"/>
      <c r="AA47813" s="65"/>
      <c r="AB47813" s="65"/>
      <c r="AC47813" s="65"/>
      <c r="AJ47813" s="66"/>
    </row>
    <row r="47814" spans="17:36" ht="4.5" customHeight="1" x14ac:dyDescent="0.2">
      <c r="Q47814" s="65"/>
      <c r="R47814" s="65"/>
      <c r="X47814" s="65"/>
      <c r="Y47814" s="65"/>
      <c r="Z47814" s="65"/>
      <c r="AA47814" s="65"/>
      <c r="AB47814" s="65"/>
      <c r="AC47814" s="65"/>
      <c r="AJ47814" s="66"/>
    </row>
    <row r="47815" spans="17:36" ht="4.5" customHeight="1" x14ac:dyDescent="0.2">
      <c r="Q47815" s="65"/>
      <c r="R47815" s="65"/>
      <c r="X47815" s="65"/>
      <c r="Y47815" s="65"/>
      <c r="Z47815" s="65"/>
      <c r="AA47815" s="65"/>
      <c r="AB47815" s="65"/>
      <c r="AC47815" s="65"/>
      <c r="AJ47815" s="66"/>
    </row>
    <row r="47816" spans="17:36" ht="4.5" customHeight="1" x14ac:dyDescent="0.2">
      <c r="Q47816" s="65"/>
      <c r="R47816" s="65"/>
      <c r="X47816" s="65"/>
      <c r="Y47816" s="65"/>
      <c r="Z47816" s="65"/>
      <c r="AA47816" s="65"/>
      <c r="AB47816" s="65"/>
      <c r="AC47816" s="65"/>
      <c r="AJ47816" s="66"/>
    </row>
    <row r="47817" spans="17:36" ht="4.5" customHeight="1" x14ac:dyDescent="0.2">
      <c r="Q47817" s="65"/>
      <c r="R47817" s="65"/>
      <c r="X47817" s="65"/>
      <c r="Y47817" s="65"/>
      <c r="Z47817" s="65"/>
      <c r="AA47817" s="65"/>
      <c r="AB47817" s="65"/>
      <c r="AC47817" s="65"/>
      <c r="AJ47817" s="66"/>
    </row>
    <row r="47818" spans="17:36" ht="4.5" customHeight="1" x14ac:dyDescent="0.2">
      <c r="Q47818" s="65"/>
      <c r="R47818" s="65"/>
      <c r="X47818" s="65"/>
      <c r="Y47818" s="65"/>
      <c r="Z47818" s="65"/>
      <c r="AA47818" s="65"/>
      <c r="AB47818" s="65"/>
      <c r="AC47818" s="65"/>
      <c r="AJ47818" s="66"/>
    </row>
    <row r="47819" spans="17:36" ht="4.5" customHeight="1" x14ac:dyDescent="0.2">
      <c r="Q47819" s="65"/>
      <c r="R47819" s="65"/>
      <c r="X47819" s="65"/>
      <c r="Y47819" s="65"/>
      <c r="Z47819" s="65"/>
      <c r="AA47819" s="65"/>
      <c r="AB47819" s="65"/>
      <c r="AC47819" s="65"/>
      <c r="AJ47819" s="66"/>
    </row>
    <row r="47820" spans="17:36" ht="4.5" customHeight="1" x14ac:dyDescent="0.2">
      <c r="Q47820" s="65"/>
      <c r="R47820" s="65"/>
      <c r="X47820" s="65"/>
      <c r="Y47820" s="65"/>
      <c r="Z47820" s="65"/>
      <c r="AA47820" s="65"/>
      <c r="AB47820" s="65"/>
      <c r="AC47820" s="65"/>
      <c r="AJ47820" s="66"/>
    </row>
    <row r="47821" spans="17:36" ht="4.5" customHeight="1" x14ac:dyDescent="0.2">
      <c r="Q47821" s="65"/>
      <c r="R47821" s="65"/>
      <c r="X47821" s="65"/>
      <c r="Y47821" s="65"/>
      <c r="Z47821" s="65"/>
      <c r="AA47821" s="65"/>
      <c r="AB47821" s="65"/>
      <c r="AC47821" s="65"/>
      <c r="AJ47821" s="66"/>
    </row>
    <row r="47822" spans="17:36" ht="4.5" customHeight="1" x14ac:dyDescent="0.2">
      <c r="Q47822" s="65"/>
      <c r="R47822" s="65"/>
      <c r="X47822" s="65"/>
      <c r="Y47822" s="65"/>
      <c r="Z47822" s="65"/>
      <c r="AA47822" s="65"/>
      <c r="AB47822" s="65"/>
      <c r="AC47822" s="65"/>
      <c r="AJ47822" s="66"/>
    </row>
    <row r="47823" spans="17:36" ht="4.5" customHeight="1" x14ac:dyDescent="0.2">
      <c r="Q47823" s="65"/>
      <c r="R47823" s="65"/>
      <c r="X47823" s="65"/>
      <c r="Y47823" s="65"/>
      <c r="Z47823" s="65"/>
      <c r="AA47823" s="65"/>
      <c r="AB47823" s="65"/>
      <c r="AC47823" s="65"/>
      <c r="AJ47823" s="66"/>
    </row>
    <row r="47824" spans="17:36" ht="4.5" customHeight="1" x14ac:dyDescent="0.2">
      <c r="Q47824" s="65"/>
      <c r="R47824" s="65"/>
      <c r="X47824" s="65"/>
      <c r="Y47824" s="65"/>
      <c r="Z47824" s="65"/>
      <c r="AA47824" s="65"/>
      <c r="AB47824" s="65"/>
      <c r="AC47824" s="65"/>
      <c r="AJ47824" s="66"/>
    </row>
    <row r="47825" spans="17:36" ht="4.5" customHeight="1" x14ac:dyDescent="0.2">
      <c r="Q47825" s="65"/>
      <c r="R47825" s="65"/>
      <c r="X47825" s="65"/>
      <c r="Y47825" s="65"/>
      <c r="Z47825" s="65"/>
      <c r="AA47825" s="65"/>
      <c r="AB47825" s="65"/>
      <c r="AC47825" s="65"/>
      <c r="AJ47825" s="66"/>
    </row>
    <row r="47826" spans="17:36" ht="4.5" customHeight="1" x14ac:dyDescent="0.2">
      <c r="Q47826" s="65"/>
      <c r="R47826" s="65"/>
      <c r="X47826" s="65"/>
      <c r="Y47826" s="65"/>
      <c r="Z47826" s="65"/>
      <c r="AA47826" s="65"/>
      <c r="AB47826" s="65"/>
      <c r="AC47826" s="65"/>
      <c r="AJ47826" s="66"/>
    </row>
    <row r="47827" spans="17:36" ht="4.5" customHeight="1" x14ac:dyDescent="0.2">
      <c r="Q47827" s="65"/>
      <c r="R47827" s="65"/>
      <c r="X47827" s="65"/>
      <c r="Y47827" s="65"/>
      <c r="Z47827" s="65"/>
      <c r="AA47827" s="65"/>
      <c r="AB47827" s="65"/>
      <c r="AC47827" s="65"/>
      <c r="AJ47827" s="66"/>
    </row>
    <row r="47828" spans="17:36" ht="4.5" customHeight="1" x14ac:dyDescent="0.2">
      <c r="Q47828" s="65"/>
      <c r="R47828" s="65"/>
      <c r="X47828" s="65"/>
      <c r="Y47828" s="65"/>
      <c r="Z47828" s="65"/>
      <c r="AA47828" s="65"/>
      <c r="AB47828" s="65"/>
      <c r="AC47828" s="65"/>
      <c r="AJ47828" s="66"/>
    </row>
    <row r="47829" spans="17:36" ht="4.5" customHeight="1" x14ac:dyDescent="0.2">
      <c r="Q47829" s="65"/>
      <c r="R47829" s="65"/>
      <c r="X47829" s="65"/>
      <c r="Y47829" s="65"/>
      <c r="Z47829" s="65"/>
      <c r="AA47829" s="65"/>
      <c r="AB47829" s="65"/>
      <c r="AC47829" s="65"/>
      <c r="AJ47829" s="66"/>
    </row>
    <row r="47830" spans="17:36" ht="4.5" customHeight="1" x14ac:dyDescent="0.2">
      <c r="Q47830" s="65"/>
      <c r="R47830" s="65"/>
      <c r="X47830" s="65"/>
      <c r="Y47830" s="65"/>
      <c r="Z47830" s="65"/>
      <c r="AA47830" s="65"/>
      <c r="AB47830" s="65"/>
      <c r="AC47830" s="65"/>
      <c r="AJ47830" s="66"/>
    </row>
    <row r="47831" spans="17:36" ht="4.5" customHeight="1" x14ac:dyDescent="0.2">
      <c r="Q47831" s="65"/>
      <c r="R47831" s="65"/>
      <c r="X47831" s="65"/>
      <c r="Y47831" s="65"/>
      <c r="Z47831" s="65"/>
      <c r="AA47831" s="65"/>
      <c r="AB47831" s="65"/>
      <c r="AC47831" s="65"/>
      <c r="AJ47831" s="66"/>
    </row>
    <row r="47832" spans="17:36" ht="4.5" customHeight="1" x14ac:dyDescent="0.2">
      <c r="Q47832" s="65"/>
      <c r="R47832" s="65"/>
      <c r="X47832" s="65"/>
      <c r="Y47832" s="65"/>
      <c r="Z47832" s="65"/>
      <c r="AA47832" s="65"/>
      <c r="AB47832" s="65"/>
      <c r="AC47832" s="65"/>
      <c r="AJ47832" s="66"/>
    </row>
    <row r="47833" spans="17:36" ht="4.5" customHeight="1" x14ac:dyDescent="0.2">
      <c r="Q47833" s="65"/>
      <c r="R47833" s="65"/>
      <c r="X47833" s="65"/>
      <c r="Y47833" s="65"/>
      <c r="Z47833" s="65"/>
      <c r="AA47833" s="65"/>
      <c r="AB47833" s="65"/>
      <c r="AC47833" s="65"/>
      <c r="AJ47833" s="66"/>
    </row>
    <row r="47834" spans="17:36" ht="4.5" customHeight="1" x14ac:dyDescent="0.2">
      <c r="Q47834" s="65"/>
      <c r="R47834" s="65"/>
      <c r="X47834" s="65"/>
      <c r="Y47834" s="65"/>
      <c r="Z47834" s="65"/>
      <c r="AA47834" s="65"/>
      <c r="AB47834" s="65"/>
      <c r="AC47834" s="65"/>
      <c r="AJ47834" s="66"/>
    </row>
    <row r="47835" spans="17:36" ht="4.5" customHeight="1" x14ac:dyDescent="0.2">
      <c r="Q47835" s="65"/>
      <c r="R47835" s="65"/>
      <c r="X47835" s="65"/>
      <c r="Y47835" s="65"/>
      <c r="Z47835" s="65"/>
      <c r="AA47835" s="65"/>
      <c r="AB47835" s="65"/>
      <c r="AC47835" s="65"/>
      <c r="AJ47835" s="66"/>
    </row>
    <row r="47836" spans="17:36" ht="4.5" customHeight="1" x14ac:dyDescent="0.2">
      <c r="Q47836" s="65"/>
      <c r="R47836" s="65"/>
      <c r="X47836" s="65"/>
      <c r="Y47836" s="65"/>
      <c r="Z47836" s="65"/>
      <c r="AA47836" s="65"/>
      <c r="AB47836" s="65"/>
      <c r="AC47836" s="65"/>
      <c r="AJ47836" s="66"/>
    </row>
    <row r="47837" spans="17:36" ht="4.5" customHeight="1" x14ac:dyDescent="0.2">
      <c r="Q47837" s="65"/>
      <c r="R47837" s="65"/>
      <c r="X47837" s="65"/>
      <c r="Y47837" s="65"/>
      <c r="Z47837" s="65"/>
      <c r="AA47837" s="65"/>
      <c r="AB47837" s="65"/>
      <c r="AC47837" s="65"/>
      <c r="AJ47837" s="66"/>
    </row>
    <row r="47838" spans="17:36" ht="4.5" customHeight="1" x14ac:dyDescent="0.2">
      <c r="Q47838" s="65"/>
      <c r="R47838" s="65"/>
      <c r="X47838" s="65"/>
      <c r="Y47838" s="65"/>
      <c r="Z47838" s="65"/>
      <c r="AA47838" s="65"/>
      <c r="AB47838" s="65"/>
      <c r="AC47838" s="65"/>
      <c r="AJ47838" s="66"/>
    </row>
    <row r="47839" spans="17:36" ht="4.5" customHeight="1" x14ac:dyDescent="0.2">
      <c r="Q47839" s="65"/>
      <c r="R47839" s="65"/>
      <c r="X47839" s="65"/>
      <c r="Y47839" s="65"/>
      <c r="Z47839" s="65"/>
      <c r="AA47839" s="65"/>
      <c r="AB47839" s="65"/>
      <c r="AC47839" s="65"/>
      <c r="AJ47839" s="66"/>
    </row>
    <row r="47840" spans="17:36" ht="4.5" customHeight="1" x14ac:dyDescent="0.2">
      <c r="Q47840" s="65"/>
      <c r="R47840" s="65"/>
      <c r="X47840" s="65"/>
      <c r="Y47840" s="65"/>
      <c r="Z47840" s="65"/>
      <c r="AA47840" s="65"/>
      <c r="AB47840" s="65"/>
      <c r="AC47840" s="65"/>
      <c r="AJ47840" s="66"/>
    </row>
    <row r="47841" spans="17:36" ht="4.5" customHeight="1" x14ac:dyDescent="0.2">
      <c r="Q47841" s="65"/>
      <c r="R47841" s="65"/>
      <c r="X47841" s="65"/>
      <c r="Y47841" s="65"/>
      <c r="Z47841" s="65"/>
      <c r="AA47841" s="65"/>
      <c r="AB47841" s="65"/>
      <c r="AC47841" s="65"/>
      <c r="AJ47841" s="66"/>
    </row>
    <row r="47842" spans="17:36" ht="4.5" customHeight="1" x14ac:dyDescent="0.2">
      <c r="Q47842" s="65"/>
      <c r="R47842" s="65"/>
      <c r="X47842" s="65"/>
      <c r="Y47842" s="65"/>
      <c r="Z47842" s="65"/>
      <c r="AA47842" s="65"/>
      <c r="AB47842" s="65"/>
      <c r="AC47842" s="65"/>
      <c r="AJ47842" s="66"/>
    </row>
    <row r="47843" spans="17:36" ht="4.5" customHeight="1" x14ac:dyDescent="0.2">
      <c r="Q47843" s="65"/>
      <c r="R47843" s="65"/>
      <c r="X47843" s="65"/>
      <c r="Y47843" s="65"/>
      <c r="Z47843" s="65"/>
      <c r="AA47843" s="65"/>
      <c r="AB47843" s="65"/>
      <c r="AC47843" s="65"/>
      <c r="AJ47843" s="66"/>
    </row>
    <row r="47844" spans="17:36" ht="4.5" customHeight="1" x14ac:dyDescent="0.2">
      <c r="Q47844" s="65"/>
      <c r="R47844" s="65"/>
      <c r="X47844" s="65"/>
      <c r="Y47844" s="65"/>
      <c r="Z47844" s="65"/>
      <c r="AA47844" s="65"/>
      <c r="AB47844" s="65"/>
      <c r="AC47844" s="65"/>
      <c r="AJ47844" s="66"/>
    </row>
    <row r="47845" spans="17:36" ht="4.5" customHeight="1" x14ac:dyDescent="0.2">
      <c r="Q47845" s="65"/>
      <c r="R47845" s="65"/>
      <c r="X47845" s="65"/>
      <c r="Y47845" s="65"/>
      <c r="Z47845" s="65"/>
      <c r="AA47845" s="65"/>
      <c r="AB47845" s="65"/>
      <c r="AC47845" s="65"/>
      <c r="AJ47845" s="66"/>
    </row>
    <row r="47846" spans="17:36" ht="4.5" customHeight="1" x14ac:dyDescent="0.2">
      <c r="Q47846" s="65"/>
      <c r="R47846" s="65"/>
      <c r="X47846" s="65"/>
      <c r="Y47846" s="65"/>
      <c r="Z47846" s="65"/>
      <c r="AA47846" s="65"/>
      <c r="AB47846" s="65"/>
      <c r="AC47846" s="65"/>
      <c r="AJ47846" s="66"/>
    </row>
    <row r="47847" spans="17:36" ht="4.5" customHeight="1" x14ac:dyDescent="0.2">
      <c r="Q47847" s="65"/>
      <c r="R47847" s="65"/>
      <c r="X47847" s="65"/>
      <c r="Y47847" s="65"/>
      <c r="Z47847" s="65"/>
      <c r="AA47847" s="65"/>
      <c r="AB47847" s="65"/>
      <c r="AC47847" s="65"/>
      <c r="AJ47847" s="66"/>
    </row>
    <row r="47848" spans="17:36" ht="4.5" customHeight="1" x14ac:dyDescent="0.2">
      <c r="Q47848" s="65"/>
      <c r="R47848" s="65"/>
      <c r="X47848" s="65"/>
      <c r="Y47848" s="65"/>
      <c r="Z47848" s="65"/>
      <c r="AA47848" s="65"/>
      <c r="AB47848" s="65"/>
      <c r="AC47848" s="65"/>
      <c r="AJ47848" s="66"/>
    </row>
    <row r="47849" spans="17:36" ht="4.5" customHeight="1" x14ac:dyDescent="0.2">
      <c r="Q47849" s="65"/>
      <c r="R47849" s="65"/>
      <c r="X47849" s="65"/>
      <c r="Y47849" s="65"/>
      <c r="Z47849" s="65"/>
      <c r="AA47849" s="65"/>
      <c r="AB47849" s="65"/>
      <c r="AC47849" s="65"/>
      <c r="AJ47849" s="66"/>
    </row>
    <row r="47850" spans="17:36" ht="4.5" customHeight="1" x14ac:dyDescent="0.2">
      <c r="Q47850" s="65"/>
      <c r="R47850" s="65"/>
      <c r="X47850" s="65"/>
      <c r="Y47850" s="65"/>
      <c r="Z47850" s="65"/>
      <c r="AA47850" s="65"/>
      <c r="AB47850" s="65"/>
      <c r="AC47850" s="65"/>
      <c r="AJ47850" s="66"/>
    </row>
    <row r="47851" spans="17:36" ht="4.5" customHeight="1" x14ac:dyDescent="0.2">
      <c r="Q47851" s="65"/>
      <c r="R47851" s="65"/>
      <c r="X47851" s="65"/>
      <c r="Y47851" s="65"/>
      <c r="Z47851" s="65"/>
      <c r="AA47851" s="65"/>
      <c r="AB47851" s="65"/>
      <c r="AC47851" s="65"/>
      <c r="AJ47851" s="66"/>
    </row>
    <row r="47852" spans="17:36" ht="4.5" customHeight="1" x14ac:dyDescent="0.2">
      <c r="Q47852" s="65"/>
      <c r="R47852" s="65"/>
      <c r="X47852" s="65"/>
      <c r="Y47852" s="65"/>
      <c r="Z47852" s="65"/>
      <c r="AA47852" s="65"/>
      <c r="AB47852" s="65"/>
      <c r="AC47852" s="65"/>
      <c r="AJ47852" s="66"/>
    </row>
    <row r="47853" spans="17:36" ht="4.5" customHeight="1" x14ac:dyDescent="0.2">
      <c r="Q47853" s="65"/>
      <c r="R47853" s="65"/>
      <c r="X47853" s="65"/>
      <c r="Y47853" s="65"/>
      <c r="Z47853" s="65"/>
      <c r="AA47853" s="65"/>
      <c r="AB47853" s="65"/>
      <c r="AC47853" s="65"/>
      <c r="AJ47853" s="66"/>
    </row>
    <row r="47854" spans="17:36" ht="4.5" customHeight="1" x14ac:dyDescent="0.2">
      <c r="Q47854" s="65"/>
      <c r="R47854" s="65"/>
      <c r="X47854" s="65"/>
      <c r="Y47854" s="65"/>
      <c r="Z47854" s="65"/>
      <c r="AA47854" s="65"/>
      <c r="AB47854" s="65"/>
      <c r="AC47854" s="65"/>
      <c r="AJ47854" s="66"/>
    </row>
    <row r="47855" spans="17:36" ht="4.5" customHeight="1" x14ac:dyDescent="0.2">
      <c r="Q47855" s="65"/>
      <c r="R47855" s="65"/>
      <c r="X47855" s="65"/>
      <c r="Y47855" s="65"/>
      <c r="Z47855" s="65"/>
      <c r="AA47855" s="65"/>
      <c r="AB47855" s="65"/>
      <c r="AC47855" s="65"/>
      <c r="AJ47855" s="66"/>
    </row>
    <row r="47856" spans="17:36" ht="4.5" customHeight="1" x14ac:dyDescent="0.2">
      <c r="Q47856" s="65"/>
      <c r="R47856" s="65"/>
      <c r="X47856" s="65"/>
      <c r="Y47856" s="65"/>
      <c r="Z47856" s="65"/>
      <c r="AA47856" s="65"/>
      <c r="AB47856" s="65"/>
      <c r="AC47856" s="65"/>
      <c r="AJ47856" s="66"/>
    </row>
    <row r="47857" spans="17:36" ht="4.5" customHeight="1" x14ac:dyDescent="0.2">
      <c r="Q47857" s="65"/>
      <c r="R47857" s="65"/>
      <c r="X47857" s="65"/>
      <c r="Y47857" s="65"/>
      <c r="Z47857" s="65"/>
      <c r="AA47857" s="65"/>
      <c r="AB47857" s="65"/>
      <c r="AC47857" s="65"/>
      <c r="AJ47857" s="66"/>
    </row>
    <row r="47858" spans="17:36" ht="4.5" customHeight="1" x14ac:dyDescent="0.2">
      <c r="Q47858" s="65"/>
      <c r="R47858" s="65"/>
      <c r="X47858" s="65"/>
      <c r="Y47858" s="65"/>
      <c r="Z47858" s="65"/>
      <c r="AA47858" s="65"/>
      <c r="AB47858" s="65"/>
      <c r="AC47858" s="65"/>
      <c r="AJ47858" s="66"/>
    </row>
    <row r="47859" spans="17:36" ht="4.5" customHeight="1" x14ac:dyDescent="0.2">
      <c r="Q47859" s="65"/>
      <c r="R47859" s="65"/>
      <c r="X47859" s="65"/>
      <c r="Y47859" s="65"/>
      <c r="Z47859" s="65"/>
      <c r="AA47859" s="65"/>
      <c r="AB47859" s="65"/>
      <c r="AC47859" s="65"/>
      <c r="AJ47859" s="66"/>
    </row>
    <row r="47860" spans="17:36" ht="4.5" customHeight="1" x14ac:dyDescent="0.2">
      <c r="Q47860" s="65"/>
      <c r="R47860" s="65"/>
      <c r="X47860" s="65"/>
      <c r="Y47860" s="65"/>
      <c r="Z47860" s="65"/>
      <c r="AA47860" s="65"/>
      <c r="AB47860" s="65"/>
      <c r="AC47860" s="65"/>
      <c r="AJ47860" s="66"/>
    </row>
    <row r="47861" spans="17:36" ht="4.5" customHeight="1" x14ac:dyDescent="0.2">
      <c r="Q47861" s="65"/>
      <c r="R47861" s="65"/>
      <c r="X47861" s="65"/>
      <c r="Y47861" s="65"/>
      <c r="Z47861" s="65"/>
      <c r="AA47861" s="65"/>
      <c r="AB47861" s="65"/>
      <c r="AC47861" s="65"/>
      <c r="AJ47861" s="66"/>
    </row>
    <row r="47862" spans="17:36" ht="4.5" customHeight="1" x14ac:dyDescent="0.2">
      <c r="Q47862" s="65"/>
      <c r="R47862" s="65"/>
      <c r="X47862" s="65"/>
      <c r="Y47862" s="65"/>
      <c r="Z47862" s="65"/>
      <c r="AA47862" s="65"/>
      <c r="AB47862" s="65"/>
      <c r="AC47862" s="65"/>
      <c r="AJ47862" s="66"/>
    </row>
    <row r="47863" spans="17:36" ht="4.5" customHeight="1" x14ac:dyDescent="0.2">
      <c r="Q47863" s="65"/>
      <c r="R47863" s="65"/>
      <c r="X47863" s="65"/>
      <c r="Y47863" s="65"/>
      <c r="Z47863" s="65"/>
      <c r="AA47863" s="65"/>
      <c r="AB47863" s="65"/>
      <c r="AC47863" s="65"/>
      <c r="AJ47863" s="66"/>
    </row>
    <row r="47864" spans="17:36" ht="4.5" customHeight="1" x14ac:dyDescent="0.2">
      <c r="Q47864" s="65"/>
      <c r="R47864" s="65"/>
      <c r="X47864" s="65"/>
      <c r="Y47864" s="65"/>
      <c r="Z47864" s="65"/>
      <c r="AA47864" s="65"/>
      <c r="AB47864" s="65"/>
      <c r="AC47864" s="65"/>
      <c r="AJ47864" s="66"/>
    </row>
    <row r="47865" spans="17:36" ht="4.5" customHeight="1" x14ac:dyDescent="0.2">
      <c r="Q47865" s="65"/>
      <c r="R47865" s="65"/>
      <c r="X47865" s="65"/>
      <c r="Y47865" s="65"/>
      <c r="Z47865" s="65"/>
      <c r="AA47865" s="65"/>
      <c r="AB47865" s="65"/>
      <c r="AC47865" s="65"/>
      <c r="AJ47865" s="66"/>
    </row>
    <row r="47866" spans="17:36" ht="4.5" customHeight="1" x14ac:dyDescent="0.2">
      <c r="Q47866" s="65"/>
      <c r="R47866" s="65"/>
      <c r="X47866" s="65"/>
      <c r="Y47866" s="65"/>
      <c r="Z47866" s="65"/>
      <c r="AA47866" s="65"/>
      <c r="AB47866" s="65"/>
      <c r="AC47866" s="65"/>
      <c r="AJ47866" s="66"/>
    </row>
    <row r="47867" spans="17:36" ht="4.5" customHeight="1" x14ac:dyDescent="0.2">
      <c r="Q47867" s="65"/>
      <c r="R47867" s="65"/>
      <c r="X47867" s="65"/>
      <c r="Y47867" s="65"/>
      <c r="Z47867" s="65"/>
      <c r="AA47867" s="65"/>
      <c r="AB47867" s="65"/>
      <c r="AC47867" s="65"/>
      <c r="AJ47867" s="66"/>
    </row>
    <row r="47868" spans="17:36" ht="4.5" customHeight="1" x14ac:dyDescent="0.2">
      <c r="Q47868" s="65"/>
      <c r="R47868" s="65"/>
      <c r="X47868" s="65"/>
      <c r="Y47868" s="65"/>
      <c r="Z47868" s="65"/>
      <c r="AA47868" s="65"/>
      <c r="AB47868" s="65"/>
      <c r="AC47868" s="65"/>
      <c r="AJ47868" s="66"/>
    </row>
    <row r="47869" spans="17:36" ht="4.5" customHeight="1" x14ac:dyDescent="0.2">
      <c r="Q47869" s="65"/>
      <c r="R47869" s="65"/>
      <c r="X47869" s="65"/>
      <c r="Y47869" s="65"/>
      <c r="Z47869" s="65"/>
      <c r="AA47869" s="65"/>
      <c r="AB47869" s="65"/>
      <c r="AC47869" s="65"/>
      <c r="AJ47869" s="66"/>
    </row>
    <row r="47870" spans="17:36" ht="4.5" customHeight="1" x14ac:dyDescent="0.2">
      <c r="Q47870" s="65"/>
      <c r="R47870" s="65"/>
      <c r="X47870" s="65"/>
      <c r="Y47870" s="65"/>
      <c r="Z47870" s="65"/>
      <c r="AA47870" s="65"/>
      <c r="AB47870" s="65"/>
      <c r="AC47870" s="65"/>
      <c r="AJ47870" s="66"/>
    </row>
    <row r="47871" spans="17:36" ht="4.5" customHeight="1" x14ac:dyDescent="0.2">
      <c r="Q47871" s="65"/>
      <c r="R47871" s="65"/>
      <c r="X47871" s="65"/>
      <c r="Y47871" s="65"/>
      <c r="Z47871" s="65"/>
      <c r="AA47871" s="65"/>
      <c r="AB47871" s="65"/>
      <c r="AC47871" s="65"/>
      <c r="AJ47871" s="66"/>
    </row>
    <row r="47872" spans="17:36" ht="4.5" customHeight="1" x14ac:dyDescent="0.2">
      <c r="Q47872" s="65"/>
      <c r="R47872" s="65"/>
      <c r="X47872" s="65"/>
      <c r="Y47872" s="65"/>
      <c r="Z47872" s="65"/>
      <c r="AA47872" s="65"/>
      <c r="AB47872" s="65"/>
      <c r="AC47872" s="65"/>
      <c r="AJ47872" s="66"/>
    </row>
    <row r="47873" spans="17:36" ht="4.5" customHeight="1" x14ac:dyDescent="0.2">
      <c r="Q47873" s="65"/>
      <c r="R47873" s="65"/>
      <c r="X47873" s="65"/>
      <c r="Y47873" s="65"/>
      <c r="Z47873" s="65"/>
      <c r="AA47873" s="65"/>
      <c r="AB47873" s="65"/>
      <c r="AC47873" s="65"/>
      <c r="AJ47873" s="66"/>
    </row>
    <row r="47874" spans="17:36" ht="4.5" customHeight="1" x14ac:dyDescent="0.2">
      <c r="Q47874" s="65"/>
      <c r="R47874" s="65"/>
      <c r="X47874" s="65"/>
      <c r="Y47874" s="65"/>
      <c r="Z47874" s="65"/>
      <c r="AA47874" s="65"/>
      <c r="AB47874" s="65"/>
      <c r="AC47874" s="65"/>
      <c r="AJ47874" s="66"/>
    </row>
    <row r="47875" spans="17:36" ht="4.5" customHeight="1" x14ac:dyDescent="0.2">
      <c r="Q47875" s="65"/>
      <c r="R47875" s="65"/>
      <c r="X47875" s="65"/>
      <c r="Y47875" s="65"/>
      <c r="Z47875" s="65"/>
      <c r="AA47875" s="65"/>
      <c r="AB47875" s="65"/>
      <c r="AC47875" s="65"/>
      <c r="AJ47875" s="66"/>
    </row>
    <row r="47876" spans="17:36" ht="4.5" customHeight="1" x14ac:dyDescent="0.2">
      <c r="Q47876" s="65"/>
      <c r="R47876" s="65"/>
      <c r="X47876" s="65"/>
      <c r="Y47876" s="65"/>
      <c r="Z47876" s="65"/>
      <c r="AA47876" s="65"/>
      <c r="AB47876" s="65"/>
      <c r="AC47876" s="65"/>
      <c r="AJ47876" s="66"/>
    </row>
    <row r="47877" spans="17:36" ht="4.5" customHeight="1" x14ac:dyDescent="0.2">
      <c r="Q47877" s="65"/>
      <c r="R47877" s="65"/>
      <c r="X47877" s="65"/>
      <c r="Y47877" s="65"/>
      <c r="Z47877" s="65"/>
      <c r="AA47877" s="65"/>
      <c r="AB47877" s="65"/>
      <c r="AC47877" s="65"/>
      <c r="AJ47877" s="66"/>
    </row>
    <row r="47878" spans="17:36" ht="4.5" customHeight="1" x14ac:dyDescent="0.2">
      <c r="Q47878" s="65"/>
      <c r="R47878" s="65"/>
      <c r="X47878" s="65"/>
      <c r="Y47878" s="65"/>
      <c r="Z47878" s="65"/>
      <c r="AA47878" s="65"/>
      <c r="AB47878" s="65"/>
      <c r="AC47878" s="65"/>
      <c r="AJ47878" s="66"/>
    </row>
    <row r="47879" spans="17:36" ht="4.5" customHeight="1" x14ac:dyDescent="0.2">
      <c r="Q47879" s="65"/>
      <c r="R47879" s="65"/>
      <c r="X47879" s="65"/>
      <c r="Y47879" s="65"/>
      <c r="Z47879" s="65"/>
      <c r="AA47879" s="65"/>
      <c r="AB47879" s="65"/>
      <c r="AC47879" s="65"/>
      <c r="AJ47879" s="66"/>
    </row>
    <row r="47880" spans="17:36" ht="4.5" customHeight="1" x14ac:dyDescent="0.2">
      <c r="Q47880" s="65"/>
      <c r="R47880" s="65"/>
      <c r="X47880" s="65"/>
      <c r="Y47880" s="65"/>
      <c r="Z47880" s="65"/>
      <c r="AA47880" s="65"/>
      <c r="AB47880" s="65"/>
      <c r="AC47880" s="65"/>
      <c r="AJ47880" s="66"/>
    </row>
    <row r="47881" spans="17:36" ht="4.5" customHeight="1" x14ac:dyDescent="0.2">
      <c r="Q47881" s="65"/>
      <c r="R47881" s="65"/>
      <c r="X47881" s="65"/>
      <c r="Y47881" s="65"/>
      <c r="Z47881" s="65"/>
      <c r="AA47881" s="65"/>
      <c r="AB47881" s="65"/>
      <c r="AC47881" s="65"/>
      <c r="AJ47881" s="66"/>
    </row>
    <row r="47882" spans="17:36" ht="4.5" customHeight="1" x14ac:dyDescent="0.2">
      <c r="Q47882" s="65"/>
      <c r="R47882" s="65"/>
      <c r="X47882" s="65"/>
      <c r="Y47882" s="65"/>
      <c r="Z47882" s="65"/>
      <c r="AA47882" s="65"/>
      <c r="AB47882" s="65"/>
      <c r="AC47882" s="65"/>
      <c r="AJ47882" s="66"/>
    </row>
    <row r="47883" spans="17:36" ht="4.5" customHeight="1" x14ac:dyDescent="0.2">
      <c r="Q47883" s="65"/>
      <c r="R47883" s="65"/>
      <c r="X47883" s="65"/>
      <c r="Y47883" s="65"/>
      <c r="Z47883" s="65"/>
      <c r="AA47883" s="65"/>
      <c r="AB47883" s="65"/>
      <c r="AC47883" s="65"/>
      <c r="AJ47883" s="66"/>
    </row>
    <row r="47884" spans="17:36" ht="4.5" customHeight="1" x14ac:dyDescent="0.2">
      <c r="Q47884" s="65"/>
      <c r="R47884" s="65"/>
      <c r="X47884" s="65"/>
      <c r="Y47884" s="65"/>
      <c r="Z47884" s="65"/>
      <c r="AA47884" s="65"/>
      <c r="AB47884" s="65"/>
      <c r="AC47884" s="65"/>
      <c r="AJ47884" s="66"/>
    </row>
    <row r="47885" spans="17:36" ht="4.5" customHeight="1" x14ac:dyDescent="0.2">
      <c r="Q47885" s="65"/>
      <c r="R47885" s="65"/>
      <c r="X47885" s="65"/>
      <c r="Y47885" s="65"/>
      <c r="Z47885" s="65"/>
      <c r="AA47885" s="65"/>
      <c r="AB47885" s="65"/>
      <c r="AC47885" s="65"/>
      <c r="AJ47885" s="66"/>
    </row>
    <row r="47886" spans="17:36" ht="4.5" customHeight="1" x14ac:dyDescent="0.2">
      <c r="Q47886" s="65"/>
      <c r="R47886" s="65"/>
      <c r="X47886" s="65"/>
      <c r="Y47886" s="65"/>
      <c r="Z47886" s="65"/>
      <c r="AA47886" s="65"/>
      <c r="AB47886" s="65"/>
      <c r="AC47886" s="65"/>
      <c r="AJ47886" s="66"/>
    </row>
    <row r="47887" spans="17:36" ht="4.5" customHeight="1" x14ac:dyDescent="0.2">
      <c r="Q47887" s="65"/>
      <c r="R47887" s="65"/>
      <c r="X47887" s="65"/>
      <c r="Y47887" s="65"/>
      <c r="Z47887" s="65"/>
      <c r="AA47887" s="65"/>
      <c r="AB47887" s="65"/>
      <c r="AC47887" s="65"/>
      <c r="AJ47887" s="66"/>
    </row>
    <row r="47888" spans="17:36" ht="4.5" customHeight="1" x14ac:dyDescent="0.2">
      <c r="Q47888" s="65"/>
      <c r="R47888" s="65"/>
      <c r="X47888" s="65"/>
      <c r="Y47888" s="65"/>
      <c r="Z47888" s="65"/>
      <c r="AA47888" s="65"/>
      <c r="AB47888" s="65"/>
      <c r="AC47888" s="65"/>
      <c r="AJ47888" s="66"/>
    </row>
    <row r="47889" spans="17:36" ht="4.5" customHeight="1" x14ac:dyDescent="0.2">
      <c r="Q47889" s="65"/>
      <c r="R47889" s="65"/>
      <c r="X47889" s="65"/>
      <c r="Y47889" s="65"/>
      <c r="Z47889" s="65"/>
      <c r="AA47889" s="65"/>
      <c r="AB47889" s="65"/>
      <c r="AC47889" s="65"/>
      <c r="AJ47889" s="66"/>
    </row>
    <row r="47890" spans="17:36" ht="4.5" customHeight="1" x14ac:dyDescent="0.2">
      <c r="Q47890" s="65"/>
      <c r="R47890" s="65"/>
      <c r="X47890" s="65"/>
      <c r="Y47890" s="65"/>
      <c r="Z47890" s="65"/>
      <c r="AA47890" s="65"/>
      <c r="AB47890" s="65"/>
      <c r="AC47890" s="65"/>
      <c r="AJ47890" s="66"/>
    </row>
    <row r="47891" spans="17:36" ht="4.5" customHeight="1" x14ac:dyDescent="0.2">
      <c r="Q47891" s="65"/>
      <c r="R47891" s="65"/>
      <c r="X47891" s="65"/>
      <c r="Y47891" s="65"/>
      <c r="Z47891" s="65"/>
      <c r="AA47891" s="65"/>
      <c r="AB47891" s="65"/>
      <c r="AC47891" s="65"/>
      <c r="AJ47891" s="66"/>
    </row>
    <row r="47892" spans="17:36" ht="4.5" customHeight="1" x14ac:dyDescent="0.2">
      <c r="Q47892" s="65"/>
      <c r="R47892" s="65"/>
      <c r="X47892" s="65"/>
      <c r="Y47892" s="65"/>
      <c r="Z47892" s="65"/>
      <c r="AA47892" s="65"/>
      <c r="AB47892" s="65"/>
      <c r="AC47892" s="65"/>
      <c r="AJ47892" s="66"/>
    </row>
    <row r="47893" spans="17:36" ht="4.5" customHeight="1" x14ac:dyDescent="0.2">
      <c r="Q47893" s="65"/>
      <c r="R47893" s="65"/>
      <c r="X47893" s="65"/>
      <c r="Y47893" s="65"/>
      <c r="Z47893" s="65"/>
      <c r="AA47893" s="65"/>
      <c r="AB47893" s="65"/>
      <c r="AC47893" s="65"/>
      <c r="AJ47893" s="66"/>
    </row>
    <row r="47894" spans="17:36" ht="4.5" customHeight="1" x14ac:dyDescent="0.2">
      <c r="Q47894" s="65"/>
      <c r="R47894" s="65"/>
      <c r="X47894" s="65"/>
      <c r="Y47894" s="65"/>
      <c r="Z47894" s="65"/>
      <c r="AA47894" s="65"/>
      <c r="AB47894" s="65"/>
      <c r="AC47894" s="65"/>
      <c r="AJ47894" s="66"/>
    </row>
    <row r="47895" spans="17:36" ht="4.5" customHeight="1" x14ac:dyDescent="0.2">
      <c r="Q47895" s="65"/>
      <c r="R47895" s="65"/>
      <c r="X47895" s="65"/>
      <c r="Y47895" s="65"/>
      <c r="Z47895" s="65"/>
      <c r="AA47895" s="65"/>
      <c r="AB47895" s="65"/>
      <c r="AC47895" s="65"/>
      <c r="AJ47895" s="66"/>
    </row>
    <row r="47896" spans="17:36" ht="4.5" customHeight="1" x14ac:dyDescent="0.2">
      <c r="Q47896" s="65"/>
      <c r="R47896" s="65"/>
      <c r="X47896" s="65"/>
      <c r="Y47896" s="65"/>
      <c r="Z47896" s="65"/>
      <c r="AA47896" s="65"/>
      <c r="AB47896" s="65"/>
      <c r="AC47896" s="65"/>
      <c r="AJ47896" s="66"/>
    </row>
    <row r="47897" spans="17:36" ht="4.5" customHeight="1" x14ac:dyDescent="0.2">
      <c r="Q47897" s="65"/>
      <c r="R47897" s="65"/>
      <c r="X47897" s="65"/>
      <c r="Y47897" s="65"/>
      <c r="Z47897" s="65"/>
      <c r="AA47897" s="65"/>
      <c r="AB47897" s="65"/>
      <c r="AC47897" s="65"/>
      <c r="AJ47897" s="66"/>
    </row>
    <row r="47898" spans="17:36" ht="4.5" customHeight="1" x14ac:dyDescent="0.2">
      <c r="Q47898" s="65"/>
      <c r="R47898" s="65"/>
      <c r="X47898" s="65"/>
      <c r="Y47898" s="65"/>
      <c r="Z47898" s="65"/>
      <c r="AA47898" s="65"/>
      <c r="AB47898" s="65"/>
      <c r="AC47898" s="65"/>
      <c r="AJ47898" s="66"/>
    </row>
    <row r="47899" spans="17:36" ht="4.5" customHeight="1" x14ac:dyDescent="0.2">
      <c r="Q47899" s="65"/>
      <c r="R47899" s="65"/>
      <c r="X47899" s="65"/>
      <c r="Y47899" s="65"/>
      <c r="Z47899" s="65"/>
      <c r="AA47899" s="65"/>
      <c r="AB47899" s="65"/>
      <c r="AC47899" s="65"/>
      <c r="AJ47899" s="66"/>
    </row>
    <row r="47900" spans="17:36" ht="4.5" customHeight="1" x14ac:dyDescent="0.2">
      <c r="Q47900" s="65"/>
      <c r="R47900" s="65"/>
      <c r="X47900" s="65"/>
      <c r="Y47900" s="65"/>
      <c r="Z47900" s="65"/>
      <c r="AA47900" s="65"/>
      <c r="AB47900" s="65"/>
      <c r="AC47900" s="65"/>
      <c r="AJ47900" s="66"/>
    </row>
    <row r="47901" spans="17:36" ht="4.5" customHeight="1" x14ac:dyDescent="0.2">
      <c r="Q47901" s="65"/>
      <c r="R47901" s="65"/>
      <c r="X47901" s="65"/>
      <c r="Y47901" s="65"/>
      <c r="Z47901" s="65"/>
      <c r="AA47901" s="65"/>
      <c r="AB47901" s="65"/>
      <c r="AC47901" s="65"/>
      <c r="AJ47901" s="66"/>
    </row>
    <row r="47902" spans="17:36" ht="4.5" customHeight="1" x14ac:dyDescent="0.2">
      <c r="Q47902" s="65"/>
      <c r="R47902" s="65"/>
      <c r="X47902" s="65"/>
      <c r="Y47902" s="65"/>
      <c r="Z47902" s="65"/>
      <c r="AA47902" s="65"/>
      <c r="AB47902" s="65"/>
      <c r="AC47902" s="65"/>
      <c r="AJ47902" s="66"/>
    </row>
    <row r="47903" spans="17:36" ht="4.5" customHeight="1" x14ac:dyDescent="0.2">
      <c r="Q47903" s="65"/>
      <c r="R47903" s="65"/>
      <c r="X47903" s="65"/>
      <c r="Y47903" s="65"/>
      <c r="Z47903" s="65"/>
      <c r="AA47903" s="65"/>
      <c r="AB47903" s="65"/>
      <c r="AC47903" s="65"/>
      <c r="AJ47903" s="66"/>
    </row>
    <row r="47904" spans="17:36" ht="4.5" customHeight="1" x14ac:dyDescent="0.2">
      <c r="Q47904" s="65"/>
      <c r="R47904" s="65"/>
      <c r="X47904" s="65"/>
      <c r="Y47904" s="65"/>
      <c r="Z47904" s="65"/>
      <c r="AA47904" s="65"/>
      <c r="AB47904" s="65"/>
      <c r="AC47904" s="65"/>
      <c r="AJ47904" s="66"/>
    </row>
    <row r="47905" spans="17:36" ht="4.5" customHeight="1" x14ac:dyDescent="0.2">
      <c r="Q47905" s="65"/>
      <c r="R47905" s="65"/>
      <c r="X47905" s="65"/>
      <c r="Y47905" s="65"/>
      <c r="Z47905" s="65"/>
      <c r="AA47905" s="65"/>
      <c r="AB47905" s="65"/>
      <c r="AC47905" s="65"/>
      <c r="AJ47905" s="66"/>
    </row>
    <row r="47906" spans="17:36" ht="4.5" customHeight="1" x14ac:dyDescent="0.2">
      <c r="Q47906" s="65"/>
      <c r="R47906" s="65"/>
      <c r="X47906" s="65"/>
      <c r="Y47906" s="65"/>
      <c r="Z47906" s="65"/>
      <c r="AA47906" s="65"/>
      <c r="AB47906" s="65"/>
      <c r="AC47906" s="65"/>
      <c r="AJ47906" s="66"/>
    </row>
    <row r="47907" spans="17:36" ht="4.5" customHeight="1" x14ac:dyDescent="0.2">
      <c r="Q47907" s="65"/>
      <c r="R47907" s="65"/>
      <c r="X47907" s="65"/>
      <c r="Y47907" s="65"/>
      <c r="Z47907" s="65"/>
      <c r="AA47907" s="65"/>
      <c r="AB47907" s="65"/>
      <c r="AC47907" s="65"/>
      <c r="AJ47907" s="66"/>
    </row>
    <row r="47908" spans="17:36" ht="4.5" customHeight="1" x14ac:dyDescent="0.2">
      <c r="Q47908" s="65"/>
      <c r="R47908" s="65"/>
      <c r="X47908" s="65"/>
      <c r="Y47908" s="65"/>
      <c r="Z47908" s="65"/>
      <c r="AA47908" s="65"/>
      <c r="AB47908" s="65"/>
      <c r="AC47908" s="65"/>
      <c r="AJ47908" s="66"/>
    </row>
    <row r="47909" spans="17:36" ht="4.5" customHeight="1" x14ac:dyDescent="0.2">
      <c r="Q47909" s="65"/>
      <c r="R47909" s="65"/>
      <c r="X47909" s="65"/>
      <c r="Y47909" s="65"/>
      <c r="Z47909" s="65"/>
      <c r="AA47909" s="65"/>
      <c r="AB47909" s="65"/>
      <c r="AC47909" s="65"/>
      <c r="AJ47909" s="66"/>
    </row>
    <row r="47910" spans="17:36" ht="4.5" customHeight="1" x14ac:dyDescent="0.2">
      <c r="Q47910" s="65"/>
      <c r="R47910" s="65"/>
      <c r="X47910" s="65"/>
      <c r="Y47910" s="65"/>
      <c r="Z47910" s="65"/>
      <c r="AA47910" s="65"/>
      <c r="AB47910" s="65"/>
      <c r="AC47910" s="65"/>
      <c r="AJ47910" s="66"/>
    </row>
    <row r="47911" spans="17:36" ht="4.5" customHeight="1" x14ac:dyDescent="0.2">
      <c r="Q47911" s="65"/>
      <c r="R47911" s="65"/>
      <c r="X47911" s="65"/>
      <c r="Y47911" s="65"/>
      <c r="Z47911" s="65"/>
      <c r="AA47911" s="65"/>
      <c r="AB47911" s="65"/>
      <c r="AC47911" s="65"/>
      <c r="AJ47911" s="66"/>
    </row>
    <row r="47912" spans="17:36" ht="4.5" customHeight="1" x14ac:dyDescent="0.2">
      <c r="Q47912" s="65"/>
      <c r="R47912" s="65"/>
      <c r="X47912" s="65"/>
      <c r="Y47912" s="65"/>
      <c r="Z47912" s="65"/>
      <c r="AA47912" s="65"/>
      <c r="AB47912" s="65"/>
      <c r="AC47912" s="65"/>
      <c r="AJ47912" s="66"/>
    </row>
    <row r="47913" spans="17:36" ht="4.5" customHeight="1" x14ac:dyDescent="0.2">
      <c r="Q47913" s="65"/>
      <c r="R47913" s="65"/>
      <c r="X47913" s="65"/>
      <c r="Y47913" s="65"/>
      <c r="Z47913" s="65"/>
      <c r="AA47913" s="65"/>
      <c r="AB47913" s="65"/>
      <c r="AC47913" s="65"/>
      <c r="AJ47913" s="66"/>
    </row>
    <row r="47914" spans="17:36" ht="4.5" customHeight="1" x14ac:dyDescent="0.2">
      <c r="Q47914" s="65"/>
      <c r="R47914" s="65"/>
      <c r="X47914" s="65"/>
      <c r="Y47914" s="65"/>
      <c r="Z47914" s="65"/>
      <c r="AA47914" s="65"/>
      <c r="AB47914" s="65"/>
      <c r="AC47914" s="65"/>
      <c r="AJ47914" s="66"/>
    </row>
    <row r="47915" spans="17:36" ht="4.5" customHeight="1" x14ac:dyDescent="0.2">
      <c r="Q47915" s="65"/>
      <c r="R47915" s="65"/>
      <c r="X47915" s="65"/>
      <c r="Y47915" s="65"/>
      <c r="Z47915" s="65"/>
      <c r="AA47915" s="65"/>
      <c r="AB47915" s="65"/>
      <c r="AC47915" s="65"/>
      <c r="AJ47915" s="66"/>
    </row>
    <row r="47916" spans="17:36" ht="4.5" customHeight="1" x14ac:dyDescent="0.2">
      <c r="Q47916" s="65"/>
      <c r="R47916" s="65"/>
      <c r="X47916" s="65"/>
      <c r="Y47916" s="65"/>
      <c r="Z47916" s="65"/>
      <c r="AA47916" s="65"/>
      <c r="AB47916" s="65"/>
      <c r="AC47916" s="65"/>
      <c r="AJ47916" s="66"/>
    </row>
    <row r="47917" spans="17:36" ht="4.5" customHeight="1" x14ac:dyDescent="0.2">
      <c r="Q47917" s="65"/>
      <c r="R47917" s="65"/>
      <c r="X47917" s="65"/>
      <c r="Y47917" s="65"/>
      <c r="Z47917" s="65"/>
      <c r="AA47917" s="65"/>
      <c r="AB47917" s="65"/>
      <c r="AC47917" s="65"/>
      <c r="AJ47917" s="66"/>
    </row>
    <row r="47918" spans="17:36" ht="4.5" customHeight="1" x14ac:dyDescent="0.2">
      <c r="Q47918" s="65"/>
      <c r="R47918" s="65"/>
      <c r="X47918" s="65"/>
      <c r="Y47918" s="65"/>
      <c r="Z47918" s="65"/>
      <c r="AA47918" s="65"/>
      <c r="AB47918" s="65"/>
      <c r="AC47918" s="65"/>
      <c r="AJ47918" s="66"/>
    </row>
    <row r="47919" spans="17:36" ht="4.5" customHeight="1" x14ac:dyDescent="0.2">
      <c r="Q47919" s="65"/>
      <c r="R47919" s="65"/>
      <c r="X47919" s="65"/>
      <c r="Y47919" s="65"/>
      <c r="Z47919" s="65"/>
      <c r="AA47919" s="65"/>
      <c r="AB47919" s="65"/>
      <c r="AC47919" s="65"/>
      <c r="AJ47919" s="66"/>
    </row>
    <row r="47920" spans="17:36" ht="4.5" customHeight="1" x14ac:dyDescent="0.2">
      <c r="Q47920" s="65"/>
      <c r="R47920" s="65"/>
      <c r="X47920" s="65"/>
      <c r="Y47920" s="65"/>
      <c r="Z47920" s="65"/>
      <c r="AA47920" s="65"/>
      <c r="AB47920" s="65"/>
      <c r="AC47920" s="65"/>
      <c r="AJ47920" s="66"/>
    </row>
    <row r="47921" spans="17:36" ht="4.5" customHeight="1" x14ac:dyDescent="0.2">
      <c r="Q47921" s="65"/>
      <c r="R47921" s="65"/>
      <c r="X47921" s="65"/>
      <c r="Y47921" s="65"/>
      <c r="Z47921" s="65"/>
      <c r="AA47921" s="65"/>
      <c r="AB47921" s="65"/>
      <c r="AC47921" s="65"/>
      <c r="AJ47921" s="66"/>
    </row>
    <row r="47922" spans="17:36" ht="4.5" customHeight="1" x14ac:dyDescent="0.2">
      <c r="Q47922" s="65"/>
      <c r="R47922" s="65"/>
      <c r="X47922" s="65"/>
      <c r="Y47922" s="65"/>
      <c r="Z47922" s="65"/>
      <c r="AA47922" s="65"/>
      <c r="AB47922" s="65"/>
      <c r="AC47922" s="65"/>
      <c r="AJ47922" s="66"/>
    </row>
    <row r="47923" spans="17:36" ht="4.5" customHeight="1" x14ac:dyDescent="0.2">
      <c r="Q47923" s="65"/>
      <c r="R47923" s="65"/>
      <c r="X47923" s="65"/>
      <c r="Y47923" s="65"/>
      <c r="Z47923" s="65"/>
      <c r="AA47923" s="65"/>
      <c r="AB47923" s="65"/>
      <c r="AC47923" s="65"/>
      <c r="AJ47923" s="66"/>
    </row>
    <row r="47924" spans="17:36" ht="4.5" customHeight="1" x14ac:dyDescent="0.2">
      <c r="Q47924" s="65"/>
      <c r="R47924" s="65"/>
      <c r="X47924" s="65"/>
      <c r="Y47924" s="65"/>
      <c r="Z47924" s="65"/>
      <c r="AA47924" s="65"/>
      <c r="AB47924" s="65"/>
      <c r="AC47924" s="65"/>
      <c r="AJ47924" s="66"/>
    </row>
    <row r="47925" spans="17:36" ht="4.5" customHeight="1" x14ac:dyDescent="0.2">
      <c r="Q47925" s="65"/>
      <c r="R47925" s="65"/>
      <c r="X47925" s="65"/>
      <c r="Y47925" s="65"/>
      <c r="Z47925" s="65"/>
      <c r="AA47925" s="65"/>
      <c r="AB47925" s="65"/>
      <c r="AC47925" s="65"/>
      <c r="AJ47925" s="66"/>
    </row>
    <row r="47926" spans="17:36" ht="4.5" customHeight="1" x14ac:dyDescent="0.2">
      <c r="Q47926" s="65"/>
      <c r="R47926" s="65"/>
      <c r="X47926" s="65"/>
      <c r="Y47926" s="65"/>
      <c r="Z47926" s="65"/>
      <c r="AA47926" s="65"/>
      <c r="AB47926" s="65"/>
      <c r="AC47926" s="65"/>
      <c r="AJ47926" s="66"/>
    </row>
    <row r="47927" spans="17:36" ht="4.5" customHeight="1" x14ac:dyDescent="0.2">
      <c r="Q47927" s="65"/>
      <c r="R47927" s="65"/>
      <c r="X47927" s="65"/>
      <c r="Y47927" s="65"/>
      <c r="Z47927" s="65"/>
      <c r="AA47927" s="65"/>
      <c r="AB47927" s="65"/>
      <c r="AC47927" s="65"/>
      <c r="AJ47927" s="66"/>
    </row>
    <row r="47928" spans="17:36" ht="4.5" customHeight="1" x14ac:dyDescent="0.2">
      <c r="Q47928" s="65"/>
      <c r="R47928" s="65"/>
      <c r="X47928" s="65"/>
      <c r="Y47928" s="65"/>
      <c r="Z47928" s="65"/>
      <c r="AA47928" s="65"/>
      <c r="AB47928" s="65"/>
      <c r="AC47928" s="65"/>
      <c r="AJ47928" s="66"/>
    </row>
    <row r="47929" spans="17:36" ht="4.5" customHeight="1" x14ac:dyDescent="0.2">
      <c r="Q47929" s="65"/>
      <c r="R47929" s="65"/>
      <c r="X47929" s="65"/>
      <c r="Y47929" s="65"/>
      <c r="Z47929" s="65"/>
      <c r="AA47929" s="65"/>
      <c r="AB47929" s="65"/>
      <c r="AC47929" s="65"/>
      <c r="AJ47929" s="66"/>
    </row>
    <row r="47930" spans="17:36" ht="4.5" customHeight="1" x14ac:dyDescent="0.2">
      <c r="Q47930" s="65"/>
      <c r="R47930" s="65"/>
      <c r="X47930" s="65"/>
      <c r="Y47930" s="65"/>
      <c r="Z47930" s="65"/>
      <c r="AA47930" s="65"/>
      <c r="AB47930" s="65"/>
      <c r="AC47930" s="65"/>
      <c r="AJ47930" s="66"/>
    </row>
    <row r="47931" spans="17:36" ht="4.5" customHeight="1" x14ac:dyDescent="0.2">
      <c r="Q47931" s="65"/>
      <c r="R47931" s="65"/>
      <c r="X47931" s="65"/>
      <c r="Y47931" s="65"/>
      <c r="Z47931" s="65"/>
      <c r="AA47931" s="65"/>
      <c r="AB47931" s="65"/>
      <c r="AC47931" s="65"/>
      <c r="AJ47931" s="66"/>
    </row>
    <row r="47932" spans="17:36" ht="4.5" customHeight="1" x14ac:dyDescent="0.2">
      <c r="Q47932" s="65"/>
      <c r="R47932" s="65"/>
      <c r="X47932" s="65"/>
      <c r="Y47932" s="65"/>
      <c r="Z47932" s="65"/>
      <c r="AA47932" s="65"/>
      <c r="AB47932" s="65"/>
      <c r="AC47932" s="65"/>
      <c r="AJ47932" s="66"/>
    </row>
    <row r="47933" spans="17:36" ht="4.5" customHeight="1" x14ac:dyDescent="0.2">
      <c r="Q47933" s="65"/>
      <c r="R47933" s="65"/>
      <c r="X47933" s="65"/>
      <c r="Y47933" s="65"/>
      <c r="Z47933" s="65"/>
      <c r="AA47933" s="65"/>
      <c r="AB47933" s="65"/>
      <c r="AC47933" s="65"/>
      <c r="AJ47933" s="66"/>
    </row>
    <row r="47934" spans="17:36" ht="4.5" customHeight="1" x14ac:dyDescent="0.2">
      <c r="Q47934" s="65"/>
      <c r="R47934" s="65"/>
      <c r="X47934" s="65"/>
      <c r="Y47934" s="65"/>
      <c r="Z47934" s="65"/>
      <c r="AA47934" s="65"/>
      <c r="AB47934" s="65"/>
      <c r="AC47934" s="65"/>
      <c r="AJ47934" s="66"/>
    </row>
    <row r="47935" spans="17:36" ht="4.5" customHeight="1" x14ac:dyDescent="0.2">
      <c r="Q47935" s="65"/>
      <c r="R47935" s="65"/>
      <c r="X47935" s="65"/>
      <c r="Y47935" s="65"/>
      <c r="Z47935" s="65"/>
      <c r="AA47935" s="65"/>
      <c r="AB47935" s="65"/>
      <c r="AC47935" s="65"/>
      <c r="AJ47935" s="66"/>
    </row>
    <row r="47936" spans="17:36" ht="4.5" customHeight="1" x14ac:dyDescent="0.2">
      <c r="Q47936" s="65"/>
      <c r="R47936" s="65"/>
      <c r="X47936" s="65"/>
      <c r="Y47936" s="65"/>
      <c r="Z47936" s="65"/>
      <c r="AA47936" s="65"/>
      <c r="AB47936" s="65"/>
      <c r="AC47936" s="65"/>
      <c r="AJ47936" s="66"/>
    </row>
    <row r="47937" spans="17:36" ht="4.5" customHeight="1" x14ac:dyDescent="0.2">
      <c r="Q47937" s="65"/>
      <c r="R47937" s="65"/>
      <c r="X47937" s="65"/>
      <c r="Y47937" s="65"/>
      <c r="Z47937" s="65"/>
      <c r="AA47937" s="65"/>
      <c r="AB47937" s="65"/>
      <c r="AC47937" s="65"/>
      <c r="AJ47937" s="66"/>
    </row>
    <row r="47938" spans="17:36" ht="4.5" customHeight="1" x14ac:dyDescent="0.2">
      <c r="Q47938" s="65"/>
      <c r="R47938" s="65"/>
      <c r="X47938" s="65"/>
      <c r="Y47938" s="65"/>
      <c r="Z47938" s="65"/>
      <c r="AA47938" s="65"/>
      <c r="AB47938" s="65"/>
      <c r="AC47938" s="65"/>
      <c r="AJ47938" s="66"/>
    </row>
    <row r="47939" spans="17:36" ht="4.5" customHeight="1" x14ac:dyDescent="0.2">
      <c r="Q47939" s="65"/>
      <c r="R47939" s="65"/>
      <c r="X47939" s="65"/>
      <c r="Y47939" s="65"/>
      <c r="Z47939" s="65"/>
      <c r="AA47939" s="65"/>
      <c r="AB47939" s="65"/>
      <c r="AC47939" s="65"/>
      <c r="AJ47939" s="66"/>
    </row>
    <row r="47940" spans="17:36" ht="4.5" customHeight="1" x14ac:dyDescent="0.2">
      <c r="Q47940" s="65"/>
      <c r="R47940" s="65"/>
      <c r="X47940" s="65"/>
      <c r="Y47940" s="65"/>
      <c r="Z47940" s="65"/>
      <c r="AA47940" s="65"/>
      <c r="AB47940" s="65"/>
      <c r="AC47940" s="65"/>
      <c r="AJ47940" s="66"/>
    </row>
    <row r="47941" spans="17:36" ht="4.5" customHeight="1" x14ac:dyDescent="0.2">
      <c r="Q47941" s="65"/>
      <c r="R47941" s="65"/>
      <c r="X47941" s="65"/>
      <c r="Y47941" s="65"/>
      <c r="Z47941" s="65"/>
      <c r="AA47941" s="65"/>
      <c r="AB47941" s="65"/>
      <c r="AC47941" s="65"/>
      <c r="AJ47941" s="66"/>
    </row>
    <row r="47942" spans="17:36" ht="4.5" customHeight="1" x14ac:dyDescent="0.2">
      <c r="Q47942" s="65"/>
      <c r="R47942" s="65"/>
      <c r="X47942" s="65"/>
      <c r="Y47942" s="65"/>
      <c r="Z47942" s="65"/>
      <c r="AA47942" s="65"/>
      <c r="AB47942" s="65"/>
      <c r="AC47942" s="65"/>
      <c r="AJ47942" s="66"/>
    </row>
    <row r="47943" spans="17:36" ht="4.5" customHeight="1" x14ac:dyDescent="0.2">
      <c r="Q47943" s="65"/>
      <c r="R47943" s="65"/>
      <c r="X47943" s="65"/>
      <c r="Y47943" s="65"/>
      <c r="Z47943" s="65"/>
      <c r="AA47943" s="65"/>
      <c r="AB47943" s="65"/>
      <c r="AC47943" s="65"/>
      <c r="AJ47943" s="66"/>
    </row>
    <row r="47944" spans="17:36" ht="4.5" customHeight="1" x14ac:dyDescent="0.2">
      <c r="Q47944" s="65"/>
      <c r="R47944" s="65"/>
      <c r="X47944" s="65"/>
      <c r="Y47944" s="65"/>
      <c r="Z47944" s="65"/>
      <c r="AA47944" s="65"/>
      <c r="AB47944" s="65"/>
      <c r="AC47944" s="65"/>
      <c r="AJ47944" s="66"/>
    </row>
    <row r="47945" spans="17:36" ht="4.5" customHeight="1" x14ac:dyDescent="0.2">
      <c r="Q47945" s="65"/>
      <c r="R47945" s="65"/>
      <c r="X47945" s="65"/>
      <c r="Y47945" s="65"/>
      <c r="Z47945" s="65"/>
      <c r="AA47945" s="65"/>
      <c r="AB47945" s="65"/>
      <c r="AC47945" s="65"/>
      <c r="AJ47945" s="66"/>
    </row>
    <row r="47946" spans="17:36" ht="4.5" customHeight="1" x14ac:dyDescent="0.2">
      <c r="Q47946" s="65"/>
      <c r="R47946" s="65"/>
      <c r="X47946" s="65"/>
      <c r="Y47946" s="65"/>
      <c r="Z47946" s="65"/>
      <c r="AA47946" s="65"/>
      <c r="AB47946" s="65"/>
      <c r="AC47946" s="65"/>
      <c r="AJ47946" s="66"/>
    </row>
    <row r="47947" spans="17:36" ht="4.5" customHeight="1" x14ac:dyDescent="0.2">
      <c r="Q47947" s="65"/>
      <c r="R47947" s="65"/>
      <c r="X47947" s="65"/>
      <c r="Y47947" s="65"/>
      <c r="Z47947" s="65"/>
      <c r="AA47947" s="65"/>
      <c r="AB47947" s="65"/>
      <c r="AC47947" s="65"/>
      <c r="AJ47947" s="66"/>
    </row>
    <row r="47948" spans="17:36" ht="4.5" customHeight="1" x14ac:dyDescent="0.2">
      <c r="Q47948" s="65"/>
      <c r="R47948" s="65"/>
      <c r="X47948" s="65"/>
      <c r="Y47948" s="65"/>
      <c r="Z47948" s="65"/>
      <c r="AA47948" s="65"/>
      <c r="AB47948" s="65"/>
      <c r="AC47948" s="65"/>
      <c r="AJ47948" s="66"/>
    </row>
    <row r="47949" spans="17:36" ht="4.5" customHeight="1" x14ac:dyDescent="0.2">
      <c r="Q47949" s="65"/>
      <c r="R47949" s="65"/>
      <c r="X47949" s="65"/>
      <c r="Y47949" s="65"/>
      <c r="Z47949" s="65"/>
      <c r="AA47949" s="65"/>
      <c r="AB47949" s="65"/>
      <c r="AC47949" s="65"/>
      <c r="AJ47949" s="66"/>
    </row>
    <row r="47950" spans="17:36" ht="4.5" customHeight="1" x14ac:dyDescent="0.2">
      <c r="Q47950" s="65"/>
      <c r="R47950" s="65"/>
      <c r="X47950" s="65"/>
      <c r="Y47950" s="65"/>
      <c r="Z47950" s="65"/>
      <c r="AA47950" s="65"/>
      <c r="AB47950" s="65"/>
      <c r="AC47950" s="65"/>
      <c r="AJ47950" s="66"/>
    </row>
    <row r="47951" spans="17:36" ht="4.5" customHeight="1" x14ac:dyDescent="0.2">
      <c r="Q47951" s="65"/>
      <c r="R47951" s="65"/>
      <c r="X47951" s="65"/>
      <c r="Y47951" s="65"/>
      <c r="Z47951" s="65"/>
      <c r="AA47951" s="65"/>
      <c r="AB47951" s="65"/>
      <c r="AC47951" s="65"/>
      <c r="AJ47951" s="66"/>
    </row>
    <row r="47952" spans="17:36" ht="4.5" customHeight="1" x14ac:dyDescent="0.2">
      <c r="Q47952" s="65"/>
      <c r="R47952" s="65"/>
      <c r="X47952" s="65"/>
      <c r="Y47952" s="65"/>
      <c r="Z47952" s="65"/>
      <c r="AA47952" s="65"/>
      <c r="AB47952" s="65"/>
      <c r="AC47952" s="65"/>
      <c r="AJ47952" s="66"/>
    </row>
    <row r="47953" spans="17:36" ht="4.5" customHeight="1" x14ac:dyDescent="0.2">
      <c r="Q47953" s="65"/>
      <c r="R47953" s="65"/>
      <c r="X47953" s="65"/>
      <c r="Y47953" s="65"/>
      <c r="Z47953" s="65"/>
      <c r="AA47953" s="65"/>
      <c r="AB47953" s="65"/>
      <c r="AC47953" s="65"/>
      <c r="AJ47953" s="66"/>
    </row>
    <row r="47954" spans="17:36" ht="4.5" customHeight="1" x14ac:dyDescent="0.2">
      <c r="Q47954" s="65"/>
      <c r="R47954" s="65"/>
      <c r="X47954" s="65"/>
      <c r="Y47954" s="65"/>
      <c r="Z47954" s="65"/>
      <c r="AA47954" s="65"/>
      <c r="AB47954" s="65"/>
      <c r="AC47954" s="65"/>
      <c r="AJ47954" s="66"/>
    </row>
    <row r="47955" spans="17:36" ht="4.5" customHeight="1" x14ac:dyDescent="0.2">
      <c r="Q47955" s="65"/>
      <c r="R47955" s="65"/>
      <c r="X47955" s="65"/>
      <c r="Y47955" s="65"/>
      <c r="Z47955" s="65"/>
      <c r="AA47955" s="65"/>
      <c r="AB47955" s="65"/>
      <c r="AC47955" s="65"/>
      <c r="AJ47955" s="66"/>
    </row>
    <row r="47956" spans="17:36" ht="4.5" customHeight="1" x14ac:dyDescent="0.2">
      <c r="Q47956" s="65"/>
      <c r="R47956" s="65"/>
      <c r="X47956" s="65"/>
      <c r="Y47956" s="65"/>
      <c r="Z47956" s="65"/>
      <c r="AA47956" s="65"/>
      <c r="AB47956" s="65"/>
      <c r="AC47956" s="65"/>
      <c r="AJ47956" s="66"/>
    </row>
    <row r="47957" spans="17:36" ht="4.5" customHeight="1" x14ac:dyDescent="0.2">
      <c r="Q47957" s="65"/>
      <c r="R47957" s="65"/>
      <c r="X47957" s="65"/>
      <c r="Y47957" s="65"/>
      <c r="Z47957" s="65"/>
      <c r="AA47957" s="65"/>
      <c r="AB47957" s="65"/>
      <c r="AC47957" s="65"/>
      <c r="AJ47957" s="66"/>
    </row>
    <row r="47958" spans="17:36" ht="4.5" customHeight="1" x14ac:dyDescent="0.2">
      <c r="Q47958" s="65"/>
      <c r="R47958" s="65"/>
      <c r="X47958" s="65"/>
      <c r="Y47958" s="65"/>
      <c r="Z47958" s="65"/>
      <c r="AA47958" s="65"/>
      <c r="AB47958" s="65"/>
      <c r="AC47958" s="65"/>
      <c r="AJ47958" s="66"/>
    </row>
    <row r="47959" spans="17:36" ht="4.5" customHeight="1" x14ac:dyDescent="0.2">
      <c r="Q47959" s="65"/>
      <c r="R47959" s="65"/>
      <c r="X47959" s="65"/>
      <c r="Y47959" s="65"/>
      <c r="Z47959" s="65"/>
      <c r="AA47959" s="65"/>
      <c r="AB47959" s="65"/>
      <c r="AC47959" s="65"/>
      <c r="AJ47959" s="66"/>
    </row>
    <row r="47960" spans="17:36" ht="4.5" customHeight="1" x14ac:dyDescent="0.2">
      <c r="Q47960" s="65"/>
      <c r="R47960" s="65"/>
      <c r="X47960" s="65"/>
      <c r="Y47960" s="65"/>
      <c r="Z47960" s="65"/>
      <c r="AA47960" s="65"/>
      <c r="AB47960" s="65"/>
      <c r="AC47960" s="65"/>
      <c r="AJ47960" s="66"/>
    </row>
    <row r="47961" spans="17:36" ht="4.5" customHeight="1" x14ac:dyDescent="0.2">
      <c r="Q47961" s="65"/>
      <c r="R47961" s="65"/>
      <c r="X47961" s="65"/>
      <c r="Y47961" s="65"/>
      <c r="Z47961" s="65"/>
      <c r="AA47961" s="65"/>
      <c r="AB47961" s="65"/>
      <c r="AC47961" s="65"/>
      <c r="AJ47961" s="66"/>
    </row>
    <row r="47962" spans="17:36" ht="4.5" customHeight="1" x14ac:dyDescent="0.2">
      <c r="Q47962" s="65"/>
      <c r="R47962" s="65"/>
      <c r="X47962" s="65"/>
      <c r="Y47962" s="65"/>
      <c r="Z47962" s="65"/>
      <c r="AA47962" s="65"/>
      <c r="AB47962" s="65"/>
      <c r="AC47962" s="65"/>
      <c r="AJ47962" s="66"/>
    </row>
    <row r="47963" spans="17:36" ht="4.5" customHeight="1" x14ac:dyDescent="0.2">
      <c r="Q47963" s="65"/>
      <c r="R47963" s="65"/>
      <c r="X47963" s="65"/>
      <c r="Y47963" s="65"/>
      <c r="Z47963" s="65"/>
      <c r="AA47963" s="65"/>
      <c r="AB47963" s="65"/>
      <c r="AC47963" s="65"/>
      <c r="AJ47963" s="66"/>
    </row>
    <row r="47964" spans="17:36" ht="4.5" customHeight="1" x14ac:dyDescent="0.2">
      <c r="Q47964" s="65"/>
      <c r="R47964" s="65"/>
      <c r="X47964" s="65"/>
      <c r="Y47964" s="65"/>
      <c r="Z47964" s="65"/>
      <c r="AA47964" s="65"/>
      <c r="AB47964" s="65"/>
      <c r="AC47964" s="65"/>
      <c r="AJ47964" s="66"/>
    </row>
    <row r="47965" spans="17:36" ht="4.5" customHeight="1" x14ac:dyDescent="0.2">
      <c r="Q47965" s="65"/>
      <c r="R47965" s="65"/>
      <c r="X47965" s="65"/>
      <c r="Y47965" s="65"/>
      <c r="Z47965" s="65"/>
      <c r="AA47965" s="65"/>
      <c r="AB47965" s="65"/>
      <c r="AC47965" s="65"/>
      <c r="AJ47965" s="66"/>
    </row>
    <row r="47966" spans="17:36" ht="4.5" customHeight="1" x14ac:dyDescent="0.2">
      <c r="Q47966" s="65"/>
      <c r="R47966" s="65"/>
      <c r="X47966" s="65"/>
      <c r="Y47966" s="65"/>
      <c r="Z47966" s="65"/>
      <c r="AA47966" s="65"/>
      <c r="AB47966" s="65"/>
      <c r="AC47966" s="65"/>
      <c r="AJ47966" s="66"/>
    </row>
    <row r="47967" spans="17:36" ht="4.5" customHeight="1" x14ac:dyDescent="0.2">
      <c r="Q47967" s="65"/>
      <c r="R47967" s="65"/>
      <c r="X47967" s="65"/>
      <c r="Y47967" s="65"/>
      <c r="Z47967" s="65"/>
      <c r="AA47967" s="65"/>
      <c r="AB47967" s="65"/>
      <c r="AC47967" s="65"/>
      <c r="AJ47967" s="66"/>
    </row>
    <row r="47968" spans="17:36" ht="4.5" customHeight="1" x14ac:dyDescent="0.2">
      <c r="Q47968" s="65"/>
      <c r="R47968" s="65"/>
      <c r="X47968" s="65"/>
      <c r="Y47968" s="65"/>
      <c r="Z47968" s="65"/>
      <c r="AA47968" s="65"/>
      <c r="AB47968" s="65"/>
      <c r="AC47968" s="65"/>
      <c r="AJ47968" s="66"/>
    </row>
    <row r="47969" spans="17:36" ht="4.5" customHeight="1" x14ac:dyDescent="0.2">
      <c r="Q47969" s="65"/>
      <c r="R47969" s="65"/>
      <c r="X47969" s="65"/>
      <c r="Y47969" s="65"/>
      <c r="Z47969" s="65"/>
      <c r="AA47969" s="65"/>
      <c r="AB47969" s="65"/>
      <c r="AC47969" s="65"/>
      <c r="AJ47969" s="66"/>
    </row>
    <row r="47970" spans="17:36" ht="4.5" customHeight="1" x14ac:dyDescent="0.2">
      <c r="Q47970" s="65"/>
      <c r="R47970" s="65"/>
      <c r="X47970" s="65"/>
      <c r="Y47970" s="65"/>
      <c r="Z47970" s="65"/>
      <c r="AA47970" s="65"/>
      <c r="AB47970" s="65"/>
      <c r="AC47970" s="65"/>
      <c r="AJ47970" s="66"/>
    </row>
    <row r="47971" spans="17:36" ht="4.5" customHeight="1" x14ac:dyDescent="0.2">
      <c r="Q47971" s="65"/>
      <c r="R47971" s="65"/>
      <c r="X47971" s="65"/>
      <c r="Y47971" s="65"/>
      <c r="Z47971" s="65"/>
      <c r="AA47971" s="65"/>
      <c r="AB47971" s="65"/>
      <c r="AC47971" s="65"/>
      <c r="AJ47971" s="66"/>
    </row>
    <row r="47972" spans="17:36" ht="4.5" customHeight="1" x14ac:dyDescent="0.2">
      <c r="Q47972" s="65"/>
      <c r="R47972" s="65"/>
      <c r="X47972" s="65"/>
      <c r="Y47972" s="65"/>
      <c r="Z47972" s="65"/>
      <c r="AA47972" s="65"/>
      <c r="AB47972" s="65"/>
      <c r="AC47972" s="65"/>
      <c r="AJ47972" s="66"/>
    </row>
    <row r="47973" spans="17:36" ht="4.5" customHeight="1" x14ac:dyDescent="0.2">
      <c r="Q47973" s="65"/>
      <c r="R47973" s="65"/>
      <c r="X47973" s="65"/>
      <c r="Y47973" s="65"/>
      <c r="Z47973" s="65"/>
      <c r="AA47973" s="65"/>
      <c r="AB47973" s="65"/>
      <c r="AC47973" s="65"/>
      <c r="AJ47973" s="66"/>
    </row>
    <row r="47974" spans="17:36" ht="4.5" customHeight="1" x14ac:dyDescent="0.2">
      <c r="Q47974" s="65"/>
      <c r="R47974" s="65"/>
      <c r="X47974" s="65"/>
      <c r="Y47974" s="65"/>
      <c r="Z47974" s="65"/>
      <c r="AA47974" s="65"/>
      <c r="AB47974" s="65"/>
      <c r="AC47974" s="65"/>
      <c r="AJ47974" s="66"/>
    </row>
    <row r="47975" spans="17:36" ht="4.5" customHeight="1" x14ac:dyDescent="0.2">
      <c r="Q47975" s="65"/>
      <c r="R47975" s="65"/>
      <c r="X47975" s="65"/>
      <c r="Y47975" s="65"/>
      <c r="Z47975" s="65"/>
      <c r="AA47975" s="65"/>
      <c r="AB47975" s="65"/>
      <c r="AC47975" s="65"/>
      <c r="AJ47975" s="66"/>
    </row>
    <row r="47976" spans="17:36" ht="4.5" customHeight="1" x14ac:dyDescent="0.2">
      <c r="Q47976" s="65"/>
      <c r="R47976" s="65"/>
      <c r="X47976" s="65"/>
      <c r="Y47976" s="65"/>
      <c r="Z47976" s="65"/>
      <c r="AA47976" s="65"/>
      <c r="AB47976" s="65"/>
      <c r="AC47976" s="65"/>
      <c r="AJ47976" s="66"/>
    </row>
    <row r="47977" spans="17:36" ht="4.5" customHeight="1" x14ac:dyDescent="0.2">
      <c r="Q47977" s="65"/>
      <c r="R47977" s="65"/>
      <c r="X47977" s="65"/>
      <c r="Y47977" s="65"/>
      <c r="Z47977" s="65"/>
      <c r="AA47977" s="65"/>
      <c r="AB47977" s="65"/>
      <c r="AC47977" s="65"/>
      <c r="AJ47977" s="66"/>
    </row>
    <row r="47978" spans="17:36" ht="4.5" customHeight="1" x14ac:dyDescent="0.2">
      <c r="Q47978" s="65"/>
      <c r="R47978" s="65"/>
      <c r="X47978" s="65"/>
      <c r="Y47978" s="65"/>
      <c r="Z47978" s="65"/>
      <c r="AA47978" s="65"/>
      <c r="AB47978" s="65"/>
      <c r="AC47978" s="65"/>
      <c r="AJ47978" s="66"/>
    </row>
    <row r="47979" spans="17:36" ht="4.5" customHeight="1" x14ac:dyDescent="0.2">
      <c r="Q47979" s="65"/>
      <c r="R47979" s="65"/>
      <c r="X47979" s="65"/>
      <c r="Y47979" s="65"/>
      <c r="Z47979" s="65"/>
      <c r="AA47979" s="65"/>
      <c r="AB47979" s="65"/>
      <c r="AC47979" s="65"/>
      <c r="AJ47979" s="66"/>
    </row>
    <row r="47980" spans="17:36" ht="4.5" customHeight="1" x14ac:dyDescent="0.2">
      <c r="Q47980" s="65"/>
      <c r="R47980" s="65"/>
      <c r="X47980" s="65"/>
      <c r="Y47980" s="65"/>
      <c r="Z47980" s="65"/>
      <c r="AA47980" s="65"/>
      <c r="AB47980" s="65"/>
      <c r="AC47980" s="65"/>
      <c r="AJ47980" s="66"/>
    </row>
    <row r="47981" spans="17:36" ht="4.5" customHeight="1" x14ac:dyDescent="0.2">
      <c r="Q47981" s="65"/>
      <c r="R47981" s="65"/>
      <c r="X47981" s="65"/>
      <c r="Y47981" s="65"/>
      <c r="Z47981" s="65"/>
      <c r="AA47981" s="65"/>
      <c r="AB47981" s="65"/>
      <c r="AC47981" s="65"/>
      <c r="AJ47981" s="66"/>
    </row>
    <row r="47982" spans="17:36" ht="4.5" customHeight="1" x14ac:dyDescent="0.2">
      <c r="Q47982" s="65"/>
      <c r="R47982" s="65"/>
      <c r="X47982" s="65"/>
      <c r="Y47982" s="65"/>
      <c r="Z47982" s="65"/>
      <c r="AA47982" s="65"/>
      <c r="AB47982" s="65"/>
      <c r="AC47982" s="65"/>
      <c r="AJ47982" s="66"/>
    </row>
    <row r="47983" spans="17:36" ht="4.5" customHeight="1" x14ac:dyDescent="0.2">
      <c r="Q47983" s="65"/>
      <c r="R47983" s="65"/>
      <c r="X47983" s="65"/>
      <c r="Y47983" s="65"/>
      <c r="Z47983" s="65"/>
      <c r="AA47983" s="65"/>
      <c r="AB47983" s="65"/>
      <c r="AC47983" s="65"/>
      <c r="AJ47983" s="66"/>
    </row>
    <row r="47984" spans="17:36" ht="4.5" customHeight="1" x14ac:dyDescent="0.2">
      <c r="Q47984" s="65"/>
      <c r="R47984" s="65"/>
      <c r="X47984" s="65"/>
      <c r="Y47984" s="65"/>
      <c r="Z47984" s="65"/>
      <c r="AA47984" s="65"/>
      <c r="AB47984" s="65"/>
      <c r="AC47984" s="65"/>
      <c r="AJ47984" s="66"/>
    </row>
    <row r="47985" spans="17:36" ht="4.5" customHeight="1" x14ac:dyDescent="0.2">
      <c r="Q47985" s="65"/>
      <c r="R47985" s="65"/>
      <c r="X47985" s="65"/>
      <c r="Y47985" s="65"/>
      <c r="Z47985" s="65"/>
      <c r="AA47985" s="65"/>
      <c r="AB47985" s="65"/>
      <c r="AC47985" s="65"/>
      <c r="AJ47985" s="66"/>
    </row>
    <row r="47986" spans="17:36" ht="4.5" customHeight="1" x14ac:dyDescent="0.2">
      <c r="Q47986" s="65"/>
      <c r="R47986" s="65"/>
      <c r="X47986" s="65"/>
      <c r="Y47986" s="65"/>
      <c r="Z47986" s="65"/>
      <c r="AA47986" s="65"/>
      <c r="AB47986" s="65"/>
      <c r="AC47986" s="65"/>
      <c r="AJ47986" s="66"/>
    </row>
    <row r="47987" spans="17:36" ht="4.5" customHeight="1" x14ac:dyDescent="0.2">
      <c r="Q47987" s="65"/>
      <c r="R47987" s="65"/>
      <c r="X47987" s="65"/>
      <c r="Y47987" s="65"/>
      <c r="Z47987" s="65"/>
      <c r="AA47987" s="65"/>
      <c r="AB47987" s="65"/>
      <c r="AC47987" s="65"/>
      <c r="AJ47987" s="66"/>
    </row>
    <row r="47988" spans="17:36" ht="4.5" customHeight="1" x14ac:dyDescent="0.2">
      <c r="Q47988" s="65"/>
      <c r="R47988" s="65"/>
      <c r="X47988" s="65"/>
      <c r="Y47988" s="65"/>
      <c r="Z47988" s="65"/>
      <c r="AA47988" s="65"/>
      <c r="AB47988" s="65"/>
      <c r="AC47988" s="65"/>
      <c r="AJ47988" s="66"/>
    </row>
    <row r="47989" spans="17:36" ht="4.5" customHeight="1" x14ac:dyDescent="0.2">
      <c r="Q47989" s="65"/>
      <c r="R47989" s="65"/>
      <c r="X47989" s="65"/>
      <c r="Y47989" s="65"/>
      <c r="Z47989" s="65"/>
      <c r="AA47989" s="65"/>
      <c r="AB47989" s="65"/>
      <c r="AC47989" s="65"/>
      <c r="AJ47989" s="66"/>
    </row>
    <row r="47990" spans="17:36" ht="4.5" customHeight="1" x14ac:dyDescent="0.2">
      <c r="Q47990" s="65"/>
      <c r="R47990" s="65"/>
      <c r="X47990" s="65"/>
      <c r="Y47990" s="65"/>
      <c r="Z47990" s="65"/>
      <c r="AA47990" s="65"/>
      <c r="AB47990" s="65"/>
      <c r="AC47990" s="65"/>
      <c r="AJ47990" s="66"/>
    </row>
    <row r="47991" spans="17:36" ht="4.5" customHeight="1" x14ac:dyDescent="0.2">
      <c r="Q47991" s="65"/>
      <c r="R47991" s="65"/>
      <c r="X47991" s="65"/>
      <c r="Y47991" s="65"/>
      <c r="Z47991" s="65"/>
      <c r="AA47991" s="65"/>
      <c r="AB47991" s="65"/>
      <c r="AC47991" s="65"/>
      <c r="AJ47991" s="66"/>
    </row>
    <row r="47992" spans="17:36" ht="4.5" customHeight="1" x14ac:dyDescent="0.2">
      <c r="Q47992" s="65"/>
      <c r="R47992" s="65"/>
      <c r="X47992" s="65"/>
      <c r="Y47992" s="65"/>
      <c r="Z47992" s="65"/>
      <c r="AA47992" s="65"/>
      <c r="AB47992" s="65"/>
      <c r="AC47992" s="65"/>
      <c r="AJ47992" s="66"/>
    </row>
    <row r="47993" spans="17:36" ht="4.5" customHeight="1" x14ac:dyDescent="0.2">
      <c r="Q47993" s="65"/>
      <c r="R47993" s="65"/>
      <c r="X47993" s="65"/>
      <c r="Y47993" s="65"/>
      <c r="Z47993" s="65"/>
      <c r="AA47993" s="65"/>
      <c r="AB47993" s="65"/>
      <c r="AC47993" s="65"/>
      <c r="AJ47993" s="66"/>
    </row>
    <row r="47994" spans="17:36" ht="4.5" customHeight="1" x14ac:dyDescent="0.2">
      <c r="Q47994" s="65"/>
      <c r="R47994" s="65"/>
      <c r="X47994" s="65"/>
      <c r="Y47994" s="65"/>
      <c r="Z47994" s="65"/>
      <c r="AA47994" s="65"/>
      <c r="AB47994" s="65"/>
      <c r="AC47994" s="65"/>
      <c r="AJ47994" s="66"/>
    </row>
    <row r="47995" spans="17:36" ht="4.5" customHeight="1" x14ac:dyDescent="0.2">
      <c r="Q47995" s="65"/>
      <c r="R47995" s="65"/>
      <c r="X47995" s="65"/>
      <c r="Y47995" s="65"/>
      <c r="Z47995" s="65"/>
      <c r="AA47995" s="65"/>
      <c r="AB47995" s="65"/>
      <c r="AC47995" s="65"/>
      <c r="AJ47995" s="66"/>
    </row>
    <row r="47996" spans="17:36" ht="4.5" customHeight="1" x14ac:dyDescent="0.2">
      <c r="Q47996" s="65"/>
      <c r="R47996" s="65"/>
      <c r="X47996" s="65"/>
      <c r="Y47996" s="65"/>
      <c r="Z47996" s="65"/>
      <c r="AA47996" s="65"/>
      <c r="AB47996" s="65"/>
      <c r="AC47996" s="65"/>
      <c r="AJ47996" s="66"/>
    </row>
    <row r="47997" spans="17:36" ht="4.5" customHeight="1" x14ac:dyDescent="0.2">
      <c r="Q47997" s="65"/>
      <c r="R47997" s="65"/>
      <c r="X47997" s="65"/>
      <c r="Y47997" s="65"/>
      <c r="Z47997" s="65"/>
      <c r="AA47997" s="65"/>
      <c r="AB47997" s="65"/>
      <c r="AC47997" s="65"/>
      <c r="AJ47997" s="66"/>
    </row>
    <row r="47998" spans="17:36" ht="4.5" customHeight="1" x14ac:dyDescent="0.2">
      <c r="Q47998" s="65"/>
      <c r="R47998" s="65"/>
      <c r="X47998" s="65"/>
      <c r="Y47998" s="65"/>
      <c r="Z47998" s="65"/>
      <c r="AA47998" s="65"/>
      <c r="AB47998" s="65"/>
      <c r="AC47998" s="65"/>
      <c r="AJ47998" s="66"/>
    </row>
    <row r="47999" spans="17:36" ht="4.5" customHeight="1" x14ac:dyDescent="0.2">
      <c r="Q47999" s="65"/>
      <c r="R47999" s="65"/>
      <c r="X47999" s="65"/>
      <c r="Y47999" s="65"/>
      <c r="Z47999" s="65"/>
      <c r="AA47999" s="65"/>
      <c r="AB47999" s="65"/>
      <c r="AC47999" s="65"/>
      <c r="AJ47999" s="66"/>
    </row>
    <row r="48000" spans="17:36" ht="4.5" customHeight="1" x14ac:dyDescent="0.2">
      <c r="Q48000" s="65"/>
      <c r="R48000" s="65"/>
      <c r="X48000" s="65"/>
      <c r="Y48000" s="65"/>
      <c r="Z48000" s="65"/>
      <c r="AA48000" s="65"/>
      <c r="AB48000" s="65"/>
      <c r="AC48000" s="65"/>
      <c r="AJ48000" s="66"/>
    </row>
    <row r="48001" spans="17:36" ht="4.5" customHeight="1" x14ac:dyDescent="0.2">
      <c r="Q48001" s="65"/>
      <c r="R48001" s="65"/>
      <c r="X48001" s="65"/>
      <c r="Y48001" s="65"/>
      <c r="Z48001" s="65"/>
      <c r="AA48001" s="65"/>
      <c r="AB48001" s="65"/>
      <c r="AC48001" s="65"/>
      <c r="AJ48001" s="66"/>
    </row>
    <row r="48002" spans="17:36" ht="4.5" customHeight="1" x14ac:dyDescent="0.2">
      <c r="Q48002" s="65"/>
      <c r="R48002" s="65"/>
      <c r="X48002" s="65"/>
      <c r="Y48002" s="65"/>
      <c r="Z48002" s="65"/>
      <c r="AA48002" s="65"/>
      <c r="AB48002" s="65"/>
      <c r="AC48002" s="65"/>
      <c r="AJ48002" s="66"/>
    </row>
    <row r="48003" spans="17:36" ht="4.5" customHeight="1" x14ac:dyDescent="0.2">
      <c r="Q48003" s="65"/>
      <c r="R48003" s="65"/>
      <c r="X48003" s="65"/>
      <c r="Y48003" s="65"/>
      <c r="Z48003" s="65"/>
      <c r="AA48003" s="65"/>
      <c r="AB48003" s="65"/>
      <c r="AC48003" s="65"/>
      <c r="AJ48003" s="66"/>
    </row>
    <row r="48004" spans="17:36" ht="4.5" customHeight="1" x14ac:dyDescent="0.2">
      <c r="Q48004" s="65"/>
      <c r="R48004" s="65"/>
      <c r="X48004" s="65"/>
      <c r="Y48004" s="65"/>
      <c r="Z48004" s="65"/>
      <c r="AA48004" s="65"/>
      <c r="AB48004" s="65"/>
      <c r="AC48004" s="65"/>
      <c r="AJ48004" s="66"/>
    </row>
    <row r="48005" spans="17:36" ht="4.5" customHeight="1" x14ac:dyDescent="0.2">
      <c r="Q48005" s="65"/>
      <c r="R48005" s="65"/>
      <c r="X48005" s="65"/>
      <c r="Y48005" s="65"/>
      <c r="Z48005" s="65"/>
      <c r="AA48005" s="65"/>
      <c r="AB48005" s="65"/>
      <c r="AC48005" s="65"/>
      <c r="AJ48005" s="66"/>
    </row>
    <row r="48006" spans="17:36" ht="4.5" customHeight="1" x14ac:dyDescent="0.2">
      <c r="Q48006" s="65"/>
      <c r="R48006" s="65"/>
      <c r="X48006" s="65"/>
      <c r="Y48006" s="65"/>
      <c r="Z48006" s="65"/>
      <c r="AA48006" s="65"/>
      <c r="AB48006" s="65"/>
      <c r="AC48006" s="65"/>
      <c r="AJ48006" s="66"/>
    </row>
    <row r="48007" spans="17:36" ht="4.5" customHeight="1" x14ac:dyDescent="0.2">
      <c r="Q48007" s="65"/>
      <c r="R48007" s="65"/>
      <c r="X48007" s="65"/>
      <c r="Y48007" s="65"/>
      <c r="Z48007" s="65"/>
      <c r="AA48007" s="65"/>
      <c r="AB48007" s="65"/>
      <c r="AC48007" s="65"/>
      <c r="AJ48007" s="66"/>
    </row>
    <row r="48008" spans="17:36" ht="4.5" customHeight="1" x14ac:dyDescent="0.2">
      <c r="Q48008" s="65"/>
      <c r="R48008" s="65"/>
      <c r="X48008" s="65"/>
      <c r="Y48008" s="65"/>
      <c r="Z48008" s="65"/>
      <c r="AA48008" s="65"/>
      <c r="AB48008" s="65"/>
      <c r="AC48008" s="65"/>
      <c r="AJ48008" s="66"/>
    </row>
    <row r="48009" spans="17:36" ht="4.5" customHeight="1" x14ac:dyDescent="0.2">
      <c r="Q48009" s="65"/>
      <c r="R48009" s="65"/>
      <c r="X48009" s="65"/>
      <c r="Y48009" s="65"/>
      <c r="Z48009" s="65"/>
      <c r="AA48009" s="65"/>
      <c r="AB48009" s="65"/>
      <c r="AC48009" s="65"/>
      <c r="AJ48009" s="66"/>
    </row>
    <row r="48010" spans="17:36" ht="4.5" customHeight="1" x14ac:dyDescent="0.2">
      <c r="Q48010" s="65"/>
      <c r="R48010" s="65"/>
      <c r="X48010" s="65"/>
      <c r="Y48010" s="65"/>
      <c r="Z48010" s="65"/>
      <c r="AA48010" s="65"/>
      <c r="AB48010" s="65"/>
      <c r="AC48010" s="65"/>
      <c r="AJ48010" s="66"/>
    </row>
    <row r="48011" spans="17:36" ht="4.5" customHeight="1" x14ac:dyDescent="0.2">
      <c r="Q48011" s="65"/>
      <c r="R48011" s="65"/>
      <c r="X48011" s="65"/>
      <c r="Y48011" s="65"/>
      <c r="Z48011" s="65"/>
      <c r="AA48011" s="65"/>
      <c r="AB48011" s="65"/>
      <c r="AC48011" s="65"/>
      <c r="AJ48011" s="66"/>
    </row>
    <row r="48012" spans="17:36" ht="4.5" customHeight="1" x14ac:dyDescent="0.2">
      <c r="Q48012" s="65"/>
      <c r="R48012" s="65"/>
      <c r="X48012" s="65"/>
      <c r="Y48012" s="65"/>
      <c r="Z48012" s="65"/>
      <c r="AA48012" s="65"/>
      <c r="AB48012" s="65"/>
      <c r="AC48012" s="65"/>
      <c r="AJ48012" s="66"/>
    </row>
    <row r="48013" spans="17:36" ht="4.5" customHeight="1" x14ac:dyDescent="0.2">
      <c r="Q48013" s="65"/>
      <c r="R48013" s="65"/>
      <c r="X48013" s="65"/>
      <c r="Y48013" s="65"/>
      <c r="Z48013" s="65"/>
      <c r="AA48013" s="65"/>
      <c r="AB48013" s="65"/>
      <c r="AC48013" s="65"/>
      <c r="AJ48013" s="66"/>
    </row>
    <row r="48014" spans="17:36" ht="4.5" customHeight="1" x14ac:dyDescent="0.2">
      <c r="Q48014" s="65"/>
      <c r="R48014" s="65"/>
      <c r="X48014" s="65"/>
      <c r="Y48014" s="65"/>
      <c r="Z48014" s="65"/>
      <c r="AA48014" s="65"/>
      <c r="AB48014" s="65"/>
      <c r="AC48014" s="65"/>
      <c r="AJ48014" s="66"/>
    </row>
    <row r="48015" spans="17:36" ht="4.5" customHeight="1" x14ac:dyDescent="0.2">
      <c r="Q48015" s="65"/>
      <c r="R48015" s="65"/>
      <c r="X48015" s="65"/>
      <c r="Y48015" s="65"/>
      <c r="Z48015" s="65"/>
      <c r="AA48015" s="65"/>
      <c r="AB48015" s="65"/>
      <c r="AC48015" s="65"/>
      <c r="AJ48015" s="66"/>
    </row>
    <row r="48016" spans="17:36" ht="4.5" customHeight="1" x14ac:dyDescent="0.2">
      <c r="Q48016" s="65"/>
      <c r="R48016" s="65"/>
      <c r="X48016" s="65"/>
      <c r="Y48016" s="65"/>
      <c r="Z48016" s="65"/>
      <c r="AA48016" s="65"/>
      <c r="AB48016" s="65"/>
      <c r="AC48016" s="65"/>
      <c r="AJ48016" s="66"/>
    </row>
    <row r="48017" spans="17:36" ht="4.5" customHeight="1" x14ac:dyDescent="0.2">
      <c r="Q48017" s="65"/>
      <c r="R48017" s="65"/>
      <c r="X48017" s="65"/>
      <c r="Y48017" s="65"/>
      <c r="Z48017" s="65"/>
      <c r="AA48017" s="65"/>
      <c r="AB48017" s="65"/>
      <c r="AC48017" s="65"/>
      <c r="AJ48017" s="66"/>
    </row>
    <row r="48018" spans="17:36" ht="4.5" customHeight="1" x14ac:dyDescent="0.2">
      <c r="Q48018" s="65"/>
      <c r="R48018" s="65"/>
      <c r="X48018" s="65"/>
      <c r="Y48018" s="65"/>
      <c r="Z48018" s="65"/>
      <c r="AA48018" s="65"/>
      <c r="AB48018" s="65"/>
      <c r="AC48018" s="65"/>
      <c r="AJ48018" s="66"/>
    </row>
    <row r="48019" spans="17:36" ht="4.5" customHeight="1" x14ac:dyDescent="0.2">
      <c r="Q48019" s="65"/>
      <c r="R48019" s="65"/>
      <c r="X48019" s="65"/>
      <c r="Y48019" s="65"/>
      <c r="Z48019" s="65"/>
      <c r="AA48019" s="65"/>
      <c r="AB48019" s="65"/>
      <c r="AC48019" s="65"/>
      <c r="AJ48019" s="66"/>
    </row>
    <row r="48020" spans="17:36" ht="4.5" customHeight="1" x14ac:dyDescent="0.2">
      <c r="Q48020" s="65"/>
      <c r="R48020" s="65"/>
      <c r="X48020" s="65"/>
      <c r="Y48020" s="65"/>
      <c r="Z48020" s="65"/>
      <c r="AA48020" s="65"/>
      <c r="AB48020" s="65"/>
      <c r="AC48020" s="65"/>
      <c r="AJ48020" s="66"/>
    </row>
    <row r="48021" spans="17:36" ht="4.5" customHeight="1" x14ac:dyDescent="0.2">
      <c r="Q48021" s="65"/>
      <c r="R48021" s="65"/>
      <c r="X48021" s="65"/>
      <c r="Y48021" s="65"/>
      <c r="Z48021" s="65"/>
      <c r="AA48021" s="65"/>
      <c r="AB48021" s="65"/>
      <c r="AC48021" s="65"/>
      <c r="AJ48021" s="66"/>
    </row>
    <row r="48022" spans="17:36" ht="4.5" customHeight="1" x14ac:dyDescent="0.2">
      <c r="Q48022" s="65"/>
      <c r="R48022" s="65"/>
      <c r="X48022" s="65"/>
      <c r="Y48022" s="65"/>
      <c r="Z48022" s="65"/>
      <c r="AA48022" s="65"/>
      <c r="AB48022" s="65"/>
      <c r="AC48022" s="65"/>
      <c r="AJ48022" s="66"/>
    </row>
    <row r="48023" spans="17:36" ht="4.5" customHeight="1" x14ac:dyDescent="0.2">
      <c r="Q48023" s="65"/>
      <c r="R48023" s="65"/>
      <c r="X48023" s="65"/>
      <c r="Y48023" s="65"/>
      <c r="Z48023" s="65"/>
      <c r="AA48023" s="65"/>
      <c r="AB48023" s="65"/>
      <c r="AC48023" s="65"/>
      <c r="AJ48023" s="66"/>
    </row>
    <row r="48024" spans="17:36" ht="4.5" customHeight="1" x14ac:dyDescent="0.2">
      <c r="Q48024" s="65"/>
      <c r="R48024" s="65"/>
      <c r="X48024" s="65"/>
      <c r="Y48024" s="65"/>
      <c r="Z48024" s="65"/>
      <c r="AA48024" s="65"/>
      <c r="AB48024" s="65"/>
      <c r="AC48024" s="65"/>
      <c r="AJ48024" s="66"/>
    </row>
    <row r="48025" spans="17:36" ht="4.5" customHeight="1" x14ac:dyDescent="0.2">
      <c r="Q48025" s="65"/>
      <c r="R48025" s="65"/>
      <c r="X48025" s="65"/>
      <c r="Y48025" s="65"/>
      <c r="Z48025" s="65"/>
      <c r="AA48025" s="65"/>
      <c r="AB48025" s="65"/>
      <c r="AC48025" s="65"/>
      <c r="AJ48025" s="66"/>
    </row>
    <row r="48026" spans="17:36" ht="4.5" customHeight="1" x14ac:dyDescent="0.2">
      <c r="Q48026" s="65"/>
      <c r="R48026" s="65"/>
      <c r="X48026" s="65"/>
      <c r="Y48026" s="65"/>
      <c r="Z48026" s="65"/>
      <c r="AA48026" s="65"/>
      <c r="AB48026" s="65"/>
      <c r="AC48026" s="65"/>
      <c r="AJ48026" s="66"/>
    </row>
    <row r="48027" spans="17:36" ht="4.5" customHeight="1" x14ac:dyDescent="0.2">
      <c r="Q48027" s="65"/>
      <c r="R48027" s="65"/>
      <c r="X48027" s="65"/>
      <c r="Y48027" s="65"/>
      <c r="Z48027" s="65"/>
      <c r="AA48027" s="65"/>
      <c r="AB48027" s="65"/>
      <c r="AC48027" s="65"/>
      <c r="AJ48027" s="66"/>
    </row>
    <row r="48028" spans="17:36" ht="4.5" customHeight="1" x14ac:dyDescent="0.2">
      <c r="Q48028" s="65"/>
      <c r="R48028" s="65"/>
      <c r="X48028" s="65"/>
      <c r="Y48028" s="65"/>
      <c r="Z48028" s="65"/>
      <c r="AA48028" s="65"/>
      <c r="AB48028" s="65"/>
      <c r="AC48028" s="65"/>
      <c r="AJ48028" s="66"/>
    </row>
    <row r="48029" spans="17:36" ht="4.5" customHeight="1" x14ac:dyDescent="0.2">
      <c r="Q48029" s="65"/>
      <c r="R48029" s="65"/>
      <c r="X48029" s="65"/>
      <c r="Y48029" s="65"/>
      <c r="Z48029" s="65"/>
      <c r="AA48029" s="65"/>
      <c r="AB48029" s="65"/>
      <c r="AC48029" s="65"/>
      <c r="AJ48029" s="66"/>
    </row>
    <row r="48030" spans="17:36" ht="4.5" customHeight="1" x14ac:dyDescent="0.2">
      <c r="Q48030" s="65"/>
      <c r="R48030" s="65"/>
      <c r="X48030" s="65"/>
      <c r="Y48030" s="65"/>
      <c r="Z48030" s="65"/>
      <c r="AA48030" s="65"/>
      <c r="AB48030" s="65"/>
      <c r="AC48030" s="65"/>
      <c r="AJ48030" s="66"/>
    </row>
    <row r="48031" spans="17:36" ht="4.5" customHeight="1" x14ac:dyDescent="0.2">
      <c r="Q48031" s="65"/>
      <c r="R48031" s="65"/>
      <c r="X48031" s="65"/>
      <c r="Y48031" s="65"/>
      <c r="Z48031" s="65"/>
      <c r="AA48031" s="65"/>
      <c r="AB48031" s="65"/>
      <c r="AC48031" s="65"/>
      <c r="AJ48031" s="66"/>
    </row>
    <row r="48032" spans="17:36" ht="4.5" customHeight="1" x14ac:dyDescent="0.2">
      <c r="Q48032" s="65"/>
      <c r="R48032" s="65"/>
      <c r="X48032" s="65"/>
      <c r="Y48032" s="65"/>
      <c r="Z48032" s="65"/>
      <c r="AA48032" s="65"/>
      <c r="AB48032" s="65"/>
      <c r="AC48032" s="65"/>
      <c r="AJ48032" s="66"/>
    </row>
    <row r="48033" spans="17:36" ht="4.5" customHeight="1" x14ac:dyDescent="0.2">
      <c r="Q48033" s="65"/>
      <c r="R48033" s="65"/>
      <c r="X48033" s="65"/>
      <c r="Y48033" s="65"/>
      <c r="Z48033" s="65"/>
      <c r="AA48033" s="65"/>
      <c r="AB48033" s="65"/>
      <c r="AC48033" s="65"/>
      <c r="AJ48033" s="66"/>
    </row>
    <row r="48034" spans="17:36" ht="4.5" customHeight="1" x14ac:dyDescent="0.2">
      <c r="Q48034" s="65"/>
      <c r="R48034" s="65"/>
      <c r="X48034" s="65"/>
      <c r="Y48034" s="65"/>
      <c r="Z48034" s="65"/>
      <c r="AA48034" s="65"/>
      <c r="AB48034" s="65"/>
      <c r="AC48034" s="65"/>
      <c r="AJ48034" s="66"/>
    </row>
    <row r="48035" spans="17:36" ht="4.5" customHeight="1" x14ac:dyDescent="0.2">
      <c r="Q48035" s="65"/>
      <c r="R48035" s="65"/>
      <c r="X48035" s="65"/>
      <c r="Y48035" s="65"/>
      <c r="Z48035" s="65"/>
      <c r="AA48035" s="65"/>
      <c r="AB48035" s="65"/>
      <c r="AC48035" s="65"/>
      <c r="AJ48035" s="66"/>
    </row>
    <row r="48036" spans="17:36" ht="4.5" customHeight="1" x14ac:dyDescent="0.2">
      <c r="Q48036" s="65"/>
      <c r="R48036" s="65"/>
      <c r="X48036" s="65"/>
      <c r="Y48036" s="65"/>
      <c r="Z48036" s="65"/>
      <c r="AA48036" s="65"/>
      <c r="AB48036" s="65"/>
      <c r="AC48036" s="65"/>
      <c r="AJ48036" s="66"/>
    </row>
    <row r="48037" spans="17:36" ht="4.5" customHeight="1" x14ac:dyDescent="0.2">
      <c r="Q48037" s="65"/>
      <c r="R48037" s="65"/>
      <c r="X48037" s="65"/>
      <c r="Y48037" s="65"/>
      <c r="Z48037" s="65"/>
      <c r="AA48037" s="65"/>
      <c r="AB48037" s="65"/>
      <c r="AC48037" s="65"/>
      <c r="AJ48037" s="66"/>
    </row>
    <row r="48038" spans="17:36" ht="4.5" customHeight="1" x14ac:dyDescent="0.2">
      <c r="Q48038" s="65"/>
      <c r="R48038" s="65"/>
      <c r="X48038" s="65"/>
      <c r="Y48038" s="65"/>
      <c r="Z48038" s="65"/>
      <c r="AA48038" s="65"/>
      <c r="AB48038" s="65"/>
      <c r="AC48038" s="65"/>
      <c r="AJ48038" s="66"/>
    </row>
    <row r="48039" spans="17:36" ht="4.5" customHeight="1" x14ac:dyDescent="0.2">
      <c r="Q48039" s="65"/>
      <c r="R48039" s="65"/>
      <c r="X48039" s="65"/>
      <c r="Y48039" s="65"/>
      <c r="Z48039" s="65"/>
      <c r="AA48039" s="65"/>
      <c r="AB48039" s="65"/>
      <c r="AC48039" s="65"/>
      <c r="AJ48039" s="66"/>
    </row>
    <row r="48040" spans="17:36" ht="4.5" customHeight="1" x14ac:dyDescent="0.2">
      <c r="Q48040" s="65"/>
      <c r="R48040" s="65"/>
      <c r="X48040" s="65"/>
      <c r="Y48040" s="65"/>
      <c r="Z48040" s="65"/>
      <c r="AA48040" s="65"/>
      <c r="AB48040" s="65"/>
      <c r="AC48040" s="65"/>
      <c r="AJ48040" s="66"/>
    </row>
    <row r="48041" spans="17:36" ht="4.5" customHeight="1" x14ac:dyDescent="0.2">
      <c r="Q48041" s="65"/>
      <c r="R48041" s="65"/>
      <c r="X48041" s="65"/>
      <c r="Y48041" s="65"/>
      <c r="Z48041" s="65"/>
      <c r="AA48041" s="65"/>
      <c r="AB48041" s="65"/>
      <c r="AC48041" s="65"/>
      <c r="AJ48041" s="66"/>
    </row>
    <row r="48042" spans="17:36" ht="4.5" customHeight="1" x14ac:dyDescent="0.2">
      <c r="Q48042" s="65"/>
      <c r="R48042" s="65"/>
      <c r="X48042" s="65"/>
      <c r="Y48042" s="65"/>
      <c r="Z48042" s="65"/>
      <c r="AA48042" s="65"/>
      <c r="AB48042" s="65"/>
      <c r="AC48042" s="65"/>
      <c r="AJ48042" s="66"/>
    </row>
    <row r="48043" spans="17:36" ht="4.5" customHeight="1" x14ac:dyDescent="0.2">
      <c r="Q48043" s="65"/>
      <c r="R48043" s="65"/>
      <c r="X48043" s="65"/>
      <c r="Y48043" s="65"/>
      <c r="Z48043" s="65"/>
      <c r="AA48043" s="65"/>
      <c r="AB48043" s="65"/>
      <c r="AC48043" s="65"/>
      <c r="AJ48043" s="66"/>
    </row>
    <row r="48044" spans="17:36" ht="4.5" customHeight="1" x14ac:dyDescent="0.2">
      <c r="Q48044" s="65"/>
      <c r="R48044" s="65"/>
      <c r="X48044" s="65"/>
      <c r="Y48044" s="65"/>
      <c r="Z48044" s="65"/>
      <c r="AA48044" s="65"/>
      <c r="AB48044" s="65"/>
      <c r="AC48044" s="65"/>
      <c r="AJ48044" s="66"/>
    </row>
    <row r="48045" spans="17:36" ht="4.5" customHeight="1" x14ac:dyDescent="0.2">
      <c r="Q48045" s="65"/>
      <c r="R48045" s="65"/>
      <c r="X48045" s="65"/>
      <c r="Y48045" s="65"/>
      <c r="Z48045" s="65"/>
      <c r="AA48045" s="65"/>
      <c r="AB48045" s="65"/>
      <c r="AC48045" s="65"/>
      <c r="AJ48045" s="66"/>
    </row>
    <row r="48046" spans="17:36" ht="4.5" customHeight="1" x14ac:dyDescent="0.2">
      <c r="Q48046" s="65"/>
      <c r="R48046" s="65"/>
      <c r="X48046" s="65"/>
      <c r="Y48046" s="65"/>
      <c r="Z48046" s="65"/>
      <c r="AA48046" s="65"/>
      <c r="AB48046" s="65"/>
      <c r="AC48046" s="65"/>
      <c r="AJ48046" s="66"/>
    </row>
    <row r="48047" spans="17:36" ht="4.5" customHeight="1" x14ac:dyDescent="0.2">
      <c r="Q48047" s="65"/>
      <c r="R48047" s="65"/>
      <c r="X48047" s="65"/>
      <c r="Y48047" s="65"/>
      <c r="Z48047" s="65"/>
      <c r="AA48047" s="65"/>
      <c r="AB48047" s="65"/>
      <c r="AC48047" s="65"/>
      <c r="AJ48047" s="66"/>
    </row>
    <row r="48048" spans="17:36" ht="4.5" customHeight="1" x14ac:dyDescent="0.2">
      <c r="Q48048" s="65"/>
      <c r="R48048" s="65"/>
      <c r="X48048" s="65"/>
      <c r="Y48048" s="65"/>
      <c r="Z48048" s="65"/>
      <c r="AA48048" s="65"/>
      <c r="AB48048" s="65"/>
      <c r="AC48048" s="65"/>
      <c r="AJ48048" s="66"/>
    </row>
    <row r="48049" spans="17:36" ht="4.5" customHeight="1" x14ac:dyDescent="0.2">
      <c r="Q48049" s="65"/>
      <c r="R48049" s="65"/>
      <c r="X48049" s="65"/>
      <c r="Y48049" s="65"/>
      <c r="Z48049" s="65"/>
      <c r="AA48049" s="65"/>
      <c r="AB48049" s="65"/>
      <c r="AC48049" s="65"/>
      <c r="AJ48049" s="66"/>
    </row>
    <row r="48050" spans="17:36" ht="4.5" customHeight="1" x14ac:dyDescent="0.2">
      <c r="Q48050" s="65"/>
      <c r="R48050" s="65"/>
      <c r="X48050" s="65"/>
      <c r="Y48050" s="65"/>
      <c r="Z48050" s="65"/>
      <c r="AA48050" s="65"/>
      <c r="AB48050" s="65"/>
      <c r="AC48050" s="65"/>
      <c r="AJ48050" s="66"/>
    </row>
    <row r="48051" spans="17:36" ht="4.5" customHeight="1" x14ac:dyDescent="0.2">
      <c r="Q48051" s="65"/>
      <c r="R48051" s="65"/>
      <c r="X48051" s="65"/>
      <c r="Y48051" s="65"/>
      <c r="Z48051" s="65"/>
      <c r="AA48051" s="65"/>
      <c r="AB48051" s="65"/>
      <c r="AC48051" s="65"/>
      <c r="AJ48051" s="66"/>
    </row>
    <row r="48052" spans="17:36" ht="4.5" customHeight="1" x14ac:dyDescent="0.2">
      <c r="Q48052" s="65"/>
      <c r="R48052" s="65"/>
      <c r="X48052" s="65"/>
      <c r="Y48052" s="65"/>
      <c r="Z48052" s="65"/>
      <c r="AA48052" s="65"/>
      <c r="AB48052" s="65"/>
      <c r="AC48052" s="65"/>
      <c r="AJ48052" s="66"/>
    </row>
    <row r="48053" spans="17:36" ht="4.5" customHeight="1" x14ac:dyDescent="0.2">
      <c r="Q48053" s="65"/>
      <c r="R48053" s="65"/>
      <c r="X48053" s="65"/>
      <c r="Y48053" s="65"/>
      <c r="Z48053" s="65"/>
      <c r="AA48053" s="65"/>
      <c r="AB48053" s="65"/>
      <c r="AC48053" s="65"/>
      <c r="AJ48053" s="66"/>
    </row>
    <row r="48054" spans="17:36" ht="4.5" customHeight="1" x14ac:dyDescent="0.2">
      <c r="Q48054" s="65"/>
      <c r="R48054" s="65"/>
      <c r="X48054" s="65"/>
      <c r="Y48054" s="65"/>
      <c r="Z48054" s="65"/>
      <c r="AA48054" s="65"/>
      <c r="AB48054" s="65"/>
      <c r="AC48054" s="65"/>
      <c r="AJ48054" s="66"/>
    </row>
    <row r="48055" spans="17:36" ht="4.5" customHeight="1" x14ac:dyDescent="0.2">
      <c r="Q48055" s="65"/>
      <c r="R48055" s="65"/>
      <c r="X48055" s="65"/>
      <c r="Y48055" s="65"/>
      <c r="Z48055" s="65"/>
      <c r="AA48055" s="65"/>
      <c r="AB48055" s="65"/>
      <c r="AC48055" s="65"/>
      <c r="AJ48055" s="66"/>
    </row>
    <row r="48056" spans="17:36" ht="4.5" customHeight="1" x14ac:dyDescent="0.2">
      <c r="Q48056" s="65"/>
      <c r="R48056" s="65"/>
      <c r="X48056" s="65"/>
      <c r="Y48056" s="65"/>
      <c r="Z48056" s="65"/>
      <c r="AA48056" s="65"/>
      <c r="AB48056" s="65"/>
      <c r="AC48056" s="65"/>
      <c r="AJ48056" s="66"/>
    </row>
    <row r="48057" spans="17:36" ht="4.5" customHeight="1" x14ac:dyDescent="0.2">
      <c r="Q48057" s="65"/>
      <c r="R48057" s="65"/>
      <c r="X48057" s="65"/>
      <c r="Y48057" s="65"/>
      <c r="Z48057" s="65"/>
      <c r="AA48057" s="65"/>
      <c r="AB48057" s="65"/>
      <c r="AC48057" s="65"/>
      <c r="AJ48057" s="66"/>
    </row>
    <row r="48058" spans="17:36" ht="4.5" customHeight="1" x14ac:dyDescent="0.2">
      <c r="Q48058" s="65"/>
      <c r="R48058" s="65"/>
      <c r="X48058" s="65"/>
      <c r="Y48058" s="65"/>
      <c r="Z48058" s="65"/>
      <c r="AA48058" s="65"/>
      <c r="AB48058" s="65"/>
      <c r="AC48058" s="65"/>
      <c r="AJ48058" s="66"/>
    </row>
    <row r="48059" spans="17:36" ht="4.5" customHeight="1" x14ac:dyDescent="0.2">
      <c r="Q48059" s="65"/>
      <c r="R48059" s="65"/>
      <c r="X48059" s="65"/>
      <c r="Y48059" s="65"/>
      <c r="Z48059" s="65"/>
      <c r="AA48059" s="65"/>
      <c r="AB48059" s="65"/>
      <c r="AC48059" s="65"/>
      <c r="AJ48059" s="66"/>
    </row>
    <row r="48060" spans="17:36" ht="4.5" customHeight="1" x14ac:dyDescent="0.2">
      <c r="Q48060" s="65"/>
      <c r="R48060" s="65"/>
      <c r="X48060" s="65"/>
      <c r="Y48060" s="65"/>
      <c r="Z48060" s="65"/>
      <c r="AA48060" s="65"/>
      <c r="AB48060" s="65"/>
      <c r="AC48060" s="65"/>
      <c r="AJ48060" s="66"/>
    </row>
    <row r="48061" spans="17:36" ht="4.5" customHeight="1" x14ac:dyDescent="0.2">
      <c r="Q48061" s="65"/>
      <c r="R48061" s="65"/>
      <c r="X48061" s="65"/>
      <c r="Y48061" s="65"/>
      <c r="Z48061" s="65"/>
      <c r="AA48061" s="65"/>
      <c r="AB48061" s="65"/>
      <c r="AC48061" s="65"/>
      <c r="AJ48061" s="66"/>
    </row>
    <row r="48062" spans="17:36" ht="4.5" customHeight="1" x14ac:dyDescent="0.2">
      <c r="Q48062" s="65"/>
      <c r="R48062" s="65"/>
      <c r="X48062" s="65"/>
      <c r="Y48062" s="65"/>
      <c r="Z48062" s="65"/>
      <c r="AA48062" s="65"/>
      <c r="AB48062" s="65"/>
      <c r="AC48062" s="65"/>
      <c r="AJ48062" s="66"/>
    </row>
    <row r="48063" spans="17:36" ht="4.5" customHeight="1" x14ac:dyDescent="0.2">
      <c r="Q48063" s="65"/>
      <c r="R48063" s="65"/>
      <c r="X48063" s="65"/>
      <c r="Y48063" s="65"/>
      <c r="Z48063" s="65"/>
      <c r="AA48063" s="65"/>
      <c r="AB48063" s="65"/>
      <c r="AC48063" s="65"/>
      <c r="AJ48063" s="66"/>
    </row>
    <row r="48064" spans="17:36" ht="4.5" customHeight="1" x14ac:dyDescent="0.2">
      <c r="Q48064" s="65"/>
      <c r="R48064" s="65"/>
      <c r="X48064" s="65"/>
      <c r="Y48064" s="65"/>
      <c r="Z48064" s="65"/>
      <c r="AA48064" s="65"/>
      <c r="AB48064" s="65"/>
      <c r="AC48064" s="65"/>
      <c r="AJ48064" s="66"/>
    </row>
    <row r="48065" spans="17:36" ht="4.5" customHeight="1" x14ac:dyDescent="0.2">
      <c r="Q48065" s="65"/>
      <c r="R48065" s="65"/>
      <c r="X48065" s="65"/>
      <c r="Y48065" s="65"/>
      <c r="Z48065" s="65"/>
      <c r="AA48065" s="65"/>
      <c r="AB48065" s="65"/>
      <c r="AC48065" s="65"/>
      <c r="AJ48065" s="66"/>
    </row>
    <row r="48066" spans="17:36" ht="4.5" customHeight="1" x14ac:dyDescent="0.2">
      <c r="Q48066" s="65"/>
      <c r="R48066" s="65"/>
      <c r="X48066" s="65"/>
      <c r="Y48066" s="65"/>
      <c r="Z48066" s="65"/>
      <c r="AA48066" s="65"/>
      <c r="AB48066" s="65"/>
      <c r="AC48066" s="65"/>
      <c r="AJ48066" s="66"/>
    </row>
    <row r="48067" spans="17:36" ht="4.5" customHeight="1" x14ac:dyDescent="0.2">
      <c r="Q48067" s="65"/>
      <c r="R48067" s="65"/>
      <c r="X48067" s="65"/>
      <c r="Y48067" s="65"/>
      <c r="Z48067" s="65"/>
      <c r="AA48067" s="65"/>
      <c r="AB48067" s="65"/>
      <c r="AC48067" s="65"/>
      <c r="AJ48067" s="66"/>
    </row>
    <row r="48068" spans="17:36" ht="4.5" customHeight="1" x14ac:dyDescent="0.2">
      <c r="Q48068" s="65"/>
      <c r="R48068" s="65"/>
      <c r="X48068" s="65"/>
      <c r="Y48068" s="65"/>
      <c r="Z48068" s="65"/>
      <c r="AA48068" s="65"/>
      <c r="AB48068" s="65"/>
      <c r="AC48068" s="65"/>
      <c r="AJ48068" s="66"/>
    </row>
    <row r="48069" spans="17:36" ht="4.5" customHeight="1" x14ac:dyDescent="0.2">
      <c r="Q48069" s="65"/>
      <c r="R48069" s="65"/>
      <c r="X48069" s="65"/>
      <c r="Y48069" s="65"/>
      <c r="Z48069" s="65"/>
      <c r="AA48069" s="65"/>
      <c r="AB48069" s="65"/>
      <c r="AC48069" s="65"/>
      <c r="AJ48069" s="66"/>
    </row>
    <row r="48070" spans="17:36" ht="4.5" customHeight="1" x14ac:dyDescent="0.2">
      <c r="Q48070" s="65"/>
      <c r="R48070" s="65"/>
      <c r="X48070" s="65"/>
      <c r="Y48070" s="65"/>
      <c r="Z48070" s="65"/>
      <c r="AA48070" s="65"/>
      <c r="AB48070" s="65"/>
      <c r="AC48070" s="65"/>
      <c r="AJ48070" s="66"/>
    </row>
    <row r="48071" spans="17:36" ht="4.5" customHeight="1" x14ac:dyDescent="0.2">
      <c r="Q48071" s="65"/>
      <c r="R48071" s="65"/>
      <c r="X48071" s="65"/>
      <c r="Y48071" s="65"/>
      <c r="Z48071" s="65"/>
      <c r="AA48071" s="65"/>
      <c r="AB48071" s="65"/>
      <c r="AC48071" s="65"/>
      <c r="AJ48071" s="66"/>
    </row>
    <row r="48072" spans="17:36" ht="4.5" customHeight="1" x14ac:dyDescent="0.2">
      <c r="Q48072" s="65"/>
      <c r="R48072" s="65"/>
      <c r="X48072" s="65"/>
      <c r="Y48072" s="65"/>
      <c r="Z48072" s="65"/>
      <c r="AA48072" s="65"/>
      <c r="AB48072" s="65"/>
      <c r="AC48072" s="65"/>
      <c r="AJ48072" s="66"/>
    </row>
    <row r="48073" spans="17:36" ht="4.5" customHeight="1" x14ac:dyDescent="0.2">
      <c r="Q48073" s="65"/>
      <c r="R48073" s="65"/>
      <c r="X48073" s="65"/>
      <c r="Y48073" s="65"/>
      <c r="Z48073" s="65"/>
      <c r="AA48073" s="65"/>
      <c r="AB48073" s="65"/>
      <c r="AC48073" s="65"/>
      <c r="AJ48073" s="66"/>
    </row>
    <row r="48074" spans="17:36" ht="4.5" customHeight="1" x14ac:dyDescent="0.2">
      <c r="Q48074" s="65"/>
      <c r="R48074" s="65"/>
      <c r="X48074" s="65"/>
      <c r="Y48074" s="65"/>
      <c r="Z48074" s="65"/>
      <c r="AA48074" s="65"/>
      <c r="AB48074" s="65"/>
      <c r="AC48074" s="65"/>
      <c r="AJ48074" s="66"/>
    </row>
    <row r="48075" spans="17:36" ht="4.5" customHeight="1" x14ac:dyDescent="0.2">
      <c r="Q48075" s="65"/>
      <c r="R48075" s="65"/>
      <c r="X48075" s="65"/>
      <c r="Y48075" s="65"/>
      <c r="Z48075" s="65"/>
      <c r="AA48075" s="65"/>
      <c r="AB48075" s="65"/>
      <c r="AC48075" s="65"/>
      <c r="AJ48075" s="66"/>
    </row>
    <row r="48076" spans="17:36" ht="4.5" customHeight="1" x14ac:dyDescent="0.2">
      <c r="Q48076" s="65"/>
      <c r="R48076" s="65"/>
      <c r="X48076" s="65"/>
      <c r="Y48076" s="65"/>
      <c r="Z48076" s="65"/>
      <c r="AA48076" s="65"/>
      <c r="AB48076" s="65"/>
      <c r="AC48076" s="65"/>
      <c r="AJ48076" s="66"/>
    </row>
    <row r="48077" spans="17:36" ht="4.5" customHeight="1" x14ac:dyDescent="0.2">
      <c r="Q48077" s="65"/>
      <c r="R48077" s="65"/>
      <c r="X48077" s="65"/>
      <c r="Y48077" s="65"/>
      <c r="Z48077" s="65"/>
      <c r="AA48077" s="65"/>
      <c r="AB48077" s="65"/>
      <c r="AC48077" s="65"/>
      <c r="AJ48077" s="66"/>
    </row>
    <row r="48078" spans="17:36" ht="4.5" customHeight="1" x14ac:dyDescent="0.2">
      <c r="Q48078" s="65"/>
      <c r="R48078" s="65"/>
      <c r="X48078" s="65"/>
      <c r="Y48078" s="65"/>
      <c r="Z48078" s="65"/>
      <c r="AA48078" s="65"/>
      <c r="AB48078" s="65"/>
      <c r="AC48078" s="65"/>
      <c r="AJ48078" s="66"/>
    </row>
    <row r="48079" spans="17:36" ht="4.5" customHeight="1" x14ac:dyDescent="0.2">
      <c r="Q48079" s="65"/>
      <c r="R48079" s="65"/>
      <c r="X48079" s="65"/>
      <c r="Y48079" s="65"/>
      <c r="Z48079" s="65"/>
      <c r="AA48079" s="65"/>
      <c r="AB48079" s="65"/>
      <c r="AC48079" s="65"/>
      <c r="AJ48079" s="66"/>
    </row>
    <row r="48080" spans="17:36" ht="4.5" customHeight="1" x14ac:dyDescent="0.2">
      <c r="Q48080" s="65"/>
      <c r="R48080" s="65"/>
      <c r="X48080" s="65"/>
      <c r="Y48080" s="65"/>
      <c r="Z48080" s="65"/>
      <c r="AA48080" s="65"/>
      <c r="AB48080" s="65"/>
      <c r="AC48080" s="65"/>
      <c r="AJ48080" s="66"/>
    </row>
    <row r="48081" spans="17:36" ht="4.5" customHeight="1" x14ac:dyDescent="0.2">
      <c r="Q48081" s="65"/>
      <c r="R48081" s="65"/>
      <c r="X48081" s="65"/>
      <c r="Y48081" s="65"/>
      <c r="Z48081" s="65"/>
      <c r="AA48081" s="65"/>
      <c r="AB48081" s="65"/>
      <c r="AC48081" s="65"/>
      <c r="AJ48081" s="66"/>
    </row>
    <row r="48082" spans="17:36" ht="4.5" customHeight="1" x14ac:dyDescent="0.2">
      <c r="Q48082" s="65"/>
      <c r="R48082" s="65"/>
      <c r="X48082" s="65"/>
      <c r="Y48082" s="65"/>
      <c r="Z48082" s="65"/>
      <c r="AA48082" s="65"/>
      <c r="AB48082" s="65"/>
      <c r="AC48082" s="65"/>
      <c r="AJ48082" s="66"/>
    </row>
    <row r="48083" spans="17:36" ht="4.5" customHeight="1" x14ac:dyDescent="0.2">
      <c r="Q48083" s="65"/>
      <c r="R48083" s="65"/>
      <c r="X48083" s="65"/>
      <c r="Y48083" s="65"/>
      <c r="Z48083" s="65"/>
      <c r="AA48083" s="65"/>
      <c r="AB48083" s="65"/>
      <c r="AC48083" s="65"/>
      <c r="AJ48083" s="66"/>
    </row>
    <row r="48084" spans="17:36" ht="4.5" customHeight="1" x14ac:dyDescent="0.2">
      <c r="Q48084" s="65"/>
      <c r="R48084" s="65"/>
      <c r="X48084" s="65"/>
      <c r="Y48084" s="65"/>
      <c r="Z48084" s="65"/>
      <c r="AA48084" s="65"/>
      <c r="AB48084" s="65"/>
      <c r="AC48084" s="65"/>
      <c r="AJ48084" s="66"/>
    </row>
    <row r="48085" spans="17:36" ht="4.5" customHeight="1" x14ac:dyDescent="0.2">
      <c r="Q48085" s="65"/>
      <c r="R48085" s="65"/>
      <c r="X48085" s="65"/>
      <c r="Y48085" s="65"/>
      <c r="Z48085" s="65"/>
      <c r="AA48085" s="65"/>
      <c r="AB48085" s="65"/>
      <c r="AC48085" s="65"/>
      <c r="AJ48085" s="66"/>
    </row>
    <row r="48086" spans="17:36" ht="4.5" customHeight="1" x14ac:dyDescent="0.2">
      <c r="Q48086" s="65"/>
      <c r="R48086" s="65"/>
      <c r="X48086" s="65"/>
      <c r="Y48086" s="65"/>
      <c r="Z48086" s="65"/>
      <c r="AA48086" s="65"/>
      <c r="AB48086" s="65"/>
      <c r="AC48086" s="65"/>
      <c r="AJ48086" s="66"/>
    </row>
    <row r="48087" spans="17:36" ht="4.5" customHeight="1" x14ac:dyDescent="0.2">
      <c r="Q48087" s="65"/>
      <c r="R48087" s="65"/>
      <c r="X48087" s="65"/>
      <c r="Y48087" s="65"/>
      <c r="Z48087" s="65"/>
      <c r="AA48087" s="65"/>
      <c r="AB48087" s="65"/>
      <c r="AC48087" s="65"/>
      <c r="AJ48087" s="66"/>
    </row>
    <row r="48088" spans="17:36" ht="4.5" customHeight="1" x14ac:dyDescent="0.2">
      <c r="Q48088" s="65"/>
      <c r="R48088" s="65"/>
      <c r="X48088" s="65"/>
      <c r="Y48088" s="65"/>
      <c r="Z48088" s="65"/>
      <c r="AA48088" s="65"/>
      <c r="AB48088" s="65"/>
      <c r="AC48088" s="65"/>
      <c r="AJ48088" s="66"/>
    </row>
    <row r="48089" spans="17:36" ht="4.5" customHeight="1" x14ac:dyDescent="0.2">
      <c r="Q48089" s="65"/>
      <c r="R48089" s="65"/>
      <c r="X48089" s="65"/>
      <c r="Y48089" s="65"/>
      <c r="Z48089" s="65"/>
      <c r="AA48089" s="65"/>
      <c r="AB48089" s="65"/>
      <c r="AC48089" s="65"/>
      <c r="AJ48089" s="66"/>
    </row>
    <row r="48090" spans="17:36" ht="4.5" customHeight="1" x14ac:dyDescent="0.2">
      <c r="Q48090" s="65"/>
      <c r="R48090" s="65"/>
      <c r="X48090" s="65"/>
      <c r="Y48090" s="65"/>
      <c r="Z48090" s="65"/>
      <c r="AA48090" s="65"/>
      <c r="AB48090" s="65"/>
      <c r="AC48090" s="65"/>
      <c r="AJ48090" s="66"/>
    </row>
    <row r="48091" spans="17:36" ht="4.5" customHeight="1" x14ac:dyDescent="0.2">
      <c r="Q48091" s="65"/>
      <c r="R48091" s="65"/>
      <c r="X48091" s="65"/>
      <c r="Y48091" s="65"/>
      <c r="Z48091" s="65"/>
      <c r="AA48091" s="65"/>
      <c r="AB48091" s="65"/>
      <c r="AC48091" s="65"/>
      <c r="AJ48091" s="66"/>
    </row>
    <row r="48092" spans="17:36" ht="4.5" customHeight="1" x14ac:dyDescent="0.2">
      <c r="Q48092" s="65"/>
      <c r="R48092" s="65"/>
      <c r="X48092" s="65"/>
      <c r="Y48092" s="65"/>
      <c r="Z48092" s="65"/>
      <c r="AA48092" s="65"/>
      <c r="AB48092" s="65"/>
      <c r="AC48092" s="65"/>
      <c r="AJ48092" s="66"/>
    </row>
    <row r="48093" spans="17:36" ht="4.5" customHeight="1" x14ac:dyDescent="0.2">
      <c r="Q48093" s="65"/>
      <c r="R48093" s="65"/>
      <c r="X48093" s="65"/>
      <c r="Y48093" s="65"/>
      <c r="Z48093" s="65"/>
      <c r="AA48093" s="65"/>
      <c r="AB48093" s="65"/>
      <c r="AC48093" s="65"/>
      <c r="AJ48093" s="66"/>
    </row>
    <row r="48094" spans="17:36" ht="4.5" customHeight="1" x14ac:dyDescent="0.2">
      <c r="Q48094" s="65"/>
      <c r="R48094" s="65"/>
      <c r="X48094" s="65"/>
      <c r="Y48094" s="65"/>
      <c r="Z48094" s="65"/>
      <c r="AA48094" s="65"/>
      <c r="AB48094" s="65"/>
      <c r="AC48094" s="65"/>
      <c r="AJ48094" s="66"/>
    </row>
    <row r="48095" spans="17:36" ht="4.5" customHeight="1" x14ac:dyDescent="0.2">
      <c r="Q48095" s="65"/>
      <c r="R48095" s="65"/>
      <c r="X48095" s="65"/>
      <c r="Y48095" s="65"/>
      <c r="Z48095" s="65"/>
      <c r="AA48095" s="65"/>
      <c r="AB48095" s="65"/>
      <c r="AC48095" s="65"/>
      <c r="AJ48095" s="66"/>
    </row>
    <row r="48096" spans="17:36" ht="4.5" customHeight="1" x14ac:dyDescent="0.2">
      <c r="Q48096" s="65"/>
      <c r="R48096" s="65"/>
      <c r="X48096" s="65"/>
      <c r="Y48096" s="65"/>
      <c r="Z48096" s="65"/>
      <c r="AA48096" s="65"/>
      <c r="AB48096" s="65"/>
      <c r="AC48096" s="65"/>
      <c r="AJ48096" s="66"/>
    </row>
    <row r="48097" spans="17:36" ht="4.5" customHeight="1" x14ac:dyDescent="0.2">
      <c r="Q48097" s="65"/>
      <c r="R48097" s="65"/>
      <c r="X48097" s="65"/>
      <c r="Y48097" s="65"/>
      <c r="Z48097" s="65"/>
      <c r="AA48097" s="65"/>
      <c r="AB48097" s="65"/>
      <c r="AC48097" s="65"/>
      <c r="AJ48097" s="66"/>
    </row>
    <row r="48098" spans="17:36" ht="4.5" customHeight="1" x14ac:dyDescent="0.2">
      <c r="Q48098" s="65"/>
      <c r="R48098" s="65"/>
      <c r="X48098" s="65"/>
      <c r="Y48098" s="65"/>
      <c r="Z48098" s="65"/>
      <c r="AA48098" s="65"/>
      <c r="AB48098" s="65"/>
      <c r="AC48098" s="65"/>
      <c r="AJ48098" s="66"/>
    </row>
    <row r="48099" spans="17:36" ht="4.5" customHeight="1" x14ac:dyDescent="0.2">
      <c r="Q48099" s="65"/>
      <c r="R48099" s="65"/>
      <c r="X48099" s="65"/>
      <c r="Y48099" s="65"/>
      <c r="Z48099" s="65"/>
      <c r="AA48099" s="65"/>
      <c r="AB48099" s="65"/>
      <c r="AC48099" s="65"/>
      <c r="AJ48099" s="66"/>
    </row>
    <row r="48100" spans="17:36" ht="4.5" customHeight="1" x14ac:dyDescent="0.2">
      <c r="Q48100" s="65"/>
      <c r="R48100" s="65"/>
      <c r="X48100" s="65"/>
      <c r="Y48100" s="65"/>
      <c r="Z48100" s="65"/>
      <c r="AA48100" s="65"/>
      <c r="AB48100" s="65"/>
      <c r="AC48100" s="65"/>
      <c r="AJ48100" s="66"/>
    </row>
    <row r="48101" spans="17:36" ht="4.5" customHeight="1" x14ac:dyDescent="0.2">
      <c r="Q48101" s="65"/>
      <c r="R48101" s="65"/>
      <c r="X48101" s="65"/>
      <c r="Y48101" s="65"/>
      <c r="Z48101" s="65"/>
      <c r="AA48101" s="65"/>
      <c r="AB48101" s="65"/>
      <c r="AC48101" s="65"/>
      <c r="AJ48101" s="66"/>
    </row>
    <row r="48102" spans="17:36" ht="4.5" customHeight="1" x14ac:dyDescent="0.2">
      <c r="Q48102" s="65"/>
      <c r="R48102" s="65"/>
      <c r="X48102" s="65"/>
      <c r="Y48102" s="65"/>
      <c r="Z48102" s="65"/>
      <c r="AA48102" s="65"/>
      <c r="AB48102" s="65"/>
      <c r="AC48102" s="65"/>
      <c r="AJ48102" s="66"/>
    </row>
    <row r="48103" spans="17:36" ht="4.5" customHeight="1" x14ac:dyDescent="0.2">
      <c r="Q48103" s="65"/>
      <c r="R48103" s="65"/>
      <c r="X48103" s="65"/>
      <c r="Y48103" s="65"/>
      <c r="Z48103" s="65"/>
      <c r="AA48103" s="65"/>
      <c r="AB48103" s="65"/>
      <c r="AC48103" s="65"/>
      <c r="AJ48103" s="66"/>
    </row>
    <row r="48104" spans="17:36" ht="4.5" customHeight="1" x14ac:dyDescent="0.2">
      <c r="Q48104" s="65"/>
      <c r="R48104" s="65"/>
      <c r="X48104" s="65"/>
      <c r="Y48104" s="65"/>
      <c r="Z48104" s="65"/>
      <c r="AA48104" s="65"/>
      <c r="AB48104" s="65"/>
      <c r="AC48104" s="65"/>
      <c r="AJ48104" s="66"/>
    </row>
    <row r="48105" spans="17:36" ht="4.5" customHeight="1" x14ac:dyDescent="0.2">
      <c r="Q48105" s="65"/>
      <c r="R48105" s="65"/>
      <c r="X48105" s="65"/>
      <c r="Y48105" s="65"/>
      <c r="Z48105" s="65"/>
      <c r="AA48105" s="65"/>
      <c r="AB48105" s="65"/>
      <c r="AC48105" s="65"/>
      <c r="AJ48105" s="66"/>
    </row>
    <row r="48106" spans="17:36" ht="4.5" customHeight="1" x14ac:dyDescent="0.2">
      <c r="Q48106" s="65"/>
      <c r="R48106" s="65"/>
      <c r="X48106" s="65"/>
      <c r="Y48106" s="65"/>
      <c r="Z48106" s="65"/>
      <c r="AA48106" s="65"/>
      <c r="AB48106" s="65"/>
      <c r="AC48106" s="65"/>
      <c r="AJ48106" s="66"/>
    </row>
    <row r="48107" spans="17:36" ht="4.5" customHeight="1" x14ac:dyDescent="0.2">
      <c r="Q48107" s="65"/>
      <c r="R48107" s="65"/>
      <c r="X48107" s="65"/>
      <c r="Y48107" s="65"/>
      <c r="Z48107" s="65"/>
      <c r="AA48107" s="65"/>
      <c r="AB48107" s="65"/>
      <c r="AC48107" s="65"/>
      <c r="AJ48107" s="66"/>
    </row>
    <row r="48108" spans="17:36" ht="4.5" customHeight="1" x14ac:dyDescent="0.2">
      <c r="Q48108" s="65"/>
      <c r="R48108" s="65"/>
      <c r="X48108" s="65"/>
      <c r="Y48108" s="65"/>
      <c r="Z48108" s="65"/>
      <c r="AA48108" s="65"/>
      <c r="AB48108" s="65"/>
      <c r="AC48108" s="65"/>
      <c r="AJ48108" s="66"/>
    </row>
    <row r="48109" spans="17:36" ht="4.5" customHeight="1" x14ac:dyDescent="0.2">
      <c r="Q48109" s="65"/>
      <c r="R48109" s="65"/>
      <c r="X48109" s="65"/>
      <c r="Y48109" s="65"/>
      <c r="Z48109" s="65"/>
      <c r="AA48109" s="65"/>
      <c r="AB48109" s="65"/>
      <c r="AC48109" s="65"/>
      <c r="AJ48109" s="66"/>
    </row>
    <row r="48110" spans="17:36" ht="4.5" customHeight="1" x14ac:dyDescent="0.2">
      <c r="Q48110" s="65"/>
      <c r="R48110" s="65"/>
      <c r="X48110" s="65"/>
      <c r="Y48110" s="65"/>
      <c r="Z48110" s="65"/>
      <c r="AA48110" s="65"/>
      <c r="AB48110" s="65"/>
      <c r="AC48110" s="65"/>
      <c r="AJ48110" s="66"/>
    </row>
    <row r="48111" spans="17:36" ht="4.5" customHeight="1" x14ac:dyDescent="0.2">
      <c r="Q48111" s="65"/>
      <c r="R48111" s="65"/>
      <c r="X48111" s="65"/>
      <c r="Y48111" s="65"/>
      <c r="Z48111" s="65"/>
      <c r="AA48111" s="65"/>
      <c r="AB48111" s="65"/>
      <c r="AC48111" s="65"/>
      <c r="AJ48111" s="66"/>
    </row>
    <row r="48112" spans="17:36" ht="4.5" customHeight="1" x14ac:dyDescent="0.2">
      <c r="Q48112" s="65"/>
      <c r="R48112" s="65"/>
      <c r="X48112" s="65"/>
      <c r="Y48112" s="65"/>
      <c r="Z48112" s="65"/>
      <c r="AA48112" s="65"/>
      <c r="AB48112" s="65"/>
      <c r="AC48112" s="65"/>
      <c r="AJ48112" s="66"/>
    </row>
    <row r="48113" spans="17:36" ht="4.5" customHeight="1" x14ac:dyDescent="0.2">
      <c r="Q48113" s="65"/>
      <c r="R48113" s="65"/>
      <c r="X48113" s="65"/>
      <c r="Y48113" s="65"/>
      <c r="Z48113" s="65"/>
      <c r="AA48113" s="65"/>
      <c r="AB48113" s="65"/>
      <c r="AC48113" s="65"/>
      <c r="AJ48113" s="66"/>
    </row>
    <row r="48114" spans="17:36" ht="4.5" customHeight="1" x14ac:dyDescent="0.2">
      <c r="Q48114" s="65"/>
      <c r="R48114" s="65"/>
      <c r="X48114" s="65"/>
      <c r="Y48114" s="65"/>
      <c r="Z48114" s="65"/>
      <c r="AA48114" s="65"/>
      <c r="AB48114" s="65"/>
      <c r="AC48114" s="65"/>
      <c r="AJ48114" s="66"/>
    </row>
    <row r="48115" spans="17:36" ht="4.5" customHeight="1" x14ac:dyDescent="0.2">
      <c r="Q48115" s="65"/>
      <c r="R48115" s="65"/>
      <c r="X48115" s="65"/>
      <c r="Y48115" s="65"/>
      <c r="Z48115" s="65"/>
      <c r="AA48115" s="65"/>
      <c r="AB48115" s="65"/>
      <c r="AC48115" s="65"/>
      <c r="AJ48115" s="66"/>
    </row>
    <row r="48116" spans="17:36" ht="4.5" customHeight="1" x14ac:dyDescent="0.2">
      <c r="Q48116" s="65"/>
      <c r="R48116" s="65"/>
      <c r="X48116" s="65"/>
      <c r="Y48116" s="65"/>
      <c r="Z48116" s="65"/>
      <c r="AA48116" s="65"/>
      <c r="AB48116" s="65"/>
      <c r="AC48116" s="65"/>
      <c r="AJ48116" s="66"/>
    </row>
    <row r="48117" spans="17:36" ht="4.5" customHeight="1" x14ac:dyDescent="0.2">
      <c r="Q48117" s="65"/>
      <c r="R48117" s="65"/>
      <c r="X48117" s="65"/>
      <c r="Y48117" s="65"/>
      <c r="Z48117" s="65"/>
      <c r="AA48117" s="65"/>
      <c r="AB48117" s="65"/>
      <c r="AC48117" s="65"/>
      <c r="AJ48117" s="66"/>
    </row>
    <row r="48118" spans="17:36" ht="4.5" customHeight="1" x14ac:dyDescent="0.2">
      <c r="Q48118" s="65"/>
      <c r="R48118" s="65"/>
      <c r="X48118" s="65"/>
      <c r="Y48118" s="65"/>
      <c r="Z48118" s="65"/>
      <c r="AA48118" s="65"/>
      <c r="AB48118" s="65"/>
      <c r="AC48118" s="65"/>
      <c r="AJ48118" s="66"/>
    </row>
    <row r="48119" spans="17:36" ht="4.5" customHeight="1" x14ac:dyDescent="0.2">
      <c r="Q48119" s="65"/>
      <c r="R48119" s="65"/>
      <c r="X48119" s="65"/>
      <c r="Y48119" s="65"/>
      <c r="Z48119" s="65"/>
      <c r="AA48119" s="65"/>
      <c r="AB48119" s="65"/>
      <c r="AC48119" s="65"/>
      <c r="AJ48119" s="66"/>
    </row>
    <row r="48120" spans="17:36" ht="4.5" customHeight="1" x14ac:dyDescent="0.2">
      <c r="Q48120" s="65"/>
      <c r="R48120" s="65"/>
      <c r="X48120" s="65"/>
      <c r="Y48120" s="65"/>
      <c r="Z48120" s="65"/>
      <c r="AA48120" s="65"/>
      <c r="AB48120" s="65"/>
      <c r="AC48120" s="65"/>
      <c r="AJ48120" s="66"/>
    </row>
    <row r="48121" spans="17:36" ht="4.5" customHeight="1" x14ac:dyDescent="0.2">
      <c r="Q48121" s="65"/>
      <c r="R48121" s="65"/>
      <c r="X48121" s="65"/>
      <c r="Y48121" s="65"/>
      <c r="Z48121" s="65"/>
      <c r="AA48121" s="65"/>
      <c r="AB48121" s="65"/>
      <c r="AC48121" s="65"/>
      <c r="AJ48121" s="66"/>
    </row>
    <row r="48122" spans="17:36" ht="4.5" customHeight="1" x14ac:dyDescent="0.2">
      <c r="Q48122" s="65"/>
      <c r="R48122" s="65"/>
      <c r="X48122" s="65"/>
      <c r="Y48122" s="65"/>
      <c r="Z48122" s="65"/>
      <c r="AA48122" s="65"/>
      <c r="AB48122" s="65"/>
      <c r="AC48122" s="65"/>
      <c r="AJ48122" s="66"/>
    </row>
    <row r="48123" spans="17:36" ht="4.5" customHeight="1" x14ac:dyDescent="0.2">
      <c r="Q48123" s="65"/>
      <c r="R48123" s="65"/>
      <c r="X48123" s="65"/>
      <c r="Y48123" s="65"/>
      <c r="Z48123" s="65"/>
      <c r="AA48123" s="65"/>
      <c r="AB48123" s="65"/>
      <c r="AC48123" s="65"/>
      <c r="AJ48123" s="66"/>
    </row>
    <row r="48124" spans="17:36" ht="4.5" customHeight="1" x14ac:dyDescent="0.2">
      <c r="Q48124" s="65"/>
      <c r="R48124" s="65"/>
      <c r="X48124" s="65"/>
      <c r="Y48124" s="65"/>
      <c r="Z48124" s="65"/>
      <c r="AA48124" s="65"/>
      <c r="AB48124" s="65"/>
      <c r="AC48124" s="65"/>
      <c r="AJ48124" s="66"/>
    </row>
    <row r="48125" spans="17:36" ht="4.5" customHeight="1" x14ac:dyDescent="0.2">
      <c r="Q48125" s="65"/>
      <c r="R48125" s="65"/>
      <c r="X48125" s="65"/>
      <c r="Y48125" s="65"/>
      <c r="Z48125" s="65"/>
      <c r="AA48125" s="65"/>
      <c r="AB48125" s="65"/>
      <c r="AC48125" s="65"/>
      <c r="AJ48125" s="66"/>
    </row>
    <row r="48126" spans="17:36" ht="4.5" customHeight="1" x14ac:dyDescent="0.2">
      <c r="Q48126" s="65"/>
      <c r="R48126" s="65"/>
      <c r="X48126" s="65"/>
      <c r="Y48126" s="65"/>
      <c r="Z48126" s="65"/>
      <c r="AA48126" s="65"/>
      <c r="AB48126" s="65"/>
      <c r="AC48126" s="65"/>
      <c r="AJ48126" s="66"/>
    </row>
    <row r="48127" spans="17:36" ht="4.5" customHeight="1" x14ac:dyDescent="0.2">
      <c r="Q48127" s="65"/>
      <c r="R48127" s="65"/>
      <c r="X48127" s="65"/>
      <c r="Y48127" s="65"/>
      <c r="Z48127" s="65"/>
      <c r="AA48127" s="65"/>
      <c r="AB48127" s="65"/>
      <c r="AC48127" s="65"/>
      <c r="AJ48127" s="66"/>
    </row>
    <row r="48128" spans="17:36" ht="4.5" customHeight="1" x14ac:dyDescent="0.2">
      <c r="Q48128" s="65"/>
      <c r="R48128" s="65"/>
      <c r="X48128" s="65"/>
      <c r="Y48128" s="65"/>
      <c r="Z48128" s="65"/>
      <c r="AA48128" s="65"/>
      <c r="AB48128" s="65"/>
      <c r="AC48128" s="65"/>
      <c r="AJ48128" s="66"/>
    </row>
    <row r="48129" spans="17:36" ht="4.5" customHeight="1" x14ac:dyDescent="0.2">
      <c r="Q48129" s="65"/>
      <c r="R48129" s="65"/>
      <c r="X48129" s="65"/>
      <c r="Y48129" s="65"/>
      <c r="Z48129" s="65"/>
      <c r="AA48129" s="65"/>
      <c r="AB48129" s="65"/>
      <c r="AC48129" s="65"/>
      <c r="AJ48129" s="66"/>
    </row>
    <row r="48130" spans="17:36" ht="4.5" customHeight="1" x14ac:dyDescent="0.2">
      <c r="Q48130" s="65"/>
      <c r="R48130" s="65"/>
      <c r="X48130" s="65"/>
      <c r="Y48130" s="65"/>
      <c r="Z48130" s="65"/>
      <c r="AA48130" s="65"/>
      <c r="AB48130" s="65"/>
      <c r="AC48130" s="65"/>
      <c r="AJ48130" s="66"/>
    </row>
    <row r="48131" spans="17:36" ht="4.5" customHeight="1" x14ac:dyDescent="0.2">
      <c r="Q48131" s="65"/>
      <c r="R48131" s="65"/>
      <c r="X48131" s="65"/>
      <c r="Y48131" s="65"/>
      <c r="Z48131" s="65"/>
      <c r="AA48131" s="65"/>
      <c r="AB48131" s="65"/>
      <c r="AC48131" s="65"/>
      <c r="AJ48131" s="66"/>
    </row>
    <row r="48132" spans="17:36" ht="4.5" customHeight="1" x14ac:dyDescent="0.2">
      <c r="Q48132" s="65"/>
      <c r="R48132" s="65"/>
      <c r="X48132" s="65"/>
      <c r="Y48132" s="65"/>
      <c r="Z48132" s="65"/>
      <c r="AA48132" s="65"/>
      <c r="AB48132" s="65"/>
      <c r="AC48132" s="65"/>
      <c r="AJ48132" s="66"/>
    </row>
    <row r="48133" spans="17:36" ht="4.5" customHeight="1" x14ac:dyDescent="0.2">
      <c r="Q48133" s="65"/>
      <c r="R48133" s="65"/>
      <c r="X48133" s="65"/>
      <c r="Y48133" s="65"/>
      <c r="Z48133" s="65"/>
      <c r="AA48133" s="65"/>
      <c r="AB48133" s="65"/>
      <c r="AC48133" s="65"/>
      <c r="AJ48133" s="66"/>
    </row>
    <row r="48134" spans="17:36" ht="4.5" customHeight="1" x14ac:dyDescent="0.2">
      <c r="Q48134" s="65"/>
      <c r="R48134" s="65"/>
      <c r="X48134" s="65"/>
      <c r="Y48134" s="65"/>
      <c r="Z48134" s="65"/>
      <c r="AA48134" s="65"/>
      <c r="AB48134" s="65"/>
      <c r="AC48134" s="65"/>
      <c r="AJ48134" s="66"/>
    </row>
    <row r="48135" spans="17:36" ht="4.5" customHeight="1" x14ac:dyDescent="0.2">
      <c r="Q48135" s="65"/>
      <c r="R48135" s="65"/>
      <c r="X48135" s="65"/>
      <c r="Y48135" s="65"/>
      <c r="Z48135" s="65"/>
      <c r="AA48135" s="65"/>
      <c r="AB48135" s="65"/>
      <c r="AC48135" s="65"/>
      <c r="AJ48135" s="66"/>
    </row>
    <row r="48136" spans="17:36" ht="4.5" customHeight="1" x14ac:dyDescent="0.2">
      <c r="Q48136" s="65"/>
      <c r="R48136" s="65"/>
      <c r="X48136" s="65"/>
      <c r="Y48136" s="65"/>
      <c r="Z48136" s="65"/>
      <c r="AA48136" s="65"/>
      <c r="AB48136" s="65"/>
      <c r="AC48136" s="65"/>
      <c r="AJ48136" s="66"/>
    </row>
    <row r="48137" spans="17:36" ht="4.5" customHeight="1" x14ac:dyDescent="0.2">
      <c r="Q48137" s="65"/>
      <c r="R48137" s="65"/>
      <c r="X48137" s="65"/>
      <c r="Y48137" s="65"/>
      <c r="Z48137" s="65"/>
      <c r="AA48137" s="65"/>
      <c r="AB48137" s="65"/>
      <c r="AC48137" s="65"/>
      <c r="AJ48137" s="66"/>
    </row>
    <row r="48138" spans="17:36" ht="4.5" customHeight="1" x14ac:dyDescent="0.2">
      <c r="Q48138" s="65"/>
      <c r="R48138" s="65"/>
      <c r="X48138" s="65"/>
      <c r="Y48138" s="65"/>
      <c r="Z48138" s="65"/>
      <c r="AA48138" s="65"/>
      <c r="AB48138" s="65"/>
      <c r="AC48138" s="65"/>
      <c r="AJ48138" s="66"/>
    </row>
    <row r="48139" spans="17:36" ht="4.5" customHeight="1" x14ac:dyDescent="0.2">
      <c r="Q48139" s="65"/>
      <c r="R48139" s="65"/>
      <c r="X48139" s="65"/>
      <c r="Y48139" s="65"/>
      <c r="Z48139" s="65"/>
      <c r="AA48139" s="65"/>
      <c r="AB48139" s="65"/>
      <c r="AC48139" s="65"/>
      <c r="AJ48139" s="66"/>
    </row>
    <row r="48140" spans="17:36" ht="4.5" customHeight="1" x14ac:dyDescent="0.2">
      <c r="Q48140" s="65"/>
      <c r="R48140" s="65"/>
      <c r="X48140" s="65"/>
      <c r="Y48140" s="65"/>
      <c r="Z48140" s="65"/>
      <c r="AA48140" s="65"/>
      <c r="AB48140" s="65"/>
      <c r="AC48140" s="65"/>
      <c r="AJ48140" s="66"/>
    </row>
    <row r="48141" spans="17:36" ht="4.5" customHeight="1" x14ac:dyDescent="0.2">
      <c r="Q48141" s="65"/>
      <c r="R48141" s="65"/>
      <c r="X48141" s="65"/>
      <c r="Y48141" s="65"/>
      <c r="Z48141" s="65"/>
      <c r="AA48141" s="65"/>
      <c r="AB48141" s="65"/>
      <c r="AC48141" s="65"/>
      <c r="AJ48141" s="66"/>
    </row>
    <row r="48142" spans="17:36" ht="4.5" customHeight="1" x14ac:dyDescent="0.2">
      <c r="Q48142" s="65"/>
      <c r="R48142" s="65"/>
      <c r="X48142" s="65"/>
      <c r="Y48142" s="65"/>
      <c r="Z48142" s="65"/>
      <c r="AA48142" s="65"/>
      <c r="AB48142" s="65"/>
      <c r="AC48142" s="65"/>
      <c r="AJ48142" s="66"/>
    </row>
    <row r="48143" spans="17:36" ht="4.5" customHeight="1" x14ac:dyDescent="0.2">
      <c r="Q48143" s="65"/>
      <c r="R48143" s="65"/>
      <c r="X48143" s="65"/>
      <c r="Y48143" s="65"/>
      <c r="Z48143" s="65"/>
      <c r="AA48143" s="65"/>
      <c r="AB48143" s="65"/>
      <c r="AC48143" s="65"/>
      <c r="AJ48143" s="66"/>
    </row>
    <row r="48144" spans="17:36" ht="4.5" customHeight="1" x14ac:dyDescent="0.2">
      <c r="Q48144" s="65"/>
      <c r="R48144" s="65"/>
      <c r="X48144" s="65"/>
      <c r="Y48144" s="65"/>
      <c r="Z48144" s="65"/>
      <c r="AA48144" s="65"/>
      <c r="AB48144" s="65"/>
      <c r="AC48144" s="65"/>
      <c r="AJ48144" s="66"/>
    </row>
    <row r="48145" spans="17:36" ht="4.5" customHeight="1" x14ac:dyDescent="0.2">
      <c r="Q48145" s="65"/>
      <c r="R48145" s="65"/>
      <c r="X48145" s="65"/>
      <c r="Y48145" s="65"/>
      <c r="Z48145" s="65"/>
      <c r="AA48145" s="65"/>
      <c r="AB48145" s="65"/>
      <c r="AC48145" s="65"/>
      <c r="AJ48145" s="66"/>
    </row>
    <row r="48146" spans="17:36" ht="4.5" customHeight="1" x14ac:dyDescent="0.2">
      <c r="Q48146" s="65"/>
      <c r="R48146" s="65"/>
      <c r="X48146" s="65"/>
      <c r="Y48146" s="65"/>
      <c r="Z48146" s="65"/>
      <c r="AA48146" s="65"/>
      <c r="AB48146" s="65"/>
      <c r="AC48146" s="65"/>
      <c r="AJ48146" s="66"/>
    </row>
    <row r="48147" spans="17:36" ht="4.5" customHeight="1" x14ac:dyDescent="0.2">
      <c r="Q48147" s="65"/>
      <c r="R48147" s="65"/>
      <c r="X48147" s="65"/>
      <c r="Y48147" s="65"/>
      <c r="Z48147" s="65"/>
      <c r="AA48147" s="65"/>
      <c r="AB48147" s="65"/>
      <c r="AC48147" s="65"/>
      <c r="AJ48147" s="66"/>
    </row>
    <row r="48148" spans="17:36" ht="4.5" customHeight="1" x14ac:dyDescent="0.2">
      <c r="Q48148" s="65"/>
      <c r="R48148" s="65"/>
      <c r="X48148" s="65"/>
      <c r="Y48148" s="65"/>
      <c r="Z48148" s="65"/>
      <c r="AA48148" s="65"/>
      <c r="AB48148" s="65"/>
      <c r="AC48148" s="65"/>
      <c r="AJ48148" s="66"/>
    </row>
    <row r="48149" spans="17:36" ht="4.5" customHeight="1" x14ac:dyDescent="0.2">
      <c r="Q48149" s="65"/>
      <c r="R48149" s="65"/>
      <c r="X48149" s="65"/>
      <c r="Y48149" s="65"/>
      <c r="Z48149" s="65"/>
      <c r="AA48149" s="65"/>
      <c r="AB48149" s="65"/>
      <c r="AC48149" s="65"/>
      <c r="AJ48149" s="66"/>
    </row>
    <row r="48150" spans="17:36" ht="4.5" customHeight="1" x14ac:dyDescent="0.2">
      <c r="Q48150" s="65"/>
      <c r="R48150" s="65"/>
      <c r="X48150" s="65"/>
      <c r="Y48150" s="65"/>
      <c r="Z48150" s="65"/>
      <c r="AA48150" s="65"/>
      <c r="AB48150" s="65"/>
      <c r="AC48150" s="65"/>
      <c r="AJ48150" s="66"/>
    </row>
    <row r="48151" spans="17:36" ht="4.5" customHeight="1" x14ac:dyDescent="0.2">
      <c r="Q48151" s="65"/>
      <c r="R48151" s="65"/>
      <c r="X48151" s="65"/>
      <c r="Y48151" s="65"/>
      <c r="Z48151" s="65"/>
      <c r="AA48151" s="65"/>
      <c r="AB48151" s="65"/>
      <c r="AC48151" s="65"/>
      <c r="AJ48151" s="66"/>
    </row>
    <row r="48152" spans="17:36" ht="4.5" customHeight="1" x14ac:dyDescent="0.2">
      <c r="Q48152" s="65"/>
      <c r="R48152" s="65"/>
      <c r="X48152" s="65"/>
      <c r="Y48152" s="65"/>
      <c r="Z48152" s="65"/>
      <c r="AA48152" s="65"/>
      <c r="AB48152" s="65"/>
      <c r="AC48152" s="65"/>
      <c r="AJ48152" s="66"/>
    </row>
    <row r="48153" spans="17:36" ht="4.5" customHeight="1" x14ac:dyDescent="0.2">
      <c r="Q48153" s="65"/>
      <c r="R48153" s="65"/>
      <c r="X48153" s="65"/>
      <c r="Y48153" s="65"/>
      <c r="Z48153" s="65"/>
      <c r="AA48153" s="65"/>
      <c r="AB48153" s="65"/>
      <c r="AC48153" s="65"/>
      <c r="AJ48153" s="66"/>
    </row>
    <row r="48154" spans="17:36" ht="4.5" customHeight="1" x14ac:dyDescent="0.2">
      <c r="Q48154" s="65"/>
      <c r="R48154" s="65"/>
      <c r="X48154" s="65"/>
      <c r="Y48154" s="65"/>
      <c r="Z48154" s="65"/>
      <c r="AA48154" s="65"/>
      <c r="AB48154" s="65"/>
      <c r="AC48154" s="65"/>
      <c r="AJ48154" s="66"/>
    </row>
    <row r="48155" spans="17:36" ht="4.5" customHeight="1" x14ac:dyDescent="0.2">
      <c r="Q48155" s="65"/>
      <c r="R48155" s="65"/>
      <c r="X48155" s="65"/>
      <c r="Y48155" s="65"/>
      <c r="Z48155" s="65"/>
      <c r="AA48155" s="65"/>
      <c r="AB48155" s="65"/>
      <c r="AC48155" s="65"/>
      <c r="AJ48155" s="66"/>
    </row>
    <row r="48156" spans="17:36" ht="4.5" customHeight="1" x14ac:dyDescent="0.2">
      <c r="Q48156" s="65"/>
      <c r="R48156" s="65"/>
      <c r="X48156" s="65"/>
      <c r="Y48156" s="65"/>
      <c r="Z48156" s="65"/>
      <c r="AA48156" s="65"/>
      <c r="AB48156" s="65"/>
      <c r="AC48156" s="65"/>
      <c r="AJ48156" s="66"/>
    </row>
    <row r="48157" spans="17:36" ht="4.5" customHeight="1" x14ac:dyDescent="0.2">
      <c r="Q48157" s="65"/>
      <c r="R48157" s="65"/>
      <c r="X48157" s="65"/>
      <c r="Y48157" s="65"/>
      <c r="Z48157" s="65"/>
      <c r="AA48157" s="65"/>
      <c r="AB48157" s="65"/>
      <c r="AC48157" s="65"/>
      <c r="AJ48157" s="66"/>
    </row>
    <row r="48158" spans="17:36" ht="4.5" customHeight="1" x14ac:dyDescent="0.2">
      <c r="Q48158" s="65"/>
      <c r="R48158" s="65"/>
      <c r="X48158" s="65"/>
      <c r="Y48158" s="65"/>
      <c r="Z48158" s="65"/>
      <c r="AA48158" s="65"/>
      <c r="AB48158" s="65"/>
      <c r="AC48158" s="65"/>
      <c r="AJ48158" s="66"/>
    </row>
    <row r="48159" spans="17:36" ht="4.5" customHeight="1" x14ac:dyDescent="0.2">
      <c r="Q48159" s="65"/>
      <c r="R48159" s="65"/>
      <c r="X48159" s="65"/>
      <c r="Y48159" s="65"/>
      <c r="Z48159" s="65"/>
      <c r="AA48159" s="65"/>
      <c r="AB48159" s="65"/>
      <c r="AC48159" s="65"/>
      <c r="AJ48159" s="66"/>
    </row>
    <row r="48160" spans="17:36" ht="4.5" customHeight="1" x14ac:dyDescent="0.2">
      <c r="Q48160" s="65"/>
      <c r="R48160" s="65"/>
      <c r="X48160" s="65"/>
      <c r="Y48160" s="65"/>
      <c r="Z48160" s="65"/>
      <c r="AA48160" s="65"/>
      <c r="AB48160" s="65"/>
      <c r="AC48160" s="65"/>
      <c r="AJ48160" s="66"/>
    </row>
    <row r="48161" spans="17:36" ht="4.5" customHeight="1" x14ac:dyDescent="0.2">
      <c r="Q48161" s="65"/>
      <c r="R48161" s="65"/>
      <c r="X48161" s="65"/>
      <c r="Y48161" s="65"/>
      <c r="Z48161" s="65"/>
      <c r="AA48161" s="65"/>
      <c r="AB48161" s="65"/>
      <c r="AC48161" s="65"/>
      <c r="AJ48161" s="66"/>
    </row>
    <row r="48162" spans="17:36" ht="4.5" customHeight="1" x14ac:dyDescent="0.2">
      <c r="Q48162" s="65"/>
      <c r="R48162" s="65"/>
      <c r="X48162" s="65"/>
      <c r="Y48162" s="65"/>
      <c r="Z48162" s="65"/>
      <c r="AA48162" s="65"/>
      <c r="AB48162" s="65"/>
      <c r="AC48162" s="65"/>
      <c r="AJ48162" s="66"/>
    </row>
    <row r="48163" spans="17:36" ht="4.5" customHeight="1" x14ac:dyDescent="0.2">
      <c r="Q48163" s="65"/>
      <c r="R48163" s="65"/>
      <c r="X48163" s="65"/>
      <c r="Y48163" s="65"/>
      <c r="Z48163" s="65"/>
      <c r="AA48163" s="65"/>
      <c r="AB48163" s="65"/>
      <c r="AC48163" s="65"/>
      <c r="AJ48163" s="66"/>
    </row>
    <row r="48164" spans="17:36" ht="4.5" customHeight="1" x14ac:dyDescent="0.2">
      <c r="Q48164" s="65"/>
      <c r="R48164" s="65"/>
      <c r="X48164" s="65"/>
      <c r="Y48164" s="65"/>
      <c r="Z48164" s="65"/>
      <c r="AA48164" s="65"/>
      <c r="AB48164" s="65"/>
      <c r="AC48164" s="65"/>
      <c r="AJ48164" s="66"/>
    </row>
    <row r="48165" spans="17:36" ht="4.5" customHeight="1" x14ac:dyDescent="0.2">
      <c r="Q48165" s="65"/>
      <c r="R48165" s="65"/>
      <c r="X48165" s="65"/>
      <c r="Y48165" s="65"/>
      <c r="Z48165" s="65"/>
      <c r="AA48165" s="65"/>
      <c r="AB48165" s="65"/>
      <c r="AC48165" s="65"/>
      <c r="AJ48165" s="66"/>
    </row>
    <row r="48166" spans="17:36" ht="4.5" customHeight="1" x14ac:dyDescent="0.2">
      <c r="Q48166" s="65"/>
      <c r="R48166" s="65"/>
      <c r="X48166" s="65"/>
      <c r="Y48166" s="65"/>
      <c r="Z48166" s="65"/>
      <c r="AA48166" s="65"/>
      <c r="AB48166" s="65"/>
      <c r="AC48166" s="65"/>
      <c r="AJ48166" s="66"/>
    </row>
    <row r="48167" spans="17:36" ht="4.5" customHeight="1" x14ac:dyDescent="0.2">
      <c r="Q48167" s="65"/>
      <c r="R48167" s="65"/>
      <c r="X48167" s="65"/>
      <c r="Y48167" s="65"/>
      <c r="Z48167" s="65"/>
      <c r="AA48167" s="65"/>
      <c r="AB48167" s="65"/>
      <c r="AC48167" s="65"/>
      <c r="AJ48167" s="66"/>
    </row>
    <row r="48168" spans="17:36" ht="4.5" customHeight="1" x14ac:dyDescent="0.2">
      <c r="Q48168" s="65"/>
      <c r="R48168" s="65"/>
      <c r="X48168" s="65"/>
      <c r="Y48168" s="65"/>
      <c r="Z48168" s="65"/>
      <c r="AA48168" s="65"/>
      <c r="AB48168" s="65"/>
      <c r="AC48168" s="65"/>
      <c r="AJ48168" s="66"/>
    </row>
    <row r="48169" spans="17:36" ht="4.5" customHeight="1" x14ac:dyDescent="0.2">
      <c r="Q48169" s="65"/>
      <c r="R48169" s="65"/>
      <c r="X48169" s="65"/>
      <c r="Y48169" s="65"/>
      <c r="Z48169" s="65"/>
      <c r="AA48169" s="65"/>
      <c r="AB48169" s="65"/>
      <c r="AC48169" s="65"/>
      <c r="AJ48169" s="66"/>
    </row>
    <row r="48170" spans="17:36" ht="4.5" customHeight="1" x14ac:dyDescent="0.2">
      <c r="Q48170" s="65"/>
      <c r="R48170" s="65"/>
      <c r="X48170" s="65"/>
      <c r="Y48170" s="65"/>
      <c r="Z48170" s="65"/>
      <c r="AA48170" s="65"/>
      <c r="AB48170" s="65"/>
      <c r="AC48170" s="65"/>
      <c r="AJ48170" s="66"/>
    </row>
    <row r="48171" spans="17:36" ht="4.5" customHeight="1" x14ac:dyDescent="0.2">
      <c r="Q48171" s="65"/>
      <c r="R48171" s="65"/>
      <c r="X48171" s="65"/>
      <c r="Y48171" s="65"/>
      <c r="Z48171" s="65"/>
      <c r="AA48171" s="65"/>
      <c r="AB48171" s="65"/>
      <c r="AC48171" s="65"/>
      <c r="AJ48171" s="66"/>
    </row>
    <row r="48172" spans="17:36" ht="4.5" customHeight="1" x14ac:dyDescent="0.2">
      <c r="Q48172" s="65"/>
      <c r="R48172" s="65"/>
      <c r="X48172" s="65"/>
      <c r="Y48172" s="65"/>
      <c r="Z48172" s="65"/>
      <c r="AA48172" s="65"/>
      <c r="AB48172" s="65"/>
      <c r="AC48172" s="65"/>
      <c r="AJ48172" s="66"/>
    </row>
    <row r="48173" spans="17:36" ht="4.5" customHeight="1" x14ac:dyDescent="0.2">
      <c r="Q48173" s="65"/>
      <c r="R48173" s="65"/>
      <c r="X48173" s="65"/>
      <c r="Y48173" s="65"/>
      <c r="Z48173" s="65"/>
      <c r="AA48173" s="65"/>
      <c r="AB48173" s="65"/>
      <c r="AC48173" s="65"/>
      <c r="AJ48173" s="66"/>
    </row>
    <row r="48174" spans="17:36" ht="4.5" customHeight="1" x14ac:dyDescent="0.2">
      <c r="Q48174" s="65"/>
      <c r="R48174" s="65"/>
      <c r="X48174" s="65"/>
      <c r="Y48174" s="65"/>
      <c r="Z48174" s="65"/>
      <c r="AA48174" s="65"/>
      <c r="AB48174" s="65"/>
      <c r="AC48174" s="65"/>
      <c r="AJ48174" s="66"/>
    </row>
    <row r="48175" spans="17:36" ht="4.5" customHeight="1" x14ac:dyDescent="0.2">
      <c r="Q48175" s="65"/>
      <c r="R48175" s="65"/>
      <c r="X48175" s="65"/>
      <c r="Y48175" s="65"/>
      <c r="Z48175" s="65"/>
      <c r="AA48175" s="65"/>
      <c r="AB48175" s="65"/>
      <c r="AC48175" s="65"/>
      <c r="AJ48175" s="66"/>
    </row>
    <row r="48176" spans="17:36" ht="4.5" customHeight="1" x14ac:dyDescent="0.2">
      <c r="Q48176" s="65"/>
      <c r="R48176" s="65"/>
      <c r="X48176" s="65"/>
      <c r="Y48176" s="65"/>
      <c r="Z48176" s="65"/>
      <c r="AA48176" s="65"/>
      <c r="AB48176" s="65"/>
      <c r="AC48176" s="65"/>
      <c r="AJ48176" s="66"/>
    </row>
    <row r="48177" spans="17:36" ht="4.5" customHeight="1" x14ac:dyDescent="0.2">
      <c r="Q48177" s="65"/>
      <c r="R48177" s="65"/>
      <c r="X48177" s="65"/>
      <c r="Y48177" s="65"/>
      <c r="Z48177" s="65"/>
      <c r="AA48177" s="65"/>
      <c r="AB48177" s="65"/>
      <c r="AC48177" s="65"/>
      <c r="AJ48177" s="66"/>
    </row>
    <row r="48178" spans="17:36" ht="4.5" customHeight="1" x14ac:dyDescent="0.2">
      <c r="Q48178" s="65"/>
      <c r="R48178" s="65"/>
      <c r="X48178" s="65"/>
      <c r="Y48178" s="65"/>
      <c r="Z48178" s="65"/>
      <c r="AA48178" s="65"/>
      <c r="AB48178" s="65"/>
      <c r="AC48178" s="65"/>
      <c r="AJ48178" s="66"/>
    </row>
    <row r="48179" spans="17:36" ht="4.5" customHeight="1" x14ac:dyDescent="0.2">
      <c r="Q48179" s="65"/>
      <c r="R48179" s="65"/>
      <c r="X48179" s="65"/>
      <c r="Y48179" s="65"/>
      <c r="Z48179" s="65"/>
      <c r="AA48179" s="65"/>
      <c r="AB48179" s="65"/>
      <c r="AC48179" s="65"/>
      <c r="AJ48179" s="66"/>
    </row>
    <row r="48180" spans="17:36" ht="4.5" customHeight="1" x14ac:dyDescent="0.2">
      <c r="Q48180" s="65"/>
      <c r="R48180" s="65"/>
      <c r="X48180" s="65"/>
      <c r="Y48180" s="65"/>
      <c r="Z48180" s="65"/>
      <c r="AA48180" s="65"/>
      <c r="AB48180" s="65"/>
      <c r="AC48180" s="65"/>
      <c r="AJ48180" s="66"/>
    </row>
    <row r="48181" spans="17:36" ht="4.5" customHeight="1" x14ac:dyDescent="0.2">
      <c r="Q48181" s="65"/>
      <c r="R48181" s="65"/>
      <c r="X48181" s="65"/>
      <c r="Y48181" s="65"/>
      <c r="Z48181" s="65"/>
      <c r="AA48181" s="65"/>
      <c r="AB48181" s="65"/>
      <c r="AC48181" s="65"/>
      <c r="AJ48181" s="66"/>
    </row>
    <row r="48182" spans="17:36" ht="4.5" customHeight="1" x14ac:dyDescent="0.2">
      <c r="Q48182" s="65"/>
      <c r="R48182" s="65"/>
      <c r="X48182" s="65"/>
      <c r="Y48182" s="65"/>
      <c r="Z48182" s="65"/>
      <c r="AA48182" s="65"/>
      <c r="AB48182" s="65"/>
      <c r="AC48182" s="65"/>
      <c r="AJ48182" s="66"/>
    </row>
    <row r="48183" spans="17:36" ht="4.5" customHeight="1" x14ac:dyDescent="0.2">
      <c r="Q48183" s="65"/>
      <c r="R48183" s="65"/>
      <c r="X48183" s="65"/>
      <c r="Y48183" s="65"/>
      <c r="Z48183" s="65"/>
      <c r="AA48183" s="65"/>
      <c r="AB48183" s="65"/>
      <c r="AC48183" s="65"/>
      <c r="AJ48183" s="66"/>
    </row>
    <row r="48184" spans="17:36" ht="4.5" customHeight="1" x14ac:dyDescent="0.2">
      <c r="Q48184" s="65"/>
      <c r="R48184" s="65"/>
      <c r="X48184" s="65"/>
      <c r="Y48184" s="65"/>
      <c r="Z48184" s="65"/>
      <c r="AA48184" s="65"/>
      <c r="AB48184" s="65"/>
      <c r="AC48184" s="65"/>
      <c r="AJ48184" s="66"/>
    </row>
    <row r="48185" spans="17:36" ht="4.5" customHeight="1" x14ac:dyDescent="0.2">
      <c r="Q48185" s="65"/>
      <c r="R48185" s="65"/>
      <c r="X48185" s="65"/>
      <c r="Y48185" s="65"/>
      <c r="Z48185" s="65"/>
      <c r="AA48185" s="65"/>
      <c r="AB48185" s="65"/>
      <c r="AC48185" s="65"/>
      <c r="AJ48185" s="66"/>
    </row>
    <row r="48186" spans="17:36" ht="4.5" customHeight="1" x14ac:dyDescent="0.2">
      <c r="Q48186" s="65"/>
      <c r="R48186" s="65"/>
      <c r="X48186" s="65"/>
      <c r="Y48186" s="65"/>
      <c r="Z48186" s="65"/>
      <c r="AA48186" s="65"/>
      <c r="AB48186" s="65"/>
      <c r="AC48186" s="65"/>
      <c r="AJ48186" s="66"/>
    </row>
    <row r="48187" spans="17:36" ht="4.5" customHeight="1" x14ac:dyDescent="0.2">
      <c r="Q48187" s="65"/>
      <c r="R48187" s="65"/>
      <c r="X48187" s="65"/>
      <c r="Y48187" s="65"/>
      <c r="Z48187" s="65"/>
      <c r="AA48187" s="65"/>
      <c r="AB48187" s="65"/>
      <c r="AC48187" s="65"/>
      <c r="AJ48187" s="66"/>
    </row>
    <row r="48188" spans="17:36" ht="4.5" customHeight="1" x14ac:dyDescent="0.2">
      <c r="Q48188" s="65"/>
      <c r="R48188" s="65"/>
      <c r="X48188" s="65"/>
      <c r="Y48188" s="65"/>
      <c r="Z48188" s="65"/>
      <c r="AA48188" s="65"/>
      <c r="AB48188" s="65"/>
      <c r="AC48188" s="65"/>
      <c r="AJ48188" s="66"/>
    </row>
    <row r="48189" spans="17:36" ht="4.5" customHeight="1" x14ac:dyDescent="0.2">
      <c r="Q48189" s="65"/>
      <c r="R48189" s="65"/>
      <c r="X48189" s="65"/>
      <c r="Y48189" s="65"/>
      <c r="Z48189" s="65"/>
      <c r="AA48189" s="65"/>
      <c r="AB48189" s="65"/>
      <c r="AC48189" s="65"/>
      <c r="AJ48189" s="66"/>
    </row>
    <row r="48190" spans="17:36" ht="4.5" customHeight="1" x14ac:dyDescent="0.2">
      <c r="Q48190" s="65"/>
      <c r="R48190" s="65"/>
      <c r="X48190" s="65"/>
      <c r="Y48190" s="65"/>
      <c r="Z48190" s="65"/>
      <c r="AA48190" s="65"/>
      <c r="AB48190" s="65"/>
      <c r="AC48190" s="65"/>
      <c r="AJ48190" s="66"/>
    </row>
    <row r="48191" spans="17:36" ht="4.5" customHeight="1" x14ac:dyDescent="0.2">
      <c r="Q48191" s="65"/>
      <c r="R48191" s="65"/>
      <c r="X48191" s="65"/>
      <c r="Y48191" s="65"/>
      <c r="Z48191" s="65"/>
      <c r="AA48191" s="65"/>
      <c r="AB48191" s="65"/>
      <c r="AC48191" s="65"/>
      <c r="AJ48191" s="66"/>
    </row>
    <row r="48192" spans="17:36" ht="4.5" customHeight="1" x14ac:dyDescent="0.2">
      <c r="Q48192" s="65"/>
      <c r="R48192" s="65"/>
      <c r="X48192" s="65"/>
      <c r="Y48192" s="65"/>
      <c r="Z48192" s="65"/>
      <c r="AA48192" s="65"/>
      <c r="AB48192" s="65"/>
      <c r="AC48192" s="65"/>
      <c r="AJ48192" s="66"/>
    </row>
    <row r="48193" spans="17:36" ht="4.5" customHeight="1" x14ac:dyDescent="0.2">
      <c r="Q48193" s="65"/>
      <c r="R48193" s="65"/>
      <c r="X48193" s="65"/>
      <c r="Y48193" s="65"/>
      <c r="Z48193" s="65"/>
      <c r="AA48193" s="65"/>
      <c r="AB48193" s="65"/>
      <c r="AC48193" s="65"/>
      <c r="AJ48193" s="66"/>
    </row>
    <row r="48194" spans="17:36" ht="4.5" customHeight="1" x14ac:dyDescent="0.2">
      <c r="Q48194" s="65"/>
      <c r="R48194" s="65"/>
      <c r="X48194" s="65"/>
      <c r="Y48194" s="65"/>
      <c r="Z48194" s="65"/>
      <c r="AA48194" s="65"/>
      <c r="AB48194" s="65"/>
      <c r="AC48194" s="65"/>
      <c r="AJ48194" s="66"/>
    </row>
    <row r="48195" spans="17:36" ht="4.5" customHeight="1" x14ac:dyDescent="0.2">
      <c r="Q48195" s="65"/>
      <c r="R48195" s="65"/>
      <c r="X48195" s="65"/>
      <c r="Y48195" s="65"/>
      <c r="Z48195" s="65"/>
      <c r="AA48195" s="65"/>
      <c r="AB48195" s="65"/>
      <c r="AC48195" s="65"/>
      <c r="AJ48195" s="66"/>
    </row>
    <row r="48196" spans="17:36" ht="4.5" customHeight="1" x14ac:dyDescent="0.2">
      <c r="Q48196" s="65"/>
      <c r="R48196" s="65"/>
      <c r="X48196" s="65"/>
      <c r="Y48196" s="65"/>
      <c r="Z48196" s="65"/>
      <c r="AA48196" s="65"/>
      <c r="AB48196" s="65"/>
      <c r="AC48196" s="65"/>
      <c r="AJ48196" s="66"/>
    </row>
    <row r="48197" spans="17:36" ht="4.5" customHeight="1" x14ac:dyDescent="0.2">
      <c r="Q48197" s="65"/>
      <c r="R48197" s="65"/>
      <c r="X48197" s="65"/>
      <c r="Y48197" s="65"/>
      <c r="Z48197" s="65"/>
      <c r="AA48197" s="65"/>
      <c r="AB48197" s="65"/>
      <c r="AC48197" s="65"/>
      <c r="AJ48197" s="66"/>
    </row>
    <row r="48198" spans="17:36" ht="4.5" customHeight="1" x14ac:dyDescent="0.2">
      <c r="Q48198" s="65"/>
      <c r="R48198" s="65"/>
      <c r="X48198" s="65"/>
      <c r="Y48198" s="65"/>
      <c r="Z48198" s="65"/>
      <c r="AA48198" s="65"/>
      <c r="AB48198" s="65"/>
      <c r="AC48198" s="65"/>
      <c r="AJ48198" s="66"/>
    </row>
    <row r="48199" spans="17:36" ht="4.5" customHeight="1" x14ac:dyDescent="0.2">
      <c r="Q48199" s="65"/>
      <c r="R48199" s="65"/>
      <c r="X48199" s="65"/>
      <c r="Y48199" s="65"/>
      <c r="Z48199" s="65"/>
      <c r="AA48199" s="65"/>
      <c r="AB48199" s="65"/>
      <c r="AC48199" s="65"/>
      <c r="AJ48199" s="66"/>
    </row>
    <row r="48200" spans="17:36" ht="4.5" customHeight="1" x14ac:dyDescent="0.2">
      <c r="Q48200" s="65"/>
      <c r="R48200" s="65"/>
      <c r="X48200" s="65"/>
      <c r="Y48200" s="65"/>
      <c r="Z48200" s="65"/>
      <c r="AA48200" s="65"/>
      <c r="AB48200" s="65"/>
      <c r="AC48200" s="65"/>
      <c r="AJ48200" s="66"/>
    </row>
    <row r="48201" spans="17:36" ht="4.5" customHeight="1" x14ac:dyDescent="0.2">
      <c r="Q48201" s="65"/>
      <c r="R48201" s="65"/>
      <c r="X48201" s="65"/>
      <c r="Y48201" s="65"/>
      <c r="Z48201" s="65"/>
      <c r="AA48201" s="65"/>
      <c r="AB48201" s="65"/>
      <c r="AC48201" s="65"/>
      <c r="AJ48201" s="66"/>
    </row>
    <row r="48202" spans="17:36" ht="4.5" customHeight="1" x14ac:dyDescent="0.2">
      <c r="Q48202" s="65"/>
      <c r="R48202" s="65"/>
      <c r="X48202" s="65"/>
      <c r="Y48202" s="65"/>
      <c r="Z48202" s="65"/>
      <c r="AA48202" s="65"/>
      <c r="AB48202" s="65"/>
      <c r="AC48202" s="65"/>
      <c r="AJ48202" s="66"/>
    </row>
    <row r="48203" spans="17:36" ht="4.5" customHeight="1" x14ac:dyDescent="0.2">
      <c r="Q48203" s="65"/>
      <c r="R48203" s="65"/>
      <c r="X48203" s="65"/>
      <c r="Y48203" s="65"/>
      <c r="Z48203" s="65"/>
      <c r="AA48203" s="65"/>
      <c r="AB48203" s="65"/>
      <c r="AC48203" s="65"/>
      <c r="AJ48203" s="66"/>
    </row>
    <row r="48204" spans="17:36" ht="4.5" customHeight="1" x14ac:dyDescent="0.2">
      <c r="Q48204" s="65"/>
      <c r="R48204" s="65"/>
      <c r="X48204" s="65"/>
      <c r="Y48204" s="65"/>
      <c r="Z48204" s="65"/>
      <c r="AA48204" s="65"/>
      <c r="AB48204" s="65"/>
      <c r="AC48204" s="65"/>
      <c r="AJ48204" s="66"/>
    </row>
    <row r="48205" spans="17:36" ht="4.5" customHeight="1" x14ac:dyDescent="0.2">
      <c r="Q48205" s="65"/>
      <c r="R48205" s="65"/>
      <c r="X48205" s="65"/>
      <c r="Y48205" s="65"/>
      <c r="Z48205" s="65"/>
      <c r="AA48205" s="65"/>
      <c r="AB48205" s="65"/>
      <c r="AC48205" s="65"/>
      <c r="AJ48205" s="66"/>
    </row>
    <row r="48206" spans="17:36" ht="4.5" customHeight="1" x14ac:dyDescent="0.2">
      <c r="Q48206" s="65"/>
      <c r="R48206" s="65"/>
      <c r="X48206" s="65"/>
      <c r="Y48206" s="65"/>
      <c r="Z48206" s="65"/>
      <c r="AA48206" s="65"/>
      <c r="AB48206" s="65"/>
      <c r="AC48206" s="65"/>
      <c r="AJ48206" s="66"/>
    </row>
    <row r="48207" spans="17:36" ht="4.5" customHeight="1" x14ac:dyDescent="0.2">
      <c r="Q48207" s="65"/>
      <c r="R48207" s="65"/>
      <c r="X48207" s="65"/>
      <c r="Y48207" s="65"/>
      <c r="Z48207" s="65"/>
      <c r="AA48207" s="65"/>
      <c r="AB48207" s="65"/>
      <c r="AC48207" s="65"/>
      <c r="AJ48207" s="66"/>
    </row>
    <row r="48208" spans="17:36" ht="4.5" customHeight="1" x14ac:dyDescent="0.2">
      <c r="Q48208" s="65"/>
      <c r="R48208" s="65"/>
      <c r="X48208" s="65"/>
      <c r="Y48208" s="65"/>
      <c r="Z48208" s="65"/>
      <c r="AA48208" s="65"/>
      <c r="AB48208" s="65"/>
      <c r="AC48208" s="65"/>
      <c r="AJ48208" s="66"/>
    </row>
    <row r="48209" spans="17:36" ht="4.5" customHeight="1" x14ac:dyDescent="0.2">
      <c r="Q48209" s="65"/>
      <c r="R48209" s="65"/>
      <c r="X48209" s="65"/>
      <c r="Y48209" s="65"/>
      <c r="Z48209" s="65"/>
      <c r="AA48209" s="65"/>
      <c r="AB48209" s="65"/>
      <c r="AC48209" s="65"/>
      <c r="AJ48209" s="66"/>
    </row>
    <row r="48210" spans="17:36" ht="4.5" customHeight="1" x14ac:dyDescent="0.2">
      <c r="Q48210" s="65"/>
      <c r="R48210" s="65"/>
      <c r="X48210" s="65"/>
      <c r="Y48210" s="65"/>
      <c r="Z48210" s="65"/>
      <c r="AA48210" s="65"/>
      <c r="AB48210" s="65"/>
      <c r="AC48210" s="65"/>
      <c r="AJ48210" s="66"/>
    </row>
    <row r="48211" spans="17:36" ht="4.5" customHeight="1" x14ac:dyDescent="0.2">
      <c r="Q48211" s="65"/>
      <c r="R48211" s="65"/>
      <c r="X48211" s="65"/>
      <c r="Y48211" s="65"/>
      <c r="Z48211" s="65"/>
      <c r="AA48211" s="65"/>
      <c r="AB48211" s="65"/>
      <c r="AC48211" s="65"/>
      <c r="AJ48211" s="66"/>
    </row>
    <row r="48212" spans="17:36" ht="4.5" customHeight="1" x14ac:dyDescent="0.2">
      <c r="Q48212" s="65"/>
      <c r="R48212" s="65"/>
      <c r="X48212" s="65"/>
      <c r="Y48212" s="65"/>
      <c r="Z48212" s="65"/>
      <c r="AA48212" s="65"/>
      <c r="AB48212" s="65"/>
      <c r="AC48212" s="65"/>
      <c r="AJ48212" s="66"/>
    </row>
    <row r="48213" spans="17:36" ht="4.5" customHeight="1" x14ac:dyDescent="0.2">
      <c r="Q48213" s="65"/>
      <c r="R48213" s="65"/>
      <c r="X48213" s="65"/>
      <c r="Y48213" s="65"/>
      <c r="Z48213" s="65"/>
      <c r="AA48213" s="65"/>
      <c r="AB48213" s="65"/>
      <c r="AC48213" s="65"/>
      <c r="AJ48213" s="66"/>
    </row>
    <row r="48214" spans="17:36" ht="4.5" customHeight="1" x14ac:dyDescent="0.2">
      <c r="Q48214" s="65"/>
      <c r="R48214" s="65"/>
      <c r="X48214" s="65"/>
      <c r="Y48214" s="65"/>
      <c r="Z48214" s="65"/>
      <c r="AA48214" s="65"/>
      <c r="AB48214" s="65"/>
      <c r="AC48214" s="65"/>
      <c r="AJ48214" s="66"/>
    </row>
    <row r="48215" spans="17:36" ht="4.5" customHeight="1" x14ac:dyDescent="0.2">
      <c r="Q48215" s="65"/>
      <c r="R48215" s="65"/>
      <c r="X48215" s="65"/>
      <c r="Y48215" s="65"/>
      <c r="Z48215" s="65"/>
      <c r="AA48215" s="65"/>
      <c r="AB48215" s="65"/>
      <c r="AC48215" s="65"/>
      <c r="AJ48215" s="66"/>
    </row>
    <row r="48216" spans="17:36" ht="4.5" customHeight="1" x14ac:dyDescent="0.2">
      <c r="Q48216" s="65"/>
      <c r="R48216" s="65"/>
      <c r="X48216" s="65"/>
      <c r="Y48216" s="65"/>
      <c r="Z48216" s="65"/>
      <c r="AA48216" s="65"/>
      <c r="AB48216" s="65"/>
      <c r="AC48216" s="65"/>
      <c r="AJ48216" s="66"/>
    </row>
    <row r="48217" spans="17:36" ht="4.5" customHeight="1" x14ac:dyDescent="0.2">
      <c r="Q48217" s="65"/>
      <c r="R48217" s="65"/>
      <c r="X48217" s="65"/>
      <c r="Y48217" s="65"/>
      <c r="Z48217" s="65"/>
      <c r="AA48217" s="65"/>
      <c r="AB48217" s="65"/>
      <c r="AC48217" s="65"/>
      <c r="AJ48217" s="66"/>
    </row>
    <row r="48218" spans="17:36" ht="4.5" customHeight="1" x14ac:dyDescent="0.2">
      <c r="Q48218" s="65"/>
      <c r="R48218" s="65"/>
      <c r="X48218" s="65"/>
      <c r="Y48218" s="65"/>
      <c r="Z48218" s="65"/>
      <c r="AA48218" s="65"/>
      <c r="AB48218" s="65"/>
      <c r="AC48218" s="65"/>
      <c r="AJ48218" s="66"/>
    </row>
    <row r="48219" spans="17:36" ht="4.5" customHeight="1" x14ac:dyDescent="0.2">
      <c r="Q48219" s="65"/>
      <c r="R48219" s="65"/>
      <c r="X48219" s="65"/>
      <c r="Y48219" s="65"/>
      <c r="Z48219" s="65"/>
      <c r="AA48219" s="65"/>
      <c r="AB48219" s="65"/>
      <c r="AC48219" s="65"/>
      <c r="AJ48219" s="66"/>
    </row>
    <row r="48220" spans="17:36" ht="4.5" customHeight="1" x14ac:dyDescent="0.2">
      <c r="Q48220" s="65"/>
      <c r="R48220" s="65"/>
      <c r="X48220" s="65"/>
      <c r="Y48220" s="65"/>
      <c r="Z48220" s="65"/>
      <c r="AA48220" s="65"/>
      <c r="AB48220" s="65"/>
      <c r="AC48220" s="65"/>
      <c r="AJ48220" s="66"/>
    </row>
    <row r="48221" spans="17:36" ht="4.5" customHeight="1" x14ac:dyDescent="0.2">
      <c r="Q48221" s="65"/>
      <c r="R48221" s="65"/>
      <c r="X48221" s="65"/>
      <c r="Y48221" s="65"/>
      <c r="Z48221" s="65"/>
      <c r="AA48221" s="65"/>
      <c r="AB48221" s="65"/>
      <c r="AC48221" s="65"/>
      <c r="AJ48221" s="66"/>
    </row>
    <row r="48222" spans="17:36" ht="4.5" customHeight="1" x14ac:dyDescent="0.2">
      <c r="Q48222" s="65"/>
      <c r="R48222" s="65"/>
      <c r="X48222" s="65"/>
      <c r="Y48222" s="65"/>
      <c r="Z48222" s="65"/>
      <c r="AA48222" s="65"/>
      <c r="AB48222" s="65"/>
      <c r="AC48222" s="65"/>
      <c r="AJ48222" s="66"/>
    </row>
    <row r="48223" spans="17:36" ht="4.5" customHeight="1" x14ac:dyDescent="0.2">
      <c r="Q48223" s="65"/>
      <c r="R48223" s="65"/>
      <c r="X48223" s="65"/>
      <c r="Y48223" s="65"/>
      <c r="Z48223" s="65"/>
      <c r="AA48223" s="65"/>
      <c r="AB48223" s="65"/>
      <c r="AC48223" s="65"/>
      <c r="AJ48223" s="66"/>
    </row>
    <row r="48224" spans="17:36" ht="4.5" customHeight="1" x14ac:dyDescent="0.2">
      <c r="Q48224" s="65"/>
      <c r="R48224" s="65"/>
      <c r="X48224" s="65"/>
      <c r="Y48224" s="65"/>
      <c r="Z48224" s="65"/>
      <c r="AA48224" s="65"/>
      <c r="AB48224" s="65"/>
      <c r="AC48224" s="65"/>
      <c r="AJ48224" s="66"/>
    </row>
    <row r="48225" spans="17:36" ht="4.5" customHeight="1" x14ac:dyDescent="0.2">
      <c r="Q48225" s="65"/>
      <c r="R48225" s="65"/>
      <c r="X48225" s="65"/>
      <c r="Y48225" s="65"/>
      <c r="Z48225" s="65"/>
      <c r="AA48225" s="65"/>
      <c r="AB48225" s="65"/>
      <c r="AC48225" s="65"/>
      <c r="AJ48225" s="66"/>
    </row>
    <row r="48226" spans="17:36" ht="4.5" customHeight="1" x14ac:dyDescent="0.2">
      <c r="Q48226" s="65"/>
      <c r="R48226" s="65"/>
      <c r="X48226" s="65"/>
      <c r="Y48226" s="65"/>
      <c r="Z48226" s="65"/>
      <c r="AA48226" s="65"/>
      <c r="AB48226" s="65"/>
      <c r="AC48226" s="65"/>
      <c r="AJ48226" s="66"/>
    </row>
    <row r="48227" spans="17:36" ht="4.5" customHeight="1" x14ac:dyDescent="0.2">
      <c r="Q48227" s="65"/>
      <c r="R48227" s="65"/>
      <c r="X48227" s="65"/>
      <c r="Y48227" s="65"/>
      <c r="Z48227" s="65"/>
      <c r="AA48227" s="65"/>
      <c r="AB48227" s="65"/>
      <c r="AC48227" s="65"/>
      <c r="AJ48227" s="66"/>
    </row>
    <row r="48228" spans="17:36" ht="4.5" customHeight="1" x14ac:dyDescent="0.2">
      <c r="Q48228" s="65"/>
      <c r="R48228" s="65"/>
      <c r="X48228" s="65"/>
      <c r="Y48228" s="65"/>
      <c r="Z48228" s="65"/>
      <c r="AA48228" s="65"/>
      <c r="AB48228" s="65"/>
      <c r="AC48228" s="65"/>
      <c r="AJ48228" s="66"/>
    </row>
    <row r="48229" spans="17:36" ht="4.5" customHeight="1" x14ac:dyDescent="0.2">
      <c r="Q48229" s="65"/>
      <c r="R48229" s="65"/>
      <c r="X48229" s="65"/>
      <c r="Y48229" s="65"/>
      <c r="Z48229" s="65"/>
      <c r="AA48229" s="65"/>
      <c r="AB48229" s="65"/>
      <c r="AC48229" s="65"/>
      <c r="AJ48229" s="66"/>
    </row>
    <row r="48230" spans="17:36" ht="4.5" customHeight="1" x14ac:dyDescent="0.2">
      <c r="Q48230" s="65"/>
      <c r="R48230" s="65"/>
      <c r="X48230" s="65"/>
      <c r="Y48230" s="65"/>
      <c r="Z48230" s="65"/>
      <c r="AA48230" s="65"/>
      <c r="AB48230" s="65"/>
      <c r="AC48230" s="65"/>
      <c r="AJ48230" s="66"/>
    </row>
    <row r="48231" spans="17:36" ht="4.5" customHeight="1" x14ac:dyDescent="0.2">
      <c r="Q48231" s="65"/>
      <c r="R48231" s="65"/>
      <c r="X48231" s="65"/>
      <c r="Y48231" s="65"/>
      <c r="Z48231" s="65"/>
      <c r="AA48231" s="65"/>
      <c r="AB48231" s="65"/>
      <c r="AC48231" s="65"/>
      <c r="AJ48231" s="66"/>
    </row>
    <row r="48232" spans="17:36" ht="4.5" customHeight="1" x14ac:dyDescent="0.2">
      <c r="Q48232" s="65"/>
      <c r="R48232" s="65"/>
      <c r="X48232" s="65"/>
      <c r="Y48232" s="65"/>
      <c r="Z48232" s="65"/>
      <c r="AA48232" s="65"/>
      <c r="AB48232" s="65"/>
      <c r="AC48232" s="65"/>
      <c r="AJ48232" s="66"/>
    </row>
    <row r="48233" spans="17:36" ht="4.5" customHeight="1" x14ac:dyDescent="0.2">
      <c r="Q48233" s="65"/>
      <c r="R48233" s="65"/>
      <c r="X48233" s="65"/>
      <c r="Y48233" s="65"/>
      <c r="Z48233" s="65"/>
      <c r="AA48233" s="65"/>
      <c r="AB48233" s="65"/>
      <c r="AC48233" s="65"/>
      <c r="AJ48233" s="66"/>
    </row>
    <row r="48234" spans="17:36" ht="4.5" customHeight="1" x14ac:dyDescent="0.2">
      <c r="Q48234" s="65"/>
      <c r="R48234" s="65"/>
      <c r="X48234" s="65"/>
      <c r="Y48234" s="65"/>
      <c r="Z48234" s="65"/>
      <c r="AA48234" s="65"/>
      <c r="AB48234" s="65"/>
      <c r="AC48234" s="65"/>
      <c r="AJ48234" s="66"/>
    </row>
    <row r="48235" spans="17:36" ht="4.5" customHeight="1" x14ac:dyDescent="0.2">
      <c r="Q48235" s="65"/>
      <c r="R48235" s="65"/>
      <c r="X48235" s="65"/>
      <c r="Y48235" s="65"/>
      <c r="Z48235" s="65"/>
      <c r="AA48235" s="65"/>
      <c r="AB48235" s="65"/>
      <c r="AC48235" s="65"/>
      <c r="AJ48235" s="66"/>
    </row>
    <row r="48236" spans="17:36" ht="4.5" customHeight="1" x14ac:dyDescent="0.2">
      <c r="Q48236" s="65"/>
      <c r="R48236" s="65"/>
      <c r="X48236" s="65"/>
      <c r="Y48236" s="65"/>
      <c r="Z48236" s="65"/>
      <c r="AA48236" s="65"/>
      <c r="AB48236" s="65"/>
      <c r="AC48236" s="65"/>
      <c r="AJ48236" s="66"/>
    </row>
    <row r="48237" spans="17:36" ht="4.5" customHeight="1" x14ac:dyDescent="0.2">
      <c r="Q48237" s="65"/>
      <c r="R48237" s="65"/>
      <c r="X48237" s="65"/>
      <c r="Y48237" s="65"/>
      <c r="Z48237" s="65"/>
      <c r="AA48237" s="65"/>
      <c r="AB48237" s="65"/>
      <c r="AC48237" s="65"/>
      <c r="AJ48237" s="66"/>
    </row>
    <row r="48238" spans="17:36" ht="4.5" customHeight="1" x14ac:dyDescent="0.2">
      <c r="Q48238" s="65"/>
      <c r="R48238" s="65"/>
      <c r="X48238" s="65"/>
      <c r="Y48238" s="65"/>
      <c r="Z48238" s="65"/>
      <c r="AA48238" s="65"/>
      <c r="AB48238" s="65"/>
      <c r="AC48238" s="65"/>
      <c r="AJ48238" s="66"/>
    </row>
    <row r="48239" spans="17:36" ht="4.5" customHeight="1" x14ac:dyDescent="0.2">
      <c r="Q48239" s="65"/>
      <c r="R48239" s="65"/>
      <c r="X48239" s="65"/>
      <c r="Y48239" s="65"/>
      <c r="Z48239" s="65"/>
      <c r="AA48239" s="65"/>
      <c r="AB48239" s="65"/>
      <c r="AC48239" s="65"/>
      <c r="AJ48239" s="66"/>
    </row>
    <row r="48240" spans="17:36" ht="4.5" customHeight="1" x14ac:dyDescent="0.2">
      <c r="Q48240" s="65"/>
      <c r="R48240" s="65"/>
      <c r="X48240" s="65"/>
      <c r="Y48240" s="65"/>
      <c r="Z48240" s="65"/>
      <c r="AA48240" s="65"/>
      <c r="AB48240" s="65"/>
      <c r="AC48240" s="65"/>
      <c r="AJ48240" s="66"/>
    </row>
    <row r="48241" spans="17:36" ht="4.5" customHeight="1" x14ac:dyDescent="0.2">
      <c r="Q48241" s="65"/>
      <c r="R48241" s="65"/>
      <c r="X48241" s="65"/>
      <c r="Y48241" s="65"/>
      <c r="Z48241" s="65"/>
      <c r="AA48241" s="65"/>
      <c r="AB48241" s="65"/>
      <c r="AC48241" s="65"/>
      <c r="AJ48241" s="66"/>
    </row>
    <row r="48242" spans="17:36" ht="4.5" customHeight="1" x14ac:dyDescent="0.2">
      <c r="Q48242" s="65"/>
      <c r="R48242" s="65"/>
      <c r="X48242" s="65"/>
      <c r="Y48242" s="65"/>
      <c r="Z48242" s="65"/>
      <c r="AA48242" s="65"/>
      <c r="AB48242" s="65"/>
      <c r="AC48242" s="65"/>
      <c r="AJ48242" s="66"/>
    </row>
    <row r="48243" spans="17:36" ht="4.5" customHeight="1" x14ac:dyDescent="0.2">
      <c r="Q48243" s="65"/>
      <c r="R48243" s="65"/>
      <c r="X48243" s="65"/>
      <c r="Y48243" s="65"/>
      <c r="Z48243" s="65"/>
      <c r="AA48243" s="65"/>
      <c r="AB48243" s="65"/>
      <c r="AC48243" s="65"/>
      <c r="AJ48243" s="66"/>
    </row>
    <row r="48244" spans="17:36" ht="4.5" customHeight="1" x14ac:dyDescent="0.2">
      <c r="Q48244" s="65"/>
      <c r="R48244" s="65"/>
      <c r="X48244" s="65"/>
      <c r="Y48244" s="65"/>
      <c r="Z48244" s="65"/>
      <c r="AA48244" s="65"/>
      <c r="AB48244" s="65"/>
      <c r="AC48244" s="65"/>
      <c r="AJ48244" s="66"/>
    </row>
    <row r="48245" spans="17:36" ht="4.5" customHeight="1" x14ac:dyDescent="0.2">
      <c r="Q48245" s="65"/>
      <c r="R48245" s="65"/>
      <c r="X48245" s="65"/>
      <c r="Y48245" s="65"/>
      <c r="Z48245" s="65"/>
      <c r="AA48245" s="65"/>
      <c r="AB48245" s="65"/>
      <c r="AC48245" s="65"/>
      <c r="AJ48245" s="66"/>
    </row>
    <row r="48246" spans="17:36" ht="4.5" customHeight="1" x14ac:dyDescent="0.2">
      <c r="Q48246" s="65"/>
      <c r="R48246" s="65"/>
      <c r="X48246" s="65"/>
      <c r="Y48246" s="65"/>
      <c r="Z48246" s="65"/>
      <c r="AA48246" s="65"/>
      <c r="AB48246" s="65"/>
      <c r="AC48246" s="65"/>
      <c r="AJ48246" s="66"/>
    </row>
    <row r="48247" spans="17:36" ht="4.5" customHeight="1" x14ac:dyDescent="0.2">
      <c r="Q48247" s="65"/>
      <c r="R48247" s="65"/>
      <c r="X48247" s="65"/>
      <c r="Y48247" s="65"/>
      <c r="Z48247" s="65"/>
      <c r="AA48247" s="65"/>
      <c r="AB48247" s="65"/>
      <c r="AC48247" s="65"/>
      <c r="AJ48247" s="66"/>
    </row>
    <row r="48248" spans="17:36" ht="4.5" customHeight="1" x14ac:dyDescent="0.2">
      <c r="Q48248" s="65"/>
      <c r="R48248" s="65"/>
      <c r="X48248" s="65"/>
      <c r="Y48248" s="65"/>
      <c r="Z48248" s="65"/>
      <c r="AA48248" s="65"/>
      <c r="AB48248" s="65"/>
      <c r="AC48248" s="65"/>
      <c r="AJ48248" s="66"/>
    </row>
    <row r="48249" spans="17:36" ht="4.5" customHeight="1" x14ac:dyDescent="0.2">
      <c r="Q48249" s="65"/>
      <c r="R48249" s="65"/>
      <c r="X48249" s="65"/>
      <c r="Y48249" s="65"/>
      <c r="Z48249" s="65"/>
      <c r="AA48249" s="65"/>
      <c r="AB48249" s="65"/>
      <c r="AC48249" s="65"/>
      <c r="AJ48249" s="66"/>
    </row>
    <row r="48250" spans="17:36" ht="4.5" customHeight="1" x14ac:dyDescent="0.2">
      <c r="Q48250" s="65"/>
      <c r="R48250" s="65"/>
      <c r="X48250" s="65"/>
      <c r="Y48250" s="65"/>
      <c r="Z48250" s="65"/>
      <c r="AA48250" s="65"/>
      <c r="AB48250" s="65"/>
      <c r="AC48250" s="65"/>
      <c r="AJ48250" s="66"/>
    </row>
    <row r="48251" spans="17:36" ht="4.5" customHeight="1" x14ac:dyDescent="0.2">
      <c r="Q48251" s="65"/>
      <c r="R48251" s="65"/>
      <c r="X48251" s="65"/>
      <c r="Y48251" s="65"/>
      <c r="Z48251" s="65"/>
      <c r="AA48251" s="65"/>
      <c r="AB48251" s="65"/>
      <c r="AC48251" s="65"/>
      <c r="AJ48251" s="66"/>
    </row>
    <row r="48252" spans="17:36" ht="4.5" customHeight="1" x14ac:dyDescent="0.2">
      <c r="Q48252" s="65"/>
      <c r="R48252" s="65"/>
      <c r="X48252" s="65"/>
      <c r="Y48252" s="65"/>
      <c r="Z48252" s="65"/>
      <c r="AA48252" s="65"/>
      <c r="AB48252" s="65"/>
      <c r="AC48252" s="65"/>
      <c r="AJ48252" s="66"/>
    </row>
    <row r="48253" spans="17:36" ht="4.5" customHeight="1" x14ac:dyDescent="0.2">
      <c r="Q48253" s="65"/>
      <c r="R48253" s="65"/>
      <c r="X48253" s="65"/>
      <c r="Y48253" s="65"/>
      <c r="Z48253" s="65"/>
      <c r="AA48253" s="65"/>
      <c r="AB48253" s="65"/>
      <c r="AC48253" s="65"/>
      <c r="AJ48253" s="66"/>
    </row>
    <row r="48254" spans="17:36" ht="4.5" customHeight="1" x14ac:dyDescent="0.2">
      <c r="Q48254" s="65"/>
      <c r="R48254" s="65"/>
      <c r="X48254" s="65"/>
      <c r="Y48254" s="65"/>
      <c r="Z48254" s="65"/>
      <c r="AA48254" s="65"/>
      <c r="AB48254" s="65"/>
      <c r="AC48254" s="65"/>
      <c r="AJ48254" s="66"/>
    </row>
    <row r="48255" spans="17:36" ht="4.5" customHeight="1" x14ac:dyDescent="0.2">
      <c r="Q48255" s="65"/>
      <c r="R48255" s="65"/>
      <c r="X48255" s="65"/>
      <c r="Y48255" s="65"/>
      <c r="Z48255" s="65"/>
      <c r="AA48255" s="65"/>
      <c r="AB48255" s="65"/>
      <c r="AC48255" s="65"/>
      <c r="AJ48255" s="66"/>
    </row>
    <row r="48256" spans="17:36" ht="4.5" customHeight="1" x14ac:dyDescent="0.2">
      <c r="Q48256" s="65"/>
      <c r="R48256" s="65"/>
      <c r="X48256" s="65"/>
      <c r="Y48256" s="65"/>
      <c r="Z48256" s="65"/>
      <c r="AA48256" s="65"/>
      <c r="AB48256" s="65"/>
      <c r="AC48256" s="65"/>
      <c r="AJ48256" s="66"/>
    </row>
    <row r="48257" spans="17:36" ht="4.5" customHeight="1" x14ac:dyDescent="0.2">
      <c r="Q48257" s="65"/>
      <c r="R48257" s="65"/>
      <c r="X48257" s="65"/>
      <c r="Y48257" s="65"/>
      <c r="Z48257" s="65"/>
      <c r="AA48257" s="65"/>
      <c r="AB48257" s="65"/>
      <c r="AC48257" s="65"/>
      <c r="AJ48257" s="66"/>
    </row>
    <row r="48258" spans="17:36" ht="4.5" customHeight="1" x14ac:dyDescent="0.2">
      <c r="Q48258" s="65"/>
      <c r="R48258" s="65"/>
      <c r="X48258" s="65"/>
      <c r="Y48258" s="65"/>
      <c r="Z48258" s="65"/>
      <c r="AA48258" s="65"/>
      <c r="AB48258" s="65"/>
      <c r="AC48258" s="65"/>
      <c r="AJ48258" s="66"/>
    </row>
    <row r="48259" spans="17:36" ht="4.5" customHeight="1" x14ac:dyDescent="0.2">
      <c r="Q48259" s="65"/>
      <c r="R48259" s="65"/>
      <c r="X48259" s="65"/>
      <c r="Y48259" s="65"/>
      <c r="Z48259" s="65"/>
      <c r="AA48259" s="65"/>
      <c r="AB48259" s="65"/>
      <c r="AC48259" s="65"/>
      <c r="AJ48259" s="66"/>
    </row>
    <row r="48260" spans="17:36" ht="4.5" customHeight="1" x14ac:dyDescent="0.2">
      <c r="Q48260" s="65"/>
      <c r="R48260" s="65"/>
      <c r="X48260" s="65"/>
      <c r="Y48260" s="65"/>
      <c r="Z48260" s="65"/>
      <c r="AA48260" s="65"/>
      <c r="AB48260" s="65"/>
      <c r="AC48260" s="65"/>
      <c r="AJ48260" s="66"/>
    </row>
    <row r="48261" spans="17:36" ht="4.5" customHeight="1" x14ac:dyDescent="0.2">
      <c r="Q48261" s="65"/>
      <c r="R48261" s="65"/>
      <c r="X48261" s="65"/>
      <c r="Y48261" s="65"/>
      <c r="Z48261" s="65"/>
      <c r="AA48261" s="65"/>
      <c r="AB48261" s="65"/>
      <c r="AC48261" s="65"/>
      <c r="AJ48261" s="66"/>
    </row>
    <row r="48262" spans="17:36" ht="4.5" customHeight="1" x14ac:dyDescent="0.2">
      <c r="Q48262" s="65"/>
      <c r="R48262" s="65"/>
      <c r="X48262" s="65"/>
      <c r="Y48262" s="65"/>
      <c r="Z48262" s="65"/>
      <c r="AA48262" s="65"/>
      <c r="AB48262" s="65"/>
      <c r="AC48262" s="65"/>
      <c r="AJ48262" s="66"/>
    </row>
    <row r="48263" spans="17:36" ht="4.5" customHeight="1" x14ac:dyDescent="0.2">
      <c r="Q48263" s="65"/>
      <c r="R48263" s="65"/>
      <c r="X48263" s="65"/>
      <c r="Y48263" s="65"/>
      <c r="Z48263" s="65"/>
      <c r="AA48263" s="65"/>
      <c r="AB48263" s="65"/>
      <c r="AC48263" s="65"/>
      <c r="AJ48263" s="66"/>
    </row>
    <row r="48264" spans="17:36" ht="4.5" customHeight="1" x14ac:dyDescent="0.2">
      <c r="Q48264" s="65"/>
      <c r="R48264" s="65"/>
      <c r="X48264" s="65"/>
      <c r="Y48264" s="65"/>
      <c r="Z48264" s="65"/>
      <c r="AA48264" s="65"/>
      <c r="AB48264" s="65"/>
      <c r="AC48264" s="65"/>
      <c r="AJ48264" s="66"/>
    </row>
    <row r="48265" spans="17:36" ht="4.5" customHeight="1" x14ac:dyDescent="0.2">
      <c r="Q48265" s="65"/>
      <c r="R48265" s="65"/>
      <c r="X48265" s="65"/>
      <c r="Y48265" s="65"/>
      <c r="Z48265" s="65"/>
      <c r="AA48265" s="65"/>
      <c r="AB48265" s="65"/>
      <c r="AC48265" s="65"/>
      <c r="AJ48265" s="66"/>
    </row>
    <row r="48266" spans="17:36" ht="4.5" customHeight="1" x14ac:dyDescent="0.2">
      <c r="Q48266" s="65"/>
      <c r="R48266" s="65"/>
      <c r="X48266" s="65"/>
      <c r="Y48266" s="65"/>
      <c r="Z48266" s="65"/>
      <c r="AA48266" s="65"/>
      <c r="AB48266" s="65"/>
      <c r="AC48266" s="65"/>
      <c r="AJ48266" s="66"/>
    </row>
    <row r="48267" spans="17:36" ht="4.5" customHeight="1" x14ac:dyDescent="0.2">
      <c r="Q48267" s="65"/>
      <c r="R48267" s="65"/>
      <c r="X48267" s="65"/>
      <c r="Y48267" s="65"/>
      <c r="Z48267" s="65"/>
      <c r="AA48267" s="65"/>
      <c r="AB48267" s="65"/>
      <c r="AC48267" s="65"/>
      <c r="AJ48267" s="66"/>
    </row>
    <row r="48268" spans="17:36" ht="4.5" customHeight="1" x14ac:dyDescent="0.2">
      <c r="Q48268" s="65"/>
      <c r="R48268" s="65"/>
      <c r="X48268" s="65"/>
      <c r="Y48268" s="65"/>
      <c r="Z48268" s="65"/>
      <c r="AA48268" s="65"/>
      <c r="AB48268" s="65"/>
      <c r="AC48268" s="65"/>
      <c r="AJ48268" s="66"/>
    </row>
    <row r="48269" spans="17:36" ht="4.5" customHeight="1" x14ac:dyDescent="0.2">
      <c r="Q48269" s="65"/>
      <c r="R48269" s="65"/>
      <c r="X48269" s="65"/>
      <c r="Y48269" s="65"/>
      <c r="Z48269" s="65"/>
      <c r="AA48269" s="65"/>
      <c r="AB48269" s="65"/>
      <c r="AC48269" s="65"/>
      <c r="AJ48269" s="66"/>
    </row>
    <row r="48270" spans="17:36" ht="4.5" customHeight="1" x14ac:dyDescent="0.2">
      <c r="Q48270" s="65"/>
      <c r="R48270" s="65"/>
      <c r="X48270" s="65"/>
      <c r="Y48270" s="65"/>
      <c r="Z48270" s="65"/>
      <c r="AA48270" s="65"/>
      <c r="AB48270" s="65"/>
      <c r="AC48270" s="65"/>
      <c r="AJ48270" s="66"/>
    </row>
    <row r="48271" spans="17:36" ht="4.5" customHeight="1" x14ac:dyDescent="0.2">
      <c r="Q48271" s="65"/>
      <c r="R48271" s="65"/>
      <c r="X48271" s="65"/>
      <c r="Y48271" s="65"/>
      <c r="Z48271" s="65"/>
      <c r="AA48271" s="65"/>
      <c r="AB48271" s="65"/>
      <c r="AC48271" s="65"/>
      <c r="AJ48271" s="66"/>
    </row>
    <row r="48272" spans="17:36" ht="4.5" customHeight="1" x14ac:dyDescent="0.2">
      <c r="Q48272" s="65"/>
      <c r="R48272" s="65"/>
      <c r="X48272" s="65"/>
      <c r="Y48272" s="65"/>
      <c r="Z48272" s="65"/>
      <c r="AA48272" s="65"/>
      <c r="AB48272" s="65"/>
      <c r="AC48272" s="65"/>
      <c r="AJ48272" s="66"/>
    </row>
    <row r="48273" spans="17:36" ht="4.5" customHeight="1" x14ac:dyDescent="0.2">
      <c r="Q48273" s="65"/>
      <c r="R48273" s="65"/>
      <c r="X48273" s="65"/>
      <c r="Y48273" s="65"/>
      <c r="Z48273" s="65"/>
      <c r="AA48273" s="65"/>
      <c r="AB48273" s="65"/>
      <c r="AC48273" s="65"/>
      <c r="AJ48273" s="66"/>
    </row>
    <row r="48274" spans="17:36" ht="4.5" customHeight="1" x14ac:dyDescent="0.2">
      <c r="Q48274" s="65"/>
      <c r="R48274" s="65"/>
      <c r="X48274" s="65"/>
      <c r="Y48274" s="65"/>
      <c r="Z48274" s="65"/>
      <c r="AA48274" s="65"/>
      <c r="AB48274" s="65"/>
      <c r="AC48274" s="65"/>
      <c r="AJ48274" s="66"/>
    </row>
    <row r="48275" spans="17:36" ht="4.5" customHeight="1" x14ac:dyDescent="0.2">
      <c r="Q48275" s="65"/>
      <c r="R48275" s="65"/>
      <c r="X48275" s="65"/>
      <c r="Y48275" s="65"/>
      <c r="Z48275" s="65"/>
      <c r="AA48275" s="65"/>
      <c r="AB48275" s="65"/>
      <c r="AC48275" s="65"/>
      <c r="AJ48275" s="66"/>
    </row>
    <row r="48276" spans="17:36" ht="4.5" customHeight="1" x14ac:dyDescent="0.2">
      <c r="Q48276" s="65"/>
      <c r="R48276" s="65"/>
      <c r="X48276" s="65"/>
      <c r="Y48276" s="65"/>
      <c r="Z48276" s="65"/>
      <c r="AA48276" s="65"/>
      <c r="AB48276" s="65"/>
      <c r="AC48276" s="65"/>
      <c r="AJ48276" s="66"/>
    </row>
    <row r="48277" spans="17:36" ht="4.5" customHeight="1" x14ac:dyDescent="0.2">
      <c r="Q48277" s="65"/>
      <c r="R48277" s="65"/>
      <c r="X48277" s="65"/>
      <c r="Y48277" s="65"/>
      <c r="Z48277" s="65"/>
      <c r="AA48277" s="65"/>
      <c r="AB48277" s="65"/>
      <c r="AC48277" s="65"/>
      <c r="AJ48277" s="66"/>
    </row>
    <row r="48278" spans="17:36" ht="4.5" customHeight="1" x14ac:dyDescent="0.2">
      <c r="Q48278" s="65"/>
      <c r="R48278" s="65"/>
      <c r="X48278" s="65"/>
      <c r="Y48278" s="65"/>
      <c r="Z48278" s="65"/>
      <c r="AA48278" s="65"/>
      <c r="AB48278" s="65"/>
      <c r="AC48278" s="65"/>
      <c r="AJ48278" s="66"/>
    </row>
    <row r="48279" spans="17:36" ht="4.5" customHeight="1" x14ac:dyDescent="0.2">
      <c r="Q48279" s="65"/>
      <c r="R48279" s="65"/>
      <c r="X48279" s="65"/>
      <c r="Y48279" s="65"/>
      <c r="Z48279" s="65"/>
      <c r="AA48279" s="65"/>
      <c r="AB48279" s="65"/>
      <c r="AC48279" s="65"/>
      <c r="AJ48279" s="66"/>
    </row>
    <row r="48280" spans="17:36" ht="4.5" customHeight="1" x14ac:dyDescent="0.2">
      <c r="Q48280" s="65"/>
      <c r="R48280" s="65"/>
      <c r="X48280" s="65"/>
      <c r="Y48280" s="65"/>
      <c r="Z48280" s="65"/>
      <c r="AA48280" s="65"/>
      <c r="AB48280" s="65"/>
      <c r="AC48280" s="65"/>
      <c r="AJ48280" s="66"/>
    </row>
    <row r="48281" spans="17:36" ht="4.5" customHeight="1" x14ac:dyDescent="0.2">
      <c r="Q48281" s="65"/>
      <c r="R48281" s="65"/>
      <c r="X48281" s="65"/>
      <c r="Y48281" s="65"/>
      <c r="Z48281" s="65"/>
      <c r="AA48281" s="65"/>
      <c r="AB48281" s="65"/>
      <c r="AC48281" s="65"/>
      <c r="AJ48281" s="66"/>
    </row>
    <row r="48282" spans="17:36" ht="4.5" customHeight="1" x14ac:dyDescent="0.2">
      <c r="Q48282" s="65"/>
      <c r="R48282" s="65"/>
      <c r="X48282" s="65"/>
      <c r="Y48282" s="65"/>
      <c r="Z48282" s="65"/>
      <c r="AA48282" s="65"/>
      <c r="AB48282" s="65"/>
      <c r="AC48282" s="65"/>
      <c r="AJ48282" s="66"/>
    </row>
    <row r="48283" spans="17:36" ht="4.5" customHeight="1" x14ac:dyDescent="0.2">
      <c r="Q48283" s="65"/>
      <c r="R48283" s="65"/>
      <c r="X48283" s="65"/>
      <c r="Y48283" s="65"/>
      <c r="Z48283" s="65"/>
      <c r="AA48283" s="65"/>
      <c r="AB48283" s="65"/>
      <c r="AC48283" s="65"/>
      <c r="AJ48283" s="66"/>
    </row>
    <row r="48284" spans="17:36" ht="4.5" customHeight="1" x14ac:dyDescent="0.2">
      <c r="Q48284" s="65"/>
      <c r="R48284" s="65"/>
      <c r="X48284" s="65"/>
      <c r="Y48284" s="65"/>
      <c r="Z48284" s="65"/>
      <c r="AA48284" s="65"/>
      <c r="AB48284" s="65"/>
      <c r="AC48284" s="65"/>
      <c r="AJ48284" s="66"/>
    </row>
    <row r="48285" spans="17:36" ht="4.5" customHeight="1" x14ac:dyDescent="0.2">
      <c r="Q48285" s="65"/>
      <c r="R48285" s="65"/>
      <c r="X48285" s="65"/>
      <c r="Y48285" s="65"/>
      <c r="Z48285" s="65"/>
      <c r="AA48285" s="65"/>
      <c r="AB48285" s="65"/>
      <c r="AC48285" s="65"/>
      <c r="AJ48285" s="66"/>
    </row>
    <row r="48286" spans="17:36" ht="4.5" customHeight="1" x14ac:dyDescent="0.2">
      <c r="Q48286" s="65"/>
      <c r="R48286" s="65"/>
      <c r="X48286" s="65"/>
      <c r="Y48286" s="65"/>
      <c r="Z48286" s="65"/>
      <c r="AA48286" s="65"/>
      <c r="AB48286" s="65"/>
      <c r="AC48286" s="65"/>
      <c r="AJ48286" s="66"/>
    </row>
    <row r="48287" spans="17:36" ht="4.5" customHeight="1" x14ac:dyDescent="0.2">
      <c r="Q48287" s="65"/>
      <c r="R48287" s="65"/>
      <c r="X48287" s="65"/>
      <c r="Y48287" s="65"/>
      <c r="Z48287" s="65"/>
      <c r="AA48287" s="65"/>
      <c r="AB48287" s="65"/>
      <c r="AC48287" s="65"/>
      <c r="AJ48287" s="66"/>
    </row>
    <row r="48288" spans="17:36" ht="4.5" customHeight="1" x14ac:dyDescent="0.2">
      <c r="Q48288" s="65"/>
      <c r="R48288" s="65"/>
      <c r="X48288" s="65"/>
      <c r="Y48288" s="65"/>
      <c r="Z48288" s="65"/>
      <c r="AA48288" s="65"/>
      <c r="AB48288" s="65"/>
      <c r="AC48288" s="65"/>
      <c r="AJ48288" s="66"/>
    </row>
    <row r="48289" spans="17:36" ht="4.5" customHeight="1" x14ac:dyDescent="0.2">
      <c r="Q48289" s="65"/>
      <c r="R48289" s="65"/>
      <c r="X48289" s="65"/>
      <c r="Y48289" s="65"/>
      <c r="Z48289" s="65"/>
      <c r="AA48289" s="65"/>
      <c r="AB48289" s="65"/>
      <c r="AC48289" s="65"/>
      <c r="AJ48289" s="66"/>
    </row>
    <row r="48290" spans="17:36" ht="4.5" customHeight="1" x14ac:dyDescent="0.2">
      <c r="Q48290" s="65"/>
      <c r="R48290" s="65"/>
      <c r="X48290" s="65"/>
      <c r="Y48290" s="65"/>
      <c r="Z48290" s="65"/>
      <c r="AA48290" s="65"/>
      <c r="AB48290" s="65"/>
      <c r="AC48290" s="65"/>
      <c r="AJ48290" s="66"/>
    </row>
    <row r="48291" spans="17:36" ht="4.5" customHeight="1" x14ac:dyDescent="0.2">
      <c r="Q48291" s="65"/>
      <c r="R48291" s="65"/>
      <c r="X48291" s="65"/>
      <c r="Y48291" s="65"/>
      <c r="Z48291" s="65"/>
      <c r="AA48291" s="65"/>
      <c r="AB48291" s="65"/>
      <c r="AC48291" s="65"/>
      <c r="AJ48291" s="66"/>
    </row>
    <row r="48292" spans="17:36" ht="4.5" customHeight="1" x14ac:dyDescent="0.2">
      <c r="Q48292" s="65"/>
      <c r="R48292" s="65"/>
      <c r="X48292" s="65"/>
      <c r="Y48292" s="65"/>
      <c r="Z48292" s="65"/>
      <c r="AA48292" s="65"/>
      <c r="AB48292" s="65"/>
      <c r="AC48292" s="65"/>
      <c r="AJ48292" s="66"/>
    </row>
    <row r="48293" spans="17:36" ht="4.5" customHeight="1" x14ac:dyDescent="0.2">
      <c r="Q48293" s="65"/>
      <c r="R48293" s="65"/>
      <c r="X48293" s="65"/>
      <c r="Y48293" s="65"/>
      <c r="Z48293" s="65"/>
      <c r="AA48293" s="65"/>
      <c r="AB48293" s="65"/>
      <c r="AC48293" s="65"/>
      <c r="AJ48293" s="66"/>
    </row>
    <row r="48294" spans="17:36" ht="4.5" customHeight="1" x14ac:dyDescent="0.2">
      <c r="Q48294" s="65"/>
      <c r="R48294" s="65"/>
      <c r="X48294" s="65"/>
      <c r="Y48294" s="65"/>
      <c r="Z48294" s="65"/>
      <c r="AA48294" s="65"/>
      <c r="AB48294" s="65"/>
      <c r="AC48294" s="65"/>
      <c r="AJ48294" s="66"/>
    </row>
    <row r="48295" spans="17:36" ht="4.5" customHeight="1" x14ac:dyDescent="0.2">
      <c r="Q48295" s="65"/>
      <c r="R48295" s="65"/>
      <c r="X48295" s="65"/>
      <c r="Y48295" s="65"/>
      <c r="Z48295" s="65"/>
      <c r="AA48295" s="65"/>
      <c r="AB48295" s="65"/>
      <c r="AC48295" s="65"/>
      <c r="AJ48295" s="66"/>
    </row>
    <row r="48296" spans="17:36" ht="4.5" customHeight="1" x14ac:dyDescent="0.2">
      <c r="Q48296" s="65"/>
      <c r="R48296" s="65"/>
      <c r="X48296" s="65"/>
      <c r="Y48296" s="65"/>
      <c r="Z48296" s="65"/>
      <c r="AA48296" s="65"/>
      <c r="AB48296" s="65"/>
      <c r="AC48296" s="65"/>
      <c r="AJ48296" s="66"/>
    </row>
    <row r="48297" spans="17:36" ht="4.5" customHeight="1" x14ac:dyDescent="0.2">
      <c r="Q48297" s="65"/>
      <c r="R48297" s="65"/>
      <c r="X48297" s="65"/>
      <c r="Y48297" s="65"/>
      <c r="Z48297" s="65"/>
      <c r="AA48297" s="65"/>
      <c r="AB48297" s="65"/>
      <c r="AC48297" s="65"/>
      <c r="AJ48297" s="66"/>
    </row>
    <row r="48298" spans="17:36" ht="4.5" customHeight="1" x14ac:dyDescent="0.2">
      <c r="Q48298" s="65"/>
      <c r="R48298" s="65"/>
      <c r="X48298" s="65"/>
      <c r="Y48298" s="65"/>
      <c r="Z48298" s="65"/>
      <c r="AA48298" s="65"/>
      <c r="AB48298" s="65"/>
      <c r="AC48298" s="65"/>
      <c r="AJ48298" s="66"/>
    </row>
    <row r="48299" spans="17:36" ht="4.5" customHeight="1" x14ac:dyDescent="0.2">
      <c r="Q48299" s="65"/>
      <c r="R48299" s="65"/>
      <c r="X48299" s="65"/>
      <c r="Y48299" s="65"/>
      <c r="Z48299" s="65"/>
      <c r="AA48299" s="65"/>
      <c r="AB48299" s="65"/>
      <c r="AC48299" s="65"/>
      <c r="AJ48299" s="66"/>
    </row>
    <row r="48300" spans="17:36" ht="4.5" customHeight="1" x14ac:dyDescent="0.2">
      <c r="Q48300" s="65"/>
      <c r="R48300" s="65"/>
      <c r="X48300" s="65"/>
      <c r="Y48300" s="65"/>
      <c r="Z48300" s="65"/>
      <c r="AA48300" s="65"/>
      <c r="AB48300" s="65"/>
      <c r="AC48300" s="65"/>
      <c r="AJ48300" s="66"/>
    </row>
    <row r="48301" spans="17:36" ht="4.5" customHeight="1" x14ac:dyDescent="0.2">
      <c r="Q48301" s="65"/>
      <c r="R48301" s="65"/>
      <c r="X48301" s="65"/>
      <c r="Y48301" s="65"/>
      <c r="Z48301" s="65"/>
      <c r="AA48301" s="65"/>
      <c r="AB48301" s="65"/>
      <c r="AC48301" s="65"/>
      <c r="AJ48301" s="66"/>
    </row>
    <row r="48302" spans="17:36" ht="4.5" customHeight="1" x14ac:dyDescent="0.2">
      <c r="Q48302" s="65"/>
      <c r="R48302" s="65"/>
      <c r="X48302" s="65"/>
      <c r="Y48302" s="65"/>
      <c r="Z48302" s="65"/>
      <c r="AA48302" s="65"/>
      <c r="AB48302" s="65"/>
      <c r="AC48302" s="65"/>
      <c r="AJ48302" s="66"/>
    </row>
    <row r="48303" spans="17:36" ht="4.5" customHeight="1" x14ac:dyDescent="0.2">
      <c r="Q48303" s="65"/>
      <c r="R48303" s="65"/>
      <c r="X48303" s="65"/>
      <c r="Y48303" s="65"/>
      <c r="Z48303" s="65"/>
      <c r="AA48303" s="65"/>
      <c r="AB48303" s="65"/>
      <c r="AC48303" s="65"/>
      <c r="AJ48303" s="66"/>
    </row>
    <row r="48304" spans="17:36" ht="4.5" customHeight="1" x14ac:dyDescent="0.2">
      <c r="Q48304" s="65"/>
      <c r="R48304" s="65"/>
      <c r="X48304" s="65"/>
      <c r="Y48304" s="65"/>
      <c r="Z48304" s="65"/>
      <c r="AA48304" s="65"/>
      <c r="AB48304" s="65"/>
      <c r="AC48304" s="65"/>
      <c r="AJ48304" s="66"/>
    </row>
    <row r="48305" spans="17:36" ht="4.5" customHeight="1" x14ac:dyDescent="0.2">
      <c r="Q48305" s="65"/>
      <c r="R48305" s="65"/>
      <c r="X48305" s="65"/>
      <c r="Y48305" s="65"/>
      <c r="Z48305" s="65"/>
      <c r="AA48305" s="65"/>
      <c r="AB48305" s="65"/>
      <c r="AC48305" s="65"/>
      <c r="AJ48305" s="66"/>
    </row>
    <row r="48306" spans="17:36" ht="4.5" customHeight="1" x14ac:dyDescent="0.2">
      <c r="Q48306" s="65"/>
      <c r="R48306" s="65"/>
      <c r="X48306" s="65"/>
      <c r="Y48306" s="65"/>
      <c r="Z48306" s="65"/>
      <c r="AA48306" s="65"/>
      <c r="AB48306" s="65"/>
      <c r="AC48306" s="65"/>
      <c r="AJ48306" s="66"/>
    </row>
    <row r="48307" spans="17:36" ht="4.5" customHeight="1" x14ac:dyDescent="0.2">
      <c r="Q48307" s="65"/>
      <c r="R48307" s="65"/>
      <c r="X48307" s="65"/>
      <c r="Y48307" s="65"/>
      <c r="Z48307" s="65"/>
      <c r="AA48307" s="65"/>
      <c r="AB48307" s="65"/>
      <c r="AC48307" s="65"/>
      <c r="AJ48307" s="66"/>
    </row>
    <row r="48308" spans="17:36" ht="4.5" customHeight="1" x14ac:dyDescent="0.2">
      <c r="Q48308" s="65"/>
      <c r="R48308" s="65"/>
      <c r="X48308" s="65"/>
      <c r="Y48308" s="65"/>
      <c r="Z48308" s="65"/>
      <c r="AA48308" s="65"/>
      <c r="AB48308" s="65"/>
      <c r="AC48308" s="65"/>
      <c r="AJ48308" s="66"/>
    </row>
    <row r="48309" spans="17:36" ht="4.5" customHeight="1" x14ac:dyDescent="0.2">
      <c r="Q48309" s="65"/>
      <c r="R48309" s="65"/>
      <c r="X48309" s="65"/>
      <c r="Y48309" s="65"/>
      <c r="Z48309" s="65"/>
      <c r="AA48309" s="65"/>
      <c r="AB48309" s="65"/>
      <c r="AC48309" s="65"/>
      <c r="AJ48309" s="66"/>
    </row>
    <row r="48310" spans="17:36" ht="4.5" customHeight="1" x14ac:dyDescent="0.2">
      <c r="Q48310" s="65"/>
      <c r="R48310" s="65"/>
      <c r="X48310" s="65"/>
      <c r="Y48310" s="65"/>
      <c r="Z48310" s="65"/>
      <c r="AA48310" s="65"/>
      <c r="AB48310" s="65"/>
      <c r="AC48310" s="65"/>
      <c r="AJ48310" s="66"/>
    </row>
    <row r="48311" spans="17:36" ht="4.5" customHeight="1" x14ac:dyDescent="0.2">
      <c r="Q48311" s="65"/>
      <c r="R48311" s="65"/>
      <c r="X48311" s="65"/>
      <c r="Y48311" s="65"/>
      <c r="Z48311" s="65"/>
      <c r="AA48311" s="65"/>
      <c r="AB48311" s="65"/>
      <c r="AC48311" s="65"/>
      <c r="AJ48311" s="66"/>
    </row>
    <row r="48312" spans="17:36" ht="4.5" customHeight="1" x14ac:dyDescent="0.2">
      <c r="Q48312" s="65"/>
      <c r="R48312" s="65"/>
      <c r="X48312" s="65"/>
      <c r="Y48312" s="65"/>
      <c r="Z48312" s="65"/>
      <c r="AA48312" s="65"/>
      <c r="AB48312" s="65"/>
      <c r="AC48312" s="65"/>
      <c r="AJ48312" s="66"/>
    </row>
    <row r="48313" spans="17:36" ht="4.5" customHeight="1" x14ac:dyDescent="0.2">
      <c r="Q48313" s="65"/>
      <c r="R48313" s="65"/>
      <c r="X48313" s="65"/>
      <c r="Y48313" s="65"/>
      <c r="Z48313" s="65"/>
      <c r="AA48313" s="65"/>
      <c r="AB48313" s="65"/>
      <c r="AC48313" s="65"/>
      <c r="AJ48313" s="66"/>
    </row>
    <row r="48314" spans="17:36" ht="4.5" customHeight="1" x14ac:dyDescent="0.2">
      <c r="Q48314" s="65"/>
      <c r="R48314" s="65"/>
      <c r="X48314" s="65"/>
      <c r="Y48314" s="65"/>
      <c r="Z48314" s="65"/>
      <c r="AA48314" s="65"/>
      <c r="AB48314" s="65"/>
      <c r="AC48314" s="65"/>
      <c r="AJ48314" s="66"/>
    </row>
    <row r="48315" spans="17:36" ht="4.5" customHeight="1" x14ac:dyDescent="0.2">
      <c r="Q48315" s="65"/>
      <c r="R48315" s="65"/>
      <c r="X48315" s="65"/>
      <c r="Y48315" s="65"/>
      <c r="Z48315" s="65"/>
      <c r="AA48315" s="65"/>
      <c r="AB48315" s="65"/>
      <c r="AC48315" s="65"/>
      <c r="AJ48315" s="66"/>
    </row>
    <row r="48316" spans="17:36" ht="4.5" customHeight="1" x14ac:dyDescent="0.2">
      <c r="Q48316" s="65"/>
      <c r="R48316" s="65"/>
      <c r="X48316" s="65"/>
      <c r="Y48316" s="65"/>
      <c r="Z48316" s="65"/>
      <c r="AA48316" s="65"/>
      <c r="AB48316" s="65"/>
      <c r="AC48316" s="65"/>
      <c r="AJ48316" s="66"/>
    </row>
    <row r="48317" spans="17:36" ht="4.5" customHeight="1" x14ac:dyDescent="0.2">
      <c r="Q48317" s="65"/>
      <c r="R48317" s="65"/>
      <c r="X48317" s="65"/>
      <c r="Y48317" s="65"/>
      <c r="Z48317" s="65"/>
      <c r="AA48317" s="65"/>
      <c r="AB48317" s="65"/>
      <c r="AC48317" s="65"/>
      <c r="AJ48317" s="66"/>
    </row>
    <row r="48318" spans="17:36" ht="4.5" customHeight="1" x14ac:dyDescent="0.2">
      <c r="Q48318" s="65"/>
      <c r="R48318" s="65"/>
      <c r="X48318" s="65"/>
      <c r="Y48318" s="65"/>
      <c r="Z48318" s="65"/>
      <c r="AA48318" s="65"/>
      <c r="AB48318" s="65"/>
      <c r="AC48318" s="65"/>
      <c r="AJ48318" s="66"/>
    </row>
    <row r="48319" spans="17:36" ht="4.5" customHeight="1" x14ac:dyDescent="0.2">
      <c r="Q48319" s="65"/>
      <c r="R48319" s="65"/>
      <c r="X48319" s="65"/>
      <c r="Y48319" s="65"/>
      <c r="Z48319" s="65"/>
      <c r="AA48319" s="65"/>
      <c r="AB48319" s="65"/>
      <c r="AC48319" s="65"/>
      <c r="AJ48319" s="66"/>
    </row>
    <row r="48320" spans="17:36" ht="4.5" customHeight="1" x14ac:dyDescent="0.2">
      <c r="Q48320" s="65"/>
      <c r="R48320" s="65"/>
      <c r="X48320" s="65"/>
      <c r="Y48320" s="65"/>
      <c r="Z48320" s="65"/>
      <c r="AA48320" s="65"/>
      <c r="AB48320" s="65"/>
      <c r="AC48320" s="65"/>
      <c r="AJ48320" s="66"/>
    </row>
    <row r="48321" spans="17:36" ht="4.5" customHeight="1" x14ac:dyDescent="0.2">
      <c r="Q48321" s="65"/>
      <c r="R48321" s="65"/>
      <c r="X48321" s="65"/>
      <c r="Y48321" s="65"/>
      <c r="Z48321" s="65"/>
      <c r="AA48321" s="65"/>
      <c r="AB48321" s="65"/>
      <c r="AC48321" s="65"/>
      <c r="AJ48321" s="66"/>
    </row>
    <row r="48322" spans="17:36" ht="4.5" customHeight="1" x14ac:dyDescent="0.2">
      <c r="Q48322" s="65"/>
      <c r="R48322" s="65"/>
      <c r="X48322" s="65"/>
      <c r="Y48322" s="65"/>
      <c r="Z48322" s="65"/>
      <c r="AA48322" s="65"/>
      <c r="AB48322" s="65"/>
      <c r="AC48322" s="65"/>
      <c r="AJ48322" s="66"/>
    </row>
    <row r="48323" spans="17:36" ht="4.5" customHeight="1" x14ac:dyDescent="0.2">
      <c r="Q48323" s="65"/>
      <c r="R48323" s="65"/>
      <c r="X48323" s="65"/>
      <c r="Y48323" s="65"/>
      <c r="Z48323" s="65"/>
      <c r="AA48323" s="65"/>
      <c r="AB48323" s="65"/>
      <c r="AC48323" s="65"/>
      <c r="AJ48323" s="66"/>
    </row>
    <row r="48324" spans="17:36" ht="4.5" customHeight="1" x14ac:dyDescent="0.2">
      <c r="Q48324" s="65"/>
      <c r="R48324" s="65"/>
      <c r="X48324" s="65"/>
      <c r="Y48324" s="65"/>
      <c r="Z48324" s="65"/>
      <c r="AA48324" s="65"/>
      <c r="AB48324" s="65"/>
      <c r="AC48324" s="65"/>
      <c r="AJ48324" s="66"/>
    </row>
    <row r="48325" spans="17:36" ht="4.5" customHeight="1" x14ac:dyDescent="0.2">
      <c r="Q48325" s="65"/>
      <c r="R48325" s="65"/>
      <c r="X48325" s="65"/>
      <c r="Y48325" s="65"/>
      <c r="Z48325" s="65"/>
      <c r="AA48325" s="65"/>
      <c r="AB48325" s="65"/>
      <c r="AC48325" s="65"/>
      <c r="AJ48325" s="66"/>
    </row>
    <row r="48326" spans="17:36" ht="4.5" customHeight="1" x14ac:dyDescent="0.2">
      <c r="Q48326" s="65"/>
      <c r="R48326" s="65"/>
      <c r="X48326" s="65"/>
      <c r="Y48326" s="65"/>
      <c r="Z48326" s="65"/>
      <c r="AA48326" s="65"/>
      <c r="AB48326" s="65"/>
      <c r="AC48326" s="65"/>
      <c r="AJ48326" s="66"/>
    </row>
    <row r="48327" spans="17:36" ht="4.5" customHeight="1" x14ac:dyDescent="0.2">
      <c r="Q48327" s="65"/>
      <c r="R48327" s="65"/>
      <c r="X48327" s="65"/>
      <c r="Y48327" s="65"/>
      <c r="Z48327" s="65"/>
      <c r="AA48327" s="65"/>
      <c r="AB48327" s="65"/>
      <c r="AC48327" s="65"/>
      <c r="AJ48327" s="66"/>
    </row>
    <row r="48328" spans="17:36" ht="4.5" customHeight="1" x14ac:dyDescent="0.2">
      <c r="Q48328" s="65"/>
      <c r="R48328" s="65"/>
      <c r="X48328" s="65"/>
      <c r="Y48328" s="65"/>
      <c r="Z48328" s="65"/>
      <c r="AA48328" s="65"/>
      <c r="AB48328" s="65"/>
      <c r="AC48328" s="65"/>
      <c r="AJ48328" s="66"/>
    </row>
    <row r="48329" spans="17:36" ht="4.5" customHeight="1" x14ac:dyDescent="0.2">
      <c r="Q48329" s="65"/>
      <c r="R48329" s="65"/>
      <c r="X48329" s="65"/>
      <c r="Y48329" s="65"/>
      <c r="Z48329" s="65"/>
      <c r="AA48329" s="65"/>
      <c r="AB48329" s="65"/>
      <c r="AC48329" s="65"/>
      <c r="AJ48329" s="66"/>
    </row>
    <row r="48330" spans="17:36" ht="4.5" customHeight="1" x14ac:dyDescent="0.2">
      <c r="Q48330" s="65"/>
      <c r="R48330" s="65"/>
      <c r="X48330" s="65"/>
      <c r="Y48330" s="65"/>
      <c r="Z48330" s="65"/>
      <c r="AA48330" s="65"/>
      <c r="AB48330" s="65"/>
      <c r="AC48330" s="65"/>
      <c r="AJ48330" s="66"/>
    </row>
    <row r="48331" spans="17:36" ht="4.5" customHeight="1" x14ac:dyDescent="0.2">
      <c r="Q48331" s="65"/>
      <c r="R48331" s="65"/>
      <c r="X48331" s="65"/>
      <c r="Y48331" s="65"/>
      <c r="Z48331" s="65"/>
      <c r="AA48331" s="65"/>
      <c r="AB48331" s="65"/>
      <c r="AC48331" s="65"/>
      <c r="AJ48331" s="66"/>
    </row>
    <row r="48332" spans="17:36" ht="4.5" customHeight="1" x14ac:dyDescent="0.2">
      <c r="Q48332" s="65"/>
      <c r="R48332" s="65"/>
      <c r="X48332" s="65"/>
      <c r="Y48332" s="65"/>
      <c r="Z48332" s="65"/>
      <c r="AA48332" s="65"/>
      <c r="AB48332" s="65"/>
      <c r="AC48332" s="65"/>
      <c r="AJ48332" s="66"/>
    </row>
    <row r="48333" spans="17:36" ht="4.5" customHeight="1" x14ac:dyDescent="0.2">
      <c r="Q48333" s="65"/>
      <c r="R48333" s="65"/>
      <c r="X48333" s="65"/>
      <c r="Y48333" s="65"/>
      <c r="Z48333" s="65"/>
      <c r="AA48333" s="65"/>
      <c r="AB48333" s="65"/>
      <c r="AC48333" s="65"/>
      <c r="AJ48333" s="66"/>
    </row>
    <row r="48334" spans="17:36" ht="4.5" customHeight="1" x14ac:dyDescent="0.2">
      <c r="Q48334" s="65"/>
      <c r="R48334" s="65"/>
      <c r="X48334" s="65"/>
      <c r="Y48334" s="65"/>
      <c r="Z48334" s="65"/>
      <c r="AA48334" s="65"/>
      <c r="AB48334" s="65"/>
      <c r="AC48334" s="65"/>
      <c r="AJ48334" s="66"/>
    </row>
    <row r="48335" spans="17:36" ht="4.5" customHeight="1" x14ac:dyDescent="0.2">
      <c r="Q48335" s="65"/>
      <c r="R48335" s="65"/>
      <c r="X48335" s="65"/>
      <c r="Y48335" s="65"/>
      <c r="Z48335" s="65"/>
      <c r="AA48335" s="65"/>
      <c r="AB48335" s="65"/>
      <c r="AC48335" s="65"/>
      <c r="AJ48335" s="66"/>
    </row>
    <row r="48336" spans="17:36" ht="4.5" customHeight="1" x14ac:dyDescent="0.2">
      <c r="Q48336" s="65"/>
      <c r="R48336" s="65"/>
      <c r="X48336" s="65"/>
      <c r="Y48336" s="65"/>
      <c r="Z48336" s="65"/>
      <c r="AA48336" s="65"/>
      <c r="AB48336" s="65"/>
      <c r="AC48336" s="65"/>
      <c r="AJ48336" s="66"/>
    </row>
    <row r="48337" spans="17:36" ht="4.5" customHeight="1" x14ac:dyDescent="0.2">
      <c r="Q48337" s="65"/>
      <c r="R48337" s="65"/>
      <c r="X48337" s="65"/>
      <c r="Y48337" s="65"/>
      <c r="Z48337" s="65"/>
      <c r="AA48337" s="65"/>
      <c r="AB48337" s="65"/>
      <c r="AC48337" s="65"/>
      <c r="AJ48337" s="66"/>
    </row>
    <row r="48338" spans="17:36" ht="4.5" customHeight="1" x14ac:dyDescent="0.2">
      <c r="Q48338" s="65"/>
      <c r="R48338" s="65"/>
      <c r="X48338" s="65"/>
      <c r="Y48338" s="65"/>
      <c r="Z48338" s="65"/>
      <c r="AA48338" s="65"/>
      <c r="AB48338" s="65"/>
      <c r="AC48338" s="65"/>
      <c r="AJ48338" s="66"/>
    </row>
    <row r="48339" spans="17:36" ht="4.5" customHeight="1" x14ac:dyDescent="0.2">
      <c r="Q48339" s="65"/>
      <c r="R48339" s="65"/>
      <c r="X48339" s="65"/>
      <c r="Y48339" s="65"/>
      <c r="Z48339" s="65"/>
      <c r="AA48339" s="65"/>
      <c r="AB48339" s="65"/>
      <c r="AC48339" s="65"/>
      <c r="AJ48339" s="66"/>
    </row>
    <row r="48340" spans="17:36" ht="4.5" customHeight="1" x14ac:dyDescent="0.2">
      <c r="Q48340" s="65"/>
      <c r="R48340" s="65"/>
      <c r="X48340" s="65"/>
      <c r="Y48340" s="65"/>
      <c r="Z48340" s="65"/>
      <c r="AA48340" s="65"/>
      <c r="AB48340" s="65"/>
      <c r="AC48340" s="65"/>
      <c r="AJ48340" s="66"/>
    </row>
    <row r="48341" spans="17:36" ht="4.5" customHeight="1" x14ac:dyDescent="0.2">
      <c r="Q48341" s="65"/>
      <c r="R48341" s="65"/>
      <c r="X48341" s="65"/>
      <c r="Y48341" s="65"/>
      <c r="Z48341" s="65"/>
      <c r="AA48341" s="65"/>
      <c r="AB48341" s="65"/>
      <c r="AC48341" s="65"/>
      <c r="AJ48341" s="66"/>
    </row>
    <row r="48342" spans="17:36" ht="4.5" customHeight="1" x14ac:dyDescent="0.2">
      <c r="Q48342" s="65"/>
      <c r="R48342" s="65"/>
      <c r="X48342" s="65"/>
      <c r="Y48342" s="65"/>
      <c r="Z48342" s="65"/>
      <c r="AA48342" s="65"/>
      <c r="AB48342" s="65"/>
      <c r="AC48342" s="65"/>
      <c r="AJ48342" s="66"/>
    </row>
    <row r="48343" spans="17:36" ht="4.5" customHeight="1" x14ac:dyDescent="0.2">
      <c r="Q48343" s="65"/>
      <c r="R48343" s="65"/>
      <c r="X48343" s="65"/>
      <c r="Y48343" s="65"/>
      <c r="Z48343" s="65"/>
      <c r="AA48343" s="65"/>
      <c r="AB48343" s="65"/>
      <c r="AC48343" s="65"/>
      <c r="AJ48343" s="66"/>
    </row>
    <row r="48344" spans="17:36" ht="4.5" customHeight="1" x14ac:dyDescent="0.2">
      <c r="Q48344" s="65"/>
      <c r="R48344" s="65"/>
      <c r="X48344" s="65"/>
      <c r="Y48344" s="65"/>
      <c r="Z48344" s="65"/>
      <c r="AA48344" s="65"/>
      <c r="AB48344" s="65"/>
      <c r="AC48344" s="65"/>
      <c r="AJ48344" s="66"/>
    </row>
    <row r="48345" spans="17:36" ht="4.5" customHeight="1" x14ac:dyDescent="0.2">
      <c r="Q48345" s="65"/>
      <c r="R48345" s="65"/>
      <c r="X48345" s="65"/>
      <c r="Y48345" s="65"/>
      <c r="Z48345" s="65"/>
      <c r="AA48345" s="65"/>
      <c r="AB48345" s="65"/>
      <c r="AC48345" s="65"/>
      <c r="AJ48345" s="66"/>
    </row>
    <row r="48346" spans="17:36" ht="4.5" customHeight="1" x14ac:dyDescent="0.2">
      <c r="Q48346" s="65"/>
      <c r="R48346" s="65"/>
      <c r="X48346" s="65"/>
      <c r="Y48346" s="65"/>
      <c r="Z48346" s="65"/>
      <c r="AA48346" s="65"/>
      <c r="AB48346" s="65"/>
      <c r="AC48346" s="65"/>
      <c r="AJ48346" s="66"/>
    </row>
    <row r="48347" spans="17:36" ht="4.5" customHeight="1" x14ac:dyDescent="0.2">
      <c r="Q48347" s="65"/>
      <c r="R48347" s="65"/>
      <c r="X48347" s="65"/>
      <c r="Y48347" s="65"/>
      <c r="Z48347" s="65"/>
      <c r="AA48347" s="65"/>
      <c r="AB48347" s="65"/>
      <c r="AC48347" s="65"/>
      <c r="AJ48347" s="66"/>
    </row>
    <row r="48348" spans="17:36" ht="4.5" customHeight="1" x14ac:dyDescent="0.2">
      <c r="Q48348" s="65"/>
      <c r="R48348" s="65"/>
      <c r="X48348" s="65"/>
      <c r="Y48348" s="65"/>
      <c r="Z48348" s="65"/>
      <c r="AA48348" s="65"/>
      <c r="AB48348" s="65"/>
      <c r="AC48348" s="65"/>
      <c r="AJ48348" s="66"/>
    </row>
    <row r="48349" spans="17:36" ht="4.5" customHeight="1" x14ac:dyDescent="0.2">
      <c r="Q48349" s="65"/>
      <c r="R48349" s="65"/>
      <c r="X48349" s="65"/>
      <c r="Y48349" s="65"/>
      <c r="Z48349" s="65"/>
      <c r="AA48349" s="65"/>
      <c r="AB48349" s="65"/>
      <c r="AC48349" s="65"/>
      <c r="AJ48349" s="66"/>
    </row>
    <row r="48350" spans="17:36" ht="4.5" customHeight="1" x14ac:dyDescent="0.2">
      <c r="Q48350" s="65"/>
      <c r="R48350" s="65"/>
      <c r="X48350" s="65"/>
      <c r="Y48350" s="65"/>
      <c r="Z48350" s="65"/>
      <c r="AA48350" s="65"/>
      <c r="AB48350" s="65"/>
      <c r="AC48350" s="65"/>
      <c r="AJ48350" s="66"/>
    </row>
    <row r="48351" spans="17:36" ht="4.5" customHeight="1" x14ac:dyDescent="0.2">
      <c r="Q48351" s="65"/>
      <c r="R48351" s="65"/>
      <c r="X48351" s="65"/>
      <c r="Y48351" s="65"/>
      <c r="Z48351" s="65"/>
      <c r="AA48351" s="65"/>
      <c r="AB48351" s="65"/>
      <c r="AC48351" s="65"/>
      <c r="AJ48351" s="66"/>
    </row>
    <row r="48352" spans="17:36" ht="4.5" customHeight="1" x14ac:dyDescent="0.2">
      <c r="Q48352" s="65"/>
      <c r="R48352" s="65"/>
      <c r="X48352" s="65"/>
      <c r="Y48352" s="65"/>
      <c r="Z48352" s="65"/>
      <c r="AA48352" s="65"/>
      <c r="AB48352" s="65"/>
      <c r="AC48352" s="65"/>
      <c r="AJ48352" s="66"/>
    </row>
    <row r="48353" spans="17:36" ht="4.5" customHeight="1" x14ac:dyDescent="0.2">
      <c r="Q48353" s="65"/>
      <c r="R48353" s="65"/>
      <c r="X48353" s="65"/>
      <c r="Y48353" s="65"/>
      <c r="Z48353" s="65"/>
      <c r="AA48353" s="65"/>
      <c r="AB48353" s="65"/>
      <c r="AC48353" s="65"/>
      <c r="AJ48353" s="66"/>
    </row>
    <row r="48354" spans="17:36" ht="4.5" customHeight="1" x14ac:dyDescent="0.2">
      <c r="Q48354" s="65"/>
      <c r="R48354" s="65"/>
      <c r="X48354" s="65"/>
      <c r="Y48354" s="65"/>
      <c r="Z48354" s="65"/>
      <c r="AA48354" s="65"/>
      <c r="AB48354" s="65"/>
      <c r="AC48354" s="65"/>
      <c r="AJ48354" s="66"/>
    </row>
    <row r="48355" spans="17:36" ht="4.5" customHeight="1" x14ac:dyDescent="0.2">
      <c r="Q48355" s="65"/>
      <c r="R48355" s="65"/>
      <c r="X48355" s="65"/>
      <c r="Y48355" s="65"/>
      <c r="Z48355" s="65"/>
      <c r="AA48355" s="65"/>
      <c r="AB48355" s="65"/>
      <c r="AC48355" s="65"/>
      <c r="AJ48355" s="66"/>
    </row>
    <row r="48356" spans="17:36" ht="4.5" customHeight="1" x14ac:dyDescent="0.2">
      <c r="Q48356" s="65"/>
      <c r="R48356" s="65"/>
      <c r="X48356" s="65"/>
      <c r="Y48356" s="65"/>
      <c r="Z48356" s="65"/>
      <c r="AA48356" s="65"/>
      <c r="AB48356" s="65"/>
      <c r="AC48356" s="65"/>
      <c r="AJ48356" s="66"/>
    </row>
    <row r="48357" spans="17:36" ht="4.5" customHeight="1" x14ac:dyDescent="0.2">
      <c r="Q48357" s="65"/>
      <c r="R48357" s="65"/>
      <c r="X48357" s="65"/>
      <c r="Y48357" s="65"/>
      <c r="Z48357" s="65"/>
      <c r="AA48357" s="65"/>
      <c r="AB48357" s="65"/>
      <c r="AC48357" s="65"/>
      <c r="AJ48357" s="66"/>
    </row>
    <row r="48358" spans="17:36" ht="4.5" customHeight="1" x14ac:dyDescent="0.2">
      <c r="Q48358" s="65"/>
      <c r="R48358" s="65"/>
      <c r="X48358" s="65"/>
      <c r="Y48358" s="65"/>
      <c r="Z48358" s="65"/>
      <c r="AA48358" s="65"/>
      <c r="AB48358" s="65"/>
      <c r="AC48358" s="65"/>
      <c r="AJ48358" s="66"/>
    </row>
    <row r="48359" spans="17:36" ht="4.5" customHeight="1" x14ac:dyDescent="0.2">
      <c r="Q48359" s="65"/>
      <c r="R48359" s="65"/>
      <c r="X48359" s="65"/>
      <c r="Y48359" s="65"/>
      <c r="Z48359" s="65"/>
      <c r="AA48359" s="65"/>
      <c r="AB48359" s="65"/>
      <c r="AC48359" s="65"/>
      <c r="AJ48359" s="66"/>
    </row>
    <row r="48360" spans="17:36" ht="4.5" customHeight="1" x14ac:dyDescent="0.2">
      <c r="Q48360" s="65"/>
      <c r="R48360" s="65"/>
      <c r="X48360" s="65"/>
      <c r="Y48360" s="65"/>
      <c r="Z48360" s="65"/>
      <c r="AA48360" s="65"/>
      <c r="AB48360" s="65"/>
      <c r="AC48360" s="65"/>
      <c r="AJ48360" s="66"/>
    </row>
    <row r="48361" spans="17:36" ht="4.5" customHeight="1" x14ac:dyDescent="0.2">
      <c r="Q48361" s="65"/>
      <c r="R48361" s="65"/>
      <c r="X48361" s="65"/>
      <c r="Y48361" s="65"/>
      <c r="Z48361" s="65"/>
      <c r="AA48361" s="65"/>
      <c r="AB48361" s="65"/>
      <c r="AC48361" s="65"/>
      <c r="AJ48361" s="66"/>
    </row>
    <row r="48362" spans="17:36" ht="4.5" customHeight="1" x14ac:dyDescent="0.2">
      <c r="Q48362" s="65"/>
      <c r="R48362" s="65"/>
      <c r="X48362" s="65"/>
      <c r="Y48362" s="65"/>
      <c r="Z48362" s="65"/>
      <c r="AA48362" s="65"/>
      <c r="AB48362" s="65"/>
      <c r="AC48362" s="65"/>
      <c r="AJ48362" s="66"/>
    </row>
    <row r="48363" spans="17:36" ht="4.5" customHeight="1" x14ac:dyDescent="0.2">
      <c r="Q48363" s="65"/>
      <c r="R48363" s="65"/>
      <c r="X48363" s="65"/>
      <c r="Y48363" s="65"/>
      <c r="Z48363" s="65"/>
      <c r="AA48363" s="65"/>
      <c r="AB48363" s="65"/>
      <c r="AC48363" s="65"/>
      <c r="AJ48363" s="66"/>
    </row>
    <row r="48364" spans="17:36" ht="4.5" customHeight="1" x14ac:dyDescent="0.2">
      <c r="Q48364" s="65"/>
      <c r="R48364" s="65"/>
      <c r="X48364" s="65"/>
      <c r="Y48364" s="65"/>
      <c r="Z48364" s="65"/>
      <c r="AA48364" s="65"/>
      <c r="AB48364" s="65"/>
      <c r="AC48364" s="65"/>
      <c r="AJ48364" s="66"/>
    </row>
    <row r="48365" spans="17:36" ht="4.5" customHeight="1" x14ac:dyDescent="0.2">
      <c r="Q48365" s="65"/>
      <c r="R48365" s="65"/>
      <c r="X48365" s="65"/>
      <c r="Y48365" s="65"/>
      <c r="Z48365" s="65"/>
      <c r="AA48365" s="65"/>
      <c r="AB48365" s="65"/>
      <c r="AC48365" s="65"/>
      <c r="AJ48365" s="66"/>
    </row>
    <row r="48366" spans="17:36" ht="4.5" customHeight="1" x14ac:dyDescent="0.2">
      <c r="Q48366" s="65"/>
      <c r="R48366" s="65"/>
      <c r="X48366" s="65"/>
      <c r="Y48366" s="65"/>
      <c r="Z48366" s="65"/>
      <c r="AA48366" s="65"/>
      <c r="AB48366" s="65"/>
      <c r="AC48366" s="65"/>
      <c r="AJ48366" s="66"/>
    </row>
    <row r="48367" spans="17:36" ht="4.5" customHeight="1" x14ac:dyDescent="0.2">
      <c r="Q48367" s="65"/>
      <c r="R48367" s="65"/>
      <c r="X48367" s="65"/>
      <c r="Y48367" s="65"/>
      <c r="Z48367" s="65"/>
      <c r="AA48367" s="65"/>
      <c r="AB48367" s="65"/>
      <c r="AC48367" s="65"/>
      <c r="AJ48367" s="66"/>
    </row>
    <row r="48368" spans="17:36" ht="4.5" customHeight="1" x14ac:dyDescent="0.2">
      <c r="Q48368" s="65"/>
      <c r="R48368" s="65"/>
      <c r="X48368" s="65"/>
      <c r="Y48368" s="65"/>
      <c r="Z48368" s="65"/>
      <c r="AA48368" s="65"/>
      <c r="AB48368" s="65"/>
      <c r="AC48368" s="65"/>
      <c r="AJ48368" s="66"/>
    </row>
    <row r="48369" spans="17:36" ht="4.5" customHeight="1" x14ac:dyDescent="0.2">
      <c r="Q48369" s="65"/>
      <c r="R48369" s="65"/>
      <c r="X48369" s="65"/>
      <c r="Y48369" s="65"/>
      <c r="Z48369" s="65"/>
      <c r="AA48369" s="65"/>
      <c r="AB48369" s="65"/>
      <c r="AC48369" s="65"/>
      <c r="AJ48369" s="66"/>
    </row>
    <row r="48370" spans="17:36" ht="4.5" customHeight="1" x14ac:dyDescent="0.2">
      <c r="Q48370" s="65"/>
      <c r="R48370" s="65"/>
      <c r="X48370" s="65"/>
      <c r="Y48370" s="65"/>
      <c r="Z48370" s="65"/>
      <c r="AA48370" s="65"/>
      <c r="AB48370" s="65"/>
      <c r="AC48370" s="65"/>
      <c r="AJ48370" s="66"/>
    </row>
    <row r="48371" spans="17:36" ht="4.5" customHeight="1" x14ac:dyDescent="0.2">
      <c r="Q48371" s="65"/>
      <c r="R48371" s="65"/>
      <c r="X48371" s="65"/>
      <c r="Y48371" s="65"/>
      <c r="Z48371" s="65"/>
      <c r="AA48371" s="65"/>
      <c r="AB48371" s="65"/>
      <c r="AC48371" s="65"/>
      <c r="AJ48371" s="66"/>
    </row>
    <row r="48372" spans="17:36" ht="4.5" customHeight="1" x14ac:dyDescent="0.2">
      <c r="Q48372" s="65"/>
      <c r="R48372" s="65"/>
      <c r="X48372" s="65"/>
      <c r="Y48372" s="65"/>
      <c r="Z48372" s="65"/>
      <c r="AA48372" s="65"/>
      <c r="AB48372" s="65"/>
      <c r="AC48372" s="65"/>
      <c r="AJ48372" s="66"/>
    </row>
    <row r="48373" spans="17:36" ht="4.5" customHeight="1" x14ac:dyDescent="0.2">
      <c r="Q48373" s="65"/>
      <c r="R48373" s="65"/>
      <c r="X48373" s="65"/>
      <c r="Y48373" s="65"/>
      <c r="Z48373" s="65"/>
      <c r="AA48373" s="65"/>
      <c r="AB48373" s="65"/>
      <c r="AC48373" s="65"/>
      <c r="AJ48373" s="66"/>
    </row>
    <row r="48374" spans="17:36" ht="4.5" customHeight="1" x14ac:dyDescent="0.2">
      <c r="Q48374" s="65"/>
      <c r="R48374" s="65"/>
      <c r="X48374" s="65"/>
      <c r="Y48374" s="65"/>
      <c r="Z48374" s="65"/>
      <c r="AA48374" s="65"/>
      <c r="AB48374" s="65"/>
      <c r="AC48374" s="65"/>
      <c r="AJ48374" s="66"/>
    </row>
    <row r="48375" spans="17:36" ht="4.5" customHeight="1" x14ac:dyDescent="0.2">
      <c r="Q48375" s="65"/>
      <c r="R48375" s="65"/>
      <c r="X48375" s="65"/>
      <c r="Y48375" s="65"/>
      <c r="Z48375" s="65"/>
      <c r="AA48375" s="65"/>
      <c r="AB48375" s="65"/>
      <c r="AC48375" s="65"/>
      <c r="AJ48375" s="66"/>
    </row>
    <row r="48376" spans="17:36" ht="4.5" customHeight="1" x14ac:dyDescent="0.2">
      <c r="Q48376" s="65"/>
      <c r="R48376" s="65"/>
      <c r="X48376" s="65"/>
      <c r="Y48376" s="65"/>
      <c r="Z48376" s="65"/>
      <c r="AA48376" s="65"/>
      <c r="AB48376" s="65"/>
      <c r="AC48376" s="65"/>
      <c r="AJ48376" s="66"/>
    </row>
    <row r="48377" spans="17:36" ht="4.5" customHeight="1" x14ac:dyDescent="0.2">
      <c r="Q48377" s="65"/>
      <c r="R48377" s="65"/>
      <c r="X48377" s="65"/>
      <c r="Y48377" s="65"/>
      <c r="Z48377" s="65"/>
      <c r="AA48377" s="65"/>
      <c r="AB48377" s="65"/>
      <c r="AC48377" s="65"/>
      <c r="AJ48377" s="66"/>
    </row>
    <row r="48378" spans="17:36" ht="4.5" customHeight="1" x14ac:dyDescent="0.2">
      <c r="Q48378" s="65"/>
      <c r="R48378" s="65"/>
      <c r="X48378" s="65"/>
      <c r="Y48378" s="65"/>
      <c r="Z48378" s="65"/>
      <c r="AA48378" s="65"/>
      <c r="AB48378" s="65"/>
      <c r="AC48378" s="65"/>
      <c r="AJ48378" s="66"/>
    </row>
    <row r="48379" spans="17:36" ht="4.5" customHeight="1" x14ac:dyDescent="0.2">
      <c r="Q48379" s="65"/>
      <c r="R48379" s="65"/>
      <c r="X48379" s="65"/>
      <c r="Y48379" s="65"/>
      <c r="Z48379" s="65"/>
      <c r="AA48379" s="65"/>
      <c r="AB48379" s="65"/>
      <c r="AC48379" s="65"/>
      <c r="AJ48379" s="66"/>
    </row>
    <row r="48380" spans="17:36" ht="4.5" customHeight="1" x14ac:dyDescent="0.2">
      <c r="Q48380" s="65"/>
      <c r="R48380" s="65"/>
      <c r="X48380" s="65"/>
      <c r="Y48380" s="65"/>
      <c r="Z48380" s="65"/>
      <c r="AA48380" s="65"/>
      <c r="AB48380" s="65"/>
      <c r="AC48380" s="65"/>
      <c r="AJ48380" s="66"/>
    </row>
    <row r="48381" spans="17:36" ht="4.5" customHeight="1" x14ac:dyDescent="0.2">
      <c r="Q48381" s="65"/>
      <c r="R48381" s="65"/>
      <c r="X48381" s="65"/>
      <c r="Y48381" s="65"/>
      <c r="Z48381" s="65"/>
      <c r="AA48381" s="65"/>
      <c r="AB48381" s="65"/>
      <c r="AC48381" s="65"/>
      <c r="AJ48381" s="66"/>
    </row>
    <row r="48382" spans="17:36" ht="4.5" customHeight="1" x14ac:dyDescent="0.2">
      <c r="Q48382" s="65"/>
      <c r="R48382" s="65"/>
      <c r="X48382" s="65"/>
      <c r="Y48382" s="65"/>
      <c r="Z48382" s="65"/>
      <c r="AA48382" s="65"/>
      <c r="AB48382" s="65"/>
      <c r="AC48382" s="65"/>
      <c r="AJ48382" s="66"/>
    </row>
    <row r="48383" spans="17:36" ht="4.5" customHeight="1" x14ac:dyDescent="0.2">
      <c r="Q48383" s="65"/>
      <c r="R48383" s="65"/>
      <c r="X48383" s="65"/>
      <c r="Y48383" s="65"/>
      <c r="Z48383" s="65"/>
      <c r="AA48383" s="65"/>
      <c r="AB48383" s="65"/>
      <c r="AC48383" s="65"/>
      <c r="AJ48383" s="66"/>
    </row>
    <row r="48384" spans="17:36" ht="4.5" customHeight="1" x14ac:dyDescent="0.2">
      <c r="Q48384" s="65"/>
      <c r="R48384" s="65"/>
      <c r="X48384" s="65"/>
      <c r="Y48384" s="65"/>
      <c r="Z48384" s="65"/>
      <c r="AA48384" s="65"/>
      <c r="AB48384" s="65"/>
      <c r="AC48384" s="65"/>
      <c r="AJ48384" s="66"/>
    </row>
    <row r="48385" spans="17:36" ht="4.5" customHeight="1" x14ac:dyDescent="0.2">
      <c r="Q48385" s="65"/>
      <c r="R48385" s="65"/>
      <c r="X48385" s="65"/>
      <c r="Y48385" s="65"/>
      <c r="Z48385" s="65"/>
      <c r="AA48385" s="65"/>
      <c r="AB48385" s="65"/>
      <c r="AC48385" s="65"/>
      <c r="AJ48385" s="66"/>
    </row>
    <row r="48386" spans="17:36" ht="4.5" customHeight="1" x14ac:dyDescent="0.2">
      <c r="Q48386" s="65"/>
      <c r="R48386" s="65"/>
      <c r="X48386" s="65"/>
      <c r="Y48386" s="65"/>
      <c r="Z48386" s="65"/>
      <c r="AA48386" s="65"/>
      <c r="AB48386" s="65"/>
      <c r="AC48386" s="65"/>
      <c r="AJ48386" s="66"/>
    </row>
    <row r="48387" spans="17:36" ht="4.5" customHeight="1" x14ac:dyDescent="0.2">
      <c r="Q48387" s="65"/>
      <c r="R48387" s="65"/>
      <c r="X48387" s="65"/>
      <c r="Y48387" s="65"/>
      <c r="Z48387" s="65"/>
      <c r="AA48387" s="65"/>
      <c r="AB48387" s="65"/>
      <c r="AC48387" s="65"/>
      <c r="AJ48387" s="66"/>
    </row>
    <row r="48388" spans="17:36" ht="4.5" customHeight="1" x14ac:dyDescent="0.2">
      <c r="Q48388" s="65"/>
      <c r="R48388" s="65"/>
      <c r="X48388" s="65"/>
      <c r="Y48388" s="65"/>
      <c r="Z48388" s="65"/>
      <c r="AA48388" s="65"/>
      <c r="AB48388" s="65"/>
      <c r="AC48388" s="65"/>
      <c r="AJ48388" s="66"/>
    </row>
    <row r="48389" spans="17:36" ht="4.5" customHeight="1" x14ac:dyDescent="0.2">
      <c r="Q48389" s="65"/>
      <c r="R48389" s="65"/>
      <c r="X48389" s="65"/>
      <c r="Y48389" s="65"/>
      <c r="Z48389" s="65"/>
      <c r="AA48389" s="65"/>
      <c r="AB48389" s="65"/>
      <c r="AC48389" s="65"/>
      <c r="AJ48389" s="66"/>
    </row>
    <row r="48390" spans="17:36" ht="4.5" customHeight="1" x14ac:dyDescent="0.2">
      <c r="Q48390" s="65"/>
      <c r="R48390" s="65"/>
      <c r="X48390" s="65"/>
      <c r="Y48390" s="65"/>
      <c r="Z48390" s="65"/>
      <c r="AA48390" s="65"/>
      <c r="AB48390" s="65"/>
      <c r="AC48390" s="65"/>
      <c r="AJ48390" s="66"/>
    </row>
    <row r="48391" spans="17:36" ht="4.5" customHeight="1" x14ac:dyDescent="0.2">
      <c r="Q48391" s="65"/>
      <c r="R48391" s="65"/>
      <c r="X48391" s="65"/>
      <c r="Y48391" s="65"/>
      <c r="Z48391" s="65"/>
      <c r="AA48391" s="65"/>
      <c r="AB48391" s="65"/>
      <c r="AC48391" s="65"/>
      <c r="AJ48391" s="66"/>
    </row>
    <row r="48392" spans="17:36" ht="4.5" customHeight="1" x14ac:dyDescent="0.2">
      <c r="Q48392" s="65"/>
      <c r="R48392" s="65"/>
      <c r="X48392" s="65"/>
      <c r="Y48392" s="65"/>
      <c r="Z48392" s="65"/>
      <c r="AA48392" s="65"/>
      <c r="AB48392" s="65"/>
      <c r="AC48392" s="65"/>
      <c r="AJ48392" s="66"/>
    </row>
    <row r="48393" spans="17:36" ht="4.5" customHeight="1" x14ac:dyDescent="0.2">
      <c r="Q48393" s="65"/>
      <c r="R48393" s="65"/>
      <c r="X48393" s="65"/>
      <c r="Y48393" s="65"/>
      <c r="Z48393" s="65"/>
      <c r="AA48393" s="65"/>
      <c r="AB48393" s="65"/>
      <c r="AC48393" s="65"/>
      <c r="AJ48393" s="66"/>
    </row>
    <row r="48394" spans="17:36" ht="4.5" customHeight="1" x14ac:dyDescent="0.2">
      <c r="Q48394" s="65"/>
      <c r="R48394" s="65"/>
      <c r="X48394" s="65"/>
      <c r="Y48394" s="65"/>
      <c r="Z48394" s="65"/>
      <c r="AA48394" s="65"/>
      <c r="AB48394" s="65"/>
      <c r="AC48394" s="65"/>
      <c r="AJ48394" s="66"/>
    </row>
    <row r="48395" spans="17:36" ht="4.5" customHeight="1" x14ac:dyDescent="0.2">
      <c r="Q48395" s="65"/>
      <c r="R48395" s="65"/>
      <c r="X48395" s="65"/>
      <c r="Y48395" s="65"/>
      <c r="Z48395" s="65"/>
      <c r="AA48395" s="65"/>
      <c r="AB48395" s="65"/>
      <c r="AC48395" s="65"/>
      <c r="AJ48395" s="66"/>
    </row>
    <row r="48396" spans="17:36" ht="4.5" customHeight="1" x14ac:dyDescent="0.2">
      <c r="Q48396" s="65"/>
      <c r="R48396" s="65"/>
      <c r="X48396" s="65"/>
      <c r="Y48396" s="65"/>
      <c r="Z48396" s="65"/>
      <c r="AA48396" s="65"/>
      <c r="AB48396" s="65"/>
      <c r="AC48396" s="65"/>
      <c r="AJ48396" s="66"/>
    </row>
    <row r="48397" spans="17:36" ht="4.5" customHeight="1" x14ac:dyDescent="0.2">
      <c r="Q48397" s="65"/>
      <c r="R48397" s="65"/>
      <c r="X48397" s="65"/>
      <c r="Y48397" s="65"/>
      <c r="Z48397" s="65"/>
      <c r="AA48397" s="65"/>
      <c r="AB48397" s="65"/>
      <c r="AC48397" s="65"/>
      <c r="AJ48397" s="66"/>
    </row>
    <row r="48398" spans="17:36" ht="4.5" customHeight="1" x14ac:dyDescent="0.2">
      <c r="Q48398" s="65"/>
      <c r="R48398" s="65"/>
      <c r="X48398" s="65"/>
      <c r="Y48398" s="65"/>
      <c r="Z48398" s="65"/>
      <c r="AA48398" s="65"/>
      <c r="AB48398" s="65"/>
      <c r="AC48398" s="65"/>
      <c r="AJ48398" s="66"/>
    </row>
    <row r="48399" spans="17:36" ht="4.5" customHeight="1" x14ac:dyDescent="0.2">
      <c r="Q48399" s="65"/>
      <c r="R48399" s="65"/>
      <c r="X48399" s="65"/>
      <c r="Y48399" s="65"/>
      <c r="Z48399" s="65"/>
      <c r="AA48399" s="65"/>
      <c r="AB48399" s="65"/>
      <c r="AC48399" s="65"/>
      <c r="AJ48399" s="66"/>
    </row>
    <row r="48400" spans="17:36" ht="4.5" customHeight="1" x14ac:dyDescent="0.2">
      <c r="Q48400" s="65"/>
      <c r="R48400" s="65"/>
      <c r="X48400" s="65"/>
      <c r="Y48400" s="65"/>
      <c r="Z48400" s="65"/>
      <c r="AA48400" s="65"/>
      <c r="AB48400" s="65"/>
      <c r="AC48400" s="65"/>
      <c r="AJ48400" s="66"/>
    </row>
    <row r="48401" spans="17:36" ht="4.5" customHeight="1" x14ac:dyDescent="0.2">
      <c r="Q48401" s="65"/>
      <c r="R48401" s="65"/>
      <c r="X48401" s="65"/>
      <c r="Y48401" s="65"/>
      <c r="Z48401" s="65"/>
      <c r="AA48401" s="65"/>
      <c r="AB48401" s="65"/>
      <c r="AC48401" s="65"/>
      <c r="AJ48401" s="66"/>
    </row>
    <row r="48402" spans="17:36" ht="4.5" customHeight="1" x14ac:dyDescent="0.2">
      <c r="Q48402" s="65"/>
      <c r="R48402" s="65"/>
      <c r="X48402" s="65"/>
      <c r="Y48402" s="65"/>
      <c r="Z48402" s="65"/>
      <c r="AA48402" s="65"/>
      <c r="AB48402" s="65"/>
      <c r="AC48402" s="65"/>
      <c r="AJ48402" s="66"/>
    </row>
    <row r="48403" spans="17:36" ht="4.5" customHeight="1" x14ac:dyDescent="0.2">
      <c r="Q48403" s="65"/>
      <c r="R48403" s="65"/>
      <c r="X48403" s="65"/>
      <c r="Y48403" s="65"/>
      <c r="Z48403" s="65"/>
      <c r="AA48403" s="65"/>
      <c r="AB48403" s="65"/>
      <c r="AC48403" s="65"/>
      <c r="AJ48403" s="66"/>
    </row>
    <row r="48404" spans="17:36" ht="4.5" customHeight="1" x14ac:dyDescent="0.2">
      <c r="Q48404" s="65"/>
      <c r="R48404" s="65"/>
      <c r="X48404" s="65"/>
      <c r="Y48404" s="65"/>
      <c r="Z48404" s="65"/>
      <c r="AA48404" s="65"/>
      <c r="AB48404" s="65"/>
      <c r="AC48404" s="65"/>
      <c r="AJ48404" s="66"/>
    </row>
    <row r="48405" spans="17:36" ht="4.5" customHeight="1" x14ac:dyDescent="0.2">
      <c r="Q48405" s="65"/>
      <c r="R48405" s="65"/>
      <c r="X48405" s="65"/>
      <c r="Y48405" s="65"/>
      <c r="Z48405" s="65"/>
      <c r="AA48405" s="65"/>
      <c r="AB48405" s="65"/>
      <c r="AC48405" s="65"/>
      <c r="AJ48405" s="66"/>
    </row>
    <row r="48406" spans="17:36" ht="4.5" customHeight="1" x14ac:dyDescent="0.2">
      <c r="Q48406" s="65"/>
      <c r="R48406" s="65"/>
      <c r="X48406" s="65"/>
      <c r="Y48406" s="65"/>
      <c r="Z48406" s="65"/>
      <c r="AA48406" s="65"/>
      <c r="AB48406" s="65"/>
      <c r="AC48406" s="65"/>
      <c r="AJ48406" s="66"/>
    </row>
    <row r="48407" spans="17:36" ht="4.5" customHeight="1" x14ac:dyDescent="0.2">
      <c r="Q48407" s="65"/>
      <c r="R48407" s="65"/>
      <c r="X48407" s="65"/>
      <c r="Y48407" s="65"/>
      <c r="Z48407" s="65"/>
      <c r="AA48407" s="65"/>
      <c r="AB48407" s="65"/>
      <c r="AC48407" s="65"/>
      <c r="AJ48407" s="66"/>
    </row>
    <row r="48408" spans="17:36" ht="4.5" customHeight="1" x14ac:dyDescent="0.2">
      <c r="Q48408" s="65"/>
      <c r="R48408" s="65"/>
      <c r="X48408" s="65"/>
      <c r="Y48408" s="65"/>
      <c r="Z48408" s="65"/>
      <c r="AA48408" s="65"/>
      <c r="AB48408" s="65"/>
      <c r="AC48408" s="65"/>
      <c r="AJ48408" s="66"/>
    </row>
    <row r="48409" spans="17:36" ht="4.5" customHeight="1" x14ac:dyDescent="0.2">
      <c r="Q48409" s="65"/>
      <c r="R48409" s="65"/>
      <c r="X48409" s="65"/>
      <c r="Y48409" s="65"/>
      <c r="Z48409" s="65"/>
      <c r="AA48409" s="65"/>
      <c r="AB48409" s="65"/>
      <c r="AC48409" s="65"/>
      <c r="AJ48409" s="66"/>
    </row>
    <row r="48410" spans="17:36" ht="4.5" customHeight="1" x14ac:dyDescent="0.2">
      <c r="Q48410" s="65"/>
      <c r="R48410" s="65"/>
      <c r="X48410" s="65"/>
      <c r="Y48410" s="65"/>
      <c r="Z48410" s="65"/>
      <c r="AA48410" s="65"/>
      <c r="AB48410" s="65"/>
      <c r="AC48410" s="65"/>
      <c r="AJ48410" s="66"/>
    </row>
    <row r="48411" spans="17:36" ht="4.5" customHeight="1" x14ac:dyDescent="0.2">
      <c r="Q48411" s="65"/>
      <c r="R48411" s="65"/>
      <c r="X48411" s="65"/>
      <c r="Y48411" s="65"/>
      <c r="Z48411" s="65"/>
      <c r="AA48411" s="65"/>
      <c r="AB48411" s="65"/>
      <c r="AC48411" s="65"/>
      <c r="AJ48411" s="66"/>
    </row>
    <row r="48412" spans="17:36" ht="4.5" customHeight="1" x14ac:dyDescent="0.2">
      <c r="Q48412" s="65"/>
      <c r="R48412" s="65"/>
      <c r="X48412" s="65"/>
      <c r="Y48412" s="65"/>
      <c r="Z48412" s="65"/>
      <c r="AA48412" s="65"/>
      <c r="AB48412" s="65"/>
      <c r="AC48412" s="65"/>
      <c r="AJ48412" s="66"/>
    </row>
    <row r="48413" spans="17:36" ht="4.5" customHeight="1" x14ac:dyDescent="0.2">
      <c r="Q48413" s="65"/>
      <c r="R48413" s="65"/>
      <c r="X48413" s="65"/>
      <c r="Y48413" s="65"/>
      <c r="Z48413" s="65"/>
      <c r="AA48413" s="65"/>
      <c r="AB48413" s="65"/>
      <c r="AC48413" s="65"/>
      <c r="AJ48413" s="66"/>
    </row>
    <row r="48414" spans="17:36" ht="4.5" customHeight="1" x14ac:dyDescent="0.2">
      <c r="Q48414" s="65"/>
      <c r="R48414" s="65"/>
      <c r="X48414" s="65"/>
      <c r="Y48414" s="65"/>
      <c r="Z48414" s="65"/>
      <c r="AA48414" s="65"/>
      <c r="AB48414" s="65"/>
      <c r="AC48414" s="65"/>
      <c r="AJ48414" s="66"/>
    </row>
    <row r="48415" spans="17:36" ht="4.5" customHeight="1" x14ac:dyDescent="0.2">
      <c r="Q48415" s="65"/>
      <c r="R48415" s="65"/>
      <c r="X48415" s="65"/>
      <c r="Y48415" s="65"/>
      <c r="Z48415" s="65"/>
      <c r="AA48415" s="65"/>
      <c r="AB48415" s="65"/>
      <c r="AC48415" s="65"/>
      <c r="AJ48415" s="66"/>
    </row>
    <row r="48416" spans="17:36" ht="4.5" customHeight="1" x14ac:dyDescent="0.2">
      <c r="Q48416" s="65"/>
      <c r="R48416" s="65"/>
      <c r="X48416" s="65"/>
      <c r="Y48416" s="65"/>
      <c r="Z48416" s="65"/>
      <c r="AA48416" s="65"/>
      <c r="AB48416" s="65"/>
      <c r="AC48416" s="65"/>
      <c r="AJ48416" s="66"/>
    </row>
    <row r="48417" spans="17:36" ht="4.5" customHeight="1" x14ac:dyDescent="0.2">
      <c r="Q48417" s="65"/>
      <c r="R48417" s="65"/>
      <c r="X48417" s="65"/>
      <c r="Y48417" s="65"/>
      <c r="Z48417" s="65"/>
      <c r="AA48417" s="65"/>
      <c r="AB48417" s="65"/>
      <c r="AC48417" s="65"/>
      <c r="AJ48417" s="66"/>
    </row>
    <row r="48418" spans="17:36" ht="4.5" customHeight="1" x14ac:dyDescent="0.2">
      <c r="Q48418" s="65"/>
      <c r="R48418" s="65"/>
      <c r="X48418" s="65"/>
      <c r="Y48418" s="65"/>
      <c r="Z48418" s="65"/>
      <c r="AA48418" s="65"/>
      <c r="AB48418" s="65"/>
      <c r="AC48418" s="65"/>
      <c r="AJ48418" s="66"/>
    </row>
    <row r="48419" spans="17:36" ht="4.5" customHeight="1" x14ac:dyDescent="0.2">
      <c r="Q48419" s="65"/>
      <c r="R48419" s="65"/>
      <c r="X48419" s="65"/>
      <c r="Y48419" s="65"/>
      <c r="Z48419" s="65"/>
      <c r="AA48419" s="65"/>
      <c r="AB48419" s="65"/>
      <c r="AC48419" s="65"/>
      <c r="AJ48419" s="66"/>
    </row>
    <row r="48420" spans="17:36" ht="4.5" customHeight="1" x14ac:dyDescent="0.2">
      <c r="Q48420" s="65"/>
      <c r="R48420" s="65"/>
      <c r="X48420" s="65"/>
      <c r="Y48420" s="65"/>
      <c r="Z48420" s="65"/>
      <c r="AA48420" s="65"/>
      <c r="AB48420" s="65"/>
      <c r="AC48420" s="65"/>
      <c r="AJ48420" s="66"/>
    </row>
    <row r="48421" spans="17:36" ht="4.5" customHeight="1" x14ac:dyDescent="0.2">
      <c r="Q48421" s="65"/>
      <c r="R48421" s="65"/>
      <c r="X48421" s="65"/>
      <c r="Y48421" s="65"/>
      <c r="Z48421" s="65"/>
      <c r="AA48421" s="65"/>
      <c r="AB48421" s="65"/>
      <c r="AC48421" s="65"/>
      <c r="AJ48421" s="66"/>
    </row>
    <row r="48422" spans="17:36" ht="4.5" customHeight="1" x14ac:dyDescent="0.2">
      <c r="Q48422" s="65"/>
      <c r="R48422" s="65"/>
      <c r="X48422" s="65"/>
      <c r="Y48422" s="65"/>
      <c r="Z48422" s="65"/>
      <c r="AA48422" s="65"/>
      <c r="AB48422" s="65"/>
      <c r="AC48422" s="65"/>
      <c r="AJ48422" s="66"/>
    </row>
    <row r="48423" spans="17:36" ht="4.5" customHeight="1" x14ac:dyDescent="0.2">
      <c r="Q48423" s="65"/>
      <c r="R48423" s="65"/>
      <c r="X48423" s="65"/>
      <c r="Y48423" s="65"/>
      <c r="Z48423" s="65"/>
      <c r="AA48423" s="65"/>
      <c r="AB48423" s="65"/>
      <c r="AC48423" s="65"/>
      <c r="AJ48423" s="66"/>
    </row>
    <row r="48424" spans="17:36" ht="4.5" customHeight="1" x14ac:dyDescent="0.2">
      <c r="Q48424" s="65"/>
      <c r="R48424" s="65"/>
      <c r="X48424" s="65"/>
      <c r="Y48424" s="65"/>
      <c r="Z48424" s="65"/>
      <c r="AA48424" s="65"/>
      <c r="AB48424" s="65"/>
      <c r="AC48424" s="65"/>
      <c r="AJ48424" s="66"/>
    </row>
    <row r="48425" spans="17:36" ht="4.5" customHeight="1" x14ac:dyDescent="0.2">
      <c r="Q48425" s="65"/>
      <c r="R48425" s="65"/>
      <c r="X48425" s="65"/>
      <c r="Y48425" s="65"/>
      <c r="Z48425" s="65"/>
      <c r="AA48425" s="65"/>
      <c r="AB48425" s="65"/>
      <c r="AC48425" s="65"/>
      <c r="AJ48425" s="66"/>
    </row>
    <row r="48426" spans="17:36" ht="4.5" customHeight="1" x14ac:dyDescent="0.2">
      <c r="Q48426" s="65"/>
      <c r="R48426" s="65"/>
      <c r="X48426" s="65"/>
      <c r="Y48426" s="65"/>
      <c r="Z48426" s="65"/>
      <c r="AA48426" s="65"/>
      <c r="AB48426" s="65"/>
      <c r="AC48426" s="65"/>
      <c r="AJ48426" s="66"/>
    </row>
    <row r="48427" spans="17:36" ht="4.5" customHeight="1" x14ac:dyDescent="0.2">
      <c r="Q48427" s="65"/>
      <c r="R48427" s="65"/>
      <c r="X48427" s="65"/>
      <c r="Y48427" s="65"/>
      <c r="Z48427" s="65"/>
      <c r="AA48427" s="65"/>
      <c r="AB48427" s="65"/>
      <c r="AC48427" s="65"/>
      <c r="AJ48427" s="66"/>
    </row>
    <row r="48428" spans="17:36" ht="4.5" customHeight="1" x14ac:dyDescent="0.2">
      <c r="Q48428" s="65"/>
      <c r="R48428" s="65"/>
      <c r="X48428" s="65"/>
      <c r="Y48428" s="65"/>
      <c r="Z48428" s="65"/>
      <c r="AA48428" s="65"/>
      <c r="AB48428" s="65"/>
      <c r="AC48428" s="65"/>
      <c r="AJ48428" s="66"/>
    </row>
    <row r="48429" spans="17:36" ht="4.5" customHeight="1" x14ac:dyDescent="0.2">
      <c r="Q48429" s="65"/>
      <c r="R48429" s="65"/>
      <c r="X48429" s="65"/>
      <c r="Y48429" s="65"/>
      <c r="Z48429" s="65"/>
      <c r="AA48429" s="65"/>
      <c r="AB48429" s="65"/>
      <c r="AC48429" s="65"/>
      <c r="AJ48429" s="66"/>
    </row>
    <row r="48430" spans="17:36" ht="4.5" customHeight="1" x14ac:dyDescent="0.2">
      <c r="Q48430" s="65"/>
      <c r="R48430" s="65"/>
      <c r="X48430" s="65"/>
      <c r="Y48430" s="65"/>
      <c r="Z48430" s="65"/>
      <c r="AA48430" s="65"/>
      <c r="AB48430" s="65"/>
      <c r="AC48430" s="65"/>
      <c r="AJ48430" s="66"/>
    </row>
    <row r="48431" spans="17:36" ht="4.5" customHeight="1" x14ac:dyDescent="0.2">
      <c r="Q48431" s="65"/>
      <c r="R48431" s="65"/>
      <c r="X48431" s="65"/>
      <c r="Y48431" s="65"/>
      <c r="Z48431" s="65"/>
      <c r="AA48431" s="65"/>
      <c r="AB48431" s="65"/>
      <c r="AC48431" s="65"/>
      <c r="AJ48431" s="66"/>
    </row>
    <row r="48432" spans="17:36" ht="4.5" customHeight="1" x14ac:dyDescent="0.2">
      <c r="Q48432" s="65"/>
      <c r="R48432" s="65"/>
      <c r="X48432" s="65"/>
      <c r="Y48432" s="65"/>
      <c r="Z48432" s="65"/>
      <c r="AA48432" s="65"/>
      <c r="AB48432" s="65"/>
      <c r="AC48432" s="65"/>
      <c r="AJ48432" s="66"/>
    </row>
    <row r="48433" spans="17:36" ht="4.5" customHeight="1" x14ac:dyDescent="0.2">
      <c r="Q48433" s="65"/>
      <c r="R48433" s="65"/>
      <c r="X48433" s="65"/>
      <c r="Y48433" s="65"/>
      <c r="Z48433" s="65"/>
      <c r="AA48433" s="65"/>
      <c r="AB48433" s="65"/>
      <c r="AC48433" s="65"/>
      <c r="AJ48433" s="66"/>
    </row>
    <row r="48434" spans="17:36" ht="4.5" customHeight="1" x14ac:dyDescent="0.2">
      <c r="Q48434" s="65"/>
      <c r="R48434" s="65"/>
      <c r="X48434" s="65"/>
      <c r="Y48434" s="65"/>
      <c r="Z48434" s="65"/>
      <c r="AA48434" s="65"/>
      <c r="AB48434" s="65"/>
      <c r="AC48434" s="65"/>
      <c r="AJ48434" s="66"/>
    </row>
    <row r="48435" spans="17:36" ht="4.5" customHeight="1" x14ac:dyDescent="0.2">
      <c r="Q48435" s="65"/>
      <c r="R48435" s="65"/>
      <c r="X48435" s="65"/>
      <c r="Y48435" s="65"/>
      <c r="Z48435" s="65"/>
      <c r="AA48435" s="65"/>
      <c r="AB48435" s="65"/>
      <c r="AC48435" s="65"/>
      <c r="AJ48435" s="66"/>
    </row>
    <row r="48436" spans="17:36" ht="4.5" customHeight="1" x14ac:dyDescent="0.2">
      <c r="Q48436" s="65"/>
      <c r="R48436" s="65"/>
      <c r="X48436" s="65"/>
      <c r="Y48436" s="65"/>
      <c r="Z48436" s="65"/>
      <c r="AA48436" s="65"/>
      <c r="AB48436" s="65"/>
      <c r="AC48436" s="65"/>
      <c r="AJ48436" s="66"/>
    </row>
    <row r="48437" spans="17:36" ht="4.5" customHeight="1" x14ac:dyDescent="0.2">
      <c r="Q48437" s="65"/>
      <c r="R48437" s="65"/>
      <c r="X48437" s="65"/>
      <c r="Y48437" s="65"/>
      <c r="Z48437" s="65"/>
      <c r="AA48437" s="65"/>
      <c r="AB48437" s="65"/>
      <c r="AC48437" s="65"/>
      <c r="AJ48437" s="66"/>
    </row>
    <row r="48438" spans="17:36" ht="4.5" customHeight="1" x14ac:dyDescent="0.2">
      <c r="Q48438" s="65"/>
      <c r="R48438" s="65"/>
      <c r="X48438" s="65"/>
      <c r="Y48438" s="65"/>
      <c r="Z48438" s="65"/>
      <c r="AA48438" s="65"/>
      <c r="AB48438" s="65"/>
      <c r="AC48438" s="65"/>
      <c r="AJ48438" s="66"/>
    </row>
    <row r="48439" spans="17:36" ht="4.5" customHeight="1" x14ac:dyDescent="0.2">
      <c r="Q48439" s="65"/>
      <c r="R48439" s="65"/>
      <c r="X48439" s="65"/>
      <c r="Y48439" s="65"/>
      <c r="Z48439" s="65"/>
      <c r="AA48439" s="65"/>
      <c r="AB48439" s="65"/>
      <c r="AC48439" s="65"/>
      <c r="AJ48439" s="66"/>
    </row>
    <row r="48440" spans="17:36" ht="4.5" customHeight="1" x14ac:dyDescent="0.2">
      <c r="Q48440" s="65"/>
      <c r="R48440" s="65"/>
      <c r="X48440" s="65"/>
      <c r="Y48440" s="65"/>
      <c r="Z48440" s="65"/>
      <c r="AA48440" s="65"/>
      <c r="AB48440" s="65"/>
      <c r="AC48440" s="65"/>
      <c r="AJ48440" s="66"/>
    </row>
    <row r="48441" spans="17:36" ht="4.5" customHeight="1" x14ac:dyDescent="0.2">
      <c r="Q48441" s="65"/>
      <c r="R48441" s="65"/>
      <c r="X48441" s="65"/>
      <c r="Y48441" s="65"/>
      <c r="Z48441" s="65"/>
      <c r="AA48441" s="65"/>
      <c r="AB48441" s="65"/>
      <c r="AC48441" s="65"/>
      <c r="AJ48441" s="66"/>
    </row>
    <row r="48442" spans="17:36" ht="4.5" customHeight="1" x14ac:dyDescent="0.2">
      <c r="Q48442" s="65"/>
      <c r="R48442" s="65"/>
      <c r="X48442" s="65"/>
      <c r="Y48442" s="65"/>
      <c r="Z48442" s="65"/>
      <c r="AA48442" s="65"/>
      <c r="AB48442" s="65"/>
      <c r="AC48442" s="65"/>
      <c r="AJ48442" s="66"/>
    </row>
    <row r="48443" spans="17:36" ht="4.5" customHeight="1" x14ac:dyDescent="0.2">
      <c r="Q48443" s="65"/>
      <c r="R48443" s="65"/>
      <c r="X48443" s="65"/>
      <c r="Y48443" s="65"/>
      <c r="Z48443" s="65"/>
      <c r="AA48443" s="65"/>
      <c r="AB48443" s="65"/>
      <c r="AC48443" s="65"/>
      <c r="AJ48443" s="66"/>
    </row>
    <row r="48444" spans="17:36" ht="4.5" customHeight="1" x14ac:dyDescent="0.2">
      <c r="Q48444" s="65"/>
      <c r="R48444" s="65"/>
      <c r="X48444" s="65"/>
      <c r="Y48444" s="65"/>
      <c r="Z48444" s="65"/>
      <c r="AA48444" s="65"/>
      <c r="AB48444" s="65"/>
      <c r="AC48444" s="65"/>
      <c r="AJ48444" s="66"/>
    </row>
    <row r="48445" spans="17:36" ht="4.5" customHeight="1" x14ac:dyDescent="0.2">
      <c r="Q48445" s="65"/>
      <c r="R48445" s="65"/>
      <c r="X48445" s="65"/>
      <c r="Y48445" s="65"/>
      <c r="Z48445" s="65"/>
      <c r="AA48445" s="65"/>
      <c r="AB48445" s="65"/>
      <c r="AC48445" s="65"/>
      <c r="AJ48445" s="66"/>
    </row>
    <row r="48446" spans="17:36" ht="4.5" customHeight="1" x14ac:dyDescent="0.2">
      <c r="Q48446" s="65"/>
      <c r="R48446" s="65"/>
      <c r="X48446" s="65"/>
      <c r="Y48446" s="65"/>
      <c r="Z48446" s="65"/>
      <c r="AA48446" s="65"/>
      <c r="AB48446" s="65"/>
      <c r="AC48446" s="65"/>
      <c r="AJ48446" s="66"/>
    </row>
    <row r="48447" spans="17:36" ht="4.5" customHeight="1" x14ac:dyDescent="0.2">
      <c r="Q48447" s="65"/>
      <c r="R48447" s="65"/>
      <c r="X48447" s="65"/>
      <c r="Y48447" s="65"/>
      <c r="Z48447" s="65"/>
      <c r="AA48447" s="65"/>
      <c r="AB48447" s="65"/>
      <c r="AC48447" s="65"/>
      <c r="AJ48447" s="66"/>
    </row>
    <row r="48448" spans="17:36" ht="4.5" customHeight="1" x14ac:dyDescent="0.2">
      <c r="Q48448" s="65"/>
      <c r="R48448" s="65"/>
      <c r="X48448" s="65"/>
      <c r="Y48448" s="65"/>
      <c r="Z48448" s="65"/>
      <c r="AA48448" s="65"/>
      <c r="AB48448" s="65"/>
      <c r="AC48448" s="65"/>
      <c r="AJ48448" s="66"/>
    </row>
    <row r="48449" spans="17:36" ht="4.5" customHeight="1" x14ac:dyDescent="0.2">
      <c r="Q48449" s="65"/>
      <c r="R48449" s="65"/>
      <c r="X48449" s="65"/>
      <c r="Y48449" s="65"/>
      <c r="Z48449" s="65"/>
      <c r="AA48449" s="65"/>
      <c r="AB48449" s="65"/>
      <c r="AC48449" s="65"/>
      <c r="AJ48449" s="66"/>
    </row>
    <row r="48450" spans="17:36" ht="4.5" customHeight="1" x14ac:dyDescent="0.2">
      <c r="Q48450" s="65"/>
      <c r="R48450" s="65"/>
      <c r="X48450" s="65"/>
      <c r="Y48450" s="65"/>
      <c r="Z48450" s="65"/>
      <c r="AA48450" s="65"/>
      <c r="AB48450" s="65"/>
      <c r="AC48450" s="65"/>
      <c r="AJ48450" s="66"/>
    </row>
    <row r="48451" spans="17:36" ht="4.5" customHeight="1" x14ac:dyDescent="0.2">
      <c r="Q48451" s="65"/>
      <c r="R48451" s="65"/>
      <c r="X48451" s="65"/>
      <c r="Y48451" s="65"/>
      <c r="Z48451" s="65"/>
      <c r="AA48451" s="65"/>
      <c r="AB48451" s="65"/>
      <c r="AC48451" s="65"/>
      <c r="AJ48451" s="66"/>
    </row>
    <row r="48452" spans="17:36" ht="4.5" customHeight="1" x14ac:dyDescent="0.2">
      <c r="Q48452" s="65"/>
      <c r="R48452" s="65"/>
      <c r="X48452" s="65"/>
      <c r="Y48452" s="65"/>
      <c r="Z48452" s="65"/>
      <c r="AA48452" s="65"/>
      <c r="AB48452" s="65"/>
      <c r="AC48452" s="65"/>
      <c r="AJ48452" s="66"/>
    </row>
    <row r="48453" spans="17:36" ht="4.5" customHeight="1" x14ac:dyDescent="0.2">
      <c r="Q48453" s="65"/>
      <c r="R48453" s="65"/>
      <c r="X48453" s="65"/>
      <c r="Y48453" s="65"/>
      <c r="Z48453" s="65"/>
      <c r="AA48453" s="65"/>
      <c r="AB48453" s="65"/>
      <c r="AC48453" s="65"/>
      <c r="AJ48453" s="66"/>
    </row>
    <row r="48454" spans="17:36" ht="4.5" customHeight="1" x14ac:dyDescent="0.2">
      <c r="Q48454" s="65"/>
      <c r="R48454" s="65"/>
      <c r="X48454" s="65"/>
      <c r="Y48454" s="65"/>
      <c r="Z48454" s="65"/>
      <c r="AA48454" s="65"/>
      <c r="AB48454" s="65"/>
      <c r="AC48454" s="65"/>
      <c r="AJ48454" s="66"/>
    </row>
    <row r="48455" spans="17:36" ht="4.5" customHeight="1" x14ac:dyDescent="0.2">
      <c r="Q48455" s="65"/>
      <c r="R48455" s="65"/>
      <c r="X48455" s="65"/>
      <c r="Y48455" s="65"/>
      <c r="Z48455" s="65"/>
      <c r="AA48455" s="65"/>
      <c r="AB48455" s="65"/>
      <c r="AC48455" s="65"/>
      <c r="AJ48455" s="66"/>
    </row>
    <row r="48456" spans="17:36" ht="4.5" customHeight="1" x14ac:dyDescent="0.2">
      <c r="Q48456" s="65"/>
      <c r="R48456" s="65"/>
      <c r="X48456" s="65"/>
      <c r="Y48456" s="65"/>
      <c r="Z48456" s="65"/>
      <c r="AA48456" s="65"/>
      <c r="AB48456" s="65"/>
      <c r="AC48456" s="65"/>
      <c r="AJ48456" s="66"/>
    </row>
    <row r="48457" spans="17:36" ht="4.5" customHeight="1" x14ac:dyDescent="0.2">
      <c r="Q48457" s="65"/>
      <c r="R48457" s="65"/>
      <c r="X48457" s="65"/>
      <c r="Y48457" s="65"/>
      <c r="Z48457" s="65"/>
      <c r="AA48457" s="65"/>
      <c r="AB48457" s="65"/>
      <c r="AC48457" s="65"/>
      <c r="AJ48457" s="66"/>
    </row>
    <row r="48458" spans="17:36" ht="4.5" customHeight="1" x14ac:dyDescent="0.2">
      <c r="Q48458" s="65"/>
      <c r="R48458" s="65"/>
      <c r="X48458" s="65"/>
      <c r="Y48458" s="65"/>
      <c r="Z48458" s="65"/>
      <c r="AA48458" s="65"/>
      <c r="AB48458" s="65"/>
      <c r="AC48458" s="65"/>
      <c r="AJ48458" s="66"/>
    </row>
    <row r="48459" spans="17:36" ht="4.5" customHeight="1" x14ac:dyDescent="0.2">
      <c r="Q48459" s="65"/>
      <c r="R48459" s="65"/>
      <c r="X48459" s="65"/>
      <c r="Y48459" s="65"/>
      <c r="Z48459" s="65"/>
      <c r="AA48459" s="65"/>
      <c r="AB48459" s="65"/>
      <c r="AC48459" s="65"/>
      <c r="AJ48459" s="66"/>
    </row>
    <row r="48460" spans="17:36" ht="4.5" customHeight="1" x14ac:dyDescent="0.2">
      <c r="Q48460" s="65"/>
      <c r="R48460" s="65"/>
      <c r="X48460" s="65"/>
      <c r="Y48460" s="65"/>
      <c r="Z48460" s="65"/>
      <c r="AA48460" s="65"/>
      <c r="AB48460" s="65"/>
      <c r="AC48460" s="65"/>
      <c r="AJ48460" s="66"/>
    </row>
    <row r="48461" spans="17:36" ht="4.5" customHeight="1" x14ac:dyDescent="0.2">
      <c r="Q48461" s="65"/>
      <c r="R48461" s="65"/>
      <c r="X48461" s="65"/>
      <c r="Y48461" s="65"/>
      <c r="Z48461" s="65"/>
      <c r="AA48461" s="65"/>
      <c r="AB48461" s="65"/>
      <c r="AC48461" s="65"/>
      <c r="AJ48461" s="66"/>
    </row>
    <row r="48462" spans="17:36" ht="4.5" customHeight="1" x14ac:dyDescent="0.2">
      <c r="Q48462" s="65"/>
      <c r="R48462" s="65"/>
      <c r="X48462" s="65"/>
      <c r="Y48462" s="65"/>
      <c r="Z48462" s="65"/>
      <c r="AA48462" s="65"/>
      <c r="AB48462" s="65"/>
      <c r="AC48462" s="65"/>
      <c r="AJ48462" s="66"/>
    </row>
    <row r="48463" spans="17:36" ht="4.5" customHeight="1" x14ac:dyDescent="0.2">
      <c r="Q48463" s="65"/>
      <c r="R48463" s="65"/>
      <c r="X48463" s="65"/>
      <c r="Y48463" s="65"/>
      <c r="Z48463" s="65"/>
      <c r="AA48463" s="65"/>
      <c r="AB48463" s="65"/>
      <c r="AC48463" s="65"/>
      <c r="AJ48463" s="66"/>
    </row>
    <row r="48464" spans="17:36" ht="4.5" customHeight="1" x14ac:dyDescent="0.2">
      <c r="Q48464" s="65"/>
      <c r="R48464" s="65"/>
      <c r="X48464" s="65"/>
      <c r="Y48464" s="65"/>
      <c r="Z48464" s="65"/>
      <c r="AA48464" s="65"/>
      <c r="AB48464" s="65"/>
      <c r="AC48464" s="65"/>
      <c r="AJ48464" s="66"/>
    </row>
    <row r="48465" spans="17:36" ht="4.5" customHeight="1" x14ac:dyDescent="0.2">
      <c r="Q48465" s="65"/>
      <c r="R48465" s="65"/>
      <c r="X48465" s="65"/>
      <c r="Y48465" s="65"/>
      <c r="Z48465" s="65"/>
      <c r="AA48465" s="65"/>
      <c r="AB48465" s="65"/>
      <c r="AC48465" s="65"/>
      <c r="AJ48465" s="66"/>
    </row>
    <row r="48466" spans="17:36" ht="4.5" customHeight="1" x14ac:dyDescent="0.2">
      <c r="Q48466" s="65"/>
      <c r="R48466" s="65"/>
      <c r="X48466" s="65"/>
      <c r="Y48466" s="65"/>
      <c r="Z48466" s="65"/>
      <c r="AA48466" s="65"/>
      <c r="AB48466" s="65"/>
      <c r="AC48466" s="65"/>
      <c r="AJ48466" s="66"/>
    </row>
    <row r="48467" spans="17:36" ht="4.5" customHeight="1" x14ac:dyDescent="0.2">
      <c r="Q48467" s="65"/>
      <c r="R48467" s="65"/>
      <c r="X48467" s="65"/>
      <c r="Y48467" s="65"/>
      <c r="Z48467" s="65"/>
      <c r="AA48467" s="65"/>
      <c r="AB48467" s="65"/>
      <c r="AC48467" s="65"/>
      <c r="AJ48467" s="66"/>
    </row>
    <row r="48468" spans="17:36" ht="4.5" customHeight="1" x14ac:dyDescent="0.2">
      <c r="Q48468" s="65"/>
      <c r="R48468" s="65"/>
      <c r="X48468" s="65"/>
      <c r="Y48468" s="65"/>
      <c r="Z48468" s="65"/>
      <c r="AA48468" s="65"/>
      <c r="AB48468" s="65"/>
      <c r="AC48468" s="65"/>
      <c r="AJ48468" s="66"/>
    </row>
    <row r="48469" spans="17:36" ht="4.5" customHeight="1" x14ac:dyDescent="0.2">
      <c r="Q48469" s="65"/>
      <c r="R48469" s="65"/>
      <c r="X48469" s="65"/>
      <c r="Y48469" s="65"/>
      <c r="Z48469" s="65"/>
      <c r="AA48469" s="65"/>
      <c r="AB48469" s="65"/>
      <c r="AC48469" s="65"/>
      <c r="AJ48469" s="66"/>
    </row>
    <row r="48470" spans="17:36" ht="4.5" customHeight="1" x14ac:dyDescent="0.2">
      <c r="Q48470" s="65"/>
      <c r="R48470" s="65"/>
      <c r="X48470" s="65"/>
      <c r="Y48470" s="65"/>
      <c r="Z48470" s="65"/>
      <c r="AA48470" s="65"/>
      <c r="AB48470" s="65"/>
      <c r="AC48470" s="65"/>
      <c r="AJ48470" s="66"/>
    </row>
    <row r="48471" spans="17:36" ht="4.5" customHeight="1" x14ac:dyDescent="0.2">
      <c r="Q48471" s="65"/>
      <c r="R48471" s="65"/>
      <c r="X48471" s="65"/>
      <c r="Y48471" s="65"/>
      <c r="Z48471" s="65"/>
      <c r="AA48471" s="65"/>
      <c r="AB48471" s="65"/>
      <c r="AC48471" s="65"/>
      <c r="AJ48471" s="66"/>
    </row>
    <row r="48472" spans="17:36" ht="4.5" customHeight="1" x14ac:dyDescent="0.2">
      <c r="Q48472" s="65"/>
      <c r="R48472" s="65"/>
      <c r="X48472" s="65"/>
      <c r="Y48472" s="65"/>
      <c r="Z48472" s="65"/>
      <c r="AA48472" s="65"/>
      <c r="AB48472" s="65"/>
      <c r="AC48472" s="65"/>
      <c r="AJ48472" s="66"/>
    </row>
    <row r="48473" spans="17:36" ht="4.5" customHeight="1" x14ac:dyDescent="0.2">
      <c r="Q48473" s="65"/>
      <c r="R48473" s="65"/>
      <c r="X48473" s="65"/>
      <c r="Y48473" s="65"/>
      <c r="Z48473" s="65"/>
      <c r="AA48473" s="65"/>
      <c r="AB48473" s="65"/>
      <c r="AC48473" s="65"/>
      <c r="AJ48473" s="66"/>
    </row>
    <row r="48474" spans="17:36" ht="4.5" customHeight="1" x14ac:dyDescent="0.2">
      <c r="Q48474" s="65"/>
      <c r="R48474" s="65"/>
      <c r="X48474" s="65"/>
      <c r="Y48474" s="65"/>
      <c r="Z48474" s="65"/>
      <c r="AA48474" s="65"/>
      <c r="AB48474" s="65"/>
      <c r="AC48474" s="65"/>
      <c r="AJ48474" s="66"/>
    </row>
    <row r="48475" spans="17:36" ht="4.5" customHeight="1" x14ac:dyDescent="0.2">
      <c r="Q48475" s="65"/>
      <c r="R48475" s="65"/>
      <c r="X48475" s="65"/>
      <c r="Y48475" s="65"/>
      <c r="Z48475" s="65"/>
      <c r="AA48475" s="65"/>
      <c r="AB48475" s="65"/>
      <c r="AC48475" s="65"/>
      <c r="AJ48475" s="66"/>
    </row>
    <row r="48476" spans="17:36" ht="4.5" customHeight="1" x14ac:dyDescent="0.2">
      <c r="Q48476" s="65"/>
      <c r="R48476" s="65"/>
      <c r="X48476" s="65"/>
      <c r="Y48476" s="65"/>
      <c r="Z48476" s="65"/>
      <c r="AA48476" s="65"/>
      <c r="AB48476" s="65"/>
      <c r="AC48476" s="65"/>
      <c r="AJ48476" s="66"/>
    </row>
    <row r="48477" spans="17:36" ht="4.5" customHeight="1" x14ac:dyDescent="0.2">
      <c r="Q48477" s="65"/>
      <c r="R48477" s="65"/>
      <c r="X48477" s="65"/>
      <c r="Y48477" s="65"/>
      <c r="Z48477" s="65"/>
      <c r="AA48477" s="65"/>
      <c r="AB48477" s="65"/>
      <c r="AC48477" s="65"/>
      <c r="AJ48477" s="66"/>
    </row>
    <row r="48478" spans="17:36" ht="4.5" customHeight="1" x14ac:dyDescent="0.2">
      <c r="Q48478" s="65"/>
      <c r="R48478" s="65"/>
      <c r="X48478" s="65"/>
      <c r="Y48478" s="65"/>
      <c r="Z48478" s="65"/>
      <c r="AA48478" s="65"/>
      <c r="AB48478" s="65"/>
      <c r="AC48478" s="65"/>
      <c r="AJ48478" s="66"/>
    </row>
    <row r="48479" spans="17:36" ht="4.5" customHeight="1" x14ac:dyDescent="0.2">
      <c r="Q48479" s="65"/>
      <c r="R48479" s="65"/>
      <c r="X48479" s="65"/>
      <c r="Y48479" s="65"/>
      <c r="Z48479" s="65"/>
      <c r="AA48479" s="65"/>
      <c r="AB48479" s="65"/>
      <c r="AC48479" s="65"/>
      <c r="AJ48479" s="66"/>
    </row>
    <row r="48480" spans="17:36" ht="4.5" customHeight="1" x14ac:dyDescent="0.2">
      <c r="Q48480" s="65"/>
      <c r="R48480" s="65"/>
      <c r="X48480" s="65"/>
      <c r="Y48480" s="65"/>
      <c r="Z48480" s="65"/>
      <c r="AA48480" s="65"/>
      <c r="AB48480" s="65"/>
      <c r="AC48480" s="65"/>
      <c r="AJ48480" s="66"/>
    </row>
    <row r="48481" spans="17:36" ht="4.5" customHeight="1" x14ac:dyDescent="0.2">
      <c r="Q48481" s="65"/>
      <c r="R48481" s="65"/>
      <c r="X48481" s="65"/>
      <c r="Y48481" s="65"/>
      <c r="Z48481" s="65"/>
      <c r="AA48481" s="65"/>
      <c r="AB48481" s="65"/>
      <c r="AC48481" s="65"/>
      <c r="AJ48481" s="66"/>
    </row>
    <row r="48482" spans="17:36" ht="4.5" customHeight="1" x14ac:dyDescent="0.2">
      <c r="Q48482" s="65"/>
      <c r="R48482" s="65"/>
      <c r="X48482" s="65"/>
      <c r="Y48482" s="65"/>
      <c r="Z48482" s="65"/>
      <c r="AA48482" s="65"/>
      <c r="AB48482" s="65"/>
      <c r="AC48482" s="65"/>
      <c r="AJ48482" s="66"/>
    </row>
    <row r="48483" spans="17:36" ht="4.5" customHeight="1" x14ac:dyDescent="0.2">
      <c r="Q48483" s="65"/>
      <c r="R48483" s="65"/>
      <c r="X48483" s="65"/>
      <c r="Y48483" s="65"/>
      <c r="Z48483" s="65"/>
      <c r="AA48483" s="65"/>
      <c r="AB48483" s="65"/>
      <c r="AC48483" s="65"/>
      <c r="AJ48483" s="66"/>
    </row>
    <row r="48484" spans="17:36" ht="4.5" customHeight="1" x14ac:dyDescent="0.2">
      <c r="Q48484" s="65"/>
      <c r="R48484" s="65"/>
      <c r="X48484" s="65"/>
      <c r="Y48484" s="65"/>
      <c r="Z48484" s="65"/>
      <c r="AA48484" s="65"/>
      <c r="AB48484" s="65"/>
      <c r="AC48484" s="65"/>
      <c r="AJ48484" s="66"/>
    </row>
    <row r="48485" spans="17:36" ht="4.5" customHeight="1" x14ac:dyDescent="0.2">
      <c r="Q48485" s="65"/>
      <c r="R48485" s="65"/>
      <c r="X48485" s="65"/>
      <c r="Y48485" s="65"/>
      <c r="Z48485" s="65"/>
      <c r="AA48485" s="65"/>
      <c r="AB48485" s="65"/>
      <c r="AC48485" s="65"/>
      <c r="AJ48485" s="66"/>
    </row>
    <row r="48486" spans="17:36" ht="4.5" customHeight="1" x14ac:dyDescent="0.2">
      <c r="Q48486" s="65"/>
      <c r="R48486" s="65"/>
      <c r="X48486" s="65"/>
      <c r="Y48486" s="65"/>
      <c r="Z48486" s="65"/>
      <c r="AA48486" s="65"/>
      <c r="AB48486" s="65"/>
      <c r="AC48486" s="65"/>
      <c r="AJ48486" s="66"/>
    </row>
    <row r="48487" spans="17:36" ht="4.5" customHeight="1" x14ac:dyDescent="0.2">
      <c r="Q48487" s="65"/>
      <c r="R48487" s="65"/>
      <c r="X48487" s="65"/>
      <c r="Y48487" s="65"/>
      <c r="Z48487" s="65"/>
      <c r="AA48487" s="65"/>
      <c r="AB48487" s="65"/>
      <c r="AC48487" s="65"/>
      <c r="AJ48487" s="66"/>
    </row>
    <row r="48488" spans="17:36" ht="4.5" customHeight="1" x14ac:dyDescent="0.2">
      <c r="Q48488" s="65"/>
      <c r="R48488" s="65"/>
      <c r="X48488" s="65"/>
      <c r="Y48488" s="65"/>
      <c r="Z48488" s="65"/>
      <c r="AA48488" s="65"/>
      <c r="AB48488" s="65"/>
      <c r="AC48488" s="65"/>
      <c r="AJ48488" s="66"/>
    </row>
    <row r="48489" spans="17:36" ht="4.5" customHeight="1" x14ac:dyDescent="0.2">
      <c r="Q48489" s="65"/>
      <c r="R48489" s="65"/>
      <c r="X48489" s="65"/>
      <c r="Y48489" s="65"/>
      <c r="Z48489" s="65"/>
      <c r="AA48489" s="65"/>
      <c r="AB48489" s="65"/>
      <c r="AC48489" s="65"/>
      <c r="AJ48489" s="66"/>
    </row>
    <row r="48490" spans="17:36" ht="4.5" customHeight="1" x14ac:dyDescent="0.2">
      <c r="Q48490" s="65"/>
      <c r="R48490" s="65"/>
      <c r="X48490" s="65"/>
      <c r="Y48490" s="65"/>
      <c r="Z48490" s="65"/>
      <c r="AA48490" s="65"/>
      <c r="AB48490" s="65"/>
      <c r="AC48490" s="65"/>
      <c r="AJ48490" s="66"/>
    </row>
    <row r="48491" spans="17:36" ht="4.5" customHeight="1" x14ac:dyDescent="0.2">
      <c r="Q48491" s="65"/>
      <c r="R48491" s="65"/>
      <c r="X48491" s="65"/>
      <c r="Y48491" s="65"/>
      <c r="Z48491" s="65"/>
      <c r="AA48491" s="65"/>
      <c r="AB48491" s="65"/>
      <c r="AC48491" s="65"/>
      <c r="AJ48491" s="66"/>
    </row>
    <row r="48492" spans="17:36" ht="4.5" customHeight="1" x14ac:dyDescent="0.2">
      <c r="Q48492" s="65"/>
      <c r="R48492" s="65"/>
      <c r="X48492" s="65"/>
      <c r="Y48492" s="65"/>
      <c r="Z48492" s="65"/>
      <c r="AA48492" s="65"/>
      <c r="AB48492" s="65"/>
      <c r="AC48492" s="65"/>
      <c r="AJ48492" s="66"/>
    </row>
    <row r="48493" spans="17:36" ht="4.5" customHeight="1" x14ac:dyDescent="0.2">
      <c r="Q48493" s="65"/>
      <c r="R48493" s="65"/>
      <c r="X48493" s="65"/>
      <c r="Y48493" s="65"/>
      <c r="Z48493" s="65"/>
      <c r="AA48493" s="65"/>
      <c r="AB48493" s="65"/>
      <c r="AC48493" s="65"/>
      <c r="AJ48493" s="66"/>
    </row>
    <row r="48494" spans="17:36" ht="4.5" customHeight="1" x14ac:dyDescent="0.2">
      <c r="Q48494" s="65"/>
      <c r="R48494" s="65"/>
      <c r="X48494" s="65"/>
      <c r="Y48494" s="65"/>
      <c r="Z48494" s="65"/>
      <c r="AA48494" s="65"/>
      <c r="AB48494" s="65"/>
      <c r="AC48494" s="65"/>
      <c r="AJ48494" s="66"/>
    </row>
    <row r="48495" spans="17:36" ht="4.5" customHeight="1" x14ac:dyDescent="0.2">
      <c r="Q48495" s="65"/>
      <c r="R48495" s="65"/>
      <c r="X48495" s="65"/>
      <c r="Y48495" s="65"/>
      <c r="Z48495" s="65"/>
      <c r="AA48495" s="65"/>
      <c r="AB48495" s="65"/>
      <c r="AC48495" s="65"/>
      <c r="AJ48495" s="66"/>
    </row>
    <row r="48496" spans="17:36" ht="4.5" customHeight="1" x14ac:dyDescent="0.2">
      <c r="Q48496" s="65"/>
      <c r="R48496" s="65"/>
      <c r="X48496" s="65"/>
      <c r="Y48496" s="65"/>
      <c r="Z48496" s="65"/>
      <c r="AA48496" s="65"/>
      <c r="AB48496" s="65"/>
      <c r="AC48496" s="65"/>
      <c r="AJ48496" s="66"/>
    </row>
    <row r="48497" spans="17:36" ht="4.5" customHeight="1" x14ac:dyDescent="0.2">
      <c r="Q48497" s="65"/>
      <c r="R48497" s="65"/>
      <c r="X48497" s="65"/>
      <c r="Y48497" s="65"/>
      <c r="Z48497" s="65"/>
      <c r="AA48497" s="65"/>
      <c r="AB48497" s="65"/>
      <c r="AC48497" s="65"/>
      <c r="AJ48497" s="66"/>
    </row>
    <row r="48498" spans="17:36" ht="4.5" customHeight="1" x14ac:dyDescent="0.2">
      <c r="Q48498" s="65"/>
      <c r="R48498" s="65"/>
      <c r="X48498" s="65"/>
      <c r="Y48498" s="65"/>
      <c r="Z48498" s="65"/>
      <c r="AA48498" s="65"/>
      <c r="AB48498" s="65"/>
      <c r="AC48498" s="65"/>
      <c r="AJ48498" s="66"/>
    </row>
    <row r="48499" spans="17:36" ht="4.5" customHeight="1" x14ac:dyDescent="0.2">
      <c r="Q48499" s="65"/>
      <c r="R48499" s="65"/>
      <c r="X48499" s="65"/>
      <c r="Y48499" s="65"/>
      <c r="Z48499" s="65"/>
      <c r="AA48499" s="65"/>
      <c r="AB48499" s="65"/>
      <c r="AC48499" s="65"/>
      <c r="AJ48499" s="66"/>
    </row>
    <row r="48500" spans="17:36" ht="4.5" customHeight="1" x14ac:dyDescent="0.2">
      <c r="Q48500" s="65"/>
      <c r="R48500" s="65"/>
      <c r="X48500" s="65"/>
      <c r="Y48500" s="65"/>
      <c r="Z48500" s="65"/>
      <c r="AA48500" s="65"/>
      <c r="AB48500" s="65"/>
      <c r="AC48500" s="65"/>
      <c r="AJ48500" s="66"/>
    </row>
    <row r="48501" spans="17:36" ht="4.5" customHeight="1" x14ac:dyDescent="0.2">
      <c r="Q48501" s="65"/>
      <c r="R48501" s="65"/>
      <c r="X48501" s="65"/>
      <c r="Y48501" s="65"/>
      <c r="Z48501" s="65"/>
      <c r="AA48501" s="65"/>
      <c r="AB48501" s="65"/>
      <c r="AC48501" s="65"/>
      <c r="AJ48501" s="66"/>
    </row>
    <row r="48502" spans="17:36" ht="4.5" customHeight="1" x14ac:dyDescent="0.2">
      <c r="Q48502" s="65"/>
      <c r="R48502" s="65"/>
      <c r="X48502" s="65"/>
      <c r="Y48502" s="65"/>
      <c r="Z48502" s="65"/>
      <c r="AA48502" s="65"/>
      <c r="AB48502" s="65"/>
      <c r="AC48502" s="65"/>
      <c r="AJ48502" s="66"/>
    </row>
    <row r="48503" spans="17:36" ht="4.5" customHeight="1" x14ac:dyDescent="0.2">
      <c r="Q48503" s="65"/>
      <c r="R48503" s="65"/>
      <c r="X48503" s="65"/>
      <c r="Y48503" s="65"/>
      <c r="Z48503" s="65"/>
      <c r="AA48503" s="65"/>
      <c r="AB48503" s="65"/>
      <c r="AC48503" s="65"/>
      <c r="AJ48503" s="66"/>
    </row>
    <row r="48504" spans="17:36" ht="4.5" customHeight="1" x14ac:dyDescent="0.2">
      <c r="Q48504" s="65"/>
      <c r="R48504" s="65"/>
      <c r="X48504" s="65"/>
      <c r="Y48504" s="65"/>
      <c r="Z48504" s="65"/>
      <c r="AA48504" s="65"/>
      <c r="AB48504" s="65"/>
      <c r="AC48504" s="65"/>
      <c r="AJ48504" s="66"/>
    </row>
    <row r="48505" spans="17:36" ht="4.5" customHeight="1" x14ac:dyDescent="0.2">
      <c r="Q48505" s="65"/>
      <c r="R48505" s="65"/>
      <c r="X48505" s="65"/>
      <c r="Y48505" s="65"/>
      <c r="Z48505" s="65"/>
      <c r="AA48505" s="65"/>
      <c r="AB48505" s="65"/>
      <c r="AC48505" s="65"/>
      <c r="AJ48505" s="66"/>
    </row>
    <row r="48506" spans="17:36" ht="4.5" customHeight="1" x14ac:dyDescent="0.2">
      <c r="Q48506" s="65"/>
      <c r="R48506" s="65"/>
      <c r="X48506" s="65"/>
      <c r="Y48506" s="65"/>
      <c r="Z48506" s="65"/>
      <c r="AA48506" s="65"/>
      <c r="AB48506" s="65"/>
      <c r="AC48506" s="65"/>
      <c r="AJ48506" s="66"/>
    </row>
    <row r="48507" spans="17:36" ht="4.5" customHeight="1" x14ac:dyDescent="0.2">
      <c r="Q48507" s="65"/>
      <c r="R48507" s="65"/>
      <c r="X48507" s="65"/>
      <c r="Y48507" s="65"/>
      <c r="Z48507" s="65"/>
      <c r="AA48507" s="65"/>
      <c r="AB48507" s="65"/>
      <c r="AC48507" s="65"/>
      <c r="AJ48507" s="66"/>
    </row>
    <row r="48508" spans="17:36" ht="4.5" customHeight="1" x14ac:dyDescent="0.2">
      <c r="Q48508" s="65"/>
      <c r="R48508" s="65"/>
      <c r="X48508" s="65"/>
      <c r="Y48508" s="65"/>
      <c r="Z48508" s="65"/>
      <c r="AA48508" s="65"/>
      <c r="AB48508" s="65"/>
      <c r="AC48508" s="65"/>
      <c r="AJ48508" s="66"/>
    </row>
    <row r="48509" spans="17:36" ht="4.5" customHeight="1" x14ac:dyDescent="0.2">
      <c r="Q48509" s="65"/>
      <c r="R48509" s="65"/>
      <c r="X48509" s="65"/>
      <c r="Y48509" s="65"/>
      <c r="Z48509" s="65"/>
      <c r="AA48509" s="65"/>
      <c r="AB48509" s="65"/>
      <c r="AC48509" s="65"/>
      <c r="AJ48509" s="66"/>
    </row>
    <row r="48510" spans="17:36" ht="4.5" customHeight="1" x14ac:dyDescent="0.2">
      <c r="Q48510" s="65"/>
      <c r="R48510" s="65"/>
      <c r="X48510" s="65"/>
      <c r="Y48510" s="65"/>
      <c r="Z48510" s="65"/>
      <c r="AA48510" s="65"/>
      <c r="AB48510" s="65"/>
      <c r="AC48510" s="65"/>
      <c r="AJ48510" s="66"/>
    </row>
    <row r="48511" spans="17:36" ht="4.5" customHeight="1" x14ac:dyDescent="0.2">
      <c r="Q48511" s="65"/>
      <c r="R48511" s="65"/>
      <c r="X48511" s="65"/>
      <c r="Y48511" s="65"/>
      <c r="Z48511" s="65"/>
      <c r="AA48511" s="65"/>
      <c r="AB48511" s="65"/>
      <c r="AC48511" s="65"/>
      <c r="AJ48511" s="66"/>
    </row>
    <row r="48512" spans="17:36" ht="4.5" customHeight="1" x14ac:dyDescent="0.2">
      <c r="Q48512" s="65"/>
      <c r="R48512" s="65"/>
      <c r="X48512" s="65"/>
      <c r="Y48512" s="65"/>
      <c r="Z48512" s="65"/>
      <c r="AA48512" s="65"/>
      <c r="AB48512" s="65"/>
      <c r="AC48512" s="65"/>
      <c r="AJ48512" s="66"/>
    </row>
    <row r="48513" spans="17:36" ht="4.5" customHeight="1" x14ac:dyDescent="0.2">
      <c r="Q48513" s="65"/>
      <c r="R48513" s="65"/>
      <c r="X48513" s="65"/>
      <c r="Y48513" s="65"/>
      <c r="Z48513" s="65"/>
      <c r="AA48513" s="65"/>
      <c r="AB48513" s="65"/>
      <c r="AC48513" s="65"/>
      <c r="AJ48513" s="66"/>
    </row>
    <row r="48514" spans="17:36" ht="4.5" customHeight="1" x14ac:dyDescent="0.2">
      <c r="Q48514" s="65"/>
      <c r="R48514" s="65"/>
      <c r="X48514" s="65"/>
      <c r="Y48514" s="65"/>
      <c r="Z48514" s="65"/>
      <c r="AA48514" s="65"/>
      <c r="AB48514" s="65"/>
      <c r="AC48514" s="65"/>
      <c r="AJ48514" s="66"/>
    </row>
    <row r="48515" spans="17:36" ht="4.5" customHeight="1" x14ac:dyDescent="0.2">
      <c r="Q48515" s="65"/>
      <c r="R48515" s="65"/>
      <c r="X48515" s="65"/>
      <c r="Y48515" s="65"/>
      <c r="Z48515" s="65"/>
      <c r="AA48515" s="65"/>
      <c r="AB48515" s="65"/>
      <c r="AC48515" s="65"/>
      <c r="AJ48515" s="66"/>
    </row>
    <row r="48516" spans="17:36" ht="4.5" customHeight="1" x14ac:dyDescent="0.2">
      <c r="Q48516" s="65"/>
      <c r="R48516" s="65"/>
      <c r="X48516" s="65"/>
      <c r="Y48516" s="65"/>
      <c r="Z48516" s="65"/>
      <c r="AA48516" s="65"/>
      <c r="AB48516" s="65"/>
      <c r="AC48516" s="65"/>
      <c r="AJ48516" s="66"/>
    </row>
    <row r="48517" spans="17:36" ht="4.5" customHeight="1" x14ac:dyDescent="0.2">
      <c r="Q48517" s="65"/>
      <c r="R48517" s="65"/>
      <c r="X48517" s="65"/>
      <c r="Y48517" s="65"/>
      <c r="Z48517" s="65"/>
      <c r="AA48517" s="65"/>
      <c r="AB48517" s="65"/>
      <c r="AC48517" s="65"/>
      <c r="AJ48517" s="66"/>
    </row>
    <row r="48518" spans="17:36" ht="4.5" customHeight="1" x14ac:dyDescent="0.2">
      <c r="Q48518" s="65"/>
      <c r="R48518" s="65"/>
      <c r="X48518" s="65"/>
      <c r="Y48518" s="65"/>
      <c r="Z48518" s="65"/>
      <c r="AA48518" s="65"/>
      <c r="AB48518" s="65"/>
      <c r="AC48518" s="65"/>
      <c r="AJ48518" s="66"/>
    </row>
    <row r="48519" spans="17:36" ht="4.5" customHeight="1" x14ac:dyDescent="0.2">
      <c r="Q48519" s="65"/>
      <c r="R48519" s="65"/>
      <c r="X48519" s="65"/>
      <c r="Y48519" s="65"/>
      <c r="Z48519" s="65"/>
      <c r="AA48519" s="65"/>
      <c r="AB48519" s="65"/>
      <c r="AC48519" s="65"/>
      <c r="AJ48519" s="66"/>
    </row>
    <row r="48520" spans="17:36" ht="4.5" customHeight="1" x14ac:dyDescent="0.2">
      <c r="Q48520" s="65"/>
      <c r="R48520" s="65"/>
      <c r="X48520" s="65"/>
      <c r="Y48520" s="65"/>
      <c r="Z48520" s="65"/>
      <c r="AA48520" s="65"/>
      <c r="AB48520" s="65"/>
      <c r="AC48520" s="65"/>
      <c r="AJ48520" s="66"/>
    </row>
    <row r="48521" spans="17:36" ht="4.5" customHeight="1" x14ac:dyDescent="0.2">
      <c r="Q48521" s="65"/>
      <c r="R48521" s="65"/>
      <c r="X48521" s="65"/>
      <c r="Y48521" s="65"/>
      <c r="Z48521" s="65"/>
      <c r="AA48521" s="65"/>
      <c r="AB48521" s="65"/>
      <c r="AC48521" s="65"/>
      <c r="AJ48521" s="66"/>
    </row>
    <row r="48522" spans="17:36" ht="4.5" customHeight="1" x14ac:dyDescent="0.2">
      <c r="Q48522" s="65"/>
      <c r="R48522" s="65"/>
      <c r="X48522" s="65"/>
      <c r="Y48522" s="65"/>
      <c r="Z48522" s="65"/>
      <c r="AA48522" s="65"/>
      <c r="AB48522" s="65"/>
      <c r="AC48522" s="65"/>
      <c r="AJ48522" s="66"/>
    </row>
    <row r="48523" spans="17:36" ht="4.5" customHeight="1" x14ac:dyDescent="0.2">
      <c r="Q48523" s="65"/>
      <c r="R48523" s="65"/>
      <c r="X48523" s="65"/>
      <c r="Y48523" s="65"/>
      <c r="Z48523" s="65"/>
      <c r="AA48523" s="65"/>
      <c r="AB48523" s="65"/>
      <c r="AC48523" s="65"/>
      <c r="AJ48523" s="66"/>
    </row>
    <row r="48524" spans="17:36" ht="4.5" customHeight="1" x14ac:dyDescent="0.2">
      <c r="Q48524" s="65"/>
      <c r="R48524" s="65"/>
      <c r="X48524" s="65"/>
      <c r="Y48524" s="65"/>
      <c r="Z48524" s="65"/>
      <c r="AA48524" s="65"/>
      <c r="AB48524" s="65"/>
      <c r="AC48524" s="65"/>
      <c r="AJ48524" s="66"/>
    </row>
    <row r="48525" spans="17:36" ht="4.5" customHeight="1" x14ac:dyDescent="0.2">
      <c r="Q48525" s="65"/>
      <c r="R48525" s="65"/>
      <c r="X48525" s="65"/>
      <c r="Y48525" s="65"/>
      <c r="Z48525" s="65"/>
      <c r="AA48525" s="65"/>
      <c r="AB48525" s="65"/>
      <c r="AC48525" s="65"/>
      <c r="AJ48525" s="66"/>
    </row>
    <row r="48526" spans="17:36" ht="4.5" customHeight="1" x14ac:dyDescent="0.2">
      <c r="Q48526" s="65"/>
      <c r="R48526" s="65"/>
      <c r="X48526" s="65"/>
      <c r="Y48526" s="65"/>
      <c r="Z48526" s="65"/>
      <c r="AA48526" s="65"/>
      <c r="AB48526" s="65"/>
      <c r="AC48526" s="65"/>
      <c r="AJ48526" s="66"/>
    </row>
    <row r="48527" spans="17:36" ht="4.5" customHeight="1" x14ac:dyDescent="0.2">
      <c r="Q48527" s="65"/>
      <c r="R48527" s="65"/>
      <c r="X48527" s="65"/>
      <c r="Y48527" s="65"/>
      <c r="Z48527" s="65"/>
      <c r="AA48527" s="65"/>
      <c r="AB48527" s="65"/>
      <c r="AC48527" s="65"/>
      <c r="AJ48527" s="66"/>
    </row>
    <row r="48528" spans="17:36" ht="4.5" customHeight="1" x14ac:dyDescent="0.2">
      <c r="Q48528" s="65"/>
      <c r="R48528" s="65"/>
      <c r="X48528" s="65"/>
      <c r="Y48528" s="65"/>
      <c r="Z48528" s="65"/>
      <c r="AA48528" s="65"/>
      <c r="AB48528" s="65"/>
      <c r="AC48528" s="65"/>
      <c r="AJ48528" s="66"/>
    </row>
    <row r="48529" spans="17:36" ht="4.5" customHeight="1" x14ac:dyDescent="0.2">
      <c r="Q48529" s="65"/>
      <c r="R48529" s="65"/>
      <c r="X48529" s="65"/>
      <c r="Y48529" s="65"/>
      <c r="Z48529" s="65"/>
      <c r="AA48529" s="65"/>
      <c r="AB48529" s="65"/>
      <c r="AC48529" s="65"/>
      <c r="AJ48529" s="66"/>
    </row>
    <row r="48530" spans="17:36" ht="4.5" customHeight="1" x14ac:dyDescent="0.2">
      <c r="Q48530" s="65"/>
      <c r="R48530" s="65"/>
      <c r="X48530" s="65"/>
      <c r="Y48530" s="65"/>
      <c r="Z48530" s="65"/>
      <c r="AA48530" s="65"/>
      <c r="AB48530" s="65"/>
      <c r="AC48530" s="65"/>
      <c r="AJ48530" s="66"/>
    </row>
    <row r="48531" spans="17:36" ht="4.5" customHeight="1" x14ac:dyDescent="0.2">
      <c r="Q48531" s="65"/>
      <c r="R48531" s="65"/>
      <c r="X48531" s="65"/>
      <c r="Y48531" s="65"/>
      <c r="Z48531" s="65"/>
      <c r="AA48531" s="65"/>
      <c r="AB48531" s="65"/>
      <c r="AC48531" s="65"/>
      <c r="AJ48531" s="66"/>
    </row>
    <row r="48532" spans="17:36" ht="4.5" customHeight="1" x14ac:dyDescent="0.2">
      <c r="Q48532" s="65"/>
      <c r="R48532" s="65"/>
      <c r="X48532" s="65"/>
      <c r="Y48532" s="65"/>
      <c r="Z48532" s="65"/>
      <c r="AA48532" s="65"/>
      <c r="AB48532" s="65"/>
      <c r="AC48532" s="65"/>
      <c r="AJ48532" s="66"/>
    </row>
    <row r="48533" spans="17:36" ht="4.5" customHeight="1" x14ac:dyDescent="0.2">
      <c r="Q48533" s="65"/>
      <c r="R48533" s="65"/>
      <c r="X48533" s="65"/>
      <c r="Y48533" s="65"/>
      <c r="Z48533" s="65"/>
      <c r="AA48533" s="65"/>
      <c r="AB48533" s="65"/>
      <c r="AC48533" s="65"/>
      <c r="AJ48533" s="66"/>
    </row>
    <row r="48534" spans="17:36" ht="4.5" customHeight="1" x14ac:dyDescent="0.2">
      <c r="Q48534" s="65"/>
      <c r="R48534" s="65"/>
      <c r="X48534" s="65"/>
      <c r="Y48534" s="65"/>
      <c r="Z48534" s="65"/>
      <c r="AA48534" s="65"/>
      <c r="AB48534" s="65"/>
      <c r="AC48534" s="65"/>
      <c r="AJ48534" s="66"/>
    </row>
    <row r="48535" spans="17:36" ht="4.5" customHeight="1" x14ac:dyDescent="0.2">
      <c r="Q48535" s="65"/>
      <c r="R48535" s="65"/>
      <c r="X48535" s="65"/>
      <c r="Y48535" s="65"/>
      <c r="Z48535" s="65"/>
      <c r="AA48535" s="65"/>
      <c r="AB48535" s="65"/>
      <c r="AC48535" s="65"/>
      <c r="AJ48535" s="66"/>
    </row>
    <row r="48536" spans="17:36" ht="4.5" customHeight="1" x14ac:dyDescent="0.2">
      <c r="Q48536" s="65"/>
      <c r="R48536" s="65"/>
      <c r="X48536" s="65"/>
      <c r="Y48536" s="65"/>
      <c r="Z48536" s="65"/>
      <c r="AA48536" s="65"/>
      <c r="AB48536" s="65"/>
      <c r="AC48536" s="65"/>
      <c r="AJ48536" s="66"/>
    </row>
    <row r="48537" spans="17:36" ht="4.5" customHeight="1" x14ac:dyDescent="0.2">
      <c r="Q48537" s="65"/>
      <c r="R48537" s="65"/>
      <c r="X48537" s="65"/>
      <c r="Y48537" s="65"/>
      <c r="Z48537" s="65"/>
      <c r="AA48537" s="65"/>
      <c r="AB48537" s="65"/>
      <c r="AC48537" s="65"/>
      <c r="AJ48537" s="66"/>
    </row>
    <row r="48538" spans="17:36" ht="4.5" customHeight="1" x14ac:dyDescent="0.2">
      <c r="Q48538" s="65"/>
      <c r="R48538" s="65"/>
      <c r="X48538" s="65"/>
      <c r="Y48538" s="65"/>
      <c r="Z48538" s="65"/>
      <c r="AA48538" s="65"/>
      <c r="AB48538" s="65"/>
      <c r="AC48538" s="65"/>
      <c r="AJ48538" s="66"/>
    </row>
    <row r="48539" spans="17:36" ht="4.5" customHeight="1" x14ac:dyDescent="0.2">
      <c r="Q48539" s="65"/>
      <c r="R48539" s="65"/>
      <c r="X48539" s="65"/>
      <c r="Y48539" s="65"/>
      <c r="Z48539" s="65"/>
      <c r="AA48539" s="65"/>
      <c r="AB48539" s="65"/>
      <c r="AC48539" s="65"/>
      <c r="AJ48539" s="66"/>
    </row>
    <row r="48540" spans="17:36" ht="4.5" customHeight="1" x14ac:dyDescent="0.2">
      <c r="Q48540" s="65"/>
      <c r="R48540" s="65"/>
      <c r="X48540" s="65"/>
      <c r="Y48540" s="65"/>
      <c r="Z48540" s="65"/>
      <c r="AA48540" s="65"/>
      <c r="AB48540" s="65"/>
      <c r="AC48540" s="65"/>
      <c r="AJ48540" s="66"/>
    </row>
    <row r="48541" spans="17:36" ht="4.5" customHeight="1" x14ac:dyDescent="0.2">
      <c r="Q48541" s="65"/>
      <c r="R48541" s="65"/>
      <c r="X48541" s="65"/>
      <c r="Y48541" s="65"/>
      <c r="Z48541" s="65"/>
      <c r="AA48541" s="65"/>
      <c r="AB48541" s="65"/>
      <c r="AC48541" s="65"/>
      <c r="AJ48541" s="66"/>
    </row>
    <row r="48542" spans="17:36" ht="4.5" customHeight="1" x14ac:dyDescent="0.2">
      <c r="Q48542" s="65"/>
      <c r="R48542" s="65"/>
      <c r="X48542" s="65"/>
      <c r="Y48542" s="65"/>
      <c r="Z48542" s="65"/>
      <c r="AA48542" s="65"/>
      <c r="AB48542" s="65"/>
      <c r="AC48542" s="65"/>
      <c r="AJ48542" s="66"/>
    </row>
    <row r="48543" spans="17:36" ht="4.5" customHeight="1" x14ac:dyDescent="0.2">
      <c r="Q48543" s="65"/>
      <c r="R48543" s="65"/>
      <c r="X48543" s="65"/>
      <c r="Y48543" s="65"/>
      <c r="Z48543" s="65"/>
      <c r="AA48543" s="65"/>
      <c r="AB48543" s="65"/>
      <c r="AC48543" s="65"/>
      <c r="AJ48543" s="66"/>
    </row>
    <row r="48544" spans="17:36" ht="4.5" customHeight="1" x14ac:dyDescent="0.2">
      <c r="Q48544" s="65"/>
      <c r="R48544" s="65"/>
      <c r="X48544" s="65"/>
      <c r="Y48544" s="65"/>
      <c r="Z48544" s="65"/>
      <c r="AA48544" s="65"/>
      <c r="AB48544" s="65"/>
      <c r="AC48544" s="65"/>
      <c r="AJ48544" s="66"/>
    </row>
    <row r="48545" spans="17:36" ht="4.5" customHeight="1" x14ac:dyDescent="0.2">
      <c r="Q48545" s="65"/>
      <c r="R48545" s="65"/>
      <c r="X48545" s="65"/>
      <c r="Y48545" s="65"/>
      <c r="Z48545" s="65"/>
      <c r="AA48545" s="65"/>
      <c r="AB48545" s="65"/>
      <c r="AC48545" s="65"/>
      <c r="AJ48545" s="66"/>
    </row>
    <row r="48546" spans="17:36" ht="4.5" customHeight="1" x14ac:dyDescent="0.2">
      <c r="Q48546" s="65"/>
      <c r="R48546" s="65"/>
      <c r="X48546" s="65"/>
      <c r="Y48546" s="65"/>
      <c r="Z48546" s="65"/>
      <c r="AA48546" s="65"/>
      <c r="AB48546" s="65"/>
      <c r="AC48546" s="65"/>
      <c r="AJ48546" s="66"/>
    </row>
    <row r="48547" spans="17:36" ht="4.5" customHeight="1" x14ac:dyDescent="0.2">
      <c r="Q48547" s="65"/>
      <c r="R48547" s="65"/>
      <c r="X48547" s="65"/>
      <c r="Y48547" s="65"/>
      <c r="Z48547" s="65"/>
      <c r="AA48547" s="65"/>
      <c r="AB48547" s="65"/>
      <c r="AC48547" s="65"/>
      <c r="AJ48547" s="66"/>
    </row>
    <row r="48548" spans="17:36" ht="4.5" customHeight="1" x14ac:dyDescent="0.2">
      <c r="Q48548" s="65"/>
      <c r="R48548" s="65"/>
      <c r="X48548" s="65"/>
      <c r="Y48548" s="65"/>
      <c r="Z48548" s="65"/>
      <c r="AA48548" s="65"/>
      <c r="AB48548" s="65"/>
      <c r="AC48548" s="65"/>
      <c r="AJ48548" s="66"/>
    </row>
    <row r="48549" spans="17:36" ht="4.5" customHeight="1" x14ac:dyDescent="0.2">
      <c r="Q48549" s="65"/>
      <c r="R48549" s="65"/>
      <c r="X48549" s="65"/>
      <c r="Y48549" s="65"/>
      <c r="Z48549" s="65"/>
      <c r="AA48549" s="65"/>
      <c r="AB48549" s="65"/>
      <c r="AC48549" s="65"/>
      <c r="AJ48549" s="66"/>
    </row>
    <row r="48550" spans="17:36" ht="4.5" customHeight="1" x14ac:dyDescent="0.2">
      <c r="Q48550" s="65"/>
      <c r="R48550" s="65"/>
      <c r="X48550" s="65"/>
      <c r="Y48550" s="65"/>
      <c r="Z48550" s="65"/>
      <c r="AA48550" s="65"/>
      <c r="AB48550" s="65"/>
      <c r="AC48550" s="65"/>
      <c r="AJ48550" s="66"/>
    </row>
    <row r="48551" spans="17:36" ht="4.5" customHeight="1" x14ac:dyDescent="0.2">
      <c r="Q48551" s="65"/>
      <c r="R48551" s="65"/>
      <c r="X48551" s="65"/>
      <c r="Y48551" s="65"/>
      <c r="Z48551" s="65"/>
      <c r="AA48551" s="65"/>
      <c r="AB48551" s="65"/>
      <c r="AC48551" s="65"/>
      <c r="AJ48551" s="66"/>
    </row>
    <row r="48552" spans="17:36" ht="4.5" customHeight="1" x14ac:dyDescent="0.2">
      <c r="Q48552" s="65"/>
      <c r="R48552" s="65"/>
      <c r="X48552" s="65"/>
      <c r="Y48552" s="65"/>
      <c r="Z48552" s="65"/>
      <c r="AA48552" s="65"/>
      <c r="AB48552" s="65"/>
      <c r="AC48552" s="65"/>
      <c r="AJ48552" s="66"/>
    </row>
    <row r="48553" spans="17:36" ht="4.5" customHeight="1" x14ac:dyDescent="0.2">
      <c r="Q48553" s="65"/>
      <c r="R48553" s="65"/>
      <c r="X48553" s="65"/>
      <c r="Y48553" s="65"/>
      <c r="Z48553" s="65"/>
      <c r="AA48553" s="65"/>
      <c r="AB48553" s="65"/>
      <c r="AC48553" s="65"/>
      <c r="AJ48553" s="66"/>
    </row>
    <row r="48554" spans="17:36" ht="4.5" customHeight="1" x14ac:dyDescent="0.2">
      <c r="Q48554" s="65"/>
      <c r="R48554" s="65"/>
      <c r="X48554" s="65"/>
      <c r="Y48554" s="65"/>
      <c r="Z48554" s="65"/>
      <c r="AA48554" s="65"/>
      <c r="AB48554" s="65"/>
      <c r="AC48554" s="65"/>
      <c r="AJ48554" s="66"/>
    </row>
    <row r="48555" spans="17:36" ht="4.5" customHeight="1" x14ac:dyDescent="0.2">
      <c r="Q48555" s="65"/>
      <c r="R48555" s="65"/>
      <c r="X48555" s="65"/>
      <c r="Y48555" s="65"/>
      <c r="Z48555" s="65"/>
      <c r="AA48555" s="65"/>
      <c r="AB48555" s="65"/>
      <c r="AC48555" s="65"/>
      <c r="AJ48555" s="66"/>
    </row>
    <row r="48556" spans="17:36" ht="4.5" customHeight="1" x14ac:dyDescent="0.2">
      <c r="Q48556" s="65"/>
      <c r="R48556" s="65"/>
      <c r="X48556" s="65"/>
      <c r="Y48556" s="65"/>
      <c r="Z48556" s="65"/>
      <c r="AA48556" s="65"/>
      <c r="AB48556" s="65"/>
      <c r="AC48556" s="65"/>
      <c r="AJ48556" s="66"/>
    </row>
    <row r="48557" spans="17:36" ht="4.5" customHeight="1" x14ac:dyDescent="0.2">
      <c r="Q48557" s="65"/>
      <c r="R48557" s="65"/>
      <c r="X48557" s="65"/>
      <c r="Y48557" s="65"/>
      <c r="Z48557" s="65"/>
      <c r="AA48557" s="65"/>
      <c r="AB48557" s="65"/>
      <c r="AC48557" s="65"/>
      <c r="AJ48557" s="66"/>
    </row>
    <row r="48558" spans="17:36" ht="4.5" customHeight="1" x14ac:dyDescent="0.2">
      <c r="Q48558" s="65"/>
      <c r="R48558" s="65"/>
      <c r="X48558" s="65"/>
      <c r="Y48558" s="65"/>
      <c r="Z48558" s="65"/>
      <c r="AA48558" s="65"/>
      <c r="AB48558" s="65"/>
      <c r="AC48558" s="65"/>
      <c r="AJ48558" s="66"/>
    </row>
    <row r="48559" spans="17:36" ht="4.5" customHeight="1" x14ac:dyDescent="0.2">
      <c r="Q48559" s="65"/>
      <c r="R48559" s="65"/>
      <c r="X48559" s="65"/>
      <c r="Y48559" s="65"/>
      <c r="Z48559" s="65"/>
      <c r="AA48559" s="65"/>
      <c r="AB48559" s="65"/>
      <c r="AC48559" s="65"/>
      <c r="AJ48559" s="66"/>
    </row>
    <row r="48560" spans="17:36" ht="4.5" customHeight="1" x14ac:dyDescent="0.2">
      <c r="Q48560" s="65"/>
      <c r="R48560" s="65"/>
      <c r="X48560" s="65"/>
      <c r="Y48560" s="65"/>
      <c r="Z48560" s="65"/>
      <c r="AA48560" s="65"/>
      <c r="AB48560" s="65"/>
      <c r="AC48560" s="65"/>
      <c r="AJ48560" s="66"/>
    </row>
    <row r="48561" spans="17:36" ht="4.5" customHeight="1" x14ac:dyDescent="0.2">
      <c r="Q48561" s="65"/>
      <c r="R48561" s="65"/>
      <c r="X48561" s="65"/>
      <c r="Y48561" s="65"/>
      <c r="Z48561" s="65"/>
      <c r="AA48561" s="65"/>
      <c r="AB48561" s="65"/>
      <c r="AC48561" s="65"/>
      <c r="AJ48561" s="66"/>
    </row>
    <row r="48562" spans="17:36" ht="4.5" customHeight="1" x14ac:dyDescent="0.2">
      <c r="Q48562" s="65"/>
      <c r="R48562" s="65"/>
      <c r="X48562" s="65"/>
      <c r="Y48562" s="65"/>
      <c r="Z48562" s="65"/>
      <c r="AA48562" s="65"/>
      <c r="AB48562" s="65"/>
      <c r="AC48562" s="65"/>
      <c r="AJ48562" s="66"/>
    </row>
    <row r="48563" spans="17:36" ht="4.5" customHeight="1" x14ac:dyDescent="0.2">
      <c r="Q48563" s="65"/>
      <c r="R48563" s="65"/>
      <c r="X48563" s="65"/>
      <c r="Y48563" s="65"/>
      <c r="Z48563" s="65"/>
      <c r="AA48563" s="65"/>
      <c r="AB48563" s="65"/>
      <c r="AC48563" s="65"/>
      <c r="AJ48563" s="66"/>
    </row>
    <row r="48564" spans="17:36" ht="4.5" customHeight="1" x14ac:dyDescent="0.2">
      <c r="Q48564" s="65"/>
      <c r="R48564" s="65"/>
      <c r="X48564" s="65"/>
      <c r="Y48564" s="65"/>
      <c r="Z48564" s="65"/>
      <c r="AA48564" s="65"/>
      <c r="AB48564" s="65"/>
      <c r="AC48564" s="65"/>
      <c r="AJ48564" s="66"/>
    </row>
    <row r="48565" spans="17:36" ht="4.5" customHeight="1" x14ac:dyDescent="0.2">
      <c r="Q48565" s="65"/>
      <c r="R48565" s="65"/>
      <c r="X48565" s="65"/>
      <c r="Y48565" s="65"/>
      <c r="Z48565" s="65"/>
      <c r="AA48565" s="65"/>
      <c r="AB48565" s="65"/>
      <c r="AC48565" s="65"/>
      <c r="AJ48565" s="66"/>
    </row>
    <row r="48566" spans="17:36" ht="4.5" customHeight="1" x14ac:dyDescent="0.2">
      <c r="Q48566" s="65"/>
      <c r="R48566" s="65"/>
      <c r="X48566" s="65"/>
      <c r="Y48566" s="65"/>
      <c r="Z48566" s="65"/>
      <c r="AA48566" s="65"/>
      <c r="AB48566" s="65"/>
      <c r="AC48566" s="65"/>
      <c r="AJ48566" s="66"/>
    </row>
    <row r="48567" spans="17:36" ht="4.5" customHeight="1" x14ac:dyDescent="0.2">
      <c r="Q48567" s="65"/>
      <c r="R48567" s="65"/>
      <c r="X48567" s="65"/>
      <c r="Y48567" s="65"/>
      <c r="Z48567" s="65"/>
      <c r="AA48567" s="65"/>
      <c r="AB48567" s="65"/>
      <c r="AC48567" s="65"/>
      <c r="AJ48567" s="66"/>
    </row>
    <row r="48568" spans="17:36" ht="4.5" customHeight="1" x14ac:dyDescent="0.2">
      <c r="Q48568" s="65"/>
      <c r="R48568" s="65"/>
      <c r="X48568" s="65"/>
      <c r="Y48568" s="65"/>
      <c r="Z48568" s="65"/>
      <c r="AA48568" s="65"/>
      <c r="AB48568" s="65"/>
      <c r="AC48568" s="65"/>
      <c r="AJ48568" s="66"/>
    </row>
    <row r="48569" spans="17:36" ht="4.5" customHeight="1" x14ac:dyDescent="0.2">
      <c r="Q48569" s="65"/>
      <c r="R48569" s="65"/>
      <c r="X48569" s="65"/>
      <c r="Y48569" s="65"/>
      <c r="Z48569" s="65"/>
      <c r="AA48569" s="65"/>
      <c r="AB48569" s="65"/>
      <c r="AC48569" s="65"/>
      <c r="AJ48569" s="66"/>
    </row>
    <row r="48570" spans="17:36" ht="4.5" customHeight="1" x14ac:dyDescent="0.2">
      <c r="Q48570" s="65"/>
      <c r="R48570" s="65"/>
      <c r="X48570" s="65"/>
      <c r="Y48570" s="65"/>
      <c r="Z48570" s="65"/>
      <c r="AA48570" s="65"/>
      <c r="AB48570" s="65"/>
      <c r="AC48570" s="65"/>
      <c r="AJ48570" s="66"/>
    </row>
    <row r="48571" spans="17:36" ht="4.5" customHeight="1" x14ac:dyDescent="0.2">
      <c r="Q48571" s="65"/>
      <c r="R48571" s="65"/>
      <c r="X48571" s="65"/>
      <c r="Y48571" s="65"/>
      <c r="Z48571" s="65"/>
      <c r="AA48571" s="65"/>
      <c r="AB48571" s="65"/>
      <c r="AC48571" s="65"/>
      <c r="AJ48571" s="66"/>
    </row>
    <row r="48572" spans="17:36" ht="4.5" customHeight="1" x14ac:dyDescent="0.2">
      <c r="Q48572" s="65"/>
      <c r="R48572" s="65"/>
      <c r="X48572" s="65"/>
      <c r="Y48572" s="65"/>
      <c r="Z48572" s="65"/>
      <c r="AA48572" s="65"/>
      <c r="AB48572" s="65"/>
      <c r="AC48572" s="65"/>
      <c r="AJ48572" s="66"/>
    </row>
    <row r="48573" spans="17:36" ht="4.5" customHeight="1" x14ac:dyDescent="0.2">
      <c r="Q48573" s="65"/>
      <c r="R48573" s="65"/>
      <c r="X48573" s="65"/>
      <c r="Y48573" s="65"/>
      <c r="Z48573" s="65"/>
      <c r="AA48573" s="65"/>
      <c r="AB48573" s="65"/>
      <c r="AC48573" s="65"/>
      <c r="AJ48573" s="66"/>
    </row>
    <row r="48574" spans="17:36" ht="4.5" customHeight="1" x14ac:dyDescent="0.2">
      <c r="Q48574" s="65"/>
      <c r="R48574" s="65"/>
      <c r="X48574" s="65"/>
      <c r="Y48574" s="65"/>
      <c r="Z48574" s="65"/>
      <c r="AA48574" s="65"/>
      <c r="AB48574" s="65"/>
      <c r="AC48574" s="65"/>
      <c r="AJ48574" s="66"/>
    </row>
    <row r="48575" spans="17:36" ht="4.5" customHeight="1" x14ac:dyDescent="0.2">
      <c r="Q48575" s="65"/>
      <c r="R48575" s="65"/>
      <c r="X48575" s="65"/>
      <c r="Y48575" s="65"/>
      <c r="Z48575" s="65"/>
      <c r="AA48575" s="65"/>
      <c r="AB48575" s="65"/>
      <c r="AC48575" s="65"/>
      <c r="AJ48575" s="66"/>
    </row>
    <row r="48576" spans="17:36" ht="4.5" customHeight="1" x14ac:dyDescent="0.2">
      <c r="Q48576" s="65"/>
      <c r="R48576" s="65"/>
      <c r="X48576" s="65"/>
      <c r="Y48576" s="65"/>
      <c r="Z48576" s="65"/>
      <c r="AA48576" s="65"/>
      <c r="AB48576" s="65"/>
      <c r="AC48576" s="65"/>
      <c r="AJ48576" s="66"/>
    </row>
    <row r="48577" spans="17:36" ht="4.5" customHeight="1" x14ac:dyDescent="0.2">
      <c r="Q48577" s="65"/>
      <c r="R48577" s="65"/>
      <c r="X48577" s="65"/>
      <c r="Y48577" s="65"/>
      <c r="Z48577" s="65"/>
      <c r="AA48577" s="65"/>
      <c r="AB48577" s="65"/>
      <c r="AC48577" s="65"/>
      <c r="AJ48577" s="66"/>
    </row>
    <row r="48578" spans="17:36" ht="4.5" customHeight="1" x14ac:dyDescent="0.2">
      <c r="Q48578" s="65"/>
      <c r="R48578" s="65"/>
      <c r="X48578" s="65"/>
      <c r="Y48578" s="65"/>
      <c r="Z48578" s="65"/>
      <c r="AA48578" s="65"/>
      <c r="AB48578" s="65"/>
      <c r="AC48578" s="65"/>
      <c r="AJ48578" s="66"/>
    </row>
    <row r="48579" spans="17:36" ht="4.5" customHeight="1" x14ac:dyDescent="0.2">
      <c r="Q48579" s="65"/>
      <c r="R48579" s="65"/>
      <c r="X48579" s="65"/>
      <c r="Y48579" s="65"/>
      <c r="Z48579" s="65"/>
      <c r="AA48579" s="65"/>
      <c r="AB48579" s="65"/>
      <c r="AC48579" s="65"/>
      <c r="AJ48579" s="66"/>
    </row>
    <row r="48580" spans="17:36" ht="4.5" customHeight="1" x14ac:dyDescent="0.2">
      <c r="Q48580" s="65"/>
      <c r="R48580" s="65"/>
      <c r="X48580" s="65"/>
      <c r="Y48580" s="65"/>
      <c r="Z48580" s="65"/>
      <c r="AA48580" s="65"/>
      <c r="AB48580" s="65"/>
      <c r="AC48580" s="65"/>
      <c r="AJ48580" s="66"/>
    </row>
    <row r="48581" spans="17:36" ht="4.5" customHeight="1" x14ac:dyDescent="0.2">
      <c r="Q48581" s="65"/>
      <c r="R48581" s="65"/>
      <c r="X48581" s="65"/>
      <c r="Y48581" s="65"/>
      <c r="Z48581" s="65"/>
      <c r="AA48581" s="65"/>
      <c r="AB48581" s="65"/>
      <c r="AC48581" s="65"/>
      <c r="AJ48581" s="66"/>
    </row>
    <row r="48582" spans="17:36" ht="4.5" customHeight="1" x14ac:dyDescent="0.2">
      <c r="Q48582" s="65"/>
      <c r="R48582" s="65"/>
      <c r="X48582" s="65"/>
      <c r="Y48582" s="65"/>
      <c r="Z48582" s="65"/>
      <c r="AA48582" s="65"/>
      <c r="AB48582" s="65"/>
      <c r="AC48582" s="65"/>
      <c r="AJ48582" s="66"/>
    </row>
    <row r="48583" spans="17:36" ht="4.5" customHeight="1" x14ac:dyDescent="0.2">
      <c r="Q48583" s="65"/>
      <c r="R48583" s="65"/>
      <c r="X48583" s="65"/>
      <c r="Y48583" s="65"/>
      <c r="Z48583" s="65"/>
      <c r="AA48583" s="65"/>
      <c r="AB48583" s="65"/>
      <c r="AC48583" s="65"/>
      <c r="AJ48583" s="66"/>
    </row>
    <row r="48584" spans="17:36" ht="4.5" customHeight="1" x14ac:dyDescent="0.2">
      <c r="Q48584" s="65"/>
      <c r="R48584" s="65"/>
      <c r="X48584" s="65"/>
      <c r="Y48584" s="65"/>
      <c r="Z48584" s="65"/>
      <c r="AA48584" s="65"/>
      <c r="AB48584" s="65"/>
      <c r="AC48584" s="65"/>
      <c r="AJ48584" s="66"/>
    </row>
    <row r="48585" spans="17:36" ht="4.5" customHeight="1" x14ac:dyDescent="0.2">
      <c r="Q48585" s="65"/>
      <c r="R48585" s="65"/>
      <c r="X48585" s="65"/>
      <c r="Y48585" s="65"/>
      <c r="Z48585" s="65"/>
      <c r="AA48585" s="65"/>
      <c r="AB48585" s="65"/>
      <c r="AC48585" s="65"/>
      <c r="AJ48585" s="66"/>
    </row>
    <row r="48586" spans="17:36" ht="4.5" customHeight="1" x14ac:dyDescent="0.2">
      <c r="Q48586" s="65"/>
      <c r="R48586" s="65"/>
      <c r="X48586" s="65"/>
      <c r="Y48586" s="65"/>
      <c r="Z48586" s="65"/>
      <c r="AA48586" s="65"/>
      <c r="AB48586" s="65"/>
      <c r="AC48586" s="65"/>
      <c r="AJ48586" s="66"/>
    </row>
    <row r="48587" spans="17:36" ht="4.5" customHeight="1" x14ac:dyDescent="0.2">
      <c r="Q48587" s="65"/>
      <c r="R48587" s="65"/>
      <c r="X48587" s="65"/>
      <c r="Y48587" s="65"/>
      <c r="Z48587" s="65"/>
      <c r="AA48587" s="65"/>
      <c r="AB48587" s="65"/>
      <c r="AC48587" s="65"/>
      <c r="AJ48587" s="66"/>
    </row>
    <row r="48588" spans="17:36" ht="4.5" customHeight="1" x14ac:dyDescent="0.2">
      <c r="Q48588" s="65"/>
      <c r="R48588" s="65"/>
      <c r="X48588" s="65"/>
      <c r="Y48588" s="65"/>
      <c r="Z48588" s="65"/>
      <c r="AA48588" s="65"/>
      <c r="AB48588" s="65"/>
      <c r="AC48588" s="65"/>
      <c r="AJ48588" s="66"/>
    </row>
    <row r="48589" spans="17:36" ht="4.5" customHeight="1" x14ac:dyDescent="0.2">
      <c r="Q48589" s="65"/>
      <c r="R48589" s="65"/>
      <c r="X48589" s="65"/>
      <c r="Y48589" s="65"/>
      <c r="Z48589" s="65"/>
      <c r="AA48589" s="65"/>
      <c r="AB48589" s="65"/>
      <c r="AC48589" s="65"/>
      <c r="AJ48589" s="66"/>
    </row>
    <row r="48590" spans="17:36" ht="4.5" customHeight="1" x14ac:dyDescent="0.2">
      <c r="Q48590" s="65"/>
      <c r="R48590" s="65"/>
      <c r="X48590" s="65"/>
      <c r="Y48590" s="65"/>
      <c r="Z48590" s="65"/>
      <c r="AA48590" s="65"/>
      <c r="AB48590" s="65"/>
      <c r="AC48590" s="65"/>
      <c r="AJ48590" s="66"/>
    </row>
    <row r="48591" spans="17:36" ht="4.5" customHeight="1" x14ac:dyDescent="0.2">
      <c r="Q48591" s="65"/>
      <c r="R48591" s="65"/>
      <c r="X48591" s="65"/>
      <c r="Y48591" s="65"/>
      <c r="Z48591" s="65"/>
      <c r="AA48591" s="65"/>
      <c r="AB48591" s="65"/>
      <c r="AC48591" s="65"/>
      <c r="AJ48591" s="66"/>
    </row>
    <row r="48592" spans="17:36" ht="4.5" customHeight="1" x14ac:dyDescent="0.2">
      <c r="Q48592" s="65"/>
      <c r="R48592" s="65"/>
      <c r="X48592" s="65"/>
      <c r="Y48592" s="65"/>
      <c r="Z48592" s="65"/>
      <c r="AA48592" s="65"/>
      <c r="AB48592" s="65"/>
      <c r="AC48592" s="65"/>
      <c r="AJ48592" s="66"/>
    </row>
    <row r="48593" spans="17:36" ht="4.5" customHeight="1" x14ac:dyDescent="0.2">
      <c r="Q48593" s="65"/>
      <c r="R48593" s="65"/>
      <c r="X48593" s="65"/>
      <c r="Y48593" s="65"/>
      <c r="Z48593" s="65"/>
      <c r="AA48593" s="65"/>
      <c r="AB48593" s="65"/>
      <c r="AC48593" s="65"/>
      <c r="AJ48593" s="66"/>
    </row>
    <row r="48594" spans="17:36" ht="4.5" customHeight="1" x14ac:dyDescent="0.2">
      <c r="Q48594" s="65"/>
      <c r="R48594" s="65"/>
      <c r="X48594" s="65"/>
      <c r="Y48594" s="65"/>
      <c r="Z48594" s="65"/>
      <c r="AA48594" s="65"/>
      <c r="AB48594" s="65"/>
      <c r="AC48594" s="65"/>
      <c r="AJ48594" s="66"/>
    </row>
    <row r="48595" spans="17:36" ht="4.5" customHeight="1" x14ac:dyDescent="0.2">
      <c r="Q48595" s="65"/>
      <c r="R48595" s="65"/>
      <c r="X48595" s="65"/>
      <c r="Y48595" s="65"/>
      <c r="Z48595" s="65"/>
      <c r="AA48595" s="65"/>
      <c r="AB48595" s="65"/>
      <c r="AC48595" s="65"/>
      <c r="AJ48595" s="66"/>
    </row>
    <row r="48596" spans="17:36" ht="4.5" customHeight="1" x14ac:dyDescent="0.2">
      <c r="Q48596" s="65"/>
      <c r="R48596" s="65"/>
      <c r="X48596" s="65"/>
      <c r="Y48596" s="65"/>
      <c r="Z48596" s="65"/>
      <c r="AA48596" s="65"/>
      <c r="AB48596" s="65"/>
      <c r="AC48596" s="65"/>
      <c r="AJ48596" s="66"/>
    </row>
    <row r="48597" spans="17:36" ht="4.5" customHeight="1" x14ac:dyDescent="0.2">
      <c r="Q48597" s="65"/>
      <c r="R48597" s="65"/>
      <c r="X48597" s="65"/>
      <c r="Y48597" s="65"/>
      <c r="Z48597" s="65"/>
      <c r="AA48597" s="65"/>
      <c r="AB48597" s="65"/>
      <c r="AC48597" s="65"/>
      <c r="AJ48597" s="66"/>
    </row>
    <row r="48598" spans="17:36" ht="4.5" customHeight="1" x14ac:dyDescent="0.2">
      <c r="Q48598" s="65"/>
      <c r="R48598" s="65"/>
      <c r="X48598" s="65"/>
      <c r="Y48598" s="65"/>
      <c r="Z48598" s="65"/>
      <c r="AA48598" s="65"/>
      <c r="AB48598" s="65"/>
      <c r="AC48598" s="65"/>
      <c r="AJ48598" s="66"/>
    </row>
    <row r="48599" spans="17:36" ht="4.5" customHeight="1" x14ac:dyDescent="0.2">
      <c r="Q48599" s="65"/>
      <c r="R48599" s="65"/>
      <c r="X48599" s="65"/>
      <c r="Y48599" s="65"/>
      <c r="Z48599" s="65"/>
      <c r="AA48599" s="65"/>
      <c r="AB48599" s="65"/>
      <c r="AC48599" s="65"/>
      <c r="AJ48599" s="66"/>
    </row>
    <row r="48600" spans="17:36" ht="4.5" customHeight="1" x14ac:dyDescent="0.2">
      <c r="Q48600" s="65"/>
      <c r="R48600" s="65"/>
      <c r="X48600" s="65"/>
      <c r="Y48600" s="65"/>
      <c r="Z48600" s="65"/>
      <c r="AA48600" s="65"/>
      <c r="AB48600" s="65"/>
      <c r="AC48600" s="65"/>
      <c r="AJ48600" s="66"/>
    </row>
    <row r="48601" spans="17:36" ht="4.5" customHeight="1" x14ac:dyDescent="0.2">
      <c r="Q48601" s="65"/>
      <c r="R48601" s="65"/>
      <c r="X48601" s="65"/>
      <c r="Y48601" s="65"/>
      <c r="Z48601" s="65"/>
      <c r="AA48601" s="65"/>
      <c r="AB48601" s="65"/>
      <c r="AC48601" s="65"/>
      <c r="AJ48601" s="66"/>
    </row>
    <row r="48602" spans="17:36" ht="4.5" customHeight="1" x14ac:dyDescent="0.2">
      <c r="Q48602" s="65"/>
      <c r="R48602" s="65"/>
      <c r="X48602" s="65"/>
      <c r="Y48602" s="65"/>
      <c r="Z48602" s="65"/>
      <c r="AA48602" s="65"/>
      <c r="AB48602" s="65"/>
      <c r="AC48602" s="65"/>
      <c r="AJ48602" s="66"/>
    </row>
    <row r="48603" spans="17:36" ht="4.5" customHeight="1" x14ac:dyDescent="0.2">
      <c r="Q48603" s="65"/>
      <c r="R48603" s="65"/>
      <c r="X48603" s="65"/>
      <c r="Y48603" s="65"/>
      <c r="Z48603" s="65"/>
      <c r="AA48603" s="65"/>
      <c r="AB48603" s="65"/>
      <c r="AC48603" s="65"/>
      <c r="AJ48603" s="66"/>
    </row>
    <row r="48604" spans="17:36" ht="4.5" customHeight="1" x14ac:dyDescent="0.2">
      <c r="Q48604" s="65"/>
      <c r="R48604" s="65"/>
      <c r="X48604" s="65"/>
      <c r="Y48604" s="65"/>
      <c r="Z48604" s="65"/>
      <c r="AA48604" s="65"/>
      <c r="AB48604" s="65"/>
      <c r="AC48604" s="65"/>
      <c r="AJ48604" s="66"/>
    </row>
    <row r="48605" spans="17:36" ht="4.5" customHeight="1" x14ac:dyDescent="0.2">
      <c r="Q48605" s="65"/>
      <c r="R48605" s="65"/>
      <c r="X48605" s="65"/>
      <c r="Y48605" s="65"/>
      <c r="Z48605" s="65"/>
      <c r="AA48605" s="65"/>
      <c r="AB48605" s="65"/>
      <c r="AC48605" s="65"/>
      <c r="AJ48605" s="66"/>
    </row>
    <row r="48606" spans="17:36" ht="4.5" customHeight="1" x14ac:dyDescent="0.2">
      <c r="Q48606" s="65"/>
      <c r="R48606" s="65"/>
      <c r="X48606" s="65"/>
      <c r="Y48606" s="65"/>
      <c r="Z48606" s="65"/>
      <c r="AA48606" s="65"/>
      <c r="AB48606" s="65"/>
      <c r="AC48606" s="65"/>
      <c r="AJ48606" s="66"/>
    </row>
    <row r="48607" spans="17:36" ht="4.5" customHeight="1" x14ac:dyDescent="0.2">
      <c r="Q48607" s="65"/>
      <c r="R48607" s="65"/>
      <c r="X48607" s="65"/>
      <c r="Y48607" s="65"/>
      <c r="Z48607" s="65"/>
      <c r="AA48607" s="65"/>
      <c r="AB48607" s="65"/>
      <c r="AC48607" s="65"/>
      <c r="AJ48607" s="66"/>
    </row>
    <row r="48608" spans="17:36" ht="4.5" customHeight="1" x14ac:dyDescent="0.2">
      <c r="Q48608" s="65"/>
      <c r="R48608" s="65"/>
      <c r="X48608" s="65"/>
      <c r="Y48608" s="65"/>
      <c r="Z48608" s="65"/>
      <c r="AA48608" s="65"/>
      <c r="AB48608" s="65"/>
      <c r="AC48608" s="65"/>
      <c r="AJ48608" s="66"/>
    </row>
    <row r="48609" spans="17:36" ht="4.5" customHeight="1" x14ac:dyDescent="0.2">
      <c r="Q48609" s="65"/>
      <c r="R48609" s="65"/>
      <c r="X48609" s="65"/>
      <c r="Y48609" s="65"/>
      <c r="Z48609" s="65"/>
      <c r="AA48609" s="65"/>
      <c r="AB48609" s="65"/>
      <c r="AC48609" s="65"/>
      <c r="AJ48609" s="66"/>
    </row>
    <row r="48610" spans="17:36" ht="4.5" customHeight="1" x14ac:dyDescent="0.2">
      <c r="Q48610" s="65"/>
      <c r="R48610" s="65"/>
      <c r="X48610" s="65"/>
      <c r="Y48610" s="65"/>
      <c r="Z48610" s="65"/>
      <c r="AA48610" s="65"/>
      <c r="AB48610" s="65"/>
      <c r="AC48610" s="65"/>
      <c r="AJ48610" s="66"/>
    </row>
    <row r="48611" spans="17:36" ht="4.5" customHeight="1" x14ac:dyDescent="0.2">
      <c r="Q48611" s="65"/>
      <c r="R48611" s="65"/>
      <c r="X48611" s="65"/>
      <c r="Y48611" s="65"/>
      <c r="Z48611" s="65"/>
      <c r="AA48611" s="65"/>
      <c r="AB48611" s="65"/>
      <c r="AC48611" s="65"/>
      <c r="AJ48611" s="66"/>
    </row>
    <row r="48612" spans="17:36" ht="4.5" customHeight="1" x14ac:dyDescent="0.2">
      <c r="Q48612" s="65"/>
      <c r="R48612" s="65"/>
      <c r="X48612" s="65"/>
      <c r="Y48612" s="65"/>
      <c r="Z48612" s="65"/>
      <c r="AA48612" s="65"/>
      <c r="AB48612" s="65"/>
      <c r="AC48612" s="65"/>
      <c r="AJ48612" s="66"/>
    </row>
    <row r="48613" spans="17:36" ht="4.5" customHeight="1" x14ac:dyDescent="0.2">
      <c r="Q48613" s="65"/>
      <c r="R48613" s="65"/>
      <c r="X48613" s="65"/>
      <c r="Y48613" s="65"/>
      <c r="Z48613" s="65"/>
      <c r="AA48613" s="65"/>
      <c r="AB48613" s="65"/>
      <c r="AC48613" s="65"/>
      <c r="AJ48613" s="66"/>
    </row>
    <row r="48614" spans="17:36" ht="4.5" customHeight="1" x14ac:dyDescent="0.2">
      <c r="Q48614" s="65"/>
      <c r="R48614" s="65"/>
      <c r="X48614" s="65"/>
      <c r="Y48614" s="65"/>
      <c r="Z48614" s="65"/>
      <c r="AA48614" s="65"/>
      <c r="AB48614" s="65"/>
      <c r="AC48614" s="65"/>
      <c r="AJ48614" s="66"/>
    </row>
    <row r="48615" spans="17:36" ht="4.5" customHeight="1" x14ac:dyDescent="0.2">
      <c r="Q48615" s="65"/>
      <c r="R48615" s="65"/>
      <c r="X48615" s="65"/>
      <c r="Y48615" s="65"/>
      <c r="Z48615" s="65"/>
      <c r="AA48615" s="65"/>
      <c r="AB48615" s="65"/>
      <c r="AC48615" s="65"/>
      <c r="AJ48615" s="66"/>
    </row>
    <row r="48616" spans="17:36" ht="4.5" customHeight="1" x14ac:dyDescent="0.2">
      <c r="Q48616" s="65"/>
      <c r="R48616" s="65"/>
      <c r="X48616" s="65"/>
      <c r="Y48616" s="65"/>
      <c r="Z48616" s="65"/>
      <c r="AA48616" s="65"/>
      <c r="AB48616" s="65"/>
      <c r="AC48616" s="65"/>
      <c r="AJ48616" s="66"/>
    </row>
    <row r="48617" spans="17:36" ht="4.5" customHeight="1" x14ac:dyDescent="0.2">
      <c r="Q48617" s="65"/>
      <c r="R48617" s="65"/>
      <c r="X48617" s="65"/>
      <c r="Y48617" s="65"/>
      <c r="Z48617" s="65"/>
      <c r="AA48617" s="65"/>
      <c r="AB48617" s="65"/>
      <c r="AC48617" s="65"/>
      <c r="AJ48617" s="66"/>
    </row>
    <row r="48618" spans="17:36" ht="4.5" customHeight="1" x14ac:dyDescent="0.2">
      <c r="Q48618" s="65"/>
      <c r="R48618" s="65"/>
      <c r="X48618" s="65"/>
      <c r="Y48618" s="65"/>
      <c r="Z48618" s="65"/>
      <c r="AA48618" s="65"/>
      <c r="AB48618" s="65"/>
      <c r="AC48618" s="65"/>
      <c r="AJ48618" s="66"/>
    </row>
    <row r="48619" spans="17:36" ht="4.5" customHeight="1" x14ac:dyDescent="0.2">
      <c r="Q48619" s="65"/>
      <c r="R48619" s="65"/>
      <c r="X48619" s="65"/>
      <c r="Y48619" s="65"/>
      <c r="Z48619" s="65"/>
      <c r="AA48619" s="65"/>
      <c r="AB48619" s="65"/>
      <c r="AC48619" s="65"/>
      <c r="AJ48619" s="66"/>
    </row>
    <row r="48620" spans="17:36" ht="4.5" customHeight="1" x14ac:dyDescent="0.2">
      <c r="Q48620" s="65"/>
      <c r="R48620" s="65"/>
      <c r="X48620" s="65"/>
      <c r="Y48620" s="65"/>
      <c r="Z48620" s="65"/>
      <c r="AA48620" s="65"/>
      <c r="AB48620" s="65"/>
      <c r="AC48620" s="65"/>
      <c r="AJ48620" s="66"/>
    </row>
    <row r="48621" spans="17:36" ht="4.5" customHeight="1" x14ac:dyDescent="0.2">
      <c r="Q48621" s="65"/>
      <c r="R48621" s="65"/>
      <c r="X48621" s="65"/>
      <c r="Y48621" s="65"/>
      <c r="Z48621" s="65"/>
      <c r="AA48621" s="65"/>
      <c r="AB48621" s="65"/>
      <c r="AC48621" s="65"/>
      <c r="AJ48621" s="66"/>
    </row>
    <row r="48622" spans="17:36" ht="4.5" customHeight="1" x14ac:dyDescent="0.2">
      <c r="Q48622" s="65"/>
      <c r="R48622" s="65"/>
      <c r="X48622" s="65"/>
      <c r="Y48622" s="65"/>
      <c r="Z48622" s="65"/>
      <c r="AA48622" s="65"/>
      <c r="AB48622" s="65"/>
      <c r="AC48622" s="65"/>
      <c r="AJ48622" s="66"/>
    </row>
    <row r="48623" spans="17:36" ht="4.5" customHeight="1" x14ac:dyDescent="0.2">
      <c r="Q48623" s="65"/>
      <c r="R48623" s="65"/>
      <c r="X48623" s="65"/>
      <c r="Y48623" s="65"/>
      <c r="Z48623" s="65"/>
      <c r="AA48623" s="65"/>
      <c r="AB48623" s="65"/>
      <c r="AC48623" s="65"/>
      <c r="AJ48623" s="66"/>
    </row>
    <row r="48624" spans="17:36" ht="4.5" customHeight="1" x14ac:dyDescent="0.2">
      <c r="Q48624" s="65"/>
      <c r="R48624" s="65"/>
      <c r="X48624" s="65"/>
      <c r="Y48624" s="65"/>
      <c r="Z48624" s="65"/>
      <c r="AA48624" s="65"/>
      <c r="AB48624" s="65"/>
      <c r="AC48624" s="65"/>
      <c r="AJ48624" s="66"/>
    </row>
    <row r="48625" spans="17:36" ht="4.5" customHeight="1" x14ac:dyDescent="0.2">
      <c r="Q48625" s="65"/>
      <c r="R48625" s="65"/>
      <c r="X48625" s="65"/>
      <c r="Y48625" s="65"/>
      <c r="Z48625" s="65"/>
      <c r="AA48625" s="65"/>
      <c r="AB48625" s="65"/>
      <c r="AC48625" s="65"/>
      <c r="AJ48625" s="66"/>
    </row>
    <row r="48626" spans="17:36" ht="4.5" customHeight="1" x14ac:dyDescent="0.2">
      <c r="Q48626" s="65"/>
      <c r="R48626" s="65"/>
      <c r="X48626" s="65"/>
      <c r="Y48626" s="65"/>
      <c r="Z48626" s="65"/>
      <c r="AA48626" s="65"/>
      <c r="AB48626" s="65"/>
      <c r="AC48626" s="65"/>
      <c r="AJ48626" s="66"/>
    </row>
    <row r="48627" spans="17:36" ht="4.5" customHeight="1" x14ac:dyDescent="0.2">
      <c r="Q48627" s="65"/>
      <c r="R48627" s="65"/>
      <c r="X48627" s="65"/>
      <c r="Y48627" s="65"/>
      <c r="Z48627" s="65"/>
      <c r="AA48627" s="65"/>
      <c r="AB48627" s="65"/>
      <c r="AC48627" s="65"/>
      <c r="AJ48627" s="66"/>
    </row>
    <row r="48628" spans="17:36" ht="4.5" customHeight="1" x14ac:dyDescent="0.2">
      <c r="Q48628" s="65"/>
      <c r="R48628" s="65"/>
      <c r="X48628" s="65"/>
      <c r="Y48628" s="65"/>
      <c r="Z48628" s="65"/>
      <c r="AA48628" s="65"/>
      <c r="AB48628" s="65"/>
      <c r="AC48628" s="65"/>
      <c r="AJ48628" s="66"/>
    </row>
    <row r="48629" spans="17:36" ht="4.5" customHeight="1" x14ac:dyDescent="0.2">
      <c r="Q48629" s="65"/>
      <c r="R48629" s="65"/>
      <c r="X48629" s="65"/>
      <c r="Y48629" s="65"/>
      <c r="Z48629" s="65"/>
      <c r="AA48629" s="65"/>
      <c r="AB48629" s="65"/>
      <c r="AC48629" s="65"/>
      <c r="AJ48629" s="66"/>
    </row>
    <row r="48630" spans="17:36" ht="4.5" customHeight="1" x14ac:dyDescent="0.2">
      <c r="Q48630" s="65"/>
      <c r="R48630" s="65"/>
      <c r="X48630" s="65"/>
      <c r="Y48630" s="65"/>
      <c r="Z48630" s="65"/>
      <c r="AA48630" s="65"/>
      <c r="AB48630" s="65"/>
      <c r="AC48630" s="65"/>
      <c r="AJ48630" s="66"/>
    </row>
    <row r="48631" spans="17:36" ht="4.5" customHeight="1" x14ac:dyDescent="0.2">
      <c r="Q48631" s="65"/>
      <c r="R48631" s="65"/>
      <c r="X48631" s="65"/>
      <c r="Y48631" s="65"/>
      <c r="Z48631" s="65"/>
      <c r="AA48631" s="65"/>
      <c r="AB48631" s="65"/>
      <c r="AC48631" s="65"/>
      <c r="AJ48631" s="66"/>
    </row>
    <row r="48632" spans="17:36" ht="4.5" customHeight="1" x14ac:dyDescent="0.2">
      <c r="Q48632" s="65"/>
      <c r="R48632" s="65"/>
      <c r="X48632" s="65"/>
      <c r="Y48632" s="65"/>
      <c r="Z48632" s="65"/>
      <c r="AA48632" s="65"/>
      <c r="AB48632" s="65"/>
      <c r="AC48632" s="65"/>
      <c r="AJ48632" s="66"/>
    </row>
    <row r="48633" spans="17:36" ht="4.5" customHeight="1" x14ac:dyDescent="0.2">
      <c r="Q48633" s="65"/>
      <c r="R48633" s="65"/>
      <c r="X48633" s="65"/>
      <c r="Y48633" s="65"/>
      <c r="Z48633" s="65"/>
      <c r="AA48633" s="65"/>
      <c r="AB48633" s="65"/>
      <c r="AC48633" s="65"/>
      <c r="AJ48633" s="66"/>
    </row>
    <row r="48634" spans="17:36" ht="4.5" customHeight="1" x14ac:dyDescent="0.2">
      <c r="Q48634" s="65"/>
      <c r="R48634" s="65"/>
      <c r="X48634" s="65"/>
      <c r="Y48634" s="65"/>
      <c r="Z48634" s="65"/>
      <c r="AA48634" s="65"/>
      <c r="AB48634" s="65"/>
      <c r="AC48634" s="65"/>
      <c r="AJ48634" s="66"/>
    </row>
    <row r="48635" spans="17:36" ht="4.5" customHeight="1" x14ac:dyDescent="0.2">
      <c r="Q48635" s="65"/>
      <c r="R48635" s="65"/>
      <c r="X48635" s="65"/>
      <c r="Y48635" s="65"/>
      <c r="Z48635" s="65"/>
      <c r="AA48635" s="65"/>
      <c r="AB48635" s="65"/>
      <c r="AC48635" s="65"/>
      <c r="AJ48635" s="66"/>
    </row>
    <row r="48636" spans="17:36" ht="4.5" customHeight="1" x14ac:dyDescent="0.2">
      <c r="Q48636" s="65"/>
      <c r="R48636" s="65"/>
      <c r="X48636" s="65"/>
      <c r="Y48636" s="65"/>
      <c r="Z48636" s="65"/>
      <c r="AA48636" s="65"/>
      <c r="AB48636" s="65"/>
      <c r="AC48636" s="65"/>
      <c r="AJ48636" s="66"/>
    </row>
    <row r="48637" spans="17:36" ht="4.5" customHeight="1" x14ac:dyDescent="0.2">
      <c r="Q48637" s="65"/>
      <c r="R48637" s="65"/>
      <c r="X48637" s="65"/>
      <c r="Y48637" s="65"/>
      <c r="Z48637" s="65"/>
      <c r="AA48637" s="65"/>
      <c r="AB48637" s="65"/>
      <c r="AC48637" s="65"/>
      <c r="AJ48637" s="66"/>
    </row>
    <row r="48638" spans="17:36" ht="4.5" customHeight="1" x14ac:dyDescent="0.2">
      <c r="Q48638" s="65"/>
      <c r="R48638" s="65"/>
      <c r="X48638" s="65"/>
      <c r="Y48638" s="65"/>
      <c r="Z48638" s="65"/>
      <c r="AA48638" s="65"/>
      <c r="AB48638" s="65"/>
      <c r="AC48638" s="65"/>
      <c r="AJ48638" s="66"/>
    </row>
    <row r="48639" spans="17:36" ht="4.5" customHeight="1" x14ac:dyDescent="0.2">
      <c r="Q48639" s="65"/>
      <c r="R48639" s="65"/>
      <c r="X48639" s="65"/>
      <c r="Y48639" s="65"/>
      <c r="Z48639" s="65"/>
      <c r="AA48639" s="65"/>
      <c r="AB48639" s="65"/>
      <c r="AC48639" s="65"/>
      <c r="AJ48639" s="66"/>
    </row>
    <row r="48640" spans="17:36" ht="4.5" customHeight="1" x14ac:dyDescent="0.2">
      <c r="Q48640" s="65"/>
      <c r="R48640" s="65"/>
      <c r="X48640" s="65"/>
      <c r="Y48640" s="65"/>
      <c r="Z48640" s="65"/>
      <c r="AA48640" s="65"/>
      <c r="AB48640" s="65"/>
      <c r="AC48640" s="65"/>
      <c r="AJ48640" s="66"/>
    </row>
    <row r="48641" spans="17:36" ht="4.5" customHeight="1" x14ac:dyDescent="0.2">
      <c r="Q48641" s="65"/>
      <c r="R48641" s="65"/>
      <c r="X48641" s="65"/>
      <c r="Y48641" s="65"/>
      <c r="Z48641" s="65"/>
      <c r="AA48641" s="65"/>
      <c r="AB48641" s="65"/>
      <c r="AC48641" s="65"/>
      <c r="AJ48641" s="66"/>
    </row>
    <row r="48642" spans="17:36" ht="4.5" customHeight="1" x14ac:dyDescent="0.2">
      <c r="Q48642" s="65"/>
      <c r="R48642" s="65"/>
      <c r="X48642" s="65"/>
      <c r="Y48642" s="65"/>
      <c r="Z48642" s="65"/>
      <c r="AA48642" s="65"/>
      <c r="AB48642" s="65"/>
      <c r="AC48642" s="65"/>
      <c r="AJ48642" s="66"/>
    </row>
    <row r="48643" spans="17:36" ht="4.5" customHeight="1" x14ac:dyDescent="0.2">
      <c r="Q48643" s="65"/>
      <c r="R48643" s="65"/>
      <c r="X48643" s="65"/>
      <c r="Y48643" s="65"/>
      <c r="Z48643" s="65"/>
      <c r="AA48643" s="65"/>
      <c r="AB48643" s="65"/>
      <c r="AC48643" s="65"/>
      <c r="AJ48643" s="66"/>
    </row>
    <row r="48644" spans="17:36" ht="4.5" customHeight="1" x14ac:dyDescent="0.2">
      <c r="Q48644" s="65"/>
      <c r="R48644" s="65"/>
      <c r="X48644" s="65"/>
      <c r="Y48644" s="65"/>
      <c r="Z48644" s="65"/>
      <c r="AA48644" s="65"/>
      <c r="AB48644" s="65"/>
      <c r="AC48644" s="65"/>
      <c r="AJ48644" s="66"/>
    </row>
    <row r="48645" spans="17:36" ht="4.5" customHeight="1" x14ac:dyDescent="0.2">
      <c r="Q48645" s="65"/>
      <c r="R48645" s="65"/>
      <c r="X48645" s="65"/>
      <c r="Y48645" s="65"/>
      <c r="Z48645" s="65"/>
      <c r="AA48645" s="65"/>
      <c r="AB48645" s="65"/>
      <c r="AC48645" s="65"/>
      <c r="AJ48645" s="66"/>
    </row>
    <row r="48646" spans="17:36" ht="4.5" customHeight="1" x14ac:dyDescent="0.2">
      <c r="Q48646" s="65"/>
      <c r="R48646" s="65"/>
      <c r="X48646" s="65"/>
      <c r="Y48646" s="65"/>
      <c r="Z48646" s="65"/>
      <c r="AA48646" s="65"/>
      <c r="AB48646" s="65"/>
      <c r="AC48646" s="65"/>
      <c r="AJ48646" s="66"/>
    </row>
    <row r="48647" spans="17:36" ht="4.5" customHeight="1" x14ac:dyDescent="0.2">
      <c r="Q48647" s="65"/>
      <c r="R48647" s="65"/>
      <c r="X48647" s="65"/>
      <c r="Y48647" s="65"/>
      <c r="Z48647" s="65"/>
      <c r="AA48647" s="65"/>
      <c r="AB48647" s="65"/>
      <c r="AC48647" s="65"/>
      <c r="AJ48647" s="66"/>
    </row>
    <row r="48648" spans="17:36" ht="4.5" customHeight="1" x14ac:dyDescent="0.2">
      <c r="Q48648" s="65"/>
      <c r="R48648" s="65"/>
      <c r="X48648" s="65"/>
      <c r="Y48648" s="65"/>
      <c r="Z48648" s="65"/>
      <c r="AA48648" s="65"/>
      <c r="AB48648" s="65"/>
      <c r="AC48648" s="65"/>
      <c r="AJ48648" s="66"/>
    </row>
    <row r="48649" spans="17:36" ht="4.5" customHeight="1" x14ac:dyDescent="0.2">
      <c r="Q48649" s="65"/>
      <c r="R48649" s="65"/>
      <c r="X48649" s="65"/>
      <c r="Y48649" s="65"/>
      <c r="Z48649" s="65"/>
      <c r="AA48649" s="65"/>
      <c r="AB48649" s="65"/>
      <c r="AC48649" s="65"/>
      <c r="AJ48649" s="66"/>
    </row>
    <row r="48650" spans="17:36" ht="4.5" customHeight="1" x14ac:dyDescent="0.2">
      <c r="Q48650" s="65"/>
      <c r="R48650" s="65"/>
      <c r="X48650" s="65"/>
      <c r="Y48650" s="65"/>
      <c r="Z48650" s="65"/>
      <c r="AA48650" s="65"/>
      <c r="AB48650" s="65"/>
      <c r="AC48650" s="65"/>
      <c r="AJ48650" s="66"/>
    </row>
    <row r="48651" spans="17:36" ht="4.5" customHeight="1" x14ac:dyDescent="0.2">
      <c r="Q48651" s="65"/>
      <c r="R48651" s="65"/>
      <c r="X48651" s="65"/>
      <c r="Y48651" s="65"/>
      <c r="Z48651" s="65"/>
      <c r="AA48651" s="65"/>
      <c r="AB48651" s="65"/>
      <c r="AC48651" s="65"/>
      <c r="AJ48651" s="66"/>
    </row>
    <row r="48652" spans="17:36" ht="4.5" customHeight="1" x14ac:dyDescent="0.2">
      <c r="Q48652" s="65"/>
      <c r="R48652" s="65"/>
      <c r="X48652" s="65"/>
      <c r="Y48652" s="65"/>
      <c r="Z48652" s="65"/>
      <c r="AA48652" s="65"/>
      <c r="AB48652" s="65"/>
      <c r="AC48652" s="65"/>
      <c r="AJ48652" s="66"/>
    </row>
    <row r="48653" spans="17:36" ht="4.5" customHeight="1" x14ac:dyDescent="0.2">
      <c r="Q48653" s="65"/>
      <c r="R48653" s="65"/>
      <c r="X48653" s="65"/>
      <c r="Y48653" s="65"/>
      <c r="Z48653" s="65"/>
      <c r="AA48653" s="65"/>
      <c r="AB48653" s="65"/>
      <c r="AC48653" s="65"/>
      <c r="AJ48653" s="66"/>
    </row>
    <row r="48654" spans="17:36" ht="4.5" customHeight="1" x14ac:dyDescent="0.2">
      <c r="Q48654" s="65"/>
      <c r="R48654" s="65"/>
      <c r="X48654" s="65"/>
      <c r="Y48654" s="65"/>
      <c r="Z48654" s="65"/>
      <c r="AA48654" s="65"/>
      <c r="AB48654" s="65"/>
      <c r="AC48654" s="65"/>
      <c r="AJ48654" s="66"/>
    </row>
    <row r="48655" spans="17:36" ht="4.5" customHeight="1" x14ac:dyDescent="0.2">
      <c r="Q48655" s="65"/>
      <c r="R48655" s="65"/>
      <c r="X48655" s="65"/>
      <c r="Y48655" s="65"/>
      <c r="Z48655" s="65"/>
      <c r="AA48655" s="65"/>
      <c r="AB48655" s="65"/>
      <c r="AC48655" s="65"/>
      <c r="AJ48655" s="66"/>
    </row>
    <row r="48656" spans="17:36" ht="4.5" customHeight="1" x14ac:dyDescent="0.2">
      <c r="Q48656" s="65"/>
      <c r="R48656" s="65"/>
      <c r="X48656" s="65"/>
      <c r="Y48656" s="65"/>
      <c r="Z48656" s="65"/>
      <c r="AA48656" s="65"/>
      <c r="AB48656" s="65"/>
      <c r="AC48656" s="65"/>
      <c r="AJ48656" s="66"/>
    </row>
    <row r="48657" spans="17:36" ht="4.5" customHeight="1" x14ac:dyDescent="0.2">
      <c r="Q48657" s="65"/>
      <c r="R48657" s="65"/>
      <c r="X48657" s="65"/>
      <c r="Y48657" s="65"/>
      <c r="Z48657" s="65"/>
      <c r="AA48657" s="65"/>
      <c r="AB48657" s="65"/>
      <c r="AC48657" s="65"/>
      <c r="AJ48657" s="66"/>
    </row>
    <row r="48658" spans="17:36" ht="4.5" customHeight="1" x14ac:dyDescent="0.2">
      <c r="Q48658" s="65"/>
      <c r="R48658" s="65"/>
      <c r="X48658" s="65"/>
      <c r="Y48658" s="65"/>
      <c r="Z48658" s="65"/>
      <c r="AA48658" s="65"/>
      <c r="AB48658" s="65"/>
      <c r="AC48658" s="65"/>
      <c r="AJ48658" s="66"/>
    </row>
    <row r="48659" spans="17:36" ht="4.5" customHeight="1" x14ac:dyDescent="0.2">
      <c r="Q48659" s="65"/>
      <c r="R48659" s="65"/>
      <c r="X48659" s="65"/>
      <c r="Y48659" s="65"/>
      <c r="Z48659" s="65"/>
      <c r="AA48659" s="65"/>
      <c r="AB48659" s="65"/>
      <c r="AC48659" s="65"/>
      <c r="AJ48659" s="66"/>
    </row>
    <row r="48660" spans="17:36" ht="4.5" customHeight="1" x14ac:dyDescent="0.2">
      <c r="Q48660" s="65"/>
      <c r="R48660" s="65"/>
      <c r="X48660" s="65"/>
      <c r="Y48660" s="65"/>
      <c r="Z48660" s="65"/>
      <c r="AA48660" s="65"/>
      <c r="AB48660" s="65"/>
      <c r="AC48660" s="65"/>
      <c r="AJ48660" s="66"/>
    </row>
    <row r="48661" spans="17:36" ht="4.5" customHeight="1" x14ac:dyDescent="0.2">
      <c r="Q48661" s="65"/>
      <c r="R48661" s="65"/>
      <c r="X48661" s="65"/>
      <c r="Y48661" s="65"/>
      <c r="Z48661" s="65"/>
      <c r="AA48661" s="65"/>
      <c r="AB48661" s="65"/>
      <c r="AC48661" s="65"/>
      <c r="AJ48661" s="66"/>
    </row>
    <row r="48662" spans="17:36" ht="4.5" customHeight="1" x14ac:dyDescent="0.2">
      <c r="Q48662" s="65"/>
      <c r="R48662" s="65"/>
      <c r="X48662" s="65"/>
      <c r="Y48662" s="65"/>
      <c r="Z48662" s="65"/>
      <c r="AA48662" s="65"/>
      <c r="AB48662" s="65"/>
      <c r="AC48662" s="65"/>
      <c r="AJ48662" s="66"/>
    </row>
    <row r="48663" spans="17:36" ht="4.5" customHeight="1" x14ac:dyDescent="0.2">
      <c r="Q48663" s="65"/>
      <c r="R48663" s="65"/>
      <c r="X48663" s="65"/>
      <c r="Y48663" s="65"/>
      <c r="Z48663" s="65"/>
      <c r="AA48663" s="65"/>
      <c r="AB48663" s="65"/>
      <c r="AC48663" s="65"/>
      <c r="AJ48663" s="66"/>
    </row>
    <row r="48664" spans="17:36" ht="4.5" customHeight="1" x14ac:dyDescent="0.2">
      <c r="Q48664" s="65"/>
      <c r="R48664" s="65"/>
      <c r="X48664" s="65"/>
      <c r="Y48664" s="65"/>
      <c r="Z48664" s="65"/>
      <c r="AA48664" s="65"/>
      <c r="AB48664" s="65"/>
      <c r="AC48664" s="65"/>
      <c r="AJ48664" s="66"/>
    </row>
    <row r="48665" spans="17:36" ht="4.5" customHeight="1" x14ac:dyDescent="0.2">
      <c r="Q48665" s="65"/>
      <c r="R48665" s="65"/>
      <c r="X48665" s="65"/>
      <c r="Y48665" s="65"/>
      <c r="Z48665" s="65"/>
      <c r="AA48665" s="65"/>
      <c r="AB48665" s="65"/>
      <c r="AC48665" s="65"/>
      <c r="AJ48665" s="66"/>
    </row>
    <row r="48666" spans="17:36" ht="4.5" customHeight="1" x14ac:dyDescent="0.2">
      <c r="Q48666" s="65"/>
      <c r="R48666" s="65"/>
      <c r="X48666" s="65"/>
      <c r="Y48666" s="65"/>
      <c r="Z48666" s="65"/>
      <c r="AA48666" s="65"/>
      <c r="AB48666" s="65"/>
      <c r="AC48666" s="65"/>
      <c r="AJ48666" s="66"/>
    </row>
    <row r="48667" spans="17:36" ht="4.5" customHeight="1" x14ac:dyDescent="0.2">
      <c r="Q48667" s="65"/>
      <c r="R48667" s="65"/>
      <c r="X48667" s="65"/>
      <c r="Y48667" s="65"/>
      <c r="Z48667" s="65"/>
      <c r="AA48667" s="65"/>
      <c r="AB48667" s="65"/>
      <c r="AC48667" s="65"/>
      <c r="AJ48667" s="66"/>
    </row>
    <row r="48668" spans="17:36" ht="4.5" customHeight="1" x14ac:dyDescent="0.2">
      <c r="Q48668" s="65"/>
      <c r="R48668" s="65"/>
      <c r="X48668" s="65"/>
      <c r="Y48668" s="65"/>
      <c r="Z48668" s="65"/>
      <c r="AA48668" s="65"/>
      <c r="AB48668" s="65"/>
      <c r="AC48668" s="65"/>
      <c r="AJ48668" s="66"/>
    </row>
    <row r="48669" spans="17:36" ht="4.5" customHeight="1" x14ac:dyDescent="0.2">
      <c r="Q48669" s="65"/>
      <c r="R48669" s="65"/>
      <c r="X48669" s="65"/>
      <c r="Y48669" s="65"/>
      <c r="Z48669" s="65"/>
      <c r="AA48669" s="65"/>
      <c r="AB48669" s="65"/>
      <c r="AC48669" s="65"/>
      <c r="AJ48669" s="66"/>
    </row>
    <row r="48670" spans="17:36" ht="4.5" customHeight="1" x14ac:dyDescent="0.2">
      <c r="Q48670" s="65"/>
      <c r="R48670" s="65"/>
      <c r="X48670" s="65"/>
      <c r="Y48670" s="65"/>
      <c r="Z48670" s="65"/>
      <c r="AA48670" s="65"/>
      <c r="AB48670" s="65"/>
      <c r="AC48670" s="65"/>
      <c r="AJ48670" s="66"/>
    </row>
    <row r="48671" spans="17:36" ht="4.5" customHeight="1" x14ac:dyDescent="0.2">
      <c r="Q48671" s="65"/>
      <c r="R48671" s="65"/>
      <c r="X48671" s="65"/>
      <c r="Y48671" s="65"/>
      <c r="Z48671" s="65"/>
      <c r="AA48671" s="65"/>
      <c r="AB48671" s="65"/>
      <c r="AC48671" s="65"/>
      <c r="AJ48671" s="66"/>
    </row>
    <row r="48672" spans="17:36" ht="4.5" customHeight="1" x14ac:dyDescent="0.2">
      <c r="Q48672" s="65"/>
      <c r="R48672" s="65"/>
      <c r="X48672" s="65"/>
      <c r="Y48672" s="65"/>
      <c r="Z48672" s="65"/>
      <c r="AA48672" s="65"/>
      <c r="AB48672" s="65"/>
      <c r="AC48672" s="65"/>
      <c r="AJ48672" s="66"/>
    </row>
    <row r="48673" spans="17:36" ht="4.5" customHeight="1" x14ac:dyDescent="0.2">
      <c r="Q48673" s="65"/>
      <c r="R48673" s="65"/>
      <c r="X48673" s="65"/>
      <c r="Y48673" s="65"/>
      <c r="Z48673" s="65"/>
      <c r="AA48673" s="65"/>
      <c r="AB48673" s="65"/>
      <c r="AC48673" s="65"/>
      <c r="AJ48673" s="66"/>
    </row>
    <row r="48674" spans="17:36" ht="4.5" customHeight="1" x14ac:dyDescent="0.2">
      <c r="Q48674" s="65"/>
      <c r="R48674" s="65"/>
      <c r="X48674" s="65"/>
      <c r="Y48674" s="65"/>
      <c r="Z48674" s="65"/>
      <c r="AA48674" s="65"/>
      <c r="AB48674" s="65"/>
      <c r="AC48674" s="65"/>
      <c r="AJ48674" s="66"/>
    </row>
    <row r="48675" spans="17:36" ht="4.5" customHeight="1" x14ac:dyDescent="0.2">
      <c r="Q48675" s="65"/>
      <c r="R48675" s="65"/>
      <c r="X48675" s="65"/>
      <c r="Y48675" s="65"/>
      <c r="Z48675" s="65"/>
      <c r="AA48675" s="65"/>
      <c r="AB48675" s="65"/>
      <c r="AC48675" s="65"/>
      <c r="AJ48675" s="66"/>
    </row>
    <row r="48676" spans="17:36" ht="4.5" customHeight="1" x14ac:dyDescent="0.2">
      <c r="Q48676" s="65"/>
      <c r="R48676" s="65"/>
      <c r="X48676" s="65"/>
      <c r="Y48676" s="65"/>
      <c r="Z48676" s="65"/>
      <c r="AA48676" s="65"/>
      <c r="AB48676" s="65"/>
      <c r="AC48676" s="65"/>
      <c r="AJ48676" s="66"/>
    </row>
    <row r="48677" spans="17:36" ht="4.5" customHeight="1" x14ac:dyDescent="0.2">
      <c r="Q48677" s="65"/>
      <c r="R48677" s="65"/>
      <c r="X48677" s="65"/>
      <c r="Y48677" s="65"/>
      <c r="Z48677" s="65"/>
      <c r="AA48677" s="65"/>
      <c r="AB48677" s="65"/>
      <c r="AC48677" s="65"/>
      <c r="AJ48677" s="66"/>
    </row>
    <row r="48678" spans="17:36" ht="4.5" customHeight="1" x14ac:dyDescent="0.2">
      <c r="Q48678" s="65"/>
      <c r="R48678" s="65"/>
      <c r="X48678" s="65"/>
      <c r="Y48678" s="65"/>
      <c r="Z48678" s="65"/>
      <c r="AA48678" s="65"/>
      <c r="AB48678" s="65"/>
      <c r="AC48678" s="65"/>
      <c r="AJ48678" s="66"/>
    </row>
    <row r="48679" spans="17:36" ht="4.5" customHeight="1" x14ac:dyDescent="0.2">
      <c r="Q48679" s="65"/>
      <c r="R48679" s="65"/>
      <c r="X48679" s="65"/>
      <c r="Y48679" s="65"/>
      <c r="Z48679" s="65"/>
      <c r="AA48679" s="65"/>
      <c r="AB48679" s="65"/>
      <c r="AC48679" s="65"/>
      <c r="AJ48679" s="66"/>
    </row>
    <row r="48680" spans="17:36" ht="4.5" customHeight="1" x14ac:dyDescent="0.2">
      <c r="Q48680" s="65"/>
      <c r="R48680" s="65"/>
      <c r="X48680" s="65"/>
      <c r="Y48680" s="65"/>
      <c r="Z48680" s="65"/>
      <c r="AA48680" s="65"/>
      <c r="AB48680" s="65"/>
      <c r="AC48680" s="65"/>
      <c r="AJ48680" s="66"/>
    </row>
    <row r="48681" spans="17:36" ht="4.5" customHeight="1" x14ac:dyDescent="0.2">
      <c r="Q48681" s="65"/>
      <c r="R48681" s="65"/>
      <c r="X48681" s="65"/>
      <c r="Y48681" s="65"/>
      <c r="Z48681" s="65"/>
      <c r="AA48681" s="65"/>
      <c r="AB48681" s="65"/>
      <c r="AC48681" s="65"/>
      <c r="AJ48681" s="66"/>
    </row>
    <row r="48682" spans="17:36" ht="4.5" customHeight="1" x14ac:dyDescent="0.2">
      <c r="Q48682" s="65"/>
      <c r="R48682" s="65"/>
      <c r="X48682" s="65"/>
      <c r="Y48682" s="65"/>
      <c r="Z48682" s="65"/>
      <c r="AA48682" s="65"/>
      <c r="AB48682" s="65"/>
      <c r="AC48682" s="65"/>
      <c r="AJ48682" s="66"/>
    </row>
    <row r="48683" spans="17:36" ht="4.5" customHeight="1" x14ac:dyDescent="0.2">
      <c r="Q48683" s="65"/>
      <c r="R48683" s="65"/>
      <c r="X48683" s="65"/>
      <c r="Y48683" s="65"/>
      <c r="Z48683" s="65"/>
      <c r="AA48683" s="65"/>
      <c r="AB48683" s="65"/>
      <c r="AC48683" s="65"/>
      <c r="AJ48683" s="66"/>
    </row>
    <row r="48684" spans="17:36" ht="4.5" customHeight="1" x14ac:dyDescent="0.2">
      <c r="Q48684" s="65"/>
      <c r="R48684" s="65"/>
      <c r="X48684" s="65"/>
      <c r="Y48684" s="65"/>
      <c r="Z48684" s="65"/>
      <c r="AA48684" s="65"/>
      <c r="AB48684" s="65"/>
      <c r="AC48684" s="65"/>
      <c r="AJ48684" s="66"/>
    </row>
    <row r="48685" spans="17:36" ht="4.5" customHeight="1" x14ac:dyDescent="0.2">
      <c r="Q48685" s="65"/>
      <c r="R48685" s="65"/>
      <c r="X48685" s="65"/>
      <c r="Y48685" s="65"/>
      <c r="Z48685" s="65"/>
      <c r="AA48685" s="65"/>
      <c r="AB48685" s="65"/>
      <c r="AC48685" s="65"/>
      <c r="AJ48685" s="66"/>
    </row>
    <row r="48686" spans="17:36" ht="4.5" customHeight="1" x14ac:dyDescent="0.2">
      <c r="Q48686" s="65"/>
      <c r="R48686" s="65"/>
      <c r="X48686" s="65"/>
      <c r="Y48686" s="65"/>
      <c r="Z48686" s="65"/>
      <c r="AA48686" s="65"/>
      <c r="AB48686" s="65"/>
      <c r="AC48686" s="65"/>
      <c r="AJ48686" s="66"/>
    </row>
    <row r="48687" spans="17:36" ht="4.5" customHeight="1" x14ac:dyDescent="0.2">
      <c r="Q48687" s="65"/>
      <c r="R48687" s="65"/>
      <c r="X48687" s="65"/>
      <c r="Y48687" s="65"/>
      <c r="Z48687" s="65"/>
      <c r="AA48687" s="65"/>
      <c r="AB48687" s="65"/>
      <c r="AC48687" s="65"/>
      <c r="AJ48687" s="66"/>
    </row>
    <row r="48688" spans="17:36" ht="4.5" customHeight="1" x14ac:dyDescent="0.2">
      <c r="Q48688" s="65"/>
      <c r="R48688" s="65"/>
      <c r="X48688" s="65"/>
      <c r="Y48688" s="65"/>
      <c r="Z48688" s="65"/>
      <c r="AA48688" s="65"/>
      <c r="AB48688" s="65"/>
      <c r="AC48688" s="65"/>
      <c r="AJ48688" s="66"/>
    </row>
    <row r="48689" spans="17:36" ht="4.5" customHeight="1" x14ac:dyDescent="0.2">
      <c r="Q48689" s="65"/>
      <c r="R48689" s="65"/>
      <c r="X48689" s="65"/>
      <c r="Y48689" s="65"/>
      <c r="Z48689" s="65"/>
      <c r="AA48689" s="65"/>
      <c r="AB48689" s="65"/>
      <c r="AC48689" s="65"/>
      <c r="AJ48689" s="66"/>
    </row>
    <row r="48690" spans="17:36" ht="4.5" customHeight="1" x14ac:dyDescent="0.2">
      <c r="Q48690" s="65"/>
      <c r="R48690" s="65"/>
      <c r="X48690" s="65"/>
      <c r="Y48690" s="65"/>
      <c r="Z48690" s="65"/>
      <c r="AA48690" s="65"/>
      <c r="AB48690" s="65"/>
      <c r="AC48690" s="65"/>
      <c r="AJ48690" s="66"/>
    </row>
    <row r="48691" spans="17:36" ht="4.5" customHeight="1" x14ac:dyDescent="0.2">
      <c r="Q48691" s="65"/>
      <c r="R48691" s="65"/>
      <c r="X48691" s="65"/>
      <c r="Y48691" s="65"/>
      <c r="Z48691" s="65"/>
      <c r="AA48691" s="65"/>
      <c r="AB48691" s="65"/>
      <c r="AC48691" s="65"/>
      <c r="AJ48691" s="66"/>
    </row>
    <row r="48692" spans="17:36" ht="4.5" customHeight="1" x14ac:dyDescent="0.2">
      <c r="Q48692" s="65"/>
      <c r="R48692" s="65"/>
      <c r="X48692" s="65"/>
      <c r="Y48692" s="65"/>
      <c r="Z48692" s="65"/>
      <c r="AA48692" s="65"/>
      <c r="AB48692" s="65"/>
      <c r="AC48692" s="65"/>
      <c r="AJ48692" s="66"/>
    </row>
    <row r="48693" spans="17:36" ht="4.5" customHeight="1" x14ac:dyDescent="0.2">
      <c r="Q48693" s="65"/>
      <c r="R48693" s="65"/>
      <c r="X48693" s="65"/>
      <c r="Y48693" s="65"/>
      <c r="Z48693" s="65"/>
      <c r="AA48693" s="65"/>
      <c r="AB48693" s="65"/>
      <c r="AC48693" s="65"/>
      <c r="AJ48693" s="66"/>
    </row>
    <row r="48694" spans="17:36" ht="4.5" customHeight="1" x14ac:dyDescent="0.2">
      <c r="Q48694" s="65"/>
      <c r="R48694" s="65"/>
      <c r="X48694" s="65"/>
      <c r="Y48694" s="65"/>
      <c r="Z48694" s="65"/>
      <c r="AA48694" s="65"/>
      <c r="AB48694" s="65"/>
      <c r="AC48694" s="65"/>
      <c r="AJ48694" s="66"/>
    </row>
    <row r="48695" spans="17:36" ht="4.5" customHeight="1" x14ac:dyDescent="0.2">
      <c r="Q48695" s="65"/>
      <c r="R48695" s="65"/>
      <c r="X48695" s="65"/>
      <c r="Y48695" s="65"/>
      <c r="Z48695" s="65"/>
      <c r="AA48695" s="65"/>
      <c r="AB48695" s="65"/>
      <c r="AC48695" s="65"/>
      <c r="AJ48695" s="66"/>
    </row>
    <row r="48696" spans="17:36" ht="4.5" customHeight="1" x14ac:dyDescent="0.2">
      <c r="Q48696" s="65"/>
      <c r="R48696" s="65"/>
      <c r="X48696" s="65"/>
      <c r="Y48696" s="65"/>
      <c r="Z48696" s="65"/>
      <c r="AA48696" s="65"/>
      <c r="AB48696" s="65"/>
      <c r="AC48696" s="65"/>
      <c r="AJ48696" s="66"/>
    </row>
    <row r="48697" spans="17:36" ht="4.5" customHeight="1" x14ac:dyDescent="0.2">
      <c r="Q48697" s="65"/>
      <c r="R48697" s="65"/>
      <c r="X48697" s="65"/>
      <c r="Y48697" s="65"/>
      <c r="Z48697" s="65"/>
      <c r="AA48697" s="65"/>
      <c r="AB48697" s="65"/>
      <c r="AC48697" s="65"/>
      <c r="AJ48697" s="66"/>
    </row>
    <row r="48698" spans="17:36" ht="4.5" customHeight="1" x14ac:dyDescent="0.2">
      <c r="Q48698" s="65"/>
      <c r="R48698" s="65"/>
      <c r="X48698" s="65"/>
      <c r="Y48698" s="65"/>
      <c r="Z48698" s="65"/>
      <c r="AA48698" s="65"/>
      <c r="AB48698" s="65"/>
      <c r="AC48698" s="65"/>
      <c r="AJ48698" s="66"/>
    </row>
    <row r="48699" spans="17:36" ht="4.5" customHeight="1" x14ac:dyDescent="0.2">
      <c r="Q48699" s="65"/>
      <c r="R48699" s="65"/>
      <c r="X48699" s="65"/>
      <c r="Y48699" s="65"/>
      <c r="Z48699" s="65"/>
      <c r="AA48699" s="65"/>
      <c r="AB48699" s="65"/>
      <c r="AC48699" s="65"/>
      <c r="AJ48699" s="66"/>
    </row>
    <row r="48700" spans="17:36" ht="4.5" customHeight="1" x14ac:dyDescent="0.2">
      <c r="Q48700" s="65"/>
      <c r="R48700" s="65"/>
      <c r="X48700" s="65"/>
      <c r="Y48700" s="65"/>
      <c r="Z48700" s="65"/>
      <c r="AA48700" s="65"/>
      <c r="AB48700" s="65"/>
      <c r="AC48700" s="65"/>
      <c r="AJ48700" s="66"/>
    </row>
    <row r="48701" spans="17:36" ht="4.5" customHeight="1" x14ac:dyDescent="0.2">
      <c r="Q48701" s="65"/>
      <c r="R48701" s="65"/>
      <c r="X48701" s="65"/>
      <c r="Y48701" s="65"/>
      <c r="Z48701" s="65"/>
      <c r="AA48701" s="65"/>
      <c r="AB48701" s="65"/>
      <c r="AC48701" s="65"/>
      <c r="AJ48701" s="66"/>
    </row>
    <row r="48702" spans="17:36" ht="4.5" customHeight="1" x14ac:dyDescent="0.2">
      <c r="Q48702" s="65"/>
      <c r="R48702" s="65"/>
      <c r="X48702" s="65"/>
      <c r="Y48702" s="65"/>
      <c r="Z48702" s="65"/>
      <c r="AA48702" s="65"/>
      <c r="AB48702" s="65"/>
      <c r="AC48702" s="65"/>
      <c r="AJ48702" s="66"/>
    </row>
    <row r="48703" spans="17:36" ht="4.5" customHeight="1" x14ac:dyDescent="0.2">
      <c r="Q48703" s="65"/>
      <c r="R48703" s="65"/>
      <c r="X48703" s="65"/>
      <c r="Y48703" s="65"/>
      <c r="Z48703" s="65"/>
      <c r="AA48703" s="65"/>
      <c r="AB48703" s="65"/>
      <c r="AC48703" s="65"/>
      <c r="AJ48703" s="66"/>
    </row>
    <row r="48704" spans="17:36" ht="4.5" customHeight="1" x14ac:dyDescent="0.2">
      <c r="Q48704" s="65"/>
      <c r="R48704" s="65"/>
      <c r="X48704" s="65"/>
      <c r="Y48704" s="65"/>
      <c r="Z48704" s="65"/>
      <c r="AA48704" s="65"/>
      <c r="AB48704" s="65"/>
      <c r="AC48704" s="65"/>
      <c r="AJ48704" s="66"/>
    </row>
    <row r="48705" spans="17:36" ht="4.5" customHeight="1" x14ac:dyDescent="0.2">
      <c r="Q48705" s="65"/>
      <c r="R48705" s="65"/>
      <c r="X48705" s="65"/>
      <c r="Y48705" s="65"/>
      <c r="Z48705" s="65"/>
      <c r="AA48705" s="65"/>
      <c r="AB48705" s="65"/>
      <c r="AC48705" s="65"/>
      <c r="AJ48705" s="66"/>
    </row>
    <row r="48706" spans="17:36" ht="4.5" customHeight="1" x14ac:dyDescent="0.2">
      <c r="Q48706" s="65"/>
      <c r="R48706" s="65"/>
      <c r="X48706" s="65"/>
      <c r="Y48706" s="65"/>
      <c r="Z48706" s="65"/>
      <c r="AA48706" s="65"/>
      <c r="AB48706" s="65"/>
      <c r="AC48706" s="65"/>
      <c r="AJ48706" s="66"/>
    </row>
    <row r="48707" spans="17:36" ht="4.5" customHeight="1" x14ac:dyDescent="0.2">
      <c r="Q48707" s="65"/>
      <c r="R48707" s="65"/>
      <c r="X48707" s="65"/>
      <c r="Y48707" s="65"/>
      <c r="Z48707" s="65"/>
      <c r="AA48707" s="65"/>
      <c r="AB48707" s="65"/>
      <c r="AC48707" s="65"/>
      <c r="AJ48707" s="66"/>
    </row>
    <row r="48708" spans="17:36" ht="4.5" customHeight="1" x14ac:dyDescent="0.2">
      <c r="Q48708" s="65"/>
      <c r="R48708" s="65"/>
      <c r="X48708" s="65"/>
      <c r="Y48708" s="65"/>
      <c r="Z48708" s="65"/>
      <c r="AA48708" s="65"/>
      <c r="AB48708" s="65"/>
      <c r="AC48708" s="65"/>
      <c r="AJ48708" s="66"/>
    </row>
    <row r="48709" spans="17:36" ht="4.5" customHeight="1" x14ac:dyDescent="0.2">
      <c r="Q48709" s="65"/>
      <c r="R48709" s="65"/>
      <c r="X48709" s="65"/>
      <c r="Y48709" s="65"/>
      <c r="Z48709" s="65"/>
      <c r="AA48709" s="65"/>
      <c r="AB48709" s="65"/>
      <c r="AC48709" s="65"/>
      <c r="AJ48709" s="66"/>
    </row>
    <row r="48710" spans="17:36" ht="4.5" customHeight="1" x14ac:dyDescent="0.2">
      <c r="Q48710" s="65"/>
      <c r="R48710" s="65"/>
      <c r="X48710" s="65"/>
      <c r="Y48710" s="65"/>
      <c r="Z48710" s="65"/>
      <c r="AA48710" s="65"/>
      <c r="AB48710" s="65"/>
      <c r="AC48710" s="65"/>
      <c r="AJ48710" s="66"/>
    </row>
    <row r="48711" spans="17:36" ht="4.5" customHeight="1" x14ac:dyDescent="0.2">
      <c r="Q48711" s="65"/>
      <c r="R48711" s="65"/>
      <c r="X48711" s="65"/>
      <c r="Y48711" s="65"/>
      <c r="Z48711" s="65"/>
      <c r="AA48711" s="65"/>
      <c r="AB48711" s="65"/>
      <c r="AC48711" s="65"/>
      <c r="AJ48711" s="66"/>
    </row>
    <row r="48712" spans="17:36" ht="4.5" customHeight="1" x14ac:dyDescent="0.2">
      <c r="Q48712" s="65"/>
      <c r="R48712" s="65"/>
      <c r="X48712" s="65"/>
      <c r="Y48712" s="65"/>
      <c r="Z48712" s="65"/>
      <c r="AA48712" s="65"/>
      <c r="AB48712" s="65"/>
      <c r="AC48712" s="65"/>
      <c r="AJ48712" s="66"/>
    </row>
    <row r="48713" spans="17:36" ht="4.5" customHeight="1" x14ac:dyDescent="0.2">
      <c r="Q48713" s="65"/>
      <c r="R48713" s="65"/>
      <c r="X48713" s="65"/>
      <c r="Y48713" s="65"/>
      <c r="Z48713" s="65"/>
      <c r="AA48713" s="65"/>
      <c r="AB48713" s="65"/>
      <c r="AC48713" s="65"/>
      <c r="AJ48713" s="66"/>
    </row>
    <row r="48714" spans="17:36" ht="4.5" customHeight="1" x14ac:dyDescent="0.2">
      <c r="Q48714" s="65"/>
      <c r="R48714" s="65"/>
      <c r="X48714" s="65"/>
      <c r="Y48714" s="65"/>
      <c r="Z48714" s="65"/>
      <c r="AA48714" s="65"/>
      <c r="AB48714" s="65"/>
      <c r="AC48714" s="65"/>
      <c r="AJ48714" s="66"/>
    </row>
    <row r="48715" spans="17:36" ht="4.5" customHeight="1" x14ac:dyDescent="0.2">
      <c r="Q48715" s="65"/>
      <c r="R48715" s="65"/>
      <c r="X48715" s="65"/>
      <c r="Y48715" s="65"/>
      <c r="Z48715" s="65"/>
      <c r="AA48715" s="65"/>
      <c r="AB48715" s="65"/>
      <c r="AC48715" s="65"/>
      <c r="AJ48715" s="66"/>
    </row>
    <row r="48716" spans="17:36" ht="4.5" customHeight="1" x14ac:dyDescent="0.2">
      <c r="Q48716" s="65"/>
      <c r="R48716" s="65"/>
      <c r="X48716" s="65"/>
      <c r="Y48716" s="65"/>
      <c r="Z48716" s="65"/>
      <c r="AA48716" s="65"/>
      <c r="AB48716" s="65"/>
      <c r="AC48716" s="65"/>
      <c r="AJ48716" s="66"/>
    </row>
    <row r="48717" spans="17:36" ht="4.5" customHeight="1" x14ac:dyDescent="0.2">
      <c r="Q48717" s="65"/>
      <c r="R48717" s="65"/>
      <c r="X48717" s="65"/>
      <c r="Y48717" s="65"/>
      <c r="Z48717" s="65"/>
      <c r="AA48717" s="65"/>
      <c r="AB48717" s="65"/>
      <c r="AC48717" s="65"/>
      <c r="AJ48717" s="66"/>
    </row>
    <row r="48718" spans="17:36" ht="4.5" customHeight="1" x14ac:dyDescent="0.2">
      <c r="Q48718" s="65"/>
      <c r="R48718" s="65"/>
      <c r="X48718" s="65"/>
      <c r="Y48718" s="65"/>
      <c r="Z48718" s="65"/>
      <c r="AA48718" s="65"/>
      <c r="AB48718" s="65"/>
      <c r="AC48718" s="65"/>
      <c r="AJ48718" s="66"/>
    </row>
    <row r="48719" spans="17:36" ht="4.5" customHeight="1" x14ac:dyDescent="0.2">
      <c r="Q48719" s="65"/>
      <c r="R48719" s="65"/>
      <c r="X48719" s="65"/>
      <c r="Y48719" s="65"/>
      <c r="Z48719" s="65"/>
      <c r="AA48719" s="65"/>
      <c r="AB48719" s="65"/>
      <c r="AC48719" s="65"/>
      <c r="AJ48719" s="66"/>
    </row>
    <row r="48720" spans="17:36" ht="4.5" customHeight="1" x14ac:dyDescent="0.2">
      <c r="Q48720" s="65"/>
      <c r="R48720" s="65"/>
      <c r="X48720" s="65"/>
      <c r="Y48720" s="65"/>
      <c r="Z48720" s="65"/>
      <c r="AA48720" s="65"/>
      <c r="AB48720" s="65"/>
      <c r="AC48720" s="65"/>
      <c r="AJ48720" s="66"/>
    </row>
    <row r="48721" spans="17:36" ht="4.5" customHeight="1" x14ac:dyDescent="0.2">
      <c r="Q48721" s="65"/>
      <c r="R48721" s="65"/>
      <c r="X48721" s="65"/>
      <c r="Y48721" s="65"/>
      <c r="Z48721" s="65"/>
      <c r="AA48721" s="65"/>
      <c r="AB48721" s="65"/>
      <c r="AC48721" s="65"/>
      <c r="AJ48721" s="66"/>
    </row>
    <row r="48722" spans="17:36" ht="4.5" customHeight="1" x14ac:dyDescent="0.2">
      <c r="Q48722" s="65"/>
      <c r="R48722" s="65"/>
      <c r="X48722" s="65"/>
      <c r="Y48722" s="65"/>
      <c r="Z48722" s="65"/>
      <c r="AA48722" s="65"/>
      <c r="AB48722" s="65"/>
      <c r="AC48722" s="65"/>
      <c r="AJ48722" s="66"/>
    </row>
    <row r="48723" spans="17:36" ht="4.5" customHeight="1" x14ac:dyDescent="0.2">
      <c r="Q48723" s="65"/>
      <c r="R48723" s="65"/>
      <c r="X48723" s="65"/>
      <c r="Y48723" s="65"/>
      <c r="Z48723" s="65"/>
      <c r="AA48723" s="65"/>
      <c r="AB48723" s="65"/>
      <c r="AC48723" s="65"/>
      <c r="AJ48723" s="66"/>
    </row>
    <row r="48724" spans="17:36" ht="4.5" customHeight="1" x14ac:dyDescent="0.2">
      <c r="Q48724" s="65"/>
      <c r="R48724" s="65"/>
      <c r="X48724" s="65"/>
      <c r="Y48724" s="65"/>
      <c r="Z48724" s="65"/>
      <c r="AA48724" s="65"/>
      <c r="AB48724" s="65"/>
      <c r="AC48724" s="65"/>
      <c r="AJ48724" s="66"/>
    </row>
    <row r="48725" spans="17:36" ht="4.5" customHeight="1" x14ac:dyDescent="0.2">
      <c r="Q48725" s="65"/>
      <c r="R48725" s="65"/>
      <c r="X48725" s="65"/>
      <c r="Y48725" s="65"/>
      <c r="Z48725" s="65"/>
      <c r="AA48725" s="65"/>
      <c r="AB48725" s="65"/>
      <c r="AC48725" s="65"/>
      <c r="AJ48725" s="66"/>
    </row>
    <row r="48726" spans="17:36" ht="4.5" customHeight="1" x14ac:dyDescent="0.2">
      <c r="Q48726" s="65"/>
      <c r="R48726" s="65"/>
      <c r="X48726" s="65"/>
      <c r="Y48726" s="65"/>
      <c r="Z48726" s="65"/>
      <c r="AA48726" s="65"/>
      <c r="AB48726" s="65"/>
      <c r="AC48726" s="65"/>
      <c r="AJ48726" s="66"/>
    </row>
    <row r="48727" spans="17:36" ht="4.5" customHeight="1" x14ac:dyDescent="0.2">
      <c r="Q48727" s="65"/>
      <c r="R48727" s="65"/>
      <c r="X48727" s="65"/>
      <c r="Y48727" s="65"/>
      <c r="Z48727" s="65"/>
      <c r="AA48727" s="65"/>
      <c r="AB48727" s="65"/>
      <c r="AC48727" s="65"/>
      <c r="AJ48727" s="66"/>
    </row>
    <row r="48728" spans="17:36" ht="4.5" customHeight="1" x14ac:dyDescent="0.2">
      <c r="Q48728" s="65"/>
      <c r="R48728" s="65"/>
      <c r="X48728" s="65"/>
      <c r="Y48728" s="65"/>
      <c r="Z48728" s="65"/>
      <c r="AA48728" s="65"/>
      <c r="AB48728" s="65"/>
      <c r="AC48728" s="65"/>
      <c r="AJ48728" s="66"/>
    </row>
    <row r="48729" spans="17:36" ht="4.5" customHeight="1" x14ac:dyDescent="0.2">
      <c r="Q48729" s="65"/>
      <c r="R48729" s="65"/>
      <c r="X48729" s="65"/>
      <c r="Y48729" s="65"/>
      <c r="Z48729" s="65"/>
      <c r="AA48729" s="65"/>
      <c r="AB48729" s="65"/>
      <c r="AC48729" s="65"/>
      <c r="AJ48729" s="66"/>
    </row>
    <row r="48730" spans="17:36" ht="4.5" customHeight="1" x14ac:dyDescent="0.2">
      <c r="Q48730" s="65"/>
      <c r="R48730" s="65"/>
      <c r="X48730" s="65"/>
      <c r="Y48730" s="65"/>
      <c r="Z48730" s="65"/>
      <c r="AA48730" s="65"/>
      <c r="AB48730" s="65"/>
      <c r="AC48730" s="65"/>
      <c r="AJ48730" s="66"/>
    </row>
    <row r="48731" spans="17:36" ht="4.5" customHeight="1" x14ac:dyDescent="0.2">
      <c r="Q48731" s="65"/>
      <c r="R48731" s="65"/>
      <c r="X48731" s="65"/>
      <c r="Y48731" s="65"/>
      <c r="Z48731" s="65"/>
      <c r="AA48731" s="65"/>
      <c r="AB48731" s="65"/>
      <c r="AC48731" s="65"/>
      <c r="AJ48731" s="66"/>
    </row>
    <row r="48732" spans="17:36" ht="4.5" customHeight="1" x14ac:dyDescent="0.2">
      <c r="Q48732" s="65"/>
      <c r="R48732" s="65"/>
      <c r="X48732" s="65"/>
      <c r="Y48732" s="65"/>
      <c r="Z48732" s="65"/>
      <c r="AA48732" s="65"/>
      <c r="AB48732" s="65"/>
      <c r="AC48732" s="65"/>
      <c r="AJ48732" s="66"/>
    </row>
    <row r="48733" spans="17:36" ht="4.5" customHeight="1" x14ac:dyDescent="0.2">
      <c r="Q48733" s="65"/>
      <c r="R48733" s="65"/>
      <c r="X48733" s="65"/>
      <c r="Y48733" s="65"/>
      <c r="Z48733" s="65"/>
      <c r="AA48733" s="65"/>
      <c r="AB48733" s="65"/>
      <c r="AC48733" s="65"/>
      <c r="AJ48733" s="66"/>
    </row>
    <row r="48734" spans="17:36" ht="4.5" customHeight="1" x14ac:dyDescent="0.2">
      <c r="Q48734" s="65"/>
      <c r="R48734" s="65"/>
      <c r="X48734" s="65"/>
      <c r="Y48734" s="65"/>
      <c r="Z48734" s="65"/>
      <c r="AA48734" s="65"/>
      <c r="AB48734" s="65"/>
      <c r="AC48734" s="65"/>
      <c r="AJ48734" s="66"/>
    </row>
    <row r="48735" spans="17:36" ht="4.5" customHeight="1" x14ac:dyDescent="0.2">
      <c r="Q48735" s="65"/>
      <c r="R48735" s="65"/>
      <c r="X48735" s="65"/>
      <c r="Y48735" s="65"/>
      <c r="Z48735" s="65"/>
      <c r="AA48735" s="65"/>
      <c r="AB48735" s="65"/>
      <c r="AC48735" s="65"/>
      <c r="AJ48735" s="66"/>
    </row>
    <row r="48736" spans="17:36" ht="4.5" customHeight="1" x14ac:dyDescent="0.2">
      <c r="Q48736" s="65"/>
      <c r="R48736" s="65"/>
      <c r="X48736" s="65"/>
      <c r="Y48736" s="65"/>
      <c r="Z48736" s="65"/>
      <c r="AA48736" s="65"/>
      <c r="AB48736" s="65"/>
      <c r="AC48736" s="65"/>
      <c r="AJ48736" s="66"/>
    </row>
    <row r="48737" spans="17:36" ht="4.5" customHeight="1" x14ac:dyDescent="0.2">
      <c r="Q48737" s="65"/>
      <c r="R48737" s="65"/>
      <c r="X48737" s="65"/>
      <c r="Y48737" s="65"/>
      <c r="Z48737" s="65"/>
      <c r="AA48737" s="65"/>
      <c r="AB48737" s="65"/>
      <c r="AC48737" s="65"/>
      <c r="AJ48737" s="66"/>
    </row>
    <row r="48738" spans="17:36" ht="4.5" customHeight="1" x14ac:dyDescent="0.2">
      <c r="Q48738" s="65"/>
      <c r="R48738" s="65"/>
      <c r="X48738" s="65"/>
      <c r="Y48738" s="65"/>
      <c r="Z48738" s="65"/>
      <c r="AA48738" s="65"/>
      <c r="AB48738" s="65"/>
      <c r="AC48738" s="65"/>
      <c r="AJ48738" s="66"/>
    </row>
    <row r="48739" spans="17:36" ht="4.5" customHeight="1" x14ac:dyDescent="0.2">
      <c r="Q48739" s="65"/>
      <c r="R48739" s="65"/>
      <c r="X48739" s="65"/>
      <c r="Y48739" s="65"/>
      <c r="Z48739" s="65"/>
      <c r="AA48739" s="65"/>
      <c r="AB48739" s="65"/>
      <c r="AC48739" s="65"/>
      <c r="AJ48739" s="66"/>
    </row>
    <row r="48740" spans="17:36" ht="4.5" customHeight="1" x14ac:dyDescent="0.2">
      <c r="Q48740" s="65"/>
      <c r="R48740" s="65"/>
      <c r="X48740" s="65"/>
      <c r="Y48740" s="65"/>
      <c r="Z48740" s="65"/>
      <c r="AA48740" s="65"/>
      <c r="AB48740" s="65"/>
      <c r="AC48740" s="65"/>
      <c r="AJ48740" s="66"/>
    </row>
    <row r="48741" spans="17:36" ht="4.5" customHeight="1" x14ac:dyDescent="0.2">
      <c r="Q48741" s="65"/>
      <c r="R48741" s="65"/>
      <c r="X48741" s="65"/>
      <c r="Y48741" s="65"/>
      <c r="Z48741" s="65"/>
      <c r="AA48741" s="65"/>
      <c r="AB48741" s="65"/>
      <c r="AC48741" s="65"/>
      <c r="AJ48741" s="66"/>
    </row>
    <row r="48742" spans="17:36" ht="4.5" customHeight="1" x14ac:dyDescent="0.2">
      <c r="Q48742" s="65"/>
      <c r="R48742" s="65"/>
      <c r="X48742" s="65"/>
      <c r="Y48742" s="65"/>
      <c r="Z48742" s="65"/>
      <c r="AA48742" s="65"/>
      <c r="AB48742" s="65"/>
      <c r="AC48742" s="65"/>
      <c r="AJ48742" s="66"/>
    </row>
    <row r="48743" spans="17:36" ht="4.5" customHeight="1" x14ac:dyDescent="0.2">
      <c r="Q48743" s="65"/>
      <c r="R48743" s="65"/>
      <c r="X48743" s="65"/>
      <c r="Y48743" s="65"/>
      <c r="Z48743" s="65"/>
      <c r="AA48743" s="65"/>
      <c r="AB48743" s="65"/>
      <c r="AC48743" s="65"/>
      <c r="AJ48743" s="66"/>
    </row>
    <row r="48744" spans="17:36" ht="4.5" customHeight="1" x14ac:dyDescent="0.2">
      <c r="Q48744" s="65"/>
      <c r="R48744" s="65"/>
      <c r="X48744" s="65"/>
      <c r="Y48744" s="65"/>
      <c r="Z48744" s="65"/>
      <c r="AA48744" s="65"/>
      <c r="AB48744" s="65"/>
      <c r="AC48744" s="65"/>
      <c r="AJ48744" s="66"/>
    </row>
    <row r="48745" spans="17:36" ht="4.5" customHeight="1" x14ac:dyDescent="0.2">
      <c r="Q48745" s="65"/>
      <c r="R48745" s="65"/>
      <c r="X48745" s="65"/>
      <c r="Y48745" s="65"/>
      <c r="Z48745" s="65"/>
      <c r="AA48745" s="65"/>
      <c r="AB48745" s="65"/>
      <c r="AC48745" s="65"/>
      <c r="AJ48745" s="66"/>
    </row>
    <row r="48746" spans="17:36" ht="4.5" customHeight="1" x14ac:dyDescent="0.2">
      <c r="Q48746" s="65"/>
      <c r="R48746" s="65"/>
      <c r="X48746" s="65"/>
      <c r="Y48746" s="65"/>
      <c r="Z48746" s="65"/>
      <c r="AA48746" s="65"/>
      <c r="AB48746" s="65"/>
      <c r="AC48746" s="65"/>
      <c r="AJ48746" s="66"/>
    </row>
    <row r="48747" spans="17:36" ht="4.5" customHeight="1" x14ac:dyDescent="0.2">
      <c r="Q48747" s="65"/>
      <c r="R48747" s="65"/>
      <c r="X48747" s="65"/>
      <c r="Y48747" s="65"/>
      <c r="Z48747" s="65"/>
      <c r="AA48747" s="65"/>
      <c r="AB48747" s="65"/>
      <c r="AC48747" s="65"/>
      <c r="AJ48747" s="66"/>
    </row>
    <row r="48748" spans="17:36" ht="4.5" customHeight="1" x14ac:dyDescent="0.2">
      <c r="Q48748" s="65"/>
      <c r="R48748" s="65"/>
      <c r="X48748" s="65"/>
      <c r="Y48748" s="65"/>
      <c r="Z48748" s="65"/>
      <c r="AA48748" s="65"/>
      <c r="AB48748" s="65"/>
      <c r="AC48748" s="65"/>
      <c r="AJ48748" s="66"/>
    </row>
    <row r="48749" spans="17:36" ht="4.5" customHeight="1" x14ac:dyDescent="0.2">
      <c r="Q48749" s="65"/>
      <c r="R48749" s="65"/>
      <c r="X48749" s="65"/>
      <c r="Y48749" s="65"/>
      <c r="Z48749" s="65"/>
      <c r="AA48749" s="65"/>
      <c r="AB48749" s="65"/>
      <c r="AC48749" s="65"/>
      <c r="AJ48749" s="66"/>
    </row>
    <row r="48750" spans="17:36" ht="4.5" customHeight="1" x14ac:dyDescent="0.2">
      <c r="Q48750" s="65"/>
      <c r="R48750" s="65"/>
      <c r="X48750" s="65"/>
      <c r="Y48750" s="65"/>
      <c r="Z48750" s="65"/>
      <c r="AA48750" s="65"/>
      <c r="AB48750" s="65"/>
      <c r="AC48750" s="65"/>
      <c r="AJ48750" s="66"/>
    </row>
    <row r="48751" spans="17:36" ht="4.5" customHeight="1" x14ac:dyDescent="0.2">
      <c r="Q48751" s="65"/>
      <c r="R48751" s="65"/>
      <c r="X48751" s="65"/>
      <c r="Y48751" s="65"/>
      <c r="Z48751" s="65"/>
      <c r="AA48751" s="65"/>
      <c r="AB48751" s="65"/>
      <c r="AC48751" s="65"/>
      <c r="AJ48751" s="66"/>
    </row>
    <row r="48752" spans="17:36" ht="4.5" customHeight="1" x14ac:dyDescent="0.2">
      <c r="Q48752" s="65"/>
      <c r="R48752" s="65"/>
      <c r="X48752" s="65"/>
      <c r="Y48752" s="65"/>
      <c r="Z48752" s="65"/>
      <c r="AA48752" s="65"/>
      <c r="AB48752" s="65"/>
      <c r="AC48752" s="65"/>
      <c r="AJ48752" s="66"/>
    </row>
    <row r="48753" spans="17:36" ht="4.5" customHeight="1" x14ac:dyDescent="0.2">
      <c r="Q48753" s="65"/>
      <c r="R48753" s="65"/>
      <c r="X48753" s="65"/>
      <c r="Y48753" s="65"/>
      <c r="Z48753" s="65"/>
      <c r="AA48753" s="65"/>
      <c r="AB48753" s="65"/>
      <c r="AC48753" s="65"/>
      <c r="AJ48753" s="66"/>
    </row>
    <row r="48754" spans="17:36" ht="4.5" customHeight="1" x14ac:dyDescent="0.2">
      <c r="Q48754" s="65"/>
      <c r="R48754" s="65"/>
      <c r="X48754" s="65"/>
      <c r="Y48754" s="65"/>
      <c r="Z48754" s="65"/>
      <c r="AA48754" s="65"/>
      <c r="AB48754" s="65"/>
      <c r="AC48754" s="65"/>
      <c r="AJ48754" s="66"/>
    </row>
    <row r="48755" spans="17:36" ht="4.5" customHeight="1" x14ac:dyDescent="0.2">
      <c r="Q48755" s="65"/>
      <c r="R48755" s="65"/>
      <c r="X48755" s="65"/>
      <c r="Y48755" s="65"/>
      <c r="Z48755" s="65"/>
      <c r="AA48755" s="65"/>
      <c r="AB48755" s="65"/>
      <c r="AC48755" s="65"/>
      <c r="AJ48755" s="66"/>
    </row>
    <row r="48756" spans="17:36" ht="4.5" customHeight="1" x14ac:dyDescent="0.2">
      <c r="Q48756" s="65"/>
      <c r="R48756" s="65"/>
      <c r="X48756" s="65"/>
      <c r="Y48756" s="65"/>
      <c r="Z48756" s="65"/>
      <c r="AA48756" s="65"/>
      <c r="AB48756" s="65"/>
      <c r="AC48756" s="65"/>
      <c r="AJ48756" s="66"/>
    </row>
    <row r="48757" spans="17:36" ht="4.5" customHeight="1" x14ac:dyDescent="0.2">
      <c r="Q48757" s="65"/>
      <c r="R48757" s="65"/>
      <c r="X48757" s="65"/>
      <c r="Y48757" s="65"/>
      <c r="Z48757" s="65"/>
      <c r="AA48757" s="65"/>
      <c r="AB48757" s="65"/>
      <c r="AC48757" s="65"/>
      <c r="AJ48757" s="66"/>
    </row>
    <row r="48758" spans="17:36" ht="4.5" customHeight="1" x14ac:dyDescent="0.2">
      <c r="Q48758" s="65"/>
      <c r="R48758" s="65"/>
      <c r="X48758" s="65"/>
      <c r="Y48758" s="65"/>
      <c r="Z48758" s="65"/>
      <c r="AA48758" s="65"/>
      <c r="AB48758" s="65"/>
      <c r="AC48758" s="65"/>
      <c r="AJ48758" s="66"/>
    </row>
    <row r="48759" spans="17:36" ht="4.5" customHeight="1" x14ac:dyDescent="0.2">
      <c r="Q48759" s="65"/>
      <c r="R48759" s="65"/>
      <c r="X48759" s="65"/>
      <c r="Y48759" s="65"/>
      <c r="Z48759" s="65"/>
      <c r="AA48759" s="65"/>
      <c r="AB48759" s="65"/>
      <c r="AC48759" s="65"/>
      <c r="AJ48759" s="66"/>
    </row>
    <row r="48760" spans="17:36" ht="4.5" customHeight="1" x14ac:dyDescent="0.2">
      <c r="Q48760" s="65"/>
      <c r="R48760" s="65"/>
      <c r="X48760" s="65"/>
      <c r="Y48760" s="65"/>
      <c r="Z48760" s="65"/>
      <c r="AA48760" s="65"/>
      <c r="AB48760" s="65"/>
      <c r="AC48760" s="65"/>
      <c r="AJ48760" s="66"/>
    </row>
    <row r="48761" spans="17:36" ht="4.5" customHeight="1" x14ac:dyDescent="0.2">
      <c r="Q48761" s="65"/>
      <c r="R48761" s="65"/>
      <c r="X48761" s="65"/>
      <c r="Y48761" s="65"/>
      <c r="Z48761" s="65"/>
      <c r="AA48761" s="65"/>
      <c r="AB48761" s="65"/>
      <c r="AC48761" s="65"/>
      <c r="AJ48761" s="66"/>
    </row>
    <row r="48762" spans="17:36" ht="4.5" customHeight="1" x14ac:dyDescent="0.2">
      <c r="Q48762" s="65"/>
      <c r="R48762" s="65"/>
      <c r="X48762" s="65"/>
      <c r="Y48762" s="65"/>
      <c r="Z48762" s="65"/>
      <c r="AA48762" s="65"/>
      <c r="AB48762" s="65"/>
      <c r="AC48762" s="65"/>
      <c r="AJ48762" s="66"/>
    </row>
    <row r="48763" spans="17:36" ht="4.5" customHeight="1" x14ac:dyDescent="0.2">
      <c r="Q48763" s="65"/>
      <c r="R48763" s="65"/>
      <c r="X48763" s="65"/>
      <c r="Y48763" s="65"/>
      <c r="Z48763" s="65"/>
      <c r="AA48763" s="65"/>
      <c r="AB48763" s="65"/>
      <c r="AC48763" s="65"/>
      <c r="AJ48763" s="66"/>
    </row>
    <row r="48764" spans="17:36" ht="4.5" customHeight="1" x14ac:dyDescent="0.2">
      <c r="Q48764" s="65"/>
      <c r="R48764" s="65"/>
      <c r="X48764" s="65"/>
      <c r="Y48764" s="65"/>
      <c r="Z48764" s="65"/>
      <c r="AA48764" s="65"/>
      <c r="AB48764" s="65"/>
      <c r="AC48764" s="65"/>
      <c r="AJ48764" s="66"/>
    </row>
    <row r="48765" spans="17:36" ht="4.5" customHeight="1" x14ac:dyDescent="0.2">
      <c r="Q48765" s="65"/>
      <c r="R48765" s="65"/>
      <c r="X48765" s="65"/>
      <c r="Y48765" s="65"/>
      <c r="Z48765" s="65"/>
      <c r="AA48765" s="65"/>
      <c r="AB48765" s="65"/>
      <c r="AC48765" s="65"/>
      <c r="AJ48765" s="66"/>
    </row>
    <row r="48766" spans="17:36" ht="4.5" customHeight="1" x14ac:dyDescent="0.2">
      <c r="Q48766" s="65"/>
      <c r="R48766" s="65"/>
      <c r="X48766" s="65"/>
      <c r="Y48766" s="65"/>
      <c r="Z48766" s="65"/>
      <c r="AA48766" s="65"/>
      <c r="AB48766" s="65"/>
      <c r="AC48766" s="65"/>
      <c r="AJ48766" s="66"/>
    </row>
    <row r="48767" spans="17:36" ht="4.5" customHeight="1" x14ac:dyDescent="0.2">
      <c r="Q48767" s="65"/>
      <c r="R48767" s="65"/>
      <c r="X48767" s="65"/>
      <c r="Y48767" s="65"/>
      <c r="Z48767" s="65"/>
      <c r="AA48767" s="65"/>
      <c r="AB48767" s="65"/>
      <c r="AC48767" s="65"/>
      <c r="AJ48767" s="66"/>
    </row>
    <row r="48768" spans="17:36" ht="4.5" customHeight="1" x14ac:dyDescent="0.2">
      <c r="Q48768" s="65"/>
      <c r="R48768" s="65"/>
      <c r="X48768" s="65"/>
      <c r="Y48768" s="65"/>
      <c r="Z48768" s="65"/>
      <c r="AA48768" s="65"/>
      <c r="AB48768" s="65"/>
      <c r="AC48768" s="65"/>
      <c r="AJ48768" s="66"/>
    </row>
    <row r="48769" spans="17:36" ht="4.5" customHeight="1" x14ac:dyDescent="0.2">
      <c r="Q48769" s="65"/>
      <c r="R48769" s="65"/>
      <c r="X48769" s="65"/>
      <c r="Y48769" s="65"/>
      <c r="Z48769" s="65"/>
      <c r="AA48769" s="65"/>
      <c r="AB48769" s="65"/>
      <c r="AC48769" s="65"/>
      <c r="AJ48769" s="66"/>
    </row>
    <row r="48770" spans="17:36" ht="4.5" customHeight="1" x14ac:dyDescent="0.2">
      <c r="Q48770" s="65"/>
      <c r="R48770" s="65"/>
      <c r="X48770" s="65"/>
      <c r="Y48770" s="65"/>
      <c r="Z48770" s="65"/>
      <c r="AA48770" s="65"/>
      <c r="AB48770" s="65"/>
      <c r="AC48770" s="65"/>
      <c r="AJ48770" s="66"/>
    </row>
    <row r="48771" spans="17:36" ht="4.5" customHeight="1" x14ac:dyDescent="0.2">
      <c r="Q48771" s="65"/>
      <c r="R48771" s="65"/>
      <c r="X48771" s="65"/>
      <c r="Y48771" s="65"/>
      <c r="Z48771" s="65"/>
      <c r="AA48771" s="65"/>
      <c r="AB48771" s="65"/>
      <c r="AC48771" s="65"/>
      <c r="AJ48771" s="66"/>
    </row>
    <row r="48772" spans="17:36" ht="4.5" customHeight="1" x14ac:dyDescent="0.2">
      <c r="Q48772" s="65"/>
      <c r="R48772" s="65"/>
      <c r="X48772" s="65"/>
      <c r="Y48772" s="65"/>
      <c r="Z48772" s="65"/>
      <c r="AA48772" s="65"/>
      <c r="AB48772" s="65"/>
      <c r="AC48772" s="65"/>
      <c r="AJ48772" s="66"/>
    </row>
    <row r="48773" spans="17:36" ht="4.5" customHeight="1" x14ac:dyDescent="0.2">
      <c r="Q48773" s="65"/>
      <c r="R48773" s="65"/>
      <c r="X48773" s="65"/>
      <c r="Y48773" s="65"/>
      <c r="Z48773" s="65"/>
      <c r="AA48773" s="65"/>
      <c r="AB48773" s="65"/>
      <c r="AC48773" s="65"/>
      <c r="AJ48773" s="66"/>
    </row>
    <row r="48774" spans="17:36" ht="4.5" customHeight="1" x14ac:dyDescent="0.2">
      <c r="Q48774" s="65"/>
      <c r="R48774" s="65"/>
      <c r="X48774" s="65"/>
      <c r="Y48774" s="65"/>
      <c r="Z48774" s="65"/>
      <c r="AA48774" s="65"/>
      <c r="AB48774" s="65"/>
      <c r="AC48774" s="65"/>
      <c r="AJ48774" s="66"/>
    </row>
    <row r="48775" spans="17:36" ht="4.5" customHeight="1" x14ac:dyDescent="0.2">
      <c r="Q48775" s="65"/>
      <c r="R48775" s="65"/>
      <c r="X48775" s="65"/>
      <c r="Y48775" s="65"/>
      <c r="Z48775" s="65"/>
      <c r="AA48775" s="65"/>
      <c r="AB48775" s="65"/>
      <c r="AC48775" s="65"/>
      <c r="AJ48775" s="66"/>
    </row>
    <row r="48776" spans="17:36" ht="4.5" customHeight="1" x14ac:dyDescent="0.2">
      <c r="Q48776" s="65"/>
      <c r="R48776" s="65"/>
      <c r="X48776" s="65"/>
      <c r="Y48776" s="65"/>
      <c r="Z48776" s="65"/>
      <c r="AA48776" s="65"/>
      <c r="AB48776" s="65"/>
      <c r="AC48776" s="65"/>
      <c r="AJ48776" s="66"/>
    </row>
    <row r="48777" spans="17:36" ht="4.5" customHeight="1" x14ac:dyDescent="0.2">
      <c r="Q48777" s="65"/>
      <c r="R48777" s="65"/>
      <c r="X48777" s="65"/>
      <c r="Y48777" s="65"/>
      <c r="Z48777" s="65"/>
      <c r="AA48777" s="65"/>
      <c r="AB48777" s="65"/>
      <c r="AC48777" s="65"/>
      <c r="AJ48777" s="66"/>
    </row>
    <row r="48778" spans="17:36" ht="4.5" customHeight="1" x14ac:dyDescent="0.2">
      <c r="Q48778" s="65"/>
      <c r="R48778" s="65"/>
      <c r="X48778" s="65"/>
      <c r="Y48778" s="65"/>
      <c r="Z48778" s="65"/>
      <c r="AA48778" s="65"/>
      <c r="AB48778" s="65"/>
      <c r="AC48778" s="65"/>
      <c r="AJ48778" s="66"/>
    </row>
    <row r="48779" spans="17:36" ht="4.5" customHeight="1" x14ac:dyDescent="0.2">
      <c r="Q48779" s="65"/>
      <c r="R48779" s="65"/>
      <c r="X48779" s="65"/>
      <c r="Y48779" s="65"/>
      <c r="Z48779" s="65"/>
      <c r="AA48779" s="65"/>
      <c r="AB48779" s="65"/>
      <c r="AC48779" s="65"/>
      <c r="AJ48779" s="66"/>
    </row>
    <row r="48780" spans="17:36" ht="4.5" customHeight="1" x14ac:dyDescent="0.2">
      <c r="Q48780" s="65"/>
      <c r="R48780" s="65"/>
      <c r="X48780" s="65"/>
      <c r="Y48780" s="65"/>
      <c r="Z48780" s="65"/>
      <c r="AA48780" s="65"/>
      <c r="AB48780" s="65"/>
      <c r="AC48780" s="65"/>
      <c r="AJ48780" s="66"/>
    </row>
    <row r="48781" spans="17:36" ht="4.5" customHeight="1" x14ac:dyDescent="0.2">
      <c r="Q48781" s="65"/>
      <c r="R48781" s="65"/>
      <c r="X48781" s="65"/>
      <c r="Y48781" s="65"/>
      <c r="Z48781" s="65"/>
      <c r="AA48781" s="65"/>
      <c r="AB48781" s="65"/>
      <c r="AC48781" s="65"/>
      <c r="AJ48781" s="66"/>
    </row>
    <row r="48782" spans="17:36" ht="4.5" customHeight="1" x14ac:dyDescent="0.2">
      <c r="Q48782" s="65"/>
      <c r="R48782" s="65"/>
      <c r="X48782" s="65"/>
      <c r="Y48782" s="65"/>
      <c r="Z48782" s="65"/>
      <c r="AA48782" s="65"/>
      <c r="AB48782" s="65"/>
      <c r="AC48782" s="65"/>
      <c r="AJ48782" s="66"/>
    </row>
    <row r="48783" spans="17:36" ht="4.5" customHeight="1" x14ac:dyDescent="0.2">
      <c r="Q48783" s="65"/>
      <c r="R48783" s="65"/>
      <c r="X48783" s="65"/>
      <c r="Y48783" s="65"/>
      <c r="Z48783" s="65"/>
      <c r="AA48783" s="65"/>
      <c r="AB48783" s="65"/>
      <c r="AC48783" s="65"/>
      <c r="AJ48783" s="66"/>
    </row>
    <row r="48784" spans="17:36" ht="4.5" customHeight="1" x14ac:dyDescent="0.2">
      <c r="Q48784" s="65"/>
      <c r="R48784" s="65"/>
      <c r="X48784" s="65"/>
      <c r="Y48784" s="65"/>
      <c r="Z48784" s="65"/>
      <c r="AA48784" s="65"/>
      <c r="AB48784" s="65"/>
      <c r="AC48784" s="65"/>
      <c r="AJ48784" s="66"/>
    </row>
    <row r="48785" spans="17:36" ht="4.5" customHeight="1" x14ac:dyDescent="0.2">
      <c r="Q48785" s="65"/>
      <c r="R48785" s="65"/>
      <c r="X48785" s="65"/>
      <c r="Y48785" s="65"/>
      <c r="Z48785" s="65"/>
      <c r="AA48785" s="65"/>
      <c r="AB48785" s="65"/>
      <c r="AC48785" s="65"/>
      <c r="AJ48785" s="66"/>
    </row>
    <row r="48786" spans="17:36" ht="4.5" customHeight="1" x14ac:dyDescent="0.2">
      <c r="Q48786" s="65"/>
      <c r="R48786" s="65"/>
      <c r="X48786" s="65"/>
      <c r="Y48786" s="65"/>
      <c r="Z48786" s="65"/>
      <c r="AA48786" s="65"/>
      <c r="AB48786" s="65"/>
      <c r="AC48786" s="65"/>
      <c r="AJ48786" s="66"/>
    </row>
    <row r="48787" spans="17:36" ht="4.5" customHeight="1" x14ac:dyDescent="0.2">
      <c r="Q48787" s="65"/>
      <c r="R48787" s="65"/>
      <c r="X48787" s="65"/>
      <c r="Y48787" s="65"/>
      <c r="Z48787" s="65"/>
      <c r="AA48787" s="65"/>
      <c r="AB48787" s="65"/>
      <c r="AC48787" s="65"/>
      <c r="AJ48787" s="66"/>
    </row>
    <row r="48788" spans="17:36" ht="4.5" customHeight="1" x14ac:dyDescent="0.2">
      <c r="Q48788" s="65"/>
      <c r="R48788" s="65"/>
      <c r="X48788" s="65"/>
      <c r="Y48788" s="65"/>
      <c r="Z48788" s="65"/>
      <c r="AA48788" s="65"/>
      <c r="AB48788" s="65"/>
      <c r="AC48788" s="65"/>
      <c r="AJ48788" s="66"/>
    </row>
    <row r="48789" spans="17:36" ht="4.5" customHeight="1" x14ac:dyDescent="0.2">
      <c r="Q48789" s="65"/>
      <c r="R48789" s="65"/>
      <c r="X48789" s="65"/>
      <c r="Y48789" s="65"/>
      <c r="Z48789" s="65"/>
      <c r="AA48789" s="65"/>
      <c r="AB48789" s="65"/>
      <c r="AC48789" s="65"/>
      <c r="AJ48789" s="66"/>
    </row>
    <row r="48790" spans="17:36" ht="4.5" customHeight="1" x14ac:dyDescent="0.2">
      <c r="Q48790" s="65"/>
      <c r="R48790" s="65"/>
      <c r="X48790" s="65"/>
      <c r="Y48790" s="65"/>
      <c r="Z48790" s="65"/>
      <c r="AA48790" s="65"/>
      <c r="AB48790" s="65"/>
      <c r="AC48790" s="65"/>
      <c r="AJ48790" s="66"/>
    </row>
    <row r="48791" spans="17:36" ht="4.5" customHeight="1" x14ac:dyDescent="0.2">
      <c r="Q48791" s="65"/>
      <c r="R48791" s="65"/>
      <c r="X48791" s="65"/>
      <c r="Y48791" s="65"/>
      <c r="Z48791" s="65"/>
      <c r="AA48791" s="65"/>
      <c r="AB48791" s="65"/>
      <c r="AC48791" s="65"/>
      <c r="AJ48791" s="66"/>
    </row>
    <row r="48792" spans="17:36" ht="4.5" customHeight="1" x14ac:dyDescent="0.2">
      <c r="Q48792" s="65"/>
      <c r="R48792" s="65"/>
      <c r="X48792" s="65"/>
      <c r="Y48792" s="65"/>
      <c r="Z48792" s="65"/>
      <c r="AA48792" s="65"/>
      <c r="AB48792" s="65"/>
      <c r="AC48792" s="65"/>
      <c r="AJ48792" s="66"/>
    </row>
    <row r="48793" spans="17:36" ht="4.5" customHeight="1" x14ac:dyDescent="0.2">
      <c r="Q48793" s="65"/>
      <c r="R48793" s="65"/>
      <c r="X48793" s="65"/>
      <c r="Y48793" s="65"/>
      <c r="Z48793" s="65"/>
      <c r="AA48793" s="65"/>
      <c r="AB48793" s="65"/>
      <c r="AC48793" s="65"/>
      <c r="AJ48793" s="66"/>
    </row>
    <row r="48794" spans="17:36" ht="4.5" customHeight="1" x14ac:dyDescent="0.2">
      <c r="Q48794" s="65"/>
      <c r="R48794" s="65"/>
      <c r="X48794" s="65"/>
      <c r="Y48794" s="65"/>
      <c r="Z48794" s="65"/>
      <c r="AA48794" s="65"/>
      <c r="AB48794" s="65"/>
      <c r="AC48794" s="65"/>
      <c r="AJ48794" s="66"/>
    </row>
    <row r="48795" spans="17:36" ht="4.5" customHeight="1" x14ac:dyDescent="0.2">
      <c r="Q48795" s="65"/>
      <c r="R48795" s="65"/>
      <c r="X48795" s="65"/>
      <c r="Y48795" s="65"/>
      <c r="Z48795" s="65"/>
      <c r="AA48795" s="65"/>
      <c r="AB48795" s="65"/>
      <c r="AC48795" s="65"/>
      <c r="AJ48795" s="66"/>
    </row>
    <row r="48796" spans="17:36" ht="4.5" customHeight="1" x14ac:dyDescent="0.2">
      <c r="Q48796" s="65"/>
      <c r="R48796" s="65"/>
      <c r="X48796" s="65"/>
      <c r="Y48796" s="65"/>
      <c r="Z48796" s="65"/>
      <c r="AA48796" s="65"/>
      <c r="AB48796" s="65"/>
      <c r="AC48796" s="65"/>
      <c r="AJ48796" s="66"/>
    </row>
    <row r="48797" spans="17:36" ht="4.5" customHeight="1" x14ac:dyDescent="0.2">
      <c r="Q48797" s="65"/>
      <c r="R48797" s="65"/>
      <c r="X48797" s="65"/>
      <c r="Y48797" s="65"/>
      <c r="Z48797" s="65"/>
      <c r="AA48797" s="65"/>
      <c r="AB48797" s="65"/>
      <c r="AC48797" s="65"/>
      <c r="AJ48797" s="66"/>
    </row>
    <row r="48798" spans="17:36" ht="4.5" customHeight="1" x14ac:dyDescent="0.2">
      <c r="Q48798" s="65"/>
      <c r="R48798" s="65"/>
      <c r="X48798" s="65"/>
      <c r="Y48798" s="65"/>
      <c r="Z48798" s="65"/>
      <c r="AA48798" s="65"/>
      <c r="AB48798" s="65"/>
      <c r="AC48798" s="65"/>
      <c r="AJ48798" s="66"/>
    </row>
    <row r="48799" spans="17:36" ht="4.5" customHeight="1" x14ac:dyDescent="0.2">
      <c r="Q48799" s="65"/>
      <c r="R48799" s="65"/>
      <c r="X48799" s="65"/>
      <c r="Y48799" s="65"/>
      <c r="Z48799" s="65"/>
      <c r="AA48799" s="65"/>
      <c r="AB48799" s="65"/>
      <c r="AC48799" s="65"/>
      <c r="AJ48799" s="66"/>
    </row>
    <row r="48800" spans="17:36" ht="4.5" customHeight="1" x14ac:dyDescent="0.2">
      <c r="Q48800" s="65"/>
      <c r="R48800" s="65"/>
      <c r="X48800" s="65"/>
      <c r="Y48800" s="65"/>
      <c r="Z48800" s="65"/>
      <c r="AA48800" s="65"/>
      <c r="AB48800" s="65"/>
      <c r="AC48800" s="65"/>
      <c r="AJ48800" s="66"/>
    </row>
    <row r="48801" spans="17:36" ht="4.5" customHeight="1" x14ac:dyDescent="0.2">
      <c r="Q48801" s="65"/>
      <c r="R48801" s="65"/>
      <c r="X48801" s="65"/>
      <c r="Y48801" s="65"/>
      <c r="Z48801" s="65"/>
      <c r="AA48801" s="65"/>
      <c r="AB48801" s="65"/>
      <c r="AC48801" s="65"/>
      <c r="AJ48801" s="66"/>
    </row>
    <row r="48802" spans="17:36" ht="4.5" customHeight="1" x14ac:dyDescent="0.2">
      <c r="Q48802" s="65"/>
      <c r="R48802" s="65"/>
      <c r="X48802" s="65"/>
      <c r="Y48802" s="65"/>
      <c r="Z48802" s="65"/>
      <c r="AA48802" s="65"/>
      <c r="AB48802" s="65"/>
      <c r="AC48802" s="65"/>
      <c r="AJ48802" s="66"/>
    </row>
    <row r="48803" spans="17:36" ht="4.5" customHeight="1" x14ac:dyDescent="0.2">
      <c r="Q48803" s="65"/>
      <c r="R48803" s="65"/>
      <c r="X48803" s="65"/>
      <c r="Y48803" s="65"/>
      <c r="Z48803" s="65"/>
      <c r="AA48803" s="65"/>
      <c r="AB48803" s="65"/>
      <c r="AC48803" s="65"/>
      <c r="AJ48803" s="66"/>
    </row>
    <row r="48804" spans="17:36" ht="4.5" customHeight="1" x14ac:dyDescent="0.2">
      <c r="Q48804" s="65"/>
      <c r="R48804" s="65"/>
      <c r="X48804" s="65"/>
      <c r="Y48804" s="65"/>
      <c r="Z48804" s="65"/>
      <c r="AA48804" s="65"/>
      <c r="AB48804" s="65"/>
      <c r="AC48804" s="65"/>
      <c r="AJ48804" s="66"/>
    </row>
    <row r="48805" spans="17:36" ht="4.5" customHeight="1" x14ac:dyDescent="0.2">
      <c r="Q48805" s="65"/>
      <c r="R48805" s="65"/>
      <c r="X48805" s="65"/>
      <c r="Y48805" s="65"/>
      <c r="Z48805" s="65"/>
      <c r="AA48805" s="65"/>
      <c r="AB48805" s="65"/>
      <c r="AC48805" s="65"/>
      <c r="AJ48805" s="66"/>
    </row>
    <row r="48806" spans="17:36" ht="4.5" customHeight="1" x14ac:dyDescent="0.2">
      <c r="Q48806" s="65"/>
      <c r="R48806" s="65"/>
      <c r="X48806" s="65"/>
      <c r="Y48806" s="65"/>
      <c r="Z48806" s="65"/>
      <c r="AA48806" s="65"/>
      <c r="AB48806" s="65"/>
      <c r="AC48806" s="65"/>
      <c r="AJ48806" s="66"/>
    </row>
    <row r="48807" spans="17:36" ht="4.5" customHeight="1" x14ac:dyDescent="0.2">
      <c r="Q48807" s="65"/>
      <c r="R48807" s="65"/>
      <c r="X48807" s="65"/>
      <c r="Y48807" s="65"/>
      <c r="Z48807" s="65"/>
      <c r="AA48807" s="65"/>
      <c r="AB48807" s="65"/>
      <c r="AC48807" s="65"/>
      <c r="AJ48807" s="66"/>
    </row>
    <row r="48808" spans="17:36" ht="4.5" customHeight="1" x14ac:dyDescent="0.2">
      <c r="Q48808" s="65"/>
      <c r="R48808" s="65"/>
      <c r="X48808" s="65"/>
      <c r="Y48808" s="65"/>
      <c r="Z48808" s="65"/>
      <c r="AA48808" s="65"/>
      <c r="AB48808" s="65"/>
      <c r="AC48808" s="65"/>
      <c r="AJ48808" s="66"/>
    </row>
    <row r="48809" spans="17:36" ht="4.5" customHeight="1" x14ac:dyDescent="0.2">
      <c r="Q48809" s="65"/>
      <c r="R48809" s="65"/>
      <c r="X48809" s="65"/>
      <c r="Y48809" s="65"/>
      <c r="Z48809" s="65"/>
      <c r="AA48809" s="65"/>
      <c r="AB48809" s="65"/>
      <c r="AC48809" s="65"/>
      <c r="AJ48809" s="66"/>
    </row>
    <row r="48810" spans="17:36" ht="4.5" customHeight="1" x14ac:dyDescent="0.2">
      <c r="Q48810" s="65"/>
      <c r="R48810" s="65"/>
      <c r="X48810" s="65"/>
      <c r="Y48810" s="65"/>
      <c r="Z48810" s="65"/>
      <c r="AA48810" s="65"/>
      <c r="AB48810" s="65"/>
      <c r="AC48810" s="65"/>
      <c r="AJ48810" s="66"/>
    </row>
    <row r="48811" spans="17:36" ht="4.5" customHeight="1" x14ac:dyDescent="0.2">
      <c r="Q48811" s="65"/>
      <c r="R48811" s="65"/>
      <c r="X48811" s="65"/>
      <c r="Y48811" s="65"/>
      <c r="Z48811" s="65"/>
      <c r="AA48811" s="65"/>
      <c r="AB48811" s="65"/>
      <c r="AC48811" s="65"/>
      <c r="AJ48811" s="66"/>
    </row>
    <row r="48812" spans="17:36" ht="4.5" customHeight="1" x14ac:dyDescent="0.2">
      <c r="Q48812" s="65"/>
      <c r="R48812" s="65"/>
      <c r="X48812" s="65"/>
      <c r="Y48812" s="65"/>
      <c r="Z48812" s="65"/>
      <c r="AA48812" s="65"/>
      <c r="AB48812" s="65"/>
      <c r="AC48812" s="65"/>
      <c r="AJ48812" s="66"/>
    </row>
    <row r="48813" spans="17:36" ht="4.5" customHeight="1" x14ac:dyDescent="0.2">
      <c r="Q48813" s="65"/>
      <c r="R48813" s="65"/>
      <c r="X48813" s="65"/>
      <c r="Y48813" s="65"/>
      <c r="Z48813" s="65"/>
      <c r="AA48813" s="65"/>
      <c r="AB48813" s="65"/>
      <c r="AC48813" s="65"/>
      <c r="AJ48813" s="66"/>
    </row>
    <row r="48814" spans="17:36" ht="4.5" customHeight="1" x14ac:dyDescent="0.2">
      <c r="Q48814" s="65"/>
      <c r="R48814" s="65"/>
      <c r="X48814" s="65"/>
      <c r="Y48814" s="65"/>
      <c r="Z48814" s="65"/>
      <c r="AA48814" s="65"/>
      <c r="AB48814" s="65"/>
      <c r="AC48814" s="65"/>
      <c r="AJ48814" s="66"/>
    </row>
    <row r="48815" spans="17:36" ht="4.5" customHeight="1" x14ac:dyDescent="0.2">
      <c r="Q48815" s="65"/>
      <c r="R48815" s="65"/>
      <c r="X48815" s="65"/>
      <c r="Y48815" s="65"/>
      <c r="Z48815" s="65"/>
      <c r="AA48815" s="65"/>
      <c r="AB48815" s="65"/>
      <c r="AC48815" s="65"/>
      <c r="AJ48815" s="66"/>
    </row>
    <row r="48816" spans="17:36" ht="4.5" customHeight="1" x14ac:dyDescent="0.2">
      <c r="Q48816" s="65"/>
      <c r="R48816" s="65"/>
      <c r="X48816" s="65"/>
      <c r="Y48816" s="65"/>
      <c r="Z48816" s="65"/>
      <c r="AA48816" s="65"/>
      <c r="AB48816" s="65"/>
      <c r="AC48816" s="65"/>
      <c r="AJ48816" s="66"/>
    </row>
    <row r="48817" spans="17:36" ht="4.5" customHeight="1" x14ac:dyDescent="0.2">
      <c r="Q48817" s="65"/>
      <c r="R48817" s="65"/>
      <c r="X48817" s="65"/>
      <c r="Y48817" s="65"/>
      <c r="Z48817" s="65"/>
      <c r="AA48817" s="65"/>
      <c r="AB48817" s="65"/>
      <c r="AC48817" s="65"/>
      <c r="AJ48817" s="66"/>
    </row>
    <row r="48818" spans="17:36" ht="4.5" customHeight="1" x14ac:dyDescent="0.2">
      <c r="Q48818" s="65"/>
      <c r="R48818" s="65"/>
      <c r="X48818" s="65"/>
      <c r="Y48818" s="65"/>
      <c r="Z48818" s="65"/>
      <c r="AA48818" s="65"/>
      <c r="AB48818" s="65"/>
      <c r="AC48818" s="65"/>
      <c r="AJ48818" s="66"/>
    </row>
    <row r="48819" spans="17:36" ht="4.5" customHeight="1" x14ac:dyDescent="0.2">
      <c r="Q48819" s="65"/>
      <c r="R48819" s="65"/>
      <c r="X48819" s="65"/>
      <c r="Y48819" s="65"/>
      <c r="Z48819" s="65"/>
      <c r="AA48819" s="65"/>
      <c r="AB48819" s="65"/>
      <c r="AC48819" s="65"/>
      <c r="AJ48819" s="66"/>
    </row>
    <row r="48820" spans="17:36" ht="4.5" customHeight="1" x14ac:dyDescent="0.2">
      <c r="Q48820" s="65"/>
      <c r="R48820" s="65"/>
      <c r="X48820" s="65"/>
      <c r="Y48820" s="65"/>
      <c r="Z48820" s="65"/>
      <c r="AA48820" s="65"/>
      <c r="AB48820" s="65"/>
      <c r="AC48820" s="65"/>
      <c r="AJ48820" s="66"/>
    </row>
    <row r="48821" spans="17:36" ht="4.5" customHeight="1" x14ac:dyDescent="0.2">
      <c r="Q48821" s="65"/>
      <c r="R48821" s="65"/>
      <c r="X48821" s="65"/>
      <c r="Y48821" s="65"/>
      <c r="Z48821" s="65"/>
      <c r="AA48821" s="65"/>
      <c r="AB48821" s="65"/>
      <c r="AC48821" s="65"/>
      <c r="AJ48821" s="66"/>
    </row>
    <row r="48822" spans="17:36" ht="4.5" customHeight="1" x14ac:dyDescent="0.2">
      <c r="Q48822" s="65"/>
      <c r="R48822" s="65"/>
      <c r="X48822" s="65"/>
      <c r="Y48822" s="65"/>
      <c r="Z48822" s="65"/>
      <c r="AA48822" s="65"/>
      <c r="AB48822" s="65"/>
      <c r="AC48822" s="65"/>
      <c r="AJ48822" s="66"/>
    </row>
    <row r="48823" spans="17:36" ht="4.5" customHeight="1" x14ac:dyDescent="0.2">
      <c r="Q48823" s="65"/>
      <c r="R48823" s="65"/>
      <c r="X48823" s="65"/>
      <c r="Y48823" s="65"/>
      <c r="Z48823" s="65"/>
      <c r="AA48823" s="65"/>
      <c r="AB48823" s="65"/>
      <c r="AC48823" s="65"/>
      <c r="AJ48823" s="66"/>
    </row>
    <row r="48824" spans="17:36" ht="4.5" customHeight="1" x14ac:dyDescent="0.2">
      <c r="Q48824" s="65"/>
      <c r="R48824" s="65"/>
      <c r="X48824" s="65"/>
      <c r="Y48824" s="65"/>
      <c r="Z48824" s="65"/>
      <c r="AA48824" s="65"/>
      <c r="AB48824" s="65"/>
      <c r="AC48824" s="65"/>
      <c r="AJ48824" s="66"/>
    </row>
    <row r="48825" spans="17:36" ht="4.5" customHeight="1" x14ac:dyDescent="0.2">
      <c r="Q48825" s="65"/>
      <c r="R48825" s="65"/>
      <c r="X48825" s="65"/>
      <c r="Y48825" s="65"/>
      <c r="Z48825" s="65"/>
      <c r="AA48825" s="65"/>
      <c r="AB48825" s="65"/>
      <c r="AC48825" s="65"/>
      <c r="AJ48825" s="66"/>
    </row>
    <row r="48826" spans="17:36" ht="4.5" customHeight="1" x14ac:dyDescent="0.2">
      <c r="Q48826" s="65"/>
      <c r="R48826" s="65"/>
      <c r="X48826" s="65"/>
      <c r="Y48826" s="65"/>
      <c r="Z48826" s="65"/>
      <c r="AA48826" s="65"/>
      <c r="AB48826" s="65"/>
      <c r="AC48826" s="65"/>
      <c r="AJ48826" s="66"/>
    </row>
    <row r="48827" spans="17:36" ht="4.5" customHeight="1" x14ac:dyDescent="0.2">
      <c r="Q48827" s="65"/>
      <c r="R48827" s="65"/>
      <c r="X48827" s="65"/>
      <c r="Y48827" s="65"/>
      <c r="Z48827" s="65"/>
      <c r="AA48827" s="65"/>
      <c r="AB48827" s="65"/>
      <c r="AC48827" s="65"/>
      <c r="AJ48827" s="66"/>
    </row>
    <row r="48828" spans="17:36" ht="4.5" customHeight="1" x14ac:dyDescent="0.2">
      <c r="Q48828" s="65"/>
      <c r="R48828" s="65"/>
      <c r="X48828" s="65"/>
      <c r="Y48828" s="65"/>
      <c r="Z48828" s="65"/>
      <c r="AA48828" s="65"/>
      <c r="AB48828" s="65"/>
      <c r="AC48828" s="65"/>
      <c r="AJ48828" s="66"/>
    </row>
    <row r="48829" spans="17:36" ht="4.5" customHeight="1" x14ac:dyDescent="0.2">
      <c r="Q48829" s="65"/>
      <c r="R48829" s="65"/>
      <c r="X48829" s="65"/>
      <c r="Y48829" s="65"/>
      <c r="Z48829" s="65"/>
      <c r="AA48829" s="65"/>
      <c r="AB48829" s="65"/>
      <c r="AC48829" s="65"/>
      <c r="AJ48829" s="66"/>
    </row>
    <row r="48830" spans="17:36" ht="4.5" customHeight="1" x14ac:dyDescent="0.2">
      <c r="Q48830" s="65"/>
      <c r="R48830" s="65"/>
      <c r="X48830" s="65"/>
      <c r="Y48830" s="65"/>
      <c r="Z48830" s="65"/>
      <c r="AA48830" s="65"/>
      <c r="AB48830" s="65"/>
      <c r="AC48830" s="65"/>
      <c r="AJ48830" s="66"/>
    </row>
    <row r="48831" spans="17:36" ht="4.5" customHeight="1" x14ac:dyDescent="0.2">
      <c r="Q48831" s="65"/>
      <c r="R48831" s="65"/>
      <c r="X48831" s="65"/>
      <c r="Y48831" s="65"/>
      <c r="Z48831" s="65"/>
      <c r="AA48831" s="65"/>
      <c r="AB48831" s="65"/>
      <c r="AC48831" s="65"/>
      <c r="AJ48831" s="66"/>
    </row>
    <row r="48832" spans="17:36" ht="4.5" customHeight="1" x14ac:dyDescent="0.2">
      <c r="Q48832" s="65"/>
      <c r="R48832" s="65"/>
      <c r="X48832" s="65"/>
      <c r="Y48832" s="65"/>
      <c r="Z48832" s="65"/>
      <c r="AA48832" s="65"/>
      <c r="AB48832" s="65"/>
      <c r="AC48832" s="65"/>
      <c r="AJ48832" s="66"/>
    </row>
    <row r="48833" spans="17:36" ht="4.5" customHeight="1" x14ac:dyDescent="0.2">
      <c r="Q48833" s="65"/>
      <c r="R48833" s="65"/>
      <c r="X48833" s="65"/>
      <c r="Y48833" s="65"/>
      <c r="Z48833" s="65"/>
      <c r="AA48833" s="65"/>
      <c r="AB48833" s="65"/>
      <c r="AC48833" s="65"/>
      <c r="AJ48833" s="66"/>
    </row>
    <row r="48834" spans="17:36" ht="4.5" customHeight="1" x14ac:dyDescent="0.2">
      <c r="Q48834" s="65"/>
      <c r="R48834" s="65"/>
      <c r="X48834" s="65"/>
      <c r="Y48834" s="65"/>
      <c r="Z48834" s="65"/>
      <c r="AA48834" s="65"/>
      <c r="AB48834" s="65"/>
      <c r="AC48834" s="65"/>
      <c r="AJ48834" s="66"/>
    </row>
    <row r="48835" spans="17:36" ht="4.5" customHeight="1" x14ac:dyDescent="0.2">
      <c r="Q48835" s="65"/>
      <c r="R48835" s="65"/>
      <c r="X48835" s="65"/>
      <c r="Y48835" s="65"/>
      <c r="Z48835" s="65"/>
      <c r="AA48835" s="65"/>
      <c r="AB48835" s="65"/>
      <c r="AC48835" s="65"/>
      <c r="AJ48835" s="66"/>
    </row>
    <row r="48836" spans="17:36" ht="4.5" customHeight="1" x14ac:dyDescent="0.2">
      <c r="Q48836" s="65"/>
      <c r="R48836" s="65"/>
      <c r="X48836" s="65"/>
      <c r="Y48836" s="65"/>
      <c r="Z48836" s="65"/>
      <c r="AA48836" s="65"/>
      <c r="AB48836" s="65"/>
      <c r="AC48836" s="65"/>
      <c r="AJ48836" s="66"/>
    </row>
    <row r="48837" spans="17:36" ht="4.5" customHeight="1" x14ac:dyDescent="0.2">
      <c r="Q48837" s="65"/>
      <c r="R48837" s="65"/>
      <c r="X48837" s="65"/>
      <c r="Y48837" s="65"/>
      <c r="Z48837" s="65"/>
      <c r="AA48837" s="65"/>
      <c r="AB48837" s="65"/>
      <c r="AC48837" s="65"/>
      <c r="AJ48837" s="66"/>
    </row>
    <row r="48838" spans="17:36" ht="4.5" customHeight="1" x14ac:dyDescent="0.2">
      <c r="Q48838" s="65"/>
      <c r="R48838" s="65"/>
      <c r="X48838" s="65"/>
      <c r="Y48838" s="65"/>
      <c r="Z48838" s="65"/>
      <c r="AA48838" s="65"/>
      <c r="AB48838" s="65"/>
      <c r="AC48838" s="65"/>
      <c r="AJ48838" s="66"/>
    </row>
    <row r="48839" spans="17:36" ht="4.5" customHeight="1" x14ac:dyDescent="0.2">
      <c r="Q48839" s="65"/>
      <c r="R48839" s="65"/>
      <c r="X48839" s="65"/>
      <c r="Y48839" s="65"/>
      <c r="Z48839" s="65"/>
      <c r="AA48839" s="65"/>
      <c r="AB48839" s="65"/>
      <c r="AC48839" s="65"/>
      <c r="AJ48839" s="66"/>
    </row>
    <row r="48840" spans="17:36" ht="4.5" customHeight="1" x14ac:dyDescent="0.2">
      <c r="Q48840" s="65"/>
      <c r="R48840" s="65"/>
      <c r="X48840" s="65"/>
      <c r="Y48840" s="65"/>
      <c r="Z48840" s="65"/>
      <c r="AA48840" s="65"/>
      <c r="AB48840" s="65"/>
      <c r="AC48840" s="65"/>
      <c r="AJ48840" s="66"/>
    </row>
    <row r="48841" spans="17:36" ht="4.5" customHeight="1" x14ac:dyDescent="0.2">
      <c r="Q48841" s="65"/>
      <c r="R48841" s="65"/>
      <c r="X48841" s="65"/>
      <c r="Y48841" s="65"/>
      <c r="Z48841" s="65"/>
      <c r="AA48841" s="65"/>
      <c r="AB48841" s="65"/>
      <c r="AC48841" s="65"/>
      <c r="AJ48841" s="66"/>
    </row>
    <row r="48842" spans="17:36" ht="4.5" customHeight="1" x14ac:dyDescent="0.2">
      <c r="Q48842" s="65"/>
      <c r="R48842" s="65"/>
      <c r="X48842" s="65"/>
      <c r="Y48842" s="65"/>
      <c r="Z48842" s="65"/>
      <c r="AA48842" s="65"/>
      <c r="AB48842" s="65"/>
      <c r="AC48842" s="65"/>
      <c r="AJ48842" s="66"/>
    </row>
    <row r="48843" spans="17:36" ht="4.5" customHeight="1" x14ac:dyDescent="0.2">
      <c r="Q48843" s="65"/>
      <c r="R48843" s="65"/>
      <c r="X48843" s="65"/>
      <c r="Y48843" s="65"/>
      <c r="Z48843" s="65"/>
      <c r="AA48843" s="65"/>
      <c r="AB48843" s="65"/>
      <c r="AC48843" s="65"/>
      <c r="AJ48843" s="66"/>
    </row>
    <row r="48844" spans="17:36" ht="4.5" customHeight="1" x14ac:dyDescent="0.2">
      <c r="Q48844" s="65"/>
      <c r="R48844" s="65"/>
      <c r="X48844" s="65"/>
      <c r="Y48844" s="65"/>
      <c r="Z48844" s="65"/>
      <c r="AA48844" s="65"/>
      <c r="AB48844" s="65"/>
      <c r="AC48844" s="65"/>
      <c r="AJ48844" s="66"/>
    </row>
    <row r="48845" spans="17:36" ht="4.5" customHeight="1" x14ac:dyDescent="0.2">
      <c r="Q48845" s="65"/>
      <c r="R48845" s="65"/>
      <c r="X48845" s="65"/>
      <c r="Y48845" s="65"/>
      <c r="Z48845" s="65"/>
      <c r="AA48845" s="65"/>
      <c r="AB48845" s="65"/>
      <c r="AC48845" s="65"/>
      <c r="AJ48845" s="66"/>
    </row>
    <row r="48846" spans="17:36" ht="4.5" customHeight="1" x14ac:dyDescent="0.2">
      <c r="Q48846" s="65"/>
      <c r="R48846" s="65"/>
      <c r="X48846" s="65"/>
      <c r="Y48846" s="65"/>
      <c r="Z48846" s="65"/>
      <c r="AA48846" s="65"/>
      <c r="AB48846" s="65"/>
      <c r="AC48846" s="65"/>
      <c r="AJ48846" s="66"/>
    </row>
    <row r="48847" spans="17:36" ht="4.5" customHeight="1" x14ac:dyDescent="0.2">
      <c r="Q48847" s="65"/>
      <c r="R48847" s="65"/>
      <c r="X48847" s="65"/>
      <c r="Y48847" s="65"/>
      <c r="Z48847" s="65"/>
      <c r="AA48847" s="65"/>
      <c r="AB48847" s="65"/>
      <c r="AC48847" s="65"/>
      <c r="AJ48847" s="66"/>
    </row>
    <row r="48848" spans="17:36" ht="4.5" customHeight="1" x14ac:dyDescent="0.2">
      <c r="Q48848" s="65"/>
      <c r="R48848" s="65"/>
      <c r="X48848" s="65"/>
      <c r="Y48848" s="65"/>
      <c r="Z48848" s="65"/>
      <c r="AA48848" s="65"/>
      <c r="AB48848" s="65"/>
      <c r="AC48848" s="65"/>
      <c r="AJ48848" s="66"/>
    </row>
    <row r="48849" spans="17:36" ht="4.5" customHeight="1" x14ac:dyDescent="0.2">
      <c r="Q48849" s="65"/>
      <c r="R48849" s="65"/>
      <c r="X48849" s="65"/>
      <c r="Y48849" s="65"/>
      <c r="Z48849" s="65"/>
      <c r="AA48849" s="65"/>
      <c r="AB48849" s="65"/>
      <c r="AC48849" s="65"/>
      <c r="AJ48849" s="66"/>
    </row>
    <row r="48850" spans="17:36" ht="4.5" customHeight="1" x14ac:dyDescent="0.2">
      <c r="Q48850" s="65"/>
      <c r="R48850" s="65"/>
      <c r="X48850" s="65"/>
      <c r="Y48850" s="65"/>
      <c r="Z48850" s="65"/>
      <c r="AA48850" s="65"/>
      <c r="AB48850" s="65"/>
      <c r="AC48850" s="65"/>
      <c r="AJ48850" s="66"/>
    </row>
    <row r="48851" spans="17:36" ht="4.5" customHeight="1" x14ac:dyDescent="0.2">
      <c r="Q48851" s="65"/>
      <c r="R48851" s="65"/>
      <c r="X48851" s="65"/>
      <c r="Y48851" s="65"/>
      <c r="Z48851" s="65"/>
      <c r="AA48851" s="65"/>
      <c r="AB48851" s="65"/>
      <c r="AC48851" s="65"/>
      <c r="AJ48851" s="66"/>
    </row>
    <row r="48852" spans="17:36" ht="4.5" customHeight="1" x14ac:dyDescent="0.2">
      <c r="Q48852" s="65"/>
      <c r="R48852" s="65"/>
      <c r="X48852" s="65"/>
      <c r="Y48852" s="65"/>
      <c r="Z48852" s="65"/>
      <c r="AA48852" s="65"/>
      <c r="AB48852" s="65"/>
      <c r="AC48852" s="65"/>
      <c r="AJ48852" s="66"/>
    </row>
    <row r="48853" spans="17:36" ht="4.5" customHeight="1" x14ac:dyDescent="0.2">
      <c r="Q48853" s="65"/>
      <c r="R48853" s="65"/>
      <c r="X48853" s="65"/>
      <c r="Y48853" s="65"/>
      <c r="Z48853" s="65"/>
      <c r="AA48853" s="65"/>
      <c r="AB48853" s="65"/>
      <c r="AC48853" s="65"/>
      <c r="AJ48853" s="66"/>
    </row>
    <row r="48854" spans="17:36" ht="4.5" customHeight="1" x14ac:dyDescent="0.2">
      <c r="Q48854" s="65"/>
      <c r="R48854" s="65"/>
      <c r="X48854" s="65"/>
      <c r="Y48854" s="65"/>
      <c r="Z48854" s="65"/>
      <c r="AA48854" s="65"/>
      <c r="AB48854" s="65"/>
      <c r="AC48854" s="65"/>
      <c r="AJ48854" s="66"/>
    </row>
    <row r="48855" spans="17:36" ht="4.5" customHeight="1" x14ac:dyDescent="0.2">
      <c r="Q48855" s="65"/>
      <c r="R48855" s="65"/>
      <c r="X48855" s="65"/>
      <c r="Y48855" s="65"/>
      <c r="Z48855" s="65"/>
      <c r="AA48855" s="65"/>
      <c r="AB48855" s="65"/>
      <c r="AC48855" s="65"/>
      <c r="AJ48855" s="66"/>
    </row>
    <row r="48856" spans="17:36" ht="4.5" customHeight="1" x14ac:dyDescent="0.2">
      <c r="Q48856" s="65"/>
      <c r="R48856" s="65"/>
      <c r="X48856" s="65"/>
      <c r="Y48856" s="65"/>
      <c r="Z48856" s="65"/>
      <c r="AA48856" s="65"/>
      <c r="AB48856" s="65"/>
      <c r="AC48856" s="65"/>
      <c r="AJ48856" s="66"/>
    </row>
    <row r="48857" spans="17:36" ht="4.5" customHeight="1" x14ac:dyDescent="0.2">
      <c r="Q48857" s="65"/>
      <c r="R48857" s="65"/>
      <c r="X48857" s="65"/>
      <c r="Y48857" s="65"/>
      <c r="Z48857" s="65"/>
      <c r="AA48857" s="65"/>
      <c r="AB48857" s="65"/>
      <c r="AC48857" s="65"/>
      <c r="AJ48857" s="66"/>
    </row>
    <row r="48858" spans="17:36" ht="4.5" customHeight="1" x14ac:dyDescent="0.2">
      <c r="Q48858" s="65"/>
      <c r="R48858" s="65"/>
      <c r="X48858" s="65"/>
      <c r="Y48858" s="65"/>
      <c r="Z48858" s="65"/>
      <c r="AA48858" s="65"/>
      <c r="AB48858" s="65"/>
      <c r="AC48858" s="65"/>
      <c r="AJ48858" s="66"/>
    </row>
    <row r="48859" spans="17:36" ht="4.5" customHeight="1" x14ac:dyDescent="0.2">
      <c r="Q48859" s="65"/>
      <c r="R48859" s="65"/>
      <c r="X48859" s="65"/>
      <c r="Y48859" s="65"/>
      <c r="Z48859" s="65"/>
      <c r="AA48859" s="65"/>
      <c r="AB48859" s="65"/>
      <c r="AC48859" s="65"/>
      <c r="AJ48859" s="66"/>
    </row>
    <row r="48860" spans="17:36" ht="4.5" customHeight="1" x14ac:dyDescent="0.2">
      <c r="Q48860" s="65"/>
      <c r="R48860" s="65"/>
      <c r="X48860" s="65"/>
      <c r="Y48860" s="65"/>
      <c r="Z48860" s="65"/>
      <c r="AA48860" s="65"/>
      <c r="AB48860" s="65"/>
      <c r="AC48860" s="65"/>
      <c r="AJ48860" s="66"/>
    </row>
    <row r="48861" spans="17:36" ht="4.5" customHeight="1" x14ac:dyDescent="0.2">
      <c r="Q48861" s="65"/>
      <c r="R48861" s="65"/>
      <c r="X48861" s="65"/>
      <c r="Y48861" s="65"/>
      <c r="Z48861" s="65"/>
      <c r="AA48861" s="65"/>
      <c r="AB48861" s="65"/>
      <c r="AC48861" s="65"/>
      <c r="AJ48861" s="66"/>
    </row>
    <row r="48862" spans="17:36" ht="4.5" customHeight="1" x14ac:dyDescent="0.2">
      <c r="Q48862" s="65"/>
      <c r="R48862" s="65"/>
      <c r="X48862" s="65"/>
      <c r="Y48862" s="65"/>
      <c r="Z48862" s="65"/>
      <c r="AA48862" s="65"/>
      <c r="AB48862" s="65"/>
      <c r="AC48862" s="65"/>
      <c r="AJ48862" s="66"/>
    </row>
    <row r="48863" spans="17:36" ht="4.5" customHeight="1" x14ac:dyDescent="0.2">
      <c r="Q48863" s="65"/>
      <c r="R48863" s="65"/>
      <c r="X48863" s="65"/>
      <c r="Y48863" s="65"/>
      <c r="Z48863" s="65"/>
      <c r="AA48863" s="65"/>
      <c r="AB48863" s="65"/>
      <c r="AC48863" s="65"/>
      <c r="AJ48863" s="66"/>
    </row>
    <row r="48864" spans="17:36" ht="4.5" customHeight="1" x14ac:dyDescent="0.2">
      <c r="Q48864" s="65"/>
      <c r="R48864" s="65"/>
      <c r="X48864" s="65"/>
      <c r="Y48864" s="65"/>
      <c r="Z48864" s="65"/>
      <c r="AA48864" s="65"/>
      <c r="AB48864" s="65"/>
      <c r="AC48864" s="65"/>
      <c r="AJ48864" s="66"/>
    </row>
    <row r="48865" spans="17:36" ht="4.5" customHeight="1" x14ac:dyDescent="0.2">
      <c r="Q48865" s="65"/>
      <c r="R48865" s="65"/>
      <c r="X48865" s="65"/>
      <c r="Y48865" s="65"/>
      <c r="Z48865" s="65"/>
      <c r="AA48865" s="65"/>
      <c r="AB48865" s="65"/>
      <c r="AC48865" s="65"/>
      <c r="AJ48865" s="66"/>
    </row>
    <row r="48866" spans="17:36" ht="4.5" customHeight="1" x14ac:dyDescent="0.2">
      <c r="Q48866" s="65"/>
      <c r="R48866" s="65"/>
      <c r="X48866" s="65"/>
      <c r="Y48866" s="65"/>
      <c r="Z48866" s="65"/>
      <c r="AA48866" s="65"/>
      <c r="AB48866" s="65"/>
      <c r="AC48866" s="65"/>
      <c r="AJ48866" s="66"/>
    </row>
    <row r="48867" spans="17:36" ht="4.5" customHeight="1" x14ac:dyDescent="0.2">
      <c r="Q48867" s="65"/>
      <c r="R48867" s="65"/>
      <c r="X48867" s="65"/>
      <c r="Y48867" s="65"/>
      <c r="Z48867" s="65"/>
      <c r="AA48867" s="65"/>
      <c r="AB48867" s="65"/>
      <c r="AC48867" s="65"/>
      <c r="AJ48867" s="66"/>
    </row>
    <row r="48868" spans="17:36" ht="4.5" customHeight="1" x14ac:dyDescent="0.2">
      <c r="Q48868" s="65"/>
      <c r="R48868" s="65"/>
      <c r="X48868" s="65"/>
      <c r="Y48868" s="65"/>
      <c r="Z48868" s="65"/>
      <c r="AA48868" s="65"/>
      <c r="AB48868" s="65"/>
      <c r="AC48868" s="65"/>
      <c r="AJ48868" s="66"/>
    </row>
    <row r="48869" spans="17:36" ht="4.5" customHeight="1" x14ac:dyDescent="0.2">
      <c r="Q48869" s="65"/>
      <c r="R48869" s="65"/>
      <c r="X48869" s="65"/>
      <c r="Y48869" s="65"/>
      <c r="Z48869" s="65"/>
      <c r="AA48869" s="65"/>
      <c r="AB48869" s="65"/>
      <c r="AC48869" s="65"/>
      <c r="AJ48869" s="66"/>
    </row>
    <row r="48870" spans="17:36" ht="4.5" customHeight="1" x14ac:dyDescent="0.2">
      <c r="Q48870" s="65"/>
      <c r="R48870" s="65"/>
      <c r="X48870" s="65"/>
      <c r="Y48870" s="65"/>
      <c r="Z48870" s="65"/>
      <c r="AA48870" s="65"/>
      <c r="AB48870" s="65"/>
      <c r="AC48870" s="65"/>
      <c r="AJ48870" s="66"/>
    </row>
    <row r="48871" spans="17:36" ht="4.5" customHeight="1" x14ac:dyDescent="0.2">
      <c r="Q48871" s="65"/>
      <c r="R48871" s="65"/>
      <c r="X48871" s="65"/>
      <c r="Y48871" s="65"/>
      <c r="Z48871" s="65"/>
      <c r="AA48871" s="65"/>
      <c r="AB48871" s="65"/>
      <c r="AC48871" s="65"/>
      <c r="AJ48871" s="66"/>
    </row>
    <row r="48872" spans="17:36" ht="4.5" customHeight="1" x14ac:dyDescent="0.2">
      <c r="Q48872" s="65"/>
      <c r="R48872" s="65"/>
      <c r="X48872" s="65"/>
      <c r="Y48872" s="65"/>
      <c r="Z48872" s="65"/>
      <c r="AA48872" s="65"/>
      <c r="AB48872" s="65"/>
      <c r="AC48872" s="65"/>
      <c r="AJ48872" s="66"/>
    </row>
    <row r="48873" spans="17:36" ht="4.5" customHeight="1" x14ac:dyDescent="0.2">
      <c r="Q48873" s="65"/>
      <c r="R48873" s="65"/>
      <c r="X48873" s="65"/>
      <c r="Y48873" s="65"/>
      <c r="Z48873" s="65"/>
      <c r="AA48873" s="65"/>
      <c r="AB48873" s="65"/>
      <c r="AC48873" s="65"/>
      <c r="AJ48873" s="66"/>
    </row>
    <row r="48874" spans="17:36" ht="4.5" customHeight="1" x14ac:dyDescent="0.2">
      <c r="Q48874" s="65"/>
      <c r="R48874" s="65"/>
      <c r="X48874" s="65"/>
      <c r="Y48874" s="65"/>
      <c r="Z48874" s="65"/>
      <c r="AA48874" s="65"/>
      <c r="AB48874" s="65"/>
      <c r="AC48874" s="65"/>
      <c r="AJ48874" s="66"/>
    </row>
    <row r="48875" spans="17:36" ht="4.5" customHeight="1" x14ac:dyDescent="0.2">
      <c r="Q48875" s="65"/>
      <c r="R48875" s="65"/>
      <c r="X48875" s="65"/>
      <c r="Y48875" s="65"/>
      <c r="Z48875" s="65"/>
      <c r="AA48875" s="65"/>
      <c r="AB48875" s="65"/>
      <c r="AC48875" s="65"/>
      <c r="AJ48875" s="66"/>
    </row>
    <row r="48876" spans="17:36" ht="4.5" customHeight="1" x14ac:dyDescent="0.2">
      <c r="Q48876" s="65"/>
      <c r="R48876" s="65"/>
      <c r="X48876" s="65"/>
      <c r="Y48876" s="65"/>
      <c r="Z48876" s="65"/>
      <c r="AA48876" s="65"/>
      <c r="AB48876" s="65"/>
      <c r="AC48876" s="65"/>
      <c r="AJ48876" s="66"/>
    </row>
    <row r="48877" spans="17:36" ht="4.5" customHeight="1" x14ac:dyDescent="0.2">
      <c r="Q48877" s="65"/>
      <c r="R48877" s="65"/>
      <c r="X48877" s="65"/>
      <c r="Y48877" s="65"/>
      <c r="Z48877" s="65"/>
      <c r="AA48877" s="65"/>
      <c r="AB48877" s="65"/>
      <c r="AC48877" s="65"/>
      <c r="AJ48877" s="66"/>
    </row>
    <row r="48878" spans="17:36" ht="4.5" customHeight="1" x14ac:dyDescent="0.2">
      <c r="Q48878" s="65"/>
      <c r="R48878" s="65"/>
      <c r="X48878" s="65"/>
      <c r="Y48878" s="65"/>
      <c r="Z48878" s="65"/>
      <c r="AA48878" s="65"/>
      <c r="AB48878" s="65"/>
      <c r="AC48878" s="65"/>
      <c r="AJ48878" s="66"/>
    </row>
    <row r="48879" spans="17:36" ht="4.5" customHeight="1" x14ac:dyDescent="0.2">
      <c r="Q48879" s="65"/>
      <c r="R48879" s="65"/>
      <c r="X48879" s="65"/>
      <c r="Y48879" s="65"/>
      <c r="Z48879" s="65"/>
      <c r="AA48879" s="65"/>
      <c r="AB48879" s="65"/>
      <c r="AC48879" s="65"/>
      <c r="AJ48879" s="66"/>
    </row>
    <row r="48880" spans="17:36" ht="4.5" customHeight="1" x14ac:dyDescent="0.2">
      <c r="Q48880" s="65"/>
      <c r="R48880" s="65"/>
      <c r="X48880" s="65"/>
      <c r="Y48880" s="65"/>
      <c r="Z48880" s="65"/>
      <c r="AA48880" s="65"/>
      <c r="AB48880" s="65"/>
      <c r="AC48880" s="65"/>
      <c r="AJ48880" s="66"/>
    </row>
    <row r="48881" spans="17:36" ht="4.5" customHeight="1" x14ac:dyDescent="0.2">
      <c r="Q48881" s="65"/>
      <c r="R48881" s="65"/>
      <c r="X48881" s="65"/>
      <c r="Y48881" s="65"/>
      <c r="Z48881" s="65"/>
      <c r="AA48881" s="65"/>
      <c r="AB48881" s="65"/>
      <c r="AC48881" s="65"/>
      <c r="AJ48881" s="66"/>
    </row>
    <row r="48882" spans="17:36" ht="4.5" customHeight="1" x14ac:dyDescent="0.2">
      <c r="Q48882" s="65"/>
      <c r="R48882" s="65"/>
      <c r="X48882" s="65"/>
      <c r="Y48882" s="65"/>
      <c r="Z48882" s="65"/>
      <c r="AA48882" s="65"/>
      <c r="AB48882" s="65"/>
      <c r="AC48882" s="65"/>
      <c r="AJ48882" s="66"/>
    </row>
    <row r="48883" spans="17:36" ht="4.5" customHeight="1" x14ac:dyDescent="0.2">
      <c r="Q48883" s="65"/>
      <c r="R48883" s="65"/>
      <c r="X48883" s="65"/>
      <c r="Y48883" s="65"/>
      <c r="Z48883" s="65"/>
      <c r="AA48883" s="65"/>
      <c r="AB48883" s="65"/>
      <c r="AC48883" s="65"/>
      <c r="AJ48883" s="66"/>
    </row>
    <row r="48884" spans="17:36" ht="4.5" customHeight="1" x14ac:dyDescent="0.2">
      <c r="Q48884" s="65"/>
      <c r="R48884" s="65"/>
      <c r="X48884" s="65"/>
      <c r="Y48884" s="65"/>
      <c r="Z48884" s="65"/>
      <c r="AA48884" s="65"/>
      <c r="AB48884" s="65"/>
      <c r="AC48884" s="65"/>
      <c r="AJ48884" s="66"/>
    </row>
    <row r="48885" spans="17:36" ht="4.5" customHeight="1" x14ac:dyDescent="0.2">
      <c r="Q48885" s="65"/>
      <c r="R48885" s="65"/>
      <c r="X48885" s="65"/>
      <c r="Y48885" s="65"/>
      <c r="Z48885" s="65"/>
      <c r="AA48885" s="65"/>
      <c r="AB48885" s="65"/>
      <c r="AC48885" s="65"/>
      <c r="AJ48885" s="66"/>
    </row>
    <row r="48886" spans="17:36" ht="4.5" customHeight="1" x14ac:dyDescent="0.2">
      <c r="Q48886" s="65"/>
      <c r="R48886" s="65"/>
      <c r="X48886" s="65"/>
      <c r="Y48886" s="65"/>
      <c r="Z48886" s="65"/>
      <c r="AA48886" s="65"/>
      <c r="AB48886" s="65"/>
      <c r="AC48886" s="65"/>
      <c r="AJ48886" s="66"/>
    </row>
    <row r="48887" spans="17:36" ht="4.5" customHeight="1" x14ac:dyDescent="0.2">
      <c r="Q48887" s="65"/>
      <c r="R48887" s="65"/>
      <c r="X48887" s="65"/>
      <c r="Y48887" s="65"/>
      <c r="Z48887" s="65"/>
      <c r="AA48887" s="65"/>
      <c r="AB48887" s="65"/>
      <c r="AC48887" s="65"/>
      <c r="AJ48887" s="66"/>
    </row>
    <row r="48888" spans="17:36" ht="4.5" customHeight="1" x14ac:dyDescent="0.2">
      <c r="Q48888" s="65"/>
      <c r="R48888" s="65"/>
      <c r="X48888" s="65"/>
      <c r="Y48888" s="65"/>
      <c r="Z48888" s="65"/>
      <c r="AA48888" s="65"/>
      <c r="AB48888" s="65"/>
      <c r="AC48888" s="65"/>
      <c r="AJ48888" s="66"/>
    </row>
    <row r="48889" spans="17:36" ht="4.5" customHeight="1" x14ac:dyDescent="0.2">
      <c r="Q48889" s="65"/>
      <c r="R48889" s="65"/>
      <c r="X48889" s="65"/>
      <c r="Y48889" s="65"/>
      <c r="Z48889" s="65"/>
      <c r="AA48889" s="65"/>
      <c r="AB48889" s="65"/>
      <c r="AC48889" s="65"/>
      <c r="AJ48889" s="66"/>
    </row>
    <row r="48890" spans="17:36" ht="4.5" customHeight="1" x14ac:dyDescent="0.2">
      <c r="Q48890" s="65"/>
      <c r="R48890" s="65"/>
      <c r="X48890" s="65"/>
      <c r="Y48890" s="65"/>
      <c r="Z48890" s="65"/>
      <c r="AA48890" s="65"/>
      <c r="AB48890" s="65"/>
      <c r="AC48890" s="65"/>
      <c r="AJ48890" s="66"/>
    </row>
    <row r="48891" spans="17:36" ht="4.5" customHeight="1" x14ac:dyDescent="0.2">
      <c r="Q48891" s="65"/>
      <c r="R48891" s="65"/>
      <c r="X48891" s="65"/>
      <c r="Y48891" s="65"/>
      <c r="Z48891" s="65"/>
      <c r="AA48891" s="65"/>
      <c r="AB48891" s="65"/>
      <c r="AC48891" s="65"/>
      <c r="AJ48891" s="66"/>
    </row>
    <row r="48892" spans="17:36" ht="4.5" customHeight="1" x14ac:dyDescent="0.2">
      <c r="Q48892" s="65"/>
      <c r="R48892" s="65"/>
      <c r="X48892" s="65"/>
      <c r="Y48892" s="65"/>
      <c r="Z48892" s="65"/>
      <c r="AA48892" s="65"/>
      <c r="AB48892" s="65"/>
      <c r="AC48892" s="65"/>
      <c r="AJ48892" s="66"/>
    </row>
    <row r="48893" spans="17:36" ht="4.5" customHeight="1" x14ac:dyDescent="0.2">
      <c r="Q48893" s="65"/>
      <c r="R48893" s="65"/>
      <c r="X48893" s="65"/>
      <c r="Y48893" s="65"/>
      <c r="Z48893" s="65"/>
      <c r="AA48893" s="65"/>
      <c r="AB48893" s="65"/>
      <c r="AC48893" s="65"/>
      <c r="AJ48893" s="66"/>
    </row>
    <row r="48894" spans="17:36" ht="4.5" customHeight="1" x14ac:dyDescent="0.2">
      <c r="Q48894" s="65"/>
      <c r="R48894" s="65"/>
      <c r="X48894" s="65"/>
      <c r="Y48894" s="65"/>
      <c r="Z48894" s="65"/>
      <c r="AA48894" s="65"/>
      <c r="AB48894" s="65"/>
      <c r="AC48894" s="65"/>
      <c r="AJ48894" s="66"/>
    </row>
    <row r="48895" spans="17:36" ht="4.5" customHeight="1" x14ac:dyDescent="0.2">
      <c r="Q48895" s="65"/>
      <c r="R48895" s="65"/>
      <c r="X48895" s="65"/>
      <c r="Y48895" s="65"/>
      <c r="Z48895" s="65"/>
      <c r="AA48895" s="65"/>
      <c r="AB48895" s="65"/>
      <c r="AC48895" s="65"/>
      <c r="AJ48895" s="66"/>
    </row>
    <row r="48896" spans="17:36" ht="4.5" customHeight="1" x14ac:dyDescent="0.2">
      <c r="Q48896" s="65"/>
      <c r="R48896" s="65"/>
      <c r="X48896" s="65"/>
      <c r="Y48896" s="65"/>
      <c r="Z48896" s="65"/>
      <c r="AA48896" s="65"/>
      <c r="AB48896" s="65"/>
      <c r="AC48896" s="65"/>
      <c r="AJ48896" s="66"/>
    </row>
    <row r="48897" spans="17:36" ht="4.5" customHeight="1" x14ac:dyDescent="0.2">
      <c r="Q48897" s="65"/>
      <c r="R48897" s="65"/>
      <c r="X48897" s="65"/>
      <c r="Y48897" s="65"/>
      <c r="Z48897" s="65"/>
      <c r="AA48897" s="65"/>
      <c r="AB48897" s="65"/>
      <c r="AC48897" s="65"/>
      <c r="AJ48897" s="66"/>
    </row>
    <row r="48898" spans="17:36" ht="4.5" customHeight="1" x14ac:dyDescent="0.2">
      <c r="Q48898" s="65"/>
      <c r="R48898" s="65"/>
      <c r="X48898" s="65"/>
      <c r="Y48898" s="65"/>
      <c r="Z48898" s="65"/>
      <c r="AA48898" s="65"/>
      <c r="AB48898" s="65"/>
      <c r="AC48898" s="65"/>
      <c r="AJ48898" s="66"/>
    </row>
    <row r="48899" spans="17:36" ht="4.5" customHeight="1" x14ac:dyDescent="0.2">
      <c r="Q48899" s="65"/>
      <c r="R48899" s="65"/>
      <c r="X48899" s="65"/>
      <c r="Y48899" s="65"/>
      <c r="Z48899" s="65"/>
      <c r="AA48899" s="65"/>
      <c r="AB48899" s="65"/>
      <c r="AC48899" s="65"/>
      <c r="AJ48899" s="66"/>
    </row>
    <row r="48900" spans="17:36" ht="4.5" customHeight="1" x14ac:dyDescent="0.2">
      <c r="Q48900" s="65"/>
      <c r="R48900" s="65"/>
      <c r="X48900" s="65"/>
      <c r="Y48900" s="65"/>
      <c r="Z48900" s="65"/>
      <c r="AA48900" s="65"/>
      <c r="AB48900" s="65"/>
      <c r="AC48900" s="65"/>
      <c r="AJ48900" s="66"/>
    </row>
    <row r="48901" spans="17:36" ht="4.5" customHeight="1" x14ac:dyDescent="0.2">
      <c r="Q48901" s="65"/>
      <c r="R48901" s="65"/>
      <c r="X48901" s="65"/>
      <c r="Y48901" s="65"/>
      <c r="Z48901" s="65"/>
      <c r="AA48901" s="65"/>
      <c r="AB48901" s="65"/>
      <c r="AC48901" s="65"/>
      <c r="AJ48901" s="66"/>
    </row>
    <row r="48902" spans="17:36" ht="4.5" customHeight="1" x14ac:dyDescent="0.2">
      <c r="Q48902" s="65"/>
      <c r="R48902" s="65"/>
      <c r="X48902" s="65"/>
      <c r="Y48902" s="65"/>
      <c r="Z48902" s="65"/>
      <c r="AA48902" s="65"/>
      <c r="AB48902" s="65"/>
      <c r="AC48902" s="65"/>
      <c r="AJ48902" s="66"/>
    </row>
    <row r="48903" spans="17:36" ht="4.5" customHeight="1" x14ac:dyDescent="0.2">
      <c r="Q48903" s="65"/>
      <c r="R48903" s="65"/>
      <c r="X48903" s="65"/>
      <c r="Y48903" s="65"/>
      <c r="Z48903" s="65"/>
      <c r="AA48903" s="65"/>
      <c r="AB48903" s="65"/>
      <c r="AC48903" s="65"/>
      <c r="AJ48903" s="66"/>
    </row>
    <row r="48904" spans="17:36" ht="4.5" customHeight="1" x14ac:dyDescent="0.2">
      <c r="Q48904" s="65"/>
      <c r="R48904" s="65"/>
      <c r="X48904" s="65"/>
      <c r="Y48904" s="65"/>
      <c r="Z48904" s="65"/>
      <c r="AA48904" s="65"/>
      <c r="AB48904" s="65"/>
      <c r="AC48904" s="65"/>
      <c r="AJ48904" s="66"/>
    </row>
    <row r="48905" spans="17:36" ht="4.5" customHeight="1" x14ac:dyDescent="0.2">
      <c r="Q48905" s="65"/>
      <c r="R48905" s="65"/>
      <c r="X48905" s="65"/>
      <c r="Y48905" s="65"/>
      <c r="Z48905" s="65"/>
      <c r="AA48905" s="65"/>
      <c r="AB48905" s="65"/>
      <c r="AC48905" s="65"/>
      <c r="AJ48905" s="66"/>
    </row>
    <row r="48906" spans="17:36" ht="4.5" customHeight="1" x14ac:dyDescent="0.2">
      <c r="Q48906" s="65"/>
      <c r="R48906" s="65"/>
      <c r="X48906" s="65"/>
      <c r="Y48906" s="65"/>
      <c r="Z48906" s="65"/>
      <c r="AA48906" s="65"/>
      <c r="AB48906" s="65"/>
      <c r="AC48906" s="65"/>
      <c r="AJ48906" s="66"/>
    </row>
    <row r="48907" spans="17:36" ht="4.5" customHeight="1" x14ac:dyDescent="0.2">
      <c r="Q48907" s="65"/>
      <c r="R48907" s="65"/>
      <c r="X48907" s="65"/>
      <c r="Y48907" s="65"/>
      <c r="Z48907" s="65"/>
      <c r="AA48907" s="65"/>
      <c r="AB48907" s="65"/>
      <c r="AC48907" s="65"/>
      <c r="AJ48907" s="66"/>
    </row>
    <row r="48908" spans="17:36" ht="4.5" customHeight="1" x14ac:dyDescent="0.2">
      <c r="Q48908" s="65"/>
      <c r="R48908" s="65"/>
      <c r="X48908" s="65"/>
      <c r="Y48908" s="65"/>
      <c r="Z48908" s="65"/>
      <c r="AA48908" s="65"/>
      <c r="AB48908" s="65"/>
      <c r="AC48908" s="65"/>
      <c r="AJ48908" s="66"/>
    </row>
    <row r="48909" spans="17:36" ht="4.5" customHeight="1" x14ac:dyDescent="0.2">
      <c r="Q48909" s="65"/>
      <c r="R48909" s="65"/>
      <c r="X48909" s="65"/>
      <c r="Y48909" s="65"/>
      <c r="Z48909" s="65"/>
      <c r="AA48909" s="65"/>
      <c r="AB48909" s="65"/>
      <c r="AC48909" s="65"/>
      <c r="AJ48909" s="66"/>
    </row>
    <row r="48910" spans="17:36" ht="4.5" customHeight="1" x14ac:dyDescent="0.2">
      <c r="Q48910" s="65"/>
      <c r="R48910" s="65"/>
      <c r="X48910" s="65"/>
      <c r="Y48910" s="65"/>
      <c r="Z48910" s="65"/>
      <c r="AA48910" s="65"/>
      <c r="AB48910" s="65"/>
      <c r="AC48910" s="65"/>
      <c r="AJ48910" s="66"/>
    </row>
    <row r="48911" spans="17:36" ht="4.5" customHeight="1" x14ac:dyDescent="0.2">
      <c r="Q48911" s="65"/>
      <c r="R48911" s="65"/>
      <c r="X48911" s="65"/>
      <c r="Y48911" s="65"/>
      <c r="Z48911" s="65"/>
      <c r="AA48911" s="65"/>
      <c r="AB48911" s="65"/>
      <c r="AC48911" s="65"/>
      <c r="AJ48911" s="66"/>
    </row>
    <row r="48912" spans="17:36" ht="4.5" customHeight="1" x14ac:dyDescent="0.2">
      <c r="Q48912" s="65"/>
      <c r="R48912" s="65"/>
      <c r="X48912" s="65"/>
      <c r="Y48912" s="65"/>
      <c r="Z48912" s="65"/>
      <c r="AA48912" s="65"/>
      <c r="AB48912" s="65"/>
      <c r="AC48912" s="65"/>
      <c r="AJ48912" s="66"/>
    </row>
    <row r="48913" spans="17:36" ht="4.5" customHeight="1" x14ac:dyDescent="0.2">
      <c r="Q48913" s="65"/>
      <c r="R48913" s="65"/>
      <c r="X48913" s="65"/>
      <c r="Y48913" s="65"/>
      <c r="Z48913" s="65"/>
      <c r="AA48913" s="65"/>
      <c r="AB48913" s="65"/>
      <c r="AC48913" s="65"/>
      <c r="AJ48913" s="66"/>
    </row>
    <row r="48914" spans="17:36" ht="4.5" customHeight="1" x14ac:dyDescent="0.2">
      <c r="Q48914" s="65"/>
      <c r="R48914" s="65"/>
      <c r="X48914" s="65"/>
      <c r="Y48914" s="65"/>
      <c r="Z48914" s="65"/>
      <c r="AA48914" s="65"/>
      <c r="AB48914" s="65"/>
      <c r="AC48914" s="65"/>
      <c r="AJ48914" s="66"/>
    </row>
    <row r="48915" spans="17:36" ht="4.5" customHeight="1" x14ac:dyDescent="0.2">
      <c r="Q48915" s="65"/>
      <c r="R48915" s="65"/>
      <c r="X48915" s="65"/>
      <c r="Y48915" s="65"/>
      <c r="Z48915" s="65"/>
      <c r="AA48915" s="65"/>
      <c r="AB48915" s="65"/>
      <c r="AC48915" s="65"/>
      <c r="AJ48915" s="66"/>
    </row>
    <row r="48916" spans="17:36" ht="4.5" customHeight="1" x14ac:dyDescent="0.2">
      <c r="Q48916" s="65"/>
      <c r="R48916" s="65"/>
      <c r="X48916" s="65"/>
      <c r="Y48916" s="65"/>
      <c r="Z48916" s="65"/>
      <c r="AA48916" s="65"/>
      <c r="AB48916" s="65"/>
      <c r="AC48916" s="65"/>
      <c r="AJ48916" s="66"/>
    </row>
    <row r="48917" spans="17:36" ht="4.5" customHeight="1" x14ac:dyDescent="0.2">
      <c r="Q48917" s="65"/>
      <c r="R48917" s="65"/>
      <c r="X48917" s="65"/>
      <c r="Y48917" s="65"/>
      <c r="Z48917" s="65"/>
      <c r="AA48917" s="65"/>
      <c r="AB48917" s="65"/>
      <c r="AC48917" s="65"/>
      <c r="AJ48917" s="66"/>
    </row>
    <row r="48918" spans="17:36" ht="4.5" customHeight="1" x14ac:dyDescent="0.2">
      <c r="Q48918" s="65"/>
      <c r="R48918" s="65"/>
      <c r="X48918" s="65"/>
      <c r="Y48918" s="65"/>
      <c r="Z48918" s="65"/>
      <c r="AA48918" s="65"/>
      <c r="AB48918" s="65"/>
      <c r="AC48918" s="65"/>
      <c r="AJ48918" s="66"/>
    </row>
    <row r="48919" spans="17:36" ht="4.5" customHeight="1" x14ac:dyDescent="0.2">
      <c r="Q48919" s="65"/>
      <c r="R48919" s="65"/>
      <c r="X48919" s="65"/>
      <c r="Y48919" s="65"/>
      <c r="Z48919" s="65"/>
      <c r="AA48919" s="65"/>
      <c r="AB48919" s="65"/>
      <c r="AC48919" s="65"/>
      <c r="AJ48919" s="66"/>
    </row>
    <row r="48920" spans="17:36" ht="4.5" customHeight="1" x14ac:dyDescent="0.2">
      <c r="Q48920" s="65"/>
      <c r="R48920" s="65"/>
      <c r="X48920" s="65"/>
      <c r="Y48920" s="65"/>
      <c r="Z48920" s="65"/>
      <c r="AA48920" s="65"/>
      <c r="AB48920" s="65"/>
      <c r="AC48920" s="65"/>
      <c r="AJ48920" s="66"/>
    </row>
    <row r="48921" spans="17:36" ht="4.5" customHeight="1" x14ac:dyDescent="0.2">
      <c r="Q48921" s="65"/>
      <c r="R48921" s="65"/>
      <c r="X48921" s="65"/>
      <c r="Y48921" s="65"/>
      <c r="Z48921" s="65"/>
      <c r="AA48921" s="65"/>
      <c r="AB48921" s="65"/>
      <c r="AC48921" s="65"/>
      <c r="AJ48921" s="66"/>
    </row>
    <row r="48922" spans="17:36" ht="4.5" customHeight="1" x14ac:dyDescent="0.2">
      <c r="Q48922" s="65"/>
      <c r="R48922" s="65"/>
      <c r="X48922" s="65"/>
      <c r="Y48922" s="65"/>
      <c r="Z48922" s="65"/>
      <c r="AA48922" s="65"/>
      <c r="AB48922" s="65"/>
      <c r="AC48922" s="65"/>
      <c r="AJ48922" s="66"/>
    </row>
    <row r="48923" spans="17:36" ht="4.5" customHeight="1" x14ac:dyDescent="0.2">
      <c r="Q48923" s="65"/>
      <c r="R48923" s="65"/>
      <c r="X48923" s="65"/>
      <c r="Y48923" s="65"/>
      <c r="Z48923" s="65"/>
      <c r="AA48923" s="65"/>
      <c r="AB48923" s="65"/>
      <c r="AC48923" s="65"/>
      <c r="AJ48923" s="66"/>
    </row>
    <row r="48924" spans="17:36" ht="4.5" customHeight="1" x14ac:dyDescent="0.2">
      <c r="Q48924" s="65"/>
      <c r="R48924" s="65"/>
      <c r="X48924" s="65"/>
      <c r="Y48924" s="65"/>
      <c r="Z48924" s="65"/>
      <c r="AA48924" s="65"/>
      <c r="AB48924" s="65"/>
      <c r="AC48924" s="65"/>
      <c r="AJ48924" s="66"/>
    </row>
    <row r="48925" spans="17:36" ht="4.5" customHeight="1" x14ac:dyDescent="0.2">
      <c r="Q48925" s="65"/>
      <c r="R48925" s="65"/>
      <c r="X48925" s="65"/>
      <c r="Y48925" s="65"/>
      <c r="Z48925" s="65"/>
      <c r="AA48925" s="65"/>
      <c r="AB48925" s="65"/>
      <c r="AC48925" s="65"/>
      <c r="AJ48925" s="66"/>
    </row>
    <row r="48926" spans="17:36" ht="4.5" customHeight="1" x14ac:dyDescent="0.2">
      <c r="Q48926" s="65"/>
      <c r="R48926" s="65"/>
      <c r="X48926" s="65"/>
      <c r="Y48926" s="65"/>
      <c r="Z48926" s="65"/>
      <c r="AA48926" s="65"/>
      <c r="AB48926" s="65"/>
      <c r="AC48926" s="65"/>
      <c r="AJ48926" s="66"/>
    </row>
    <row r="48927" spans="17:36" ht="4.5" customHeight="1" x14ac:dyDescent="0.2">
      <c r="Q48927" s="65"/>
      <c r="R48927" s="65"/>
      <c r="X48927" s="65"/>
      <c r="Y48927" s="65"/>
      <c r="Z48927" s="65"/>
      <c r="AA48927" s="65"/>
      <c r="AB48927" s="65"/>
      <c r="AC48927" s="65"/>
      <c r="AJ48927" s="66"/>
    </row>
    <row r="48928" spans="17:36" ht="4.5" customHeight="1" x14ac:dyDescent="0.2">
      <c r="Q48928" s="65"/>
      <c r="R48928" s="65"/>
      <c r="X48928" s="65"/>
      <c r="Y48928" s="65"/>
      <c r="Z48928" s="65"/>
      <c r="AA48928" s="65"/>
      <c r="AB48928" s="65"/>
      <c r="AC48928" s="65"/>
      <c r="AJ48928" s="66"/>
    </row>
    <row r="48929" spans="17:36" ht="4.5" customHeight="1" x14ac:dyDescent="0.2">
      <c r="Q48929" s="65"/>
      <c r="R48929" s="65"/>
      <c r="X48929" s="65"/>
      <c r="Y48929" s="65"/>
      <c r="Z48929" s="65"/>
      <c r="AA48929" s="65"/>
      <c r="AB48929" s="65"/>
      <c r="AC48929" s="65"/>
      <c r="AJ48929" s="66"/>
    </row>
    <row r="48930" spans="17:36" ht="4.5" customHeight="1" x14ac:dyDescent="0.2">
      <c r="Q48930" s="65"/>
      <c r="R48930" s="65"/>
      <c r="X48930" s="65"/>
      <c r="Y48930" s="65"/>
      <c r="Z48930" s="65"/>
      <c r="AA48930" s="65"/>
      <c r="AB48930" s="65"/>
      <c r="AC48930" s="65"/>
      <c r="AJ48930" s="66"/>
    </row>
    <row r="48931" spans="17:36" ht="4.5" customHeight="1" x14ac:dyDescent="0.2">
      <c r="Q48931" s="65"/>
      <c r="R48931" s="65"/>
      <c r="X48931" s="65"/>
      <c r="Y48931" s="65"/>
      <c r="Z48931" s="65"/>
      <c r="AA48931" s="65"/>
      <c r="AB48931" s="65"/>
      <c r="AC48931" s="65"/>
      <c r="AJ48931" s="66"/>
    </row>
    <row r="48932" spans="17:36" ht="4.5" customHeight="1" x14ac:dyDescent="0.2">
      <c r="Q48932" s="65"/>
      <c r="R48932" s="65"/>
      <c r="X48932" s="65"/>
      <c r="Y48932" s="65"/>
      <c r="Z48932" s="65"/>
      <c r="AA48932" s="65"/>
      <c r="AB48932" s="65"/>
      <c r="AC48932" s="65"/>
      <c r="AJ48932" s="66"/>
    </row>
    <row r="48933" spans="17:36" ht="4.5" customHeight="1" x14ac:dyDescent="0.2">
      <c r="Q48933" s="65"/>
      <c r="R48933" s="65"/>
      <c r="X48933" s="65"/>
      <c r="Y48933" s="65"/>
      <c r="Z48933" s="65"/>
      <c r="AA48933" s="65"/>
      <c r="AB48933" s="65"/>
      <c r="AC48933" s="65"/>
      <c r="AJ48933" s="66"/>
    </row>
    <row r="48934" spans="17:36" ht="4.5" customHeight="1" x14ac:dyDescent="0.2">
      <c r="Q48934" s="65"/>
      <c r="R48934" s="65"/>
      <c r="X48934" s="65"/>
      <c r="Y48934" s="65"/>
      <c r="Z48934" s="65"/>
      <c r="AA48934" s="65"/>
      <c r="AB48934" s="65"/>
      <c r="AC48934" s="65"/>
      <c r="AJ48934" s="66"/>
    </row>
    <row r="48935" spans="17:36" ht="4.5" customHeight="1" x14ac:dyDescent="0.2">
      <c r="Q48935" s="65"/>
      <c r="R48935" s="65"/>
      <c r="X48935" s="65"/>
      <c r="Y48935" s="65"/>
      <c r="Z48935" s="65"/>
      <c r="AA48935" s="65"/>
      <c r="AB48935" s="65"/>
      <c r="AC48935" s="65"/>
      <c r="AJ48935" s="66"/>
    </row>
    <row r="48936" spans="17:36" ht="4.5" customHeight="1" x14ac:dyDescent="0.2">
      <c r="Q48936" s="65"/>
      <c r="R48936" s="65"/>
      <c r="X48936" s="65"/>
      <c r="Y48936" s="65"/>
      <c r="Z48936" s="65"/>
      <c r="AA48936" s="65"/>
      <c r="AB48936" s="65"/>
      <c r="AC48936" s="65"/>
      <c r="AJ48936" s="66"/>
    </row>
    <row r="48937" spans="17:36" ht="4.5" customHeight="1" x14ac:dyDescent="0.2">
      <c r="Q48937" s="65"/>
      <c r="R48937" s="65"/>
      <c r="X48937" s="65"/>
      <c r="Y48937" s="65"/>
      <c r="Z48937" s="65"/>
      <c r="AA48937" s="65"/>
      <c r="AB48937" s="65"/>
      <c r="AC48937" s="65"/>
      <c r="AJ48937" s="66"/>
    </row>
    <row r="48938" spans="17:36" ht="4.5" customHeight="1" x14ac:dyDescent="0.2">
      <c r="Q48938" s="65"/>
      <c r="R48938" s="65"/>
      <c r="X48938" s="65"/>
      <c r="Y48938" s="65"/>
      <c r="Z48938" s="65"/>
      <c r="AA48938" s="65"/>
      <c r="AB48938" s="65"/>
      <c r="AC48938" s="65"/>
      <c r="AJ48938" s="66"/>
    </row>
    <row r="48939" spans="17:36" ht="4.5" customHeight="1" x14ac:dyDescent="0.2">
      <c r="Q48939" s="65"/>
      <c r="R48939" s="65"/>
      <c r="X48939" s="65"/>
      <c r="Y48939" s="65"/>
      <c r="Z48939" s="65"/>
      <c r="AA48939" s="65"/>
      <c r="AB48939" s="65"/>
      <c r="AC48939" s="65"/>
      <c r="AJ48939" s="66"/>
    </row>
    <row r="48940" spans="17:36" ht="4.5" customHeight="1" x14ac:dyDescent="0.2">
      <c r="Q48940" s="65"/>
      <c r="R48940" s="65"/>
      <c r="X48940" s="65"/>
      <c r="Y48940" s="65"/>
      <c r="Z48940" s="65"/>
      <c r="AA48940" s="65"/>
      <c r="AB48940" s="65"/>
      <c r="AC48940" s="65"/>
      <c r="AJ48940" s="66"/>
    </row>
    <row r="48941" spans="17:36" ht="4.5" customHeight="1" x14ac:dyDescent="0.2">
      <c r="Q48941" s="65"/>
      <c r="R48941" s="65"/>
      <c r="X48941" s="65"/>
      <c r="Y48941" s="65"/>
      <c r="Z48941" s="65"/>
      <c r="AA48941" s="65"/>
      <c r="AB48941" s="65"/>
      <c r="AC48941" s="65"/>
      <c r="AJ48941" s="66"/>
    </row>
    <row r="48942" spans="17:36" ht="4.5" customHeight="1" x14ac:dyDescent="0.2">
      <c r="Q48942" s="65"/>
      <c r="R48942" s="65"/>
      <c r="X48942" s="65"/>
      <c r="Y48942" s="65"/>
      <c r="Z48942" s="65"/>
      <c r="AA48942" s="65"/>
      <c r="AB48942" s="65"/>
      <c r="AC48942" s="65"/>
      <c r="AJ48942" s="66"/>
    </row>
    <row r="48943" spans="17:36" ht="4.5" customHeight="1" x14ac:dyDescent="0.2">
      <c r="Q48943" s="65"/>
      <c r="R48943" s="65"/>
      <c r="X48943" s="65"/>
      <c r="Y48943" s="65"/>
      <c r="Z48943" s="65"/>
      <c r="AA48943" s="65"/>
      <c r="AB48943" s="65"/>
      <c r="AC48943" s="65"/>
      <c r="AJ48943" s="66"/>
    </row>
    <row r="48944" spans="17:36" ht="4.5" customHeight="1" x14ac:dyDescent="0.2">
      <c r="Q48944" s="65"/>
      <c r="R48944" s="65"/>
      <c r="X48944" s="65"/>
      <c r="Y48944" s="65"/>
      <c r="Z48944" s="65"/>
      <c r="AA48944" s="65"/>
      <c r="AB48944" s="65"/>
      <c r="AC48944" s="65"/>
      <c r="AJ48944" s="66"/>
    </row>
    <row r="48945" spans="17:36" ht="4.5" customHeight="1" x14ac:dyDescent="0.2">
      <c r="Q48945" s="65"/>
      <c r="R48945" s="65"/>
      <c r="X48945" s="65"/>
      <c r="Y48945" s="65"/>
      <c r="Z48945" s="65"/>
      <c r="AA48945" s="65"/>
      <c r="AB48945" s="65"/>
      <c r="AC48945" s="65"/>
      <c r="AJ48945" s="66"/>
    </row>
    <row r="48946" spans="17:36" ht="4.5" customHeight="1" x14ac:dyDescent="0.2">
      <c r="Q48946" s="65"/>
      <c r="R48946" s="65"/>
      <c r="X48946" s="65"/>
      <c r="Y48946" s="65"/>
      <c r="Z48946" s="65"/>
      <c r="AA48946" s="65"/>
      <c r="AB48946" s="65"/>
      <c r="AC48946" s="65"/>
      <c r="AJ48946" s="66"/>
    </row>
    <row r="48947" spans="17:36" ht="4.5" customHeight="1" x14ac:dyDescent="0.2">
      <c r="Q48947" s="65"/>
      <c r="R48947" s="65"/>
      <c r="X48947" s="65"/>
      <c r="Y48947" s="65"/>
      <c r="Z48947" s="65"/>
      <c r="AA48947" s="65"/>
      <c r="AB48947" s="65"/>
      <c r="AC48947" s="65"/>
      <c r="AJ48947" s="66"/>
    </row>
    <row r="48948" spans="17:36" ht="4.5" customHeight="1" x14ac:dyDescent="0.2">
      <c r="Q48948" s="65"/>
      <c r="R48948" s="65"/>
      <c r="X48948" s="65"/>
      <c r="Y48948" s="65"/>
      <c r="Z48948" s="65"/>
      <c r="AA48948" s="65"/>
      <c r="AB48948" s="65"/>
      <c r="AC48948" s="65"/>
      <c r="AJ48948" s="66"/>
    </row>
    <row r="48949" spans="17:36" ht="4.5" customHeight="1" x14ac:dyDescent="0.2">
      <c r="Q48949" s="65"/>
      <c r="R48949" s="65"/>
      <c r="X48949" s="65"/>
      <c r="Y48949" s="65"/>
      <c r="Z48949" s="65"/>
      <c r="AA48949" s="65"/>
      <c r="AB48949" s="65"/>
      <c r="AC48949" s="65"/>
      <c r="AJ48949" s="66"/>
    </row>
    <row r="48950" spans="17:36" ht="4.5" customHeight="1" x14ac:dyDescent="0.2">
      <c r="Q48950" s="65"/>
      <c r="R48950" s="65"/>
      <c r="X48950" s="65"/>
      <c r="Y48950" s="65"/>
      <c r="Z48950" s="65"/>
      <c r="AA48950" s="65"/>
      <c r="AB48950" s="65"/>
      <c r="AC48950" s="65"/>
      <c r="AJ48950" s="66"/>
    </row>
    <row r="48951" spans="17:36" ht="4.5" customHeight="1" x14ac:dyDescent="0.2">
      <c r="Q48951" s="65"/>
      <c r="R48951" s="65"/>
      <c r="X48951" s="65"/>
      <c r="Y48951" s="65"/>
      <c r="Z48951" s="65"/>
      <c r="AA48951" s="65"/>
      <c r="AB48951" s="65"/>
      <c r="AC48951" s="65"/>
      <c r="AJ48951" s="66"/>
    </row>
    <row r="48952" spans="17:36" ht="4.5" customHeight="1" x14ac:dyDescent="0.2">
      <c r="Q48952" s="65"/>
      <c r="R48952" s="65"/>
      <c r="X48952" s="65"/>
      <c r="Y48952" s="65"/>
      <c r="Z48952" s="65"/>
      <c r="AA48952" s="65"/>
      <c r="AB48952" s="65"/>
      <c r="AC48952" s="65"/>
      <c r="AJ48952" s="66"/>
    </row>
    <row r="48953" spans="17:36" ht="4.5" customHeight="1" x14ac:dyDescent="0.2">
      <c r="Q48953" s="65"/>
      <c r="R48953" s="65"/>
      <c r="X48953" s="65"/>
      <c r="Y48953" s="65"/>
      <c r="Z48953" s="65"/>
      <c r="AA48953" s="65"/>
      <c r="AB48953" s="65"/>
      <c r="AC48953" s="65"/>
      <c r="AJ48953" s="66"/>
    </row>
    <row r="48954" spans="17:36" ht="4.5" customHeight="1" x14ac:dyDescent="0.2">
      <c r="Q48954" s="65"/>
      <c r="R48954" s="65"/>
      <c r="X48954" s="65"/>
      <c r="Y48954" s="65"/>
      <c r="Z48954" s="65"/>
      <c r="AA48954" s="65"/>
      <c r="AB48954" s="65"/>
      <c r="AC48954" s="65"/>
      <c r="AJ48954" s="66"/>
    </row>
    <row r="48955" spans="17:36" ht="4.5" customHeight="1" x14ac:dyDescent="0.2">
      <c r="Q48955" s="65"/>
      <c r="R48955" s="65"/>
      <c r="X48955" s="65"/>
      <c r="Y48955" s="65"/>
      <c r="Z48955" s="65"/>
      <c r="AA48955" s="65"/>
      <c r="AB48955" s="65"/>
      <c r="AC48955" s="65"/>
      <c r="AJ48955" s="66"/>
    </row>
    <row r="48956" spans="17:36" ht="4.5" customHeight="1" x14ac:dyDescent="0.2">
      <c r="Q48956" s="65"/>
      <c r="R48956" s="65"/>
      <c r="X48956" s="65"/>
      <c r="Y48956" s="65"/>
      <c r="Z48956" s="65"/>
      <c r="AA48956" s="65"/>
      <c r="AB48956" s="65"/>
      <c r="AC48956" s="65"/>
      <c r="AJ48956" s="66"/>
    </row>
    <row r="48957" spans="17:36" ht="4.5" customHeight="1" x14ac:dyDescent="0.2">
      <c r="Q48957" s="65"/>
      <c r="R48957" s="65"/>
      <c r="X48957" s="65"/>
      <c r="Y48957" s="65"/>
      <c r="Z48957" s="65"/>
      <c r="AA48957" s="65"/>
      <c r="AB48957" s="65"/>
      <c r="AC48957" s="65"/>
      <c r="AJ48957" s="66"/>
    </row>
    <row r="48958" spans="17:36" ht="4.5" customHeight="1" x14ac:dyDescent="0.2">
      <c r="Q48958" s="65"/>
      <c r="R48958" s="65"/>
      <c r="X48958" s="65"/>
      <c r="Y48958" s="65"/>
      <c r="Z48958" s="65"/>
      <c r="AA48958" s="65"/>
      <c r="AB48958" s="65"/>
      <c r="AC48958" s="65"/>
      <c r="AJ48958" s="66"/>
    </row>
    <row r="48959" spans="17:36" ht="4.5" customHeight="1" x14ac:dyDescent="0.2">
      <c r="Q48959" s="65"/>
      <c r="R48959" s="65"/>
      <c r="X48959" s="65"/>
      <c r="Y48959" s="65"/>
      <c r="Z48959" s="65"/>
      <c r="AA48959" s="65"/>
      <c r="AB48959" s="65"/>
      <c r="AC48959" s="65"/>
      <c r="AJ48959" s="66"/>
    </row>
    <row r="48960" spans="17:36" ht="4.5" customHeight="1" x14ac:dyDescent="0.2">
      <c r="Q48960" s="65"/>
      <c r="R48960" s="65"/>
      <c r="X48960" s="65"/>
      <c r="Y48960" s="65"/>
      <c r="Z48960" s="65"/>
      <c r="AA48960" s="65"/>
      <c r="AB48960" s="65"/>
      <c r="AC48960" s="65"/>
      <c r="AJ48960" s="66"/>
    </row>
    <row r="48961" spans="17:36" ht="4.5" customHeight="1" x14ac:dyDescent="0.2">
      <c r="Q48961" s="65"/>
      <c r="R48961" s="65"/>
      <c r="X48961" s="65"/>
      <c r="Y48961" s="65"/>
      <c r="Z48961" s="65"/>
      <c r="AA48961" s="65"/>
      <c r="AB48961" s="65"/>
      <c r="AC48961" s="65"/>
      <c r="AJ48961" s="66"/>
    </row>
    <row r="48962" spans="17:36" ht="4.5" customHeight="1" x14ac:dyDescent="0.2">
      <c r="Q48962" s="65"/>
      <c r="R48962" s="65"/>
      <c r="X48962" s="65"/>
      <c r="Y48962" s="65"/>
      <c r="Z48962" s="65"/>
      <c r="AA48962" s="65"/>
      <c r="AB48962" s="65"/>
      <c r="AC48962" s="65"/>
      <c r="AJ48962" s="66"/>
    </row>
    <row r="48963" spans="17:36" ht="4.5" customHeight="1" x14ac:dyDescent="0.2">
      <c r="Q48963" s="65"/>
      <c r="R48963" s="65"/>
      <c r="X48963" s="65"/>
      <c r="Y48963" s="65"/>
      <c r="Z48963" s="65"/>
      <c r="AA48963" s="65"/>
      <c r="AB48963" s="65"/>
      <c r="AC48963" s="65"/>
      <c r="AJ48963" s="66"/>
    </row>
    <row r="48964" spans="17:36" ht="4.5" customHeight="1" x14ac:dyDescent="0.2">
      <c r="Q48964" s="65"/>
      <c r="R48964" s="65"/>
      <c r="X48964" s="65"/>
      <c r="Y48964" s="65"/>
      <c r="Z48964" s="65"/>
      <c r="AA48964" s="65"/>
      <c r="AB48964" s="65"/>
      <c r="AC48964" s="65"/>
      <c r="AJ48964" s="66"/>
    </row>
    <row r="48965" spans="17:36" ht="4.5" customHeight="1" x14ac:dyDescent="0.2">
      <c r="Q48965" s="65"/>
      <c r="R48965" s="65"/>
      <c r="X48965" s="65"/>
      <c r="Y48965" s="65"/>
      <c r="Z48965" s="65"/>
      <c r="AA48965" s="65"/>
      <c r="AB48965" s="65"/>
      <c r="AC48965" s="65"/>
      <c r="AJ48965" s="66"/>
    </row>
    <row r="48966" spans="17:36" ht="4.5" customHeight="1" x14ac:dyDescent="0.2">
      <c r="Q48966" s="65"/>
      <c r="R48966" s="65"/>
      <c r="X48966" s="65"/>
      <c r="Y48966" s="65"/>
      <c r="Z48966" s="65"/>
      <c r="AA48966" s="65"/>
      <c r="AB48966" s="65"/>
      <c r="AC48966" s="65"/>
      <c r="AJ48966" s="66"/>
    </row>
    <row r="48967" spans="17:36" ht="4.5" customHeight="1" x14ac:dyDescent="0.2">
      <c r="Q48967" s="65"/>
      <c r="R48967" s="65"/>
      <c r="X48967" s="65"/>
      <c r="Y48967" s="65"/>
      <c r="Z48967" s="65"/>
      <c r="AA48967" s="65"/>
      <c r="AB48967" s="65"/>
      <c r="AC48967" s="65"/>
      <c r="AJ48967" s="66"/>
    </row>
    <row r="48968" spans="17:36" ht="4.5" customHeight="1" x14ac:dyDescent="0.2">
      <c r="Q48968" s="65"/>
      <c r="R48968" s="65"/>
      <c r="X48968" s="65"/>
      <c r="Y48968" s="65"/>
      <c r="Z48968" s="65"/>
      <c r="AA48968" s="65"/>
      <c r="AB48968" s="65"/>
      <c r="AC48968" s="65"/>
      <c r="AJ48968" s="66"/>
    </row>
    <row r="48969" spans="17:36" ht="4.5" customHeight="1" x14ac:dyDescent="0.2">
      <c r="Q48969" s="65"/>
      <c r="R48969" s="65"/>
      <c r="X48969" s="65"/>
      <c r="Y48969" s="65"/>
      <c r="Z48969" s="65"/>
      <c r="AA48969" s="65"/>
      <c r="AB48969" s="65"/>
      <c r="AC48969" s="65"/>
      <c r="AJ48969" s="66"/>
    </row>
    <row r="48970" spans="17:36" ht="4.5" customHeight="1" x14ac:dyDescent="0.2">
      <c r="Q48970" s="65"/>
      <c r="R48970" s="65"/>
      <c r="X48970" s="65"/>
      <c r="Y48970" s="65"/>
      <c r="Z48970" s="65"/>
      <c r="AA48970" s="65"/>
      <c r="AB48970" s="65"/>
      <c r="AC48970" s="65"/>
      <c r="AJ48970" s="66"/>
    </row>
    <row r="48971" spans="17:36" ht="4.5" customHeight="1" x14ac:dyDescent="0.2">
      <c r="Q48971" s="65"/>
      <c r="R48971" s="65"/>
      <c r="X48971" s="65"/>
      <c r="Y48971" s="65"/>
      <c r="Z48971" s="65"/>
      <c r="AA48971" s="65"/>
      <c r="AB48971" s="65"/>
      <c r="AC48971" s="65"/>
      <c r="AJ48971" s="66"/>
    </row>
    <row r="48972" spans="17:36" ht="4.5" customHeight="1" x14ac:dyDescent="0.2">
      <c r="Q48972" s="65"/>
      <c r="R48972" s="65"/>
      <c r="X48972" s="65"/>
      <c r="Y48972" s="65"/>
      <c r="Z48972" s="65"/>
      <c r="AA48972" s="65"/>
      <c r="AB48972" s="65"/>
      <c r="AC48972" s="65"/>
      <c r="AJ48972" s="66"/>
    </row>
    <row r="48973" spans="17:36" ht="4.5" customHeight="1" x14ac:dyDescent="0.2">
      <c r="Q48973" s="65"/>
      <c r="R48973" s="65"/>
      <c r="X48973" s="65"/>
      <c r="Y48973" s="65"/>
      <c r="Z48973" s="65"/>
      <c r="AA48973" s="65"/>
      <c r="AB48973" s="65"/>
      <c r="AC48973" s="65"/>
      <c r="AJ48973" s="66"/>
    </row>
    <row r="48974" spans="17:36" ht="4.5" customHeight="1" x14ac:dyDescent="0.2">
      <c r="Q48974" s="65"/>
      <c r="R48974" s="65"/>
      <c r="X48974" s="65"/>
      <c r="Y48974" s="65"/>
      <c r="Z48974" s="65"/>
      <c r="AA48974" s="65"/>
      <c r="AB48974" s="65"/>
      <c r="AC48974" s="65"/>
      <c r="AJ48974" s="66"/>
    </row>
    <row r="48975" spans="17:36" ht="4.5" customHeight="1" x14ac:dyDescent="0.2">
      <c r="Q48975" s="65"/>
      <c r="R48975" s="65"/>
      <c r="X48975" s="65"/>
      <c r="Y48975" s="65"/>
      <c r="Z48975" s="65"/>
      <c r="AA48975" s="65"/>
      <c r="AB48975" s="65"/>
      <c r="AC48975" s="65"/>
      <c r="AJ48975" s="66"/>
    </row>
    <row r="48976" spans="17:36" ht="4.5" customHeight="1" x14ac:dyDescent="0.2">
      <c r="Q48976" s="65"/>
      <c r="R48976" s="65"/>
      <c r="X48976" s="65"/>
      <c r="Y48976" s="65"/>
      <c r="Z48976" s="65"/>
      <c r="AA48976" s="65"/>
      <c r="AB48976" s="65"/>
      <c r="AC48976" s="65"/>
      <c r="AJ48976" s="66"/>
    </row>
    <row r="48977" spans="17:36" ht="4.5" customHeight="1" x14ac:dyDescent="0.2">
      <c r="Q48977" s="65"/>
      <c r="R48977" s="65"/>
      <c r="X48977" s="65"/>
      <c r="Y48977" s="65"/>
      <c r="Z48977" s="65"/>
      <c r="AA48977" s="65"/>
      <c r="AB48977" s="65"/>
      <c r="AC48977" s="65"/>
      <c r="AJ48977" s="66"/>
    </row>
    <row r="48978" spans="17:36" ht="4.5" customHeight="1" x14ac:dyDescent="0.2">
      <c r="Q48978" s="65"/>
      <c r="R48978" s="65"/>
      <c r="X48978" s="65"/>
      <c r="Y48978" s="65"/>
      <c r="Z48978" s="65"/>
      <c r="AA48978" s="65"/>
      <c r="AB48978" s="65"/>
      <c r="AC48978" s="65"/>
      <c r="AJ48978" s="66"/>
    </row>
    <row r="48979" spans="17:36" ht="4.5" customHeight="1" x14ac:dyDescent="0.2">
      <c r="Q48979" s="65"/>
      <c r="R48979" s="65"/>
      <c r="X48979" s="65"/>
      <c r="Y48979" s="65"/>
      <c r="Z48979" s="65"/>
      <c r="AA48979" s="65"/>
      <c r="AB48979" s="65"/>
      <c r="AC48979" s="65"/>
      <c r="AJ48979" s="66"/>
    </row>
    <row r="48980" spans="17:36" ht="4.5" customHeight="1" x14ac:dyDescent="0.2">
      <c r="Q48980" s="65"/>
      <c r="R48980" s="65"/>
      <c r="X48980" s="65"/>
      <c r="Y48980" s="65"/>
      <c r="Z48980" s="65"/>
      <c r="AA48980" s="65"/>
      <c r="AB48980" s="65"/>
      <c r="AC48980" s="65"/>
      <c r="AJ48980" s="66"/>
    </row>
    <row r="48981" spans="17:36" ht="4.5" customHeight="1" x14ac:dyDescent="0.2">
      <c r="Q48981" s="65"/>
      <c r="R48981" s="65"/>
      <c r="X48981" s="65"/>
      <c r="Y48981" s="65"/>
      <c r="Z48981" s="65"/>
      <c r="AA48981" s="65"/>
      <c r="AB48981" s="65"/>
      <c r="AC48981" s="65"/>
      <c r="AJ48981" s="66"/>
    </row>
    <row r="48982" spans="17:36" ht="4.5" customHeight="1" x14ac:dyDescent="0.2">
      <c r="Q48982" s="65"/>
      <c r="R48982" s="65"/>
      <c r="X48982" s="65"/>
      <c r="Y48982" s="65"/>
      <c r="Z48982" s="65"/>
      <c r="AA48982" s="65"/>
      <c r="AB48982" s="65"/>
      <c r="AC48982" s="65"/>
      <c r="AJ48982" s="66"/>
    </row>
    <row r="48983" spans="17:36" ht="4.5" customHeight="1" x14ac:dyDescent="0.2">
      <c r="Q48983" s="65"/>
      <c r="R48983" s="65"/>
      <c r="X48983" s="65"/>
      <c r="Y48983" s="65"/>
      <c r="Z48983" s="65"/>
      <c r="AA48983" s="65"/>
      <c r="AB48983" s="65"/>
      <c r="AC48983" s="65"/>
      <c r="AJ48983" s="66"/>
    </row>
    <row r="48984" spans="17:36" ht="4.5" customHeight="1" x14ac:dyDescent="0.2">
      <c r="Q48984" s="65"/>
      <c r="R48984" s="65"/>
      <c r="X48984" s="65"/>
      <c r="Y48984" s="65"/>
      <c r="Z48984" s="65"/>
      <c r="AA48984" s="65"/>
      <c r="AB48984" s="65"/>
      <c r="AC48984" s="65"/>
      <c r="AJ48984" s="66"/>
    </row>
    <row r="48985" spans="17:36" ht="4.5" customHeight="1" x14ac:dyDescent="0.2">
      <c r="Q48985" s="65"/>
      <c r="R48985" s="65"/>
      <c r="X48985" s="65"/>
      <c r="Y48985" s="65"/>
      <c r="Z48985" s="65"/>
      <c r="AA48985" s="65"/>
      <c r="AB48985" s="65"/>
      <c r="AC48985" s="65"/>
      <c r="AJ48985" s="66"/>
    </row>
    <row r="48986" spans="17:36" ht="4.5" customHeight="1" x14ac:dyDescent="0.2">
      <c r="Q48986" s="65"/>
      <c r="R48986" s="65"/>
      <c r="X48986" s="65"/>
      <c r="Y48986" s="65"/>
      <c r="Z48986" s="65"/>
      <c r="AA48986" s="65"/>
      <c r="AB48986" s="65"/>
      <c r="AC48986" s="65"/>
      <c r="AJ48986" s="66"/>
    </row>
    <row r="48987" spans="17:36" ht="4.5" customHeight="1" x14ac:dyDescent="0.2">
      <c r="Q48987" s="65"/>
      <c r="R48987" s="65"/>
      <c r="X48987" s="65"/>
      <c r="Y48987" s="65"/>
      <c r="Z48987" s="65"/>
      <c r="AA48987" s="65"/>
      <c r="AB48987" s="65"/>
      <c r="AC48987" s="65"/>
      <c r="AJ48987" s="66"/>
    </row>
    <row r="48988" spans="17:36" ht="4.5" customHeight="1" x14ac:dyDescent="0.2">
      <c r="Q48988" s="65"/>
      <c r="R48988" s="65"/>
      <c r="X48988" s="65"/>
      <c r="Y48988" s="65"/>
      <c r="Z48988" s="65"/>
      <c r="AA48988" s="65"/>
      <c r="AB48988" s="65"/>
      <c r="AC48988" s="65"/>
      <c r="AJ48988" s="66"/>
    </row>
    <row r="48989" spans="17:36" ht="4.5" customHeight="1" x14ac:dyDescent="0.2">
      <c r="Q48989" s="65"/>
      <c r="R48989" s="65"/>
      <c r="X48989" s="65"/>
      <c r="Y48989" s="65"/>
      <c r="Z48989" s="65"/>
      <c r="AA48989" s="65"/>
      <c r="AB48989" s="65"/>
      <c r="AC48989" s="65"/>
      <c r="AJ48989" s="66"/>
    </row>
    <row r="48990" spans="17:36" ht="4.5" customHeight="1" x14ac:dyDescent="0.2">
      <c r="Q48990" s="65"/>
      <c r="R48990" s="65"/>
      <c r="X48990" s="65"/>
      <c r="Y48990" s="65"/>
      <c r="Z48990" s="65"/>
      <c r="AA48990" s="65"/>
      <c r="AB48990" s="65"/>
      <c r="AC48990" s="65"/>
      <c r="AJ48990" s="66"/>
    </row>
    <row r="48991" spans="17:36" ht="4.5" customHeight="1" x14ac:dyDescent="0.2">
      <c r="Q48991" s="65"/>
      <c r="R48991" s="65"/>
      <c r="X48991" s="65"/>
      <c r="Y48991" s="65"/>
      <c r="Z48991" s="65"/>
      <c r="AA48991" s="65"/>
      <c r="AB48991" s="65"/>
      <c r="AC48991" s="65"/>
      <c r="AJ48991" s="66"/>
    </row>
    <row r="48992" spans="17:36" ht="4.5" customHeight="1" x14ac:dyDescent="0.2">
      <c r="Q48992" s="65"/>
      <c r="R48992" s="65"/>
      <c r="X48992" s="65"/>
      <c r="Y48992" s="65"/>
      <c r="Z48992" s="65"/>
      <c r="AA48992" s="65"/>
      <c r="AB48992" s="65"/>
      <c r="AC48992" s="65"/>
      <c r="AJ48992" s="66"/>
    </row>
    <row r="48993" spans="17:36" ht="4.5" customHeight="1" x14ac:dyDescent="0.2">
      <c r="Q48993" s="65"/>
      <c r="R48993" s="65"/>
      <c r="X48993" s="65"/>
      <c r="Y48993" s="65"/>
      <c r="Z48993" s="65"/>
      <c r="AA48993" s="65"/>
      <c r="AB48993" s="65"/>
      <c r="AC48993" s="65"/>
      <c r="AJ48993" s="66"/>
    </row>
    <row r="48994" spans="17:36" ht="4.5" customHeight="1" x14ac:dyDescent="0.2">
      <c r="Q48994" s="65"/>
      <c r="R48994" s="65"/>
      <c r="X48994" s="65"/>
      <c r="Y48994" s="65"/>
      <c r="Z48994" s="65"/>
      <c r="AA48994" s="65"/>
      <c r="AB48994" s="65"/>
      <c r="AC48994" s="65"/>
      <c r="AJ48994" s="66"/>
    </row>
    <row r="48995" spans="17:36" ht="4.5" customHeight="1" x14ac:dyDescent="0.2">
      <c r="Q48995" s="65"/>
      <c r="R48995" s="65"/>
      <c r="X48995" s="65"/>
      <c r="Y48995" s="65"/>
      <c r="Z48995" s="65"/>
      <c r="AA48995" s="65"/>
      <c r="AB48995" s="65"/>
      <c r="AC48995" s="65"/>
      <c r="AJ48995" s="66"/>
    </row>
    <row r="48996" spans="17:36" ht="4.5" customHeight="1" x14ac:dyDescent="0.2">
      <c r="Q48996" s="65"/>
      <c r="R48996" s="65"/>
      <c r="X48996" s="65"/>
      <c r="Y48996" s="65"/>
      <c r="Z48996" s="65"/>
      <c r="AA48996" s="65"/>
      <c r="AB48996" s="65"/>
      <c r="AC48996" s="65"/>
      <c r="AJ48996" s="66"/>
    </row>
    <row r="48997" spans="17:36" ht="4.5" customHeight="1" x14ac:dyDescent="0.2">
      <c r="Q48997" s="65"/>
      <c r="R48997" s="65"/>
      <c r="X48997" s="65"/>
      <c r="Y48997" s="65"/>
      <c r="Z48997" s="65"/>
      <c r="AA48997" s="65"/>
      <c r="AB48997" s="65"/>
      <c r="AC48997" s="65"/>
      <c r="AJ48997" s="66"/>
    </row>
    <row r="48998" spans="17:36" ht="4.5" customHeight="1" x14ac:dyDescent="0.2">
      <c r="Q48998" s="65"/>
      <c r="R48998" s="65"/>
      <c r="X48998" s="65"/>
      <c r="Y48998" s="65"/>
      <c r="Z48998" s="65"/>
      <c r="AA48998" s="65"/>
      <c r="AB48998" s="65"/>
      <c r="AC48998" s="65"/>
      <c r="AJ48998" s="66"/>
    </row>
    <row r="48999" spans="17:36" ht="4.5" customHeight="1" x14ac:dyDescent="0.2">
      <c r="Q48999" s="65"/>
      <c r="R48999" s="65"/>
      <c r="X48999" s="65"/>
      <c r="Y48999" s="65"/>
      <c r="Z48999" s="65"/>
      <c r="AA48999" s="65"/>
      <c r="AB48999" s="65"/>
      <c r="AC48999" s="65"/>
      <c r="AJ48999" s="66"/>
    </row>
    <row r="49000" spans="17:36" ht="4.5" customHeight="1" x14ac:dyDescent="0.2">
      <c r="Q49000" s="65"/>
      <c r="R49000" s="65"/>
      <c r="X49000" s="65"/>
      <c r="Y49000" s="65"/>
      <c r="Z49000" s="65"/>
      <c r="AA49000" s="65"/>
      <c r="AB49000" s="65"/>
      <c r="AC49000" s="65"/>
      <c r="AJ49000" s="66"/>
    </row>
    <row r="49001" spans="17:36" ht="4.5" customHeight="1" x14ac:dyDescent="0.2">
      <c r="Q49001" s="65"/>
      <c r="R49001" s="65"/>
      <c r="X49001" s="65"/>
      <c r="Y49001" s="65"/>
      <c r="Z49001" s="65"/>
      <c r="AA49001" s="65"/>
      <c r="AB49001" s="65"/>
      <c r="AC49001" s="65"/>
      <c r="AJ49001" s="66"/>
    </row>
    <row r="49002" spans="17:36" ht="4.5" customHeight="1" x14ac:dyDescent="0.2">
      <c r="Q49002" s="65"/>
      <c r="R49002" s="65"/>
      <c r="X49002" s="65"/>
      <c r="Y49002" s="65"/>
      <c r="Z49002" s="65"/>
      <c r="AA49002" s="65"/>
      <c r="AB49002" s="65"/>
      <c r="AC49002" s="65"/>
      <c r="AJ49002" s="66"/>
    </row>
    <row r="49003" spans="17:36" ht="4.5" customHeight="1" x14ac:dyDescent="0.2">
      <c r="Q49003" s="65"/>
      <c r="R49003" s="65"/>
      <c r="X49003" s="65"/>
      <c r="Y49003" s="65"/>
      <c r="Z49003" s="65"/>
      <c r="AA49003" s="65"/>
      <c r="AB49003" s="65"/>
      <c r="AC49003" s="65"/>
      <c r="AJ49003" s="66"/>
    </row>
    <row r="49004" spans="17:36" ht="4.5" customHeight="1" x14ac:dyDescent="0.2">
      <c r="Q49004" s="65"/>
      <c r="R49004" s="65"/>
      <c r="X49004" s="65"/>
      <c r="Y49004" s="65"/>
      <c r="Z49004" s="65"/>
      <c r="AA49004" s="65"/>
      <c r="AB49004" s="65"/>
      <c r="AC49004" s="65"/>
      <c r="AJ49004" s="66"/>
    </row>
    <row r="49005" spans="17:36" ht="4.5" customHeight="1" x14ac:dyDescent="0.2">
      <c r="Q49005" s="65"/>
      <c r="R49005" s="65"/>
      <c r="X49005" s="65"/>
      <c r="Y49005" s="65"/>
      <c r="Z49005" s="65"/>
      <c r="AA49005" s="65"/>
      <c r="AB49005" s="65"/>
      <c r="AC49005" s="65"/>
      <c r="AJ49005" s="66"/>
    </row>
    <row r="49006" spans="17:36" ht="4.5" customHeight="1" x14ac:dyDescent="0.2">
      <c r="Q49006" s="65"/>
      <c r="R49006" s="65"/>
      <c r="X49006" s="65"/>
      <c r="Y49006" s="65"/>
      <c r="Z49006" s="65"/>
      <c r="AA49006" s="65"/>
      <c r="AB49006" s="65"/>
      <c r="AC49006" s="65"/>
      <c r="AJ49006" s="66"/>
    </row>
    <row r="49007" spans="17:36" ht="4.5" customHeight="1" x14ac:dyDescent="0.2">
      <c r="Q49007" s="65"/>
      <c r="R49007" s="65"/>
      <c r="X49007" s="65"/>
      <c r="Y49007" s="65"/>
      <c r="Z49007" s="65"/>
      <c r="AA49007" s="65"/>
      <c r="AB49007" s="65"/>
      <c r="AC49007" s="65"/>
      <c r="AJ49007" s="66"/>
    </row>
    <row r="49008" spans="17:36" ht="4.5" customHeight="1" x14ac:dyDescent="0.2">
      <c r="Q49008" s="65"/>
      <c r="R49008" s="65"/>
      <c r="X49008" s="65"/>
      <c r="Y49008" s="65"/>
      <c r="Z49008" s="65"/>
      <c r="AA49008" s="65"/>
      <c r="AB49008" s="65"/>
      <c r="AC49008" s="65"/>
      <c r="AJ49008" s="66"/>
    </row>
    <row r="49009" spans="17:36" ht="4.5" customHeight="1" x14ac:dyDescent="0.2">
      <c r="Q49009" s="65"/>
      <c r="R49009" s="65"/>
      <c r="X49009" s="65"/>
      <c r="Y49009" s="65"/>
      <c r="Z49009" s="65"/>
      <c r="AA49009" s="65"/>
      <c r="AB49009" s="65"/>
      <c r="AC49009" s="65"/>
      <c r="AJ49009" s="66"/>
    </row>
    <row r="49010" spans="17:36" ht="4.5" customHeight="1" x14ac:dyDescent="0.2">
      <c r="Q49010" s="65"/>
      <c r="R49010" s="65"/>
      <c r="X49010" s="65"/>
      <c r="Y49010" s="65"/>
      <c r="Z49010" s="65"/>
      <c r="AA49010" s="65"/>
      <c r="AB49010" s="65"/>
      <c r="AC49010" s="65"/>
      <c r="AJ49010" s="66"/>
    </row>
    <row r="49011" spans="17:36" ht="4.5" customHeight="1" x14ac:dyDescent="0.2">
      <c r="Q49011" s="65"/>
      <c r="R49011" s="65"/>
      <c r="X49011" s="65"/>
      <c r="Y49011" s="65"/>
      <c r="Z49011" s="65"/>
      <c r="AA49011" s="65"/>
      <c r="AB49011" s="65"/>
      <c r="AC49011" s="65"/>
      <c r="AJ49011" s="66"/>
    </row>
    <row r="49012" spans="17:36" ht="4.5" customHeight="1" x14ac:dyDescent="0.2">
      <c r="Q49012" s="65"/>
      <c r="R49012" s="65"/>
      <c r="X49012" s="65"/>
      <c r="Y49012" s="65"/>
      <c r="Z49012" s="65"/>
      <c r="AA49012" s="65"/>
      <c r="AB49012" s="65"/>
      <c r="AC49012" s="65"/>
      <c r="AJ49012" s="66"/>
    </row>
    <row r="49013" spans="17:36" ht="4.5" customHeight="1" x14ac:dyDescent="0.2">
      <c r="Q49013" s="65"/>
      <c r="R49013" s="65"/>
      <c r="X49013" s="65"/>
      <c r="Y49013" s="65"/>
      <c r="Z49013" s="65"/>
      <c r="AA49013" s="65"/>
      <c r="AB49013" s="65"/>
      <c r="AC49013" s="65"/>
      <c r="AJ49013" s="66"/>
    </row>
    <row r="49014" spans="17:36" ht="4.5" customHeight="1" x14ac:dyDescent="0.2">
      <c r="Q49014" s="65"/>
      <c r="R49014" s="65"/>
      <c r="X49014" s="65"/>
      <c r="Y49014" s="65"/>
      <c r="Z49014" s="65"/>
      <c r="AA49014" s="65"/>
      <c r="AB49014" s="65"/>
      <c r="AC49014" s="65"/>
      <c r="AJ49014" s="66"/>
    </row>
    <row r="49015" spans="17:36" ht="4.5" customHeight="1" x14ac:dyDescent="0.2">
      <c r="Q49015" s="65"/>
      <c r="R49015" s="65"/>
      <c r="X49015" s="65"/>
      <c r="Y49015" s="65"/>
      <c r="Z49015" s="65"/>
      <c r="AA49015" s="65"/>
      <c r="AB49015" s="65"/>
      <c r="AC49015" s="65"/>
      <c r="AJ49015" s="66"/>
    </row>
    <row r="49016" spans="17:36" ht="4.5" customHeight="1" x14ac:dyDescent="0.2">
      <c r="Q49016" s="65"/>
      <c r="R49016" s="65"/>
      <c r="X49016" s="65"/>
      <c r="Y49016" s="65"/>
      <c r="Z49016" s="65"/>
      <c r="AA49016" s="65"/>
      <c r="AB49016" s="65"/>
      <c r="AC49016" s="65"/>
      <c r="AJ49016" s="66"/>
    </row>
    <row r="49017" spans="17:36" ht="4.5" customHeight="1" x14ac:dyDescent="0.2">
      <c r="Q49017" s="65"/>
      <c r="R49017" s="65"/>
      <c r="X49017" s="65"/>
      <c r="Y49017" s="65"/>
      <c r="Z49017" s="65"/>
      <c r="AA49017" s="65"/>
      <c r="AB49017" s="65"/>
      <c r="AC49017" s="65"/>
      <c r="AJ49017" s="66"/>
    </row>
    <row r="49018" spans="17:36" ht="4.5" customHeight="1" x14ac:dyDescent="0.2">
      <c r="Q49018" s="65"/>
      <c r="R49018" s="65"/>
      <c r="X49018" s="65"/>
      <c r="Y49018" s="65"/>
      <c r="Z49018" s="65"/>
      <c r="AA49018" s="65"/>
      <c r="AB49018" s="65"/>
      <c r="AC49018" s="65"/>
      <c r="AJ49018" s="66"/>
    </row>
    <row r="49019" spans="17:36" ht="4.5" customHeight="1" x14ac:dyDescent="0.2">
      <c r="Q49019" s="65"/>
      <c r="R49019" s="65"/>
      <c r="X49019" s="65"/>
      <c r="Y49019" s="65"/>
      <c r="Z49019" s="65"/>
      <c r="AA49019" s="65"/>
      <c r="AB49019" s="65"/>
      <c r="AC49019" s="65"/>
      <c r="AJ49019" s="66"/>
    </row>
    <row r="49020" spans="17:36" ht="4.5" customHeight="1" x14ac:dyDescent="0.2">
      <c r="Q49020" s="65"/>
      <c r="R49020" s="65"/>
      <c r="X49020" s="65"/>
      <c r="Y49020" s="65"/>
      <c r="Z49020" s="65"/>
      <c r="AA49020" s="65"/>
      <c r="AB49020" s="65"/>
      <c r="AC49020" s="65"/>
      <c r="AJ49020" s="66"/>
    </row>
    <row r="49021" spans="17:36" ht="4.5" customHeight="1" x14ac:dyDescent="0.2">
      <c r="Q49021" s="65"/>
      <c r="R49021" s="65"/>
      <c r="X49021" s="65"/>
      <c r="Y49021" s="65"/>
      <c r="Z49021" s="65"/>
      <c r="AA49021" s="65"/>
      <c r="AB49021" s="65"/>
      <c r="AC49021" s="65"/>
      <c r="AJ49021" s="66"/>
    </row>
    <row r="49022" spans="17:36" ht="4.5" customHeight="1" x14ac:dyDescent="0.2">
      <c r="Q49022" s="65"/>
      <c r="R49022" s="65"/>
      <c r="X49022" s="65"/>
      <c r="Y49022" s="65"/>
      <c r="Z49022" s="65"/>
      <c r="AA49022" s="65"/>
      <c r="AB49022" s="65"/>
      <c r="AC49022" s="65"/>
      <c r="AJ49022" s="66"/>
    </row>
    <row r="49023" spans="17:36" ht="4.5" customHeight="1" x14ac:dyDescent="0.2">
      <c r="Q49023" s="65"/>
      <c r="R49023" s="65"/>
      <c r="X49023" s="65"/>
      <c r="Y49023" s="65"/>
      <c r="Z49023" s="65"/>
      <c r="AA49023" s="65"/>
      <c r="AB49023" s="65"/>
      <c r="AC49023" s="65"/>
      <c r="AJ49023" s="66"/>
    </row>
    <row r="49024" spans="17:36" ht="4.5" customHeight="1" x14ac:dyDescent="0.2">
      <c r="Q49024" s="65"/>
      <c r="R49024" s="65"/>
      <c r="X49024" s="65"/>
      <c r="Y49024" s="65"/>
      <c r="Z49024" s="65"/>
      <c r="AA49024" s="65"/>
      <c r="AB49024" s="65"/>
      <c r="AC49024" s="65"/>
      <c r="AJ49024" s="66"/>
    </row>
    <row r="49025" spans="17:36" ht="4.5" customHeight="1" x14ac:dyDescent="0.2">
      <c r="Q49025" s="65"/>
      <c r="R49025" s="65"/>
      <c r="X49025" s="65"/>
      <c r="Y49025" s="65"/>
      <c r="Z49025" s="65"/>
      <c r="AA49025" s="65"/>
      <c r="AB49025" s="65"/>
      <c r="AC49025" s="65"/>
      <c r="AJ49025" s="66"/>
    </row>
    <row r="49026" spans="17:36" ht="4.5" customHeight="1" x14ac:dyDescent="0.2">
      <c r="Q49026" s="65"/>
      <c r="R49026" s="65"/>
      <c r="X49026" s="65"/>
      <c r="Y49026" s="65"/>
      <c r="Z49026" s="65"/>
      <c r="AA49026" s="65"/>
      <c r="AB49026" s="65"/>
      <c r="AC49026" s="65"/>
      <c r="AJ49026" s="66"/>
    </row>
    <row r="49027" spans="17:36" ht="4.5" customHeight="1" x14ac:dyDescent="0.2">
      <c r="Q49027" s="65"/>
      <c r="R49027" s="65"/>
      <c r="X49027" s="65"/>
      <c r="Y49027" s="65"/>
      <c r="Z49027" s="65"/>
      <c r="AA49027" s="65"/>
      <c r="AB49027" s="65"/>
      <c r="AC49027" s="65"/>
      <c r="AJ49027" s="66"/>
    </row>
    <row r="49028" spans="17:36" ht="4.5" customHeight="1" x14ac:dyDescent="0.2">
      <c r="Q49028" s="65"/>
      <c r="R49028" s="65"/>
      <c r="X49028" s="65"/>
      <c r="Y49028" s="65"/>
      <c r="Z49028" s="65"/>
      <c r="AA49028" s="65"/>
      <c r="AB49028" s="65"/>
      <c r="AC49028" s="65"/>
      <c r="AJ49028" s="66"/>
    </row>
    <row r="49029" spans="17:36" ht="4.5" customHeight="1" x14ac:dyDescent="0.2">
      <c r="Q49029" s="65"/>
      <c r="R49029" s="65"/>
      <c r="X49029" s="65"/>
      <c r="Y49029" s="65"/>
      <c r="Z49029" s="65"/>
      <c r="AA49029" s="65"/>
      <c r="AB49029" s="65"/>
      <c r="AC49029" s="65"/>
      <c r="AJ49029" s="66"/>
    </row>
    <row r="49030" spans="17:36" ht="4.5" customHeight="1" x14ac:dyDescent="0.2">
      <c r="Q49030" s="65"/>
      <c r="R49030" s="65"/>
      <c r="X49030" s="65"/>
      <c r="Y49030" s="65"/>
      <c r="Z49030" s="65"/>
      <c r="AA49030" s="65"/>
      <c r="AB49030" s="65"/>
      <c r="AC49030" s="65"/>
      <c r="AJ49030" s="66"/>
    </row>
    <row r="49031" spans="17:36" ht="4.5" customHeight="1" x14ac:dyDescent="0.2">
      <c r="Q49031" s="65"/>
      <c r="R49031" s="65"/>
      <c r="X49031" s="65"/>
      <c r="Y49031" s="65"/>
      <c r="Z49031" s="65"/>
      <c r="AA49031" s="65"/>
      <c r="AB49031" s="65"/>
      <c r="AC49031" s="65"/>
      <c r="AJ49031" s="66"/>
    </row>
    <row r="49032" spans="17:36" ht="4.5" customHeight="1" x14ac:dyDescent="0.2">
      <c r="Q49032" s="65"/>
      <c r="R49032" s="65"/>
      <c r="X49032" s="65"/>
      <c r="Y49032" s="65"/>
      <c r="Z49032" s="65"/>
      <c r="AA49032" s="65"/>
      <c r="AB49032" s="65"/>
      <c r="AC49032" s="65"/>
      <c r="AJ49032" s="66"/>
    </row>
    <row r="49033" spans="17:36" ht="4.5" customHeight="1" x14ac:dyDescent="0.2">
      <c r="Q49033" s="65"/>
      <c r="R49033" s="65"/>
      <c r="X49033" s="65"/>
      <c r="Y49033" s="65"/>
      <c r="Z49033" s="65"/>
      <c r="AA49033" s="65"/>
      <c r="AB49033" s="65"/>
      <c r="AC49033" s="65"/>
      <c r="AJ49033" s="66"/>
    </row>
    <row r="49034" spans="17:36" ht="4.5" customHeight="1" x14ac:dyDescent="0.2">
      <c r="Q49034" s="65"/>
      <c r="R49034" s="65"/>
      <c r="X49034" s="65"/>
      <c r="Y49034" s="65"/>
      <c r="Z49034" s="65"/>
      <c r="AA49034" s="65"/>
      <c r="AB49034" s="65"/>
      <c r="AC49034" s="65"/>
      <c r="AJ49034" s="66"/>
    </row>
    <row r="49035" spans="17:36" ht="4.5" customHeight="1" x14ac:dyDescent="0.2">
      <c r="Q49035" s="65"/>
      <c r="R49035" s="65"/>
      <c r="X49035" s="65"/>
      <c r="Y49035" s="65"/>
      <c r="Z49035" s="65"/>
      <c r="AA49035" s="65"/>
      <c r="AB49035" s="65"/>
      <c r="AC49035" s="65"/>
      <c r="AJ49035" s="66"/>
    </row>
    <row r="49036" spans="17:36" ht="4.5" customHeight="1" x14ac:dyDescent="0.2">
      <c r="Q49036" s="65"/>
      <c r="R49036" s="65"/>
      <c r="X49036" s="65"/>
      <c r="Y49036" s="65"/>
      <c r="Z49036" s="65"/>
      <c r="AA49036" s="65"/>
      <c r="AB49036" s="65"/>
      <c r="AC49036" s="65"/>
      <c r="AJ49036" s="66"/>
    </row>
    <row r="49037" spans="17:36" ht="4.5" customHeight="1" x14ac:dyDescent="0.2">
      <c r="Q49037" s="65"/>
      <c r="R49037" s="65"/>
      <c r="X49037" s="65"/>
      <c r="Y49037" s="65"/>
      <c r="Z49037" s="65"/>
      <c r="AA49037" s="65"/>
      <c r="AB49037" s="65"/>
      <c r="AC49037" s="65"/>
      <c r="AJ49037" s="66"/>
    </row>
    <row r="49038" spans="17:36" ht="4.5" customHeight="1" x14ac:dyDescent="0.2">
      <c r="Q49038" s="65"/>
      <c r="R49038" s="65"/>
      <c r="X49038" s="65"/>
      <c r="Y49038" s="65"/>
      <c r="Z49038" s="65"/>
      <c r="AA49038" s="65"/>
      <c r="AB49038" s="65"/>
      <c r="AC49038" s="65"/>
      <c r="AJ49038" s="66"/>
    </row>
    <row r="49039" spans="17:36" ht="4.5" customHeight="1" x14ac:dyDescent="0.2">
      <c r="Q49039" s="65"/>
      <c r="R49039" s="65"/>
      <c r="X49039" s="65"/>
      <c r="Y49039" s="65"/>
      <c r="Z49039" s="65"/>
      <c r="AA49039" s="65"/>
      <c r="AB49039" s="65"/>
      <c r="AC49039" s="65"/>
      <c r="AJ49039" s="66"/>
    </row>
    <row r="49040" spans="17:36" ht="4.5" customHeight="1" x14ac:dyDescent="0.2">
      <c r="Q49040" s="65"/>
      <c r="R49040" s="65"/>
      <c r="X49040" s="65"/>
      <c r="Y49040" s="65"/>
      <c r="Z49040" s="65"/>
      <c r="AA49040" s="65"/>
      <c r="AB49040" s="65"/>
      <c r="AC49040" s="65"/>
      <c r="AJ49040" s="66"/>
    </row>
    <row r="49041" spans="17:36" ht="4.5" customHeight="1" x14ac:dyDescent="0.2">
      <c r="Q49041" s="65"/>
      <c r="R49041" s="65"/>
      <c r="X49041" s="65"/>
      <c r="Y49041" s="65"/>
      <c r="Z49041" s="65"/>
      <c r="AA49041" s="65"/>
      <c r="AB49041" s="65"/>
      <c r="AC49041" s="65"/>
      <c r="AJ49041" s="66"/>
    </row>
    <row r="49042" spans="17:36" ht="4.5" customHeight="1" x14ac:dyDescent="0.2">
      <c r="Q49042" s="65"/>
      <c r="R49042" s="65"/>
      <c r="X49042" s="65"/>
      <c r="Y49042" s="65"/>
      <c r="Z49042" s="65"/>
      <c r="AA49042" s="65"/>
      <c r="AB49042" s="65"/>
      <c r="AC49042" s="65"/>
      <c r="AJ49042" s="66"/>
    </row>
    <row r="49043" spans="17:36" ht="4.5" customHeight="1" x14ac:dyDescent="0.2">
      <c r="Q49043" s="65"/>
      <c r="R49043" s="65"/>
      <c r="X49043" s="65"/>
      <c r="Y49043" s="65"/>
      <c r="Z49043" s="65"/>
      <c r="AA49043" s="65"/>
      <c r="AB49043" s="65"/>
      <c r="AC49043" s="65"/>
      <c r="AJ49043" s="66"/>
    </row>
    <row r="49044" spans="17:36" ht="4.5" customHeight="1" x14ac:dyDescent="0.2">
      <c r="Q49044" s="65"/>
      <c r="R49044" s="65"/>
      <c r="X49044" s="65"/>
      <c r="Y49044" s="65"/>
      <c r="Z49044" s="65"/>
      <c r="AA49044" s="65"/>
      <c r="AB49044" s="65"/>
      <c r="AC49044" s="65"/>
      <c r="AJ49044" s="66"/>
    </row>
    <row r="49045" spans="17:36" ht="4.5" customHeight="1" x14ac:dyDescent="0.2">
      <c r="Q49045" s="65"/>
      <c r="R49045" s="65"/>
      <c r="X49045" s="65"/>
      <c r="Y49045" s="65"/>
      <c r="Z49045" s="65"/>
      <c r="AA49045" s="65"/>
      <c r="AB49045" s="65"/>
      <c r="AC49045" s="65"/>
      <c r="AJ49045" s="66"/>
    </row>
    <row r="49046" spans="17:36" ht="4.5" customHeight="1" x14ac:dyDescent="0.2">
      <c r="Q49046" s="65"/>
      <c r="R49046" s="65"/>
      <c r="X49046" s="65"/>
      <c r="Y49046" s="65"/>
      <c r="Z49046" s="65"/>
      <c r="AA49046" s="65"/>
      <c r="AB49046" s="65"/>
      <c r="AC49046" s="65"/>
      <c r="AJ49046" s="66"/>
    </row>
    <row r="49047" spans="17:36" ht="4.5" customHeight="1" x14ac:dyDescent="0.2">
      <c r="Q49047" s="65"/>
      <c r="R49047" s="65"/>
      <c r="X49047" s="65"/>
      <c r="Y49047" s="65"/>
      <c r="Z49047" s="65"/>
      <c r="AA49047" s="65"/>
      <c r="AB49047" s="65"/>
      <c r="AC49047" s="65"/>
      <c r="AJ49047" s="66"/>
    </row>
    <row r="49048" spans="17:36" ht="4.5" customHeight="1" x14ac:dyDescent="0.2">
      <c r="Q49048" s="65"/>
      <c r="R49048" s="65"/>
      <c r="X49048" s="65"/>
      <c r="Y49048" s="65"/>
      <c r="Z49048" s="65"/>
      <c r="AA49048" s="65"/>
      <c r="AB49048" s="65"/>
      <c r="AC49048" s="65"/>
      <c r="AJ49048" s="66"/>
    </row>
    <row r="49049" spans="17:36" ht="4.5" customHeight="1" x14ac:dyDescent="0.2">
      <c r="Q49049" s="65"/>
      <c r="R49049" s="65"/>
      <c r="X49049" s="65"/>
      <c r="Y49049" s="65"/>
      <c r="Z49049" s="65"/>
      <c r="AA49049" s="65"/>
      <c r="AB49049" s="65"/>
      <c r="AC49049" s="65"/>
      <c r="AJ49049" s="66"/>
    </row>
    <row r="49050" spans="17:36" ht="4.5" customHeight="1" x14ac:dyDescent="0.2">
      <c r="Q49050" s="65"/>
      <c r="R49050" s="65"/>
      <c r="X49050" s="65"/>
      <c r="Y49050" s="65"/>
      <c r="Z49050" s="65"/>
      <c r="AA49050" s="65"/>
      <c r="AB49050" s="65"/>
      <c r="AC49050" s="65"/>
      <c r="AJ49050" s="66"/>
    </row>
    <row r="49051" spans="17:36" ht="4.5" customHeight="1" x14ac:dyDescent="0.2">
      <c r="Q49051" s="65"/>
      <c r="R49051" s="65"/>
      <c r="X49051" s="65"/>
      <c r="Y49051" s="65"/>
      <c r="Z49051" s="65"/>
      <c r="AA49051" s="65"/>
      <c r="AB49051" s="65"/>
      <c r="AC49051" s="65"/>
      <c r="AJ49051" s="66"/>
    </row>
    <row r="49052" spans="17:36" ht="4.5" customHeight="1" x14ac:dyDescent="0.2">
      <c r="Q49052" s="65"/>
      <c r="R49052" s="65"/>
      <c r="X49052" s="65"/>
      <c r="Y49052" s="65"/>
      <c r="Z49052" s="65"/>
      <c r="AA49052" s="65"/>
      <c r="AB49052" s="65"/>
      <c r="AC49052" s="65"/>
      <c r="AJ49052" s="66"/>
    </row>
    <row r="49053" spans="17:36" ht="4.5" customHeight="1" x14ac:dyDescent="0.2">
      <c r="Q49053" s="65"/>
      <c r="R49053" s="65"/>
      <c r="X49053" s="65"/>
      <c r="Y49053" s="65"/>
      <c r="Z49053" s="65"/>
      <c r="AA49053" s="65"/>
      <c r="AB49053" s="65"/>
      <c r="AC49053" s="65"/>
      <c r="AJ49053" s="66"/>
    </row>
    <row r="49054" spans="17:36" ht="4.5" customHeight="1" x14ac:dyDescent="0.2">
      <c r="Q49054" s="65"/>
      <c r="R49054" s="65"/>
      <c r="X49054" s="65"/>
      <c r="Y49054" s="65"/>
      <c r="Z49054" s="65"/>
      <c r="AA49054" s="65"/>
      <c r="AB49054" s="65"/>
      <c r="AC49054" s="65"/>
      <c r="AJ49054" s="66"/>
    </row>
    <row r="49055" spans="17:36" ht="4.5" customHeight="1" x14ac:dyDescent="0.2">
      <c r="Q49055" s="65"/>
      <c r="R49055" s="65"/>
      <c r="X49055" s="65"/>
      <c r="Y49055" s="65"/>
      <c r="Z49055" s="65"/>
      <c r="AA49055" s="65"/>
      <c r="AB49055" s="65"/>
      <c r="AC49055" s="65"/>
      <c r="AJ49055" s="66"/>
    </row>
    <row r="49056" spans="17:36" ht="4.5" customHeight="1" x14ac:dyDescent="0.2">
      <c r="Q49056" s="65"/>
      <c r="R49056" s="65"/>
      <c r="X49056" s="65"/>
      <c r="Y49056" s="65"/>
      <c r="Z49056" s="65"/>
      <c r="AA49056" s="65"/>
      <c r="AB49056" s="65"/>
      <c r="AC49056" s="65"/>
      <c r="AJ49056" s="66"/>
    </row>
    <row r="49057" spans="17:36" ht="4.5" customHeight="1" x14ac:dyDescent="0.2">
      <c r="Q49057" s="65"/>
      <c r="R49057" s="65"/>
      <c r="X49057" s="65"/>
      <c r="Y49057" s="65"/>
      <c r="Z49057" s="65"/>
      <c r="AA49057" s="65"/>
      <c r="AB49057" s="65"/>
      <c r="AC49057" s="65"/>
      <c r="AJ49057" s="66"/>
    </row>
    <row r="49058" spans="17:36" ht="4.5" customHeight="1" x14ac:dyDescent="0.2">
      <c r="Q49058" s="65"/>
      <c r="R49058" s="65"/>
      <c r="X49058" s="65"/>
      <c r="Y49058" s="65"/>
      <c r="Z49058" s="65"/>
      <c r="AA49058" s="65"/>
      <c r="AB49058" s="65"/>
      <c r="AC49058" s="65"/>
      <c r="AJ49058" s="66"/>
    </row>
    <row r="49059" spans="17:36" ht="4.5" customHeight="1" x14ac:dyDescent="0.2">
      <c r="Q49059" s="65"/>
      <c r="R49059" s="65"/>
      <c r="X49059" s="65"/>
      <c r="Y49059" s="65"/>
      <c r="Z49059" s="65"/>
      <c r="AA49059" s="65"/>
      <c r="AB49059" s="65"/>
      <c r="AC49059" s="65"/>
      <c r="AJ49059" s="66"/>
    </row>
    <row r="49060" spans="17:36" ht="4.5" customHeight="1" x14ac:dyDescent="0.2">
      <c r="Q49060" s="65"/>
      <c r="R49060" s="65"/>
      <c r="X49060" s="65"/>
      <c r="Y49060" s="65"/>
      <c r="Z49060" s="65"/>
      <c r="AA49060" s="65"/>
      <c r="AB49060" s="65"/>
      <c r="AC49060" s="65"/>
      <c r="AJ49060" s="66"/>
    </row>
    <row r="49061" spans="17:36" ht="4.5" customHeight="1" x14ac:dyDescent="0.2">
      <c r="Q49061" s="65"/>
      <c r="R49061" s="65"/>
      <c r="X49061" s="65"/>
      <c r="Y49061" s="65"/>
      <c r="Z49061" s="65"/>
      <c r="AA49061" s="65"/>
      <c r="AB49061" s="65"/>
      <c r="AC49061" s="65"/>
      <c r="AJ49061" s="66"/>
    </row>
    <row r="49062" spans="17:36" ht="4.5" customHeight="1" x14ac:dyDescent="0.2">
      <c r="Q49062" s="65"/>
      <c r="R49062" s="65"/>
      <c r="X49062" s="65"/>
      <c r="Y49062" s="65"/>
      <c r="Z49062" s="65"/>
      <c r="AA49062" s="65"/>
      <c r="AB49062" s="65"/>
      <c r="AC49062" s="65"/>
      <c r="AJ49062" s="66"/>
    </row>
    <row r="49063" spans="17:36" ht="4.5" customHeight="1" x14ac:dyDescent="0.2">
      <c r="Q49063" s="65"/>
      <c r="R49063" s="65"/>
      <c r="X49063" s="65"/>
      <c r="Y49063" s="65"/>
      <c r="Z49063" s="65"/>
      <c r="AA49063" s="65"/>
      <c r="AB49063" s="65"/>
      <c r="AC49063" s="65"/>
      <c r="AJ49063" s="66"/>
    </row>
    <row r="49064" spans="17:36" ht="4.5" customHeight="1" x14ac:dyDescent="0.2">
      <c r="Q49064" s="65"/>
      <c r="R49064" s="65"/>
      <c r="X49064" s="65"/>
      <c r="Y49064" s="65"/>
      <c r="Z49064" s="65"/>
      <c r="AA49064" s="65"/>
      <c r="AB49064" s="65"/>
      <c r="AC49064" s="65"/>
      <c r="AJ49064" s="66"/>
    </row>
    <row r="49065" spans="17:36" ht="4.5" customHeight="1" x14ac:dyDescent="0.2">
      <c r="Q49065" s="65"/>
      <c r="R49065" s="65"/>
      <c r="X49065" s="65"/>
      <c r="Y49065" s="65"/>
      <c r="Z49065" s="65"/>
      <c r="AA49065" s="65"/>
      <c r="AB49065" s="65"/>
      <c r="AC49065" s="65"/>
      <c r="AJ49065" s="66"/>
    </row>
    <row r="49066" spans="17:36" ht="4.5" customHeight="1" x14ac:dyDescent="0.2">
      <c r="Q49066" s="65"/>
      <c r="R49066" s="65"/>
      <c r="X49066" s="65"/>
      <c r="Y49066" s="65"/>
      <c r="Z49066" s="65"/>
      <c r="AA49066" s="65"/>
      <c r="AB49066" s="65"/>
      <c r="AC49066" s="65"/>
      <c r="AJ49066" s="66"/>
    </row>
    <row r="49067" spans="17:36" ht="4.5" customHeight="1" x14ac:dyDescent="0.2">
      <c r="Q49067" s="65"/>
      <c r="R49067" s="65"/>
      <c r="X49067" s="65"/>
      <c r="Y49067" s="65"/>
      <c r="Z49067" s="65"/>
      <c r="AA49067" s="65"/>
      <c r="AB49067" s="65"/>
      <c r="AC49067" s="65"/>
      <c r="AJ49067" s="66"/>
    </row>
    <row r="49068" spans="17:36" ht="4.5" customHeight="1" x14ac:dyDescent="0.2">
      <c r="Q49068" s="65"/>
      <c r="R49068" s="65"/>
      <c r="X49068" s="65"/>
      <c r="Y49068" s="65"/>
      <c r="Z49068" s="65"/>
      <c r="AA49068" s="65"/>
      <c r="AB49068" s="65"/>
      <c r="AC49068" s="65"/>
      <c r="AJ49068" s="66"/>
    </row>
    <row r="49069" spans="17:36" ht="4.5" customHeight="1" x14ac:dyDescent="0.2">
      <c r="Q49069" s="65"/>
      <c r="R49069" s="65"/>
      <c r="X49069" s="65"/>
      <c r="Y49069" s="65"/>
      <c r="Z49069" s="65"/>
      <c r="AA49069" s="65"/>
      <c r="AB49069" s="65"/>
      <c r="AC49069" s="65"/>
      <c r="AJ49069" s="66"/>
    </row>
    <row r="49070" spans="17:36" ht="4.5" customHeight="1" x14ac:dyDescent="0.2">
      <c r="Q49070" s="65"/>
      <c r="R49070" s="65"/>
      <c r="X49070" s="65"/>
      <c r="Y49070" s="65"/>
      <c r="Z49070" s="65"/>
      <c r="AA49070" s="65"/>
      <c r="AB49070" s="65"/>
      <c r="AC49070" s="65"/>
      <c r="AJ49070" s="66"/>
    </row>
    <row r="49071" spans="17:36" ht="4.5" customHeight="1" x14ac:dyDescent="0.2">
      <c r="Q49071" s="65"/>
      <c r="R49071" s="65"/>
      <c r="X49071" s="65"/>
      <c r="Y49071" s="65"/>
      <c r="Z49071" s="65"/>
      <c r="AA49071" s="65"/>
      <c r="AB49071" s="65"/>
      <c r="AC49071" s="65"/>
      <c r="AJ49071" s="66"/>
    </row>
    <row r="49072" spans="17:36" ht="4.5" customHeight="1" x14ac:dyDescent="0.2">
      <c r="Q49072" s="65"/>
      <c r="R49072" s="65"/>
      <c r="X49072" s="65"/>
      <c r="Y49072" s="65"/>
      <c r="Z49072" s="65"/>
      <c r="AA49072" s="65"/>
      <c r="AB49072" s="65"/>
      <c r="AC49072" s="65"/>
      <c r="AJ49072" s="66"/>
    </row>
    <row r="49073" spans="17:36" ht="4.5" customHeight="1" x14ac:dyDescent="0.2">
      <c r="Q49073" s="65"/>
      <c r="R49073" s="65"/>
      <c r="X49073" s="65"/>
      <c r="Y49073" s="65"/>
      <c r="Z49073" s="65"/>
      <c r="AA49073" s="65"/>
      <c r="AB49073" s="65"/>
      <c r="AC49073" s="65"/>
      <c r="AJ49073" s="66"/>
    </row>
    <row r="49074" spans="17:36" ht="4.5" customHeight="1" x14ac:dyDescent="0.2">
      <c r="Q49074" s="65"/>
      <c r="R49074" s="65"/>
      <c r="X49074" s="65"/>
      <c r="Y49074" s="65"/>
      <c r="Z49074" s="65"/>
      <c r="AA49074" s="65"/>
      <c r="AB49074" s="65"/>
      <c r="AC49074" s="65"/>
      <c r="AJ49074" s="66"/>
    </row>
    <row r="49075" spans="17:36" ht="4.5" customHeight="1" x14ac:dyDescent="0.2">
      <c r="Q49075" s="65"/>
      <c r="R49075" s="65"/>
      <c r="X49075" s="65"/>
      <c r="Y49075" s="65"/>
      <c r="Z49075" s="65"/>
      <c r="AA49075" s="65"/>
      <c r="AB49075" s="65"/>
      <c r="AC49075" s="65"/>
      <c r="AJ49075" s="66"/>
    </row>
    <row r="49076" spans="17:36" ht="4.5" customHeight="1" x14ac:dyDescent="0.2">
      <c r="Q49076" s="65"/>
      <c r="R49076" s="65"/>
      <c r="X49076" s="65"/>
      <c r="Y49076" s="65"/>
      <c r="Z49076" s="65"/>
      <c r="AA49076" s="65"/>
      <c r="AB49076" s="65"/>
      <c r="AC49076" s="65"/>
      <c r="AJ49076" s="66"/>
    </row>
    <row r="49077" spans="17:36" ht="4.5" customHeight="1" x14ac:dyDescent="0.2">
      <c r="Q49077" s="65"/>
      <c r="R49077" s="65"/>
      <c r="X49077" s="65"/>
      <c r="Y49077" s="65"/>
      <c r="Z49077" s="65"/>
      <c r="AA49077" s="65"/>
      <c r="AB49077" s="65"/>
      <c r="AC49077" s="65"/>
      <c r="AJ49077" s="66"/>
    </row>
    <row r="49078" spans="17:36" ht="4.5" customHeight="1" x14ac:dyDescent="0.2">
      <c r="Q49078" s="65"/>
      <c r="R49078" s="65"/>
      <c r="X49078" s="65"/>
      <c r="Y49078" s="65"/>
      <c r="Z49078" s="65"/>
      <c r="AA49078" s="65"/>
      <c r="AB49078" s="65"/>
      <c r="AC49078" s="65"/>
      <c r="AJ49078" s="66"/>
    </row>
    <row r="49079" spans="17:36" ht="4.5" customHeight="1" x14ac:dyDescent="0.2">
      <c r="Q49079" s="65"/>
      <c r="R49079" s="65"/>
      <c r="X49079" s="65"/>
      <c r="Y49079" s="65"/>
      <c r="Z49079" s="65"/>
      <c r="AA49079" s="65"/>
      <c r="AB49079" s="65"/>
      <c r="AC49079" s="65"/>
      <c r="AJ49079" s="66"/>
    </row>
    <row r="49080" spans="17:36" ht="4.5" customHeight="1" x14ac:dyDescent="0.2">
      <c r="Q49080" s="65"/>
      <c r="R49080" s="65"/>
      <c r="X49080" s="65"/>
      <c r="Y49080" s="65"/>
      <c r="Z49080" s="65"/>
      <c r="AA49080" s="65"/>
      <c r="AB49080" s="65"/>
      <c r="AC49080" s="65"/>
      <c r="AJ49080" s="66"/>
    </row>
    <row r="49081" spans="17:36" ht="4.5" customHeight="1" x14ac:dyDescent="0.2">
      <c r="Q49081" s="65"/>
      <c r="R49081" s="65"/>
      <c r="X49081" s="65"/>
      <c r="Y49081" s="65"/>
      <c r="Z49081" s="65"/>
      <c r="AA49081" s="65"/>
      <c r="AB49081" s="65"/>
      <c r="AC49081" s="65"/>
      <c r="AJ49081" s="66"/>
    </row>
    <row r="49082" spans="17:36" ht="4.5" customHeight="1" x14ac:dyDescent="0.2">
      <c r="Q49082" s="65"/>
      <c r="R49082" s="65"/>
      <c r="X49082" s="65"/>
      <c r="Y49082" s="65"/>
      <c r="Z49082" s="65"/>
      <c r="AA49082" s="65"/>
      <c r="AB49082" s="65"/>
      <c r="AC49082" s="65"/>
      <c r="AJ49082" s="66"/>
    </row>
    <row r="49083" spans="17:36" ht="4.5" customHeight="1" x14ac:dyDescent="0.2">
      <c r="Q49083" s="65"/>
      <c r="R49083" s="65"/>
      <c r="X49083" s="65"/>
      <c r="Y49083" s="65"/>
      <c r="Z49083" s="65"/>
      <c r="AA49083" s="65"/>
      <c r="AB49083" s="65"/>
      <c r="AC49083" s="65"/>
      <c r="AJ49083" s="66"/>
    </row>
    <row r="49084" spans="17:36" ht="4.5" customHeight="1" x14ac:dyDescent="0.2">
      <c r="Q49084" s="65"/>
      <c r="R49084" s="65"/>
      <c r="X49084" s="65"/>
      <c r="Y49084" s="65"/>
      <c r="Z49084" s="65"/>
      <c r="AA49084" s="65"/>
      <c r="AB49084" s="65"/>
      <c r="AC49084" s="65"/>
      <c r="AJ49084" s="66"/>
    </row>
    <row r="49085" spans="17:36" ht="4.5" customHeight="1" x14ac:dyDescent="0.2">
      <c r="Q49085" s="65"/>
      <c r="R49085" s="65"/>
      <c r="X49085" s="65"/>
      <c r="Y49085" s="65"/>
      <c r="Z49085" s="65"/>
      <c r="AA49085" s="65"/>
      <c r="AB49085" s="65"/>
      <c r="AC49085" s="65"/>
      <c r="AJ49085" s="66"/>
    </row>
    <row r="49086" spans="17:36" ht="4.5" customHeight="1" x14ac:dyDescent="0.2">
      <c r="Q49086" s="65"/>
      <c r="R49086" s="65"/>
      <c r="X49086" s="65"/>
      <c r="Y49086" s="65"/>
      <c r="Z49086" s="65"/>
      <c r="AA49086" s="65"/>
      <c r="AB49086" s="65"/>
      <c r="AC49086" s="65"/>
      <c r="AJ49086" s="66"/>
    </row>
    <row r="49087" spans="17:36" ht="4.5" customHeight="1" x14ac:dyDescent="0.2">
      <c r="Q49087" s="65"/>
      <c r="R49087" s="65"/>
      <c r="X49087" s="65"/>
      <c r="Y49087" s="65"/>
      <c r="Z49087" s="65"/>
      <c r="AA49087" s="65"/>
      <c r="AB49087" s="65"/>
      <c r="AC49087" s="65"/>
      <c r="AJ49087" s="66"/>
    </row>
    <row r="49088" spans="17:36" ht="4.5" customHeight="1" x14ac:dyDescent="0.2">
      <c r="Q49088" s="65"/>
      <c r="R49088" s="65"/>
      <c r="X49088" s="65"/>
      <c r="Y49088" s="65"/>
      <c r="Z49088" s="65"/>
      <c r="AA49088" s="65"/>
      <c r="AB49088" s="65"/>
      <c r="AC49088" s="65"/>
      <c r="AJ49088" s="66"/>
    </row>
    <row r="49089" spans="17:36" ht="4.5" customHeight="1" x14ac:dyDescent="0.2">
      <c r="Q49089" s="65"/>
      <c r="R49089" s="65"/>
      <c r="X49089" s="65"/>
      <c r="Y49089" s="65"/>
      <c r="Z49089" s="65"/>
      <c r="AA49089" s="65"/>
      <c r="AB49089" s="65"/>
      <c r="AC49089" s="65"/>
      <c r="AJ49089" s="66"/>
    </row>
    <row r="49090" spans="17:36" ht="4.5" customHeight="1" x14ac:dyDescent="0.2">
      <c r="Q49090" s="65"/>
      <c r="R49090" s="65"/>
      <c r="X49090" s="65"/>
      <c r="Y49090" s="65"/>
      <c r="Z49090" s="65"/>
      <c r="AA49090" s="65"/>
      <c r="AB49090" s="65"/>
      <c r="AC49090" s="65"/>
      <c r="AJ49090" s="66"/>
    </row>
    <row r="49091" spans="17:36" ht="4.5" customHeight="1" x14ac:dyDescent="0.2">
      <c r="Q49091" s="65"/>
      <c r="R49091" s="65"/>
      <c r="X49091" s="65"/>
      <c r="Y49091" s="65"/>
      <c r="Z49091" s="65"/>
      <c r="AA49091" s="65"/>
      <c r="AB49091" s="65"/>
      <c r="AC49091" s="65"/>
      <c r="AJ49091" s="66"/>
    </row>
    <row r="49092" spans="17:36" ht="4.5" customHeight="1" x14ac:dyDescent="0.2">
      <c r="Q49092" s="65"/>
      <c r="R49092" s="65"/>
      <c r="X49092" s="65"/>
      <c r="Y49092" s="65"/>
      <c r="Z49092" s="65"/>
      <c r="AA49092" s="65"/>
      <c r="AB49092" s="65"/>
      <c r="AC49092" s="65"/>
      <c r="AJ49092" s="66"/>
    </row>
    <row r="49093" spans="17:36" ht="4.5" customHeight="1" x14ac:dyDescent="0.2">
      <c r="Q49093" s="65"/>
      <c r="R49093" s="65"/>
      <c r="X49093" s="65"/>
      <c r="Y49093" s="65"/>
      <c r="Z49093" s="65"/>
      <c r="AA49093" s="65"/>
      <c r="AB49093" s="65"/>
      <c r="AC49093" s="65"/>
      <c r="AJ49093" s="66"/>
    </row>
    <row r="49094" spans="17:36" ht="4.5" customHeight="1" x14ac:dyDescent="0.2">
      <c r="Q49094" s="65"/>
      <c r="R49094" s="65"/>
      <c r="X49094" s="65"/>
      <c r="Y49094" s="65"/>
      <c r="Z49094" s="65"/>
      <c r="AA49094" s="65"/>
      <c r="AB49094" s="65"/>
      <c r="AC49094" s="65"/>
      <c r="AJ49094" s="66"/>
    </row>
    <row r="49095" spans="17:36" ht="4.5" customHeight="1" x14ac:dyDescent="0.2">
      <c r="Q49095" s="65"/>
      <c r="R49095" s="65"/>
      <c r="X49095" s="65"/>
      <c r="Y49095" s="65"/>
      <c r="Z49095" s="65"/>
      <c r="AA49095" s="65"/>
      <c r="AB49095" s="65"/>
      <c r="AC49095" s="65"/>
      <c r="AJ49095" s="66"/>
    </row>
    <row r="49096" spans="17:36" ht="4.5" customHeight="1" x14ac:dyDescent="0.2">
      <c r="Q49096" s="65"/>
      <c r="R49096" s="65"/>
      <c r="X49096" s="65"/>
      <c r="Y49096" s="65"/>
      <c r="Z49096" s="65"/>
      <c r="AA49096" s="65"/>
      <c r="AB49096" s="65"/>
      <c r="AC49096" s="65"/>
      <c r="AJ49096" s="66"/>
    </row>
    <row r="49097" spans="17:36" ht="4.5" customHeight="1" x14ac:dyDescent="0.2">
      <c r="Q49097" s="65"/>
      <c r="R49097" s="65"/>
      <c r="X49097" s="65"/>
      <c r="Y49097" s="65"/>
      <c r="Z49097" s="65"/>
      <c r="AA49097" s="65"/>
      <c r="AB49097" s="65"/>
      <c r="AC49097" s="65"/>
      <c r="AJ49097" s="66"/>
    </row>
    <row r="49098" spans="17:36" ht="4.5" customHeight="1" x14ac:dyDescent="0.2">
      <c r="Q49098" s="65"/>
      <c r="R49098" s="65"/>
      <c r="X49098" s="65"/>
      <c r="Y49098" s="65"/>
      <c r="Z49098" s="65"/>
      <c r="AA49098" s="65"/>
      <c r="AB49098" s="65"/>
      <c r="AC49098" s="65"/>
      <c r="AJ49098" s="66"/>
    </row>
    <row r="49099" spans="17:36" ht="4.5" customHeight="1" x14ac:dyDescent="0.2">
      <c r="Q49099" s="65"/>
      <c r="R49099" s="65"/>
      <c r="X49099" s="65"/>
      <c r="Y49099" s="65"/>
      <c r="Z49099" s="65"/>
      <c r="AA49099" s="65"/>
      <c r="AB49099" s="65"/>
      <c r="AC49099" s="65"/>
      <c r="AJ49099" s="66"/>
    </row>
    <row r="49100" spans="17:36" ht="4.5" customHeight="1" x14ac:dyDescent="0.2">
      <c r="Q49100" s="65"/>
      <c r="R49100" s="65"/>
      <c r="X49100" s="65"/>
      <c r="Y49100" s="65"/>
      <c r="Z49100" s="65"/>
      <c r="AA49100" s="65"/>
      <c r="AB49100" s="65"/>
      <c r="AC49100" s="65"/>
      <c r="AJ49100" s="66"/>
    </row>
    <row r="49101" spans="17:36" ht="4.5" customHeight="1" x14ac:dyDescent="0.2">
      <c r="Q49101" s="65"/>
      <c r="R49101" s="65"/>
      <c r="X49101" s="65"/>
      <c r="Y49101" s="65"/>
      <c r="Z49101" s="65"/>
      <c r="AA49101" s="65"/>
      <c r="AB49101" s="65"/>
      <c r="AC49101" s="65"/>
      <c r="AJ49101" s="66"/>
    </row>
    <row r="49102" spans="17:36" ht="4.5" customHeight="1" x14ac:dyDescent="0.2">
      <c r="Q49102" s="65"/>
      <c r="R49102" s="65"/>
      <c r="X49102" s="65"/>
      <c r="Y49102" s="65"/>
      <c r="Z49102" s="65"/>
      <c r="AA49102" s="65"/>
      <c r="AB49102" s="65"/>
      <c r="AC49102" s="65"/>
      <c r="AJ49102" s="66"/>
    </row>
    <row r="49103" spans="17:36" ht="4.5" customHeight="1" x14ac:dyDescent="0.2">
      <c r="Q49103" s="65"/>
      <c r="R49103" s="65"/>
      <c r="X49103" s="65"/>
      <c r="Y49103" s="65"/>
      <c r="Z49103" s="65"/>
      <c r="AA49103" s="65"/>
      <c r="AB49103" s="65"/>
      <c r="AC49103" s="65"/>
      <c r="AJ49103" s="66"/>
    </row>
    <row r="49104" spans="17:36" ht="4.5" customHeight="1" x14ac:dyDescent="0.2">
      <c r="Q49104" s="65"/>
      <c r="R49104" s="65"/>
      <c r="X49104" s="65"/>
      <c r="Y49104" s="65"/>
      <c r="Z49104" s="65"/>
      <c r="AA49104" s="65"/>
      <c r="AB49104" s="65"/>
      <c r="AC49104" s="65"/>
      <c r="AJ49104" s="66"/>
    </row>
    <row r="49105" spans="17:36" ht="4.5" customHeight="1" x14ac:dyDescent="0.2">
      <c r="Q49105" s="65"/>
      <c r="R49105" s="65"/>
      <c r="X49105" s="65"/>
      <c r="Y49105" s="65"/>
      <c r="Z49105" s="65"/>
      <c r="AA49105" s="65"/>
      <c r="AB49105" s="65"/>
      <c r="AC49105" s="65"/>
      <c r="AJ49105" s="66"/>
    </row>
    <row r="49106" spans="17:36" ht="4.5" customHeight="1" x14ac:dyDescent="0.2">
      <c r="Q49106" s="65"/>
      <c r="R49106" s="65"/>
      <c r="X49106" s="65"/>
      <c r="Y49106" s="65"/>
      <c r="Z49106" s="65"/>
      <c r="AA49106" s="65"/>
      <c r="AB49106" s="65"/>
      <c r="AC49106" s="65"/>
      <c r="AJ49106" s="66"/>
    </row>
    <row r="49107" spans="17:36" ht="4.5" customHeight="1" x14ac:dyDescent="0.2">
      <c r="Q49107" s="65"/>
      <c r="R49107" s="65"/>
      <c r="X49107" s="65"/>
      <c r="Y49107" s="65"/>
      <c r="Z49107" s="65"/>
      <c r="AA49107" s="65"/>
      <c r="AB49107" s="65"/>
      <c r="AC49107" s="65"/>
      <c r="AJ49107" s="66"/>
    </row>
    <row r="49108" spans="17:36" ht="4.5" customHeight="1" x14ac:dyDescent="0.2">
      <c r="Q49108" s="65"/>
      <c r="R49108" s="65"/>
      <c r="X49108" s="65"/>
      <c r="Y49108" s="65"/>
      <c r="Z49108" s="65"/>
      <c r="AA49108" s="65"/>
      <c r="AB49108" s="65"/>
      <c r="AC49108" s="65"/>
      <c r="AJ49108" s="66"/>
    </row>
    <row r="49109" spans="17:36" ht="4.5" customHeight="1" x14ac:dyDescent="0.2">
      <c r="Q49109" s="65"/>
      <c r="R49109" s="65"/>
      <c r="X49109" s="65"/>
      <c r="Y49109" s="65"/>
      <c r="Z49109" s="65"/>
      <c r="AA49109" s="65"/>
      <c r="AB49109" s="65"/>
      <c r="AC49109" s="65"/>
      <c r="AJ49109" s="66"/>
    </row>
    <row r="49110" spans="17:36" ht="4.5" customHeight="1" x14ac:dyDescent="0.2">
      <c r="Q49110" s="65"/>
      <c r="R49110" s="65"/>
      <c r="X49110" s="65"/>
      <c r="Y49110" s="65"/>
      <c r="Z49110" s="65"/>
      <c r="AA49110" s="65"/>
      <c r="AB49110" s="65"/>
      <c r="AC49110" s="65"/>
      <c r="AJ49110" s="66"/>
    </row>
    <row r="49111" spans="17:36" ht="4.5" customHeight="1" x14ac:dyDescent="0.2">
      <c r="Q49111" s="65"/>
      <c r="R49111" s="65"/>
      <c r="X49111" s="65"/>
      <c r="Y49111" s="65"/>
      <c r="Z49111" s="65"/>
      <c r="AA49111" s="65"/>
      <c r="AB49111" s="65"/>
      <c r="AC49111" s="65"/>
      <c r="AJ49111" s="66"/>
    </row>
    <row r="49112" spans="17:36" ht="4.5" customHeight="1" x14ac:dyDescent="0.2">
      <c r="Q49112" s="65"/>
      <c r="R49112" s="65"/>
      <c r="X49112" s="65"/>
      <c r="Y49112" s="65"/>
      <c r="Z49112" s="65"/>
      <c r="AA49112" s="65"/>
      <c r="AB49112" s="65"/>
      <c r="AC49112" s="65"/>
      <c r="AJ49112" s="66"/>
    </row>
    <row r="49113" spans="17:36" ht="4.5" customHeight="1" x14ac:dyDescent="0.2">
      <c r="Q49113" s="65"/>
      <c r="R49113" s="65"/>
      <c r="X49113" s="65"/>
      <c r="Y49113" s="65"/>
      <c r="Z49113" s="65"/>
      <c r="AA49113" s="65"/>
      <c r="AB49113" s="65"/>
      <c r="AC49113" s="65"/>
      <c r="AJ49113" s="66"/>
    </row>
    <row r="49114" spans="17:36" ht="4.5" customHeight="1" x14ac:dyDescent="0.2">
      <c r="Q49114" s="65"/>
      <c r="R49114" s="65"/>
      <c r="X49114" s="65"/>
      <c r="Y49114" s="65"/>
      <c r="Z49114" s="65"/>
      <c r="AA49114" s="65"/>
      <c r="AB49114" s="65"/>
      <c r="AC49114" s="65"/>
      <c r="AJ49114" s="66"/>
    </row>
    <row r="49115" spans="17:36" ht="4.5" customHeight="1" x14ac:dyDescent="0.2">
      <c r="Q49115" s="65"/>
      <c r="R49115" s="65"/>
      <c r="X49115" s="65"/>
      <c r="Y49115" s="65"/>
      <c r="Z49115" s="65"/>
      <c r="AA49115" s="65"/>
      <c r="AB49115" s="65"/>
      <c r="AC49115" s="65"/>
      <c r="AJ49115" s="66"/>
    </row>
    <row r="49116" spans="17:36" ht="4.5" customHeight="1" x14ac:dyDescent="0.2">
      <c r="Q49116" s="65"/>
      <c r="R49116" s="65"/>
      <c r="X49116" s="65"/>
      <c r="Y49116" s="65"/>
      <c r="Z49116" s="65"/>
      <c r="AA49116" s="65"/>
      <c r="AB49116" s="65"/>
      <c r="AC49116" s="65"/>
      <c r="AJ49116" s="66"/>
    </row>
    <row r="49117" spans="17:36" ht="4.5" customHeight="1" x14ac:dyDescent="0.2">
      <c r="Q49117" s="65"/>
      <c r="R49117" s="65"/>
      <c r="X49117" s="65"/>
      <c r="Y49117" s="65"/>
      <c r="Z49117" s="65"/>
      <c r="AA49117" s="65"/>
      <c r="AB49117" s="65"/>
      <c r="AC49117" s="65"/>
      <c r="AJ49117" s="66"/>
    </row>
    <row r="49118" spans="17:36" ht="4.5" customHeight="1" x14ac:dyDescent="0.2">
      <c r="Q49118" s="65"/>
      <c r="R49118" s="65"/>
      <c r="X49118" s="65"/>
      <c r="Y49118" s="65"/>
      <c r="Z49118" s="65"/>
      <c r="AA49118" s="65"/>
      <c r="AB49118" s="65"/>
      <c r="AC49118" s="65"/>
      <c r="AJ49118" s="66"/>
    </row>
    <row r="49119" spans="17:36" ht="4.5" customHeight="1" x14ac:dyDescent="0.2">
      <c r="Q49119" s="65"/>
      <c r="R49119" s="65"/>
      <c r="X49119" s="65"/>
      <c r="Y49119" s="65"/>
      <c r="Z49119" s="65"/>
      <c r="AA49119" s="65"/>
      <c r="AB49119" s="65"/>
      <c r="AC49119" s="65"/>
      <c r="AJ49119" s="66"/>
    </row>
    <row r="49120" spans="17:36" ht="4.5" customHeight="1" x14ac:dyDescent="0.2">
      <c r="Q49120" s="65"/>
      <c r="R49120" s="65"/>
      <c r="X49120" s="65"/>
      <c r="Y49120" s="65"/>
      <c r="Z49120" s="65"/>
      <c r="AA49120" s="65"/>
      <c r="AB49120" s="65"/>
      <c r="AC49120" s="65"/>
      <c r="AJ49120" s="66"/>
    </row>
    <row r="49121" spans="17:36" ht="4.5" customHeight="1" x14ac:dyDescent="0.2">
      <c r="Q49121" s="65"/>
      <c r="R49121" s="65"/>
      <c r="X49121" s="65"/>
      <c r="Y49121" s="65"/>
      <c r="Z49121" s="65"/>
      <c r="AA49121" s="65"/>
      <c r="AB49121" s="65"/>
      <c r="AC49121" s="65"/>
      <c r="AJ49121" s="66"/>
    </row>
    <row r="49122" spans="17:36" ht="4.5" customHeight="1" x14ac:dyDescent="0.2">
      <c r="Q49122" s="65"/>
      <c r="R49122" s="65"/>
      <c r="X49122" s="65"/>
      <c r="Y49122" s="65"/>
      <c r="Z49122" s="65"/>
      <c r="AA49122" s="65"/>
      <c r="AB49122" s="65"/>
      <c r="AC49122" s="65"/>
      <c r="AJ49122" s="66"/>
    </row>
    <row r="49123" spans="17:36" ht="4.5" customHeight="1" x14ac:dyDescent="0.2">
      <c r="Q49123" s="65"/>
      <c r="R49123" s="65"/>
      <c r="X49123" s="65"/>
      <c r="Y49123" s="65"/>
      <c r="Z49123" s="65"/>
      <c r="AA49123" s="65"/>
      <c r="AB49123" s="65"/>
      <c r="AC49123" s="65"/>
      <c r="AJ49123" s="66"/>
    </row>
    <row r="49124" spans="17:36" ht="4.5" customHeight="1" x14ac:dyDescent="0.2">
      <c r="Q49124" s="65"/>
      <c r="R49124" s="65"/>
      <c r="X49124" s="65"/>
      <c r="Y49124" s="65"/>
      <c r="Z49124" s="65"/>
      <c r="AA49124" s="65"/>
      <c r="AB49124" s="65"/>
      <c r="AC49124" s="65"/>
      <c r="AJ49124" s="66"/>
    </row>
    <row r="49125" spans="17:36" ht="4.5" customHeight="1" x14ac:dyDescent="0.2">
      <c r="Q49125" s="65"/>
      <c r="R49125" s="65"/>
      <c r="X49125" s="65"/>
      <c r="Y49125" s="65"/>
      <c r="Z49125" s="65"/>
      <c r="AA49125" s="65"/>
      <c r="AB49125" s="65"/>
      <c r="AC49125" s="65"/>
      <c r="AJ49125" s="66"/>
    </row>
    <row r="49126" spans="17:36" ht="4.5" customHeight="1" x14ac:dyDescent="0.2">
      <c r="Q49126" s="65"/>
      <c r="R49126" s="65"/>
      <c r="X49126" s="65"/>
      <c r="Y49126" s="65"/>
      <c r="Z49126" s="65"/>
      <c r="AA49126" s="65"/>
      <c r="AB49126" s="65"/>
      <c r="AC49126" s="65"/>
      <c r="AJ49126" s="66"/>
    </row>
    <row r="49127" spans="17:36" ht="4.5" customHeight="1" x14ac:dyDescent="0.2">
      <c r="Q49127" s="65"/>
      <c r="R49127" s="65"/>
      <c r="X49127" s="65"/>
      <c r="Y49127" s="65"/>
      <c r="Z49127" s="65"/>
      <c r="AA49127" s="65"/>
      <c r="AB49127" s="65"/>
      <c r="AC49127" s="65"/>
      <c r="AJ49127" s="66"/>
    </row>
    <row r="49128" spans="17:36" ht="4.5" customHeight="1" x14ac:dyDescent="0.2">
      <c r="Q49128" s="65"/>
      <c r="R49128" s="65"/>
      <c r="X49128" s="65"/>
      <c r="Y49128" s="65"/>
      <c r="Z49128" s="65"/>
      <c r="AA49128" s="65"/>
      <c r="AB49128" s="65"/>
      <c r="AC49128" s="65"/>
      <c r="AJ49128" s="66"/>
    </row>
    <row r="49129" spans="17:36" ht="4.5" customHeight="1" x14ac:dyDescent="0.2">
      <c r="Q49129" s="65"/>
      <c r="R49129" s="65"/>
      <c r="X49129" s="65"/>
      <c r="Y49129" s="65"/>
      <c r="Z49129" s="65"/>
      <c r="AA49129" s="65"/>
      <c r="AB49129" s="65"/>
      <c r="AC49129" s="65"/>
      <c r="AJ49129" s="66"/>
    </row>
    <row r="49130" spans="17:36" ht="4.5" customHeight="1" x14ac:dyDescent="0.2">
      <c r="Q49130" s="65"/>
      <c r="R49130" s="65"/>
      <c r="X49130" s="65"/>
      <c r="Y49130" s="65"/>
      <c r="Z49130" s="65"/>
      <c r="AA49130" s="65"/>
      <c r="AB49130" s="65"/>
      <c r="AC49130" s="65"/>
      <c r="AJ49130" s="66"/>
    </row>
    <row r="49131" spans="17:36" ht="4.5" customHeight="1" x14ac:dyDescent="0.2">
      <c r="Q49131" s="65"/>
      <c r="R49131" s="65"/>
      <c r="X49131" s="65"/>
      <c r="Y49131" s="65"/>
      <c r="Z49131" s="65"/>
      <c r="AA49131" s="65"/>
      <c r="AB49131" s="65"/>
      <c r="AC49131" s="65"/>
      <c r="AJ49131" s="66"/>
    </row>
    <row r="49132" spans="17:36" ht="4.5" customHeight="1" x14ac:dyDescent="0.2">
      <c r="Q49132" s="65"/>
      <c r="R49132" s="65"/>
      <c r="X49132" s="65"/>
      <c r="Y49132" s="65"/>
      <c r="Z49132" s="65"/>
      <c r="AA49132" s="65"/>
      <c r="AB49132" s="65"/>
      <c r="AC49132" s="65"/>
      <c r="AJ49132" s="66"/>
    </row>
    <row r="49133" spans="17:36" ht="4.5" customHeight="1" x14ac:dyDescent="0.2">
      <c r="Q49133" s="65"/>
      <c r="R49133" s="65"/>
      <c r="X49133" s="65"/>
      <c r="Y49133" s="65"/>
      <c r="Z49133" s="65"/>
      <c r="AA49133" s="65"/>
      <c r="AB49133" s="65"/>
      <c r="AC49133" s="65"/>
      <c r="AJ49133" s="66"/>
    </row>
    <row r="49134" spans="17:36" ht="4.5" customHeight="1" x14ac:dyDescent="0.2">
      <c r="Q49134" s="65"/>
      <c r="R49134" s="65"/>
      <c r="X49134" s="65"/>
      <c r="Y49134" s="65"/>
      <c r="Z49134" s="65"/>
      <c r="AA49134" s="65"/>
      <c r="AB49134" s="65"/>
      <c r="AC49134" s="65"/>
      <c r="AJ49134" s="66"/>
    </row>
    <row r="49135" spans="17:36" ht="4.5" customHeight="1" x14ac:dyDescent="0.2">
      <c r="Q49135" s="65"/>
      <c r="R49135" s="65"/>
      <c r="X49135" s="65"/>
      <c r="Y49135" s="65"/>
      <c r="Z49135" s="65"/>
      <c r="AA49135" s="65"/>
      <c r="AB49135" s="65"/>
      <c r="AC49135" s="65"/>
      <c r="AJ49135" s="66"/>
    </row>
    <row r="49136" spans="17:36" ht="4.5" customHeight="1" x14ac:dyDescent="0.2">
      <c r="Q49136" s="65"/>
      <c r="R49136" s="65"/>
      <c r="X49136" s="65"/>
      <c r="Y49136" s="65"/>
      <c r="Z49136" s="65"/>
      <c r="AA49136" s="65"/>
      <c r="AB49136" s="65"/>
      <c r="AC49136" s="65"/>
      <c r="AJ49136" s="66"/>
    </row>
    <row r="49137" spans="17:36" ht="4.5" customHeight="1" x14ac:dyDescent="0.2">
      <c r="Q49137" s="65"/>
      <c r="R49137" s="65"/>
      <c r="X49137" s="65"/>
      <c r="Y49137" s="65"/>
      <c r="Z49137" s="65"/>
      <c r="AA49137" s="65"/>
      <c r="AB49137" s="65"/>
      <c r="AC49137" s="65"/>
      <c r="AJ49137" s="66"/>
    </row>
    <row r="49138" spans="17:36" ht="4.5" customHeight="1" x14ac:dyDescent="0.2">
      <c r="Q49138" s="65"/>
      <c r="R49138" s="65"/>
      <c r="X49138" s="65"/>
      <c r="Y49138" s="65"/>
      <c r="Z49138" s="65"/>
      <c r="AA49138" s="65"/>
      <c r="AB49138" s="65"/>
      <c r="AC49138" s="65"/>
      <c r="AJ49138" s="66"/>
    </row>
    <row r="49139" spans="17:36" ht="4.5" customHeight="1" x14ac:dyDescent="0.2">
      <c r="Q49139" s="65"/>
      <c r="R49139" s="65"/>
      <c r="X49139" s="65"/>
      <c r="Y49139" s="65"/>
      <c r="Z49139" s="65"/>
      <c r="AA49139" s="65"/>
      <c r="AB49139" s="65"/>
      <c r="AC49139" s="65"/>
      <c r="AJ49139" s="66"/>
    </row>
    <row r="49140" spans="17:36" ht="4.5" customHeight="1" x14ac:dyDescent="0.2">
      <c r="Q49140" s="65"/>
      <c r="R49140" s="65"/>
      <c r="X49140" s="65"/>
      <c r="Y49140" s="65"/>
      <c r="Z49140" s="65"/>
      <c r="AA49140" s="65"/>
      <c r="AB49140" s="65"/>
      <c r="AC49140" s="65"/>
      <c r="AJ49140" s="66"/>
    </row>
    <row r="49141" spans="17:36" ht="4.5" customHeight="1" x14ac:dyDescent="0.2">
      <c r="Q49141" s="65"/>
      <c r="R49141" s="65"/>
      <c r="X49141" s="65"/>
      <c r="Y49141" s="65"/>
      <c r="Z49141" s="65"/>
      <c r="AA49141" s="65"/>
      <c r="AB49141" s="65"/>
      <c r="AC49141" s="65"/>
      <c r="AJ49141" s="66"/>
    </row>
    <row r="49142" spans="17:36" ht="4.5" customHeight="1" x14ac:dyDescent="0.2">
      <c r="Q49142" s="65"/>
      <c r="R49142" s="65"/>
      <c r="X49142" s="65"/>
      <c r="Y49142" s="65"/>
      <c r="Z49142" s="65"/>
      <c r="AA49142" s="65"/>
      <c r="AB49142" s="65"/>
      <c r="AC49142" s="65"/>
      <c r="AJ49142" s="66"/>
    </row>
    <row r="49143" spans="17:36" ht="4.5" customHeight="1" x14ac:dyDescent="0.2">
      <c r="Q49143" s="65"/>
      <c r="R49143" s="65"/>
      <c r="X49143" s="65"/>
      <c r="Y49143" s="65"/>
      <c r="Z49143" s="65"/>
      <c r="AA49143" s="65"/>
      <c r="AB49143" s="65"/>
      <c r="AC49143" s="65"/>
      <c r="AJ49143" s="66"/>
    </row>
    <row r="49144" spans="17:36" ht="4.5" customHeight="1" x14ac:dyDescent="0.2">
      <c r="Q49144" s="65"/>
      <c r="R49144" s="65"/>
      <c r="X49144" s="65"/>
      <c r="Y49144" s="65"/>
      <c r="Z49144" s="65"/>
      <c r="AA49144" s="65"/>
      <c r="AB49144" s="65"/>
      <c r="AC49144" s="65"/>
      <c r="AJ49144" s="66"/>
    </row>
    <row r="49145" spans="17:36" ht="4.5" customHeight="1" x14ac:dyDescent="0.2">
      <c r="Q49145" s="65"/>
      <c r="R49145" s="65"/>
      <c r="X49145" s="65"/>
      <c r="Y49145" s="65"/>
      <c r="Z49145" s="65"/>
      <c r="AA49145" s="65"/>
      <c r="AB49145" s="65"/>
      <c r="AC49145" s="65"/>
      <c r="AJ49145" s="66"/>
    </row>
    <row r="49146" spans="17:36" ht="4.5" customHeight="1" x14ac:dyDescent="0.2">
      <c r="Q49146" s="65"/>
      <c r="R49146" s="65"/>
      <c r="X49146" s="65"/>
      <c r="Y49146" s="65"/>
      <c r="Z49146" s="65"/>
      <c r="AA49146" s="65"/>
      <c r="AB49146" s="65"/>
      <c r="AC49146" s="65"/>
      <c r="AJ49146" s="66"/>
    </row>
    <row r="49147" spans="17:36" ht="4.5" customHeight="1" x14ac:dyDescent="0.2">
      <c r="Q49147" s="65"/>
      <c r="R49147" s="65"/>
      <c r="X49147" s="65"/>
      <c r="Y49147" s="65"/>
      <c r="Z49147" s="65"/>
      <c r="AA49147" s="65"/>
      <c r="AB49147" s="65"/>
      <c r="AC49147" s="65"/>
      <c r="AJ49147" s="66"/>
    </row>
    <row r="49148" spans="17:36" ht="4.5" customHeight="1" x14ac:dyDescent="0.2">
      <c r="Q49148" s="65"/>
      <c r="R49148" s="65"/>
      <c r="X49148" s="65"/>
      <c r="Y49148" s="65"/>
      <c r="Z49148" s="65"/>
      <c r="AA49148" s="65"/>
      <c r="AB49148" s="65"/>
      <c r="AC49148" s="65"/>
      <c r="AJ49148" s="66"/>
    </row>
    <row r="49149" spans="17:36" ht="4.5" customHeight="1" x14ac:dyDescent="0.2">
      <c r="Q49149" s="65"/>
      <c r="R49149" s="65"/>
      <c r="X49149" s="65"/>
      <c r="Y49149" s="65"/>
      <c r="Z49149" s="65"/>
      <c r="AA49149" s="65"/>
      <c r="AB49149" s="65"/>
      <c r="AC49149" s="65"/>
      <c r="AJ49149" s="66"/>
    </row>
    <row r="49150" spans="17:36" ht="4.5" customHeight="1" x14ac:dyDescent="0.2">
      <c r="Q49150" s="65"/>
      <c r="R49150" s="65"/>
      <c r="X49150" s="65"/>
      <c r="Y49150" s="65"/>
      <c r="Z49150" s="65"/>
      <c r="AA49150" s="65"/>
      <c r="AB49150" s="65"/>
      <c r="AC49150" s="65"/>
      <c r="AJ49150" s="66"/>
    </row>
    <row r="49151" spans="17:36" ht="4.5" customHeight="1" x14ac:dyDescent="0.2">
      <c r="Q49151" s="65"/>
      <c r="R49151" s="65"/>
      <c r="X49151" s="65"/>
      <c r="Y49151" s="65"/>
      <c r="Z49151" s="65"/>
      <c r="AA49151" s="65"/>
      <c r="AB49151" s="65"/>
      <c r="AC49151" s="65"/>
      <c r="AJ49151" s="66"/>
    </row>
    <row r="49152" spans="17:36" ht="4.5" customHeight="1" x14ac:dyDescent="0.2">
      <c r="Q49152" s="65"/>
      <c r="R49152" s="65"/>
      <c r="X49152" s="65"/>
      <c r="Y49152" s="65"/>
      <c r="Z49152" s="65"/>
      <c r="AA49152" s="65"/>
      <c r="AB49152" s="65"/>
      <c r="AC49152" s="65"/>
      <c r="AJ49152" s="66"/>
    </row>
    <row r="49153" spans="17:36" ht="4.5" customHeight="1" x14ac:dyDescent="0.2">
      <c r="Q49153" s="65"/>
      <c r="R49153" s="65"/>
      <c r="X49153" s="65"/>
      <c r="Y49153" s="65"/>
      <c r="Z49153" s="65"/>
      <c r="AA49153" s="65"/>
      <c r="AB49153" s="65"/>
      <c r="AC49153" s="65"/>
      <c r="AJ49153" s="66"/>
    </row>
    <row r="49154" spans="17:36" ht="4.5" customHeight="1" x14ac:dyDescent="0.2">
      <c r="Q49154" s="65"/>
      <c r="R49154" s="65"/>
      <c r="X49154" s="65"/>
      <c r="Y49154" s="65"/>
      <c r="Z49154" s="65"/>
      <c r="AA49154" s="65"/>
      <c r="AB49154" s="65"/>
      <c r="AC49154" s="65"/>
      <c r="AJ49154" s="66"/>
    </row>
    <row r="49155" spans="17:36" ht="4.5" customHeight="1" x14ac:dyDescent="0.2">
      <c r="Q49155" s="65"/>
      <c r="R49155" s="65"/>
      <c r="X49155" s="65"/>
      <c r="Y49155" s="65"/>
      <c r="Z49155" s="65"/>
      <c r="AA49155" s="65"/>
      <c r="AB49155" s="65"/>
      <c r="AC49155" s="65"/>
      <c r="AJ49155" s="66"/>
    </row>
    <row r="49156" spans="17:36" ht="4.5" customHeight="1" x14ac:dyDescent="0.2">
      <c r="Q49156" s="65"/>
      <c r="R49156" s="65"/>
      <c r="X49156" s="65"/>
      <c r="Y49156" s="65"/>
      <c r="Z49156" s="65"/>
      <c r="AA49156" s="65"/>
      <c r="AB49156" s="65"/>
      <c r="AC49156" s="65"/>
      <c r="AJ49156" s="66"/>
    </row>
    <row r="49157" spans="17:36" ht="4.5" customHeight="1" x14ac:dyDescent="0.2">
      <c r="Q49157" s="65"/>
      <c r="R49157" s="65"/>
      <c r="X49157" s="65"/>
      <c r="Y49157" s="65"/>
      <c r="Z49157" s="65"/>
      <c r="AA49157" s="65"/>
      <c r="AB49157" s="65"/>
      <c r="AC49157" s="65"/>
      <c r="AJ49157" s="66"/>
    </row>
    <row r="49158" spans="17:36" ht="4.5" customHeight="1" x14ac:dyDescent="0.2">
      <c r="Q49158" s="65"/>
      <c r="R49158" s="65"/>
      <c r="X49158" s="65"/>
      <c r="Y49158" s="65"/>
      <c r="Z49158" s="65"/>
      <c r="AA49158" s="65"/>
      <c r="AB49158" s="65"/>
      <c r="AC49158" s="65"/>
      <c r="AJ49158" s="66"/>
    </row>
    <row r="49159" spans="17:36" ht="4.5" customHeight="1" x14ac:dyDescent="0.2">
      <c r="Q49159" s="65"/>
      <c r="R49159" s="65"/>
      <c r="X49159" s="65"/>
      <c r="Y49159" s="65"/>
      <c r="Z49159" s="65"/>
      <c r="AA49159" s="65"/>
      <c r="AB49159" s="65"/>
      <c r="AC49159" s="65"/>
      <c r="AJ49159" s="66"/>
    </row>
    <row r="49160" spans="17:36" ht="4.5" customHeight="1" x14ac:dyDescent="0.2">
      <c r="Q49160" s="65"/>
      <c r="R49160" s="65"/>
      <c r="X49160" s="65"/>
      <c r="Y49160" s="65"/>
      <c r="Z49160" s="65"/>
      <c r="AA49160" s="65"/>
      <c r="AB49160" s="65"/>
      <c r="AC49160" s="65"/>
      <c r="AJ49160" s="66"/>
    </row>
    <row r="49161" spans="17:36" ht="4.5" customHeight="1" x14ac:dyDescent="0.2">
      <c r="Q49161" s="65"/>
      <c r="R49161" s="65"/>
      <c r="X49161" s="65"/>
      <c r="Y49161" s="65"/>
      <c r="Z49161" s="65"/>
      <c r="AA49161" s="65"/>
      <c r="AB49161" s="65"/>
      <c r="AC49161" s="65"/>
      <c r="AJ49161" s="66"/>
    </row>
    <row r="49162" spans="17:36" ht="4.5" customHeight="1" x14ac:dyDescent="0.2">
      <c r="Q49162" s="65"/>
      <c r="R49162" s="65"/>
      <c r="X49162" s="65"/>
      <c r="Y49162" s="65"/>
      <c r="Z49162" s="65"/>
      <c r="AA49162" s="65"/>
      <c r="AB49162" s="65"/>
      <c r="AC49162" s="65"/>
      <c r="AJ49162" s="66"/>
    </row>
    <row r="49163" spans="17:36" ht="4.5" customHeight="1" x14ac:dyDescent="0.2">
      <c r="Q49163" s="65"/>
      <c r="R49163" s="65"/>
      <c r="X49163" s="65"/>
      <c r="Y49163" s="65"/>
      <c r="Z49163" s="65"/>
      <c r="AA49163" s="65"/>
      <c r="AB49163" s="65"/>
      <c r="AC49163" s="65"/>
      <c r="AJ49163" s="66"/>
    </row>
    <row r="49164" spans="17:36" ht="4.5" customHeight="1" x14ac:dyDescent="0.2">
      <c r="Q49164" s="65"/>
      <c r="R49164" s="65"/>
      <c r="X49164" s="65"/>
      <c r="Y49164" s="65"/>
      <c r="Z49164" s="65"/>
      <c r="AA49164" s="65"/>
      <c r="AB49164" s="65"/>
      <c r="AC49164" s="65"/>
      <c r="AJ49164" s="66"/>
    </row>
    <row r="49165" spans="17:36" ht="4.5" customHeight="1" x14ac:dyDescent="0.2">
      <c r="Q49165" s="65"/>
      <c r="R49165" s="65"/>
      <c r="X49165" s="65"/>
      <c r="Y49165" s="65"/>
      <c r="Z49165" s="65"/>
      <c r="AA49165" s="65"/>
      <c r="AB49165" s="65"/>
      <c r="AC49165" s="65"/>
      <c r="AJ49165" s="66"/>
    </row>
    <row r="49166" spans="17:36" ht="4.5" customHeight="1" x14ac:dyDescent="0.2">
      <c r="Q49166" s="65"/>
      <c r="R49166" s="65"/>
      <c r="X49166" s="65"/>
      <c r="Y49166" s="65"/>
      <c r="Z49166" s="65"/>
      <c r="AA49166" s="65"/>
      <c r="AB49166" s="65"/>
      <c r="AC49166" s="65"/>
      <c r="AJ49166" s="66"/>
    </row>
    <row r="49167" spans="17:36" ht="4.5" customHeight="1" x14ac:dyDescent="0.2">
      <c r="Q49167" s="65"/>
      <c r="R49167" s="65"/>
      <c r="X49167" s="65"/>
      <c r="Y49167" s="65"/>
      <c r="Z49167" s="65"/>
      <c r="AA49167" s="65"/>
      <c r="AB49167" s="65"/>
      <c r="AC49167" s="65"/>
      <c r="AJ49167" s="66"/>
    </row>
    <row r="49168" spans="17:36" ht="4.5" customHeight="1" x14ac:dyDescent="0.2">
      <c r="Q49168" s="65"/>
      <c r="R49168" s="65"/>
      <c r="X49168" s="65"/>
      <c r="Y49168" s="65"/>
      <c r="Z49168" s="65"/>
      <c r="AA49168" s="65"/>
      <c r="AB49168" s="65"/>
      <c r="AC49168" s="65"/>
      <c r="AJ49168" s="66"/>
    </row>
    <row r="49169" spans="17:36" ht="4.5" customHeight="1" x14ac:dyDescent="0.2">
      <c r="Q49169" s="65"/>
      <c r="R49169" s="65"/>
      <c r="X49169" s="65"/>
      <c r="Y49169" s="65"/>
      <c r="Z49169" s="65"/>
      <c r="AA49169" s="65"/>
      <c r="AB49169" s="65"/>
      <c r="AC49169" s="65"/>
      <c r="AJ49169" s="66"/>
    </row>
    <row r="49170" spans="17:36" ht="4.5" customHeight="1" x14ac:dyDescent="0.2">
      <c r="Q49170" s="65"/>
      <c r="R49170" s="65"/>
      <c r="X49170" s="65"/>
      <c r="Y49170" s="65"/>
      <c r="Z49170" s="65"/>
      <c r="AA49170" s="65"/>
      <c r="AB49170" s="65"/>
      <c r="AC49170" s="65"/>
      <c r="AJ49170" s="66"/>
    </row>
    <row r="49171" spans="17:36" ht="4.5" customHeight="1" x14ac:dyDescent="0.2">
      <c r="Q49171" s="65"/>
      <c r="R49171" s="65"/>
      <c r="X49171" s="65"/>
      <c r="Y49171" s="65"/>
      <c r="Z49171" s="65"/>
      <c r="AA49171" s="65"/>
      <c r="AB49171" s="65"/>
      <c r="AC49171" s="65"/>
      <c r="AJ49171" s="66"/>
    </row>
    <row r="49172" spans="17:36" ht="4.5" customHeight="1" x14ac:dyDescent="0.2">
      <c r="Q49172" s="65"/>
      <c r="R49172" s="65"/>
      <c r="X49172" s="65"/>
      <c r="Y49172" s="65"/>
      <c r="Z49172" s="65"/>
      <c r="AA49172" s="65"/>
      <c r="AB49172" s="65"/>
      <c r="AC49172" s="65"/>
      <c r="AJ49172" s="66"/>
    </row>
    <row r="49173" spans="17:36" ht="4.5" customHeight="1" x14ac:dyDescent="0.2">
      <c r="Q49173" s="65"/>
      <c r="R49173" s="65"/>
      <c r="X49173" s="65"/>
      <c r="Y49173" s="65"/>
      <c r="Z49173" s="65"/>
      <c r="AA49173" s="65"/>
      <c r="AB49173" s="65"/>
      <c r="AC49173" s="65"/>
      <c r="AJ49173" s="66"/>
    </row>
    <row r="49174" spans="17:36" ht="4.5" customHeight="1" x14ac:dyDescent="0.2">
      <c r="Q49174" s="65"/>
      <c r="R49174" s="65"/>
      <c r="X49174" s="65"/>
      <c r="Y49174" s="65"/>
      <c r="Z49174" s="65"/>
      <c r="AA49174" s="65"/>
      <c r="AB49174" s="65"/>
      <c r="AC49174" s="65"/>
      <c r="AJ49174" s="66"/>
    </row>
    <row r="49175" spans="17:36" ht="4.5" customHeight="1" x14ac:dyDescent="0.2">
      <c r="Q49175" s="65"/>
      <c r="R49175" s="65"/>
      <c r="X49175" s="65"/>
      <c r="Y49175" s="65"/>
      <c r="Z49175" s="65"/>
      <c r="AA49175" s="65"/>
      <c r="AB49175" s="65"/>
      <c r="AC49175" s="65"/>
      <c r="AJ49175" s="66"/>
    </row>
    <row r="49176" spans="17:36" ht="4.5" customHeight="1" x14ac:dyDescent="0.2">
      <c r="Q49176" s="65"/>
      <c r="R49176" s="65"/>
      <c r="X49176" s="65"/>
      <c r="Y49176" s="65"/>
      <c r="Z49176" s="65"/>
      <c r="AA49176" s="65"/>
      <c r="AB49176" s="65"/>
      <c r="AC49176" s="65"/>
      <c r="AJ49176" s="66"/>
    </row>
    <row r="49177" spans="17:36" ht="4.5" customHeight="1" x14ac:dyDescent="0.2">
      <c r="Q49177" s="65"/>
      <c r="R49177" s="65"/>
      <c r="X49177" s="65"/>
      <c r="Y49177" s="65"/>
      <c r="Z49177" s="65"/>
      <c r="AA49177" s="65"/>
      <c r="AB49177" s="65"/>
      <c r="AC49177" s="65"/>
      <c r="AJ49177" s="66"/>
    </row>
    <row r="49178" spans="17:36" ht="4.5" customHeight="1" x14ac:dyDescent="0.2">
      <c r="Q49178" s="65"/>
      <c r="R49178" s="65"/>
      <c r="X49178" s="65"/>
      <c r="Y49178" s="65"/>
      <c r="Z49178" s="65"/>
      <c r="AA49178" s="65"/>
      <c r="AB49178" s="65"/>
      <c r="AC49178" s="65"/>
      <c r="AJ49178" s="66"/>
    </row>
    <row r="49179" spans="17:36" ht="4.5" customHeight="1" x14ac:dyDescent="0.2">
      <c r="Q49179" s="65"/>
      <c r="R49179" s="65"/>
      <c r="X49179" s="65"/>
      <c r="Y49179" s="65"/>
      <c r="Z49179" s="65"/>
      <c r="AA49179" s="65"/>
      <c r="AB49179" s="65"/>
      <c r="AC49179" s="65"/>
      <c r="AJ49179" s="66"/>
    </row>
    <row r="49180" spans="17:36" ht="4.5" customHeight="1" x14ac:dyDescent="0.2">
      <c r="Q49180" s="65"/>
      <c r="R49180" s="65"/>
      <c r="X49180" s="65"/>
      <c r="Y49180" s="65"/>
      <c r="Z49180" s="65"/>
      <c r="AA49180" s="65"/>
      <c r="AB49180" s="65"/>
      <c r="AC49180" s="65"/>
      <c r="AJ49180" s="66"/>
    </row>
    <row r="49181" spans="17:36" ht="4.5" customHeight="1" x14ac:dyDescent="0.2">
      <c r="Q49181" s="65"/>
      <c r="R49181" s="65"/>
      <c r="X49181" s="65"/>
      <c r="Y49181" s="65"/>
      <c r="Z49181" s="65"/>
      <c r="AA49181" s="65"/>
      <c r="AB49181" s="65"/>
      <c r="AC49181" s="65"/>
      <c r="AJ49181" s="66"/>
    </row>
    <row r="49182" spans="17:36" ht="4.5" customHeight="1" x14ac:dyDescent="0.2">
      <c r="Q49182" s="65"/>
      <c r="R49182" s="65"/>
      <c r="X49182" s="65"/>
      <c r="Y49182" s="65"/>
      <c r="Z49182" s="65"/>
      <c r="AA49182" s="65"/>
      <c r="AB49182" s="65"/>
      <c r="AC49182" s="65"/>
      <c r="AJ49182" s="66"/>
    </row>
    <row r="49183" spans="17:36" ht="4.5" customHeight="1" x14ac:dyDescent="0.2">
      <c r="Q49183" s="65"/>
      <c r="R49183" s="65"/>
      <c r="X49183" s="65"/>
      <c r="Y49183" s="65"/>
      <c r="Z49183" s="65"/>
      <c r="AA49183" s="65"/>
      <c r="AB49183" s="65"/>
      <c r="AC49183" s="65"/>
      <c r="AJ49183" s="66"/>
    </row>
    <row r="49184" spans="17:36" ht="4.5" customHeight="1" x14ac:dyDescent="0.2">
      <c r="Q49184" s="65"/>
      <c r="R49184" s="65"/>
      <c r="X49184" s="65"/>
      <c r="Y49184" s="65"/>
      <c r="Z49184" s="65"/>
      <c r="AA49184" s="65"/>
      <c r="AB49184" s="65"/>
      <c r="AC49184" s="65"/>
      <c r="AJ49184" s="66"/>
    </row>
    <row r="49185" spans="17:36" ht="4.5" customHeight="1" x14ac:dyDescent="0.2">
      <c r="Q49185" s="65"/>
      <c r="R49185" s="65"/>
      <c r="X49185" s="65"/>
      <c r="Y49185" s="65"/>
      <c r="Z49185" s="65"/>
      <c r="AA49185" s="65"/>
      <c r="AB49185" s="65"/>
      <c r="AC49185" s="65"/>
      <c r="AJ49185" s="66"/>
    </row>
    <row r="49186" spans="17:36" ht="4.5" customHeight="1" x14ac:dyDescent="0.2">
      <c r="Q49186" s="65"/>
      <c r="R49186" s="65"/>
      <c r="X49186" s="65"/>
      <c r="Y49186" s="65"/>
      <c r="Z49186" s="65"/>
      <c r="AA49186" s="65"/>
      <c r="AB49186" s="65"/>
      <c r="AC49186" s="65"/>
      <c r="AJ49186" s="66"/>
    </row>
    <row r="49187" spans="17:36" ht="4.5" customHeight="1" x14ac:dyDescent="0.2">
      <c r="Q49187" s="65"/>
      <c r="R49187" s="65"/>
      <c r="X49187" s="65"/>
      <c r="Y49187" s="65"/>
      <c r="Z49187" s="65"/>
      <c r="AA49187" s="65"/>
      <c r="AB49187" s="65"/>
      <c r="AC49187" s="65"/>
      <c r="AJ49187" s="66"/>
    </row>
    <row r="49188" spans="17:36" ht="4.5" customHeight="1" x14ac:dyDescent="0.2">
      <c r="Q49188" s="65"/>
      <c r="R49188" s="65"/>
      <c r="X49188" s="65"/>
      <c r="Y49188" s="65"/>
      <c r="Z49188" s="65"/>
      <c r="AA49188" s="65"/>
      <c r="AB49188" s="65"/>
      <c r="AC49188" s="65"/>
      <c r="AJ49188" s="66"/>
    </row>
    <row r="49189" spans="17:36" ht="4.5" customHeight="1" x14ac:dyDescent="0.2">
      <c r="Q49189" s="65"/>
      <c r="R49189" s="65"/>
      <c r="X49189" s="65"/>
      <c r="Y49189" s="65"/>
      <c r="Z49189" s="65"/>
      <c r="AA49189" s="65"/>
      <c r="AB49189" s="65"/>
      <c r="AC49189" s="65"/>
      <c r="AJ49189" s="66"/>
    </row>
    <row r="49190" spans="17:36" ht="4.5" customHeight="1" x14ac:dyDescent="0.2">
      <c r="Q49190" s="65"/>
      <c r="R49190" s="65"/>
      <c r="X49190" s="65"/>
      <c r="Y49190" s="65"/>
      <c r="Z49190" s="65"/>
      <c r="AA49190" s="65"/>
      <c r="AB49190" s="65"/>
      <c r="AC49190" s="65"/>
      <c r="AJ49190" s="66"/>
    </row>
    <row r="49191" spans="17:36" ht="4.5" customHeight="1" x14ac:dyDescent="0.2">
      <c r="Q49191" s="65"/>
      <c r="R49191" s="65"/>
      <c r="X49191" s="65"/>
      <c r="Y49191" s="65"/>
      <c r="Z49191" s="65"/>
      <c r="AA49191" s="65"/>
      <c r="AB49191" s="65"/>
      <c r="AC49191" s="65"/>
      <c r="AJ49191" s="66"/>
    </row>
    <row r="49192" spans="17:36" ht="4.5" customHeight="1" x14ac:dyDescent="0.2">
      <c r="Q49192" s="65"/>
      <c r="R49192" s="65"/>
      <c r="X49192" s="65"/>
      <c r="Y49192" s="65"/>
      <c r="Z49192" s="65"/>
      <c r="AA49192" s="65"/>
      <c r="AB49192" s="65"/>
      <c r="AC49192" s="65"/>
      <c r="AJ49192" s="66"/>
    </row>
    <row r="49193" spans="17:36" ht="4.5" customHeight="1" x14ac:dyDescent="0.2">
      <c r="Q49193" s="65"/>
      <c r="R49193" s="65"/>
      <c r="X49193" s="65"/>
      <c r="Y49193" s="65"/>
      <c r="Z49193" s="65"/>
      <c r="AA49193" s="65"/>
      <c r="AB49193" s="65"/>
      <c r="AC49193" s="65"/>
      <c r="AJ49193" s="66"/>
    </row>
    <row r="49194" spans="17:36" ht="4.5" customHeight="1" x14ac:dyDescent="0.2">
      <c r="Q49194" s="65"/>
      <c r="R49194" s="65"/>
      <c r="X49194" s="65"/>
      <c r="Y49194" s="65"/>
      <c r="Z49194" s="65"/>
      <c r="AA49194" s="65"/>
      <c r="AB49194" s="65"/>
      <c r="AC49194" s="65"/>
      <c r="AJ49194" s="66"/>
    </row>
    <row r="49195" spans="17:36" ht="4.5" customHeight="1" x14ac:dyDescent="0.2">
      <c r="Q49195" s="65"/>
      <c r="R49195" s="65"/>
      <c r="X49195" s="65"/>
      <c r="Y49195" s="65"/>
      <c r="Z49195" s="65"/>
      <c r="AA49195" s="65"/>
      <c r="AB49195" s="65"/>
      <c r="AC49195" s="65"/>
      <c r="AJ49195" s="66"/>
    </row>
    <row r="49196" spans="17:36" ht="4.5" customHeight="1" x14ac:dyDescent="0.2">
      <c r="Q49196" s="65"/>
      <c r="R49196" s="65"/>
      <c r="X49196" s="65"/>
      <c r="Y49196" s="65"/>
      <c r="Z49196" s="65"/>
      <c r="AA49196" s="65"/>
      <c r="AB49196" s="65"/>
      <c r="AC49196" s="65"/>
      <c r="AJ49196" s="66"/>
    </row>
    <row r="49197" spans="17:36" ht="4.5" customHeight="1" x14ac:dyDescent="0.2">
      <c r="Q49197" s="65"/>
      <c r="R49197" s="65"/>
      <c r="X49197" s="65"/>
      <c r="Y49197" s="65"/>
      <c r="Z49197" s="65"/>
      <c r="AA49197" s="65"/>
      <c r="AB49197" s="65"/>
      <c r="AC49197" s="65"/>
      <c r="AJ49197" s="66"/>
    </row>
    <row r="49198" spans="17:36" ht="4.5" customHeight="1" x14ac:dyDescent="0.2">
      <c r="Q49198" s="65"/>
      <c r="R49198" s="65"/>
      <c r="X49198" s="65"/>
      <c r="Y49198" s="65"/>
      <c r="Z49198" s="65"/>
      <c r="AA49198" s="65"/>
      <c r="AB49198" s="65"/>
      <c r="AC49198" s="65"/>
      <c r="AJ49198" s="66"/>
    </row>
    <row r="49199" spans="17:36" ht="4.5" customHeight="1" x14ac:dyDescent="0.2">
      <c r="Q49199" s="65"/>
      <c r="R49199" s="65"/>
      <c r="X49199" s="65"/>
      <c r="Y49199" s="65"/>
      <c r="Z49199" s="65"/>
      <c r="AA49199" s="65"/>
      <c r="AB49199" s="65"/>
      <c r="AC49199" s="65"/>
      <c r="AJ49199" s="66"/>
    </row>
    <row r="49200" spans="17:36" ht="4.5" customHeight="1" x14ac:dyDescent="0.2">
      <c r="Q49200" s="65"/>
      <c r="R49200" s="65"/>
      <c r="X49200" s="65"/>
      <c r="Y49200" s="65"/>
      <c r="Z49200" s="65"/>
      <c r="AA49200" s="65"/>
      <c r="AB49200" s="65"/>
      <c r="AC49200" s="65"/>
      <c r="AJ49200" s="66"/>
    </row>
    <row r="49201" spans="17:36" ht="4.5" customHeight="1" x14ac:dyDescent="0.2">
      <c r="Q49201" s="65"/>
      <c r="R49201" s="65"/>
      <c r="X49201" s="65"/>
      <c r="Y49201" s="65"/>
      <c r="Z49201" s="65"/>
      <c r="AA49201" s="65"/>
      <c r="AB49201" s="65"/>
      <c r="AC49201" s="65"/>
      <c r="AJ49201" s="66"/>
    </row>
    <row r="49202" spans="17:36" ht="4.5" customHeight="1" x14ac:dyDescent="0.2">
      <c r="Q49202" s="65"/>
      <c r="R49202" s="65"/>
      <c r="X49202" s="65"/>
      <c r="Y49202" s="65"/>
      <c r="Z49202" s="65"/>
      <c r="AA49202" s="65"/>
      <c r="AB49202" s="65"/>
      <c r="AC49202" s="65"/>
      <c r="AJ49202" s="66"/>
    </row>
    <row r="49203" spans="17:36" ht="4.5" customHeight="1" x14ac:dyDescent="0.2">
      <c r="Q49203" s="65"/>
      <c r="R49203" s="65"/>
      <c r="X49203" s="65"/>
      <c r="Y49203" s="65"/>
      <c r="Z49203" s="65"/>
      <c r="AA49203" s="65"/>
      <c r="AB49203" s="65"/>
      <c r="AC49203" s="65"/>
      <c r="AJ49203" s="66"/>
    </row>
    <row r="49204" spans="17:36" ht="4.5" customHeight="1" x14ac:dyDescent="0.2">
      <c r="Q49204" s="65"/>
      <c r="R49204" s="65"/>
      <c r="X49204" s="65"/>
      <c r="Y49204" s="65"/>
      <c r="Z49204" s="65"/>
      <c r="AA49204" s="65"/>
      <c r="AB49204" s="65"/>
      <c r="AC49204" s="65"/>
      <c r="AJ49204" s="66"/>
    </row>
    <row r="49205" spans="17:36" ht="4.5" customHeight="1" x14ac:dyDescent="0.2">
      <c r="Q49205" s="65"/>
      <c r="R49205" s="65"/>
      <c r="X49205" s="65"/>
      <c r="Y49205" s="65"/>
      <c r="Z49205" s="65"/>
      <c r="AA49205" s="65"/>
      <c r="AB49205" s="65"/>
      <c r="AC49205" s="65"/>
      <c r="AJ49205" s="66"/>
    </row>
    <row r="49206" spans="17:36" ht="4.5" customHeight="1" x14ac:dyDescent="0.2">
      <c r="Q49206" s="65"/>
      <c r="R49206" s="65"/>
      <c r="X49206" s="65"/>
      <c r="Y49206" s="65"/>
      <c r="Z49206" s="65"/>
      <c r="AA49206" s="65"/>
      <c r="AB49206" s="65"/>
      <c r="AC49206" s="65"/>
      <c r="AJ49206" s="66"/>
    </row>
    <row r="49207" spans="17:36" ht="4.5" customHeight="1" x14ac:dyDescent="0.2">
      <c r="Q49207" s="65"/>
      <c r="R49207" s="65"/>
      <c r="X49207" s="65"/>
      <c r="Y49207" s="65"/>
      <c r="Z49207" s="65"/>
      <c r="AA49207" s="65"/>
      <c r="AB49207" s="65"/>
      <c r="AC49207" s="65"/>
      <c r="AJ49207" s="66"/>
    </row>
    <row r="49208" spans="17:36" ht="4.5" customHeight="1" x14ac:dyDescent="0.2">
      <c r="Q49208" s="65"/>
      <c r="R49208" s="65"/>
      <c r="X49208" s="65"/>
      <c r="Y49208" s="65"/>
      <c r="Z49208" s="65"/>
      <c r="AA49208" s="65"/>
      <c r="AB49208" s="65"/>
      <c r="AC49208" s="65"/>
      <c r="AJ49208" s="66"/>
    </row>
    <row r="49209" spans="17:36" ht="4.5" customHeight="1" x14ac:dyDescent="0.2">
      <c r="Q49209" s="65"/>
      <c r="R49209" s="65"/>
      <c r="X49209" s="65"/>
      <c r="Y49209" s="65"/>
      <c r="Z49209" s="65"/>
      <c r="AA49209" s="65"/>
      <c r="AB49209" s="65"/>
      <c r="AC49209" s="65"/>
      <c r="AJ49209" s="66"/>
    </row>
    <row r="49210" spans="17:36" ht="4.5" customHeight="1" x14ac:dyDescent="0.2">
      <c r="Q49210" s="65"/>
      <c r="R49210" s="65"/>
      <c r="X49210" s="65"/>
      <c r="Y49210" s="65"/>
      <c r="Z49210" s="65"/>
      <c r="AA49210" s="65"/>
      <c r="AB49210" s="65"/>
      <c r="AC49210" s="65"/>
      <c r="AJ49210" s="66"/>
    </row>
    <row r="49211" spans="17:36" ht="4.5" customHeight="1" x14ac:dyDescent="0.2">
      <c r="Q49211" s="65"/>
      <c r="R49211" s="65"/>
      <c r="X49211" s="65"/>
      <c r="Y49211" s="65"/>
      <c r="Z49211" s="65"/>
      <c r="AA49211" s="65"/>
      <c r="AB49211" s="65"/>
      <c r="AC49211" s="65"/>
      <c r="AJ49211" s="66"/>
    </row>
    <row r="49212" spans="17:36" ht="4.5" customHeight="1" x14ac:dyDescent="0.2">
      <c r="Q49212" s="65"/>
      <c r="R49212" s="65"/>
      <c r="X49212" s="65"/>
      <c r="Y49212" s="65"/>
      <c r="Z49212" s="65"/>
      <c r="AA49212" s="65"/>
      <c r="AB49212" s="65"/>
      <c r="AC49212" s="65"/>
      <c r="AJ49212" s="66"/>
    </row>
    <row r="49213" spans="17:36" ht="4.5" customHeight="1" x14ac:dyDescent="0.2">
      <c r="Q49213" s="65"/>
      <c r="R49213" s="65"/>
      <c r="X49213" s="65"/>
      <c r="Y49213" s="65"/>
      <c r="Z49213" s="65"/>
      <c r="AA49213" s="65"/>
      <c r="AB49213" s="65"/>
      <c r="AC49213" s="65"/>
      <c r="AJ49213" s="66"/>
    </row>
    <row r="49214" spans="17:36" ht="4.5" customHeight="1" x14ac:dyDescent="0.2">
      <c r="Q49214" s="65"/>
      <c r="R49214" s="65"/>
      <c r="X49214" s="65"/>
      <c r="Y49214" s="65"/>
      <c r="Z49214" s="65"/>
      <c r="AA49214" s="65"/>
      <c r="AB49214" s="65"/>
      <c r="AC49214" s="65"/>
      <c r="AJ49214" s="66"/>
    </row>
    <row r="49215" spans="17:36" ht="4.5" customHeight="1" x14ac:dyDescent="0.2">
      <c r="Q49215" s="65"/>
      <c r="R49215" s="65"/>
      <c r="X49215" s="65"/>
      <c r="Y49215" s="65"/>
      <c r="Z49215" s="65"/>
      <c r="AA49215" s="65"/>
      <c r="AB49215" s="65"/>
      <c r="AC49215" s="65"/>
      <c r="AJ49215" s="66"/>
    </row>
    <row r="49216" spans="17:36" ht="4.5" customHeight="1" x14ac:dyDescent="0.2">
      <c r="Q49216" s="65"/>
      <c r="R49216" s="65"/>
      <c r="X49216" s="65"/>
      <c r="Y49216" s="65"/>
      <c r="Z49216" s="65"/>
      <c r="AA49216" s="65"/>
      <c r="AB49216" s="65"/>
      <c r="AC49216" s="65"/>
      <c r="AJ49216" s="66"/>
    </row>
    <row r="49217" spans="17:36" ht="4.5" customHeight="1" x14ac:dyDescent="0.2">
      <c r="Q49217" s="65"/>
      <c r="R49217" s="65"/>
      <c r="X49217" s="65"/>
      <c r="Y49217" s="65"/>
      <c r="Z49217" s="65"/>
      <c r="AA49217" s="65"/>
      <c r="AB49217" s="65"/>
      <c r="AC49217" s="65"/>
      <c r="AJ49217" s="66"/>
    </row>
    <row r="49218" spans="17:36" ht="4.5" customHeight="1" x14ac:dyDescent="0.2">
      <c r="Q49218" s="65"/>
      <c r="R49218" s="65"/>
      <c r="X49218" s="65"/>
      <c r="Y49218" s="65"/>
      <c r="Z49218" s="65"/>
      <c r="AA49218" s="65"/>
      <c r="AB49218" s="65"/>
      <c r="AC49218" s="65"/>
      <c r="AJ49218" s="66"/>
    </row>
    <row r="49219" spans="17:36" ht="4.5" customHeight="1" x14ac:dyDescent="0.2">
      <c r="Q49219" s="65"/>
      <c r="R49219" s="65"/>
      <c r="X49219" s="65"/>
      <c r="Y49219" s="65"/>
      <c r="Z49219" s="65"/>
      <c r="AA49219" s="65"/>
      <c r="AB49219" s="65"/>
      <c r="AC49219" s="65"/>
      <c r="AJ49219" s="66"/>
    </row>
    <row r="49220" spans="17:36" ht="4.5" customHeight="1" x14ac:dyDescent="0.2">
      <c r="Q49220" s="65"/>
      <c r="R49220" s="65"/>
      <c r="X49220" s="65"/>
      <c r="Y49220" s="65"/>
      <c r="Z49220" s="65"/>
      <c r="AA49220" s="65"/>
      <c r="AB49220" s="65"/>
      <c r="AC49220" s="65"/>
      <c r="AJ49220" s="66"/>
    </row>
    <row r="49221" spans="17:36" ht="4.5" customHeight="1" x14ac:dyDescent="0.2">
      <c r="Q49221" s="65"/>
      <c r="R49221" s="65"/>
      <c r="X49221" s="65"/>
      <c r="Y49221" s="65"/>
      <c r="Z49221" s="65"/>
      <c r="AA49221" s="65"/>
      <c r="AB49221" s="65"/>
      <c r="AC49221" s="65"/>
      <c r="AJ49221" s="66"/>
    </row>
    <row r="49222" spans="17:36" ht="4.5" customHeight="1" x14ac:dyDescent="0.2">
      <c r="Q49222" s="65"/>
      <c r="R49222" s="65"/>
      <c r="X49222" s="65"/>
      <c r="Y49222" s="65"/>
      <c r="Z49222" s="65"/>
      <c r="AA49222" s="65"/>
      <c r="AB49222" s="65"/>
      <c r="AC49222" s="65"/>
      <c r="AJ49222" s="66"/>
    </row>
    <row r="49223" spans="17:36" ht="4.5" customHeight="1" x14ac:dyDescent="0.2">
      <c r="Q49223" s="65"/>
      <c r="R49223" s="65"/>
      <c r="X49223" s="65"/>
      <c r="Y49223" s="65"/>
      <c r="Z49223" s="65"/>
      <c r="AA49223" s="65"/>
      <c r="AB49223" s="65"/>
      <c r="AC49223" s="65"/>
      <c r="AJ49223" s="66"/>
    </row>
    <row r="49224" spans="17:36" ht="4.5" customHeight="1" x14ac:dyDescent="0.2">
      <c r="Q49224" s="65"/>
      <c r="R49224" s="65"/>
      <c r="X49224" s="65"/>
      <c r="Y49224" s="65"/>
      <c r="Z49224" s="65"/>
      <c r="AA49224" s="65"/>
      <c r="AB49224" s="65"/>
      <c r="AC49224" s="65"/>
      <c r="AJ49224" s="66"/>
    </row>
    <row r="49225" spans="17:36" ht="4.5" customHeight="1" x14ac:dyDescent="0.2">
      <c r="Q49225" s="65"/>
      <c r="R49225" s="65"/>
      <c r="X49225" s="65"/>
      <c r="Y49225" s="65"/>
      <c r="Z49225" s="65"/>
      <c r="AA49225" s="65"/>
      <c r="AB49225" s="65"/>
      <c r="AC49225" s="65"/>
      <c r="AJ49225" s="66"/>
    </row>
    <row r="49226" spans="17:36" ht="4.5" customHeight="1" x14ac:dyDescent="0.2">
      <c r="Q49226" s="65"/>
      <c r="R49226" s="65"/>
      <c r="X49226" s="65"/>
      <c r="Y49226" s="65"/>
      <c r="Z49226" s="65"/>
      <c r="AA49226" s="65"/>
      <c r="AB49226" s="65"/>
      <c r="AC49226" s="65"/>
      <c r="AJ49226" s="66"/>
    </row>
    <row r="49227" spans="17:36" ht="4.5" customHeight="1" x14ac:dyDescent="0.2">
      <c r="Q49227" s="65"/>
      <c r="R49227" s="65"/>
      <c r="X49227" s="65"/>
      <c r="Y49227" s="65"/>
      <c r="Z49227" s="65"/>
      <c r="AA49227" s="65"/>
      <c r="AB49227" s="65"/>
      <c r="AC49227" s="65"/>
      <c r="AJ49227" s="66"/>
    </row>
    <row r="49228" spans="17:36" ht="4.5" customHeight="1" x14ac:dyDescent="0.2">
      <c r="Q49228" s="65"/>
      <c r="R49228" s="65"/>
      <c r="X49228" s="65"/>
      <c r="Y49228" s="65"/>
      <c r="Z49228" s="65"/>
      <c r="AA49228" s="65"/>
      <c r="AB49228" s="65"/>
      <c r="AC49228" s="65"/>
      <c r="AJ49228" s="66"/>
    </row>
    <row r="49229" spans="17:36" ht="4.5" customHeight="1" x14ac:dyDescent="0.2">
      <c r="Q49229" s="65"/>
      <c r="R49229" s="65"/>
      <c r="X49229" s="65"/>
      <c r="Y49229" s="65"/>
      <c r="Z49229" s="65"/>
      <c r="AA49229" s="65"/>
      <c r="AB49229" s="65"/>
      <c r="AC49229" s="65"/>
      <c r="AJ49229" s="66"/>
    </row>
    <row r="49230" spans="17:36" ht="4.5" customHeight="1" x14ac:dyDescent="0.2">
      <c r="Q49230" s="65"/>
      <c r="R49230" s="65"/>
      <c r="X49230" s="65"/>
      <c r="Y49230" s="65"/>
      <c r="Z49230" s="65"/>
      <c r="AA49230" s="65"/>
      <c r="AB49230" s="65"/>
      <c r="AC49230" s="65"/>
      <c r="AJ49230" s="66"/>
    </row>
    <row r="49231" spans="17:36" ht="4.5" customHeight="1" x14ac:dyDescent="0.2">
      <c r="Q49231" s="65"/>
      <c r="R49231" s="65"/>
      <c r="X49231" s="65"/>
      <c r="Y49231" s="65"/>
      <c r="Z49231" s="65"/>
      <c r="AA49231" s="65"/>
      <c r="AB49231" s="65"/>
      <c r="AC49231" s="65"/>
      <c r="AJ49231" s="66"/>
    </row>
    <row r="49232" spans="17:36" ht="4.5" customHeight="1" x14ac:dyDescent="0.2">
      <c r="Q49232" s="65"/>
      <c r="R49232" s="65"/>
      <c r="X49232" s="65"/>
      <c r="Y49232" s="65"/>
      <c r="Z49232" s="65"/>
      <c r="AA49232" s="65"/>
      <c r="AB49232" s="65"/>
      <c r="AC49232" s="65"/>
      <c r="AJ49232" s="66"/>
    </row>
    <row r="49233" spans="17:36" ht="4.5" customHeight="1" x14ac:dyDescent="0.2">
      <c r="Q49233" s="65"/>
      <c r="R49233" s="65"/>
      <c r="X49233" s="65"/>
      <c r="Y49233" s="65"/>
      <c r="Z49233" s="65"/>
      <c r="AA49233" s="65"/>
      <c r="AB49233" s="65"/>
      <c r="AC49233" s="65"/>
      <c r="AJ49233" s="66"/>
    </row>
    <row r="49234" spans="17:36" ht="4.5" customHeight="1" x14ac:dyDescent="0.2">
      <c r="Q49234" s="65"/>
      <c r="R49234" s="65"/>
      <c r="X49234" s="65"/>
      <c r="Y49234" s="65"/>
      <c r="Z49234" s="65"/>
      <c r="AA49234" s="65"/>
      <c r="AB49234" s="65"/>
      <c r="AC49234" s="65"/>
      <c r="AJ49234" s="66"/>
    </row>
    <row r="49235" spans="17:36" ht="4.5" customHeight="1" x14ac:dyDescent="0.2">
      <c r="Q49235" s="65"/>
      <c r="R49235" s="65"/>
      <c r="X49235" s="65"/>
      <c r="Y49235" s="65"/>
      <c r="Z49235" s="65"/>
      <c r="AA49235" s="65"/>
      <c r="AB49235" s="65"/>
      <c r="AC49235" s="65"/>
      <c r="AJ49235" s="66"/>
    </row>
    <row r="49236" spans="17:36" ht="4.5" customHeight="1" x14ac:dyDescent="0.2">
      <c r="Q49236" s="65"/>
      <c r="R49236" s="65"/>
      <c r="X49236" s="65"/>
      <c r="Y49236" s="65"/>
      <c r="Z49236" s="65"/>
      <c r="AA49236" s="65"/>
      <c r="AB49236" s="65"/>
      <c r="AC49236" s="65"/>
      <c r="AJ49236" s="66"/>
    </row>
    <row r="49237" spans="17:36" ht="4.5" customHeight="1" x14ac:dyDescent="0.2">
      <c r="Q49237" s="65"/>
      <c r="R49237" s="65"/>
      <c r="X49237" s="65"/>
      <c r="Y49237" s="65"/>
      <c r="Z49237" s="65"/>
      <c r="AA49237" s="65"/>
      <c r="AB49237" s="65"/>
      <c r="AC49237" s="65"/>
      <c r="AJ49237" s="66"/>
    </row>
    <row r="49238" spans="17:36" ht="4.5" customHeight="1" x14ac:dyDescent="0.2">
      <c r="Q49238" s="65"/>
      <c r="R49238" s="65"/>
      <c r="X49238" s="65"/>
      <c r="Y49238" s="65"/>
      <c r="Z49238" s="65"/>
      <c r="AA49238" s="65"/>
      <c r="AB49238" s="65"/>
      <c r="AC49238" s="65"/>
      <c r="AJ49238" s="66"/>
    </row>
    <row r="49239" spans="17:36" ht="4.5" customHeight="1" x14ac:dyDescent="0.2">
      <c r="Q49239" s="65"/>
      <c r="R49239" s="65"/>
      <c r="X49239" s="65"/>
      <c r="Y49239" s="65"/>
      <c r="Z49239" s="65"/>
      <c r="AA49239" s="65"/>
      <c r="AB49239" s="65"/>
      <c r="AC49239" s="65"/>
      <c r="AJ49239" s="66"/>
    </row>
    <row r="49240" spans="17:36" ht="4.5" customHeight="1" x14ac:dyDescent="0.2">
      <c r="Q49240" s="65"/>
      <c r="R49240" s="65"/>
      <c r="X49240" s="65"/>
      <c r="Y49240" s="65"/>
      <c r="Z49240" s="65"/>
      <c r="AA49240" s="65"/>
      <c r="AB49240" s="65"/>
      <c r="AC49240" s="65"/>
      <c r="AJ49240" s="66"/>
    </row>
    <row r="49241" spans="17:36" ht="4.5" customHeight="1" x14ac:dyDescent="0.2">
      <c r="Q49241" s="65"/>
      <c r="R49241" s="65"/>
      <c r="X49241" s="65"/>
      <c r="Y49241" s="65"/>
      <c r="Z49241" s="65"/>
      <c r="AA49241" s="65"/>
      <c r="AB49241" s="65"/>
      <c r="AC49241" s="65"/>
      <c r="AJ49241" s="66"/>
    </row>
    <row r="49242" spans="17:36" ht="4.5" customHeight="1" x14ac:dyDescent="0.2">
      <c r="Q49242" s="65"/>
      <c r="R49242" s="65"/>
      <c r="X49242" s="65"/>
      <c r="Y49242" s="65"/>
      <c r="Z49242" s="65"/>
      <c r="AA49242" s="65"/>
      <c r="AB49242" s="65"/>
      <c r="AC49242" s="65"/>
      <c r="AJ49242" s="66"/>
    </row>
    <row r="49243" spans="17:36" ht="4.5" customHeight="1" x14ac:dyDescent="0.2">
      <c r="Q49243" s="65"/>
      <c r="R49243" s="65"/>
      <c r="X49243" s="65"/>
      <c r="Y49243" s="65"/>
      <c r="Z49243" s="65"/>
      <c r="AA49243" s="65"/>
      <c r="AB49243" s="65"/>
      <c r="AC49243" s="65"/>
      <c r="AJ49243" s="66"/>
    </row>
    <row r="49244" spans="17:36" ht="4.5" customHeight="1" x14ac:dyDescent="0.2">
      <c r="Q49244" s="65"/>
      <c r="R49244" s="65"/>
      <c r="X49244" s="65"/>
      <c r="Y49244" s="65"/>
      <c r="Z49244" s="65"/>
      <c r="AA49244" s="65"/>
      <c r="AB49244" s="65"/>
      <c r="AC49244" s="65"/>
      <c r="AJ49244" s="66"/>
    </row>
    <row r="49245" spans="17:36" ht="4.5" customHeight="1" x14ac:dyDescent="0.2">
      <c r="Q49245" s="65"/>
      <c r="R49245" s="65"/>
      <c r="X49245" s="65"/>
      <c r="Y49245" s="65"/>
      <c r="Z49245" s="65"/>
      <c r="AA49245" s="65"/>
      <c r="AB49245" s="65"/>
      <c r="AC49245" s="65"/>
      <c r="AJ49245" s="66"/>
    </row>
    <row r="49246" spans="17:36" ht="4.5" customHeight="1" x14ac:dyDescent="0.2">
      <c r="Q49246" s="65"/>
      <c r="R49246" s="65"/>
      <c r="X49246" s="65"/>
      <c r="Y49246" s="65"/>
      <c r="Z49246" s="65"/>
      <c r="AA49246" s="65"/>
      <c r="AB49246" s="65"/>
      <c r="AC49246" s="65"/>
      <c r="AJ49246" s="66"/>
    </row>
    <row r="49247" spans="17:36" ht="4.5" customHeight="1" x14ac:dyDescent="0.2">
      <c r="Q49247" s="65"/>
      <c r="R49247" s="65"/>
      <c r="X49247" s="65"/>
      <c r="Y49247" s="65"/>
      <c r="Z49247" s="65"/>
      <c r="AA49247" s="65"/>
      <c r="AB49247" s="65"/>
      <c r="AC49247" s="65"/>
      <c r="AJ49247" s="66"/>
    </row>
    <row r="49248" spans="17:36" ht="4.5" customHeight="1" x14ac:dyDescent="0.2">
      <c r="Q49248" s="65"/>
      <c r="R49248" s="65"/>
      <c r="X49248" s="65"/>
      <c r="Y49248" s="65"/>
      <c r="Z49248" s="65"/>
      <c r="AA49248" s="65"/>
      <c r="AB49248" s="65"/>
      <c r="AC49248" s="65"/>
      <c r="AJ49248" s="66"/>
    </row>
    <row r="49249" spans="17:36" ht="4.5" customHeight="1" x14ac:dyDescent="0.2">
      <c r="Q49249" s="65"/>
      <c r="R49249" s="65"/>
      <c r="X49249" s="65"/>
      <c r="Y49249" s="65"/>
      <c r="Z49249" s="65"/>
      <c r="AA49249" s="65"/>
      <c r="AB49249" s="65"/>
      <c r="AC49249" s="65"/>
      <c r="AJ49249" s="66"/>
    </row>
    <row r="49250" spans="17:36" ht="4.5" customHeight="1" x14ac:dyDescent="0.2">
      <c r="Q49250" s="65"/>
      <c r="R49250" s="65"/>
      <c r="X49250" s="65"/>
      <c r="Y49250" s="65"/>
      <c r="Z49250" s="65"/>
      <c r="AA49250" s="65"/>
      <c r="AB49250" s="65"/>
      <c r="AC49250" s="65"/>
      <c r="AJ49250" s="66"/>
    </row>
    <row r="49251" spans="17:36" ht="4.5" customHeight="1" x14ac:dyDescent="0.2">
      <c r="Q49251" s="65"/>
      <c r="R49251" s="65"/>
      <c r="X49251" s="65"/>
      <c r="Y49251" s="65"/>
      <c r="Z49251" s="65"/>
      <c r="AA49251" s="65"/>
      <c r="AB49251" s="65"/>
      <c r="AC49251" s="65"/>
      <c r="AJ49251" s="66"/>
    </row>
    <row r="49252" spans="17:36" ht="4.5" customHeight="1" x14ac:dyDescent="0.2">
      <c r="Q49252" s="65"/>
      <c r="R49252" s="65"/>
      <c r="X49252" s="65"/>
      <c r="Y49252" s="65"/>
      <c r="Z49252" s="65"/>
      <c r="AA49252" s="65"/>
      <c r="AB49252" s="65"/>
      <c r="AC49252" s="65"/>
      <c r="AJ49252" s="66"/>
    </row>
    <row r="49253" spans="17:36" ht="4.5" customHeight="1" x14ac:dyDescent="0.2">
      <c r="Q49253" s="65"/>
      <c r="R49253" s="65"/>
      <c r="X49253" s="65"/>
      <c r="Y49253" s="65"/>
      <c r="Z49253" s="65"/>
      <c r="AA49253" s="65"/>
      <c r="AB49253" s="65"/>
      <c r="AC49253" s="65"/>
      <c r="AJ49253" s="66"/>
    </row>
    <row r="49254" spans="17:36" ht="4.5" customHeight="1" x14ac:dyDescent="0.2">
      <c r="Q49254" s="65"/>
      <c r="R49254" s="65"/>
      <c r="X49254" s="65"/>
      <c r="Y49254" s="65"/>
      <c r="Z49254" s="65"/>
      <c r="AA49254" s="65"/>
      <c r="AB49254" s="65"/>
      <c r="AC49254" s="65"/>
      <c r="AJ49254" s="66"/>
    </row>
    <row r="49255" spans="17:36" ht="4.5" customHeight="1" x14ac:dyDescent="0.2">
      <c r="Q49255" s="65"/>
      <c r="R49255" s="65"/>
      <c r="X49255" s="65"/>
      <c r="Y49255" s="65"/>
      <c r="Z49255" s="65"/>
      <c r="AA49255" s="65"/>
      <c r="AB49255" s="65"/>
      <c r="AC49255" s="65"/>
      <c r="AJ49255" s="66"/>
    </row>
    <row r="49256" spans="17:36" ht="4.5" customHeight="1" x14ac:dyDescent="0.2">
      <c r="Q49256" s="65"/>
      <c r="R49256" s="65"/>
      <c r="X49256" s="65"/>
      <c r="Y49256" s="65"/>
      <c r="Z49256" s="65"/>
      <c r="AA49256" s="65"/>
      <c r="AB49256" s="65"/>
      <c r="AC49256" s="65"/>
      <c r="AJ49256" s="66"/>
    </row>
    <row r="49257" spans="17:36" ht="4.5" customHeight="1" x14ac:dyDescent="0.2">
      <c r="Q49257" s="65"/>
      <c r="R49257" s="65"/>
      <c r="X49257" s="65"/>
      <c r="Y49257" s="65"/>
      <c r="Z49257" s="65"/>
      <c r="AA49257" s="65"/>
      <c r="AB49257" s="65"/>
      <c r="AC49257" s="65"/>
      <c r="AJ49257" s="66"/>
    </row>
    <row r="49258" spans="17:36" ht="4.5" customHeight="1" x14ac:dyDescent="0.2">
      <c r="Q49258" s="65"/>
      <c r="R49258" s="65"/>
      <c r="X49258" s="65"/>
      <c r="Y49258" s="65"/>
      <c r="Z49258" s="65"/>
      <c r="AA49258" s="65"/>
      <c r="AB49258" s="65"/>
      <c r="AC49258" s="65"/>
      <c r="AJ49258" s="66"/>
    </row>
    <row r="49259" spans="17:36" ht="4.5" customHeight="1" x14ac:dyDescent="0.2">
      <c r="Q49259" s="65"/>
      <c r="R49259" s="65"/>
      <c r="X49259" s="65"/>
      <c r="Y49259" s="65"/>
      <c r="Z49259" s="65"/>
      <c r="AA49259" s="65"/>
      <c r="AB49259" s="65"/>
      <c r="AC49259" s="65"/>
      <c r="AJ49259" s="66"/>
    </row>
    <row r="49260" spans="17:36" ht="4.5" customHeight="1" x14ac:dyDescent="0.2">
      <c r="Q49260" s="65"/>
      <c r="R49260" s="65"/>
      <c r="X49260" s="65"/>
      <c r="Y49260" s="65"/>
      <c r="Z49260" s="65"/>
      <c r="AA49260" s="65"/>
      <c r="AB49260" s="65"/>
      <c r="AC49260" s="65"/>
      <c r="AJ49260" s="66"/>
    </row>
    <row r="49261" spans="17:36" ht="4.5" customHeight="1" x14ac:dyDescent="0.2">
      <c r="Q49261" s="65"/>
      <c r="R49261" s="65"/>
      <c r="X49261" s="65"/>
      <c r="Y49261" s="65"/>
      <c r="Z49261" s="65"/>
      <c r="AA49261" s="65"/>
      <c r="AB49261" s="65"/>
      <c r="AC49261" s="65"/>
      <c r="AJ49261" s="66"/>
    </row>
    <row r="49262" spans="17:36" ht="4.5" customHeight="1" x14ac:dyDescent="0.2">
      <c r="Q49262" s="65"/>
      <c r="R49262" s="65"/>
      <c r="X49262" s="65"/>
      <c r="Y49262" s="65"/>
      <c r="Z49262" s="65"/>
      <c r="AA49262" s="65"/>
      <c r="AB49262" s="65"/>
      <c r="AC49262" s="65"/>
      <c r="AJ49262" s="66"/>
    </row>
    <row r="49263" spans="17:36" ht="4.5" customHeight="1" x14ac:dyDescent="0.2">
      <c r="Q49263" s="65"/>
      <c r="R49263" s="65"/>
      <c r="X49263" s="65"/>
      <c r="Y49263" s="65"/>
      <c r="Z49263" s="65"/>
      <c r="AA49263" s="65"/>
      <c r="AB49263" s="65"/>
      <c r="AC49263" s="65"/>
      <c r="AJ49263" s="66"/>
    </row>
    <row r="49264" spans="17:36" ht="4.5" customHeight="1" x14ac:dyDescent="0.2">
      <c r="Q49264" s="65"/>
      <c r="R49264" s="65"/>
      <c r="X49264" s="65"/>
      <c r="Y49264" s="65"/>
      <c r="Z49264" s="65"/>
      <c r="AA49264" s="65"/>
      <c r="AB49264" s="65"/>
      <c r="AC49264" s="65"/>
      <c r="AJ49264" s="66"/>
    </row>
    <row r="49265" spans="17:36" ht="4.5" customHeight="1" x14ac:dyDescent="0.2">
      <c r="Q49265" s="65"/>
      <c r="R49265" s="65"/>
      <c r="X49265" s="65"/>
      <c r="Y49265" s="65"/>
      <c r="Z49265" s="65"/>
      <c r="AA49265" s="65"/>
      <c r="AB49265" s="65"/>
      <c r="AC49265" s="65"/>
      <c r="AJ49265" s="66"/>
    </row>
    <row r="49266" spans="17:36" ht="4.5" customHeight="1" x14ac:dyDescent="0.2">
      <c r="Q49266" s="65"/>
      <c r="R49266" s="65"/>
      <c r="X49266" s="65"/>
      <c r="Y49266" s="65"/>
      <c r="Z49266" s="65"/>
      <c r="AA49266" s="65"/>
      <c r="AB49266" s="65"/>
      <c r="AC49266" s="65"/>
      <c r="AJ49266" s="66"/>
    </row>
    <row r="49267" spans="17:36" ht="4.5" customHeight="1" x14ac:dyDescent="0.2">
      <c r="Q49267" s="65"/>
      <c r="R49267" s="65"/>
      <c r="X49267" s="65"/>
      <c r="Y49267" s="65"/>
      <c r="Z49267" s="65"/>
      <c r="AA49267" s="65"/>
      <c r="AB49267" s="65"/>
      <c r="AC49267" s="65"/>
      <c r="AJ49267" s="66"/>
    </row>
    <row r="49268" spans="17:36" ht="4.5" customHeight="1" x14ac:dyDescent="0.2">
      <c r="Q49268" s="65"/>
      <c r="R49268" s="65"/>
      <c r="X49268" s="65"/>
      <c r="Y49268" s="65"/>
      <c r="Z49268" s="65"/>
      <c r="AA49268" s="65"/>
      <c r="AB49268" s="65"/>
      <c r="AC49268" s="65"/>
      <c r="AJ49268" s="66"/>
    </row>
    <row r="49269" spans="17:36" ht="4.5" customHeight="1" x14ac:dyDescent="0.2">
      <c r="Q49269" s="65"/>
      <c r="R49269" s="65"/>
      <c r="X49269" s="65"/>
      <c r="Y49269" s="65"/>
      <c r="Z49269" s="65"/>
      <c r="AA49269" s="65"/>
      <c r="AB49269" s="65"/>
      <c r="AC49269" s="65"/>
      <c r="AJ49269" s="66"/>
    </row>
    <row r="49270" spans="17:36" ht="4.5" customHeight="1" x14ac:dyDescent="0.2">
      <c r="Q49270" s="65"/>
      <c r="R49270" s="65"/>
      <c r="X49270" s="65"/>
      <c r="Y49270" s="65"/>
      <c r="Z49270" s="65"/>
      <c r="AA49270" s="65"/>
      <c r="AB49270" s="65"/>
      <c r="AC49270" s="65"/>
      <c r="AJ49270" s="66"/>
    </row>
    <row r="49271" spans="17:36" ht="4.5" customHeight="1" x14ac:dyDescent="0.2">
      <c r="Q49271" s="65"/>
      <c r="R49271" s="65"/>
      <c r="X49271" s="65"/>
      <c r="Y49271" s="65"/>
      <c r="Z49271" s="65"/>
      <c r="AA49271" s="65"/>
      <c r="AB49271" s="65"/>
      <c r="AC49271" s="65"/>
      <c r="AJ49271" s="66"/>
    </row>
    <row r="49272" spans="17:36" ht="4.5" customHeight="1" x14ac:dyDescent="0.2">
      <c r="Q49272" s="65"/>
      <c r="R49272" s="65"/>
      <c r="X49272" s="65"/>
      <c r="Y49272" s="65"/>
      <c r="Z49272" s="65"/>
      <c r="AA49272" s="65"/>
      <c r="AB49272" s="65"/>
      <c r="AC49272" s="65"/>
      <c r="AJ49272" s="66"/>
    </row>
    <row r="49273" spans="17:36" ht="4.5" customHeight="1" x14ac:dyDescent="0.2">
      <c r="Q49273" s="65"/>
      <c r="R49273" s="65"/>
      <c r="X49273" s="65"/>
      <c r="Y49273" s="65"/>
      <c r="Z49273" s="65"/>
      <c r="AA49273" s="65"/>
      <c r="AB49273" s="65"/>
      <c r="AC49273" s="65"/>
      <c r="AJ49273" s="66"/>
    </row>
    <row r="49274" spans="17:36" ht="4.5" customHeight="1" x14ac:dyDescent="0.2">
      <c r="Q49274" s="65"/>
      <c r="R49274" s="65"/>
      <c r="X49274" s="65"/>
      <c r="Y49274" s="65"/>
      <c r="Z49274" s="65"/>
      <c r="AA49274" s="65"/>
      <c r="AB49274" s="65"/>
      <c r="AC49274" s="65"/>
      <c r="AJ49274" s="66"/>
    </row>
    <row r="49275" spans="17:36" ht="4.5" customHeight="1" x14ac:dyDescent="0.2">
      <c r="Q49275" s="65"/>
      <c r="R49275" s="65"/>
      <c r="X49275" s="65"/>
      <c r="Y49275" s="65"/>
      <c r="Z49275" s="65"/>
      <c r="AA49275" s="65"/>
      <c r="AB49275" s="65"/>
      <c r="AC49275" s="65"/>
      <c r="AJ49275" s="66"/>
    </row>
    <row r="49276" spans="17:36" ht="4.5" customHeight="1" x14ac:dyDescent="0.2">
      <c r="Q49276" s="65"/>
      <c r="R49276" s="65"/>
      <c r="X49276" s="65"/>
      <c r="Y49276" s="65"/>
      <c r="Z49276" s="65"/>
      <c r="AA49276" s="65"/>
      <c r="AB49276" s="65"/>
      <c r="AC49276" s="65"/>
      <c r="AJ49276" s="66"/>
    </row>
    <row r="49277" spans="17:36" ht="4.5" customHeight="1" x14ac:dyDescent="0.2">
      <c r="Q49277" s="65"/>
      <c r="R49277" s="65"/>
      <c r="X49277" s="65"/>
      <c r="Y49277" s="65"/>
      <c r="Z49277" s="65"/>
      <c r="AA49277" s="65"/>
      <c r="AB49277" s="65"/>
      <c r="AC49277" s="65"/>
      <c r="AJ49277" s="66"/>
    </row>
    <row r="49278" spans="17:36" ht="4.5" customHeight="1" x14ac:dyDescent="0.2">
      <c r="Q49278" s="65"/>
      <c r="R49278" s="65"/>
      <c r="X49278" s="65"/>
      <c r="Y49278" s="65"/>
      <c r="Z49278" s="65"/>
      <c r="AA49278" s="65"/>
      <c r="AB49278" s="65"/>
      <c r="AC49278" s="65"/>
      <c r="AJ49278" s="66"/>
    </row>
    <row r="49279" spans="17:36" ht="4.5" customHeight="1" x14ac:dyDescent="0.2">
      <c r="Q49279" s="65"/>
      <c r="R49279" s="65"/>
      <c r="X49279" s="65"/>
      <c r="Y49279" s="65"/>
      <c r="Z49279" s="65"/>
      <c r="AA49279" s="65"/>
      <c r="AB49279" s="65"/>
      <c r="AC49279" s="65"/>
      <c r="AJ49279" s="66"/>
    </row>
    <row r="49280" spans="17:36" ht="4.5" customHeight="1" x14ac:dyDescent="0.2">
      <c r="Q49280" s="65"/>
      <c r="R49280" s="65"/>
      <c r="X49280" s="65"/>
      <c r="Y49280" s="65"/>
      <c r="Z49280" s="65"/>
      <c r="AA49280" s="65"/>
      <c r="AB49280" s="65"/>
      <c r="AC49280" s="65"/>
      <c r="AJ49280" s="66"/>
    </row>
    <row r="49281" spans="17:36" ht="4.5" customHeight="1" x14ac:dyDescent="0.2">
      <c r="Q49281" s="65"/>
      <c r="R49281" s="65"/>
      <c r="X49281" s="65"/>
      <c r="Y49281" s="65"/>
      <c r="Z49281" s="65"/>
      <c r="AA49281" s="65"/>
      <c r="AB49281" s="65"/>
      <c r="AC49281" s="65"/>
      <c r="AJ49281" s="66"/>
    </row>
    <row r="49282" spans="17:36" ht="4.5" customHeight="1" x14ac:dyDescent="0.2">
      <c r="Q49282" s="65"/>
      <c r="R49282" s="65"/>
      <c r="X49282" s="65"/>
      <c r="Y49282" s="65"/>
      <c r="Z49282" s="65"/>
      <c r="AA49282" s="65"/>
      <c r="AB49282" s="65"/>
      <c r="AC49282" s="65"/>
      <c r="AJ49282" s="66"/>
    </row>
    <row r="49283" spans="17:36" ht="4.5" customHeight="1" x14ac:dyDescent="0.2">
      <c r="Q49283" s="65"/>
      <c r="R49283" s="65"/>
      <c r="X49283" s="65"/>
      <c r="Y49283" s="65"/>
      <c r="Z49283" s="65"/>
      <c r="AA49283" s="65"/>
      <c r="AB49283" s="65"/>
      <c r="AC49283" s="65"/>
      <c r="AJ49283" s="66"/>
    </row>
    <row r="49284" spans="17:36" ht="4.5" customHeight="1" x14ac:dyDescent="0.2">
      <c r="Q49284" s="65"/>
      <c r="R49284" s="65"/>
      <c r="X49284" s="65"/>
      <c r="Y49284" s="65"/>
      <c r="Z49284" s="65"/>
      <c r="AA49284" s="65"/>
      <c r="AB49284" s="65"/>
      <c r="AC49284" s="65"/>
      <c r="AJ49284" s="66"/>
    </row>
    <row r="49285" spans="17:36" ht="4.5" customHeight="1" x14ac:dyDescent="0.2">
      <c r="Q49285" s="65"/>
      <c r="R49285" s="65"/>
      <c r="X49285" s="65"/>
      <c r="Y49285" s="65"/>
      <c r="Z49285" s="65"/>
      <c r="AA49285" s="65"/>
      <c r="AB49285" s="65"/>
      <c r="AC49285" s="65"/>
      <c r="AJ49285" s="66"/>
    </row>
    <row r="49286" spans="17:36" ht="4.5" customHeight="1" x14ac:dyDescent="0.2">
      <c r="Q49286" s="65"/>
      <c r="R49286" s="65"/>
      <c r="X49286" s="65"/>
      <c r="Y49286" s="65"/>
      <c r="Z49286" s="65"/>
      <c r="AA49286" s="65"/>
      <c r="AB49286" s="65"/>
      <c r="AC49286" s="65"/>
      <c r="AJ49286" s="66"/>
    </row>
    <row r="49287" spans="17:36" ht="4.5" customHeight="1" x14ac:dyDescent="0.2">
      <c r="Q49287" s="65"/>
      <c r="R49287" s="65"/>
      <c r="X49287" s="65"/>
      <c r="Y49287" s="65"/>
      <c r="Z49287" s="65"/>
      <c r="AA49287" s="65"/>
      <c r="AB49287" s="65"/>
      <c r="AC49287" s="65"/>
      <c r="AJ49287" s="66"/>
    </row>
    <row r="49288" spans="17:36" ht="4.5" customHeight="1" x14ac:dyDescent="0.2">
      <c r="Q49288" s="65"/>
      <c r="R49288" s="65"/>
      <c r="X49288" s="65"/>
      <c r="Y49288" s="65"/>
      <c r="Z49288" s="65"/>
      <c r="AA49288" s="65"/>
      <c r="AB49288" s="65"/>
      <c r="AC49288" s="65"/>
      <c r="AJ49288" s="66"/>
    </row>
    <row r="49289" spans="17:36" ht="4.5" customHeight="1" x14ac:dyDescent="0.2">
      <c r="Q49289" s="65"/>
      <c r="R49289" s="65"/>
      <c r="X49289" s="65"/>
      <c r="Y49289" s="65"/>
      <c r="Z49289" s="65"/>
      <c r="AA49289" s="65"/>
      <c r="AB49289" s="65"/>
      <c r="AC49289" s="65"/>
      <c r="AJ49289" s="66"/>
    </row>
    <row r="49290" spans="17:36" ht="4.5" customHeight="1" x14ac:dyDescent="0.2">
      <c r="Q49290" s="65"/>
      <c r="R49290" s="65"/>
      <c r="X49290" s="65"/>
      <c r="Y49290" s="65"/>
      <c r="Z49290" s="65"/>
      <c r="AA49290" s="65"/>
      <c r="AB49290" s="65"/>
      <c r="AC49290" s="65"/>
      <c r="AJ49290" s="66"/>
    </row>
    <row r="49291" spans="17:36" ht="4.5" customHeight="1" x14ac:dyDescent="0.2">
      <c r="Q49291" s="65"/>
      <c r="R49291" s="65"/>
      <c r="X49291" s="65"/>
      <c r="Y49291" s="65"/>
      <c r="Z49291" s="65"/>
      <c r="AA49291" s="65"/>
      <c r="AB49291" s="65"/>
      <c r="AC49291" s="65"/>
      <c r="AJ49291" s="66"/>
    </row>
    <row r="49292" spans="17:36" ht="4.5" customHeight="1" x14ac:dyDescent="0.2">
      <c r="Q49292" s="65"/>
      <c r="R49292" s="65"/>
      <c r="X49292" s="65"/>
      <c r="Y49292" s="65"/>
      <c r="Z49292" s="65"/>
      <c r="AA49292" s="65"/>
      <c r="AB49292" s="65"/>
      <c r="AC49292" s="65"/>
      <c r="AJ49292" s="66"/>
    </row>
    <row r="49293" spans="17:36" ht="4.5" customHeight="1" x14ac:dyDescent="0.2">
      <c r="Q49293" s="65"/>
      <c r="R49293" s="65"/>
      <c r="X49293" s="65"/>
      <c r="Y49293" s="65"/>
      <c r="Z49293" s="65"/>
      <c r="AA49293" s="65"/>
      <c r="AB49293" s="65"/>
      <c r="AC49293" s="65"/>
      <c r="AJ49293" s="66"/>
    </row>
    <row r="49294" spans="17:36" ht="4.5" customHeight="1" x14ac:dyDescent="0.2">
      <c r="Q49294" s="65"/>
      <c r="R49294" s="65"/>
      <c r="X49294" s="65"/>
      <c r="Y49294" s="65"/>
      <c r="Z49294" s="65"/>
      <c r="AA49294" s="65"/>
      <c r="AB49294" s="65"/>
      <c r="AC49294" s="65"/>
      <c r="AJ49294" s="66"/>
    </row>
    <row r="49295" spans="17:36" ht="4.5" customHeight="1" x14ac:dyDescent="0.2">
      <c r="Q49295" s="65"/>
      <c r="R49295" s="65"/>
      <c r="X49295" s="65"/>
      <c r="Y49295" s="65"/>
      <c r="Z49295" s="65"/>
      <c r="AA49295" s="65"/>
      <c r="AB49295" s="65"/>
      <c r="AC49295" s="65"/>
      <c r="AJ49295" s="66"/>
    </row>
    <row r="49296" spans="17:36" ht="4.5" customHeight="1" x14ac:dyDescent="0.2">
      <c r="Q49296" s="65"/>
      <c r="R49296" s="65"/>
      <c r="X49296" s="65"/>
      <c r="Y49296" s="65"/>
      <c r="Z49296" s="65"/>
      <c r="AA49296" s="65"/>
      <c r="AB49296" s="65"/>
      <c r="AC49296" s="65"/>
      <c r="AJ49296" s="66"/>
    </row>
    <row r="49297" spans="17:36" ht="4.5" customHeight="1" x14ac:dyDescent="0.2">
      <c r="Q49297" s="65"/>
      <c r="R49297" s="65"/>
      <c r="X49297" s="65"/>
      <c r="Y49297" s="65"/>
      <c r="Z49297" s="65"/>
      <c r="AA49297" s="65"/>
      <c r="AB49297" s="65"/>
      <c r="AC49297" s="65"/>
      <c r="AJ49297" s="66"/>
    </row>
    <row r="49298" spans="17:36" ht="4.5" customHeight="1" x14ac:dyDescent="0.2">
      <c r="Q49298" s="65"/>
      <c r="R49298" s="65"/>
      <c r="X49298" s="65"/>
      <c r="Y49298" s="65"/>
      <c r="Z49298" s="65"/>
      <c r="AA49298" s="65"/>
      <c r="AB49298" s="65"/>
      <c r="AC49298" s="65"/>
      <c r="AJ49298" s="66"/>
    </row>
    <row r="49299" spans="17:36" ht="4.5" customHeight="1" x14ac:dyDescent="0.2">
      <c r="Q49299" s="65"/>
      <c r="R49299" s="65"/>
      <c r="X49299" s="65"/>
      <c r="Y49299" s="65"/>
      <c r="Z49299" s="65"/>
      <c r="AA49299" s="65"/>
      <c r="AB49299" s="65"/>
      <c r="AC49299" s="65"/>
      <c r="AJ49299" s="66"/>
    </row>
    <row r="49300" spans="17:36" ht="4.5" customHeight="1" x14ac:dyDescent="0.2">
      <c r="Q49300" s="65"/>
      <c r="R49300" s="65"/>
      <c r="X49300" s="65"/>
      <c r="Y49300" s="65"/>
      <c r="Z49300" s="65"/>
      <c r="AA49300" s="65"/>
      <c r="AB49300" s="65"/>
      <c r="AC49300" s="65"/>
      <c r="AJ49300" s="66"/>
    </row>
    <row r="49301" spans="17:36" ht="4.5" customHeight="1" x14ac:dyDescent="0.2">
      <c r="Q49301" s="65"/>
      <c r="R49301" s="65"/>
      <c r="X49301" s="65"/>
      <c r="Y49301" s="65"/>
      <c r="Z49301" s="65"/>
      <c r="AA49301" s="65"/>
      <c r="AB49301" s="65"/>
      <c r="AC49301" s="65"/>
      <c r="AJ49301" s="66"/>
    </row>
    <row r="49302" spans="17:36" ht="4.5" customHeight="1" x14ac:dyDescent="0.2">
      <c r="Q49302" s="65"/>
      <c r="R49302" s="65"/>
      <c r="X49302" s="65"/>
      <c r="Y49302" s="65"/>
      <c r="Z49302" s="65"/>
      <c r="AA49302" s="65"/>
      <c r="AB49302" s="65"/>
      <c r="AC49302" s="65"/>
      <c r="AJ49302" s="66"/>
    </row>
    <row r="49303" spans="17:36" ht="4.5" customHeight="1" x14ac:dyDescent="0.2">
      <c r="Q49303" s="65"/>
      <c r="R49303" s="65"/>
      <c r="X49303" s="65"/>
      <c r="Y49303" s="65"/>
      <c r="Z49303" s="65"/>
      <c r="AA49303" s="65"/>
      <c r="AB49303" s="65"/>
      <c r="AC49303" s="65"/>
      <c r="AJ49303" s="66"/>
    </row>
    <row r="49304" spans="17:36" ht="4.5" customHeight="1" x14ac:dyDescent="0.2">
      <c r="Q49304" s="65"/>
      <c r="R49304" s="65"/>
      <c r="X49304" s="65"/>
      <c r="Y49304" s="65"/>
      <c r="Z49304" s="65"/>
      <c r="AA49304" s="65"/>
      <c r="AB49304" s="65"/>
      <c r="AC49304" s="65"/>
      <c r="AJ49304" s="66"/>
    </row>
    <row r="49305" spans="17:36" ht="4.5" customHeight="1" x14ac:dyDescent="0.2">
      <c r="Q49305" s="65"/>
      <c r="R49305" s="65"/>
      <c r="X49305" s="65"/>
      <c r="Y49305" s="65"/>
      <c r="Z49305" s="65"/>
      <c r="AA49305" s="65"/>
      <c r="AB49305" s="65"/>
      <c r="AC49305" s="65"/>
      <c r="AJ49305" s="66"/>
    </row>
    <row r="49306" spans="17:36" ht="4.5" customHeight="1" x14ac:dyDescent="0.2">
      <c r="Q49306" s="65"/>
      <c r="R49306" s="65"/>
      <c r="X49306" s="65"/>
      <c r="Y49306" s="65"/>
      <c r="Z49306" s="65"/>
      <c r="AA49306" s="65"/>
      <c r="AB49306" s="65"/>
      <c r="AC49306" s="65"/>
      <c r="AJ49306" s="66"/>
    </row>
    <row r="49307" spans="17:36" ht="4.5" customHeight="1" x14ac:dyDescent="0.2">
      <c r="Q49307" s="65"/>
      <c r="R49307" s="65"/>
      <c r="X49307" s="65"/>
      <c r="Y49307" s="65"/>
      <c r="Z49307" s="65"/>
      <c r="AA49307" s="65"/>
      <c r="AB49307" s="65"/>
      <c r="AC49307" s="65"/>
      <c r="AJ49307" s="66"/>
    </row>
    <row r="49308" spans="17:36" ht="4.5" customHeight="1" x14ac:dyDescent="0.2">
      <c r="Q49308" s="65"/>
      <c r="R49308" s="65"/>
      <c r="X49308" s="65"/>
      <c r="Y49308" s="65"/>
      <c r="Z49308" s="65"/>
      <c r="AA49308" s="65"/>
      <c r="AB49308" s="65"/>
      <c r="AC49308" s="65"/>
      <c r="AJ49308" s="66"/>
    </row>
    <row r="49309" spans="17:36" ht="4.5" customHeight="1" x14ac:dyDescent="0.2">
      <c r="Q49309" s="65"/>
      <c r="R49309" s="65"/>
      <c r="X49309" s="65"/>
      <c r="Y49309" s="65"/>
      <c r="Z49309" s="65"/>
      <c r="AA49309" s="65"/>
      <c r="AB49309" s="65"/>
      <c r="AC49309" s="65"/>
      <c r="AJ49309" s="66"/>
    </row>
    <row r="49310" spans="17:36" ht="4.5" customHeight="1" x14ac:dyDescent="0.2">
      <c r="Q49310" s="65"/>
      <c r="R49310" s="65"/>
      <c r="X49310" s="65"/>
      <c r="Y49310" s="65"/>
      <c r="Z49310" s="65"/>
      <c r="AA49310" s="65"/>
      <c r="AB49310" s="65"/>
      <c r="AC49310" s="65"/>
      <c r="AJ49310" s="66"/>
    </row>
    <row r="49311" spans="17:36" ht="4.5" customHeight="1" x14ac:dyDescent="0.2">
      <c r="Q49311" s="65"/>
      <c r="R49311" s="65"/>
      <c r="X49311" s="65"/>
      <c r="Y49311" s="65"/>
      <c r="Z49311" s="65"/>
      <c r="AA49311" s="65"/>
      <c r="AB49311" s="65"/>
      <c r="AC49311" s="65"/>
      <c r="AJ49311" s="66"/>
    </row>
    <row r="49312" spans="17:36" ht="4.5" customHeight="1" x14ac:dyDescent="0.2">
      <c r="Q49312" s="65"/>
      <c r="R49312" s="65"/>
      <c r="X49312" s="65"/>
      <c r="Y49312" s="65"/>
      <c r="Z49312" s="65"/>
      <c r="AA49312" s="65"/>
      <c r="AB49312" s="65"/>
      <c r="AC49312" s="65"/>
      <c r="AJ49312" s="66"/>
    </row>
    <row r="49313" spans="17:36" ht="4.5" customHeight="1" x14ac:dyDescent="0.2">
      <c r="Q49313" s="65"/>
      <c r="R49313" s="65"/>
      <c r="X49313" s="65"/>
      <c r="Y49313" s="65"/>
      <c r="Z49313" s="65"/>
      <c r="AA49313" s="65"/>
      <c r="AB49313" s="65"/>
      <c r="AC49313" s="65"/>
      <c r="AJ49313" s="66"/>
    </row>
    <row r="49314" spans="17:36" ht="4.5" customHeight="1" x14ac:dyDescent="0.2">
      <c r="Q49314" s="65"/>
      <c r="R49314" s="65"/>
      <c r="X49314" s="65"/>
      <c r="Y49314" s="65"/>
      <c r="Z49314" s="65"/>
      <c r="AA49314" s="65"/>
      <c r="AB49314" s="65"/>
      <c r="AC49314" s="65"/>
      <c r="AJ49314" s="66"/>
    </row>
    <row r="49315" spans="17:36" ht="4.5" customHeight="1" x14ac:dyDescent="0.2">
      <c r="Q49315" s="65"/>
      <c r="R49315" s="65"/>
      <c r="X49315" s="65"/>
      <c r="Y49315" s="65"/>
      <c r="Z49315" s="65"/>
      <c r="AA49315" s="65"/>
      <c r="AB49315" s="65"/>
      <c r="AC49315" s="65"/>
      <c r="AJ49315" s="66"/>
    </row>
    <row r="49316" spans="17:36" ht="4.5" customHeight="1" x14ac:dyDescent="0.2">
      <c r="Q49316" s="65"/>
      <c r="R49316" s="65"/>
      <c r="X49316" s="65"/>
      <c r="Y49316" s="65"/>
      <c r="Z49316" s="65"/>
      <c r="AA49316" s="65"/>
      <c r="AB49316" s="65"/>
      <c r="AC49316" s="65"/>
      <c r="AJ49316" s="66"/>
    </row>
    <row r="49317" spans="17:36" ht="4.5" customHeight="1" x14ac:dyDescent="0.2">
      <c r="Q49317" s="65"/>
      <c r="R49317" s="65"/>
      <c r="X49317" s="65"/>
      <c r="Y49317" s="65"/>
      <c r="Z49317" s="65"/>
      <c r="AA49317" s="65"/>
      <c r="AB49317" s="65"/>
      <c r="AC49317" s="65"/>
      <c r="AJ49317" s="66"/>
    </row>
    <row r="49318" spans="17:36" ht="4.5" customHeight="1" x14ac:dyDescent="0.2">
      <c r="Q49318" s="65"/>
      <c r="R49318" s="65"/>
      <c r="X49318" s="65"/>
      <c r="Y49318" s="65"/>
      <c r="Z49318" s="65"/>
      <c r="AA49318" s="65"/>
      <c r="AB49318" s="65"/>
      <c r="AC49318" s="65"/>
      <c r="AJ49318" s="66"/>
    </row>
    <row r="49319" spans="17:36" ht="4.5" customHeight="1" x14ac:dyDescent="0.2">
      <c r="Q49319" s="65"/>
      <c r="R49319" s="65"/>
      <c r="X49319" s="65"/>
      <c r="Y49319" s="65"/>
      <c r="Z49319" s="65"/>
      <c r="AA49319" s="65"/>
      <c r="AB49319" s="65"/>
      <c r="AC49319" s="65"/>
      <c r="AJ49319" s="66"/>
    </row>
    <row r="49320" spans="17:36" ht="4.5" customHeight="1" x14ac:dyDescent="0.2">
      <c r="Q49320" s="65"/>
      <c r="R49320" s="65"/>
      <c r="X49320" s="65"/>
      <c r="Y49320" s="65"/>
      <c r="Z49320" s="65"/>
      <c r="AA49320" s="65"/>
      <c r="AB49320" s="65"/>
      <c r="AC49320" s="65"/>
      <c r="AJ49320" s="66"/>
    </row>
    <row r="49321" spans="17:36" ht="4.5" customHeight="1" x14ac:dyDescent="0.2">
      <c r="Q49321" s="65"/>
      <c r="R49321" s="65"/>
      <c r="X49321" s="65"/>
      <c r="Y49321" s="65"/>
      <c r="Z49321" s="65"/>
      <c r="AA49321" s="65"/>
      <c r="AB49321" s="65"/>
      <c r="AC49321" s="65"/>
      <c r="AJ49321" s="66"/>
    </row>
    <row r="49322" spans="17:36" ht="4.5" customHeight="1" x14ac:dyDescent="0.2">
      <c r="Q49322" s="65"/>
      <c r="R49322" s="65"/>
      <c r="X49322" s="65"/>
      <c r="Y49322" s="65"/>
      <c r="Z49322" s="65"/>
      <c r="AA49322" s="65"/>
      <c r="AB49322" s="65"/>
      <c r="AC49322" s="65"/>
      <c r="AJ49322" s="66"/>
    </row>
    <row r="49323" spans="17:36" ht="4.5" customHeight="1" x14ac:dyDescent="0.2">
      <c r="Q49323" s="65"/>
      <c r="R49323" s="65"/>
      <c r="X49323" s="65"/>
      <c r="Y49323" s="65"/>
      <c r="Z49323" s="65"/>
      <c r="AA49323" s="65"/>
      <c r="AB49323" s="65"/>
      <c r="AC49323" s="65"/>
      <c r="AJ49323" s="66"/>
    </row>
    <row r="49324" spans="17:36" ht="4.5" customHeight="1" x14ac:dyDescent="0.2">
      <c r="Q49324" s="65"/>
      <c r="R49324" s="65"/>
      <c r="X49324" s="65"/>
      <c r="Y49324" s="65"/>
      <c r="Z49324" s="65"/>
      <c r="AA49324" s="65"/>
      <c r="AB49324" s="65"/>
      <c r="AC49324" s="65"/>
      <c r="AJ49324" s="66"/>
    </row>
    <row r="49325" spans="17:36" ht="4.5" customHeight="1" x14ac:dyDescent="0.2">
      <c r="Q49325" s="65"/>
      <c r="R49325" s="65"/>
      <c r="X49325" s="65"/>
      <c r="Y49325" s="65"/>
      <c r="Z49325" s="65"/>
      <c r="AA49325" s="65"/>
      <c r="AB49325" s="65"/>
      <c r="AC49325" s="65"/>
      <c r="AJ49325" s="66"/>
    </row>
    <row r="49326" spans="17:36" ht="4.5" customHeight="1" x14ac:dyDescent="0.2">
      <c r="Q49326" s="65"/>
      <c r="R49326" s="65"/>
      <c r="X49326" s="65"/>
      <c r="Y49326" s="65"/>
      <c r="Z49326" s="65"/>
      <c r="AA49326" s="65"/>
      <c r="AB49326" s="65"/>
      <c r="AC49326" s="65"/>
      <c r="AJ49326" s="66"/>
    </row>
    <row r="49327" spans="17:36" ht="4.5" customHeight="1" x14ac:dyDescent="0.2">
      <c r="Q49327" s="65"/>
      <c r="R49327" s="65"/>
      <c r="X49327" s="65"/>
      <c r="Y49327" s="65"/>
      <c r="Z49327" s="65"/>
      <c r="AA49327" s="65"/>
      <c r="AB49327" s="65"/>
      <c r="AC49327" s="65"/>
      <c r="AJ49327" s="66"/>
    </row>
    <row r="49328" spans="17:36" ht="4.5" customHeight="1" x14ac:dyDescent="0.2">
      <c r="Q49328" s="65"/>
      <c r="R49328" s="65"/>
      <c r="X49328" s="65"/>
      <c r="Y49328" s="65"/>
      <c r="Z49328" s="65"/>
      <c r="AA49328" s="65"/>
      <c r="AB49328" s="65"/>
      <c r="AC49328" s="65"/>
      <c r="AJ49328" s="66"/>
    </row>
    <row r="49329" spans="17:36" ht="4.5" customHeight="1" x14ac:dyDescent="0.2">
      <c r="Q49329" s="65"/>
      <c r="R49329" s="65"/>
      <c r="X49329" s="65"/>
      <c r="Y49329" s="65"/>
      <c r="Z49329" s="65"/>
      <c r="AA49329" s="65"/>
      <c r="AB49329" s="65"/>
      <c r="AC49329" s="65"/>
      <c r="AJ49329" s="66"/>
    </row>
    <row r="49330" spans="17:36" ht="4.5" customHeight="1" x14ac:dyDescent="0.2">
      <c r="Q49330" s="65"/>
      <c r="R49330" s="65"/>
      <c r="X49330" s="65"/>
      <c r="Y49330" s="65"/>
      <c r="Z49330" s="65"/>
      <c r="AA49330" s="65"/>
      <c r="AB49330" s="65"/>
      <c r="AC49330" s="65"/>
      <c r="AJ49330" s="66"/>
    </row>
    <row r="49331" spans="17:36" ht="4.5" customHeight="1" x14ac:dyDescent="0.2">
      <c r="Q49331" s="65"/>
      <c r="R49331" s="65"/>
      <c r="X49331" s="65"/>
      <c r="Y49331" s="65"/>
      <c r="Z49331" s="65"/>
      <c r="AA49331" s="65"/>
      <c r="AB49331" s="65"/>
      <c r="AC49331" s="65"/>
      <c r="AJ49331" s="66"/>
    </row>
    <row r="49332" spans="17:36" ht="4.5" customHeight="1" x14ac:dyDescent="0.2">
      <c r="Q49332" s="65"/>
      <c r="R49332" s="65"/>
      <c r="X49332" s="65"/>
      <c r="Y49332" s="65"/>
      <c r="Z49332" s="65"/>
      <c r="AA49332" s="65"/>
      <c r="AB49332" s="65"/>
      <c r="AC49332" s="65"/>
      <c r="AJ49332" s="66"/>
    </row>
    <row r="49333" spans="17:36" ht="4.5" customHeight="1" x14ac:dyDescent="0.2">
      <c r="Q49333" s="65"/>
      <c r="R49333" s="65"/>
      <c r="X49333" s="65"/>
      <c r="Y49333" s="65"/>
      <c r="Z49333" s="65"/>
      <c r="AA49333" s="65"/>
      <c r="AB49333" s="65"/>
      <c r="AC49333" s="65"/>
      <c r="AJ49333" s="66"/>
    </row>
    <row r="49334" spans="17:36" ht="4.5" customHeight="1" x14ac:dyDescent="0.2">
      <c r="Q49334" s="65"/>
      <c r="R49334" s="65"/>
      <c r="X49334" s="65"/>
      <c r="Y49334" s="65"/>
      <c r="Z49334" s="65"/>
      <c r="AA49334" s="65"/>
      <c r="AB49334" s="65"/>
      <c r="AC49334" s="65"/>
      <c r="AJ49334" s="66"/>
    </row>
    <row r="49335" spans="17:36" ht="4.5" customHeight="1" x14ac:dyDescent="0.2">
      <c r="Q49335" s="65"/>
      <c r="R49335" s="65"/>
      <c r="X49335" s="65"/>
      <c r="Y49335" s="65"/>
      <c r="Z49335" s="65"/>
      <c r="AA49335" s="65"/>
      <c r="AB49335" s="65"/>
      <c r="AC49335" s="65"/>
      <c r="AJ49335" s="66"/>
    </row>
    <row r="49336" spans="17:36" ht="4.5" customHeight="1" x14ac:dyDescent="0.2">
      <c r="Q49336" s="65"/>
      <c r="R49336" s="65"/>
      <c r="X49336" s="65"/>
      <c r="Y49336" s="65"/>
      <c r="Z49336" s="65"/>
      <c r="AA49336" s="65"/>
      <c r="AB49336" s="65"/>
      <c r="AC49336" s="65"/>
      <c r="AJ49336" s="66"/>
    </row>
    <row r="49337" spans="17:36" ht="4.5" customHeight="1" x14ac:dyDescent="0.2">
      <c r="Q49337" s="65"/>
      <c r="R49337" s="65"/>
      <c r="X49337" s="65"/>
      <c r="Y49337" s="65"/>
      <c r="Z49337" s="65"/>
      <c r="AA49337" s="65"/>
      <c r="AB49337" s="65"/>
      <c r="AC49337" s="65"/>
      <c r="AJ49337" s="66"/>
    </row>
    <row r="49338" spans="17:36" ht="4.5" customHeight="1" x14ac:dyDescent="0.2">
      <c r="Q49338" s="65"/>
      <c r="R49338" s="65"/>
      <c r="X49338" s="65"/>
      <c r="Y49338" s="65"/>
      <c r="Z49338" s="65"/>
      <c r="AA49338" s="65"/>
      <c r="AB49338" s="65"/>
      <c r="AC49338" s="65"/>
      <c r="AJ49338" s="66"/>
    </row>
    <row r="49339" spans="17:36" ht="4.5" customHeight="1" x14ac:dyDescent="0.2">
      <c r="Q49339" s="65"/>
      <c r="R49339" s="65"/>
      <c r="X49339" s="65"/>
      <c r="Y49339" s="65"/>
      <c r="Z49339" s="65"/>
      <c r="AA49339" s="65"/>
      <c r="AB49339" s="65"/>
      <c r="AC49339" s="65"/>
      <c r="AJ49339" s="66"/>
    </row>
    <row r="49340" spans="17:36" ht="4.5" customHeight="1" x14ac:dyDescent="0.2">
      <c r="Q49340" s="65"/>
      <c r="R49340" s="65"/>
      <c r="X49340" s="65"/>
      <c r="Y49340" s="65"/>
      <c r="Z49340" s="65"/>
      <c r="AA49340" s="65"/>
      <c r="AB49340" s="65"/>
      <c r="AC49340" s="65"/>
      <c r="AJ49340" s="66"/>
    </row>
    <row r="49341" spans="17:36" ht="4.5" customHeight="1" x14ac:dyDescent="0.2">
      <c r="Q49341" s="65"/>
      <c r="R49341" s="65"/>
      <c r="X49341" s="65"/>
      <c r="Y49341" s="65"/>
      <c r="Z49341" s="65"/>
      <c r="AA49341" s="65"/>
      <c r="AB49341" s="65"/>
      <c r="AC49341" s="65"/>
      <c r="AJ49341" s="66"/>
    </row>
    <row r="49342" spans="17:36" ht="4.5" customHeight="1" x14ac:dyDescent="0.2">
      <c r="Q49342" s="65"/>
      <c r="R49342" s="65"/>
      <c r="X49342" s="65"/>
      <c r="Y49342" s="65"/>
      <c r="Z49342" s="65"/>
      <c r="AA49342" s="65"/>
      <c r="AB49342" s="65"/>
      <c r="AC49342" s="65"/>
      <c r="AJ49342" s="66"/>
    </row>
    <row r="49343" spans="17:36" ht="4.5" customHeight="1" x14ac:dyDescent="0.2">
      <c r="Q49343" s="65"/>
      <c r="R49343" s="65"/>
      <c r="X49343" s="65"/>
      <c r="Y49343" s="65"/>
      <c r="Z49343" s="65"/>
      <c r="AA49343" s="65"/>
      <c r="AB49343" s="65"/>
      <c r="AC49343" s="65"/>
      <c r="AJ49343" s="66"/>
    </row>
    <row r="49344" spans="17:36" ht="4.5" customHeight="1" x14ac:dyDescent="0.2">
      <c r="Q49344" s="65"/>
      <c r="R49344" s="65"/>
      <c r="X49344" s="65"/>
      <c r="Y49344" s="65"/>
      <c r="Z49344" s="65"/>
      <c r="AA49344" s="65"/>
      <c r="AB49344" s="65"/>
      <c r="AC49344" s="65"/>
      <c r="AJ49344" s="66"/>
    </row>
    <row r="49345" spans="17:36" ht="4.5" customHeight="1" x14ac:dyDescent="0.2">
      <c r="Q49345" s="65"/>
      <c r="R49345" s="65"/>
      <c r="X49345" s="65"/>
      <c r="Y49345" s="65"/>
      <c r="Z49345" s="65"/>
      <c r="AA49345" s="65"/>
      <c r="AB49345" s="65"/>
      <c r="AC49345" s="65"/>
      <c r="AJ49345" s="66"/>
    </row>
    <row r="49346" spans="17:36" ht="4.5" customHeight="1" x14ac:dyDescent="0.2">
      <c r="Q49346" s="65"/>
      <c r="R49346" s="65"/>
      <c r="X49346" s="65"/>
      <c r="Y49346" s="65"/>
      <c r="Z49346" s="65"/>
      <c r="AA49346" s="65"/>
      <c r="AB49346" s="65"/>
      <c r="AC49346" s="65"/>
      <c r="AJ49346" s="66"/>
    </row>
    <row r="49347" spans="17:36" ht="4.5" customHeight="1" x14ac:dyDescent="0.2">
      <c r="Q49347" s="65"/>
      <c r="R49347" s="65"/>
      <c r="X49347" s="65"/>
      <c r="Y49347" s="65"/>
      <c r="Z49347" s="65"/>
      <c r="AA49347" s="65"/>
      <c r="AB49347" s="65"/>
      <c r="AC49347" s="65"/>
      <c r="AJ49347" s="66"/>
    </row>
    <row r="49348" spans="17:36" ht="4.5" customHeight="1" x14ac:dyDescent="0.2">
      <c r="Q49348" s="65"/>
      <c r="R49348" s="65"/>
      <c r="X49348" s="65"/>
      <c r="Y49348" s="65"/>
      <c r="Z49348" s="65"/>
      <c r="AA49348" s="65"/>
      <c r="AB49348" s="65"/>
      <c r="AC49348" s="65"/>
      <c r="AJ49348" s="66"/>
    </row>
    <row r="49349" spans="17:36" ht="4.5" customHeight="1" x14ac:dyDescent="0.2">
      <c r="Q49349" s="65"/>
      <c r="R49349" s="65"/>
      <c r="X49349" s="65"/>
      <c r="Y49349" s="65"/>
      <c r="Z49349" s="65"/>
      <c r="AA49349" s="65"/>
      <c r="AB49349" s="65"/>
      <c r="AC49349" s="65"/>
      <c r="AJ49349" s="66"/>
    </row>
    <row r="49350" spans="17:36" ht="4.5" customHeight="1" x14ac:dyDescent="0.2">
      <c r="Q49350" s="65"/>
      <c r="R49350" s="65"/>
      <c r="X49350" s="65"/>
      <c r="Y49350" s="65"/>
      <c r="Z49350" s="65"/>
      <c r="AA49350" s="65"/>
      <c r="AB49350" s="65"/>
      <c r="AC49350" s="65"/>
      <c r="AJ49350" s="66"/>
    </row>
    <row r="49351" spans="17:36" ht="4.5" customHeight="1" x14ac:dyDescent="0.2">
      <c r="Q49351" s="65"/>
      <c r="R49351" s="65"/>
      <c r="X49351" s="65"/>
      <c r="Y49351" s="65"/>
      <c r="Z49351" s="65"/>
      <c r="AA49351" s="65"/>
      <c r="AB49351" s="65"/>
      <c r="AC49351" s="65"/>
      <c r="AJ49351" s="66"/>
    </row>
    <row r="49352" spans="17:36" ht="4.5" customHeight="1" x14ac:dyDescent="0.2">
      <c r="Q49352" s="65"/>
      <c r="R49352" s="65"/>
      <c r="X49352" s="65"/>
      <c r="Y49352" s="65"/>
      <c r="Z49352" s="65"/>
      <c r="AA49352" s="65"/>
      <c r="AB49352" s="65"/>
      <c r="AC49352" s="65"/>
      <c r="AJ49352" s="66"/>
    </row>
    <row r="49353" spans="17:36" ht="4.5" customHeight="1" x14ac:dyDescent="0.2">
      <c r="Q49353" s="65"/>
      <c r="R49353" s="65"/>
      <c r="X49353" s="65"/>
      <c r="Y49353" s="65"/>
      <c r="Z49353" s="65"/>
      <c r="AA49353" s="65"/>
      <c r="AB49353" s="65"/>
      <c r="AC49353" s="65"/>
      <c r="AJ49353" s="66"/>
    </row>
    <row r="49354" spans="17:36" ht="4.5" customHeight="1" x14ac:dyDescent="0.2">
      <c r="Q49354" s="65"/>
      <c r="R49354" s="65"/>
      <c r="X49354" s="65"/>
      <c r="Y49354" s="65"/>
      <c r="Z49354" s="65"/>
      <c r="AA49354" s="65"/>
      <c r="AB49354" s="65"/>
      <c r="AC49354" s="65"/>
      <c r="AJ49354" s="66"/>
    </row>
    <row r="49355" spans="17:36" ht="4.5" customHeight="1" x14ac:dyDescent="0.2">
      <c r="Q49355" s="65"/>
      <c r="R49355" s="65"/>
      <c r="X49355" s="65"/>
      <c r="Y49355" s="65"/>
      <c r="Z49355" s="65"/>
      <c r="AA49355" s="65"/>
      <c r="AB49355" s="65"/>
      <c r="AC49355" s="65"/>
      <c r="AJ49355" s="66"/>
    </row>
    <row r="49356" spans="17:36" ht="4.5" customHeight="1" x14ac:dyDescent="0.2">
      <c r="Q49356" s="65"/>
      <c r="R49356" s="65"/>
      <c r="X49356" s="65"/>
      <c r="Y49356" s="65"/>
      <c r="Z49356" s="65"/>
      <c r="AA49356" s="65"/>
      <c r="AB49356" s="65"/>
      <c r="AC49356" s="65"/>
      <c r="AJ49356" s="66"/>
    </row>
    <row r="49357" spans="17:36" ht="4.5" customHeight="1" x14ac:dyDescent="0.2">
      <c r="Q49357" s="65"/>
      <c r="R49357" s="65"/>
      <c r="X49357" s="65"/>
      <c r="Y49357" s="65"/>
      <c r="Z49357" s="65"/>
      <c r="AA49357" s="65"/>
      <c r="AB49357" s="65"/>
      <c r="AC49357" s="65"/>
      <c r="AJ49357" s="66"/>
    </row>
    <row r="49358" spans="17:36" ht="4.5" customHeight="1" x14ac:dyDescent="0.2">
      <c r="Q49358" s="65"/>
      <c r="R49358" s="65"/>
      <c r="X49358" s="65"/>
      <c r="Y49358" s="65"/>
      <c r="Z49358" s="65"/>
      <c r="AA49358" s="65"/>
      <c r="AB49358" s="65"/>
      <c r="AC49358" s="65"/>
      <c r="AJ49358" s="66"/>
    </row>
    <row r="49359" spans="17:36" ht="4.5" customHeight="1" x14ac:dyDescent="0.2">
      <c r="Q49359" s="65"/>
      <c r="R49359" s="65"/>
      <c r="X49359" s="65"/>
      <c r="Y49359" s="65"/>
      <c r="Z49359" s="65"/>
      <c r="AA49359" s="65"/>
      <c r="AB49359" s="65"/>
      <c r="AC49359" s="65"/>
      <c r="AJ49359" s="66"/>
    </row>
    <row r="49360" spans="17:36" ht="4.5" customHeight="1" x14ac:dyDescent="0.2">
      <c r="Q49360" s="65"/>
      <c r="R49360" s="65"/>
      <c r="X49360" s="65"/>
      <c r="Y49360" s="65"/>
      <c r="Z49360" s="65"/>
      <c r="AA49360" s="65"/>
      <c r="AB49360" s="65"/>
      <c r="AC49360" s="65"/>
      <c r="AJ49360" s="66"/>
    </row>
    <row r="49361" spans="17:36" ht="4.5" customHeight="1" x14ac:dyDescent="0.2">
      <c r="Q49361" s="65"/>
      <c r="R49361" s="65"/>
      <c r="X49361" s="65"/>
      <c r="Y49361" s="65"/>
      <c r="Z49361" s="65"/>
      <c r="AA49361" s="65"/>
      <c r="AB49361" s="65"/>
      <c r="AC49361" s="65"/>
      <c r="AJ49361" s="66"/>
    </row>
    <row r="49362" spans="17:36" ht="4.5" customHeight="1" x14ac:dyDescent="0.2">
      <c r="Q49362" s="65"/>
      <c r="R49362" s="65"/>
      <c r="X49362" s="65"/>
      <c r="Y49362" s="65"/>
      <c r="Z49362" s="65"/>
      <c r="AA49362" s="65"/>
      <c r="AB49362" s="65"/>
      <c r="AC49362" s="65"/>
      <c r="AJ49362" s="66"/>
    </row>
    <row r="49363" spans="17:36" ht="4.5" customHeight="1" x14ac:dyDescent="0.2">
      <c r="Q49363" s="65"/>
      <c r="R49363" s="65"/>
      <c r="X49363" s="65"/>
      <c r="Y49363" s="65"/>
      <c r="Z49363" s="65"/>
      <c r="AA49363" s="65"/>
      <c r="AB49363" s="65"/>
      <c r="AC49363" s="65"/>
      <c r="AJ49363" s="66"/>
    </row>
    <row r="49364" spans="17:36" ht="4.5" customHeight="1" x14ac:dyDescent="0.2">
      <c r="Q49364" s="65"/>
      <c r="R49364" s="65"/>
      <c r="X49364" s="65"/>
      <c r="Y49364" s="65"/>
      <c r="Z49364" s="65"/>
      <c r="AA49364" s="65"/>
      <c r="AB49364" s="65"/>
      <c r="AC49364" s="65"/>
      <c r="AJ49364" s="66"/>
    </row>
    <row r="49365" spans="17:36" ht="4.5" customHeight="1" x14ac:dyDescent="0.2">
      <c r="Q49365" s="65"/>
      <c r="R49365" s="65"/>
      <c r="X49365" s="65"/>
      <c r="Y49365" s="65"/>
      <c r="Z49365" s="65"/>
      <c r="AA49365" s="65"/>
      <c r="AB49365" s="65"/>
      <c r="AC49365" s="65"/>
      <c r="AJ49365" s="66"/>
    </row>
    <row r="49366" spans="17:36" ht="4.5" customHeight="1" x14ac:dyDescent="0.2">
      <c r="Q49366" s="65"/>
      <c r="R49366" s="65"/>
      <c r="X49366" s="65"/>
      <c r="Y49366" s="65"/>
      <c r="Z49366" s="65"/>
      <c r="AA49366" s="65"/>
      <c r="AB49366" s="65"/>
      <c r="AC49366" s="65"/>
      <c r="AJ49366" s="66"/>
    </row>
    <row r="49367" spans="17:36" ht="4.5" customHeight="1" x14ac:dyDescent="0.2">
      <c r="Q49367" s="65"/>
      <c r="R49367" s="65"/>
      <c r="X49367" s="65"/>
      <c r="Y49367" s="65"/>
      <c r="Z49367" s="65"/>
      <c r="AA49367" s="65"/>
      <c r="AB49367" s="65"/>
      <c r="AC49367" s="65"/>
      <c r="AJ49367" s="66"/>
    </row>
    <row r="49368" spans="17:36" ht="4.5" customHeight="1" x14ac:dyDescent="0.2">
      <c r="Q49368" s="65"/>
      <c r="R49368" s="65"/>
      <c r="X49368" s="65"/>
      <c r="Y49368" s="65"/>
      <c r="Z49368" s="65"/>
      <c r="AA49368" s="65"/>
      <c r="AB49368" s="65"/>
      <c r="AC49368" s="65"/>
      <c r="AJ49368" s="66"/>
    </row>
    <row r="49369" spans="17:36" ht="4.5" customHeight="1" x14ac:dyDescent="0.2">
      <c r="Q49369" s="65"/>
      <c r="R49369" s="65"/>
      <c r="X49369" s="65"/>
      <c r="Y49369" s="65"/>
      <c r="Z49369" s="65"/>
      <c r="AA49369" s="65"/>
      <c r="AB49369" s="65"/>
      <c r="AC49369" s="65"/>
      <c r="AJ49369" s="66"/>
    </row>
    <row r="49370" spans="17:36" ht="4.5" customHeight="1" x14ac:dyDescent="0.2">
      <c r="Q49370" s="65"/>
      <c r="R49370" s="65"/>
      <c r="X49370" s="65"/>
      <c r="Y49370" s="65"/>
      <c r="Z49370" s="65"/>
      <c r="AA49370" s="65"/>
      <c r="AB49370" s="65"/>
      <c r="AC49370" s="65"/>
      <c r="AJ49370" s="66"/>
    </row>
    <row r="49371" spans="17:36" ht="4.5" customHeight="1" x14ac:dyDescent="0.2">
      <c r="Q49371" s="65"/>
      <c r="R49371" s="65"/>
      <c r="X49371" s="65"/>
      <c r="Y49371" s="65"/>
      <c r="Z49371" s="65"/>
      <c r="AA49371" s="65"/>
      <c r="AB49371" s="65"/>
      <c r="AC49371" s="65"/>
      <c r="AJ49371" s="66"/>
    </row>
    <row r="49372" spans="17:36" ht="4.5" customHeight="1" x14ac:dyDescent="0.2">
      <c r="Q49372" s="65"/>
      <c r="R49372" s="65"/>
      <c r="X49372" s="65"/>
      <c r="Y49372" s="65"/>
      <c r="Z49372" s="65"/>
      <c r="AA49372" s="65"/>
      <c r="AB49372" s="65"/>
      <c r="AC49372" s="65"/>
      <c r="AJ49372" s="66"/>
    </row>
    <row r="49373" spans="17:36" ht="4.5" customHeight="1" x14ac:dyDescent="0.2">
      <c r="Q49373" s="65"/>
      <c r="R49373" s="65"/>
      <c r="X49373" s="65"/>
      <c r="Y49373" s="65"/>
      <c r="Z49373" s="65"/>
      <c r="AA49373" s="65"/>
      <c r="AB49373" s="65"/>
      <c r="AC49373" s="65"/>
      <c r="AJ49373" s="66"/>
    </row>
    <row r="49374" spans="17:36" ht="4.5" customHeight="1" x14ac:dyDescent="0.2">
      <c r="Q49374" s="65"/>
      <c r="R49374" s="65"/>
      <c r="X49374" s="65"/>
      <c r="Y49374" s="65"/>
      <c r="Z49374" s="65"/>
      <c r="AA49374" s="65"/>
      <c r="AB49374" s="65"/>
      <c r="AC49374" s="65"/>
      <c r="AJ49374" s="66"/>
    </row>
    <row r="49375" spans="17:36" ht="4.5" customHeight="1" x14ac:dyDescent="0.2">
      <c r="Q49375" s="65"/>
      <c r="R49375" s="65"/>
      <c r="X49375" s="65"/>
      <c r="Y49375" s="65"/>
      <c r="Z49375" s="65"/>
      <c r="AA49375" s="65"/>
      <c r="AB49375" s="65"/>
      <c r="AC49375" s="65"/>
      <c r="AJ49375" s="66"/>
    </row>
    <row r="49376" spans="17:36" ht="4.5" customHeight="1" x14ac:dyDescent="0.2">
      <c r="Q49376" s="65"/>
      <c r="R49376" s="65"/>
      <c r="X49376" s="65"/>
      <c r="Y49376" s="65"/>
      <c r="Z49376" s="65"/>
      <c r="AA49376" s="65"/>
      <c r="AB49376" s="65"/>
      <c r="AC49376" s="65"/>
      <c r="AJ49376" s="66"/>
    </row>
    <row r="49377" spans="17:36" ht="4.5" customHeight="1" x14ac:dyDescent="0.2">
      <c r="Q49377" s="65"/>
      <c r="R49377" s="65"/>
      <c r="X49377" s="65"/>
      <c r="Y49377" s="65"/>
      <c r="Z49377" s="65"/>
      <c r="AA49377" s="65"/>
      <c r="AB49377" s="65"/>
      <c r="AC49377" s="65"/>
      <c r="AJ49377" s="66"/>
    </row>
    <row r="49378" spans="17:36" ht="4.5" customHeight="1" x14ac:dyDescent="0.2">
      <c r="Q49378" s="65"/>
      <c r="R49378" s="65"/>
      <c r="X49378" s="65"/>
      <c r="Y49378" s="65"/>
      <c r="Z49378" s="65"/>
      <c r="AA49378" s="65"/>
      <c r="AB49378" s="65"/>
      <c r="AC49378" s="65"/>
      <c r="AJ49378" s="66"/>
    </row>
    <row r="49379" spans="17:36" ht="4.5" customHeight="1" x14ac:dyDescent="0.2">
      <c r="Q49379" s="65"/>
      <c r="R49379" s="65"/>
      <c r="X49379" s="65"/>
      <c r="Y49379" s="65"/>
      <c r="Z49379" s="65"/>
      <c r="AA49379" s="65"/>
      <c r="AB49379" s="65"/>
      <c r="AC49379" s="65"/>
      <c r="AJ49379" s="66"/>
    </row>
    <row r="49380" spans="17:36" ht="4.5" customHeight="1" x14ac:dyDescent="0.2">
      <c r="Q49380" s="65"/>
      <c r="R49380" s="65"/>
      <c r="X49380" s="65"/>
      <c r="Y49380" s="65"/>
      <c r="Z49380" s="65"/>
      <c r="AA49380" s="65"/>
      <c r="AB49380" s="65"/>
      <c r="AC49380" s="65"/>
      <c r="AJ49380" s="66"/>
    </row>
    <row r="49381" spans="17:36" ht="4.5" customHeight="1" x14ac:dyDescent="0.2">
      <c r="Q49381" s="65"/>
      <c r="R49381" s="65"/>
      <c r="X49381" s="65"/>
      <c r="Y49381" s="65"/>
      <c r="Z49381" s="65"/>
      <c r="AA49381" s="65"/>
      <c r="AB49381" s="65"/>
      <c r="AC49381" s="65"/>
      <c r="AJ49381" s="66"/>
    </row>
    <row r="49382" spans="17:36" ht="4.5" customHeight="1" x14ac:dyDescent="0.2">
      <c r="Q49382" s="65"/>
      <c r="R49382" s="65"/>
      <c r="X49382" s="65"/>
      <c r="Y49382" s="65"/>
      <c r="Z49382" s="65"/>
      <c r="AA49382" s="65"/>
      <c r="AB49382" s="65"/>
      <c r="AC49382" s="65"/>
      <c r="AJ49382" s="66"/>
    </row>
    <row r="49383" spans="17:36" ht="4.5" customHeight="1" x14ac:dyDescent="0.2">
      <c r="Q49383" s="65"/>
      <c r="R49383" s="65"/>
      <c r="X49383" s="65"/>
      <c r="Y49383" s="65"/>
      <c r="Z49383" s="65"/>
      <c r="AA49383" s="65"/>
      <c r="AB49383" s="65"/>
      <c r="AC49383" s="65"/>
      <c r="AJ49383" s="66"/>
    </row>
    <row r="49384" spans="17:36" ht="4.5" customHeight="1" x14ac:dyDescent="0.2">
      <c r="Q49384" s="65"/>
      <c r="R49384" s="65"/>
      <c r="X49384" s="65"/>
      <c r="Y49384" s="65"/>
      <c r="Z49384" s="65"/>
      <c r="AA49384" s="65"/>
      <c r="AB49384" s="65"/>
      <c r="AC49384" s="65"/>
      <c r="AJ49384" s="66"/>
    </row>
    <row r="49385" spans="17:36" ht="4.5" customHeight="1" x14ac:dyDescent="0.2">
      <c r="Q49385" s="65"/>
      <c r="R49385" s="65"/>
      <c r="X49385" s="65"/>
      <c r="Y49385" s="65"/>
      <c r="Z49385" s="65"/>
      <c r="AA49385" s="65"/>
      <c r="AB49385" s="65"/>
      <c r="AC49385" s="65"/>
      <c r="AJ49385" s="66"/>
    </row>
    <row r="49386" spans="17:36" ht="4.5" customHeight="1" x14ac:dyDescent="0.2">
      <c r="Q49386" s="65"/>
      <c r="R49386" s="65"/>
      <c r="X49386" s="65"/>
      <c r="Y49386" s="65"/>
      <c r="Z49386" s="65"/>
      <c r="AA49386" s="65"/>
      <c r="AB49386" s="65"/>
      <c r="AC49386" s="65"/>
      <c r="AJ49386" s="66"/>
    </row>
    <row r="49387" spans="17:36" ht="4.5" customHeight="1" x14ac:dyDescent="0.2">
      <c r="Q49387" s="65"/>
      <c r="R49387" s="65"/>
      <c r="X49387" s="65"/>
      <c r="Y49387" s="65"/>
      <c r="Z49387" s="65"/>
      <c r="AA49387" s="65"/>
      <c r="AB49387" s="65"/>
      <c r="AC49387" s="65"/>
      <c r="AJ49387" s="66"/>
    </row>
    <row r="49388" spans="17:36" ht="4.5" customHeight="1" x14ac:dyDescent="0.2">
      <c r="Q49388" s="65"/>
      <c r="R49388" s="65"/>
      <c r="X49388" s="65"/>
      <c r="Y49388" s="65"/>
      <c r="Z49388" s="65"/>
      <c r="AA49388" s="65"/>
      <c r="AB49388" s="65"/>
      <c r="AC49388" s="65"/>
      <c r="AJ49388" s="66"/>
    </row>
    <row r="49389" spans="17:36" ht="4.5" customHeight="1" x14ac:dyDescent="0.2">
      <c r="Q49389" s="65"/>
      <c r="R49389" s="65"/>
      <c r="X49389" s="65"/>
      <c r="Y49389" s="65"/>
      <c r="Z49389" s="65"/>
      <c r="AA49389" s="65"/>
      <c r="AB49389" s="65"/>
      <c r="AC49389" s="65"/>
      <c r="AJ49389" s="66"/>
    </row>
    <row r="49390" spans="17:36" ht="4.5" customHeight="1" x14ac:dyDescent="0.2">
      <c r="Q49390" s="65"/>
      <c r="R49390" s="65"/>
      <c r="X49390" s="65"/>
      <c r="Y49390" s="65"/>
      <c r="Z49390" s="65"/>
      <c r="AA49390" s="65"/>
      <c r="AB49390" s="65"/>
      <c r="AC49390" s="65"/>
      <c r="AJ49390" s="66"/>
    </row>
    <row r="49391" spans="17:36" ht="4.5" customHeight="1" x14ac:dyDescent="0.2">
      <c r="Q49391" s="65"/>
      <c r="R49391" s="65"/>
      <c r="X49391" s="65"/>
      <c r="Y49391" s="65"/>
      <c r="Z49391" s="65"/>
      <c r="AA49391" s="65"/>
      <c r="AB49391" s="65"/>
      <c r="AC49391" s="65"/>
      <c r="AJ49391" s="66"/>
    </row>
    <row r="49392" spans="17:36" ht="4.5" customHeight="1" x14ac:dyDescent="0.2">
      <c r="Q49392" s="65"/>
      <c r="R49392" s="65"/>
      <c r="X49392" s="65"/>
      <c r="Y49392" s="65"/>
      <c r="Z49392" s="65"/>
      <c r="AA49392" s="65"/>
      <c r="AB49392" s="65"/>
      <c r="AC49392" s="65"/>
      <c r="AJ49392" s="66"/>
    </row>
    <row r="49393" spans="17:36" ht="4.5" customHeight="1" x14ac:dyDescent="0.2">
      <c r="Q49393" s="65"/>
      <c r="R49393" s="65"/>
      <c r="X49393" s="65"/>
      <c r="Y49393" s="65"/>
      <c r="Z49393" s="65"/>
      <c r="AA49393" s="65"/>
      <c r="AB49393" s="65"/>
      <c r="AC49393" s="65"/>
      <c r="AJ49393" s="66"/>
    </row>
    <row r="49394" spans="17:36" ht="4.5" customHeight="1" x14ac:dyDescent="0.2">
      <c r="Q49394" s="65"/>
      <c r="R49394" s="65"/>
      <c r="X49394" s="65"/>
      <c r="Y49394" s="65"/>
      <c r="Z49394" s="65"/>
      <c r="AA49394" s="65"/>
      <c r="AB49394" s="65"/>
      <c r="AC49394" s="65"/>
      <c r="AJ49394" s="66"/>
    </row>
    <row r="49395" spans="17:36" ht="4.5" customHeight="1" x14ac:dyDescent="0.2">
      <c r="Q49395" s="65"/>
      <c r="R49395" s="65"/>
      <c r="X49395" s="65"/>
      <c r="Y49395" s="65"/>
      <c r="Z49395" s="65"/>
      <c r="AA49395" s="65"/>
      <c r="AB49395" s="65"/>
      <c r="AC49395" s="65"/>
      <c r="AJ49395" s="66"/>
    </row>
    <row r="49396" spans="17:36" ht="4.5" customHeight="1" x14ac:dyDescent="0.2">
      <c r="Q49396" s="65"/>
      <c r="R49396" s="65"/>
      <c r="X49396" s="65"/>
      <c r="Y49396" s="65"/>
      <c r="Z49396" s="65"/>
      <c r="AA49396" s="65"/>
      <c r="AB49396" s="65"/>
      <c r="AC49396" s="65"/>
      <c r="AJ49396" s="66"/>
    </row>
    <row r="49397" spans="17:36" ht="4.5" customHeight="1" x14ac:dyDescent="0.2">
      <c r="Q49397" s="65"/>
      <c r="R49397" s="65"/>
      <c r="X49397" s="65"/>
      <c r="Y49397" s="65"/>
      <c r="Z49397" s="65"/>
      <c r="AA49397" s="65"/>
      <c r="AB49397" s="65"/>
      <c r="AC49397" s="65"/>
      <c r="AJ49397" s="66"/>
    </row>
    <row r="49398" spans="17:36" ht="4.5" customHeight="1" x14ac:dyDescent="0.2">
      <c r="Q49398" s="65"/>
      <c r="R49398" s="65"/>
      <c r="X49398" s="65"/>
      <c r="Y49398" s="65"/>
      <c r="Z49398" s="65"/>
      <c r="AA49398" s="65"/>
      <c r="AB49398" s="65"/>
      <c r="AC49398" s="65"/>
      <c r="AJ49398" s="66"/>
    </row>
    <row r="49399" spans="17:36" ht="4.5" customHeight="1" x14ac:dyDescent="0.2">
      <c r="Q49399" s="65"/>
      <c r="R49399" s="65"/>
      <c r="X49399" s="65"/>
      <c r="Y49399" s="65"/>
      <c r="Z49399" s="65"/>
      <c r="AA49399" s="65"/>
      <c r="AB49399" s="65"/>
      <c r="AC49399" s="65"/>
      <c r="AJ49399" s="66"/>
    </row>
    <row r="49400" spans="17:36" ht="4.5" customHeight="1" x14ac:dyDescent="0.2">
      <c r="Q49400" s="65"/>
      <c r="R49400" s="65"/>
      <c r="X49400" s="65"/>
      <c r="Y49400" s="65"/>
      <c r="Z49400" s="65"/>
      <c r="AA49400" s="65"/>
      <c r="AB49400" s="65"/>
      <c r="AC49400" s="65"/>
      <c r="AJ49400" s="66"/>
    </row>
    <row r="49401" spans="17:36" ht="4.5" customHeight="1" x14ac:dyDescent="0.2">
      <c r="Q49401" s="65"/>
      <c r="R49401" s="65"/>
      <c r="X49401" s="65"/>
      <c r="Y49401" s="65"/>
      <c r="Z49401" s="65"/>
      <c r="AA49401" s="65"/>
      <c r="AB49401" s="65"/>
      <c r="AC49401" s="65"/>
      <c r="AJ49401" s="66"/>
    </row>
    <row r="49402" spans="17:36" ht="4.5" customHeight="1" x14ac:dyDescent="0.2">
      <c r="Q49402" s="65"/>
      <c r="R49402" s="65"/>
      <c r="X49402" s="65"/>
      <c r="Y49402" s="65"/>
      <c r="Z49402" s="65"/>
      <c r="AA49402" s="65"/>
      <c r="AB49402" s="65"/>
      <c r="AC49402" s="65"/>
      <c r="AJ49402" s="66"/>
    </row>
    <row r="49403" spans="17:36" ht="4.5" customHeight="1" x14ac:dyDescent="0.2">
      <c r="Q49403" s="65"/>
      <c r="R49403" s="65"/>
      <c r="X49403" s="65"/>
      <c r="Y49403" s="65"/>
      <c r="Z49403" s="65"/>
      <c r="AA49403" s="65"/>
      <c r="AB49403" s="65"/>
      <c r="AC49403" s="65"/>
      <c r="AJ49403" s="66"/>
    </row>
    <row r="49404" spans="17:36" ht="4.5" customHeight="1" x14ac:dyDescent="0.2">
      <c r="Q49404" s="65"/>
      <c r="R49404" s="65"/>
      <c r="X49404" s="65"/>
      <c r="Y49404" s="65"/>
      <c r="Z49404" s="65"/>
      <c r="AA49404" s="65"/>
      <c r="AB49404" s="65"/>
      <c r="AC49404" s="65"/>
      <c r="AJ49404" s="66"/>
    </row>
    <row r="49405" spans="17:36" ht="4.5" customHeight="1" x14ac:dyDescent="0.2">
      <c r="Q49405" s="65"/>
      <c r="R49405" s="65"/>
      <c r="X49405" s="65"/>
      <c r="Y49405" s="65"/>
      <c r="Z49405" s="65"/>
      <c r="AA49405" s="65"/>
      <c r="AB49405" s="65"/>
      <c r="AC49405" s="65"/>
      <c r="AJ49405" s="66"/>
    </row>
    <row r="49406" spans="17:36" ht="4.5" customHeight="1" x14ac:dyDescent="0.2">
      <c r="Q49406" s="65"/>
      <c r="R49406" s="65"/>
      <c r="X49406" s="65"/>
      <c r="Y49406" s="65"/>
      <c r="Z49406" s="65"/>
      <c r="AA49406" s="65"/>
      <c r="AB49406" s="65"/>
      <c r="AC49406" s="65"/>
      <c r="AJ49406" s="66"/>
    </row>
    <row r="49407" spans="17:36" ht="4.5" customHeight="1" x14ac:dyDescent="0.2">
      <c r="Q49407" s="65"/>
      <c r="R49407" s="65"/>
      <c r="X49407" s="65"/>
      <c r="Y49407" s="65"/>
      <c r="Z49407" s="65"/>
      <c r="AA49407" s="65"/>
      <c r="AB49407" s="65"/>
      <c r="AC49407" s="65"/>
      <c r="AJ49407" s="66"/>
    </row>
    <row r="49408" spans="17:36" ht="4.5" customHeight="1" x14ac:dyDescent="0.2">
      <c r="Q49408" s="65"/>
      <c r="R49408" s="65"/>
      <c r="X49408" s="65"/>
      <c r="Y49408" s="65"/>
      <c r="Z49408" s="65"/>
      <c r="AA49408" s="65"/>
      <c r="AB49408" s="65"/>
      <c r="AC49408" s="65"/>
      <c r="AJ49408" s="66"/>
    </row>
    <row r="49409" spans="17:36" ht="4.5" customHeight="1" x14ac:dyDescent="0.2">
      <c r="Q49409" s="65"/>
      <c r="R49409" s="65"/>
      <c r="X49409" s="65"/>
      <c r="Y49409" s="65"/>
      <c r="Z49409" s="65"/>
      <c r="AA49409" s="65"/>
      <c r="AB49409" s="65"/>
      <c r="AC49409" s="65"/>
      <c r="AJ49409" s="66"/>
    </row>
    <row r="49410" spans="17:36" ht="4.5" customHeight="1" x14ac:dyDescent="0.2">
      <c r="Q49410" s="65"/>
      <c r="R49410" s="65"/>
      <c r="X49410" s="65"/>
      <c r="Y49410" s="65"/>
      <c r="Z49410" s="65"/>
      <c r="AA49410" s="65"/>
      <c r="AB49410" s="65"/>
      <c r="AC49410" s="65"/>
      <c r="AJ49410" s="66"/>
    </row>
    <row r="49411" spans="17:36" ht="4.5" customHeight="1" x14ac:dyDescent="0.2">
      <c r="Q49411" s="65"/>
      <c r="R49411" s="65"/>
      <c r="X49411" s="65"/>
      <c r="Y49411" s="65"/>
      <c r="Z49411" s="65"/>
      <c r="AA49411" s="65"/>
      <c r="AB49411" s="65"/>
      <c r="AC49411" s="65"/>
      <c r="AJ49411" s="66"/>
    </row>
    <row r="49412" spans="17:36" ht="4.5" customHeight="1" x14ac:dyDescent="0.2">
      <c r="Q49412" s="65"/>
      <c r="R49412" s="65"/>
      <c r="X49412" s="65"/>
      <c r="Y49412" s="65"/>
      <c r="Z49412" s="65"/>
      <c r="AA49412" s="65"/>
      <c r="AB49412" s="65"/>
      <c r="AC49412" s="65"/>
      <c r="AJ49412" s="66"/>
    </row>
    <row r="49413" spans="17:36" ht="4.5" customHeight="1" x14ac:dyDescent="0.2">
      <c r="Q49413" s="65"/>
      <c r="R49413" s="65"/>
      <c r="X49413" s="65"/>
      <c r="Y49413" s="65"/>
      <c r="Z49413" s="65"/>
      <c r="AA49413" s="65"/>
      <c r="AB49413" s="65"/>
      <c r="AC49413" s="65"/>
      <c r="AJ49413" s="66"/>
    </row>
    <row r="49414" spans="17:36" ht="4.5" customHeight="1" x14ac:dyDescent="0.2">
      <c r="Q49414" s="65"/>
      <c r="R49414" s="65"/>
      <c r="X49414" s="65"/>
      <c r="Y49414" s="65"/>
      <c r="Z49414" s="65"/>
      <c r="AA49414" s="65"/>
      <c r="AB49414" s="65"/>
      <c r="AC49414" s="65"/>
      <c r="AJ49414" s="66"/>
    </row>
    <row r="49415" spans="17:36" ht="4.5" customHeight="1" x14ac:dyDescent="0.2">
      <c r="Q49415" s="65"/>
      <c r="R49415" s="65"/>
      <c r="X49415" s="65"/>
      <c r="Y49415" s="65"/>
      <c r="Z49415" s="65"/>
      <c r="AA49415" s="65"/>
      <c r="AB49415" s="65"/>
      <c r="AC49415" s="65"/>
      <c r="AJ49415" s="66"/>
    </row>
    <row r="49416" spans="17:36" ht="4.5" customHeight="1" x14ac:dyDescent="0.2">
      <c r="Q49416" s="65"/>
      <c r="R49416" s="65"/>
      <c r="X49416" s="65"/>
      <c r="Y49416" s="65"/>
      <c r="Z49416" s="65"/>
      <c r="AA49416" s="65"/>
      <c r="AB49416" s="65"/>
      <c r="AC49416" s="65"/>
      <c r="AJ49416" s="66"/>
    </row>
    <row r="49417" spans="17:36" ht="4.5" customHeight="1" x14ac:dyDescent="0.2">
      <c r="Q49417" s="65"/>
      <c r="R49417" s="65"/>
      <c r="X49417" s="65"/>
      <c r="Y49417" s="65"/>
      <c r="Z49417" s="65"/>
      <c r="AA49417" s="65"/>
      <c r="AB49417" s="65"/>
      <c r="AC49417" s="65"/>
      <c r="AJ49417" s="66"/>
    </row>
    <row r="49418" spans="17:36" ht="4.5" customHeight="1" x14ac:dyDescent="0.2">
      <c r="Q49418" s="65"/>
      <c r="R49418" s="65"/>
      <c r="X49418" s="65"/>
      <c r="Y49418" s="65"/>
      <c r="Z49418" s="65"/>
      <c r="AA49418" s="65"/>
      <c r="AB49418" s="65"/>
      <c r="AC49418" s="65"/>
      <c r="AJ49418" s="66"/>
    </row>
    <row r="49419" spans="17:36" ht="4.5" customHeight="1" x14ac:dyDescent="0.2">
      <c r="Q49419" s="65"/>
      <c r="R49419" s="65"/>
      <c r="X49419" s="65"/>
      <c r="Y49419" s="65"/>
      <c r="Z49419" s="65"/>
      <c r="AA49419" s="65"/>
      <c r="AB49419" s="65"/>
      <c r="AC49419" s="65"/>
      <c r="AJ49419" s="66"/>
    </row>
    <row r="49420" spans="17:36" ht="4.5" customHeight="1" x14ac:dyDescent="0.2">
      <c r="Q49420" s="65"/>
      <c r="R49420" s="65"/>
      <c r="X49420" s="65"/>
      <c r="Y49420" s="65"/>
      <c r="Z49420" s="65"/>
      <c r="AA49420" s="65"/>
      <c r="AB49420" s="65"/>
      <c r="AC49420" s="65"/>
      <c r="AJ49420" s="66"/>
    </row>
    <row r="49421" spans="17:36" ht="4.5" customHeight="1" x14ac:dyDescent="0.2">
      <c r="Q49421" s="65"/>
      <c r="R49421" s="65"/>
      <c r="X49421" s="65"/>
      <c r="Y49421" s="65"/>
      <c r="Z49421" s="65"/>
      <c r="AA49421" s="65"/>
      <c r="AB49421" s="65"/>
      <c r="AC49421" s="65"/>
      <c r="AJ49421" s="66"/>
    </row>
    <row r="49422" spans="17:36" ht="4.5" customHeight="1" x14ac:dyDescent="0.2">
      <c r="Q49422" s="65"/>
      <c r="R49422" s="65"/>
      <c r="X49422" s="65"/>
      <c r="Y49422" s="65"/>
      <c r="Z49422" s="65"/>
      <c r="AA49422" s="65"/>
      <c r="AB49422" s="65"/>
      <c r="AC49422" s="65"/>
      <c r="AJ49422" s="66"/>
    </row>
    <row r="49423" spans="17:36" ht="4.5" customHeight="1" x14ac:dyDescent="0.2">
      <c r="Q49423" s="65"/>
      <c r="R49423" s="65"/>
      <c r="X49423" s="65"/>
      <c r="Y49423" s="65"/>
      <c r="Z49423" s="65"/>
      <c r="AA49423" s="65"/>
      <c r="AB49423" s="65"/>
      <c r="AC49423" s="65"/>
      <c r="AJ49423" s="66"/>
    </row>
    <row r="49424" spans="17:36" ht="4.5" customHeight="1" x14ac:dyDescent="0.2">
      <c r="Q49424" s="65"/>
      <c r="R49424" s="65"/>
      <c r="X49424" s="65"/>
      <c r="Y49424" s="65"/>
      <c r="Z49424" s="65"/>
      <c r="AA49424" s="65"/>
      <c r="AB49424" s="65"/>
      <c r="AC49424" s="65"/>
      <c r="AJ49424" s="66"/>
    </row>
    <row r="49425" spans="17:36" ht="4.5" customHeight="1" x14ac:dyDescent="0.2">
      <c r="Q49425" s="65"/>
      <c r="R49425" s="65"/>
      <c r="X49425" s="65"/>
      <c r="Y49425" s="65"/>
      <c r="Z49425" s="65"/>
      <c r="AA49425" s="65"/>
      <c r="AB49425" s="65"/>
      <c r="AC49425" s="65"/>
      <c r="AJ49425" s="66"/>
    </row>
    <row r="49426" spans="17:36" ht="4.5" customHeight="1" x14ac:dyDescent="0.2">
      <c r="Q49426" s="65"/>
      <c r="R49426" s="65"/>
      <c r="X49426" s="65"/>
      <c r="Y49426" s="65"/>
      <c r="Z49426" s="65"/>
      <c r="AA49426" s="65"/>
      <c r="AB49426" s="65"/>
      <c r="AC49426" s="65"/>
      <c r="AJ49426" s="66"/>
    </row>
    <row r="49427" spans="17:36" ht="4.5" customHeight="1" x14ac:dyDescent="0.2">
      <c r="Q49427" s="65"/>
      <c r="R49427" s="65"/>
      <c r="X49427" s="65"/>
      <c r="Y49427" s="65"/>
      <c r="Z49427" s="65"/>
      <c r="AA49427" s="65"/>
      <c r="AB49427" s="65"/>
      <c r="AC49427" s="65"/>
      <c r="AJ49427" s="66"/>
    </row>
    <row r="49428" spans="17:36" ht="4.5" customHeight="1" x14ac:dyDescent="0.2">
      <c r="Q49428" s="65"/>
      <c r="R49428" s="65"/>
      <c r="X49428" s="65"/>
      <c r="Y49428" s="65"/>
      <c r="Z49428" s="65"/>
      <c r="AA49428" s="65"/>
      <c r="AB49428" s="65"/>
      <c r="AC49428" s="65"/>
      <c r="AJ49428" s="66"/>
    </row>
    <row r="49429" spans="17:36" ht="4.5" customHeight="1" x14ac:dyDescent="0.2">
      <c r="Q49429" s="65"/>
      <c r="R49429" s="65"/>
      <c r="X49429" s="65"/>
      <c r="Y49429" s="65"/>
      <c r="Z49429" s="65"/>
      <c r="AA49429" s="65"/>
      <c r="AB49429" s="65"/>
      <c r="AC49429" s="65"/>
      <c r="AJ49429" s="66"/>
    </row>
    <row r="49430" spans="17:36" ht="4.5" customHeight="1" x14ac:dyDescent="0.2">
      <c r="Q49430" s="65"/>
      <c r="R49430" s="65"/>
      <c r="X49430" s="65"/>
      <c r="Y49430" s="65"/>
      <c r="Z49430" s="65"/>
      <c r="AA49430" s="65"/>
      <c r="AB49430" s="65"/>
      <c r="AC49430" s="65"/>
      <c r="AJ49430" s="66"/>
    </row>
    <row r="49431" spans="17:36" ht="4.5" customHeight="1" x14ac:dyDescent="0.2">
      <c r="Q49431" s="65"/>
      <c r="R49431" s="65"/>
      <c r="X49431" s="65"/>
      <c r="Y49431" s="65"/>
      <c r="Z49431" s="65"/>
      <c r="AA49431" s="65"/>
      <c r="AB49431" s="65"/>
      <c r="AC49431" s="65"/>
      <c r="AJ49431" s="66"/>
    </row>
    <row r="49432" spans="17:36" ht="4.5" customHeight="1" x14ac:dyDescent="0.2">
      <c r="Q49432" s="65"/>
      <c r="R49432" s="65"/>
      <c r="X49432" s="65"/>
      <c r="Y49432" s="65"/>
      <c r="Z49432" s="65"/>
      <c r="AA49432" s="65"/>
      <c r="AB49432" s="65"/>
      <c r="AC49432" s="65"/>
      <c r="AJ49432" s="66"/>
    </row>
    <row r="49433" spans="17:36" ht="4.5" customHeight="1" x14ac:dyDescent="0.2">
      <c r="Q49433" s="65"/>
      <c r="R49433" s="65"/>
      <c r="X49433" s="65"/>
      <c r="Y49433" s="65"/>
      <c r="Z49433" s="65"/>
      <c r="AA49433" s="65"/>
      <c r="AB49433" s="65"/>
      <c r="AC49433" s="65"/>
      <c r="AJ49433" s="66"/>
    </row>
    <row r="49434" spans="17:36" ht="4.5" customHeight="1" x14ac:dyDescent="0.2">
      <c r="Q49434" s="65"/>
      <c r="R49434" s="65"/>
      <c r="X49434" s="65"/>
      <c r="Y49434" s="65"/>
      <c r="Z49434" s="65"/>
      <c r="AA49434" s="65"/>
      <c r="AB49434" s="65"/>
      <c r="AC49434" s="65"/>
      <c r="AJ49434" s="66"/>
    </row>
    <row r="49435" spans="17:36" ht="4.5" customHeight="1" x14ac:dyDescent="0.2">
      <c r="Q49435" s="65"/>
      <c r="R49435" s="65"/>
      <c r="X49435" s="65"/>
      <c r="Y49435" s="65"/>
      <c r="Z49435" s="65"/>
      <c r="AA49435" s="65"/>
      <c r="AB49435" s="65"/>
      <c r="AC49435" s="65"/>
      <c r="AJ49435" s="66"/>
    </row>
    <row r="49436" spans="17:36" ht="4.5" customHeight="1" x14ac:dyDescent="0.2">
      <c r="Q49436" s="65"/>
      <c r="R49436" s="65"/>
      <c r="X49436" s="65"/>
      <c r="Y49436" s="65"/>
      <c r="Z49436" s="65"/>
      <c r="AA49436" s="65"/>
      <c r="AB49436" s="65"/>
      <c r="AC49436" s="65"/>
      <c r="AJ49436" s="66"/>
    </row>
    <row r="49437" spans="17:36" ht="4.5" customHeight="1" x14ac:dyDescent="0.2">
      <c r="Q49437" s="65"/>
      <c r="R49437" s="65"/>
      <c r="X49437" s="65"/>
      <c r="Y49437" s="65"/>
      <c r="Z49437" s="65"/>
      <c r="AA49437" s="65"/>
      <c r="AB49437" s="65"/>
      <c r="AC49437" s="65"/>
      <c r="AJ49437" s="66"/>
    </row>
    <row r="49438" spans="17:36" ht="4.5" customHeight="1" x14ac:dyDescent="0.2">
      <c r="Q49438" s="65"/>
      <c r="R49438" s="65"/>
      <c r="X49438" s="65"/>
      <c r="Y49438" s="65"/>
      <c r="Z49438" s="65"/>
      <c r="AA49438" s="65"/>
      <c r="AB49438" s="65"/>
      <c r="AC49438" s="65"/>
      <c r="AJ49438" s="66"/>
    </row>
    <row r="49439" spans="17:36" ht="4.5" customHeight="1" x14ac:dyDescent="0.2">
      <c r="Q49439" s="65"/>
      <c r="R49439" s="65"/>
      <c r="X49439" s="65"/>
      <c r="Y49439" s="65"/>
      <c r="Z49439" s="65"/>
      <c r="AA49439" s="65"/>
      <c r="AB49439" s="65"/>
      <c r="AC49439" s="65"/>
      <c r="AJ49439" s="66"/>
    </row>
    <row r="49440" spans="17:36" ht="4.5" customHeight="1" x14ac:dyDescent="0.2">
      <c r="Q49440" s="65"/>
      <c r="R49440" s="65"/>
      <c r="X49440" s="65"/>
      <c r="Y49440" s="65"/>
      <c r="Z49440" s="65"/>
      <c r="AA49440" s="65"/>
      <c r="AB49440" s="65"/>
      <c r="AC49440" s="65"/>
      <c r="AJ49440" s="66"/>
    </row>
    <row r="49441" spans="17:36" ht="4.5" customHeight="1" x14ac:dyDescent="0.2">
      <c r="Q49441" s="65"/>
      <c r="R49441" s="65"/>
      <c r="X49441" s="65"/>
      <c r="Y49441" s="65"/>
      <c r="Z49441" s="65"/>
      <c r="AA49441" s="65"/>
      <c r="AB49441" s="65"/>
      <c r="AC49441" s="65"/>
      <c r="AJ49441" s="66"/>
    </row>
    <row r="49442" spans="17:36" ht="4.5" customHeight="1" x14ac:dyDescent="0.2">
      <c r="Q49442" s="65"/>
      <c r="R49442" s="65"/>
      <c r="X49442" s="65"/>
      <c r="Y49442" s="65"/>
      <c r="Z49442" s="65"/>
      <c r="AA49442" s="65"/>
      <c r="AB49442" s="65"/>
      <c r="AC49442" s="65"/>
      <c r="AJ49442" s="66"/>
    </row>
    <row r="49443" spans="17:36" ht="4.5" customHeight="1" x14ac:dyDescent="0.2">
      <c r="Q49443" s="65"/>
      <c r="R49443" s="65"/>
      <c r="X49443" s="65"/>
      <c r="Y49443" s="65"/>
      <c r="Z49443" s="65"/>
      <c r="AA49443" s="65"/>
      <c r="AB49443" s="65"/>
      <c r="AC49443" s="65"/>
      <c r="AJ49443" s="66"/>
    </row>
    <row r="49444" spans="17:36" ht="4.5" customHeight="1" x14ac:dyDescent="0.2">
      <c r="Q49444" s="65"/>
      <c r="R49444" s="65"/>
      <c r="X49444" s="65"/>
      <c r="Y49444" s="65"/>
      <c r="Z49444" s="65"/>
      <c r="AA49444" s="65"/>
      <c r="AB49444" s="65"/>
      <c r="AC49444" s="65"/>
      <c r="AJ49444" s="66"/>
    </row>
    <row r="49445" spans="17:36" ht="4.5" customHeight="1" x14ac:dyDescent="0.2">
      <c r="Q49445" s="65"/>
      <c r="R49445" s="65"/>
      <c r="X49445" s="65"/>
      <c r="Y49445" s="65"/>
      <c r="Z49445" s="65"/>
      <c r="AA49445" s="65"/>
      <c r="AB49445" s="65"/>
      <c r="AC49445" s="65"/>
      <c r="AJ49445" s="66"/>
    </row>
    <row r="49446" spans="17:36" ht="4.5" customHeight="1" x14ac:dyDescent="0.2">
      <c r="Q49446" s="65"/>
      <c r="R49446" s="65"/>
      <c r="X49446" s="65"/>
      <c r="Y49446" s="65"/>
      <c r="Z49446" s="65"/>
      <c r="AA49446" s="65"/>
      <c r="AB49446" s="65"/>
      <c r="AC49446" s="65"/>
      <c r="AJ49446" s="66"/>
    </row>
    <row r="49447" spans="17:36" ht="4.5" customHeight="1" x14ac:dyDescent="0.2">
      <c r="Q49447" s="65"/>
      <c r="R49447" s="65"/>
      <c r="X49447" s="65"/>
      <c r="Y49447" s="65"/>
      <c r="Z49447" s="65"/>
      <c r="AA49447" s="65"/>
      <c r="AB49447" s="65"/>
      <c r="AC49447" s="65"/>
      <c r="AJ49447" s="66"/>
    </row>
    <row r="49448" spans="17:36" ht="4.5" customHeight="1" x14ac:dyDescent="0.2">
      <c r="Q49448" s="65"/>
      <c r="R49448" s="65"/>
      <c r="X49448" s="65"/>
      <c r="Y49448" s="65"/>
      <c r="Z49448" s="65"/>
      <c r="AA49448" s="65"/>
      <c r="AB49448" s="65"/>
      <c r="AC49448" s="65"/>
      <c r="AJ49448" s="66"/>
    </row>
    <row r="49449" spans="17:36" ht="4.5" customHeight="1" x14ac:dyDescent="0.2">
      <c r="Q49449" s="65"/>
      <c r="R49449" s="65"/>
      <c r="X49449" s="65"/>
      <c r="Y49449" s="65"/>
      <c r="Z49449" s="65"/>
      <c r="AA49449" s="65"/>
      <c r="AB49449" s="65"/>
      <c r="AC49449" s="65"/>
      <c r="AJ49449" s="66"/>
    </row>
    <row r="49450" spans="17:36" ht="4.5" customHeight="1" x14ac:dyDescent="0.2">
      <c r="Q49450" s="65"/>
      <c r="R49450" s="65"/>
      <c r="X49450" s="65"/>
      <c r="Y49450" s="65"/>
      <c r="Z49450" s="65"/>
      <c r="AA49450" s="65"/>
      <c r="AB49450" s="65"/>
      <c r="AC49450" s="65"/>
      <c r="AJ49450" s="66"/>
    </row>
    <row r="49451" spans="17:36" ht="4.5" customHeight="1" x14ac:dyDescent="0.2">
      <c r="Q49451" s="65"/>
      <c r="R49451" s="65"/>
      <c r="X49451" s="65"/>
      <c r="Y49451" s="65"/>
      <c r="Z49451" s="65"/>
      <c r="AA49451" s="65"/>
      <c r="AB49451" s="65"/>
      <c r="AC49451" s="65"/>
      <c r="AJ49451" s="66"/>
    </row>
    <row r="49452" spans="17:36" ht="4.5" customHeight="1" x14ac:dyDescent="0.2">
      <c r="Q49452" s="65"/>
      <c r="R49452" s="65"/>
      <c r="X49452" s="65"/>
      <c r="Y49452" s="65"/>
      <c r="Z49452" s="65"/>
      <c r="AA49452" s="65"/>
      <c r="AB49452" s="65"/>
      <c r="AC49452" s="65"/>
      <c r="AJ49452" s="66"/>
    </row>
    <row r="49453" spans="17:36" ht="4.5" customHeight="1" x14ac:dyDescent="0.2">
      <c r="Q49453" s="65"/>
      <c r="R49453" s="65"/>
      <c r="X49453" s="65"/>
      <c r="Y49453" s="65"/>
      <c r="Z49453" s="65"/>
      <c r="AA49453" s="65"/>
      <c r="AB49453" s="65"/>
      <c r="AC49453" s="65"/>
      <c r="AJ49453" s="66"/>
    </row>
    <row r="49454" spans="17:36" ht="4.5" customHeight="1" x14ac:dyDescent="0.2">
      <c r="Q49454" s="65"/>
      <c r="R49454" s="65"/>
      <c r="X49454" s="65"/>
      <c r="Y49454" s="65"/>
      <c r="Z49454" s="65"/>
      <c r="AA49454" s="65"/>
      <c r="AB49454" s="65"/>
      <c r="AC49454" s="65"/>
      <c r="AJ49454" s="66"/>
    </row>
    <row r="49455" spans="17:36" ht="4.5" customHeight="1" x14ac:dyDescent="0.2">
      <c r="Q49455" s="65"/>
      <c r="R49455" s="65"/>
      <c r="X49455" s="65"/>
      <c r="Y49455" s="65"/>
      <c r="Z49455" s="65"/>
      <c r="AA49455" s="65"/>
      <c r="AB49455" s="65"/>
      <c r="AC49455" s="65"/>
      <c r="AJ49455" s="66"/>
    </row>
    <row r="49456" spans="17:36" ht="4.5" customHeight="1" x14ac:dyDescent="0.2">
      <c r="Q49456" s="65"/>
      <c r="R49456" s="65"/>
      <c r="X49456" s="65"/>
      <c r="Y49456" s="65"/>
      <c r="Z49456" s="65"/>
      <c r="AA49456" s="65"/>
      <c r="AB49456" s="65"/>
      <c r="AC49456" s="65"/>
      <c r="AJ49456" s="66"/>
    </row>
    <row r="49457" spans="17:36" ht="4.5" customHeight="1" x14ac:dyDescent="0.2">
      <c r="Q49457" s="65"/>
      <c r="R49457" s="65"/>
      <c r="X49457" s="65"/>
      <c r="Y49457" s="65"/>
      <c r="Z49457" s="65"/>
      <c r="AA49457" s="65"/>
      <c r="AB49457" s="65"/>
      <c r="AC49457" s="65"/>
      <c r="AJ49457" s="66"/>
    </row>
    <row r="49458" spans="17:36" ht="4.5" customHeight="1" x14ac:dyDescent="0.2">
      <c r="Q49458" s="65"/>
      <c r="R49458" s="65"/>
      <c r="X49458" s="65"/>
      <c r="Y49458" s="65"/>
      <c r="Z49458" s="65"/>
      <c r="AA49458" s="65"/>
      <c r="AB49458" s="65"/>
      <c r="AC49458" s="65"/>
      <c r="AJ49458" s="66"/>
    </row>
    <row r="49459" spans="17:36" ht="4.5" customHeight="1" x14ac:dyDescent="0.2">
      <c r="Q49459" s="65"/>
      <c r="R49459" s="65"/>
      <c r="X49459" s="65"/>
      <c r="Y49459" s="65"/>
      <c r="Z49459" s="65"/>
      <c r="AA49459" s="65"/>
      <c r="AB49459" s="65"/>
      <c r="AC49459" s="65"/>
      <c r="AJ49459" s="66"/>
    </row>
    <row r="49460" spans="17:36" ht="4.5" customHeight="1" x14ac:dyDescent="0.2">
      <c r="Q49460" s="65"/>
      <c r="R49460" s="65"/>
      <c r="X49460" s="65"/>
      <c r="Y49460" s="65"/>
      <c r="Z49460" s="65"/>
      <c r="AA49460" s="65"/>
      <c r="AB49460" s="65"/>
      <c r="AC49460" s="65"/>
      <c r="AJ49460" s="66"/>
    </row>
    <row r="49461" spans="17:36" ht="4.5" customHeight="1" x14ac:dyDescent="0.2">
      <c r="Q49461" s="65"/>
      <c r="R49461" s="65"/>
      <c r="X49461" s="65"/>
      <c r="Y49461" s="65"/>
      <c r="Z49461" s="65"/>
      <c r="AA49461" s="65"/>
      <c r="AB49461" s="65"/>
      <c r="AC49461" s="65"/>
      <c r="AJ49461" s="66"/>
    </row>
    <row r="49462" spans="17:36" ht="4.5" customHeight="1" x14ac:dyDescent="0.2">
      <c r="Q49462" s="65"/>
      <c r="R49462" s="65"/>
      <c r="X49462" s="65"/>
      <c r="Y49462" s="65"/>
      <c r="Z49462" s="65"/>
      <c r="AA49462" s="65"/>
      <c r="AB49462" s="65"/>
      <c r="AC49462" s="65"/>
      <c r="AJ49462" s="66"/>
    </row>
    <row r="49463" spans="17:36" ht="4.5" customHeight="1" x14ac:dyDescent="0.2">
      <c r="Q49463" s="65"/>
      <c r="R49463" s="65"/>
      <c r="X49463" s="65"/>
      <c r="Y49463" s="65"/>
      <c r="Z49463" s="65"/>
      <c r="AA49463" s="65"/>
      <c r="AB49463" s="65"/>
      <c r="AC49463" s="65"/>
      <c r="AJ49463" s="66"/>
    </row>
    <row r="49464" spans="17:36" ht="4.5" customHeight="1" x14ac:dyDescent="0.2">
      <c r="Q49464" s="65"/>
      <c r="R49464" s="65"/>
      <c r="X49464" s="65"/>
      <c r="Y49464" s="65"/>
      <c r="Z49464" s="65"/>
      <c r="AA49464" s="65"/>
      <c r="AB49464" s="65"/>
      <c r="AC49464" s="65"/>
      <c r="AJ49464" s="66"/>
    </row>
    <row r="49465" spans="17:36" ht="4.5" customHeight="1" x14ac:dyDescent="0.2">
      <c r="Q49465" s="65"/>
      <c r="R49465" s="65"/>
      <c r="X49465" s="65"/>
      <c r="Y49465" s="65"/>
      <c r="Z49465" s="65"/>
      <c r="AA49465" s="65"/>
      <c r="AB49465" s="65"/>
      <c r="AC49465" s="65"/>
      <c r="AJ49465" s="66"/>
    </row>
    <row r="49466" spans="17:36" ht="4.5" customHeight="1" x14ac:dyDescent="0.2">
      <c r="Q49466" s="65"/>
      <c r="R49466" s="65"/>
      <c r="X49466" s="65"/>
      <c r="Y49466" s="65"/>
      <c r="Z49466" s="65"/>
      <c r="AA49466" s="65"/>
      <c r="AB49466" s="65"/>
      <c r="AC49466" s="65"/>
      <c r="AJ49466" s="66"/>
    </row>
    <row r="49467" spans="17:36" ht="4.5" customHeight="1" x14ac:dyDescent="0.2">
      <c r="Q49467" s="65"/>
      <c r="R49467" s="65"/>
      <c r="X49467" s="65"/>
      <c r="Y49467" s="65"/>
      <c r="Z49467" s="65"/>
      <c r="AA49467" s="65"/>
      <c r="AB49467" s="65"/>
      <c r="AC49467" s="65"/>
      <c r="AJ49467" s="66"/>
    </row>
    <row r="49468" spans="17:36" ht="4.5" customHeight="1" x14ac:dyDescent="0.2">
      <c r="Q49468" s="65"/>
      <c r="R49468" s="65"/>
      <c r="X49468" s="65"/>
      <c r="Y49468" s="65"/>
      <c r="Z49468" s="65"/>
      <c r="AA49468" s="65"/>
      <c r="AB49468" s="65"/>
      <c r="AC49468" s="65"/>
      <c r="AJ49468" s="66"/>
    </row>
    <row r="49469" spans="17:36" ht="4.5" customHeight="1" x14ac:dyDescent="0.2">
      <c r="Q49469" s="65"/>
      <c r="R49469" s="65"/>
      <c r="X49469" s="65"/>
      <c r="Y49469" s="65"/>
      <c r="Z49469" s="65"/>
      <c r="AA49469" s="65"/>
      <c r="AB49469" s="65"/>
      <c r="AC49469" s="65"/>
      <c r="AJ49469" s="66"/>
    </row>
    <row r="49470" spans="17:36" ht="4.5" customHeight="1" x14ac:dyDescent="0.2">
      <c r="Q49470" s="65"/>
      <c r="R49470" s="65"/>
      <c r="X49470" s="65"/>
      <c r="Y49470" s="65"/>
      <c r="Z49470" s="65"/>
      <c r="AA49470" s="65"/>
      <c r="AB49470" s="65"/>
      <c r="AC49470" s="65"/>
      <c r="AJ49470" s="66"/>
    </row>
    <row r="49471" spans="17:36" ht="4.5" customHeight="1" x14ac:dyDescent="0.2">
      <c r="Q49471" s="65"/>
      <c r="R49471" s="65"/>
      <c r="X49471" s="65"/>
      <c r="Y49471" s="65"/>
      <c r="Z49471" s="65"/>
      <c r="AA49471" s="65"/>
      <c r="AB49471" s="65"/>
      <c r="AC49471" s="65"/>
      <c r="AJ49471" s="66"/>
    </row>
    <row r="49472" spans="17:36" ht="4.5" customHeight="1" x14ac:dyDescent="0.2">
      <c r="Q49472" s="65"/>
      <c r="R49472" s="65"/>
      <c r="X49472" s="65"/>
      <c r="Y49472" s="65"/>
      <c r="Z49472" s="65"/>
      <c r="AA49472" s="65"/>
      <c r="AB49472" s="65"/>
      <c r="AC49472" s="65"/>
      <c r="AJ49472" s="66"/>
    </row>
    <row r="49473" spans="17:36" ht="4.5" customHeight="1" x14ac:dyDescent="0.2">
      <c r="Q49473" s="65"/>
      <c r="R49473" s="65"/>
      <c r="X49473" s="65"/>
      <c r="Y49473" s="65"/>
      <c r="Z49473" s="65"/>
      <c r="AA49473" s="65"/>
      <c r="AB49473" s="65"/>
      <c r="AC49473" s="65"/>
      <c r="AJ49473" s="66"/>
    </row>
    <row r="49474" spans="17:36" ht="4.5" customHeight="1" x14ac:dyDescent="0.2">
      <c r="Q49474" s="65"/>
      <c r="R49474" s="65"/>
      <c r="X49474" s="65"/>
      <c r="Y49474" s="65"/>
      <c r="Z49474" s="65"/>
      <c r="AA49474" s="65"/>
      <c r="AB49474" s="65"/>
      <c r="AC49474" s="65"/>
      <c r="AJ49474" s="66"/>
    </row>
    <row r="49475" spans="17:36" ht="4.5" customHeight="1" x14ac:dyDescent="0.2">
      <c r="Q49475" s="65"/>
      <c r="R49475" s="65"/>
      <c r="X49475" s="65"/>
      <c r="Y49475" s="65"/>
      <c r="Z49475" s="65"/>
      <c r="AA49475" s="65"/>
      <c r="AB49475" s="65"/>
      <c r="AC49475" s="65"/>
      <c r="AJ49475" s="66"/>
    </row>
    <row r="49476" spans="17:36" ht="4.5" customHeight="1" x14ac:dyDescent="0.2">
      <c r="Q49476" s="65"/>
      <c r="R49476" s="65"/>
      <c r="X49476" s="65"/>
      <c r="Y49476" s="65"/>
      <c r="Z49476" s="65"/>
      <c r="AA49476" s="65"/>
      <c r="AB49476" s="65"/>
      <c r="AC49476" s="65"/>
      <c r="AJ49476" s="66"/>
    </row>
    <row r="49477" spans="17:36" ht="4.5" customHeight="1" x14ac:dyDescent="0.2">
      <c r="Q49477" s="65"/>
      <c r="R49477" s="65"/>
      <c r="X49477" s="65"/>
      <c r="Y49477" s="65"/>
      <c r="Z49477" s="65"/>
      <c r="AA49477" s="65"/>
      <c r="AB49477" s="65"/>
      <c r="AC49477" s="65"/>
      <c r="AJ49477" s="66"/>
    </row>
    <row r="49478" spans="17:36" ht="4.5" customHeight="1" x14ac:dyDescent="0.2">
      <c r="Q49478" s="65"/>
      <c r="R49478" s="65"/>
      <c r="X49478" s="65"/>
      <c r="Y49478" s="65"/>
      <c r="Z49478" s="65"/>
      <c r="AA49478" s="65"/>
      <c r="AB49478" s="65"/>
      <c r="AC49478" s="65"/>
      <c r="AJ49478" s="66"/>
    </row>
    <row r="49479" spans="17:36" ht="4.5" customHeight="1" x14ac:dyDescent="0.2">
      <c r="Q49479" s="65"/>
      <c r="R49479" s="65"/>
      <c r="X49479" s="65"/>
      <c r="Y49479" s="65"/>
      <c r="Z49479" s="65"/>
      <c r="AA49479" s="65"/>
      <c r="AB49479" s="65"/>
      <c r="AC49479" s="65"/>
      <c r="AJ49479" s="66"/>
    </row>
    <row r="49480" spans="17:36" ht="4.5" customHeight="1" x14ac:dyDescent="0.2">
      <c r="Q49480" s="65"/>
      <c r="R49480" s="65"/>
      <c r="X49480" s="65"/>
      <c r="Y49480" s="65"/>
      <c r="Z49480" s="65"/>
      <c r="AA49480" s="65"/>
      <c r="AB49480" s="65"/>
      <c r="AC49480" s="65"/>
      <c r="AJ49480" s="66"/>
    </row>
    <row r="49481" spans="17:36" ht="4.5" customHeight="1" x14ac:dyDescent="0.2">
      <c r="Q49481" s="65"/>
      <c r="R49481" s="65"/>
      <c r="X49481" s="65"/>
      <c r="Y49481" s="65"/>
      <c r="Z49481" s="65"/>
      <c r="AA49481" s="65"/>
      <c r="AB49481" s="65"/>
      <c r="AC49481" s="65"/>
      <c r="AJ49481" s="66"/>
    </row>
    <row r="49482" spans="17:36" ht="4.5" customHeight="1" x14ac:dyDescent="0.2">
      <c r="Q49482" s="65"/>
      <c r="R49482" s="65"/>
      <c r="X49482" s="65"/>
      <c r="Y49482" s="65"/>
      <c r="Z49482" s="65"/>
      <c r="AA49482" s="65"/>
      <c r="AB49482" s="65"/>
      <c r="AC49482" s="65"/>
      <c r="AJ49482" s="66"/>
    </row>
    <row r="49483" spans="17:36" ht="4.5" customHeight="1" x14ac:dyDescent="0.2">
      <c r="Q49483" s="65"/>
      <c r="R49483" s="65"/>
      <c r="X49483" s="65"/>
      <c r="Y49483" s="65"/>
      <c r="Z49483" s="65"/>
      <c r="AA49483" s="65"/>
      <c r="AB49483" s="65"/>
      <c r="AC49483" s="65"/>
      <c r="AJ49483" s="66"/>
    </row>
    <row r="49484" spans="17:36" ht="4.5" customHeight="1" x14ac:dyDescent="0.2">
      <c r="Q49484" s="65"/>
      <c r="R49484" s="65"/>
      <c r="X49484" s="65"/>
      <c r="Y49484" s="65"/>
      <c r="Z49484" s="65"/>
      <c r="AA49484" s="65"/>
      <c r="AB49484" s="65"/>
      <c r="AC49484" s="65"/>
      <c r="AJ49484" s="66"/>
    </row>
    <row r="49485" spans="17:36" ht="4.5" customHeight="1" x14ac:dyDescent="0.2">
      <c r="Q49485" s="65"/>
      <c r="R49485" s="65"/>
      <c r="X49485" s="65"/>
      <c r="Y49485" s="65"/>
      <c r="Z49485" s="65"/>
      <c r="AA49485" s="65"/>
      <c r="AB49485" s="65"/>
      <c r="AC49485" s="65"/>
      <c r="AJ49485" s="66"/>
    </row>
    <row r="49486" spans="17:36" ht="4.5" customHeight="1" x14ac:dyDescent="0.2">
      <c r="Q49486" s="65"/>
      <c r="R49486" s="65"/>
      <c r="X49486" s="65"/>
      <c r="Y49486" s="65"/>
      <c r="Z49486" s="65"/>
      <c r="AA49486" s="65"/>
      <c r="AB49486" s="65"/>
      <c r="AC49486" s="65"/>
      <c r="AJ49486" s="66"/>
    </row>
    <row r="49487" spans="17:36" ht="4.5" customHeight="1" x14ac:dyDescent="0.2">
      <c r="Q49487" s="65"/>
      <c r="R49487" s="65"/>
      <c r="X49487" s="65"/>
      <c r="Y49487" s="65"/>
      <c r="Z49487" s="65"/>
      <c r="AA49487" s="65"/>
      <c r="AB49487" s="65"/>
      <c r="AC49487" s="65"/>
      <c r="AJ49487" s="66"/>
    </row>
    <row r="49488" spans="17:36" ht="4.5" customHeight="1" x14ac:dyDescent="0.2">
      <c r="Q49488" s="65"/>
      <c r="R49488" s="65"/>
      <c r="X49488" s="65"/>
      <c r="Y49488" s="65"/>
      <c r="Z49488" s="65"/>
      <c r="AA49488" s="65"/>
      <c r="AB49488" s="65"/>
      <c r="AC49488" s="65"/>
      <c r="AJ49488" s="66"/>
    </row>
    <row r="49489" spans="17:36" ht="4.5" customHeight="1" x14ac:dyDescent="0.2">
      <c r="Q49489" s="65"/>
      <c r="R49489" s="65"/>
      <c r="X49489" s="65"/>
      <c r="Y49489" s="65"/>
      <c r="Z49489" s="65"/>
      <c r="AA49489" s="65"/>
      <c r="AB49489" s="65"/>
      <c r="AC49489" s="65"/>
      <c r="AJ49489" s="66"/>
    </row>
    <row r="49490" spans="17:36" ht="4.5" customHeight="1" x14ac:dyDescent="0.2">
      <c r="Q49490" s="65"/>
      <c r="R49490" s="65"/>
      <c r="X49490" s="65"/>
      <c r="Y49490" s="65"/>
      <c r="Z49490" s="65"/>
      <c r="AA49490" s="65"/>
      <c r="AB49490" s="65"/>
      <c r="AC49490" s="65"/>
      <c r="AJ49490" s="66"/>
    </row>
    <row r="49491" spans="17:36" ht="4.5" customHeight="1" x14ac:dyDescent="0.2">
      <c r="Q49491" s="65"/>
      <c r="R49491" s="65"/>
      <c r="X49491" s="65"/>
      <c r="Y49491" s="65"/>
      <c r="Z49491" s="65"/>
      <c r="AA49491" s="65"/>
      <c r="AB49491" s="65"/>
      <c r="AC49491" s="65"/>
      <c r="AJ49491" s="66"/>
    </row>
    <row r="49492" spans="17:36" ht="4.5" customHeight="1" x14ac:dyDescent="0.2">
      <c r="Q49492" s="65"/>
      <c r="R49492" s="65"/>
      <c r="X49492" s="65"/>
      <c r="Y49492" s="65"/>
      <c r="Z49492" s="65"/>
      <c r="AA49492" s="65"/>
      <c r="AB49492" s="65"/>
      <c r="AC49492" s="65"/>
      <c r="AJ49492" s="66"/>
    </row>
    <row r="49493" spans="17:36" ht="4.5" customHeight="1" x14ac:dyDescent="0.2">
      <c r="Q49493" s="65"/>
      <c r="R49493" s="65"/>
      <c r="X49493" s="65"/>
      <c r="Y49493" s="65"/>
      <c r="Z49493" s="65"/>
      <c r="AA49493" s="65"/>
      <c r="AB49493" s="65"/>
      <c r="AC49493" s="65"/>
      <c r="AJ49493" s="66"/>
    </row>
    <row r="49494" spans="17:36" ht="4.5" customHeight="1" x14ac:dyDescent="0.2">
      <c r="Q49494" s="65"/>
      <c r="R49494" s="65"/>
      <c r="X49494" s="65"/>
      <c r="Y49494" s="65"/>
      <c r="Z49494" s="65"/>
      <c r="AA49494" s="65"/>
      <c r="AB49494" s="65"/>
      <c r="AC49494" s="65"/>
      <c r="AJ49494" s="66"/>
    </row>
    <row r="49495" spans="17:36" ht="4.5" customHeight="1" x14ac:dyDescent="0.2">
      <c r="Q49495" s="65"/>
      <c r="R49495" s="65"/>
      <c r="X49495" s="65"/>
      <c r="Y49495" s="65"/>
      <c r="Z49495" s="65"/>
      <c r="AA49495" s="65"/>
      <c r="AB49495" s="65"/>
      <c r="AC49495" s="65"/>
      <c r="AJ49495" s="66"/>
    </row>
    <row r="49496" spans="17:36" ht="4.5" customHeight="1" x14ac:dyDescent="0.2">
      <c r="Q49496" s="65"/>
      <c r="R49496" s="65"/>
      <c r="X49496" s="65"/>
      <c r="Y49496" s="65"/>
      <c r="Z49496" s="65"/>
      <c r="AA49496" s="65"/>
      <c r="AB49496" s="65"/>
      <c r="AC49496" s="65"/>
      <c r="AJ49496" s="66"/>
    </row>
    <row r="49497" spans="17:36" ht="4.5" customHeight="1" x14ac:dyDescent="0.2">
      <c r="Q49497" s="65"/>
      <c r="R49497" s="65"/>
      <c r="X49497" s="65"/>
      <c r="Y49497" s="65"/>
      <c r="Z49497" s="65"/>
      <c r="AA49497" s="65"/>
      <c r="AB49497" s="65"/>
      <c r="AC49497" s="65"/>
      <c r="AJ49497" s="66"/>
    </row>
    <row r="49498" spans="17:36" ht="4.5" customHeight="1" x14ac:dyDescent="0.2">
      <c r="Q49498" s="65"/>
      <c r="R49498" s="65"/>
      <c r="X49498" s="65"/>
      <c r="Y49498" s="65"/>
      <c r="Z49498" s="65"/>
      <c r="AA49498" s="65"/>
      <c r="AB49498" s="65"/>
      <c r="AC49498" s="65"/>
      <c r="AJ49498" s="66"/>
    </row>
    <row r="49499" spans="17:36" ht="4.5" customHeight="1" x14ac:dyDescent="0.2">
      <c r="Q49499" s="65"/>
      <c r="R49499" s="65"/>
      <c r="X49499" s="65"/>
      <c r="Y49499" s="65"/>
      <c r="Z49499" s="65"/>
      <c r="AA49499" s="65"/>
      <c r="AB49499" s="65"/>
      <c r="AC49499" s="65"/>
      <c r="AJ49499" s="66"/>
    </row>
    <row r="49500" spans="17:36" ht="4.5" customHeight="1" x14ac:dyDescent="0.2">
      <c r="Q49500" s="65"/>
      <c r="R49500" s="65"/>
      <c r="X49500" s="65"/>
      <c r="Y49500" s="65"/>
      <c r="Z49500" s="65"/>
      <c r="AA49500" s="65"/>
      <c r="AB49500" s="65"/>
      <c r="AC49500" s="65"/>
      <c r="AJ49500" s="66"/>
    </row>
    <row r="49501" spans="17:36" ht="4.5" customHeight="1" x14ac:dyDescent="0.2">
      <c r="Q49501" s="65"/>
      <c r="R49501" s="65"/>
      <c r="X49501" s="65"/>
      <c r="Y49501" s="65"/>
      <c r="Z49501" s="65"/>
      <c r="AA49501" s="65"/>
      <c r="AB49501" s="65"/>
      <c r="AC49501" s="65"/>
      <c r="AJ49501" s="66"/>
    </row>
    <row r="49502" spans="17:36" ht="4.5" customHeight="1" x14ac:dyDescent="0.2">
      <c r="Q49502" s="65"/>
      <c r="R49502" s="65"/>
      <c r="X49502" s="65"/>
      <c r="Y49502" s="65"/>
      <c r="Z49502" s="65"/>
      <c r="AA49502" s="65"/>
      <c r="AB49502" s="65"/>
      <c r="AC49502" s="65"/>
      <c r="AJ49502" s="66"/>
    </row>
    <row r="49503" spans="17:36" ht="4.5" customHeight="1" x14ac:dyDescent="0.2">
      <c r="Q49503" s="65"/>
      <c r="R49503" s="65"/>
      <c r="X49503" s="65"/>
      <c r="Y49503" s="65"/>
      <c r="Z49503" s="65"/>
      <c r="AA49503" s="65"/>
      <c r="AB49503" s="65"/>
      <c r="AC49503" s="65"/>
      <c r="AJ49503" s="66"/>
    </row>
    <row r="49504" spans="17:36" ht="4.5" customHeight="1" x14ac:dyDescent="0.2">
      <c r="Q49504" s="65"/>
      <c r="R49504" s="65"/>
      <c r="X49504" s="65"/>
      <c r="Y49504" s="65"/>
      <c r="Z49504" s="65"/>
      <c r="AA49504" s="65"/>
      <c r="AB49504" s="65"/>
      <c r="AC49504" s="65"/>
      <c r="AJ49504" s="66"/>
    </row>
    <row r="49505" spans="17:36" ht="4.5" customHeight="1" x14ac:dyDescent="0.2">
      <c r="Q49505" s="65"/>
      <c r="R49505" s="65"/>
      <c r="X49505" s="65"/>
      <c r="Y49505" s="65"/>
      <c r="Z49505" s="65"/>
      <c r="AA49505" s="65"/>
      <c r="AB49505" s="65"/>
      <c r="AC49505" s="65"/>
      <c r="AJ49505" s="66"/>
    </row>
    <row r="49506" spans="17:36" ht="4.5" customHeight="1" x14ac:dyDescent="0.2">
      <c r="Q49506" s="65"/>
      <c r="R49506" s="65"/>
      <c r="X49506" s="65"/>
      <c r="Y49506" s="65"/>
      <c r="Z49506" s="65"/>
      <c r="AA49506" s="65"/>
      <c r="AB49506" s="65"/>
      <c r="AC49506" s="65"/>
      <c r="AJ49506" s="66"/>
    </row>
    <row r="49507" spans="17:36" ht="4.5" customHeight="1" x14ac:dyDescent="0.2">
      <c r="Q49507" s="65"/>
      <c r="R49507" s="65"/>
      <c r="X49507" s="65"/>
      <c r="Y49507" s="65"/>
      <c r="Z49507" s="65"/>
      <c r="AA49507" s="65"/>
      <c r="AB49507" s="65"/>
      <c r="AC49507" s="65"/>
      <c r="AJ49507" s="66"/>
    </row>
    <row r="49508" spans="17:36" ht="4.5" customHeight="1" x14ac:dyDescent="0.2">
      <c r="Q49508" s="65"/>
      <c r="R49508" s="65"/>
      <c r="X49508" s="65"/>
      <c r="Y49508" s="65"/>
      <c r="Z49508" s="65"/>
      <c r="AA49508" s="65"/>
      <c r="AB49508" s="65"/>
      <c r="AC49508" s="65"/>
      <c r="AJ49508" s="66"/>
    </row>
    <row r="49509" spans="17:36" ht="4.5" customHeight="1" x14ac:dyDescent="0.2">
      <c r="Q49509" s="65"/>
      <c r="R49509" s="65"/>
      <c r="X49509" s="65"/>
      <c r="Y49509" s="65"/>
      <c r="Z49509" s="65"/>
      <c r="AA49509" s="65"/>
      <c r="AB49509" s="65"/>
      <c r="AC49509" s="65"/>
      <c r="AJ49509" s="66"/>
    </row>
    <row r="49510" spans="17:36" ht="4.5" customHeight="1" x14ac:dyDescent="0.2">
      <c r="Q49510" s="65"/>
      <c r="R49510" s="65"/>
      <c r="X49510" s="65"/>
      <c r="Y49510" s="65"/>
      <c r="Z49510" s="65"/>
      <c r="AA49510" s="65"/>
      <c r="AB49510" s="65"/>
      <c r="AC49510" s="65"/>
      <c r="AJ49510" s="66"/>
    </row>
    <row r="49511" spans="17:36" ht="4.5" customHeight="1" x14ac:dyDescent="0.2">
      <c r="Q49511" s="65"/>
      <c r="R49511" s="65"/>
      <c r="X49511" s="65"/>
      <c r="Y49511" s="65"/>
      <c r="Z49511" s="65"/>
      <c r="AA49511" s="65"/>
      <c r="AB49511" s="65"/>
      <c r="AC49511" s="65"/>
      <c r="AJ49511" s="66"/>
    </row>
    <row r="49512" spans="17:36" ht="4.5" customHeight="1" x14ac:dyDescent="0.2">
      <c r="Q49512" s="65"/>
      <c r="R49512" s="65"/>
      <c r="X49512" s="65"/>
      <c r="Y49512" s="65"/>
      <c r="Z49512" s="65"/>
      <c r="AA49512" s="65"/>
      <c r="AB49512" s="65"/>
      <c r="AC49512" s="65"/>
      <c r="AJ49512" s="66"/>
    </row>
    <row r="49513" spans="17:36" ht="4.5" customHeight="1" x14ac:dyDescent="0.2">
      <c r="Q49513" s="65"/>
      <c r="R49513" s="65"/>
      <c r="X49513" s="65"/>
      <c r="Y49513" s="65"/>
      <c r="Z49513" s="65"/>
      <c r="AA49513" s="65"/>
      <c r="AB49513" s="65"/>
      <c r="AC49513" s="65"/>
      <c r="AJ49513" s="66"/>
    </row>
    <row r="49514" spans="17:36" ht="4.5" customHeight="1" x14ac:dyDescent="0.2">
      <c r="Q49514" s="65"/>
      <c r="R49514" s="65"/>
      <c r="X49514" s="65"/>
      <c r="Y49514" s="65"/>
      <c r="Z49514" s="65"/>
      <c r="AA49514" s="65"/>
      <c r="AB49514" s="65"/>
      <c r="AC49514" s="65"/>
      <c r="AJ49514" s="66"/>
    </row>
    <row r="49515" spans="17:36" ht="4.5" customHeight="1" x14ac:dyDescent="0.2">
      <c r="Q49515" s="65"/>
      <c r="R49515" s="65"/>
      <c r="X49515" s="65"/>
      <c r="Y49515" s="65"/>
      <c r="Z49515" s="65"/>
      <c r="AA49515" s="65"/>
      <c r="AB49515" s="65"/>
      <c r="AC49515" s="65"/>
      <c r="AJ49515" s="66"/>
    </row>
    <row r="49516" spans="17:36" ht="4.5" customHeight="1" x14ac:dyDescent="0.2">
      <c r="Q49516" s="65"/>
      <c r="R49516" s="65"/>
      <c r="X49516" s="65"/>
      <c r="Y49516" s="65"/>
      <c r="Z49516" s="65"/>
      <c r="AA49516" s="65"/>
      <c r="AB49516" s="65"/>
      <c r="AC49516" s="65"/>
      <c r="AJ49516" s="66"/>
    </row>
    <row r="49517" spans="17:36" ht="4.5" customHeight="1" x14ac:dyDescent="0.2">
      <c r="Q49517" s="65"/>
      <c r="R49517" s="65"/>
      <c r="X49517" s="65"/>
      <c r="Y49517" s="65"/>
      <c r="Z49517" s="65"/>
      <c r="AA49517" s="65"/>
      <c r="AB49517" s="65"/>
      <c r="AC49517" s="65"/>
      <c r="AJ49517" s="66"/>
    </row>
    <row r="49518" spans="17:36" ht="4.5" customHeight="1" x14ac:dyDescent="0.2">
      <c r="Q49518" s="65"/>
      <c r="R49518" s="65"/>
      <c r="X49518" s="65"/>
      <c r="Y49518" s="65"/>
      <c r="Z49518" s="65"/>
      <c r="AA49518" s="65"/>
      <c r="AB49518" s="65"/>
      <c r="AC49518" s="65"/>
      <c r="AJ49518" s="66"/>
    </row>
    <row r="49519" spans="17:36" ht="4.5" customHeight="1" x14ac:dyDescent="0.2">
      <c r="Q49519" s="65"/>
      <c r="R49519" s="65"/>
      <c r="X49519" s="65"/>
      <c r="Y49519" s="65"/>
      <c r="Z49519" s="65"/>
      <c r="AA49519" s="65"/>
      <c r="AB49519" s="65"/>
      <c r="AC49519" s="65"/>
      <c r="AJ49519" s="66"/>
    </row>
    <row r="49520" spans="17:36" ht="4.5" customHeight="1" x14ac:dyDescent="0.2">
      <c r="Q49520" s="65"/>
      <c r="R49520" s="65"/>
      <c r="X49520" s="65"/>
      <c r="Y49520" s="65"/>
      <c r="Z49520" s="65"/>
      <c r="AA49520" s="65"/>
      <c r="AB49520" s="65"/>
      <c r="AC49520" s="65"/>
      <c r="AJ49520" s="66"/>
    </row>
    <row r="49521" spans="17:36" ht="4.5" customHeight="1" x14ac:dyDescent="0.2">
      <c r="Q49521" s="65"/>
      <c r="R49521" s="65"/>
      <c r="X49521" s="65"/>
      <c r="Y49521" s="65"/>
      <c r="Z49521" s="65"/>
      <c r="AA49521" s="65"/>
      <c r="AB49521" s="65"/>
      <c r="AC49521" s="65"/>
      <c r="AJ49521" s="66"/>
    </row>
    <row r="49522" spans="17:36" ht="4.5" customHeight="1" x14ac:dyDescent="0.2">
      <c r="Q49522" s="65"/>
      <c r="R49522" s="65"/>
      <c r="X49522" s="65"/>
      <c r="Y49522" s="65"/>
      <c r="Z49522" s="65"/>
      <c r="AA49522" s="65"/>
      <c r="AB49522" s="65"/>
      <c r="AC49522" s="65"/>
      <c r="AJ49522" s="66"/>
    </row>
    <row r="49523" spans="17:36" ht="4.5" customHeight="1" x14ac:dyDescent="0.2">
      <c r="Q49523" s="65"/>
      <c r="R49523" s="65"/>
      <c r="X49523" s="65"/>
      <c r="Y49523" s="65"/>
      <c r="Z49523" s="65"/>
      <c r="AA49523" s="65"/>
      <c r="AB49523" s="65"/>
      <c r="AC49523" s="65"/>
      <c r="AJ49523" s="66"/>
    </row>
    <row r="49524" spans="17:36" ht="4.5" customHeight="1" x14ac:dyDescent="0.2">
      <c r="Q49524" s="65"/>
      <c r="R49524" s="65"/>
      <c r="X49524" s="65"/>
      <c r="Y49524" s="65"/>
      <c r="Z49524" s="65"/>
      <c r="AA49524" s="65"/>
      <c r="AB49524" s="65"/>
      <c r="AC49524" s="65"/>
      <c r="AJ49524" s="66"/>
    </row>
    <row r="49525" spans="17:36" ht="4.5" customHeight="1" x14ac:dyDescent="0.2">
      <c r="Q49525" s="65"/>
      <c r="R49525" s="65"/>
      <c r="X49525" s="65"/>
      <c r="Y49525" s="65"/>
      <c r="Z49525" s="65"/>
      <c r="AA49525" s="65"/>
      <c r="AB49525" s="65"/>
      <c r="AC49525" s="65"/>
      <c r="AJ49525" s="66"/>
    </row>
    <row r="49526" spans="17:36" ht="4.5" customHeight="1" x14ac:dyDescent="0.2">
      <c r="Q49526" s="65"/>
      <c r="R49526" s="65"/>
      <c r="X49526" s="65"/>
      <c r="Y49526" s="65"/>
      <c r="Z49526" s="65"/>
      <c r="AA49526" s="65"/>
      <c r="AB49526" s="65"/>
      <c r="AC49526" s="65"/>
      <c r="AJ49526" s="66"/>
    </row>
    <row r="49527" spans="17:36" ht="4.5" customHeight="1" x14ac:dyDescent="0.2">
      <c r="Q49527" s="65"/>
      <c r="R49527" s="65"/>
      <c r="X49527" s="65"/>
      <c r="Y49527" s="65"/>
      <c r="Z49527" s="65"/>
      <c r="AA49527" s="65"/>
      <c r="AB49527" s="65"/>
      <c r="AC49527" s="65"/>
      <c r="AJ49527" s="66"/>
    </row>
    <row r="49528" spans="17:36" ht="4.5" customHeight="1" x14ac:dyDescent="0.2">
      <c r="Q49528" s="65"/>
      <c r="R49528" s="65"/>
      <c r="X49528" s="65"/>
      <c r="Y49528" s="65"/>
      <c r="Z49528" s="65"/>
      <c r="AA49528" s="65"/>
      <c r="AB49528" s="65"/>
      <c r="AC49528" s="65"/>
      <c r="AJ49528" s="66"/>
    </row>
    <row r="49529" spans="17:36" ht="4.5" customHeight="1" x14ac:dyDescent="0.2">
      <c r="Q49529" s="65"/>
      <c r="R49529" s="65"/>
      <c r="X49529" s="65"/>
      <c r="Y49529" s="65"/>
      <c r="Z49529" s="65"/>
      <c r="AA49529" s="65"/>
      <c r="AB49529" s="65"/>
      <c r="AC49529" s="65"/>
      <c r="AJ49529" s="66"/>
    </row>
    <row r="49530" spans="17:36" ht="4.5" customHeight="1" x14ac:dyDescent="0.2">
      <c r="Q49530" s="65"/>
      <c r="R49530" s="65"/>
      <c r="X49530" s="65"/>
      <c r="Y49530" s="65"/>
      <c r="Z49530" s="65"/>
      <c r="AA49530" s="65"/>
      <c r="AB49530" s="65"/>
      <c r="AC49530" s="65"/>
      <c r="AJ49530" s="66"/>
    </row>
    <row r="49531" spans="17:36" ht="4.5" customHeight="1" x14ac:dyDescent="0.2">
      <c r="Q49531" s="65"/>
      <c r="R49531" s="65"/>
      <c r="X49531" s="65"/>
      <c r="Y49531" s="65"/>
      <c r="Z49531" s="65"/>
      <c r="AA49531" s="65"/>
      <c r="AB49531" s="65"/>
      <c r="AC49531" s="65"/>
      <c r="AJ49531" s="66"/>
    </row>
    <row r="49532" spans="17:36" ht="4.5" customHeight="1" x14ac:dyDescent="0.2">
      <c r="Q49532" s="65"/>
      <c r="R49532" s="65"/>
      <c r="X49532" s="65"/>
      <c r="Y49532" s="65"/>
      <c r="Z49532" s="65"/>
      <c r="AA49532" s="65"/>
      <c r="AB49532" s="65"/>
      <c r="AC49532" s="65"/>
      <c r="AJ49532" s="66"/>
    </row>
    <row r="49533" spans="17:36" ht="4.5" customHeight="1" x14ac:dyDescent="0.2">
      <c r="Q49533" s="65"/>
      <c r="R49533" s="65"/>
      <c r="X49533" s="65"/>
      <c r="Y49533" s="65"/>
      <c r="Z49533" s="65"/>
      <c r="AA49533" s="65"/>
      <c r="AB49533" s="65"/>
      <c r="AC49533" s="65"/>
      <c r="AJ49533" s="66"/>
    </row>
    <row r="49534" spans="17:36" ht="4.5" customHeight="1" x14ac:dyDescent="0.2">
      <c r="Q49534" s="65"/>
      <c r="R49534" s="65"/>
      <c r="X49534" s="65"/>
      <c r="Y49534" s="65"/>
      <c r="Z49534" s="65"/>
      <c r="AA49534" s="65"/>
      <c r="AB49534" s="65"/>
      <c r="AC49534" s="65"/>
      <c r="AJ49534" s="66"/>
    </row>
    <row r="49535" spans="17:36" ht="4.5" customHeight="1" x14ac:dyDescent="0.2">
      <c r="Q49535" s="65"/>
      <c r="R49535" s="65"/>
      <c r="X49535" s="65"/>
      <c r="Y49535" s="65"/>
      <c r="Z49535" s="65"/>
      <c r="AA49535" s="65"/>
      <c r="AB49535" s="65"/>
      <c r="AC49535" s="65"/>
      <c r="AJ49535" s="66"/>
    </row>
    <row r="49536" spans="17:36" ht="4.5" customHeight="1" x14ac:dyDescent="0.2">
      <c r="Q49536" s="65"/>
      <c r="R49536" s="65"/>
      <c r="X49536" s="65"/>
      <c r="Y49536" s="65"/>
      <c r="Z49536" s="65"/>
      <c r="AA49536" s="65"/>
      <c r="AB49536" s="65"/>
      <c r="AC49536" s="65"/>
      <c r="AJ49536" s="66"/>
    </row>
    <row r="49537" spans="17:36" ht="4.5" customHeight="1" x14ac:dyDescent="0.2">
      <c r="Q49537" s="65"/>
      <c r="R49537" s="65"/>
      <c r="X49537" s="65"/>
      <c r="Y49537" s="65"/>
      <c r="Z49537" s="65"/>
      <c r="AA49537" s="65"/>
      <c r="AB49537" s="65"/>
      <c r="AC49537" s="65"/>
      <c r="AJ49537" s="66"/>
    </row>
    <row r="49538" spans="17:36" ht="4.5" customHeight="1" x14ac:dyDescent="0.2">
      <c r="Q49538" s="65"/>
      <c r="R49538" s="65"/>
      <c r="X49538" s="65"/>
      <c r="Y49538" s="65"/>
      <c r="Z49538" s="65"/>
      <c r="AA49538" s="65"/>
      <c r="AB49538" s="65"/>
      <c r="AC49538" s="65"/>
      <c r="AJ49538" s="66"/>
    </row>
    <row r="49539" spans="17:36" ht="4.5" customHeight="1" x14ac:dyDescent="0.2">
      <c r="Q49539" s="65"/>
      <c r="R49539" s="65"/>
      <c r="X49539" s="65"/>
      <c r="Y49539" s="65"/>
      <c r="Z49539" s="65"/>
      <c r="AA49539" s="65"/>
      <c r="AB49539" s="65"/>
      <c r="AC49539" s="65"/>
      <c r="AJ49539" s="66"/>
    </row>
    <row r="49540" spans="17:36" ht="4.5" customHeight="1" x14ac:dyDescent="0.2">
      <c r="Q49540" s="65"/>
      <c r="R49540" s="65"/>
      <c r="X49540" s="65"/>
      <c r="Y49540" s="65"/>
      <c r="Z49540" s="65"/>
      <c r="AA49540" s="65"/>
      <c r="AB49540" s="65"/>
      <c r="AC49540" s="65"/>
      <c r="AJ49540" s="66"/>
    </row>
    <row r="49541" spans="17:36" ht="4.5" customHeight="1" x14ac:dyDescent="0.2">
      <c r="Q49541" s="65"/>
      <c r="R49541" s="65"/>
      <c r="X49541" s="65"/>
      <c r="Y49541" s="65"/>
      <c r="Z49541" s="65"/>
      <c r="AA49541" s="65"/>
      <c r="AB49541" s="65"/>
      <c r="AC49541" s="65"/>
      <c r="AJ49541" s="66"/>
    </row>
    <row r="49542" spans="17:36" ht="4.5" customHeight="1" x14ac:dyDescent="0.2">
      <c r="Q49542" s="65"/>
      <c r="R49542" s="65"/>
      <c r="X49542" s="65"/>
      <c r="Y49542" s="65"/>
      <c r="Z49542" s="65"/>
      <c r="AA49542" s="65"/>
      <c r="AB49542" s="65"/>
      <c r="AC49542" s="65"/>
      <c r="AJ49542" s="66"/>
    </row>
    <row r="49543" spans="17:36" ht="4.5" customHeight="1" x14ac:dyDescent="0.2">
      <c r="Q49543" s="65"/>
      <c r="R49543" s="65"/>
      <c r="X49543" s="65"/>
      <c r="Y49543" s="65"/>
      <c r="Z49543" s="65"/>
      <c r="AA49543" s="65"/>
      <c r="AB49543" s="65"/>
      <c r="AC49543" s="65"/>
      <c r="AJ49543" s="66"/>
    </row>
    <row r="49544" spans="17:36" ht="4.5" customHeight="1" x14ac:dyDescent="0.2">
      <c r="Q49544" s="65"/>
      <c r="R49544" s="65"/>
      <c r="X49544" s="65"/>
      <c r="Y49544" s="65"/>
      <c r="Z49544" s="65"/>
      <c r="AA49544" s="65"/>
      <c r="AB49544" s="65"/>
      <c r="AC49544" s="65"/>
      <c r="AJ49544" s="66"/>
    </row>
    <row r="49545" spans="17:36" ht="4.5" customHeight="1" x14ac:dyDescent="0.2">
      <c r="Q49545" s="65"/>
      <c r="R49545" s="65"/>
      <c r="X49545" s="65"/>
      <c r="Y49545" s="65"/>
      <c r="Z49545" s="65"/>
      <c r="AA49545" s="65"/>
      <c r="AB49545" s="65"/>
      <c r="AC49545" s="65"/>
      <c r="AJ49545" s="66"/>
    </row>
    <row r="49546" spans="17:36" ht="4.5" customHeight="1" x14ac:dyDescent="0.2">
      <c r="Q49546" s="65"/>
      <c r="R49546" s="65"/>
      <c r="X49546" s="65"/>
      <c r="Y49546" s="65"/>
      <c r="Z49546" s="65"/>
      <c r="AA49546" s="65"/>
      <c r="AB49546" s="65"/>
      <c r="AC49546" s="65"/>
      <c r="AJ49546" s="66"/>
    </row>
    <row r="49547" spans="17:36" ht="4.5" customHeight="1" x14ac:dyDescent="0.2">
      <c r="Q49547" s="65"/>
      <c r="R49547" s="65"/>
      <c r="X49547" s="65"/>
      <c r="Y49547" s="65"/>
      <c r="Z49547" s="65"/>
      <c r="AA49547" s="65"/>
      <c r="AB49547" s="65"/>
      <c r="AC49547" s="65"/>
      <c r="AJ49547" s="66"/>
    </row>
    <row r="49548" spans="17:36" ht="4.5" customHeight="1" x14ac:dyDescent="0.2">
      <c r="Q49548" s="65"/>
      <c r="R49548" s="65"/>
      <c r="X49548" s="65"/>
      <c r="Y49548" s="65"/>
      <c r="Z49548" s="65"/>
      <c r="AA49548" s="65"/>
      <c r="AB49548" s="65"/>
      <c r="AC49548" s="65"/>
      <c r="AJ49548" s="66"/>
    </row>
    <row r="49549" spans="17:36" ht="4.5" customHeight="1" x14ac:dyDescent="0.2">
      <c r="Q49549" s="65"/>
      <c r="R49549" s="65"/>
      <c r="X49549" s="65"/>
      <c r="Y49549" s="65"/>
      <c r="Z49549" s="65"/>
      <c r="AA49549" s="65"/>
      <c r="AB49549" s="65"/>
      <c r="AC49549" s="65"/>
      <c r="AJ49549" s="66"/>
    </row>
    <row r="49550" spans="17:36" ht="4.5" customHeight="1" x14ac:dyDescent="0.2">
      <c r="Q49550" s="65"/>
      <c r="R49550" s="65"/>
      <c r="X49550" s="65"/>
      <c r="Y49550" s="65"/>
      <c r="Z49550" s="65"/>
      <c r="AA49550" s="65"/>
      <c r="AB49550" s="65"/>
      <c r="AC49550" s="65"/>
      <c r="AJ49550" s="66"/>
    </row>
    <row r="49551" spans="17:36" ht="4.5" customHeight="1" x14ac:dyDescent="0.2">
      <c r="Q49551" s="65"/>
      <c r="R49551" s="65"/>
      <c r="X49551" s="65"/>
      <c r="Y49551" s="65"/>
      <c r="Z49551" s="65"/>
      <c r="AA49551" s="65"/>
      <c r="AB49551" s="65"/>
      <c r="AC49551" s="65"/>
      <c r="AJ49551" s="66"/>
    </row>
    <row r="49552" spans="17:36" ht="4.5" customHeight="1" x14ac:dyDescent="0.2">
      <c r="Q49552" s="65"/>
      <c r="R49552" s="65"/>
      <c r="X49552" s="65"/>
      <c r="Y49552" s="65"/>
      <c r="Z49552" s="65"/>
      <c r="AA49552" s="65"/>
      <c r="AB49552" s="65"/>
      <c r="AC49552" s="65"/>
      <c r="AJ49552" s="66"/>
    </row>
    <row r="49553" spans="17:36" ht="4.5" customHeight="1" x14ac:dyDescent="0.2">
      <c r="Q49553" s="65"/>
      <c r="R49553" s="65"/>
      <c r="X49553" s="65"/>
      <c r="Y49553" s="65"/>
      <c r="Z49553" s="65"/>
      <c r="AA49553" s="65"/>
      <c r="AB49553" s="65"/>
      <c r="AC49553" s="65"/>
      <c r="AJ49553" s="66"/>
    </row>
    <row r="49554" spans="17:36" ht="4.5" customHeight="1" x14ac:dyDescent="0.2">
      <c r="Q49554" s="65"/>
      <c r="R49554" s="65"/>
      <c r="X49554" s="65"/>
      <c r="Y49554" s="65"/>
      <c r="Z49554" s="65"/>
      <c r="AA49554" s="65"/>
      <c r="AB49554" s="65"/>
      <c r="AC49554" s="65"/>
      <c r="AJ49554" s="66"/>
    </row>
    <row r="49555" spans="17:36" ht="4.5" customHeight="1" x14ac:dyDescent="0.2">
      <c r="Q49555" s="65"/>
      <c r="R49555" s="65"/>
      <c r="X49555" s="65"/>
      <c r="Y49555" s="65"/>
      <c r="Z49555" s="65"/>
      <c r="AA49555" s="65"/>
      <c r="AB49555" s="65"/>
      <c r="AC49555" s="65"/>
      <c r="AJ49555" s="66"/>
    </row>
    <row r="49556" spans="17:36" ht="4.5" customHeight="1" x14ac:dyDescent="0.2">
      <c r="Q49556" s="65"/>
      <c r="R49556" s="65"/>
      <c r="X49556" s="65"/>
      <c r="Y49556" s="65"/>
      <c r="Z49556" s="65"/>
      <c r="AA49556" s="65"/>
      <c r="AB49556" s="65"/>
      <c r="AC49556" s="65"/>
      <c r="AJ49556" s="66"/>
    </row>
    <row r="49557" spans="17:36" ht="4.5" customHeight="1" x14ac:dyDescent="0.2">
      <c r="Q49557" s="65"/>
      <c r="R49557" s="65"/>
      <c r="X49557" s="65"/>
      <c r="Y49557" s="65"/>
      <c r="Z49557" s="65"/>
      <c r="AA49557" s="65"/>
      <c r="AB49557" s="65"/>
      <c r="AC49557" s="65"/>
      <c r="AJ49557" s="66"/>
    </row>
    <row r="49558" spans="17:36" ht="4.5" customHeight="1" x14ac:dyDescent="0.2">
      <c r="Q49558" s="65"/>
      <c r="R49558" s="65"/>
      <c r="X49558" s="65"/>
      <c r="Y49558" s="65"/>
      <c r="Z49558" s="65"/>
      <c r="AA49558" s="65"/>
      <c r="AB49558" s="65"/>
      <c r="AC49558" s="65"/>
      <c r="AJ49558" s="66"/>
    </row>
    <row r="49559" spans="17:36" ht="4.5" customHeight="1" x14ac:dyDescent="0.2">
      <c r="Q49559" s="65"/>
      <c r="R49559" s="65"/>
      <c r="X49559" s="65"/>
      <c r="Y49559" s="65"/>
      <c r="Z49559" s="65"/>
      <c r="AA49559" s="65"/>
      <c r="AB49559" s="65"/>
      <c r="AC49559" s="65"/>
      <c r="AJ49559" s="66"/>
    </row>
    <row r="49560" spans="17:36" ht="4.5" customHeight="1" x14ac:dyDescent="0.2">
      <c r="Q49560" s="65"/>
      <c r="R49560" s="65"/>
      <c r="X49560" s="65"/>
      <c r="Y49560" s="65"/>
      <c r="Z49560" s="65"/>
      <c r="AA49560" s="65"/>
      <c r="AB49560" s="65"/>
      <c r="AC49560" s="65"/>
      <c r="AJ49560" s="66"/>
    </row>
    <row r="49561" spans="17:36" ht="4.5" customHeight="1" x14ac:dyDescent="0.2">
      <c r="Q49561" s="65"/>
      <c r="R49561" s="65"/>
      <c r="X49561" s="65"/>
      <c r="Y49561" s="65"/>
      <c r="Z49561" s="65"/>
      <c r="AA49561" s="65"/>
      <c r="AB49561" s="65"/>
      <c r="AC49561" s="65"/>
      <c r="AJ49561" s="66"/>
    </row>
    <row r="49562" spans="17:36" ht="4.5" customHeight="1" x14ac:dyDescent="0.2">
      <c r="Q49562" s="65"/>
      <c r="R49562" s="65"/>
      <c r="X49562" s="65"/>
      <c r="Y49562" s="65"/>
      <c r="Z49562" s="65"/>
      <c r="AA49562" s="65"/>
      <c r="AB49562" s="65"/>
      <c r="AC49562" s="65"/>
      <c r="AJ49562" s="66"/>
    </row>
    <row r="49563" spans="17:36" ht="4.5" customHeight="1" x14ac:dyDescent="0.2">
      <c r="Q49563" s="65"/>
      <c r="R49563" s="65"/>
      <c r="X49563" s="65"/>
      <c r="Y49563" s="65"/>
      <c r="Z49563" s="65"/>
      <c r="AA49563" s="65"/>
      <c r="AB49563" s="65"/>
      <c r="AC49563" s="65"/>
      <c r="AJ49563" s="66"/>
    </row>
    <row r="49564" spans="17:36" ht="4.5" customHeight="1" x14ac:dyDescent="0.2">
      <c r="Q49564" s="65"/>
      <c r="R49564" s="65"/>
      <c r="X49564" s="65"/>
      <c r="Y49564" s="65"/>
      <c r="Z49564" s="65"/>
      <c r="AA49564" s="65"/>
      <c r="AB49564" s="65"/>
      <c r="AC49564" s="65"/>
      <c r="AJ49564" s="66"/>
    </row>
    <row r="49565" spans="17:36" ht="4.5" customHeight="1" x14ac:dyDescent="0.2">
      <c r="Q49565" s="65"/>
      <c r="R49565" s="65"/>
      <c r="X49565" s="65"/>
      <c r="Y49565" s="65"/>
      <c r="Z49565" s="65"/>
      <c r="AA49565" s="65"/>
      <c r="AB49565" s="65"/>
      <c r="AC49565" s="65"/>
      <c r="AJ49565" s="66"/>
    </row>
    <row r="49566" spans="17:36" ht="4.5" customHeight="1" x14ac:dyDescent="0.2">
      <c r="Q49566" s="65"/>
      <c r="R49566" s="65"/>
      <c r="X49566" s="65"/>
      <c r="Y49566" s="65"/>
      <c r="Z49566" s="65"/>
      <c r="AA49566" s="65"/>
      <c r="AB49566" s="65"/>
      <c r="AC49566" s="65"/>
      <c r="AJ49566" s="66"/>
    </row>
    <row r="49567" spans="17:36" ht="4.5" customHeight="1" x14ac:dyDescent="0.2">
      <c r="Q49567" s="65"/>
      <c r="R49567" s="65"/>
      <c r="X49567" s="65"/>
      <c r="Y49567" s="65"/>
      <c r="Z49567" s="65"/>
      <c r="AA49567" s="65"/>
      <c r="AB49567" s="65"/>
      <c r="AC49567" s="65"/>
      <c r="AJ49567" s="66"/>
    </row>
    <row r="49568" spans="17:36" ht="4.5" customHeight="1" x14ac:dyDescent="0.2">
      <c r="Q49568" s="65"/>
      <c r="R49568" s="65"/>
      <c r="X49568" s="65"/>
      <c r="Y49568" s="65"/>
      <c r="Z49568" s="65"/>
      <c r="AA49568" s="65"/>
      <c r="AB49568" s="65"/>
      <c r="AC49568" s="65"/>
      <c r="AJ49568" s="66"/>
    </row>
    <row r="49569" spans="17:36" ht="4.5" customHeight="1" x14ac:dyDescent="0.2">
      <c r="Q49569" s="65"/>
      <c r="R49569" s="65"/>
      <c r="X49569" s="65"/>
      <c r="Y49569" s="65"/>
      <c r="Z49569" s="65"/>
      <c r="AA49569" s="65"/>
      <c r="AB49569" s="65"/>
      <c r="AC49569" s="65"/>
      <c r="AJ49569" s="66"/>
    </row>
    <row r="49570" spans="17:36" ht="4.5" customHeight="1" x14ac:dyDescent="0.2">
      <c r="Q49570" s="65"/>
      <c r="R49570" s="65"/>
      <c r="X49570" s="65"/>
      <c r="Y49570" s="65"/>
      <c r="Z49570" s="65"/>
      <c r="AA49570" s="65"/>
      <c r="AB49570" s="65"/>
      <c r="AC49570" s="65"/>
      <c r="AJ49570" s="66"/>
    </row>
    <row r="49571" spans="17:36" ht="4.5" customHeight="1" x14ac:dyDescent="0.2">
      <c r="Q49571" s="65"/>
      <c r="R49571" s="65"/>
      <c r="X49571" s="65"/>
      <c r="Y49571" s="65"/>
      <c r="Z49571" s="65"/>
      <c r="AA49571" s="65"/>
      <c r="AB49571" s="65"/>
      <c r="AC49571" s="65"/>
      <c r="AJ49571" s="66"/>
    </row>
    <row r="49572" spans="17:36" ht="4.5" customHeight="1" x14ac:dyDescent="0.2">
      <c r="Q49572" s="65"/>
      <c r="R49572" s="65"/>
      <c r="X49572" s="65"/>
      <c r="Y49572" s="65"/>
      <c r="Z49572" s="65"/>
      <c r="AA49572" s="65"/>
      <c r="AB49572" s="65"/>
      <c r="AC49572" s="65"/>
      <c r="AJ49572" s="66"/>
    </row>
    <row r="49573" spans="17:36" ht="4.5" customHeight="1" x14ac:dyDescent="0.2">
      <c r="Q49573" s="65"/>
      <c r="R49573" s="65"/>
      <c r="X49573" s="65"/>
      <c r="Y49573" s="65"/>
      <c r="Z49573" s="65"/>
      <c r="AA49573" s="65"/>
      <c r="AB49573" s="65"/>
      <c r="AC49573" s="65"/>
      <c r="AJ49573" s="66"/>
    </row>
    <row r="49574" spans="17:36" ht="4.5" customHeight="1" x14ac:dyDescent="0.2">
      <c r="Q49574" s="65"/>
      <c r="R49574" s="65"/>
      <c r="X49574" s="65"/>
      <c r="Y49574" s="65"/>
      <c r="Z49574" s="65"/>
      <c r="AA49574" s="65"/>
      <c r="AB49574" s="65"/>
      <c r="AC49574" s="65"/>
      <c r="AJ49574" s="66"/>
    </row>
    <row r="49575" spans="17:36" ht="4.5" customHeight="1" x14ac:dyDescent="0.2">
      <c r="Q49575" s="65"/>
      <c r="R49575" s="65"/>
      <c r="X49575" s="65"/>
      <c r="Y49575" s="65"/>
      <c r="Z49575" s="65"/>
      <c r="AA49575" s="65"/>
      <c r="AB49575" s="65"/>
      <c r="AC49575" s="65"/>
      <c r="AJ49575" s="66"/>
    </row>
    <row r="49576" spans="17:36" ht="4.5" customHeight="1" x14ac:dyDescent="0.2">
      <c r="Q49576" s="65"/>
      <c r="R49576" s="65"/>
      <c r="X49576" s="65"/>
      <c r="Y49576" s="65"/>
      <c r="Z49576" s="65"/>
      <c r="AA49576" s="65"/>
      <c r="AB49576" s="65"/>
      <c r="AC49576" s="65"/>
      <c r="AJ49576" s="66"/>
    </row>
    <row r="49577" spans="17:36" ht="4.5" customHeight="1" x14ac:dyDescent="0.2">
      <c r="Q49577" s="65"/>
      <c r="R49577" s="65"/>
      <c r="X49577" s="65"/>
      <c r="Y49577" s="65"/>
      <c r="Z49577" s="65"/>
      <c r="AA49577" s="65"/>
      <c r="AB49577" s="65"/>
      <c r="AC49577" s="65"/>
      <c r="AJ49577" s="66"/>
    </row>
    <row r="49578" spans="17:36" ht="4.5" customHeight="1" x14ac:dyDescent="0.2">
      <c r="Q49578" s="65"/>
      <c r="R49578" s="65"/>
      <c r="X49578" s="65"/>
      <c r="Y49578" s="65"/>
      <c r="Z49578" s="65"/>
      <c r="AA49578" s="65"/>
      <c r="AB49578" s="65"/>
      <c r="AC49578" s="65"/>
      <c r="AJ49578" s="66"/>
    </row>
    <row r="49579" spans="17:36" ht="4.5" customHeight="1" x14ac:dyDescent="0.2">
      <c r="Q49579" s="65"/>
      <c r="R49579" s="65"/>
      <c r="X49579" s="65"/>
      <c r="Y49579" s="65"/>
      <c r="Z49579" s="65"/>
      <c r="AA49579" s="65"/>
      <c r="AB49579" s="65"/>
      <c r="AC49579" s="65"/>
      <c r="AJ49579" s="66"/>
    </row>
    <row r="49580" spans="17:36" ht="4.5" customHeight="1" x14ac:dyDescent="0.2">
      <c r="Q49580" s="65"/>
      <c r="R49580" s="65"/>
      <c r="X49580" s="65"/>
      <c r="Y49580" s="65"/>
      <c r="Z49580" s="65"/>
      <c r="AA49580" s="65"/>
      <c r="AB49580" s="65"/>
      <c r="AC49580" s="65"/>
      <c r="AJ49580" s="66"/>
    </row>
    <row r="49581" spans="17:36" ht="4.5" customHeight="1" x14ac:dyDescent="0.2">
      <c r="Q49581" s="65"/>
      <c r="R49581" s="65"/>
      <c r="X49581" s="65"/>
      <c r="Y49581" s="65"/>
      <c r="Z49581" s="65"/>
      <c r="AA49581" s="65"/>
      <c r="AB49581" s="65"/>
      <c r="AC49581" s="65"/>
      <c r="AJ49581" s="66"/>
    </row>
    <row r="49582" spans="17:36" ht="4.5" customHeight="1" x14ac:dyDescent="0.2">
      <c r="Q49582" s="65"/>
      <c r="R49582" s="65"/>
      <c r="X49582" s="65"/>
      <c r="Y49582" s="65"/>
      <c r="Z49582" s="65"/>
      <c r="AA49582" s="65"/>
      <c r="AB49582" s="65"/>
      <c r="AC49582" s="65"/>
      <c r="AJ49582" s="66"/>
    </row>
    <row r="49583" spans="17:36" ht="4.5" customHeight="1" x14ac:dyDescent="0.2">
      <c r="Q49583" s="65"/>
      <c r="R49583" s="65"/>
      <c r="X49583" s="65"/>
      <c r="Y49583" s="65"/>
      <c r="Z49583" s="65"/>
      <c r="AA49583" s="65"/>
      <c r="AB49583" s="65"/>
      <c r="AC49583" s="65"/>
      <c r="AJ49583" s="66"/>
    </row>
    <row r="49584" spans="17:36" ht="4.5" customHeight="1" x14ac:dyDescent="0.2">
      <c r="Q49584" s="65"/>
      <c r="R49584" s="65"/>
      <c r="X49584" s="65"/>
      <c r="Y49584" s="65"/>
      <c r="Z49584" s="65"/>
      <c r="AA49584" s="65"/>
      <c r="AB49584" s="65"/>
      <c r="AC49584" s="65"/>
      <c r="AJ49584" s="66"/>
    </row>
    <row r="49585" spans="17:36" ht="4.5" customHeight="1" x14ac:dyDescent="0.2">
      <c r="Q49585" s="65"/>
      <c r="R49585" s="65"/>
      <c r="X49585" s="65"/>
      <c r="Y49585" s="65"/>
      <c r="Z49585" s="65"/>
      <c r="AA49585" s="65"/>
      <c r="AB49585" s="65"/>
      <c r="AC49585" s="65"/>
      <c r="AJ49585" s="66"/>
    </row>
    <row r="49586" spans="17:36" ht="4.5" customHeight="1" x14ac:dyDescent="0.2">
      <c r="Q49586" s="65"/>
      <c r="R49586" s="65"/>
      <c r="X49586" s="65"/>
      <c r="Y49586" s="65"/>
      <c r="Z49586" s="65"/>
      <c r="AA49586" s="65"/>
      <c r="AB49586" s="65"/>
      <c r="AC49586" s="65"/>
      <c r="AJ49586" s="66"/>
    </row>
    <row r="49587" spans="17:36" ht="4.5" customHeight="1" x14ac:dyDescent="0.2">
      <c r="Q49587" s="65"/>
      <c r="R49587" s="65"/>
      <c r="X49587" s="65"/>
      <c r="Y49587" s="65"/>
      <c r="Z49587" s="65"/>
      <c r="AA49587" s="65"/>
      <c r="AB49587" s="65"/>
      <c r="AC49587" s="65"/>
      <c r="AJ49587" s="66"/>
    </row>
    <row r="49588" spans="17:36" ht="4.5" customHeight="1" x14ac:dyDescent="0.2">
      <c r="Q49588" s="65"/>
      <c r="R49588" s="65"/>
      <c r="X49588" s="65"/>
      <c r="Y49588" s="65"/>
      <c r="Z49588" s="65"/>
      <c r="AA49588" s="65"/>
      <c r="AB49588" s="65"/>
      <c r="AC49588" s="65"/>
      <c r="AJ49588" s="66"/>
    </row>
    <row r="49589" spans="17:36" ht="4.5" customHeight="1" x14ac:dyDescent="0.2">
      <c r="Q49589" s="65"/>
      <c r="R49589" s="65"/>
      <c r="X49589" s="65"/>
      <c r="Y49589" s="65"/>
      <c r="Z49589" s="65"/>
      <c r="AA49589" s="65"/>
      <c r="AB49589" s="65"/>
      <c r="AC49589" s="65"/>
      <c r="AJ49589" s="66"/>
    </row>
    <row r="49590" spans="17:36" ht="4.5" customHeight="1" x14ac:dyDescent="0.2">
      <c r="Q49590" s="65"/>
      <c r="R49590" s="65"/>
      <c r="X49590" s="65"/>
      <c r="Y49590" s="65"/>
      <c r="Z49590" s="65"/>
      <c r="AA49590" s="65"/>
      <c r="AB49590" s="65"/>
      <c r="AC49590" s="65"/>
      <c r="AJ49590" s="66"/>
    </row>
    <row r="49591" spans="17:36" ht="4.5" customHeight="1" x14ac:dyDescent="0.2">
      <c r="Q49591" s="65"/>
      <c r="R49591" s="65"/>
      <c r="X49591" s="65"/>
      <c r="Y49591" s="65"/>
      <c r="Z49591" s="65"/>
      <c r="AA49591" s="65"/>
      <c r="AB49591" s="65"/>
      <c r="AC49591" s="65"/>
      <c r="AJ49591" s="66"/>
    </row>
    <row r="49592" spans="17:36" ht="4.5" customHeight="1" x14ac:dyDescent="0.2">
      <c r="Q49592" s="65"/>
      <c r="R49592" s="65"/>
      <c r="X49592" s="65"/>
      <c r="Y49592" s="65"/>
      <c r="Z49592" s="65"/>
      <c r="AA49592" s="65"/>
      <c r="AB49592" s="65"/>
      <c r="AC49592" s="65"/>
      <c r="AJ49592" s="66"/>
    </row>
    <row r="49593" spans="17:36" ht="4.5" customHeight="1" x14ac:dyDescent="0.2">
      <c r="Q49593" s="65"/>
      <c r="R49593" s="65"/>
      <c r="X49593" s="65"/>
      <c r="Y49593" s="65"/>
      <c r="Z49593" s="65"/>
      <c r="AA49593" s="65"/>
      <c r="AB49593" s="65"/>
      <c r="AC49593" s="65"/>
      <c r="AJ49593" s="66"/>
    </row>
    <row r="49594" spans="17:36" ht="4.5" customHeight="1" x14ac:dyDescent="0.2">
      <c r="Q49594" s="65"/>
      <c r="R49594" s="65"/>
      <c r="X49594" s="65"/>
      <c r="Y49594" s="65"/>
      <c r="Z49594" s="65"/>
      <c r="AA49594" s="65"/>
      <c r="AB49594" s="65"/>
      <c r="AC49594" s="65"/>
      <c r="AJ49594" s="66"/>
    </row>
    <row r="49595" spans="17:36" ht="4.5" customHeight="1" x14ac:dyDescent="0.2">
      <c r="Q49595" s="65"/>
      <c r="R49595" s="65"/>
      <c r="X49595" s="65"/>
      <c r="Y49595" s="65"/>
      <c r="Z49595" s="65"/>
      <c r="AA49595" s="65"/>
      <c r="AB49595" s="65"/>
      <c r="AC49595" s="65"/>
      <c r="AJ49595" s="66"/>
    </row>
    <row r="49596" spans="17:36" ht="4.5" customHeight="1" x14ac:dyDescent="0.2">
      <c r="Q49596" s="65"/>
      <c r="R49596" s="65"/>
      <c r="X49596" s="65"/>
      <c r="Y49596" s="65"/>
      <c r="Z49596" s="65"/>
      <c r="AA49596" s="65"/>
      <c r="AB49596" s="65"/>
      <c r="AC49596" s="65"/>
      <c r="AJ49596" s="66"/>
    </row>
    <row r="49597" spans="17:36" ht="4.5" customHeight="1" x14ac:dyDescent="0.2">
      <c r="Q49597" s="65"/>
      <c r="R49597" s="65"/>
      <c r="X49597" s="65"/>
      <c r="Y49597" s="65"/>
      <c r="Z49597" s="65"/>
      <c r="AA49597" s="65"/>
      <c r="AB49597" s="65"/>
      <c r="AC49597" s="65"/>
      <c r="AJ49597" s="66"/>
    </row>
    <row r="49598" spans="17:36" ht="4.5" customHeight="1" x14ac:dyDescent="0.2">
      <c r="Q49598" s="65"/>
      <c r="R49598" s="65"/>
      <c r="X49598" s="65"/>
      <c r="Y49598" s="65"/>
      <c r="Z49598" s="65"/>
      <c r="AA49598" s="65"/>
      <c r="AB49598" s="65"/>
      <c r="AC49598" s="65"/>
      <c r="AJ49598" s="66"/>
    </row>
    <row r="49599" spans="17:36" ht="4.5" customHeight="1" x14ac:dyDescent="0.2">
      <c r="Q49599" s="65"/>
      <c r="R49599" s="65"/>
      <c r="X49599" s="65"/>
      <c r="Y49599" s="65"/>
      <c r="Z49599" s="65"/>
      <c r="AA49599" s="65"/>
      <c r="AB49599" s="65"/>
      <c r="AC49599" s="65"/>
      <c r="AJ49599" s="66"/>
    </row>
    <row r="49600" spans="17:36" ht="4.5" customHeight="1" x14ac:dyDescent="0.2">
      <c r="Q49600" s="65"/>
      <c r="R49600" s="65"/>
      <c r="X49600" s="65"/>
      <c r="Y49600" s="65"/>
      <c r="Z49600" s="65"/>
      <c r="AA49600" s="65"/>
      <c r="AB49600" s="65"/>
      <c r="AC49600" s="65"/>
      <c r="AJ49600" s="66"/>
    </row>
    <row r="49601" spans="17:36" ht="4.5" customHeight="1" x14ac:dyDescent="0.2">
      <c r="Q49601" s="65"/>
      <c r="R49601" s="65"/>
      <c r="X49601" s="65"/>
      <c r="Y49601" s="65"/>
      <c r="Z49601" s="65"/>
      <c r="AA49601" s="65"/>
      <c r="AB49601" s="65"/>
      <c r="AC49601" s="65"/>
      <c r="AJ49601" s="66"/>
    </row>
    <row r="49602" spans="17:36" ht="4.5" customHeight="1" x14ac:dyDescent="0.2">
      <c r="Q49602" s="65"/>
      <c r="R49602" s="65"/>
      <c r="X49602" s="65"/>
      <c r="Y49602" s="65"/>
      <c r="Z49602" s="65"/>
      <c r="AA49602" s="65"/>
      <c r="AB49602" s="65"/>
      <c r="AC49602" s="65"/>
      <c r="AJ49602" s="66"/>
    </row>
    <row r="49603" spans="17:36" ht="4.5" customHeight="1" x14ac:dyDescent="0.2">
      <c r="Q49603" s="65"/>
      <c r="R49603" s="65"/>
      <c r="X49603" s="65"/>
      <c r="Y49603" s="65"/>
      <c r="Z49603" s="65"/>
      <c r="AA49603" s="65"/>
      <c r="AB49603" s="65"/>
      <c r="AC49603" s="65"/>
      <c r="AJ49603" s="66"/>
    </row>
    <row r="49604" spans="17:36" ht="4.5" customHeight="1" x14ac:dyDescent="0.2">
      <c r="Q49604" s="65"/>
      <c r="R49604" s="65"/>
      <c r="X49604" s="65"/>
      <c r="Y49604" s="65"/>
      <c r="Z49604" s="65"/>
      <c r="AA49604" s="65"/>
      <c r="AB49604" s="65"/>
      <c r="AC49604" s="65"/>
      <c r="AJ49604" s="66"/>
    </row>
    <row r="49605" spans="17:36" ht="4.5" customHeight="1" x14ac:dyDescent="0.2">
      <c r="Q49605" s="65"/>
      <c r="R49605" s="65"/>
      <c r="X49605" s="65"/>
      <c r="Y49605" s="65"/>
      <c r="Z49605" s="65"/>
      <c r="AA49605" s="65"/>
      <c r="AB49605" s="65"/>
      <c r="AC49605" s="65"/>
      <c r="AJ49605" s="66"/>
    </row>
    <row r="49606" spans="17:36" ht="4.5" customHeight="1" x14ac:dyDescent="0.2">
      <c r="Q49606" s="65"/>
      <c r="R49606" s="65"/>
      <c r="X49606" s="65"/>
      <c r="Y49606" s="65"/>
      <c r="Z49606" s="65"/>
      <c r="AA49606" s="65"/>
      <c r="AB49606" s="65"/>
      <c r="AC49606" s="65"/>
      <c r="AJ49606" s="66"/>
    </row>
    <row r="49607" spans="17:36" ht="4.5" customHeight="1" x14ac:dyDescent="0.2">
      <c r="Q49607" s="65"/>
      <c r="R49607" s="65"/>
      <c r="X49607" s="65"/>
      <c r="Y49607" s="65"/>
      <c r="Z49607" s="65"/>
      <c r="AA49607" s="65"/>
      <c r="AB49607" s="65"/>
      <c r="AC49607" s="65"/>
      <c r="AJ49607" s="66"/>
    </row>
    <row r="49608" spans="17:36" ht="4.5" customHeight="1" x14ac:dyDescent="0.2">
      <c r="Q49608" s="65"/>
      <c r="R49608" s="65"/>
      <c r="X49608" s="65"/>
      <c r="Y49608" s="65"/>
      <c r="Z49608" s="65"/>
      <c r="AA49608" s="65"/>
      <c r="AB49608" s="65"/>
      <c r="AC49608" s="65"/>
      <c r="AJ49608" s="66"/>
    </row>
    <row r="49609" spans="17:36" ht="4.5" customHeight="1" x14ac:dyDescent="0.2">
      <c r="Q49609" s="65"/>
      <c r="R49609" s="65"/>
      <c r="X49609" s="65"/>
      <c r="Y49609" s="65"/>
      <c r="Z49609" s="65"/>
      <c r="AA49609" s="65"/>
      <c r="AB49609" s="65"/>
      <c r="AC49609" s="65"/>
      <c r="AJ49609" s="66"/>
    </row>
    <row r="49610" spans="17:36" ht="4.5" customHeight="1" x14ac:dyDescent="0.2">
      <c r="Q49610" s="65"/>
      <c r="R49610" s="65"/>
      <c r="X49610" s="65"/>
      <c r="Y49610" s="65"/>
      <c r="Z49610" s="65"/>
      <c r="AA49610" s="65"/>
      <c r="AB49610" s="65"/>
      <c r="AC49610" s="65"/>
      <c r="AJ49610" s="66"/>
    </row>
    <row r="49611" spans="17:36" ht="4.5" customHeight="1" x14ac:dyDescent="0.2">
      <c r="Q49611" s="65"/>
      <c r="R49611" s="65"/>
      <c r="X49611" s="65"/>
      <c r="Y49611" s="65"/>
      <c r="Z49611" s="65"/>
      <c r="AA49611" s="65"/>
      <c r="AB49611" s="65"/>
      <c r="AC49611" s="65"/>
      <c r="AJ49611" s="66"/>
    </row>
    <row r="49612" spans="17:36" ht="4.5" customHeight="1" x14ac:dyDescent="0.2">
      <c r="Q49612" s="65"/>
      <c r="R49612" s="65"/>
      <c r="X49612" s="65"/>
      <c r="Y49612" s="65"/>
      <c r="Z49612" s="65"/>
      <c r="AA49612" s="65"/>
      <c r="AB49612" s="65"/>
      <c r="AC49612" s="65"/>
      <c r="AJ49612" s="66"/>
    </row>
    <row r="49613" spans="17:36" ht="4.5" customHeight="1" x14ac:dyDescent="0.2">
      <c r="Q49613" s="65"/>
      <c r="R49613" s="65"/>
      <c r="X49613" s="65"/>
      <c r="Y49613" s="65"/>
      <c r="Z49613" s="65"/>
      <c r="AA49613" s="65"/>
      <c r="AB49613" s="65"/>
      <c r="AC49613" s="65"/>
      <c r="AJ49613" s="66"/>
    </row>
    <row r="49614" spans="17:36" ht="4.5" customHeight="1" x14ac:dyDescent="0.2">
      <c r="Q49614" s="65"/>
      <c r="R49614" s="65"/>
      <c r="X49614" s="65"/>
      <c r="Y49614" s="65"/>
      <c r="Z49614" s="65"/>
      <c r="AA49614" s="65"/>
      <c r="AB49614" s="65"/>
      <c r="AC49614" s="65"/>
      <c r="AJ49614" s="66"/>
    </row>
    <row r="49615" spans="17:36" ht="4.5" customHeight="1" x14ac:dyDescent="0.2">
      <c r="Q49615" s="65"/>
      <c r="R49615" s="65"/>
      <c r="X49615" s="65"/>
      <c r="Y49615" s="65"/>
      <c r="Z49615" s="65"/>
      <c r="AA49615" s="65"/>
      <c r="AB49615" s="65"/>
      <c r="AC49615" s="65"/>
      <c r="AJ49615" s="66"/>
    </row>
    <row r="49616" spans="17:36" ht="4.5" customHeight="1" x14ac:dyDescent="0.2">
      <c r="Q49616" s="65"/>
      <c r="R49616" s="65"/>
      <c r="X49616" s="65"/>
      <c r="Y49616" s="65"/>
      <c r="Z49616" s="65"/>
      <c r="AA49616" s="65"/>
      <c r="AB49616" s="65"/>
      <c r="AC49616" s="65"/>
      <c r="AJ49616" s="66"/>
    </row>
    <row r="49617" spans="17:36" ht="4.5" customHeight="1" x14ac:dyDescent="0.2">
      <c r="Q49617" s="65"/>
      <c r="R49617" s="65"/>
      <c r="X49617" s="65"/>
      <c r="Y49617" s="65"/>
      <c r="Z49617" s="65"/>
      <c r="AA49617" s="65"/>
      <c r="AB49617" s="65"/>
      <c r="AC49617" s="65"/>
      <c r="AJ49617" s="66"/>
    </row>
    <row r="49618" spans="17:36" ht="4.5" customHeight="1" x14ac:dyDescent="0.2">
      <c r="Q49618" s="65"/>
      <c r="R49618" s="65"/>
      <c r="X49618" s="65"/>
      <c r="Y49618" s="65"/>
      <c r="Z49618" s="65"/>
      <c r="AA49618" s="65"/>
      <c r="AB49618" s="65"/>
      <c r="AC49618" s="65"/>
      <c r="AJ49618" s="66"/>
    </row>
    <row r="49619" spans="17:36" ht="4.5" customHeight="1" x14ac:dyDescent="0.2">
      <c r="Q49619" s="65"/>
      <c r="R49619" s="65"/>
      <c r="X49619" s="65"/>
      <c r="Y49619" s="65"/>
      <c r="Z49619" s="65"/>
      <c r="AA49619" s="65"/>
      <c r="AB49619" s="65"/>
      <c r="AC49619" s="65"/>
      <c r="AJ49619" s="66"/>
    </row>
    <row r="49620" spans="17:36" ht="4.5" customHeight="1" x14ac:dyDescent="0.2">
      <c r="Q49620" s="65"/>
      <c r="R49620" s="65"/>
      <c r="X49620" s="65"/>
      <c r="Y49620" s="65"/>
      <c r="Z49620" s="65"/>
      <c r="AA49620" s="65"/>
      <c r="AB49620" s="65"/>
      <c r="AC49620" s="65"/>
      <c r="AJ49620" s="66"/>
    </row>
    <row r="49621" spans="17:36" ht="4.5" customHeight="1" x14ac:dyDescent="0.2">
      <c r="Q49621" s="65"/>
      <c r="R49621" s="65"/>
      <c r="X49621" s="65"/>
      <c r="Y49621" s="65"/>
      <c r="Z49621" s="65"/>
      <c r="AA49621" s="65"/>
      <c r="AB49621" s="65"/>
      <c r="AC49621" s="65"/>
      <c r="AJ49621" s="66"/>
    </row>
    <row r="49622" spans="17:36" ht="4.5" customHeight="1" x14ac:dyDescent="0.2">
      <c r="Q49622" s="65"/>
      <c r="R49622" s="65"/>
      <c r="X49622" s="65"/>
      <c r="Y49622" s="65"/>
      <c r="Z49622" s="65"/>
      <c r="AA49622" s="65"/>
      <c r="AB49622" s="65"/>
      <c r="AC49622" s="65"/>
      <c r="AJ49622" s="66"/>
    </row>
    <row r="49623" spans="17:36" ht="4.5" customHeight="1" x14ac:dyDescent="0.2">
      <c r="Q49623" s="65"/>
      <c r="R49623" s="65"/>
      <c r="X49623" s="65"/>
      <c r="Y49623" s="65"/>
      <c r="Z49623" s="65"/>
      <c r="AA49623" s="65"/>
      <c r="AB49623" s="65"/>
      <c r="AC49623" s="65"/>
      <c r="AJ49623" s="66"/>
    </row>
    <row r="49624" spans="17:36" ht="4.5" customHeight="1" x14ac:dyDescent="0.2">
      <c r="Q49624" s="65"/>
      <c r="R49624" s="65"/>
      <c r="X49624" s="65"/>
      <c r="Y49624" s="65"/>
      <c r="Z49624" s="65"/>
      <c r="AA49624" s="65"/>
      <c r="AB49624" s="65"/>
      <c r="AC49624" s="65"/>
      <c r="AJ49624" s="66"/>
    </row>
    <row r="49625" spans="17:36" ht="4.5" customHeight="1" x14ac:dyDescent="0.2">
      <c r="Q49625" s="65"/>
      <c r="R49625" s="65"/>
      <c r="X49625" s="65"/>
      <c r="Y49625" s="65"/>
      <c r="Z49625" s="65"/>
      <c r="AA49625" s="65"/>
      <c r="AB49625" s="65"/>
      <c r="AC49625" s="65"/>
      <c r="AJ49625" s="66"/>
    </row>
    <row r="49626" spans="17:36" ht="4.5" customHeight="1" x14ac:dyDescent="0.2">
      <c r="Q49626" s="65"/>
      <c r="R49626" s="65"/>
      <c r="X49626" s="65"/>
      <c r="Y49626" s="65"/>
      <c r="Z49626" s="65"/>
      <c r="AA49626" s="65"/>
      <c r="AB49626" s="65"/>
      <c r="AC49626" s="65"/>
      <c r="AJ49626" s="66"/>
    </row>
    <row r="49627" spans="17:36" ht="4.5" customHeight="1" x14ac:dyDescent="0.2">
      <c r="Q49627" s="65"/>
      <c r="R49627" s="65"/>
      <c r="X49627" s="65"/>
      <c r="Y49627" s="65"/>
      <c r="Z49627" s="65"/>
      <c r="AA49627" s="65"/>
      <c r="AB49627" s="65"/>
      <c r="AC49627" s="65"/>
      <c r="AJ49627" s="66"/>
    </row>
    <row r="49628" spans="17:36" ht="4.5" customHeight="1" x14ac:dyDescent="0.2">
      <c r="Q49628" s="65"/>
      <c r="R49628" s="65"/>
      <c r="X49628" s="65"/>
      <c r="Y49628" s="65"/>
      <c r="Z49628" s="65"/>
      <c r="AA49628" s="65"/>
      <c r="AB49628" s="65"/>
      <c r="AC49628" s="65"/>
      <c r="AJ49628" s="66"/>
    </row>
    <row r="49629" spans="17:36" ht="4.5" customHeight="1" x14ac:dyDescent="0.2">
      <c r="Q49629" s="65"/>
      <c r="R49629" s="65"/>
      <c r="X49629" s="65"/>
      <c r="Y49629" s="65"/>
      <c r="Z49629" s="65"/>
      <c r="AA49629" s="65"/>
      <c r="AB49629" s="65"/>
      <c r="AC49629" s="65"/>
      <c r="AJ49629" s="66"/>
    </row>
    <row r="49630" spans="17:36" ht="4.5" customHeight="1" x14ac:dyDescent="0.2">
      <c r="Q49630" s="65"/>
      <c r="R49630" s="65"/>
      <c r="X49630" s="65"/>
      <c r="Y49630" s="65"/>
      <c r="Z49630" s="65"/>
      <c r="AA49630" s="65"/>
      <c r="AB49630" s="65"/>
      <c r="AC49630" s="65"/>
      <c r="AJ49630" s="66"/>
    </row>
    <row r="49631" spans="17:36" ht="4.5" customHeight="1" x14ac:dyDescent="0.2">
      <c r="Q49631" s="65"/>
      <c r="R49631" s="65"/>
      <c r="X49631" s="65"/>
      <c r="Y49631" s="65"/>
      <c r="Z49631" s="65"/>
      <c r="AA49631" s="65"/>
      <c r="AB49631" s="65"/>
      <c r="AC49631" s="65"/>
      <c r="AJ49631" s="66"/>
    </row>
    <row r="49632" spans="17:36" ht="4.5" customHeight="1" x14ac:dyDescent="0.2">
      <c r="Q49632" s="65"/>
      <c r="R49632" s="65"/>
      <c r="X49632" s="65"/>
      <c r="Y49632" s="65"/>
      <c r="Z49632" s="65"/>
      <c r="AA49632" s="65"/>
      <c r="AB49632" s="65"/>
      <c r="AC49632" s="65"/>
      <c r="AJ49632" s="66"/>
    </row>
    <row r="49633" spans="17:36" ht="4.5" customHeight="1" x14ac:dyDescent="0.2">
      <c r="Q49633" s="65"/>
      <c r="R49633" s="65"/>
      <c r="X49633" s="65"/>
      <c r="Y49633" s="65"/>
      <c r="Z49633" s="65"/>
      <c r="AA49633" s="65"/>
      <c r="AB49633" s="65"/>
      <c r="AC49633" s="65"/>
      <c r="AJ49633" s="66"/>
    </row>
    <row r="49634" spans="17:36" ht="4.5" customHeight="1" x14ac:dyDescent="0.2">
      <c r="Q49634" s="65"/>
      <c r="R49634" s="65"/>
      <c r="X49634" s="65"/>
      <c r="Y49634" s="65"/>
      <c r="Z49634" s="65"/>
      <c r="AA49634" s="65"/>
      <c r="AB49634" s="65"/>
      <c r="AC49634" s="65"/>
      <c r="AJ49634" s="66"/>
    </row>
    <row r="49635" spans="17:36" ht="4.5" customHeight="1" x14ac:dyDescent="0.2">
      <c r="Q49635" s="65"/>
      <c r="R49635" s="65"/>
      <c r="X49635" s="65"/>
      <c r="Y49635" s="65"/>
      <c r="Z49635" s="65"/>
      <c r="AA49635" s="65"/>
      <c r="AB49635" s="65"/>
      <c r="AC49635" s="65"/>
      <c r="AJ49635" s="66"/>
    </row>
    <row r="49636" spans="17:36" ht="4.5" customHeight="1" x14ac:dyDescent="0.2">
      <c r="Q49636" s="65"/>
      <c r="R49636" s="65"/>
      <c r="X49636" s="65"/>
      <c r="Y49636" s="65"/>
      <c r="Z49636" s="65"/>
      <c r="AA49636" s="65"/>
      <c r="AB49636" s="65"/>
      <c r="AC49636" s="65"/>
      <c r="AJ49636" s="66"/>
    </row>
    <row r="49637" spans="17:36" ht="4.5" customHeight="1" x14ac:dyDescent="0.2">
      <c r="Q49637" s="65"/>
      <c r="R49637" s="65"/>
      <c r="X49637" s="65"/>
      <c r="Y49637" s="65"/>
      <c r="Z49637" s="65"/>
      <c r="AA49637" s="65"/>
      <c r="AB49637" s="65"/>
      <c r="AC49637" s="65"/>
      <c r="AJ49637" s="66"/>
    </row>
    <row r="49638" spans="17:36" ht="4.5" customHeight="1" x14ac:dyDescent="0.2">
      <c r="Q49638" s="65"/>
      <c r="R49638" s="65"/>
      <c r="X49638" s="65"/>
      <c r="Y49638" s="65"/>
      <c r="Z49638" s="65"/>
      <c r="AA49638" s="65"/>
      <c r="AB49638" s="65"/>
      <c r="AC49638" s="65"/>
      <c r="AJ49638" s="66"/>
    </row>
    <row r="49639" spans="17:36" ht="4.5" customHeight="1" x14ac:dyDescent="0.2">
      <c r="Q49639" s="65"/>
      <c r="R49639" s="65"/>
      <c r="X49639" s="65"/>
      <c r="Y49639" s="65"/>
      <c r="Z49639" s="65"/>
      <c r="AA49639" s="65"/>
      <c r="AB49639" s="65"/>
      <c r="AC49639" s="65"/>
      <c r="AJ49639" s="66"/>
    </row>
    <row r="49640" spans="17:36" ht="4.5" customHeight="1" x14ac:dyDescent="0.2">
      <c r="Q49640" s="65"/>
      <c r="R49640" s="65"/>
      <c r="X49640" s="65"/>
      <c r="Y49640" s="65"/>
      <c r="Z49640" s="65"/>
      <c r="AA49640" s="65"/>
      <c r="AB49640" s="65"/>
      <c r="AC49640" s="65"/>
      <c r="AJ49640" s="66"/>
    </row>
    <row r="49641" spans="17:36" ht="4.5" customHeight="1" x14ac:dyDescent="0.2">
      <c r="Q49641" s="65"/>
      <c r="R49641" s="65"/>
      <c r="X49641" s="65"/>
      <c r="Y49641" s="65"/>
      <c r="Z49641" s="65"/>
      <c r="AA49641" s="65"/>
      <c r="AB49641" s="65"/>
      <c r="AC49641" s="65"/>
      <c r="AJ49641" s="66"/>
    </row>
    <row r="49642" spans="17:36" ht="4.5" customHeight="1" x14ac:dyDescent="0.2">
      <c r="Q49642" s="65"/>
      <c r="R49642" s="65"/>
      <c r="X49642" s="65"/>
      <c r="Y49642" s="65"/>
      <c r="Z49642" s="65"/>
      <c r="AA49642" s="65"/>
      <c r="AB49642" s="65"/>
      <c r="AC49642" s="65"/>
      <c r="AJ49642" s="66"/>
    </row>
    <row r="49643" spans="17:36" ht="4.5" customHeight="1" x14ac:dyDescent="0.2">
      <c r="Q49643" s="65"/>
      <c r="R49643" s="65"/>
      <c r="X49643" s="65"/>
      <c r="Y49643" s="65"/>
      <c r="Z49643" s="65"/>
      <c r="AA49643" s="65"/>
      <c r="AB49643" s="65"/>
      <c r="AC49643" s="65"/>
      <c r="AJ49643" s="66"/>
    </row>
    <row r="49644" spans="17:36" ht="4.5" customHeight="1" x14ac:dyDescent="0.2">
      <c r="Q49644" s="65"/>
      <c r="R49644" s="65"/>
      <c r="X49644" s="65"/>
      <c r="Y49644" s="65"/>
      <c r="Z49644" s="65"/>
      <c r="AA49644" s="65"/>
      <c r="AB49644" s="65"/>
      <c r="AC49644" s="65"/>
      <c r="AJ49644" s="66"/>
    </row>
    <row r="49645" spans="17:36" ht="4.5" customHeight="1" x14ac:dyDescent="0.2">
      <c r="Q49645" s="65"/>
      <c r="R49645" s="65"/>
      <c r="X49645" s="65"/>
      <c r="Y49645" s="65"/>
      <c r="Z49645" s="65"/>
      <c r="AA49645" s="65"/>
      <c r="AB49645" s="65"/>
      <c r="AC49645" s="65"/>
      <c r="AJ49645" s="66"/>
    </row>
    <row r="49646" spans="17:36" ht="4.5" customHeight="1" x14ac:dyDescent="0.2">
      <c r="Q49646" s="65"/>
      <c r="R49646" s="65"/>
      <c r="X49646" s="65"/>
      <c r="Y49646" s="65"/>
      <c r="Z49646" s="65"/>
      <c r="AA49646" s="65"/>
      <c r="AB49646" s="65"/>
      <c r="AC49646" s="65"/>
      <c r="AJ49646" s="66"/>
    </row>
    <row r="49647" spans="17:36" ht="4.5" customHeight="1" x14ac:dyDescent="0.2">
      <c r="Q49647" s="65"/>
      <c r="R49647" s="65"/>
      <c r="X49647" s="65"/>
      <c r="Y49647" s="65"/>
      <c r="Z49647" s="65"/>
      <c r="AA49647" s="65"/>
      <c r="AB49647" s="65"/>
      <c r="AC49647" s="65"/>
      <c r="AJ49647" s="66"/>
    </row>
    <row r="49648" spans="17:36" ht="4.5" customHeight="1" x14ac:dyDescent="0.2">
      <c r="Q49648" s="65"/>
      <c r="R49648" s="65"/>
      <c r="X49648" s="65"/>
      <c r="Y49648" s="65"/>
      <c r="Z49648" s="65"/>
      <c r="AA49648" s="65"/>
      <c r="AB49648" s="65"/>
      <c r="AC49648" s="65"/>
      <c r="AJ49648" s="66"/>
    </row>
    <row r="49649" spans="17:36" ht="4.5" customHeight="1" x14ac:dyDescent="0.2">
      <c r="Q49649" s="65"/>
      <c r="R49649" s="65"/>
      <c r="X49649" s="65"/>
      <c r="Y49649" s="65"/>
      <c r="Z49649" s="65"/>
      <c r="AA49649" s="65"/>
      <c r="AB49649" s="65"/>
      <c r="AC49649" s="65"/>
      <c r="AJ49649" s="66"/>
    </row>
    <row r="49650" spans="17:36" ht="4.5" customHeight="1" x14ac:dyDescent="0.2">
      <c r="Q49650" s="65"/>
      <c r="R49650" s="65"/>
      <c r="X49650" s="65"/>
      <c r="Y49650" s="65"/>
      <c r="Z49650" s="65"/>
      <c r="AA49650" s="65"/>
      <c r="AB49650" s="65"/>
      <c r="AC49650" s="65"/>
      <c r="AJ49650" s="66"/>
    </row>
    <row r="49651" spans="17:36" ht="4.5" customHeight="1" x14ac:dyDescent="0.2">
      <c r="Q49651" s="65"/>
      <c r="R49651" s="65"/>
      <c r="X49651" s="65"/>
      <c r="Y49651" s="65"/>
      <c r="Z49651" s="65"/>
      <c r="AA49651" s="65"/>
      <c r="AB49651" s="65"/>
      <c r="AC49651" s="65"/>
      <c r="AJ49651" s="66"/>
    </row>
    <row r="49652" spans="17:36" ht="4.5" customHeight="1" x14ac:dyDescent="0.2">
      <c r="Q49652" s="65"/>
      <c r="R49652" s="65"/>
      <c r="X49652" s="65"/>
      <c r="Y49652" s="65"/>
      <c r="Z49652" s="65"/>
      <c r="AA49652" s="65"/>
      <c r="AB49652" s="65"/>
      <c r="AC49652" s="65"/>
      <c r="AJ49652" s="66"/>
    </row>
    <row r="49653" spans="17:36" ht="4.5" customHeight="1" x14ac:dyDescent="0.2">
      <c r="Q49653" s="65"/>
      <c r="R49653" s="65"/>
      <c r="X49653" s="65"/>
      <c r="Y49653" s="65"/>
      <c r="Z49653" s="65"/>
      <c r="AA49653" s="65"/>
      <c r="AB49653" s="65"/>
      <c r="AC49653" s="65"/>
      <c r="AJ49653" s="66"/>
    </row>
    <row r="49654" spans="17:36" ht="4.5" customHeight="1" x14ac:dyDescent="0.2">
      <c r="Q49654" s="65"/>
      <c r="R49654" s="65"/>
      <c r="X49654" s="65"/>
      <c r="Y49654" s="65"/>
      <c r="Z49654" s="65"/>
      <c r="AA49654" s="65"/>
      <c r="AB49654" s="65"/>
      <c r="AC49654" s="65"/>
      <c r="AJ49654" s="66"/>
    </row>
    <row r="49655" spans="17:36" ht="4.5" customHeight="1" x14ac:dyDescent="0.2">
      <c r="Q49655" s="65"/>
      <c r="R49655" s="65"/>
      <c r="X49655" s="65"/>
      <c r="Y49655" s="65"/>
      <c r="Z49655" s="65"/>
      <c r="AA49655" s="65"/>
      <c r="AB49655" s="65"/>
      <c r="AC49655" s="65"/>
      <c r="AJ49655" s="66"/>
    </row>
    <row r="49656" spans="17:36" ht="4.5" customHeight="1" x14ac:dyDescent="0.2">
      <c r="Q49656" s="65"/>
      <c r="R49656" s="65"/>
      <c r="X49656" s="65"/>
      <c r="Y49656" s="65"/>
      <c r="Z49656" s="65"/>
      <c r="AA49656" s="65"/>
      <c r="AB49656" s="65"/>
      <c r="AC49656" s="65"/>
      <c r="AJ49656" s="66"/>
    </row>
    <row r="49657" spans="17:36" ht="4.5" customHeight="1" x14ac:dyDescent="0.2">
      <c r="Q49657" s="65"/>
      <c r="R49657" s="65"/>
      <c r="X49657" s="65"/>
      <c r="Y49657" s="65"/>
      <c r="Z49657" s="65"/>
      <c r="AA49657" s="65"/>
      <c r="AB49657" s="65"/>
      <c r="AC49657" s="65"/>
      <c r="AJ49657" s="66"/>
    </row>
    <row r="49658" spans="17:36" ht="4.5" customHeight="1" x14ac:dyDescent="0.2">
      <c r="Q49658" s="65"/>
      <c r="R49658" s="65"/>
      <c r="X49658" s="65"/>
      <c r="Y49658" s="65"/>
      <c r="Z49658" s="65"/>
      <c r="AA49658" s="65"/>
      <c r="AB49658" s="65"/>
      <c r="AC49658" s="65"/>
      <c r="AJ49658" s="66"/>
    </row>
    <row r="49659" spans="17:36" ht="4.5" customHeight="1" x14ac:dyDescent="0.2">
      <c r="Q49659" s="65"/>
      <c r="R49659" s="65"/>
      <c r="X49659" s="65"/>
      <c r="Y49659" s="65"/>
      <c r="Z49659" s="65"/>
      <c r="AA49659" s="65"/>
      <c r="AB49659" s="65"/>
      <c r="AC49659" s="65"/>
      <c r="AJ49659" s="66"/>
    </row>
    <row r="49660" spans="17:36" ht="4.5" customHeight="1" x14ac:dyDescent="0.2">
      <c r="Q49660" s="65"/>
      <c r="R49660" s="65"/>
      <c r="X49660" s="65"/>
      <c r="Y49660" s="65"/>
      <c r="Z49660" s="65"/>
      <c r="AA49660" s="65"/>
      <c r="AB49660" s="65"/>
      <c r="AC49660" s="65"/>
      <c r="AJ49660" s="66"/>
    </row>
    <row r="49661" spans="17:36" ht="4.5" customHeight="1" x14ac:dyDescent="0.2">
      <c r="Q49661" s="65"/>
      <c r="R49661" s="65"/>
      <c r="X49661" s="65"/>
      <c r="Y49661" s="65"/>
      <c r="Z49661" s="65"/>
      <c r="AA49661" s="65"/>
      <c r="AB49661" s="65"/>
      <c r="AC49661" s="65"/>
      <c r="AJ49661" s="66"/>
    </row>
    <row r="49662" spans="17:36" ht="4.5" customHeight="1" x14ac:dyDescent="0.2">
      <c r="Q49662" s="65"/>
      <c r="R49662" s="65"/>
      <c r="X49662" s="65"/>
      <c r="Y49662" s="65"/>
      <c r="Z49662" s="65"/>
      <c r="AA49662" s="65"/>
      <c r="AB49662" s="65"/>
      <c r="AC49662" s="65"/>
      <c r="AJ49662" s="66"/>
    </row>
    <row r="49663" spans="17:36" ht="4.5" customHeight="1" x14ac:dyDescent="0.2">
      <c r="Q49663" s="65"/>
      <c r="R49663" s="65"/>
      <c r="X49663" s="65"/>
      <c r="Y49663" s="65"/>
      <c r="Z49663" s="65"/>
      <c r="AA49663" s="65"/>
      <c r="AB49663" s="65"/>
      <c r="AC49663" s="65"/>
      <c r="AJ49663" s="66"/>
    </row>
    <row r="49664" spans="17:36" ht="4.5" customHeight="1" x14ac:dyDescent="0.2">
      <c r="Q49664" s="65"/>
      <c r="R49664" s="65"/>
      <c r="X49664" s="65"/>
      <c r="Y49664" s="65"/>
      <c r="Z49664" s="65"/>
      <c r="AA49664" s="65"/>
      <c r="AB49664" s="65"/>
      <c r="AC49664" s="65"/>
      <c r="AJ49664" s="66"/>
    </row>
    <row r="49665" spans="17:36" ht="4.5" customHeight="1" x14ac:dyDescent="0.2">
      <c r="Q49665" s="65"/>
      <c r="R49665" s="65"/>
      <c r="X49665" s="65"/>
      <c r="Y49665" s="65"/>
      <c r="Z49665" s="65"/>
      <c r="AA49665" s="65"/>
      <c r="AB49665" s="65"/>
      <c r="AC49665" s="65"/>
      <c r="AJ49665" s="66"/>
    </row>
    <row r="49666" spans="17:36" ht="4.5" customHeight="1" x14ac:dyDescent="0.2">
      <c r="Q49666" s="65"/>
      <c r="R49666" s="65"/>
      <c r="X49666" s="65"/>
      <c r="Y49666" s="65"/>
      <c r="Z49666" s="65"/>
      <c r="AA49666" s="65"/>
      <c r="AB49666" s="65"/>
      <c r="AC49666" s="65"/>
      <c r="AJ49666" s="66"/>
    </row>
    <row r="49667" spans="17:36" ht="4.5" customHeight="1" x14ac:dyDescent="0.2">
      <c r="Q49667" s="65"/>
      <c r="R49667" s="65"/>
      <c r="X49667" s="65"/>
      <c r="Y49667" s="65"/>
      <c r="Z49667" s="65"/>
      <c r="AA49667" s="65"/>
      <c r="AB49667" s="65"/>
      <c r="AC49667" s="65"/>
      <c r="AJ49667" s="66"/>
    </row>
    <row r="49668" spans="17:36" ht="4.5" customHeight="1" x14ac:dyDescent="0.2">
      <c r="Q49668" s="65"/>
      <c r="R49668" s="65"/>
      <c r="X49668" s="65"/>
      <c r="Y49668" s="65"/>
      <c r="Z49668" s="65"/>
      <c r="AA49668" s="65"/>
      <c r="AB49668" s="65"/>
      <c r="AC49668" s="65"/>
      <c r="AJ49668" s="66"/>
    </row>
    <row r="49669" spans="17:36" ht="4.5" customHeight="1" x14ac:dyDescent="0.2">
      <c r="Q49669" s="65"/>
      <c r="R49669" s="65"/>
      <c r="X49669" s="65"/>
      <c r="Y49669" s="65"/>
      <c r="Z49669" s="65"/>
      <c r="AA49669" s="65"/>
      <c r="AB49669" s="65"/>
      <c r="AC49669" s="65"/>
      <c r="AJ49669" s="66"/>
    </row>
    <row r="49670" spans="17:36" ht="4.5" customHeight="1" x14ac:dyDescent="0.2">
      <c r="Q49670" s="65"/>
      <c r="R49670" s="65"/>
      <c r="X49670" s="65"/>
      <c r="Y49670" s="65"/>
      <c r="Z49670" s="65"/>
      <c r="AA49670" s="65"/>
      <c r="AB49670" s="65"/>
      <c r="AC49670" s="65"/>
      <c r="AJ49670" s="66"/>
    </row>
    <row r="49671" spans="17:36" ht="4.5" customHeight="1" x14ac:dyDescent="0.2">
      <c r="Q49671" s="65"/>
      <c r="R49671" s="65"/>
      <c r="X49671" s="65"/>
      <c r="Y49671" s="65"/>
      <c r="Z49671" s="65"/>
      <c r="AA49671" s="65"/>
      <c r="AB49671" s="65"/>
      <c r="AC49671" s="65"/>
      <c r="AJ49671" s="66"/>
    </row>
    <row r="49672" spans="17:36" ht="4.5" customHeight="1" x14ac:dyDescent="0.2">
      <c r="Q49672" s="65"/>
      <c r="R49672" s="65"/>
      <c r="X49672" s="65"/>
      <c r="Y49672" s="65"/>
      <c r="Z49672" s="65"/>
      <c r="AA49672" s="65"/>
      <c r="AB49672" s="65"/>
      <c r="AC49672" s="65"/>
      <c r="AJ49672" s="66"/>
    </row>
    <row r="49673" spans="17:36" ht="4.5" customHeight="1" x14ac:dyDescent="0.2">
      <c r="Q49673" s="65"/>
      <c r="R49673" s="65"/>
      <c r="X49673" s="65"/>
      <c r="Y49673" s="65"/>
      <c r="Z49673" s="65"/>
      <c r="AA49673" s="65"/>
      <c r="AB49673" s="65"/>
      <c r="AC49673" s="65"/>
      <c r="AJ49673" s="66"/>
    </row>
    <row r="49674" spans="17:36" ht="4.5" customHeight="1" x14ac:dyDescent="0.2">
      <c r="Q49674" s="65"/>
      <c r="R49674" s="65"/>
      <c r="X49674" s="65"/>
      <c r="Y49674" s="65"/>
      <c r="Z49674" s="65"/>
      <c r="AA49674" s="65"/>
      <c r="AB49674" s="65"/>
      <c r="AC49674" s="65"/>
      <c r="AJ49674" s="66"/>
    </row>
    <row r="49675" spans="17:36" ht="4.5" customHeight="1" x14ac:dyDescent="0.2">
      <c r="Q49675" s="65"/>
      <c r="R49675" s="65"/>
      <c r="X49675" s="65"/>
      <c r="Y49675" s="65"/>
      <c r="Z49675" s="65"/>
      <c r="AA49675" s="65"/>
      <c r="AB49675" s="65"/>
      <c r="AC49675" s="65"/>
      <c r="AJ49675" s="66"/>
    </row>
    <row r="49676" spans="17:36" ht="4.5" customHeight="1" x14ac:dyDescent="0.2">
      <c r="Q49676" s="65"/>
      <c r="R49676" s="65"/>
      <c r="X49676" s="65"/>
      <c r="Y49676" s="65"/>
      <c r="Z49676" s="65"/>
      <c r="AA49676" s="65"/>
      <c r="AB49676" s="65"/>
      <c r="AC49676" s="65"/>
      <c r="AJ49676" s="66"/>
    </row>
    <row r="49677" spans="17:36" ht="4.5" customHeight="1" x14ac:dyDescent="0.2">
      <c r="Q49677" s="65"/>
      <c r="R49677" s="65"/>
      <c r="X49677" s="65"/>
      <c r="Y49677" s="65"/>
      <c r="Z49677" s="65"/>
      <c r="AA49677" s="65"/>
      <c r="AB49677" s="65"/>
      <c r="AC49677" s="65"/>
      <c r="AJ49677" s="66"/>
    </row>
    <row r="49678" spans="17:36" ht="4.5" customHeight="1" x14ac:dyDescent="0.2">
      <c r="Q49678" s="65"/>
      <c r="R49678" s="65"/>
      <c r="X49678" s="65"/>
      <c r="Y49678" s="65"/>
      <c r="Z49678" s="65"/>
      <c r="AA49678" s="65"/>
      <c r="AB49678" s="65"/>
      <c r="AC49678" s="65"/>
      <c r="AJ49678" s="66"/>
    </row>
    <row r="49679" spans="17:36" ht="4.5" customHeight="1" x14ac:dyDescent="0.2">
      <c r="Q49679" s="65"/>
      <c r="R49679" s="65"/>
      <c r="X49679" s="65"/>
      <c r="Y49679" s="65"/>
      <c r="Z49679" s="65"/>
      <c r="AA49679" s="65"/>
      <c r="AB49679" s="65"/>
      <c r="AC49679" s="65"/>
      <c r="AJ49679" s="66"/>
    </row>
    <row r="49680" spans="17:36" ht="4.5" customHeight="1" x14ac:dyDescent="0.2">
      <c r="Q49680" s="65"/>
      <c r="R49680" s="65"/>
      <c r="X49680" s="65"/>
      <c r="Y49680" s="65"/>
      <c r="Z49680" s="65"/>
      <c r="AA49680" s="65"/>
      <c r="AB49680" s="65"/>
      <c r="AC49680" s="65"/>
      <c r="AJ49680" s="66"/>
    </row>
    <row r="49681" spans="17:36" ht="4.5" customHeight="1" x14ac:dyDescent="0.2">
      <c r="Q49681" s="65"/>
      <c r="R49681" s="65"/>
      <c r="X49681" s="65"/>
      <c r="Y49681" s="65"/>
      <c r="Z49681" s="65"/>
      <c r="AA49681" s="65"/>
      <c r="AB49681" s="65"/>
      <c r="AC49681" s="65"/>
      <c r="AJ49681" s="66"/>
    </row>
    <row r="49682" spans="17:36" ht="4.5" customHeight="1" x14ac:dyDescent="0.2">
      <c r="Q49682" s="65"/>
      <c r="R49682" s="65"/>
      <c r="X49682" s="65"/>
      <c r="Y49682" s="65"/>
      <c r="Z49682" s="65"/>
      <c r="AA49682" s="65"/>
      <c r="AB49682" s="65"/>
      <c r="AC49682" s="65"/>
      <c r="AJ49682" s="66"/>
    </row>
    <row r="49683" spans="17:36" ht="4.5" customHeight="1" x14ac:dyDescent="0.2">
      <c r="Q49683" s="65"/>
      <c r="R49683" s="65"/>
      <c r="X49683" s="65"/>
      <c r="Y49683" s="65"/>
      <c r="Z49683" s="65"/>
      <c r="AA49683" s="65"/>
      <c r="AB49683" s="65"/>
      <c r="AC49683" s="65"/>
      <c r="AJ49683" s="66"/>
    </row>
    <row r="49684" spans="17:36" ht="4.5" customHeight="1" x14ac:dyDescent="0.2">
      <c r="Q49684" s="65"/>
      <c r="R49684" s="65"/>
      <c r="X49684" s="65"/>
      <c r="Y49684" s="65"/>
      <c r="Z49684" s="65"/>
      <c r="AA49684" s="65"/>
      <c r="AB49684" s="65"/>
      <c r="AC49684" s="65"/>
      <c r="AJ49684" s="66"/>
    </row>
    <row r="49685" spans="17:36" ht="4.5" customHeight="1" x14ac:dyDescent="0.2">
      <c r="Q49685" s="65"/>
      <c r="R49685" s="65"/>
      <c r="X49685" s="65"/>
      <c r="Y49685" s="65"/>
      <c r="Z49685" s="65"/>
      <c r="AA49685" s="65"/>
      <c r="AB49685" s="65"/>
      <c r="AC49685" s="65"/>
      <c r="AJ49685" s="66"/>
    </row>
    <row r="49686" spans="17:36" ht="4.5" customHeight="1" x14ac:dyDescent="0.2">
      <c r="Q49686" s="65"/>
      <c r="R49686" s="65"/>
      <c r="X49686" s="65"/>
      <c r="Y49686" s="65"/>
      <c r="Z49686" s="65"/>
      <c r="AA49686" s="65"/>
      <c r="AB49686" s="65"/>
      <c r="AC49686" s="65"/>
      <c r="AJ49686" s="66"/>
    </row>
    <row r="49687" spans="17:36" ht="4.5" customHeight="1" x14ac:dyDescent="0.2">
      <c r="Q49687" s="65"/>
      <c r="R49687" s="65"/>
      <c r="X49687" s="65"/>
      <c r="Y49687" s="65"/>
      <c r="Z49687" s="65"/>
      <c r="AA49687" s="65"/>
      <c r="AB49687" s="65"/>
      <c r="AC49687" s="65"/>
      <c r="AJ49687" s="66"/>
    </row>
    <row r="49688" spans="17:36" ht="4.5" customHeight="1" x14ac:dyDescent="0.2">
      <c r="Q49688" s="65"/>
      <c r="R49688" s="65"/>
      <c r="X49688" s="65"/>
      <c r="Y49688" s="65"/>
      <c r="Z49688" s="65"/>
      <c r="AA49688" s="65"/>
      <c r="AB49688" s="65"/>
      <c r="AC49688" s="65"/>
      <c r="AJ49688" s="66"/>
    </row>
    <row r="49689" spans="17:36" ht="4.5" customHeight="1" x14ac:dyDescent="0.2">
      <c r="Q49689" s="65"/>
      <c r="R49689" s="65"/>
      <c r="X49689" s="65"/>
      <c r="Y49689" s="65"/>
      <c r="Z49689" s="65"/>
      <c r="AA49689" s="65"/>
      <c r="AB49689" s="65"/>
      <c r="AC49689" s="65"/>
      <c r="AJ49689" s="66"/>
    </row>
    <row r="49690" spans="17:36" ht="4.5" customHeight="1" x14ac:dyDescent="0.2">
      <c r="Q49690" s="65"/>
      <c r="R49690" s="65"/>
      <c r="X49690" s="65"/>
      <c r="Y49690" s="65"/>
      <c r="Z49690" s="65"/>
      <c r="AA49690" s="65"/>
      <c r="AB49690" s="65"/>
      <c r="AC49690" s="65"/>
      <c r="AJ49690" s="66"/>
    </row>
    <row r="49691" spans="17:36" ht="4.5" customHeight="1" x14ac:dyDescent="0.2">
      <c r="Q49691" s="65"/>
      <c r="R49691" s="65"/>
      <c r="X49691" s="65"/>
      <c r="Y49691" s="65"/>
      <c r="Z49691" s="65"/>
      <c r="AA49691" s="65"/>
      <c r="AB49691" s="65"/>
      <c r="AC49691" s="65"/>
      <c r="AJ49691" s="66"/>
    </row>
    <row r="49692" spans="17:36" ht="4.5" customHeight="1" x14ac:dyDescent="0.2">
      <c r="Q49692" s="65"/>
      <c r="R49692" s="65"/>
      <c r="X49692" s="65"/>
      <c r="Y49692" s="65"/>
      <c r="Z49692" s="65"/>
      <c r="AA49692" s="65"/>
      <c r="AB49692" s="65"/>
      <c r="AC49692" s="65"/>
      <c r="AJ49692" s="66"/>
    </row>
    <row r="49693" spans="17:36" ht="4.5" customHeight="1" x14ac:dyDescent="0.2">
      <c r="Q49693" s="65"/>
      <c r="R49693" s="65"/>
      <c r="X49693" s="65"/>
      <c r="Y49693" s="65"/>
      <c r="Z49693" s="65"/>
      <c r="AA49693" s="65"/>
      <c r="AB49693" s="65"/>
      <c r="AC49693" s="65"/>
      <c r="AJ49693" s="66"/>
    </row>
    <row r="49694" spans="17:36" ht="4.5" customHeight="1" x14ac:dyDescent="0.2">
      <c r="Q49694" s="65"/>
      <c r="R49694" s="65"/>
      <c r="X49694" s="65"/>
      <c r="Y49694" s="65"/>
      <c r="Z49694" s="65"/>
      <c r="AA49694" s="65"/>
      <c r="AB49694" s="65"/>
      <c r="AC49694" s="65"/>
      <c r="AJ49694" s="66"/>
    </row>
    <row r="49695" spans="17:36" ht="4.5" customHeight="1" x14ac:dyDescent="0.2">
      <c r="Q49695" s="65"/>
      <c r="R49695" s="65"/>
      <c r="X49695" s="65"/>
      <c r="Y49695" s="65"/>
      <c r="Z49695" s="65"/>
      <c r="AA49695" s="65"/>
      <c r="AB49695" s="65"/>
      <c r="AC49695" s="65"/>
      <c r="AJ49695" s="66"/>
    </row>
    <row r="49696" spans="17:36" ht="4.5" customHeight="1" x14ac:dyDescent="0.2">
      <c r="Q49696" s="65"/>
      <c r="R49696" s="65"/>
      <c r="X49696" s="65"/>
      <c r="Y49696" s="65"/>
      <c r="Z49696" s="65"/>
      <c r="AA49696" s="65"/>
      <c r="AB49696" s="65"/>
      <c r="AC49696" s="65"/>
      <c r="AJ49696" s="66"/>
    </row>
    <row r="49697" spans="17:36" ht="4.5" customHeight="1" x14ac:dyDescent="0.2">
      <c r="Q49697" s="65"/>
      <c r="R49697" s="65"/>
      <c r="X49697" s="65"/>
      <c r="Y49697" s="65"/>
      <c r="Z49697" s="65"/>
      <c r="AA49697" s="65"/>
      <c r="AB49697" s="65"/>
      <c r="AC49697" s="65"/>
      <c r="AJ49697" s="66"/>
    </row>
    <row r="49698" spans="17:36" ht="4.5" customHeight="1" x14ac:dyDescent="0.2">
      <c r="Q49698" s="65"/>
      <c r="R49698" s="65"/>
      <c r="X49698" s="65"/>
      <c r="Y49698" s="65"/>
      <c r="Z49698" s="65"/>
      <c r="AA49698" s="65"/>
      <c r="AB49698" s="65"/>
      <c r="AC49698" s="65"/>
      <c r="AJ49698" s="66"/>
    </row>
    <row r="49699" spans="17:36" ht="4.5" customHeight="1" x14ac:dyDescent="0.2">
      <c r="Q49699" s="65"/>
      <c r="R49699" s="65"/>
      <c r="X49699" s="65"/>
      <c r="Y49699" s="65"/>
      <c r="Z49699" s="65"/>
      <c r="AA49699" s="65"/>
      <c r="AB49699" s="65"/>
      <c r="AC49699" s="65"/>
      <c r="AJ49699" s="66"/>
    </row>
    <row r="49700" spans="17:36" ht="4.5" customHeight="1" x14ac:dyDescent="0.2">
      <c r="Q49700" s="65"/>
      <c r="R49700" s="65"/>
      <c r="X49700" s="65"/>
      <c r="Y49700" s="65"/>
      <c r="Z49700" s="65"/>
      <c r="AA49700" s="65"/>
      <c r="AB49700" s="65"/>
      <c r="AC49700" s="65"/>
      <c r="AJ49700" s="66"/>
    </row>
    <row r="49701" spans="17:36" ht="4.5" customHeight="1" x14ac:dyDescent="0.2">
      <c r="Q49701" s="65"/>
      <c r="R49701" s="65"/>
      <c r="X49701" s="65"/>
      <c r="Y49701" s="65"/>
      <c r="Z49701" s="65"/>
      <c r="AA49701" s="65"/>
      <c r="AB49701" s="65"/>
      <c r="AC49701" s="65"/>
      <c r="AJ49701" s="66"/>
    </row>
    <row r="49702" spans="17:36" ht="4.5" customHeight="1" x14ac:dyDescent="0.2">
      <c r="Q49702" s="65"/>
      <c r="R49702" s="65"/>
      <c r="X49702" s="65"/>
      <c r="Y49702" s="65"/>
      <c r="Z49702" s="65"/>
      <c r="AA49702" s="65"/>
      <c r="AB49702" s="65"/>
      <c r="AC49702" s="65"/>
      <c r="AJ49702" s="66"/>
    </row>
    <row r="49703" spans="17:36" ht="4.5" customHeight="1" x14ac:dyDescent="0.2">
      <c r="Q49703" s="65"/>
      <c r="R49703" s="65"/>
      <c r="X49703" s="65"/>
      <c r="Y49703" s="65"/>
      <c r="Z49703" s="65"/>
      <c r="AA49703" s="65"/>
      <c r="AB49703" s="65"/>
      <c r="AC49703" s="65"/>
      <c r="AJ49703" s="66"/>
    </row>
    <row r="49704" spans="17:36" ht="4.5" customHeight="1" x14ac:dyDescent="0.2">
      <c r="Q49704" s="65"/>
      <c r="R49704" s="65"/>
      <c r="X49704" s="65"/>
      <c r="Y49704" s="65"/>
      <c r="Z49704" s="65"/>
      <c r="AA49704" s="65"/>
      <c r="AB49704" s="65"/>
      <c r="AC49704" s="65"/>
      <c r="AJ49704" s="66"/>
    </row>
    <row r="49705" spans="17:36" ht="4.5" customHeight="1" x14ac:dyDescent="0.2">
      <c r="Q49705" s="65"/>
      <c r="R49705" s="65"/>
      <c r="X49705" s="65"/>
      <c r="Y49705" s="65"/>
      <c r="Z49705" s="65"/>
      <c r="AA49705" s="65"/>
      <c r="AB49705" s="65"/>
      <c r="AC49705" s="65"/>
      <c r="AJ49705" s="66"/>
    </row>
    <row r="49706" spans="17:36" ht="4.5" customHeight="1" x14ac:dyDescent="0.2">
      <c r="Q49706" s="65"/>
      <c r="R49706" s="65"/>
      <c r="X49706" s="65"/>
      <c r="Y49706" s="65"/>
      <c r="Z49706" s="65"/>
      <c r="AA49706" s="65"/>
      <c r="AB49706" s="65"/>
      <c r="AC49706" s="65"/>
      <c r="AJ49706" s="66"/>
    </row>
    <row r="49707" spans="17:36" ht="4.5" customHeight="1" x14ac:dyDescent="0.2">
      <c r="Q49707" s="65"/>
      <c r="R49707" s="65"/>
      <c r="X49707" s="65"/>
      <c r="Y49707" s="65"/>
      <c r="Z49707" s="65"/>
      <c r="AA49707" s="65"/>
      <c r="AB49707" s="65"/>
      <c r="AC49707" s="65"/>
      <c r="AJ49707" s="66"/>
    </row>
    <row r="49708" spans="17:36" ht="4.5" customHeight="1" x14ac:dyDescent="0.2">
      <c r="Q49708" s="65"/>
      <c r="R49708" s="65"/>
      <c r="X49708" s="65"/>
      <c r="Y49708" s="65"/>
      <c r="Z49708" s="65"/>
      <c r="AA49708" s="65"/>
      <c r="AB49708" s="65"/>
      <c r="AC49708" s="65"/>
      <c r="AJ49708" s="66"/>
    </row>
    <row r="49709" spans="17:36" ht="4.5" customHeight="1" x14ac:dyDescent="0.2">
      <c r="Q49709" s="65"/>
      <c r="R49709" s="65"/>
      <c r="X49709" s="65"/>
      <c r="Y49709" s="65"/>
      <c r="Z49709" s="65"/>
      <c r="AA49709" s="65"/>
      <c r="AB49709" s="65"/>
      <c r="AC49709" s="65"/>
      <c r="AJ49709" s="66"/>
    </row>
    <row r="49710" spans="17:36" ht="4.5" customHeight="1" x14ac:dyDescent="0.2">
      <c r="Q49710" s="65"/>
      <c r="R49710" s="65"/>
      <c r="X49710" s="65"/>
      <c r="Y49710" s="65"/>
      <c r="Z49710" s="65"/>
      <c r="AA49710" s="65"/>
      <c r="AB49710" s="65"/>
      <c r="AC49710" s="65"/>
      <c r="AJ49710" s="66"/>
    </row>
    <row r="49711" spans="17:36" ht="4.5" customHeight="1" x14ac:dyDescent="0.2">
      <c r="Q49711" s="65"/>
      <c r="R49711" s="65"/>
      <c r="X49711" s="65"/>
      <c r="Y49711" s="65"/>
      <c r="Z49711" s="65"/>
      <c r="AA49711" s="65"/>
      <c r="AB49711" s="65"/>
      <c r="AC49711" s="65"/>
      <c r="AJ49711" s="66"/>
    </row>
    <row r="49712" spans="17:36" ht="4.5" customHeight="1" x14ac:dyDescent="0.2">
      <c r="Q49712" s="65"/>
      <c r="R49712" s="65"/>
      <c r="X49712" s="65"/>
      <c r="Y49712" s="65"/>
      <c r="Z49712" s="65"/>
      <c r="AA49712" s="65"/>
      <c r="AB49712" s="65"/>
      <c r="AC49712" s="65"/>
      <c r="AJ49712" s="66"/>
    </row>
    <row r="49713" spans="17:36" ht="4.5" customHeight="1" x14ac:dyDescent="0.2">
      <c r="Q49713" s="65"/>
      <c r="R49713" s="65"/>
      <c r="X49713" s="65"/>
      <c r="Y49713" s="65"/>
      <c r="Z49713" s="65"/>
      <c r="AA49713" s="65"/>
      <c r="AB49713" s="65"/>
      <c r="AC49713" s="65"/>
      <c r="AJ49713" s="66"/>
    </row>
    <row r="49714" spans="17:36" ht="4.5" customHeight="1" x14ac:dyDescent="0.2">
      <c r="Q49714" s="65"/>
      <c r="R49714" s="65"/>
      <c r="X49714" s="65"/>
      <c r="Y49714" s="65"/>
      <c r="Z49714" s="65"/>
      <c r="AA49714" s="65"/>
      <c r="AB49714" s="65"/>
      <c r="AC49714" s="65"/>
      <c r="AJ49714" s="66"/>
    </row>
    <row r="49715" spans="17:36" ht="4.5" customHeight="1" x14ac:dyDescent="0.2">
      <c r="Q49715" s="65"/>
      <c r="R49715" s="65"/>
      <c r="X49715" s="65"/>
      <c r="Y49715" s="65"/>
      <c r="Z49715" s="65"/>
      <c r="AA49715" s="65"/>
      <c r="AB49715" s="65"/>
      <c r="AC49715" s="65"/>
      <c r="AJ49715" s="66"/>
    </row>
    <row r="49716" spans="17:36" ht="4.5" customHeight="1" x14ac:dyDescent="0.2">
      <c r="Q49716" s="65"/>
      <c r="R49716" s="65"/>
      <c r="X49716" s="65"/>
      <c r="Y49716" s="65"/>
      <c r="Z49716" s="65"/>
      <c r="AA49716" s="65"/>
      <c r="AB49716" s="65"/>
      <c r="AC49716" s="65"/>
      <c r="AJ49716" s="66"/>
    </row>
    <row r="49717" spans="17:36" ht="4.5" customHeight="1" x14ac:dyDescent="0.2">
      <c r="Q49717" s="65"/>
      <c r="R49717" s="65"/>
      <c r="X49717" s="65"/>
      <c r="Y49717" s="65"/>
      <c r="Z49717" s="65"/>
      <c r="AA49717" s="65"/>
      <c r="AB49717" s="65"/>
      <c r="AC49717" s="65"/>
      <c r="AJ49717" s="66"/>
    </row>
    <row r="49718" spans="17:36" ht="4.5" customHeight="1" x14ac:dyDescent="0.2">
      <c r="Q49718" s="65"/>
      <c r="R49718" s="65"/>
      <c r="X49718" s="65"/>
      <c r="Y49718" s="65"/>
      <c r="Z49718" s="65"/>
      <c r="AA49718" s="65"/>
      <c r="AB49718" s="65"/>
      <c r="AC49718" s="65"/>
      <c r="AJ49718" s="66"/>
    </row>
    <row r="49719" spans="17:36" ht="4.5" customHeight="1" x14ac:dyDescent="0.2">
      <c r="Q49719" s="65"/>
      <c r="R49719" s="65"/>
      <c r="X49719" s="65"/>
      <c r="Y49719" s="65"/>
      <c r="Z49719" s="65"/>
      <c r="AA49719" s="65"/>
      <c r="AB49719" s="65"/>
      <c r="AC49719" s="65"/>
      <c r="AJ49719" s="66"/>
    </row>
    <row r="49720" spans="17:36" ht="4.5" customHeight="1" x14ac:dyDescent="0.2">
      <c r="Q49720" s="65"/>
      <c r="R49720" s="65"/>
      <c r="X49720" s="65"/>
      <c r="Y49720" s="65"/>
      <c r="Z49720" s="65"/>
      <c r="AA49720" s="65"/>
      <c r="AB49720" s="65"/>
      <c r="AC49720" s="65"/>
      <c r="AJ49720" s="66"/>
    </row>
    <row r="49721" spans="17:36" ht="4.5" customHeight="1" x14ac:dyDescent="0.2">
      <c r="Q49721" s="65"/>
      <c r="R49721" s="65"/>
      <c r="X49721" s="65"/>
      <c r="Y49721" s="65"/>
      <c r="Z49721" s="65"/>
      <c r="AA49721" s="65"/>
      <c r="AB49721" s="65"/>
      <c r="AC49721" s="65"/>
      <c r="AJ49721" s="66"/>
    </row>
    <row r="49722" spans="17:36" ht="4.5" customHeight="1" x14ac:dyDescent="0.2">
      <c r="Q49722" s="65"/>
      <c r="R49722" s="65"/>
      <c r="X49722" s="65"/>
      <c r="Y49722" s="65"/>
      <c r="Z49722" s="65"/>
      <c r="AA49722" s="65"/>
      <c r="AB49722" s="65"/>
      <c r="AC49722" s="65"/>
      <c r="AJ49722" s="66"/>
    </row>
    <row r="49723" spans="17:36" ht="4.5" customHeight="1" x14ac:dyDescent="0.2">
      <c r="Q49723" s="65"/>
      <c r="R49723" s="65"/>
      <c r="X49723" s="65"/>
      <c r="Y49723" s="65"/>
      <c r="Z49723" s="65"/>
      <c r="AA49723" s="65"/>
      <c r="AB49723" s="65"/>
      <c r="AC49723" s="65"/>
      <c r="AJ49723" s="66"/>
    </row>
    <row r="49724" spans="17:36" ht="4.5" customHeight="1" x14ac:dyDescent="0.2">
      <c r="Q49724" s="65"/>
      <c r="R49724" s="65"/>
      <c r="X49724" s="65"/>
      <c r="Y49724" s="65"/>
      <c r="Z49724" s="65"/>
      <c r="AA49724" s="65"/>
      <c r="AB49724" s="65"/>
      <c r="AC49724" s="65"/>
      <c r="AJ49724" s="66"/>
    </row>
    <row r="49725" spans="17:36" ht="4.5" customHeight="1" x14ac:dyDescent="0.2">
      <c r="Q49725" s="65"/>
      <c r="R49725" s="65"/>
      <c r="X49725" s="65"/>
      <c r="Y49725" s="65"/>
      <c r="Z49725" s="65"/>
      <c r="AA49725" s="65"/>
      <c r="AB49725" s="65"/>
      <c r="AC49725" s="65"/>
      <c r="AJ49725" s="66"/>
    </row>
    <row r="49726" spans="17:36" ht="4.5" customHeight="1" x14ac:dyDescent="0.2">
      <c r="Q49726" s="65"/>
      <c r="R49726" s="65"/>
      <c r="X49726" s="65"/>
      <c r="Y49726" s="65"/>
      <c r="Z49726" s="65"/>
      <c r="AA49726" s="65"/>
      <c r="AB49726" s="65"/>
      <c r="AC49726" s="65"/>
      <c r="AJ49726" s="66"/>
    </row>
    <row r="49727" spans="17:36" ht="4.5" customHeight="1" x14ac:dyDescent="0.2">
      <c r="Q49727" s="65"/>
      <c r="R49727" s="65"/>
      <c r="X49727" s="65"/>
      <c r="Y49727" s="65"/>
      <c r="Z49727" s="65"/>
      <c r="AA49727" s="65"/>
      <c r="AB49727" s="65"/>
      <c r="AC49727" s="65"/>
      <c r="AJ49727" s="66"/>
    </row>
    <row r="49728" spans="17:36" ht="4.5" customHeight="1" x14ac:dyDescent="0.2">
      <c r="Q49728" s="65"/>
      <c r="R49728" s="65"/>
      <c r="X49728" s="65"/>
      <c r="Y49728" s="65"/>
      <c r="Z49728" s="65"/>
      <c r="AA49728" s="65"/>
      <c r="AB49728" s="65"/>
      <c r="AC49728" s="65"/>
      <c r="AJ49728" s="66"/>
    </row>
    <row r="49729" spans="17:36" ht="4.5" customHeight="1" x14ac:dyDescent="0.2">
      <c r="Q49729" s="65"/>
      <c r="R49729" s="65"/>
      <c r="X49729" s="65"/>
      <c r="Y49729" s="65"/>
      <c r="Z49729" s="65"/>
      <c r="AA49729" s="65"/>
      <c r="AB49729" s="65"/>
      <c r="AC49729" s="65"/>
      <c r="AJ49729" s="66"/>
    </row>
    <row r="49730" spans="17:36" ht="4.5" customHeight="1" x14ac:dyDescent="0.2">
      <c r="Q49730" s="65"/>
      <c r="R49730" s="65"/>
      <c r="X49730" s="65"/>
      <c r="Y49730" s="65"/>
      <c r="Z49730" s="65"/>
      <c r="AA49730" s="65"/>
      <c r="AB49730" s="65"/>
      <c r="AC49730" s="65"/>
      <c r="AJ49730" s="66"/>
    </row>
    <row r="49731" spans="17:36" ht="4.5" customHeight="1" x14ac:dyDescent="0.2">
      <c r="Q49731" s="65"/>
      <c r="R49731" s="65"/>
      <c r="X49731" s="65"/>
      <c r="Y49731" s="65"/>
      <c r="Z49731" s="65"/>
      <c r="AA49731" s="65"/>
      <c r="AB49731" s="65"/>
      <c r="AC49731" s="65"/>
      <c r="AJ49731" s="66"/>
    </row>
    <row r="49732" spans="17:36" ht="4.5" customHeight="1" x14ac:dyDescent="0.2">
      <c r="Q49732" s="65"/>
      <c r="R49732" s="65"/>
      <c r="X49732" s="65"/>
      <c r="Y49732" s="65"/>
      <c r="Z49732" s="65"/>
      <c r="AA49732" s="65"/>
      <c r="AB49732" s="65"/>
      <c r="AC49732" s="65"/>
      <c r="AJ49732" s="66"/>
    </row>
    <row r="49733" spans="17:36" ht="4.5" customHeight="1" x14ac:dyDescent="0.2">
      <c r="Q49733" s="65"/>
      <c r="R49733" s="65"/>
      <c r="X49733" s="65"/>
      <c r="Y49733" s="65"/>
      <c r="Z49733" s="65"/>
      <c r="AA49733" s="65"/>
      <c r="AB49733" s="65"/>
      <c r="AC49733" s="65"/>
      <c r="AJ49733" s="66"/>
    </row>
    <row r="49734" spans="17:36" ht="4.5" customHeight="1" x14ac:dyDescent="0.2">
      <c r="Q49734" s="65"/>
      <c r="R49734" s="65"/>
      <c r="X49734" s="65"/>
      <c r="Y49734" s="65"/>
      <c r="Z49734" s="65"/>
      <c r="AA49734" s="65"/>
      <c r="AB49734" s="65"/>
      <c r="AC49734" s="65"/>
      <c r="AJ49734" s="66"/>
    </row>
    <row r="49735" spans="17:36" ht="4.5" customHeight="1" x14ac:dyDescent="0.2">
      <c r="Q49735" s="65"/>
      <c r="R49735" s="65"/>
      <c r="X49735" s="65"/>
      <c r="Y49735" s="65"/>
      <c r="Z49735" s="65"/>
      <c r="AA49735" s="65"/>
      <c r="AB49735" s="65"/>
      <c r="AC49735" s="65"/>
      <c r="AJ49735" s="66"/>
    </row>
    <row r="49736" spans="17:36" ht="4.5" customHeight="1" x14ac:dyDescent="0.2">
      <c r="Q49736" s="65"/>
      <c r="R49736" s="65"/>
      <c r="X49736" s="65"/>
      <c r="Y49736" s="65"/>
      <c r="Z49736" s="65"/>
      <c r="AA49736" s="65"/>
      <c r="AB49736" s="65"/>
      <c r="AC49736" s="65"/>
      <c r="AJ49736" s="66"/>
    </row>
    <row r="49737" spans="17:36" ht="4.5" customHeight="1" x14ac:dyDescent="0.2">
      <c r="Q49737" s="65"/>
      <c r="R49737" s="65"/>
      <c r="X49737" s="65"/>
      <c r="Y49737" s="65"/>
      <c r="Z49737" s="65"/>
      <c r="AA49737" s="65"/>
      <c r="AB49737" s="65"/>
      <c r="AC49737" s="65"/>
      <c r="AJ49737" s="66"/>
    </row>
    <row r="49738" spans="17:36" ht="4.5" customHeight="1" x14ac:dyDescent="0.2">
      <c r="Q49738" s="65"/>
      <c r="R49738" s="65"/>
      <c r="X49738" s="65"/>
      <c r="Y49738" s="65"/>
      <c r="Z49738" s="65"/>
      <c r="AA49738" s="65"/>
      <c r="AB49738" s="65"/>
      <c r="AC49738" s="65"/>
      <c r="AJ49738" s="66"/>
    </row>
    <row r="49739" spans="17:36" ht="4.5" customHeight="1" x14ac:dyDescent="0.2">
      <c r="Q49739" s="65"/>
      <c r="R49739" s="65"/>
      <c r="X49739" s="65"/>
      <c r="Y49739" s="65"/>
      <c r="Z49739" s="65"/>
      <c r="AA49739" s="65"/>
      <c r="AB49739" s="65"/>
      <c r="AC49739" s="65"/>
      <c r="AJ49739" s="66"/>
    </row>
    <row r="49740" spans="17:36" ht="4.5" customHeight="1" x14ac:dyDescent="0.2">
      <c r="Q49740" s="65"/>
      <c r="R49740" s="65"/>
      <c r="X49740" s="65"/>
      <c r="Y49740" s="65"/>
      <c r="Z49740" s="65"/>
      <c r="AA49740" s="65"/>
      <c r="AB49740" s="65"/>
      <c r="AC49740" s="65"/>
      <c r="AJ49740" s="66"/>
    </row>
    <row r="49741" spans="17:36" ht="4.5" customHeight="1" x14ac:dyDescent="0.2">
      <c r="Q49741" s="65"/>
      <c r="R49741" s="65"/>
      <c r="X49741" s="65"/>
      <c r="Y49741" s="65"/>
      <c r="Z49741" s="65"/>
      <c r="AA49741" s="65"/>
      <c r="AB49741" s="65"/>
      <c r="AC49741" s="65"/>
      <c r="AJ49741" s="66"/>
    </row>
    <row r="49742" spans="17:36" ht="4.5" customHeight="1" x14ac:dyDescent="0.2">
      <c r="Q49742" s="65"/>
      <c r="R49742" s="65"/>
      <c r="X49742" s="65"/>
      <c r="Y49742" s="65"/>
      <c r="Z49742" s="65"/>
      <c r="AA49742" s="65"/>
      <c r="AB49742" s="65"/>
      <c r="AC49742" s="65"/>
      <c r="AJ49742" s="66"/>
    </row>
    <row r="49743" spans="17:36" ht="4.5" customHeight="1" x14ac:dyDescent="0.2">
      <c r="Q49743" s="65"/>
      <c r="R49743" s="65"/>
      <c r="X49743" s="65"/>
      <c r="Y49743" s="65"/>
      <c r="Z49743" s="65"/>
      <c r="AA49743" s="65"/>
      <c r="AB49743" s="65"/>
      <c r="AC49743" s="65"/>
      <c r="AJ49743" s="66"/>
    </row>
    <row r="49744" spans="17:36" ht="4.5" customHeight="1" x14ac:dyDescent="0.2">
      <c r="Q49744" s="65"/>
      <c r="R49744" s="65"/>
      <c r="X49744" s="65"/>
      <c r="Y49744" s="65"/>
      <c r="Z49744" s="65"/>
      <c r="AA49744" s="65"/>
      <c r="AB49744" s="65"/>
      <c r="AC49744" s="65"/>
      <c r="AJ49744" s="66"/>
    </row>
    <row r="49745" spans="17:36" ht="4.5" customHeight="1" x14ac:dyDescent="0.2">
      <c r="Q49745" s="65"/>
      <c r="R49745" s="65"/>
      <c r="X49745" s="65"/>
      <c r="Y49745" s="65"/>
      <c r="Z49745" s="65"/>
      <c r="AA49745" s="65"/>
      <c r="AB49745" s="65"/>
      <c r="AC49745" s="65"/>
      <c r="AJ49745" s="66"/>
    </row>
    <row r="49746" spans="17:36" ht="4.5" customHeight="1" x14ac:dyDescent="0.2">
      <c r="Q49746" s="65"/>
      <c r="R49746" s="65"/>
      <c r="X49746" s="65"/>
      <c r="Y49746" s="65"/>
      <c r="Z49746" s="65"/>
      <c r="AA49746" s="65"/>
      <c r="AB49746" s="65"/>
      <c r="AC49746" s="65"/>
      <c r="AJ49746" s="66"/>
    </row>
    <row r="49747" spans="17:36" ht="4.5" customHeight="1" x14ac:dyDescent="0.2">
      <c r="Q49747" s="65"/>
      <c r="R49747" s="65"/>
      <c r="X49747" s="65"/>
      <c r="Y49747" s="65"/>
      <c r="Z49747" s="65"/>
      <c r="AA49747" s="65"/>
      <c r="AB49747" s="65"/>
      <c r="AC49747" s="65"/>
      <c r="AJ49747" s="66"/>
    </row>
    <row r="49748" spans="17:36" ht="4.5" customHeight="1" x14ac:dyDescent="0.2">
      <c r="Q49748" s="65"/>
      <c r="R49748" s="65"/>
      <c r="X49748" s="65"/>
      <c r="Y49748" s="65"/>
      <c r="Z49748" s="65"/>
      <c r="AA49748" s="65"/>
      <c r="AB49748" s="65"/>
      <c r="AC49748" s="65"/>
      <c r="AJ49748" s="66"/>
    </row>
    <row r="49749" spans="17:36" ht="4.5" customHeight="1" x14ac:dyDescent="0.2">
      <c r="Q49749" s="65"/>
      <c r="R49749" s="65"/>
      <c r="X49749" s="65"/>
      <c r="Y49749" s="65"/>
      <c r="Z49749" s="65"/>
      <c r="AA49749" s="65"/>
      <c r="AB49749" s="65"/>
      <c r="AC49749" s="65"/>
      <c r="AJ49749" s="66"/>
    </row>
    <row r="49750" spans="17:36" ht="4.5" customHeight="1" x14ac:dyDescent="0.2">
      <c r="Q49750" s="65"/>
      <c r="R49750" s="65"/>
      <c r="X49750" s="65"/>
      <c r="Y49750" s="65"/>
      <c r="Z49750" s="65"/>
      <c r="AA49750" s="65"/>
      <c r="AB49750" s="65"/>
      <c r="AC49750" s="65"/>
      <c r="AJ49750" s="66"/>
    </row>
    <row r="49751" spans="17:36" ht="4.5" customHeight="1" x14ac:dyDescent="0.2">
      <c r="Q49751" s="65"/>
      <c r="R49751" s="65"/>
      <c r="X49751" s="65"/>
      <c r="Y49751" s="65"/>
      <c r="Z49751" s="65"/>
      <c r="AA49751" s="65"/>
      <c r="AB49751" s="65"/>
      <c r="AC49751" s="65"/>
      <c r="AJ49751" s="66"/>
    </row>
    <row r="49752" spans="17:36" ht="4.5" customHeight="1" x14ac:dyDescent="0.2">
      <c r="Q49752" s="65"/>
      <c r="R49752" s="65"/>
      <c r="X49752" s="65"/>
      <c r="Y49752" s="65"/>
      <c r="Z49752" s="65"/>
      <c r="AA49752" s="65"/>
      <c r="AB49752" s="65"/>
      <c r="AC49752" s="65"/>
      <c r="AJ49752" s="66"/>
    </row>
    <row r="49753" spans="17:36" ht="4.5" customHeight="1" x14ac:dyDescent="0.2">
      <c r="Q49753" s="65"/>
      <c r="R49753" s="65"/>
      <c r="X49753" s="65"/>
      <c r="Y49753" s="65"/>
      <c r="Z49753" s="65"/>
      <c r="AA49753" s="65"/>
      <c r="AB49753" s="65"/>
      <c r="AC49753" s="65"/>
      <c r="AJ49753" s="66"/>
    </row>
    <row r="49754" spans="17:36" ht="4.5" customHeight="1" x14ac:dyDescent="0.2">
      <c r="Q49754" s="65"/>
      <c r="R49754" s="65"/>
      <c r="X49754" s="65"/>
      <c r="Y49754" s="65"/>
      <c r="Z49754" s="65"/>
      <c r="AA49754" s="65"/>
      <c r="AB49754" s="65"/>
      <c r="AC49754" s="65"/>
      <c r="AJ49754" s="66"/>
    </row>
    <row r="49755" spans="17:36" ht="4.5" customHeight="1" x14ac:dyDescent="0.2">
      <c r="Q49755" s="65"/>
      <c r="R49755" s="65"/>
      <c r="X49755" s="65"/>
      <c r="Y49755" s="65"/>
      <c r="Z49755" s="65"/>
      <c r="AA49755" s="65"/>
      <c r="AB49755" s="65"/>
      <c r="AC49755" s="65"/>
      <c r="AJ49755" s="66"/>
    </row>
    <row r="49756" spans="17:36" ht="4.5" customHeight="1" x14ac:dyDescent="0.2">
      <c r="Q49756" s="65"/>
      <c r="R49756" s="65"/>
      <c r="X49756" s="65"/>
      <c r="Y49756" s="65"/>
      <c r="Z49756" s="65"/>
      <c r="AA49756" s="65"/>
      <c r="AB49756" s="65"/>
      <c r="AC49756" s="65"/>
      <c r="AJ49756" s="66"/>
    </row>
    <row r="49757" spans="17:36" ht="4.5" customHeight="1" x14ac:dyDescent="0.2">
      <c r="Q49757" s="65"/>
      <c r="R49757" s="65"/>
      <c r="X49757" s="65"/>
      <c r="Y49757" s="65"/>
      <c r="Z49757" s="65"/>
      <c r="AA49757" s="65"/>
      <c r="AB49757" s="65"/>
      <c r="AC49757" s="65"/>
      <c r="AJ49757" s="66"/>
    </row>
    <row r="49758" spans="17:36" ht="4.5" customHeight="1" x14ac:dyDescent="0.2">
      <c r="Q49758" s="65"/>
      <c r="R49758" s="65"/>
      <c r="X49758" s="65"/>
      <c r="Y49758" s="65"/>
      <c r="Z49758" s="65"/>
      <c r="AA49758" s="65"/>
      <c r="AB49758" s="65"/>
      <c r="AC49758" s="65"/>
      <c r="AJ49758" s="66"/>
    </row>
    <row r="49759" spans="17:36" ht="4.5" customHeight="1" x14ac:dyDescent="0.2">
      <c r="Q49759" s="65"/>
      <c r="R49759" s="65"/>
      <c r="X49759" s="65"/>
      <c r="Y49759" s="65"/>
      <c r="Z49759" s="65"/>
      <c r="AA49759" s="65"/>
      <c r="AB49759" s="65"/>
      <c r="AC49759" s="65"/>
      <c r="AJ49759" s="66"/>
    </row>
    <row r="49760" spans="17:36" ht="4.5" customHeight="1" x14ac:dyDescent="0.2">
      <c r="Q49760" s="65"/>
      <c r="R49760" s="65"/>
      <c r="X49760" s="65"/>
      <c r="Y49760" s="65"/>
      <c r="Z49760" s="65"/>
      <c r="AA49760" s="65"/>
      <c r="AB49760" s="65"/>
      <c r="AC49760" s="65"/>
      <c r="AJ49760" s="66"/>
    </row>
    <row r="49761" spans="17:36" ht="4.5" customHeight="1" x14ac:dyDescent="0.2">
      <c r="Q49761" s="65"/>
      <c r="R49761" s="65"/>
      <c r="X49761" s="65"/>
      <c r="Y49761" s="65"/>
      <c r="Z49761" s="65"/>
      <c r="AA49761" s="65"/>
      <c r="AB49761" s="65"/>
      <c r="AC49761" s="65"/>
      <c r="AJ49761" s="66"/>
    </row>
    <row r="49762" spans="17:36" ht="4.5" customHeight="1" x14ac:dyDescent="0.2">
      <c r="Q49762" s="65"/>
      <c r="R49762" s="65"/>
      <c r="X49762" s="65"/>
      <c r="Y49762" s="65"/>
      <c r="Z49762" s="65"/>
      <c r="AA49762" s="65"/>
      <c r="AB49762" s="65"/>
      <c r="AC49762" s="65"/>
      <c r="AJ49762" s="66"/>
    </row>
    <row r="49763" spans="17:36" ht="4.5" customHeight="1" x14ac:dyDescent="0.2">
      <c r="Q49763" s="65"/>
      <c r="R49763" s="65"/>
      <c r="X49763" s="65"/>
      <c r="Y49763" s="65"/>
      <c r="Z49763" s="65"/>
      <c r="AA49763" s="65"/>
      <c r="AB49763" s="65"/>
      <c r="AC49763" s="65"/>
      <c r="AJ49763" s="66"/>
    </row>
    <row r="49764" spans="17:36" ht="4.5" customHeight="1" x14ac:dyDescent="0.2">
      <c r="Q49764" s="65"/>
      <c r="R49764" s="65"/>
      <c r="X49764" s="65"/>
      <c r="Y49764" s="65"/>
      <c r="Z49764" s="65"/>
      <c r="AA49764" s="65"/>
      <c r="AB49764" s="65"/>
      <c r="AC49764" s="65"/>
      <c r="AJ49764" s="66"/>
    </row>
    <row r="49765" spans="17:36" ht="4.5" customHeight="1" x14ac:dyDescent="0.2">
      <c r="Q49765" s="65"/>
      <c r="R49765" s="65"/>
      <c r="X49765" s="65"/>
      <c r="Y49765" s="65"/>
      <c r="Z49765" s="65"/>
      <c r="AA49765" s="65"/>
      <c r="AB49765" s="65"/>
      <c r="AC49765" s="65"/>
      <c r="AJ49765" s="66"/>
    </row>
    <row r="49766" spans="17:36" ht="4.5" customHeight="1" x14ac:dyDescent="0.2">
      <c r="Q49766" s="65"/>
      <c r="R49766" s="65"/>
      <c r="X49766" s="65"/>
      <c r="Y49766" s="65"/>
      <c r="Z49766" s="65"/>
      <c r="AA49766" s="65"/>
      <c r="AB49766" s="65"/>
      <c r="AC49766" s="65"/>
      <c r="AJ49766" s="66"/>
    </row>
    <row r="49767" spans="17:36" ht="4.5" customHeight="1" x14ac:dyDescent="0.2">
      <c r="Q49767" s="65"/>
      <c r="R49767" s="65"/>
      <c r="X49767" s="65"/>
      <c r="Y49767" s="65"/>
      <c r="Z49767" s="65"/>
      <c r="AA49767" s="65"/>
      <c r="AB49767" s="65"/>
      <c r="AC49767" s="65"/>
      <c r="AJ49767" s="66"/>
    </row>
    <row r="49768" spans="17:36" ht="4.5" customHeight="1" x14ac:dyDescent="0.2">
      <c r="Q49768" s="65"/>
      <c r="R49768" s="65"/>
      <c r="X49768" s="65"/>
      <c r="Y49768" s="65"/>
      <c r="Z49768" s="65"/>
      <c r="AA49768" s="65"/>
      <c r="AB49768" s="65"/>
      <c r="AC49768" s="65"/>
      <c r="AJ49768" s="66"/>
    </row>
    <row r="49769" spans="17:36" ht="4.5" customHeight="1" x14ac:dyDescent="0.2">
      <c r="Q49769" s="65"/>
      <c r="R49769" s="65"/>
      <c r="X49769" s="65"/>
      <c r="Y49769" s="65"/>
      <c r="Z49769" s="65"/>
      <c r="AA49769" s="65"/>
      <c r="AB49769" s="65"/>
      <c r="AC49769" s="65"/>
      <c r="AJ49769" s="66"/>
    </row>
    <row r="49770" spans="17:36" ht="4.5" customHeight="1" x14ac:dyDescent="0.2">
      <c r="Q49770" s="65"/>
      <c r="R49770" s="65"/>
      <c r="X49770" s="65"/>
      <c r="Y49770" s="65"/>
      <c r="Z49770" s="65"/>
      <c r="AA49770" s="65"/>
      <c r="AB49770" s="65"/>
      <c r="AC49770" s="65"/>
      <c r="AJ49770" s="66"/>
    </row>
    <row r="49771" spans="17:36" ht="4.5" customHeight="1" x14ac:dyDescent="0.2">
      <c r="Q49771" s="65"/>
      <c r="R49771" s="65"/>
      <c r="X49771" s="65"/>
      <c r="Y49771" s="65"/>
      <c r="Z49771" s="65"/>
      <c r="AA49771" s="65"/>
      <c r="AB49771" s="65"/>
      <c r="AC49771" s="65"/>
      <c r="AJ49771" s="66"/>
    </row>
    <row r="49772" spans="17:36" ht="4.5" customHeight="1" x14ac:dyDescent="0.2">
      <c r="Q49772" s="65"/>
      <c r="R49772" s="65"/>
      <c r="X49772" s="65"/>
      <c r="Y49772" s="65"/>
      <c r="Z49772" s="65"/>
      <c r="AA49772" s="65"/>
      <c r="AB49772" s="65"/>
      <c r="AC49772" s="65"/>
      <c r="AJ49772" s="66"/>
    </row>
    <row r="49773" spans="17:36" ht="4.5" customHeight="1" x14ac:dyDescent="0.2">
      <c r="Q49773" s="65"/>
      <c r="R49773" s="65"/>
      <c r="X49773" s="65"/>
      <c r="Y49773" s="65"/>
      <c r="Z49773" s="65"/>
      <c r="AA49773" s="65"/>
      <c r="AB49773" s="65"/>
      <c r="AC49773" s="65"/>
      <c r="AJ49773" s="66"/>
    </row>
    <row r="49774" spans="17:36" ht="4.5" customHeight="1" x14ac:dyDescent="0.2">
      <c r="Q49774" s="65"/>
      <c r="R49774" s="65"/>
      <c r="X49774" s="65"/>
      <c r="Y49774" s="65"/>
      <c r="Z49774" s="65"/>
      <c r="AA49774" s="65"/>
      <c r="AB49774" s="65"/>
      <c r="AC49774" s="65"/>
      <c r="AJ49774" s="66"/>
    </row>
    <row r="49775" spans="17:36" ht="4.5" customHeight="1" x14ac:dyDescent="0.2">
      <c r="Q49775" s="65"/>
      <c r="R49775" s="65"/>
      <c r="X49775" s="65"/>
      <c r="Y49775" s="65"/>
      <c r="Z49775" s="65"/>
      <c r="AA49775" s="65"/>
      <c r="AB49775" s="65"/>
      <c r="AC49775" s="65"/>
      <c r="AJ49775" s="66"/>
    </row>
    <row r="49776" spans="17:36" ht="4.5" customHeight="1" x14ac:dyDescent="0.2">
      <c r="Q49776" s="65"/>
      <c r="R49776" s="65"/>
      <c r="X49776" s="65"/>
      <c r="Y49776" s="65"/>
      <c r="Z49776" s="65"/>
      <c r="AA49776" s="65"/>
      <c r="AB49776" s="65"/>
      <c r="AC49776" s="65"/>
      <c r="AJ49776" s="66"/>
    </row>
    <row r="49777" spans="17:36" ht="4.5" customHeight="1" x14ac:dyDescent="0.2">
      <c r="Q49777" s="65"/>
      <c r="R49777" s="65"/>
      <c r="X49777" s="65"/>
      <c r="Y49777" s="65"/>
      <c r="Z49777" s="65"/>
      <c r="AA49777" s="65"/>
      <c r="AB49777" s="65"/>
      <c r="AC49777" s="65"/>
      <c r="AJ49777" s="66"/>
    </row>
    <row r="49778" spans="17:36" ht="4.5" customHeight="1" x14ac:dyDescent="0.2">
      <c r="Q49778" s="65"/>
      <c r="R49778" s="65"/>
      <c r="X49778" s="65"/>
      <c r="Y49778" s="65"/>
      <c r="Z49778" s="65"/>
      <c r="AA49778" s="65"/>
      <c r="AB49778" s="65"/>
      <c r="AC49778" s="65"/>
      <c r="AJ49778" s="66"/>
    </row>
    <row r="49779" spans="17:36" ht="4.5" customHeight="1" x14ac:dyDescent="0.2">
      <c r="Q49779" s="65"/>
      <c r="R49779" s="65"/>
      <c r="X49779" s="65"/>
      <c r="Y49779" s="65"/>
      <c r="Z49779" s="65"/>
      <c r="AA49779" s="65"/>
      <c r="AB49779" s="65"/>
      <c r="AC49779" s="65"/>
      <c r="AJ49779" s="66"/>
    </row>
    <row r="49780" spans="17:36" ht="4.5" customHeight="1" x14ac:dyDescent="0.2">
      <c r="Q49780" s="65"/>
      <c r="R49780" s="65"/>
      <c r="X49780" s="65"/>
      <c r="Y49780" s="65"/>
      <c r="Z49780" s="65"/>
      <c r="AA49780" s="65"/>
      <c r="AB49780" s="65"/>
      <c r="AC49780" s="65"/>
      <c r="AJ49780" s="66"/>
    </row>
    <row r="49781" spans="17:36" ht="4.5" customHeight="1" x14ac:dyDescent="0.2">
      <c r="Q49781" s="65"/>
      <c r="R49781" s="65"/>
      <c r="X49781" s="65"/>
      <c r="Y49781" s="65"/>
      <c r="Z49781" s="65"/>
      <c r="AA49781" s="65"/>
      <c r="AB49781" s="65"/>
      <c r="AC49781" s="65"/>
      <c r="AJ49781" s="66"/>
    </row>
    <row r="49782" spans="17:36" ht="4.5" customHeight="1" x14ac:dyDescent="0.2">
      <c r="Q49782" s="65"/>
      <c r="R49782" s="65"/>
      <c r="X49782" s="65"/>
      <c r="Y49782" s="65"/>
      <c r="Z49782" s="65"/>
      <c r="AA49782" s="65"/>
      <c r="AB49782" s="65"/>
      <c r="AC49782" s="65"/>
      <c r="AJ49782" s="66"/>
    </row>
    <row r="49783" spans="17:36" ht="4.5" customHeight="1" x14ac:dyDescent="0.2">
      <c r="Q49783" s="65"/>
      <c r="R49783" s="65"/>
      <c r="X49783" s="65"/>
      <c r="Y49783" s="65"/>
      <c r="Z49783" s="65"/>
      <c r="AA49783" s="65"/>
      <c r="AB49783" s="65"/>
      <c r="AC49783" s="65"/>
      <c r="AJ49783" s="66"/>
    </row>
    <row r="49784" spans="17:36" ht="4.5" customHeight="1" x14ac:dyDescent="0.2">
      <c r="Q49784" s="65"/>
      <c r="R49784" s="65"/>
      <c r="X49784" s="65"/>
      <c r="Y49784" s="65"/>
      <c r="Z49784" s="65"/>
      <c r="AA49784" s="65"/>
      <c r="AB49784" s="65"/>
      <c r="AC49784" s="65"/>
      <c r="AJ49784" s="66"/>
    </row>
    <row r="49785" spans="17:36" ht="4.5" customHeight="1" x14ac:dyDescent="0.2">
      <c r="Q49785" s="65"/>
      <c r="R49785" s="65"/>
      <c r="X49785" s="65"/>
      <c r="Y49785" s="65"/>
      <c r="Z49785" s="65"/>
      <c r="AA49785" s="65"/>
      <c r="AB49785" s="65"/>
      <c r="AC49785" s="65"/>
      <c r="AJ49785" s="66"/>
    </row>
    <row r="49786" spans="17:36" ht="4.5" customHeight="1" x14ac:dyDescent="0.2">
      <c r="Q49786" s="65"/>
      <c r="R49786" s="65"/>
      <c r="X49786" s="65"/>
      <c r="Y49786" s="65"/>
      <c r="Z49786" s="65"/>
      <c r="AA49786" s="65"/>
      <c r="AB49786" s="65"/>
      <c r="AC49786" s="65"/>
      <c r="AJ49786" s="66"/>
    </row>
    <row r="49787" spans="17:36" ht="4.5" customHeight="1" x14ac:dyDescent="0.2">
      <c r="Q49787" s="65"/>
      <c r="R49787" s="65"/>
      <c r="X49787" s="65"/>
      <c r="Y49787" s="65"/>
      <c r="Z49787" s="65"/>
      <c r="AA49787" s="65"/>
      <c r="AB49787" s="65"/>
      <c r="AC49787" s="65"/>
      <c r="AJ49787" s="66"/>
    </row>
    <row r="49788" spans="17:36" ht="4.5" customHeight="1" x14ac:dyDescent="0.2">
      <c r="Q49788" s="65"/>
      <c r="R49788" s="65"/>
      <c r="X49788" s="65"/>
      <c r="Y49788" s="65"/>
      <c r="Z49788" s="65"/>
      <c r="AA49788" s="65"/>
      <c r="AB49788" s="65"/>
      <c r="AC49788" s="65"/>
      <c r="AJ49788" s="66"/>
    </row>
    <row r="49789" spans="17:36" ht="4.5" customHeight="1" x14ac:dyDescent="0.2">
      <c r="Q49789" s="65"/>
      <c r="R49789" s="65"/>
      <c r="X49789" s="65"/>
      <c r="Y49789" s="65"/>
      <c r="Z49789" s="65"/>
      <c r="AA49789" s="65"/>
      <c r="AB49789" s="65"/>
      <c r="AC49789" s="65"/>
      <c r="AJ49789" s="66"/>
    </row>
    <row r="49790" spans="17:36" ht="4.5" customHeight="1" x14ac:dyDescent="0.2">
      <c r="Q49790" s="65"/>
      <c r="R49790" s="65"/>
      <c r="X49790" s="65"/>
      <c r="Y49790" s="65"/>
      <c r="Z49790" s="65"/>
      <c r="AA49790" s="65"/>
      <c r="AB49790" s="65"/>
      <c r="AC49790" s="65"/>
      <c r="AJ49790" s="66"/>
    </row>
    <row r="49791" spans="17:36" ht="4.5" customHeight="1" x14ac:dyDescent="0.2">
      <c r="Q49791" s="65"/>
      <c r="R49791" s="65"/>
      <c r="X49791" s="65"/>
      <c r="Y49791" s="65"/>
      <c r="Z49791" s="65"/>
      <c r="AA49791" s="65"/>
      <c r="AB49791" s="65"/>
      <c r="AC49791" s="65"/>
      <c r="AJ49791" s="66"/>
    </row>
    <row r="49792" spans="17:36" ht="4.5" customHeight="1" x14ac:dyDescent="0.2">
      <c r="Q49792" s="65"/>
      <c r="R49792" s="65"/>
      <c r="X49792" s="65"/>
      <c r="Y49792" s="65"/>
      <c r="Z49792" s="65"/>
      <c r="AA49792" s="65"/>
      <c r="AB49792" s="65"/>
      <c r="AC49792" s="65"/>
      <c r="AJ49792" s="66"/>
    </row>
    <row r="49793" spans="17:36" ht="4.5" customHeight="1" x14ac:dyDescent="0.2">
      <c r="Q49793" s="65"/>
      <c r="R49793" s="65"/>
      <c r="X49793" s="65"/>
      <c r="Y49793" s="65"/>
      <c r="Z49793" s="65"/>
      <c r="AA49793" s="65"/>
      <c r="AB49793" s="65"/>
      <c r="AC49793" s="65"/>
      <c r="AJ49793" s="66"/>
    </row>
    <row r="49794" spans="17:36" ht="4.5" customHeight="1" x14ac:dyDescent="0.2">
      <c r="Q49794" s="65"/>
      <c r="R49794" s="65"/>
      <c r="X49794" s="65"/>
      <c r="Y49794" s="65"/>
      <c r="Z49794" s="65"/>
      <c r="AA49794" s="65"/>
      <c r="AB49794" s="65"/>
      <c r="AC49794" s="65"/>
      <c r="AJ49794" s="66"/>
    </row>
    <row r="49795" spans="17:36" ht="4.5" customHeight="1" x14ac:dyDescent="0.2">
      <c r="Q49795" s="65"/>
      <c r="R49795" s="65"/>
      <c r="X49795" s="65"/>
      <c r="Y49795" s="65"/>
      <c r="Z49795" s="65"/>
      <c r="AA49795" s="65"/>
      <c r="AB49795" s="65"/>
      <c r="AC49795" s="65"/>
      <c r="AJ49795" s="66"/>
    </row>
    <row r="49796" spans="17:36" ht="4.5" customHeight="1" x14ac:dyDescent="0.2">
      <c r="Q49796" s="65"/>
      <c r="R49796" s="65"/>
      <c r="X49796" s="65"/>
      <c r="Y49796" s="65"/>
      <c r="Z49796" s="65"/>
      <c r="AA49796" s="65"/>
      <c r="AB49796" s="65"/>
      <c r="AC49796" s="65"/>
      <c r="AJ49796" s="66"/>
    </row>
    <row r="49797" spans="17:36" ht="4.5" customHeight="1" x14ac:dyDescent="0.2">
      <c r="Q49797" s="65"/>
      <c r="R49797" s="65"/>
      <c r="X49797" s="65"/>
      <c r="Y49797" s="65"/>
      <c r="Z49797" s="65"/>
      <c r="AA49797" s="65"/>
      <c r="AB49797" s="65"/>
      <c r="AC49797" s="65"/>
      <c r="AJ49797" s="66"/>
    </row>
    <row r="49798" spans="17:36" ht="4.5" customHeight="1" x14ac:dyDescent="0.2">
      <c r="Q49798" s="65"/>
      <c r="R49798" s="65"/>
      <c r="X49798" s="65"/>
      <c r="Y49798" s="65"/>
      <c r="Z49798" s="65"/>
      <c r="AA49798" s="65"/>
      <c r="AB49798" s="65"/>
      <c r="AC49798" s="65"/>
      <c r="AJ49798" s="66"/>
    </row>
    <row r="49799" spans="17:36" ht="4.5" customHeight="1" x14ac:dyDescent="0.2">
      <c r="Q49799" s="65"/>
      <c r="R49799" s="65"/>
      <c r="X49799" s="65"/>
      <c r="Y49799" s="65"/>
      <c r="Z49799" s="65"/>
      <c r="AA49799" s="65"/>
      <c r="AB49799" s="65"/>
      <c r="AC49799" s="65"/>
      <c r="AJ49799" s="66"/>
    </row>
    <row r="49800" spans="17:36" ht="4.5" customHeight="1" x14ac:dyDescent="0.2">
      <c r="Q49800" s="65"/>
      <c r="R49800" s="65"/>
      <c r="X49800" s="65"/>
      <c r="Y49800" s="65"/>
      <c r="Z49800" s="65"/>
      <c r="AA49800" s="65"/>
      <c r="AB49800" s="65"/>
      <c r="AC49800" s="65"/>
      <c r="AJ49800" s="66"/>
    </row>
    <row r="49801" spans="17:36" ht="4.5" customHeight="1" x14ac:dyDescent="0.2">
      <c r="Q49801" s="65"/>
      <c r="R49801" s="65"/>
      <c r="X49801" s="65"/>
      <c r="Y49801" s="65"/>
      <c r="Z49801" s="65"/>
      <c r="AA49801" s="65"/>
      <c r="AB49801" s="65"/>
      <c r="AC49801" s="65"/>
      <c r="AJ49801" s="66"/>
    </row>
    <row r="49802" spans="17:36" ht="4.5" customHeight="1" x14ac:dyDescent="0.2">
      <c r="Q49802" s="65"/>
      <c r="R49802" s="65"/>
      <c r="X49802" s="65"/>
      <c r="Y49802" s="65"/>
      <c r="Z49802" s="65"/>
      <c r="AA49802" s="65"/>
      <c r="AB49802" s="65"/>
      <c r="AC49802" s="65"/>
      <c r="AJ49802" s="66"/>
    </row>
    <row r="49803" spans="17:36" ht="4.5" customHeight="1" x14ac:dyDescent="0.2">
      <c r="Q49803" s="65"/>
      <c r="R49803" s="65"/>
      <c r="X49803" s="65"/>
      <c r="Y49803" s="65"/>
      <c r="Z49803" s="65"/>
      <c r="AA49803" s="65"/>
      <c r="AB49803" s="65"/>
      <c r="AC49803" s="65"/>
      <c r="AJ49803" s="66"/>
    </row>
    <row r="49804" spans="17:36" ht="4.5" customHeight="1" x14ac:dyDescent="0.2">
      <c r="Q49804" s="65"/>
      <c r="R49804" s="65"/>
      <c r="X49804" s="65"/>
      <c r="Y49804" s="65"/>
      <c r="Z49804" s="65"/>
      <c r="AA49804" s="65"/>
      <c r="AB49804" s="65"/>
      <c r="AC49804" s="65"/>
      <c r="AJ49804" s="66"/>
    </row>
    <row r="49805" spans="17:36" ht="4.5" customHeight="1" x14ac:dyDescent="0.2">
      <c r="Q49805" s="65"/>
      <c r="R49805" s="65"/>
      <c r="X49805" s="65"/>
      <c r="Y49805" s="65"/>
      <c r="Z49805" s="65"/>
      <c r="AA49805" s="65"/>
      <c r="AB49805" s="65"/>
      <c r="AC49805" s="65"/>
      <c r="AJ49805" s="66"/>
    </row>
    <row r="49806" spans="17:36" ht="4.5" customHeight="1" x14ac:dyDescent="0.2">
      <c r="Q49806" s="65"/>
      <c r="R49806" s="65"/>
      <c r="X49806" s="65"/>
      <c r="Y49806" s="65"/>
      <c r="Z49806" s="65"/>
      <c r="AA49806" s="65"/>
      <c r="AB49806" s="65"/>
      <c r="AC49806" s="65"/>
      <c r="AJ49806" s="66"/>
    </row>
    <row r="49807" spans="17:36" ht="4.5" customHeight="1" x14ac:dyDescent="0.2">
      <c r="Q49807" s="65"/>
      <c r="R49807" s="65"/>
      <c r="X49807" s="65"/>
      <c r="Y49807" s="65"/>
      <c r="Z49807" s="65"/>
      <c r="AA49807" s="65"/>
      <c r="AB49807" s="65"/>
      <c r="AC49807" s="65"/>
      <c r="AJ49807" s="66"/>
    </row>
    <row r="49808" spans="17:36" ht="4.5" customHeight="1" x14ac:dyDescent="0.2">
      <c r="Q49808" s="65"/>
      <c r="R49808" s="65"/>
      <c r="X49808" s="65"/>
      <c r="Y49808" s="65"/>
      <c r="Z49808" s="65"/>
      <c r="AA49808" s="65"/>
      <c r="AB49808" s="65"/>
      <c r="AC49808" s="65"/>
      <c r="AJ49808" s="66"/>
    </row>
    <row r="49809" spans="17:36" ht="4.5" customHeight="1" x14ac:dyDescent="0.2">
      <c r="Q49809" s="65"/>
      <c r="R49809" s="65"/>
      <c r="X49809" s="65"/>
      <c r="Y49809" s="65"/>
      <c r="Z49809" s="65"/>
      <c r="AA49809" s="65"/>
      <c r="AB49809" s="65"/>
      <c r="AC49809" s="65"/>
      <c r="AJ49809" s="66"/>
    </row>
    <row r="49810" spans="17:36" ht="4.5" customHeight="1" x14ac:dyDescent="0.2">
      <c r="Q49810" s="65"/>
      <c r="R49810" s="65"/>
      <c r="X49810" s="65"/>
      <c r="Y49810" s="65"/>
      <c r="Z49810" s="65"/>
      <c r="AA49810" s="65"/>
      <c r="AB49810" s="65"/>
      <c r="AC49810" s="65"/>
      <c r="AJ49810" s="66"/>
    </row>
    <row r="49811" spans="17:36" ht="4.5" customHeight="1" x14ac:dyDescent="0.2">
      <c r="Q49811" s="65"/>
      <c r="R49811" s="65"/>
      <c r="X49811" s="65"/>
      <c r="Y49811" s="65"/>
      <c r="Z49811" s="65"/>
      <c r="AA49811" s="65"/>
      <c r="AB49811" s="65"/>
      <c r="AC49811" s="65"/>
      <c r="AJ49811" s="66"/>
    </row>
    <row r="49812" spans="17:36" ht="4.5" customHeight="1" x14ac:dyDescent="0.2">
      <c r="Q49812" s="65"/>
      <c r="R49812" s="65"/>
      <c r="X49812" s="65"/>
      <c r="Y49812" s="65"/>
      <c r="Z49812" s="65"/>
      <c r="AA49812" s="65"/>
      <c r="AB49812" s="65"/>
      <c r="AC49812" s="65"/>
      <c r="AJ49812" s="66"/>
    </row>
    <row r="49813" spans="17:36" ht="4.5" customHeight="1" x14ac:dyDescent="0.2">
      <c r="Q49813" s="65"/>
      <c r="R49813" s="65"/>
      <c r="X49813" s="65"/>
      <c r="Y49813" s="65"/>
      <c r="Z49813" s="65"/>
      <c r="AA49813" s="65"/>
      <c r="AB49813" s="65"/>
      <c r="AC49813" s="65"/>
      <c r="AJ49813" s="66"/>
    </row>
    <row r="49814" spans="17:36" ht="4.5" customHeight="1" x14ac:dyDescent="0.2">
      <c r="Q49814" s="65"/>
      <c r="R49814" s="65"/>
      <c r="X49814" s="65"/>
      <c r="Y49814" s="65"/>
      <c r="Z49814" s="65"/>
      <c r="AA49814" s="65"/>
      <c r="AB49814" s="65"/>
      <c r="AC49814" s="65"/>
      <c r="AJ49814" s="66"/>
    </row>
    <row r="49815" spans="17:36" ht="4.5" customHeight="1" x14ac:dyDescent="0.2">
      <c r="Q49815" s="65"/>
      <c r="R49815" s="65"/>
      <c r="X49815" s="65"/>
      <c r="Y49815" s="65"/>
      <c r="Z49815" s="65"/>
      <c r="AA49815" s="65"/>
      <c r="AB49815" s="65"/>
      <c r="AC49815" s="65"/>
      <c r="AJ49815" s="66"/>
    </row>
    <row r="49816" spans="17:36" ht="4.5" customHeight="1" x14ac:dyDescent="0.2">
      <c r="Q49816" s="65"/>
      <c r="R49816" s="65"/>
      <c r="X49816" s="65"/>
      <c r="Y49816" s="65"/>
      <c r="Z49816" s="65"/>
      <c r="AA49816" s="65"/>
      <c r="AB49816" s="65"/>
      <c r="AC49816" s="65"/>
      <c r="AJ49816" s="66"/>
    </row>
    <row r="49817" spans="17:36" ht="4.5" customHeight="1" x14ac:dyDescent="0.2">
      <c r="Q49817" s="65"/>
      <c r="R49817" s="65"/>
      <c r="X49817" s="65"/>
      <c r="Y49817" s="65"/>
      <c r="Z49817" s="65"/>
      <c r="AA49817" s="65"/>
      <c r="AB49817" s="65"/>
      <c r="AC49817" s="65"/>
      <c r="AJ49817" s="66"/>
    </row>
    <row r="49818" spans="17:36" ht="4.5" customHeight="1" x14ac:dyDescent="0.2">
      <c r="Q49818" s="65"/>
      <c r="R49818" s="65"/>
      <c r="X49818" s="65"/>
      <c r="Y49818" s="65"/>
      <c r="Z49818" s="65"/>
      <c r="AA49818" s="65"/>
      <c r="AB49818" s="65"/>
      <c r="AC49818" s="65"/>
      <c r="AJ49818" s="66"/>
    </row>
    <row r="49819" spans="17:36" ht="4.5" customHeight="1" x14ac:dyDescent="0.2">
      <c r="Q49819" s="65"/>
      <c r="R49819" s="65"/>
      <c r="X49819" s="65"/>
      <c r="Y49819" s="65"/>
      <c r="Z49819" s="65"/>
      <c r="AA49819" s="65"/>
      <c r="AB49819" s="65"/>
      <c r="AC49819" s="65"/>
      <c r="AJ49819" s="66"/>
    </row>
    <row r="49820" spans="17:36" ht="4.5" customHeight="1" x14ac:dyDescent="0.2">
      <c r="Q49820" s="65"/>
      <c r="R49820" s="65"/>
      <c r="X49820" s="65"/>
      <c r="Y49820" s="65"/>
      <c r="Z49820" s="65"/>
      <c r="AA49820" s="65"/>
      <c r="AB49820" s="65"/>
      <c r="AC49820" s="65"/>
      <c r="AJ49820" s="66"/>
    </row>
    <row r="49821" spans="17:36" ht="4.5" customHeight="1" x14ac:dyDescent="0.2">
      <c r="Q49821" s="65"/>
      <c r="R49821" s="65"/>
      <c r="X49821" s="65"/>
      <c r="Y49821" s="65"/>
      <c r="Z49821" s="65"/>
      <c r="AA49821" s="65"/>
      <c r="AB49821" s="65"/>
      <c r="AC49821" s="65"/>
      <c r="AJ49821" s="66"/>
    </row>
    <row r="49822" spans="17:36" ht="4.5" customHeight="1" x14ac:dyDescent="0.2">
      <c r="Q49822" s="65"/>
      <c r="R49822" s="65"/>
      <c r="X49822" s="65"/>
      <c r="Y49822" s="65"/>
      <c r="Z49822" s="65"/>
      <c r="AA49822" s="65"/>
      <c r="AB49822" s="65"/>
      <c r="AC49822" s="65"/>
      <c r="AJ49822" s="66"/>
    </row>
    <row r="49823" spans="17:36" ht="4.5" customHeight="1" x14ac:dyDescent="0.2">
      <c r="Q49823" s="65"/>
      <c r="R49823" s="65"/>
      <c r="X49823" s="65"/>
      <c r="Y49823" s="65"/>
      <c r="Z49823" s="65"/>
      <c r="AA49823" s="65"/>
      <c r="AB49823" s="65"/>
      <c r="AC49823" s="65"/>
      <c r="AJ49823" s="66"/>
    </row>
    <row r="49824" spans="17:36" ht="4.5" customHeight="1" x14ac:dyDescent="0.2">
      <c r="Q49824" s="65"/>
      <c r="R49824" s="65"/>
      <c r="X49824" s="65"/>
      <c r="Y49824" s="65"/>
      <c r="Z49824" s="65"/>
      <c r="AA49824" s="65"/>
      <c r="AB49824" s="65"/>
      <c r="AC49824" s="65"/>
      <c r="AJ49824" s="66"/>
    </row>
    <row r="49825" spans="17:36" ht="4.5" customHeight="1" x14ac:dyDescent="0.2">
      <c r="Q49825" s="65"/>
      <c r="R49825" s="65"/>
      <c r="X49825" s="65"/>
      <c r="Y49825" s="65"/>
      <c r="Z49825" s="65"/>
      <c r="AA49825" s="65"/>
      <c r="AB49825" s="65"/>
      <c r="AC49825" s="65"/>
      <c r="AJ49825" s="66"/>
    </row>
    <row r="49826" spans="17:36" ht="4.5" customHeight="1" x14ac:dyDescent="0.2">
      <c r="Q49826" s="65"/>
      <c r="R49826" s="65"/>
      <c r="X49826" s="65"/>
      <c r="Y49826" s="65"/>
      <c r="Z49826" s="65"/>
      <c r="AA49826" s="65"/>
      <c r="AB49826" s="65"/>
      <c r="AC49826" s="65"/>
      <c r="AJ49826" s="66"/>
    </row>
    <row r="49827" spans="17:36" ht="4.5" customHeight="1" x14ac:dyDescent="0.2">
      <c r="Q49827" s="65"/>
      <c r="R49827" s="65"/>
      <c r="X49827" s="65"/>
      <c r="Y49827" s="65"/>
      <c r="Z49827" s="65"/>
      <c r="AA49827" s="65"/>
      <c r="AB49827" s="65"/>
      <c r="AC49827" s="65"/>
      <c r="AJ49827" s="66"/>
    </row>
    <row r="49828" spans="17:36" ht="4.5" customHeight="1" x14ac:dyDescent="0.2">
      <c r="Q49828" s="65"/>
      <c r="R49828" s="65"/>
      <c r="X49828" s="65"/>
      <c r="Y49828" s="65"/>
      <c r="Z49828" s="65"/>
      <c r="AA49828" s="65"/>
      <c r="AB49828" s="65"/>
      <c r="AC49828" s="65"/>
      <c r="AJ49828" s="66"/>
    </row>
    <row r="49829" spans="17:36" ht="4.5" customHeight="1" x14ac:dyDescent="0.2">
      <c r="Q49829" s="65"/>
      <c r="R49829" s="65"/>
      <c r="X49829" s="65"/>
      <c r="Y49829" s="65"/>
      <c r="Z49829" s="65"/>
      <c r="AA49829" s="65"/>
      <c r="AB49829" s="65"/>
      <c r="AC49829" s="65"/>
      <c r="AJ49829" s="66"/>
    </row>
    <row r="49830" spans="17:36" ht="4.5" customHeight="1" x14ac:dyDescent="0.2">
      <c r="Q49830" s="65"/>
      <c r="R49830" s="65"/>
      <c r="X49830" s="65"/>
      <c r="Y49830" s="65"/>
      <c r="Z49830" s="65"/>
      <c r="AA49830" s="65"/>
      <c r="AB49830" s="65"/>
      <c r="AC49830" s="65"/>
      <c r="AJ49830" s="66"/>
    </row>
    <row r="49831" spans="17:36" ht="4.5" customHeight="1" x14ac:dyDescent="0.2">
      <c r="Q49831" s="65"/>
      <c r="R49831" s="65"/>
      <c r="X49831" s="65"/>
      <c r="Y49831" s="65"/>
      <c r="Z49831" s="65"/>
      <c r="AA49831" s="65"/>
      <c r="AB49831" s="65"/>
      <c r="AC49831" s="65"/>
      <c r="AJ49831" s="66"/>
    </row>
    <row r="49832" spans="17:36" ht="4.5" customHeight="1" x14ac:dyDescent="0.2">
      <c r="Q49832" s="65"/>
      <c r="R49832" s="65"/>
      <c r="X49832" s="65"/>
      <c r="Y49832" s="65"/>
      <c r="Z49832" s="65"/>
      <c r="AA49832" s="65"/>
      <c r="AB49832" s="65"/>
      <c r="AC49832" s="65"/>
      <c r="AJ49832" s="66"/>
    </row>
    <row r="49833" spans="17:36" ht="4.5" customHeight="1" x14ac:dyDescent="0.2">
      <c r="Q49833" s="65"/>
      <c r="R49833" s="65"/>
      <c r="X49833" s="65"/>
      <c r="Y49833" s="65"/>
      <c r="Z49833" s="65"/>
      <c r="AA49833" s="65"/>
      <c r="AB49833" s="65"/>
      <c r="AC49833" s="65"/>
      <c r="AJ49833" s="66"/>
    </row>
    <row r="49834" spans="17:36" ht="4.5" customHeight="1" x14ac:dyDescent="0.2">
      <c r="Q49834" s="65"/>
      <c r="R49834" s="65"/>
      <c r="X49834" s="65"/>
      <c r="Y49834" s="65"/>
      <c r="Z49834" s="65"/>
      <c r="AA49834" s="65"/>
      <c r="AB49834" s="65"/>
      <c r="AC49834" s="65"/>
      <c r="AJ49834" s="66"/>
    </row>
    <row r="49835" spans="17:36" ht="4.5" customHeight="1" x14ac:dyDescent="0.2">
      <c r="Q49835" s="65"/>
      <c r="R49835" s="65"/>
      <c r="X49835" s="65"/>
      <c r="Y49835" s="65"/>
      <c r="Z49835" s="65"/>
      <c r="AA49835" s="65"/>
      <c r="AB49835" s="65"/>
      <c r="AC49835" s="65"/>
      <c r="AJ49835" s="66"/>
    </row>
    <row r="49836" spans="17:36" ht="4.5" customHeight="1" x14ac:dyDescent="0.2">
      <c r="Q49836" s="65"/>
      <c r="R49836" s="65"/>
      <c r="X49836" s="65"/>
      <c r="Y49836" s="65"/>
      <c r="Z49836" s="65"/>
      <c r="AA49836" s="65"/>
      <c r="AB49836" s="65"/>
      <c r="AC49836" s="65"/>
      <c r="AJ49836" s="66"/>
    </row>
    <row r="49837" spans="17:36" ht="4.5" customHeight="1" x14ac:dyDescent="0.2">
      <c r="Q49837" s="65"/>
      <c r="R49837" s="65"/>
      <c r="X49837" s="65"/>
      <c r="Y49837" s="65"/>
      <c r="Z49837" s="65"/>
      <c r="AA49837" s="65"/>
      <c r="AB49837" s="65"/>
      <c r="AC49837" s="65"/>
      <c r="AJ49837" s="66"/>
    </row>
    <row r="49838" spans="17:36" ht="4.5" customHeight="1" x14ac:dyDescent="0.2">
      <c r="Q49838" s="65"/>
      <c r="R49838" s="65"/>
      <c r="X49838" s="65"/>
      <c r="Y49838" s="65"/>
      <c r="Z49838" s="65"/>
      <c r="AA49838" s="65"/>
      <c r="AB49838" s="65"/>
      <c r="AC49838" s="65"/>
      <c r="AJ49838" s="66"/>
    </row>
    <row r="49839" spans="17:36" ht="4.5" customHeight="1" x14ac:dyDescent="0.2">
      <c r="Q49839" s="65"/>
      <c r="R49839" s="65"/>
      <c r="X49839" s="65"/>
      <c r="Y49839" s="65"/>
      <c r="Z49839" s="65"/>
      <c r="AA49839" s="65"/>
      <c r="AB49839" s="65"/>
      <c r="AC49839" s="65"/>
      <c r="AJ49839" s="66"/>
    </row>
    <row r="49840" spans="17:36" ht="4.5" customHeight="1" x14ac:dyDescent="0.2">
      <c r="Q49840" s="65"/>
      <c r="R49840" s="65"/>
      <c r="X49840" s="65"/>
      <c r="Y49840" s="65"/>
      <c r="Z49840" s="65"/>
      <c r="AA49840" s="65"/>
      <c r="AB49840" s="65"/>
      <c r="AC49840" s="65"/>
      <c r="AJ49840" s="66"/>
    </row>
    <row r="49841" spans="17:36" ht="4.5" customHeight="1" x14ac:dyDescent="0.2">
      <c r="Q49841" s="65"/>
      <c r="R49841" s="65"/>
      <c r="X49841" s="65"/>
      <c r="Y49841" s="65"/>
      <c r="Z49841" s="65"/>
      <c r="AA49841" s="65"/>
      <c r="AB49841" s="65"/>
      <c r="AC49841" s="65"/>
      <c r="AJ49841" s="66"/>
    </row>
    <row r="49842" spans="17:36" ht="4.5" customHeight="1" x14ac:dyDescent="0.2">
      <c r="Q49842" s="65"/>
      <c r="R49842" s="65"/>
      <c r="X49842" s="65"/>
      <c r="Y49842" s="65"/>
      <c r="Z49842" s="65"/>
      <c r="AA49842" s="65"/>
      <c r="AB49842" s="65"/>
      <c r="AC49842" s="65"/>
      <c r="AJ49842" s="66"/>
    </row>
    <row r="49843" spans="17:36" ht="4.5" customHeight="1" x14ac:dyDescent="0.2">
      <c r="Q49843" s="65"/>
      <c r="R49843" s="65"/>
      <c r="X49843" s="65"/>
      <c r="Y49843" s="65"/>
      <c r="Z49843" s="65"/>
      <c r="AA49843" s="65"/>
      <c r="AB49843" s="65"/>
      <c r="AC49843" s="65"/>
      <c r="AJ49843" s="66"/>
    </row>
    <row r="49844" spans="17:36" ht="4.5" customHeight="1" x14ac:dyDescent="0.2">
      <c r="Q49844" s="65"/>
      <c r="R49844" s="65"/>
      <c r="X49844" s="65"/>
      <c r="Y49844" s="65"/>
      <c r="Z49844" s="65"/>
      <c r="AA49844" s="65"/>
      <c r="AB49844" s="65"/>
      <c r="AC49844" s="65"/>
      <c r="AJ49844" s="66"/>
    </row>
    <row r="49845" spans="17:36" ht="4.5" customHeight="1" x14ac:dyDescent="0.2">
      <c r="Q49845" s="65"/>
      <c r="R49845" s="65"/>
      <c r="X49845" s="65"/>
      <c r="Y49845" s="65"/>
      <c r="Z49845" s="65"/>
      <c r="AA49845" s="65"/>
      <c r="AB49845" s="65"/>
      <c r="AC49845" s="65"/>
      <c r="AJ49845" s="66"/>
    </row>
    <row r="49846" spans="17:36" ht="4.5" customHeight="1" x14ac:dyDescent="0.2">
      <c r="Q49846" s="65"/>
      <c r="R49846" s="65"/>
      <c r="X49846" s="65"/>
      <c r="Y49846" s="65"/>
      <c r="Z49846" s="65"/>
      <c r="AA49846" s="65"/>
      <c r="AB49846" s="65"/>
      <c r="AC49846" s="65"/>
      <c r="AJ49846" s="66"/>
    </row>
    <row r="49847" spans="17:36" ht="4.5" customHeight="1" x14ac:dyDescent="0.2">
      <c r="Q49847" s="65"/>
      <c r="R49847" s="65"/>
      <c r="X49847" s="65"/>
      <c r="Y49847" s="65"/>
      <c r="Z49847" s="65"/>
      <c r="AA49847" s="65"/>
      <c r="AB49847" s="65"/>
      <c r="AC49847" s="65"/>
      <c r="AJ49847" s="66"/>
    </row>
    <row r="49848" spans="17:36" ht="4.5" customHeight="1" x14ac:dyDescent="0.2">
      <c r="Q49848" s="65"/>
      <c r="R49848" s="65"/>
      <c r="X49848" s="65"/>
      <c r="Y49848" s="65"/>
      <c r="Z49848" s="65"/>
      <c r="AA49848" s="65"/>
      <c r="AB49848" s="65"/>
      <c r="AC49848" s="65"/>
      <c r="AJ49848" s="66"/>
    </row>
    <row r="49849" spans="17:36" ht="4.5" customHeight="1" x14ac:dyDescent="0.2">
      <c r="Q49849" s="65"/>
      <c r="R49849" s="65"/>
      <c r="X49849" s="65"/>
      <c r="Y49849" s="65"/>
      <c r="Z49849" s="65"/>
      <c r="AA49849" s="65"/>
      <c r="AB49849" s="65"/>
      <c r="AC49849" s="65"/>
      <c r="AJ49849" s="66"/>
    </row>
    <row r="49850" spans="17:36" ht="4.5" customHeight="1" x14ac:dyDescent="0.2">
      <c r="Q49850" s="65"/>
      <c r="R49850" s="65"/>
      <c r="X49850" s="65"/>
      <c r="Y49850" s="65"/>
      <c r="Z49850" s="65"/>
      <c r="AA49850" s="65"/>
      <c r="AB49850" s="65"/>
      <c r="AC49850" s="65"/>
      <c r="AJ49850" s="66"/>
    </row>
    <row r="49851" spans="17:36" ht="4.5" customHeight="1" x14ac:dyDescent="0.2">
      <c r="Q49851" s="65"/>
      <c r="R49851" s="65"/>
      <c r="X49851" s="65"/>
      <c r="Y49851" s="65"/>
      <c r="Z49851" s="65"/>
      <c r="AA49851" s="65"/>
      <c r="AB49851" s="65"/>
      <c r="AC49851" s="65"/>
      <c r="AJ49851" s="66"/>
    </row>
    <row r="49852" spans="17:36" ht="4.5" customHeight="1" x14ac:dyDescent="0.2">
      <c r="Q49852" s="65"/>
      <c r="R49852" s="65"/>
      <c r="X49852" s="65"/>
      <c r="Y49852" s="65"/>
      <c r="Z49852" s="65"/>
      <c r="AA49852" s="65"/>
      <c r="AB49852" s="65"/>
      <c r="AC49852" s="65"/>
      <c r="AJ49852" s="66"/>
    </row>
    <row r="49853" spans="17:36" ht="4.5" customHeight="1" x14ac:dyDescent="0.2">
      <c r="Q49853" s="65"/>
      <c r="R49853" s="65"/>
      <c r="X49853" s="65"/>
      <c r="Y49853" s="65"/>
      <c r="Z49853" s="65"/>
      <c r="AA49853" s="65"/>
      <c r="AB49853" s="65"/>
      <c r="AC49853" s="65"/>
      <c r="AJ49853" s="66"/>
    </row>
    <row r="49854" spans="17:36" ht="4.5" customHeight="1" x14ac:dyDescent="0.2">
      <c r="Q49854" s="65"/>
      <c r="R49854" s="65"/>
      <c r="X49854" s="65"/>
      <c r="Y49854" s="65"/>
      <c r="Z49854" s="65"/>
      <c r="AA49854" s="65"/>
      <c r="AB49854" s="65"/>
      <c r="AC49854" s="65"/>
      <c r="AJ49854" s="66"/>
    </row>
    <row r="49855" spans="17:36" ht="4.5" customHeight="1" x14ac:dyDescent="0.2">
      <c r="Q49855" s="65"/>
      <c r="R49855" s="65"/>
      <c r="X49855" s="65"/>
      <c r="Y49855" s="65"/>
      <c r="Z49855" s="65"/>
      <c r="AA49855" s="65"/>
      <c r="AB49855" s="65"/>
      <c r="AC49855" s="65"/>
      <c r="AJ49855" s="66"/>
    </row>
    <row r="49856" spans="17:36" ht="4.5" customHeight="1" x14ac:dyDescent="0.2">
      <c r="Q49856" s="65"/>
      <c r="R49856" s="65"/>
      <c r="X49856" s="65"/>
      <c r="Y49856" s="65"/>
      <c r="Z49856" s="65"/>
      <c r="AA49856" s="65"/>
      <c r="AB49856" s="65"/>
      <c r="AC49856" s="65"/>
      <c r="AJ49856" s="66"/>
    </row>
    <row r="49857" spans="17:36" ht="4.5" customHeight="1" x14ac:dyDescent="0.2">
      <c r="Q49857" s="65"/>
      <c r="R49857" s="65"/>
      <c r="X49857" s="65"/>
      <c r="Y49857" s="65"/>
      <c r="Z49857" s="65"/>
      <c r="AA49857" s="65"/>
      <c r="AB49857" s="65"/>
      <c r="AC49857" s="65"/>
      <c r="AJ49857" s="66"/>
    </row>
    <row r="49858" spans="17:36" ht="4.5" customHeight="1" x14ac:dyDescent="0.2">
      <c r="Q49858" s="65"/>
      <c r="R49858" s="65"/>
      <c r="X49858" s="65"/>
      <c r="Y49858" s="65"/>
      <c r="Z49858" s="65"/>
      <c r="AA49858" s="65"/>
      <c r="AB49858" s="65"/>
      <c r="AC49858" s="65"/>
      <c r="AJ49858" s="66"/>
    </row>
    <row r="49859" spans="17:36" ht="4.5" customHeight="1" x14ac:dyDescent="0.2">
      <c r="Q49859" s="65"/>
      <c r="R49859" s="65"/>
      <c r="X49859" s="65"/>
      <c r="Y49859" s="65"/>
      <c r="Z49859" s="65"/>
      <c r="AA49859" s="65"/>
      <c r="AB49859" s="65"/>
      <c r="AC49859" s="65"/>
      <c r="AJ49859" s="66"/>
    </row>
    <row r="49860" spans="17:36" ht="4.5" customHeight="1" x14ac:dyDescent="0.2">
      <c r="Q49860" s="65"/>
      <c r="R49860" s="65"/>
      <c r="X49860" s="65"/>
      <c r="Y49860" s="65"/>
      <c r="Z49860" s="65"/>
      <c r="AA49860" s="65"/>
      <c r="AB49860" s="65"/>
      <c r="AC49860" s="65"/>
      <c r="AJ49860" s="66"/>
    </row>
    <row r="49861" spans="17:36" ht="4.5" customHeight="1" x14ac:dyDescent="0.2">
      <c r="Q49861" s="65"/>
      <c r="R49861" s="65"/>
      <c r="X49861" s="65"/>
      <c r="Y49861" s="65"/>
      <c r="Z49861" s="65"/>
      <c r="AA49861" s="65"/>
      <c r="AB49861" s="65"/>
      <c r="AC49861" s="65"/>
      <c r="AJ49861" s="66"/>
    </row>
    <row r="49862" spans="17:36" ht="4.5" customHeight="1" x14ac:dyDescent="0.2">
      <c r="Q49862" s="65"/>
      <c r="R49862" s="65"/>
      <c r="X49862" s="65"/>
      <c r="Y49862" s="65"/>
      <c r="Z49862" s="65"/>
      <c r="AA49862" s="65"/>
      <c r="AB49862" s="65"/>
      <c r="AC49862" s="65"/>
      <c r="AJ49862" s="66"/>
    </row>
    <row r="49863" spans="17:36" ht="4.5" customHeight="1" x14ac:dyDescent="0.2">
      <c r="Q49863" s="65"/>
      <c r="R49863" s="65"/>
      <c r="X49863" s="65"/>
      <c r="Y49863" s="65"/>
      <c r="Z49863" s="65"/>
      <c r="AA49863" s="65"/>
      <c r="AB49863" s="65"/>
      <c r="AC49863" s="65"/>
      <c r="AJ49863" s="66"/>
    </row>
    <row r="49864" spans="17:36" ht="4.5" customHeight="1" x14ac:dyDescent="0.2">
      <c r="Q49864" s="65"/>
      <c r="R49864" s="65"/>
      <c r="X49864" s="65"/>
      <c r="Y49864" s="65"/>
      <c r="Z49864" s="65"/>
      <c r="AA49864" s="65"/>
      <c r="AB49864" s="65"/>
      <c r="AC49864" s="65"/>
      <c r="AJ49864" s="66"/>
    </row>
    <row r="49865" spans="17:36" ht="4.5" customHeight="1" x14ac:dyDescent="0.2">
      <c r="Q49865" s="65"/>
      <c r="R49865" s="65"/>
      <c r="X49865" s="65"/>
      <c r="Y49865" s="65"/>
      <c r="Z49865" s="65"/>
      <c r="AA49865" s="65"/>
      <c r="AB49865" s="65"/>
      <c r="AC49865" s="65"/>
      <c r="AJ49865" s="66"/>
    </row>
    <row r="49866" spans="17:36" ht="4.5" customHeight="1" x14ac:dyDescent="0.2">
      <c r="Q49866" s="65"/>
      <c r="R49866" s="65"/>
      <c r="X49866" s="65"/>
      <c r="Y49866" s="65"/>
      <c r="Z49866" s="65"/>
      <c r="AA49866" s="65"/>
      <c r="AB49866" s="65"/>
      <c r="AC49866" s="65"/>
      <c r="AJ49866" s="66"/>
    </row>
    <row r="49867" spans="17:36" ht="4.5" customHeight="1" x14ac:dyDescent="0.2">
      <c r="Q49867" s="65"/>
      <c r="R49867" s="65"/>
      <c r="X49867" s="65"/>
      <c r="Y49867" s="65"/>
      <c r="Z49867" s="65"/>
      <c r="AA49867" s="65"/>
      <c r="AB49867" s="65"/>
      <c r="AC49867" s="65"/>
      <c r="AJ49867" s="66"/>
    </row>
    <row r="49868" spans="17:36" ht="4.5" customHeight="1" x14ac:dyDescent="0.2">
      <c r="Q49868" s="65"/>
      <c r="R49868" s="65"/>
      <c r="X49868" s="65"/>
      <c r="Y49868" s="65"/>
      <c r="Z49868" s="65"/>
      <c r="AA49868" s="65"/>
      <c r="AB49868" s="65"/>
      <c r="AC49868" s="65"/>
      <c r="AJ49868" s="66"/>
    </row>
    <row r="49869" spans="17:36" ht="4.5" customHeight="1" x14ac:dyDescent="0.2">
      <c r="Q49869" s="65"/>
      <c r="R49869" s="65"/>
      <c r="X49869" s="65"/>
      <c r="Y49869" s="65"/>
      <c r="Z49869" s="65"/>
      <c r="AA49869" s="65"/>
      <c r="AB49869" s="65"/>
      <c r="AC49869" s="65"/>
      <c r="AJ49869" s="66"/>
    </row>
    <row r="49870" spans="17:36" ht="4.5" customHeight="1" x14ac:dyDescent="0.2">
      <c r="Q49870" s="65"/>
      <c r="R49870" s="65"/>
      <c r="X49870" s="65"/>
      <c r="Y49870" s="65"/>
      <c r="Z49870" s="65"/>
      <c r="AA49870" s="65"/>
      <c r="AB49870" s="65"/>
      <c r="AC49870" s="65"/>
      <c r="AJ49870" s="66"/>
    </row>
    <row r="49871" spans="17:36" ht="4.5" customHeight="1" x14ac:dyDescent="0.2">
      <c r="Q49871" s="65"/>
      <c r="R49871" s="65"/>
      <c r="X49871" s="65"/>
      <c r="Y49871" s="65"/>
      <c r="Z49871" s="65"/>
      <c r="AA49871" s="65"/>
      <c r="AB49871" s="65"/>
      <c r="AC49871" s="65"/>
      <c r="AJ49871" s="66"/>
    </row>
    <row r="49872" spans="17:36" ht="4.5" customHeight="1" x14ac:dyDescent="0.2">
      <c r="Q49872" s="65"/>
      <c r="R49872" s="65"/>
      <c r="X49872" s="65"/>
      <c r="Y49872" s="65"/>
      <c r="Z49872" s="65"/>
      <c r="AA49872" s="65"/>
      <c r="AB49872" s="65"/>
      <c r="AC49872" s="65"/>
      <c r="AJ49872" s="66"/>
    </row>
    <row r="49873" spans="17:36" ht="4.5" customHeight="1" x14ac:dyDescent="0.2">
      <c r="Q49873" s="65"/>
      <c r="R49873" s="65"/>
      <c r="X49873" s="65"/>
      <c r="Y49873" s="65"/>
      <c r="Z49873" s="65"/>
      <c r="AA49873" s="65"/>
      <c r="AB49873" s="65"/>
      <c r="AC49873" s="65"/>
      <c r="AJ49873" s="66"/>
    </row>
    <row r="49874" spans="17:36" ht="4.5" customHeight="1" x14ac:dyDescent="0.2">
      <c r="Q49874" s="65"/>
      <c r="R49874" s="65"/>
      <c r="X49874" s="65"/>
      <c r="Y49874" s="65"/>
      <c r="Z49874" s="65"/>
      <c r="AA49874" s="65"/>
      <c r="AB49874" s="65"/>
      <c r="AC49874" s="65"/>
      <c r="AJ49874" s="66"/>
    </row>
    <row r="49875" spans="17:36" ht="4.5" customHeight="1" x14ac:dyDescent="0.2">
      <c r="Q49875" s="65"/>
      <c r="R49875" s="65"/>
      <c r="X49875" s="65"/>
      <c r="Y49875" s="65"/>
      <c r="Z49875" s="65"/>
      <c r="AA49875" s="65"/>
      <c r="AB49875" s="65"/>
      <c r="AC49875" s="65"/>
      <c r="AJ49875" s="66"/>
    </row>
    <row r="49876" spans="17:36" ht="4.5" customHeight="1" x14ac:dyDescent="0.2">
      <c r="Q49876" s="65"/>
      <c r="R49876" s="65"/>
      <c r="X49876" s="65"/>
      <c r="Y49876" s="65"/>
      <c r="Z49876" s="65"/>
      <c r="AA49876" s="65"/>
      <c r="AB49876" s="65"/>
      <c r="AC49876" s="65"/>
      <c r="AJ49876" s="66"/>
    </row>
    <row r="49877" spans="17:36" ht="4.5" customHeight="1" x14ac:dyDescent="0.2">
      <c r="Q49877" s="65"/>
      <c r="R49877" s="65"/>
      <c r="X49877" s="65"/>
      <c r="Y49877" s="65"/>
      <c r="Z49877" s="65"/>
      <c r="AA49877" s="65"/>
      <c r="AB49877" s="65"/>
      <c r="AC49877" s="65"/>
      <c r="AJ49877" s="66"/>
    </row>
    <row r="49878" spans="17:36" ht="4.5" customHeight="1" x14ac:dyDescent="0.2">
      <c r="Q49878" s="65"/>
      <c r="R49878" s="65"/>
      <c r="X49878" s="65"/>
      <c r="Y49878" s="65"/>
      <c r="Z49878" s="65"/>
      <c r="AA49878" s="65"/>
      <c r="AB49878" s="65"/>
      <c r="AC49878" s="65"/>
      <c r="AJ49878" s="66"/>
    </row>
    <row r="49879" spans="17:36" ht="4.5" customHeight="1" x14ac:dyDescent="0.2">
      <c r="Q49879" s="65"/>
      <c r="R49879" s="65"/>
      <c r="X49879" s="65"/>
      <c r="Y49879" s="65"/>
      <c r="Z49879" s="65"/>
      <c r="AA49879" s="65"/>
      <c r="AB49879" s="65"/>
      <c r="AC49879" s="65"/>
      <c r="AJ49879" s="66"/>
    </row>
    <row r="49880" spans="17:36" ht="4.5" customHeight="1" x14ac:dyDescent="0.2">
      <c r="Q49880" s="65"/>
      <c r="R49880" s="65"/>
      <c r="X49880" s="65"/>
      <c r="Y49880" s="65"/>
      <c r="Z49880" s="65"/>
      <c r="AA49880" s="65"/>
      <c r="AB49880" s="65"/>
      <c r="AC49880" s="65"/>
      <c r="AJ49880" s="66"/>
    </row>
    <row r="49881" spans="17:36" ht="4.5" customHeight="1" x14ac:dyDescent="0.2">
      <c r="Q49881" s="65"/>
      <c r="R49881" s="65"/>
      <c r="X49881" s="65"/>
      <c r="Y49881" s="65"/>
      <c r="Z49881" s="65"/>
      <c r="AA49881" s="65"/>
      <c r="AB49881" s="65"/>
      <c r="AC49881" s="65"/>
      <c r="AJ49881" s="66"/>
    </row>
    <row r="49882" spans="17:36" ht="4.5" customHeight="1" x14ac:dyDescent="0.2">
      <c r="Q49882" s="65"/>
      <c r="R49882" s="65"/>
      <c r="X49882" s="65"/>
      <c r="Y49882" s="65"/>
      <c r="Z49882" s="65"/>
      <c r="AA49882" s="65"/>
      <c r="AB49882" s="65"/>
      <c r="AC49882" s="65"/>
      <c r="AJ49882" s="66"/>
    </row>
    <row r="49883" spans="17:36" ht="4.5" customHeight="1" x14ac:dyDescent="0.2">
      <c r="Q49883" s="65"/>
      <c r="R49883" s="65"/>
      <c r="X49883" s="65"/>
      <c r="Y49883" s="65"/>
      <c r="Z49883" s="65"/>
      <c r="AA49883" s="65"/>
      <c r="AB49883" s="65"/>
      <c r="AC49883" s="65"/>
      <c r="AJ49883" s="66"/>
    </row>
    <row r="49884" spans="17:36" ht="4.5" customHeight="1" x14ac:dyDescent="0.2">
      <c r="Q49884" s="65"/>
      <c r="R49884" s="65"/>
      <c r="X49884" s="65"/>
      <c r="Y49884" s="65"/>
      <c r="Z49884" s="65"/>
      <c r="AA49884" s="65"/>
      <c r="AB49884" s="65"/>
      <c r="AC49884" s="65"/>
      <c r="AJ49884" s="66"/>
    </row>
    <row r="49885" spans="17:36" ht="4.5" customHeight="1" x14ac:dyDescent="0.2">
      <c r="Q49885" s="65"/>
      <c r="R49885" s="65"/>
      <c r="X49885" s="65"/>
      <c r="Y49885" s="65"/>
      <c r="Z49885" s="65"/>
      <c r="AA49885" s="65"/>
      <c r="AB49885" s="65"/>
      <c r="AC49885" s="65"/>
      <c r="AJ49885" s="66"/>
    </row>
    <row r="49886" spans="17:36" ht="4.5" customHeight="1" x14ac:dyDescent="0.2">
      <c r="Q49886" s="65"/>
      <c r="R49886" s="65"/>
      <c r="X49886" s="65"/>
      <c r="Y49886" s="65"/>
      <c r="Z49886" s="65"/>
      <c r="AA49886" s="65"/>
      <c r="AB49886" s="65"/>
      <c r="AC49886" s="65"/>
      <c r="AJ49886" s="66"/>
    </row>
    <row r="49887" spans="17:36" ht="4.5" customHeight="1" x14ac:dyDescent="0.2">
      <c r="Q49887" s="65"/>
      <c r="R49887" s="65"/>
      <c r="X49887" s="65"/>
      <c r="Y49887" s="65"/>
      <c r="Z49887" s="65"/>
      <c r="AA49887" s="65"/>
      <c r="AB49887" s="65"/>
      <c r="AC49887" s="65"/>
      <c r="AJ49887" s="66"/>
    </row>
    <row r="49888" spans="17:36" ht="4.5" customHeight="1" x14ac:dyDescent="0.2">
      <c r="Q49888" s="65"/>
      <c r="R49888" s="65"/>
      <c r="X49888" s="65"/>
      <c r="Y49888" s="65"/>
      <c r="Z49888" s="65"/>
      <c r="AA49888" s="65"/>
      <c r="AB49888" s="65"/>
      <c r="AC49888" s="65"/>
      <c r="AJ49888" s="66"/>
    </row>
    <row r="49889" spans="17:36" ht="4.5" customHeight="1" x14ac:dyDescent="0.2">
      <c r="Q49889" s="65"/>
      <c r="R49889" s="65"/>
      <c r="X49889" s="65"/>
      <c r="Y49889" s="65"/>
      <c r="Z49889" s="65"/>
      <c r="AA49889" s="65"/>
      <c r="AB49889" s="65"/>
      <c r="AC49889" s="65"/>
      <c r="AJ49889" s="66"/>
    </row>
    <row r="49890" spans="17:36" ht="4.5" customHeight="1" x14ac:dyDescent="0.2">
      <c r="Q49890" s="65"/>
      <c r="R49890" s="65"/>
      <c r="X49890" s="65"/>
      <c r="Y49890" s="65"/>
      <c r="Z49890" s="65"/>
      <c r="AA49890" s="65"/>
      <c r="AB49890" s="65"/>
      <c r="AC49890" s="65"/>
      <c r="AJ49890" s="66"/>
    </row>
    <row r="49891" spans="17:36" ht="4.5" customHeight="1" x14ac:dyDescent="0.2">
      <c r="Q49891" s="65"/>
      <c r="R49891" s="65"/>
      <c r="X49891" s="65"/>
      <c r="Y49891" s="65"/>
      <c r="Z49891" s="65"/>
      <c r="AA49891" s="65"/>
      <c r="AB49891" s="65"/>
      <c r="AC49891" s="65"/>
      <c r="AJ49891" s="66"/>
    </row>
    <row r="49892" spans="17:36" ht="4.5" customHeight="1" x14ac:dyDescent="0.2">
      <c r="Q49892" s="65"/>
      <c r="R49892" s="65"/>
      <c r="X49892" s="65"/>
      <c r="Y49892" s="65"/>
      <c r="Z49892" s="65"/>
      <c r="AA49892" s="65"/>
      <c r="AB49892" s="65"/>
      <c r="AC49892" s="65"/>
      <c r="AJ49892" s="66"/>
    </row>
    <row r="49893" spans="17:36" ht="4.5" customHeight="1" x14ac:dyDescent="0.2">
      <c r="Q49893" s="65"/>
      <c r="R49893" s="65"/>
      <c r="X49893" s="65"/>
      <c r="Y49893" s="65"/>
      <c r="Z49893" s="65"/>
      <c r="AA49893" s="65"/>
      <c r="AB49893" s="65"/>
      <c r="AC49893" s="65"/>
      <c r="AJ49893" s="66"/>
    </row>
    <row r="49894" spans="17:36" ht="4.5" customHeight="1" x14ac:dyDescent="0.2">
      <c r="Q49894" s="65"/>
      <c r="R49894" s="65"/>
      <c r="X49894" s="65"/>
      <c r="Y49894" s="65"/>
      <c r="Z49894" s="65"/>
      <c r="AA49894" s="65"/>
      <c r="AB49894" s="65"/>
      <c r="AC49894" s="65"/>
      <c r="AJ49894" s="66"/>
    </row>
    <row r="49895" spans="17:36" ht="4.5" customHeight="1" x14ac:dyDescent="0.2">
      <c r="Q49895" s="65"/>
      <c r="R49895" s="65"/>
      <c r="X49895" s="65"/>
      <c r="Y49895" s="65"/>
      <c r="Z49895" s="65"/>
      <c r="AA49895" s="65"/>
      <c r="AB49895" s="65"/>
      <c r="AC49895" s="65"/>
      <c r="AJ49895" s="66"/>
    </row>
    <row r="49896" spans="17:36" ht="4.5" customHeight="1" x14ac:dyDescent="0.2">
      <c r="Q49896" s="65"/>
      <c r="R49896" s="65"/>
      <c r="X49896" s="65"/>
      <c r="Y49896" s="65"/>
      <c r="Z49896" s="65"/>
      <c r="AA49896" s="65"/>
      <c r="AB49896" s="65"/>
      <c r="AC49896" s="65"/>
      <c r="AJ49896" s="66"/>
    </row>
    <row r="49897" spans="17:36" ht="4.5" customHeight="1" x14ac:dyDescent="0.2">
      <c r="Q49897" s="65"/>
      <c r="R49897" s="65"/>
      <c r="X49897" s="65"/>
      <c r="Y49897" s="65"/>
      <c r="Z49897" s="65"/>
      <c r="AA49897" s="65"/>
      <c r="AB49897" s="65"/>
      <c r="AC49897" s="65"/>
      <c r="AJ49897" s="66"/>
    </row>
    <row r="49898" spans="17:36" ht="4.5" customHeight="1" x14ac:dyDescent="0.2">
      <c r="Q49898" s="65"/>
      <c r="R49898" s="65"/>
      <c r="X49898" s="65"/>
      <c r="Y49898" s="65"/>
      <c r="Z49898" s="65"/>
      <c r="AA49898" s="65"/>
      <c r="AB49898" s="65"/>
      <c r="AC49898" s="65"/>
      <c r="AJ49898" s="66"/>
    </row>
    <row r="49899" spans="17:36" ht="4.5" customHeight="1" x14ac:dyDescent="0.2">
      <c r="Q49899" s="65"/>
      <c r="R49899" s="65"/>
      <c r="X49899" s="65"/>
      <c r="Y49899" s="65"/>
      <c r="Z49899" s="65"/>
      <c r="AA49899" s="65"/>
      <c r="AB49899" s="65"/>
      <c r="AC49899" s="65"/>
      <c r="AJ49899" s="66"/>
    </row>
    <row r="49900" spans="17:36" ht="4.5" customHeight="1" x14ac:dyDescent="0.2">
      <c r="Q49900" s="65"/>
      <c r="R49900" s="65"/>
      <c r="X49900" s="65"/>
      <c r="Y49900" s="65"/>
      <c r="Z49900" s="65"/>
      <c r="AA49900" s="65"/>
      <c r="AB49900" s="65"/>
      <c r="AC49900" s="65"/>
      <c r="AJ49900" s="66"/>
    </row>
    <row r="49901" spans="17:36" ht="4.5" customHeight="1" x14ac:dyDescent="0.2">
      <c r="Q49901" s="65"/>
      <c r="R49901" s="65"/>
      <c r="X49901" s="65"/>
      <c r="Y49901" s="65"/>
      <c r="Z49901" s="65"/>
      <c r="AA49901" s="65"/>
      <c r="AB49901" s="65"/>
      <c r="AC49901" s="65"/>
      <c r="AJ49901" s="66"/>
    </row>
    <row r="49902" spans="17:36" ht="4.5" customHeight="1" x14ac:dyDescent="0.2">
      <c r="Q49902" s="65"/>
      <c r="R49902" s="65"/>
      <c r="X49902" s="65"/>
      <c r="Y49902" s="65"/>
      <c r="Z49902" s="65"/>
      <c r="AA49902" s="65"/>
      <c r="AB49902" s="65"/>
      <c r="AC49902" s="65"/>
      <c r="AJ49902" s="66"/>
    </row>
    <row r="49903" spans="17:36" ht="4.5" customHeight="1" x14ac:dyDescent="0.2">
      <c r="Q49903" s="65"/>
      <c r="R49903" s="65"/>
      <c r="X49903" s="65"/>
      <c r="Y49903" s="65"/>
      <c r="Z49903" s="65"/>
      <c r="AA49903" s="65"/>
      <c r="AB49903" s="65"/>
      <c r="AC49903" s="65"/>
      <c r="AJ49903" s="66"/>
    </row>
    <row r="49904" spans="17:36" ht="4.5" customHeight="1" x14ac:dyDescent="0.2">
      <c r="Q49904" s="65"/>
      <c r="R49904" s="65"/>
      <c r="X49904" s="65"/>
      <c r="Y49904" s="65"/>
      <c r="Z49904" s="65"/>
      <c r="AA49904" s="65"/>
      <c r="AB49904" s="65"/>
      <c r="AC49904" s="65"/>
      <c r="AJ49904" s="66"/>
    </row>
    <row r="49905" spans="17:36" ht="4.5" customHeight="1" x14ac:dyDescent="0.2">
      <c r="Q49905" s="65"/>
      <c r="R49905" s="65"/>
      <c r="X49905" s="65"/>
      <c r="Y49905" s="65"/>
      <c r="Z49905" s="65"/>
      <c r="AA49905" s="65"/>
      <c r="AB49905" s="65"/>
      <c r="AC49905" s="65"/>
      <c r="AJ49905" s="66"/>
    </row>
    <row r="49906" spans="17:36" ht="4.5" customHeight="1" x14ac:dyDescent="0.2">
      <c r="Q49906" s="65"/>
      <c r="R49906" s="65"/>
      <c r="X49906" s="65"/>
      <c r="Y49906" s="65"/>
      <c r="Z49906" s="65"/>
      <c r="AA49906" s="65"/>
      <c r="AB49906" s="65"/>
      <c r="AC49906" s="65"/>
      <c r="AJ49906" s="66"/>
    </row>
    <row r="49907" spans="17:36" ht="4.5" customHeight="1" x14ac:dyDescent="0.2">
      <c r="Q49907" s="65"/>
      <c r="R49907" s="65"/>
      <c r="X49907" s="65"/>
      <c r="Y49907" s="65"/>
      <c r="Z49907" s="65"/>
      <c r="AA49907" s="65"/>
      <c r="AB49907" s="65"/>
      <c r="AC49907" s="65"/>
      <c r="AJ49907" s="66"/>
    </row>
    <row r="49908" spans="17:36" ht="4.5" customHeight="1" x14ac:dyDescent="0.2">
      <c r="Q49908" s="65"/>
      <c r="R49908" s="65"/>
      <c r="X49908" s="65"/>
      <c r="Y49908" s="65"/>
      <c r="Z49908" s="65"/>
      <c r="AA49908" s="65"/>
      <c r="AB49908" s="65"/>
      <c r="AC49908" s="65"/>
      <c r="AJ49908" s="66"/>
    </row>
    <row r="49909" spans="17:36" ht="4.5" customHeight="1" x14ac:dyDescent="0.2">
      <c r="Q49909" s="65"/>
      <c r="R49909" s="65"/>
      <c r="X49909" s="65"/>
      <c r="Y49909" s="65"/>
      <c r="Z49909" s="65"/>
      <c r="AA49909" s="65"/>
      <c r="AB49909" s="65"/>
      <c r="AC49909" s="65"/>
      <c r="AJ49909" s="66"/>
    </row>
    <row r="49910" spans="17:36" ht="4.5" customHeight="1" x14ac:dyDescent="0.2">
      <c r="Q49910" s="65"/>
      <c r="R49910" s="65"/>
      <c r="X49910" s="65"/>
      <c r="Y49910" s="65"/>
      <c r="Z49910" s="65"/>
      <c r="AA49910" s="65"/>
      <c r="AB49910" s="65"/>
      <c r="AC49910" s="65"/>
      <c r="AJ49910" s="66"/>
    </row>
    <row r="49911" spans="17:36" ht="4.5" customHeight="1" x14ac:dyDescent="0.2">
      <c r="Q49911" s="65"/>
      <c r="R49911" s="65"/>
      <c r="X49911" s="65"/>
      <c r="Y49911" s="65"/>
      <c r="Z49911" s="65"/>
      <c r="AA49911" s="65"/>
      <c r="AB49911" s="65"/>
      <c r="AC49911" s="65"/>
      <c r="AJ49911" s="66"/>
    </row>
    <row r="49912" spans="17:36" ht="4.5" customHeight="1" x14ac:dyDescent="0.2">
      <c r="Q49912" s="65"/>
      <c r="R49912" s="65"/>
      <c r="X49912" s="65"/>
      <c r="Y49912" s="65"/>
      <c r="Z49912" s="65"/>
      <c r="AA49912" s="65"/>
      <c r="AB49912" s="65"/>
      <c r="AC49912" s="65"/>
      <c r="AJ49912" s="66"/>
    </row>
    <row r="49913" spans="17:36" ht="4.5" customHeight="1" x14ac:dyDescent="0.2">
      <c r="Q49913" s="65"/>
      <c r="R49913" s="65"/>
      <c r="X49913" s="65"/>
      <c r="Y49913" s="65"/>
      <c r="Z49913" s="65"/>
      <c r="AA49913" s="65"/>
      <c r="AB49913" s="65"/>
      <c r="AC49913" s="65"/>
      <c r="AJ49913" s="66"/>
    </row>
    <row r="49914" spans="17:36" ht="4.5" customHeight="1" x14ac:dyDescent="0.2">
      <c r="Q49914" s="65"/>
      <c r="R49914" s="65"/>
      <c r="X49914" s="65"/>
      <c r="Y49914" s="65"/>
      <c r="Z49914" s="65"/>
      <c r="AA49914" s="65"/>
      <c r="AB49914" s="65"/>
      <c r="AC49914" s="65"/>
      <c r="AJ49914" s="66"/>
    </row>
    <row r="49915" spans="17:36" ht="4.5" customHeight="1" x14ac:dyDescent="0.2">
      <c r="Q49915" s="65"/>
      <c r="R49915" s="65"/>
      <c r="X49915" s="65"/>
      <c r="Y49915" s="65"/>
      <c r="Z49915" s="65"/>
      <c r="AA49915" s="65"/>
      <c r="AB49915" s="65"/>
      <c r="AC49915" s="65"/>
      <c r="AJ49915" s="66"/>
    </row>
    <row r="49916" spans="17:36" ht="4.5" customHeight="1" x14ac:dyDescent="0.2">
      <c r="Q49916" s="65"/>
      <c r="R49916" s="65"/>
      <c r="X49916" s="65"/>
      <c r="Y49916" s="65"/>
      <c r="Z49916" s="65"/>
      <c r="AA49916" s="65"/>
      <c r="AB49916" s="65"/>
      <c r="AC49916" s="65"/>
      <c r="AJ49916" s="66"/>
    </row>
    <row r="49917" spans="17:36" ht="4.5" customHeight="1" x14ac:dyDescent="0.2">
      <c r="Q49917" s="65"/>
      <c r="R49917" s="65"/>
      <c r="X49917" s="65"/>
      <c r="Y49917" s="65"/>
      <c r="Z49917" s="65"/>
      <c r="AA49917" s="65"/>
      <c r="AB49917" s="65"/>
      <c r="AC49917" s="65"/>
      <c r="AJ49917" s="66"/>
    </row>
    <row r="49918" spans="17:36" ht="4.5" customHeight="1" x14ac:dyDescent="0.2">
      <c r="Q49918" s="65"/>
      <c r="R49918" s="65"/>
      <c r="X49918" s="65"/>
      <c r="Y49918" s="65"/>
      <c r="Z49918" s="65"/>
      <c r="AA49918" s="65"/>
      <c r="AB49918" s="65"/>
      <c r="AC49918" s="65"/>
      <c r="AJ49918" s="66"/>
    </row>
    <row r="49919" spans="17:36" ht="4.5" customHeight="1" x14ac:dyDescent="0.2">
      <c r="Q49919" s="65"/>
      <c r="R49919" s="65"/>
      <c r="X49919" s="65"/>
      <c r="Y49919" s="65"/>
      <c r="Z49919" s="65"/>
      <c r="AA49919" s="65"/>
      <c r="AB49919" s="65"/>
      <c r="AC49919" s="65"/>
      <c r="AJ49919" s="66"/>
    </row>
    <row r="49920" spans="17:36" ht="4.5" customHeight="1" x14ac:dyDescent="0.2">
      <c r="Q49920" s="65"/>
      <c r="R49920" s="65"/>
      <c r="X49920" s="65"/>
      <c r="Y49920" s="65"/>
      <c r="Z49920" s="65"/>
      <c r="AA49920" s="65"/>
      <c r="AB49920" s="65"/>
      <c r="AC49920" s="65"/>
      <c r="AJ49920" s="66"/>
    </row>
    <row r="49921" spans="17:36" ht="4.5" customHeight="1" x14ac:dyDescent="0.2">
      <c r="Q49921" s="65"/>
      <c r="R49921" s="65"/>
      <c r="X49921" s="65"/>
      <c r="Y49921" s="65"/>
      <c r="Z49921" s="65"/>
      <c r="AA49921" s="65"/>
      <c r="AB49921" s="65"/>
      <c r="AC49921" s="65"/>
      <c r="AJ49921" s="66"/>
    </row>
    <row r="49922" spans="17:36" ht="4.5" customHeight="1" x14ac:dyDescent="0.2">
      <c r="Q49922" s="65"/>
      <c r="R49922" s="65"/>
      <c r="X49922" s="65"/>
      <c r="Y49922" s="65"/>
      <c r="Z49922" s="65"/>
      <c r="AA49922" s="65"/>
      <c r="AB49922" s="65"/>
      <c r="AC49922" s="65"/>
      <c r="AJ49922" s="66"/>
    </row>
    <row r="49923" spans="17:36" ht="4.5" customHeight="1" x14ac:dyDescent="0.2">
      <c r="Q49923" s="65"/>
      <c r="R49923" s="65"/>
      <c r="X49923" s="65"/>
      <c r="Y49923" s="65"/>
      <c r="Z49923" s="65"/>
      <c r="AA49923" s="65"/>
      <c r="AB49923" s="65"/>
      <c r="AC49923" s="65"/>
      <c r="AJ49923" s="66"/>
    </row>
    <row r="49924" spans="17:36" ht="4.5" customHeight="1" x14ac:dyDescent="0.2">
      <c r="Q49924" s="65"/>
      <c r="R49924" s="65"/>
      <c r="X49924" s="65"/>
      <c r="Y49924" s="65"/>
      <c r="Z49924" s="65"/>
      <c r="AA49924" s="65"/>
      <c r="AB49924" s="65"/>
      <c r="AC49924" s="65"/>
      <c r="AJ49924" s="66"/>
    </row>
    <row r="49925" spans="17:36" ht="4.5" customHeight="1" x14ac:dyDescent="0.2">
      <c r="Q49925" s="65"/>
      <c r="R49925" s="65"/>
      <c r="X49925" s="65"/>
      <c r="Y49925" s="65"/>
      <c r="Z49925" s="65"/>
      <c r="AA49925" s="65"/>
      <c r="AB49925" s="65"/>
      <c r="AC49925" s="65"/>
      <c r="AJ49925" s="66"/>
    </row>
    <row r="49926" spans="17:36" ht="4.5" customHeight="1" x14ac:dyDescent="0.2">
      <c r="Q49926" s="65"/>
      <c r="R49926" s="65"/>
      <c r="X49926" s="65"/>
      <c r="Y49926" s="65"/>
      <c r="Z49926" s="65"/>
      <c r="AA49926" s="65"/>
      <c r="AB49926" s="65"/>
      <c r="AC49926" s="65"/>
      <c r="AJ49926" s="66"/>
    </row>
    <row r="49927" spans="17:36" ht="4.5" customHeight="1" x14ac:dyDescent="0.2">
      <c r="Q49927" s="65"/>
      <c r="R49927" s="65"/>
      <c r="X49927" s="65"/>
      <c r="Y49927" s="65"/>
      <c r="Z49927" s="65"/>
      <c r="AA49927" s="65"/>
      <c r="AB49927" s="65"/>
      <c r="AC49927" s="65"/>
      <c r="AJ49927" s="66"/>
    </row>
    <row r="49928" spans="17:36" ht="4.5" customHeight="1" x14ac:dyDescent="0.2">
      <c r="Q49928" s="65"/>
      <c r="R49928" s="65"/>
      <c r="X49928" s="65"/>
      <c r="Y49928" s="65"/>
      <c r="Z49928" s="65"/>
      <c r="AA49928" s="65"/>
      <c r="AB49928" s="65"/>
      <c r="AC49928" s="65"/>
      <c r="AJ49928" s="66"/>
    </row>
    <row r="49929" spans="17:36" ht="4.5" customHeight="1" x14ac:dyDescent="0.2">
      <c r="Q49929" s="65"/>
      <c r="R49929" s="65"/>
      <c r="X49929" s="65"/>
      <c r="Y49929" s="65"/>
      <c r="Z49929" s="65"/>
      <c r="AA49929" s="65"/>
      <c r="AB49929" s="65"/>
      <c r="AC49929" s="65"/>
      <c r="AJ49929" s="66"/>
    </row>
    <row r="49930" spans="17:36" ht="4.5" customHeight="1" x14ac:dyDescent="0.2">
      <c r="Q49930" s="65"/>
      <c r="R49930" s="65"/>
      <c r="X49930" s="65"/>
      <c r="Y49930" s="65"/>
      <c r="Z49930" s="65"/>
      <c r="AA49930" s="65"/>
      <c r="AB49930" s="65"/>
      <c r="AC49930" s="65"/>
      <c r="AJ49930" s="66"/>
    </row>
    <row r="49931" spans="17:36" ht="4.5" customHeight="1" x14ac:dyDescent="0.2">
      <c r="Q49931" s="65"/>
      <c r="R49931" s="65"/>
      <c r="X49931" s="65"/>
      <c r="Y49931" s="65"/>
      <c r="Z49931" s="65"/>
      <c r="AA49931" s="65"/>
      <c r="AB49931" s="65"/>
      <c r="AC49931" s="65"/>
      <c r="AJ49931" s="66"/>
    </row>
    <row r="49932" spans="17:36" ht="4.5" customHeight="1" x14ac:dyDescent="0.2">
      <c r="Q49932" s="65"/>
      <c r="R49932" s="65"/>
      <c r="X49932" s="65"/>
      <c r="Y49932" s="65"/>
      <c r="Z49932" s="65"/>
      <c r="AA49932" s="65"/>
      <c r="AB49932" s="65"/>
      <c r="AC49932" s="65"/>
      <c r="AJ49932" s="66"/>
    </row>
    <row r="49933" spans="17:36" ht="4.5" customHeight="1" x14ac:dyDescent="0.2">
      <c r="Q49933" s="65"/>
      <c r="R49933" s="65"/>
      <c r="X49933" s="65"/>
      <c r="Y49933" s="65"/>
      <c r="Z49933" s="65"/>
      <c r="AA49933" s="65"/>
      <c r="AB49933" s="65"/>
      <c r="AC49933" s="65"/>
      <c r="AJ49933" s="66"/>
    </row>
    <row r="49934" spans="17:36" ht="4.5" customHeight="1" x14ac:dyDescent="0.2">
      <c r="Q49934" s="65"/>
      <c r="R49934" s="65"/>
      <c r="X49934" s="65"/>
      <c r="Y49934" s="65"/>
      <c r="Z49934" s="65"/>
      <c r="AA49934" s="65"/>
      <c r="AB49934" s="65"/>
      <c r="AC49934" s="65"/>
      <c r="AJ49934" s="66"/>
    </row>
    <row r="49935" spans="17:36" ht="4.5" customHeight="1" x14ac:dyDescent="0.2">
      <c r="Q49935" s="65"/>
      <c r="R49935" s="65"/>
      <c r="X49935" s="65"/>
      <c r="Y49935" s="65"/>
      <c r="Z49935" s="65"/>
      <c r="AA49935" s="65"/>
      <c r="AB49935" s="65"/>
      <c r="AC49935" s="65"/>
      <c r="AJ49935" s="66"/>
    </row>
    <row r="49936" spans="17:36" ht="4.5" customHeight="1" x14ac:dyDescent="0.2">
      <c r="Q49936" s="65"/>
      <c r="R49936" s="65"/>
      <c r="X49936" s="65"/>
      <c r="Y49936" s="65"/>
      <c r="Z49936" s="65"/>
      <c r="AA49936" s="65"/>
      <c r="AB49936" s="65"/>
      <c r="AC49936" s="65"/>
      <c r="AJ49936" s="66"/>
    </row>
    <row r="49937" spans="17:36" ht="4.5" customHeight="1" x14ac:dyDescent="0.2">
      <c r="Q49937" s="65"/>
      <c r="R49937" s="65"/>
      <c r="X49937" s="65"/>
      <c r="Y49937" s="65"/>
      <c r="Z49937" s="65"/>
      <c r="AA49937" s="65"/>
      <c r="AB49937" s="65"/>
      <c r="AC49937" s="65"/>
      <c r="AJ49937" s="66"/>
    </row>
    <row r="49938" spans="17:36" ht="4.5" customHeight="1" x14ac:dyDescent="0.2">
      <c r="Q49938" s="65"/>
      <c r="R49938" s="65"/>
      <c r="X49938" s="65"/>
      <c r="Y49938" s="65"/>
      <c r="Z49938" s="65"/>
      <c r="AA49938" s="65"/>
      <c r="AB49938" s="65"/>
      <c r="AC49938" s="65"/>
      <c r="AJ49938" s="66"/>
    </row>
    <row r="49939" spans="17:36" ht="4.5" customHeight="1" x14ac:dyDescent="0.2">
      <c r="Q49939" s="65"/>
      <c r="R49939" s="65"/>
      <c r="X49939" s="65"/>
      <c r="Y49939" s="65"/>
      <c r="Z49939" s="65"/>
      <c r="AA49939" s="65"/>
      <c r="AB49939" s="65"/>
      <c r="AC49939" s="65"/>
      <c r="AJ49939" s="66"/>
    </row>
    <row r="49940" spans="17:36" ht="4.5" customHeight="1" x14ac:dyDescent="0.2">
      <c r="Q49940" s="65"/>
      <c r="R49940" s="65"/>
      <c r="X49940" s="65"/>
      <c r="Y49940" s="65"/>
      <c r="Z49940" s="65"/>
      <c r="AA49940" s="65"/>
      <c r="AB49940" s="65"/>
      <c r="AC49940" s="65"/>
      <c r="AJ49940" s="66"/>
    </row>
    <row r="49941" spans="17:36" ht="4.5" customHeight="1" x14ac:dyDescent="0.2">
      <c r="Q49941" s="65"/>
      <c r="R49941" s="65"/>
      <c r="X49941" s="65"/>
      <c r="Y49941" s="65"/>
      <c r="Z49941" s="65"/>
      <c r="AA49941" s="65"/>
      <c r="AB49941" s="65"/>
      <c r="AC49941" s="65"/>
      <c r="AJ49941" s="66"/>
    </row>
    <row r="49942" spans="17:36" ht="4.5" customHeight="1" x14ac:dyDescent="0.2">
      <c r="Q49942" s="65"/>
      <c r="R49942" s="65"/>
      <c r="X49942" s="65"/>
      <c r="Y49942" s="65"/>
      <c r="Z49942" s="65"/>
      <c r="AA49942" s="65"/>
      <c r="AB49942" s="65"/>
      <c r="AC49942" s="65"/>
      <c r="AJ49942" s="66"/>
    </row>
    <row r="49943" spans="17:36" ht="4.5" customHeight="1" x14ac:dyDescent="0.2">
      <c r="Q49943" s="65"/>
      <c r="R49943" s="65"/>
      <c r="X49943" s="65"/>
      <c r="Y49943" s="65"/>
      <c r="Z49943" s="65"/>
      <c r="AA49943" s="65"/>
      <c r="AB49943" s="65"/>
      <c r="AC49943" s="65"/>
      <c r="AJ49943" s="66"/>
    </row>
    <row r="49944" spans="17:36" ht="4.5" customHeight="1" x14ac:dyDescent="0.2">
      <c r="Q49944" s="65"/>
      <c r="R49944" s="65"/>
      <c r="X49944" s="65"/>
      <c r="Y49944" s="65"/>
      <c r="Z49944" s="65"/>
      <c r="AA49944" s="65"/>
      <c r="AB49944" s="65"/>
      <c r="AC49944" s="65"/>
      <c r="AJ49944" s="66"/>
    </row>
    <row r="49945" spans="17:36" ht="4.5" customHeight="1" x14ac:dyDescent="0.2">
      <c r="Q49945" s="65"/>
      <c r="R49945" s="65"/>
      <c r="X49945" s="65"/>
      <c r="Y49945" s="65"/>
      <c r="Z49945" s="65"/>
      <c r="AA49945" s="65"/>
      <c r="AB49945" s="65"/>
      <c r="AC49945" s="65"/>
      <c r="AJ49945" s="66"/>
    </row>
    <row r="49946" spans="17:36" ht="4.5" customHeight="1" x14ac:dyDescent="0.2">
      <c r="Q49946" s="65"/>
      <c r="R49946" s="65"/>
      <c r="X49946" s="65"/>
      <c r="Y49946" s="65"/>
      <c r="Z49946" s="65"/>
      <c r="AA49946" s="65"/>
      <c r="AB49946" s="65"/>
      <c r="AC49946" s="65"/>
      <c r="AJ49946" s="66"/>
    </row>
    <row r="49947" spans="17:36" ht="4.5" customHeight="1" x14ac:dyDescent="0.2">
      <c r="Q49947" s="65"/>
      <c r="R49947" s="65"/>
      <c r="X49947" s="65"/>
      <c r="Y49947" s="65"/>
      <c r="Z49947" s="65"/>
      <c r="AA49947" s="65"/>
      <c r="AB49947" s="65"/>
      <c r="AC49947" s="65"/>
      <c r="AJ49947" s="66"/>
    </row>
    <row r="49948" spans="17:36" ht="4.5" customHeight="1" x14ac:dyDescent="0.2">
      <c r="Q49948" s="65"/>
      <c r="R49948" s="65"/>
      <c r="X49948" s="65"/>
      <c r="Y49948" s="65"/>
      <c r="Z49948" s="65"/>
      <c r="AA49948" s="65"/>
      <c r="AB49948" s="65"/>
      <c r="AC49948" s="65"/>
      <c r="AJ49948" s="66"/>
    </row>
    <row r="49949" spans="17:36" ht="4.5" customHeight="1" x14ac:dyDescent="0.2">
      <c r="Q49949" s="65"/>
      <c r="R49949" s="65"/>
      <c r="X49949" s="65"/>
      <c r="Y49949" s="65"/>
      <c r="Z49949" s="65"/>
      <c r="AA49949" s="65"/>
      <c r="AB49949" s="65"/>
      <c r="AC49949" s="65"/>
      <c r="AJ49949" s="66"/>
    </row>
    <row r="49950" spans="17:36" ht="4.5" customHeight="1" x14ac:dyDescent="0.2">
      <c r="Q49950" s="65"/>
      <c r="R49950" s="65"/>
      <c r="X49950" s="65"/>
      <c r="Y49950" s="65"/>
      <c r="Z49950" s="65"/>
      <c r="AA49950" s="65"/>
      <c r="AB49950" s="65"/>
      <c r="AC49950" s="65"/>
      <c r="AJ49950" s="66"/>
    </row>
    <row r="49951" spans="17:36" ht="4.5" customHeight="1" x14ac:dyDescent="0.2">
      <c r="Q49951" s="65"/>
      <c r="R49951" s="65"/>
      <c r="X49951" s="65"/>
      <c r="Y49951" s="65"/>
      <c r="Z49951" s="65"/>
      <c r="AA49951" s="65"/>
      <c r="AB49951" s="65"/>
      <c r="AC49951" s="65"/>
      <c r="AJ49951" s="66"/>
    </row>
    <row r="49952" spans="17:36" ht="4.5" customHeight="1" x14ac:dyDescent="0.2">
      <c r="Q49952" s="65"/>
      <c r="R49952" s="65"/>
      <c r="X49952" s="65"/>
      <c r="Y49952" s="65"/>
      <c r="Z49952" s="65"/>
      <c r="AA49952" s="65"/>
      <c r="AB49952" s="65"/>
      <c r="AC49952" s="65"/>
      <c r="AJ49952" s="66"/>
    </row>
    <row r="49953" spans="17:36" ht="4.5" customHeight="1" x14ac:dyDescent="0.2">
      <c r="Q49953" s="65"/>
      <c r="R49953" s="65"/>
      <c r="X49953" s="65"/>
      <c r="Y49953" s="65"/>
      <c r="Z49953" s="65"/>
      <c r="AA49953" s="65"/>
      <c r="AB49953" s="65"/>
      <c r="AC49953" s="65"/>
      <c r="AJ49953" s="66"/>
    </row>
    <row r="49954" spans="17:36" ht="4.5" customHeight="1" x14ac:dyDescent="0.2">
      <c r="Q49954" s="65"/>
      <c r="R49954" s="65"/>
      <c r="X49954" s="65"/>
      <c r="Y49954" s="65"/>
      <c r="Z49954" s="65"/>
      <c r="AA49954" s="65"/>
      <c r="AB49954" s="65"/>
      <c r="AC49954" s="65"/>
      <c r="AJ49954" s="66"/>
    </row>
    <row r="49955" spans="17:36" ht="4.5" customHeight="1" x14ac:dyDescent="0.2">
      <c r="Q49955" s="65"/>
      <c r="R49955" s="65"/>
      <c r="X49955" s="65"/>
      <c r="Y49955" s="65"/>
      <c r="Z49955" s="65"/>
      <c r="AA49955" s="65"/>
      <c r="AB49955" s="65"/>
      <c r="AC49955" s="65"/>
      <c r="AJ49955" s="66"/>
    </row>
    <row r="49956" spans="17:36" ht="4.5" customHeight="1" x14ac:dyDescent="0.2">
      <c r="Q49956" s="65"/>
      <c r="R49956" s="65"/>
      <c r="X49956" s="65"/>
      <c r="Y49956" s="65"/>
      <c r="Z49956" s="65"/>
      <c r="AA49956" s="65"/>
      <c r="AB49956" s="65"/>
      <c r="AC49956" s="65"/>
      <c r="AJ49956" s="66"/>
    </row>
    <row r="49957" spans="17:36" ht="4.5" customHeight="1" x14ac:dyDescent="0.2">
      <c r="Q49957" s="65"/>
      <c r="R49957" s="65"/>
      <c r="X49957" s="65"/>
      <c r="Y49957" s="65"/>
      <c r="Z49957" s="65"/>
      <c r="AA49957" s="65"/>
      <c r="AB49957" s="65"/>
      <c r="AC49957" s="65"/>
      <c r="AJ49957" s="66"/>
    </row>
    <row r="49958" spans="17:36" ht="4.5" customHeight="1" x14ac:dyDescent="0.2">
      <c r="Q49958" s="65"/>
      <c r="R49958" s="65"/>
      <c r="X49958" s="65"/>
      <c r="Y49958" s="65"/>
      <c r="Z49958" s="65"/>
      <c r="AA49958" s="65"/>
      <c r="AB49958" s="65"/>
      <c r="AC49958" s="65"/>
      <c r="AJ49958" s="66"/>
    </row>
    <row r="49959" spans="17:36" ht="4.5" customHeight="1" x14ac:dyDescent="0.2">
      <c r="Q49959" s="65"/>
      <c r="R49959" s="65"/>
      <c r="X49959" s="65"/>
      <c r="Y49959" s="65"/>
      <c r="Z49959" s="65"/>
      <c r="AA49959" s="65"/>
      <c r="AB49959" s="65"/>
      <c r="AC49959" s="65"/>
      <c r="AJ49959" s="66"/>
    </row>
    <row r="49960" spans="17:36" ht="4.5" customHeight="1" x14ac:dyDescent="0.2">
      <c r="Q49960" s="65"/>
      <c r="R49960" s="65"/>
      <c r="X49960" s="65"/>
      <c r="Y49960" s="65"/>
      <c r="Z49960" s="65"/>
      <c r="AA49960" s="65"/>
      <c r="AB49960" s="65"/>
      <c r="AC49960" s="65"/>
      <c r="AJ49960" s="66"/>
    </row>
    <row r="49961" spans="17:36" ht="4.5" customHeight="1" x14ac:dyDescent="0.2">
      <c r="Q49961" s="65"/>
      <c r="R49961" s="65"/>
      <c r="X49961" s="65"/>
      <c r="Y49961" s="65"/>
      <c r="Z49961" s="65"/>
      <c r="AA49961" s="65"/>
      <c r="AB49961" s="65"/>
      <c r="AC49961" s="65"/>
      <c r="AJ49961" s="66"/>
    </row>
    <row r="49962" spans="17:36" ht="4.5" customHeight="1" x14ac:dyDescent="0.2">
      <c r="Q49962" s="65"/>
      <c r="R49962" s="65"/>
      <c r="X49962" s="65"/>
      <c r="Y49962" s="65"/>
      <c r="Z49962" s="65"/>
      <c r="AA49962" s="65"/>
      <c r="AB49962" s="65"/>
      <c r="AC49962" s="65"/>
      <c r="AJ49962" s="66"/>
    </row>
    <row r="49963" spans="17:36" ht="4.5" customHeight="1" x14ac:dyDescent="0.2">
      <c r="Q49963" s="65"/>
      <c r="R49963" s="65"/>
      <c r="X49963" s="65"/>
      <c r="Y49963" s="65"/>
      <c r="Z49963" s="65"/>
      <c r="AA49963" s="65"/>
      <c r="AB49963" s="65"/>
      <c r="AC49963" s="65"/>
      <c r="AJ49963" s="66"/>
    </row>
    <row r="49964" spans="17:36" ht="4.5" customHeight="1" x14ac:dyDescent="0.2">
      <c r="Q49964" s="65"/>
      <c r="R49964" s="65"/>
      <c r="X49964" s="65"/>
      <c r="Y49964" s="65"/>
      <c r="Z49964" s="65"/>
      <c r="AA49964" s="65"/>
      <c r="AB49964" s="65"/>
      <c r="AC49964" s="65"/>
      <c r="AJ49964" s="66"/>
    </row>
    <row r="49965" spans="17:36" ht="4.5" customHeight="1" x14ac:dyDescent="0.2">
      <c r="Q49965" s="65"/>
      <c r="R49965" s="65"/>
      <c r="X49965" s="65"/>
      <c r="Y49965" s="65"/>
      <c r="Z49965" s="65"/>
      <c r="AA49965" s="65"/>
      <c r="AB49965" s="65"/>
      <c r="AC49965" s="65"/>
      <c r="AJ49965" s="66"/>
    </row>
    <row r="49966" spans="17:36" ht="4.5" customHeight="1" x14ac:dyDescent="0.2">
      <c r="Q49966" s="65"/>
      <c r="R49966" s="65"/>
      <c r="X49966" s="65"/>
      <c r="Y49966" s="65"/>
      <c r="Z49966" s="65"/>
      <c r="AA49966" s="65"/>
      <c r="AB49966" s="65"/>
      <c r="AC49966" s="65"/>
      <c r="AJ49966" s="66"/>
    </row>
    <row r="49967" spans="17:36" ht="4.5" customHeight="1" x14ac:dyDescent="0.2">
      <c r="Q49967" s="65"/>
      <c r="R49967" s="65"/>
      <c r="X49967" s="65"/>
      <c r="Y49967" s="65"/>
      <c r="Z49967" s="65"/>
      <c r="AA49967" s="65"/>
      <c r="AB49967" s="65"/>
      <c r="AC49967" s="65"/>
      <c r="AJ49967" s="66"/>
    </row>
    <row r="49968" spans="17:36" ht="4.5" customHeight="1" x14ac:dyDescent="0.2">
      <c r="Q49968" s="65"/>
      <c r="R49968" s="65"/>
      <c r="X49968" s="65"/>
      <c r="Y49968" s="65"/>
      <c r="Z49968" s="65"/>
      <c r="AA49968" s="65"/>
      <c r="AB49968" s="65"/>
      <c r="AC49968" s="65"/>
      <c r="AJ49968" s="66"/>
    </row>
    <row r="49969" spans="17:36" ht="4.5" customHeight="1" x14ac:dyDescent="0.2">
      <c r="Q49969" s="65"/>
      <c r="R49969" s="65"/>
      <c r="X49969" s="65"/>
      <c r="Y49969" s="65"/>
      <c r="Z49969" s="65"/>
      <c r="AA49969" s="65"/>
      <c r="AB49969" s="65"/>
      <c r="AC49969" s="65"/>
      <c r="AJ49969" s="66"/>
    </row>
    <row r="49970" spans="17:36" ht="4.5" customHeight="1" x14ac:dyDescent="0.2">
      <c r="Q49970" s="65"/>
      <c r="R49970" s="65"/>
      <c r="X49970" s="65"/>
      <c r="Y49970" s="65"/>
      <c r="Z49970" s="65"/>
      <c r="AA49970" s="65"/>
      <c r="AB49970" s="65"/>
      <c r="AC49970" s="65"/>
      <c r="AJ49970" s="66"/>
    </row>
    <row r="49971" spans="17:36" ht="4.5" customHeight="1" x14ac:dyDescent="0.2">
      <c r="Q49971" s="65"/>
      <c r="R49971" s="65"/>
      <c r="X49971" s="65"/>
      <c r="Y49971" s="65"/>
      <c r="Z49971" s="65"/>
      <c r="AA49971" s="65"/>
      <c r="AB49971" s="65"/>
      <c r="AC49971" s="65"/>
      <c r="AJ49971" s="66"/>
    </row>
    <row r="49972" spans="17:36" ht="4.5" customHeight="1" x14ac:dyDescent="0.2">
      <c r="Q49972" s="65"/>
      <c r="R49972" s="65"/>
      <c r="X49972" s="65"/>
      <c r="Y49972" s="65"/>
      <c r="Z49972" s="65"/>
      <c r="AA49972" s="65"/>
      <c r="AB49972" s="65"/>
      <c r="AC49972" s="65"/>
      <c r="AJ49972" s="66"/>
    </row>
    <row r="49973" spans="17:36" ht="4.5" customHeight="1" x14ac:dyDescent="0.2">
      <c r="Q49973" s="65"/>
      <c r="R49973" s="65"/>
      <c r="X49973" s="65"/>
      <c r="Y49973" s="65"/>
      <c r="Z49973" s="65"/>
      <c r="AA49973" s="65"/>
      <c r="AB49973" s="65"/>
      <c r="AC49973" s="65"/>
      <c r="AJ49973" s="66"/>
    </row>
    <row r="49974" spans="17:36" ht="4.5" customHeight="1" x14ac:dyDescent="0.2">
      <c r="Q49974" s="65"/>
      <c r="R49974" s="65"/>
      <c r="X49974" s="65"/>
      <c r="Y49974" s="65"/>
      <c r="Z49974" s="65"/>
      <c r="AA49974" s="65"/>
      <c r="AB49974" s="65"/>
      <c r="AC49974" s="65"/>
      <c r="AJ49974" s="66"/>
    </row>
    <row r="49975" spans="17:36" ht="4.5" customHeight="1" x14ac:dyDescent="0.2">
      <c r="Q49975" s="65"/>
      <c r="R49975" s="65"/>
      <c r="X49975" s="65"/>
      <c r="Y49975" s="65"/>
      <c r="Z49975" s="65"/>
      <c r="AA49975" s="65"/>
      <c r="AB49975" s="65"/>
      <c r="AC49975" s="65"/>
      <c r="AJ49975" s="66"/>
    </row>
    <row r="49976" spans="17:36" ht="4.5" customHeight="1" x14ac:dyDescent="0.2">
      <c r="Q49976" s="65"/>
      <c r="R49976" s="65"/>
      <c r="X49976" s="65"/>
      <c r="Y49976" s="65"/>
      <c r="Z49976" s="65"/>
      <c r="AA49976" s="65"/>
      <c r="AB49976" s="65"/>
      <c r="AC49976" s="65"/>
      <c r="AJ49976" s="66"/>
    </row>
    <row r="49977" spans="17:36" ht="4.5" customHeight="1" x14ac:dyDescent="0.2">
      <c r="Q49977" s="65"/>
      <c r="R49977" s="65"/>
      <c r="X49977" s="65"/>
      <c r="Y49977" s="65"/>
      <c r="Z49977" s="65"/>
      <c r="AA49977" s="65"/>
      <c r="AB49977" s="65"/>
      <c r="AC49977" s="65"/>
      <c r="AJ49977" s="66"/>
    </row>
    <row r="49978" spans="17:36" ht="4.5" customHeight="1" x14ac:dyDescent="0.2">
      <c r="Q49978" s="65"/>
      <c r="R49978" s="65"/>
      <c r="X49978" s="65"/>
      <c r="Y49978" s="65"/>
      <c r="Z49978" s="65"/>
      <c r="AA49978" s="65"/>
      <c r="AB49978" s="65"/>
      <c r="AC49978" s="65"/>
      <c r="AJ49978" s="66"/>
    </row>
    <row r="49979" spans="17:36" ht="4.5" customHeight="1" x14ac:dyDescent="0.2">
      <c r="Q49979" s="65"/>
      <c r="R49979" s="65"/>
      <c r="X49979" s="65"/>
      <c r="Y49979" s="65"/>
      <c r="Z49979" s="65"/>
      <c r="AA49979" s="65"/>
      <c r="AB49979" s="65"/>
      <c r="AC49979" s="65"/>
      <c r="AJ49979" s="66"/>
    </row>
    <row r="49980" spans="17:36" ht="4.5" customHeight="1" x14ac:dyDescent="0.2">
      <c r="Q49980" s="65"/>
      <c r="R49980" s="65"/>
      <c r="X49980" s="65"/>
      <c r="Y49980" s="65"/>
      <c r="Z49980" s="65"/>
      <c r="AA49980" s="65"/>
      <c r="AB49980" s="65"/>
      <c r="AC49980" s="65"/>
      <c r="AJ49980" s="66"/>
    </row>
    <row r="49981" spans="17:36" ht="4.5" customHeight="1" x14ac:dyDescent="0.2">
      <c r="Q49981" s="65"/>
      <c r="R49981" s="65"/>
      <c r="X49981" s="65"/>
      <c r="Y49981" s="65"/>
      <c r="Z49981" s="65"/>
      <c r="AA49981" s="65"/>
      <c r="AB49981" s="65"/>
      <c r="AC49981" s="65"/>
      <c r="AJ49981" s="66"/>
    </row>
    <row r="49982" spans="17:36" ht="4.5" customHeight="1" x14ac:dyDescent="0.2">
      <c r="Q49982" s="65"/>
      <c r="R49982" s="65"/>
      <c r="X49982" s="65"/>
      <c r="Y49982" s="65"/>
      <c r="Z49982" s="65"/>
      <c r="AA49982" s="65"/>
      <c r="AB49982" s="65"/>
      <c r="AC49982" s="65"/>
      <c r="AJ49982" s="66"/>
    </row>
    <row r="49983" spans="17:36" ht="4.5" customHeight="1" x14ac:dyDescent="0.2">
      <c r="Q49983" s="65"/>
      <c r="R49983" s="65"/>
      <c r="X49983" s="65"/>
      <c r="Y49983" s="65"/>
      <c r="Z49983" s="65"/>
      <c r="AA49983" s="65"/>
      <c r="AB49983" s="65"/>
      <c r="AC49983" s="65"/>
      <c r="AJ49983" s="66"/>
    </row>
    <row r="49984" spans="17:36" ht="4.5" customHeight="1" x14ac:dyDescent="0.2">
      <c r="Q49984" s="65"/>
      <c r="R49984" s="65"/>
      <c r="X49984" s="65"/>
      <c r="Y49984" s="65"/>
      <c r="Z49984" s="65"/>
      <c r="AA49984" s="65"/>
      <c r="AB49984" s="65"/>
      <c r="AC49984" s="65"/>
      <c r="AJ49984" s="66"/>
    </row>
    <row r="49985" spans="17:36" ht="4.5" customHeight="1" x14ac:dyDescent="0.2">
      <c r="Q49985" s="65"/>
      <c r="R49985" s="65"/>
      <c r="X49985" s="65"/>
      <c r="Y49985" s="65"/>
      <c r="Z49985" s="65"/>
      <c r="AA49985" s="65"/>
      <c r="AB49985" s="65"/>
      <c r="AC49985" s="65"/>
      <c r="AJ49985" s="66"/>
    </row>
    <row r="49986" spans="17:36" ht="4.5" customHeight="1" x14ac:dyDescent="0.2">
      <c r="Q49986" s="65"/>
      <c r="R49986" s="65"/>
      <c r="X49986" s="65"/>
      <c r="Y49986" s="65"/>
      <c r="Z49986" s="65"/>
      <c r="AA49986" s="65"/>
      <c r="AB49986" s="65"/>
      <c r="AC49986" s="65"/>
      <c r="AJ49986" s="66"/>
    </row>
    <row r="49987" spans="17:36" ht="4.5" customHeight="1" x14ac:dyDescent="0.2">
      <c r="Q49987" s="65"/>
      <c r="R49987" s="65"/>
      <c r="X49987" s="65"/>
      <c r="Y49987" s="65"/>
      <c r="Z49987" s="65"/>
      <c r="AA49987" s="65"/>
      <c r="AB49987" s="65"/>
      <c r="AC49987" s="65"/>
      <c r="AJ49987" s="66"/>
    </row>
    <row r="49988" spans="17:36" ht="4.5" customHeight="1" x14ac:dyDescent="0.2">
      <c r="Q49988" s="65"/>
      <c r="R49988" s="65"/>
      <c r="X49988" s="65"/>
      <c r="Y49988" s="65"/>
      <c r="Z49988" s="65"/>
      <c r="AA49988" s="65"/>
      <c r="AB49988" s="65"/>
      <c r="AC49988" s="65"/>
      <c r="AJ49988" s="66"/>
    </row>
    <row r="49989" spans="17:36" ht="4.5" customHeight="1" x14ac:dyDescent="0.2">
      <c r="Q49989" s="65"/>
      <c r="R49989" s="65"/>
      <c r="X49989" s="65"/>
      <c r="Y49989" s="65"/>
      <c r="Z49989" s="65"/>
      <c r="AA49989" s="65"/>
      <c r="AB49989" s="65"/>
      <c r="AC49989" s="65"/>
      <c r="AJ49989" s="66"/>
    </row>
    <row r="49990" spans="17:36" ht="4.5" customHeight="1" x14ac:dyDescent="0.2">
      <c r="Q49990" s="65"/>
      <c r="R49990" s="65"/>
      <c r="X49990" s="65"/>
      <c r="Y49990" s="65"/>
      <c r="Z49990" s="65"/>
      <c r="AA49990" s="65"/>
      <c r="AB49990" s="65"/>
      <c r="AC49990" s="65"/>
      <c r="AJ49990" s="66"/>
    </row>
    <row r="49991" spans="17:36" ht="4.5" customHeight="1" x14ac:dyDescent="0.2">
      <c r="Q49991" s="65"/>
      <c r="R49991" s="65"/>
      <c r="X49991" s="65"/>
      <c r="Y49991" s="65"/>
      <c r="Z49991" s="65"/>
      <c r="AA49991" s="65"/>
      <c r="AB49991" s="65"/>
      <c r="AC49991" s="65"/>
      <c r="AJ49991" s="66"/>
    </row>
    <row r="49992" spans="17:36" ht="4.5" customHeight="1" x14ac:dyDescent="0.2">
      <c r="Q49992" s="65"/>
      <c r="R49992" s="65"/>
      <c r="X49992" s="65"/>
      <c r="Y49992" s="65"/>
      <c r="Z49992" s="65"/>
      <c r="AA49992" s="65"/>
      <c r="AB49992" s="65"/>
      <c r="AC49992" s="65"/>
      <c r="AJ49992" s="66"/>
    </row>
    <row r="49993" spans="17:36" ht="4.5" customHeight="1" x14ac:dyDescent="0.2">
      <c r="Q49993" s="65"/>
      <c r="R49993" s="65"/>
      <c r="X49993" s="65"/>
      <c r="Y49993" s="65"/>
      <c r="Z49993" s="65"/>
      <c r="AA49993" s="65"/>
      <c r="AB49993" s="65"/>
      <c r="AC49993" s="65"/>
      <c r="AJ49993" s="66"/>
    </row>
    <row r="49994" spans="17:36" ht="4.5" customHeight="1" x14ac:dyDescent="0.2">
      <c r="Q49994" s="65"/>
      <c r="R49994" s="65"/>
      <c r="X49994" s="65"/>
      <c r="Y49994" s="65"/>
      <c r="Z49994" s="65"/>
      <c r="AA49994" s="65"/>
      <c r="AB49994" s="65"/>
      <c r="AC49994" s="65"/>
      <c r="AJ49994" s="66"/>
    </row>
    <row r="49995" spans="17:36" ht="4.5" customHeight="1" x14ac:dyDescent="0.2">
      <c r="Q49995" s="65"/>
      <c r="R49995" s="65"/>
      <c r="X49995" s="65"/>
      <c r="Y49995" s="65"/>
      <c r="Z49995" s="65"/>
      <c r="AA49995" s="65"/>
      <c r="AB49995" s="65"/>
      <c r="AC49995" s="65"/>
      <c r="AJ49995" s="66"/>
    </row>
    <row r="49996" spans="17:36" ht="4.5" customHeight="1" x14ac:dyDescent="0.2">
      <c r="Q49996" s="65"/>
      <c r="R49996" s="65"/>
      <c r="X49996" s="65"/>
      <c r="Y49996" s="65"/>
      <c r="Z49996" s="65"/>
      <c r="AA49996" s="65"/>
      <c r="AB49996" s="65"/>
      <c r="AC49996" s="65"/>
      <c r="AJ49996" s="66"/>
    </row>
    <row r="49997" spans="17:36" ht="4.5" customHeight="1" x14ac:dyDescent="0.2">
      <c r="Q49997" s="65"/>
      <c r="R49997" s="65"/>
      <c r="X49997" s="65"/>
      <c r="Y49997" s="65"/>
      <c r="Z49997" s="65"/>
      <c r="AA49997" s="65"/>
      <c r="AB49997" s="65"/>
      <c r="AC49997" s="65"/>
      <c r="AJ49997" s="66"/>
    </row>
    <row r="49998" spans="17:36" ht="4.5" customHeight="1" x14ac:dyDescent="0.2">
      <c r="Q49998" s="65"/>
      <c r="R49998" s="65"/>
      <c r="X49998" s="65"/>
      <c r="Y49998" s="65"/>
      <c r="Z49998" s="65"/>
      <c r="AA49998" s="65"/>
      <c r="AB49998" s="65"/>
      <c r="AC49998" s="65"/>
      <c r="AJ49998" s="66"/>
    </row>
    <row r="49999" spans="17:36" ht="4.5" customHeight="1" x14ac:dyDescent="0.2">
      <c r="Q49999" s="65"/>
      <c r="R49999" s="65"/>
      <c r="X49999" s="65"/>
      <c r="Y49999" s="65"/>
      <c r="Z49999" s="65"/>
      <c r="AA49999" s="65"/>
      <c r="AB49999" s="65"/>
      <c r="AC49999" s="65"/>
      <c r="AJ49999" s="66"/>
    </row>
    <row r="50000" spans="17:36" ht="4.5" customHeight="1" x14ac:dyDescent="0.2">
      <c r="Q50000" s="65"/>
      <c r="R50000" s="65"/>
      <c r="X50000" s="65"/>
      <c r="Y50000" s="65"/>
      <c r="Z50000" s="65"/>
      <c r="AA50000" s="65"/>
      <c r="AB50000" s="65"/>
      <c r="AC50000" s="65"/>
      <c r="AJ50000" s="66"/>
    </row>
    <row r="50001" spans="17:36" ht="4.5" customHeight="1" x14ac:dyDescent="0.2">
      <c r="Q50001" s="65"/>
      <c r="R50001" s="65"/>
      <c r="X50001" s="65"/>
      <c r="Y50001" s="65"/>
      <c r="Z50001" s="65"/>
      <c r="AA50001" s="65"/>
      <c r="AB50001" s="65"/>
      <c r="AC50001" s="65"/>
      <c r="AJ50001" s="66"/>
    </row>
    <row r="50002" spans="17:36" ht="4.5" customHeight="1" x14ac:dyDescent="0.2">
      <c r="Q50002" s="65"/>
      <c r="R50002" s="65"/>
      <c r="X50002" s="65"/>
      <c r="Y50002" s="65"/>
      <c r="Z50002" s="65"/>
      <c r="AA50002" s="65"/>
      <c r="AB50002" s="65"/>
      <c r="AC50002" s="65"/>
      <c r="AJ50002" s="66"/>
    </row>
    <row r="50003" spans="17:36" ht="4.5" customHeight="1" x14ac:dyDescent="0.2">
      <c r="Q50003" s="65"/>
      <c r="R50003" s="65"/>
      <c r="X50003" s="65"/>
      <c r="Y50003" s="65"/>
      <c r="Z50003" s="65"/>
      <c r="AA50003" s="65"/>
      <c r="AB50003" s="65"/>
      <c r="AC50003" s="65"/>
      <c r="AJ50003" s="66"/>
    </row>
    <row r="50004" spans="17:36" ht="4.5" customHeight="1" x14ac:dyDescent="0.2">
      <c r="Q50004" s="65"/>
      <c r="R50004" s="65"/>
      <c r="X50004" s="65"/>
      <c r="Y50004" s="65"/>
      <c r="Z50004" s="65"/>
      <c r="AA50004" s="65"/>
      <c r="AB50004" s="65"/>
      <c r="AC50004" s="65"/>
      <c r="AJ50004" s="66"/>
    </row>
    <row r="50005" spans="17:36" ht="4.5" customHeight="1" x14ac:dyDescent="0.2">
      <c r="Q50005" s="65"/>
      <c r="R50005" s="65"/>
      <c r="X50005" s="65"/>
      <c r="Y50005" s="65"/>
      <c r="Z50005" s="65"/>
      <c r="AA50005" s="65"/>
      <c r="AB50005" s="65"/>
      <c r="AC50005" s="65"/>
      <c r="AJ50005" s="66"/>
    </row>
    <row r="50006" spans="17:36" ht="4.5" customHeight="1" x14ac:dyDescent="0.2">
      <c r="Q50006" s="65"/>
      <c r="R50006" s="65"/>
      <c r="X50006" s="65"/>
      <c r="Y50006" s="65"/>
      <c r="Z50006" s="65"/>
      <c r="AA50006" s="65"/>
      <c r="AB50006" s="65"/>
      <c r="AC50006" s="65"/>
      <c r="AJ50006" s="66"/>
    </row>
    <row r="50007" spans="17:36" ht="4.5" customHeight="1" x14ac:dyDescent="0.2">
      <c r="Q50007" s="65"/>
      <c r="R50007" s="65"/>
      <c r="X50007" s="65"/>
      <c r="Y50007" s="65"/>
      <c r="Z50007" s="65"/>
      <c r="AA50007" s="65"/>
      <c r="AB50007" s="65"/>
      <c r="AC50007" s="65"/>
      <c r="AJ50007" s="66"/>
    </row>
    <row r="50008" spans="17:36" ht="4.5" customHeight="1" x14ac:dyDescent="0.2">
      <c r="Q50008" s="65"/>
      <c r="R50008" s="65"/>
      <c r="X50008" s="65"/>
      <c r="Y50008" s="65"/>
      <c r="Z50008" s="65"/>
      <c r="AA50008" s="65"/>
      <c r="AB50008" s="65"/>
      <c r="AC50008" s="65"/>
      <c r="AJ50008" s="66"/>
    </row>
    <row r="50009" spans="17:36" ht="4.5" customHeight="1" x14ac:dyDescent="0.2">
      <c r="Q50009" s="65"/>
      <c r="R50009" s="65"/>
      <c r="X50009" s="65"/>
      <c r="Y50009" s="65"/>
      <c r="Z50009" s="65"/>
      <c r="AA50009" s="65"/>
      <c r="AB50009" s="65"/>
      <c r="AC50009" s="65"/>
      <c r="AJ50009" s="66"/>
    </row>
    <row r="50010" spans="17:36" ht="4.5" customHeight="1" x14ac:dyDescent="0.2">
      <c r="Q50010" s="65"/>
      <c r="R50010" s="65"/>
      <c r="X50010" s="65"/>
      <c r="Y50010" s="65"/>
      <c r="Z50010" s="65"/>
      <c r="AA50010" s="65"/>
      <c r="AB50010" s="65"/>
      <c r="AC50010" s="65"/>
      <c r="AJ50010" s="66"/>
    </row>
    <row r="50011" spans="17:36" ht="4.5" customHeight="1" x14ac:dyDescent="0.2">
      <c r="Q50011" s="65"/>
      <c r="R50011" s="65"/>
      <c r="X50011" s="65"/>
      <c r="Y50011" s="65"/>
      <c r="Z50011" s="65"/>
      <c r="AA50011" s="65"/>
      <c r="AB50011" s="65"/>
      <c r="AC50011" s="65"/>
      <c r="AJ50011" s="66"/>
    </row>
    <row r="50012" spans="17:36" ht="4.5" customHeight="1" x14ac:dyDescent="0.2">
      <c r="Q50012" s="65"/>
      <c r="R50012" s="65"/>
      <c r="X50012" s="65"/>
      <c r="Y50012" s="65"/>
      <c r="Z50012" s="65"/>
      <c r="AA50012" s="65"/>
      <c r="AB50012" s="65"/>
      <c r="AC50012" s="65"/>
      <c r="AJ50012" s="66"/>
    </row>
    <row r="50013" spans="17:36" ht="4.5" customHeight="1" x14ac:dyDescent="0.2">
      <c r="Q50013" s="65"/>
      <c r="R50013" s="65"/>
      <c r="X50013" s="65"/>
      <c r="Y50013" s="65"/>
      <c r="Z50013" s="65"/>
      <c r="AA50013" s="65"/>
      <c r="AB50013" s="65"/>
      <c r="AC50013" s="65"/>
      <c r="AJ50013" s="66"/>
    </row>
    <row r="50014" spans="17:36" ht="4.5" customHeight="1" x14ac:dyDescent="0.2">
      <c r="Q50014" s="65"/>
      <c r="R50014" s="65"/>
      <c r="X50014" s="65"/>
      <c r="Y50014" s="65"/>
      <c r="Z50014" s="65"/>
      <c r="AA50014" s="65"/>
      <c r="AB50014" s="65"/>
      <c r="AC50014" s="65"/>
      <c r="AJ50014" s="66"/>
    </row>
    <row r="50015" spans="17:36" ht="4.5" customHeight="1" x14ac:dyDescent="0.2">
      <c r="Q50015" s="65"/>
      <c r="R50015" s="65"/>
      <c r="X50015" s="65"/>
      <c r="Y50015" s="65"/>
      <c r="Z50015" s="65"/>
      <c r="AA50015" s="65"/>
      <c r="AB50015" s="65"/>
      <c r="AC50015" s="65"/>
      <c r="AJ50015" s="66"/>
    </row>
    <row r="50016" spans="17:36" ht="4.5" customHeight="1" x14ac:dyDescent="0.2">
      <c r="Q50016" s="65"/>
      <c r="R50016" s="65"/>
      <c r="X50016" s="65"/>
      <c r="Y50016" s="65"/>
      <c r="Z50016" s="65"/>
      <c r="AA50016" s="65"/>
      <c r="AB50016" s="65"/>
      <c r="AC50016" s="65"/>
      <c r="AJ50016" s="66"/>
    </row>
    <row r="50017" spans="17:36" ht="4.5" customHeight="1" x14ac:dyDescent="0.2">
      <c r="Q50017" s="65"/>
      <c r="R50017" s="65"/>
      <c r="X50017" s="65"/>
      <c r="Y50017" s="65"/>
      <c r="Z50017" s="65"/>
      <c r="AA50017" s="65"/>
      <c r="AB50017" s="65"/>
      <c r="AC50017" s="65"/>
      <c r="AJ50017" s="66"/>
    </row>
    <row r="50018" spans="17:36" ht="4.5" customHeight="1" x14ac:dyDescent="0.2">
      <c r="Q50018" s="65"/>
      <c r="R50018" s="65"/>
      <c r="X50018" s="65"/>
      <c r="Y50018" s="65"/>
      <c r="Z50018" s="65"/>
      <c r="AA50018" s="65"/>
      <c r="AB50018" s="65"/>
      <c r="AC50018" s="65"/>
      <c r="AJ50018" s="66"/>
    </row>
    <row r="50019" spans="17:36" ht="4.5" customHeight="1" x14ac:dyDescent="0.2">
      <c r="Q50019" s="65"/>
      <c r="R50019" s="65"/>
      <c r="X50019" s="65"/>
      <c r="Y50019" s="65"/>
      <c r="Z50019" s="65"/>
      <c r="AA50019" s="65"/>
      <c r="AB50019" s="65"/>
      <c r="AC50019" s="65"/>
      <c r="AJ50019" s="66"/>
    </row>
    <row r="50020" spans="17:36" ht="4.5" customHeight="1" x14ac:dyDescent="0.2">
      <c r="Q50020" s="65"/>
      <c r="R50020" s="65"/>
      <c r="X50020" s="65"/>
      <c r="Y50020" s="65"/>
      <c r="Z50020" s="65"/>
      <c r="AA50020" s="65"/>
      <c r="AB50020" s="65"/>
      <c r="AC50020" s="65"/>
      <c r="AJ50020" s="66"/>
    </row>
    <row r="50021" spans="17:36" ht="4.5" customHeight="1" x14ac:dyDescent="0.2">
      <c r="Q50021" s="65"/>
      <c r="R50021" s="65"/>
      <c r="X50021" s="65"/>
      <c r="Y50021" s="65"/>
      <c r="Z50021" s="65"/>
      <c r="AA50021" s="65"/>
      <c r="AB50021" s="65"/>
      <c r="AC50021" s="65"/>
      <c r="AJ50021" s="66"/>
    </row>
    <row r="50022" spans="17:36" ht="4.5" customHeight="1" x14ac:dyDescent="0.2">
      <c r="Q50022" s="65"/>
      <c r="R50022" s="65"/>
      <c r="X50022" s="65"/>
      <c r="Y50022" s="65"/>
      <c r="Z50022" s="65"/>
      <c r="AA50022" s="65"/>
      <c r="AB50022" s="65"/>
      <c r="AC50022" s="65"/>
      <c r="AJ50022" s="66"/>
    </row>
    <row r="50023" spans="17:36" ht="4.5" customHeight="1" x14ac:dyDescent="0.2">
      <c r="Q50023" s="65"/>
      <c r="R50023" s="65"/>
      <c r="X50023" s="65"/>
      <c r="Y50023" s="65"/>
      <c r="Z50023" s="65"/>
      <c r="AA50023" s="65"/>
      <c r="AB50023" s="65"/>
      <c r="AC50023" s="65"/>
      <c r="AJ50023" s="66"/>
    </row>
    <row r="50024" spans="17:36" ht="4.5" customHeight="1" x14ac:dyDescent="0.2">
      <c r="Q50024" s="65"/>
      <c r="R50024" s="65"/>
      <c r="X50024" s="65"/>
      <c r="Y50024" s="65"/>
      <c r="Z50024" s="65"/>
      <c r="AA50024" s="65"/>
      <c r="AB50024" s="65"/>
      <c r="AC50024" s="65"/>
      <c r="AJ50024" s="66"/>
    </row>
    <row r="50025" spans="17:36" ht="4.5" customHeight="1" x14ac:dyDescent="0.2">
      <c r="Q50025" s="65"/>
      <c r="R50025" s="65"/>
      <c r="X50025" s="65"/>
      <c r="Y50025" s="65"/>
      <c r="Z50025" s="65"/>
      <c r="AA50025" s="65"/>
      <c r="AB50025" s="65"/>
      <c r="AC50025" s="65"/>
      <c r="AJ50025" s="66"/>
    </row>
    <row r="50026" spans="17:36" ht="4.5" customHeight="1" x14ac:dyDescent="0.2">
      <c r="Q50026" s="65"/>
      <c r="R50026" s="65"/>
      <c r="X50026" s="65"/>
      <c r="Y50026" s="65"/>
      <c r="Z50026" s="65"/>
      <c r="AA50026" s="65"/>
      <c r="AB50026" s="65"/>
      <c r="AC50026" s="65"/>
      <c r="AJ50026" s="66"/>
    </row>
    <row r="50027" spans="17:36" ht="4.5" customHeight="1" x14ac:dyDescent="0.2">
      <c r="Q50027" s="65"/>
      <c r="R50027" s="65"/>
      <c r="X50027" s="65"/>
      <c r="Y50027" s="65"/>
      <c r="Z50027" s="65"/>
      <c r="AA50027" s="65"/>
      <c r="AB50027" s="65"/>
      <c r="AC50027" s="65"/>
      <c r="AJ50027" s="66"/>
    </row>
    <row r="50028" spans="17:36" ht="4.5" customHeight="1" x14ac:dyDescent="0.2">
      <c r="Q50028" s="65"/>
      <c r="R50028" s="65"/>
      <c r="X50028" s="65"/>
      <c r="Y50028" s="65"/>
      <c r="Z50028" s="65"/>
      <c r="AA50028" s="65"/>
      <c r="AB50028" s="65"/>
      <c r="AC50028" s="65"/>
      <c r="AJ50028" s="66"/>
    </row>
    <row r="50029" spans="17:36" ht="4.5" customHeight="1" x14ac:dyDescent="0.2">
      <c r="Q50029" s="65"/>
      <c r="R50029" s="65"/>
      <c r="X50029" s="65"/>
      <c r="Y50029" s="65"/>
      <c r="Z50029" s="65"/>
      <c r="AA50029" s="65"/>
      <c r="AB50029" s="65"/>
      <c r="AC50029" s="65"/>
      <c r="AJ50029" s="66"/>
    </row>
    <row r="50030" spans="17:36" ht="4.5" customHeight="1" x14ac:dyDescent="0.2">
      <c r="Q50030" s="65"/>
      <c r="R50030" s="65"/>
      <c r="X50030" s="65"/>
      <c r="Y50030" s="65"/>
      <c r="Z50030" s="65"/>
      <c r="AA50030" s="65"/>
      <c r="AB50030" s="65"/>
      <c r="AC50030" s="65"/>
      <c r="AJ50030" s="66"/>
    </row>
    <row r="50031" spans="17:36" ht="4.5" customHeight="1" x14ac:dyDescent="0.2">
      <c r="Q50031" s="65"/>
      <c r="R50031" s="65"/>
      <c r="X50031" s="65"/>
      <c r="Y50031" s="65"/>
      <c r="Z50031" s="65"/>
      <c r="AA50031" s="65"/>
      <c r="AB50031" s="65"/>
      <c r="AC50031" s="65"/>
      <c r="AJ50031" s="66"/>
    </row>
    <row r="50032" spans="17:36" ht="4.5" customHeight="1" x14ac:dyDescent="0.2">
      <c r="Q50032" s="65"/>
      <c r="R50032" s="65"/>
      <c r="X50032" s="65"/>
      <c r="Y50032" s="65"/>
      <c r="Z50032" s="65"/>
      <c r="AA50032" s="65"/>
      <c r="AB50032" s="65"/>
      <c r="AC50032" s="65"/>
      <c r="AJ50032" s="66"/>
    </row>
    <row r="50033" spans="17:36" ht="4.5" customHeight="1" x14ac:dyDescent="0.2">
      <c r="Q50033" s="65"/>
      <c r="R50033" s="65"/>
      <c r="X50033" s="65"/>
      <c r="Y50033" s="65"/>
      <c r="Z50033" s="65"/>
      <c r="AA50033" s="65"/>
      <c r="AB50033" s="65"/>
      <c r="AC50033" s="65"/>
      <c r="AJ50033" s="66"/>
    </row>
    <row r="50034" spans="17:36" ht="4.5" customHeight="1" x14ac:dyDescent="0.2">
      <c r="Q50034" s="65"/>
      <c r="R50034" s="65"/>
      <c r="X50034" s="65"/>
      <c r="Y50034" s="65"/>
      <c r="Z50034" s="65"/>
      <c r="AA50034" s="65"/>
      <c r="AB50034" s="65"/>
      <c r="AC50034" s="65"/>
      <c r="AJ50034" s="66"/>
    </row>
    <row r="50035" spans="17:36" ht="4.5" customHeight="1" x14ac:dyDescent="0.2">
      <c r="Q50035" s="65"/>
      <c r="R50035" s="65"/>
      <c r="X50035" s="65"/>
      <c r="Y50035" s="65"/>
      <c r="Z50035" s="65"/>
      <c r="AA50035" s="65"/>
      <c r="AB50035" s="65"/>
      <c r="AC50035" s="65"/>
      <c r="AJ50035" s="66"/>
    </row>
    <row r="50036" spans="17:36" ht="4.5" customHeight="1" x14ac:dyDescent="0.2">
      <c r="Q50036" s="65"/>
      <c r="R50036" s="65"/>
      <c r="X50036" s="65"/>
      <c r="Y50036" s="65"/>
      <c r="Z50036" s="65"/>
      <c r="AA50036" s="65"/>
      <c r="AB50036" s="65"/>
      <c r="AC50036" s="65"/>
      <c r="AJ50036" s="66"/>
    </row>
    <row r="50037" spans="17:36" ht="4.5" customHeight="1" x14ac:dyDescent="0.2">
      <c r="Q50037" s="65"/>
      <c r="R50037" s="65"/>
      <c r="X50037" s="65"/>
      <c r="Y50037" s="65"/>
      <c r="Z50037" s="65"/>
      <c r="AA50037" s="65"/>
      <c r="AB50037" s="65"/>
      <c r="AC50037" s="65"/>
      <c r="AJ50037" s="66"/>
    </row>
    <row r="50038" spans="17:36" ht="4.5" customHeight="1" x14ac:dyDescent="0.2">
      <c r="Q50038" s="65"/>
      <c r="R50038" s="65"/>
      <c r="X50038" s="65"/>
      <c r="Y50038" s="65"/>
      <c r="Z50038" s="65"/>
      <c r="AA50038" s="65"/>
      <c r="AB50038" s="65"/>
      <c r="AC50038" s="65"/>
      <c r="AJ50038" s="66"/>
    </row>
    <row r="50039" spans="17:36" ht="4.5" customHeight="1" x14ac:dyDescent="0.2">
      <c r="Q50039" s="65"/>
      <c r="R50039" s="65"/>
      <c r="X50039" s="65"/>
      <c r="Y50039" s="65"/>
      <c r="Z50039" s="65"/>
      <c r="AA50039" s="65"/>
      <c r="AB50039" s="65"/>
      <c r="AC50039" s="65"/>
      <c r="AJ50039" s="66"/>
    </row>
    <row r="50040" spans="17:36" ht="4.5" customHeight="1" x14ac:dyDescent="0.2">
      <c r="Q50040" s="65"/>
      <c r="R50040" s="65"/>
      <c r="X50040" s="65"/>
      <c r="Y50040" s="65"/>
      <c r="Z50040" s="65"/>
      <c r="AA50040" s="65"/>
      <c r="AB50040" s="65"/>
      <c r="AC50040" s="65"/>
      <c r="AJ50040" s="66"/>
    </row>
    <row r="50041" spans="17:36" ht="4.5" customHeight="1" x14ac:dyDescent="0.2">
      <c r="Q50041" s="65"/>
      <c r="R50041" s="65"/>
      <c r="X50041" s="65"/>
      <c r="Y50041" s="65"/>
      <c r="Z50041" s="65"/>
      <c r="AA50041" s="65"/>
      <c r="AB50041" s="65"/>
      <c r="AC50041" s="65"/>
      <c r="AJ50041" s="66"/>
    </row>
    <row r="50042" spans="17:36" ht="4.5" customHeight="1" x14ac:dyDescent="0.2">
      <c r="Q50042" s="65"/>
      <c r="R50042" s="65"/>
      <c r="X50042" s="65"/>
      <c r="Y50042" s="65"/>
      <c r="Z50042" s="65"/>
      <c r="AA50042" s="65"/>
      <c r="AB50042" s="65"/>
      <c r="AC50042" s="65"/>
      <c r="AJ50042" s="66"/>
    </row>
    <row r="50043" spans="17:36" ht="4.5" customHeight="1" x14ac:dyDescent="0.2">
      <c r="Q50043" s="65"/>
      <c r="R50043" s="65"/>
      <c r="X50043" s="65"/>
      <c r="Y50043" s="65"/>
      <c r="Z50043" s="65"/>
      <c r="AA50043" s="65"/>
      <c r="AB50043" s="65"/>
      <c r="AC50043" s="65"/>
      <c r="AJ50043" s="66"/>
    </row>
    <row r="50044" spans="17:36" ht="4.5" customHeight="1" x14ac:dyDescent="0.2">
      <c r="Q50044" s="65"/>
      <c r="R50044" s="65"/>
      <c r="X50044" s="65"/>
      <c r="Y50044" s="65"/>
      <c r="Z50044" s="65"/>
      <c r="AA50044" s="65"/>
      <c r="AB50044" s="65"/>
      <c r="AC50044" s="65"/>
      <c r="AJ50044" s="66"/>
    </row>
    <row r="50045" spans="17:36" ht="4.5" customHeight="1" x14ac:dyDescent="0.2">
      <c r="Q50045" s="65"/>
      <c r="R50045" s="65"/>
      <c r="X50045" s="65"/>
      <c r="Y50045" s="65"/>
      <c r="Z50045" s="65"/>
      <c r="AA50045" s="65"/>
      <c r="AB50045" s="65"/>
      <c r="AC50045" s="65"/>
      <c r="AJ50045" s="66"/>
    </row>
    <row r="50046" spans="17:36" ht="4.5" customHeight="1" x14ac:dyDescent="0.2">
      <c r="Q50046" s="65"/>
      <c r="R50046" s="65"/>
      <c r="X50046" s="65"/>
      <c r="Y50046" s="65"/>
      <c r="Z50046" s="65"/>
      <c r="AA50046" s="65"/>
      <c r="AB50046" s="65"/>
      <c r="AC50046" s="65"/>
      <c r="AJ50046" s="66"/>
    </row>
    <row r="50047" spans="17:36" ht="4.5" customHeight="1" x14ac:dyDescent="0.2">
      <c r="Q50047" s="65"/>
      <c r="R50047" s="65"/>
      <c r="X50047" s="65"/>
      <c r="Y50047" s="65"/>
      <c r="Z50047" s="65"/>
      <c r="AA50047" s="65"/>
      <c r="AB50047" s="65"/>
      <c r="AC50047" s="65"/>
      <c r="AJ50047" s="66"/>
    </row>
    <row r="50048" spans="17:36" ht="4.5" customHeight="1" x14ac:dyDescent="0.2">
      <c r="Q50048" s="65"/>
      <c r="R50048" s="65"/>
      <c r="X50048" s="65"/>
      <c r="Y50048" s="65"/>
      <c r="Z50048" s="65"/>
      <c r="AA50048" s="65"/>
      <c r="AB50048" s="65"/>
      <c r="AC50048" s="65"/>
      <c r="AJ50048" s="66"/>
    </row>
    <row r="50049" spans="17:36" ht="4.5" customHeight="1" x14ac:dyDescent="0.2">
      <c r="Q50049" s="65"/>
      <c r="R50049" s="65"/>
      <c r="X50049" s="65"/>
      <c r="Y50049" s="65"/>
      <c r="Z50049" s="65"/>
      <c r="AA50049" s="65"/>
      <c r="AB50049" s="65"/>
      <c r="AC50049" s="65"/>
      <c r="AJ50049" s="66"/>
    </row>
    <row r="50050" spans="17:36" ht="4.5" customHeight="1" x14ac:dyDescent="0.2">
      <c r="Q50050" s="65"/>
      <c r="R50050" s="65"/>
      <c r="X50050" s="65"/>
      <c r="Y50050" s="65"/>
      <c r="Z50050" s="65"/>
      <c r="AA50050" s="65"/>
      <c r="AB50050" s="65"/>
      <c r="AC50050" s="65"/>
      <c r="AJ50050" s="66"/>
    </row>
    <row r="50051" spans="17:36" ht="4.5" customHeight="1" x14ac:dyDescent="0.2">
      <c r="Q50051" s="65"/>
      <c r="R50051" s="65"/>
      <c r="X50051" s="65"/>
      <c r="Y50051" s="65"/>
      <c r="Z50051" s="65"/>
      <c r="AA50051" s="65"/>
      <c r="AB50051" s="65"/>
      <c r="AC50051" s="65"/>
      <c r="AJ50051" s="66"/>
    </row>
    <row r="50052" spans="17:36" ht="4.5" customHeight="1" x14ac:dyDescent="0.2">
      <c r="Q50052" s="65"/>
      <c r="R50052" s="65"/>
      <c r="X50052" s="65"/>
      <c r="Y50052" s="65"/>
      <c r="Z50052" s="65"/>
      <c r="AA50052" s="65"/>
      <c r="AB50052" s="65"/>
      <c r="AC50052" s="65"/>
      <c r="AJ50052" s="66"/>
    </row>
    <row r="50053" spans="17:36" ht="4.5" customHeight="1" x14ac:dyDescent="0.2">
      <c r="Q50053" s="65"/>
      <c r="R50053" s="65"/>
      <c r="X50053" s="65"/>
      <c r="Y50053" s="65"/>
      <c r="Z50053" s="65"/>
      <c r="AA50053" s="65"/>
      <c r="AB50053" s="65"/>
      <c r="AC50053" s="65"/>
      <c r="AJ50053" s="66"/>
    </row>
    <row r="50054" spans="17:36" ht="4.5" customHeight="1" x14ac:dyDescent="0.2">
      <c r="Q50054" s="65"/>
      <c r="R50054" s="65"/>
      <c r="X50054" s="65"/>
      <c r="Y50054" s="65"/>
      <c r="Z50054" s="65"/>
      <c r="AA50054" s="65"/>
      <c r="AB50054" s="65"/>
      <c r="AC50054" s="65"/>
      <c r="AJ50054" s="66"/>
    </row>
    <row r="50055" spans="17:36" ht="4.5" customHeight="1" x14ac:dyDescent="0.2">
      <c r="Q50055" s="65"/>
      <c r="R50055" s="65"/>
      <c r="X50055" s="65"/>
      <c r="Y50055" s="65"/>
      <c r="Z50055" s="65"/>
      <c r="AA50055" s="65"/>
      <c r="AB50055" s="65"/>
      <c r="AC50055" s="65"/>
      <c r="AJ50055" s="66"/>
    </row>
    <row r="50056" spans="17:36" ht="4.5" customHeight="1" x14ac:dyDescent="0.2">
      <c r="Q50056" s="65"/>
      <c r="R50056" s="65"/>
      <c r="X50056" s="65"/>
      <c r="Y50056" s="65"/>
      <c r="Z50056" s="65"/>
      <c r="AA50056" s="65"/>
      <c r="AB50056" s="65"/>
      <c r="AC50056" s="65"/>
      <c r="AJ50056" s="66"/>
    </row>
    <row r="50057" spans="17:36" ht="4.5" customHeight="1" x14ac:dyDescent="0.2">
      <c r="Q50057" s="65"/>
      <c r="R50057" s="65"/>
      <c r="X50057" s="65"/>
      <c r="Y50057" s="65"/>
      <c r="Z50057" s="65"/>
      <c r="AA50057" s="65"/>
      <c r="AB50057" s="65"/>
      <c r="AC50057" s="65"/>
      <c r="AJ50057" s="66"/>
    </row>
    <row r="50058" spans="17:36" ht="4.5" customHeight="1" x14ac:dyDescent="0.2">
      <c r="Q50058" s="65"/>
      <c r="R50058" s="65"/>
      <c r="X50058" s="65"/>
      <c r="Y50058" s="65"/>
      <c r="Z50058" s="65"/>
      <c r="AA50058" s="65"/>
      <c r="AB50058" s="65"/>
      <c r="AC50058" s="65"/>
      <c r="AJ50058" s="66"/>
    </row>
    <row r="50059" spans="17:36" ht="4.5" customHeight="1" x14ac:dyDescent="0.2">
      <c r="Q50059" s="65"/>
      <c r="R50059" s="65"/>
      <c r="X50059" s="65"/>
      <c r="Y50059" s="65"/>
      <c r="Z50059" s="65"/>
      <c r="AA50059" s="65"/>
      <c r="AB50059" s="65"/>
      <c r="AC50059" s="65"/>
      <c r="AJ50059" s="66"/>
    </row>
    <row r="50060" spans="17:36" ht="4.5" customHeight="1" x14ac:dyDescent="0.2">
      <c r="Q50060" s="65"/>
      <c r="R50060" s="65"/>
      <c r="X50060" s="65"/>
      <c r="Y50060" s="65"/>
      <c r="Z50060" s="65"/>
      <c r="AA50060" s="65"/>
      <c r="AB50060" s="65"/>
      <c r="AC50060" s="65"/>
      <c r="AJ50060" s="66"/>
    </row>
    <row r="50061" spans="17:36" ht="4.5" customHeight="1" x14ac:dyDescent="0.2">
      <c r="Q50061" s="65"/>
      <c r="R50061" s="65"/>
      <c r="X50061" s="65"/>
      <c r="Y50061" s="65"/>
      <c r="Z50061" s="65"/>
      <c r="AA50061" s="65"/>
      <c r="AB50061" s="65"/>
      <c r="AC50061" s="65"/>
      <c r="AJ50061" s="66"/>
    </row>
    <row r="50062" spans="17:36" ht="4.5" customHeight="1" x14ac:dyDescent="0.2">
      <c r="Q50062" s="65"/>
      <c r="R50062" s="65"/>
      <c r="X50062" s="65"/>
      <c r="Y50062" s="65"/>
      <c r="Z50062" s="65"/>
      <c r="AA50062" s="65"/>
      <c r="AB50062" s="65"/>
      <c r="AC50062" s="65"/>
      <c r="AJ50062" s="66"/>
    </row>
    <row r="50063" spans="17:36" ht="4.5" customHeight="1" x14ac:dyDescent="0.2">
      <c r="Q50063" s="65"/>
      <c r="R50063" s="65"/>
      <c r="X50063" s="65"/>
      <c r="Y50063" s="65"/>
      <c r="Z50063" s="65"/>
      <c r="AA50063" s="65"/>
      <c r="AB50063" s="65"/>
      <c r="AC50063" s="65"/>
      <c r="AJ50063" s="66"/>
    </row>
    <row r="50064" spans="17:36" ht="4.5" customHeight="1" x14ac:dyDescent="0.2">
      <c r="Q50064" s="65"/>
      <c r="R50064" s="65"/>
      <c r="X50064" s="65"/>
      <c r="Y50064" s="65"/>
      <c r="Z50064" s="65"/>
      <c r="AA50064" s="65"/>
      <c r="AB50064" s="65"/>
      <c r="AC50064" s="65"/>
      <c r="AJ50064" s="66"/>
    </row>
    <row r="50065" spans="17:36" ht="4.5" customHeight="1" x14ac:dyDescent="0.2">
      <c r="Q50065" s="65"/>
      <c r="R50065" s="65"/>
      <c r="X50065" s="65"/>
      <c r="Y50065" s="65"/>
      <c r="Z50065" s="65"/>
      <c r="AA50065" s="65"/>
      <c r="AB50065" s="65"/>
      <c r="AC50065" s="65"/>
      <c r="AJ50065" s="66"/>
    </row>
    <row r="50066" spans="17:36" ht="4.5" customHeight="1" x14ac:dyDescent="0.2">
      <c r="Q50066" s="65"/>
      <c r="R50066" s="65"/>
      <c r="X50066" s="65"/>
      <c r="Y50066" s="65"/>
      <c r="Z50066" s="65"/>
      <c r="AA50066" s="65"/>
      <c r="AB50066" s="65"/>
      <c r="AC50066" s="65"/>
      <c r="AJ50066" s="66"/>
    </row>
    <row r="50067" spans="17:36" ht="4.5" customHeight="1" x14ac:dyDescent="0.2">
      <c r="Q50067" s="65"/>
      <c r="R50067" s="65"/>
      <c r="X50067" s="65"/>
      <c r="Y50067" s="65"/>
      <c r="Z50067" s="65"/>
      <c r="AA50067" s="65"/>
      <c r="AB50067" s="65"/>
      <c r="AC50067" s="65"/>
      <c r="AJ50067" s="66"/>
    </row>
    <row r="50068" spans="17:36" ht="4.5" customHeight="1" x14ac:dyDescent="0.2">
      <c r="Q50068" s="65"/>
      <c r="R50068" s="65"/>
      <c r="X50068" s="65"/>
      <c r="Y50068" s="65"/>
      <c r="Z50068" s="65"/>
      <c r="AA50068" s="65"/>
      <c r="AB50068" s="65"/>
      <c r="AC50068" s="65"/>
      <c r="AJ50068" s="66"/>
    </row>
    <row r="50069" spans="17:36" ht="4.5" customHeight="1" x14ac:dyDescent="0.2">
      <c r="Q50069" s="65"/>
      <c r="R50069" s="65"/>
      <c r="X50069" s="65"/>
      <c r="Y50069" s="65"/>
      <c r="Z50069" s="65"/>
      <c r="AA50069" s="65"/>
      <c r="AB50069" s="65"/>
      <c r="AC50069" s="65"/>
      <c r="AJ50069" s="66"/>
    </row>
    <row r="50070" spans="17:36" ht="4.5" customHeight="1" x14ac:dyDescent="0.2">
      <c r="Q50070" s="65"/>
      <c r="R50070" s="65"/>
      <c r="X50070" s="65"/>
      <c r="Y50070" s="65"/>
      <c r="Z50070" s="65"/>
      <c r="AA50070" s="65"/>
      <c r="AB50070" s="65"/>
      <c r="AC50070" s="65"/>
      <c r="AJ50070" s="66"/>
    </row>
    <row r="50071" spans="17:36" ht="4.5" customHeight="1" x14ac:dyDescent="0.2">
      <c r="Q50071" s="65"/>
      <c r="R50071" s="65"/>
      <c r="X50071" s="65"/>
      <c r="Y50071" s="65"/>
      <c r="Z50071" s="65"/>
      <c r="AA50071" s="65"/>
      <c r="AB50071" s="65"/>
      <c r="AC50071" s="65"/>
      <c r="AJ50071" s="66"/>
    </row>
    <row r="50072" spans="17:36" ht="4.5" customHeight="1" x14ac:dyDescent="0.2">
      <c r="Q50072" s="65"/>
      <c r="R50072" s="65"/>
      <c r="X50072" s="65"/>
      <c r="Y50072" s="65"/>
      <c r="Z50072" s="65"/>
      <c r="AA50072" s="65"/>
      <c r="AB50072" s="65"/>
      <c r="AC50072" s="65"/>
      <c r="AJ50072" s="66"/>
    </row>
    <row r="50073" spans="17:36" ht="4.5" customHeight="1" x14ac:dyDescent="0.2">
      <c r="Q50073" s="65"/>
      <c r="R50073" s="65"/>
      <c r="X50073" s="65"/>
      <c r="Y50073" s="65"/>
      <c r="Z50073" s="65"/>
      <c r="AA50073" s="65"/>
      <c r="AB50073" s="65"/>
      <c r="AC50073" s="65"/>
      <c r="AJ50073" s="66"/>
    </row>
    <row r="50074" spans="17:36" ht="4.5" customHeight="1" x14ac:dyDescent="0.2">
      <c r="Q50074" s="65"/>
      <c r="R50074" s="65"/>
      <c r="X50074" s="65"/>
      <c r="Y50074" s="65"/>
      <c r="Z50074" s="65"/>
      <c r="AA50074" s="65"/>
      <c r="AB50074" s="65"/>
      <c r="AC50074" s="65"/>
      <c r="AJ50074" s="66"/>
    </row>
    <row r="50075" spans="17:36" ht="4.5" customHeight="1" x14ac:dyDescent="0.2">
      <c r="Q50075" s="65"/>
      <c r="R50075" s="65"/>
      <c r="X50075" s="65"/>
      <c r="Y50075" s="65"/>
      <c r="Z50075" s="65"/>
      <c r="AA50075" s="65"/>
      <c r="AB50075" s="65"/>
      <c r="AC50075" s="65"/>
      <c r="AJ50075" s="66"/>
    </row>
    <row r="50076" spans="17:36" ht="4.5" customHeight="1" x14ac:dyDescent="0.2">
      <c r="Q50076" s="65"/>
      <c r="R50076" s="65"/>
      <c r="X50076" s="65"/>
      <c r="Y50076" s="65"/>
      <c r="Z50076" s="65"/>
      <c r="AA50076" s="65"/>
      <c r="AB50076" s="65"/>
      <c r="AC50076" s="65"/>
      <c r="AJ50076" s="66"/>
    </row>
    <row r="50077" spans="17:36" ht="4.5" customHeight="1" x14ac:dyDescent="0.2">
      <c r="Q50077" s="65"/>
      <c r="R50077" s="65"/>
      <c r="X50077" s="65"/>
      <c r="Y50077" s="65"/>
      <c r="Z50077" s="65"/>
      <c r="AA50077" s="65"/>
      <c r="AB50077" s="65"/>
      <c r="AC50077" s="65"/>
      <c r="AJ50077" s="66"/>
    </row>
    <row r="50078" spans="17:36" ht="4.5" customHeight="1" x14ac:dyDescent="0.2">
      <c r="Q50078" s="65"/>
      <c r="R50078" s="65"/>
      <c r="X50078" s="65"/>
      <c r="Y50078" s="65"/>
      <c r="Z50078" s="65"/>
      <c r="AA50078" s="65"/>
      <c r="AB50078" s="65"/>
      <c r="AC50078" s="65"/>
      <c r="AJ50078" s="66"/>
    </row>
    <row r="50079" spans="17:36" ht="4.5" customHeight="1" x14ac:dyDescent="0.2">
      <c r="Q50079" s="65"/>
      <c r="R50079" s="65"/>
      <c r="X50079" s="65"/>
      <c r="Y50079" s="65"/>
      <c r="Z50079" s="65"/>
      <c r="AA50079" s="65"/>
      <c r="AB50079" s="65"/>
      <c r="AC50079" s="65"/>
      <c r="AJ50079" s="66"/>
    </row>
    <row r="50080" spans="17:36" ht="4.5" customHeight="1" x14ac:dyDescent="0.2">
      <c r="Q50080" s="65"/>
      <c r="R50080" s="65"/>
      <c r="X50080" s="65"/>
      <c r="Y50080" s="65"/>
      <c r="Z50080" s="65"/>
      <c r="AA50080" s="65"/>
      <c r="AB50080" s="65"/>
      <c r="AC50080" s="65"/>
      <c r="AJ50080" s="66"/>
    </row>
    <row r="50081" spans="17:36" ht="4.5" customHeight="1" x14ac:dyDescent="0.2">
      <c r="Q50081" s="65"/>
      <c r="R50081" s="65"/>
      <c r="X50081" s="65"/>
      <c r="Y50081" s="65"/>
      <c r="Z50081" s="65"/>
      <c r="AA50081" s="65"/>
      <c r="AB50081" s="65"/>
      <c r="AC50081" s="65"/>
      <c r="AJ50081" s="66"/>
    </row>
    <row r="50082" spans="17:36" ht="4.5" customHeight="1" x14ac:dyDescent="0.2">
      <c r="Q50082" s="65"/>
      <c r="R50082" s="65"/>
      <c r="X50082" s="65"/>
      <c r="Y50082" s="65"/>
      <c r="Z50082" s="65"/>
      <c r="AA50082" s="65"/>
      <c r="AB50082" s="65"/>
      <c r="AC50082" s="65"/>
      <c r="AJ50082" s="66"/>
    </row>
    <row r="50083" spans="17:36" ht="4.5" customHeight="1" x14ac:dyDescent="0.2">
      <c r="Q50083" s="65"/>
      <c r="R50083" s="65"/>
      <c r="X50083" s="65"/>
      <c r="Y50083" s="65"/>
      <c r="Z50083" s="65"/>
      <c r="AA50083" s="65"/>
      <c r="AB50083" s="65"/>
      <c r="AC50083" s="65"/>
      <c r="AJ50083" s="66"/>
    </row>
    <row r="50084" spans="17:36" ht="4.5" customHeight="1" x14ac:dyDescent="0.2">
      <c r="Q50084" s="65"/>
      <c r="R50084" s="65"/>
      <c r="X50084" s="65"/>
      <c r="Y50084" s="65"/>
      <c r="Z50084" s="65"/>
      <c r="AA50084" s="65"/>
      <c r="AB50084" s="65"/>
      <c r="AC50084" s="65"/>
      <c r="AJ50084" s="66"/>
    </row>
    <row r="50085" spans="17:36" ht="4.5" customHeight="1" x14ac:dyDescent="0.2">
      <c r="Q50085" s="65"/>
      <c r="R50085" s="65"/>
      <c r="X50085" s="65"/>
      <c r="Y50085" s="65"/>
      <c r="Z50085" s="65"/>
      <c r="AA50085" s="65"/>
      <c r="AB50085" s="65"/>
      <c r="AC50085" s="65"/>
      <c r="AJ50085" s="66"/>
    </row>
    <row r="50086" spans="17:36" ht="4.5" customHeight="1" x14ac:dyDescent="0.2">
      <c r="Q50086" s="65"/>
      <c r="R50086" s="65"/>
      <c r="X50086" s="65"/>
      <c r="Y50086" s="65"/>
      <c r="Z50086" s="65"/>
      <c r="AA50086" s="65"/>
      <c r="AB50086" s="65"/>
      <c r="AC50086" s="65"/>
      <c r="AJ50086" s="66"/>
    </row>
    <row r="50087" spans="17:36" ht="4.5" customHeight="1" x14ac:dyDescent="0.2">
      <c r="Q50087" s="65"/>
      <c r="R50087" s="65"/>
      <c r="X50087" s="65"/>
      <c r="Y50087" s="65"/>
      <c r="Z50087" s="65"/>
      <c r="AA50087" s="65"/>
      <c r="AB50087" s="65"/>
      <c r="AC50087" s="65"/>
      <c r="AJ50087" s="66"/>
    </row>
    <row r="50088" spans="17:36" ht="4.5" customHeight="1" x14ac:dyDescent="0.2">
      <c r="Q50088" s="65"/>
      <c r="R50088" s="65"/>
      <c r="X50088" s="65"/>
      <c r="Y50088" s="65"/>
      <c r="Z50088" s="65"/>
      <c r="AA50088" s="65"/>
      <c r="AB50088" s="65"/>
      <c r="AC50088" s="65"/>
      <c r="AJ50088" s="66"/>
    </row>
    <row r="50089" spans="17:36" ht="4.5" customHeight="1" x14ac:dyDescent="0.2">
      <c r="Q50089" s="65"/>
      <c r="R50089" s="65"/>
      <c r="X50089" s="65"/>
      <c r="Y50089" s="65"/>
      <c r="Z50089" s="65"/>
      <c r="AA50089" s="65"/>
      <c r="AB50089" s="65"/>
      <c r="AC50089" s="65"/>
      <c r="AJ50089" s="66"/>
    </row>
    <row r="50090" spans="17:36" ht="4.5" customHeight="1" x14ac:dyDescent="0.2">
      <c r="Q50090" s="65"/>
      <c r="R50090" s="65"/>
      <c r="X50090" s="65"/>
      <c r="Y50090" s="65"/>
      <c r="Z50090" s="65"/>
      <c r="AA50090" s="65"/>
      <c r="AB50090" s="65"/>
      <c r="AC50090" s="65"/>
      <c r="AJ50090" s="66"/>
    </row>
    <row r="50091" spans="17:36" ht="4.5" customHeight="1" x14ac:dyDescent="0.2">
      <c r="Q50091" s="65"/>
      <c r="R50091" s="65"/>
      <c r="X50091" s="65"/>
      <c r="Y50091" s="65"/>
      <c r="Z50091" s="65"/>
      <c r="AA50091" s="65"/>
      <c r="AB50091" s="65"/>
      <c r="AC50091" s="65"/>
      <c r="AJ50091" s="66"/>
    </row>
    <row r="50092" spans="17:36" ht="4.5" customHeight="1" x14ac:dyDescent="0.2">
      <c r="Q50092" s="65"/>
      <c r="R50092" s="65"/>
      <c r="X50092" s="65"/>
      <c r="Y50092" s="65"/>
      <c r="Z50092" s="65"/>
      <c r="AA50092" s="65"/>
      <c r="AB50092" s="65"/>
      <c r="AC50092" s="65"/>
      <c r="AJ50092" s="66"/>
    </row>
    <row r="50093" spans="17:36" ht="4.5" customHeight="1" x14ac:dyDescent="0.2">
      <c r="Q50093" s="65"/>
      <c r="R50093" s="65"/>
      <c r="X50093" s="65"/>
      <c r="Y50093" s="65"/>
      <c r="Z50093" s="65"/>
      <c r="AA50093" s="65"/>
      <c r="AB50093" s="65"/>
      <c r="AC50093" s="65"/>
      <c r="AJ50093" s="66"/>
    </row>
    <row r="50094" spans="17:36" ht="4.5" customHeight="1" x14ac:dyDescent="0.2">
      <c r="Q50094" s="65"/>
      <c r="R50094" s="65"/>
      <c r="X50094" s="65"/>
      <c r="Y50094" s="65"/>
      <c r="Z50094" s="65"/>
      <c r="AA50094" s="65"/>
      <c r="AB50094" s="65"/>
      <c r="AC50094" s="65"/>
      <c r="AJ50094" s="66"/>
    </row>
    <row r="50095" spans="17:36" ht="4.5" customHeight="1" x14ac:dyDescent="0.2">
      <c r="Q50095" s="65"/>
      <c r="R50095" s="65"/>
      <c r="X50095" s="65"/>
      <c r="Y50095" s="65"/>
      <c r="Z50095" s="65"/>
      <c r="AA50095" s="65"/>
      <c r="AB50095" s="65"/>
      <c r="AC50095" s="65"/>
      <c r="AJ50095" s="66"/>
    </row>
    <row r="50096" spans="17:36" ht="4.5" customHeight="1" x14ac:dyDescent="0.2">
      <c r="Q50096" s="65"/>
      <c r="R50096" s="65"/>
      <c r="X50096" s="65"/>
      <c r="Y50096" s="65"/>
      <c r="Z50096" s="65"/>
      <c r="AA50096" s="65"/>
      <c r="AB50096" s="65"/>
      <c r="AC50096" s="65"/>
      <c r="AJ50096" s="66"/>
    </row>
    <row r="50097" spans="17:36" ht="4.5" customHeight="1" x14ac:dyDescent="0.2">
      <c r="Q50097" s="65"/>
      <c r="R50097" s="65"/>
      <c r="X50097" s="65"/>
      <c r="Y50097" s="65"/>
      <c r="Z50097" s="65"/>
      <c r="AA50097" s="65"/>
      <c r="AB50097" s="65"/>
      <c r="AC50097" s="65"/>
      <c r="AJ50097" s="66"/>
    </row>
    <row r="50098" spans="17:36" ht="4.5" customHeight="1" x14ac:dyDescent="0.2">
      <c r="Q50098" s="65"/>
      <c r="R50098" s="65"/>
      <c r="X50098" s="65"/>
      <c r="Y50098" s="65"/>
      <c r="Z50098" s="65"/>
      <c r="AA50098" s="65"/>
      <c r="AB50098" s="65"/>
      <c r="AC50098" s="65"/>
      <c r="AJ50098" s="66"/>
    </row>
    <row r="50099" spans="17:36" ht="4.5" customHeight="1" x14ac:dyDescent="0.2">
      <c r="Q50099" s="65"/>
      <c r="R50099" s="65"/>
      <c r="X50099" s="65"/>
      <c r="Y50099" s="65"/>
      <c r="Z50099" s="65"/>
      <c r="AA50099" s="65"/>
      <c r="AB50099" s="65"/>
      <c r="AC50099" s="65"/>
      <c r="AJ50099" s="66"/>
    </row>
    <row r="50100" spans="17:36" ht="4.5" customHeight="1" x14ac:dyDescent="0.2">
      <c r="Q50100" s="65"/>
      <c r="R50100" s="65"/>
      <c r="X50100" s="65"/>
      <c r="Y50100" s="65"/>
      <c r="Z50100" s="65"/>
      <c r="AA50100" s="65"/>
      <c r="AB50100" s="65"/>
      <c r="AC50100" s="65"/>
      <c r="AJ50100" s="66"/>
    </row>
    <row r="50101" spans="17:36" ht="4.5" customHeight="1" x14ac:dyDescent="0.2">
      <c r="Q50101" s="65"/>
      <c r="R50101" s="65"/>
      <c r="X50101" s="65"/>
      <c r="Y50101" s="65"/>
      <c r="Z50101" s="65"/>
      <c r="AA50101" s="65"/>
      <c r="AB50101" s="65"/>
      <c r="AC50101" s="65"/>
      <c r="AJ50101" s="66"/>
    </row>
    <row r="50102" spans="17:36" ht="4.5" customHeight="1" x14ac:dyDescent="0.2">
      <c r="Q50102" s="65"/>
      <c r="R50102" s="65"/>
      <c r="X50102" s="65"/>
      <c r="Y50102" s="65"/>
      <c r="Z50102" s="65"/>
      <c r="AA50102" s="65"/>
      <c r="AB50102" s="65"/>
      <c r="AC50102" s="65"/>
      <c r="AJ50102" s="66"/>
    </row>
    <row r="50103" spans="17:36" ht="4.5" customHeight="1" x14ac:dyDescent="0.2">
      <c r="Q50103" s="65"/>
      <c r="R50103" s="65"/>
      <c r="X50103" s="65"/>
      <c r="Y50103" s="65"/>
      <c r="Z50103" s="65"/>
      <c r="AA50103" s="65"/>
      <c r="AB50103" s="65"/>
      <c r="AC50103" s="65"/>
      <c r="AJ50103" s="66"/>
    </row>
    <row r="50104" spans="17:36" ht="4.5" customHeight="1" x14ac:dyDescent="0.2">
      <c r="Q50104" s="65"/>
      <c r="R50104" s="65"/>
      <c r="X50104" s="65"/>
      <c r="Y50104" s="65"/>
      <c r="Z50104" s="65"/>
      <c r="AA50104" s="65"/>
      <c r="AB50104" s="65"/>
      <c r="AC50104" s="65"/>
      <c r="AJ50104" s="66"/>
    </row>
    <row r="50105" spans="17:36" ht="4.5" customHeight="1" x14ac:dyDescent="0.2">
      <c r="Q50105" s="65"/>
      <c r="R50105" s="65"/>
      <c r="X50105" s="65"/>
      <c r="Y50105" s="65"/>
      <c r="Z50105" s="65"/>
      <c r="AA50105" s="65"/>
      <c r="AB50105" s="65"/>
      <c r="AC50105" s="65"/>
      <c r="AJ50105" s="66"/>
    </row>
    <row r="50106" spans="17:36" ht="4.5" customHeight="1" x14ac:dyDescent="0.2">
      <c r="Q50106" s="65"/>
      <c r="R50106" s="65"/>
      <c r="X50106" s="65"/>
      <c r="Y50106" s="65"/>
      <c r="Z50106" s="65"/>
      <c r="AA50106" s="65"/>
      <c r="AB50106" s="65"/>
      <c r="AC50106" s="65"/>
      <c r="AJ50106" s="66"/>
    </row>
    <row r="50107" spans="17:36" ht="4.5" customHeight="1" x14ac:dyDescent="0.2">
      <c r="Q50107" s="65"/>
      <c r="R50107" s="65"/>
      <c r="X50107" s="65"/>
      <c r="Y50107" s="65"/>
      <c r="Z50107" s="65"/>
      <c r="AA50107" s="65"/>
      <c r="AB50107" s="65"/>
      <c r="AC50107" s="65"/>
      <c r="AJ50107" s="66"/>
    </row>
    <row r="50108" spans="17:36" ht="4.5" customHeight="1" x14ac:dyDescent="0.2">
      <c r="Q50108" s="65"/>
      <c r="R50108" s="65"/>
      <c r="X50108" s="65"/>
      <c r="Y50108" s="65"/>
      <c r="Z50108" s="65"/>
      <c r="AA50108" s="65"/>
      <c r="AB50108" s="65"/>
      <c r="AC50108" s="65"/>
      <c r="AJ50108" s="66"/>
    </row>
    <row r="50109" spans="17:36" ht="4.5" customHeight="1" x14ac:dyDescent="0.2">
      <c r="Q50109" s="65"/>
      <c r="R50109" s="65"/>
      <c r="X50109" s="65"/>
      <c r="Y50109" s="65"/>
      <c r="Z50109" s="65"/>
      <c r="AA50109" s="65"/>
      <c r="AB50109" s="65"/>
      <c r="AC50109" s="65"/>
      <c r="AJ50109" s="66"/>
    </row>
    <row r="50110" spans="17:36" ht="4.5" customHeight="1" x14ac:dyDescent="0.2">
      <c r="Q50110" s="65"/>
      <c r="R50110" s="65"/>
      <c r="X50110" s="65"/>
      <c r="Y50110" s="65"/>
      <c r="Z50110" s="65"/>
      <c r="AA50110" s="65"/>
      <c r="AB50110" s="65"/>
      <c r="AC50110" s="65"/>
      <c r="AJ50110" s="66"/>
    </row>
    <row r="50111" spans="17:36" ht="4.5" customHeight="1" x14ac:dyDescent="0.2">
      <c r="Q50111" s="65"/>
      <c r="R50111" s="65"/>
      <c r="X50111" s="65"/>
      <c r="Y50111" s="65"/>
      <c r="Z50111" s="65"/>
      <c r="AA50111" s="65"/>
      <c r="AB50111" s="65"/>
      <c r="AC50111" s="65"/>
      <c r="AJ50111" s="66"/>
    </row>
    <row r="50112" spans="17:36" ht="4.5" customHeight="1" x14ac:dyDescent="0.2">
      <c r="Q50112" s="65"/>
      <c r="R50112" s="65"/>
      <c r="X50112" s="65"/>
      <c r="Y50112" s="65"/>
      <c r="Z50112" s="65"/>
      <c r="AA50112" s="65"/>
      <c r="AB50112" s="65"/>
      <c r="AC50112" s="65"/>
      <c r="AJ50112" s="66"/>
    </row>
    <row r="50113" spans="17:36" ht="4.5" customHeight="1" x14ac:dyDescent="0.2">
      <c r="Q50113" s="65"/>
      <c r="R50113" s="65"/>
      <c r="X50113" s="65"/>
      <c r="Y50113" s="65"/>
      <c r="Z50113" s="65"/>
      <c r="AA50113" s="65"/>
      <c r="AB50113" s="65"/>
      <c r="AC50113" s="65"/>
      <c r="AJ50113" s="66"/>
    </row>
    <row r="50114" spans="17:36" ht="4.5" customHeight="1" x14ac:dyDescent="0.2">
      <c r="Q50114" s="65"/>
      <c r="R50114" s="65"/>
      <c r="X50114" s="65"/>
      <c r="Y50114" s="65"/>
      <c r="Z50114" s="65"/>
      <c r="AA50114" s="65"/>
      <c r="AB50114" s="65"/>
      <c r="AC50114" s="65"/>
      <c r="AJ50114" s="66"/>
    </row>
    <row r="50115" spans="17:36" ht="4.5" customHeight="1" x14ac:dyDescent="0.2">
      <c r="Q50115" s="65"/>
      <c r="R50115" s="65"/>
      <c r="X50115" s="65"/>
      <c r="Y50115" s="65"/>
      <c r="Z50115" s="65"/>
      <c r="AA50115" s="65"/>
      <c r="AB50115" s="65"/>
      <c r="AC50115" s="65"/>
      <c r="AJ50115" s="66"/>
    </row>
    <row r="50116" spans="17:36" ht="4.5" customHeight="1" x14ac:dyDescent="0.2">
      <c r="Q50116" s="65"/>
      <c r="R50116" s="65"/>
      <c r="X50116" s="65"/>
      <c r="Y50116" s="65"/>
      <c r="Z50116" s="65"/>
      <c r="AA50116" s="65"/>
      <c r="AB50116" s="65"/>
      <c r="AC50116" s="65"/>
      <c r="AJ50116" s="66"/>
    </row>
    <row r="50117" spans="17:36" ht="4.5" customHeight="1" x14ac:dyDescent="0.2">
      <c r="Q50117" s="65"/>
      <c r="R50117" s="65"/>
      <c r="X50117" s="65"/>
      <c r="Y50117" s="65"/>
      <c r="Z50117" s="65"/>
      <c r="AA50117" s="65"/>
      <c r="AB50117" s="65"/>
      <c r="AC50117" s="65"/>
      <c r="AJ50117" s="66"/>
    </row>
    <row r="50118" spans="17:36" ht="4.5" customHeight="1" x14ac:dyDescent="0.2">
      <c r="Q50118" s="65"/>
      <c r="R50118" s="65"/>
      <c r="X50118" s="65"/>
      <c r="Y50118" s="65"/>
      <c r="Z50118" s="65"/>
      <c r="AA50118" s="65"/>
      <c r="AB50118" s="65"/>
      <c r="AC50118" s="65"/>
      <c r="AJ50118" s="66"/>
    </row>
    <row r="50119" spans="17:36" ht="4.5" customHeight="1" x14ac:dyDescent="0.2">
      <c r="Q50119" s="65"/>
      <c r="R50119" s="65"/>
      <c r="X50119" s="65"/>
      <c r="Y50119" s="65"/>
      <c r="Z50119" s="65"/>
      <c r="AA50119" s="65"/>
      <c r="AB50119" s="65"/>
      <c r="AC50119" s="65"/>
      <c r="AJ50119" s="66"/>
    </row>
    <row r="50120" spans="17:36" ht="4.5" customHeight="1" x14ac:dyDescent="0.2">
      <c r="Q50120" s="65"/>
      <c r="R50120" s="65"/>
      <c r="X50120" s="65"/>
      <c r="Y50120" s="65"/>
      <c r="Z50120" s="65"/>
      <c r="AA50120" s="65"/>
      <c r="AB50120" s="65"/>
      <c r="AC50120" s="65"/>
      <c r="AJ50120" s="66"/>
    </row>
    <row r="50121" spans="17:36" ht="4.5" customHeight="1" x14ac:dyDescent="0.2">
      <c r="Q50121" s="65"/>
      <c r="R50121" s="65"/>
      <c r="X50121" s="65"/>
      <c r="Y50121" s="65"/>
      <c r="Z50121" s="65"/>
      <c r="AA50121" s="65"/>
      <c r="AB50121" s="65"/>
      <c r="AC50121" s="65"/>
      <c r="AJ50121" s="66"/>
    </row>
    <row r="50122" spans="17:36" ht="4.5" customHeight="1" x14ac:dyDescent="0.2">
      <c r="Q50122" s="65"/>
      <c r="R50122" s="65"/>
      <c r="X50122" s="65"/>
      <c r="Y50122" s="65"/>
      <c r="Z50122" s="65"/>
      <c r="AA50122" s="65"/>
      <c r="AB50122" s="65"/>
      <c r="AC50122" s="65"/>
      <c r="AJ50122" s="66"/>
    </row>
    <row r="50123" spans="17:36" ht="4.5" customHeight="1" x14ac:dyDescent="0.2">
      <c r="Q50123" s="65"/>
      <c r="R50123" s="65"/>
      <c r="X50123" s="65"/>
      <c r="Y50123" s="65"/>
      <c r="Z50123" s="65"/>
      <c r="AA50123" s="65"/>
      <c r="AB50123" s="65"/>
      <c r="AC50123" s="65"/>
      <c r="AJ50123" s="66"/>
    </row>
    <row r="50124" spans="17:36" ht="4.5" customHeight="1" x14ac:dyDescent="0.2">
      <c r="Q50124" s="65"/>
      <c r="R50124" s="65"/>
      <c r="X50124" s="65"/>
      <c r="Y50124" s="65"/>
      <c r="Z50124" s="65"/>
      <c r="AA50124" s="65"/>
      <c r="AB50124" s="65"/>
      <c r="AC50124" s="65"/>
      <c r="AJ50124" s="66"/>
    </row>
    <row r="50125" spans="17:36" ht="4.5" customHeight="1" x14ac:dyDescent="0.2">
      <c r="Q50125" s="65"/>
      <c r="R50125" s="65"/>
      <c r="X50125" s="65"/>
      <c r="Y50125" s="65"/>
      <c r="Z50125" s="65"/>
      <c r="AA50125" s="65"/>
      <c r="AB50125" s="65"/>
      <c r="AC50125" s="65"/>
      <c r="AJ50125" s="66"/>
    </row>
    <row r="50126" spans="17:36" ht="4.5" customHeight="1" x14ac:dyDescent="0.2">
      <c r="Q50126" s="65"/>
      <c r="R50126" s="65"/>
      <c r="X50126" s="65"/>
      <c r="Y50126" s="65"/>
      <c r="Z50126" s="65"/>
      <c r="AA50126" s="65"/>
      <c r="AB50126" s="65"/>
      <c r="AC50126" s="65"/>
      <c r="AJ50126" s="66"/>
    </row>
    <row r="50127" spans="17:36" ht="4.5" customHeight="1" x14ac:dyDescent="0.2">
      <c r="Q50127" s="65"/>
      <c r="R50127" s="65"/>
      <c r="X50127" s="65"/>
      <c r="Y50127" s="65"/>
      <c r="Z50127" s="65"/>
      <c r="AA50127" s="65"/>
      <c r="AB50127" s="65"/>
      <c r="AC50127" s="65"/>
      <c r="AJ50127" s="66"/>
    </row>
    <row r="50128" spans="17:36" ht="4.5" customHeight="1" x14ac:dyDescent="0.2">
      <c r="Q50128" s="65"/>
      <c r="R50128" s="65"/>
      <c r="X50128" s="65"/>
      <c r="Y50128" s="65"/>
      <c r="Z50128" s="65"/>
      <c r="AA50128" s="65"/>
      <c r="AB50128" s="65"/>
      <c r="AC50128" s="65"/>
      <c r="AJ50128" s="66"/>
    </row>
    <row r="50129" spans="17:36" ht="4.5" customHeight="1" x14ac:dyDescent="0.2">
      <c r="Q50129" s="65"/>
      <c r="R50129" s="65"/>
      <c r="X50129" s="65"/>
      <c r="Y50129" s="65"/>
      <c r="Z50129" s="65"/>
      <c r="AA50129" s="65"/>
      <c r="AB50129" s="65"/>
      <c r="AC50129" s="65"/>
      <c r="AJ50129" s="66"/>
    </row>
    <row r="50130" spans="17:36" ht="4.5" customHeight="1" x14ac:dyDescent="0.2">
      <c r="Q50130" s="65"/>
      <c r="R50130" s="65"/>
      <c r="X50130" s="65"/>
      <c r="Y50130" s="65"/>
      <c r="Z50130" s="65"/>
      <c r="AA50130" s="65"/>
      <c r="AB50130" s="65"/>
      <c r="AC50130" s="65"/>
      <c r="AJ50130" s="66"/>
    </row>
    <row r="50131" spans="17:36" ht="4.5" customHeight="1" x14ac:dyDescent="0.2">
      <c r="Q50131" s="65"/>
      <c r="R50131" s="65"/>
      <c r="X50131" s="65"/>
      <c r="Y50131" s="65"/>
      <c r="Z50131" s="65"/>
      <c r="AA50131" s="65"/>
      <c r="AB50131" s="65"/>
      <c r="AC50131" s="65"/>
      <c r="AJ50131" s="66"/>
    </row>
    <row r="50132" spans="17:36" ht="4.5" customHeight="1" x14ac:dyDescent="0.2">
      <c r="Q50132" s="65"/>
      <c r="R50132" s="65"/>
      <c r="X50132" s="65"/>
      <c r="Y50132" s="65"/>
      <c r="Z50132" s="65"/>
      <c r="AA50132" s="65"/>
      <c r="AB50132" s="65"/>
      <c r="AC50132" s="65"/>
      <c r="AJ50132" s="66"/>
    </row>
    <row r="50133" spans="17:36" ht="4.5" customHeight="1" x14ac:dyDescent="0.2">
      <c r="Q50133" s="65"/>
      <c r="R50133" s="65"/>
      <c r="X50133" s="65"/>
      <c r="Y50133" s="65"/>
      <c r="Z50133" s="65"/>
      <c r="AA50133" s="65"/>
      <c r="AB50133" s="65"/>
      <c r="AC50133" s="65"/>
      <c r="AJ50133" s="66"/>
    </row>
    <row r="50134" spans="17:36" ht="4.5" customHeight="1" x14ac:dyDescent="0.2">
      <c r="Q50134" s="65"/>
      <c r="R50134" s="65"/>
      <c r="X50134" s="65"/>
      <c r="Y50134" s="65"/>
      <c r="Z50134" s="65"/>
      <c r="AA50134" s="65"/>
      <c r="AB50134" s="65"/>
      <c r="AC50134" s="65"/>
      <c r="AJ50134" s="66"/>
    </row>
    <row r="50135" spans="17:36" ht="4.5" customHeight="1" x14ac:dyDescent="0.2">
      <c r="Q50135" s="65"/>
      <c r="R50135" s="65"/>
      <c r="X50135" s="65"/>
      <c r="Y50135" s="65"/>
      <c r="Z50135" s="65"/>
      <c r="AA50135" s="65"/>
      <c r="AB50135" s="65"/>
      <c r="AC50135" s="65"/>
      <c r="AJ50135" s="66"/>
    </row>
    <row r="50136" spans="17:36" ht="4.5" customHeight="1" x14ac:dyDescent="0.2">
      <c r="Q50136" s="65"/>
      <c r="R50136" s="65"/>
      <c r="X50136" s="65"/>
      <c r="Y50136" s="65"/>
      <c r="Z50136" s="65"/>
      <c r="AA50136" s="65"/>
      <c r="AB50136" s="65"/>
      <c r="AC50136" s="65"/>
      <c r="AJ50136" s="66"/>
    </row>
    <row r="50137" spans="17:36" ht="4.5" customHeight="1" x14ac:dyDescent="0.2">
      <c r="Q50137" s="65"/>
      <c r="R50137" s="65"/>
      <c r="X50137" s="65"/>
      <c r="Y50137" s="65"/>
      <c r="Z50137" s="65"/>
      <c r="AA50137" s="65"/>
      <c r="AB50137" s="65"/>
      <c r="AC50137" s="65"/>
      <c r="AJ50137" s="66"/>
    </row>
    <row r="50138" spans="17:36" ht="4.5" customHeight="1" x14ac:dyDescent="0.2">
      <c r="Q50138" s="65"/>
      <c r="R50138" s="65"/>
      <c r="X50138" s="65"/>
      <c r="Y50138" s="65"/>
      <c r="Z50138" s="65"/>
      <c r="AA50138" s="65"/>
      <c r="AB50138" s="65"/>
      <c r="AC50138" s="65"/>
      <c r="AJ50138" s="66"/>
    </row>
    <row r="50139" spans="17:36" ht="4.5" customHeight="1" x14ac:dyDescent="0.2">
      <c r="Q50139" s="65"/>
      <c r="R50139" s="65"/>
      <c r="X50139" s="65"/>
      <c r="Y50139" s="65"/>
      <c r="Z50139" s="65"/>
      <c r="AA50139" s="65"/>
      <c r="AB50139" s="65"/>
      <c r="AC50139" s="65"/>
      <c r="AJ50139" s="66"/>
    </row>
    <row r="50140" spans="17:36" ht="4.5" customHeight="1" x14ac:dyDescent="0.2">
      <c r="Q50140" s="65"/>
      <c r="R50140" s="65"/>
      <c r="X50140" s="65"/>
      <c r="Y50140" s="65"/>
      <c r="Z50140" s="65"/>
      <c r="AA50140" s="65"/>
      <c r="AB50140" s="65"/>
      <c r="AC50140" s="65"/>
      <c r="AJ50140" s="66"/>
    </row>
    <row r="50141" spans="17:36" ht="4.5" customHeight="1" x14ac:dyDescent="0.2">
      <c r="Q50141" s="65"/>
      <c r="R50141" s="65"/>
      <c r="X50141" s="65"/>
      <c r="Y50141" s="65"/>
      <c r="Z50141" s="65"/>
      <c r="AA50141" s="65"/>
      <c r="AB50141" s="65"/>
      <c r="AC50141" s="65"/>
      <c r="AJ50141" s="66"/>
    </row>
    <row r="50142" spans="17:36" ht="4.5" customHeight="1" x14ac:dyDescent="0.2">
      <c r="Q50142" s="65"/>
      <c r="R50142" s="65"/>
      <c r="X50142" s="65"/>
      <c r="Y50142" s="65"/>
      <c r="Z50142" s="65"/>
      <c r="AA50142" s="65"/>
      <c r="AB50142" s="65"/>
      <c r="AC50142" s="65"/>
      <c r="AJ50142" s="66"/>
    </row>
    <row r="50143" spans="17:36" ht="4.5" customHeight="1" x14ac:dyDescent="0.2">
      <c r="Q50143" s="65"/>
      <c r="R50143" s="65"/>
      <c r="X50143" s="65"/>
      <c r="Y50143" s="65"/>
      <c r="Z50143" s="65"/>
      <c r="AA50143" s="65"/>
      <c r="AB50143" s="65"/>
      <c r="AC50143" s="65"/>
      <c r="AJ50143" s="66"/>
    </row>
    <row r="50144" spans="17:36" ht="4.5" customHeight="1" x14ac:dyDescent="0.2">
      <c r="Q50144" s="65"/>
      <c r="R50144" s="65"/>
      <c r="X50144" s="65"/>
      <c r="Y50144" s="65"/>
      <c r="Z50144" s="65"/>
      <c r="AA50144" s="65"/>
      <c r="AB50144" s="65"/>
      <c r="AC50144" s="65"/>
      <c r="AJ50144" s="66"/>
    </row>
    <row r="50145" spans="17:36" ht="4.5" customHeight="1" x14ac:dyDescent="0.2">
      <c r="Q50145" s="65"/>
      <c r="R50145" s="65"/>
      <c r="X50145" s="65"/>
      <c r="Y50145" s="65"/>
      <c r="Z50145" s="65"/>
      <c r="AA50145" s="65"/>
      <c r="AB50145" s="65"/>
      <c r="AC50145" s="65"/>
      <c r="AJ50145" s="66"/>
    </row>
    <row r="50146" spans="17:36" ht="4.5" customHeight="1" x14ac:dyDescent="0.2">
      <c r="Q50146" s="65"/>
      <c r="R50146" s="65"/>
      <c r="X50146" s="65"/>
      <c r="Y50146" s="65"/>
      <c r="Z50146" s="65"/>
      <c r="AA50146" s="65"/>
      <c r="AB50146" s="65"/>
      <c r="AC50146" s="65"/>
      <c r="AJ50146" s="66"/>
    </row>
    <row r="50147" spans="17:36" ht="4.5" customHeight="1" x14ac:dyDescent="0.2">
      <c r="Q50147" s="65"/>
      <c r="R50147" s="65"/>
      <c r="X50147" s="65"/>
      <c r="Y50147" s="65"/>
      <c r="Z50147" s="65"/>
      <c r="AA50147" s="65"/>
      <c r="AB50147" s="65"/>
      <c r="AC50147" s="65"/>
      <c r="AJ50147" s="66"/>
    </row>
    <row r="50148" spans="17:36" ht="4.5" customHeight="1" x14ac:dyDescent="0.2">
      <c r="Q50148" s="65"/>
      <c r="R50148" s="65"/>
      <c r="X50148" s="65"/>
      <c r="Y50148" s="65"/>
      <c r="Z50148" s="65"/>
      <c r="AA50148" s="65"/>
      <c r="AB50148" s="65"/>
      <c r="AC50148" s="65"/>
      <c r="AJ50148" s="66"/>
    </row>
    <row r="50149" spans="17:36" ht="4.5" customHeight="1" x14ac:dyDescent="0.2">
      <c r="Q50149" s="65"/>
      <c r="R50149" s="65"/>
      <c r="X50149" s="65"/>
      <c r="Y50149" s="65"/>
      <c r="Z50149" s="65"/>
      <c r="AA50149" s="65"/>
      <c r="AB50149" s="65"/>
      <c r="AC50149" s="65"/>
      <c r="AJ50149" s="66"/>
    </row>
    <row r="50150" spans="17:36" ht="4.5" customHeight="1" x14ac:dyDescent="0.2">
      <c r="Q50150" s="65"/>
      <c r="R50150" s="65"/>
      <c r="X50150" s="65"/>
      <c r="Y50150" s="65"/>
      <c r="Z50150" s="65"/>
      <c r="AA50150" s="65"/>
      <c r="AB50150" s="65"/>
      <c r="AC50150" s="65"/>
      <c r="AJ50150" s="66"/>
    </row>
    <row r="50151" spans="17:36" ht="4.5" customHeight="1" x14ac:dyDescent="0.2">
      <c r="Q50151" s="65"/>
      <c r="R50151" s="65"/>
      <c r="X50151" s="65"/>
      <c r="Y50151" s="65"/>
      <c r="Z50151" s="65"/>
      <c r="AA50151" s="65"/>
      <c r="AB50151" s="65"/>
      <c r="AC50151" s="65"/>
      <c r="AJ50151" s="66"/>
    </row>
    <row r="50152" spans="17:36" ht="4.5" customHeight="1" x14ac:dyDescent="0.2">
      <c r="Q50152" s="65"/>
      <c r="R50152" s="65"/>
      <c r="X50152" s="65"/>
      <c r="Y50152" s="65"/>
      <c r="Z50152" s="65"/>
      <c r="AA50152" s="65"/>
      <c r="AB50152" s="65"/>
      <c r="AC50152" s="65"/>
      <c r="AJ50152" s="66"/>
    </row>
    <row r="50153" spans="17:36" ht="4.5" customHeight="1" x14ac:dyDescent="0.2">
      <c r="Q50153" s="65"/>
      <c r="R50153" s="65"/>
      <c r="X50153" s="65"/>
      <c r="Y50153" s="65"/>
      <c r="Z50153" s="65"/>
      <c r="AA50153" s="65"/>
      <c r="AB50153" s="65"/>
      <c r="AC50153" s="65"/>
      <c r="AJ50153" s="66"/>
    </row>
    <row r="50154" spans="17:36" ht="4.5" customHeight="1" x14ac:dyDescent="0.2">
      <c r="Q50154" s="65"/>
      <c r="R50154" s="65"/>
      <c r="X50154" s="65"/>
      <c r="Y50154" s="65"/>
      <c r="Z50154" s="65"/>
      <c r="AA50154" s="65"/>
      <c r="AB50154" s="65"/>
      <c r="AC50154" s="65"/>
      <c r="AJ50154" s="66"/>
    </row>
    <row r="50155" spans="17:36" ht="4.5" customHeight="1" x14ac:dyDescent="0.2">
      <c r="Q50155" s="65"/>
      <c r="R50155" s="65"/>
      <c r="X50155" s="65"/>
      <c r="Y50155" s="65"/>
      <c r="Z50155" s="65"/>
      <c r="AA50155" s="65"/>
      <c r="AB50155" s="65"/>
      <c r="AC50155" s="65"/>
      <c r="AJ50155" s="66"/>
    </row>
    <row r="50156" spans="17:36" ht="4.5" customHeight="1" x14ac:dyDescent="0.2">
      <c r="Q50156" s="65"/>
      <c r="R50156" s="65"/>
      <c r="X50156" s="65"/>
      <c r="Y50156" s="65"/>
      <c r="Z50156" s="65"/>
      <c r="AA50156" s="65"/>
      <c r="AB50156" s="65"/>
      <c r="AC50156" s="65"/>
      <c r="AJ50156" s="66"/>
    </row>
    <row r="50157" spans="17:36" ht="4.5" customHeight="1" x14ac:dyDescent="0.2">
      <c r="Q50157" s="65"/>
      <c r="R50157" s="65"/>
      <c r="X50157" s="65"/>
      <c r="Y50157" s="65"/>
      <c r="Z50157" s="65"/>
      <c r="AA50157" s="65"/>
      <c r="AB50157" s="65"/>
      <c r="AC50157" s="65"/>
      <c r="AJ50157" s="66"/>
    </row>
    <row r="50158" spans="17:36" ht="4.5" customHeight="1" x14ac:dyDescent="0.2">
      <c r="Q50158" s="65"/>
      <c r="R50158" s="65"/>
      <c r="X50158" s="65"/>
      <c r="Y50158" s="65"/>
      <c r="Z50158" s="65"/>
      <c r="AA50158" s="65"/>
      <c r="AB50158" s="65"/>
      <c r="AC50158" s="65"/>
      <c r="AJ50158" s="66"/>
    </row>
    <row r="50159" spans="17:36" ht="4.5" customHeight="1" x14ac:dyDescent="0.2">
      <c r="Q50159" s="65"/>
      <c r="R50159" s="65"/>
      <c r="X50159" s="65"/>
      <c r="Y50159" s="65"/>
      <c r="Z50159" s="65"/>
      <c r="AA50159" s="65"/>
      <c r="AB50159" s="65"/>
      <c r="AC50159" s="65"/>
      <c r="AJ50159" s="66"/>
    </row>
    <row r="50160" spans="17:36" ht="4.5" customHeight="1" x14ac:dyDescent="0.2">
      <c r="Q50160" s="65"/>
      <c r="R50160" s="65"/>
      <c r="X50160" s="65"/>
      <c r="Y50160" s="65"/>
      <c r="Z50160" s="65"/>
      <c r="AA50160" s="65"/>
      <c r="AB50160" s="65"/>
      <c r="AC50160" s="65"/>
      <c r="AJ50160" s="66"/>
    </row>
    <row r="50161" spans="17:36" ht="4.5" customHeight="1" x14ac:dyDescent="0.2">
      <c r="Q50161" s="65"/>
      <c r="R50161" s="65"/>
      <c r="X50161" s="65"/>
      <c r="Y50161" s="65"/>
      <c r="Z50161" s="65"/>
      <c r="AA50161" s="65"/>
      <c r="AB50161" s="65"/>
      <c r="AC50161" s="65"/>
      <c r="AJ50161" s="66"/>
    </row>
    <row r="50162" spans="17:36" ht="4.5" customHeight="1" x14ac:dyDescent="0.2">
      <c r="Q50162" s="65"/>
      <c r="R50162" s="65"/>
      <c r="X50162" s="65"/>
      <c r="Y50162" s="65"/>
      <c r="Z50162" s="65"/>
      <c r="AA50162" s="65"/>
      <c r="AB50162" s="65"/>
      <c r="AC50162" s="65"/>
      <c r="AJ50162" s="66"/>
    </row>
    <row r="50163" spans="17:36" ht="4.5" customHeight="1" x14ac:dyDescent="0.2">
      <c r="Q50163" s="65"/>
      <c r="R50163" s="65"/>
      <c r="X50163" s="65"/>
      <c r="Y50163" s="65"/>
      <c r="Z50163" s="65"/>
      <c r="AA50163" s="65"/>
      <c r="AB50163" s="65"/>
      <c r="AC50163" s="65"/>
      <c r="AJ50163" s="66"/>
    </row>
    <row r="50164" spans="17:36" ht="4.5" customHeight="1" x14ac:dyDescent="0.2">
      <c r="Q50164" s="65"/>
      <c r="R50164" s="65"/>
      <c r="X50164" s="65"/>
      <c r="Y50164" s="65"/>
      <c r="Z50164" s="65"/>
      <c r="AA50164" s="65"/>
      <c r="AB50164" s="65"/>
      <c r="AC50164" s="65"/>
      <c r="AJ50164" s="66"/>
    </row>
    <row r="50165" spans="17:36" ht="4.5" customHeight="1" x14ac:dyDescent="0.2">
      <c r="Q50165" s="65"/>
      <c r="R50165" s="65"/>
      <c r="X50165" s="65"/>
      <c r="Y50165" s="65"/>
      <c r="Z50165" s="65"/>
      <c r="AA50165" s="65"/>
      <c r="AB50165" s="65"/>
      <c r="AC50165" s="65"/>
      <c r="AJ50165" s="66"/>
    </row>
    <row r="50166" spans="17:36" ht="4.5" customHeight="1" x14ac:dyDescent="0.2">
      <c r="Q50166" s="65"/>
      <c r="R50166" s="65"/>
      <c r="X50166" s="65"/>
      <c r="Y50166" s="65"/>
      <c r="Z50166" s="65"/>
      <c r="AA50166" s="65"/>
      <c r="AB50166" s="65"/>
      <c r="AC50166" s="65"/>
      <c r="AJ50166" s="66"/>
    </row>
    <row r="50167" spans="17:36" ht="4.5" customHeight="1" x14ac:dyDescent="0.2">
      <c r="Q50167" s="65"/>
      <c r="R50167" s="65"/>
      <c r="X50167" s="65"/>
      <c r="Y50167" s="65"/>
      <c r="Z50167" s="65"/>
      <c r="AA50167" s="65"/>
      <c r="AB50167" s="65"/>
      <c r="AC50167" s="65"/>
      <c r="AJ50167" s="66"/>
    </row>
    <row r="50168" spans="17:36" ht="4.5" customHeight="1" x14ac:dyDescent="0.2">
      <c r="Q50168" s="65"/>
      <c r="R50168" s="65"/>
      <c r="X50168" s="65"/>
      <c r="Y50168" s="65"/>
      <c r="Z50168" s="65"/>
      <c r="AA50168" s="65"/>
      <c r="AB50168" s="65"/>
      <c r="AC50168" s="65"/>
      <c r="AJ50168" s="66"/>
    </row>
    <row r="50169" spans="17:36" ht="4.5" customHeight="1" x14ac:dyDescent="0.2">
      <c r="Q50169" s="65"/>
      <c r="R50169" s="65"/>
      <c r="X50169" s="65"/>
      <c r="Y50169" s="65"/>
      <c r="Z50169" s="65"/>
      <c r="AA50169" s="65"/>
      <c r="AB50169" s="65"/>
      <c r="AC50169" s="65"/>
      <c r="AJ50169" s="66"/>
    </row>
    <row r="50170" spans="17:36" ht="4.5" customHeight="1" x14ac:dyDescent="0.2">
      <c r="Q50170" s="65"/>
      <c r="R50170" s="65"/>
      <c r="X50170" s="65"/>
      <c r="Y50170" s="65"/>
      <c r="Z50170" s="65"/>
      <c r="AA50170" s="65"/>
      <c r="AB50170" s="65"/>
      <c r="AC50170" s="65"/>
      <c r="AJ50170" s="66"/>
    </row>
    <row r="50171" spans="17:36" ht="4.5" customHeight="1" x14ac:dyDescent="0.2">
      <c r="Q50171" s="65"/>
      <c r="R50171" s="65"/>
      <c r="X50171" s="65"/>
      <c r="Y50171" s="65"/>
      <c r="Z50171" s="65"/>
      <c r="AA50171" s="65"/>
      <c r="AB50171" s="65"/>
      <c r="AC50171" s="65"/>
      <c r="AJ50171" s="66"/>
    </row>
    <row r="50172" spans="17:36" ht="4.5" customHeight="1" x14ac:dyDescent="0.2">
      <c r="Q50172" s="65"/>
      <c r="R50172" s="65"/>
      <c r="X50172" s="65"/>
      <c r="Y50172" s="65"/>
      <c r="Z50172" s="65"/>
      <c r="AA50172" s="65"/>
      <c r="AB50172" s="65"/>
      <c r="AC50172" s="65"/>
      <c r="AJ50172" s="66"/>
    </row>
    <row r="50173" spans="17:36" ht="4.5" customHeight="1" x14ac:dyDescent="0.2">
      <c r="Q50173" s="65"/>
      <c r="R50173" s="65"/>
      <c r="X50173" s="65"/>
      <c r="Y50173" s="65"/>
      <c r="Z50173" s="65"/>
      <c r="AA50173" s="65"/>
      <c r="AB50173" s="65"/>
      <c r="AC50173" s="65"/>
      <c r="AJ50173" s="66"/>
    </row>
    <row r="50174" spans="17:36" ht="4.5" customHeight="1" x14ac:dyDescent="0.2">
      <c r="Q50174" s="65"/>
      <c r="R50174" s="65"/>
      <c r="X50174" s="65"/>
      <c r="Y50174" s="65"/>
      <c r="Z50174" s="65"/>
      <c r="AA50174" s="65"/>
      <c r="AB50174" s="65"/>
      <c r="AC50174" s="65"/>
      <c r="AJ50174" s="66"/>
    </row>
    <row r="50175" spans="17:36" ht="4.5" customHeight="1" x14ac:dyDescent="0.2">
      <c r="Q50175" s="65"/>
      <c r="R50175" s="65"/>
      <c r="X50175" s="65"/>
      <c r="Y50175" s="65"/>
      <c r="Z50175" s="65"/>
      <c r="AA50175" s="65"/>
      <c r="AB50175" s="65"/>
      <c r="AC50175" s="65"/>
      <c r="AJ50175" s="66"/>
    </row>
    <row r="50176" spans="17:36" ht="4.5" customHeight="1" x14ac:dyDescent="0.2">
      <c r="Q50176" s="65"/>
      <c r="R50176" s="65"/>
      <c r="X50176" s="65"/>
      <c r="Y50176" s="65"/>
      <c r="Z50176" s="65"/>
      <c r="AA50176" s="65"/>
      <c r="AB50176" s="65"/>
      <c r="AC50176" s="65"/>
      <c r="AJ50176" s="66"/>
    </row>
    <row r="50177" spans="17:36" ht="4.5" customHeight="1" x14ac:dyDescent="0.2">
      <c r="Q50177" s="65"/>
      <c r="R50177" s="65"/>
      <c r="X50177" s="65"/>
      <c r="Y50177" s="65"/>
      <c r="Z50177" s="65"/>
      <c r="AA50177" s="65"/>
      <c r="AB50177" s="65"/>
      <c r="AC50177" s="65"/>
      <c r="AJ50177" s="66"/>
    </row>
    <row r="50178" spans="17:36" ht="4.5" customHeight="1" x14ac:dyDescent="0.2">
      <c r="Q50178" s="65"/>
      <c r="R50178" s="65"/>
      <c r="X50178" s="65"/>
      <c r="Y50178" s="65"/>
      <c r="Z50178" s="65"/>
      <c r="AA50178" s="65"/>
      <c r="AB50178" s="65"/>
      <c r="AC50178" s="65"/>
      <c r="AJ50178" s="66"/>
    </row>
    <row r="50179" spans="17:36" ht="4.5" customHeight="1" x14ac:dyDescent="0.2">
      <c r="Q50179" s="65"/>
      <c r="R50179" s="65"/>
      <c r="X50179" s="65"/>
      <c r="Y50179" s="65"/>
      <c r="Z50179" s="65"/>
      <c r="AA50179" s="65"/>
      <c r="AB50179" s="65"/>
      <c r="AC50179" s="65"/>
      <c r="AJ50179" s="66"/>
    </row>
    <row r="50180" spans="17:36" ht="4.5" customHeight="1" x14ac:dyDescent="0.2">
      <c r="Q50180" s="65"/>
      <c r="R50180" s="65"/>
      <c r="X50180" s="65"/>
      <c r="Y50180" s="65"/>
      <c r="Z50180" s="65"/>
      <c r="AA50180" s="65"/>
      <c r="AB50180" s="65"/>
      <c r="AC50180" s="65"/>
      <c r="AJ50180" s="66"/>
    </row>
    <row r="50181" spans="17:36" ht="4.5" customHeight="1" x14ac:dyDescent="0.2">
      <c r="Q50181" s="65"/>
      <c r="R50181" s="65"/>
      <c r="X50181" s="65"/>
      <c r="Y50181" s="65"/>
      <c r="Z50181" s="65"/>
      <c r="AA50181" s="65"/>
      <c r="AB50181" s="65"/>
      <c r="AC50181" s="65"/>
      <c r="AJ50181" s="66"/>
    </row>
    <row r="50182" spans="17:36" ht="4.5" customHeight="1" x14ac:dyDescent="0.2">
      <c r="Q50182" s="65"/>
      <c r="R50182" s="65"/>
      <c r="X50182" s="65"/>
      <c r="Y50182" s="65"/>
      <c r="Z50182" s="65"/>
      <c r="AA50182" s="65"/>
      <c r="AB50182" s="65"/>
      <c r="AC50182" s="65"/>
      <c r="AJ50182" s="66"/>
    </row>
    <row r="50183" spans="17:36" ht="4.5" customHeight="1" x14ac:dyDescent="0.2">
      <c r="Q50183" s="65"/>
      <c r="R50183" s="65"/>
      <c r="X50183" s="65"/>
      <c r="Y50183" s="65"/>
      <c r="Z50183" s="65"/>
      <c r="AA50183" s="65"/>
      <c r="AB50183" s="65"/>
      <c r="AC50183" s="65"/>
      <c r="AJ50183" s="66"/>
    </row>
    <row r="50184" spans="17:36" ht="4.5" customHeight="1" x14ac:dyDescent="0.2">
      <c r="Q50184" s="65"/>
      <c r="R50184" s="65"/>
      <c r="X50184" s="65"/>
      <c r="Y50184" s="65"/>
      <c r="Z50184" s="65"/>
      <c r="AA50184" s="65"/>
      <c r="AB50184" s="65"/>
      <c r="AC50184" s="65"/>
      <c r="AJ50184" s="66"/>
    </row>
    <row r="50185" spans="17:36" ht="4.5" customHeight="1" x14ac:dyDescent="0.2">
      <c r="Q50185" s="65"/>
      <c r="R50185" s="65"/>
      <c r="X50185" s="65"/>
      <c r="Y50185" s="65"/>
      <c r="Z50185" s="65"/>
      <c r="AA50185" s="65"/>
      <c r="AB50185" s="65"/>
      <c r="AC50185" s="65"/>
      <c r="AJ50185" s="66"/>
    </row>
    <row r="50186" spans="17:36" ht="4.5" customHeight="1" x14ac:dyDescent="0.2">
      <c r="Q50186" s="65"/>
      <c r="R50186" s="65"/>
      <c r="X50186" s="65"/>
      <c r="Y50186" s="65"/>
      <c r="Z50186" s="65"/>
      <c r="AA50186" s="65"/>
      <c r="AB50186" s="65"/>
      <c r="AC50186" s="65"/>
      <c r="AJ50186" s="66"/>
    </row>
    <row r="50187" spans="17:36" ht="4.5" customHeight="1" x14ac:dyDescent="0.2">
      <c r="Q50187" s="65"/>
      <c r="R50187" s="65"/>
      <c r="X50187" s="65"/>
      <c r="Y50187" s="65"/>
      <c r="Z50187" s="65"/>
      <c r="AA50187" s="65"/>
      <c r="AB50187" s="65"/>
      <c r="AC50187" s="65"/>
      <c r="AJ50187" s="66"/>
    </row>
    <row r="50188" spans="17:36" ht="4.5" customHeight="1" x14ac:dyDescent="0.2">
      <c r="Q50188" s="65"/>
      <c r="R50188" s="65"/>
      <c r="X50188" s="65"/>
      <c r="Y50188" s="65"/>
      <c r="Z50188" s="65"/>
      <c r="AA50188" s="65"/>
      <c r="AB50188" s="65"/>
      <c r="AC50188" s="65"/>
      <c r="AJ50188" s="66"/>
    </row>
    <row r="50189" spans="17:36" ht="4.5" customHeight="1" x14ac:dyDescent="0.2">
      <c r="Q50189" s="65"/>
      <c r="R50189" s="65"/>
      <c r="X50189" s="65"/>
      <c r="Y50189" s="65"/>
      <c r="Z50189" s="65"/>
      <c r="AA50189" s="65"/>
      <c r="AB50189" s="65"/>
      <c r="AC50189" s="65"/>
      <c r="AJ50189" s="66"/>
    </row>
    <row r="50190" spans="17:36" ht="4.5" customHeight="1" x14ac:dyDescent="0.2">
      <c r="Q50190" s="65"/>
      <c r="R50190" s="65"/>
      <c r="X50190" s="65"/>
      <c r="Y50190" s="65"/>
      <c r="Z50190" s="65"/>
      <c r="AA50190" s="65"/>
      <c r="AB50190" s="65"/>
      <c r="AC50190" s="65"/>
      <c r="AJ50190" s="66"/>
    </row>
    <row r="50191" spans="17:36" ht="4.5" customHeight="1" x14ac:dyDescent="0.2">
      <c r="Q50191" s="65"/>
      <c r="R50191" s="65"/>
      <c r="X50191" s="65"/>
      <c r="Y50191" s="65"/>
      <c r="Z50191" s="65"/>
      <c r="AA50191" s="65"/>
      <c r="AB50191" s="65"/>
      <c r="AC50191" s="65"/>
      <c r="AJ50191" s="66"/>
    </row>
    <row r="50192" spans="17:36" ht="4.5" customHeight="1" x14ac:dyDescent="0.2">
      <c r="Q50192" s="65"/>
      <c r="R50192" s="65"/>
      <c r="X50192" s="65"/>
      <c r="Y50192" s="65"/>
      <c r="Z50192" s="65"/>
      <c r="AA50192" s="65"/>
      <c r="AB50192" s="65"/>
      <c r="AC50192" s="65"/>
      <c r="AJ50192" s="66"/>
    </row>
    <row r="50193" spans="17:36" ht="4.5" customHeight="1" x14ac:dyDescent="0.2">
      <c r="Q50193" s="65"/>
      <c r="R50193" s="65"/>
      <c r="X50193" s="65"/>
      <c r="Y50193" s="65"/>
      <c r="Z50193" s="65"/>
      <c r="AA50193" s="65"/>
      <c r="AB50193" s="65"/>
      <c r="AC50193" s="65"/>
      <c r="AJ50193" s="66"/>
    </row>
    <row r="50194" spans="17:36" ht="4.5" customHeight="1" x14ac:dyDescent="0.2">
      <c r="Q50194" s="65"/>
      <c r="R50194" s="65"/>
      <c r="X50194" s="65"/>
      <c r="Y50194" s="65"/>
      <c r="Z50194" s="65"/>
      <c r="AA50194" s="65"/>
      <c r="AB50194" s="65"/>
      <c r="AC50194" s="65"/>
      <c r="AJ50194" s="66"/>
    </row>
    <row r="50195" spans="17:36" ht="4.5" customHeight="1" x14ac:dyDescent="0.2">
      <c r="Q50195" s="65"/>
      <c r="R50195" s="65"/>
      <c r="X50195" s="65"/>
      <c r="Y50195" s="65"/>
      <c r="Z50195" s="65"/>
      <c r="AA50195" s="65"/>
      <c r="AB50195" s="65"/>
      <c r="AC50195" s="65"/>
      <c r="AJ50195" s="66"/>
    </row>
    <row r="50196" spans="17:36" ht="4.5" customHeight="1" x14ac:dyDescent="0.2">
      <c r="Q50196" s="65"/>
      <c r="R50196" s="65"/>
      <c r="X50196" s="65"/>
      <c r="Y50196" s="65"/>
      <c r="Z50196" s="65"/>
      <c r="AA50196" s="65"/>
      <c r="AB50196" s="65"/>
      <c r="AC50196" s="65"/>
      <c r="AJ50196" s="66"/>
    </row>
    <row r="50197" spans="17:36" ht="4.5" customHeight="1" x14ac:dyDescent="0.2">
      <c r="Q50197" s="65"/>
      <c r="R50197" s="65"/>
      <c r="X50197" s="65"/>
      <c r="Y50197" s="65"/>
      <c r="Z50197" s="65"/>
      <c r="AA50197" s="65"/>
      <c r="AB50197" s="65"/>
      <c r="AC50197" s="65"/>
      <c r="AJ50197" s="66"/>
    </row>
    <row r="50198" spans="17:36" ht="4.5" customHeight="1" x14ac:dyDescent="0.2">
      <c r="Q50198" s="65"/>
      <c r="R50198" s="65"/>
      <c r="X50198" s="65"/>
      <c r="Y50198" s="65"/>
      <c r="Z50198" s="65"/>
      <c r="AA50198" s="65"/>
      <c r="AB50198" s="65"/>
      <c r="AC50198" s="65"/>
      <c r="AJ50198" s="66"/>
    </row>
    <row r="50199" spans="17:36" ht="4.5" customHeight="1" x14ac:dyDescent="0.2">
      <c r="Q50199" s="65"/>
      <c r="R50199" s="65"/>
      <c r="X50199" s="65"/>
      <c r="Y50199" s="65"/>
      <c r="Z50199" s="65"/>
      <c r="AA50199" s="65"/>
      <c r="AB50199" s="65"/>
      <c r="AC50199" s="65"/>
      <c r="AJ50199" s="66"/>
    </row>
    <row r="50200" spans="17:36" ht="4.5" customHeight="1" x14ac:dyDescent="0.2">
      <c r="Q50200" s="65"/>
      <c r="R50200" s="65"/>
      <c r="X50200" s="65"/>
      <c r="Y50200" s="65"/>
      <c r="Z50200" s="65"/>
      <c r="AA50200" s="65"/>
      <c r="AB50200" s="65"/>
      <c r="AC50200" s="65"/>
      <c r="AJ50200" s="66"/>
    </row>
    <row r="50201" spans="17:36" ht="4.5" customHeight="1" x14ac:dyDescent="0.2">
      <c r="Q50201" s="65"/>
      <c r="R50201" s="65"/>
      <c r="X50201" s="65"/>
      <c r="Y50201" s="65"/>
      <c r="Z50201" s="65"/>
      <c r="AA50201" s="65"/>
      <c r="AB50201" s="65"/>
      <c r="AC50201" s="65"/>
      <c r="AJ50201" s="66"/>
    </row>
    <row r="50202" spans="17:36" ht="4.5" customHeight="1" x14ac:dyDescent="0.2">
      <c r="Q50202" s="65"/>
      <c r="R50202" s="65"/>
      <c r="X50202" s="65"/>
      <c r="Y50202" s="65"/>
      <c r="Z50202" s="65"/>
      <c r="AA50202" s="65"/>
      <c r="AB50202" s="65"/>
      <c r="AC50202" s="65"/>
      <c r="AJ50202" s="66"/>
    </row>
    <row r="50203" spans="17:36" ht="4.5" customHeight="1" x14ac:dyDescent="0.2">
      <c r="Q50203" s="65"/>
      <c r="R50203" s="65"/>
      <c r="X50203" s="65"/>
      <c r="Y50203" s="65"/>
      <c r="Z50203" s="65"/>
      <c r="AA50203" s="65"/>
      <c r="AB50203" s="65"/>
      <c r="AC50203" s="65"/>
      <c r="AJ50203" s="66"/>
    </row>
    <row r="50204" spans="17:36" ht="4.5" customHeight="1" x14ac:dyDescent="0.2">
      <c r="Q50204" s="65"/>
      <c r="R50204" s="65"/>
      <c r="X50204" s="65"/>
      <c r="Y50204" s="65"/>
      <c r="Z50204" s="65"/>
      <c r="AA50204" s="65"/>
      <c r="AB50204" s="65"/>
      <c r="AC50204" s="65"/>
      <c r="AJ50204" s="66"/>
    </row>
    <row r="50205" spans="17:36" ht="4.5" customHeight="1" x14ac:dyDescent="0.2">
      <c r="Q50205" s="65"/>
      <c r="R50205" s="65"/>
      <c r="X50205" s="65"/>
      <c r="Y50205" s="65"/>
      <c r="Z50205" s="65"/>
      <c r="AA50205" s="65"/>
      <c r="AB50205" s="65"/>
      <c r="AC50205" s="65"/>
      <c r="AJ50205" s="66"/>
    </row>
    <row r="50206" spans="17:36" ht="4.5" customHeight="1" x14ac:dyDescent="0.2">
      <c r="Q50206" s="65"/>
      <c r="R50206" s="65"/>
      <c r="X50206" s="65"/>
      <c r="Y50206" s="65"/>
      <c r="Z50206" s="65"/>
      <c r="AA50206" s="65"/>
      <c r="AB50206" s="65"/>
      <c r="AC50206" s="65"/>
      <c r="AJ50206" s="66"/>
    </row>
    <row r="50207" spans="17:36" ht="4.5" customHeight="1" x14ac:dyDescent="0.2">
      <c r="Q50207" s="65"/>
      <c r="R50207" s="65"/>
      <c r="X50207" s="65"/>
      <c r="Y50207" s="65"/>
      <c r="Z50207" s="65"/>
      <c r="AA50207" s="65"/>
      <c r="AB50207" s="65"/>
      <c r="AC50207" s="65"/>
      <c r="AJ50207" s="66"/>
    </row>
    <row r="50208" spans="17:36" ht="4.5" customHeight="1" x14ac:dyDescent="0.2">
      <c r="Q50208" s="65"/>
      <c r="R50208" s="65"/>
      <c r="X50208" s="65"/>
      <c r="Y50208" s="65"/>
      <c r="Z50208" s="65"/>
      <c r="AA50208" s="65"/>
      <c r="AB50208" s="65"/>
      <c r="AC50208" s="65"/>
      <c r="AJ50208" s="66"/>
    </row>
    <row r="50209" spans="17:36" ht="4.5" customHeight="1" x14ac:dyDescent="0.2">
      <c r="Q50209" s="65"/>
      <c r="R50209" s="65"/>
      <c r="X50209" s="65"/>
      <c r="Y50209" s="65"/>
      <c r="Z50209" s="65"/>
      <c r="AA50209" s="65"/>
      <c r="AB50209" s="65"/>
      <c r="AC50209" s="65"/>
      <c r="AJ50209" s="66"/>
    </row>
    <row r="50210" spans="17:36" ht="4.5" customHeight="1" x14ac:dyDescent="0.2">
      <c r="Q50210" s="65"/>
      <c r="R50210" s="65"/>
      <c r="X50210" s="65"/>
      <c r="Y50210" s="65"/>
      <c r="Z50210" s="65"/>
      <c r="AA50210" s="65"/>
      <c r="AB50210" s="65"/>
      <c r="AC50210" s="65"/>
      <c r="AJ50210" s="66"/>
    </row>
    <row r="50211" spans="17:36" ht="4.5" customHeight="1" x14ac:dyDescent="0.2">
      <c r="Q50211" s="65"/>
      <c r="R50211" s="65"/>
      <c r="X50211" s="65"/>
      <c r="Y50211" s="65"/>
      <c r="Z50211" s="65"/>
      <c r="AA50211" s="65"/>
      <c r="AB50211" s="65"/>
      <c r="AC50211" s="65"/>
      <c r="AJ50211" s="66"/>
    </row>
    <row r="50212" spans="17:36" ht="4.5" customHeight="1" x14ac:dyDescent="0.2">
      <c r="Q50212" s="65"/>
      <c r="R50212" s="65"/>
      <c r="X50212" s="65"/>
      <c r="Y50212" s="65"/>
      <c r="Z50212" s="65"/>
      <c r="AA50212" s="65"/>
      <c r="AB50212" s="65"/>
      <c r="AC50212" s="65"/>
      <c r="AJ50212" s="66"/>
    </row>
    <row r="50213" spans="17:36" ht="4.5" customHeight="1" x14ac:dyDescent="0.2">
      <c r="Q50213" s="65"/>
      <c r="R50213" s="65"/>
      <c r="X50213" s="65"/>
      <c r="Y50213" s="65"/>
      <c r="Z50213" s="65"/>
      <c r="AA50213" s="65"/>
      <c r="AB50213" s="65"/>
      <c r="AC50213" s="65"/>
      <c r="AJ50213" s="66"/>
    </row>
    <row r="50214" spans="17:36" ht="4.5" customHeight="1" x14ac:dyDescent="0.2">
      <c r="Q50214" s="65"/>
      <c r="R50214" s="65"/>
      <c r="X50214" s="65"/>
      <c r="Y50214" s="65"/>
      <c r="Z50214" s="65"/>
      <c r="AA50214" s="65"/>
      <c r="AB50214" s="65"/>
      <c r="AC50214" s="65"/>
      <c r="AJ50214" s="66"/>
    </row>
    <row r="50215" spans="17:36" ht="4.5" customHeight="1" x14ac:dyDescent="0.2">
      <c r="Q50215" s="65"/>
      <c r="R50215" s="65"/>
      <c r="X50215" s="65"/>
      <c r="Y50215" s="65"/>
      <c r="Z50215" s="65"/>
      <c r="AA50215" s="65"/>
      <c r="AB50215" s="65"/>
      <c r="AC50215" s="65"/>
      <c r="AJ50215" s="66"/>
    </row>
    <row r="50216" spans="17:36" ht="4.5" customHeight="1" x14ac:dyDescent="0.2">
      <c r="Q50216" s="65"/>
      <c r="R50216" s="65"/>
      <c r="X50216" s="65"/>
      <c r="Y50216" s="65"/>
      <c r="Z50216" s="65"/>
      <c r="AA50216" s="65"/>
      <c r="AB50216" s="65"/>
      <c r="AC50216" s="65"/>
      <c r="AJ50216" s="66"/>
    </row>
    <row r="50217" spans="17:36" ht="4.5" customHeight="1" x14ac:dyDescent="0.2">
      <c r="Q50217" s="65"/>
      <c r="R50217" s="65"/>
      <c r="X50217" s="65"/>
      <c r="Y50217" s="65"/>
      <c r="Z50217" s="65"/>
      <c r="AA50217" s="65"/>
      <c r="AB50217" s="65"/>
      <c r="AC50217" s="65"/>
      <c r="AJ50217" s="66"/>
    </row>
    <row r="50218" spans="17:36" ht="4.5" customHeight="1" x14ac:dyDescent="0.2">
      <c r="Q50218" s="65"/>
      <c r="R50218" s="65"/>
      <c r="X50218" s="65"/>
      <c r="Y50218" s="65"/>
      <c r="Z50218" s="65"/>
      <c r="AA50218" s="65"/>
      <c r="AB50218" s="65"/>
      <c r="AC50218" s="65"/>
      <c r="AJ50218" s="66"/>
    </row>
    <row r="50219" spans="17:36" ht="4.5" customHeight="1" x14ac:dyDescent="0.2">
      <c r="Q50219" s="65"/>
      <c r="R50219" s="65"/>
      <c r="X50219" s="65"/>
      <c r="Y50219" s="65"/>
      <c r="Z50219" s="65"/>
      <c r="AA50219" s="65"/>
      <c r="AB50219" s="65"/>
      <c r="AC50219" s="65"/>
      <c r="AJ50219" s="66"/>
    </row>
    <row r="50220" spans="17:36" ht="4.5" customHeight="1" x14ac:dyDescent="0.2">
      <c r="Q50220" s="65"/>
      <c r="R50220" s="65"/>
      <c r="X50220" s="65"/>
      <c r="Y50220" s="65"/>
      <c r="Z50220" s="65"/>
      <c r="AA50220" s="65"/>
      <c r="AB50220" s="65"/>
      <c r="AC50220" s="65"/>
      <c r="AJ50220" s="66"/>
    </row>
    <row r="50221" spans="17:36" ht="4.5" customHeight="1" x14ac:dyDescent="0.2">
      <c r="Q50221" s="65"/>
      <c r="R50221" s="65"/>
      <c r="X50221" s="65"/>
      <c r="Y50221" s="65"/>
      <c r="Z50221" s="65"/>
      <c r="AA50221" s="65"/>
      <c r="AB50221" s="65"/>
      <c r="AC50221" s="65"/>
      <c r="AJ50221" s="66"/>
    </row>
    <row r="50222" spans="17:36" ht="4.5" customHeight="1" x14ac:dyDescent="0.2">
      <c r="Q50222" s="65"/>
      <c r="R50222" s="65"/>
      <c r="X50222" s="65"/>
      <c r="Y50222" s="65"/>
      <c r="Z50222" s="65"/>
      <c r="AA50222" s="65"/>
      <c r="AB50222" s="65"/>
      <c r="AC50222" s="65"/>
      <c r="AJ50222" s="66"/>
    </row>
    <row r="50223" spans="17:36" ht="4.5" customHeight="1" x14ac:dyDescent="0.2">
      <c r="Q50223" s="65"/>
      <c r="R50223" s="65"/>
      <c r="X50223" s="65"/>
      <c r="Y50223" s="65"/>
      <c r="Z50223" s="65"/>
      <c r="AA50223" s="65"/>
      <c r="AB50223" s="65"/>
      <c r="AC50223" s="65"/>
      <c r="AJ50223" s="66"/>
    </row>
    <row r="50224" spans="17:36" ht="4.5" customHeight="1" x14ac:dyDescent="0.2">
      <c r="Q50224" s="65"/>
      <c r="R50224" s="65"/>
      <c r="X50224" s="65"/>
      <c r="Y50224" s="65"/>
      <c r="Z50224" s="65"/>
      <c r="AA50224" s="65"/>
      <c r="AB50224" s="65"/>
      <c r="AC50224" s="65"/>
      <c r="AJ50224" s="66"/>
    </row>
    <row r="50225" spans="17:36" ht="4.5" customHeight="1" x14ac:dyDescent="0.2">
      <c r="Q50225" s="65"/>
      <c r="R50225" s="65"/>
      <c r="X50225" s="65"/>
      <c r="Y50225" s="65"/>
      <c r="Z50225" s="65"/>
      <c r="AA50225" s="65"/>
      <c r="AB50225" s="65"/>
      <c r="AC50225" s="65"/>
      <c r="AJ50225" s="66"/>
    </row>
    <row r="50226" spans="17:36" ht="4.5" customHeight="1" x14ac:dyDescent="0.2">
      <c r="Q50226" s="65"/>
      <c r="R50226" s="65"/>
      <c r="X50226" s="65"/>
      <c r="Y50226" s="65"/>
      <c r="Z50226" s="65"/>
      <c r="AA50226" s="65"/>
      <c r="AB50226" s="65"/>
      <c r="AC50226" s="65"/>
      <c r="AJ50226" s="66"/>
    </row>
    <row r="50227" spans="17:36" ht="4.5" customHeight="1" x14ac:dyDescent="0.2">
      <c r="Q50227" s="65"/>
      <c r="R50227" s="65"/>
      <c r="X50227" s="65"/>
      <c r="Y50227" s="65"/>
      <c r="Z50227" s="65"/>
      <c r="AA50227" s="65"/>
      <c r="AB50227" s="65"/>
      <c r="AC50227" s="65"/>
      <c r="AJ50227" s="66"/>
    </row>
    <row r="50228" spans="17:36" ht="4.5" customHeight="1" x14ac:dyDescent="0.2">
      <c r="Q50228" s="65"/>
      <c r="R50228" s="65"/>
      <c r="X50228" s="65"/>
      <c r="Y50228" s="65"/>
      <c r="Z50228" s="65"/>
      <c r="AA50228" s="65"/>
      <c r="AB50228" s="65"/>
      <c r="AC50228" s="65"/>
      <c r="AJ50228" s="66"/>
    </row>
    <row r="50229" spans="17:36" ht="4.5" customHeight="1" x14ac:dyDescent="0.2">
      <c r="Q50229" s="65"/>
      <c r="R50229" s="65"/>
      <c r="X50229" s="65"/>
      <c r="Y50229" s="65"/>
      <c r="Z50229" s="65"/>
      <c r="AA50229" s="65"/>
      <c r="AB50229" s="65"/>
      <c r="AC50229" s="65"/>
      <c r="AJ50229" s="66"/>
    </row>
    <row r="50230" spans="17:36" ht="4.5" customHeight="1" x14ac:dyDescent="0.2">
      <c r="Q50230" s="65"/>
      <c r="R50230" s="65"/>
      <c r="X50230" s="65"/>
      <c r="Y50230" s="65"/>
      <c r="Z50230" s="65"/>
      <c r="AA50230" s="65"/>
      <c r="AB50230" s="65"/>
      <c r="AC50230" s="65"/>
      <c r="AJ50230" s="66"/>
    </row>
    <row r="50231" spans="17:36" ht="4.5" customHeight="1" x14ac:dyDescent="0.2">
      <c r="Q50231" s="65"/>
      <c r="R50231" s="65"/>
      <c r="X50231" s="65"/>
      <c r="Y50231" s="65"/>
      <c r="Z50231" s="65"/>
      <c r="AA50231" s="65"/>
      <c r="AB50231" s="65"/>
      <c r="AC50231" s="65"/>
      <c r="AJ50231" s="66"/>
    </row>
    <row r="50232" spans="17:36" ht="4.5" customHeight="1" x14ac:dyDescent="0.2">
      <c r="Q50232" s="65"/>
      <c r="R50232" s="65"/>
      <c r="X50232" s="65"/>
      <c r="Y50232" s="65"/>
      <c r="Z50232" s="65"/>
      <c r="AA50232" s="65"/>
      <c r="AB50232" s="65"/>
      <c r="AC50232" s="65"/>
      <c r="AJ50232" s="66"/>
    </row>
    <row r="50233" spans="17:36" ht="4.5" customHeight="1" x14ac:dyDescent="0.2">
      <c r="Q50233" s="65"/>
      <c r="R50233" s="65"/>
      <c r="X50233" s="65"/>
      <c r="Y50233" s="65"/>
      <c r="Z50233" s="65"/>
      <c r="AA50233" s="65"/>
      <c r="AB50233" s="65"/>
      <c r="AC50233" s="65"/>
      <c r="AJ50233" s="66"/>
    </row>
    <row r="50234" spans="17:36" ht="4.5" customHeight="1" x14ac:dyDescent="0.2">
      <c r="Q50234" s="65"/>
      <c r="R50234" s="65"/>
      <c r="X50234" s="65"/>
      <c r="Y50234" s="65"/>
      <c r="Z50234" s="65"/>
      <c r="AA50234" s="65"/>
      <c r="AB50234" s="65"/>
      <c r="AC50234" s="65"/>
      <c r="AJ50234" s="66"/>
    </row>
    <row r="50235" spans="17:36" ht="4.5" customHeight="1" x14ac:dyDescent="0.2">
      <c r="Q50235" s="65"/>
      <c r="R50235" s="65"/>
      <c r="X50235" s="65"/>
      <c r="Y50235" s="65"/>
      <c r="Z50235" s="65"/>
      <c r="AA50235" s="65"/>
      <c r="AB50235" s="65"/>
      <c r="AC50235" s="65"/>
      <c r="AJ50235" s="66"/>
    </row>
    <row r="50236" spans="17:36" ht="4.5" customHeight="1" x14ac:dyDescent="0.2">
      <c r="Q50236" s="65"/>
      <c r="R50236" s="65"/>
      <c r="X50236" s="65"/>
      <c r="Y50236" s="65"/>
      <c r="Z50236" s="65"/>
      <c r="AA50236" s="65"/>
      <c r="AB50236" s="65"/>
      <c r="AC50236" s="65"/>
      <c r="AJ50236" s="66"/>
    </row>
    <row r="50237" spans="17:36" ht="4.5" customHeight="1" x14ac:dyDescent="0.2">
      <c r="Q50237" s="65"/>
      <c r="R50237" s="65"/>
      <c r="X50237" s="65"/>
      <c r="Y50237" s="65"/>
      <c r="Z50237" s="65"/>
      <c r="AA50237" s="65"/>
      <c r="AB50237" s="65"/>
      <c r="AC50237" s="65"/>
      <c r="AJ50237" s="66"/>
    </row>
    <row r="50238" spans="17:36" ht="4.5" customHeight="1" x14ac:dyDescent="0.2">
      <c r="Q50238" s="65"/>
      <c r="R50238" s="65"/>
      <c r="X50238" s="65"/>
      <c r="Y50238" s="65"/>
      <c r="Z50238" s="65"/>
      <c r="AA50238" s="65"/>
      <c r="AB50238" s="65"/>
      <c r="AC50238" s="65"/>
      <c r="AJ50238" s="66"/>
    </row>
    <row r="50239" spans="17:36" ht="4.5" customHeight="1" x14ac:dyDescent="0.2">
      <c r="Q50239" s="65"/>
      <c r="R50239" s="65"/>
      <c r="X50239" s="65"/>
      <c r="Y50239" s="65"/>
      <c r="Z50239" s="65"/>
      <c r="AA50239" s="65"/>
      <c r="AB50239" s="65"/>
      <c r="AC50239" s="65"/>
      <c r="AJ50239" s="66"/>
    </row>
    <row r="50240" spans="17:36" ht="4.5" customHeight="1" x14ac:dyDescent="0.2">
      <c r="Q50240" s="65"/>
      <c r="R50240" s="65"/>
      <c r="X50240" s="65"/>
      <c r="Y50240" s="65"/>
      <c r="Z50240" s="65"/>
      <c r="AA50240" s="65"/>
      <c r="AB50240" s="65"/>
      <c r="AC50240" s="65"/>
      <c r="AJ50240" s="66"/>
    </row>
    <row r="50241" spans="17:36" ht="4.5" customHeight="1" x14ac:dyDescent="0.2">
      <c r="Q50241" s="65"/>
      <c r="R50241" s="65"/>
      <c r="X50241" s="65"/>
      <c r="Y50241" s="65"/>
      <c r="Z50241" s="65"/>
      <c r="AA50241" s="65"/>
      <c r="AB50241" s="65"/>
      <c r="AC50241" s="65"/>
      <c r="AJ50241" s="66"/>
    </row>
    <row r="50242" spans="17:36" ht="4.5" customHeight="1" x14ac:dyDescent="0.2">
      <c r="Q50242" s="65"/>
      <c r="R50242" s="65"/>
      <c r="X50242" s="65"/>
      <c r="Y50242" s="65"/>
      <c r="Z50242" s="65"/>
      <c r="AA50242" s="65"/>
      <c r="AB50242" s="65"/>
      <c r="AC50242" s="65"/>
      <c r="AJ50242" s="66"/>
    </row>
    <row r="50243" spans="17:36" ht="4.5" customHeight="1" x14ac:dyDescent="0.2">
      <c r="Q50243" s="65"/>
      <c r="R50243" s="65"/>
      <c r="X50243" s="65"/>
      <c r="Y50243" s="65"/>
      <c r="Z50243" s="65"/>
      <c r="AA50243" s="65"/>
      <c r="AB50243" s="65"/>
      <c r="AC50243" s="65"/>
      <c r="AJ50243" s="66"/>
    </row>
    <row r="50244" spans="17:36" ht="4.5" customHeight="1" x14ac:dyDescent="0.2">
      <c r="Q50244" s="65"/>
      <c r="R50244" s="65"/>
      <c r="X50244" s="65"/>
      <c r="Y50244" s="65"/>
      <c r="Z50244" s="65"/>
      <c r="AA50244" s="65"/>
      <c r="AB50244" s="65"/>
      <c r="AC50244" s="65"/>
      <c r="AJ50244" s="66"/>
    </row>
    <row r="50245" spans="17:36" ht="4.5" customHeight="1" x14ac:dyDescent="0.2">
      <c r="Q50245" s="65"/>
      <c r="R50245" s="65"/>
      <c r="X50245" s="65"/>
      <c r="Y50245" s="65"/>
      <c r="Z50245" s="65"/>
      <c r="AA50245" s="65"/>
      <c r="AB50245" s="65"/>
      <c r="AC50245" s="65"/>
      <c r="AJ50245" s="66"/>
    </row>
    <row r="50246" spans="17:36" ht="4.5" customHeight="1" x14ac:dyDescent="0.2">
      <c r="Q50246" s="65"/>
      <c r="R50246" s="65"/>
      <c r="X50246" s="65"/>
      <c r="Y50246" s="65"/>
      <c r="Z50246" s="65"/>
      <c r="AA50246" s="65"/>
      <c r="AB50246" s="65"/>
      <c r="AC50246" s="65"/>
      <c r="AJ50246" s="66"/>
    </row>
    <row r="50247" spans="17:36" ht="4.5" customHeight="1" x14ac:dyDescent="0.2">
      <c r="Q50247" s="65"/>
      <c r="R50247" s="65"/>
      <c r="X50247" s="65"/>
      <c r="Y50247" s="65"/>
      <c r="Z50247" s="65"/>
      <c r="AA50247" s="65"/>
      <c r="AB50247" s="65"/>
      <c r="AC50247" s="65"/>
      <c r="AJ50247" s="66"/>
    </row>
    <row r="50248" spans="17:36" ht="4.5" customHeight="1" x14ac:dyDescent="0.2">
      <c r="Q50248" s="65"/>
      <c r="R50248" s="65"/>
      <c r="X50248" s="65"/>
      <c r="Y50248" s="65"/>
      <c r="Z50248" s="65"/>
      <c r="AA50248" s="65"/>
      <c r="AB50248" s="65"/>
      <c r="AC50248" s="65"/>
      <c r="AJ50248" s="66"/>
    </row>
    <row r="50249" spans="17:36" ht="4.5" customHeight="1" x14ac:dyDescent="0.2">
      <c r="Q50249" s="65"/>
      <c r="R50249" s="65"/>
      <c r="X50249" s="65"/>
      <c r="Y50249" s="65"/>
      <c r="Z50249" s="65"/>
      <c r="AA50249" s="65"/>
      <c r="AB50249" s="65"/>
      <c r="AC50249" s="65"/>
      <c r="AJ50249" s="66"/>
    </row>
    <row r="50250" spans="17:36" ht="4.5" customHeight="1" x14ac:dyDescent="0.2">
      <c r="Q50250" s="65"/>
      <c r="R50250" s="65"/>
      <c r="X50250" s="65"/>
      <c r="Y50250" s="65"/>
      <c r="Z50250" s="65"/>
      <c r="AA50250" s="65"/>
      <c r="AB50250" s="65"/>
      <c r="AC50250" s="65"/>
      <c r="AJ50250" s="66"/>
    </row>
    <row r="50251" spans="17:36" ht="4.5" customHeight="1" x14ac:dyDescent="0.2">
      <c r="Q50251" s="65"/>
      <c r="R50251" s="65"/>
      <c r="X50251" s="65"/>
      <c r="Y50251" s="65"/>
      <c r="Z50251" s="65"/>
      <c r="AA50251" s="65"/>
      <c r="AB50251" s="65"/>
      <c r="AC50251" s="65"/>
      <c r="AJ50251" s="66"/>
    </row>
    <row r="50252" spans="17:36" ht="4.5" customHeight="1" x14ac:dyDescent="0.2">
      <c r="Q50252" s="65"/>
      <c r="R50252" s="65"/>
      <c r="X50252" s="65"/>
      <c r="Y50252" s="65"/>
      <c r="Z50252" s="65"/>
      <c r="AA50252" s="65"/>
      <c r="AB50252" s="65"/>
      <c r="AC50252" s="65"/>
      <c r="AJ50252" s="66"/>
    </row>
    <row r="50253" spans="17:36" ht="4.5" customHeight="1" x14ac:dyDescent="0.2">
      <c r="Q50253" s="65"/>
      <c r="R50253" s="65"/>
      <c r="X50253" s="65"/>
      <c r="Y50253" s="65"/>
      <c r="Z50253" s="65"/>
      <c r="AA50253" s="65"/>
      <c r="AB50253" s="65"/>
      <c r="AC50253" s="65"/>
      <c r="AJ50253" s="66"/>
    </row>
    <row r="50254" spans="17:36" ht="4.5" customHeight="1" x14ac:dyDescent="0.2">
      <c r="Q50254" s="65"/>
      <c r="R50254" s="65"/>
      <c r="X50254" s="65"/>
      <c r="Y50254" s="65"/>
      <c r="Z50254" s="65"/>
      <c r="AA50254" s="65"/>
      <c r="AB50254" s="65"/>
      <c r="AC50254" s="65"/>
      <c r="AJ50254" s="66"/>
    </row>
    <row r="50255" spans="17:36" ht="4.5" customHeight="1" x14ac:dyDescent="0.2">
      <c r="Q50255" s="65"/>
      <c r="R50255" s="65"/>
      <c r="X50255" s="65"/>
      <c r="Y50255" s="65"/>
      <c r="Z50255" s="65"/>
      <c r="AA50255" s="65"/>
      <c r="AB50255" s="65"/>
      <c r="AC50255" s="65"/>
      <c r="AJ50255" s="66"/>
    </row>
    <row r="50256" spans="17:36" ht="4.5" customHeight="1" x14ac:dyDescent="0.2">
      <c r="Q50256" s="65"/>
      <c r="R50256" s="65"/>
      <c r="X50256" s="65"/>
      <c r="Y50256" s="65"/>
      <c r="Z50256" s="65"/>
      <c r="AA50256" s="65"/>
      <c r="AB50256" s="65"/>
      <c r="AC50256" s="65"/>
      <c r="AJ50256" s="66"/>
    </row>
    <row r="50257" spans="17:36" ht="4.5" customHeight="1" x14ac:dyDescent="0.2">
      <c r="Q50257" s="65"/>
      <c r="R50257" s="65"/>
      <c r="X50257" s="65"/>
      <c r="Y50257" s="65"/>
      <c r="Z50257" s="65"/>
      <c r="AA50257" s="65"/>
      <c r="AB50257" s="65"/>
      <c r="AC50257" s="65"/>
      <c r="AJ50257" s="66"/>
    </row>
    <row r="50258" spans="17:36" ht="4.5" customHeight="1" x14ac:dyDescent="0.2">
      <c r="Q50258" s="65"/>
      <c r="R50258" s="65"/>
      <c r="X50258" s="65"/>
      <c r="Y50258" s="65"/>
      <c r="Z50258" s="65"/>
      <c r="AA50258" s="65"/>
      <c r="AB50258" s="65"/>
      <c r="AC50258" s="65"/>
      <c r="AJ50258" s="66"/>
    </row>
    <row r="50259" spans="17:36" ht="4.5" customHeight="1" x14ac:dyDescent="0.2">
      <c r="Q50259" s="65"/>
      <c r="R50259" s="65"/>
      <c r="X50259" s="65"/>
      <c r="Y50259" s="65"/>
      <c r="Z50259" s="65"/>
      <c r="AA50259" s="65"/>
      <c r="AB50259" s="65"/>
      <c r="AC50259" s="65"/>
      <c r="AJ50259" s="66"/>
    </row>
    <row r="50260" spans="17:36" ht="4.5" customHeight="1" x14ac:dyDescent="0.2">
      <c r="Q50260" s="65"/>
      <c r="R50260" s="65"/>
      <c r="X50260" s="65"/>
      <c r="Y50260" s="65"/>
      <c r="Z50260" s="65"/>
      <c r="AA50260" s="65"/>
      <c r="AB50260" s="65"/>
      <c r="AC50260" s="65"/>
      <c r="AJ50260" s="66"/>
    </row>
    <row r="50261" spans="17:36" ht="4.5" customHeight="1" x14ac:dyDescent="0.2">
      <c r="Q50261" s="65"/>
      <c r="R50261" s="65"/>
      <c r="X50261" s="65"/>
      <c r="Y50261" s="65"/>
      <c r="Z50261" s="65"/>
      <c r="AA50261" s="65"/>
      <c r="AB50261" s="65"/>
      <c r="AC50261" s="65"/>
      <c r="AJ50261" s="66"/>
    </row>
    <row r="50262" spans="17:36" ht="4.5" customHeight="1" x14ac:dyDescent="0.2">
      <c r="Q50262" s="65"/>
      <c r="R50262" s="65"/>
      <c r="X50262" s="65"/>
      <c r="Y50262" s="65"/>
      <c r="Z50262" s="65"/>
      <c r="AA50262" s="65"/>
      <c r="AB50262" s="65"/>
      <c r="AC50262" s="65"/>
      <c r="AJ50262" s="66"/>
    </row>
    <row r="50263" spans="17:36" ht="4.5" customHeight="1" x14ac:dyDescent="0.2">
      <c r="Q50263" s="65"/>
      <c r="R50263" s="65"/>
      <c r="X50263" s="65"/>
      <c r="Y50263" s="65"/>
      <c r="Z50263" s="65"/>
      <c r="AA50263" s="65"/>
      <c r="AB50263" s="65"/>
      <c r="AC50263" s="65"/>
      <c r="AJ50263" s="66"/>
    </row>
    <row r="50264" spans="17:36" ht="4.5" customHeight="1" x14ac:dyDescent="0.2">
      <c r="Q50264" s="65"/>
      <c r="R50264" s="65"/>
      <c r="X50264" s="65"/>
      <c r="Y50264" s="65"/>
      <c r="Z50264" s="65"/>
      <c r="AA50264" s="65"/>
      <c r="AB50264" s="65"/>
      <c r="AC50264" s="65"/>
      <c r="AJ50264" s="66"/>
    </row>
    <row r="50265" spans="17:36" ht="4.5" customHeight="1" x14ac:dyDescent="0.2">
      <c r="Q50265" s="65"/>
      <c r="R50265" s="65"/>
      <c r="X50265" s="65"/>
      <c r="Y50265" s="65"/>
      <c r="Z50265" s="65"/>
      <c r="AA50265" s="65"/>
      <c r="AB50265" s="65"/>
      <c r="AC50265" s="65"/>
      <c r="AJ50265" s="66"/>
    </row>
    <row r="50266" spans="17:36" ht="4.5" customHeight="1" x14ac:dyDescent="0.2">
      <c r="Q50266" s="65"/>
      <c r="R50266" s="65"/>
      <c r="X50266" s="65"/>
      <c r="Y50266" s="65"/>
      <c r="Z50266" s="65"/>
      <c r="AA50266" s="65"/>
      <c r="AB50266" s="65"/>
      <c r="AC50266" s="65"/>
      <c r="AJ50266" s="66"/>
    </row>
    <row r="50267" spans="17:36" ht="4.5" customHeight="1" x14ac:dyDescent="0.2">
      <c r="Q50267" s="65"/>
      <c r="R50267" s="65"/>
      <c r="X50267" s="65"/>
      <c r="Y50267" s="65"/>
      <c r="Z50267" s="65"/>
      <c r="AA50267" s="65"/>
      <c r="AB50267" s="65"/>
      <c r="AC50267" s="65"/>
      <c r="AJ50267" s="66"/>
    </row>
    <row r="50268" spans="17:36" ht="4.5" customHeight="1" x14ac:dyDescent="0.2">
      <c r="Q50268" s="65"/>
      <c r="R50268" s="65"/>
      <c r="X50268" s="65"/>
      <c r="Y50268" s="65"/>
      <c r="Z50268" s="65"/>
      <c r="AA50268" s="65"/>
      <c r="AB50268" s="65"/>
      <c r="AC50268" s="65"/>
      <c r="AJ50268" s="66"/>
    </row>
    <row r="50269" spans="17:36" ht="4.5" customHeight="1" x14ac:dyDescent="0.2">
      <c r="Q50269" s="65"/>
      <c r="R50269" s="65"/>
      <c r="X50269" s="65"/>
      <c r="Y50269" s="65"/>
      <c r="Z50269" s="65"/>
      <c r="AA50269" s="65"/>
      <c r="AB50269" s="65"/>
      <c r="AC50269" s="65"/>
      <c r="AJ50269" s="66"/>
    </row>
    <row r="50270" spans="17:36" ht="4.5" customHeight="1" x14ac:dyDescent="0.2">
      <c r="Q50270" s="65"/>
      <c r="R50270" s="65"/>
      <c r="X50270" s="65"/>
      <c r="Y50270" s="65"/>
      <c r="Z50270" s="65"/>
      <c r="AA50270" s="65"/>
      <c r="AB50270" s="65"/>
      <c r="AC50270" s="65"/>
      <c r="AJ50270" s="66"/>
    </row>
    <row r="50271" spans="17:36" ht="4.5" customHeight="1" x14ac:dyDescent="0.2">
      <c r="Q50271" s="65"/>
      <c r="R50271" s="65"/>
      <c r="X50271" s="65"/>
      <c r="Y50271" s="65"/>
      <c r="Z50271" s="65"/>
      <c r="AA50271" s="65"/>
      <c r="AB50271" s="65"/>
      <c r="AC50271" s="65"/>
      <c r="AJ50271" s="66"/>
    </row>
    <row r="50272" spans="17:36" ht="4.5" customHeight="1" x14ac:dyDescent="0.2">
      <c r="Q50272" s="65"/>
      <c r="R50272" s="65"/>
      <c r="X50272" s="65"/>
      <c r="Y50272" s="65"/>
      <c r="Z50272" s="65"/>
      <c r="AA50272" s="65"/>
      <c r="AB50272" s="65"/>
      <c r="AC50272" s="65"/>
      <c r="AJ50272" s="66"/>
    </row>
    <row r="50273" spans="17:36" ht="4.5" customHeight="1" x14ac:dyDescent="0.2">
      <c r="Q50273" s="65"/>
      <c r="R50273" s="65"/>
      <c r="X50273" s="65"/>
      <c r="Y50273" s="65"/>
      <c r="Z50273" s="65"/>
      <c r="AA50273" s="65"/>
      <c r="AB50273" s="65"/>
      <c r="AC50273" s="65"/>
      <c r="AJ50273" s="66"/>
    </row>
    <row r="50274" spans="17:36" ht="4.5" customHeight="1" x14ac:dyDescent="0.2">
      <c r="Q50274" s="65"/>
      <c r="R50274" s="65"/>
      <c r="X50274" s="65"/>
      <c r="Y50274" s="65"/>
      <c r="Z50274" s="65"/>
      <c r="AA50274" s="65"/>
      <c r="AB50274" s="65"/>
      <c r="AC50274" s="65"/>
      <c r="AJ50274" s="66"/>
    </row>
    <row r="50275" spans="17:36" ht="4.5" customHeight="1" x14ac:dyDescent="0.2">
      <c r="Q50275" s="65"/>
      <c r="R50275" s="65"/>
      <c r="X50275" s="65"/>
      <c r="Y50275" s="65"/>
      <c r="Z50275" s="65"/>
      <c r="AA50275" s="65"/>
      <c r="AB50275" s="65"/>
      <c r="AC50275" s="65"/>
      <c r="AJ50275" s="66"/>
    </row>
    <row r="50276" spans="17:36" ht="4.5" customHeight="1" x14ac:dyDescent="0.2">
      <c r="Q50276" s="65"/>
      <c r="R50276" s="65"/>
      <c r="X50276" s="65"/>
      <c r="Y50276" s="65"/>
      <c r="Z50276" s="65"/>
      <c r="AA50276" s="65"/>
      <c r="AB50276" s="65"/>
      <c r="AC50276" s="65"/>
      <c r="AJ50276" s="66"/>
    </row>
    <row r="50277" spans="17:36" ht="4.5" customHeight="1" x14ac:dyDescent="0.2">
      <c r="Q50277" s="65"/>
      <c r="R50277" s="65"/>
      <c r="X50277" s="65"/>
      <c r="Y50277" s="65"/>
      <c r="Z50277" s="65"/>
      <c r="AA50277" s="65"/>
      <c r="AB50277" s="65"/>
      <c r="AC50277" s="65"/>
      <c r="AJ50277" s="66"/>
    </row>
    <row r="50278" spans="17:36" ht="4.5" customHeight="1" x14ac:dyDescent="0.2">
      <c r="Q50278" s="65"/>
      <c r="R50278" s="65"/>
      <c r="X50278" s="65"/>
      <c r="Y50278" s="65"/>
      <c r="Z50278" s="65"/>
      <c r="AA50278" s="65"/>
      <c r="AB50278" s="65"/>
      <c r="AC50278" s="65"/>
      <c r="AJ50278" s="66"/>
    </row>
    <row r="50279" spans="17:36" ht="4.5" customHeight="1" x14ac:dyDescent="0.2">
      <c r="Q50279" s="65"/>
      <c r="R50279" s="65"/>
      <c r="X50279" s="65"/>
      <c r="Y50279" s="65"/>
      <c r="Z50279" s="65"/>
      <c r="AA50279" s="65"/>
      <c r="AB50279" s="65"/>
      <c r="AC50279" s="65"/>
      <c r="AJ50279" s="66"/>
    </row>
    <row r="50280" spans="17:36" ht="4.5" customHeight="1" x14ac:dyDescent="0.2">
      <c r="Q50280" s="65"/>
      <c r="R50280" s="65"/>
      <c r="X50280" s="65"/>
      <c r="Y50280" s="65"/>
      <c r="Z50280" s="65"/>
      <c r="AA50280" s="65"/>
      <c r="AB50280" s="65"/>
      <c r="AC50280" s="65"/>
      <c r="AJ50280" s="66"/>
    </row>
    <row r="50281" spans="17:36" ht="4.5" customHeight="1" x14ac:dyDescent="0.2">
      <c r="Q50281" s="65"/>
      <c r="R50281" s="65"/>
      <c r="X50281" s="65"/>
      <c r="Y50281" s="65"/>
      <c r="Z50281" s="65"/>
      <c r="AA50281" s="65"/>
      <c r="AB50281" s="65"/>
      <c r="AC50281" s="65"/>
      <c r="AJ50281" s="66"/>
    </row>
    <row r="50282" spans="17:36" ht="4.5" customHeight="1" x14ac:dyDescent="0.2">
      <c r="Q50282" s="65"/>
      <c r="R50282" s="65"/>
      <c r="X50282" s="65"/>
      <c r="Y50282" s="65"/>
      <c r="Z50282" s="65"/>
      <c r="AA50282" s="65"/>
      <c r="AB50282" s="65"/>
      <c r="AC50282" s="65"/>
      <c r="AJ50282" s="66"/>
    </row>
    <row r="50283" spans="17:36" ht="4.5" customHeight="1" x14ac:dyDescent="0.2">
      <c r="Q50283" s="65"/>
      <c r="R50283" s="65"/>
      <c r="X50283" s="65"/>
      <c r="Y50283" s="65"/>
      <c r="Z50283" s="65"/>
      <c r="AA50283" s="65"/>
      <c r="AB50283" s="65"/>
      <c r="AC50283" s="65"/>
      <c r="AJ50283" s="66"/>
    </row>
    <row r="50284" spans="17:36" ht="4.5" customHeight="1" x14ac:dyDescent="0.2">
      <c r="Q50284" s="65"/>
      <c r="R50284" s="65"/>
      <c r="X50284" s="65"/>
      <c r="Y50284" s="65"/>
      <c r="Z50284" s="65"/>
      <c r="AA50284" s="65"/>
      <c r="AB50284" s="65"/>
      <c r="AC50284" s="65"/>
      <c r="AJ50284" s="66"/>
    </row>
    <row r="50285" spans="17:36" ht="4.5" customHeight="1" x14ac:dyDescent="0.2">
      <c r="Q50285" s="65"/>
      <c r="R50285" s="65"/>
      <c r="X50285" s="65"/>
      <c r="Y50285" s="65"/>
      <c r="Z50285" s="65"/>
      <c r="AA50285" s="65"/>
      <c r="AB50285" s="65"/>
      <c r="AC50285" s="65"/>
      <c r="AJ50285" s="66"/>
    </row>
    <row r="50286" spans="17:36" ht="4.5" customHeight="1" x14ac:dyDescent="0.2">
      <c r="Q50286" s="65"/>
      <c r="R50286" s="65"/>
      <c r="X50286" s="65"/>
      <c r="Y50286" s="65"/>
      <c r="Z50286" s="65"/>
      <c r="AA50286" s="65"/>
      <c r="AB50286" s="65"/>
      <c r="AC50286" s="65"/>
      <c r="AJ50286" s="66"/>
    </row>
    <row r="50287" spans="17:36" ht="4.5" customHeight="1" x14ac:dyDescent="0.2">
      <c r="Q50287" s="65"/>
      <c r="R50287" s="65"/>
      <c r="X50287" s="65"/>
      <c r="Y50287" s="65"/>
      <c r="Z50287" s="65"/>
      <c r="AA50287" s="65"/>
      <c r="AB50287" s="65"/>
      <c r="AC50287" s="65"/>
      <c r="AJ50287" s="66"/>
    </row>
    <row r="50288" spans="17:36" ht="4.5" customHeight="1" x14ac:dyDescent="0.2">
      <c r="Q50288" s="65"/>
      <c r="R50288" s="65"/>
      <c r="X50288" s="65"/>
      <c r="Y50288" s="65"/>
      <c r="Z50288" s="65"/>
      <c r="AA50288" s="65"/>
      <c r="AB50288" s="65"/>
      <c r="AC50288" s="65"/>
      <c r="AJ50288" s="66"/>
    </row>
    <row r="50289" spans="17:36" ht="4.5" customHeight="1" x14ac:dyDescent="0.2">
      <c r="Q50289" s="65"/>
      <c r="R50289" s="65"/>
      <c r="X50289" s="65"/>
      <c r="Y50289" s="65"/>
      <c r="Z50289" s="65"/>
      <c r="AA50289" s="65"/>
      <c r="AB50289" s="65"/>
      <c r="AC50289" s="65"/>
      <c r="AJ50289" s="66"/>
    </row>
    <row r="50290" spans="17:36" ht="4.5" customHeight="1" x14ac:dyDescent="0.2">
      <c r="Q50290" s="65"/>
      <c r="R50290" s="65"/>
      <c r="X50290" s="65"/>
      <c r="Y50290" s="65"/>
      <c r="Z50290" s="65"/>
      <c r="AA50290" s="65"/>
      <c r="AB50290" s="65"/>
      <c r="AC50290" s="65"/>
      <c r="AJ50290" s="66"/>
    </row>
    <row r="50291" spans="17:36" ht="4.5" customHeight="1" x14ac:dyDescent="0.2">
      <c r="Q50291" s="65"/>
      <c r="R50291" s="65"/>
      <c r="X50291" s="65"/>
      <c r="Y50291" s="65"/>
      <c r="Z50291" s="65"/>
      <c r="AA50291" s="65"/>
      <c r="AB50291" s="65"/>
      <c r="AC50291" s="65"/>
      <c r="AJ50291" s="66"/>
    </row>
    <row r="50292" spans="17:36" ht="4.5" customHeight="1" x14ac:dyDescent="0.2">
      <c r="Q50292" s="65"/>
      <c r="R50292" s="65"/>
      <c r="X50292" s="65"/>
      <c r="Y50292" s="65"/>
      <c r="Z50292" s="65"/>
      <c r="AA50292" s="65"/>
      <c r="AB50292" s="65"/>
      <c r="AC50292" s="65"/>
      <c r="AJ50292" s="66"/>
    </row>
    <row r="50293" spans="17:36" ht="4.5" customHeight="1" x14ac:dyDescent="0.2">
      <c r="Q50293" s="65"/>
      <c r="R50293" s="65"/>
      <c r="X50293" s="65"/>
      <c r="Y50293" s="65"/>
      <c r="Z50293" s="65"/>
      <c r="AA50293" s="65"/>
      <c r="AB50293" s="65"/>
      <c r="AC50293" s="65"/>
      <c r="AJ50293" s="66"/>
    </row>
    <row r="50294" spans="17:36" ht="4.5" customHeight="1" x14ac:dyDescent="0.2">
      <c r="Q50294" s="65"/>
      <c r="R50294" s="65"/>
      <c r="X50294" s="65"/>
      <c r="Y50294" s="65"/>
      <c r="Z50294" s="65"/>
      <c r="AA50294" s="65"/>
      <c r="AB50294" s="65"/>
      <c r="AC50294" s="65"/>
      <c r="AJ50294" s="66"/>
    </row>
    <row r="50295" spans="17:36" ht="4.5" customHeight="1" x14ac:dyDescent="0.2">
      <c r="Q50295" s="65"/>
      <c r="R50295" s="65"/>
      <c r="X50295" s="65"/>
      <c r="Y50295" s="65"/>
      <c r="Z50295" s="65"/>
      <c r="AA50295" s="65"/>
      <c r="AB50295" s="65"/>
      <c r="AC50295" s="65"/>
      <c r="AJ50295" s="66"/>
    </row>
    <row r="50296" spans="17:36" ht="4.5" customHeight="1" x14ac:dyDescent="0.2">
      <c r="Q50296" s="65"/>
      <c r="R50296" s="65"/>
      <c r="X50296" s="65"/>
      <c r="Y50296" s="65"/>
      <c r="Z50296" s="65"/>
      <c r="AA50296" s="65"/>
      <c r="AB50296" s="65"/>
      <c r="AC50296" s="65"/>
      <c r="AJ50296" s="66"/>
    </row>
    <row r="50297" spans="17:36" ht="4.5" customHeight="1" x14ac:dyDescent="0.2">
      <c r="Q50297" s="65"/>
      <c r="R50297" s="65"/>
      <c r="X50297" s="65"/>
      <c r="Y50297" s="65"/>
      <c r="Z50297" s="65"/>
      <c r="AA50297" s="65"/>
      <c r="AB50297" s="65"/>
      <c r="AC50297" s="65"/>
      <c r="AJ50297" s="66"/>
    </row>
    <row r="50298" spans="17:36" ht="4.5" customHeight="1" x14ac:dyDescent="0.2">
      <c r="Q50298" s="65"/>
      <c r="R50298" s="65"/>
      <c r="X50298" s="65"/>
      <c r="Y50298" s="65"/>
      <c r="Z50298" s="65"/>
      <c r="AA50298" s="65"/>
      <c r="AB50298" s="65"/>
      <c r="AC50298" s="65"/>
      <c r="AJ50298" s="66"/>
    </row>
    <row r="50299" spans="17:36" ht="4.5" customHeight="1" x14ac:dyDescent="0.2">
      <c r="Q50299" s="65"/>
      <c r="R50299" s="65"/>
      <c r="X50299" s="65"/>
      <c r="Y50299" s="65"/>
      <c r="Z50299" s="65"/>
      <c r="AA50299" s="65"/>
      <c r="AB50299" s="65"/>
      <c r="AC50299" s="65"/>
      <c r="AJ50299" s="66"/>
    </row>
    <row r="50300" spans="17:36" ht="4.5" customHeight="1" x14ac:dyDescent="0.2">
      <c r="Q50300" s="65"/>
      <c r="R50300" s="65"/>
      <c r="X50300" s="65"/>
      <c r="Y50300" s="65"/>
      <c r="Z50300" s="65"/>
      <c r="AA50300" s="65"/>
      <c r="AB50300" s="65"/>
      <c r="AC50300" s="65"/>
      <c r="AJ50300" s="66"/>
    </row>
    <row r="50301" spans="17:36" ht="4.5" customHeight="1" x14ac:dyDescent="0.2">
      <c r="Q50301" s="65"/>
      <c r="R50301" s="65"/>
      <c r="X50301" s="65"/>
      <c r="Y50301" s="65"/>
      <c r="Z50301" s="65"/>
      <c r="AA50301" s="65"/>
      <c r="AB50301" s="65"/>
      <c r="AC50301" s="65"/>
      <c r="AJ50301" s="66"/>
    </row>
    <row r="50302" spans="17:36" ht="4.5" customHeight="1" x14ac:dyDescent="0.2">
      <c r="Q50302" s="65"/>
      <c r="R50302" s="65"/>
      <c r="X50302" s="65"/>
      <c r="Y50302" s="65"/>
      <c r="Z50302" s="65"/>
      <c r="AA50302" s="65"/>
      <c r="AB50302" s="65"/>
      <c r="AC50302" s="65"/>
      <c r="AJ50302" s="66"/>
    </row>
    <row r="50303" spans="17:36" ht="4.5" customHeight="1" x14ac:dyDescent="0.2">
      <c r="Q50303" s="65"/>
      <c r="R50303" s="65"/>
      <c r="X50303" s="65"/>
      <c r="Y50303" s="65"/>
      <c r="Z50303" s="65"/>
      <c r="AA50303" s="65"/>
      <c r="AB50303" s="65"/>
      <c r="AC50303" s="65"/>
      <c r="AJ50303" s="66"/>
    </row>
    <row r="50304" spans="17:36" ht="4.5" customHeight="1" x14ac:dyDescent="0.2">
      <c r="Q50304" s="65"/>
      <c r="R50304" s="65"/>
      <c r="X50304" s="65"/>
      <c r="Y50304" s="65"/>
      <c r="Z50304" s="65"/>
      <c r="AA50304" s="65"/>
      <c r="AB50304" s="65"/>
      <c r="AC50304" s="65"/>
      <c r="AJ50304" s="66"/>
    </row>
    <row r="50305" spans="17:36" ht="4.5" customHeight="1" x14ac:dyDescent="0.2">
      <c r="Q50305" s="65"/>
      <c r="R50305" s="65"/>
      <c r="X50305" s="65"/>
      <c r="Y50305" s="65"/>
      <c r="Z50305" s="65"/>
      <c r="AA50305" s="65"/>
      <c r="AB50305" s="65"/>
      <c r="AC50305" s="65"/>
      <c r="AJ50305" s="66"/>
    </row>
    <row r="50306" spans="17:36" ht="4.5" customHeight="1" x14ac:dyDescent="0.2">
      <c r="Q50306" s="65"/>
      <c r="R50306" s="65"/>
      <c r="X50306" s="65"/>
      <c r="Y50306" s="65"/>
      <c r="Z50306" s="65"/>
      <c r="AA50306" s="65"/>
      <c r="AB50306" s="65"/>
      <c r="AC50306" s="65"/>
      <c r="AJ50306" s="66"/>
    </row>
    <row r="50307" spans="17:36" ht="4.5" customHeight="1" x14ac:dyDescent="0.2">
      <c r="Q50307" s="65"/>
      <c r="R50307" s="65"/>
      <c r="X50307" s="65"/>
      <c r="Y50307" s="65"/>
      <c r="Z50307" s="65"/>
      <c r="AA50307" s="65"/>
      <c r="AB50307" s="65"/>
      <c r="AC50307" s="65"/>
      <c r="AJ50307" s="66"/>
    </row>
    <row r="50308" spans="17:36" ht="4.5" customHeight="1" x14ac:dyDescent="0.2">
      <c r="Q50308" s="65"/>
      <c r="R50308" s="65"/>
      <c r="X50308" s="65"/>
      <c r="Y50308" s="65"/>
      <c r="Z50308" s="65"/>
      <c r="AA50308" s="65"/>
      <c r="AB50308" s="65"/>
      <c r="AC50308" s="65"/>
      <c r="AJ50308" s="66"/>
    </row>
    <row r="50309" spans="17:36" ht="4.5" customHeight="1" x14ac:dyDescent="0.2">
      <c r="Q50309" s="65"/>
      <c r="R50309" s="65"/>
      <c r="X50309" s="65"/>
      <c r="Y50309" s="65"/>
      <c r="Z50309" s="65"/>
      <c r="AA50309" s="65"/>
      <c r="AB50309" s="65"/>
      <c r="AC50309" s="65"/>
      <c r="AJ50309" s="66"/>
    </row>
    <row r="50310" spans="17:36" ht="4.5" customHeight="1" x14ac:dyDescent="0.2">
      <c r="Q50310" s="65"/>
      <c r="R50310" s="65"/>
      <c r="X50310" s="65"/>
      <c r="Y50310" s="65"/>
      <c r="Z50310" s="65"/>
      <c r="AA50310" s="65"/>
      <c r="AB50310" s="65"/>
      <c r="AC50310" s="65"/>
      <c r="AJ50310" s="66"/>
    </row>
    <row r="50311" spans="17:36" ht="4.5" customHeight="1" x14ac:dyDescent="0.2">
      <c r="Q50311" s="65"/>
      <c r="R50311" s="65"/>
      <c r="X50311" s="65"/>
      <c r="Y50311" s="65"/>
      <c r="Z50311" s="65"/>
      <c r="AA50311" s="65"/>
      <c r="AB50311" s="65"/>
      <c r="AC50311" s="65"/>
      <c r="AJ50311" s="66"/>
    </row>
    <row r="50312" spans="17:36" ht="4.5" customHeight="1" x14ac:dyDescent="0.2">
      <c r="Q50312" s="65"/>
      <c r="R50312" s="65"/>
      <c r="X50312" s="65"/>
      <c r="Y50312" s="65"/>
      <c r="Z50312" s="65"/>
      <c r="AA50312" s="65"/>
      <c r="AB50312" s="65"/>
      <c r="AC50312" s="65"/>
      <c r="AJ50312" s="66"/>
    </row>
    <row r="50313" spans="17:36" ht="4.5" customHeight="1" x14ac:dyDescent="0.2">
      <c r="Q50313" s="65"/>
      <c r="R50313" s="65"/>
      <c r="X50313" s="65"/>
      <c r="Y50313" s="65"/>
      <c r="Z50313" s="65"/>
      <c r="AA50313" s="65"/>
      <c r="AB50313" s="65"/>
      <c r="AC50313" s="65"/>
      <c r="AJ50313" s="66"/>
    </row>
    <row r="50314" spans="17:36" ht="4.5" customHeight="1" x14ac:dyDescent="0.2">
      <c r="Q50314" s="65"/>
      <c r="R50314" s="65"/>
      <c r="X50314" s="65"/>
      <c r="Y50314" s="65"/>
      <c r="Z50314" s="65"/>
      <c r="AA50314" s="65"/>
      <c r="AB50314" s="65"/>
      <c r="AC50314" s="65"/>
      <c r="AJ50314" s="66"/>
    </row>
    <row r="50315" spans="17:36" ht="4.5" customHeight="1" x14ac:dyDescent="0.2">
      <c r="Q50315" s="65"/>
      <c r="R50315" s="65"/>
      <c r="X50315" s="65"/>
      <c r="Y50315" s="65"/>
      <c r="Z50315" s="65"/>
      <c r="AA50315" s="65"/>
      <c r="AB50315" s="65"/>
      <c r="AC50315" s="65"/>
      <c r="AJ50315" s="66"/>
    </row>
    <row r="50316" spans="17:36" ht="4.5" customHeight="1" x14ac:dyDescent="0.2">
      <c r="Q50316" s="65"/>
      <c r="R50316" s="65"/>
      <c r="X50316" s="65"/>
      <c r="Y50316" s="65"/>
      <c r="Z50316" s="65"/>
      <c r="AA50316" s="65"/>
      <c r="AB50316" s="65"/>
      <c r="AC50316" s="65"/>
      <c r="AJ50316" s="66"/>
    </row>
    <row r="50317" spans="17:36" ht="4.5" customHeight="1" x14ac:dyDescent="0.2">
      <c r="Q50317" s="65"/>
      <c r="R50317" s="65"/>
      <c r="X50317" s="65"/>
      <c r="Y50317" s="65"/>
      <c r="Z50317" s="65"/>
      <c r="AA50317" s="65"/>
      <c r="AB50317" s="65"/>
      <c r="AC50317" s="65"/>
      <c r="AJ50317" s="66"/>
    </row>
    <row r="50318" spans="17:36" ht="4.5" customHeight="1" x14ac:dyDescent="0.2">
      <c r="Q50318" s="65"/>
      <c r="R50318" s="65"/>
      <c r="X50318" s="65"/>
      <c r="Y50318" s="65"/>
      <c r="Z50318" s="65"/>
      <c r="AA50318" s="65"/>
      <c r="AB50318" s="65"/>
      <c r="AC50318" s="65"/>
      <c r="AJ50318" s="66"/>
    </row>
    <row r="50319" spans="17:36" ht="4.5" customHeight="1" x14ac:dyDescent="0.2">
      <c r="Q50319" s="65"/>
      <c r="R50319" s="65"/>
      <c r="X50319" s="65"/>
      <c r="Y50319" s="65"/>
      <c r="Z50319" s="65"/>
      <c r="AA50319" s="65"/>
      <c r="AB50319" s="65"/>
      <c r="AC50319" s="65"/>
      <c r="AJ50319" s="66"/>
    </row>
    <row r="50320" spans="17:36" ht="4.5" customHeight="1" x14ac:dyDescent="0.2">
      <c r="Q50320" s="65"/>
      <c r="R50320" s="65"/>
      <c r="X50320" s="65"/>
      <c r="Y50320" s="65"/>
      <c r="Z50320" s="65"/>
      <c r="AA50320" s="65"/>
      <c r="AB50320" s="65"/>
      <c r="AC50320" s="65"/>
      <c r="AJ50320" s="66"/>
    </row>
    <row r="50321" spans="17:36" ht="4.5" customHeight="1" x14ac:dyDescent="0.2">
      <c r="Q50321" s="65"/>
      <c r="R50321" s="65"/>
      <c r="X50321" s="65"/>
      <c r="Y50321" s="65"/>
      <c r="Z50321" s="65"/>
      <c r="AA50321" s="65"/>
      <c r="AB50321" s="65"/>
      <c r="AC50321" s="65"/>
      <c r="AJ50321" s="66"/>
    </row>
    <row r="50322" spans="17:36" ht="4.5" customHeight="1" x14ac:dyDescent="0.2">
      <c r="Q50322" s="65"/>
      <c r="R50322" s="65"/>
      <c r="X50322" s="65"/>
      <c r="Y50322" s="65"/>
      <c r="Z50322" s="65"/>
      <c r="AA50322" s="65"/>
      <c r="AB50322" s="65"/>
      <c r="AC50322" s="65"/>
      <c r="AJ50322" s="66"/>
    </row>
    <row r="50323" spans="17:36" ht="4.5" customHeight="1" x14ac:dyDescent="0.2">
      <c r="Q50323" s="65"/>
      <c r="R50323" s="65"/>
      <c r="X50323" s="65"/>
      <c r="Y50323" s="65"/>
      <c r="Z50323" s="65"/>
      <c r="AA50323" s="65"/>
      <c r="AB50323" s="65"/>
      <c r="AC50323" s="65"/>
      <c r="AJ50323" s="66"/>
    </row>
    <row r="50324" spans="17:36" ht="4.5" customHeight="1" x14ac:dyDescent="0.2">
      <c r="Q50324" s="65"/>
      <c r="R50324" s="65"/>
      <c r="X50324" s="65"/>
      <c r="Y50324" s="65"/>
      <c r="Z50324" s="65"/>
      <c r="AA50324" s="65"/>
      <c r="AB50324" s="65"/>
      <c r="AC50324" s="65"/>
      <c r="AJ50324" s="66"/>
    </row>
    <row r="50325" spans="17:36" ht="4.5" customHeight="1" x14ac:dyDescent="0.2">
      <c r="Q50325" s="65"/>
      <c r="R50325" s="65"/>
      <c r="X50325" s="65"/>
      <c r="Y50325" s="65"/>
      <c r="Z50325" s="65"/>
      <c r="AA50325" s="65"/>
      <c r="AB50325" s="65"/>
      <c r="AC50325" s="65"/>
      <c r="AJ50325" s="66"/>
    </row>
    <row r="50326" spans="17:36" ht="4.5" customHeight="1" x14ac:dyDescent="0.2">
      <c r="Q50326" s="65"/>
      <c r="R50326" s="65"/>
      <c r="X50326" s="65"/>
      <c r="Y50326" s="65"/>
      <c r="Z50326" s="65"/>
      <c r="AA50326" s="65"/>
      <c r="AB50326" s="65"/>
      <c r="AC50326" s="65"/>
      <c r="AJ50326" s="66"/>
    </row>
    <row r="50327" spans="17:36" ht="4.5" customHeight="1" x14ac:dyDescent="0.2">
      <c r="Q50327" s="65"/>
      <c r="R50327" s="65"/>
      <c r="X50327" s="65"/>
      <c r="Y50327" s="65"/>
      <c r="Z50327" s="65"/>
      <c r="AA50327" s="65"/>
      <c r="AB50327" s="65"/>
      <c r="AC50327" s="65"/>
      <c r="AJ50327" s="66"/>
    </row>
    <row r="50328" spans="17:36" ht="4.5" customHeight="1" x14ac:dyDescent="0.2">
      <c r="Q50328" s="65"/>
      <c r="R50328" s="65"/>
      <c r="X50328" s="65"/>
      <c r="Y50328" s="65"/>
      <c r="Z50328" s="65"/>
      <c r="AA50328" s="65"/>
      <c r="AB50328" s="65"/>
      <c r="AC50328" s="65"/>
      <c r="AJ50328" s="66"/>
    </row>
    <row r="50329" spans="17:36" ht="4.5" customHeight="1" x14ac:dyDescent="0.2">
      <c r="Q50329" s="65"/>
      <c r="R50329" s="65"/>
      <c r="X50329" s="65"/>
      <c r="Y50329" s="65"/>
      <c r="Z50329" s="65"/>
      <c r="AA50329" s="65"/>
      <c r="AB50329" s="65"/>
      <c r="AC50329" s="65"/>
      <c r="AJ50329" s="66"/>
    </row>
    <row r="50330" spans="17:36" ht="4.5" customHeight="1" x14ac:dyDescent="0.2">
      <c r="Q50330" s="65"/>
      <c r="R50330" s="65"/>
      <c r="X50330" s="65"/>
      <c r="Y50330" s="65"/>
      <c r="Z50330" s="65"/>
      <c r="AA50330" s="65"/>
      <c r="AB50330" s="65"/>
      <c r="AC50330" s="65"/>
      <c r="AJ50330" s="66"/>
    </row>
    <row r="50331" spans="17:36" ht="4.5" customHeight="1" x14ac:dyDescent="0.2">
      <c r="Q50331" s="65"/>
      <c r="R50331" s="65"/>
      <c r="X50331" s="65"/>
      <c r="Y50331" s="65"/>
      <c r="Z50331" s="65"/>
      <c r="AA50331" s="65"/>
      <c r="AB50331" s="65"/>
      <c r="AC50331" s="65"/>
      <c r="AJ50331" s="66"/>
    </row>
    <row r="50332" spans="17:36" ht="4.5" customHeight="1" x14ac:dyDescent="0.2">
      <c r="Q50332" s="65"/>
      <c r="R50332" s="65"/>
      <c r="X50332" s="65"/>
      <c r="Y50332" s="65"/>
      <c r="Z50332" s="65"/>
      <c r="AA50332" s="65"/>
      <c r="AB50332" s="65"/>
      <c r="AC50332" s="65"/>
      <c r="AJ50332" s="66"/>
    </row>
    <row r="50333" spans="17:36" ht="4.5" customHeight="1" x14ac:dyDescent="0.2">
      <c r="Q50333" s="65"/>
      <c r="R50333" s="65"/>
      <c r="X50333" s="65"/>
      <c r="Y50333" s="65"/>
      <c r="Z50333" s="65"/>
      <c r="AA50333" s="65"/>
      <c r="AB50333" s="65"/>
      <c r="AC50333" s="65"/>
      <c r="AJ50333" s="66"/>
    </row>
    <row r="50334" spans="17:36" ht="4.5" customHeight="1" x14ac:dyDescent="0.2">
      <c r="Q50334" s="65"/>
      <c r="R50334" s="65"/>
      <c r="X50334" s="65"/>
      <c r="Y50334" s="65"/>
      <c r="Z50334" s="65"/>
      <c r="AA50334" s="65"/>
      <c r="AB50334" s="65"/>
      <c r="AC50334" s="65"/>
      <c r="AJ50334" s="66"/>
    </row>
    <row r="50335" spans="17:36" ht="4.5" customHeight="1" x14ac:dyDescent="0.2">
      <c r="Q50335" s="65"/>
      <c r="R50335" s="65"/>
      <c r="X50335" s="65"/>
      <c r="Y50335" s="65"/>
      <c r="Z50335" s="65"/>
      <c r="AA50335" s="65"/>
      <c r="AB50335" s="65"/>
      <c r="AC50335" s="65"/>
      <c r="AJ50335" s="66"/>
    </row>
    <row r="50336" spans="17:36" ht="4.5" customHeight="1" x14ac:dyDescent="0.2">
      <c r="Q50336" s="65"/>
      <c r="R50336" s="65"/>
      <c r="X50336" s="65"/>
      <c r="Y50336" s="65"/>
      <c r="Z50336" s="65"/>
      <c r="AA50336" s="65"/>
      <c r="AB50336" s="65"/>
      <c r="AC50336" s="65"/>
      <c r="AJ50336" s="66"/>
    </row>
    <row r="50337" spans="17:36" ht="4.5" customHeight="1" x14ac:dyDescent="0.2">
      <c r="Q50337" s="65"/>
      <c r="R50337" s="65"/>
      <c r="X50337" s="65"/>
      <c r="Y50337" s="65"/>
      <c r="Z50337" s="65"/>
      <c r="AA50337" s="65"/>
      <c r="AB50337" s="65"/>
      <c r="AC50337" s="65"/>
      <c r="AJ50337" s="66"/>
    </row>
    <row r="50338" spans="17:36" ht="4.5" customHeight="1" x14ac:dyDescent="0.2">
      <c r="Q50338" s="65"/>
      <c r="R50338" s="65"/>
      <c r="X50338" s="65"/>
      <c r="Y50338" s="65"/>
      <c r="Z50338" s="65"/>
      <c r="AA50338" s="65"/>
      <c r="AB50338" s="65"/>
      <c r="AC50338" s="65"/>
      <c r="AJ50338" s="66"/>
    </row>
    <row r="50339" spans="17:36" ht="4.5" customHeight="1" x14ac:dyDescent="0.2">
      <c r="Q50339" s="65"/>
      <c r="R50339" s="65"/>
      <c r="X50339" s="65"/>
      <c r="Y50339" s="65"/>
      <c r="Z50339" s="65"/>
      <c r="AA50339" s="65"/>
      <c r="AB50339" s="65"/>
      <c r="AC50339" s="65"/>
      <c r="AJ50339" s="66"/>
    </row>
    <row r="50340" spans="17:36" ht="4.5" customHeight="1" x14ac:dyDescent="0.2">
      <c r="Q50340" s="65"/>
      <c r="R50340" s="65"/>
      <c r="X50340" s="65"/>
      <c r="Y50340" s="65"/>
      <c r="Z50340" s="65"/>
      <c r="AA50340" s="65"/>
      <c r="AB50340" s="65"/>
      <c r="AC50340" s="65"/>
      <c r="AJ50340" s="66"/>
    </row>
    <row r="50341" spans="17:36" ht="4.5" customHeight="1" x14ac:dyDescent="0.2">
      <c r="Q50341" s="65"/>
      <c r="R50341" s="65"/>
      <c r="X50341" s="65"/>
      <c r="Y50341" s="65"/>
      <c r="Z50341" s="65"/>
      <c r="AA50341" s="65"/>
      <c r="AB50341" s="65"/>
      <c r="AC50341" s="65"/>
      <c r="AJ50341" s="66"/>
    </row>
    <row r="50342" spans="17:36" ht="4.5" customHeight="1" x14ac:dyDescent="0.2">
      <c r="Q50342" s="65"/>
      <c r="R50342" s="65"/>
      <c r="X50342" s="65"/>
      <c r="Y50342" s="65"/>
      <c r="Z50342" s="65"/>
      <c r="AA50342" s="65"/>
      <c r="AB50342" s="65"/>
      <c r="AC50342" s="65"/>
      <c r="AJ50342" s="66"/>
    </row>
    <row r="50343" spans="17:36" ht="4.5" customHeight="1" x14ac:dyDescent="0.2">
      <c r="Q50343" s="65"/>
      <c r="R50343" s="65"/>
      <c r="X50343" s="65"/>
      <c r="Y50343" s="65"/>
      <c r="Z50343" s="65"/>
      <c r="AA50343" s="65"/>
      <c r="AB50343" s="65"/>
      <c r="AC50343" s="65"/>
      <c r="AJ50343" s="66"/>
    </row>
    <row r="50344" spans="17:36" ht="4.5" customHeight="1" x14ac:dyDescent="0.2">
      <c r="Q50344" s="65"/>
      <c r="R50344" s="65"/>
      <c r="X50344" s="65"/>
      <c r="Y50344" s="65"/>
      <c r="Z50344" s="65"/>
      <c r="AA50344" s="65"/>
      <c r="AB50344" s="65"/>
      <c r="AC50344" s="65"/>
      <c r="AJ50344" s="66"/>
    </row>
    <row r="50345" spans="17:36" ht="4.5" customHeight="1" x14ac:dyDescent="0.2">
      <c r="Q50345" s="65"/>
      <c r="R50345" s="65"/>
      <c r="X50345" s="65"/>
      <c r="Y50345" s="65"/>
      <c r="Z50345" s="65"/>
      <c r="AA50345" s="65"/>
      <c r="AB50345" s="65"/>
      <c r="AC50345" s="65"/>
      <c r="AJ50345" s="66"/>
    </row>
    <row r="50346" spans="17:36" ht="4.5" customHeight="1" x14ac:dyDescent="0.2">
      <c r="Q50346" s="65"/>
      <c r="R50346" s="65"/>
      <c r="X50346" s="65"/>
      <c r="Y50346" s="65"/>
      <c r="Z50346" s="65"/>
      <c r="AA50346" s="65"/>
      <c r="AB50346" s="65"/>
      <c r="AC50346" s="65"/>
      <c r="AJ50346" s="66"/>
    </row>
    <row r="50347" spans="17:36" ht="4.5" customHeight="1" x14ac:dyDescent="0.2">
      <c r="Q50347" s="65"/>
      <c r="R50347" s="65"/>
      <c r="X50347" s="65"/>
      <c r="Y50347" s="65"/>
      <c r="Z50347" s="65"/>
      <c r="AA50347" s="65"/>
      <c r="AB50347" s="65"/>
      <c r="AC50347" s="65"/>
      <c r="AJ50347" s="66"/>
    </row>
    <row r="50348" spans="17:36" ht="4.5" customHeight="1" x14ac:dyDescent="0.2">
      <c r="Q50348" s="65"/>
      <c r="R50348" s="65"/>
      <c r="X50348" s="65"/>
      <c r="Y50348" s="65"/>
      <c r="Z50348" s="65"/>
      <c r="AA50348" s="65"/>
      <c r="AB50348" s="65"/>
      <c r="AC50348" s="65"/>
      <c r="AJ50348" s="66"/>
    </row>
    <row r="50349" spans="17:36" ht="4.5" customHeight="1" x14ac:dyDescent="0.2">
      <c r="Q50349" s="65"/>
      <c r="R50349" s="65"/>
      <c r="X50349" s="65"/>
      <c r="Y50349" s="65"/>
      <c r="Z50349" s="65"/>
      <c r="AA50349" s="65"/>
      <c r="AB50349" s="65"/>
      <c r="AC50349" s="65"/>
      <c r="AJ50349" s="66"/>
    </row>
    <row r="50350" spans="17:36" ht="4.5" customHeight="1" x14ac:dyDescent="0.2">
      <c r="Q50350" s="65"/>
      <c r="R50350" s="65"/>
      <c r="X50350" s="65"/>
      <c r="Y50350" s="65"/>
      <c r="Z50350" s="65"/>
      <c r="AA50350" s="65"/>
      <c r="AB50350" s="65"/>
      <c r="AC50350" s="65"/>
      <c r="AJ50350" s="66"/>
    </row>
    <row r="50351" spans="17:36" ht="4.5" customHeight="1" x14ac:dyDescent="0.2">
      <c r="Q50351" s="65"/>
      <c r="R50351" s="65"/>
      <c r="X50351" s="65"/>
      <c r="Y50351" s="65"/>
      <c r="Z50351" s="65"/>
      <c r="AA50351" s="65"/>
      <c r="AB50351" s="65"/>
      <c r="AC50351" s="65"/>
      <c r="AJ50351" s="66"/>
    </row>
    <row r="50352" spans="17:36" ht="4.5" customHeight="1" x14ac:dyDescent="0.2">
      <c r="Q50352" s="65"/>
      <c r="R50352" s="65"/>
      <c r="X50352" s="65"/>
      <c r="Y50352" s="65"/>
      <c r="Z50352" s="65"/>
      <c r="AA50352" s="65"/>
      <c r="AB50352" s="65"/>
      <c r="AC50352" s="65"/>
      <c r="AJ50352" s="66"/>
    </row>
    <row r="50353" spans="17:36" ht="4.5" customHeight="1" x14ac:dyDescent="0.2">
      <c r="Q50353" s="65"/>
      <c r="R50353" s="65"/>
      <c r="X50353" s="65"/>
      <c r="Y50353" s="65"/>
      <c r="Z50353" s="65"/>
      <c r="AA50353" s="65"/>
      <c r="AB50353" s="65"/>
      <c r="AC50353" s="65"/>
      <c r="AJ50353" s="66"/>
    </row>
    <row r="50354" spans="17:36" ht="4.5" customHeight="1" x14ac:dyDescent="0.2">
      <c r="Q50354" s="65"/>
      <c r="R50354" s="65"/>
      <c r="X50354" s="65"/>
      <c r="Y50354" s="65"/>
      <c r="Z50354" s="65"/>
      <c r="AA50354" s="65"/>
      <c r="AB50354" s="65"/>
      <c r="AC50354" s="65"/>
      <c r="AJ50354" s="66"/>
    </row>
    <row r="50355" spans="17:36" ht="4.5" customHeight="1" x14ac:dyDescent="0.2">
      <c r="Q50355" s="65"/>
      <c r="R50355" s="65"/>
      <c r="X50355" s="65"/>
      <c r="Y50355" s="65"/>
      <c r="Z50355" s="65"/>
      <c r="AA50355" s="65"/>
      <c r="AB50355" s="65"/>
      <c r="AC50355" s="65"/>
      <c r="AJ50355" s="66"/>
    </row>
    <row r="50356" spans="17:36" ht="4.5" customHeight="1" x14ac:dyDescent="0.2">
      <c r="Q50356" s="65"/>
      <c r="R50356" s="65"/>
      <c r="X50356" s="65"/>
      <c r="Y50356" s="65"/>
      <c r="Z50356" s="65"/>
      <c r="AA50356" s="65"/>
      <c r="AB50356" s="65"/>
      <c r="AC50356" s="65"/>
      <c r="AJ50356" s="66"/>
    </row>
    <row r="50357" spans="17:36" ht="4.5" customHeight="1" x14ac:dyDescent="0.2">
      <c r="Q50357" s="65"/>
      <c r="R50357" s="65"/>
      <c r="X50357" s="65"/>
      <c r="Y50357" s="65"/>
      <c r="Z50357" s="65"/>
      <c r="AA50357" s="65"/>
      <c r="AB50357" s="65"/>
      <c r="AC50357" s="65"/>
      <c r="AJ50357" s="66"/>
    </row>
    <row r="50358" spans="17:36" ht="4.5" customHeight="1" x14ac:dyDescent="0.2">
      <c r="Q50358" s="65"/>
      <c r="R50358" s="65"/>
      <c r="X50358" s="65"/>
      <c r="Y50358" s="65"/>
      <c r="Z50358" s="65"/>
      <c r="AA50358" s="65"/>
      <c r="AB50358" s="65"/>
      <c r="AC50358" s="65"/>
      <c r="AJ50358" s="66"/>
    </row>
    <row r="50359" spans="17:36" ht="4.5" customHeight="1" x14ac:dyDescent="0.2">
      <c r="Q50359" s="65"/>
      <c r="R50359" s="65"/>
      <c r="X50359" s="65"/>
      <c r="Y50359" s="65"/>
      <c r="Z50359" s="65"/>
      <c r="AA50359" s="65"/>
      <c r="AB50359" s="65"/>
      <c r="AC50359" s="65"/>
      <c r="AJ50359" s="66"/>
    </row>
    <row r="50360" spans="17:36" ht="4.5" customHeight="1" x14ac:dyDescent="0.2">
      <c r="Q50360" s="65"/>
      <c r="R50360" s="65"/>
      <c r="X50360" s="65"/>
      <c r="Y50360" s="65"/>
      <c r="Z50360" s="65"/>
      <c r="AA50360" s="65"/>
      <c r="AB50360" s="65"/>
      <c r="AC50360" s="65"/>
      <c r="AJ50360" s="66"/>
    </row>
    <row r="50361" spans="17:36" ht="4.5" customHeight="1" x14ac:dyDescent="0.2">
      <c r="Q50361" s="65"/>
      <c r="R50361" s="65"/>
      <c r="X50361" s="65"/>
      <c r="Y50361" s="65"/>
      <c r="Z50361" s="65"/>
      <c r="AA50361" s="65"/>
      <c r="AB50361" s="65"/>
      <c r="AC50361" s="65"/>
      <c r="AJ50361" s="66"/>
    </row>
    <row r="50362" spans="17:36" ht="4.5" customHeight="1" x14ac:dyDescent="0.2">
      <c r="Q50362" s="65"/>
      <c r="R50362" s="65"/>
      <c r="X50362" s="65"/>
      <c r="Y50362" s="65"/>
      <c r="Z50362" s="65"/>
      <c r="AA50362" s="65"/>
      <c r="AB50362" s="65"/>
      <c r="AC50362" s="65"/>
      <c r="AJ50362" s="66"/>
    </row>
    <row r="50363" spans="17:36" ht="4.5" customHeight="1" x14ac:dyDescent="0.2">
      <c r="Q50363" s="65"/>
      <c r="R50363" s="65"/>
      <c r="X50363" s="65"/>
      <c r="Y50363" s="65"/>
      <c r="Z50363" s="65"/>
      <c r="AA50363" s="65"/>
      <c r="AB50363" s="65"/>
      <c r="AC50363" s="65"/>
      <c r="AJ50363" s="66"/>
    </row>
    <row r="50364" spans="17:36" ht="4.5" customHeight="1" x14ac:dyDescent="0.2">
      <c r="Q50364" s="65"/>
      <c r="R50364" s="65"/>
      <c r="X50364" s="65"/>
      <c r="Y50364" s="65"/>
      <c r="Z50364" s="65"/>
      <c r="AA50364" s="65"/>
      <c r="AB50364" s="65"/>
      <c r="AC50364" s="65"/>
      <c r="AJ50364" s="66"/>
    </row>
    <row r="50365" spans="17:36" ht="4.5" customHeight="1" x14ac:dyDescent="0.2">
      <c r="Q50365" s="65"/>
      <c r="R50365" s="65"/>
      <c r="X50365" s="65"/>
      <c r="Y50365" s="65"/>
      <c r="Z50365" s="65"/>
      <c r="AA50365" s="65"/>
      <c r="AB50365" s="65"/>
      <c r="AC50365" s="65"/>
      <c r="AJ50365" s="66"/>
    </row>
    <row r="50366" spans="17:36" ht="4.5" customHeight="1" x14ac:dyDescent="0.2">
      <c r="Q50366" s="65"/>
      <c r="R50366" s="65"/>
      <c r="X50366" s="65"/>
      <c r="Y50366" s="65"/>
      <c r="Z50366" s="65"/>
      <c r="AA50366" s="65"/>
      <c r="AB50366" s="65"/>
      <c r="AC50366" s="65"/>
      <c r="AJ50366" s="66"/>
    </row>
    <row r="50367" spans="17:36" ht="4.5" customHeight="1" x14ac:dyDescent="0.2">
      <c r="Q50367" s="65"/>
      <c r="R50367" s="65"/>
      <c r="X50367" s="65"/>
      <c r="Y50367" s="65"/>
      <c r="Z50367" s="65"/>
      <c r="AA50367" s="65"/>
      <c r="AB50367" s="65"/>
      <c r="AC50367" s="65"/>
      <c r="AJ50367" s="66"/>
    </row>
    <row r="50368" spans="17:36" ht="4.5" customHeight="1" x14ac:dyDescent="0.2">
      <c r="Q50368" s="65"/>
      <c r="R50368" s="65"/>
      <c r="X50368" s="65"/>
      <c r="Y50368" s="65"/>
      <c r="Z50368" s="65"/>
      <c r="AA50368" s="65"/>
      <c r="AB50368" s="65"/>
      <c r="AC50368" s="65"/>
      <c r="AJ50368" s="66"/>
    </row>
    <row r="50369" spans="17:36" ht="4.5" customHeight="1" x14ac:dyDescent="0.2">
      <c r="Q50369" s="65"/>
      <c r="R50369" s="65"/>
      <c r="X50369" s="65"/>
      <c r="Y50369" s="65"/>
      <c r="Z50369" s="65"/>
      <c r="AA50369" s="65"/>
      <c r="AB50369" s="65"/>
      <c r="AC50369" s="65"/>
      <c r="AJ50369" s="66"/>
    </row>
    <row r="50370" spans="17:36" ht="4.5" customHeight="1" x14ac:dyDescent="0.2">
      <c r="Q50370" s="65"/>
      <c r="R50370" s="65"/>
      <c r="X50370" s="65"/>
      <c r="Y50370" s="65"/>
      <c r="Z50370" s="65"/>
      <c r="AA50370" s="65"/>
      <c r="AB50370" s="65"/>
      <c r="AC50370" s="65"/>
      <c r="AJ50370" s="66"/>
    </row>
    <row r="50371" spans="17:36" ht="4.5" customHeight="1" x14ac:dyDescent="0.2">
      <c r="Q50371" s="65"/>
      <c r="R50371" s="65"/>
      <c r="X50371" s="65"/>
      <c r="Y50371" s="65"/>
      <c r="Z50371" s="65"/>
      <c r="AA50371" s="65"/>
      <c r="AB50371" s="65"/>
      <c r="AC50371" s="65"/>
      <c r="AJ50371" s="66"/>
    </row>
    <row r="50372" spans="17:36" ht="4.5" customHeight="1" x14ac:dyDescent="0.2">
      <c r="Q50372" s="65"/>
      <c r="R50372" s="65"/>
      <c r="X50372" s="65"/>
      <c r="Y50372" s="65"/>
      <c r="Z50372" s="65"/>
      <c r="AA50372" s="65"/>
      <c r="AB50372" s="65"/>
      <c r="AC50372" s="65"/>
      <c r="AJ50372" s="66"/>
    </row>
    <row r="50373" spans="17:36" ht="4.5" customHeight="1" x14ac:dyDescent="0.2">
      <c r="Q50373" s="65"/>
      <c r="R50373" s="65"/>
      <c r="X50373" s="65"/>
      <c r="Y50373" s="65"/>
      <c r="Z50373" s="65"/>
      <c r="AA50373" s="65"/>
      <c r="AB50373" s="65"/>
      <c r="AC50373" s="65"/>
      <c r="AJ50373" s="66"/>
    </row>
    <row r="50374" spans="17:36" ht="4.5" customHeight="1" x14ac:dyDescent="0.2">
      <c r="Q50374" s="65"/>
      <c r="R50374" s="65"/>
      <c r="X50374" s="65"/>
      <c r="Y50374" s="65"/>
      <c r="Z50374" s="65"/>
      <c r="AA50374" s="65"/>
      <c r="AB50374" s="65"/>
      <c r="AC50374" s="65"/>
      <c r="AJ50374" s="66"/>
    </row>
    <row r="50375" spans="17:36" ht="4.5" customHeight="1" x14ac:dyDescent="0.2">
      <c r="Q50375" s="65"/>
      <c r="R50375" s="65"/>
      <c r="X50375" s="65"/>
      <c r="Y50375" s="65"/>
      <c r="Z50375" s="65"/>
      <c r="AA50375" s="65"/>
      <c r="AB50375" s="65"/>
      <c r="AC50375" s="65"/>
      <c r="AJ50375" s="66"/>
    </row>
    <row r="50376" spans="17:36" ht="4.5" customHeight="1" x14ac:dyDescent="0.2">
      <c r="Q50376" s="65"/>
      <c r="R50376" s="65"/>
      <c r="X50376" s="65"/>
      <c r="Y50376" s="65"/>
      <c r="Z50376" s="65"/>
      <c r="AA50376" s="65"/>
      <c r="AB50376" s="65"/>
      <c r="AC50376" s="65"/>
      <c r="AJ50376" s="66"/>
    </row>
    <row r="50377" spans="17:36" ht="4.5" customHeight="1" x14ac:dyDescent="0.2">
      <c r="Q50377" s="65"/>
      <c r="R50377" s="65"/>
      <c r="X50377" s="65"/>
      <c r="Y50377" s="65"/>
      <c r="Z50377" s="65"/>
      <c r="AA50377" s="65"/>
      <c r="AB50377" s="65"/>
      <c r="AC50377" s="65"/>
      <c r="AJ50377" s="66"/>
    </row>
    <row r="50378" spans="17:36" ht="4.5" customHeight="1" x14ac:dyDescent="0.2">
      <c r="Q50378" s="65"/>
      <c r="R50378" s="65"/>
      <c r="X50378" s="65"/>
      <c r="Y50378" s="65"/>
      <c r="Z50378" s="65"/>
      <c r="AA50378" s="65"/>
      <c r="AB50378" s="65"/>
      <c r="AC50378" s="65"/>
      <c r="AJ50378" s="66"/>
    </row>
    <row r="50379" spans="17:36" ht="4.5" customHeight="1" x14ac:dyDescent="0.2">
      <c r="Q50379" s="65"/>
      <c r="R50379" s="65"/>
      <c r="X50379" s="65"/>
      <c r="Y50379" s="65"/>
      <c r="Z50379" s="65"/>
      <c r="AA50379" s="65"/>
      <c r="AB50379" s="65"/>
      <c r="AC50379" s="65"/>
      <c r="AJ50379" s="66"/>
    </row>
    <row r="50380" spans="17:36" ht="4.5" customHeight="1" x14ac:dyDescent="0.2">
      <c r="Q50380" s="65"/>
      <c r="R50380" s="65"/>
      <c r="X50380" s="65"/>
      <c r="Y50380" s="65"/>
      <c r="Z50380" s="65"/>
      <c r="AA50380" s="65"/>
      <c r="AB50380" s="65"/>
      <c r="AC50380" s="65"/>
      <c r="AJ50380" s="66"/>
    </row>
    <row r="50381" spans="17:36" ht="4.5" customHeight="1" x14ac:dyDescent="0.2">
      <c r="Q50381" s="65"/>
      <c r="R50381" s="65"/>
      <c r="X50381" s="65"/>
      <c r="Y50381" s="65"/>
      <c r="Z50381" s="65"/>
      <c r="AA50381" s="65"/>
      <c r="AB50381" s="65"/>
      <c r="AC50381" s="65"/>
      <c r="AJ50381" s="66"/>
    </row>
    <row r="50382" spans="17:36" ht="4.5" customHeight="1" x14ac:dyDescent="0.2">
      <c r="Q50382" s="65"/>
      <c r="R50382" s="65"/>
      <c r="X50382" s="65"/>
      <c r="Y50382" s="65"/>
      <c r="Z50382" s="65"/>
      <c r="AA50382" s="65"/>
      <c r="AB50382" s="65"/>
      <c r="AC50382" s="65"/>
      <c r="AJ50382" s="66"/>
    </row>
    <row r="50383" spans="17:36" ht="4.5" customHeight="1" x14ac:dyDescent="0.2">
      <c r="Q50383" s="65"/>
      <c r="R50383" s="65"/>
      <c r="X50383" s="65"/>
      <c r="Y50383" s="65"/>
      <c r="Z50383" s="65"/>
      <c r="AA50383" s="65"/>
      <c r="AB50383" s="65"/>
      <c r="AC50383" s="65"/>
      <c r="AJ50383" s="66"/>
    </row>
    <row r="50384" spans="17:36" ht="4.5" customHeight="1" x14ac:dyDescent="0.2">
      <c r="Q50384" s="65"/>
      <c r="R50384" s="65"/>
      <c r="X50384" s="65"/>
      <c r="Y50384" s="65"/>
      <c r="Z50384" s="65"/>
      <c r="AA50384" s="65"/>
      <c r="AB50384" s="65"/>
      <c r="AC50384" s="65"/>
      <c r="AJ50384" s="66"/>
    </row>
    <row r="50385" spans="17:36" ht="4.5" customHeight="1" x14ac:dyDescent="0.2">
      <c r="Q50385" s="65"/>
      <c r="R50385" s="65"/>
      <c r="X50385" s="65"/>
      <c r="Y50385" s="65"/>
      <c r="Z50385" s="65"/>
      <c r="AA50385" s="65"/>
      <c r="AB50385" s="65"/>
      <c r="AC50385" s="65"/>
      <c r="AJ50385" s="66"/>
    </row>
    <row r="50386" spans="17:36" ht="4.5" customHeight="1" x14ac:dyDescent="0.2">
      <c r="Q50386" s="65"/>
      <c r="R50386" s="65"/>
      <c r="X50386" s="65"/>
      <c r="Y50386" s="65"/>
      <c r="Z50386" s="65"/>
      <c r="AA50386" s="65"/>
      <c r="AB50386" s="65"/>
      <c r="AC50386" s="65"/>
      <c r="AJ50386" s="66"/>
    </row>
    <row r="50387" spans="17:36" ht="4.5" customHeight="1" x14ac:dyDescent="0.2">
      <c r="Q50387" s="65"/>
      <c r="R50387" s="65"/>
      <c r="X50387" s="65"/>
      <c r="Y50387" s="65"/>
      <c r="Z50387" s="65"/>
      <c r="AA50387" s="65"/>
      <c r="AB50387" s="65"/>
      <c r="AC50387" s="65"/>
      <c r="AJ50387" s="66"/>
    </row>
    <row r="50388" spans="17:36" ht="4.5" customHeight="1" x14ac:dyDescent="0.2">
      <c r="Q50388" s="65"/>
      <c r="R50388" s="65"/>
      <c r="X50388" s="65"/>
      <c r="Y50388" s="65"/>
      <c r="Z50388" s="65"/>
      <c r="AA50388" s="65"/>
      <c r="AB50388" s="65"/>
      <c r="AC50388" s="65"/>
      <c r="AJ50388" s="66"/>
    </row>
    <row r="50389" spans="17:36" ht="4.5" customHeight="1" x14ac:dyDescent="0.2">
      <c r="Q50389" s="65"/>
      <c r="R50389" s="65"/>
      <c r="X50389" s="65"/>
      <c r="Y50389" s="65"/>
      <c r="Z50389" s="65"/>
      <c r="AA50389" s="65"/>
      <c r="AB50389" s="65"/>
      <c r="AC50389" s="65"/>
      <c r="AJ50389" s="66"/>
    </row>
    <row r="50390" spans="17:36" ht="4.5" customHeight="1" x14ac:dyDescent="0.2">
      <c r="Q50390" s="65"/>
      <c r="R50390" s="65"/>
      <c r="X50390" s="65"/>
      <c r="Y50390" s="65"/>
      <c r="Z50390" s="65"/>
      <c r="AA50390" s="65"/>
      <c r="AB50390" s="65"/>
      <c r="AC50390" s="65"/>
      <c r="AJ50390" s="66"/>
    </row>
    <row r="50391" spans="17:36" ht="4.5" customHeight="1" x14ac:dyDescent="0.2">
      <c r="Q50391" s="65"/>
      <c r="R50391" s="65"/>
      <c r="X50391" s="65"/>
      <c r="Y50391" s="65"/>
      <c r="Z50391" s="65"/>
      <c r="AA50391" s="65"/>
      <c r="AB50391" s="65"/>
      <c r="AC50391" s="65"/>
      <c r="AJ50391" s="66"/>
    </row>
    <row r="50392" spans="17:36" ht="4.5" customHeight="1" x14ac:dyDescent="0.2">
      <c r="Q50392" s="65"/>
      <c r="R50392" s="65"/>
      <c r="X50392" s="65"/>
      <c r="Y50392" s="65"/>
      <c r="Z50392" s="65"/>
      <c r="AA50392" s="65"/>
      <c r="AB50392" s="65"/>
      <c r="AC50392" s="65"/>
      <c r="AJ50392" s="66"/>
    </row>
    <row r="50393" spans="17:36" ht="4.5" customHeight="1" x14ac:dyDescent="0.2">
      <c r="Q50393" s="65"/>
      <c r="R50393" s="65"/>
      <c r="X50393" s="65"/>
      <c r="Y50393" s="65"/>
      <c r="Z50393" s="65"/>
      <c r="AA50393" s="65"/>
      <c r="AB50393" s="65"/>
      <c r="AC50393" s="65"/>
      <c r="AJ50393" s="66"/>
    </row>
    <row r="50394" spans="17:36" ht="4.5" customHeight="1" x14ac:dyDescent="0.2">
      <c r="Q50394" s="65"/>
      <c r="R50394" s="65"/>
      <c r="X50394" s="65"/>
      <c r="Y50394" s="65"/>
      <c r="Z50394" s="65"/>
      <c r="AA50394" s="65"/>
      <c r="AB50394" s="65"/>
      <c r="AC50394" s="65"/>
      <c r="AJ50394" s="66"/>
    </row>
    <row r="50395" spans="17:36" ht="4.5" customHeight="1" x14ac:dyDescent="0.2">
      <c r="Q50395" s="65"/>
      <c r="R50395" s="65"/>
      <c r="X50395" s="65"/>
      <c r="Y50395" s="65"/>
      <c r="Z50395" s="65"/>
      <c r="AA50395" s="65"/>
      <c r="AB50395" s="65"/>
      <c r="AC50395" s="65"/>
      <c r="AJ50395" s="66"/>
    </row>
    <row r="50396" spans="17:36" ht="4.5" customHeight="1" x14ac:dyDescent="0.2">
      <c r="Q50396" s="65"/>
      <c r="R50396" s="65"/>
      <c r="X50396" s="65"/>
      <c r="Y50396" s="65"/>
      <c r="Z50396" s="65"/>
      <c r="AA50396" s="65"/>
      <c r="AB50396" s="65"/>
      <c r="AC50396" s="65"/>
      <c r="AJ50396" s="66"/>
    </row>
    <row r="50397" spans="17:36" ht="4.5" customHeight="1" x14ac:dyDescent="0.2">
      <c r="Q50397" s="65"/>
      <c r="R50397" s="65"/>
      <c r="X50397" s="65"/>
      <c r="Y50397" s="65"/>
      <c r="Z50397" s="65"/>
      <c r="AA50397" s="65"/>
      <c r="AB50397" s="65"/>
      <c r="AC50397" s="65"/>
      <c r="AJ50397" s="66"/>
    </row>
    <row r="50398" spans="17:36" ht="4.5" customHeight="1" x14ac:dyDescent="0.2">
      <c r="Q50398" s="65"/>
      <c r="R50398" s="65"/>
      <c r="X50398" s="65"/>
      <c r="Y50398" s="65"/>
      <c r="Z50398" s="65"/>
      <c r="AA50398" s="65"/>
      <c r="AB50398" s="65"/>
      <c r="AC50398" s="65"/>
      <c r="AJ50398" s="66"/>
    </row>
    <row r="50399" spans="17:36" ht="4.5" customHeight="1" x14ac:dyDescent="0.2">
      <c r="Q50399" s="65"/>
      <c r="R50399" s="65"/>
      <c r="X50399" s="65"/>
      <c r="Y50399" s="65"/>
      <c r="Z50399" s="65"/>
      <c r="AA50399" s="65"/>
      <c r="AB50399" s="65"/>
      <c r="AC50399" s="65"/>
      <c r="AJ50399" s="66"/>
    </row>
    <row r="50400" spans="17:36" ht="4.5" customHeight="1" x14ac:dyDescent="0.2">
      <c r="Q50400" s="65"/>
      <c r="R50400" s="65"/>
      <c r="X50400" s="65"/>
      <c r="Y50400" s="65"/>
      <c r="Z50400" s="65"/>
      <c r="AA50400" s="65"/>
      <c r="AB50400" s="65"/>
      <c r="AC50400" s="65"/>
      <c r="AJ50400" s="66"/>
    </row>
    <row r="50401" spans="17:36" ht="4.5" customHeight="1" x14ac:dyDescent="0.2">
      <c r="Q50401" s="65"/>
      <c r="R50401" s="65"/>
      <c r="X50401" s="65"/>
      <c r="Y50401" s="65"/>
      <c r="Z50401" s="65"/>
      <c r="AA50401" s="65"/>
      <c r="AB50401" s="65"/>
      <c r="AC50401" s="65"/>
      <c r="AJ50401" s="66"/>
    </row>
    <row r="50402" spans="17:36" ht="4.5" customHeight="1" x14ac:dyDescent="0.2">
      <c r="Q50402" s="65"/>
      <c r="R50402" s="65"/>
      <c r="X50402" s="65"/>
      <c r="Y50402" s="65"/>
      <c r="Z50402" s="65"/>
      <c r="AA50402" s="65"/>
      <c r="AB50402" s="65"/>
      <c r="AC50402" s="65"/>
      <c r="AJ50402" s="66"/>
    </row>
    <row r="50403" spans="17:36" ht="4.5" customHeight="1" x14ac:dyDescent="0.2">
      <c r="Q50403" s="65"/>
      <c r="R50403" s="65"/>
      <c r="X50403" s="65"/>
      <c r="Y50403" s="65"/>
      <c r="Z50403" s="65"/>
      <c r="AA50403" s="65"/>
      <c r="AB50403" s="65"/>
      <c r="AC50403" s="65"/>
      <c r="AJ50403" s="66"/>
    </row>
    <row r="50404" spans="17:36" ht="4.5" customHeight="1" x14ac:dyDescent="0.2">
      <c r="Q50404" s="65"/>
      <c r="R50404" s="65"/>
      <c r="X50404" s="65"/>
      <c r="Y50404" s="65"/>
      <c r="Z50404" s="65"/>
      <c r="AA50404" s="65"/>
      <c r="AB50404" s="65"/>
      <c r="AC50404" s="65"/>
      <c r="AJ50404" s="66"/>
    </row>
    <row r="50405" spans="17:36" ht="4.5" customHeight="1" x14ac:dyDescent="0.2">
      <c r="Q50405" s="65"/>
      <c r="R50405" s="65"/>
      <c r="X50405" s="65"/>
      <c r="Y50405" s="65"/>
      <c r="Z50405" s="65"/>
      <c r="AA50405" s="65"/>
      <c r="AB50405" s="65"/>
      <c r="AC50405" s="65"/>
      <c r="AJ50405" s="66"/>
    </row>
    <row r="50406" spans="17:36" ht="4.5" customHeight="1" x14ac:dyDescent="0.2">
      <c r="Q50406" s="65"/>
      <c r="R50406" s="65"/>
      <c r="X50406" s="65"/>
      <c r="Y50406" s="65"/>
      <c r="Z50406" s="65"/>
      <c r="AA50406" s="65"/>
      <c r="AB50406" s="65"/>
      <c r="AC50406" s="65"/>
      <c r="AJ50406" s="66"/>
    </row>
    <row r="50407" spans="17:36" ht="4.5" customHeight="1" x14ac:dyDescent="0.2">
      <c r="Q50407" s="65"/>
      <c r="R50407" s="65"/>
      <c r="X50407" s="65"/>
      <c r="Y50407" s="65"/>
      <c r="Z50407" s="65"/>
      <c r="AA50407" s="65"/>
      <c r="AB50407" s="65"/>
      <c r="AC50407" s="65"/>
      <c r="AJ50407" s="66"/>
    </row>
    <row r="50408" spans="17:36" ht="4.5" customHeight="1" x14ac:dyDescent="0.2">
      <c r="Q50408" s="65"/>
      <c r="R50408" s="65"/>
      <c r="X50408" s="65"/>
      <c r="Y50408" s="65"/>
      <c r="Z50408" s="65"/>
      <c r="AA50408" s="65"/>
      <c r="AB50408" s="65"/>
      <c r="AC50408" s="65"/>
      <c r="AJ50408" s="66"/>
    </row>
    <row r="50409" spans="17:36" ht="4.5" customHeight="1" x14ac:dyDescent="0.2">
      <c r="Q50409" s="65"/>
      <c r="R50409" s="65"/>
      <c r="X50409" s="65"/>
      <c r="Y50409" s="65"/>
      <c r="Z50409" s="65"/>
      <c r="AA50409" s="65"/>
      <c r="AB50409" s="65"/>
      <c r="AC50409" s="65"/>
      <c r="AJ50409" s="66"/>
    </row>
    <row r="50410" spans="17:36" ht="4.5" customHeight="1" x14ac:dyDescent="0.2">
      <c r="Q50410" s="65"/>
      <c r="R50410" s="65"/>
      <c r="X50410" s="65"/>
      <c r="Y50410" s="65"/>
      <c r="Z50410" s="65"/>
      <c r="AA50410" s="65"/>
      <c r="AB50410" s="65"/>
      <c r="AC50410" s="65"/>
      <c r="AJ50410" s="66"/>
    </row>
    <row r="50411" spans="17:36" ht="4.5" customHeight="1" x14ac:dyDescent="0.2">
      <c r="Q50411" s="65"/>
      <c r="R50411" s="65"/>
      <c r="X50411" s="65"/>
      <c r="Y50411" s="65"/>
      <c r="Z50411" s="65"/>
      <c r="AA50411" s="65"/>
      <c r="AB50411" s="65"/>
      <c r="AC50411" s="65"/>
      <c r="AJ50411" s="66"/>
    </row>
    <row r="50412" spans="17:36" ht="4.5" customHeight="1" x14ac:dyDescent="0.2">
      <c r="Q50412" s="65"/>
      <c r="R50412" s="65"/>
      <c r="X50412" s="65"/>
      <c r="Y50412" s="65"/>
      <c r="Z50412" s="65"/>
      <c r="AA50412" s="65"/>
      <c r="AB50412" s="65"/>
      <c r="AC50412" s="65"/>
      <c r="AJ50412" s="66"/>
    </row>
    <row r="50413" spans="17:36" ht="4.5" customHeight="1" x14ac:dyDescent="0.2">
      <c r="Q50413" s="65"/>
      <c r="R50413" s="65"/>
      <c r="X50413" s="65"/>
      <c r="Y50413" s="65"/>
      <c r="Z50413" s="65"/>
      <c r="AA50413" s="65"/>
      <c r="AB50413" s="65"/>
      <c r="AC50413" s="65"/>
      <c r="AJ50413" s="66"/>
    </row>
    <row r="50414" spans="17:36" ht="4.5" customHeight="1" x14ac:dyDescent="0.2">
      <c r="Q50414" s="65"/>
      <c r="R50414" s="65"/>
      <c r="X50414" s="65"/>
      <c r="Y50414" s="65"/>
      <c r="Z50414" s="65"/>
      <c r="AA50414" s="65"/>
      <c r="AB50414" s="65"/>
      <c r="AC50414" s="65"/>
      <c r="AJ50414" s="66"/>
    </row>
    <row r="50415" spans="17:36" ht="4.5" customHeight="1" x14ac:dyDescent="0.2">
      <c r="Q50415" s="65"/>
      <c r="R50415" s="65"/>
      <c r="X50415" s="65"/>
      <c r="Y50415" s="65"/>
      <c r="Z50415" s="65"/>
      <c r="AA50415" s="65"/>
      <c r="AB50415" s="65"/>
      <c r="AC50415" s="65"/>
      <c r="AJ50415" s="66"/>
    </row>
    <row r="50416" spans="17:36" ht="4.5" customHeight="1" x14ac:dyDescent="0.2">
      <c r="Q50416" s="65"/>
      <c r="R50416" s="65"/>
      <c r="X50416" s="65"/>
      <c r="Y50416" s="65"/>
      <c r="Z50416" s="65"/>
      <c r="AA50416" s="65"/>
      <c r="AB50416" s="65"/>
      <c r="AC50416" s="65"/>
      <c r="AJ50416" s="66"/>
    </row>
    <row r="50417" spans="17:36" ht="4.5" customHeight="1" x14ac:dyDescent="0.2">
      <c r="Q50417" s="65"/>
      <c r="R50417" s="65"/>
      <c r="X50417" s="65"/>
      <c r="Y50417" s="65"/>
      <c r="Z50417" s="65"/>
      <c r="AA50417" s="65"/>
      <c r="AB50417" s="65"/>
      <c r="AC50417" s="65"/>
      <c r="AJ50417" s="66"/>
    </row>
    <row r="50418" spans="17:36" ht="4.5" customHeight="1" x14ac:dyDescent="0.2">
      <c r="Q50418" s="65"/>
      <c r="R50418" s="65"/>
      <c r="X50418" s="65"/>
      <c r="Y50418" s="65"/>
      <c r="Z50418" s="65"/>
      <c r="AA50418" s="65"/>
      <c r="AB50418" s="65"/>
      <c r="AC50418" s="65"/>
      <c r="AJ50418" s="66"/>
    </row>
    <row r="50419" spans="17:36" ht="4.5" customHeight="1" x14ac:dyDescent="0.2">
      <c r="Q50419" s="65"/>
      <c r="R50419" s="65"/>
      <c r="X50419" s="65"/>
      <c r="Y50419" s="65"/>
      <c r="Z50419" s="65"/>
      <c r="AA50419" s="65"/>
      <c r="AB50419" s="65"/>
      <c r="AC50419" s="65"/>
      <c r="AJ50419" s="66"/>
    </row>
    <row r="50420" spans="17:36" ht="4.5" customHeight="1" x14ac:dyDescent="0.2">
      <c r="Q50420" s="65"/>
      <c r="R50420" s="65"/>
      <c r="X50420" s="65"/>
      <c r="Y50420" s="65"/>
      <c r="Z50420" s="65"/>
      <c r="AA50420" s="65"/>
      <c r="AB50420" s="65"/>
      <c r="AC50420" s="65"/>
      <c r="AJ50420" s="66"/>
    </row>
    <row r="50421" spans="17:36" ht="4.5" customHeight="1" x14ac:dyDescent="0.2">
      <c r="Q50421" s="65"/>
      <c r="R50421" s="65"/>
      <c r="X50421" s="65"/>
      <c r="Y50421" s="65"/>
      <c r="Z50421" s="65"/>
      <c r="AA50421" s="65"/>
      <c r="AB50421" s="65"/>
      <c r="AC50421" s="65"/>
      <c r="AJ50421" s="66"/>
    </row>
    <row r="50422" spans="17:36" ht="4.5" customHeight="1" x14ac:dyDescent="0.2">
      <c r="Q50422" s="65"/>
      <c r="R50422" s="65"/>
      <c r="X50422" s="65"/>
      <c r="Y50422" s="65"/>
      <c r="Z50422" s="65"/>
      <c r="AA50422" s="65"/>
      <c r="AB50422" s="65"/>
      <c r="AC50422" s="65"/>
      <c r="AJ50422" s="66"/>
    </row>
    <row r="50423" spans="17:36" ht="4.5" customHeight="1" x14ac:dyDescent="0.2">
      <c r="Q50423" s="65"/>
      <c r="R50423" s="65"/>
      <c r="X50423" s="65"/>
      <c r="Y50423" s="65"/>
      <c r="Z50423" s="65"/>
      <c r="AA50423" s="65"/>
      <c r="AB50423" s="65"/>
      <c r="AC50423" s="65"/>
      <c r="AJ50423" s="66"/>
    </row>
    <row r="50424" spans="17:36" ht="4.5" customHeight="1" x14ac:dyDescent="0.2">
      <c r="Q50424" s="65"/>
      <c r="R50424" s="65"/>
      <c r="X50424" s="65"/>
      <c r="Y50424" s="65"/>
      <c r="Z50424" s="65"/>
      <c r="AA50424" s="65"/>
      <c r="AB50424" s="65"/>
      <c r="AC50424" s="65"/>
      <c r="AJ50424" s="66"/>
    </row>
    <row r="50425" spans="17:36" ht="4.5" customHeight="1" x14ac:dyDescent="0.2">
      <c r="Q50425" s="65"/>
      <c r="R50425" s="65"/>
      <c r="X50425" s="65"/>
      <c r="Y50425" s="65"/>
      <c r="Z50425" s="65"/>
      <c r="AA50425" s="65"/>
      <c r="AB50425" s="65"/>
      <c r="AC50425" s="65"/>
      <c r="AJ50425" s="66"/>
    </row>
    <row r="50426" spans="17:36" ht="4.5" customHeight="1" x14ac:dyDescent="0.2">
      <c r="Q50426" s="65"/>
      <c r="R50426" s="65"/>
      <c r="X50426" s="65"/>
      <c r="Y50426" s="65"/>
      <c r="Z50426" s="65"/>
      <c r="AA50426" s="65"/>
      <c r="AB50426" s="65"/>
      <c r="AC50426" s="65"/>
      <c r="AJ50426" s="66"/>
    </row>
    <row r="50427" spans="17:36" ht="4.5" customHeight="1" x14ac:dyDescent="0.2">
      <c r="Q50427" s="65"/>
      <c r="R50427" s="65"/>
      <c r="X50427" s="65"/>
      <c r="Y50427" s="65"/>
      <c r="Z50427" s="65"/>
      <c r="AA50427" s="65"/>
      <c r="AB50427" s="65"/>
      <c r="AC50427" s="65"/>
      <c r="AJ50427" s="66"/>
    </row>
    <row r="50428" spans="17:36" ht="4.5" customHeight="1" x14ac:dyDescent="0.2">
      <c r="Q50428" s="65"/>
      <c r="R50428" s="65"/>
      <c r="X50428" s="65"/>
      <c r="Y50428" s="65"/>
      <c r="Z50428" s="65"/>
      <c r="AA50428" s="65"/>
      <c r="AB50428" s="65"/>
      <c r="AC50428" s="65"/>
      <c r="AJ50428" s="66"/>
    </row>
    <row r="50429" spans="17:36" ht="4.5" customHeight="1" x14ac:dyDescent="0.2">
      <c r="Q50429" s="65"/>
      <c r="R50429" s="65"/>
      <c r="X50429" s="65"/>
      <c r="Y50429" s="65"/>
      <c r="Z50429" s="65"/>
      <c r="AA50429" s="65"/>
      <c r="AB50429" s="65"/>
      <c r="AC50429" s="65"/>
      <c r="AJ50429" s="66"/>
    </row>
    <row r="50430" spans="17:36" ht="4.5" customHeight="1" x14ac:dyDescent="0.2">
      <c r="Q50430" s="65"/>
      <c r="R50430" s="65"/>
      <c r="X50430" s="65"/>
      <c r="Y50430" s="65"/>
      <c r="Z50430" s="65"/>
      <c r="AA50430" s="65"/>
      <c r="AB50430" s="65"/>
      <c r="AC50430" s="65"/>
      <c r="AJ50430" s="66"/>
    </row>
    <row r="50431" spans="17:36" ht="4.5" customHeight="1" x14ac:dyDescent="0.2">
      <c r="Q50431" s="65"/>
      <c r="R50431" s="65"/>
      <c r="X50431" s="65"/>
      <c r="Y50431" s="65"/>
      <c r="Z50431" s="65"/>
      <c r="AA50431" s="65"/>
      <c r="AB50431" s="65"/>
      <c r="AC50431" s="65"/>
      <c r="AJ50431" s="66"/>
    </row>
    <row r="50432" spans="17:36" ht="4.5" customHeight="1" x14ac:dyDescent="0.2">
      <c r="Q50432" s="65"/>
      <c r="R50432" s="65"/>
      <c r="X50432" s="65"/>
      <c r="Y50432" s="65"/>
      <c r="Z50432" s="65"/>
      <c r="AA50432" s="65"/>
      <c r="AB50432" s="65"/>
      <c r="AC50432" s="65"/>
      <c r="AJ50432" s="66"/>
    </row>
    <row r="50433" spans="17:36" ht="4.5" customHeight="1" x14ac:dyDescent="0.2">
      <c r="Q50433" s="65"/>
      <c r="R50433" s="65"/>
      <c r="X50433" s="65"/>
      <c r="Y50433" s="65"/>
      <c r="Z50433" s="65"/>
      <c r="AA50433" s="65"/>
      <c r="AB50433" s="65"/>
      <c r="AC50433" s="65"/>
      <c r="AJ50433" s="66"/>
    </row>
    <row r="50434" spans="17:36" ht="4.5" customHeight="1" x14ac:dyDescent="0.2">
      <c r="Q50434" s="65"/>
      <c r="R50434" s="65"/>
      <c r="X50434" s="65"/>
      <c r="Y50434" s="65"/>
      <c r="Z50434" s="65"/>
      <c r="AA50434" s="65"/>
      <c r="AB50434" s="65"/>
      <c r="AC50434" s="65"/>
      <c r="AJ50434" s="66"/>
    </row>
    <row r="50435" spans="17:36" ht="4.5" customHeight="1" x14ac:dyDescent="0.2">
      <c r="Q50435" s="65"/>
      <c r="R50435" s="65"/>
      <c r="X50435" s="65"/>
      <c r="Y50435" s="65"/>
      <c r="Z50435" s="65"/>
      <c r="AA50435" s="65"/>
      <c r="AB50435" s="65"/>
      <c r="AC50435" s="65"/>
      <c r="AJ50435" s="66"/>
    </row>
    <row r="50436" spans="17:36" ht="4.5" customHeight="1" x14ac:dyDescent="0.2">
      <c r="Q50436" s="65"/>
      <c r="R50436" s="65"/>
      <c r="X50436" s="65"/>
      <c r="Y50436" s="65"/>
      <c r="Z50436" s="65"/>
      <c r="AA50436" s="65"/>
      <c r="AB50436" s="65"/>
      <c r="AC50436" s="65"/>
      <c r="AJ50436" s="66"/>
    </row>
    <row r="50437" spans="17:36" ht="4.5" customHeight="1" x14ac:dyDescent="0.2">
      <c r="Q50437" s="65"/>
      <c r="R50437" s="65"/>
      <c r="X50437" s="65"/>
      <c r="Y50437" s="65"/>
      <c r="Z50437" s="65"/>
      <c r="AA50437" s="65"/>
      <c r="AB50437" s="65"/>
      <c r="AC50437" s="65"/>
      <c r="AJ50437" s="66"/>
    </row>
    <row r="50438" spans="17:36" ht="4.5" customHeight="1" x14ac:dyDescent="0.2">
      <c r="Q50438" s="65"/>
      <c r="R50438" s="65"/>
      <c r="X50438" s="65"/>
      <c r="Y50438" s="65"/>
      <c r="Z50438" s="65"/>
      <c r="AA50438" s="65"/>
      <c r="AB50438" s="65"/>
      <c r="AC50438" s="65"/>
      <c r="AJ50438" s="66"/>
    </row>
    <row r="50439" spans="17:36" ht="4.5" customHeight="1" x14ac:dyDescent="0.2">
      <c r="Q50439" s="65"/>
      <c r="R50439" s="65"/>
      <c r="X50439" s="65"/>
      <c r="Y50439" s="65"/>
      <c r="Z50439" s="65"/>
      <c r="AA50439" s="65"/>
      <c r="AB50439" s="65"/>
      <c r="AC50439" s="65"/>
      <c r="AJ50439" s="66"/>
    </row>
    <row r="50440" spans="17:36" ht="4.5" customHeight="1" x14ac:dyDescent="0.2">
      <c r="Q50440" s="65"/>
      <c r="R50440" s="65"/>
      <c r="X50440" s="65"/>
      <c r="Y50440" s="65"/>
      <c r="Z50440" s="65"/>
      <c r="AA50440" s="65"/>
      <c r="AB50440" s="65"/>
      <c r="AC50440" s="65"/>
      <c r="AJ50440" s="66"/>
    </row>
    <row r="50441" spans="17:36" ht="4.5" customHeight="1" x14ac:dyDescent="0.2">
      <c r="Q50441" s="65"/>
      <c r="R50441" s="65"/>
      <c r="X50441" s="65"/>
      <c r="Y50441" s="65"/>
      <c r="Z50441" s="65"/>
      <c r="AA50441" s="65"/>
      <c r="AB50441" s="65"/>
      <c r="AC50441" s="65"/>
      <c r="AJ50441" s="66"/>
    </row>
    <row r="50442" spans="17:36" ht="4.5" customHeight="1" x14ac:dyDescent="0.2">
      <c r="Q50442" s="65"/>
      <c r="R50442" s="65"/>
      <c r="X50442" s="65"/>
      <c r="Y50442" s="65"/>
      <c r="Z50442" s="65"/>
      <c r="AA50442" s="65"/>
      <c r="AB50442" s="65"/>
      <c r="AC50442" s="65"/>
      <c r="AJ50442" s="66"/>
    </row>
    <row r="50443" spans="17:36" ht="4.5" customHeight="1" x14ac:dyDescent="0.2">
      <c r="Q50443" s="65"/>
      <c r="R50443" s="65"/>
      <c r="X50443" s="65"/>
      <c r="Y50443" s="65"/>
      <c r="Z50443" s="65"/>
      <c r="AA50443" s="65"/>
      <c r="AB50443" s="65"/>
      <c r="AC50443" s="65"/>
      <c r="AJ50443" s="66"/>
    </row>
    <row r="50444" spans="17:36" ht="4.5" customHeight="1" x14ac:dyDescent="0.2">
      <c r="Q50444" s="65"/>
      <c r="R50444" s="65"/>
      <c r="X50444" s="65"/>
      <c r="Y50444" s="65"/>
      <c r="Z50444" s="65"/>
      <c r="AA50444" s="65"/>
      <c r="AB50444" s="65"/>
      <c r="AC50444" s="65"/>
      <c r="AJ50444" s="66"/>
    </row>
    <row r="50445" spans="17:36" ht="4.5" customHeight="1" x14ac:dyDescent="0.2">
      <c r="Q50445" s="65"/>
      <c r="R50445" s="65"/>
      <c r="X50445" s="65"/>
      <c r="Y50445" s="65"/>
      <c r="Z50445" s="65"/>
      <c r="AA50445" s="65"/>
      <c r="AB50445" s="65"/>
      <c r="AC50445" s="65"/>
      <c r="AJ50445" s="66"/>
    </row>
    <row r="50446" spans="17:36" ht="4.5" customHeight="1" x14ac:dyDescent="0.2">
      <c r="Q50446" s="65"/>
      <c r="R50446" s="65"/>
      <c r="X50446" s="65"/>
      <c r="Y50446" s="65"/>
      <c r="Z50446" s="65"/>
      <c r="AA50446" s="65"/>
      <c r="AB50446" s="65"/>
      <c r="AC50446" s="65"/>
      <c r="AJ50446" s="66"/>
    </row>
    <row r="50447" spans="17:36" ht="4.5" customHeight="1" x14ac:dyDescent="0.2">
      <c r="Q50447" s="65"/>
      <c r="R50447" s="65"/>
      <c r="X50447" s="65"/>
      <c r="Y50447" s="65"/>
      <c r="Z50447" s="65"/>
      <c r="AA50447" s="65"/>
      <c r="AB50447" s="65"/>
      <c r="AC50447" s="65"/>
      <c r="AJ50447" s="66"/>
    </row>
    <row r="50448" spans="17:36" ht="4.5" customHeight="1" x14ac:dyDescent="0.2">
      <c r="Q50448" s="65"/>
      <c r="R50448" s="65"/>
      <c r="X50448" s="65"/>
      <c r="Y50448" s="65"/>
      <c r="Z50448" s="65"/>
      <c r="AA50448" s="65"/>
      <c r="AB50448" s="65"/>
      <c r="AC50448" s="65"/>
      <c r="AJ50448" s="66"/>
    </row>
    <row r="50449" spans="17:36" ht="4.5" customHeight="1" x14ac:dyDescent="0.2">
      <c r="Q50449" s="65"/>
      <c r="R50449" s="65"/>
      <c r="X50449" s="65"/>
      <c r="Y50449" s="65"/>
      <c r="Z50449" s="65"/>
      <c r="AA50449" s="65"/>
      <c r="AB50449" s="65"/>
      <c r="AC50449" s="65"/>
      <c r="AJ50449" s="66"/>
    </row>
    <row r="50450" spans="17:36" ht="4.5" customHeight="1" x14ac:dyDescent="0.2">
      <c r="Q50450" s="65"/>
      <c r="R50450" s="65"/>
      <c r="X50450" s="65"/>
      <c r="Y50450" s="65"/>
      <c r="Z50450" s="65"/>
      <c r="AA50450" s="65"/>
      <c r="AB50450" s="65"/>
      <c r="AC50450" s="65"/>
      <c r="AJ50450" s="66"/>
    </row>
    <row r="50451" spans="17:36" ht="4.5" customHeight="1" x14ac:dyDescent="0.2">
      <c r="Q50451" s="65"/>
      <c r="R50451" s="65"/>
      <c r="X50451" s="65"/>
      <c r="Y50451" s="65"/>
      <c r="Z50451" s="65"/>
      <c r="AA50451" s="65"/>
      <c r="AB50451" s="65"/>
      <c r="AC50451" s="65"/>
      <c r="AJ50451" s="66"/>
    </row>
    <row r="50452" spans="17:36" ht="4.5" customHeight="1" x14ac:dyDescent="0.2">
      <c r="Q50452" s="65"/>
      <c r="R50452" s="65"/>
      <c r="X50452" s="65"/>
      <c r="Y50452" s="65"/>
      <c r="Z50452" s="65"/>
      <c r="AA50452" s="65"/>
      <c r="AB50452" s="65"/>
      <c r="AC50452" s="65"/>
      <c r="AJ50452" s="66"/>
    </row>
    <row r="50453" spans="17:36" ht="4.5" customHeight="1" x14ac:dyDescent="0.2">
      <c r="Q50453" s="65"/>
      <c r="R50453" s="65"/>
      <c r="X50453" s="65"/>
      <c r="Y50453" s="65"/>
      <c r="Z50453" s="65"/>
      <c r="AA50453" s="65"/>
      <c r="AB50453" s="65"/>
      <c r="AC50453" s="65"/>
      <c r="AJ50453" s="66"/>
    </row>
    <row r="50454" spans="17:36" ht="4.5" customHeight="1" x14ac:dyDescent="0.2">
      <c r="Q50454" s="65"/>
      <c r="R50454" s="65"/>
      <c r="X50454" s="65"/>
      <c r="Y50454" s="65"/>
      <c r="Z50454" s="65"/>
      <c r="AA50454" s="65"/>
      <c r="AB50454" s="65"/>
      <c r="AC50454" s="65"/>
      <c r="AJ50454" s="66"/>
    </row>
    <row r="50455" spans="17:36" ht="4.5" customHeight="1" x14ac:dyDescent="0.2">
      <c r="Q50455" s="65"/>
      <c r="R50455" s="65"/>
      <c r="X50455" s="65"/>
      <c r="Y50455" s="65"/>
      <c r="Z50455" s="65"/>
      <c r="AA50455" s="65"/>
      <c r="AB50455" s="65"/>
      <c r="AC50455" s="65"/>
      <c r="AJ50455" s="66"/>
    </row>
    <row r="50456" spans="17:36" ht="4.5" customHeight="1" x14ac:dyDescent="0.2">
      <c r="Q50456" s="65"/>
      <c r="R50456" s="65"/>
      <c r="X50456" s="65"/>
      <c r="Y50456" s="65"/>
      <c r="Z50456" s="65"/>
      <c r="AA50456" s="65"/>
      <c r="AB50456" s="65"/>
      <c r="AC50456" s="65"/>
      <c r="AJ50456" s="66"/>
    </row>
    <row r="50457" spans="17:36" ht="4.5" customHeight="1" x14ac:dyDescent="0.2">
      <c r="Q50457" s="65"/>
      <c r="R50457" s="65"/>
      <c r="X50457" s="65"/>
      <c r="Y50457" s="65"/>
      <c r="Z50457" s="65"/>
      <c r="AA50457" s="65"/>
      <c r="AB50457" s="65"/>
      <c r="AC50457" s="65"/>
      <c r="AJ50457" s="66"/>
    </row>
    <row r="50458" spans="17:36" ht="4.5" customHeight="1" x14ac:dyDescent="0.2">
      <c r="Q50458" s="65"/>
      <c r="R50458" s="65"/>
      <c r="X50458" s="65"/>
      <c r="Y50458" s="65"/>
      <c r="Z50458" s="65"/>
      <c r="AA50458" s="65"/>
      <c r="AB50458" s="65"/>
      <c r="AC50458" s="65"/>
      <c r="AJ50458" s="66"/>
    </row>
    <row r="50459" spans="17:36" ht="4.5" customHeight="1" x14ac:dyDescent="0.2">
      <c r="Q50459" s="65"/>
      <c r="R50459" s="65"/>
      <c r="X50459" s="65"/>
      <c r="Y50459" s="65"/>
      <c r="Z50459" s="65"/>
      <c r="AA50459" s="65"/>
      <c r="AB50459" s="65"/>
      <c r="AC50459" s="65"/>
      <c r="AJ50459" s="66"/>
    </row>
    <row r="50460" spans="17:36" ht="4.5" customHeight="1" x14ac:dyDescent="0.2">
      <c r="Q50460" s="65"/>
      <c r="R50460" s="65"/>
      <c r="X50460" s="65"/>
      <c r="Y50460" s="65"/>
      <c r="Z50460" s="65"/>
      <c r="AA50460" s="65"/>
      <c r="AB50460" s="65"/>
      <c r="AC50460" s="65"/>
      <c r="AJ50460" s="66"/>
    </row>
    <row r="50461" spans="17:36" ht="4.5" customHeight="1" x14ac:dyDescent="0.2">
      <c r="Q50461" s="65"/>
      <c r="R50461" s="65"/>
      <c r="X50461" s="65"/>
      <c r="Y50461" s="65"/>
      <c r="Z50461" s="65"/>
      <c r="AA50461" s="65"/>
      <c r="AB50461" s="65"/>
      <c r="AC50461" s="65"/>
      <c r="AJ50461" s="66"/>
    </row>
    <row r="50462" spans="17:36" ht="4.5" customHeight="1" x14ac:dyDescent="0.2">
      <c r="Q50462" s="65"/>
      <c r="R50462" s="65"/>
      <c r="X50462" s="65"/>
      <c r="Y50462" s="65"/>
      <c r="Z50462" s="65"/>
      <c r="AA50462" s="65"/>
      <c r="AB50462" s="65"/>
      <c r="AC50462" s="65"/>
      <c r="AJ50462" s="66"/>
    </row>
    <row r="50463" spans="17:36" ht="4.5" customHeight="1" x14ac:dyDescent="0.2">
      <c r="Q50463" s="65"/>
      <c r="R50463" s="65"/>
      <c r="X50463" s="65"/>
      <c r="Y50463" s="65"/>
      <c r="Z50463" s="65"/>
      <c r="AA50463" s="65"/>
      <c r="AB50463" s="65"/>
      <c r="AC50463" s="65"/>
      <c r="AJ50463" s="66"/>
    </row>
    <row r="50464" spans="17:36" ht="4.5" customHeight="1" x14ac:dyDescent="0.2">
      <c r="Q50464" s="65"/>
      <c r="R50464" s="65"/>
      <c r="X50464" s="65"/>
      <c r="Y50464" s="65"/>
      <c r="Z50464" s="65"/>
      <c r="AA50464" s="65"/>
      <c r="AB50464" s="65"/>
      <c r="AC50464" s="65"/>
      <c r="AJ50464" s="66"/>
    </row>
    <row r="50465" spans="17:36" ht="4.5" customHeight="1" x14ac:dyDescent="0.2">
      <c r="Q50465" s="65"/>
      <c r="R50465" s="65"/>
      <c r="X50465" s="65"/>
      <c r="Y50465" s="65"/>
      <c r="Z50465" s="65"/>
      <c r="AA50465" s="65"/>
      <c r="AB50465" s="65"/>
      <c r="AC50465" s="65"/>
      <c r="AJ50465" s="66"/>
    </row>
    <row r="50466" spans="17:36" ht="4.5" customHeight="1" x14ac:dyDescent="0.2">
      <c r="Q50466" s="65"/>
      <c r="R50466" s="65"/>
      <c r="X50466" s="65"/>
      <c r="Y50466" s="65"/>
      <c r="Z50466" s="65"/>
      <c r="AA50466" s="65"/>
      <c r="AB50466" s="65"/>
      <c r="AC50466" s="65"/>
      <c r="AJ50466" s="66"/>
    </row>
    <row r="50467" spans="17:36" ht="4.5" customHeight="1" x14ac:dyDescent="0.2">
      <c r="Q50467" s="65"/>
      <c r="R50467" s="65"/>
      <c r="X50467" s="65"/>
      <c r="Y50467" s="65"/>
      <c r="Z50467" s="65"/>
      <c r="AA50467" s="65"/>
      <c r="AB50467" s="65"/>
      <c r="AC50467" s="65"/>
      <c r="AJ50467" s="66"/>
    </row>
    <row r="50468" spans="17:36" ht="4.5" customHeight="1" x14ac:dyDescent="0.2">
      <c r="Q50468" s="65"/>
      <c r="R50468" s="65"/>
      <c r="X50468" s="65"/>
      <c r="Y50468" s="65"/>
      <c r="Z50468" s="65"/>
      <c r="AA50468" s="65"/>
      <c r="AB50468" s="65"/>
      <c r="AC50468" s="65"/>
      <c r="AJ50468" s="66"/>
    </row>
    <row r="50469" spans="17:36" ht="4.5" customHeight="1" x14ac:dyDescent="0.2">
      <c r="Q50469" s="65"/>
      <c r="R50469" s="65"/>
      <c r="X50469" s="65"/>
      <c r="Y50469" s="65"/>
      <c r="Z50469" s="65"/>
      <c r="AA50469" s="65"/>
      <c r="AB50469" s="65"/>
      <c r="AC50469" s="65"/>
      <c r="AJ50469" s="66"/>
    </row>
    <row r="50470" spans="17:36" ht="4.5" customHeight="1" x14ac:dyDescent="0.2">
      <c r="Q50470" s="65"/>
      <c r="R50470" s="65"/>
      <c r="X50470" s="65"/>
      <c r="Y50470" s="65"/>
      <c r="Z50470" s="65"/>
      <c r="AA50470" s="65"/>
      <c r="AB50470" s="65"/>
      <c r="AC50470" s="65"/>
      <c r="AJ50470" s="66"/>
    </row>
    <row r="50471" spans="17:36" ht="4.5" customHeight="1" x14ac:dyDescent="0.2">
      <c r="Q50471" s="65"/>
      <c r="R50471" s="65"/>
      <c r="X50471" s="65"/>
      <c r="Y50471" s="65"/>
      <c r="Z50471" s="65"/>
      <c r="AA50471" s="65"/>
      <c r="AB50471" s="65"/>
      <c r="AC50471" s="65"/>
      <c r="AJ50471" s="66"/>
    </row>
    <row r="50472" spans="17:36" ht="4.5" customHeight="1" x14ac:dyDescent="0.2">
      <c r="Q50472" s="65"/>
      <c r="R50472" s="65"/>
      <c r="X50472" s="65"/>
      <c r="Y50472" s="65"/>
      <c r="Z50472" s="65"/>
      <c r="AA50472" s="65"/>
      <c r="AB50472" s="65"/>
      <c r="AC50472" s="65"/>
      <c r="AJ50472" s="66"/>
    </row>
    <row r="50473" spans="17:36" ht="4.5" customHeight="1" x14ac:dyDescent="0.2">
      <c r="Q50473" s="65"/>
      <c r="R50473" s="65"/>
      <c r="X50473" s="65"/>
      <c r="Y50473" s="65"/>
      <c r="Z50473" s="65"/>
      <c r="AA50473" s="65"/>
      <c r="AB50473" s="65"/>
      <c r="AC50473" s="65"/>
      <c r="AJ50473" s="66"/>
    </row>
    <row r="50474" spans="17:36" ht="4.5" customHeight="1" x14ac:dyDescent="0.2">
      <c r="Q50474" s="65"/>
      <c r="R50474" s="65"/>
      <c r="X50474" s="65"/>
      <c r="Y50474" s="65"/>
      <c r="Z50474" s="65"/>
      <c r="AA50474" s="65"/>
      <c r="AB50474" s="65"/>
      <c r="AC50474" s="65"/>
      <c r="AJ50474" s="66"/>
    </row>
    <row r="50475" spans="17:36" ht="4.5" customHeight="1" x14ac:dyDescent="0.2">
      <c r="Q50475" s="65"/>
      <c r="R50475" s="65"/>
      <c r="X50475" s="65"/>
      <c r="Y50475" s="65"/>
      <c r="Z50475" s="65"/>
      <c r="AA50475" s="65"/>
      <c r="AB50475" s="65"/>
      <c r="AC50475" s="65"/>
      <c r="AJ50475" s="66"/>
    </row>
    <row r="50476" spans="17:36" ht="4.5" customHeight="1" x14ac:dyDescent="0.2">
      <c r="Q50476" s="65"/>
      <c r="R50476" s="65"/>
      <c r="X50476" s="65"/>
      <c r="Y50476" s="65"/>
      <c r="Z50476" s="65"/>
      <c r="AA50476" s="65"/>
      <c r="AB50476" s="65"/>
      <c r="AC50476" s="65"/>
      <c r="AJ50476" s="66"/>
    </row>
    <row r="50477" spans="17:36" ht="4.5" customHeight="1" x14ac:dyDescent="0.2">
      <c r="Q50477" s="65"/>
      <c r="R50477" s="65"/>
      <c r="X50477" s="65"/>
      <c r="Y50477" s="65"/>
      <c r="Z50477" s="65"/>
      <c r="AA50477" s="65"/>
      <c r="AB50477" s="65"/>
      <c r="AC50477" s="65"/>
      <c r="AJ50477" s="66"/>
    </row>
    <row r="50478" spans="17:36" ht="4.5" customHeight="1" x14ac:dyDescent="0.2">
      <c r="Q50478" s="65"/>
      <c r="R50478" s="65"/>
      <c r="X50478" s="65"/>
      <c r="Y50478" s="65"/>
      <c r="Z50478" s="65"/>
      <c r="AA50478" s="65"/>
      <c r="AB50478" s="65"/>
      <c r="AC50478" s="65"/>
      <c r="AJ50478" s="66"/>
    </row>
    <row r="50479" spans="17:36" ht="4.5" customHeight="1" x14ac:dyDescent="0.2">
      <c r="Q50479" s="65"/>
      <c r="R50479" s="65"/>
      <c r="X50479" s="65"/>
      <c r="Y50479" s="65"/>
      <c r="Z50479" s="65"/>
      <c r="AA50479" s="65"/>
      <c r="AB50479" s="65"/>
      <c r="AC50479" s="65"/>
      <c r="AJ50479" s="66"/>
    </row>
    <row r="50480" spans="17:36" ht="4.5" customHeight="1" x14ac:dyDescent="0.2">
      <c r="Q50480" s="65"/>
      <c r="R50480" s="65"/>
      <c r="X50480" s="65"/>
      <c r="Y50480" s="65"/>
      <c r="Z50480" s="65"/>
      <c r="AA50480" s="65"/>
      <c r="AB50480" s="65"/>
      <c r="AC50480" s="65"/>
      <c r="AJ50480" s="66"/>
    </row>
    <row r="50481" spans="17:36" ht="4.5" customHeight="1" x14ac:dyDescent="0.2">
      <c r="Q50481" s="65"/>
      <c r="R50481" s="65"/>
      <c r="X50481" s="65"/>
      <c r="Y50481" s="65"/>
      <c r="Z50481" s="65"/>
      <c r="AA50481" s="65"/>
      <c r="AB50481" s="65"/>
      <c r="AC50481" s="65"/>
      <c r="AJ50481" s="66"/>
    </row>
    <row r="50482" spans="17:36" ht="4.5" customHeight="1" x14ac:dyDescent="0.2">
      <c r="Q50482" s="65"/>
      <c r="R50482" s="65"/>
      <c r="X50482" s="65"/>
      <c r="Y50482" s="65"/>
      <c r="Z50482" s="65"/>
      <c r="AA50482" s="65"/>
      <c r="AB50482" s="65"/>
      <c r="AC50482" s="65"/>
      <c r="AJ50482" s="66"/>
    </row>
    <row r="50483" spans="17:36" ht="4.5" customHeight="1" x14ac:dyDescent="0.2">
      <c r="Q50483" s="65"/>
      <c r="R50483" s="65"/>
      <c r="X50483" s="65"/>
      <c r="Y50483" s="65"/>
      <c r="Z50483" s="65"/>
      <c r="AA50483" s="65"/>
      <c r="AB50483" s="65"/>
      <c r="AC50483" s="65"/>
      <c r="AJ50483" s="66"/>
    </row>
    <row r="50484" spans="17:36" ht="4.5" customHeight="1" x14ac:dyDescent="0.2">
      <c r="Q50484" s="65"/>
      <c r="R50484" s="65"/>
      <c r="X50484" s="65"/>
      <c r="Y50484" s="65"/>
      <c r="Z50484" s="65"/>
      <c r="AA50484" s="65"/>
      <c r="AB50484" s="65"/>
      <c r="AC50484" s="65"/>
      <c r="AJ50484" s="66"/>
    </row>
    <row r="50485" spans="17:36" ht="4.5" customHeight="1" x14ac:dyDescent="0.2">
      <c r="Q50485" s="65"/>
      <c r="R50485" s="65"/>
      <c r="X50485" s="65"/>
      <c r="Y50485" s="65"/>
      <c r="Z50485" s="65"/>
      <c r="AA50485" s="65"/>
      <c r="AB50485" s="65"/>
      <c r="AC50485" s="65"/>
      <c r="AJ50485" s="66"/>
    </row>
    <row r="50486" spans="17:36" ht="4.5" customHeight="1" x14ac:dyDescent="0.2">
      <c r="Q50486" s="65"/>
      <c r="R50486" s="65"/>
      <c r="X50486" s="65"/>
      <c r="Y50486" s="65"/>
      <c r="Z50486" s="65"/>
      <c r="AA50486" s="65"/>
      <c r="AB50486" s="65"/>
      <c r="AC50486" s="65"/>
      <c r="AJ50486" s="66"/>
    </row>
    <row r="50487" spans="17:36" ht="4.5" customHeight="1" x14ac:dyDescent="0.2">
      <c r="Q50487" s="65"/>
      <c r="R50487" s="65"/>
      <c r="X50487" s="65"/>
      <c r="Y50487" s="65"/>
      <c r="Z50487" s="65"/>
      <c r="AA50487" s="65"/>
      <c r="AB50487" s="65"/>
      <c r="AC50487" s="65"/>
      <c r="AJ50487" s="66"/>
    </row>
    <row r="50488" spans="17:36" ht="4.5" customHeight="1" x14ac:dyDescent="0.2">
      <c r="Q50488" s="65"/>
      <c r="R50488" s="65"/>
      <c r="X50488" s="65"/>
      <c r="Y50488" s="65"/>
      <c r="Z50488" s="65"/>
      <c r="AA50488" s="65"/>
      <c r="AB50488" s="65"/>
      <c r="AC50488" s="65"/>
      <c r="AJ50488" s="66"/>
    </row>
    <row r="50489" spans="17:36" ht="4.5" customHeight="1" x14ac:dyDescent="0.2">
      <c r="Q50489" s="65"/>
      <c r="R50489" s="65"/>
      <c r="X50489" s="65"/>
      <c r="Y50489" s="65"/>
      <c r="Z50489" s="65"/>
      <c r="AA50489" s="65"/>
      <c r="AB50489" s="65"/>
      <c r="AC50489" s="65"/>
      <c r="AJ50489" s="66"/>
    </row>
    <row r="50490" spans="17:36" ht="4.5" customHeight="1" x14ac:dyDescent="0.2">
      <c r="Q50490" s="65"/>
      <c r="R50490" s="65"/>
      <c r="X50490" s="65"/>
      <c r="Y50490" s="65"/>
      <c r="Z50490" s="65"/>
      <c r="AA50490" s="65"/>
      <c r="AB50490" s="65"/>
      <c r="AC50490" s="65"/>
      <c r="AJ50490" s="66"/>
    </row>
    <row r="50491" spans="17:36" ht="4.5" customHeight="1" x14ac:dyDescent="0.2">
      <c r="Q50491" s="65"/>
      <c r="R50491" s="65"/>
      <c r="X50491" s="65"/>
      <c r="Y50491" s="65"/>
      <c r="Z50491" s="65"/>
      <c r="AA50491" s="65"/>
      <c r="AB50491" s="65"/>
      <c r="AC50491" s="65"/>
      <c r="AJ50491" s="66"/>
    </row>
    <row r="50492" spans="17:36" ht="4.5" customHeight="1" x14ac:dyDescent="0.2">
      <c r="Q50492" s="65"/>
      <c r="R50492" s="65"/>
      <c r="X50492" s="65"/>
      <c r="Y50492" s="65"/>
      <c r="Z50492" s="65"/>
      <c r="AA50492" s="65"/>
      <c r="AB50492" s="65"/>
      <c r="AC50492" s="65"/>
      <c r="AJ50492" s="66"/>
    </row>
    <row r="50493" spans="17:36" ht="4.5" customHeight="1" x14ac:dyDescent="0.2">
      <c r="Q50493" s="65"/>
      <c r="R50493" s="65"/>
      <c r="X50493" s="65"/>
      <c r="Y50493" s="65"/>
      <c r="Z50493" s="65"/>
      <c r="AA50493" s="65"/>
      <c r="AB50493" s="65"/>
      <c r="AC50493" s="65"/>
      <c r="AJ50493" s="66"/>
    </row>
    <row r="50494" spans="17:36" ht="4.5" customHeight="1" x14ac:dyDescent="0.2">
      <c r="Q50494" s="65"/>
      <c r="R50494" s="65"/>
      <c r="X50494" s="65"/>
      <c r="Y50494" s="65"/>
      <c r="Z50494" s="65"/>
      <c r="AA50494" s="65"/>
      <c r="AB50494" s="65"/>
      <c r="AC50494" s="65"/>
      <c r="AJ50494" s="66"/>
    </row>
    <row r="50495" spans="17:36" ht="4.5" customHeight="1" x14ac:dyDescent="0.2">
      <c r="Q50495" s="65"/>
      <c r="R50495" s="65"/>
      <c r="X50495" s="65"/>
      <c r="Y50495" s="65"/>
      <c r="Z50495" s="65"/>
      <c r="AA50495" s="65"/>
      <c r="AB50495" s="65"/>
      <c r="AC50495" s="65"/>
      <c r="AJ50495" s="66"/>
    </row>
    <row r="50496" spans="17:36" ht="4.5" customHeight="1" x14ac:dyDescent="0.2">
      <c r="Q50496" s="65"/>
      <c r="R50496" s="65"/>
      <c r="X50496" s="65"/>
      <c r="Y50496" s="65"/>
      <c r="Z50496" s="65"/>
      <c r="AA50496" s="65"/>
      <c r="AB50496" s="65"/>
      <c r="AC50496" s="65"/>
      <c r="AJ50496" s="66"/>
    </row>
    <row r="50497" spans="17:36" ht="4.5" customHeight="1" x14ac:dyDescent="0.2">
      <c r="Q50497" s="65"/>
      <c r="R50497" s="65"/>
      <c r="X50497" s="65"/>
      <c r="Y50497" s="65"/>
      <c r="Z50497" s="65"/>
      <c r="AA50497" s="65"/>
      <c r="AB50497" s="65"/>
      <c r="AC50497" s="65"/>
      <c r="AJ50497" s="66"/>
    </row>
    <row r="50498" spans="17:36" ht="4.5" customHeight="1" x14ac:dyDescent="0.2">
      <c r="Q50498" s="65"/>
      <c r="R50498" s="65"/>
      <c r="X50498" s="65"/>
      <c r="Y50498" s="65"/>
      <c r="Z50498" s="65"/>
      <c r="AA50498" s="65"/>
      <c r="AB50498" s="65"/>
      <c r="AC50498" s="65"/>
      <c r="AJ50498" s="66"/>
    </row>
    <row r="50499" spans="17:36" ht="4.5" customHeight="1" x14ac:dyDescent="0.2">
      <c r="Q50499" s="65"/>
      <c r="R50499" s="65"/>
      <c r="X50499" s="65"/>
      <c r="Y50499" s="65"/>
      <c r="Z50499" s="65"/>
      <c r="AA50499" s="65"/>
      <c r="AB50499" s="65"/>
      <c r="AC50499" s="65"/>
      <c r="AJ50499" s="66"/>
    </row>
    <row r="50500" spans="17:36" ht="4.5" customHeight="1" x14ac:dyDescent="0.2">
      <c r="Q50500" s="65"/>
      <c r="R50500" s="65"/>
      <c r="X50500" s="65"/>
      <c r="Y50500" s="65"/>
      <c r="Z50500" s="65"/>
      <c r="AA50500" s="65"/>
      <c r="AB50500" s="65"/>
      <c r="AC50500" s="65"/>
      <c r="AJ50500" s="66"/>
    </row>
    <row r="50501" spans="17:36" ht="4.5" customHeight="1" x14ac:dyDescent="0.2">
      <c r="Q50501" s="65"/>
      <c r="R50501" s="65"/>
      <c r="X50501" s="65"/>
      <c r="Y50501" s="65"/>
      <c r="Z50501" s="65"/>
      <c r="AA50501" s="65"/>
      <c r="AB50501" s="65"/>
      <c r="AC50501" s="65"/>
      <c r="AJ50501" s="66"/>
    </row>
    <row r="50502" spans="17:36" ht="4.5" customHeight="1" x14ac:dyDescent="0.2">
      <c r="Q50502" s="65"/>
      <c r="R50502" s="65"/>
      <c r="X50502" s="65"/>
      <c r="Y50502" s="65"/>
      <c r="Z50502" s="65"/>
      <c r="AA50502" s="65"/>
      <c r="AB50502" s="65"/>
      <c r="AC50502" s="65"/>
      <c r="AJ50502" s="66"/>
    </row>
    <row r="50503" spans="17:36" ht="4.5" customHeight="1" x14ac:dyDescent="0.2">
      <c r="Q50503" s="65"/>
      <c r="R50503" s="65"/>
      <c r="X50503" s="65"/>
      <c r="Y50503" s="65"/>
      <c r="Z50503" s="65"/>
      <c r="AA50503" s="65"/>
      <c r="AB50503" s="65"/>
      <c r="AC50503" s="65"/>
      <c r="AJ50503" s="66"/>
    </row>
    <row r="50504" spans="17:36" ht="4.5" customHeight="1" x14ac:dyDescent="0.2">
      <c r="Q50504" s="65"/>
      <c r="R50504" s="65"/>
      <c r="X50504" s="65"/>
      <c r="Y50504" s="65"/>
      <c r="Z50504" s="65"/>
      <c r="AA50504" s="65"/>
      <c r="AB50504" s="65"/>
      <c r="AC50504" s="65"/>
      <c r="AJ50504" s="66"/>
    </row>
    <row r="50505" spans="17:36" ht="4.5" customHeight="1" x14ac:dyDescent="0.2">
      <c r="Q50505" s="65"/>
      <c r="R50505" s="65"/>
      <c r="X50505" s="65"/>
      <c r="Y50505" s="65"/>
      <c r="Z50505" s="65"/>
      <c r="AA50505" s="65"/>
      <c r="AB50505" s="65"/>
      <c r="AC50505" s="65"/>
      <c r="AJ50505" s="66"/>
    </row>
    <row r="50506" spans="17:36" ht="4.5" customHeight="1" x14ac:dyDescent="0.2">
      <c r="Q50506" s="65"/>
      <c r="R50506" s="65"/>
      <c r="X50506" s="65"/>
      <c r="Y50506" s="65"/>
      <c r="Z50506" s="65"/>
      <c r="AA50506" s="65"/>
      <c r="AB50506" s="65"/>
      <c r="AC50506" s="65"/>
      <c r="AJ50506" s="66"/>
    </row>
    <row r="50507" spans="17:36" ht="4.5" customHeight="1" x14ac:dyDescent="0.2">
      <c r="Q50507" s="65"/>
      <c r="R50507" s="65"/>
      <c r="X50507" s="65"/>
      <c r="Y50507" s="65"/>
      <c r="Z50507" s="65"/>
      <c r="AA50507" s="65"/>
      <c r="AB50507" s="65"/>
      <c r="AC50507" s="65"/>
      <c r="AJ50507" s="66"/>
    </row>
    <row r="50508" spans="17:36" ht="4.5" customHeight="1" x14ac:dyDescent="0.2">
      <c r="Q50508" s="65"/>
      <c r="R50508" s="65"/>
      <c r="X50508" s="65"/>
      <c r="Y50508" s="65"/>
      <c r="Z50508" s="65"/>
      <c r="AA50508" s="65"/>
      <c r="AB50508" s="65"/>
      <c r="AC50508" s="65"/>
      <c r="AJ50508" s="66"/>
    </row>
    <row r="50509" spans="17:36" ht="4.5" customHeight="1" x14ac:dyDescent="0.2">
      <c r="Q50509" s="65"/>
      <c r="R50509" s="65"/>
      <c r="X50509" s="65"/>
      <c r="Y50509" s="65"/>
      <c r="Z50509" s="65"/>
      <c r="AA50509" s="65"/>
      <c r="AB50509" s="65"/>
      <c r="AC50509" s="65"/>
      <c r="AJ50509" s="66"/>
    </row>
    <row r="50510" spans="17:36" ht="4.5" customHeight="1" x14ac:dyDescent="0.2">
      <c r="Q50510" s="65"/>
      <c r="R50510" s="65"/>
      <c r="X50510" s="65"/>
      <c r="Y50510" s="65"/>
      <c r="Z50510" s="65"/>
      <c r="AA50510" s="65"/>
      <c r="AB50510" s="65"/>
      <c r="AC50510" s="65"/>
      <c r="AJ50510" s="66"/>
    </row>
    <row r="50511" spans="17:36" ht="4.5" customHeight="1" x14ac:dyDescent="0.2">
      <c r="Q50511" s="65"/>
      <c r="R50511" s="65"/>
      <c r="X50511" s="65"/>
      <c r="Y50511" s="65"/>
      <c r="Z50511" s="65"/>
      <c r="AA50511" s="65"/>
      <c r="AB50511" s="65"/>
      <c r="AC50511" s="65"/>
      <c r="AJ50511" s="66"/>
    </row>
    <row r="50512" spans="17:36" ht="4.5" customHeight="1" x14ac:dyDescent="0.2">
      <c r="Q50512" s="65"/>
      <c r="R50512" s="65"/>
      <c r="X50512" s="65"/>
      <c r="Y50512" s="65"/>
      <c r="Z50512" s="65"/>
      <c r="AA50512" s="65"/>
      <c r="AB50512" s="65"/>
      <c r="AC50512" s="65"/>
      <c r="AJ50512" s="66"/>
    </row>
    <row r="50513" spans="17:36" ht="4.5" customHeight="1" x14ac:dyDescent="0.2">
      <c r="Q50513" s="65"/>
      <c r="R50513" s="65"/>
      <c r="X50513" s="65"/>
      <c r="Y50513" s="65"/>
      <c r="Z50513" s="65"/>
      <c r="AA50513" s="65"/>
      <c r="AB50513" s="65"/>
      <c r="AC50513" s="65"/>
      <c r="AJ50513" s="66"/>
    </row>
    <row r="50514" spans="17:36" ht="4.5" customHeight="1" x14ac:dyDescent="0.2">
      <c r="Q50514" s="65"/>
      <c r="R50514" s="65"/>
      <c r="X50514" s="65"/>
      <c r="Y50514" s="65"/>
      <c r="Z50514" s="65"/>
      <c r="AA50514" s="65"/>
      <c r="AB50514" s="65"/>
      <c r="AC50514" s="65"/>
      <c r="AJ50514" s="66"/>
    </row>
    <row r="50515" spans="17:36" ht="4.5" customHeight="1" x14ac:dyDescent="0.2">
      <c r="Q50515" s="65"/>
      <c r="R50515" s="65"/>
      <c r="X50515" s="65"/>
      <c r="Y50515" s="65"/>
      <c r="Z50515" s="65"/>
      <c r="AA50515" s="65"/>
      <c r="AB50515" s="65"/>
      <c r="AC50515" s="65"/>
      <c r="AJ50515" s="66"/>
    </row>
    <row r="50516" spans="17:36" ht="4.5" customHeight="1" x14ac:dyDescent="0.2">
      <c r="Q50516" s="65"/>
      <c r="R50516" s="65"/>
      <c r="X50516" s="65"/>
      <c r="Y50516" s="65"/>
      <c r="Z50516" s="65"/>
      <c r="AA50516" s="65"/>
      <c r="AB50516" s="65"/>
      <c r="AC50516" s="65"/>
      <c r="AJ50516" s="66"/>
    </row>
    <row r="50517" spans="17:36" ht="4.5" customHeight="1" x14ac:dyDescent="0.2">
      <c r="Q50517" s="65"/>
      <c r="R50517" s="65"/>
      <c r="X50517" s="65"/>
      <c r="Y50517" s="65"/>
      <c r="Z50517" s="65"/>
      <c r="AA50517" s="65"/>
      <c r="AB50517" s="65"/>
      <c r="AC50517" s="65"/>
      <c r="AJ50517" s="66"/>
    </row>
    <row r="50518" spans="17:36" ht="4.5" customHeight="1" x14ac:dyDescent="0.2">
      <c r="Q50518" s="65"/>
      <c r="R50518" s="65"/>
      <c r="X50518" s="65"/>
      <c r="Y50518" s="65"/>
      <c r="Z50518" s="65"/>
      <c r="AA50518" s="65"/>
      <c r="AB50518" s="65"/>
      <c r="AC50518" s="65"/>
      <c r="AJ50518" s="66"/>
    </row>
    <row r="50519" spans="17:36" ht="4.5" customHeight="1" x14ac:dyDescent="0.2">
      <c r="Q50519" s="65"/>
      <c r="R50519" s="65"/>
      <c r="X50519" s="65"/>
      <c r="Y50519" s="65"/>
      <c r="Z50519" s="65"/>
      <c r="AA50519" s="65"/>
      <c r="AB50519" s="65"/>
      <c r="AC50519" s="65"/>
      <c r="AJ50519" s="66"/>
    </row>
    <row r="50520" spans="17:36" ht="4.5" customHeight="1" x14ac:dyDescent="0.2">
      <c r="Q50520" s="65"/>
      <c r="R50520" s="65"/>
      <c r="X50520" s="65"/>
      <c r="Y50520" s="65"/>
      <c r="Z50520" s="65"/>
      <c r="AA50520" s="65"/>
      <c r="AB50520" s="65"/>
      <c r="AC50520" s="65"/>
      <c r="AJ50520" s="66"/>
    </row>
    <row r="50521" spans="17:36" ht="4.5" customHeight="1" x14ac:dyDescent="0.2">
      <c r="Q50521" s="65"/>
      <c r="R50521" s="65"/>
      <c r="X50521" s="65"/>
      <c r="Y50521" s="65"/>
      <c r="Z50521" s="65"/>
      <c r="AA50521" s="65"/>
      <c r="AB50521" s="65"/>
      <c r="AC50521" s="65"/>
      <c r="AJ50521" s="66"/>
    </row>
    <row r="50522" spans="17:36" ht="4.5" customHeight="1" x14ac:dyDescent="0.2">
      <c r="Q50522" s="65"/>
      <c r="R50522" s="65"/>
      <c r="X50522" s="65"/>
      <c r="Y50522" s="65"/>
      <c r="Z50522" s="65"/>
      <c r="AA50522" s="65"/>
      <c r="AB50522" s="65"/>
      <c r="AC50522" s="65"/>
      <c r="AJ50522" s="66"/>
    </row>
    <row r="50523" spans="17:36" ht="4.5" customHeight="1" x14ac:dyDescent="0.2">
      <c r="Q50523" s="65"/>
      <c r="R50523" s="65"/>
      <c r="X50523" s="65"/>
      <c r="Y50523" s="65"/>
      <c r="Z50523" s="65"/>
      <c r="AA50523" s="65"/>
      <c r="AB50523" s="65"/>
      <c r="AC50523" s="65"/>
      <c r="AJ50523" s="66"/>
    </row>
    <row r="50524" spans="17:36" ht="4.5" customHeight="1" x14ac:dyDescent="0.2">
      <c r="Q50524" s="65"/>
      <c r="R50524" s="65"/>
      <c r="X50524" s="65"/>
      <c r="Y50524" s="65"/>
      <c r="Z50524" s="65"/>
      <c r="AA50524" s="65"/>
      <c r="AB50524" s="65"/>
      <c r="AC50524" s="65"/>
      <c r="AJ50524" s="66"/>
    </row>
    <row r="50525" spans="17:36" ht="4.5" customHeight="1" x14ac:dyDescent="0.2">
      <c r="Q50525" s="65"/>
      <c r="R50525" s="65"/>
      <c r="X50525" s="65"/>
      <c r="Y50525" s="65"/>
      <c r="Z50525" s="65"/>
      <c r="AA50525" s="65"/>
      <c r="AB50525" s="65"/>
      <c r="AC50525" s="65"/>
      <c r="AJ50525" s="66"/>
    </row>
    <row r="50526" spans="17:36" ht="4.5" customHeight="1" x14ac:dyDescent="0.2">
      <c r="Q50526" s="65"/>
      <c r="R50526" s="65"/>
      <c r="X50526" s="65"/>
      <c r="Y50526" s="65"/>
      <c r="Z50526" s="65"/>
      <c r="AA50526" s="65"/>
      <c r="AB50526" s="65"/>
      <c r="AC50526" s="65"/>
      <c r="AJ50526" s="66"/>
    </row>
    <row r="50527" spans="17:36" ht="4.5" customHeight="1" x14ac:dyDescent="0.2">
      <c r="Q50527" s="65"/>
      <c r="R50527" s="65"/>
      <c r="X50527" s="65"/>
      <c r="Y50527" s="65"/>
      <c r="Z50527" s="65"/>
      <c r="AA50527" s="65"/>
      <c r="AB50527" s="65"/>
      <c r="AC50527" s="65"/>
      <c r="AJ50527" s="66"/>
    </row>
    <row r="50528" spans="17:36" ht="4.5" customHeight="1" x14ac:dyDescent="0.2">
      <c r="Q50528" s="65"/>
      <c r="R50528" s="65"/>
      <c r="X50528" s="65"/>
      <c r="Y50528" s="65"/>
      <c r="Z50528" s="65"/>
      <c r="AA50528" s="65"/>
      <c r="AB50528" s="65"/>
      <c r="AC50528" s="65"/>
      <c r="AJ50528" s="66"/>
    </row>
    <row r="50529" spans="17:36" ht="4.5" customHeight="1" x14ac:dyDescent="0.2">
      <c r="Q50529" s="65"/>
      <c r="R50529" s="65"/>
      <c r="X50529" s="65"/>
      <c r="Y50529" s="65"/>
      <c r="Z50529" s="65"/>
      <c r="AA50529" s="65"/>
      <c r="AB50529" s="65"/>
      <c r="AC50529" s="65"/>
      <c r="AJ50529" s="66"/>
    </row>
    <row r="50530" spans="17:36" ht="4.5" customHeight="1" x14ac:dyDescent="0.2">
      <c r="Q50530" s="65"/>
      <c r="R50530" s="65"/>
      <c r="X50530" s="65"/>
      <c r="Y50530" s="65"/>
      <c r="Z50530" s="65"/>
      <c r="AA50530" s="65"/>
      <c r="AB50530" s="65"/>
      <c r="AC50530" s="65"/>
      <c r="AJ50530" s="66"/>
    </row>
    <row r="50531" spans="17:36" ht="4.5" customHeight="1" x14ac:dyDescent="0.2">
      <c r="Q50531" s="65"/>
      <c r="R50531" s="65"/>
      <c r="X50531" s="65"/>
      <c r="Y50531" s="65"/>
      <c r="Z50531" s="65"/>
      <c r="AA50531" s="65"/>
      <c r="AB50531" s="65"/>
      <c r="AC50531" s="65"/>
      <c r="AJ50531" s="66"/>
    </row>
    <row r="50532" spans="17:36" ht="4.5" customHeight="1" x14ac:dyDescent="0.2">
      <c r="Q50532" s="65"/>
      <c r="R50532" s="65"/>
      <c r="X50532" s="65"/>
      <c r="Y50532" s="65"/>
      <c r="Z50532" s="65"/>
      <c r="AA50532" s="65"/>
      <c r="AB50532" s="65"/>
      <c r="AC50532" s="65"/>
      <c r="AJ50532" s="66"/>
    </row>
    <row r="50533" spans="17:36" ht="4.5" customHeight="1" x14ac:dyDescent="0.2">
      <c r="Q50533" s="65"/>
      <c r="R50533" s="65"/>
      <c r="X50533" s="65"/>
      <c r="Y50533" s="65"/>
      <c r="Z50533" s="65"/>
      <c r="AA50533" s="65"/>
      <c r="AB50533" s="65"/>
      <c r="AC50533" s="65"/>
      <c r="AJ50533" s="66"/>
    </row>
    <row r="50534" spans="17:36" ht="4.5" customHeight="1" x14ac:dyDescent="0.2">
      <c r="Q50534" s="65"/>
      <c r="R50534" s="65"/>
      <c r="X50534" s="65"/>
      <c r="Y50534" s="65"/>
      <c r="Z50534" s="65"/>
      <c r="AA50534" s="65"/>
      <c r="AB50534" s="65"/>
      <c r="AC50534" s="65"/>
      <c r="AJ50534" s="66"/>
    </row>
    <row r="50535" spans="17:36" ht="4.5" customHeight="1" x14ac:dyDescent="0.2">
      <c r="Q50535" s="65"/>
      <c r="R50535" s="65"/>
      <c r="X50535" s="65"/>
      <c r="Y50535" s="65"/>
      <c r="Z50535" s="65"/>
      <c r="AA50535" s="65"/>
      <c r="AB50535" s="65"/>
      <c r="AC50535" s="65"/>
      <c r="AJ50535" s="66"/>
    </row>
    <row r="50536" spans="17:36" ht="4.5" customHeight="1" x14ac:dyDescent="0.2">
      <c r="Q50536" s="65"/>
      <c r="R50536" s="65"/>
      <c r="X50536" s="65"/>
      <c r="Y50536" s="65"/>
      <c r="Z50536" s="65"/>
      <c r="AA50536" s="65"/>
      <c r="AB50536" s="65"/>
      <c r="AC50536" s="65"/>
      <c r="AJ50536" s="66"/>
    </row>
    <row r="50537" spans="17:36" ht="4.5" customHeight="1" x14ac:dyDescent="0.2">
      <c r="Q50537" s="65"/>
      <c r="R50537" s="65"/>
      <c r="X50537" s="65"/>
      <c r="Y50537" s="65"/>
      <c r="Z50537" s="65"/>
      <c r="AA50537" s="65"/>
      <c r="AB50537" s="65"/>
      <c r="AC50537" s="65"/>
      <c r="AJ50537" s="66"/>
    </row>
    <row r="50538" spans="17:36" ht="4.5" customHeight="1" x14ac:dyDescent="0.2">
      <c r="Q50538" s="65"/>
      <c r="R50538" s="65"/>
      <c r="X50538" s="65"/>
      <c r="Y50538" s="65"/>
      <c r="Z50538" s="65"/>
      <c r="AA50538" s="65"/>
      <c r="AB50538" s="65"/>
      <c r="AC50538" s="65"/>
      <c r="AJ50538" s="66"/>
    </row>
    <row r="50539" spans="17:36" ht="4.5" customHeight="1" x14ac:dyDescent="0.2">
      <c r="Q50539" s="65"/>
      <c r="R50539" s="65"/>
      <c r="X50539" s="65"/>
      <c r="Y50539" s="65"/>
      <c r="Z50539" s="65"/>
      <c r="AA50539" s="65"/>
      <c r="AB50539" s="65"/>
      <c r="AC50539" s="65"/>
      <c r="AJ50539" s="66"/>
    </row>
    <row r="50540" spans="17:36" ht="4.5" customHeight="1" x14ac:dyDescent="0.2">
      <c r="Q50540" s="65"/>
      <c r="R50540" s="65"/>
      <c r="X50540" s="65"/>
      <c r="Y50540" s="65"/>
      <c r="Z50540" s="65"/>
      <c r="AA50540" s="65"/>
      <c r="AB50540" s="65"/>
      <c r="AC50540" s="65"/>
      <c r="AJ50540" s="66"/>
    </row>
    <row r="50541" spans="17:36" ht="4.5" customHeight="1" x14ac:dyDescent="0.2">
      <c r="Q50541" s="65"/>
      <c r="R50541" s="65"/>
      <c r="X50541" s="65"/>
      <c r="Y50541" s="65"/>
      <c r="Z50541" s="65"/>
      <c r="AA50541" s="65"/>
      <c r="AB50541" s="65"/>
      <c r="AC50541" s="65"/>
      <c r="AJ50541" s="66"/>
    </row>
    <row r="50542" spans="17:36" ht="4.5" customHeight="1" x14ac:dyDescent="0.2">
      <c r="Q50542" s="65"/>
      <c r="R50542" s="65"/>
      <c r="X50542" s="65"/>
      <c r="Y50542" s="65"/>
      <c r="Z50542" s="65"/>
      <c r="AA50542" s="65"/>
      <c r="AB50542" s="65"/>
      <c r="AC50542" s="65"/>
      <c r="AJ50542" s="66"/>
    </row>
    <row r="50543" spans="17:36" ht="4.5" customHeight="1" x14ac:dyDescent="0.2">
      <c r="Q50543" s="65"/>
      <c r="R50543" s="65"/>
      <c r="X50543" s="65"/>
      <c r="Y50543" s="65"/>
      <c r="Z50543" s="65"/>
      <c r="AA50543" s="65"/>
      <c r="AB50543" s="65"/>
      <c r="AC50543" s="65"/>
      <c r="AJ50543" s="66"/>
    </row>
    <row r="50544" spans="17:36" ht="4.5" customHeight="1" x14ac:dyDescent="0.2">
      <c r="Q50544" s="65"/>
      <c r="R50544" s="65"/>
      <c r="X50544" s="65"/>
      <c r="Y50544" s="65"/>
      <c r="Z50544" s="65"/>
      <c r="AA50544" s="65"/>
      <c r="AB50544" s="65"/>
      <c r="AC50544" s="65"/>
      <c r="AJ50544" s="66"/>
    </row>
    <row r="50545" spans="17:36" ht="4.5" customHeight="1" x14ac:dyDescent="0.2">
      <c r="Q50545" s="65"/>
      <c r="R50545" s="65"/>
      <c r="X50545" s="65"/>
      <c r="Y50545" s="65"/>
      <c r="Z50545" s="65"/>
      <c r="AA50545" s="65"/>
      <c r="AB50545" s="65"/>
      <c r="AC50545" s="65"/>
      <c r="AJ50545" s="66"/>
    </row>
    <row r="50546" spans="17:36" ht="4.5" customHeight="1" x14ac:dyDescent="0.2">
      <c r="Q50546" s="65"/>
      <c r="R50546" s="65"/>
      <c r="X50546" s="65"/>
      <c r="Y50546" s="65"/>
      <c r="Z50546" s="65"/>
      <c r="AA50546" s="65"/>
      <c r="AB50546" s="65"/>
      <c r="AC50546" s="65"/>
      <c r="AJ50546" s="66"/>
    </row>
    <row r="50547" spans="17:36" ht="4.5" customHeight="1" x14ac:dyDescent="0.2">
      <c r="Q50547" s="65"/>
      <c r="R50547" s="65"/>
      <c r="X50547" s="65"/>
      <c r="Y50547" s="65"/>
      <c r="Z50547" s="65"/>
      <c r="AA50547" s="65"/>
      <c r="AB50547" s="65"/>
      <c r="AC50547" s="65"/>
      <c r="AJ50547" s="66"/>
    </row>
    <row r="50548" spans="17:36" ht="4.5" customHeight="1" x14ac:dyDescent="0.2">
      <c r="Q50548" s="65"/>
      <c r="R50548" s="65"/>
      <c r="X50548" s="65"/>
      <c r="Y50548" s="65"/>
      <c r="Z50548" s="65"/>
      <c r="AA50548" s="65"/>
      <c r="AB50548" s="65"/>
      <c r="AC50548" s="65"/>
      <c r="AJ50548" s="66"/>
    </row>
    <row r="50549" spans="17:36" ht="4.5" customHeight="1" x14ac:dyDescent="0.2">
      <c r="Q50549" s="65"/>
      <c r="R50549" s="65"/>
      <c r="X50549" s="65"/>
      <c r="Y50549" s="65"/>
      <c r="Z50549" s="65"/>
      <c r="AA50549" s="65"/>
      <c r="AB50549" s="65"/>
      <c r="AC50549" s="65"/>
      <c r="AJ50549" s="66"/>
    </row>
    <row r="50550" spans="17:36" ht="4.5" customHeight="1" x14ac:dyDescent="0.2">
      <c r="Q50550" s="65"/>
      <c r="R50550" s="65"/>
      <c r="X50550" s="65"/>
      <c r="Y50550" s="65"/>
      <c r="Z50550" s="65"/>
      <c r="AA50550" s="65"/>
      <c r="AB50550" s="65"/>
      <c r="AC50550" s="65"/>
      <c r="AJ50550" s="66"/>
    </row>
    <row r="50551" spans="17:36" ht="4.5" customHeight="1" x14ac:dyDescent="0.2">
      <c r="Q50551" s="65"/>
      <c r="R50551" s="65"/>
      <c r="X50551" s="65"/>
      <c r="Y50551" s="65"/>
      <c r="Z50551" s="65"/>
      <c r="AA50551" s="65"/>
      <c r="AB50551" s="65"/>
      <c r="AC50551" s="65"/>
      <c r="AJ50551" s="66"/>
    </row>
    <row r="50552" spans="17:36" ht="4.5" customHeight="1" x14ac:dyDescent="0.2">
      <c r="Q50552" s="65"/>
      <c r="R50552" s="65"/>
      <c r="X50552" s="65"/>
      <c r="Y50552" s="65"/>
      <c r="Z50552" s="65"/>
      <c r="AA50552" s="65"/>
      <c r="AB50552" s="65"/>
      <c r="AC50552" s="65"/>
      <c r="AJ50552" s="66"/>
    </row>
    <row r="50553" spans="17:36" ht="4.5" customHeight="1" x14ac:dyDescent="0.2">
      <c r="Q50553" s="65"/>
      <c r="R50553" s="65"/>
      <c r="X50553" s="65"/>
      <c r="Y50553" s="65"/>
      <c r="Z50553" s="65"/>
      <c r="AA50553" s="65"/>
      <c r="AB50553" s="65"/>
      <c r="AC50553" s="65"/>
      <c r="AJ50553" s="66"/>
    </row>
    <row r="50554" spans="17:36" ht="4.5" customHeight="1" x14ac:dyDescent="0.2">
      <c r="Q50554" s="65"/>
      <c r="R50554" s="65"/>
      <c r="X50554" s="65"/>
      <c r="Y50554" s="65"/>
      <c r="Z50554" s="65"/>
      <c r="AA50554" s="65"/>
      <c r="AB50554" s="65"/>
      <c r="AC50554" s="65"/>
      <c r="AJ50554" s="66"/>
    </row>
    <row r="50555" spans="17:36" ht="4.5" customHeight="1" x14ac:dyDescent="0.2">
      <c r="Q50555" s="65"/>
      <c r="R50555" s="65"/>
      <c r="X50555" s="65"/>
      <c r="Y50555" s="65"/>
      <c r="Z50555" s="65"/>
      <c r="AA50555" s="65"/>
      <c r="AB50555" s="65"/>
      <c r="AC50555" s="65"/>
      <c r="AJ50555" s="66"/>
    </row>
    <row r="50556" spans="17:36" ht="4.5" customHeight="1" x14ac:dyDescent="0.2">
      <c r="Q50556" s="65"/>
      <c r="R50556" s="65"/>
      <c r="X50556" s="65"/>
      <c r="Y50556" s="65"/>
      <c r="Z50556" s="65"/>
      <c r="AA50556" s="65"/>
      <c r="AB50556" s="65"/>
      <c r="AC50556" s="65"/>
      <c r="AJ50556" s="66"/>
    </row>
    <row r="50557" spans="17:36" ht="4.5" customHeight="1" x14ac:dyDescent="0.2">
      <c r="Q50557" s="65"/>
      <c r="R50557" s="65"/>
      <c r="X50557" s="65"/>
      <c r="Y50557" s="65"/>
      <c r="Z50557" s="65"/>
      <c r="AA50557" s="65"/>
      <c r="AB50557" s="65"/>
      <c r="AC50557" s="65"/>
      <c r="AJ50557" s="66"/>
    </row>
    <row r="50558" spans="17:36" ht="4.5" customHeight="1" x14ac:dyDescent="0.2">
      <c r="Q50558" s="65"/>
      <c r="R50558" s="65"/>
      <c r="X50558" s="65"/>
      <c r="Y50558" s="65"/>
      <c r="Z50558" s="65"/>
      <c r="AA50558" s="65"/>
      <c r="AB50558" s="65"/>
      <c r="AC50558" s="65"/>
      <c r="AJ50558" s="66"/>
    </row>
    <row r="50559" spans="17:36" ht="4.5" customHeight="1" x14ac:dyDescent="0.2">
      <c r="Q50559" s="65"/>
      <c r="R50559" s="65"/>
      <c r="X50559" s="65"/>
      <c r="Y50559" s="65"/>
      <c r="Z50559" s="65"/>
      <c r="AA50559" s="65"/>
      <c r="AB50559" s="65"/>
      <c r="AC50559" s="65"/>
      <c r="AJ50559" s="66"/>
    </row>
    <row r="50560" spans="17:36" ht="4.5" customHeight="1" x14ac:dyDescent="0.2">
      <c r="Q50560" s="65"/>
      <c r="R50560" s="65"/>
      <c r="X50560" s="65"/>
      <c r="Y50560" s="65"/>
      <c r="Z50560" s="65"/>
      <c r="AA50560" s="65"/>
      <c r="AB50560" s="65"/>
      <c r="AC50560" s="65"/>
      <c r="AJ50560" s="66"/>
    </row>
    <row r="50561" spans="17:36" ht="4.5" customHeight="1" x14ac:dyDescent="0.2">
      <c r="Q50561" s="65"/>
      <c r="R50561" s="65"/>
      <c r="X50561" s="65"/>
      <c r="Y50561" s="65"/>
      <c r="Z50561" s="65"/>
      <c r="AA50561" s="65"/>
      <c r="AB50561" s="65"/>
      <c r="AC50561" s="65"/>
      <c r="AJ50561" s="66"/>
    </row>
    <row r="50562" spans="17:36" ht="4.5" customHeight="1" x14ac:dyDescent="0.2">
      <c r="Q50562" s="65"/>
      <c r="R50562" s="65"/>
      <c r="X50562" s="65"/>
      <c r="Y50562" s="65"/>
      <c r="Z50562" s="65"/>
      <c r="AA50562" s="65"/>
      <c r="AB50562" s="65"/>
      <c r="AC50562" s="65"/>
      <c r="AJ50562" s="66"/>
    </row>
    <row r="50563" spans="17:36" ht="4.5" customHeight="1" x14ac:dyDescent="0.2">
      <c r="Q50563" s="65"/>
      <c r="R50563" s="65"/>
      <c r="X50563" s="65"/>
      <c r="Y50563" s="65"/>
      <c r="Z50563" s="65"/>
      <c r="AA50563" s="65"/>
      <c r="AB50563" s="65"/>
      <c r="AC50563" s="65"/>
      <c r="AJ50563" s="66"/>
    </row>
    <row r="50564" spans="17:36" ht="4.5" customHeight="1" x14ac:dyDescent="0.2">
      <c r="Q50564" s="65"/>
      <c r="R50564" s="65"/>
      <c r="X50564" s="65"/>
      <c r="Y50564" s="65"/>
      <c r="Z50564" s="65"/>
      <c r="AA50564" s="65"/>
      <c r="AB50564" s="65"/>
      <c r="AC50564" s="65"/>
      <c r="AJ50564" s="66"/>
    </row>
    <row r="50565" spans="17:36" ht="4.5" customHeight="1" x14ac:dyDescent="0.2">
      <c r="Q50565" s="65"/>
      <c r="R50565" s="65"/>
      <c r="X50565" s="65"/>
      <c r="Y50565" s="65"/>
      <c r="Z50565" s="65"/>
      <c r="AA50565" s="65"/>
      <c r="AB50565" s="65"/>
      <c r="AC50565" s="65"/>
      <c r="AJ50565" s="66"/>
    </row>
    <row r="50566" spans="17:36" ht="4.5" customHeight="1" x14ac:dyDescent="0.2">
      <c r="Q50566" s="65"/>
      <c r="R50566" s="65"/>
      <c r="X50566" s="65"/>
      <c r="Y50566" s="65"/>
      <c r="Z50566" s="65"/>
      <c r="AA50566" s="65"/>
      <c r="AB50566" s="65"/>
      <c r="AC50566" s="65"/>
      <c r="AJ50566" s="66"/>
    </row>
    <row r="50567" spans="17:36" ht="4.5" customHeight="1" x14ac:dyDescent="0.2">
      <c r="Q50567" s="65"/>
      <c r="R50567" s="65"/>
      <c r="X50567" s="65"/>
      <c r="Y50567" s="65"/>
      <c r="Z50567" s="65"/>
      <c r="AA50567" s="65"/>
      <c r="AB50567" s="65"/>
      <c r="AC50567" s="65"/>
      <c r="AJ50567" s="66"/>
    </row>
    <row r="50568" spans="17:36" ht="4.5" customHeight="1" x14ac:dyDescent="0.2">
      <c r="Q50568" s="65"/>
      <c r="R50568" s="65"/>
      <c r="X50568" s="65"/>
      <c r="Y50568" s="65"/>
      <c r="Z50568" s="65"/>
      <c r="AA50568" s="65"/>
      <c r="AB50568" s="65"/>
      <c r="AC50568" s="65"/>
      <c r="AJ50568" s="66"/>
    </row>
    <row r="50569" spans="17:36" ht="4.5" customHeight="1" x14ac:dyDescent="0.2">
      <c r="Q50569" s="65"/>
      <c r="R50569" s="65"/>
      <c r="X50569" s="65"/>
      <c r="Y50569" s="65"/>
      <c r="Z50569" s="65"/>
      <c r="AA50569" s="65"/>
      <c r="AB50569" s="65"/>
      <c r="AC50569" s="65"/>
      <c r="AJ50569" s="66"/>
    </row>
    <row r="50570" spans="17:36" ht="4.5" customHeight="1" x14ac:dyDescent="0.2">
      <c r="Q50570" s="65"/>
      <c r="R50570" s="65"/>
      <c r="X50570" s="65"/>
      <c r="Y50570" s="65"/>
      <c r="Z50570" s="65"/>
      <c r="AA50570" s="65"/>
      <c r="AB50570" s="65"/>
      <c r="AC50570" s="65"/>
      <c r="AJ50570" s="66"/>
    </row>
    <row r="50571" spans="17:36" ht="4.5" customHeight="1" x14ac:dyDescent="0.2">
      <c r="Q50571" s="65"/>
      <c r="R50571" s="65"/>
      <c r="X50571" s="65"/>
      <c r="Y50571" s="65"/>
      <c r="Z50571" s="65"/>
      <c r="AA50571" s="65"/>
      <c r="AB50571" s="65"/>
      <c r="AC50571" s="65"/>
      <c r="AJ50571" s="66"/>
    </row>
    <row r="50572" spans="17:36" ht="4.5" customHeight="1" x14ac:dyDescent="0.2">
      <c r="Q50572" s="65"/>
      <c r="R50572" s="65"/>
      <c r="X50572" s="65"/>
      <c r="Y50572" s="65"/>
      <c r="Z50572" s="65"/>
      <c r="AA50572" s="65"/>
      <c r="AB50572" s="65"/>
      <c r="AC50572" s="65"/>
      <c r="AJ50572" s="66"/>
    </row>
    <row r="50573" spans="17:36" ht="4.5" customHeight="1" x14ac:dyDescent="0.2">
      <c r="Q50573" s="65"/>
      <c r="R50573" s="65"/>
      <c r="X50573" s="65"/>
      <c r="Y50573" s="65"/>
      <c r="Z50573" s="65"/>
      <c r="AA50573" s="65"/>
      <c r="AB50573" s="65"/>
      <c r="AC50573" s="65"/>
      <c r="AJ50573" s="66"/>
    </row>
    <row r="50574" spans="17:36" ht="4.5" customHeight="1" x14ac:dyDescent="0.2">
      <c r="Q50574" s="65"/>
      <c r="R50574" s="65"/>
      <c r="X50574" s="65"/>
      <c r="Y50574" s="65"/>
      <c r="Z50574" s="65"/>
      <c r="AA50574" s="65"/>
      <c r="AB50574" s="65"/>
      <c r="AC50574" s="65"/>
      <c r="AJ50574" s="66"/>
    </row>
    <row r="50575" spans="17:36" ht="4.5" customHeight="1" x14ac:dyDescent="0.2">
      <c r="Q50575" s="65"/>
      <c r="R50575" s="65"/>
      <c r="X50575" s="65"/>
      <c r="Y50575" s="65"/>
      <c r="Z50575" s="65"/>
      <c r="AA50575" s="65"/>
      <c r="AB50575" s="65"/>
      <c r="AC50575" s="65"/>
      <c r="AJ50575" s="66"/>
    </row>
    <row r="50576" spans="17:36" ht="4.5" customHeight="1" x14ac:dyDescent="0.2">
      <c r="Q50576" s="65"/>
      <c r="R50576" s="65"/>
      <c r="X50576" s="65"/>
      <c r="Y50576" s="65"/>
      <c r="Z50576" s="65"/>
      <c r="AA50576" s="65"/>
      <c r="AB50576" s="65"/>
      <c r="AC50576" s="65"/>
      <c r="AJ50576" s="66"/>
    </row>
    <row r="50577" spans="17:36" ht="4.5" customHeight="1" x14ac:dyDescent="0.2">
      <c r="Q50577" s="65"/>
      <c r="R50577" s="65"/>
      <c r="X50577" s="65"/>
      <c r="Y50577" s="65"/>
      <c r="Z50577" s="65"/>
      <c r="AA50577" s="65"/>
      <c r="AB50577" s="65"/>
      <c r="AC50577" s="65"/>
      <c r="AJ50577" s="66"/>
    </row>
    <row r="50578" spans="17:36" ht="4.5" customHeight="1" x14ac:dyDescent="0.2">
      <c r="Q50578" s="65"/>
      <c r="R50578" s="65"/>
      <c r="X50578" s="65"/>
      <c r="Y50578" s="65"/>
      <c r="Z50578" s="65"/>
      <c r="AA50578" s="65"/>
      <c r="AB50578" s="65"/>
      <c r="AC50578" s="65"/>
      <c r="AJ50578" s="66"/>
    </row>
    <row r="50579" spans="17:36" ht="4.5" customHeight="1" x14ac:dyDescent="0.2">
      <c r="Q50579" s="65"/>
      <c r="R50579" s="65"/>
      <c r="X50579" s="65"/>
      <c r="Y50579" s="65"/>
      <c r="Z50579" s="65"/>
      <c r="AA50579" s="65"/>
      <c r="AB50579" s="65"/>
      <c r="AC50579" s="65"/>
      <c r="AJ50579" s="66"/>
    </row>
    <row r="50580" spans="17:36" ht="4.5" customHeight="1" x14ac:dyDescent="0.2">
      <c r="Q50580" s="65"/>
      <c r="R50580" s="65"/>
      <c r="X50580" s="65"/>
      <c r="Y50580" s="65"/>
      <c r="Z50580" s="65"/>
      <c r="AA50580" s="65"/>
      <c r="AB50580" s="65"/>
      <c r="AC50580" s="65"/>
      <c r="AJ50580" s="66"/>
    </row>
    <row r="50581" spans="17:36" ht="4.5" customHeight="1" x14ac:dyDescent="0.2">
      <c r="Q50581" s="65"/>
      <c r="R50581" s="65"/>
      <c r="X50581" s="65"/>
      <c r="Y50581" s="65"/>
      <c r="Z50581" s="65"/>
      <c r="AA50581" s="65"/>
      <c r="AB50581" s="65"/>
      <c r="AC50581" s="65"/>
      <c r="AJ50581" s="66"/>
    </row>
    <row r="50582" spans="17:36" ht="4.5" customHeight="1" x14ac:dyDescent="0.2">
      <c r="Q50582" s="65"/>
      <c r="R50582" s="65"/>
      <c r="X50582" s="65"/>
      <c r="Y50582" s="65"/>
      <c r="Z50582" s="65"/>
      <c r="AA50582" s="65"/>
      <c r="AB50582" s="65"/>
      <c r="AC50582" s="65"/>
      <c r="AJ50582" s="66"/>
    </row>
    <row r="50583" spans="17:36" ht="4.5" customHeight="1" x14ac:dyDescent="0.2">
      <c r="Q50583" s="65"/>
      <c r="R50583" s="65"/>
      <c r="X50583" s="65"/>
      <c r="Y50583" s="65"/>
      <c r="Z50583" s="65"/>
      <c r="AA50583" s="65"/>
      <c r="AB50583" s="65"/>
      <c r="AC50583" s="65"/>
      <c r="AJ50583" s="66"/>
    </row>
    <row r="50584" spans="17:36" ht="4.5" customHeight="1" x14ac:dyDescent="0.2">
      <c r="Q50584" s="65"/>
      <c r="R50584" s="65"/>
      <c r="X50584" s="65"/>
      <c r="Y50584" s="65"/>
      <c r="Z50584" s="65"/>
      <c r="AA50584" s="65"/>
      <c r="AB50584" s="65"/>
      <c r="AC50584" s="65"/>
      <c r="AJ50584" s="66"/>
    </row>
    <row r="50585" spans="17:36" ht="4.5" customHeight="1" x14ac:dyDescent="0.2">
      <c r="Q50585" s="65"/>
      <c r="R50585" s="65"/>
      <c r="X50585" s="65"/>
      <c r="Y50585" s="65"/>
      <c r="Z50585" s="65"/>
      <c r="AA50585" s="65"/>
      <c r="AB50585" s="65"/>
      <c r="AC50585" s="65"/>
      <c r="AJ50585" s="66"/>
    </row>
    <row r="50586" spans="17:36" ht="4.5" customHeight="1" x14ac:dyDescent="0.2">
      <c r="Q50586" s="65"/>
      <c r="R50586" s="65"/>
      <c r="X50586" s="65"/>
      <c r="Y50586" s="65"/>
      <c r="Z50586" s="65"/>
      <c r="AA50586" s="65"/>
      <c r="AB50586" s="65"/>
      <c r="AC50586" s="65"/>
      <c r="AJ50586" s="66"/>
    </row>
    <row r="50587" spans="17:36" ht="4.5" customHeight="1" x14ac:dyDescent="0.2">
      <c r="Q50587" s="65"/>
      <c r="R50587" s="65"/>
      <c r="X50587" s="65"/>
      <c r="Y50587" s="65"/>
      <c r="Z50587" s="65"/>
      <c r="AA50587" s="65"/>
      <c r="AB50587" s="65"/>
      <c r="AC50587" s="65"/>
      <c r="AJ50587" s="66"/>
    </row>
    <row r="50588" spans="17:36" ht="4.5" customHeight="1" x14ac:dyDescent="0.2">
      <c r="Q50588" s="65"/>
      <c r="R50588" s="65"/>
      <c r="X50588" s="65"/>
      <c r="Y50588" s="65"/>
      <c r="Z50588" s="65"/>
      <c r="AA50588" s="65"/>
      <c r="AB50588" s="65"/>
      <c r="AC50588" s="65"/>
      <c r="AJ50588" s="66"/>
    </row>
    <row r="50589" spans="17:36" ht="4.5" customHeight="1" x14ac:dyDescent="0.2">
      <c r="Q50589" s="65"/>
      <c r="R50589" s="65"/>
      <c r="X50589" s="65"/>
      <c r="Y50589" s="65"/>
      <c r="Z50589" s="65"/>
      <c r="AA50589" s="65"/>
      <c r="AB50589" s="65"/>
      <c r="AC50589" s="65"/>
      <c r="AJ50589" s="66"/>
    </row>
    <row r="50590" spans="17:36" ht="4.5" customHeight="1" x14ac:dyDescent="0.2">
      <c r="Q50590" s="65"/>
      <c r="R50590" s="65"/>
      <c r="X50590" s="65"/>
      <c r="Y50590" s="65"/>
      <c r="Z50590" s="65"/>
      <c r="AA50590" s="65"/>
      <c r="AB50590" s="65"/>
      <c r="AC50590" s="65"/>
      <c r="AJ50590" s="66"/>
    </row>
    <row r="50591" spans="17:36" ht="4.5" customHeight="1" x14ac:dyDescent="0.2">
      <c r="Q50591" s="65"/>
      <c r="R50591" s="65"/>
      <c r="X50591" s="65"/>
      <c r="Y50591" s="65"/>
      <c r="Z50591" s="65"/>
      <c r="AA50591" s="65"/>
      <c r="AB50591" s="65"/>
      <c r="AC50591" s="65"/>
      <c r="AJ50591" s="66"/>
    </row>
    <row r="50592" spans="17:36" ht="4.5" customHeight="1" x14ac:dyDescent="0.2">
      <c r="Q50592" s="65"/>
      <c r="R50592" s="65"/>
      <c r="X50592" s="65"/>
      <c r="Y50592" s="65"/>
      <c r="Z50592" s="65"/>
      <c r="AA50592" s="65"/>
      <c r="AB50592" s="65"/>
      <c r="AC50592" s="65"/>
      <c r="AJ50592" s="66"/>
    </row>
    <row r="50593" spans="17:36" ht="4.5" customHeight="1" x14ac:dyDescent="0.2">
      <c r="Q50593" s="65"/>
      <c r="R50593" s="65"/>
      <c r="X50593" s="65"/>
      <c r="Y50593" s="65"/>
      <c r="Z50593" s="65"/>
      <c r="AA50593" s="65"/>
      <c r="AB50593" s="65"/>
      <c r="AC50593" s="65"/>
      <c r="AJ50593" s="66"/>
    </row>
    <row r="50594" spans="17:36" ht="4.5" customHeight="1" x14ac:dyDescent="0.2">
      <c r="Q50594" s="65"/>
      <c r="R50594" s="65"/>
      <c r="X50594" s="65"/>
      <c r="Y50594" s="65"/>
      <c r="Z50594" s="65"/>
      <c r="AA50594" s="65"/>
      <c r="AB50594" s="65"/>
      <c r="AC50594" s="65"/>
      <c r="AJ50594" s="66"/>
    </row>
    <row r="50595" spans="17:36" ht="4.5" customHeight="1" x14ac:dyDescent="0.2">
      <c r="Q50595" s="65"/>
      <c r="R50595" s="65"/>
      <c r="X50595" s="65"/>
      <c r="Y50595" s="65"/>
      <c r="Z50595" s="65"/>
      <c r="AA50595" s="65"/>
      <c r="AB50595" s="65"/>
      <c r="AC50595" s="65"/>
      <c r="AJ50595" s="66"/>
    </row>
    <row r="50596" spans="17:36" ht="4.5" customHeight="1" x14ac:dyDescent="0.2">
      <c r="Q50596" s="65"/>
      <c r="R50596" s="65"/>
      <c r="X50596" s="65"/>
      <c r="Y50596" s="65"/>
      <c r="Z50596" s="65"/>
      <c r="AA50596" s="65"/>
      <c r="AB50596" s="65"/>
      <c r="AC50596" s="65"/>
      <c r="AJ50596" s="66"/>
    </row>
    <row r="50597" spans="17:36" ht="4.5" customHeight="1" x14ac:dyDescent="0.2">
      <c r="Q50597" s="65"/>
      <c r="R50597" s="65"/>
      <c r="X50597" s="65"/>
      <c r="Y50597" s="65"/>
      <c r="Z50597" s="65"/>
      <c r="AA50597" s="65"/>
      <c r="AB50597" s="65"/>
      <c r="AC50597" s="65"/>
      <c r="AJ50597" s="66"/>
    </row>
    <row r="50598" spans="17:36" ht="4.5" customHeight="1" x14ac:dyDescent="0.2">
      <c r="Q50598" s="65"/>
      <c r="R50598" s="65"/>
      <c r="X50598" s="65"/>
      <c r="Y50598" s="65"/>
      <c r="Z50598" s="65"/>
      <c r="AA50598" s="65"/>
      <c r="AB50598" s="65"/>
      <c r="AC50598" s="65"/>
      <c r="AJ50598" s="66"/>
    </row>
    <row r="50599" spans="17:36" ht="4.5" customHeight="1" x14ac:dyDescent="0.2">
      <c r="Q50599" s="65"/>
      <c r="R50599" s="65"/>
      <c r="X50599" s="65"/>
      <c r="Y50599" s="65"/>
      <c r="Z50599" s="65"/>
      <c r="AA50599" s="65"/>
      <c r="AB50599" s="65"/>
      <c r="AC50599" s="65"/>
      <c r="AJ50599" s="66"/>
    </row>
    <row r="50600" spans="17:36" ht="4.5" customHeight="1" x14ac:dyDescent="0.2">
      <c r="Q50600" s="65"/>
      <c r="R50600" s="65"/>
      <c r="X50600" s="65"/>
      <c r="Y50600" s="65"/>
      <c r="Z50600" s="65"/>
      <c r="AA50600" s="65"/>
      <c r="AB50600" s="65"/>
      <c r="AC50600" s="65"/>
      <c r="AJ50600" s="66"/>
    </row>
    <row r="50601" spans="17:36" ht="4.5" customHeight="1" x14ac:dyDescent="0.2">
      <c r="Q50601" s="65"/>
      <c r="R50601" s="65"/>
      <c r="X50601" s="65"/>
      <c r="Y50601" s="65"/>
      <c r="Z50601" s="65"/>
      <c r="AA50601" s="65"/>
      <c r="AB50601" s="65"/>
      <c r="AC50601" s="65"/>
      <c r="AJ50601" s="66"/>
    </row>
    <row r="50602" spans="17:36" ht="4.5" customHeight="1" x14ac:dyDescent="0.2">
      <c r="Q50602" s="65"/>
      <c r="R50602" s="65"/>
      <c r="X50602" s="65"/>
      <c r="Y50602" s="65"/>
      <c r="Z50602" s="65"/>
      <c r="AA50602" s="65"/>
      <c r="AB50602" s="65"/>
      <c r="AC50602" s="65"/>
      <c r="AJ50602" s="66"/>
    </row>
    <row r="50603" spans="17:36" ht="4.5" customHeight="1" x14ac:dyDescent="0.2">
      <c r="Q50603" s="65"/>
      <c r="R50603" s="65"/>
      <c r="X50603" s="65"/>
      <c r="Y50603" s="65"/>
      <c r="Z50603" s="65"/>
      <c r="AA50603" s="65"/>
      <c r="AB50603" s="65"/>
      <c r="AC50603" s="65"/>
      <c r="AJ50603" s="66"/>
    </row>
    <row r="50604" spans="17:36" ht="4.5" customHeight="1" x14ac:dyDescent="0.2">
      <c r="Q50604" s="65"/>
      <c r="R50604" s="65"/>
      <c r="X50604" s="65"/>
      <c r="Y50604" s="65"/>
      <c r="Z50604" s="65"/>
      <c r="AA50604" s="65"/>
      <c r="AB50604" s="65"/>
      <c r="AC50604" s="65"/>
      <c r="AJ50604" s="66"/>
    </row>
    <row r="50605" spans="17:36" ht="4.5" customHeight="1" x14ac:dyDescent="0.2">
      <c r="Q50605" s="65"/>
      <c r="R50605" s="65"/>
      <c r="X50605" s="65"/>
      <c r="Y50605" s="65"/>
      <c r="Z50605" s="65"/>
      <c r="AA50605" s="65"/>
      <c r="AB50605" s="65"/>
      <c r="AC50605" s="65"/>
      <c r="AJ50605" s="66"/>
    </row>
    <row r="50606" spans="17:36" ht="4.5" customHeight="1" x14ac:dyDescent="0.2">
      <c r="Q50606" s="65"/>
      <c r="R50606" s="65"/>
      <c r="X50606" s="65"/>
      <c r="Y50606" s="65"/>
      <c r="Z50606" s="65"/>
      <c r="AA50606" s="65"/>
      <c r="AB50606" s="65"/>
      <c r="AC50606" s="65"/>
      <c r="AJ50606" s="66"/>
    </row>
    <row r="50607" spans="17:36" ht="4.5" customHeight="1" x14ac:dyDescent="0.2">
      <c r="Q50607" s="65"/>
      <c r="R50607" s="65"/>
      <c r="X50607" s="65"/>
      <c r="Y50607" s="65"/>
      <c r="Z50607" s="65"/>
      <c r="AA50607" s="65"/>
      <c r="AB50607" s="65"/>
      <c r="AC50607" s="65"/>
      <c r="AJ50607" s="66"/>
    </row>
    <row r="50608" spans="17:36" ht="4.5" customHeight="1" x14ac:dyDescent="0.2">
      <c r="Q50608" s="65"/>
      <c r="R50608" s="65"/>
      <c r="X50608" s="65"/>
      <c r="Y50608" s="65"/>
      <c r="Z50608" s="65"/>
      <c r="AA50608" s="65"/>
      <c r="AB50608" s="65"/>
      <c r="AC50608" s="65"/>
      <c r="AJ50608" s="66"/>
    </row>
    <row r="50609" spans="17:36" ht="4.5" customHeight="1" x14ac:dyDescent="0.2">
      <c r="Q50609" s="65"/>
      <c r="R50609" s="65"/>
      <c r="X50609" s="65"/>
      <c r="Y50609" s="65"/>
      <c r="Z50609" s="65"/>
      <c r="AA50609" s="65"/>
      <c r="AB50609" s="65"/>
      <c r="AC50609" s="65"/>
      <c r="AJ50609" s="66"/>
    </row>
    <row r="50610" spans="17:36" ht="4.5" customHeight="1" x14ac:dyDescent="0.2">
      <c r="Q50610" s="65"/>
      <c r="R50610" s="65"/>
      <c r="X50610" s="65"/>
      <c r="Y50610" s="65"/>
      <c r="Z50610" s="65"/>
      <c r="AA50610" s="65"/>
      <c r="AB50610" s="65"/>
      <c r="AC50610" s="65"/>
      <c r="AJ50610" s="66"/>
    </row>
    <row r="50611" spans="17:36" ht="4.5" customHeight="1" x14ac:dyDescent="0.2">
      <c r="Q50611" s="65"/>
      <c r="R50611" s="65"/>
      <c r="X50611" s="65"/>
      <c r="Y50611" s="65"/>
      <c r="Z50611" s="65"/>
      <c r="AA50611" s="65"/>
      <c r="AB50611" s="65"/>
      <c r="AC50611" s="65"/>
      <c r="AJ50611" s="66"/>
    </row>
    <row r="50612" spans="17:36" ht="4.5" customHeight="1" x14ac:dyDescent="0.2">
      <c r="Q50612" s="65"/>
      <c r="R50612" s="65"/>
      <c r="X50612" s="65"/>
      <c r="Y50612" s="65"/>
      <c r="Z50612" s="65"/>
      <c r="AA50612" s="65"/>
      <c r="AB50612" s="65"/>
      <c r="AC50612" s="65"/>
      <c r="AJ50612" s="66"/>
    </row>
    <row r="50613" spans="17:36" ht="4.5" customHeight="1" x14ac:dyDescent="0.2">
      <c r="Q50613" s="65"/>
      <c r="R50613" s="65"/>
      <c r="X50613" s="65"/>
      <c r="Y50613" s="65"/>
      <c r="Z50613" s="65"/>
      <c r="AA50613" s="65"/>
      <c r="AB50613" s="65"/>
      <c r="AC50613" s="65"/>
      <c r="AJ50613" s="66"/>
    </row>
    <row r="50614" spans="17:36" ht="4.5" customHeight="1" x14ac:dyDescent="0.2">
      <c r="Q50614" s="65"/>
      <c r="R50614" s="65"/>
      <c r="X50614" s="65"/>
      <c r="Y50614" s="65"/>
      <c r="Z50614" s="65"/>
      <c r="AA50614" s="65"/>
      <c r="AB50614" s="65"/>
      <c r="AC50614" s="65"/>
      <c r="AJ50614" s="66"/>
    </row>
    <row r="50615" spans="17:36" ht="4.5" customHeight="1" x14ac:dyDescent="0.2">
      <c r="Q50615" s="65"/>
      <c r="R50615" s="65"/>
      <c r="X50615" s="65"/>
      <c r="Y50615" s="65"/>
      <c r="Z50615" s="65"/>
      <c r="AA50615" s="65"/>
      <c r="AB50615" s="65"/>
      <c r="AC50615" s="65"/>
      <c r="AJ50615" s="66"/>
    </row>
    <row r="50616" spans="17:36" ht="4.5" customHeight="1" x14ac:dyDescent="0.2">
      <c r="Q50616" s="65"/>
      <c r="R50616" s="65"/>
      <c r="X50616" s="65"/>
      <c r="Y50616" s="65"/>
      <c r="Z50616" s="65"/>
      <c r="AA50616" s="65"/>
      <c r="AB50616" s="65"/>
      <c r="AC50616" s="65"/>
      <c r="AJ50616" s="66"/>
    </row>
    <row r="50617" spans="17:36" ht="4.5" customHeight="1" x14ac:dyDescent="0.2">
      <c r="Q50617" s="65"/>
      <c r="R50617" s="65"/>
      <c r="X50617" s="65"/>
      <c r="Y50617" s="65"/>
      <c r="Z50617" s="65"/>
      <c r="AA50617" s="65"/>
      <c r="AB50617" s="65"/>
      <c r="AC50617" s="65"/>
      <c r="AJ50617" s="66"/>
    </row>
    <row r="50618" spans="17:36" ht="4.5" customHeight="1" x14ac:dyDescent="0.2">
      <c r="Q50618" s="65"/>
      <c r="R50618" s="65"/>
      <c r="X50618" s="65"/>
      <c r="Y50618" s="65"/>
      <c r="Z50618" s="65"/>
      <c r="AA50618" s="65"/>
      <c r="AB50618" s="65"/>
      <c r="AC50618" s="65"/>
      <c r="AJ50618" s="66"/>
    </row>
    <row r="50619" spans="17:36" ht="4.5" customHeight="1" x14ac:dyDescent="0.2">
      <c r="Q50619" s="65"/>
      <c r="R50619" s="65"/>
      <c r="X50619" s="65"/>
      <c r="Y50619" s="65"/>
      <c r="Z50619" s="65"/>
      <c r="AA50619" s="65"/>
      <c r="AB50619" s="65"/>
      <c r="AC50619" s="65"/>
      <c r="AJ50619" s="66"/>
    </row>
    <row r="50620" spans="17:36" ht="4.5" customHeight="1" x14ac:dyDescent="0.2">
      <c r="Q50620" s="65"/>
      <c r="R50620" s="65"/>
      <c r="X50620" s="65"/>
      <c r="Y50620" s="65"/>
      <c r="Z50620" s="65"/>
      <c r="AA50620" s="65"/>
      <c r="AB50620" s="65"/>
      <c r="AC50620" s="65"/>
      <c r="AJ50620" s="66"/>
    </row>
    <row r="50621" spans="17:36" ht="4.5" customHeight="1" x14ac:dyDescent="0.2">
      <c r="Q50621" s="65"/>
      <c r="R50621" s="65"/>
      <c r="X50621" s="65"/>
      <c r="Y50621" s="65"/>
      <c r="Z50621" s="65"/>
      <c r="AA50621" s="65"/>
      <c r="AB50621" s="65"/>
      <c r="AC50621" s="65"/>
      <c r="AJ50621" s="66"/>
    </row>
    <row r="50622" spans="17:36" ht="4.5" customHeight="1" x14ac:dyDescent="0.2">
      <c r="Q50622" s="65"/>
      <c r="R50622" s="65"/>
      <c r="X50622" s="65"/>
      <c r="Y50622" s="65"/>
      <c r="Z50622" s="65"/>
      <c r="AA50622" s="65"/>
      <c r="AB50622" s="65"/>
      <c r="AC50622" s="65"/>
      <c r="AJ50622" s="66"/>
    </row>
    <row r="50623" spans="17:36" ht="4.5" customHeight="1" x14ac:dyDescent="0.2">
      <c r="Q50623" s="65"/>
      <c r="R50623" s="65"/>
      <c r="X50623" s="65"/>
      <c r="Y50623" s="65"/>
      <c r="Z50623" s="65"/>
      <c r="AA50623" s="65"/>
      <c r="AB50623" s="65"/>
      <c r="AC50623" s="65"/>
      <c r="AJ50623" s="66"/>
    </row>
    <row r="50624" spans="17:36" ht="4.5" customHeight="1" x14ac:dyDescent="0.2">
      <c r="Q50624" s="65"/>
      <c r="R50624" s="65"/>
      <c r="X50624" s="65"/>
      <c r="Y50624" s="65"/>
      <c r="Z50624" s="65"/>
      <c r="AA50624" s="65"/>
      <c r="AB50624" s="65"/>
      <c r="AC50624" s="65"/>
      <c r="AJ50624" s="66"/>
    </row>
    <row r="50625" spans="17:36" ht="4.5" customHeight="1" x14ac:dyDescent="0.2">
      <c r="Q50625" s="65"/>
      <c r="R50625" s="65"/>
      <c r="X50625" s="65"/>
      <c r="Y50625" s="65"/>
      <c r="Z50625" s="65"/>
      <c r="AA50625" s="65"/>
      <c r="AB50625" s="65"/>
      <c r="AC50625" s="65"/>
      <c r="AJ50625" s="66"/>
    </row>
    <row r="50626" spans="17:36" ht="4.5" customHeight="1" x14ac:dyDescent="0.2">
      <c r="Q50626" s="65"/>
      <c r="R50626" s="65"/>
      <c r="X50626" s="65"/>
      <c r="Y50626" s="65"/>
      <c r="Z50626" s="65"/>
      <c r="AA50626" s="65"/>
      <c r="AB50626" s="65"/>
      <c r="AC50626" s="65"/>
      <c r="AJ50626" s="66"/>
    </row>
    <row r="50627" spans="17:36" ht="4.5" customHeight="1" x14ac:dyDescent="0.2">
      <c r="Q50627" s="65"/>
      <c r="R50627" s="65"/>
      <c r="X50627" s="65"/>
      <c r="Y50627" s="65"/>
      <c r="Z50627" s="65"/>
      <c r="AA50627" s="65"/>
      <c r="AB50627" s="65"/>
      <c r="AC50627" s="65"/>
      <c r="AJ50627" s="66"/>
    </row>
    <row r="50628" spans="17:36" ht="4.5" customHeight="1" x14ac:dyDescent="0.2">
      <c r="Q50628" s="65"/>
      <c r="R50628" s="65"/>
      <c r="X50628" s="65"/>
      <c r="Y50628" s="65"/>
      <c r="Z50628" s="65"/>
      <c r="AA50628" s="65"/>
      <c r="AB50628" s="65"/>
      <c r="AC50628" s="65"/>
      <c r="AJ50628" s="66"/>
    </row>
    <row r="50629" spans="17:36" ht="4.5" customHeight="1" x14ac:dyDescent="0.2">
      <c r="Q50629" s="65"/>
      <c r="R50629" s="65"/>
      <c r="X50629" s="65"/>
      <c r="Y50629" s="65"/>
      <c r="Z50629" s="65"/>
      <c r="AA50629" s="65"/>
      <c r="AB50629" s="65"/>
      <c r="AC50629" s="65"/>
      <c r="AJ50629" s="66"/>
    </row>
    <row r="50630" spans="17:36" ht="4.5" customHeight="1" x14ac:dyDescent="0.2">
      <c r="Q50630" s="65"/>
      <c r="R50630" s="65"/>
      <c r="X50630" s="65"/>
      <c r="Y50630" s="65"/>
      <c r="Z50630" s="65"/>
      <c r="AA50630" s="65"/>
      <c r="AB50630" s="65"/>
      <c r="AC50630" s="65"/>
      <c r="AJ50630" s="66"/>
    </row>
    <row r="50631" spans="17:36" ht="4.5" customHeight="1" x14ac:dyDescent="0.2">
      <c r="Q50631" s="65"/>
      <c r="R50631" s="65"/>
      <c r="X50631" s="65"/>
      <c r="Y50631" s="65"/>
      <c r="Z50631" s="65"/>
      <c r="AA50631" s="65"/>
      <c r="AB50631" s="65"/>
      <c r="AC50631" s="65"/>
      <c r="AJ50631" s="66"/>
    </row>
    <row r="50632" spans="17:36" ht="4.5" customHeight="1" x14ac:dyDescent="0.2">
      <c r="Q50632" s="65"/>
      <c r="R50632" s="65"/>
      <c r="X50632" s="65"/>
      <c r="Y50632" s="65"/>
      <c r="Z50632" s="65"/>
      <c r="AA50632" s="65"/>
      <c r="AB50632" s="65"/>
      <c r="AC50632" s="65"/>
      <c r="AJ50632" s="66"/>
    </row>
    <row r="50633" spans="17:36" ht="4.5" customHeight="1" x14ac:dyDescent="0.2">
      <c r="Q50633" s="65"/>
      <c r="R50633" s="65"/>
      <c r="X50633" s="65"/>
      <c r="Y50633" s="65"/>
      <c r="Z50633" s="65"/>
      <c r="AA50633" s="65"/>
      <c r="AB50633" s="65"/>
      <c r="AC50633" s="65"/>
      <c r="AJ50633" s="66"/>
    </row>
    <row r="50634" spans="17:36" ht="4.5" customHeight="1" x14ac:dyDescent="0.2">
      <c r="Q50634" s="65"/>
      <c r="R50634" s="65"/>
      <c r="X50634" s="65"/>
      <c r="Y50634" s="65"/>
      <c r="Z50634" s="65"/>
      <c r="AA50634" s="65"/>
      <c r="AB50634" s="65"/>
      <c r="AC50634" s="65"/>
      <c r="AJ50634" s="66"/>
    </row>
    <row r="50635" spans="17:36" ht="4.5" customHeight="1" x14ac:dyDescent="0.2">
      <c r="Q50635" s="65"/>
      <c r="R50635" s="65"/>
      <c r="X50635" s="65"/>
      <c r="Y50635" s="65"/>
      <c r="Z50635" s="65"/>
      <c r="AA50635" s="65"/>
      <c r="AB50635" s="65"/>
      <c r="AC50635" s="65"/>
      <c r="AJ50635" s="66"/>
    </row>
    <row r="50636" spans="17:36" ht="4.5" customHeight="1" x14ac:dyDescent="0.2">
      <c r="Q50636" s="65"/>
      <c r="R50636" s="65"/>
      <c r="X50636" s="65"/>
      <c r="Y50636" s="65"/>
      <c r="Z50636" s="65"/>
      <c r="AA50636" s="65"/>
      <c r="AB50636" s="65"/>
      <c r="AC50636" s="65"/>
      <c r="AJ50636" s="66"/>
    </row>
    <row r="50637" spans="17:36" ht="4.5" customHeight="1" x14ac:dyDescent="0.2">
      <c r="Q50637" s="65"/>
      <c r="R50637" s="65"/>
      <c r="X50637" s="65"/>
      <c r="Y50637" s="65"/>
      <c r="Z50637" s="65"/>
      <c r="AA50637" s="65"/>
      <c r="AB50637" s="65"/>
      <c r="AC50637" s="65"/>
      <c r="AJ50637" s="66"/>
    </row>
    <row r="50638" spans="17:36" ht="4.5" customHeight="1" x14ac:dyDescent="0.2">
      <c r="Q50638" s="65"/>
      <c r="R50638" s="65"/>
      <c r="X50638" s="65"/>
      <c r="Y50638" s="65"/>
      <c r="Z50638" s="65"/>
      <c r="AA50638" s="65"/>
      <c r="AB50638" s="65"/>
      <c r="AC50638" s="65"/>
      <c r="AJ50638" s="66"/>
    </row>
    <row r="50639" spans="17:36" ht="4.5" customHeight="1" x14ac:dyDescent="0.2">
      <c r="Q50639" s="65"/>
      <c r="R50639" s="65"/>
      <c r="X50639" s="65"/>
      <c r="Y50639" s="65"/>
      <c r="Z50639" s="65"/>
      <c r="AA50639" s="65"/>
      <c r="AB50639" s="65"/>
      <c r="AC50639" s="65"/>
      <c r="AJ50639" s="66"/>
    </row>
    <row r="50640" spans="17:36" ht="4.5" customHeight="1" x14ac:dyDescent="0.2">
      <c r="Q50640" s="65"/>
      <c r="R50640" s="65"/>
      <c r="X50640" s="65"/>
      <c r="Y50640" s="65"/>
      <c r="Z50640" s="65"/>
      <c r="AA50640" s="65"/>
      <c r="AB50640" s="65"/>
      <c r="AC50640" s="65"/>
      <c r="AJ50640" s="66"/>
    </row>
    <row r="50641" spans="17:36" ht="4.5" customHeight="1" x14ac:dyDescent="0.2">
      <c r="Q50641" s="65"/>
      <c r="R50641" s="65"/>
      <c r="X50641" s="65"/>
      <c r="Y50641" s="65"/>
      <c r="Z50641" s="65"/>
      <c r="AA50641" s="65"/>
      <c r="AB50641" s="65"/>
      <c r="AC50641" s="65"/>
      <c r="AJ50641" s="66"/>
    </row>
    <row r="50642" spans="17:36" ht="4.5" customHeight="1" x14ac:dyDescent="0.2">
      <c r="Q50642" s="65"/>
      <c r="R50642" s="65"/>
      <c r="X50642" s="65"/>
      <c r="Y50642" s="65"/>
      <c r="Z50642" s="65"/>
      <c r="AA50642" s="65"/>
      <c r="AB50642" s="65"/>
      <c r="AC50642" s="65"/>
      <c r="AJ50642" s="66"/>
    </row>
    <row r="50643" spans="17:36" ht="4.5" customHeight="1" x14ac:dyDescent="0.2">
      <c r="Q50643" s="65"/>
      <c r="R50643" s="65"/>
      <c r="X50643" s="65"/>
      <c r="Y50643" s="65"/>
      <c r="Z50643" s="65"/>
      <c r="AA50643" s="65"/>
      <c r="AB50643" s="65"/>
      <c r="AC50643" s="65"/>
      <c r="AJ50643" s="66"/>
    </row>
    <row r="50644" spans="17:36" ht="4.5" customHeight="1" x14ac:dyDescent="0.2">
      <c r="Q50644" s="65"/>
      <c r="R50644" s="65"/>
      <c r="X50644" s="65"/>
      <c r="Y50644" s="65"/>
      <c r="Z50644" s="65"/>
      <c r="AA50644" s="65"/>
      <c r="AB50644" s="65"/>
      <c r="AC50644" s="65"/>
      <c r="AJ50644" s="66"/>
    </row>
    <row r="50645" spans="17:36" ht="4.5" customHeight="1" x14ac:dyDescent="0.2">
      <c r="Q50645" s="65"/>
      <c r="R50645" s="65"/>
      <c r="X50645" s="65"/>
      <c r="Y50645" s="65"/>
      <c r="Z50645" s="65"/>
      <c r="AA50645" s="65"/>
      <c r="AB50645" s="65"/>
      <c r="AC50645" s="65"/>
      <c r="AJ50645" s="66"/>
    </row>
    <row r="50646" spans="17:36" ht="4.5" customHeight="1" x14ac:dyDescent="0.2">
      <c r="Q50646" s="65"/>
      <c r="R50646" s="65"/>
      <c r="X50646" s="65"/>
      <c r="Y50646" s="65"/>
      <c r="Z50646" s="65"/>
      <c r="AA50646" s="65"/>
      <c r="AB50646" s="65"/>
      <c r="AC50646" s="65"/>
      <c r="AJ50646" s="66"/>
    </row>
    <row r="50647" spans="17:36" ht="4.5" customHeight="1" x14ac:dyDescent="0.2">
      <c r="Q50647" s="65"/>
      <c r="R50647" s="65"/>
      <c r="X50647" s="65"/>
      <c r="Y50647" s="65"/>
      <c r="Z50647" s="65"/>
      <c r="AA50647" s="65"/>
      <c r="AB50647" s="65"/>
      <c r="AC50647" s="65"/>
      <c r="AJ50647" s="66"/>
    </row>
    <row r="50648" spans="17:36" ht="4.5" customHeight="1" x14ac:dyDescent="0.2">
      <c r="Q50648" s="65"/>
      <c r="R50648" s="65"/>
      <c r="X50648" s="65"/>
      <c r="Y50648" s="65"/>
      <c r="Z50648" s="65"/>
      <c r="AA50648" s="65"/>
      <c r="AB50648" s="65"/>
      <c r="AC50648" s="65"/>
      <c r="AJ50648" s="66"/>
    </row>
    <row r="50649" spans="17:36" ht="4.5" customHeight="1" x14ac:dyDescent="0.2">
      <c r="Q50649" s="65"/>
      <c r="R50649" s="65"/>
      <c r="X50649" s="65"/>
      <c r="Y50649" s="65"/>
      <c r="Z50649" s="65"/>
      <c r="AA50649" s="65"/>
      <c r="AB50649" s="65"/>
      <c r="AC50649" s="65"/>
      <c r="AJ50649" s="66"/>
    </row>
    <row r="50650" spans="17:36" ht="4.5" customHeight="1" x14ac:dyDescent="0.2">
      <c r="Q50650" s="65"/>
      <c r="R50650" s="65"/>
      <c r="X50650" s="65"/>
      <c r="Y50650" s="65"/>
      <c r="Z50650" s="65"/>
      <c r="AA50650" s="65"/>
      <c r="AB50650" s="65"/>
      <c r="AC50650" s="65"/>
      <c r="AJ50650" s="66"/>
    </row>
    <row r="50651" spans="17:36" ht="4.5" customHeight="1" x14ac:dyDescent="0.2">
      <c r="Q50651" s="65"/>
      <c r="R50651" s="65"/>
      <c r="X50651" s="65"/>
      <c r="Y50651" s="65"/>
      <c r="Z50651" s="65"/>
      <c r="AA50651" s="65"/>
      <c r="AB50651" s="65"/>
      <c r="AC50651" s="65"/>
      <c r="AJ50651" s="66"/>
    </row>
    <row r="50652" spans="17:36" ht="4.5" customHeight="1" x14ac:dyDescent="0.2">
      <c r="Q50652" s="65"/>
      <c r="R50652" s="65"/>
      <c r="X50652" s="65"/>
      <c r="Y50652" s="65"/>
      <c r="Z50652" s="65"/>
      <c r="AA50652" s="65"/>
      <c r="AB50652" s="65"/>
      <c r="AC50652" s="65"/>
      <c r="AJ50652" s="66"/>
    </row>
    <row r="50653" spans="17:36" ht="4.5" customHeight="1" x14ac:dyDescent="0.2">
      <c r="Q50653" s="65"/>
      <c r="R50653" s="65"/>
      <c r="X50653" s="65"/>
      <c r="Y50653" s="65"/>
      <c r="Z50653" s="65"/>
      <c r="AA50653" s="65"/>
      <c r="AB50653" s="65"/>
      <c r="AC50653" s="65"/>
      <c r="AJ50653" s="66"/>
    </row>
    <row r="50654" spans="17:36" ht="4.5" customHeight="1" x14ac:dyDescent="0.2">
      <c r="Q50654" s="65"/>
      <c r="R50654" s="65"/>
      <c r="X50654" s="65"/>
      <c r="Y50654" s="65"/>
      <c r="Z50654" s="65"/>
      <c r="AA50654" s="65"/>
      <c r="AB50654" s="65"/>
      <c r="AC50654" s="65"/>
      <c r="AJ50654" s="66"/>
    </row>
    <row r="50655" spans="17:36" ht="4.5" customHeight="1" x14ac:dyDescent="0.2">
      <c r="Q50655" s="65"/>
      <c r="R50655" s="65"/>
      <c r="X50655" s="65"/>
      <c r="Y50655" s="65"/>
      <c r="Z50655" s="65"/>
      <c r="AA50655" s="65"/>
      <c r="AB50655" s="65"/>
      <c r="AC50655" s="65"/>
      <c r="AJ50655" s="66"/>
    </row>
    <row r="50656" spans="17:36" ht="4.5" customHeight="1" x14ac:dyDescent="0.2">
      <c r="Q50656" s="65"/>
      <c r="R50656" s="65"/>
      <c r="X50656" s="65"/>
      <c r="Y50656" s="65"/>
      <c r="Z50656" s="65"/>
      <c r="AA50656" s="65"/>
      <c r="AB50656" s="65"/>
      <c r="AC50656" s="65"/>
      <c r="AJ50656" s="66"/>
    </row>
    <row r="50657" spans="17:36" ht="4.5" customHeight="1" x14ac:dyDescent="0.2">
      <c r="Q50657" s="65"/>
      <c r="R50657" s="65"/>
      <c r="X50657" s="65"/>
      <c r="Y50657" s="65"/>
      <c r="Z50657" s="65"/>
      <c r="AA50657" s="65"/>
      <c r="AB50657" s="65"/>
      <c r="AC50657" s="65"/>
      <c r="AJ50657" s="66"/>
    </row>
    <row r="50658" spans="17:36" ht="4.5" customHeight="1" x14ac:dyDescent="0.2">
      <c r="Q50658" s="65"/>
      <c r="R50658" s="65"/>
      <c r="X50658" s="65"/>
      <c r="Y50658" s="65"/>
      <c r="Z50658" s="65"/>
      <c r="AA50658" s="65"/>
      <c r="AB50658" s="65"/>
      <c r="AC50658" s="65"/>
      <c r="AJ50658" s="66"/>
    </row>
    <row r="50659" spans="17:36" ht="4.5" customHeight="1" x14ac:dyDescent="0.2">
      <c r="Q50659" s="65"/>
      <c r="R50659" s="65"/>
      <c r="X50659" s="65"/>
      <c r="Y50659" s="65"/>
      <c r="Z50659" s="65"/>
      <c r="AA50659" s="65"/>
      <c r="AB50659" s="65"/>
      <c r="AC50659" s="65"/>
      <c r="AJ50659" s="66"/>
    </row>
    <row r="50660" spans="17:36" ht="4.5" customHeight="1" x14ac:dyDescent="0.2">
      <c r="Q50660" s="65"/>
      <c r="R50660" s="65"/>
      <c r="X50660" s="65"/>
      <c r="Y50660" s="65"/>
      <c r="Z50660" s="65"/>
      <c r="AA50660" s="65"/>
      <c r="AB50660" s="65"/>
      <c r="AC50660" s="65"/>
      <c r="AJ50660" s="66"/>
    </row>
    <row r="50661" spans="17:36" ht="4.5" customHeight="1" x14ac:dyDescent="0.2">
      <c r="Q50661" s="65"/>
      <c r="R50661" s="65"/>
      <c r="X50661" s="65"/>
      <c r="Y50661" s="65"/>
      <c r="Z50661" s="65"/>
      <c r="AA50661" s="65"/>
      <c r="AB50661" s="65"/>
      <c r="AC50661" s="65"/>
      <c r="AJ50661" s="66"/>
    </row>
    <row r="50662" spans="17:36" ht="4.5" customHeight="1" x14ac:dyDescent="0.2">
      <c r="Q50662" s="65"/>
      <c r="R50662" s="65"/>
      <c r="X50662" s="65"/>
      <c r="Y50662" s="65"/>
      <c r="Z50662" s="65"/>
      <c r="AA50662" s="65"/>
      <c r="AB50662" s="65"/>
      <c r="AC50662" s="65"/>
      <c r="AJ50662" s="66"/>
    </row>
    <row r="50663" spans="17:36" ht="4.5" customHeight="1" x14ac:dyDescent="0.2">
      <c r="Q50663" s="65"/>
      <c r="R50663" s="65"/>
      <c r="X50663" s="65"/>
      <c r="Y50663" s="65"/>
      <c r="Z50663" s="65"/>
      <c r="AA50663" s="65"/>
      <c r="AB50663" s="65"/>
      <c r="AC50663" s="65"/>
      <c r="AJ50663" s="66"/>
    </row>
    <row r="50664" spans="17:36" ht="4.5" customHeight="1" x14ac:dyDescent="0.2">
      <c r="Q50664" s="65"/>
      <c r="R50664" s="65"/>
      <c r="X50664" s="65"/>
      <c r="Y50664" s="65"/>
      <c r="Z50664" s="65"/>
      <c r="AA50664" s="65"/>
      <c r="AB50664" s="65"/>
      <c r="AC50664" s="65"/>
      <c r="AJ50664" s="66"/>
    </row>
    <row r="50665" spans="17:36" ht="4.5" customHeight="1" x14ac:dyDescent="0.2">
      <c r="Q50665" s="65"/>
      <c r="R50665" s="65"/>
      <c r="X50665" s="65"/>
      <c r="Y50665" s="65"/>
      <c r="Z50665" s="65"/>
      <c r="AA50665" s="65"/>
      <c r="AB50665" s="65"/>
      <c r="AC50665" s="65"/>
      <c r="AJ50665" s="66"/>
    </row>
    <row r="50666" spans="17:36" ht="4.5" customHeight="1" x14ac:dyDescent="0.2">
      <c r="Q50666" s="65"/>
      <c r="R50666" s="65"/>
      <c r="X50666" s="65"/>
      <c r="Y50666" s="65"/>
      <c r="Z50666" s="65"/>
      <c r="AA50666" s="65"/>
      <c r="AB50666" s="65"/>
      <c r="AC50666" s="65"/>
      <c r="AJ50666" s="66"/>
    </row>
    <row r="50667" spans="17:36" ht="4.5" customHeight="1" x14ac:dyDescent="0.2">
      <c r="Q50667" s="65"/>
      <c r="R50667" s="65"/>
      <c r="X50667" s="65"/>
      <c r="Y50667" s="65"/>
      <c r="Z50667" s="65"/>
      <c r="AA50667" s="65"/>
      <c r="AB50667" s="65"/>
      <c r="AC50667" s="65"/>
      <c r="AJ50667" s="66"/>
    </row>
    <row r="50668" spans="17:36" ht="4.5" customHeight="1" x14ac:dyDescent="0.2">
      <c r="Q50668" s="65"/>
      <c r="R50668" s="65"/>
      <c r="X50668" s="65"/>
      <c r="Y50668" s="65"/>
      <c r="Z50668" s="65"/>
      <c r="AA50668" s="65"/>
      <c r="AB50668" s="65"/>
      <c r="AC50668" s="65"/>
      <c r="AJ50668" s="66"/>
    </row>
    <row r="50669" spans="17:36" ht="4.5" customHeight="1" x14ac:dyDescent="0.2">
      <c r="Q50669" s="65"/>
      <c r="R50669" s="65"/>
      <c r="X50669" s="65"/>
      <c r="Y50669" s="65"/>
      <c r="Z50669" s="65"/>
      <c r="AA50669" s="65"/>
      <c r="AB50669" s="65"/>
      <c r="AC50669" s="65"/>
      <c r="AJ50669" s="66"/>
    </row>
    <row r="50670" spans="17:36" ht="4.5" customHeight="1" x14ac:dyDescent="0.2">
      <c r="Q50670" s="65"/>
      <c r="R50670" s="65"/>
      <c r="X50670" s="65"/>
      <c r="Y50670" s="65"/>
      <c r="Z50670" s="65"/>
      <c r="AA50670" s="65"/>
      <c r="AB50670" s="65"/>
      <c r="AC50670" s="65"/>
      <c r="AJ50670" s="66"/>
    </row>
    <row r="50671" spans="17:36" ht="4.5" customHeight="1" x14ac:dyDescent="0.2">
      <c r="Q50671" s="65"/>
      <c r="R50671" s="65"/>
      <c r="X50671" s="65"/>
      <c r="Y50671" s="65"/>
      <c r="Z50671" s="65"/>
      <c r="AA50671" s="65"/>
      <c r="AB50671" s="65"/>
      <c r="AC50671" s="65"/>
      <c r="AJ50671" s="66"/>
    </row>
    <row r="50672" spans="17:36" ht="4.5" customHeight="1" x14ac:dyDescent="0.2">
      <c r="Q50672" s="65"/>
      <c r="R50672" s="65"/>
      <c r="X50672" s="65"/>
      <c r="Y50672" s="65"/>
      <c r="Z50672" s="65"/>
      <c r="AA50672" s="65"/>
      <c r="AB50672" s="65"/>
      <c r="AC50672" s="65"/>
      <c r="AJ50672" s="66"/>
    </row>
    <row r="50673" spans="17:36" ht="4.5" customHeight="1" x14ac:dyDescent="0.2">
      <c r="Q50673" s="65"/>
      <c r="R50673" s="65"/>
      <c r="X50673" s="65"/>
      <c r="Y50673" s="65"/>
      <c r="Z50673" s="65"/>
      <c r="AA50673" s="65"/>
      <c r="AB50673" s="65"/>
      <c r="AC50673" s="65"/>
      <c r="AJ50673" s="66"/>
    </row>
    <row r="50674" spans="17:36" ht="4.5" customHeight="1" x14ac:dyDescent="0.2">
      <c r="Q50674" s="65"/>
      <c r="R50674" s="65"/>
      <c r="X50674" s="65"/>
      <c r="Y50674" s="65"/>
      <c r="Z50674" s="65"/>
      <c r="AA50674" s="65"/>
      <c r="AB50674" s="65"/>
      <c r="AC50674" s="65"/>
      <c r="AJ50674" s="66"/>
    </row>
    <row r="50675" spans="17:36" ht="4.5" customHeight="1" x14ac:dyDescent="0.2">
      <c r="Q50675" s="65"/>
      <c r="R50675" s="65"/>
      <c r="X50675" s="65"/>
      <c r="Y50675" s="65"/>
      <c r="Z50675" s="65"/>
      <c r="AA50675" s="65"/>
      <c r="AB50675" s="65"/>
      <c r="AC50675" s="65"/>
      <c r="AJ50675" s="66"/>
    </row>
    <row r="50676" spans="17:36" ht="4.5" customHeight="1" x14ac:dyDescent="0.2">
      <c r="Q50676" s="65"/>
      <c r="R50676" s="65"/>
      <c r="X50676" s="65"/>
      <c r="Y50676" s="65"/>
      <c r="Z50676" s="65"/>
      <c r="AA50676" s="65"/>
      <c r="AB50676" s="65"/>
      <c r="AC50676" s="65"/>
      <c r="AJ50676" s="66"/>
    </row>
    <row r="50677" spans="17:36" ht="4.5" customHeight="1" x14ac:dyDescent="0.2">
      <c r="Q50677" s="65"/>
      <c r="R50677" s="65"/>
      <c r="X50677" s="65"/>
      <c r="Y50677" s="65"/>
      <c r="Z50677" s="65"/>
      <c r="AA50677" s="65"/>
      <c r="AB50677" s="65"/>
      <c r="AC50677" s="65"/>
      <c r="AJ50677" s="66"/>
    </row>
    <row r="50678" spans="17:36" ht="4.5" customHeight="1" x14ac:dyDescent="0.2">
      <c r="Q50678" s="65"/>
      <c r="R50678" s="65"/>
      <c r="X50678" s="65"/>
      <c r="Y50678" s="65"/>
      <c r="Z50678" s="65"/>
      <c r="AA50678" s="65"/>
      <c r="AB50678" s="65"/>
      <c r="AC50678" s="65"/>
      <c r="AJ50678" s="66"/>
    </row>
    <row r="50679" spans="17:36" ht="4.5" customHeight="1" x14ac:dyDescent="0.2">
      <c r="Q50679" s="65"/>
      <c r="R50679" s="65"/>
      <c r="X50679" s="65"/>
      <c r="Y50679" s="65"/>
      <c r="Z50679" s="65"/>
      <c r="AA50679" s="65"/>
      <c r="AB50679" s="65"/>
      <c r="AC50679" s="65"/>
      <c r="AJ50679" s="66"/>
    </row>
    <row r="50680" spans="17:36" ht="4.5" customHeight="1" x14ac:dyDescent="0.2">
      <c r="Q50680" s="65"/>
      <c r="R50680" s="65"/>
      <c r="X50680" s="65"/>
      <c r="Y50680" s="65"/>
      <c r="Z50680" s="65"/>
      <c r="AA50680" s="65"/>
      <c r="AB50680" s="65"/>
      <c r="AC50680" s="65"/>
      <c r="AJ50680" s="66"/>
    </row>
    <row r="50681" spans="17:36" ht="4.5" customHeight="1" x14ac:dyDescent="0.2">
      <c r="Q50681" s="65"/>
      <c r="R50681" s="65"/>
      <c r="X50681" s="65"/>
      <c r="Y50681" s="65"/>
      <c r="Z50681" s="65"/>
      <c r="AA50681" s="65"/>
      <c r="AB50681" s="65"/>
      <c r="AC50681" s="65"/>
      <c r="AJ50681" s="66"/>
    </row>
    <row r="50682" spans="17:36" ht="4.5" customHeight="1" x14ac:dyDescent="0.2">
      <c r="Q50682" s="65"/>
      <c r="R50682" s="65"/>
      <c r="X50682" s="65"/>
      <c r="Y50682" s="65"/>
      <c r="Z50682" s="65"/>
      <c r="AA50682" s="65"/>
      <c r="AB50682" s="65"/>
      <c r="AC50682" s="65"/>
      <c r="AJ50682" s="66"/>
    </row>
    <row r="50683" spans="17:36" ht="4.5" customHeight="1" x14ac:dyDescent="0.2">
      <c r="Q50683" s="65"/>
      <c r="R50683" s="65"/>
      <c r="X50683" s="65"/>
      <c r="Y50683" s="65"/>
      <c r="Z50683" s="65"/>
      <c r="AA50683" s="65"/>
      <c r="AB50683" s="65"/>
      <c r="AC50683" s="65"/>
      <c r="AJ50683" s="66"/>
    </row>
    <row r="50684" spans="17:36" ht="4.5" customHeight="1" x14ac:dyDescent="0.2">
      <c r="Q50684" s="65"/>
      <c r="R50684" s="65"/>
      <c r="X50684" s="65"/>
      <c r="Y50684" s="65"/>
      <c r="Z50684" s="65"/>
      <c r="AA50684" s="65"/>
      <c r="AB50684" s="65"/>
      <c r="AC50684" s="65"/>
      <c r="AJ50684" s="66"/>
    </row>
    <row r="50685" spans="17:36" ht="4.5" customHeight="1" x14ac:dyDescent="0.2">
      <c r="Q50685" s="65"/>
      <c r="R50685" s="65"/>
      <c r="X50685" s="65"/>
      <c r="Y50685" s="65"/>
      <c r="Z50685" s="65"/>
      <c r="AA50685" s="65"/>
      <c r="AB50685" s="65"/>
      <c r="AC50685" s="65"/>
      <c r="AJ50685" s="66"/>
    </row>
    <row r="50686" spans="17:36" ht="4.5" customHeight="1" x14ac:dyDescent="0.2">
      <c r="Q50686" s="65"/>
      <c r="R50686" s="65"/>
      <c r="X50686" s="65"/>
      <c r="Y50686" s="65"/>
      <c r="Z50686" s="65"/>
      <c r="AA50686" s="65"/>
      <c r="AB50686" s="65"/>
      <c r="AC50686" s="65"/>
      <c r="AJ50686" s="66"/>
    </row>
    <row r="50687" spans="17:36" ht="4.5" customHeight="1" x14ac:dyDescent="0.2">
      <c r="Q50687" s="65"/>
      <c r="R50687" s="65"/>
      <c r="X50687" s="65"/>
      <c r="Y50687" s="65"/>
      <c r="Z50687" s="65"/>
      <c r="AA50687" s="65"/>
      <c r="AB50687" s="65"/>
      <c r="AC50687" s="65"/>
      <c r="AJ50687" s="66"/>
    </row>
    <row r="50688" spans="17:36" ht="4.5" customHeight="1" x14ac:dyDescent="0.2">
      <c r="Q50688" s="65"/>
      <c r="R50688" s="65"/>
      <c r="X50688" s="65"/>
      <c r="Y50688" s="65"/>
      <c r="Z50688" s="65"/>
      <c r="AA50688" s="65"/>
      <c r="AB50688" s="65"/>
      <c r="AC50688" s="65"/>
      <c r="AJ50688" s="66"/>
    </row>
    <row r="50689" spans="17:36" ht="4.5" customHeight="1" x14ac:dyDescent="0.2">
      <c r="Q50689" s="65"/>
      <c r="R50689" s="65"/>
      <c r="X50689" s="65"/>
      <c r="Y50689" s="65"/>
      <c r="Z50689" s="65"/>
      <c r="AA50689" s="65"/>
      <c r="AB50689" s="65"/>
      <c r="AC50689" s="65"/>
      <c r="AJ50689" s="66"/>
    </row>
    <row r="50690" spans="17:36" ht="4.5" customHeight="1" x14ac:dyDescent="0.2">
      <c r="Q50690" s="65"/>
      <c r="R50690" s="65"/>
      <c r="X50690" s="65"/>
      <c r="Y50690" s="65"/>
      <c r="Z50690" s="65"/>
      <c r="AA50690" s="65"/>
      <c r="AB50690" s="65"/>
      <c r="AC50690" s="65"/>
      <c r="AJ50690" s="66"/>
    </row>
    <row r="50691" spans="17:36" ht="4.5" customHeight="1" x14ac:dyDescent="0.2">
      <c r="Q50691" s="65"/>
      <c r="R50691" s="65"/>
      <c r="X50691" s="65"/>
      <c r="Y50691" s="65"/>
      <c r="Z50691" s="65"/>
      <c r="AA50691" s="65"/>
      <c r="AB50691" s="65"/>
      <c r="AC50691" s="65"/>
      <c r="AJ50691" s="66"/>
    </row>
    <row r="50692" spans="17:36" ht="4.5" customHeight="1" x14ac:dyDescent="0.2">
      <c r="Q50692" s="65"/>
      <c r="R50692" s="65"/>
      <c r="X50692" s="65"/>
      <c r="Y50692" s="65"/>
      <c r="Z50692" s="65"/>
      <c r="AA50692" s="65"/>
      <c r="AB50692" s="65"/>
      <c r="AC50692" s="65"/>
      <c r="AJ50692" s="66"/>
    </row>
    <row r="50693" spans="17:36" ht="4.5" customHeight="1" x14ac:dyDescent="0.2">
      <c r="Q50693" s="65"/>
      <c r="R50693" s="65"/>
      <c r="X50693" s="65"/>
      <c r="Y50693" s="65"/>
      <c r="Z50693" s="65"/>
      <c r="AA50693" s="65"/>
      <c r="AB50693" s="65"/>
      <c r="AC50693" s="65"/>
      <c r="AJ50693" s="66"/>
    </row>
    <row r="50694" spans="17:36" ht="4.5" customHeight="1" x14ac:dyDescent="0.2">
      <c r="Q50694" s="65"/>
      <c r="R50694" s="65"/>
      <c r="X50694" s="65"/>
      <c r="Y50694" s="65"/>
      <c r="Z50694" s="65"/>
      <c r="AA50694" s="65"/>
      <c r="AB50694" s="65"/>
      <c r="AC50694" s="65"/>
      <c r="AJ50694" s="66"/>
    </row>
    <row r="50695" spans="17:36" ht="4.5" customHeight="1" x14ac:dyDescent="0.2">
      <c r="Q50695" s="65"/>
      <c r="R50695" s="65"/>
      <c r="X50695" s="65"/>
      <c r="Y50695" s="65"/>
      <c r="Z50695" s="65"/>
      <c r="AA50695" s="65"/>
      <c r="AB50695" s="65"/>
      <c r="AC50695" s="65"/>
      <c r="AJ50695" s="66"/>
    </row>
    <row r="50696" spans="17:36" ht="4.5" customHeight="1" x14ac:dyDescent="0.2">
      <c r="Q50696" s="65"/>
      <c r="R50696" s="65"/>
      <c r="X50696" s="65"/>
      <c r="Y50696" s="65"/>
      <c r="Z50696" s="65"/>
      <c r="AA50696" s="65"/>
      <c r="AB50696" s="65"/>
      <c r="AC50696" s="65"/>
      <c r="AJ50696" s="66"/>
    </row>
    <row r="50697" spans="17:36" ht="4.5" customHeight="1" x14ac:dyDescent="0.2">
      <c r="Q50697" s="65"/>
      <c r="R50697" s="65"/>
      <c r="X50697" s="65"/>
      <c r="Y50697" s="65"/>
      <c r="Z50697" s="65"/>
      <c r="AA50697" s="65"/>
      <c r="AB50697" s="65"/>
      <c r="AC50697" s="65"/>
      <c r="AJ50697" s="66"/>
    </row>
    <row r="50698" spans="17:36" ht="4.5" customHeight="1" x14ac:dyDescent="0.2">
      <c r="Q50698" s="65"/>
      <c r="R50698" s="65"/>
      <c r="X50698" s="65"/>
      <c r="Y50698" s="65"/>
      <c r="Z50698" s="65"/>
      <c r="AA50698" s="65"/>
      <c r="AB50698" s="65"/>
      <c r="AC50698" s="65"/>
      <c r="AJ50698" s="66"/>
    </row>
    <row r="50699" spans="17:36" ht="4.5" customHeight="1" x14ac:dyDescent="0.2">
      <c r="Q50699" s="65"/>
      <c r="R50699" s="65"/>
      <c r="X50699" s="65"/>
      <c r="Y50699" s="65"/>
      <c r="Z50699" s="65"/>
      <c r="AA50699" s="65"/>
      <c r="AB50699" s="65"/>
      <c r="AC50699" s="65"/>
      <c r="AJ50699" s="66"/>
    </row>
    <row r="50700" spans="17:36" ht="4.5" customHeight="1" x14ac:dyDescent="0.2">
      <c r="Q50700" s="65"/>
      <c r="R50700" s="65"/>
      <c r="X50700" s="65"/>
      <c r="Y50700" s="65"/>
      <c r="Z50700" s="65"/>
      <c r="AA50700" s="65"/>
      <c r="AB50700" s="65"/>
      <c r="AC50700" s="65"/>
      <c r="AJ50700" s="66"/>
    </row>
    <row r="50701" spans="17:36" ht="4.5" customHeight="1" x14ac:dyDescent="0.2">
      <c r="Q50701" s="65"/>
      <c r="R50701" s="65"/>
      <c r="X50701" s="65"/>
      <c r="Y50701" s="65"/>
      <c r="Z50701" s="65"/>
      <c r="AA50701" s="65"/>
      <c r="AB50701" s="65"/>
      <c r="AC50701" s="65"/>
      <c r="AJ50701" s="66"/>
    </row>
    <row r="50702" spans="17:36" ht="4.5" customHeight="1" x14ac:dyDescent="0.2">
      <c r="Q50702" s="65"/>
      <c r="R50702" s="65"/>
      <c r="X50702" s="65"/>
      <c r="Y50702" s="65"/>
      <c r="Z50702" s="65"/>
      <c r="AA50702" s="65"/>
      <c r="AB50702" s="65"/>
      <c r="AC50702" s="65"/>
      <c r="AJ50702" s="66"/>
    </row>
    <row r="50703" spans="17:36" ht="4.5" customHeight="1" x14ac:dyDescent="0.2">
      <c r="Q50703" s="65"/>
      <c r="R50703" s="65"/>
      <c r="X50703" s="65"/>
      <c r="Y50703" s="65"/>
      <c r="Z50703" s="65"/>
      <c r="AA50703" s="65"/>
      <c r="AB50703" s="65"/>
      <c r="AC50703" s="65"/>
      <c r="AJ50703" s="66"/>
    </row>
    <row r="50704" spans="17:36" ht="4.5" customHeight="1" x14ac:dyDescent="0.2">
      <c r="Q50704" s="65"/>
      <c r="R50704" s="65"/>
      <c r="X50704" s="65"/>
      <c r="Y50704" s="65"/>
      <c r="Z50704" s="65"/>
      <c r="AA50704" s="65"/>
      <c r="AB50704" s="65"/>
      <c r="AC50704" s="65"/>
      <c r="AJ50704" s="66"/>
    </row>
    <row r="50705" spans="17:36" ht="4.5" customHeight="1" x14ac:dyDescent="0.2">
      <c r="Q50705" s="65"/>
      <c r="R50705" s="65"/>
      <c r="X50705" s="65"/>
      <c r="Y50705" s="65"/>
      <c r="Z50705" s="65"/>
      <c r="AA50705" s="65"/>
      <c r="AB50705" s="65"/>
      <c r="AC50705" s="65"/>
      <c r="AJ50705" s="66"/>
    </row>
    <row r="50706" spans="17:36" ht="4.5" customHeight="1" x14ac:dyDescent="0.2">
      <c r="Q50706" s="65"/>
      <c r="R50706" s="65"/>
      <c r="X50706" s="65"/>
      <c r="Y50706" s="65"/>
      <c r="Z50706" s="65"/>
      <c r="AA50706" s="65"/>
      <c r="AB50706" s="65"/>
      <c r="AC50706" s="65"/>
      <c r="AJ50706" s="66"/>
    </row>
    <row r="50707" spans="17:36" ht="4.5" customHeight="1" x14ac:dyDescent="0.2">
      <c r="Q50707" s="65"/>
      <c r="R50707" s="65"/>
      <c r="X50707" s="65"/>
      <c r="Y50707" s="65"/>
      <c r="Z50707" s="65"/>
      <c r="AA50707" s="65"/>
      <c r="AB50707" s="65"/>
      <c r="AC50707" s="65"/>
      <c r="AJ50707" s="66"/>
    </row>
    <row r="50708" spans="17:36" ht="4.5" customHeight="1" x14ac:dyDescent="0.2">
      <c r="Q50708" s="65"/>
      <c r="R50708" s="65"/>
      <c r="X50708" s="65"/>
      <c r="Y50708" s="65"/>
      <c r="Z50708" s="65"/>
      <c r="AA50708" s="65"/>
      <c r="AB50708" s="65"/>
      <c r="AC50708" s="65"/>
      <c r="AJ50708" s="66"/>
    </row>
    <row r="50709" spans="17:36" ht="4.5" customHeight="1" x14ac:dyDescent="0.2">
      <c r="Q50709" s="65"/>
      <c r="R50709" s="65"/>
      <c r="X50709" s="65"/>
      <c r="Y50709" s="65"/>
      <c r="Z50709" s="65"/>
      <c r="AA50709" s="65"/>
      <c r="AB50709" s="65"/>
      <c r="AC50709" s="65"/>
      <c r="AJ50709" s="66"/>
    </row>
    <row r="50710" spans="17:36" ht="4.5" customHeight="1" x14ac:dyDescent="0.2">
      <c r="Q50710" s="65"/>
      <c r="R50710" s="65"/>
      <c r="X50710" s="65"/>
      <c r="Y50710" s="65"/>
      <c r="Z50710" s="65"/>
      <c r="AA50710" s="65"/>
      <c r="AB50710" s="65"/>
      <c r="AC50710" s="65"/>
      <c r="AJ50710" s="66"/>
    </row>
    <row r="50711" spans="17:36" ht="4.5" customHeight="1" x14ac:dyDescent="0.2">
      <c r="Q50711" s="65"/>
      <c r="R50711" s="65"/>
      <c r="X50711" s="65"/>
      <c r="Y50711" s="65"/>
      <c r="Z50711" s="65"/>
      <c r="AA50711" s="65"/>
      <c r="AB50711" s="65"/>
      <c r="AC50711" s="65"/>
      <c r="AJ50711" s="66"/>
    </row>
    <row r="50712" spans="17:36" ht="4.5" customHeight="1" x14ac:dyDescent="0.2">
      <c r="Q50712" s="65"/>
      <c r="R50712" s="65"/>
      <c r="X50712" s="65"/>
      <c r="Y50712" s="65"/>
      <c r="Z50712" s="65"/>
      <c r="AA50712" s="65"/>
      <c r="AB50712" s="65"/>
      <c r="AC50712" s="65"/>
      <c r="AJ50712" s="66"/>
    </row>
    <row r="50713" spans="17:36" ht="4.5" customHeight="1" x14ac:dyDescent="0.2">
      <c r="Q50713" s="65"/>
      <c r="R50713" s="65"/>
      <c r="X50713" s="65"/>
      <c r="Y50713" s="65"/>
      <c r="Z50713" s="65"/>
      <c r="AA50713" s="65"/>
      <c r="AB50713" s="65"/>
      <c r="AC50713" s="65"/>
      <c r="AJ50713" s="66"/>
    </row>
    <row r="50714" spans="17:36" ht="4.5" customHeight="1" x14ac:dyDescent="0.2">
      <c r="Q50714" s="65"/>
      <c r="R50714" s="65"/>
      <c r="X50714" s="65"/>
      <c r="Y50714" s="65"/>
      <c r="Z50714" s="65"/>
      <c r="AA50714" s="65"/>
      <c r="AB50714" s="65"/>
      <c r="AC50714" s="65"/>
      <c r="AJ50714" s="66"/>
    </row>
    <row r="50715" spans="17:36" ht="4.5" customHeight="1" x14ac:dyDescent="0.2">
      <c r="Q50715" s="65"/>
      <c r="R50715" s="65"/>
      <c r="X50715" s="65"/>
      <c r="Y50715" s="65"/>
      <c r="Z50715" s="65"/>
      <c r="AA50715" s="65"/>
      <c r="AB50715" s="65"/>
      <c r="AC50715" s="65"/>
      <c r="AJ50715" s="66"/>
    </row>
    <row r="50716" spans="17:36" ht="4.5" customHeight="1" x14ac:dyDescent="0.2">
      <c r="Q50716" s="65"/>
      <c r="R50716" s="65"/>
      <c r="X50716" s="65"/>
      <c r="Y50716" s="65"/>
      <c r="Z50716" s="65"/>
      <c r="AA50716" s="65"/>
      <c r="AB50716" s="65"/>
      <c r="AC50716" s="65"/>
      <c r="AJ50716" s="66"/>
    </row>
    <row r="50717" spans="17:36" ht="4.5" customHeight="1" x14ac:dyDescent="0.2">
      <c r="Q50717" s="65"/>
      <c r="R50717" s="65"/>
      <c r="X50717" s="65"/>
      <c r="Y50717" s="65"/>
      <c r="Z50717" s="65"/>
      <c r="AA50717" s="65"/>
      <c r="AB50717" s="65"/>
      <c r="AC50717" s="65"/>
      <c r="AJ50717" s="66"/>
    </row>
    <row r="50718" spans="17:36" ht="4.5" customHeight="1" x14ac:dyDescent="0.2">
      <c r="Q50718" s="65"/>
      <c r="R50718" s="65"/>
      <c r="X50718" s="65"/>
      <c r="Y50718" s="65"/>
      <c r="Z50718" s="65"/>
      <c r="AA50718" s="65"/>
      <c r="AB50718" s="65"/>
      <c r="AC50718" s="65"/>
      <c r="AJ50718" s="66"/>
    </row>
    <row r="50719" spans="17:36" ht="4.5" customHeight="1" x14ac:dyDescent="0.2">
      <c r="Q50719" s="65"/>
      <c r="R50719" s="65"/>
      <c r="X50719" s="65"/>
      <c r="Y50719" s="65"/>
      <c r="Z50719" s="65"/>
      <c r="AA50719" s="65"/>
      <c r="AB50719" s="65"/>
      <c r="AC50719" s="65"/>
      <c r="AJ50719" s="66"/>
    </row>
    <row r="50720" spans="17:36" ht="4.5" customHeight="1" x14ac:dyDescent="0.2">
      <c r="Q50720" s="65"/>
      <c r="R50720" s="65"/>
      <c r="X50720" s="65"/>
      <c r="Y50720" s="65"/>
      <c r="Z50720" s="65"/>
      <c r="AA50720" s="65"/>
      <c r="AB50720" s="65"/>
      <c r="AC50720" s="65"/>
      <c r="AJ50720" s="66"/>
    </row>
    <row r="50721" spans="17:36" ht="4.5" customHeight="1" x14ac:dyDescent="0.2">
      <c r="Q50721" s="65"/>
      <c r="R50721" s="65"/>
      <c r="X50721" s="65"/>
      <c r="Y50721" s="65"/>
      <c r="Z50721" s="65"/>
      <c r="AA50721" s="65"/>
      <c r="AB50721" s="65"/>
      <c r="AC50721" s="65"/>
      <c r="AJ50721" s="66"/>
    </row>
    <row r="50722" spans="17:36" ht="4.5" customHeight="1" x14ac:dyDescent="0.2">
      <c r="Q50722" s="65"/>
      <c r="R50722" s="65"/>
      <c r="X50722" s="65"/>
      <c r="Y50722" s="65"/>
      <c r="Z50722" s="65"/>
      <c r="AA50722" s="65"/>
      <c r="AB50722" s="65"/>
      <c r="AC50722" s="65"/>
      <c r="AJ50722" s="66"/>
    </row>
    <row r="50723" spans="17:36" ht="4.5" customHeight="1" x14ac:dyDescent="0.2">
      <c r="Q50723" s="65"/>
      <c r="R50723" s="65"/>
      <c r="X50723" s="65"/>
      <c r="Y50723" s="65"/>
      <c r="Z50723" s="65"/>
      <c r="AA50723" s="65"/>
      <c r="AB50723" s="65"/>
      <c r="AC50723" s="65"/>
      <c r="AJ50723" s="66"/>
    </row>
    <row r="50724" spans="17:36" ht="4.5" customHeight="1" x14ac:dyDescent="0.2">
      <c r="Q50724" s="65"/>
      <c r="R50724" s="65"/>
      <c r="X50724" s="65"/>
      <c r="Y50724" s="65"/>
      <c r="Z50724" s="65"/>
      <c r="AA50724" s="65"/>
      <c r="AB50724" s="65"/>
      <c r="AC50724" s="65"/>
      <c r="AJ50724" s="66"/>
    </row>
    <row r="50725" spans="17:36" ht="4.5" customHeight="1" x14ac:dyDescent="0.2">
      <c r="Q50725" s="65"/>
      <c r="R50725" s="65"/>
      <c r="X50725" s="65"/>
      <c r="Y50725" s="65"/>
      <c r="Z50725" s="65"/>
      <c r="AA50725" s="65"/>
      <c r="AB50725" s="65"/>
      <c r="AC50725" s="65"/>
      <c r="AJ50725" s="66"/>
    </row>
    <row r="50726" spans="17:36" ht="4.5" customHeight="1" x14ac:dyDescent="0.2">
      <c r="Q50726" s="65"/>
      <c r="R50726" s="65"/>
      <c r="X50726" s="65"/>
      <c r="Y50726" s="65"/>
      <c r="Z50726" s="65"/>
      <c r="AA50726" s="65"/>
      <c r="AB50726" s="65"/>
      <c r="AC50726" s="65"/>
      <c r="AJ50726" s="66"/>
    </row>
    <row r="50727" spans="17:36" ht="4.5" customHeight="1" x14ac:dyDescent="0.2">
      <c r="Q50727" s="65"/>
      <c r="R50727" s="65"/>
      <c r="X50727" s="65"/>
      <c r="Y50727" s="65"/>
      <c r="Z50727" s="65"/>
      <c r="AA50727" s="65"/>
      <c r="AB50727" s="65"/>
      <c r="AC50727" s="65"/>
      <c r="AJ50727" s="66"/>
    </row>
    <row r="50728" spans="17:36" ht="4.5" customHeight="1" x14ac:dyDescent="0.2">
      <c r="Q50728" s="65"/>
      <c r="R50728" s="65"/>
      <c r="X50728" s="65"/>
      <c r="Y50728" s="65"/>
      <c r="Z50728" s="65"/>
      <c r="AA50728" s="65"/>
      <c r="AB50728" s="65"/>
      <c r="AC50728" s="65"/>
      <c r="AJ50728" s="66"/>
    </row>
    <row r="50729" spans="17:36" ht="4.5" customHeight="1" x14ac:dyDescent="0.2">
      <c r="Q50729" s="65"/>
      <c r="R50729" s="65"/>
      <c r="X50729" s="65"/>
      <c r="Y50729" s="65"/>
      <c r="Z50729" s="65"/>
      <c r="AA50729" s="65"/>
      <c r="AB50729" s="65"/>
      <c r="AC50729" s="65"/>
      <c r="AJ50729" s="66"/>
    </row>
    <row r="50730" spans="17:36" ht="4.5" customHeight="1" x14ac:dyDescent="0.2">
      <c r="Q50730" s="65"/>
      <c r="R50730" s="65"/>
      <c r="X50730" s="65"/>
      <c r="Y50730" s="65"/>
      <c r="Z50730" s="65"/>
      <c r="AA50730" s="65"/>
      <c r="AB50730" s="65"/>
      <c r="AC50730" s="65"/>
      <c r="AJ50730" s="66"/>
    </row>
    <row r="50731" spans="17:36" ht="4.5" customHeight="1" x14ac:dyDescent="0.2">
      <c r="Q50731" s="65"/>
      <c r="R50731" s="65"/>
      <c r="X50731" s="65"/>
      <c r="Y50731" s="65"/>
      <c r="Z50731" s="65"/>
      <c r="AA50731" s="65"/>
      <c r="AB50731" s="65"/>
      <c r="AC50731" s="65"/>
      <c r="AJ50731" s="66"/>
    </row>
    <row r="50732" spans="17:36" ht="4.5" customHeight="1" x14ac:dyDescent="0.2">
      <c r="Q50732" s="65"/>
      <c r="R50732" s="65"/>
      <c r="X50732" s="65"/>
      <c r="Y50732" s="65"/>
      <c r="Z50732" s="65"/>
      <c r="AA50732" s="65"/>
      <c r="AB50732" s="65"/>
      <c r="AC50732" s="65"/>
      <c r="AJ50732" s="66"/>
    </row>
    <row r="50733" spans="17:36" ht="4.5" customHeight="1" x14ac:dyDescent="0.2">
      <c r="Q50733" s="65"/>
      <c r="R50733" s="65"/>
      <c r="X50733" s="65"/>
      <c r="Y50733" s="65"/>
      <c r="Z50733" s="65"/>
      <c r="AA50733" s="65"/>
      <c r="AB50733" s="65"/>
      <c r="AC50733" s="65"/>
      <c r="AJ50733" s="66"/>
    </row>
    <row r="50734" spans="17:36" ht="4.5" customHeight="1" x14ac:dyDescent="0.2">
      <c r="Q50734" s="65"/>
      <c r="R50734" s="65"/>
      <c r="X50734" s="65"/>
      <c r="Y50734" s="65"/>
      <c r="Z50734" s="65"/>
      <c r="AA50734" s="65"/>
      <c r="AB50734" s="65"/>
      <c r="AC50734" s="65"/>
      <c r="AJ50734" s="66"/>
    </row>
    <row r="50735" spans="17:36" ht="4.5" customHeight="1" x14ac:dyDescent="0.2">
      <c r="Q50735" s="65"/>
      <c r="R50735" s="65"/>
      <c r="X50735" s="65"/>
      <c r="Y50735" s="65"/>
      <c r="Z50735" s="65"/>
      <c r="AA50735" s="65"/>
      <c r="AB50735" s="65"/>
      <c r="AC50735" s="65"/>
      <c r="AJ50735" s="66"/>
    </row>
    <row r="50736" spans="17:36" ht="4.5" customHeight="1" x14ac:dyDescent="0.2">
      <c r="Q50736" s="65"/>
      <c r="R50736" s="65"/>
      <c r="X50736" s="65"/>
      <c r="Y50736" s="65"/>
      <c r="Z50736" s="65"/>
      <c r="AA50736" s="65"/>
      <c r="AB50736" s="65"/>
      <c r="AC50736" s="65"/>
      <c r="AJ50736" s="66"/>
    </row>
    <row r="50737" spans="17:36" ht="4.5" customHeight="1" x14ac:dyDescent="0.2">
      <c r="Q50737" s="65"/>
      <c r="R50737" s="65"/>
      <c r="X50737" s="65"/>
      <c r="Y50737" s="65"/>
      <c r="Z50737" s="65"/>
      <c r="AA50737" s="65"/>
      <c r="AB50737" s="65"/>
      <c r="AC50737" s="65"/>
      <c r="AJ50737" s="66"/>
    </row>
    <row r="50738" spans="17:36" ht="4.5" customHeight="1" x14ac:dyDescent="0.2">
      <c r="Q50738" s="65"/>
      <c r="R50738" s="65"/>
      <c r="X50738" s="65"/>
      <c r="Y50738" s="65"/>
      <c r="Z50738" s="65"/>
      <c r="AA50738" s="65"/>
      <c r="AB50738" s="65"/>
      <c r="AC50738" s="65"/>
      <c r="AJ50738" s="66"/>
    </row>
    <row r="50739" spans="17:36" ht="4.5" customHeight="1" x14ac:dyDescent="0.2">
      <c r="Q50739" s="65"/>
      <c r="R50739" s="65"/>
      <c r="X50739" s="65"/>
      <c r="Y50739" s="65"/>
      <c r="Z50739" s="65"/>
      <c r="AA50739" s="65"/>
      <c r="AB50739" s="65"/>
      <c r="AC50739" s="65"/>
      <c r="AJ50739" s="66"/>
    </row>
    <row r="50740" spans="17:36" ht="4.5" customHeight="1" x14ac:dyDescent="0.2">
      <c r="Q50740" s="65"/>
      <c r="R50740" s="65"/>
      <c r="X50740" s="65"/>
      <c r="Y50740" s="65"/>
      <c r="Z50740" s="65"/>
      <c r="AA50740" s="65"/>
      <c r="AB50740" s="65"/>
      <c r="AC50740" s="65"/>
      <c r="AJ50740" s="66"/>
    </row>
    <row r="50741" spans="17:36" ht="4.5" customHeight="1" x14ac:dyDescent="0.2">
      <c r="Q50741" s="65"/>
      <c r="R50741" s="65"/>
      <c r="X50741" s="65"/>
      <c r="Y50741" s="65"/>
      <c r="Z50741" s="65"/>
      <c r="AA50741" s="65"/>
      <c r="AB50741" s="65"/>
      <c r="AC50741" s="65"/>
      <c r="AJ50741" s="66"/>
    </row>
    <row r="50742" spans="17:36" ht="4.5" customHeight="1" x14ac:dyDescent="0.2">
      <c r="Q50742" s="65"/>
      <c r="R50742" s="65"/>
      <c r="X50742" s="65"/>
      <c r="Y50742" s="65"/>
      <c r="Z50742" s="65"/>
      <c r="AA50742" s="65"/>
      <c r="AB50742" s="65"/>
      <c r="AC50742" s="65"/>
      <c r="AJ50742" s="66"/>
    </row>
    <row r="50743" spans="17:36" ht="4.5" customHeight="1" x14ac:dyDescent="0.2">
      <c r="Q50743" s="65"/>
      <c r="R50743" s="65"/>
      <c r="X50743" s="65"/>
      <c r="Y50743" s="65"/>
      <c r="Z50743" s="65"/>
      <c r="AA50743" s="65"/>
      <c r="AB50743" s="65"/>
      <c r="AC50743" s="65"/>
      <c r="AJ50743" s="66"/>
    </row>
    <row r="50744" spans="17:36" ht="4.5" customHeight="1" x14ac:dyDescent="0.2">
      <c r="Q50744" s="65"/>
      <c r="R50744" s="65"/>
      <c r="X50744" s="65"/>
      <c r="Y50744" s="65"/>
      <c r="Z50744" s="65"/>
      <c r="AA50744" s="65"/>
      <c r="AB50744" s="65"/>
      <c r="AC50744" s="65"/>
      <c r="AJ50744" s="66"/>
    </row>
    <row r="50745" spans="17:36" ht="4.5" customHeight="1" x14ac:dyDescent="0.2">
      <c r="Q50745" s="65"/>
      <c r="R50745" s="65"/>
      <c r="X50745" s="65"/>
      <c r="Y50745" s="65"/>
      <c r="Z50745" s="65"/>
      <c r="AA50745" s="65"/>
      <c r="AB50745" s="65"/>
      <c r="AC50745" s="65"/>
      <c r="AJ50745" s="66"/>
    </row>
    <row r="50746" spans="17:36" ht="4.5" customHeight="1" x14ac:dyDescent="0.2">
      <c r="Q50746" s="65"/>
      <c r="R50746" s="65"/>
      <c r="X50746" s="65"/>
      <c r="Y50746" s="65"/>
      <c r="Z50746" s="65"/>
      <c r="AA50746" s="65"/>
      <c r="AB50746" s="65"/>
      <c r="AC50746" s="65"/>
      <c r="AJ50746" s="66"/>
    </row>
    <row r="50747" spans="17:36" ht="4.5" customHeight="1" x14ac:dyDescent="0.2">
      <c r="Q50747" s="65"/>
      <c r="R50747" s="65"/>
      <c r="X50747" s="65"/>
      <c r="Y50747" s="65"/>
      <c r="Z50747" s="65"/>
      <c r="AA50747" s="65"/>
      <c r="AB50747" s="65"/>
      <c r="AC50747" s="65"/>
      <c r="AJ50747" s="66"/>
    </row>
    <row r="50748" spans="17:36" ht="4.5" customHeight="1" x14ac:dyDescent="0.2">
      <c r="Q50748" s="65"/>
      <c r="R50748" s="65"/>
      <c r="X50748" s="65"/>
      <c r="Y50748" s="65"/>
      <c r="Z50748" s="65"/>
      <c r="AA50748" s="65"/>
      <c r="AB50748" s="65"/>
      <c r="AC50748" s="65"/>
      <c r="AJ50748" s="66"/>
    </row>
    <row r="50749" spans="17:36" ht="4.5" customHeight="1" x14ac:dyDescent="0.2">
      <c r="Q50749" s="65"/>
      <c r="R50749" s="65"/>
      <c r="X50749" s="65"/>
      <c r="Y50749" s="65"/>
      <c r="Z50749" s="65"/>
      <c r="AA50749" s="65"/>
      <c r="AB50749" s="65"/>
      <c r="AC50749" s="65"/>
      <c r="AJ50749" s="66"/>
    </row>
    <row r="50750" spans="17:36" ht="4.5" customHeight="1" x14ac:dyDescent="0.2">
      <c r="Q50750" s="65"/>
      <c r="R50750" s="65"/>
      <c r="X50750" s="65"/>
      <c r="Y50750" s="65"/>
      <c r="Z50750" s="65"/>
      <c r="AA50750" s="65"/>
      <c r="AB50750" s="65"/>
      <c r="AC50750" s="65"/>
      <c r="AJ50750" s="66"/>
    </row>
    <row r="50751" spans="17:36" ht="4.5" customHeight="1" x14ac:dyDescent="0.2">
      <c r="Q50751" s="65"/>
      <c r="R50751" s="65"/>
      <c r="X50751" s="65"/>
      <c r="Y50751" s="65"/>
      <c r="Z50751" s="65"/>
      <c r="AA50751" s="65"/>
      <c r="AB50751" s="65"/>
      <c r="AC50751" s="65"/>
      <c r="AJ50751" s="66"/>
    </row>
    <row r="50752" spans="17:36" ht="4.5" customHeight="1" x14ac:dyDescent="0.2">
      <c r="Q50752" s="65"/>
      <c r="R50752" s="65"/>
      <c r="X50752" s="65"/>
      <c r="Y50752" s="65"/>
      <c r="Z50752" s="65"/>
      <c r="AA50752" s="65"/>
      <c r="AB50752" s="65"/>
      <c r="AC50752" s="65"/>
      <c r="AJ50752" s="66"/>
    </row>
    <row r="50753" spans="17:36" ht="4.5" customHeight="1" x14ac:dyDescent="0.2">
      <c r="Q50753" s="65"/>
      <c r="R50753" s="65"/>
      <c r="X50753" s="65"/>
      <c r="Y50753" s="65"/>
      <c r="Z50753" s="65"/>
      <c r="AA50753" s="65"/>
      <c r="AB50753" s="65"/>
      <c r="AC50753" s="65"/>
      <c r="AJ50753" s="66"/>
    </row>
    <row r="50754" spans="17:36" ht="4.5" customHeight="1" x14ac:dyDescent="0.2">
      <c r="Q50754" s="65"/>
      <c r="R50754" s="65"/>
      <c r="X50754" s="65"/>
      <c r="Y50754" s="65"/>
      <c r="Z50754" s="65"/>
      <c r="AA50754" s="65"/>
      <c r="AB50754" s="65"/>
      <c r="AC50754" s="65"/>
      <c r="AJ50754" s="66"/>
    </row>
    <row r="50755" spans="17:36" ht="4.5" customHeight="1" x14ac:dyDescent="0.2">
      <c r="Q50755" s="65"/>
      <c r="R50755" s="65"/>
      <c r="X50755" s="65"/>
      <c r="Y50755" s="65"/>
      <c r="Z50755" s="65"/>
      <c r="AA50755" s="65"/>
      <c r="AB50755" s="65"/>
      <c r="AC50755" s="65"/>
      <c r="AJ50755" s="66"/>
    </row>
    <row r="50756" spans="17:36" ht="4.5" customHeight="1" x14ac:dyDescent="0.2">
      <c r="Q50756" s="65"/>
      <c r="R50756" s="65"/>
      <c r="X50756" s="65"/>
      <c r="Y50756" s="65"/>
      <c r="Z50756" s="65"/>
      <c r="AA50756" s="65"/>
      <c r="AB50756" s="65"/>
      <c r="AC50756" s="65"/>
      <c r="AJ50756" s="66"/>
    </row>
    <row r="50757" spans="17:36" ht="4.5" customHeight="1" x14ac:dyDescent="0.2">
      <c r="Q50757" s="65"/>
      <c r="R50757" s="65"/>
      <c r="X50757" s="65"/>
      <c r="Y50757" s="65"/>
      <c r="Z50757" s="65"/>
      <c r="AA50757" s="65"/>
      <c r="AB50757" s="65"/>
      <c r="AC50757" s="65"/>
      <c r="AJ50757" s="66"/>
    </row>
    <row r="50758" spans="17:36" ht="4.5" customHeight="1" x14ac:dyDescent="0.2">
      <c r="Q50758" s="65"/>
      <c r="R50758" s="65"/>
      <c r="X50758" s="65"/>
      <c r="Y50758" s="65"/>
      <c r="Z50758" s="65"/>
      <c r="AA50758" s="65"/>
      <c r="AB50758" s="65"/>
      <c r="AC50758" s="65"/>
      <c r="AJ50758" s="66"/>
    </row>
    <row r="50759" spans="17:36" ht="4.5" customHeight="1" x14ac:dyDescent="0.2">
      <c r="Q50759" s="65"/>
      <c r="R50759" s="65"/>
      <c r="X50759" s="65"/>
      <c r="Y50759" s="65"/>
      <c r="Z50759" s="65"/>
      <c r="AA50759" s="65"/>
      <c r="AB50759" s="65"/>
      <c r="AC50759" s="65"/>
      <c r="AJ50759" s="66"/>
    </row>
    <row r="50760" spans="17:36" ht="4.5" customHeight="1" x14ac:dyDescent="0.2">
      <c r="Q50760" s="65"/>
      <c r="R50760" s="65"/>
      <c r="X50760" s="65"/>
      <c r="Y50760" s="65"/>
      <c r="Z50760" s="65"/>
      <c r="AA50760" s="65"/>
      <c r="AB50760" s="65"/>
      <c r="AC50760" s="65"/>
      <c r="AJ50760" s="66"/>
    </row>
    <row r="50761" spans="17:36" ht="4.5" customHeight="1" x14ac:dyDescent="0.2">
      <c r="Q50761" s="65"/>
      <c r="R50761" s="65"/>
      <c r="X50761" s="65"/>
      <c r="Y50761" s="65"/>
      <c r="Z50761" s="65"/>
      <c r="AA50761" s="65"/>
      <c r="AB50761" s="65"/>
      <c r="AC50761" s="65"/>
      <c r="AJ50761" s="66"/>
    </row>
    <row r="50762" spans="17:36" ht="4.5" customHeight="1" x14ac:dyDescent="0.2">
      <c r="Q50762" s="65"/>
      <c r="R50762" s="65"/>
      <c r="X50762" s="65"/>
      <c r="Y50762" s="65"/>
      <c r="Z50762" s="65"/>
      <c r="AA50762" s="65"/>
      <c r="AB50762" s="65"/>
      <c r="AC50762" s="65"/>
      <c r="AJ50762" s="66"/>
    </row>
    <row r="50763" spans="17:36" ht="4.5" customHeight="1" x14ac:dyDescent="0.2">
      <c r="Q50763" s="65"/>
      <c r="R50763" s="65"/>
      <c r="X50763" s="65"/>
      <c r="Y50763" s="65"/>
      <c r="Z50763" s="65"/>
      <c r="AA50763" s="65"/>
      <c r="AB50763" s="65"/>
      <c r="AC50763" s="65"/>
      <c r="AJ50763" s="66"/>
    </row>
    <row r="50764" spans="17:36" ht="4.5" customHeight="1" x14ac:dyDescent="0.2">
      <c r="Q50764" s="65"/>
      <c r="R50764" s="65"/>
      <c r="X50764" s="65"/>
      <c r="Y50764" s="65"/>
      <c r="Z50764" s="65"/>
      <c r="AA50764" s="65"/>
      <c r="AB50764" s="65"/>
      <c r="AC50764" s="65"/>
      <c r="AJ50764" s="66"/>
    </row>
    <row r="50765" spans="17:36" ht="4.5" customHeight="1" x14ac:dyDescent="0.2">
      <c r="Q50765" s="65"/>
      <c r="R50765" s="65"/>
      <c r="X50765" s="65"/>
      <c r="Y50765" s="65"/>
      <c r="Z50765" s="65"/>
      <c r="AA50765" s="65"/>
      <c r="AB50765" s="65"/>
      <c r="AC50765" s="65"/>
      <c r="AJ50765" s="66"/>
    </row>
    <row r="50766" spans="17:36" ht="4.5" customHeight="1" x14ac:dyDescent="0.2">
      <c r="Q50766" s="65"/>
      <c r="R50766" s="65"/>
      <c r="X50766" s="65"/>
      <c r="Y50766" s="65"/>
      <c r="Z50766" s="65"/>
      <c r="AA50766" s="65"/>
      <c r="AB50766" s="65"/>
      <c r="AC50766" s="65"/>
      <c r="AJ50766" s="66"/>
    </row>
    <row r="50767" spans="17:36" ht="4.5" customHeight="1" x14ac:dyDescent="0.2">
      <c r="Q50767" s="65"/>
      <c r="R50767" s="65"/>
      <c r="X50767" s="65"/>
      <c r="Y50767" s="65"/>
      <c r="Z50767" s="65"/>
      <c r="AA50767" s="65"/>
      <c r="AB50767" s="65"/>
      <c r="AC50767" s="65"/>
      <c r="AJ50767" s="66"/>
    </row>
    <row r="50768" spans="17:36" ht="4.5" customHeight="1" x14ac:dyDescent="0.2">
      <c r="Q50768" s="65"/>
      <c r="R50768" s="65"/>
      <c r="X50768" s="65"/>
      <c r="Y50768" s="65"/>
      <c r="Z50768" s="65"/>
      <c r="AA50768" s="65"/>
      <c r="AB50768" s="65"/>
      <c r="AC50768" s="65"/>
      <c r="AJ50768" s="66"/>
    </row>
    <row r="50769" spans="17:36" ht="4.5" customHeight="1" x14ac:dyDescent="0.2">
      <c r="Q50769" s="65"/>
      <c r="R50769" s="65"/>
      <c r="X50769" s="65"/>
      <c r="Y50769" s="65"/>
      <c r="Z50769" s="65"/>
      <c r="AA50769" s="65"/>
      <c r="AB50769" s="65"/>
      <c r="AC50769" s="65"/>
      <c r="AJ50769" s="66"/>
    </row>
    <row r="50770" spans="17:36" ht="4.5" customHeight="1" x14ac:dyDescent="0.2">
      <c r="Q50770" s="65"/>
      <c r="R50770" s="65"/>
      <c r="X50770" s="65"/>
      <c r="Y50770" s="65"/>
      <c r="Z50770" s="65"/>
      <c r="AA50770" s="65"/>
      <c r="AB50770" s="65"/>
      <c r="AC50770" s="65"/>
      <c r="AJ50770" s="66"/>
    </row>
    <row r="50771" spans="17:36" ht="4.5" customHeight="1" x14ac:dyDescent="0.2">
      <c r="Q50771" s="65"/>
      <c r="R50771" s="65"/>
      <c r="X50771" s="65"/>
      <c r="Y50771" s="65"/>
      <c r="Z50771" s="65"/>
      <c r="AA50771" s="65"/>
      <c r="AB50771" s="65"/>
      <c r="AC50771" s="65"/>
      <c r="AJ50771" s="66"/>
    </row>
    <row r="50772" spans="17:36" ht="4.5" customHeight="1" x14ac:dyDescent="0.2">
      <c r="Q50772" s="65"/>
      <c r="R50772" s="65"/>
      <c r="X50772" s="65"/>
      <c r="Y50772" s="65"/>
      <c r="Z50772" s="65"/>
      <c r="AA50772" s="65"/>
      <c r="AB50772" s="65"/>
      <c r="AC50772" s="65"/>
      <c r="AJ50772" s="66"/>
    </row>
    <row r="50773" spans="17:36" ht="4.5" customHeight="1" x14ac:dyDescent="0.2">
      <c r="Q50773" s="65"/>
      <c r="R50773" s="65"/>
      <c r="X50773" s="65"/>
      <c r="Y50773" s="65"/>
      <c r="Z50773" s="65"/>
      <c r="AA50773" s="65"/>
      <c r="AB50773" s="65"/>
      <c r="AC50773" s="65"/>
      <c r="AJ50773" s="66"/>
    </row>
    <row r="50774" spans="17:36" ht="4.5" customHeight="1" x14ac:dyDescent="0.2">
      <c r="Q50774" s="65"/>
      <c r="R50774" s="65"/>
      <c r="X50774" s="65"/>
      <c r="Y50774" s="65"/>
      <c r="Z50774" s="65"/>
      <c r="AA50774" s="65"/>
      <c r="AB50774" s="65"/>
      <c r="AC50774" s="65"/>
      <c r="AJ50774" s="66"/>
    </row>
    <row r="50775" spans="17:36" ht="4.5" customHeight="1" x14ac:dyDescent="0.2">
      <c r="Q50775" s="65"/>
      <c r="R50775" s="65"/>
      <c r="X50775" s="65"/>
      <c r="Y50775" s="65"/>
      <c r="Z50775" s="65"/>
      <c r="AA50775" s="65"/>
      <c r="AB50775" s="65"/>
      <c r="AC50775" s="65"/>
      <c r="AJ50775" s="66"/>
    </row>
    <row r="50776" spans="17:36" ht="4.5" customHeight="1" x14ac:dyDescent="0.2">
      <c r="Q50776" s="65"/>
      <c r="R50776" s="65"/>
      <c r="X50776" s="65"/>
      <c r="Y50776" s="65"/>
      <c r="Z50776" s="65"/>
      <c r="AA50776" s="65"/>
      <c r="AB50776" s="65"/>
      <c r="AC50776" s="65"/>
      <c r="AJ50776" s="66"/>
    </row>
    <row r="50777" spans="17:36" ht="4.5" customHeight="1" x14ac:dyDescent="0.2">
      <c r="Q50777" s="65"/>
      <c r="R50777" s="65"/>
      <c r="X50777" s="65"/>
      <c r="Y50777" s="65"/>
      <c r="Z50777" s="65"/>
      <c r="AA50777" s="65"/>
      <c r="AB50777" s="65"/>
      <c r="AC50777" s="65"/>
      <c r="AJ50777" s="66"/>
    </row>
    <row r="50778" spans="17:36" ht="4.5" customHeight="1" x14ac:dyDescent="0.2">
      <c r="Q50778" s="65"/>
      <c r="R50778" s="65"/>
      <c r="X50778" s="65"/>
      <c r="Y50778" s="65"/>
      <c r="Z50778" s="65"/>
      <c r="AA50778" s="65"/>
      <c r="AB50778" s="65"/>
      <c r="AC50778" s="65"/>
      <c r="AJ50778" s="66"/>
    </row>
    <row r="50779" spans="17:36" ht="4.5" customHeight="1" x14ac:dyDescent="0.2">
      <c r="Q50779" s="65"/>
      <c r="R50779" s="65"/>
      <c r="X50779" s="65"/>
      <c r="Y50779" s="65"/>
      <c r="Z50779" s="65"/>
      <c r="AA50779" s="65"/>
      <c r="AB50779" s="65"/>
      <c r="AC50779" s="65"/>
      <c r="AJ50779" s="66"/>
    </row>
    <row r="50780" spans="17:36" ht="4.5" customHeight="1" x14ac:dyDescent="0.2">
      <c r="Q50780" s="65"/>
      <c r="R50780" s="65"/>
      <c r="X50780" s="65"/>
      <c r="Y50780" s="65"/>
      <c r="Z50780" s="65"/>
      <c r="AA50780" s="65"/>
      <c r="AB50780" s="65"/>
      <c r="AC50780" s="65"/>
      <c r="AJ50780" s="66"/>
    </row>
    <row r="50781" spans="17:36" ht="4.5" customHeight="1" x14ac:dyDescent="0.2">
      <c r="Q50781" s="65"/>
      <c r="R50781" s="65"/>
      <c r="X50781" s="65"/>
      <c r="Y50781" s="65"/>
      <c r="Z50781" s="65"/>
      <c r="AA50781" s="65"/>
      <c r="AB50781" s="65"/>
      <c r="AC50781" s="65"/>
      <c r="AJ50781" s="66"/>
    </row>
    <row r="50782" spans="17:36" ht="4.5" customHeight="1" x14ac:dyDescent="0.2">
      <c r="Q50782" s="65"/>
      <c r="R50782" s="65"/>
      <c r="X50782" s="65"/>
      <c r="Y50782" s="65"/>
      <c r="Z50782" s="65"/>
      <c r="AA50782" s="65"/>
      <c r="AB50782" s="65"/>
      <c r="AC50782" s="65"/>
      <c r="AJ50782" s="66"/>
    </row>
    <row r="50783" spans="17:36" ht="4.5" customHeight="1" x14ac:dyDescent="0.2">
      <c r="Q50783" s="65"/>
      <c r="R50783" s="65"/>
      <c r="X50783" s="65"/>
      <c r="Y50783" s="65"/>
      <c r="Z50783" s="65"/>
      <c r="AA50783" s="65"/>
      <c r="AB50783" s="65"/>
      <c r="AC50783" s="65"/>
      <c r="AJ50783" s="66"/>
    </row>
    <row r="50784" spans="17:36" ht="4.5" customHeight="1" x14ac:dyDescent="0.2">
      <c r="Q50784" s="65"/>
      <c r="R50784" s="65"/>
      <c r="X50784" s="65"/>
      <c r="Y50784" s="65"/>
      <c r="Z50784" s="65"/>
      <c r="AA50784" s="65"/>
      <c r="AB50784" s="65"/>
      <c r="AC50784" s="65"/>
      <c r="AJ50784" s="66"/>
    </row>
    <row r="50785" spans="17:36" ht="4.5" customHeight="1" x14ac:dyDescent="0.2">
      <c r="Q50785" s="65"/>
      <c r="R50785" s="65"/>
      <c r="X50785" s="65"/>
      <c r="Y50785" s="65"/>
      <c r="Z50785" s="65"/>
      <c r="AA50785" s="65"/>
      <c r="AB50785" s="65"/>
      <c r="AC50785" s="65"/>
      <c r="AJ50785" s="66"/>
    </row>
    <row r="50786" spans="17:36" ht="4.5" customHeight="1" x14ac:dyDescent="0.2">
      <c r="Q50786" s="65"/>
      <c r="R50786" s="65"/>
      <c r="X50786" s="65"/>
      <c r="Y50786" s="65"/>
      <c r="Z50786" s="65"/>
      <c r="AA50786" s="65"/>
      <c r="AB50786" s="65"/>
      <c r="AC50786" s="65"/>
      <c r="AJ50786" s="66"/>
    </row>
    <row r="50787" spans="17:36" ht="4.5" customHeight="1" x14ac:dyDescent="0.2">
      <c r="Q50787" s="65"/>
      <c r="R50787" s="65"/>
      <c r="X50787" s="65"/>
      <c r="Y50787" s="65"/>
      <c r="Z50787" s="65"/>
      <c r="AA50787" s="65"/>
      <c r="AB50787" s="65"/>
      <c r="AC50787" s="65"/>
      <c r="AJ50787" s="66"/>
    </row>
    <row r="50788" spans="17:36" ht="4.5" customHeight="1" x14ac:dyDescent="0.2">
      <c r="Q50788" s="65"/>
      <c r="R50788" s="65"/>
      <c r="X50788" s="65"/>
      <c r="Y50788" s="65"/>
      <c r="Z50788" s="65"/>
      <c r="AA50788" s="65"/>
      <c r="AB50788" s="65"/>
      <c r="AC50788" s="65"/>
      <c r="AJ50788" s="66"/>
    </row>
    <row r="50789" spans="17:36" ht="4.5" customHeight="1" x14ac:dyDescent="0.2">
      <c r="Q50789" s="65"/>
      <c r="R50789" s="65"/>
      <c r="X50789" s="65"/>
      <c r="Y50789" s="65"/>
      <c r="Z50789" s="65"/>
      <c r="AA50789" s="65"/>
      <c r="AB50789" s="65"/>
      <c r="AC50789" s="65"/>
      <c r="AJ50789" s="66"/>
    </row>
    <row r="50790" spans="17:36" ht="4.5" customHeight="1" x14ac:dyDescent="0.2">
      <c r="Q50790" s="65"/>
      <c r="R50790" s="65"/>
      <c r="X50790" s="65"/>
      <c r="Y50790" s="65"/>
      <c r="Z50790" s="65"/>
      <c r="AA50790" s="65"/>
      <c r="AB50790" s="65"/>
      <c r="AC50790" s="65"/>
      <c r="AJ50790" s="66"/>
    </row>
    <row r="50791" spans="17:36" ht="4.5" customHeight="1" x14ac:dyDescent="0.2">
      <c r="Q50791" s="65"/>
      <c r="R50791" s="65"/>
      <c r="X50791" s="65"/>
      <c r="Y50791" s="65"/>
      <c r="Z50791" s="65"/>
      <c r="AA50791" s="65"/>
      <c r="AB50791" s="65"/>
      <c r="AC50791" s="65"/>
      <c r="AJ50791" s="66"/>
    </row>
    <row r="50792" spans="17:36" ht="4.5" customHeight="1" x14ac:dyDescent="0.2">
      <c r="Q50792" s="65"/>
      <c r="R50792" s="65"/>
      <c r="X50792" s="65"/>
      <c r="Y50792" s="65"/>
      <c r="Z50792" s="65"/>
      <c r="AA50792" s="65"/>
      <c r="AB50792" s="65"/>
      <c r="AC50792" s="65"/>
      <c r="AJ50792" s="66"/>
    </row>
    <row r="50793" spans="17:36" ht="4.5" customHeight="1" x14ac:dyDescent="0.2">
      <c r="Q50793" s="65"/>
      <c r="R50793" s="65"/>
      <c r="X50793" s="65"/>
      <c r="Y50793" s="65"/>
      <c r="Z50793" s="65"/>
      <c r="AA50793" s="65"/>
      <c r="AB50793" s="65"/>
      <c r="AC50793" s="65"/>
      <c r="AJ50793" s="66"/>
    </row>
    <row r="50794" spans="17:36" ht="4.5" customHeight="1" x14ac:dyDescent="0.2">
      <c r="Q50794" s="65"/>
      <c r="R50794" s="65"/>
      <c r="X50794" s="65"/>
      <c r="Y50794" s="65"/>
      <c r="Z50794" s="65"/>
      <c r="AA50794" s="65"/>
      <c r="AB50794" s="65"/>
      <c r="AC50794" s="65"/>
      <c r="AJ50794" s="66"/>
    </row>
    <row r="50795" spans="17:36" ht="4.5" customHeight="1" x14ac:dyDescent="0.2">
      <c r="Q50795" s="65"/>
      <c r="R50795" s="65"/>
      <c r="X50795" s="65"/>
      <c r="Y50795" s="65"/>
      <c r="Z50795" s="65"/>
      <c r="AA50795" s="65"/>
      <c r="AB50795" s="65"/>
      <c r="AC50795" s="65"/>
      <c r="AJ50795" s="66"/>
    </row>
    <row r="50796" spans="17:36" ht="4.5" customHeight="1" x14ac:dyDescent="0.2">
      <c r="Q50796" s="65"/>
      <c r="R50796" s="65"/>
      <c r="X50796" s="65"/>
      <c r="Y50796" s="65"/>
      <c r="Z50796" s="65"/>
      <c r="AA50796" s="65"/>
      <c r="AB50796" s="65"/>
      <c r="AC50796" s="65"/>
      <c r="AJ50796" s="66"/>
    </row>
    <row r="50797" spans="17:36" ht="4.5" customHeight="1" x14ac:dyDescent="0.2">
      <c r="Q50797" s="65"/>
      <c r="R50797" s="65"/>
      <c r="X50797" s="65"/>
      <c r="Y50797" s="65"/>
      <c r="Z50797" s="65"/>
      <c r="AA50797" s="65"/>
      <c r="AB50797" s="65"/>
      <c r="AC50797" s="65"/>
      <c r="AJ50797" s="66"/>
    </row>
    <row r="50798" spans="17:36" ht="4.5" customHeight="1" x14ac:dyDescent="0.2">
      <c r="Q50798" s="65"/>
      <c r="R50798" s="65"/>
      <c r="X50798" s="65"/>
      <c r="Y50798" s="65"/>
      <c r="Z50798" s="65"/>
      <c r="AA50798" s="65"/>
      <c r="AB50798" s="65"/>
      <c r="AC50798" s="65"/>
      <c r="AJ50798" s="66"/>
    </row>
    <row r="50799" spans="17:36" ht="4.5" customHeight="1" x14ac:dyDescent="0.2">
      <c r="Q50799" s="65"/>
      <c r="R50799" s="65"/>
      <c r="X50799" s="65"/>
      <c r="Y50799" s="65"/>
      <c r="Z50799" s="65"/>
      <c r="AA50799" s="65"/>
      <c r="AB50799" s="65"/>
      <c r="AC50799" s="65"/>
      <c r="AJ50799" s="66"/>
    </row>
    <row r="50800" spans="17:36" ht="4.5" customHeight="1" x14ac:dyDescent="0.2">
      <c r="Q50800" s="65"/>
      <c r="R50800" s="65"/>
      <c r="X50800" s="65"/>
      <c r="Y50800" s="65"/>
      <c r="Z50800" s="65"/>
      <c r="AA50800" s="65"/>
      <c r="AB50800" s="65"/>
      <c r="AC50800" s="65"/>
      <c r="AJ50800" s="66"/>
    </row>
    <row r="50801" spans="17:36" ht="4.5" customHeight="1" x14ac:dyDescent="0.2">
      <c r="Q50801" s="65"/>
      <c r="R50801" s="65"/>
      <c r="X50801" s="65"/>
      <c r="Y50801" s="65"/>
      <c r="Z50801" s="65"/>
      <c r="AA50801" s="65"/>
      <c r="AB50801" s="65"/>
      <c r="AC50801" s="65"/>
      <c r="AJ50801" s="66"/>
    </row>
    <row r="50802" spans="17:36" ht="4.5" customHeight="1" x14ac:dyDescent="0.2">
      <c r="Q50802" s="65"/>
      <c r="R50802" s="65"/>
      <c r="X50802" s="65"/>
      <c r="Y50802" s="65"/>
      <c r="Z50802" s="65"/>
      <c r="AA50802" s="65"/>
      <c r="AB50802" s="65"/>
      <c r="AC50802" s="65"/>
      <c r="AJ50802" s="66"/>
    </row>
    <row r="50803" spans="17:36" ht="4.5" customHeight="1" x14ac:dyDescent="0.2">
      <c r="Q50803" s="65"/>
      <c r="R50803" s="65"/>
      <c r="X50803" s="65"/>
      <c r="Y50803" s="65"/>
      <c r="Z50803" s="65"/>
      <c r="AA50803" s="65"/>
      <c r="AB50803" s="65"/>
      <c r="AC50803" s="65"/>
      <c r="AJ50803" s="66"/>
    </row>
    <row r="50804" spans="17:36" ht="4.5" customHeight="1" x14ac:dyDescent="0.2">
      <c r="Q50804" s="65"/>
      <c r="R50804" s="65"/>
      <c r="X50804" s="65"/>
      <c r="Y50804" s="65"/>
      <c r="Z50804" s="65"/>
      <c r="AA50804" s="65"/>
      <c r="AB50804" s="65"/>
      <c r="AC50804" s="65"/>
      <c r="AJ50804" s="66"/>
    </row>
    <row r="50805" spans="17:36" ht="4.5" customHeight="1" x14ac:dyDescent="0.2">
      <c r="Q50805" s="65"/>
      <c r="R50805" s="65"/>
      <c r="X50805" s="65"/>
      <c r="Y50805" s="65"/>
      <c r="Z50805" s="65"/>
      <c r="AA50805" s="65"/>
      <c r="AB50805" s="65"/>
      <c r="AC50805" s="65"/>
      <c r="AJ50805" s="66"/>
    </row>
    <row r="50806" spans="17:36" ht="4.5" customHeight="1" x14ac:dyDescent="0.2">
      <c r="Q50806" s="65"/>
      <c r="R50806" s="65"/>
      <c r="X50806" s="65"/>
      <c r="Y50806" s="65"/>
      <c r="Z50806" s="65"/>
      <c r="AA50806" s="65"/>
      <c r="AB50806" s="65"/>
      <c r="AC50806" s="65"/>
      <c r="AJ50806" s="66"/>
    </row>
    <row r="50807" spans="17:36" ht="4.5" customHeight="1" x14ac:dyDescent="0.2">
      <c r="Q50807" s="65"/>
      <c r="R50807" s="65"/>
      <c r="X50807" s="65"/>
      <c r="Y50807" s="65"/>
      <c r="Z50807" s="65"/>
      <c r="AA50807" s="65"/>
      <c r="AB50807" s="65"/>
      <c r="AC50807" s="65"/>
      <c r="AJ50807" s="66"/>
    </row>
    <row r="50808" spans="17:36" ht="4.5" customHeight="1" x14ac:dyDescent="0.2">
      <c r="Q50808" s="65"/>
      <c r="R50808" s="65"/>
      <c r="X50808" s="65"/>
      <c r="Y50808" s="65"/>
      <c r="Z50808" s="65"/>
      <c r="AA50808" s="65"/>
      <c r="AB50808" s="65"/>
      <c r="AC50808" s="65"/>
      <c r="AJ50808" s="66"/>
    </row>
    <row r="50809" spans="17:36" ht="4.5" customHeight="1" x14ac:dyDescent="0.2">
      <c r="Q50809" s="65"/>
      <c r="R50809" s="65"/>
      <c r="X50809" s="65"/>
      <c r="Y50809" s="65"/>
      <c r="Z50809" s="65"/>
      <c r="AA50809" s="65"/>
      <c r="AB50809" s="65"/>
      <c r="AC50809" s="65"/>
      <c r="AJ50809" s="66"/>
    </row>
    <row r="50810" spans="17:36" ht="4.5" customHeight="1" x14ac:dyDescent="0.2">
      <c r="Q50810" s="65"/>
      <c r="R50810" s="65"/>
      <c r="X50810" s="65"/>
      <c r="Y50810" s="65"/>
      <c r="Z50810" s="65"/>
      <c r="AA50810" s="65"/>
      <c r="AB50810" s="65"/>
      <c r="AC50810" s="65"/>
      <c r="AJ50810" s="66"/>
    </row>
    <row r="50811" spans="17:36" ht="4.5" customHeight="1" x14ac:dyDescent="0.2">
      <c r="Q50811" s="65"/>
      <c r="R50811" s="65"/>
      <c r="X50811" s="65"/>
      <c r="Y50811" s="65"/>
      <c r="Z50811" s="65"/>
      <c r="AA50811" s="65"/>
      <c r="AB50811" s="65"/>
      <c r="AC50811" s="65"/>
      <c r="AJ50811" s="66"/>
    </row>
    <row r="50812" spans="17:36" ht="4.5" customHeight="1" x14ac:dyDescent="0.2">
      <c r="Q50812" s="65"/>
      <c r="R50812" s="65"/>
      <c r="X50812" s="65"/>
      <c r="Y50812" s="65"/>
      <c r="Z50812" s="65"/>
      <c r="AA50812" s="65"/>
      <c r="AB50812" s="65"/>
      <c r="AC50812" s="65"/>
      <c r="AJ50812" s="66"/>
    </row>
    <row r="50813" spans="17:36" ht="4.5" customHeight="1" x14ac:dyDescent="0.2">
      <c r="Q50813" s="65"/>
      <c r="R50813" s="65"/>
      <c r="X50813" s="65"/>
      <c r="Y50813" s="65"/>
      <c r="Z50813" s="65"/>
      <c r="AA50813" s="65"/>
      <c r="AB50813" s="65"/>
      <c r="AC50813" s="65"/>
      <c r="AJ50813" s="66"/>
    </row>
    <row r="50814" spans="17:36" ht="4.5" customHeight="1" x14ac:dyDescent="0.2">
      <c r="Q50814" s="65"/>
      <c r="R50814" s="65"/>
      <c r="X50814" s="65"/>
      <c r="Y50814" s="65"/>
      <c r="Z50814" s="65"/>
      <c r="AA50814" s="65"/>
      <c r="AB50814" s="65"/>
      <c r="AC50814" s="65"/>
      <c r="AJ50814" s="66"/>
    </row>
    <row r="50815" spans="17:36" ht="4.5" customHeight="1" x14ac:dyDescent="0.2">
      <c r="Q50815" s="65"/>
      <c r="R50815" s="65"/>
      <c r="X50815" s="65"/>
      <c r="Y50815" s="65"/>
      <c r="Z50815" s="65"/>
      <c r="AA50815" s="65"/>
      <c r="AB50815" s="65"/>
      <c r="AC50815" s="65"/>
      <c r="AJ50815" s="66"/>
    </row>
    <row r="50816" spans="17:36" ht="4.5" customHeight="1" x14ac:dyDescent="0.2">
      <c r="Q50816" s="65"/>
      <c r="R50816" s="65"/>
      <c r="X50816" s="65"/>
      <c r="Y50816" s="65"/>
      <c r="Z50816" s="65"/>
      <c r="AA50816" s="65"/>
      <c r="AB50816" s="65"/>
      <c r="AC50816" s="65"/>
      <c r="AJ50816" s="66"/>
    </row>
    <row r="50817" spans="17:36" ht="4.5" customHeight="1" x14ac:dyDescent="0.2">
      <c r="Q50817" s="65"/>
      <c r="R50817" s="65"/>
      <c r="X50817" s="65"/>
      <c r="Y50817" s="65"/>
      <c r="Z50817" s="65"/>
      <c r="AA50817" s="65"/>
      <c r="AB50817" s="65"/>
      <c r="AC50817" s="65"/>
      <c r="AJ50817" s="66"/>
    </row>
    <row r="50818" spans="17:36" ht="4.5" customHeight="1" x14ac:dyDescent="0.2">
      <c r="Q50818" s="65"/>
      <c r="R50818" s="65"/>
      <c r="X50818" s="65"/>
      <c r="Y50818" s="65"/>
      <c r="Z50818" s="65"/>
      <c r="AA50818" s="65"/>
      <c r="AB50818" s="65"/>
      <c r="AC50818" s="65"/>
      <c r="AJ50818" s="66"/>
    </row>
    <row r="50819" spans="17:36" ht="4.5" customHeight="1" x14ac:dyDescent="0.2">
      <c r="Q50819" s="65"/>
      <c r="R50819" s="65"/>
      <c r="X50819" s="65"/>
      <c r="Y50819" s="65"/>
      <c r="Z50819" s="65"/>
      <c r="AA50819" s="65"/>
      <c r="AB50819" s="65"/>
      <c r="AC50819" s="65"/>
      <c r="AJ50819" s="66"/>
    </row>
    <row r="50820" spans="17:36" ht="4.5" customHeight="1" x14ac:dyDescent="0.2">
      <c r="Q50820" s="65"/>
      <c r="R50820" s="65"/>
      <c r="X50820" s="65"/>
      <c r="Y50820" s="65"/>
      <c r="Z50820" s="65"/>
      <c r="AA50820" s="65"/>
      <c r="AB50820" s="65"/>
      <c r="AC50820" s="65"/>
      <c r="AJ50820" s="66"/>
    </row>
    <row r="50821" spans="17:36" ht="4.5" customHeight="1" x14ac:dyDescent="0.2">
      <c r="Q50821" s="65"/>
      <c r="R50821" s="65"/>
      <c r="X50821" s="65"/>
      <c r="Y50821" s="65"/>
      <c r="Z50821" s="65"/>
      <c r="AA50821" s="65"/>
      <c r="AB50821" s="65"/>
      <c r="AC50821" s="65"/>
      <c r="AJ50821" s="66"/>
    </row>
    <row r="50822" spans="17:36" ht="4.5" customHeight="1" x14ac:dyDescent="0.2">
      <c r="Q50822" s="65"/>
      <c r="R50822" s="65"/>
      <c r="X50822" s="65"/>
      <c r="Y50822" s="65"/>
      <c r="Z50822" s="65"/>
      <c r="AA50822" s="65"/>
      <c r="AB50822" s="65"/>
      <c r="AC50822" s="65"/>
      <c r="AJ50822" s="66"/>
    </row>
    <row r="50823" spans="17:36" ht="4.5" customHeight="1" x14ac:dyDescent="0.2">
      <c r="Q50823" s="65"/>
      <c r="R50823" s="65"/>
      <c r="X50823" s="65"/>
      <c r="Y50823" s="65"/>
      <c r="Z50823" s="65"/>
      <c r="AA50823" s="65"/>
      <c r="AB50823" s="65"/>
      <c r="AC50823" s="65"/>
      <c r="AJ50823" s="66"/>
    </row>
    <row r="50824" spans="17:36" ht="4.5" customHeight="1" x14ac:dyDescent="0.2">
      <c r="Q50824" s="65"/>
      <c r="R50824" s="65"/>
      <c r="X50824" s="65"/>
      <c r="Y50824" s="65"/>
      <c r="Z50824" s="65"/>
      <c r="AA50824" s="65"/>
      <c r="AB50824" s="65"/>
      <c r="AC50824" s="65"/>
      <c r="AJ50824" s="66"/>
    </row>
    <row r="50825" spans="17:36" ht="4.5" customHeight="1" x14ac:dyDescent="0.2">
      <c r="Q50825" s="65"/>
      <c r="R50825" s="65"/>
      <c r="X50825" s="65"/>
      <c r="Y50825" s="65"/>
      <c r="Z50825" s="65"/>
      <c r="AA50825" s="65"/>
      <c r="AB50825" s="65"/>
      <c r="AC50825" s="65"/>
      <c r="AJ50825" s="66"/>
    </row>
    <row r="50826" spans="17:36" ht="4.5" customHeight="1" x14ac:dyDescent="0.2">
      <c r="Q50826" s="65"/>
      <c r="R50826" s="65"/>
      <c r="X50826" s="65"/>
      <c r="Y50826" s="65"/>
      <c r="Z50826" s="65"/>
      <c r="AA50826" s="65"/>
      <c r="AB50826" s="65"/>
      <c r="AC50826" s="65"/>
      <c r="AJ50826" s="66"/>
    </row>
    <row r="50827" spans="17:36" ht="4.5" customHeight="1" x14ac:dyDescent="0.2">
      <c r="Q50827" s="65"/>
      <c r="R50827" s="65"/>
      <c r="X50827" s="65"/>
      <c r="Y50827" s="65"/>
      <c r="Z50827" s="65"/>
      <c r="AA50827" s="65"/>
      <c r="AB50827" s="65"/>
      <c r="AC50827" s="65"/>
      <c r="AJ50827" s="66"/>
    </row>
    <row r="50828" spans="17:36" ht="4.5" customHeight="1" x14ac:dyDescent="0.2">
      <c r="Q50828" s="65"/>
      <c r="R50828" s="65"/>
      <c r="X50828" s="65"/>
      <c r="Y50828" s="65"/>
      <c r="Z50828" s="65"/>
      <c r="AA50828" s="65"/>
      <c r="AB50828" s="65"/>
      <c r="AC50828" s="65"/>
      <c r="AJ50828" s="66"/>
    </row>
    <row r="50829" spans="17:36" ht="4.5" customHeight="1" x14ac:dyDescent="0.2">
      <c r="Q50829" s="65"/>
      <c r="R50829" s="65"/>
      <c r="X50829" s="65"/>
      <c r="Y50829" s="65"/>
      <c r="Z50829" s="65"/>
      <c r="AA50829" s="65"/>
      <c r="AB50829" s="65"/>
      <c r="AC50829" s="65"/>
      <c r="AJ50829" s="66"/>
    </row>
    <row r="50830" spans="17:36" ht="4.5" customHeight="1" x14ac:dyDescent="0.2">
      <c r="Q50830" s="65"/>
      <c r="R50830" s="65"/>
      <c r="X50830" s="65"/>
      <c r="Y50830" s="65"/>
      <c r="Z50830" s="65"/>
      <c r="AA50830" s="65"/>
      <c r="AB50830" s="65"/>
      <c r="AC50830" s="65"/>
      <c r="AJ50830" s="66"/>
    </row>
    <row r="50831" spans="17:36" ht="4.5" customHeight="1" x14ac:dyDescent="0.2">
      <c r="Q50831" s="65"/>
      <c r="R50831" s="65"/>
      <c r="X50831" s="65"/>
      <c r="Y50831" s="65"/>
      <c r="Z50831" s="65"/>
      <c r="AA50831" s="65"/>
      <c r="AB50831" s="65"/>
      <c r="AC50831" s="65"/>
      <c r="AJ50831" s="66"/>
    </row>
    <row r="50832" spans="17:36" ht="4.5" customHeight="1" x14ac:dyDescent="0.2">
      <c r="Q50832" s="65"/>
      <c r="R50832" s="65"/>
      <c r="X50832" s="65"/>
      <c r="Y50832" s="65"/>
      <c r="Z50832" s="65"/>
      <c r="AA50832" s="65"/>
      <c r="AB50832" s="65"/>
      <c r="AC50832" s="65"/>
      <c r="AJ50832" s="66"/>
    </row>
    <row r="50833" spans="17:36" ht="4.5" customHeight="1" x14ac:dyDescent="0.2">
      <c r="Q50833" s="65"/>
      <c r="R50833" s="65"/>
      <c r="X50833" s="65"/>
      <c r="Y50833" s="65"/>
      <c r="Z50833" s="65"/>
      <c r="AA50833" s="65"/>
      <c r="AB50833" s="65"/>
      <c r="AC50833" s="65"/>
      <c r="AJ50833" s="66"/>
    </row>
    <row r="50834" spans="17:36" ht="4.5" customHeight="1" x14ac:dyDescent="0.2">
      <c r="Q50834" s="65"/>
      <c r="R50834" s="65"/>
      <c r="X50834" s="65"/>
      <c r="Y50834" s="65"/>
      <c r="Z50834" s="65"/>
      <c r="AA50834" s="65"/>
      <c r="AB50834" s="65"/>
      <c r="AC50834" s="65"/>
      <c r="AJ50834" s="66"/>
    </row>
    <row r="50835" spans="17:36" ht="4.5" customHeight="1" x14ac:dyDescent="0.2">
      <c r="Q50835" s="65"/>
      <c r="R50835" s="65"/>
      <c r="X50835" s="65"/>
      <c r="Y50835" s="65"/>
      <c r="Z50835" s="65"/>
      <c r="AA50835" s="65"/>
      <c r="AB50835" s="65"/>
      <c r="AC50835" s="65"/>
      <c r="AJ50835" s="66"/>
    </row>
    <row r="50836" spans="17:36" ht="4.5" customHeight="1" x14ac:dyDescent="0.2">
      <c r="Q50836" s="65"/>
      <c r="R50836" s="65"/>
      <c r="X50836" s="65"/>
      <c r="Y50836" s="65"/>
      <c r="Z50836" s="65"/>
      <c r="AA50836" s="65"/>
      <c r="AB50836" s="65"/>
      <c r="AC50836" s="65"/>
      <c r="AJ50836" s="66"/>
    </row>
    <row r="50837" spans="17:36" ht="4.5" customHeight="1" x14ac:dyDescent="0.2">
      <c r="Q50837" s="65"/>
      <c r="R50837" s="65"/>
      <c r="X50837" s="65"/>
      <c r="Y50837" s="65"/>
      <c r="Z50837" s="65"/>
      <c r="AA50837" s="65"/>
      <c r="AB50837" s="65"/>
      <c r="AC50837" s="65"/>
      <c r="AJ50837" s="66"/>
    </row>
    <row r="50838" spans="17:36" ht="4.5" customHeight="1" x14ac:dyDescent="0.2">
      <c r="Q50838" s="65"/>
      <c r="R50838" s="65"/>
      <c r="X50838" s="65"/>
      <c r="Y50838" s="65"/>
      <c r="Z50838" s="65"/>
      <c r="AA50838" s="65"/>
      <c r="AB50838" s="65"/>
      <c r="AC50838" s="65"/>
      <c r="AJ50838" s="66"/>
    </row>
    <row r="50839" spans="17:36" ht="4.5" customHeight="1" x14ac:dyDescent="0.2">
      <c r="Q50839" s="65"/>
      <c r="R50839" s="65"/>
      <c r="X50839" s="65"/>
      <c r="Y50839" s="65"/>
      <c r="Z50839" s="65"/>
      <c r="AA50839" s="65"/>
      <c r="AB50839" s="65"/>
      <c r="AC50839" s="65"/>
      <c r="AJ50839" s="66"/>
    </row>
    <row r="50840" spans="17:36" ht="4.5" customHeight="1" x14ac:dyDescent="0.2">
      <c r="Q50840" s="65"/>
      <c r="R50840" s="65"/>
      <c r="X50840" s="65"/>
      <c r="Y50840" s="65"/>
      <c r="Z50840" s="65"/>
      <c r="AA50840" s="65"/>
      <c r="AB50840" s="65"/>
      <c r="AC50840" s="65"/>
      <c r="AJ50840" s="66"/>
    </row>
    <row r="50841" spans="17:36" ht="4.5" customHeight="1" x14ac:dyDescent="0.2">
      <c r="Q50841" s="65"/>
      <c r="R50841" s="65"/>
      <c r="X50841" s="65"/>
      <c r="Y50841" s="65"/>
      <c r="Z50841" s="65"/>
      <c r="AA50841" s="65"/>
      <c r="AB50841" s="65"/>
      <c r="AC50841" s="65"/>
      <c r="AJ50841" s="66"/>
    </row>
    <row r="50842" spans="17:36" ht="4.5" customHeight="1" x14ac:dyDescent="0.2">
      <c r="Q50842" s="65"/>
      <c r="R50842" s="65"/>
      <c r="X50842" s="65"/>
      <c r="Y50842" s="65"/>
      <c r="Z50842" s="65"/>
      <c r="AA50842" s="65"/>
      <c r="AB50842" s="65"/>
      <c r="AC50842" s="65"/>
      <c r="AJ50842" s="66"/>
    </row>
    <row r="50843" spans="17:36" ht="4.5" customHeight="1" x14ac:dyDescent="0.2">
      <c r="Q50843" s="65"/>
      <c r="R50843" s="65"/>
      <c r="X50843" s="65"/>
      <c r="Y50843" s="65"/>
      <c r="Z50843" s="65"/>
      <c r="AA50843" s="65"/>
      <c r="AB50843" s="65"/>
      <c r="AC50843" s="65"/>
      <c r="AJ50843" s="66"/>
    </row>
    <row r="50844" spans="17:36" ht="4.5" customHeight="1" x14ac:dyDescent="0.2">
      <c r="Q50844" s="65"/>
      <c r="R50844" s="65"/>
      <c r="X50844" s="65"/>
      <c r="Y50844" s="65"/>
      <c r="Z50844" s="65"/>
      <c r="AA50844" s="65"/>
      <c r="AB50844" s="65"/>
      <c r="AC50844" s="65"/>
      <c r="AJ50844" s="66"/>
    </row>
    <row r="50845" spans="17:36" ht="4.5" customHeight="1" x14ac:dyDescent="0.2">
      <c r="Q50845" s="65"/>
      <c r="R50845" s="65"/>
      <c r="X50845" s="65"/>
      <c r="Y50845" s="65"/>
      <c r="Z50845" s="65"/>
      <c r="AA50845" s="65"/>
      <c r="AB50845" s="65"/>
      <c r="AC50845" s="65"/>
      <c r="AJ50845" s="66"/>
    </row>
    <row r="50846" spans="17:36" ht="4.5" customHeight="1" x14ac:dyDescent="0.2">
      <c r="Q50846" s="65"/>
      <c r="R50846" s="65"/>
      <c r="X50846" s="65"/>
      <c r="Y50846" s="65"/>
      <c r="Z50846" s="65"/>
      <c r="AA50846" s="65"/>
      <c r="AB50846" s="65"/>
      <c r="AC50846" s="65"/>
      <c r="AJ50846" s="66"/>
    </row>
    <row r="50847" spans="17:36" ht="4.5" customHeight="1" x14ac:dyDescent="0.2">
      <c r="Q50847" s="65"/>
      <c r="R50847" s="65"/>
      <c r="X50847" s="65"/>
      <c r="Y50847" s="65"/>
      <c r="Z50847" s="65"/>
      <c r="AA50847" s="65"/>
      <c r="AB50847" s="65"/>
      <c r="AC50847" s="65"/>
      <c r="AJ50847" s="66"/>
    </row>
    <row r="50848" spans="17:36" ht="4.5" customHeight="1" x14ac:dyDescent="0.2">
      <c r="Q50848" s="65"/>
      <c r="R50848" s="65"/>
      <c r="X50848" s="65"/>
      <c r="Y50848" s="65"/>
      <c r="Z50848" s="65"/>
      <c r="AA50848" s="65"/>
      <c r="AB50848" s="65"/>
      <c r="AC50848" s="65"/>
      <c r="AJ50848" s="66"/>
    </row>
    <row r="50849" spans="17:36" ht="4.5" customHeight="1" x14ac:dyDescent="0.2">
      <c r="Q50849" s="65"/>
      <c r="R50849" s="65"/>
      <c r="X50849" s="65"/>
      <c r="Y50849" s="65"/>
      <c r="Z50849" s="65"/>
      <c r="AA50849" s="65"/>
      <c r="AB50849" s="65"/>
      <c r="AC50849" s="65"/>
      <c r="AJ50849" s="66"/>
    </row>
    <row r="50850" spans="17:36" ht="4.5" customHeight="1" x14ac:dyDescent="0.2">
      <c r="Q50850" s="65"/>
      <c r="R50850" s="65"/>
      <c r="X50850" s="65"/>
      <c r="Y50850" s="65"/>
      <c r="Z50850" s="65"/>
      <c r="AA50850" s="65"/>
      <c r="AB50850" s="65"/>
      <c r="AC50850" s="65"/>
      <c r="AJ50850" s="66"/>
    </row>
    <row r="50851" spans="17:36" ht="4.5" customHeight="1" x14ac:dyDescent="0.2">
      <c r="Q50851" s="65"/>
      <c r="R50851" s="65"/>
      <c r="X50851" s="65"/>
      <c r="Y50851" s="65"/>
      <c r="Z50851" s="65"/>
      <c r="AA50851" s="65"/>
      <c r="AB50851" s="65"/>
      <c r="AC50851" s="65"/>
      <c r="AJ50851" s="66"/>
    </row>
    <row r="50852" spans="17:36" ht="4.5" customHeight="1" x14ac:dyDescent="0.2">
      <c r="Q50852" s="65"/>
      <c r="R50852" s="65"/>
      <c r="X50852" s="65"/>
      <c r="Y50852" s="65"/>
      <c r="Z50852" s="65"/>
      <c r="AA50852" s="65"/>
      <c r="AB50852" s="65"/>
      <c r="AC50852" s="65"/>
      <c r="AJ50852" s="66"/>
    </row>
    <row r="50853" spans="17:36" ht="4.5" customHeight="1" x14ac:dyDescent="0.2">
      <c r="Q50853" s="65"/>
      <c r="R50853" s="65"/>
      <c r="X50853" s="65"/>
      <c r="Y50853" s="65"/>
      <c r="Z50853" s="65"/>
      <c r="AA50853" s="65"/>
      <c r="AB50853" s="65"/>
      <c r="AC50853" s="65"/>
      <c r="AJ50853" s="66"/>
    </row>
    <row r="50854" spans="17:36" ht="4.5" customHeight="1" x14ac:dyDescent="0.2">
      <c r="Q50854" s="65"/>
      <c r="R50854" s="65"/>
      <c r="X50854" s="65"/>
      <c r="Y50854" s="65"/>
      <c r="Z50854" s="65"/>
      <c r="AA50854" s="65"/>
      <c r="AB50854" s="65"/>
      <c r="AC50854" s="65"/>
      <c r="AJ50854" s="66"/>
    </row>
    <row r="50855" spans="17:36" ht="4.5" customHeight="1" x14ac:dyDescent="0.2">
      <c r="Q50855" s="65"/>
      <c r="R50855" s="65"/>
      <c r="X50855" s="65"/>
      <c r="Y50855" s="65"/>
      <c r="Z50855" s="65"/>
      <c r="AA50855" s="65"/>
      <c r="AB50855" s="65"/>
      <c r="AC50855" s="65"/>
      <c r="AJ50855" s="66"/>
    </row>
    <row r="50856" spans="17:36" ht="4.5" customHeight="1" x14ac:dyDescent="0.2">
      <c r="Q50856" s="65"/>
      <c r="R50856" s="65"/>
      <c r="X50856" s="65"/>
      <c r="Y50856" s="65"/>
      <c r="Z50856" s="65"/>
      <c r="AA50856" s="65"/>
      <c r="AB50856" s="65"/>
      <c r="AC50856" s="65"/>
      <c r="AJ50856" s="66"/>
    </row>
    <row r="50857" spans="17:36" ht="4.5" customHeight="1" x14ac:dyDescent="0.2">
      <c r="Q50857" s="65"/>
      <c r="R50857" s="65"/>
      <c r="X50857" s="65"/>
      <c r="Y50857" s="65"/>
      <c r="Z50857" s="65"/>
      <c r="AA50857" s="65"/>
      <c r="AB50857" s="65"/>
      <c r="AC50857" s="65"/>
      <c r="AJ50857" s="66"/>
    </row>
    <row r="50858" spans="17:36" ht="4.5" customHeight="1" x14ac:dyDescent="0.2">
      <c r="Q50858" s="65"/>
      <c r="R50858" s="65"/>
      <c r="X50858" s="65"/>
      <c r="Y50858" s="65"/>
      <c r="Z50858" s="65"/>
      <c r="AA50858" s="65"/>
      <c r="AB50858" s="65"/>
      <c r="AC50858" s="65"/>
      <c r="AJ50858" s="66"/>
    </row>
    <row r="50859" spans="17:36" ht="4.5" customHeight="1" x14ac:dyDescent="0.2">
      <c r="Q50859" s="65"/>
      <c r="R50859" s="65"/>
      <c r="X50859" s="65"/>
      <c r="Y50859" s="65"/>
      <c r="Z50859" s="65"/>
      <c r="AA50859" s="65"/>
      <c r="AB50859" s="65"/>
      <c r="AC50859" s="65"/>
      <c r="AJ50859" s="66"/>
    </row>
    <row r="50860" spans="17:36" ht="4.5" customHeight="1" x14ac:dyDescent="0.2">
      <c r="Q50860" s="65"/>
      <c r="R50860" s="65"/>
      <c r="X50860" s="65"/>
      <c r="Y50860" s="65"/>
      <c r="Z50860" s="65"/>
      <c r="AA50860" s="65"/>
      <c r="AB50860" s="65"/>
      <c r="AC50860" s="65"/>
      <c r="AJ50860" s="66"/>
    </row>
    <row r="50861" spans="17:36" ht="4.5" customHeight="1" x14ac:dyDescent="0.2">
      <c r="Q50861" s="65"/>
      <c r="R50861" s="65"/>
      <c r="X50861" s="65"/>
      <c r="Y50861" s="65"/>
      <c r="Z50861" s="65"/>
      <c r="AA50861" s="65"/>
      <c r="AB50861" s="65"/>
      <c r="AC50861" s="65"/>
      <c r="AJ50861" s="66"/>
    </row>
    <row r="50862" spans="17:36" ht="4.5" customHeight="1" x14ac:dyDescent="0.2">
      <c r="Q50862" s="65"/>
      <c r="R50862" s="65"/>
      <c r="X50862" s="65"/>
      <c r="Y50862" s="65"/>
      <c r="Z50862" s="65"/>
      <c r="AA50862" s="65"/>
      <c r="AB50862" s="65"/>
      <c r="AC50862" s="65"/>
      <c r="AJ50862" s="66"/>
    </row>
    <row r="50863" spans="17:36" ht="4.5" customHeight="1" x14ac:dyDescent="0.2">
      <c r="Q50863" s="65"/>
      <c r="R50863" s="65"/>
      <c r="X50863" s="65"/>
      <c r="Y50863" s="65"/>
      <c r="Z50863" s="65"/>
      <c r="AA50863" s="65"/>
      <c r="AB50863" s="65"/>
      <c r="AC50863" s="65"/>
      <c r="AJ50863" s="66"/>
    </row>
    <row r="50864" spans="17:36" ht="4.5" customHeight="1" x14ac:dyDescent="0.2">
      <c r="Q50864" s="65"/>
      <c r="R50864" s="65"/>
      <c r="X50864" s="65"/>
      <c r="Y50864" s="65"/>
      <c r="Z50864" s="65"/>
      <c r="AA50864" s="65"/>
      <c r="AB50864" s="65"/>
      <c r="AC50864" s="65"/>
      <c r="AJ50864" s="66"/>
    </row>
    <row r="50865" spans="17:36" ht="4.5" customHeight="1" x14ac:dyDescent="0.2">
      <c r="Q50865" s="65"/>
      <c r="R50865" s="65"/>
      <c r="X50865" s="65"/>
      <c r="Y50865" s="65"/>
      <c r="Z50865" s="65"/>
      <c r="AA50865" s="65"/>
      <c r="AB50865" s="65"/>
      <c r="AC50865" s="65"/>
      <c r="AJ50865" s="66"/>
    </row>
    <row r="50866" spans="17:36" ht="4.5" customHeight="1" x14ac:dyDescent="0.2">
      <c r="Q50866" s="65"/>
      <c r="R50866" s="65"/>
      <c r="X50866" s="65"/>
      <c r="Y50866" s="65"/>
      <c r="Z50866" s="65"/>
      <c r="AA50866" s="65"/>
      <c r="AB50866" s="65"/>
      <c r="AC50866" s="65"/>
      <c r="AJ50866" s="66"/>
    </row>
    <row r="50867" spans="17:36" ht="4.5" customHeight="1" x14ac:dyDescent="0.2">
      <c r="Q50867" s="65"/>
      <c r="R50867" s="65"/>
      <c r="X50867" s="65"/>
      <c r="Y50867" s="65"/>
      <c r="Z50867" s="65"/>
      <c r="AA50867" s="65"/>
      <c r="AB50867" s="65"/>
      <c r="AC50867" s="65"/>
      <c r="AJ50867" s="66"/>
    </row>
    <row r="50868" spans="17:36" ht="4.5" customHeight="1" x14ac:dyDescent="0.2">
      <c r="Q50868" s="65"/>
      <c r="R50868" s="65"/>
      <c r="X50868" s="65"/>
      <c r="Y50868" s="65"/>
      <c r="Z50868" s="65"/>
      <c r="AA50868" s="65"/>
      <c r="AB50868" s="65"/>
      <c r="AC50868" s="65"/>
      <c r="AJ50868" s="66"/>
    </row>
    <row r="50869" spans="17:36" ht="4.5" customHeight="1" x14ac:dyDescent="0.2">
      <c r="Q50869" s="65"/>
      <c r="R50869" s="65"/>
      <c r="X50869" s="65"/>
      <c r="Y50869" s="65"/>
      <c r="Z50869" s="65"/>
      <c r="AA50869" s="65"/>
      <c r="AB50869" s="65"/>
      <c r="AC50869" s="65"/>
      <c r="AJ50869" s="66"/>
    </row>
    <row r="50870" spans="17:36" ht="4.5" customHeight="1" x14ac:dyDescent="0.2">
      <c r="Q50870" s="65"/>
      <c r="R50870" s="65"/>
      <c r="X50870" s="65"/>
      <c r="Y50870" s="65"/>
      <c r="Z50870" s="65"/>
      <c r="AA50870" s="65"/>
      <c r="AB50870" s="65"/>
      <c r="AC50870" s="65"/>
      <c r="AJ50870" s="66"/>
    </row>
    <row r="50871" spans="17:36" ht="4.5" customHeight="1" x14ac:dyDescent="0.2">
      <c r="Q50871" s="65"/>
      <c r="R50871" s="65"/>
      <c r="X50871" s="65"/>
      <c r="Y50871" s="65"/>
      <c r="Z50871" s="65"/>
      <c r="AA50871" s="65"/>
      <c r="AB50871" s="65"/>
      <c r="AC50871" s="65"/>
      <c r="AJ50871" s="66"/>
    </row>
    <row r="50872" spans="17:36" ht="4.5" customHeight="1" x14ac:dyDescent="0.2">
      <c r="Q50872" s="65"/>
      <c r="R50872" s="65"/>
      <c r="X50872" s="65"/>
      <c r="Y50872" s="65"/>
      <c r="Z50872" s="65"/>
      <c r="AA50872" s="65"/>
      <c r="AB50872" s="65"/>
      <c r="AC50872" s="65"/>
      <c r="AJ50872" s="66"/>
    </row>
    <row r="50873" spans="17:36" ht="4.5" customHeight="1" x14ac:dyDescent="0.2">
      <c r="Q50873" s="65"/>
      <c r="R50873" s="65"/>
      <c r="X50873" s="65"/>
      <c r="Y50873" s="65"/>
      <c r="Z50873" s="65"/>
      <c r="AA50873" s="65"/>
      <c r="AB50873" s="65"/>
      <c r="AC50873" s="65"/>
      <c r="AJ50873" s="66"/>
    </row>
    <row r="50874" spans="17:36" ht="4.5" customHeight="1" x14ac:dyDescent="0.2">
      <c r="Q50874" s="65"/>
      <c r="R50874" s="65"/>
      <c r="X50874" s="65"/>
      <c r="Y50874" s="65"/>
      <c r="Z50874" s="65"/>
      <c r="AA50874" s="65"/>
      <c r="AB50874" s="65"/>
      <c r="AC50874" s="65"/>
      <c r="AJ50874" s="66"/>
    </row>
    <row r="50875" spans="17:36" ht="4.5" customHeight="1" x14ac:dyDescent="0.2">
      <c r="Q50875" s="65"/>
      <c r="R50875" s="65"/>
      <c r="X50875" s="65"/>
      <c r="Y50875" s="65"/>
      <c r="Z50875" s="65"/>
      <c r="AA50875" s="65"/>
      <c r="AB50875" s="65"/>
      <c r="AC50875" s="65"/>
      <c r="AJ50875" s="66"/>
    </row>
    <row r="50876" spans="17:36" ht="4.5" customHeight="1" x14ac:dyDescent="0.2">
      <c r="Q50876" s="65"/>
      <c r="R50876" s="65"/>
      <c r="X50876" s="65"/>
      <c r="Y50876" s="65"/>
      <c r="Z50876" s="65"/>
      <c r="AA50876" s="65"/>
      <c r="AB50876" s="65"/>
      <c r="AC50876" s="65"/>
      <c r="AJ50876" s="66"/>
    </row>
    <row r="50877" spans="17:36" ht="4.5" customHeight="1" x14ac:dyDescent="0.2">
      <c r="Q50877" s="65"/>
      <c r="R50877" s="65"/>
      <c r="X50877" s="65"/>
      <c r="Y50877" s="65"/>
      <c r="Z50877" s="65"/>
      <c r="AA50877" s="65"/>
      <c r="AB50877" s="65"/>
      <c r="AC50877" s="65"/>
      <c r="AJ50877" s="66"/>
    </row>
    <row r="50878" spans="17:36" ht="4.5" customHeight="1" x14ac:dyDescent="0.2">
      <c r="Q50878" s="65"/>
      <c r="R50878" s="65"/>
      <c r="X50878" s="65"/>
      <c r="Y50878" s="65"/>
      <c r="Z50878" s="65"/>
      <c r="AA50878" s="65"/>
      <c r="AB50878" s="65"/>
      <c r="AC50878" s="65"/>
      <c r="AJ50878" s="66"/>
    </row>
    <row r="50879" spans="17:36" ht="4.5" customHeight="1" x14ac:dyDescent="0.2">
      <c r="Q50879" s="65"/>
      <c r="R50879" s="65"/>
      <c r="X50879" s="65"/>
      <c r="Y50879" s="65"/>
      <c r="Z50879" s="65"/>
      <c r="AA50879" s="65"/>
      <c r="AB50879" s="65"/>
      <c r="AC50879" s="65"/>
      <c r="AJ50879" s="66"/>
    </row>
    <row r="50880" spans="17:36" ht="4.5" customHeight="1" x14ac:dyDescent="0.2">
      <c r="Q50880" s="65"/>
      <c r="R50880" s="65"/>
      <c r="X50880" s="65"/>
      <c r="Y50880" s="65"/>
      <c r="Z50880" s="65"/>
      <c r="AA50880" s="65"/>
      <c r="AB50880" s="65"/>
      <c r="AC50880" s="65"/>
      <c r="AJ50880" s="66"/>
    </row>
    <row r="50881" spans="17:36" ht="4.5" customHeight="1" x14ac:dyDescent="0.2">
      <c r="Q50881" s="65"/>
      <c r="R50881" s="65"/>
      <c r="X50881" s="65"/>
      <c r="Y50881" s="65"/>
      <c r="Z50881" s="65"/>
      <c r="AA50881" s="65"/>
      <c r="AB50881" s="65"/>
      <c r="AC50881" s="65"/>
      <c r="AJ50881" s="66"/>
    </row>
    <row r="50882" spans="17:36" ht="4.5" customHeight="1" x14ac:dyDescent="0.2">
      <c r="Q50882" s="65"/>
      <c r="R50882" s="65"/>
      <c r="X50882" s="65"/>
      <c r="Y50882" s="65"/>
      <c r="Z50882" s="65"/>
      <c r="AA50882" s="65"/>
      <c r="AB50882" s="65"/>
      <c r="AC50882" s="65"/>
      <c r="AJ50882" s="66"/>
    </row>
    <row r="50883" spans="17:36" ht="4.5" customHeight="1" x14ac:dyDescent="0.2">
      <c r="Q50883" s="65"/>
      <c r="R50883" s="65"/>
      <c r="X50883" s="65"/>
      <c r="Y50883" s="65"/>
      <c r="Z50883" s="65"/>
      <c r="AA50883" s="65"/>
      <c r="AB50883" s="65"/>
      <c r="AC50883" s="65"/>
      <c r="AJ50883" s="66"/>
    </row>
    <row r="50884" spans="17:36" ht="4.5" customHeight="1" x14ac:dyDescent="0.2">
      <c r="Q50884" s="65"/>
      <c r="R50884" s="65"/>
      <c r="X50884" s="65"/>
      <c r="Y50884" s="65"/>
      <c r="Z50884" s="65"/>
      <c r="AA50884" s="65"/>
      <c r="AB50884" s="65"/>
      <c r="AC50884" s="65"/>
      <c r="AJ50884" s="66"/>
    </row>
    <row r="50885" spans="17:36" ht="4.5" customHeight="1" x14ac:dyDescent="0.2">
      <c r="Q50885" s="65"/>
      <c r="R50885" s="65"/>
      <c r="X50885" s="65"/>
      <c r="Y50885" s="65"/>
      <c r="Z50885" s="65"/>
      <c r="AA50885" s="65"/>
      <c r="AB50885" s="65"/>
      <c r="AC50885" s="65"/>
      <c r="AJ50885" s="66"/>
    </row>
    <row r="50886" spans="17:36" ht="4.5" customHeight="1" x14ac:dyDescent="0.2">
      <c r="Q50886" s="65"/>
      <c r="R50886" s="65"/>
      <c r="X50886" s="65"/>
      <c r="Y50886" s="65"/>
      <c r="Z50886" s="65"/>
      <c r="AA50886" s="65"/>
      <c r="AB50886" s="65"/>
      <c r="AC50886" s="65"/>
      <c r="AJ50886" s="66"/>
    </row>
    <row r="50887" spans="17:36" ht="4.5" customHeight="1" x14ac:dyDescent="0.2">
      <c r="Q50887" s="65"/>
      <c r="R50887" s="65"/>
      <c r="X50887" s="65"/>
      <c r="Y50887" s="65"/>
      <c r="Z50887" s="65"/>
      <c r="AA50887" s="65"/>
      <c r="AB50887" s="65"/>
      <c r="AC50887" s="65"/>
      <c r="AJ50887" s="66"/>
    </row>
    <row r="50888" spans="17:36" ht="4.5" customHeight="1" x14ac:dyDescent="0.2">
      <c r="Q50888" s="65"/>
      <c r="R50888" s="65"/>
      <c r="X50888" s="65"/>
      <c r="Y50888" s="65"/>
      <c r="Z50888" s="65"/>
      <c r="AA50888" s="65"/>
      <c r="AB50888" s="65"/>
      <c r="AC50888" s="65"/>
      <c r="AJ50888" s="66"/>
    </row>
    <row r="50889" spans="17:36" ht="4.5" customHeight="1" x14ac:dyDescent="0.2">
      <c r="Q50889" s="65"/>
      <c r="R50889" s="65"/>
      <c r="X50889" s="65"/>
      <c r="Y50889" s="65"/>
      <c r="Z50889" s="65"/>
      <c r="AA50889" s="65"/>
      <c r="AB50889" s="65"/>
      <c r="AC50889" s="65"/>
      <c r="AJ50889" s="66"/>
    </row>
    <row r="50890" spans="17:36" ht="4.5" customHeight="1" x14ac:dyDescent="0.2">
      <c r="Q50890" s="65"/>
      <c r="R50890" s="65"/>
      <c r="X50890" s="65"/>
      <c r="Y50890" s="65"/>
      <c r="Z50890" s="65"/>
      <c r="AA50890" s="65"/>
      <c r="AB50890" s="65"/>
      <c r="AC50890" s="65"/>
      <c r="AJ50890" s="66"/>
    </row>
    <row r="50891" spans="17:36" ht="4.5" customHeight="1" x14ac:dyDescent="0.2">
      <c r="Q50891" s="65"/>
      <c r="R50891" s="65"/>
      <c r="X50891" s="65"/>
      <c r="Y50891" s="65"/>
      <c r="Z50891" s="65"/>
      <c r="AA50891" s="65"/>
      <c r="AB50891" s="65"/>
      <c r="AC50891" s="65"/>
      <c r="AJ50891" s="66"/>
    </row>
    <row r="50892" spans="17:36" ht="4.5" customHeight="1" x14ac:dyDescent="0.2">
      <c r="Q50892" s="65"/>
      <c r="R50892" s="65"/>
      <c r="X50892" s="65"/>
      <c r="Y50892" s="65"/>
      <c r="Z50892" s="65"/>
      <c r="AA50892" s="65"/>
      <c r="AB50892" s="65"/>
      <c r="AC50892" s="65"/>
      <c r="AJ50892" s="66"/>
    </row>
    <row r="50893" spans="17:36" ht="4.5" customHeight="1" x14ac:dyDescent="0.2">
      <c r="Q50893" s="65"/>
      <c r="R50893" s="65"/>
      <c r="X50893" s="65"/>
      <c r="Y50893" s="65"/>
      <c r="Z50893" s="65"/>
      <c r="AA50893" s="65"/>
      <c r="AB50893" s="65"/>
      <c r="AC50893" s="65"/>
      <c r="AJ50893" s="66"/>
    </row>
    <row r="50894" spans="17:36" ht="4.5" customHeight="1" x14ac:dyDescent="0.2">
      <c r="Q50894" s="65"/>
      <c r="R50894" s="65"/>
      <c r="X50894" s="65"/>
      <c r="Y50894" s="65"/>
      <c r="Z50894" s="65"/>
      <c r="AA50894" s="65"/>
      <c r="AB50894" s="65"/>
      <c r="AC50894" s="65"/>
      <c r="AJ50894" s="66"/>
    </row>
    <row r="50895" spans="17:36" ht="4.5" customHeight="1" x14ac:dyDescent="0.2">
      <c r="Q50895" s="65"/>
      <c r="R50895" s="65"/>
      <c r="X50895" s="65"/>
      <c r="Y50895" s="65"/>
      <c r="Z50895" s="65"/>
      <c r="AA50895" s="65"/>
      <c r="AB50895" s="65"/>
      <c r="AC50895" s="65"/>
      <c r="AJ50895" s="66"/>
    </row>
    <row r="50896" spans="17:36" ht="4.5" customHeight="1" x14ac:dyDescent="0.2">
      <c r="Q50896" s="65"/>
      <c r="R50896" s="65"/>
      <c r="X50896" s="65"/>
      <c r="Y50896" s="65"/>
      <c r="Z50896" s="65"/>
      <c r="AA50896" s="65"/>
      <c r="AB50896" s="65"/>
      <c r="AC50896" s="65"/>
      <c r="AJ50896" s="66"/>
    </row>
    <row r="50897" spans="17:36" ht="4.5" customHeight="1" x14ac:dyDescent="0.2">
      <c r="Q50897" s="65"/>
      <c r="R50897" s="65"/>
      <c r="X50897" s="65"/>
      <c r="Y50897" s="65"/>
      <c r="Z50897" s="65"/>
      <c r="AA50897" s="65"/>
      <c r="AB50897" s="65"/>
      <c r="AC50897" s="65"/>
      <c r="AJ50897" s="66"/>
    </row>
    <row r="50898" spans="17:36" ht="4.5" customHeight="1" x14ac:dyDescent="0.2">
      <c r="Q50898" s="65"/>
      <c r="R50898" s="65"/>
      <c r="X50898" s="65"/>
      <c r="Y50898" s="65"/>
      <c r="Z50898" s="65"/>
      <c r="AA50898" s="65"/>
      <c r="AB50898" s="65"/>
      <c r="AC50898" s="65"/>
      <c r="AJ50898" s="66"/>
    </row>
    <row r="50899" spans="17:36" ht="4.5" customHeight="1" x14ac:dyDescent="0.2">
      <c r="Q50899" s="65"/>
      <c r="R50899" s="65"/>
      <c r="X50899" s="65"/>
      <c r="Y50899" s="65"/>
      <c r="Z50899" s="65"/>
      <c r="AA50899" s="65"/>
      <c r="AB50899" s="65"/>
      <c r="AC50899" s="65"/>
      <c r="AJ50899" s="66"/>
    </row>
    <row r="50900" spans="17:36" ht="4.5" customHeight="1" x14ac:dyDescent="0.2">
      <c r="Q50900" s="65"/>
      <c r="R50900" s="65"/>
      <c r="X50900" s="65"/>
      <c r="Y50900" s="65"/>
      <c r="Z50900" s="65"/>
      <c r="AA50900" s="65"/>
      <c r="AB50900" s="65"/>
      <c r="AC50900" s="65"/>
      <c r="AJ50900" s="66"/>
    </row>
    <row r="50901" spans="17:36" ht="4.5" customHeight="1" x14ac:dyDescent="0.2">
      <c r="Q50901" s="65"/>
      <c r="R50901" s="65"/>
      <c r="X50901" s="65"/>
      <c r="Y50901" s="65"/>
      <c r="Z50901" s="65"/>
      <c r="AA50901" s="65"/>
      <c r="AB50901" s="65"/>
      <c r="AC50901" s="65"/>
      <c r="AJ50901" s="66"/>
    </row>
    <row r="50902" spans="17:36" ht="4.5" customHeight="1" x14ac:dyDescent="0.2">
      <c r="Q50902" s="65"/>
      <c r="R50902" s="65"/>
      <c r="X50902" s="65"/>
      <c r="Y50902" s="65"/>
      <c r="Z50902" s="65"/>
      <c r="AA50902" s="65"/>
      <c r="AB50902" s="65"/>
      <c r="AC50902" s="65"/>
      <c r="AJ50902" s="66"/>
    </row>
    <row r="50903" spans="17:36" ht="4.5" customHeight="1" x14ac:dyDescent="0.2">
      <c r="Q50903" s="65"/>
      <c r="R50903" s="65"/>
      <c r="X50903" s="65"/>
      <c r="Y50903" s="65"/>
      <c r="Z50903" s="65"/>
      <c r="AA50903" s="65"/>
      <c r="AB50903" s="65"/>
      <c r="AC50903" s="65"/>
      <c r="AJ50903" s="66"/>
    </row>
    <row r="50904" spans="17:36" ht="4.5" customHeight="1" x14ac:dyDescent="0.2">
      <c r="Q50904" s="65"/>
      <c r="R50904" s="65"/>
      <c r="X50904" s="65"/>
      <c r="Y50904" s="65"/>
      <c r="Z50904" s="65"/>
      <c r="AA50904" s="65"/>
      <c r="AB50904" s="65"/>
      <c r="AC50904" s="65"/>
      <c r="AJ50904" s="66"/>
    </row>
    <row r="50905" spans="17:36" ht="4.5" customHeight="1" x14ac:dyDescent="0.2">
      <c r="Q50905" s="65"/>
      <c r="R50905" s="65"/>
      <c r="X50905" s="65"/>
      <c r="Y50905" s="65"/>
      <c r="Z50905" s="65"/>
      <c r="AA50905" s="65"/>
      <c r="AB50905" s="65"/>
      <c r="AC50905" s="65"/>
      <c r="AJ50905" s="66"/>
    </row>
    <row r="50906" spans="17:36" ht="4.5" customHeight="1" x14ac:dyDescent="0.2">
      <c r="Q50906" s="65"/>
      <c r="R50906" s="65"/>
      <c r="X50906" s="65"/>
      <c r="Y50906" s="65"/>
      <c r="Z50906" s="65"/>
      <c r="AA50906" s="65"/>
      <c r="AB50906" s="65"/>
      <c r="AC50906" s="65"/>
      <c r="AJ50906" s="66"/>
    </row>
    <row r="50907" spans="17:36" ht="4.5" customHeight="1" x14ac:dyDescent="0.2">
      <c r="Q50907" s="65"/>
      <c r="R50907" s="65"/>
      <c r="X50907" s="65"/>
      <c r="Y50907" s="65"/>
      <c r="Z50907" s="65"/>
      <c r="AA50907" s="65"/>
      <c r="AB50907" s="65"/>
      <c r="AC50907" s="65"/>
      <c r="AJ50907" s="66"/>
    </row>
    <row r="50908" spans="17:36" ht="4.5" customHeight="1" x14ac:dyDescent="0.2">
      <c r="Q50908" s="65"/>
      <c r="R50908" s="65"/>
      <c r="X50908" s="65"/>
      <c r="Y50908" s="65"/>
      <c r="Z50908" s="65"/>
      <c r="AA50908" s="65"/>
      <c r="AB50908" s="65"/>
      <c r="AC50908" s="65"/>
      <c r="AJ50908" s="66"/>
    </row>
    <row r="50909" spans="17:36" ht="4.5" customHeight="1" x14ac:dyDescent="0.2">
      <c r="Q50909" s="65"/>
      <c r="R50909" s="65"/>
      <c r="X50909" s="65"/>
      <c r="Y50909" s="65"/>
      <c r="Z50909" s="65"/>
      <c r="AA50909" s="65"/>
      <c r="AB50909" s="65"/>
      <c r="AC50909" s="65"/>
      <c r="AJ50909" s="66"/>
    </row>
    <row r="50910" spans="17:36" ht="4.5" customHeight="1" x14ac:dyDescent="0.2">
      <c r="Q50910" s="65"/>
      <c r="R50910" s="65"/>
      <c r="X50910" s="65"/>
      <c r="Y50910" s="65"/>
      <c r="Z50910" s="65"/>
      <c r="AA50910" s="65"/>
      <c r="AB50910" s="65"/>
      <c r="AC50910" s="65"/>
      <c r="AJ50910" s="66"/>
    </row>
    <row r="50911" spans="17:36" ht="4.5" customHeight="1" x14ac:dyDescent="0.2">
      <c r="Q50911" s="65"/>
      <c r="R50911" s="65"/>
      <c r="X50911" s="65"/>
      <c r="Y50911" s="65"/>
      <c r="Z50911" s="65"/>
      <c r="AA50911" s="65"/>
      <c r="AB50911" s="65"/>
      <c r="AC50911" s="65"/>
      <c r="AJ50911" s="66"/>
    </row>
    <row r="50912" spans="17:36" ht="4.5" customHeight="1" x14ac:dyDescent="0.2">
      <c r="Q50912" s="65"/>
      <c r="R50912" s="65"/>
      <c r="X50912" s="65"/>
      <c r="Y50912" s="65"/>
      <c r="Z50912" s="65"/>
      <c r="AA50912" s="65"/>
      <c r="AB50912" s="65"/>
      <c r="AC50912" s="65"/>
      <c r="AJ50912" s="66"/>
    </row>
    <row r="50913" spans="17:36" ht="4.5" customHeight="1" x14ac:dyDescent="0.2">
      <c r="Q50913" s="65"/>
      <c r="R50913" s="65"/>
      <c r="X50913" s="65"/>
      <c r="Y50913" s="65"/>
      <c r="Z50913" s="65"/>
      <c r="AA50913" s="65"/>
      <c r="AB50913" s="65"/>
      <c r="AC50913" s="65"/>
      <c r="AJ50913" s="66"/>
    </row>
    <row r="50914" spans="17:36" ht="4.5" customHeight="1" x14ac:dyDescent="0.2">
      <c r="Q50914" s="65"/>
      <c r="R50914" s="65"/>
      <c r="X50914" s="65"/>
      <c r="Y50914" s="65"/>
      <c r="Z50914" s="65"/>
      <c r="AA50914" s="65"/>
      <c r="AB50914" s="65"/>
      <c r="AC50914" s="65"/>
      <c r="AJ50914" s="66"/>
    </row>
    <row r="50915" spans="17:36" ht="4.5" customHeight="1" x14ac:dyDescent="0.2">
      <c r="Q50915" s="65"/>
      <c r="R50915" s="65"/>
      <c r="X50915" s="65"/>
      <c r="Y50915" s="65"/>
      <c r="Z50915" s="65"/>
      <c r="AA50915" s="65"/>
      <c r="AB50915" s="65"/>
      <c r="AC50915" s="65"/>
      <c r="AJ50915" s="66"/>
    </row>
    <row r="50916" spans="17:36" ht="4.5" customHeight="1" x14ac:dyDescent="0.2">
      <c r="Q50916" s="65"/>
      <c r="R50916" s="65"/>
      <c r="X50916" s="65"/>
      <c r="Y50916" s="65"/>
      <c r="Z50916" s="65"/>
      <c r="AA50916" s="65"/>
      <c r="AB50916" s="65"/>
      <c r="AC50916" s="65"/>
      <c r="AJ50916" s="66"/>
    </row>
    <row r="50917" spans="17:36" ht="4.5" customHeight="1" x14ac:dyDescent="0.2">
      <c r="Q50917" s="65"/>
      <c r="R50917" s="65"/>
      <c r="X50917" s="65"/>
      <c r="Y50917" s="65"/>
      <c r="Z50917" s="65"/>
      <c r="AA50917" s="65"/>
      <c r="AB50917" s="65"/>
      <c r="AC50917" s="65"/>
      <c r="AJ50917" s="66"/>
    </row>
    <row r="50918" spans="17:36" ht="4.5" customHeight="1" x14ac:dyDescent="0.2">
      <c r="Q50918" s="65"/>
      <c r="R50918" s="65"/>
      <c r="X50918" s="65"/>
      <c r="Y50918" s="65"/>
      <c r="Z50918" s="65"/>
      <c r="AA50918" s="65"/>
      <c r="AB50918" s="65"/>
      <c r="AC50918" s="65"/>
      <c r="AJ50918" s="66"/>
    </row>
    <row r="50919" spans="17:36" ht="4.5" customHeight="1" x14ac:dyDescent="0.2">
      <c r="Q50919" s="65"/>
      <c r="R50919" s="65"/>
      <c r="X50919" s="65"/>
      <c r="Y50919" s="65"/>
      <c r="Z50919" s="65"/>
      <c r="AA50919" s="65"/>
      <c r="AB50919" s="65"/>
      <c r="AC50919" s="65"/>
      <c r="AJ50919" s="66"/>
    </row>
    <row r="50920" spans="17:36" ht="4.5" customHeight="1" x14ac:dyDescent="0.2">
      <c r="Q50920" s="65"/>
      <c r="R50920" s="65"/>
      <c r="X50920" s="65"/>
      <c r="Y50920" s="65"/>
      <c r="Z50920" s="65"/>
      <c r="AA50920" s="65"/>
      <c r="AB50920" s="65"/>
      <c r="AC50920" s="65"/>
      <c r="AJ50920" s="66"/>
    </row>
    <row r="50921" spans="17:36" ht="4.5" customHeight="1" x14ac:dyDescent="0.2">
      <c r="Q50921" s="65"/>
      <c r="R50921" s="65"/>
      <c r="X50921" s="65"/>
      <c r="Y50921" s="65"/>
      <c r="Z50921" s="65"/>
      <c r="AA50921" s="65"/>
      <c r="AB50921" s="65"/>
      <c r="AC50921" s="65"/>
      <c r="AJ50921" s="66"/>
    </row>
    <row r="50922" spans="17:36" ht="4.5" customHeight="1" x14ac:dyDescent="0.2">
      <c r="Q50922" s="65"/>
      <c r="R50922" s="65"/>
      <c r="X50922" s="65"/>
      <c r="Y50922" s="65"/>
      <c r="Z50922" s="65"/>
      <c r="AA50922" s="65"/>
      <c r="AB50922" s="65"/>
      <c r="AC50922" s="65"/>
      <c r="AJ50922" s="66"/>
    </row>
    <row r="50923" spans="17:36" ht="4.5" customHeight="1" x14ac:dyDescent="0.2">
      <c r="Q50923" s="65"/>
      <c r="R50923" s="65"/>
      <c r="X50923" s="65"/>
      <c r="Y50923" s="65"/>
      <c r="Z50923" s="65"/>
      <c r="AA50923" s="65"/>
      <c r="AB50923" s="65"/>
      <c r="AC50923" s="65"/>
      <c r="AJ50923" s="66"/>
    </row>
    <row r="50924" spans="17:36" ht="4.5" customHeight="1" x14ac:dyDescent="0.2">
      <c r="Q50924" s="65"/>
      <c r="R50924" s="65"/>
      <c r="X50924" s="65"/>
      <c r="Y50924" s="65"/>
      <c r="Z50924" s="65"/>
      <c r="AA50924" s="65"/>
      <c r="AB50924" s="65"/>
      <c r="AC50924" s="65"/>
      <c r="AJ50924" s="66"/>
    </row>
    <row r="50925" spans="17:36" ht="4.5" customHeight="1" x14ac:dyDescent="0.2">
      <c r="Q50925" s="65"/>
      <c r="R50925" s="65"/>
      <c r="X50925" s="65"/>
      <c r="Y50925" s="65"/>
      <c r="Z50925" s="65"/>
      <c r="AA50925" s="65"/>
      <c r="AB50925" s="65"/>
      <c r="AC50925" s="65"/>
      <c r="AJ50925" s="66"/>
    </row>
    <row r="50926" spans="17:36" ht="4.5" customHeight="1" x14ac:dyDescent="0.2">
      <c r="Q50926" s="65"/>
      <c r="R50926" s="65"/>
      <c r="X50926" s="65"/>
      <c r="Y50926" s="65"/>
      <c r="Z50926" s="65"/>
      <c r="AA50926" s="65"/>
      <c r="AB50926" s="65"/>
      <c r="AC50926" s="65"/>
      <c r="AJ50926" s="66"/>
    </row>
    <row r="50927" spans="17:36" ht="4.5" customHeight="1" x14ac:dyDescent="0.2">
      <c r="Q50927" s="65"/>
      <c r="R50927" s="65"/>
      <c r="X50927" s="65"/>
      <c r="Y50927" s="65"/>
      <c r="Z50927" s="65"/>
      <c r="AA50927" s="65"/>
      <c r="AB50927" s="65"/>
      <c r="AC50927" s="65"/>
      <c r="AJ50927" s="66"/>
    </row>
    <row r="50928" spans="17:36" ht="4.5" customHeight="1" x14ac:dyDescent="0.2">
      <c r="Q50928" s="65"/>
      <c r="R50928" s="65"/>
      <c r="X50928" s="65"/>
      <c r="Y50928" s="65"/>
      <c r="Z50928" s="65"/>
      <c r="AA50928" s="65"/>
      <c r="AB50928" s="65"/>
      <c r="AC50928" s="65"/>
      <c r="AJ50928" s="66"/>
    </row>
    <row r="50929" spans="17:36" ht="4.5" customHeight="1" x14ac:dyDescent="0.2">
      <c r="Q50929" s="65"/>
      <c r="R50929" s="65"/>
      <c r="X50929" s="65"/>
      <c r="Y50929" s="65"/>
      <c r="Z50929" s="65"/>
      <c r="AA50929" s="65"/>
      <c r="AB50929" s="65"/>
      <c r="AC50929" s="65"/>
      <c r="AJ50929" s="66"/>
    </row>
    <row r="50930" spans="17:36" ht="4.5" customHeight="1" x14ac:dyDescent="0.2">
      <c r="Q50930" s="65"/>
      <c r="R50930" s="65"/>
      <c r="X50930" s="65"/>
      <c r="Y50930" s="65"/>
      <c r="Z50930" s="65"/>
      <c r="AA50930" s="65"/>
      <c r="AB50930" s="65"/>
      <c r="AC50930" s="65"/>
      <c r="AJ50930" s="66"/>
    </row>
    <row r="50931" spans="17:36" ht="4.5" customHeight="1" x14ac:dyDescent="0.2">
      <c r="Q50931" s="65"/>
      <c r="R50931" s="65"/>
      <c r="X50931" s="65"/>
      <c r="Y50931" s="65"/>
      <c r="Z50931" s="65"/>
      <c r="AA50931" s="65"/>
      <c r="AB50931" s="65"/>
      <c r="AC50931" s="65"/>
      <c r="AJ50931" s="66"/>
    </row>
    <row r="50932" spans="17:36" ht="4.5" customHeight="1" x14ac:dyDescent="0.2">
      <c r="Q50932" s="65"/>
      <c r="R50932" s="65"/>
      <c r="X50932" s="65"/>
      <c r="Y50932" s="65"/>
      <c r="Z50932" s="65"/>
      <c r="AA50932" s="65"/>
      <c r="AB50932" s="65"/>
      <c r="AC50932" s="65"/>
      <c r="AJ50932" s="66"/>
    </row>
    <row r="50933" spans="17:36" ht="4.5" customHeight="1" x14ac:dyDescent="0.2">
      <c r="Q50933" s="65"/>
      <c r="R50933" s="65"/>
      <c r="X50933" s="65"/>
      <c r="Y50933" s="65"/>
      <c r="Z50933" s="65"/>
      <c r="AA50933" s="65"/>
      <c r="AB50933" s="65"/>
      <c r="AC50933" s="65"/>
      <c r="AJ50933" s="66"/>
    </row>
    <row r="50934" spans="17:36" ht="4.5" customHeight="1" x14ac:dyDescent="0.2">
      <c r="Q50934" s="65"/>
      <c r="R50934" s="65"/>
      <c r="X50934" s="65"/>
      <c r="Y50934" s="65"/>
      <c r="Z50934" s="65"/>
      <c r="AA50934" s="65"/>
      <c r="AB50934" s="65"/>
      <c r="AC50934" s="65"/>
      <c r="AJ50934" s="66"/>
    </row>
    <row r="50935" spans="17:36" ht="4.5" customHeight="1" x14ac:dyDescent="0.2">
      <c r="Q50935" s="65"/>
      <c r="R50935" s="65"/>
      <c r="X50935" s="65"/>
      <c r="Y50935" s="65"/>
      <c r="Z50935" s="65"/>
      <c r="AA50935" s="65"/>
      <c r="AB50935" s="65"/>
      <c r="AC50935" s="65"/>
      <c r="AJ50935" s="66"/>
    </row>
    <row r="50936" spans="17:36" ht="4.5" customHeight="1" x14ac:dyDescent="0.2">
      <c r="Q50936" s="65"/>
      <c r="R50936" s="65"/>
      <c r="X50936" s="65"/>
      <c r="Y50936" s="65"/>
      <c r="Z50936" s="65"/>
      <c r="AA50936" s="65"/>
      <c r="AB50936" s="65"/>
      <c r="AC50936" s="65"/>
      <c r="AJ50936" s="66"/>
    </row>
    <row r="50937" spans="17:36" ht="4.5" customHeight="1" x14ac:dyDescent="0.2">
      <c r="Q50937" s="65"/>
      <c r="R50937" s="65"/>
      <c r="X50937" s="65"/>
      <c r="Y50937" s="65"/>
      <c r="Z50937" s="65"/>
      <c r="AA50937" s="65"/>
      <c r="AB50937" s="65"/>
      <c r="AC50937" s="65"/>
      <c r="AJ50937" s="66"/>
    </row>
    <row r="50938" spans="17:36" ht="4.5" customHeight="1" x14ac:dyDescent="0.2">
      <c r="Q50938" s="65"/>
      <c r="R50938" s="65"/>
      <c r="X50938" s="65"/>
      <c r="Y50938" s="65"/>
      <c r="Z50938" s="65"/>
      <c r="AA50938" s="65"/>
      <c r="AB50938" s="65"/>
      <c r="AC50938" s="65"/>
      <c r="AJ50938" s="66"/>
    </row>
    <row r="50939" spans="17:36" ht="4.5" customHeight="1" x14ac:dyDescent="0.2">
      <c r="Q50939" s="65"/>
      <c r="R50939" s="65"/>
      <c r="X50939" s="65"/>
      <c r="Y50939" s="65"/>
      <c r="Z50939" s="65"/>
      <c r="AA50939" s="65"/>
      <c r="AB50939" s="65"/>
      <c r="AC50939" s="65"/>
      <c r="AJ50939" s="66"/>
    </row>
    <row r="50940" spans="17:36" ht="4.5" customHeight="1" x14ac:dyDescent="0.2">
      <c r="Q50940" s="65"/>
      <c r="R50940" s="65"/>
      <c r="X50940" s="65"/>
      <c r="Y50940" s="65"/>
      <c r="Z50940" s="65"/>
      <c r="AA50940" s="65"/>
      <c r="AB50940" s="65"/>
      <c r="AC50940" s="65"/>
      <c r="AJ50940" s="66"/>
    </row>
    <row r="50941" spans="17:36" ht="4.5" customHeight="1" x14ac:dyDescent="0.2">
      <c r="Q50941" s="65"/>
      <c r="R50941" s="65"/>
      <c r="X50941" s="65"/>
      <c r="Y50941" s="65"/>
      <c r="Z50941" s="65"/>
      <c r="AA50941" s="65"/>
      <c r="AB50941" s="65"/>
      <c r="AC50941" s="65"/>
      <c r="AJ50941" s="66"/>
    </row>
    <row r="50942" spans="17:36" ht="4.5" customHeight="1" x14ac:dyDescent="0.2">
      <c r="Q50942" s="65"/>
      <c r="R50942" s="65"/>
      <c r="X50942" s="65"/>
      <c r="Y50942" s="65"/>
      <c r="Z50942" s="65"/>
      <c r="AA50942" s="65"/>
      <c r="AB50942" s="65"/>
      <c r="AC50942" s="65"/>
      <c r="AJ50942" s="66"/>
    </row>
    <row r="50943" spans="17:36" ht="4.5" customHeight="1" x14ac:dyDescent="0.2">
      <c r="Q50943" s="65"/>
      <c r="R50943" s="65"/>
      <c r="X50943" s="65"/>
      <c r="Y50943" s="65"/>
      <c r="Z50943" s="65"/>
      <c r="AA50943" s="65"/>
      <c r="AB50943" s="65"/>
      <c r="AC50943" s="65"/>
      <c r="AJ50943" s="66"/>
    </row>
    <row r="50944" spans="17:36" ht="4.5" customHeight="1" x14ac:dyDescent="0.2">
      <c r="Q50944" s="65"/>
      <c r="R50944" s="65"/>
      <c r="X50944" s="65"/>
      <c r="Y50944" s="65"/>
      <c r="Z50944" s="65"/>
      <c r="AA50944" s="65"/>
      <c r="AB50944" s="65"/>
      <c r="AC50944" s="65"/>
      <c r="AJ50944" s="66"/>
    </row>
    <row r="50945" spans="17:36" ht="4.5" customHeight="1" x14ac:dyDescent="0.2">
      <c r="Q50945" s="65"/>
      <c r="R50945" s="65"/>
      <c r="X50945" s="65"/>
      <c r="Y50945" s="65"/>
      <c r="Z50945" s="65"/>
      <c r="AA50945" s="65"/>
      <c r="AB50945" s="65"/>
      <c r="AC50945" s="65"/>
      <c r="AJ50945" s="66"/>
    </row>
    <row r="50946" spans="17:36" ht="4.5" customHeight="1" x14ac:dyDescent="0.2">
      <c r="Q50946" s="65"/>
      <c r="R50946" s="65"/>
      <c r="X50946" s="65"/>
      <c r="Y50946" s="65"/>
      <c r="Z50946" s="65"/>
      <c r="AA50946" s="65"/>
      <c r="AB50946" s="65"/>
      <c r="AC50946" s="65"/>
      <c r="AJ50946" s="66"/>
    </row>
    <row r="50947" spans="17:36" ht="4.5" customHeight="1" x14ac:dyDescent="0.2">
      <c r="Q50947" s="65"/>
      <c r="R50947" s="65"/>
      <c r="X50947" s="65"/>
      <c r="Y50947" s="65"/>
      <c r="Z50947" s="65"/>
      <c r="AA50947" s="65"/>
      <c r="AB50947" s="65"/>
      <c r="AC50947" s="65"/>
      <c r="AJ50947" s="66"/>
    </row>
    <row r="50948" spans="17:36" ht="4.5" customHeight="1" x14ac:dyDescent="0.2">
      <c r="Q50948" s="65"/>
      <c r="R50948" s="65"/>
      <c r="X50948" s="65"/>
      <c r="Y50948" s="65"/>
      <c r="Z50948" s="65"/>
      <c r="AA50948" s="65"/>
      <c r="AB50948" s="65"/>
      <c r="AC50948" s="65"/>
      <c r="AJ50948" s="66"/>
    </row>
    <row r="50949" spans="17:36" ht="4.5" customHeight="1" x14ac:dyDescent="0.2">
      <c r="Q50949" s="65"/>
      <c r="R50949" s="65"/>
      <c r="X50949" s="65"/>
      <c r="Y50949" s="65"/>
      <c r="Z50949" s="65"/>
      <c r="AA50949" s="65"/>
      <c r="AB50949" s="65"/>
      <c r="AC50949" s="65"/>
      <c r="AJ50949" s="66"/>
    </row>
    <row r="50950" spans="17:36" ht="4.5" customHeight="1" x14ac:dyDescent="0.2">
      <c r="Q50950" s="65"/>
      <c r="R50950" s="65"/>
      <c r="X50950" s="65"/>
      <c r="Y50950" s="65"/>
      <c r="Z50950" s="65"/>
      <c r="AA50950" s="65"/>
      <c r="AB50950" s="65"/>
      <c r="AC50950" s="65"/>
      <c r="AJ50950" s="66"/>
    </row>
    <row r="50951" spans="17:36" ht="4.5" customHeight="1" x14ac:dyDescent="0.2">
      <c r="Q50951" s="65"/>
      <c r="R50951" s="65"/>
      <c r="X50951" s="65"/>
      <c r="Y50951" s="65"/>
      <c r="Z50951" s="65"/>
      <c r="AA50951" s="65"/>
      <c r="AB50951" s="65"/>
      <c r="AC50951" s="65"/>
      <c r="AJ50951" s="66"/>
    </row>
    <row r="50952" spans="17:36" ht="4.5" customHeight="1" x14ac:dyDescent="0.2">
      <c r="Q50952" s="65"/>
      <c r="R50952" s="65"/>
      <c r="X50952" s="65"/>
      <c r="Y50952" s="65"/>
      <c r="Z50952" s="65"/>
      <c r="AA50952" s="65"/>
      <c r="AB50952" s="65"/>
      <c r="AC50952" s="65"/>
      <c r="AJ50952" s="66"/>
    </row>
    <row r="50953" spans="17:36" ht="4.5" customHeight="1" x14ac:dyDescent="0.2">
      <c r="Q50953" s="65"/>
      <c r="R50953" s="65"/>
      <c r="X50953" s="65"/>
      <c r="Y50953" s="65"/>
      <c r="Z50953" s="65"/>
      <c r="AA50953" s="65"/>
      <c r="AB50953" s="65"/>
      <c r="AC50953" s="65"/>
      <c r="AJ50953" s="66"/>
    </row>
    <row r="50954" spans="17:36" ht="4.5" customHeight="1" x14ac:dyDescent="0.2">
      <c r="Q50954" s="65"/>
      <c r="R50954" s="65"/>
      <c r="X50954" s="65"/>
      <c r="Y50954" s="65"/>
      <c r="Z50954" s="65"/>
      <c r="AA50954" s="65"/>
      <c r="AB50954" s="65"/>
      <c r="AC50954" s="65"/>
      <c r="AJ50954" s="66"/>
    </row>
    <row r="50955" spans="17:36" ht="4.5" customHeight="1" x14ac:dyDescent="0.2">
      <c r="Q50955" s="65"/>
      <c r="R50955" s="65"/>
      <c r="X50955" s="65"/>
      <c r="Y50955" s="65"/>
      <c r="Z50955" s="65"/>
      <c r="AA50955" s="65"/>
      <c r="AB50955" s="65"/>
      <c r="AC50955" s="65"/>
      <c r="AJ50955" s="66"/>
    </row>
    <row r="50956" spans="17:36" ht="4.5" customHeight="1" x14ac:dyDescent="0.2">
      <c r="Q50956" s="65"/>
      <c r="R50956" s="65"/>
      <c r="X50956" s="65"/>
      <c r="Y50956" s="65"/>
      <c r="Z50956" s="65"/>
      <c r="AA50956" s="65"/>
      <c r="AB50956" s="65"/>
      <c r="AC50956" s="65"/>
      <c r="AJ50956" s="66"/>
    </row>
    <row r="50957" spans="17:36" ht="4.5" customHeight="1" x14ac:dyDescent="0.2">
      <c r="Q50957" s="65"/>
      <c r="R50957" s="65"/>
      <c r="X50957" s="65"/>
      <c r="Y50957" s="65"/>
      <c r="Z50957" s="65"/>
      <c r="AA50957" s="65"/>
      <c r="AB50957" s="65"/>
      <c r="AC50957" s="65"/>
      <c r="AJ50957" s="66"/>
    </row>
    <row r="50958" spans="17:36" ht="4.5" customHeight="1" x14ac:dyDescent="0.2">
      <c r="Q50958" s="65"/>
      <c r="R50958" s="65"/>
      <c r="X50958" s="65"/>
      <c r="Y50958" s="65"/>
      <c r="Z50958" s="65"/>
      <c r="AA50958" s="65"/>
      <c r="AB50958" s="65"/>
      <c r="AC50958" s="65"/>
      <c r="AJ50958" s="66"/>
    </row>
    <row r="50959" spans="17:36" ht="4.5" customHeight="1" x14ac:dyDescent="0.2">
      <c r="Q50959" s="65"/>
      <c r="R50959" s="65"/>
      <c r="X50959" s="65"/>
      <c r="Y50959" s="65"/>
      <c r="Z50959" s="65"/>
      <c r="AA50959" s="65"/>
      <c r="AB50959" s="65"/>
      <c r="AC50959" s="65"/>
      <c r="AJ50959" s="66"/>
    </row>
    <row r="50960" spans="17:36" ht="4.5" customHeight="1" x14ac:dyDescent="0.2">
      <c r="Q50960" s="65"/>
      <c r="R50960" s="65"/>
      <c r="X50960" s="65"/>
      <c r="Y50960" s="65"/>
      <c r="Z50960" s="65"/>
      <c r="AA50960" s="65"/>
      <c r="AB50960" s="65"/>
      <c r="AC50960" s="65"/>
      <c r="AJ50960" s="66"/>
    </row>
    <row r="50961" spans="17:36" ht="4.5" customHeight="1" x14ac:dyDescent="0.2">
      <c r="Q50961" s="65"/>
      <c r="R50961" s="65"/>
      <c r="X50961" s="65"/>
      <c r="Y50961" s="65"/>
      <c r="Z50961" s="65"/>
      <c r="AA50961" s="65"/>
      <c r="AB50961" s="65"/>
      <c r="AC50961" s="65"/>
      <c r="AJ50961" s="66"/>
    </row>
    <row r="50962" spans="17:36" ht="4.5" customHeight="1" x14ac:dyDescent="0.2">
      <c r="Q50962" s="65"/>
      <c r="R50962" s="65"/>
      <c r="X50962" s="65"/>
      <c r="Y50962" s="65"/>
      <c r="Z50962" s="65"/>
      <c r="AA50962" s="65"/>
      <c r="AB50962" s="65"/>
      <c r="AC50962" s="65"/>
      <c r="AJ50962" s="66"/>
    </row>
    <row r="50963" spans="17:36" ht="4.5" customHeight="1" x14ac:dyDescent="0.2">
      <c r="Q50963" s="65"/>
      <c r="R50963" s="65"/>
      <c r="X50963" s="65"/>
      <c r="Y50963" s="65"/>
      <c r="Z50963" s="65"/>
      <c r="AA50963" s="65"/>
      <c r="AB50963" s="65"/>
      <c r="AC50963" s="65"/>
      <c r="AJ50963" s="66"/>
    </row>
    <row r="50964" spans="17:36" ht="4.5" customHeight="1" x14ac:dyDescent="0.2">
      <c r="Q50964" s="65"/>
      <c r="R50964" s="65"/>
      <c r="X50964" s="65"/>
      <c r="Y50964" s="65"/>
      <c r="Z50964" s="65"/>
      <c r="AA50964" s="65"/>
      <c r="AB50964" s="65"/>
      <c r="AC50964" s="65"/>
      <c r="AJ50964" s="66"/>
    </row>
    <row r="50965" spans="17:36" ht="4.5" customHeight="1" x14ac:dyDescent="0.2">
      <c r="Q50965" s="65"/>
      <c r="R50965" s="65"/>
      <c r="X50965" s="65"/>
      <c r="Y50965" s="65"/>
      <c r="Z50965" s="65"/>
      <c r="AA50965" s="65"/>
      <c r="AB50965" s="65"/>
      <c r="AC50965" s="65"/>
      <c r="AJ50965" s="66"/>
    </row>
    <row r="50966" spans="17:36" ht="4.5" customHeight="1" x14ac:dyDescent="0.2">
      <c r="Q50966" s="65"/>
      <c r="R50966" s="65"/>
      <c r="X50966" s="65"/>
      <c r="Y50966" s="65"/>
      <c r="Z50966" s="65"/>
      <c r="AA50966" s="65"/>
      <c r="AB50966" s="65"/>
      <c r="AC50966" s="65"/>
      <c r="AJ50966" s="66"/>
    </row>
    <row r="50967" spans="17:36" ht="4.5" customHeight="1" x14ac:dyDescent="0.2">
      <c r="Q50967" s="65"/>
      <c r="R50967" s="65"/>
      <c r="X50967" s="65"/>
      <c r="Y50967" s="65"/>
      <c r="Z50967" s="65"/>
      <c r="AA50967" s="65"/>
      <c r="AB50967" s="65"/>
      <c r="AC50967" s="65"/>
      <c r="AJ50967" s="66"/>
    </row>
    <row r="50968" spans="17:36" ht="4.5" customHeight="1" x14ac:dyDescent="0.2">
      <c r="Q50968" s="65"/>
      <c r="R50968" s="65"/>
      <c r="X50968" s="65"/>
      <c r="Y50968" s="65"/>
      <c r="Z50968" s="65"/>
      <c r="AA50968" s="65"/>
      <c r="AB50968" s="65"/>
      <c r="AC50968" s="65"/>
      <c r="AJ50968" s="66"/>
    </row>
    <row r="50969" spans="17:36" ht="4.5" customHeight="1" x14ac:dyDescent="0.2">
      <c r="Q50969" s="65"/>
      <c r="R50969" s="65"/>
      <c r="X50969" s="65"/>
      <c r="Y50969" s="65"/>
      <c r="Z50969" s="65"/>
      <c r="AA50969" s="65"/>
      <c r="AB50969" s="65"/>
      <c r="AC50969" s="65"/>
      <c r="AJ50969" s="66"/>
    </row>
    <row r="50970" spans="17:36" ht="4.5" customHeight="1" x14ac:dyDescent="0.2">
      <c r="Q50970" s="65"/>
      <c r="R50970" s="65"/>
      <c r="X50970" s="65"/>
      <c r="Y50970" s="65"/>
      <c r="Z50970" s="65"/>
      <c r="AA50970" s="65"/>
      <c r="AB50970" s="65"/>
      <c r="AC50970" s="65"/>
      <c r="AJ50970" s="66"/>
    </row>
    <row r="50971" spans="17:36" ht="4.5" customHeight="1" x14ac:dyDescent="0.2">
      <c r="Q50971" s="65"/>
      <c r="R50971" s="65"/>
      <c r="X50971" s="65"/>
      <c r="Y50971" s="65"/>
      <c r="Z50971" s="65"/>
      <c r="AA50971" s="65"/>
      <c r="AB50971" s="65"/>
      <c r="AC50971" s="65"/>
      <c r="AJ50971" s="66"/>
    </row>
    <row r="50972" spans="17:36" ht="4.5" customHeight="1" x14ac:dyDescent="0.2">
      <c r="Q50972" s="65"/>
      <c r="R50972" s="65"/>
      <c r="X50972" s="65"/>
      <c r="Y50972" s="65"/>
      <c r="Z50972" s="65"/>
      <c r="AA50972" s="65"/>
      <c r="AB50972" s="65"/>
      <c r="AC50972" s="65"/>
      <c r="AJ50972" s="66"/>
    </row>
    <row r="50973" spans="17:36" ht="4.5" customHeight="1" x14ac:dyDescent="0.2">
      <c r="Q50973" s="65"/>
      <c r="R50973" s="65"/>
      <c r="X50973" s="65"/>
      <c r="Y50973" s="65"/>
      <c r="Z50973" s="65"/>
      <c r="AA50973" s="65"/>
      <c r="AB50973" s="65"/>
      <c r="AC50973" s="65"/>
      <c r="AJ50973" s="66"/>
    </row>
    <row r="50974" spans="17:36" ht="4.5" customHeight="1" x14ac:dyDescent="0.2">
      <c r="Q50974" s="65"/>
      <c r="R50974" s="65"/>
      <c r="X50974" s="65"/>
      <c r="Y50974" s="65"/>
      <c r="Z50974" s="65"/>
      <c r="AA50974" s="65"/>
      <c r="AB50974" s="65"/>
      <c r="AC50974" s="65"/>
      <c r="AJ50974" s="66"/>
    </row>
    <row r="50975" spans="17:36" ht="4.5" customHeight="1" x14ac:dyDescent="0.2">
      <c r="Q50975" s="65"/>
      <c r="R50975" s="65"/>
      <c r="X50975" s="65"/>
      <c r="Y50975" s="65"/>
      <c r="Z50975" s="65"/>
      <c r="AA50975" s="65"/>
      <c r="AB50975" s="65"/>
      <c r="AC50975" s="65"/>
      <c r="AJ50975" s="66"/>
    </row>
    <row r="50976" spans="17:36" ht="4.5" customHeight="1" x14ac:dyDescent="0.2">
      <c r="Q50976" s="65"/>
      <c r="R50976" s="65"/>
      <c r="X50976" s="65"/>
      <c r="Y50976" s="65"/>
      <c r="Z50976" s="65"/>
      <c r="AA50976" s="65"/>
      <c r="AB50976" s="65"/>
      <c r="AC50976" s="65"/>
      <c r="AJ50976" s="66"/>
    </row>
    <row r="50977" spans="17:36" ht="4.5" customHeight="1" x14ac:dyDescent="0.2">
      <c r="Q50977" s="65"/>
      <c r="R50977" s="65"/>
      <c r="X50977" s="65"/>
      <c r="Y50977" s="65"/>
      <c r="Z50977" s="65"/>
      <c r="AA50977" s="65"/>
      <c r="AB50977" s="65"/>
      <c r="AC50977" s="65"/>
      <c r="AJ50977" s="66"/>
    </row>
    <row r="50978" spans="17:36" ht="4.5" customHeight="1" x14ac:dyDescent="0.2">
      <c r="Q50978" s="65"/>
      <c r="R50978" s="65"/>
      <c r="X50978" s="65"/>
      <c r="Y50978" s="65"/>
      <c r="Z50978" s="65"/>
      <c r="AA50978" s="65"/>
      <c r="AB50978" s="65"/>
      <c r="AC50978" s="65"/>
      <c r="AJ50978" s="66"/>
    </row>
    <row r="50979" spans="17:36" ht="4.5" customHeight="1" x14ac:dyDescent="0.2">
      <c r="Q50979" s="65"/>
      <c r="R50979" s="65"/>
      <c r="X50979" s="65"/>
      <c r="Y50979" s="65"/>
      <c r="Z50979" s="65"/>
      <c r="AA50979" s="65"/>
      <c r="AB50979" s="65"/>
      <c r="AC50979" s="65"/>
      <c r="AJ50979" s="66"/>
    </row>
    <row r="50980" spans="17:36" ht="4.5" customHeight="1" x14ac:dyDescent="0.2">
      <c r="Q50980" s="65"/>
      <c r="R50980" s="65"/>
      <c r="X50980" s="65"/>
      <c r="Y50980" s="65"/>
      <c r="Z50980" s="65"/>
      <c r="AA50980" s="65"/>
      <c r="AB50980" s="65"/>
      <c r="AC50980" s="65"/>
      <c r="AJ50980" s="66"/>
    </row>
    <row r="50981" spans="17:36" ht="4.5" customHeight="1" x14ac:dyDescent="0.2">
      <c r="Q50981" s="65"/>
      <c r="R50981" s="65"/>
      <c r="X50981" s="65"/>
      <c r="Y50981" s="65"/>
      <c r="Z50981" s="65"/>
      <c r="AA50981" s="65"/>
      <c r="AB50981" s="65"/>
      <c r="AC50981" s="65"/>
      <c r="AJ50981" s="66"/>
    </row>
    <row r="50982" spans="17:36" ht="4.5" customHeight="1" x14ac:dyDescent="0.2">
      <c r="Q50982" s="65"/>
      <c r="R50982" s="65"/>
      <c r="X50982" s="65"/>
      <c r="Y50982" s="65"/>
      <c r="Z50982" s="65"/>
      <c r="AA50982" s="65"/>
      <c r="AB50982" s="65"/>
      <c r="AC50982" s="65"/>
      <c r="AJ50982" s="66"/>
    </row>
    <row r="50983" spans="17:36" ht="4.5" customHeight="1" x14ac:dyDescent="0.2">
      <c r="Q50983" s="65"/>
      <c r="R50983" s="65"/>
      <c r="X50983" s="65"/>
      <c r="Y50983" s="65"/>
      <c r="Z50983" s="65"/>
      <c r="AA50983" s="65"/>
      <c r="AB50983" s="65"/>
      <c r="AC50983" s="65"/>
      <c r="AJ50983" s="66"/>
    </row>
    <row r="50984" spans="17:36" ht="4.5" customHeight="1" x14ac:dyDescent="0.2">
      <c r="Q50984" s="65"/>
      <c r="R50984" s="65"/>
      <c r="X50984" s="65"/>
      <c r="Y50984" s="65"/>
      <c r="Z50984" s="65"/>
      <c r="AA50984" s="65"/>
      <c r="AB50984" s="65"/>
      <c r="AC50984" s="65"/>
      <c r="AJ50984" s="66"/>
    </row>
    <row r="50985" spans="17:36" ht="4.5" customHeight="1" x14ac:dyDescent="0.2">
      <c r="Q50985" s="65"/>
      <c r="R50985" s="65"/>
      <c r="X50985" s="65"/>
      <c r="Y50985" s="65"/>
      <c r="Z50985" s="65"/>
      <c r="AA50985" s="65"/>
      <c r="AB50985" s="65"/>
      <c r="AC50985" s="65"/>
      <c r="AJ50985" s="66"/>
    </row>
    <row r="50986" spans="17:36" ht="4.5" customHeight="1" x14ac:dyDescent="0.2">
      <c r="Q50986" s="65"/>
      <c r="R50986" s="65"/>
      <c r="X50986" s="65"/>
      <c r="Y50986" s="65"/>
      <c r="Z50986" s="65"/>
      <c r="AA50986" s="65"/>
      <c r="AB50986" s="65"/>
      <c r="AC50986" s="65"/>
      <c r="AJ50986" s="66"/>
    </row>
    <row r="50987" spans="17:36" ht="4.5" customHeight="1" x14ac:dyDescent="0.2">
      <c r="Q50987" s="65"/>
      <c r="R50987" s="65"/>
      <c r="X50987" s="65"/>
      <c r="Y50987" s="65"/>
      <c r="Z50987" s="65"/>
      <c r="AA50987" s="65"/>
      <c r="AB50987" s="65"/>
      <c r="AC50987" s="65"/>
      <c r="AJ50987" s="66"/>
    </row>
    <row r="50988" spans="17:36" ht="4.5" customHeight="1" x14ac:dyDescent="0.2">
      <c r="Q50988" s="65"/>
      <c r="R50988" s="65"/>
      <c r="X50988" s="65"/>
      <c r="Y50988" s="65"/>
      <c r="Z50988" s="65"/>
      <c r="AA50988" s="65"/>
      <c r="AB50988" s="65"/>
      <c r="AC50988" s="65"/>
      <c r="AJ50988" s="66"/>
    </row>
    <row r="50989" spans="17:36" ht="4.5" customHeight="1" x14ac:dyDescent="0.2">
      <c r="Q50989" s="65"/>
      <c r="R50989" s="65"/>
      <c r="X50989" s="65"/>
      <c r="Y50989" s="65"/>
      <c r="Z50989" s="65"/>
      <c r="AA50989" s="65"/>
      <c r="AB50989" s="65"/>
      <c r="AC50989" s="65"/>
      <c r="AJ50989" s="66"/>
    </row>
    <row r="50990" spans="17:36" ht="4.5" customHeight="1" x14ac:dyDescent="0.2">
      <c r="Q50990" s="65"/>
      <c r="R50990" s="65"/>
      <c r="X50990" s="65"/>
      <c r="Y50990" s="65"/>
      <c r="Z50990" s="65"/>
      <c r="AA50990" s="65"/>
      <c r="AB50990" s="65"/>
      <c r="AC50990" s="65"/>
      <c r="AJ50990" s="66"/>
    </row>
    <row r="50991" spans="17:36" ht="4.5" customHeight="1" x14ac:dyDescent="0.2">
      <c r="Q50991" s="65"/>
      <c r="R50991" s="65"/>
      <c r="X50991" s="65"/>
      <c r="Y50991" s="65"/>
      <c r="Z50991" s="65"/>
      <c r="AA50991" s="65"/>
      <c r="AB50991" s="65"/>
      <c r="AC50991" s="65"/>
      <c r="AJ50991" s="66"/>
    </row>
    <row r="50992" spans="17:36" ht="4.5" customHeight="1" x14ac:dyDescent="0.2">
      <c r="Q50992" s="65"/>
      <c r="R50992" s="65"/>
      <c r="X50992" s="65"/>
      <c r="Y50992" s="65"/>
      <c r="Z50992" s="65"/>
      <c r="AA50992" s="65"/>
      <c r="AB50992" s="65"/>
      <c r="AC50992" s="65"/>
      <c r="AJ50992" s="66"/>
    </row>
    <row r="50993" spans="17:36" ht="4.5" customHeight="1" x14ac:dyDescent="0.2">
      <c r="Q50993" s="65"/>
      <c r="R50993" s="65"/>
      <c r="X50993" s="65"/>
      <c r="Y50993" s="65"/>
      <c r="Z50993" s="65"/>
      <c r="AA50993" s="65"/>
      <c r="AB50993" s="65"/>
      <c r="AC50993" s="65"/>
      <c r="AJ50993" s="66"/>
    </row>
    <row r="50994" spans="17:36" ht="4.5" customHeight="1" x14ac:dyDescent="0.2">
      <c r="Q50994" s="65"/>
      <c r="R50994" s="65"/>
      <c r="X50994" s="65"/>
      <c r="Y50994" s="65"/>
      <c r="Z50994" s="65"/>
      <c r="AA50994" s="65"/>
      <c r="AB50994" s="65"/>
      <c r="AC50994" s="65"/>
      <c r="AJ50994" s="66"/>
    </row>
    <row r="50995" spans="17:36" ht="4.5" customHeight="1" x14ac:dyDescent="0.2">
      <c r="Q50995" s="65"/>
      <c r="R50995" s="65"/>
      <c r="X50995" s="65"/>
      <c r="Y50995" s="65"/>
      <c r="Z50995" s="65"/>
      <c r="AA50995" s="65"/>
      <c r="AB50995" s="65"/>
      <c r="AC50995" s="65"/>
      <c r="AJ50995" s="66"/>
    </row>
    <row r="50996" spans="17:36" ht="4.5" customHeight="1" x14ac:dyDescent="0.2">
      <c r="Q50996" s="65"/>
      <c r="R50996" s="65"/>
      <c r="X50996" s="65"/>
      <c r="Y50996" s="65"/>
      <c r="Z50996" s="65"/>
      <c r="AA50996" s="65"/>
      <c r="AB50996" s="65"/>
      <c r="AC50996" s="65"/>
      <c r="AJ50996" s="66"/>
    </row>
    <row r="50997" spans="17:36" ht="4.5" customHeight="1" x14ac:dyDescent="0.2">
      <c r="Q50997" s="65"/>
      <c r="R50997" s="65"/>
      <c r="X50997" s="65"/>
      <c r="Y50997" s="65"/>
      <c r="Z50997" s="65"/>
      <c r="AA50997" s="65"/>
      <c r="AB50997" s="65"/>
      <c r="AC50997" s="65"/>
      <c r="AJ50997" s="66"/>
    </row>
    <row r="50998" spans="17:36" ht="4.5" customHeight="1" x14ac:dyDescent="0.2">
      <c r="Q50998" s="65"/>
      <c r="R50998" s="65"/>
      <c r="X50998" s="65"/>
      <c r="Y50998" s="65"/>
      <c r="Z50998" s="65"/>
      <c r="AA50998" s="65"/>
      <c r="AB50998" s="65"/>
      <c r="AC50998" s="65"/>
      <c r="AJ50998" s="66"/>
    </row>
    <row r="50999" spans="17:36" ht="4.5" customHeight="1" x14ac:dyDescent="0.2">
      <c r="Q50999" s="65"/>
      <c r="R50999" s="65"/>
      <c r="X50999" s="65"/>
      <c r="Y50999" s="65"/>
      <c r="Z50999" s="65"/>
      <c r="AA50999" s="65"/>
      <c r="AB50999" s="65"/>
      <c r="AC50999" s="65"/>
      <c r="AJ50999" s="66"/>
    </row>
    <row r="51000" spans="17:36" ht="4.5" customHeight="1" x14ac:dyDescent="0.2">
      <c r="Q51000" s="65"/>
      <c r="R51000" s="65"/>
      <c r="X51000" s="65"/>
      <c r="Y51000" s="65"/>
      <c r="Z51000" s="65"/>
      <c r="AA51000" s="65"/>
      <c r="AB51000" s="65"/>
      <c r="AC51000" s="65"/>
      <c r="AJ51000" s="66"/>
    </row>
    <row r="51001" spans="17:36" ht="4.5" customHeight="1" x14ac:dyDescent="0.2">
      <c r="Q51001" s="65"/>
      <c r="R51001" s="65"/>
      <c r="X51001" s="65"/>
      <c r="Y51001" s="65"/>
      <c r="Z51001" s="65"/>
      <c r="AA51001" s="65"/>
      <c r="AB51001" s="65"/>
      <c r="AC51001" s="65"/>
      <c r="AJ51001" s="66"/>
    </row>
    <row r="51002" spans="17:36" ht="4.5" customHeight="1" x14ac:dyDescent="0.2">
      <c r="Q51002" s="65"/>
      <c r="R51002" s="65"/>
      <c r="X51002" s="65"/>
      <c r="Y51002" s="65"/>
      <c r="Z51002" s="65"/>
      <c r="AA51002" s="65"/>
      <c r="AB51002" s="65"/>
      <c r="AC51002" s="65"/>
      <c r="AJ51002" s="66"/>
    </row>
    <row r="51003" spans="17:36" ht="4.5" customHeight="1" x14ac:dyDescent="0.2">
      <c r="Q51003" s="65"/>
      <c r="R51003" s="65"/>
      <c r="X51003" s="65"/>
      <c r="Y51003" s="65"/>
      <c r="Z51003" s="65"/>
      <c r="AA51003" s="65"/>
      <c r="AB51003" s="65"/>
      <c r="AC51003" s="65"/>
      <c r="AJ51003" s="66"/>
    </row>
    <row r="51004" spans="17:36" ht="4.5" customHeight="1" x14ac:dyDescent="0.2">
      <c r="Q51004" s="65"/>
      <c r="R51004" s="65"/>
      <c r="X51004" s="65"/>
      <c r="Y51004" s="65"/>
      <c r="Z51004" s="65"/>
      <c r="AA51004" s="65"/>
      <c r="AB51004" s="65"/>
      <c r="AC51004" s="65"/>
      <c r="AJ51004" s="66"/>
    </row>
    <row r="51005" spans="17:36" ht="4.5" customHeight="1" x14ac:dyDescent="0.2">
      <c r="Q51005" s="65"/>
      <c r="R51005" s="65"/>
      <c r="X51005" s="65"/>
      <c r="Y51005" s="65"/>
      <c r="Z51005" s="65"/>
      <c r="AA51005" s="65"/>
      <c r="AB51005" s="65"/>
      <c r="AC51005" s="65"/>
      <c r="AJ51005" s="66"/>
    </row>
    <row r="51006" spans="17:36" ht="4.5" customHeight="1" x14ac:dyDescent="0.2">
      <c r="Q51006" s="65"/>
      <c r="R51006" s="65"/>
      <c r="X51006" s="65"/>
      <c r="Y51006" s="65"/>
      <c r="Z51006" s="65"/>
      <c r="AA51006" s="65"/>
      <c r="AB51006" s="65"/>
      <c r="AC51006" s="65"/>
      <c r="AJ51006" s="66"/>
    </row>
    <row r="51007" spans="17:36" ht="4.5" customHeight="1" x14ac:dyDescent="0.2">
      <c r="Q51007" s="65"/>
      <c r="R51007" s="65"/>
      <c r="X51007" s="65"/>
      <c r="Y51007" s="65"/>
      <c r="Z51007" s="65"/>
      <c r="AA51007" s="65"/>
      <c r="AB51007" s="65"/>
      <c r="AC51007" s="65"/>
      <c r="AJ51007" s="66"/>
    </row>
    <row r="51008" spans="17:36" ht="4.5" customHeight="1" x14ac:dyDescent="0.2">
      <c r="Q51008" s="65"/>
      <c r="R51008" s="65"/>
      <c r="X51008" s="65"/>
      <c r="Y51008" s="65"/>
      <c r="Z51008" s="65"/>
      <c r="AA51008" s="65"/>
      <c r="AB51008" s="65"/>
      <c r="AC51008" s="65"/>
      <c r="AJ51008" s="66"/>
    </row>
    <row r="51009" spans="17:36" ht="4.5" customHeight="1" x14ac:dyDescent="0.2">
      <c r="Q51009" s="65"/>
      <c r="R51009" s="65"/>
      <c r="X51009" s="65"/>
      <c r="Y51009" s="65"/>
      <c r="Z51009" s="65"/>
      <c r="AA51009" s="65"/>
      <c r="AB51009" s="65"/>
      <c r="AC51009" s="65"/>
      <c r="AJ51009" s="66"/>
    </row>
    <row r="51010" spans="17:36" ht="4.5" customHeight="1" x14ac:dyDescent="0.2">
      <c r="Q51010" s="65"/>
      <c r="R51010" s="65"/>
      <c r="X51010" s="65"/>
      <c r="Y51010" s="65"/>
      <c r="Z51010" s="65"/>
      <c r="AA51010" s="65"/>
      <c r="AB51010" s="65"/>
      <c r="AC51010" s="65"/>
      <c r="AJ51010" s="66"/>
    </row>
    <row r="51011" spans="17:36" ht="4.5" customHeight="1" x14ac:dyDescent="0.2">
      <c r="Q51011" s="65"/>
      <c r="R51011" s="65"/>
      <c r="X51011" s="65"/>
      <c r="Y51011" s="65"/>
      <c r="Z51011" s="65"/>
      <c r="AA51011" s="65"/>
      <c r="AB51011" s="65"/>
      <c r="AC51011" s="65"/>
      <c r="AJ51011" s="66"/>
    </row>
    <row r="51012" spans="17:36" ht="4.5" customHeight="1" x14ac:dyDescent="0.2">
      <c r="Q51012" s="65"/>
      <c r="R51012" s="65"/>
      <c r="X51012" s="65"/>
      <c r="Y51012" s="65"/>
      <c r="Z51012" s="65"/>
      <c r="AA51012" s="65"/>
      <c r="AB51012" s="65"/>
      <c r="AC51012" s="65"/>
      <c r="AJ51012" s="66"/>
    </row>
    <row r="51013" spans="17:36" ht="4.5" customHeight="1" x14ac:dyDescent="0.2">
      <c r="Q51013" s="65"/>
      <c r="R51013" s="65"/>
      <c r="X51013" s="65"/>
      <c r="Y51013" s="65"/>
      <c r="Z51013" s="65"/>
      <c r="AA51013" s="65"/>
      <c r="AB51013" s="65"/>
      <c r="AC51013" s="65"/>
      <c r="AJ51013" s="66"/>
    </row>
    <row r="51014" spans="17:36" ht="4.5" customHeight="1" x14ac:dyDescent="0.2">
      <c r="Q51014" s="65"/>
      <c r="R51014" s="65"/>
      <c r="X51014" s="65"/>
      <c r="Y51014" s="65"/>
      <c r="Z51014" s="65"/>
      <c r="AA51014" s="65"/>
      <c r="AB51014" s="65"/>
      <c r="AC51014" s="65"/>
      <c r="AJ51014" s="66"/>
    </row>
    <row r="51015" spans="17:36" ht="4.5" customHeight="1" x14ac:dyDescent="0.2">
      <c r="Q51015" s="65"/>
      <c r="R51015" s="65"/>
      <c r="X51015" s="65"/>
      <c r="Y51015" s="65"/>
      <c r="Z51015" s="65"/>
      <c r="AA51015" s="65"/>
      <c r="AB51015" s="65"/>
      <c r="AC51015" s="65"/>
      <c r="AJ51015" s="66"/>
    </row>
    <row r="51016" spans="17:36" ht="4.5" customHeight="1" x14ac:dyDescent="0.2">
      <c r="Q51016" s="65"/>
      <c r="R51016" s="65"/>
      <c r="X51016" s="65"/>
      <c r="Y51016" s="65"/>
      <c r="Z51016" s="65"/>
      <c r="AA51016" s="65"/>
      <c r="AB51016" s="65"/>
      <c r="AC51016" s="65"/>
      <c r="AJ51016" s="66"/>
    </row>
    <row r="51017" spans="17:36" ht="4.5" customHeight="1" x14ac:dyDescent="0.2">
      <c r="Q51017" s="65"/>
      <c r="R51017" s="65"/>
      <c r="X51017" s="65"/>
      <c r="Y51017" s="65"/>
      <c r="Z51017" s="65"/>
      <c r="AA51017" s="65"/>
      <c r="AB51017" s="65"/>
      <c r="AC51017" s="65"/>
      <c r="AJ51017" s="66"/>
    </row>
    <row r="51018" spans="17:36" ht="4.5" customHeight="1" x14ac:dyDescent="0.2">
      <c r="Q51018" s="65"/>
      <c r="R51018" s="65"/>
      <c r="X51018" s="65"/>
      <c r="Y51018" s="65"/>
      <c r="Z51018" s="65"/>
      <c r="AA51018" s="65"/>
      <c r="AB51018" s="65"/>
      <c r="AC51018" s="65"/>
      <c r="AJ51018" s="66"/>
    </row>
    <row r="51019" spans="17:36" ht="4.5" customHeight="1" x14ac:dyDescent="0.2">
      <c r="Q51019" s="65"/>
      <c r="R51019" s="65"/>
      <c r="X51019" s="65"/>
      <c r="Y51019" s="65"/>
      <c r="Z51019" s="65"/>
      <c r="AA51019" s="65"/>
      <c r="AB51019" s="65"/>
      <c r="AC51019" s="65"/>
      <c r="AJ51019" s="66"/>
    </row>
    <row r="51020" spans="17:36" ht="4.5" customHeight="1" x14ac:dyDescent="0.2">
      <c r="Q51020" s="65"/>
      <c r="R51020" s="65"/>
      <c r="X51020" s="65"/>
      <c r="Y51020" s="65"/>
      <c r="Z51020" s="65"/>
      <c r="AA51020" s="65"/>
      <c r="AB51020" s="65"/>
      <c r="AC51020" s="65"/>
      <c r="AJ51020" s="66"/>
    </row>
    <row r="51021" spans="17:36" ht="4.5" customHeight="1" x14ac:dyDescent="0.2">
      <c r="Q51021" s="65"/>
      <c r="R51021" s="65"/>
      <c r="X51021" s="65"/>
      <c r="Y51021" s="65"/>
      <c r="Z51021" s="65"/>
      <c r="AA51021" s="65"/>
      <c r="AB51021" s="65"/>
      <c r="AC51021" s="65"/>
      <c r="AJ51021" s="66"/>
    </row>
    <row r="51022" spans="17:36" ht="4.5" customHeight="1" x14ac:dyDescent="0.2">
      <c r="Q51022" s="65"/>
      <c r="R51022" s="65"/>
      <c r="X51022" s="65"/>
      <c r="Y51022" s="65"/>
      <c r="Z51022" s="65"/>
      <c r="AA51022" s="65"/>
      <c r="AB51022" s="65"/>
      <c r="AC51022" s="65"/>
      <c r="AJ51022" s="66"/>
    </row>
    <row r="51023" spans="17:36" ht="4.5" customHeight="1" x14ac:dyDescent="0.2">
      <c r="Q51023" s="65"/>
      <c r="R51023" s="65"/>
      <c r="X51023" s="65"/>
      <c r="Y51023" s="65"/>
      <c r="Z51023" s="65"/>
      <c r="AA51023" s="65"/>
      <c r="AB51023" s="65"/>
      <c r="AC51023" s="65"/>
      <c r="AJ51023" s="66"/>
    </row>
    <row r="51024" spans="17:36" ht="4.5" customHeight="1" x14ac:dyDescent="0.2">
      <c r="Q51024" s="65"/>
      <c r="R51024" s="65"/>
      <c r="X51024" s="65"/>
      <c r="Y51024" s="65"/>
      <c r="Z51024" s="65"/>
      <c r="AA51024" s="65"/>
      <c r="AB51024" s="65"/>
      <c r="AC51024" s="65"/>
      <c r="AJ51024" s="66"/>
    </row>
    <row r="51025" spans="17:36" ht="4.5" customHeight="1" x14ac:dyDescent="0.2">
      <c r="Q51025" s="65"/>
      <c r="R51025" s="65"/>
      <c r="X51025" s="65"/>
      <c r="Y51025" s="65"/>
      <c r="Z51025" s="65"/>
      <c r="AA51025" s="65"/>
      <c r="AB51025" s="65"/>
      <c r="AC51025" s="65"/>
      <c r="AJ51025" s="66"/>
    </row>
    <row r="51026" spans="17:36" ht="4.5" customHeight="1" x14ac:dyDescent="0.2">
      <c r="Q51026" s="65"/>
      <c r="R51026" s="65"/>
      <c r="X51026" s="65"/>
      <c r="Y51026" s="65"/>
      <c r="Z51026" s="65"/>
      <c r="AA51026" s="65"/>
      <c r="AB51026" s="65"/>
      <c r="AC51026" s="65"/>
      <c r="AJ51026" s="66"/>
    </row>
    <row r="51027" spans="17:36" ht="4.5" customHeight="1" x14ac:dyDescent="0.2">
      <c r="Q51027" s="65"/>
      <c r="R51027" s="65"/>
      <c r="X51027" s="65"/>
      <c r="Y51027" s="65"/>
      <c r="Z51027" s="65"/>
      <c r="AA51027" s="65"/>
      <c r="AB51027" s="65"/>
      <c r="AC51027" s="65"/>
      <c r="AJ51027" s="66"/>
    </row>
    <row r="51028" spans="17:36" ht="4.5" customHeight="1" x14ac:dyDescent="0.2">
      <c r="Q51028" s="65"/>
      <c r="R51028" s="65"/>
      <c r="X51028" s="65"/>
      <c r="Y51028" s="65"/>
      <c r="Z51028" s="65"/>
      <c r="AA51028" s="65"/>
      <c r="AB51028" s="65"/>
      <c r="AC51028" s="65"/>
      <c r="AJ51028" s="66"/>
    </row>
    <row r="51029" spans="17:36" ht="4.5" customHeight="1" x14ac:dyDescent="0.2">
      <c r="Q51029" s="65"/>
      <c r="R51029" s="65"/>
      <c r="X51029" s="65"/>
      <c r="Y51029" s="65"/>
      <c r="Z51029" s="65"/>
      <c r="AA51029" s="65"/>
      <c r="AB51029" s="65"/>
      <c r="AC51029" s="65"/>
      <c r="AJ51029" s="66"/>
    </row>
    <row r="51030" spans="17:36" ht="4.5" customHeight="1" x14ac:dyDescent="0.2">
      <c r="Q51030" s="65"/>
      <c r="R51030" s="65"/>
      <c r="X51030" s="65"/>
      <c r="Y51030" s="65"/>
      <c r="Z51030" s="65"/>
      <c r="AA51030" s="65"/>
      <c r="AB51030" s="65"/>
      <c r="AC51030" s="65"/>
      <c r="AJ51030" s="66"/>
    </row>
    <row r="51031" spans="17:36" ht="4.5" customHeight="1" x14ac:dyDescent="0.2">
      <c r="Q51031" s="65"/>
      <c r="R51031" s="65"/>
      <c r="X51031" s="65"/>
      <c r="Y51031" s="65"/>
      <c r="Z51031" s="65"/>
      <c r="AA51031" s="65"/>
      <c r="AB51031" s="65"/>
      <c r="AC51031" s="65"/>
      <c r="AJ51031" s="66"/>
    </row>
    <row r="51032" spans="17:36" ht="4.5" customHeight="1" x14ac:dyDescent="0.2">
      <c r="Q51032" s="65"/>
      <c r="R51032" s="65"/>
      <c r="X51032" s="65"/>
      <c r="Y51032" s="65"/>
      <c r="Z51032" s="65"/>
      <c r="AA51032" s="65"/>
      <c r="AB51032" s="65"/>
      <c r="AC51032" s="65"/>
      <c r="AJ51032" s="66"/>
    </row>
    <row r="51033" spans="17:36" ht="4.5" customHeight="1" x14ac:dyDescent="0.2">
      <c r="Q51033" s="65"/>
      <c r="R51033" s="65"/>
      <c r="X51033" s="65"/>
      <c r="Y51033" s="65"/>
      <c r="Z51033" s="65"/>
      <c r="AA51033" s="65"/>
      <c r="AB51033" s="65"/>
      <c r="AC51033" s="65"/>
      <c r="AJ51033" s="66"/>
    </row>
    <row r="51034" spans="17:36" ht="4.5" customHeight="1" x14ac:dyDescent="0.2">
      <c r="Q51034" s="65"/>
      <c r="R51034" s="65"/>
      <c r="X51034" s="65"/>
      <c r="Y51034" s="65"/>
      <c r="Z51034" s="65"/>
      <c r="AA51034" s="65"/>
      <c r="AB51034" s="65"/>
      <c r="AC51034" s="65"/>
      <c r="AJ51034" s="66"/>
    </row>
    <row r="51035" spans="17:36" ht="4.5" customHeight="1" x14ac:dyDescent="0.2">
      <c r="Q51035" s="65"/>
      <c r="R51035" s="65"/>
      <c r="X51035" s="65"/>
      <c r="Y51035" s="65"/>
      <c r="Z51035" s="65"/>
      <c r="AA51035" s="65"/>
      <c r="AB51035" s="65"/>
      <c r="AC51035" s="65"/>
      <c r="AJ51035" s="66"/>
    </row>
    <row r="51036" spans="17:36" ht="4.5" customHeight="1" x14ac:dyDescent="0.2">
      <c r="Q51036" s="65"/>
      <c r="R51036" s="65"/>
      <c r="X51036" s="65"/>
      <c r="Y51036" s="65"/>
      <c r="Z51036" s="65"/>
      <c r="AA51036" s="65"/>
      <c r="AB51036" s="65"/>
      <c r="AC51036" s="65"/>
      <c r="AJ51036" s="66"/>
    </row>
    <row r="51037" spans="17:36" ht="4.5" customHeight="1" x14ac:dyDescent="0.2">
      <c r="Q51037" s="65"/>
      <c r="R51037" s="65"/>
      <c r="X51037" s="65"/>
      <c r="Y51037" s="65"/>
      <c r="Z51037" s="65"/>
      <c r="AA51037" s="65"/>
      <c r="AB51037" s="65"/>
      <c r="AC51037" s="65"/>
      <c r="AJ51037" s="66"/>
    </row>
    <row r="51038" spans="17:36" ht="4.5" customHeight="1" x14ac:dyDescent="0.2">
      <c r="Q51038" s="65"/>
      <c r="R51038" s="65"/>
      <c r="X51038" s="65"/>
      <c r="Y51038" s="65"/>
      <c r="Z51038" s="65"/>
      <c r="AA51038" s="65"/>
      <c r="AB51038" s="65"/>
      <c r="AC51038" s="65"/>
      <c r="AJ51038" s="66"/>
    </row>
    <row r="51039" spans="17:36" ht="4.5" customHeight="1" x14ac:dyDescent="0.2">
      <c r="Q51039" s="65"/>
      <c r="R51039" s="65"/>
      <c r="X51039" s="65"/>
      <c r="Y51039" s="65"/>
      <c r="Z51039" s="65"/>
      <c r="AA51039" s="65"/>
      <c r="AB51039" s="65"/>
      <c r="AC51039" s="65"/>
      <c r="AJ51039" s="66"/>
    </row>
    <row r="51040" spans="17:36" ht="4.5" customHeight="1" x14ac:dyDescent="0.2">
      <c r="Q51040" s="65"/>
      <c r="R51040" s="65"/>
      <c r="X51040" s="65"/>
      <c r="Y51040" s="65"/>
      <c r="Z51040" s="65"/>
      <c r="AA51040" s="65"/>
      <c r="AB51040" s="65"/>
      <c r="AC51040" s="65"/>
      <c r="AJ51040" s="66"/>
    </row>
    <row r="51041" spans="17:36" ht="4.5" customHeight="1" x14ac:dyDescent="0.2">
      <c r="Q51041" s="65"/>
      <c r="R51041" s="65"/>
      <c r="X51041" s="65"/>
      <c r="Y51041" s="65"/>
      <c r="Z51041" s="65"/>
      <c r="AA51041" s="65"/>
      <c r="AB51041" s="65"/>
      <c r="AC51041" s="65"/>
      <c r="AJ51041" s="66"/>
    </row>
    <row r="51042" spans="17:36" ht="4.5" customHeight="1" x14ac:dyDescent="0.2">
      <c r="Q51042" s="65"/>
      <c r="R51042" s="65"/>
      <c r="X51042" s="65"/>
      <c r="Y51042" s="65"/>
      <c r="Z51042" s="65"/>
      <c r="AA51042" s="65"/>
      <c r="AB51042" s="65"/>
      <c r="AC51042" s="65"/>
      <c r="AJ51042" s="66"/>
    </row>
    <row r="51043" spans="17:36" ht="4.5" customHeight="1" x14ac:dyDescent="0.2">
      <c r="Q51043" s="65"/>
      <c r="R51043" s="65"/>
      <c r="X51043" s="65"/>
      <c r="Y51043" s="65"/>
      <c r="Z51043" s="65"/>
      <c r="AA51043" s="65"/>
      <c r="AB51043" s="65"/>
      <c r="AC51043" s="65"/>
      <c r="AJ51043" s="66"/>
    </row>
    <row r="51044" spans="17:36" ht="4.5" customHeight="1" x14ac:dyDescent="0.2">
      <c r="Q51044" s="65"/>
      <c r="R51044" s="65"/>
      <c r="X51044" s="65"/>
      <c r="Y51044" s="65"/>
      <c r="Z51044" s="65"/>
      <c r="AA51044" s="65"/>
      <c r="AB51044" s="65"/>
      <c r="AC51044" s="65"/>
      <c r="AJ51044" s="66"/>
    </row>
    <row r="51045" spans="17:36" ht="4.5" customHeight="1" x14ac:dyDescent="0.2">
      <c r="Q51045" s="65"/>
      <c r="R51045" s="65"/>
      <c r="X51045" s="65"/>
      <c r="Y51045" s="65"/>
      <c r="Z51045" s="65"/>
      <c r="AA51045" s="65"/>
      <c r="AB51045" s="65"/>
      <c r="AC51045" s="65"/>
      <c r="AJ51045" s="66"/>
    </row>
    <row r="51046" spans="17:36" ht="4.5" customHeight="1" x14ac:dyDescent="0.2">
      <c r="Q51046" s="65"/>
      <c r="R51046" s="65"/>
      <c r="X51046" s="65"/>
      <c r="Y51046" s="65"/>
      <c r="Z51046" s="65"/>
      <c r="AA51046" s="65"/>
      <c r="AB51046" s="65"/>
      <c r="AC51046" s="65"/>
      <c r="AJ51046" s="66"/>
    </row>
    <row r="51047" spans="17:36" ht="4.5" customHeight="1" x14ac:dyDescent="0.2">
      <c r="Q51047" s="65"/>
      <c r="R51047" s="65"/>
      <c r="X51047" s="65"/>
      <c r="Y51047" s="65"/>
      <c r="Z51047" s="65"/>
      <c r="AA51047" s="65"/>
      <c r="AB51047" s="65"/>
      <c r="AC51047" s="65"/>
      <c r="AJ51047" s="66"/>
    </row>
    <row r="51048" spans="17:36" ht="4.5" customHeight="1" x14ac:dyDescent="0.2">
      <c r="Q51048" s="65"/>
      <c r="R51048" s="65"/>
      <c r="X51048" s="65"/>
      <c r="Y51048" s="65"/>
      <c r="Z51048" s="65"/>
      <c r="AA51048" s="65"/>
      <c r="AB51048" s="65"/>
      <c r="AC51048" s="65"/>
      <c r="AJ51048" s="66"/>
    </row>
    <row r="51049" spans="17:36" ht="4.5" customHeight="1" x14ac:dyDescent="0.2">
      <c r="Q51049" s="65"/>
      <c r="R51049" s="65"/>
      <c r="X51049" s="65"/>
      <c r="Y51049" s="65"/>
      <c r="Z51049" s="65"/>
      <c r="AA51049" s="65"/>
      <c r="AB51049" s="65"/>
      <c r="AC51049" s="65"/>
      <c r="AJ51049" s="66"/>
    </row>
    <row r="51050" spans="17:36" ht="4.5" customHeight="1" x14ac:dyDescent="0.2">
      <c r="Q51050" s="65"/>
      <c r="R51050" s="65"/>
      <c r="X51050" s="65"/>
      <c r="Y51050" s="65"/>
      <c r="Z51050" s="65"/>
      <c r="AA51050" s="65"/>
      <c r="AB51050" s="65"/>
      <c r="AC51050" s="65"/>
      <c r="AJ51050" s="66"/>
    </row>
    <row r="51051" spans="17:36" ht="4.5" customHeight="1" x14ac:dyDescent="0.2">
      <c r="Q51051" s="65"/>
      <c r="R51051" s="65"/>
      <c r="X51051" s="65"/>
      <c r="Y51051" s="65"/>
      <c r="Z51051" s="65"/>
      <c r="AA51051" s="65"/>
      <c r="AB51051" s="65"/>
      <c r="AC51051" s="65"/>
      <c r="AJ51051" s="66"/>
    </row>
    <row r="51052" spans="17:36" ht="4.5" customHeight="1" x14ac:dyDescent="0.2">
      <c r="Q51052" s="65"/>
      <c r="R51052" s="65"/>
      <c r="X51052" s="65"/>
      <c r="Y51052" s="65"/>
      <c r="Z51052" s="65"/>
      <c r="AA51052" s="65"/>
      <c r="AB51052" s="65"/>
      <c r="AC51052" s="65"/>
      <c r="AJ51052" s="66"/>
    </row>
    <row r="51053" spans="17:36" ht="4.5" customHeight="1" x14ac:dyDescent="0.2">
      <c r="Q51053" s="65"/>
      <c r="R51053" s="65"/>
      <c r="X51053" s="65"/>
      <c r="Y51053" s="65"/>
      <c r="Z51053" s="65"/>
      <c r="AA51053" s="65"/>
      <c r="AB51053" s="65"/>
      <c r="AC51053" s="65"/>
      <c r="AJ51053" s="66"/>
    </row>
    <row r="51054" spans="17:36" ht="4.5" customHeight="1" x14ac:dyDescent="0.2">
      <c r="Q51054" s="65"/>
      <c r="R51054" s="65"/>
      <c r="X51054" s="65"/>
      <c r="Y51054" s="65"/>
      <c r="Z51054" s="65"/>
      <c r="AA51054" s="65"/>
      <c r="AB51054" s="65"/>
      <c r="AC51054" s="65"/>
      <c r="AJ51054" s="66"/>
    </row>
    <row r="51055" spans="17:36" ht="4.5" customHeight="1" x14ac:dyDescent="0.2">
      <c r="Q51055" s="65"/>
      <c r="R51055" s="65"/>
      <c r="X51055" s="65"/>
      <c r="Y51055" s="65"/>
      <c r="Z51055" s="65"/>
      <c r="AA51055" s="65"/>
      <c r="AB51055" s="65"/>
      <c r="AC51055" s="65"/>
      <c r="AJ51055" s="66"/>
    </row>
    <row r="51056" spans="17:36" ht="4.5" customHeight="1" x14ac:dyDescent="0.2">
      <c r="Q51056" s="65"/>
      <c r="R51056" s="65"/>
      <c r="X51056" s="65"/>
      <c r="Y51056" s="65"/>
      <c r="Z51056" s="65"/>
      <c r="AA51056" s="65"/>
      <c r="AB51056" s="65"/>
      <c r="AC51056" s="65"/>
      <c r="AJ51056" s="66"/>
    </row>
    <row r="51057" spans="17:36" ht="4.5" customHeight="1" x14ac:dyDescent="0.2">
      <c r="Q51057" s="65"/>
      <c r="R51057" s="65"/>
      <c r="X51057" s="65"/>
      <c r="Y51057" s="65"/>
      <c r="Z51057" s="65"/>
      <c r="AA51057" s="65"/>
      <c r="AB51057" s="65"/>
      <c r="AC51057" s="65"/>
      <c r="AJ51057" s="66"/>
    </row>
    <row r="51058" spans="17:36" ht="4.5" customHeight="1" x14ac:dyDescent="0.2">
      <c r="Q51058" s="65"/>
      <c r="R51058" s="65"/>
      <c r="X51058" s="65"/>
      <c r="Y51058" s="65"/>
      <c r="Z51058" s="65"/>
      <c r="AA51058" s="65"/>
      <c r="AB51058" s="65"/>
      <c r="AC51058" s="65"/>
      <c r="AJ51058" s="66"/>
    </row>
    <row r="51059" spans="17:36" ht="4.5" customHeight="1" x14ac:dyDescent="0.2">
      <c r="Q51059" s="65"/>
      <c r="R51059" s="65"/>
      <c r="X51059" s="65"/>
      <c r="Y51059" s="65"/>
      <c r="Z51059" s="65"/>
      <c r="AA51059" s="65"/>
      <c r="AB51059" s="65"/>
      <c r="AC51059" s="65"/>
      <c r="AJ51059" s="66"/>
    </row>
    <row r="51060" spans="17:36" ht="4.5" customHeight="1" x14ac:dyDescent="0.2">
      <c r="Q51060" s="65"/>
      <c r="R51060" s="65"/>
      <c r="X51060" s="65"/>
      <c r="Y51060" s="65"/>
      <c r="Z51060" s="65"/>
      <c r="AA51060" s="65"/>
      <c r="AB51060" s="65"/>
      <c r="AC51060" s="65"/>
      <c r="AJ51060" s="66"/>
    </row>
    <row r="51061" spans="17:36" ht="4.5" customHeight="1" x14ac:dyDescent="0.2">
      <c r="Q51061" s="65"/>
      <c r="R51061" s="65"/>
      <c r="X51061" s="65"/>
      <c r="Y51061" s="65"/>
      <c r="Z51061" s="65"/>
      <c r="AA51061" s="65"/>
      <c r="AB51061" s="65"/>
      <c r="AC51061" s="65"/>
      <c r="AJ51061" s="66"/>
    </row>
    <row r="51062" spans="17:36" ht="4.5" customHeight="1" x14ac:dyDescent="0.2">
      <c r="Q51062" s="65"/>
      <c r="R51062" s="65"/>
      <c r="X51062" s="65"/>
      <c r="Y51062" s="65"/>
      <c r="Z51062" s="65"/>
      <c r="AA51062" s="65"/>
      <c r="AB51062" s="65"/>
      <c r="AC51062" s="65"/>
      <c r="AJ51062" s="66"/>
    </row>
    <row r="51063" spans="17:36" ht="4.5" customHeight="1" x14ac:dyDescent="0.2">
      <c r="Q51063" s="65"/>
      <c r="R51063" s="65"/>
      <c r="X51063" s="65"/>
      <c r="Y51063" s="65"/>
      <c r="Z51063" s="65"/>
      <c r="AA51063" s="65"/>
      <c r="AB51063" s="65"/>
      <c r="AC51063" s="65"/>
      <c r="AJ51063" s="66"/>
    </row>
    <row r="51064" spans="17:36" ht="4.5" customHeight="1" x14ac:dyDescent="0.2">
      <c r="Q51064" s="65"/>
      <c r="R51064" s="65"/>
      <c r="X51064" s="65"/>
      <c r="Y51064" s="65"/>
      <c r="Z51064" s="65"/>
      <c r="AA51064" s="65"/>
      <c r="AB51064" s="65"/>
      <c r="AC51064" s="65"/>
      <c r="AJ51064" s="66"/>
    </row>
    <row r="51065" spans="17:36" ht="4.5" customHeight="1" x14ac:dyDescent="0.2">
      <c r="Q51065" s="65"/>
      <c r="R51065" s="65"/>
      <c r="X51065" s="65"/>
      <c r="Y51065" s="65"/>
      <c r="Z51065" s="65"/>
      <c r="AA51065" s="65"/>
      <c r="AB51065" s="65"/>
      <c r="AC51065" s="65"/>
      <c r="AJ51065" s="66"/>
    </row>
    <row r="51066" spans="17:36" ht="4.5" customHeight="1" x14ac:dyDescent="0.2">
      <c r="Q51066" s="65"/>
      <c r="R51066" s="65"/>
      <c r="X51066" s="65"/>
      <c r="Y51066" s="65"/>
      <c r="Z51066" s="65"/>
      <c r="AA51066" s="65"/>
      <c r="AB51066" s="65"/>
      <c r="AC51066" s="65"/>
      <c r="AJ51066" s="66"/>
    </row>
    <row r="51067" spans="17:36" ht="4.5" customHeight="1" x14ac:dyDescent="0.2">
      <c r="Q51067" s="65"/>
      <c r="R51067" s="65"/>
      <c r="X51067" s="65"/>
      <c r="Y51067" s="65"/>
      <c r="Z51067" s="65"/>
      <c r="AA51067" s="65"/>
      <c r="AB51067" s="65"/>
      <c r="AC51067" s="65"/>
      <c r="AJ51067" s="66"/>
    </row>
    <row r="51068" spans="17:36" ht="4.5" customHeight="1" x14ac:dyDescent="0.2">
      <c r="Q51068" s="65"/>
      <c r="R51068" s="65"/>
      <c r="X51068" s="65"/>
      <c r="Y51068" s="65"/>
      <c r="Z51068" s="65"/>
      <c r="AA51068" s="65"/>
      <c r="AB51068" s="65"/>
      <c r="AC51068" s="65"/>
      <c r="AJ51068" s="66"/>
    </row>
    <row r="51069" spans="17:36" ht="4.5" customHeight="1" x14ac:dyDescent="0.2">
      <c r="Q51069" s="65"/>
      <c r="R51069" s="65"/>
      <c r="X51069" s="65"/>
      <c r="Y51069" s="65"/>
      <c r="Z51069" s="65"/>
      <c r="AA51069" s="65"/>
      <c r="AB51069" s="65"/>
      <c r="AC51069" s="65"/>
      <c r="AJ51069" s="66"/>
    </row>
    <row r="51070" spans="17:36" ht="4.5" customHeight="1" x14ac:dyDescent="0.2">
      <c r="Q51070" s="65"/>
      <c r="R51070" s="65"/>
      <c r="X51070" s="65"/>
      <c r="Y51070" s="65"/>
      <c r="Z51070" s="65"/>
      <c r="AA51070" s="65"/>
      <c r="AB51070" s="65"/>
      <c r="AC51070" s="65"/>
      <c r="AJ51070" s="66"/>
    </row>
    <row r="51071" spans="17:36" ht="4.5" customHeight="1" x14ac:dyDescent="0.2">
      <c r="Q51071" s="65"/>
      <c r="R51071" s="65"/>
      <c r="X51071" s="65"/>
      <c r="Y51071" s="65"/>
      <c r="Z51071" s="65"/>
      <c r="AA51071" s="65"/>
      <c r="AB51071" s="65"/>
      <c r="AC51071" s="65"/>
      <c r="AJ51071" s="66"/>
    </row>
    <row r="51072" spans="17:36" ht="4.5" customHeight="1" x14ac:dyDescent="0.2">
      <c r="Q51072" s="65"/>
      <c r="R51072" s="65"/>
      <c r="X51072" s="65"/>
      <c r="Y51072" s="65"/>
      <c r="Z51072" s="65"/>
      <c r="AA51072" s="65"/>
      <c r="AB51072" s="65"/>
      <c r="AC51072" s="65"/>
      <c r="AJ51072" s="66"/>
    </row>
    <row r="51073" spans="17:36" ht="4.5" customHeight="1" x14ac:dyDescent="0.2">
      <c r="Q51073" s="65"/>
      <c r="R51073" s="65"/>
      <c r="X51073" s="65"/>
      <c r="Y51073" s="65"/>
      <c r="Z51073" s="65"/>
      <c r="AA51073" s="65"/>
      <c r="AB51073" s="65"/>
      <c r="AC51073" s="65"/>
      <c r="AJ51073" s="66"/>
    </row>
    <row r="51074" spans="17:36" ht="4.5" customHeight="1" x14ac:dyDescent="0.2">
      <c r="Q51074" s="65"/>
      <c r="R51074" s="65"/>
      <c r="X51074" s="65"/>
      <c r="Y51074" s="65"/>
      <c r="Z51074" s="65"/>
      <c r="AA51074" s="65"/>
      <c r="AB51074" s="65"/>
      <c r="AC51074" s="65"/>
      <c r="AJ51074" s="66"/>
    </row>
    <row r="51075" spans="17:36" ht="4.5" customHeight="1" x14ac:dyDescent="0.2">
      <c r="Q51075" s="65"/>
      <c r="R51075" s="65"/>
      <c r="X51075" s="65"/>
      <c r="Y51075" s="65"/>
      <c r="Z51075" s="65"/>
      <c r="AA51075" s="65"/>
      <c r="AB51075" s="65"/>
      <c r="AC51075" s="65"/>
      <c r="AJ51075" s="66"/>
    </row>
    <row r="51076" spans="17:36" ht="4.5" customHeight="1" x14ac:dyDescent="0.2">
      <c r="Q51076" s="65"/>
      <c r="R51076" s="65"/>
      <c r="X51076" s="65"/>
      <c r="Y51076" s="65"/>
      <c r="Z51076" s="65"/>
      <c r="AA51076" s="65"/>
      <c r="AB51076" s="65"/>
      <c r="AC51076" s="65"/>
      <c r="AJ51076" s="66"/>
    </row>
    <row r="51077" spans="17:36" ht="4.5" customHeight="1" x14ac:dyDescent="0.2">
      <c r="Q51077" s="65"/>
      <c r="R51077" s="65"/>
      <c r="X51077" s="65"/>
      <c r="Y51077" s="65"/>
      <c r="Z51077" s="65"/>
      <c r="AA51077" s="65"/>
      <c r="AB51077" s="65"/>
      <c r="AC51077" s="65"/>
      <c r="AJ51077" s="66"/>
    </row>
    <row r="51078" spans="17:36" ht="4.5" customHeight="1" x14ac:dyDescent="0.2">
      <c r="Q51078" s="65"/>
      <c r="R51078" s="65"/>
      <c r="X51078" s="65"/>
      <c r="Y51078" s="65"/>
      <c r="Z51078" s="65"/>
      <c r="AA51078" s="65"/>
      <c r="AB51078" s="65"/>
      <c r="AC51078" s="65"/>
      <c r="AJ51078" s="66"/>
    </row>
    <row r="51079" spans="17:36" ht="4.5" customHeight="1" x14ac:dyDescent="0.2">
      <c r="Q51079" s="65"/>
      <c r="R51079" s="65"/>
      <c r="X51079" s="65"/>
      <c r="Y51079" s="65"/>
      <c r="Z51079" s="65"/>
      <c r="AA51079" s="65"/>
      <c r="AB51079" s="65"/>
      <c r="AC51079" s="65"/>
      <c r="AJ51079" s="66"/>
    </row>
    <row r="51080" spans="17:36" ht="4.5" customHeight="1" x14ac:dyDescent="0.2">
      <c r="Q51080" s="65"/>
      <c r="R51080" s="65"/>
      <c r="X51080" s="65"/>
      <c r="Y51080" s="65"/>
      <c r="Z51080" s="65"/>
      <c r="AA51080" s="65"/>
      <c r="AB51080" s="65"/>
      <c r="AC51080" s="65"/>
      <c r="AJ51080" s="66"/>
    </row>
    <row r="51081" spans="17:36" ht="4.5" customHeight="1" x14ac:dyDescent="0.2">
      <c r="Q51081" s="65"/>
      <c r="R51081" s="65"/>
      <c r="X51081" s="65"/>
      <c r="Y51081" s="65"/>
      <c r="Z51081" s="65"/>
      <c r="AA51081" s="65"/>
      <c r="AB51081" s="65"/>
      <c r="AC51081" s="65"/>
      <c r="AJ51081" s="66"/>
    </row>
    <row r="51082" spans="17:36" ht="4.5" customHeight="1" x14ac:dyDescent="0.2">
      <c r="Q51082" s="65"/>
      <c r="R51082" s="65"/>
      <c r="X51082" s="65"/>
      <c r="Y51082" s="65"/>
      <c r="Z51082" s="65"/>
      <c r="AA51082" s="65"/>
      <c r="AB51082" s="65"/>
      <c r="AC51082" s="65"/>
      <c r="AJ51082" s="66"/>
    </row>
    <row r="51083" spans="17:36" ht="4.5" customHeight="1" x14ac:dyDescent="0.2">
      <c r="Q51083" s="65"/>
      <c r="R51083" s="65"/>
      <c r="X51083" s="65"/>
      <c r="Y51083" s="65"/>
      <c r="Z51083" s="65"/>
      <c r="AA51083" s="65"/>
      <c r="AB51083" s="65"/>
      <c r="AC51083" s="65"/>
      <c r="AJ51083" s="66"/>
    </row>
    <row r="51084" spans="17:36" ht="4.5" customHeight="1" x14ac:dyDescent="0.2">
      <c r="Q51084" s="65"/>
      <c r="R51084" s="65"/>
      <c r="X51084" s="65"/>
      <c r="Y51084" s="65"/>
      <c r="Z51084" s="65"/>
      <c r="AA51084" s="65"/>
      <c r="AB51084" s="65"/>
      <c r="AC51084" s="65"/>
      <c r="AJ51084" s="66"/>
    </row>
    <row r="51085" spans="17:36" ht="4.5" customHeight="1" x14ac:dyDescent="0.2">
      <c r="Q51085" s="65"/>
      <c r="R51085" s="65"/>
      <c r="X51085" s="65"/>
      <c r="Y51085" s="65"/>
      <c r="Z51085" s="65"/>
      <c r="AA51085" s="65"/>
      <c r="AB51085" s="65"/>
      <c r="AC51085" s="65"/>
      <c r="AJ51085" s="66"/>
    </row>
    <row r="51086" spans="17:36" ht="4.5" customHeight="1" x14ac:dyDescent="0.2">
      <c r="Q51086" s="65"/>
      <c r="R51086" s="65"/>
      <c r="X51086" s="65"/>
      <c r="Y51086" s="65"/>
      <c r="Z51086" s="65"/>
      <c r="AA51086" s="65"/>
      <c r="AB51086" s="65"/>
      <c r="AC51086" s="65"/>
      <c r="AJ51086" s="66"/>
    </row>
    <row r="51087" spans="17:36" ht="4.5" customHeight="1" x14ac:dyDescent="0.2">
      <c r="Q51087" s="65"/>
      <c r="R51087" s="65"/>
      <c r="X51087" s="65"/>
      <c r="Y51087" s="65"/>
      <c r="Z51087" s="65"/>
      <c r="AA51087" s="65"/>
      <c r="AB51087" s="65"/>
      <c r="AC51087" s="65"/>
      <c r="AJ51087" s="66"/>
    </row>
    <row r="51088" spans="17:36" ht="4.5" customHeight="1" x14ac:dyDescent="0.2">
      <c r="Q51088" s="65"/>
      <c r="R51088" s="65"/>
      <c r="X51088" s="65"/>
      <c r="Y51088" s="65"/>
      <c r="Z51088" s="65"/>
      <c r="AA51088" s="65"/>
      <c r="AB51088" s="65"/>
      <c r="AC51088" s="65"/>
      <c r="AJ51088" s="66"/>
    </row>
    <row r="51089" spans="17:36" ht="4.5" customHeight="1" x14ac:dyDescent="0.2">
      <c r="Q51089" s="65"/>
      <c r="R51089" s="65"/>
      <c r="X51089" s="65"/>
      <c r="Y51089" s="65"/>
      <c r="Z51089" s="65"/>
      <c r="AA51089" s="65"/>
      <c r="AB51089" s="65"/>
      <c r="AC51089" s="65"/>
      <c r="AJ51089" s="66"/>
    </row>
    <row r="51090" spans="17:36" ht="4.5" customHeight="1" x14ac:dyDescent="0.2">
      <c r="Q51090" s="65"/>
      <c r="R51090" s="65"/>
      <c r="X51090" s="65"/>
      <c r="Y51090" s="65"/>
      <c r="Z51090" s="65"/>
      <c r="AA51090" s="65"/>
      <c r="AB51090" s="65"/>
      <c r="AC51090" s="65"/>
      <c r="AJ51090" s="66"/>
    </row>
    <row r="51091" spans="17:36" ht="4.5" customHeight="1" x14ac:dyDescent="0.2">
      <c r="Q51091" s="65"/>
      <c r="R51091" s="65"/>
      <c r="X51091" s="65"/>
      <c r="Y51091" s="65"/>
      <c r="Z51091" s="65"/>
      <c r="AA51091" s="65"/>
      <c r="AB51091" s="65"/>
      <c r="AC51091" s="65"/>
      <c r="AJ51091" s="66"/>
    </row>
    <row r="51092" spans="17:36" ht="4.5" customHeight="1" x14ac:dyDescent="0.2">
      <c r="Q51092" s="65"/>
      <c r="R51092" s="65"/>
      <c r="X51092" s="65"/>
      <c r="Y51092" s="65"/>
      <c r="Z51092" s="65"/>
      <c r="AA51092" s="65"/>
      <c r="AB51092" s="65"/>
      <c r="AC51092" s="65"/>
      <c r="AJ51092" s="66"/>
    </row>
    <row r="51093" spans="17:36" ht="4.5" customHeight="1" x14ac:dyDescent="0.2">
      <c r="Q51093" s="65"/>
      <c r="R51093" s="65"/>
      <c r="X51093" s="65"/>
      <c r="Y51093" s="65"/>
      <c r="Z51093" s="65"/>
      <c r="AA51093" s="65"/>
      <c r="AB51093" s="65"/>
      <c r="AC51093" s="65"/>
      <c r="AJ51093" s="66"/>
    </row>
    <row r="51094" spans="17:36" ht="4.5" customHeight="1" x14ac:dyDescent="0.2">
      <c r="Q51094" s="65"/>
      <c r="R51094" s="65"/>
      <c r="X51094" s="65"/>
      <c r="Y51094" s="65"/>
      <c r="Z51094" s="65"/>
      <c r="AA51094" s="65"/>
      <c r="AB51094" s="65"/>
      <c r="AC51094" s="65"/>
      <c r="AJ51094" s="66"/>
    </row>
    <row r="51095" spans="17:36" ht="4.5" customHeight="1" x14ac:dyDescent="0.2">
      <c r="Q51095" s="65"/>
      <c r="R51095" s="65"/>
      <c r="X51095" s="65"/>
      <c r="Y51095" s="65"/>
      <c r="Z51095" s="65"/>
      <c r="AA51095" s="65"/>
      <c r="AB51095" s="65"/>
      <c r="AC51095" s="65"/>
      <c r="AJ51095" s="66"/>
    </row>
    <row r="51096" spans="17:36" ht="4.5" customHeight="1" x14ac:dyDescent="0.2">
      <c r="Q51096" s="65"/>
      <c r="R51096" s="65"/>
      <c r="X51096" s="65"/>
      <c r="Y51096" s="65"/>
      <c r="Z51096" s="65"/>
      <c r="AA51096" s="65"/>
      <c r="AB51096" s="65"/>
      <c r="AC51096" s="65"/>
      <c r="AJ51096" s="66"/>
    </row>
    <row r="51097" spans="17:36" ht="4.5" customHeight="1" x14ac:dyDescent="0.2">
      <c r="Q51097" s="65"/>
      <c r="R51097" s="65"/>
      <c r="X51097" s="65"/>
      <c r="Y51097" s="65"/>
      <c r="Z51097" s="65"/>
      <c r="AA51097" s="65"/>
      <c r="AB51097" s="65"/>
      <c r="AC51097" s="65"/>
      <c r="AJ51097" s="66"/>
    </row>
    <row r="51098" spans="17:36" ht="4.5" customHeight="1" x14ac:dyDescent="0.2">
      <c r="Q51098" s="65"/>
      <c r="R51098" s="65"/>
      <c r="X51098" s="65"/>
      <c r="Y51098" s="65"/>
      <c r="Z51098" s="65"/>
      <c r="AA51098" s="65"/>
      <c r="AB51098" s="65"/>
      <c r="AC51098" s="65"/>
      <c r="AJ51098" s="66"/>
    </row>
    <row r="51099" spans="17:36" ht="4.5" customHeight="1" x14ac:dyDescent="0.2">
      <c r="Q51099" s="65"/>
      <c r="R51099" s="65"/>
      <c r="X51099" s="65"/>
      <c r="Y51099" s="65"/>
      <c r="Z51099" s="65"/>
      <c r="AA51099" s="65"/>
      <c r="AB51099" s="65"/>
      <c r="AC51099" s="65"/>
      <c r="AJ51099" s="66"/>
    </row>
    <row r="51100" spans="17:36" ht="4.5" customHeight="1" x14ac:dyDescent="0.2">
      <c r="Q51100" s="65"/>
      <c r="R51100" s="65"/>
      <c r="X51100" s="65"/>
      <c r="Y51100" s="65"/>
      <c r="Z51100" s="65"/>
      <c r="AA51100" s="65"/>
      <c r="AB51100" s="65"/>
      <c r="AC51100" s="65"/>
      <c r="AJ51100" s="66"/>
    </row>
    <row r="51101" spans="17:36" ht="4.5" customHeight="1" x14ac:dyDescent="0.2">
      <c r="Q51101" s="65"/>
      <c r="R51101" s="65"/>
      <c r="X51101" s="65"/>
      <c r="Y51101" s="65"/>
      <c r="Z51101" s="65"/>
      <c r="AA51101" s="65"/>
      <c r="AB51101" s="65"/>
      <c r="AC51101" s="65"/>
      <c r="AJ51101" s="66"/>
    </row>
    <row r="51102" spans="17:36" ht="4.5" customHeight="1" x14ac:dyDescent="0.2">
      <c r="Q51102" s="65"/>
      <c r="R51102" s="65"/>
      <c r="X51102" s="65"/>
      <c r="Y51102" s="65"/>
      <c r="Z51102" s="65"/>
      <c r="AA51102" s="65"/>
      <c r="AB51102" s="65"/>
      <c r="AC51102" s="65"/>
      <c r="AJ51102" s="66"/>
    </row>
    <row r="51103" spans="17:36" ht="4.5" customHeight="1" x14ac:dyDescent="0.2">
      <c r="Q51103" s="65"/>
      <c r="R51103" s="65"/>
      <c r="X51103" s="65"/>
      <c r="Y51103" s="65"/>
      <c r="Z51103" s="65"/>
      <c r="AA51103" s="65"/>
      <c r="AB51103" s="65"/>
      <c r="AC51103" s="65"/>
      <c r="AJ51103" s="66"/>
    </row>
    <row r="51104" spans="17:36" ht="4.5" customHeight="1" x14ac:dyDescent="0.2">
      <c r="Q51104" s="65"/>
      <c r="R51104" s="65"/>
      <c r="X51104" s="65"/>
      <c r="Y51104" s="65"/>
      <c r="Z51104" s="65"/>
      <c r="AA51104" s="65"/>
      <c r="AB51104" s="65"/>
      <c r="AC51104" s="65"/>
      <c r="AJ51104" s="66"/>
    </row>
    <row r="51105" spans="17:36" ht="4.5" customHeight="1" x14ac:dyDescent="0.2">
      <c r="Q51105" s="65"/>
      <c r="R51105" s="65"/>
      <c r="X51105" s="65"/>
      <c r="Y51105" s="65"/>
      <c r="Z51105" s="65"/>
      <c r="AA51105" s="65"/>
      <c r="AB51105" s="65"/>
      <c r="AC51105" s="65"/>
      <c r="AJ51105" s="66"/>
    </row>
    <row r="51106" spans="17:36" ht="4.5" customHeight="1" x14ac:dyDescent="0.2">
      <c r="Q51106" s="65"/>
      <c r="R51106" s="65"/>
      <c r="X51106" s="65"/>
      <c r="Y51106" s="65"/>
      <c r="Z51106" s="65"/>
      <c r="AA51106" s="65"/>
      <c r="AB51106" s="65"/>
      <c r="AC51106" s="65"/>
      <c r="AJ51106" s="66"/>
    </row>
    <row r="51107" spans="17:36" ht="4.5" customHeight="1" x14ac:dyDescent="0.2">
      <c r="Q51107" s="65"/>
      <c r="R51107" s="65"/>
      <c r="X51107" s="65"/>
      <c r="Y51107" s="65"/>
      <c r="Z51107" s="65"/>
      <c r="AA51107" s="65"/>
      <c r="AB51107" s="65"/>
      <c r="AC51107" s="65"/>
      <c r="AJ51107" s="66"/>
    </row>
    <row r="51108" spans="17:36" ht="4.5" customHeight="1" x14ac:dyDescent="0.2">
      <c r="Q51108" s="65"/>
      <c r="R51108" s="65"/>
      <c r="X51108" s="65"/>
      <c r="Y51108" s="65"/>
      <c r="Z51108" s="65"/>
      <c r="AA51108" s="65"/>
      <c r="AB51108" s="65"/>
      <c r="AC51108" s="65"/>
      <c r="AJ51108" s="66"/>
    </row>
    <row r="51109" spans="17:36" ht="4.5" customHeight="1" x14ac:dyDescent="0.2">
      <c r="Q51109" s="65"/>
      <c r="R51109" s="65"/>
      <c r="X51109" s="65"/>
      <c r="Y51109" s="65"/>
      <c r="Z51109" s="65"/>
      <c r="AA51109" s="65"/>
      <c r="AB51109" s="65"/>
      <c r="AC51109" s="65"/>
      <c r="AJ51109" s="66"/>
    </row>
    <row r="51110" spans="17:36" ht="4.5" customHeight="1" x14ac:dyDescent="0.2">
      <c r="Q51110" s="65"/>
      <c r="R51110" s="65"/>
      <c r="X51110" s="65"/>
      <c r="Y51110" s="65"/>
      <c r="Z51110" s="65"/>
      <c r="AA51110" s="65"/>
      <c r="AB51110" s="65"/>
      <c r="AC51110" s="65"/>
      <c r="AJ51110" s="66"/>
    </row>
    <row r="51111" spans="17:36" ht="4.5" customHeight="1" x14ac:dyDescent="0.2">
      <c r="Q51111" s="65"/>
      <c r="R51111" s="65"/>
      <c r="X51111" s="65"/>
      <c r="Y51111" s="65"/>
      <c r="Z51111" s="65"/>
      <c r="AA51111" s="65"/>
      <c r="AB51111" s="65"/>
      <c r="AC51111" s="65"/>
      <c r="AJ51111" s="66"/>
    </row>
    <row r="51112" spans="17:36" ht="4.5" customHeight="1" x14ac:dyDescent="0.2">
      <c r="Q51112" s="65"/>
      <c r="R51112" s="65"/>
      <c r="X51112" s="65"/>
      <c r="Y51112" s="65"/>
      <c r="Z51112" s="65"/>
      <c r="AA51112" s="65"/>
      <c r="AB51112" s="65"/>
      <c r="AC51112" s="65"/>
      <c r="AJ51112" s="66"/>
    </row>
    <row r="51113" spans="17:36" ht="4.5" customHeight="1" x14ac:dyDescent="0.2">
      <c r="Q51113" s="65"/>
      <c r="R51113" s="65"/>
      <c r="X51113" s="65"/>
      <c r="Y51113" s="65"/>
      <c r="Z51113" s="65"/>
      <c r="AA51113" s="65"/>
      <c r="AB51113" s="65"/>
      <c r="AC51113" s="65"/>
      <c r="AJ51113" s="66"/>
    </row>
    <row r="51114" spans="17:36" ht="4.5" customHeight="1" x14ac:dyDescent="0.2">
      <c r="Q51114" s="65"/>
      <c r="R51114" s="65"/>
      <c r="X51114" s="65"/>
      <c r="Y51114" s="65"/>
      <c r="Z51114" s="65"/>
      <c r="AA51114" s="65"/>
      <c r="AB51114" s="65"/>
      <c r="AC51114" s="65"/>
      <c r="AJ51114" s="66"/>
    </row>
    <row r="51115" spans="17:36" ht="4.5" customHeight="1" x14ac:dyDescent="0.2">
      <c r="Q51115" s="65"/>
      <c r="R51115" s="65"/>
      <c r="X51115" s="65"/>
      <c r="Y51115" s="65"/>
      <c r="Z51115" s="65"/>
      <c r="AA51115" s="65"/>
      <c r="AB51115" s="65"/>
      <c r="AC51115" s="65"/>
      <c r="AJ51115" s="66"/>
    </row>
    <row r="51116" spans="17:36" ht="4.5" customHeight="1" x14ac:dyDescent="0.2">
      <c r="Q51116" s="65"/>
      <c r="R51116" s="65"/>
      <c r="X51116" s="65"/>
      <c r="Y51116" s="65"/>
      <c r="Z51116" s="65"/>
      <c r="AA51116" s="65"/>
      <c r="AB51116" s="65"/>
      <c r="AC51116" s="65"/>
      <c r="AJ51116" s="66"/>
    </row>
    <row r="51117" spans="17:36" ht="4.5" customHeight="1" x14ac:dyDescent="0.2">
      <c r="Q51117" s="65"/>
      <c r="R51117" s="65"/>
      <c r="X51117" s="65"/>
      <c r="Y51117" s="65"/>
      <c r="Z51117" s="65"/>
      <c r="AA51117" s="65"/>
      <c r="AB51117" s="65"/>
      <c r="AC51117" s="65"/>
      <c r="AJ51117" s="66"/>
    </row>
    <row r="51118" spans="17:36" ht="4.5" customHeight="1" x14ac:dyDescent="0.2">
      <c r="Q51118" s="65"/>
      <c r="R51118" s="65"/>
      <c r="X51118" s="65"/>
      <c r="Y51118" s="65"/>
      <c r="Z51118" s="65"/>
      <c r="AA51118" s="65"/>
      <c r="AB51118" s="65"/>
      <c r="AC51118" s="65"/>
      <c r="AJ51118" s="66"/>
    </row>
    <row r="51119" spans="17:36" ht="4.5" customHeight="1" x14ac:dyDescent="0.2">
      <c r="Q51119" s="65"/>
      <c r="R51119" s="65"/>
      <c r="X51119" s="65"/>
      <c r="Y51119" s="65"/>
      <c r="Z51119" s="65"/>
      <c r="AA51119" s="65"/>
      <c r="AB51119" s="65"/>
      <c r="AC51119" s="65"/>
      <c r="AJ51119" s="66"/>
    </row>
    <row r="51120" spans="17:36" ht="4.5" customHeight="1" x14ac:dyDescent="0.2">
      <c r="Q51120" s="65"/>
      <c r="R51120" s="65"/>
      <c r="X51120" s="65"/>
      <c r="Y51120" s="65"/>
      <c r="Z51120" s="65"/>
      <c r="AA51120" s="65"/>
      <c r="AB51120" s="65"/>
      <c r="AC51120" s="65"/>
      <c r="AJ51120" s="66"/>
    </row>
    <row r="51121" spans="17:36" ht="4.5" customHeight="1" x14ac:dyDescent="0.2">
      <c r="Q51121" s="65"/>
      <c r="R51121" s="65"/>
      <c r="X51121" s="65"/>
      <c r="Y51121" s="65"/>
      <c r="Z51121" s="65"/>
      <c r="AA51121" s="65"/>
      <c r="AB51121" s="65"/>
      <c r="AC51121" s="65"/>
      <c r="AJ51121" s="66"/>
    </row>
    <row r="51122" spans="17:36" ht="4.5" customHeight="1" x14ac:dyDescent="0.2">
      <c r="Q51122" s="65"/>
      <c r="R51122" s="65"/>
      <c r="X51122" s="65"/>
      <c r="Y51122" s="65"/>
      <c r="Z51122" s="65"/>
      <c r="AA51122" s="65"/>
      <c r="AB51122" s="65"/>
      <c r="AC51122" s="65"/>
      <c r="AJ51122" s="66"/>
    </row>
    <row r="51123" spans="17:36" ht="4.5" customHeight="1" x14ac:dyDescent="0.2">
      <c r="Q51123" s="65"/>
      <c r="R51123" s="65"/>
      <c r="X51123" s="65"/>
      <c r="Y51123" s="65"/>
      <c r="Z51123" s="65"/>
      <c r="AA51123" s="65"/>
      <c r="AB51123" s="65"/>
      <c r="AC51123" s="65"/>
      <c r="AJ51123" s="66"/>
    </row>
    <row r="51124" spans="17:36" ht="4.5" customHeight="1" x14ac:dyDescent="0.2">
      <c r="Q51124" s="65"/>
      <c r="R51124" s="65"/>
      <c r="X51124" s="65"/>
      <c r="Y51124" s="65"/>
      <c r="Z51124" s="65"/>
      <c r="AA51124" s="65"/>
      <c r="AB51124" s="65"/>
      <c r="AC51124" s="65"/>
      <c r="AJ51124" s="66"/>
    </row>
    <row r="51125" spans="17:36" ht="4.5" customHeight="1" x14ac:dyDescent="0.2">
      <c r="Q51125" s="65"/>
      <c r="R51125" s="65"/>
      <c r="X51125" s="65"/>
      <c r="Y51125" s="65"/>
      <c r="Z51125" s="65"/>
      <c r="AA51125" s="65"/>
      <c r="AB51125" s="65"/>
      <c r="AC51125" s="65"/>
      <c r="AJ51125" s="66"/>
    </row>
    <row r="51126" spans="17:36" ht="4.5" customHeight="1" x14ac:dyDescent="0.2">
      <c r="Q51126" s="65"/>
      <c r="R51126" s="65"/>
      <c r="X51126" s="65"/>
      <c r="Y51126" s="65"/>
      <c r="Z51126" s="65"/>
      <c r="AA51126" s="65"/>
      <c r="AB51126" s="65"/>
      <c r="AC51126" s="65"/>
      <c r="AJ51126" s="66"/>
    </row>
    <row r="51127" spans="17:36" ht="4.5" customHeight="1" x14ac:dyDescent="0.2">
      <c r="Q51127" s="65"/>
      <c r="R51127" s="65"/>
      <c r="X51127" s="65"/>
      <c r="Y51127" s="65"/>
      <c r="Z51127" s="65"/>
      <c r="AA51127" s="65"/>
      <c r="AB51127" s="65"/>
      <c r="AC51127" s="65"/>
      <c r="AJ51127" s="66"/>
    </row>
    <row r="51128" spans="17:36" ht="4.5" customHeight="1" x14ac:dyDescent="0.2">
      <c r="Q51128" s="65"/>
      <c r="R51128" s="65"/>
      <c r="X51128" s="65"/>
      <c r="Y51128" s="65"/>
      <c r="Z51128" s="65"/>
      <c r="AA51128" s="65"/>
      <c r="AB51128" s="65"/>
      <c r="AC51128" s="65"/>
      <c r="AJ51128" s="66"/>
    </row>
    <row r="51129" spans="17:36" ht="4.5" customHeight="1" x14ac:dyDescent="0.2">
      <c r="Q51129" s="65"/>
      <c r="R51129" s="65"/>
      <c r="X51129" s="65"/>
      <c r="Y51129" s="65"/>
      <c r="Z51129" s="65"/>
      <c r="AA51129" s="65"/>
      <c r="AB51129" s="65"/>
      <c r="AC51129" s="65"/>
      <c r="AJ51129" s="66"/>
    </row>
    <row r="51130" spans="17:36" ht="4.5" customHeight="1" x14ac:dyDescent="0.2">
      <c r="Q51130" s="65"/>
      <c r="R51130" s="65"/>
      <c r="X51130" s="65"/>
      <c r="Y51130" s="65"/>
      <c r="Z51130" s="65"/>
      <c r="AA51130" s="65"/>
      <c r="AB51130" s="65"/>
      <c r="AC51130" s="65"/>
      <c r="AJ51130" s="66"/>
    </row>
    <row r="51131" spans="17:36" ht="4.5" customHeight="1" x14ac:dyDescent="0.2">
      <c r="Q51131" s="65"/>
      <c r="R51131" s="65"/>
      <c r="X51131" s="65"/>
      <c r="Y51131" s="65"/>
      <c r="Z51131" s="65"/>
      <c r="AA51131" s="65"/>
      <c r="AB51131" s="65"/>
      <c r="AC51131" s="65"/>
      <c r="AJ51131" s="66"/>
    </row>
    <row r="51132" spans="17:36" ht="4.5" customHeight="1" x14ac:dyDescent="0.2">
      <c r="Q51132" s="65"/>
      <c r="R51132" s="65"/>
      <c r="X51132" s="65"/>
      <c r="Y51132" s="65"/>
      <c r="Z51132" s="65"/>
      <c r="AA51132" s="65"/>
      <c r="AB51132" s="65"/>
      <c r="AC51132" s="65"/>
      <c r="AJ51132" s="66"/>
    </row>
    <row r="51133" spans="17:36" ht="4.5" customHeight="1" x14ac:dyDescent="0.2">
      <c r="Q51133" s="65"/>
      <c r="R51133" s="65"/>
      <c r="X51133" s="65"/>
      <c r="Y51133" s="65"/>
      <c r="Z51133" s="65"/>
      <c r="AA51133" s="65"/>
      <c r="AB51133" s="65"/>
      <c r="AC51133" s="65"/>
      <c r="AJ51133" s="66"/>
    </row>
    <row r="51134" spans="17:36" ht="4.5" customHeight="1" x14ac:dyDescent="0.2">
      <c r="Q51134" s="65"/>
      <c r="R51134" s="65"/>
      <c r="X51134" s="65"/>
      <c r="Y51134" s="65"/>
      <c r="Z51134" s="65"/>
      <c r="AA51134" s="65"/>
      <c r="AB51134" s="65"/>
      <c r="AC51134" s="65"/>
      <c r="AJ51134" s="66"/>
    </row>
    <row r="51135" spans="17:36" ht="4.5" customHeight="1" x14ac:dyDescent="0.2">
      <c r="Q51135" s="65"/>
      <c r="R51135" s="65"/>
      <c r="X51135" s="65"/>
      <c r="Y51135" s="65"/>
      <c r="Z51135" s="65"/>
      <c r="AA51135" s="65"/>
      <c r="AB51135" s="65"/>
      <c r="AC51135" s="65"/>
      <c r="AJ51135" s="66"/>
    </row>
    <row r="51136" spans="17:36" ht="4.5" customHeight="1" x14ac:dyDescent="0.2">
      <c r="Q51136" s="65"/>
      <c r="R51136" s="65"/>
      <c r="X51136" s="65"/>
      <c r="Y51136" s="65"/>
      <c r="Z51136" s="65"/>
      <c r="AA51136" s="65"/>
      <c r="AB51136" s="65"/>
      <c r="AC51136" s="65"/>
      <c r="AJ51136" s="66"/>
    </row>
    <row r="51137" spans="17:36" ht="4.5" customHeight="1" x14ac:dyDescent="0.2">
      <c r="Q51137" s="65"/>
      <c r="R51137" s="65"/>
      <c r="X51137" s="65"/>
      <c r="Y51137" s="65"/>
      <c r="Z51137" s="65"/>
      <c r="AA51137" s="65"/>
      <c r="AB51137" s="65"/>
      <c r="AC51137" s="65"/>
      <c r="AJ51137" s="66"/>
    </row>
    <row r="51138" spans="17:36" ht="4.5" customHeight="1" x14ac:dyDescent="0.2">
      <c r="Q51138" s="65"/>
      <c r="R51138" s="65"/>
      <c r="X51138" s="65"/>
      <c r="Y51138" s="65"/>
      <c r="Z51138" s="65"/>
      <c r="AA51138" s="65"/>
      <c r="AB51138" s="65"/>
      <c r="AC51138" s="65"/>
      <c r="AJ51138" s="66"/>
    </row>
    <row r="51139" spans="17:36" ht="4.5" customHeight="1" x14ac:dyDescent="0.2">
      <c r="Q51139" s="65"/>
      <c r="R51139" s="65"/>
      <c r="X51139" s="65"/>
      <c r="Y51139" s="65"/>
      <c r="Z51139" s="65"/>
      <c r="AA51139" s="65"/>
      <c r="AB51139" s="65"/>
      <c r="AC51139" s="65"/>
      <c r="AJ51139" s="66"/>
    </row>
    <row r="51140" spans="17:36" ht="4.5" customHeight="1" x14ac:dyDescent="0.2">
      <c r="Q51140" s="65"/>
      <c r="R51140" s="65"/>
      <c r="X51140" s="65"/>
      <c r="Y51140" s="65"/>
      <c r="Z51140" s="65"/>
      <c r="AA51140" s="65"/>
      <c r="AB51140" s="65"/>
      <c r="AC51140" s="65"/>
      <c r="AJ51140" s="66"/>
    </row>
    <row r="51141" spans="17:36" ht="4.5" customHeight="1" x14ac:dyDescent="0.2">
      <c r="Q51141" s="65"/>
      <c r="R51141" s="65"/>
      <c r="X51141" s="65"/>
      <c r="Y51141" s="65"/>
      <c r="Z51141" s="65"/>
      <c r="AA51141" s="65"/>
      <c r="AB51141" s="65"/>
      <c r="AC51141" s="65"/>
      <c r="AJ51141" s="66"/>
    </row>
    <row r="51142" spans="17:36" ht="4.5" customHeight="1" x14ac:dyDescent="0.2">
      <c r="Q51142" s="65"/>
      <c r="R51142" s="65"/>
      <c r="X51142" s="65"/>
      <c r="Y51142" s="65"/>
      <c r="Z51142" s="65"/>
      <c r="AA51142" s="65"/>
      <c r="AB51142" s="65"/>
      <c r="AC51142" s="65"/>
      <c r="AJ51142" s="66"/>
    </row>
    <row r="51143" spans="17:36" ht="4.5" customHeight="1" x14ac:dyDescent="0.2">
      <c r="Q51143" s="65"/>
      <c r="R51143" s="65"/>
      <c r="X51143" s="65"/>
      <c r="Y51143" s="65"/>
      <c r="Z51143" s="65"/>
      <c r="AA51143" s="65"/>
      <c r="AB51143" s="65"/>
      <c r="AC51143" s="65"/>
      <c r="AJ51143" s="66"/>
    </row>
    <row r="51144" spans="17:36" ht="4.5" customHeight="1" x14ac:dyDescent="0.2">
      <c r="Q51144" s="65"/>
      <c r="R51144" s="65"/>
      <c r="X51144" s="65"/>
      <c r="Y51144" s="65"/>
      <c r="Z51144" s="65"/>
      <c r="AA51144" s="65"/>
      <c r="AB51144" s="65"/>
      <c r="AC51144" s="65"/>
      <c r="AJ51144" s="66"/>
    </row>
    <row r="51145" spans="17:36" ht="4.5" customHeight="1" x14ac:dyDescent="0.2">
      <c r="Q51145" s="65"/>
      <c r="R51145" s="65"/>
      <c r="X51145" s="65"/>
      <c r="Y51145" s="65"/>
      <c r="Z51145" s="65"/>
      <c r="AA51145" s="65"/>
      <c r="AB51145" s="65"/>
      <c r="AC51145" s="65"/>
      <c r="AJ51145" s="66"/>
    </row>
    <row r="51146" spans="17:36" ht="4.5" customHeight="1" x14ac:dyDescent="0.2">
      <c r="Q51146" s="65"/>
      <c r="R51146" s="65"/>
      <c r="X51146" s="65"/>
      <c r="Y51146" s="65"/>
      <c r="Z51146" s="65"/>
      <c r="AA51146" s="65"/>
      <c r="AB51146" s="65"/>
      <c r="AC51146" s="65"/>
      <c r="AJ51146" s="66"/>
    </row>
    <row r="51147" spans="17:36" ht="4.5" customHeight="1" x14ac:dyDescent="0.2">
      <c r="Q51147" s="65"/>
      <c r="R51147" s="65"/>
      <c r="X51147" s="65"/>
      <c r="Y51147" s="65"/>
      <c r="Z51147" s="65"/>
      <c r="AA51147" s="65"/>
      <c r="AB51147" s="65"/>
      <c r="AC51147" s="65"/>
      <c r="AJ51147" s="66"/>
    </row>
    <row r="51148" spans="17:36" ht="4.5" customHeight="1" x14ac:dyDescent="0.2">
      <c r="Q51148" s="65"/>
      <c r="R51148" s="65"/>
      <c r="X51148" s="65"/>
      <c r="Y51148" s="65"/>
      <c r="Z51148" s="65"/>
      <c r="AA51148" s="65"/>
      <c r="AB51148" s="65"/>
      <c r="AC51148" s="65"/>
      <c r="AJ51148" s="66"/>
    </row>
    <row r="51149" spans="17:36" ht="4.5" customHeight="1" x14ac:dyDescent="0.2">
      <c r="Q51149" s="65"/>
      <c r="R51149" s="65"/>
      <c r="X51149" s="65"/>
      <c r="Y51149" s="65"/>
      <c r="Z51149" s="65"/>
      <c r="AA51149" s="65"/>
      <c r="AB51149" s="65"/>
      <c r="AC51149" s="65"/>
      <c r="AJ51149" s="66"/>
    </row>
    <row r="51150" spans="17:36" ht="4.5" customHeight="1" x14ac:dyDescent="0.2">
      <c r="Q51150" s="65"/>
      <c r="R51150" s="65"/>
      <c r="X51150" s="65"/>
      <c r="Y51150" s="65"/>
      <c r="Z51150" s="65"/>
      <c r="AA51150" s="65"/>
      <c r="AB51150" s="65"/>
      <c r="AC51150" s="65"/>
      <c r="AJ51150" s="66"/>
    </row>
    <row r="51151" spans="17:36" ht="4.5" customHeight="1" x14ac:dyDescent="0.2">
      <c r="Q51151" s="65"/>
      <c r="R51151" s="65"/>
      <c r="X51151" s="65"/>
      <c r="Y51151" s="65"/>
      <c r="Z51151" s="65"/>
      <c r="AA51151" s="65"/>
      <c r="AB51151" s="65"/>
      <c r="AC51151" s="65"/>
      <c r="AJ51151" s="66"/>
    </row>
    <row r="51152" spans="17:36" ht="4.5" customHeight="1" x14ac:dyDescent="0.2">
      <c r="Q51152" s="65"/>
      <c r="R51152" s="65"/>
      <c r="X51152" s="65"/>
      <c r="Y51152" s="65"/>
      <c r="Z51152" s="65"/>
      <c r="AA51152" s="65"/>
      <c r="AB51152" s="65"/>
      <c r="AC51152" s="65"/>
      <c r="AJ51152" s="66"/>
    </row>
    <row r="51153" spans="17:36" ht="4.5" customHeight="1" x14ac:dyDescent="0.2">
      <c r="Q51153" s="65"/>
      <c r="R51153" s="65"/>
      <c r="X51153" s="65"/>
      <c r="Y51153" s="65"/>
      <c r="Z51153" s="65"/>
      <c r="AA51153" s="65"/>
      <c r="AB51153" s="65"/>
      <c r="AC51153" s="65"/>
      <c r="AJ51153" s="66"/>
    </row>
    <row r="51154" spans="17:36" ht="4.5" customHeight="1" x14ac:dyDescent="0.2">
      <c r="Q51154" s="65"/>
      <c r="R51154" s="65"/>
      <c r="X51154" s="65"/>
      <c r="Y51154" s="65"/>
      <c r="Z51154" s="65"/>
      <c r="AA51154" s="65"/>
      <c r="AB51154" s="65"/>
      <c r="AC51154" s="65"/>
      <c r="AJ51154" s="66"/>
    </row>
    <row r="51155" spans="17:36" ht="4.5" customHeight="1" x14ac:dyDescent="0.2">
      <c r="Q51155" s="65"/>
      <c r="R51155" s="65"/>
      <c r="X51155" s="65"/>
      <c r="Y51155" s="65"/>
      <c r="Z51155" s="65"/>
      <c r="AA51155" s="65"/>
      <c r="AB51155" s="65"/>
      <c r="AC51155" s="65"/>
      <c r="AJ51155" s="66"/>
    </row>
    <row r="51156" spans="17:36" ht="4.5" customHeight="1" x14ac:dyDescent="0.2">
      <c r="Q51156" s="65"/>
      <c r="R51156" s="65"/>
      <c r="X51156" s="65"/>
      <c r="Y51156" s="65"/>
      <c r="Z51156" s="65"/>
      <c r="AA51156" s="65"/>
      <c r="AB51156" s="65"/>
      <c r="AC51156" s="65"/>
      <c r="AJ51156" s="66"/>
    </row>
    <row r="51157" spans="17:36" ht="4.5" customHeight="1" x14ac:dyDescent="0.2">
      <c r="Q51157" s="65"/>
      <c r="R51157" s="65"/>
      <c r="X51157" s="65"/>
      <c r="Y51157" s="65"/>
      <c r="Z51157" s="65"/>
      <c r="AA51157" s="65"/>
      <c r="AB51157" s="65"/>
      <c r="AC51157" s="65"/>
      <c r="AJ51157" s="66"/>
    </row>
    <row r="51158" spans="17:36" ht="4.5" customHeight="1" x14ac:dyDescent="0.2">
      <c r="Q51158" s="65"/>
      <c r="R51158" s="65"/>
      <c r="X51158" s="65"/>
      <c r="Y51158" s="65"/>
      <c r="Z51158" s="65"/>
      <c r="AA51158" s="65"/>
      <c r="AB51158" s="65"/>
      <c r="AC51158" s="65"/>
      <c r="AJ51158" s="66"/>
    </row>
    <row r="51159" spans="17:36" ht="4.5" customHeight="1" x14ac:dyDescent="0.2">
      <c r="Q51159" s="65"/>
      <c r="R51159" s="65"/>
      <c r="X51159" s="65"/>
      <c r="Y51159" s="65"/>
      <c r="Z51159" s="65"/>
      <c r="AA51159" s="65"/>
      <c r="AB51159" s="65"/>
      <c r="AC51159" s="65"/>
      <c r="AJ51159" s="66"/>
    </row>
    <row r="51160" spans="17:36" ht="4.5" customHeight="1" x14ac:dyDescent="0.2">
      <c r="Q51160" s="65"/>
      <c r="R51160" s="65"/>
      <c r="X51160" s="65"/>
      <c r="Y51160" s="65"/>
      <c r="Z51160" s="65"/>
      <c r="AA51160" s="65"/>
      <c r="AB51160" s="65"/>
      <c r="AC51160" s="65"/>
      <c r="AJ51160" s="66"/>
    </row>
    <row r="51161" spans="17:36" ht="4.5" customHeight="1" x14ac:dyDescent="0.2">
      <c r="Q51161" s="65"/>
      <c r="R51161" s="65"/>
      <c r="X51161" s="65"/>
      <c r="Y51161" s="65"/>
      <c r="Z51161" s="65"/>
      <c r="AA51161" s="65"/>
      <c r="AB51161" s="65"/>
      <c r="AC51161" s="65"/>
      <c r="AJ51161" s="66"/>
    </row>
    <row r="51162" spans="17:36" ht="4.5" customHeight="1" x14ac:dyDescent="0.2">
      <c r="Q51162" s="65"/>
      <c r="R51162" s="65"/>
      <c r="X51162" s="65"/>
      <c r="Y51162" s="65"/>
      <c r="Z51162" s="65"/>
      <c r="AA51162" s="65"/>
      <c r="AB51162" s="65"/>
      <c r="AC51162" s="65"/>
      <c r="AJ51162" s="66"/>
    </row>
    <row r="51163" spans="17:36" ht="4.5" customHeight="1" x14ac:dyDescent="0.2">
      <c r="Q51163" s="65"/>
      <c r="R51163" s="65"/>
      <c r="X51163" s="65"/>
      <c r="Y51163" s="65"/>
      <c r="Z51163" s="65"/>
      <c r="AA51163" s="65"/>
      <c r="AB51163" s="65"/>
      <c r="AC51163" s="65"/>
      <c r="AJ51163" s="66"/>
    </row>
    <row r="51164" spans="17:36" ht="4.5" customHeight="1" x14ac:dyDescent="0.2">
      <c r="Q51164" s="65"/>
      <c r="R51164" s="65"/>
      <c r="X51164" s="65"/>
      <c r="Y51164" s="65"/>
      <c r="Z51164" s="65"/>
      <c r="AA51164" s="65"/>
      <c r="AB51164" s="65"/>
      <c r="AC51164" s="65"/>
      <c r="AJ51164" s="66"/>
    </row>
    <row r="51165" spans="17:36" ht="4.5" customHeight="1" x14ac:dyDescent="0.2">
      <c r="Q51165" s="65"/>
      <c r="R51165" s="65"/>
      <c r="X51165" s="65"/>
      <c r="Y51165" s="65"/>
      <c r="Z51165" s="65"/>
      <c r="AA51165" s="65"/>
      <c r="AB51165" s="65"/>
      <c r="AC51165" s="65"/>
      <c r="AJ51165" s="66"/>
    </row>
    <row r="51166" spans="17:36" ht="4.5" customHeight="1" x14ac:dyDescent="0.2">
      <c r="Q51166" s="65"/>
      <c r="R51166" s="65"/>
      <c r="X51166" s="65"/>
      <c r="Y51166" s="65"/>
      <c r="Z51166" s="65"/>
      <c r="AA51166" s="65"/>
      <c r="AB51166" s="65"/>
      <c r="AC51166" s="65"/>
      <c r="AJ51166" s="66"/>
    </row>
    <row r="51167" spans="17:36" ht="4.5" customHeight="1" x14ac:dyDescent="0.2">
      <c r="Q51167" s="65"/>
      <c r="R51167" s="65"/>
      <c r="X51167" s="65"/>
      <c r="Y51167" s="65"/>
      <c r="Z51167" s="65"/>
      <c r="AA51167" s="65"/>
      <c r="AB51167" s="65"/>
      <c r="AC51167" s="65"/>
      <c r="AJ51167" s="66"/>
    </row>
    <row r="51168" spans="17:36" ht="4.5" customHeight="1" x14ac:dyDescent="0.2">
      <c r="Q51168" s="65"/>
      <c r="R51168" s="65"/>
      <c r="X51168" s="65"/>
      <c r="Y51168" s="65"/>
      <c r="Z51168" s="65"/>
      <c r="AA51168" s="65"/>
      <c r="AB51168" s="65"/>
      <c r="AC51168" s="65"/>
      <c r="AJ51168" s="66"/>
    </row>
    <row r="51169" spans="17:36" ht="4.5" customHeight="1" x14ac:dyDescent="0.2">
      <c r="Q51169" s="65"/>
      <c r="R51169" s="65"/>
      <c r="X51169" s="65"/>
      <c r="Y51169" s="65"/>
      <c r="Z51169" s="65"/>
      <c r="AA51169" s="65"/>
      <c r="AB51169" s="65"/>
      <c r="AC51169" s="65"/>
      <c r="AJ51169" s="66"/>
    </row>
    <row r="51170" spans="17:36" ht="4.5" customHeight="1" x14ac:dyDescent="0.2">
      <c r="Q51170" s="65"/>
      <c r="R51170" s="65"/>
      <c r="X51170" s="65"/>
      <c r="Y51170" s="65"/>
      <c r="Z51170" s="65"/>
      <c r="AA51170" s="65"/>
      <c r="AB51170" s="65"/>
      <c r="AC51170" s="65"/>
      <c r="AJ51170" s="66"/>
    </row>
    <row r="51171" spans="17:36" ht="4.5" customHeight="1" x14ac:dyDescent="0.2">
      <c r="Q51171" s="65"/>
      <c r="R51171" s="65"/>
      <c r="X51171" s="65"/>
      <c r="Y51171" s="65"/>
      <c r="Z51171" s="65"/>
      <c r="AA51171" s="65"/>
      <c r="AB51171" s="65"/>
      <c r="AC51171" s="65"/>
      <c r="AJ51171" s="66"/>
    </row>
    <row r="51172" spans="17:36" ht="4.5" customHeight="1" x14ac:dyDescent="0.2">
      <c r="Q51172" s="65"/>
      <c r="R51172" s="65"/>
      <c r="X51172" s="65"/>
      <c r="Y51172" s="65"/>
      <c r="Z51172" s="65"/>
      <c r="AA51172" s="65"/>
      <c r="AB51172" s="65"/>
      <c r="AC51172" s="65"/>
      <c r="AJ51172" s="66"/>
    </row>
    <row r="51173" spans="17:36" ht="4.5" customHeight="1" x14ac:dyDescent="0.2">
      <c r="Q51173" s="65"/>
      <c r="R51173" s="65"/>
      <c r="X51173" s="65"/>
      <c r="Y51173" s="65"/>
      <c r="Z51173" s="65"/>
      <c r="AA51173" s="65"/>
      <c r="AB51173" s="65"/>
      <c r="AC51173" s="65"/>
      <c r="AJ51173" s="66"/>
    </row>
    <row r="51174" spans="17:36" ht="4.5" customHeight="1" x14ac:dyDescent="0.2">
      <c r="Q51174" s="65"/>
      <c r="R51174" s="65"/>
      <c r="X51174" s="65"/>
      <c r="Y51174" s="65"/>
      <c r="Z51174" s="65"/>
      <c r="AA51174" s="65"/>
      <c r="AB51174" s="65"/>
      <c r="AC51174" s="65"/>
      <c r="AJ51174" s="66"/>
    </row>
    <row r="51175" spans="17:36" ht="4.5" customHeight="1" x14ac:dyDescent="0.2">
      <c r="Q51175" s="65"/>
      <c r="R51175" s="65"/>
      <c r="X51175" s="65"/>
      <c r="Y51175" s="65"/>
      <c r="Z51175" s="65"/>
      <c r="AA51175" s="65"/>
      <c r="AB51175" s="65"/>
      <c r="AC51175" s="65"/>
      <c r="AJ51175" s="66"/>
    </row>
    <row r="51176" spans="17:36" ht="4.5" customHeight="1" x14ac:dyDescent="0.2">
      <c r="Q51176" s="65"/>
      <c r="R51176" s="65"/>
      <c r="X51176" s="65"/>
      <c r="Y51176" s="65"/>
      <c r="Z51176" s="65"/>
      <c r="AA51176" s="65"/>
      <c r="AB51176" s="65"/>
      <c r="AC51176" s="65"/>
      <c r="AJ51176" s="66"/>
    </row>
    <row r="51177" spans="17:36" ht="4.5" customHeight="1" x14ac:dyDescent="0.2">
      <c r="Q51177" s="65"/>
      <c r="R51177" s="65"/>
      <c r="X51177" s="65"/>
      <c r="Y51177" s="65"/>
      <c r="Z51177" s="65"/>
      <c r="AA51177" s="65"/>
      <c r="AB51177" s="65"/>
      <c r="AC51177" s="65"/>
      <c r="AJ51177" s="66"/>
    </row>
    <row r="51178" spans="17:36" ht="4.5" customHeight="1" x14ac:dyDescent="0.2">
      <c r="Q51178" s="65"/>
      <c r="R51178" s="65"/>
      <c r="X51178" s="65"/>
      <c r="Y51178" s="65"/>
      <c r="Z51178" s="65"/>
      <c r="AA51178" s="65"/>
      <c r="AB51178" s="65"/>
      <c r="AC51178" s="65"/>
      <c r="AJ51178" s="66"/>
    </row>
    <row r="51179" spans="17:36" ht="4.5" customHeight="1" x14ac:dyDescent="0.2">
      <c r="Q51179" s="65"/>
      <c r="R51179" s="65"/>
      <c r="X51179" s="65"/>
      <c r="Y51179" s="65"/>
      <c r="Z51179" s="65"/>
      <c r="AA51179" s="65"/>
      <c r="AB51179" s="65"/>
      <c r="AC51179" s="65"/>
      <c r="AJ51179" s="66"/>
    </row>
    <row r="51180" spans="17:36" ht="4.5" customHeight="1" x14ac:dyDescent="0.2">
      <c r="Q51180" s="65"/>
      <c r="R51180" s="65"/>
      <c r="X51180" s="65"/>
      <c r="Y51180" s="65"/>
      <c r="Z51180" s="65"/>
      <c r="AA51180" s="65"/>
      <c r="AB51180" s="65"/>
      <c r="AC51180" s="65"/>
      <c r="AJ51180" s="66"/>
    </row>
    <row r="51181" spans="17:36" ht="4.5" customHeight="1" x14ac:dyDescent="0.2">
      <c r="Q51181" s="65"/>
      <c r="R51181" s="65"/>
      <c r="X51181" s="65"/>
      <c r="Y51181" s="65"/>
      <c r="Z51181" s="65"/>
      <c r="AA51181" s="65"/>
      <c r="AB51181" s="65"/>
      <c r="AC51181" s="65"/>
      <c r="AJ51181" s="66"/>
    </row>
    <row r="51182" spans="17:36" ht="4.5" customHeight="1" x14ac:dyDescent="0.2">
      <c r="Q51182" s="65"/>
      <c r="R51182" s="65"/>
      <c r="X51182" s="65"/>
      <c r="Y51182" s="65"/>
      <c r="Z51182" s="65"/>
      <c r="AA51182" s="65"/>
      <c r="AB51182" s="65"/>
      <c r="AC51182" s="65"/>
      <c r="AJ51182" s="66"/>
    </row>
    <row r="51183" spans="17:36" ht="4.5" customHeight="1" x14ac:dyDescent="0.2">
      <c r="Q51183" s="65"/>
      <c r="R51183" s="65"/>
      <c r="X51183" s="65"/>
      <c r="Y51183" s="65"/>
      <c r="Z51183" s="65"/>
      <c r="AA51183" s="65"/>
      <c r="AB51183" s="65"/>
      <c r="AC51183" s="65"/>
      <c r="AJ51183" s="66"/>
    </row>
    <row r="51184" spans="17:36" ht="4.5" customHeight="1" x14ac:dyDescent="0.2">
      <c r="Q51184" s="65"/>
      <c r="R51184" s="65"/>
      <c r="X51184" s="65"/>
      <c r="Y51184" s="65"/>
      <c r="Z51184" s="65"/>
      <c r="AA51184" s="65"/>
      <c r="AB51184" s="65"/>
      <c r="AC51184" s="65"/>
      <c r="AJ51184" s="66"/>
    </row>
    <row r="51185" spans="17:36" ht="4.5" customHeight="1" x14ac:dyDescent="0.2">
      <c r="Q51185" s="65"/>
      <c r="R51185" s="65"/>
      <c r="X51185" s="65"/>
      <c r="Y51185" s="65"/>
      <c r="Z51185" s="65"/>
      <c r="AA51185" s="65"/>
      <c r="AB51185" s="65"/>
      <c r="AC51185" s="65"/>
      <c r="AJ51185" s="66"/>
    </row>
    <row r="51186" spans="17:36" ht="4.5" customHeight="1" x14ac:dyDescent="0.2">
      <c r="Q51186" s="65"/>
      <c r="R51186" s="65"/>
      <c r="X51186" s="65"/>
      <c r="Y51186" s="65"/>
      <c r="Z51186" s="65"/>
      <c r="AA51186" s="65"/>
      <c r="AB51186" s="65"/>
      <c r="AC51186" s="65"/>
      <c r="AJ51186" s="66"/>
    </row>
    <row r="51187" spans="17:36" ht="4.5" customHeight="1" x14ac:dyDescent="0.2">
      <c r="Q51187" s="65"/>
      <c r="R51187" s="65"/>
      <c r="X51187" s="65"/>
      <c r="Y51187" s="65"/>
      <c r="Z51187" s="65"/>
      <c r="AA51187" s="65"/>
      <c r="AB51187" s="65"/>
      <c r="AC51187" s="65"/>
      <c r="AJ51187" s="66"/>
    </row>
    <row r="51188" spans="17:36" ht="4.5" customHeight="1" x14ac:dyDescent="0.2">
      <c r="Q51188" s="65"/>
      <c r="R51188" s="65"/>
      <c r="X51188" s="65"/>
      <c r="Y51188" s="65"/>
      <c r="Z51188" s="65"/>
      <c r="AA51188" s="65"/>
      <c r="AB51188" s="65"/>
      <c r="AC51188" s="65"/>
      <c r="AJ51188" s="66"/>
    </row>
    <row r="51189" spans="17:36" ht="4.5" customHeight="1" x14ac:dyDescent="0.2">
      <c r="Q51189" s="65"/>
      <c r="R51189" s="65"/>
      <c r="X51189" s="65"/>
      <c r="Y51189" s="65"/>
      <c r="Z51189" s="65"/>
      <c r="AA51189" s="65"/>
      <c r="AB51189" s="65"/>
      <c r="AC51189" s="65"/>
      <c r="AJ51189" s="66"/>
    </row>
    <row r="51190" spans="17:36" ht="4.5" customHeight="1" x14ac:dyDescent="0.2">
      <c r="Q51190" s="65"/>
      <c r="R51190" s="65"/>
      <c r="X51190" s="65"/>
      <c r="Y51190" s="65"/>
      <c r="Z51190" s="65"/>
      <c r="AA51190" s="65"/>
      <c r="AB51190" s="65"/>
      <c r="AC51190" s="65"/>
      <c r="AJ51190" s="66"/>
    </row>
    <row r="51191" spans="17:36" ht="4.5" customHeight="1" x14ac:dyDescent="0.2">
      <c r="Q51191" s="65"/>
      <c r="R51191" s="65"/>
      <c r="X51191" s="65"/>
      <c r="Y51191" s="65"/>
      <c r="Z51191" s="65"/>
      <c r="AA51191" s="65"/>
      <c r="AB51191" s="65"/>
      <c r="AC51191" s="65"/>
      <c r="AJ51191" s="66"/>
    </row>
    <row r="51192" spans="17:36" ht="4.5" customHeight="1" x14ac:dyDescent="0.2">
      <c r="Q51192" s="65"/>
      <c r="R51192" s="65"/>
      <c r="X51192" s="65"/>
      <c r="Y51192" s="65"/>
      <c r="Z51192" s="65"/>
      <c r="AA51192" s="65"/>
      <c r="AB51192" s="65"/>
      <c r="AC51192" s="65"/>
      <c r="AJ51192" s="66"/>
    </row>
    <row r="51193" spans="17:36" ht="4.5" customHeight="1" x14ac:dyDescent="0.2">
      <c r="Q51193" s="65"/>
      <c r="R51193" s="65"/>
      <c r="X51193" s="65"/>
      <c r="Y51193" s="65"/>
      <c r="Z51193" s="65"/>
      <c r="AA51193" s="65"/>
      <c r="AB51193" s="65"/>
      <c r="AC51193" s="65"/>
      <c r="AJ51193" s="66"/>
    </row>
    <row r="51194" spans="17:36" ht="4.5" customHeight="1" x14ac:dyDescent="0.2">
      <c r="Q51194" s="65"/>
      <c r="R51194" s="65"/>
      <c r="X51194" s="65"/>
      <c r="Y51194" s="65"/>
      <c r="Z51194" s="65"/>
      <c r="AA51194" s="65"/>
      <c r="AB51194" s="65"/>
      <c r="AC51194" s="65"/>
      <c r="AJ51194" s="66"/>
    </row>
    <row r="51195" spans="17:36" ht="4.5" customHeight="1" x14ac:dyDescent="0.2">
      <c r="Q51195" s="65"/>
      <c r="R51195" s="65"/>
      <c r="X51195" s="65"/>
      <c r="Y51195" s="65"/>
      <c r="Z51195" s="65"/>
      <c r="AA51195" s="65"/>
      <c r="AB51195" s="65"/>
      <c r="AC51195" s="65"/>
      <c r="AJ51195" s="66"/>
    </row>
    <row r="51196" spans="17:36" ht="4.5" customHeight="1" x14ac:dyDescent="0.2">
      <c r="Q51196" s="65"/>
      <c r="R51196" s="65"/>
      <c r="X51196" s="65"/>
      <c r="Y51196" s="65"/>
      <c r="Z51196" s="65"/>
      <c r="AA51196" s="65"/>
      <c r="AB51196" s="65"/>
      <c r="AC51196" s="65"/>
      <c r="AJ51196" s="66"/>
    </row>
    <row r="51197" spans="17:36" ht="4.5" customHeight="1" x14ac:dyDescent="0.2">
      <c r="Q51197" s="65"/>
      <c r="R51197" s="65"/>
      <c r="X51197" s="65"/>
      <c r="Y51197" s="65"/>
      <c r="Z51197" s="65"/>
      <c r="AA51197" s="65"/>
      <c r="AB51197" s="65"/>
      <c r="AC51197" s="65"/>
      <c r="AJ51197" s="66"/>
    </row>
    <row r="51198" spans="17:36" ht="4.5" customHeight="1" x14ac:dyDescent="0.2">
      <c r="Q51198" s="65"/>
      <c r="R51198" s="65"/>
      <c r="X51198" s="65"/>
      <c r="Y51198" s="65"/>
      <c r="Z51198" s="65"/>
      <c r="AA51198" s="65"/>
      <c r="AB51198" s="65"/>
      <c r="AC51198" s="65"/>
      <c r="AJ51198" s="66"/>
    </row>
    <row r="51199" spans="17:36" ht="4.5" customHeight="1" x14ac:dyDescent="0.2">
      <c r="Q51199" s="65"/>
      <c r="R51199" s="65"/>
      <c r="X51199" s="65"/>
      <c r="Y51199" s="65"/>
      <c r="Z51199" s="65"/>
      <c r="AA51199" s="65"/>
      <c r="AB51199" s="65"/>
      <c r="AC51199" s="65"/>
      <c r="AJ51199" s="66"/>
    </row>
    <row r="51200" spans="17:36" ht="4.5" customHeight="1" x14ac:dyDescent="0.2">
      <c r="Q51200" s="65"/>
      <c r="R51200" s="65"/>
      <c r="X51200" s="65"/>
      <c r="Y51200" s="65"/>
      <c r="Z51200" s="65"/>
      <c r="AA51200" s="65"/>
      <c r="AB51200" s="65"/>
      <c r="AC51200" s="65"/>
      <c r="AJ51200" s="66"/>
    </row>
    <row r="51201" spans="17:36" ht="4.5" customHeight="1" x14ac:dyDescent="0.2">
      <c r="Q51201" s="65"/>
      <c r="R51201" s="65"/>
      <c r="X51201" s="65"/>
      <c r="Y51201" s="65"/>
      <c r="Z51201" s="65"/>
      <c r="AA51201" s="65"/>
      <c r="AB51201" s="65"/>
      <c r="AC51201" s="65"/>
      <c r="AJ51201" s="66"/>
    </row>
    <row r="51202" spans="17:36" ht="4.5" customHeight="1" x14ac:dyDescent="0.2">
      <c r="Q51202" s="65"/>
      <c r="R51202" s="65"/>
      <c r="X51202" s="65"/>
      <c r="Y51202" s="65"/>
      <c r="Z51202" s="65"/>
      <c r="AA51202" s="65"/>
      <c r="AB51202" s="65"/>
      <c r="AC51202" s="65"/>
      <c r="AJ51202" s="66"/>
    </row>
    <row r="51203" spans="17:36" ht="4.5" customHeight="1" x14ac:dyDescent="0.2">
      <c r="Q51203" s="65"/>
      <c r="R51203" s="65"/>
      <c r="X51203" s="65"/>
      <c r="Y51203" s="65"/>
      <c r="Z51203" s="65"/>
      <c r="AA51203" s="65"/>
      <c r="AB51203" s="65"/>
      <c r="AC51203" s="65"/>
      <c r="AJ51203" s="66"/>
    </row>
    <row r="51204" spans="17:36" ht="4.5" customHeight="1" x14ac:dyDescent="0.2">
      <c r="Q51204" s="65"/>
      <c r="R51204" s="65"/>
      <c r="X51204" s="65"/>
      <c r="Y51204" s="65"/>
      <c r="Z51204" s="65"/>
      <c r="AA51204" s="65"/>
      <c r="AB51204" s="65"/>
      <c r="AC51204" s="65"/>
      <c r="AJ51204" s="66"/>
    </row>
    <row r="51205" spans="17:36" ht="4.5" customHeight="1" x14ac:dyDescent="0.2">
      <c r="Q51205" s="65"/>
      <c r="R51205" s="65"/>
      <c r="X51205" s="65"/>
      <c r="Y51205" s="65"/>
      <c r="Z51205" s="65"/>
      <c r="AA51205" s="65"/>
      <c r="AB51205" s="65"/>
      <c r="AC51205" s="65"/>
      <c r="AJ51205" s="66"/>
    </row>
    <row r="51206" spans="17:36" ht="4.5" customHeight="1" x14ac:dyDescent="0.2">
      <c r="Q51206" s="65"/>
      <c r="R51206" s="65"/>
      <c r="X51206" s="65"/>
      <c r="Y51206" s="65"/>
      <c r="Z51206" s="65"/>
      <c r="AA51206" s="65"/>
      <c r="AB51206" s="65"/>
      <c r="AC51206" s="65"/>
      <c r="AJ51206" s="66"/>
    </row>
    <row r="51207" spans="17:36" ht="4.5" customHeight="1" x14ac:dyDescent="0.2">
      <c r="Q51207" s="65"/>
      <c r="R51207" s="65"/>
      <c r="X51207" s="65"/>
      <c r="Y51207" s="65"/>
      <c r="Z51207" s="65"/>
      <c r="AA51207" s="65"/>
      <c r="AB51207" s="65"/>
      <c r="AC51207" s="65"/>
      <c r="AJ51207" s="66"/>
    </row>
    <row r="51208" spans="17:36" ht="4.5" customHeight="1" x14ac:dyDescent="0.2">
      <c r="Q51208" s="65"/>
      <c r="R51208" s="65"/>
      <c r="X51208" s="65"/>
      <c r="Y51208" s="65"/>
      <c r="Z51208" s="65"/>
      <c r="AA51208" s="65"/>
      <c r="AB51208" s="65"/>
      <c r="AC51208" s="65"/>
      <c r="AJ51208" s="66"/>
    </row>
    <row r="51209" spans="17:36" ht="4.5" customHeight="1" x14ac:dyDescent="0.2">
      <c r="Q51209" s="65"/>
      <c r="R51209" s="65"/>
      <c r="X51209" s="65"/>
      <c r="Y51209" s="65"/>
      <c r="Z51209" s="65"/>
      <c r="AA51209" s="65"/>
      <c r="AB51209" s="65"/>
      <c r="AC51209" s="65"/>
      <c r="AJ51209" s="66"/>
    </row>
    <row r="51210" spans="17:36" ht="4.5" customHeight="1" x14ac:dyDescent="0.2">
      <c r="Q51210" s="65"/>
      <c r="R51210" s="65"/>
      <c r="X51210" s="65"/>
      <c r="Y51210" s="65"/>
      <c r="Z51210" s="65"/>
      <c r="AA51210" s="65"/>
      <c r="AB51210" s="65"/>
      <c r="AC51210" s="65"/>
      <c r="AJ51210" s="66"/>
    </row>
    <row r="51211" spans="17:36" ht="4.5" customHeight="1" x14ac:dyDescent="0.2">
      <c r="Q51211" s="65"/>
      <c r="R51211" s="65"/>
      <c r="X51211" s="65"/>
      <c r="Y51211" s="65"/>
      <c r="Z51211" s="65"/>
      <c r="AA51211" s="65"/>
      <c r="AB51211" s="65"/>
      <c r="AC51211" s="65"/>
      <c r="AJ51211" s="66"/>
    </row>
    <row r="51212" spans="17:36" ht="4.5" customHeight="1" x14ac:dyDescent="0.2">
      <c r="Q51212" s="65"/>
      <c r="R51212" s="65"/>
      <c r="X51212" s="65"/>
      <c r="Y51212" s="65"/>
      <c r="Z51212" s="65"/>
      <c r="AA51212" s="65"/>
      <c r="AB51212" s="65"/>
      <c r="AC51212" s="65"/>
      <c r="AJ51212" s="66"/>
    </row>
    <row r="51213" spans="17:36" ht="4.5" customHeight="1" x14ac:dyDescent="0.2">
      <c r="Q51213" s="65"/>
      <c r="R51213" s="65"/>
      <c r="X51213" s="65"/>
      <c r="Y51213" s="65"/>
      <c r="Z51213" s="65"/>
      <c r="AA51213" s="65"/>
      <c r="AB51213" s="65"/>
      <c r="AC51213" s="65"/>
      <c r="AJ51213" s="66"/>
    </row>
    <row r="51214" spans="17:36" ht="4.5" customHeight="1" x14ac:dyDescent="0.2">
      <c r="Q51214" s="65"/>
      <c r="R51214" s="65"/>
      <c r="X51214" s="65"/>
      <c r="Y51214" s="65"/>
      <c r="Z51214" s="65"/>
      <c r="AA51214" s="65"/>
      <c r="AB51214" s="65"/>
      <c r="AC51214" s="65"/>
      <c r="AJ51214" s="66"/>
    </row>
    <row r="51215" spans="17:36" ht="4.5" customHeight="1" x14ac:dyDescent="0.2">
      <c r="Q51215" s="65"/>
      <c r="R51215" s="65"/>
      <c r="X51215" s="65"/>
      <c r="Y51215" s="65"/>
      <c r="Z51215" s="65"/>
      <c r="AA51215" s="65"/>
      <c r="AB51215" s="65"/>
      <c r="AC51215" s="65"/>
      <c r="AJ51215" s="66"/>
    </row>
    <row r="51216" spans="17:36" ht="4.5" customHeight="1" x14ac:dyDescent="0.2">
      <c r="Q51216" s="65"/>
      <c r="R51216" s="65"/>
      <c r="X51216" s="65"/>
      <c r="Y51216" s="65"/>
      <c r="Z51216" s="65"/>
      <c r="AA51216" s="65"/>
      <c r="AB51216" s="65"/>
      <c r="AC51216" s="65"/>
      <c r="AJ51216" s="66"/>
    </row>
    <row r="51217" spans="17:36" ht="4.5" customHeight="1" x14ac:dyDescent="0.2">
      <c r="Q51217" s="65"/>
      <c r="R51217" s="65"/>
      <c r="X51217" s="65"/>
      <c r="Y51217" s="65"/>
      <c r="Z51217" s="65"/>
      <c r="AA51217" s="65"/>
      <c r="AB51217" s="65"/>
      <c r="AC51217" s="65"/>
      <c r="AJ51217" s="66"/>
    </row>
    <row r="51218" spans="17:36" ht="4.5" customHeight="1" x14ac:dyDescent="0.2">
      <c r="Q51218" s="65"/>
      <c r="R51218" s="65"/>
      <c r="X51218" s="65"/>
      <c r="Y51218" s="65"/>
      <c r="Z51218" s="65"/>
      <c r="AA51218" s="65"/>
      <c r="AB51218" s="65"/>
      <c r="AC51218" s="65"/>
      <c r="AJ51218" s="66"/>
    </row>
    <row r="51219" spans="17:36" ht="4.5" customHeight="1" x14ac:dyDescent="0.2">
      <c r="Q51219" s="65"/>
      <c r="R51219" s="65"/>
      <c r="X51219" s="65"/>
      <c r="Y51219" s="65"/>
      <c r="Z51219" s="65"/>
      <c r="AA51219" s="65"/>
      <c r="AB51219" s="65"/>
      <c r="AC51219" s="65"/>
      <c r="AJ51219" s="66"/>
    </row>
    <row r="51220" spans="17:36" ht="4.5" customHeight="1" x14ac:dyDescent="0.2">
      <c r="Q51220" s="65"/>
      <c r="R51220" s="65"/>
      <c r="X51220" s="65"/>
      <c r="Y51220" s="65"/>
      <c r="Z51220" s="65"/>
      <c r="AA51220" s="65"/>
      <c r="AB51220" s="65"/>
      <c r="AC51220" s="65"/>
      <c r="AJ51220" s="66"/>
    </row>
    <row r="51221" spans="17:36" ht="4.5" customHeight="1" x14ac:dyDescent="0.2">
      <c r="Q51221" s="65"/>
      <c r="R51221" s="65"/>
      <c r="X51221" s="65"/>
      <c r="Y51221" s="65"/>
      <c r="Z51221" s="65"/>
      <c r="AA51221" s="65"/>
      <c r="AB51221" s="65"/>
      <c r="AC51221" s="65"/>
      <c r="AJ51221" s="66"/>
    </row>
    <row r="51222" spans="17:36" ht="4.5" customHeight="1" x14ac:dyDescent="0.2">
      <c r="Q51222" s="65"/>
      <c r="R51222" s="65"/>
      <c r="X51222" s="65"/>
      <c r="Y51222" s="65"/>
      <c r="Z51222" s="65"/>
      <c r="AA51222" s="65"/>
      <c r="AB51222" s="65"/>
      <c r="AC51222" s="65"/>
      <c r="AJ51222" s="66"/>
    </row>
    <row r="51223" spans="17:36" ht="4.5" customHeight="1" x14ac:dyDescent="0.2">
      <c r="Q51223" s="65"/>
      <c r="R51223" s="65"/>
      <c r="X51223" s="65"/>
      <c r="Y51223" s="65"/>
      <c r="Z51223" s="65"/>
      <c r="AA51223" s="65"/>
      <c r="AB51223" s="65"/>
      <c r="AC51223" s="65"/>
      <c r="AJ51223" s="66"/>
    </row>
    <row r="51224" spans="17:36" ht="4.5" customHeight="1" x14ac:dyDescent="0.2">
      <c r="Q51224" s="65"/>
      <c r="R51224" s="65"/>
      <c r="X51224" s="65"/>
      <c r="Y51224" s="65"/>
      <c r="Z51224" s="65"/>
      <c r="AA51224" s="65"/>
      <c r="AB51224" s="65"/>
      <c r="AC51224" s="65"/>
      <c r="AJ51224" s="66"/>
    </row>
    <row r="51225" spans="17:36" ht="4.5" customHeight="1" x14ac:dyDescent="0.2">
      <c r="Q51225" s="65"/>
      <c r="R51225" s="65"/>
      <c r="X51225" s="65"/>
      <c r="Y51225" s="65"/>
      <c r="Z51225" s="65"/>
      <c r="AA51225" s="65"/>
      <c r="AB51225" s="65"/>
      <c r="AC51225" s="65"/>
      <c r="AJ51225" s="66"/>
    </row>
    <row r="51226" spans="17:36" ht="4.5" customHeight="1" x14ac:dyDescent="0.2">
      <c r="Q51226" s="65"/>
      <c r="R51226" s="65"/>
      <c r="X51226" s="65"/>
      <c r="Y51226" s="65"/>
      <c r="Z51226" s="65"/>
      <c r="AA51226" s="65"/>
      <c r="AB51226" s="65"/>
      <c r="AC51226" s="65"/>
      <c r="AJ51226" s="66"/>
    </row>
    <row r="51227" spans="17:36" ht="4.5" customHeight="1" x14ac:dyDescent="0.2">
      <c r="Q51227" s="65"/>
      <c r="R51227" s="65"/>
      <c r="X51227" s="65"/>
      <c r="Y51227" s="65"/>
      <c r="Z51227" s="65"/>
      <c r="AA51227" s="65"/>
      <c r="AB51227" s="65"/>
      <c r="AC51227" s="65"/>
      <c r="AJ51227" s="66"/>
    </row>
    <row r="51228" spans="17:36" ht="4.5" customHeight="1" x14ac:dyDescent="0.2">
      <c r="Q51228" s="65"/>
      <c r="R51228" s="65"/>
      <c r="X51228" s="65"/>
      <c r="Y51228" s="65"/>
      <c r="Z51228" s="65"/>
      <c r="AA51228" s="65"/>
      <c r="AB51228" s="65"/>
      <c r="AC51228" s="65"/>
      <c r="AJ51228" s="66"/>
    </row>
    <row r="51229" spans="17:36" ht="4.5" customHeight="1" x14ac:dyDescent="0.2">
      <c r="Q51229" s="65"/>
      <c r="R51229" s="65"/>
      <c r="X51229" s="65"/>
      <c r="Y51229" s="65"/>
      <c r="Z51229" s="65"/>
      <c r="AA51229" s="65"/>
      <c r="AB51229" s="65"/>
      <c r="AC51229" s="65"/>
      <c r="AJ51229" s="66"/>
    </row>
    <row r="51230" spans="17:36" ht="4.5" customHeight="1" x14ac:dyDescent="0.2">
      <c r="Q51230" s="65"/>
      <c r="R51230" s="65"/>
      <c r="X51230" s="65"/>
      <c r="Y51230" s="65"/>
      <c r="Z51230" s="65"/>
      <c r="AA51230" s="65"/>
      <c r="AB51230" s="65"/>
      <c r="AC51230" s="65"/>
      <c r="AJ51230" s="66"/>
    </row>
    <row r="51231" spans="17:36" ht="4.5" customHeight="1" x14ac:dyDescent="0.2">
      <c r="Q51231" s="65"/>
      <c r="R51231" s="65"/>
      <c r="X51231" s="65"/>
      <c r="Y51231" s="65"/>
      <c r="Z51231" s="65"/>
      <c r="AA51231" s="65"/>
      <c r="AB51231" s="65"/>
      <c r="AC51231" s="65"/>
      <c r="AJ51231" s="66"/>
    </row>
    <row r="51232" spans="17:36" ht="4.5" customHeight="1" x14ac:dyDescent="0.2">
      <c r="Q51232" s="65"/>
      <c r="R51232" s="65"/>
      <c r="X51232" s="65"/>
      <c r="Y51232" s="65"/>
      <c r="Z51232" s="65"/>
      <c r="AA51232" s="65"/>
      <c r="AB51232" s="65"/>
      <c r="AC51232" s="65"/>
      <c r="AJ51232" s="66"/>
    </row>
    <row r="51233" spans="17:36" ht="4.5" customHeight="1" x14ac:dyDescent="0.2">
      <c r="Q51233" s="65"/>
      <c r="R51233" s="65"/>
      <c r="X51233" s="65"/>
      <c r="Y51233" s="65"/>
      <c r="Z51233" s="65"/>
      <c r="AA51233" s="65"/>
      <c r="AB51233" s="65"/>
      <c r="AC51233" s="65"/>
      <c r="AJ51233" s="66"/>
    </row>
    <row r="51234" spans="17:36" ht="4.5" customHeight="1" x14ac:dyDescent="0.2">
      <c r="Q51234" s="65"/>
      <c r="R51234" s="65"/>
      <c r="X51234" s="65"/>
      <c r="Y51234" s="65"/>
      <c r="Z51234" s="65"/>
      <c r="AA51234" s="65"/>
      <c r="AB51234" s="65"/>
      <c r="AC51234" s="65"/>
      <c r="AJ51234" s="66"/>
    </row>
    <row r="51235" spans="17:36" ht="4.5" customHeight="1" x14ac:dyDescent="0.2">
      <c r="Q51235" s="65"/>
      <c r="R51235" s="65"/>
      <c r="X51235" s="65"/>
      <c r="Y51235" s="65"/>
      <c r="Z51235" s="65"/>
      <c r="AA51235" s="65"/>
      <c r="AB51235" s="65"/>
      <c r="AC51235" s="65"/>
      <c r="AJ51235" s="66"/>
    </row>
    <row r="51236" spans="17:36" ht="4.5" customHeight="1" x14ac:dyDescent="0.2">
      <c r="Q51236" s="65"/>
      <c r="R51236" s="65"/>
      <c r="X51236" s="65"/>
      <c r="Y51236" s="65"/>
      <c r="Z51236" s="65"/>
      <c r="AA51236" s="65"/>
      <c r="AB51236" s="65"/>
      <c r="AC51236" s="65"/>
      <c r="AJ51236" s="66"/>
    </row>
    <row r="51237" spans="17:36" ht="4.5" customHeight="1" x14ac:dyDescent="0.2">
      <c r="Q51237" s="65"/>
      <c r="R51237" s="65"/>
      <c r="X51237" s="65"/>
      <c r="Y51237" s="65"/>
      <c r="Z51237" s="65"/>
      <c r="AA51237" s="65"/>
      <c r="AB51237" s="65"/>
      <c r="AC51237" s="65"/>
      <c r="AJ51237" s="66"/>
    </row>
    <row r="51238" spans="17:36" ht="4.5" customHeight="1" x14ac:dyDescent="0.2">
      <c r="Q51238" s="65"/>
      <c r="R51238" s="65"/>
      <c r="X51238" s="65"/>
      <c r="Y51238" s="65"/>
      <c r="Z51238" s="65"/>
      <c r="AA51238" s="65"/>
      <c r="AB51238" s="65"/>
      <c r="AC51238" s="65"/>
      <c r="AJ51238" s="66"/>
    </row>
    <row r="51239" spans="17:36" ht="4.5" customHeight="1" x14ac:dyDescent="0.2">
      <c r="Q51239" s="65"/>
      <c r="R51239" s="65"/>
      <c r="X51239" s="65"/>
      <c r="Y51239" s="65"/>
      <c r="Z51239" s="65"/>
      <c r="AA51239" s="65"/>
      <c r="AB51239" s="65"/>
      <c r="AC51239" s="65"/>
      <c r="AJ51239" s="66"/>
    </row>
    <row r="51240" spans="17:36" ht="4.5" customHeight="1" x14ac:dyDescent="0.2">
      <c r="Q51240" s="65"/>
      <c r="R51240" s="65"/>
      <c r="X51240" s="65"/>
      <c r="Y51240" s="65"/>
      <c r="Z51240" s="65"/>
      <c r="AA51240" s="65"/>
      <c r="AB51240" s="65"/>
      <c r="AC51240" s="65"/>
      <c r="AJ51240" s="66"/>
    </row>
    <row r="51241" spans="17:36" ht="4.5" customHeight="1" x14ac:dyDescent="0.2">
      <c r="Q51241" s="65"/>
      <c r="R51241" s="65"/>
      <c r="X51241" s="65"/>
      <c r="Y51241" s="65"/>
      <c r="Z51241" s="65"/>
      <c r="AA51241" s="65"/>
      <c r="AB51241" s="65"/>
      <c r="AC51241" s="65"/>
      <c r="AJ51241" s="66"/>
    </row>
    <row r="51242" spans="17:36" ht="4.5" customHeight="1" x14ac:dyDescent="0.2">
      <c r="Q51242" s="65"/>
      <c r="R51242" s="65"/>
      <c r="X51242" s="65"/>
      <c r="Y51242" s="65"/>
      <c r="Z51242" s="65"/>
      <c r="AA51242" s="65"/>
      <c r="AB51242" s="65"/>
      <c r="AC51242" s="65"/>
      <c r="AJ51242" s="66"/>
    </row>
    <row r="51243" spans="17:36" ht="4.5" customHeight="1" x14ac:dyDescent="0.2">
      <c r="Q51243" s="65"/>
      <c r="R51243" s="65"/>
      <c r="X51243" s="65"/>
      <c r="Y51243" s="65"/>
      <c r="Z51243" s="65"/>
      <c r="AA51243" s="65"/>
      <c r="AB51243" s="65"/>
      <c r="AC51243" s="65"/>
      <c r="AJ51243" s="66"/>
    </row>
    <row r="51244" spans="17:36" ht="4.5" customHeight="1" x14ac:dyDescent="0.2">
      <c r="Q51244" s="65"/>
      <c r="R51244" s="65"/>
      <c r="X51244" s="65"/>
      <c r="Y51244" s="65"/>
      <c r="Z51244" s="65"/>
      <c r="AA51244" s="65"/>
      <c r="AB51244" s="65"/>
      <c r="AC51244" s="65"/>
      <c r="AJ51244" s="66"/>
    </row>
    <row r="51245" spans="17:36" ht="4.5" customHeight="1" x14ac:dyDescent="0.2">
      <c r="Q51245" s="65"/>
      <c r="R51245" s="65"/>
      <c r="X51245" s="65"/>
      <c r="Y51245" s="65"/>
      <c r="Z51245" s="65"/>
      <c r="AA51245" s="65"/>
      <c r="AB51245" s="65"/>
      <c r="AC51245" s="65"/>
      <c r="AJ51245" s="66"/>
    </row>
    <row r="51246" spans="17:36" ht="4.5" customHeight="1" x14ac:dyDescent="0.2">
      <c r="Q51246" s="65"/>
      <c r="R51246" s="65"/>
      <c r="X51246" s="65"/>
      <c r="Y51246" s="65"/>
      <c r="Z51246" s="65"/>
      <c r="AA51246" s="65"/>
      <c r="AB51246" s="65"/>
      <c r="AC51246" s="65"/>
      <c r="AJ51246" s="66"/>
    </row>
    <row r="51247" spans="17:36" ht="4.5" customHeight="1" x14ac:dyDescent="0.2">
      <c r="Q51247" s="65"/>
      <c r="R51247" s="65"/>
      <c r="X51247" s="65"/>
      <c r="Y51247" s="65"/>
      <c r="Z51247" s="65"/>
      <c r="AA51247" s="65"/>
      <c r="AB51247" s="65"/>
      <c r="AC51247" s="65"/>
      <c r="AJ51247" s="66"/>
    </row>
    <row r="51248" spans="17:36" ht="4.5" customHeight="1" x14ac:dyDescent="0.2">
      <c r="Q51248" s="65"/>
      <c r="R51248" s="65"/>
      <c r="X51248" s="65"/>
      <c r="Y51248" s="65"/>
      <c r="Z51248" s="65"/>
      <c r="AA51248" s="65"/>
      <c r="AB51248" s="65"/>
      <c r="AC51248" s="65"/>
      <c r="AJ51248" s="66"/>
    </row>
    <row r="51249" spans="17:36" ht="4.5" customHeight="1" x14ac:dyDescent="0.2">
      <c r="Q51249" s="65"/>
      <c r="R51249" s="65"/>
      <c r="X51249" s="65"/>
      <c r="Y51249" s="65"/>
      <c r="Z51249" s="65"/>
      <c r="AA51249" s="65"/>
      <c r="AB51249" s="65"/>
      <c r="AC51249" s="65"/>
      <c r="AJ51249" s="66"/>
    </row>
    <row r="51250" spans="17:36" ht="4.5" customHeight="1" x14ac:dyDescent="0.2">
      <c r="Q51250" s="65"/>
      <c r="R51250" s="65"/>
      <c r="X51250" s="65"/>
      <c r="Y51250" s="65"/>
      <c r="Z51250" s="65"/>
      <c r="AA51250" s="65"/>
      <c r="AB51250" s="65"/>
      <c r="AC51250" s="65"/>
      <c r="AJ51250" s="66"/>
    </row>
    <row r="51251" spans="17:36" ht="4.5" customHeight="1" x14ac:dyDescent="0.2">
      <c r="Q51251" s="65"/>
      <c r="R51251" s="65"/>
      <c r="X51251" s="65"/>
      <c r="Y51251" s="65"/>
      <c r="Z51251" s="65"/>
      <c r="AA51251" s="65"/>
      <c r="AB51251" s="65"/>
      <c r="AC51251" s="65"/>
      <c r="AJ51251" s="66"/>
    </row>
    <row r="51252" spans="17:36" ht="4.5" customHeight="1" x14ac:dyDescent="0.2">
      <c r="Q51252" s="65"/>
      <c r="R51252" s="65"/>
      <c r="X51252" s="65"/>
      <c r="Y51252" s="65"/>
      <c r="Z51252" s="65"/>
      <c r="AA51252" s="65"/>
      <c r="AB51252" s="65"/>
      <c r="AC51252" s="65"/>
      <c r="AJ51252" s="66"/>
    </row>
    <row r="51253" spans="17:36" ht="4.5" customHeight="1" x14ac:dyDescent="0.2">
      <c r="Q51253" s="65"/>
      <c r="R51253" s="65"/>
      <c r="X51253" s="65"/>
      <c r="Y51253" s="65"/>
      <c r="Z51253" s="65"/>
      <c r="AA51253" s="65"/>
      <c r="AB51253" s="65"/>
      <c r="AC51253" s="65"/>
      <c r="AJ51253" s="66"/>
    </row>
    <row r="51254" spans="17:36" ht="4.5" customHeight="1" x14ac:dyDescent="0.2">
      <c r="Q51254" s="65"/>
      <c r="R51254" s="65"/>
      <c r="X51254" s="65"/>
      <c r="Y51254" s="65"/>
      <c r="Z51254" s="65"/>
      <c r="AA51254" s="65"/>
      <c r="AB51254" s="65"/>
      <c r="AC51254" s="65"/>
      <c r="AJ51254" s="66"/>
    </row>
    <row r="51255" spans="17:36" ht="4.5" customHeight="1" x14ac:dyDescent="0.2">
      <c r="Q51255" s="65"/>
      <c r="R51255" s="65"/>
      <c r="X51255" s="65"/>
      <c r="Y51255" s="65"/>
      <c r="Z51255" s="65"/>
      <c r="AA51255" s="65"/>
      <c r="AB51255" s="65"/>
      <c r="AC51255" s="65"/>
      <c r="AJ51255" s="66"/>
    </row>
    <row r="51256" spans="17:36" ht="4.5" customHeight="1" x14ac:dyDescent="0.2">
      <c r="Q51256" s="65"/>
      <c r="R51256" s="65"/>
      <c r="X51256" s="65"/>
      <c r="Y51256" s="65"/>
      <c r="Z51256" s="65"/>
      <c r="AA51256" s="65"/>
      <c r="AB51256" s="65"/>
      <c r="AC51256" s="65"/>
      <c r="AJ51256" s="66"/>
    </row>
    <row r="51257" spans="17:36" ht="4.5" customHeight="1" x14ac:dyDescent="0.2">
      <c r="Q51257" s="65"/>
      <c r="R51257" s="65"/>
      <c r="X51257" s="65"/>
      <c r="Y51257" s="65"/>
      <c r="Z51257" s="65"/>
      <c r="AA51257" s="65"/>
      <c r="AB51257" s="65"/>
      <c r="AC51257" s="65"/>
      <c r="AJ51257" s="66"/>
    </row>
    <row r="51258" spans="17:36" ht="4.5" customHeight="1" x14ac:dyDescent="0.2">
      <c r="Q51258" s="65"/>
      <c r="R51258" s="65"/>
      <c r="X51258" s="65"/>
      <c r="Y51258" s="65"/>
      <c r="Z51258" s="65"/>
      <c r="AA51258" s="65"/>
      <c r="AB51258" s="65"/>
      <c r="AC51258" s="65"/>
      <c r="AJ51258" s="66"/>
    </row>
    <row r="51259" spans="17:36" ht="4.5" customHeight="1" x14ac:dyDescent="0.2">
      <c r="Q51259" s="65"/>
      <c r="R51259" s="65"/>
      <c r="X51259" s="65"/>
      <c r="Y51259" s="65"/>
      <c r="Z51259" s="65"/>
      <c r="AA51259" s="65"/>
      <c r="AB51259" s="65"/>
      <c r="AC51259" s="65"/>
      <c r="AJ51259" s="66"/>
    </row>
    <row r="51260" spans="17:36" ht="4.5" customHeight="1" x14ac:dyDescent="0.2">
      <c r="Q51260" s="65"/>
      <c r="R51260" s="65"/>
      <c r="X51260" s="65"/>
      <c r="Y51260" s="65"/>
      <c r="Z51260" s="65"/>
      <c r="AA51260" s="65"/>
      <c r="AB51260" s="65"/>
      <c r="AC51260" s="65"/>
      <c r="AJ51260" s="66"/>
    </row>
    <row r="51261" spans="17:36" ht="4.5" customHeight="1" x14ac:dyDescent="0.2">
      <c r="Q51261" s="65"/>
      <c r="R51261" s="65"/>
      <c r="X51261" s="65"/>
      <c r="Y51261" s="65"/>
      <c r="Z51261" s="65"/>
      <c r="AA51261" s="65"/>
      <c r="AB51261" s="65"/>
      <c r="AC51261" s="65"/>
      <c r="AJ51261" s="66"/>
    </row>
    <row r="51262" spans="17:36" ht="4.5" customHeight="1" x14ac:dyDescent="0.2">
      <c r="Q51262" s="65"/>
      <c r="R51262" s="65"/>
      <c r="X51262" s="65"/>
      <c r="Y51262" s="65"/>
      <c r="Z51262" s="65"/>
      <c r="AA51262" s="65"/>
      <c r="AB51262" s="65"/>
      <c r="AC51262" s="65"/>
      <c r="AJ51262" s="66"/>
    </row>
    <row r="51263" spans="17:36" ht="4.5" customHeight="1" x14ac:dyDescent="0.2">
      <c r="Q51263" s="65"/>
      <c r="R51263" s="65"/>
      <c r="X51263" s="65"/>
      <c r="Y51263" s="65"/>
      <c r="Z51263" s="65"/>
      <c r="AA51263" s="65"/>
      <c r="AB51263" s="65"/>
      <c r="AC51263" s="65"/>
      <c r="AJ51263" s="66"/>
    </row>
    <row r="51264" spans="17:36" ht="4.5" customHeight="1" x14ac:dyDescent="0.2">
      <c r="Q51264" s="65"/>
      <c r="R51264" s="65"/>
      <c r="X51264" s="65"/>
      <c r="Y51264" s="65"/>
      <c r="Z51264" s="65"/>
      <c r="AA51264" s="65"/>
      <c r="AB51264" s="65"/>
      <c r="AC51264" s="65"/>
      <c r="AJ51264" s="66"/>
    </row>
    <row r="51265" spans="17:36" ht="4.5" customHeight="1" x14ac:dyDescent="0.2">
      <c r="Q51265" s="65"/>
      <c r="R51265" s="65"/>
      <c r="X51265" s="65"/>
      <c r="Y51265" s="65"/>
      <c r="Z51265" s="65"/>
      <c r="AA51265" s="65"/>
      <c r="AB51265" s="65"/>
      <c r="AC51265" s="65"/>
      <c r="AJ51265" s="66"/>
    </row>
    <row r="51266" spans="17:36" ht="4.5" customHeight="1" x14ac:dyDescent="0.2">
      <c r="Q51266" s="65"/>
      <c r="R51266" s="65"/>
      <c r="X51266" s="65"/>
      <c r="Y51266" s="65"/>
      <c r="Z51266" s="65"/>
      <c r="AA51266" s="65"/>
      <c r="AB51266" s="65"/>
      <c r="AC51266" s="65"/>
      <c r="AJ51266" s="66"/>
    </row>
    <row r="51267" spans="17:36" ht="4.5" customHeight="1" x14ac:dyDescent="0.2">
      <c r="Q51267" s="65"/>
      <c r="R51267" s="65"/>
      <c r="X51267" s="65"/>
      <c r="Y51267" s="65"/>
      <c r="Z51267" s="65"/>
      <c r="AA51267" s="65"/>
      <c r="AB51267" s="65"/>
      <c r="AC51267" s="65"/>
      <c r="AJ51267" s="66"/>
    </row>
    <row r="51268" spans="17:36" ht="4.5" customHeight="1" x14ac:dyDescent="0.2">
      <c r="Q51268" s="65"/>
      <c r="R51268" s="65"/>
      <c r="X51268" s="65"/>
      <c r="Y51268" s="65"/>
      <c r="Z51268" s="65"/>
      <c r="AA51268" s="65"/>
      <c r="AB51268" s="65"/>
      <c r="AC51268" s="65"/>
      <c r="AJ51268" s="66"/>
    </row>
    <row r="51269" spans="17:36" ht="4.5" customHeight="1" x14ac:dyDescent="0.2">
      <c r="Q51269" s="65"/>
      <c r="R51269" s="65"/>
      <c r="X51269" s="65"/>
      <c r="Y51269" s="65"/>
      <c r="Z51269" s="65"/>
      <c r="AA51269" s="65"/>
      <c r="AB51269" s="65"/>
      <c r="AC51269" s="65"/>
      <c r="AJ51269" s="66"/>
    </row>
    <row r="51270" spans="17:36" ht="4.5" customHeight="1" x14ac:dyDescent="0.2">
      <c r="Q51270" s="65"/>
      <c r="R51270" s="65"/>
      <c r="X51270" s="65"/>
      <c r="Y51270" s="65"/>
      <c r="Z51270" s="65"/>
      <c r="AA51270" s="65"/>
      <c r="AB51270" s="65"/>
      <c r="AC51270" s="65"/>
      <c r="AJ51270" s="66"/>
    </row>
    <row r="51271" spans="17:36" ht="4.5" customHeight="1" x14ac:dyDescent="0.2">
      <c r="Q51271" s="65"/>
      <c r="R51271" s="65"/>
      <c r="X51271" s="65"/>
      <c r="Y51271" s="65"/>
      <c r="Z51271" s="65"/>
      <c r="AA51271" s="65"/>
      <c r="AB51271" s="65"/>
      <c r="AC51271" s="65"/>
      <c r="AJ51271" s="66"/>
    </row>
    <row r="51272" spans="17:36" ht="4.5" customHeight="1" x14ac:dyDescent="0.2">
      <c r="Q51272" s="65"/>
      <c r="R51272" s="65"/>
      <c r="X51272" s="65"/>
      <c r="Y51272" s="65"/>
      <c r="Z51272" s="65"/>
      <c r="AA51272" s="65"/>
      <c r="AB51272" s="65"/>
      <c r="AC51272" s="65"/>
      <c r="AJ51272" s="66"/>
    </row>
    <row r="51273" spans="17:36" ht="4.5" customHeight="1" x14ac:dyDescent="0.2">
      <c r="Q51273" s="65"/>
      <c r="R51273" s="65"/>
      <c r="X51273" s="65"/>
      <c r="Y51273" s="65"/>
      <c r="Z51273" s="65"/>
      <c r="AA51273" s="65"/>
      <c r="AB51273" s="65"/>
      <c r="AC51273" s="65"/>
      <c r="AJ51273" s="66"/>
    </row>
    <row r="51274" spans="17:36" ht="4.5" customHeight="1" x14ac:dyDescent="0.2">
      <c r="Q51274" s="65"/>
      <c r="R51274" s="65"/>
      <c r="X51274" s="65"/>
      <c r="Y51274" s="65"/>
      <c r="Z51274" s="65"/>
      <c r="AA51274" s="65"/>
      <c r="AB51274" s="65"/>
      <c r="AC51274" s="65"/>
      <c r="AJ51274" s="66"/>
    </row>
    <row r="51275" spans="17:36" ht="4.5" customHeight="1" x14ac:dyDescent="0.2">
      <c r="Q51275" s="65"/>
      <c r="R51275" s="65"/>
      <c r="X51275" s="65"/>
      <c r="Y51275" s="65"/>
      <c r="Z51275" s="65"/>
      <c r="AA51275" s="65"/>
      <c r="AB51275" s="65"/>
      <c r="AC51275" s="65"/>
      <c r="AJ51275" s="66"/>
    </row>
    <row r="51276" spans="17:36" ht="4.5" customHeight="1" x14ac:dyDescent="0.2">
      <c r="Q51276" s="65"/>
      <c r="R51276" s="65"/>
      <c r="X51276" s="65"/>
      <c r="Y51276" s="65"/>
      <c r="Z51276" s="65"/>
      <c r="AA51276" s="65"/>
      <c r="AB51276" s="65"/>
      <c r="AC51276" s="65"/>
      <c r="AJ51276" s="66"/>
    </row>
    <row r="51277" spans="17:36" ht="4.5" customHeight="1" x14ac:dyDescent="0.2">
      <c r="Q51277" s="65"/>
      <c r="R51277" s="65"/>
      <c r="X51277" s="65"/>
      <c r="Y51277" s="65"/>
      <c r="Z51277" s="65"/>
      <c r="AA51277" s="65"/>
      <c r="AB51277" s="65"/>
      <c r="AC51277" s="65"/>
      <c r="AJ51277" s="66"/>
    </row>
    <row r="51278" spans="17:36" ht="4.5" customHeight="1" x14ac:dyDescent="0.2">
      <c r="Q51278" s="65"/>
      <c r="R51278" s="65"/>
      <c r="X51278" s="65"/>
      <c r="Y51278" s="65"/>
      <c r="Z51278" s="65"/>
      <c r="AA51278" s="65"/>
      <c r="AB51278" s="65"/>
      <c r="AC51278" s="65"/>
      <c r="AJ51278" s="66"/>
    </row>
    <row r="51279" spans="17:36" ht="4.5" customHeight="1" x14ac:dyDescent="0.2">
      <c r="Q51279" s="65"/>
      <c r="R51279" s="65"/>
      <c r="X51279" s="65"/>
      <c r="Y51279" s="65"/>
      <c r="Z51279" s="65"/>
      <c r="AA51279" s="65"/>
      <c r="AB51279" s="65"/>
      <c r="AC51279" s="65"/>
      <c r="AJ51279" s="66"/>
    </row>
    <row r="51280" spans="17:36" ht="4.5" customHeight="1" x14ac:dyDescent="0.2">
      <c r="Q51280" s="65"/>
      <c r="R51280" s="65"/>
      <c r="X51280" s="65"/>
      <c r="Y51280" s="65"/>
      <c r="Z51280" s="65"/>
      <c r="AA51280" s="65"/>
      <c r="AB51280" s="65"/>
      <c r="AC51280" s="65"/>
      <c r="AJ51280" s="66"/>
    </row>
    <row r="51281" spans="17:36" ht="4.5" customHeight="1" x14ac:dyDescent="0.2">
      <c r="Q51281" s="65"/>
      <c r="R51281" s="65"/>
      <c r="X51281" s="65"/>
      <c r="Y51281" s="65"/>
      <c r="Z51281" s="65"/>
      <c r="AA51281" s="65"/>
      <c r="AB51281" s="65"/>
      <c r="AC51281" s="65"/>
      <c r="AJ51281" s="66"/>
    </row>
    <row r="51282" spans="17:36" ht="4.5" customHeight="1" x14ac:dyDescent="0.2">
      <c r="Q51282" s="65"/>
      <c r="R51282" s="65"/>
      <c r="X51282" s="65"/>
      <c r="Y51282" s="65"/>
      <c r="Z51282" s="65"/>
      <c r="AA51282" s="65"/>
      <c r="AB51282" s="65"/>
      <c r="AC51282" s="65"/>
      <c r="AJ51282" s="66"/>
    </row>
    <row r="51283" spans="17:36" ht="4.5" customHeight="1" x14ac:dyDescent="0.2">
      <c r="Q51283" s="65"/>
      <c r="R51283" s="65"/>
      <c r="X51283" s="65"/>
      <c r="Y51283" s="65"/>
      <c r="Z51283" s="65"/>
      <c r="AA51283" s="65"/>
      <c r="AB51283" s="65"/>
      <c r="AC51283" s="65"/>
      <c r="AJ51283" s="66"/>
    </row>
    <row r="51284" spans="17:36" ht="4.5" customHeight="1" x14ac:dyDescent="0.2">
      <c r="Q51284" s="65"/>
      <c r="R51284" s="65"/>
      <c r="X51284" s="65"/>
      <c r="Y51284" s="65"/>
      <c r="Z51284" s="65"/>
      <c r="AA51284" s="65"/>
      <c r="AB51284" s="65"/>
      <c r="AC51284" s="65"/>
      <c r="AJ51284" s="66"/>
    </row>
    <row r="51285" spans="17:36" ht="4.5" customHeight="1" x14ac:dyDescent="0.2">
      <c r="Q51285" s="65"/>
      <c r="R51285" s="65"/>
      <c r="X51285" s="65"/>
      <c r="Y51285" s="65"/>
      <c r="Z51285" s="65"/>
      <c r="AA51285" s="65"/>
      <c r="AB51285" s="65"/>
      <c r="AC51285" s="65"/>
      <c r="AJ51285" s="66"/>
    </row>
    <row r="51286" spans="17:36" ht="4.5" customHeight="1" x14ac:dyDescent="0.2">
      <c r="Q51286" s="65"/>
      <c r="R51286" s="65"/>
      <c r="X51286" s="65"/>
      <c r="Y51286" s="65"/>
      <c r="Z51286" s="65"/>
      <c r="AA51286" s="65"/>
      <c r="AB51286" s="65"/>
      <c r="AC51286" s="65"/>
      <c r="AJ51286" s="66"/>
    </row>
    <row r="51287" spans="17:36" ht="4.5" customHeight="1" x14ac:dyDescent="0.2">
      <c r="Q51287" s="65"/>
      <c r="R51287" s="65"/>
      <c r="X51287" s="65"/>
      <c r="Y51287" s="65"/>
      <c r="Z51287" s="65"/>
      <c r="AA51287" s="65"/>
      <c r="AB51287" s="65"/>
      <c r="AC51287" s="65"/>
      <c r="AJ51287" s="66"/>
    </row>
    <row r="51288" spans="17:36" ht="4.5" customHeight="1" x14ac:dyDescent="0.2">
      <c r="Q51288" s="65"/>
      <c r="R51288" s="65"/>
      <c r="X51288" s="65"/>
      <c r="Y51288" s="65"/>
      <c r="Z51288" s="65"/>
      <c r="AA51288" s="65"/>
      <c r="AB51288" s="65"/>
      <c r="AC51288" s="65"/>
      <c r="AJ51288" s="66"/>
    </row>
    <row r="51289" spans="17:36" ht="4.5" customHeight="1" x14ac:dyDescent="0.2">
      <c r="Q51289" s="65"/>
      <c r="R51289" s="65"/>
      <c r="X51289" s="65"/>
      <c r="Y51289" s="65"/>
      <c r="Z51289" s="65"/>
      <c r="AA51289" s="65"/>
      <c r="AB51289" s="65"/>
      <c r="AC51289" s="65"/>
      <c r="AJ51289" s="66"/>
    </row>
    <row r="51290" spans="17:36" ht="4.5" customHeight="1" x14ac:dyDescent="0.2">
      <c r="Q51290" s="65"/>
      <c r="R51290" s="65"/>
      <c r="X51290" s="65"/>
      <c r="Y51290" s="65"/>
      <c r="Z51290" s="65"/>
      <c r="AA51290" s="65"/>
      <c r="AB51290" s="65"/>
      <c r="AC51290" s="65"/>
      <c r="AJ51290" s="66"/>
    </row>
    <row r="51291" spans="17:36" ht="4.5" customHeight="1" x14ac:dyDescent="0.2">
      <c r="Q51291" s="65"/>
      <c r="R51291" s="65"/>
      <c r="X51291" s="65"/>
      <c r="Y51291" s="65"/>
      <c r="Z51291" s="65"/>
      <c r="AA51291" s="65"/>
      <c r="AB51291" s="65"/>
      <c r="AC51291" s="65"/>
      <c r="AJ51291" s="66"/>
    </row>
    <row r="51292" spans="17:36" ht="4.5" customHeight="1" x14ac:dyDescent="0.2">
      <c r="Q51292" s="65"/>
      <c r="R51292" s="65"/>
      <c r="X51292" s="65"/>
      <c r="Y51292" s="65"/>
      <c r="Z51292" s="65"/>
      <c r="AA51292" s="65"/>
      <c r="AB51292" s="65"/>
      <c r="AC51292" s="65"/>
      <c r="AJ51292" s="66"/>
    </row>
    <row r="51293" spans="17:36" ht="4.5" customHeight="1" x14ac:dyDescent="0.2">
      <c r="Q51293" s="65"/>
      <c r="R51293" s="65"/>
      <c r="X51293" s="65"/>
      <c r="Y51293" s="65"/>
      <c r="Z51293" s="65"/>
      <c r="AA51293" s="65"/>
      <c r="AB51293" s="65"/>
      <c r="AC51293" s="65"/>
      <c r="AJ51293" s="66"/>
    </row>
    <row r="51294" spans="17:36" ht="4.5" customHeight="1" x14ac:dyDescent="0.2">
      <c r="Q51294" s="65"/>
      <c r="R51294" s="65"/>
      <c r="X51294" s="65"/>
      <c r="Y51294" s="65"/>
      <c r="Z51294" s="65"/>
      <c r="AA51294" s="65"/>
      <c r="AB51294" s="65"/>
      <c r="AC51294" s="65"/>
      <c r="AJ51294" s="66"/>
    </row>
    <row r="51295" spans="17:36" ht="4.5" customHeight="1" x14ac:dyDescent="0.2">
      <c r="Q51295" s="65"/>
      <c r="R51295" s="65"/>
      <c r="X51295" s="65"/>
      <c r="Y51295" s="65"/>
      <c r="Z51295" s="65"/>
      <c r="AA51295" s="65"/>
      <c r="AB51295" s="65"/>
      <c r="AC51295" s="65"/>
      <c r="AJ51295" s="66"/>
    </row>
    <row r="51296" spans="17:36" ht="4.5" customHeight="1" x14ac:dyDescent="0.2">
      <c r="Q51296" s="65"/>
      <c r="R51296" s="65"/>
      <c r="X51296" s="65"/>
      <c r="Y51296" s="65"/>
      <c r="Z51296" s="65"/>
      <c r="AA51296" s="65"/>
      <c r="AB51296" s="65"/>
      <c r="AC51296" s="65"/>
      <c r="AJ51296" s="66"/>
    </row>
    <row r="51297" spans="17:36" ht="4.5" customHeight="1" x14ac:dyDescent="0.2">
      <c r="Q51297" s="65"/>
      <c r="R51297" s="65"/>
      <c r="X51297" s="65"/>
      <c r="Y51297" s="65"/>
      <c r="Z51297" s="65"/>
      <c r="AA51297" s="65"/>
      <c r="AB51297" s="65"/>
      <c r="AC51297" s="65"/>
      <c r="AJ51297" s="66"/>
    </row>
    <row r="51298" spans="17:36" ht="4.5" customHeight="1" x14ac:dyDescent="0.2">
      <c r="Q51298" s="65"/>
      <c r="R51298" s="65"/>
      <c r="X51298" s="65"/>
      <c r="Y51298" s="65"/>
      <c r="Z51298" s="65"/>
      <c r="AA51298" s="65"/>
      <c r="AB51298" s="65"/>
      <c r="AC51298" s="65"/>
      <c r="AJ51298" s="66"/>
    </row>
    <row r="51299" spans="17:36" ht="4.5" customHeight="1" x14ac:dyDescent="0.2">
      <c r="Q51299" s="65"/>
      <c r="R51299" s="65"/>
      <c r="X51299" s="65"/>
      <c r="Y51299" s="65"/>
      <c r="Z51299" s="65"/>
      <c r="AA51299" s="65"/>
      <c r="AB51299" s="65"/>
      <c r="AC51299" s="65"/>
      <c r="AJ51299" s="66"/>
    </row>
    <row r="51300" spans="17:36" ht="4.5" customHeight="1" x14ac:dyDescent="0.2">
      <c r="Q51300" s="65"/>
      <c r="R51300" s="65"/>
      <c r="X51300" s="65"/>
      <c r="Y51300" s="65"/>
      <c r="Z51300" s="65"/>
      <c r="AA51300" s="65"/>
      <c r="AB51300" s="65"/>
      <c r="AC51300" s="65"/>
      <c r="AJ51300" s="66"/>
    </row>
    <row r="51301" spans="17:36" ht="4.5" customHeight="1" x14ac:dyDescent="0.2">
      <c r="Q51301" s="65"/>
      <c r="R51301" s="65"/>
      <c r="X51301" s="65"/>
      <c r="Y51301" s="65"/>
      <c r="Z51301" s="65"/>
      <c r="AA51301" s="65"/>
      <c r="AB51301" s="65"/>
      <c r="AC51301" s="65"/>
      <c r="AJ51301" s="66"/>
    </row>
    <row r="51302" spans="17:36" ht="4.5" customHeight="1" x14ac:dyDescent="0.2">
      <c r="Q51302" s="65"/>
      <c r="R51302" s="65"/>
      <c r="X51302" s="65"/>
      <c r="Y51302" s="65"/>
      <c r="Z51302" s="65"/>
      <c r="AA51302" s="65"/>
      <c r="AB51302" s="65"/>
      <c r="AC51302" s="65"/>
      <c r="AJ51302" s="66"/>
    </row>
    <row r="51303" spans="17:36" ht="4.5" customHeight="1" x14ac:dyDescent="0.2">
      <c r="Q51303" s="65"/>
      <c r="R51303" s="65"/>
      <c r="X51303" s="65"/>
      <c r="Y51303" s="65"/>
      <c r="Z51303" s="65"/>
      <c r="AA51303" s="65"/>
      <c r="AB51303" s="65"/>
      <c r="AC51303" s="65"/>
      <c r="AJ51303" s="66"/>
    </row>
    <row r="51304" spans="17:36" ht="4.5" customHeight="1" x14ac:dyDescent="0.2">
      <c r="Q51304" s="65"/>
      <c r="R51304" s="65"/>
      <c r="X51304" s="65"/>
      <c r="Y51304" s="65"/>
      <c r="Z51304" s="65"/>
      <c r="AA51304" s="65"/>
      <c r="AB51304" s="65"/>
      <c r="AC51304" s="65"/>
      <c r="AJ51304" s="66"/>
    </row>
    <row r="51305" spans="17:36" ht="4.5" customHeight="1" x14ac:dyDescent="0.2">
      <c r="Q51305" s="65"/>
      <c r="R51305" s="65"/>
      <c r="X51305" s="65"/>
      <c r="Y51305" s="65"/>
      <c r="Z51305" s="65"/>
      <c r="AA51305" s="65"/>
      <c r="AB51305" s="65"/>
      <c r="AC51305" s="65"/>
      <c r="AJ51305" s="66"/>
    </row>
    <row r="51306" spans="17:36" ht="4.5" customHeight="1" x14ac:dyDescent="0.2">
      <c r="Q51306" s="65"/>
      <c r="R51306" s="65"/>
      <c r="X51306" s="65"/>
      <c r="Y51306" s="65"/>
      <c r="Z51306" s="65"/>
      <c r="AA51306" s="65"/>
      <c r="AB51306" s="65"/>
      <c r="AC51306" s="65"/>
      <c r="AJ51306" s="66"/>
    </row>
    <row r="51307" spans="17:36" ht="4.5" customHeight="1" x14ac:dyDescent="0.2">
      <c r="Q51307" s="65"/>
      <c r="R51307" s="65"/>
      <c r="X51307" s="65"/>
      <c r="Y51307" s="65"/>
      <c r="Z51307" s="65"/>
      <c r="AA51307" s="65"/>
      <c r="AB51307" s="65"/>
      <c r="AC51307" s="65"/>
      <c r="AJ51307" s="66"/>
    </row>
    <row r="51308" spans="17:36" ht="4.5" customHeight="1" x14ac:dyDescent="0.2">
      <c r="Q51308" s="65"/>
      <c r="R51308" s="65"/>
      <c r="X51308" s="65"/>
      <c r="Y51308" s="65"/>
      <c r="Z51308" s="65"/>
      <c r="AA51308" s="65"/>
      <c r="AB51308" s="65"/>
      <c r="AC51308" s="65"/>
      <c r="AJ51308" s="66"/>
    </row>
    <row r="51309" spans="17:36" ht="4.5" customHeight="1" x14ac:dyDescent="0.2">
      <c r="Q51309" s="65"/>
      <c r="R51309" s="65"/>
      <c r="X51309" s="65"/>
      <c r="Y51309" s="65"/>
      <c r="Z51309" s="65"/>
      <c r="AA51309" s="65"/>
      <c r="AB51309" s="65"/>
      <c r="AC51309" s="65"/>
      <c r="AJ51309" s="66"/>
    </row>
    <row r="51310" spans="17:36" ht="4.5" customHeight="1" x14ac:dyDescent="0.2">
      <c r="Q51310" s="65"/>
      <c r="R51310" s="65"/>
      <c r="X51310" s="65"/>
      <c r="Y51310" s="65"/>
      <c r="Z51310" s="65"/>
      <c r="AA51310" s="65"/>
      <c r="AB51310" s="65"/>
      <c r="AC51310" s="65"/>
      <c r="AJ51310" s="66"/>
    </row>
    <row r="51311" spans="17:36" ht="4.5" customHeight="1" x14ac:dyDescent="0.2">
      <c r="Q51311" s="65"/>
      <c r="R51311" s="65"/>
      <c r="X51311" s="65"/>
      <c r="Y51311" s="65"/>
      <c r="Z51311" s="65"/>
      <c r="AA51311" s="65"/>
      <c r="AB51311" s="65"/>
      <c r="AC51311" s="65"/>
      <c r="AJ51311" s="66"/>
    </row>
    <row r="51312" spans="17:36" ht="4.5" customHeight="1" x14ac:dyDescent="0.2">
      <c r="Q51312" s="65"/>
      <c r="R51312" s="65"/>
      <c r="X51312" s="65"/>
      <c r="Y51312" s="65"/>
      <c r="Z51312" s="65"/>
      <c r="AA51312" s="65"/>
      <c r="AB51312" s="65"/>
      <c r="AC51312" s="65"/>
      <c r="AJ51312" s="66"/>
    </row>
    <row r="51313" spans="17:36" ht="4.5" customHeight="1" x14ac:dyDescent="0.2">
      <c r="Q51313" s="65"/>
      <c r="R51313" s="65"/>
      <c r="X51313" s="65"/>
      <c r="Y51313" s="65"/>
      <c r="Z51313" s="65"/>
      <c r="AA51313" s="65"/>
      <c r="AB51313" s="65"/>
      <c r="AC51313" s="65"/>
      <c r="AJ51313" s="66"/>
    </row>
    <row r="51314" spans="17:36" ht="4.5" customHeight="1" x14ac:dyDescent="0.2">
      <c r="Q51314" s="65"/>
      <c r="R51314" s="65"/>
      <c r="X51314" s="65"/>
      <c r="Y51314" s="65"/>
      <c r="Z51314" s="65"/>
      <c r="AA51314" s="65"/>
      <c r="AB51314" s="65"/>
      <c r="AC51314" s="65"/>
      <c r="AJ51314" s="66"/>
    </row>
    <row r="51315" spans="17:36" ht="4.5" customHeight="1" x14ac:dyDescent="0.2">
      <c r="Q51315" s="65"/>
      <c r="R51315" s="65"/>
      <c r="X51315" s="65"/>
      <c r="Y51315" s="65"/>
      <c r="Z51315" s="65"/>
      <c r="AA51315" s="65"/>
      <c r="AB51315" s="65"/>
      <c r="AC51315" s="65"/>
      <c r="AJ51315" s="66"/>
    </row>
    <row r="51316" spans="17:36" ht="4.5" customHeight="1" x14ac:dyDescent="0.2">
      <c r="Q51316" s="65"/>
      <c r="R51316" s="65"/>
      <c r="X51316" s="65"/>
      <c r="Y51316" s="65"/>
      <c r="Z51316" s="65"/>
      <c r="AA51316" s="65"/>
      <c r="AB51316" s="65"/>
      <c r="AC51316" s="65"/>
      <c r="AJ51316" s="66"/>
    </row>
    <row r="51317" spans="17:36" ht="4.5" customHeight="1" x14ac:dyDescent="0.2">
      <c r="Q51317" s="65"/>
      <c r="R51317" s="65"/>
      <c r="X51317" s="65"/>
      <c r="Y51317" s="65"/>
      <c r="Z51317" s="65"/>
      <c r="AA51317" s="65"/>
      <c r="AB51317" s="65"/>
      <c r="AC51317" s="65"/>
      <c r="AJ51317" s="66"/>
    </row>
    <row r="51318" spans="17:36" ht="4.5" customHeight="1" x14ac:dyDescent="0.2">
      <c r="Q51318" s="65"/>
      <c r="R51318" s="65"/>
      <c r="X51318" s="65"/>
      <c r="Y51318" s="65"/>
      <c r="Z51318" s="65"/>
      <c r="AA51318" s="65"/>
      <c r="AB51318" s="65"/>
      <c r="AC51318" s="65"/>
      <c r="AJ51318" s="66"/>
    </row>
    <row r="51319" spans="17:36" ht="4.5" customHeight="1" x14ac:dyDescent="0.2">
      <c r="Q51319" s="65"/>
      <c r="R51319" s="65"/>
      <c r="X51319" s="65"/>
      <c r="Y51319" s="65"/>
      <c r="Z51319" s="65"/>
      <c r="AA51319" s="65"/>
      <c r="AB51319" s="65"/>
      <c r="AC51319" s="65"/>
      <c r="AJ51319" s="66"/>
    </row>
    <row r="51320" spans="17:36" ht="4.5" customHeight="1" x14ac:dyDescent="0.2">
      <c r="Q51320" s="65"/>
      <c r="R51320" s="65"/>
      <c r="X51320" s="65"/>
      <c r="Y51320" s="65"/>
      <c r="Z51320" s="65"/>
      <c r="AA51320" s="65"/>
      <c r="AB51320" s="65"/>
      <c r="AC51320" s="65"/>
      <c r="AJ51320" s="66"/>
    </row>
    <row r="51321" spans="17:36" ht="4.5" customHeight="1" x14ac:dyDescent="0.2">
      <c r="Q51321" s="65"/>
      <c r="R51321" s="65"/>
      <c r="X51321" s="65"/>
      <c r="Y51321" s="65"/>
      <c r="Z51321" s="65"/>
      <c r="AA51321" s="65"/>
      <c r="AB51321" s="65"/>
      <c r="AC51321" s="65"/>
      <c r="AJ51321" s="66"/>
    </row>
    <row r="51322" spans="17:36" ht="4.5" customHeight="1" x14ac:dyDescent="0.2">
      <c r="Q51322" s="65"/>
      <c r="R51322" s="65"/>
      <c r="X51322" s="65"/>
      <c r="Y51322" s="65"/>
      <c r="Z51322" s="65"/>
      <c r="AA51322" s="65"/>
      <c r="AB51322" s="65"/>
      <c r="AC51322" s="65"/>
      <c r="AJ51322" s="66"/>
    </row>
    <row r="51323" spans="17:36" ht="4.5" customHeight="1" x14ac:dyDescent="0.2">
      <c r="Q51323" s="65"/>
      <c r="R51323" s="65"/>
      <c r="X51323" s="65"/>
      <c r="Y51323" s="65"/>
      <c r="Z51323" s="65"/>
      <c r="AA51323" s="65"/>
      <c r="AB51323" s="65"/>
      <c r="AC51323" s="65"/>
      <c r="AJ51323" s="66"/>
    </row>
    <row r="51324" spans="17:36" ht="4.5" customHeight="1" x14ac:dyDescent="0.2">
      <c r="Q51324" s="65"/>
      <c r="R51324" s="65"/>
      <c r="X51324" s="65"/>
      <c r="Y51324" s="65"/>
      <c r="Z51324" s="65"/>
      <c r="AA51324" s="65"/>
      <c r="AB51324" s="65"/>
      <c r="AC51324" s="65"/>
      <c r="AJ51324" s="66"/>
    </row>
    <row r="51325" spans="17:36" ht="4.5" customHeight="1" x14ac:dyDescent="0.2">
      <c r="Q51325" s="65"/>
      <c r="R51325" s="65"/>
      <c r="X51325" s="65"/>
      <c r="Y51325" s="65"/>
      <c r="Z51325" s="65"/>
      <c r="AA51325" s="65"/>
      <c r="AB51325" s="65"/>
      <c r="AC51325" s="65"/>
      <c r="AJ51325" s="66"/>
    </row>
    <row r="51326" spans="17:36" ht="4.5" customHeight="1" x14ac:dyDescent="0.2">
      <c r="Q51326" s="65"/>
      <c r="R51326" s="65"/>
      <c r="X51326" s="65"/>
      <c r="Y51326" s="65"/>
      <c r="Z51326" s="65"/>
      <c r="AA51326" s="65"/>
      <c r="AB51326" s="65"/>
      <c r="AC51326" s="65"/>
      <c r="AJ51326" s="66"/>
    </row>
    <row r="51327" spans="17:36" ht="4.5" customHeight="1" x14ac:dyDescent="0.2">
      <c r="Q51327" s="65"/>
      <c r="R51327" s="65"/>
      <c r="X51327" s="65"/>
      <c r="Y51327" s="65"/>
      <c r="Z51327" s="65"/>
      <c r="AA51327" s="65"/>
      <c r="AB51327" s="65"/>
      <c r="AC51327" s="65"/>
      <c r="AJ51327" s="66"/>
    </row>
    <row r="51328" spans="17:36" ht="4.5" customHeight="1" x14ac:dyDescent="0.2">
      <c r="Q51328" s="65"/>
      <c r="R51328" s="65"/>
      <c r="X51328" s="65"/>
      <c r="Y51328" s="65"/>
      <c r="Z51328" s="65"/>
      <c r="AA51328" s="65"/>
      <c r="AB51328" s="65"/>
      <c r="AC51328" s="65"/>
      <c r="AJ51328" s="66"/>
    </row>
    <row r="51329" spans="17:36" ht="4.5" customHeight="1" x14ac:dyDescent="0.2">
      <c r="Q51329" s="65"/>
      <c r="R51329" s="65"/>
      <c r="X51329" s="65"/>
      <c r="Y51329" s="65"/>
      <c r="Z51329" s="65"/>
      <c r="AA51329" s="65"/>
      <c r="AB51329" s="65"/>
      <c r="AC51329" s="65"/>
      <c r="AJ51329" s="66"/>
    </row>
    <row r="51330" spans="17:36" ht="4.5" customHeight="1" x14ac:dyDescent="0.2">
      <c r="Q51330" s="65"/>
      <c r="R51330" s="65"/>
      <c r="X51330" s="65"/>
      <c r="Y51330" s="65"/>
      <c r="Z51330" s="65"/>
      <c r="AA51330" s="65"/>
      <c r="AB51330" s="65"/>
      <c r="AC51330" s="65"/>
      <c r="AJ51330" s="66"/>
    </row>
    <row r="51331" spans="17:36" ht="4.5" customHeight="1" x14ac:dyDescent="0.2">
      <c r="Q51331" s="65"/>
      <c r="R51331" s="65"/>
      <c r="X51331" s="65"/>
      <c r="Y51331" s="65"/>
      <c r="Z51331" s="65"/>
      <c r="AA51331" s="65"/>
      <c r="AB51331" s="65"/>
      <c r="AC51331" s="65"/>
      <c r="AJ51331" s="66"/>
    </row>
    <row r="51332" spans="17:36" ht="4.5" customHeight="1" x14ac:dyDescent="0.2">
      <c r="Q51332" s="65"/>
      <c r="R51332" s="65"/>
      <c r="X51332" s="65"/>
      <c r="Y51332" s="65"/>
      <c r="Z51332" s="65"/>
      <c r="AA51332" s="65"/>
      <c r="AB51332" s="65"/>
      <c r="AC51332" s="65"/>
      <c r="AJ51332" s="66"/>
    </row>
    <row r="51333" spans="17:36" ht="4.5" customHeight="1" x14ac:dyDescent="0.2">
      <c r="Q51333" s="65"/>
      <c r="R51333" s="65"/>
      <c r="X51333" s="65"/>
      <c r="Y51333" s="65"/>
      <c r="Z51333" s="65"/>
      <c r="AA51333" s="65"/>
      <c r="AB51333" s="65"/>
      <c r="AC51333" s="65"/>
      <c r="AJ51333" s="66"/>
    </row>
    <row r="51334" spans="17:36" ht="4.5" customHeight="1" x14ac:dyDescent="0.2">
      <c r="Q51334" s="65"/>
      <c r="R51334" s="65"/>
      <c r="X51334" s="65"/>
      <c r="Y51334" s="65"/>
      <c r="Z51334" s="65"/>
      <c r="AA51334" s="65"/>
      <c r="AB51334" s="65"/>
      <c r="AC51334" s="65"/>
      <c r="AJ51334" s="66"/>
    </row>
    <row r="51335" spans="17:36" ht="4.5" customHeight="1" x14ac:dyDescent="0.2">
      <c r="Q51335" s="65"/>
      <c r="R51335" s="65"/>
      <c r="X51335" s="65"/>
      <c r="Y51335" s="65"/>
      <c r="Z51335" s="65"/>
      <c r="AA51335" s="65"/>
      <c r="AB51335" s="65"/>
      <c r="AC51335" s="65"/>
      <c r="AJ51335" s="66"/>
    </row>
    <row r="51336" spans="17:36" ht="4.5" customHeight="1" x14ac:dyDescent="0.2">
      <c r="Q51336" s="65"/>
      <c r="R51336" s="65"/>
      <c r="X51336" s="65"/>
      <c r="Y51336" s="65"/>
      <c r="Z51336" s="65"/>
      <c r="AA51336" s="65"/>
      <c r="AB51336" s="65"/>
      <c r="AC51336" s="65"/>
      <c r="AJ51336" s="66"/>
    </row>
    <row r="51337" spans="17:36" ht="4.5" customHeight="1" x14ac:dyDescent="0.2">
      <c r="Q51337" s="65"/>
      <c r="R51337" s="65"/>
      <c r="X51337" s="65"/>
      <c r="Y51337" s="65"/>
      <c r="Z51337" s="65"/>
      <c r="AA51337" s="65"/>
      <c r="AB51337" s="65"/>
      <c r="AC51337" s="65"/>
      <c r="AJ51337" s="66"/>
    </row>
    <row r="51338" spans="17:36" ht="4.5" customHeight="1" x14ac:dyDescent="0.2">
      <c r="Q51338" s="65"/>
      <c r="R51338" s="65"/>
      <c r="X51338" s="65"/>
      <c r="Y51338" s="65"/>
      <c r="Z51338" s="65"/>
      <c r="AA51338" s="65"/>
      <c r="AB51338" s="65"/>
      <c r="AC51338" s="65"/>
      <c r="AJ51338" s="66"/>
    </row>
    <row r="51339" spans="17:36" ht="4.5" customHeight="1" x14ac:dyDescent="0.2">
      <c r="Q51339" s="65"/>
      <c r="R51339" s="65"/>
      <c r="X51339" s="65"/>
      <c r="Y51339" s="65"/>
      <c r="Z51339" s="65"/>
      <c r="AA51339" s="65"/>
      <c r="AB51339" s="65"/>
      <c r="AC51339" s="65"/>
      <c r="AJ51339" s="66"/>
    </row>
    <row r="51340" spans="17:36" ht="4.5" customHeight="1" x14ac:dyDescent="0.2">
      <c r="Q51340" s="65"/>
      <c r="R51340" s="65"/>
      <c r="X51340" s="65"/>
      <c r="Y51340" s="65"/>
      <c r="Z51340" s="65"/>
      <c r="AA51340" s="65"/>
      <c r="AB51340" s="65"/>
      <c r="AC51340" s="65"/>
      <c r="AJ51340" s="66"/>
    </row>
    <row r="51341" spans="17:36" ht="4.5" customHeight="1" x14ac:dyDescent="0.2">
      <c r="Q51341" s="65"/>
      <c r="R51341" s="65"/>
      <c r="X51341" s="65"/>
      <c r="Y51341" s="65"/>
      <c r="Z51341" s="65"/>
      <c r="AA51341" s="65"/>
      <c r="AB51341" s="65"/>
      <c r="AC51341" s="65"/>
      <c r="AJ51341" s="66"/>
    </row>
    <row r="51342" spans="17:36" ht="4.5" customHeight="1" x14ac:dyDescent="0.2">
      <c r="Q51342" s="65"/>
      <c r="R51342" s="65"/>
      <c r="X51342" s="65"/>
      <c r="Y51342" s="65"/>
      <c r="Z51342" s="65"/>
      <c r="AA51342" s="65"/>
      <c r="AB51342" s="65"/>
      <c r="AC51342" s="65"/>
      <c r="AJ51342" s="66"/>
    </row>
    <row r="51343" spans="17:36" ht="4.5" customHeight="1" x14ac:dyDescent="0.2">
      <c r="Q51343" s="65"/>
      <c r="R51343" s="65"/>
      <c r="X51343" s="65"/>
      <c r="Y51343" s="65"/>
      <c r="Z51343" s="65"/>
      <c r="AA51343" s="65"/>
      <c r="AB51343" s="65"/>
      <c r="AC51343" s="65"/>
      <c r="AJ51343" s="66"/>
    </row>
    <row r="51344" spans="17:36" ht="4.5" customHeight="1" x14ac:dyDescent="0.2">
      <c r="Q51344" s="65"/>
      <c r="R51344" s="65"/>
      <c r="X51344" s="65"/>
      <c r="Y51344" s="65"/>
      <c r="Z51344" s="65"/>
      <c r="AA51344" s="65"/>
      <c r="AB51344" s="65"/>
      <c r="AC51344" s="65"/>
      <c r="AJ51344" s="66"/>
    </row>
    <row r="51345" spans="17:36" ht="4.5" customHeight="1" x14ac:dyDescent="0.2">
      <c r="Q51345" s="65"/>
      <c r="R51345" s="65"/>
      <c r="X51345" s="65"/>
      <c r="Y51345" s="65"/>
      <c r="Z51345" s="65"/>
      <c r="AA51345" s="65"/>
      <c r="AB51345" s="65"/>
      <c r="AC51345" s="65"/>
      <c r="AJ51345" s="66"/>
    </row>
    <row r="51346" spans="17:36" ht="4.5" customHeight="1" x14ac:dyDescent="0.2">
      <c r="Q51346" s="65"/>
      <c r="R51346" s="65"/>
      <c r="X51346" s="65"/>
      <c r="Y51346" s="65"/>
      <c r="Z51346" s="65"/>
      <c r="AA51346" s="65"/>
      <c r="AB51346" s="65"/>
      <c r="AC51346" s="65"/>
      <c r="AJ51346" s="66"/>
    </row>
    <row r="51347" spans="17:36" ht="4.5" customHeight="1" x14ac:dyDescent="0.2">
      <c r="Q51347" s="65"/>
      <c r="R51347" s="65"/>
      <c r="X51347" s="65"/>
      <c r="Y51347" s="65"/>
      <c r="Z51347" s="65"/>
      <c r="AA51347" s="65"/>
      <c r="AB51347" s="65"/>
      <c r="AC51347" s="65"/>
      <c r="AJ51347" s="66"/>
    </row>
    <row r="51348" spans="17:36" ht="4.5" customHeight="1" x14ac:dyDescent="0.2">
      <c r="Q51348" s="65"/>
      <c r="R51348" s="65"/>
      <c r="X51348" s="65"/>
      <c r="Y51348" s="65"/>
      <c r="Z51348" s="65"/>
      <c r="AA51348" s="65"/>
      <c r="AB51348" s="65"/>
      <c r="AC51348" s="65"/>
      <c r="AJ51348" s="66"/>
    </row>
    <row r="51349" spans="17:36" ht="4.5" customHeight="1" x14ac:dyDescent="0.2">
      <c r="Q51349" s="65"/>
      <c r="R51349" s="65"/>
      <c r="X51349" s="65"/>
      <c r="Y51349" s="65"/>
      <c r="Z51349" s="65"/>
      <c r="AA51349" s="65"/>
      <c r="AB51349" s="65"/>
      <c r="AC51349" s="65"/>
      <c r="AJ51349" s="66"/>
    </row>
    <row r="51350" spans="17:36" ht="4.5" customHeight="1" x14ac:dyDescent="0.2">
      <c r="Q51350" s="65"/>
      <c r="R51350" s="65"/>
      <c r="X51350" s="65"/>
      <c r="Y51350" s="65"/>
      <c r="Z51350" s="65"/>
      <c r="AA51350" s="65"/>
      <c r="AB51350" s="65"/>
      <c r="AC51350" s="65"/>
      <c r="AJ51350" s="66"/>
    </row>
    <row r="51351" spans="17:36" ht="4.5" customHeight="1" x14ac:dyDescent="0.2">
      <c r="Q51351" s="65"/>
      <c r="R51351" s="65"/>
      <c r="X51351" s="65"/>
      <c r="Y51351" s="65"/>
      <c r="Z51351" s="65"/>
      <c r="AA51351" s="65"/>
      <c r="AB51351" s="65"/>
      <c r="AC51351" s="65"/>
      <c r="AJ51351" s="66"/>
    </row>
    <row r="51352" spans="17:36" ht="4.5" customHeight="1" x14ac:dyDescent="0.2">
      <c r="Q51352" s="65"/>
      <c r="R51352" s="65"/>
      <c r="X51352" s="65"/>
      <c r="Y51352" s="65"/>
      <c r="Z51352" s="65"/>
      <c r="AA51352" s="65"/>
      <c r="AB51352" s="65"/>
      <c r="AC51352" s="65"/>
      <c r="AJ51352" s="66"/>
    </row>
    <row r="51353" spans="17:36" ht="4.5" customHeight="1" x14ac:dyDescent="0.2">
      <c r="Q51353" s="65"/>
      <c r="R51353" s="65"/>
      <c r="X51353" s="65"/>
      <c r="Y51353" s="65"/>
      <c r="Z51353" s="65"/>
      <c r="AA51353" s="65"/>
      <c r="AB51353" s="65"/>
      <c r="AC51353" s="65"/>
      <c r="AJ51353" s="66"/>
    </row>
    <row r="51354" spans="17:36" ht="4.5" customHeight="1" x14ac:dyDescent="0.2">
      <c r="Q51354" s="65"/>
      <c r="R51354" s="65"/>
      <c r="X51354" s="65"/>
      <c r="Y51354" s="65"/>
      <c r="Z51354" s="65"/>
      <c r="AA51354" s="65"/>
      <c r="AB51354" s="65"/>
      <c r="AC51354" s="65"/>
      <c r="AJ51354" s="66"/>
    </row>
    <row r="51355" spans="17:36" ht="4.5" customHeight="1" x14ac:dyDescent="0.2">
      <c r="Q51355" s="65"/>
      <c r="R51355" s="65"/>
      <c r="X51355" s="65"/>
      <c r="Y51355" s="65"/>
      <c r="Z51355" s="65"/>
      <c r="AA51355" s="65"/>
      <c r="AB51355" s="65"/>
      <c r="AC51355" s="65"/>
      <c r="AJ51355" s="66"/>
    </row>
    <row r="51356" spans="17:36" ht="4.5" customHeight="1" x14ac:dyDescent="0.2">
      <c r="Q51356" s="65"/>
      <c r="R51356" s="65"/>
      <c r="X51356" s="65"/>
      <c r="Y51356" s="65"/>
      <c r="Z51356" s="65"/>
      <c r="AA51356" s="65"/>
      <c r="AB51356" s="65"/>
      <c r="AC51356" s="65"/>
      <c r="AJ51356" s="66"/>
    </row>
    <row r="51357" spans="17:36" ht="4.5" customHeight="1" x14ac:dyDescent="0.2">
      <c r="Q51357" s="65"/>
      <c r="R51357" s="65"/>
      <c r="X51357" s="65"/>
      <c r="Y51357" s="65"/>
      <c r="Z51357" s="65"/>
      <c r="AA51357" s="65"/>
      <c r="AB51357" s="65"/>
      <c r="AC51357" s="65"/>
      <c r="AJ51357" s="66"/>
    </row>
    <row r="51358" spans="17:36" ht="4.5" customHeight="1" x14ac:dyDescent="0.2">
      <c r="Q51358" s="65"/>
      <c r="R51358" s="65"/>
      <c r="X51358" s="65"/>
      <c r="Y51358" s="65"/>
      <c r="Z51358" s="65"/>
      <c r="AA51358" s="65"/>
      <c r="AB51358" s="65"/>
      <c r="AC51358" s="65"/>
      <c r="AJ51358" s="66"/>
    </row>
    <row r="51359" spans="17:36" ht="4.5" customHeight="1" x14ac:dyDescent="0.2">
      <c r="Q51359" s="65"/>
      <c r="R51359" s="65"/>
      <c r="X51359" s="65"/>
      <c r="Y51359" s="65"/>
      <c r="Z51359" s="65"/>
      <c r="AA51359" s="65"/>
      <c r="AB51359" s="65"/>
      <c r="AC51359" s="65"/>
      <c r="AJ51359" s="66"/>
    </row>
    <row r="51360" spans="17:36" ht="4.5" customHeight="1" x14ac:dyDescent="0.2">
      <c r="Q51360" s="65"/>
      <c r="R51360" s="65"/>
      <c r="X51360" s="65"/>
      <c r="Y51360" s="65"/>
      <c r="Z51360" s="65"/>
      <c r="AA51360" s="65"/>
      <c r="AB51360" s="65"/>
      <c r="AC51360" s="65"/>
      <c r="AJ51360" s="66"/>
    </row>
    <row r="51361" spans="17:36" ht="4.5" customHeight="1" x14ac:dyDescent="0.2">
      <c r="Q51361" s="65"/>
      <c r="R51361" s="65"/>
      <c r="X51361" s="65"/>
      <c r="Y51361" s="65"/>
      <c r="Z51361" s="65"/>
      <c r="AA51361" s="65"/>
      <c r="AB51361" s="65"/>
      <c r="AC51361" s="65"/>
      <c r="AJ51361" s="66"/>
    </row>
    <row r="51362" spans="17:36" ht="4.5" customHeight="1" x14ac:dyDescent="0.2">
      <c r="Q51362" s="65"/>
      <c r="R51362" s="65"/>
      <c r="X51362" s="65"/>
      <c r="Y51362" s="65"/>
      <c r="Z51362" s="65"/>
      <c r="AA51362" s="65"/>
      <c r="AB51362" s="65"/>
      <c r="AC51362" s="65"/>
      <c r="AJ51362" s="66"/>
    </row>
    <row r="51363" spans="17:36" ht="4.5" customHeight="1" x14ac:dyDescent="0.2">
      <c r="Q51363" s="65"/>
      <c r="R51363" s="65"/>
      <c r="X51363" s="65"/>
      <c r="Y51363" s="65"/>
      <c r="Z51363" s="65"/>
      <c r="AA51363" s="65"/>
      <c r="AB51363" s="65"/>
      <c r="AC51363" s="65"/>
      <c r="AJ51363" s="66"/>
    </row>
    <row r="51364" spans="17:36" ht="4.5" customHeight="1" x14ac:dyDescent="0.2">
      <c r="Q51364" s="65"/>
      <c r="R51364" s="65"/>
      <c r="X51364" s="65"/>
      <c r="Y51364" s="65"/>
      <c r="Z51364" s="65"/>
      <c r="AA51364" s="65"/>
      <c r="AB51364" s="65"/>
      <c r="AC51364" s="65"/>
      <c r="AJ51364" s="66"/>
    </row>
    <row r="51365" spans="17:36" ht="4.5" customHeight="1" x14ac:dyDescent="0.2">
      <c r="Q51365" s="65"/>
      <c r="R51365" s="65"/>
      <c r="X51365" s="65"/>
      <c r="Y51365" s="65"/>
      <c r="Z51365" s="65"/>
      <c r="AA51365" s="65"/>
      <c r="AB51365" s="65"/>
      <c r="AC51365" s="65"/>
      <c r="AJ51365" s="66"/>
    </row>
    <row r="51366" spans="17:36" ht="4.5" customHeight="1" x14ac:dyDescent="0.2">
      <c r="Q51366" s="65"/>
      <c r="R51366" s="65"/>
      <c r="X51366" s="65"/>
      <c r="Y51366" s="65"/>
      <c r="Z51366" s="65"/>
      <c r="AA51366" s="65"/>
      <c r="AB51366" s="65"/>
      <c r="AC51366" s="65"/>
      <c r="AJ51366" s="66"/>
    </row>
    <row r="51367" spans="17:36" ht="4.5" customHeight="1" x14ac:dyDescent="0.2">
      <c r="Q51367" s="65"/>
      <c r="R51367" s="65"/>
      <c r="X51367" s="65"/>
      <c r="Y51367" s="65"/>
      <c r="Z51367" s="65"/>
      <c r="AA51367" s="65"/>
      <c r="AB51367" s="65"/>
      <c r="AC51367" s="65"/>
      <c r="AJ51367" s="66"/>
    </row>
    <row r="51368" spans="17:36" ht="4.5" customHeight="1" x14ac:dyDescent="0.2">
      <c r="Q51368" s="65"/>
      <c r="R51368" s="65"/>
      <c r="X51368" s="65"/>
      <c r="Y51368" s="65"/>
      <c r="Z51368" s="65"/>
      <c r="AA51368" s="65"/>
      <c r="AB51368" s="65"/>
      <c r="AC51368" s="65"/>
      <c r="AJ51368" s="66"/>
    </row>
    <row r="51369" spans="17:36" ht="4.5" customHeight="1" x14ac:dyDescent="0.2">
      <c r="Q51369" s="65"/>
      <c r="R51369" s="65"/>
      <c r="X51369" s="65"/>
      <c r="Y51369" s="65"/>
      <c r="Z51369" s="65"/>
      <c r="AA51369" s="65"/>
      <c r="AB51369" s="65"/>
      <c r="AC51369" s="65"/>
      <c r="AJ51369" s="66"/>
    </row>
    <row r="51370" spans="17:36" ht="4.5" customHeight="1" x14ac:dyDescent="0.2">
      <c r="Q51370" s="65"/>
      <c r="R51370" s="65"/>
      <c r="X51370" s="65"/>
      <c r="Y51370" s="65"/>
      <c r="Z51370" s="65"/>
      <c r="AA51370" s="65"/>
      <c r="AB51370" s="65"/>
      <c r="AC51370" s="65"/>
      <c r="AJ51370" s="66"/>
    </row>
    <row r="51371" spans="17:36" ht="4.5" customHeight="1" x14ac:dyDescent="0.2">
      <c r="Q51371" s="65"/>
      <c r="R51371" s="65"/>
      <c r="X51371" s="65"/>
      <c r="Y51371" s="65"/>
      <c r="Z51371" s="65"/>
      <c r="AA51371" s="65"/>
      <c r="AB51371" s="65"/>
      <c r="AC51371" s="65"/>
      <c r="AJ51371" s="66"/>
    </row>
    <row r="51372" spans="17:36" ht="4.5" customHeight="1" x14ac:dyDescent="0.2">
      <c r="Q51372" s="65"/>
      <c r="R51372" s="65"/>
      <c r="X51372" s="65"/>
      <c r="Y51372" s="65"/>
      <c r="Z51372" s="65"/>
      <c r="AA51372" s="65"/>
      <c r="AB51372" s="65"/>
      <c r="AC51372" s="65"/>
      <c r="AJ51372" s="66"/>
    </row>
    <row r="51373" spans="17:36" ht="4.5" customHeight="1" x14ac:dyDescent="0.2">
      <c r="Q51373" s="65"/>
      <c r="R51373" s="65"/>
      <c r="X51373" s="65"/>
      <c r="Y51373" s="65"/>
      <c r="Z51373" s="65"/>
      <c r="AA51373" s="65"/>
      <c r="AB51373" s="65"/>
      <c r="AC51373" s="65"/>
      <c r="AJ51373" s="66"/>
    </row>
    <row r="51374" spans="17:36" ht="4.5" customHeight="1" x14ac:dyDescent="0.2">
      <c r="Q51374" s="65"/>
      <c r="R51374" s="65"/>
      <c r="X51374" s="65"/>
      <c r="Y51374" s="65"/>
      <c r="Z51374" s="65"/>
      <c r="AA51374" s="65"/>
      <c r="AB51374" s="65"/>
      <c r="AC51374" s="65"/>
      <c r="AJ51374" s="66"/>
    </row>
    <row r="51375" spans="17:36" ht="4.5" customHeight="1" x14ac:dyDescent="0.2">
      <c r="Q51375" s="65"/>
      <c r="R51375" s="65"/>
      <c r="X51375" s="65"/>
      <c r="Y51375" s="65"/>
      <c r="Z51375" s="65"/>
      <c r="AA51375" s="65"/>
      <c r="AB51375" s="65"/>
      <c r="AC51375" s="65"/>
      <c r="AJ51375" s="66"/>
    </row>
    <row r="51376" spans="17:36" ht="4.5" customHeight="1" x14ac:dyDescent="0.2">
      <c r="Q51376" s="65"/>
      <c r="R51376" s="65"/>
      <c r="X51376" s="65"/>
      <c r="Y51376" s="65"/>
      <c r="Z51376" s="65"/>
      <c r="AA51376" s="65"/>
      <c r="AB51376" s="65"/>
      <c r="AC51376" s="65"/>
      <c r="AJ51376" s="66"/>
    </row>
    <row r="51377" spans="17:36" ht="4.5" customHeight="1" x14ac:dyDescent="0.2">
      <c r="Q51377" s="65"/>
      <c r="R51377" s="65"/>
      <c r="X51377" s="65"/>
      <c r="Y51377" s="65"/>
      <c r="Z51377" s="65"/>
      <c r="AA51377" s="65"/>
      <c r="AB51377" s="65"/>
      <c r="AC51377" s="65"/>
      <c r="AJ51377" s="66"/>
    </row>
    <row r="51378" spans="17:36" ht="4.5" customHeight="1" x14ac:dyDescent="0.2">
      <c r="Q51378" s="65"/>
      <c r="R51378" s="65"/>
      <c r="X51378" s="65"/>
      <c r="Y51378" s="65"/>
      <c r="Z51378" s="65"/>
      <c r="AA51378" s="65"/>
      <c r="AB51378" s="65"/>
      <c r="AC51378" s="65"/>
      <c r="AJ51378" s="66"/>
    </row>
    <row r="51379" spans="17:36" ht="4.5" customHeight="1" x14ac:dyDescent="0.2">
      <c r="Q51379" s="65"/>
      <c r="R51379" s="65"/>
      <c r="X51379" s="65"/>
      <c r="Y51379" s="65"/>
      <c r="Z51379" s="65"/>
      <c r="AA51379" s="65"/>
      <c r="AB51379" s="65"/>
      <c r="AC51379" s="65"/>
      <c r="AJ51379" s="66"/>
    </row>
    <row r="51380" spans="17:36" ht="4.5" customHeight="1" x14ac:dyDescent="0.2">
      <c r="Q51380" s="65"/>
      <c r="R51380" s="65"/>
      <c r="X51380" s="65"/>
      <c r="Y51380" s="65"/>
      <c r="Z51380" s="65"/>
      <c r="AA51380" s="65"/>
      <c r="AB51380" s="65"/>
      <c r="AC51380" s="65"/>
      <c r="AJ51380" s="66"/>
    </row>
    <row r="51381" spans="17:36" ht="4.5" customHeight="1" x14ac:dyDescent="0.2">
      <c r="Q51381" s="65"/>
      <c r="R51381" s="65"/>
      <c r="X51381" s="65"/>
      <c r="Y51381" s="65"/>
      <c r="Z51381" s="65"/>
      <c r="AA51381" s="65"/>
      <c r="AB51381" s="65"/>
      <c r="AC51381" s="65"/>
      <c r="AJ51381" s="66"/>
    </row>
    <row r="51382" spans="17:36" ht="4.5" customHeight="1" x14ac:dyDescent="0.2">
      <c r="Q51382" s="65"/>
      <c r="R51382" s="65"/>
      <c r="X51382" s="65"/>
      <c r="Y51382" s="65"/>
      <c r="Z51382" s="65"/>
      <c r="AA51382" s="65"/>
      <c r="AB51382" s="65"/>
      <c r="AC51382" s="65"/>
      <c r="AJ51382" s="66"/>
    </row>
    <row r="51383" spans="17:36" ht="4.5" customHeight="1" x14ac:dyDescent="0.2">
      <c r="Q51383" s="65"/>
      <c r="R51383" s="65"/>
      <c r="X51383" s="65"/>
      <c r="Y51383" s="65"/>
      <c r="Z51383" s="65"/>
      <c r="AA51383" s="65"/>
      <c r="AB51383" s="65"/>
      <c r="AC51383" s="65"/>
      <c r="AJ51383" s="66"/>
    </row>
    <row r="51384" spans="17:36" ht="4.5" customHeight="1" x14ac:dyDescent="0.2">
      <c r="Q51384" s="65"/>
      <c r="R51384" s="65"/>
      <c r="X51384" s="65"/>
      <c r="Y51384" s="65"/>
      <c r="Z51384" s="65"/>
      <c r="AA51384" s="65"/>
      <c r="AB51384" s="65"/>
      <c r="AC51384" s="65"/>
      <c r="AJ51384" s="66"/>
    </row>
    <row r="51385" spans="17:36" ht="4.5" customHeight="1" x14ac:dyDescent="0.2">
      <c r="Q51385" s="65"/>
      <c r="R51385" s="65"/>
      <c r="X51385" s="65"/>
      <c r="Y51385" s="65"/>
      <c r="Z51385" s="65"/>
      <c r="AA51385" s="65"/>
      <c r="AB51385" s="65"/>
      <c r="AC51385" s="65"/>
      <c r="AJ51385" s="66"/>
    </row>
    <row r="51386" spans="17:36" ht="4.5" customHeight="1" x14ac:dyDescent="0.2">
      <c r="Q51386" s="65"/>
      <c r="R51386" s="65"/>
      <c r="X51386" s="65"/>
      <c r="Y51386" s="65"/>
      <c r="Z51386" s="65"/>
      <c r="AA51386" s="65"/>
      <c r="AB51386" s="65"/>
      <c r="AC51386" s="65"/>
      <c r="AJ51386" s="66"/>
    </row>
    <row r="51387" spans="17:36" ht="4.5" customHeight="1" x14ac:dyDescent="0.2">
      <c r="Q51387" s="65"/>
      <c r="R51387" s="65"/>
      <c r="X51387" s="65"/>
      <c r="Y51387" s="65"/>
      <c r="Z51387" s="65"/>
      <c r="AA51387" s="65"/>
      <c r="AB51387" s="65"/>
      <c r="AC51387" s="65"/>
      <c r="AJ51387" s="66"/>
    </row>
    <row r="51388" spans="17:36" ht="4.5" customHeight="1" x14ac:dyDescent="0.2">
      <c r="Q51388" s="65"/>
      <c r="R51388" s="65"/>
      <c r="X51388" s="65"/>
      <c r="Y51388" s="65"/>
      <c r="Z51388" s="65"/>
      <c r="AA51388" s="65"/>
      <c r="AB51388" s="65"/>
      <c r="AC51388" s="65"/>
      <c r="AJ51388" s="66"/>
    </row>
    <row r="51389" spans="17:36" ht="4.5" customHeight="1" x14ac:dyDescent="0.2">
      <c r="Q51389" s="65"/>
      <c r="R51389" s="65"/>
      <c r="X51389" s="65"/>
      <c r="Y51389" s="65"/>
      <c r="Z51389" s="65"/>
      <c r="AA51389" s="65"/>
      <c r="AB51389" s="65"/>
      <c r="AC51389" s="65"/>
      <c r="AJ51389" s="66"/>
    </row>
    <row r="51390" spans="17:36" ht="4.5" customHeight="1" x14ac:dyDescent="0.2">
      <c r="Q51390" s="65"/>
      <c r="R51390" s="65"/>
      <c r="X51390" s="65"/>
      <c r="Y51390" s="65"/>
      <c r="Z51390" s="65"/>
      <c r="AA51390" s="65"/>
      <c r="AB51390" s="65"/>
      <c r="AC51390" s="65"/>
      <c r="AJ51390" s="66"/>
    </row>
    <row r="51391" spans="17:36" ht="4.5" customHeight="1" x14ac:dyDescent="0.2">
      <c r="Q51391" s="65"/>
      <c r="R51391" s="65"/>
      <c r="X51391" s="65"/>
      <c r="Y51391" s="65"/>
      <c r="Z51391" s="65"/>
      <c r="AA51391" s="65"/>
      <c r="AB51391" s="65"/>
      <c r="AC51391" s="65"/>
      <c r="AJ51391" s="66"/>
    </row>
    <row r="51392" spans="17:36" ht="4.5" customHeight="1" x14ac:dyDescent="0.2">
      <c r="Q51392" s="65"/>
      <c r="R51392" s="65"/>
      <c r="X51392" s="65"/>
      <c r="Y51392" s="65"/>
      <c r="Z51392" s="65"/>
      <c r="AA51392" s="65"/>
      <c r="AB51392" s="65"/>
      <c r="AC51392" s="65"/>
      <c r="AJ51392" s="66"/>
    </row>
    <row r="51393" spans="17:36" ht="4.5" customHeight="1" x14ac:dyDescent="0.2">
      <c r="Q51393" s="65"/>
      <c r="R51393" s="65"/>
      <c r="X51393" s="65"/>
      <c r="Y51393" s="65"/>
      <c r="Z51393" s="65"/>
      <c r="AA51393" s="65"/>
      <c r="AB51393" s="65"/>
      <c r="AC51393" s="65"/>
      <c r="AJ51393" s="66"/>
    </row>
    <row r="51394" spans="17:36" ht="4.5" customHeight="1" x14ac:dyDescent="0.2">
      <c r="Q51394" s="65"/>
      <c r="R51394" s="65"/>
      <c r="X51394" s="65"/>
      <c r="Y51394" s="65"/>
      <c r="Z51394" s="65"/>
      <c r="AA51394" s="65"/>
      <c r="AB51394" s="65"/>
      <c r="AC51394" s="65"/>
      <c r="AJ51394" s="66"/>
    </row>
    <row r="51395" spans="17:36" ht="4.5" customHeight="1" x14ac:dyDescent="0.2">
      <c r="Q51395" s="65"/>
      <c r="R51395" s="65"/>
      <c r="X51395" s="65"/>
      <c r="Y51395" s="65"/>
      <c r="Z51395" s="65"/>
      <c r="AA51395" s="65"/>
      <c r="AB51395" s="65"/>
      <c r="AC51395" s="65"/>
      <c r="AJ51395" s="66"/>
    </row>
    <row r="51396" spans="17:36" ht="4.5" customHeight="1" x14ac:dyDescent="0.2">
      <c r="Q51396" s="65"/>
      <c r="R51396" s="65"/>
      <c r="X51396" s="65"/>
      <c r="Y51396" s="65"/>
      <c r="Z51396" s="65"/>
      <c r="AA51396" s="65"/>
      <c r="AB51396" s="65"/>
      <c r="AC51396" s="65"/>
      <c r="AJ51396" s="66"/>
    </row>
    <row r="51397" spans="17:36" ht="4.5" customHeight="1" x14ac:dyDescent="0.2">
      <c r="Q51397" s="65"/>
      <c r="R51397" s="65"/>
      <c r="X51397" s="65"/>
      <c r="Y51397" s="65"/>
      <c r="Z51397" s="65"/>
      <c r="AA51397" s="65"/>
      <c r="AB51397" s="65"/>
      <c r="AC51397" s="65"/>
      <c r="AJ51397" s="66"/>
    </row>
    <row r="51398" spans="17:36" ht="4.5" customHeight="1" x14ac:dyDescent="0.2">
      <c r="Q51398" s="65"/>
      <c r="R51398" s="65"/>
      <c r="X51398" s="65"/>
      <c r="Y51398" s="65"/>
      <c r="Z51398" s="65"/>
      <c r="AA51398" s="65"/>
      <c r="AB51398" s="65"/>
      <c r="AC51398" s="65"/>
      <c r="AJ51398" s="66"/>
    </row>
    <row r="51399" spans="17:36" ht="4.5" customHeight="1" x14ac:dyDescent="0.2">
      <c r="Q51399" s="65"/>
      <c r="R51399" s="65"/>
      <c r="X51399" s="65"/>
      <c r="Y51399" s="65"/>
      <c r="Z51399" s="65"/>
      <c r="AA51399" s="65"/>
      <c r="AB51399" s="65"/>
      <c r="AC51399" s="65"/>
      <c r="AJ51399" s="66"/>
    </row>
    <row r="51400" spans="17:36" ht="4.5" customHeight="1" x14ac:dyDescent="0.2">
      <c r="Q51400" s="65"/>
      <c r="R51400" s="65"/>
      <c r="X51400" s="65"/>
      <c r="Y51400" s="65"/>
      <c r="Z51400" s="65"/>
      <c r="AA51400" s="65"/>
      <c r="AB51400" s="65"/>
      <c r="AC51400" s="65"/>
      <c r="AJ51400" s="66"/>
    </row>
    <row r="51401" spans="17:36" ht="4.5" customHeight="1" x14ac:dyDescent="0.2">
      <c r="Q51401" s="65"/>
      <c r="R51401" s="65"/>
      <c r="X51401" s="65"/>
      <c r="Y51401" s="65"/>
      <c r="Z51401" s="65"/>
      <c r="AA51401" s="65"/>
      <c r="AB51401" s="65"/>
      <c r="AC51401" s="65"/>
      <c r="AJ51401" s="66"/>
    </row>
    <row r="51402" spans="17:36" ht="4.5" customHeight="1" x14ac:dyDescent="0.2">
      <c r="Q51402" s="65"/>
      <c r="R51402" s="65"/>
      <c r="X51402" s="65"/>
      <c r="Y51402" s="65"/>
      <c r="Z51402" s="65"/>
      <c r="AA51402" s="65"/>
      <c r="AB51402" s="65"/>
      <c r="AC51402" s="65"/>
      <c r="AJ51402" s="66"/>
    </row>
    <row r="51403" spans="17:36" ht="4.5" customHeight="1" x14ac:dyDescent="0.2">
      <c r="Q51403" s="65"/>
      <c r="R51403" s="65"/>
      <c r="X51403" s="65"/>
      <c r="Y51403" s="65"/>
      <c r="Z51403" s="65"/>
      <c r="AA51403" s="65"/>
      <c r="AB51403" s="65"/>
      <c r="AC51403" s="65"/>
      <c r="AJ51403" s="66"/>
    </row>
    <row r="51404" spans="17:36" ht="4.5" customHeight="1" x14ac:dyDescent="0.2">
      <c r="Q51404" s="65"/>
      <c r="R51404" s="65"/>
      <c r="X51404" s="65"/>
      <c r="Y51404" s="65"/>
      <c r="Z51404" s="65"/>
      <c r="AA51404" s="65"/>
      <c r="AB51404" s="65"/>
      <c r="AC51404" s="65"/>
      <c r="AJ51404" s="66"/>
    </row>
    <row r="51405" spans="17:36" ht="4.5" customHeight="1" x14ac:dyDescent="0.2">
      <c r="Q51405" s="65"/>
      <c r="R51405" s="65"/>
      <c r="X51405" s="65"/>
      <c r="Y51405" s="65"/>
      <c r="Z51405" s="65"/>
      <c r="AA51405" s="65"/>
      <c r="AB51405" s="65"/>
      <c r="AC51405" s="65"/>
      <c r="AJ51405" s="66"/>
    </row>
    <row r="51406" spans="17:36" ht="4.5" customHeight="1" x14ac:dyDescent="0.2">
      <c r="Q51406" s="65"/>
      <c r="R51406" s="65"/>
      <c r="X51406" s="65"/>
      <c r="Y51406" s="65"/>
      <c r="Z51406" s="65"/>
      <c r="AA51406" s="65"/>
      <c r="AB51406" s="65"/>
      <c r="AC51406" s="65"/>
      <c r="AJ51406" s="66"/>
    </row>
    <row r="51407" spans="17:36" ht="4.5" customHeight="1" x14ac:dyDescent="0.2">
      <c r="Q51407" s="65"/>
      <c r="R51407" s="65"/>
      <c r="X51407" s="65"/>
      <c r="Y51407" s="65"/>
      <c r="Z51407" s="65"/>
      <c r="AA51407" s="65"/>
      <c r="AB51407" s="65"/>
      <c r="AC51407" s="65"/>
      <c r="AJ51407" s="66"/>
    </row>
    <row r="51408" spans="17:36" ht="4.5" customHeight="1" x14ac:dyDescent="0.2">
      <c r="Q51408" s="65"/>
      <c r="R51408" s="65"/>
      <c r="X51408" s="65"/>
      <c r="Y51408" s="65"/>
      <c r="Z51408" s="65"/>
      <c r="AA51408" s="65"/>
      <c r="AB51408" s="65"/>
      <c r="AC51408" s="65"/>
      <c r="AJ51408" s="66"/>
    </row>
    <row r="51409" spans="17:36" ht="4.5" customHeight="1" x14ac:dyDescent="0.2">
      <c r="Q51409" s="65"/>
      <c r="R51409" s="65"/>
      <c r="X51409" s="65"/>
      <c r="Y51409" s="65"/>
      <c r="Z51409" s="65"/>
      <c r="AA51409" s="65"/>
      <c r="AB51409" s="65"/>
      <c r="AC51409" s="65"/>
      <c r="AJ51409" s="66"/>
    </row>
    <row r="51410" spans="17:36" ht="4.5" customHeight="1" x14ac:dyDescent="0.2">
      <c r="Q51410" s="65"/>
      <c r="R51410" s="65"/>
      <c r="X51410" s="65"/>
      <c r="Y51410" s="65"/>
      <c r="Z51410" s="65"/>
      <c r="AA51410" s="65"/>
      <c r="AB51410" s="65"/>
      <c r="AC51410" s="65"/>
      <c r="AJ51410" s="66"/>
    </row>
    <row r="51411" spans="17:36" ht="4.5" customHeight="1" x14ac:dyDescent="0.2">
      <c r="Q51411" s="65"/>
      <c r="R51411" s="65"/>
      <c r="X51411" s="65"/>
      <c r="Y51411" s="65"/>
      <c r="Z51411" s="65"/>
      <c r="AA51411" s="65"/>
      <c r="AB51411" s="65"/>
      <c r="AC51411" s="65"/>
      <c r="AJ51411" s="66"/>
    </row>
    <row r="51412" spans="17:36" ht="4.5" customHeight="1" x14ac:dyDescent="0.2">
      <c r="Q51412" s="65"/>
      <c r="R51412" s="65"/>
      <c r="X51412" s="65"/>
      <c r="Y51412" s="65"/>
      <c r="Z51412" s="65"/>
      <c r="AA51412" s="65"/>
      <c r="AB51412" s="65"/>
      <c r="AC51412" s="65"/>
      <c r="AJ51412" s="66"/>
    </row>
    <row r="51413" spans="17:36" ht="4.5" customHeight="1" x14ac:dyDescent="0.2">
      <c r="Q51413" s="65"/>
      <c r="R51413" s="65"/>
      <c r="X51413" s="65"/>
      <c r="Y51413" s="65"/>
      <c r="Z51413" s="65"/>
      <c r="AA51413" s="65"/>
      <c r="AB51413" s="65"/>
      <c r="AC51413" s="65"/>
      <c r="AJ51413" s="66"/>
    </row>
    <row r="51414" spans="17:36" ht="4.5" customHeight="1" x14ac:dyDescent="0.2">
      <c r="Q51414" s="65"/>
      <c r="R51414" s="65"/>
      <c r="X51414" s="65"/>
      <c r="Y51414" s="65"/>
      <c r="Z51414" s="65"/>
      <c r="AA51414" s="65"/>
      <c r="AB51414" s="65"/>
      <c r="AC51414" s="65"/>
      <c r="AJ51414" s="66"/>
    </row>
    <row r="51415" spans="17:36" ht="4.5" customHeight="1" x14ac:dyDescent="0.2">
      <c r="Q51415" s="65"/>
      <c r="R51415" s="65"/>
      <c r="X51415" s="65"/>
      <c r="Y51415" s="65"/>
      <c r="Z51415" s="65"/>
      <c r="AA51415" s="65"/>
      <c r="AB51415" s="65"/>
      <c r="AC51415" s="65"/>
      <c r="AJ51415" s="66"/>
    </row>
    <row r="51416" spans="17:36" ht="4.5" customHeight="1" x14ac:dyDescent="0.2">
      <c r="Q51416" s="65"/>
      <c r="R51416" s="65"/>
      <c r="X51416" s="65"/>
      <c r="Y51416" s="65"/>
      <c r="Z51416" s="65"/>
      <c r="AA51416" s="65"/>
      <c r="AB51416" s="65"/>
      <c r="AC51416" s="65"/>
      <c r="AJ51416" s="66"/>
    </row>
    <row r="51417" spans="17:36" ht="4.5" customHeight="1" x14ac:dyDescent="0.2">
      <c r="Q51417" s="65"/>
      <c r="R51417" s="65"/>
      <c r="X51417" s="65"/>
      <c r="Y51417" s="65"/>
      <c r="Z51417" s="65"/>
      <c r="AA51417" s="65"/>
      <c r="AB51417" s="65"/>
      <c r="AC51417" s="65"/>
      <c r="AJ51417" s="66"/>
    </row>
    <row r="51418" spans="17:36" ht="4.5" customHeight="1" x14ac:dyDescent="0.2">
      <c r="Q51418" s="65"/>
      <c r="R51418" s="65"/>
      <c r="X51418" s="65"/>
      <c r="Y51418" s="65"/>
      <c r="Z51418" s="65"/>
      <c r="AA51418" s="65"/>
      <c r="AB51418" s="65"/>
      <c r="AC51418" s="65"/>
      <c r="AJ51418" s="66"/>
    </row>
    <row r="51419" spans="17:36" ht="4.5" customHeight="1" x14ac:dyDescent="0.2">
      <c r="Q51419" s="65"/>
      <c r="R51419" s="65"/>
      <c r="X51419" s="65"/>
      <c r="Y51419" s="65"/>
      <c r="Z51419" s="65"/>
      <c r="AA51419" s="65"/>
      <c r="AB51419" s="65"/>
      <c r="AC51419" s="65"/>
      <c r="AJ51419" s="66"/>
    </row>
    <row r="51420" spans="17:36" ht="4.5" customHeight="1" x14ac:dyDescent="0.2">
      <c r="Q51420" s="65"/>
      <c r="R51420" s="65"/>
      <c r="X51420" s="65"/>
      <c r="Y51420" s="65"/>
      <c r="Z51420" s="65"/>
      <c r="AA51420" s="65"/>
      <c r="AB51420" s="65"/>
      <c r="AC51420" s="65"/>
      <c r="AJ51420" s="66"/>
    </row>
    <row r="51421" spans="17:36" ht="4.5" customHeight="1" x14ac:dyDescent="0.2">
      <c r="Q51421" s="65"/>
      <c r="R51421" s="65"/>
      <c r="X51421" s="65"/>
      <c r="Y51421" s="65"/>
      <c r="Z51421" s="65"/>
      <c r="AA51421" s="65"/>
      <c r="AB51421" s="65"/>
      <c r="AC51421" s="65"/>
      <c r="AJ51421" s="66"/>
    </row>
    <row r="51422" spans="17:36" ht="4.5" customHeight="1" x14ac:dyDescent="0.2">
      <c r="Q51422" s="65"/>
      <c r="R51422" s="65"/>
      <c r="X51422" s="65"/>
      <c r="Y51422" s="65"/>
      <c r="Z51422" s="65"/>
      <c r="AA51422" s="65"/>
      <c r="AB51422" s="65"/>
      <c r="AC51422" s="65"/>
      <c r="AJ51422" s="66"/>
    </row>
    <row r="51423" spans="17:36" ht="4.5" customHeight="1" x14ac:dyDescent="0.2">
      <c r="Q51423" s="65"/>
      <c r="R51423" s="65"/>
      <c r="X51423" s="65"/>
      <c r="Y51423" s="65"/>
      <c r="Z51423" s="65"/>
      <c r="AA51423" s="65"/>
      <c r="AB51423" s="65"/>
      <c r="AC51423" s="65"/>
      <c r="AJ51423" s="66"/>
    </row>
    <row r="51424" spans="17:36" ht="4.5" customHeight="1" x14ac:dyDescent="0.2">
      <c r="Q51424" s="65"/>
      <c r="R51424" s="65"/>
      <c r="X51424" s="65"/>
      <c r="Y51424" s="65"/>
      <c r="Z51424" s="65"/>
      <c r="AA51424" s="65"/>
      <c r="AB51424" s="65"/>
      <c r="AC51424" s="65"/>
      <c r="AJ51424" s="66"/>
    </row>
    <row r="51425" spans="17:36" ht="4.5" customHeight="1" x14ac:dyDescent="0.2">
      <c r="Q51425" s="65"/>
      <c r="R51425" s="65"/>
      <c r="X51425" s="65"/>
      <c r="Y51425" s="65"/>
      <c r="Z51425" s="65"/>
      <c r="AA51425" s="65"/>
      <c r="AB51425" s="65"/>
      <c r="AC51425" s="65"/>
      <c r="AJ51425" s="66"/>
    </row>
    <row r="51426" spans="17:36" ht="4.5" customHeight="1" x14ac:dyDescent="0.2">
      <c r="Q51426" s="65"/>
      <c r="R51426" s="65"/>
      <c r="X51426" s="65"/>
      <c r="Y51426" s="65"/>
      <c r="Z51426" s="65"/>
      <c r="AA51426" s="65"/>
      <c r="AB51426" s="65"/>
      <c r="AC51426" s="65"/>
      <c r="AJ51426" s="66"/>
    </row>
    <row r="51427" spans="17:36" ht="4.5" customHeight="1" x14ac:dyDescent="0.2">
      <c r="Q51427" s="65"/>
      <c r="R51427" s="65"/>
      <c r="X51427" s="65"/>
      <c r="Y51427" s="65"/>
      <c r="Z51427" s="65"/>
      <c r="AA51427" s="65"/>
      <c r="AB51427" s="65"/>
      <c r="AC51427" s="65"/>
      <c r="AJ51427" s="66"/>
    </row>
    <row r="51428" spans="17:36" ht="4.5" customHeight="1" x14ac:dyDescent="0.2">
      <c r="Q51428" s="65"/>
      <c r="R51428" s="65"/>
      <c r="X51428" s="65"/>
      <c r="Y51428" s="65"/>
      <c r="Z51428" s="65"/>
      <c r="AA51428" s="65"/>
      <c r="AB51428" s="65"/>
      <c r="AC51428" s="65"/>
      <c r="AJ51428" s="66"/>
    </row>
    <row r="51429" spans="17:36" ht="4.5" customHeight="1" x14ac:dyDescent="0.2">
      <c r="Q51429" s="65"/>
      <c r="R51429" s="65"/>
      <c r="X51429" s="65"/>
      <c r="Y51429" s="65"/>
      <c r="Z51429" s="65"/>
      <c r="AA51429" s="65"/>
      <c r="AB51429" s="65"/>
      <c r="AC51429" s="65"/>
      <c r="AJ51429" s="66"/>
    </row>
    <row r="51430" spans="17:36" ht="4.5" customHeight="1" x14ac:dyDescent="0.2">
      <c r="Q51430" s="65"/>
      <c r="R51430" s="65"/>
      <c r="X51430" s="65"/>
      <c r="Y51430" s="65"/>
      <c r="Z51430" s="65"/>
      <c r="AA51430" s="65"/>
      <c r="AB51430" s="65"/>
      <c r="AC51430" s="65"/>
      <c r="AJ51430" s="66"/>
    </row>
    <row r="51431" spans="17:36" ht="4.5" customHeight="1" x14ac:dyDescent="0.2">
      <c r="Q51431" s="65"/>
      <c r="R51431" s="65"/>
      <c r="X51431" s="65"/>
      <c r="Y51431" s="65"/>
      <c r="Z51431" s="65"/>
      <c r="AA51431" s="65"/>
      <c r="AB51431" s="65"/>
      <c r="AC51431" s="65"/>
      <c r="AJ51431" s="66"/>
    </row>
    <row r="51432" spans="17:36" ht="4.5" customHeight="1" x14ac:dyDescent="0.2">
      <c r="Q51432" s="65"/>
      <c r="R51432" s="65"/>
      <c r="X51432" s="65"/>
      <c r="Y51432" s="65"/>
      <c r="Z51432" s="65"/>
      <c r="AA51432" s="65"/>
      <c r="AB51432" s="65"/>
      <c r="AC51432" s="65"/>
      <c r="AJ51432" s="66"/>
    </row>
    <row r="51433" spans="17:36" ht="4.5" customHeight="1" x14ac:dyDescent="0.2">
      <c r="Q51433" s="65"/>
      <c r="R51433" s="65"/>
      <c r="X51433" s="65"/>
      <c r="Y51433" s="65"/>
      <c r="Z51433" s="65"/>
      <c r="AA51433" s="65"/>
      <c r="AB51433" s="65"/>
      <c r="AC51433" s="65"/>
      <c r="AJ51433" s="66"/>
    </row>
    <row r="51434" spans="17:36" ht="4.5" customHeight="1" x14ac:dyDescent="0.2">
      <c r="Q51434" s="65"/>
      <c r="R51434" s="65"/>
      <c r="X51434" s="65"/>
      <c r="Y51434" s="65"/>
      <c r="Z51434" s="65"/>
      <c r="AA51434" s="65"/>
      <c r="AB51434" s="65"/>
      <c r="AC51434" s="65"/>
      <c r="AJ51434" s="66"/>
    </row>
    <row r="51435" spans="17:36" ht="4.5" customHeight="1" x14ac:dyDescent="0.2">
      <c r="Q51435" s="65"/>
      <c r="R51435" s="65"/>
      <c r="X51435" s="65"/>
      <c r="Y51435" s="65"/>
      <c r="Z51435" s="65"/>
      <c r="AA51435" s="65"/>
      <c r="AB51435" s="65"/>
      <c r="AC51435" s="65"/>
      <c r="AJ51435" s="66"/>
    </row>
    <row r="51436" spans="17:36" ht="4.5" customHeight="1" x14ac:dyDescent="0.2">
      <c r="Q51436" s="65"/>
      <c r="R51436" s="65"/>
      <c r="X51436" s="65"/>
      <c r="Y51436" s="65"/>
      <c r="Z51436" s="65"/>
      <c r="AA51436" s="65"/>
      <c r="AB51436" s="65"/>
      <c r="AC51436" s="65"/>
      <c r="AJ51436" s="66"/>
    </row>
    <row r="51437" spans="17:36" ht="4.5" customHeight="1" x14ac:dyDescent="0.2">
      <c r="Q51437" s="65"/>
      <c r="R51437" s="65"/>
      <c r="X51437" s="65"/>
      <c r="Y51437" s="65"/>
      <c r="Z51437" s="65"/>
      <c r="AA51437" s="65"/>
      <c r="AB51437" s="65"/>
      <c r="AC51437" s="65"/>
      <c r="AJ51437" s="66"/>
    </row>
    <row r="51438" spans="17:36" ht="4.5" customHeight="1" x14ac:dyDescent="0.2">
      <c r="Q51438" s="65"/>
      <c r="R51438" s="65"/>
      <c r="X51438" s="65"/>
      <c r="Y51438" s="65"/>
      <c r="Z51438" s="65"/>
      <c r="AA51438" s="65"/>
      <c r="AB51438" s="65"/>
      <c r="AC51438" s="65"/>
      <c r="AJ51438" s="66"/>
    </row>
    <row r="51439" spans="17:36" ht="4.5" customHeight="1" x14ac:dyDescent="0.2">
      <c r="Q51439" s="65"/>
      <c r="R51439" s="65"/>
      <c r="X51439" s="65"/>
      <c r="Y51439" s="65"/>
      <c r="Z51439" s="65"/>
      <c r="AA51439" s="65"/>
      <c r="AB51439" s="65"/>
      <c r="AC51439" s="65"/>
      <c r="AJ51439" s="66"/>
    </row>
    <row r="51440" spans="17:36" ht="4.5" customHeight="1" x14ac:dyDescent="0.2">
      <c r="Q51440" s="65"/>
      <c r="R51440" s="65"/>
      <c r="X51440" s="65"/>
      <c r="Y51440" s="65"/>
      <c r="Z51440" s="65"/>
      <c r="AA51440" s="65"/>
      <c r="AB51440" s="65"/>
      <c r="AC51440" s="65"/>
      <c r="AJ51440" s="66"/>
    </row>
    <row r="51441" spans="17:36" ht="4.5" customHeight="1" x14ac:dyDescent="0.2">
      <c r="Q51441" s="65"/>
      <c r="R51441" s="65"/>
      <c r="X51441" s="65"/>
      <c r="Y51441" s="65"/>
      <c r="Z51441" s="65"/>
      <c r="AA51441" s="65"/>
      <c r="AB51441" s="65"/>
      <c r="AC51441" s="65"/>
      <c r="AJ51441" s="66"/>
    </row>
    <row r="51442" spans="17:36" ht="4.5" customHeight="1" x14ac:dyDescent="0.2">
      <c r="Q51442" s="65"/>
      <c r="R51442" s="65"/>
      <c r="X51442" s="65"/>
      <c r="Y51442" s="65"/>
      <c r="Z51442" s="65"/>
      <c r="AA51442" s="65"/>
      <c r="AB51442" s="65"/>
      <c r="AC51442" s="65"/>
      <c r="AJ51442" s="66"/>
    </row>
    <row r="51443" spans="17:36" ht="4.5" customHeight="1" x14ac:dyDescent="0.2">
      <c r="Q51443" s="65"/>
      <c r="R51443" s="65"/>
      <c r="X51443" s="65"/>
      <c r="Y51443" s="65"/>
      <c r="Z51443" s="65"/>
      <c r="AA51443" s="65"/>
      <c r="AB51443" s="65"/>
      <c r="AC51443" s="65"/>
      <c r="AJ51443" s="66"/>
    </row>
    <row r="51444" spans="17:36" ht="4.5" customHeight="1" x14ac:dyDescent="0.2">
      <c r="Q51444" s="65"/>
      <c r="R51444" s="65"/>
      <c r="X51444" s="65"/>
      <c r="Y51444" s="65"/>
      <c r="Z51444" s="65"/>
      <c r="AA51444" s="65"/>
      <c r="AB51444" s="65"/>
      <c r="AC51444" s="65"/>
      <c r="AJ51444" s="66"/>
    </row>
    <row r="51445" spans="17:36" ht="4.5" customHeight="1" x14ac:dyDescent="0.2">
      <c r="Q51445" s="65"/>
      <c r="R51445" s="65"/>
      <c r="X51445" s="65"/>
      <c r="Y51445" s="65"/>
      <c r="Z51445" s="65"/>
      <c r="AA51445" s="65"/>
      <c r="AB51445" s="65"/>
      <c r="AC51445" s="65"/>
      <c r="AJ51445" s="66"/>
    </row>
    <row r="51446" spans="17:36" ht="4.5" customHeight="1" x14ac:dyDescent="0.2">
      <c r="Q51446" s="65"/>
      <c r="R51446" s="65"/>
      <c r="X51446" s="65"/>
      <c r="Y51446" s="65"/>
      <c r="Z51446" s="65"/>
      <c r="AA51446" s="65"/>
      <c r="AB51446" s="65"/>
      <c r="AC51446" s="65"/>
      <c r="AJ51446" s="66"/>
    </row>
    <row r="51447" spans="17:36" ht="4.5" customHeight="1" x14ac:dyDescent="0.2">
      <c r="Q51447" s="65"/>
      <c r="R51447" s="65"/>
      <c r="X51447" s="65"/>
      <c r="Y51447" s="65"/>
      <c r="Z51447" s="65"/>
      <c r="AA51447" s="65"/>
      <c r="AB51447" s="65"/>
      <c r="AC51447" s="65"/>
      <c r="AJ51447" s="66"/>
    </row>
    <row r="51448" spans="17:36" ht="4.5" customHeight="1" x14ac:dyDescent="0.2">
      <c r="Q51448" s="65"/>
      <c r="R51448" s="65"/>
      <c r="X51448" s="65"/>
      <c r="Y51448" s="65"/>
      <c r="Z51448" s="65"/>
      <c r="AA51448" s="65"/>
      <c r="AB51448" s="65"/>
      <c r="AC51448" s="65"/>
      <c r="AJ51448" s="66"/>
    </row>
    <row r="51449" spans="17:36" ht="4.5" customHeight="1" x14ac:dyDescent="0.2">
      <c r="Q51449" s="65"/>
      <c r="R51449" s="65"/>
      <c r="X51449" s="65"/>
      <c r="Y51449" s="65"/>
      <c r="Z51449" s="65"/>
      <c r="AA51449" s="65"/>
      <c r="AB51449" s="65"/>
      <c r="AC51449" s="65"/>
      <c r="AJ51449" s="66"/>
    </row>
    <row r="51450" spans="17:36" ht="4.5" customHeight="1" x14ac:dyDescent="0.2">
      <c r="Q51450" s="65"/>
      <c r="R51450" s="65"/>
      <c r="X51450" s="65"/>
      <c r="Y51450" s="65"/>
      <c r="Z51450" s="65"/>
      <c r="AA51450" s="65"/>
      <c r="AB51450" s="65"/>
      <c r="AC51450" s="65"/>
      <c r="AJ51450" s="66"/>
    </row>
    <row r="51451" spans="17:36" ht="4.5" customHeight="1" x14ac:dyDescent="0.2">
      <c r="Q51451" s="65"/>
      <c r="R51451" s="65"/>
      <c r="X51451" s="65"/>
      <c r="Y51451" s="65"/>
      <c r="Z51451" s="65"/>
      <c r="AA51451" s="65"/>
      <c r="AB51451" s="65"/>
      <c r="AC51451" s="65"/>
      <c r="AJ51451" s="66"/>
    </row>
    <row r="51452" spans="17:36" ht="4.5" customHeight="1" x14ac:dyDescent="0.2">
      <c r="Q51452" s="65"/>
      <c r="R51452" s="65"/>
      <c r="X51452" s="65"/>
      <c r="Y51452" s="65"/>
      <c r="Z51452" s="65"/>
      <c r="AA51452" s="65"/>
      <c r="AB51452" s="65"/>
      <c r="AC51452" s="65"/>
      <c r="AJ51452" s="66"/>
    </row>
    <row r="51453" spans="17:36" ht="4.5" customHeight="1" x14ac:dyDescent="0.2">
      <c r="Q51453" s="65"/>
      <c r="R51453" s="65"/>
      <c r="X51453" s="65"/>
      <c r="Y51453" s="65"/>
      <c r="Z51453" s="65"/>
      <c r="AA51453" s="65"/>
      <c r="AB51453" s="65"/>
      <c r="AC51453" s="65"/>
      <c r="AJ51453" s="66"/>
    </row>
    <row r="51454" spans="17:36" ht="4.5" customHeight="1" x14ac:dyDescent="0.2">
      <c r="Q51454" s="65"/>
      <c r="R51454" s="65"/>
      <c r="X51454" s="65"/>
      <c r="Y51454" s="65"/>
      <c r="Z51454" s="65"/>
      <c r="AA51454" s="65"/>
      <c r="AB51454" s="65"/>
      <c r="AC51454" s="65"/>
      <c r="AJ51454" s="66"/>
    </row>
    <row r="51455" spans="17:36" ht="4.5" customHeight="1" x14ac:dyDescent="0.2">
      <c r="Q51455" s="65"/>
      <c r="R51455" s="65"/>
      <c r="X51455" s="65"/>
      <c r="Y51455" s="65"/>
      <c r="Z51455" s="65"/>
      <c r="AA51455" s="65"/>
      <c r="AB51455" s="65"/>
      <c r="AC51455" s="65"/>
      <c r="AJ51455" s="66"/>
    </row>
    <row r="51456" spans="17:36" ht="4.5" customHeight="1" x14ac:dyDescent="0.2">
      <c r="Q51456" s="65"/>
      <c r="R51456" s="65"/>
      <c r="X51456" s="65"/>
      <c r="Y51456" s="65"/>
      <c r="Z51456" s="65"/>
      <c r="AA51456" s="65"/>
      <c r="AB51456" s="65"/>
      <c r="AC51456" s="65"/>
      <c r="AJ51456" s="66"/>
    </row>
    <row r="51457" spans="17:36" ht="4.5" customHeight="1" x14ac:dyDescent="0.2">
      <c r="Q51457" s="65"/>
      <c r="R51457" s="65"/>
      <c r="X51457" s="65"/>
      <c r="Y51457" s="65"/>
      <c r="Z51457" s="65"/>
      <c r="AA51457" s="65"/>
      <c r="AB51457" s="65"/>
      <c r="AC51457" s="65"/>
      <c r="AJ51457" s="66"/>
    </row>
    <row r="51458" spans="17:36" ht="4.5" customHeight="1" x14ac:dyDescent="0.2">
      <c r="Q51458" s="65"/>
      <c r="R51458" s="65"/>
      <c r="X51458" s="65"/>
      <c r="Y51458" s="65"/>
      <c r="Z51458" s="65"/>
      <c r="AA51458" s="65"/>
      <c r="AB51458" s="65"/>
      <c r="AC51458" s="65"/>
      <c r="AJ51458" s="66"/>
    </row>
    <row r="51459" spans="17:36" ht="4.5" customHeight="1" x14ac:dyDescent="0.2">
      <c r="Q51459" s="65"/>
      <c r="R51459" s="65"/>
      <c r="X51459" s="65"/>
      <c r="Y51459" s="65"/>
      <c r="Z51459" s="65"/>
      <c r="AA51459" s="65"/>
      <c r="AB51459" s="65"/>
      <c r="AC51459" s="65"/>
      <c r="AJ51459" s="66"/>
    </row>
    <row r="51460" spans="17:36" ht="4.5" customHeight="1" x14ac:dyDescent="0.2">
      <c r="Q51460" s="65"/>
      <c r="R51460" s="65"/>
      <c r="X51460" s="65"/>
      <c r="Y51460" s="65"/>
      <c r="Z51460" s="65"/>
      <c r="AA51460" s="65"/>
      <c r="AB51460" s="65"/>
      <c r="AC51460" s="65"/>
      <c r="AJ51460" s="66"/>
    </row>
    <row r="51461" spans="17:36" ht="4.5" customHeight="1" x14ac:dyDescent="0.2">
      <c r="Q51461" s="65"/>
      <c r="R51461" s="65"/>
      <c r="X51461" s="65"/>
      <c r="Y51461" s="65"/>
      <c r="Z51461" s="65"/>
      <c r="AA51461" s="65"/>
      <c r="AB51461" s="65"/>
      <c r="AC51461" s="65"/>
      <c r="AJ51461" s="66"/>
    </row>
    <row r="51462" spans="17:36" ht="4.5" customHeight="1" x14ac:dyDescent="0.2">
      <c r="Q51462" s="65"/>
      <c r="R51462" s="65"/>
      <c r="X51462" s="65"/>
      <c r="Y51462" s="65"/>
      <c r="Z51462" s="65"/>
      <c r="AA51462" s="65"/>
      <c r="AB51462" s="65"/>
      <c r="AC51462" s="65"/>
      <c r="AJ51462" s="66"/>
    </row>
    <row r="51463" spans="17:36" ht="4.5" customHeight="1" x14ac:dyDescent="0.2">
      <c r="Q51463" s="65"/>
      <c r="R51463" s="65"/>
      <c r="X51463" s="65"/>
      <c r="Y51463" s="65"/>
      <c r="Z51463" s="65"/>
      <c r="AA51463" s="65"/>
      <c r="AB51463" s="65"/>
      <c r="AC51463" s="65"/>
      <c r="AJ51463" s="66"/>
    </row>
    <row r="51464" spans="17:36" ht="4.5" customHeight="1" x14ac:dyDescent="0.2">
      <c r="Q51464" s="65"/>
      <c r="R51464" s="65"/>
      <c r="X51464" s="65"/>
      <c r="Y51464" s="65"/>
      <c r="Z51464" s="65"/>
      <c r="AA51464" s="65"/>
      <c r="AB51464" s="65"/>
      <c r="AC51464" s="65"/>
      <c r="AJ51464" s="66"/>
    </row>
    <row r="51465" spans="17:36" ht="4.5" customHeight="1" x14ac:dyDescent="0.2">
      <c r="Q51465" s="65"/>
      <c r="R51465" s="65"/>
      <c r="X51465" s="65"/>
      <c r="Y51465" s="65"/>
      <c r="Z51465" s="65"/>
      <c r="AA51465" s="65"/>
      <c r="AB51465" s="65"/>
      <c r="AC51465" s="65"/>
      <c r="AJ51465" s="66"/>
    </row>
    <row r="51466" spans="17:36" ht="4.5" customHeight="1" x14ac:dyDescent="0.2">
      <c r="Q51466" s="65"/>
      <c r="R51466" s="65"/>
      <c r="X51466" s="65"/>
      <c r="Y51466" s="65"/>
      <c r="Z51466" s="65"/>
      <c r="AA51466" s="65"/>
      <c r="AB51466" s="65"/>
      <c r="AC51466" s="65"/>
      <c r="AJ51466" s="66"/>
    </row>
    <row r="51467" spans="17:36" ht="4.5" customHeight="1" x14ac:dyDescent="0.2">
      <c r="Q51467" s="65"/>
      <c r="R51467" s="65"/>
      <c r="X51467" s="65"/>
      <c r="Y51467" s="65"/>
      <c r="Z51467" s="65"/>
      <c r="AA51467" s="65"/>
      <c r="AB51467" s="65"/>
      <c r="AC51467" s="65"/>
      <c r="AJ51467" s="66"/>
    </row>
    <row r="51468" spans="17:36" ht="4.5" customHeight="1" x14ac:dyDescent="0.2">
      <c r="Q51468" s="65"/>
      <c r="R51468" s="65"/>
      <c r="X51468" s="65"/>
      <c r="Y51468" s="65"/>
      <c r="Z51468" s="65"/>
      <c r="AA51468" s="65"/>
      <c r="AB51468" s="65"/>
      <c r="AC51468" s="65"/>
      <c r="AJ51468" s="66"/>
    </row>
    <row r="51469" spans="17:36" ht="4.5" customHeight="1" x14ac:dyDescent="0.2">
      <c r="Q51469" s="65"/>
      <c r="R51469" s="65"/>
      <c r="X51469" s="65"/>
      <c r="Y51469" s="65"/>
      <c r="Z51469" s="65"/>
      <c r="AA51469" s="65"/>
      <c r="AB51469" s="65"/>
      <c r="AC51469" s="65"/>
      <c r="AJ51469" s="66"/>
    </row>
    <row r="51470" spans="17:36" ht="4.5" customHeight="1" x14ac:dyDescent="0.2">
      <c r="Q51470" s="65"/>
      <c r="R51470" s="65"/>
      <c r="X51470" s="65"/>
      <c r="Y51470" s="65"/>
      <c r="Z51470" s="65"/>
      <c r="AA51470" s="65"/>
      <c r="AB51470" s="65"/>
      <c r="AC51470" s="65"/>
      <c r="AJ51470" s="66"/>
    </row>
    <row r="51471" spans="17:36" ht="4.5" customHeight="1" x14ac:dyDescent="0.2">
      <c r="Q51471" s="65"/>
      <c r="R51471" s="65"/>
      <c r="X51471" s="65"/>
      <c r="Y51471" s="65"/>
      <c r="Z51471" s="65"/>
      <c r="AA51471" s="65"/>
      <c r="AB51471" s="65"/>
      <c r="AC51471" s="65"/>
      <c r="AJ51471" s="66"/>
    </row>
    <row r="51472" spans="17:36" ht="4.5" customHeight="1" x14ac:dyDescent="0.2">
      <c r="Q51472" s="65"/>
      <c r="R51472" s="65"/>
      <c r="X51472" s="65"/>
      <c r="Y51472" s="65"/>
      <c r="Z51472" s="65"/>
      <c r="AA51472" s="65"/>
      <c r="AB51472" s="65"/>
      <c r="AC51472" s="65"/>
      <c r="AJ51472" s="66"/>
    </row>
    <row r="51473" spans="17:36" ht="4.5" customHeight="1" x14ac:dyDescent="0.2">
      <c r="Q51473" s="65"/>
      <c r="R51473" s="65"/>
      <c r="X51473" s="65"/>
      <c r="Y51473" s="65"/>
      <c r="Z51473" s="65"/>
      <c r="AA51473" s="65"/>
      <c r="AB51473" s="65"/>
      <c r="AC51473" s="65"/>
      <c r="AJ51473" s="66"/>
    </row>
    <row r="51474" spans="17:36" ht="4.5" customHeight="1" x14ac:dyDescent="0.2">
      <c r="Q51474" s="65"/>
      <c r="R51474" s="65"/>
      <c r="X51474" s="65"/>
      <c r="Y51474" s="65"/>
      <c r="Z51474" s="65"/>
      <c r="AA51474" s="65"/>
      <c r="AB51474" s="65"/>
      <c r="AC51474" s="65"/>
      <c r="AJ51474" s="66"/>
    </row>
    <row r="51475" spans="17:36" ht="4.5" customHeight="1" x14ac:dyDescent="0.2">
      <c r="Q51475" s="65"/>
      <c r="R51475" s="65"/>
      <c r="X51475" s="65"/>
      <c r="Y51475" s="65"/>
      <c r="Z51475" s="65"/>
      <c r="AA51475" s="65"/>
      <c r="AB51475" s="65"/>
      <c r="AC51475" s="65"/>
      <c r="AJ51475" s="66"/>
    </row>
    <row r="51476" spans="17:36" ht="4.5" customHeight="1" x14ac:dyDescent="0.2">
      <c r="Q51476" s="65"/>
      <c r="R51476" s="65"/>
      <c r="X51476" s="65"/>
      <c r="Y51476" s="65"/>
      <c r="Z51476" s="65"/>
      <c r="AA51476" s="65"/>
      <c r="AB51476" s="65"/>
      <c r="AC51476" s="65"/>
      <c r="AJ51476" s="66"/>
    </row>
    <row r="51477" spans="17:36" ht="4.5" customHeight="1" x14ac:dyDescent="0.2">
      <c r="Q51477" s="65"/>
      <c r="R51477" s="65"/>
      <c r="X51477" s="65"/>
      <c r="Y51477" s="65"/>
      <c r="Z51477" s="65"/>
      <c r="AA51477" s="65"/>
      <c r="AB51477" s="65"/>
      <c r="AC51477" s="65"/>
      <c r="AJ51477" s="66"/>
    </row>
    <row r="51478" spans="17:36" ht="4.5" customHeight="1" x14ac:dyDescent="0.2">
      <c r="Q51478" s="65"/>
      <c r="R51478" s="65"/>
      <c r="X51478" s="65"/>
      <c r="Y51478" s="65"/>
      <c r="Z51478" s="65"/>
      <c r="AA51478" s="65"/>
      <c r="AB51478" s="65"/>
      <c r="AC51478" s="65"/>
      <c r="AJ51478" s="66"/>
    </row>
    <row r="51479" spans="17:36" ht="4.5" customHeight="1" x14ac:dyDescent="0.2">
      <c r="Q51479" s="65"/>
      <c r="R51479" s="65"/>
      <c r="X51479" s="65"/>
      <c r="Y51479" s="65"/>
      <c r="Z51479" s="65"/>
      <c r="AA51479" s="65"/>
      <c r="AB51479" s="65"/>
      <c r="AC51479" s="65"/>
      <c r="AJ51479" s="66"/>
    </row>
    <row r="51480" spans="17:36" ht="4.5" customHeight="1" x14ac:dyDescent="0.2">
      <c r="Q51480" s="65"/>
      <c r="R51480" s="65"/>
      <c r="X51480" s="65"/>
      <c r="Y51480" s="65"/>
      <c r="Z51480" s="65"/>
      <c r="AA51480" s="65"/>
      <c r="AB51480" s="65"/>
      <c r="AC51480" s="65"/>
      <c r="AJ51480" s="66"/>
    </row>
    <row r="51481" spans="17:36" ht="4.5" customHeight="1" x14ac:dyDescent="0.2">
      <c r="Q51481" s="65"/>
      <c r="R51481" s="65"/>
      <c r="X51481" s="65"/>
      <c r="Y51481" s="65"/>
      <c r="Z51481" s="65"/>
      <c r="AA51481" s="65"/>
      <c r="AB51481" s="65"/>
      <c r="AC51481" s="65"/>
      <c r="AJ51481" s="66"/>
    </row>
    <row r="51482" spans="17:36" ht="4.5" customHeight="1" x14ac:dyDescent="0.2">
      <c r="Q51482" s="65"/>
      <c r="R51482" s="65"/>
      <c r="X51482" s="65"/>
      <c r="Y51482" s="65"/>
      <c r="Z51482" s="65"/>
      <c r="AA51482" s="65"/>
      <c r="AB51482" s="65"/>
      <c r="AC51482" s="65"/>
      <c r="AJ51482" s="66"/>
    </row>
    <row r="51483" spans="17:36" ht="4.5" customHeight="1" x14ac:dyDescent="0.2">
      <c r="Q51483" s="65"/>
      <c r="R51483" s="65"/>
      <c r="X51483" s="65"/>
      <c r="Y51483" s="65"/>
      <c r="Z51483" s="65"/>
      <c r="AA51483" s="65"/>
      <c r="AB51483" s="65"/>
      <c r="AC51483" s="65"/>
      <c r="AJ51483" s="66"/>
    </row>
    <row r="51484" spans="17:36" ht="4.5" customHeight="1" x14ac:dyDescent="0.2">
      <c r="Q51484" s="65"/>
      <c r="R51484" s="65"/>
      <c r="X51484" s="65"/>
      <c r="Y51484" s="65"/>
      <c r="Z51484" s="65"/>
      <c r="AA51484" s="65"/>
      <c r="AB51484" s="65"/>
      <c r="AC51484" s="65"/>
      <c r="AJ51484" s="66"/>
    </row>
    <row r="51485" spans="17:36" ht="4.5" customHeight="1" x14ac:dyDescent="0.2">
      <c r="Q51485" s="65"/>
      <c r="R51485" s="65"/>
      <c r="X51485" s="65"/>
      <c r="Y51485" s="65"/>
      <c r="Z51485" s="65"/>
      <c r="AA51485" s="65"/>
      <c r="AB51485" s="65"/>
      <c r="AC51485" s="65"/>
      <c r="AJ51485" s="66"/>
    </row>
    <row r="51486" spans="17:36" ht="4.5" customHeight="1" x14ac:dyDescent="0.2">
      <c r="Q51486" s="65"/>
      <c r="R51486" s="65"/>
      <c r="X51486" s="65"/>
      <c r="Y51486" s="65"/>
      <c r="Z51486" s="65"/>
      <c r="AA51486" s="65"/>
      <c r="AB51486" s="65"/>
      <c r="AC51486" s="65"/>
      <c r="AJ51486" s="66"/>
    </row>
    <row r="51487" spans="17:36" ht="4.5" customHeight="1" x14ac:dyDescent="0.2">
      <c r="Q51487" s="65"/>
      <c r="R51487" s="65"/>
      <c r="X51487" s="65"/>
      <c r="Y51487" s="65"/>
      <c r="Z51487" s="65"/>
      <c r="AA51487" s="65"/>
      <c r="AB51487" s="65"/>
      <c r="AC51487" s="65"/>
      <c r="AJ51487" s="66"/>
    </row>
    <row r="51488" spans="17:36" ht="4.5" customHeight="1" x14ac:dyDescent="0.2">
      <c r="Q51488" s="65"/>
      <c r="R51488" s="65"/>
      <c r="X51488" s="65"/>
      <c r="Y51488" s="65"/>
      <c r="Z51488" s="65"/>
      <c r="AA51488" s="65"/>
      <c r="AB51488" s="65"/>
      <c r="AC51488" s="65"/>
      <c r="AJ51488" s="66"/>
    </row>
    <row r="51489" spans="17:36" ht="4.5" customHeight="1" x14ac:dyDescent="0.2">
      <c r="Q51489" s="65"/>
      <c r="R51489" s="65"/>
      <c r="X51489" s="65"/>
      <c r="Y51489" s="65"/>
      <c r="Z51489" s="65"/>
      <c r="AA51489" s="65"/>
      <c r="AB51489" s="65"/>
      <c r="AC51489" s="65"/>
      <c r="AJ51489" s="66"/>
    </row>
    <row r="51490" spans="17:36" ht="4.5" customHeight="1" x14ac:dyDescent="0.2">
      <c r="Q51490" s="65"/>
      <c r="R51490" s="65"/>
      <c r="X51490" s="65"/>
      <c r="Y51490" s="65"/>
      <c r="Z51490" s="65"/>
      <c r="AA51490" s="65"/>
      <c r="AB51490" s="65"/>
      <c r="AC51490" s="65"/>
      <c r="AJ51490" s="66"/>
    </row>
    <row r="51491" spans="17:36" ht="4.5" customHeight="1" x14ac:dyDescent="0.2">
      <c r="Q51491" s="65"/>
      <c r="R51491" s="65"/>
      <c r="X51491" s="65"/>
      <c r="Y51491" s="65"/>
      <c r="Z51491" s="65"/>
      <c r="AA51491" s="65"/>
      <c r="AB51491" s="65"/>
      <c r="AC51491" s="65"/>
      <c r="AJ51491" s="66"/>
    </row>
    <row r="51492" spans="17:36" ht="4.5" customHeight="1" x14ac:dyDescent="0.2">
      <c r="Q51492" s="65"/>
      <c r="R51492" s="65"/>
      <c r="X51492" s="65"/>
      <c r="Y51492" s="65"/>
      <c r="Z51492" s="65"/>
      <c r="AA51492" s="65"/>
      <c r="AB51492" s="65"/>
      <c r="AC51492" s="65"/>
      <c r="AJ51492" s="66"/>
    </row>
    <row r="51493" spans="17:36" ht="4.5" customHeight="1" x14ac:dyDescent="0.2">
      <c r="Q51493" s="65"/>
      <c r="R51493" s="65"/>
      <c r="X51493" s="65"/>
      <c r="Y51493" s="65"/>
      <c r="Z51493" s="65"/>
      <c r="AA51493" s="65"/>
      <c r="AB51493" s="65"/>
      <c r="AC51493" s="65"/>
      <c r="AJ51493" s="66"/>
    </row>
    <row r="51494" spans="17:36" ht="4.5" customHeight="1" x14ac:dyDescent="0.2">
      <c r="Q51494" s="65"/>
      <c r="R51494" s="65"/>
      <c r="X51494" s="65"/>
      <c r="Y51494" s="65"/>
      <c r="Z51494" s="65"/>
      <c r="AA51494" s="65"/>
      <c r="AB51494" s="65"/>
      <c r="AC51494" s="65"/>
      <c r="AJ51494" s="66"/>
    </row>
    <row r="51495" spans="17:36" ht="4.5" customHeight="1" x14ac:dyDescent="0.2">
      <c r="Q51495" s="65"/>
      <c r="R51495" s="65"/>
      <c r="X51495" s="65"/>
      <c r="Y51495" s="65"/>
      <c r="Z51495" s="65"/>
      <c r="AA51495" s="65"/>
      <c r="AB51495" s="65"/>
      <c r="AC51495" s="65"/>
      <c r="AJ51495" s="66"/>
    </row>
    <row r="51496" spans="17:36" ht="4.5" customHeight="1" x14ac:dyDescent="0.2">
      <c r="Q51496" s="65"/>
      <c r="R51496" s="65"/>
      <c r="X51496" s="65"/>
      <c r="Y51496" s="65"/>
      <c r="Z51496" s="65"/>
      <c r="AA51496" s="65"/>
      <c r="AB51496" s="65"/>
      <c r="AC51496" s="65"/>
      <c r="AJ51496" s="66"/>
    </row>
    <row r="51497" spans="17:36" ht="4.5" customHeight="1" x14ac:dyDescent="0.2">
      <c r="Q51497" s="65"/>
      <c r="R51497" s="65"/>
      <c r="X51497" s="65"/>
      <c r="Y51497" s="65"/>
      <c r="Z51497" s="65"/>
      <c r="AA51497" s="65"/>
      <c r="AB51497" s="65"/>
      <c r="AC51497" s="65"/>
      <c r="AJ51497" s="66"/>
    </row>
    <row r="51498" spans="17:36" ht="4.5" customHeight="1" x14ac:dyDescent="0.2">
      <c r="Q51498" s="65"/>
      <c r="R51498" s="65"/>
      <c r="X51498" s="65"/>
      <c r="Y51498" s="65"/>
      <c r="Z51498" s="65"/>
      <c r="AA51498" s="65"/>
      <c r="AB51498" s="65"/>
      <c r="AC51498" s="65"/>
      <c r="AJ51498" s="66"/>
    </row>
    <row r="51499" spans="17:36" ht="4.5" customHeight="1" x14ac:dyDescent="0.2">
      <c r="Q51499" s="65"/>
      <c r="R51499" s="65"/>
      <c r="X51499" s="65"/>
      <c r="Y51499" s="65"/>
      <c r="Z51499" s="65"/>
      <c r="AA51499" s="65"/>
      <c r="AB51499" s="65"/>
      <c r="AC51499" s="65"/>
      <c r="AJ51499" s="66"/>
    </row>
    <row r="51500" spans="17:36" ht="4.5" customHeight="1" x14ac:dyDescent="0.2">
      <c r="Q51500" s="65"/>
      <c r="R51500" s="65"/>
      <c r="X51500" s="65"/>
      <c r="Y51500" s="65"/>
      <c r="Z51500" s="65"/>
      <c r="AA51500" s="65"/>
      <c r="AB51500" s="65"/>
      <c r="AC51500" s="65"/>
      <c r="AJ51500" s="66"/>
    </row>
    <row r="51501" spans="17:36" ht="4.5" customHeight="1" x14ac:dyDescent="0.2">
      <c r="Q51501" s="65"/>
      <c r="R51501" s="65"/>
      <c r="X51501" s="65"/>
      <c r="Y51501" s="65"/>
      <c r="Z51501" s="65"/>
      <c r="AA51501" s="65"/>
      <c r="AB51501" s="65"/>
      <c r="AC51501" s="65"/>
      <c r="AJ51501" s="66"/>
    </row>
    <row r="51502" spans="17:36" ht="4.5" customHeight="1" x14ac:dyDescent="0.2">
      <c r="Q51502" s="65"/>
      <c r="R51502" s="65"/>
      <c r="X51502" s="65"/>
      <c r="Y51502" s="65"/>
      <c r="Z51502" s="65"/>
      <c r="AA51502" s="65"/>
      <c r="AB51502" s="65"/>
      <c r="AC51502" s="65"/>
      <c r="AJ51502" s="66"/>
    </row>
    <row r="51503" spans="17:36" ht="4.5" customHeight="1" x14ac:dyDescent="0.2">
      <c r="Q51503" s="65"/>
      <c r="R51503" s="65"/>
      <c r="X51503" s="65"/>
      <c r="Y51503" s="65"/>
      <c r="Z51503" s="65"/>
      <c r="AA51503" s="65"/>
      <c r="AB51503" s="65"/>
      <c r="AC51503" s="65"/>
      <c r="AJ51503" s="66"/>
    </row>
    <row r="51504" spans="17:36" ht="4.5" customHeight="1" x14ac:dyDescent="0.2">
      <c r="Q51504" s="65"/>
      <c r="R51504" s="65"/>
      <c r="X51504" s="65"/>
      <c r="Y51504" s="65"/>
      <c r="Z51504" s="65"/>
      <c r="AA51504" s="65"/>
      <c r="AB51504" s="65"/>
      <c r="AC51504" s="65"/>
      <c r="AJ51504" s="66"/>
    </row>
    <row r="51505" spans="17:36" ht="4.5" customHeight="1" x14ac:dyDescent="0.2">
      <c r="Q51505" s="65"/>
      <c r="R51505" s="65"/>
      <c r="X51505" s="65"/>
      <c r="Y51505" s="65"/>
      <c r="Z51505" s="65"/>
      <c r="AA51505" s="65"/>
      <c r="AB51505" s="65"/>
      <c r="AC51505" s="65"/>
      <c r="AJ51505" s="66"/>
    </row>
    <row r="51506" spans="17:36" ht="4.5" customHeight="1" x14ac:dyDescent="0.2">
      <c r="Q51506" s="65"/>
      <c r="R51506" s="65"/>
      <c r="X51506" s="65"/>
      <c r="Y51506" s="65"/>
      <c r="Z51506" s="65"/>
      <c r="AA51506" s="65"/>
      <c r="AB51506" s="65"/>
      <c r="AC51506" s="65"/>
      <c r="AJ51506" s="66"/>
    </row>
    <row r="51507" spans="17:36" ht="4.5" customHeight="1" x14ac:dyDescent="0.2">
      <c r="Q51507" s="65"/>
      <c r="R51507" s="65"/>
      <c r="X51507" s="65"/>
      <c r="Y51507" s="65"/>
      <c r="Z51507" s="65"/>
      <c r="AA51507" s="65"/>
      <c r="AB51507" s="65"/>
      <c r="AC51507" s="65"/>
      <c r="AJ51507" s="66"/>
    </row>
    <row r="51508" spans="17:36" ht="4.5" customHeight="1" x14ac:dyDescent="0.2">
      <c r="Q51508" s="65"/>
      <c r="R51508" s="65"/>
      <c r="X51508" s="65"/>
      <c r="Y51508" s="65"/>
      <c r="Z51508" s="65"/>
      <c r="AA51508" s="65"/>
      <c r="AB51508" s="65"/>
      <c r="AC51508" s="65"/>
      <c r="AJ51508" s="66"/>
    </row>
    <row r="51509" spans="17:36" ht="4.5" customHeight="1" x14ac:dyDescent="0.2">
      <c r="Q51509" s="65"/>
      <c r="R51509" s="65"/>
      <c r="X51509" s="65"/>
      <c r="Y51509" s="65"/>
      <c r="Z51509" s="65"/>
      <c r="AA51509" s="65"/>
      <c r="AB51509" s="65"/>
      <c r="AC51509" s="65"/>
      <c r="AJ51509" s="66"/>
    </row>
    <row r="51510" spans="17:36" ht="4.5" customHeight="1" x14ac:dyDescent="0.2">
      <c r="Q51510" s="65"/>
      <c r="R51510" s="65"/>
      <c r="X51510" s="65"/>
      <c r="Y51510" s="65"/>
      <c r="Z51510" s="65"/>
      <c r="AA51510" s="65"/>
      <c r="AB51510" s="65"/>
      <c r="AC51510" s="65"/>
      <c r="AJ51510" s="66"/>
    </row>
    <row r="51511" spans="17:36" ht="4.5" customHeight="1" x14ac:dyDescent="0.2">
      <c r="Q51511" s="65"/>
      <c r="R51511" s="65"/>
      <c r="X51511" s="65"/>
      <c r="Y51511" s="65"/>
      <c r="Z51511" s="65"/>
      <c r="AA51511" s="65"/>
      <c r="AB51511" s="65"/>
      <c r="AC51511" s="65"/>
      <c r="AJ51511" s="66"/>
    </row>
    <row r="51512" spans="17:36" ht="4.5" customHeight="1" x14ac:dyDescent="0.2">
      <c r="Q51512" s="65"/>
      <c r="R51512" s="65"/>
      <c r="X51512" s="65"/>
      <c r="Y51512" s="65"/>
      <c r="Z51512" s="65"/>
      <c r="AA51512" s="65"/>
      <c r="AB51512" s="65"/>
      <c r="AC51512" s="65"/>
      <c r="AJ51512" s="66"/>
    </row>
    <row r="51513" spans="17:36" ht="4.5" customHeight="1" x14ac:dyDescent="0.2">
      <c r="Q51513" s="65"/>
      <c r="R51513" s="65"/>
      <c r="X51513" s="65"/>
      <c r="Y51513" s="65"/>
      <c r="Z51513" s="65"/>
      <c r="AA51513" s="65"/>
      <c r="AB51513" s="65"/>
      <c r="AC51513" s="65"/>
      <c r="AJ51513" s="66"/>
    </row>
    <row r="51514" spans="17:36" ht="4.5" customHeight="1" x14ac:dyDescent="0.2">
      <c r="Q51514" s="65"/>
      <c r="R51514" s="65"/>
      <c r="X51514" s="65"/>
      <c r="Y51514" s="65"/>
      <c r="Z51514" s="65"/>
      <c r="AA51514" s="65"/>
      <c r="AB51514" s="65"/>
      <c r="AC51514" s="65"/>
      <c r="AJ51514" s="66"/>
    </row>
    <row r="51515" spans="17:36" ht="4.5" customHeight="1" x14ac:dyDescent="0.2">
      <c r="Q51515" s="65"/>
      <c r="R51515" s="65"/>
      <c r="X51515" s="65"/>
      <c r="Y51515" s="65"/>
      <c r="Z51515" s="65"/>
      <c r="AA51515" s="65"/>
      <c r="AB51515" s="65"/>
      <c r="AC51515" s="65"/>
      <c r="AJ51515" s="66"/>
    </row>
    <row r="51516" spans="17:36" ht="4.5" customHeight="1" x14ac:dyDescent="0.2">
      <c r="Q51516" s="65"/>
      <c r="R51516" s="65"/>
      <c r="X51516" s="65"/>
      <c r="Y51516" s="65"/>
      <c r="Z51516" s="65"/>
      <c r="AA51516" s="65"/>
      <c r="AB51516" s="65"/>
      <c r="AC51516" s="65"/>
      <c r="AJ51516" s="66"/>
    </row>
    <row r="51517" spans="17:36" ht="4.5" customHeight="1" x14ac:dyDescent="0.2">
      <c r="Q51517" s="65"/>
      <c r="R51517" s="65"/>
      <c r="X51517" s="65"/>
      <c r="Y51517" s="65"/>
      <c r="Z51517" s="65"/>
      <c r="AA51517" s="65"/>
      <c r="AB51517" s="65"/>
      <c r="AC51517" s="65"/>
      <c r="AJ51517" s="66"/>
    </row>
    <row r="51518" spans="17:36" ht="4.5" customHeight="1" x14ac:dyDescent="0.2">
      <c r="Q51518" s="65"/>
      <c r="R51518" s="65"/>
      <c r="X51518" s="65"/>
      <c r="Y51518" s="65"/>
      <c r="Z51518" s="65"/>
      <c r="AA51518" s="65"/>
      <c r="AB51518" s="65"/>
      <c r="AC51518" s="65"/>
      <c r="AJ51518" s="66"/>
    </row>
    <row r="51519" spans="17:36" ht="4.5" customHeight="1" x14ac:dyDescent="0.2">
      <c r="Q51519" s="65"/>
      <c r="R51519" s="65"/>
      <c r="X51519" s="65"/>
      <c r="Y51519" s="65"/>
      <c r="Z51519" s="65"/>
      <c r="AA51519" s="65"/>
      <c r="AB51519" s="65"/>
      <c r="AC51519" s="65"/>
      <c r="AJ51519" s="66"/>
    </row>
    <row r="51520" spans="17:36" ht="4.5" customHeight="1" x14ac:dyDescent="0.2">
      <c r="Q51520" s="65"/>
      <c r="R51520" s="65"/>
      <c r="X51520" s="65"/>
      <c r="Y51520" s="65"/>
      <c r="Z51520" s="65"/>
      <c r="AA51520" s="65"/>
      <c r="AB51520" s="65"/>
      <c r="AC51520" s="65"/>
      <c r="AJ51520" s="66"/>
    </row>
    <row r="51521" spans="17:36" ht="4.5" customHeight="1" x14ac:dyDescent="0.2">
      <c r="Q51521" s="65"/>
      <c r="R51521" s="65"/>
      <c r="X51521" s="65"/>
      <c r="Y51521" s="65"/>
      <c r="Z51521" s="65"/>
      <c r="AA51521" s="65"/>
      <c r="AB51521" s="65"/>
      <c r="AC51521" s="65"/>
      <c r="AJ51521" s="66"/>
    </row>
    <row r="51522" spans="17:36" ht="4.5" customHeight="1" x14ac:dyDescent="0.2">
      <c r="Q51522" s="65"/>
      <c r="R51522" s="65"/>
      <c r="X51522" s="65"/>
      <c r="Y51522" s="65"/>
      <c r="Z51522" s="65"/>
      <c r="AA51522" s="65"/>
      <c r="AB51522" s="65"/>
      <c r="AC51522" s="65"/>
      <c r="AJ51522" s="66"/>
    </row>
    <row r="51523" spans="17:36" ht="4.5" customHeight="1" x14ac:dyDescent="0.2">
      <c r="Q51523" s="65"/>
      <c r="R51523" s="65"/>
      <c r="X51523" s="65"/>
      <c r="Y51523" s="65"/>
      <c r="Z51523" s="65"/>
      <c r="AA51523" s="65"/>
      <c r="AB51523" s="65"/>
      <c r="AC51523" s="65"/>
      <c r="AJ51523" s="66"/>
    </row>
    <row r="51524" spans="17:36" ht="4.5" customHeight="1" x14ac:dyDescent="0.2">
      <c r="Q51524" s="65"/>
      <c r="R51524" s="65"/>
      <c r="X51524" s="65"/>
      <c r="Y51524" s="65"/>
      <c r="Z51524" s="65"/>
      <c r="AA51524" s="65"/>
      <c r="AB51524" s="65"/>
      <c r="AC51524" s="65"/>
      <c r="AJ51524" s="66"/>
    </row>
    <row r="51525" spans="17:36" ht="4.5" customHeight="1" x14ac:dyDescent="0.2">
      <c r="Q51525" s="65"/>
      <c r="R51525" s="65"/>
      <c r="X51525" s="65"/>
      <c r="Y51525" s="65"/>
      <c r="Z51525" s="65"/>
      <c r="AA51525" s="65"/>
      <c r="AB51525" s="65"/>
      <c r="AC51525" s="65"/>
      <c r="AJ51525" s="66"/>
    </row>
    <row r="51526" spans="17:36" ht="4.5" customHeight="1" x14ac:dyDescent="0.2">
      <c r="Q51526" s="65"/>
      <c r="R51526" s="65"/>
      <c r="X51526" s="65"/>
      <c r="Y51526" s="65"/>
      <c r="Z51526" s="65"/>
      <c r="AA51526" s="65"/>
      <c r="AB51526" s="65"/>
      <c r="AC51526" s="65"/>
      <c r="AJ51526" s="66"/>
    </row>
    <row r="51527" spans="17:36" ht="4.5" customHeight="1" x14ac:dyDescent="0.2">
      <c r="Q51527" s="65"/>
      <c r="R51527" s="65"/>
      <c r="X51527" s="65"/>
      <c r="Y51527" s="65"/>
      <c r="Z51527" s="65"/>
      <c r="AA51527" s="65"/>
      <c r="AB51527" s="65"/>
      <c r="AC51527" s="65"/>
      <c r="AJ51527" s="66"/>
    </row>
    <row r="51528" spans="17:36" ht="4.5" customHeight="1" x14ac:dyDescent="0.2">
      <c r="Q51528" s="65"/>
      <c r="R51528" s="65"/>
      <c r="X51528" s="65"/>
      <c r="Y51528" s="65"/>
      <c r="Z51528" s="65"/>
      <c r="AA51528" s="65"/>
      <c r="AB51528" s="65"/>
      <c r="AC51528" s="65"/>
      <c r="AJ51528" s="66"/>
    </row>
    <row r="51529" spans="17:36" ht="4.5" customHeight="1" x14ac:dyDescent="0.2">
      <c r="Q51529" s="65"/>
      <c r="R51529" s="65"/>
      <c r="X51529" s="65"/>
      <c r="Y51529" s="65"/>
      <c r="Z51529" s="65"/>
      <c r="AA51529" s="65"/>
      <c r="AB51529" s="65"/>
      <c r="AC51529" s="65"/>
      <c r="AJ51529" s="66"/>
    </row>
    <row r="51530" spans="17:36" ht="4.5" customHeight="1" x14ac:dyDescent="0.2">
      <c r="Q51530" s="65"/>
      <c r="R51530" s="65"/>
      <c r="X51530" s="65"/>
      <c r="Y51530" s="65"/>
      <c r="Z51530" s="65"/>
      <c r="AA51530" s="65"/>
      <c r="AB51530" s="65"/>
      <c r="AC51530" s="65"/>
      <c r="AJ51530" s="66"/>
    </row>
    <row r="51531" spans="17:36" ht="4.5" customHeight="1" x14ac:dyDescent="0.2">
      <c r="Q51531" s="65"/>
      <c r="R51531" s="65"/>
      <c r="X51531" s="65"/>
      <c r="Y51531" s="65"/>
      <c r="Z51531" s="65"/>
      <c r="AA51531" s="65"/>
      <c r="AB51531" s="65"/>
      <c r="AC51531" s="65"/>
      <c r="AJ51531" s="66"/>
    </row>
    <row r="51532" spans="17:36" ht="4.5" customHeight="1" x14ac:dyDescent="0.2">
      <c r="Q51532" s="65"/>
      <c r="R51532" s="65"/>
      <c r="X51532" s="65"/>
      <c r="Y51532" s="65"/>
      <c r="Z51532" s="65"/>
      <c r="AA51532" s="65"/>
      <c r="AB51532" s="65"/>
      <c r="AC51532" s="65"/>
      <c r="AJ51532" s="66"/>
    </row>
    <row r="51533" spans="17:36" ht="4.5" customHeight="1" x14ac:dyDescent="0.2">
      <c r="Q51533" s="65"/>
      <c r="R51533" s="65"/>
      <c r="X51533" s="65"/>
      <c r="Y51533" s="65"/>
      <c r="Z51533" s="65"/>
      <c r="AA51533" s="65"/>
      <c r="AB51533" s="65"/>
      <c r="AC51533" s="65"/>
      <c r="AJ51533" s="66"/>
    </row>
    <row r="51534" spans="17:36" ht="4.5" customHeight="1" x14ac:dyDescent="0.2">
      <c r="Q51534" s="65"/>
      <c r="R51534" s="65"/>
      <c r="X51534" s="65"/>
      <c r="Y51534" s="65"/>
      <c r="Z51534" s="65"/>
      <c r="AA51534" s="65"/>
      <c r="AB51534" s="65"/>
      <c r="AC51534" s="65"/>
      <c r="AJ51534" s="66"/>
    </row>
    <row r="51535" spans="17:36" ht="4.5" customHeight="1" x14ac:dyDescent="0.2">
      <c r="Q51535" s="65"/>
      <c r="R51535" s="65"/>
      <c r="X51535" s="65"/>
      <c r="Y51535" s="65"/>
      <c r="Z51535" s="65"/>
      <c r="AA51535" s="65"/>
      <c r="AB51535" s="65"/>
      <c r="AC51535" s="65"/>
      <c r="AJ51535" s="66"/>
    </row>
    <row r="51536" spans="17:36" ht="4.5" customHeight="1" x14ac:dyDescent="0.2">
      <c r="Q51536" s="65"/>
      <c r="R51536" s="65"/>
      <c r="X51536" s="65"/>
      <c r="Y51536" s="65"/>
      <c r="Z51536" s="65"/>
      <c r="AA51536" s="65"/>
      <c r="AB51536" s="65"/>
      <c r="AC51536" s="65"/>
      <c r="AJ51536" s="66"/>
    </row>
    <row r="51537" spans="17:36" ht="4.5" customHeight="1" x14ac:dyDescent="0.2">
      <c r="Q51537" s="65"/>
      <c r="R51537" s="65"/>
      <c r="X51537" s="65"/>
      <c r="Y51537" s="65"/>
      <c r="Z51537" s="65"/>
      <c r="AA51537" s="65"/>
      <c r="AB51537" s="65"/>
      <c r="AC51537" s="65"/>
      <c r="AJ51537" s="66"/>
    </row>
    <row r="51538" spans="17:36" ht="4.5" customHeight="1" x14ac:dyDescent="0.2">
      <c r="Q51538" s="65"/>
      <c r="R51538" s="65"/>
      <c r="X51538" s="65"/>
      <c r="Y51538" s="65"/>
      <c r="Z51538" s="65"/>
      <c r="AA51538" s="65"/>
      <c r="AB51538" s="65"/>
      <c r="AC51538" s="65"/>
      <c r="AJ51538" s="66"/>
    </row>
    <row r="51539" spans="17:36" ht="4.5" customHeight="1" x14ac:dyDescent="0.2">
      <c r="Q51539" s="65"/>
      <c r="R51539" s="65"/>
      <c r="X51539" s="65"/>
      <c r="Y51539" s="65"/>
      <c r="Z51539" s="65"/>
      <c r="AA51539" s="65"/>
      <c r="AB51539" s="65"/>
      <c r="AC51539" s="65"/>
      <c r="AJ51539" s="66"/>
    </row>
    <row r="51540" spans="17:36" ht="4.5" customHeight="1" x14ac:dyDescent="0.2">
      <c r="Q51540" s="65"/>
      <c r="R51540" s="65"/>
      <c r="X51540" s="65"/>
      <c r="Y51540" s="65"/>
      <c r="Z51540" s="65"/>
      <c r="AA51540" s="65"/>
      <c r="AB51540" s="65"/>
      <c r="AC51540" s="65"/>
      <c r="AJ51540" s="66"/>
    </row>
    <row r="51541" spans="17:36" ht="4.5" customHeight="1" x14ac:dyDescent="0.2">
      <c r="Q51541" s="65"/>
      <c r="R51541" s="65"/>
      <c r="X51541" s="65"/>
      <c r="Y51541" s="65"/>
      <c r="Z51541" s="65"/>
      <c r="AA51541" s="65"/>
      <c r="AB51541" s="65"/>
      <c r="AC51541" s="65"/>
      <c r="AJ51541" s="66"/>
    </row>
    <row r="51542" spans="17:36" ht="4.5" customHeight="1" x14ac:dyDescent="0.2">
      <c r="Q51542" s="65"/>
      <c r="R51542" s="65"/>
      <c r="X51542" s="65"/>
      <c r="Y51542" s="65"/>
      <c r="Z51542" s="65"/>
      <c r="AA51542" s="65"/>
      <c r="AB51542" s="65"/>
      <c r="AC51542" s="65"/>
      <c r="AJ51542" s="66"/>
    </row>
    <row r="51543" spans="17:36" ht="4.5" customHeight="1" x14ac:dyDescent="0.2">
      <c r="Q51543" s="65"/>
      <c r="R51543" s="65"/>
      <c r="X51543" s="65"/>
      <c r="Y51543" s="65"/>
      <c r="Z51543" s="65"/>
      <c r="AA51543" s="65"/>
      <c r="AB51543" s="65"/>
      <c r="AC51543" s="65"/>
      <c r="AJ51543" s="66"/>
    </row>
    <row r="51544" spans="17:36" ht="4.5" customHeight="1" x14ac:dyDescent="0.2">
      <c r="Q51544" s="65"/>
      <c r="R51544" s="65"/>
      <c r="X51544" s="65"/>
      <c r="Y51544" s="65"/>
      <c r="Z51544" s="65"/>
      <c r="AA51544" s="65"/>
      <c r="AB51544" s="65"/>
      <c r="AC51544" s="65"/>
      <c r="AJ51544" s="66"/>
    </row>
    <row r="51545" spans="17:36" ht="4.5" customHeight="1" x14ac:dyDescent="0.2">
      <c r="Q51545" s="65"/>
      <c r="R51545" s="65"/>
      <c r="X51545" s="65"/>
      <c r="Y51545" s="65"/>
      <c r="Z51545" s="65"/>
      <c r="AA51545" s="65"/>
      <c r="AB51545" s="65"/>
      <c r="AC51545" s="65"/>
      <c r="AJ51545" s="66"/>
    </row>
    <row r="51546" spans="17:36" ht="4.5" customHeight="1" x14ac:dyDescent="0.2">
      <c r="Q51546" s="65"/>
      <c r="R51546" s="65"/>
      <c r="X51546" s="65"/>
      <c r="Y51546" s="65"/>
      <c r="Z51546" s="65"/>
      <c r="AA51546" s="65"/>
      <c r="AB51546" s="65"/>
      <c r="AC51546" s="65"/>
      <c r="AJ51546" s="66"/>
    </row>
    <row r="51547" spans="17:36" ht="4.5" customHeight="1" x14ac:dyDescent="0.2">
      <c r="Q51547" s="65"/>
      <c r="R51547" s="65"/>
      <c r="X51547" s="65"/>
      <c r="Y51547" s="65"/>
      <c r="Z51547" s="65"/>
      <c r="AA51547" s="65"/>
      <c r="AB51547" s="65"/>
      <c r="AC51547" s="65"/>
      <c r="AJ51547" s="66"/>
    </row>
    <row r="51548" spans="17:36" ht="4.5" customHeight="1" x14ac:dyDescent="0.2">
      <c r="Q51548" s="65"/>
      <c r="R51548" s="65"/>
      <c r="X51548" s="65"/>
      <c r="Y51548" s="65"/>
      <c r="Z51548" s="65"/>
      <c r="AA51548" s="65"/>
      <c r="AB51548" s="65"/>
      <c r="AC51548" s="65"/>
      <c r="AJ51548" s="66"/>
    </row>
    <row r="51549" spans="17:36" ht="4.5" customHeight="1" x14ac:dyDescent="0.2">
      <c r="Q51549" s="65"/>
      <c r="R51549" s="65"/>
      <c r="X51549" s="65"/>
      <c r="Y51549" s="65"/>
      <c r="Z51549" s="65"/>
      <c r="AA51549" s="65"/>
      <c r="AB51549" s="65"/>
      <c r="AC51549" s="65"/>
      <c r="AJ51549" s="66"/>
    </row>
    <row r="51550" spans="17:36" ht="4.5" customHeight="1" x14ac:dyDescent="0.2">
      <c r="Q51550" s="65"/>
      <c r="R51550" s="65"/>
      <c r="X51550" s="65"/>
      <c r="Y51550" s="65"/>
      <c r="Z51550" s="65"/>
      <c r="AA51550" s="65"/>
      <c r="AB51550" s="65"/>
      <c r="AC51550" s="65"/>
      <c r="AJ51550" s="66"/>
    </row>
    <row r="51551" spans="17:36" ht="4.5" customHeight="1" x14ac:dyDescent="0.2">
      <c r="Q51551" s="65"/>
      <c r="R51551" s="65"/>
      <c r="X51551" s="65"/>
      <c r="Y51551" s="65"/>
      <c r="Z51551" s="65"/>
      <c r="AA51551" s="65"/>
      <c r="AB51551" s="65"/>
      <c r="AC51551" s="65"/>
      <c r="AJ51551" s="66"/>
    </row>
    <row r="51552" spans="17:36" ht="4.5" customHeight="1" x14ac:dyDescent="0.2">
      <c r="Q51552" s="65"/>
      <c r="R51552" s="65"/>
      <c r="X51552" s="65"/>
      <c r="Y51552" s="65"/>
      <c r="Z51552" s="65"/>
      <c r="AA51552" s="65"/>
      <c r="AB51552" s="65"/>
      <c r="AC51552" s="65"/>
      <c r="AJ51552" s="66"/>
    </row>
    <row r="51553" spans="17:36" ht="4.5" customHeight="1" x14ac:dyDescent="0.2">
      <c r="Q51553" s="65"/>
      <c r="R51553" s="65"/>
      <c r="X51553" s="65"/>
      <c r="Y51553" s="65"/>
      <c r="Z51553" s="65"/>
      <c r="AA51553" s="65"/>
      <c r="AB51553" s="65"/>
      <c r="AC51553" s="65"/>
      <c r="AJ51553" s="66"/>
    </row>
    <row r="51554" spans="17:36" ht="4.5" customHeight="1" x14ac:dyDescent="0.2">
      <c r="Q51554" s="65"/>
      <c r="R51554" s="65"/>
      <c r="X51554" s="65"/>
      <c r="Y51554" s="65"/>
      <c r="Z51554" s="65"/>
      <c r="AA51554" s="65"/>
      <c r="AB51554" s="65"/>
      <c r="AC51554" s="65"/>
      <c r="AJ51554" s="66"/>
    </row>
    <row r="51555" spans="17:36" ht="4.5" customHeight="1" x14ac:dyDescent="0.2">
      <c r="Q51555" s="65"/>
      <c r="R51555" s="65"/>
      <c r="X51555" s="65"/>
      <c r="Y51555" s="65"/>
      <c r="Z51555" s="65"/>
      <c r="AA51555" s="65"/>
      <c r="AB51555" s="65"/>
      <c r="AC51555" s="65"/>
      <c r="AJ51555" s="66"/>
    </row>
    <row r="51556" spans="17:36" ht="4.5" customHeight="1" x14ac:dyDescent="0.2">
      <c r="Q51556" s="65"/>
      <c r="R51556" s="65"/>
      <c r="X51556" s="65"/>
      <c r="Y51556" s="65"/>
      <c r="Z51556" s="65"/>
      <c r="AA51556" s="65"/>
      <c r="AB51556" s="65"/>
      <c r="AC51556" s="65"/>
      <c r="AJ51556" s="66"/>
    </row>
    <row r="51557" spans="17:36" ht="4.5" customHeight="1" x14ac:dyDescent="0.2">
      <c r="Q51557" s="65"/>
      <c r="R51557" s="65"/>
      <c r="X51557" s="65"/>
      <c r="Y51557" s="65"/>
      <c r="Z51557" s="65"/>
      <c r="AA51557" s="65"/>
      <c r="AB51557" s="65"/>
      <c r="AC51557" s="65"/>
      <c r="AJ51557" s="66"/>
    </row>
    <row r="51558" spans="17:36" ht="4.5" customHeight="1" x14ac:dyDescent="0.2">
      <c r="Q51558" s="65"/>
      <c r="R51558" s="65"/>
      <c r="X51558" s="65"/>
      <c r="Y51558" s="65"/>
      <c r="Z51558" s="65"/>
      <c r="AA51558" s="65"/>
      <c r="AB51558" s="65"/>
      <c r="AC51558" s="65"/>
      <c r="AJ51558" s="66"/>
    </row>
    <row r="51559" spans="17:36" ht="4.5" customHeight="1" x14ac:dyDescent="0.2">
      <c r="Q51559" s="65"/>
      <c r="R51559" s="65"/>
      <c r="X51559" s="65"/>
      <c r="Y51559" s="65"/>
      <c r="Z51559" s="65"/>
      <c r="AA51559" s="65"/>
      <c r="AB51559" s="65"/>
      <c r="AC51559" s="65"/>
      <c r="AJ51559" s="66"/>
    </row>
    <row r="51560" spans="17:36" ht="4.5" customHeight="1" x14ac:dyDescent="0.2">
      <c r="Q51560" s="65"/>
      <c r="R51560" s="65"/>
      <c r="X51560" s="65"/>
      <c r="Y51560" s="65"/>
      <c r="Z51560" s="65"/>
      <c r="AA51560" s="65"/>
      <c r="AB51560" s="65"/>
      <c r="AC51560" s="65"/>
      <c r="AJ51560" s="66"/>
    </row>
    <row r="51561" spans="17:36" ht="4.5" customHeight="1" x14ac:dyDescent="0.2">
      <c r="Q51561" s="65"/>
      <c r="R51561" s="65"/>
      <c r="X51561" s="65"/>
      <c r="Y51561" s="65"/>
      <c r="Z51561" s="65"/>
      <c r="AA51561" s="65"/>
      <c r="AB51561" s="65"/>
      <c r="AC51561" s="65"/>
      <c r="AJ51561" s="66"/>
    </row>
    <row r="51562" spans="17:36" ht="4.5" customHeight="1" x14ac:dyDescent="0.2">
      <c r="Q51562" s="65"/>
      <c r="R51562" s="65"/>
      <c r="X51562" s="65"/>
      <c r="Y51562" s="65"/>
      <c r="Z51562" s="65"/>
      <c r="AA51562" s="65"/>
      <c r="AB51562" s="65"/>
      <c r="AC51562" s="65"/>
      <c r="AJ51562" s="66"/>
    </row>
    <row r="51563" spans="17:36" ht="4.5" customHeight="1" x14ac:dyDescent="0.2">
      <c r="Q51563" s="65"/>
      <c r="R51563" s="65"/>
      <c r="X51563" s="65"/>
      <c r="Y51563" s="65"/>
      <c r="Z51563" s="65"/>
      <c r="AA51563" s="65"/>
      <c r="AB51563" s="65"/>
      <c r="AC51563" s="65"/>
      <c r="AJ51563" s="66"/>
    </row>
    <row r="51564" spans="17:36" ht="4.5" customHeight="1" x14ac:dyDescent="0.2">
      <c r="Q51564" s="65"/>
      <c r="R51564" s="65"/>
      <c r="X51564" s="65"/>
      <c r="Y51564" s="65"/>
      <c r="Z51564" s="65"/>
      <c r="AA51564" s="65"/>
      <c r="AB51564" s="65"/>
      <c r="AC51564" s="65"/>
      <c r="AJ51564" s="66"/>
    </row>
    <row r="51565" spans="17:36" ht="4.5" customHeight="1" x14ac:dyDescent="0.2">
      <c r="Q51565" s="65"/>
      <c r="R51565" s="65"/>
      <c r="X51565" s="65"/>
      <c r="Y51565" s="65"/>
      <c r="Z51565" s="65"/>
      <c r="AA51565" s="65"/>
      <c r="AB51565" s="65"/>
      <c r="AC51565" s="65"/>
      <c r="AJ51565" s="66"/>
    </row>
    <row r="51566" spans="17:36" ht="4.5" customHeight="1" x14ac:dyDescent="0.2">
      <c r="Q51566" s="65"/>
      <c r="R51566" s="65"/>
      <c r="X51566" s="65"/>
      <c r="Y51566" s="65"/>
      <c r="Z51566" s="65"/>
      <c r="AA51566" s="65"/>
      <c r="AB51566" s="65"/>
      <c r="AC51566" s="65"/>
      <c r="AJ51566" s="66"/>
    </row>
    <row r="51567" spans="17:36" ht="4.5" customHeight="1" x14ac:dyDescent="0.2">
      <c r="Q51567" s="65"/>
      <c r="R51567" s="65"/>
      <c r="X51567" s="65"/>
      <c r="Y51567" s="65"/>
      <c r="Z51567" s="65"/>
      <c r="AA51567" s="65"/>
      <c r="AB51567" s="65"/>
      <c r="AC51567" s="65"/>
      <c r="AJ51567" s="66"/>
    </row>
    <row r="51568" spans="17:36" ht="4.5" customHeight="1" x14ac:dyDescent="0.2">
      <c r="Q51568" s="65"/>
      <c r="R51568" s="65"/>
      <c r="X51568" s="65"/>
      <c r="Y51568" s="65"/>
      <c r="Z51568" s="65"/>
      <c r="AA51568" s="65"/>
      <c r="AB51568" s="65"/>
      <c r="AC51568" s="65"/>
      <c r="AJ51568" s="66"/>
    </row>
    <row r="51569" spans="17:36" ht="4.5" customHeight="1" x14ac:dyDescent="0.2">
      <c r="Q51569" s="65"/>
      <c r="R51569" s="65"/>
      <c r="X51569" s="65"/>
      <c r="Y51569" s="65"/>
      <c r="Z51569" s="65"/>
      <c r="AA51569" s="65"/>
      <c r="AB51569" s="65"/>
      <c r="AC51569" s="65"/>
      <c r="AJ51569" s="66"/>
    </row>
    <row r="51570" spans="17:36" ht="4.5" customHeight="1" x14ac:dyDescent="0.2">
      <c r="Q51570" s="65"/>
      <c r="R51570" s="65"/>
      <c r="X51570" s="65"/>
      <c r="Y51570" s="65"/>
      <c r="Z51570" s="65"/>
      <c r="AA51570" s="65"/>
      <c r="AB51570" s="65"/>
      <c r="AC51570" s="65"/>
      <c r="AJ51570" s="66"/>
    </row>
    <row r="51571" spans="17:36" ht="4.5" customHeight="1" x14ac:dyDescent="0.2">
      <c r="Q51571" s="65"/>
      <c r="R51571" s="65"/>
      <c r="X51571" s="65"/>
      <c r="Y51571" s="65"/>
      <c r="Z51571" s="65"/>
      <c r="AA51571" s="65"/>
      <c r="AB51571" s="65"/>
      <c r="AC51571" s="65"/>
      <c r="AJ51571" s="66"/>
    </row>
    <row r="51572" spans="17:36" ht="4.5" customHeight="1" x14ac:dyDescent="0.2">
      <c r="Q51572" s="65"/>
      <c r="R51572" s="65"/>
      <c r="X51572" s="65"/>
      <c r="Y51572" s="65"/>
      <c r="Z51572" s="65"/>
      <c r="AA51572" s="65"/>
      <c r="AB51572" s="65"/>
      <c r="AC51572" s="65"/>
      <c r="AJ51572" s="66"/>
    </row>
    <row r="51573" spans="17:36" ht="4.5" customHeight="1" x14ac:dyDescent="0.2">
      <c r="Q51573" s="65"/>
      <c r="R51573" s="65"/>
      <c r="X51573" s="65"/>
      <c r="Y51573" s="65"/>
      <c r="Z51573" s="65"/>
      <c r="AA51573" s="65"/>
      <c r="AB51573" s="65"/>
      <c r="AC51573" s="65"/>
      <c r="AJ51573" s="66"/>
    </row>
    <row r="51574" spans="17:36" ht="4.5" customHeight="1" x14ac:dyDescent="0.2">
      <c r="Q51574" s="65"/>
      <c r="R51574" s="65"/>
      <c r="X51574" s="65"/>
      <c r="Y51574" s="65"/>
      <c r="Z51574" s="65"/>
      <c r="AA51574" s="65"/>
      <c r="AB51574" s="65"/>
      <c r="AC51574" s="65"/>
      <c r="AJ51574" s="66"/>
    </row>
    <row r="51575" spans="17:36" ht="4.5" customHeight="1" x14ac:dyDescent="0.2">
      <c r="Q51575" s="65"/>
      <c r="R51575" s="65"/>
      <c r="X51575" s="65"/>
      <c r="Y51575" s="65"/>
      <c r="Z51575" s="65"/>
      <c r="AA51575" s="65"/>
      <c r="AB51575" s="65"/>
      <c r="AC51575" s="65"/>
      <c r="AJ51575" s="66"/>
    </row>
    <row r="51576" spans="17:36" ht="4.5" customHeight="1" x14ac:dyDescent="0.2">
      <c r="Q51576" s="65"/>
      <c r="R51576" s="65"/>
      <c r="X51576" s="65"/>
      <c r="Y51576" s="65"/>
      <c r="Z51576" s="65"/>
      <c r="AA51576" s="65"/>
      <c r="AB51576" s="65"/>
      <c r="AC51576" s="65"/>
      <c r="AJ51576" s="66"/>
    </row>
    <row r="51577" spans="17:36" ht="4.5" customHeight="1" x14ac:dyDescent="0.2">
      <c r="Q51577" s="65"/>
      <c r="R51577" s="65"/>
      <c r="X51577" s="65"/>
      <c r="Y51577" s="65"/>
      <c r="Z51577" s="65"/>
      <c r="AA51577" s="65"/>
      <c r="AB51577" s="65"/>
      <c r="AC51577" s="65"/>
      <c r="AJ51577" s="66"/>
    </row>
    <row r="51578" spans="17:36" ht="4.5" customHeight="1" x14ac:dyDescent="0.2">
      <c r="Q51578" s="65"/>
      <c r="R51578" s="65"/>
      <c r="X51578" s="65"/>
      <c r="Y51578" s="65"/>
      <c r="Z51578" s="65"/>
      <c r="AA51578" s="65"/>
      <c r="AB51578" s="65"/>
      <c r="AC51578" s="65"/>
      <c r="AJ51578" s="66"/>
    </row>
    <row r="51579" spans="17:36" ht="4.5" customHeight="1" x14ac:dyDescent="0.2">
      <c r="Q51579" s="65"/>
      <c r="R51579" s="65"/>
      <c r="X51579" s="65"/>
      <c r="Y51579" s="65"/>
      <c r="Z51579" s="65"/>
      <c r="AA51579" s="65"/>
      <c r="AB51579" s="65"/>
      <c r="AC51579" s="65"/>
      <c r="AJ51579" s="66"/>
    </row>
    <row r="51580" spans="17:36" ht="4.5" customHeight="1" x14ac:dyDescent="0.2">
      <c r="Q51580" s="65"/>
      <c r="R51580" s="65"/>
      <c r="X51580" s="65"/>
      <c r="Y51580" s="65"/>
      <c r="Z51580" s="65"/>
      <c r="AA51580" s="65"/>
      <c r="AB51580" s="65"/>
      <c r="AC51580" s="65"/>
      <c r="AJ51580" s="66"/>
    </row>
    <row r="51581" spans="17:36" ht="4.5" customHeight="1" x14ac:dyDescent="0.2">
      <c r="Q51581" s="65"/>
      <c r="R51581" s="65"/>
      <c r="X51581" s="65"/>
      <c r="Y51581" s="65"/>
      <c r="Z51581" s="65"/>
      <c r="AA51581" s="65"/>
      <c r="AB51581" s="65"/>
      <c r="AC51581" s="65"/>
      <c r="AJ51581" s="66"/>
    </row>
    <row r="51582" spans="17:36" ht="4.5" customHeight="1" x14ac:dyDescent="0.2">
      <c r="Q51582" s="65"/>
      <c r="R51582" s="65"/>
      <c r="X51582" s="65"/>
      <c r="Y51582" s="65"/>
      <c r="Z51582" s="65"/>
      <c r="AA51582" s="65"/>
      <c r="AB51582" s="65"/>
      <c r="AC51582" s="65"/>
      <c r="AJ51582" s="66"/>
    </row>
    <row r="51583" spans="17:36" ht="4.5" customHeight="1" x14ac:dyDescent="0.2">
      <c r="Q51583" s="65"/>
      <c r="R51583" s="65"/>
      <c r="X51583" s="65"/>
      <c r="Y51583" s="65"/>
      <c r="Z51583" s="65"/>
      <c r="AA51583" s="65"/>
      <c r="AB51583" s="65"/>
      <c r="AC51583" s="65"/>
      <c r="AJ51583" s="66"/>
    </row>
    <row r="51584" spans="17:36" ht="4.5" customHeight="1" x14ac:dyDescent="0.2">
      <c r="Q51584" s="65"/>
      <c r="R51584" s="65"/>
      <c r="X51584" s="65"/>
      <c r="Y51584" s="65"/>
      <c r="Z51584" s="65"/>
      <c r="AA51584" s="65"/>
      <c r="AB51584" s="65"/>
      <c r="AC51584" s="65"/>
      <c r="AJ51584" s="66"/>
    </row>
    <row r="51585" spans="17:36" ht="4.5" customHeight="1" x14ac:dyDescent="0.2">
      <c r="Q51585" s="65"/>
      <c r="R51585" s="65"/>
      <c r="X51585" s="65"/>
      <c r="Y51585" s="65"/>
      <c r="Z51585" s="65"/>
      <c r="AA51585" s="65"/>
      <c r="AB51585" s="65"/>
      <c r="AC51585" s="65"/>
      <c r="AJ51585" s="66"/>
    </row>
    <row r="51586" spans="17:36" ht="4.5" customHeight="1" x14ac:dyDescent="0.2">
      <c r="Q51586" s="65"/>
      <c r="R51586" s="65"/>
      <c r="X51586" s="65"/>
      <c r="Y51586" s="65"/>
      <c r="Z51586" s="65"/>
      <c r="AA51586" s="65"/>
      <c r="AB51586" s="65"/>
      <c r="AC51586" s="65"/>
      <c r="AJ51586" s="66"/>
    </row>
    <row r="51587" spans="17:36" ht="4.5" customHeight="1" x14ac:dyDescent="0.2">
      <c r="Q51587" s="65"/>
      <c r="R51587" s="65"/>
      <c r="X51587" s="65"/>
      <c r="Y51587" s="65"/>
      <c r="Z51587" s="65"/>
      <c r="AA51587" s="65"/>
      <c r="AB51587" s="65"/>
      <c r="AC51587" s="65"/>
      <c r="AJ51587" s="66"/>
    </row>
    <row r="51588" spans="17:36" ht="4.5" customHeight="1" x14ac:dyDescent="0.2">
      <c r="Q51588" s="65"/>
      <c r="R51588" s="65"/>
      <c r="X51588" s="65"/>
      <c r="Y51588" s="65"/>
      <c r="Z51588" s="65"/>
      <c r="AA51588" s="65"/>
      <c r="AB51588" s="65"/>
      <c r="AC51588" s="65"/>
      <c r="AJ51588" s="66"/>
    </row>
    <row r="51589" spans="17:36" ht="4.5" customHeight="1" x14ac:dyDescent="0.2">
      <c r="Q51589" s="65"/>
      <c r="R51589" s="65"/>
      <c r="X51589" s="65"/>
      <c r="Y51589" s="65"/>
      <c r="Z51589" s="65"/>
      <c r="AA51589" s="65"/>
      <c r="AB51589" s="65"/>
      <c r="AC51589" s="65"/>
      <c r="AJ51589" s="66"/>
    </row>
    <row r="51590" spans="17:36" ht="4.5" customHeight="1" x14ac:dyDescent="0.2">
      <c r="Q51590" s="65"/>
      <c r="R51590" s="65"/>
      <c r="X51590" s="65"/>
      <c r="Y51590" s="65"/>
      <c r="Z51590" s="65"/>
      <c r="AA51590" s="65"/>
      <c r="AB51590" s="65"/>
      <c r="AC51590" s="65"/>
      <c r="AJ51590" s="66"/>
    </row>
    <row r="51591" spans="17:36" ht="4.5" customHeight="1" x14ac:dyDescent="0.2">
      <c r="Q51591" s="65"/>
      <c r="R51591" s="65"/>
      <c r="X51591" s="65"/>
      <c r="Y51591" s="65"/>
      <c r="Z51591" s="65"/>
      <c r="AA51591" s="65"/>
      <c r="AB51591" s="65"/>
      <c r="AC51591" s="65"/>
      <c r="AJ51591" s="66"/>
    </row>
    <row r="51592" spans="17:36" ht="4.5" customHeight="1" x14ac:dyDescent="0.2">
      <c r="Q51592" s="65"/>
      <c r="R51592" s="65"/>
      <c r="X51592" s="65"/>
      <c r="Y51592" s="65"/>
      <c r="Z51592" s="65"/>
      <c r="AA51592" s="65"/>
      <c r="AB51592" s="65"/>
      <c r="AC51592" s="65"/>
      <c r="AJ51592" s="66"/>
    </row>
    <row r="51593" spans="17:36" ht="4.5" customHeight="1" x14ac:dyDescent="0.2">
      <c r="Q51593" s="65"/>
      <c r="R51593" s="65"/>
      <c r="X51593" s="65"/>
      <c r="Y51593" s="65"/>
      <c r="Z51593" s="65"/>
      <c r="AA51593" s="65"/>
      <c r="AB51593" s="65"/>
      <c r="AC51593" s="65"/>
      <c r="AJ51593" s="66"/>
    </row>
    <row r="51594" spans="17:36" ht="4.5" customHeight="1" x14ac:dyDescent="0.2">
      <c r="Q51594" s="65"/>
      <c r="R51594" s="65"/>
      <c r="X51594" s="65"/>
      <c r="Y51594" s="65"/>
      <c r="Z51594" s="65"/>
      <c r="AA51594" s="65"/>
      <c r="AB51594" s="65"/>
      <c r="AC51594" s="65"/>
      <c r="AJ51594" s="66"/>
    </row>
    <row r="51595" spans="17:36" ht="4.5" customHeight="1" x14ac:dyDescent="0.2">
      <c r="Q51595" s="65"/>
      <c r="R51595" s="65"/>
      <c r="X51595" s="65"/>
      <c r="Y51595" s="65"/>
      <c r="Z51595" s="65"/>
      <c r="AA51595" s="65"/>
      <c r="AB51595" s="65"/>
      <c r="AC51595" s="65"/>
      <c r="AJ51595" s="66"/>
    </row>
    <row r="51596" spans="17:36" ht="4.5" customHeight="1" x14ac:dyDescent="0.2">
      <c r="Q51596" s="65"/>
      <c r="R51596" s="65"/>
      <c r="X51596" s="65"/>
      <c r="Y51596" s="65"/>
      <c r="Z51596" s="65"/>
      <c r="AA51596" s="65"/>
      <c r="AB51596" s="65"/>
      <c r="AC51596" s="65"/>
      <c r="AJ51596" s="66"/>
    </row>
    <row r="51597" spans="17:36" ht="4.5" customHeight="1" x14ac:dyDescent="0.2">
      <c r="Q51597" s="65"/>
      <c r="R51597" s="65"/>
      <c r="X51597" s="65"/>
      <c r="Y51597" s="65"/>
      <c r="Z51597" s="65"/>
      <c r="AA51597" s="65"/>
      <c r="AB51597" s="65"/>
      <c r="AC51597" s="65"/>
      <c r="AJ51597" s="66"/>
    </row>
    <row r="51598" spans="17:36" ht="4.5" customHeight="1" x14ac:dyDescent="0.2">
      <c r="Q51598" s="65"/>
      <c r="R51598" s="65"/>
      <c r="X51598" s="65"/>
      <c r="Y51598" s="65"/>
      <c r="Z51598" s="65"/>
      <c r="AA51598" s="65"/>
      <c r="AB51598" s="65"/>
      <c r="AC51598" s="65"/>
      <c r="AJ51598" s="66"/>
    </row>
    <row r="51599" spans="17:36" ht="4.5" customHeight="1" x14ac:dyDescent="0.2">
      <c r="Q51599" s="65"/>
      <c r="R51599" s="65"/>
      <c r="X51599" s="65"/>
      <c r="Y51599" s="65"/>
      <c r="Z51599" s="65"/>
      <c r="AA51599" s="65"/>
      <c r="AB51599" s="65"/>
      <c r="AC51599" s="65"/>
      <c r="AJ51599" s="66"/>
    </row>
    <row r="51600" spans="17:36" ht="4.5" customHeight="1" x14ac:dyDescent="0.2">
      <c r="Q51600" s="65"/>
      <c r="R51600" s="65"/>
      <c r="X51600" s="65"/>
      <c r="Y51600" s="65"/>
      <c r="Z51600" s="65"/>
      <c r="AA51600" s="65"/>
      <c r="AB51600" s="65"/>
      <c r="AC51600" s="65"/>
      <c r="AJ51600" s="66"/>
    </row>
    <row r="51601" spans="17:36" ht="4.5" customHeight="1" x14ac:dyDescent="0.2">
      <c r="Q51601" s="65"/>
      <c r="R51601" s="65"/>
      <c r="X51601" s="65"/>
      <c r="Y51601" s="65"/>
      <c r="Z51601" s="65"/>
      <c r="AA51601" s="65"/>
      <c r="AB51601" s="65"/>
      <c r="AC51601" s="65"/>
      <c r="AJ51601" s="66"/>
    </row>
    <row r="51602" spans="17:36" ht="4.5" customHeight="1" x14ac:dyDescent="0.2">
      <c r="Q51602" s="65"/>
      <c r="R51602" s="65"/>
      <c r="X51602" s="65"/>
      <c r="Y51602" s="65"/>
      <c r="Z51602" s="65"/>
      <c r="AA51602" s="65"/>
      <c r="AB51602" s="65"/>
      <c r="AC51602" s="65"/>
      <c r="AJ51602" s="66"/>
    </row>
    <row r="51603" spans="17:36" ht="4.5" customHeight="1" x14ac:dyDescent="0.2">
      <c r="Q51603" s="65"/>
      <c r="R51603" s="65"/>
      <c r="X51603" s="65"/>
      <c r="Y51603" s="65"/>
      <c r="Z51603" s="65"/>
      <c r="AA51603" s="65"/>
      <c r="AB51603" s="65"/>
      <c r="AC51603" s="65"/>
      <c r="AJ51603" s="66"/>
    </row>
    <row r="51604" spans="17:36" ht="4.5" customHeight="1" x14ac:dyDescent="0.2">
      <c r="Q51604" s="65"/>
      <c r="R51604" s="65"/>
      <c r="X51604" s="65"/>
      <c r="Y51604" s="65"/>
      <c r="Z51604" s="65"/>
      <c r="AA51604" s="65"/>
      <c r="AB51604" s="65"/>
      <c r="AC51604" s="65"/>
      <c r="AJ51604" s="66"/>
    </row>
    <row r="51605" spans="17:36" ht="4.5" customHeight="1" x14ac:dyDescent="0.2">
      <c r="Q51605" s="65"/>
      <c r="R51605" s="65"/>
      <c r="X51605" s="65"/>
      <c r="Y51605" s="65"/>
      <c r="Z51605" s="65"/>
      <c r="AA51605" s="65"/>
      <c r="AB51605" s="65"/>
      <c r="AC51605" s="65"/>
      <c r="AJ51605" s="66"/>
    </row>
    <row r="51606" spans="17:36" ht="4.5" customHeight="1" x14ac:dyDescent="0.2">
      <c r="Q51606" s="65"/>
      <c r="R51606" s="65"/>
      <c r="X51606" s="65"/>
      <c r="Y51606" s="65"/>
      <c r="Z51606" s="65"/>
      <c r="AA51606" s="65"/>
      <c r="AB51606" s="65"/>
      <c r="AC51606" s="65"/>
      <c r="AJ51606" s="66"/>
    </row>
    <row r="51607" spans="17:36" ht="4.5" customHeight="1" x14ac:dyDescent="0.2">
      <c r="Q51607" s="65"/>
      <c r="R51607" s="65"/>
      <c r="X51607" s="65"/>
      <c r="Y51607" s="65"/>
      <c r="Z51607" s="65"/>
      <c r="AA51607" s="65"/>
      <c r="AB51607" s="65"/>
      <c r="AC51607" s="65"/>
      <c r="AJ51607" s="66"/>
    </row>
    <row r="51608" spans="17:36" ht="4.5" customHeight="1" x14ac:dyDescent="0.2">
      <c r="Q51608" s="65"/>
      <c r="R51608" s="65"/>
      <c r="X51608" s="65"/>
      <c r="Y51608" s="65"/>
      <c r="Z51608" s="65"/>
      <c r="AA51608" s="65"/>
      <c r="AB51608" s="65"/>
      <c r="AC51608" s="65"/>
      <c r="AJ51608" s="66"/>
    </row>
    <row r="51609" spans="17:36" ht="4.5" customHeight="1" x14ac:dyDescent="0.2">
      <c r="Q51609" s="65"/>
      <c r="R51609" s="65"/>
      <c r="X51609" s="65"/>
      <c r="Y51609" s="65"/>
      <c r="Z51609" s="65"/>
      <c r="AA51609" s="65"/>
      <c r="AB51609" s="65"/>
      <c r="AC51609" s="65"/>
      <c r="AJ51609" s="66"/>
    </row>
    <row r="51610" spans="17:36" ht="4.5" customHeight="1" x14ac:dyDescent="0.2">
      <c r="Q51610" s="65"/>
      <c r="R51610" s="65"/>
      <c r="X51610" s="65"/>
      <c r="Y51610" s="65"/>
      <c r="Z51610" s="65"/>
      <c r="AA51610" s="65"/>
      <c r="AB51610" s="65"/>
      <c r="AC51610" s="65"/>
      <c r="AJ51610" s="66"/>
    </row>
    <row r="51611" spans="17:36" ht="4.5" customHeight="1" x14ac:dyDescent="0.2">
      <c r="Q51611" s="65"/>
      <c r="R51611" s="65"/>
      <c r="X51611" s="65"/>
      <c r="Y51611" s="65"/>
      <c r="Z51611" s="65"/>
      <c r="AA51611" s="65"/>
      <c r="AB51611" s="65"/>
      <c r="AC51611" s="65"/>
      <c r="AJ51611" s="66"/>
    </row>
    <row r="51612" spans="17:36" ht="4.5" customHeight="1" x14ac:dyDescent="0.2">
      <c r="Q51612" s="65"/>
      <c r="R51612" s="65"/>
      <c r="X51612" s="65"/>
      <c r="Y51612" s="65"/>
      <c r="Z51612" s="65"/>
      <c r="AA51612" s="65"/>
      <c r="AB51612" s="65"/>
      <c r="AC51612" s="65"/>
      <c r="AJ51612" s="66"/>
    </row>
    <row r="51613" spans="17:36" ht="4.5" customHeight="1" x14ac:dyDescent="0.2">
      <c r="Q51613" s="65"/>
      <c r="R51613" s="65"/>
      <c r="X51613" s="65"/>
      <c r="Y51613" s="65"/>
      <c r="Z51613" s="65"/>
      <c r="AA51613" s="65"/>
      <c r="AB51613" s="65"/>
      <c r="AC51613" s="65"/>
      <c r="AJ51613" s="66"/>
    </row>
    <row r="51614" spans="17:36" ht="4.5" customHeight="1" x14ac:dyDescent="0.2">
      <c r="Q51614" s="65"/>
      <c r="R51614" s="65"/>
      <c r="X51614" s="65"/>
      <c r="Y51614" s="65"/>
      <c r="Z51614" s="65"/>
      <c r="AA51614" s="65"/>
      <c r="AB51614" s="65"/>
      <c r="AC51614" s="65"/>
      <c r="AJ51614" s="66"/>
    </row>
    <row r="51615" spans="17:36" ht="4.5" customHeight="1" x14ac:dyDescent="0.2">
      <c r="Q51615" s="65"/>
      <c r="R51615" s="65"/>
      <c r="X51615" s="65"/>
      <c r="Y51615" s="65"/>
      <c r="Z51615" s="65"/>
      <c r="AA51615" s="65"/>
      <c r="AB51615" s="65"/>
      <c r="AC51615" s="65"/>
      <c r="AJ51615" s="66"/>
    </row>
    <row r="51616" spans="17:36" ht="4.5" customHeight="1" x14ac:dyDescent="0.2">
      <c r="Q51616" s="65"/>
      <c r="R51616" s="65"/>
      <c r="X51616" s="65"/>
      <c r="Y51616" s="65"/>
      <c r="Z51616" s="65"/>
      <c r="AA51616" s="65"/>
      <c r="AB51616" s="65"/>
      <c r="AC51616" s="65"/>
      <c r="AJ51616" s="66"/>
    </row>
    <row r="51617" spans="17:36" ht="4.5" customHeight="1" x14ac:dyDescent="0.2">
      <c r="Q51617" s="65"/>
      <c r="R51617" s="65"/>
      <c r="X51617" s="65"/>
      <c r="Y51617" s="65"/>
      <c r="Z51617" s="65"/>
      <c r="AA51617" s="65"/>
      <c r="AB51617" s="65"/>
      <c r="AC51617" s="65"/>
      <c r="AJ51617" s="66"/>
    </row>
    <row r="51618" spans="17:36" ht="4.5" customHeight="1" x14ac:dyDescent="0.2">
      <c r="Q51618" s="65"/>
      <c r="R51618" s="65"/>
      <c r="X51618" s="65"/>
      <c r="Y51618" s="65"/>
      <c r="Z51618" s="65"/>
      <c r="AA51618" s="65"/>
      <c r="AB51618" s="65"/>
      <c r="AC51618" s="65"/>
      <c r="AJ51618" s="66"/>
    </row>
    <row r="51619" spans="17:36" ht="4.5" customHeight="1" x14ac:dyDescent="0.2">
      <c r="Q51619" s="65"/>
      <c r="R51619" s="65"/>
      <c r="X51619" s="65"/>
      <c r="Y51619" s="65"/>
      <c r="Z51619" s="65"/>
      <c r="AA51619" s="65"/>
      <c r="AB51619" s="65"/>
      <c r="AC51619" s="65"/>
      <c r="AJ51619" s="66"/>
    </row>
    <row r="51620" spans="17:36" ht="4.5" customHeight="1" x14ac:dyDescent="0.2">
      <c r="Q51620" s="65"/>
      <c r="R51620" s="65"/>
      <c r="X51620" s="65"/>
      <c r="Y51620" s="65"/>
      <c r="Z51620" s="65"/>
      <c r="AA51620" s="65"/>
      <c r="AB51620" s="65"/>
      <c r="AC51620" s="65"/>
      <c r="AJ51620" s="66"/>
    </row>
    <row r="51621" spans="17:36" ht="4.5" customHeight="1" x14ac:dyDescent="0.2">
      <c r="Q51621" s="65"/>
      <c r="R51621" s="65"/>
      <c r="X51621" s="65"/>
      <c r="Y51621" s="65"/>
      <c r="Z51621" s="65"/>
      <c r="AA51621" s="65"/>
      <c r="AB51621" s="65"/>
      <c r="AC51621" s="65"/>
      <c r="AJ51621" s="66"/>
    </row>
    <row r="51622" spans="17:36" ht="4.5" customHeight="1" x14ac:dyDescent="0.2">
      <c r="Q51622" s="65"/>
      <c r="R51622" s="65"/>
      <c r="X51622" s="65"/>
      <c r="Y51622" s="65"/>
      <c r="Z51622" s="65"/>
      <c r="AA51622" s="65"/>
      <c r="AB51622" s="65"/>
      <c r="AC51622" s="65"/>
      <c r="AJ51622" s="66"/>
    </row>
    <row r="51623" spans="17:36" ht="4.5" customHeight="1" x14ac:dyDescent="0.2">
      <c r="Q51623" s="65"/>
      <c r="R51623" s="65"/>
      <c r="X51623" s="65"/>
      <c r="Y51623" s="65"/>
      <c r="Z51623" s="65"/>
      <c r="AA51623" s="65"/>
      <c r="AB51623" s="65"/>
      <c r="AC51623" s="65"/>
      <c r="AJ51623" s="66"/>
    </row>
    <row r="51624" spans="17:36" ht="4.5" customHeight="1" x14ac:dyDescent="0.2">
      <c r="Q51624" s="65"/>
      <c r="R51624" s="65"/>
      <c r="X51624" s="65"/>
      <c r="Y51624" s="65"/>
      <c r="Z51624" s="65"/>
      <c r="AA51624" s="65"/>
      <c r="AB51624" s="65"/>
      <c r="AC51624" s="65"/>
      <c r="AJ51624" s="66"/>
    </row>
    <row r="51625" spans="17:36" ht="4.5" customHeight="1" x14ac:dyDescent="0.2">
      <c r="Q51625" s="65"/>
      <c r="R51625" s="65"/>
      <c r="X51625" s="65"/>
      <c r="Y51625" s="65"/>
      <c r="Z51625" s="65"/>
      <c r="AA51625" s="65"/>
      <c r="AB51625" s="65"/>
      <c r="AC51625" s="65"/>
      <c r="AJ51625" s="66"/>
    </row>
    <row r="51626" spans="17:36" ht="4.5" customHeight="1" x14ac:dyDescent="0.2">
      <c r="Q51626" s="65"/>
      <c r="R51626" s="65"/>
      <c r="X51626" s="65"/>
      <c r="Y51626" s="65"/>
      <c r="Z51626" s="65"/>
      <c r="AA51626" s="65"/>
      <c r="AB51626" s="65"/>
      <c r="AC51626" s="65"/>
      <c r="AJ51626" s="66"/>
    </row>
    <row r="51627" spans="17:36" ht="4.5" customHeight="1" x14ac:dyDescent="0.2">
      <c r="Q51627" s="65"/>
      <c r="R51627" s="65"/>
      <c r="X51627" s="65"/>
      <c r="Y51627" s="65"/>
      <c r="Z51627" s="65"/>
      <c r="AA51627" s="65"/>
      <c r="AB51627" s="65"/>
      <c r="AC51627" s="65"/>
      <c r="AJ51627" s="66"/>
    </row>
    <row r="51628" spans="17:36" ht="4.5" customHeight="1" x14ac:dyDescent="0.2">
      <c r="Q51628" s="65"/>
      <c r="R51628" s="65"/>
      <c r="X51628" s="65"/>
      <c r="Y51628" s="65"/>
      <c r="Z51628" s="65"/>
      <c r="AA51628" s="65"/>
      <c r="AB51628" s="65"/>
      <c r="AC51628" s="65"/>
      <c r="AJ51628" s="66"/>
    </row>
    <row r="51629" spans="17:36" ht="4.5" customHeight="1" x14ac:dyDescent="0.2">
      <c r="Q51629" s="65"/>
      <c r="R51629" s="65"/>
      <c r="X51629" s="65"/>
      <c r="Y51629" s="65"/>
      <c r="Z51629" s="65"/>
      <c r="AA51629" s="65"/>
      <c r="AB51629" s="65"/>
      <c r="AC51629" s="65"/>
      <c r="AJ51629" s="66"/>
    </row>
    <row r="51630" spans="17:36" ht="4.5" customHeight="1" x14ac:dyDescent="0.2">
      <c r="Q51630" s="65"/>
      <c r="R51630" s="65"/>
      <c r="X51630" s="65"/>
      <c r="Y51630" s="65"/>
      <c r="Z51630" s="65"/>
      <c r="AA51630" s="65"/>
      <c r="AB51630" s="65"/>
      <c r="AC51630" s="65"/>
      <c r="AJ51630" s="66"/>
    </row>
    <row r="51631" spans="17:36" ht="4.5" customHeight="1" x14ac:dyDescent="0.2">
      <c r="Q51631" s="65"/>
      <c r="R51631" s="65"/>
      <c r="X51631" s="65"/>
      <c r="Y51631" s="65"/>
      <c r="Z51631" s="65"/>
      <c r="AA51631" s="65"/>
      <c r="AB51631" s="65"/>
      <c r="AC51631" s="65"/>
      <c r="AJ51631" s="66"/>
    </row>
    <row r="51632" spans="17:36" ht="4.5" customHeight="1" x14ac:dyDescent="0.2">
      <c r="Q51632" s="65"/>
      <c r="R51632" s="65"/>
      <c r="X51632" s="65"/>
      <c r="Y51632" s="65"/>
      <c r="Z51632" s="65"/>
      <c r="AA51632" s="65"/>
      <c r="AB51632" s="65"/>
      <c r="AC51632" s="65"/>
      <c r="AJ51632" s="66"/>
    </row>
    <row r="51633" spans="17:36" ht="4.5" customHeight="1" x14ac:dyDescent="0.2">
      <c r="Q51633" s="65"/>
      <c r="R51633" s="65"/>
      <c r="X51633" s="65"/>
      <c r="Y51633" s="65"/>
      <c r="Z51633" s="65"/>
      <c r="AA51633" s="65"/>
      <c r="AB51633" s="65"/>
      <c r="AC51633" s="65"/>
      <c r="AJ51633" s="66"/>
    </row>
    <row r="51634" spans="17:36" ht="4.5" customHeight="1" x14ac:dyDescent="0.2">
      <c r="Q51634" s="65"/>
      <c r="R51634" s="65"/>
      <c r="X51634" s="65"/>
      <c r="Y51634" s="65"/>
      <c r="Z51634" s="65"/>
      <c r="AA51634" s="65"/>
      <c r="AB51634" s="65"/>
      <c r="AC51634" s="65"/>
      <c r="AJ51634" s="66"/>
    </row>
    <row r="51635" spans="17:36" ht="4.5" customHeight="1" x14ac:dyDescent="0.2">
      <c r="Q51635" s="65"/>
      <c r="R51635" s="65"/>
      <c r="X51635" s="65"/>
      <c r="Y51635" s="65"/>
      <c r="Z51635" s="65"/>
      <c r="AA51635" s="65"/>
      <c r="AB51635" s="65"/>
      <c r="AC51635" s="65"/>
      <c r="AJ51635" s="66"/>
    </row>
    <row r="51636" spans="17:36" ht="4.5" customHeight="1" x14ac:dyDescent="0.2">
      <c r="Q51636" s="65"/>
      <c r="R51636" s="65"/>
      <c r="X51636" s="65"/>
      <c r="Y51636" s="65"/>
      <c r="Z51636" s="65"/>
      <c r="AA51636" s="65"/>
      <c r="AB51636" s="65"/>
      <c r="AC51636" s="65"/>
      <c r="AJ51636" s="66"/>
    </row>
    <row r="51637" spans="17:36" ht="4.5" customHeight="1" x14ac:dyDescent="0.2">
      <c r="Q51637" s="65"/>
      <c r="R51637" s="65"/>
      <c r="X51637" s="65"/>
      <c r="Y51637" s="65"/>
      <c r="Z51637" s="65"/>
      <c r="AA51637" s="65"/>
      <c r="AB51637" s="65"/>
      <c r="AC51637" s="65"/>
      <c r="AJ51637" s="66"/>
    </row>
    <row r="51638" spans="17:36" ht="4.5" customHeight="1" x14ac:dyDescent="0.2">
      <c r="Q51638" s="65"/>
      <c r="R51638" s="65"/>
      <c r="X51638" s="65"/>
      <c r="Y51638" s="65"/>
      <c r="Z51638" s="65"/>
      <c r="AA51638" s="65"/>
      <c r="AB51638" s="65"/>
      <c r="AC51638" s="65"/>
      <c r="AJ51638" s="66"/>
    </row>
    <row r="51639" spans="17:36" ht="4.5" customHeight="1" x14ac:dyDescent="0.2">
      <c r="Q51639" s="65"/>
      <c r="R51639" s="65"/>
      <c r="X51639" s="65"/>
      <c r="Y51639" s="65"/>
      <c r="Z51639" s="65"/>
      <c r="AA51639" s="65"/>
      <c r="AB51639" s="65"/>
      <c r="AC51639" s="65"/>
      <c r="AJ51639" s="66"/>
    </row>
    <row r="51640" spans="17:36" ht="4.5" customHeight="1" x14ac:dyDescent="0.2">
      <c r="Q51640" s="65"/>
      <c r="R51640" s="65"/>
      <c r="X51640" s="65"/>
      <c r="Y51640" s="65"/>
      <c r="Z51640" s="65"/>
      <c r="AA51640" s="65"/>
      <c r="AB51640" s="65"/>
      <c r="AC51640" s="65"/>
      <c r="AJ51640" s="66"/>
    </row>
    <row r="51641" spans="17:36" ht="4.5" customHeight="1" x14ac:dyDescent="0.2">
      <c r="Q51641" s="65"/>
      <c r="R51641" s="65"/>
      <c r="X51641" s="65"/>
      <c r="Y51641" s="65"/>
      <c r="Z51641" s="65"/>
      <c r="AA51641" s="65"/>
      <c r="AB51641" s="65"/>
      <c r="AC51641" s="65"/>
      <c r="AJ51641" s="66"/>
    </row>
    <row r="51642" spans="17:36" ht="4.5" customHeight="1" x14ac:dyDescent="0.2">
      <c r="Q51642" s="65"/>
      <c r="R51642" s="65"/>
      <c r="X51642" s="65"/>
      <c r="Y51642" s="65"/>
      <c r="Z51642" s="65"/>
      <c r="AA51642" s="65"/>
      <c r="AB51642" s="65"/>
      <c r="AC51642" s="65"/>
      <c r="AJ51642" s="66"/>
    </row>
    <row r="51643" spans="17:36" ht="4.5" customHeight="1" x14ac:dyDescent="0.2">
      <c r="Q51643" s="65"/>
      <c r="R51643" s="65"/>
      <c r="X51643" s="65"/>
      <c r="Y51643" s="65"/>
      <c r="Z51643" s="65"/>
      <c r="AA51643" s="65"/>
      <c r="AB51643" s="65"/>
      <c r="AC51643" s="65"/>
      <c r="AJ51643" s="66"/>
    </row>
    <row r="51644" spans="17:36" ht="4.5" customHeight="1" x14ac:dyDescent="0.2">
      <c r="Q51644" s="65"/>
      <c r="R51644" s="65"/>
      <c r="X51644" s="65"/>
      <c r="Y51644" s="65"/>
      <c r="Z51644" s="65"/>
      <c r="AA51644" s="65"/>
      <c r="AB51644" s="65"/>
      <c r="AC51644" s="65"/>
      <c r="AJ51644" s="66"/>
    </row>
    <row r="51645" spans="17:36" ht="4.5" customHeight="1" x14ac:dyDescent="0.2">
      <c r="Q51645" s="65"/>
      <c r="R51645" s="65"/>
      <c r="X51645" s="65"/>
      <c r="Y51645" s="65"/>
      <c r="Z51645" s="65"/>
      <c r="AA51645" s="65"/>
      <c r="AB51645" s="65"/>
      <c r="AC51645" s="65"/>
      <c r="AJ51645" s="66"/>
    </row>
    <row r="51646" spans="17:36" ht="4.5" customHeight="1" x14ac:dyDescent="0.2">
      <c r="Q51646" s="65"/>
      <c r="R51646" s="65"/>
      <c r="X51646" s="65"/>
      <c r="Y51646" s="65"/>
      <c r="Z51646" s="65"/>
      <c r="AA51646" s="65"/>
      <c r="AB51646" s="65"/>
      <c r="AC51646" s="65"/>
      <c r="AJ51646" s="66"/>
    </row>
    <row r="51647" spans="17:36" ht="4.5" customHeight="1" x14ac:dyDescent="0.2">
      <c r="Q51647" s="65"/>
      <c r="R51647" s="65"/>
      <c r="X51647" s="65"/>
      <c r="Y51647" s="65"/>
      <c r="Z51647" s="65"/>
      <c r="AA51647" s="65"/>
      <c r="AB51647" s="65"/>
      <c r="AC51647" s="65"/>
      <c r="AJ51647" s="66"/>
    </row>
    <row r="51648" spans="17:36" ht="4.5" customHeight="1" x14ac:dyDescent="0.2">
      <c r="Q51648" s="65"/>
      <c r="R51648" s="65"/>
      <c r="X51648" s="65"/>
      <c r="Y51648" s="65"/>
      <c r="Z51648" s="65"/>
      <c r="AA51648" s="65"/>
      <c r="AB51648" s="65"/>
      <c r="AC51648" s="65"/>
      <c r="AJ51648" s="66"/>
    </row>
    <row r="51649" spans="17:36" ht="4.5" customHeight="1" x14ac:dyDescent="0.2">
      <c r="Q51649" s="65"/>
      <c r="R51649" s="65"/>
      <c r="X51649" s="65"/>
      <c r="Y51649" s="65"/>
      <c r="Z51649" s="65"/>
      <c r="AA51649" s="65"/>
      <c r="AB51649" s="65"/>
      <c r="AC51649" s="65"/>
      <c r="AJ51649" s="66"/>
    </row>
    <row r="51650" spans="17:36" ht="4.5" customHeight="1" x14ac:dyDescent="0.2">
      <c r="Q51650" s="65"/>
      <c r="R51650" s="65"/>
      <c r="X51650" s="65"/>
      <c r="Y51650" s="65"/>
      <c r="Z51650" s="65"/>
      <c r="AA51650" s="65"/>
      <c r="AB51650" s="65"/>
      <c r="AC51650" s="65"/>
      <c r="AJ51650" s="66"/>
    </row>
    <row r="51651" spans="17:36" ht="4.5" customHeight="1" x14ac:dyDescent="0.2">
      <c r="Q51651" s="65"/>
      <c r="R51651" s="65"/>
      <c r="X51651" s="65"/>
      <c r="Y51651" s="65"/>
      <c r="Z51651" s="65"/>
      <c r="AA51651" s="65"/>
      <c r="AB51651" s="65"/>
      <c r="AC51651" s="65"/>
      <c r="AJ51651" s="66"/>
    </row>
    <row r="51652" spans="17:36" ht="4.5" customHeight="1" x14ac:dyDescent="0.2">
      <c r="Q51652" s="65"/>
      <c r="R51652" s="65"/>
      <c r="X51652" s="65"/>
      <c r="Y51652" s="65"/>
      <c r="Z51652" s="65"/>
      <c r="AA51652" s="65"/>
      <c r="AB51652" s="65"/>
      <c r="AC51652" s="65"/>
      <c r="AJ51652" s="66"/>
    </row>
    <row r="51653" spans="17:36" ht="4.5" customHeight="1" x14ac:dyDescent="0.2">
      <c r="Q51653" s="65"/>
      <c r="R51653" s="65"/>
      <c r="X51653" s="65"/>
      <c r="Y51653" s="65"/>
      <c r="Z51653" s="65"/>
      <c r="AA51653" s="65"/>
      <c r="AB51653" s="65"/>
      <c r="AC51653" s="65"/>
      <c r="AJ51653" s="66"/>
    </row>
    <row r="51654" spans="17:36" ht="4.5" customHeight="1" x14ac:dyDescent="0.2">
      <c r="Q51654" s="65"/>
      <c r="R51654" s="65"/>
      <c r="X51654" s="65"/>
      <c r="Y51654" s="65"/>
      <c r="Z51654" s="65"/>
      <c r="AA51654" s="65"/>
      <c r="AB51654" s="65"/>
      <c r="AC51654" s="65"/>
      <c r="AJ51654" s="66"/>
    </row>
    <row r="51655" spans="17:36" ht="4.5" customHeight="1" x14ac:dyDescent="0.2">
      <c r="Q51655" s="65"/>
      <c r="R51655" s="65"/>
      <c r="X51655" s="65"/>
      <c r="Y51655" s="65"/>
      <c r="Z51655" s="65"/>
      <c r="AA51655" s="65"/>
      <c r="AB51655" s="65"/>
      <c r="AC51655" s="65"/>
      <c r="AJ51655" s="66"/>
    </row>
    <row r="51656" spans="17:36" ht="4.5" customHeight="1" x14ac:dyDescent="0.2">
      <c r="Q51656" s="65"/>
      <c r="R51656" s="65"/>
      <c r="X51656" s="65"/>
      <c r="Y51656" s="65"/>
      <c r="Z51656" s="65"/>
      <c r="AA51656" s="65"/>
      <c r="AB51656" s="65"/>
      <c r="AC51656" s="65"/>
      <c r="AJ51656" s="66"/>
    </row>
    <row r="51657" spans="17:36" ht="4.5" customHeight="1" x14ac:dyDescent="0.2">
      <c r="Q51657" s="65"/>
      <c r="R51657" s="65"/>
      <c r="X51657" s="65"/>
      <c r="Y51657" s="65"/>
      <c r="Z51657" s="65"/>
      <c r="AA51657" s="65"/>
      <c r="AB51657" s="65"/>
      <c r="AC51657" s="65"/>
      <c r="AJ51657" s="66"/>
    </row>
    <row r="51658" spans="17:36" ht="4.5" customHeight="1" x14ac:dyDescent="0.2">
      <c r="Q51658" s="65"/>
      <c r="R51658" s="65"/>
      <c r="X51658" s="65"/>
      <c r="Y51658" s="65"/>
      <c r="Z51658" s="65"/>
      <c r="AA51658" s="65"/>
      <c r="AB51658" s="65"/>
      <c r="AC51658" s="65"/>
      <c r="AJ51658" s="66"/>
    </row>
    <row r="51659" spans="17:36" ht="4.5" customHeight="1" x14ac:dyDescent="0.2">
      <c r="Q51659" s="65"/>
      <c r="R51659" s="65"/>
      <c r="X51659" s="65"/>
      <c r="Y51659" s="65"/>
      <c r="Z51659" s="65"/>
      <c r="AA51659" s="65"/>
      <c r="AB51659" s="65"/>
      <c r="AC51659" s="65"/>
      <c r="AJ51659" s="66"/>
    </row>
    <row r="51660" spans="17:36" ht="4.5" customHeight="1" x14ac:dyDescent="0.2">
      <c r="Q51660" s="65"/>
      <c r="R51660" s="65"/>
      <c r="X51660" s="65"/>
      <c r="Y51660" s="65"/>
      <c r="Z51660" s="65"/>
      <c r="AA51660" s="65"/>
      <c r="AB51660" s="65"/>
      <c r="AC51660" s="65"/>
      <c r="AJ51660" s="66"/>
    </row>
    <row r="51661" spans="17:36" ht="4.5" customHeight="1" x14ac:dyDescent="0.2">
      <c r="Q51661" s="65"/>
      <c r="R51661" s="65"/>
      <c r="X51661" s="65"/>
      <c r="Y51661" s="65"/>
      <c r="Z51661" s="65"/>
      <c r="AA51661" s="65"/>
      <c r="AB51661" s="65"/>
      <c r="AC51661" s="65"/>
      <c r="AJ51661" s="66"/>
    </row>
    <row r="51662" spans="17:36" ht="4.5" customHeight="1" x14ac:dyDescent="0.2">
      <c r="Q51662" s="65"/>
      <c r="R51662" s="65"/>
      <c r="X51662" s="65"/>
      <c r="Y51662" s="65"/>
      <c r="Z51662" s="65"/>
      <c r="AA51662" s="65"/>
      <c r="AB51662" s="65"/>
      <c r="AC51662" s="65"/>
      <c r="AJ51662" s="66"/>
    </row>
    <row r="51663" spans="17:36" ht="4.5" customHeight="1" x14ac:dyDescent="0.2">
      <c r="Q51663" s="65"/>
      <c r="R51663" s="65"/>
      <c r="X51663" s="65"/>
      <c r="Y51663" s="65"/>
      <c r="Z51663" s="65"/>
      <c r="AA51663" s="65"/>
      <c r="AB51663" s="65"/>
      <c r="AC51663" s="65"/>
      <c r="AJ51663" s="66"/>
    </row>
    <row r="51664" spans="17:36" ht="4.5" customHeight="1" x14ac:dyDescent="0.2">
      <c r="Q51664" s="65"/>
      <c r="R51664" s="65"/>
      <c r="X51664" s="65"/>
      <c r="Y51664" s="65"/>
      <c r="Z51664" s="65"/>
      <c r="AA51664" s="65"/>
      <c r="AB51664" s="65"/>
      <c r="AC51664" s="65"/>
      <c r="AJ51664" s="66"/>
    </row>
    <row r="51665" spans="17:36" ht="4.5" customHeight="1" x14ac:dyDescent="0.2">
      <c r="Q51665" s="65"/>
      <c r="R51665" s="65"/>
      <c r="X51665" s="65"/>
      <c r="Y51665" s="65"/>
      <c r="Z51665" s="65"/>
      <c r="AA51665" s="65"/>
      <c r="AB51665" s="65"/>
      <c r="AC51665" s="65"/>
      <c r="AJ51665" s="66"/>
    </row>
    <row r="51666" spans="17:36" ht="4.5" customHeight="1" x14ac:dyDescent="0.2">
      <c r="Q51666" s="65"/>
      <c r="R51666" s="65"/>
      <c r="X51666" s="65"/>
      <c r="Y51666" s="65"/>
      <c r="Z51666" s="65"/>
      <c r="AA51666" s="65"/>
      <c r="AB51666" s="65"/>
      <c r="AC51666" s="65"/>
      <c r="AJ51666" s="66"/>
    </row>
    <row r="51667" spans="17:36" ht="4.5" customHeight="1" x14ac:dyDescent="0.2">
      <c r="Q51667" s="65"/>
      <c r="R51667" s="65"/>
      <c r="X51667" s="65"/>
      <c r="Y51667" s="65"/>
      <c r="Z51667" s="65"/>
      <c r="AA51667" s="65"/>
      <c r="AB51667" s="65"/>
      <c r="AC51667" s="65"/>
      <c r="AJ51667" s="66"/>
    </row>
    <row r="51668" spans="17:36" ht="4.5" customHeight="1" x14ac:dyDescent="0.2">
      <c r="Q51668" s="65"/>
      <c r="R51668" s="65"/>
      <c r="X51668" s="65"/>
      <c r="Y51668" s="65"/>
      <c r="Z51668" s="65"/>
      <c r="AA51668" s="65"/>
      <c r="AB51668" s="65"/>
      <c r="AC51668" s="65"/>
      <c r="AJ51668" s="66"/>
    </row>
    <row r="51669" spans="17:36" ht="4.5" customHeight="1" x14ac:dyDescent="0.2">
      <c r="Q51669" s="65"/>
      <c r="R51669" s="65"/>
      <c r="X51669" s="65"/>
      <c r="Y51669" s="65"/>
      <c r="Z51669" s="65"/>
      <c r="AA51669" s="65"/>
      <c r="AB51669" s="65"/>
      <c r="AC51669" s="65"/>
      <c r="AJ51669" s="66"/>
    </row>
    <row r="51670" spans="17:36" ht="4.5" customHeight="1" x14ac:dyDescent="0.2">
      <c r="Q51670" s="65"/>
      <c r="R51670" s="65"/>
      <c r="X51670" s="65"/>
      <c r="Y51670" s="65"/>
      <c r="Z51670" s="65"/>
      <c r="AA51670" s="65"/>
      <c r="AB51670" s="65"/>
      <c r="AC51670" s="65"/>
      <c r="AJ51670" s="66"/>
    </row>
    <row r="51671" spans="17:36" ht="4.5" customHeight="1" x14ac:dyDescent="0.2">
      <c r="Q51671" s="65"/>
      <c r="R51671" s="65"/>
      <c r="X51671" s="65"/>
      <c r="Y51671" s="65"/>
      <c r="Z51671" s="65"/>
      <c r="AA51671" s="65"/>
      <c r="AB51671" s="65"/>
      <c r="AC51671" s="65"/>
      <c r="AJ51671" s="66"/>
    </row>
    <row r="51672" spans="17:36" ht="4.5" customHeight="1" x14ac:dyDescent="0.2">
      <c r="Q51672" s="65"/>
      <c r="R51672" s="65"/>
      <c r="X51672" s="65"/>
      <c r="Y51672" s="65"/>
      <c r="Z51672" s="65"/>
      <c r="AA51672" s="65"/>
      <c r="AB51672" s="65"/>
      <c r="AC51672" s="65"/>
      <c r="AJ51672" s="66"/>
    </row>
    <row r="51673" spans="17:36" ht="4.5" customHeight="1" x14ac:dyDescent="0.2">
      <c r="Q51673" s="65"/>
      <c r="R51673" s="65"/>
      <c r="X51673" s="65"/>
      <c r="Y51673" s="65"/>
      <c r="Z51673" s="65"/>
      <c r="AA51673" s="65"/>
      <c r="AB51673" s="65"/>
      <c r="AC51673" s="65"/>
      <c r="AJ51673" s="66"/>
    </row>
    <row r="51674" spans="17:36" ht="4.5" customHeight="1" x14ac:dyDescent="0.2">
      <c r="Q51674" s="65"/>
      <c r="R51674" s="65"/>
      <c r="X51674" s="65"/>
      <c r="Y51674" s="65"/>
      <c r="Z51674" s="65"/>
      <c r="AA51674" s="65"/>
      <c r="AB51674" s="65"/>
      <c r="AC51674" s="65"/>
      <c r="AJ51674" s="66"/>
    </row>
    <row r="51675" spans="17:36" ht="4.5" customHeight="1" x14ac:dyDescent="0.2">
      <c r="Q51675" s="65"/>
      <c r="R51675" s="65"/>
      <c r="X51675" s="65"/>
      <c r="Y51675" s="65"/>
      <c r="Z51675" s="65"/>
      <c r="AA51675" s="65"/>
      <c r="AB51675" s="65"/>
      <c r="AC51675" s="65"/>
      <c r="AJ51675" s="66"/>
    </row>
    <row r="51676" spans="17:36" ht="4.5" customHeight="1" x14ac:dyDescent="0.2">
      <c r="Q51676" s="65"/>
      <c r="R51676" s="65"/>
      <c r="X51676" s="65"/>
      <c r="Y51676" s="65"/>
      <c r="Z51676" s="65"/>
      <c r="AA51676" s="65"/>
      <c r="AB51676" s="65"/>
      <c r="AC51676" s="65"/>
      <c r="AJ51676" s="66"/>
    </row>
    <row r="51677" spans="17:36" ht="4.5" customHeight="1" x14ac:dyDescent="0.2">
      <c r="Q51677" s="65"/>
      <c r="R51677" s="65"/>
      <c r="X51677" s="65"/>
      <c r="Y51677" s="65"/>
      <c r="Z51677" s="65"/>
      <c r="AA51677" s="65"/>
      <c r="AB51677" s="65"/>
      <c r="AC51677" s="65"/>
      <c r="AJ51677" s="66"/>
    </row>
    <row r="51678" spans="17:36" ht="4.5" customHeight="1" x14ac:dyDescent="0.2">
      <c r="Q51678" s="65"/>
      <c r="R51678" s="65"/>
      <c r="X51678" s="65"/>
      <c r="Y51678" s="65"/>
      <c r="Z51678" s="65"/>
      <c r="AA51678" s="65"/>
      <c r="AB51678" s="65"/>
      <c r="AC51678" s="65"/>
      <c r="AJ51678" s="66"/>
    </row>
    <row r="51679" spans="17:36" ht="4.5" customHeight="1" x14ac:dyDescent="0.2">
      <c r="Q51679" s="65"/>
      <c r="R51679" s="65"/>
      <c r="X51679" s="65"/>
      <c r="Y51679" s="65"/>
      <c r="Z51679" s="65"/>
      <c r="AA51679" s="65"/>
      <c r="AB51679" s="65"/>
      <c r="AC51679" s="65"/>
      <c r="AJ51679" s="66"/>
    </row>
    <row r="51680" spans="17:36" ht="4.5" customHeight="1" x14ac:dyDescent="0.2">
      <c r="Q51680" s="65"/>
      <c r="R51680" s="65"/>
      <c r="X51680" s="65"/>
      <c r="Y51680" s="65"/>
      <c r="Z51680" s="65"/>
      <c r="AA51680" s="65"/>
      <c r="AB51680" s="65"/>
      <c r="AC51680" s="65"/>
      <c r="AJ51680" s="66"/>
    </row>
    <row r="51681" spans="17:36" ht="4.5" customHeight="1" x14ac:dyDescent="0.2">
      <c r="Q51681" s="65"/>
      <c r="R51681" s="65"/>
      <c r="X51681" s="65"/>
      <c r="Y51681" s="65"/>
      <c r="Z51681" s="65"/>
      <c r="AA51681" s="65"/>
      <c r="AB51681" s="65"/>
      <c r="AC51681" s="65"/>
      <c r="AJ51681" s="66"/>
    </row>
    <row r="51682" spans="17:36" ht="4.5" customHeight="1" x14ac:dyDescent="0.2">
      <c r="Q51682" s="65"/>
      <c r="R51682" s="65"/>
      <c r="X51682" s="65"/>
      <c r="Y51682" s="65"/>
      <c r="Z51682" s="65"/>
      <c r="AA51682" s="65"/>
      <c r="AB51682" s="65"/>
      <c r="AC51682" s="65"/>
      <c r="AJ51682" s="66"/>
    </row>
    <row r="51683" spans="17:36" ht="4.5" customHeight="1" x14ac:dyDescent="0.2">
      <c r="Q51683" s="65"/>
      <c r="R51683" s="65"/>
      <c r="X51683" s="65"/>
      <c r="Y51683" s="65"/>
      <c r="Z51683" s="65"/>
      <c r="AA51683" s="65"/>
      <c r="AB51683" s="65"/>
      <c r="AC51683" s="65"/>
      <c r="AJ51683" s="66"/>
    </row>
    <row r="51684" spans="17:36" ht="4.5" customHeight="1" x14ac:dyDescent="0.2">
      <c r="Q51684" s="65"/>
      <c r="R51684" s="65"/>
      <c r="X51684" s="65"/>
      <c r="Y51684" s="65"/>
      <c r="Z51684" s="65"/>
      <c r="AA51684" s="65"/>
      <c r="AB51684" s="65"/>
      <c r="AC51684" s="65"/>
      <c r="AJ51684" s="66"/>
    </row>
    <row r="51685" spans="17:36" ht="4.5" customHeight="1" x14ac:dyDescent="0.2">
      <c r="Q51685" s="65"/>
      <c r="R51685" s="65"/>
      <c r="X51685" s="65"/>
      <c r="Y51685" s="65"/>
      <c r="Z51685" s="65"/>
      <c r="AA51685" s="65"/>
      <c r="AB51685" s="65"/>
      <c r="AC51685" s="65"/>
      <c r="AJ51685" s="66"/>
    </row>
    <row r="51686" spans="17:36" ht="4.5" customHeight="1" x14ac:dyDescent="0.2">
      <c r="Q51686" s="65"/>
      <c r="R51686" s="65"/>
      <c r="X51686" s="65"/>
      <c r="Y51686" s="65"/>
      <c r="Z51686" s="65"/>
      <c r="AA51686" s="65"/>
      <c r="AB51686" s="65"/>
      <c r="AC51686" s="65"/>
      <c r="AJ51686" s="66"/>
    </row>
    <row r="51687" spans="17:36" ht="4.5" customHeight="1" x14ac:dyDescent="0.2">
      <c r="Q51687" s="65"/>
      <c r="R51687" s="65"/>
      <c r="X51687" s="65"/>
      <c r="Y51687" s="65"/>
      <c r="Z51687" s="65"/>
      <c r="AA51687" s="65"/>
      <c r="AB51687" s="65"/>
      <c r="AC51687" s="65"/>
      <c r="AJ51687" s="66"/>
    </row>
    <row r="51688" spans="17:36" ht="4.5" customHeight="1" x14ac:dyDescent="0.2">
      <c r="Q51688" s="65"/>
      <c r="R51688" s="65"/>
      <c r="X51688" s="65"/>
      <c r="Y51688" s="65"/>
      <c r="Z51688" s="65"/>
      <c r="AA51688" s="65"/>
      <c r="AB51688" s="65"/>
      <c r="AC51688" s="65"/>
      <c r="AJ51688" s="66"/>
    </row>
    <row r="51689" spans="17:36" ht="4.5" customHeight="1" x14ac:dyDescent="0.2">
      <c r="Q51689" s="65"/>
      <c r="R51689" s="65"/>
      <c r="X51689" s="65"/>
      <c r="Y51689" s="65"/>
      <c r="Z51689" s="65"/>
      <c r="AA51689" s="65"/>
      <c r="AB51689" s="65"/>
      <c r="AC51689" s="65"/>
      <c r="AJ51689" s="66"/>
    </row>
    <row r="51690" spans="17:36" ht="4.5" customHeight="1" x14ac:dyDescent="0.2">
      <c r="Q51690" s="65"/>
      <c r="R51690" s="65"/>
      <c r="X51690" s="65"/>
      <c r="Y51690" s="65"/>
      <c r="Z51690" s="65"/>
      <c r="AA51690" s="65"/>
      <c r="AB51690" s="65"/>
      <c r="AC51690" s="65"/>
      <c r="AJ51690" s="66"/>
    </row>
    <row r="51691" spans="17:36" ht="4.5" customHeight="1" x14ac:dyDescent="0.2">
      <c r="Q51691" s="65"/>
      <c r="R51691" s="65"/>
      <c r="X51691" s="65"/>
      <c r="Y51691" s="65"/>
      <c r="Z51691" s="65"/>
      <c r="AA51691" s="65"/>
      <c r="AB51691" s="65"/>
      <c r="AC51691" s="65"/>
      <c r="AJ51691" s="66"/>
    </row>
    <row r="51692" spans="17:36" ht="4.5" customHeight="1" x14ac:dyDescent="0.2">
      <c r="Q51692" s="65"/>
      <c r="R51692" s="65"/>
      <c r="X51692" s="65"/>
      <c r="Y51692" s="65"/>
      <c r="Z51692" s="65"/>
      <c r="AA51692" s="65"/>
      <c r="AB51692" s="65"/>
      <c r="AC51692" s="65"/>
      <c r="AJ51692" s="66"/>
    </row>
    <row r="51693" spans="17:36" ht="4.5" customHeight="1" x14ac:dyDescent="0.2">
      <c r="Q51693" s="65"/>
      <c r="R51693" s="65"/>
      <c r="X51693" s="65"/>
      <c r="Y51693" s="65"/>
      <c r="Z51693" s="65"/>
      <c r="AA51693" s="65"/>
      <c r="AB51693" s="65"/>
      <c r="AC51693" s="65"/>
      <c r="AJ51693" s="66"/>
    </row>
    <row r="51694" spans="17:36" ht="4.5" customHeight="1" x14ac:dyDescent="0.2">
      <c r="Q51694" s="65"/>
      <c r="R51694" s="65"/>
      <c r="X51694" s="65"/>
      <c r="Y51694" s="65"/>
      <c r="Z51694" s="65"/>
      <c r="AA51694" s="65"/>
      <c r="AB51694" s="65"/>
      <c r="AC51694" s="65"/>
      <c r="AJ51694" s="66"/>
    </row>
    <row r="51695" spans="17:36" ht="4.5" customHeight="1" x14ac:dyDescent="0.2">
      <c r="Q51695" s="65"/>
      <c r="R51695" s="65"/>
      <c r="X51695" s="65"/>
      <c r="Y51695" s="65"/>
      <c r="Z51695" s="65"/>
      <c r="AA51695" s="65"/>
      <c r="AB51695" s="65"/>
      <c r="AC51695" s="65"/>
      <c r="AJ51695" s="66"/>
    </row>
    <row r="51696" spans="17:36" ht="4.5" customHeight="1" x14ac:dyDescent="0.2">
      <c r="Q51696" s="65"/>
      <c r="R51696" s="65"/>
      <c r="X51696" s="65"/>
      <c r="Y51696" s="65"/>
      <c r="Z51696" s="65"/>
      <c r="AA51696" s="65"/>
      <c r="AB51696" s="65"/>
      <c r="AC51696" s="65"/>
      <c r="AJ51696" s="66"/>
    </row>
    <row r="51697" spans="17:36" ht="4.5" customHeight="1" x14ac:dyDescent="0.2">
      <c r="Q51697" s="65"/>
      <c r="R51697" s="65"/>
      <c r="X51697" s="65"/>
      <c r="Y51697" s="65"/>
      <c r="Z51697" s="65"/>
      <c r="AA51697" s="65"/>
      <c r="AB51697" s="65"/>
      <c r="AC51697" s="65"/>
      <c r="AJ51697" s="66"/>
    </row>
    <row r="51698" spans="17:36" ht="4.5" customHeight="1" x14ac:dyDescent="0.2">
      <c r="Q51698" s="65"/>
      <c r="R51698" s="65"/>
      <c r="X51698" s="65"/>
      <c r="Y51698" s="65"/>
      <c r="Z51698" s="65"/>
      <c r="AA51698" s="65"/>
      <c r="AB51698" s="65"/>
      <c r="AC51698" s="65"/>
      <c r="AJ51698" s="66"/>
    </row>
    <row r="51699" spans="17:36" ht="4.5" customHeight="1" x14ac:dyDescent="0.2">
      <c r="Q51699" s="65"/>
      <c r="R51699" s="65"/>
      <c r="X51699" s="65"/>
      <c r="Y51699" s="65"/>
      <c r="Z51699" s="65"/>
      <c r="AA51699" s="65"/>
      <c r="AB51699" s="65"/>
      <c r="AC51699" s="65"/>
      <c r="AJ51699" s="66"/>
    </row>
    <row r="51700" spans="17:36" ht="4.5" customHeight="1" x14ac:dyDescent="0.2">
      <c r="Q51700" s="65"/>
      <c r="R51700" s="65"/>
      <c r="X51700" s="65"/>
      <c r="Y51700" s="65"/>
      <c r="Z51700" s="65"/>
      <c r="AA51700" s="65"/>
      <c r="AB51700" s="65"/>
      <c r="AC51700" s="65"/>
      <c r="AJ51700" s="66"/>
    </row>
    <row r="51701" spans="17:36" ht="4.5" customHeight="1" x14ac:dyDescent="0.2">
      <c r="Q51701" s="65"/>
      <c r="R51701" s="65"/>
      <c r="X51701" s="65"/>
      <c r="Y51701" s="65"/>
      <c r="Z51701" s="65"/>
      <c r="AA51701" s="65"/>
      <c r="AB51701" s="65"/>
      <c r="AC51701" s="65"/>
      <c r="AJ51701" s="66"/>
    </row>
    <row r="51702" spans="17:36" ht="4.5" customHeight="1" x14ac:dyDescent="0.2">
      <c r="Q51702" s="65"/>
      <c r="R51702" s="65"/>
      <c r="X51702" s="65"/>
      <c r="Y51702" s="65"/>
      <c r="Z51702" s="65"/>
      <c r="AA51702" s="65"/>
      <c r="AB51702" s="65"/>
      <c r="AC51702" s="65"/>
      <c r="AJ51702" s="66"/>
    </row>
    <row r="51703" spans="17:36" ht="4.5" customHeight="1" x14ac:dyDescent="0.2">
      <c r="Q51703" s="65"/>
      <c r="R51703" s="65"/>
      <c r="X51703" s="65"/>
      <c r="Y51703" s="65"/>
      <c r="Z51703" s="65"/>
      <c r="AA51703" s="65"/>
      <c r="AB51703" s="65"/>
      <c r="AC51703" s="65"/>
      <c r="AJ51703" s="66"/>
    </row>
    <row r="51704" spans="17:36" ht="4.5" customHeight="1" x14ac:dyDescent="0.2">
      <c r="Q51704" s="65"/>
      <c r="R51704" s="65"/>
      <c r="X51704" s="65"/>
      <c r="Y51704" s="65"/>
      <c r="Z51704" s="65"/>
      <c r="AA51704" s="65"/>
      <c r="AB51704" s="65"/>
      <c r="AC51704" s="65"/>
      <c r="AJ51704" s="66"/>
    </row>
    <row r="51705" spans="17:36" ht="4.5" customHeight="1" x14ac:dyDescent="0.2">
      <c r="Q51705" s="65"/>
      <c r="R51705" s="65"/>
      <c r="X51705" s="65"/>
      <c r="Y51705" s="65"/>
      <c r="Z51705" s="65"/>
      <c r="AA51705" s="65"/>
      <c r="AB51705" s="65"/>
      <c r="AC51705" s="65"/>
      <c r="AJ51705" s="66"/>
    </row>
    <row r="51706" spans="17:36" ht="4.5" customHeight="1" x14ac:dyDescent="0.2">
      <c r="Q51706" s="65"/>
      <c r="R51706" s="65"/>
      <c r="X51706" s="65"/>
      <c r="Y51706" s="65"/>
      <c r="Z51706" s="65"/>
      <c r="AA51706" s="65"/>
      <c r="AB51706" s="65"/>
      <c r="AC51706" s="65"/>
      <c r="AJ51706" s="66"/>
    </row>
    <row r="51707" spans="17:36" ht="4.5" customHeight="1" x14ac:dyDescent="0.2">
      <c r="Q51707" s="65"/>
      <c r="R51707" s="65"/>
      <c r="X51707" s="65"/>
      <c r="Y51707" s="65"/>
      <c r="Z51707" s="65"/>
      <c r="AA51707" s="65"/>
      <c r="AB51707" s="65"/>
      <c r="AC51707" s="65"/>
      <c r="AJ51707" s="66"/>
    </row>
    <row r="51708" spans="17:36" ht="4.5" customHeight="1" x14ac:dyDescent="0.2">
      <c r="Q51708" s="65"/>
      <c r="R51708" s="65"/>
      <c r="X51708" s="65"/>
      <c r="Y51708" s="65"/>
      <c r="Z51708" s="65"/>
      <c r="AA51708" s="65"/>
      <c r="AB51708" s="65"/>
      <c r="AC51708" s="65"/>
      <c r="AJ51708" s="66"/>
    </row>
    <row r="51709" spans="17:36" ht="4.5" customHeight="1" x14ac:dyDescent="0.2">
      <c r="Q51709" s="65"/>
      <c r="R51709" s="65"/>
      <c r="X51709" s="65"/>
      <c r="Y51709" s="65"/>
      <c r="Z51709" s="65"/>
      <c r="AA51709" s="65"/>
      <c r="AB51709" s="65"/>
      <c r="AC51709" s="65"/>
      <c r="AJ51709" s="66"/>
    </row>
    <row r="51710" spans="17:36" ht="4.5" customHeight="1" x14ac:dyDescent="0.2">
      <c r="Q51710" s="65"/>
      <c r="R51710" s="65"/>
      <c r="X51710" s="65"/>
      <c r="Y51710" s="65"/>
      <c r="Z51710" s="65"/>
      <c r="AA51710" s="65"/>
      <c r="AB51710" s="65"/>
      <c r="AC51710" s="65"/>
      <c r="AJ51710" s="66"/>
    </row>
    <row r="51711" spans="17:36" ht="4.5" customHeight="1" x14ac:dyDescent="0.2">
      <c r="Q51711" s="65"/>
      <c r="R51711" s="65"/>
      <c r="X51711" s="65"/>
      <c r="Y51711" s="65"/>
      <c r="Z51711" s="65"/>
      <c r="AA51711" s="65"/>
      <c r="AB51711" s="65"/>
      <c r="AC51711" s="65"/>
      <c r="AJ51711" s="66"/>
    </row>
    <row r="51712" spans="17:36" ht="4.5" customHeight="1" x14ac:dyDescent="0.2">
      <c r="Q51712" s="65"/>
      <c r="R51712" s="65"/>
      <c r="X51712" s="65"/>
      <c r="Y51712" s="65"/>
      <c r="Z51712" s="65"/>
      <c r="AA51712" s="65"/>
      <c r="AB51712" s="65"/>
      <c r="AC51712" s="65"/>
      <c r="AJ51712" s="66"/>
    </row>
    <row r="51713" spans="17:36" ht="4.5" customHeight="1" x14ac:dyDescent="0.2">
      <c r="Q51713" s="65"/>
      <c r="R51713" s="65"/>
      <c r="X51713" s="65"/>
      <c r="Y51713" s="65"/>
      <c r="Z51713" s="65"/>
      <c r="AA51713" s="65"/>
      <c r="AB51713" s="65"/>
      <c r="AC51713" s="65"/>
      <c r="AJ51713" s="66"/>
    </row>
    <row r="51714" spans="17:36" ht="4.5" customHeight="1" x14ac:dyDescent="0.2">
      <c r="Q51714" s="65"/>
      <c r="R51714" s="65"/>
      <c r="X51714" s="65"/>
      <c r="Y51714" s="65"/>
      <c r="Z51714" s="65"/>
      <c r="AA51714" s="65"/>
      <c r="AB51714" s="65"/>
      <c r="AC51714" s="65"/>
      <c r="AJ51714" s="66"/>
    </row>
    <row r="51715" spans="17:36" ht="4.5" customHeight="1" x14ac:dyDescent="0.2">
      <c r="Q51715" s="65"/>
      <c r="R51715" s="65"/>
      <c r="X51715" s="65"/>
      <c r="Y51715" s="65"/>
      <c r="Z51715" s="65"/>
      <c r="AA51715" s="65"/>
      <c r="AB51715" s="65"/>
      <c r="AC51715" s="65"/>
      <c r="AJ51715" s="66"/>
    </row>
    <row r="51716" spans="17:36" ht="4.5" customHeight="1" x14ac:dyDescent="0.2">
      <c r="Q51716" s="65"/>
      <c r="R51716" s="65"/>
      <c r="X51716" s="65"/>
      <c r="Y51716" s="65"/>
      <c r="Z51716" s="65"/>
      <c r="AA51716" s="65"/>
      <c r="AB51716" s="65"/>
      <c r="AC51716" s="65"/>
      <c r="AJ51716" s="66"/>
    </row>
    <row r="51717" spans="17:36" ht="4.5" customHeight="1" x14ac:dyDescent="0.2">
      <c r="Q51717" s="65"/>
      <c r="R51717" s="65"/>
      <c r="X51717" s="65"/>
      <c r="Y51717" s="65"/>
      <c r="Z51717" s="65"/>
      <c r="AA51717" s="65"/>
      <c r="AB51717" s="65"/>
      <c r="AC51717" s="65"/>
      <c r="AJ51717" s="66"/>
    </row>
    <row r="51718" spans="17:36" ht="4.5" customHeight="1" x14ac:dyDescent="0.2">
      <c r="Q51718" s="65"/>
      <c r="R51718" s="65"/>
      <c r="X51718" s="65"/>
      <c r="Y51718" s="65"/>
      <c r="Z51718" s="65"/>
      <c r="AA51718" s="65"/>
      <c r="AB51718" s="65"/>
      <c r="AC51718" s="65"/>
      <c r="AJ51718" s="66"/>
    </row>
    <row r="51719" spans="17:36" ht="4.5" customHeight="1" x14ac:dyDescent="0.2">
      <c r="Q51719" s="65"/>
      <c r="R51719" s="65"/>
      <c r="X51719" s="65"/>
      <c r="Y51719" s="65"/>
      <c r="Z51719" s="65"/>
      <c r="AA51719" s="65"/>
      <c r="AB51719" s="65"/>
      <c r="AC51719" s="65"/>
      <c r="AJ51719" s="66"/>
    </row>
    <row r="51720" spans="17:36" ht="4.5" customHeight="1" x14ac:dyDescent="0.2">
      <c r="Q51720" s="65"/>
      <c r="R51720" s="65"/>
      <c r="X51720" s="65"/>
      <c r="Y51720" s="65"/>
      <c r="Z51720" s="65"/>
      <c r="AA51720" s="65"/>
      <c r="AB51720" s="65"/>
      <c r="AC51720" s="65"/>
      <c r="AJ51720" s="66"/>
    </row>
    <row r="51721" spans="17:36" ht="4.5" customHeight="1" x14ac:dyDescent="0.2">
      <c r="Q51721" s="65"/>
      <c r="R51721" s="65"/>
      <c r="X51721" s="65"/>
      <c r="Y51721" s="65"/>
      <c r="Z51721" s="65"/>
      <c r="AA51721" s="65"/>
      <c r="AB51721" s="65"/>
      <c r="AC51721" s="65"/>
      <c r="AJ51721" s="66"/>
    </row>
    <row r="51722" spans="17:36" ht="4.5" customHeight="1" x14ac:dyDescent="0.2">
      <c r="Q51722" s="65"/>
      <c r="R51722" s="65"/>
      <c r="X51722" s="65"/>
      <c r="Y51722" s="65"/>
      <c r="Z51722" s="65"/>
      <c r="AA51722" s="65"/>
      <c r="AB51722" s="65"/>
      <c r="AC51722" s="65"/>
      <c r="AJ51722" s="66"/>
    </row>
    <row r="51723" spans="17:36" ht="4.5" customHeight="1" x14ac:dyDescent="0.2">
      <c r="Q51723" s="65"/>
      <c r="R51723" s="65"/>
      <c r="X51723" s="65"/>
      <c r="Y51723" s="65"/>
      <c r="Z51723" s="65"/>
      <c r="AA51723" s="65"/>
      <c r="AB51723" s="65"/>
      <c r="AC51723" s="65"/>
      <c r="AJ51723" s="66"/>
    </row>
    <row r="51724" spans="17:36" ht="4.5" customHeight="1" x14ac:dyDescent="0.2">
      <c r="Q51724" s="65"/>
      <c r="R51724" s="65"/>
      <c r="X51724" s="65"/>
      <c r="Y51724" s="65"/>
      <c r="Z51724" s="65"/>
      <c r="AA51724" s="65"/>
      <c r="AB51724" s="65"/>
      <c r="AC51724" s="65"/>
      <c r="AJ51724" s="66"/>
    </row>
    <row r="51725" spans="17:36" ht="4.5" customHeight="1" x14ac:dyDescent="0.2">
      <c r="Q51725" s="65"/>
      <c r="R51725" s="65"/>
      <c r="X51725" s="65"/>
      <c r="Y51725" s="65"/>
      <c r="Z51725" s="65"/>
      <c r="AA51725" s="65"/>
      <c r="AB51725" s="65"/>
      <c r="AC51725" s="65"/>
      <c r="AJ51725" s="66"/>
    </row>
    <row r="51726" spans="17:36" ht="4.5" customHeight="1" x14ac:dyDescent="0.2">
      <c r="Q51726" s="65"/>
      <c r="R51726" s="65"/>
      <c r="X51726" s="65"/>
      <c r="Y51726" s="65"/>
      <c r="Z51726" s="65"/>
      <c r="AA51726" s="65"/>
      <c r="AB51726" s="65"/>
      <c r="AC51726" s="65"/>
      <c r="AJ51726" s="66"/>
    </row>
    <row r="51727" spans="17:36" ht="4.5" customHeight="1" x14ac:dyDescent="0.2">
      <c r="Q51727" s="65"/>
      <c r="R51727" s="65"/>
      <c r="X51727" s="65"/>
      <c r="Y51727" s="65"/>
      <c r="Z51727" s="65"/>
      <c r="AA51727" s="65"/>
      <c r="AB51727" s="65"/>
      <c r="AC51727" s="65"/>
      <c r="AJ51727" s="66"/>
    </row>
    <row r="51728" spans="17:36" ht="4.5" customHeight="1" x14ac:dyDescent="0.2">
      <c r="Q51728" s="65"/>
      <c r="R51728" s="65"/>
      <c r="X51728" s="65"/>
      <c r="Y51728" s="65"/>
      <c r="Z51728" s="65"/>
      <c r="AA51728" s="65"/>
      <c r="AB51728" s="65"/>
      <c r="AC51728" s="65"/>
      <c r="AJ51728" s="66"/>
    </row>
    <row r="51729" spans="17:36" ht="4.5" customHeight="1" x14ac:dyDescent="0.2">
      <c r="Q51729" s="65"/>
      <c r="R51729" s="65"/>
      <c r="X51729" s="65"/>
      <c r="Y51729" s="65"/>
      <c r="Z51729" s="65"/>
      <c r="AA51729" s="65"/>
      <c r="AB51729" s="65"/>
      <c r="AC51729" s="65"/>
      <c r="AJ51729" s="66"/>
    </row>
    <row r="51730" spans="17:36" ht="4.5" customHeight="1" x14ac:dyDescent="0.2">
      <c r="Q51730" s="65"/>
      <c r="R51730" s="65"/>
      <c r="X51730" s="65"/>
      <c r="Y51730" s="65"/>
      <c r="Z51730" s="65"/>
      <c r="AA51730" s="65"/>
      <c r="AB51730" s="65"/>
      <c r="AC51730" s="65"/>
      <c r="AJ51730" s="66"/>
    </row>
    <row r="51731" spans="17:36" ht="4.5" customHeight="1" x14ac:dyDescent="0.2">
      <c r="Q51731" s="65"/>
      <c r="R51731" s="65"/>
      <c r="X51731" s="65"/>
      <c r="Y51731" s="65"/>
      <c r="Z51731" s="65"/>
      <c r="AA51731" s="65"/>
      <c r="AB51731" s="65"/>
      <c r="AC51731" s="65"/>
      <c r="AJ51731" s="66"/>
    </row>
    <row r="51732" spans="17:36" ht="4.5" customHeight="1" x14ac:dyDescent="0.2">
      <c r="Q51732" s="65"/>
      <c r="R51732" s="65"/>
      <c r="X51732" s="65"/>
      <c r="Y51732" s="65"/>
      <c r="Z51732" s="65"/>
      <c r="AA51732" s="65"/>
      <c r="AB51732" s="65"/>
      <c r="AC51732" s="65"/>
      <c r="AJ51732" s="66"/>
    </row>
    <row r="51733" spans="17:36" ht="4.5" customHeight="1" x14ac:dyDescent="0.2">
      <c r="Q51733" s="65"/>
      <c r="R51733" s="65"/>
      <c r="X51733" s="65"/>
      <c r="Y51733" s="65"/>
      <c r="Z51733" s="65"/>
      <c r="AA51733" s="65"/>
      <c r="AB51733" s="65"/>
      <c r="AC51733" s="65"/>
      <c r="AJ51733" s="66"/>
    </row>
    <row r="51734" spans="17:36" ht="4.5" customHeight="1" x14ac:dyDescent="0.2">
      <c r="Q51734" s="65"/>
      <c r="R51734" s="65"/>
      <c r="X51734" s="65"/>
      <c r="Y51734" s="65"/>
      <c r="Z51734" s="65"/>
      <c r="AA51734" s="65"/>
      <c r="AB51734" s="65"/>
      <c r="AC51734" s="65"/>
      <c r="AJ51734" s="66"/>
    </row>
    <row r="51735" spans="17:36" ht="4.5" customHeight="1" x14ac:dyDescent="0.2">
      <c r="Q51735" s="65"/>
      <c r="R51735" s="65"/>
      <c r="X51735" s="65"/>
      <c r="Y51735" s="65"/>
      <c r="Z51735" s="65"/>
      <c r="AA51735" s="65"/>
      <c r="AB51735" s="65"/>
      <c r="AC51735" s="65"/>
      <c r="AJ51735" s="66"/>
    </row>
    <row r="51736" spans="17:36" ht="4.5" customHeight="1" x14ac:dyDescent="0.2">
      <c r="Q51736" s="65"/>
      <c r="R51736" s="65"/>
      <c r="X51736" s="65"/>
      <c r="Y51736" s="65"/>
      <c r="Z51736" s="65"/>
      <c r="AA51736" s="65"/>
      <c r="AB51736" s="65"/>
      <c r="AC51736" s="65"/>
      <c r="AJ51736" s="66"/>
    </row>
    <row r="51737" spans="17:36" ht="4.5" customHeight="1" x14ac:dyDescent="0.2">
      <c r="Q51737" s="65"/>
      <c r="R51737" s="65"/>
      <c r="X51737" s="65"/>
      <c r="Y51737" s="65"/>
      <c r="Z51737" s="65"/>
      <c r="AA51737" s="65"/>
      <c r="AB51737" s="65"/>
      <c r="AC51737" s="65"/>
      <c r="AJ51737" s="66"/>
    </row>
    <row r="51738" spans="17:36" ht="4.5" customHeight="1" x14ac:dyDescent="0.2">
      <c r="Q51738" s="65"/>
      <c r="R51738" s="65"/>
      <c r="X51738" s="65"/>
      <c r="Y51738" s="65"/>
      <c r="Z51738" s="65"/>
      <c r="AA51738" s="65"/>
      <c r="AB51738" s="65"/>
      <c r="AC51738" s="65"/>
      <c r="AJ51738" s="66"/>
    </row>
    <row r="51739" spans="17:36" ht="4.5" customHeight="1" x14ac:dyDescent="0.2">
      <c r="Q51739" s="65"/>
      <c r="R51739" s="65"/>
      <c r="X51739" s="65"/>
      <c r="Y51739" s="65"/>
      <c r="Z51739" s="65"/>
      <c r="AA51739" s="65"/>
      <c r="AB51739" s="65"/>
      <c r="AC51739" s="65"/>
      <c r="AJ51739" s="66"/>
    </row>
    <row r="51740" spans="17:36" ht="4.5" customHeight="1" x14ac:dyDescent="0.2">
      <c r="Q51740" s="65"/>
      <c r="R51740" s="65"/>
      <c r="X51740" s="65"/>
      <c r="Y51740" s="65"/>
      <c r="Z51740" s="65"/>
      <c r="AA51740" s="65"/>
      <c r="AB51740" s="65"/>
      <c r="AC51740" s="65"/>
      <c r="AJ51740" s="66"/>
    </row>
    <row r="51741" spans="17:36" ht="4.5" customHeight="1" x14ac:dyDescent="0.2">
      <c r="Q51741" s="65"/>
      <c r="R51741" s="65"/>
      <c r="X51741" s="65"/>
      <c r="Y51741" s="65"/>
      <c r="Z51741" s="65"/>
      <c r="AA51741" s="65"/>
      <c r="AB51741" s="65"/>
      <c r="AC51741" s="65"/>
      <c r="AJ51741" s="66"/>
    </row>
    <row r="51742" spans="17:36" ht="4.5" customHeight="1" x14ac:dyDescent="0.2">
      <c r="Q51742" s="65"/>
      <c r="R51742" s="65"/>
      <c r="X51742" s="65"/>
      <c r="Y51742" s="65"/>
      <c r="Z51742" s="65"/>
      <c r="AA51742" s="65"/>
      <c r="AB51742" s="65"/>
      <c r="AC51742" s="65"/>
      <c r="AJ51742" s="66"/>
    </row>
    <row r="51743" spans="17:36" ht="4.5" customHeight="1" x14ac:dyDescent="0.2">
      <c r="Q51743" s="65"/>
      <c r="R51743" s="65"/>
      <c r="X51743" s="65"/>
      <c r="Y51743" s="65"/>
      <c r="Z51743" s="65"/>
      <c r="AA51743" s="65"/>
      <c r="AB51743" s="65"/>
      <c r="AC51743" s="65"/>
      <c r="AJ51743" s="66"/>
    </row>
    <row r="51744" spans="17:36" ht="4.5" customHeight="1" x14ac:dyDescent="0.2">
      <c r="Q51744" s="65"/>
      <c r="R51744" s="65"/>
      <c r="X51744" s="65"/>
      <c r="Y51744" s="65"/>
      <c r="Z51744" s="65"/>
      <c r="AA51744" s="65"/>
      <c r="AB51744" s="65"/>
      <c r="AC51744" s="65"/>
      <c r="AJ51744" s="66"/>
    </row>
    <row r="51745" spans="17:36" ht="4.5" customHeight="1" x14ac:dyDescent="0.2">
      <c r="Q51745" s="65"/>
      <c r="R51745" s="65"/>
      <c r="X51745" s="65"/>
      <c r="Y51745" s="65"/>
      <c r="Z51745" s="65"/>
      <c r="AA51745" s="65"/>
      <c r="AB51745" s="65"/>
      <c r="AC51745" s="65"/>
      <c r="AJ51745" s="66"/>
    </row>
    <row r="51746" spans="17:36" ht="4.5" customHeight="1" x14ac:dyDescent="0.2">
      <c r="Q51746" s="65"/>
      <c r="R51746" s="65"/>
      <c r="X51746" s="65"/>
      <c r="Y51746" s="65"/>
      <c r="Z51746" s="65"/>
      <c r="AA51746" s="65"/>
      <c r="AB51746" s="65"/>
      <c r="AC51746" s="65"/>
      <c r="AJ51746" s="66"/>
    </row>
    <row r="51747" spans="17:36" ht="4.5" customHeight="1" x14ac:dyDescent="0.2">
      <c r="Q51747" s="65"/>
      <c r="R51747" s="65"/>
      <c r="X51747" s="65"/>
      <c r="Y51747" s="65"/>
      <c r="Z51747" s="65"/>
      <c r="AA51747" s="65"/>
      <c r="AB51747" s="65"/>
      <c r="AC51747" s="65"/>
      <c r="AJ51747" s="66"/>
    </row>
    <row r="51748" spans="17:36" ht="4.5" customHeight="1" x14ac:dyDescent="0.2">
      <c r="Q51748" s="65"/>
      <c r="R51748" s="65"/>
      <c r="X51748" s="65"/>
      <c r="Y51748" s="65"/>
      <c r="Z51748" s="65"/>
      <c r="AA51748" s="65"/>
      <c r="AB51748" s="65"/>
      <c r="AC51748" s="65"/>
      <c r="AJ51748" s="66"/>
    </row>
    <row r="51749" spans="17:36" ht="4.5" customHeight="1" x14ac:dyDescent="0.2">
      <c r="Q51749" s="65"/>
      <c r="R51749" s="65"/>
      <c r="X51749" s="65"/>
      <c r="Y51749" s="65"/>
      <c r="Z51749" s="65"/>
      <c r="AA51749" s="65"/>
      <c r="AB51749" s="65"/>
      <c r="AC51749" s="65"/>
      <c r="AJ51749" s="66"/>
    </row>
    <row r="51750" spans="17:36" ht="4.5" customHeight="1" x14ac:dyDescent="0.2">
      <c r="Q51750" s="65"/>
      <c r="R51750" s="65"/>
      <c r="X51750" s="65"/>
      <c r="Y51750" s="65"/>
      <c r="Z51750" s="65"/>
      <c r="AA51750" s="65"/>
      <c r="AB51750" s="65"/>
      <c r="AC51750" s="65"/>
      <c r="AJ51750" s="66"/>
    </row>
    <row r="51751" spans="17:36" ht="4.5" customHeight="1" x14ac:dyDescent="0.2">
      <c r="Q51751" s="65"/>
      <c r="R51751" s="65"/>
      <c r="X51751" s="65"/>
      <c r="Y51751" s="65"/>
      <c r="Z51751" s="65"/>
      <c r="AA51751" s="65"/>
      <c r="AB51751" s="65"/>
      <c r="AC51751" s="65"/>
      <c r="AJ51751" s="66"/>
    </row>
    <row r="51752" spans="17:36" ht="4.5" customHeight="1" x14ac:dyDescent="0.2">
      <c r="Q51752" s="65"/>
      <c r="R51752" s="65"/>
      <c r="X51752" s="65"/>
      <c r="Y51752" s="65"/>
      <c r="Z51752" s="65"/>
      <c r="AA51752" s="65"/>
      <c r="AB51752" s="65"/>
      <c r="AC51752" s="65"/>
      <c r="AJ51752" s="66"/>
    </row>
    <row r="51753" spans="17:36" ht="4.5" customHeight="1" x14ac:dyDescent="0.2">
      <c r="Q51753" s="65"/>
      <c r="R51753" s="65"/>
      <c r="X51753" s="65"/>
      <c r="Y51753" s="65"/>
      <c r="Z51753" s="65"/>
      <c r="AA51753" s="65"/>
      <c r="AB51753" s="65"/>
      <c r="AC51753" s="65"/>
      <c r="AJ51753" s="66"/>
    </row>
    <row r="51754" spans="17:36" ht="4.5" customHeight="1" x14ac:dyDescent="0.2">
      <c r="Q51754" s="65"/>
      <c r="R51754" s="65"/>
      <c r="X51754" s="65"/>
      <c r="Y51754" s="65"/>
      <c r="Z51754" s="65"/>
      <c r="AA51754" s="65"/>
      <c r="AB51754" s="65"/>
      <c r="AC51754" s="65"/>
      <c r="AJ51754" s="66"/>
    </row>
    <row r="51755" spans="17:36" ht="4.5" customHeight="1" x14ac:dyDescent="0.2">
      <c r="Q51755" s="65"/>
      <c r="R51755" s="65"/>
      <c r="X51755" s="65"/>
      <c r="Y51755" s="65"/>
      <c r="Z51755" s="65"/>
      <c r="AA51755" s="65"/>
      <c r="AB51755" s="65"/>
      <c r="AC51755" s="65"/>
      <c r="AJ51755" s="66"/>
    </row>
    <row r="51756" spans="17:36" ht="4.5" customHeight="1" x14ac:dyDescent="0.2">
      <c r="Q51756" s="65"/>
      <c r="R51756" s="65"/>
      <c r="X51756" s="65"/>
      <c r="Y51756" s="65"/>
      <c r="Z51756" s="65"/>
      <c r="AA51756" s="65"/>
      <c r="AB51756" s="65"/>
      <c r="AC51756" s="65"/>
      <c r="AJ51756" s="66"/>
    </row>
    <row r="51757" spans="17:36" ht="4.5" customHeight="1" x14ac:dyDescent="0.2">
      <c r="Q51757" s="65"/>
      <c r="R51757" s="65"/>
      <c r="X51757" s="65"/>
      <c r="Y51757" s="65"/>
      <c r="Z51757" s="65"/>
      <c r="AA51757" s="65"/>
      <c r="AB51757" s="65"/>
      <c r="AC51757" s="65"/>
      <c r="AJ51757" s="66"/>
    </row>
    <row r="51758" spans="17:36" ht="4.5" customHeight="1" x14ac:dyDescent="0.2">
      <c r="Q51758" s="65"/>
      <c r="R51758" s="65"/>
      <c r="X51758" s="65"/>
      <c r="Y51758" s="65"/>
      <c r="Z51758" s="65"/>
      <c r="AA51758" s="65"/>
      <c r="AB51758" s="65"/>
      <c r="AC51758" s="65"/>
      <c r="AJ51758" s="66"/>
    </row>
    <row r="51759" spans="17:36" ht="4.5" customHeight="1" x14ac:dyDescent="0.2">
      <c r="Q51759" s="65"/>
      <c r="R51759" s="65"/>
      <c r="X51759" s="65"/>
      <c r="Y51759" s="65"/>
      <c r="Z51759" s="65"/>
      <c r="AA51759" s="65"/>
      <c r="AB51759" s="65"/>
      <c r="AC51759" s="65"/>
      <c r="AJ51759" s="66"/>
    </row>
    <row r="51760" spans="17:36" ht="4.5" customHeight="1" x14ac:dyDescent="0.2">
      <c r="Q51760" s="65"/>
      <c r="R51760" s="65"/>
      <c r="X51760" s="65"/>
      <c r="Y51760" s="65"/>
      <c r="Z51760" s="65"/>
      <c r="AA51760" s="65"/>
      <c r="AB51760" s="65"/>
      <c r="AC51760" s="65"/>
      <c r="AJ51760" s="66"/>
    </row>
    <row r="51761" spans="17:36" ht="4.5" customHeight="1" x14ac:dyDescent="0.2">
      <c r="Q51761" s="65"/>
      <c r="R51761" s="65"/>
      <c r="X51761" s="65"/>
      <c r="Y51761" s="65"/>
      <c r="Z51761" s="65"/>
      <c r="AA51761" s="65"/>
      <c r="AB51761" s="65"/>
      <c r="AC51761" s="65"/>
      <c r="AJ51761" s="66"/>
    </row>
    <row r="51762" spans="17:36" ht="4.5" customHeight="1" x14ac:dyDescent="0.2">
      <c r="Q51762" s="65"/>
      <c r="R51762" s="65"/>
      <c r="X51762" s="65"/>
      <c r="Y51762" s="65"/>
      <c r="Z51762" s="65"/>
      <c r="AA51762" s="65"/>
      <c r="AB51762" s="65"/>
      <c r="AC51762" s="65"/>
      <c r="AJ51762" s="66"/>
    </row>
    <row r="51763" spans="17:36" ht="4.5" customHeight="1" x14ac:dyDescent="0.2">
      <c r="Q51763" s="65"/>
      <c r="R51763" s="65"/>
      <c r="X51763" s="65"/>
      <c r="Y51763" s="65"/>
      <c r="Z51763" s="65"/>
      <c r="AA51763" s="65"/>
      <c r="AB51763" s="65"/>
      <c r="AC51763" s="65"/>
      <c r="AJ51763" s="66"/>
    </row>
    <row r="51764" spans="17:36" ht="4.5" customHeight="1" x14ac:dyDescent="0.2">
      <c r="Q51764" s="65"/>
      <c r="R51764" s="65"/>
      <c r="X51764" s="65"/>
      <c r="Y51764" s="65"/>
      <c r="Z51764" s="65"/>
      <c r="AA51764" s="65"/>
      <c r="AB51764" s="65"/>
      <c r="AC51764" s="65"/>
      <c r="AJ51764" s="66"/>
    </row>
    <row r="51765" spans="17:36" ht="4.5" customHeight="1" x14ac:dyDescent="0.2">
      <c r="Q51765" s="65"/>
      <c r="R51765" s="65"/>
      <c r="X51765" s="65"/>
      <c r="Y51765" s="65"/>
      <c r="Z51765" s="65"/>
      <c r="AA51765" s="65"/>
      <c r="AB51765" s="65"/>
      <c r="AC51765" s="65"/>
      <c r="AJ51765" s="66"/>
    </row>
    <row r="51766" spans="17:36" ht="4.5" customHeight="1" x14ac:dyDescent="0.2">
      <c r="Q51766" s="65"/>
      <c r="R51766" s="65"/>
      <c r="X51766" s="65"/>
      <c r="Y51766" s="65"/>
      <c r="Z51766" s="65"/>
      <c r="AA51766" s="65"/>
      <c r="AB51766" s="65"/>
      <c r="AC51766" s="65"/>
      <c r="AJ51766" s="66"/>
    </row>
    <row r="51767" spans="17:36" ht="4.5" customHeight="1" x14ac:dyDescent="0.2">
      <c r="Q51767" s="65"/>
      <c r="R51767" s="65"/>
      <c r="X51767" s="65"/>
      <c r="Y51767" s="65"/>
      <c r="Z51767" s="65"/>
      <c r="AA51767" s="65"/>
      <c r="AB51767" s="65"/>
      <c r="AC51767" s="65"/>
      <c r="AJ51767" s="66"/>
    </row>
    <row r="51768" spans="17:36" ht="4.5" customHeight="1" x14ac:dyDescent="0.2">
      <c r="Q51768" s="65"/>
      <c r="R51768" s="65"/>
      <c r="X51768" s="65"/>
      <c r="Y51768" s="65"/>
      <c r="Z51768" s="65"/>
      <c r="AA51768" s="65"/>
      <c r="AB51768" s="65"/>
      <c r="AC51768" s="65"/>
      <c r="AJ51768" s="66"/>
    </row>
    <row r="51769" spans="17:36" ht="4.5" customHeight="1" x14ac:dyDescent="0.2">
      <c r="Q51769" s="65"/>
      <c r="R51769" s="65"/>
      <c r="X51769" s="65"/>
      <c r="Y51769" s="65"/>
      <c r="Z51769" s="65"/>
      <c r="AA51769" s="65"/>
      <c r="AB51769" s="65"/>
      <c r="AC51769" s="65"/>
      <c r="AJ51769" s="66"/>
    </row>
    <row r="51770" spans="17:36" ht="4.5" customHeight="1" x14ac:dyDescent="0.2">
      <c r="Q51770" s="65"/>
      <c r="R51770" s="65"/>
      <c r="X51770" s="65"/>
      <c r="Y51770" s="65"/>
      <c r="Z51770" s="65"/>
      <c r="AA51770" s="65"/>
      <c r="AB51770" s="65"/>
      <c r="AC51770" s="65"/>
      <c r="AJ51770" s="66"/>
    </row>
    <row r="51771" spans="17:36" ht="4.5" customHeight="1" x14ac:dyDescent="0.2">
      <c r="Q51771" s="65"/>
      <c r="R51771" s="65"/>
      <c r="X51771" s="65"/>
      <c r="Y51771" s="65"/>
      <c r="Z51771" s="65"/>
      <c r="AA51771" s="65"/>
      <c r="AB51771" s="65"/>
      <c r="AC51771" s="65"/>
      <c r="AJ51771" s="66"/>
    </row>
    <row r="51772" spans="17:36" ht="4.5" customHeight="1" x14ac:dyDescent="0.2">
      <c r="Q51772" s="65"/>
      <c r="R51772" s="65"/>
      <c r="X51772" s="65"/>
      <c r="Y51772" s="65"/>
      <c r="Z51772" s="65"/>
      <c r="AA51772" s="65"/>
      <c r="AB51772" s="65"/>
      <c r="AC51772" s="65"/>
      <c r="AJ51772" s="66"/>
    </row>
    <row r="51773" spans="17:36" ht="4.5" customHeight="1" x14ac:dyDescent="0.2">
      <c r="Q51773" s="65"/>
      <c r="R51773" s="65"/>
      <c r="X51773" s="65"/>
      <c r="Y51773" s="65"/>
      <c r="Z51773" s="65"/>
      <c r="AA51773" s="65"/>
      <c r="AB51773" s="65"/>
      <c r="AC51773" s="65"/>
      <c r="AJ51773" s="66"/>
    </row>
    <row r="51774" spans="17:36" ht="4.5" customHeight="1" x14ac:dyDescent="0.2">
      <c r="Q51774" s="65"/>
      <c r="R51774" s="65"/>
      <c r="X51774" s="65"/>
      <c r="Y51774" s="65"/>
      <c r="Z51774" s="65"/>
      <c r="AA51774" s="65"/>
      <c r="AB51774" s="65"/>
      <c r="AC51774" s="65"/>
      <c r="AJ51774" s="66"/>
    </row>
    <row r="51775" spans="17:36" ht="4.5" customHeight="1" x14ac:dyDescent="0.2">
      <c r="Q51775" s="65"/>
      <c r="R51775" s="65"/>
      <c r="X51775" s="65"/>
      <c r="Y51775" s="65"/>
      <c r="Z51775" s="65"/>
      <c r="AA51775" s="65"/>
      <c r="AB51775" s="65"/>
      <c r="AC51775" s="65"/>
      <c r="AJ51775" s="66"/>
    </row>
    <row r="51776" spans="17:36" ht="4.5" customHeight="1" x14ac:dyDescent="0.2">
      <c r="Q51776" s="65"/>
      <c r="R51776" s="65"/>
      <c r="X51776" s="65"/>
      <c r="Y51776" s="65"/>
      <c r="Z51776" s="65"/>
      <c r="AA51776" s="65"/>
      <c r="AB51776" s="65"/>
      <c r="AC51776" s="65"/>
      <c r="AJ51776" s="66"/>
    </row>
    <row r="51777" spans="17:36" ht="4.5" customHeight="1" x14ac:dyDescent="0.2">
      <c r="Q51777" s="65"/>
      <c r="R51777" s="65"/>
      <c r="X51777" s="65"/>
      <c r="Y51777" s="65"/>
      <c r="Z51777" s="65"/>
      <c r="AA51777" s="65"/>
      <c r="AB51777" s="65"/>
      <c r="AC51777" s="65"/>
      <c r="AJ51777" s="66"/>
    </row>
    <row r="51778" spans="17:36" ht="4.5" customHeight="1" x14ac:dyDescent="0.2">
      <c r="Q51778" s="65"/>
      <c r="R51778" s="65"/>
      <c r="X51778" s="65"/>
      <c r="Y51778" s="65"/>
      <c r="Z51778" s="65"/>
      <c r="AA51778" s="65"/>
      <c r="AB51778" s="65"/>
      <c r="AC51778" s="65"/>
      <c r="AJ51778" s="66"/>
    </row>
    <row r="51779" spans="17:36" ht="4.5" customHeight="1" x14ac:dyDescent="0.2">
      <c r="Q51779" s="65"/>
      <c r="R51779" s="65"/>
      <c r="X51779" s="65"/>
      <c r="Y51779" s="65"/>
      <c r="Z51779" s="65"/>
      <c r="AA51779" s="65"/>
      <c r="AB51779" s="65"/>
      <c r="AC51779" s="65"/>
      <c r="AJ51779" s="66"/>
    </row>
    <row r="51780" spans="17:36" ht="4.5" customHeight="1" x14ac:dyDescent="0.2">
      <c r="Q51780" s="65"/>
      <c r="R51780" s="65"/>
      <c r="X51780" s="65"/>
      <c r="Y51780" s="65"/>
      <c r="Z51780" s="65"/>
      <c r="AA51780" s="65"/>
      <c r="AB51780" s="65"/>
      <c r="AC51780" s="65"/>
      <c r="AJ51780" s="66"/>
    </row>
    <row r="51781" spans="17:36" ht="4.5" customHeight="1" x14ac:dyDescent="0.2">
      <c r="Q51781" s="65"/>
      <c r="R51781" s="65"/>
      <c r="X51781" s="65"/>
      <c r="Y51781" s="65"/>
      <c r="Z51781" s="65"/>
      <c r="AA51781" s="65"/>
      <c r="AB51781" s="65"/>
      <c r="AC51781" s="65"/>
      <c r="AJ51781" s="66"/>
    </row>
    <row r="51782" spans="17:36" ht="4.5" customHeight="1" x14ac:dyDescent="0.2">
      <c r="Q51782" s="65"/>
      <c r="R51782" s="65"/>
      <c r="X51782" s="65"/>
      <c r="Y51782" s="65"/>
      <c r="Z51782" s="65"/>
      <c r="AA51782" s="65"/>
      <c r="AB51782" s="65"/>
      <c r="AC51782" s="65"/>
      <c r="AJ51782" s="66"/>
    </row>
    <row r="51783" spans="17:36" ht="4.5" customHeight="1" x14ac:dyDescent="0.2">
      <c r="Q51783" s="65"/>
      <c r="R51783" s="65"/>
      <c r="X51783" s="65"/>
      <c r="Y51783" s="65"/>
      <c r="Z51783" s="65"/>
      <c r="AA51783" s="65"/>
      <c r="AB51783" s="65"/>
      <c r="AC51783" s="65"/>
      <c r="AJ51783" s="66"/>
    </row>
    <row r="51784" spans="17:36" ht="4.5" customHeight="1" x14ac:dyDescent="0.2">
      <c r="Q51784" s="65"/>
      <c r="R51784" s="65"/>
      <c r="X51784" s="65"/>
      <c r="Y51784" s="65"/>
      <c r="Z51784" s="65"/>
      <c r="AA51784" s="65"/>
      <c r="AB51784" s="65"/>
      <c r="AC51784" s="65"/>
      <c r="AJ51784" s="66"/>
    </row>
    <row r="51785" spans="17:36" ht="4.5" customHeight="1" x14ac:dyDescent="0.2">
      <c r="Q51785" s="65"/>
      <c r="R51785" s="65"/>
      <c r="X51785" s="65"/>
      <c r="Y51785" s="65"/>
      <c r="Z51785" s="65"/>
      <c r="AA51785" s="65"/>
      <c r="AB51785" s="65"/>
      <c r="AC51785" s="65"/>
      <c r="AJ51785" s="66"/>
    </row>
    <row r="51786" spans="17:36" ht="4.5" customHeight="1" x14ac:dyDescent="0.2">
      <c r="Q51786" s="65"/>
      <c r="R51786" s="65"/>
      <c r="X51786" s="65"/>
      <c r="Y51786" s="65"/>
      <c r="Z51786" s="65"/>
      <c r="AA51786" s="65"/>
      <c r="AB51786" s="65"/>
      <c r="AC51786" s="65"/>
      <c r="AJ51786" s="66"/>
    </row>
    <row r="51787" spans="17:36" ht="4.5" customHeight="1" x14ac:dyDescent="0.2">
      <c r="Q51787" s="65"/>
      <c r="R51787" s="65"/>
      <c r="X51787" s="65"/>
      <c r="Y51787" s="65"/>
      <c r="Z51787" s="65"/>
      <c r="AA51787" s="65"/>
      <c r="AB51787" s="65"/>
      <c r="AC51787" s="65"/>
      <c r="AJ51787" s="66"/>
    </row>
    <row r="51788" spans="17:36" ht="4.5" customHeight="1" x14ac:dyDescent="0.2">
      <c r="Q51788" s="65"/>
      <c r="R51788" s="65"/>
      <c r="X51788" s="65"/>
      <c r="Y51788" s="65"/>
      <c r="Z51788" s="65"/>
      <c r="AA51788" s="65"/>
      <c r="AB51788" s="65"/>
      <c r="AC51788" s="65"/>
      <c r="AJ51788" s="66"/>
    </row>
    <row r="51789" spans="17:36" ht="4.5" customHeight="1" x14ac:dyDescent="0.2">
      <c r="Q51789" s="65"/>
      <c r="R51789" s="65"/>
      <c r="X51789" s="65"/>
      <c r="Y51789" s="65"/>
      <c r="Z51789" s="65"/>
      <c r="AA51789" s="65"/>
      <c r="AB51789" s="65"/>
      <c r="AC51789" s="65"/>
      <c r="AJ51789" s="66"/>
    </row>
    <row r="51790" spans="17:36" ht="4.5" customHeight="1" x14ac:dyDescent="0.2">
      <c r="Q51790" s="65"/>
      <c r="R51790" s="65"/>
      <c r="X51790" s="65"/>
      <c r="Y51790" s="65"/>
      <c r="Z51790" s="65"/>
      <c r="AA51790" s="65"/>
      <c r="AB51790" s="65"/>
      <c r="AC51790" s="65"/>
      <c r="AJ51790" s="66"/>
    </row>
    <row r="51791" spans="17:36" ht="4.5" customHeight="1" x14ac:dyDescent="0.2">
      <c r="Q51791" s="65"/>
      <c r="R51791" s="65"/>
      <c r="X51791" s="65"/>
      <c r="Y51791" s="65"/>
      <c r="Z51791" s="65"/>
      <c r="AA51791" s="65"/>
      <c r="AB51791" s="65"/>
      <c r="AC51791" s="65"/>
      <c r="AJ51791" s="66"/>
    </row>
    <row r="51792" spans="17:36" ht="4.5" customHeight="1" x14ac:dyDescent="0.2">
      <c r="Q51792" s="65"/>
      <c r="R51792" s="65"/>
      <c r="X51792" s="65"/>
      <c r="Y51792" s="65"/>
      <c r="Z51792" s="65"/>
      <c r="AA51792" s="65"/>
      <c r="AB51792" s="65"/>
      <c r="AC51792" s="65"/>
      <c r="AJ51792" s="66"/>
    </row>
    <row r="51793" spans="17:36" ht="4.5" customHeight="1" x14ac:dyDescent="0.2">
      <c r="Q51793" s="65"/>
      <c r="R51793" s="65"/>
      <c r="X51793" s="65"/>
      <c r="Y51793" s="65"/>
      <c r="Z51793" s="65"/>
      <c r="AA51793" s="65"/>
      <c r="AB51793" s="65"/>
      <c r="AC51793" s="65"/>
      <c r="AJ51793" s="66"/>
    </row>
    <row r="51794" spans="17:36" ht="4.5" customHeight="1" x14ac:dyDescent="0.2">
      <c r="Q51794" s="65"/>
      <c r="R51794" s="65"/>
      <c r="X51794" s="65"/>
      <c r="Y51794" s="65"/>
      <c r="Z51794" s="65"/>
      <c r="AA51794" s="65"/>
      <c r="AB51794" s="65"/>
      <c r="AC51794" s="65"/>
      <c r="AJ51794" s="66"/>
    </row>
    <row r="51795" spans="17:36" ht="4.5" customHeight="1" x14ac:dyDescent="0.2">
      <c r="Q51795" s="65"/>
      <c r="R51795" s="65"/>
      <c r="X51795" s="65"/>
      <c r="Y51795" s="65"/>
      <c r="Z51795" s="65"/>
      <c r="AA51795" s="65"/>
      <c r="AB51795" s="65"/>
      <c r="AC51795" s="65"/>
      <c r="AJ51795" s="66"/>
    </row>
    <row r="51796" spans="17:36" ht="4.5" customHeight="1" x14ac:dyDescent="0.2">
      <c r="Q51796" s="65"/>
      <c r="R51796" s="65"/>
      <c r="X51796" s="65"/>
      <c r="Y51796" s="65"/>
      <c r="Z51796" s="65"/>
      <c r="AA51796" s="65"/>
      <c r="AB51796" s="65"/>
      <c r="AC51796" s="65"/>
      <c r="AJ51796" s="66"/>
    </row>
    <row r="51797" spans="17:36" ht="4.5" customHeight="1" x14ac:dyDescent="0.2">
      <c r="Q51797" s="65"/>
      <c r="R51797" s="65"/>
      <c r="X51797" s="65"/>
      <c r="Y51797" s="65"/>
      <c r="Z51797" s="65"/>
      <c r="AA51797" s="65"/>
      <c r="AB51797" s="65"/>
      <c r="AC51797" s="65"/>
      <c r="AJ51797" s="66"/>
    </row>
    <row r="51798" spans="17:36" ht="4.5" customHeight="1" x14ac:dyDescent="0.2">
      <c r="Q51798" s="65"/>
      <c r="R51798" s="65"/>
      <c r="X51798" s="65"/>
      <c r="Y51798" s="65"/>
      <c r="Z51798" s="65"/>
      <c r="AA51798" s="65"/>
      <c r="AB51798" s="65"/>
      <c r="AC51798" s="65"/>
      <c r="AJ51798" s="66"/>
    </row>
    <row r="51799" spans="17:36" ht="4.5" customHeight="1" x14ac:dyDescent="0.2">
      <c r="Q51799" s="65"/>
      <c r="R51799" s="65"/>
      <c r="X51799" s="65"/>
      <c r="Y51799" s="65"/>
      <c r="Z51799" s="65"/>
      <c r="AA51799" s="65"/>
      <c r="AB51799" s="65"/>
      <c r="AC51799" s="65"/>
      <c r="AJ51799" s="66"/>
    </row>
    <row r="51800" spans="17:36" ht="4.5" customHeight="1" x14ac:dyDescent="0.2">
      <c r="Q51800" s="65"/>
      <c r="R51800" s="65"/>
      <c r="X51800" s="65"/>
      <c r="Y51800" s="65"/>
      <c r="Z51800" s="65"/>
      <c r="AA51800" s="65"/>
      <c r="AB51800" s="65"/>
      <c r="AC51800" s="65"/>
      <c r="AJ51800" s="66"/>
    </row>
    <row r="51801" spans="17:36" ht="4.5" customHeight="1" x14ac:dyDescent="0.2">
      <c r="Q51801" s="65"/>
      <c r="R51801" s="65"/>
      <c r="X51801" s="65"/>
      <c r="Y51801" s="65"/>
      <c r="Z51801" s="65"/>
      <c r="AA51801" s="65"/>
      <c r="AB51801" s="65"/>
      <c r="AC51801" s="65"/>
      <c r="AJ51801" s="66"/>
    </row>
    <row r="51802" spans="17:36" ht="4.5" customHeight="1" x14ac:dyDescent="0.2">
      <c r="Q51802" s="65"/>
      <c r="R51802" s="65"/>
      <c r="X51802" s="65"/>
      <c r="Y51802" s="65"/>
      <c r="Z51802" s="65"/>
      <c r="AA51802" s="65"/>
      <c r="AB51802" s="65"/>
      <c r="AC51802" s="65"/>
      <c r="AJ51802" s="66"/>
    </row>
    <row r="51803" spans="17:36" ht="4.5" customHeight="1" x14ac:dyDescent="0.2">
      <c r="Q51803" s="65"/>
      <c r="R51803" s="65"/>
      <c r="X51803" s="65"/>
      <c r="Y51803" s="65"/>
      <c r="Z51803" s="65"/>
      <c r="AA51803" s="65"/>
      <c r="AB51803" s="65"/>
      <c r="AC51803" s="65"/>
      <c r="AJ51803" s="66"/>
    </row>
    <row r="51804" spans="17:36" ht="4.5" customHeight="1" x14ac:dyDescent="0.2">
      <c r="Q51804" s="65"/>
      <c r="R51804" s="65"/>
      <c r="X51804" s="65"/>
      <c r="Y51804" s="65"/>
      <c r="Z51804" s="65"/>
      <c r="AA51804" s="65"/>
      <c r="AB51804" s="65"/>
      <c r="AC51804" s="65"/>
      <c r="AJ51804" s="66"/>
    </row>
    <row r="51805" spans="17:36" ht="4.5" customHeight="1" x14ac:dyDescent="0.2">
      <c r="Q51805" s="65"/>
      <c r="R51805" s="65"/>
      <c r="X51805" s="65"/>
      <c r="Y51805" s="65"/>
      <c r="Z51805" s="65"/>
      <c r="AA51805" s="65"/>
      <c r="AB51805" s="65"/>
      <c r="AC51805" s="65"/>
      <c r="AJ51805" s="66"/>
    </row>
    <row r="51806" spans="17:36" ht="4.5" customHeight="1" x14ac:dyDescent="0.2">
      <c r="Q51806" s="65"/>
      <c r="R51806" s="65"/>
      <c r="X51806" s="65"/>
      <c r="Y51806" s="65"/>
      <c r="Z51806" s="65"/>
      <c r="AA51806" s="65"/>
      <c r="AB51806" s="65"/>
      <c r="AC51806" s="65"/>
      <c r="AJ51806" s="66"/>
    </row>
    <row r="51807" spans="17:36" ht="4.5" customHeight="1" x14ac:dyDescent="0.2">
      <c r="Q51807" s="65"/>
      <c r="R51807" s="65"/>
      <c r="X51807" s="65"/>
      <c r="Y51807" s="65"/>
      <c r="Z51807" s="65"/>
      <c r="AA51807" s="65"/>
      <c r="AB51807" s="65"/>
      <c r="AC51807" s="65"/>
      <c r="AJ51807" s="66"/>
    </row>
    <row r="51808" spans="17:36" ht="4.5" customHeight="1" x14ac:dyDescent="0.2">
      <c r="Q51808" s="65"/>
      <c r="R51808" s="65"/>
      <c r="X51808" s="65"/>
      <c r="Y51808" s="65"/>
      <c r="Z51808" s="65"/>
      <c r="AA51808" s="65"/>
      <c r="AB51808" s="65"/>
      <c r="AC51808" s="65"/>
      <c r="AJ51808" s="66"/>
    </row>
    <row r="51809" spans="17:36" ht="4.5" customHeight="1" x14ac:dyDescent="0.2">
      <c r="Q51809" s="65"/>
      <c r="R51809" s="65"/>
      <c r="X51809" s="65"/>
      <c r="Y51809" s="65"/>
      <c r="Z51809" s="65"/>
      <c r="AA51809" s="65"/>
      <c r="AB51809" s="65"/>
      <c r="AC51809" s="65"/>
      <c r="AJ51809" s="66"/>
    </row>
    <row r="51810" spans="17:36" ht="4.5" customHeight="1" x14ac:dyDescent="0.2">
      <c r="Q51810" s="65"/>
      <c r="R51810" s="65"/>
      <c r="X51810" s="65"/>
      <c r="Y51810" s="65"/>
      <c r="Z51810" s="65"/>
      <c r="AA51810" s="65"/>
      <c r="AB51810" s="65"/>
      <c r="AC51810" s="65"/>
      <c r="AJ51810" s="66"/>
    </row>
    <row r="51811" spans="17:36" ht="4.5" customHeight="1" x14ac:dyDescent="0.2">
      <c r="Q51811" s="65"/>
      <c r="R51811" s="65"/>
      <c r="X51811" s="65"/>
      <c r="Y51811" s="65"/>
      <c r="Z51811" s="65"/>
      <c r="AA51811" s="65"/>
      <c r="AB51811" s="65"/>
      <c r="AC51811" s="65"/>
      <c r="AJ51811" s="66"/>
    </row>
    <row r="51812" spans="17:36" ht="4.5" customHeight="1" x14ac:dyDescent="0.2">
      <c r="Q51812" s="65"/>
      <c r="R51812" s="65"/>
      <c r="X51812" s="65"/>
      <c r="Y51812" s="65"/>
      <c r="Z51812" s="65"/>
      <c r="AA51812" s="65"/>
      <c r="AB51812" s="65"/>
      <c r="AC51812" s="65"/>
      <c r="AJ51812" s="66"/>
    </row>
    <row r="51813" spans="17:36" ht="4.5" customHeight="1" x14ac:dyDescent="0.2">
      <c r="Q51813" s="65"/>
      <c r="R51813" s="65"/>
      <c r="X51813" s="65"/>
      <c r="Y51813" s="65"/>
      <c r="Z51813" s="65"/>
      <c r="AA51813" s="65"/>
      <c r="AB51813" s="65"/>
      <c r="AC51813" s="65"/>
      <c r="AJ51813" s="66"/>
    </row>
    <row r="51814" spans="17:36" ht="4.5" customHeight="1" x14ac:dyDescent="0.2">
      <c r="Q51814" s="65"/>
      <c r="R51814" s="65"/>
      <c r="X51814" s="65"/>
      <c r="Y51814" s="65"/>
      <c r="Z51814" s="65"/>
      <c r="AA51814" s="65"/>
      <c r="AB51814" s="65"/>
      <c r="AC51814" s="65"/>
      <c r="AJ51814" s="66"/>
    </row>
    <row r="51815" spans="17:36" ht="4.5" customHeight="1" x14ac:dyDescent="0.2">
      <c r="Q51815" s="65"/>
      <c r="R51815" s="65"/>
      <c r="X51815" s="65"/>
      <c r="Y51815" s="65"/>
      <c r="Z51815" s="65"/>
      <c r="AA51815" s="65"/>
      <c r="AB51815" s="65"/>
      <c r="AC51815" s="65"/>
      <c r="AJ51815" s="66"/>
    </row>
    <row r="51816" spans="17:36" ht="4.5" customHeight="1" x14ac:dyDescent="0.2">
      <c r="Q51816" s="65"/>
      <c r="R51816" s="65"/>
      <c r="X51816" s="65"/>
      <c r="Y51816" s="65"/>
      <c r="Z51816" s="65"/>
      <c r="AA51816" s="65"/>
      <c r="AB51816" s="65"/>
      <c r="AC51816" s="65"/>
      <c r="AJ51816" s="66"/>
    </row>
    <row r="51817" spans="17:36" ht="4.5" customHeight="1" x14ac:dyDescent="0.2">
      <c r="Q51817" s="65"/>
      <c r="R51817" s="65"/>
      <c r="X51817" s="65"/>
      <c r="Y51817" s="65"/>
      <c r="Z51817" s="65"/>
      <c r="AA51817" s="65"/>
      <c r="AB51817" s="65"/>
      <c r="AC51817" s="65"/>
      <c r="AJ51817" s="66"/>
    </row>
    <row r="51818" spans="17:36" ht="4.5" customHeight="1" x14ac:dyDescent="0.2">
      <c r="Q51818" s="65"/>
      <c r="R51818" s="65"/>
      <c r="X51818" s="65"/>
      <c r="Y51818" s="65"/>
      <c r="Z51818" s="65"/>
      <c r="AA51818" s="65"/>
      <c r="AB51818" s="65"/>
      <c r="AC51818" s="65"/>
      <c r="AJ51818" s="66"/>
    </row>
    <row r="51819" spans="17:36" ht="4.5" customHeight="1" x14ac:dyDescent="0.2">
      <c r="Q51819" s="65"/>
      <c r="R51819" s="65"/>
      <c r="X51819" s="65"/>
      <c r="Y51819" s="65"/>
      <c r="Z51819" s="65"/>
      <c r="AA51819" s="65"/>
      <c r="AB51819" s="65"/>
      <c r="AC51819" s="65"/>
      <c r="AJ51819" s="66"/>
    </row>
    <row r="51820" spans="17:36" ht="4.5" customHeight="1" x14ac:dyDescent="0.2">
      <c r="Q51820" s="65"/>
      <c r="R51820" s="65"/>
      <c r="X51820" s="65"/>
      <c r="Y51820" s="65"/>
      <c r="Z51820" s="65"/>
      <c r="AA51820" s="65"/>
      <c r="AB51820" s="65"/>
      <c r="AC51820" s="65"/>
      <c r="AJ51820" s="66"/>
    </row>
    <row r="51821" spans="17:36" ht="4.5" customHeight="1" x14ac:dyDescent="0.2">
      <c r="Q51821" s="65"/>
      <c r="R51821" s="65"/>
      <c r="X51821" s="65"/>
      <c r="Y51821" s="65"/>
      <c r="Z51821" s="65"/>
      <c r="AA51821" s="65"/>
      <c r="AB51821" s="65"/>
      <c r="AC51821" s="65"/>
      <c r="AJ51821" s="66"/>
    </row>
    <row r="51822" spans="17:36" ht="4.5" customHeight="1" x14ac:dyDescent="0.2">
      <c r="Q51822" s="65"/>
      <c r="R51822" s="65"/>
      <c r="X51822" s="65"/>
      <c r="Y51822" s="65"/>
      <c r="Z51822" s="65"/>
      <c r="AA51822" s="65"/>
      <c r="AB51822" s="65"/>
      <c r="AC51822" s="65"/>
      <c r="AJ51822" s="66"/>
    </row>
    <row r="51823" spans="17:36" ht="4.5" customHeight="1" x14ac:dyDescent="0.2">
      <c r="Q51823" s="65"/>
      <c r="R51823" s="65"/>
      <c r="X51823" s="65"/>
      <c r="Y51823" s="65"/>
      <c r="Z51823" s="65"/>
      <c r="AA51823" s="65"/>
      <c r="AB51823" s="65"/>
      <c r="AC51823" s="65"/>
      <c r="AJ51823" s="66"/>
    </row>
    <row r="51824" spans="17:36" ht="4.5" customHeight="1" x14ac:dyDescent="0.2">
      <c r="Q51824" s="65"/>
      <c r="R51824" s="65"/>
      <c r="X51824" s="65"/>
      <c r="Y51824" s="65"/>
      <c r="Z51824" s="65"/>
      <c r="AA51824" s="65"/>
      <c r="AB51824" s="65"/>
      <c r="AC51824" s="65"/>
      <c r="AJ51824" s="66"/>
    </row>
    <row r="51825" spans="17:36" ht="4.5" customHeight="1" x14ac:dyDescent="0.2">
      <c r="Q51825" s="65"/>
      <c r="R51825" s="65"/>
      <c r="X51825" s="65"/>
      <c r="Y51825" s="65"/>
      <c r="Z51825" s="65"/>
      <c r="AA51825" s="65"/>
      <c r="AB51825" s="65"/>
      <c r="AC51825" s="65"/>
      <c r="AJ51825" s="66"/>
    </row>
    <row r="51826" spans="17:36" ht="4.5" customHeight="1" x14ac:dyDescent="0.2">
      <c r="Q51826" s="65"/>
      <c r="R51826" s="65"/>
      <c r="X51826" s="65"/>
      <c r="Y51826" s="65"/>
      <c r="Z51826" s="65"/>
      <c r="AA51826" s="65"/>
      <c r="AB51826" s="65"/>
      <c r="AC51826" s="65"/>
      <c r="AJ51826" s="66"/>
    </row>
    <row r="51827" spans="17:36" ht="4.5" customHeight="1" x14ac:dyDescent="0.2">
      <c r="Q51827" s="65"/>
      <c r="R51827" s="65"/>
      <c r="X51827" s="65"/>
      <c r="Y51827" s="65"/>
      <c r="Z51827" s="65"/>
      <c r="AA51827" s="65"/>
      <c r="AB51827" s="65"/>
      <c r="AC51827" s="65"/>
      <c r="AJ51827" s="66"/>
    </row>
    <row r="51828" spans="17:36" ht="4.5" customHeight="1" x14ac:dyDescent="0.2">
      <c r="Q51828" s="65"/>
      <c r="R51828" s="65"/>
      <c r="X51828" s="65"/>
      <c r="Y51828" s="65"/>
      <c r="Z51828" s="65"/>
      <c r="AA51828" s="65"/>
      <c r="AB51828" s="65"/>
      <c r="AC51828" s="65"/>
      <c r="AJ51828" s="66"/>
    </row>
    <row r="51829" spans="17:36" ht="4.5" customHeight="1" x14ac:dyDescent="0.2">
      <c r="Q51829" s="65"/>
      <c r="R51829" s="65"/>
      <c r="X51829" s="65"/>
      <c r="Y51829" s="65"/>
      <c r="Z51829" s="65"/>
      <c r="AA51829" s="65"/>
      <c r="AB51829" s="65"/>
      <c r="AC51829" s="65"/>
      <c r="AJ51829" s="66"/>
    </row>
    <row r="51830" spans="17:36" ht="4.5" customHeight="1" x14ac:dyDescent="0.2">
      <c r="Q51830" s="65"/>
      <c r="R51830" s="65"/>
      <c r="X51830" s="65"/>
      <c r="Y51830" s="65"/>
      <c r="Z51830" s="65"/>
      <c r="AA51830" s="65"/>
      <c r="AB51830" s="65"/>
      <c r="AC51830" s="65"/>
      <c r="AJ51830" s="66"/>
    </row>
    <row r="51831" spans="17:36" ht="4.5" customHeight="1" x14ac:dyDescent="0.2">
      <c r="Q51831" s="65"/>
      <c r="R51831" s="65"/>
      <c r="X51831" s="65"/>
      <c r="Y51831" s="65"/>
      <c r="Z51831" s="65"/>
      <c r="AA51831" s="65"/>
      <c r="AB51831" s="65"/>
      <c r="AC51831" s="65"/>
      <c r="AJ51831" s="66"/>
    </row>
    <row r="51832" spans="17:36" ht="4.5" customHeight="1" x14ac:dyDescent="0.2">
      <c r="Q51832" s="65"/>
      <c r="R51832" s="65"/>
      <c r="X51832" s="65"/>
      <c r="Y51832" s="65"/>
      <c r="Z51832" s="65"/>
      <c r="AA51832" s="65"/>
      <c r="AB51832" s="65"/>
      <c r="AC51832" s="65"/>
      <c r="AJ51832" s="66"/>
    </row>
    <row r="51833" spans="17:36" ht="4.5" customHeight="1" x14ac:dyDescent="0.2">
      <c r="Q51833" s="65"/>
      <c r="R51833" s="65"/>
      <c r="X51833" s="65"/>
      <c r="Y51833" s="65"/>
      <c r="Z51833" s="65"/>
      <c r="AA51833" s="65"/>
      <c r="AB51833" s="65"/>
      <c r="AC51833" s="65"/>
      <c r="AJ51833" s="66"/>
    </row>
    <row r="51834" spans="17:36" ht="4.5" customHeight="1" x14ac:dyDescent="0.2">
      <c r="Q51834" s="65"/>
      <c r="R51834" s="65"/>
      <c r="X51834" s="65"/>
      <c r="Y51834" s="65"/>
      <c r="Z51834" s="65"/>
      <c r="AA51834" s="65"/>
      <c r="AB51834" s="65"/>
      <c r="AC51834" s="65"/>
      <c r="AJ51834" s="66"/>
    </row>
    <row r="51835" spans="17:36" ht="4.5" customHeight="1" x14ac:dyDescent="0.2">
      <c r="Q51835" s="65"/>
      <c r="R51835" s="65"/>
      <c r="X51835" s="65"/>
      <c r="Y51835" s="65"/>
      <c r="Z51835" s="65"/>
      <c r="AA51835" s="65"/>
      <c r="AB51835" s="65"/>
      <c r="AC51835" s="65"/>
      <c r="AJ51835" s="66"/>
    </row>
    <row r="51836" spans="17:36" ht="4.5" customHeight="1" x14ac:dyDescent="0.2">
      <c r="Q51836" s="65"/>
      <c r="R51836" s="65"/>
      <c r="X51836" s="65"/>
      <c r="Y51836" s="65"/>
      <c r="Z51836" s="65"/>
      <c r="AA51836" s="65"/>
      <c r="AB51836" s="65"/>
      <c r="AC51836" s="65"/>
      <c r="AJ51836" s="66"/>
    </row>
    <row r="51837" spans="17:36" ht="4.5" customHeight="1" x14ac:dyDescent="0.2">
      <c r="Q51837" s="65"/>
      <c r="R51837" s="65"/>
      <c r="X51837" s="65"/>
      <c r="Y51837" s="65"/>
      <c r="Z51837" s="65"/>
      <c r="AA51837" s="65"/>
      <c r="AB51837" s="65"/>
      <c r="AC51837" s="65"/>
      <c r="AJ51837" s="66"/>
    </row>
    <row r="51838" spans="17:36" ht="4.5" customHeight="1" x14ac:dyDescent="0.2">
      <c r="Q51838" s="65"/>
      <c r="R51838" s="65"/>
      <c r="X51838" s="65"/>
      <c r="Y51838" s="65"/>
      <c r="Z51838" s="65"/>
      <c r="AA51838" s="65"/>
      <c r="AB51838" s="65"/>
      <c r="AC51838" s="65"/>
      <c r="AJ51838" s="66"/>
    </row>
    <row r="51839" spans="17:36" ht="4.5" customHeight="1" x14ac:dyDescent="0.2">
      <c r="Q51839" s="65"/>
      <c r="R51839" s="65"/>
      <c r="X51839" s="65"/>
      <c r="Y51839" s="65"/>
      <c r="Z51839" s="65"/>
      <c r="AA51839" s="65"/>
      <c r="AB51839" s="65"/>
      <c r="AC51839" s="65"/>
      <c r="AJ51839" s="66"/>
    </row>
    <row r="51840" spans="17:36" ht="4.5" customHeight="1" x14ac:dyDescent="0.2">
      <c r="Q51840" s="65"/>
      <c r="R51840" s="65"/>
      <c r="X51840" s="65"/>
      <c r="Y51840" s="65"/>
      <c r="Z51840" s="65"/>
      <c r="AA51840" s="65"/>
      <c r="AB51840" s="65"/>
      <c r="AC51840" s="65"/>
      <c r="AJ51840" s="66"/>
    </row>
    <row r="51841" spans="17:36" ht="4.5" customHeight="1" x14ac:dyDescent="0.2">
      <c r="Q51841" s="65"/>
      <c r="R51841" s="65"/>
      <c r="X51841" s="65"/>
      <c r="Y51841" s="65"/>
      <c r="Z51841" s="65"/>
      <c r="AA51841" s="65"/>
      <c r="AB51841" s="65"/>
      <c r="AC51841" s="65"/>
      <c r="AJ51841" s="66"/>
    </row>
    <row r="51842" spans="17:36" ht="4.5" customHeight="1" x14ac:dyDescent="0.2">
      <c r="Q51842" s="65"/>
      <c r="R51842" s="65"/>
      <c r="X51842" s="65"/>
      <c r="Y51842" s="65"/>
      <c r="Z51842" s="65"/>
      <c r="AA51842" s="65"/>
      <c r="AB51842" s="65"/>
      <c r="AC51842" s="65"/>
      <c r="AJ51842" s="66"/>
    </row>
    <row r="51843" spans="17:36" ht="4.5" customHeight="1" x14ac:dyDescent="0.2">
      <c r="Q51843" s="65"/>
      <c r="R51843" s="65"/>
      <c r="X51843" s="65"/>
      <c r="Y51843" s="65"/>
      <c r="Z51843" s="65"/>
      <c r="AA51843" s="65"/>
      <c r="AB51843" s="65"/>
      <c r="AC51843" s="65"/>
      <c r="AJ51843" s="66"/>
    </row>
    <row r="51844" spans="17:36" ht="4.5" customHeight="1" x14ac:dyDescent="0.2">
      <c r="Q51844" s="65"/>
      <c r="R51844" s="65"/>
      <c r="X51844" s="65"/>
      <c r="Y51844" s="65"/>
      <c r="Z51844" s="65"/>
      <c r="AA51844" s="65"/>
      <c r="AB51844" s="65"/>
      <c r="AC51844" s="65"/>
      <c r="AJ51844" s="66"/>
    </row>
    <row r="51845" spans="17:36" ht="4.5" customHeight="1" x14ac:dyDescent="0.2">
      <c r="Q51845" s="65"/>
      <c r="R51845" s="65"/>
      <c r="X51845" s="65"/>
      <c r="Y51845" s="65"/>
      <c r="Z51845" s="65"/>
      <c r="AA51845" s="65"/>
      <c r="AB51845" s="65"/>
      <c r="AC51845" s="65"/>
      <c r="AJ51845" s="66"/>
    </row>
    <row r="51846" spans="17:36" ht="4.5" customHeight="1" x14ac:dyDescent="0.2">
      <c r="Q51846" s="65"/>
      <c r="R51846" s="65"/>
      <c r="X51846" s="65"/>
      <c r="Y51846" s="65"/>
      <c r="Z51846" s="65"/>
      <c r="AA51846" s="65"/>
      <c r="AB51846" s="65"/>
      <c r="AC51846" s="65"/>
      <c r="AJ51846" s="66"/>
    </row>
    <row r="51847" spans="17:36" ht="4.5" customHeight="1" x14ac:dyDescent="0.2">
      <c r="Q51847" s="65"/>
      <c r="R51847" s="65"/>
      <c r="X51847" s="65"/>
      <c r="Y51847" s="65"/>
      <c r="Z51847" s="65"/>
      <c r="AA51847" s="65"/>
      <c r="AB51847" s="65"/>
      <c r="AC51847" s="65"/>
      <c r="AJ51847" s="66"/>
    </row>
    <row r="51848" spans="17:36" ht="4.5" customHeight="1" x14ac:dyDescent="0.2">
      <c r="Q51848" s="65"/>
      <c r="R51848" s="65"/>
      <c r="X51848" s="65"/>
      <c r="Y51848" s="65"/>
      <c r="Z51848" s="65"/>
      <c r="AA51848" s="65"/>
      <c r="AB51848" s="65"/>
      <c r="AC51848" s="65"/>
      <c r="AJ51848" s="66"/>
    </row>
    <row r="51849" spans="17:36" ht="4.5" customHeight="1" x14ac:dyDescent="0.2">
      <c r="Q51849" s="65"/>
      <c r="R51849" s="65"/>
      <c r="X51849" s="65"/>
      <c r="Y51849" s="65"/>
      <c r="Z51849" s="65"/>
      <c r="AA51849" s="65"/>
      <c r="AB51849" s="65"/>
      <c r="AC51849" s="65"/>
      <c r="AJ51849" s="66"/>
    </row>
    <row r="51850" spans="17:36" ht="4.5" customHeight="1" x14ac:dyDescent="0.2">
      <c r="Q51850" s="65"/>
      <c r="R51850" s="65"/>
      <c r="X51850" s="65"/>
      <c r="Y51850" s="65"/>
      <c r="Z51850" s="65"/>
      <c r="AA51850" s="65"/>
      <c r="AB51850" s="65"/>
      <c r="AC51850" s="65"/>
      <c r="AJ51850" s="66"/>
    </row>
    <row r="51851" spans="17:36" ht="4.5" customHeight="1" x14ac:dyDescent="0.2">
      <c r="Q51851" s="65"/>
      <c r="R51851" s="65"/>
      <c r="X51851" s="65"/>
      <c r="Y51851" s="65"/>
      <c r="Z51851" s="65"/>
      <c r="AA51851" s="65"/>
      <c r="AB51851" s="65"/>
      <c r="AC51851" s="65"/>
      <c r="AJ51851" s="66"/>
    </row>
    <row r="51852" spans="17:36" ht="4.5" customHeight="1" x14ac:dyDescent="0.2">
      <c r="Q51852" s="65"/>
      <c r="R51852" s="65"/>
      <c r="X51852" s="65"/>
      <c r="Y51852" s="65"/>
      <c r="Z51852" s="65"/>
      <c r="AA51852" s="65"/>
      <c r="AB51852" s="65"/>
      <c r="AC51852" s="65"/>
      <c r="AJ51852" s="66"/>
    </row>
    <row r="51853" spans="17:36" ht="4.5" customHeight="1" x14ac:dyDescent="0.2">
      <c r="Q51853" s="65"/>
      <c r="R51853" s="65"/>
      <c r="X51853" s="65"/>
      <c r="Y51853" s="65"/>
      <c r="Z51853" s="65"/>
      <c r="AA51853" s="65"/>
      <c r="AB51853" s="65"/>
      <c r="AC51853" s="65"/>
      <c r="AJ51853" s="66"/>
    </row>
    <row r="51854" spans="17:36" ht="4.5" customHeight="1" x14ac:dyDescent="0.2">
      <c r="Q51854" s="65"/>
      <c r="R51854" s="65"/>
      <c r="X51854" s="65"/>
      <c r="Y51854" s="65"/>
      <c r="Z51854" s="65"/>
      <c r="AA51854" s="65"/>
      <c r="AB51854" s="65"/>
      <c r="AC51854" s="65"/>
      <c r="AJ51854" s="66"/>
    </row>
    <row r="51855" spans="17:36" ht="4.5" customHeight="1" x14ac:dyDescent="0.2">
      <c r="Q51855" s="65"/>
      <c r="R51855" s="65"/>
      <c r="X51855" s="65"/>
      <c r="Y51855" s="65"/>
      <c r="Z51855" s="65"/>
      <c r="AA51855" s="65"/>
      <c r="AB51855" s="65"/>
      <c r="AC51855" s="65"/>
      <c r="AJ51855" s="66"/>
    </row>
    <row r="51856" spans="17:36" ht="4.5" customHeight="1" x14ac:dyDescent="0.2">
      <c r="Q51856" s="65"/>
      <c r="R51856" s="65"/>
      <c r="X51856" s="65"/>
      <c r="Y51856" s="65"/>
      <c r="Z51856" s="65"/>
      <c r="AA51856" s="65"/>
      <c r="AB51856" s="65"/>
      <c r="AC51856" s="65"/>
      <c r="AJ51856" s="66"/>
    </row>
    <row r="51857" spans="17:36" ht="4.5" customHeight="1" x14ac:dyDescent="0.2">
      <c r="Q51857" s="65"/>
      <c r="R51857" s="65"/>
      <c r="X51857" s="65"/>
      <c r="Y51857" s="65"/>
      <c r="Z51857" s="65"/>
      <c r="AA51857" s="65"/>
      <c r="AB51857" s="65"/>
      <c r="AC51857" s="65"/>
      <c r="AJ51857" s="66"/>
    </row>
    <row r="51858" spans="17:36" ht="4.5" customHeight="1" x14ac:dyDescent="0.2">
      <c r="Q51858" s="65"/>
      <c r="R51858" s="65"/>
      <c r="X51858" s="65"/>
      <c r="Y51858" s="65"/>
      <c r="Z51858" s="65"/>
      <c r="AA51858" s="65"/>
      <c r="AB51858" s="65"/>
      <c r="AC51858" s="65"/>
      <c r="AJ51858" s="66"/>
    </row>
    <row r="51859" spans="17:36" ht="4.5" customHeight="1" x14ac:dyDescent="0.2">
      <c r="Q51859" s="65"/>
      <c r="R51859" s="65"/>
      <c r="X51859" s="65"/>
      <c r="Y51859" s="65"/>
      <c r="Z51859" s="65"/>
      <c r="AA51859" s="65"/>
      <c r="AB51859" s="65"/>
      <c r="AC51859" s="65"/>
      <c r="AJ51859" s="66"/>
    </row>
    <row r="51860" spans="17:36" ht="4.5" customHeight="1" x14ac:dyDescent="0.2">
      <c r="Q51860" s="65"/>
      <c r="R51860" s="65"/>
      <c r="X51860" s="65"/>
      <c r="Y51860" s="65"/>
      <c r="Z51860" s="65"/>
      <c r="AA51860" s="65"/>
      <c r="AB51860" s="65"/>
      <c r="AC51860" s="65"/>
      <c r="AJ51860" s="66"/>
    </row>
    <row r="51861" spans="17:36" ht="4.5" customHeight="1" x14ac:dyDescent="0.2">
      <c r="Q51861" s="65"/>
      <c r="R51861" s="65"/>
      <c r="X51861" s="65"/>
      <c r="Y51861" s="65"/>
      <c r="Z51861" s="65"/>
      <c r="AA51861" s="65"/>
      <c r="AB51861" s="65"/>
      <c r="AC51861" s="65"/>
      <c r="AJ51861" s="66"/>
    </row>
    <row r="51862" spans="17:36" ht="4.5" customHeight="1" x14ac:dyDescent="0.2">
      <c r="Q51862" s="65"/>
      <c r="R51862" s="65"/>
      <c r="X51862" s="65"/>
      <c r="Y51862" s="65"/>
      <c r="Z51862" s="65"/>
      <c r="AA51862" s="65"/>
      <c r="AB51862" s="65"/>
      <c r="AC51862" s="65"/>
      <c r="AJ51862" s="66"/>
    </row>
    <row r="51863" spans="17:36" ht="4.5" customHeight="1" x14ac:dyDescent="0.2">
      <c r="Q51863" s="65"/>
      <c r="R51863" s="65"/>
      <c r="X51863" s="65"/>
      <c r="Y51863" s="65"/>
      <c r="Z51863" s="65"/>
      <c r="AA51863" s="65"/>
      <c r="AB51863" s="65"/>
      <c r="AC51863" s="65"/>
      <c r="AJ51863" s="66"/>
    </row>
    <row r="51864" spans="17:36" ht="4.5" customHeight="1" x14ac:dyDescent="0.2">
      <c r="Q51864" s="65"/>
      <c r="R51864" s="65"/>
      <c r="X51864" s="65"/>
      <c r="Y51864" s="65"/>
      <c r="Z51864" s="65"/>
      <c r="AA51864" s="65"/>
      <c r="AB51864" s="65"/>
      <c r="AC51864" s="65"/>
      <c r="AJ51864" s="66"/>
    </row>
    <row r="51865" spans="17:36" ht="4.5" customHeight="1" x14ac:dyDescent="0.2">
      <c r="Q51865" s="65"/>
      <c r="R51865" s="65"/>
      <c r="X51865" s="65"/>
      <c r="Y51865" s="65"/>
      <c r="Z51865" s="65"/>
      <c r="AA51865" s="65"/>
      <c r="AB51865" s="65"/>
      <c r="AC51865" s="65"/>
      <c r="AJ51865" s="66"/>
    </row>
    <row r="51866" spans="17:36" ht="4.5" customHeight="1" x14ac:dyDescent="0.2">
      <c r="Q51866" s="65"/>
      <c r="R51866" s="65"/>
      <c r="X51866" s="65"/>
      <c r="Y51866" s="65"/>
      <c r="Z51866" s="65"/>
      <c r="AA51866" s="65"/>
      <c r="AB51866" s="65"/>
      <c r="AC51866" s="65"/>
      <c r="AJ51866" s="66"/>
    </row>
    <row r="51867" spans="17:36" ht="4.5" customHeight="1" x14ac:dyDescent="0.2">
      <c r="Q51867" s="65"/>
      <c r="R51867" s="65"/>
      <c r="X51867" s="65"/>
      <c r="Y51867" s="65"/>
      <c r="Z51867" s="65"/>
      <c r="AA51867" s="65"/>
      <c r="AB51867" s="65"/>
      <c r="AC51867" s="65"/>
      <c r="AJ51867" s="66"/>
    </row>
    <row r="51868" spans="17:36" ht="4.5" customHeight="1" x14ac:dyDescent="0.2">
      <c r="Q51868" s="65"/>
      <c r="R51868" s="65"/>
      <c r="X51868" s="65"/>
      <c r="Y51868" s="65"/>
      <c r="Z51868" s="65"/>
      <c r="AA51868" s="65"/>
      <c r="AB51868" s="65"/>
      <c r="AC51868" s="65"/>
      <c r="AJ51868" s="66"/>
    </row>
    <row r="51869" spans="17:36" ht="4.5" customHeight="1" x14ac:dyDescent="0.2">
      <c r="Q51869" s="65"/>
      <c r="R51869" s="65"/>
      <c r="X51869" s="65"/>
      <c r="Y51869" s="65"/>
      <c r="Z51869" s="65"/>
      <c r="AA51869" s="65"/>
      <c r="AB51869" s="65"/>
      <c r="AC51869" s="65"/>
      <c r="AJ51869" s="66"/>
    </row>
    <row r="51870" spans="17:36" ht="4.5" customHeight="1" x14ac:dyDescent="0.2">
      <c r="Q51870" s="65"/>
      <c r="R51870" s="65"/>
      <c r="X51870" s="65"/>
      <c r="Y51870" s="65"/>
      <c r="Z51870" s="65"/>
      <c r="AA51870" s="65"/>
      <c r="AB51870" s="65"/>
      <c r="AC51870" s="65"/>
      <c r="AJ51870" s="66"/>
    </row>
    <row r="51871" spans="17:36" ht="4.5" customHeight="1" x14ac:dyDescent="0.2">
      <c r="Q51871" s="65"/>
      <c r="R51871" s="65"/>
      <c r="X51871" s="65"/>
      <c r="Y51871" s="65"/>
      <c r="Z51871" s="65"/>
      <c r="AA51871" s="65"/>
      <c r="AB51871" s="65"/>
      <c r="AC51871" s="65"/>
      <c r="AJ51871" s="66"/>
    </row>
    <row r="51872" spans="17:36" ht="4.5" customHeight="1" x14ac:dyDescent="0.2">
      <c r="Q51872" s="65"/>
      <c r="R51872" s="65"/>
      <c r="X51872" s="65"/>
      <c r="Y51872" s="65"/>
      <c r="Z51872" s="65"/>
      <c r="AA51872" s="65"/>
      <c r="AB51872" s="65"/>
      <c r="AC51872" s="65"/>
      <c r="AJ51872" s="66"/>
    </row>
    <row r="51873" spans="17:36" ht="4.5" customHeight="1" x14ac:dyDescent="0.2">
      <c r="Q51873" s="65"/>
      <c r="R51873" s="65"/>
      <c r="X51873" s="65"/>
      <c r="Y51873" s="65"/>
      <c r="Z51873" s="65"/>
      <c r="AA51873" s="65"/>
      <c r="AB51873" s="65"/>
      <c r="AC51873" s="65"/>
      <c r="AJ51873" s="66"/>
    </row>
    <row r="51874" spans="17:36" ht="4.5" customHeight="1" x14ac:dyDescent="0.2">
      <c r="Q51874" s="65"/>
      <c r="R51874" s="65"/>
      <c r="X51874" s="65"/>
      <c r="Y51874" s="65"/>
      <c r="Z51874" s="65"/>
      <c r="AA51874" s="65"/>
      <c r="AB51874" s="65"/>
      <c r="AC51874" s="65"/>
      <c r="AJ51874" s="66"/>
    </row>
    <row r="51875" spans="17:36" ht="4.5" customHeight="1" x14ac:dyDescent="0.2">
      <c r="Q51875" s="65"/>
      <c r="R51875" s="65"/>
      <c r="X51875" s="65"/>
      <c r="Y51875" s="65"/>
      <c r="Z51875" s="65"/>
      <c r="AA51875" s="65"/>
      <c r="AB51875" s="65"/>
      <c r="AC51875" s="65"/>
      <c r="AJ51875" s="66"/>
    </row>
    <row r="51876" spans="17:36" ht="4.5" customHeight="1" x14ac:dyDescent="0.2">
      <c r="Q51876" s="65"/>
      <c r="R51876" s="65"/>
      <c r="X51876" s="65"/>
      <c r="Y51876" s="65"/>
      <c r="Z51876" s="65"/>
      <c r="AA51876" s="65"/>
      <c r="AB51876" s="65"/>
      <c r="AC51876" s="65"/>
      <c r="AJ51876" s="66"/>
    </row>
    <row r="51877" spans="17:36" ht="4.5" customHeight="1" x14ac:dyDescent="0.2">
      <c r="Q51877" s="65"/>
      <c r="R51877" s="65"/>
      <c r="X51877" s="65"/>
      <c r="Y51877" s="65"/>
      <c r="Z51877" s="65"/>
      <c r="AA51877" s="65"/>
      <c r="AB51877" s="65"/>
      <c r="AC51877" s="65"/>
      <c r="AJ51877" s="66"/>
    </row>
    <row r="51878" spans="17:36" ht="4.5" customHeight="1" x14ac:dyDescent="0.2">
      <c r="Q51878" s="65"/>
      <c r="R51878" s="65"/>
      <c r="X51878" s="65"/>
      <c r="Y51878" s="65"/>
      <c r="Z51878" s="65"/>
      <c r="AA51878" s="65"/>
      <c r="AB51878" s="65"/>
      <c r="AC51878" s="65"/>
      <c r="AJ51878" s="66"/>
    </row>
    <row r="51879" spans="17:36" ht="4.5" customHeight="1" x14ac:dyDescent="0.2">
      <c r="Q51879" s="65"/>
      <c r="R51879" s="65"/>
      <c r="X51879" s="65"/>
      <c r="Y51879" s="65"/>
      <c r="Z51879" s="65"/>
      <c r="AA51879" s="65"/>
      <c r="AB51879" s="65"/>
      <c r="AC51879" s="65"/>
      <c r="AJ51879" s="66"/>
    </row>
    <row r="51880" spans="17:36" ht="4.5" customHeight="1" x14ac:dyDescent="0.2">
      <c r="Q51880" s="65"/>
      <c r="R51880" s="65"/>
      <c r="X51880" s="65"/>
      <c r="Y51880" s="65"/>
      <c r="Z51880" s="65"/>
      <c r="AA51880" s="65"/>
      <c r="AB51880" s="65"/>
      <c r="AC51880" s="65"/>
      <c r="AJ51880" s="66"/>
    </row>
    <row r="51881" spans="17:36" ht="4.5" customHeight="1" x14ac:dyDescent="0.2">
      <c r="Q51881" s="65"/>
      <c r="R51881" s="65"/>
      <c r="X51881" s="65"/>
      <c r="Y51881" s="65"/>
      <c r="Z51881" s="65"/>
      <c r="AA51881" s="65"/>
      <c r="AB51881" s="65"/>
      <c r="AC51881" s="65"/>
      <c r="AJ51881" s="66"/>
    </row>
    <row r="51882" spans="17:36" ht="4.5" customHeight="1" x14ac:dyDescent="0.2">
      <c r="Q51882" s="65"/>
      <c r="R51882" s="65"/>
      <c r="X51882" s="65"/>
      <c r="Y51882" s="65"/>
      <c r="Z51882" s="65"/>
      <c r="AA51882" s="65"/>
      <c r="AB51882" s="65"/>
      <c r="AC51882" s="65"/>
      <c r="AJ51882" s="66"/>
    </row>
    <row r="51883" spans="17:36" ht="4.5" customHeight="1" x14ac:dyDescent="0.2">
      <c r="Q51883" s="65"/>
      <c r="R51883" s="65"/>
      <c r="X51883" s="65"/>
      <c r="Y51883" s="65"/>
      <c r="Z51883" s="65"/>
      <c r="AA51883" s="65"/>
      <c r="AB51883" s="65"/>
      <c r="AC51883" s="65"/>
      <c r="AJ51883" s="66"/>
    </row>
    <row r="51884" spans="17:36" ht="4.5" customHeight="1" x14ac:dyDescent="0.2">
      <c r="Q51884" s="65"/>
      <c r="R51884" s="65"/>
      <c r="X51884" s="65"/>
      <c r="Y51884" s="65"/>
      <c r="Z51884" s="65"/>
      <c r="AA51884" s="65"/>
      <c r="AB51884" s="65"/>
      <c r="AC51884" s="65"/>
      <c r="AJ51884" s="66"/>
    </row>
    <row r="51885" spans="17:36" ht="4.5" customHeight="1" x14ac:dyDescent="0.2">
      <c r="Q51885" s="65"/>
      <c r="R51885" s="65"/>
      <c r="X51885" s="65"/>
      <c r="Y51885" s="65"/>
      <c r="Z51885" s="65"/>
      <c r="AA51885" s="65"/>
      <c r="AB51885" s="65"/>
      <c r="AC51885" s="65"/>
      <c r="AJ51885" s="66"/>
    </row>
    <row r="51886" spans="17:36" ht="4.5" customHeight="1" x14ac:dyDescent="0.2">
      <c r="Q51886" s="65"/>
      <c r="R51886" s="65"/>
      <c r="X51886" s="65"/>
      <c r="Y51886" s="65"/>
      <c r="Z51886" s="65"/>
      <c r="AA51886" s="65"/>
      <c r="AB51886" s="65"/>
      <c r="AC51886" s="65"/>
      <c r="AJ51886" s="66"/>
    </row>
    <row r="51887" spans="17:36" ht="4.5" customHeight="1" x14ac:dyDescent="0.2">
      <c r="Q51887" s="65"/>
      <c r="R51887" s="65"/>
      <c r="X51887" s="65"/>
      <c r="Y51887" s="65"/>
      <c r="Z51887" s="65"/>
      <c r="AA51887" s="65"/>
      <c r="AB51887" s="65"/>
      <c r="AC51887" s="65"/>
      <c r="AJ51887" s="66"/>
    </row>
    <row r="51888" spans="17:36" ht="4.5" customHeight="1" x14ac:dyDescent="0.2">
      <c r="Q51888" s="65"/>
      <c r="R51888" s="65"/>
      <c r="X51888" s="65"/>
      <c r="Y51888" s="65"/>
      <c r="Z51888" s="65"/>
      <c r="AA51888" s="65"/>
      <c r="AB51888" s="65"/>
      <c r="AC51888" s="65"/>
      <c r="AJ51888" s="66"/>
    </row>
    <row r="51889" spans="17:36" ht="4.5" customHeight="1" x14ac:dyDescent="0.2">
      <c r="Q51889" s="65"/>
      <c r="R51889" s="65"/>
      <c r="X51889" s="65"/>
      <c r="Y51889" s="65"/>
      <c r="Z51889" s="65"/>
      <c r="AA51889" s="65"/>
      <c r="AB51889" s="65"/>
      <c r="AC51889" s="65"/>
      <c r="AJ51889" s="66"/>
    </row>
    <row r="51890" spans="17:36" ht="4.5" customHeight="1" x14ac:dyDescent="0.2">
      <c r="Q51890" s="65"/>
      <c r="R51890" s="65"/>
      <c r="X51890" s="65"/>
      <c r="Y51890" s="65"/>
      <c r="Z51890" s="65"/>
      <c r="AA51890" s="65"/>
      <c r="AB51890" s="65"/>
      <c r="AC51890" s="65"/>
      <c r="AJ51890" s="66"/>
    </row>
    <row r="51891" spans="17:36" ht="4.5" customHeight="1" x14ac:dyDescent="0.2">
      <c r="Q51891" s="65"/>
      <c r="R51891" s="65"/>
      <c r="X51891" s="65"/>
      <c r="Y51891" s="65"/>
      <c r="Z51891" s="65"/>
      <c r="AA51891" s="65"/>
      <c r="AB51891" s="65"/>
      <c r="AC51891" s="65"/>
      <c r="AJ51891" s="66"/>
    </row>
    <row r="51892" spans="17:36" ht="4.5" customHeight="1" x14ac:dyDescent="0.2">
      <c r="Q51892" s="65"/>
      <c r="R51892" s="65"/>
      <c r="X51892" s="65"/>
      <c r="Y51892" s="65"/>
      <c r="Z51892" s="65"/>
      <c r="AA51892" s="65"/>
      <c r="AB51892" s="65"/>
      <c r="AC51892" s="65"/>
      <c r="AJ51892" s="66"/>
    </row>
    <row r="51893" spans="17:36" ht="4.5" customHeight="1" x14ac:dyDescent="0.2">
      <c r="Q51893" s="65"/>
      <c r="R51893" s="65"/>
      <c r="X51893" s="65"/>
      <c r="Y51893" s="65"/>
      <c r="Z51893" s="65"/>
      <c r="AA51893" s="65"/>
      <c r="AB51893" s="65"/>
      <c r="AC51893" s="65"/>
      <c r="AJ51893" s="66"/>
    </row>
    <row r="51894" spans="17:36" ht="4.5" customHeight="1" x14ac:dyDescent="0.2">
      <c r="Q51894" s="65"/>
      <c r="R51894" s="65"/>
      <c r="X51894" s="65"/>
      <c r="Y51894" s="65"/>
      <c r="Z51894" s="65"/>
      <c r="AA51894" s="65"/>
      <c r="AB51894" s="65"/>
      <c r="AC51894" s="65"/>
      <c r="AJ51894" s="66"/>
    </row>
    <row r="51895" spans="17:36" ht="4.5" customHeight="1" x14ac:dyDescent="0.2">
      <c r="Q51895" s="65"/>
      <c r="R51895" s="65"/>
      <c r="X51895" s="65"/>
      <c r="Y51895" s="65"/>
      <c r="Z51895" s="65"/>
      <c r="AA51895" s="65"/>
      <c r="AB51895" s="65"/>
      <c r="AC51895" s="65"/>
      <c r="AJ51895" s="66"/>
    </row>
    <row r="51896" spans="17:36" ht="4.5" customHeight="1" x14ac:dyDescent="0.2">
      <c r="Q51896" s="65"/>
      <c r="R51896" s="65"/>
      <c r="X51896" s="65"/>
      <c r="Y51896" s="65"/>
      <c r="Z51896" s="65"/>
      <c r="AA51896" s="65"/>
      <c r="AB51896" s="65"/>
      <c r="AC51896" s="65"/>
      <c r="AJ51896" s="66"/>
    </row>
    <row r="51897" spans="17:36" ht="4.5" customHeight="1" x14ac:dyDescent="0.2">
      <c r="Q51897" s="65"/>
      <c r="R51897" s="65"/>
      <c r="X51897" s="65"/>
      <c r="Y51897" s="65"/>
      <c r="Z51897" s="65"/>
      <c r="AA51897" s="65"/>
      <c r="AB51897" s="65"/>
      <c r="AC51897" s="65"/>
      <c r="AJ51897" s="66"/>
    </row>
    <row r="51898" spans="17:36" ht="4.5" customHeight="1" x14ac:dyDescent="0.2">
      <c r="Q51898" s="65"/>
      <c r="R51898" s="65"/>
      <c r="X51898" s="65"/>
      <c r="Y51898" s="65"/>
      <c r="Z51898" s="65"/>
      <c r="AA51898" s="65"/>
      <c r="AB51898" s="65"/>
      <c r="AC51898" s="65"/>
      <c r="AJ51898" s="66"/>
    </row>
    <row r="51899" spans="17:36" ht="4.5" customHeight="1" x14ac:dyDescent="0.2">
      <c r="Q51899" s="65"/>
      <c r="R51899" s="65"/>
      <c r="X51899" s="65"/>
      <c r="Y51899" s="65"/>
      <c r="Z51899" s="65"/>
      <c r="AA51899" s="65"/>
      <c r="AB51899" s="65"/>
      <c r="AC51899" s="65"/>
      <c r="AJ51899" s="66"/>
    </row>
    <row r="51900" spans="17:36" ht="4.5" customHeight="1" x14ac:dyDescent="0.2">
      <c r="Q51900" s="65"/>
      <c r="R51900" s="65"/>
      <c r="X51900" s="65"/>
      <c r="Y51900" s="65"/>
      <c r="Z51900" s="65"/>
      <c r="AA51900" s="65"/>
      <c r="AB51900" s="65"/>
      <c r="AC51900" s="65"/>
      <c r="AJ51900" s="66"/>
    </row>
    <row r="51901" spans="17:36" ht="4.5" customHeight="1" x14ac:dyDescent="0.2">
      <c r="Q51901" s="65"/>
      <c r="R51901" s="65"/>
      <c r="X51901" s="65"/>
      <c r="Y51901" s="65"/>
      <c r="Z51901" s="65"/>
      <c r="AA51901" s="65"/>
      <c r="AB51901" s="65"/>
      <c r="AC51901" s="65"/>
      <c r="AJ51901" s="66"/>
    </row>
    <row r="51902" spans="17:36" ht="4.5" customHeight="1" x14ac:dyDescent="0.2">
      <c r="Q51902" s="65"/>
      <c r="R51902" s="65"/>
      <c r="X51902" s="65"/>
      <c r="Y51902" s="65"/>
      <c r="Z51902" s="65"/>
      <c r="AA51902" s="65"/>
      <c r="AB51902" s="65"/>
      <c r="AC51902" s="65"/>
      <c r="AJ51902" s="66"/>
    </row>
    <row r="51903" spans="17:36" ht="4.5" customHeight="1" x14ac:dyDescent="0.2">
      <c r="Q51903" s="65"/>
      <c r="R51903" s="65"/>
      <c r="X51903" s="65"/>
      <c r="Y51903" s="65"/>
      <c r="Z51903" s="65"/>
      <c r="AA51903" s="65"/>
      <c r="AB51903" s="65"/>
      <c r="AC51903" s="65"/>
      <c r="AJ51903" s="66"/>
    </row>
    <row r="51904" spans="17:36" ht="4.5" customHeight="1" x14ac:dyDescent="0.2">
      <c r="Q51904" s="65"/>
      <c r="R51904" s="65"/>
      <c r="X51904" s="65"/>
      <c r="Y51904" s="65"/>
      <c r="Z51904" s="65"/>
      <c r="AA51904" s="65"/>
      <c r="AB51904" s="65"/>
      <c r="AC51904" s="65"/>
      <c r="AJ51904" s="66"/>
    </row>
    <row r="51905" spans="17:36" ht="4.5" customHeight="1" x14ac:dyDescent="0.2">
      <c r="Q51905" s="65"/>
      <c r="R51905" s="65"/>
      <c r="X51905" s="65"/>
      <c r="Y51905" s="65"/>
      <c r="Z51905" s="65"/>
      <c r="AA51905" s="65"/>
      <c r="AB51905" s="65"/>
      <c r="AC51905" s="65"/>
      <c r="AJ51905" s="66"/>
    </row>
    <row r="51906" spans="17:36" ht="4.5" customHeight="1" x14ac:dyDescent="0.2">
      <c r="Q51906" s="65"/>
      <c r="R51906" s="65"/>
      <c r="X51906" s="65"/>
      <c r="Y51906" s="65"/>
      <c r="Z51906" s="65"/>
      <c r="AA51906" s="65"/>
      <c r="AB51906" s="65"/>
      <c r="AC51906" s="65"/>
      <c r="AJ51906" s="66"/>
    </row>
    <row r="51907" spans="17:36" ht="4.5" customHeight="1" x14ac:dyDescent="0.2">
      <c r="Q51907" s="65"/>
      <c r="R51907" s="65"/>
      <c r="X51907" s="65"/>
      <c r="Y51907" s="65"/>
      <c r="Z51907" s="65"/>
      <c r="AA51907" s="65"/>
      <c r="AB51907" s="65"/>
      <c r="AC51907" s="65"/>
      <c r="AJ51907" s="66"/>
    </row>
    <row r="51908" spans="17:36" ht="4.5" customHeight="1" x14ac:dyDescent="0.2">
      <c r="Q51908" s="65"/>
      <c r="R51908" s="65"/>
      <c r="X51908" s="65"/>
      <c r="Y51908" s="65"/>
      <c r="Z51908" s="65"/>
      <c r="AA51908" s="65"/>
      <c r="AB51908" s="65"/>
      <c r="AC51908" s="65"/>
      <c r="AJ51908" s="66"/>
    </row>
    <row r="51909" spans="17:36" ht="4.5" customHeight="1" x14ac:dyDescent="0.2">
      <c r="Q51909" s="65"/>
      <c r="R51909" s="65"/>
      <c r="X51909" s="65"/>
      <c r="Y51909" s="65"/>
      <c r="Z51909" s="65"/>
      <c r="AA51909" s="65"/>
      <c r="AB51909" s="65"/>
      <c r="AC51909" s="65"/>
      <c r="AJ51909" s="66"/>
    </row>
    <row r="51910" spans="17:36" ht="4.5" customHeight="1" x14ac:dyDescent="0.2">
      <c r="Q51910" s="65"/>
      <c r="R51910" s="65"/>
      <c r="X51910" s="65"/>
      <c r="Y51910" s="65"/>
      <c r="Z51910" s="65"/>
      <c r="AA51910" s="65"/>
      <c r="AB51910" s="65"/>
      <c r="AC51910" s="65"/>
      <c r="AJ51910" s="66"/>
    </row>
    <row r="51911" spans="17:36" ht="4.5" customHeight="1" x14ac:dyDescent="0.2">
      <c r="Q51911" s="65"/>
      <c r="R51911" s="65"/>
      <c r="X51911" s="65"/>
      <c r="Y51911" s="65"/>
      <c r="Z51911" s="65"/>
      <c r="AA51911" s="65"/>
      <c r="AB51911" s="65"/>
      <c r="AC51911" s="65"/>
      <c r="AJ51911" s="66"/>
    </row>
    <row r="51912" spans="17:36" ht="4.5" customHeight="1" x14ac:dyDescent="0.2">
      <c r="Q51912" s="65"/>
      <c r="R51912" s="65"/>
      <c r="X51912" s="65"/>
      <c r="Y51912" s="65"/>
      <c r="Z51912" s="65"/>
      <c r="AA51912" s="65"/>
      <c r="AB51912" s="65"/>
      <c r="AC51912" s="65"/>
      <c r="AJ51912" s="66"/>
    </row>
    <row r="51913" spans="17:36" ht="4.5" customHeight="1" x14ac:dyDescent="0.2">
      <c r="Q51913" s="65"/>
      <c r="R51913" s="65"/>
      <c r="X51913" s="65"/>
      <c r="Y51913" s="65"/>
      <c r="Z51913" s="65"/>
      <c r="AA51913" s="65"/>
      <c r="AB51913" s="65"/>
      <c r="AC51913" s="65"/>
      <c r="AJ51913" s="66"/>
    </row>
    <row r="51914" spans="17:36" ht="4.5" customHeight="1" x14ac:dyDescent="0.2">
      <c r="Q51914" s="65"/>
      <c r="R51914" s="65"/>
      <c r="X51914" s="65"/>
      <c r="Y51914" s="65"/>
      <c r="Z51914" s="65"/>
      <c r="AA51914" s="65"/>
      <c r="AB51914" s="65"/>
      <c r="AC51914" s="65"/>
      <c r="AJ51914" s="66"/>
    </row>
    <row r="51915" spans="17:36" ht="4.5" customHeight="1" x14ac:dyDescent="0.2">
      <c r="Q51915" s="65"/>
      <c r="R51915" s="65"/>
      <c r="X51915" s="65"/>
      <c r="Y51915" s="65"/>
      <c r="Z51915" s="65"/>
      <c r="AA51915" s="65"/>
      <c r="AB51915" s="65"/>
      <c r="AC51915" s="65"/>
      <c r="AJ51915" s="66"/>
    </row>
    <row r="51916" spans="17:36" ht="4.5" customHeight="1" x14ac:dyDescent="0.2">
      <c r="Q51916" s="65"/>
      <c r="R51916" s="65"/>
      <c r="X51916" s="65"/>
      <c r="Y51916" s="65"/>
      <c r="Z51916" s="65"/>
      <c r="AA51916" s="65"/>
      <c r="AB51916" s="65"/>
      <c r="AC51916" s="65"/>
      <c r="AJ51916" s="66"/>
    </row>
    <row r="51917" spans="17:36" ht="4.5" customHeight="1" x14ac:dyDescent="0.2">
      <c r="Q51917" s="65"/>
      <c r="R51917" s="65"/>
      <c r="X51917" s="65"/>
      <c r="Y51917" s="65"/>
      <c r="Z51917" s="65"/>
      <c r="AA51917" s="65"/>
      <c r="AB51917" s="65"/>
      <c r="AC51917" s="65"/>
      <c r="AJ51917" s="66"/>
    </row>
    <row r="51918" spans="17:36" ht="4.5" customHeight="1" x14ac:dyDescent="0.2">
      <c r="Q51918" s="65"/>
      <c r="R51918" s="65"/>
      <c r="X51918" s="65"/>
      <c r="Y51918" s="65"/>
      <c r="Z51918" s="65"/>
      <c r="AA51918" s="65"/>
      <c r="AB51918" s="65"/>
      <c r="AC51918" s="65"/>
      <c r="AJ51918" s="66"/>
    </row>
    <row r="51919" spans="17:36" ht="4.5" customHeight="1" x14ac:dyDescent="0.2">
      <c r="Q51919" s="65"/>
      <c r="R51919" s="65"/>
      <c r="X51919" s="65"/>
      <c r="Y51919" s="65"/>
      <c r="Z51919" s="65"/>
      <c r="AA51919" s="65"/>
      <c r="AB51919" s="65"/>
      <c r="AC51919" s="65"/>
      <c r="AJ51919" s="66"/>
    </row>
    <row r="51920" spans="17:36" ht="4.5" customHeight="1" x14ac:dyDescent="0.2">
      <c r="Q51920" s="65"/>
      <c r="R51920" s="65"/>
      <c r="X51920" s="65"/>
      <c r="Y51920" s="65"/>
      <c r="Z51920" s="65"/>
      <c r="AA51920" s="65"/>
      <c r="AB51920" s="65"/>
      <c r="AC51920" s="65"/>
      <c r="AJ51920" s="66"/>
    </row>
    <row r="51921" spans="17:36" ht="4.5" customHeight="1" x14ac:dyDescent="0.2">
      <c r="Q51921" s="65"/>
      <c r="R51921" s="65"/>
      <c r="X51921" s="65"/>
      <c r="Y51921" s="65"/>
      <c r="Z51921" s="65"/>
      <c r="AA51921" s="65"/>
      <c r="AB51921" s="65"/>
      <c r="AC51921" s="65"/>
      <c r="AJ51921" s="66"/>
    </row>
    <row r="51922" spans="17:36" ht="4.5" customHeight="1" x14ac:dyDescent="0.2">
      <c r="Q51922" s="65"/>
      <c r="R51922" s="65"/>
      <c r="X51922" s="65"/>
      <c r="Y51922" s="65"/>
      <c r="Z51922" s="65"/>
      <c r="AA51922" s="65"/>
      <c r="AB51922" s="65"/>
      <c r="AC51922" s="65"/>
      <c r="AJ51922" s="66"/>
    </row>
    <row r="51923" spans="17:36" ht="4.5" customHeight="1" x14ac:dyDescent="0.2">
      <c r="Q51923" s="65"/>
      <c r="R51923" s="65"/>
      <c r="X51923" s="65"/>
      <c r="Y51923" s="65"/>
      <c r="Z51923" s="65"/>
      <c r="AA51923" s="65"/>
      <c r="AB51923" s="65"/>
      <c r="AC51923" s="65"/>
      <c r="AJ51923" s="66"/>
    </row>
    <row r="51924" spans="17:36" ht="4.5" customHeight="1" x14ac:dyDescent="0.2">
      <c r="Q51924" s="65"/>
      <c r="R51924" s="65"/>
      <c r="X51924" s="65"/>
      <c r="Y51924" s="65"/>
      <c r="Z51924" s="65"/>
      <c r="AA51924" s="65"/>
      <c r="AB51924" s="65"/>
      <c r="AC51924" s="65"/>
      <c r="AJ51924" s="66"/>
    </row>
    <row r="51925" spans="17:36" ht="4.5" customHeight="1" x14ac:dyDescent="0.2">
      <c r="Q51925" s="65"/>
      <c r="R51925" s="65"/>
      <c r="X51925" s="65"/>
      <c r="Y51925" s="65"/>
      <c r="Z51925" s="65"/>
      <c r="AA51925" s="65"/>
      <c r="AB51925" s="65"/>
      <c r="AC51925" s="65"/>
      <c r="AJ51925" s="66"/>
    </row>
    <row r="51926" spans="17:36" ht="4.5" customHeight="1" x14ac:dyDescent="0.2">
      <c r="Q51926" s="65"/>
      <c r="R51926" s="65"/>
      <c r="X51926" s="65"/>
      <c r="Y51926" s="65"/>
      <c r="Z51926" s="65"/>
      <c r="AA51926" s="65"/>
      <c r="AB51926" s="65"/>
      <c r="AC51926" s="65"/>
      <c r="AJ51926" s="66"/>
    </row>
    <row r="51927" spans="17:36" ht="4.5" customHeight="1" x14ac:dyDescent="0.2">
      <c r="Q51927" s="65"/>
      <c r="R51927" s="65"/>
      <c r="X51927" s="65"/>
      <c r="Y51927" s="65"/>
      <c r="Z51927" s="65"/>
      <c r="AA51927" s="65"/>
      <c r="AB51927" s="65"/>
      <c r="AC51927" s="65"/>
      <c r="AJ51927" s="66"/>
    </row>
    <row r="51928" spans="17:36" ht="4.5" customHeight="1" x14ac:dyDescent="0.2">
      <c r="Q51928" s="65"/>
      <c r="R51928" s="65"/>
      <c r="X51928" s="65"/>
      <c r="Y51928" s="65"/>
      <c r="Z51928" s="65"/>
      <c r="AA51928" s="65"/>
      <c r="AB51928" s="65"/>
      <c r="AC51928" s="65"/>
      <c r="AJ51928" s="66"/>
    </row>
    <row r="51929" spans="17:36" ht="4.5" customHeight="1" x14ac:dyDescent="0.2">
      <c r="Q51929" s="65"/>
      <c r="R51929" s="65"/>
      <c r="X51929" s="65"/>
      <c r="Y51929" s="65"/>
      <c r="Z51929" s="65"/>
      <c r="AA51929" s="65"/>
      <c r="AB51929" s="65"/>
      <c r="AC51929" s="65"/>
      <c r="AJ51929" s="66"/>
    </row>
    <row r="51930" spans="17:36" ht="4.5" customHeight="1" x14ac:dyDescent="0.2">
      <c r="Q51930" s="65"/>
      <c r="R51930" s="65"/>
      <c r="X51930" s="65"/>
      <c r="Y51930" s="65"/>
      <c r="Z51930" s="65"/>
      <c r="AA51930" s="65"/>
      <c r="AB51930" s="65"/>
      <c r="AC51930" s="65"/>
      <c r="AJ51930" s="66"/>
    </row>
    <row r="51931" spans="17:36" ht="4.5" customHeight="1" x14ac:dyDescent="0.2">
      <c r="Q51931" s="65"/>
      <c r="R51931" s="65"/>
      <c r="X51931" s="65"/>
      <c r="Y51931" s="65"/>
      <c r="Z51931" s="65"/>
      <c r="AA51931" s="65"/>
      <c r="AB51931" s="65"/>
      <c r="AC51931" s="65"/>
      <c r="AJ51931" s="66"/>
    </row>
    <row r="51932" spans="17:36" ht="4.5" customHeight="1" x14ac:dyDescent="0.2">
      <c r="Q51932" s="65"/>
      <c r="R51932" s="65"/>
      <c r="X51932" s="65"/>
      <c r="Y51932" s="65"/>
      <c r="Z51932" s="65"/>
      <c r="AA51932" s="65"/>
      <c r="AB51932" s="65"/>
      <c r="AC51932" s="65"/>
      <c r="AJ51932" s="66"/>
    </row>
    <row r="51933" spans="17:36" ht="4.5" customHeight="1" x14ac:dyDescent="0.2">
      <c r="Q51933" s="65"/>
      <c r="R51933" s="65"/>
      <c r="X51933" s="65"/>
      <c r="Y51933" s="65"/>
      <c r="Z51933" s="65"/>
      <c r="AA51933" s="65"/>
      <c r="AB51933" s="65"/>
      <c r="AC51933" s="65"/>
      <c r="AJ51933" s="66"/>
    </row>
    <row r="51934" spans="17:36" ht="4.5" customHeight="1" x14ac:dyDescent="0.2">
      <c r="Q51934" s="65"/>
      <c r="R51934" s="65"/>
      <c r="X51934" s="65"/>
      <c r="Y51934" s="65"/>
      <c r="Z51934" s="65"/>
      <c r="AA51934" s="65"/>
      <c r="AB51934" s="65"/>
      <c r="AC51934" s="65"/>
      <c r="AJ51934" s="66"/>
    </row>
    <row r="51935" spans="17:36" ht="4.5" customHeight="1" x14ac:dyDescent="0.2">
      <c r="Q51935" s="65"/>
      <c r="R51935" s="65"/>
      <c r="X51935" s="65"/>
      <c r="Y51935" s="65"/>
      <c r="Z51935" s="65"/>
      <c r="AA51935" s="65"/>
      <c r="AB51935" s="65"/>
      <c r="AC51935" s="65"/>
      <c r="AJ51935" s="66"/>
    </row>
    <row r="51936" spans="17:36" ht="4.5" customHeight="1" x14ac:dyDescent="0.2">
      <c r="Q51936" s="65"/>
      <c r="R51936" s="65"/>
      <c r="X51936" s="65"/>
      <c r="Y51936" s="65"/>
      <c r="Z51936" s="65"/>
      <c r="AA51936" s="65"/>
      <c r="AB51936" s="65"/>
      <c r="AC51936" s="65"/>
      <c r="AJ51936" s="66"/>
    </row>
    <row r="51937" spans="17:36" ht="4.5" customHeight="1" x14ac:dyDescent="0.2">
      <c r="Q51937" s="65"/>
      <c r="R51937" s="65"/>
      <c r="X51937" s="65"/>
      <c r="Y51937" s="65"/>
      <c r="Z51937" s="65"/>
      <c r="AA51937" s="65"/>
      <c r="AB51937" s="65"/>
      <c r="AC51937" s="65"/>
      <c r="AJ51937" s="66"/>
    </row>
    <row r="51938" spans="17:36" ht="4.5" customHeight="1" x14ac:dyDescent="0.2">
      <c r="Q51938" s="65"/>
      <c r="R51938" s="65"/>
      <c r="X51938" s="65"/>
      <c r="Y51938" s="65"/>
      <c r="Z51938" s="65"/>
      <c r="AA51938" s="65"/>
      <c r="AB51938" s="65"/>
      <c r="AC51938" s="65"/>
      <c r="AJ51938" s="66"/>
    </row>
    <row r="51939" spans="17:36" ht="4.5" customHeight="1" x14ac:dyDescent="0.2">
      <c r="Q51939" s="65"/>
      <c r="R51939" s="65"/>
      <c r="X51939" s="65"/>
      <c r="Y51939" s="65"/>
      <c r="Z51939" s="65"/>
      <c r="AA51939" s="65"/>
      <c r="AB51939" s="65"/>
      <c r="AC51939" s="65"/>
      <c r="AJ51939" s="66"/>
    </row>
    <row r="51940" spans="17:36" ht="4.5" customHeight="1" x14ac:dyDescent="0.2">
      <c r="Q51940" s="65"/>
      <c r="R51940" s="65"/>
      <c r="X51940" s="65"/>
      <c r="Y51940" s="65"/>
      <c r="Z51940" s="65"/>
      <c r="AA51940" s="65"/>
      <c r="AB51940" s="65"/>
      <c r="AC51940" s="65"/>
      <c r="AJ51940" s="66"/>
    </row>
    <row r="51941" spans="17:36" ht="4.5" customHeight="1" x14ac:dyDescent="0.2">
      <c r="Q51941" s="65"/>
      <c r="R51941" s="65"/>
      <c r="X51941" s="65"/>
      <c r="Y51941" s="65"/>
      <c r="Z51941" s="65"/>
      <c r="AA51941" s="65"/>
      <c r="AB51941" s="65"/>
      <c r="AC51941" s="65"/>
      <c r="AJ51941" s="66"/>
    </row>
    <row r="51942" spans="17:36" ht="4.5" customHeight="1" x14ac:dyDescent="0.2">
      <c r="Q51942" s="65"/>
      <c r="R51942" s="65"/>
      <c r="X51942" s="65"/>
      <c r="Y51942" s="65"/>
      <c r="Z51942" s="65"/>
      <c r="AA51942" s="65"/>
      <c r="AB51942" s="65"/>
      <c r="AC51942" s="65"/>
      <c r="AJ51942" s="66"/>
    </row>
    <row r="51943" spans="17:36" ht="4.5" customHeight="1" x14ac:dyDescent="0.2">
      <c r="Q51943" s="65"/>
      <c r="R51943" s="65"/>
      <c r="X51943" s="65"/>
      <c r="Y51943" s="65"/>
      <c r="Z51943" s="65"/>
      <c r="AA51943" s="65"/>
      <c r="AB51943" s="65"/>
      <c r="AC51943" s="65"/>
      <c r="AJ51943" s="66"/>
    </row>
    <row r="51944" spans="17:36" ht="4.5" customHeight="1" x14ac:dyDescent="0.2">
      <c r="Q51944" s="65"/>
      <c r="R51944" s="65"/>
      <c r="X51944" s="65"/>
      <c r="Y51944" s="65"/>
      <c r="Z51944" s="65"/>
      <c r="AA51944" s="65"/>
      <c r="AB51944" s="65"/>
      <c r="AC51944" s="65"/>
      <c r="AJ51944" s="66"/>
    </row>
    <row r="51945" spans="17:36" ht="4.5" customHeight="1" x14ac:dyDescent="0.2">
      <c r="Q51945" s="65"/>
      <c r="R51945" s="65"/>
      <c r="X51945" s="65"/>
      <c r="Y51945" s="65"/>
      <c r="Z51945" s="65"/>
      <c r="AA51945" s="65"/>
      <c r="AB51945" s="65"/>
      <c r="AC51945" s="65"/>
      <c r="AJ51945" s="66"/>
    </row>
    <row r="51946" spans="17:36" ht="4.5" customHeight="1" x14ac:dyDescent="0.2">
      <c r="Q51946" s="65"/>
      <c r="R51946" s="65"/>
      <c r="X51946" s="65"/>
      <c r="Y51946" s="65"/>
      <c r="Z51946" s="65"/>
      <c r="AA51946" s="65"/>
      <c r="AB51946" s="65"/>
      <c r="AC51946" s="65"/>
      <c r="AJ51946" s="66"/>
    </row>
    <row r="51947" spans="17:36" ht="4.5" customHeight="1" x14ac:dyDescent="0.2">
      <c r="Q51947" s="65"/>
      <c r="R51947" s="65"/>
      <c r="X51947" s="65"/>
      <c r="Y51947" s="65"/>
      <c r="Z51947" s="65"/>
      <c r="AA51947" s="65"/>
      <c r="AB51947" s="65"/>
      <c r="AC51947" s="65"/>
      <c r="AJ51947" s="66"/>
    </row>
    <row r="51948" spans="17:36" ht="4.5" customHeight="1" x14ac:dyDescent="0.2">
      <c r="Q51948" s="65"/>
      <c r="R51948" s="65"/>
      <c r="X51948" s="65"/>
      <c r="Y51948" s="65"/>
      <c r="Z51948" s="65"/>
      <c r="AA51948" s="65"/>
      <c r="AB51948" s="65"/>
      <c r="AC51948" s="65"/>
      <c r="AJ51948" s="66"/>
    </row>
    <row r="51949" spans="17:36" ht="4.5" customHeight="1" x14ac:dyDescent="0.2">
      <c r="Q51949" s="65"/>
      <c r="R51949" s="65"/>
      <c r="X51949" s="65"/>
      <c r="Y51949" s="65"/>
      <c r="Z51949" s="65"/>
      <c r="AA51949" s="65"/>
      <c r="AB51949" s="65"/>
      <c r="AC51949" s="65"/>
      <c r="AJ51949" s="66"/>
    </row>
    <row r="51950" spans="17:36" ht="4.5" customHeight="1" x14ac:dyDescent="0.2">
      <c r="Q51950" s="65"/>
      <c r="R51950" s="65"/>
      <c r="X51950" s="65"/>
      <c r="Y51950" s="65"/>
      <c r="Z51950" s="65"/>
      <c r="AA51950" s="65"/>
      <c r="AB51950" s="65"/>
      <c r="AC51950" s="65"/>
      <c r="AJ51950" s="66"/>
    </row>
    <row r="51951" spans="17:36" ht="4.5" customHeight="1" x14ac:dyDescent="0.2">
      <c r="Q51951" s="65"/>
      <c r="R51951" s="65"/>
      <c r="X51951" s="65"/>
      <c r="Y51951" s="65"/>
      <c r="Z51951" s="65"/>
      <c r="AA51951" s="65"/>
      <c r="AB51951" s="65"/>
      <c r="AC51951" s="65"/>
      <c r="AJ51951" s="66"/>
    </row>
    <row r="51952" spans="17:36" ht="4.5" customHeight="1" x14ac:dyDescent="0.2">
      <c r="Q51952" s="65"/>
      <c r="R51952" s="65"/>
      <c r="X51952" s="65"/>
      <c r="Y51952" s="65"/>
      <c r="Z51952" s="65"/>
      <c r="AA51952" s="65"/>
      <c r="AB51952" s="65"/>
      <c r="AC51952" s="65"/>
      <c r="AJ51952" s="66"/>
    </row>
    <row r="51953" spans="17:36" ht="4.5" customHeight="1" x14ac:dyDescent="0.2">
      <c r="Q51953" s="65"/>
      <c r="R51953" s="65"/>
      <c r="X51953" s="65"/>
      <c r="Y51953" s="65"/>
      <c r="Z51953" s="65"/>
      <c r="AA51953" s="65"/>
      <c r="AB51953" s="65"/>
      <c r="AC51953" s="65"/>
      <c r="AJ51953" s="66"/>
    </row>
    <row r="51954" spans="17:36" ht="4.5" customHeight="1" x14ac:dyDescent="0.2">
      <c r="Q51954" s="65"/>
      <c r="R51954" s="65"/>
      <c r="X51954" s="65"/>
      <c r="Y51954" s="65"/>
      <c r="Z51954" s="65"/>
      <c r="AA51954" s="65"/>
      <c r="AB51954" s="65"/>
      <c r="AC51954" s="65"/>
      <c r="AJ51954" s="66"/>
    </row>
    <row r="51955" spans="17:36" ht="4.5" customHeight="1" x14ac:dyDescent="0.2">
      <c r="Q51955" s="65"/>
      <c r="R51955" s="65"/>
      <c r="X51955" s="65"/>
      <c r="Y51955" s="65"/>
      <c r="Z51955" s="65"/>
      <c r="AA51955" s="65"/>
      <c r="AB51955" s="65"/>
      <c r="AC51955" s="65"/>
      <c r="AJ51955" s="66"/>
    </row>
    <row r="51956" spans="17:36" ht="4.5" customHeight="1" x14ac:dyDescent="0.2">
      <c r="Q51956" s="65"/>
      <c r="R51956" s="65"/>
      <c r="X51956" s="65"/>
      <c r="Y51956" s="65"/>
      <c r="Z51956" s="65"/>
      <c r="AA51956" s="65"/>
      <c r="AB51956" s="65"/>
      <c r="AC51956" s="65"/>
      <c r="AJ51956" s="66"/>
    </row>
    <row r="51957" spans="17:36" ht="4.5" customHeight="1" x14ac:dyDescent="0.2">
      <c r="Q51957" s="65"/>
      <c r="R51957" s="65"/>
      <c r="X51957" s="65"/>
      <c r="Y51957" s="65"/>
      <c r="Z51957" s="65"/>
      <c r="AA51957" s="65"/>
      <c r="AB51957" s="65"/>
      <c r="AC51957" s="65"/>
      <c r="AJ51957" s="66"/>
    </row>
    <row r="51958" spans="17:36" ht="4.5" customHeight="1" x14ac:dyDescent="0.2">
      <c r="Q51958" s="65"/>
      <c r="R51958" s="65"/>
      <c r="X51958" s="65"/>
      <c r="Y51958" s="65"/>
      <c r="Z51958" s="65"/>
      <c r="AA51958" s="65"/>
      <c r="AB51958" s="65"/>
      <c r="AC51958" s="65"/>
      <c r="AJ51958" s="66"/>
    </row>
    <row r="51959" spans="17:36" ht="4.5" customHeight="1" x14ac:dyDescent="0.2">
      <c r="Q51959" s="65"/>
      <c r="R51959" s="65"/>
      <c r="X51959" s="65"/>
      <c r="Y51959" s="65"/>
      <c r="Z51959" s="65"/>
      <c r="AA51959" s="65"/>
      <c r="AB51959" s="65"/>
      <c r="AC51959" s="65"/>
      <c r="AJ51959" s="66"/>
    </row>
    <row r="51960" spans="17:36" ht="4.5" customHeight="1" x14ac:dyDescent="0.2">
      <c r="Q51960" s="65"/>
      <c r="R51960" s="65"/>
      <c r="X51960" s="65"/>
      <c r="Y51960" s="65"/>
      <c r="Z51960" s="65"/>
      <c r="AA51960" s="65"/>
      <c r="AB51960" s="65"/>
      <c r="AC51960" s="65"/>
      <c r="AJ51960" s="66"/>
    </row>
    <row r="51961" spans="17:36" ht="4.5" customHeight="1" x14ac:dyDescent="0.2">
      <c r="Q51961" s="65"/>
      <c r="R51961" s="65"/>
      <c r="X51961" s="65"/>
      <c r="Y51961" s="65"/>
      <c r="Z51961" s="65"/>
      <c r="AA51961" s="65"/>
      <c r="AB51961" s="65"/>
      <c r="AC51961" s="65"/>
      <c r="AJ51961" s="66"/>
    </row>
    <row r="51962" spans="17:36" ht="4.5" customHeight="1" x14ac:dyDescent="0.2">
      <c r="Q51962" s="65"/>
      <c r="R51962" s="65"/>
      <c r="X51962" s="65"/>
      <c r="Y51962" s="65"/>
      <c r="Z51962" s="65"/>
      <c r="AA51962" s="65"/>
      <c r="AB51962" s="65"/>
      <c r="AC51962" s="65"/>
      <c r="AJ51962" s="66"/>
    </row>
    <row r="51963" spans="17:36" ht="4.5" customHeight="1" x14ac:dyDescent="0.2">
      <c r="Q51963" s="65"/>
      <c r="R51963" s="65"/>
      <c r="X51963" s="65"/>
      <c r="Y51963" s="65"/>
      <c r="Z51963" s="65"/>
      <c r="AA51963" s="65"/>
      <c r="AB51963" s="65"/>
      <c r="AC51963" s="65"/>
      <c r="AJ51963" s="66"/>
    </row>
    <row r="51964" spans="17:36" ht="4.5" customHeight="1" x14ac:dyDescent="0.2">
      <c r="Q51964" s="65"/>
      <c r="R51964" s="65"/>
      <c r="X51964" s="65"/>
      <c r="Y51964" s="65"/>
      <c r="Z51964" s="65"/>
      <c r="AA51964" s="65"/>
      <c r="AB51964" s="65"/>
      <c r="AC51964" s="65"/>
      <c r="AJ51964" s="66"/>
    </row>
    <row r="51965" spans="17:36" ht="4.5" customHeight="1" x14ac:dyDescent="0.2">
      <c r="Q51965" s="65"/>
      <c r="R51965" s="65"/>
      <c r="X51965" s="65"/>
      <c r="Y51965" s="65"/>
      <c r="Z51965" s="65"/>
      <c r="AA51965" s="65"/>
      <c r="AB51965" s="65"/>
      <c r="AC51965" s="65"/>
      <c r="AJ51965" s="66"/>
    </row>
    <row r="51966" spans="17:36" ht="4.5" customHeight="1" x14ac:dyDescent="0.2">
      <c r="Q51966" s="65"/>
      <c r="R51966" s="65"/>
      <c r="X51966" s="65"/>
      <c r="Y51966" s="65"/>
      <c r="Z51966" s="65"/>
      <c r="AA51966" s="65"/>
      <c r="AB51966" s="65"/>
      <c r="AC51966" s="65"/>
      <c r="AJ51966" s="66"/>
    </row>
    <row r="51967" spans="17:36" ht="4.5" customHeight="1" x14ac:dyDescent="0.2">
      <c r="Q51967" s="65"/>
      <c r="R51967" s="65"/>
      <c r="X51967" s="65"/>
      <c r="Y51967" s="65"/>
      <c r="Z51967" s="65"/>
      <c r="AA51967" s="65"/>
      <c r="AB51967" s="65"/>
      <c r="AC51967" s="65"/>
      <c r="AJ51967" s="66"/>
    </row>
    <row r="51968" spans="17:36" ht="4.5" customHeight="1" x14ac:dyDescent="0.2">
      <c r="Q51968" s="65"/>
      <c r="R51968" s="65"/>
      <c r="X51968" s="65"/>
      <c r="Y51968" s="65"/>
      <c r="Z51968" s="65"/>
      <c r="AA51968" s="65"/>
      <c r="AB51968" s="65"/>
      <c r="AC51968" s="65"/>
      <c r="AJ51968" s="66"/>
    </row>
    <row r="51969" spans="17:36" ht="4.5" customHeight="1" x14ac:dyDescent="0.2">
      <c r="Q51969" s="65"/>
      <c r="R51969" s="65"/>
      <c r="X51969" s="65"/>
      <c r="Y51969" s="65"/>
      <c r="Z51969" s="65"/>
      <c r="AA51969" s="65"/>
      <c r="AB51969" s="65"/>
      <c r="AC51969" s="65"/>
      <c r="AJ51969" s="66"/>
    </row>
    <row r="51970" spans="17:36" ht="4.5" customHeight="1" x14ac:dyDescent="0.2">
      <c r="Q51970" s="65"/>
      <c r="R51970" s="65"/>
      <c r="X51970" s="65"/>
      <c r="Y51970" s="65"/>
      <c r="Z51970" s="65"/>
      <c r="AA51970" s="65"/>
      <c r="AB51970" s="65"/>
      <c r="AC51970" s="65"/>
      <c r="AJ51970" s="66"/>
    </row>
    <row r="51971" spans="17:36" ht="4.5" customHeight="1" x14ac:dyDescent="0.2">
      <c r="Q51971" s="65"/>
      <c r="R51971" s="65"/>
      <c r="X51971" s="65"/>
      <c r="Y51971" s="65"/>
      <c r="Z51971" s="65"/>
      <c r="AA51971" s="65"/>
      <c r="AB51971" s="65"/>
      <c r="AC51971" s="65"/>
      <c r="AJ51971" s="66"/>
    </row>
    <row r="51972" spans="17:36" ht="4.5" customHeight="1" x14ac:dyDescent="0.2">
      <c r="Q51972" s="65"/>
      <c r="R51972" s="65"/>
      <c r="X51972" s="65"/>
      <c r="Y51972" s="65"/>
      <c r="Z51972" s="65"/>
      <c r="AA51972" s="65"/>
      <c r="AB51972" s="65"/>
      <c r="AC51972" s="65"/>
      <c r="AJ51972" s="66"/>
    </row>
    <row r="51973" spans="17:36" ht="4.5" customHeight="1" x14ac:dyDescent="0.2">
      <c r="Q51973" s="65"/>
      <c r="R51973" s="65"/>
      <c r="X51973" s="65"/>
      <c r="Y51973" s="65"/>
      <c r="Z51973" s="65"/>
      <c r="AA51973" s="65"/>
      <c r="AB51973" s="65"/>
      <c r="AC51973" s="65"/>
      <c r="AJ51973" s="66"/>
    </row>
    <row r="51974" spans="17:36" ht="4.5" customHeight="1" x14ac:dyDescent="0.2">
      <c r="Q51974" s="65"/>
      <c r="R51974" s="65"/>
      <c r="X51974" s="65"/>
      <c r="Y51974" s="65"/>
      <c r="Z51974" s="65"/>
      <c r="AA51974" s="65"/>
      <c r="AB51974" s="65"/>
      <c r="AC51974" s="65"/>
      <c r="AJ51974" s="66"/>
    </row>
    <row r="51975" spans="17:36" ht="4.5" customHeight="1" x14ac:dyDescent="0.2">
      <c r="Q51975" s="65"/>
      <c r="R51975" s="65"/>
      <c r="X51975" s="65"/>
      <c r="Y51975" s="65"/>
      <c r="Z51975" s="65"/>
      <c r="AA51975" s="65"/>
      <c r="AB51975" s="65"/>
      <c r="AC51975" s="65"/>
      <c r="AJ51975" s="66"/>
    </row>
    <row r="51976" spans="17:36" ht="4.5" customHeight="1" x14ac:dyDescent="0.2">
      <c r="Q51976" s="65"/>
      <c r="R51976" s="65"/>
      <c r="X51976" s="65"/>
      <c r="Y51976" s="65"/>
      <c r="Z51976" s="65"/>
      <c r="AA51976" s="65"/>
      <c r="AB51976" s="65"/>
      <c r="AC51976" s="65"/>
      <c r="AJ51976" s="66"/>
    </row>
    <row r="51977" spans="17:36" ht="4.5" customHeight="1" x14ac:dyDescent="0.2">
      <c r="Q51977" s="65"/>
      <c r="R51977" s="65"/>
      <c r="X51977" s="65"/>
      <c r="Y51977" s="65"/>
      <c r="Z51977" s="65"/>
      <c r="AA51977" s="65"/>
      <c r="AB51977" s="65"/>
      <c r="AC51977" s="65"/>
      <c r="AJ51977" s="66"/>
    </row>
    <row r="51978" spans="17:36" ht="4.5" customHeight="1" x14ac:dyDescent="0.2">
      <c r="Q51978" s="65"/>
      <c r="R51978" s="65"/>
      <c r="X51978" s="65"/>
      <c r="Y51978" s="65"/>
      <c r="Z51978" s="65"/>
      <c r="AA51978" s="65"/>
      <c r="AB51978" s="65"/>
      <c r="AC51978" s="65"/>
      <c r="AJ51978" s="66"/>
    </row>
    <row r="51979" spans="17:36" ht="4.5" customHeight="1" x14ac:dyDescent="0.2">
      <c r="Q51979" s="65"/>
      <c r="R51979" s="65"/>
      <c r="X51979" s="65"/>
      <c r="Y51979" s="65"/>
      <c r="Z51979" s="65"/>
      <c r="AA51979" s="65"/>
      <c r="AB51979" s="65"/>
      <c r="AC51979" s="65"/>
      <c r="AJ51979" s="66"/>
    </row>
    <row r="51980" spans="17:36" ht="4.5" customHeight="1" x14ac:dyDescent="0.2">
      <c r="Q51980" s="65"/>
      <c r="R51980" s="65"/>
      <c r="X51980" s="65"/>
      <c r="Y51980" s="65"/>
      <c r="Z51980" s="65"/>
      <c r="AA51980" s="65"/>
      <c r="AB51980" s="65"/>
      <c r="AC51980" s="65"/>
      <c r="AJ51980" s="66"/>
    </row>
    <row r="51981" spans="17:36" ht="4.5" customHeight="1" x14ac:dyDescent="0.2">
      <c r="Q51981" s="65"/>
      <c r="R51981" s="65"/>
      <c r="X51981" s="65"/>
      <c r="Y51981" s="65"/>
      <c r="Z51981" s="65"/>
      <c r="AA51981" s="65"/>
      <c r="AB51981" s="65"/>
      <c r="AC51981" s="65"/>
      <c r="AJ51981" s="66"/>
    </row>
    <row r="51982" spans="17:36" ht="4.5" customHeight="1" x14ac:dyDescent="0.2">
      <c r="Q51982" s="65"/>
      <c r="R51982" s="65"/>
      <c r="X51982" s="65"/>
      <c r="Y51982" s="65"/>
      <c r="Z51982" s="65"/>
      <c r="AA51982" s="65"/>
      <c r="AB51982" s="65"/>
      <c r="AC51982" s="65"/>
      <c r="AJ51982" s="66"/>
    </row>
    <row r="51983" spans="17:36" ht="4.5" customHeight="1" x14ac:dyDescent="0.2">
      <c r="Q51983" s="65"/>
      <c r="R51983" s="65"/>
      <c r="X51983" s="65"/>
      <c r="Y51983" s="65"/>
      <c r="Z51983" s="65"/>
      <c r="AA51983" s="65"/>
      <c r="AB51983" s="65"/>
      <c r="AC51983" s="65"/>
      <c r="AJ51983" s="66"/>
    </row>
    <row r="51984" spans="17:36" ht="4.5" customHeight="1" x14ac:dyDescent="0.2">
      <c r="Q51984" s="65"/>
      <c r="R51984" s="65"/>
      <c r="X51984" s="65"/>
      <c r="Y51984" s="65"/>
      <c r="Z51984" s="65"/>
      <c r="AA51984" s="65"/>
      <c r="AB51984" s="65"/>
      <c r="AC51984" s="65"/>
      <c r="AJ51984" s="66"/>
    </row>
    <row r="51985" spans="17:36" ht="4.5" customHeight="1" x14ac:dyDescent="0.2">
      <c r="Q51985" s="65"/>
      <c r="R51985" s="65"/>
      <c r="X51985" s="65"/>
      <c r="Y51985" s="65"/>
      <c r="Z51985" s="65"/>
      <c r="AA51985" s="65"/>
      <c r="AB51985" s="65"/>
      <c r="AC51985" s="65"/>
      <c r="AJ51985" s="66"/>
    </row>
    <row r="51986" spans="17:36" ht="4.5" customHeight="1" x14ac:dyDescent="0.2">
      <c r="Q51986" s="65"/>
      <c r="R51986" s="65"/>
      <c r="X51986" s="65"/>
      <c r="Y51986" s="65"/>
      <c r="Z51986" s="65"/>
      <c r="AA51986" s="65"/>
      <c r="AB51986" s="65"/>
      <c r="AC51986" s="65"/>
      <c r="AJ51986" s="66"/>
    </row>
    <row r="51987" spans="17:36" ht="4.5" customHeight="1" x14ac:dyDescent="0.2">
      <c r="Q51987" s="65"/>
      <c r="R51987" s="65"/>
      <c r="X51987" s="65"/>
      <c r="Y51987" s="65"/>
      <c r="Z51987" s="65"/>
      <c r="AA51987" s="65"/>
      <c r="AB51987" s="65"/>
      <c r="AC51987" s="65"/>
      <c r="AJ51987" s="66"/>
    </row>
    <row r="51988" spans="17:36" ht="4.5" customHeight="1" x14ac:dyDescent="0.2">
      <c r="Q51988" s="65"/>
      <c r="R51988" s="65"/>
      <c r="X51988" s="65"/>
      <c r="Y51988" s="65"/>
      <c r="Z51988" s="65"/>
      <c r="AA51988" s="65"/>
      <c r="AB51988" s="65"/>
      <c r="AC51988" s="65"/>
      <c r="AJ51988" s="66"/>
    </row>
    <row r="51989" spans="17:36" ht="4.5" customHeight="1" x14ac:dyDescent="0.2">
      <c r="Q51989" s="65"/>
      <c r="R51989" s="65"/>
      <c r="X51989" s="65"/>
      <c r="Y51989" s="65"/>
      <c r="Z51989" s="65"/>
      <c r="AA51989" s="65"/>
      <c r="AB51989" s="65"/>
      <c r="AC51989" s="65"/>
      <c r="AJ51989" s="66"/>
    </row>
    <row r="51990" spans="17:36" ht="4.5" customHeight="1" x14ac:dyDescent="0.2">
      <c r="Q51990" s="65"/>
      <c r="R51990" s="65"/>
      <c r="X51990" s="65"/>
      <c r="Y51990" s="65"/>
      <c r="Z51990" s="65"/>
      <c r="AA51990" s="65"/>
      <c r="AB51990" s="65"/>
      <c r="AC51990" s="65"/>
      <c r="AJ51990" s="66"/>
    </row>
    <row r="51991" spans="17:36" ht="4.5" customHeight="1" x14ac:dyDescent="0.2">
      <c r="Q51991" s="65"/>
      <c r="R51991" s="65"/>
      <c r="X51991" s="65"/>
      <c r="Y51991" s="65"/>
      <c r="Z51991" s="65"/>
      <c r="AA51991" s="65"/>
      <c r="AB51991" s="65"/>
      <c r="AC51991" s="65"/>
      <c r="AJ51991" s="66"/>
    </row>
    <row r="51992" spans="17:36" ht="4.5" customHeight="1" x14ac:dyDescent="0.2">
      <c r="Q51992" s="65"/>
      <c r="R51992" s="65"/>
      <c r="X51992" s="65"/>
      <c r="Y51992" s="65"/>
      <c r="Z51992" s="65"/>
      <c r="AA51992" s="65"/>
      <c r="AB51992" s="65"/>
      <c r="AC51992" s="65"/>
      <c r="AJ51992" s="66"/>
    </row>
    <row r="51993" spans="17:36" ht="4.5" customHeight="1" x14ac:dyDescent="0.2">
      <c r="Q51993" s="65"/>
      <c r="R51993" s="65"/>
      <c r="X51993" s="65"/>
      <c r="Y51993" s="65"/>
      <c r="Z51993" s="65"/>
      <c r="AA51993" s="65"/>
      <c r="AB51993" s="65"/>
      <c r="AC51993" s="65"/>
      <c r="AJ51993" s="66"/>
    </row>
    <row r="51994" spans="17:36" ht="4.5" customHeight="1" x14ac:dyDescent="0.2">
      <c r="Q51994" s="65"/>
      <c r="R51994" s="65"/>
      <c r="X51994" s="65"/>
      <c r="Y51994" s="65"/>
      <c r="Z51994" s="65"/>
      <c r="AA51994" s="65"/>
      <c r="AB51994" s="65"/>
      <c r="AC51994" s="65"/>
      <c r="AJ51994" s="66"/>
    </row>
    <row r="51995" spans="17:36" ht="4.5" customHeight="1" x14ac:dyDescent="0.2">
      <c r="Q51995" s="65"/>
      <c r="R51995" s="65"/>
      <c r="X51995" s="65"/>
      <c r="Y51995" s="65"/>
      <c r="Z51995" s="65"/>
      <c r="AA51995" s="65"/>
      <c r="AB51995" s="65"/>
      <c r="AC51995" s="65"/>
      <c r="AJ51995" s="66"/>
    </row>
    <row r="51996" spans="17:36" ht="4.5" customHeight="1" x14ac:dyDescent="0.2">
      <c r="Q51996" s="65"/>
      <c r="R51996" s="65"/>
      <c r="X51996" s="65"/>
      <c r="Y51996" s="65"/>
      <c r="Z51996" s="65"/>
      <c r="AA51996" s="65"/>
      <c r="AB51996" s="65"/>
      <c r="AC51996" s="65"/>
      <c r="AJ51996" s="66"/>
    </row>
    <row r="51997" spans="17:36" ht="4.5" customHeight="1" x14ac:dyDescent="0.2">
      <c r="Q51997" s="65"/>
      <c r="R51997" s="65"/>
      <c r="X51997" s="65"/>
      <c r="Y51997" s="65"/>
      <c r="Z51997" s="65"/>
      <c r="AA51997" s="65"/>
      <c r="AB51997" s="65"/>
      <c r="AC51997" s="65"/>
      <c r="AJ51997" s="66"/>
    </row>
    <row r="51998" spans="17:36" ht="4.5" customHeight="1" x14ac:dyDescent="0.2">
      <c r="Q51998" s="65"/>
      <c r="R51998" s="65"/>
      <c r="X51998" s="65"/>
      <c r="Y51998" s="65"/>
      <c r="Z51998" s="65"/>
      <c r="AA51998" s="65"/>
      <c r="AB51998" s="65"/>
      <c r="AC51998" s="65"/>
      <c r="AJ51998" s="66"/>
    </row>
    <row r="51999" spans="17:36" ht="4.5" customHeight="1" x14ac:dyDescent="0.2">
      <c r="Q51999" s="65"/>
      <c r="R51999" s="65"/>
      <c r="X51999" s="65"/>
      <c r="Y51999" s="65"/>
      <c r="Z51999" s="65"/>
      <c r="AA51999" s="65"/>
      <c r="AB51999" s="65"/>
      <c r="AC51999" s="65"/>
      <c r="AJ51999" s="66"/>
    </row>
    <row r="52000" spans="17:36" ht="4.5" customHeight="1" x14ac:dyDescent="0.2">
      <c r="Q52000" s="65"/>
      <c r="R52000" s="65"/>
      <c r="X52000" s="65"/>
      <c r="Y52000" s="65"/>
      <c r="Z52000" s="65"/>
      <c r="AA52000" s="65"/>
      <c r="AB52000" s="65"/>
      <c r="AC52000" s="65"/>
      <c r="AJ52000" s="66"/>
    </row>
    <row r="52001" spans="17:36" ht="4.5" customHeight="1" x14ac:dyDescent="0.2">
      <c r="Q52001" s="65"/>
      <c r="R52001" s="65"/>
      <c r="X52001" s="65"/>
      <c r="Y52001" s="65"/>
      <c r="Z52001" s="65"/>
      <c r="AA52001" s="65"/>
      <c r="AB52001" s="65"/>
      <c r="AC52001" s="65"/>
      <c r="AJ52001" s="66"/>
    </row>
    <row r="52002" spans="17:36" ht="4.5" customHeight="1" x14ac:dyDescent="0.2">
      <c r="Q52002" s="65"/>
      <c r="R52002" s="65"/>
      <c r="X52002" s="65"/>
      <c r="Y52002" s="65"/>
      <c r="Z52002" s="65"/>
      <c r="AA52002" s="65"/>
      <c r="AB52002" s="65"/>
      <c r="AC52002" s="65"/>
      <c r="AJ52002" s="66"/>
    </row>
    <row r="52003" spans="17:36" ht="4.5" customHeight="1" x14ac:dyDescent="0.2">
      <c r="Q52003" s="65"/>
      <c r="R52003" s="65"/>
      <c r="X52003" s="65"/>
      <c r="Y52003" s="65"/>
      <c r="Z52003" s="65"/>
      <c r="AA52003" s="65"/>
      <c r="AB52003" s="65"/>
      <c r="AC52003" s="65"/>
      <c r="AJ52003" s="66"/>
    </row>
    <row r="52004" spans="17:36" ht="4.5" customHeight="1" x14ac:dyDescent="0.2">
      <c r="Q52004" s="65"/>
      <c r="R52004" s="65"/>
      <c r="X52004" s="65"/>
      <c r="Y52004" s="65"/>
      <c r="Z52004" s="65"/>
      <c r="AA52004" s="65"/>
      <c r="AB52004" s="65"/>
      <c r="AC52004" s="65"/>
      <c r="AJ52004" s="66"/>
    </row>
    <row r="52005" spans="17:36" ht="4.5" customHeight="1" x14ac:dyDescent="0.2">
      <c r="Q52005" s="65"/>
      <c r="R52005" s="65"/>
      <c r="X52005" s="65"/>
      <c r="Y52005" s="65"/>
      <c r="Z52005" s="65"/>
      <c r="AA52005" s="65"/>
      <c r="AB52005" s="65"/>
      <c r="AC52005" s="65"/>
      <c r="AJ52005" s="66"/>
    </row>
    <row r="52006" spans="17:36" ht="4.5" customHeight="1" x14ac:dyDescent="0.2">
      <c r="Q52006" s="65"/>
      <c r="R52006" s="65"/>
      <c r="X52006" s="65"/>
      <c r="Y52006" s="65"/>
      <c r="Z52006" s="65"/>
      <c r="AA52006" s="65"/>
      <c r="AB52006" s="65"/>
      <c r="AC52006" s="65"/>
      <c r="AJ52006" s="66"/>
    </row>
    <row r="52007" spans="17:36" ht="4.5" customHeight="1" x14ac:dyDescent="0.2">
      <c r="Q52007" s="65"/>
      <c r="R52007" s="65"/>
      <c r="X52007" s="65"/>
      <c r="Y52007" s="65"/>
      <c r="Z52007" s="65"/>
      <c r="AA52007" s="65"/>
      <c r="AB52007" s="65"/>
      <c r="AC52007" s="65"/>
      <c r="AJ52007" s="66"/>
    </row>
    <row r="52008" spans="17:36" ht="4.5" customHeight="1" x14ac:dyDescent="0.2">
      <c r="Q52008" s="65"/>
      <c r="R52008" s="65"/>
      <c r="X52008" s="65"/>
      <c r="Y52008" s="65"/>
      <c r="Z52008" s="65"/>
      <c r="AA52008" s="65"/>
      <c r="AB52008" s="65"/>
      <c r="AC52008" s="65"/>
      <c r="AJ52008" s="66"/>
    </row>
    <row r="52009" spans="17:36" ht="4.5" customHeight="1" x14ac:dyDescent="0.2">
      <c r="Q52009" s="65"/>
      <c r="R52009" s="65"/>
      <c r="X52009" s="65"/>
      <c r="Y52009" s="65"/>
      <c r="Z52009" s="65"/>
      <c r="AA52009" s="65"/>
      <c r="AB52009" s="65"/>
      <c r="AC52009" s="65"/>
      <c r="AJ52009" s="66"/>
    </row>
    <row r="52010" spans="17:36" ht="4.5" customHeight="1" x14ac:dyDescent="0.2">
      <c r="Q52010" s="65"/>
      <c r="R52010" s="65"/>
      <c r="X52010" s="65"/>
      <c r="Y52010" s="65"/>
      <c r="Z52010" s="65"/>
      <c r="AA52010" s="65"/>
      <c r="AB52010" s="65"/>
      <c r="AC52010" s="65"/>
      <c r="AJ52010" s="66"/>
    </row>
    <row r="52011" spans="17:36" ht="4.5" customHeight="1" x14ac:dyDescent="0.2">
      <c r="Q52011" s="65"/>
      <c r="R52011" s="65"/>
      <c r="X52011" s="65"/>
      <c r="Y52011" s="65"/>
      <c r="Z52011" s="65"/>
      <c r="AA52011" s="65"/>
      <c r="AB52011" s="65"/>
      <c r="AC52011" s="65"/>
      <c r="AJ52011" s="66"/>
    </row>
    <row r="52012" spans="17:36" ht="4.5" customHeight="1" x14ac:dyDescent="0.2">
      <c r="Q52012" s="65"/>
      <c r="R52012" s="65"/>
      <c r="X52012" s="65"/>
      <c r="Y52012" s="65"/>
      <c r="Z52012" s="65"/>
      <c r="AA52012" s="65"/>
      <c r="AB52012" s="65"/>
      <c r="AC52012" s="65"/>
      <c r="AJ52012" s="66"/>
    </row>
    <row r="52013" spans="17:36" ht="4.5" customHeight="1" x14ac:dyDescent="0.2">
      <c r="Q52013" s="65"/>
      <c r="R52013" s="65"/>
      <c r="X52013" s="65"/>
      <c r="Y52013" s="65"/>
      <c r="Z52013" s="65"/>
      <c r="AA52013" s="65"/>
      <c r="AB52013" s="65"/>
      <c r="AC52013" s="65"/>
      <c r="AJ52013" s="66"/>
    </row>
    <row r="52014" spans="17:36" ht="4.5" customHeight="1" x14ac:dyDescent="0.2">
      <c r="Q52014" s="65"/>
      <c r="R52014" s="65"/>
      <c r="X52014" s="65"/>
      <c r="Y52014" s="65"/>
      <c r="Z52014" s="65"/>
      <c r="AA52014" s="65"/>
      <c r="AB52014" s="65"/>
      <c r="AC52014" s="65"/>
      <c r="AJ52014" s="66"/>
    </row>
    <row r="52015" spans="17:36" ht="4.5" customHeight="1" x14ac:dyDescent="0.2">
      <c r="Q52015" s="65"/>
      <c r="R52015" s="65"/>
      <c r="X52015" s="65"/>
      <c r="Y52015" s="65"/>
      <c r="Z52015" s="65"/>
      <c r="AA52015" s="65"/>
      <c r="AB52015" s="65"/>
      <c r="AC52015" s="65"/>
      <c r="AJ52015" s="66"/>
    </row>
    <row r="52016" spans="17:36" ht="4.5" customHeight="1" x14ac:dyDescent="0.2">
      <c r="Q52016" s="65"/>
      <c r="R52016" s="65"/>
      <c r="X52016" s="65"/>
      <c r="Y52016" s="65"/>
      <c r="Z52016" s="65"/>
      <c r="AA52016" s="65"/>
      <c r="AB52016" s="65"/>
      <c r="AC52016" s="65"/>
      <c r="AJ52016" s="66"/>
    </row>
    <row r="52017" spans="17:36" ht="4.5" customHeight="1" x14ac:dyDescent="0.2">
      <c r="Q52017" s="65"/>
      <c r="R52017" s="65"/>
      <c r="X52017" s="65"/>
      <c r="Y52017" s="65"/>
      <c r="Z52017" s="65"/>
      <c r="AA52017" s="65"/>
      <c r="AB52017" s="65"/>
      <c r="AC52017" s="65"/>
      <c r="AJ52017" s="66"/>
    </row>
    <row r="52018" spans="17:36" ht="4.5" customHeight="1" x14ac:dyDescent="0.2">
      <c r="Q52018" s="65"/>
      <c r="R52018" s="65"/>
      <c r="X52018" s="65"/>
      <c r="Y52018" s="65"/>
      <c r="Z52018" s="65"/>
      <c r="AA52018" s="65"/>
      <c r="AB52018" s="65"/>
      <c r="AC52018" s="65"/>
      <c r="AJ52018" s="66"/>
    </row>
    <row r="52019" spans="17:36" ht="4.5" customHeight="1" x14ac:dyDescent="0.2">
      <c r="Q52019" s="65"/>
      <c r="R52019" s="65"/>
      <c r="X52019" s="65"/>
      <c r="Y52019" s="65"/>
      <c r="Z52019" s="65"/>
      <c r="AA52019" s="65"/>
      <c r="AB52019" s="65"/>
      <c r="AC52019" s="65"/>
      <c r="AJ52019" s="66"/>
    </row>
    <row r="52020" spans="17:36" ht="4.5" customHeight="1" x14ac:dyDescent="0.2">
      <c r="Q52020" s="65"/>
      <c r="R52020" s="65"/>
      <c r="X52020" s="65"/>
      <c r="Y52020" s="65"/>
      <c r="Z52020" s="65"/>
      <c r="AA52020" s="65"/>
      <c r="AB52020" s="65"/>
      <c r="AC52020" s="65"/>
      <c r="AJ52020" s="66"/>
    </row>
    <row r="52021" spans="17:36" ht="4.5" customHeight="1" x14ac:dyDescent="0.2">
      <c r="Q52021" s="65"/>
      <c r="R52021" s="65"/>
      <c r="X52021" s="65"/>
      <c r="Y52021" s="65"/>
      <c r="Z52021" s="65"/>
      <c r="AA52021" s="65"/>
      <c r="AB52021" s="65"/>
      <c r="AC52021" s="65"/>
      <c r="AJ52021" s="66"/>
    </row>
    <row r="52022" spans="17:36" ht="4.5" customHeight="1" x14ac:dyDescent="0.2">
      <c r="Q52022" s="65"/>
      <c r="R52022" s="65"/>
      <c r="X52022" s="65"/>
      <c r="Y52022" s="65"/>
      <c r="Z52022" s="65"/>
      <c r="AA52022" s="65"/>
      <c r="AB52022" s="65"/>
      <c r="AC52022" s="65"/>
      <c r="AJ52022" s="66"/>
    </row>
    <row r="52023" spans="17:36" ht="4.5" customHeight="1" x14ac:dyDescent="0.2">
      <c r="Q52023" s="65"/>
      <c r="R52023" s="65"/>
      <c r="X52023" s="65"/>
      <c r="Y52023" s="65"/>
      <c r="Z52023" s="65"/>
      <c r="AA52023" s="65"/>
      <c r="AB52023" s="65"/>
      <c r="AC52023" s="65"/>
      <c r="AJ52023" s="66"/>
    </row>
    <row r="52024" spans="17:36" ht="4.5" customHeight="1" x14ac:dyDescent="0.2">
      <c r="Q52024" s="65"/>
      <c r="R52024" s="65"/>
      <c r="X52024" s="65"/>
      <c r="Y52024" s="65"/>
      <c r="Z52024" s="65"/>
      <c r="AA52024" s="65"/>
      <c r="AB52024" s="65"/>
      <c r="AC52024" s="65"/>
      <c r="AJ52024" s="66"/>
    </row>
    <row r="52025" spans="17:36" ht="4.5" customHeight="1" x14ac:dyDescent="0.2">
      <c r="Q52025" s="65"/>
      <c r="R52025" s="65"/>
      <c r="X52025" s="65"/>
      <c r="Y52025" s="65"/>
      <c r="Z52025" s="65"/>
      <c r="AA52025" s="65"/>
      <c r="AB52025" s="65"/>
      <c r="AC52025" s="65"/>
      <c r="AJ52025" s="66"/>
    </row>
    <row r="52026" spans="17:36" ht="4.5" customHeight="1" x14ac:dyDescent="0.2">
      <c r="Q52026" s="65"/>
      <c r="R52026" s="65"/>
      <c r="X52026" s="65"/>
      <c r="Y52026" s="65"/>
      <c r="Z52026" s="65"/>
      <c r="AA52026" s="65"/>
      <c r="AB52026" s="65"/>
      <c r="AC52026" s="65"/>
      <c r="AJ52026" s="66"/>
    </row>
    <row r="52027" spans="17:36" ht="4.5" customHeight="1" x14ac:dyDescent="0.2">
      <c r="Q52027" s="65"/>
      <c r="R52027" s="65"/>
      <c r="X52027" s="65"/>
      <c r="Y52027" s="65"/>
      <c r="Z52027" s="65"/>
      <c r="AA52027" s="65"/>
      <c r="AB52027" s="65"/>
      <c r="AC52027" s="65"/>
      <c r="AJ52027" s="66"/>
    </row>
    <row r="52028" spans="17:36" ht="4.5" customHeight="1" x14ac:dyDescent="0.2">
      <c r="Q52028" s="65"/>
      <c r="R52028" s="65"/>
      <c r="X52028" s="65"/>
      <c r="Y52028" s="65"/>
      <c r="Z52028" s="65"/>
      <c r="AA52028" s="65"/>
      <c r="AB52028" s="65"/>
      <c r="AC52028" s="65"/>
      <c r="AJ52028" s="66"/>
    </row>
    <row r="52029" spans="17:36" ht="4.5" customHeight="1" x14ac:dyDescent="0.2">
      <c r="Q52029" s="65"/>
      <c r="R52029" s="65"/>
      <c r="X52029" s="65"/>
      <c r="Y52029" s="65"/>
      <c r="Z52029" s="65"/>
      <c r="AA52029" s="65"/>
      <c r="AB52029" s="65"/>
      <c r="AC52029" s="65"/>
      <c r="AJ52029" s="66"/>
    </row>
    <row r="52030" spans="17:36" ht="4.5" customHeight="1" x14ac:dyDescent="0.2">
      <c r="Q52030" s="65"/>
      <c r="R52030" s="65"/>
      <c r="X52030" s="65"/>
      <c r="Y52030" s="65"/>
      <c r="Z52030" s="65"/>
      <c r="AA52030" s="65"/>
      <c r="AB52030" s="65"/>
      <c r="AC52030" s="65"/>
      <c r="AJ52030" s="66"/>
    </row>
    <row r="52031" spans="17:36" ht="4.5" customHeight="1" x14ac:dyDescent="0.2">
      <c r="Q52031" s="65"/>
      <c r="R52031" s="65"/>
      <c r="X52031" s="65"/>
      <c r="Y52031" s="65"/>
      <c r="Z52031" s="65"/>
      <c r="AA52031" s="65"/>
      <c r="AB52031" s="65"/>
      <c r="AC52031" s="65"/>
      <c r="AJ52031" s="66"/>
    </row>
    <row r="52032" spans="17:36" ht="4.5" customHeight="1" x14ac:dyDescent="0.2">
      <c r="Q52032" s="65"/>
      <c r="R52032" s="65"/>
      <c r="X52032" s="65"/>
      <c r="Y52032" s="65"/>
      <c r="Z52032" s="65"/>
      <c r="AA52032" s="65"/>
      <c r="AB52032" s="65"/>
      <c r="AC52032" s="65"/>
      <c r="AJ52032" s="66"/>
    </row>
    <row r="52033" spans="17:36" ht="4.5" customHeight="1" x14ac:dyDescent="0.2">
      <c r="Q52033" s="65"/>
      <c r="R52033" s="65"/>
      <c r="X52033" s="65"/>
      <c r="Y52033" s="65"/>
      <c r="Z52033" s="65"/>
      <c r="AA52033" s="65"/>
      <c r="AB52033" s="65"/>
      <c r="AC52033" s="65"/>
      <c r="AJ52033" s="66"/>
    </row>
    <row r="52034" spans="17:36" ht="4.5" customHeight="1" x14ac:dyDescent="0.2">
      <c r="Q52034" s="65"/>
      <c r="R52034" s="65"/>
      <c r="X52034" s="65"/>
      <c r="Y52034" s="65"/>
      <c r="Z52034" s="65"/>
      <c r="AA52034" s="65"/>
      <c r="AB52034" s="65"/>
      <c r="AC52034" s="65"/>
      <c r="AJ52034" s="66"/>
    </row>
    <row r="52035" spans="17:36" ht="4.5" customHeight="1" x14ac:dyDescent="0.2">
      <c r="Q52035" s="65"/>
      <c r="R52035" s="65"/>
      <c r="X52035" s="65"/>
      <c r="Y52035" s="65"/>
      <c r="Z52035" s="65"/>
      <c r="AA52035" s="65"/>
      <c r="AB52035" s="65"/>
      <c r="AC52035" s="65"/>
      <c r="AJ52035" s="66"/>
    </row>
    <row r="52036" spans="17:36" ht="4.5" customHeight="1" x14ac:dyDescent="0.2">
      <c r="Q52036" s="65"/>
      <c r="R52036" s="65"/>
      <c r="X52036" s="65"/>
      <c r="Y52036" s="65"/>
      <c r="Z52036" s="65"/>
      <c r="AA52036" s="65"/>
      <c r="AB52036" s="65"/>
      <c r="AC52036" s="65"/>
      <c r="AJ52036" s="66"/>
    </row>
    <row r="52037" spans="17:36" ht="4.5" customHeight="1" x14ac:dyDescent="0.2">
      <c r="Q52037" s="65"/>
      <c r="R52037" s="65"/>
      <c r="X52037" s="65"/>
      <c r="Y52037" s="65"/>
      <c r="Z52037" s="65"/>
      <c r="AA52037" s="65"/>
      <c r="AB52037" s="65"/>
      <c r="AC52037" s="65"/>
      <c r="AJ52037" s="66"/>
    </row>
    <row r="52038" spans="17:36" ht="4.5" customHeight="1" x14ac:dyDescent="0.2">
      <c r="Q52038" s="65"/>
      <c r="R52038" s="65"/>
      <c r="X52038" s="65"/>
      <c r="Y52038" s="65"/>
      <c r="Z52038" s="65"/>
      <c r="AA52038" s="65"/>
      <c r="AB52038" s="65"/>
      <c r="AC52038" s="65"/>
      <c r="AJ52038" s="66"/>
    </row>
    <row r="52039" spans="17:36" ht="4.5" customHeight="1" x14ac:dyDescent="0.2">
      <c r="Q52039" s="65"/>
      <c r="R52039" s="65"/>
      <c r="X52039" s="65"/>
      <c r="Y52039" s="65"/>
      <c r="Z52039" s="65"/>
      <c r="AA52039" s="65"/>
      <c r="AB52039" s="65"/>
      <c r="AC52039" s="65"/>
      <c r="AJ52039" s="66"/>
    </row>
    <row r="52040" spans="17:36" ht="4.5" customHeight="1" x14ac:dyDescent="0.2">
      <c r="Q52040" s="65"/>
      <c r="R52040" s="65"/>
      <c r="X52040" s="65"/>
      <c r="Y52040" s="65"/>
      <c r="Z52040" s="65"/>
      <c r="AA52040" s="65"/>
      <c r="AB52040" s="65"/>
      <c r="AC52040" s="65"/>
      <c r="AJ52040" s="66"/>
    </row>
    <row r="52041" spans="17:36" ht="4.5" customHeight="1" x14ac:dyDescent="0.2">
      <c r="Q52041" s="65"/>
      <c r="R52041" s="65"/>
      <c r="X52041" s="65"/>
      <c r="Y52041" s="65"/>
      <c r="Z52041" s="65"/>
      <c r="AA52041" s="65"/>
      <c r="AB52041" s="65"/>
      <c r="AC52041" s="65"/>
      <c r="AJ52041" s="66"/>
    </row>
    <row r="52042" spans="17:36" ht="4.5" customHeight="1" x14ac:dyDescent="0.2">
      <c r="Q52042" s="65"/>
      <c r="R52042" s="65"/>
      <c r="X52042" s="65"/>
      <c r="Y52042" s="65"/>
      <c r="Z52042" s="65"/>
      <c r="AA52042" s="65"/>
      <c r="AB52042" s="65"/>
      <c r="AC52042" s="65"/>
      <c r="AJ52042" s="66"/>
    </row>
    <row r="52043" spans="17:36" ht="4.5" customHeight="1" x14ac:dyDescent="0.2">
      <c r="Q52043" s="65"/>
      <c r="R52043" s="65"/>
      <c r="X52043" s="65"/>
      <c r="Y52043" s="65"/>
      <c r="Z52043" s="65"/>
      <c r="AA52043" s="65"/>
      <c r="AB52043" s="65"/>
      <c r="AC52043" s="65"/>
      <c r="AJ52043" s="66"/>
    </row>
    <row r="52044" spans="17:36" ht="4.5" customHeight="1" x14ac:dyDescent="0.2">
      <c r="Q52044" s="65"/>
      <c r="R52044" s="65"/>
      <c r="X52044" s="65"/>
      <c r="Y52044" s="65"/>
      <c r="Z52044" s="65"/>
      <c r="AA52044" s="65"/>
      <c r="AB52044" s="65"/>
      <c r="AC52044" s="65"/>
      <c r="AJ52044" s="66"/>
    </row>
    <row r="52045" spans="17:36" ht="4.5" customHeight="1" x14ac:dyDescent="0.2">
      <c r="Q52045" s="65"/>
      <c r="R52045" s="65"/>
      <c r="X52045" s="65"/>
      <c r="Y52045" s="65"/>
      <c r="Z52045" s="65"/>
      <c r="AA52045" s="65"/>
      <c r="AB52045" s="65"/>
      <c r="AC52045" s="65"/>
      <c r="AJ52045" s="66"/>
    </row>
    <row r="52046" spans="17:36" ht="4.5" customHeight="1" x14ac:dyDescent="0.2">
      <c r="Q52046" s="65"/>
      <c r="R52046" s="65"/>
      <c r="X52046" s="65"/>
      <c r="Y52046" s="65"/>
      <c r="Z52046" s="65"/>
      <c r="AA52046" s="65"/>
      <c r="AB52046" s="65"/>
      <c r="AC52046" s="65"/>
      <c r="AJ52046" s="66"/>
    </row>
    <row r="52047" spans="17:36" ht="4.5" customHeight="1" x14ac:dyDescent="0.2">
      <c r="Q52047" s="65"/>
      <c r="R52047" s="65"/>
      <c r="X52047" s="65"/>
      <c r="Y52047" s="65"/>
      <c r="Z52047" s="65"/>
      <c r="AA52047" s="65"/>
      <c r="AB52047" s="65"/>
      <c r="AC52047" s="65"/>
      <c r="AJ52047" s="66"/>
    </row>
    <row r="52048" spans="17:36" ht="4.5" customHeight="1" x14ac:dyDescent="0.2">
      <c r="Q52048" s="65"/>
      <c r="R52048" s="65"/>
      <c r="X52048" s="65"/>
      <c r="Y52048" s="65"/>
      <c r="Z52048" s="65"/>
      <c r="AA52048" s="65"/>
      <c r="AB52048" s="65"/>
      <c r="AC52048" s="65"/>
      <c r="AJ52048" s="66"/>
    </row>
    <row r="52049" spans="17:36" ht="4.5" customHeight="1" x14ac:dyDescent="0.2">
      <c r="Q52049" s="65"/>
      <c r="R52049" s="65"/>
      <c r="X52049" s="65"/>
      <c r="Y52049" s="65"/>
      <c r="Z52049" s="65"/>
      <c r="AA52049" s="65"/>
      <c r="AB52049" s="65"/>
      <c r="AC52049" s="65"/>
      <c r="AJ52049" s="66"/>
    </row>
    <row r="52050" spans="17:36" ht="4.5" customHeight="1" x14ac:dyDescent="0.2">
      <c r="Q52050" s="65"/>
      <c r="R52050" s="65"/>
      <c r="X52050" s="65"/>
      <c r="Y52050" s="65"/>
      <c r="Z52050" s="65"/>
      <c r="AA52050" s="65"/>
      <c r="AB52050" s="65"/>
      <c r="AC52050" s="65"/>
      <c r="AJ52050" s="66"/>
    </row>
    <row r="52051" spans="17:36" ht="4.5" customHeight="1" x14ac:dyDescent="0.2">
      <c r="Q52051" s="65"/>
      <c r="R52051" s="65"/>
      <c r="X52051" s="65"/>
      <c r="Y52051" s="65"/>
      <c r="Z52051" s="65"/>
      <c r="AA52051" s="65"/>
      <c r="AB52051" s="65"/>
      <c r="AC52051" s="65"/>
      <c r="AJ52051" s="66"/>
    </row>
    <row r="52052" spans="17:36" ht="4.5" customHeight="1" x14ac:dyDescent="0.2">
      <c r="Q52052" s="65"/>
      <c r="R52052" s="65"/>
      <c r="X52052" s="65"/>
      <c r="Y52052" s="65"/>
      <c r="Z52052" s="65"/>
      <c r="AA52052" s="65"/>
      <c r="AB52052" s="65"/>
      <c r="AC52052" s="65"/>
      <c r="AJ52052" s="66"/>
    </row>
    <row r="52053" spans="17:36" ht="4.5" customHeight="1" x14ac:dyDescent="0.2">
      <c r="Q52053" s="65"/>
      <c r="R52053" s="65"/>
      <c r="X52053" s="65"/>
      <c r="Y52053" s="65"/>
      <c r="Z52053" s="65"/>
      <c r="AA52053" s="65"/>
      <c r="AB52053" s="65"/>
      <c r="AC52053" s="65"/>
      <c r="AJ52053" s="66"/>
    </row>
    <row r="52054" spans="17:36" ht="4.5" customHeight="1" x14ac:dyDescent="0.2">
      <c r="Q52054" s="65"/>
      <c r="R52054" s="65"/>
      <c r="X52054" s="65"/>
      <c r="Y52054" s="65"/>
      <c r="Z52054" s="65"/>
      <c r="AA52054" s="65"/>
      <c r="AB52054" s="65"/>
      <c r="AC52054" s="65"/>
      <c r="AJ52054" s="66"/>
    </row>
    <row r="52055" spans="17:36" ht="4.5" customHeight="1" x14ac:dyDescent="0.2">
      <c r="Q52055" s="65"/>
      <c r="R52055" s="65"/>
      <c r="X52055" s="65"/>
      <c r="Y52055" s="65"/>
      <c r="Z52055" s="65"/>
      <c r="AA52055" s="65"/>
      <c r="AB52055" s="65"/>
      <c r="AC52055" s="65"/>
      <c r="AJ52055" s="66"/>
    </row>
    <row r="52056" spans="17:36" ht="4.5" customHeight="1" x14ac:dyDescent="0.2">
      <c r="Q52056" s="65"/>
      <c r="R52056" s="65"/>
      <c r="X52056" s="65"/>
      <c r="Y52056" s="65"/>
      <c r="Z52056" s="65"/>
      <c r="AA52056" s="65"/>
      <c r="AB52056" s="65"/>
      <c r="AC52056" s="65"/>
      <c r="AJ52056" s="66"/>
    </row>
    <row r="52057" spans="17:36" ht="4.5" customHeight="1" x14ac:dyDescent="0.2">
      <c r="Q52057" s="65"/>
      <c r="R52057" s="65"/>
      <c r="X52057" s="65"/>
      <c r="Y52057" s="65"/>
      <c r="Z52057" s="65"/>
      <c r="AA52057" s="65"/>
      <c r="AB52057" s="65"/>
      <c r="AC52057" s="65"/>
      <c r="AJ52057" s="66"/>
    </row>
    <row r="52058" spans="17:36" ht="4.5" customHeight="1" x14ac:dyDescent="0.2">
      <c r="Q52058" s="65"/>
      <c r="R52058" s="65"/>
      <c r="X52058" s="65"/>
      <c r="Y52058" s="65"/>
      <c r="Z52058" s="65"/>
      <c r="AA52058" s="65"/>
      <c r="AB52058" s="65"/>
      <c r="AC52058" s="65"/>
      <c r="AJ52058" s="66"/>
    </row>
    <row r="52059" spans="17:36" ht="4.5" customHeight="1" x14ac:dyDescent="0.2">
      <c r="Q52059" s="65"/>
      <c r="R52059" s="65"/>
      <c r="X52059" s="65"/>
      <c r="Y52059" s="65"/>
      <c r="Z52059" s="65"/>
      <c r="AA52059" s="65"/>
      <c r="AB52059" s="65"/>
      <c r="AC52059" s="65"/>
      <c r="AJ52059" s="66"/>
    </row>
    <row r="52060" spans="17:36" ht="4.5" customHeight="1" x14ac:dyDescent="0.2">
      <c r="Q52060" s="65"/>
      <c r="R52060" s="65"/>
      <c r="X52060" s="65"/>
      <c r="Y52060" s="65"/>
      <c r="Z52060" s="65"/>
      <c r="AA52060" s="65"/>
      <c r="AB52060" s="65"/>
      <c r="AC52060" s="65"/>
      <c r="AJ52060" s="66"/>
    </row>
    <row r="52061" spans="17:36" ht="4.5" customHeight="1" x14ac:dyDescent="0.2">
      <c r="Q52061" s="65"/>
      <c r="R52061" s="65"/>
      <c r="X52061" s="65"/>
      <c r="Y52061" s="65"/>
      <c r="Z52061" s="65"/>
      <c r="AA52061" s="65"/>
      <c r="AB52061" s="65"/>
      <c r="AC52061" s="65"/>
      <c r="AJ52061" s="66"/>
    </row>
    <row r="52062" spans="17:36" ht="4.5" customHeight="1" x14ac:dyDescent="0.2">
      <c r="Q52062" s="65"/>
      <c r="R52062" s="65"/>
      <c r="X52062" s="65"/>
      <c r="Y52062" s="65"/>
      <c r="Z52062" s="65"/>
      <c r="AA52062" s="65"/>
      <c r="AB52062" s="65"/>
      <c r="AC52062" s="65"/>
      <c r="AJ52062" s="66"/>
    </row>
    <row r="52063" spans="17:36" ht="4.5" customHeight="1" x14ac:dyDescent="0.2">
      <c r="Q52063" s="65"/>
      <c r="R52063" s="65"/>
      <c r="X52063" s="65"/>
      <c r="Y52063" s="65"/>
      <c r="Z52063" s="65"/>
      <c r="AA52063" s="65"/>
      <c r="AB52063" s="65"/>
      <c r="AC52063" s="65"/>
      <c r="AJ52063" s="66"/>
    </row>
    <row r="52064" spans="17:36" ht="4.5" customHeight="1" x14ac:dyDescent="0.2">
      <c r="Q52064" s="65"/>
      <c r="R52064" s="65"/>
      <c r="X52064" s="65"/>
      <c r="Y52064" s="65"/>
      <c r="Z52064" s="65"/>
      <c r="AA52064" s="65"/>
      <c r="AB52064" s="65"/>
      <c r="AC52064" s="65"/>
      <c r="AJ52064" s="66"/>
    </row>
    <row r="52065" spans="17:36" ht="4.5" customHeight="1" x14ac:dyDescent="0.2">
      <c r="Q52065" s="65"/>
      <c r="R52065" s="65"/>
      <c r="X52065" s="65"/>
      <c r="Y52065" s="65"/>
      <c r="Z52065" s="65"/>
      <c r="AA52065" s="65"/>
      <c r="AB52065" s="65"/>
      <c r="AC52065" s="65"/>
      <c r="AJ52065" s="66"/>
    </row>
    <row r="52066" spans="17:36" ht="4.5" customHeight="1" x14ac:dyDescent="0.2">
      <c r="Q52066" s="65"/>
      <c r="R52066" s="65"/>
      <c r="X52066" s="65"/>
      <c r="Y52066" s="65"/>
      <c r="Z52066" s="65"/>
      <c r="AA52066" s="65"/>
      <c r="AB52066" s="65"/>
      <c r="AC52066" s="65"/>
      <c r="AJ52066" s="66"/>
    </row>
    <row r="52067" spans="17:36" ht="4.5" customHeight="1" x14ac:dyDescent="0.2">
      <c r="Q52067" s="65"/>
      <c r="R52067" s="65"/>
      <c r="X52067" s="65"/>
      <c r="Y52067" s="65"/>
      <c r="Z52067" s="65"/>
      <c r="AA52067" s="65"/>
      <c r="AB52067" s="65"/>
      <c r="AC52067" s="65"/>
      <c r="AJ52067" s="66"/>
    </row>
    <row r="52068" spans="17:36" ht="4.5" customHeight="1" x14ac:dyDescent="0.2">
      <c r="Q52068" s="65"/>
      <c r="R52068" s="65"/>
      <c r="X52068" s="65"/>
      <c r="Y52068" s="65"/>
      <c r="Z52068" s="65"/>
      <c r="AA52068" s="65"/>
      <c r="AB52068" s="65"/>
      <c r="AC52068" s="65"/>
      <c r="AJ52068" s="66"/>
    </row>
    <row r="52069" spans="17:36" ht="4.5" customHeight="1" x14ac:dyDescent="0.2">
      <c r="Q52069" s="65"/>
      <c r="R52069" s="65"/>
      <c r="X52069" s="65"/>
      <c r="Y52069" s="65"/>
      <c r="Z52069" s="65"/>
      <c r="AA52069" s="65"/>
      <c r="AB52069" s="65"/>
      <c r="AC52069" s="65"/>
      <c r="AJ52069" s="66"/>
    </row>
    <row r="52070" spans="17:36" ht="4.5" customHeight="1" x14ac:dyDescent="0.2">
      <c r="Q52070" s="65"/>
      <c r="R52070" s="65"/>
      <c r="X52070" s="65"/>
      <c r="Y52070" s="65"/>
      <c r="Z52070" s="65"/>
      <c r="AA52070" s="65"/>
      <c r="AB52070" s="65"/>
      <c r="AC52070" s="65"/>
      <c r="AJ52070" s="66"/>
    </row>
    <row r="52071" spans="17:36" ht="4.5" customHeight="1" x14ac:dyDescent="0.2">
      <c r="Q52071" s="65"/>
      <c r="R52071" s="65"/>
      <c r="X52071" s="65"/>
      <c r="Y52071" s="65"/>
      <c r="Z52071" s="65"/>
      <c r="AA52071" s="65"/>
      <c r="AB52071" s="65"/>
      <c r="AC52071" s="65"/>
      <c r="AJ52071" s="66"/>
    </row>
    <row r="52072" spans="17:36" ht="4.5" customHeight="1" x14ac:dyDescent="0.2">
      <c r="Q52072" s="65"/>
      <c r="R52072" s="65"/>
      <c r="X52072" s="65"/>
      <c r="Y52072" s="65"/>
      <c r="Z52072" s="65"/>
      <c r="AA52072" s="65"/>
      <c r="AB52072" s="65"/>
      <c r="AC52072" s="65"/>
      <c r="AJ52072" s="66"/>
    </row>
    <row r="52073" spans="17:36" ht="4.5" customHeight="1" x14ac:dyDescent="0.2">
      <c r="Q52073" s="65"/>
      <c r="R52073" s="65"/>
      <c r="X52073" s="65"/>
      <c r="Y52073" s="65"/>
      <c r="Z52073" s="65"/>
      <c r="AA52073" s="65"/>
      <c r="AB52073" s="65"/>
      <c r="AC52073" s="65"/>
      <c r="AJ52073" s="66"/>
    </row>
    <row r="52074" spans="17:36" ht="4.5" customHeight="1" x14ac:dyDescent="0.2">
      <c r="Q52074" s="65"/>
      <c r="R52074" s="65"/>
      <c r="X52074" s="65"/>
      <c r="Y52074" s="65"/>
      <c r="Z52074" s="65"/>
      <c r="AA52074" s="65"/>
      <c r="AB52074" s="65"/>
      <c r="AC52074" s="65"/>
      <c r="AJ52074" s="66"/>
    </row>
    <row r="52075" spans="17:36" ht="4.5" customHeight="1" x14ac:dyDescent="0.2">
      <c r="Q52075" s="65"/>
      <c r="R52075" s="65"/>
      <c r="X52075" s="65"/>
      <c r="Y52075" s="65"/>
      <c r="Z52075" s="65"/>
      <c r="AA52075" s="65"/>
      <c r="AB52075" s="65"/>
      <c r="AC52075" s="65"/>
      <c r="AJ52075" s="66"/>
    </row>
    <row r="52076" spans="17:36" ht="4.5" customHeight="1" x14ac:dyDescent="0.2">
      <c r="Q52076" s="65"/>
      <c r="R52076" s="65"/>
      <c r="X52076" s="65"/>
      <c r="Y52076" s="65"/>
      <c r="Z52076" s="65"/>
      <c r="AA52076" s="65"/>
      <c r="AB52076" s="65"/>
      <c r="AC52076" s="65"/>
      <c r="AJ52076" s="66"/>
    </row>
    <row r="52077" spans="17:36" ht="4.5" customHeight="1" x14ac:dyDescent="0.2">
      <c r="Q52077" s="65"/>
      <c r="R52077" s="65"/>
      <c r="X52077" s="65"/>
      <c r="Y52077" s="65"/>
      <c r="Z52077" s="65"/>
      <c r="AA52077" s="65"/>
      <c r="AB52077" s="65"/>
      <c r="AC52077" s="65"/>
      <c r="AJ52077" s="66"/>
    </row>
    <row r="52078" spans="17:36" ht="4.5" customHeight="1" x14ac:dyDescent="0.2">
      <c r="Q52078" s="65"/>
      <c r="R52078" s="65"/>
      <c r="X52078" s="65"/>
      <c r="Y52078" s="65"/>
      <c r="Z52078" s="65"/>
      <c r="AA52078" s="65"/>
      <c r="AB52078" s="65"/>
      <c r="AC52078" s="65"/>
      <c r="AJ52078" s="66"/>
    </row>
    <row r="52079" spans="17:36" ht="4.5" customHeight="1" x14ac:dyDescent="0.2">
      <c r="Q52079" s="65"/>
      <c r="R52079" s="65"/>
      <c r="X52079" s="65"/>
      <c r="Y52079" s="65"/>
      <c r="Z52079" s="65"/>
      <c r="AA52079" s="65"/>
      <c r="AB52079" s="65"/>
      <c r="AC52079" s="65"/>
      <c r="AJ52079" s="66"/>
    </row>
    <row r="52080" spans="17:36" ht="4.5" customHeight="1" x14ac:dyDescent="0.2">
      <c r="Q52080" s="65"/>
      <c r="R52080" s="65"/>
      <c r="X52080" s="65"/>
      <c r="Y52080" s="65"/>
      <c r="Z52080" s="65"/>
      <c r="AA52080" s="65"/>
      <c r="AB52080" s="65"/>
      <c r="AC52080" s="65"/>
      <c r="AJ52080" s="66"/>
    </row>
    <row r="52081" spans="17:36" ht="4.5" customHeight="1" x14ac:dyDescent="0.2">
      <c r="Q52081" s="65"/>
      <c r="R52081" s="65"/>
      <c r="X52081" s="65"/>
      <c r="Y52081" s="65"/>
      <c r="Z52081" s="65"/>
      <c r="AA52081" s="65"/>
      <c r="AB52081" s="65"/>
      <c r="AC52081" s="65"/>
      <c r="AJ52081" s="66"/>
    </row>
    <row r="52082" spans="17:36" ht="4.5" customHeight="1" x14ac:dyDescent="0.2">
      <c r="Q52082" s="65"/>
      <c r="R52082" s="65"/>
      <c r="X52082" s="65"/>
      <c r="Y52082" s="65"/>
      <c r="Z52082" s="65"/>
      <c r="AA52082" s="65"/>
      <c r="AB52082" s="65"/>
      <c r="AC52082" s="65"/>
      <c r="AJ52082" s="66"/>
    </row>
    <row r="52083" spans="17:36" ht="4.5" customHeight="1" x14ac:dyDescent="0.2">
      <c r="Q52083" s="65"/>
      <c r="R52083" s="65"/>
      <c r="X52083" s="65"/>
      <c r="Y52083" s="65"/>
      <c r="Z52083" s="65"/>
      <c r="AA52083" s="65"/>
      <c r="AB52083" s="65"/>
      <c r="AC52083" s="65"/>
      <c r="AJ52083" s="66"/>
    </row>
    <row r="52084" spans="17:36" ht="4.5" customHeight="1" x14ac:dyDescent="0.2">
      <c r="Q52084" s="65"/>
      <c r="R52084" s="65"/>
      <c r="X52084" s="65"/>
      <c r="Y52084" s="65"/>
      <c r="Z52084" s="65"/>
      <c r="AA52084" s="65"/>
      <c r="AB52084" s="65"/>
      <c r="AC52084" s="65"/>
      <c r="AJ52084" s="66"/>
    </row>
    <row r="52085" spans="17:36" ht="4.5" customHeight="1" x14ac:dyDescent="0.2">
      <c r="Q52085" s="65"/>
      <c r="R52085" s="65"/>
      <c r="X52085" s="65"/>
      <c r="Y52085" s="65"/>
      <c r="Z52085" s="65"/>
      <c r="AA52085" s="65"/>
      <c r="AB52085" s="65"/>
      <c r="AC52085" s="65"/>
      <c r="AJ52085" s="66"/>
    </row>
    <row r="52086" spans="17:36" ht="4.5" customHeight="1" x14ac:dyDescent="0.2">
      <c r="Q52086" s="65"/>
      <c r="R52086" s="65"/>
      <c r="X52086" s="65"/>
      <c r="Y52086" s="65"/>
      <c r="Z52086" s="65"/>
      <c r="AA52086" s="65"/>
      <c r="AB52086" s="65"/>
      <c r="AC52086" s="65"/>
      <c r="AJ52086" s="66"/>
    </row>
    <row r="52087" spans="17:36" ht="4.5" customHeight="1" x14ac:dyDescent="0.2">
      <c r="Q52087" s="65"/>
      <c r="R52087" s="65"/>
      <c r="X52087" s="65"/>
      <c r="Y52087" s="65"/>
      <c r="Z52087" s="65"/>
      <c r="AA52087" s="65"/>
      <c r="AB52087" s="65"/>
      <c r="AC52087" s="65"/>
      <c r="AJ52087" s="66"/>
    </row>
    <row r="52088" spans="17:36" ht="4.5" customHeight="1" x14ac:dyDescent="0.2">
      <c r="Q52088" s="65"/>
      <c r="R52088" s="65"/>
      <c r="X52088" s="65"/>
      <c r="Y52088" s="65"/>
      <c r="Z52088" s="65"/>
      <c r="AA52088" s="65"/>
      <c r="AB52088" s="65"/>
      <c r="AC52088" s="65"/>
      <c r="AJ52088" s="66"/>
    </row>
    <row r="52089" spans="17:36" ht="4.5" customHeight="1" x14ac:dyDescent="0.2">
      <c r="Q52089" s="65"/>
      <c r="R52089" s="65"/>
      <c r="X52089" s="65"/>
      <c r="Y52089" s="65"/>
      <c r="Z52089" s="65"/>
      <c r="AA52089" s="65"/>
      <c r="AB52089" s="65"/>
      <c r="AC52089" s="65"/>
      <c r="AJ52089" s="66"/>
    </row>
    <row r="52090" spans="17:36" ht="4.5" customHeight="1" x14ac:dyDescent="0.2">
      <c r="Q52090" s="65"/>
      <c r="R52090" s="65"/>
      <c r="X52090" s="65"/>
      <c r="Y52090" s="65"/>
      <c r="Z52090" s="65"/>
      <c r="AA52090" s="65"/>
      <c r="AB52090" s="65"/>
      <c r="AC52090" s="65"/>
      <c r="AJ52090" s="66"/>
    </row>
    <row r="52091" spans="17:36" ht="4.5" customHeight="1" x14ac:dyDescent="0.2">
      <c r="Q52091" s="65"/>
      <c r="R52091" s="65"/>
      <c r="X52091" s="65"/>
      <c r="Y52091" s="65"/>
      <c r="Z52091" s="65"/>
      <c r="AA52091" s="65"/>
      <c r="AB52091" s="65"/>
      <c r="AC52091" s="65"/>
      <c r="AJ52091" s="66"/>
    </row>
    <row r="52092" spans="17:36" ht="4.5" customHeight="1" x14ac:dyDescent="0.2">
      <c r="Q52092" s="65"/>
      <c r="R52092" s="65"/>
      <c r="X52092" s="65"/>
      <c r="Y52092" s="65"/>
      <c r="Z52092" s="65"/>
      <c r="AA52092" s="65"/>
      <c r="AB52092" s="65"/>
      <c r="AC52092" s="65"/>
      <c r="AJ52092" s="66"/>
    </row>
    <row r="52093" spans="17:36" ht="4.5" customHeight="1" x14ac:dyDescent="0.2">
      <c r="Q52093" s="65"/>
      <c r="R52093" s="65"/>
      <c r="X52093" s="65"/>
      <c r="Y52093" s="65"/>
      <c r="Z52093" s="65"/>
      <c r="AA52093" s="65"/>
      <c r="AB52093" s="65"/>
      <c r="AC52093" s="65"/>
      <c r="AJ52093" s="66"/>
    </row>
    <row r="52094" spans="17:36" ht="4.5" customHeight="1" x14ac:dyDescent="0.2">
      <c r="Q52094" s="65"/>
      <c r="R52094" s="65"/>
      <c r="X52094" s="65"/>
      <c r="Y52094" s="65"/>
      <c r="Z52094" s="65"/>
      <c r="AA52094" s="65"/>
      <c r="AB52094" s="65"/>
      <c r="AC52094" s="65"/>
      <c r="AJ52094" s="66"/>
    </row>
    <row r="52095" spans="17:36" ht="4.5" customHeight="1" x14ac:dyDescent="0.2">
      <c r="Q52095" s="65"/>
      <c r="R52095" s="65"/>
      <c r="X52095" s="65"/>
      <c r="Y52095" s="65"/>
      <c r="Z52095" s="65"/>
      <c r="AA52095" s="65"/>
      <c r="AB52095" s="65"/>
      <c r="AC52095" s="65"/>
      <c r="AJ52095" s="66"/>
    </row>
    <row r="52096" spans="17:36" ht="4.5" customHeight="1" x14ac:dyDescent="0.2">
      <c r="Q52096" s="65"/>
      <c r="R52096" s="65"/>
      <c r="X52096" s="65"/>
      <c r="Y52096" s="65"/>
      <c r="Z52096" s="65"/>
      <c r="AA52096" s="65"/>
      <c r="AB52096" s="65"/>
      <c r="AC52096" s="65"/>
      <c r="AJ52096" s="66"/>
    </row>
    <row r="52097" spans="17:36" ht="4.5" customHeight="1" x14ac:dyDescent="0.2">
      <c r="Q52097" s="65"/>
      <c r="R52097" s="65"/>
      <c r="X52097" s="65"/>
      <c r="Y52097" s="65"/>
      <c r="Z52097" s="65"/>
      <c r="AA52097" s="65"/>
      <c r="AB52097" s="65"/>
      <c r="AC52097" s="65"/>
      <c r="AJ52097" s="66"/>
    </row>
    <row r="52098" spans="17:36" ht="4.5" customHeight="1" x14ac:dyDescent="0.2">
      <c r="Q52098" s="65"/>
      <c r="R52098" s="65"/>
      <c r="X52098" s="65"/>
      <c r="Y52098" s="65"/>
      <c r="Z52098" s="65"/>
      <c r="AA52098" s="65"/>
      <c r="AB52098" s="65"/>
      <c r="AC52098" s="65"/>
      <c r="AJ52098" s="66"/>
    </row>
    <row r="52099" spans="17:36" ht="4.5" customHeight="1" x14ac:dyDescent="0.2">
      <c r="Q52099" s="65"/>
      <c r="R52099" s="65"/>
      <c r="X52099" s="65"/>
      <c r="Y52099" s="65"/>
      <c r="Z52099" s="65"/>
      <c r="AA52099" s="65"/>
      <c r="AB52099" s="65"/>
      <c r="AC52099" s="65"/>
      <c r="AJ52099" s="66"/>
    </row>
    <row r="52100" spans="17:36" ht="4.5" customHeight="1" x14ac:dyDescent="0.2">
      <c r="Q52100" s="65"/>
      <c r="R52100" s="65"/>
      <c r="X52100" s="65"/>
      <c r="Y52100" s="65"/>
      <c r="Z52100" s="65"/>
      <c r="AA52100" s="65"/>
      <c r="AB52100" s="65"/>
      <c r="AC52100" s="65"/>
      <c r="AJ52100" s="66"/>
    </row>
    <row r="52101" spans="17:36" ht="4.5" customHeight="1" x14ac:dyDescent="0.2">
      <c r="Q52101" s="65"/>
      <c r="R52101" s="65"/>
      <c r="X52101" s="65"/>
      <c r="Y52101" s="65"/>
      <c r="Z52101" s="65"/>
      <c r="AA52101" s="65"/>
      <c r="AB52101" s="65"/>
      <c r="AC52101" s="65"/>
      <c r="AJ52101" s="66"/>
    </row>
    <row r="52102" spans="17:36" ht="4.5" customHeight="1" x14ac:dyDescent="0.2">
      <c r="Q52102" s="65"/>
      <c r="R52102" s="65"/>
      <c r="X52102" s="65"/>
      <c r="Y52102" s="65"/>
      <c r="Z52102" s="65"/>
      <c r="AA52102" s="65"/>
      <c r="AB52102" s="65"/>
      <c r="AC52102" s="65"/>
      <c r="AJ52102" s="66"/>
    </row>
    <row r="52103" spans="17:36" ht="4.5" customHeight="1" x14ac:dyDescent="0.2">
      <c r="Q52103" s="65"/>
      <c r="R52103" s="65"/>
      <c r="X52103" s="65"/>
      <c r="Y52103" s="65"/>
      <c r="Z52103" s="65"/>
      <c r="AA52103" s="65"/>
      <c r="AB52103" s="65"/>
      <c r="AC52103" s="65"/>
      <c r="AJ52103" s="66"/>
    </row>
    <row r="52104" spans="17:36" ht="4.5" customHeight="1" x14ac:dyDescent="0.2">
      <c r="Q52104" s="65"/>
      <c r="R52104" s="65"/>
      <c r="X52104" s="65"/>
      <c r="Y52104" s="65"/>
      <c r="Z52104" s="65"/>
      <c r="AA52104" s="65"/>
      <c r="AB52104" s="65"/>
      <c r="AC52104" s="65"/>
      <c r="AJ52104" s="66"/>
    </row>
    <row r="52105" spans="17:36" ht="4.5" customHeight="1" x14ac:dyDescent="0.2">
      <c r="Q52105" s="65"/>
      <c r="R52105" s="65"/>
      <c r="X52105" s="65"/>
      <c r="Y52105" s="65"/>
      <c r="Z52105" s="65"/>
      <c r="AA52105" s="65"/>
      <c r="AB52105" s="65"/>
      <c r="AC52105" s="65"/>
      <c r="AJ52105" s="66"/>
    </row>
    <row r="52106" spans="17:36" ht="4.5" customHeight="1" x14ac:dyDescent="0.2">
      <c r="Q52106" s="65"/>
      <c r="R52106" s="65"/>
      <c r="X52106" s="65"/>
      <c r="Y52106" s="65"/>
      <c r="Z52106" s="65"/>
      <c r="AA52106" s="65"/>
      <c r="AB52106" s="65"/>
      <c r="AC52106" s="65"/>
      <c r="AJ52106" s="66"/>
    </row>
    <row r="52107" spans="17:36" ht="4.5" customHeight="1" x14ac:dyDescent="0.2">
      <c r="Q52107" s="65"/>
      <c r="R52107" s="65"/>
      <c r="X52107" s="65"/>
      <c r="Y52107" s="65"/>
      <c r="Z52107" s="65"/>
      <c r="AA52107" s="65"/>
      <c r="AB52107" s="65"/>
      <c r="AC52107" s="65"/>
      <c r="AJ52107" s="66"/>
    </row>
    <row r="52108" spans="17:36" ht="4.5" customHeight="1" x14ac:dyDescent="0.2">
      <c r="Q52108" s="65"/>
      <c r="R52108" s="65"/>
      <c r="X52108" s="65"/>
      <c r="Y52108" s="65"/>
      <c r="Z52108" s="65"/>
      <c r="AA52108" s="65"/>
      <c r="AB52108" s="65"/>
      <c r="AC52108" s="65"/>
      <c r="AJ52108" s="66"/>
    </row>
    <row r="52109" spans="17:36" ht="4.5" customHeight="1" x14ac:dyDescent="0.2">
      <c r="Q52109" s="65"/>
      <c r="R52109" s="65"/>
      <c r="X52109" s="65"/>
      <c r="Y52109" s="65"/>
      <c r="Z52109" s="65"/>
      <c r="AA52109" s="65"/>
      <c r="AB52109" s="65"/>
      <c r="AC52109" s="65"/>
      <c r="AJ52109" s="66"/>
    </row>
    <row r="52110" spans="17:36" ht="4.5" customHeight="1" x14ac:dyDescent="0.2">
      <c r="Q52110" s="65"/>
      <c r="R52110" s="65"/>
      <c r="X52110" s="65"/>
      <c r="Y52110" s="65"/>
      <c r="Z52110" s="65"/>
      <c r="AA52110" s="65"/>
      <c r="AB52110" s="65"/>
      <c r="AC52110" s="65"/>
      <c r="AJ52110" s="66"/>
    </row>
    <row r="52111" spans="17:36" ht="4.5" customHeight="1" x14ac:dyDescent="0.2">
      <c r="Q52111" s="65"/>
      <c r="R52111" s="65"/>
      <c r="X52111" s="65"/>
      <c r="Y52111" s="65"/>
      <c r="Z52111" s="65"/>
      <c r="AA52111" s="65"/>
      <c r="AB52111" s="65"/>
      <c r="AC52111" s="65"/>
      <c r="AJ52111" s="66"/>
    </row>
    <row r="52112" spans="17:36" ht="4.5" customHeight="1" x14ac:dyDescent="0.2">
      <c r="Q52112" s="65"/>
      <c r="R52112" s="65"/>
      <c r="X52112" s="65"/>
      <c r="Y52112" s="65"/>
      <c r="Z52112" s="65"/>
      <c r="AA52112" s="65"/>
      <c r="AB52112" s="65"/>
      <c r="AC52112" s="65"/>
      <c r="AJ52112" s="66"/>
    </row>
    <row r="52113" spans="17:36" ht="4.5" customHeight="1" x14ac:dyDescent="0.2">
      <c r="Q52113" s="65"/>
      <c r="R52113" s="65"/>
      <c r="X52113" s="65"/>
      <c r="Y52113" s="65"/>
      <c r="Z52113" s="65"/>
      <c r="AA52113" s="65"/>
      <c r="AB52113" s="65"/>
      <c r="AC52113" s="65"/>
      <c r="AJ52113" s="66"/>
    </row>
    <row r="52114" spans="17:36" ht="4.5" customHeight="1" x14ac:dyDescent="0.2">
      <c r="Q52114" s="65"/>
      <c r="R52114" s="65"/>
      <c r="X52114" s="65"/>
      <c r="Y52114" s="65"/>
      <c r="Z52114" s="65"/>
      <c r="AA52114" s="65"/>
      <c r="AB52114" s="65"/>
      <c r="AC52114" s="65"/>
      <c r="AJ52114" s="66"/>
    </row>
    <row r="52115" spans="17:36" ht="4.5" customHeight="1" x14ac:dyDescent="0.2">
      <c r="Q52115" s="65"/>
      <c r="R52115" s="65"/>
      <c r="X52115" s="65"/>
      <c r="Y52115" s="65"/>
      <c r="Z52115" s="65"/>
      <c r="AA52115" s="65"/>
      <c r="AB52115" s="65"/>
      <c r="AC52115" s="65"/>
      <c r="AJ52115" s="66"/>
    </row>
    <row r="52116" spans="17:36" ht="4.5" customHeight="1" x14ac:dyDescent="0.2">
      <c r="Q52116" s="65"/>
      <c r="R52116" s="65"/>
      <c r="X52116" s="65"/>
      <c r="Y52116" s="65"/>
      <c r="Z52116" s="65"/>
      <c r="AA52116" s="65"/>
      <c r="AB52116" s="65"/>
      <c r="AC52116" s="65"/>
      <c r="AJ52116" s="66"/>
    </row>
    <row r="52117" spans="17:36" ht="4.5" customHeight="1" x14ac:dyDescent="0.2">
      <c r="Q52117" s="65"/>
      <c r="R52117" s="65"/>
      <c r="X52117" s="65"/>
      <c r="Y52117" s="65"/>
      <c r="Z52117" s="65"/>
      <c r="AA52117" s="65"/>
      <c r="AB52117" s="65"/>
      <c r="AC52117" s="65"/>
      <c r="AJ52117" s="66"/>
    </row>
    <row r="52118" spans="17:36" ht="4.5" customHeight="1" x14ac:dyDescent="0.2">
      <c r="Q52118" s="65"/>
      <c r="R52118" s="65"/>
      <c r="X52118" s="65"/>
      <c r="Y52118" s="65"/>
      <c r="Z52118" s="65"/>
      <c r="AA52118" s="65"/>
      <c r="AB52118" s="65"/>
      <c r="AC52118" s="65"/>
      <c r="AJ52118" s="66"/>
    </row>
    <row r="52119" spans="17:36" ht="4.5" customHeight="1" x14ac:dyDescent="0.2">
      <c r="Q52119" s="65"/>
      <c r="R52119" s="65"/>
      <c r="X52119" s="65"/>
      <c r="Y52119" s="65"/>
      <c r="Z52119" s="65"/>
      <c r="AA52119" s="65"/>
      <c r="AB52119" s="65"/>
      <c r="AC52119" s="65"/>
      <c r="AJ52119" s="66"/>
    </row>
    <row r="52120" spans="17:36" ht="4.5" customHeight="1" x14ac:dyDescent="0.2">
      <c r="Q52120" s="65"/>
      <c r="R52120" s="65"/>
      <c r="X52120" s="65"/>
      <c r="Y52120" s="65"/>
      <c r="Z52120" s="65"/>
      <c r="AA52120" s="65"/>
      <c r="AB52120" s="65"/>
      <c r="AC52120" s="65"/>
      <c r="AJ52120" s="66"/>
    </row>
    <row r="52121" spans="17:36" ht="4.5" customHeight="1" x14ac:dyDescent="0.2">
      <c r="Q52121" s="65"/>
      <c r="R52121" s="65"/>
      <c r="X52121" s="65"/>
      <c r="Y52121" s="65"/>
      <c r="Z52121" s="65"/>
      <c r="AA52121" s="65"/>
      <c r="AB52121" s="65"/>
      <c r="AC52121" s="65"/>
      <c r="AJ52121" s="66"/>
    </row>
    <row r="52122" spans="17:36" ht="4.5" customHeight="1" x14ac:dyDescent="0.2">
      <c r="Q52122" s="65"/>
      <c r="R52122" s="65"/>
      <c r="X52122" s="65"/>
      <c r="Y52122" s="65"/>
      <c r="Z52122" s="65"/>
      <c r="AA52122" s="65"/>
      <c r="AB52122" s="65"/>
      <c r="AC52122" s="65"/>
      <c r="AJ52122" s="66"/>
    </row>
    <row r="52123" spans="17:36" ht="4.5" customHeight="1" x14ac:dyDescent="0.2">
      <c r="Q52123" s="65"/>
      <c r="R52123" s="65"/>
      <c r="X52123" s="65"/>
      <c r="Y52123" s="65"/>
      <c r="Z52123" s="65"/>
      <c r="AA52123" s="65"/>
      <c r="AB52123" s="65"/>
      <c r="AC52123" s="65"/>
      <c r="AJ52123" s="66"/>
    </row>
    <row r="52124" spans="17:36" ht="4.5" customHeight="1" x14ac:dyDescent="0.2">
      <c r="Q52124" s="65"/>
      <c r="R52124" s="65"/>
      <c r="X52124" s="65"/>
      <c r="Y52124" s="65"/>
      <c r="Z52124" s="65"/>
      <c r="AA52124" s="65"/>
      <c r="AB52124" s="65"/>
      <c r="AC52124" s="65"/>
      <c r="AJ52124" s="66"/>
    </row>
    <row r="52125" spans="17:36" ht="4.5" customHeight="1" x14ac:dyDescent="0.2">
      <c r="Q52125" s="65"/>
      <c r="R52125" s="65"/>
      <c r="X52125" s="65"/>
      <c r="Y52125" s="65"/>
      <c r="Z52125" s="65"/>
      <c r="AA52125" s="65"/>
      <c r="AB52125" s="65"/>
      <c r="AC52125" s="65"/>
      <c r="AJ52125" s="66"/>
    </row>
    <row r="52126" spans="17:36" ht="4.5" customHeight="1" x14ac:dyDescent="0.2">
      <c r="Q52126" s="65"/>
      <c r="R52126" s="65"/>
      <c r="X52126" s="65"/>
      <c r="Y52126" s="65"/>
      <c r="Z52126" s="65"/>
      <c r="AA52126" s="65"/>
      <c r="AB52126" s="65"/>
      <c r="AC52126" s="65"/>
      <c r="AJ52126" s="66"/>
    </row>
    <row r="52127" spans="17:36" ht="4.5" customHeight="1" x14ac:dyDescent="0.2">
      <c r="Q52127" s="65"/>
      <c r="R52127" s="65"/>
      <c r="X52127" s="65"/>
      <c r="Y52127" s="65"/>
      <c r="Z52127" s="65"/>
      <c r="AA52127" s="65"/>
      <c r="AB52127" s="65"/>
      <c r="AC52127" s="65"/>
      <c r="AJ52127" s="66"/>
    </row>
    <row r="52128" spans="17:36" ht="4.5" customHeight="1" x14ac:dyDescent="0.2">
      <c r="Q52128" s="65"/>
      <c r="R52128" s="65"/>
      <c r="X52128" s="65"/>
      <c r="Y52128" s="65"/>
      <c r="Z52128" s="65"/>
      <c r="AA52128" s="65"/>
      <c r="AB52128" s="65"/>
      <c r="AC52128" s="65"/>
      <c r="AJ52128" s="66"/>
    </row>
    <row r="52129" spans="17:36" ht="4.5" customHeight="1" x14ac:dyDescent="0.2">
      <c r="Q52129" s="65"/>
      <c r="R52129" s="65"/>
      <c r="X52129" s="65"/>
      <c r="Y52129" s="65"/>
      <c r="Z52129" s="65"/>
      <c r="AA52129" s="65"/>
      <c r="AB52129" s="65"/>
      <c r="AC52129" s="65"/>
      <c r="AJ52129" s="66"/>
    </row>
    <row r="52130" spans="17:36" ht="4.5" customHeight="1" x14ac:dyDescent="0.2">
      <c r="Q52130" s="65"/>
      <c r="R52130" s="65"/>
      <c r="X52130" s="65"/>
      <c r="Y52130" s="65"/>
      <c r="Z52130" s="65"/>
      <c r="AA52130" s="65"/>
      <c r="AB52130" s="65"/>
      <c r="AC52130" s="65"/>
      <c r="AJ52130" s="66"/>
    </row>
    <row r="52131" spans="17:36" ht="4.5" customHeight="1" x14ac:dyDescent="0.2">
      <c r="Q52131" s="65"/>
      <c r="R52131" s="65"/>
      <c r="X52131" s="65"/>
      <c r="Y52131" s="65"/>
      <c r="Z52131" s="65"/>
      <c r="AA52131" s="65"/>
      <c r="AB52131" s="65"/>
      <c r="AC52131" s="65"/>
      <c r="AJ52131" s="66"/>
    </row>
    <row r="52132" spans="17:36" ht="4.5" customHeight="1" x14ac:dyDescent="0.2">
      <c r="Q52132" s="65"/>
      <c r="R52132" s="65"/>
      <c r="X52132" s="65"/>
      <c r="Y52132" s="65"/>
      <c r="Z52132" s="65"/>
      <c r="AA52132" s="65"/>
      <c r="AB52132" s="65"/>
      <c r="AC52132" s="65"/>
      <c r="AJ52132" s="66"/>
    </row>
    <row r="52133" spans="17:36" ht="4.5" customHeight="1" x14ac:dyDescent="0.2">
      <c r="Q52133" s="65"/>
      <c r="R52133" s="65"/>
      <c r="X52133" s="65"/>
      <c r="Y52133" s="65"/>
      <c r="Z52133" s="65"/>
      <c r="AA52133" s="65"/>
      <c r="AB52133" s="65"/>
      <c r="AC52133" s="65"/>
      <c r="AJ52133" s="66"/>
    </row>
    <row r="52134" spans="17:36" ht="4.5" customHeight="1" x14ac:dyDescent="0.2">
      <c r="Q52134" s="65"/>
      <c r="R52134" s="65"/>
      <c r="X52134" s="65"/>
      <c r="Y52134" s="65"/>
      <c r="Z52134" s="65"/>
      <c r="AA52134" s="65"/>
      <c r="AB52134" s="65"/>
      <c r="AC52134" s="65"/>
      <c r="AJ52134" s="66"/>
    </row>
    <row r="52135" spans="17:36" ht="4.5" customHeight="1" x14ac:dyDescent="0.2">
      <c r="Q52135" s="65"/>
      <c r="R52135" s="65"/>
      <c r="X52135" s="65"/>
      <c r="Y52135" s="65"/>
      <c r="Z52135" s="65"/>
      <c r="AA52135" s="65"/>
      <c r="AB52135" s="65"/>
      <c r="AC52135" s="65"/>
      <c r="AJ52135" s="66"/>
    </row>
    <row r="52136" spans="17:36" ht="4.5" customHeight="1" x14ac:dyDescent="0.2">
      <c r="Q52136" s="65"/>
      <c r="R52136" s="65"/>
      <c r="X52136" s="65"/>
      <c r="Y52136" s="65"/>
      <c r="Z52136" s="65"/>
      <c r="AA52136" s="65"/>
      <c r="AB52136" s="65"/>
      <c r="AC52136" s="65"/>
      <c r="AJ52136" s="66"/>
    </row>
    <row r="52137" spans="17:36" ht="4.5" customHeight="1" x14ac:dyDescent="0.2">
      <c r="Q52137" s="65"/>
      <c r="R52137" s="65"/>
      <c r="X52137" s="65"/>
      <c r="Y52137" s="65"/>
      <c r="Z52137" s="65"/>
      <c r="AA52137" s="65"/>
      <c r="AB52137" s="65"/>
      <c r="AC52137" s="65"/>
      <c r="AJ52137" s="66"/>
    </row>
    <row r="52138" spans="17:36" ht="4.5" customHeight="1" x14ac:dyDescent="0.2">
      <c r="Q52138" s="65"/>
      <c r="R52138" s="65"/>
      <c r="X52138" s="65"/>
      <c r="Y52138" s="65"/>
      <c r="Z52138" s="65"/>
      <c r="AA52138" s="65"/>
      <c r="AB52138" s="65"/>
      <c r="AC52138" s="65"/>
      <c r="AJ52138" s="66"/>
    </row>
    <row r="52139" spans="17:36" ht="4.5" customHeight="1" x14ac:dyDescent="0.2">
      <c r="Q52139" s="65"/>
      <c r="R52139" s="65"/>
      <c r="X52139" s="65"/>
      <c r="Y52139" s="65"/>
      <c r="Z52139" s="65"/>
      <c r="AA52139" s="65"/>
      <c r="AB52139" s="65"/>
      <c r="AC52139" s="65"/>
      <c r="AJ52139" s="66"/>
    </row>
    <row r="52140" spans="17:36" ht="4.5" customHeight="1" x14ac:dyDescent="0.2">
      <c r="Q52140" s="65"/>
      <c r="R52140" s="65"/>
      <c r="X52140" s="65"/>
      <c r="Y52140" s="65"/>
      <c r="Z52140" s="65"/>
      <c r="AA52140" s="65"/>
      <c r="AB52140" s="65"/>
      <c r="AC52140" s="65"/>
      <c r="AJ52140" s="66"/>
    </row>
    <row r="52141" spans="17:36" ht="4.5" customHeight="1" x14ac:dyDescent="0.2">
      <c r="Q52141" s="65"/>
      <c r="R52141" s="65"/>
      <c r="X52141" s="65"/>
      <c r="Y52141" s="65"/>
      <c r="Z52141" s="65"/>
      <c r="AA52141" s="65"/>
      <c r="AB52141" s="65"/>
      <c r="AC52141" s="65"/>
      <c r="AJ52141" s="66"/>
    </row>
    <row r="52142" spans="17:36" ht="4.5" customHeight="1" x14ac:dyDescent="0.2">
      <c r="Q52142" s="65"/>
      <c r="R52142" s="65"/>
      <c r="X52142" s="65"/>
      <c r="Y52142" s="65"/>
      <c r="Z52142" s="65"/>
      <c r="AA52142" s="65"/>
      <c r="AB52142" s="65"/>
      <c r="AC52142" s="65"/>
      <c r="AJ52142" s="66"/>
    </row>
    <row r="52143" spans="17:36" ht="4.5" customHeight="1" x14ac:dyDescent="0.2">
      <c r="Q52143" s="65"/>
      <c r="R52143" s="65"/>
      <c r="X52143" s="65"/>
      <c r="Y52143" s="65"/>
      <c r="Z52143" s="65"/>
      <c r="AA52143" s="65"/>
      <c r="AB52143" s="65"/>
      <c r="AC52143" s="65"/>
      <c r="AJ52143" s="66"/>
    </row>
    <row r="52144" spans="17:36" ht="4.5" customHeight="1" x14ac:dyDescent="0.2">
      <c r="Q52144" s="65"/>
      <c r="R52144" s="65"/>
      <c r="X52144" s="65"/>
      <c r="Y52144" s="65"/>
      <c r="Z52144" s="65"/>
      <c r="AA52144" s="65"/>
      <c r="AB52144" s="65"/>
      <c r="AC52144" s="65"/>
      <c r="AJ52144" s="66"/>
    </row>
    <row r="52145" spans="17:36" ht="4.5" customHeight="1" x14ac:dyDescent="0.2">
      <c r="Q52145" s="65"/>
      <c r="R52145" s="65"/>
      <c r="X52145" s="65"/>
      <c r="Y52145" s="65"/>
      <c r="Z52145" s="65"/>
      <c r="AA52145" s="65"/>
      <c r="AB52145" s="65"/>
      <c r="AC52145" s="65"/>
      <c r="AJ52145" s="66"/>
    </row>
    <row r="52146" spans="17:36" ht="4.5" customHeight="1" x14ac:dyDescent="0.2">
      <c r="Q52146" s="65"/>
      <c r="R52146" s="65"/>
      <c r="X52146" s="65"/>
      <c r="Y52146" s="65"/>
      <c r="Z52146" s="65"/>
      <c r="AA52146" s="65"/>
      <c r="AB52146" s="65"/>
      <c r="AC52146" s="65"/>
      <c r="AJ52146" s="66"/>
    </row>
    <row r="52147" spans="17:36" ht="4.5" customHeight="1" x14ac:dyDescent="0.2">
      <c r="Q52147" s="65"/>
      <c r="R52147" s="65"/>
      <c r="X52147" s="65"/>
      <c r="Y52147" s="65"/>
      <c r="Z52147" s="65"/>
      <c r="AA52147" s="65"/>
      <c r="AB52147" s="65"/>
      <c r="AC52147" s="65"/>
      <c r="AJ52147" s="66"/>
    </row>
    <row r="52148" spans="17:36" ht="4.5" customHeight="1" x14ac:dyDescent="0.2">
      <c r="Q52148" s="65"/>
      <c r="R52148" s="65"/>
      <c r="X52148" s="65"/>
      <c r="Y52148" s="65"/>
      <c r="Z52148" s="65"/>
      <c r="AA52148" s="65"/>
      <c r="AB52148" s="65"/>
      <c r="AC52148" s="65"/>
      <c r="AJ52148" s="66"/>
    </row>
    <row r="52149" spans="17:36" ht="4.5" customHeight="1" x14ac:dyDescent="0.2">
      <c r="Q52149" s="65"/>
      <c r="R52149" s="65"/>
      <c r="X52149" s="65"/>
      <c r="Y52149" s="65"/>
      <c r="Z52149" s="65"/>
      <c r="AA52149" s="65"/>
      <c r="AB52149" s="65"/>
      <c r="AC52149" s="65"/>
      <c r="AJ52149" s="66"/>
    </row>
    <row r="52150" spans="17:36" ht="4.5" customHeight="1" x14ac:dyDescent="0.2">
      <c r="Q52150" s="65"/>
      <c r="R52150" s="65"/>
      <c r="X52150" s="65"/>
      <c r="Y52150" s="65"/>
      <c r="Z52150" s="65"/>
      <c r="AA52150" s="65"/>
      <c r="AB52150" s="65"/>
      <c r="AC52150" s="65"/>
      <c r="AJ52150" s="66"/>
    </row>
    <row r="52151" spans="17:36" ht="4.5" customHeight="1" x14ac:dyDescent="0.2">
      <c r="Q52151" s="65"/>
      <c r="R52151" s="65"/>
      <c r="X52151" s="65"/>
      <c r="Y52151" s="65"/>
      <c r="Z52151" s="65"/>
      <c r="AA52151" s="65"/>
      <c r="AB52151" s="65"/>
      <c r="AC52151" s="65"/>
      <c r="AJ52151" s="66"/>
    </row>
    <row r="52152" spans="17:36" ht="4.5" customHeight="1" x14ac:dyDescent="0.2">
      <c r="Q52152" s="65"/>
      <c r="R52152" s="65"/>
      <c r="X52152" s="65"/>
      <c r="Y52152" s="65"/>
      <c r="Z52152" s="65"/>
      <c r="AA52152" s="65"/>
      <c r="AB52152" s="65"/>
      <c r="AC52152" s="65"/>
      <c r="AJ52152" s="66"/>
    </row>
    <row r="52153" spans="17:36" ht="4.5" customHeight="1" x14ac:dyDescent="0.2">
      <c r="Q52153" s="65"/>
      <c r="R52153" s="65"/>
      <c r="X52153" s="65"/>
      <c r="Y52153" s="65"/>
      <c r="Z52153" s="65"/>
      <c r="AA52153" s="65"/>
      <c r="AB52153" s="65"/>
      <c r="AC52153" s="65"/>
      <c r="AJ52153" s="66"/>
    </row>
    <row r="52154" spans="17:36" ht="4.5" customHeight="1" x14ac:dyDescent="0.2">
      <c r="Q52154" s="65"/>
      <c r="R52154" s="65"/>
      <c r="X52154" s="65"/>
      <c r="Y52154" s="65"/>
      <c r="Z52154" s="65"/>
      <c r="AA52154" s="65"/>
      <c r="AB52154" s="65"/>
      <c r="AC52154" s="65"/>
      <c r="AJ52154" s="66"/>
    </row>
    <row r="52155" spans="17:36" ht="4.5" customHeight="1" x14ac:dyDescent="0.2">
      <c r="Q52155" s="65"/>
      <c r="R52155" s="65"/>
      <c r="X52155" s="65"/>
      <c r="Y52155" s="65"/>
      <c r="Z52155" s="65"/>
      <c r="AA52155" s="65"/>
      <c r="AB52155" s="65"/>
      <c r="AC52155" s="65"/>
      <c r="AJ52155" s="66"/>
    </row>
    <row r="52156" spans="17:36" ht="4.5" customHeight="1" x14ac:dyDescent="0.2">
      <c r="Q52156" s="65"/>
      <c r="R52156" s="65"/>
      <c r="X52156" s="65"/>
      <c r="Y52156" s="65"/>
      <c r="Z52156" s="65"/>
      <c r="AA52156" s="65"/>
      <c r="AB52156" s="65"/>
      <c r="AC52156" s="65"/>
      <c r="AJ52156" s="66"/>
    </row>
    <row r="52157" spans="17:36" ht="4.5" customHeight="1" x14ac:dyDescent="0.2">
      <c r="Q52157" s="65"/>
      <c r="R52157" s="65"/>
      <c r="X52157" s="65"/>
      <c r="Y52157" s="65"/>
      <c r="Z52157" s="65"/>
      <c r="AA52157" s="65"/>
      <c r="AB52157" s="65"/>
      <c r="AC52157" s="65"/>
      <c r="AJ52157" s="66"/>
    </row>
    <row r="52158" spans="17:36" ht="4.5" customHeight="1" x14ac:dyDescent="0.2">
      <c r="Q52158" s="65"/>
      <c r="R52158" s="65"/>
      <c r="X52158" s="65"/>
      <c r="Y52158" s="65"/>
      <c r="Z52158" s="65"/>
      <c r="AA52158" s="65"/>
      <c r="AB52158" s="65"/>
      <c r="AC52158" s="65"/>
      <c r="AJ52158" s="66"/>
    </row>
    <row r="52159" spans="17:36" ht="4.5" customHeight="1" x14ac:dyDescent="0.2">
      <c r="Q52159" s="65"/>
      <c r="R52159" s="65"/>
      <c r="X52159" s="65"/>
      <c r="Y52159" s="65"/>
      <c r="Z52159" s="65"/>
      <c r="AA52159" s="65"/>
      <c r="AB52159" s="65"/>
      <c r="AC52159" s="65"/>
      <c r="AJ52159" s="66"/>
    </row>
    <row r="52160" spans="17:36" ht="4.5" customHeight="1" x14ac:dyDescent="0.2">
      <c r="Q52160" s="65"/>
      <c r="R52160" s="65"/>
      <c r="X52160" s="65"/>
      <c r="Y52160" s="65"/>
      <c r="Z52160" s="65"/>
      <c r="AA52160" s="65"/>
      <c r="AB52160" s="65"/>
      <c r="AC52160" s="65"/>
      <c r="AJ52160" s="66"/>
    </row>
    <row r="52161" spans="17:36" ht="4.5" customHeight="1" x14ac:dyDescent="0.2">
      <c r="Q52161" s="65"/>
      <c r="R52161" s="65"/>
      <c r="X52161" s="65"/>
      <c r="Y52161" s="65"/>
      <c r="Z52161" s="65"/>
      <c r="AA52161" s="65"/>
      <c r="AB52161" s="65"/>
      <c r="AC52161" s="65"/>
      <c r="AJ52161" s="66"/>
    </row>
    <row r="52162" spans="17:36" ht="4.5" customHeight="1" x14ac:dyDescent="0.2">
      <c r="Q52162" s="65"/>
      <c r="R52162" s="65"/>
      <c r="X52162" s="65"/>
      <c r="Y52162" s="65"/>
      <c r="Z52162" s="65"/>
      <c r="AA52162" s="65"/>
      <c r="AB52162" s="65"/>
      <c r="AC52162" s="65"/>
      <c r="AJ52162" s="66"/>
    </row>
    <row r="52163" spans="17:36" ht="4.5" customHeight="1" x14ac:dyDescent="0.2">
      <c r="Q52163" s="65"/>
      <c r="R52163" s="65"/>
      <c r="X52163" s="65"/>
      <c r="Y52163" s="65"/>
      <c r="Z52163" s="65"/>
      <c r="AA52163" s="65"/>
      <c r="AB52163" s="65"/>
      <c r="AC52163" s="65"/>
      <c r="AJ52163" s="66"/>
    </row>
    <row r="52164" spans="17:36" ht="4.5" customHeight="1" x14ac:dyDescent="0.2">
      <c r="Q52164" s="65"/>
      <c r="R52164" s="65"/>
      <c r="X52164" s="65"/>
      <c r="Y52164" s="65"/>
      <c r="Z52164" s="65"/>
      <c r="AA52164" s="65"/>
      <c r="AB52164" s="65"/>
      <c r="AC52164" s="65"/>
      <c r="AJ52164" s="66"/>
    </row>
    <row r="52165" spans="17:36" ht="4.5" customHeight="1" x14ac:dyDescent="0.2">
      <c r="Q52165" s="65"/>
      <c r="R52165" s="65"/>
      <c r="X52165" s="65"/>
      <c r="Y52165" s="65"/>
      <c r="Z52165" s="65"/>
      <c r="AA52165" s="65"/>
      <c r="AB52165" s="65"/>
      <c r="AC52165" s="65"/>
      <c r="AJ52165" s="66"/>
    </row>
    <row r="52166" spans="17:36" ht="4.5" customHeight="1" x14ac:dyDescent="0.2">
      <c r="Q52166" s="65"/>
      <c r="R52166" s="65"/>
      <c r="X52166" s="65"/>
      <c r="Y52166" s="65"/>
      <c r="Z52166" s="65"/>
      <c r="AA52166" s="65"/>
      <c r="AB52166" s="65"/>
      <c r="AC52166" s="65"/>
      <c r="AJ52166" s="66"/>
    </row>
    <row r="52167" spans="17:36" ht="4.5" customHeight="1" x14ac:dyDescent="0.2">
      <c r="Q52167" s="65"/>
      <c r="R52167" s="65"/>
      <c r="X52167" s="65"/>
      <c r="Y52167" s="65"/>
      <c r="Z52167" s="65"/>
      <c r="AA52167" s="65"/>
      <c r="AB52167" s="65"/>
      <c r="AC52167" s="65"/>
      <c r="AJ52167" s="66"/>
    </row>
    <row r="52168" spans="17:36" ht="4.5" customHeight="1" x14ac:dyDescent="0.2">
      <c r="Q52168" s="65"/>
      <c r="R52168" s="65"/>
      <c r="X52168" s="65"/>
      <c r="Y52168" s="65"/>
      <c r="Z52168" s="65"/>
      <c r="AA52168" s="65"/>
      <c r="AB52168" s="65"/>
      <c r="AC52168" s="65"/>
      <c r="AJ52168" s="66"/>
    </row>
    <row r="52169" spans="17:36" ht="4.5" customHeight="1" x14ac:dyDescent="0.2">
      <c r="Q52169" s="65"/>
      <c r="R52169" s="65"/>
      <c r="X52169" s="65"/>
      <c r="Y52169" s="65"/>
      <c r="Z52169" s="65"/>
      <c r="AA52169" s="65"/>
      <c r="AB52169" s="65"/>
      <c r="AC52169" s="65"/>
      <c r="AJ52169" s="66"/>
    </row>
    <row r="52170" spans="17:36" ht="4.5" customHeight="1" x14ac:dyDescent="0.2">
      <c r="Q52170" s="65"/>
      <c r="R52170" s="65"/>
      <c r="X52170" s="65"/>
      <c r="Y52170" s="65"/>
      <c r="Z52170" s="65"/>
      <c r="AA52170" s="65"/>
      <c r="AB52170" s="65"/>
      <c r="AC52170" s="65"/>
      <c r="AJ52170" s="66"/>
    </row>
    <row r="52171" spans="17:36" ht="4.5" customHeight="1" x14ac:dyDescent="0.2">
      <c r="Q52171" s="65"/>
      <c r="R52171" s="65"/>
      <c r="X52171" s="65"/>
      <c r="Y52171" s="65"/>
      <c r="Z52171" s="65"/>
      <c r="AA52171" s="65"/>
      <c r="AB52171" s="65"/>
      <c r="AC52171" s="65"/>
      <c r="AJ52171" s="66"/>
    </row>
    <row r="52172" spans="17:36" ht="4.5" customHeight="1" x14ac:dyDescent="0.2">
      <c r="Q52172" s="65"/>
      <c r="R52172" s="65"/>
      <c r="X52172" s="65"/>
      <c r="Y52172" s="65"/>
      <c r="Z52172" s="65"/>
      <c r="AA52172" s="65"/>
      <c r="AB52172" s="65"/>
      <c r="AC52172" s="65"/>
      <c r="AJ52172" s="66"/>
    </row>
    <row r="52173" spans="17:36" ht="4.5" customHeight="1" x14ac:dyDescent="0.2">
      <c r="Q52173" s="65"/>
      <c r="R52173" s="65"/>
      <c r="X52173" s="65"/>
      <c r="Y52173" s="65"/>
      <c r="Z52173" s="65"/>
      <c r="AA52173" s="65"/>
      <c r="AB52173" s="65"/>
      <c r="AC52173" s="65"/>
      <c r="AJ52173" s="66"/>
    </row>
    <row r="52174" spans="17:36" ht="4.5" customHeight="1" x14ac:dyDescent="0.2">
      <c r="Q52174" s="65"/>
      <c r="R52174" s="65"/>
      <c r="X52174" s="65"/>
      <c r="Y52174" s="65"/>
      <c r="Z52174" s="65"/>
      <c r="AA52174" s="65"/>
      <c r="AB52174" s="65"/>
      <c r="AC52174" s="65"/>
      <c r="AJ52174" s="66"/>
    </row>
    <row r="52175" spans="17:36" ht="4.5" customHeight="1" x14ac:dyDescent="0.2">
      <c r="Q52175" s="65"/>
      <c r="R52175" s="65"/>
      <c r="X52175" s="65"/>
      <c r="Y52175" s="65"/>
      <c r="Z52175" s="65"/>
      <c r="AA52175" s="65"/>
      <c r="AB52175" s="65"/>
      <c r="AC52175" s="65"/>
      <c r="AJ52175" s="66"/>
    </row>
    <row r="52176" spans="17:36" ht="4.5" customHeight="1" x14ac:dyDescent="0.2">
      <c r="Q52176" s="65"/>
      <c r="R52176" s="65"/>
      <c r="X52176" s="65"/>
      <c r="Y52176" s="65"/>
      <c r="Z52176" s="65"/>
      <c r="AA52176" s="65"/>
      <c r="AB52176" s="65"/>
      <c r="AC52176" s="65"/>
      <c r="AJ52176" s="66"/>
    </row>
    <row r="52177" spans="17:36" ht="4.5" customHeight="1" x14ac:dyDescent="0.2">
      <c r="Q52177" s="65"/>
      <c r="R52177" s="65"/>
      <c r="X52177" s="65"/>
      <c r="Y52177" s="65"/>
      <c r="Z52177" s="65"/>
      <c r="AA52177" s="65"/>
      <c r="AB52177" s="65"/>
      <c r="AC52177" s="65"/>
      <c r="AJ52177" s="66"/>
    </row>
    <row r="52178" spans="17:36" ht="4.5" customHeight="1" x14ac:dyDescent="0.2">
      <c r="Q52178" s="65"/>
      <c r="R52178" s="65"/>
      <c r="X52178" s="65"/>
      <c r="Y52178" s="65"/>
      <c r="Z52178" s="65"/>
      <c r="AA52178" s="65"/>
      <c r="AB52178" s="65"/>
      <c r="AC52178" s="65"/>
      <c r="AJ52178" s="66"/>
    </row>
    <row r="52179" spans="17:36" ht="4.5" customHeight="1" x14ac:dyDescent="0.2">
      <c r="Q52179" s="65"/>
      <c r="R52179" s="65"/>
      <c r="X52179" s="65"/>
      <c r="Y52179" s="65"/>
      <c r="Z52179" s="65"/>
      <c r="AA52179" s="65"/>
      <c r="AB52179" s="65"/>
      <c r="AC52179" s="65"/>
      <c r="AJ52179" s="66"/>
    </row>
    <row r="52180" spans="17:36" ht="4.5" customHeight="1" x14ac:dyDescent="0.2">
      <c r="Q52180" s="65"/>
      <c r="R52180" s="65"/>
      <c r="X52180" s="65"/>
      <c r="Y52180" s="65"/>
      <c r="Z52180" s="65"/>
      <c r="AA52180" s="65"/>
      <c r="AB52180" s="65"/>
      <c r="AC52180" s="65"/>
      <c r="AJ52180" s="66"/>
    </row>
    <row r="52181" spans="17:36" ht="4.5" customHeight="1" x14ac:dyDescent="0.2">
      <c r="Q52181" s="65"/>
      <c r="R52181" s="65"/>
      <c r="X52181" s="65"/>
      <c r="Y52181" s="65"/>
      <c r="Z52181" s="65"/>
      <c r="AA52181" s="65"/>
      <c r="AB52181" s="65"/>
      <c r="AC52181" s="65"/>
      <c r="AJ52181" s="66"/>
    </row>
    <row r="52182" spans="17:36" ht="4.5" customHeight="1" x14ac:dyDescent="0.2">
      <c r="Q52182" s="65"/>
      <c r="R52182" s="65"/>
      <c r="X52182" s="65"/>
      <c r="Y52182" s="65"/>
      <c r="Z52182" s="65"/>
      <c r="AA52182" s="65"/>
      <c r="AB52182" s="65"/>
      <c r="AC52182" s="65"/>
      <c r="AJ52182" s="66"/>
    </row>
    <row r="52183" spans="17:36" ht="4.5" customHeight="1" x14ac:dyDescent="0.2">
      <c r="Q52183" s="65"/>
      <c r="R52183" s="65"/>
      <c r="X52183" s="65"/>
      <c r="Y52183" s="65"/>
      <c r="Z52183" s="65"/>
      <c r="AA52183" s="65"/>
      <c r="AB52183" s="65"/>
      <c r="AC52183" s="65"/>
      <c r="AJ52183" s="66"/>
    </row>
    <row r="52184" spans="17:36" ht="4.5" customHeight="1" x14ac:dyDescent="0.2">
      <c r="Q52184" s="65"/>
      <c r="R52184" s="65"/>
      <c r="X52184" s="65"/>
      <c r="Y52184" s="65"/>
      <c r="Z52184" s="65"/>
      <c r="AA52184" s="65"/>
      <c r="AB52184" s="65"/>
      <c r="AC52184" s="65"/>
      <c r="AJ52184" s="66"/>
    </row>
    <row r="52185" spans="17:36" ht="4.5" customHeight="1" x14ac:dyDescent="0.2">
      <c r="Q52185" s="65"/>
      <c r="R52185" s="65"/>
      <c r="X52185" s="65"/>
      <c r="Y52185" s="65"/>
      <c r="Z52185" s="65"/>
      <c r="AA52185" s="65"/>
      <c r="AB52185" s="65"/>
      <c r="AC52185" s="65"/>
      <c r="AJ52185" s="66"/>
    </row>
    <row r="52186" spans="17:36" ht="4.5" customHeight="1" x14ac:dyDescent="0.2">
      <c r="Q52186" s="65"/>
      <c r="R52186" s="65"/>
      <c r="X52186" s="65"/>
      <c r="Y52186" s="65"/>
      <c r="Z52186" s="65"/>
      <c r="AA52186" s="65"/>
      <c r="AB52186" s="65"/>
      <c r="AC52186" s="65"/>
      <c r="AJ52186" s="66"/>
    </row>
    <row r="52187" spans="17:36" ht="4.5" customHeight="1" x14ac:dyDescent="0.2">
      <c r="Q52187" s="65"/>
      <c r="R52187" s="65"/>
      <c r="X52187" s="65"/>
      <c r="Y52187" s="65"/>
      <c r="Z52187" s="65"/>
      <c r="AA52187" s="65"/>
      <c r="AB52187" s="65"/>
      <c r="AC52187" s="65"/>
      <c r="AJ52187" s="66"/>
    </row>
    <row r="52188" spans="17:36" ht="4.5" customHeight="1" x14ac:dyDescent="0.2">
      <c r="Q52188" s="65"/>
      <c r="R52188" s="65"/>
      <c r="X52188" s="65"/>
      <c r="Y52188" s="65"/>
      <c r="Z52188" s="65"/>
      <c r="AA52188" s="65"/>
      <c r="AB52188" s="65"/>
      <c r="AC52188" s="65"/>
      <c r="AJ52188" s="66"/>
    </row>
    <row r="52189" spans="17:36" ht="4.5" customHeight="1" x14ac:dyDescent="0.2">
      <c r="Q52189" s="65"/>
      <c r="R52189" s="65"/>
      <c r="X52189" s="65"/>
      <c r="Y52189" s="65"/>
      <c r="Z52189" s="65"/>
      <c r="AA52189" s="65"/>
      <c r="AB52189" s="65"/>
      <c r="AC52189" s="65"/>
      <c r="AJ52189" s="66"/>
    </row>
    <row r="52190" spans="17:36" ht="4.5" customHeight="1" x14ac:dyDescent="0.2">
      <c r="Q52190" s="65"/>
      <c r="R52190" s="65"/>
      <c r="X52190" s="65"/>
      <c r="Y52190" s="65"/>
      <c r="Z52190" s="65"/>
      <c r="AA52190" s="65"/>
      <c r="AB52190" s="65"/>
      <c r="AC52190" s="65"/>
      <c r="AJ52190" s="66"/>
    </row>
    <row r="52191" spans="17:36" ht="4.5" customHeight="1" x14ac:dyDescent="0.2">
      <c r="Q52191" s="65"/>
      <c r="R52191" s="65"/>
      <c r="X52191" s="65"/>
      <c r="Y52191" s="65"/>
      <c r="Z52191" s="65"/>
      <c r="AA52191" s="65"/>
      <c r="AB52191" s="65"/>
      <c r="AC52191" s="65"/>
      <c r="AJ52191" s="66"/>
    </row>
    <row r="52192" spans="17:36" ht="4.5" customHeight="1" x14ac:dyDescent="0.2">
      <c r="Q52192" s="65"/>
      <c r="R52192" s="65"/>
      <c r="X52192" s="65"/>
      <c r="Y52192" s="65"/>
      <c r="Z52192" s="65"/>
      <c r="AA52192" s="65"/>
      <c r="AB52192" s="65"/>
      <c r="AC52192" s="65"/>
      <c r="AJ52192" s="66"/>
    </row>
    <row r="52193" spans="17:36" ht="4.5" customHeight="1" x14ac:dyDescent="0.2">
      <c r="Q52193" s="65"/>
      <c r="R52193" s="65"/>
      <c r="X52193" s="65"/>
      <c r="Y52193" s="65"/>
      <c r="Z52193" s="65"/>
      <c r="AA52193" s="65"/>
      <c r="AB52193" s="65"/>
      <c r="AC52193" s="65"/>
      <c r="AJ52193" s="66"/>
    </row>
    <row r="52194" spans="17:36" ht="4.5" customHeight="1" x14ac:dyDescent="0.2">
      <c r="Q52194" s="65"/>
      <c r="R52194" s="65"/>
      <c r="X52194" s="65"/>
      <c r="Y52194" s="65"/>
      <c r="Z52194" s="65"/>
      <c r="AA52194" s="65"/>
      <c r="AB52194" s="65"/>
      <c r="AC52194" s="65"/>
      <c r="AJ52194" s="66"/>
    </row>
    <row r="52195" spans="17:36" ht="4.5" customHeight="1" x14ac:dyDescent="0.2">
      <c r="Q52195" s="65"/>
      <c r="R52195" s="65"/>
      <c r="X52195" s="65"/>
      <c r="Y52195" s="65"/>
      <c r="Z52195" s="65"/>
      <c r="AA52195" s="65"/>
      <c r="AB52195" s="65"/>
      <c r="AC52195" s="65"/>
      <c r="AJ52195" s="66"/>
    </row>
    <row r="52196" spans="17:36" ht="4.5" customHeight="1" x14ac:dyDescent="0.2">
      <c r="Q52196" s="65"/>
      <c r="R52196" s="65"/>
      <c r="X52196" s="65"/>
      <c r="Y52196" s="65"/>
      <c r="Z52196" s="65"/>
      <c r="AA52196" s="65"/>
      <c r="AB52196" s="65"/>
      <c r="AC52196" s="65"/>
      <c r="AJ52196" s="66"/>
    </row>
    <row r="52197" spans="17:36" ht="4.5" customHeight="1" x14ac:dyDescent="0.2">
      <c r="Q52197" s="65"/>
      <c r="R52197" s="65"/>
      <c r="X52197" s="65"/>
      <c r="Y52197" s="65"/>
      <c r="Z52197" s="65"/>
      <c r="AA52197" s="65"/>
      <c r="AB52197" s="65"/>
      <c r="AC52197" s="65"/>
      <c r="AJ52197" s="66"/>
    </row>
    <row r="52198" spans="17:36" ht="4.5" customHeight="1" x14ac:dyDescent="0.2">
      <c r="Q52198" s="65"/>
      <c r="R52198" s="65"/>
      <c r="X52198" s="65"/>
      <c r="Y52198" s="65"/>
      <c r="Z52198" s="65"/>
      <c r="AA52198" s="65"/>
      <c r="AB52198" s="65"/>
      <c r="AC52198" s="65"/>
      <c r="AJ52198" s="66"/>
    </row>
    <row r="52199" spans="17:36" ht="4.5" customHeight="1" x14ac:dyDescent="0.2">
      <c r="Q52199" s="65"/>
      <c r="R52199" s="65"/>
      <c r="X52199" s="65"/>
      <c r="Y52199" s="65"/>
      <c r="Z52199" s="65"/>
      <c r="AA52199" s="65"/>
      <c r="AB52199" s="65"/>
      <c r="AC52199" s="65"/>
      <c r="AJ52199" s="66"/>
    </row>
    <row r="52200" spans="17:36" ht="4.5" customHeight="1" x14ac:dyDescent="0.2">
      <c r="Q52200" s="65"/>
      <c r="R52200" s="65"/>
      <c r="X52200" s="65"/>
      <c r="Y52200" s="65"/>
      <c r="Z52200" s="65"/>
      <c r="AA52200" s="65"/>
      <c r="AB52200" s="65"/>
      <c r="AC52200" s="65"/>
      <c r="AJ52200" s="66"/>
    </row>
    <row r="52201" spans="17:36" ht="4.5" customHeight="1" x14ac:dyDescent="0.2">
      <c r="Q52201" s="65"/>
      <c r="R52201" s="65"/>
      <c r="X52201" s="65"/>
      <c r="Y52201" s="65"/>
      <c r="Z52201" s="65"/>
      <c r="AA52201" s="65"/>
      <c r="AB52201" s="65"/>
      <c r="AC52201" s="65"/>
      <c r="AJ52201" s="66"/>
    </row>
    <row r="52202" spans="17:36" ht="4.5" customHeight="1" x14ac:dyDescent="0.2">
      <c r="Q52202" s="65"/>
      <c r="R52202" s="65"/>
      <c r="X52202" s="65"/>
      <c r="Y52202" s="65"/>
      <c r="Z52202" s="65"/>
      <c r="AA52202" s="65"/>
      <c r="AB52202" s="65"/>
      <c r="AC52202" s="65"/>
      <c r="AJ52202" s="66"/>
    </row>
    <row r="52203" spans="17:36" ht="4.5" customHeight="1" x14ac:dyDescent="0.2">
      <c r="Q52203" s="65"/>
      <c r="R52203" s="65"/>
      <c r="X52203" s="65"/>
      <c r="Y52203" s="65"/>
      <c r="Z52203" s="65"/>
      <c r="AA52203" s="65"/>
      <c r="AB52203" s="65"/>
      <c r="AC52203" s="65"/>
      <c r="AJ52203" s="66"/>
    </row>
    <row r="52204" spans="17:36" ht="4.5" customHeight="1" x14ac:dyDescent="0.2">
      <c r="Q52204" s="65"/>
      <c r="R52204" s="65"/>
      <c r="X52204" s="65"/>
      <c r="Y52204" s="65"/>
      <c r="Z52204" s="65"/>
      <c r="AA52204" s="65"/>
      <c r="AB52204" s="65"/>
      <c r="AC52204" s="65"/>
      <c r="AJ52204" s="66"/>
    </row>
    <row r="52205" spans="17:36" ht="4.5" customHeight="1" x14ac:dyDescent="0.2">
      <c r="Q52205" s="65"/>
      <c r="R52205" s="65"/>
      <c r="X52205" s="65"/>
      <c r="Y52205" s="65"/>
      <c r="Z52205" s="65"/>
      <c r="AA52205" s="65"/>
      <c r="AB52205" s="65"/>
      <c r="AC52205" s="65"/>
      <c r="AJ52205" s="66"/>
    </row>
    <row r="52206" spans="17:36" ht="4.5" customHeight="1" x14ac:dyDescent="0.2">
      <c r="Q52206" s="65"/>
      <c r="R52206" s="65"/>
      <c r="X52206" s="65"/>
      <c r="Y52206" s="65"/>
      <c r="Z52206" s="65"/>
      <c r="AA52206" s="65"/>
      <c r="AB52206" s="65"/>
      <c r="AC52206" s="65"/>
      <c r="AJ52206" s="66"/>
    </row>
    <row r="52207" spans="17:36" ht="4.5" customHeight="1" x14ac:dyDescent="0.2">
      <c r="Q52207" s="65"/>
      <c r="R52207" s="65"/>
      <c r="X52207" s="65"/>
      <c r="Y52207" s="65"/>
      <c r="Z52207" s="65"/>
      <c r="AA52207" s="65"/>
      <c r="AB52207" s="65"/>
      <c r="AC52207" s="65"/>
      <c r="AJ52207" s="66"/>
    </row>
    <row r="52208" spans="17:36" ht="4.5" customHeight="1" x14ac:dyDescent="0.2">
      <c r="Q52208" s="65"/>
      <c r="R52208" s="65"/>
      <c r="X52208" s="65"/>
      <c r="Y52208" s="65"/>
      <c r="Z52208" s="65"/>
      <c r="AA52208" s="65"/>
      <c r="AB52208" s="65"/>
      <c r="AC52208" s="65"/>
      <c r="AJ52208" s="66"/>
    </row>
    <row r="52209" spans="17:36" ht="4.5" customHeight="1" x14ac:dyDescent="0.2">
      <c r="Q52209" s="65"/>
      <c r="R52209" s="65"/>
      <c r="X52209" s="65"/>
      <c r="Y52209" s="65"/>
      <c r="Z52209" s="65"/>
      <c r="AA52209" s="65"/>
      <c r="AB52209" s="65"/>
      <c r="AC52209" s="65"/>
      <c r="AJ52209" s="66"/>
    </row>
    <row r="52210" spans="17:36" ht="4.5" customHeight="1" x14ac:dyDescent="0.2">
      <c r="Q52210" s="65"/>
      <c r="R52210" s="65"/>
      <c r="X52210" s="65"/>
      <c r="Y52210" s="65"/>
      <c r="Z52210" s="65"/>
      <c r="AA52210" s="65"/>
      <c r="AB52210" s="65"/>
      <c r="AC52210" s="65"/>
      <c r="AJ52210" s="66"/>
    </row>
    <row r="52211" spans="17:36" ht="4.5" customHeight="1" x14ac:dyDescent="0.2">
      <c r="Q52211" s="65"/>
      <c r="R52211" s="65"/>
      <c r="X52211" s="65"/>
      <c r="Y52211" s="65"/>
      <c r="Z52211" s="65"/>
      <c r="AA52211" s="65"/>
      <c r="AB52211" s="65"/>
      <c r="AC52211" s="65"/>
      <c r="AJ52211" s="66"/>
    </row>
    <row r="52212" spans="17:36" ht="4.5" customHeight="1" x14ac:dyDescent="0.2">
      <c r="Q52212" s="65"/>
      <c r="R52212" s="65"/>
      <c r="X52212" s="65"/>
      <c r="Y52212" s="65"/>
      <c r="Z52212" s="65"/>
      <c r="AA52212" s="65"/>
      <c r="AB52212" s="65"/>
      <c r="AC52212" s="65"/>
      <c r="AJ52212" s="66"/>
    </row>
    <row r="52213" spans="17:36" ht="4.5" customHeight="1" x14ac:dyDescent="0.2">
      <c r="Q52213" s="65"/>
      <c r="R52213" s="65"/>
      <c r="X52213" s="65"/>
      <c r="Y52213" s="65"/>
      <c r="Z52213" s="65"/>
      <c r="AA52213" s="65"/>
      <c r="AB52213" s="65"/>
      <c r="AC52213" s="65"/>
      <c r="AJ52213" s="66"/>
    </row>
    <row r="52214" spans="17:36" ht="4.5" customHeight="1" x14ac:dyDescent="0.2">
      <c r="Q52214" s="65"/>
      <c r="R52214" s="65"/>
      <c r="X52214" s="65"/>
      <c r="Y52214" s="65"/>
      <c r="Z52214" s="65"/>
      <c r="AA52214" s="65"/>
      <c r="AB52214" s="65"/>
      <c r="AC52214" s="65"/>
      <c r="AJ52214" s="66"/>
    </row>
    <row r="52215" spans="17:36" ht="4.5" customHeight="1" x14ac:dyDescent="0.2">
      <c r="Q52215" s="65"/>
      <c r="R52215" s="65"/>
      <c r="X52215" s="65"/>
      <c r="Y52215" s="65"/>
      <c r="Z52215" s="65"/>
      <c r="AA52215" s="65"/>
      <c r="AB52215" s="65"/>
      <c r="AC52215" s="65"/>
      <c r="AJ52215" s="66"/>
    </row>
    <row r="52216" spans="17:36" ht="4.5" customHeight="1" x14ac:dyDescent="0.2">
      <c r="Q52216" s="65"/>
      <c r="R52216" s="65"/>
      <c r="X52216" s="65"/>
      <c r="Y52216" s="65"/>
      <c r="Z52216" s="65"/>
      <c r="AA52216" s="65"/>
      <c r="AB52216" s="65"/>
      <c r="AC52216" s="65"/>
      <c r="AJ52216" s="66"/>
    </row>
    <row r="52217" spans="17:36" ht="4.5" customHeight="1" x14ac:dyDescent="0.2">
      <c r="Q52217" s="65"/>
      <c r="R52217" s="65"/>
      <c r="X52217" s="65"/>
      <c r="Y52217" s="65"/>
      <c r="Z52217" s="65"/>
      <c r="AA52217" s="65"/>
      <c r="AB52217" s="65"/>
      <c r="AC52217" s="65"/>
      <c r="AJ52217" s="66"/>
    </row>
    <row r="52218" spans="17:36" ht="4.5" customHeight="1" x14ac:dyDescent="0.2">
      <c r="Q52218" s="65"/>
      <c r="R52218" s="65"/>
      <c r="X52218" s="65"/>
      <c r="Y52218" s="65"/>
      <c r="Z52218" s="65"/>
      <c r="AA52218" s="65"/>
      <c r="AB52218" s="65"/>
      <c r="AC52218" s="65"/>
      <c r="AJ52218" s="66"/>
    </row>
    <row r="52219" spans="17:36" ht="4.5" customHeight="1" x14ac:dyDescent="0.2">
      <c r="Q52219" s="65"/>
      <c r="R52219" s="65"/>
      <c r="X52219" s="65"/>
      <c r="Y52219" s="65"/>
      <c r="Z52219" s="65"/>
      <c r="AA52219" s="65"/>
      <c r="AB52219" s="65"/>
      <c r="AC52219" s="65"/>
      <c r="AJ52219" s="66"/>
    </row>
    <row r="52220" spans="17:36" ht="4.5" customHeight="1" x14ac:dyDescent="0.2">
      <c r="Q52220" s="65"/>
      <c r="R52220" s="65"/>
      <c r="X52220" s="65"/>
      <c r="Y52220" s="65"/>
      <c r="Z52220" s="65"/>
      <c r="AA52220" s="65"/>
      <c r="AB52220" s="65"/>
      <c r="AC52220" s="65"/>
      <c r="AJ52220" s="66"/>
    </row>
    <row r="52221" spans="17:36" ht="4.5" customHeight="1" x14ac:dyDescent="0.2">
      <c r="Q52221" s="65"/>
      <c r="R52221" s="65"/>
      <c r="X52221" s="65"/>
      <c r="Y52221" s="65"/>
      <c r="Z52221" s="65"/>
      <c r="AA52221" s="65"/>
      <c r="AB52221" s="65"/>
      <c r="AC52221" s="65"/>
      <c r="AJ52221" s="66"/>
    </row>
    <row r="52222" spans="17:36" ht="4.5" customHeight="1" x14ac:dyDescent="0.2">
      <c r="Q52222" s="65"/>
      <c r="R52222" s="65"/>
      <c r="X52222" s="65"/>
      <c r="Y52222" s="65"/>
      <c r="Z52222" s="65"/>
      <c r="AA52222" s="65"/>
      <c r="AB52222" s="65"/>
      <c r="AC52222" s="65"/>
      <c r="AJ52222" s="66"/>
    </row>
    <row r="52223" spans="17:36" ht="4.5" customHeight="1" x14ac:dyDescent="0.2">
      <c r="Q52223" s="65"/>
      <c r="R52223" s="65"/>
      <c r="X52223" s="65"/>
      <c r="Y52223" s="65"/>
      <c r="Z52223" s="65"/>
      <c r="AA52223" s="65"/>
      <c r="AB52223" s="65"/>
      <c r="AC52223" s="65"/>
      <c r="AJ52223" s="66"/>
    </row>
    <row r="52224" spans="17:36" ht="4.5" customHeight="1" x14ac:dyDescent="0.2">
      <c r="Q52224" s="65"/>
      <c r="R52224" s="65"/>
      <c r="X52224" s="65"/>
      <c r="Y52224" s="65"/>
      <c r="Z52224" s="65"/>
      <c r="AA52224" s="65"/>
      <c r="AB52224" s="65"/>
      <c r="AC52224" s="65"/>
      <c r="AJ52224" s="66"/>
    </row>
    <row r="52225" spans="17:36" ht="4.5" customHeight="1" x14ac:dyDescent="0.2">
      <c r="Q52225" s="65"/>
      <c r="R52225" s="65"/>
      <c r="X52225" s="65"/>
      <c r="Y52225" s="65"/>
      <c r="Z52225" s="65"/>
      <c r="AA52225" s="65"/>
      <c r="AB52225" s="65"/>
      <c r="AC52225" s="65"/>
      <c r="AJ52225" s="66"/>
    </row>
    <row r="52226" spans="17:36" ht="4.5" customHeight="1" x14ac:dyDescent="0.2">
      <c r="Q52226" s="65"/>
      <c r="R52226" s="65"/>
      <c r="X52226" s="65"/>
      <c r="Y52226" s="65"/>
      <c r="Z52226" s="65"/>
      <c r="AA52226" s="65"/>
      <c r="AB52226" s="65"/>
      <c r="AC52226" s="65"/>
      <c r="AJ52226" s="66"/>
    </row>
    <row r="52227" spans="17:36" ht="4.5" customHeight="1" x14ac:dyDescent="0.2">
      <c r="Q52227" s="65"/>
      <c r="R52227" s="65"/>
      <c r="X52227" s="65"/>
      <c r="Y52227" s="65"/>
      <c r="Z52227" s="65"/>
      <c r="AA52227" s="65"/>
      <c r="AB52227" s="65"/>
      <c r="AC52227" s="65"/>
      <c r="AJ52227" s="66"/>
    </row>
    <row r="52228" spans="17:36" ht="4.5" customHeight="1" x14ac:dyDescent="0.2">
      <c r="Q52228" s="65"/>
      <c r="R52228" s="65"/>
      <c r="X52228" s="65"/>
      <c r="Y52228" s="65"/>
      <c r="Z52228" s="65"/>
      <c r="AA52228" s="65"/>
      <c r="AB52228" s="65"/>
      <c r="AC52228" s="65"/>
      <c r="AJ52228" s="66"/>
    </row>
    <row r="52229" spans="17:36" ht="4.5" customHeight="1" x14ac:dyDescent="0.2">
      <c r="Q52229" s="65"/>
      <c r="R52229" s="65"/>
      <c r="X52229" s="65"/>
      <c r="Y52229" s="65"/>
      <c r="Z52229" s="65"/>
      <c r="AA52229" s="65"/>
      <c r="AB52229" s="65"/>
      <c r="AC52229" s="65"/>
      <c r="AJ52229" s="66"/>
    </row>
    <row r="52230" spans="17:36" ht="4.5" customHeight="1" x14ac:dyDescent="0.2">
      <c r="Q52230" s="65"/>
      <c r="R52230" s="65"/>
      <c r="X52230" s="65"/>
      <c r="Y52230" s="65"/>
      <c r="Z52230" s="65"/>
      <c r="AA52230" s="65"/>
      <c r="AB52230" s="65"/>
      <c r="AC52230" s="65"/>
      <c r="AJ52230" s="66"/>
    </row>
    <row r="52231" spans="17:36" ht="4.5" customHeight="1" x14ac:dyDescent="0.2">
      <c r="Q52231" s="65"/>
      <c r="R52231" s="65"/>
      <c r="X52231" s="65"/>
      <c r="Y52231" s="65"/>
      <c r="Z52231" s="65"/>
      <c r="AA52231" s="65"/>
      <c r="AB52231" s="65"/>
      <c r="AC52231" s="65"/>
      <c r="AJ52231" s="66"/>
    </row>
    <row r="52232" spans="17:36" ht="4.5" customHeight="1" x14ac:dyDescent="0.2">
      <c r="Q52232" s="65"/>
      <c r="R52232" s="65"/>
      <c r="X52232" s="65"/>
      <c r="Y52232" s="65"/>
      <c r="Z52232" s="65"/>
      <c r="AA52232" s="65"/>
      <c r="AB52232" s="65"/>
      <c r="AC52232" s="65"/>
      <c r="AJ52232" s="66"/>
    </row>
    <row r="52233" spans="17:36" ht="4.5" customHeight="1" x14ac:dyDescent="0.2">
      <c r="Q52233" s="65"/>
      <c r="R52233" s="65"/>
      <c r="X52233" s="65"/>
      <c r="Y52233" s="65"/>
      <c r="Z52233" s="65"/>
      <c r="AA52233" s="65"/>
      <c r="AB52233" s="65"/>
      <c r="AC52233" s="65"/>
      <c r="AJ52233" s="66"/>
    </row>
    <row r="52234" spans="17:36" ht="4.5" customHeight="1" x14ac:dyDescent="0.2">
      <c r="Q52234" s="65"/>
      <c r="R52234" s="65"/>
      <c r="X52234" s="65"/>
      <c r="Y52234" s="65"/>
      <c r="Z52234" s="65"/>
      <c r="AA52234" s="65"/>
      <c r="AB52234" s="65"/>
      <c r="AC52234" s="65"/>
      <c r="AJ52234" s="66"/>
    </row>
    <row r="52235" spans="17:36" ht="4.5" customHeight="1" x14ac:dyDescent="0.2">
      <c r="Q52235" s="65"/>
      <c r="R52235" s="65"/>
      <c r="X52235" s="65"/>
      <c r="Y52235" s="65"/>
      <c r="Z52235" s="65"/>
      <c r="AA52235" s="65"/>
      <c r="AB52235" s="65"/>
      <c r="AC52235" s="65"/>
      <c r="AJ52235" s="66"/>
    </row>
    <row r="52236" spans="17:36" ht="4.5" customHeight="1" x14ac:dyDescent="0.2">
      <c r="Q52236" s="65"/>
      <c r="R52236" s="65"/>
      <c r="X52236" s="65"/>
      <c r="Y52236" s="65"/>
      <c r="Z52236" s="65"/>
      <c r="AA52236" s="65"/>
      <c r="AB52236" s="65"/>
      <c r="AC52236" s="65"/>
      <c r="AJ52236" s="66"/>
    </row>
    <row r="52237" spans="17:36" ht="4.5" customHeight="1" x14ac:dyDescent="0.2">
      <c r="Q52237" s="65"/>
      <c r="R52237" s="65"/>
      <c r="X52237" s="65"/>
      <c r="Y52237" s="65"/>
      <c r="Z52237" s="65"/>
      <c r="AA52237" s="65"/>
      <c r="AB52237" s="65"/>
      <c r="AC52237" s="65"/>
      <c r="AJ52237" s="66"/>
    </row>
    <row r="52238" spans="17:36" ht="4.5" customHeight="1" x14ac:dyDescent="0.2">
      <c r="Q52238" s="65"/>
      <c r="R52238" s="65"/>
      <c r="X52238" s="65"/>
      <c r="Y52238" s="65"/>
      <c r="Z52238" s="65"/>
      <c r="AA52238" s="65"/>
      <c r="AB52238" s="65"/>
      <c r="AC52238" s="65"/>
      <c r="AJ52238" s="66"/>
    </row>
    <row r="52239" spans="17:36" ht="4.5" customHeight="1" x14ac:dyDescent="0.2">
      <c r="Q52239" s="65"/>
      <c r="R52239" s="65"/>
      <c r="X52239" s="65"/>
      <c r="Y52239" s="65"/>
      <c r="Z52239" s="65"/>
      <c r="AA52239" s="65"/>
      <c r="AB52239" s="65"/>
      <c r="AC52239" s="65"/>
      <c r="AJ52239" s="66"/>
    </row>
    <row r="52240" spans="17:36" ht="4.5" customHeight="1" x14ac:dyDescent="0.2">
      <c r="Q52240" s="65"/>
      <c r="R52240" s="65"/>
      <c r="X52240" s="65"/>
      <c r="Y52240" s="65"/>
      <c r="Z52240" s="65"/>
      <c r="AA52240" s="65"/>
      <c r="AB52240" s="65"/>
      <c r="AC52240" s="65"/>
      <c r="AJ52240" s="66"/>
    </row>
    <row r="52241" spans="17:36" ht="4.5" customHeight="1" x14ac:dyDescent="0.2">
      <c r="Q52241" s="65"/>
      <c r="R52241" s="65"/>
      <c r="X52241" s="65"/>
      <c r="Y52241" s="65"/>
      <c r="Z52241" s="65"/>
      <c r="AA52241" s="65"/>
      <c r="AB52241" s="65"/>
      <c r="AC52241" s="65"/>
      <c r="AJ52241" s="66"/>
    </row>
    <row r="52242" spans="17:36" ht="4.5" customHeight="1" x14ac:dyDescent="0.2">
      <c r="Q52242" s="65"/>
      <c r="R52242" s="65"/>
      <c r="X52242" s="65"/>
      <c r="Y52242" s="65"/>
      <c r="Z52242" s="65"/>
      <c r="AA52242" s="65"/>
      <c r="AB52242" s="65"/>
      <c r="AC52242" s="65"/>
      <c r="AJ52242" s="66"/>
    </row>
    <row r="52243" spans="17:36" ht="4.5" customHeight="1" x14ac:dyDescent="0.2">
      <c r="Q52243" s="65"/>
      <c r="R52243" s="65"/>
      <c r="X52243" s="65"/>
      <c r="Y52243" s="65"/>
      <c r="Z52243" s="65"/>
      <c r="AA52243" s="65"/>
      <c r="AB52243" s="65"/>
      <c r="AC52243" s="65"/>
      <c r="AJ52243" s="66"/>
    </row>
    <row r="52244" spans="17:36" ht="4.5" customHeight="1" x14ac:dyDescent="0.2">
      <c r="Q52244" s="65"/>
      <c r="R52244" s="65"/>
      <c r="X52244" s="65"/>
      <c r="Y52244" s="65"/>
      <c r="Z52244" s="65"/>
      <c r="AA52244" s="65"/>
      <c r="AB52244" s="65"/>
      <c r="AC52244" s="65"/>
      <c r="AJ52244" s="66"/>
    </row>
    <row r="52245" spans="17:36" ht="4.5" customHeight="1" x14ac:dyDescent="0.2">
      <c r="Q52245" s="65"/>
      <c r="R52245" s="65"/>
      <c r="X52245" s="65"/>
      <c r="Y52245" s="65"/>
      <c r="Z52245" s="65"/>
      <c r="AA52245" s="65"/>
      <c r="AB52245" s="65"/>
      <c r="AC52245" s="65"/>
      <c r="AJ52245" s="66"/>
    </row>
    <row r="52246" spans="17:36" ht="4.5" customHeight="1" x14ac:dyDescent="0.2">
      <c r="Q52246" s="65"/>
      <c r="R52246" s="65"/>
      <c r="X52246" s="65"/>
      <c r="Y52246" s="65"/>
      <c r="Z52246" s="65"/>
      <c r="AA52246" s="65"/>
      <c r="AB52246" s="65"/>
      <c r="AC52246" s="65"/>
      <c r="AJ52246" s="66"/>
    </row>
    <row r="52247" spans="17:36" ht="4.5" customHeight="1" x14ac:dyDescent="0.2">
      <c r="Q52247" s="65"/>
      <c r="R52247" s="65"/>
      <c r="X52247" s="65"/>
      <c r="Y52247" s="65"/>
      <c r="Z52247" s="65"/>
      <c r="AA52247" s="65"/>
      <c r="AB52247" s="65"/>
      <c r="AC52247" s="65"/>
      <c r="AJ52247" s="66"/>
    </row>
    <row r="52248" spans="17:36" ht="4.5" customHeight="1" x14ac:dyDescent="0.2">
      <c r="Q52248" s="65"/>
      <c r="R52248" s="65"/>
      <c r="X52248" s="65"/>
      <c r="Y52248" s="65"/>
      <c r="Z52248" s="65"/>
      <c r="AA52248" s="65"/>
      <c r="AB52248" s="65"/>
      <c r="AC52248" s="65"/>
      <c r="AJ52248" s="66"/>
    </row>
    <row r="52249" spans="17:36" ht="4.5" customHeight="1" x14ac:dyDescent="0.2">
      <c r="Q52249" s="65"/>
      <c r="R52249" s="65"/>
      <c r="X52249" s="65"/>
      <c r="Y52249" s="65"/>
      <c r="Z52249" s="65"/>
      <c r="AA52249" s="65"/>
      <c r="AB52249" s="65"/>
      <c r="AC52249" s="65"/>
      <c r="AJ52249" s="66"/>
    </row>
    <row r="52250" spans="17:36" ht="4.5" customHeight="1" x14ac:dyDescent="0.2">
      <c r="Q52250" s="65"/>
      <c r="R52250" s="65"/>
      <c r="X52250" s="65"/>
      <c r="Y52250" s="65"/>
      <c r="Z52250" s="65"/>
      <c r="AA52250" s="65"/>
      <c r="AB52250" s="65"/>
      <c r="AC52250" s="65"/>
      <c r="AJ52250" s="66"/>
    </row>
    <row r="52251" spans="17:36" ht="4.5" customHeight="1" x14ac:dyDescent="0.2">
      <c r="Q52251" s="65"/>
      <c r="R52251" s="65"/>
      <c r="X52251" s="65"/>
      <c r="Y52251" s="65"/>
      <c r="Z52251" s="65"/>
      <c r="AA52251" s="65"/>
      <c r="AB52251" s="65"/>
      <c r="AC52251" s="65"/>
      <c r="AJ52251" s="66"/>
    </row>
    <row r="52252" spans="17:36" ht="4.5" customHeight="1" x14ac:dyDescent="0.2">
      <c r="Q52252" s="65"/>
      <c r="R52252" s="65"/>
      <c r="X52252" s="65"/>
      <c r="Y52252" s="65"/>
      <c r="Z52252" s="65"/>
      <c r="AA52252" s="65"/>
      <c r="AB52252" s="65"/>
      <c r="AC52252" s="65"/>
      <c r="AJ52252" s="66"/>
    </row>
    <row r="52253" spans="17:36" ht="4.5" customHeight="1" x14ac:dyDescent="0.2">
      <c r="Q52253" s="65"/>
      <c r="R52253" s="65"/>
      <c r="X52253" s="65"/>
      <c r="Y52253" s="65"/>
      <c r="Z52253" s="65"/>
      <c r="AA52253" s="65"/>
      <c r="AB52253" s="65"/>
      <c r="AC52253" s="65"/>
      <c r="AJ52253" s="66"/>
    </row>
    <row r="52254" spans="17:36" ht="4.5" customHeight="1" x14ac:dyDescent="0.2">
      <c r="Q52254" s="65"/>
      <c r="R52254" s="65"/>
      <c r="X52254" s="65"/>
      <c r="Y52254" s="65"/>
      <c r="Z52254" s="65"/>
      <c r="AA52254" s="65"/>
      <c r="AB52254" s="65"/>
      <c r="AC52254" s="65"/>
      <c r="AJ52254" s="66"/>
    </row>
    <row r="52255" spans="17:36" ht="4.5" customHeight="1" x14ac:dyDescent="0.2">
      <c r="Q52255" s="65"/>
      <c r="R52255" s="65"/>
      <c r="X52255" s="65"/>
      <c r="Y52255" s="65"/>
      <c r="Z52255" s="65"/>
      <c r="AA52255" s="65"/>
      <c r="AB52255" s="65"/>
      <c r="AC52255" s="65"/>
      <c r="AJ52255" s="66"/>
    </row>
    <row r="52256" spans="17:36" ht="4.5" customHeight="1" x14ac:dyDescent="0.2">
      <c r="Q52256" s="65"/>
      <c r="R52256" s="65"/>
      <c r="X52256" s="65"/>
      <c r="Y52256" s="65"/>
      <c r="Z52256" s="65"/>
      <c r="AA52256" s="65"/>
      <c r="AB52256" s="65"/>
      <c r="AC52256" s="65"/>
      <c r="AJ52256" s="66"/>
    </row>
    <row r="52257" spans="17:36" ht="4.5" customHeight="1" x14ac:dyDescent="0.2">
      <c r="Q52257" s="65"/>
      <c r="R52257" s="65"/>
      <c r="X52257" s="65"/>
      <c r="Y52257" s="65"/>
      <c r="Z52257" s="65"/>
      <c r="AA52257" s="65"/>
      <c r="AB52257" s="65"/>
      <c r="AC52257" s="65"/>
      <c r="AJ52257" s="66"/>
    </row>
    <row r="52258" spans="17:36" ht="4.5" customHeight="1" x14ac:dyDescent="0.2">
      <c r="Q52258" s="65"/>
      <c r="R52258" s="65"/>
      <c r="X52258" s="65"/>
      <c r="Y52258" s="65"/>
      <c r="Z52258" s="65"/>
      <c r="AA52258" s="65"/>
      <c r="AB52258" s="65"/>
      <c r="AC52258" s="65"/>
      <c r="AJ52258" s="66"/>
    </row>
    <row r="52259" spans="17:36" ht="4.5" customHeight="1" x14ac:dyDescent="0.2">
      <c r="Q52259" s="65"/>
      <c r="R52259" s="65"/>
      <c r="X52259" s="65"/>
      <c r="Y52259" s="65"/>
      <c r="Z52259" s="65"/>
      <c r="AA52259" s="65"/>
      <c r="AB52259" s="65"/>
      <c r="AC52259" s="65"/>
      <c r="AJ52259" s="66"/>
    </row>
    <row r="52260" spans="17:36" ht="4.5" customHeight="1" x14ac:dyDescent="0.2">
      <c r="Q52260" s="65"/>
      <c r="R52260" s="65"/>
      <c r="X52260" s="65"/>
      <c r="Y52260" s="65"/>
      <c r="Z52260" s="65"/>
      <c r="AA52260" s="65"/>
      <c r="AB52260" s="65"/>
      <c r="AC52260" s="65"/>
      <c r="AJ52260" s="66"/>
    </row>
    <row r="52261" spans="17:36" ht="4.5" customHeight="1" x14ac:dyDescent="0.2">
      <c r="Q52261" s="65"/>
      <c r="R52261" s="65"/>
      <c r="X52261" s="65"/>
      <c r="Y52261" s="65"/>
      <c r="Z52261" s="65"/>
      <c r="AA52261" s="65"/>
      <c r="AB52261" s="65"/>
      <c r="AC52261" s="65"/>
      <c r="AJ52261" s="66"/>
    </row>
    <row r="52262" spans="17:36" ht="4.5" customHeight="1" x14ac:dyDescent="0.2">
      <c r="Q52262" s="65"/>
      <c r="R52262" s="65"/>
      <c r="X52262" s="65"/>
      <c r="Y52262" s="65"/>
      <c r="Z52262" s="65"/>
      <c r="AA52262" s="65"/>
      <c r="AB52262" s="65"/>
      <c r="AC52262" s="65"/>
      <c r="AJ52262" s="66"/>
    </row>
    <row r="52263" spans="17:36" ht="4.5" customHeight="1" x14ac:dyDescent="0.2">
      <c r="Q52263" s="65"/>
      <c r="R52263" s="65"/>
      <c r="X52263" s="65"/>
      <c r="Y52263" s="65"/>
      <c r="Z52263" s="65"/>
      <c r="AA52263" s="65"/>
      <c r="AB52263" s="65"/>
      <c r="AC52263" s="65"/>
      <c r="AJ52263" s="66"/>
    </row>
    <row r="52264" spans="17:36" ht="4.5" customHeight="1" x14ac:dyDescent="0.2">
      <c r="Q52264" s="65"/>
      <c r="R52264" s="65"/>
      <c r="X52264" s="65"/>
      <c r="Y52264" s="65"/>
      <c r="Z52264" s="65"/>
      <c r="AA52264" s="65"/>
      <c r="AB52264" s="65"/>
      <c r="AC52264" s="65"/>
      <c r="AJ52264" s="66"/>
    </row>
    <row r="52265" spans="17:36" ht="4.5" customHeight="1" x14ac:dyDescent="0.2">
      <c r="Q52265" s="65"/>
      <c r="R52265" s="65"/>
      <c r="X52265" s="65"/>
      <c r="Y52265" s="65"/>
      <c r="Z52265" s="65"/>
      <c r="AA52265" s="65"/>
      <c r="AB52265" s="65"/>
      <c r="AC52265" s="65"/>
      <c r="AJ52265" s="66"/>
    </row>
    <row r="52266" spans="17:36" ht="4.5" customHeight="1" x14ac:dyDescent="0.2">
      <c r="Q52266" s="65"/>
      <c r="R52266" s="65"/>
      <c r="X52266" s="65"/>
      <c r="Y52266" s="65"/>
      <c r="Z52266" s="65"/>
      <c r="AA52266" s="65"/>
      <c r="AB52266" s="65"/>
      <c r="AC52266" s="65"/>
      <c r="AJ52266" s="66"/>
    </row>
    <row r="52267" spans="17:36" ht="4.5" customHeight="1" x14ac:dyDescent="0.2">
      <c r="Q52267" s="65"/>
      <c r="R52267" s="65"/>
      <c r="X52267" s="65"/>
      <c r="Y52267" s="65"/>
      <c r="Z52267" s="65"/>
      <c r="AA52267" s="65"/>
      <c r="AB52267" s="65"/>
      <c r="AC52267" s="65"/>
      <c r="AJ52267" s="66"/>
    </row>
    <row r="52268" spans="17:36" ht="4.5" customHeight="1" x14ac:dyDescent="0.2">
      <c r="Q52268" s="65"/>
      <c r="R52268" s="65"/>
      <c r="X52268" s="65"/>
      <c r="Y52268" s="65"/>
      <c r="Z52268" s="65"/>
      <c r="AA52268" s="65"/>
      <c r="AB52268" s="65"/>
      <c r="AC52268" s="65"/>
      <c r="AJ52268" s="66"/>
    </row>
    <row r="52269" spans="17:36" ht="4.5" customHeight="1" x14ac:dyDescent="0.2">
      <c r="Q52269" s="65"/>
      <c r="R52269" s="65"/>
      <c r="X52269" s="65"/>
      <c r="Y52269" s="65"/>
      <c r="Z52269" s="65"/>
      <c r="AA52269" s="65"/>
      <c r="AB52269" s="65"/>
      <c r="AC52269" s="65"/>
      <c r="AJ52269" s="66"/>
    </row>
    <row r="52270" spans="17:36" ht="4.5" customHeight="1" x14ac:dyDescent="0.2">
      <c r="Q52270" s="65"/>
      <c r="R52270" s="65"/>
      <c r="X52270" s="65"/>
      <c r="Y52270" s="65"/>
      <c r="Z52270" s="65"/>
      <c r="AA52270" s="65"/>
      <c r="AB52270" s="65"/>
      <c r="AC52270" s="65"/>
      <c r="AJ52270" s="66"/>
    </row>
    <row r="52271" spans="17:36" ht="4.5" customHeight="1" x14ac:dyDescent="0.2">
      <c r="Q52271" s="65"/>
      <c r="R52271" s="65"/>
      <c r="X52271" s="65"/>
      <c r="Y52271" s="65"/>
      <c r="Z52271" s="65"/>
      <c r="AA52271" s="65"/>
      <c r="AB52271" s="65"/>
      <c r="AC52271" s="65"/>
      <c r="AJ52271" s="66"/>
    </row>
    <row r="52272" spans="17:36" ht="4.5" customHeight="1" x14ac:dyDescent="0.2">
      <c r="Q52272" s="65"/>
      <c r="R52272" s="65"/>
      <c r="X52272" s="65"/>
      <c r="Y52272" s="65"/>
      <c r="Z52272" s="65"/>
      <c r="AA52272" s="65"/>
      <c r="AB52272" s="65"/>
      <c r="AC52272" s="65"/>
      <c r="AJ52272" s="66"/>
    </row>
    <row r="52273" spans="17:36" ht="4.5" customHeight="1" x14ac:dyDescent="0.2">
      <c r="Q52273" s="65"/>
      <c r="R52273" s="65"/>
      <c r="X52273" s="65"/>
      <c r="Y52273" s="65"/>
      <c r="Z52273" s="65"/>
      <c r="AA52273" s="65"/>
      <c r="AB52273" s="65"/>
      <c r="AC52273" s="65"/>
      <c r="AJ52273" s="66"/>
    </row>
    <row r="52274" spans="17:36" ht="4.5" customHeight="1" x14ac:dyDescent="0.2">
      <c r="Q52274" s="65"/>
      <c r="R52274" s="65"/>
      <c r="X52274" s="65"/>
      <c r="Y52274" s="65"/>
      <c r="Z52274" s="65"/>
      <c r="AA52274" s="65"/>
      <c r="AB52274" s="65"/>
      <c r="AC52274" s="65"/>
      <c r="AJ52274" s="66"/>
    </row>
    <row r="52275" spans="17:36" ht="4.5" customHeight="1" x14ac:dyDescent="0.2">
      <c r="Q52275" s="65"/>
      <c r="R52275" s="65"/>
      <c r="X52275" s="65"/>
      <c r="Y52275" s="65"/>
      <c r="Z52275" s="65"/>
      <c r="AA52275" s="65"/>
      <c r="AB52275" s="65"/>
      <c r="AC52275" s="65"/>
      <c r="AJ52275" s="66"/>
    </row>
    <row r="52276" spans="17:36" ht="4.5" customHeight="1" x14ac:dyDescent="0.2">
      <c r="Q52276" s="65"/>
      <c r="R52276" s="65"/>
      <c r="X52276" s="65"/>
      <c r="Y52276" s="65"/>
      <c r="Z52276" s="65"/>
      <c r="AA52276" s="65"/>
      <c r="AB52276" s="65"/>
      <c r="AC52276" s="65"/>
      <c r="AJ52276" s="66"/>
    </row>
    <row r="52277" spans="17:36" ht="4.5" customHeight="1" x14ac:dyDescent="0.2">
      <c r="Q52277" s="65"/>
      <c r="R52277" s="65"/>
      <c r="X52277" s="65"/>
      <c r="Y52277" s="65"/>
      <c r="Z52277" s="65"/>
      <c r="AA52277" s="65"/>
      <c r="AB52277" s="65"/>
      <c r="AC52277" s="65"/>
      <c r="AJ52277" s="66"/>
    </row>
    <row r="52278" spans="17:36" ht="4.5" customHeight="1" x14ac:dyDescent="0.2">
      <c r="Q52278" s="65"/>
      <c r="R52278" s="65"/>
      <c r="X52278" s="65"/>
      <c r="Y52278" s="65"/>
      <c r="Z52278" s="65"/>
      <c r="AA52278" s="65"/>
      <c r="AB52278" s="65"/>
      <c r="AC52278" s="65"/>
      <c r="AJ52278" s="66"/>
    </row>
    <row r="52279" spans="17:36" ht="4.5" customHeight="1" x14ac:dyDescent="0.2">
      <c r="Q52279" s="65"/>
      <c r="R52279" s="65"/>
      <c r="X52279" s="65"/>
      <c r="Y52279" s="65"/>
      <c r="Z52279" s="65"/>
      <c r="AA52279" s="65"/>
      <c r="AB52279" s="65"/>
      <c r="AC52279" s="65"/>
      <c r="AJ52279" s="66"/>
    </row>
    <row r="52280" spans="17:36" ht="4.5" customHeight="1" x14ac:dyDescent="0.2">
      <c r="Q52280" s="65"/>
      <c r="R52280" s="65"/>
      <c r="X52280" s="65"/>
      <c r="Y52280" s="65"/>
      <c r="Z52280" s="65"/>
      <c r="AA52280" s="65"/>
      <c r="AB52280" s="65"/>
      <c r="AC52280" s="65"/>
      <c r="AJ52280" s="66"/>
    </row>
    <row r="52281" spans="17:36" ht="4.5" customHeight="1" x14ac:dyDescent="0.2">
      <c r="Q52281" s="65"/>
      <c r="R52281" s="65"/>
      <c r="X52281" s="65"/>
      <c r="Y52281" s="65"/>
      <c r="Z52281" s="65"/>
      <c r="AA52281" s="65"/>
      <c r="AB52281" s="65"/>
      <c r="AC52281" s="65"/>
      <c r="AJ52281" s="66"/>
    </row>
    <row r="52282" spans="17:36" ht="4.5" customHeight="1" x14ac:dyDescent="0.2">
      <c r="Q52282" s="65"/>
      <c r="R52282" s="65"/>
      <c r="X52282" s="65"/>
      <c r="Y52282" s="65"/>
      <c r="Z52282" s="65"/>
      <c r="AA52282" s="65"/>
      <c r="AB52282" s="65"/>
      <c r="AC52282" s="65"/>
      <c r="AJ52282" s="66"/>
    </row>
    <row r="52283" spans="17:36" ht="4.5" customHeight="1" x14ac:dyDescent="0.2">
      <c r="Q52283" s="65"/>
      <c r="R52283" s="65"/>
      <c r="X52283" s="65"/>
      <c r="Y52283" s="65"/>
      <c r="Z52283" s="65"/>
      <c r="AA52283" s="65"/>
      <c r="AB52283" s="65"/>
      <c r="AC52283" s="65"/>
      <c r="AJ52283" s="66"/>
    </row>
    <row r="52284" spans="17:36" ht="4.5" customHeight="1" x14ac:dyDescent="0.2">
      <c r="Q52284" s="65"/>
      <c r="R52284" s="65"/>
      <c r="X52284" s="65"/>
      <c r="Y52284" s="65"/>
      <c r="Z52284" s="65"/>
      <c r="AA52284" s="65"/>
      <c r="AB52284" s="65"/>
      <c r="AC52284" s="65"/>
      <c r="AJ52284" s="66"/>
    </row>
    <row r="52285" spans="17:36" ht="4.5" customHeight="1" x14ac:dyDescent="0.2">
      <c r="Q52285" s="65"/>
      <c r="R52285" s="65"/>
      <c r="X52285" s="65"/>
      <c r="Y52285" s="65"/>
      <c r="Z52285" s="65"/>
      <c r="AA52285" s="65"/>
      <c r="AB52285" s="65"/>
      <c r="AC52285" s="65"/>
      <c r="AJ52285" s="66"/>
    </row>
    <row r="52286" spans="17:36" ht="4.5" customHeight="1" x14ac:dyDescent="0.2">
      <c r="Q52286" s="65"/>
      <c r="R52286" s="65"/>
      <c r="X52286" s="65"/>
      <c r="Y52286" s="65"/>
      <c r="Z52286" s="65"/>
      <c r="AA52286" s="65"/>
      <c r="AB52286" s="65"/>
      <c r="AC52286" s="65"/>
      <c r="AJ52286" s="66"/>
    </row>
    <row r="52287" spans="17:36" ht="4.5" customHeight="1" x14ac:dyDescent="0.2">
      <c r="Q52287" s="65"/>
      <c r="R52287" s="65"/>
      <c r="X52287" s="65"/>
      <c r="Y52287" s="65"/>
      <c r="Z52287" s="65"/>
      <c r="AA52287" s="65"/>
      <c r="AB52287" s="65"/>
      <c r="AC52287" s="65"/>
      <c r="AJ52287" s="66"/>
    </row>
    <row r="52288" spans="17:36" ht="4.5" customHeight="1" x14ac:dyDescent="0.2">
      <c r="Q52288" s="65"/>
      <c r="R52288" s="65"/>
      <c r="X52288" s="65"/>
      <c r="Y52288" s="65"/>
      <c r="Z52288" s="65"/>
      <c r="AA52288" s="65"/>
      <c r="AB52288" s="65"/>
      <c r="AC52288" s="65"/>
      <c r="AJ52288" s="66"/>
    </row>
    <row r="52289" spans="17:36" ht="4.5" customHeight="1" x14ac:dyDescent="0.2">
      <c r="Q52289" s="65"/>
      <c r="R52289" s="65"/>
      <c r="X52289" s="65"/>
      <c r="Y52289" s="65"/>
      <c r="Z52289" s="65"/>
      <c r="AA52289" s="65"/>
      <c r="AB52289" s="65"/>
      <c r="AC52289" s="65"/>
      <c r="AJ52289" s="66"/>
    </row>
    <row r="52290" spans="17:36" ht="4.5" customHeight="1" x14ac:dyDescent="0.2">
      <c r="Q52290" s="65"/>
      <c r="R52290" s="65"/>
      <c r="X52290" s="65"/>
      <c r="Y52290" s="65"/>
      <c r="Z52290" s="65"/>
      <c r="AA52290" s="65"/>
      <c r="AB52290" s="65"/>
      <c r="AC52290" s="65"/>
      <c r="AJ52290" s="66"/>
    </row>
    <row r="52291" spans="17:36" ht="4.5" customHeight="1" x14ac:dyDescent="0.2">
      <c r="Q52291" s="65"/>
      <c r="R52291" s="65"/>
      <c r="X52291" s="65"/>
      <c r="Y52291" s="65"/>
      <c r="Z52291" s="65"/>
      <c r="AA52291" s="65"/>
      <c r="AB52291" s="65"/>
      <c r="AC52291" s="65"/>
      <c r="AJ52291" s="66"/>
    </row>
    <row r="52292" spans="17:36" ht="4.5" customHeight="1" x14ac:dyDescent="0.2">
      <c r="Q52292" s="65"/>
      <c r="R52292" s="65"/>
      <c r="X52292" s="65"/>
      <c r="Y52292" s="65"/>
      <c r="Z52292" s="65"/>
      <c r="AA52292" s="65"/>
      <c r="AB52292" s="65"/>
      <c r="AC52292" s="65"/>
      <c r="AJ52292" s="66"/>
    </row>
    <row r="52293" spans="17:36" ht="4.5" customHeight="1" x14ac:dyDescent="0.2">
      <c r="Q52293" s="65"/>
      <c r="R52293" s="65"/>
      <c r="X52293" s="65"/>
      <c r="Y52293" s="65"/>
      <c r="Z52293" s="65"/>
      <c r="AA52293" s="65"/>
      <c r="AB52293" s="65"/>
      <c r="AC52293" s="65"/>
      <c r="AJ52293" s="66"/>
    </row>
    <row r="52294" spans="17:36" ht="4.5" customHeight="1" x14ac:dyDescent="0.2">
      <c r="Q52294" s="65"/>
      <c r="R52294" s="65"/>
      <c r="X52294" s="65"/>
      <c r="Y52294" s="65"/>
      <c r="Z52294" s="65"/>
      <c r="AA52294" s="65"/>
      <c r="AB52294" s="65"/>
      <c r="AC52294" s="65"/>
      <c r="AJ52294" s="66"/>
    </row>
    <row r="52295" spans="17:36" ht="4.5" customHeight="1" x14ac:dyDescent="0.2">
      <c r="Q52295" s="65"/>
      <c r="R52295" s="65"/>
      <c r="X52295" s="65"/>
      <c r="Y52295" s="65"/>
      <c r="Z52295" s="65"/>
      <c r="AA52295" s="65"/>
      <c r="AB52295" s="65"/>
      <c r="AC52295" s="65"/>
      <c r="AJ52295" s="66"/>
    </row>
    <row r="52296" spans="17:36" ht="4.5" customHeight="1" x14ac:dyDescent="0.2">
      <c r="Q52296" s="65"/>
      <c r="R52296" s="65"/>
      <c r="X52296" s="65"/>
      <c r="Y52296" s="65"/>
      <c r="Z52296" s="65"/>
      <c r="AA52296" s="65"/>
      <c r="AB52296" s="65"/>
      <c r="AC52296" s="65"/>
      <c r="AJ52296" s="66"/>
    </row>
    <row r="52297" spans="17:36" ht="4.5" customHeight="1" x14ac:dyDescent="0.2">
      <c r="Q52297" s="65"/>
      <c r="R52297" s="65"/>
      <c r="X52297" s="65"/>
      <c r="Y52297" s="65"/>
      <c r="Z52297" s="65"/>
      <c r="AA52297" s="65"/>
      <c r="AB52297" s="65"/>
      <c r="AC52297" s="65"/>
      <c r="AJ52297" s="66"/>
    </row>
    <row r="52298" spans="17:36" ht="4.5" customHeight="1" x14ac:dyDescent="0.2">
      <c r="Q52298" s="65"/>
      <c r="R52298" s="65"/>
      <c r="X52298" s="65"/>
      <c r="Y52298" s="65"/>
      <c r="Z52298" s="65"/>
      <c r="AA52298" s="65"/>
      <c r="AB52298" s="65"/>
      <c r="AC52298" s="65"/>
      <c r="AJ52298" s="66"/>
    </row>
    <row r="52299" spans="17:36" ht="4.5" customHeight="1" x14ac:dyDescent="0.2">
      <c r="Q52299" s="65"/>
      <c r="R52299" s="65"/>
      <c r="X52299" s="65"/>
      <c r="Y52299" s="65"/>
      <c r="Z52299" s="65"/>
      <c r="AA52299" s="65"/>
      <c r="AB52299" s="65"/>
      <c r="AC52299" s="65"/>
      <c r="AJ52299" s="66"/>
    </row>
    <row r="52300" spans="17:36" ht="4.5" customHeight="1" x14ac:dyDescent="0.2">
      <c r="Q52300" s="65"/>
      <c r="R52300" s="65"/>
      <c r="X52300" s="65"/>
      <c r="Y52300" s="65"/>
      <c r="Z52300" s="65"/>
      <c r="AA52300" s="65"/>
      <c r="AB52300" s="65"/>
      <c r="AC52300" s="65"/>
      <c r="AJ52300" s="66"/>
    </row>
    <row r="52301" spans="17:36" ht="4.5" customHeight="1" x14ac:dyDescent="0.2">
      <c r="Q52301" s="65"/>
      <c r="R52301" s="65"/>
      <c r="X52301" s="65"/>
      <c r="Y52301" s="65"/>
      <c r="Z52301" s="65"/>
      <c r="AA52301" s="65"/>
      <c r="AB52301" s="65"/>
      <c r="AC52301" s="65"/>
      <c r="AJ52301" s="66"/>
    </row>
    <row r="52302" spans="17:36" ht="4.5" customHeight="1" x14ac:dyDescent="0.2">
      <c r="Q52302" s="65"/>
      <c r="R52302" s="65"/>
      <c r="X52302" s="65"/>
      <c r="Y52302" s="65"/>
      <c r="Z52302" s="65"/>
      <c r="AA52302" s="65"/>
      <c r="AB52302" s="65"/>
      <c r="AC52302" s="65"/>
      <c r="AJ52302" s="66"/>
    </row>
    <row r="52303" spans="17:36" ht="4.5" customHeight="1" x14ac:dyDescent="0.2">
      <c r="Q52303" s="65"/>
      <c r="R52303" s="65"/>
      <c r="X52303" s="65"/>
      <c r="Y52303" s="65"/>
      <c r="Z52303" s="65"/>
      <c r="AA52303" s="65"/>
      <c r="AB52303" s="65"/>
      <c r="AC52303" s="65"/>
      <c r="AJ52303" s="66"/>
    </row>
    <row r="52304" spans="17:36" ht="4.5" customHeight="1" x14ac:dyDescent="0.2">
      <c r="Q52304" s="65"/>
      <c r="R52304" s="65"/>
      <c r="X52304" s="65"/>
      <c r="Y52304" s="65"/>
      <c r="Z52304" s="65"/>
      <c r="AA52304" s="65"/>
      <c r="AB52304" s="65"/>
      <c r="AC52304" s="65"/>
      <c r="AJ52304" s="66"/>
    </row>
    <row r="52305" spans="17:36" ht="4.5" customHeight="1" x14ac:dyDescent="0.2">
      <c r="Q52305" s="65"/>
      <c r="R52305" s="65"/>
      <c r="X52305" s="65"/>
      <c r="Y52305" s="65"/>
      <c r="Z52305" s="65"/>
      <c r="AA52305" s="65"/>
      <c r="AB52305" s="65"/>
      <c r="AC52305" s="65"/>
      <c r="AJ52305" s="66"/>
    </row>
    <row r="52306" spans="17:36" ht="4.5" customHeight="1" x14ac:dyDescent="0.2">
      <c r="Q52306" s="65"/>
      <c r="R52306" s="65"/>
      <c r="X52306" s="65"/>
      <c r="Y52306" s="65"/>
      <c r="Z52306" s="65"/>
      <c r="AA52306" s="65"/>
      <c r="AB52306" s="65"/>
      <c r="AC52306" s="65"/>
      <c r="AJ52306" s="66"/>
    </row>
    <row r="52307" spans="17:36" ht="4.5" customHeight="1" x14ac:dyDescent="0.2">
      <c r="Q52307" s="65"/>
      <c r="R52307" s="65"/>
      <c r="X52307" s="65"/>
      <c r="Y52307" s="65"/>
      <c r="Z52307" s="65"/>
      <c r="AA52307" s="65"/>
      <c r="AB52307" s="65"/>
      <c r="AC52307" s="65"/>
      <c r="AJ52307" s="66"/>
    </row>
    <row r="52308" spans="17:36" ht="4.5" customHeight="1" x14ac:dyDescent="0.2">
      <c r="Q52308" s="65"/>
      <c r="R52308" s="65"/>
      <c r="X52308" s="65"/>
      <c r="Y52308" s="65"/>
      <c r="Z52308" s="65"/>
      <c r="AA52308" s="65"/>
      <c r="AB52308" s="65"/>
      <c r="AC52308" s="65"/>
      <c r="AJ52308" s="66"/>
    </row>
    <row r="52309" spans="17:36" ht="4.5" customHeight="1" x14ac:dyDescent="0.2">
      <c r="Q52309" s="65"/>
      <c r="R52309" s="65"/>
      <c r="X52309" s="65"/>
      <c r="Y52309" s="65"/>
      <c r="Z52309" s="65"/>
      <c r="AA52309" s="65"/>
      <c r="AB52309" s="65"/>
      <c r="AC52309" s="65"/>
      <c r="AJ52309" s="66"/>
    </row>
    <row r="52310" spans="17:36" ht="4.5" customHeight="1" x14ac:dyDescent="0.2">
      <c r="Q52310" s="65"/>
      <c r="R52310" s="65"/>
      <c r="X52310" s="65"/>
      <c r="Y52310" s="65"/>
      <c r="Z52310" s="65"/>
      <c r="AA52310" s="65"/>
      <c r="AB52310" s="65"/>
      <c r="AC52310" s="65"/>
      <c r="AJ52310" s="66"/>
    </row>
    <row r="52311" spans="17:36" ht="4.5" customHeight="1" x14ac:dyDescent="0.2">
      <c r="Q52311" s="65"/>
      <c r="R52311" s="65"/>
      <c r="X52311" s="65"/>
      <c r="Y52311" s="65"/>
      <c r="Z52311" s="65"/>
      <c r="AA52311" s="65"/>
      <c r="AB52311" s="65"/>
      <c r="AC52311" s="65"/>
      <c r="AJ52311" s="66"/>
    </row>
    <row r="52312" spans="17:36" ht="4.5" customHeight="1" x14ac:dyDescent="0.2">
      <c r="Q52312" s="65"/>
      <c r="R52312" s="65"/>
      <c r="X52312" s="65"/>
      <c r="Y52312" s="65"/>
      <c r="Z52312" s="65"/>
      <c r="AA52312" s="65"/>
      <c r="AB52312" s="65"/>
      <c r="AC52312" s="65"/>
      <c r="AJ52312" s="66"/>
    </row>
    <row r="52313" spans="17:36" ht="4.5" customHeight="1" x14ac:dyDescent="0.2">
      <c r="Q52313" s="65"/>
      <c r="R52313" s="65"/>
      <c r="X52313" s="65"/>
      <c r="Y52313" s="65"/>
      <c r="Z52313" s="65"/>
      <c r="AA52313" s="65"/>
      <c r="AB52313" s="65"/>
      <c r="AC52313" s="65"/>
      <c r="AJ52313" s="66"/>
    </row>
    <row r="52314" spans="17:36" ht="4.5" customHeight="1" x14ac:dyDescent="0.2">
      <c r="Q52314" s="65"/>
      <c r="R52314" s="65"/>
      <c r="X52314" s="65"/>
      <c r="Y52314" s="65"/>
      <c r="Z52314" s="65"/>
      <c r="AA52314" s="65"/>
      <c r="AB52314" s="65"/>
      <c r="AC52314" s="65"/>
      <c r="AJ52314" s="66"/>
    </row>
    <row r="52315" spans="17:36" ht="4.5" customHeight="1" x14ac:dyDescent="0.2">
      <c r="Q52315" s="65"/>
      <c r="R52315" s="65"/>
      <c r="X52315" s="65"/>
      <c r="Y52315" s="65"/>
      <c r="Z52315" s="65"/>
      <c r="AA52315" s="65"/>
      <c r="AB52315" s="65"/>
      <c r="AC52315" s="65"/>
      <c r="AJ52315" s="66"/>
    </row>
    <row r="52316" spans="17:36" ht="4.5" customHeight="1" x14ac:dyDescent="0.2">
      <c r="Q52316" s="65"/>
      <c r="R52316" s="65"/>
      <c r="X52316" s="65"/>
      <c r="Y52316" s="65"/>
      <c r="Z52316" s="65"/>
      <c r="AA52316" s="65"/>
      <c r="AB52316" s="65"/>
      <c r="AC52316" s="65"/>
      <c r="AJ52316" s="66"/>
    </row>
    <row r="52317" spans="17:36" ht="4.5" customHeight="1" x14ac:dyDescent="0.2">
      <c r="Q52317" s="65"/>
      <c r="R52317" s="65"/>
      <c r="X52317" s="65"/>
      <c r="Y52317" s="65"/>
      <c r="Z52317" s="65"/>
      <c r="AA52317" s="65"/>
      <c r="AB52317" s="65"/>
      <c r="AC52317" s="65"/>
      <c r="AJ52317" s="66"/>
    </row>
    <row r="52318" spans="17:36" ht="4.5" customHeight="1" x14ac:dyDescent="0.2">
      <c r="Q52318" s="65"/>
      <c r="R52318" s="65"/>
      <c r="X52318" s="65"/>
      <c r="Y52318" s="65"/>
      <c r="Z52318" s="65"/>
      <c r="AA52318" s="65"/>
      <c r="AB52318" s="65"/>
      <c r="AC52318" s="65"/>
      <c r="AJ52318" s="66"/>
    </row>
    <row r="52319" spans="17:36" ht="4.5" customHeight="1" x14ac:dyDescent="0.2">
      <c r="Q52319" s="65"/>
      <c r="R52319" s="65"/>
      <c r="X52319" s="65"/>
      <c r="Y52319" s="65"/>
      <c r="Z52319" s="65"/>
      <c r="AA52319" s="65"/>
      <c r="AB52319" s="65"/>
      <c r="AC52319" s="65"/>
      <c r="AJ52319" s="66"/>
    </row>
    <row r="52320" spans="17:36" ht="4.5" customHeight="1" x14ac:dyDescent="0.2">
      <c r="Q52320" s="65"/>
      <c r="R52320" s="65"/>
      <c r="X52320" s="65"/>
      <c r="Y52320" s="65"/>
      <c r="Z52320" s="65"/>
      <c r="AA52320" s="65"/>
      <c r="AB52320" s="65"/>
      <c r="AC52320" s="65"/>
      <c r="AJ52320" s="66"/>
    </row>
    <row r="52321" spans="17:36" ht="4.5" customHeight="1" x14ac:dyDescent="0.2">
      <c r="Q52321" s="65"/>
      <c r="R52321" s="65"/>
      <c r="X52321" s="65"/>
      <c r="Y52321" s="65"/>
      <c r="Z52321" s="65"/>
      <c r="AA52321" s="65"/>
      <c r="AB52321" s="65"/>
      <c r="AC52321" s="65"/>
      <c r="AJ52321" s="66"/>
    </row>
    <row r="52322" spans="17:36" ht="4.5" customHeight="1" x14ac:dyDescent="0.2">
      <c r="Q52322" s="65"/>
      <c r="R52322" s="65"/>
      <c r="X52322" s="65"/>
      <c r="Y52322" s="65"/>
      <c r="Z52322" s="65"/>
      <c r="AA52322" s="65"/>
      <c r="AB52322" s="65"/>
      <c r="AC52322" s="65"/>
      <c r="AJ52322" s="66"/>
    </row>
    <row r="52323" spans="17:36" ht="4.5" customHeight="1" x14ac:dyDescent="0.2">
      <c r="Q52323" s="65"/>
      <c r="R52323" s="65"/>
      <c r="X52323" s="65"/>
      <c r="Y52323" s="65"/>
      <c r="Z52323" s="65"/>
      <c r="AA52323" s="65"/>
      <c r="AB52323" s="65"/>
      <c r="AC52323" s="65"/>
      <c r="AJ52323" s="66"/>
    </row>
    <row r="52324" spans="17:36" ht="4.5" customHeight="1" x14ac:dyDescent="0.2">
      <c r="Q52324" s="65"/>
      <c r="R52324" s="65"/>
      <c r="X52324" s="65"/>
      <c r="Y52324" s="65"/>
      <c r="Z52324" s="65"/>
      <c r="AA52324" s="65"/>
      <c r="AB52324" s="65"/>
      <c r="AC52324" s="65"/>
      <c r="AJ52324" s="66"/>
    </row>
    <row r="52325" spans="17:36" ht="4.5" customHeight="1" x14ac:dyDescent="0.2">
      <c r="Q52325" s="65"/>
      <c r="R52325" s="65"/>
      <c r="X52325" s="65"/>
      <c r="Y52325" s="65"/>
      <c r="Z52325" s="65"/>
      <c r="AA52325" s="65"/>
      <c r="AB52325" s="65"/>
      <c r="AC52325" s="65"/>
      <c r="AJ52325" s="66"/>
    </row>
    <row r="52326" spans="17:36" ht="4.5" customHeight="1" x14ac:dyDescent="0.2">
      <c r="Q52326" s="65"/>
      <c r="R52326" s="65"/>
      <c r="X52326" s="65"/>
      <c r="Y52326" s="65"/>
      <c r="Z52326" s="65"/>
      <c r="AA52326" s="65"/>
      <c r="AB52326" s="65"/>
      <c r="AC52326" s="65"/>
      <c r="AJ52326" s="66"/>
    </row>
    <row r="52327" spans="17:36" ht="4.5" customHeight="1" x14ac:dyDescent="0.2">
      <c r="Q52327" s="65"/>
      <c r="R52327" s="65"/>
      <c r="X52327" s="65"/>
      <c r="Y52327" s="65"/>
      <c r="Z52327" s="65"/>
      <c r="AA52327" s="65"/>
      <c r="AB52327" s="65"/>
      <c r="AC52327" s="65"/>
      <c r="AJ52327" s="66"/>
    </row>
    <row r="52328" spans="17:36" ht="4.5" customHeight="1" x14ac:dyDescent="0.2">
      <c r="Q52328" s="65"/>
      <c r="R52328" s="65"/>
      <c r="X52328" s="65"/>
      <c r="Y52328" s="65"/>
      <c r="Z52328" s="65"/>
      <c r="AA52328" s="65"/>
      <c r="AB52328" s="65"/>
      <c r="AC52328" s="65"/>
      <c r="AJ52328" s="66"/>
    </row>
    <row r="52329" spans="17:36" ht="4.5" customHeight="1" x14ac:dyDescent="0.2">
      <c r="Q52329" s="65"/>
      <c r="R52329" s="65"/>
      <c r="X52329" s="65"/>
      <c r="Y52329" s="65"/>
      <c r="Z52329" s="65"/>
      <c r="AA52329" s="65"/>
      <c r="AB52329" s="65"/>
      <c r="AC52329" s="65"/>
      <c r="AJ52329" s="66"/>
    </row>
    <row r="52330" spans="17:36" ht="4.5" customHeight="1" x14ac:dyDescent="0.2">
      <c r="Q52330" s="65"/>
      <c r="R52330" s="65"/>
      <c r="X52330" s="65"/>
      <c r="Y52330" s="65"/>
      <c r="Z52330" s="65"/>
      <c r="AA52330" s="65"/>
      <c r="AB52330" s="65"/>
      <c r="AC52330" s="65"/>
      <c r="AJ52330" s="66"/>
    </row>
    <row r="52331" spans="17:36" ht="4.5" customHeight="1" x14ac:dyDescent="0.2">
      <c r="Q52331" s="65"/>
      <c r="R52331" s="65"/>
      <c r="X52331" s="65"/>
      <c r="Y52331" s="65"/>
      <c r="Z52331" s="65"/>
      <c r="AA52331" s="65"/>
      <c r="AB52331" s="65"/>
      <c r="AC52331" s="65"/>
      <c r="AJ52331" s="66"/>
    </row>
    <row r="52332" spans="17:36" ht="4.5" customHeight="1" x14ac:dyDescent="0.2">
      <c r="Q52332" s="65"/>
      <c r="R52332" s="65"/>
      <c r="X52332" s="65"/>
      <c r="Y52332" s="65"/>
      <c r="Z52332" s="65"/>
      <c r="AA52332" s="65"/>
      <c r="AB52332" s="65"/>
      <c r="AC52332" s="65"/>
      <c r="AJ52332" s="66"/>
    </row>
    <row r="52333" spans="17:36" ht="4.5" customHeight="1" x14ac:dyDescent="0.2">
      <c r="Q52333" s="65"/>
      <c r="R52333" s="65"/>
      <c r="X52333" s="65"/>
      <c r="Y52333" s="65"/>
      <c r="Z52333" s="65"/>
      <c r="AA52333" s="65"/>
      <c r="AB52333" s="65"/>
      <c r="AC52333" s="65"/>
      <c r="AJ52333" s="66"/>
    </row>
    <row r="52334" spans="17:36" ht="4.5" customHeight="1" x14ac:dyDescent="0.2">
      <c r="Q52334" s="65"/>
      <c r="R52334" s="65"/>
      <c r="X52334" s="65"/>
      <c r="Y52334" s="65"/>
      <c r="Z52334" s="65"/>
      <c r="AA52334" s="65"/>
      <c r="AB52334" s="65"/>
      <c r="AC52334" s="65"/>
      <c r="AJ52334" s="66"/>
    </row>
    <row r="52335" spans="17:36" ht="4.5" customHeight="1" x14ac:dyDescent="0.2">
      <c r="Q52335" s="65"/>
      <c r="R52335" s="65"/>
      <c r="X52335" s="65"/>
      <c r="Y52335" s="65"/>
      <c r="Z52335" s="65"/>
      <c r="AA52335" s="65"/>
      <c r="AB52335" s="65"/>
      <c r="AC52335" s="65"/>
      <c r="AJ52335" s="66"/>
    </row>
    <row r="52336" spans="17:36" ht="4.5" customHeight="1" x14ac:dyDescent="0.2">
      <c r="Q52336" s="65"/>
      <c r="R52336" s="65"/>
      <c r="X52336" s="65"/>
      <c r="Y52336" s="65"/>
      <c r="Z52336" s="65"/>
      <c r="AA52336" s="65"/>
      <c r="AB52336" s="65"/>
      <c r="AC52336" s="65"/>
      <c r="AJ52336" s="66"/>
    </row>
    <row r="52337" spans="17:36" ht="4.5" customHeight="1" x14ac:dyDescent="0.2">
      <c r="Q52337" s="65"/>
      <c r="R52337" s="65"/>
      <c r="X52337" s="65"/>
      <c r="Y52337" s="65"/>
      <c r="Z52337" s="65"/>
      <c r="AA52337" s="65"/>
      <c r="AB52337" s="65"/>
      <c r="AC52337" s="65"/>
      <c r="AJ52337" s="66"/>
    </row>
    <row r="52338" spans="17:36" ht="4.5" customHeight="1" x14ac:dyDescent="0.2">
      <c r="Q52338" s="65"/>
      <c r="R52338" s="65"/>
      <c r="X52338" s="65"/>
      <c r="Y52338" s="65"/>
      <c r="Z52338" s="65"/>
      <c r="AA52338" s="65"/>
      <c r="AB52338" s="65"/>
      <c r="AC52338" s="65"/>
      <c r="AJ52338" s="66"/>
    </row>
    <row r="52339" spans="17:36" ht="4.5" customHeight="1" x14ac:dyDescent="0.2">
      <c r="Q52339" s="65"/>
      <c r="R52339" s="65"/>
      <c r="X52339" s="65"/>
      <c r="Y52339" s="65"/>
      <c r="Z52339" s="65"/>
      <c r="AA52339" s="65"/>
      <c r="AB52339" s="65"/>
      <c r="AC52339" s="65"/>
      <c r="AJ52339" s="66"/>
    </row>
    <row r="52340" spans="17:36" ht="4.5" customHeight="1" x14ac:dyDescent="0.2">
      <c r="Q52340" s="65"/>
      <c r="R52340" s="65"/>
      <c r="X52340" s="65"/>
      <c r="Y52340" s="65"/>
      <c r="Z52340" s="65"/>
      <c r="AA52340" s="65"/>
      <c r="AB52340" s="65"/>
      <c r="AC52340" s="65"/>
      <c r="AJ52340" s="66"/>
    </row>
    <row r="52341" spans="17:36" ht="4.5" customHeight="1" x14ac:dyDescent="0.2">
      <c r="Q52341" s="65"/>
      <c r="R52341" s="65"/>
      <c r="X52341" s="65"/>
      <c r="Y52341" s="65"/>
      <c r="Z52341" s="65"/>
      <c r="AA52341" s="65"/>
      <c r="AB52341" s="65"/>
      <c r="AC52341" s="65"/>
      <c r="AJ52341" s="66"/>
    </row>
    <row r="52342" spans="17:36" ht="4.5" customHeight="1" x14ac:dyDescent="0.2">
      <c r="Q52342" s="65"/>
      <c r="R52342" s="65"/>
      <c r="X52342" s="65"/>
      <c r="Y52342" s="65"/>
      <c r="Z52342" s="65"/>
      <c r="AA52342" s="65"/>
      <c r="AB52342" s="65"/>
      <c r="AC52342" s="65"/>
      <c r="AJ52342" s="66"/>
    </row>
    <row r="52343" spans="17:36" ht="4.5" customHeight="1" x14ac:dyDescent="0.2">
      <c r="Q52343" s="65"/>
      <c r="R52343" s="65"/>
      <c r="X52343" s="65"/>
      <c r="Y52343" s="65"/>
      <c r="Z52343" s="65"/>
      <c r="AA52343" s="65"/>
      <c r="AB52343" s="65"/>
      <c r="AC52343" s="65"/>
      <c r="AJ52343" s="66"/>
    </row>
    <row r="52344" spans="17:36" ht="4.5" customHeight="1" x14ac:dyDescent="0.2">
      <c r="Q52344" s="65"/>
      <c r="R52344" s="65"/>
      <c r="X52344" s="65"/>
      <c r="Y52344" s="65"/>
      <c r="Z52344" s="65"/>
      <c r="AA52344" s="65"/>
      <c r="AB52344" s="65"/>
      <c r="AC52344" s="65"/>
      <c r="AJ52344" s="66"/>
    </row>
    <row r="52345" spans="17:36" ht="4.5" customHeight="1" x14ac:dyDescent="0.2">
      <c r="Q52345" s="65"/>
      <c r="R52345" s="65"/>
      <c r="X52345" s="65"/>
      <c r="Y52345" s="65"/>
      <c r="Z52345" s="65"/>
      <c r="AA52345" s="65"/>
      <c r="AB52345" s="65"/>
      <c r="AC52345" s="65"/>
      <c r="AJ52345" s="66"/>
    </row>
    <row r="52346" spans="17:36" ht="4.5" customHeight="1" x14ac:dyDescent="0.2">
      <c r="Q52346" s="65"/>
      <c r="R52346" s="65"/>
      <c r="X52346" s="65"/>
      <c r="Y52346" s="65"/>
      <c r="Z52346" s="65"/>
      <c r="AA52346" s="65"/>
      <c r="AB52346" s="65"/>
      <c r="AC52346" s="65"/>
      <c r="AJ52346" s="66"/>
    </row>
    <row r="52347" spans="17:36" ht="4.5" customHeight="1" x14ac:dyDescent="0.2">
      <c r="Q52347" s="65"/>
      <c r="R52347" s="65"/>
      <c r="X52347" s="65"/>
      <c r="Y52347" s="65"/>
      <c r="Z52347" s="65"/>
      <c r="AA52347" s="65"/>
      <c r="AB52347" s="65"/>
      <c r="AC52347" s="65"/>
      <c r="AJ52347" s="66"/>
    </row>
    <row r="52348" spans="17:36" ht="4.5" customHeight="1" x14ac:dyDescent="0.2">
      <c r="Q52348" s="65"/>
      <c r="R52348" s="65"/>
      <c r="X52348" s="65"/>
      <c r="Y52348" s="65"/>
      <c r="Z52348" s="65"/>
      <c r="AA52348" s="65"/>
      <c r="AB52348" s="65"/>
      <c r="AC52348" s="65"/>
      <c r="AJ52348" s="66"/>
    </row>
    <row r="52349" spans="17:36" ht="4.5" customHeight="1" x14ac:dyDescent="0.2">
      <c r="Q52349" s="65"/>
      <c r="R52349" s="65"/>
      <c r="X52349" s="65"/>
      <c r="Y52349" s="65"/>
      <c r="Z52349" s="65"/>
      <c r="AA52349" s="65"/>
      <c r="AB52349" s="65"/>
      <c r="AC52349" s="65"/>
      <c r="AJ52349" s="66"/>
    </row>
    <row r="52350" spans="17:36" ht="4.5" customHeight="1" x14ac:dyDescent="0.2">
      <c r="Q52350" s="65"/>
      <c r="R52350" s="65"/>
      <c r="X52350" s="65"/>
      <c r="Y52350" s="65"/>
      <c r="Z52350" s="65"/>
      <c r="AA52350" s="65"/>
      <c r="AB52350" s="65"/>
      <c r="AC52350" s="65"/>
      <c r="AJ52350" s="66"/>
    </row>
    <row r="52351" spans="17:36" ht="4.5" customHeight="1" x14ac:dyDescent="0.2">
      <c r="Q52351" s="65"/>
      <c r="R52351" s="65"/>
      <c r="X52351" s="65"/>
      <c r="Y52351" s="65"/>
      <c r="Z52351" s="65"/>
      <c r="AA52351" s="65"/>
      <c r="AB52351" s="65"/>
      <c r="AC52351" s="65"/>
      <c r="AJ52351" s="66"/>
    </row>
    <row r="52352" spans="17:36" ht="4.5" customHeight="1" x14ac:dyDescent="0.2">
      <c r="Q52352" s="65"/>
      <c r="R52352" s="65"/>
      <c r="X52352" s="65"/>
      <c r="Y52352" s="65"/>
      <c r="Z52352" s="65"/>
      <c r="AA52352" s="65"/>
      <c r="AB52352" s="65"/>
      <c r="AC52352" s="65"/>
      <c r="AJ52352" s="66"/>
    </row>
    <row r="52353" spans="17:36" ht="4.5" customHeight="1" x14ac:dyDescent="0.2">
      <c r="Q52353" s="65"/>
      <c r="R52353" s="65"/>
      <c r="X52353" s="65"/>
      <c r="Y52353" s="65"/>
      <c r="Z52353" s="65"/>
      <c r="AA52353" s="65"/>
      <c r="AB52353" s="65"/>
      <c r="AC52353" s="65"/>
      <c r="AJ52353" s="66"/>
    </row>
    <row r="52354" spans="17:36" ht="4.5" customHeight="1" x14ac:dyDescent="0.2">
      <c r="Q52354" s="65"/>
      <c r="R52354" s="65"/>
      <c r="X52354" s="65"/>
      <c r="Y52354" s="65"/>
      <c r="Z52354" s="65"/>
      <c r="AA52354" s="65"/>
      <c r="AB52354" s="65"/>
      <c r="AC52354" s="65"/>
      <c r="AJ52354" s="66"/>
    </row>
    <row r="52355" spans="17:36" ht="4.5" customHeight="1" x14ac:dyDescent="0.2">
      <c r="Q52355" s="65"/>
      <c r="R52355" s="65"/>
      <c r="X52355" s="65"/>
      <c r="Y52355" s="65"/>
      <c r="Z52355" s="65"/>
      <c r="AA52355" s="65"/>
      <c r="AB52355" s="65"/>
      <c r="AC52355" s="65"/>
      <c r="AJ52355" s="66"/>
    </row>
    <row r="52356" spans="17:36" ht="4.5" customHeight="1" x14ac:dyDescent="0.2">
      <c r="Q52356" s="65"/>
      <c r="R52356" s="65"/>
      <c r="X52356" s="65"/>
      <c r="Y52356" s="65"/>
      <c r="Z52356" s="65"/>
      <c r="AA52356" s="65"/>
      <c r="AB52356" s="65"/>
      <c r="AC52356" s="65"/>
      <c r="AJ52356" s="66"/>
    </row>
    <row r="52357" spans="17:36" ht="4.5" customHeight="1" x14ac:dyDescent="0.2">
      <c r="Q52357" s="65"/>
      <c r="R52357" s="65"/>
      <c r="X52357" s="65"/>
      <c r="Y52357" s="65"/>
      <c r="Z52357" s="65"/>
      <c r="AA52357" s="65"/>
      <c r="AB52357" s="65"/>
      <c r="AC52357" s="65"/>
      <c r="AJ52357" s="66"/>
    </row>
    <row r="52358" spans="17:36" ht="4.5" customHeight="1" x14ac:dyDescent="0.2">
      <c r="Q52358" s="65"/>
      <c r="R52358" s="65"/>
      <c r="X52358" s="65"/>
      <c r="Y52358" s="65"/>
      <c r="Z52358" s="65"/>
      <c r="AA52358" s="65"/>
      <c r="AB52358" s="65"/>
      <c r="AC52358" s="65"/>
      <c r="AJ52358" s="66"/>
    </row>
    <row r="52359" spans="17:36" ht="4.5" customHeight="1" x14ac:dyDescent="0.2">
      <c r="Q52359" s="65"/>
      <c r="R52359" s="65"/>
      <c r="X52359" s="65"/>
      <c r="Y52359" s="65"/>
      <c r="Z52359" s="65"/>
      <c r="AA52359" s="65"/>
      <c r="AB52359" s="65"/>
      <c r="AC52359" s="65"/>
      <c r="AJ52359" s="66"/>
    </row>
    <row r="52360" spans="17:36" ht="4.5" customHeight="1" x14ac:dyDescent="0.2">
      <c r="Q52360" s="65"/>
      <c r="R52360" s="65"/>
      <c r="X52360" s="65"/>
      <c r="Y52360" s="65"/>
      <c r="Z52360" s="65"/>
      <c r="AA52360" s="65"/>
      <c r="AB52360" s="65"/>
      <c r="AC52360" s="65"/>
      <c r="AJ52360" s="66"/>
    </row>
    <row r="52361" spans="17:36" ht="4.5" customHeight="1" x14ac:dyDescent="0.2">
      <c r="Q52361" s="65"/>
      <c r="R52361" s="65"/>
      <c r="X52361" s="65"/>
      <c r="Y52361" s="65"/>
      <c r="Z52361" s="65"/>
      <c r="AA52361" s="65"/>
      <c r="AB52361" s="65"/>
      <c r="AC52361" s="65"/>
      <c r="AJ52361" s="66"/>
    </row>
    <row r="52362" spans="17:36" ht="4.5" customHeight="1" x14ac:dyDescent="0.2">
      <c r="Q52362" s="65"/>
      <c r="R52362" s="65"/>
      <c r="X52362" s="65"/>
      <c r="Y52362" s="65"/>
      <c r="Z52362" s="65"/>
      <c r="AA52362" s="65"/>
      <c r="AB52362" s="65"/>
      <c r="AC52362" s="65"/>
      <c r="AJ52362" s="66"/>
    </row>
    <row r="52363" spans="17:36" ht="4.5" customHeight="1" x14ac:dyDescent="0.2">
      <c r="Q52363" s="65"/>
      <c r="R52363" s="65"/>
      <c r="X52363" s="65"/>
      <c r="Y52363" s="65"/>
      <c r="Z52363" s="65"/>
      <c r="AA52363" s="65"/>
      <c r="AB52363" s="65"/>
      <c r="AC52363" s="65"/>
      <c r="AJ52363" s="66"/>
    </row>
    <row r="52364" spans="17:36" ht="4.5" customHeight="1" x14ac:dyDescent="0.2">
      <c r="Q52364" s="65"/>
      <c r="R52364" s="65"/>
      <c r="X52364" s="65"/>
      <c r="Y52364" s="65"/>
      <c r="Z52364" s="65"/>
      <c r="AA52364" s="65"/>
      <c r="AB52364" s="65"/>
      <c r="AC52364" s="65"/>
      <c r="AJ52364" s="66"/>
    </row>
    <row r="52365" spans="17:36" ht="4.5" customHeight="1" x14ac:dyDescent="0.2">
      <c r="Q52365" s="65"/>
      <c r="R52365" s="65"/>
      <c r="X52365" s="65"/>
      <c r="Y52365" s="65"/>
      <c r="Z52365" s="65"/>
      <c r="AA52365" s="65"/>
      <c r="AB52365" s="65"/>
      <c r="AC52365" s="65"/>
      <c r="AJ52365" s="66"/>
    </row>
    <row r="52366" spans="17:36" ht="4.5" customHeight="1" x14ac:dyDescent="0.2">
      <c r="Q52366" s="65"/>
      <c r="R52366" s="65"/>
      <c r="X52366" s="65"/>
      <c r="Y52366" s="65"/>
      <c r="Z52366" s="65"/>
      <c r="AA52366" s="65"/>
      <c r="AB52366" s="65"/>
      <c r="AC52366" s="65"/>
      <c r="AJ52366" s="66"/>
    </row>
    <row r="52367" spans="17:36" ht="4.5" customHeight="1" x14ac:dyDescent="0.2">
      <c r="Q52367" s="65"/>
      <c r="R52367" s="65"/>
      <c r="X52367" s="65"/>
      <c r="Y52367" s="65"/>
      <c r="Z52367" s="65"/>
      <c r="AA52367" s="65"/>
      <c r="AB52367" s="65"/>
      <c r="AC52367" s="65"/>
      <c r="AJ52367" s="66"/>
    </row>
    <row r="52368" spans="17:36" ht="4.5" customHeight="1" x14ac:dyDescent="0.2">
      <c r="Q52368" s="65"/>
      <c r="R52368" s="65"/>
      <c r="X52368" s="65"/>
      <c r="Y52368" s="65"/>
      <c r="Z52368" s="65"/>
      <c r="AA52368" s="65"/>
      <c r="AB52368" s="65"/>
      <c r="AC52368" s="65"/>
      <c r="AJ52368" s="66"/>
    </row>
    <row r="52369" spans="17:36" ht="4.5" customHeight="1" x14ac:dyDescent="0.2">
      <c r="Q52369" s="65"/>
      <c r="R52369" s="65"/>
      <c r="X52369" s="65"/>
      <c r="Y52369" s="65"/>
      <c r="Z52369" s="65"/>
      <c r="AA52369" s="65"/>
      <c r="AB52369" s="65"/>
      <c r="AC52369" s="65"/>
      <c r="AJ52369" s="66"/>
    </row>
    <row r="52370" spans="17:36" ht="4.5" customHeight="1" x14ac:dyDescent="0.2">
      <c r="Q52370" s="65"/>
      <c r="R52370" s="65"/>
      <c r="X52370" s="65"/>
      <c r="Y52370" s="65"/>
      <c r="Z52370" s="65"/>
      <c r="AA52370" s="65"/>
      <c r="AB52370" s="65"/>
      <c r="AC52370" s="65"/>
      <c r="AJ52370" s="66"/>
    </row>
    <row r="52371" spans="17:36" ht="4.5" customHeight="1" x14ac:dyDescent="0.2">
      <c r="Q52371" s="65"/>
      <c r="R52371" s="65"/>
      <c r="X52371" s="65"/>
      <c r="Y52371" s="65"/>
      <c r="Z52371" s="65"/>
      <c r="AA52371" s="65"/>
      <c r="AB52371" s="65"/>
      <c r="AC52371" s="65"/>
      <c r="AJ52371" s="66"/>
    </row>
    <row r="52372" spans="17:36" ht="4.5" customHeight="1" x14ac:dyDescent="0.2">
      <c r="Q52372" s="65"/>
      <c r="R52372" s="65"/>
      <c r="X52372" s="65"/>
      <c r="Y52372" s="65"/>
      <c r="Z52372" s="65"/>
      <c r="AA52372" s="65"/>
      <c r="AB52372" s="65"/>
      <c r="AC52372" s="65"/>
      <c r="AJ52372" s="66"/>
    </row>
    <row r="52373" spans="17:36" ht="4.5" customHeight="1" x14ac:dyDescent="0.2">
      <c r="Q52373" s="65"/>
      <c r="R52373" s="65"/>
      <c r="X52373" s="65"/>
      <c r="Y52373" s="65"/>
      <c r="Z52373" s="65"/>
      <c r="AA52373" s="65"/>
      <c r="AB52373" s="65"/>
      <c r="AC52373" s="65"/>
      <c r="AJ52373" s="66"/>
    </row>
    <row r="52374" spans="17:36" ht="4.5" customHeight="1" x14ac:dyDescent="0.2">
      <c r="Q52374" s="65"/>
      <c r="R52374" s="65"/>
      <c r="X52374" s="65"/>
      <c r="Y52374" s="65"/>
      <c r="Z52374" s="65"/>
      <c r="AA52374" s="65"/>
      <c r="AB52374" s="65"/>
      <c r="AC52374" s="65"/>
      <c r="AJ52374" s="66"/>
    </row>
    <row r="52375" spans="17:36" ht="4.5" customHeight="1" x14ac:dyDescent="0.2">
      <c r="Q52375" s="65"/>
      <c r="R52375" s="65"/>
      <c r="X52375" s="65"/>
      <c r="Y52375" s="65"/>
      <c r="Z52375" s="65"/>
      <c r="AA52375" s="65"/>
      <c r="AB52375" s="65"/>
      <c r="AC52375" s="65"/>
      <c r="AJ52375" s="66"/>
    </row>
    <row r="52376" spans="17:36" ht="4.5" customHeight="1" x14ac:dyDescent="0.2">
      <c r="Q52376" s="65"/>
      <c r="R52376" s="65"/>
      <c r="X52376" s="65"/>
      <c r="Y52376" s="65"/>
      <c r="Z52376" s="65"/>
      <c r="AA52376" s="65"/>
      <c r="AB52376" s="65"/>
      <c r="AC52376" s="65"/>
      <c r="AJ52376" s="66"/>
    </row>
    <row r="52377" spans="17:36" ht="4.5" customHeight="1" x14ac:dyDescent="0.2">
      <c r="Q52377" s="65"/>
      <c r="R52377" s="65"/>
      <c r="X52377" s="65"/>
      <c r="Y52377" s="65"/>
      <c r="Z52377" s="65"/>
      <c r="AA52377" s="65"/>
      <c r="AB52377" s="65"/>
      <c r="AC52377" s="65"/>
      <c r="AJ52377" s="66"/>
    </row>
    <row r="52378" spans="17:36" ht="4.5" customHeight="1" x14ac:dyDescent="0.2">
      <c r="Q52378" s="65"/>
      <c r="R52378" s="65"/>
      <c r="X52378" s="65"/>
      <c r="Y52378" s="65"/>
      <c r="Z52378" s="65"/>
      <c r="AA52378" s="65"/>
      <c r="AB52378" s="65"/>
      <c r="AC52378" s="65"/>
      <c r="AJ52378" s="66"/>
    </row>
    <row r="52379" spans="17:36" ht="4.5" customHeight="1" x14ac:dyDescent="0.2">
      <c r="Q52379" s="65"/>
      <c r="R52379" s="65"/>
      <c r="X52379" s="65"/>
      <c r="Y52379" s="65"/>
      <c r="Z52379" s="65"/>
      <c r="AA52379" s="65"/>
      <c r="AB52379" s="65"/>
      <c r="AC52379" s="65"/>
      <c r="AJ52379" s="66"/>
    </row>
    <row r="52380" spans="17:36" ht="4.5" customHeight="1" x14ac:dyDescent="0.2">
      <c r="Q52380" s="65"/>
      <c r="R52380" s="65"/>
      <c r="X52380" s="65"/>
      <c r="Y52380" s="65"/>
      <c r="Z52380" s="65"/>
      <c r="AA52380" s="65"/>
      <c r="AB52380" s="65"/>
      <c r="AC52380" s="65"/>
      <c r="AJ52380" s="66"/>
    </row>
    <row r="52381" spans="17:36" ht="4.5" customHeight="1" x14ac:dyDescent="0.2">
      <c r="Q52381" s="65"/>
      <c r="R52381" s="65"/>
      <c r="X52381" s="65"/>
      <c r="Y52381" s="65"/>
      <c r="Z52381" s="65"/>
      <c r="AA52381" s="65"/>
      <c r="AB52381" s="65"/>
      <c r="AC52381" s="65"/>
      <c r="AJ52381" s="66"/>
    </row>
    <row r="52382" spans="17:36" ht="4.5" customHeight="1" x14ac:dyDescent="0.2">
      <c r="Q52382" s="65"/>
      <c r="R52382" s="65"/>
      <c r="X52382" s="65"/>
      <c r="Y52382" s="65"/>
      <c r="Z52382" s="65"/>
      <c r="AA52382" s="65"/>
      <c r="AB52382" s="65"/>
      <c r="AC52382" s="65"/>
      <c r="AJ52382" s="66"/>
    </row>
    <row r="52383" spans="17:36" ht="4.5" customHeight="1" x14ac:dyDescent="0.2">
      <c r="Q52383" s="65"/>
      <c r="R52383" s="65"/>
      <c r="X52383" s="65"/>
      <c r="Y52383" s="65"/>
      <c r="Z52383" s="65"/>
      <c r="AA52383" s="65"/>
      <c r="AB52383" s="65"/>
      <c r="AC52383" s="65"/>
      <c r="AJ52383" s="66"/>
    </row>
    <row r="52384" spans="17:36" ht="4.5" customHeight="1" x14ac:dyDescent="0.2">
      <c r="Q52384" s="65"/>
      <c r="R52384" s="65"/>
      <c r="X52384" s="65"/>
      <c r="Y52384" s="65"/>
      <c r="Z52384" s="65"/>
      <c r="AA52384" s="65"/>
      <c r="AB52384" s="65"/>
      <c r="AC52384" s="65"/>
      <c r="AJ52384" s="66"/>
    </row>
    <row r="52385" spans="17:36" ht="4.5" customHeight="1" x14ac:dyDescent="0.2">
      <c r="Q52385" s="65"/>
      <c r="R52385" s="65"/>
      <c r="X52385" s="65"/>
      <c r="Y52385" s="65"/>
      <c r="Z52385" s="65"/>
      <c r="AA52385" s="65"/>
      <c r="AB52385" s="65"/>
      <c r="AC52385" s="65"/>
      <c r="AJ52385" s="66"/>
    </row>
    <row r="52386" spans="17:36" ht="4.5" customHeight="1" x14ac:dyDescent="0.2">
      <c r="Q52386" s="65"/>
      <c r="R52386" s="65"/>
      <c r="X52386" s="65"/>
      <c r="Y52386" s="65"/>
      <c r="Z52386" s="65"/>
      <c r="AA52386" s="65"/>
      <c r="AB52386" s="65"/>
      <c r="AC52386" s="65"/>
      <c r="AJ52386" s="66"/>
    </row>
    <row r="52387" spans="17:36" ht="4.5" customHeight="1" x14ac:dyDescent="0.2">
      <c r="Q52387" s="65"/>
      <c r="R52387" s="65"/>
      <c r="X52387" s="65"/>
      <c r="Y52387" s="65"/>
      <c r="Z52387" s="65"/>
      <c r="AA52387" s="65"/>
      <c r="AB52387" s="65"/>
      <c r="AC52387" s="65"/>
      <c r="AJ52387" s="66"/>
    </row>
    <row r="52388" spans="17:36" ht="4.5" customHeight="1" x14ac:dyDescent="0.2">
      <c r="Q52388" s="65"/>
      <c r="R52388" s="65"/>
      <c r="X52388" s="65"/>
      <c r="Y52388" s="65"/>
      <c r="Z52388" s="65"/>
      <c r="AA52388" s="65"/>
      <c r="AB52388" s="65"/>
      <c r="AC52388" s="65"/>
      <c r="AJ52388" s="66"/>
    </row>
    <row r="52389" spans="17:36" ht="4.5" customHeight="1" x14ac:dyDescent="0.2">
      <c r="Q52389" s="65"/>
      <c r="R52389" s="65"/>
      <c r="X52389" s="65"/>
      <c r="Y52389" s="65"/>
      <c r="Z52389" s="65"/>
      <c r="AA52389" s="65"/>
      <c r="AB52389" s="65"/>
      <c r="AC52389" s="65"/>
      <c r="AJ52389" s="66"/>
    </row>
    <row r="52390" spans="17:36" ht="4.5" customHeight="1" x14ac:dyDescent="0.2">
      <c r="Q52390" s="65"/>
      <c r="R52390" s="65"/>
      <c r="X52390" s="65"/>
      <c r="Y52390" s="65"/>
      <c r="Z52390" s="65"/>
      <c r="AA52390" s="65"/>
      <c r="AB52390" s="65"/>
      <c r="AC52390" s="65"/>
      <c r="AJ52390" s="66"/>
    </row>
    <row r="52391" spans="17:36" ht="4.5" customHeight="1" x14ac:dyDescent="0.2">
      <c r="Q52391" s="65"/>
      <c r="R52391" s="65"/>
      <c r="X52391" s="65"/>
      <c r="Y52391" s="65"/>
      <c r="Z52391" s="65"/>
      <c r="AA52391" s="65"/>
      <c r="AB52391" s="65"/>
      <c r="AC52391" s="65"/>
      <c r="AJ52391" s="66"/>
    </row>
    <row r="52392" spans="17:36" ht="4.5" customHeight="1" x14ac:dyDescent="0.2">
      <c r="Q52392" s="65"/>
      <c r="R52392" s="65"/>
      <c r="X52392" s="65"/>
      <c r="Y52392" s="65"/>
      <c r="Z52392" s="65"/>
      <c r="AA52392" s="65"/>
      <c r="AB52392" s="65"/>
      <c r="AC52392" s="65"/>
      <c r="AJ52392" s="66"/>
    </row>
    <row r="52393" spans="17:36" ht="4.5" customHeight="1" x14ac:dyDescent="0.2">
      <c r="Q52393" s="65"/>
      <c r="R52393" s="65"/>
      <c r="X52393" s="65"/>
      <c r="Y52393" s="65"/>
      <c r="Z52393" s="65"/>
      <c r="AA52393" s="65"/>
      <c r="AB52393" s="65"/>
      <c r="AC52393" s="65"/>
      <c r="AJ52393" s="66"/>
    </row>
    <row r="52394" spans="17:36" ht="4.5" customHeight="1" x14ac:dyDescent="0.2">
      <c r="Q52394" s="65"/>
      <c r="R52394" s="65"/>
      <c r="X52394" s="65"/>
      <c r="Y52394" s="65"/>
      <c r="Z52394" s="65"/>
      <c r="AA52394" s="65"/>
      <c r="AB52394" s="65"/>
      <c r="AC52394" s="65"/>
      <c r="AJ52394" s="66"/>
    </row>
    <row r="52395" spans="17:36" ht="4.5" customHeight="1" x14ac:dyDescent="0.2">
      <c r="Q52395" s="65"/>
      <c r="R52395" s="65"/>
      <c r="X52395" s="65"/>
      <c r="Y52395" s="65"/>
      <c r="Z52395" s="65"/>
      <c r="AA52395" s="65"/>
      <c r="AB52395" s="65"/>
      <c r="AC52395" s="65"/>
      <c r="AJ52395" s="66"/>
    </row>
    <row r="52396" spans="17:36" ht="4.5" customHeight="1" x14ac:dyDescent="0.2">
      <c r="Q52396" s="65"/>
      <c r="R52396" s="65"/>
      <c r="X52396" s="65"/>
      <c r="Y52396" s="65"/>
      <c r="Z52396" s="65"/>
      <c r="AA52396" s="65"/>
      <c r="AB52396" s="65"/>
      <c r="AC52396" s="65"/>
      <c r="AJ52396" s="66"/>
    </row>
    <row r="52397" spans="17:36" ht="4.5" customHeight="1" x14ac:dyDescent="0.2">
      <c r="Q52397" s="65"/>
      <c r="R52397" s="65"/>
      <c r="X52397" s="65"/>
      <c r="Y52397" s="65"/>
      <c r="Z52397" s="65"/>
      <c r="AA52397" s="65"/>
      <c r="AB52397" s="65"/>
      <c r="AC52397" s="65"/>
      <c r="AJ52397" s="66"/>
    </row>
    <row r="52398" spans="17:36" ht="4.5" customHeight="1" x14ac:dyDescent="0.2">
      <c r="Q52398" s="65"/>
      <c r="R52398" s="65"/>
      <c r="X52398" s="65"/>
      <c r="Y52398" s="65"/>
      <c r="Z52398" s="65"/>
      <c r="AA52398" s="65"/>
      <c r="AB52398" s="65"/>
      <c r="AC52398" s="65"/>
      <c r="AJ52398" s="66"/>
    </row>
    <row r="52399" spans="17:36" ht="4.5" customHeight="1" x14ac:dyDescent="0.2">
      <c r="Q52399" s="65"/>
      <c r="R52399" s="65"/>
      <c r="X52399" s="65"/>
      <c r="Y52399" s="65"/>
      <c r="Z52399" s="65"/>
      <c r="AA52399" s="65"/>
      <c r="AB52399" s="65"/>
      <c r="AC52399" s="65"/>
      <c r="AJ52399" s="66"/>
    </row>
    <row r="52400" spans="17:36" ht="4.5" customHeight="1" x14ac:dyDescent="0.2">
      <c r="Q52400" s="65"/>
      <c r="R52400" s="65"/>
      <c r="X52400" s="65"/>
      <c r="Y52400" s="65"/>
      <c r="Z52400" s="65"/>
      <c r="AA52400" s="65"/>
      <c r="AB52400" s="65"/>
      <c r="AC52400" s="65"/>
      <c r="AJ52400" s="66"/>
    </row>
    <row r="52401" spans="17:36" ht="4.5" customHeight="1" x14ac:dyDescent="0.2">
      <c r="Q52401" s="65"/>
      <c r="R52401" s="65"/>
      <c r="X52401" s="65"/>
      <c r="Y52401" s="65"/>
      <c r="Z52401" s="65"/>
      <c r="AA52401" s="65"/>
      <c r="AB52401" s="65"/>
      <c r="AC52401" s="65"/>
      <c r="AJ52401" s="66"/>
    </row>
    <row r="52402" spans="17:36" ht="4.5" customHeight="1" x14ac:dyDescent="0.2">
      <c r="Q52402" s="65"/>
      <c r="R52402" s="65"/>
      <c r="X52402" s="65"/>
      <c r="Y52402" s="65"/>
      <c r="Z52402" s="65"/>
      <c r="AA52402" s="65"/>
      <c r="AB52402" s="65"/>
      <c r="AC52402" s="65"/>
      <c r="AJ52402" s="66"/>
    </row>
    <row r="52403" spans="17:36" ht="4.5" customHeight="1" x14ac:dyDescent="0.2">
      <c r="Q52403" s="65"/>
      <c r="R52403" s="65"/>
      <c r="X52403" s="65"/>
      <c r="Y52403" s="65"/>
      <c r="Z52403" s="65"/>
      <c r="AA52403" s="65"/>
      <c r="AB52403" s="65"/>
      <c r="AC52403" s="65"/>
      <c r="AJ52403" s="66"/>
    </row>
    <row r="52404" spans="17:36" ht="4.5" customHeight="1" x14ac:dyDescent="0.2">
      <c r="Q52404" s="65"/>
      <c r="R52404" s="65"/>
      <c r="X52404" s="65"/>
      <c r="Y52404" s="65"/>
      <c r="Z52404" s="65"/>
      <c r="AA52404" s="65"/>
      <c r="AB52404" s="65"/>
      <c r="AC52404" s="65"/>
      <c r="AJ52404" s="66"/>
    </row>
    <row r="52405" spans="17:36" ht="4.5" customHeight="1" x14ac:dyDescent="0.2">
      <c r="Q52405" s="65"/>
      <c r="R52405" s="65"/>
      <c r="X52405" s="65"/>
      <c r="Y52405" s="65"/>
      <c r="Z52405" s="65"/>
      <c r="AA52405" s="65"/>
      <c r="AB52405" s="65"/>
      <c r="AC52405" s="65"/>
      <c r="AJ52405" s="66"/>
    </row>
    <row r="52406" spans="17:36" ht="4.5" customHeight="1" x14ac:dyDescent="0.2">
      <c r="Q52406" s="65"/>
      <c r="R52406" s="65"/>
      <c r="X52406" s="65"/>
      <c r="Y52406" s="65"/>
      <c r="Z52406" s="65"/>
      <c r="AA52406" s="65"/>
      <c r="AB52406" s="65"/>
      <c r="AC52406" s="65"/>
      <c r="AJ52406" s="66"/>
    </row>
    <row r="52407" spans="17:36" ht="4.5" customHeight="1" x14ac:dyDescent="0.2">
      <c r="Q52407" s="65"/>
      <c r="R52407" s="65"/>
      <c r="X52407" s="65"/>
      <c r="Y52407" s="65"/>
      <c r="Z52407" s="65"/>
      <c r="AA52407" s="65"/>
      <c r="AB52407" s="65"/>
      <c r="AC52407" s="65"/>
      <c r="AJ52407" s="66"/>
    </row>
    <row r="52408" spans="17:36" ht="4.5" customHeight="1" x14ac:dyDescent="0.2">
      <c r="Q52408" s="65"/>
      <c r="R52408" s="65"/>
      <c r="X52408" s="65"/>
      <c r="Y52408" s="65"/>
      <c r="Z52408" s="65"/>
      <c r="AA52408" s="65"/>
      <c r="AB52408" s="65"/>
      <c r="AC52408" s="65"/>
      <c r="AJ52408" s="66"/>
    </row>
    <row r="52409" spans="17:36" ht="4.5" customHeight="1" x14ac:dyDescent="0.2">
      <c r="Q52409" s="65"/>
      <c r="R52409" s="65"/>
      <c r="X52409" s="65"/>
      <c r="Y52409" s="65"/>
      <c r="Z52409" s="65"/>
      <c r="AA52409" s="65"/>
      <c r="AB52409" s="65"/>
      <c r="AC52409" s="65"/>
      <c r="AJ52409" s="66"/>
    </row>
    <row r="52410" spans="17:36" ht="4.5" customHeight="1" x14ac:dyDescent="0.2">
      <c r="Q52410" s="65"/>
      <c r="R52410" s="65"/>
      <c r="X52410" s="65"/>
      <c r="Y52410" s="65"/>
      <c r="Z52410" s="65"/>
      <c r="AA52410" s="65"/>
      <c r="AB52410" s="65"/>
      <c r="AC52410" s="65"/>
      <c r="AJ52410" s="66"/>
    </row>
    <row r="52411" spans="17:36" ht="4.5" customHeight="1" x14ac:dyDescent="0.2">
      <c r="Q52411" s="65"/>
      <c r="R52411" s="65"/>
      <c r="X52411" s="65"/>
      <c r="Y52411" s="65"/>
      <c r="Z52411" s="65"/>
      <c r="AA52411" s="65"/>
      <c r="AB52411" s="65"/>
      <c r="AC52411" s="65"/>
      <c r="AJ52411" s="66"/>
    </row>
    <row r="52412" spans="17:36" ht="4.5" customHeight="1" x14ac:dyDescent="0.2">
      <c r="Q52412" s="65"/>
      <c r="R52412" s="65"/>
      <c r="X52412" s="65"/>
      <c r="Y52412" s="65"/>
      <c r="Z52412" s="65"/>
      <c r="AA52412" s="65"/>
      <c r="AB52412" s="65"/>
      <c r="AC52412" s="65"/>
      <c r="AJ52412" s="66"/>
    </row>
    <row r="52413" spans="17:36" ht="4.5" customHeight="1" x14ac:dyDescent="0.2">
      <c r="Q52413" s="65"/>
      <c r="R52413" s="65"/>
      <c r="X52413" s="65"/>
      <c r="Y52413" s="65"/>
      <c r="Z52413" s="65"/>
      <c r="AA52413" s="65"/>
      <c r="AB52413" s="65"/>
      <c r="AC52413" s="65"/>
      <c r="AJ52413" s="66"/>
    </row>
    <row r="52414" spans="17:36" ht="4.5" customHeight="1" x14ac:dyDescent="0.2">
      <c r="Q52414" s="65"/>
      <c r="R52414" s="65"/>
      <c r="X52414" s="65"/>
      <c r="Y52414" s="65"/>
      <c r="Z52414" s="65"/>
      <c r="AA52414" s="65"/>
      <c r="AB52414" s="65"/>
      <c r="AC52414" s="65"/>
      <c r="AJ52414" s="66"/>
    </row>
    <row r="52415" spans="17:36" ht="4.5" customHeight="1" x14ac:dyDescent="0.2">
      <c r="Q52415" s="65"/>
      <c r="R52415" s="65"/>
      <c r="X52415" s="65"/>
      <c r="Y52415" s="65"/>
      <c r="Z52415" s="65"/>
      <c r="AA52415" s="65"/>
      <c r="AB52415" s="65"/>
      <c r="AC52415" s="65"/>
      <c r="AJ52415" s="66"/>
    </row>
    <row r="52416" spans="17:36" ht="4.5" customHeight="1" x14ac:dyDescent="0.2">
      <c r="Q52416" s="65"/>
      <c r="R52416" s="65"/>
      <c r="X52416" s="65"/>
      <c r="Y52416" s="65"/>
      <c r="Z52416" s="65"/>
      <c r="AA52416" s="65"/>
      <c r="AB52416" s="65"/>
      <c r="AC52416" s="65"/>
      <c r="AJ52416" s="66"/>
    </row>
    <row r="52417" spans="17:36" ht="4.5" customHeight="1" x14ac:dyDescent="0.2">
      <c r="Q52417" s="65"/>
      <c r="R52417" s="65"/>
      <c r="X52417" s="65"/>
      <c r="Y52417" s="65"/>
      <c r="Z52417" s="65"/>
      <c r="AA52417" s="65"/>
      <c r="AB52417" s="65"/>
      <c r="AC52417" s="65"/>
      <c r="AJ52417" s="66"/>
    </row>
    <row r="52418" spans="17:36" ht="4.5" customHeight="1" x14ac:dyDescent="0.2">
      <c r="Q52418" s="65"/>
      <c r="R52418" s="65"/>
      <c r="X52418" s="65"/>
      <c r="Y52418" s="65"/>
      <c r="Z52418" s="65"/>
      <c r="AA52418" s="65"/>
      <c r="AB52418" s="65"/>
      <c r="AC52418" s="65"/>
      <c r="AJ52418" s="66"/>
    </row>
    <row r="52419" spans="17:36" ht="4.5" customHeight="1" x14ac:dyDescent="0.2">
      <c r="Q52419" s="65"/>
      <c r="R52419" s="65"/>
      <c r="X52419" s="65"/>
      <c r="Y52419" s="65"/>
      <c r="Z52419" s="65"/>
      <c r="AA52419" s="65"/>
      <c r="AB52419" s="65"/>
      <c r="AC52419" s="65"/>
      <c r="AJ52419" s="66"/>
    </row>
    <row r="52420" spans="17:36" ht="4.5" customHeight="1" x14ac:dyDescent="0.2">
      <c r="Q52420" s="65"/>
      <c r="R52420" s="65"/>
      <c r="X52420" s="65"/>
      <c r="Y52420" s="65"/>
      <c r="Z52420" s="65"/>
      <c r="AA52420" s="65"/>
      <c r="AB52420" s="65"/>
      <c r="AC52420" s="65"/>
      <c r="AJ52420" s="66"/>
    </row>
    <row r="52421" spans="17:36" ht="4.5" customHeight="1" x14ac:dyDescent="0.2">
      <c r="Q52421" s="65"/>
      <c r="R52421" s="65"/>
      <c r="X52421" s="65"/>
      <c r="Y52421" s="65"/>
      <c r="Z52421" s="65"/>
      <c r="AA52421" s="65"/>
      <c r="AB52421" s="65"/>
      <c r="AC52421" s="65"/>
      <c r="AJ52421" s="66"/>
    </row>
    <row r="52422" spans="17:36" ht="4.5" customHeight="1" x14ac:dyDescent="0.2">
      <c r="Q52422" s="65"/>
      <c r="R52422" s="65"/>
      <c r="X52422" s="65"/>
      <c r="Y52422" s="65"/>
      <c r="Z52422" s="65"/>
      <c r="AA52422" s="65"/>
      <c r="AB52422" s="65"/>
      <c r="AC52422" s="65"/>
      <c r="AJ52422" s="66"/>
    </row>
    <row r="52423" spans="17:36" ht="4.5" customHeight="1" x14ac:dyDescent="0.2">
      <c r="Q52423" s="65"/>
      <c r="R52423" s="65"/>
      <c r="X52423" s="65"/>
      <c r="Y52423" s="65"/>
      <c r="Z52423" s="65"/>
      <c r="AA52423" s="65"/>
      <c r="AB52423" s="65"/>
      <c r="AC52423" s="65"/>
      <c r="AJ52423" s="66"/>
    </row>
    <row r="52424" spans="17:36" ht="4.5" customHeight="1" x14ac:dyDescent="0.2">
      <c r="Q52424" s="65"/>
      <c r="R52424" s="65"/>
      <c r="X52424" s="65"/>
      <c r="Y52424" s="65"/>
      <c r="Z52424" s="65"/>
      <c r="AA52424" s="65"/>
      <c r="AB52424" s="65"/>
      <c r="AC52424" s="65"/>
      <c r="AJ52424" s="66"/>
    </row>
    <row r="52425" spans="17:36" ht="4.5" customHeight="1" x14ac:dyDescent="0.2">
      <c r="Q52425" s="65"/>
      <c r="R52425" s="65"/>
      <c r="X52425" s="65"/>
      <c r="Y52425" s="65"/>
      <c r="Z52425" s="65"/>
      <c r="AA52425" s="65"/>
      <c r="AB52425" s="65"/>
      <c r="AC52425" s="65"/>
      <c r="AJ52425" s="66"/>
    </row>
    <row r="52426" spans="17:36" ht="4.5" customHeight="1" x14ac:dyDescent="0.2">
      <c r="Q52426" s="65"/>
      <c r="R52426" s="65"/>
      <c r="X52426" s="65"/>
      <c r="Y52426" s="65"/>
      <c r="Z52426" s="65"/>
      <c r="AA52426" s="65"/>
      <c r="AB52426" s="65"/>
      <c r="AC52426" s="65"/>
      <c r="AJ52426" s="66"/>
    </row>
    <row r="52427" spans="17:36" ht="4.5" customHeight="1" x14ac:dyDescent="0.2">
      <c r="Q52427" s="65"/>
      <c r="R52427" s="65"/>
      <c r="X52427" s="65"/>
      <c r="Y52427" s="65"/>
      <c r="Z52427" s="65"/>
      <c r="AA52427" s="65"/>
      <c r="AB52427" s="65"/>
      <c r="AC52427" s="65"/>
      <c r="AJ52427" s="66"/>
    </row>
    <row r="52428" spans="17:36" ht="4.5" customHeight="1" x14ac:dyDescent="0.2">
      <c r="Q52428" s="65"/>
      <c r="R52428" s="65"/>
      <c r="X52428" s="65"/>
      <c r="Y52428" s="65"/>
      <c r="Z52428" s="65"/>
      <c r="AA52428" s="65"/>
      <c r="AB52428" s="65"/>
      <c r="AC52428" s="65"/>
      <c r="AJ52428" s="66"/>
    </row>
    <row r="52429" spans="17:36" ht="4.5" customHeight="1" x14ac:dyDescent="0.2">
      <c r="Q52429" s="65"/>
      <c r="R52429" s="65"/>
      <c r="X52429" s="65"/>
      <c r="Y52429" s="65"/>
      <c r="Z52429" s="65"/>
      <c r="AA52429" s="65"/>
      <c r="AB52429" s="65"/>
      <c r="AC52429" s="65"/>
      <c r="AJ52429" s="66"/>
    </row>
    <row r="52430" spans="17:36" ht="4.5" customHeight="1" x14ac:dyDescent="0.2">
      <c r="Q52430" s="65"/>
      <c r="R52430" s="65"/>
      <c r="X52430" s="65"/>
      <c r="Y52430" s="65"/>
      <c r="Z52430" s="65"/>
      <c r="AA52430" s="65"/>
      <c r="AB52430" s="65"/>
      <c r="AC52430" s="65"/>
      <c r="AJ52430" s="66"/>
    </row>
    <row r="52431" spans="17:36" ht="4.5" customHeight="1" x14ac:dyDescent="0.2">
      <c r="Q52431" s="65"/>
      <c r="R52431" s="65"/>
      <c r="X52431" s="65"/>
      <c r="Y52431" s="65"/>
      <c r="Z52431" s="65"/>
      <c r="AA52431" s="65"/>
      <c r="AB52431" s="65"/>
      <c r="AC52431" s="65"/>
      <c r="AJ52431" s="66"/>
    </row>
    <row r="52432" spans="17:36" ht="4.5" customHeight="1" x14ac:dyDescent="0.2">
      <c r="Q52432" s="65"/>
      <c r="R52432" s="65"/>
      <c r="X52432" s="65"/>
      <c r="Y52432" s="65"/>
      <c r="Z52432" s="65"/>
      <c r="AA52432" s="65"/>
      <c r="AB52432" s="65"/>
      <c r="AC52432" s="65"/>
      <c r="AJ52432" s="66"/>
    </row>
    <row r="52433" spans="17:36" ht="4.5" customHeight="1" x14ac:dyDescent="0.2">
      <c r="Q52433" s="65"/>
      <c r="R52433" s="65"/>
      <c r="X52433" s="65"/>
      <c r="Y52433" s="65"/>
      <c r="Z52433" s="65"/>
      <c r="AA52433" s="65"/>
      <c r="AB52433" s="65"/>
      <c r="AC52433" s="65"/>
      <c r="AJ52433" s="66"/>
    </row>
    <row r="52434" spans="17:36" ht="4.5" customHeight="1" x14ac:dyDescent="0.2">
      <c r="Q52434" s="65"/>
      <c r="R52434" s="65"/>
      <c r="X52434" s="65"/>
      <c r="Y52434" s="65"/>
      <c r="Z52434" s="65"/>
      <c r="AA52434" s="65"/>
      <c r="AB52434" s="65"/>
      <c r="AC52434" s="65"/>
      <c r="AJ52434" s="66"/>
    </row>
    <row r="52435" spans="17:36" ht="4.5" customHeight="1" x14ac:dyDescent="0.2">
      <c r="Q52435" s="65"/>
      <c r="R52435" s="65"/>
      <c r="X52435" s="65"/>
      <c r="Y52435" s="65"/>
      <c r="Z52435" s="65"/>
      <c r="AA52435" s="65"/>
      <c r="AB52435" s="65"/>
      <c r="AC52435" s="65"/>
      <c r="AJ52435" s="66"/>
    </row>
    <row r="52436" spans="17:36" ht="4.5" customHeight="1" x14ac:dyDescent="0.2">
      <c r="Q52436" s="65"/>
      <c r="R52436" s="65"/>
      <c r="X52436" s="65"/>
      <c r="Y52436" s="65"/>
      <c r="Z52436" s="65"/>
      <c r="AA52436" s="65"/>
      <c r="AB52436" s="65"/>
      <c r="AC52436" s="65"/>
      <c r="AJ52436" s="66"/>
    </row>
    <row r="52437" spans="17:36" ht="4.5" customHeight="1" x14ac:dyDescent="0.2">
      <c r="Q52437" s="65"/>
      <c r="R52437" s="65"/>
      <c r="X52437" s="65"/>
      <c r="Y52437" s="65"/>
      <c r="Z52437" s="65"/>
      <c r="AA52437" s="65"/>
      <c r="AB52437" s="65"/>
      <c r="AC52437" s="65"/>
      <c r="AJ52437" s="66"/>
    </row>
    <row r="52438" spans="17:36" ht="4.5" customHeight="1" x14ac:dyDescent="0.2">
      <c r="Q52438" s="65"/>
      <c r="R52438" s="65"/>
      <c r="X52438" s="65"/>
      <c r="Y52438" s="65"/>
      <c r="Z52438" s="65"/>
      <c r="AA52438" s="65"/>
      <c r="AB52438" s="65"/>
      <c r="AC52438" s="65"/>
      <c r="AJ52438" s="66"/>
    </row>
    <row r="52439" spans="17:36" ht="4.5" customHeight="1" x14ac:dyDescent="0.2">
      <c r="Q52439" s="65"/>
      <c r="R52439" s="65"/>
      <c r="X52439" s="65"/>
      <c r="Y52439" s="65"/>
      <c r="Z52439" s="65"/>
      <c r="AA52439" s="65"/>
      <c r="AB52439" s="65"/>
      <c r="AC52439" s="65"/>
      <c r="AJ52439" s="66"/>
    </row>
    <row r="52440" spans="17:36" ht="4.5" customHeight="1" x14ac:dyDescent="0.2">
      <c r="Q52440" s="65"/>
      <c r="R52440" s="65"/>
      <c r="X52440" s="65"/>
      <c r="Y52440" s="65"/>
      <c r="Z52440" s="65"/>
      <c r="AA52440" s="65"/>
      <c r="AB52440" s="65"/>
      <c r="AC52440" s="65"/>
      <c r="AJ52440" s="66"/>
    </row>
    <row r="52441" spans="17:36" ht="4.5" customHeight="1" x14ac:dyDescent="0.2">
      <c r="Q52441" s="65"/>
      <c r="R52441" s="65"/>
      <c r="X52441" s="65"/>
      <c r="Y52441" s="65"/>
      <c r="Z52441" s="65"/>
      <c r="AA52441" s="65"/>
      <c r="AB52441" s="65"/>
      <c r="AC52441" s="65"/>
      <c r="AJ52441" s="66"/>
    </row>
    <row r="52442" spans="17:36" ht="4.5" customHeight="1" x14ac:dyDescent="0.2">
      <c r="Q52442" s="65"/>
      <c r="R52442" s="65"/>
      <c r="X52442" s="65"/>
      <c r="Y52442" s="65"/>
      <c r="Z52442" s="65"/>
      <c r="AA52442" s="65"/>
      <c r="AB52442" s="65"/>
      <c r="AC52442" s="65"/>
      <c r="AJ52442" s="66"/>
    </row>
    <row r="52443" spans="17:36" ht="4.5" customHeight="1" x14ac:dyDescent="0.2">
      <c r="Q52443" s="65"/>
      <c r="R52443" s="65"/>
      <c r="X52443" s="65"/>
      <c r="Y52443" s="65"/>
      <c r="Z52443" s="65"/>
      <c r="AA52443" s="65"/>
      <c r="AB52443" s="65"/>
      <c r="AC52443" s="65"/>
      <c r="AJ52443" s="66"/>
    </row>
    <row r="52444" spans="17:36" ht="4.5" customHeight="1" x14ac:dyDescent="0.2">
      <c r="Q52444" s="65"/>
      <c r="R52444" s="65"/>
      <c r="X52444" s="65"/>
      <c r="Y52444" s="65"/>
      <c r="Z52444" s="65"/>
      <c r="AA52444" s="65"/>
      <c r="AB52444" s="65"/>
      <c r="AC52444" s="65"/>
      <c r="AJ52444" s="66"/>
    </row>
    <row r="52445" spans="17:36" ht="4.5" customHeight="1" x14ac:dyDescent="0.2">
      <c r="Q52445" s="65"/>
      <c r="R52445" s="65"/>
      <c r="X52445" s="65"/>
      <c r="Y52445" s="65"/>
      <c r="Z52445" s="65"/>
      <c r="AA52445" s="65"/>
      <c r="AB52445" s="65"/>
      <c r="AC52445" s="65"/>
      <c r="AJ52445" s="66"/>
    </row>
    <row r="52446" spans="17:36" ht="4.5" customHeight="1" x14ac:dyDescent="0.2">
      <c r="Q52446" s="65"/>
      <c r="R52446" s="65"/>
      <c r="X52446" s="65"/>
      <c r="Y52446" s="65"/>
      <c r="Z52446" s="65"/>
      <c r="AA52446" s="65"/>
      <c r="AB52446" s="65"/>
      <c r="AC52446" s="65"/>
      <c r="AJ52446" s="66"/>
    </row>
    <row r="52447" spans="17:36" ht="4.5" customHeight="1" x14ac:dyDescent="0.2">
      <c r="Q52447" s="65"/>
      <c r="R52447" s="65"/>
      <c r="X52447" s="65"/>
      <c r="Y52447" s="65"/>
      <c r="Z52447" s="65"/>
      <c r="AA52447" s="65"/>
      <c r="AB52447" s="65"/>
      <c r="AC52447" s="65"/>
      <c r="AJ52447" s="66"/>
    </row>
    <row r="52448" spans="17:36" ht="4.5" customHeight="1" x14ac:dyDescent="0.2">
      <c r="Q52448" s="65"/>
      <c r="R52448" s="65"/>
      <c r="X52448" s="65"/>
      <c r="Y52448" s="65"/>
      <c r="Z52448" s="65"/>
      <c r="AA52448" s="65"/>
      <c r="AB52448" s="65"/>
      <c r="AC52448" s="65"/>
      <c r="AJ52448" s="66"/>
    </row>
    <row r="52449" spans="17:36" ht="4.5" customHeight="1" x14ac:dyDescent="0.2">
      <c r="Q52449" s="65"/>
      <c r="R52449" s="65"/>
      <c r="X52449" s="65"/>
      <c r="Y52449" s="65"/>
      <c r="Z52449" s="65"/>
      <c r="AA52449" s="65"/>
      <c r="AB52449" s="65"/>
      <c r="AC52449" s="65"/>
      <c r="AJ52449" s="66"/>
    </row>
    <row r="52450" spans="17:36" ht="4.5" customHeight="1" x14ac:dyDescent="0.2">
      <c r="Q52450" s="65"/>
      <c r="R52450" s="65"/>
      <c r="X52450" s="65"/>
      <c r="Y52450" s="65"/>
      <c r="Z52450" s="65"/>
      <c r="AA52450" s="65"/>
      <c r="AB52450" s="65"/>
      <c r="AC52450" s="65"/>
      <c r="AJ52450" s="66"/>
    </row>
    <row r="52451" spans="17:36" ht="4.5" customHeight="1" x14ac:dyDescent="0.2">
      <c r="Q52451" s="65"/>
      <c r="R52451" s="65"/>
      <c r="X52451" s="65"/>
      <c r="Y52451" s="65"/>
      <c r="Z52451" s="65"/>
      <c r="AA52451" s="65"/>
      <c r="AB52451" s="65"/>
      <c r="AC52451" s="65"/>
      <c r="AJ52451" s="66"/>
    </row>
    <row r="52452" spans="17:36" ht="4.5" customHeight="1" x14ac:dyDescent="0.2">
      <c r="Q52452" s="65"/>
      <c r="R52452" s="65"/>
      <c r="X52452" s="65"/>
      <c r="Y52452" s="65"/>
      <c r="Z52452" s="65"/>
      <c r="AA52452" s="65"/>
      <c r="AB52452" s="65"/>
      <c r="AC52452" s="65"/>
      <c r="AJ52452" s="66"/>
    </row>
    <row r="52453" spans="17:36" ht="4.5" customHeight="1" x14ac:dyDescent="0.2">
      <c r="Q52453" s="65"/>
      <c r="R52453" s="65"/>
      <c r="X52453" s="65"/>
      <c r="Y52453" s="65"/>
      <c r="Z52453" s="65"/>
      <c r="AA52453" s="65"/>
      <c r="AB52453" s="65"/>
      <c r="AC52453" s="65"/>
      <c r="AJ52453" s="66"/>
    </row>
    <row r="52454" spans="17:36" ht="4.5" customHeight="1" x14ac:dyDescent="0.2">
      <c r="Q52454" s="65"/>
      <c r="R52454" s="65"/>
      <c r="X52454" s="65"/>
      <c r="Y52454" s="65"/>
      <c r="Z52454" s="65"/>
      <c r="AA52454" s="65"/>
      <c r="AB52454" s="65"/>
      <c r="AC52454" s="65"/>
      <c r="AJ52454" s="66"/>
    </row>
    <row r="52455" spans="17:36" ht="4.5" customHeight="1" x14ac:dyDescent="0.2">
      <c r="Q52455" s="65"/>
      <c r="R52455" s="65"/>
      <c r="X52455" s="65"/>
      <c r="Y52455" s="65"/>
      <c r="Z52455" s="65"/>
      <c r="AA52455" s="65"/>
      <c r="AB52455" s="65"/>
      <c r="AC52455" s="65"/>
      <c r="AJ52455" s="66"/>
    </row>
    <row r="52456" spans="17:36" ht="4.5" customHeight="1" x14ac:dyDescent="0.2">
      <c r="Q52456" s="65"/>
      <c r="R52456" s="65"/>
      <c r="X52456" s="65"/>
      <c r="Y52456" s="65"/>
      <c r="Z52456" s="65"/>
      <c r="AA52456" s="65"/>
      <c r="AB52456" s="65"/>
      <c r="AC52456" s="65"/>
      <c r="AJ52456" s="66"/>
    </row>
    <row r="52457" spans="17:36" ht="4.5" customHeight="1" x14ac:dyDescent="0.2">
      <c r="Q52457" s="65"/>
      <c r="R52457" s="65"/>
      <c r="X52457" s="65"/>
      <c r="Y52457" s="65"/>
      <c r="Z52457" s="65"/>
      <c r="AA52457" s="65"/>
      <c r="AB52457" s="65"/>
      <c r="AC52457" s="65"/>
      <c r="AJ52457" s="66"/>
    </row>
    <row r="52458" spans="17:36" ht="4.5" customHeight="1" x14ac:dyDescent="0.2">
      <c r="Q52458" s="65"/>
      <c r="R52458" s="65"/>
      <c r="X52458" s="65"/>
      <c r="Y52458" s="65"/>
      <c r="Z52458" s="65"/>
      <c r="AA52458" s="65"/>
      <c r="AB52458" s="65"/>
      <c r="AC52458" s="65"/>
      <c r="AJ52458" s="66"/>
    </row>
    <row r="52459" spans="17:36" ht="4.5" customHeight="1" x14ac:dyDescent="0.2">
      <c r="Q52459" s="65"/>
      <c r="R52459" s="65"/>
      <c r="X52459" s="65"/>
      <c r="Y52459" s="65"/>
      <c r="Z52459" s="65"/>
      <c r="AA52459" s="65"/>
      <c r="AB52459" s="65"/>
      <c r="AC52459" s="65"/>
      <c r="AJ52459" s="66"/>
    </row>
    <row r="52460" spans="17:36" ht="4.5" customHeight="1" x14ac:dyDescent="0.2">
      <c r="Q52460" s="65"/>
      <c r="R52460" s="65"/>
      <c r="X52460" s="65"/>
      <c r="Y52460" s="65"/>
      <c r="Z52460" s="65"/>
      <c r="AA52460" s="65"/>
      <c r="AB52460" s="65"/>
      <c r="AC52460" s="65"/>
      <c r="AJ52460" s="66"/>
    </row>
    <row r="52461" spans="17:36" ht="4.5" customHeight="1" x14ac:dyDescent="0.2">
      <c r="Q52461" s="65"/>
      <c r="R52461" s="65"/>
      <c r="X52461" s="65"/>
      <c r="Y52461" s="65"/>
      <c r="Z52461" s="65"/>
      <c r="AA52461" s="65"/>
      <c r="AB52461" s="65"/>
      <c r="AC52461" s="65"/>
      <c r="AJ52461" s="66"/>
    </row>
    <row r="52462" spans="17:36" ht="4.5" customHeight="1" x14ac:dyDescent="0.2">
      <c r="Q52462" s="65"/>
      <c r="R52462" s="65"/>
      <c r="X52462" s="65"/>
      <c r="Y52462" s="65"/>
      <c r="Z52462" s="65"/>
      <c r="AA52462" s="65"/>
      <c r="AB52462" s="65"/>
      <c r="AC52462" s="65"/>
      <c r="AJ52462" s="66"/>
    </row>
    <row r="52463" spans="17:36" ht="4.5" customHeight="1" x14ac:dyDescent="0.2">
      <c r="Q52463" s="65"/>
      <c r="R52463" s="65"/>
      <c r="X52463" s="65"/>
      <c r="Y52463" s="65"/>
      <c r="Z52463" s="65"/>
      <c r="AA52463" s="65"/>
      <c r="AB52463" s="65"/>
      <c r="AC52463" s="65"/>
      <c r="AJ52463" s="66"/>
    </row>
    <row r="52464" spans="17:36" ht="4.5" customHeight="1" x14ac:dyDescent="0.2">
      <c r="Q52464" s="65"/>
      <c r="R52464" s="65"/>
      <c r="X52464" s="65"/>
      <c r="Y52464" s="65"/>
      <c r="Z52464" s="65"/>
      <c r="AA52464" s="65"/>
      <c r="AB52464" s="65"/>
      <c r="AC52464" s="65"/>
      <c r="AJ52464" s="66"/>
    </row>
    <row r="52465" spans="17:36" ht="4.5" customHeight="1" x14ac:dyDescent="0.2">
      <c r="Q52465" s="65"/>
      <c r="R52465" s="65"/>
      <c r="X52465" s="65"/>
      <c r="Y52465" s="65"/>
      <c r="Z52465" s="65"/>
      <c r="AA52465" s="65"/>
      <c r="AB52465" s="65"/>
      <c r="AC52465" s="65"/>
      <c r="AJ52465" s="66"/>
    </row>
    <row r="52466" spans="17:36" ht="4.5" customHeight="1" x14ac:dyDescent="0.2">
      <c r="Q52466" s="65"/>
      <c r="R52466" s="65"/>
      <c r="X52466" s="65"/>
      <c r="Y52466" s="65"/>
      <c r="Z52466" s="65"/>
      <c r="AA52466" s="65"/>
      <c r="AB52466" s="65"/>
      <c r="AC52466" s="65"/>
      <c r="AJ52466" s="66"/>
    </row>
    <row r="52467" spans="17:36" ht="4.5" customHeight="1" x14ac:dyDescent="0.2">
      <c r="Q52467" s="65"/>
      <c r="R52467" s="65"/>
      <c r="X52467" s="65"/>
      <c r="Y52467" s="65"/>
      <c r="Z52467" s="65"/>
      <c r="AA52467" s="65"/>
      <c r="AB52467" s="65"/>
      <c r="AC52467" s="65"/>
      <c r="AJ52467" s="66"/>
    </row>
    <row r="52468" spans="17:36" ht="4.5" customHeight="1" x14ac:dyDescent="0.2">
      <c r="Q52468" s="65"/>
      <c r="R52468" s="65"/>
      <c r="X52468" s="65"/>
      <c r="Y52468" s="65"/>
      <c r="Z52468" s="65"/>
      <c r="AA52468" s="65"/>
      <c r="AB52468" s="65"/>
      <c r="AC52468" s="65"/>
      <c r="AJ52468" s="66"/>
    </row>
    <row r="52469" spans="17:36" ht="4.5" customHeight="1" x14ac:dyDescent="0.2">
      <c r="Q52469" s="65"/>
      <c r="R52469" s="65"/>
      <c r="X52469" s="65"/>
      <c r="Y52469" s="65"/>
      <c r="Z52469" s="65"/>
      <c r="AA52469" s="65"/>
      <c r="AB52469" s="65"/>
      <c r="AC52469" s="65"/>
      <c r="AJ52469" s="66"/>
    </row>
    <row r="52470" spans="17:36" ht="4.5" customHeight="1" x14ac:dyDescent="0.2">
      <c r="Q52470" s="65"/>
      <c r="R52470" s="65"/>
      <c r="X52470" s="65"/>
      <c r="Y52470" s="65"/>
      <c r="Z52470" s="65"/>
      <c r="AA52470" s="65"/>
      <c r="AB52470" s="65"/>
      <c r="AC52470" s="65"/>
      <c r="AJ52470" s="66"/>
    </row>
    <row r="52471" spans="17:36" ht="4.5" customHeight="1" x14ac:dyDescent="0.2">
      <c r="Q52471" s="65"/>
      <c r="R52471" s="65"/>
      <c r="X52471" s="65"/>
      <c r="Y52471" s="65"/>
      <c r="Z52471" s="65"/>
      <c r="AA52471" s="65"/>
      <c r="AB52471" s="65"/>
      <c r="AC52471" s="65"/>
      <c r="AJ52471" s="66"/>
    </row>
    <row r="52472" spans="17:36" ht="4.5" customHeight="1" x14ac:dyDescent="0.2">
      <c r="Q52472" s="65"/>
      <c r="R52472" s="65"/>
      <c r="X52472" s="65"/>
      <c r="Y52472" s="65"/>
      <c r="Z52472" s="65"/>
      <c r="AA52472" s="65"/>
      <c r="AB52472" s="65"/>
      <c r="AC52472" s="65"/>
      <c r="AJ52472" s="66"/>
    </row>
    <row r="52473" spans="17:36" ht="4.5" customHeight="1" x14ac:dyDescent="0.2">
      <c r="Q52473" s="65"/>
      <c r="R52473" s="65"/>
      <c r="X52473" s="65"/>
      <c r="Y52473" s="65"/>
      <c r="Z52473" s="65"/>
      <c r="AA52473" s="65"/>
      <c r="AB52473" s="65"/>
      <c r="AC52473" s="65"/>
      <c r="AJ52473" s="66"/>
    </row>
    <row r="52474" spans="17:36" ht="4.5" customHeight="1" x14ac:dyDescent="0.2">
      <c r="Q52474" s="65"/>
      <c r="R52474" s="65"/>
      <c r="X52474" s="65"/>
      <c r="Y52474" s="65"/>
      <c r="Z52474" s="65"/>
      <c r="AA52474" s="65"/>
      <c r="AB52474" s="65"/>
      <c r="AC52474" s="65"/>
      <c r="AJ52474" s="66"/>
    </row>
    <row r="52475" spans="17:36" ht="4.5" customHeight="1" x14ac:dyDescent="0.2">
      <c r="Q52475" s="65"/>
      <c r="R52475" s="65"/>
      <c r="X52475" s="65"/>
      <c r="Y52475" s="65"/>
      <c r="Z52475" s="65"/>
      <c r="AA52475" s="65"/>
      <c r="AB52475" s="65"/>
      <c r="AC52475" s="65"/>
      <c r="AJ52475" s="66"/>
    </row>
    <row r="52476" spans="17:36" ht="4.5" customHeight="1" x14ac:dyDescent="0.2">
      <c r="Q52476" s="65"/>
      <c r="R52476" s="65"/>
      <c r="X52476" s="65"/>
      <c r="Y52476" s="65"/>
      <c r="Z52476" s="65"/>
      <c r="AA52476" s="65"/>
      <c r="AB52476" s="65"/>
      <c r="AC52476" s="65"/>
      <c r="AJ52476" s="66"/>
    </row>
    <row r="52477" spans="17:36" ht="4.5" customHeight="1" x14ac:dyDescent="0.2">
      <c r="Q52477" s="65"/>
      <c r="R52477" s="65"/>
      <c r="X52477" s="65"/>
      <c r="Y52477" s="65"/>
      <c r="Z52477" s="65"/>
      <c r="AA52477" s="65"/>
      <c r="AB52477" s="65"/>
      <c r="AC52477" s="65"/>
      <c r="AJ52477" s="66"/>
    </row>
    <row r="52478" spans="17:36" ht="4.5" customHeight="1" x14ac:dyDescent="0.2">
      <c r="Q52478" s="65"/>
      <c r="R52478" s="65"/>
      <c r="X52478" s="65"/>
      <c r="Y52478" s="65"/>
      <c r="Z52478" s="65"/>
      <c r="AA52478" s="65"/>
      <c r="AB52478" s="65"/>
      <c r="AC52478" s="65"/>
      <c r="AJ52478" s="66"/>
    </row>
    <row r="52479" spans="17:36" ht="4.5" customHeight="1" x14ac:dyDescent="0.2">
      <c r="Q52479" s="65"/>
      <c r="R52479" s="65"/>
      <c r="X52479" s="65"/>
      <c r="Y52479" s="65"/>
      <c r="Z52479" s="65"/>
      <c r="AA52479" s="65"/>
      <c r="AB52479" s="65"/>
      <c r="AC52479" s="65"/>
      <c r="AJ52479" s="66"/>
    </row>
    <row r="52480" spans="17:36" ht="4.5" customHeight="1" x14ac:dyDescent="0.2">
      <c r="Q52480" s="65"/>
      <c r="R52480" s="65"/>
      <c r="X52480" s="65"/>
      <c r="Y52480" s="65"/>
      <c r="Z52480" s="65"/>
      <c r="AA52480" s="65"/>
      <c r="AB52480" s="65"/>
      <c r="AC52480" s="65"/>
      <c r="AJ52480" s="66"/>
    </row>
    <row r="52481" spans="17:36" ht="4.5" customHeight="1" x14ac:dyDescent="0.2">
      <c r="Q52481" s="65"/>
      <c r="R52481" s="65"/>
      <c r="X52481" s="65"/>
      <c r="Y52481" s="65"/>
      <c r="Z52481" s="65"/>
      <c r="AA52481" s="65"/>
      <c r="AB52481" s="65"/>
      <c r="AC52481" s="65"/>
      <c r="AJ52481" s="66"/>
    </row>
    <row r="52482" spans="17:36" ht="4.5" customHeight="1" x14ac:dyDescent="0.2">
      <c r="Q52482" s="65"/>
      <c r="R52482" s="65"/>
      <c r="X52482" s="65"/>
      <c r="Y52482" s="65"/>
      <c r="Z52482" s="65"/>
      <c r="AA52482" s="65"/>
      <c r="AB52482" s="65"/>
      <c r="AC52482" s="65"/>
      <c r="AJ52482" s="66"/>
    </row>
    <row r="52483" spans="17:36" ht="4.5" customHeight="1" x14ac:dyDescent="0.2">
      <c r="Q52483" s="65"/>
      <c r="R52483" s="65"/>
      <c r="X52483" s="65"/>
      <c r="Y52483" s="65"/>
      <c r="Z52483" s="65"/>
      <c r="AA52483" s="65"/>
      <c r="AB52483" s="65"/>
      <c r="AC52483" s="65"/>
      <c r="AJ52483" s="66"/>
    </row>
    <row r="52484" spans="17:36" ht="4.5" customHeight="1" x14ac:dyDescent="0.2">
      <c r="Q52484" s="65"/>
      <c r="R52484" s="65"/>
      <c r="X52484" s="65"/>
      <c r="Y52484" s="65"/>
      <c r="Z52484" s="65"/>
      <c r="AA52484" s="65"/>
      <c r="AB52484" s="65"/>
      <c r="AC52484" s="65"/>
      <c r="AJ52484" s="66"/>
    </row>
    <row r="52485" spans="17:36" ht="4.5" customHeight="1" x14ac:dyDescent="0.2">
      <c r="Q52485" s="65"/>
      <c r="R52485" s="65"/>
      <c r="X52485" s="65"/>
      <c r="Y52485" s="65"/>
      <c r="Z52485" s="65"/>
      <c r="AA52485" s="65"/>
      <c r="AB52485" s="65"/>
      <c r="AC52485" s="65"/>
      <c r="AJ52485" s="66"/>
    </row>
    <row r="52486" spans="17:36" ht="4.5" customHeight="1" x14ac:dyDescent="0.2">
      <c r="Q52486" s="65"/>
      <c r="R52486" s="65"/>
      <c r="X52486" s="65"/>
      <c r="Y52486" s="65"/>
      <c r="Z52486" s="65"/>
      <c r="AA52486" s="65"/>
      <c r="AB52486" s="65"/>
      <c r="AC52486" s="65"/>
      <c r="AJ52486" s="66"/>
    </row>
    <row r="52487" spans="17:36" ht="4.5" customHeight="1" x14ac:dyDescent="0.2">
      <c r="Q52487" s="65"/>
      <c r="R52487" s="65"/>
      <c r="X52487" s="65"/>
      <c r="Y52487" s="65"/>
      <c r="Z52487" s="65"/>
      <c r="AA52487" s="65"/>
      <c r="AB52487" s="65"/>
      <c r="AC52487" s="65"/>
      <c r="AJ52487" s="66"/>
    </row>
    <row r="52488" spans="17:36" ht="4.5" customHeight="1" x14ac:dyDescent="0.2">
      <c r="Q52488" s="65"/>
      <c r="R52488" s="65"/>
      <c r="X52488" s="65"/>
      <c r="Y52488" s="65"/>
      <c r="Z52488" s="65"/>
      <c r="AA52488" s="65"/>
      <c r="AB52488" s="65"/>
      <c r="AC52488" s="65"/>
      <c r="AJ52488" s="66"/>
    </row>
    <row r="52489" spans="17:36" ht="4.5" customHeight="1" x14ac:dyDescent="0.2">
      <c r="Q52489" s="65"/>
      <c r="R52489" s="65"/>
      <c r="X52489" s="65"/>
      <c r="Y52489" s="65"/>
      <c r="Z52489" s="65"/>
      <c r="AA52489" s="65"/>
      <c r="AB52489" s="65"/>
      <c r="AC52489" s="65"/>
      <c r="AJ52489" s="66"/>
    </row>
    <row r="52490" spans="17:36" ht="4.5" customHeight="1" x14ac:dyDescent="0.2">
      <c r="Q52490" s="65"/>
      <c r="R52490" s="65"/>
      <c r="X52490" s="65"/>
      <c r="Y52490" s="65"/>
      <c r="Z52490" s="65"/>
      <c r="AA52490" s="65"/>
      <c r="AB52490" s="65"/>
      <c r="AC52490" s="65"/>
      <c r="AJ52490" s="66"/>
    </row>
    <row r="52491" spans="17:36" ht="4.5" customHeight="1" x14ac:dyDescent="0.2">
      <c r="Q52491" s="65"/>
      <c r="R52491" s="65"/>
      <c r="X52491" s="65"/>
      <c r="Y52491" s="65"/>
      <c r="Z52491" s="65"/>
      <c r="AA52491" s="65"/>
      <c r="AB52491" s="65"/>
      <c r="AC52491" s="65"/>
      <c r="AJ52491" s="66"/>
    </row>
    <row r="52492" spans="17:36" ht="4.5" customHeight="1" x14ac:dyDescent="0.2">
      <c r="Q52492" s="65"/>
      <c r="R52492" s="65"/>
      <c r="X52492" s="65"/>
      <c r="Y52492" s="65"/>
      <c r="Z52492" s="65"/>
      <c r="AA52492" s="65"/>
      <c r="AB52492" s="65"/>
      <c r="AC52492" s="65"/>
      <c r="AJ52492" s="66"/>
    </row>
    <row r="52493" spans="17:36" ht="4.5" customHeight="1" x14ac:dyDescent="0.2">
      <c r="Q52493" s="65"/>
      <c r="R52493" s="65"/>
      <c r="X52493" s="65"/>
      <c r="Y52493" s="65"/>
      <c r="Z52493" s="65"/>
      <c r="AA52493" s="65"/>
      <c r="AB52493" s="65"/>
      <c r="AC52493" s="65"/>
      <c r="AJ52493" s="66"/>
    </row>
    <row r="52494" spans="17:36" ht="4.5" customHeight="1" x14ac:dyDescent="0.2">
      <c r="Q52494" s="65"/>
      <c r="R52494" s="65"/>
      <c r="X52494" s="65"/>
      <c r="Y52494" s="65"/>
      <c r="Z52494" s="65"/>
      <c r="AA52494" s="65"/>
      <c r="AB52494" s="65"/>
      <c r="AC52494" s="65"/>
      <c r="AJ52494" s="66"/>
    </row>
    <row r="52495" spans="17:36" ht="4.5" customHeight="1" x14ac:dyDescent="0.2">
      <c r="Q52495" s="65"/>
      <c r="R52495" s="65"/>
      <c r="X52495" s="65"/>
      <c r="Y52495" s="65"/>
      <c r="Z52495" s="65"/>
      <c r="AA52495" s="65"/>
      <c r="AB52495" s="65"/>
      <c r="AC52495" s="65"/>
      <c r="AJ52495" s="66"/>
    </row>
    <row r="52496" spans="17:36" ht="4.5" customHeight="1" x14ac:dyDescent="0.2">
      <c r="Q52496" s="65"/>
      <c r="R52496" s="65"/>
      <c r="X52496" s="65"/>
      <c r="Y52496" s="65"/>
      <c r="Z52496" s="65"/>
      <c r="AA52496" s="65"/>
      <c r="AB52496" s="65"/>
      <c r="AC52496" s="65"/>
      <c r="AJ52496" s="66"/>
    </row>
    <row r="52497" spans="17:36" ht="4.5" customHeight="1" x14ac:dyDescent="0.2">
      <c r="Q52497" s="65"/>
      <c r="R52497" s="65"/>
      <c r="X52497" s="65"/>
      <c r="Y52497" s="65"/>
      <c r="Z52497" s="65"/>
      <c r="AA52497" s="65"/>
      <c r="AB52497" s="65"/>
      <c r="AC52497" s="65"/>
      <c r="AJ52497" s="66"/>
    </row>
    <row r="52498" spans="17:36" ht="4.5" customHeight="1" x14ac:dyDescent="0.2">
      <c r="Q52498" s="65"/>
      <c r="R52498" s="65"/>
      <c r="X52498" s="65"/>
      <c r="Y52498" s="65"/>
      <c r="Z52498" s="65"/>
      <c r="AA52498" s="65"/>
      <c r="AB52498" s="65"/>
      <c r="AC52498" s="65"/>
      <c r="AJ52498" s="66"/>
    </row>
    <row r="52499" spans="17:36" ht="4.5" customHeight="1" x14ac:dyDescent="0.2">
      <c r="Q52499" s="65"/>
      <c r="R52499" s="65"/>
      <c r="X52499" s="65"/>
      <c r="Y52499" s="65"/>
      <c r="Z52499" s="65"/>
      <c r="AA52499" s="65"/>
      <c r="AB52499" s="65"/>
      <c r="AC52499" s="65"/>
      <c r="AJ52499" s="66"/>
    </row>
    <row r="52500" spans="17:36" ht="4.5" customHeight="1" x14ac:dyDescent="0.2">
      <c r="Q52500" s="65"/>
      <c r="R52500" s="65"/>
      <c r="X52500" s="65"/>
      <c r="Y52500" s="65"/>
      <c r="Z52500" s="65"/>
      <c r="AA52500" s="65"/>
      <c r="AB52500" s="65"/>
      <c r="AC52500" s="65"/>
      <c r="AJ52500" s="66"/>
    </row>
    <row r="52501" spans="17:36" ht="4.5" customHeight="1" x14ac:dyDescent="0.2">
      <c r="Q52501" s="65"/>
      <c r="R52501" s="65"/>
      <c r="X52501" s="65"/>
      <c r="Y52501" s="65"/>
      <c r="Z52501" s="65"/>
      <c r="AA52501" s="65"/>
      <c r="AB52501" s="65"/>
      <c r="AC52501" s="65"/>
      <c r="AJ52501" s="66"/>
    </row>
    <row r="52502" spans="17:36" ht="4.5" customHeight="1" x14ac:dyDescent="0.2">
      <c r="Q52502" s="65"/>
      <c r="R52502" s="65"/>
      <c r="X52502" s="65"/>
      <c r="Y52502" s="65"/>
      <c r="Z52502" s="65"/>
      <c r="AA52502" s="65"/>
      <c r="AB52502" s="65"/>
      <c r="AC52502" s="65"/>
      <c r="AJ52502" s="66"/>
    </row>
    <row r="52503" spans="17:36" ht="4.5" customHeight="1" x14ac:dyDescent="0.2">
      <c r="Q52503" s="65"/>
      <c r="R52503" s="65"/>
      <c r="X52503" s="65"/>
      <c r="Y52503" s="65"/>
      <c r="Z52503" s="65"/>
      <c r="AA52503" s="65"/>
      <c r="AB52503" s="65"/>
      <c r="AC52503" s="65"/>
      <c r="AJ52503" s="66"/>
    </row>
    <row r="52504" spans="17:36" ht="4.5" customHeight="1" x14ac:dyDescent="0.2">
      <c r="Q52504" s="65"/>
      <c r="R52504" s="65"/>
      <c r="X52504" s="65"/>
      <c r="Y52504" s="65"/>
      <c r="Z52504" s="65"/>
      <c r="AA52504" s="65"/>
      <c r="AB52504" s="65"/>
      <c r="AC52504" s="65"/>
      <c r="AJ52504" s="66"/>
    </row>
    <row r="52505" spans="17:36" ht="4.5" customHeight="1" x14ac:dyDescent="0.2">
      <c r="Q52505" s="65"/>
      <c r="R52505" s="65"/>
      <c r="X52505" s="65"/>
      <c r="Y52505" s="65"/>
      <c r="Z52505" s="65"/>
      <c r="AA52505" s="65"/>
      <c r="AB52505" s="65"/>
      <c r="AC52505" s="65"/>
      <c r="AJ52505" s="66"/>
    </row>
    <row r="52506" spans="17:36" ht="4.5" customHeight="1" x14ac:dyDescent="0.2">
      <c r="Q52506" s="65"/>
      <c r="R52506" s="65"/>
      <c r="X52506" s="65"/>
      <c r="Y52506" s="65"/>
      <c r="Z52506" s="65"/>
      <c r="AA52506" s="65"/>
      <c r="AB52506" s="65"/>
      <c r="AC52506" s="65"/>
      <c r="AJ52506" s="66"/>
    </row>
    <row r="52507" spans="17:36" ht="4.5" customHeight="1" x14ac:dyDescent="0.2">
      <c r="Q52507" s="65"/>
      <c r="R52507" s="65"/>
      <c r="X52507" s="65"/>
      <c r="Y52507" s="65"/>
      <c r="Z52507" s="65"/>
      <c r="AA52507" s="65"/>
      <c r="AB52507" s="65"/>
      <c r="AC52507" s="65"/>
      <c r="AJ52507" s="66"/>
    </row>
    <row r="52508" spans="17:36" ht="4.5" customHeight="1" x14ac:dyDescent="0.2">
      <c r="Q52508" s="65"/>
      <c r="R52508" s="65"/>
      <c r="X52508" s="65"/>
      <c r="Y52508" s="65"/>
      <c r="Z52508" s="65"/>
      <c r="AA52508" s="65"/>
      <c r="AB52508" s="65"/>
      <c r="AC52508" s="65"/>
      <c r="AJ52508" s="66"/>
    </row>
    <row r="52509" spans="17:36" ht="4.5" customHeight="1" x14ac:dyDescent="0.2">
      <c r="Q52509" s="65"/>
      <c r="R52509" s="65"/>
      <c r="X52509" s="65"/>
      <c r="Y52509" s="65"/>
      <c r="Z52509" s="65"/>
      <c r="AA52509" s="65"/>
      <c r="AB52509" s="65"/>
      <c r="AC52509" s="65"/>
      <c r="AJ52509" s="66"/>
    </row>
    <row r="52510" spans="17:36" ht="4.5" customHeight="1" x14ac:dyDescent="0.2">
      <c r="Q52510" s="65"/>
      <c r="R52510" s="65"/>
      <c r="X52510" s="65"/>
      <c r="Y52510" s="65"/>
      <c r="Z52510" s="65"/>
      <c r="AA52510" s="65"/>
      <c r="AB52510" s="65"/>
      <c r="AC52510" s="65"/>
      <c r="AJ52510" s="66"/>
    </row>
    <row r="52511" spans="17:36" ht="4.5" customHeight="1" x14ac:dyDescent="0.2">
      <c r="Q52511" s="65"/>
      <c r="R52511" s="65"/>
      <c r="X52511" s="65"/>
      <c r="Y52511" s="65"/>
      <c r="Z52511" s="65"/>
      <c r="AA52511" s="65"/>
      <c r="AB52511" s="65"/>
      <c r="AC52511" s="65"/>
      <c r="AJ52511" s="66"/>
    </row>
    <row r="52512" spans="17:36" ht="4.5" customHeight="1" x14ac:dyDescent="0.2">
      <c r="Q52512" s="65"/>
      <c r="R52512" s="65"/>
      <c r="X52512" s="65"/>
      <c r="Y52512" s="65"/>
      <c r="Z52512" s="65"/>
      <c r="AA52512" s="65"/>
      <c r="AB52512" s="65"/>
      <c r="AC52512" s="65"/>
      <c r="AJ52512" s="66"/>
    </row>
    <row r="52513" spans="17:36" ht="4.5" customHeight="1" x14ac:dyDescent="0.2">
      <c r="Q52513" s="65"/>
      <c r="R52513" s="65"/>
      <c r="X52513" s="65"/>
      <c r="Y52513" s="65"/>
      <c r="Z52513" s="65"/>
      <c r="AA52513" s="65"/>
      <c r="AB52513" s="65"/>
      <c r="AC52513" s="65"/>
      <c r="AJ52513" s="66"/>
    </row>
    <row r="52514" spans="17:36" ht="4.5" customHeight="1" x14ac:dyDescent="0.2">
      <c r="Q52514" s="65"/>
      <c r="R52514" s="65"/>
      <c r="X52514" s="65"/>
      <c r="Y52514" s="65"/>
      <c r="Z52514" s="65"/>
      <c r="AA52514" s="65"/>
      <c r="AB52514" s="65"/>
      <c r="AC52514" s="65"/>
      <c r="AJ52514" s="66"/>
    </row>
    <row r="52515" spans="17:36" ht="4.5" customHeight="1" x14ac:dyDescent="0.2">
      <c r="Q52515" s="65"/>
      <c r="R52515" s="65"/>
      <c r="X52515" s="65"/>
      <c r="Y52515" s="65"/>
      <c r="Z52515" s="65"/>
      <c r="AA52515" s="65"/>
      <c r="AB52515" s="65"/>
      <c r="AC52515" s="65"/>
      <c r="AJ52515" s="66"/>
    </row>
    <row r="52516" spans="17:36" ht="4.5" customHeight="1" x14ac:dyDescent="0.2">
      <c r="Q52516" s="65"/>
      <c r="R52516" s="65"/>
      <c r="X52516" s="65"/>
      <c r="Y52516" s="65"/>
      <c r="Z52516" s="65"/>
      <c r="AA52516" s="65"/>
      <c r="AB52516" s="65"/>
      <c r="AC52516" s="65"/>
      <c r="AJ52516" s="66"/>
    </row>
    <row r="52517" spans="17:36" ht="4.5" customHeight="1" x14ac:dyDescent="0.2">
      <c r="Q52517" s="65"/>
      <c r="R52517" s="65"/>
      <c r="X52517" s="65"/>
      <c r="Y52517" s="65"/>
      <c r="Z52517" s="65"/>
      <c r="AA52517" s="65"/>
      <c r="AB52517" s="65"/>
      <c r="AC52517" s="65"/>
      <c r="AJ52517" s="66"/>
    </row>
    <row r="52518" spans="17:36" ht="4.5" customHeight="1" x14ac:dyDescent="0.2">
      <c r="Q52518" s="65"/>
      <c r="R52518" s="65"/>
      <c r="X52518" s="65"/>
      <c r="Y52518" s="65"/>
      <c r="Z52518" s="65"/>
      <c r="AA52518" s="65"/>
      <c r="AB52518" s="65"/>
      <c r="AC52518" s="65"/>
      <c r="AJ52518" s="66"/>
    </row>
    <row r="52519" spans="17:36" ht="4.5" customHeight="1" x14ac:dyDescent="0.2">
      <c r="Q52519" s="65"/>
      <c r="R52519" s="65"/>
      <c r="X52519" s="65"/>
      <c r="Y52519" s="65"/>
      <c r="Z52519" s="65"/>
      <c r="AA52519" s="65"/>
      <c r="AB52519" s="65"/>
      <c r="AC52519" s="65"/>
      <c r="AJ52519" s="66"/>
    </row>
    <row r="52520" spans="17:36" ht="4.5" customHeight="1" x14ac:dyDescent="0.2">
      <c r="Q52520" s="65"/>
      <c r="R52520" s="65"/>
      <c r="X52520" s="65"/>
      <c r="Y52520" s="65"/>
      <c r="Z52520" s="65"/>
      <c r="AA52520" s="65"/>
      <c r="AB52520" s="65"/>
      <c r="AC52520" s="65"/>
      <c r="AJ52520" s="66"/>
    </row>
    <row r="52521" spans="17:36" ht="4.5" customHeight="1" x14ac:dyDescent="0.2">
      <c r="Q52521" s="65"/>
      <c r="R52521" s="65"/>
      <c r="X52521" s="65"/>
      <c r="Y52521" s="65"/>
      <c r="Z52521" s="65"/>
      <c r="AA52521" s="65"/>
      <c r="AB52521" s="65"/>
      <c r="AC52521" s="65"/>
      <c r="AJ52521" s="66"/>
    </row>
    <row r="52522" spans="17:36" ht="4.5" customHeight="1" x14ac:dyDescent="0.2">
      <c r="Q52522" s="65"/>
      <c r="R52522" s="65"/>
      <c r="X52522" s="65"/>
      <c r="Y52522" s="65"/>
      <c r="Z52522" s="65"/>
      <c r="AA52522" s="65"/>
      <c r="AB52522" s="65"/>
      <c r="AC52522" s="65"/>
      <c r="AJ52522" s="66"/>
    </row>
    <row r="52523" spans="17:36" ht="4.5" customHeight="1" x14ac:dyDescent="0.2">
      <c r="Q52523" s="65"/>
      <c r="R52523" s="65"/>
      <c r="X52523" s="65"/>
      <c r="Y52523" s="65"/>
      <c r="Z52523" s="65"/>
      <c r="AA52523" s="65"/>
      <c r="AB52523" s="65"/>
      <c r="AC52523" s="65"/>
      <c r="AJ52523" s="66"/>
    </row>
    <row r="52524" spans="17:36" ht="4.5" customHeight="1" x14ac:dyDescent="0.2">
      <c r="Q52524" s="65"/>
      <c r="R52524" s="65"/>
      <c r="X52524" s="65"/>
      <c r="Y52524" s="65"/>
      <c r="Z52524" s="65"/>
      <c r="AA52524" s="65"/>
      <c r="AB52524" s="65"/>
      <c r="AC52524" s="65"/>
      <c r="AJ52524" s="66"/>
    </row>
    <row r="52525" spans="17:36" ht="4.5" customHeight="1" x14ac:dyDescent="0.2">
      <c r="Q52525" s="65"/>
      <c r="R52525" s="65"/>
      <c r="X52525" s="65"/>
      <c r="Y52525" s="65"/>
      <c r="Z52525" s="65"/>
      <c r="AA52525" s="65"/>
      <c r="AB52525" s="65"/>
      <c r="AC52525" s="65"/>
      <c r="AJ52525" s="66"/>
    </row>
    <row r="52526" spans="17:36" ht="4.5" customHeight="1" x14ac:dyDescent="0.2">
      <c r="Q52526" s="65"/>
      <c r="R52526" s="65"/>
      <c r="X52526" s="65"/>
      <c r="Y52526" s="65"/>
      <c r="Z52526" s="65"/>
      <c r="AA52526" s="65"/>
      <c r="AB52526" s="65"/>
      <c r="AC52526" s="65"/>
      <c r="AJ52526" s="66"/>
    </row>
    <row r="52527" spans="17:36" ht="4.5" customHeight="1" x14ac:dyDescent="0.2">
      <c r="Q52527" s="65"/>
      <c r="R52527" s="65"/>
      <c r="X52527" s="65"/>
      <c r="Y52527" s="65"/>
      <c r="Z52527" s="65"/>
      <c r="AA52527" s="65"/>
      <c r="AB52527" s="65"/>
      <c r="AC52527" s="65"/>
      <c r="AJ52527" s="66"/>
    </row>
    <row r="52528" spans="17:36" ht="4.5" customHeight="1" x14ac:dyDescent="0.2">
      <c r="Q52528" s="65"/>
      <c r="R52528" s="65"/>
      <c r="X52528" s="65"/>
      <c r="Y52528" s="65"/>
      <c r="Z52528" s="65"/>
      <c r="AA52528" s="65"/>
      <c r="AB52528" s="65"/>
      <c r="AC52528" s="65"/>
      <c r="AJ52528" s="66"/>
    </row>
    <row r="52529" spans="17:36" ht="4.5" customHeight="1" x14ac:dyDescent="0.2">
      <c r="Q52529" s="65"/>
      <c r="R52529" s="65"/>
      <c r="X52529" s="65"/>
      <c r="Y52529" s="65"/>
      <c r="Z52529" s="65"/>
      <c r="AA52529" s="65"/>
      <c r="AB52529" s="65"/>
      <c r="AC52529" s="65"/>
      <c r="AJ52529" s="66"/>
    </row>
    <row r="52530" spans="17:36" ht="4.5" customHeight="1" x14ac:dyDescent="0.2">
      <c r="Q52530" s="65"/>
      <c r="R52530" s="65"/>
      <c r="X52530" s="65"/>
      <c r="Y52530" s="65"/>
      <c r="Z52530" s="65"/>
      <c r="AA52530" s="65"/>
      <c r="AB52530" s="65"/>
      <c r="AC52530" s="65"/>
      <c r="AJ52530" s="66"/>
    </row>
    <row r="52531" spans="17:36" ht="4.5" customHeight="1" x14ac:dyDescent="0.2">
      <c r="Q52531" s="65"/>
      <c r="R52531" s="65"/>
      <c r="X52531" s="65"/>
      <c r="Y52531" s="65"/>
      <c r="Z52531" s="65"/>
      <c r="AA52531" s="65"/>
      <c r="AB52531" s="65"/>
      <c r="AC52531" s="65"/>
      <c r="AJ52531" s="66"/>
    </row>
    <row r="52532" spans="17:36" ht="4.5" customHeight="1" x14ac:dyDescent="0.2">
      <c r="Q52532" s="65"/>
      <c r="R52532" s="65"/>
      <c r="X52532" s="65"/>
      <c r="Y52532" s="65"/>
      <c r="Z52532" s="65"/>
      <c r="AA52532" s="65"/>
      <c r="AB52532" s="65"/>
      <c r="AC52532" s="65"/>
      <c r="AJ52532" s="66"/>
    </row>
    <row r="52533" spans="17:36" ht="4.5" customHeight="1" x14ac:dyDescent="0.2">
      <c r="Q52533" s="65"/>
      <c r="R52533" s="65"/>
      <c r="X52533" s="65"/>
      <c r="Y52533" s="65"/>
      <c r="Z52533" s="65"/>
      <c r="AA52533" s="65"/>
      <c r="AB52533" s="65"/>
      <c r="AC52533" s="65"/>
      <c r="AJ52533" s="66"/>
    </row>
    <row r="52534" spans="17:36" ht="4.5" customHeight="1" x14ac:dyDescent="0.2">
      <c r="Q52534" s="65"/>
      <c r="R52534" s="65"/>
      <c r="X52534" s="65"/>
      <c r="Y52534" s="65"/>
      <c r="Z52534" s="65"/>
      <c r="AA52534" s="65"/>
      <c r="AB52534" s="65"/>
      <c r="AC52534" s="65"/>
      <c r="AJ52534" s="66"/>
    </row>
    <row r="52535" spans="17:36" ht="4.5" customHeight="1" x14ac:dyDescent="0.2">
      <c r="Q52535" s="65"/>
      <c r="R52535" s="65"/>
      <c r="X52535" s="65"/>
      <c r="Y52535" s="65"/>
      <c r="Z52535" s="65"/>
      <c r="AA52535" s="65"/>
      <c r="AB52535" s="65"/>
      <c r="AC52535" s="65"/>
      <c r="AJ52535" s="66"/>
    </row>
    <row r="52536" spans="17:36" ht="4.5" customHeight="1" x14ac:dyDescent="0.2">
      <c r="Q52536" s="65"/>
      <c r="R52536" s="65"/>
      <c r="X52536" s="65"/>
      <c r="Y52536" s="65"/>
      <c r="Z52536" s="65"/>
      <c r="AA52536" s="65"/>
      <c r="AB52536" s="65"/>
      <c r="AC52536" s="65"/>
      <c r="AJ52536" s="66"/>
    </row>
    <row r="52537" spans="17:36" ht="4.5" customHeight="1" x14ac:dyDescent="0.2">
      <c r="Q52537" s="65"/>
      <c r="R52537" s="65"/>
      <c r="X52537" s="65"/>
      <c r="Y52537" s="65"/>
      <c r="Z52537" s="65"/>
      <c r="AA52537" s="65"/>
      <c r="AB52537" s="65"/>
      <c r="AC52537" s="65"/>
      <c r="AJ52537" s="66"/>
    </row>
    <row r="52538" spans="17:36" ht="4.5" customHeight="1" x14ac:dyDescent="0.2">
      <c r="Q52538" s="65"/>
      <c r="R52538" s="65"/>
      <c r="X52538" s="65"/>
      <c r="Y52538" s="65"/>
      <c r="Z52538" s="65"/>
      <c r="AA52538" s="65"/>
      <c r="AB52538" s="65"/>
      <c r="AC52538" s="65"/>
      <c r="AJ52538" s="66"/>
    </row>
    <row r="52539" spans="17:36" ht="4.5" customHeight="1" x14ac:dyDescent="0.2">
      <c r="Q52539" s="65"/>
      <c r="R52539" s="65"/>
      <c r="X52539" s="65"/>
      <c r="Y52539" s="65"/>
      <c r="Z52539" s="65"/>
      <c r="AA52539" s="65"/>
      <c r="AB52539" s="65"/>
      <c r="AC52539" s="65"/>
      <c r="AJ52539" s="66"/>
    </row>
    <row r="52540" spans="17:36" ht="4.5" customHeight="1" x14ac:dyDescent="0.2">
      <c r="Q52540" s="65"/>
      <c r="R52540" s="65"/>
      <c r="X52540" s="65"/>
      <c r="Y52540" s="65"/>
      <c r="Z52540" s="65"/>
      <c r="AA52540" s="65"/>
      <c r="AB52540" s="65"/>
      <c r="AC52540" s="65"/>
      <c r="AJ52540" s="66"/>
    </row>
    <row r="52541" spans="17:36" ht="4.5" customHeight="1" x14ac:dyDescent="0.2">
      <c r="Q52541" s="65"/>
      <c r="R52541" s="65"/>
      <c r="X52541" s="65"/>
      <c r="Y52541" s="65"/>
      <c r="Z52541" s="65"/>
      <c r="AA52541" s="65"/>
      <c r="AB52541" s="65"/>
      <c r="AC52541" s="65"/>
      <c r="AJ52541" s="66"/>
    </row>
    <row r="52542" spans="17:36" ht="4.5" customHeight="1" x14ac:dyDescent="0.2">
      <c r="Q52542" s="65"/>
      <c r="R52542" s="65"/>
      <c r="X52542" s="65"/>
      <c r="Y52542" s="65"/>
      <c r="Z52542" s="65"/>
      <c r="AA52542" s="65"/>
      <c r="AB52542" s="65"/>
      <c r="AC52542" s="65"/>
      <c r="AJ52542" s="66"/>
    </row>
    <row r="52543" spans="17:36" ht="4.5" customHeight="1" x14ac:dyDescent="0.2">
      <c r="Q52543" s="65"/>
      <c r="R52543" s="65"/>
      <c r="X52543" s="65"/>
      <c r="Y52543" s="65"/>
      <c r="Z52543" s="65"/>
      <c r="AA52543" s="65"/>
      <c r="AB52543" s="65"/>
      <c r="AC52543" s="65"/>
      <c r="AJ52543" s="66"/>
    </row>
    <row r="52544" spans="17:36" ht="4.5" customHeight="1" x14ac:dyDescent="0.2">
      <c r="Q52544" s="65"/>
      <c r="R52544" s="65"/>
      <c r="X52544" s="65"/>
      <c r="Y52544" s="65"/>
      <c r="Z52544" s="65"/>
      <c r="AA52544" s="65"/>
      <c r="AB52544" s="65"/>
      <c r="AC52544" s="65"/>
      <c r="AJ52544" s="66"/>
    </row>
    <row r="52545" spans="17:36" ht="4.5" customHeight="1" x14ac:dyDescent="0.2">
      <c r="Q52545" s="65"/>
      <c r="R52545" s="65"/>
      <c r="X52545" s="65"/>
      <c r="Y52545" s="65"/>
      <c r="Z52545" s="65"/>
      <c r="AA52545" s="65"/>
      <c r="AB52545" s="65"/>
      <c r="AC52545" s="65"/>
      <c r="AJ52545" s="66"/>
    </row>
    <row r="52546" spans="17:36" ht="4.5" customHeight="1" x14ac:dyDescent="0.2">
      <c r="Q52546" s="65"/>
      <c r="R52546" s="65"/>
      <c r="X52546" s="65"/>
      <c r="Y52546" s="65"/>
      <c r="Z52546" s="65"/>
      <c r="AA52546" s="65"/>
      <c r="AB52546" s="65"/>
      <c r="AC52546" s="65"/>
      <c r="AJ52546" s="66"/>
    </row>
    <row r="52547" spans="17:36" ht="4.5" customHeight="1" x14ac:dyDescent="0.2">
      <c r="Q52547" s="65"/>
      <c r="R52547" s="65"/>
      <c r="X52547" s="65"/>
      <c r="Y52547" s="65"/>
      <c r="Z52547" s="65"/>
      <c r="AA52547" s="65"/>
      <c r="AB52547" s="65"/>
      <c r="AC52547" s="65"/>
      <c r="AJ52547" s="66"/>
    </row>
    <row r="52548" spans="17:36" ht="4.5" customHeight="1" x14ac:dyDescent="0.2">
      <c r="Q52548" s="65"/>
      <c r="R52548" s="65"/>
      <c r="X52548" s="65"/>
      <c r="Y52548" s="65"/>
      <c r="Z52548" s="65"/>
      <c r="AA52548" s="65"/>
      <c r="AB52548" s="65"/>
      <c r="AC52548" s="65"/>
      <c r="AJ52548" s="66"/>
    </row>
    <row r="52549" spans="17:36" ht="4.5" customHeight="1" x14ac:dyDescent="0.2">
      <c r="Q52549" s="65"/>
      <c r="R52549" s="65"/>
      <c r="X52549" s="65"/>
      <c r="Y52549" s="65"/>
      <c r="Z52549" s="65"/>
      <c r="AA52549" s="65"/>
      <c r="AB52549" s="65"/>
      <c r="AC52549" s="65"/>
      <c r="AJ52549" s="66"/>
    </row>
    <row r="52550" spans="17:36" ht="4.5" customHeight="1" x14ac:dyDescent="0.2">
      <c r="Q52550" s="65"/>
      <c r="R52550" s="65"/>
      <c r="X52550" s="65"/>
      <c r="Y52550" s="65"/>
      <c r="Z52550" s="65"/>
      <c r="AA52550" s="65"/>
      <c r="AB52550" s="65"/>
      <c r="AC52550" s="65"/>
      <c r="AJ52550" s="66"/>
    </row>
    <row r="52551" spans="17:36" ht="4.5" customHeight="1" x14ac:dyDescent="0.2">
      <c r="Q52551" s="65"/>
      <c r="R52551" s="65"/>
      <c r="X52551" s="65"/>
      <c r="Y52551" s="65"/>
      <c r="Z52551" s="65"/>
      <c r="AA52551" s="65"/>
      <c r="AB52551" s="65"/>
      <c r="AC52551" s="65"/>
      <c r="AJ52551" s="66"/>
    </row>
    <row r="52552" spans="17:36" ht="4.5" customHeight="1" x14ac:dyDescent="0.2">
      <c r="Q52552" s="65"/>
      <c r="R52552" s="65"/>
      <c r="X52552" s="65"/>
      <c r="Y52552" s="65"/>
      <c r="Z52552" s="65"/>
      <c r="AA52552" s="65"/>
      <c r="AB52552" s="65"/>
      <c r="AC52552" s="65"/>
      <c r="AJ52552" s="66"/>
    </row>
    <row r="52553" spans="17:36" ht="4.5" customHeight="1" x14ac:dyDescent="0.2">
      <c r="Q52553" s="65"/>
      <c r="R52553" s="65"/>
      <c r="X52553" s="65"/>
      <c r="Y52553" s="65"/>
      <c r="Z52553" s="65"/>
      <c r="AA52553" s="65"/>
      <c r="AB52553" s="65"/>
      <c r="AC52553" s="65"/>
      <c r="AJ52553" s="66"/>
    </row>
    <row r="52554" spans="17:36" ht="4.5" customHeight="1" x14ac:dyDescent="0.2">
      <c r="Q52554" s="65"/>
      <c r="R52554" s="65"/>
      <c r="X52554" s="65"/>
      <c r="Y52554" s="65"/>
      <c r="Z52554" s="65"/>
      <c r="AA52554" s="65"/>
      <c r="AB52554" s="65"/>
      <c r="AC52554" s="65"/>
      <c r="AJ52554" s="66"/>
    </row>
    <row r="52555" spans="17:36" ht="4.5" customHeight="1" x14ac:dyDescent="0.2">
      <c r="Q52555" s="65"/>
      <c r="R52555" s="65"/>
      <c r="X52555" s="65"/>
      <c r="Y52555" s="65"/>
      <c r="Z52555" s="65"/>
      <c r="AA52555" s="65"/>
      <c r="AB52555" s="65"/>
      <c r="AC52555" s="65"/>
      <c r="AJ52555" s="66"/>
    </row>
    <row r="52556" spans="17:36" ht="4.5" customHeight="1" x14ac:dyDescent="0.2">
      <c r="Q52556" s="65"/>
      <c r="R52556" s="65"/>
      <c r="X52556" s="65"/>
      <c r="Y52556" s="65"/>
      <c r="Z52556" s="65"/>
      <c r="AA52556" s="65"/>
      <c r="AB52556" s="65"/>
      <c r="AC52556" s="65"/>
      <c r="AJ52556" s="66"/>
    </row>
    <row r="52557" spans="17:36" ht="4.5" customHeight="1" x14ac:dyDescent="0.2">
      <c r="Q52557" s="65"/>
      <c r="R52557" s="65"/>
      <c r="X52557" s="65"/>
      <c r="Y52557" s="65"/>
      <c r="Z52557" s="65"/>
      <c r="AA52557" s="65"/>
      <c r="AB52557" s="65"/>
      <c r="AC52557" s="65"/>
      <c r="AJ52557" s="66"/>
    </row>
    <row r="52558" spans="17:36" ht="4.5" customHeight="1" x14ac:dyDescent="0.2">
      <c r="Q52558" s="65"/>
      <c r="R52558" s="65"/>
      <c r="X52558" s="65"/>
      <c r="Y52558" s="65"/>
      <c r="Z52558" s="65"/>
      <c r="AA52558" s="65"/>
      <c r="AB52558" s="65"/>
      <c r="AC52558" s="65"/>
      <c r="AJ52558" s="66"/>
    </row>
    <row r="52559" spans="17:36" ht="4.5" customHeight="1" x14ac:dyDescent="0.2">
      <c r="Q52559" s="65"/>
      <c r="R52559" s="65"/>
      <c r="X52559" s="65"/>
      <c r="Y52559" s="65"/>
      <c r="Z52559" s="65"/>
      <c r="AA52559" s="65"/>
      <c r="AB52559" s="65"/>
      <c r="AC52559" s="65"/>
      <c r="AJ52559" s="66"/>
    </row>
    <row r="52560" spans="17:36" ht="4.5" customHeight="1" x14ac:dyDescent="0.2">
      <c r="Q52560" s="65"/>
      <c r="R52560" s="65"/>
      <c r="X52560" s="65"/>
      <c r="Y52560" s="65"/>
      <c r="Z52560" s="65"/>
      <c r="AA52560" s="65"/>
      <c r="AB52560" s="65"/>
      <c r="AC52560" s="65"/>
      <c r="AJ52560" s="66"/>
    </row>
    <row r="52561" spans="17:36" ht="4.5" customHeight="1" x14ac:dyDescent="0.2">
      <c r="Q52561" s="65"/>
      <c r="R52561" s="65"/>
      <c r="X52561" s="65"/>
      <c r="Y52561" s="65"/>
      <c r="Z52561" s="65"/>
      <c r="AA52561" s="65"/>
      <c r="AB52561" s="65"/>
      <c r="AC52561" s="65"/>
      <c r="AJ52561" s="66"/>
    </row>
    <row r="52562" spans="17:36" ht="4.5" customHeight="1" x14ac:dyDescent="0.2">
      <c r="Q52562" s="65"/>
      <c r="R52562" s="65"/>
      <c r="X52562" s="65"/>
      <c r="Y52562" s="65"/>
      <c r="Z52562" s="65"/>
      <c r="AA52562" s="65"/>
      <c r="AB52562" s="65"/>
      <c r="AC52562" s="65"/>
      <c r="AJ52562" s="66"/>
    </row>
    <row r="52563" spans="17:36" ht="4.5" customHeight="1" x14ac:dyDescent="0.2">
      <c r="Q52563" s="65"/>
      <c r="R52563" s="65"/>
      <c r="X52563" s="65"/>
      <c r="Y52563" s="65"/>
      <c r="Z52563" s="65"/>
      <c r="AA52563" s="65"/>
      <c r="AB52563" s="65"/>
      <c r="AC52563" s="65"/>
      <c r="AJ52563" s="66"/>
    </row>
    <row r="52564" spans="17:36" ht="4.5" customHeight="1" x14ac:dyDescent="0.2">
      <c r="Q52564" s="65"/>
      <c r="R52564" s="65"/>
      <c r="X52564" s="65"/>
      <c r="Y52564" s="65"/>
      <c r="Z52564" s="65"/>
      <c r="AA52564" s="65"/>
      <c r="AB52564" s="65"/>
      <c r="AC52564" s="65"/>
      <c r="AJ52564" s="66"/>
    </row>
    <row r="52565" spans="17:36" ht="4.5" customHeight="1" x14ac:dyDescent="0.2">
      <c r="Q52565" s="65"/>
      <c r="R52565" s="65"/>
      <c r="X52565" s="65"/>
      <c r="Y52565" s="65"/>
      <c r="Z52565" s="65"/>
      <c r="AA52565" s="65"/>
      <c r="AB52565" s="65"/>
      <c r="AC52565" s="65"/>
      <c r="AJ52565" s="66"/>
    </row>
    <row r="52566" spans="17:36" ht="4.5" customHeight="1" x14ac:dyDescent="0.2">
      <c r="Q52566" s="65"/>
      <c r="R52566" s="65"/>
      <c r="X52566" s="65"/>
      <c r="Y52566" s="65"/>
      <c r="Z52566" s="65"/>
      <c r="AA52566" s="65"/>
      <c r="AB52566" s="65"/>
      <c r="AC52566" s="65"/>
      <c r="AJ52566" s="66"/>
    </row>
    <row r="52567" spans="17:36" ht="4.5" customHeight="1" x14ac:dyDescent="0.2">
      <c r="Q52567" s="65"/>
      <c r="R52567" s="65"/>
      <c r="X52567" s="65"/>
      <c r="Y52567" s="65"/>
      <c r="Z52567" s="65"/>
      <c r="AA52567" s="65"/>
      <c r="AB52567" s="65"/>
      <c r="AC52567" s="65"/>
      <c r="AJ52567" s="66"/>
    </row>
    <row r="52568" spans="17:36" ht="4.5" customHeight="1" x14ac:dyDescent="0.2">
      <c r="Q52568" s="65"/>
      <c r="R52568" s="65"/>
      <c r="X52568" s="65"/>
      <c r="Y52568" s="65"/>
      <c r="Z52568" s="65"/>
      <c r="AA52568" s="65"/>
      <c r="AB52568" s="65"/>
      <c r="AC52568" s="65"/>
      <c r="AJ52568" s="66"/>
    </row>
    <row r="52569" spans="17:36" ht="4.5" customHeight="1" x14ac:dyDescent="0.2">
      <c r="Q52569" s="65"/>
      <c r="R52569" s="65"/>
      <c r="X52569" s="65"/>
      <c r="Y52569" s="65"/>
      <c r="Z52569" s="65"/>
      <c r="AA52569" s="65"/>
      <c r="AB52569" s="65"/>
      <c r="AC52569" s="65"/>
      <c r="AJ52569" s="66"/>
    </row>
    <row r="52570" spans="17:36" ht="4.5" customHeight="1" x14ac:dyDescent="0.2">
      <c r="Q52570" s="65"/>
      <c r="R52570" s="65"/>
      <c r="X52570" s="65"/>
      <c r="Y52570" s="65"/>
      <c r="Z52570" s="65"/>
      <c r="AA52570" s="65"/>
      <c r="AB52570" s="65"/>
      <c r="AC52570" s="65"/>
      <c r="AJ52570" s="66"/>
    </row>
    <row r="52571" spans="17:36" ht="4.5" customHeight="1" x14ac:dyDescent="0.2">
      <c r="Q52571" s="65"/>
      <c r="R52571" s="65"/>
      <c r="X52571" s="65"/>
      <c r="Y52571" s="65"/>
      <c r="Z52571" s="65"/>
      <c r="AA52571" s="65"/>
      <c r="AB52571" s="65"/>
      <c r="AC52571" s="65"/>
      <c r="AJ52571" s="66"/>
    </row>
    <row r="52572" spans="17:36" ht="4.5" customHeight="1" x14ac:dyDescent="0.2">
      <c r="Q52572" s="65"/>
      <c r="R52572" s="65"/>
      <c r="X52572" s="65"/>
      <c r="Y52572" s="65"/>
      <c r="Z52572" s="65"/>
      <c r="AA52572" s="65"/>
      <c r="AB52572" s="65"/>
      <c r="AC52572" s="65"/>
      <c r="AJ52572" s="66"/>
    </row>
    <row r="52573" spans="17:36" ht="4.5" customHeight="1" x14ac:dyDescent="0.2">
      <c r="Q52573" s="65"/>
      <c r="R52573" s="65"/>
      <c r="X52573" s="65"/>
      <c r="Y52573" s="65"/>
      <c r="Z52573" s="65"/>
      <c r="AA52573" s="65"/>
      <c r="AB52573" s="65"/>
      <c r="AC52573" s="65"/>
      <c r="AJ52573" s="66"/>
    </row>
    <row r="52574" spans="17:36" ht="4.5" customHeight="1" x14ac:dyDescent="0.2">
      <c r="Q52574" s="65"/>
      <c r="R52574" s="65"/>
      <c r="X52574" s="65"/>
      <c r="Y52574" s="65"/>
      <c r="Z52574" s="65"/>
      <c r="AA52574" s="65"/>
      <c r="AB52574" s="65"/>
      <c r="AC52574" s="65"/>
      <c r="AJ52574" s="66"/>
    </row>
    <row r="52575" spans="17:36" ht="4.5" customHeight="1" x14ac:dyDescent="0.2">
      <c r="Q52575" s="65"/>
      <c r="R52575" s="65"/>
      <c r="X52575" s="65"/>
      <c r="Y52575" s="65"/>
      <c r="Z52575" s="65"/>
      <c r="AA52575" s="65"/>
      <c r="AB52575" s="65"/>
      <c r="AC52575" s="65"/>
      <c r="AJ52575" s="66"/>
    </row>
    <row r="52576" spans="17:36" ht="4.5" customHeight="1" x14ac:dyDescent="0.2">
      <c r="Q52576" s="65"/>
      <c r="R52576" s="65"/>
      <c r="X52576" s="65"/>
      <c r="Y52576" s="65"/>
      <c r="Z52576" s="65"/>
      <c r="AA52576" s="65"/>
      <c r="AB52576" s="65"/>
      <c r="AC52576" s="65"/>
      <c r="AJ52576" s="66"/>
    </row>
    <row r="52577" spans="17:36" ht="4.5" customHeight="1" x14ac:dyDescent="0.2">
      <c r="Q52577" s="65"/>
      <c r="R52577" s="65"/>
      <c r="X52577" s="65"/>
      <c r="Y52577" s="65"/>
      <c r="Z52577" s="65"/>
      <c r="AA52577" s="65"/>
      <c r="AB52577" s="65"/>
      <c r="AC52577" s="65"/>
      <c r="AJ52577" s="66"/>
    </row>
    <row r="52578" spans="17:36" ht="4.5" customHeight="1" x14ac:dyDescent="0.2">
      <c r="Q52578" s="65"/>
      <c r="R52578" s="65"/>
      <c r="X52578" s="65"/>
      <c r="Y52578" s="65"/>
      <c r="Z52578" s="65"/>
      <c r="AA52578" s="65"/>
      <c r="AB52578" s="65"/>
      <c r="AC52578" s="65"/>
      <c r="AJ52578" s="66"/>
    </row>
    <row r="52579" spans="17:36" ht="4.5" customHeight="1" x14ac:dyDescent="0.2">
      <c r="Q52579" s="65"/>
      <c r="R52579" s="65"/>
      <c r="X52579" s="65"/>
      <c r="Y52579" s="65"/>
      <c r="Z52579" s="65"/>
      <c r="AA52579" s="65"/>
      <c r="AB52579" s="65"/>
      <c r="AC52579" s="65"/>
      <c r="AJ52579" s="66"/>
    </row>
    <row r="52580" spans="17:36" ht="4.5" customHeight="1" x14ac:dyDescent="0.2">
      <c r="Q52580" s="65"/>
      <c r="R52580" s="65"/>
      <c r="X52580" s="65"/>
      <c r="Y52580" s="65"/>
      <c r="Z52580" s="65"/>
      <c r="AA52580" s="65"/>
      <c r="AB52580" s="65"/>
      <c r="AC52580" s="65"/>
      <c r="AJ52580" s="66"/>
    </row>
    <row r="52581" spans="17:36" ht="4.5" customHeight="1" x14ac:dyDescent="0.2">
      <c r="Q52581" s="65"/>
      <c r="R52581" s="65"/>
      <c r="X52581" s="65"/>
      <c r="Y52581" s="65"/>
      <c r="Z52581" s="65"/>
      <c r="AA52581" s="65"/>
      <c r="AB52581" s="65"/>
      <c r="AC52581" s="65"/>
      <c r="AJ52581" s="66"/>
    </row>
    <row r="52582" spans="17:36" ht="4.5" customHeight="1" x14ac:dyDescent="0.2">
      <c r="Q52582" s="65"/>
      <c r="R52582" s="65"/>
      <c r="X52582" s="65"/>
      <c r="Y52582" s="65"/>
      <c r="Z52582" s="65"/>
      <c r="AA52582" s="65"/>
      <c r="AB52582" s="65"/>
      <c r="AC52582" s="65"/>
      <c r="AJ52582" s="66"/>
    </row>
    <row r="52583" spans="17:36" ht="4.5" customHeight="1" x14ac:dyDescent="0.2">
      <c r="Q52583" s="65"/>
      <c r="R52583" s="65"/>
      <c r="X52583" s="65"/>
      <c r="Y52583" s="65"/>
      <c r="Z52583" s="65"/>
      <c r="AA52583" s="65"/>
      <c r="AB52583" s="65"/>
      <c r="AC52583" s="65"/>
      <c r="AJ52583" s="66"/>
    </row>
    <row r="52584" spans="17:36" ht="4.5" customHeight="1" x14ac:dyDescent="0.2">
      <c r="Q52584" s="65"/>
      <c r="R52584" s="65"/>
      <c r="X52584" s="65"/>
      <c r="Y52584" s="65"/>
      <c r="Z52584" s="65"/>
      <c r="AA52584" s="65"/>
      <c r="AB52584" s="65"/>
      <c r="AC52584" s="65"/>
      <c r="AJ52584" s="66"/>
    </row>
    <row r="52585" spans="17:36" ht="4.5" customHeight="1" x14ac:dyDescent="0.2">
      <c r="Q52585" s="65"/>
      <c r="R52585" s="65"/>
      <c r="X52585" s="65"/>
      <c r="Y52585" s="65"/>
      <c r="Z52585" s="65"/>
      <c r="AA52585" s="65"/>
      <c r="AB52585" s="65"/>
      <c r="AC52585" s="65"/>
      <c r="AJ52585" s="66"/>
    </row>
    <row r="52586" spans="17:36" ht="4.5" customHeight="1" x14ac:dyDescent="0.2">
      <c r="Q52586" s="65"/>
      <c r="R52586" s="65"/>
      <c r="X52586" s="65"/>
      <c r="Y52586" s="65"/>
      <c r="Z52586" s="65"/>
      <c r="AA52586" s="65"/>
      <c r="AB52586" s="65"/>
      <c r="AC52586" s="65"/>
      <c r="AJ52586" s="66"/>
    </row>
    <row r="52587" spans="17:36" ht="4.5" customHeight="1" x14ac:dyDescent="0.2">
      <c r="Q52587" s="65"/>
      <c r="R52587" s="65"/>
      <c r="X52587" s="65"/>
      <c r="Y52587" s="65"/>
      <c r="Z52587" s="65"/>
      <c r="AA52587" s="65"/>
      <c r="AB52587" s="65"/>
      <c r="AC52587" s="65"/>
      <c r="AJ52587" s="66"/>
    </row>
    <row r="52588" spans="17:36" ht="4.5" customHeight="1" x14ac:dyDescent="0.2">
      <c r="Q52588" s="65"/>
      <c r="R52588" s="65"/>
      <c r="X52588" s="65"/>
      <c r="Y52588" s="65"/>
      <c r="Z52588" s="65"/>
      <c r="AA52588" s="65"/>
      <c r="AB52588" s="65"/>
      <c r="AC52588" s="65"/>
      <c r="AJ52588" s="66"/>
    </row>
    <row r="52589" spans="17:36" ht="4.5" customHeight="1" x14ac:dyDescent="0.2">
      <c r="Q52589" s="65"/>
      <c r="R52589" s="65"/>
      <c r="X52589" s="65"/>
      <c r="Y52589" s="65"/>
      <c r="Z52589" s="65"/>
      <c r="AA52589" s="65"/>
      <c r="AB52589" s="65"/>
      <c r="AC52589" s="65"/>
      <c r="AJ52589" s="66"/>
    </row>
    <row r="52590" spans="17:36" ht="4.5" customHeight="1" x14ac:dyDescent="0.2">
      <c r="Q52590" s="65"/>
      <c r="R52590" s="65"/>
      <c r="X52590" s="65"/>
      <c r="Y52590" s="65"/>
      <c r="Z52590" s="65"/>
      <c r="AA52590" s="65"/>
      <c r="AB52590" s="65"/>
      <c r="AC52590" s="65"/>
      <c r="AJ52590" s="66"/>
    </row>
    <row r="52591" spans="17:36" ht="4.5" customHeight="1" x14ac:dyDescent="0.2">
      <c r="Q52591" s="65"/>
      <c r="R52591" s="65"/>
      <c r="X52591" s="65"/>
      <c r="Y52591" s="65"/>
      <c r="Z52591" s="65"/>
      <c r="AA52591" s="65"/>
      <c r="AB52591" s="65"/>
      <c r="AC52591" s="65"/>
      <c r="AJ52591" s="66"/>
    </row>
    <row r="52592" spans="17:36" ht="4.5" customHeight="1" x14ac:dyDescent="0.2">
      <c r="Q52592" s="65"/>
      <c r="R52592" s="65"/>
      <c r="X52592" s="65"/>
      <c r="Y52592" s="65"/>
      <c r="Z52592" s="65"/>
      <c r="AA52592" s="65"/>
      <c r="AB52592" s="65"/>
      <c r="AC52592" s="65"/>
      <c r="AJ52592" s="66"/>
    </row>
    <row r="52593" spans="17:36" ht="4.5" customHeight="1" x14ac:dyDescent="0.2">
      <c r="Q52593" s="65"/>
      <c r="R52593" s="65"/>
      <c r="X52593" s="65"/>
      <c r="Y52593" s="65"/>
      <c r="Z52593" s="65"/>
      <c r="AA52593" s="65"/>
      <c r="AB52593" s="65"/>
      <c r="AC52593" s="65"/>
      <c r="AJ52593" s="66"/>
    </row>
    <row r="52594" spans="17:36" ht="4.5" customHeight="1" x14ac:dyDescent="0.2">
      <c r="Q52594" s="65"/>
      <c r="R52594" s="65"/>
      <c r="X52594" s="65"/>
      <c r="Y52594" s="65"/>
      <c r="Z52594" s="65"/>
      <c r="AA52594" s="65"/>
      <c r="AB52594" s="65"/>
      <c r="AC52594" s="65"/>
      <c r="AJ52594" s="66"/>
    </row>
    <row r="52595" spans="17:36" ht="4.5" customHeight="1" x14ac:dyDescent="0.2">
      <c r="Q52595" s="65"/>
      <c r="R52595" s="65"/>
      <c r="X52595" s="65"/>
      <c r="Y52595" s="65"/>
      <c r="Z52595" s="65"/>
      <c r="AA52595" s="65"/>
      <c r="AB52595" s="65"/>
      <c r="AC52595" s="65"/>
      <c r="AJ52595" s="66"/>
    </row>
    <row r="52596" spans="17:36" ht="4.5" customHeight="1" x14ac:dyDescent="0.2">
      <c r="Q52596" s="65"/>
      <c r="R52596" s="65"/>
      <c r="X52596" s="65"/>
      <c r="Y52596" s="65"/>
      <c r="Z52596" s="65"/>
      <c r="AA52596" s="65"/>
      <c r="AB52596" s="65"/>
      <c r="AC52596" s="65"/>
      <c r="AJ52596" s="66"/>
    </row>
    <row r="52597" spans="17:36" ht="4.5" customHeight="1" x14ac:dyDescent="0.2">
      <c r="Q52597" s="65"/>
      <c r="R52597" s="65"/>
      <c r="X52597" s="65"/>
      <c r="Y52597" s="65"/>
      <c r="Z52597" s="65"/>
      <c r="AA52597" s="65"/>
      <c r="AB52597" s="65"/>
      <c r="AC52597" s="65"/>
      <c r="AJ52597" s="66"/>
    </row>
    <row r="52598" spans="17:36" ht="4.5" customHeight="1" x14ac:dyDescent="0.2">
      <c r="Q52598" s="65"/>
      <c r="R52598" s="65"/>
      <c r="X52598" s="65"/>
      <c r="Y52598" s="65"/>
      <c r="Z52598" s="65"/>
      <c r="AA52598" s="65"/>
      <c r="AB52598" s="65"/>
      <c r="AC52598" s="65"/>
      <c r="AJ52598" s="66"/>
    </row>
    <row r="52599" spans="17:36" ht="4.5" customHeight="1" x14ac:dyDescent="0.2">
      <c r="Q52599" s="65"/>
      <c r="R52599" s="65"/>
      <c r="X52599" s="65"/>
      <c r="Y52599" s="65"/>
      <c r="Z52599" s="65"/>
      <c r="AA52599" s="65"/>
      <c r="AB52599" s="65"/>
      <c r="AC52599" s="65"/>
      <c r="AJ52599" s="66"/>
    </row>
    <row r="52600" spans="17:36" ht="4.5" customHeight="1" x14ac:dyDescent="0.2">
      <c r="Q52600" s="65"/>
      <c r="R52600" s="65"/>
      <c r="X52600" s="65"/>
      <c r="Y52600" s="65"/>
      <c r="Z52600" s="65"/>
      <c r="AA52600" s="65"/>
      <c r="AB52600" s="65"/>
      <c r="AC52600" s="65"/>
      <c r="AJ52600" s="66"/>
    </row>
    <row r="52601" spans="17:36" ht="4.5" customHeight="1" x14ac:dyDescent="0.2">
      <c r="Q52601" s="65"/>
      <c r="R52601" s="65"/>
      <c r="X52601" s="65"/>
      <c r="Y52601" s="65"/>
      <c r="Z52601" s="65"/>
      <c r="AA52601" s="65"/>
      <c r="AB52601" s="65"/>
      <c r="AC52601" s="65"/>
      <c r="AJ52601" s="66"/>
    </row>
    <row r="52602" spans="17:36" ht="4.5" customHeight="1" x14ac:dyDescent="0.2">
      <c r="Q52602" s="65"/>
      <c r="R52602" s="65"/>
      <c r="X52602" s="65"/>
      <c r="Y52602" s="65"/>
      <c r="Z52602" s="65"/>
      <c r="AA52602" s="65"/>
      <c r="AB52602" s="65"/>
      <c r="AC52602" s="65"/>
      <c r="AJ52602" s="66"/>
    </row>
    <row r="52603" spans="17:36" ht="4.5" customHeight="1" x14ac:dyDescent="0.2">
      <c r="Q52603" s="65"/>
      <c r="R52603" s="65"/>
      <c r="X52603" s="65"/>
      <c r="Y52603" s="65"/>
      <c r="Z52603" s="65"/>
      <c r="AA52603" s="65"/>
      <c r="AB52603" s="65"/>
      <c r="AC52603" s="65"/>
      <c r="AJ52603" s="66"/>
    </row>
    <row r="52604" spans="17:36" ht="4.5" customHeight="1" x14ac:dyDescent="0.2">
      <c r="Q52604" s="65"/>
      <c r="R52604" s="65"/>
      <c r="X52604" s="65"/>
      <c r="Y52604" s="65"/>
      <c r="Z52604" s="65"/>
      <c r="AA52604" s="65"/>
      <c r="AB52604" s="65"/>
      <c r="AC52604" s="65"/>
      <c r="AJ52604" s="66"/>
    </row>
    <row r="52605" spans="17:36" ht="4.5" customHeight="1" x14ac:dyDescent="0.2">
      <c r="Q52605" s="65"/>
      <c r="R52605" s="65"/>
      <c r="X52605" s="65"/>
      <c r="Y52605" s="65"/>
      <c r="Z52605" s="65"/>
      <c r="AA52605" s="65"/>
      <c r="AB52605" s="65"/>
      <c r="AC52605" s="65"/>
      <c r="AJ52605" s="66"/>
    </row>
    <row r="52606" spans="17:36" ht="4.5" customHeight="1" x14ac:dyDescent="0.2">
      <c r="Q52606" s="65"/>
      <c r="R52606" s="65"/>
      <c r="X52606" s="65"/>
      <c r="Y52606" s="65"/>
      <c r="Z52606" s="65"/>
      <c r="AA52606" s="65"/>
      <c r="AB52606" s="65"/>
      <c r="AC52606" s="65"/>
      <c r="AJ52606" s="66"/>
    </row>
    <row r="52607" spans="17:36" ht="4.5" customHeight="1" x14ac:dyDescent="0.2">
      <c r="Q52607" s="65"/>
      <c r="R52607" s="65"/>
      <c r="X52607" s="65"/>
      <c r="Y52607" s="65"/>
      <c r="Z52607" s="65"/>
      <c r="AA52607" s="65"/>
      <c r="AB52607" s="65"/>
      <c r="AC52607" s="65"/>
      <c r="AJ52607" s="66"/>
    </row>
    <row r="52608" spans="17:36" ht="4.5" customHeight="1" x14ac:dyDescent="0.2">
      <c r="Q52608" s="65"/>
      <c r="R52608" s="65"/>
      <c r="X52608" s="65"/>
      <c r="Y52608" s="65"/>
      <c r="Z52608" s="65"/>
      <c r="AA52608" s="65"/>
      <c r="AB52608" s="65"/>
      <c r="AC52608" s="65"/>
      <c r="AJ52608" s="66"/>
    </row>
    <row r="52609" spans="17:36" ht="4.5" customHeight="1" x14ac:dyDescent="0.2">
      <c r="Q52609" s="65"/>
      <c r="R52609" s="65"/>
      <c r="X52609" s="65"/>
      <c r="Y52609" s="65"/>
      <c r="Z52609" s="65"/>
      <c r="AA52609" s="65"/>
      <c r="AB52609" s="65"/>
      <c r="AC52609" s="65"/>
      <c r="AJ52609" s="66"/>
    </row>
    <row r="52610" spans="17:36" ht="4.5" customHeight="1" x14ac:dyDescent="0.2">
      <c r="Q52610" s="65"/>
      <c r="R52610" s="65"/>
      <c r="X52610" s="65"/>
      <c r="Y52610" s="65"/>
      <c r="Z52610" s="65"/>
      <c r="AA52610" s="65"/>
      <c r="AB52610" s="65"/>
      <c r="AC52610" s="65"/>
      <c r="AJ52610" s="66"/>
    </row>
    <row r="52611" spans="17:36" ht="4.5" customHeight="1" x14ac:dyDescent="0.2">
      <c r="Q52611" s="65"/>
      <c r="R52611" s="65"/>
      <c r="X52611" s="65"/>
      <c r="Y52611" s="65"/>
      <c r="Z52611" s="65"/>
      <c r="AA52611" s="65"/>
      <c r="AB52611" s="65"/>
      <c r="AC52611" s="65"/>
      <c r="AJ52611" s="66"/>
    </row>
    <row r="52612" spans="17:36" ht="4.5" customHeight="1" x14ac:dyDescent="0.2">
      <c r="Q52612" s="65"/>
      <c r="R52612" s="65"/>
      <c r="X52612" s="65"/>
      <c r="Y52612" s="65"/>
      <c r="Z52612" s="65"/>
      <c r="AA52612" s="65"/>
      <c r="AB52612" s="65"/>
      <c r="AC52612" s="65"/>
      <c r="AJ52612" s="66"/>
    </row>
    <row r="52613" spans="17:36" ht="4.5" customHeight="1" x14ac:dyDescent="0.2">
      <c r="Q52613" s="65"/>
      <c r="R52613" s="65"/>
      <c r="X52613" s="65"/>
      <c r="Y52613" s="65"/>
      <c r="Z52613" s="65"/>
      <c r="AA52613" s="65"/>
      <c r="AB52613" s="65"/>
      <c r="AC52613" s="65"/>
      <c r="AJ52613" s="66"/>
    </row>
    <row r="52614" spans="17:36" ht="4.5" customHeight="1" x14ac:dyDescent="0.2">
      <c r="Q52614" s="65"/>
      <c r="R52614" s="65"/>
      <c r="X52614" s="65"/>
      <c r="Y52614" s="65"/>
      <c r="Z52614" s="65"/>
      <c r="AA52614" s="65"/>
      <c r="AB52614" s="65"/>
      <c r="AC52614" s="65"/>
      <c r="AJ52614" s="66"/>
    </row>
    <row r="52615" spans="17:36" ht="4.5" customHeight="1" x14ac:dyDescent="0.2">
      <c r="Q52615" s="65"/>
      <c r="R52615" s="65"/>
      <c r="X52615" s="65"/>
      <c r="Y52615" s="65"/>
      <c r="Z52615" s="65"/>
      <c r="AA52615" s="65"/>
      <c r="AB52615" s="65"/>
      <c r="AC52615" s="65"/>
      <c r="AJ52615" s="66"/>
    </row>
    <row r="52616" spans="17:36" ht="4.5" customHeight="1" x14ac:dyDescent="0.2">
      <c r="Q52616" s="65"/>
      <c r="R52616" s="65"/>
      <c r="X52616" s="65"/>
      <c r="Y52616" s="65"/>
      <c r="Z52616" s="65"/>
      <c r="AA52616" s="65"/>
      <c r="AB52616" s="65"/>
      <c r="AC52616" s="65"/>
      <c r="AJ52616" s="66"/>
    </row>
    <row r="52617" spans="17:36" ht="4.5" customHeight="1" x14ac:dyDescent="0.2">
      <c r="Q52617" s="65"/>
      <c r="R52617" s="65"/>
      <c r="X52617" s="65"/>
      <c r="Y52617" s="65"/>
      <c r="Z52617" s="65"/>
      <c r="AA52617" s="65"/>
      <c r="AB52617" s="65"/>
      <c r="AC52617" s="65"/>
      <c r="AJ52617" s="66"/>
    </row>
    <row r="52618" spans="17:36" ht="4.5" customHeight="1" x14ac:dyDescent="0.2">
      <c r="Q52618" s="65"/>
      <c r="R52618" s="65"/>
      <c r="X52618" s="65"/>
      <c r="Y52618" s="65"/>
      <c r="Z52618" s="65"/>
      <c r="AA52618" s="65"/>
      <c r="AB52618" s="65"/>
      <c r="AC52618" s="65"/>
      <c r="AJ52618" s="66"/>
    </row>
    <row r="52619" spans="17:36" ht="4.5" customHeight="1" x14ac:dyDescent="0.2">
      <c r="Q52619" s="65"/>
      <c r="R52619" s="65"/>
      <c r="X52619" s="65"/>
      <c r="Y52619" s="65"/>
      <c r="Z52619" s="65"/>
      <c r="AA52619" s="65"/>
      <c r="AB52619" s="65"/>
      <c r="AC52619" s="65"/>
      <c r="AJ52619" s="66"/>
    </row>
    <row r="52620" spans="17:36" ht="4.5" customHeight="1" x14ac:dyDescent="0.2">
      <c r="Q52620" s="65"/>
      <c r="R52620" s="65"/>
      <c r="X52620" s="65"/>
      <c r="Y52620" s="65"/>
      <c r="Z52620" s="65"/>
      <c r="AA52620" s="65"/>
      <c r="AB52620" s="65"/>
      <c r="AC52620" s="65"/>
      <c r="AJ52620" s="66"/>
    </row>
    <row r="52621" spans="17:36" ht="4.5" customHeight="1" x14ac:dyDescent="0.2">
      <c r="Q52621" s="65"/>
      <c r="R52621" s="65"/>
      <c r="X52621" s="65"/>
      <c r="Y52621" s="65"/>
      <c r="Z52621" s="65"/>
      <c r="AA52621" s="65"/>
      <c r="AB52621" s="65"/>
      <c r="AC52621" s="65"/>
      <c r="AJ52621" s="66"/>
    </row>
    <row r="52622" spans="17:36" ht="4.5" customHeight="1" x14ac:dyDescent="0.2">
      <c r="Q52622" s="65"/>
      <c r="R52622" s="65"/>
      <c r="X52622" s="65"/>
      <c r="Y52622" s="65"/>
      <c r="Z52622" s="65"/>
      <c r="AA52622" s="65"/>
      <c r="AB52622" s="65"/>
      <c r="AC52622" s="65"/>
      <c r="AJ52622" s="66"/>
    </row>
    <row r="52623" spans="17:36" ht="4.5" customHeight="1" x14ac:dyDescent="0.2">
      <c r="Q52623" s="65"/>
      <c r="R52623" s="65"/>
      <c r="X52623" s="65"/>
      <c r="Y52623" s="65"/>
      <c r="Z52623" s="65"/>
      <c r="AA52623" s="65"/>
      <c r="AB52623" s="65"/>
      <c r="AC52623" s="65"/>
      <c r="AJ52623" s="66"/>
    </row>
    <row r="52624" spans="17:36" ht="4.5" customHeight="1" x14ac:dyDescent="0.2">
      <c r="Q52624" s="65"/>
      <c r="R52624" s="65"/>
      <c r="X52624" s="65"/>
      <c r="Y52624" s="65"/>
      <c r="Z52624" s="65"/>
      <c r="AA52624" s="65"/>
      <c r="AB52624" s="65"/>
      <c r="AC52624" s="65"/>
      <c r="AJ52624" s="66"/>
    </row>
    <row r="52625" spans="17:36" ht="4.5" customHeight="1" x14ac:dyDescent="0.2">
      <c r="Q52625" s="65"/>
      <c r="R52625" s="65"/>
      <c r="X52625" s="65"/>
      <c r="Y52625" s="65"/>
      <c r="Z52625" s="65"/>
      <c r="AA52625" s="65"/>
      <c r="AB52625" s="65"/>
      <c r="AC52625" s="65"/>
      <c r="AJ52625" s="66"/>
    </row>
    <row r="52626" spans="17:36" ht="4.5" customHeight="1" x14ac:dyDescent="0.2">
      <c r="Q52626" s="65"/>
      <c r="R52626" s="65"/>
      <c r="X52626" s="65"/>
      <c r="Y52626" s="65"/>
      <c r="Z52626" s="65"/>
      <c r="AA52626" s="65"/>
      <c r="AB52626" s="65"/>
      <c r="AC52626" s="65"/>
      <c r="AJ52626" s="66"/>
    </row>
    <row r="52627" spans="17:36" ht="4.5" customHeight="1" x14ac:dyDescent="0.2">
      <c r="Q52627" s="65"/>
      <c r="R52627" s="65"/>
      <c r="X52627" s="65"/>
      <c r="Y52627" s="65"/>
      <c r="Z52627" s="65"/>
      <c r="AA52627" s="65"/>
      <c r="AB52627" s="65"/>
      <c r="AC52627" s="65"/>
      <c r="AJ52627" s="66"/>
    </row>
    <row r="52628" spans="17:36" ht="4.5" customHeight="1" x14ac:dyDescent="0.2">
      <c r="Q52628" s="65"/>
      <c r="R52628" s="65"/>
      <c r="X52628" s="65"/>
      <c r="Y52628" s="65"/>
      <c r="Z52628" s="65"/>
      <c r="AA52628" s="65"/>
      <c r="AB52628" s="65"/>
      <c r="AC52628" s="65"/>
      <c r="AJ52628" s="66"/>
    </row>
    <row r="52629" spans="17:36" ht="4.5" customHeight="1" x14ac:dyDescent="0.2">
      <c r="Q52629" s="65"/>
      <c r="R52629" s="65"/>
      <c r="X52629" s="65"/>
      <c r="Y52629" s="65"/>
      <c r="Z52629" s="65"/>
      <c r="AA52629" s="65"/>
      <c r="AB52629" s="65"/>
      <c r="AC52629" s="65"/>
      <c r="AJ52629" s="66"/>
    </row>
    <row r="52630" spans="17:36" ht="4.5" customHeight="1" x14ac:dyDescent="0.2">
      <c r="Q52630" s="65"/>
      <c r="R52630" s="65"/>
      <c r="X52630" s="65"/>
      <c r="Y52630" s="65"/>
      <c r="Z52630" s="65"/>
      <c r="AA52630" s="65"/>
      <c r="AB52630" s="65"/>
      <c r="AC52630" s="65"/>
      <c r="AJ52630" s="66"/>
    </row>
    <row r="52631" spans="17:36" ht="4.5" customHeight="1" x14ac:dyDescent="0.2">
      <c r="Q52631" s="65"/>
      <c r="R52631" s="65"/>
      <c r="X52631" s="65"/>
      <c r="Y52631" s="65"/>
      <c r="Z52631" s="65"/>
      <c r="AA52631" s="65"/>
      <c r="AB52631" s="65"/>
      <c r="AC52631" s="65"/>
      <c r="AJ52631" s="66"/>
    </row>
    <row r="52632" spans="17:36" ht="4.5" customHeight="1" x14ac:dyDescent="0.2">
      <c r="Q52632" s="65"/>
      <c r="R52632" s="65"/>
      <c r="X52632" s="65"/>
      <c r="Y52632" s="65"/>
      <c r="Z52632" s="65"/>
      <c r="AA52632" s="65"/>
      <c r="AB52632" s="65"/>
      <c r="AC52632" s="65"/>
      <c r="AJ52632" s="66"/>
    </row>
    <row r="52633" spans="17:36" ht="4.5" customHeight="1" x14ac:dyDescent="0.2">
      <c r="Q52633" s="65"/>
      <c r="R52633" s="65"/>
      <c r="X52633" s="65"/>
      <c r="Y52633" s="65"/>
      <c r="Z52633" s="65"/>
      <c r="AA52633" s="65"/>
      <c r="AB52633" s="65"/>
      <c r="AC52633" s="65"/>
      <c r="AJ52633" s="66"/>
    </row>
    <row r="52634" spans="17:36" ht="4.5" customHeight="1" x14ac:dyDescent="0.2">
      <c r="Q52634" s="65"/>
      <c r="R52634" s="65"/>
      <c r="X52634" s="65"/>
      <c r="Y52634" s="65"/>
      <c r="Z52634" s="65"/>
      <c r="AA52634" s="65"/>
      <c r="AB52634" s="65"/>
      <c r="AC52634" s="65"/>
      <c r="AJ52634" s="66"/>
    </row>
    <row r="52635" spans="17:36" ht="4.5" customHeight="1" x14ac:dyDescent="0.2">
      <c r="Q52635" s="65"/>
      <c r="R52635" s="65"/>
      <c r="X52635" s="65"/>
      <c r="Y52635" s="65"/>
      <c r="Z52635" s="65"/>
      <c r="AA52635" s="65"/>
      <c r="AB52635" s="65"/>
      <c r="AC52635" s="65"/>
      <c r="AJ52635" s="66"/>
    </row>
    <row r="52636" spans="17:36" ht="4.5" customHeight="1" x14ac:dyDescent="0.2">
      <c r="Q52636" s="65"/>
      <c r="R52636" s="65"/>
      <c r="X52636" s="65"/>
      <c r="Y52636" s="65"/>
      <c r="Z52636" s="65"/>
      <c r="AA52636" s="65"/>
      <c r="AB52636" s="65"/>
      <c r="AC52636" s="65"/>
      <c r="AJ52636" s="66"/>
    </row>
    <row r="52637" spans="17:36" ht="4.5" customHeight="1" x14ac:dyDescent="0.2">
      <c r="Q52637" s="65"/>
      <c r="R52637" s="65"/>
      <c r="X52637" s="65"/>
      <c r="Y52637" s="65"/>
      <c r="Z52637" s="65"/>
      <c r="AA52637" s="65"/>
      <c r="AB52637" s="65"/>
      <c r="AC52637" s="65"/>
      <c r="AJ52637" s="66"/>
    </row>
    <row r="52638" spans="17:36" ht="4.5" customHeight="1" x14ac:dyDescent="0.2">
      <c r="Q52638" s="65"/>
      <c r="R52638" s="65"/>
      <c r="X52638" s="65"/>
      <c r="Y52638" s="65"/>
      <c r="Z52638" s="65"/>
      <c r="AA52638" s="65"/>
      <c r="AB52638" s="65"/>
      <c r="AC52638" s="65"/>
      <c r="AJ52638" s="66"/>
    </row>
    <row r="52639" spans="17:36" ht="4.5" customHeight="1" x14ac:dyDescent="0.2">
      <c r="Q52639" s="65"/>
      <c r="R52639" s="65"/>
      <c r="X52639" s="65"/>
      <c r="Y52639" s="65"/>
      <c r="Z52639" s="65"/>
      <c r="AA52639" s="65"/>
      <c r="AB52639" s="65"/>
      <c r="AC52639" s="65"/>
      <c r="AJ52639" s="66"/>
    </row>
    <row r="52640" spans="17:36" ht="4.5" customHeight="1" x14ac:dyDescent="0.2">
      <c r="Q52640" s="65"/>
      <c r="R52640" s="65"/>
      <c r="X52640" s="65"/>
      <c r="Y52640" s="65"/>
      <c r="Z52640" s="65"/>
      <c r="AA52640" s="65"/>
      <c r="AB52640" s="65"/>
      <c r="AC52640" s="65"/>
      <c r="AJ52640" s="66"/>
    </row>
    <row r="52641" spans="17:36" ht="4.5" customHeight="1" x14ac:dyDescent="0.2">
      <c r="Q52641" s="65"/>
      <c r="R52641" s="65"/>
      <c r="X52641" s="65"/>
      <c r="Y52641" s="65"/>
      <c r="Z52641" s="65"/>
      <c r="AA52641" s="65"/>
      <c r="AB52641" s="65"/>
      <c r="AC52641" s="65"/>
      <c r="AJ52641" s="66"/>
    </row>
    <row r="52642" spans="17:36" ht="4.5" customHeight="1" x14ac:dyDescent="0.2">
      <c r="Q52642" s="65"/>
      <c r="R52642" s="65"/>
      <c r="X52642" s="65"/>
      <c r="Y52642" s="65"/>
      <c r="Z52642" s="65"/>
      <c r="AA52642" s="65"/>
      <c r="AB52642" s="65"/>
      <c r="AC52642" s="65"/>
      <c r="AJ52642" s="66"/>
    </row>
    <row r="52643" spans="17:36" ht="4.5" customHeight="1" x14ac:dyDescent="0.2">
      <c r="Q52643" s="65"/>
      <c r="R52643" s="65"/>
      <c r="X52643" s="65"/>
      <c r="Y52643" s="65"/>
      <c r="Z52643" s="65"/>
      <c r="AA52643" s="65"/>
      <c r="AB52643" s="65"/>
      <c r="AC52643" s="65"/>
      <c r="AJ52643" s="66"/>
    </row>
    <row r="52644" spans="17:36" ht="4.5" customHeight="1" x14ac:dyDescent="0.2">
      <c r="Q52644" s="65"/>
      <c r="R52644" s="65"/>
      <c r="X52644" s="65"/>
      <c r="Y52644" s="65"/>
      <c r="Z52644" s="65"/>
      <c r="AA52644" s="65"/>
      <c r="AB52644" s="65"/>
      <c r="AC52644" s="65"/>
      <c r="AJ52644" s="66"/>
    </row>
    <row r="52645" spans="17:36" ht="4.5" customHeight="1" x14ac:dyDescent="0.2">
      <c r="Q52645" s="65"/>
      <c r="R52645" s="65"/>
      <c r="X52645" s="65"/>
      <c r="Y52645" s="65"/>
      <c r="Z52645" s="65"/>
      <c r="AA52645" s="65"/>
      <c r="AB52645" s="65"/>
      <c r="AC52645" s="65"/>
      <c r="AJ52645" s="66"/>
    </row>
    <row r="52646" spans="17:36" ht="4.5" customHeight="1" x14ac:dyDescent="0.2">
      <c r="Q52646" s="65"/>
      <c r="R52646" s="65"/>
      <c r="X52646" s="65"/>
      <c r="Y52646" s="65"/>
      <c r="Z52646" s="65"/>
      <c r="AA52646" s="65"/>
      <c r="AB52646" s="65"/>
      <c r="AC52646" s="65"/>
      <c r="AJ52646" s="66"/>
    </row>
    <row r="52647" spans="17:36" ht="4.5" customHeight="1" x14ac:dyDescent="0.2">
      <c r="Q52647" s="65"/>
      <c r="R52647" s="65"/>
      <c r="X52647" s="65"/>
      <c r="Y52647" s="65"/>
      <c r="Z52647" s="65"/>
      <c r="AA52647" s="65"/>
      <c r="AB52647" s="65"/>
      <c r="AC52647" s="65"/>
      <c r="AJ52647" s="66"/>
    </row>
    <row r="52648" spans="17:36" ht="4.5" customHeight="1" x14ac:dyDescent="0.2">
      <c r="Q52648" s="65"/>
      <c r="R52648" s="65"/>
      <c r="X52648" s="65"/>
      <c r="Y52648" s="65"/>
      <c r="Z52648" s="65"/>
      <c r="AA52648" s="65"/>
      <c r="AB52648" s="65"/>
      <c r="AC52648" s="65"/>
      <c r="AJ52648" s="66"/>
    </row>
    <row r="52649" spans="17:36" ht="4.5" customHeight="1" x14ac:dyDescent="0.2">
      <c r="Q52649" s="65"/>
      <c r="R52649" s="65"/>
      <c r="X52649" s="65"/>
      <c r="Y52649" s="65"/>
      <c r="Z52649" s="65"/>
      <c r="AA52649" s="65"/>
      <c r="AB52649" s="65"/>
      <c r="AC52649" s="65"/>
      <c r="AJ52649" s="66"/>
    </row>
    <row r="52650" spans="17:36" ht="4.5" customHeight="1" x14ac:dyDescent="0.2">
      <c r="Q52650" s="65"/>
      <c r="R52650" s="65"/>
      <c r="X52650" s="65"/>
      <c r="Y52650" s="65"/>
      <c r="Z52650" s="65"/>
      <c r="AA52650" s="65"/>
      <c r="AB52650" s="65"/>
      <c r="AC52650" s="65"/>
      <c r="AJ52650" s="66"/>
    </row>
    <row r="52651" spans="17:36" ht="4.5" customHeight="1" x14ac:dyDescent="0.2">
      <c r="Q52651" s="65"/>
      <c r="R52651" s="65"/>
      <c r="X52651" s="65"/>
      <c r="Y52651" s="65"/>
      <c r="Z52651" s="65"/>
      <c r="AA52651" s="65"/>
      <c r="AB52651" s="65"/>
      <c r="AC52651" s="65"/>
      <c r="AJ52651" s="66"/>
    </row>
    <row r="52652" spans="17:36" ht="4.5" customHeight="1" x14ac:dyDescent="0.2">
      <c r="Q52652" s="65"/>
      <c r="R52652" s="65"/>
      <c r="X52652" s="65"/>
      <c r="Y52652" s="65"/>
      <c r="Z52652" s="65"/>
      <c r="AA52652" s="65"/>
      <c r="AB52652" s="65"/>
      <c r="AC52652" s="65"/>
      <c r="AJ52652" s="66"/>
    </row>
    <row r="52653" spans="17:36" ht="4.5" customHeight="1" x14ac:dyDescent="0.2">
      <c r="Q52653" s="65"/>
      <c r="R52653" s="65"/>
      <c r="X52653" s="65"/>
      <c r="Y52653" s="65"/>
      <c r="Z52653" s="65"/>
      <c r="AA52653" s="65"/>
      <c r="AB52653" s="65"/>
      <c r="AC52653" s="65"/>
      <c r="AJ52653" s="66"/>
    </row>
    <row r="52654" spans="17:36" ht="4.5" customHeight="1" x14ac:dyDescent="0.2">
      <c r="Q52654" s="65"/>
      <c r="R52654" s="65"/>
      <c r="X52654" s="65"/>
      <c r="Y52654" s="65"/>
      <c r="Z52654" s="65"/>
      <c r="AA52654" s="65"/>
      <c r="AB52654" s="65"/>
      <c r="AC52654" s="65"/>
      <c r="AJ52654" s="66"/>
    </row>
    <row r="52655" spans="17:36" ht="4.5" customHeight="1" x14ac:dyDescent="0.2">
      <c r="Q52655" s="65"/>
      <c r="R52655" s="65"/>
      <c r="X52655" s="65"/>
      <c r="Y52655" s="65"/>
      <c r="Z52655" s="65"/>
      <c r="AA52655" s="65"/>
      <c r="AB52655" s="65"/>
      <c r="AC52655" s="65"/>
      <c r="AJ52655" s="66"/>
    </row>
    <row r="52656" spans="17:36" ht="4.5" customHeight="1" x14ac:dyDescent="0.2">
      <c r="Q52656" s="65"/>
      <c r="R52656" s="65"/>
      <c r="X52656" s="65"/>
      <c r="Y52656" s="65"/>
      <c r="Z52656" s="65"/>
      <c r="AA52656" s="65"/>
      <c r="AB52656" s="65"/>
      <c r="AC52656" s="65"/>
      <c r="AJ52656" s="66"/>
    </row>
    <row r="52657" spans="17:36" ht="4.5" customHeight="1" x14ac:dyDescent="0.2">
      <c r="Q52657" s="65"/>
      <c r="R52657" s="65"/>
      <c r="X52657" s="65"/>
      <c r="Y52657" s="65"/>
      <c r="Z52657" s="65"/>
      <c r="AA52657" s="65"/>
      <c r="AB52657" s="65"/>
      <c r="AC52657" s="65"/>
      <c r="AJ52657" s="66"/>
    </row>
    <row r="52658" spans="17:36" ht="4.5" customHeight="1" x14ac:dyDescent="0.2">
      <c r="Q52658" s="65"/>
      <c r="R52658" s="65"/>
      <c r="X52658" s="65"/>
      <c r="Y52658" s="65"/>
      <c r="Z52658" s="65"/>
      <c r="AA52658" s="65"/>
      <c r="AB52658" s="65"/>
      <c r="AC52658" s="65"/>
      <c r="AJ52658" s="66"/>
    </row>
    <row r="52659" spans="17:36" ht="4.5" customHeight="1" x14ac:dyDescent="0.2">
      <c r="Q52659" s="65"/>
      <c r="R52659" s="65"/>
      <c r="X52659" s="65"/>
      <c r="Y52659" s="65"/>
      <c r="Z52659" s="65"/>
      <c r="AA52659" s="65"/>
      <c r="AB52659" s="65"/>
      <c r="AC52659" s="65"/>
      <c r="AJ52659" s="66"/>
    </row>
    <row r="52660" spans="17:36" ht="4.5" customHeight="1" x14ac:dyDescent="0.2">
      <c r="Q52660" s="65"/>
      <c r="R52660" s="65"/>
      <c r="X52660" s="65"/>
      <c r="Y52660" s="65"/>
      <c r="Z52660" s="65"/>
      <c r="AA52660" s="65"/>
      <c r="AB52660" s="65"/>
      <c r="AC52660" s="65"/>
      <c r="AJ52660" s="66"/>
    </row>
    <row r="52661" spans="17:36" ht="4.5" customHeight="1" x14ac:dyDescent="0.2">
      <c r="Q52661" s="65"/>
      <c r="R52661" s="65"/>
      <c r="X52661" s="65"/>
      <c r="Y52661" s="65"/>
      <c r="Z52661" s="65"/>
      <c r="AA52661" s="65"/>
      <c r="AB52661" s="65"/>
      <c r="AC52661" s="65"/>
      <c r="AJ52661" s="66"/>
    </row>
    <row r="52662" spans="17:36" ht="4.5" customHeight="1" x14ac:dyDescent="0.2">
      <c r="Q52662" s="65"/>
      <c r="R52662" s="65"/>
      <c r="X52662" s="65"/>
      <c r="Y52662" s="65"/>
      <c r="Z52662" s="65"/>
      <c r="AA52662" s="65"/>
      <c r="AB52662" s="65"/>
      <c r="AC52662" s="65"/>
      <c r="AJ52662" s="66"/>
    </row>
    <row r="52663" spans="17:36" ht="4.5" customHeight="1" x14ac:dyDescent="0.2">
      <c r="Q52663" s="65"/>
      <c r="R52663" s="65"/>
      <c r="X52663" s="65"/>
      <c r="Y52663" s="65"/>
      <c r="Z52663" s="65"/>
      <c r="AA52663" s="65"/>
      <c r="AB52663" s="65"/>
      <c r="AC52663" s="65"/>
      <c r="AJ52663" s="66"/>
    </row>
    <row r="52664" spans="17:36" ht="4.5" customHeight="1" x14ac:dyDescent="0.2">
      <c r="Q52664" s="65"/>
      <c r="R52664" s="65"/>
      <c r="X52664" s="65"/>
      <c r="Y52664" s="65"/>
      <c r="Z52664" s="65"/>
      <c r="AA52664" s="65"/>
      <c r="AB52664" s="65"/>
      <c r="AC52664" s="65"/>
      <c r="AJ52664" s="66"/>
    </row>
    <row r="52665" spans="17:36" ht="4.5" customHeight="1" x14ac:dyDescent="0.2">
      <c r="Q52665" s="65"/>
      <c r="R52665" s="65"/>
      <c r="X52665" s="65"/>
      <c r="Y52665" s="65"/>
      <c r="Z52665" s="65"/>
      <c r="AA52665" s="65"/>
      <c r="AB52665" s="65"/>
      <c r="AC52665" s="65"/>
      <c r="AJ52665" s="66"/>
    </row>
    <row r="52666" spans="17:36" ht="4.5" customHeight="1" x14ac:dyDescent="0.2">
      <c r="Q52666" s="65"/>
      <c r="R52666" s="65"/>
      <c r="X52666" s="65"/>
      <c r="Y52666" s="65"/>
      <c r="Z52666" s="65"/>
      <c r="AA52666" s="65"/>
      <c r="AB52666" s="65"/>
      <c r="AC52666" s="65"/>
      <c r="AJ52666" s="66"/>
    </row>
    <row r="52667" spans="17:36" ht="4.5" customHeight="1" x14ac:dyDescent="0.2">
      <c r="Q52667" s="65"/>
      <c r="R52667" s="65"/>
      <c r="X52667" s="65"/>
      <c r="Y52667" s="65"/>
      <c r="Z52667" s="65"/>
      <c r="AA52667" s="65"/>
      <c r="AB52667" s="65"/>
      <c r="AC52667" s="65"/>
      <c r="AJ52667" s="66"/>
    </row>
    <row r="52668" spans="17:36" ht="4.5" customHeight="1" x14ac:dyDescent="0.2">
      <c r="Q52668" s="65"/>
      <c r="R52668" s="65"/>
      <c r="X52668" s="65"/>
      <c r="Y52668" s="65"/>
      <c r="Z52668" s="65"/>
      <c r="AA52668" s="65"/>
      <c r="AB52668" s="65"/>
      <c r="AC52668" s="65"/>
      <c r="AJ52668" s="66"/>
    </row>
    <row r="52669" spans="17:36" ht="4.5" customHeight="1" x14ac:dyDescent="0.2">
      <c r="Q52669" s="65"/>
      <c r="R52669" s="65"/>
      <c r="X52669" s="65"/>
      <c r="Y52669" s="65"/>
      <c r="Z52669" s="65"/>
      <c r="AA52669" s="65"/>
      <c r="AB52669" s="65"/>
      <c r="AC52669" s="65"/>
      <c r="AJ52669" s="66"/>
    </row>
    <row r="52670" spans="17:36" ht="4.5" customHeight="1" x14ac:dyDescent="0.2">
      <c r="Q52670" s="65"/>
      <c r="R52670" s="65"/>
      <c r="X52670" s="65"/>
      <c r="Y52670" s="65"/>
      <c r="Z52670" s="65"/>
      <c r="AA52670" s="65"/>
      <c r="AB52670" s="65"/>
      <c r="AC52670" s="65"/>
      <c r="AJ52670" s="66"/>
    </row>
    <row r="52671" spans="17:36" ht="4.5" customHeight="1" x14ac:dyDescent="0.2">
      <c r="Q52671" s="65"/>
      <c r="R52671" s="65"/>
      <c r="X52671" s="65"/>
      <c r="Y52671" s="65"/>
      <c r="Z52671" s="65"/>
      <c r="AA52671" s="65"/>
      <c r="AB52671" s="65"/>
      <c r="AC52671" s="65"/>
      <c r="AJ52671" s="66"/>
    </row>
    <row r="52672" spans="17:36" ht="4.5" customHeight="1" x14ac:dyDescent="0.2">
      <c r="Q52672" s="65"/>
      <c r="R52672" s="65"/>
      <c r="X52672" s="65"/>
      <c r="Y52672" s="65"/>
      <c r="Z52672" s="65"/>
      <c r="AA52672" s="65"/>
      <c r="AB52672" s="65"/>
      <c r="AC52672" s="65"/>
      <c r="AJ52672" s="66"/>
    </row>
    <row r="52673" spans="17:36" ht="4.5" customHeight="1" x14ac:dyDescent="0.2">
      <c r="Q52673" s="65"/>
      <c r="R52673" s="65"/>
      <c r="X52673" s="65"/>
      <c r="Y52673" s="65"/>
      <c r="Z52673" s="65"/>
      <c r="AA52673" s="65"/>
      <c r="AB52673" s="65"/>
      <c r="AC52673" s="65"/>
      <c r="AJ52673" s="66"/>
    </row>
    <row r="52674" spans="17:36" ht="4.5" customHeight="1" x14ac:dyDescent="0.2">
      <c r="Q52674" s="65"/>
      <c r="R52674" s="65"/>
      <c r="X52674" s="65"/>
      <c r="Y52674" s="65"/>
      <c r="Z52674" s="65"/>
      <c r="AA52674" s="65"/>
      <c r="AB52674" s="65"/>
      <c r="AC52674" s="65"/>
      <c r="AJ52674" s="66"/>
    </row>
    <row r="52675" spans="17:36" ht="4.5" customHeight="1" x14ac:dyDescent="0.2">
      <c r="Q52675" s="65"/>
      <c r="R52675" s="65"/>
      <c r="X52675" s="65"/>
      <c r="Y52675" s="65"/>
      <c r="Z52675" s="65"/>
      <c r="AA52675" s="65"/>
      <c r="AB52675" s="65"/>
      <c r="AC52675" s="65"/>
      <c r="AJ52675" s="66"/>
    </row>
    <row r="52676" spans="17:36" ht="4.5" customHeight="1" x14ac:dyDescent="0.2">
      <c r="Q52676" s="65"/>
      <c r="R52676" s="65"/>
      <c r="X52676" s="65"/>
      <c r="Y52676" s="65"/>
      <c r="Z52676" s="65"/>
      <c r="AA52676" s="65"/>
      <c r="AB52676" s="65"/>
      <c r="AC52676" s="65"/>
      <c r="AJ52676" s="66"/>
    </row>
    <row r="52677" spans="17:36" ht="4.5" customHeight="1" x14ac:dyDescent="0.2">
      <c r="Q52677" s="65"/>
      <c r="R52677" s="65"/>
      <c r="X52677" s="65"/>
      <c r="Y52677" s="65"/>
      <c r="Z52677" s="65"/>
      <c r="AA52677" s="65"/>
      <c r="AB52677" s="65"/>
      <c r="AC52677" s="65"/>
      <c r="AJ52677" s="66"/>
    </row>
    <row r="52678" spans="17:36" ht="4.5" customHeight="1" x14ac:dyDescent="0.2">
      <c r="Q52678" s="65"/>
      <c r="R52678" s="65"/>
      <c r="X52678" s="65"/>
      <c r="Y52678" s="65"/>
      <c r="Z52678" s="65"/>
      <c r="AA52678" s="65"/>
      <c r="AB52678" s="65"/>
      <c r="AC52678" s="65"/>
      <c r="AJ52678" s="66"/>
    </row>
    <row r="52679" spans="17:36" ht="4.5" customHeight="1" x14ac:dyDescent="0.2">
      <c r="Q52679" s="65"/>
      <c r="R52679" s="65"/>
      <c r="X52679" s="65"/>
      <c r="Y52679" s="65"/>
      <c r="Z52679" s="65"/>
      <c r="AA52679" s="65"/>
      <c r="AB52679" s="65"/>
      <c r="AC52679" s="65"/>
      <c r="AJ52679" s="66"/>
    </row>
    <row r="52680" spans="17:36" ht="4.5" customHeight="1" x14ac:dyDescent="0.2">
      <c r="Q52680" s="65"/>
      <c r="R52680" s="65"/>
      <c r="X52680" s="65"/>
      <c r="Y52680" s="65"/>
      <c r="Z52680" s="65"/>
      <c r="AA52680" s="65"/>
      <c r="AB52680" s="65"/>
      <c r="AC52680" s="65"/>
      <c r="AJ52680" s="66"/>
    </row>
    <row r="52681" spans="17:36" ht="4.5" customHeight="1" x14ac:dyDescent="0.2">
      <c r="Q52681" s="65"/>
      <c r="R52681" s="65"/>
      <c r="X52681" s="65"/>
      <c r="Y52681" s="65"/>
      <c r="Z52681" s="65"/>
      <c r="AA52681" s="65"/>
      <c r="AB52681" s="65"/>
      <c r="AC52681" s="65"/>
      <c r="AJ52681" s="66"/>
    </row>
    <row r="52682" spans="17:36" ht="4.5" customHeight="1" x14ac:dyDescent="0.2">
      <c r="Q52682" s="65"/>
      <c r="R52682" s="65"/>
      <c r="X52682" s="65"/>
      <c r="Y52682" s="65"/>
      <c r="Z52682" s="65"/>
      <c r="AA52682" s="65"/>
      <c r="AB52682" s="65"/>
      <c r="AC52682" s="65"/>
      <c r="AJ52682" s="66"/>
    </row>
    <row r="52683" spans="17:36" ht="4.5" customHeight="1" x14ac:dyDescent="0.2">
      <c r="Q52683" s="65"/>
      <c r="R52683" s="65"/>
      <c r="X52683" s="65"/>
      <c r="Y52683" s="65"/>
      <c r="Z52683" s="65"/>
      <c r="AA52683" s="65"/>
      <c r="AB52683" s="65"/>
      <c r="AC52683" s="65"/>
      <c r="AJ52683" s="66"/>
    </row>
    <row r="52684" spans="17:36" ht="4.5" customHeight="1" x14ac:dyDescent="0.2">
      <c r="Q52684" s="65"/>
      <c r="R52684" s="65"/>
      <c r="X52684" s="65"/>
      <c r="Y52684" s="65"/>
      <c r="Z52684" s="65"/>
      <c r="AA52684" s="65"/>
      <c r="AB52684" s="65"/>
      <c r="AC52684" s="65"/>
      <c r="AJ52684" s="66"/>
    </row>
    <row r="52685" spans="17:36" ht="4.5" customHeight="1" x14ac:dyDescent="0.2">
      <c r="Q52685" s="65"/>
      <c r="R52685" s="65"/>
      <c r="X52685" s="65"/>
      <c r="Y52685" s="65"/>
      <c r="Z52685" s="65"/>
      <c r="AA52685" s="65"/>
      <c r="AB52685" s="65"/>
      <c r="AC52685" s="65"/>
      <c r="AJ52685" s="66"/>
    </row>
    <row r="52686" spans="17:36" ht="4.5" customHeight="1" x14ac:dyDescent="0.2">
      <c r="Q52686" s="65"/>
      <c r="R52686" s="65"/>
      <c r="X52686" s="65"/>
      <c r="Y52686" s="65"/>
      <c r="Z52686" s="65"/>
      <c r="AA52686" s="65"/>
      <c r="AB52686" s="65"/>
      <c r="AC52686" s="65"/>
      <c r="AJ52686" s="66"/>
    </row>
    <row r="52687" spans="17:36" ht="4.5" customHeight="1" x14ac:dyDescent="0.2">
      <c r="Q52687" s="65"/>
      <c r="R52687" s="65"/>
      <c r="X52687" s="65"/>
      <c r="Y52687" s="65"/>
      <c r="Z52687" s="65"/>
      <c r="AA52687" s="65"/>
      <c r="AB52687" s="65"/>
      <c r="AC52687" s="65"/>
      <c r="AJ52687" s="66"/>
    </row>
    <row r="52688" spans="17:36" ht="4.5" customHeight="1" x14ac:dyDescent="0.2">
      <c r="Q52688" s="65"/>
      <c r="R52688" s="65"/>
      <c r="X52688" s="65"/>
      <c r="Y52688" s="65"/>
      <c r="Z52688" s="65"/>
      <c r="AA52688" s="65"/>
      <c r="AB52688" s="65"/>
      <c r="AC52688" s="65"/>
      <c r="AJ52688" s="66"/>
    </row>
    <row r="52689" spans="17:36" ht="4.5" customHeight="1" x14ac:dyDescent="0.2">
      <c r="Q52689" s="65"/>
      <c r="R52689" s="65"/>
      <c r="X52689" s="65"/>
      <c r="Y52689" s="65"/>
      <c r="Z52689" s="65"/>
      <c r="AA52689" s="65"/>
      <c r="AB52689" s="65"/>
      <c r="AC52689" s="65"/>
      <c r="AJ52689" s="66"/>
    </row>
    <row r="52690" spans="17:36" ht="4.5" customHeight="1" x14ac:dyDescent="0.2">
      <c r="Q52690" s="65"/>
      <c r="R52690" s="65"/>
      <c r="X52690" s="65"/>
      <c r="Y52690" s="65"/>
      <c r="Z52690" s="65"/>
      <c r="AA52690" s="65"/>
      <c r="AB52690" s="65"/>
      <c r="AC52690" s="65"/>
      <c r="AJ52690" s="66"/>
    </row>
    <row r="52691" spans="17:36" ht="4.5" customHeight="1" x14ac:dyDescent="0.2">
      <c r="Q52691" s="65"/>
      <c r="R52691" s="65"/>
      <c r="X52691" s="65"/>
      <c r="Y52691" s="65"/>
      <c r="Z52691" s="65"/>
      <c r="AA52691" s="65"/>
      <c r="AB52691" s="65"/>
      <c r="AC52691" s="65"/>
      <c r="AJ52691" s="66"/>
    </row>
    <row r="52692" spans="17:36" ht="4.5" customHeight="1" x14ac:dyDescent="0.2">
      <c r="Q52692" s="65"/>
      <c r="R52692" s="65"/>
      <c r="X52692" s="65"/>
      <c r="Y52692" s="65"/>
      <c r="Z52692" s="65"/>
      <c r="AA52692" s="65"/>
      <c r="AB52692" s="65"/>
      <c r="AC52692" s="65"/>
      <c r="AJ52692" s="66"/>
    </row>
    <row r="52693" spans="17:36" ht="4.5" customHeight="1" x14ac:dyDescent="0.2">
      <c r="Q52693" s="65"/>
      <c r="R52693" s="65"/>
      <c r="X52693" s="65"/>
      <c r="Y52693" s="65"/>
      <c r="Z52693" s="65"/>
      <c r="AA52693" s="65"/>
      <c r="AB52693" s="65"/>
      <c r="AC52693" s="65"/>
      <c r="AJ52693" s="66"/>
    </row>
    <row r="52694" spans="17:36" ht="4.5" customHeight="1" x14ac:dyDescent="0.2">
      <c r="Q52694" s="65"/>
      <c r="R52694" s="65"/>
      <c r="X52694" s="65"/>
      <c r="Y52694" s="65"/>
      <c r="Z52694" s="65"/>
      <c r="AA52694" s="65"/>
      <c r="AB52694" s="65"/>
      <c r="AC52694" s="65"/>
      <c r="AJ52694" s="66"/>
    </row>
    <row r="52695" spans="17:36" ht="4.5" customHeight="1" x14ac:dyDescent="0.2">
      <c r="Q52695" s="65"/>
      <c r="R52695" s="65"/>
      <c r="X52695" s="65"/>
      <c r="Y52695" s="65"/>
      <c r="Z52695" s="65"/>
      <c r="AA52695" s="65"/>
      <c r="AB52695" s="65"/>
      <c r="AC52695" s="65"/>
      <c r="AJ52695" s="66"/>
    </row>
    <row r="52696" spans="17:36" ht="4.5" customHeight="1" x14ac:dyDescent="0.2">
      <c r="Q52696" s="65"/>
      <c r="R52696" s="65"/>
      <c r="X52696" s="65"/>
      <c r="Y52696" s="65"/>
      <c r="Z52696" s="65"/>
      <c r="AA52696" s="65"/>
      <c r="AB52696" s="65"/>
      <c r="AC52696" s="65"/>
      <c r="AJ52696" s="66"/>
    </row>
    <row r="52697" spans="17:36" ht="4.5" customHeight="1" x14ac:dyDescent="0.2">
      <c r="Q52697" s="65"/>
      <c r="R52697" s="65"/>
      <c r="X52697" s="65"/>
      <c r="Y52697" s="65"/>
      <c r="Z52697" s="65"/>
      <c r="AA52697" s="65"/>
      <c r="AB52697" s="65"/>
      <c r="AC52697" s="65"/>
      <c r="AJ52697" s="66"/>
    </row>
    <row r="52698" spans="17:36" ht="4.5" customHeight="1" x14ac:dyDescent="0.2">
      <c r="Q52698" s="65"/>
      <c r="R52698" s="65"/>
      <c r="X52698" s="65"/>
      <c r="Y52698" s="65"/>
      <c r="Z52698" s="65"/>
      <c r="AA52698" s="65"/>
      <c r="AB52698" s="65"/>
      <c r="AC52698" s="65"/>
      <c r="AJ52698" s="66"/>
    </row>
    <row r="52699" spans="17:36" ht="4.5" customHeight="1" x14ac:dyDescent="0.2">
      <c r="Q52699" s="65"/>
      <c r="R52699" s="65"/>
      <c r="X52699" s="65"/>
      <c r="Y52699" s="65"/>
      <c r="Z52699" s="65"/>
      <c r="AA52699" s="65"/>
      <c r="AB52699" s="65"/>
      <c r="AC52699" s="65"/>
      <c r="AJ52699" s="66"/>
    </row>
    <row r="52700" spans="17:36" ht="4.5" customHeight="1" x14ac:dyDescent="0.2">
      <c r="Q52700" s="65"/>
      <c r="R52700" s="65"/>
      <c r="X52700" s="65"/>
      <c r="Y52700" s="65"/>
      <c r="Z52700" s="65"/>
      <c r="AA52700" s="65"/>
      <c r="AB52700" s="65"/>
      <c r="AC52700" s="65"/>
      <c r="AJ52700" s="66"/>
    </row>
    <row r="52701" spans="17:36" ht="4.5" customHeight="1" x14ac:dyDescent="0.2">
      <c r="Q52701" s="65"/>
      <c r="R52701" s="65"/>
      <c r="X52701" s="65"/>
      <c r="Y52701" s="65"/>
      <c r="Z52701" s="65"/>
      <c r="AA52701" s="65"/>
      <c r="AB52701" s="65"/>
      <c r="AC52701" s="65"/>
      <c r="AJ52701" s="66"/>
    </row>
    <row r="52702" spans="17:36" ht="4.5" customHeight="1" x14ac:dyDescent="0.2">
      <c r="Q52702" s="65"/>
      <c r="R52702" s="65"/>
      <c r="X52702" s="65"/>
      <c r="Y52702" s="65"/>
      <c r="Z52702" s="65"/>
      <c r="AA52702" s="65"/>
      <c r="AB52702" s="65"/>
      <c r="AC52702" s="65"/>
      <c r="AJ52702" s="66"/>
    </row>
    <row r="52703" spans="17:36" ht="4.5" customHeight="1" x14ac:dyDescent="0.2">
      <c r="Q52703" s="65"/>
      <c r="R52703" s="65"/>
      <c r="X52703" s="65"/>
      <c r="Y52703" s="65"/>
      <c r="Z52703" s="65"/>
      <c r="AA52703" s="65"/>
      <c r="AB52703" s="65"/>
      <c r="AC52703" s="65"/>
      <c r="AJ52703" s="66"/>
    </row>
    <row r="52704" spans="17:36" ht="4.5" customHeight="1" x14ac:dyDescent="0.2">
      <c r="Q52704" s="65"/>
      <c r="R52704" s="65"/>
      <c r="X52704" s="65"/>
      <c r="Y52704" s="65"/>
      <c r="Z52704" s="65"/>
      <c r="AA52704" s="65"/>
      <c r="AB52704" s="65"/>
      <c r="AC52704" s="65"/>
      <c r="AJ52704" s="66"/>
    </row>
    <row r="52705" spans="17:36" ht="4.5" customHeight="1" x14ac:dyDescent="0.2">
      <c r="Q52705" s="65"/>
      <c r="R52705" s="65"/>
      <c r="X52705" s="65"/>
      <c r="Y52705" s="65"/>
      <c r="Z52705" s="65"/>
      <c r="AA52705" s="65"/>
      <c r="AB52705" s="65"/>
      <c r="AC52705" s="65"/>
      <c r="AJ52705" s="66"/>
    </row>
    <row r="52706" spans="17:36" ht="4.5" customHeight="1" x14ac:dyDescent="0.2">
      <c r="Q52706" s="65"/>
      <c r="R52706" s="65"/>
      <c r="X52706" s="65"/>
      <c r="Y52706" s="65"/>
      <c r="Z52706" s="65"/>
      <c r="AA52706" s="65"/>
      <c r="AB52706" s="65"/>
      <c r="AC52706" s="65"/>
      <c r="AJ52706" s="66"/>
    </row>
    <row r="52707" spans="17:36" ht="4.5" customHeight="1" x14ac:dyDescent="0.2">
      <c r="Q52707" s="65"/>
      <c r="R52707" s="65"/>
      <c r="X52707" s="65"/>
      <c r="Y52707" s="65"/>
      <c r="Z52707" s="65"/>
      <c r="AA52707" s="65"/>
      <c r="AB52707" s="65"/>
      <c r="AC52707" s="65"/>
      <c r="AJ52707" s="66"/>
    </row>
    <row r="52708" spans="17:36" ht="4.5" customHeight="1" x14ac:dyDescent="0.2">
      <c r="Q52708" s="65"/>
      <c r="R52708" s="65"/>
      <c r="X52708" s="65"/>
      <c r="Y52708" s="65"/>
      <c r="Z52708" s="65"/>
      <c r="AA52708" s="65"/>
      <c r="AB52708" s="65"/>
      <c r="AC52708" s="65"/>
      <c r="AJ52708" s="66"/>
    </row>
    <row r="52709" spans="17:36" ht="4.5" customHeight="1" x14ac:dyDescent="0.2">
      <c r="Q52709" s="65"/>
      <c r="R52709" s="65"/>
      <c r="X52709" s="65"/>
      <c r="Y52709" s="65"/>
      <c r="Z52709" s="65"/>
      <c r="AA52709" s="65"/>
      <c r="AB52709" s="65"/>
      <c r="AC52709" s="65"/>
      <c r="AJ52709" s="66"/>
    </row>
    <row r="52710" spans="17:36" ht="4.5" customHeight="1" x14ac:dyDescent="0.2">
      <c r="Q52710" s="65"/>
      <c r="R52710" s="65"/>
      <c r="X52710" s="65"/>
      <c r="Y52710" s="65"/>
      <c r="Z52710" s="65"/>
      <c r="AA52710" s="65"/>
      <c r="AB52710" s="65"/>
      <c r="AC52710" s="65"/>
      <c r="AJ52710" s="66"/>
    </row>
    <row r="52711" spans="17:36" ht="4.5" customHeight="1" x14ac:dyDescent="0.2">
      <c r="Q52711" s="65"/>
      <c r="R52711" s="65"/>
      <c r="X52711" s="65"/>
      <c r="Y52711" s="65"/>
      <c r="Z52711" s="65"/>
      <c r="AA52711" s="65"/>
      <c r="AB52711" s="65"/>
      <c r="AC52711" s="65"/>
      <c r="AJ52711" s="66"/>
    </row>
    <row r="52712" spans="17:36" ht="4.5" customHeight="1" x14ac:dyDescent="0.2">
      <c r="Q52712" s="65"/>
      <c r="R52712" s="65"/>
      <c r="X52712" s="65"/>
      <c r="Y52712" s="65"/>
      <c r="Z52712" s="65"/>
      <c r="AA52712" s="65"/>
      <c r="AB52712" s="65"/>
      <c r="AC52712" s="65"/>
      <c r="AJ52712" s="66"/>
    </row>
    <row r="52713" spans="17:36" ht="4.5" customHeight="1" x14ac:dyDescent="0.2">
      <c r="Q52713" s="65"/>
      <c r="R52713" s="65"/>
      <c r="X52713" s="65"/>
      <c r="Y52713" s="65"/>
      <c r="Z52713" s="65"/>
      <c r="AA52713" s="65"/>
      <c r="AB52713" s="65"/>
      <c r="AC52713" s="65"/>
      <c r="AJ52713" s="66"/>
    </row>
    <row r="52714" spans="17:36" ht="4.5" customHeight="1" x14ac:dyDescent="0.2">
      <c r="Q52714" s="65"/>
      <c r="R52714" s="65"/>
      <c r="X52714" s="65"/>
      <c r="Y52714" s="65"/>
      <c r="Z52714" s="65"/>
      <c r="AA52714" s="65"/>
      <c r="AB52714" s="65"/>
      <c r="AC52714" s="65"/>
      <c r="AJ52714" s="66"/>
    </row>
    <row r="52715" spans="17:36" ht="4.5" customHeight="1" x14ac:dyDescent="0.2">
      <c r="Q52715" s="65"/>
      <c r="R52715" s="65"/>
      <c r="X52715" s="65"/>
      <c r="Y52715" s="65"/>
      <c r="Z52715" s="65"/>
      <c r="AA52715" s="65"/>
      <c r="AB52715" s="65"/>
      <c r="AC52715" s="65"/>
      <c r="AJ52715" s="66"/>
    </row>
    <row r="52716" spans="17:36" ht="4.5" customHeight="1" x14ac:dyDescent="0.2">
      <c r="Q52716" s="65"/>
      <c r="R52716" s="65"/>
      <c r="X52716" s="65"/>
      <c r="Y52716" s="65"/>
      <c r="Z52716" s="65"/>
      <c r="AA52716" s="65"/>
      <c r="AB52716" s="65"/>
      <c r="AC52716" s="65"/>
      <c r="AJ52716" s="66"/>
    </row>
    <row r="52717" spans="17:36" ht="4.5" customHeight="1" x14ac:dyDescent="0.2">
      <c r="Q52717" s="65"/>
      <c r="R52717" s="65"/>
      <c r="X52717" s="65"/>
      <c r="Y52717" s="65"/>
      <c r="Z52717" s="65"/>
      <c r="AA52717" s="65"/>
      <c r="AB52717" s="65"/>
      <c r="AC52717" s="65"/>
      <c r="AJ52717" s="66"/>
    </row>
    <row r="52718" spans="17:36" ht="4.5" customHeight="1" x14ac:dyDescent="0.2">
      <c r="Q52718" s="65"/>
      <c r="R52718" s="65"/>
      <c r="X52718" s="65"/>
      <c r="Y52718" s="65"/>
      <c r="Z52718" s="65"/>
      <c r="AA52718" s="65"/>
      <c r="AB52718" s="65"/>
      <c r="AC52718" s="65"/>
      <c r="AJ52718" s="66"/>
    </row>
    <row r="52719" spans="17:36" ht="4.5" customHeight="1" x14ac:dyDescent="0.2">
      <c r="Q52719" s="65"/>
      <c r="R52719" s="65"/>
      <c r="X52719" s="65"/>
      <c r="Y52719" s="65"/>
      <c r="Z52719" s="65"/>
      <c r="AA52719" s="65"/>
      <c r="AB52719" s="65"/>
      <c r="AC52719" s="65"/>
      <c r="AJ52719" s="66"/>
    </row>
    <row r="52720" spans="17:36" ht="4.5" customHeight="1" x14ac:dyDescent="0.2">
      <c r="Q52720" s="65"/>
      <c r="R52720" s="65"/>
      <c r="X52720" s="65"/>
      <c r="Y52720" s="65"/>
      <c r="Z52720" s="65"/>
      <c r="AA52720" s="65"/>
      <c r="AB52720" s="65"/>
      <c r="AC52720" s="65"/>
      <c r="AJ52720" s="66"/>
    </row>
    <row r="52721" spans="17:36" ht="4.5" customHeight="1" x14ac:dyDescent="0.2">
      <c r="Q52721" s="65"/>
      <c r="R52721" s="65"/>
      <c r="X52721" s="65"/>
      <c r="Y52721" s="65"/>
      <c r="Z52721" s="65"/>
      <c r="AA52721" s="65"/>
      <c r="AB52721" s="65"/>
      <c r="AC52721" s="65"/>
      <c r="AJ52721" s="66"/>
    </row>
    <row r="52722" spans="17:36" ht="4.5" customHeight="1" x14ac:dyDescent="0.2">
      <c r="Q52722" s="65"/>
      <c r="R52722" s="65"/>
      <c r="X52722" s="65"/>
      <c r="Y52722" s="65"/>
      <c r="Z52722" s="65"/>
      <c r="AA52722" s="65"/>
      <c r="AB52722" s="65"/>
      <c r="AC52722" s="65"/>
      <c r="AJ52722" s="66"/>
    </row>
    <row r="52723" spans="17:36" ht="4.5" customHeight="1" x14ac:dyDescent="0.2">
      <c r="Q52723" s="65"/>
      <c r="R52723" s="65"/>
      <c r="X52723" s="65"/>
      <c r="Y52723" s="65"/>
      <c r="Z52723" s="65"/>
      <c r="AA52723" s="65"/>
      <c r="AB52723" s="65"/>
      <c r="AC52723" s="65"/>
      <c r="AJ52723" s="66"/>
    </row>
    <row r="52724" spans="17:36" ht="4.5" customHeight="1" x14ac:dyDescent="0.2">
      <c r="Q52724" s="65"/>
      <c r="R52724" s="65"/>
      <c r="X52724" s="65"/>
      <c r="Y52724" s="65"/>
      <c r="Z52724" s="65"/>
      <c r="AA52724" s="65"/>
      <c r="AB52724" s="65"/>
      <c r="AC52724" s="65"/>
      <c r="AJ52724" s="66"/>
    </row>
    <row r="52725" spans="17:36" ht="4.5" customHeight="1" x14ac:dyDescent="0.2">
      <c r="Q52725" s="65"/>
      <c r="R52725" s="65"/>
      <c r="X52725" s="65"/>
      <c r="Y52725" s="65"/>
      <c r="Z52725" s="65"/>
      <c r="AA52725" s="65"/>
      <c r="AB52725" s="65"/>
      <c r="AC52725" s="65"/>
      <c r="AJ52725" s="66"/>
    </row>
    <row r="52726" spans="17:36" ht="4.5" customHeight="1" x14ac:dyDescent="0.2">
      <c r="Q52726" s="65"/>
      <c r="R52726" s="65"/>
      <c r="X52726" s="65"/>
      <c r="Y52726" s="65"/>
      <c r="Z52726" s="65"/>
      <c r="AA52726" s="65"/>
      <c r="AB52726" s="65"/>
      <c r="AC52726" s="65"/>
      <c r="AJ52726" s="66"/>
    </row>
    <row r="52727" spans="17:36" ht="4.5" customHeight="1" x14ac:dyDescent="0.2">
      <c r="Q52727" s="65"/>
      <c r="R52727" s="65"/>
      <c r="X52727" s="65"/>
      <c r="Y52727" s="65"/>
      <c r="Z52727" s="65"/>
      <c r="AA52727" s="65"/>
      <c r="AB52727" s="65"/>
      <c r="AC52727" s="65"/>
      <c r="AJ52727" s="66"/>
    </row>
    <row r="52728" spans="17:36" ht="4.5" customHeight="1" x14ac:dyDescent="0.2">
      <c r="Q52728" s="65"/>
      <c r="R52728" s="65"/>
      <c r="X52728" s="65"/>
      <c r="Y52728" s="65"/>
      <c r="Z52728" s="65"/>
      <c r="AA52728" s="65"/>
      <c r="AB52728" s="65"/>
      <c r="AC52728" s="65"/>
      <c r="AJ52728" s="66"/>
    </row>
    <row r="52729" spans="17:36" ht="4.5" customHeight="1" x14ac:dyDescent="0.2">
      <c r="Q52729" s="65"/>
      <c r="R52729" s="65"/>
      <c r="X52729" s="65"/>
      <c r="Y52729" s="65"/>
      <c r="Z52729" s="65"/>
      <c r="AA52729" s="65"/>
      <c r="AB52729" s="65"/>
      <c r="AC52729" s="65"/>
      <c r="AJ52729" s="66"/>
    </row>
    <row r="52730" spans="17:36" ht="4.5" customHeight="1" x14ac:dyDescent="0.2">
      <c r="Q52730" s="65"/>
      <c r="R52730" s="65"/>
      <c r="X52730" s="65"/>
      <c r="Y52730" s="65"/>
      <c r="Z52730" s="65"/>
      <c r="AA52730" s="65"/>
      <c r="AB52730" s="65"/>
      <c r="AC52730" s="65"/>
      <c r="AJ52730" s="66"/>
    </row>
    <row r="52731" spans="17:36" ht="4.5" customHeight="1" x14ac:dyDescent="0.2">
      <c r="Q52731" s="65"/>
      <c r="R52731" s="65"/>
      <c r="X52731" s="65"/>
      <c r="Y52731" s="65"/>
      <c r="Z52731" s="65"/>
      <c r="AA52731" s="65"/>
      <c r="AB52731" s="65"/>
      <c r="AC52731" s="65"/>
      <c r="AJ52731" s="66"/>
    </row>
    <row r="52732" spans="17:36" ht="4.5" customHeight="1" x14ac:dyDescent="0.2">
      <c r="Q52732" s="65"/>
      <c r="R52732" s="65"/>
      <c r="X52732" s="65"/>
      <c r="Y52732" s="65"/>
      <c r="Z52732" s="65"/>
      <c r="AA52732" s="65"/>
      <c r="AB52732" s="65"/>
      <c r="AC52732" s="65"/>
      <c r="AJ52732" s="66"/>
    </row>
    <row r="52733" spans="17:36" ht="4.5" customHeight="1" x14ac:dyDescent="0.2">
      <c r="Q52733" s="65"/>
      <c r="R52733" s="65"/>
      <c r="X52733" s="65"/>
      <c r="Y52733" s="65"/>
      <c r="Z52733" s="65"/>
      <c r="AA52733" s="65"/>
      <c r="AB52733" s="65"/>
      <c r="AC52733" s="65"/>
      <c r="AJ52733" s="66"/>
    </row>
    <row r="52734" spans="17:36" ht="4.5" customHeight="1" x14ac:dyDescent="0.2">
      <c r="Q52734" s="65"/>
      <c r="R52734" s="65"/>
      <c r="X52734" s="65"/>
      <c r="Y52734" s="65"/>
      <c r="Z52734" s="65"/>
      <c r="AA52734" s="65"/>
      <c r="AB52734" s="65"/>
      <c r="AC52734" s="65"/>
      <c r="AJ52734" s="66"/>
    </row>
    <row r="52735" spans="17:36" ht="4.5" customHeight="1" x14ac:dyDescent="0.2">
      <c r="Q52735" s="65"/>
      <c r="R52735" s="65"/>
      <c r="X52735" s="65"/>
      <c r="Y52735" s="65"/>
      <c r="Z52735" s="65"/>
      <c r="AA52735" s="65"/>
      <c r="AB52735" s="65"/>
      <c r="AC52735" s="65"/>
      <c r="AJ52735" s="66"/>
    </row>
    <row r="52736" spans="17:36" ht="4.5" customHeight="1" x14ac:dyDescent="0.2">
      <c r="Q52736" s="65"/>
      <c r="R52736" s="65"/>
      <c r="X52736" s="65"/>
      <c r="Y52736" s="65"/>
      <c r="Z52736" s="65"/>
      <c r="AA52736" s="65"/>
      <c r="AB52736" s="65"/>
      <c r="AC52736" s="65"/>
      <c r="AJ52736" s="66"/>
    </row>
    <row r="52737" spans="17:36" ht="4.5" customHeight="1" x14ac:dyDescent="0.2">
      <c r="Q52737" s="65"/>
      <c r="R52737" s="65"/>
      <c r="X52737" s="65"/>
      <c r="Y52737" s="65"/>
      <c r="Z52737" s="65"/>
      <c r="AA52737" s="65"/>
      <c r="AB52737" s="65"/>
      <c r="AC52737" s="65"/>
      <c r="AJ52737" s="66"/>
    </row>
    <row r="52738" spans="17:36" ht="4.5" customHeight="1" x14ac:dyDescent="0.2">
      <c r="Q52738" s="65"/>
      <c r="R52738" s="65"/>
      <c r="X52738" s="65"/>
      <c r="Y52738" s="65"/>
      <c r="Z52738" s="65"/>
      <c r="AA52738" s="65"/>
      <c r="AB52738" s="65"/>
      <c r="AC52738" s="65"/>
      <c r="AJ52738" s="66"/>
    </row>
    <row r="52739" spans="17:36" ht="4.5" customHeight="1" x14ac:dyDescent="0.2">
      <c r="Q52739" s="65"/>
      <c r="R52739" s="65"/>
      <c r="X52739" s="65"/>
      <c r="Y52739" s="65"/>
      <c r="Z52739" s="65"/>
      <c r="AA52739" s="65"/>
      <c r="AB52739" s="65"/>
      <c r="AC52739" s="65"/>
      <c r="AJ52739" s="66"/>
    </row>
    <row r="52740" spans="17:36" ht="4.5" customHeight="1" x14ac:dyDescent="0.2">
      <c r="Q52740" s="65"/>
      <c r="R52740" s="65"/>
      <c r="X52740" s="65"/>
      <c r="Y52740" s="65"/>
      <c r="Z52740" s="65"/>
      <c r="AA52740" s="65"/>
      <c r="AB52740" s="65"/>
      <c r="AC52740" s="65"/>
      <c r="AJ52740" s="66"/>
    </row>
    <row r="52741" spans="17:36" ht="4.5" customHeight="1" x14ac:dyDescent="0.2">
      <c r="Q52741" s="65"/>
      <c r="R52741" s="65"/>
      <c r="X52741" s="65"/>
      <c r="Y52741" s="65"/>
      <c r="Z52741" s="65"/>
      <c r="AA52741" s="65"/>
      <c r="AB52741" s="65"/>
      <c r="AC52741" s="65"/>
      <c r="AJ52741" s="66"/>
    </row>
    <row r="52742" spans="17:36" ht="4.5" customHeight="1" x14ac:dyDescent="0.2">
      <c r="Q52742" s="65"/>
      <c r="R52742" s="65"/>
      <c r="X52742" s="65"/>
      <c r="Y52742" s="65"/>
      <c r="Z52742" s="65"/>
      <c r="AA52742" s="65"/>
      <c r="AB52742" s="65"/>
      <c r="AC52742" s="65"/>
      <c r="AJ52742" s="66"/>
    </row>
    <row r="52743" spans="17:36" ht="4.5" customHeight="1" x14ac:dyDescent="0.2">
      <c r="Q52743" s="65"/>
      <c r="R52743" s="65"/>
      <c r="X52743" s="65"/>
      <c r="Y52743" s="65"/>
      <c r="Z52743" s="65"/>
      <c r="AA52743" s="65"/>
      <c r="AB52743" s="65"/>
      <c r="AC52743" s="65"/>
      <c r="AJ52743" s="66"/>
    </row>
    <row r="52744" spans="17:36" ht="4.5" customHeight="1" x14ac:dyDescent="0.2">
      <c r="Q52744" s="65"/>
      <c r="R52744" s="65"/>
      <c r="X52744" s="65"/>
      <c r="Y52744" s="65"/>
      <c r="Z52744" s="65"/>
      <c r="AA52744" s="65"/>
      <c r="AB52744" s="65"/>
      <c r="AC52744" s="65"/>
      <c r="AJ52744" s="66"/>
    </row>
    <row r="52745" spans="17:36" ht="4.5" customHeight="1" x14ac:dyDescent="0.2">
      <c r="Q52745" s="65"/>
      <c r="R52745" s="65"/>
      <c r="X52745" s="65"/>
      <c r="Y52745" s="65"/>
      <c r="Z52745" s="65"/>
      <c r="AA52745" s="65"/>
      <c r="AB52745" s="65"/>
      <c r="AC52745" s="65"/>
      <c r="AJ52745" s="66"/>
    </row>
    <row r="52746" spans="17:36" ht="4.5" customHeight="1" x14ac:dyDescent="0.2">
      <c r="Q52746" s="65"/>
      <c r="R52746" s="65"/>
      <c r="X52746" s="65"/>
      <c r="Y52746" s="65"/>
      <c r="Z52746" s="65"/>
      <c r="AA52746" s="65"/>
      <c r="AB52746" s="65"/>
      <c r="AC52746" s="65"/>
      <c r="AJ52746" s="66"/>
    </row>
    <row r="52747" spans="17:36" ht="4.5" customHeight="1" x14ac:dyDescent="0.2">
      <c r="Q52747" s="65"/>
      <c r="R52747" s="65"/>
      <c r="X52747" s="65"/>
      <c r="Y52747" s="65"/>
      <c r="Z52747" s="65"/>
      <c r="AA52747" s="65"/>
      <c r="AB52747" s="65"/>
      <c r="AC52747" s="65"/>
      <c r="AJ52747" s="66"/>
    </row>
    <row r="52748" spans="17:36" ht="4.5" customHeight="1" x14ac:dyDescent="0.2">
      <c r="Q52748" s="65"/>
      <c r="R52748" s="65"/>
      <c r="X52748" s="65"/>
      <c r="Y52748" s="65"/>
      <c r="Z52748" s="65"/>
      <c r="AA52748" s="65"/>
      <c r="AB52748" s="65"/>
      <c r="AC52748" s="65"/>
      <c r="AJ52748" s="66"/>
    </row>
    <row r="52749" spans="17:36" ht="4.5" customHeight="1" x14ac:dyDescent="0.2">
      <c r="Q52749" s="65"/>
      <c r="R52749" s="65"/>
      <c r="X52749" s="65"/>
      <c r="Y52749" s="65"/>
      <c r="Z52749" s="65"/>
      <c r="AA52749" s="65"/>
      <c r="AB52749" s="65"/>
      <c r="AC52749" s="65"/>
      <c r="AJ52749" s="66"/>
    </row>
    <row r="52750" spans="17:36" ht="4.5" customHeight="1" x14ac:dyDescent="0.2">
      <c r="Q52750" s="65"/>
      <c r="R52750" s="65"/>
      <c r="X52750" s="65"/>
      <c r="Y52750" s="65"/>
      <c r="Z52750" s="65"/>
      <c r="AA52750" s="65"/>
      <c r="AB52750" s="65"/>
      <c r="AC52750" s="65"/>
      <c r="AJ52750" s="66"/>
    </row>
    <row r="52751" spans="17:36" ht="4.5" customHeight="1" x14ac:dyDescent="0.2">
      <c r="Q52751" s="65"/>
      <c r="R52751" s="65"/>
      <c r="X52751" s="65"/>
      <c r="Y52751" s="65"/>
      <c r="Z52751" s="65"/>
      <c r="AA52751" s="65"/>
      <c r="AB52751" s="65"/>
      <c r="AC52751" s="65"/>
      <c r="AJ52751" s="66"/>
    </row>
    <row r="52752" spans="17:36" ht="4.5" customHeight="1" x14ac:dyDescent="0.2">
      <c r="Q52752" s="65"/>
      <c r="R52752" s="65"/>
      <c r="X52752" s="65"/>
      <c r="Y52752" s="65"/>
      <c r="Z52752" s="65"/>
      <c r="AA52752" s="65"/>
      <c r="AB52752" s="65"/>
      <c r="AC52752" s="65"/>
      <c r="AJ52752" s="66"/>
    </row>
    <row r="52753" spans="17:36" ht="4.5" customHeight="1" x14ac:dyDescent="0.2">
      <c r="Q52753" s="65"/>
      <c r="R52753" s="65"/>
      <c r="X52753" s="65"/>
      <c r="Y52753" s="65"/>
      <c r="Z52753" s="65"/>
      <c r="AA52753" s="65"/>
      <c r="AB52753" s="65"/>
      <c r="AC52753" s="65"/>
      <c r="AJ52753" s="66"/>
    </row>
    <row r="52754" spans="17:36" ht="4.5" customHeight="1" x14ac:dyDescent="0.2">
      <c r="Q52754" s="65"/>
      <c r="R52754" s="65"/>
      <c r="X52754" s="65"/>
      <c r="Y52754" s="65"/>
      <c r="Z52754" s="65"/>
      <c r="AA52754" s="65"/>
      <c r="AB52754" s="65"/>
      <c r="AC52754" s="65"/>
      <c r="AJ52754" s="66"/>
    </row>
    <row r="52755" spans="17:36" ht="4.5" customHeight="1" x14ac:dyDescent="0.2">
      <c r="Q52755" s="65"/>
      <c r="R52755" s="65"/>
      <c r="X52755" s="65"/>
      <c r="Y52755" s="65"/>
      <c r="Z52755" s="65"/>
      <c r="AA52755" s="65"/>
      <c r="AB52755" s="65"/>
      <c r="AC52755" s="65"/>
      <c r="AJ52755" s="66"/>
    </row>
    <row r="52756" spans="17:36" ht="4.5" customHeight="1" x14ac:dyDescent="0.2">
      <c r="Q52756" s="65"/>
      <c r="R52756" s="65"/>
      <c r="X52756" s="65"/>
      <c r="Y52756" s="65"/>
      <c r="Z52756" s="65"/>
      <c r="AA52756" s="65"/>
      <c r="AB52756" s="65"/>
      <c r="AC52756" s="65"/>
      <c r="AJ52756" s="66"/>
    </row>
    <row r="52757" spans="17:36" ht="4.5" customHeight="1" x14ac:dyDescent="0.2">
      <c r="Q52757" s="65"/>
      <c r="R52757" s="65"/>
      <c r="X52757" s="65"/>
      <c r="Y52757" s="65"/>
      <c r="Z52757" s="65"/>
      <c r="AA52757" s="65"/>
      <c r="AB52757" s="65"/>
      <c r="AC52757" s="65"/>
      <c r="AJ52757" s="66"/>
    </row>
    <row r="52758" spans="17:36" ht="4.5" customHeight="1" x14ac:dyDescent="0.2">
      <c r="Q52758" s="65"/>
      <c r="R52758" s="65"/>
      <c r="X52758" s="65"/>
      <c r="Y52758" s="65"/>
      <c r="Z52758" s="65"/>
      <c r="AA52758" s="65"/>
      <c r="AB52758" s="65"/>
      <c r="AC52758" s="65"/>
      <c r="AJ52758" s="66"/>
    </row>
    <row r="52759" spans="17:36" ht="4.5" customHeight="1" x14ac:dyDescent="0.2">
      <c r="Q52759" s="65"/>
      <c r="R52759" s="65"/>
      <c r="X52759" s="65"/>
      <c r="Y52759" s="65"/>
      <c r="Z52759" s="65"/>
      <c r="AA52759" s="65"/>
      <c r="AB52759" s="65"/>
      <c r="AC52759" s="65"/>
      <c r="AJ52759" s="66"/>
    </row>
    <row r="52760" spans="17:36" ht="4.5" customHeight="1" x14ac:dyDescent="0.2">
      <c r="Q52760" s="65"/>
      <c r="R52760" s="65"/>
      <c r="X52760" s="65"/>
      <c r="Y52760" s="65"/>
      <c r="Z52760" s="65"/>
      <c r="AA52760" s="65"/>
      <c r="AB52760" s="65"/>
      <c r="AC52760" s="65"/>
      <c r="AJ52760" s="66"/>
    </row>
    <row r="52761" spans="17:36" ht="4.5" customHeight="1" x14ac:dyDescent="0.2">
      <c r="Q52761" s="65"/>
      <c r="R52761" s="65"/>
      <c r="X52761" s="65"/>
      <c r="Y52761" s="65"/>
      <c r="Z52761" s="65"/>
      <c r="AA52761" s="65"/>
      <c r="AB52761" s="65"/>
      <c r="AC52761" s="65"/>
      <c r="AJ52761" s="66"/>
    </row>
    <row r="52762" spans="17:36" ht="4.5" customHeight="1" x14ac:dyDescent="0.2">
      <c r="Q52762" s="65"/>
      <c r="R52762" s="65"/>
      <c r="X52762" s="65"/>
      <c r="Y52762" s="65"/>
      <c r="Z52762" s="65"/>
      <c r="AA52762" s="65"/>
      <c r="AB52762" s="65"/>
      <c r="AC52762" s="65"/>
      <c r="AJ52762" s="66"/>
    </row>
    <row r="52763" spans="17:36" ht="4.5" customHeight="1" x14ac:dyDescent="0.2">
      <c r="Q52763" s="65"/>
      <c r="R52763" s="65"/>
      <c r="X52763" s="65"/>
      <c r="Y52763" s="65"/>
      <c r="Z52763" s="65"/>
      <c r="AA52763" s="65"/>
      <c r="AB52763" s="65"/>
      <c r="AC52763" s="65"/>
      <c r="AJ52763" s="66"/>
    </row>
    <row r="52764" spans="17:36" ht="4.5" customHeight="1" x14ac:dyDescent="0.2">
      <c r="Q52764" s="65"/>
      <c r="R52764" s="65"/>
      <c r="X52764" s="65"/>
      <c r="Y52764" s="65"/>
      <c r="Z52764" s="65"/>
      <c r="AA52764" s="65"/>
      <c r="AB52764" s="65"/>
      <c r="AC52764" s="65"/>
      <c r="AJ52764" s="66"/>
    </row>
    <row r="52765" spans="17:36" ht="4.5" customHeight="1" x14ac:dyDescent="0.2">
      <c r="Q52765" s="65"/>
      <c r="R52765" s="65"/>
      <c r="X52765" s="65"/>
      <c r="Y52765" s="65"/>
      <c r="Z52765" s="65"/>
      <c r="AA52765" s="65"/>
      <c r="AB52765" s="65"/>
      <c r="AC52765" s="65"/>
      <c r="AJ52765" s="66"/>
    </row>
    <row r="52766" spans="17:36" ht="4.5" customHeight="1" x14ac:dyDescent="0.2">
      <c r="Q52766" s="65"/>
      <c r="R52766" s="65"/>
      <c r="X52766" s="65"/>
      <c r="Y52766" s="65"/>
      <c r="Z52766" s="65"/>
      <c r="AA52766" s="65"/>
      <c r="AB52766" s="65"/>
      <c r="AC52766" s="65"/>
      <c r="AJ52766" s="66"/>
    </row>
    <row r="52767" spans="17:36" ht="4.5" customHeight="1" x14ac:dyDescent="0.2">
      <c r="Q52767" s="65"/>
      <c r="R52767" s="65"/>
      <c r="X52767" s="65"/>
      <c r="Y52767" s="65"/>
      <c r="Z52767" s="65"/>
      <c r="AA52767" s="65"/>
      <c r="AB52767" s="65"/>
      <c r="AC52767" s="65"/>
      <c r="AJ52767" s="66"/>
    </row>
    <row r="52768" spans="17:36" ht="4.5" customHeight="1" x14ac:dyDescent="0.2">
      <c r="Q52768" s="65"/>
      <c r="R52768" s="65"/>
      <c r="X52768" s="65"/>
      <c r="Y52768" s="65"/>
      <c r="Z52768" s="65"/>
      <c r="AA52768" s="65"/>
      <c r="AB52768" s="65"/>
      <c r="AC52768" s="65"/>
      <c r="AJ52768" s="66"/>
    </row>
    <row r="52769" spans="17:36" ht="4.5" customHeight="1" x14ac:dyDescent="0.2">
      <c r="Q52769" s="65"/>
      <c r="R52769" s="65"/>
      <c r="X52769" s="65"/>
      <c r="Y52769" s="65"/>
      <c r="Z52769" s="65"/>
      <c r="AA52769" s="65"/>
      <c r="AB52769" s="65"/>
      <c r="AC52769" s="65"/>
      <c r="AJ52769" s="66"/>
    </row>
    <row r="52770" spans="17:36" ht="4.5" customHeight="1" x14ac:dyDescent="0.2">
      <c r="Q52770" s="65"/>
      <c r="R52770" s="65"/>
      <c r="X52770" s="65"/>
      <c r="Y52770" s="65"/>
      <c r="Z52770" s="65"/>
      <c r="AA52770" s="65"/>
      <c r="AB52770" s="65"/>
      <c r="AC52770" s="65"/>
      <c r="AJ52770" s="66"/>
    </row>
    <row r="52771" spans="17:36" ht="4.5" customHeight="1" x14ac:dyDescent="0.2">
      <c r="Q52771" s="65"/>
      <c r="R52771" s="65"/>
      <c r="X52771" s="65"/>
      <c r="Y52771" s="65"/>
      <c r="Z52771" s="65"/>
      <c r="AA52771" s="65"/>
      <c r="AB52771" s="65"/>
      <c r="AC52771" s="65"/>
      <c r="AJ52771" s="66"/>
    </row>
    <row r="52772" spans="17:36" ht="4.5" customHeight="1" x14ac:dyDescent="0.2">
      <c r="Q52772" s="65"/>
      <c r="R52772" s="65"/>
      <c r="X52772" s="65"/>
      <c r="Y52772" s="65"/>
      <c r="Z52772" s="65"/>
      <c r="AA52772" s="65"/>
      <c r="AB52772" s="65"/>
      <c r="AC52772" s="65"/>
      <c r="AJ52772" s="66"/>
    </row>
    <row r="52773" spans="17:36" ht="4.5" customHeight="1" x14ac:dyDescent="0.2">
      <c r="Q52773" s="65"/>
      <c r="R52773" s="65"/>
      <c r="X52773" s="65"/>
      <c r="Y52773" s="65"/>
      <c r="Z52773" s="65"/>
      <c r="AA52773" s="65"/>
      <c r="AB52773" s="65"/>
      <c r="AC52773" s="65"/>
      <c r="AJ52773" s="66"/>
    </row>
    <row r="52774" spans="17:36" ht="4.5" customHeight="1" x14ac:dyDescent="0.2">
      <c r="Q52774" s="65"/>
      <c r="R52774" s="65"/>
      <c r="X52774" s="65"/>
      <c r="Y52774" s="65"/>
      <c r="Z52774" s="65"/>
      <c r="AA52774" s="65"/>
      <c r="AB52774" s="65"/>
      <c r="AC52774" s="65"/>
      <c r="AJ52774" s="66"/>
    </row>
    <row r="52775" spans="17:36" ht="4.5" customHeight="1" x14ac:dyDescent="0.2">
      <c r="Q52775" s="65"/>
      <c r="R52775" s="65"/>
      <c r="X52775" s="65"/>
      <c r="Y52775" s="65"/>
      <c r="Z52775" s="65"/>
      <c r="AA52775" s="65"/>
      <c r="AB52775" s="65"/>
      <c r="AC52775" s="65"/>
      <c r="AJ52775" s="66"/>
    </row>
    <row r="52776" spans="17:36" ht="4.5" customHeight="1" x14ac:dyDescent="0.2">
      <c r="Q52776" s="65"/>
      <c r="R52776" s="65"/>
      <c r="X52776" s="65"/>
      <c r="Y52776" s="65"/>
      <c r="Z52776" s="65"/>
      <c r="AA52776" s="65"/>
      <c r="AB52776" s="65"/>
      <c r="AC52776" s="65"/>
      <c r="AJ52776" s="66"/>
    </row>
    <row r="52777" spans="17:36" ht="4.5" customHeight="1" x14ac:dyDescent="0.2">
      <c r="Q52777" s="65"/>
      <c r="R52777" s="65"/>
      <c r="X52777" s="65"/>
      <c r="Y52777" s="65"/>
      <c r="Z52777" s="65"/>
      <c r="AA52777" s="65"/>
      <c r="AB52777" s="65"/>
      <c r="AC52777" s="65"/>
      <c r="AJ52777" s="66"/>
    </row>
    <row r="52778" spans="17:36" ht="4.5" customHeight="1" x14ac:dyDescent="0.2">
      <c r="Q52778" s="65"/>
      <c r="R52778" s="65"/>
      <c r="X52778" s="65"/>
      <c r="Y52778" s="65"/>
      <c r="Z52778" s="65"/>
      <c r="AA52778" s="65"/>
      <c r="AB52778" s="65"/>
      <c r="AC52778" s="65"/>
      <c r="AJ52778" s="66"/>
    </row>
    <row r="52779" spans="17:36" ht="4.5" customHeight="1" x14ac:dyDescent="0.2">
      <c r="Q52779" s="65"/>
      <c r="R52779" s="65"/>
      <c r="X52779" s="65"/>
      <c r="Y52779" s="65"/>
      <c r="Z52779" s="65"/>
      <c r="AA52779" s="65"/>
      <c r="AB52779" s="65"/>
      <c r="AC52779" s="65"/>
      <c r="AJ52779" s="66"/>
    </row>
    <row r="52780" spans="17:36" ht="4.5" customHeight="1" x14ac:dyDescent="0.2">
      <c r="Q52780" s="65"/>
      <c r="R52780" s="65"/>
      <c r="X52780" s="65"/>
      <c r="Y52780" s="65"/>
      <c r="Z52780" s="65"/>
      <c r="AA52780" s="65"/>
      <c r="AB52780" s="65"/>
      <c r="AC52780" s="65"/>
      <c r="AJ52780" s="66"/>
    </row>
    <row r="52781" spans="17:36" ht="4.5" customHeight="1" x14ac:dyDescent="0.2">
      <c r="Q52781" s="65"/>
      <c r="R52781" s="65"/>
      <c r="X52781" s="65"/>
      <c r="Y52781" s="65"/>
      <c r="Z52781" s="65"/>
      <c r="AA52781" s="65"/>
      <c r="AB52781" s="65"/>
      <c r="AC52781" s="65"/>
      <c r="AJ52781" s="66"/>
    </row>
    <row r="52782" spans="17:36" ht="4.5" customHeight="1" x14ac:dyDescent="0.2">
      <c r="Q52782" s="65"/>
      <c r="R52782" s="65"/>
      <c r="X52782" s="65"/>
      <c r="Y52782" s="65"/>
      <c r="Z52782" s="65"/>
      <c r="AA52782" s="65"/>
      <c r="AB52782" s="65"/>
      <c r="AC52782" s="65"/>
      <c r="AJ52782" s="66"/>
    </row>
    <row r="52783" spans="17:36" ht="4.5" customHeight="1" x14ac:dyDescent="0.2">
      <c r="Q52783" s="65"/>
      <c r="R52783" s="65"/>
      <c r="X52783" s="65"/>
      <c r="Y52783" s="65"/>
      <c r="Z52783" s="65"/>
      <c r="AA52783" s="65"/>
      <c r="AB52783" s="65"/>
      <c r="AC52783" s="65"/>
      <c r="AJ52783" s="66"/>
    </row>
    <row r="52784" spans="17:36" ht="4.5" customHeight="1" x14ac:dyDescent="0.2">
      <c r="Q52784" s="65"/>
      <c r="R52784" s="65"/>
      <c r="X52784" s="65"/>
      <c r="Y52784" s="65"/>
      <c r="Z52784" s="65"/>
      <c r="AA52784" s="65"/>
      <c r="AB52784" s="65"/>
      <c r="AC52784" s="65"/>
      <c r="AJ52784" s="66"/>
    </row>
    <row r="52785" spans="17:36" ht="4.5" customHeight="1" x14ac:dyDescent="0.2">
      <c r="Q52785" s="65"/>
      <c r="R52785" s="65"/>
      <c r="X52785" s="65"/>
      <c r="Y52785" s="65"/>
      <c r="Z52785" s="65"/>
      <c r="AA52785" s="65"/>
      <c r="AB52785" s="65"/>
      <c r="AC52785" s="65"/>
      <c r="AJ52785" s="66"/>
    </row>
    <row r="52786" spans="17:36" ht="4.5" customHeight="1" x14ac:dyDescent="0.2">
      <c r="Q52786" s="65"/>
      <c r="R52786" s="65"/>
      <c r="X52786" s="65"/>
      <c r="Y52786" s="65"/>
      <c r="Z52786" s="65"/>
      <c r="AA52786" s="65"/>
      <c r="AB52786" s="65"/>
      <c r="AC52786" s="65"/>
      <c r="AJ52786" s="66"/>
    </row>
    <row r="52787" spans="17:36" ht="4.5" customHeight="1" x14ac:dyDescent="0.2">
      <c r="Q52787" s="65"/>
      <c r="R52787" s="65"/>
      <c r="X52787" s="65"/>
      <c r="Y52787" s="65"/>
      <c r="Z52787" s="65"/>
      <c r="AA52787" s="65"/>
      <c r="AB52787" s="65"/>
      <c r="AC52787" s="65"/>
      <c r="AJ52787" s="66"/>
    </row>
    <row r="52788" spans="17:36" ht="4.5" customHeight="1" x14ac:dyDescent="0.2">
      <c r="Q52788" s="65"/>
      <c r="R52788" s="65"/>
      <c r="X52788" s="65"/>
      <c r="Y52788" s="65"/>
      <c r="Z52788" s="65"/>
      <c r="AA52788" s="65"/>
      <c r="AB52788" s="65"/>
      <c r="AC52788" s="65"/>
      <c r="AJ52788" s="66"/>
    </row>
    <row r="52789" spans="17:36" ht="4.5" customHeight="1" x14ac:dyDescent="0.2">
      <c r="Q52789" s="65"/>
      <c r="R52789" s="65"/>
      <c r="X52789" s="65"/>
      <c r="Y52789" s="65"/>
      <c r="Z52789" s="65"/>
      <c r="AA52789" s="65"/>
      <c r="AB52789" s="65"/>
      <c r="AC52789" s="65"/>
      <c r="AJ52789" s="66"/>
    </row>
    <row r="52790" spans="17:36" ht="4.5" customHeight="1" x14ac:dyDescent="0.2">
      <c r="Q52790" s="65"/>
      <c r="R52790" s="65"/>
      <c r="X52790" s="65"/>
      <c r="Y52790" s="65"/>
      <c r="Z52790" s="65"/>
      <c r="AA52790" s="65"/>
      <c r="AB52790" s="65"/>
      <c r="AC52790" s="65"/>
      <c r="AJ52790" s="66"/>
    </row>
    <row r="52791" spans="17:36" ht="4.5" customHeight="1" x14ac:dyDescent="0.2">
      <c r="Q52791" s="65"/>
      <c r="R52791" s="65"/>
      <c r="X52791" s="65"/>
      <c r="Y52791" s="65"/>
      <c r="Z52791" s="65"/>
      <c r="AA52791" s="65"/>
      <c r="AB52791" s="65"/>
      <c r="AC52791" s="65"/>
      <c r="AJ52791" s="66"/>
    </row>
    <row r="52792" spans="17:36" ht="4.5" customHeight="1" x14ac:dyDescent="0.2">
      <c r="Q52792" s="65"/>
      <c r="R52792" s="65"/>
      <c r="X52792" s="65"/>
      <c r="Y52792" s="65"/>
      <c r="Z52792" s="65"/>
      <c r="AA52792" s="65"/>
      <c r="AB52792" s="65"/>
      <c r="AC52792" s="65"/>
      <c r="AJ52792" s="66"/>
    </row>
    <row r="52793" spans="17:36" ht="4.5" customHeight="1" x14ac:dyDescent="0.2">
      <c r="Q52793" s="65"/>
      <c r="R52793" s="65"/>
      <c r="X52793" s="65"/>
      <c r="Y52793" s="65"/>
      <c r="Z52793" s="65"/>
      <c r="AA52793" s="65"/>
      <c r="AB52793" s="65"/>
      <c r="AC52793" s="65"/>
      <c r="AJ52793" s="66"/>
    </row>
    <row r="52794" spans="17:36" ht="4.5" customHeight="1" x14ac:dyDescent="0.2">
      <c r="Q52794" s="65"/>
      <c r="R52794" s="65"/>
      <c r="X52794" s="65"/>
      <c r="Y52794" s="65"/>
      <c r="Z52794" s="65"/>
      <c r="AA52794" s="65"/>
      <c r="AB52794" s="65"/>
      <c r="AC52794" s="65"/>
      <c r="AJ52794" s="66"/>
    </row>
    <row r="52795" spans="17:36" ht="4.5" customHeight="1" x14ac:dyDescent="0.2">
      <c r="Q52795" s="65"/>
      <c r="R52795" s="65"/>
      <c r="X52795" s="65"/>
      <c r="Y52795" s="65"/>
      <c r="Z52795" s="65"/>
      <c r="AA52795" s="65"/>
      <c r="AB52795" s="65"/>
      <c r="AC52795" s="65"/>
      <c r="AJ52795" s="66"/>
    </row>
    <row r="52796" spans="17:36" ht="4.5" customHeight="1" x14ac:dyDescent="0.2">
      <c r="Q52796" s="65"/>
      <c r="R52796" s="65"/>
      <c r="X52796" s="65"/>
      <c r="Y52796" s="65"/>
      <c r="Z52796" s="65"/>
      <c r="AA52796" s="65"/>
      <c r="AB52796" s="65"/>
      <c r="AC52796" s="65"/>
      <c r="AJ52796" s="66"/>
    </row>
    <row r="52797" spans="17:36" ht="4.5" customHeight="1" x14ac:dyDescent="0.2">
      <c r="Q52797" s="65"/>
      <c r="R52797" s="65"/>
      <c r="X52797" s="65"/>
      <c r="Y52797" s="65"/>
      <c r="Z52797" s="65"/>
      <c r="AA52797" s="65"/>
      <c r="AB52797" s="65"/>
      <c r="AC52797" s="65"/>
      <c r="AJ52797" s="66"/>
    </row>
    <row r="52798" spans="17:36" ht="4.5" customHeight="1" x14ac:dyDescent="0.2">
      <c r="Q52798" s="65"/>
      <c r="R52798" s="65"/>
      <c r="X52798" s="65"/>
      <c r="Y52798" s="65"/>
      <c r="Z52798" s="65"/>
      <c r="AA52798" s="65"/>
      <c r="AB52798" s="65"/>
      <c r="AC52798" s="65"/>
      <c r="AJ52798" s="66"/>
    </row>
    <row r="52799" spans="17:36" ht="4.5" customHeight="1" x14ac:dyDescent="0.2">
      <c r="Q52799" s="65"/>
      <c r="R52799" s="65"/>
      <c r="X52799" s="65"/>
      <c r="Y52799" s="65"/>
      <c r="Z52799" s="65"/>
      <c r="AA52799" s="65"/>
      <c r="AB52799" s="65"/>
      <c r="AC52799" s="65"/>
      <c r="AJ52799" s="66"/>
    </row>
    <row r="52800" spans="17:36" ht="4.5" customHeight="1" x14ac:dyDescent="0.2">
      <c r="Q52800" s="65"/>
      <c r="R52800" s="65"/>
      <c r="X52800" s="65"/>
      <c r="Y52800" s="65"/>
      <c r="Z52800" s="65"/>
      <c r="AA52800" s="65"/>
      <c r="AB52800" s="65"/>
      <c r="AC52800" s="65"/>
      <c r="AJ52800" s="66"/>
    </row>
    <row r="52801" spans="17:36" ht="4.5" customHeight="1" x14ac:dyDescent="0.2">
      <c r="Q52801" s="65"/>
      <c r="R52801" s="65"/>
      <c r="X52801" s="65"/>
      <c r="Y52801" s="65"/>
      <c r="Z52801" s="65"/>
      <c r="AA52801" s="65"/>
      <c r="AB52801" s="65"/>
      <c r="AC52801" s="65"/>
      <c r="AJ52801" s="66"/>
    </row>
    <row r="52802" spans="17:36" ht="4.5" customHeight="1" x14ac:dyDescent="0.2">
      <c r="Q52802" s="65"/>
      <c r="R52802" s="65"/>
      <c r="X52802" s="65"/>
      <c r="Y52802" s="65"/>
      <c r="Z52802" s="65"/>
      <c r="AA52802" s="65"/>
      <c r="AB52802" s="65"/>
      <c r="AC52802" s="65"/>
      <c r="AJ52802" s="66"/>
    </row>
    <row r="52803" spans="17:36" ht="4.5" customHeight="1" x14ac:dyDescent="0.2">
      <c r="Q52803" s="65"/>
      <c r="R52803" s="65"/>
      <c r="X52803" s="65"/>
      <c r="Y52803" s="65"/>
      <c r="Z52803" s="65"/>
      <c r="AA52803" s="65"/>
      <c r="AB52803" s="65"/>
      <c r="AC52803" s="65"/>
      <c r="AJ52803" s="66"/>
    </row>
    <row r="52804" spans="17:36" ht="4.5" customHeight="1" x14ac:dyDescent="0.2">
      <c r="Q52804" s="65"/>
      <c r="R52804" s="65"/>
      <c r="X52804" s="65"/>
      <c r="Y52804" s="65"/>
      <c r="Z52804" s="65"/>
      <c r="AA52804" s="65"/>
      <c r="AB52804" s="65"/>
      <c r="AC52804" s="65"/>
      <c r="AJ52804" s="66"/>
    </row>
    <row r="52805" spans="17:36" ht="4.5" customHeight="1" x14ac:dyDescent="0.2">
      <c r="Q52805" s="65"/>
      <c r="R52805" s="65"/>
      <c r="X52805" s="65"/>
      <c r="Y52805" s="65"/>
      <c r="Z52805" s="65"/>
      <c r="AA52805" s="65"/>
      <c r="AB52805" s="65"/>
      <c r="AC52805" s="65"/>
      <c r="AJ52805" s="66"/>
    </row>
    <row r="52806" spans="17:36" ht="4.5" customHeight="1" x14ac:dyDescent="0.2">
      <c r="Q52806" s="65"/>
      <c r="R52806" s="65"/>
      <c r="X52806" s="65"/>
      <c r="Y52806" s="65"/>
      <c r="Z52806" s="65"/>
      <c r="AA52806" s="65"/>
      <c r="AB52806" s="65"/>
      <c r="AC52806" s="65"/>
      <c r="AJ52806" s="66"/>
    </row>
    <row r="52807" spans="17:36" ht="4.5" customHeight="1" x14ac:dyDescent="0.2">
      <c r="Q52807" s="65"/>
      <c r="R52807" s="65"/>
      <c r="X52807" s="65"/>
      <c r="Y52807" s="65"/>
      <c r="Z52807" s="65"/>
      <c r="AA52807" s="65"/>
      <c r="AB52807" s="65"/>
      <c r="AC52807" s="65"/>
      <c r="AJ52807" s="66"/>
    </row>
    <row r="52808" spans="17:36" ht="4.5" customHeight="1" x14ac:dyDescent="0.2">
      <c r="Q52808" s="65"/>
      <c r="R52808" s="65"/>
      <c r="X52808" s="65"/>
      <c r="Y52808" s="65"/>
      <c r="Z52808" s="65"/>
      <c r="AA52808" s="65"/>
      <c r="AB52808" s="65"/>
      <c r="AC52808" s="65"/>
      <c r="AJ52808" s="66"/>
    </row>
    <row r="52809" spans="17:36" ht="4.5" customHeight="1" x14ac:dyDescent="0.2">
      <c r="Q52809" s="65"/>
      <c r="R52809" s="65"/>
      <c r="X52809" s="65"/>
      <c r="Y52809" s="65"/>
      <c r="Z52809" s="65"/>
      <c r="AA52809" s="65"/>
      <c r="AB52809" s="65"/>
      <c r="AC52809" s="65"/>
      <c r="AJ52809" s="66"/>
    </row>
    <row r="52810" spans="17:36" ht="4.5" customHeight="1" x14ac:dyDescent="0.2">
      <c r="Q52810" s="65"/>
      <c r="R52810" s="65"/>
      <c r="X52810" s="65"/>
      <c r="Y52810" s="65"/>
      <c r="Z52810" s="65"/>
      <c r="AA52810" s="65"/>
      <c r="AB52810" s="65"/>
      <c r="AC52810" s="65"/>
      <c r="AJ52810" s="66"/>
    </row>
    <row r="52811" spans="17:36" ht="4.5" customHeight="1" x14ac:dyDescent="0.2">
      <c r="Q52811" s="65"/>
      <c r="R52811" s="65"/>
      <c r="X52811" s="65"/>
      <c r="Y52811" s="65"/>
      <c r="Z52811" s="65"/>
      <c r="AA52811" s="65"/>
      <c r="AB52811" s="65"/>
      <c r="AC52811" s="65"/>
      <c r="AJ52811" s="66"/>
    </row>
    <row r="52812" spans="17:36" ht="4.5" customHeight="1" x14ac:dyDescent="0.2">
      <c r="Q52812" s="65"/>
      <c r="R52812" s="65"/>
      <c r="X52812" s="65"/>
      <c r="Y52812" s="65"/>
      <c r="Z52812" s="65"/>
      <c r="AA52812" s="65"/>
      <c r="AB52812" s="65"/>
      <c r="AC52812" s="65"/>
      <c r="AJ52812" s="66"/>
    </row>
    <row r="52813" spans="17:36" ht="4.5" customHeight="1" x14ac:dyDescent="0.2">
      <c r="Q52813" s="65"/>
      <c r="R52813" s="65"/>
      <c r="X52813" s="65"/>
      <c r="Y52813" s="65"/>
      <c r="Z52813" s="65"/>
      <c r="AA52813" s="65"/>
      <c r="AB52813" s="65"/>
      <c r="AC52813" s="65"/>
      <c r="AJ52813" s="66"/>
    </row>
    <row r="52814" spans="17:36" ht="4.5" customHeight="1" x14ac:dyDescent="0.2">
      <c r="Q52814" s="65"/>
      <c r="R52814" s="65"/>
      <c r="X52814" s="65"/>
      <c r="Y52814" s="65"/>
      <c r="Z52814" s="65"/>
      <c r="AA52814" s="65"/>
      <c r="AB52814" s="65"/>
      <c r="AC52814" s="65"/>
      <c r="AJ52814" s="66"/>
    </row>
    <row r="52815" spans="17:36" ht="4.5" customHeight="1" x14ac:dyDescent="0.2">
      <c r="Q52815" s="65"/>
      <c r="R52815" s="65"/>
      <c r="X52815" s="65"/>
      <c r="Y52815" s="65"/>
      <c r="Z52815" s="65"/>
      <c r="AA52815" s="65"/>
      <c r="AB52815" s="65"/>
      <c r="AC52815" s="65"/>
      <c r="AJ52815" s="66"/>
    </row>
    <row r="52816" spans="17:36" ht="4.5" customHeight="1" x14ac:dyDescent="0.2">
      <c r="Q52816" s="65"/>
      <c r="R52816" s="65"/>
      <c r="X52816" s="65"/>
      <c r="Y52816" s="65"/>
      <c r="Z52816" s="65"/>
      <c r="AA52816" s="65"/>
      <c r="AB52816" s="65"/>
      <c r="AC52816" s="65"/>
      <c r="AJ52816" s="66"/>
    </row>
    <row r="52817" spans="17:36" ht="4.5" customHeight="1" x14ac:dyDescent="0.2">
      <c r="Q52817" s="65"/>
      <c r="R52817" s="65"/>
      <c r="X52817" s="65"/>
      <c r="Y52817" s="65"/>
      <c r="Z52817" s="65"/>
      <c r="AA52817" s="65"/>
      <c r="AB52817" s="65"/>
      <c r="AC52817" s="65"/>
      <c r="AJ52817" s="66"/>
    </row>
    <row r="52818" spans="17:36" ht="4.5" customHeight="1" x14ac:dyDescent="0.2">
      <c r="Q52818" s="65"/>
      <c r="R52818" s="65"/>
      <c r="X52818" s="65"/>
      <c r="Y52818" s="65"/>
      <c r="Z52818" s="65"/>
      <c r="AA52818" s="65"/>
      <c r="AB52818" s="65"/>
      <c r="AC52818" s="65"/>
      <c r="AJ52818" s="66"/>
    </row>
    <row r="52819" spans="17:36" ht="4.5" customHeight="1" x14ac:dyDescent="0.2">
      <c r="Q52819" s="65"/>
      <c r="R52819" s="65"/>
      <c r="X52819" s="65"/>
      <c r="Y52819" s="65"/>
      <c r="Z52819" s="65"/>
      <c r="AA52819" s="65"/>
      <c r="AB52819" s="65"/>
      <c r="AC52819" s="65"/>
      <c r="AJ52819" s="66"/>
    </row>
    <row r="52820" spans="17:36" ht="4.5" customHeight="1" x14ac:dyDescent="0.2">
      <c r="Q52820" s="65"/>
      <c r="R52820" s="65"/>
      <c r="X52820" s="65"/>
      <c r="Y52820" s="65"/>
      <c r="Z52820" s="65"/>
      <c r="AA52820" s="65"/>
      <c r="AB52820" s="65"/>
      <c r="AC52820" s="65"/>
      <c r="AJ52820" s="66"/>
    </row>
    <row r="52821" spans="17:36" ht="4.5" customHeight="1" x14ac:dyDescent="0.2">
      <c r="Q52821" s="65"/>
      <c r="R52821" s="65"/>
      <c r="X52821" s="65"/>
      <c r="Y52821" s="65"/>
      <c r="Z52821" s="65"/>
      <c r="AA52821" s="65"/>
      <c r="AB52821" s="65"/>
      <c r="AC52821" s="65"/>
      <c r="AJ52821" s="66"/>
    </row>
    <row r="52822" spans="17:36" ht="4.5" customHeight="1" x14ac:dyDescent="0.2">
      <c r="Q52822" s="65"/>
      <c r="R52822" s="65"/>
      <c r="X52822" s="65"/>
      <c r="Y52822" s="65"/>
      <c r="Z52822" s="65"/>
      <c r="AA52822" s="65"/>
      <c r="AB52822" s="65"/>
      <c r="AC52822" s="65"/>
      <c r="AJ52822" s="66"/>
    </row>
    <row r="52823" spans="17:36" ht="4.5" customHeight="1" x14ac:dyDescent="0.2">
      <c r="Q52823" s="65"/>
      <c r="R52823" s="65"/>
      <c r="X52823" s="65"/>
      <c r="Y52823" s="65"/>
      <c r="Z52823" s="65"/>
      <c r="AA52823" s="65"/>
      <c r="AB52823" s="65"/>
      <c r="AC52823" s="65"/>
      <c r="AJ52823" s="66"/>
    </row>
    <row r="52824" spans="17:36" ht="4.5" customHeight="1" x14ac:dyDescent="0.2">
      <c r="Q52824" s="65"/>
      <c r="R52824" s="65"/>
      <c r="X52824" s="65"/>
      <c r="Y52824" s="65"/>
      <c r="Z52824" s="65"/>
      <c r="AA52824" s="65"/>
      <c r="AB52824" s="65"/>
      <c r="AC52824" s="65"/>
      <c r="AJ52824" s="66"/>
    </row>
    <row r="52825" spans="17:36" ht="4.5" customHeight="1" x14ac:dyDescent="0.2">
      <c r="Q52825" s="65"/>
      <c r="R52825" s="65"/>
      <c r="X52825" s="65"/>
      <c r="Y52825" s="65"/>
      <c r="Z52825" s="65"/>
      <c r="AA52825" s="65"/>
      <c r="AB52825" s="65"/>
      <c r="AC52825" s="65"/>
      <c r="AJ52825" s="66"/>
    </row>
    <row r="52826" spans="17:36" ht="4.5" customHeight="1" x14ac:dyDescent="0.2">
      <c r="Q52826" s="65"/>
      <c r="R52826" s="65"/>
      <c r="X52826" s="65"/>
      <c r="Y52826" s="65"/>
      <c r="Z52826" s="65"/>
      <c r="AA52826" s="65"/>
      <c r="AB52826" s="65"/>
      <c r="AC52826" s="65"/>
      <c r="AJ52826" s="66"/>
    </row>
    <row r="52827" spans="17:36" ht="4.5" customHeight="1" x14ac:dyDescent="0.2">
      <c r="Q52827" s="65"/>
      <c r="R52827" s="65"/>
      <c r="X52827" s="65"/>
      <c r="Y52827" s="65"/>
      <c r="Z52827" s="65"/>
      <c r="AA52827" s="65"/>
      <c r="AB52827" s="65"/>
      <c r="AC52827" s="65"/>
      <c r="AJ52827" s="66"/>
    </row>
    <row r="52828" spans="17:36" ht="4.5" customHeight="1" x14ac:dyDescent="0.2">
      <c r="Q52828" s="65"/>
      <c r="R52828" s="65"/>
      <c r="X52828" s="65"/>
      <c r="Y52828" s="65"/>
      <c r="Z52828" s="65"/>
      <c r="AA52828" s="65"/>
      <c r="AB52828" s="65"/>
      <c r="AC52828" s="65"/>
      <c r="AJ52828" s="66"/>
    </row>
    <row r="52829" spans="17:36" ht="4.5" customHeight="1" x14ac:dyDescent="0.2">
      <c r="Q52829" s="65"/>
      <c r="R52829" s="65"/>
      <c r="X52829" s="65"/>
      <c r="Y52829" s="65"/>
      <c r="Z52829" s="65"/>
      <c r="AA52829" s="65"/>
      <c r="AB52829" s="65"/>
      <c r="AC52829" s="65"/>
      <c r="AJ52829" s="66"/>
    </row>
    <row r="52830" spans="17:36" ht="4.5" customHeight="1" x14ac:dyDescent="0.2">
      <c r="Q52830" s="65"/>
      <c r="R52830" s="65"/>
      <c r="X52830" s="65"/>
      <c r="Y52830" s="65"/>
      <c r="Z52830" s="65"/>
      <c r="AA52830" s="65"/>
      <c r="AB52830" s="65"/>
      <c r="AC52830" s="65"/>
      <c r="AJ52830" s="66"/>
    </row>
    <row r="52831" spans="17:36" ht="4.5" customHeight="1" x14ac:dyDescent="0.2">
      <c r="Q52831" s="65"/>
      <c r="R52831" s="65"/>
      <c r="X52831" s="65"/>
      <c r="Y52831" s="65"/>
      <c r="Z52831" s="65"/>
      <c r="AA52831" s="65"/>
      <c r="AB52831" s="65"/>
      <c r="AC52831" s="65"/>
      <c r="AJ52831" s="66"/>
    </row>
    <row r="52832" spans="17:36" ht="4.5" customHeight="1" x14ac:dyDescent="0.2">
      <c r="Q52832" s="65"/>
      <c r="R52832" s="65"/>
      <c r="X52832" s="65"/>
      <c r="Y52832" s="65"/>
      <c r="Z52832" s="65"/>
      <c r="AA52832" s="65"/>
      <c r="AB52832" s="65"/>
      <c r="AC52832" s="65"/>
      <c r="AJ52832" s="66"/>
    </row>
    <row r="52833" spans="17:36" ht="4.5" customHeight="1" x14ac:dyDescent="0.2">
      <c r="Q52833" s="65"/>
      <c r="R52833" s="65"/>
      <c r="X52833" s="65"/>
      <c r="Y52833" s="65"/>
      <c r="Z52833" s="65"/>
      <c r="AA52833" s="65"/>
      <c r="AB52833" s="65"/>
      <c r="AC52833" s="65"/>
      <c r="AJ52833" s="66"/>
    </row>
    <row r="52834" spans="17:36" ht="4.5" customHeight="1" x14ac:dyDescent="0.2">
      <c r="Q52834" s="65"/>
      <c r="R52834" s="65"/>
      <c r="X52834" s="65"/>
      <c r="Y52834" s="65"/>
      <c r="Z52834" s="65"/>
      <c r="AA52834" s="65"/>
      <c r="AB52834" s="65"/>
      <c r="AC52834" s="65"/>
      <c r="AJ52834" s="66"/>
    </row>
    <row r="52835" spans="17:36" ht="4.5" customHeight="1" x14ac:dyDescent="0.2">
      <c r="Q52835" s="65"/>
      <c r="R52835" s="65"/>
      <c r="X52835" s="65"/>
      <c r="Y52835" s="65"/>
      <c r="Z52835" s="65"/>
      <c r="AA52835" s="65"/>
      <c r="AB52835" s="65"/>
      <c r="AC52835" s="65"/>
      <c r="AJ52835" s="66"/>
    </row>
    <row r="52836" spans="17:36" ht="4.5" customHeight="1" x14ac:dyDescent="0.2">
      <c r="Q52836" s="65"/>
      <c r="R52836" s="65"/>
      <c r="X52836" s="65"/>
      <c r="Y52836" s="65"/>
      <c r="Z52836" s="65"/>
      <c r="AA52836" s="65"/>
      <c r="AB52836" s="65"/>
      <c r="AC52836" s="65"/>
      <c r="AJ52836" s="66"/>
    </row>
    <row r="52837" spans="17:36" ht="4.5" customHeight="1" x14ac:dyDescent="0.2">
      <c r="Q52837" s="65"/>
      <c r="R52837" s="65"/>
      <c r="X52837" s="65"/>
      <c r="Y52837" s="65"/>
      <c r="Z52837" s="65"/>
      <c r="AA52837" s="65"/>
      <c r="AB52837" s="65"/>
      <c r="AC52837" s="65"/>
      <c r="AJ52837" s="66"/>
    </row>
    <row r="52838" spans="17:36" ht="4.5" customHeight="1" x14ac:dyDescent="0.2">
      <c r="Q52838" s="65"/>
      <c r="R52838" s="65"/>
      <c r="X52838" s="65"/>
      <c r="Y52838" s="65"/>
      <c r="Z52838" s="65"/>
      <c r="AA52838" s="65"/>
      <c r="AB52838" s="65"/>
      <c r="AC52838" s="65"/>
      <c r="AJ52838" s="66"/>
    </row>
    <row r="52839" spans="17:36" ht="4.5" customHeight="1" x14ac:dyDescent="0.2">
      <c r="Q52839" s="65"/>
      <c r="R52839" s="65"/>
      <c r="X52839" s="65"/>
      <c r="Y52839" s="65"/>
      <c r="Z52839" s="65"/>
      <c r="AA52839" s="65"/>
      <c r="AB52839" s="65"/>
      <c r="AC52839" s="65"/>
      <c r="AJ52839" s="66"/>
    </row>
    <row r="52840" spans="17:36" ht="4.5" customHeight="1" x14ac:dyDescent="0.2">
      <c r="Q52840" s="65"/>
      <c r="R52840" s="65"/>
      <c r="X52840" s="65"/>
      <c r="Y52840" s="65"/>
      <c r="Z52840" s="65"/>
      <c r="AA52840" s="65"/>
      <c r="AB52840" s="65"/>
      <c r="AC52840" s="65"/>
      <c r="AJ52840" s="66"/>
    </row>
    <row r="52841" spans="17:36" ht="4.5" customHeight="1" x14ac:dyDescent="0.2">
      <c r="Q52841" s="65"/>
      <c r="R52841" s="65"/>
      <c r="X52841" s="65"/>
      <c r="Y52841" s="65"/>
      <c r="Z52841" s="65"/>
      <c r="AA52841" s="65"/>
      <c r="AB52841" s="65"/>
      <c r="AC52841" s="65"/>
      <c r="AJ52841" s="66"/>
    </row>
    <row r="52842" spans="17:36" ht="4.5" customHeight="1" x14ac:dyDescent="0.2">
      <c r="Q52842" s="65"/>
      <c r="R52842" s="65"/>
      <c r="X52842" s="65"/>
      <c r="Y52842" s="65"/>
      <c r="Z52842" s="65"/>
      <c r="AA52842" s="65"/>
      <c r="AB52842" s="65"/>
      <c r="AC52842" s="65"/>
      <c r="AJ52842" s="66"/>
    </row>
    <row r="52843" spans="17:36" ht="4.5" customHeight="1" x14ac:dyDescent="0.2">
      <c r="Q52843" s="65"/>
      <c r="R52843" s="65"/>
      <c r="X52843" s="65"/>
      <c r="Y52843" s="65"/>
      <c r="Z52843" s="65"/>
      <c r="AA52843" s="65"/>
      <c r="AB52843" s="65"/>
      <c r="AC52843" s="65"/>
      <c r="AJ52843" s="66"/>
    </row>
    <row r="52844" spans="17:36" ht="4.5" customHeight="1" x14ac:dyDescent="0.2">
      <c r="Q52844" s="65"/>
      <c r="R52844" s="65"/>
      <c r="X52844" s="65"/>
      <c r="Y52844" s="65"/>
      <c r="Z52844" s="65"/>
      <c r="AA52844" s="65"/>
      <c r="AB52844" s="65"/>
      <c r="AC52844" s="65"/>
      <c r="AJ52844" s="66"/>
    </row>
    <row r="52845" spans="17:36" ht="4.5" customHeight="1" x14ac:dyDescent="0.2">
      <c r="Q52845" s="65"/>
      <c r="R52845" s="65"/>
      <c r="X52845" s="65"/>
      <c r="Y52845" s="65"/>
      <c r="Z52845" s="65"/>
      <c r="AA52845" s="65"/>
      <c r="AB52845" s="65"/>
      <c r="AC52845" s="65"/>
      <c r="AJ52845" s="66"/>
    </row>
    <row r="52846" spans="17:36" ht="4.5" customHeight="1" x14ac:dyDescent="0.2">
      <c r="Q52846" s="65"/>
      <c r="R52846" s="65"/>
      <c r="X52846" s="65"/>
      <c r="Y52846" s="65"/>
      <c r="Z52846" s="65"/>
      <c r="AA52846" s="65"/>
      <c r="AB52846" s="65"/>
      <c r="AC52846" s="65"/>
      <c r="AJ52846" s="66"/>
    </row>
    <row r="52847" spans="17:36" ht="4.5" customHeight="1" x14ac:dyDescent="0.2">
      <c r="Q52847" s="65"/>
      <c r="R52847" s="65"/>
      <c r="X52847" s="65"/>
      <c r="Y52847" s="65"/>
      <c r="Z52847" s="65"/>
      <c r="AA52847" s="65"/>
      <c r="AB52847" s="65"/>
      <c r="AC52847" s="65"/>
      <c r="AJ52847" s="66"/>
    </row>
    <row r="52848" spans="17:36" ht="4.5" customHeight="1" x14ac:dyDescent="0.2">
      <c r="Q52848" s="65"/>
      <c r="R52848" s="65"/>
      <c r="X52848" s="65"/>
      <c r="Y52848" s="65"/>
      <c r="Z52848" s="65"/>
      <c r="AA52848" s="65"/>
      <c r="AB52848" s="65"/>
      <c r="AC52848" s="65"/>
      <c r="AJ52848" s="66"/>
    </row>
    <row r="52849" spans="17:36" ht="4.5" customHeight="1" x14ac:dyDescent="0.2">
      <c r="Q52849" s="65"/>
      <c r="R52849" s="65"/>
      <c r="X52849" s="65"/>
      <c r="Y52849" s="65"/>
      <c r="Z52849" s="65"/>
      <c r="AA52849" s="65"/>
      <c r="AB52849" s="65"/>
      <c r="AC52849" s="65"/>
      <c r="AJ52849" s="66"/>
    </row>
    <row r="52850" spans="17:36" ht="4.5" customHeight="1" x14ac:dyDescent="0.2">
      <c r="Q52850" s="65"/>
      <c r="R52850" s="65"/>
      <c r="X52850" s="65"/>
      <c r="Y52850" s="65"/>
      <c r="Z52850" s="65"/>
      <c r="AA52850" s="65"/>
      <c r="AB52850" s="65"/>
      <c r="AC52850" s="65"/>
      <c r="AJ52850" s="66"/>
    </row>
    <row r="52851" spans="17:36" ht="4.5" customHeight="1" x14ac:dyDescent="0.2">
      <c r="Q52851" s="65"/>
      <c r="R52851" s="65"/>
      <c r="X52851" s="65"/>
      <c r="Y52851" s="65"/>
      <c r="Z52851" s="65"/>
      <c r="AA52851" s="65"/>
      <c r="AB52851" s="65"/>
      <c r="AC52851" s="65"/>
      <c r="AJ52851" s="66"/>
    </row>
    <row r="52852" spans="17:36" ht="4.5" customHeight="1" x14ac:dyDescent="0.2">
      <c r="Q52852" s="65"/>
      <c r="R52852" s="65"/>
      <c r="X52852" s="65"/>
      <c r="Y52852" s="65"/>
      <c r="Z52852" s="65"/>
      <c r="AA52852" s="65"/>
      <c r="AB52852" s="65"/>
      <c r="AC52852" s="65"/>
      <c r="AJ52852" s="66"/>
    </row>
    <row r="52853" spans="17:36" ht="4.5" customHeight="1" x14ac:dyDescent="0.2">
      <c r="Q52853" s="65"/>
      <c r="R52853" s="65"/>
      <c r="X52853" s="65"/>
      <c r="Y52853" s="65"/>
      <c r="Z52853" s="65"/>
      <c r="AA52853" s="65"/>
      <c r="AB52853" s="65"/>
      <c r="AC52853" s="65"/>
      <c r="AJ52853" s="66"/>
    </row>
    <row r="52854" spans="17:36" ht="4.5" customHeight="1" x14ac:dyDescent="0.2">
      <c r="Q52854" s="65"/>
      <c r="R52854" s="65"/>
      <c r="X52854" s="65"/>
      <c r="Y52854" s="65"/>
      <c r="Z52854" s="65"/>
      <c r="AA52854" s="65"/>
      <c r="AB52854" s="65"/>
      <c r="AC52854" s="65"/>
      <c r="AJ52854" s="66"/>
    </row>
    <row r="52855" spans="17:36" ht="4.5" customHeight="1" x14ac:dyDescent="0.2">
      <c r="Q52855" s="65"/>
      <c r="R52855" s="65"/>
      <c r="X52855" s="65"/>
      <c r="Y52855" s="65"/>
      <c r="Z52855" s="65"/>
      <c r="AA52855" s="65"/>
      <c r="AB52855" s="65"/>
      <c r="AC52855" s="65"/>
      <c r="AJ52855" s="66"/>
    </row>
    <row r="52856" spans="17:36" ht="4.5" customHeight="1" x14ac:dyDescent="0.2">
      <c r="Q52856" s="65"/>
      <c r="R52856" s="65"/>
      <c r="X52856" s="65"/>
      <c r="Y52856" s="65"/>
      <c r="Z52856" s="65"/>
      <c r="AA52856" s="65"/>
      <c r="AB52856" s="65"/>
      <c r="AC52856" s="65"/>
      <c r="AJ52856" s="66"/>
    </row>
    <row r="52857" spans="17:36" ht="4.5" customHeight="1" x14ac:dyDescent="0.2">
      <c r="Q52857" s="65"/>
      <c r="R52857" s="65"/>
      <c r="X52857" s="65"/>
      <c r="Y52857" s="65"/>
      <c r="Z52857" s="65"/>
      <c r="AA52857" s="65"/>
      <c r="AB52857" s="65"/>
      <c r="AC52857" s="65"/>
      <c r="AJ52857" s="66"/>
    </row>
    <row r="52858" spans="17:36" ht="4.5" customHeight="1" x14ac:dyDescent="0.2">
      <c r="Q52858" s="65"/>
      <c r="R52858" s="65"/>
      <c r="X52858" s="65"/>
      <c r="Y52858" s="65"/>
      <c r="Z52858" s="65"/>
      <c r="AA52858" s="65"/>
      <c r="AB52858" s="65"/>
      <c r="AC52858" s="65"/>
      <c r="AJ52858" s="66"/>
    </row>
    <row r="52859" spans="17:36" ht="4.5" customHeight="1" x14ac:dyDescent="0.2">
      <c r="Q52859" s="65"/>
      <c r="R52859" s="65"/>
      <c r="X52859" s="65"/>
      <c r="Y52859" s="65"/>
      <c r="Z52859" s="65"/>
      <c r="AA52859" s="65"/>
      <c r="AB52859" s="65"/>
      <c r="AC52859" s="65"/>
      <c r="AJ52859" s="66"/>
    </row>
    <row r="52860" spans="17:36" ht="4.5" customHeight="1" x14ac:dyDescent="0.2">
      <c r="Q52860" s="65"/>
      <c r="R52860" s="65"/>
      <c r="X52860" s="65"/>
      <c r="Y52860" s="65"/>
      <c r="Z52860" s="65"/>
      <c r="AA52860" s="65"/>
      <c r="AB52860" s="65"/>
      <c r="AC52860" s="65"/>
      <c r="AJ52860" s="66"/>
    </row>
    <row r="52861" spans="17:36" ht="4.5" customHeight="1" x14ac:dyDescent="0.2">
      <c r="Q52861" s="65"/>
      <c r="R52861" s="65"/>
      <c r="X52861" s="65"/>
      <c r="Y52861" s="65"/>
      <c r="Z52861" s="65"/>
      <c r="AA52861" s="65"/>
      <c r="AB52861" s="65"/>
      <c r="AC52861" s="65"/>
      <c r="AJ52861" s="66"/>
    </row>
    <row r="52862" spans="17:36" ht="4.5" customHeight="1" x14ac:dyDescent="0.2">
      <c r="Q52862" s="65"/>
      <c r="R52862" s="65"/>
      <c r="X52862" s="65"/>
      <c r="Y52862" s="65"/>
      <c r="Z52862" s="65"/>
      <c r="AA52862" s="65"/>
      <c r="AB52862" s="65"/>
      <c r="AC52862" s="65"/>
      <c r="AJ52862" s="66"/>
    </row>
    <row r="52863" spans="17:36" ht="4.5" customHeight="1" x14ac:dyDescent="0.2">
      <c r="Q52863" s="65"/>
      <c r="R52863" s="65"/>
      <c r="X52863" s="65"/>
      <c r="Y52863" s="65"/>
      <c r="Z52863" s="65"/>
      <c r="AA52863" s="65"/>
      <c r="AB52863" s="65"/>
      <c r="AC52863" s="65"/>
      <c r="AJ52863" s="66"/>
    </row>
    <row r="52864" spans="17:36" ht="4.5" customHeight="1" x14ac:dyDescent="0.2">
      <c r="Q52864" s="65"/>
      <c r="R52864" s="65"/>
      <c r="X52864" s="65"/>
      <c r="Y52864" s="65"/>
      <c r="Z52864" s="65"/>
      <c r="AA52864" s="65"/>
      <c r="AB52864" s="65"/>
      <c r="AC52864" s="65"/>
      <c r="AJ52864" s="66"/>
    </row>
    <row r="52865" spans="17:36" ht="4.5" customHeight="1" x14ac:dyDescent="0.2">
      <c r="Q52865" s="65"/>
      <c r="R52865" s="65"/>
      <c r="X52865" s="65"/>
      <c r="Y52865" s="65"/>
      <c r="Z52865" s="65"/>
      <c r="AA52865" s="65"/>
      <c r="AB52865" s="65"/>
      <c r="AC52865" s="65"/>
      <c r="AJ52865" s="66"/>
    </row>
    <row r="52866" spans="17:36" ht="4.5" customHeight="1" x14ac:dyDescent="0.2">
      <c r="Q52866" s="65"/>
      <c r="R52866" s="65"/>
      <c r="X52866" s="65"/>
      <c r="Y52866" s="65"/>
      <c r="Z52866" s="65"/>
      <c r="AA52866" s="65"/>
      <c r="AB52866" s="65"/>
      <c r="AC52866" s="65"/>
      <c r="AJ52866" s="66"/>
    </row>
    <row r="52867" spans="17:36" ht="4.5" customHeight="1" x14ac:dyDescent="0.2">
      <c r="Q52867" s="65"/>
      <c r="R52867" s="65"/>
      <c r="X52867" s="65"/>
      <c r="Y52867" s="65"/>
      <c r="Z52867" s="65"/>
      <c r="AA52867" s="65"/>
      <c r="AB52867" s="65"/>
      <c r="AC52867" s="65"/>
      <c r="AJ52867" s="66"/>
    </row>
    <row r="52868" spans="17:36" ht="4.5" customHeight="1" x14ac:dyDescent="0.2">
      <c r="Q52868" s="65"/>
      <c r="R52868" s="65"/>
      <c r="X52868" s="65"/>
      <c r="Y52868" s="65"/>
      <c r="Z52868" s="65"/>
      <c r="AA52868" s="65"/>
      <c r="AB52868" s="65"/>
      <c r="AC52868" s="65"/>
      <c r="AJ52868" s="66"/>
    </row>
    <row r="52869" spans="17:36" ht="4.5" customHeight="1" x14ac:dyDescent="0.2">
      <c r="Q52869" s="65"/>
      <c r="R52869" s="65"/>
      <c r="X52869" s="65"/>
      <c r="Y52869" s="65"/>
      <c r="Z52869" s="65"/>
      <c r="AA52869" s="65"/>
      <c r="AB52869" s="65"/>
      <c r="AC52869" s="65"/>
      <c r="AJ52869" s="66"/>
    </row>
    <row r="52870" spans="17:36" ht="4.5" customHeight="1" x14ac:dyDescent="0.2">
      <c r="Q52870" s="65"/>
      <c r="R52870" s="65"/>
      <c r="X52870" s="65"/>
      <c r="Y52870" s="65"/>
      <c r="Z52870" s="65"/>
      <c r="AA52870" s="65"/>
      <c r="AB52870" s="65"/>
      <c r="AC52870" s="65"/>
      <c r="AJ52870" s="66"/>
    </row>
    <row r="52871" spans="17:36" ht="4.5" customHeight="1" x14ac:dyDescent="0.2">
      <c r="Q52871" s="65"/>
      <c r="R52871" s="65"/>
      <c r="X52871" s="65"/>
      <c r="Y52871" s="65"/>
      <c r="Z52871" s="65"/>
      <c r="AA52871" s="65"/>
      <c r="AB52871" s="65"/>
      <c r="AC52871" s="65"/>
      <c r="AJ52871" s="66"/>
    </row>
    <row r="52872" spans="17:36" ht="4.5" customHeight="1" x14ac:dyDescent="0.2">
      <c r="Q52872" s="65"/>
      <c r="R52872" s="65"/>
      <c r="X52872" s="65"/>
      <c r="Y52872" s="65"/>
      <c r="Z52872" s="65"/>
      <c r="AA52872" s="65"/>
      <c r="AB52872" s="65"/>
      <c r="AC52872" s="65"/>
      <c r="AJ52872" s="66"/>
    </row>
    <row r="52873" spans="17:36" ht="4.5" customHeight="1" x14ac:dyDescent="0.2">
      <c r="Q52873" s="65"/>
      <c r="R52873" s="65"/>
      <c r="X52873" s="65"/>
      <c r="Y52873" s="65"/>
      <c r="Z52873" s="65"/>
      <c r="AA52873" s="65"/>
      <c r="AB52873" s="65"/>
      <c r="AC52873" s="65"/>
      <c r="AJ52873" s="66"/>
    </row>
    <row r="52874" spans="17:36" ht="4.5" customHeight="1" x14ac:dyDescent="0.2">
      <c r="Q52874" s="65"/>
      <c r="R52874" s="65"/>
      <c r="X52874" s="65"/>
      <c r="Y52874" s="65"/>
      <c r="Z52874" s="65"/>
      <c r="AA52874" s="65"/>
      <c r="AB52874" s="65"/>
      <c r="AC52874" s="65"/>
      <c r="AJ52874" s="66"/>
    </row>
    <row r="52875" spans="17:36" ht="4.5" customHeight="1" x14ac:dyDescent="0.2">
      <c r="Q52875" s="65"/>
      <c r="R52875" s="65"/>
      <c r="X52875" s="65"/>
      <c r="Y52875" s="65"/>
      <c r="Z52875" s="65"/>
      <c r="AA52875" s="65"/>
      <c r="AB52875" s="65"/>
      <c r="AC52875" s="65"/>
      <c r="AJ52875" s="66"/>
    </row>
    <row r="52876" spans="17:36" ht="4.5" customHeight="1" x14ac:dyDescent="0.2">
      <c r="Q52876" s="65"/>
      <c r="R52876" s="65"/>
      <c r="X52876" s="65"/>
      <c r="Y52876" s="65"/>
      <c r="Z52876" s="65"/>
      <c r="AA52876" s="65"/>
      <c r="AB52876" s="65"/>
      <c r="AC52876" s="65"/>
      <c r="AJ52876" s="66"/>
    </row>
    <row r="52877" spans="17:36" ht="4.5" customHeight="1" x14ac:dyDescent="0.2">
      <c r="Q52877" s="65"/>
      <c r="R52877" s="65"/>
      <c r="X52877" s="65"/>
      <c r="Y52877" s="65"/>
      <c r="Z52877" s="65"/>
      <c r="AA52877" s="65"/>
      <c r="AB52877" s="65"/>
      <c r="AC52877" s="65"/>
      <c r="AJ52877" s="66"/>
    </row>
    <row r="52878" spans="17:36" ht="4.5" customHeight="1" x14ac:dyDescent="0.2">
      <c r="Q52878" s="65"/>
      <c r="R52878" s="65"/>
      <c r="X52878" s="65"/>
      <c r="Y52878" s="65"/>
      <c r="Z52878" s="65"/>
      <c r="AA52878" s="65"/>
      <c r="AB52878" s="65"/>
      <c r="AC52878" s="65"/>
      <c r="AJ52878" s="66"/>
    </row>
    <row r="52879" spans="17:36" ht="4.5" customHeight="1" x14ac:dyDescent="0.2">
      <c r="Q52879" s="65"/>
      <c r="R52879" s="65"/>
      <c r="X52879" s="65"/>
      <c r="Y52879" s="65"/>
      <c r="Z52879" s="65"/>
      <c r="AA52879" s="65"/>
      <c r="AB52879" s="65"/>
      <c r="AC52879" s="65"/>
      <c r="AJ52879" s="66"/>
    </row>
    <row r="52880" spans="17:36" ht="4.5" customHeight="1" x14ac:dyDescent="0.2">
      <c r="Q52880" s="65"/>
      <c r="R52880" s="65"/>
      <c r="X52880" s="65"/>
      <c r="Y52880" s="65"/>
      <c r="Z52880" s="65"/>
      <c r="AA52880" s="65"/>
      <c r="AB52880" s="65"/>
      <c r="AC52880" s="65"/>
      <c r="AJ52880" s="66"/>
    </row>
    <row r="52881" spans="17:36" ht="4.5" customHeight="1" x14ac:dyDescent="0.2">
      <c r="Q52881" s="65"/>
      <c r="R52881" s="65"/>
      <c r="X52881" s="65"/>
      <c r="Y52881" s="65"/>
      <c r="Z52881" s="65"/>
      <c r="AA52881" s="65"/>
      <c r="AB52881" s="65"/>
      <c r="AC52881" s="65"/>
      <c r="AJ52881" s="66"/>
    </row>
    <row r="52882" spans="17:36" ht="4.5" customHeight="1" x14ac:dyDescent="0.2">
      <c r="Q52882" s="65"/>
      <c r="R52882" s="65"/>
      <c r="X52882" s="65"/>
      <c r="Y52882" s="65"/>
      <c r="Z52882" s="65"/>
      <c r="AA52882" s="65"/>
      <c r="AB52882" s="65"/>
      <c r="AC52882" s="65"/>
      <c r="AJ52882" s="66"/>
    </row>
    <row r="52883" spans="17:36" ht="4.5" customHeight="1" x14ac:dyDescent="0.2">
      <c r="Q52883" s="65"/>
      <c r="R52883" s="65"/>
      <c r="X52883" s="65"/>
      <c r="Y52883" s="65"/>
      <c r="Z52883" s="65"/>
      <c r="AA52883" s="65"/>
      <c r="AB52883" s="65"/>
      <c r="AC52883" s="65"/>
      <c r="AJ52883" s="66"/>
    </row>
    <row r="52884" spans="17:36" ht="4.5" customHeight="1" x14ac:dyDescent="0.2">
      <c r="Q52884" s="65"/>
      <c r="R52884" s="65"/>
      <c r="X52884" s="65"/>
      <c r="Y52884" s="65"/>
      <c r="Z52884" s="65"/>
      <c r="AA52884" s="65"/>
      <c r="AB52884" s="65"/>
      <c r="AC52884" s="65"/>
      <c r="AJ52884" s="66"/>
    </row>
    <row r="52885" spans="17:36" ht="4.5" customHeight="1" x14ac:dyDescent="0.2">
      <c r="Q52885" s="65"/>
      <c r="R52885" s="65"/>
      <c r="X52885" s="65"/>
      <c r="Y52885" s="65"/>
      <c r="Z52885" s="65"/>
      <c r="AA52885" s="65"/>
      <c r="AB52885" s="65"/>
      <c r="AC52885" s="65"/>
      <c r="AJ52885" s="66"/>
    </row>
    <row r="52886" spans="17:36" ht="4.5" customHeight="1" x14ac:dyDescent="0.2">
      <c r="Q52886" s="65"/>
      <c r="R52886" s="65"/>
      <c r="X52886" s="65"/>
      <c r="Y52886" s="65"/>
      <c r="Z52886" s="65"/>
      <c r="AA52886" s="65"/>
      <c r="AB52886" s="65"/>
      <c r="AC52886" s="65"/>
      <c r="AJ52886" s="66"/>
    </row>
    <row r="52887" spans="17:36" ht="4.5" customHeight="1" x14ac:dyDescent="0.2">
      <c r="Q52887" s="65"/>
      <c r="R52887" s="65"/>
      <c r="X52887" s="65"/>
      <c r="Y52887" s="65"/>
      <c r="Z52887" s="65"/>
      <c r="AA52887" s="65"/>
      <c r="AB52887" s="65"/>
      <c r="AC52887" s="65"/>
      <c r="AJ52887" s="66"/>
    </row>
    <row r="52888" spans="17:36" ht="4.5" customHeight="1" x14ac:dyDescent="0.2">
      <c r="Q52888" s="65"/>
      <c r="R52888" s="65"/>
      <c r="X52888" s="65"/>
      <c r="Y52888" s="65"/>
      <c r="Z52888" s="65"/>
      <c r="AA52888" s="65"/>
      <c r="AB52888" s="65"/>
      <c r="AC52888" s="65"/>
      <c r="AJ52888" s="66"/>
    </row>
    <row r="52889" spans="17:36" ht="4.5" customHeight="1" x14ac:dyDescent="0.2">
      <c r="Q52889" s="65"/>
      <c r="R52889" s="65"/>
      <c r="X52889" s="65"/>
      <c r="Y52889" s="65"/>
      <c r="Z52889" s="65"/>
      <c r="AA52889" s="65"/>
      <c r="AB52889" s="65"/>
      <c r="AC52889" s="65"/>
      <c r="AJ52889" s="66"/>
    </row>
    <row r="52890" spans="17:36" ht="4.5" customHeight="1" x14ac:dyDescent="0.2">
      <c r="Q52890" s="65"/>
      <c r="R52890" s="65"/>
      <c r="X52890" s="65"/>
      <c r="Y52890" s="65"/>
      <c r="Z52890" s="65"/>
      <c r="AA52890" s="65"/>
      <c r="AB52890" s="65"/>
      <c r="AC52890" s="65"/>
      <c r="AJ52890" s="66"/>
    </row>
    <row r="52891" spans="17:36" ht="4.5" customHeight="1" x14ac:dyDescent="0.2">
      <c r="Q52891" s="65"/>
      <c r="R52891" s="65"/>
      <c r="X52891" s="65"/>
      <c r="Y52891" s="65"/>
      <c r="Z52891" s="65"/>
      <c r="AA52891" s="65"/>
      <c r="AB52891" s="65"/>
      <c r="AC52891" s="65"/>
      <c r="AJ52891" s="66"/>
    </row>
    <row r="52892" spans="17:36" ht="4.5" customHeight="1" x14ac:dyDescent="0.2">
      <c r="Q52892" s="65"/>
      <c r="R52892" s="65"/>
      <c r="X52892" s="65"/>
      <c r="Y52892" s="65"/>
      <c r="Z52892" s="65"/>
      <c r="AA52892" s="65"/>
      <c r="AB52892" s="65"/>
      <c r="AC52892" s="65"/>
      <c r="AJ52892" s="66"/>
    </row>
    <row r="52893" spans="17:36" ht="4.5" customHeight="1" x14ac:dyDescent="0.2">
      <c r="Q52893" s="65"/>
      <c r="R52893" s="65"/>
      <c r="X52893" s="65"/>
      <c r="Y52893" s="65"/>
      <c r="Z52893" s="65"/>
      <c r="AA52893" s="65"/>
      <c r="AB52893" s="65"/>
      <c r="AC52893" s="65"/>
      <c r="AJ52893" s="66"/>
    </row>
    <row r="52894" spans="17:36" ht="4.5" customHeight="1" x14ac:dyDescent="0.2">
      <c r="Q52894" s="65"/>
      <c r="R52894" s="65"/>
      <c r="X52894" s="65"/>
      <c r="Y52894" s="65"/>
      <c r="Z52894" s="65"/>
      <c r="AA52894" s="65"/>
      <c r="AB52894" s="65"/>
      <c r="AC52894" s="65"/>
      <c r="AJ52894" s="66"/>
    </row>
    <row r="52895" spans="17:36" ht="4.5" customHeight="1" x14ac:dyDescent="0.2">
      <c r="Q52895" s="65"/>
      <c r="R52895" s="65"/>
      <c r="X52895" s="65"/>
      <c r="Y52895" s="65"/>
      <c r="Z52895" s="65"/>
      <c r="AA52895" s="65"/>
      <c r="AB52895" s="65"/>
      <c r="AC52895" s="65"/>
      <c r="AJ52895" s="66"/>
    </row>
    <row r="52896" spans="17:36" ht="4.5" customHeight="1" x14ac:dyDescent="0.2">
      <c r="Q52896" s="65"/>
      <c r="R52896" s="65"/>
      <c r="X52896" s="65"/>
      <c r="Y52896" s="65"/>
      <c r="Z52896" s="65"/>
      <c r="AA52896" s="65"/>
      <c r="AB52896" s="65"/>
      <c r="AC52896" s="65"/>
      <c r="AJ52896" s="66"/>
    </row>
    <row r="52897" spans="17:36" ht="4.5" customHeight="1" x14ac:dyDescent="0.2">
      <c r="Q52897" s="65"/>
      <c r="R52897" s="65"/>
      <c r="X52897" s="65"/>
      <c r="Y52897" s="65"/>
      <c r="Z52897" s="65"/>
      <c r="AA52897" s="65"/>
      <c r="AB52897" s="65"/>
      <c r="AC52897" s="65"/>
      <c r="AJ52897" s="66"/>
    </row>
    <row r="52898" spans="17:36" ht="4.5" customHeight="1" x14ac:dyDescent="0.2">
      <c r="Q52898" s="65"/>
      <c r="R52898" s="65"/>
      <c r="X52898" s="65"/>
      <c r="Y52898" s="65"/>
      <c r="Z52898" s="65"/>
      <c r="AA52898" s="65"/>
      <c r="AB52898" s="65"/>
      <c r="AC52898" s="65"/>
      <c r="AJ52898" s="66"/>
    </row>
    <row r="52899" spans="17:36" ht="4.5" customHeight="1" x14ac:dyDescent="0.2">
      <c r="Q52899" s="65"/>
      <c r="R52899" s="65"/>
      <c r="X52899" s="65"/>
      <c r="Y52899" s="65"/>
      <c r="Z52899" s="65"/>
      <c r="AA52899" s="65"/>
      <c r="AB52899" s="65"/>
      <c r="AC52899" s="65"/>
      <c r="AJ52899" s="66"/>
    </row>
    <row r="52900" spans="17:36" ht="4.5" customHeight="1" x14ac:dyDescent="0.2">
      <c r="Q52900" s="65"/>
      <c r="R52900" s="65"/>
      <c r="X52900" s="65"/>
      <c r="Y52900" s="65"/>
      <c r="Z52900" s="65"/>
      <c r="AA52900" s="65"/>
      <c r="AB52900" s="65"/>
      <c r="AC52900" s="65"/>
      <c r="AJ52900" s="66"/>
    </row>
    <row r="52901" spans="17:36" ht="4.5" customHeight="1" x14ac:dyDescent="0.2">
      <c r="Q52901" s="65"/>
      <c r="R52901" s="65"/>
      <c r="X52901" s="65"/>
      <c r="Y52901" s="65"/>
      <c r="Z52901" s="65"/>
      <c r="AA52901" s="65"/>
      <c r="AB52901" s="65"/>
      <c r="AC52901" s="65"/>
      <c r="AJ52901" s="66"/>
    </row>
    <row r="52902" spans="17:36" ht="4.5" customHeight="1" x14ac:dyDescent="0.2">
      <c r="Q52902" s="65"/>
      <c r="R52902" s="65"/>
      <c r="X52902" s="65"/>
      <c r="Y52902" s="65"/>
      <c r="Z52902" s="65"/>
      <c r="AA52902" s="65"/>
      <c r="AB52902" s="65"/>
      <c r="AC52902" s="65"/>
      <c r="AJ52902" s="66"/>
    </row>
    <row r="52903" spans="17:36" ht="4.5" customHeight="1" x14ac:dyDescent="0.2">
      <c r="Q52903" s="65"/>
      <c r="R52903" s="65"/>
      <c r="X52903" s="65"/>
      <c r="Y52903" s="65"/>
      <c r="Z52903" s="65"/>
      <c r="AA52903" s="65"/>
      <c r="AB52903" s="65"/>
      <c r="AC52903" s="65"/>
      <c r="AJ52903" s="66"/>
    </row>
    <row r="52904" spans="17:36" ht="4.5" customHeight="1" x14ac:dyDescent="0.2">
      <c r="Q52904" s="65"/>
      <c r="R52904" s="65"/>
      <c r="X52904" s="65"/>
      <c r="Y52904" s="65"/>
      <c r="Z52904" s="65"/>
      <c r="AA52904" s="65"/>
      <c r="AB52904" s="65"/>
      <c r="AC52904" s="65"/>
      <c r="AJ52904" s="66"/>
    </row>
    <row r="52905" spans="17:36" ht="4.5" customHeight="1" x14ac:dyDescent="0.2">
      <c r="Q52905" s="65"/>
      <c r="R52905" s="65"/>
      <c r="X52905" s="65"/>
      <c r="Y52905" s="65"/>
      <c r="Z52905" s="65"/>
      <c r="AA52905" s="65"/>
      <c r="AB52905" s="65"/>
      <c r="AC52905" s="65"/>
      <c r="AJ52905" s="66"/>
    </row>
    <row r="52906" spans="17:36" ht="4.5" customHeight="1" x14ac:dyDescent="0.2">
      <c r="Q52906" s="65"/>
      <c r="R52906" s="65"/>
      <c r="X52906" s="65"/>
      <c r="Y52906" s="65"/>
      <c r="Z52906" s="65"/>
      <c r="AA52906" s="65"/>
      <c r="AB52906" s="65"/>
      <c r="AC52906" s="65"/>
      <c r="AJ52906" s="66"/>
    </row>
    <row r="52907" spans="17:36" ht="4.5" customHeight="1" x14ac:dyDescent="0.2">
      <c r="Q52907" s="65"/>
      <c r="R52907" s="65"/>
      <c r="X52907" s="65"/>
      <c r="Y52907" s="65"/>
      <c r="Z52907" s="65"/>
      <c r="AA52907" s="65"/>
      <c r="AB52907" s="65"/>
      <c r="AC52907" s="65"/>
      <c r="AJ52907" s="66"/>
    </row>
    <row r="52908" spans="17:36" ht="4.5" customHeight="1" x14ac:dyDescent="0.2">
      <c r="Q52908" s="65"/>
      <c r="R52908" s="65"/>
      <c r="X52908" s="65"/>
      <c r="Y52908" s="65"/>
      <c r="Z52908" s="65"/>
      <c r="AA52908" s="65"/>
      <c r="AB52908" s="65"/>
      <c r="AC52908" s="65"/>
      <c r="AJ52908" s="66"/>
    </row>
    <row r="52909" spans="17:36" ht="4.5" customHeight="1" x14ac:dyDescent="0.2">
      <c r="Q52909" s="65"/>
      <c r="R52909" s="65"/>
      <c r="X52909" s="65"/>
      <c r="Y52909" s="65"/>
      <c r="Z52909" s="65"/>
      <c r="AA52909" s="65"/>
      <c r="AB52909" s="65"/>
      <c r="AC52909" s="65"/>
      <c r="AJ52909" s="66"/>
    </row>
    <row r="52910" spans="17:36" ht="4.5" customHeight="1" x14ac:dyDescent="0.2">
      <c r="Q52910" s="65"/>
      <c r="R52910" s="65"/>
      <c r="X52910" s="65"/>
      <c r="Y52910" s="65"/>
      <c r="Z52910" s="65"/>
      <c r="AA52910" s="65"/>
      <c r="AB52910" s="65"/>
      <c r="AC52910" s="65"/>
      <c r="AJ52910" s="66"/>
    </row>
    <row r="52911" spans="17:36" ht="4.5" customHeight="1" x14ac:dyDescent="0.2">
      <c r="Q52911" s="65"/>
      <c r="R52911" s="65"/>
      <c r="X52911" s="65"/>
      <c r="Y52911" s="65"/>
      <c r="Z52911" s="65"/>
      <c r="AA52911" s="65"/>
      <c r="AB52911" s="65"/>
      <c r="AC52911" s="65"/>
      <c r="AJ52911" s="66"/>
    </row>
    <row r="52912" spans="17:36" ht="4.5" customHeight="1" x14ac:dyDescent="0.2">
      <c r="Q52912" s="65"/>
      <c r="R52912" s="65"/>
      <c r="X52912" s="65"/>
      <c r="Y52912" s="65"/>
      <c r="Z52912" s="65"/>
      <c r="AA52912" s="65"/>
      <c r="AB52912" s="65"/>
      <c r="AC52912" s="65"/>
      <c r="AJ52912" s="66"/>
    </row>
    <row r="52913" spans="17:36" ht="4.5" customHeight="1" x14ac:dyDescent="0.2">
      <c r="Q52913" s="65"/>
      <c r="R52913" s="65"/>
      <c r="X52913" s="65"/>
      <c r="Y52913" s="65"/>
      <c r="Z52913" s="65"/>
      <c r="AA52913" s="65"/>
      <c r="AB52913" s="65"/>
      <c r="AC52913" s="65"/>
      <c r="AJ52913" s="66"/>
    </row>
    <row r="52914" spans="17:36" ht="4.5" customHeight="1" x14ac:dyDescent="0.2">
      <c r="Q52914" s="65"/>
      <c r="R52914" s="65"/>
      <c r="X52914" s="65"/>
      <c r="Y52914" s="65"/>
      <c r="Z52914" s="65"/>
      <c r="AA52914" s="65"/>
      <c r="AB52914" s="65"/>
      <c r="AC52914" s="65"/>
      <c r="AJ52914" s="66"/>
    </row>
    <row r="52915" spans="17:36" ht="4.5" customHeight="1" x14ac:dyDescent="0.2">
      <c r="Q52915" s="65"/>
      <c r="R52915" s="65"/>
      <c r="X52915" s="65"/>
      <c r="Y52915" s="65"/>
      <c r="Z52915" s="65"/>
      <c r="AA52915" s="65"/>
      <c r="AB52915" s="65"/>
      <c r="AC52915" s="65"/>
      <c r="AJ52915" s="66"/>
    </row>
    <row r="52916" spans="17:36" ht="4.5" customHeight="1" x14ac:dyDescent="0.2">
      <c r="Q52916" s="65"/>
      <c r="R52916" s="65"/>
      <c r="X52916" s="65"/>
      <c r="Y52916" s="65"/>
      <c r="Z52916" s="65"/>
      <c r="AA52916" s="65"/>
      <c r="AB52916" s="65"/>
      <c r="AC52916" s="65"/>
      <c r="AJ52916" s="66"/>
    </row>
    <row r="52917" spans="17:36" ht="4.5" customHeight="1" x14ac:dyDescent="0.2">
      <c r="Q52917" s="65"/>
      <c r="R52917" s="65"/>
      <c r="X52917" s="65"/>
      <c r="Y52917" s="65"/>
      <c r="Z52917" s="65"/>
      <c r="AA52917" s="65"/>
      <c r="AB52917" s="65"/>
      <c r="AC52917" s="65"/>
      <c r="AJ52917" s="66"/>
    </row>
    <row r="52918" spans="17:36" ht="4.5" customHeight="1" x14ac:dyDescent="0.2">
      <c r="Q52918" s="65"/>
      <c r="R52918" s="65"/>
      <c r="X52918" s="65"/>
      <c r="Y52918" s="65"/>
      <c r="Z52918" s="65"/>
      <c r="AA52918" s="65"/>
      <c r="AB52918" s="65"/>
      <c r="AC52918" s="65"/>
      <c r="AJ52918" s="66"/>
    </row>
    <row r="52919" spans="17:36" ht="4.5" customHeight="1" x14ac:dyDescent="0.2">
      <c r="Q52919" s="65"/>
      <c r="R52919" s="65"/>
      <c r="X52919" s="65"/>
      <c r="Y52919" s="65"/>
      <c r="Z52919" s="65"/>
      <c r="AA52919" s="65"/>
      <c r="AB52919" s="65"/>
      <c r="AC52919" s="65"/>
      <c r="AJ52919" s="66"/>
    </row>
    <row r="52920" spans="17:36" ht="4.5" customHeight="1" x14ac:dyDescent="0.2">
      <c r="Q52920" s="65"/>
      <c r="R52920" s="65"/>
      <c r="X52920" s="65"/>
      <c r="Y52920" s="65"/>
      <c r="Z52920" s="65"/>
      <c r="AA52920" s="65"/>
      <c r="AB52920" s="65"/>
      <c r="AC52920" s="65"/>
      <c r="AJ52920" s="66"/>
    </row>
    <row r="52921" spans="17:36" ht="4.5" customHeight="1" x14ac:dyDescent="0.2">
      <c r="Q52921" s="65"/>
      <c r="R52921" s="65"/>
      <c r="X52921" s="65"/>
      <c r="Y52921" s="65"/>
      <c r="Z52921" s="65"/>
      <c r="AA52921" s="65"/>
      <c r="AB52921" s="65"/>
      <c r="AC52921" s="65"/>
      <c r="AJ52921" s="66"/>
    </row>
    <row r="52922" spans="17:36" ht="4.5" customHeight="1" x14ac:dyDescent="0.2">
      <c r="Q52922" s="65"/>
      <c r="R52922" s="65"/>
      <c r="X52922" s="65"/>
      <c r="Y52922" s="65"/>
      <c r="Z52922" s="65"/>
      <c r="AA52922" s="65"/>
      <c r="AB52922" s="65"/>
      <c r="AC52922" s="65"/>
      <c r="AJ52922" s="66"/>
    </row>
    <row r="52923" spans="17:36" ht="4.5" customHeight="1" x14ac:dyDescent="0.2">
      <c r="Q52923" s="65"/>
      <c r="R52923" s="65"/>
      <c r="X52923" s="65"/>
      <c r="Y52923" s="65"/>
      <c r="Z52923" s="65"/>
      <c r="AA52923" s="65"/>
      <c r="AB52923" s="65"/>
      <c r="AC52923" s="65"/>
      <c r="AJ52923" s="66"/>
    </row>
    <row r="52924" spans="17:36" ht="4.5" customHeight="1" x14ac:dyDescent="0.2">
      <c r="Q52924" s="65"/>
      <c r="R52924" s="65"/>
      <c r="X52924" s="65"/>
      <c r="Y52924" s="65"/>
      <c r="Z52924" s="65"/>
      <c r="AA52924" s="65"/>
      <c r="AB52924" s="65"/>
      <c r="AC52924" s="65"/>
      <c r="AJ52924" s="66"/>
    </row>
    <row r="52925" spans="17:36" ht="4.5" customHeight="1" x14ac:dyDescent="0.2">
      <c r="Q52925" s="65"/>
      <c r="R52925" s="65"/>
      <c r="X52925" s="65"/>
      <c r="Y52925" s="65"/>
      <c r="Z52925" s="65"/>
      <c r="AA52925" s="65"/>
      <c r="AB52925" s="65"/>
      <c r="AC52925" s="65"/>
      <c r="AJ52925" s="66"/>
    </row>
    <row r="52926" spans="17:36" ht="4.5" customHeight="1" x14ac:dyDescent="0.2">
      <c r="Q52926" s="65"/>
      <c r="R52926" s="65"/>
      <c r="X52926" s="65"/>
      <c r="Y52926" s="65"/>
      <c r="Z52926" s="65"/>
      <c r="AA52926" s="65"/>
      <c r="AB52926" s="65"/>
      <c r="AC52926" s="65"/>
      <c r="AJ52926" s="66"/>
    </row>
    <row r="52927" spans="17:36" ht="4.5" customHeight="1" x14ac:dyDescent="0.2">
      <c r="Q52927" s="65"/>
      <c r="R52927" s="65"/>
      <c r="X52927" s="65"/>
      <c r="Y52927" s="65"/>
      <c r="Z52927" s="65"/>
      <c r="AA52927" s="65"/>
      <c r="AB52927" s="65"/>
      <c r="AC52927" s="65"/>
      <c r="AJ52927" s="66"/>
    </row>
    <row r="52928" spans="17:36" ht="4.5" customHeight="1" x14ac:dyDescent="0.2">
      <c r="Q52928" s="65"/>
      <c r="R52928" s="65"/>
      <c r="X52928" s="65"/>
      <c r="Y52928" s="65"/>
      <c r="Z52928" s="65"/>
      <c r="AA52928" s="65"/>
      <c r="AB52928" s="65"/>
      <c r="AC52928" s="65"/>
      <c r="AJ52928" s="66"/>
    </row>
    <row r="52929" spans="17:36" ht="4.5" customHeight="1" x14ac:dyDescent="0.2">
      <c r="Q52929" s="65"/>
      <c r="R52929" s="65"/>
      <c r="X52929" s="65"/>
      <c r="Y52929" s="65"/>
      <c r="Z52929" s="65"/>
      <c r="AA52929" s="65"/>
      <c r="AB52929" s="65"/>
      <c r="AC52929" s="65"/>
      <c r="AJ52929" s="66"/>
    </row>
    <row r="52930" spans="17:36" ht="4.5" customHeight="1" x14ac:dyDescent="0.2">
      <c r="Q52930" s="65"/>
      <c r="R52930" s="65"/>
      <c r="X52930" s="65"/>
      <c r="Y52930" s="65"/>
      <c r="Z52930" s="65"/>
      <c r="AA52930" s="65"/>
      <c r="AB52930" s="65"/>
      <c r="AC52930" s="65"/>
      <c r="AJ52930" s="66"/>
    </row>
    <row r="52931" spans="17:36" ht="4.5" customHeight="1" x14ac:dyDescent="0.2">
      <c r="Q52931" s="65"/>
      <c r="R52931" s="65"/>
      <c r="X52931" s="65"/>
      <c r="Y52931" s="65"/>
      <c r="Z52931" s="65"/>
      <c r="AA52931" s="65"/>
      <c r="AB52931" s="65"/>
      <c r="AC52931" s="65"/>
      <c r="AJ52931" s="66"/>
    </row>
    <row r="52932" spans="17:36" ht="4.5" customHeight="1" x14ac:dyDescent="0.2">
      <c r="Q52932" s="65"/>
      <c r="R52932" s="65"/>
      <c r="X52932" s="65"/>
      <c r="Y52932" s="65"/>
      <c r="Z52932" s="65"/>
      <c r="AA52932" s="65"/>
      <c r="AB52932" s="65"/>
      <c r="AC52932" s="65"/>
      <c r="AJ52932" s="66"/>
    </row>
    <row r="52933" spans="17:36" ht="4.5" customHeight="1" x14ac:dyDescent="0.2">
      <c r="Q52933" s="65"/>
      <c r="R52933" s="65"/>
      <c r="X52933" s="65"/>
      <c r="Y52933" s="65"/>
      <c r="Z52933" s="65"/>
      <c r="AA52933" s="65"/>
      <c r="AB52933" s="65"/>
      <c r="AC52933" s="65"/>
      <c r="AJ52933" s="66"/>
    </row>
    <row r="52934" spans="17:36" ht="4.5" customHeight="1" x14ac:dyDescent="0.2">
      <c r="Q52934" s="65"/>
      <c r="R52934" s="65"/>
      <c r="X52934" s="65"/>
      <c r="Y52934" s="65"/>
      <c r="Z52934" s="65"/>
      <c r="AA52934" s="65"/>
      <c r="AB52934" s="65"/>
      <c r="AC52934" s="65"/>
      <c r="AJ52934" s="66"/>
    </row>
    <row r="52935" spans="17:36" ht="4.5" customHeight="1" x14ac:dyDescent="0.2">
      <c r="Q52935" s="65"/>
      <c r="R52935" s="65"/>
      <c r="X52935" s="65"/>
      <c r="Y52935" s="65"/>
      <c r="Z52935" s="65"/>
      <c r="AA52935" s="65"/>
      <c r="AB52935" s="65"/>
      <c r="AC52935" s="65"/>
      <c r="AJ52935" s="66"/>
    </row>
    <row r="52936" spans="17:36" ht="4.5" customHeight="1" x14ac:dyDescent="0.2">
      <c r="Q52936" s="65"/>
      <c r="R52936" s="65"/>
      <c r="X52936" s="65"/>
      <c r="Y52936" s="65"/>
      <c r="Z52936" s="65"/>
      <c r="AA52936" s="65"/>
      <c r="AB52936" s="65"/>
      <c r="AC52936" s="65"/>
      <c r="AJ52936" s="66"/>
    </row>
    <row r="52937" spans="17:36" ht="4.5" customHeight="1" x14ac:dyDescent="0.2">
      <c r="Q52937" s="65"/>
      <c r="R52937" s="65"/>
      <c r="X52937" s="65"/>
      <c r="Y52937" s="65"/>
      <c r="Z52937" s="65"/>
      <c r="AA52937" s="65"/>
      <c r="AB52937" s="65"/>
      <c r="AC52937" s="65"/>
      <c r="AJ52937" s="66"/>
    </row>
    <row r="52938" spans="17:36" ht="4.5" customHeight="1" x14ac:dyDescent="0.2">
      <c r="Q52938" s="65"/>
      <c r="R52938" s="65"/>
      <c r="X52938" s="65"/>
      <c r="Y52938" s="65"/>
      <c r="Z52938" s="65"/>
      <c r="AA52938" s="65"/>
      <c r="AB52938" s="65"/>
      <c r="AC52938" s="65"/>
      <c r="AJ52938" s="66"/>
    </row>
    <row r="52939" spans="17:36" ht="4.5" customHeight="1" x14ac:dyDescent="0.2">
      <c r="Q52939" s="65"/>
      <c r="R52939" s="65"/>
      <c r="X52939" s="65"/>
      <c r="Y52939" s="65"/>
      <c r="Z52939" s="65"/>
      <c r="AA52939" s="65"/>
      <c r="AB52939" s="65"/>
      <c r="AC52939" s="65"/>
      <c r="AJ52939" s="66"/>
    </row>
    <row r="52940" spans="17:36" ht="4.5" customHeight="1" x14ac:dyDescent="0.2">
      <c r="Q52940" s="65"/>
      <c r="R52940" s="65"/>
      <c r="X52940" s="65"/>
      <c r="Y52940" s="65"/>
      <c r="Z52940" s="65"/>
      <c r="AA52940" s="65"/>
      <c r="AB52940" s="65"/>
      <c r="AC52940" s="65"/>
      <c r="AJ52940" s="66"/>
    </row>
    <row r="52941" spans="17:36" ht="4.5" customHeight="1" x14ac:dyDescent="0.2">
      <c r="Q52941" s="65"/>
      <c r="R52941" s="65"/>
      <c r="X52941" s="65"/>
      <c r="Y52941" s="65"/>
      <c r="Z52941" s="65"/>
      <c r="AA52941" s="65"/>
      <c r="AB52941" s="65"/>
      <c r="AC52941" s="65"/>
      <c r="AJ52941" s="66"/>
    </row>
    <row r="52942" spans="17:36" ht="4.5" customHeight="1" x14ac:dyDescent="0.2">
      <c r="Q52942" s="65"/>
      <c r="R52942" s="65"/>
      <c r="X52942" s="65"/>
      <c r="Y52942" s="65"/>
      <c r="Z52942" s="65"/>
      <c r="AA52942" s="65"/>
      <c r="AB52942" s="65"/>
      <c r="AC52942" s="65"/>
      <c r="AJ52942" s="66"/>
    </row>
    <row r="52943" spans="17:36" ht="4.5" customHeight="1" x14ac:dyDescent="0.2">
      <c r="Q52943" s="65"/>
      <c r="R52943" s="65"/>
      <c r="X52943" s="65"/>
      <c r="Y52943" s="65"/>
      <c r="Z52943" s="65"/>
      <c r="AA52943" s="65"/>
      <c r="AB52943" s="65"/>
      <c r="AC52943" s="65"/>
      <c r="AJ52943" s="66"/>
    </row>
    <row r="52944" spans="17:36" ht="4.5" customHeight="1" x14ac:dyDescent="0.2">
      <c r="Q52944" s="65"/>
      <c r="R52944" s="65"/>
      <c r="X52944" s="65"/>
      <c r="Y52944" s="65"/>
      <c r="Z52944" s="65"/>
      <c r="AA52944" s="65"/>
      <c r="AB52944" s="65"/>
      <c r="AC52944" s="65"/>
      <c r="AJ52944" s="66"/>
    </row>
    <row r="52945" spans="17:36" ht="4.5" customHeight="1" x14ac:dyDescent="0.2">
      <c r="Q52945" s="65"/>
      <c r="R52945" s="65"/>
      <c r="X52945" s="65"/>
      <c r="Y52945" s="65"/>
      <c r="Z52945" s="65"/>
      <c r="AA52945" s="65"/>
      <c r="AB52945" s="65"/>
      <c r="AC52945" s="65"/>
      <c r="AJ52945" s="66"/>
    </row>
    <row r="52946" spans="17:36" ht="4.5" customHeight="1" x14ac:dyDescent="0.2">
      <c r="Q52946" s="65"/>
      <c r="R52946" s="65"/>
      <c r="X52946" s="65"/>
      <c r="Y52946" s="65"/>
      <c r="Z52946" s="65"/>
      <c r="AA52946" s="65"/>
      <c r="AB52946" s="65"/>
      <c r="AC52946" s="65"/>
      <c r="AJ52946" s="66"/>
    </row>
    <row r="52947" spans="17:36" ht="4.5" customHeight="1" x14ac:dyDescent="0.2">
      <c r="Q52947" s="65"/>
      <c r="R52947" s="65"/>
      <c r="X52947" s="65"/>
      <c r="Y52947" s="65"/>
      <c r="Z52947" s="65"/>
      <c r="AA52947" s="65"/>
      <c r="AB52947" s="65"/>
      <c r="AC52947" s="65"/>
      <c r="AJ52947" s="66"/>
    </row>
    <row r="52948" spans="17:36" ht="4.5" customHeight="1" x14ac:dyDescent="0.2">
      <c r="Q52948" s="65"/>
      <c r="R52948" s="65"/>
      <c r="X52948" s="65"/>
      <c r="Y52948" s="65"/>
      <c r="Z52948" s="65"/>
      <c r="AA52948" s="65"/>
      <c r="AB52948" s="65"/>
      <c r="AC52948" s="65"/>
      <c r="AJ52948" s="66"/>
    </row>
    <row r="52949" spans="17:36" ht="4.5" customHeight="1" x14ac:dyDescent="0.2">
      <c r="Q52949" s="65"/>
      <c r="R52949" s="65"/>
      <c r="X52949" s="65"/>
      <c r="Y52949" s="65"/>
      <c r="Z52949" s="65"/>
      <c r="AA52949" s="65"/>
      <c r="AB52949" s="65"/>
      <c r="AC52949" s="65"/>
      <c r="AJ52949" s="66"/>
    </row>
    <row r="52950" spans="17:36" ht="4.5" customHeight="1" x14ac:dyDescent="0.2">
      <c r="Q52950" s="65"/>
      <c r="R52950" s="65"/>
      <c r="X52950" s="65"/>
      <c r="Y52950" s="65"/>
      <c r="Z52950" s="65"/>
      <c r="AA52950" s="65"/>
      <c r="AB52950" s="65"/>
      <c r="AC52950" s="65"/>
      <c r="AJ52950" s="66"/>
    </row>
    <row r="52951" spans="17:36" ht="4.5" customHeight="1" x14ac:dyDescent="0.2">
      <c r="Q52951" s="65"/>
      <c r="R52951" s="65"/>
      <c r="X52951" s="65"/>
      <c r="Y52951" s="65"/>
      <c r="Z52951" s="65"/>
      <c r="AA52951" s="65"/>
      <c r="AB52951" s="65"/>
      <c r="AC52951" s="65"/>
      <c r="AJ52951" s="66"/>
    </row>
    <row r="52952" spans="17:36" ht="4.5" customHeight="1" x14ac:dyDescent="0.2">
      <c r="Q52952" s="65"/>
      <c r="R52952" s="65"/>
      <c r="X52952" s="65"/>
      <c r="Y52952" s="65"/>
      <c r="Z52952" s="65"/>
      <c r="AA52952" s="65"/>
      <c r="AB52952" s="65"/>
      <c r="AC52952" s="65"/>
      <c r="AJ52952" s="66"/>
    </row>
    <row r="52953" spans="17:36" ht="4.5" customHeight="1" x14ac:dyDescent="0.2">
      <c r="Q52953" s="65"/>
      <c r="R52953" s="65"/>
      <c r="X52953" s="65"/>
      <c r="Y52953" s="65"/>
      <c r="Z52953" s="65"/>
      <c r="AA52953" s="65"/>
      <c r="AB52953" s="65"/>
      <c r="AC52953" s="65"/>
      <c r="AJ52953" s="66"/>
    </row>
    <row r="52954" spans="17:36" ht="4.5" customHeight="1" x14ac:dyDescent="0.2">
      <c r="Q52954" s="65"/>
      <c r="R52954" s="65"/>
      <c r="X52954" s="65"/>
      <c r="Y52954" s="65"/>
      <c r="Z52954" s="65"/>
      <c r="AA52954" s="65"/>
      <c r="AB52954" s="65"/>
      <c r="AC52954" s="65"/>
      <c r="AJ52954" s="66"/>
    </row>
    <row r="52955" spans="17:36" ht="4.5" customHeight="1" x14ac:dyDescent="0.2">
      <c r="Q52955" s="65"/>
      <c r="R52955" s="65"/>
      <c r="X52955" s="65"/>
      <c r="Y52955" s="65"/>
      <c r="Z52955" s="65"/>
      <c r="AA52955" s="65"/>
      <c r="AB52955" s="65"/>
      <c r="AC52955" s="65"/>
      <c r="AJ52955" s="66"/>
    </row>
    <row r="52956" spans="17:36" ht="4.5" customHeight="1" x14ac:dyDescent="0.2">
      <c r="Q52956" s="65"/>
      <c r="R52956" s="65"/>
      <c r="X52956" s="65"/>
      <c r="Y52956" s="65"/>
      <c r="Z52956" s="65"/>
      <c r="AA52956" s="65"/>
      <c r="AB52956" s="65"/>
      <c r="AC52956" s="65"/>
      <c r="AJ52956" s="66"/>
    </row>
    <row r="52957" spans="17:36" ht="4.5" customHeight="1" x14ac:dyDescent="0.2">
      <c r="Q52957" s="65"/>
      <c r="R52957" s="65"/>
      <c r="X52957" s="65"/>
      <c r="Y52957" s="65"/>
      <c r="Z52957" s="65"/>
      <c r="AA52957" s="65"/>
      <c r="AB52957" s="65"/>
      <c r="AC52957" s="65"/>
      <c r="AJ52957" s="66"/>
    </row>
    <row r="52958" spans="17:36" ht="4.5" customHeight="1" x14ac:dyDescent="0.2">
      <c r="Q52958" s="65"/>
      <c r="R52958" s="65"/>
      <c r="X52958" s="65"/>
      <c r="Y52958" s="65"/>
      <c r="Z52958" s="65"/>
      <c r="AA52958" s="65"/>
      <c r="AB52958" s="65"/>
      <c r="AC52958" s="65"/>
      <c r="AJ52958" s="66"/>
    </row>
    <row r="52959" spans="17:36" ht="4.5" customHeight="1" x14ac:dyDescent="0.2">
      <c r="Q52959" s="65"/>
      <c r="R52959" s="65"/>
      <c r="X52959" s="65"/>
      <c r="Y52959" s="65"/>
      <c r="Z52959" s="65"/>
      <c r="AA52959" s="65"/>
      <c r="AB52959" s="65"/>
      <c r="AC52959" s="65"/>
      <c r="AJ52959" s="66"/>
    </row>
    <row r="52960" spans="17:36" ht="4.5" customHeight="1" x14ac:dyDescent="0.2">
      <c r="Q52960" s="65"/>
      <c r="R52960" s="65"/>
      <c r="X52960" s="65"/>
      <c r="Y52960" s="65"/>
      <c r="Z52960" s="65"/>
      <c r="AA52960" s="65"/>
      <c r="AB52960" s="65"/>
      <c r="AC52960" s="65"/>
      <c r="AJ52960" s="66"/>
    </row>
    <row r="52961" spans="17:36" ht="4.5" customHeight="1" x14ac:dyDescent="0.2">
      <c r="Q52961" s="65"/>
      <c r="R52961" s="65"/>
      <c r="X52961" s="65"/>
      <c r="Y52961" s="65"/>
      <c r="Z52961" s="65"/>
      <c r="AA52961" s="65"/>
      <c r="AB52961" s="65"/>
      <c r="AC52961" s="65"/>
      <c r="AJ52961" s="66"/>
    </row>
    <row r="52962" spans="17:36" ht="4.5" customHeight="1" x14ac:dyDescent="0.2">
      <c r="Q52962" s="65"/>
      <c r="R52962" s="65"/>
      <c r="X52962" s="65"/>
      <c r="Y52962" s="65"/>
      <c r="Z52962" s="65"/>
      <c r="AA52962" s="65"/>
      <c r="AB52962" s="65"/>
      <c r="AC52962" s="65"/>
      <c r="AJ52962" s="66"/>
    </row>
    <row r="52963" spans="17:36" ht="4.5" customHeight="1" x14ac:dyDescent="0.2">
      <c r="Q52963" s="65"/>
      <c r="R52963" s="65"/>
      <c r="X52963" s="65"/>
      <c r="Y52963" s="65"/>
      <c r="Z52963" s="65"/>
      <c r="AA52963" s="65"/>
      <c r="AB52963" s="65"/>
      <c r="AC52963" s="65"/>
      <c r="AJ52963" s="66"/>
    </row>
    <row r="52964" spans="17:36" ht="4.5" customHeight="1" x14ac:dyDescent="0.2">
      <c r="Q52964" s="65"/>
      <c r="R52964" s="65"/>
      <c r="X52964" s="65"/>
      <c r="Y52964" s="65"/>
      <c r="Z52964" s="65"/>
      <c r="AA52964" s="65"/>
      <c r="AB52964" s="65"/>
      <c r="AC52964" s="65"/>
      <c r="AJ52964" s="66"/>
    </row>
    <row r="52965" spans="17:36" ht="4.5" customHeight="1" x14ac:dyDescent="0.2">
      <c r="Q52965" s="65"/>
      <c r="R52965" s="65"/>
      <c r="X52965" s="65"/>
      <c r="Y52965" s="65"/>
      <c r="Z52965" s="65"/>
      <c r="AA52965" s="65"/>
      <c r="AB52965" s="65"/>
      <c r="AC52965" s="65"/>
      <c r="AJ52965" s="66"/>
    </row>
    <row r="52966" spans="17:36" ht="4.5" customHeight="1" x14ac:dyDescent="0.2">
      <c r="Q52966" s="65"/>
      <c r="R52966" s="65"/>
      <c r="X52966" s="65"/>
      <c r="Y52966" s="65"/>
      <c r="Z52966" s="65"/>
      <c r="AA52966" s="65"/>
      <c r="AB52966" s="65"/>
      <c r="AC52966" s="65"/>
      <c r="AJ52966" s="66"/>
    </row>
    <row r="52967" spans="17:36" ht="4.5" customHeight="1" x14ac:dyDescent="0.2">
      <c r="Q52967" s="65"/>
      <c r="R52967" s="65"/>
      <c r="X52967" s="65"/>
      <c r="Y52967" s="65"/>
      <c r="Z52967" s="65"/>
      <c r="AA52967" s="65"/>
      <c r="AB52967" s="65"/>
      <c r="AC52967" s="65"/>
      <c r="AJ52967" s="66"/>
    </row>
    <row r="52968" spans="17:36" ht="4.5" customHeight="1" x14ac:dyDescent="0.2">
      <c r="Q52968" s="65"/>
      <c r="R52968" s="65"/>
      <c r="X52968" s="65"/>
      <c r="Y52968" s="65"/>
      <c r="Z52968" s="65"/>
      <c r="AA52968" s="65"/>
      <c r="AB52968" s="65"/>
      <c r="AC52968" s="65"/>
      <c r="AJ52968" s="66"/>
    </row>
    <row r="52969" spans="17:36" ht="4.5" customHeight="1" x14ac:dyDescent="0.2">
      <c r="Q52969" s="65"/>
      <c r="R52969" s="65"/>
      <c r="X52969" s="65"/>
      <c r="Y52969" s="65"/>
      <c r="Z52969" s="65"/>
      <c r="AA52969" s="65"/>
      <c r="AB52969" s="65"/>
      <c r="AC52969" s="65"/>
      <c r="AJ52969" s="66"/>
    </row>
    <row r="52970" spans="17:36" ht="4.5" customHeight="1" x14ac:dyDescent="0.2">
      <c r="Q52970" s="65"/>
      <c r="R52970" s="65"/>
      <c r="X52970" s="65"/>
      <c r="Y52970" s="65"/>
      <c r="Z52970" s="65"/>
      <c r="AA52970" s="65"/>
      <c r="AB52970" s="65"/>
      <c r="AC52970" s="65"/>
      <c r="AJ52970" s="66"/>
    </row>
    <row r="52971" spans="17:36" ht="4.5" customHeight="1" x14ac:dyDescent="0.2">
      <c r="Q52971" s="65"/>
      <c r="R52971" s="65"/>
      <c r="X52971" s="65"/>
      <c r="Y52971" s="65"/>
      <c r="Z52971" s="65"/>
      <c r="AA52971" s="65"/>
      <c r="AB52971" s="65"/>
      <c r="AC52971" s="65"/>
      <c r="AJ52971" s="66"/>
    </row>
    <row r="52972" spans="17:36" ht="4.5" customHeight="1" x14ac:dyDescent="0.2">
      <c r="Q52972" s="65"/>
      <c r="R52972" s="65"/>
      <c r="X52972" s="65"/>
      <c r="Y52972" s="65"/>
      <c r="Z52972" s="65"/>
      <c r="AA52972" s="65"/>
      <c r="AB52972" s="65"/>
      <c r="AC52972" s="65"/>
      <c r="AJ52972" s="66"/>
    </row>
    <row r="52973" spans="17:36" ht="4.5" customHeight="1" x14ac:dyDescent="0.2">
      <c r="Q52973" s="65"/>
      <c r="R52973" s="65"/>
      <c r="X52973" s="65"/>
      <c r="Y52973" s="65"/>
      <c r="Z52973" s="65"/>
      <c r="AA52973" s="65"/>
      <c r="AB52973" s="65"/>
      <c r="AC52973" s="65"/>
      <c r="AJ52973" s="66"/>
    </row>
    <row r="52974" spans="17:36" ht="4.5" customHeight="1" x14ac:dyDescent="0.2">
      <c r="Q52974" s="65"/>
      <c r="R52974" s="65"/>
      <c r="X52974" s="65"/>
      <c r="Y52974" s="65"/>
      <c r="Z52974" s="65"/>
      <c r="AA52974" s="65"/>
      <c r="AB52974" s="65"/>
      <c r="AC52974" s="65"/>
      <c r="AJ52974" s="66"/>
    </row>
    <row r="52975" spans="17:36" ht="4.5" customHeight="1" x14ac:dyDescent="0.2">
      <c r="Q52975" s="65"/>
      <c r="R52975" s="65"/>
      <c r="X52975" s="65"/>
      <c r="Y52975" s="65"/>
      <c r="Z52975" s="65"/>
      <c r="AA52975" s="65"/>
      <c r="AB52975" s="65"/>
      <c r="AC52975" s="65"/>
      <c r="AJ52975" s="66"/>
    </row>
    <row r="52976" spans="17:36" ht="4.5" customHeight="1" x14ac:dyDescent="0.2">
      <c r="Q52976" s="65"/>
      <c r="R52976" s="65"/>
      <c r="X52976" s="65"/>
      <c r="Y52976" s="65"/>
      <c r="Z52976" s="65"/>
      <c r="AA52976" s="65"/>
      <c r="AB52976" s="65"/>
      <c r="AC52976" s="65"/>
      <c r="AJ52976" s="66"/>
    </row>
    <row r="52977" spans="17:36" ht="4.5" customHeight="1" x14ac:dyDescent="0.2">
      <c r="Q52977" s="65"/>
      <c r="R52977" s="65"/>
      <c r="X52977" s="65"/>
      <c r="Y52977" s="65"/>
      <c r="Z52977" s="65"/>
      <c r="AA52977" s="65"/>
      <c r="AB52977" s="65"/>
      <c r="AC52977" s="65"/>
      <c r="AJ52977" s="66"/>
    </row>
    <row r="52978" spans="17:36" ht="4.5" customHeight="1" x14ac:dyDescent="0.2">
      <c r="Q52978" s="65"/>
      <c r="R52978" s="65"/>
      <c r="X52978" s="65"/>
      <c r="Y52978" s="65"/>
      <c r="Z52978" s="65"/>
      <c r="AA52978" s="65"/>
      <c r="AB52978" s="65"/>
      <c r="AC52978" s="65"/>
      <c r="AJ52978" s="66"/>
    </row>
    <row r="52979" spans="17:36" ht="4.5" customHeight="1" x14ac:dyDescent="0.2">
      <c r="Q52979" s="65"/>
      <c r="R52979" s="65"/>
      <c r="X52979" s="65"/>
      <c r="Y52979" s="65"/>
      <c r="Z52979" s="65"/>
      <c r="AA52979" s="65"/>
      <c r="AB52979" s="65"/>
      <c r="AC52979" s="65"/>
      <c r="AJ52979" s="66"/>
    </row>
    <row r="52980" spans="17:36" ht="4.5" customHeight="1" x14ac:dyDescent="0.2">
      <c r="Q52980" s="65"/>
      <c r="R52980" s="65"/>
      <c r="X52980" s="65"/>
      <c r="Y52980" s="65"/>
      <c r="Z52980" s="65"/>
      <c r="AA52980" s="65"/>
      <c r="AB52980" s="65"/>
      <c r="AC52980" s="65"/>
      <c r="AJ52980" s="66"/>
    </row>
    <row r="52981" spans="17:36" ht="4.5" customHeight="1" x14ac:dyDescent="0.2">
      <c r="Q52981" s="65"/>
      <c r="R52981" s="65"/>
      <c r="X52981" s="65"/>
      <c r="Y52981" s="65"/>
      <c r="Z52981" s="65"/>
      <c r="AA52981" s="65"/>
      <c r="AB52981" s="65"/>
      <c r="AC52981" s="65"/>
      <c r="AJ52981" s="66"/>
    </row>
    <row r="52982" spans="17:36" ht="4.5" customHeight="1" x14ac:dyDescent="0.2">
      <c r="Q52982" s="65"/>
      <c r="R52982" s="65"/>
      <c r="X52982" s="65"/>
      <c r="Y52982" s="65"/>
      <c r="Z52982" s="65"/>
      <c r="AA52982" s="65"/>
      <c r="AB52982" s="65"/>
      <c r="AC52982" s="65"/>
      <c r="AJ52982" s="66"/>
    </row>
    <row r="52983" spans="17:36" ht="4.5" customHeight="1" x14ac:dyDescent="0.2">
      <c r="Q52983" s="65"/>
      <c r="R52983" s="65"/>
      <c r="X52983" s="65"/>
      <c r="Y52983" s="65"/>
      <c r="Z52983" s="65"/>
      <c r="AA52983" s="65"/>
      <c r="AB52983" s="65"/>
      <c r="AC52983" s="65"/>
      <c r="AJ52983" s="66"/>
    </row>
    <row r="52984" spans="17:36" ht="4.5" customHeight="1" x14ac:dyDescent="0.2">
      <c r="Q52984" s="65"/>
      <c r="R52984" s="65"/>
      <c r="X52984" s="65"/>
      <c r="Y52984" s="65"/>
      <c r="Z52984" s="65"/>
      <c r="AA52984" s="65"/>
      <c r="AB52984" s="65"/>
      <c r="AC52984" s="65"/>
      <c r="AJ52984" s="66"/>
    </row>
    <row r="52985" spans="17:36" ht="4.5" customHeight="1" x14ac:dyDescent="0.2">
      <c r="Q52985" s="65"/>
      <c r="R52985" s="65"/>
      <c r="X52985" s="65"/>
      <c r="Y52985" s="65"/>
      <c r="Z52985" s="65"/>
      <c r="AA52985" s="65"/>
      <c r="AB52985" s="65"/>
      <c r="AC52985" s="65"/>
      <c r="AJ52985" s="66"/>
    </row>
    <row r="52986" spans="17:36" ht="4.5" customHeight="1" x14ac:dyDescent="0.2">
      <c r="Q52986" s="65"/>
      <c r="R52986" s="65"/>
      <c r="X52986" s="65"/>
      <c r="Y52986" s="65"/>
      <c r="Z52986" s="65"/>
      <c r="AA52986" s="65"/>
      <c r="AB52986" s="65"/>
      <c r="AC52986" s="65"/>
      <c r="AJ52986" s="66"/>
    </row>
    <row r="52987" spans="17:36" ht="4.5" customHeight="1" x14ac:dyDescent="0.2">
      <c r="Q52987" s="65"/>
      <c r="R52987" s="65"/>
      <c r="X52987" s="65"/>
      <c r="Y52987" s="65"/>
      <c r="Z52987" s="65"/>
      <c r="AA52987" s="65"/>
      <c r="AB52987" s="65"/>
      <c r="AC52987" s="65"/>
      <c r="AJ52987" s="66"/>
    </row>
    <row r="52988" spans="17:36" ht="4.5" customHeight="1" x14ac:dyDescent="0.2">
      <c r="Q52988" s="65"/>
      <c r="R52988" s="65"/>
      <c r="X52988" s="65"/>
      <c r="Y52988" s="65"/>
      <c r="Z52988" s="65"/>
      <c r="AA52988" s="65"/>
      <c r="AB52988" s="65"/>
      <c r="AC52988" s="65"/>
      <c r="AJ52988" s="66"/>
    </row>
    <row r="52989" spans="17:36" ht="4.5" customHeight="1" x14ac:dyDescent="0.2">
      <c r="Q52989" s="65"/>
      <c r="R52989" s="65"/>
      <c r="X52989" s="65"/>
      <c r="Y52989" s="65"/>
      <c r="Z52989" s="65"/>
      <c r="AA52989" s="65"/>
      <c r="AB52989" s="65"/>
      <c r="AC52989" s="65"/>
      <c r="AJ52989" s="66"/>
    </row>
    <row r="52990" spans="17:36" ht="4.5" customHeight="1" x14ac:dyDescent="0.2">
      <c r="Q52990" s="65"/>
      <c r="R52990" s="65"/>
      <c r="X52990" s="65"/>
      <c r="Y52990" s="65"/>
      <c r="Z52990" s="65"/>
      <c r="AA52990" s="65"/>
      <c r="AB52990" s="65"/>
      <c r="AC52990" s="65"/>
      <c r="AJ52990" s="66"/>
    </row>
    <row r="52991" spans="17:36" ht="4.5" customHeight="1" x14ac:dyDescent="0.2">
      <c r="Q52991" s="65"/>
      <c r="R52991" s="65"/>
      <c r="X52991" s="65"/>
      <c r="Y52991" s="65"/>
      <c r="Z52991" s="65"/>
      <c r="AA52991" s="65"/>
      <c r="AB52991" s="65"/>
      <c r="AC52991" s="65"/>
      <c r="AJ52991" s="66"/>
    </row>
    <row r="52992" spans="17:36" ht="4.5" customHeight="1" x14ac:dyDescent="0.2">
      <c r="Q52992" s="65"/>
      <c r="R52992" s="65"/>
      <c r="X52992" s="65"/>
      <c r="Y52992" s="65"/>
      <c r="Z52992" s="65"/>
      <c r="AA52992" s="65"/>
      <c r="AB52992" s="65"/>
      <c r="AC52992" s="65"/>
      <c r="AJ52992" s="66"/>
    </row>
    <row r="52993" spans="17:36" ht="4.5" customHeight="1" x14ac:dyDescent="0.2">
      <c r="Q52993" s="65"/>
      <c r="R52993" s="65"/>
      <c r="X52993" s="65"/>
      <c r="Y52993" s="65"/>
      <c r="Z52993" s="65"/>
      <c r="AA52993" s="65"/>
      <c r="AB52993" s="65"/>
      <c r="AC52993" s="65"/>
      <c r="AJ52993" s="66"/>
    </row>
    <row r="52994" spans="17:36" ht="4.5" customHeight="1" x14ac:dyDescent="0.2">
      <c r="Q52994" s="65"/>
      <c r="R52994" s="65"/>
      <c r="X52994" s="65"/>
      <c r="Y52994" s="65"/>
      <c r="Z52994" s="65"/>
      <c r="AA52994" s="65"/>
      <c r="AB52994" s="65"/>
      <c r="AC52994" s="65"/>
      <c r="AJ52994" s="66"/>
    </row>
    <row r="52995" spans="17:36" ht="4.5" customHeight="1" x14ac:dyDescent="0.2">
      <c r="Q52995" s="65"/>
      <c r="R52995" s="65"/>
      <c r="X52995" s="65"/>
      <c r="Y52995" s="65"/>
      <c r="Z52995" s="65"/>
      <c r="AA52995" s="65"/>
      <c r="AB52995" s="65"/>
      <c r="AC52995" s="65"/>
      <c r="AJ52995" s="66"/>
    </row>
    <row r="52996" spans="17:36" ht="4.5" customHeight="1" x14ac:dyDescent="0.2">
      <c r="Q52996" s="65"/>
      <c r="R52996" s="65"/>
      <c r="X52996" s="65"/>
      <c r="Y52996" s="65"/>
      <c r="Z52996" s="65"/>
      <c r="AA52996" s="65"/>
      <c r="AB52996" s="65"/>
      <c r="AC52996" s="65"/>
      <c r="AJ52996" s="66"/>
    </row>
    <row r="52997" spans="17:36" ht="4.5" customHeight="1" x14ac:dyDescent="0.2">
      <c r="Q52997" s="65"/>
      <c r="R52997" s="65"/>
      <c r="X52997" s="65"/>
      <c r="Y52997" s="65"/>
      <c r="Z52997" s="65"/>
      <c r="AA52997" s="65"/>
      <c r="AB52997" s="65"/>
      <c r="AC52997" s="65"/>
      <c r="AJ52997" s="66"/>
    </row>
    <row r="52998" spans="17:36" ht="4.5" customHeight="1" x14ac:dyDescent="0.2">
      <c r="Q52998" s="65"/>
      <c r="R52998" s="65"/>
      <c r="X52998" s="65"/>
      <c r="Y52998" s="65"/>
      <c r="Z52998" s="65"/>
      <c r="AA52998" s="65"/>
      <c r="AB52998" s="65"/>
      <c r="AC52998" s="65"/>
      <c r="AJ52998" s="66"/>
    </row>
    <row r="52999" spans="17:36" ht="4.5" customHeight="1" x14ac:dyDescent="0.2">
      <c r="Q52999" s="65"/>
      <c r="R52999" s="65"/>
      <c r="X52999" s="65"/>
      <c r="Y52999" s="65"/>
      <c r="Z52999" s="65"/>
      <c r="AA52999" s="65"/>
      <c r="AB52999" s="65"/>
      <c r="AC52999" s="65"/>
      <c r="AJ52999" s="66"/>
    </row>
    <row r="53000" spans="17:36" ht="4.5" customHeight="1" x14ac:dyDescent="0.2">
      <c r="Q53000" s="65"/>
      <c r="R53000" s="65"/>
      <c r="X53000" s="65"/>
      <c r="Y53000" s="65"/>
      <c r="Z53000" s="65"/>
      <c r="AA53000" s="65"/>
      <c r="AB53000" s="65"/>
      <c r="AC53000" s="65"/>
      <c r="AJ53000" s="66"/>
    </row>
    <row r="53001" spans="17:36" ht="4.5" customHeight="1" x14ac:dyDescent="0.2">
      <c r="Q53001" s="65"/>
      <c r="R53001" s="65"/>
      <c r="X53001" s="65"/>
      <c r="Y53001" s="65"/>
      <c r="Z53001" s="65"/>
      <c r="AA53001" s="65"/>
      <c r="AB53001" s="65"/>
      <c r="AC53001" s="65"/>
      <c r="AJ53001" s="66"/>
    </row>
    <row r="53002" spans="17:36" ht="4.5" customHeight="1" x14ac:dyDescent="0.2">
      <c r="Q53002" s="65"/>
      <c r="R53002" s="65"/>
      <c r="X53002" s="65"/>
      <c r="Y53002" s="65"/>
      <c r="Z53002" s="65"/>
      <c r="AA53002" s="65"/>
      <c r="AB53002" s="65"/>
      <c r="AC53002" s="65"/>
      <c r="AJ53002" s="66"/>
    </row>
    <row r="53003" spans="17:36" ht="4.5" customHeight="1" x14ac:dyDescent="0.2">
      <c r="Q53003" s="65"/>
      <c r="R53003" s="65"/>
      <c r="X53003" s="65"/>
      <c r="Y53003" s="65"/>
      <c r="Z53003" s="65"/>
      <c r="AA53003" s="65"/>
      <c r="AB53003" s="65"/>
      <c r="AC53003" s="65"/>
      <c r="AJ53003" s="66"/>
    </row>
    <row r="53004" spans="17:36" ht="4.5" customHeight="1" x14ac:dyDescent="0.2">
      <c r="Q53004" s="65"/>
      <c r="R53004" s="65"/>
      <c r="X53004" s="65"/>
      <c r="Y53004" s="65"/>
      <c r="Z53004" s="65"/>
      <c r="AA53004" s="65"/>
      <c r="AB53004" s="65"/>
      <c r="AC53004" s="65"/>
      <c r="AJ53004" s="66"/>
    </row>
    <row r="53005" spans="17:36" ht="4.5" customHeight="1" x14ac:dyDescent="0.2">
      <c r="Q53005" s="65"/>
      <c r="R53005" s="65"/>
      <c r="X53005" s="65"/>
      <c r="Y53005" s="65"/>
      <c r="Z53005" s="65"/>
      <c r="AA53005" s="65"/>
      <c r="AB53005" s="65"/>
      <c r="AC53005" s="65"/>
      <c r="AJ53005" s="66"/>
    </row>
    <row r="53006" spans="17:36" ht="4.5" customHeight="1" x14ac:dyDescent="0.2">
      <c r="Q53006" s="65"/>
      <c r="R53006" s="65"/>
      <c r="X53006" s="65"/>
      <c r="Y53006" s="65"/>
      <c r="Z53006" s="65"/>
      <c r="AA53006" s="65"/>
      <c r="AB53006" s="65"/>
      <c r="AC53006" s="65"/>
      <c r="AJ53006" s="66"/>
    </row>
    <row r="53007" spans="17:36" ht="4.5" customHeight="1" x14ac:dyDescent="0.2">
      <c r="Q53007" s="65"/>
      <c r="R53007" s="65"/>
      <c r="X53007" s="65"/>
      <c r="Y53007" s="65"/>
      <c r="Z53007" s="65"/>
      <c r="AA53007" s="65"/>
      <c r="AB53007" s="65"/>
      <c r="AC53007" s="65"/>
      <c r="AJ53007" s="66"/>
    </row>
    <row r="53008" spans="17:36" ht="4.5" customHeight="1" x14ac:dyDescent="0.2">
      <c r="Q53008" s="65"/>
      <c r="R53008" s="65"/>
      <c r="X53008" s="65"/>
      <c r="Y53008" s="65"/>
      <c r="Z53008" s="65"/>
      <c r="AA53008" s="65"/>
      <c r="AB53008" s="65"/>
      <c r="AC53008" s="65"/>
      <c r="AJ53008" s="66"/>
    </row>
    <row r="53009" spans="17:36" ht="4.5" customHeight="1" x14ac:dyDescent="0.2">
      <c r="Q53009" s="65"/>
      <c r="R53009" s="65"/>
      <c r="X53009" s="65"/>
      <c r="Y53009" s="65"/>
      <c r="Z53009" s="65"/>
      <c r="AA53009" s="65"/>
      <c r="AB53009" s="65"/>
      <c r="AC53009" s="65"/>
      <c r="AJ53009" s="66"/>
    </row>
    <row r="53010" spans="17:36" ht="4.5" customHeight="1" x14ac:dyDescent="0.2">
      <c r="Q53010" s="65"/>
      <c r="R53010" s="65"/>
      <c r="X53010" s="65"/>
      <c r="Y53010" s="65"/>
      <c r="Z53010" s="65"/>
      <c r="AA53010" s="65"/>
      <c r="AB53010" s="65"/>
      <c r="AC53010" s="65"/>
      <c r="AJ53010" s="66"/>
    </row>
    <row r="53011" spans="17:36" ht="4.5" customHeight="1" x14ac:dyDescent="0.2">
      <c r="Q53011" s="65"/>
      <c r="R53011" s="65"/>
      <c r="X53011" s="65"/>
      <c r="Y53011" s="65"/>
      <c r="Z53011" s="65"/>
      <c r="AA53011" s="65"/>
      <c r="AB53011" s="65"/>
      <c r="AC53011" s="65"/>
      <c r="AJ53011" s="66"/>
    </row>
    <row r="53012" spans="17:36" ht="4.5" customHeight="1" x14ac:dyDescent="0.2">
      <c r="Q53012" s="65"/>
      <c r="R53012" s="65"/>
      <c r="X53012" s="65"/>
      <c r="Y53012" s="65"/>
      <c r="Z53012" s="65"/>
      <c r="AA53012" s="65"/>
      <c r="AB53012" s="65"/>
      <c r="AC53012" s="65"/>
      <c r="AJ53012" s="66"/>
    </row>
    <row r="53013" spans="17:36" ht="4.5" customHeight="1" x14ac:dyDescent="0.2">
      <c r="Q53013" s="65"/>
      <c r="R53013" s="65"/>
      <c r="X53013" s="65"/>
      <c r="Y53013" s="65"/>
      <c r="Z53013" s="65"/>
      <c r="AA53013" s="65"/>
      <c r="AB53013" s="65"/>
      <c r="AC53013" s="65"/>
      <c r="AJ53013" s="66"/>
    </row>
    <row r="53014" spans="17:36" ht="4.5" customHeight="1" x14ac:dyDescent="0.2">
      <c r="Q53014" s="65"/>
      <c r="R53014" s="65"/>
      <c r="X53014" s="65"/>
      <c r="Y53014" s="65"/>
      <c r="Z53014" s="65"/>
      <c r="AA53014" s="65"/>
      <c r="AB53014" s="65"/>
      <c r="AC53014" s="65"/>
      <c r="AJ53014" s="66"/>
    </row>
    <row r="53015" spans="17:36" ht="4.5" customHeight="1" x14ac:dyDescent="0.2">
      <c r="Q53015" s="65"/>
      <c r="R53015" s="65"/>
      <c r="X53015" s="65"/>
      <c r="Y53015" s="65"/>
      <c r="Z53015" s="65"/>
      <c r="AA53015" s="65"/>
      <c r="AB53015" s="65"/>
      <c r="AC53015" s="65"/>
      <c r="AJ53015" s="66"/>
    </row>
    <row r="53016" spans="17:36" ht="4.5" customHeight="1" x14ac:dyDescent="0.2">
      <c r="Q53016" s="65"/>
      <c r="R53016" s="65"/>
      <c r="X53016" s="65"/>
      <c r="Y53016" s="65"/>
      <c r="Z53016" s="65"/>
      <c r="AA53016" s="65"/>
      <c r="AB53016" s="65"/>
      <c r="AC53016" s="65"/>
      <c r="AJ53016" s="66"/>
    </row>
    <row r="53017" spans="17:36" ht="4.5" customHeight="1" x14ac:dyDescent="0.2">
      <c r="Q53017" s="65"/>
      <c r="R53017" s="65"/>
      <c r="X53017" s="65"/>
      <c r="Y53017" s="65"/>
      <c r="Z53017" s="65"/>
      <c r="AA53017" s="65"/>
      <c r="AB53017" s="65"/>
      <c r="AC53017" s="65"/>
      <c r="AJ53017" s="66"/>
    </row>
    <row r="53018" spans="17:36" ht="4.5" customHeight="1" x14ac:dyDescent="0.2">
      <c r="Q53018" s="65"/>
      <c r="R53018" s="65"/>
      <c r="X53018" s="65"/>
      <c r="Y53018" s="65"/>
      <c r="Z53018" s="65"/>
      <c r="AA53018" s="65"/>
      <c r="AB53018" s="65"/>
      <c r="AC53018" s="65"/>
      <c r="AJ53018" s="66"/>
    </row>
    <row r="53019" spans="17:36" ht="4.5" customHeight="1" x14ac:dyDescent="0.2">
      <c r="Q53019" s="65"/>
      <c r="R53019" s="65"/>
      <c r="X53019" s="65"/>
      <c r="Y53019" s="65"/>
      <c r="Z53019" s="65"/>
      <c r="AA53019" s="65"/>
      <c r="AB53019" s="65"/>
      <c r="AC53019" s="65"/>
      <c r="AJ53019" s="66"/>
    </row>
    <row r="53020" spans="17:36" ht="4.5" customHeight="1" x14ac:dyDescent="0.2">
      <c r="Q53020" s="65"/>
      <c r="R53020" s="65"/>
      <c r="X53020" s="65"/>
      <c r="Y53020" s="65"/>
      <c r="Z53020" s="65"/>
      <c r="AA53020" s="65"/>
      <c r="AB53020" s="65"/>
      <c r="AC53020" s="65"/>
      <c r="AJ53020" s="66"/>
    </row>
    <row r="53021" spans="17:36" ht="4.5" customHeight="1" x14ac:dyDescent="0.2">
      <c r="Q53021" s="65"/>
      <c r="R53021" s="65"/>
      <c r="X53021" s="65"/>
      <c r="Y53021" s="65"/>
      <c r="Z53021" s="65"/>
      <c r="AA53021" s="65"/>
      <c r="AB53021" s="65"/>
      <c r="AC53021" s="65"/>
      <c r="AJ53021" s="66"/>
    </row>
    <row r="53022" spans="17:36" ht="4.5" customHeight="1" x14ac:dyDescent="0.2">
      <c r="Q53022" s="65"/>
      <c r="R53022" s="65"/>
      <c r="X53022" s="65"/>
      <c r="Y53022" s="65"/>
      <c r="Z53022" s="65"/>
      <c r="AA53022" s="65"/>
      <c r="AB53022" s="65"/>
      <c r="AC53022" s="65"/>
      <c r="AJ53022" s="66"/>
    </row>
    <row r="53023" spans="17:36" ht="4.5" customHeight="1" x14ac:dyDescent="0.2">
      <c r="Q53023" s="65"/>
      <c r="R53023" s="65"/>
      <c r="X53023" s="65"/>
      <c r="Y53023" s="65"/>
      <c r="Z53023" s="65"/>
      <c r="AA53023" s="65"/>
      <c r="AB53023" s="65"/>
      <c r="AC53023" s="65"/>
      <c r="AJ53023" s="66"/>
    </row>
    <row r="53024" spans="17:36" ht="4.5" customHeight="1" x14ac:dyDescent="0.2">
      <c r="Q53024" s="65"/>
      <c r="R53024" s="65"/>
      <c r="X53024" s="65"/>
      <c r="Y53024" s="65"/>
      <c r="Z53024" s="65"/>
      <c r="AA53024" s="65"/>
      <c r="AB53024" s="65"/>
      <c r="AC53024" s="65"/>
      <c r="AJ53024" s="66"/>
    </row>
    <row r="53025" spans="17:36" ht="4.5" customHeight="1" x14ac:dyDescent="0.2">
      <c r="Q53025" s="65"/>
      <c r="R53025" s="65"/>
      <c r="X53025" s="65"/>
      <c r="Y53025" s="65"/>
      <c r="Z53025" s="65"/>
      <c r="AA53025" s="65"/>
      <c r="AB53025" s="65"/>
      <c r="AC53025" s="65"/>
      <c r="AJ53025" s="66"/>
    </row>
    <row r="53026" spans="17:36" ht="4.5" customHeight="1" x14ac:dyDescent="0.2">
      <c r="Q53026" s="65"/>
      <c r="R53026" s="65"/>
      <c r="X53026" s="65"/>
      <c r="Y53026" s="65"/>
      <c r="Z53026" s="65"/>
      <c r="AA53026" s="65"/>
      <c r="AB53026" s="65"/>
      <c r="AC53026" s="65"/>
      <c r="AJ53026" s="66"/>
    </row>
    <row r="53027" spans="17:36" ht="4.5" customHeight="1" x14ac:dyDescent="0.2">
      <c r="Q53027" s="65"/>
      <c r="R53027" s="65"/>
      <c r="X53027" s="65"/>
      <c r="Y53027" s="65"/>
      <c r="Z53027" s="65"/>
      <c r="AA53027" s="65"/>
      <c r="AB53027" s="65"/>
      <c r="AC53027" s="65"/>
      <c r="AJ53027" s="66"/>
    </row>
    <row r="53028" spans="17:36" ht="4.5" customHeight="1" x14ac:dyDescent="0.2">
      <c r="Q53028" s="65"/>
      <c r="R53028" s="65"/>
      <c r="X53028" s="65"/>
      <c r="Y53028" s="65"/>
      <c r="Z53028" s="65"/>
      <c r="AA53028" s="65"/>
      <c r="AB53028" s="65"/>
      <c r="AC53028" s="65"/>
      <c r="AJ53028" s="66"/>
    </row>
    <row r="53029" spans="17:36" ht="4.5" customHeight="1" x14ac:dyDescent="0.2">
      <c r="Q53029" s="65"/>
      <c r="R53029" s="65"/>
      <c r="X53029" s="65"/>
      <c r="Y53029" s="65"/>
      <c r="Z53029" s="65"/>
      <c r="AA53029" s="65"/>
      <c r="AB53029" s="65"/>
      <c r="AC53029" s="65"/>
      <c r="AJ53029" s="66"/>
    </row>
    <row r="53030" spans="17:36" ht="4.5" customHeight="1" x14ac:dyDescent="0.2">
      <c r="Q53030" s="65"/>
      <c r="R53030" s="65"/>
      <c r="X53030" s="65"/>
      <c r="Y53030" s="65"/>
      <c r="Z53030" s="65"/>
      <c r="AA53030" s="65"/>
      <c r="AB53030" s="65"/>
      <c r="AC53030" s="65"/>
      <c r="AJ53030" s="66"/>
    </row>
    <row r="53031" spans="17:36" ht="4.5" customHeight="1" x14ac:dyDescent="0.2">
      <c r="Q53031" s="65"/>
      <c r="R53031" s="65"/>
      <c r="X53031" s="65"/>
      <c r="Y53031" s="65"/>
      <c r="Z53031" s="65"/>
      <c r="AA53031" s="65"/>
      <c r="AB53031" s="65"/>
      <c r="AC53031" s="65"/>
      <c r="AJ53031" s="66"/>
    </row>
    <row r="53032" spans="17:36" ht="4.5" customHeight="1" x14ac:dyDescent="0.2">
      <c r="Q53032" s="65"/>
      <c r="R53032" s="65"/>
      <c r="X53032" s="65"/>
      <c r="Y53032" s="65"/>
      <c r="Z53032" s="65"/>
      <c r="AA53032" s="65"/>
      <c r="AB53032" s="65"/>
      <c r="AC53032" s="65"/>
      <c r="AJ53032" s="66"/>
    </row>
    <row r="53033" spans="17:36" ht="4.5" customHeight="1" x14ac:dyDescent="0.2">
      <c r="Q53033" s="65"/>
      <c r="R53033" s="65"/>
      <c r="X53033" s="65"/>
      <c r="Y53033" s="65"/>
      <c r="Z53033" s="65"/>
      <c r="AA53033" s="65"/>
      <c r="AB53033" s="65"/>
      <c r="AC53033" s="65"/>
      <c r="AJ53033" s="66"/>
    </row>
    <row r="53034" spans="17:36" ht="4.5" customHeight="1" x14ac:dyDescent="0.2">
      <c r="Q53034" s="65"/>
      <c r="R53034" s="65"/>
      <c r="X53034" s="65"/>
      <c r="Y53034" s="65"/>
      <c r="Z53034" s="65"/>
      <c r="AA53034" s="65"/>
      <c r="AB53034" s="65"/>
      <c r="AC53034" s="65"/>
      <c r="AJ53034" s="66"/>
    </row>
    <row r="53035" spans="17:36" ht="4.5" customHeight="1" x14ac:dyDescent="0.2">
      <c r="Q53035" s="65"/>
      <c r="R53035" s="65"/>
      <c r="X53035" s="65"/>
      <c r="Y53035" s="65"/>
      <c r="Z53035" s="65"/>
      <c r="AA53035" s="65"/>
      <c r="AB53035" s="65"/>
      <c r="AC53035" s="65"/>
      <c r="AJ53035" s="66"/>
    </row>
    <row r="53036" spans="17:36" ht="4.5" customHeight="1" x14ac:dyDescent="0.2">
      <c r="Q53036" s="65"/>
      <c r="R53036" s="65"/>
      <c r="X53036" s="65"/>
      <c r="Y53036" s="65"/>
      <c r="Z53036" s="65"/>
      <c r="AA53036" s="65"/>
      <c r="AB53036" s="65"/>
      <c r="AC53036" s="65"/>
      <c r="AJ53036" s="66"/>
    </row>
    <row r="53037" spans="17:36" ht="4.5" customHeight="1" x14ac:dyDescent="0.2">
      <c r="Q53037" s="65"/>
      <c r="R53037" s="65"/>
      <c r="X53037" s="65"/>
      <c r="Y53037" s="65"/>
      <c r="Z53037" s="65"/>
      <c r="AA53037" s="65"/>
      <c r="AB53037" s="65"/>
      <c r="AC53037" s="65"/>
      <c r="AJ53037" s="66"/>
    </row>
    <row r="53038" spans="17:36" ht="4.5" customHeight="1" x14ac:dyDescent="0.2">
      <c r="Q53038" s="65"/>
      <c r="R53038" s="65"/>
      <c r="X53038" s="65"/>
      <c r="Y53038" s="65"/>
      <c r="Z53038" s="65"/>
      <c r="AA53038" s="65"/>
      <c r="AB53038" s="65"/>
      <c r="AC53038" s="65"/>
      <c r="AJ53038" s="66"/>
    </row>
    <row r="53039" spans="17:36" ht="4.5" customHeight="1" x14ac:dyDescent="0.2">
      <c r="Q53039" s="65"/>
      <c r="R53039" s="65"/>
      <c r="X53039" s="65"/>
      <c r="Y53039" s="65"/>
      <c r="Z53039" s="65"/>
      <c r="AA53039" s="65"/>
      <c r="AB53039" s="65"/>
      <c r="AC53039" s="65"/>
      <c r="AJ53039" s="66"/>
    </row>
    <row r="53040" spans="17:36" ht="4.5" customHeight="1" x14ac:dyDescent="0.2">
      <c r="Q53040" s="65"/>
      <c r="R53040" s="65"/>
      <c r="X53040" s="65"/>
      <c r="Y53040" s="65"/>
      <c r="Z53040" s="65"/>
      <c r="AA53040" s="65"/>
      <c r="AB53040" s="65"/>
      <c r="AC53040" s="65"/>
      <c r="AJ53040" s="66"/>
    </row>
    <row r="53041" spans="17:36" ht="4.5" customHeight="1" x14ac:dyDescent="0.2">
      <c r="Q53041" s="65"/>
      <c r="R53041" s="65"/>
      <c r="X53041" s="65"/>
      <c r="Y53041" s="65"/>
      <c r="Z53041" s="65"/>
      <c r="AA53041" s="65"/>
      <c r="AB53041" s="65"/>
      <c r="AC53041" s="65"/>
      <c r="AJ53041" s="66"/>
    </row>
    <row r="53042" spans="17:36" ht="4.5" customHeight="1" x14ac:dyDescent="0.2">
      <c r="Q53042" s="65"/>
      <c r="R53042" s="65"/>
      <c r="X53042" s="65"/>
      <c r="Y53042" s="65"/>
      <c r="Z53042" s="65"/>
      <c r="AA53042" s="65"/>
      <c r="AB53042" s="65"/>
      <c r="AC53042" s="65"/>
      <c r="AJ53042" s="66"/>
    </row>
    <row r="53043" spans="17:36" ht="4.5" customHeight="1" x14ac:dyDescent="0.2">
      <c r="Q53043" s="65"/>
      <c r="R53043" s="65"/>
      <c r="X53043" s="65"/>
      <c r="Y53043" s="65"/>
      <c r="Z53043" s="65"/>
      <c r="AA53043" s="65"/>
      <c r="AB53043" s="65"/>
      <c r="AC53043" s="65"/>
      <c r="AJ53043" s="66"/>
    </row>
    <row r="53044" spans="17:36" ht="4.5" customHeight="1" x14ac:dyDescent="0.2">
      <c r="Q53044" s="65"/>
      <c r="R53044" s="65"/>
      <c r="X53044" s="65"/>
      <c r="Y53044" s="65"/>
      <c r="Z53044" s="65"/>
      <c r="AA53044" s="65"/>
      <c r="AB53044" s="65"/>
      <c r="AC53044" s="65"/>
      <c r="AJ53044" s="66"/>
    </row>
    <row r="53045" spans="17:36" ht="4.5" customHeight="1" x14ac:dyDescent="0.2">
      <c r="Q53045" s="65"/>
      <c r="R53045" s="65"/>
      <c r="X53045" s="65"/>
      <c r="Y53045" s="65"/>
      <c r="Z53045" s="65"/>
      <c r="AA53045" s="65"/>
      <c r="AB53045" s="65"/>
      <c r="AC53045" s="65"/>
      <c r="AJ53045" s="66"/>
    </row>
    <row r="53046" spans="17:36" ht="4.5" customHeight="1" x14ac:dyDescent="0.2">
      <c r="Q53046" s="65"/>
      <c r="R53046" s="65"/>
      <c r="X53046" s="65"/>
      <c r="Y53046" s="65"/>
      <c r="Z53046" s="65"/>
      <c r="AA53046" s="65"/>
      <c r="AB53046" s="65"/>
      <c r="AC53046" s="65"/>
      <c r="AJ53046" s="66"/>
    </row>
    <row r="53047" spans="17:36" ht="4.5" customHeight="1" x14ac:dyDescent="0.2">
      <c r="Q53047" s="65"/>
      <c r="R53047" s="65"/>
      <c r="X53047" s="65"/>
      <c r="Y53047" s="65"/>
      <c r="Z53047" s="65"/>
      <c r="AA53047" s="65"/>
      <c r="AB53047" s="65"/>
      <c r="AC53047" s="65"/>
      <c r="AJ53047" s="66"/>
    </row>
    <row r="53048" spans="17:36" ht="4.5" customHeight="1" x14ac:dyDescent="0.2">
      <c r="Q53048" s="65"/>
      <c r="R53048" s="65"/>
      <c r="X53048" s="65"/>
      <c r="Y53048" s="65"/>
      <c r="Z53048" s="65"/>
      <c r="AA53048" s="65"/>
      <c r="AB53048" s="65"/>
      <c r="AC53048" s="65"/>
      <c r="AJ53048" s="66"/>
    </row>
    <row r="53049" spans="17:36" ht="4.5" customHeight="1" x14ac:dyDescent="0.2">
      <c r="Q53049" s="65"/>
      <c r="R53049" s="65"/>
      <c r="X53049" s="65"/>
      <c r="Y53049" s="65"/>
      <c r="Z53049" s="65"/>
      <c r="AA53049" s="65"/>
      <c r="AB53049" s="65"/>
      <c r="AC53049" s="65"/>
      <c r="AJ53049" s="66"/>
    </row>
    <row r="53050" spans="17:36" ht="4.5" customHeight="1" x14ac:dyDescent="0.2">
      <c r="Q53050" s="65"/>
      <c r="R53050" s="65"/>
      <c r="X53050" s="65"/>
      <c r="Y53050" s="65"/>
      <c r="Z53050" s="65"/>
      <c r="AA53050" s="65"/>
      <c r="AB53050" s="65"/>
      <c r="AC53050" s="65"/>
      <c r="AJ53050" s="66"/>
    </row>
    <row r="53051" spans="17:36" ht="4.5" customHeight="1" x14ac:dyDescent="0.2">
      <c r="Q53051" s="65"/>
      <c r="R53051" s="65"/>
      <c r="X53051" s="65"/>
      <c r="Y53051" s="65"/>
      <c r="Z53051" s="65"/>
      <c r="AA53051" s="65"/>
      <c r="AB53051" s="65"/>
      <c r="AC53051" s="65"/>
      <c r="AJ53051" s="66"/>
    </row>
    <row r="53052" spans="17:36" ht="4.5" customHeight="1" x14ac:dyDescent="0.2">
      <c r="Q53052" s="65"/>
      <c r="R53052" s="65"/>
      <c r="X53052" s="65"/>
      <c r="Y53052" s="65"/>
      <c r="Z53052" s="65"/>
      <c r="AA53052" s="65"/>
      <c r="AB53052" s="65"/>
      <c r="AC53052" s="65"/>
      <c r="AJ53052" s="66"/>
    </row>
    <row r="53053" spans="17:36" ht="4.5" customHeight="1" x14ac:dyDescent="0.2">
      <c r="Q53053" s="65"/>
      <c r="R53053" s="65"/>
      <c r="X53053" s="65"/>
      <c r="Y53053" s="65"/>
      <c r="Z53053" s="65"/>
      <c r="AA53053" s="65"/>
      <c r="AB53053" s="65"/>
      <c r="AC53053" s="65"/>
      <c r="AJ53053" s="66"/>
    </row>
    <row r="53054" spans="17:36" ht="4.5" customHeight="1" x14ac:dyDescent="0.2">
      <c r="Q53054" s="65"/>
      <c r="R53054" s="65"/>
      <c r="X53054" s="65"/>
      <c r="Y53054" s="65"/>
      <c r="Z53054" s="65"/>
      <c r="AA53054" s="65"/>
      <c r="AB53054" s="65"/>
      <c r="AC53054" s="65"/>
      <c r="AJ53054" s="66"/>
    </row>
    <row r="53055" spans="17:36" ht="4.5" customHeight="1" x14ac:dyDescent="0.2">
      <c r="Q53055" s="65"/>
      <c r="R53055" s="65"/>
      <c r="X53055" s="65"/>
      <c r="Y53055" s="65"/>
      <c r="Z53055" s="65"/>
      <c r="AA53055" s="65"/>
      <c r="AB53055" s="65"/>
      <c r="AC53055" s="65"/>
      <c r="AJ53055" s="66"/>
    </row>
    <row r="53056" spans="17:36" ht="4.5" customHeight="1" x14ac:dyDescent="0.2">
      <c r="Q53056" s="65"/>
      <c r="R53056" s="65"/>
      <c r="X53056" s="65"/>
      <c r="Y53056" s="65"/>
      <c r="Z53056" s="65"/>
      <c r="AA53056" s="65"/>
      <c r="AB53056" s="65"/>
      <c r="AC53056" s="65"/>
      <c r="AJ53056" s="66"/>
    </row>
    <row r="53057" spans="17:36" ht="4.5" customHeight="1" x14ac:dyDescent="0.2">
      <c r="Q53057" s="65"/>
      <c r="R53057" s="65"/>
      <c r="X53057" s="65"/>
      <c r="Y53057" s="65"/>
      <c r="Z53057" s="65"/>
      <c r="AA53057" s="65"/>
      <c r="AB53057" s="65"/>
      <c r="AC53057" s="65"/>
      <c r="AJ53057" s="66"/>
    </row>
    <row r="53058" spans="17:36" ht="4.5" customHeight="1" x14ac:dyDescent="0.2">
      <c r="Q53058" s="65"/>
      <c r="R53058" s="65"/>
      <c r="X53058" s="65"/>
      <c r="Y53058" s="65"/>
      <c r="Z53058" s="65"/>
      <c r="AA53058" s="65"/>
      <c r="AB53058" s="65"/>
      <c r="AC53058" s="65"/>
      <c r="AJ53058" s="66"/>
    </row>
    <row r="53059" spans="17:36" ht="4.5" customHeight="1" x14ac:dyDescent="0.2">
      <c r="Q53059" s="65"/>
      <c r="R53059" s="65"/>
      <c r="X53059" s="65"/>
      <c r="Y53059" s="65"/>
      <c r="Z53059" s="65"/>
      <c r="AA53059" s="65"/>
      <c r="AB53059" s="65"/>
      <c r="AC53059" s="65"/>
      <c r="AJ53059" s="66"/>
    </row>
    <row r="53060" spans="17:36" ht="4.5" customHeight="1" x14ac:dyDescent="0.2">
      <c r="Q53060" s="65"/>
      <c r="R53060" s="65"/>
      <c r="X53060" s="65"/>
      <c r="Y53060" s="65"/>
      <c r="Z53060" s="65"/>
      <c r="AA53060" s="65"/>
      <c r="AB53060" s="65"/>
      <c r="AC53060" s="65"/>
      <c r="AJ53060" s="66"/>
    </row>
    <row r="53061" spans="17:36" ht="4.5" customHeight="1" x14ac:dyDescent="0.2">
      <c r="Q53061" s="65"/>
      <c r="R53061" s="65"/>
      <c r="X53061" s="65"/>
      <c r="Y53061" s="65"/>
      <c r="Z53061" s="65"/>
      <c r="AA53061" s="65"/>
      <c r="AB53061" s="65"/>
      <c r="AC53061" s="65"/>
      <c r="AJ53061" s="66"/>
    </row>
    <row r="53062" spans="17:36" ht="4.5" customHeight="1" x14ac:dyDescent="0.2">
      <c r="Q53062" s="65"/>
      <c r="R53062" s="65"/>
      <c r="X53062" s="65"/>
      <c r="Y53062" s="65"/>
      <c r="Z53062" s="65"/>
      <c r="AA53062" s="65"/>
      <c r="AB53062" s="65"/>
      <c r="AC53062" s="65"/>
      <c r="AJ53062" s="66"/>
    </row>
    <row r="53063" spans="17:36" ht="4.5" customHeight="1" x14ac:dyDescent="0.2">
      <c r="Q53063" s="65"/>
      <c r="R53063" s="65"/>
      <c r="X53063" s="65"/>
      <c r="Y53063" s="65"/>
      <c r="Z53063" s="65"/>
      <c r="AA53063" s="65"/>
      <c r="AB53063" s="65"/>
      <c r="AC53063" s="65"/>
      <c r="AJ53063" s="66"/>
    </row>
    <row r="53064" spans="17:36" ht="4.5" customHeight="1" x14ac:dyDescent="0.2">
      <c r="Q53064" s="65"/>
      <c r="R53064" s="65"/>
      <c r="X53064" s="65"/>
      <c r="Y53064" s="65"/>
      <c r="Z53064" s="65"/>
      <c r="AA53064" s="65"/>
      <c r="AB53064" s="65"/>
      <c r="AC53064" s="65"/>
      <c r="AJ53064" s="66"/>
    </row>
    <row r="53065" spans="17:36" ht="4.5" customHeight="1" x14ac:dyDescent="0.2">
      <c r="Q53065" s="65"/>
      <c r="R53065" s="65"/>
      <c r="X53065" s="65"/>
      <c r="Y53065" s="65"/>
      <c r="Z53065" s="65"/>
      <c r="AA53065" s="65"/>
      <c r="AB53065" s="65"/>
      <c r="AC53065" s="65"/>
      <c r="AJ53065" s="66"/>
    </row>
    <row r="53066" spans="17:36" ht="4.5" customHeight="1" x14ac:dyDescent="0.2">
      <c r="Q53066" s="65"/>
      <c r="R53066" s="65"/>
      <c r="X53066" s="65"/>
      <c r="Y53066" s="65"/>
      <c r="Z53066" s="65"/>
      <c r="AA53066" s="65"/>
      <c r="AB53066" s="65"/>
      <c r="AC53066" s="65"/>
      <c r="AJ53066" s="66"/>
    </row>
    <row r="53067" spans="17:36" ht="4.5" customHeight="1" x14ac:dyDescent="0.2">
      <c r="Q53067" s="65"/>
      <c r="R53067" s="65"/>
      <c r="X53067" s="65"/>
      <c r="Y53067" s="65"/>
      <c r="Z53067" s="65"/>
      <c r="AA53067" s="65"/>
      <c r="AB53067" s="65"/>
      <c r="AC53067" s="65"/>
      <c r="AJ53067" s="66"/>
    </row>
    <row r="53068" spans="17:36" ht="4.5" customHeight="1" x14ac:dyDescent="0.2">
      <c r="Q53068" s="65"/>
      <c r="R53068" s="65"/>
      <c r="X53068" s="65"/>
      <c r="Y53068" s="65"/>
      <c r="Z53068" s="65"/>
      <c r="AA53068" s="65"/>
      <c r="AB53068" s="65"/>
      <c r="AC53068" s="65"/>
      <c r="AJ53068" s="66"/>
    </row>
    <row r="53069" spans="17:36" ht="4.5" customHeight="1" x14ac:dyDescent="0.2">
      <c r="Q53069" s="65"/>
      <c r="R53069" s="65"/>
      <c r="X53069" s="65"/>
      <c r="Y53069" s="65"/>
      <c r="Z53069" s="65"/>
      <c r="AA53069" s="65"/>
      <c r="AB53069" s="65"/>
      <c r="AC53069" s="65"/>
      <c r="AJ53069" s="66"/>
    </row>
    <row r="53070" spans="17:36" ht="4.5" customHeight="1" x14ac:dyDescent="0.2">
      <c r="Q53070" s="65"/>
      <c r="R53070" s="65"/>
      <c r="X53070" s="65"/>
      <c r="Y53070" s="65"/>
      <c r="Z53070" s="65"/>
      <c r="AA53070" s="65"/>
      <c r="AB53070" s="65"/>
      <c r="AC53070" s="65"/>
      <c r="AJ53070" s="66"/>
    </row>
    <row r="53071" spans="17:36" ht="4.5" customHeight="1" x14ac:dyDescent="0.2">
      <c r="Q53071" s="65"/>
      <c r="R53071" s="65"/>
      <c r="X53071" s="65"/>
      <c r="Y53071" s="65"/>
      <c r="Z53071" s="65"/>
      <c r="AA53071" s="65"/>
      <c r="AB53071" s="65"/>
      <c r="AC53071" s="65"/>
      <c r="AJ53071" s="66"/>
    </row>
    <row r="53072" spans="17:36" ht="4.5" customHeight="1" x14ac:dyDescent="0.2">
      <c r="Q53072" s="65"/>
      <c r="R53072" s="65"/>
      <c r="X53072" s="65"/>
      <c r="Y53072" s="65"/>
      <c r="Z53072" s="65"/>
      <c r="AA53072" s="65"/>
      <c r="AB53072" s="65"/>
      <c r="AC53072" s="65"/>
      <c r="AJ53072" s="66"/>
    </row>
    <row r="53073" spans="17:36" ht="4.5" customHeight="1" x14ac:dyDescent="0.2">
      <c r="Q53073" s="65"/>
      <c r="R53073" s="65"/>
      <c r="X53073" s="65"/>
      <c r="Y53073" s="65"/>
      <c r="Z53073" s="65"/>
      <c r="AA53073" s="65"/>
      <c r="AB53073" s="65"/>
      <c r="AC53073" s="65"/>
      <c r="AJ53073" s="66"/>
    </row>
    <row r="53074" spans="17:36" ht="4.5" customHeight="1" x14ac:dyDescent="0.2">
      <c r="Q53074" s="65"/>
      <c r="R53074" s="65"/>
      <c r="X53074" s="65"/>
      <c r="Y53074" s="65"/>
      <c r="Z53074" s="65"/>
      <c r="AA53074" s="65"/>
      <c r="AB53074" s="65"/>
      <c r="AC53074" s="65"/>
      <c r="AJ53074" s="66"/>
    </row>
    <row r="53075" spans="17:36" ht="4.5" customHeight="1" x14ac:dyDescent="0.2">
      <c r="Q53075" s="65"/>
      <c r="R53075" s="65"/>
      <c r="X53075" s="65"/>
      <c r="Y53075" s="65"/>
      <c r="Z53075" s="65"/>
      <c r="AA53075" s="65"/>
      <c r="AB53075" s="65"/>
      <c r="AC53075" s="65"/>
      <c r="AJ53075" s="66"/>
    </row>
    <row r="53076" spans="17:36" ht="4.5" customHeight="1" x14ac:dyDescent="0.2">
      <c r="Q53076" s="65"/>
      <c r="R53076" s="65"/>
      <c r="X53076" s="65"/>
      <c r="Y53076" s="65"/>
      <c r="Z53076" s="65"/>
      <c r="AA53076" s="65"/>
      <c r="AB53076" s="65"/>
      <c r="AC53076" s="65"/>
      <c r="AJ53076" s="66"/>
    </row>
    <row r="53077" spans="17:36" ht="4.5" customHeight="1" x14ac:dyDescent="0.2">
      <c r="Q53077" s="65"/>
      <c r="R53077" s="65"/>
      <c r="X53077" s="65"/>
      <c r="Y53077" s="65"/>
      <c r="Z53077" s="65"/>
      <c r="AA53077" s="65"/>
      <c r="AB53077" s="65"/>
      <c r="AC53077" s="65"/>
      <c r="AJ53077" s="66"/>
    </row>
    <row r="53078" spans="17:36" ht="4.5" customHeight="1" x14ac:dyDescent="0.2">
      <c r="Q53078" s="65"/>
      <c r="R53078" s="65"/>
      <c r="X53078" s="65"/>
      <c r="Y53078" s="65"/>
      <c r="Z53078" s="65"/>
      <c r="AA53078" s="65"/>
      <c r="AB53078" s="65"/>
      <c r="AC53078" s="65"/>
      <c r="AJ53078" s="66"/>
    </row>
    <row r="53079" spans="17:36" ht="4.5" customHeight="1" x14ac:dyDescent="0.2">
      <c r="Q53079" s="65"/>
      <c r="R53079" s="65"/>
      <c r="X53079" s="65"/>
      <c r="Y53079" s="65"/>
      <c r="Z53079" s="65"/>
      <c r="AA53079" s="65"/>
      <c r="AB53079" s="65"/>
      <c r="AC53079" s="65"/>
      <c r="AJ53079" s="66"/>
    </row>
    <row r="53080" spans="17:36" ht="4.5" customHeight="1" x14ac:dyDescent="0.2">
      <c r="Q53080" s="65"/>
      <c r="R53080" s="65"/>
      <c r="X53080" s="65"/>
      <c r="Y53080" s="65"/>
      <c r="Z53080" s="65"/>
      <c r="AA53080" s="65"/>
      <c r="AB53080" s="65"/>
      <c r="AC53080" s="65"/>
      <c r="AJ53080" s="66"/>
    </row>
    <row r="53081" spans="17:36" ht="4.5" customHeight="1" x14ac:dyDescent="0.2">
      <c r="Q53081" s="65"/>
      <c r="R53081" s="65"/>
      <c r="X53081" s="65"/>
      <c r="Y53081" s="65"/>
      <c r="Z53081" s="65"/>
      <c r="AA53081" s="65"/>
      <c r="AB53081" s="65"/>
      <c r="AC53081" s="65"/>
      <c r="AJ53081" s="66"/>
    </row>
    <row r="53082" spans="17:36" ht="4.5" customHeight="1" x14ac:dyDescent="0.2">
      <c r="Q53082" s="65"/>
      <c r="R53082" s="65"/>
      <c r="X53082" s="65"/>
      <c r="Y53082" s="65"/>
      <c r="Z53082" s="65"/>
      <c r="AA53082" s="65"/>
      <c r="AB53082" s="65"/>
      <c r="AC53082" s="65"/>
      <c r="AJ53082" s="66"/>
    </row>
    <row r="53083" spans="17:36" ht="4.5" customHeight="1" x14ac:dyDescent="0.2">
      <c r="Q53083" s="65"/>
      <c r="R53083" s="65"/>
      <c r="X53083" s="65"/>
      <c r="Y53083" s="65"/>
      <c r="Z53083" s="65"/>
      <c r="AA53083" s="65"/>
      <c r="AB53083" s="65"/>
      <c r="AC53083" s="65"/>
      <c r="AJ53083" s="66"/>
    </row>
    <row r="53084" spans="17:36" ht="4.5" customHeight="1" x14ac:dyDescent="0.2">
      <c r="Q53084" s="65"/>
      <c r="R53084" s="65"/>
      <c r="X53084" s="65"/>
      <c r="Y53084" s="65"/>
      <c r="Z53084" s="65"/>
      <c r="AA53084" s="65"/>
      <c r="AB53084" s="65"/>
      <c r="AC53084" s="65"/>
      <c r="AJ53084" s="66"/>
    </row>
    <row r="53085" spans="17:36" ht="4.5" customHeight="1" x14ac:dyDescent="0.2">
      <c r="Q53085" s="65"/>
      <c r="R53085" s="65"/>
      <c r="X53085" s="65"/>
      <c r="Y53085" s="65"/>
      <c r="Z53085" s="65"/>
      <c r="AA53085" s="65"/>
      <c r="AB53085" s="65"/>
      <c r="AC53085" s="65"/>
      <c r="AJ53085" s="66"/>
    </row>
    <row r="53086" spans="17:36" ht="4.5" customHeight="1" x14ac:dyDescent="0.2">
      <c r="Q53086" s="65"/>
      <c r="R53086" s="65"/>
      <c r="X53086" s="65"/>
      <c r="Y53086" s="65"/>
      <c r="Z53086" s="65"/>
      <c r="AA53086" s="65"/>
      <c r="AB53086" s="65"/>
      <c r="AC53086" s="65"/>
      <c r="AJ53086" s="66"/>
    </row>
    <row r="53087" spans="17:36" ht="4.5" customHeight="1" x14ac:dyDescent="0.2">
      <c r="Q53087" s="65"/>
      <c r="R53087" s="65"/>
      <c r="X53087" s="65"/>
      <c r="Y53087" s="65"/>
      <c r="Z53087" s="65"/>
      <c r="AA53087" s="65"/>
      <c r="AB53087" s="65"/>
      <c r="AC53087" s="65"/>
      <c r="AJ53087" s="66"/>
    </row>
    <row r="53088" spans="17:36" ht="4.5" customHeight="1" x14ac:dyDescent="0.2">
      <c r="Q53088" s="65"/>
      <c r="R53088" s="65"/>
      <c r="X53088" s="65"/>
      <c r="Y53088" s="65"/>
      <c r="Z53088" s="65"/>
      <c r="AA53088" s="65"/>
      <c r="AB53088" s="65"/>
      <c r="AC53088" s="65"/>
      <c r="AJ53088" s="66"/>
    </row>
    <row r="53089" spans="17:36" ht="4.5" customHeight="1" x14ac:dyDescent="0.2">
      <c r="Q53089" s="65"/>
      <c r="R53089" s="65"/>
      <c r="X53089" s="65"/>
      <c r="Y53089" s="65"/>
      <c r="Z53089" s="65"/>
      <c r="AA53089" s="65"/>
      <c r="AB53089" s="65"/>
      <c r="AC53089" s="65"/>
      <c r="AJ53089" s="66"/>
    </row>
    <row r="53090" spans="17:36" ht="4.5" customHeight="1" x14ac:dyDescent="0.2">
      <c r="Q53090" s="65"/>
      <c r="R53090" s="65"/>
      <c r="X53090" s="65"/>
      <c r="Y53090" s="65"/>
      <c r="Z53090" s="65"/>
      <c r="AA53090" s="65"/>
      <c r="AB53090" s="65"/>
      <c r="AC53090" s="65"/>
      <c r="AJ53090" s="66"/>
    </row>
    <row r="53091" spans="17:36" ht="4.5" customHeight="1" x14ac:dyDescent="0.2">
      <c r="Q53091" s="65"/>
      <c r="R53091" s="65"/>
      <c r="X53091" s="65"/>
      <c r="Y53091" s="65"/>
      <c r="Z53091" s="65"/>
      <c r="AA53091" s="65"/>
      <c r="AB53091" s="65"/>
      <c r="AC53091" s="65"/>
      <c r="AJ53091" s="66"/>
    </row>
    <row r="53092" spans="17:36" ht="4.5" customHeight="1" x14ac:dyDescent="0.2">
      <c r="Q53092" s="65"/>
      <c r="R53092" s="65"/>
      <c r="X53092" s="65"/>
      <c r="Y53092" s="65"/>
      <c r="Z53092" s="65"/>
      <c r="AA53092" s="65"/>
      <c r="AB53092" s="65"/>
      <c r="AC53092" s="65"/>
      <c r="AJ53092" s="66"/>
    </row>
    <row r="53093" spans="17:36" ht="4.5" customHeight="1" x14ac:dyDescent="0.2">
      <c r="Q53093" s="65"/>
      <c r="R53093" s="65"/>
      <c r="X53093" s="65"/>
      <c r="Y53093" s="65"/>
      <c r="Z53093" s="65"/>
      <c r="AA53093" s="65"/>
      <c r="AB53093" s="65"/>
      <c r="AC53093" s="65"/>
      <c r="AJ53093" s="66"/>
    </row>
    <row r="53094" spans="17:36" ht="4.5" customHeight="1" x14ac:dyDescent="0.2">
      <c r="Q53094" s="65"/>
      <c r="R53094" s="65"/>
      <c r="X53094" s="65"/>
      <c r="Y53094" s="65"/>
      <c r="Z53094" s="65"/>
      <c r="AA53094" s="65"/>
      <c r="AB53094" s="65"/>
      <c r="AC53094" s="65"/>
      <c r="AJ53094" s="66"/>
    </row>
    <row r="53095" spans="17:36" ht="4.5" customHeight="1" x14ac:dyDescent="0.2">
      <c r="Q53095" s="65"/>
      <c r="R53095" s="65"/>
      <c r="X53095" s="65"/>
      <c r="Y53095" s="65"/>
      <c r="Z53095" s="65"/>
      <c r="AA53095" s="65"/>
      <c r="AB53095" s="65"/>
      <c r="AC53095" s="65"/>
      <c r="AJ53095" s="66"/>
    </row>
    <row r="53096" spans="17:36" ht="4.5" customHeight="1" x14ac:dyDescent="0.2">
      <c r="Q53096" s="65"/>
      <c r="R53096" s="65"/>
      <c r="X53096" s="65"/>
      <c r="Y53096" s="65"/>
      <c r="Z53096" s="65"/>
      <c r="AA53096" s="65"/>
      <c r="AB53096" s="65"/>
      <c r="AC53096" s="65"/>
      <c r="AJ53096" s="66"/>
    </row>
    <row r="53097" spans="17:36" ht="4.5" customHeight="1" x14ac:dyDescent="0.2">
      <c r="Q53097" s="65"/>
      <c r="R53097" s="65"/>
      <c r="X53097" s="65"/>
      <c r="Y53097" s="65"/>
      <c r="Z53097" s="65"/>
      <c r="AA53097" s="65"/>
      <c r="AB53097" s="65"/>
      <c r="AC53097" s="65"/>
      <c r="AJ53097" s="66"/>
    </row>
    <row r="53098" spans="17:36" ht="4.5" customHeight="1" x14ac:dyDescent="0.2">
      <c r="Q53098" s="65"/>
      <c r="R53098" s="65"/>
      <c r="X53098" s="65"/>
      <c r="Y53098" s="65"/>
      <c r="Z53098" s="65"/>
      <c r="AA53098" s="65"/>
      <c r="AB53098" s="65"/>
      <c r="AC53098" s="65"/>
      <c r="AJ53098" s="66"/>
    </row>
    <row r="53099" spans="17:36" ht="4.5" customHeight="1" x14ac:dyDescent="0.2">
      <c r="Q53099" s="65"/>
      <c r="R53099" s="65"/>
      <c r="X53099" s="65"/>
      <c r="Y53099" s="65"/>
      <c r="Z53099" s="65"/>
      <c r="AA53099" s="65"/>
      <c r="AB53099" s="65"/>
      <c r="AC53099" s="65"/>
      <c r="AJ53099" s="66"/>
    </row>
    <row r="53100" spans="17:36" ht="4.5" customHeight="1" x14ac:dyDescent="0.2">
      <c r="Q53100" s="65"/>
      <c r="R53100" s="65"/>
      <c r="X53100" s="65"/>
      <c r="Y53100" s="65"/>
      <c r="Z53100" s="65"/>
      <c r="AA53100" s="65"/>
      <c r="AB53100" s="65"/>
      <c r="AC53100" s="65"/>
      <c r="AJ53100" s="66"/>
    </row>
    <row r="53101" spans="17:36" ht="4.5" customHeight="1" x14ac:dyDescent="0.2">
      <c r="Q53101" s="65"/>
      <c r="R53101" s="65"/>
      <c r="X53101" s="65"/>
      <c r="Y53101" s="65"/>
      <c r="Z53101" s="65"/>
      <c r="AA53101" s="65"/>
      <c r="AB53101" s="65"/>
      <c r="AC53101" s="65"/>
      <c r="AJ53101" s="66"/>
    </row>
    <row r="53102" spans="17:36" ht="4.5" customHeight="1" x14ac:dyDescent="0.2">
      <c r="Q53102" s="65"/>
      <c r="R53102" s="65"/>
      <c r="X53102" s="65"/>
      <c r="Y53102" s="65"/>
      <c r="Z53102" s="65"/>
      <c r="AA53102" s="65"/>
      <c r="AB53102" s="65"/>
      <c r="AC53102" s="65"/>
      <c r="AJ53102" s="66"/>
    </row>
    <row r="53103" spans="17:36" ht="4.5" customHeight="1" x14ac:dyDescent="0.2">
      <c r="Q53103" s="65"/>
      <c r="R53103" s="65"/>
      <c r="X53103" s="65"/>
      <c r="Y53103" s="65"/>
      <c r="Z53103" s="65"/>
      <c r="AA53103" s="65"/>
      <c r="AB53103" s="65"/>
      <c r="AC53103" s="65"/>
      <c r="AJ53103" s="66"/>
    </row>
    <row r="53104" spans="17:36" ht="4.5" customHeight="1" x14ac:dyDescent="0.2">
      <c r="Q53104" s="65"/>
      <c r="R53104" s="65"/>
      <c r="X53104" s="65"/>
      <c r="Y53104" s="65"/>
      <c r="Z53104" s="65"/>
      <c r="AA53104" s="65"/>
      <c r="AB53104" s="65"/>
      <c r="AC53104" s="65"/>
      <c r="AJ53104" s="66"/>
    </row>
    <row r="53105" spans="17:36" ht="4.5" customHeight="1" x14ac:dyDescent="0.2">
      <c r="Q53105" s="65"/>
      <c r="R53105" s="65"/>
      <c r="X53105" s="65"/>
      <c r="Y53105" s="65"/>
      <c r="Z53105" s="65"/>
      <c r="AA53105" s="65"/>
      <c r="AB53105" s="65"/>
      <c r="AC53105" s="65"/>
      <c r="AJ53105" s="66"/>
    </row>
    <row r="53106" spans="17:36" ht="4.5" customHeight="1" x14ac:dyDescent="0.2">
      <c r="Q53106" s="65"/>
      <c r="R53106" s="65"/>
      <c r="X53106" s="65"/>
      <c r="Y53106" s="65"/>
      <c r="Z53106" s="65"/>
      <c r="AA53106" s="65"/>
      <c r="AB53106" s="65"/>
      <c r="AC53106" s="65"/>
      <c r="AJ53106" s="66"/>
    </row>
    <row r="53107" spans="17:36" ht="4.5" customHeight="1" x14ac:dyDescent="0.2">
      <c r="Q53107" s="65"/>
      <c r="R53107" s="65"/>
      <c r="X53107" s="65"/>
      <c r="Y53107" s="65"/>
      <c r="Z53107" s="65"/>
      <c r="AA53107" s="65"/>
      <c r="AB53107" s="65"/>
      <c r="AC53107" s="65"/>
      <c r="AJ53107" s="66"/>
    </row>
    <row r="53108" spans="17:36" ht="4.5" customHeight="1" x14ac:dyDescent="0.2">
      <c r="Q53108" s="65"/>
      <c r="R53108" s="65"/>
      <c r="X53108" s="65"/>
      <c r="Y53108" s="65"/>
      <c r="Z53108" s="65"/>
      <c r="AA53108" s="65"/>
      <c r="AB53108" s="65"/>
      <c r="AC53108" s="65"/>
      <c r="AJ53108" s="66"/>
    </row>
    <row r="53109" spans="17:36" ht="4.5" customHeight="1" x14ac:dyDescent="0.2">
      <c r="Q53109" s="65"/>
      <c r="R53109" s="65"/>
      <c r="X53109" s="65"/>
      <c r="Y53109" s="65"/>
      <c r="Z53109" s="65"/>
      <c r="AA53109" s="65"/>
      <c r="AB53109" s="65"/>
      <c r="AC53109" s="65"/>
      <c r="AJ53109" s="66"/>
    </row>
    <row r="53110" spans="17:36" ht="4.5" customHeight="1" x14ac:dyDescent="0.2">
      <c r="Q53110" s="65"/>
      <c r="R53110" s="65"/>
      <c r="X53110" s="65"/>
      <c r="Y53110" s="65"/>
      <c r="Z53110" s="65"/>
      <c r="AA53110" s="65"/>
      <c r="AB53110" s="65"/>
      <c r="AC53110" s="65"/>
      <c r="AJ53110" s="66"/>
    </row>
    <row r="53111" spans="17:36" ht="4.5" customHeight="1" x14ac:dyDescent="0.2">
      <c r="Q53111" s="65"/>
      <c r="R53111" s="65"/>
      <c r="X53111" s="65"/>
      <c r="Y53111" s="65"/>
      <c r="Z53111" s="65"/>
      <c r="AA53111" s="65"/>
      <c r="AB53111" s="65"/>
      <c r="AC53111" s="65"/>
      <c r="AJ53111" s="66"/>
    </row>
    <row r="53112" spans="17:36" ht="4.5" customHeight="1" x14ac:dyDescent="0.2">
      <c r="Q53112" s="65"/>
      <c r="R53112" s="65"/>
      <c r="X53112" s="65"/>
      <c r="Y53112" s="65"/>
      <c r="Z53112" s="65"/>
      <c r="AA53112" s="65"/>
      <c r="AB53112" s="65"/>
      <c r="AC53112" s="65"/>
      <c r="AJ53112" s="66"/>
    </row>
    <row r="53113" spans="17:36" ht="4.5" customHeight="1" x14ac:dyDescent="0.2">
      <c r="Q53113" s="65"/>
      <c r="R53113" s="65"/>
      <c r="X53113" s="65"/>
      <c r="Y53113" s="65"/>
      <c r="Z53113" s="65"/>
      <c r="AA53113" s="65"/>
      <c r="AB53113" s="65"/>
      <c r="AC53113" s="65"/>
      <c r="AJ53113" s="66"/>
    </row>
    <row r="53114" spans="17:36" ht="4.5" customHeight="1" x14ac:dyDescent="0.2">
      <c r="Q53114" s="65"/>
      <c r="R53114" s="65"/>
      <c r="X53114" s="65"/>
      <c r="Y53114" s="65"/>
      <c r="Z53114" s="65"/>
      <c r="AA53114" s="65"/>
      <c r="AB53114" s="65"/>
      <c r="AC53114" s="65"/>
      <c r="AJ53114" s="66"/>
    </row>
    <row r="53115" spans="17:36" ht="4.5" customHeight="1" x14ac:dyDescent="0.2">
      <c r="Q53115" s="65"/>
      <c r="R53115" s="65"/>
      <c r="X53115" s="65"/>
      <c r="Y53115" s="65"/>
      <c r="Z53115" s="65"/>
      <c r="AA53115" s="65"/>
      <c r="AB53115" s="65"/>
      <c r="AC53115" s="65"/>
      <c r="AJ53115" s="66"/>
    </row>
    <row r="53116" spans="17:36" ht="4.5" customHeight="1" x14ac:dyDescent="0.2">
      <c r="Q53116" s="65"/>
      <c r="R53116" s="65"/>
      <c r="X53116" s="65"/>
      <c r="Y53116" s="65"/>
      <c r="Z53116" s="65"/>
      <c r="AA53116" s="65"/>
      <c r="AB53116" s="65"/>
      <c r="AC53116" s="65"/>
      <c r="AJ53116" s="66"/>
    </row>
    <row r="53117" spans="17:36" ht="4.5" customHeight="1" x14ac:dyDescent="0.2">
      <c r="Q53117" s="65"/>
      <c r="R53117" s="65"/>
      <c r="X53117" s="65"/>
      <c r="Y53117" s="65"/>
      <c r="Z53117" s="65"/>
      <c r="AA53117" s="65"/>
      <c r="AB53117" s="65"/>
      <c r="AC53117" s="65"/>
      <c r="AJ53117" s="66"/>
    </row>
    <row r="53118" spans="17:36" ht="4.5" customHeight="1" x14ac:dyDescent="0.2">
      <c r="Q53118" s="65"/>
      <c r="R53118" s="65"/>
      <c r="X53118" s="65"/>
      <c r="Y53118" s="65"/>
      <c r="Z53118" s="65"/>
      <c r="AA53118" s="65"/>
      <c r="AB53118" s="65"/>
      <c r="AC53118" s="65"/>
      <c r="AJ53118" s="66"/>
    </row>
    <row r="53119" spans="17:36" ht="4.5" customHeight="1" x14ac:dyDescent="0.2">
      <c r="Q53119" s="65"/>
      <c r="R53119" s="65"/>
      <c r="X53119" s="65"/>
      <c r="Y53119" s="65"/>
      <c r="Z53119" s="65"/>
      <c r="AA53119" s="65"/>
      <c r="AB53119" s="65"/>
      <c r="AC53119" s="65"/>
      <c r="AJ53119" s="66"/>
    </row>
    <row r="53120" spans="17:36" ht="4.5" customHeight="1" x14ac:dyDescent="0.2">
      <c r="Q53120" s="65"/>
      <c r="R53120" s="65"/>
      <c r="X53120" s="65"/>
      <c r="Y53120" s="65"/>
      <c r="Z53120" s="65"/>
      <c r="AA53120" s="65"/>
      <c r="AB53120" s="65"/>
      <c r="AC53120" s="65"/>
      <c r="AJ53120" s="66"/>
    </row>
    <row r="53121" spans="17:36" ht="4.5" customHeight="1" x14ac:dyDescent="0.2">
      <c r="Q53121" s="65"/>
      <c r="R53121" s="65"/>
      <c r="X53121" s="65"/>
      <c r="Y53121" s="65"/>
      <c r="Z53121" s="65"/>
      <c r="AA53121" s="65"/>
      <c r="AB53121" s="65"/>
      <c r="AC53121" s="65"/>
      <c r="AJ53121" s="66"/>
    </row>
    <row r="53122" spans="17:36" ht="4.5" customHeight="1" x14ac:dyDescent="0.2">
      <c r="Q53122" s="65"/>
      <c r="R53122" s="65"/>
      <c r="X53122" s="65"/>
      <c r="Y53122" s="65"/>
      <c r="Z53122" s="65"/>
      <c r="AA53122" s="65"/>
      <c r="AB53122" s="65"/>
      <c r="AC53122" s="65"/>
      <c r="AJ53122" s="66"/>
    </row>
    <row r="53123" spans="17:36" ht="4.5" customHeight="1" x14ac:dyDescent="0.2">
      <c r="Q53123" s="65"/>
      <c r="R53123" s="65"/>
      <c r="X53123" s="65"/>
      <c r="Y53123" s="65"/>
      <c r="Z53123" s="65"/>
      <c r="AA53123" s="65"/>
      <c r="AB53123" s="65"/>
      <c r="AC53123" s="65"/>
      <c r="AJ53123" s="66"/>
    </row>
    <row r="53124" spans="17:36" ht="4.5" customHeight="1" x14ac:dyDescent="0.2">
      <c r="Q53124" s="65"/>
      <c r="R53124" s="65"/>
      <c r="X53124" s="65"/>
      <c r="Y53124" s="65"/>
      <c r="Z53124" s="65"/>
      <c r="AA53124" s="65"/>
      <c r="AB53124" s="65"/>
      <c r="AC53124" s="65"/>
      <c r="AJ53124" s="66"/>
    </row>
    <row r="53125" spans="17:36" ht="4.5" customHeight="1" x14ac:dyDescent="0.2">
      <c r="Q53125" s="65"/>
      <c r="R53125" s="65"/>
      <c r="X53125" s="65"/>
      <c r="Y53125" s="65"/>
      <c r="Z53125" s="65"/>
      <c r="AA53125" s="65"/>
      <c r="AB53125" s="65"/>
      <c r="AC53125" s="65"/>
      <c r="AJ53125" s="66"/>
    </row>
    <row r="53126" spans="17:36" ht="4.5" customHeight="1" x14ac:dyDescent="0.2">
      <c r="Q53126" s="65"/>
      <c r="R53126" s="65"/>
      <c r="X53126" s="65"/>
      <c r="Y53126" s="65"/>
      <c r="Z53126" s="65"/>
      <c r="AA53126" s="65"/>
      <c r="AB53126" s="65"/>
      <c r="AC53126" s="65"/>
      <c r="AJ53126" s="66"/>
    </row>
    <row r="53127" spans="17:36" ht="4.5" customHeight="1" x14ac:dyDescent="0.2">
      <c r="Q53127" s="65"/>
      <c r="R53127" s="65"/>
      <c r="X53127" s="65"/>
      <c r="Y53127" s="65"/>
      <c r="Z53127" s="65"/>
      <c r="AA53127" s="65"/>
      <c r="AB53127" s="65"/>
      <c r="AC53127" s="65"/>
      <c r="AJ53127" s="66"/>
    </row>
    <row r="53128" spans="17:36" ht="4.5" customHeight="1" x14ac:dyDescent="0.2">
      <c r="Q53128" s="65"/>
      <c r="R53128" s="65"/>
      <c r="X53128" s="65"/>
      <c r="Y53128" s="65"/>
      <c r="Z53128" s="65"/>
      <c r="AA53128" s="65"/>
      <c r="AB53128" s="65"/>
      <c r="AC53128" s="65"/>
      <c r="AJ53128" s="66"/>
    </row>
    <row r="53129" spans="17:36" ht="4.5" customHeight="1" x14ac:dyDescent="0.2">
      <c r="Q53129" s="65"/>
      <c r="R53129" s="65"/>
      <c r="X53129" s="65"/>
      <c r="Y53129" s="65"/>
      <c r="Z53129" s="65"/>
      <c r="AA53129" s="65"/>
      <c r="AB53129" s="65"/>
      <c r="AC53129" s="65"/>
      <c r="AJ53129" s="66"/>
    </row>
    <row r="53130" spans="17:36" ht="4.5" customHeight="1" x14ac:dyDescent="0.2">
      <c r="Q53130" s="65"/>
      <c r="R53130" s="65"/>
      <c r="X53130" s="65"/>
      <c r="Y53130" s="65"/>
      <c r="Z53130" s="65"/>
      <c r="AA53130" s="65"/>
      <c r="AB53130" s="65"/>
      <c r="AC53130" s="65"/>
      <c r="AJ53130" s="66"/>
    </row>
    <row r="53131" spans="17:36" ht="4.5" customHeight="1" x14ac:dyDescent="0.2">
      <c r="Q53131" s="65"/>
      <c r="R53131" s="65"/>
      <c r="X53131" s="65"/>
      <c r="Y53131" s="65"/>
      <c r="Z53131" s="65"/>
      <c r="AA53131" s="65"/>
      <c r="AB53131" s="65"/>
      <c r="AC53131" s="65"/>
      <c r="AJ53131" s="66"/>
    </row>
    <row r="53132" spans="17:36" ht="4.5" customHeight="1" x14ac:dyDescent="0.2">
      <c r="Q53132" s="65"/>
      <c r="R53132" s="65"/>
      <c r="X53132" s="65"/>
      <c r="Y53132" s="65"/>
      <c r="Z53132" s="65"/>
      <c r="AA53132" s="65"/>
      <c r="AB53132" s="65"/>
      <c r="AC53132" s="65"/>
      <c r="AJ53132" s="66"/>
    </row>
    <row r="53133" spans="17:36" ht="4.5" customHeight="1" x14ac:dyDescent="0.2">
      <c r="Q53133" s="65"/>
      <c r="R53133" s="65"/>
      <c r="X53133" s="65"/>
      <c r="Y53133" s="65"/>
      <c r="Z53133" s="65"/>
      <c r="AA53133" s="65"/>
      <c r="AB53133" s="65"/>
      <c r="AC53133" s="65"/>
      <c r="AJ53133" s="66"/>
    </row>
    <row r="53134" spans="17:36" ht="4.5" customHeight="1" x14ac:dyDescent="0.2">
      <c r="Q53134" s="65"/>
      <c r="R53134" s="65"/>
      <c r="X53134" s="65"/>
      <c r="Y53134" s="65"/>
      <c r="Z53134" s="65"/>
      <c r="AA53134" s="65"/>
      <c r="AB53134" s="65"/>
      <c r="AC53134" s="65"/>
      <c r="AJ53134" s="66"/>
    </row>
    <row r="53135" spans="17:36" ht="4.5" customHeight="1" x14ac:dyDescent="0.2">
      <c r="Q53135" s="65"/>
      <c r="R53135" s="65"/>
      <c r="X53135" s="65"/>
      <c r="Y53135" s="65"/>
      <c r="Z53135" s="65"/>
      <c r="AA53135" s="65"/>
      <c r="AB53135" s="65"/>
      <c r="AC53135" s="65"/>
      <c r="AJ53135" s="66"/>
    </row>
    <row r="53136" spans="17:36" ht="4.5" customHeight="1" x14ac:dyDescent="0.2">
      <c r="Q53136" s="65"/>
      <c r="R53136" s="65"/>
      <c r="X53136" s="65"/>
      <c r="Y53136" s="65"/>
      <c r="Z53136" s="65"/>
      <c r="AA53136" s="65"/>
      <c r="AB53136" s="65"/>
      <c r="AC53136" s="65"/>
      <c r="AJ53136" s="66"/>
    </row>
    <row r="53137" spans="17:36" ht="4.5" customHeight="1" x14ac:dyDescent="0.2">
      <c r="Q53137" s="65"/>
      <c r="R53137" s="65"/>
      <c r="X53137" s="65"/>
      <c r="Y53137" s="65"/>
      <c r="Z53137" s="65"/>
      <c r="AA53137" s="65"/>
      <c r="AB53137" s="65"/>
      <c r="AC53137" s="65"/>
      <c r="AJ53137" s="66"/>
    </row>
    <row r="53138" spans="17:36" ht="4.5" customHeight="1" x14ac:dyDescent="0.2">
      <c r="Q53138" s="65"/>
      <c r="R53138" s="65"/>
      <c r="X53138" s="65"/>
      <c r="Y53138" s="65"/>
      <c r="Z53138" s="65"/>
      <c r="AA53138" s="65"/>
      <c r="AB53138" s="65"/>
      <c r="AC53138" s="65"/>
      <c r="AJ53138" s="66"/>
    </row>
    <row r="53139" spans="17:36" ht="4.5" customHeight="1" x14ac:dyDescent="0.2">
      <c r="Q53139" s="65"/>
      <c r="R53139" s="65"/>
      <c r="X53139" s="65"/>
      <c r="Y53139" s="65"/>
      <c r="Z53139" s="65"/>
      <c r="AA53139" s="65"/>
      <c r="AB53139" s="65"/>
      <c r="AC53139" s="65"/>
      <c r="AJ53139" s="66"/>
    </row>
    <row r="53140" spans="17:36" ht="4.5" customHeight="1" x14ac:dyDescent="0.2">
      <c r="Q53140" s="65"/>
      <c r="R53140" s="65"/>
      <c r="X53140" s="65"/>
      <c r="Y53140" s="65"/>
      <c r="Z53140" s="65"/>
      <c r="AA53140" s="65"/>
      <c r="AB53140" s="65"/>
      <c r="AC53140" s="65"/>
      <c r="AJ53140" s="66"/>
    </row>
    <row r="53141" spans="17:36" ht="4.5" customHeight="1" x14ac:dyDescent="0.2">
      <c r="Q53141" s="65"/>
      <c r="R53141" s="65"/>
      <c r="X53141" s="65"/>
      <c r="Y53141" s="65"/>
      <c r="Z53141" s="65"/>
      <c r="AA53141" s="65"/>
      <c r="AB53141" s="65"/>
      <c r="AC53141" s="65"/>
      <c r="AJ53141" s="66"/>
    </row>
    <row r="53142" spans="17:36" ht="4.5" customHeight="1" x14ac:dyDescent="0.2">
      <c r="Q53142" s="65"/>
      <c r="R53142" s="65"/>
      <c r="X53142" s="65"/>
      <c r="Y53142" s="65"/>
      <c r="Z53142" s="65"/>
      <c r="AA53142" s="65"/>
      <c r="AB53142" s="65"/>
      <c r="AC53142" s="65"/>
      <c r="AJ53142" s="66"/>
    </row>
    <row r="53143" spans="17:36" ht="4.5" customHeight="1" x14ac:dyDescent="0.2">
      <c r="Q53143" s="65"/>
      <c r="R53143" s="65"/>
      <c r="X53143" s="65"/>
      <c r="Y53143" s="65"/>
      <c r="Z53143" s="65"/>
      <c r="AA53143" s="65"/>
      <c r="AB53143" s="65"/>
      <c r="AC53143" s="65"/>
      <c r="AJ53143" s="66"/>
    </row>
    <row r="53144" spans="17:36" ht="4.5" customHeight="1" x14ac:dyDescent="0.2">
      <c r="Q53144" s="65"/>
      <c r="R53144" s="65"/>
      <c r="X53144" s="65"/>
      <c r="Y53144" s="65"/>
      <c r="Z53144" s="65"/>
      <c r="AA53144" s="65"/>
      <c r="AB53144" s="65"/>
      <c r="AC53144" s="65"/>
      <c r="AJ53144" s="66"/>
    </row>
    <row r="53145" spans="17:36" ht="4.5" customHeight="1" x14ac:dyDescent="0.2">
      <c r="Q53145" s="65"/>
      <c r="R53145" s="65"/>
      <c r="X53145" s="65"/>
      <c r="Y53145" s="65"/>
      <c r="Z53145" s="65"/>
      <c r="AA53145" s="65"/>
      <c r="AB53145" s="65"/>
      <c r="AC53145" s="65"/>
      <c r="AJ53145" s="66"/>
    </row>
    <row r="53146" spans="17:36" ht="4.5" customHeight="1" x14ac:dyDescent="0.2">
      <c r="Q53146" s="65"/>
      <c r="R53146" s="65"/>
      <c r="X53146" s="65"/>
      <c r="Y53146" s="65"/>
      <c r="Z53146" s="65"/>
      <c r="AA53146" s="65"/>
      <c r="AB53146" s="65"/>
      <c r="AC53146" s="65"/>
      <c r="AJ53146" s="66"/>
    </row>
    <row r="53147" spans="17:36" ht="4.5" customHeight="1" x14ac:dyDescent="0.2">
      <c r="Q53147" s="65"/>
      <c r="R53147" s="65"/>
      <c r="X53147" s="65"/>
      <c r="Y53147" s="65"/>
      <c r="Z53147" s="65"/>
      <c r="AA53147" s="65"/>
      <c r="AB53147" s="65"/>
      <c r="AC53147" s="65"/>
      <c r="AJ53147" s="66"/>
    </row>
    <row r="53148" spans="17:36" ht="4.5" customHeight="1" x14ac:dyDescent="0.2">
      <c r="Q53148" s="65"/>
      <c r="R53148" s="65"/>
      <c r="X53148" s="65"/>
      <c r="Y53148" s="65"/>
      <c r="Z53148" s="65"/>
      <c r="AA53148" s="65"/>
      <c r="AB53148" s="65"/>
      <c r="AC53148" s="65"/>
      <c r="AJ53148" s="66"/>
    </row>
    <row r="53149" spans="17:36" ht="4.5" customHeight="1" x14ac:dyDescent="0.2">
      <c r="Q53149" s="65"/>
      <c r="R53149" s="65"/>
      <c r="X53149" s="65"/>
      <c r="Y53149" s="65"/>
      <c r="Z53149" s="65"/>
      <c r="AA53149" s="65"/>
      <c r="AB53149" s="65"/>
      <c r="AC53149" s="65"/>
      <c r="AJ53149" s="66"/>
    </row>
    <row r="53150" spans="17:36" ht="4.5" customHeight="1" x14ac:dyDescent="0.2">
      <c r="Q53150" s="65"/>
      <c r="R53150" s="65"/>
      <c r="X53150" s="65"/>
      <c r="Y53150" s="65"/>
      <c r="Z53150" s="65"/>
      <c r="AA53150" s="65"/>
      <c r="AB53150" s="65"/>
      <c r="AC53150" s="65"/>
      <c r="AJ53150" s="66"/>
    </row>
    <row r="53151" spans="17:36" ht="4.5" customHeight="1" x14ac:dyDescent="0.2">
      <c r="Q53151" s="65"/>
      <c r="R53151" s="65"/>
      <c r="X53151" s="65"/>
      <c r="Y53151" s="65"/>
      <c r="Z53151" s="65"/>
      <c r="AA53151" s="65"/>
      <c r="AB53151" s="65"/>
      <c r="AC53151" s="65"/>
      <c r="AJ53151" s="66"/>
    </row>
    <row r="53152" spans="17:36" ht="4.5" customHeight="1" x14ac:dyDescent="0.2">
      <c r="Q53152" s="65"/>
      <c r="R53152" s="65"/>
      <c r="X53152" s="65"/>
      <c r="Y53152" s="65"/>
      <c r="Z53152" s="65"/>
      <c r="AA53152" s="65"/>
      <c r="AB53152" s="65"/>
      <c r="AC53152" s="65"/>
      <c r="AJ53152" s="66"/>
    </row>
    <row r="53153" spans="17:36" ht="4.5" customHeight="1" x14ac:dyDescent="0.2">
      <c r="Q53153" s="65"/>
      <c r="R53153" s="65"/>
      <c r="X53153" s="65"/>
      <c r="Y53153" s="65"/>
      <c r="Z53153" s="65"/>
      <c r="AA53153" s="65"/>
      <c r="AB53153" s="65"/>
      <c r="AC53153" s="65"/>
      <c r="AJ53153" s="66"/>
    </row>
    <row r="53154" spans="17:36" ht="4.5" customHeight="1" x14ac:dyDescent="0.2">
      <c r="Q53154" s="65"/>
      <c r="R53154" s="65"/>
      <c r="X53154" s="65"/>
      <c r="Y53154" s="65"/>
      <c r="Z53154" s="65"/>
      <c r="AA53154" s="65"/>
      <c r="AB53154" s="65"/>
      <c r="AC53154" s="65"/>
      <c r="AJ53154" s="66"/>
    </row>
    <row r="53155" spans="17:36" ht="4.5" customHeight="1" x14ac:dyDescent="0.2">
      <c r="Q53155" s="65"/>
      <c r="R53155" s="65"/>
      <c r="X53155" s="65"/>
      <c r="Y53155" s="65"/>
      <c r="Z53155" s="65"/>
      <c r="AA53155" s="65"/>
      <c r="AB53155" s="65"/>
      <c r="AC53155" s="65"/>
      <c r="AJ53155" s="66"/>
    </row>
    <row r="53156" spans="17:36" ht="4.5" customHeight="1" x14ac:dyDescent="0.2">
      <c r="Q53156" s="65"/>
      <c r="R53156" s="65"/>
      <c r="X53156" s="65"/>
      <c r="Y53156" s="65"/>
      <c r="Z53156" s="65"/>
      <c r="AA53156" s="65"/>
      <c r="AB53156" s="65"/>
      <c r="AC53156" s="65"/>
      <c r="AJ53156" s="66"/>
    </row>
    <row r="53157" spans="17:36" ht="4.5" customHeight="1" x14ac:dyDescent="0.2">
      <c r="Q53157" s="65"/>
      <c r="R53157" s="65"/>
      <c r="X53157" s="65"/>
      <c r="Y53157" s="65"/>
      <c r="Z53157" s="65"/>
      <c r="AA53157" s="65"/>
      <c r="AB53157" s="65"/>
      <c r="AC53157" s="65"/>
      <c r="AJ53157" s="66"/>
    </row>
    <row r="53158" spans="17:36" ht="4.5" customHeight="1" x14ac:dyDescent="0.2">
      <c r="Q53158" s="65"/>
      <c r="R53158" s="65"/>
      <c r="X53158" s="65"/>
      <c r="Y53158" s="65"/>
      <c r="Z53158" s="65"/>
      <c r="AA53158" s="65"/>
      <c r="AB53158" s="65"/>
      <c r="AC53158" s="65"/>
      <c r="AJ53158" s="66"/>
    </row>
    <row r="53159" spans="17:36" ht="4.5" customHeight="1" x14ac:dyDescent="0.2">
      <c r="Q53159" s="65"/>
      <c r="R53159" s="65"/>
      <c r="X53159" s="65"/>
      <c r="Y53159" s="65"/>
      <c r="Z53159" s="65"/>
      <c r="AA53159" s="65"/>
      <c r="AB53159" s="65"/>
      <c r="AC53159" s="65"/>
      <c r="AJ53159" s="66"/>
    </row>
    <row r="53160" spans="17:36" ht="4.5" customHeight="1" x14ac:dyDescent="0.2">
      <c r="Q53160" s="65"/>
      <c r="R53160" s="65"/>
      <c r="X53160" s="65"/>
      <c r="Y53160" s="65"/>
      <c r="Z53160" s="65"/>
      <c r="AA53160" s="65"/>
      <c r="AB53160" s="65"/>
      <c r="AC53160" s="65"/>
      <c r="AJ53160" s="66"/>
    </row>
    <row r="53161" spans="17:36" ht="4.5" customHeight="1" x14ac:dyDescent="0.2">
      <c r="Q53161" s="65"/>
      <c r="R53161" s="65"/>
      <c r="X53161" s="65"/>
      <c r="Y53161" s="65"/>
      <c r="Z53161" s="65"/>
      <c r="AA53161" s="65"/>
      <c r="AB53161" s="65"/>
      <c r="AC53161" s="65"/>
      <c r="AJ53161" s="66"/>
    </row>
    <row r="53162" spans="17:36" ht="4.5" customHeight="1" x14ac:dyDescent="0.2">
      <c r="Q53162" s="65"/>
      <c r="R53162" s="65"/>
      <c r="X53162" s="65"/>
      <c r="Y53162" s="65"/>
      <c r="Z53162" s="65"/>
      <c r="AA53162" s="65"/>
      <c r="AB53162" s="65"/>
      <c r="AC53162" s="65"/>
      <c r="AJ53162" s="66"/>
    </row>
    <row r="53163" spans="17:36" ht="4.5" customHeight="1" x14ac:dyDescent="0.2">
      <c r="Q53163" s="65"/>
      <c r="R53163" s="65"/>
      <c r="X53163" s="65"/>
      <c r="Y53163" s="65"/>
      <c r="Z53163" s="65"/>
      <c r="AA53163" s="65"/>
      <c r="AB53163" s="65"/>
      <c r="AC53163" s="65"/>
      <c r="AJ53163" s="66"/>
    </row>
    <row r="53164" spans="17:36" ht="4.5" customHeight="1" x14ac:dyDescent="0.2">
      <c r="Q53164" s="65"/>
      <c r="R53164" s="65"/>
      <c r="X53164" s="65"/>
      <c r="Y53164" s="65"/>
      <c r="Z53164" s="65"/>
      <c r="AA53164" s="65"/>
      <c r="AB53164" s="65"/>
      <c r="AC53164" s="65"/>
      <c r="AJ53164" s="66"/>
    </row>
    <row r="53165" spans="17:36" ht="4.5" customHeight="1" x14ac:dyDescent="0.2">
      <c r="Q53165" s="65"/>
      <c r="R53165" s="65"/>
      <c r="X53165" s="65"/>
      <c r="Y53165" s="65"/>
      <c r="Z53165" s="65"/>
      <c r="AA53165" s="65"/>
      <c r="AB53165" s="65"/>
      <c r="AC53165" s="65"/>
      <c r="AJ53165" s="66"/>
    </row>
    <row r="53166" spans="17:36" ht="4.5" customHeight="1" x14ac:dyDescent="0.2">
      <c r="Q53166" s="65"/>
      <c r="R53166" s="65"/>
      <c r="X53166" s="65"/>
      <c r="Y53166" s="65"/>
      <c r="Z53166" s="65"/>
      <c r="AA53166" s="65"/>
      <c r="AB53166" s="65"/>
      <c r="AC53166" s="65"/>
      <c r="AJ53166" s="66"/>
    </row>
    <row r="53167" spans="17:36" ht="4.5" customHeight="1" x14ac:dyDescent="0.2">
      <c r="Q53167" s="65"/>
      <c r="R53167" s="65"/>
      <c r="X53167" s="65"/>
      <c r="Y53167" s="65"/>
      <c r="Z53167" s="65"/>
      <c r="AA53167" s="65"/>
      <c r="AB53167" s="65"/>
      <c r="AC53167" s="65"/>
      <c r="AJ53167" s="66"/>
    </row>
    <row r="53168" spans="17:36" ht="4.5" customHeight="1" x14ac:dyDescent="0.2">
      <c r="Q53168" s="65"/>
      <c r="R53168" s="65"/>
      <c r="X53168" s="65"/>
      <c r="Y53168" s="65"/>
      <c r="Z53168" s="65"/>
      <c r="AA53168" s="65"/>
      <c r="AB53168" s="65"/>
      <c r="AC53168" s="65"/>
      <c r="AJ53168" s="66"/>
    </row>
    <row r="53169" spans="17:36" ht="4.5" customHeight="1" x14ac:dyDescent="0.2">
      <c r="Q53169" s="65"/>
      <c r="R53169" s="65"/>
      <c r="X53169" s="65"/>
      <c r="Y53169" s="65"/>
      <c r="Z53169" s="65"/>
      <c r="AA53169" s="65"/>
      <c r="AB53169" s="65"/>
      <c r="AC53169" s="65"/>
      <c r="AJ53169" s="66"/>
    </row>
    <row r="53170" spans="17:36" ht="4.5" customHeight="1" x14ac:dyDescent="0.2">
      <c r="Q53170" s="65"/>
      <c r="R53170" s="65"/>
      <c r="X53170" s="65"/>
      <c r="Y53170" s="65"/>
      <c r="Z53170" s="65"/>
      <c r="AA53170" s="65"/>
      <c r="AB53170" s="65"/>
      <c r="AC53170" s="65"/>
      <c r="AJ53170" s="66"/>
    </row>
    <row r="53171" spans="17:36" ht="4.5" customHeight="1" x14ac:dyDescent="0.2">
      <c r="Q53171" s="65"/>
      <c r="R53171" s="65"/>
      <c r="X53171" s="65"/>
      <c r="Y53171" s="65"/>
      <c r="Z53171" s="65"/>
      <c r="AA53171" s="65"/>
      <c r="AB53171" s="65"/>
      <c r="AC53171" s="65"/>
      <c r="AJ53171" s="66"/>
    </row>
    <row r="53172" spans="17:36" ht="4.5" customHeight="1" x14ac:dyDescent="0.2">
      <c r="Q53172" s="65"/>
      <c r="R53172" s="65"/>
      <c r="X53172" s="65"/>
      <c r="Y53172" s="65"/>
      <c r="Z53172" s="65"/>
      <c r="AA53172" s="65"/>
      <c r="AB53172" s="65"/>
      <c r="AC53172" s="65"/>
      <c r="AJ53172" s="66"/>
    </row>
    <row r="53173" spans="17:36" ht="4.5" customHeight="1" x14ac:dyDescent="0.2">
      <c r="Q53173" s="65"/>
      <c r="R53173" s="65"/>
      <c r="X53173" s="65"/>
      <c r="Y53173" s="65"/>
      <c r="Z53173" s="65"/>
      <c r="AA53173" s="65"/>
      <c r="AB53173" s="65"/>
      <c r="AC53173" s="65"/>
      <c r="AJ53173" s="66"/>
    </row>
    <row r="53174" spans="17:36" ht="4.5" customHeight="1" x14ac:dyDescent="0.2">
      <c r="Q53174" s="65"/>
      <c r="R53174" s="65"/>
      <c r="X53174" s="65"/>
      <c r="Y53174" s="65"/>
      <c r="Z53174" s="65"/>
      <c r="AA53174" s="65"/>
      <c r="AB53174" s="65"/>
      <c r="AC53174" s="65"/>
      <c r="AJ53174" s="66"/>
    </row>
    <row r="53175" spans="17:36" ht="4.5" customHeight="1" x14ac:dyDescent="0.2">
      <c r="Q53175" s="65"/>
      <c r="R53175" s="65"/>
      <c r="X53175" s="65"/>
      <c r="Y53175" s="65"/>
      <c r="Z53175" s="65"/>
      <c r="AA53175" s="65"/>
      <c r="AB53175" s="65"/>
      <c r="AC53175" s="65"/>
      <c r="AJ53175" s="66"/>
    </row>
    <row r="53176" spans="17:36" ht="4.5" customHeight="1" x14ac:dyDescent="0.2">
      <c r="Q53176" s="65"/>
      <c r="R53176" s="65"/>
      <c r="X53176" s="65"/>
      <c r="Y53176" s="65"/>
      <c r="Z53176" s="65"/>
      <c r="AA53176" s="65"/>
      <c r="AB53176" s="65"/>
      <c r="AC53176" s="65"/>
      <c r="AJ53176" s="66"/>
    </row>
    <row r="53177" spans="17:36" ht="4.5" customHeight="1" x14ac:dyDescent="0.2">
      <c r="Q53177" s="65"/>
      <c r="R53177" s="65"/>
      <c r="X53177" s="65"/>
      <c r="Y53177" s="65"/>
      <c r="Z53177" s="65"/>
      <c r="AA53177" s="65"/>
      <c r="AB53177" s="65"/>
      <c r="AC53177" s="65"/>
      <c r="AJ53177" s="66"/>
    </row>
    <row r="53178" spans="17:36" ht="4.5" customHeight="1" x14ac:dyDescent="0.2">
      <c r="Q53178" s="65"/>
      <c r="R53178" s="65"/>
      <c r="X53178" s="65"/>
      <c r="Y53178" s="65"/>
      <c r="Z53178" s="65"/>
      <c r="AA53178" s="65"/>
      <c r="AB53178" s="65"/>
      <c r="AC53178" s="65"/>
      <c r="AJ53178" s="66"/>
    </row>
    <row r="53179" spans="17:36" ht="4.5" customHeight="1" x14ac:dyDescent="0.2">
      <c r="Q53179" s="65"/>
      <c r="R53179" s="65"/>
      <c r="X53179" s="65"/>
      <c r="Y53179" s="65"/>
      <c r="Z53179" s="65"/>
      <c r="AA53179" s="65"/>
      <c r="AB53179" s="65"/>
      <c r="AC53179" s="65"/>
      <c r="AJ53179" s="66"/>
    </row>
    <row r="53180" spans="17:36" ht="4.5" customHeight="1" x14ac:dyDescent="0.2">
      <c r="Q53180" s="65"/>
      <c r="R53180" s="65"/>
      <c r="X53180" s="65"/>
      <c r="Y53180" s="65"/>
      <c r="Z53180" s="65"/>
      <c r="AA53180" s="65"/>
      <c r="AB53180" s="65"/>
      <c r="AC53180" s="65"/>
      <c r="AJ53180" s="66"/>
    </row>
    <row r="53181" spans="17:36" ht="4.5" customHeight="1" x14ac:dyDescent="0.2">
      <c r="Q53181" s="65"/>
      <c r="R53181" s="65"/>
      <c r="X53181" s="65"/>
      <c r="Y53181" s="65"/>
      <c r="Z53181" s="65"/>
      <c r="AA53181" s="65"/>
      <c r="AB53181" s="65"/>
      <c r="AC53181" s="65"/>
      <c r="AJ53181" s="66"/>
    </row>
    <row r="53182" spans="17:36" ht="4.5" customHeight="1" x14ac:dyDescent="0.2">
      <c r="Q53182" s="65"/>
      <c r="R53182" s="65"/>
      <c r="X53182" s="65"/>
      <c r="Y53182" s="65"/>
      <c r="Z53182" s="65"/>
      <c r="AA53182" s="65"/>
      <c r="AB53182" s="65"/>
      <c r="AC53182" s="65"/>
      <c r="AJ53182" s="66"/>
    </row>
    <row r="53183" spans="17:36" ht="4.5" customHeight="1" x14ac:dyDescent="0.2">
      <c r="Q53183" s="65"/>
      <c r="R53183" s="65"/>
      <c r="X53183" s="65"/>
      <c r="Y53183" s="65"/>
      <c r="Z53183" s="65"/>
      <c r="AA53183" s="65"/>
      <c r="AB53183" s="65"/>
      <c r="AC53183" s="65"/>
      <c r="AJ53183" s="66"/>
    </row>
    <row r="53184" spans="17:36" ht="4.5" customHeight="1" x14ac:dyDescent="0.2">
      <c r="Q53184" s="65"/>
      <c r="R53184" s="65"/>
      <c r="X53184" s="65"/>
      <c r="Y53184" s="65"/>
      <c r="Z53184" s="65"/>
      <c r="AA53184" s="65"/>
      <c r="AB53184" s="65"/>
      <c r="AC53184" s="65"/>
      <c r="AJ53184" s="66"/>
    </row>
    <row r="53185" spans="17:36" ht="4.5" customHeight="1" x14ac:dyDescent="0.2">
      <c r="Q53185" s="65"/>
      <c r="R53185" s="65"/>
      <c r="X53185" s="65"/>
      <c r="Y53185" s="65"/>
      <c r="Z53185" s="65"/>
      <c r="AA53185" s="65"/>
      <c r="AB53185" s="65"/>
      <c r="AC53185" s="65"/>
      <c r="AJ53185" s="66"/>
    </row>
    <row r="53186" spans="17:36" ht="4.5" customHeight="1" x14ac:dyDescent="0.2">
      <c r="Q53186" s="65"/>
      <c r="R53186" s="65"/>
      <c r="X53186" s="65"/>
      <c r="Y53186" s="65"/>
      <c r="Z53186" s="65"/>
      <c r="AA53186" s="65"/>
      <c r="AB53186" s="65"/>
      <c r="AC53186" s="65"/>
      <c r="AJ53186" s="66"/>
    </row>
    <row r="53187" spans="17:36" ht="4.5" customHeight="1" x14ac:dyDescent="0.2">
      <c r="Q53187" s="65"/>
      <c r="R53187" s="65"/>
      <c r="X53187" s="65"/>
      <c r="Y53187" s="65"/>
      <c r="Z53187" s="65"/>
      <c r="AA53187" s="65"/>
      <c r="AB53187" s="65"/>
      <c r="AC53187" s="65"/>
      <c r="AJ53187" s="66"/>
    </row>
    <row r="53188" spans="17:36" ht="4.5" customHeight="1" x14ac:dyDescent="0.2">
      <c r="Q53188" s="65"/>
      <c r="R53188" s="65"/>
      <c r="X53188" s="65"/>
      <c r="Y53188" s="65"/>
      <c r="Z53188" s="65"/>
      <c r="AA53188" s="65"/>
      <c r="AB53188" s="65"/>
      <c r="AC53188" s="65"/>
      <c r="AJ53188" s="66"/>
    </row>
    <row r="53189" spans="17:36" ht="4.5" customHeight="1" x14ac:dyDescent="0.2">
      <c r="Q53189" s="65"/>
      <c r="R53189" s="65"/>
      <c r="X53189" s="65"/>
      <c r="Y53189" s="65"/>
      <c r="Z53189" s="65"/>
      <c r="AA53189" s="65"/>
      <c r="AB53189" s="65"/>
      <c r="AC53189" s="65"/>
      <c r="AJ53189" s="66"/>
    </row>
    <row r="53190" spans="17:36" ht="4.5" customHeight="1" x14ac:dyDescent="0.2">
      <c r="Q53190" s="65"/>
      <c r="R53190" s="65"/>
      <c r="X53190" s="65"/>
      <c r="Y53190" s="65"/>
      <c r="Z53190" s="65"/>
      <c r="AA53190" s="65"/>
      <c r="AB53190" s="65"/>
      <c r="AC53190" s="65"/>
      <c r="AJ53190" s="66"/>
    </row>
    <row r="53191" spans="17:36" ht="4.5" customHeight="1" x14ac:dyDescent="0.2">
      <c r="Q53191" s="65"/>
      <c r="R53191" s="65"/>
      <c r="X53191" s="65"/>
      <c r="Y53191" s="65"/>
      <c r="Z53191" s="65"/>
      <c r="AA53191" s="65"/>
      <c r="AB53191" s="65"/>
      <c r="AC53191" s="65"/>
      <c r="AJ53191" s="66"/>
    </row>
    <row r="53192" spans="17:36" ht="4.5" customHeight="1" x14ac:dyDescent="0.2">
      <c r="Q53192" s="65"/>
      <c r="R53192" s="65"/>
      <c r="X53192" s="65"/>
      <c r="Y53192" s="65"/>
      <c r="Z53192" s="65"/>
      <c r="AA53192" s="65"/>
      <c r="AB53192" s="65"/>
      <c r="AC53192" s="65"/>
      <c r="AJ53192" s="66"/>
    </row>
    <row r="53193" spans="17:36" ht="4.5" customHeight="1" x14ac:dyDescent="0.2">
      <c r="Q53193" s="65"/>
      <c r="R53193" s="65"/>
      <c r="X53193" s="65"/>
      <c r="Y53193" s="65"/>
      <c r="Z53193" s="65"/>
      <c r="AA53193" s="65"/>
      <c r="AB53193" s="65"/>
      <c r="AC53193" s="65"/>
      <c r="AJ53193" s="66"/>
    </row>
    <row r="53194" spans="17:36" ht="4.5" customHeight="1" x14ac:dyDescent="0.2">
      <c r="Q53194" s="65"/>
      <c r="R53194" s="65"/>
      <c r="X53194" s="65"/>
      <c r="Y53194" s="65"/>
      <c r="Z53194" s="65"/>
      <c r="AA53194" s="65"/>
      <c r="AB53194" s="65"/>
      <c r="AC53194" s="65"/>
      <c r="AJ53194" s="66"/>
    </row>
    <row r="53195" spans="17:36" ht="4.5" customHeight="1" x14ac:dyDescent="0.2">
      <c r="Q53195" s="65"/>
      <c r="R53195" s="65"/>
      <c r="X53195" s="65"/>
      <c r="Y53195" s="65"/>
      <c r="Z53195" s="65"/>
      <c r="AA53195" s="65"/>
      <c r="AB53195" s="65"/>
      <c r="AC53195" s="65"/>
      <c r="AJ53195" s="66"/>
    </row>
    <row r="53196" spans="17:36" ht="4.5" customHeight="1" x14ac:dyDescent="0.2">
      <c r="Q53196" s="65"/>
      <c r="R53196" s="65"/>
      <c r="X53196" s="65"/>
      <c r="Y53196" s="65"/>
      <c r="Z53196" s="65"/>
      <c r="AA53196" s="65"/>
      <c r="AB53196" s="65"/>
      <c r="AC53196" s="65"/>
      <c r="AJ53196" s="66"/>
    </row>
    <row r="53197" spans="17:36" ht="4.5" customHeight="1" x14ac:dyDescent="0.2">
      <c r="Q53197" s="65"/>
      <c r="R53197" s="65"/>
      <c r="X53197" s="65"/>
      <c r="Y53197" s="65"/>
      <c r="Z53197" s="65"/>
      <c r="AA53197" s="65"/>
      <c r="AB53197" s="65"/>
      <c r="AC53197" s="65"/>
      <c r="AJ53197" s="66"/>
    </row>
    <row r="53198" spans="17:36" ht="4.5" customHeight="1" x14ac:dyDescent="0.2">
      <c r="Q53198" s="65"/>
      <c r="R53198" s="65"/>
      <c r="X53198" s="65"/>
      <c r="Y53198" s="65"/>
      <c r="Z53198" s="65"/>
      <c r="AA53198" s="65"/>
      <c r="AB53198" s="65"/>
      <c r="AC53198" s="65"/>
      <c r="AJ53198" s="66"/>
    </row>
    <row r="53199" spans="17:36" ht="4.5" customHeight="1" x14ac:dyDescent="0.2">
      <c r="Q53199" s="65"/>
      <c r="R53199" s="65"/>
      <c r="X53199" s="65"/>
      <c r="Y53199" s="65"/>
      <c r="Z53199" s="65"/>
      <c r="AA53199" s="65"/>
      <c r="AB53199" s="65"/>
      <c r="AC53199" s="65"/>
      <c r="AJ53199" s="66"/>
    </row>
    <row r="53200" spans="17:36" ht="4.5" customHeight="1" x14ac:dyDescent="0.2">
      <c r="Q53200" s="65"/>
      <c r="R53200" s="65"/>
      <c r="X53200" s="65"/>
      <c r="Y53200" s="65"/>
      <c r="Z53200" s="65"/>
      <c r="AA53200" s="65"/>
      <c r="AB53200" s="65"/>
      <c r="AC53200" s="65"/>
      <c r="AJ53200" s="66"/>
    </row>
    <row r="53201" spans="17:36" ht="4.5" customHeight="1" x14ac:dyDescent="0.2">
      <c r="Q53201" s="65"/>
      <c r="R53201" s="65"/>
      <c r="X53201" s="65"/>
      <c r="Y53201" s="65"/>
      <c r="Z53201" s="65"/>
      <c r="AA53201" s="65"/>
      <c r="AB53201" s="65"/>
      <c r="AC53201" s="65"/>
      <c r="AJ53201" s="66"/>
    </row>
    <row r="53202" spans="17:36" ht="4.5" customHeight="1" x14ac:dyDescent="0.2">
      <c r="Q53202" s="65"/>
      <c r="R53202" s="65"/>
      <c r="X53202" s="65"/>
      <c r="Y53202" s="65"/>
      <c r="Z53202" s="65"/>
      <c r="AA53202" s="65"/>
      <c r="AB53202" s="65"/>
      <c r="AC53202" s="65"/>
      <c r="AJ53202" s="66"/>
    </row>
    <row r="53203" spans="17:36" ht="4.5" customHeight="1" x14ac:dyDescent="0.2">
      <c r="Q53203" s="65"/>
      <c r="R53203" s="65"/>
      <c r="X53203" s="65"/>
      <c r="Y53203" s="65"/>
      <c r="Z53203" s="65"/>
      <c r="AA53203" s="65"/>
      <c r="AB53203" s="65"/>
      <c r="AC53203" s="65"/>
      <c r="AJ53203" s="66"/>
    </row>
    <row r="53204" spans="17:36" ht="4.5" customHeight="1" x14ac:dyDescent="0.2">
      <c r="Q53204" s="65"/>
      <c r="R53204" s="65"/>
      <c r="X53204" s="65"/>
      <c r="Y53204" s="65"/>
      <c r="Z53204" s="65"/>
      <c r="AA53204" s="65"/>
      <c r="AB53204" s="65"/>
      <c r="AC53204" s="65"/>
      <c r="AJ53204" s="66"/>
    </row>
    <row r="53205" spans="17:36" ht="4.5" customHeight="1" x14ac:dyDescent="0.2">
      <c r="Q53205" s="65"/>
      <c r="R53205" s="65"/>
      <c r="X53205" s="65"/>
      <c r="Y53205" s="65"/>
      <c r="Z53205" s="65"/>
      <c r="AA53205" s="65"/>
      <c r="AB53205" s="65"/>
      <c r="AC53205" s="65"/>
      <c r="AJ53205" s="66"/>
    </row>
    <row r="53206" spans="17:36" ht="4.5" customHeight="1" x14ac:dyDescent="0.2">
      <c r="Q53206" s="65"/>
      <c r="R53206" s="65"/>
      <c r="X53206" s="65"/>
      <c r="Y53206" s="65"/>
      <c r="Z53206" s="65"/>
      <c r="AA53206" s="65"/>
      <c r="AB53206" s="65"/>
      <c r="AC53206" s="65"/>
      <c r="AJ53206" s="66"/>
    </row>
    <row r="53207" spans="17:36" ht="4.5" customHeight="1" x14ac:dyDescent="0.2">
      <c r="Q53207" s="65"/>
      <c r="R53207" s="65"/>
      <c r="X53207" s="65"/>
      <c r="Y53207" s="65"/>
      <c r="Z53207" s="65"/>
      <c r="AA53207" s="65"/>
      <c r="AB53207" s="65"/>
      <c r="AC53207" s="65"/>
      <c r="AJ53207" s="66"/>
    </row>
    <row r="53208" spans="17:36" ht="4.5" customHeight="1" x14ac:dyDescent="0.2">
      <c r="Q53208" s="65"/>
      <c r="R53208" s="65"/>
      <c r="X53208" s="65"/>
      <c r="Y53208" s="65"/>
      <c r="Z53208" s="65"/>
      <c r="AA53208" s="65"/>
      <c r="AB53208" s="65"/>
      <c r="AC53208" s="65"/>
      <c r="AJ53208" s="66"/>
    </row>
    <row r="53209" spans="17:36" ht="4.5" customHeight="1" x14ac:dyDescent="0.2">
      <c r="Q53209" s="65"/>
      <c r="R53209" s="65"/>
      <c r="X53209" s="65"/>
      <c r="Y53209" s="65"/>
      <c r="Z53209" s="65"/>
      <c r="AA53209" s="65"/>
      <c r="AB53209" s="65"/>
      <c r="AC53209" s="65"/>
      <c r="AJ53209" s="66"/>
    </row>
    <row r="53210" spans="17:36" ht="4.5" customHeight="1" x14ac:dyDescent="0.2">
      <c r="Q53210" s="65"/>
      <c r="R53210" s="65"/>
      <c r="X53210" s="65"/>
      <c r="Y53210" s="65"/>
      <c r="Z53210" s="65"/>
      <c r="AA53210" s="65"/>
      <c r="AB53210" s="65"/>
      <c r="AC53210" s="65"/>
      <c r="AJ53210" s="66"/>
    </row>
    <row r="53211" spans="17:36" ht="4.5" customHeight="1" x14ac:dyDescent="0.2">
      <c r="Q53211" s="65"/>
      <c r="R53211" s="65"/>
      <c r="X53211" s="65"/>
      <c r="Y53211" s="65"/>
      <c r="Z53211" s="65"/>
      <c r="AA53211" s="65"/>
      <c r="AB53211" s="65"/>
      <c r="AC53211" s="65"/>
      <c r="AJ53211" s="66"/>
    </row>
    <row r="53212" spans="17:36" ht="4.5" customHeight="1" x14ac:dyDescent="0.2">
      <c r="Q53212" s="65"/>
      <c r="R53212" s="65"/>
      <c r="X53212" s="65"/>
      <c r="Y53212" s="65"/>
      <c r="Z53212" s="65"/>
      <c r="AA53212" s="65"/>
      <c r="AB53212" s="65"/>
      <c r="AC53212" s="65"/>
      <c r="AJ53212" s="66"/>
    </row>
    <row r="53213" spans="17:36" ht="4.5" customHeight="1" x14ac:dyDescent="0.2">
      <c r="Q53213" s="65"/>
      <c r="R53213" s="65"/>
      <c r="X53213" s="65"/>
      <c r="Y53213" s="65"/>
      <c r="Z53213" s="65"/>
      <c r="AA53213" s="65"/>
      <c r="AB53213" s="65"/>
      <c r="AC53213" s="65"/>
      <c r="AJ53213" s="66"/>
    </row>
    <row r="53214" spans="17:36" ht="4.5" customHeight="1" x14ac:dyDescent="0.2">
      <c r="Q53214" s="65"/>
      <c r="R53214" s="65"/>
      <c r="X53214" s="65"/>
      <c r="Y53214" s="65"/>
      <c r="Z53214" s="65"/>
      <c r="AA53214" s="65"/>
      <c r="AB53214" s="65"/>
      <c r="AC53214" s="65"/>
      <c r="AJ53214" s="66"/>
    </row>
    <row r="53215" spans="17:36" ht="4.5" customHeight="1" x14ac:dyDescent="0.2">
      <c r="Q53215" s="65"/>
      <c r="R53215" s="65"/>
      <c r="X53215" s="65"/>
      <c r="Y53215" s="65"/>
      <c r="Z53215" s="65"/>
      <c r="AA53215" s="65"/>
      <c r="AB53215" s="65"/>
      <c r="AC53215" s="65"/>
      <c r="AJ53215" s="66"/>
    </row>
    <row r="53216" spans="17:36" ht="4.5" customHeight="1" x14ac:dyDescent="0.2">
      <c r="Q53216" s="65"/>
      <c r="R53216" s="65"/>
      <c r="X53216" s="65"/>
      <c r="Y53216" s="65"/>
      <c r="Z53216" s="65"/>
      <c r="AA53216" s="65"/>
      <c r="AB53216" s="65"/>
      <c r="AC53216" s="65"/>
      <c r="AJ53216" s="66"/>
    </row>
    <row r="53217" spans="17:36" ht="4.5" customHeight="1" x14ac:dyDescent="0.2">
      <c r="Q53217" s="65"/>
      <c r="R53217" s="65"/>
      <c r="X53217" s="65"/>
      <c r="Y53217" s="65"/>
      <c r="Z53217" s="65"/>
      <c r="AA53217" s="65"/>
      <c r="AB53217" s="65"/>
      <c r="AC53217" s="65"/>
      <c r="AJ53217" s="66"/>
    </row>
    <row r="53218" spans="17:36" ht="4.5" customHeight="1" x14ac:dyDescent="0.2">
      <c r="Q53218" s="65"/>
      <c r="R53218" s="65"/>
      <c r="X53218" s="65"/>
      <c r="Y53218" s="65"/>
      <c r="Z53218" s="65"/>
      <c r="AA53218" s="65"/>
      <c r="AB53218" s="65"/>
      <c r="AC53218" s="65"/>
      <c r="AJ53218" s="66"/>
    </row>
    <row r="53219" spans="17:36" ht="4.5" customHeight="1" x14ac:dyDescent="0.2">
      <c r="Q53219" s="65"/>
      <c r="R53219" s="65"/>
      <c r="X53219" s="65"/>
      <c r="Y53219" s="65"/>
      <c r="Z53219" s="65"/>
      <c r="AA53219" s="65"/>
      <c r="AB53219" s="65"/>
      <c r="AC53219" s="65"/>
      <c r="AJ53219" s="66"/>
    </row>
    <row r="53220" spans="17:36" ht="4.5" customHeight="1" x14ac:dyDescent="0.2">
      <c r="Q53220" s="65"/>
      <c r="R53220" s="65"/>
      <c r="X53220" s="65"/>
      <c r="Y53220" s="65"/>
      <c r="Z53220" s="65"/>
      <c r="AA53220" s="65"/>
      <c r="AB53220" s="65"/>
      <c r="AC53220" s="65"/>
      <c r="AJ53220" s="66"/>
    </row>
    <row r="53221" spans="17:36" ht="4.5" customHeight="1" x14ac:dyDescent="0.2">
      <c r="Q53221" s="65"/>
      <c r="R53221" s="65"/>
      <c r="X53221" s="65"/>
      <c r="Y53221" s="65"/>
      <c r="Z53221" s="65"/>
      <c r="AA53221" s="65"/>
      <c r="AB53221" s="65"/>
      <c r="AC53221" s="65"/>
      <c r="AJ53221" s="66"/>
    </row>
    <row r="53222" spans="17:36" ht="4.5" customHeight="1" x14ac:dyDescent="0.2">
      <c r="Q53222" s="65"/>
      <c r="R53222" s="65"/>
      <c r="X53222" s="65"/>
      <c r="Y53222" s="65"/>
      <c r="Z53222" s="65"/>
      <c r="AA53222" s="65"/>
      <c r="AB53222" s="65"/>
      <c r="AC53222" s="65"/>
      <c r="AJ53222" s="66"/>
    </row>
    <row r="53223" spans="17:36" ht="4.5" customHeight="1" x14ac:dyDescent="0.2">
      <c r="Q53223" s="65"/>
      <c r="R53223" s="65"/>
      <c r="X53223" s="65"/>
      <c r="Y53223" s="65"/>
      <c r="Z53223" s="65"/>
      <c r="AA53223" s="65"/>
      <c r="AB53223" s="65"/>
      <c r="AC53223" s="65"/>
      <c r="AJ53223" s="66"/>
    </row>
    <row r="53224" spans="17:36" ht="4.5" customHeight="1" x14ac:dyDescent="0.2">
      <c r="Q53224" s="65"/>
      <c r="R53224" s="65"/>
      <c r="X53224" s="65"/>
      <c r="Y53224" s="65"/>
      <c r="Z53224" s="65"/>
      <c r="AA53224" s="65"/>
      <c r="AB53224" s="65"/>
      <c r="AC53224" s="65"/>
      <c r="AJ53224" s="66"/>
    </row>
    <row r="53225" spans="17:36" ht="4.5" customHeight="1" x14ac:dyDescent="0.2">
      <c r="Q53225" s="65"/>
      <c r="R53225" s="65"/>
      <c r="X53225" s="65"/>
      <c r="Y53225" s="65"/>
      <c r="Z53225" s="65"/>
      <c r="AA53225" s="65"/>
      <c r="AB53225" s="65"/>
      <c r="AC53225" s="65"/>
      <c r="AJ53225" s="66"/>
    </row>
    <row r="53226" spans="17:36" ht="4.5" customHeight="1" x14ac:dyDescent="0.2">
      <c r="Q53226" s="65"/>
      <c r="R53226" s="65"/>
      <c r="X53226" s="65"/>
      <c r="Y53226" s="65"/>
      <c r="Z53226" s="65"/>
      <c r="AA53226" s="65"/>
      <c r="AB53226" s="65"/>
      <c r="AC53226" s="65"/>
      <c r="AJ53226" s="66"/>
    </row>
    <row r="53227" spans="17:36" ht="4.5" customHeight="1" x14ac:dyDescent="0.2">
      <c r="Q53227" s="65"/>
      <c r="R53227" s="65"/>
      <c r="X53227" s="65"/>
      <c r="Y53227" s="65"/>
      <c r="Z53227" s="65"/>
      <c r="AA53227" s="65"/>
      <c r="AB53227" s="65"/>
      <c r="AC53227" s="65"/>
      <c r="AJ53227" s="66"/>
    </row>
    <row r="53228" spans="17:36" ht="4.5" customHeight="1" x14ac:dyDescent="0.2">
      <c r="Q53228" s="65"/>
      <c r="R53228" s="65"/>
      <c r="X53228" s="65"/>
      <c r="Y53228" s="65"/>
      <c r="Z53228" s="65"/>
      <c r="AA53228" s="65"/>
      <c r="AB53228" s="65"/>
      <c r="AC53228" s="65"/>
      <c r="AJ53228" s="66"/>
    </row>
    <row r="53229" spans="17:36" ht="4.5" customHeight="1" x14ac:dyDescent="0.2">
      <c r="Q53229" s="65"/>
      <c r="R53229" s="65"/>
      <c r="X53229" s="65"/>
      <c r="Y53229" s="65"/>
      <c r="Z53229" s="65"/>
      <c r="AA53229" s="65"/>
      <c r="AB53229" s="65"/>
      <c r="AC53229" s="65"/>
      <c r="AJ53229" s="66"/>
    </row>
    <row r="53230" spans="17:36" ht="4.5" customHeight="1" x14ac:dyDescent="0.2">
      <c r="Q53230" s="65"/>
      <c r="R53230" s="65"/>
      <c r="X53230" s="65"/>
      <c r="Y53230" s="65"/>
      <c r="Z53230" s="65"/>
      <c r="AA53230" s="65"/>
      <c r="AB53230" s="65"/>
      <c r="AC53230" s="65"/>
      <c r="AJ53230" s="66"/>
    </row>
    <row r="53231" spans="17:36" ht="4.5" customHeight="1" x14ac:dyDescent="0.2">
      <c r="Q53231" s="65"/>
      <c r="R53231" s="65"/>
      <c r="X53231" s="65"/>
      <c r="Y53231" s="65"/>
      <c r="Z53231" s="65"/>
      <c r="AA53231" s="65"/>
      <c r="AB53231" s="65"/>
      <c r="AC53231" s="65"/>
      <c r="AJ53231" s="66"/>
    </row>
    <row r="53232" spans="17:36" ht="4.5" customHeight="1" x14ac:dyDescent="0.2">
      <c r="Q53232" s="65"/>
      <c r="R53232" s="65"/>
      <c r="X53232" s="65"/>
      <c r="Y53232" s="65"/>
      <c r="Z53232" s="65"/>
      <c r="AA53232" s="65"/>
      <c r="AB53232" s="65"/>
      <c r="AC53232" s="65"/>
      <c r="AJ53232" s="66"/>
    </row>
    <row r="53233" spans="17:36" ht="4.5" customHeight="1" x14ac:dyDescent="0.2">
      <c r="Q53233" s="65"/>
      <c r="R53233" s="65"/>
      <c r="X53233" s="65"/>
      <c r="Y53233" s="65"/>
      <c r="Z53233" s="65"/>
      <c r="AA53233" s="65"/>
      <c r="AB53233" s="65"/>
      <c r="AC53233" s="65"/>
      <c r="AJ53233" s="66"/>
    </row>
    <row r="53234" spans="17:36" ht="4.5" customHeight="1" x14ac:dyDescent="0.2">
      <c r="Q53234" s="65"/>
      <c r="R53234" s="65"/>
      <c r="X53234" s="65"/>
      <c r="Y53234" s="65"/>
      <c r="Z53234" s="65"/>
      <c r="AA53234" s="65"/>
      <c r="AB53234" s="65"/>
      <c r="AC53234" s="65"/>
      <c r="AJ53234" s="66"/>
    </row>
    <row r="53235" spans="17:36" ht="4.5" customHeight="1" x14ac:dyDescent="0.2">
      <c r="Q53235" s="65"/>
      <c r="R53235" s="65"/>
      <c r="X53235" s="65"/>
      <c r="Y53235" s="65"/>
      <c r="Z53235" s="65"/>
      <c r="AA53235" s="65"/>
      <c r="AB53235" s="65"/>
      <c r="AC53235" s="65"/>
      <c r="AJ53235" s="66"/>
    </row>
    <row r="53236" spans="17:36" ht="4.5" customHeight="1" x14ac:dyDescent="0.2">
      <c r="Q53236" s="65"/>
      <c r="R53236" s="65"/>
      <c r="X53236" s="65"/>
      <c r="Y53236" s="65"/>
      <c r="Z53236" s="65"/>
      <c r="AA53236" s="65"/>
      <c r="AB53236" s="65"/>
      <c r="AC53236" s="65"/>
      <c r="AJ53236" s="66"/>
    </row>
    <row r="53237" spans="17:36" ht="4.5" customHeight="1" x14ac:dyDescent="0.2">
      <c r="Q53237" s="65"/>
      <c r="R53237" s="65"/>
      <c r="X53237" s="65"/>
      <c r="Y53237" s="65"/>
      <c r="Z53237" s="65"/>
      <c r="AA53237" s="65"/>
      <c r="AB53237" s="65"/>
      <c r="AC53237" s="65"/>
      <c r="AJ53237" s="66"/>
    </row>
    <row r="53238" spans="17:36" ht="4.5" customHeight="1" x14ac:dyDescent="0.2">
      <c r="Q53238" s="65"/>
      <c r="R53238" s="65"/>
      <c r="X53238" s="65"/>
      <c r="Y53238" s="65"/>
      <c r="Z53238" s="65"/>
      <c r="AA53238" s="65"/>
      <c r="AB53238" s="65"/>
      <c r="AC53238" s="65"/>
      <c r="AJ53238" s="66"/>
    </row>
    <row r="53239" spans="17:36" ht="4.5" customHeight="1" x14ac:dyDescent="0.2">
      <c r="Q53239" s="65"/>
      <c r="R53239" s="65"/>
      <c r="X53239" s="65"/>
      <c r="Y53239" s="65"/>
      <c r="Z53239" s="65"/>
      <c r="AA53239" s="65"/>
      <c r="AB53239" s="65"/>
      <c r="AC53239" s="65"/>
      <c r="AJ53239" s="66"/>
    </row>
    <row r="53240" spans="17:36" ht="4.5" customHeight="1" x14ac:dyDescent="0.2">
      <c r="Q53240" s="65"/>
      <c r="R53240" s="65"/>
      <c r="X53240" s="65"/>
      <c r="Y53240" s="65"/>
      <c r="Z53240" s="65"/>
      <c r="AA53240" s="65"/>
      <c r="AB53240" s="65"/>
      <c r="AC53240" s="65"/>
      <c r="AJ53240" s="66"/>
    </row>
    <row r="53241" spans="17:36" ht="4.5" customHeight="1" x14ac:dyDescent="0.2">
      <c r="Q53241" s="65"/>
      <c r="R53241" s="65"/>
      <c r="X53241" s="65"/>
      <c r="Y53241" s="65"/>
      <c r="Z53241" s="65"/>
      <c r="AA53241" s="65"/>
      <c r="AB53241" s="65"/>
      <c r="AC53241" s="65"/>
      <c r="AJ53241" s="66"/>
    </row>
    <row r="53242" spans="17:36" ht="4.5" customHeight="1" x14ac:dyDescent="0.2">
      <c r="Q53242" s="65"/>
      <c r="R53242" s="65"/>
      <c r="X53242" s="65"/>
      <c r="Y53242" s="65"/>
      <c r="Z53242" s="65"/>
      <c r="AA53242" s="65"/>
      <c r="AB53242" s="65"/>
      <c r="AC53242" s="65"/>
      <c r="AJ53242" s="66"/>
    </row>
    <row r="53243" spans="17:36" ht="4.5" customHeight="1" x14ac:dyDescent="0.2">
      <c r="Q53243" s="65"/>
      <c r="R53243" s="65"/>
      <c r="X53243" s="65"/>
      <c r="Y53243" s="65"/>
      <c r="Z53243" s="65"/>
      <c r="AA53243" s="65"/>
      <c r="AB53243" s="65"/>
      <c r="AC53243" s="65"/>
      <c r="AJ53243" s="66"/>
    </row>
    <row r="53244" spans="17:36" ht="4.5" customHeight="1" x14ac:dyDescent="0.2">
      <c r="Q53244" s="65"/>
      <c r="R53244" s="65"/>
      <c r="X53244" s="65"/>
      <c r="Y53244" s="65"/>
      <c r="Z53244" s="65"/>
      <c r="AA53244" s="65"/>
      <c r="AB53244" s="65"/>
      <c r="AC53244" s="65"/>
      <c r="AJ53244" s="66"/>
    </row>
    <row r="53245" spans="17:36" ht="4.5" customHeight="1" x14ac:dyDescent="0.2">
      <c r="Q53245" s="65"/>
      <c r="R53245" s="65"/>
      <c r="X53245" s="65"/>
      <c r="Y53245" s="65"/>
      <c r="Z53245" s="65"/>
      <c r="AA53245" s="65"/>
      <c r="AB53245" s="65"/>
      <c r="AC53245" s="65"/>
      <c r="AJ53245" s="66"/>
    </row>
    <row r="53246" spans="17:36" ht="4.5" customHeight="1" x14ac:dyDescent="0.2">
      <c r="Q53246" s="65"/>
      <c r="R53246" s="65"/>
      <c r="X53246" s="65"/>
      <c r="Y53246" s="65"/>
      <c r="Z53246" s="65"/>
      <c r="AA53246" s="65"/>
      <c r="AB53246" s="65"/>
      <c r="AC53246" s="65"/>
      <c r="AJ53246" s="66"/>
    </row>
    <row r="53247" spans="17:36" ht="4.5" customHeight="1" x14ac:dyDescent="0.2">
      <c r="Q53247" s="65"/>
      <c r="R53247" s="65"/>
      <c r="X53247" s="65"/>
      <c r="Y53247" s="65"/>
      <c r="Z53247" s="65"/>
      <c r="AA53247" s="65"/>
      <c r="AB53247" s="65"/>
      <c r="AC53247" s="65"/>
      <c r="AJ53247" s="66"/>
    </row>
    <row r="53248" spans="17:36" ht="4.5" customHeight="1" x14ac:dyDescent="0.2">
      <c r="Q53248" s="65"/>
      <c r="R53248" s="65"/>
      <c r="X53248" s="65"/>
      <c r="Y53248" s="65"/>
      <c r="Z53248" s="65"/>
      <c r="AA53248" s="65"/>
      <c r="AB53248" s="65"/>
      <c r="AC53248" s="65"/>
      <c r="AJ53248" s="66"/>
    </row>
    <row r="53249" spans="17:36" ht="4.5" customHeight="1" x14ac:dyDescent="0.2">
      <c r="Q53249" s="65"/>
      <c r="R53249" s="65"/>
      <c r="X53249" s="65"/>
      <c r="Y53249" s="65"/>
      <c r="Z53249" s="65"/>
      <c r="AA53249" s="65"/>
      <c r="AB53249" s="65"/>
      <c r="AC53249" s="65"/>
      <c r="AJ53249" s="66"/>
    </row>
    <row r="53250" spans="17:36" ht="4.5" customHeight="1" x14ac:dyDescent="0.2">
      <c r="Q53250" s="65"/>
      <c r="R53250" s="65"/>
      <c r="X53250" s="65"/>
      <c r="Y53250" s="65"/>
      <c r="Z53250" s="65"/>
      <c r="AA53250" s="65"/>
      <c r="AB53250" s="65"/>
      <c r="AC53250" s="65"/>
      <c r="AJ53250" s="66"/>
    </row>
    <row r="53251" spans="17:36" ht="4.5" customHeight="1" x14ac:dyDescent="0.2">
      <c r="Q53251" s="65"/>
      <c r="R53251" s="65"/>
      <c r="X53251" s="65"/>
      <c r="Y53251" s="65"/>
      <c r="Z53251" s="65"/>
      <c r="AA53251" s="65"/>
      <c r="AB53251" s="65"/>
      <c r="AC53251" s="65"/>
      <c r="AJ53251" s="66"/>
    </row>
    <row r="53252" spans="17:36" ht="4.5" customHeight="1" x14ac:dyDescent="0.2">
      <c r="Q53252" s="65"/>
      <c r="R53252" s="65"/>
      <c r="X53252" s="65"/>
      <c r="Y53252" s="65"/>
      <c r="Z53252" s="65"/>
      <c r="AA53252" s="65"/>
      <c r="AB53252" s="65"/>
      <c r="AC53252" s="65"/>
      <c r="AJ53252" s="66"/>
    </row>
    <row r="53253" spans="17:36" ht="4.5" customHeight="1" x14ac:dyDescent="0.2">
      <c r="Q53253" s="65"/>
      <c r="R53253" s="65"/>
      <c r="X53253" s="65"/>
      <c r="Y53253" s="65"/>
      <c r="Z53253" s="65"/>
      <c r="AA53253" s="65"/>
      <c r="AB53253" s="65"/>
      <c r="AC53253" s="65"/>
      <c r="AJ53253" s="66"/>
    </row>
    <row r="53254" spans="17:36" ht="4.5" customHeight="1" x14ac:dyDescent="0.2">
      <c r="Q53254" s="65"/>
      <c r="R53254" s="65"/>
      <c r="X53254" s="65"/>
      <c r="Y53254" s="65"/>
      <c r="Z53254" s="65"/>
      <c r="AA53254" s="65"/>
      <c r="AB53254" s="65"/>
      <c r="AC53254" s="65"/>
      <c r="AJ53254" s="66"/>
    </row>
    <row r="53255" spans="17:36" ht="4.5" customHeight="1" x14ac:dyDescent="0.2">
      <c r="Q53255" s="65"/>
      <c r="R53255" s="65"/>
      <c r="X53255" s="65"/>
      <c r="Y53255" s="65"/>
      <c r="Z53255" s="65"/>
      <c r="AA53255" s="65"/>
      <c r="AB53255" s="65"/>
      <c r="AC53255" s="65"/>
      <c r="AJ53255" s="66"/>
    </row>
    <row r="53256" spans="17:36" ht="4.5" customHeight="1" x14ac:dyDescent="0.2">
      <c r="Q53256" s="65"/>
      <c r="R53256" s="65"/>
      <c r="X53256" s="65"/>
      <c r="Y53256" s="65"/>
      <c r="Z53256" s="65"/>
      <c r="AA53256" s="65"/>
      <c r="AB53256" s="65"/>
      <c r="AC53256" s="65"/>
      <c r="AJ53256" s="66"/>
    </row>
    <row r="53257" spans="17:36" ht="4.5" customHeight="1" x14ac:dyDescent="0.2">
      <c r="Q53257" s="65"/>
      <c r="R53257" s="65"/>
      <c r="X53257" s="65"/>
      <c r="Y53257" s="65"/>
      <c r="Z53257" s="65"/>
      <c r="AA53257" s="65"/>
      <c r="AB53257" s="65"/>
      <c r="AC53257" s="65"/>
      <c r="AJ53257" s="66"/>
    </row>
    <row r="53258" spans="17:36" ht="4.5" customHeight="1" x14ac:dyDescent="0.2">
      <c r="Q53258" s="65"/>
      <c r="R53258" s="65"/>
      <c r="X53258" s="65"/>
      <c r="Y53258" s="65"/>
      <c r="Z53258" s="65"/>
      <c r="AA53258" s="65"/>
      <c r="AB53258" s="65"/>
      <c r="AC53258" s="65"/>
      <c r="AJ53258" s="66"/>
    </row>
    <row r="53259" spans="17:36" ht="4.5" customHeight="1" x14ac:dyDescent="0.2">
      <c r="Q53259" s="65"/>
      <c r="R53259" s="65"/>
      <c r="X53259" s="65"/>
      <c r="Y53259" s="65"/>
      <c r="Z53259" s="65"/>
      <c r="AA53259" s="65"/>
      <c r="AB53259" s="65"/>
      <c r="AC53259" s="65"/>
      <c r="AJ53259" s="66"/>
    </row>
    <row r="53260" spans="17:36" ht="4.5" customHeight="1" x14ac:dyDescent="0.2">
      <c r="Q53260" s="65"/>
      <c r="R53260" s="65"/>
      <c r="X53260" s="65"/>
      <c r="Y53260" s="65"/>
      <c r="Z53260" s="65"/>
      <c r="AA53260" s="65"/>
      <c r="AB53260" s="65"/>
      <c r="AC53260" s="65"/>
      <c r="AJ53260" s="66"/>
    </row>
    <row r="53261" spans="17:36" ht="4.5" customHeight="1" x14ac:dyDescent="0.2">
      <c r="Q53261" s="65"/>
      <c r="R53261" s="65"/>
      <c r="X53261" s="65"/>
      <c r="Y53261" s="65"/>
      <c r="Z53261" s="65"/>
      <c r="AA53261" s="65"/>
      <c r="AB53261" s="65"/>
      <c r="AC53261" s="65"/>
      <c r="AJ53261" s="66"/>
    </row>
    <row r="53262" spans="17:36" ht="4.5" customHeight="1" x14ac:dyDescent="0.2">
      <c r="Q53262" s="65"/>
      <c r="R53262" s="65"/>
      <c r="X53262" s="65"/>
      <c r="Y53262" s="65"/>
      <c r="Z53262" s="65"/>
      <c r="AA53262" s="65"/>
      <c r="AB53262" s="65"/>
      <c r="AC53262" s="65"/>
      <c r="AJ53262" s="66"/>
    </row>
    <row r="53263" spans="17:36" ht="4.5" customHeight="1" x14ac:dyDescent="0.2">
      <c r="Q53263" s="65"/>
      <c r="R53263" s="65"/>
      <c r="X53263" s="65"/>
      <c r="Y53263" s="65"/>
      <c r="Z53263" s="65"/>
      <c r="AA53263" s="65"/>
      <c r="AB53263" s="65"/>
      <c r="AC53263" s="65"/>
      <c r="AJ53263" s="66"/>
    </row>
    <row r="53264" spans="17:36" ht="4.5" customHeight="1" x14ac:dyDescent="0.2">
      <c r="Q53264" s="65"/>
      <c r="R53264" s="65"/>
      <c r="X53264" s="65"/>
      <c r="Y53264" s="65"/>
      <c r="Z53264" s="65"/>
      <c r="AA53264" s="65"/>
      <c r="AB53264" s="65"/>
      <c r="AC53264" s="65"/>
      <c r="AJ53264" s="66"/>
    </row>
    <row r="53265" spans="17:36" ht="4.5" customHeight="1" x14ac:dyDescent="0.2">
      <c r="Q53265" s="65"/>
      <c r="R53265" s="65"/>
      <c r="X53265" s="65"/>
      <c r="Y53265" s="65"/>
      <c r="Z53265" s="65"/>
      <c r="AA53265" s="65"/>
      <c r="AB53265" s="65"/>
      <c r="AC53265" s="65"/>
      <c r="AJ53265" s="66"/>
    </row>
    <row r="53266" spans="17:36" ht="4.5" customHeight="1" x14ac:dyDescent="0.2">
      <c r="Q53266" s="65"/>
      <c r="R53266" s="65"/>
      <c r="X53266" s="65"/>
      <c r="Y53266" s="65"/>
      <c r="Z53266" s="65"/>
      <c r="AA53266" s="65"/>
      <c r="AB53266" s="65"/>
      <c r="AC53266" s="65"/>
      <c r="AJ53266" s="66"/>
    </row>
    <row r="53267" spans="17:36" ht="4.5" customHeight="1" x14ac:dyDescent="0.2">
      <c r="Q53267" s="65"/>
      <c r="R53267" s="65"/>
      <c r="X53267" s="65"/>
      <c r="Y53267" s="65"/>
      <c r="Z53267" s="65"/>
      <c r="AA53267" s="65"/>
      <c r="AB53267" s="65"/>
      <c r="AC53267" s="65"/>
      <c r="AJ53267" s="66"/>
    </row>
    <row r="53268" spans="17:36" ht="4.5" customHeight="1" x14ac:dyDescent="0.2">
      <c r="Q53268" s="65"/>
      <c r="R53268" s="65"/>
      <c r="X53268" s="65"/>
      <c r="Y53268" s="65"/>
      <c r="Z53268" s="65"/>
      <c r="AA53268" s="65"/>
      <c r="AB53268" s="65"/>
      <c r="AC53268" s="65"/>
      <c r="AJ53268" s="66"/>
    </row>
    <row r="53269" spans="17:36" ht="4.5" customHeight="1" x14ac:dyDescent="0.2">
      <c r="Q53269" s="65"/>
      <c r="R53269" s="65"/>
      <c r="X53269" s="65"/>
      <c r="Y53269" s="65"/>
      <c r="Z53269" s="65"/>
      <c r="AA53269" s="65"/>
      <c r="AB53269" s="65"/>
      <c r="AC53269" s="65"/>
      <c r="AJ53269" s="66"/>
    </row>
    <row r="53270" spans="17:36" ht="4.5" customHeight="1" x14ac:dyDescent="0.2">
      <c r="Q53270" s="65"/>
      <c r="R53270" s="65"/>
      <c r="X53270" s="65"/>
      <c r="Y53270" s="65"/>
      <c r="Z53270" s="65"/>
      <c r="AA53270" s="65"/>
      <c r="AB53270" s="65"/>
      <c r="AC53270" s="65"/>
      <c r="AJ53270" s="66"/>
    </row>
    <row r="53271" spans="17:36" ht="4.5" customHeight="1" x14ac:dyDescent="0.2">
      <c r="Q53271" s="65"/>
      <c r="R53271" s="65"/>
      <c r="X53271" s="65"/>
      <c r="Y53271" s="65"/>
      <c r="Z53271" s="65"/>
      <c r="AA53271" s="65"/>
      <c r="AB53271" s="65"/>
      <c r="AC53271" s="65"/>
      <c r="AJ53271" s="66"/>
    </row>
    <row r="53272" spans="17:36" ht="4.5" customHeight="1" x14ac:dyDescent="0.2">
      <c r="Q53272" s="65"/>
      <c r="R53272" s="65"/>
      <c r="X53272" s="65"/>
      <c r="Y53272" s="65"/>
      <c r="Z53272" s="65"/>
      <c r="AA53272" s="65"/>
      <c r="AB53272" s="65"/>
      <c r="AC53272" s="65"/>
      <c r="AJ53272" s="66"/>
    </row>
    <row r="53273" spans="17:36" ht="4.5" customHeight="1" x14ac:dyDescent="0.2">
      <c r="Q53273" s="65"/>
      <c r="R53273" s="65"/>
      <c r="X53273" s="65"/>
      <c r="Y53273" s="65"/>
      <c r="Z53273" s="65"/>
      <c r="AA53273" s="65"/>
      <c r="AB53273" s="65"/>
      <c r="AC53273" s="65"/>
      <c r="AJ53273" s="66"/>
    </row>
    <row r="53274" spans="17:36" ht="4.5" customHeight="1" x14ac:dyDescent="0.2">
      <c r="Q53274" s="65"/>
      <c r="R53274" s="65"/>
      <c r="X53274" s="65"/>
      <c r="Y53274" s="65"/>
      <c r="Z53274" s="65"/>
      <c r="AA53274" s="65"/>
      <c r="AB53274" s="65"/>
      <c r="AC53274" s="65"/>
      <c r="AJ53274" s="66"/>
    </row>
    <row r="53275" spans="17:36" ht="4.5" customHeight="1" x14ac:dyDescent="0.2">
      <c r="Q53275" s="65"/>
      <c r="R53275" s="65"/>
      <c r="X53275" s="65"/>
      <c r="Y53275" s="65"/>
      <c r="Z53275" s="65"/>
      <c r="AA53275" s="65"/>
      <c r="AB53275" s="65"/>
      <c r="AC53275" s="65"/>
      <c r="AJ53275" s="66"/>
    </row>
    <row r="53276" spans="17:36" ht="4.5" customHeight="1" x14ac:dyDescent="0.2">
      <c r="Q53276" s="65"/>
      <c r="R53276" s="65"/>
      <c r="X53276" s="65"/>
      <c r="Y53276" s="65"/>
      <c r="Z53276" s="65"/>
      <c r="AA53276" s="65"/>
      <c r="AB53276" s="65"/>
      <c r="AC53276" s="65"/>
      <c r="AJ53276" s="66"/>
    </row>
    <row r="53277" spans="17:36" ht="4.5" customHeight="1" x14ac:dyDescent="0.2">
      <c r="Q53277" s="65"/>
      <c r="R53277" s="65"/>
      <c r="X53277" s="65"/>
      <c r="Y53277" s="65"/>
      <c r="Z53277" s="65"/>
      <c r="AA53277" s="65"/>
      <c r="AB53277" s="65"/>
      <c r="AC53277" s="65"/>
      <c r="AJ53277" s="66"/>
    </row>
    <row r="53278" spans="17:36" ht="4.5" customHeight="1" x14ac:dyDescent="0.2">
      <c r="Q53278" s="65"/>
      <c r="R53278" s="65"/>
      <c r="X53278" s="65"/>
      <c r="Y53278" s="65"/>
      <c r="Z53278" s="65"/>
      <c r="AA53278" s="65"/>
      <c r="AB53278" s="65"/>
      <c r="AC53278" s="65"/>
      <c r="AJ53278" s="66"/>
    </row>
    <row r="53279" spans="17:36" ht="4.5" customHeight="1" x14ac:dyDescent="0.2">
      <c r="Q53279" s="65"/>
      <c r="R53279" s="65"/>
      <c r="X53279" s="65"/>
      <c r="Y53279" s="65"/>
      <c r="Z53279" s="65"/>
      <c r="AA53279" s="65"/>
      <c r="AB53279" s="65"/>
      <c r="AC53279" s="65"/>
      <c r="AJ53279" s="66"/>
    </row>
    <row r="53280" spans="17:36" ht="4.5" customHeight="1" x14ac:dyDescent="0.2">
      <c r="Q53280" s="65"/>
      <c r="R53280" s="65"/>
      <c r="X53280" s="65"/>
      <c r="Y53280" s="65"/>
      <c r="Z53280" s="65"/>
      <c r="AA53280" s="65"/>
      <c r="AB53280" s="65"/>
      <c r="AC53280" s="65"/>
      <c r="AJ53280" s="66"/>
    </row>
    <row r="53281" spans="17:36" ht="4.5" customHeight="1" x14ac:dyDescent="0.2">
      <c r="Q53281" s="65"/>
      <c r="R53281" s="65"/>
      <c r="X53281" s="65"/>
      <c r="Y53281" s="65"/>
      <c r="Z53281" s="65"/>
      <c r="AA53281" s="65"/>
      <c r="AB53281" s="65"/>
      <c r="AC53281" s="65"/>
      <c r="AJ53281" s="66"/>
    </row>
    <row r="53282" spans="17:36" ht="4.5" customHeight="1" x14ac:dyDescent="0.2">
      <c r="Q53282" s="65"/>
      <c r="R53282" s="65"/>
      <c r="X53282" s="65"/>
      <c r="Y53282" s="65"/>
      <c r="Z53282" s="65"/>
      <c r="AA53282" s="65"/>
      <c r="AB53282" s="65"/>
      <c r="AC53282" s="65"/>
      <c r="AJ53282" s="66"/>
    </row>
    <row r="53283" spans="17:36" ht="4.5" customHeight="1" x14ac:dyDescent="0.2">
      <c r="Q53283" s="65"/>
      <c r="R53283" s="65"/>
      <c r="X53283" s="65"/>
      <c r="Y53283" s="65"/>
      <c r="Z53283" s="65"/>
      <c r="AA53283" s="65"/>
      <c r="AB53283" s="65"/>
      <c r="AC53283" s="65"/>
      <c r="AJ53283" s="66"/>
    </row>
    <row r="53284" spans="17:36" ht="4.5" customHeight="1" x14ac:dyDescent="0.2">
      <c r="Q53284" s="65"/>
      <c r="R53284" s="65"/>
      <c r="X53284" s="65"/>
      <c r="Y53284" s="65"/>
      <c r="Z53284" s="65"/>
      <c r="AA53284" s="65"/>
      <c r="AB53284" s="65"/>
      <c r="AC53284" s="65"/>
      <c r="AJ53284" s="66"/>
    </row>
    <row r="53285" spans="17:36" ht="4.5" customHeight="1" x14ac:dyDescent="0.2">
      <c r="Q53285" s="65"/>
      <c r="R53285" s="65"/>
      <c r="X53285" s="65"/>
      <c r="Y53285" s="65"/>
      <c r="Z53285" s="65"/>
      <c r="AA53285" s="65"/>
      <c r="AB53285" s="65"/>
      <c r="AC53285" s="65"/>
      <c r="AJ53285" s="66"/>
    </row>
    <row r="53286" spans="17:36" ht="4.5" customHeight="1" x14ac:dyDescent="0.2">
      <c r="Q53286" s="65"/>
      <c r="R53286" s="65"/>
      <c r="X53286" s="65"/>
      <c r="Y53286" s="65"/>
      <c r="Z53286" s="65"/>
      <c r="AA53286" s="65"/>
      <c r="AB53286" s="65"/>
      <c r="AC53286" s="65"/>
      <c r="AJ53286" s="66"/>
    </row>
    <row r="53287" spans="17:36" ht="4.5" customHeight="1" x14ac:dyDescent="0.2">
      <c r="Q53287" s="65"/>
      <c r="R53287" s="65"/>
      <c r="X53287" s="65"/>
      <c r="Y53287" s="65"/>
      <c r="Z53287" s="65"/>
      <c r="AA53287" s="65"/>
      <c r="AB53287" s="65"/>
      <c r="AC53287" s="65"/>
      <c r="AJ53287" s="66"/>
    </row>
    <row r="53288" spans="17:36" ht="4.5" customHeight="1" x14ac:dyDescent="0.2">
      <c r="Q53288" s="65"/>
      <c r="R53288" s="65"/>
      <c r="X53288" s="65"/>
      <c r="Y53288" s="65"/>
      <c r="Z53288" s="65"/>
      <c r="AA53288" s="65"/>
      <c r="AB53288" s="65"/>
      <c r="AC53288" s="65"/>
      <c r="AJ53288" s="66"/>
    </row>
    <row r="53289" spans="17:36" ht="4.5" customHeight="1" x14ac:dyDescent="0.2">
      <c r="Q53289" s="65"/>
      <c r="R53289" s="65"/>
      <c r="X53289" s="65"/>
      <c r="Y53289" s="65"/>
      <c r="Z53289" s="65"/>
      <c r="AA53289" s="65"/>
      <c r="AB53289" s="65"/>
      <c r="AC53289" s="65"/>
      <c r="AJ53289" s="66"/>
    </row>
    <row r="53290" spans="17:36" ht="4.5" customHeight="1" x14ac:dyDescent="0.2">
      <c r="Q53290" s="65"/>
      <c r="R53290" s="65"/>
      <c r="X53290" s="65"/>
      <c r="Y53290" s="65"/>
      <c r="Z53290" s="65"/>
      <c r="AA53290" s="65"/>
      <c r="AB53290" s="65"/>
      <c r="AC53290" s="65"/>
      <c r="AJ53290" s="66"/>
    </row>
    <row r="53291" spans="17:36" ht="4.5" customHeight="1" x14ac:dyDescent="0.2">
      <c r="Q53291" s="65"/>
      <c r="R53291" s="65"/>
      <c r="X53291" s="65"/>
      <c r="Y53291" s="65"/>
      <c r="Z53291" s="65"/>
      <c r="AA53291" s="65"/>
      <c r="AB53291" s="65"/>
      <c r="AC53291" s="65"/>
      <c r="AJ53291" s="66"/>
    </row>
    <row r="53292" spans="17:36" ht="4.5" customHeight="1" x14ac:dyDescent="0.2">
      <c r="Q53292" s="65"/>
      <c r="R53292" s="65"/>
      <c r="X53292" s="65"/>
      <c r="Y53292" s="65"/>
      <c r="Z53292" s="65"/>
      <c r="AA53292" s="65"/>
      <c r="AB53292" s="65"/>
      <c r="AC53292" s="65"/>
      <c r="AJ53292" s="66"/>
    </row>
    <row r="53293" spans="17:36" ht="4.5" customHeight="1" x14ac:dyDescent="0.2">
      <c r="Q53293" s="65"/>
      <c r="R53293" s="65"/>
      <c r="X53293" s="65"/>
      <c r="Y53293" s="65"/>
      <c r="Z53293" s="65"/>
      <c r="AA53293" s="65"/>
      <c r="AB53293" s="65"/>
      <c r="AC53293" s="65"/>
      <c r="AJ53293" s="66"/>
    </row>
    <row r="53294" spans="17:36" ht="4.5" customHeight="1" x14ac:dyDescent="0.2">
      <c r="Q53294" s="65"/>
      <c r="R53294" s="65"/>
      <c r="X53294" s="65"/>
      <c r="Y53294" s="65"/>
      <c r="Z53294" s="65"/>
      <c r="AA53294" s="65"/>
      <c r="AB53294" s="65"/>
      <c r="AC53294" s="65"/>
      <c r="AJ53294" s="66"/>
    </row>
    <row r="53295" spans="17:36" ht="4.5" customHeight="1" x14ac:dyDescent="0.2">
      <c r="Q53295" s="65"/>
      <c r="R53295" s="65"/>
      <c r="X53295" s="65"/>
      <c r="Y53295" s="65"/>
      <c r="Z53295" s="65"/>
      <c r="AA53295" s="65"/>
      <c r="AB53295" s="65"/>
      <c r="AC53295" s="65"/>
      <c r="AJ53295" s="66"/>
    </row>
    <row r="53296" spans="17:36" ht="4.5" customHeight="1" x14ac:dyDescent="0.2">
      <c r="Q53296" s="65"/>
      <c r="R53296" s="65"/>
      <c r="X53296" s="65"/>
      <c r="Y53296" s="65"/>
      <c r="Z53296" s="65"/>
      <c r="AA53296" s="65"/>
      <c r="AB53296" s="65"/>
      <c r="AC53296" s="65"/>
      <c r="AJ53296" s="66"/>
    </row>
    <row r="53297" spans="17:36" ht="4.5" customHeight="1" x14ac:dyDescent="0.2">
      <c r="Q53297" s="65"/>
      <c r="R53297" s="65"/>
      <c r="X53297" s="65"/>
      <c r="Y53297" s="65"/>
      <c r="Z53297" s="65"/>
      <c r="AA53297" s="65"/>
      <c r="AB53297" s="65"/>
      <c r="AC53297" s="65"/>
      <c r="AJ53297" s="66"/>
    </row>
    <row r="53298" spans="17:36" ht="4.5" customHeight="1" x14ac:dyDescent="0.2">
      <c r="Q53298" s="65"/>
      <c r="R53298" s="65"/>
      <c r="X53298" s="65"/>
      <c r="Y53298" s="65"/>
      <c r="Z53298" s="65"/>
      <c r="AA53298" s="65"/>
      <c r="AB53298" s="65"/>
      <c r="AC53298" s="65"/>
      <c r="AJ53298" s="66"/>
    </row>
    <row r="53299" spans="17:36" ht="4.5" customHeight="1" x14ac:dyDescent="0.2">
      <c r="Q53299" s="65"/>
      <c r="R53299" s="65"/>
      <c r="X53299" s="65"/>
      <c r="Y53299" s="65"/>
      <c r="Z53299" s="65"/>
      <c r="AA53299" s="65"/>
      <c r="AB53299" s="65"/>
      <c r="AC53299" s="65"/>
      <c r="AJ53299" s="66"/>
    </row>
    <row r="53300" spans="17:36" ht="4.5" customHeight="1" x14ac:dyDescent="0.2">
      <c r="Q53300" s="65"/>
      <c r="R53300" s="65"/>
      <c r="X53300" s="65"/>
      <c r="Y53300" s="65"/>
      <c r="Z53300" s="65"/>
      <c r="AA53300" s="65"/>
      <c r="AB53300" s="65"/>
      <c r="AC53300" s="65"/>
      <c r="AJ53300" s="66"/>
    </row>
    <row r="53301" spans="17:36" ht="4.5" customHeight="1" x14ac:dyDescent="0.2">
      <c r="Q53301" s="65"/>
      <c r="R53301" s="65"/>
      <c r="X53301" s="65"/>
      <c r="Y53301" s="65"/>
      <c r="Z53301" s="65"/>
      <c r="AA53301" s="65"/>
      <c r="AB53301" s="65"/>
      <c r="AC53301" s="65"/>
      <c r="AJ53301" s="66"/>
    </row>
    <row r="53302" spans="17:36" ht="4.5" customHeight="1" x14ac:dyDescent="0.2">
      <c r="Q53302" s="65"/>
      <c r="R53302" s="65"/>
      <c r="X53302" s="65"/>
      <c r="Y53302" s="65"/>
      <c r="Z53302" s="65"/>
      <c r="AA53302" s="65"/>
      <c r="AB53302" s="65"/>
      <c r="AC53302" s="65"/>
      <c r="AJ53302" s="66"/>
    </row>
    <row r="53303" spans="17:36" ht="4.5" customHeight="1" x14ac:dyDescent="0.2">
      <c r="Q53303" s="65"/>
      <c r="R53303" s="65"/>
      <c r="X53303" s="65"/>
      <c r="Y53303" s="65"/>
      <c r="Z53303" s="65"/>
      <c r="AA53303" s="65"/>
      <c r="AB53303" s="65"/>
      <c r="AC53303" s="65"/>
      <c r="AJ53303" s="66"/>
    </row>
    <row r="53304" spans="17:36" ht="4.5" customHeight="1" x14ac:dyDescent="0.2">
      <c r="Q53304" s="65"/>
      <c r="R53304" s="65"/>
      <c r="X53304" s="65"/>
      <c r="Y53304" s="65"/>
      <c r="Z53304" s="65"/>
      <c r="AA53304" s="65"/>
      <c r="AB53304" s="65"/>
      <c r="AC53304" s="65"/>
      <c r="AJ53304" s="66"/>
    </row>
    <row r="53305" spans="17:36" ht="4.5" customHeight="1" x14ac:dyDescent="0.2">
      <c r="Q53305" s="65"/>
      <c r="R53305" s="65"/>
      <c r="X53305" s="65"/>
      <c r="Y53305" s="65"/>
      <c r="Z53305" s="65"/>
      <c r="AA53305" s="65"/>
      <c r="AB53305" s="65"/>
      <c r="AC53305" s="65"/>
      <c r="AJ53305" s="66"/>
    </row>
    <row r="53306" spans="17:36" ht="4.5" customHeight="1" x14ac:dyDescent="0.2">
      <c r="Q53306" s="65"/>
      <c r="R53306" s="65"/>
      <c r="X53306" s="65"/>
      <c r="Y53306" s="65"/>
      <c r="Z53306" s="65"/>
      <c r="AA53306" s="65"/>
      <c r="AB53306" s="65"/>
      <c r="AC53306" s="65"/>
      <c r="AJ53306" s="66"/>
    </row>
    <row r="53307" spans="17:36" ht="4.5" customHeight="1" x14ac:dyDescent="0.2">
      <c r="Q53307" s="65"/>
      <c r="R53307" s="65"/>
      <c r="X53307" s="65"/>
      <c r="Y53307" s="65"/>
      <c r="Z53307" s="65"/>
      <c r="AA53307" s="65"/>
      <c r="AB53307" s="65"/>
      <c r="AC53307" s="65"/>
      <c r="AJ53307" s="66"/>
    </row>
    <row r="53308" spans="17:36" ht="4.5" customHeight="1" x14ac:dyDescent="0.2">
      <c r="Q53308" s="65"/>
      <c r="R53308" s="65"/>
      <c r="X53308" s="65"/>
      <c r="Y53308" s="65"/>
      <c r="Z53308" s="65"/>
      <c r="AA53308" s="65"/>
      <c r="AB53308" s="65"/>
      <c r="AC53308" s="65"/>
      <c r="AJ53308" s="66"/>
    </row>
    <row r="53309" spans="17:36" ht="4.5" customHeight="1" x14ac:dyDescent="0.2">
      <c r="Q53309" s="65"/>
      <c r="R53309" s="65"/>
      <c r="X53309" s="65"/>
      <c r="Y53309" s="65"/>
      <c r="Z53309" s="65"/>
      <c r="AA53309" s="65"/>
      <c r="AB53309" s="65"/>
      <c r="AC53309" s="65"/>
      <c r="AJ53309" s="66"/>
    </row>
    <row r="53310" spans="17:36" ht="4.5" customHeight="1" x14ac:dyDescent="0.2">
      <c r="Q53310" s="65"/>
      <c r="R53310" s="65"/>
      <c r="X53310" s="65"/>
      <c r="Y53310" s="65"/>
      <c r="Z53310" s="65"/>
      <c r="AA53310" s="65"/>
      <c r="AB53310" s="65"/>
      <c r="AC53310" s="65"/>
      <c r="AJ53310" s="66"/>
    </row>
    <row r="53311" spans="17:36" ht="4.5" customHeight="1" x14ac:dyDescent="0.2">
      <c r="Q53311" s="65"/>
      <c r="R53311" s="65"/>
      <c r="X53311" s="65"/>
      <c r="Y53311" s="65"/>
      <c r="Z53311" s="65"/>
      <c r="AA53311" s="65"/>
      <c r="AB53311" s="65"/>
      <c r="AC53311" s="65"/>
      <c r="AJ53311" s="66"/>
    </row>
    <row r="53312" spans="17:36" ht="4.5" customHeight="1" x14ac:dyDescent="0.2">
      <c r="Q53312" s="65"/>
      <c r="R53312" s="65"/>
      <c r="X53312" s="65"/>
      <c r="Y53312" s="65"/>
      <c r="Z53312" s="65"/>
      <c r="AA53312" s="65"/>
      <c r="AB53312" s="65"/>
      <c r="AC53312" s="65"/>
      <c r="AJ53312" s="66"/>
    </row>
    <row r="53313" spans="17:36" ht="4.5" customHeight="1" x14ac:dyDescent="0.2">
      <c r="Q53313" s="65"/>
      <c r="R53313" s="65"/>
      <c r="X53313" s="65"/>
      <c r="Y53313" s="65"/>
      <c r="Z53313" s="65"/>
      <c r="AA53313" s="65"/>
      <c r="AB53313" s="65"/>
      <c r="AC53313" s="65"/>
      <c r="AJ53313" s="66"/>
    </row>
    <row r="53314" spans="17:36" ht="4.5" customHeight="1" x14ac:dyDescent="0.2">
      <c r="Q53314" s="65"/>
      <c r="R53314" s="65"/>
      <c r="X53314" s="65"/>
      <c r="Y53314" s="65"/>
      <c r="Z53314" s="65"/>
      <c r="AA53314" s="65"/>
      <c r="AB53314" s="65"/>
      <c r="AC53314" s="65"/>
      <c r="AJ53314" s="66"/>
    </row>
    <row r="53315" spans="17:36" ht="4.5" customHeight="1" x14ac:dyDescent="0.2">
      <c r="Q53315" s="65"/>
      <c r="R53315" s="65"/>
      <c r="X53315" s="65"/>
      <c r="Y53315" s="65"/>
      <c r="Z53315" s="65"/>
      <c r="AA53315" s="65"/>
      <c r="AB53315" s="65"/>
      <c r="AC53315" s="65"/>
      <c r="AJ53315" s="66"/>
    </row>
    <row r="53316" spans="17:36" ht="4.5" customHeight="1" x14ac:dyDescent="0.2">
      <c r="Q53316" s="65"/>
      <c r="R53316" s="65"/>
      <c r="X53316" s="65"/>
      <c r="Y53316" s="65"/>
      <c r="Z53316" s="65"/>
      <c r="AA53316" s="65"/>
      <c r="AB53316" s="65"/>
      <c r="AC53316" s="65"/>
      <c r="AJ53316" s="66"/>
    </row>
    <row r="53317" spans="17:36" ht="4.5" customHeight="1" x14ac:dyDescent="0.2">
      <c r="Q53317" s="65"/>
      <c r="R53317" s="65"/>
      <c r="X53317" s="65"/>
      <c r="Y53317" s="65"/>
      <c r="Z53317" s="65"/>
      <c r="AA53317" s="65"/>
      <c r="AB53317" s="65"/>
      <c r="AC53317" s="65"/>
      <c r="AJ53317" s="66"/>
    </row>
    <row r="53318" spans="17:36" ht="4.5" customHeight="1" x14ac:dyDescent="0.2">
      <c r="Q53318" s="65"/>
      <c r="R53318" s="65"/>
      <c r="X53318" s="65"/>
      <c r="Y53318" s="65"/>
      <c r="Z53318" s="65"/>
      <c r="AA53318" s="65"/>
      <c r="AB53318" s="65"/>
      <c r="AC53318" s="65"/>
      <c r="AJ53318" s="66"/>
    </row>
    <row r="53319" spans="17:36" ht="4.5" customHeight="1" x14ac:dyDescent="0.2">
      <c r="Q53319" s="65"/>
      <c r="R53319" s="65"/>
      <c r="X53319" s="65"/>
      <c r="Y53319" s="65"/>
      <c r="Z53319" s="65"/>
      <c r="AA53319" s="65"/>
      <c r="AB53319" s="65"/>
      <c r="AC53319" s="65"/>
      <c r="AJ53319" s="66"/>
    </row>
    <row r="53320" spans="17:36" ht="4.5" customHeight="1" x14ac:dyDescent="0.2">
      <c r="Q53320" s="65"/>
      <c r="R53320" s="65"/>
      <c r="X53320" s="65"/>
      <c r="Y53320" s="65"/>
      <c r="Z53320" s="65"/>
      <c r="AA53320" s="65"/>
      <c r="AB53320" s="65"/>
      <c r="AC53320" s="65"/>
      <c r="AJ53320" s="66"/>
    </row>
    <row r="53321" spans="17:36" ht="4.5" customHeight="1" x14ac:dyDescent="0.2">
      <c r="Q53321" s="65"/>
      <c r="R53321" s="65"/>
      <c r="X53321" s="65"/>
      <c r="Y53321" s="65"/>
      <c r="Z53321" s="65"/>
      <c r="AA53321" s="65"/>
      <c r="AB53321" s="65"/>
      <c r="AC53321" s="65"/>
      <c r="AJ53321" s="66"/>
    </row>
    <row r="53322" spans="17:36" ht="4.5" customHeight="1" x14ac:dyDescent="0.2">
      <c r="Q53322" s="65"/>
      <c r="R53322" s="65"/>
      <c r="X53322" s="65"/>
      <c r="Y53322" s="65"/>
      <c r="Z53322" s="65"/>
      <c r="AA53322" s="65"/>
      <c r="AB53322" s="65"/>
      <c r="AC53322" s="65"/>
      <c r="AJ53322" s="66"/>
    </row>
    <row r="53323" spans="17:36" ht="4.5" customHeight="1" x14ac:dyDescent="0.2">
      <c r="Q53323" s="65"/>
      <c r="R53323" s="65"/>
      <c r="X53323" s="65"/>
      <c r="Y53323" s="65"/>
      <c r="Z53323" s="65"/>
      <c r="AA53323" s="65"/>
      <c r="AB53323" s="65"/>
      <c r="AC53323" s="65"/>
      <c r="AJ53323" s="66"/>
    </row>
    <row r="53324" spans="17:36" ht="4.5" customHeight="1" x14ac:dyDescent="0.2">
      <c r="Q53324" s="65"/>
      <c r="R53324" s="65"/>
      <c r="X53324" s="65"/>
      <c r="Y53324" s="65"/>
      <c r="Z53324" s="65"/>
      <c r="AA53324" s="65"/>
      <c r="AB53324" s="65"/>
      <c r="AC53324" s="65"/>
      <c r="AJ53324" s="66"/>
    </row>
    <row r="53325" spans="17:36" ht="4.5" customHeight="1" x14ac:dyDescent="0.2">
      <c r="Q53325" s="65"/>
      <c r="R53325" s="65"/>
      <c r="X53325" s="65"/>
      <c r="Y53325" s="65"/>
      <c r="Z53325" s="65"/>
      <c r="AA53325" s="65"/>
      <c r="AB53325" s="65"/>
      <c r="AC53325" s="65"/>
      <c r="AJ53325" s="66"/>
    </row>
    <row r="53326" spans="17:36" ht="4.5" customHeight="1" x14ac:dyDescent="0.2">
      <c r="Q53326" s="65"/>
      <c r="R53326" s="65"/>
      <c r="X53326" s="65"/>
      <c r="Y53326" s="65"/>
      <c r="Z53326" s="65"/>
      <c r="AA53326" s="65"/>
      <c r="AB53326" s="65"/>
      <c r="AC53326" s="65"/>
      <c r="AJ53326" s="66"/>
    </row>
    <row r="53327" spans="17:36" ht="4.5" customHeight="1" x14ac:dyDescent="0.2">
      <c r="Q53327" s="65"/>
      <c r="R53327" s="65"/>
      <c r="X53327" s="65"/>
      <c r="Y53327" s="65"/>
      <c r="Z53327" s="65"/>
      <c r="AA53327" s="65"/>
      <c r="AB53327" s="65"/>
      <c r="AC53327" s="65"/>
      <c r="AJ53327" s="66"/>
    </row>
    <row r="53328" spans="17:36" ht="4.5" customHeight="1" x14ac:dyDescent="0.2">
      <c r="Q53328" s="65"/>
      <c r="R53328" s="65"/>
      <c r="X53328" s="65"/>
      <c r="Y53328" s="65"/>
      <c r="Z53328" s="65"/>
      <c r="AA53328" s="65"/>
      <c r="AB53328" s="65"/>
      <c r="AC53328" s="65"/>
      <c r="AJ53328" s="66"/>
    </row>
    <row r="53329" spans="17:36" ht="4.5" customHeight="1" x14ac:dyDescent="0.2">
      <c r="Q53329" s="65"/>
      <c r="R53329" s="65"/>
      <c r="X53329" s="65"/>
      <c r="Y53329" s="65"/>
      <c r="Z53329" s="65"/>
      <c r="AA53329" s="65"/>
      <c r="AB53329" s="65"/>
      <c r="AC53329" s="65"/>
      <c r="AJ53329" s="66"/>
    </row>
    <row r="53330" spans="17:36" ht="4.5" customHeight="1" x14ac:dyDescent="0.2">
      <c r="Q53330" s="65"/>
      <c r="R53330" s="65"/>
      <c r="X53330" s="65"/>
      <c r="Y53330" s="65"/>
      <c r="Z53330" s="65"/>
      <c r="AA53330" s="65"/>
      <c r="AB53330" s="65"/>
      <c r="AC53330" s="65"/>
      <c r="AJ53330" s="66"/>
    </row>
    <row r="53331" spans="17:36" ht="4.5" customHeight="1" x14ac:dyDescent="0.2">
      <c r="Q53331" s="65"/>
      <c r="R53331" s="65"/>
      <c r="X53331" s="65"/>
      <c r="Y53331" s="65"/>
      <c r="Z53331" s="65"/>
      <c r="AA53331" s="65"/>
      <c r="AB53331" s="65"/>
      <c r="AC53331" s="65"/>
      <c r="AJ53331" s="66"/>
    </row>
    <row r="53332" spans="17:36" ht="4.5" customHeight="1" x14ac:dyDescent="0.2">
      <c r="Q53332" s="65"/>
      <c r="R53332" s="65"/>
      <c r="X53332" s="65"/>
      <c r="Y53332" s="65"/>
      <c r="Z53332" s="65"/>
      <c r="AA53332" s="65"/>
      <c r="AB53332" s="65"/>
      <c r="AC53332" s="65"/>
      <c r="AJ53332" s="66"/>
    </row>
    <row r="53333" spans="17:36" ht="4.5" customHeight="1" x14ac:dyDescent="0.2">
      <c r="Q53333" s="65"/>
      <c r="R53333" s="65"/>
      <c r="X53333" s="65"/>
      <c r="Y53333" s="65"/>
      <c r="Z53333" s="65"/>
      <c r="AA53333" s="65"/>
      <c r="AB53333" s="65"/>
      <c r="AC53333" s="65"/>
      <c r="AJ53333" s="66"/>
    </row>
    <row r="53334" spans="17:36" ht="4.5" customHeight="1" x14ac:dyDescent="0.2">
      <c r="Q53334" s="65"/>
      <c r="R53334" s="65"/>
      <c r="X53334" s="65"/>
      <c r="Y53334" s="65"/>
      <c r="Z53334" s="65"/>
      <c r="AA53334" s="65"/>
      <c r="AB53334" s="65"/>
      <c r="AC53334" s="65"/>
      <c r="AJ53334" s="66"/>
    </row>
    <row r="53335" spans="17:36" ht="4.5" customHeight="1" x14ac:dyDescent="0.2">
      <c r="Q53335" s="65"/>
      <c r="R53335" s="65"/>
      <c r="X53335" s="65"/>
      <c r="Y53335" s="65"/>
      <c r="Z53335" s="65"/>
      <c r="AA53335" s="65"/>
      <c r="AB53335" s="65"/>
      <c r="AC53335" s="65"/>
      <c r="AJ53335" s="66"/>
    </row>
    <row r="53336" spans="17:36" ht="4.5" customHeight="1" x14ac:dyDescent="0.2">
      <c r="Q53336" s="65"/>
      <c r="R53336" s="65"/>
      <c r="X53336" s="65"/>
      <c r="Y53336" s="65"/>
      <c r="Z53336" s="65"/>
      <c r="AA53336" s="65"/>
      <c r="AB53336" s="65"/>
      <c r="AC53336" s="65"/>
      <c r="AJ53336" s="66"/>
    </row>
    <row r="53337" spans="17:36" ht="4.5" customHeight="1" x14ac:dyDescent="0.2">
      <c r="Q53337" s="65"/>
      <c r="R53337" s="65"/>
      <c r="X53337" s="65"/>
      <c r="Y53337" s="65"/>
      <c r="Z53337" s="65"/>
      <c r="AA53337" s="65"/>
      <c r="AB53337" s="65"/>
      <c r="AC53337" s="65"/>
      <c r="AJ53337" s="66"/>
    </row>
    <row r="53338" spans="17:36" ht="4.5" customHeight="1" x14ac:dyDescent="0.2">
      <c r="Q53338" s="65"/>
      <c r="R53338" s="65"/>
      <c r="X53338" s="65"/>
      <c r="Y53338" s="65"/>
      <c r="Z53338" s="65"/>
      <c r="AA53338" s="65"/>
      <c r="AB53338" s="65"/>
      <c r="AC53338" s="65"/>
      <c r="AJ53338" s="66"/>
    </row>
    <row r="53339" spans="17:36" ht="4.5" customHeight="1" x14ac:dyDescent="0.2">
      <c r="Q53339" s="65"/>
      <c r="R53339" s="65"/>
      <c r="X53339" s="65"/>
      <c r="Y53339" s="65"/>
      <c r="Z53339" s="65"/>
      <c r="AA53339" s="65"/>
      <c r="AB53339" s="65"/>
      <c r="AC53339" s="65"/>
      <c r="AJ53339" s="66"/>
    </row>
    <row r="53340" spans="17:36" ht="4.5" customHeight="1" x14ac:dyDescent="0.2">
      <c r="Q53340" s="65"/>
      <c r="R53340" s="65"/>
      <c r="X53340" s="65"/>
      <c r="Y53340" s="65"/>
      <c r="Z53340" s="65"/>
      <c r="AA53340" s="65"/>
      <c r="AB53340" s="65"/>
      <c r="AC53340" s="65"/>
      <c r="AJ53340" s="66"/>
    </row>
    <row r="53341" spans="17:36" ht="4.5" customHeight="1" x14ac:dyDescent="0.2">
      <c r="Q53341" s="65"/>
      <c r="R53341" s="65"/>
      <c r="X53341" s="65"/>
      <c r="Y53341" s="65"/>
      <c r="Z53341" s="65"/>
      <c r="AA53341" s="65"/>
      <c r="AB53341" s="65"/>
      <c r="AC53341" s="65"/>
      <c r="AJ53341" s="66"/>
    </row>
    <row r="53342" spans="17:36" ht="4.5" customHeight="1" x14ac:dyDescent="0.2">
      <c r="Q53342" s="65"/>
      <c r="R53342" s="65"/>
      <c r="X53342" s="65"/>
      <c r="Y53342" s="65"/>
      <c r="Z53342" s="65"/>
      <c r="AA53342" s="65"/>
      <c r="AB53342" s="65"/>
      <c r="AC53342" s="65"/>
      <c r="AJ53342" s="66"/>
    </row>
    <row r="53343" spans="17:36" ht="4.5" customHeight="1" x14ac:dyDescent="0.2">
      <c r="Q53343" s="65"/>
      <c r="R53343" s="65"/>
      <c r="X53343" s="65"/>
      <c r="Y53343" s="65"/>
      <c r="Z53343" s="65"/>
      <c r="AA53343" s="65"/>
      <c r="AB53343" s="65"/>
      <c r="AC53343" s="65"/>
      <c r="AJ53343" s="66"/>
    </row>
    <row r="53344" spans="17:36" ht="4.5" customHeight="1" x14ac:dyDescent="0.2">
      <c r="Q53344" s="65"/>
      <c r="R53344" s="65"/>
      <c r="X53344" s="65"/>
      <c r="Y53344" s="65"/>
      <c r="Z53344" s="65"/>
      <c r="AA53344" s="65"/>
      <c r="AB53344" s="65"/>
      <c r="AC53344" s="65"/>
      <c r="AJ53344" s="66"/>
    </row>
    <row r="53345" spans="17:36" ht="4.5" customHeight="1" x14ac:dyDescent="0.2">
      <c r="Q53345" s="65"/>
      <c r="R53345" s="65"/>
      <c r="X53345" s="65"/>
      <c r="Y53345" s="65"/>
      <c r="Z53345" s="65"/>
      <c r="AA53345" s="65"/>
      <c r="AB53345" s="65"/>
      <c r="AC53345" s="65"/>
      <c r="AJ53345" s="66"/>
    </row>
    <row r="53346" spans="17:36" ht="4.5" customHeight="1" x14ac:dyDescent="0.2">
      <c r="Q53346" s="65"/>
      <c r="R53346" s="65"/>
      <c r="X53346" s="65"/>
      <c r="Y53346" s="65"/>
      <c r="Z53346" s="65"/>
      <c r="AA53346" s="65"/>
      <c r="AB53346" s="65"/>
      <c r="AC53346" s="65"/>
      <c r="AJ53346" s="66"/>
    </row>
    <row r="53347" spans="17:36" ht="4.5" customHeight="1" x14ac:dyDescent="0.2">
      <c r="Q53347" s="65"/>
      <c r="R53347" s="65"/>
      <c r="X53347" s="65"/>
      <c r="Y53347" s="65"/>
      <c r="Z53347" s="65"/>
      <c r="AA53347" s="65"/>
      <c r="AB53347" s="65"/>
      <c r="AC53347" s="65"/>
      <c r="AJ53347" s="66"/>
    </row>
    <row r="53348" spans="17:36" ht="4.5" customHeight="1" x14ac:dyDescent="0.2">
      <c r="Q53348" s="65"/>
      <c r="R53348" s="65"/>
      <c r="X53348" s="65"/>
      <c r="Y53348" s="65"/>
      <c r="Z53348" s="65"/>
      <c r="AA53348" s="65"/>
      <c r="AB53348" s="65"/>
      <c r="AC53348" s="65"/>
      <c r="AJ53348" s="66"/>
    </row>
    <row r="53349" spans="17:36" ht="4.5" customHeight="1" x14ac:dyDescent="0.2">
      <c r="Q53349" s="65"/>
      <c r="R53349" s="65"/>
      <c r="X53349" s="65"/>
      <c r="Y53349" s="65"/>
      <c r="Z53349" s="65"/>
      <c r="AA53349" s="65"/>
      <c r="AB53349" s="65"/>
      <c r="AC53349" s="65"/>
      <c r="AJ53349" s="66"/>
    </row>
    <row r="53350" spans="17:36" ht="4.5" customHeight="1" x14ac:dyDescent="0.2">
      <c r="Q53350" s="65"/>
      <c r="R53350" s="65"/>
      <c r="X53350" s="65"/>
      <c r="Y53350" s="65"/>
      <c r="Z53350" s="65"/>
      <c r="AA53350" s="65"/>
      <c r="AB53350" s="65"/>
      <c r="AC53350" s="65"/>
      <c r="AJ53350" s="66"/>
    </row>
    <row r="53351" spans="17:36" ht="4.5" customHeight="1" x14ac:dyDescent="0.2">
      <c r="Q53351" s="65"/>
      <c r="R53351" s="65"/>
      <c r="X53351" s="65"/>
      <c r="Y53351" s="65"/>
      <c r="Z53351" s="65"/>
      <c r="AA53351" s="65"/>
      <c r="AB53351" s="65"/>
      <c r="AC53351" s="65"/>
      <c r="AJ53351" s="66"/>
    </row>
    <row r="53352" spans="17:36" ht="4.5" customHeight="1" x14ac:dyDescent="0.2">
      <c r="Q53352" s="65"/>
      <c r="R53352" s="65"/>
      <c r="X53352" s="65"/>
      <c r="Y53352" s="65"/>
      <c r="Z53352" s="65"/>
      <c r="AA53352" s="65"/>
      <c r="AB53352" s="65"/>
      <c r="AC53352" s="65"/>
      <c r="AJ53352" s="66"/>
    </row>
    <row r="53353" spans="17:36" ht="4.5" customHeight="1" x14ac:dyDescent="0.2">
      <c r="Q53353" s="65"/>
      <c r="R53353" s="65"/>
      <c r="X53353" s="65"/>
      <c r="Y53353" s="65"/>
      <c r="Z53353" s="65"/>
      <c r="AA53353" s="65"/>
      <c r="AB53353" s="65"/>
      <c r="AC53353" s="65"/>
      <c r="AJ53353" s="66"/>
    </row>
    <row r="53354" spans="17:36" ht="4.5" customHeight="1" x14ac:dyDescent="0.2">
      <c r="Q53354" s="65"/>
      <c r="R53354" s="65"/>
      <c r="X53354" s="65"/>
      <c r="Y53354" s="65"/>
      <c r="Z53354" s="65"/>
      <c r="AA53354" s="65"/>
      <c r="AB53354" s="65"/>
      <c r="AC53354" s="65"/>
      <c r="AJ53354" s="66"/>
    </row>
    <row r="53355" spans="17:36" ht="4.5" customHeight="1" x14ac:dyDescent="0.2">
      <c r="Q53355" s="65"/>
      <c r="R53355" s="65"/>
      <c r="X53355" s="65"/>
      <c r="Y53355" s="65"/>
      <c r="Z53355" s="65"/>
      <c r="AA53355" s="65"/>
      <c r="AB53355" s="65"/>
      <c r="AC53355" s="65"/>
      <c r="AJ53355" s="66"/>
    </row>
    <row r="53356" spans="17:36" ht="4.5" customHeight="1" x14ac:dyDescent="0.2">
      <c r="Q53356" s="65"/>
      <c r="R53356" s="65"/>
      <c r="X53356" s="65"/>
      <c r="Y53356" s="65"/>
      <c r="Z53356" s="65"/>
      <c r="AA53356" s="65"/>
      <c r="AB53356" s="65"/>
      <c r="AC53356" s="65"/>
      <c r="AJ53356" s="66"/>
    </row>
    <row r="53357" spans="17:36" ht="4.5" customHeight="1" x14ac:dyDescent="0.2">
      <c r="Q53357" s="65"/>
      <c r="R53357" s="65"/>
      <c r="X53357" s="65"/>
      <c r="Y53357" s="65"/>
      <c r="Z53357" s="65"/>
      <c r="AA53357" s="65"/>
      <c r="AB53357" s="65"/>
      <c r="AC53357" s="65"/>
      <c r="AJ53357" s="66"/>
    </row>
    <row r="53358" spans="17:36" ht="4.5" customHeight="1" x14ac:dyDescent="0.2">
      <c r="Q53358" s="65"/>
      <c r="R53358" s="65"/>
      <c r="X53358" s="65"/>
      <c r="Y53358" s="65"/>
      <c r="Z53358" s="65"/>
      <c r="AA53358" s="65"/>
      <c r="AB53358" s="65"/>
      <c r="AC53358" s="65"/>
      <c r="AJ53358" s="66"/>
    </row>
    <row r="53359" spans="17:36" ht="4.5" customHeight="1" x14ac:dyDescent="0.2">
      <c r="Q53359" s="65"/>
      <c r="R53359" s="65"/>
      <c r="X53359" s="65"/>
      <c r="Y53359" s="65"/>
      <c r="Z53359" s="65"/>
      <c r="AA53359" s="65"/>
      <c r="AB53359" s="65"/>
      <c r="AC53359" s="65"/>
      <c r="AJ53359" s="66"/>
    </row>
    <row r="53360" spans="17:36" ht="4.5" customHeight="1" x14ac:dyDescent="0.2">
      <c r="Q53360" s="65"/>
      <c r="R53360" s="65"/>
      <c r="X53360" s="65"/>
      <c r="Y53360" s="65"/>
      <c r="Z53360" s="65"/>
      <c r="AA53360" s="65"/>
      <c r="AB53360" s="65"/>
      <c r="AC53360" s="65"/>
      <c r="AJ53360" s="66"/>
    </row>
    <row r="53361" spans="17:36" ht="4.5" customHeight="1" x14ac:dyDescent="0.2">
      <c r="Q53361" s="65"/>
      <c r="R53361" s="65"/>
      <c r="X53361" s="65"/>
      <c r="Y53361" s="65"/>
      <c r="Z53361" s="65"/>
      <c r="AA53361" s="65"/>
      <c r="AB53361" s="65"/>
      <c r="AC53361" s="65"/>
      <c r="AJ53361" s="66"/>
    </row>
    <row r="53362" spans="17:36" ht="4.5" customHeight="1" x14ac:dyDescent="0.2">
      <c r="Q53362" s="65"/>
      <c r="R53362" s="65"/>
      <c r="X53362" s="65"/>
      <c r="Y53362" s="65"/>
      <c r="Z53362" s="65"/>
      <c r="AA53362" s="65"/>
      <c r="AB53362" s="65"/>
      <c r="AC53362" s="65"/>
      <c r="AJ53362" s="66"/>
    </row>
    <row r="53363" spans="17:36" ht="4.5" customHeight="1" x14ac:dyDescent="0.2">
      <c r="Q53363" s="65"/>
      <c r="R53363" s="65"/>
      <c r="X53363" s="65"/>
      <c r="Y53363" s="65"/>
      <c r="Z53363" s="65"/>
      <c r="AA53363" s="65"/>
      <c r="AB53363" s="65"/>
      <c r="AC53363" s="65"/>
      <c r="AJ53363" s="66"/>
    </row>
    <row r="53364" spans="17:36" ht="4.5" customHeight="1" x14ac:dyDescent="0.2">
      <c r="Q53364" s="65"/>
      <c r="R53364" s="65"/>
      <c r="X53364" s="65"/>
      <c r="Y53364" s="65"/>
      <c r="Z53364" s="65"/>
      <c r="AA53364" s="65"/>
      <c r="AB53364" s="65"/>
      <c r="AC53364" s="65"/>
      <c r="AJ53364" s="66"/>
    </row>
    <row r="53365" spans="17:36" ht="4.5" customHeight="1" x14ac:dyDescent="0.2">
      <c r="Q53365" s="65"/>
      <c r="R53365" s="65"/>
      <c r="X53365" s="65"/>
      <c r="Y53365" s="65"/>
      <c r="Z53365" s="65"/>
      <c r="AA53365" s="65"/>
      <c r="AB53365" s="65"/>
      <c r="AC53365" s="65"/>
      <c r="AJ53365" s="66"/>
    </row>
    <row r="53366" spans="17:36" ht="4.5" customHeight="1" x14ac:dyDescent="0.2">
      <c r="Q53366" s="65"/>
      <c r="R53366" s="65"/>
      <c r="X53366" s="65"/>
      <c r="Y53366" s="65"/>
      <c r="Z53366" s="65"/>
      <c r="AA53366" s="65"/>
      <c r="AB53366" s="65"/>
      <c r="AC53366" s="65"/>
      <c r="AJ53366" s="66"/>
    </row>
    <row r="53367" spans="17:36" ht="4.5" customHeight="1" x14ac:dyDescent="0.2">
      <c r="Q53367" s="65"/>
      <c r="R53367" s="65"/>
      <c r="X53367" s="65"/>
      <c r="Y53367" s="65"/>
      <c r="Z53367" s="65"/>
      <c r="AA53367" s="65"/>
      <c r="AB53367" s="65"/>
      <c r="AC53367" s="65"/>
      <c r="AJ53367" s="66"/>
    </row>
    <row r="53368" spans="17:36" ht="4.5" customHeight="1" x14ac:dyDescent="0.2">
      <c r="Q53368" s="65"/>
      <c r="R53368" s="65"/>
      <c r="X53368" s="65"/>
      <c r="Y53368" s="65"/>
      <c r="Z53368" s="65"/>
      <c r="AA53368" s="65"/>
      <c r="AB53368" s="65"/>
      <c r="AC53368" s="65"/>
      <c r="AJ53368" s="66"/>
    </row>
    <row r="53369" spans="17:36" ht="4.5" customHeight="1" x14ac:dyDescent="0.2">
      <c r="Q53369" s="65"/>
      <c r="R53369" s="65"/>
      <c r="X53369" s="65"/>
      <c r="Y53369" s="65"/>
      <c r="Z53369" s="65"/>
      <c r="AA53369" s="65"/>
      <c r="AB53369" s="65"/>
      <c r="AC53369" s="65"/>
      <c r="AJ53369" s="66"/>
    </row>
    <row r="53370" spans="17:36" ht="4.5" customHeight="1" x14ac:dyDescent="0.2">
      <c r="Q53370" s="65"/>
      <c r="R53370" s="65"/>
      <c r="X53370" s="65"/>
      <c r="Y53370" s="65"/>
      <c r="Z53370" s="65"/>
      <c r="AA53370" s="65"/>
      <c r="AB53370" s="65"/>
      <c r="AC53370" s="65"/>
      <c r="AJ53370" s="66"/>
    </row>
    <row r="53371" spans="17:36" ht="4.5" customHeight="1" x14ac:dyDescent="0.2">
      <c r="Q53371" s="65"/>
      <c r="R53371" s="65"/>
      <c r="X53371" s="65"/>
      <c r="Y53371" s="65"/>
      <c r="Z53371" s="65"/>
      <c r="AA53371" s="65"/>
      <c r="AB53371" s="65"/>
      <c r="AC53371" s="65"/>
      <c r="AJ53371" s="66"/>
    </row>
    <row r="53372" spans="17:36" ht="4.5" customHeight="1" x14ac:dyDescent="0.2">
      <c r="Q53372" s="65"/>
      <c r="R53372" s="65"/>
      <c r="X53372" s="65"/>
      <c r="Y53372" s="65"/>
      <c r="Z53372" s="65"/>
      <c r="AA53372" s="65"/>
      <c r="AB53372" s="65"/>
      <c r="AC53372" s="65"/>
      <c r="AJ53372" s="66"/>
    </row>
    <row r="53373" spans="17:36" ht="4.5" customHeight="1" x14ac:dyDescent="0.2">
      <c r="Q53373" s="65"/>
      <c r="R53373" s="65"/>
      <c r="X53373" s="65"/>
      <c r="Y53373" s="65"/>
      <c r="Z53373" s="65"/>
      <c r="AA53373" s="65"/>
      <c r="AB53373" s="65"/>
      <c r="AC53373" s="65"/>
      <c r="AJ53373" s="66"/>
    </row>
    <row r="53374" spans="17:36" ht="4.5" customHeight="1" x14ac:dyDescent="0.2">
      <c r="Q53374" s="65"/>
      <c r="R53374" s="65"/>
      <c r="X53374" s="65"/>
      <c r="Y53374" s="65"/>
      <c r="Z53374" s="65"/>
      <c r="AA53374" s="65"/>
      <c r="AB53374" s="65"/>
      <c r="AC53374" s="65"/>
      <c r="AJ53374" s="66"/>
    </row>
    <row r="53375" spans="17:36" ht="4.5" customHeight="1" x14ac:dyDescent="0.2">
      <c r="Q53375" s="65"/>
      <c r="R53375" s="65"/>
      <c r="X53375" s="65"/>
      <c r="Y53375" s="65"/>
      <c r="Z53375" s="65"/>
      <c r="AA53375" s="65"/>
      <c r="AB53375" s="65"/>
      <c r="AC53375" s="65"/>
      <c r="AJ53375" s="66"/>
    </row>
    <row r="53376" spans="17:36" ht="4.5" customHeight="1" x14ac:dyDescent="0.2">
      <c r="Q53376" s="65"/>
      <c r="R53376" s="65"/>
      <c r="X53376" s="65"/>
      <c r="Y53376" s="65"/>
      <c r="Z53376" s="65"/>
      <c r="AA53376" s="65"/>
      <c r="AB53376" s="65"/>
      <c r="AC53376" s="65"/>
      <c r="AJ53376" s="66"/>
    </row>
    <row r="53377" spans="17:36" ht="4.5" customHeight="1" x14ac:dyDescent="0.2">
      <c r="Q53377" s="65"/>
      <c r="R53377" s="65"/>
      <c r="X53377" s="65"/>
      <c r="Y53377" s="65"/>
      <c r="Z53377" s="65"/>
      <c r="AA53377" s="65"/>
      <c r="AB53377" s="65"/>
      <c r="AC53377" s="65"/>
      <c r="AJ53377" s="66"/>
    </row>
    <row r="53378" spans="17:36" ht="4.5" customHeight="1" x14ac:dyDescent="0.2">
      <c r="Q53378" s="65"/>
      <c r="R53378" s="65"/>
      <c r="X53378" s="65"/>
      <c r="Y53378" s="65"/>
      <c r="Z53378" s="65"/>
      <c r="AA53378" s="65"/>
      <c r="AB53378" s="65"/>
      <c r="AC53378" s="65"/>
      <c r="AJ53378" s="66"/>
    </row>
    <row r="53379" spans="17:36" ht="4.5" customHeight="1" x14ac:dyDescent="0.2">
      <c r="Q53379" s="65"/>
      <c r="R53379" s="65"/>
      <c r="X53379" s="65"/>
      <c r="Y53379" s="65"/>
      <c r="Z53379" s="65"/>
      <c r="AA53379" s="65"/>
      <c r="AB53379" s="65"/>
      <c r="AC53379" s="65"/>
      <c r="AJ53379" s="66"/>
    </row>
    <row r="53380" spans="17:36" ht="4.5" customHeight="1" x14ac:dyDescent="0.2">
      <c r="Q53380" s="65"/>
      <c r="R53380" s="65"/>
      <c r="X53380" s="65"/>
      <c r="Y53380" s="65"/>
      <c r="Z53380" s="65"/>
      <c r="AA53380" s="65"/>
      <c r="AB53380" s="65"/>
      <c r="AC53380" s="65"/>
      <c r="AJ53380" s="66"/>
    </row>
    <row r="53381" spans="17:36" ht="4.5" customHeight="1" x14ac:dyDescent="0.2">
      <c r="Q53381" s="65"/>
      <c r="R53381" s="65"/>
      <c r="X53381" s="65"/>
      <c r="Y53381" s="65"/>
      <c r="Z53381" s="65"/>
      <c r="AA53381" s="65"/>
      <c r="AB53381" s="65"/>
      <c r="AC53381" s="65"/>
      <c r="AJ53381" s="66"/>
    </row>
    <row r="53382" spans="17:36" ht="4.5" customHeight="1" x14ac:dyDescent="0.2">
      <c r="Q53382" s="65"/>
      <c r="R53382" s="65"/>
      <c r="X53382" s="65"/>
      <c r="Y53382" s="65"/>
      <c r="Z53382" s="65"/>
      <c r="AA53382" s="65"/>
      <c r="AB53382" s="65"/>
      <c r="AC53382" s="65"/>
      <c r="AJ53382" s="66"/>
    </row>
    <row r="53383" spans="17:36" ht="4.5" customHeight="1" x14ac:dyDescent="0.2">
      <c r="Q53383" s="65"/>
      <c r="R53383" s="65"/>
      <c r="X53383" s="65"/>
      <c r="Y53383" s="65"/>
      <c r="Z53383" s="65"/>
      <c r="AA53383" s="65"/>
      <c r="AB53383" s="65"/>
      <c r="AC53383" s="65"/>
      <c r="AJ53383" s="66"/>
    </row>
    <row r="53384" spans="17:36" ht="4.5" customHeight="1" x14ac:dyDescent="0.2">
      <c r="Q53384" s="65"/>
      <c r="R53384" s="65"/>
      <c r="X53384" s="65"/>
      <c r="Y53384" s="65"/>
      <c r="Z53384" s="65"/>
      <c r="AA53384" s="65"/>
      <c r="AB53384" s="65"/>
      <c r="AC53384" s="65"/>
      <c r="AJ53384" s="66"/>
    </row>
    <row r="53385" spans="17:36" ht="4.5" customHeight="1" x14ac:dyDescent="0.2">
      <c r="Q53385" s="65"/>
      <c r="R53385" s="65"/>
      <c r="X53385" s="65"/>
      <c r="Y53385" s="65"/>
      <c r="Z53385" s="65"/>
      <c r="AA53385" s="65"/>
      <c r="AB53385" s="65"/>
      <c r="AC53385" s="65"/>
      <c r="AJ53385" s="66"/>
    </row>
    <row r="53386" spans="17:36" ht="4.5" customHeight="1" x14ac:dyDescent="0.2">
      <c r="Q53386" s="65"/>
      <c r="R53386" s="65"/>
      <c r="X53386" s="65"/>
      <c r="Y53386" s="65"/>
      <c r="Z53386" s="65"/>
      <c r="AA53386" s="65"/>
      <c r="AB53386" s="65"/>
      <c r="AC53386" s="65"/>
      <c r="AJ53386" s="66"/>
    </row>
    <row r="53387" spans="17:36" ht="4.5" customHeight="1" x14ac:dyDescent="0.2">
      <c r="Q53387" s="65"/>
      <c r="R53387" s="65"/>
      <c r="X53387" s="65"/>
      <c r="Y53387" s="65"/>
      <c r="Z53387" s="65"/>
      <c r="AA53387" s="65"/>
      <c r="AB53387" s="65"/>
      <c r="AC53387" s="65"/>
      <c r="AJ53387" s="66"/>
    </row>
    <row r="53388" spans="17:36" ht="4.5" customHeight="1" x14ac:dyDescent="0.2">
      <c r="Q53388" s="65"/>
      <c r="R53388" s="65"/>
      <c r="X53388" s="65"/>
      <c r="Y53388" s="65"/>
      <c r="Z53388" s="65"/>
      <c r="AA53388" s="65"/>
      <c r="AB53388" s="65"/>
      <c r="AC53388" s="65"/>
      <c r="AJ53388" s="66"/>
    </row>
    <row r="53389" spans="17:36" ht="4.5" customHeight="1" x14ac:dyDescent="0.2">
      <c r="Q53389" s="65"/>
      <c r="R53389" s="65"/>
      <c r="X53389" s="65"/>
      <c r="Y53389" s="65"/>
      <c r="Z53389" s="65"/>
      <c r="AA53389" s="65"/>
      <c r="AB53389" s="65"/>
      <c r="AC53389" s="65"/>
      <c r="AJ53389" s="66"/>
    </row>
    <row r="53390" spans="17:36" ht="4.5" customHeight="1" x14ac:dyDescent="0.2">
      <c r="Q53390" s="65"/>
      <c r="R53390" s="65"/>
      <c r="X53390" s="65"/>
      <c r="Y53390" s="65"/>
      <c r="Z53390" s="65"/>
      <c r="AA53390" s="65"/>
      <c r="AB53390" s="65"/>
      <c r="AC53390" s="65"/>
      <c r="AJ53390" s="66"/>
    </row>
    <row r="53391" spans="17:36" ht="4.5" customHeight="1" x14ac:dyDescent="0.2">
      <c r="Q53391" s="65"/>
      <c r="R53391" s="65"/>
      <c r="X53391" s="65"/>
      <c r="Y53391" s="65"/>
      <c r="Z53391" s="65"/>
      <c r="AA53391" s="65"/>
      <c r="AB53391" s="65"/>
      <c r="AC53391" s="65"/>
      <c r="AJ53391" s="66"/>
    </row>
    <row r="53392" spans="17:36" ht="4.5" customHeight="1" x14ac:dyDescent="0.2">
      <c r="Q53392" s="65"/>
      <c r="R53392" s="65"/>
      <c r="X53392" s="65"/>
      <c r="Y53392" s="65"/>
      <c r="Z53392" s="65"/>
      <c r="AA53392" s="65"/>
      <c r="AB53392" s="65"/>
      <c r="AC53392" s="65"/>
      <c r="AJ53392" s="66"/>
    </row>
    <row r="53393" spans="17:36" ht="4.5" customHeight="1" x14ac:dyDescent="0.2">
      <c r="Q53393" s="65"/>
      <c r="R53393" s="65"/>
      <c r="X53393" s="65"/>
      <c r="Y53393" s="65"/>
      <c r="Z53393" s="65"/>
      <c r="AA53393" s="65"/>
      <c r="AB53393" s="65"/>
      <c r="AC53393" s="65"/>
      <c r="AJ53393" s="66"/>
    </row>
    <row r="53394" spans="17:36" ht="4.5" customHeight="1" x14ac:dyDescent="0.2">
      <c r="Q53394" s="65"/>
      <c r="R53394" s="65"/>
      <c r="X53394" s="65"/>
      <c r="Y53394" s="65"/>
      <c r="Z53394" s="65"/>
      <c r="AA53394" s="65"/>
      <c r="AB53394" s="65"/>
      <c r="AC53394" s="65"/>
      <c r="AJ53394" s="66"/>
    </row>
    <row r="53395" spans="17:36" ht="4.5" customHeight="1" x14ac:dyDescent="0.2">
      <c r="Q53395" s="65"/>
      <c r="R53395" s="65"/>
      <c r="X53395" s="65"/>
      <c r="Y53395" s="65"/>
      <c r="Z53395" s="65"/>
      <c r="AA53395" s="65"/>
      <c r="AB53395" s="65"/>
      <c r="AC53395" s="65"/>
      <c r="AJ53395" s="66"/>
    </row>
    <row r="53396" spans="17:36" ht="4.5" customHeight="1" x14ac:dyDescent="0.2">
      <c r="Q53396" s="65"/>
      <c r="R53396" s="65"/>
      <c r="X53396" s="65"/>
      <c r="Y53396" s="65"/>
      <c r="Z53396" s="65"/>
      <c r="AA53396" s="65"/>
      <c r="AB53396" s="65"/>
      <c r="AC53396" s="65"/>
      <c r="AJ53396" s="66"/>
    </row>
    <row r="53397" spans="17:36" ht="4.5" customHeight="1" x14ac:dyDescent="0.2">
      <c r="Q53397" s="65"/>
      <c r="R53397" s="65"/>
      <c r="X53397" s="65"/>
      <c r="Y53397" s="65"/>
      <c r="Z53397" s="65"/>
      <c r="AA53397" s="65"/>
      <c r="AB53397" s="65"/>
      <c r="AC53397" s="65"/>
      <c r="AJ53397" s="66"/>
    </row>
    <row r="53398" spans="17:36" ht="4.5" customHeight="1" x14ac:dyDescent="0.2">
      <c r="Q53398" s="65"/>
      <c r="R53398" s="65"/>
      <c r="X53398" s="65"/>
      <c r="Y53398" s="65"/>
      <c r="Z53398" s="65"/>
      <c r="AA53398" s="65"/>
      <c r="AB53398" s="65"/>
      <c r="AC53398" s="65"/>
      <c r="AJ53398" s="66"/>
    </row>
    <row r="53399" spans="17:36" ht="4.5" customHeight="1" x14ac:dyDescent="0.2">
      <c r="Q53399" s="65"/>
      <c r="R53399" s="65"/>
      <c r="X53399" s="65"/>
      <c r="Y53399" s="65"/>
      <c r="Z53399" s="65"/>
      <c r="AA53399" s="65"/>
      <c r="AB53399" s="65"/>
      <c r="AC53399" s="65"/>
      <c r="AJ53399" s="66"/>
    </row>
    <row r="53400" spans="17:36" ht="4.5" customHeight="1" x14ac:dyDescent="0.2">
      <c r="Q53400" s="65"/>
      <c r="R53400" s="65"/>
      <c r="X53400" s="65"/>
      <c r="Y53400" s="65"/>
      <c r="Z53400" s="65"/>
      <c r="AA53400" s="65"/>
      <c r="AB53400" s="65"/>
      <c r="AC53400" s="65"/>
      <c r="AJ53400" s="66"/>
    </row>
    <row r="53401" spans="17:36" ht="4.5" customHeight="1" x14ac:dyDescent="0.2">
      <c r="Q53401" s="65"/>
      <c r="R53401" s="65"/>
      <c r="X53401" s="65"/>
      <c r="Y53401" s="65"/>
      <c r="Z53401" s="65"/>
      <c r="AA53401" s="65"/>
      <c r="AB53401" s="65"/>
      <c r="AC53401" s="65"/>
      <c r="AJ53401" s="66"/>
    </row>
    <row r="53402" spans="17:36" ht="4.5" customHeight="1" x14ac:dyDescent="0.2">
      <c r="Q53402" s="65"/>
      <c r="R53402" s="65"/>
      <c r="X53402" s="65"/>
      <c r="Y53402" s="65"/>
      <c r="Z53402" s="65"/>
      <c r="AA53402" s="65"/>
      <c r="AB53402" s="65"/>
      <c r="AC53402" s="65"/>
      <c r="AJ53402" s="66"/>
    </row>
    <row r="53403" spans="17:36" ht="4.5" customHeight="1" x14ac:dyDescent="0.2">
      <c r="Q53403" s="65"/>
      <c r="R53403" s="65"/>
      <c r="X53403" s="65"/>
      <c r="Y53403" s="65"/>
      <c r="Z53403" s="65"/>
      <c r="AA53403" s="65"/>
      <c r="AB53403" s="65"/>
      <c r="AC53403" s="65"/>
      <c r="AJ53403" s="66"/>
    </row>
    <row r="53404" spans="17:36" ht="4.5" customHeight="1" x14ac:dyDescent="0.2">
      <c r="Q53404" s="65"/>
      <c r="R53404" s="65"/>
      <c r="X53404" s="65"/>
      <c r="Y53404" s="65"/>
      <c r="Z53404" s="65"/>
      <c r="AA53404" s="65"/>
      <c r="AB53404" s="65"/>
      <c r="AC53404" s="65"/>
      <c r="AJ53404" s="66"/>
    </row>
    <row r="53405" spans="17:36" ht="4.5" customHeight="1" x14ac:dyDescent="0.2">
      <c r="Q53405" s="65"/>
      <c r="R53405" s="65"/>
      <c r="X53405" s="65"/>
      <c r="Y53405" s="65"/>
      <c r="Z53405" s="65"/>
      <c r="AA53405" s="65"/>
      <c r="AB53405" s="65"/>
      <c r="AC53405" s="65"/>
      <c r="AJ53405" s="66"/>
    </row>
    <row r="53406" spans="17:36" ht="4.5" customHeight="1" x14ac:dyDescent="0.2">
      <c r="Q53406" s="65"/>
      <c r="R53406" s="65"/>
      <c r="X53406" s="65"/>
      <c r="Y53406" s="65"/>
      <c r="Z53406" s="65"/>
      <c r="AA53406" s="65"/>
      <c r="AB53406" s="65"/>
      <c r="AC53406" s="65"/>
      <c r="AJ53406" s="66"/>
    </row>
    <row r="53407" spans="17:36" ht="4.5" customHeight="1" x14ac:dyDescent="0.2">
      <c r="Q53407" s="65"/>
      <c r="R53407" s="65"/>
      <c r="X53407" s="65"/>
      <c r="Y53407" s="65"/>
      <c r="Z53407" s="65"/>
      <c r="AA53407" s="65"/>
      <c r="AB53407" s="65"/>
      <c r="AC53407" s="65"/>
      <c r="AJ53407" s="66"/>
    </row>
    <row r="53408" spans="17:36" ht="4.5" customHeight="1" x14ac:dyDescent="0.2">
      <c r="Q53408" s="65"/>
      <c r="R53408" s="65"/>
      <c r="X53408" s="65"/>
      <c r="Y53408" s="65"/>
      <c r="Z53408" s="65"/>
      <c r="AA53408" s="65"/>
      <c r="AB53408" s="65"/>
      <c r="AC53408" s="65"/>
      <c r="AJ53408" s="66"/>
    </row>
    <row r="53409" spans="17:36" ht="4.5" customHeight="1" x14ac:dyDescent="0.2">
      <c r="Q53409" s="65"/>
      <c r="R53409" s="65"/>
      <c r="X53409" s="65"/>
      <c r="Y53409" s="65"/>
      <c r="Z53409" s="65"/>
      <c r="AA53409" s="65"/>
      <c r="AB53409" s="65"/>
      <c r="AC53409" s="65"/>
      <c r="AJ53409" s="66"/>
    </row>
    <row r="53410" spans="17:36" ht="4.5" customHeight="1" x14ac:dyDescent="0.2">
      <c r="Q53410" s="65"/>
      <c r="R53410" s="65"/>
      <c r="X53410" s="65"/>
      <c r="Y53410" s="65"/>
      <c r="Z53410" s="65"/>
      <c r="AA53410" s="65"/>
      <c r="AB53410" s="65"/>
      <c r="AC53410" s="65"/>
      <c r="AJ53410" s="66"/>
    </row>
    <row r="53411" spans="17:36" ht="4.5" customHeight="1" x14ac:dyDescent="0.2">
      <c r="Q53411" s="65"/>
      <c r="R53411" s="65"/>
      <c r="X53411" s="65"/>
      <c r="Y53411" s="65"/>
      <c r="Z53411" s="65"/>
      <c r="AA53411" s="65"/>
      <c r="AB53411" s="65"/>
      <c r="AC53411" s="65"/>
      <c r="AJ53411" s="66"/>
    </row>
    <row r="53412" spans="17:36" ht="4.5" customHeight="1" x14ac:dyDescent="0.2">
      <c r="Q53412" s="65"/>
      <c r="R53412" s="65"/>
      <c r="X53412" s="65"/>
      <c r="Y53412" s="65"/>
      <c r="Z53412" s="65"/>
      <c r="AA53412" s="65"/>
      <c r="AB53412" s="65"/>
      <c r="AC53412" s="65"/>
      <c r="AJ53412" s="66"/>
    </row>
    <row r="53413" spans="17:36" ht="4.5" customHeight="1" x14ac:dyDescent="0.2">
      <c r="Q53413" s="65"/>
      <c r="R53413" s="65"/>
      <c r="X53413" s="65"/>
      <c r="Y53413" s="65"/>
      <c r="Z53413" s="65"/>
      <c r="AA53413" s="65"/>
      <c r="AB53413" s="65"/>
      <c r="AC53413" s="65"/>
      <c r="AJ53413" s="66"/>
    </row>
    <row r="53414" spans="17:36" ht="4.5" customHeight="1" x14ac:dyDescent="0.2">
      <c r="Q53414" s="65"/>
      <c r="R53414" s="65"/>
      <c r="X53414" s="65"/>
      <c r="Y53414" s="65"/>
      <c r="Z53414" s="65"/>
      <c r="AA53414" s="65"/>
      <c r="AB53414" s="65"/>
      <c r="AC53414" s="65"/>
      <c r="AJ53414" s="66"/>
    </row>
    <row r="53415" spans="17:36" ht="4.5" customHeight="1" x14ac:dyDescent="0.2">
      <c r="Q53415" s="65"/>
      <c r="R53415" s="65"/>
      <c r="X53415" s="65"/>
      <c r="Y53415" s="65"/>
      <c r="Z53415" s="65"/>
      <c r="AA53415" s="65"/>
      <c r="AB53415" s="65"/>
      <c r="AC53415" s="65"/>
      <c r="AJ53415" s="66"/>
    </row>
    <row r="53416" spans="17:36" ht="4.5" customHeight="1" x14ac:dyDescent="0.2">
      <c r="Q53416" s="65"/>
      <c r="R53416" s="65"/>
      <c r="X53416" s="65"/>
      <c r="Y53416" s="65"/>
      <c r="Z53416" s="65"/>
      <c r="AA53416" s="65"/>
      <c r="AB53416" s="65"/>
      <c r="AC53416" s="65"/>
      <c r="AJ53416" s="66"/>
    </row>
    <row r="53417" spans="17:36" ht="4.5" customHeight="1" x14ac:dyDescent="0.2">
      <c r="Q53417" s="65"/>
      <c r="R53417" s="65"/>
      <c r="X53417" s="65"/>
      <c r="Y53417" s="65"/>
      <c r="Z53417" s="65"/>
      <c r="AA53417" s="65"/>
      <c r="AB53417" s="65"/>
      <c r="AC53417" s="65"/>
      <c r="AJ53417" s="66"/>
    </row>
    <row r="53418" spans="17:36" ht="4.5" customHeight="1" x14ac:dyDescent="0.2">
      <c r="Q53418" s="65"/>
      <c r="R53418" s="65"/>
      <c r="X53418" s="65"/>
      <c r="Y53418" s="65"/>
      <c r="Z53418" s="65"/>
      <c r="AA53418" s="65"/>
      <c r="AB53418" s="65"/>
      <c r="AC53418" s="65"/>
      <c r="AJ53418" s="66"/>
    </row>
    <row r="53419" spans="17:36" ht="4.5" customHeight="1" x14ac:dyDescent="0.2">
      <c r="Q53419" s="65"/>
      <c r="R53419" s="65"/>
      <c r="X53419" s="65"/>
      <c r="Y53419" s="65"/>
      <c r="Z53419" s="65"/>
      <c r="AA53419" s="65"/>
      <c r="AB53419" s="65"/>
      <c r="AC53419" s="65"/>
      <c r="AJ53419" s="66"/>
    </row>
    <row r="53420" spans="17:36" ht="4.5" customHeight="1" x14ac:dyDescent="0.2">
      <c r="Q53420" s="65"/>
      <c r="R53420" s="65"/>
      <c r="X53420" s="65"/>
      <c r="Y53420" s="65"/>
      <c r="Z53420" s="65"/>
      <c r="AA53420" s="65"/>
      <c r="AB53420" s="65"/>
      <c r="AC53420" s="65"/>
      <c r="AJ53420" s="66"/>
    </row>
    <row r="53421" spans="17:36" ht="4.5" customHeight="1" x14ac:dyDescent="0.2">
      <c r="Q53421" s="65"/>
      <c r="R53421" s="65"/>
      <c r="X53421" s="65"/>
      <c r="Y53421" s="65"/>
      <c r="Z53421" s="65"/>
      <c r="AA53421" s="65"/>
      <c r="AB53421" s="65"/>
      <c r="AC53421" s="65"/>
      <c r="AJ53421" s="66"/>
    </row>
    <row r="53422" spans="17:36" ht="4.5" customHeight="1" x14ac:dyDescent="0.2">
      <c r="Q53422" s="65"/>
      <c r="R53422" s="65"/>
      <c r="X53422" s="65"/>
      <c r="Y53422" s="65"/>
      <c r="Z53422" s="65"/>
      <c r="AA53422" s="65"/>
      <c r="AB53422" s="65"/>
      <c r="AC53422" s="65"/>
      <c r="AJ53422" s="66"/>
    </row>
    <row r="53423" spans="17:36" ht="4.5" customHeight="1" x14ac:dyDescent="0.2">
      <c r="Q53423" s="65"/>
      <c r="R53423" s="65"/>
      <c r="X53423" s="65"/>
      <c r="Y53423" s="65"/>
      <c r="Z53423" s="65"/>
      <c r="AA53423" s="65"/>
      <c r="AB53423" s="65"/>
      <c r="AC53423" s="65"/>
      <c r="AJ53423" s="66"/>
    </row>
    <row r="53424" spans="17:36" ht="4.5" customHeight="1" x14ac:dyDescent="0.2">
      <c r="Q53424" s="65"/>
      <c r="R53424" s="65"/>
      <c r="X53424" s="65"/>
      <c r="Y53424" s="65"/>
      <c r="Z53424" s="65"/>
      <c r="AA53424" s="65"/>
      <c r="AB53424" s="65"/>
      <c r="AC53424" s="65"/>
      <c r="AJ53424" s="66"/>
    </row>
    <row r="53425" spans="17:36" ht="4.5" customHeight="1" x14ac:dyDescent="0.2">
      <c r="Q53425" s="65"/>
      <c r="R53425" s="65"/>
      <c r="X53425" s="65"/>
      <c r="Y53425" s="65"/>
      <c r="Z53425" s="65"/>
      <c r="AA53425" s="65"/>
      <c r="AB53425" s="65"/>
      <c r="AC53425" s="65"/>
      <c r="AJ53425" s="66"/>
    </row>
    <row r="53426" spans="17:36" ht="4.5" customHeight="1" x14ac:dyDescent="0.2">
      <c r="Q53426" s="65"/>
      <c r="R53426" s="65"/>
      <c r="X53426" s="65"/>
      <c r="Y53426" s="65"/>
      <c r="Z53426" s="65"/>
      <c r="AA53426" s="65"/>
      <c r="AB53426" s="65"/>
      <c r="AC53426" s="65"/>
      <c r="AJ53426" s="66"/>
    </row>
    <row r="53427" spans="17:36" ht="4.5" customHeight="1" x14ac:dyDescent="0.2">
      <c r="Q53427" s="65"/>
      <c r="R53427" s="65"/>
      <c r="X53427" s="65"/>
      <c r="Y53427" s="65"/>
      <c r="Z53427" s="65"/>
      <c r="AA53427" s="65"/>
      <c r="AB53427" s="65"/>
      <c r="AC53427" s="65"/>
      <c r="AJ53427" s="66"/>
    </row>
    <row r="53428" spans="17:36" ht="4.5" customHeight="1" x14ac:dyDescent="0.2">
      <c r="Q53428" s="65"/>
      <c r="R53428" s="65"/>
      <c r="X53428" s="65"/>
      <c r="Y53428" s="65"/>
      <c r="Z53428" s="65"/>
      <c r="AA53428" s="65"/>
      <c r="AB53428" s="65"/>
      <c r="AC53428" s="65"/>
      <c r="AJ53428" s="66"/>
    </row>
    <row r="53429" spans="17:36" ht="4.5" customHeight="1" x14ac:dyDescent="0.2">
      <c r="Q53429" s="65"/>
      <c r="R53429" s="65"/>
      <c r="X53429" s="65"/>
      <c r="Y53429" s="65"/>
      <c r="Z53429" s="65"/>
      <c r="AA53429" s="65"/>
      <c r="AB53429" s="65"/>
      <c r="AC53429" s="65"/>
      <c r="AJ53429" s="66"/>
    </row>
    <row r="53430" spans="17:36" ht="4.5" customHeight="1" x14ac:dyDescent="0.2">
      <c r="Q53430" s="65"/>
      <c r="R53430" s="65"/>
      <c r="X53430" s="65"/>
      <c r="Y53430" s="65"/>
      <c r="Z53430" s="65"/>
      <c r="AA53430" s="65"/>
      <c r="AB53430" s="65"/>
      <c r="AC53430" s="65"/>
      <c r="AJ53430" s="66"/>
    </row>
    <row r="53431" spans="17:36" ht="4.5" customHeight="1" x14ac:dyDescent="0.2">
      <c r="Q53431" s="65"/>
      <c r="R53431" s="65"/>
      <c r="X53431" s="65"/>
      <c r="Y53431" s="65"/>
      <c r="Z53431" s="65"/>
      <c r="AA53431" s="65"/>
      <c r="AB53431" s="65"/>
      <c r="AC53431" s="65"/>
      <c r="AJ53431" s="66"/>
    </row>
    <row r="53432" spans="17:36" ht="4.5" customHeight="1" x14ac:dyDescent="0.2">
      <c r="Q53432" s="65"/>
      <c r="R53432" s="65"/>
      <c r="X53432" s="65"/>
      <c r="Y53432" s="65"/>
      <c r="Z53432" s="65"/>
      <c r="AA53432" s="65"/>
      <c r="AB53432" s="65"/>
      <c r="AC53432" s="65"/>
      <c r="AJ53432" s="66"/>
    </row>
    <row r="53433" spans="17:36" ht="4.5" customHeight="1" x14ac:dyDescent="0.2">
      <c r="Q53433" s="65"/>
      <c r="R53433" s="65"/>
      <c r="X53433" s="65"/>
      <c r="Y53433" s="65"/>
      <c r="Z53433" s="65"/>
      <c r="AA53433" s="65"/>
      <c r="AB53433" s="65"/>
      <c r="AC53433" s="65"/>
      <c r="AJ53433" s="66"/>
    </row>
    <row r="53434" spans="17:36" ht="4.5" customHeight="1" x14ac:dyDescent="0.2">
      <c r="Q53434" s="65"/>
      <c r="R53434" s="65"/>
      <c r="X53434" s="65"/>
      <c r="Y53434" s="65"/>
      <c r="Z53434" s="65"/>
      <c r="AA53434" s="65"/>
      <c r="AB53434" s="65"/>
      <c r="AC53434" s="65"/>
      <c r="AJ53434" s="66"/>
    </row>
    <row r="53435" spans="17:36" ht="4.5" customHeight="1" x14ac:dyDescent="0.2">
      <c r="Q53435" s="65"/>
      <c r="R53435" s="65"/>
      <c r="X53435" s="65"/>
      <c r="Y53435" s="65"/>
      <c r="Z53435" s="65"/>
      <c r="AA53435" s="65"/>
      <c r="AB53435" s="65"/>
      <c r="AC53435" s="65"/>
      <c r="AJ53435" s="66"/>
    </row>
    <row r="53436" spans="17:36" ht="4.5" customHeight="1" x14ac:dyDescent="0.2">
      <c r="Q53436" s="65"/>
      <c r="R53436" s="65"/>
      <c r="X53436" s="65"/>
      <c r="Y53436" s="65"/>
      <c r="Z53436" s="65"/>
      <c r="AA53436" s="65"/>
      <c r="AB53436" s="65"/>
      <c r="AC53436" s="65"/>
      <c r="AJ53436" s="66"/>
    </row>
    <row r="53437" spans="17:36" ht="4.5" customHeight="1" x14ac:dyDescent="0.2">
      <c r="Q53437" s="65"/>
      <c r="R53437" s="65"/>
      <c r="X53437" s="65"/>
      <c r="Y53437" s="65"/>
      <c r="Z53437" s="65"/>
      <c r="AA53437" s="65"/>
      <c r="AB53437" s="65"/>
      <c r="AC53437" s="65"/>
      <c r="AJ53437" s="66"/>
    </row>
    <row r="53438" spans="17:36" ht="4.5" customHeight="1" x14ac:dyDescent="0.2">
      <c r="Q53438" s="65"/>
      <c r="R53438" s="65"/>
      <c r="X53438" s="65"/>
      <c r="Y53438" s="65"/>
      <c r="Z53438" s="65"/>
      <c r="AA53438" s="65"/>
      <c r="AB53438" s="65"/>
      <c r="AC53438" s="65"/>
      <c r="AJ53438" s="66"/>
    </row>
    <row r="53439" spans="17:36" ht="4.5" customHeight="1" x14ac:dyDescent="0.2">
      <c r="Q53439" s="65"/>
      <c r="R53439" s="65"/>
      <c r="X53439" s="65"/>
      <c r="Y53439" s="65"/>
      <c r="Z53439" s="65"/>
      <c r="AA53439" s="65"/>
      <c r="AB53439" s="65"/>
      <c r="AC53439" s="65"/>
      <c r="AJ53439" s="66"/>
    </row>
    <row r="53440" spans="17:36" ht="4.5" customHeight="1" x14ac:dyDescent="0.2">
      <c r="Q53440" s="65"/>
      <c r="R53440" s="65"/>
      <c r="X53440" s="65"/>
      <c r="Y53440" s="65"/>
      <c r="Z53440" s="65"/>
      <c r="AA53440" s="65"/>
      <c r="AB53440" s="65"/>
      <c r="AC53440" s="65"/>
      <c r="AJ53440" s="66"/>
    </row>
    <row r="53441" spans="17:36" ht="4.5" customHeight="1" x14ac:dyDescent="0.2">
      <c r="Q53441" s="65"/>
      <c r="R53441" s="65"/>
      <c r="X53441" s="65"/>
      <c r="Y53441" s="65"/>
      <c r="Z53441" s="65"/>
      <c r="AA53441" s="65"/>
      <c r="AB53441" s="65"/>
      <c r="AC53441" s="65"/>
      <c r="AJ53441" s="66"/>
    </row>
    <row r="53442" spans="17:36" ht="4.5" customHeight="1" x14ac:dyDescent="0.2">
      <c r="Q53442" s="65"/>
      <c r="R53442" s="65"/>
      <c r="X53442" s="65"/>
      <c r="Y53442" s="65"/>
      <c r="Z53442" s="65"/>
      <c r="AA53442" s="65"/>
      <c r="AB53442" s="65"/>
      <c r="AC53442" s="65"/>
      <c r="AJ53442" s="66"/>
    </row>
    <row r="53443" spans="17:36" ht="4.5" customHeight="1" x14ac:dyDescent="0.2">
      <c r="Q53443" s="65"/>
      <c r="R53443" s="65"/>
      <c r="X53443" s="65"/>
      <c r="Y53443" s="65"/>
      <c r="Z53443" s="65"/>
      <c r="AA53443" s="65"/>
      <c r="AB53443" s="65"/>
      <c r="AC53443" s="65"/>
      <c r="AJ53443" s="66"/>
    </row>
    <row r="53444" spans="17:36" ht="4.5" customHeight="1" x14ac:dyDescent="0.2">
      <c r="Q53444" s="65"/>
      <c r="R53444" s="65"/>
      <c r="X53444" s="65"/>
      <c r="Y53444" s="65"/>
      <c r="Z53444" s="65"/>
      <c r="AA53444" s="65"/>
      <c r="AB53444" s="65"/>
      <c r="AC53444" s="65"/>
      <c r="AJ53444" s="66"/>
    </row>
    <row r="53445" spans="17:36" ht="4.5" customHeight="1" x14ac:dyDescent="0.2">
      <c r="Q53445" s="65"/>
      <c r="R53445" s="65"/>
      <c r="X53445" s="65"/>
      <c r="Y53445" s="65"/>
      <c r="Z53445" s="65"/>
      <c r="AA53445" s="65"/>
      <c r="AB53445" s="65"/>
      <c r="AC53445" s="65"/>
      <c r="AJ53445" s="66"/>
    </row>
    <row r="53446" spans="17:36" ht="4.5" customHeight="1" x14ac:dyDescent="0.2">
      <c r="Q53446" s="65"/>
      <c r="R53446" s="65"/>
      <c r="X53446" s="65"/>
      <c r="Y53446" s="65"/>
      <c r="Z53446" s="65"/>
      <c r="AA53446" s="65"/>
      <c r="AB53446" s="65"/>
      <c r="AC53446" s="65"/>
      <c r="AJ53446" s="66"/>
    </row>
    <row r="53447" spans="17:36" ht="4.5" customHeight="1" x14ac:dyDescent="0.2">
      <c r="Q53447" s="65"/>
      <c r="R53447" s="65"/>
      <c r="X53447" s="65"/>
      <c r="Y53447" s="65"/>
      <c r="Z53447" s="65"/>
      <c r="AA53447" s="65"/>
      <c r="AB53447" s="65"/>
      <c r="AC53447" s="65"/>
      <c r="AJ53447" s="66"/>
    </row>
    <row r="53448" spans="17:36" ht="4.5" customHeight="1" x14ac:dyDescent="0.2">
      <c r="Q53448" s="65"/>
      <c r="R53448" s="65"/>
      <c r="X53448" s="65"/>
      <c r="Y53448" s="65"/>
      <c r="Z53448" s="65"/>
      <c r="AA53448" s="65"/>
      <c r="AB53448" s="65"/>
      <c r="AC53448" s="65"/>
      <c r="AJ53448" s="66"/>
    </row>
    <row r="53449" spans="17:36" ht="4.5" customHeight="1" x14ac:dyDescent="0.2">
      <c r="Q53449" s="65"/>
      <c r="R53449" s="65"/>
      <c r="X53449" s="65"/>
      <c r="Y53449" s="65"/>
      <c r="Z53449" s="65"/>
      <c r="AA53449" s="65"/>
      <c r="AB53449" s="65"/>
      <c r="AC53449" s="65"/>
      <c r="AJ53449" s="66"/>
    </row>
    <row r="53450" spans="17:36" ht="4.5" customHeight="1" x14ac:dyDescent="0.2">
      <c r="Q53450" s="65"/>
      <c r="R53450" s="65"/>
      <c r="X53450" s="65"/>
      <c r="Y53450" s="65"/>
      <c r="Z53450" s="65"/>
      <c r="AA53450" s="65"/>
      <c r="AB53450" s="65"/>
      <c r="AC53450" s="65"/>
      <c r="AJ53450" s="66"/>
    </row>
    <row r="53451" spans="17:36" ht="4.5" customHeight="1" x14ac:dyDescent="0.2">
      <c r="Q53451" s="65"/>
      <c r="R53451" s="65"/>
      <c r="X53451" s="65"/>
      <c r="Y53451" s="65"/>
      <c r="Z53451" s="65"/>
      <c r="AA53451" s="65"/>
      <c r="AB53451" s="65"/>
      <c r="AC53451" s="65"/>
      <c r="AJ53451" s="66"/>
    </row>
    <row r="53452" spans="17:36" ht="4.5" customHeight="1" x14ac:dyDescent="0.2">
      <c r="Q53452" s="65"/>
      <c r="R53452" s="65"/>
      <c r="X53452" s="65"/>
      <c r="Y53452" s="65"/>
      <c r="Z53452" s="65"/>
      <c r="AA53452" s="65"/>
      <c r="AB53452" s="65"/>
      <c r="AC53452" s="65"/>
      <c r="AJ53452" s="66"/>
    </row>
    <row r="53453" spans="17:36" ht="4.5" customHeight="1" x14ac:dyDescent="0.2">
      <c r="Q53453" s="65"/>
      <c r="R53453" s="65"/>
      <c r="X53453" s="65"/>
      <c r="Y53453" s="65"/>
      <c r="Z53453" s="65"/>
      <c r="AA53453" s="65"/>
      <c r="AB53453" s="65"/>
      <c r="AC53453" s="65"/>
      <c r="AJ53453" s="66"/>
    </row>
    <row r="53454" spans="17:36" ht="4.5" customHeight="1" x14ac:dyDescent="0.2">
      <c r="Q53454" s="65"/>
      <c r="R53454" s="65"/>
      <c r="X53454" s="65"/>
      <c r="Y53454" s="65"/>
      <c r="Z53454" s="65"/>
      <c r="AA53454" s="65"/>
      <c r="AB53454" s="65"/>
      <c r="AC53454" s="65"/>
      <c r="AJ53454" s="66"/>
    </row>
    <row r="53455" spans="17:36" ht="4.5" customHeight="1" x14ac:dyDescent="0.2">
      <c r="Q53455" s="65"/>
      <c r="R53455" s="65"/>
      <c r="X53455" s="65"/>
      <c r="Y53455" s="65"/>
      <c r="Z53455" s="65"/>
      <c r="AA53455" s="65"/>
      <c r="AB53455" s="65"/>
      <c r="AC53455" s="65"/>
      <c r="AJ53455" s="66"/>
    </row>
    <row r="53456" spans="17:36" ht="4.5" customHeight="1" x14ac:dyDescent="0.2">
      <c r="Q53456" s="65"/>
      <c r="R53456" s="65"/>
      <c r="X53456" s="65"/>
      <c r="Y53456" s="65"/>
      <c r="Z53456" s="65"/>
      <c r="AA53456" s="65"/>
      <c r="AB53456" s="65"/>
      <c r="AC53456" s="65"/>
      <c r="AJ53456" s="66"/>
    </row>
    <row r="53457" spans="17:36" ht="4.5" customHeight="1" x14ac:dyDescent="0.2">
      <c r="Q53457" s="65"/>
      <c r="R53457" s="65"/>
      <c r="X53457" s="65"/>
      <c r="Y53457" s="65"/>
      <c r="Z53457" s="65"/>
      <c r="AA53457" s="65"/>
      <c r="AB53457" s="65"/>
      <c r="AC53457" s="65"/>
      <c r="AJ53457" s="66"/>
    </row>
    <row r="53458" spans="17:36" ht="4.5" customHeight="1" x14ac:dyDescent="0.2">
      <c r="Q53458" s="65"/>
      <c r="R53458" s="65"/>
      <c r="X53458" s="65"/>
      <c r="Y53458" s="65"/>
      <c r="Z53458" s="65"/>
      <c r="AA53458" s="65"/>
      <c r="AB53458" s="65"/>
      <c r="AC53458" s="65"/>
      <c r="AJ53458" s="66"/>
    </row>
    <row r="53459" spans="17:36" ht="4.5" customHeight="1" x14ac:dyDescent="0.2">
      <c r="Q53459" s="65"/>
      <c r="R53459" s="65"/>
      <c r="X53459" s="65"/>
      <c r="Y53459" s="65"/>
      <c r="Z53459" s="65"/>
      <c r="AA53459" s="65"/>
      <c r="AB53459" s="65"/>
      <c r="AC53459" s="65"/>
      <c r="AJ53459" s="66"/>
    </row>
    <row r="53460" spans="17:36" ht="4.5" customHeight="1" x14ac:dyDescent="0.2">
      <c r="Q53460" s="65"/>
      <c r="R53460" s="65"/>
      <c r="X53460" s="65"/>
      <c r="Y53460" s="65"/>
      <c r="Z53460" s="65"/>
      <c r="AA53460" s="65"/>
      <c r="AB53460" s="65"/>
      <c r="AC53460" s="65"/>
      <c r="AJ53460" s="66"/>
    </row>
    <row r="53461" spans="17:36" ht="4.5" customHeight="1" x14ac:dyDescent="0.2">
      <c r="Q53461" s="65"/>
      <c r="R53461" s="65"/>
      <c r="X53461" s="65"/>
      <c r="Y53461" s="65"/>
      <c r="Z53461" s="65"/>
      <c r="AA53461" s="65"/>
      <c r="AB53461" s="65"/>
      <c r="AC53461" s="65"/>
      <c r="AJ53461" s="66"/>
    </row>
    <row r="53462" spans="17:36" ht="4.5" customHeight="1" x14ac:dyDescent="0.2">
      <c r="Q53462" s="65"/>
      <c r="R53462" s="65"/>
      <c r="X53462" s="65"/>
      <c r="Y53462" s="65"/>
      <c r="Z53462" s="65"/>
      <c r="AA53462" s="65"/>
      <c r="AB53462" s="65"/>
      <c r="AC53462" s="65"/>
      <c r="AJ53462" s="66"/>
    </row>
    <row r="53463" spans="17:36" ht="4.5" customHeight="1" x14ac:dyDescent="0.2">
      <c r="Q53463" s="65"/>
      <c r="R53463" s="65"/>
      <c r="X53463" s="65"/>
      <c r="Y53463" s="65"/>
      <c r="Z53463" s="65"/>
      <c r="AA53463" s="65"/>
      <c r="AB53463" s="65"/>
      <c r="AC53463" s="65"/>
      <c r="AJ53463" s="66"/>
    </row>
    <row r="53464" spans="17:36" ht="4.5" customHeight="1" x14ac:dyDescent="0.2">
      <c r="Q53464" s="65"/>
      <c r="R53464" s="65"/>
      <c r="X53464" s="65"/>
      <c r="Y53464" s="65"/>
      <c r="Z53464" s="65"/>
      <c r="AA53464" s="65"/>
      <c r="AB53464" s="65"/>
      <c r="AC53464" s="65"/>
      <c r="AJ53464" s="66"/>
    </row>
    <row r="53465" spans="17:36" ht="4.5" customHeight="1" x14ac:dyDescent="0.2">
      <c r="Q53465" s="65"/>
      <c r="R53465" s="65"/>
      <c r="X53465" s="65"/>
      <c r="Y53465" s="65"/>
      <c r="Z53465" s="65"/>
      <c r="AA53465" s="65"/>
      <c r="AB53465" s="65"/>
      <c r="AC53465" s="65"/>
      <c r="AJ53465" s="66"/>
    </row>
    <row r="53466" spans="17:36" ht="4.5" customHeight="1" x14ac:dyDescent="0.2">
      <c r="Q53466" s="65"/>
      <c r="R53466" s="65"/>
      <c r="X53466" s="65"/>
      <c r="Y53466" s="65"/>
      <c r="Z53466" s="65"/>
      <c r="AA53466" s="65"/>
      <c r="AB53466" s="65"/>
      <c r="AC53466" s="65"/>
      <c r="AJ53466" s="66"/>
    </row>
    <row r="53467" spans="17:36" ht="4.5" customHeight="1" x14ac:dyDescent="0.2">
      <c r="Q53467" s="65"/>
      <c r="R53467" s="65"/>
      <c r="X53467" s="65"/>
      <c r="Y53467" s="65"/>
      <c r="Z53467" s="65"/>
      <c r="AA53467" s="65"/>
      <c r="AB53467" s="65"/>
      <c r="AC53467" s="65"/>
      <c r="AJ53467" s="66"/>
    </row>
    <row r="53468" spans="17:36" ht="4.5" customHeight="1" x14ac:dyDescent="0.2">
      <c r="Q53468" s="65"/>
      <c r="R53468" s="65"/>
      <c r="X53468" s="65"/>
      <c r="Y53468" s="65"/>
      <c r="Z53468" s="65"/>
      <c r="AA53468" s="65"/>
      <c r="AB53468" s="65"/>
      <c r="AC53468" s="65"/>
      <c r="AJ53468" s="66"/>
    </row>
    <row r="53469" spans="17:36" ht="4.5" customHeight="1" x14ac:dyDescent="0.2">
      <c r="Q53469" s="65"/>
      <c r="R53469" s="65"/>
      <c r="X53469" s="65"/>
      <c r="Y53469" s="65"/>
      <c r="Z53469" s="65"/>
      <c r="AA53469" s="65"/>
      <c r="AB53469" s="65"/>
      <c r="AC53469" s="65"/>
      <c r="AJ53469" s="66"/>
    </row>
    <row r="53470" spans="17:36" ht="4.5" customHeight="1" x14ac:dyDescent="0.2">
      <c r="Q53470" s="65"/>
      <c r="R53470" s="65"/>
      <c r="X53470" s="65"/>
      <c r="Y53470" s="65"/>
      <c r="Z53470" s="65"/>
      <c r="AA53470" s="65"/>
      <c r="AB53470" s="65"/>
      <c r="AC53470" s="65"/>
      <c r="AJ53470" s="66"/>
    </row>
    <row r="53471" spans="17:36" ht="4.5" customHeight="1" x14ac:dyDescent="0.2">
      <c r="Q53471" s="65"/>
      <c r="R53471" s="65"/>
      <c r="X53471" s="65"/>
      <c r="Y53471" s="65"/>
      <c r="Z53471" s="65"/>
      <c r="AA53471" s="65"/>
      <c r="AB53471" s="65"/>
      <c r="AC53471" s="65"/>
      <c r="AJ53471" s="66"/>
    </row>
    <row r="53472" spans="17:36" ht="4.5" customHeight="1" x14ac:dyDescent="0.2">
      <c r="Q53472" s="65"/>
      <c r="R53472" s="65"/>
      <c r="X53472" s="65"/>
      <c r="Y53472" s="65"/>
      <c r="Z53472" s="65"/>
      <c r="AA53472" s="65"/>
      <c r="AB53472" s="65"/>
      <c r="AC53472" s="65"/>
      <c r="AJ53472" s="66"/>
    </row>
    <row r="53473" spans="17:36" ht="4.5" customHeight="1" x14ac:dyDescent="0.2">
      <c r="Q53473" s="65"/>
      <c r="R53473" s="65"/>
      <c r="X53473" s="65"/>
      <c r="Y53473" s="65"/>
      <c r="Z53473" s="65"/>
      <c r="AA53473" s="65"/>
      <c r="AB53473" s="65"/>
      <c r="AC53473" s="65"/>
      <c r="AJ53473" s="66"/>
    </row>
    <row r="53474" spans="17:36" ht="4.5" customHeight="1" x14ac:dyDescent="0.2">
      <c r="Q53474" s="65"/>
      <c r="R53474" s="65"/>
      <c r="X53474" s="65"/>
      <c r="Y53474" s="65"/>
      <c r="Z53474" s="65"/>
      <c r="AA53474" s="65"/>
      <c r="AB53474" s="65"/>
      <c r="AC53474" s="65"/>
      <c r="AJ53474" s="66"/>
    </row>
    <row r="53475" spans="17:36" ht="4.5" customHeight="1" x14ac:dyDescent="0.2">
      <c r="Q53475" s="65"/>
      <c r="R53475" s="65"/>
      <c r="X53475" s="65"/>
      <c r="Y53475" s="65"/>
      <c r="Z53475" s="65"/>
      <c r="AA53475" s="65"/>
      <c r="AB53475" s="65"/>
      <c r="AC53475" s="65"/>
      <c r="AJ53475" s="66"/>
    </row>
    <row r="53476" spans="17:36" ht="4.5" customHeight="1" x14ac:dyDescent="0.2">
      <c r="Q53476" s="65"/>
      <c r="R53476" s="65"/>
      <c r="X53476" s="65"/>
      <c r="Y53476" s="65"/>
      <c r="Z53476" s="65"/>
      <c r="AA53476" s="65"/>
      <c r="AB53476" s="65"/>
      <c r="AC53476" s="65"/>
      <c r="AJ53476" s="66"/>
    </row>
    <row r="53477" spans="17:36" ht="4.5" customHeight="1" x14ac:dyDescent="0.2">
      <c r="Q53477" s="65"/>
      <c r="R53477" s="65"/>
      <c r="X53477" s="65"/>
      <c r="Y53477" s="65"/>
      <c r="Z53477" s="65"/>
      <c r="AA53477" s="65"/>
      <c r="AB53477" s="65"/>
      <c r="AC53477" s="65"/>
      <c r="AJ53477" s="66"/>
    </row>
    <row r="53478" spans="17:36" ht="4.5" customHeight="1" x14ac:dyDescent="0.2">
      <c r="Q53478" s="65"/>
      <c r="R53478" s="65"/>
      <c r="X53478" s="65"/>
      <c r="Y53478" s="65"/>
      <c r="Z53478" s="65"/>
      <c r="AA53478" s="65"/>
      <c r="AB53478" s="65"/>
      <c r="AC53478" s="65"/>
      <c r="AJ53478" s="66"/>
    </row>
    <row r="53479" spans="17:36" ht="4.5" customHeight="1" x14ac:dyDescent="0.2">
      <c r="Q53479" s="65"/>
      <c r="R53479" s="65"/>
      <c r="X53479" s="65"/>
      <c r="Y53479" s="65"/>
      <c r="Z53479" s="65"/>
      <c r="AA53479" s="65"/>
      <c r="AB53479" s="65"/>
      <c r="AC53479" s="65"/>
      <c r="AJ53479" s="66"/>
    </row>
    <row r="53480" spans="17:36" ht="4.5" customHeight="1" x14ac:dyDescent="0.2">
      <c r="Q53480" s="65"/>
      <c r="R53480" s="65"/>
      <c r="X53480" s="65"/>
      <c r="Y53480" s="65"/>
      <c r="Z53480" s="65"/>
      <c r="AA53480" s="65"/>
      <c r="AB53480" s="65"/>
      <c r="AC53480" s="65"/>
      <c r="AJ53480" s="66"/>
    </row>
    <row r="53481" spans="17:36" ht="4.5" customHeight="1" x14ac:dyDescent="0.2">
      <c r="Q53481" s="65"/>
      <c r="R53481" s="65"/>
      <c r="X53481" s="65"/>
      <c r="Y53481" s="65"/>
      <c r="Z53481" s="65"/>
      <c r="AA53481" s="65"/>
      <c r="AB53481" s="65"/>
      <c r="AC53481" s="65"/>
      <c r="AJ53481" s="66"/>
    </row>
    <row r="53482" spans="17:36" ht="4.5" customHeight="1" x14ac:dyDescent="0.2">
      <c r="Q53482" s="65"/>
      <c r="R53482" s="65"/>
      <c r="X53482" s="65"/>
      <c r="Y53482" s="65"/>
      <c r="Z53482" s="65"/>
      <c r="AA53482" s="65"/>
      <c r="AB53482" s="65"/>
      <c r="AC53482" s="65"/>
      <c r="AJ53482" s="66"/>
    </row>
    <row r="53483" spans="17:36" ht="4.5" customHeight="1" x14ac:dyDescent="0.2">
      <c r="Q53483" s="65"/>
      <c r="R53483" s="65"/>
      <c r="X53483" s="65"/>
      <c r="Y53483" s="65"/>
      <c r="Z53483" s="65"/>
      <c r="AA53483" s="65"/>
      <c r="AB53483" s="65"/>
      <c r="AC53483" s="65"/>
      <c r="AJ53483" s="66"/>
    </row>
    <row r="53484" spans="17:36" ht="4.5" customHeight="1" x14ac:dyDescent="0.2">
      <c r="Q53484" s="65"/>
      <c r="R53484" s="65"/>
      <c r="X53484" s="65"/>
      <c r="Y53484" s="65"/>
      <c r="Z53484" s="65"/>
      <c r="AA53484" s="65"/>
      <c r="AB53484" s="65"/>
      <c r="AC53484" s="65"/>
      <c r="AJ53484" s="66"/>
    </row>
    <row r="53485" spans="17:36" ht="4.5" customHeight="1" x14ac:dyDescent="0.2">
      <c r="Q53485" s="65"/>
      <c r="R53485" s="65"/>
      <c r="X53485" s="65"/>
      <c r="Y53485" s="65"/>
      <c r="Z53485" s="65"/>
      <c r="AA53485" s="65"/>
      <c r="AB53485" s="65"/>
      <c r="AC53485" s="65"/>
      <c r="AJ53485" s="66"/>
    </row>
    <row r="53486" spans="17:36" ht="4.5" customHeight="1" x14ac:dyDescent="0.2">
      <c r="Q53486" s="65"/>
      <c r="R53486" s="65"/>
      <c r="X53486" s="65"/>
      <c r="Y53486" s="65"/>
      <c r="Z53486" s="65"/>
      <c r="AA53486" s="65"/>
      <c r="AB53486" s="65"/>
      <c r="AC53486" s="65"/>
      <c r="AJ53486" s="66"/>
    </row>
    <row r="53487" spans="17:36" ht="4.5" customHeight="1" x14ac:dyDescent="0.2">
      <c r="Q53487" s="65"/>
      <c r="R53487" s="65"/>
      <c r="X53487" s="65"/>
      <c r="Y53487" s="65"/>
      <c r="Z53487" s="65"/>
      <c r="AA53487" s="65"/>
      <c r="AB53487" s="65"/>
      <c r="AC53487" s="65"/>
      <c r="AJ53487" s="66"/>
    </row>
    <row r="53488" spans="17:36" ht="4.5" customHeight="1" x14ac:dyDescent="0.2">
      <c r="Q53488" s="65"/>
      <c r="R53488" s="65"/>
      <c r="X53488" s="65"/>
      <c r="Y53488" s="65"/>
      <c r="Z53488" s="65"/>
      <c r="AA53488" s="65"/>
      <c r="AB53488" s="65"/>
      <c r="AC53488" s="65"/>
      <c r="AJ53488" s="66"/>
    </row>
    <row r="53489" spans="17:36" ht="4.5" customHeight="1" x14ac:dyDescent="0.2">
      <c r="Q53489" s="65"/>
      <c r="R53489" s="65"/>
      <c r="X53489" s="65"/>
      <c r="Y53489" s="65"/>
      <c r="Z53489" s="65"/>
      <c r="AA53489" s="65"/>
      <c r="AB53489" s="65"/>
      <c r="AC53489" s="65"/>
      <c r="AJ53489" s="66"/>
    </row>
    <row r="53490" spans="17:36" ht="4.5" customHeight="1" x14ac:dyDescent="0.2">
      <c r="Q53490" s="65"/>
      <c r="R53490" s="65"/>
      <c r="X53490" s="65"/>
      <c r="Y53490" s="65"/>
      <c r="Z53490" s="65"/>
      <c r="AA53490" s="65"/>
      <c r="AB53490" s="65"/>
      <c r="AC53490" s="65"/>
      <c r="AJ53490" s="66"/>
    </row>
    <row r="53491" spans="17:36" ht="4.5" customHeight="1" x14ac:dyDescent="0.2">
      <c r="Q53491" s="65"/>
      <c r="R53491" s="65"/>
      <c r="X53491" s="65"/>
      <c r="Y53491" s="65"/>
      <c r="Z53491" s="65"/>
      <c r="AA53491" s="65"/>
      <c r="AB53491" s="65"/>
      <c r="AC53491" s="65"/>
      <c r="AJ53491" s="66"/>
    </row>
    <row r="53492" spans="17:36" ht="4.5" customHeight="1" x14ac:dyDescent="0.2">
      <c r="Q53492" s="65"/>
      <c r="R53492" s="65"/>
      <c r="X53492" s="65"/>
      <c r="Y53492" s="65"/>
      <c r="Z53492" s="65"/>
      <c r="AA53492" s="65"/>
      <c r="AB53492" s="65"/>
      <c r="AC53492" s="65"/>
      <c r="AJ53492" s="66"/>
    </row>
    <row r="53493" spans="17:36" ht="4.5" customHeight="1" x14ac:dyDescent="0.2">
      <c r="Q53493" s="65"/>
      <c r="R53493" s="65"/>
      <c r="X53493" s="65"/>
      <c r="Y53493" s="65"/>
      <c r="Z53493" s="65"/>
      <c r="AA53493" s="65"/>
      <c r="AB53493" s="65"/>
      <c r="AC53493" s="65"/>
      <c r="AJ53493" s="66"/>
    </row>
    <row r="53494" spans="17:36" ht="4.5" customHeight="1" x14ac:dyDescent="0.2">
      <c r="Q53494" s="65"/>
      <c r="R53494" s="65"/>
      <c r="X53494" s="65"/>
      <c r="Y53494" s="65"/>
      <c r="Z53494" s="65"/>
      <c r="AA53494" s="65"/>
      <c r="AB53494" s="65"/>
      <c r="AC53494" s="65"/>
      <c r="AJ53494" s="66"/>
    </row>
    <row r="53495" spans="17:36" ht="4.5" customHeight="1" x14ac:dyDescent="0.2">
      <c r="Q53495" s="65"/>
      <c r="R53495" s="65"/>
      <c r="X53495" s="65"/>
      <c r="Y53495" s="65"/>
      <c r="Z53495" s="65"/>
      <c r="AA53495" s="65"/>
      <c r="AB53495" s="65"/>
      <c r="AC53495" s="65"/>
      <c r="AJ53495" s="66"/>
    </row>
    <row r="53496" spans="17:36" ht="4.5" customHeight="1" x14ac:dyDescent="0.2">
      <c r="Q53496" s="65"/>
      <c r="R53496" s="65"/>
      <c r="X53496" s="65"/>
      <c r="Y53496" s="65"/>
      <c r="Z53496" s="65"/>
      <c r="AA53496" s="65"/>
      <c r="AB53496" s="65"/>
      <c r="AC53496" s="65"/>
      <c r="AJ53496" s="66"/>
    </row>
    <row r="53497" spans="17:36" ht="4.5" customHeight="1" x14ac:dyDescent="0.2">
      <c r="Q53497" s="65"/>
      <c r="R53497" s="65"/>
      <c r="X53497" s="65"/>
      <c r="Y53497" s="65"/>
      <c r="Z53497" s="65"/>
      <c r="AA53497" s="65"/>
      <c r="AB53497" s="65"/>
      <c r="AC53497" s="65"/>
      <c r="AJ53497" s="66"/>
    </row>
    <row r="53498" spans="17:36" ht="4.5" customHeight="1" x14ac:dyDescent="0.2">
      <c r="Q53498" s="65"/>
      <c r="R53498" s="65"/>
      <c r="X53498" s="65"/>
      <c r="Y53498" s="65"/>
      <c r="Z53498" s="65"/>
      <c r="AA53498" s="65"/>
      <c r="AB53498" s="65"/>
      <c r="AC53498" s="65"/>
      <c r="AJ53498" s="66"/>
    </row>
    <row r="53499" spans="17:36" ht="4.5" customHeight="1" x14ac:dyDescent="0.2">
      <c r="Q53499" s="65"/>
      <c r="R53499" s="65"/>
      <c r="X53499" s="65"/>
      <c r="Y53499" s="65"/>
      <c r="Z53499" s="65"/>
      <c r="AA53499" s="65"/>
      <c r="AB53499" s="65"/>
      <c r="AC53499" s="65"/>
      <c r="AJ53499" s="66"/>
    </row>
    <row r="53500" spans="17:36" ht="4.5" customHeight="1" x14ac:dyDescent="0.2">
      <c r="Q53500" s="65"/>
      <c r="R53500" s="65"/>
      <c r="X53500" s="65"/>
      <c r="Y53500" s="65"/>
      <c r="Z53500" s="65"/>
      <c r="AA53500" s="65"/>
      <c r="AB53500" s="65"/>
      <c r="AC53500" s="65"/>
      <c r="AJ53500" s="66"/>
    </row>
    <row r="53501" spans="17:36" ht="4.5" customHeight="1" x14ac:dyDescent="0.2">
      <c r="Q53501" s="65"/>
      <c r="R53501" s="65"/>
      <c r="X53501" s="65"/>
      <c r="Y53501" s="65"/>
      <c r="Z53501" s="65"/>
      <c r="AA53501" s="65"/>
      <c r="AB53501" s="65"/>
      <c r="AC53501" s="65"/>
      <c r="AJ53501" s="66"/>
    </row>
    <row r="53502" spans="17:36" ht="4.5" customHeight="1" x14ac:dyDescent="0.2">
      <c r="Q53502" s="65"/>
      <c r="R53502" s="65"/>
      <c r="X53502" s="65"/>
      <c r="Y53502" s="65"/>
      <c r="Z53502" s="65"/>
      <c r="AA53502" s="65"/>
      <c r="AB53502" s="65"/>
      <c r="AC53502" s="65"/>
      <c r="AJ53502" s="66"/>
    </row>
    <row r="53503" spans="17:36" ht="4.5" customHeight="1" x14ac:dyDescent="0.2">
      <c r="Q53503" s="65"/>
      <c r="R53503" s="65"/>
      <c r="X53503" s="65"/>
      <c r="Y53503" s="65"/>
      <c r="Z53503" s="65"/>
      <c r="AA53503" s="65"/>
      <c r="AB53503" s="65"/>
      <c r="AC53503" s="65"/>
      <c r="AJ53503" s="66"/>
    </row>
    <row r="53504" spans="17:36" ht="4.5" customHeight="1" x14ac:dyDescent="0.2">
      <c r="Q53504" s="65"/>
      <c r="R53504" s="65"/>
      <c r="X53504" s="65"/>
      <c r="Y53504" s="65"/>
      <c r="Z53504" s="65"/>
      <c r="AA53504" s="65"/>
      <c r="AB53504" s="65"/>
      <c r="AC53504" s="65"/>
      <c r="AJ53504" s="66"/>
    </row>
    <row r="53505" spans="17:36" ht="4.5" customHeight="1" x14ac:dyDescent="0.2">
      <c r="Q53505" s="65"/>
      <c r="R53505" s="65"/>
      <c r="X53505" s="65"/>
      <c r="Y53505" s="65"/>
      <c r="Z53505" s="65"/>
      <c r="AA53505" s="65"/>
      <c r="AB53505" s="65"/>
      <c r="AC53505" s="65"/>
      <c r="AJ53505" s="66"/>
    </row>
    <row r="53506" spans="17:36" ht="4.5" customHeight="1" x14ac:dyDescent="0.2">
      <c r="Q53506" s="65"/>
      <c r="R53506" s="65"/>
      <c r="X53506" s="65"/>
      <c r="Y53506" s="65"/>
      <c r="Z53506" s="65"/>
      <c r="AA53506" s="65"/>
      <c r="AB53506" s="65"/>
      <c r="AC53506" s="65"/>
      <c r="AJ53506" s="66"/>
    </row>
    <row r="53507" spans="17:36" ht="4.5" customHeight="1" x14ac:dyDescent="0.2">
      <c r="Q53507" s="65"/>
      <c r="R53507" s="65"/>
      <c r="X53507" s="65"/>
      <c r="Y53507" s="65"/>
      <c r="Z53507" s="65"/>
      <c r="AA53507" s="65"/>
      <c r="AB53507" s="65"/>
      <c r="AC53507" s="65"/>
      <c r="AJ53507" s="66"/>
    </row>
    <row r="53508" spans="17:36" ht="4.5" customHeight="1" x14ac:dyDescent="0.2">
      <c r="Q53508" s="65"/>
      <c r="R53508" s="65"/>
      <c r="X53508" s="65"/>
      <c r="Y53508" s="65"/>
      <c r="Z53508" s="65"/>
      <c r="AA53508" s="65"/>
      <c r="AB53508" s="65"/>
      <c r="AC53508" s="65"/>
      <c r="AJ53508" s="66"/>
    </row>
    <row r="53509" spans="17:36" ht="4.5" customHeight="1" x14ac:dyDescent="0.2">
      <c r="Q53509" s="65"/>
      <c r="R53509" s="65"/>
      <c r="X53509" s="65"/>
      <c r="Y53509" s="65"/>
      <c r="Z53509" s="65"/>
      <c r="AA53509" s="65"/>
      <c r="AB53509" s="65"/>
      <c r="AC53509" s="65"/>
      <c r="AJ53509" s="66"/>
    </row>
    <row r="53510" spans="17:36" ht="4.5" customHeight="1" x14ac:dyDescent="0.2">
      <c r="Q53510" s="65"/>
      <c r="R53510" s="65"/>
      <c r="X53510" s="65"/>
      <c r="Y53510" s="65"/>
      <c r="Z53510" s="65"/>
      <c r="AA53510" s="65"/>
      <c r="AB53510" s="65"/>
      <c r="AC53510" s="65"/>
      <c r="AJ53510" s="66"/>
    </row>
    <row r="53511" spans="17:36" ht="4.5" customHeight="1" x14ac:dyDescent="0.2">
      <c r="Q53511" s="65"/>
      <c r="R53511" s="65"/>
      <c r="X53511" s="65"/>
      <c r="Y53511" s="65"/>
      <c r="Z53511" s="65"/>
      <c r="AA53511" s="65"/>
      <c r="AB53511" s="65"/>
      <c r="AC53511" s="65"/>
      <c r="AJ53511" s="66"/>
    </row>
    <row r="53512" spans="17:36" ht="4.5" customHeight="1" x14ac:dyDescent="0.2">
      <c r="Q53512" s="65"/>
      <c r="R53512" s="65"/>
      <c r="X53512" s="65"/>
      <c r="Y53512" s="65"/>
      <c r="Z53512" s="65"/>
      <c r="AA53512" s="65"/>
      <c r="AB53512" s="65"/>
      <c r="AC53512" s="65"/>
      <c r="AJ53512" s="66"/>
    </row>
    <row r="53513" spans="17:36" ht="4.5" customHeight="1" x14ac:dyDescent="0.2">
      <c r="Q53513" s="65"/>
      <c r="R53513" s="65"/>
      <c r="X53513" s="65"/>
      <c r="Y53513" s="65"/>
      <c r="Z53513" s="65"/>
      <c r="AA53513" s="65"/>
      <c r="AB53513" s="65"/>
      <c r="AC53513" s="65"/>
      <c r="AJ53513" s="66"/>
    </row>
    <row r="53514" spans="17:36" ht="4.5" customHeight="1" x14ac:dyDescent="0.2">
      <c r="Q53514" s="65"/>
      <c r="R53514" s="65"/>
      <c r="X53514" s="65"/>
      <c r="Y53514" s="65"/>
      <c r="Z53514" s="65"/>
      <c r="AA53514" s="65"/>
      <c r="AB53514" s="65"/>
      <c r="AC53514" s="65"/>
      <c r="AJ53514" s="66"/>
    </row>
    <row r="53515" spans="17:36" ht="4.5" customHeight="1" x14ac:dyDescent="0.2">
      <c r="Q53515" s="65"/>
      <c r="R53515" s="65"/>
      <c r="X53515" s="65"/>
      <c r="Y53515" s="65"/>
      <c r="Z53515" s="65"/>
      <c r="AA53515" s="65"/>
      <c r="AB53515" s="65"/>
      <c r="AC53515" s="65"/>
      <c r="AJ53515" s="66"/>
    </row>
    <row r="53516" spans="17:36" ht="4.5" customHeight="1" x14ac:dyDescent="0.2">
      <c r="Q53516" s="65"/>
      <c r="R53516" s="65"/>
      <c r="X53516" s="65"/>
      <c r="Y53516" s="65"/>
      <c r="Z53516" s="65"/>
      <c r="AA53516" s="65"/>
      <c r="AB53516" s="65"/>
      <c r="AC53516" s="65"/>
      <c r="AJ53516" s="66"/>
    </row>
    <row r="53517" spans="17:36" ht="4.5" customHeight="1" x14ac:dyDescent="0.2">
      <c r="Q53517" s="65"/>
      <c r="R53517" s="65"/>
      <c r="X53517" s="65"/>
      <c r="Y53517" s="65"/>
      <c r="Z53517" s="65"/>
      <c r="AA53517" s="65"/>
      <c r="AB53517" s="65"/>
      <c r="AC53517" s="65"/>
      <c r="AJ53517" s="66"/>
    </row>
    <row r="53518" spans="17:36" ht="4.5" customHeight="1" x14ac:dyDescent="0.2">
      <c r="Q53518" s="65"/>
      <c r="R53518" s="65"/>
      <c r="X53518" s="65"/>
      <c r="Y53518" s="65"/>
      <c r="Z53518" s="65"/>
      <c r="AA53518" s="65"/>
      <c r="AB53518" s="65"/>
      <c r="AC53518" s="65"/>
      <c r="AJ53518" s="66"/>
    </row>
    <row r="53519" spans="17:36" ht="4.5" customHeight="1" x14ac:dyDescent="0.2">
      <c r="Q53519" s="65"/>
      <c r="R53519" s="65"/>
      <c r="X53519" s="65"/>
      <c r="Y53519" s="65"/>
      <c r="Z53519" s="65"/>
      <c r="AA53519" s="65"/>
      <c r="AB53519" s="65"/>
      <c r="AC53519" s="65"/>
      <c r="AJ53519" s="66"/>
    </row>
    <row r="53520" spans="17:36" ht="4.5" customHeight="1" x14ac:dyDescent="0.2">
      <c r="Q53520" s="65"/>
      <c r="R53520" s="65"/>
      <c r="X53520" s="65"/>
      <c r="Y53520" s="65"/>
      <c r="Z53520" s="65"/>
      <c r="AA53520" s="65"/>
      <c r="AB53520" s="65"/>
      <c r="AC53520" s="65"/>
      <c r="AJ53520" s="66"/>
    </row>
    <row r="53521" spans="17:36" ht="4.5" customHeight="1" x14ac:dyDescent="0.2">
      <c r="Q53521" s="65"/>
      <c r="R53521" s="65"/>
      <c r="X53521" s="65"/>
      <c r="Y53521" s="65"/>
      <c r="Z53521" s="65"/>
      <c r="AA53521" s="65"/>
      <c r="AB53521" s="65"/>
      <c r="AC53521" s="65"/>
      <c r="AJ53521" s="66"/>
    </row>
    <row r="53522" spans="17:36" ht="4.5" customHeight="1" x14ac:dyDescent="0.2">
      <c r="Q53522" s="65"/>
      <c r="R53522" s="65"/>
      <c r="X53522" s="65"/>
      <c r="Y53522" s="65"/>
      <c r="Z53522" s="65"/>
      <c r="AA53522" s="65"/>
      <c r="AB53522" s="65"/>
      <c r="AC53522" s="65"/>
      <c r="AJ53522" s="66"/>
    </row>
    <row r="53523" spans="17:36" ht="4.5" customHeight="1" x14ac:dyDescent="0.2">
      <c r="Q53523" s="65"/>
      <c r="R53523" s="65"/>
      <c r="X53523" s="65"/>
      <c r="Y53523" s="65"/>
      <c r="Z53523" s="65"/>
      <c r="AA53523" s="65"/>
      <c r="AB53523" s="65"/>
      <c r="AC53523" s="65"/>
      <c r="AJ53523" s="66"/>
    </row>
    <row r="53524" spans="17:36" ht="4.5" customHeight="1" x14ac:dyDescent="0.2">
      <c r="Q53524" s="65"/>
      <c r="R53524" s="65"/>
      <c r="X53524" s="65"/>
      <c r="Y53524" s="65"/>
      <c r="Z53524" s="65"/>
      <c r="AA53524" s="65"/>
      <c r="AB53524" s="65"/>
      <c r="AC53524" s="65"/>
      <c r="AJ53524" s="66"/>
    </row>
    <row r="53525" spans="17:36" ht="4.5" customHeight="1" x14ac:dyDescent="0.2">
      <c r="Q53525" s="65"/>
      <c r="R53525" s="65"/>
      <c r="X53525" s="65"/>
      <c r="Y53525" s="65"/>
      <c r="Z53525" s="65"/>
      <c r="AA53525" s="65"/>
      <c r="AB53525" s="65"/>
      <c r="AC53525" s="65"/>
      <c r="AJ53525" s="66"/>
    </row>
    <row r="53526" spans="17:36" ht="4.5" customHeight="1" x14ac:dyDescent="0.2">
      <c r="Q53526" s="65"/>
      <c r="R53526" s="65"/>
      <c r="X53526" s="65"/>
      <c r="Y53526" s="65"/>
      <c r="Z53526" s="65"/>
      <c r="AA53526" s="65"/>
      <c r="AB53526" s="65"/>
      <c r="AC53526" s="65"/>
      <c r="AJ53526" s="66"/>
    </row>
    <row r="53527" spans="17:36" ht="4.5" customHeight="1" x14ac:dyDescent="0.2">
      <c r="Q53527" s="65"/>
      <c r="R53527" s="65"/>
      <c r="X53527" s="65"/>
      <c r="Y53527" s="65"/>
      <c r="Z53527" s="65"/>
      <c r="AA53527" s="65"/>
      <c r="AB53527" s="65"/>
      <c r="AC53527" s="65"/>
      <c r="AJ53527" s="66"/>
    </row>
    <row r="53528" spans="17:36" ht="4.5" customHeight="1" x14ac:dyDescent="0.2">
      <c r="Q53528" s="65"/>
      <c r="R53528" s="65"/>
      <c r="X53528" s="65"/>
      <c r="Y53528" s="65"/>
      <c r="Z53528" s="65"/>
      <c r="AA53528" s="65"/>
      <c r="AB53528" s="65"/>
      <c r="AC53528" s="65"/>
      <c r="AJ53528" s="66"/>
    </row>
    <row r="53529" spans="17:36" ht="4.5" customHeight="1" x14ac:dyDescent="0.2">
      <c r="Q53529" s="65"/>
      <c r="R53529" s="65"/>
      <c r="X53529" s="65"/>
      <c r="Y53529" s="65"/>
      <c r="Z53529" s="65"/>
      <c r="AA53529" s="65"/>
      <c r="AB53529" s="65"/>
      <c r="AC53529" s="65"/>
      <c r="AJ53529" s="66"/>
    </row>
    <row r="53530" spans="17:36" ht="4.5" customHeight="1" x14ac:dyDescent="0.2">
      <c r="Q53530" s="65"/>
      <c r="R53530" s="65"/>
      <c r="X53530" s="65"/>
      <c r="Y53530" s="65"/>
      <c r="Z53530" s="65"/>
      <c r="AA53530" s="65"/>
      <c r="AB53530" s="65"/>
      <c r="AC53530" s="65"/>
      <c r="AJ53530" s="66"/>
    </row>
    <row r="53531" spans="17:36" ht="4.5" customHeight="1" x14ac:dyDescent="0.2">
      <c r="Q53531" s="65"/>
      <c r="R53531" s="65"/>
      <c r="X53531" s="65"/>
      <c r="Y53531" s="65"/>
      <c r="Z53531" s="65"/>
      <c r="AA53531" s="65"/>
      <c r="AB53531" s="65"/>
      <c r="AC53531" s="65"/>
      <c r="AJ53531" s="66"/>
    </row>
    <row r="53532" spans="17:36" ht="4.5" customHeight="1" x14ac:dyDescent="0.2">
      <c r="Q53532" s="65"/>
      <c r="R53532" s="65"/>
      <c r="X53532" s="65"/>
      <c r="Y53532" s="65"/>
      <c r="Z53532" s="65"/>
      <c r="AA53532" s="65"/>
      <c r="AB53532" s="65"/>
      <c r="AC53532" s="65"/>
      <c r="AJ53532" s="66"/>
    </row>
    <row r="53533" spans="17:36" ht="4.5" customHeight="1" x14ac:dyDescent="0.2">
      <c r="Q53533" s="65"/>
      <c r="R53533" s="65"/>
      <c r="X53533" s="65"/>
      <c r="Y53533" s="65"/>
      <c r="Z53533" s="65"/>
      <c r="AA53533" s="65"/>
      <c r="AB53533" s="65"/>
      <c r="AC53533" s="65"/>
      <c r="AJ53533" s="66"/>
    </row>
    <row r="53534" spans="17:36" ht="4.5" customHeight="1" x14ac:dyDescent="0.2">
      <c r="Q53534" s="65"/>
      <c r="R53534" s="65"/>
      <c r="X53534" s="65"/>
      <c r="Y53534" s="65"/>
      <c r="Z53534" s="65"/>
      <c r="AA53534" s="65"/>
      <c r="AB53534" s="65"/>
      <c r="AC53534" s="65"/>
      <c r="AJ53534" s="66"/>
    </row>
    <row r="53535" spans="17:36" ht="4.5" customHeight="1" x14ac:dyDescent="0.2">
      <c r="Q53535" s="65"/>
      <c r="R53535" s="65"/>
      <c r="X53535" s="65"/>
      <c r="Y53535" s="65"/>
      <c r="Z53535" s="65"/>
      <c r="AA53535" s="65"/>
      <c r="AB53535" s="65"/>
      <c r="AC53535" s="65"/>
      <c r="AJ53535" s="66"/>
    </row>
    <row r="53536" spans="17:36" ht="4.5" customHeight="1" x14ac:dyDescent="0.2">
      <c r="Q53536" s="65"/>
      <c r="R53536" s="65"/>
      <c r="X53536" s="65"/>
      <c r="Y53536" s="65"/>
      <c r="Z53536" s="65"/>
      <c r="AA53536" s="65"/>
      <c r="AB53536" s="65"/>
      <c r="AC53536" s="65"/>
      <c r="AJ53536" s="66"/>
    </row>
    <row r="53537" spans="17:36" ht="4.5" customHeight="1" x14ac:dyDescent="0.2">
      <c r="Q53537" s="65"/>
      <c r="R53537" s="65"/>
      <c r="X53537" s="65"/>
      <c r="Y53537" s="65"/>
      <c r="Z53537" s="65"/>
      <c r="AA53537" s="65"/>
      <c r="AB53537" s="65"/>
      <c r="AC53537" s="65"/>
      <c r="AJ53537" s="66"/>
    </row>
    <row r="53538" spans="17:36" ht="4.5" customHeight="1" x14ac:dyDescent="0.2">
      <c r="Q53538" s="65"/>
      <c r="R53538" s="65"/>
      <c r="X53538" s="65"/>
      <c r="Y53538" s="65"/>
      <c r="Z53538" s="65"/>
      <c r="AA53538" s="65"/>
      <c r="AB53538" s="65"/>
      <c r="AC53538" s="65"/>
      <c r="AJ53538" s="66"/>
    </row>
    <row r="53539" spans="17:36" ht="4.5" customHeight="1" x14ac:dyDescent="0.2">
      <c r="Q53539" s="65"/>
      <c r="R53539" s="65"/>
      <c r="X53539" s="65"/>
      <c r="Y53539" s="65"/>
      <c r="Z53539" s="65"/>
      <c r="AA53539" s="65"/>
      <c r="AB53539" s="65"/>
      <c r="AC53539" s="65"/>
      <c r="AJ53539" s="66"/>
    </row>
    <row r="53540" spans="17:36" ht="4.5" customHeight="1" x14ac:dyDescent="0.2">
      <c r="Q53540" s="65"/>
      <c r="R53540" s="65"/>
      <c r="X53540" s="65"/>
      <c r="Y53540" s="65"/>
      <c r="Z53540" s="65"/>
      <c r="AA53540" s="65"/>
      <c r="AB53540" s="65"/>
      <c r="AC53540" s="65"/>
      <c r="AJ53540" s="66"/>
    </row>
    <row r="53541" spans="17:36" ht="4.5" customHeight="1" x14ac:dyDescent="0.2">
      <c r="Q53541" s="65"/>
      <c r="R53541" s="65"/>
      <c r="X53541" s="65"/>
      <c r="Y53541" s="65"/>
      <c r="Z53541" s="65"/>
      <c r="AA53541" s="65"/>
      <c r="AB53541" s="65"/>
      <c r="AC53541" s="65"/>
      <c r="AJ53541" s="66"/>
    </row>
    <row r="53542" spans="17:36" ht="4.5" customHeight="1" x14ac:dyDescent="0.2">
      <c r="Q53542" s="65"/>
      <c r="R53542" s="65"/>
      <c r="X53542" s="65"/>
      <c r="Y53542" s="65"/>
      <c r="Z53542" s="65"/>
      <c r="AA53542" s="65"/>
      <c r="AB53542" s="65"/>
      <c r="AC53542" s="65"/>
      <c r="AJ53542" s="66"/>
    </row>
    <row r="53543" spans="17:36" ht="4.5" customHeight="1" x14ac:dyDescent="0.2">
      <c r="Q53543" s="65"/>
      <c r="R53543" s="65"/>
      <c r="X53543" s="65"/>
      <c r="Y53543" s="65"/>
      <c r="Z53543" s="65"/>
      <c r="AA53543" s="65"/>
      <c r="AB53543" s="65"/>
      <c r="AC53543" s="65"/>
      <c r="AJ53543" s="66"/>
    </row>
    <row r="53544" spans="17:36" ht="4.5" customHeight="1" x14ac:dyDescent="0.2">
      <c r="Q53544" s="65"/>
      <c r="R53544" s="65"/>
      <c r="X53544" s="65"/>
      <c r="Y53544" s="65"/>
      <c r="Z53544" s="65"/>
      <c r="AA53544" s="65"/>
      <c r="AB53544" s="65"/>
      <c r="AC53544" s="65"/>
      <c r="AJ53544" s="66"/>
    </row>
    <row r="53545" spans="17:36" ht="4.5" customHeight="1" x14ac:dyDescent="0.2">
      <c r="Q53545" s="65"/>
      <c r="R53545" s="65"/>
      <c r="X53545" s="65"/>
      <c r="Y53545" s="65"/>
      <c r="Z53545" s="65"/>
      <c r="AA53545" s="65"/>
      <c r="AB53545" s="65"/>
      <c r="AC53545" s="65"/>
      <c r="AJ53545" s="66"/>
    </row>
    <row r="53546" spans="17:36" ht="4.5" customHeight="1" x14ac:dyDescent="0.2">
      <c r="Q53546" s="65"/>
      <c r="R53546" s="65"/>
      <c r="X53546" s="65"/>
      <c r="Y53546" s="65"/>
      <c r="Z53546" s="65"/>
      <c r="AA53546" s="65"/>
      <c r="AB53546" s="65"/>
      <c r="AC53546" s="65"/>
      <c r="AJ53546" s="66"/>
    </row>
    <row r="53547" spans="17:36" ht="4.5" customHeight="1" x14ac:dyDescent="0.2">
      <c r="Q53547" s="65"/>
      <c r="R53547" s="65"/>
      <c r="X53547" s="65"/>
      <c r="Y53547" s="65"/>
      <c r="Z53547" s="65"/>
      <c r="AA53547" s="65"/>
      <c r="AB53547" s="65"/>
      <c r="AC53547" s="65"/>
      <c r="AJ53547" s="66"/>
    </row>
    <row r="53548" spans="17:36" ht="4.5" customHeight="1" x14ac:dyDescent="0.2">
      <c r="Q53548" s="65"/>
      <c r="R53548" s="65"/>
      <c r="X53548" s="65"/>
      <c r="Y53548" s="65"/>
      <c r="Z53548" s="65"/>
      <c r="AA53548" s="65"/>
      <c r="AB53548" s="65"/>
      <c r="AC53548" s="65"/>
      <c r="AJ53548" s="66"/>
    </row>
    <row r="53549" spans="17:36" ht="4.5" customHeight="1" x14ac:dyDescent="0.2">
      <c r="Q53549" s="65"/>
      <c r="R53549" s="65"/>
      <c r="X53549" s="65"/>
      <c r="Y53549" s="65"/>
      <c r="Z53549" s="65"/>
      <c r="AA53549" s="65"/>
      <c r="AB53549" s="65"/>
      <c r="AC53549" s="65"/>
      <c r="AJ53549" s="66"/>
    </row>
    <row r="53550" spans="17:36" ht="4.5" customHeight="1" x14ac:dyDescent="0.2">
      <c r="Q53550" s="65"/>
      <c r="R53550" s="65"/>
      <c r="X53550" s="65"/>
      <c r="Y53550" s="65"/>
      <c r="Z53550" s="65"/>
      <c r="AA53550" s="65"/>
      <c r="AB53550" s="65"/>
      <c r="AC53550" s="65"/>
      <c r="AJ53550" s="66"/>
    </row>
    <row r="53551" spans="17:36" ht="4.5" customHeight="1" x14ac:dyDescent="0.2">
      <c r="Q53551" s="65"/>
      <c r="R53551" s="65"/>
      <c r="X53551" s="65"/>
      <c r="Y53551" s="65"/>
      <c r="Z53551" s="65"/>
      <c r="AA53551" s="65"/>
      <c r="AB53551" s="65"/>
      <c r="AC53551" s="65"/>
      <c r="AJ53551" s="66"/>
    </row>
    <row r="53552" spans="17:36" ht="4.5" customHeight="1" x14ac:dyDescent="0.2">
      <c r="Q53552" s="65"/>
      <c r="R53552" s="65"/>
      <c r="X53552" s="65"/>
      <c r="Y53552" s="65"/>
      <c r="Z53552" s="65"/>
      <c r="AA53552" s="65"/>
      <c r="AB53552" s="65"/>
      <c r="AC53552" s="65"/>
      <c r="AJ53552" s="66"/>
    </row>
    <row r="53553" spans="17:36" ht="4.5" customHeight="1" x14ac:dyDescent="0.2">
      <c r="Q53553" s="65"/>
      <c r="R53553" s="65"/>
      <c r="X53553" s="65"/>
      <c r="Y53553" s="65"/>
      <c r="Z53553" s="65"/>
      <c r="AA53553" s="65"/>
      <c r="AB53553" s="65"/>
      <c r="AC53553" s="65"/>
      <c r="AJ53553" s="66"/>
    </row>
    <row r="53554" spans="17:36" ht="4.5" customHeight="1" x14ac:dyDescent="0.2">
      <c r="Q53554" s="65"/>
      <c r="R53554" s="65"/>
      <c r="X53554" s="65"/>
      <c r="Y53554" s="65"/>
      <c r="Z53554" s="65"/>
      <c r="AA53554" s="65"/>
      <c r="AB53554" s="65"/>
      <c r="AC53554" s="65"/>
      <c r="AJ53554" s="66"/>
    </row>
    <row r="53555" spans="17:36" ht="4.5" customHeight="1" x14ac:dyDescent="0.2">
      <c r="Q53555" s="65"/>
      <c r="R53555" s="65"/>
      <c r="X53555" s="65"/>
      <c r="Y53555" s="65"/>
      <c r="Z53555" s="65"/>
      <c r="AA53555" s="65"/>
      <c r="AB53555" s="65"/>
      <c r="AC53555" s="65"/>
      <c r="AJ53555" s="66"/>
    </row>
    <row r="53556" spans="17:36" ht="4.5" customHeight="1" x14ac:dyDescent="0.2">
      <c r="Q53556" s="65"/>
      <c r="R53556" s="65"/>
      <c r="X53556" s="65"/>
      <c r="Y53556" s="65"/>
      <c r="Z53556" s="65"/>
      <c r="AA53556" s="65"/>
      <c r="AB53556" s="65"/>
      <c r="AC53556" s="65"/>
      <c r="AJ53556" s="66"/>
    </row>
    <row r="53557" spans="17:36" ht="4.5" customHeight="1" x14ac:dyDescent="0.2">
      <c r="Q53557" s="65"/>
      <c r="R53557" s="65"/>
      <c r="X53557" s="65"/>
      <c r="Y53557" s="65"/>
      <c r="Z53557" s="65"/>
      <c r="AA53557" s="65"/>
      <c r="AB53557" s="65"/>
      <c r="AC53557" s="65"/>
      <c r="AJ53557" s="66"/>
    </row>
    <row r="53558" spans="17:36" ht="4.5" customHeight="1" x14ac:dyDescent="0.2">
      <c r="Q53558" s="65"/>
      <c r="R53558" s="65"/>
      <c r="X53558" s="65"/>
      <c r="Y53558" s="65"/>
      <c r="Z53558" s="65"/>
      <c r="AA53558" s="65"/>
      <c r="AB53558" s="65"/>
      <c r="AC53558" s="65"/>
      <c r="AJ53558" s="66"/>
    </row>
    <row r="53559" spans="17:36" ht="4.5" customHeight="1" x14ac:dyDescent="0.2">
      <c r="Q53559" s="65"/>
      <c r="R53559" s="65"/>
      <c r="X53559" s="65"/>
      <c r="Y53559" s="65"/>
      <c r="Z53559" s="65"/>
      <c r="AA53559" s="65"/>
      <c r="AB53559" s="65"/>
      <c r="AC53559" s="65"/>
      <c r="AJ53559" s="66"/>
    </row>
    <row r="53560" spans="17:36" ht="4.5" customHeight="1" x14ac:dyDescent="0.2">
      <c r="Q53560" s="65"/>
      <c r="R53560" s="65"/>
      <c r="X53560" s="65"/>
      <c r="Y53560" s="65"/>
      <c r="Z53560" s="65"/>
      <c r="AA53560" s="65"/>
      <c r="AB53560" s="65"/>
      <c r="AC53560" s="65"/>
      <c r="AJ53560" s="66"/>
    </row>
    <row r="53561" spans="17:36" ht="4.5" customHeight="1" x14ac:dyDescent="0.2">
      <c r="Q53561" s="65"/>
      <c r="R53561" s="65"/>
      <c r="X53561" s="65"/>
      <c r="Y53561" s="65"/>
      <c r="Z53561" s="65"/>
      <c r="AA53561" s="65"/>
      <c r="AB53561" s="65"/>
      <c r="AC53561" s="65"/>
      <c r="AJ53561" s="66"/>
    </row>
    <row r="53562" spans="17:36" ht="4.5" customHeight="1" x14ac:dyDescent="0.2">
      <c r="Q53562" s="65"/>
      <c r="R53562" s="65"/>
      <c r="X53562" s="65"/>
      <c r="Y53562" s="65"/>
      <c r="Z53562" s="65"/>
      <c r="AA53562" s="65"/>
      <c r="AB53562" s="65"/>
      <c r="AC53562" s="65"/>
      <c r="AJ53562" s="66"/>
    </row>
    <row r="53563" spans="17:36" ht="4.5" customHeight="1" x14ac:dyDescent="0.2">
      <c r="Q53563" s="65"/>
      <c r="R53563" s="65"/>
      <c r="X53563" s="65"/>
      <c r="Y53563" s="65"/>
      <c r="Z53563" s="65"/>
      <c r="AA53563" s="65"/>
      <c r="AB53563" s="65"/>
      <c r="AC53563" s="65"/>
      <c r="AJ53563" s="66"/>
    </row>
    <row r="53564" spans="17:36" ht="4.5" customHeight="1" x14ac:dyDescent="0.2">
      <c r="Q53564" s="65"/>
      <c r="R53564" s="65"/>
      <c r="X53564" s="65"/>
      <c r="Y53564" s="65"/>
      <c r="Z53564" s="65"/>
      <c r="AA53564" s="65"/>
      <c r="AB53564" s="65"/>
      <c r="AC53564" s="65"/>
      <c r="AJ53564" s="66"/>
    </row>
    <row r="53565" spans="17:36" ht="4.5" customHeight="1" x14ac:dyDescent="0.2">
      <c r="Q53565" s="65"/>
      <c r="R53565" s="65"/>
      <c r="X53565" s="65"/>
      <c r="Y53565" s="65"/>
      <c r="Z53565" s="65"/>
      <c r="AA53565" s="65"/>
      <c r="AB53565" s="65"/>
      <c r="AC53565" s="65"/>
      <c r="AJ53565" s="66"/>
    </row>
    <row r="53566" spans="17:36" ht="4.5" customHeight="1" x14ac:dyDescent="0.2">
      <c r="Q53566" s="65"/>
      <c r="R53566" s="65"/>
      <c r="X53566" s="65"/>
      <c r="Y53566" s="65"/>
      <c r="Z53566" s="65"/>
      <c r="AA53566" s="65"/>
      <c r="AB53566" s="65"/>
      <c r="AC53566" s="65"/>
      <c r="AJ53566" s="66"/>
    </row>
    <row r="53567" spans="17:36" ht="4.5" customHeight="1" x14ac:dyDescent="0.2">
      <c r="Q53567" s="65"/>
      <c r="R53567" s="65"/>
      <c r="X53567" s="65"/>
      <c r="Y53567" s="65"/>
      <c r="Z53567" s="65"/>
      <c r="AA53567" s="65"/>
      <c r="AB53567" s="65"/>
      <c r="AC53567" s="65"/>
      <c r="AJ53567" s="66"/>
    </row>
    <row r="53568" spans="17:36" ht="4.5" customHeight="1" x14ac:dyDescent="0.2">
      <c r="Q53568" s="65"/>
      <c r="R53568" s="65"/>
      <c r="X53568" s="65"/>
      <c r="Y53568" s="65"/>
      <c r="Z53568" s="65"/>
      <c r="AA53568" s="65"/>
      <c r="AB53568" s="65"/>
      <c r="AC53568" s="65"/>
      <c r="AJ53568" s="66"/>
    </row>
    <row r="53569" spans="17:36" ht="4.5" customHeight="1" x14ac:dyDescent="0.2">
      <c r="Q53569" s="65"/>
      <c r="R53569" s="65"/>
      <c r="X53569" s="65"/>
      <c r="Y53569" s="65"/>
      <c r="Z53569" s="65"/>
      <c r="AA53569" s="65"/>
      <c r="AB53569" s="65"/>
      <c r="AC53569" s="65"/>
      <c r="AJ53569" s="66"/>
    </row>
    <row r="53570" spans="17:36" ht="4.5" customHeight="1" x14ac:dyDescent="0.2">
      <c r="Q53570" s="65"/>
      <c r="R53570" s="65"/>
      <c r="X53570" s="65"/>
      <c r="Y53570" s="65"/>
      <c r="Z53570" s="65"/>
      <c r="AA53570" s="65"/>
      <c r="AB53570" s="65"/>
      <c r="AC53570" s="65"/>
      <c r="AJ53570" s="66"/>
    </row>
    <row r="53571" spans="17:36" ht="4.5" customHeight="1" x14ac:dyDescent="0.2">
      <c r="Q53571" s="65"/>
      <c r="R53571" s="65"/>
      <c r="X53571" s="65"/>
      <c r="Y53571" s="65"/>
      <c r="Z53571" s="65"/>
      <c r="AA53571" s="65"/>
      <c r="AB53571" s="65"/>
      <c r="AC53571" s="65"/>
      <c r="AJ53571" s="66"/>
    </row>
    <row r="53572" spans="17:36" ht="4.5" customHeight="1" x14ac:dyDescent="0.2">
      <c r="Q53572" s="65"/>
      <c r="R53572" s="65"/>
      <c r="X53572" s="65"/>
      <c r="Y53572" s="65"/>
      <c r="Z53572" s="65"/>
      <c r="AA53572" s="65"/>
      <c r="AB53572" s="65"/>
      <c r="AC53572" s="65"/>
      <c r="AJ53572" s="66"/>
    </row>
    <row r="53573" spans="17:36" ht="4.5" customHeight="1" x14ac:dyDescent="0.2">
      <c r="Q53573" s="65"/>
      <c r="R53573" s="65"/>
      <c r="X53573" s="65"/>
      <c r="Y53573" s="65"/>
      <c r="Z53573" s="65"/>
      <c r="AA53573" s="65"/>
      <c r="AB53573" s="65"/>
      <c r="AC53573" s="65"/>
      <c r="AJ53573" s="66"/>
    </row>
    <row r="53574" spans="17:36" ht="4.5" customHeight="1" x14ac:dyDescent="0.2">
      <c r="Q53574" s="65"/>
      <c r="R53574" s="65"/>
      <c r="X53574" s="65"/>
      <c r="Y53574" s="65"/>
      <c r="Z53574" s="65"/>
      <c r="AA53574" s="65"/>
      <c r="AB53574" s="65"/>
      <c r="AC53574" s="65"/>
      <c r="AJ53574" s="66"/>
    </row>
    <row r="53575" spans="17:36" ht="4.5" customHeight="1" x14ac:dyDescent="0.2">
      <c r="Q53575" s="65"/>
      <c r="R53575" s="65"/>
      <c r="X53575" s="65"/>
      <c r="Y53575" s="65"/>
      <c r="Z53575" s="65"/>
      <c r="AA53575" s="65"/>
      <c r="AB53575" s="65"/>
      <c r="AC53575" s="65"/>
      <c r="AJ53575" s="66"/>
    </row>
    <row r="53576" spans="17:36" ht="4.5" customHeight="1" x14ac:dyDescent="0.2">
      <c r="Q53576" s="65"/>
      <c r="R53576" s="65"/>
      <c r="X53576" s="65"/>
      <c r="Y53576" s="65"/>
      <c r="Z53576" s="65"/>
      <c r="AA53576" s="65"/>
      <c r="AB53576" s="65"/>
      <c r="AC53576" s="65"/>
      <c r="AJ53576" s="66"/>
    </row>
    <row r="53577" spans="17:36" ht="4.5" customHeight="1" x14ac:dyDescent="0.2">
      <c r="Q53577" s="65"/>
      <c r="R53577" s="65"/>
      <c r="X53577" s="65"/>
      <c r="Y53577" s="65"/>
      <c r="Z53577" s="65"/>
      <c r="AA53577" s="65"/>
      <c r="AB53577" s="65"/>
      <c r="AC53577" s="65"/>
      <c r="AJ53577" s="66"/>
    </row>
    <row r="53578" spans="17:36" ht="4.5" customHeight="1" x14ac:dyDescent="0.2">
      <c r="Q53578" s="65"/>
      <c r="R53578" s="65"/>
      <c r="X53578" s="65"/>
      <c r="Y53578" s="65"/>
      <c r="Z53578" s="65"/>
      <c r="AA53578" s="65"/>
      <c r="AB53578" s="65"/>
      <c r="AC53578" s="65"/>
      <c r="AJ53578" s="66"/>
    </row>
    <row r="53579" spans="17:36" ht="4.5" customHeight="1" x14ac:dyDescent="0.2">
      <c r="Q53579" s="65"/>
      <c r="R53579" s="65"/>
      <c r="X53579" s="65"/>
      <c r="Y53579" s="65"/>
      <c r="Z53579" s="65"/>
      <c r="AA53579" s="65"/>
      <c r="AB53579" s="65"/>
      <c r="AC53579" s="65"/>
      <c r="AJ53579" s="66"/>
    </row>
    <row r="53580" spans="17:36" ht="4.5" customHeight="1" x14ac:dyDescent="0.2">
      <c r="Q53580" s="65"/>
      <c r="R53580" s="65"/>
      <c r="X53580" s="65"/>
      <c r="Y53580" s="65"/>
      <c r="Z53580" s="65"/>
      <c r="AA53580" s="65"/>
      <c r="AB53580" s="65"/>
      <c r="AC53580" s="65"/>
      <c r="AJ53580" s="66"/>
    </row>
    <row r="53581" spans="17:36" ht="4.5" customHeight="1" x14ac:dyDescent="0.2">
      <c r="Q53581" s="65"/>
      <c r="R53581" s="65"/>
      <c r="X53581" s="65"/>
      <c r="Y53581" s="65"/>
      <c r="Z53581" s="65"/>
      <c r="AA53581" s="65"/>
      <c r="AB53581" s="65"/>
      <c r="AC53581" s="65"/>
      <c r="AJ53581" s="66"/>
    </row>
    <row r="53582" spans="17:36" ht="4.5" customHeight="1" x14ac:dyDescent="0.2">
      <c r="Q53582" s="65"/>
      <c r="R53582" s="65"/>
      <c r="X53582" s="65"/>
      <c r="Y53582" s="65"/>
      <c r="Z53582" s="65"/>
      <c r="AA53582" s="65"/>
      <c r="AB53582" s="65"/>
      <c r="AC53582" s="65"/>
      <c r="AJ53582" s="66"/>
    </row>
    <row r="53583" spans="17:36" ht="4.5" customHeight="1" x14ac:dyDescent="0.2">
      <c r="Q53583" s="65"/>
      <c r="R53583" s="65"/>
      <c r="X53583" s="65"/>
      <c r="Y53583" s="65"/>
      <c r="Z53583" s="65"/>
      <c r="AA53583" s="65"/>
      <c r="AB53583" s="65"/>
      <c r="AC53583" s="65"/>
      <c r="AJ53583" s="66"/>
    </row>
    <row r="53584" spans="17:36" ht="4.5" customHeight="1" x14ac:dyDescent="0.2">
      <c r="Q53584" s="65"/>
      <c r="R53584" s="65"/>
      <c r="X53584" s="65"/>
      <c r="Y53584" s="65"/>
      <c r="Z53584" s="65"/>
      <c r="AA53584" s="65"/>
      <c r="AB53584" s="65"/>
      <c r="AC53584" s="65"/>
      <c r="AJ53584" s="66"/>
    </row>
    <row r="53585" spans="17:36" ht="4.5" customHeight="1" x14ac:dyDescent="0.2">
      <c r="Q53585" s="65"/>
      <c r="R53585" s="65"/>
      <c r="X53585" s="65"/>
      <c r="Y53585" s="65"/>
      <c r="Z53585" s="65"/>
      <c r="AA53585" s="65"/>
      <c r="AB53585" s="65"/>
      <c r="AC53585" s="65"/>
      <c r="AJ53585" s="66"/>
    </row>
    <row r="53586" spans="17:36" ht="4.5" customHeight="1" x14ac:dyDescent="0.2">
      <c r="Q53586" s="65"/>
      <c r="R53586" s="65"/>
      <c r="X53586" s="65"/>
      <c r="Y53586" s="65"/>
      <c r="Z53586" s="65"/>
      <c r="AA53586" s="65"/>
      <c r="AB53586" s="65"/>
      <c r="AC53586" s="65"/>
      <c r="AJ53586" s="66"/>
    </row>
    <row r="53587" spans="17:36" ht="4.5" customHeight="1" x14ac:dyDescent="0.2">
      <c r="Q53587" s="65"/>
      <c r="R53587" s="65"/>
      <c r="X53587" s="65"/>
      <c r="Y53587" s="65"/>
      <c r="Z53587" s="65"/>
      <c r="AA53587" s="65"/>
      <c r="AB53587" s="65"/>
      <c r="AC53587" s="65"/>
      <c r="AJ53587" s="66"/>
    </row>
    <row r="53588" spans="17:36" ht="4.5" customHeight="1" x14ac:dyDescent="0.2">
      <c r="Q53588" s="65"/>
      <c r="R53588" s="65"/>
      <c r="X53588" s="65"/>
      <c r="Y53588" s="65"/>
      <c r="Z53588" s="65"/>
      <c r="AA53588" s="65"/>
      <c r="AB53588" s="65"/>
      <c r="AC53588" s="65"/>
      <c r="AJ53588" s="66"/>
    </row>
    <row r="53589" spans="17:36" ht="4.5" customHeight="1" x14ac:dyDescent="0.2">
      <c r="Q53589" s="65"/>
      <c r="R53589" s="65"/>
      <c r="X53589" s="65"/>
      <c r="Y53589" s="65"/>
      <c r="Z53589" s="65"/>
      <c r="AA53589" s="65"/>
      <c r="AB53589" s="65"/>
      <c r="AC53589" s="65"/>
      <c r="AJ53589" s="66"/>
    </row>
    <row r="53590" spans="17:36" ht="4.5" customHeight="1" x14ac:dyDescent="0.2">
      <c r="Q53590" s="65"/>
      <c r="R53590" s="65"/>
      <c r="X53590" s="65"/>
      <c r="Y53590" s="65"/>
      <c r="Z53590" s="65"/>
      <c r="AA53590" s="65"/>
      <c r="AB53590" s="65"/>
      <c r="AC53590" s="65"/>
      <c r="AJ53590" s="66"/>
    </row>
    <row r="53591" spans="17:36" ht="4.5" customHeight="1" x14ac:dyDescent="0.2">
      <c r="Q53591" s="65"/>
      <c r="R53591" s="65"/>
      <c r="X53591" s="65"/>
      <c r="Y53591" s="65"/>
      <c r="Z53591" s="65"/>
      <c r="AA53591" s="65"/>
      <c r="AB53591" s="65"/>
      <c r="AC53591" s="65"/>
      <c r="AJ53591" s="66"/>
    </row>
    <row r="53592" spans="17:36" ht="4.5" customHeight="1" x14ac:dyDescent="0.2">
      <c r="Q53592" s="65"/>
      <c r="R53592" s="65"/>
      <c r="X53592" s="65"/>
      <c r="Y53592" s="65"/>
      <c r="Z53592" s="65"/>
      <c r="AA53592" s="65"/>
      <c r="AB53592" s="65"/>
      <c r="AC53592" s="65"/>
      <c r="AJ53592" s="66"/>
    </row>
    <row r="53593" spans="17:36" ht="4.5" customHeight="1" x14ac:dyDescent="0.2">
      <c r="Q53593" s="65"/>
      <c r="R53593" s="65"/>
      <c r="X53593" s="65"/>
      <c r="Y53593" s="65"/>
      <c r="Z53593" s="65"/>
      <c r="AA53593" s="65"/>
      <c r="AB53593" s="65"/>
      <c r="AC53593" s="65"/>
      <c r="AJ53593" s="66"/>
    </row>
    <row r="53594" spans="17:36" ht="4.5" customHeight="1" x14ac:dyDescent="0.2">
      <c r="Q53594" s="65"/>
      <c r="R53594" s="65"/>
      <c r="X53594" s="65"/>
      <c r="Y53594" s="65"/>
      <c r="Z53594" s="65"/>
      <c r="AA53594" s="65"/>
      <c r="AB53594" s="65"/>
      <c r="AC53594" s="65"/>
      <c r="AJ53594" s="66"/>
    </row>
    <row r="53595" spans="17:36" ht="4.5" customHeight="1" x14ac:dyDescent="0.2">
      <c r="Q53595" s="65"/>
      <c r="R53595" s="65"/>
      <c r="X53595" s="65"/>
      <c r="Y53595" s="65"/>
      <c r="Z53595" s="65"/>
      <c r="AA53595" s="65"/>
      <c r="AB53595" s="65"/>
      <c r="AC53595" s="65"/>
      <c r="AJ53595" s="66"/>
    </row>
    <row r="53596" spans="17:36" ht="4.5" customHeight="1" x14ac:dyDescent="0.2">
      <c r="Q53596" s="65"/>
      <c r="R53596" s="65"/>
      <c r="X53596" s="65"/>
      <c r="Y53596" s="65"/>
      <c r="Z53596" s="65"/>
      <c r="AA53596" s="65"/>
      <c r="AB53596" s="65"/>
      <c r="AC53596" s="65"/>
      <c r="AJ53596" s="66"/>
    </row>
    <row r="53597" spans="17:36" ht="4.5" customHeight="1" x14ac:dyDescent="0.2">
      <c r="Q53597" s="65"/>
      <c r="R53597" s="65"/>
      <c r="X53597" s="65"/>
      <c r="Y53597" s="65"/>
      <c r="Z53597" s="65"/>
      <c r="AA53597" s="65"/>
      <c r="AB53597" s="65"/>
      <c r="AC53597" s="65"/>
      <c r="AJ53597" s="66"/>
    </row>
    <row r="53598" spans="17:36" ht="4.5" customHeight="1" x14ac:dyDescent="0.2">
      <c r="Q53598" s="65"/>
      <c r="R53598" s="65"/>
      <c r="X53598" s="65"/>
      <c r="Y53598" s="65"/>
      <c r="Z53598" s="65"/>
      <c r="AA53598" s="65"/>
      <c r="AB53598" s="65"/>
      <c r="AC53598" s="65"/>
      <c r="AJ53598" s="66"/>
    </row>
    <row r="53599" spans="17:36" ht="4.5" customHeight="1" x14ac:dyDescent="0.2">
      <c r="Q53599" s="65"/>
      <c r="R53599" s="65"/>
      <c r="X53599" s="65"/>
      <c r="Y53599" s="65"/>
      <c r="Z53599" s="65"/>
      <c r="AA53599" s="65"/>
      <c r="AB53599" s="65"/>
      <c r="AC53599" s="65"/>
      <c r="AJ53599" s="66"/>
    </row>
    <row r="53600" spans="17:36" ht="4.5" customHeight="1" x14ac:dyDescent="0.2">
      <c r="Q53600" s="65"/>
      <c r="R53600" s="65"/>
      <c r="X53600" s="65"/>
      <c r="Y53600" s="65"/>
      <c r="Z53600" s="65"/>
      <c r="AA53600" s="65"/>
      <c r="AB53600" s="65"/>
      <c r="AC53600" s="65"/>
      <c r="AJ53600" s="66"/>
    </row>
    <row r="53601" spans="17:36" ht="4.5" customHeight="1" x14ac:dyDescent="0.2">
      <c r="Q53601" s="65"/>
      <c r="R53601" s="65"/>
      <c r="X53601" s="65"/>
      <c r="Y53601" s="65"/>
      <c r="Z53601" s="65"/>
      <c r="AA53601" s="65"/>
      <c r="AB53601" s="65"/>
      <c r="AC53601" s="65"/>
      <c r="AJ53601" s="66"/>
    </row>
    <row r="53602" spans="17:36" ht="4.5" customHeight="1" x14ac:dyDescent="0.2">
      <c r="Q53602" s="65"/>
      <c r="R53602" s="65"/>
      <c r="X53602" s="65"/>
      <c r="Y53602" s="65"/>
      <c r="Z53602" s="65"/>
      <c r="AA53602" s="65"/>
      <c r="AB53602" s="65"/>
      <c r="AC53602" s="65"/>
      <c r="AJ53602" s="66"/>
    </row>
    <row r="53603" spans="17:36" ht="4.5" customHeight="1" x14ac:dyDescent="0.2">
      <c r="Q53603" s="65"/>
      <c r="R53603" s="65"/>
      <c r="X53603" s="65"/>
      <c r="Y53603" s="65"/>
      <c r="Z53603" s="65"/>
      <c r="AA53603" s="65"/>
      <c r="AB53603" s="65"/>
      <c r="AC53603" s="65"/>
      <c r="AJ53603" s="66"/>
    </row>
    <row r="53604" spans="17:36" ht="4.5" customHeight="1" x14ac:dyDescent="0.2">
      <c r="Q53604" s="65"/>
      <c r="R53604" s="65"/>
      <c r="X53604" s="65"/>
      <c r="Y53604" s="65"/>
      <c r="Z53604" s="65"/>
      <c r="AA53604" s="65"/>
      <c r="AB53604" s="65"/>
      <c r="AC53604" s="65"/>
      <c r="AJ53604" s="66"/>
    </row>
    <row r="53605" spans="17:36" ht="4.5" customHeight="1" x14ac:dyDescent="0.2">
      <c r="Q53605" s="65"/>
      <c r="R53605" s="65"/>
      <c r="X53605" s="65"/>
      <c r="Y53605" s="65"/>
      <c r="Z53605" s="65"/>
      <c r="AA53605" s="65"/>
      <c r="AB53605" s="65"/>
      <c r="AC53605" s="65"/>
      <c r="AJ53605" s="66"/>
    </row>
    <row r="53606" spans="17:36" ht="4.5" customHeight="1" x14ac:dyDescent="0.2">
      <c r="Q53606" s="65"/>
      <c r="R53606" s="65"/>
      <c r="X53606" s="65"/>
      <c r="Y53606" s="65"/>
      <c r="Z53606" s="65"/>
      <c r="AA53606" s="65"/>
      <c r="AB53606" s="65"/>
      <c r="AC53606" s="65"/>
      <c r="AJ53606" s="66"/>
    </row>
    <row r="53607" spans="17:36" ht="4.5" customHeight="1" x14ac:dyDescent="0.2">
      <c r="Q53607" s="65"/>
      <c r="R53607" s="65"/>
      <c r="X53607" s="65"/>
      <c r="Y53607" s="65"/>
      <c r="Z53607" s="65"/>
      <c r="AA53607" s="65"/>
      <c r="AB53607" s="65"/>
      <c r="AC53607" s="65"/>
      <c r="AJ53607" s="66"/>
    </row>
    <row r="53608" spans="17:36" ht="4.5" customHeight="1" x14ac:dyDescent="0.2">
      <c r="Q53608" s="65"/>
      <c r="R53608" s="65"/>
      <c r="X53608" s="65"/>
      <c r="Y53608" s="65"/>
      <c r="Z53608" s="65"/>
      <c r="AA53608" s="65"/>
      <c r="AB53608" s="65"/>
      <c r="AC53608" s="65"/>
      <c r="AJ53608" s="66"/>
    </row>
    <row r="53609" spans="17:36" ht="4.5" customHeight="1" x14ac:dyDescent="0.2">
      <c r="Q53609" s="65"/>
      <c r="R53609" s="65"/>
      <c r="X53609" s="65"/>
      <c r="Y53609" s="65"/>
      <c r="Z53609" s="65"/>
      <c r="AA53609" s="65"/>
      <c r="AB53609" s="65"/>
      <c r="AC53609" s="65"/>
      <c r="AJ53609" s="66"/>
    </row>
    <row r="53610" spans="17:36" ht="4.5" customHeight="1" x14ac:dyDescent="0.2">
      <c r="Q53610" s="65"/>
      <c r="R53610" s="65"/>
      <c r="X53610" s="65"/>
      <c r="Y53610" s="65"/>
      <c r="Z53610" s="65"/>
      <c r="AA53610" s="65"/>
      <c r="AB53610" s="65"/>
      <c r="AC53610" s="65"/>
      <c r="AJ53610" s="66"/>
    </row>
    <row r="53611" spans="17:36" ht="4.5" customHeight="1" x14ac:dyDescent="0.2">
      <c r="Q53611" s="65"/>
      <c r="R53611" s="65"/>
      <c r="X53611" s="65"/>
      <c r="Y53611" s="65"/>
      <c r="Z53611" s="65"/>
      <c r="AA53611" s="65"/>
      <c r="AB53611" s="65"/>
      <c r="AC53611" s="65"/>
      <c r="AJ53611" s="66"/>
    </row>
    <row r="53612" spans="17:36" ht="4.5" customHeight="1" x14ac:dyDescent="0.2">
      <c r="Q53612" s="65"/>
      <c r="R53612" s="65"/>
      <c r="X53612" s="65"/>
      <c r="Y53612" s="65"/>
      <c r="Z53612" s="65"/>
      <c r="AA53612" s="65"/>
      <c r="AB53612" s="65"/>
      <c r="AC53612" s="65"/>
      <c r="AJ53612" s="66"/>
    </row>
    <row r="53613" spans="17:36" ht="4.5" customHeight="1" x14ac:dyDescent="0.2">
      <c r="Q53613" s="65"/>
      <c r="R53613" s="65"/>
      <c r="X53613" s="65"/>
      <c r="Y53613" s="65"/>
      <c r="Z53613" s="65"/>
      <c r="AA53613" s="65"/>
      <c r="AB53613" s="65"/>
      <c r="AC53613" s="65"/>
      <c r="AJ53613" s="66"/>
    </row>
    <row r="53614" spans="17:36" ht="4.5" customHeight="1" x14ac:dyDescent="0.2">
      <c r="Q53614" s="65"/>
      <c r="R53614" s="65"/>
      <c r="X53614" s="65"/>
      <c r="Y53614" s="65"/>
      <c r="Z53614" s="65"/>
      <c r="AA53614" s="65"/>
      <c r="AB53614" s="65"/>
      <c r="AC53614" s="65"/>
      <c r="AJ53614" s="66"/>
    </row>
    <row r="53615" spans="17:36" ht="4.5" customHeight="1" x14ac:dyDescent="0.2">
      <c r="Q53615" s="65"/>
      <c r="R53615" s="65"/>
      <c r="X53615" s="65"/>
      <c r="Y53615" s="65"/>
      <c r="Z53615" s="65"/>
      <c r="AA53615" s="65"/>
      <c r="AB53615" s="65"/>
      <c r="AC53615" s="65"/>
      <c r="AJ53615" s="66"/>
    </row>
    <row r="53616" spans="17:36" ht="4.5" customHeight="1" x14ac:dyDescent="0.2">
      <c r="Q53616" s="65"/>
      <c r="R53616" s="65"/>
      <c r="X53616" s="65"/>
      <c r="Y53616" s="65"/>
      <c r="Z53616" s="65"/>
      <c r="AA53616" s="65"/>
      <c r="AB53616" s="65"/>
      <c r="AC53616" s="65"/>
      <c r="AJ53616" s="66"/>
    </row>
    <row r="53617" spans="17:36" ht="4.5" customHeight="1" x14ac:dyDescent="0.2">
      <c r="Q53617" s="65"/>
      <c r="R53617" s="65"/>
      <c r="X53617" s="65"/>
      <c r="Y53617" s="65"/>
      <c r="Z53617" s="65"/>
      <c r="AA53617" s="65"/>
      <c r="AB53617" s="65"/>
      <c r="AC53617" s="65"/>
      <c r="AJ53617" s="66"/>
    </row>
    <row r="53618" spans="17:36" ht="4.5" customHeight="1" x14ac:dyDescent="0.2">
      <c r="Q53618" s="65"/>
      <c r="R53618" s="65"/>
      <c r="X53618" s="65"/>
      <c r="Y53618" s="65"/>
      <c r="Z53618" s="65"/>
      <c r="AA53618" s="65"/>
      <c r="AB53618" s="65"/>
      <c r="AC53618" s="65"/>
      <c r="AJ53618" s="66"/>
    </row>
    <row r="53619" spans="17:36" ht="4.5" customHeight="1" x14ac:dyDescent="0.2">
      <c r="Q53619" s="65"/>
      <c r="R53619" s="65"/>
      <c r="X53619" s="65"/>
      <c r="Y53619" s="65"/>
      <c r="Z53619" s="65"/>
      <c r="AA53619" s="65"/>
      <c r="AB53619" s="65"/>
      <c r="AC53619" s="65"/>
      <c r="AJ53619" s="66"/>
    </row>
    <row r="53620" spans="17:36" ht="4.5" customHeight="1" x14ac:dyDescent="0.2">
      <c r="Q53620" s="65"/>
      <c r="R53620" s="65"/>
      <c r="X53620" s="65"/>
      <c r="Y53620" s="65"/>
      <c r="Z53620" s="65"/>
      <c r="AA53620" s="65"/>
      <c r="AB53620" s="65"/>
      <c r="AC53620" s="65"/>
      <c r="AJ53620" s="66"/>
    </row>
    <row r="53621" spans="17:36" ht="4.5" customHeight="1" x14ac:dyDescent="0.2">
      <c r="Q53621" s="65"/>
      <c r="R53621" s="65"/>
      <c r="X53621" s="65"/>
      <c r="Y53621" s="65"/>
      <c r="Z53621" s="65"/>
      <c r="AA53621" s="65"/>
      <c r="AB53621" s="65"/>
      <c r="AC53621" s="65"/>
      <c r="AJ53621" s="66"/>
    </row>
    <row r="53622" spans="17:36" ht="4.5" customHeight="1" x14ac:dyDescent="0.2">
      <c r="Q53622" s="65"/>
      <c r="R53622" s="65"/>
      <c r="X53622" s="65"/>
      <c r="Y53622" s="65"/>
      <c r="Z53622" s="65"/>
      <c r="AA53622" s="65"/>
      <c r="AB53622" s="65"/>
      <c r="AC53622" s="65"/>
      <c r="AJ53622" s="66"/>
    </row>
    <row r="53623" spans="17:36" ht="4.5" customHeight="1" x14ac:dyDescent="0.2">
      <c r="Q53623" s="65"/>
      <c r="R53623" s="65"/>
      <c r="X53623" s="65"/>
      <c r="Y53623" s="65"/>
      <c r="Z53623" s="65"/>
      <c r="AA53623" s="65"/>
      <c r="AB53623" s="65"/>
      <c r="AC53623" s="65"/>
      <c r="AJ53623" s="66"/>
    </row>
    <row r="53624" spans="17:36" ht="4.5" customHeight="1" x14ac:dyDescent="0.2">
      <c r="Q53624" s="65"/>
      <c r="R53624" s="65"/>
      <c r="X53624" s="65"/>
      <c r="Y53624" s="65"/>
      <c r="Z53624" s="65"/>
      <c r="AA53624" s="65"/>
      <c r="AB53624" s="65"/>
      <c r="AC53624" s="65"/>
      <c r="AJ53624" s="66"/>
    </row>
    <row r="53625" spans="17:36" ht="4.5" customHeight="1" x14ac:dyDescent="0.2">
      <c r="Q53625" s="65"/>
      <c r="R53625" s="65"/>
      <c r="X53625" s="65"/>
      <c r="Y53625" s="65"/>
      <c r="Z53625" s="65"/>
      <c r="AA53625" s="65"/>
      <c r="AB53625" s="65"/>
      <c r="AC53625" s="65"/>
      <c r="AJ53625" s="66"/>
    </row>
    <row r="53626" spans="17:36" ht="4.5" customHeight="1" x14ac:dyDescent="0.2">
      <c r="Q53626" s="65"/>
      <c r="R53626" s="65"/>
      <c r="X53626" s="65"/>
      <c r="Y53626" s="65"/>
      <c r="Z53626" s="65"/>
      <c r="AA53626" s="65"/>
      <c r="AB53626" s="65"/>
      <c r="AC53626" s="65"/>
      <c r="AJ53626" s="66"/>
    </row>
    <row r="53627" spans="17:36" ht="4.5" customHeight="1" x14ac:dyDescent="0.2">
      <c r="Q53627" s="65"/>
      <c r="R53627" s="65"/>
      <c r="X53627" s="65"/>
      <c r="Y53627" s="65"/>
      <c r="Z53627" s="65"/>
      <c r="AA53627" s="65"/>
      <c r="AB53627" s="65"/>
      <c r="AC53627" s="65"/>
      <c r="AJ53627" s="66"/>
    </row>
    <row r="53628" spans="17:36" ht="4.5" customHeight="1" x14ac:dyDescent="0.2">
      <c r="Q53628" s="65"/>
      <c r="R53628" s="65"/>
      <c r="X53628" s="65"/>
      <c r="Y53628" s="65"/>
      <c r="Z53628" s="65"/>
      <c r="AA53628" s="65"/>
      <c r="AB53628" s="65"/>
      <c r="AC53628" s="65"/>
      <c r="AJ53628" s="66"/>
    </row>
    <row r="53629" spans="17:36" ht="4.5" customHeight="1" x14ac:dyDescent="0.2">
      <c r="Q53629" s="65"/>
      <c r="R53629" s="65"/>
      <c r="X53629" s="65"/>
      <c r="Y53629" s="65"/>
      <c r="Z53629" s="65"/>
      <c r="AA53629" s="65"/>
      <c r="AB53629" s="65"/>
      <c r="AC53629" s="65"/>
      <c r="AJ53629" s="66"/>
    </row>
    <row r="53630" spans="17:36" ht="4.5" customHeight="1" x14ac:dyDescent="0.2">
      <c r="Q53630" s="65"/>
      <c r="R53630" s="65"/>
      <c r="X53630" s="65"/>
      <c r="Y53630" s="65"/>
      <c r="Z53630" s="65"/>
      <c r="AA53630" s="65"/>
      <c r="AB53630" s="65"/>
      <c r="AC53630" s="65"/>
      <c r="AJ53630" s="66"/>
    </row>
    <row r="53631" spans="17:36" ht="4.5" customHeight="1" x14ac:dyDescent="0.2">
      <c r="Q53631" s="65"/>
      <c r="R53631" s="65"/>
      <c r="X53631" s="65"/>
      <c r="Y53631" s="65"/>
      <c r="Z53631" s="65"/>
      <c r="AA53631" s="65"/>
      <c r="AB53631" s="65"/>
      <c r="AC53631" s="65"/>
      <c r="AJ53631" s="66"/>
    </row>
    <row r="53632" spans="17:36" ht="4.5" customHeight="1" x14ac:dyDescent="0.2">
      <c r="Q53632" s="65"/>
      <c r="R53632" s="65"/>
      <c r="X53632" s="65"/>
      <c r="Y53632" s="65"/>
      <c r="Z53632" s="65"/>
      <c r="AA53632" s="65"/>
      <c r="AB53632" s="65"/>
      <c r="AC53632" s="65"/>
      <c r="AJ53632" s="66"/>
    </row>
    <row r="53633" spans="17:36" ht="4.5" customHeight="1" x14ac:dyDescent="0.2">
      <c r="Q53633" s="65"/>
      <c r="R53633" s="65"/>
      <c r="X53633" s="65"/>
      <c r="Y53633" s="65"/>
      <c r="Z53633" s="65"/>
      <c r="AA53633" s="65"/>
      <c r="AB53633" s="65"/>
      <c r="AC53633" s="65"/>
      <c r="AJ53633" s="66"/>
    </row>
    <row r="53634" spans="17:36" ht="4.5" customHeight="1" x14ac:dyDescent="0.2">
      <c r="Q53634" s="65"/>
      <c r="R53634" s="65"/>
      <c r="X53634" s="65"/>
      <c r="Y53634" s="65"/>
      <c r="Z53634" s="65"/>
      <c r="AA53634" s="65"/>
      <c r="AB53634" s="65"/>
      <c r="AC53634" s="65"/>
      <c r="AJ53634" s="66"/>
    </row>
    <row r="53635" spans="17:36" ht="4.5" customHeight="1" x14ac:dyDescent="0.2">
      <c r="Q53635" s="65"/>
      <c r="R53635" s="65"/>
      <c r="X53635" s="65"/>
      <c r="Y53635" s="65"/>
      <c r="Z53635" s="65"/>
      <c r="AA53635" s="65"/>
      <c r="AB53635" s="65"/>
      <c r="AC53635" s="65"/>
      <c r="AJ53635" s="66"/>
    </row>
    <row r="53636" spans="17:36" ht="4.5" customHeight="1" x14ac:dyDescent="0.2">
      <c r="Q53636" s="65"/>
      <c r="R53636" s="65"/>
      <c r="X53636" s="65"/>
      <c r="Y53636" s="65"/>
      <c r="Z53636" s="65"/>
      <c r="AA53636" s="65"/>
      <c r="AB53636" s="65"/>
      <c r="AC53636" s="65"/>
      <c r="AJ53636" s="66"/>
    </row>
    <row r="53637" spans="17:36" ht="4.5" customHeight="1" x14ac:dyDescent="0.2">
      <c r="Q53637" s="65"/>
      <c r="R53637" s="65"/>
      <c r="X53637" s="65"/>
      <c r="Y53637" s="65"/>
      <c r="Z53637" s="65"/>
      <c r="AA53637" s="65"/>
      <c r="AB53637" s="65"/>
      <c r="AC53637" s="65"/>
      <c r="AJ53637" s="66"/>
    </row>
    <row r="53638" spans="17:36" ht="4.5" customHeight="1" x14ac:dyDescent="0.2">
      <c r="Q53638" s="65"/>
      <c r="R53638" s="65"/>
      <c r="X53638" s="65"/>
      <c r="Y53638" s="65"/>
      <c r="Z53638" s="65"/>
      <c r="AA53638" s="65"/>
      <c r="AB53638" s="65"/>
      <c r="AC53638" s="65"/>
      <c r="AJ53638" s="66"/>
    </row>
    <row r="53639" spans="17:36" ht="4.5" customHeight="1" x14ac:dyDescent="0.2">
      <c r="Q53639" s="65"/>
      <c r="R53639" s="65"/>
      <c r="X53639" s="65"/>
      <c r="Y53639" s="65"/>
      <c r="Z53639" s="65"/>
      <c r="AA53639" s="65"/>
      <c r="AB53639" s="65"/>
      <c r="AC53639" s="65"/>
      <c r="AJ53639" s="66"/>
    </row>
    <row r="53640" spans="17:36" ht="4.5" customHeight="1" x14ac:dyDescent="0.2">
      <c r="Q53640" s="65"/>
      <c r="R53640" s="65"/>
      <c r="X53640" s="65"/>
      <c r="Y53640" s="65"/>
      <c r="Z53640" s="65"/>
      <c r="AA53640" s="65"/>
      <c r="AB53640" s="65"/>
      <c r="AC53640" s="65"/>
      <c r="AJ53640" s="66"/>
    </row>
    <row r="53641" spans="17:36" ht="4.5" customHeight="1" x14ac:dyDescent="0.2">
      <c r="Q53641" s="65"/>
      <c r="R53641" s="65"/>
      <c r="X53641" s="65"/>
      <c r="Y53641" s="65"/>
      <c r="Z53641" s="65"/>
      <c r="AA53641" s="65"/>
      <c r="AB53641" s="65"/>
      <c r="AC53641" s="65"/>
      <c r="AJ53641" s="66"/>
    </row>
    <row r="53642" spans="17:36" ht="4.5" customHeight="1" x14ac:dyDescent="0.2">
      <c r="Q53642" s="65"/>
      <c r="R53642" s="65"/>
      <c r="X53642" s="65"/>
      <c r="Y53642" s="65"/>
      <c r="Z53642" s="65"/>
      <c r="AA53642" s="65"/>
      <c r="AB53642" s="65"/>
      <c r="AC53642" s="65"/>
      <c r="AJ53642" s="66"/>
    </row>
    <row r="53643" spans="17:36" ht="4.5" customHeight="1" x14ac:dyDescent="0.2">
      <c r="Q53643" s="65"/>
      <c r="R53643" s="65"/>
      <c r="X53643" s="65"/>
      <c r="Y53643" s="65"/>
      <c r="Z53643" s="65"/>
      <c r="AA53643" s="65"/>
      <c r="AB53643" s="65"/>
      <c r="AC53643" s="65"/>
      <c r="AJ53643" s="66"/>
    </row>
    <row r="53644" spans="17:36" ht="4.5" customHeight="1" x14ac:dyDescent="0.2">
      <c r="Q53644" s="65"/>
      <c r="R53644" s="65"/>
      <c r="X53644" s="65"/>
      <c r="Y53644" s="65"/>
      <c r="Z53644" s="65"/>
      <c r="AA53644" s="65"/>
      <c r="AB53644" s="65"/>
      <c r="AC53644" s="65"/>
      <c r="AJ53644" s="66"/>
    </row>
    <row r="53645" spans="17:36" ht="4.5" customHeight="1" x14ac:dyDescent="0.2">
      <c r="Q53645" s="65"/>
      <c r="R53645" s="65"/>
      <c r="X53645" s="65"/>
      <c r="Y53645" s="65"/>
      <c r="Z53645" s="65"/>
      <c r="AA53645" s="65"/>
      <c r="AB53645" s="65"/>
      <c r="AC53645" s="65"/>
      <c r="AJ53645" s="66"/>
    </row>
    <row r="53646" spans="17:36" ht="4.5" customHeight="1" x14ac:dyDescent="0.2">
      <c r="Q53646" s="65"/>
      <c r="R53646" s="65"/>
      <c r="X53646" s="65"/>
      <c r="Y53646" s="65"/>
      <c r="Z53646" s="65"/>
      <c r="AA53646" s="65"/>
      <c r="AB53646" s="65"/>
      <c r="AC53646" s="65"/>
      <c r="AJ53646" s="66"/>
    </row>
    <row r="53647" spans="17:36" ht="4.5" customHeight="1" x14ac:dyDescent="0.2">
      <c r="Q53647" s="65"/>
      <c r="R53647" s="65"/>
      <c r="X53647" s="65"/>
      <c r="Y53647" s="65"/>
      <c r="Z53647" s="65"/>
      <c r="AA53647" s="65"/>
      <c r="AB53647" s="65"/>
      <c r="AC53647" s="65"/>
      <c r="AJ53647" s="66"/>
    </row>
    <row r="53648" spans="17:36" ht="4.5" customHeight="1" x14ac:dyDescent="0.2">
      <c r="Q53648" s="65"/>
      <c r="R53648" s="65"/>
      <c r="X53648" s="65"/>
      <c r="Y53648" s="65"/>
      <c r="Z53648" s="65"/>
      <c r="AA53648" s="65"/>
      <c r="AB53648" s="65"/>
      <c r="AC53648" s="65"/>
      <c r="AJ53648" s="66"/>
    </row>
    <row r="53649" spans="17:36" ht="4.5" customHeight="1" x14ac:dyDescent="0.2">
      <c r="Q53649" s="65"/>
      <c r="R53649" s="65"/>
      <c r="X53649" s="65"/>
      <c r="Y53649" s="65"/>
      <c r="Z53649" s="65"/>
      <c r="AA53649" s="65"/>
      <c r="AB53649" s="65"/>
      <c r="AC53649" s="65"/>
      <c r="AJ53649" s="66"/>
    </row>
    <row r="53650" spans="17:36" ht="4.5" customHeight="1" x14ac:dyDescent="0.2">
      <c r="Q53650" s="65"/>
      <c r="R53650" s="65"/>
      <c r="X53650" s="65"/>
      <c r="Y53650" s="65"/>
      <c r="Z53650" s="65"/>
      <c r="AA53650" s="65"/>
      <c r="AB53650" s="65"/>
      <c r="AC53650" s="65"/>
      <c r="AJ53650" s="66"/>
    </row>
    <row r="53651" spans="17:36" ht="4.5" customHeight="1" x14ac:dyDescent="0.2">
      <c r="Q53651" s="65"/>
      <c r="R53651" s="65"/>
      <c r="X53651" s="65"/>
      <c r="Y53651" s="65"/>
      <c r="Z53651" s="65"/>
      <c r="AA53651" s="65"/>
      <c r="AB53651" s="65"/>
      <c r="AC53651" s="65"/>
      <c r="AJ53651" s="66"/>
    </row>
    <row r="53652" spans="17:36" ht="4.5" customHeight="1" x14ac:dyDescent="0.2">
      <c r="Q53652" s="65"/>
      <c r="R53652" s="65"/>
      <c r="X53652" s="65"/>
      <c r="Y53652" s="65"/>
      <c r="Z53652" s="65"/>
      <c r="AA53652" s="65"/>
      <c r="AB53652" s="65"/>
      <c r="AC53652" s="65"/>
      <c r="AJ53652" s="66"/>
    </row>
    <row r="53653" spans="17:36" ht="4.5" customHeight="1" x14ac:dyDescent="0.2">
      <c r="Q53653" s="65"/>
      <c r="R53653" s="65"/>
      <c r="X53653" s="65"/>
      <c r="Y53653" s="65"/>
      <c r="Z53653" s="65"/>
      <c r="AA53653" s="65"/>
      <c r="AB53653" s="65"/>
      <c r="AC53653" s="65"/>
      <c r="AJ53653" s="66"/>
    </row>
    <row r="53654" spans="17:36" ht="4.5" customHeight="1" x14ac:dyDescent="0.2">
      <c r="Q53654" s="65"/>
      <c r="R53654" s="65"/>
      <c r="X53654" s="65"/>
      <c r="Y53654" s="65"/>
      <c r="Z53654" s="65"/>
      <c r="AA53654" s="65"/>
      <c r="AB53654" s="65"/>
      <c r="AC53654" s="65"/>
      <c r="AJ53654" s="66"/>
    </row>
    <row r="53655" spans="17:36" ht="4.5" customHeight="1" x14ac:dyDescent="0.2">
      <c r="Q53655" s="65"/>
      <c r="R53655" s="65"/>
      <c r="X53655" s="65"/>
      <c r="Y53655" s="65"/>
      <c r="Z53655" s="65"/>
      <c r="AA53655" s="65"/>
      <c r="AB53655" s="65"/>
      <c r="AC53655" s="65"/>
      <c r="AJ53655" s="66"/>
    </row>
    <row r="53656" spans="17:36" ht="4.5" customHeight="1" x14ac:dyDescent="0.2">
      <c r="Q53656" s="65"/>
      <c r="R53656" s="65"/>
      <c r="X53656" s="65"/>
      <c r="Y53656" s="65"/>
      <c r="Z53656" s="65"/>
      <c r="AA53656" s="65"/>
      <c r="AB53656" s="65"/>
      <c r="AC53656" s="65"/>
      <c r="AJ53656" s="66"/>
    </row>
    <row r="53657" spans="17:36" ht="4.5" customHeight="1" x14ac:dyDescent="0.2">
      <c r="Q53657" s="65"/>
      <c r="R53657" s="65"/>
      <c r="X53657" s="65"/>
      <c r="Y53657" s="65"/>
      <c r="Z53657" s="65"/>
      <c r="AA53657" s="65"/>
      <c r="AB53657" s="65"/>
      <c r="AC53657" s="65"/>
      <c r="AJ53657" s="66"/>
    </row>
    <row r="53658" spans="17:36" ht="4.5" customHeight="1" x14ac:dyDescent="0.2">
      <c r="Q53658" s="65"/>
      <c r="R53658" s="65"/>
      <c r="X53658" s="65"/>
      <c r="Y53658" s="65"/>
      <c r="Z53658" s="65"/>
      <c r="AA53658" s="65"/>
      <c r="AB53658" s="65"/>
      <c r="AC53658" s="65"/>
      <c r="AJ53658" s="66"/>
    </row>
    <row r="53659" spans="17:36" ht="4.5" customHeight="1" x14ac:dyDescent="0.2">
      <c r="Q53659" s="65"/>
      <c r="R53659" s="65"/>
      <c r="X53659" s="65"/>
      <c r="Y53659" s="65"/>
      <c r="Z53659" s="65"/>
      <c r="AA53659" s="65"/>
      <c r="AB53659" s="65"/>
      <c r="AC53659" s="65"/>
      <c r="AJ53659" s="66"/>
    </row>
    <row r="53660" spans="17:36" ht="4.5" customHeight="1" x14ac:dyDescent="0.2">
      <c r="Q53660" s="65"/>
      <c r="R53660" s="65"/>
      <c r="X53660" s="65"/>
      <c r="Y53660" s="65"/>
      <c r="Z53660" s="65"/>
      <c r="AA53660" s="65"/>
      <c r="AB53660" s="65"/>
      <c r="AC53660" s="65"/>
      <c r="AJ53660" s="66"/>
    </row>
    <row r="53661" spans="17:36" ht="4.5" customHeight="1" x14ac:dyDescent="0.2">
      <c r="Q53661" s="65"/>
      <c r="R53661" s="65"/>
      <c r="X53661" s="65"/>
      <c r="Y53661" s="65"/>
      <c r="Z53661" s="65"/>
      <c r="AA53661" s="65"/>
      <c r="AB53661" s="65"/>
      <c r="AC53661" s="65"/>
      <c r="AJ53661" s="66"/>
    </row>
    <row r="53662" spans="17:36" ht="4.5" customHeight="1" x14ac:dyDescent="0.2">
      <c r="Q53662" s="65"/>
      <c r="R53662" s="65"/>
      <c r="X53662" s="65"/>
      <c r="Y53662" s="65"/>
      <c r="Z53662" s="65"/>
      <c r="AA53662" s="65"/>
      <c r="AB53662" s="65"/>
      <c r="AC53662" s="65"/>
      <c r="AJ53662" s="66"/>
    </row>
    <row r="53663" spans="17:36" ht="4.5" customHeight="1" x14ac:dyDescent="0.2">
      <c r="Q53663" s="65"/>
      <c r="R53663" s="65"/>
      <c r="X53663" s="65"/>
      <c r="Y53663" s="65"/>
      <c r="Z53663" s="65"/>
      <c r="AA53663" s="65"/>
      <c r="AB53663" s="65"/>
      <c r="AC53663" s="65"/>
      <c r="AJ53663" s="66"/>
    </row>
    <row r="53664" spans="17:36" ht="4.5" customHeight="1" x14ac:dyDescent="0.2">
      <c r="Q53664" s="65"/>
      <c r="R53664" s="65"/>
      <c r="X53664" s="65"/>
      <c r="Y53664" s="65"/>
      <c r="Z53664" s="65"/>
      <c r="AA53664" s="65"/>
      <c r="AB53664" s="65"/>
      <c r="AC53664" s="65"/>
      <c r="AJ53664" s="66"/>
    </row>
    <row r="53665" spans="17:36" ht="4.5" customHeight="1" x14ac:dyDescent="0.2">
      <c r="Q53665" s="65"/>
      <c r="R53665" s="65"/>
      <c r="X53665" s="65"/>
      <c r="Y53665" s="65"/>
      <c r="Z53665" s="65"/>
      <c r="AA53665" s="65"/>
      <c r="AB53665" s="65"/>
      <c r="AC53665" s="65"/>
      <c r="AJ53665" s="66"/>
    </row>
    <row r="53666" spans="17:36" ht="4.5" customHeight="1" x14ac:dyDescent="0.2">
      <c r="Q53666" s="65"/>
      <c r="R53666" s="65"/>
      <c r="X53666" s="65"/>
      <c r="Y53666" s="65"/>
      <c r="Z53666" s="65"/>
      <c r="AA53666" s="65"/>
      <c r="AB53666" s="65"/>
      <c r="AC53666" s="65"/>
      <c r="AJ53666" s="66"/>
    </row>
    <row r="53667" spans="17:36" ht="4.5" customHeight="1" x14ac:dyDescent="0.2">
      <c r="Q53667" s="65"/>
      <c r="R53667" s="65"/>
      <c r="X53667" s="65"/>
      <c r="Y53667" s="65"/>
      <c r="Z53667" s="65"/>
      <c r="AA53667" s="65"/>
      <c r="AB53667" s="65"/>
      <c r="AC53667" s="65"/>
      <c r="AJ53667" s="66"/>
    </row>
    <row r="53668" spans="17:36" ht="4.5" customHeight="1" x14ac:dyDescent="0.2">
      <c r="Q53668" s="65"/>
      <c r="R53668" s="65"/>
      <c r="X53668" s="65"/>
      <c r="Y53668" s="65"/>
      <c r="Z53668" s="65"/>
      <c r="AA53668" s="65"/>
      <c r="AB53668" s="65"/>
      <c r="AC53668" s="65"/>
      <c r="AJ53668" s="66"/>
    </row>
    <row r="53669" spans="17:36" ht="4.5" customHeight="1" x14ac:dyDescent="0.2">
      <c r="Q53669" s="65"/>
      <c r="R53669" s="65"/>
      <c r="X53669" s="65"/>
      <c r="Y53669" s="65"/>
      <c r="Z53669" s="65"/>
      <c r="AA53669" s="65"/>
      <c r="AB53669" s="65"/>
      <c r="AC53669" s="65"/>
      <c r="AJ53669" s="66"/>
    </row>
    <row r="53670" spans="17:36" ht="4.5" customHeight="1" x14ac:dyDescent="0.2">
      <c r="Q53670" s="65"/>
      <c r="R53670" s="65"/>
      <c r="X53670" s="65"/>
      <c r="Y53670" s="65"/>
      <c r="Z53670" s="65"/>
      <c r="AA53670" s="65"/>
      <c r="AB53670" s="65"/>
      <c r="AC53670" s="65"/>
      <c r="AJ53670" s="66"/>
    </row>
    <row r="53671" spans="17:36" ht="4.5" customHeight="1" x14ac:dyDescent="0.2">
      <c r="Q53671" s="65"/>
      <c r="R53671" s="65"/>
      <c r="X53671" s="65"/>
      <c r="Y53671" s="65"/>
      <c r="Z53671" s="65"/>
      <c r="AA53671" s="65"/>
      <c r="AB53671" s="65"/>
      <c r="AC53671" s="65"/>
      <c r="AJ53671" s="66"/>
    </row>
    <row r="53672" spans="17:36" ht="4.5" customHeight="1" x14ac:dyDescent="0.2">
      <c r="Q53672" s="65"/>
      <c r="R53672" s="65"/>
      <c r="X53672" s="65"/>
      <c r="Y53672" s="65"/>
      <c r="Z53672" s="65"/>
      <c r="AA53672" s="65"/>
      <c r="AB53672" s="65"/>
      <c r="AC53672" s="65"/>
      <c r="AJ53672" s="66"/>
    </row>
    <row r="53673" spans="17:36" ht="4.5" customHeight="1" x14ac:dyDescent="0.2">
      <c r="Q53673" s="65"/>
      <c r="R53673" s="65"/>
      <c r="X53673" s="65"/>
      <c r="Y53673" s="65"/>
      <c r="Z53673" s="65"/>
      <c r="AA53673" s="65"/>
      <c r="AB53673" s="65"/>
      <c r="AC53673" s="65"/>
      <c r="AJ53673" s="66"/>
    </row>
    <row r="53674" spans="17:36" ht="4.5" customHeight="1" x14ac:dyDescent="0.2">
      <c r="Q53674" s="65"/>
      <c r="R53674" s="65"/>
      <c r="X53674" s="65"/>
      <c r="Y53674" s="65"/>
      <c r="Z53674" s="65"/>
      <c r="AA53674" s="65"/>
      <c r="AB53674" s="65"/>
      <c r="AC53674" s="65"/>
      <c r="AJ53674" s="66"/>
    </row>
    <row r="53675" spans="17:36" ht="4.5" customHeight="1" x14ac:dyDescent="0.2">
      <c r="Q53675" s="65"/>
      <c r="R53675" s="65"/>
      <c r="X53675" s="65"/>
      <c r="Y53675" s="65"/>
      <c r="Z53675" s="65"/>
      <c r="AA53675" s="65"/>
      <c r="AB53675" s="65"/>
      <c r="AC53675" s="65"/>
      <c r="AJ53675" s="66"/>
    </row>
    <row r="53676" spans="17:36" ht="4.5" customHeight="1" x14ac:dyDescent="0.2">
      <c r="Q53676" s="65"/>
      <c r="R53676" s="65"/>
      <c r="X53676" s="65"/>
      <c r="Y53676" s="65"/>
      <c r="Z53676" s="65"/>
      <c r="AA53676" s="65"/>
      <c r="AB53676" s="65"/>
      <c r="AC53676" s="65"/>
      <c r="AJ53676" s="66"/>
    </row>
    <row r="53677" spans="17:36" ht="4.5" customHeight="1" x14ac:dyDescent="0.2">
      <c r="Q53677" s="65"/>
      <c r="R53677" s="65"/>
      <c r="X53677" s="65"/>
      <c r="Y53677" s="65"/>
      <c r="Z53677" s="65"/>
      <c r="AA53677" s="65"/>
      <c r="AB53677" s="65"/>
      <c r="AC53677" s="65"/>
      <c r="AJ53677" s="66"/>
    </row>
    <row r="53678" spans="17:36" ht="4.5" customHeight="1" x14ac:dyDescent="0.2">
      <c r="Q53678" s="65"/>
      <c r="R53678" s="65"/>
      <c r="X53678" s="65"/>
      <c r="Y53678" s="65"/>
      <c r="Z53678" s="65"/>
      <c r="AA53678" s="65"/>
      <c r="AB53678" s="65"/>
      <c r="AC53678" s="65"/>
      <c r="AJ53678" s="66"/>
    </row>
    <row r="53679" spans="17:36" ht="4.5" customHeight="1" x14ac:dyDescent="0.2">
      <c r="Q53679" s="65"/>
      <c r="R53679" s="65"/>
      <c r="X53679" s="65"/>
      <c r="Y53679" s="65"/>
      <c r="Z53679" s="65"/>
      <c r="AA53679" s="65"/>
      <c r="AB53679" s="65"/>
      <c r="AC53679" s="65"/>
      <c r="AJ53679" s="66"/>
    </row>
    <row r="53680" spans="17:36" ht="4.5" customHeight="1" x14ac:dyDescent="0.2">
      <c r="Q53680" s="65"/>
      <c r="R53680" s="65"/>
      <c r="X53680" s="65"/>
      <c r="Y53680" s="65"/>
      <c r="Z53680" s="65"/>
      <c r="AA53680" s="65"/>
      <c r="AB53680" s="65"/>
      <c r="AC53680" s="65"/>
      <c r="AJ53680" s="66"/>
    </row>
    <row r="53681" spans="17:36" ht="4.5" customHeight="1" x14ac:dyDescent="0.2">
      <c r="Q53681" s="65"/>
      <c r="R53681" s="65"/>
      <c r="X53681" s="65"/>
      <c r="Y53681" s="65"/>
      <c r="Z53681" s="65"/>
      <c r="AA53681" s="65"/>
      <c r="AB53681" s="65"/>
      <c r="AC53681" s="65"/>
      <c r="AJ53681" s="66"/>
    </row>
    <row r="53682" spans="17:36" ht="4.5" customHeight="1" x14ac:dyDescent="0.2">
      <c r="Q53682" s="65"/>
      <c r="R53682" s="65"/>
      <c r="X53682" s="65"/>
      <c r="Y53682" s="65"/>
      <c r="Z53682" s="65"/>
      <c r="AA53682" s="65"/>
      <c r="AB53682" s="65"/>
      <c r="AC53682" s="65"/>
      <c r="AJ53682" s="66"/>
    </row>
    <row r="53683" spans="17:36" ht="4.5" customHeight="1" x14ac:dyDescent="0.2">
      <c r="Q53683" s="65"/>
      <c r="R53683" s="65"/>
      <c r="X53683" s="65"/>
      <c r="Y53683" s="65"/>
      <c r="Z53683" s="65"/>
      <c r="AA53683" s="65"/>
      <c r="AB53683" s="65"/>
      <c r="AC53683" s="65"/>
      <c r="AJ53683" s="66"/>
    </row>
    <row r="53684" spans="17:36" ht="4.5" customHeight="1" x14ac:dyDescent="0.2">
      <c r="Q53684" s="65"/>
      <c r="R53684" s="65"/>
      <c r="X53684" s="65"/>
      <c r="Y53684" s="65"/>
      <c r="Z53684" s="65"/>
      <c r="AA53684" s="65"/>
      <c r="AB53684" s="65"/>
      <c r="AC53684" s="65"/>
      <c r="AJ53684" s="66"/>
    </row>
    <row r="53685" spans="17:36" ht="4.5" customHeight="1" x14ac:dyDescent="0.2">
      <c r="Q53685" s="65"/>
      <c r="R53685" s="65"/>
      <c r="X53685" s="65"/>
      <c r="Y53685" s="65"/>
      <c r="Z53685" s="65"/>
      <c r="AA53685" s="65"/>
      <c r="AB53685" s="65"/>
      <c r="AC53685" s="65"/>
      <c r="AJ53685" s="66"/>
    </row>
    <row r="53686" spans="17:36" ht="4.5" customHeight="1" x14ac:dyDescent="0.2">
      <c r="Q53686" s="65"/>
      <c r="R53686" s="65"/>
      <c r="X53686" s="65"/>
      <c r="Y53686" s="65"/>
      <c r="Z53686" s="65"/>
      <c r="AA53686" s="65"/>
      <c r="AB53686" s="65"/>
      <c r="AC53686" s="65"/>
      <c r="AJ53686" s="66"/>
    </row>
    <row r="53687" spans="17:36" ht="4.5" customHeight="1" x14ac:dyDescent="0.2">
      <c r="Q53687" s="65"/>
      <c r="R53687" s="65"/>
      <c r="X53687" s="65"/>
      <c r="Y53687" s="65"/>
      <c r="Z53687" s="65"/>
      <c r="AA53687" s="65"/>
      <c r="AB53687" s="65"/>
      <c r="AC53687" s="65"/>
      <c r="AJ53687" s="66"/>
    </row>
    <row r="53688" spans="17:36" ht="4.5" customHeight="1" x14ac:dyDescent="0.2">
      <c r="Q53688" s="65"/>
      <c r="R53688" s="65"/>
      <c r="X53688" s="65"/>
      <c r="Y53688" s="65"/>
      <c r="Z53688" s="65"/>
      <c r="AA53688" s="65"/>
      <c r="AB53688" s="65"/>
      <c r="AC53688" s="65"/>
      <c r="AJ53688" s="66"/>
    </row>
    <row r="53689" spans="17:36" ht="4.5" customHeight="1" x14ac:dyDescent="0.2">
      <c r="Q53689" s="65"/>
      <c r="R53689" s="65"/>
      <c r="X53689" s="65"/>
      <c r="Y53689" s="65"/>
      <c r="Z53689" s="65"/>
      <c r="AA53689" s="65"/>
      <c r="AB53689" s="65"/>
      <c r="AC53689" s="65"/>
      <c r="AJ53689" s="66"/>
    </row>
    <row r="53690" spans="17:36" ht="4.5" customHeight="1" x14ac:dyDescent="0.2">
      <c r="Q53690" s="65"/>
      <c r="R53690" s="65"/>
      <c r="X53690" s="65"/>
      <c r="Y53690" s="65"/>
      <c r="Z53690" s="65"/>
      <c r="AA53690" s="65"/>
      <c r="AB53690" s="65"/>
      <c r="AC53690" s="65"/>
      <c r="AJ53690" s="66"/>
    </row>
    <row r="53691" spans="17:36" ht="4.5" customHeight="1" x14ac:dyDescent="0.2">
      <c r="Q53691" s="65"/>
      <c r="R53691" s="65"/>
      <c r="X53691" s="65"/>
      <c r="Y53691" s="65"/>
      <c r="Z53691" s="65"/>
      <c r="AA53691" s="65"/>
      <c r="AB53691" s="65"/>
      <c r="AC53691" s="65"/>
      <c r="AJ53691" s="66"/>
    </row>
    <row r="53692" spans="17:36" ht="4.5" customHeight="1" x14ac:dyDescent="0.2">
      <c r="Q53692" s="65"/>
      <c r="R53692" s="65"/>
      <c r="X53692" s="65"/>
      <c r="Y53692" s="65"/>
      <c r="Z53692" s="65"/>
      <c r="AA53692" s="65"/>
      <c r="AB53692" s="65"/>
      <c r="AC53692" s="65"/>
      <c r="AJ53692" s="66"/>
    </row>
    <row r="53693" spans="17:36" ht="4.5" customHeight="1" x14ac:dyDescent="0.2">
      <c r="Q53693" s="65"/>
      <c r="R53693" s="65"/>
      <c r="X53693" s="65"/>
      <c r="Y53693" s="65"/>
      <c r="Z53693" s="65"/>
      <c r="AA53693" s="65"/>
      <c r="AB53693" s="65"/>
      <c r="AC53693" s="65"/>
      <c r="AJ53693" s="66"/>
    </row>
    <row r="53694" spans="17:36" ht="4.5" customHeight="1" x14ac:dyDescent="0.2">
      <c r="Q53694" s="65"/>
      <c r="R53694" s="65"/>
      <c r="X53694" s="65"/>
      <c r="Y53694" s="65"/>
      <c r="Z53694" s="65"/>
      <c r="AA53694" s="65"/>
      <c r="AB53694" s="65"/>
      <c r="AC53694" s="65"/>
      <c r="AJ53694" s="66"/>
    </row>
    <row r="53695" spans="17:36" ht="4.5" customHeight="1" x14ac:dyDescent="0.2">
      <c r="Q53695" s="65"/>
      <c r="R53695" s="65"/>
      <c r="X53695" s="65"/>
      <c r="Y53695" s="65"/>
      <c r="Z53695" s="65"/>
      <c r="AA53695" s="65"/>
      <c r="AB53695" s="65"/>
      <c r="AC53695" s="65"/>
      <c r="AJ53695" s="66"/>
    </row>
    <row r="53696" spans="17:36" ht="4.5" customHeight="1" x14ac:dyDescent="0.2">
      <c r="Q53696" s="65"/>
      <c r="R53696" s="65"/>
      <c r="X53696" s="65"/>
      <c r="Y53696" s="65"/>
      <c r="Z53696" s="65"/>
      <c r="AA53696" s="65"/>
      <c r="AB53696" s="65"/>
      <c r="AC53696" s="65"/>
      <c r="AJ53696" s="66"/>
    </row>
    <row r="53697" spans="17:36" ht="4.5" customHeight="1" x14ac:dyDescent="0.2">
      <c r="Q53697" s="65"/>
      <c r="R53697" s="65"/>
      <c r="X53697" s="65"/>
      <c r="Y53697" s="65"/>
      <c r="Z53697" s="65"/>
      <c r="AA53697" s="65"/>
      <c r="AB53697" s="65"/>
      <c r="AC53697" s="65"/>
      <c r="AJ53697" s="66"/>
    </row>
    <row r="53698" spans="17:36" ht="4.5" customHeight="1" x14ac:dyDescent="0.2">
      <c r="Q53698" s="65"/>
      <c r="R53698" s="65"/>
      <c r="X53698" s="65"/>
      <c r="Y53698" s="65"/>
      <c r="Z53698" s="65"/>
      <c r="AA53698" s="65"/>
      <c r="AB53698" s="65"/>
      <c r="AC53698" s="65"/>
      <c r="AJ53698" s="66"/>
    </row>
    <row r="53699" spans="17:36" ht="4.5" customHeight="1" x14ac:dyDescent="0.2">
      <c r="Q53699" s="65"/>
      <c r="R53699" s="65"/>
      <c r="X53699" s="65"/>
      <c r="Y53699" s="65"/>
      <c r="Z53699" s="65"/>
      <c r="AA53699" s="65"/>
      <c r="AB53699" s="65"/>
      <c r="AC53699" s="65"/>
      <c r="AJ53699" s="66"/>
    </row>
    <row r="53700" spans="17:36" ht="4.5" customHeight="1" x14ac:dyDescent="0.2">
      <c r="Q53700" s="65"/>
      <c r="R53700" s="65"/>
      <c r="X53700" s="65"/>
      <c r="Y53700" s="65"/>
      <c r="Z53700" s="65"/>
      <c r="AA53700" s="65"/>
      <c r="AB53700" s="65"/>
      <c r="AC53700" s="65"/>
      <c r="AJ53700" s="66"/>
    </row>
    <row r="53701" spans="17:36" ht="4.5" customHeight="1" x14ac:dyDescent="0.2">
      <c r="Q53701" s="65"/>
      <c r="R53701" s="65"/>
      <c r="X53701" s="65"/>
      <c r="Y53701" s="65"/>
      <c r="Z53701" s="65"/>
      <c r="AA53701" s="65"/>
      <c r="AB53701" s="65"/>
      <c r="AC53701" s="65"/>
      <c r="AJ53701" s="66"/>
    </row>
    <row r="53702" spans="17:36" ht="4.5" customHeight="1" x14ac:dyDescent="0.2">
      <c r="Q53702" s="65"/>
      <c r="R53702" s="65"/>
      <c r="X53702" s="65"/>
      <c r="Y53702" s="65"/>
      <c r="Z53702" s="65"/>
      <c r="AA53702" s="65"/>
      <c r="AB53702" s="65"/>
      <c r="AC53702" s="65"/>
      <c r="AJ53702" s="66"/>
    </row>
    <row r="53703" spans="17:36" ht="4.5" customHeight="1" x14ac:dyDescent="0.2">
      <c r="Q53703" s="65"/>
      <c r="R53703" s="65"/>
      <c r="X53703" s="65"/>
      <c r="Y53703" s="65"/>
      <c r="Z53703" s="65"/>
      <c r="AA53703" s="65"/>
      <c r="AB53703" s="65"/>
      <c r="AC53703" s="65"/>
      <c r="AJ53703" s="66"/>
    </row>
    <row r="53704" spans="17:36" ht="4.5" customHeight="1" x14ac:dyDescent="0.2">
      <c r="Q53704" s="65"/>
      <c r="R53704" s="65"/>
      <c r="X53704" s="65"/>
      <c r="Y53704" s="65"/>
      <c r="Z53704" s="65"/>
      <c r="AA53704" s="65"/>
      <c r="AB53704" s="65"/>
      <c r="AC53704" s="65"/>
      <c r="AJ53704" s="66"/>
    </row>
    <row r="53705" spans="17:36" ht="4.5" customHeight="1" x14ac:dyDescent="0.2">
      <c r="Q53705" s="65"/>
      <c r="R53705" s="65"/>
      <c r="X53705" s="65"/>
      <c r="Y53705" s="65"/>
      <c r="Z53705" s="65"/>
      <c r="AA53705" s="65"/>
      <c r="AB53705" s="65"/>
      <c r="AC53705" s="65"/>
      <c r="AJ53705" s="66"/>
    </row>
    <row r="53706" spans="17:36" ht="4.5" customHeight="1" x14ac:dyDescent="0.2">
      <c r="Q53706" s="65"/>
      <c r="R53706" s="65"/>
      <c r="X53706" s="65"/>
      <c r="Y53706" s="65"/>
      <c r="Z53706" s="65"/>
      <c r="AA53706" s="65"/>
      <c r="AB53706" s="65"/>
      <c r="AC53706" s="65"/>
      <c r="AJ53706" s="66"/>
    </row>
    <row r="53707" spans="17:36" ht="4.5" customHeight="1" x14ac:dyDescent="0.2">
      <c r="Q53707" s="65"/>
      <c r="R53707" s="65"/>
      <c r="X53707" s="65"/>
      <c r="Y53707" s="65"/>
      <c r="Z53707" s="65"/>
      <c r="AA53707" s="65"/>
      <c r="AB53707" s="65"/>
      <c r="AC53707" s="65"/>
      <c r="AJ53707" s="66"/>
    </row>
    <row r="53708" spans="17:36" ht="4.5" customHeight="1" x14ac:dyDescent="0.2">
      <c r="Q53708" s="65"/>
      <c r="R53708" s="65"/>
      <c r="X53708" s="65"/>
      <c r="Y53708" s="65"/>
      <c r="Z53708" s="65"/>
      <c r="AA53708" s="65"/>
      <c r="AB53708" s="65"/>
      <c r="AC53708" s="65"/>
      <c r="AJ53708" s="66"/>
    </row>
    <row r="53709" spans="17:36" ht="4.5" customHeight="1" x14ac:dyDescent="0.2">
      <c r="Q53709" s="65"/>
      <c r="R53709" s="65"/>
      <c r="X53709" s="65"/>
      <c r="Y53709" s="65"/>
      <c r="Z53709" s="65"/>
      <c r="AA53709" s="65"/>
      <c r="AB53709" s="65"/>
      <c r="AC53709" s="65"/>
      <c r="AJ53709" s="66"/>
    </row>
    <row r="53710" spans="17:36" ht="4.5" customHeight="1" x14ac:dyDescent="0.2">
      <c r="Q53710" s="65"/>
      <c r="R53710" s="65"/>
      <c r="X53710" s="65"/>
      <c r="Y53710" s="65"/>
      <c r="Z53710" s="65"/>
      <c r="AA53710" s="65"/>
      <c r="AB53710" s="65"/>
      <c r="AC53710" s="65"/>
      <c r="AJ53710" s="66"/>
    </row>
    <row r="53711" spans="17:36" ht="4.5" customHeight="1" x14ac:dyDescent="0.2">
      <c r="Q53711" s="65"/>
      <c r="R53711" s="65"/>
      <c r="X53711" s="65"/>
      <c r="Y53711" s="65"/>
      <c r="Z53711" s="65"/>
      <c r="AA53711" s="65"/>
      <c r="AB53711" s="65"/>
      <c r="AC53711" s="65"/>
      <c r="AJ53711" s="66"/>
    </row>
    <row r="53712" spans="17:36" ht="4.5" customHeight="1" x14ac:dyDescent="0.2">
      <c r="Q53712" s="65"/>
      <c r="R53712" s="65"/>
      <c r="X53712" s="65"/>
      <c r="Y53712" s="65"/>
      <c r="Z53712" s="65"/>
      <c r="AA53712" s="65"/>
      <c r="AB53712" s="65"/>
      <c r="AC53712" s="65"/>
      <c r="AJ53712" s="66"/>
    </row>
    <row r="53713" spans="17:36" ht="4.5" customHeight="1" x14ac:dyDescent="0.2">
      <c r="Q53713" s="65"/>
      <c r="R53713" s="65"/>
      <c r="X53713" s="65"/>
      <c r="Y53713" s="65"/>
      <c r="Z53713" s="65"/>
      <c r="AA53713" s="65"/>
      <c r="AB53713" s="65"/>
      <c r="AC53713" s="65"/>
      <c r="AJ53713" s="66"/>
    </row>
    <row r="53714" spans="17:36" ht="4.5" customHeight="1" x14ac:dyDescent="0.2">
      <c r="Q53714" s="65"/>
      <c r="R53714" s="65"/>
      <c r="X53714" s="65"/>
      <c r="Y53714" s="65"/>
      <c r="Z53714" s="65"/>
      <c r="AA53714" s="65"/>
      <c r="AB53714" s="65"/>
      <c r="AC53714" s="65"/>
      <c r="AJ53714" s="66"/>
    </row>
    <row r="53715" spans="17:36" ht="4.5" customHeight="1" x14ac:dyDescent="0.2">
      <c r="Q53715" s="65"/>
      <c r="R53715" s="65"/>
      <c r="X53715" s="65"/>
      <c r="Y53715" s="65"/>
      <c r="Z53715" s="65"/>
      <c r="AA53715" s="65"/>
      <c r="AB53715" s="65"/>
      <c r="AC53715" s="65"/>
      <c r="AJ53715" s="66"/>
    </row>
    <row r="53716" spans="17:36" ht="4.5" customHeight="1" x14ac:dyDescent="0.2">
      <c r="Q53716" s="65"/>
      <c r="R53716" s="65"/>
      <c r="X53716" s="65"/>
      <c r="Y53716" s="65"/>
      <c r="Z53716" s="65"/>
      <c r="AA53716" s="65"/>
      <c r="AB53716" s="65"/>
      <c r="AC53716" s="65"/>
      <c r="AJ53716" s="66"/>
    </row>
    <row r="53717" spans="17:36" ht="4.5" customHeight="1" x14ac:dyDescent="0.2">
      <c r="Q53717" s="65"/>
      <c r="R53717" s="65"/>
      <c r="X53717" s="65"/>
      <c r="Y53717" s="65"/>
      <c r="Z53717" s="65"/>
      <c r="AA53717" s="65"/>
      <c r="AB53717" s="65"/>
      <c r="AC53717" s="65"/>
      <c r="AJ53717" s="66"/>
    </row>
    <row r="53718" spans="17:36" ht="4.5" customHeight="1" x14ac:dyDescent="0.2">
      <c r="Q53718" s="65"/>
      <c r="R53718" s="65"/>
      <c r="X53718" s="65"/>
      <c r="Y53718" s="65"/>
      <c r="Z53718" s="65"/>
      <c r="AA53718" s="65"/>
      <c r="AB53718" s="65"/>
      <c r="AC53718" s="65"/>
      <c r="AJ53718" s="66"/>
    </row>
    <row r="53719" spans="17:36" ht="4.5" customHeight="1" x14ac:dyDescent="0.2">
      <c r="Q53719" s="65"/>
      <c r="R53719" s="65"/>
      <c r="X53719" s="65"/>
      <c r="Y53719" s="65"/>
      <c r="Z53719" s="65"/>
      <c r="AA53719" s="65"/>
      <c r="AB53719" s="65"/>
      <c r="AC53719" s="65"/>
      <c r="AJ53719" s="66"/>
    </row>
    <row r="53720" spans="17:36" ht="4.5" customHeight="1" x14ac:dyDescent="0.2">
      <c r="Q53720" s="65"/>
      <c r="R53720" s="65"/>
      <c r="X53720" s="65"/>
      <c r="Y53720" s="65"/>
      <c r="Z53720" s="65"/>
      <c r="AA53720" s="65"/>
      <c r="AB53720" s="65"/>
      <c r="AC53720" s="65"/>
      <c r="AJ53720" s="66"/>
    </row>
    <row r="53721" spans="17:36" ht="4.5" customHeight="1" x14ac:dyDescent="0.2">
      <c r="Q53721" s="65"/>
      <c r="R53721" s="65"/>
      <c r="X53721" s="65"/>
      <c r="Y53721" s="65"/>
      <c r="Z53721" s="65"/>
      <c r="AA53721" s="65"/>
      <c r="AB53721" s="65"/>
      <c r="AC53721" s="65"/>
      <c r="AJ53721" s="66"/>
    </row>
    <row r="53722" spans="17:36" ht="4.5" customHeight="1" x14ac:dyDescent="0.2">
      <c r="Q53722" s="65"/>
      <c r="R53722" s="65"/>
      <c r="X53722" s="65"/>
      <c r="Y53722" s="65"/>
      <c r="Z53722" s="65"/>
      <c r="AA53722" s="65"/>
      <c r="AB53722" s="65"/>
      <c r="AC53722" s="65"/>
      <c r="AJ53722" s="66"/>
    </row>
    <row r="53723" spans="17:36" ht="4.5" customHeight="1" x14ac:dyDescent="0.2">
      <c r="Q53723" s="65"/>
      <c r="R53723" s="65"/>
      <c r="X53723" s="65"/>
      <c r="Y53723" s="65"/>
      <c r="Z53723" s="65"/>
      <c r="AA53723" s="65"/>
      <c r="AB53723" s="65"/>
      <c r="AC53723" s="65"/>
      <c r="AJ53723" s="66"/>
    </row>
    <row r="53724" spans="17:36" ht="4.5" customHeight="1" x14ac:dyDescent="0.2">
      <c r="Q53724" s="65"/>
      <c r="R53724" s="65"/>
      <c r="X53724" s="65"/>
      <c r="Y53724" s="65"/>
      <c r="Z53724" s="65"/>
      <c r="AA53724" s="65"/>
      <c r="AB53724" s="65"/>
      <c r="AC53724" s="65"/>
      <c r="AJ53724" s="66"/>
    </row>
    <row r="53725" spans="17:36" ht="4.5" customHeight="1" x14ac:dyDescent="0.2">
      <c r="Q53725" s="65"/>
      <c r="R53725" s="65"/>
      <c r="X53725" s="65"/>
      <c r="Y53725" s="65"/>
      <c r="Z53725" s="65"/>
      <c r="AA53725" s="65"/>
      <c r="AB53725" s="65"/>
      <c r="AC53725" s="65"/>
      <c r="AJ53725" s="66"/>
    </row>
    <row r="53726" spans="17:36" ht="4.5" customHeight="1" x14ac:dyDescent="0.2">
      <c r="Q53726" s="65"/>
      <c r="R53726" s="65"/>
      <c r="X53726" s="65"/>
      <c r="Y53726" s="65"/>
      <c r="Z53726" s="65"/>
      <c r="AA53726" s="65"/>
      <c r="AB53726" s="65"/>
      <c r="AC53726" s="65"/>
      <c r="AJ53726" s="66"/>
    </row>
    <row r="53727" spans="17:36" ht="4.5" customHeight="1" x14ac:dyDescent="0.2">
      <c r="Q53727" s="65"/>
      <c r="R53727" s="65"/>
      <c r="X53727" s="65"/>
      <c r="Y53727" s="65"/>
      <c r="Z53727" s="65"/>
      <c r="AA53727" s="65"/>
      <c r="AB53727" s="65"/>
      <c r="AC53727" s="65"/>
      <c r="AJ53727" s="66"/>
    </row>
    <row r="53728" spans="17:36" ht="4.5" customHeight="1" x14ac:dyDescent="0.2">
      <c r="Q53728" s="65"/>
      <c r="R53728" s="65"/>
      <c r="X53728" s="65"/>
      <c r="Y53728" s="65"/>
      <c r="Z53728" s="65"/>
      <c r="AA53728" s="65"/>
      <c r="AB53728" s="65"/>
      <c r="AC53728" s="65"/>
      <c r="AJ53728" s="66"/>
    </row>
    <row r="53729" spans="17:36" ht="4.5" customHeight="1" x14ac:dyDescent="0.2">
      <c r="Q53729" s="65"/>
      <c r="R53729" s="65"/>
      <c r="X53729" s="65"/>
      <c r="Y53729" s="65"/>
      <c r="Z53729" s="65"/>
      <c r="AA53729" s="65"/>
      <c r="AB53729" s="65"/>
      <c r="AC53729" s="65"/>
      <c r="AJ53729" s="66"/>
    </row>
    <row r="53730" spans="17:36" ht="4.5" customHeight="1" x14ac:dyDescent="0.2">
      <c r="Q53730" s="65"/>
      <c r="R53730" s="65"/>
      <c r="X53730" s="65"/>
      <c r="Y53730" s="65"/>
      <c r="Z53730" s="65"/>
      <c r="AA53730" s="65"/>
      <c r="AB53730" s="65"/>
      <c r="AC53730" s="65"/>
      <c r="AJ53730" s="66"/>
    </row>
    <row r="53731" spans="17:36" ht="4.5" customHeight="1" x14ac:dyDescent="0.2">
      <c r="Q53731" s="65"/>
      <c r="R53731" s="65"/>
      <c r="X53731" s="65"/>
      <c r="Y53731" s="65"/>
      <c r="Z53731" s="65"/>
      <c r="AA53731" s="65"/>
      <c r="AB53731" s="65"/>
      <c r="AC53731" s="65"/>
      <c r="AJ53731" s="66"/>
    </row>
    <row r="53732" spans="17:36" ht="4.5" customHeight="1" x14ac:dyDescent="0.2">
      <c r="Q53732" s="65"/>
      <c r="R53732" s="65"/>
      <c r="X53732" s="65"/>
      <c r="Y53732" s="65"/>
      <c r="Z53732" s="65"/>
      <c r="AA53732" s="65"/>
      <c r="AB53732" s="65"/>
      <c r="AC53732" s="65"/>
      <c r="AJ53732" s="66"/>
    </row>
    <row r="53733" spans="17:36" ht="4.5" customHeight="1" x14ac:dyDescent="0.2">
      <c r="Q53733" s="65"/>
      <c r="R53733" s="65"/>
      <c r="X53733" s="65"/>
      <c r="Y53733" s="65"/>
      <c r="Z53733" s="65"/>
      <c r="AA53733" s="65"/>
      <c r="AB53733" s="65"/>
      <c r="AC53733" s="65"/>
      <c r="AJ53733" s="66"/>
    </row>
    <row r="53734" spans="17:36" ht="4.5" customHeight="1" x14ac:dyDescent="0.2">
      <c r="Q53734" s="65"/>
      <c r="R53734" s="65"/>
      <c r="X53734" s="65"/>
      <c r="Y53734" s="65"/>
      <c r="Z53734" s="65"/>
      <c r="AA53734" s="65"/>
      <c r="AB53734" s="65"/>
      <c r="AC53734" s="65"/>
      <c r="AJ53734" s="66"/>
    </row>
    <row r="53735" spans="17:36" ht="4.5" customHeight="1" x14ac:dyDescent="0.2">
      <c r="Q53735" s="65"/>
      <c r="R53735" s="65"/>
      <c r="X53735" s="65"/>
      <c r="Y53735" s="65"/>
      <c r="Z53735" s="65"/>
      <c r="AA53735" s="65"/>
      <c r="AB53735" s="65"/>
      <c r="AC53735" s="65"/>
      <c r="AJ53735" s="66"/>
    </row>
    <row r="53736" spans="17:36" ht="4.5" customHeight="1" x14ac:dyDescent="0.2">
      <c r="Q53736" s="65"/>
      <c r="R53736" s="65"/>
      <c r="X53736" s="65"/>
      <c r="Y53736" s="65"/>
      <c r="Z53736" s="65"/>
      <c r="AA53736" s="65"/>
      <c r="AB53736" s="65"/>
      <c r="AC53736" s="65"/>
      <c r="AJ53736" s="66"/>
    </row>
    <row r="53737" spans="17:36" ht="4.5" customHeight="1" x14ac:dyDescent="0.2">
      <c r="Q53737" s="65"/>
      <c r="R53737" s="65"/>
      <c r="X53737" s="65"/>
      <c r="Y53737" s="65"/>
      <c r="Z53737" s="65"/>
      <c r="AA53737" s="65"/>
      <c r="AB53737" s="65"/>
      <c r="AC53737" s="65"/>
      <c r="AJ53737" s="66"/>
    </row>
    <row r="53738" spans="17:36" ht="4.5" customHeight="1" x14ac:dyDescent="0.2">
      <c r="Q53738" s="65"/>
      <c r="R53738" s="65"/>
      <c r="X53738" s="65"/>
      <c r="Y53738" s="65"/>
      <c r="Z53738" s="65"/>
      <c r="AA53738" s="65"/>
      <c r="AB53738" s="65"/>
      <c r="AC53738" s="65"/>
      <c r="AJ53738" s="66"/>
    </row>
    <row r="53739" spans="17:36" ht="4.5" customHeight="1" x14ac:dyDescent="0.2">
      <c r="Q53739" s="65"/>
      <c r="R53739" s="65"/>
      <c r="X53739" s="65"/>
      <c r="Y53739" s="65"/>
      <c r="Z53739" s="65"/>
      <c r="AA53739" s="65"/>
      <c r="AB53739" s="65"/>
      <c r="AC53739" s="65"/>
      <c r="AJ53739" s="66"/>
    </row>
    <row r="53740" spans="17:36" ht="4.5" customHeight="1" x14ac:dyDescent="0.2">
      <c r="Q53740" s="65"/>
      <c r="R53740" s="65"/>
      <c r="X53740" s="65"/>
      <c r="Y53740" s="65"/>
      <c r="Z53740" s="65"/>
      <c r="AA53740" s="65"/>
      <c r="AB53740" s="65"/>
      <c r="AC53740" s="65"/>
      <c r="AJ53740" s="66"/>
    </row>
    <row r="53741" spans="17:36" ht="4.5" customHeight="1" x14ac:dyDescent="0.2">
      <c r="Q53741" s="65"/>
      <c r="R53741" s="65"/>
      <c r="X53741" s="65"/>
      <c r="Y53741" s="65"/>
      <c r="Z53741" s="65"/>
      <c r="AA53741" s="65"/>
      <c r="AB53741" s="65"/>
      <c r="AC53741" s="65"/>
      <c r="AJ53741" s="66"/>
    </row>
    <row r="53742" spans="17:36" ht="4.5" customHeight="1" x14ac:dyDescent="0.2">
      <c r="Q53742" s="65"/>
      <c r="R53742" s="65"/>
      <c r="X53742" s="65"/>
      <c r="Y53742" s="65"/>
      <c r="Z53742" s="65"/>
      <c r="AA53742" s="65"/>
      <c r="AB53742" s="65"/>
      <c r="AC53742" s="65"/>
      <c r="AJ53742" s="66"/>
    </row>
    <row r="53743" spans="17:36" ht="4.5" customHeight="1" x14ac:dyDescent="0.2">
      <c r="Q53743" s="65"/>
      <c r="R53743" s="65"/>
      <c r="X53743" s="65"/>
      <c r="Y53743" s="65"/>
      <c r="Z53743" s="65"/>
      <c r="AA53743" s="65"/>
      <c r="AB53743" s="65"/>
      <c r="AC53743" s="65"/>
      <c r="AJ53743" s="66"/>
    </row>
    <row r="53744" spans="17:36" ht="4.5" customHeight="1" x14ac:dyDescent="0.2">
      <c r="Q53744" s="65"/>
      <c r="R53744" s="65"/>
      <c r="X53744" s="65"/>
      <c r="Y53744" s="65"/>
      <c r="Z53744" s="65"/>
      <c r="AA53744" s="65"/>
      <c r="AB53744" s="65"/>
      <c r="AC53744" s="65"/>
      <c r="AJ53744" s="66"/>
    </row>
    <row r="53745" spans="17:36" ht="4.5" customHeight="1" x14ac:dyDescent="0.2">
      <c r="Q53745" s="65"/>
      <c r="R53745" s="65"/>
      <c r="X53745" s="65"/>
      <c r="Y53745" s="65"/>
      <c r="Z53745" s="65"/>
      <c r="AA53745" s="65"/>
      <c r="AB53745" s="65"/>
      <c r="AC53745" s="65"/>
      <c r="AJ53745" s="66"/>
    </row>
    <row r="53746" spans="17:36" ht="4.5" customHeight="1" x14ac:dyDescent="0.2">
      <c r="Q53746" s="65"/>
      <c r="R53746" s="65"/>
      <c r="X53746" s="65"/>
      <c r="Y53746" s="65"/>
      <c r="Z53746" s="65"/>
      <c r="AA53746" s="65"/>
      <c r="AB53746" s="65"/>
      <c r="AC53746" s="65"/>
      <c r="AJ53746" s="66"/>
    </row>
    <row r="53747" spans="17:36" ht="4.5" customHeight="1" x14ac:dyDescent="0.2">
      <c r="Q53747" s="65"/>
      <c r="R53747" s="65"/>
      <c r="X53747" s="65"/>
      <c r="Y53747" s="65"/>
      <c r="Z53747" s="65"/>
      <c r="AA53747" s="65"/>
      <c r="AB53747" s="65"/>
      <c r="AC53747" s="65"/>
      <c r="AJ53747" s="66"/>
    </row>
    <row r="53748" spans="17:36" ht="4.5" customHeight="1" x14ac:dyDescent="0.2">
      <c r="Q53748" s="65"/>
      <c r="R53748" s="65"/>
      <c r="X53748" s="65"/>
      <c r="Y53748" s="65"/>
      <c r="Z53748" s="65"/>
      <c r="AA53748" s="65"/>
      <c r="AB53748" s="65"/>
      <c r="AC53748" s="65"/>
      <c r="AJ53748" s="66"/>
    </row>
    <row r="53749" spans="17:36" ht="4.5" customHeight="1" x14ac:dyDescent="0.2">
      <c r="Q53749" s="65"/>
      <c r="R53749" s="65"/>
      <c r="X53749" s="65"/>
      <c r="Y53749" s="65"/>
      <c r="Z53749" s="65"/>
      <c r="AA53749" s="65"/>
      <c r="AB53749" s="65"/>
      <c r="AC53749" s="65"/>
      <c r="AJ53749" s="66"/>
    </row>
    <row r="53750" spans="17:36" ht="4.5" customHeight="1" x14ac:dyDescent="0.2">
      <c r="Q53750" s="65"/>
      <c r="R53750" s="65"/>
      <c r="X53750" s="65"/>
      <c r="Y53750" s="65"/>
      <c r="Z53750" s="65"/>
      <c r="AA53750" s="65"/>
      <c r="AB53750" s="65"/>
      <c r="AC53750" s="65"/>
      <c r="AJ53750" s="66"/>
    </row>
    <row r="53751" spans="17:36" ht="4.5" customHeight="1" x14ac:dyDescent="0.2">
      <c r="Q53751" s="65"/>
      <c r="R53751" s="65"/>
      <c r="X53751" s="65"/>
      <c r="Y53751" s="65"/>
      <c r="Z53751" s="65"/>
      <c r="AA53751" s="65"/>
      <c r="AB53751" s="65"/>
      <c r="AC53751" s="65"/>
      <c r="AJ53751" s="66"/>
    </row>
    <row r="53752" spans="17:36" ht="4.5" customHeight="1" x14ac:dyDescent="0.2">
      <c r="Q53752" s="65"/>
      <c r="R53752" s="65"/>
      <c r="X53752" s="65"/>
      <c r="Y53752" s="65"/>
      <c r="Z53752" s="65"/>
      <c r="AA53752" s="65"/>
      <c r="AB53752" s="65"/>
      <c r="AC53752" s="65"/>
      <c r="AJ53752" s="66"/>
    </row>
    <row r="53753" spans="17:36" ht="4.5" customHeight="1" x14ac:dyDescent="0.2">
      <c r="Q53753" s="65"/>
      <c r="R53753" s="65"/>
      <c r="X53753" s="65"/>
      <c r="Y53753" s="65"/>
      <c r="Z53753" s="65"/>
      <c r="AA53753" s="65"/>
      <c r="AB53753" s="65"/>
      <c r="AC53753" s="65"/>
      <c r="AJ53753" s="66"/>
    </row>
    <row r="53754" spans="17:36" ht="4.5" customHeight="1" x14ac:dyDescent="0.2">
      <c r="Q53754" s="65"/>
      <c r="R53754" s="65"/>
      <c r="X53754" s="65"/>
      <c r="Y53754" s="65"/>
      <c r="Z53754" s="65"/>
      <c r="AA53754" s="65"/>
      <c r="AB53754" s="65"/>
      <c r="AC53754" s="65"/>
      <c r="AJ53754" s="66"/>
    </row>
    <row r="53755" spans="17:36" ht="4.5" customHeight="1" x14ac:dyDescent="0.2">
      <c r="Q53755" s="65"/>
      <c r="R53755" s="65"/>
      <c r="X53755" s="65"/>
      <c r="Y53755" s="65"/>
      <c r="Z53755" s="65"/>
      <c r="AA53755" s="65"/>
      <c r="AB53755" s="65"/>
      <c r="AC53755" s="65"/>
      <c r="AJ53755" s="66"/>
    </row>
    <row r="53756" spans="17:36" ht="4.5" customHeight="1" x14ac:dyDescent="0.2">
      <c r="Q53756" s="65"/>
      <c r="R53756" s="65"/>
      <c r="X53756" s="65"/>
      <c r="Y53756" s="65"/>
      <c r="Z53756" s="65"/>
      <c r="AA53756" s="65"/>
      <c r="AB53756" s="65"/>
      <c r="AC53756" s="65"/>
      <c r="AJ53756" s="66"/>
    </row>
    <row r="53757" spans="17:36" ht="4.5" customHeight="1" x14ac:dyDescent="0.2">
      <c r="Q53757" s="65"/>
      <c r="R53757" s="65"/>
      <c r="X53757" s="65"/>
      <c r="Y53757" s="65"/>
      <c r="Z53757" s="65"/>
      <c r="AA53757" s="65"/>
      <c r="AB53757" s="65"/>
      <c r="AC53757" s="65"/>
      <c r="AJ53757" s="66"/>
    </row>
    <row r="53758" spans="17:36" ht="4.5" customHeight="1" x14ac:dyDescent="0.2">
      <c r="Q53758" s="65"/>
      <c r="R53758" s="65"/>
      <c r="X53758" s="65"/>
      <c r="Y53758" s="65"/>
      <c r="Z53758" s="65"/>
      <c r="AA53758" s="65"/>
      <c r="AB53758" s="65"/>
      <c r="AC53758" s="65"/>
      <c r="AJ53758" s="66"/>
    </row>
    <row r="53759" spans="17:36" ht="4.5" customHeight="1" x14ac:dyDescent="0.2">
      <c r="Q53759" s="65"/>
      <c r="R53759" s="65"/>
      <c r="X53759" s="65"/>
      <c r="Y53759" s="65"/>
      <c r="Z53759" s="65"/>
      <c r="AA53759" s="65"/>
      <c r="AB53759" s="65"/>
      <c r="AC53759" s="65"/>
      <c r="AJ53759" s="66"/>
    </row>
    <row r="53760" spans="17:36" ht="4.5" customHeight="1" x14ac:dyDescent="0.2">
      <c r="Q53760" s="65"/>
      <c r="R53760" s="65"/>
      <c r="X53760" s="65"/>
      <c r="Y53760" s="65"/>
      <c r="Z53760" s="65"/>
      <c r="AA53760" s="65"/>
      <c r="AB53760" s="65"/>
      <c r="AC53760" s="65"/>
      <c r="AJ53760" s="66"/>
    </row>
    <row r="53761" spans="17:36" ht="4.5" customHeight="1" x14ac:dyDescent="0.2">
      <c r="Q53761" s="65"/>
      <c r="R53761" s="65"/>
      <c r="X53761" s="65"/>
      <c r="Y53761" s="65"/>
      <c r="Z53761" s="65"/>
      <c r="AA53761" s="65"/>
      <c r="AB53761" s="65"/>
      <c r="AC53761" s="65"/>
      <c r="AJ53761" s="66"/>
    </row>
    <row r="53762" spans="17:36" ht="4.5" customHeight="1" x14ac:dyDescent="0.2">
      <c r="Q53762" s="65"/>
      <c r="R53762" s="65"/>
      <c r="X53762" s="65"/>
      <c r="Y53762" s="65"/>
      <c r="Z53762" s="65"/>
      <c r="AA53762" s="65"/>
      <c r="AB53762" s="65"/>
      <c r="AC53762" s="65"/>
      <c r="AJ53762" s="66"/>
    </row>
    <row r="53763" spans="17:36" ht="4.5" customHeight="1" x14ac:dyDescent="0.2">
      <c r="Q53763" s="65"/>
      <c r="R53763" s="65"/>
      <c r="X53763" s="65"/>
      <c r="Y53763" s="65"/>
      <c r="Z53763" s="65"/>
      <c r="AA53763" s="65"/>
      <c r="AB53763" s="65"/>
      <c r="AC53763" s="65"/>
      <c r="AJ53763" s="66"/>
    </row>
    <row r="53764" spans="17:36" ht="4.5" customHeight="1" x14ac:dyDescent="0.2">
      <c r="Q53764" s="65"/>
      <c r="R53764" s="65"/>
      <c r="X53764" s="65"/>
      <c r="Y53764" s="65"/>
      <c r="Z53764" s="65"/>
      <c r="AA53764" s="65"/>
      <c r="AB53764" s="65"/>
      <c r="AC53764" s="65"/>
      <c r="AJ53764" s="66"/>
    </row>
    <row r="53765" spans="17:36" ht="4.5" customHeight="1" x14ac:dyDescent="0.2">
      <c r="Q53765" s="65"/>
      <c r="R53765" s="65"/>
      <c r="X53765" s="65"/>
      <c r="Y53765" s="65"/>
      <c r="Z53765" s="65"/>
      <c r="AA53765" s="65"/>
      <c r="AB53765" s="65"/>
      <c r="AC53765" s="65"/>
      <c r="AJ53765" s="66"/>
    </row>
    <row r="53766" spans="17:36" ht="4.5" customHeight="1" x14ac:dyDescent="0.2">
      <c r="Q53766" s="65"/>
      <c r="R53766" s="65"/>
      <c r="X53766" s="65"/>
      <c r="Y53766" s="65"/>
      <c r="Z53766" s="65"/>
      <c r="AA53766" s="65"/>
      <c r="AB53766" s="65"/>
      <c r="AC53766" s="65"/>
      <c r="AJ53766" s="66"/>
    </row>
    <row r="53767" spans="17:36" ht="4.5" customHeight="1" x14ac:dyDescent="0.2">
      <c r="Q53767" s="65"/>
      <c r="R53767" s="65"/>
      <c r="X53767" s="65"/>
      <c r="Y53767" s="65"/>
      <c r="Z53767" s="65"/>
      <c r="AA53767" s="65"/>
      <c r="AB53767" s="65"/>
      <c r="AC53767" s="65"/>
      <c r="AJ53767" s="66"/>
    </row>
    <row r="53768" spans="17:36" ht="4.5" customHeight="1" x14ac:dyDescent="0.2">
      <c r="Q53768" s="65"/>
      <c r="R53768" s="65"/>
      <c r="X53768" s="65"/>
      <c r="Y53768" s="65"/>
      <c r="Z53768" s="65"/>
      <c r="AA53768" s="65"/>
      <c r="AB53768" s="65"/>
      <c r="AC53768" s="65"/>
      <c r="AJ53768" s="66"/>
    </row>
    <row r="53769" spans="17:36" ht="4.5" customHeight="1" x14ac:dyDescent="0.2">
      <c r="Q53769" s="65"/>
      <c r="R53769" s="65"/>
      <c r="X53769" s="65"/>
      <c r="Y53769" s="65"/>
      <c r="Z53769" s="65"/>
      <c r="AA53769" s="65"/>
      <c r="AB53769" s="65"/>
      <c r="AC53769" s="65"/>
      <c r="AJ53769" s="66"/>
    </row>
    <row r="53770" spans="17:36" ht="4.5" customHeight="1" x14ac:dyDescent="0.2">
      <c r="Q53770" s="65"/>
      <c r="R53770" s="65"/>
      <c r="X53770" s="65"/>
      <c r="Y53770" s="65"/>
      <c r="Z53770" s="65"/>
      <c r="AA53770" s="65"/>
      <c r="AB53770" s="65"/>
      <c r="AC53770" s="65"/>
      <c r="AJ53770" s="66"/>
    </row>
    <row r="53771" spans="17:36" ht="4.5" customHeight="1" x14ac:dyDescent="0.2">
      <c r="Q53771" s="65"/>
      <c r="R53771" s="65"/>
      <c r="X53771" s="65"/>
      <c r="Y53771" s="65"/>
      <c r="Z53771" s="65"/>
      <c r="AA53771" s="65"/>
      <c r="AB53771" s="65"/>
      <c r="AC53771" s="65"/>
      <c r="AJ53771" s="66"/>
    </row>
    <row r="53772" spans="17:36" ht="4.5" customHeight="1" x14ac:dyDescent="0.2">
      <c r="Q53772" s="65"/>
      <c r="R53772" s="65"/>
      <c r="X53772" s="65"/>
      <c r="Y53772" s="65"/>
      <c r="Z53772" s="65"/>
      <c r="AA53772" s="65"/>
      <c r="AB53772" s="65"/>
      <c r="AC53772" s="65"/>
      <c r="AJ53772" s="66"/>
    </row>
    <row r="53773" spans="17:36" ht="4.5" customHeight="1" x14ac:dyDescent="0.2">
      <c r="Q53773" s="65"/>
      <c r="R53773" s="65"/>
      <c r="X53773" s="65"/>
      <c r="Y53773" s="65"/>
      <c r="Z53773" s="65"/>
      <c r="AA53773" s="65"/>
      <c r="AB53773" s="65"/>
      <c r="AC53773" s="65"/>
      <c r="AJ53773" s="66"/>
    </row>
    <row r="53774" spans="17:36" ht="4.5" customHeight="1" x14ac:dyDescent="0.2">
      <c r="Q53774" s="65"/>
      <c r="R53774" s="65"/>
      <c r="X53774" s="65"/>
      <c r="Y53774" s="65"/>
      <c r="Z53774" s="65"/>
      <c r="AA53774" s="65"/>
      <c r="AB53774" s="65"/>
      <c r="AC53774" s="65"/>
      <c r="AJ53774" s="66"/>
    </row>
    <row r="53775" spans="17:36" ht="4.5" customHeight="1" x14ac:dyDescent="0.2">
      <c r="Q53775" s="65"/>
      <c r="R53775" s="65"/>
      <c r="X53775" s="65"/>
      <c r="Y53775" s="65"/>
      <c r="Z53775" s="65"/>
      <c r="AA53775" s="65"/>
      <c r="AB53775" s="65"/>
      <c r="AC53775" s="65"/>
      <c r="AJ53775" s="66"/>
    </row>
    <row r="53776" spans="17:36" ht="4.5" customHeight="1" x14ac:dyDescent="0.2">
      <c r="Q53776" s="65"/>
      <c r="R53776" s="65"/>
      <c r="X53776" s="65"/>
      <c r="Y53776" s="65"/>
      <c r="Z53776" s="65"/>
      <c r="AA53776" s="65"/>
      <c r="AB53776" s="65"/>
      <c r="AC53776" s="65"/>
      <c r="AJ53776" s="66"/>
    </row>
    <row r="53777" spans="17:36" ht="4.5" customHeight="1" x14ac:dyDescent="0.2">
      <c r="Q53777" s="65"/>
      <c r="R53777" s="65"/>
      <c r="X53777" s="65"/>
      <c r="Y53777" s="65"/>
      <c r="Z53777" s="65"/>
      <c r="AA53777" s="65"/>
      <c r="AB53777" s="65"/>
      <c r="AC53777" s="65"/>
      <c r="AJ53777" s="66"/>
    </row>
    <row r="53778" spans="17:36" ht="4.5" customHeight="1" x14ac:dyDescent="0.2">
      <c r="Q53778" s="65"/>
      <c r="R53778" s="65"/>
      <c r="X53778" s="65"/>
      <c r="Y53778" s="65"/>
      <c r="Z53778" s="65"/>
      <c r="AA53778" s="65"/>
      <c r="AB53778" s="65"/>
      <c r="AC53778" s="65"/>
      <c r="AJ53778" s="66"/>
    </row>
    <row r="53779" spans="17:36" ht="4.5" customHeight="1" x14ac:dyDescent="0.2">
      <c r="Q53779" s="65"/>
      <c r="R53779" s="65"/>
      <c r="X53779" s="65"/>
      <c r="Y53779" s="65"/>
      <c r="Z53779" s="65"/>
      <c r="AA53779" s="65"/>
      <c r="AB53779" s="65"/>
      <c r="AC53779" s="65"/>
      <c r="AJ53779" s="66"/>
    </row>
    <row r="53780" spans="17:36" ht="4.5" customHeight="1" x14ac:dyDescent="0.2">
      <c r="Q53780" s="65"/>
      <c r="R53780" s="65"/>
      <c r="X53780" s="65"/>
      <c r="Y53780" s="65"/>
      <c r="Z53780" s="65"/>
      <c r="AA53780" s="65"/>
      <c r="AB53780" s="65"/>
      <c r="AC53780" s="65"/>
      <c r="AJ53780" s="66"/>
    </row>
    <row r="53781" spans="17:36" ht="4.5" customHeight="1" x14ac:dyDescent="0.2">
      <c r="Q53781" s="65"/>
      <c r="R53781" s="65"/>
      <c r="X53781" s="65"/>
      <c r="Y53781" s="65"/>
      <c r="Z53781" s="65"/>
      <c r="AA53781" s="65"/>
      <c r="AB53781" s="65"/>
      <c r="AC53781" s="65"/>
      <c r="AJ53781" s="66"/>
    </row>
    <row r="53782" spans="17:36" ht="4.5" customHeight="1" x14ac:dyDescent="0.2">
      <c r="Q53782" s="65"/>
      <c r="R53782" s="65"/>
      <c r="X53782" s="65"/>
      <c r="Y53782" s="65"/>
      <c r="Z53782" s="65"/>
      <c r="AA53782" s="65"/>
      <c r="AB53782" s="65"/>
      <c r="AC53782" s="65"/>
      <c r="AJ53782" s="66"/>
    </row>
    <row r="53783" spans="17:36" ht="4.5" customHeight="1" x14ac:dyDescent="0.2">
      <c r="Q53783" s="65"/>
      <c r="R53783" s="65"/>
      <c r="X53783" s="65"/>
      <c r="Y53783" s="65"/>
      <c r="Z53783" s="65"/>
      <c r="AA53783" s="65"/>
      <c r="AB53783" s="65"/>
      <c r="AC53783" s="65"/>
      <c r="AJ53783" s="66"/>
    </row>
    <row r="53784" spans="17:36" ht="4.5" customHeight="1" x14ac:dyDescent="0.2">
      <c r="Q53784" s="65"/>
      <c r="R53784" s="65"/>
      <c r="X53784" s="65"/>
      <c r="Y53784" s="65"/>
      <c r="Z53784" s="65"/>
      <c r="AA53784" s="65"/>
      <c r="AB53784" s="65"/>
      <c r="AC53784" s="65"/>
      <c r="AJ53784" s="66"/>
    </row>
    <row r="53785" spans="17:36" ht="4.5" customHeight="1" x14ac:dyDescent="0.2">
      <c r="Q53785" s="65"/>
      <c r="R53785" s="65"/>
      <c r="X53785" s="65"/>
      <c r="Y53785" s="65"/>
      <c r="Z53785" s="65"/>
      <c r="AA53785" s="65"/>
      <c r="AB53785" s="65"/>
      <c r="AC53785" s="65"/>
      <c r="AJ53785" s="66"/>
    </row>
    <row r="53786" spans="17:36" ht="4.5" customHeight="1" x14ac:dyDescent="0.2">
      <c r="Q53786" s="65"/>
      <c r="R53786" s="65"/>
      <c r="X53786" s="65"/>
      <c r="Y53786" s="65"/>
      <c r="Z53786" s="65"/>
      <c r="AA53786" s="65"/>
      <c r="AB53786" s="65"/>
      <c r="AC53786" s="65"/>
      <c r="AJ53786" s="66"/>
    </row>
    <row r="53787" spans="17:36" ht="4.5" customHeight="1" x14ac:dyDescent="0.2">
      <c r="Q53787" s="65"/>
      <c r="R53787" s="65"/>
      <c r="X53787" s="65"/>
      <c r="Y53787" s="65"/>
      <c r="Z53787" s="65"/>
      <c r="AA53787" s="65"/>
      <c r="AB53787" s="65"/>
      <c r="AC53787" s="65"/>
      <c r="AJ53787" s="66"/>
    </row>
    <row r="53788" spans="17:36" ht="4.5" customHeight="1" x14ac:dyDescent="0.2">
      <c r="Q53788" s="65"/>
      <c r="R53788" s="65"/>
      <c r="X53788" s="65"/>
      <c r="Y53788" s="65"/>
      <c r="Z53788" s="65"/>
      <c r="AA53788" s="65"/>
      <c r="AB53788" s="65"/>
      <c r="AC53788" s="65"/>
      <c r="AJ53788" s="66"/>
    </row>
    <row r="53789" spans="17:36" ht="4.5" customHeight="1" x14ac:dyDescent="0.2">
      <c r="Q53789" s="65"/>
      <c r="R53789" s="65"/>
      <c r="X53789" s="65"/>
      <c r="Y53789" s="65"/>
      <c r="Z53789" s="65"/>
      <c r="AA53789" s="65"/>
      <c r="AB53789" s="65"/>
      <c r="AC53789" s="65"/>
      <c r="AJ53789" s="66"/>
    </row>
    <row r="53790" spans="17:36" ht="4.5" customHeight="1" x14ac:dyDescent="0.2">
      <c r="Q53790" s="65"/>
      <c r="R53790" s="65"/>
      <c r="X53790" s="65"/>
      <c r="Y53790" s="65"/>
      <c r="Z53790" s="65"/>
      <c r="AA53790" s="65"/>
      <c r="AB53790" s="65"/>
      <c r="AC53790" s="65"/>
      <c r="AJ53790" s="66"/>
    </row>
    <row r="53791" spans="17:36" ht="4.5" customHeight="1" x14ac:dyDescent="0.2">
      <c r="Q53791" s="65"/>
      <c r="R53791" s="65"/>
      <c r="X53791" s="65"/>
      <c r="Y53791" s="65"/>
      <c r="Z53791" s="65"/>
      <c r="AA53791" s="65"/>
      <c r="AB53791" s="65"/>
      <c r="AC53791" s="65"/>
      <c r="AJ53791" s="66"/>
    </row>
    <row r="53792" spans="17:36" ht="4.5" customHeight="1" x14ac:dyDescent="0.2">
      <c r="Q53792" s="65"/>
      <c r="R53792" s="65"/>
      <c r="X53792" s="65"/>
      <c r="Y53792" s="65"/>
      <c r="Z53792" s="65"/>
      <c r="AA53792" s="65"/>
      <c r="AB53792" s="65"/>
      <c r="AC53792" s="65"/>
      <c r="AJ53792" s="66"/>
    </row>
    <row r="53793" spans="17:36" ht="4.5" customHeight="1" x14ac:dyDescent="0.2">
      <c r="Q53793" s="65"/>
      <c r="R53793" s="65"/>
      <c r="X53793" s="65"/>
      <c r="Y53793" s="65"/>
      <c r="Z53793" s="65"/>
      <c r="AA53793" s="65"/>
      <c r="AB53793" s="65"/>
      <c r="AC53793" s="65"/>
      <c r="AJ53793" s="66"/>
    </row>
    <row r="53794" spans="17:36" ht="4.5" customHeight="1" x14ac:dyDescent="0.2">
      <c r="Q53794" s="65"/>
      <c r="R53794" s="65"/>
      <c r="X53794" s="65"/>
      <c r="Y53794" s="65"/>
      <c r="Z53794" s="65"/>
      <c r="AA53794" s="65"/>
      <c r="AB53794" s="65"/>
      <c r="AC53794" s="65"/>
      <c r="AJ53794" s="66"/>
    </row>
    <row r="53795" spans="17:36" ht="4.5" customHeight="1" x14ac:dyDescent="0.2">
      <c r="Q53795" s="65"/>
      <c r="R53795" s="65"/>
      <c r="X53795" s="65"/>
      <c r="Y53795" s="65"/>
      <c r="Z53795" s="65"/>
      <c r="AA53795" s="65"/>
      <c r="AB53795" s="65"/>
      <c r="AC53795" s="65"/>
      <c r="AJ53795" s="66"/>
    </row>
    <row r="53796" spans="17:36" ht="4.5" customHeight="1" x14ac:dyDescent="0.2">
      <c r="Q53796" s="65"/>
      <c r="R53796" s="65"/>
      <c r="X53796" s="65"/>
      <c r="Y53796" s="65"/>
      <c r="Z53796" s="65"/>
      <c r="AA53796" s="65"/>
      <c r="AB53796" s="65"/>
      <c r="AC53796" s="65"/>
      <c r="AJ53796" s="66"/>
    </row>
    <row r="53797" spans="17:36" ht="4.5" customHeight="1" x14ac:dyDescent="0.2">
      <c r="Q53797" s="65"/>
      <c r="R53797" s="65"/>
      <c r="X53797" s="65"/>
      <c r="Y53797" s="65"/>
      <c r="Z53797" s="65"/>
      <c r="AA53797" s="65"/>
      <c r="AB53797" s="65"/>
      <c r="AC53797" s="65"/>
      <c r="AJ53797" s="66"/>
    </row>
    <row r="53798" spans="17:36" ht="4.5" customHeight="1" x14ac:dyDescent="0.2">
      <c r="Q53798" s="65"/>
      <c r="R53798" s="65"/>
      <c r="X53798" s="65"/>
      <c r="Y53798" s="65"/>
      <c r="Z53798" s="65"/>
      <c r="AA53798" s="65"/>
      <c r="AB53798" s="65"/>
      <c r="AC53798" s="65"/>
      <c r="AJ53798" s="66"/>
    </row>
    <row r="53799" spans="17:36" ht="4.5" customHeight="1" x14ac:dyDescent="0.2">
      <c r="Q53799" s="65"/>
      <c r="R53799" s="65"/>
      <c r="X53799" s="65"/>
      <c r="Y53799" s="65"/>
      <c r="Z53799" s="65"/>
      <c r="AA53799" s="65"/>
      <c r="AB53799" s="65"/>
      <c r="AC53799" s="65"/>
      <c r="AJ53799" s="66"/>
    </row>
    <row r="53800" spans="17:36" ht="4.5" customHeight="1" x14ac:dyDescent="0.2">
      <c r="Q53800" s="65"/>
      <c r="R53800" s="65"/>
      <c r="X53800" s="65"/>
      <c r="Y53800" s="65"/>
      <c r="Z53800" s="65"/>
      <c r="AA53800" s="65"/>
      <c r="AB53800" s="65"/>
      <c r="AC53800" s="65"/>
      <c r="AJ53800" s="66"/>
    </row>
    <row r="53801" spans="17:36" ht="4.5" customHeight="1" x14ac:dyDescent="0.2">
      <c r="Q53801" s="65"/>
      <c r="R53801" s="65"/>
      <c r="X53801" s="65"/>
      <c r="Y53801" s="65"/>
      <c r="Z53801" s="65"/>
      <c r="AA53801" s="65"/>
      <c r="AB53801" s="65"/>
      <c r="AC53801" s="65"/>
      <c r="AJ53801" s="66"/>
    </row>
    <row r="53802" spans="17:36" ht="4.5" customHeight="1" x14ac:dyDescent="0.2">
      <c r="Q53802" s="65"/>
      <c r="R53802" s="65"/>
      <c r="X53802" s="65"/>
      <c r="Y53802" s="65"/>
      <c r="Z53802" s="65"/>
      <c r="AA53802" s="65"/>
      <c r="AB53802" s="65"/>
      <c r="AC53802" s="65"/>
      <c r="AJ53802" s="66"/>
    </row>
    <row r="53803" spans="17:36" ht="4.5" customHeight="1" x14ac:dyDescent="0.2">
      <c r="Q53803" s="65"/>
      <c r="R53803" s="65"/>
      <c r="X53803" s="65"/>
      <c r="Y53803" s="65"/>
      <c r="Z53803" s="65"/>
      <c r="AA53803" s="65"/>
      <c r="AB53803" s="65"/>
      <c r="AC53803" s="65"/>
      <c r="AJ53803" s="66"/>
    </row>
    <row r="53804" spans="17:36" ht="4.5" customHeight="1" x14ac:dyDescent="0.2">
      <c r="Q53804" s="65"/>
      <c r="R53804" s="65"/>
      <c r="X53804" s="65"/>
      <c r="Y53804" s="65"/>
      <c r="Z53804" s="65"/>
      <c r="AA53804" s="65"/>
      <c r="AB53804" s="65"/>
      <c r="AC53804" s="65"/>
      <c r="AJ53804" s="66"/>
    </row>
    <row r="53805" spans="17:36" ht="4.5" customHeight="1" x14ac:dyDescent="0.2">
      <c r="Q53805" s="65"/>
      <c r="R53805" s="65"/>
      <c r="X53805" s="65"/>
      <c r="Y53805" s="65"/>
      <c r="Z53805" s="65"/>
      <c r="AA53805" s="65"/>
      <c r="AB53805" s="65"/>
      <c r="AC53805" s="65"/>
      <c r="AJ53805" s="66"/>
    </row>
    <row r="53806" spans="17:36" ht="4.5" customHeight="1" x14ac:dyDescent="0.2">
      <c r="Q53806" s="65"/>
      <c r="R53806" s="65"/>
      <c r="X53806" s="65"/>
      <c r="Y53806" s="65"/>
      <c r="Z53806" s="65"/>
      <c r="AA53806" s="65"/>
      <c r="AB53806" s="65"/>
      <c r="AC53806" s="65"/>
      <c r="AJ53806" s="66"/>
    </row>
    <row r="53807" spans="17:36" ht="4.5" customHeight="1" x14ac:dyDescent="0.2">
      <c r="Q53807" s="65"/>
      <c r="R53807" s="65"/>
      <c r="X53807" s="65"/>
      <c r="Y53807" s="65"/>
      <c r="Z53807" s="65"/>
      <c r="AA53807" s="65"/>
      <c r="AB53807" s="65"/>
      <c r="AC53807" s="65"/>
      <c r="AJ53807" s="66"/>
    </row>
    <row r="53808" spans="17:36" ht="4.5" customHeight="1" x14ac:dyDescent="0.2">
      <c r="Q53808" s="65"/>
      <c r="R53808" s="65"/>
      <c r="X53808" s="65"/>
      <c r="Y53808" s="65"/>
      <c r="Z53808" s="65"/>
      <c r="AA53808" s="65"/>
      <c r="AB53808" s="65"/>
      <c r="AC53808" s="65"/>
      <c r="AJ53808" s="66"/>
    </row>
    <row r="53809" spans="17:36" ht="4.5" customHeight="1" x14ac:dyDescent="0.2">
      <c r="Q53809" s="65"/>
      <c r="R53809" s="65"/>
      <c r="X53809" s="65"/>
      <c r="Y53809" s="65"/>
      <c r="Z53809" s="65"/>
      <c r="AA53809" s="65"/>
      <c r="AB53809" s="65"/>
      <c r="AC53809" s="65"/>
      <c r="AJ53809" s="66"/>
    </row>
    <row r="53810" spans="17:36" ht="4.5" customHeight="1" x14ac:dyDescent="0.2">
      <c r="Q53810" s="65"/>
      <c r="R53810" s="65"/>
      <c r="X53810" s="65"/>
      <c r="Y53810" s="65"/>
      <c r="Z53810" s="65"/>
      <c r="AA53810" s="65"/>
      <c r="AB53810" s="65"/>
      <c r="AC53810" s="65"/>
      <c r="AJ53810" s="66"/>
    </row>
    <row r="53811" spans="17:36" ht="4.5" customHeight="1" x14ac:dyDescent="0.2">
      <c r="Q53811" s="65"/>
      <c r="R53811" s="65"/>
      <c r="X53811" s="65"/>
      <c r="Y53811" s="65"/>
      <c r="Z53811" s="65"/>
      <c r="AA53811" s="65"/>
      <c r="AB53811" s="65"/>
      <c r="AC53811" s="65"/>
      <c r="AJ53811" s="66"/>
    </row>
    <row r="53812" spans="17:36" ht="4.5" customHeight="1" x14ac:dyDescent="0.2">
      <c r="Q53812" s="65"/>
      <c r="R53812" s="65"/>
      <c r="X53812" s="65"/>
      <c r="Y53812" s="65"/>
      <c r="Z53812" s="65"/>
      <c r="AA53812" s="65"/>
      <c r="AB53812" s="65"/>
      <c r="AC53812" s="65"/>
      <c r="AJ53812" s="66"/>
    </row>
    <row r="53813" spans="17:36" ht="4.5" customHeight="1" x14ac:dyDescent="0.2">
      <c r="Q53813" s="65"/>
      <c r="R53813" s="65"/>
      <c r="X53813" s="65"/>
      <c r="Y53813" s="65"/>
      <c r="Z53813" s="65"/>
      <c r="AA53813" s="65"/>
      <c r="AB53813" s="65"/>
      <c r="AC53813" s="65"/>
      <c r="AJ53813" s="66"/>
    </row>
    <row r="53814" spans="17:36" ht="4.5" customHeight="1" x14ac:dyDescent="0.2">
      <c r="Q53814" s="65"/>
      <c r="R53814" s="65"/>
      <c r="X53814" s="65"/>
      <c r="Y53814" s="65"/>
      <c r="Z53814" s="65"/>
      <c r="AA53814" s="65"/>
      <c r="AB53814" s="65"/>
      <c r="AC53814" s="65"/>
      <c r="AJ53814" s="66"/>
    </row>
    <row r="53815" spans="17:36" ht="4.5" customHeight="1" x14ac:dyDescent="0.2">
      <c r="Q53815" s="65"/>
      <c r="R53815" s="65"/>
      <c r="X53815" s="65"/>
      <c r="Y53815" s="65"/>
      <c r="Z53815" s="65"/>
      <c r="AA53815" s="65"/>
      <c r="AB53815" s="65"/>
      <c r="AC53815" s="65"/>
      <c r="AJ53815" s="66"/>
    </row>
    <row r="53816" spans="17:36" ht="4.5" customHeight="1" x14ac:dyDescent="0.2">
      <c r="Q53816" s="65"/>
      <c r="R53816" s="65"/>
      <c r="X53816" s="65"/>
      <c r="Y53816" s="65"/>
      <c r="Z53816" s="65"/>
      <c r="AA53816" s="65"/>
      <c r="AB53816" s="65"/>
      <c r="AC53816" s="65"/>
      <c r="AJ53816" s="66"/>
    </row>
    <row r="53817" spans="17:36" ht="4.5" customHeight="1" x14ac:dyDescent="0.2">
      <c r="Q53817" s="65"/>
      <c r="R53817" s="65"/>
      <c r="X53817" s="65"/>
      <c r="Y53817" s="65"/>
      <c r="Z53817" s="65"/>
      <c r="AA53817" s="65"/>
      <c r="AB53817" s="65"/>
      <c r="AC53817" s="65"/>
      <c r="AJ53817" s="66"/>
    </row>
    <row r="53818" spans="17:36" ht="4.5" customHeight="1" x14ac:dyDescent="0.2">
      <c r="Q53818" s="65"/>
      <c r="R53818" s="65"/>
      <c r="X53818" s="65"/>
      <c r="Y53818" s="65"/>
      <c r="Z53818" s="65"/>
      <c r="AA53818" s="65"/>
      <c r="AB53818" s="65"/>
      <c r="AC53818" s="65"/>
      <c r="AJ53818" s="66"/>
    </row>
    <row r="53819" spans="17:36" ht="4.5" customHeight="1" x14ac:dyDescent="0.2">
      <c r="Q53819" s="65"/>
      <c r="R53819" s="65"/>
      <c r="X53819" s="65"/>
      <c r="Y53819" s="65"/>
      <c r="Z53819" s="65"/>
      <c r="AA53819" s="65"/>
      <c r="AB53819" s="65"/>
      <c r="AC53819" s="65"/>
      <c r="AJ53819" s="66"/>
    </row>
    <row r="53820" spans="17:36" ht="4.5" customHeight="1" x14ac:dyDescent="0.2">
      <c r="Q53820" s="65"/>
      <c r="R53820" s="65"/>
      <c r="X53820" s="65"/>
      <c r="Y53820" s="65"/>
      <c r="Z53820" s="65"/>
      <c r="AA53820" s="65"/>
      <c r="AB53820" s="65"/>
      <c r="AC53820" s="65"/>
      <c r="AJ53820" s="66"/>
    </row>
    <row r="53821" spans="17:36" ht="4.5" customHeight="1" x14ac:dyDescent="0.2">
      <c r="Q53821" s="65"/>
      <c r="R53821" s="65"/>
      <c r="X53821" s="65"/>
      <c r="Y53821" s="65"/>
      <c r="Z53821" s="65"/>
      <c r="AA53821" s="65"/>
      <c r="AB53821" s="65"/>
      <c r="AC53821" s="65"/>
      <c r="AJ53821" s="66"/>
    </row>
    <row r="53822" spans="17:36" ht="4.5" customHeight="1" x14ac:dyDescent="0.2">
      <c r="Q53822" s="65"/>
      <c r="R53822" s="65"/>
      <c r="X53822" s="65"/>
      <c r="Y53822" s="65"/>
      <c r="Z53822" s="65"/>
      <c r="AA53822" s="65"/>
      <c r="AB53822" s="65"/>
      <c r="AC53822" s="65"/>
      <c r="AJ53822" s="66"/>
    </row>
    <row r="53823" spans="17:36" ht="4.5" customHeight="1" x14ac:dyDescent="0.2">
      <c r="Q53823" s="65"/>
      <c r="R53823" s="65"/>
      <c r="X53823" s="65"/>
      <c r="Y53823" s="65"/>
      <c r="Z53823" s="65"/>
      <c r="AA53823" s="65"/>
      <c r="AB53823" s="65"/>
      <c r="AC53823" s="65"/>
      <c r="AJ53823" s="66"/>
    </row>
    <row r="53824" spans="17:36" ht="4.5" customHeight="1" x14ac:dyDescent="0.2">
      <c r="Q53824" s="65"/>
      <c r="R53824" s="65"/>
      <c r="X53824" s="65"/>
      <c r="Y53824" s="65"/>
      <c r="Z53824" s="65"/>
      <c r="AA53824" s="65"/>
      <c r="AB53824" s="65"/>
      <c r="AC53824" s="65"/>
      <c r="AJ53824" s="66"/>
    </row>
    <row r="53825" spans="17:36" ht="4.5" customHeight="1" x14ac:dyDescent="0.2">
      <c r="Q53825" s="65"/>
      <c r="R53825" s="65"/>
      <c r="X53825" s="65"/>
      <c r="Y53825" s="65"/>
      <c r="Z53825" s="65"/>
      <c r="AA53825" s="65"/>
      <c r="AB53825" s="65"/>
      <c r="AC53825" s="65"/>
      <c r="AJ53825" s="66"/>
    </row>
    <row r="53826" spans="17:36" ht="4.5" customHeight="1" x14ac:dyDescent="0.2">
      <c r="Q53826" s="65"/>
      <c r="R53826" s="65"/>
      <c r="X53826" s="65"/>
      <c r="Y53826" s="65"/>
      <c r="Z53826" s="65"/>
      <c r="AA53826" s="65"/>
      <c r="AB53826" s="65"/>
      <c r="AC53826" s="65"/>
      <c r="AJ53826" s="66"/>
    </row>
    <row r="53827" spans="17:36" ht="4.5" customHeight="1" x14ac:dyDescent="0.2">
      <c r="Q53827" s="65"/>
      <c r="R53827" s="65"/>
      <c r="X53827" s="65"/>
      <c r="Y53827" s="65"/>
      <c r="Z53827" s="65"/>
      <c r="AA53827" s="65"/>
      <c r="AB53827" s="65"/>
      <c r="AC53827" s="65"/>
      <c r="AJ53827" s="66"/>
    </row>
    <row r="53828" spans="17:36" ht="4.5" customHeight="1" x14ac:dyDescent="0.2">
      <c r="Q53828" s="65"/>
      <c r="R53828" s="65"/>
      <c r="X53828" s="65"/>
      <c r="Y53828" s="65"/>
      <c r="Z53828" s="65"/>
      <c r="AA53828" s="65"/>
      <c r="AB53828" s="65"/>
      <c r="AC53828" s="65"/>
      <c r="AJ53828" s="66"/>
    </row>
    <row r="53829" spans="17:36" ht="4.5" customHeight="1" x14ac:dyDescent="0.2">
      <c r="Q53829" s="65"/>
      <c r="R53829" s="65"/>
      <c r="X53829" s="65"/>
      <c r="Y53829" s="65"/>
      <c r="Z53829" s="65"/>
      <c r="AA53829" s="65"/>
      <c r="AB53829" s="65"/>
      <c r="AC53829" s="65"/>
      <c r="AJ53829" s="66"/>
    </row>
    <row r="53830" spans="17:36" ht="4.5" customHeight="1" x14ac:dyDescent="0.2">
      <c r="Q53830" s="65"/>
      <c r="R53830" s="65"/>
      <c r="X53830" s="65"/>
      <c r="Y53830" s="65"/>
      <c r="Z53830" s="65"/>
      <c r="AA53830" s="65"/>
      <c r="AB53830" s="65"/>
      <c r="AC53830" s="65"/>
      <c r="AJ53830" s="66"/>
    </row>
    <row r="53831" spans="17:36" ht="4.5" customHeight="1" x14ac:dyDescent="0.2">
      <c r="Q53831" s="65"/>
      <c r="R53831" s="65"/>
      <c r="X53831" s="65"/>
      <c r="Y53831" s="65"/>
      <c r="Z53831" s="65"/>
      <c r="AA53831" s="65"/>
      <c r="AB53831" s="65"/>
      <c r="AC53831" s="65"/>
      <c r="AJ53831" s="66"/>
    </row>
    <row r="53832" spans="17:36" ht="4.5" customHeight="1" x14ac:dyDescent="0.2">
      <c r="Q53832" s="65"/>
      <c r="R53832" s="65"/>
      <c r="X53832" s="65"/>
      <c r="Y53832" s="65"/>
      <c r="Z53832" s="65"/>
      <c r="AA53832" s="65"/>
      <c r="AB53832" s="65"/>
      <c r="AC53832" s="65"/>
      <c r="AJ53832" s="66"/>
    </row>
    <row r="53833" spans="17:36" ht="4.5" customHeight="1" x14ac:dyDescent="0.2">
      <c r="Q53833" s="65"/>
      <c r="R53833" s="65"/>
      <c r="X53833" s="65"/>
      <c r="Y53833" s="65"/>
      <c r="Z53833" s="65"/>
      <c r="AA53833" s="65"/>
      <c r="AB53833" s="65"/>
      <c r="AC53833" s="65"/>
      <c r="AJ53833" s="66"/>
    </row>
    <row r="53834" spans="17:36" ht="4.5" customHeight="1" x14ac:dyDescent="0.2">
      <c r="Q53834" s="65"/>
      <c r="R53834" s="65"/>
      <c r="X53834" s="65"/>
      <c r="Y53834" s="65"/>
      <c r="Z53834" s="65"/>
      <c r="AA53834" s="65"/>
      <c r="AB53834" s="65"/>
      <c r="AC53834" s="65"/>
      <c r="AJ53834" s="66"/>
    </row>
    <row r="53835" spans="17:36" ht="4.5" customHeight="1" x14ac:dyDescent="0.2">
      <c r="Q53835" s="65"/>
      <c r="R53835" s="65"/>
      <c r="X53835" s="65"/>
      <c r="Y53835" s="65"/>
      <c r="Z53835" s="65"/>
      <c r="AA53835" s="65"/>
      <c r="AB53835" s="65"/>
      <c r="AC53835" s="65"/>
      <c r="AJ53835" s="66"/>
    </row>
    <row r="53836" spans="17:36" ht="4.5" customHeight="1" x14ac:dyDescent="0.2">
      <c r="Q53836" s="65"/>
      <c r="R53836" s="65"/>
      <c r="X53836" s="65"/>
      <c r="Y53836" s="65"/>
      <c r="Z53836" s="65"/>
      <c r="AA53836" s="65"/>
      <c r="AB53836" s="65"/>
      <c r="AC53836" s="65"/>
      <c r="AJ53836" s="66"/>
    </row>
    <row r="53837" spans="17:36" ht="4.5" customHeight="1" x14ac:dyDescent="0.2">
      <c r="Q53837" s="65"/>
      <c r="R53837" s="65"/>
      <c r="X53837" s="65"/>
      <c r="Y53837" s="65"/>
      <c r="Z53837" s="65"/>
      <c r="AA53837" s="65"/>
      <c r="AB53837" s="65"/>
      <c r="AC53837" s="65"/>
      <c r="AJ53837" s="66"/>
    </row>
    <row r="53838" spans="17:36" ht="4.5" customHeight="1" x14ac:dyDescent="0.2">
      <c r="Q53838" s="65"/>
      <c r="R53838" s="65"/>
      <c r="X53838" s="65"/>
      <c r="Y53838" s="65"/>
      <c r="Z53838" s="65"/>
      <c r="AA53838" s="65"/>
      <c r="AB53838" s="65"/>
      <c r="AC53838" s="65"/>
      <c r="AJ53838" s="66"/>
    </row>
    <row r="53839" spans="17:36" ht="4.5" customHeight="1" x14ac:dyDescent="0.2">
      <c r="Q53839" s="65"/>
      <c r="R53839" s="65"/>
      <c r="X53839" s="65"/>
      <c r="Y53839" s="65"/>
      <c r="Z53839" s="65"/>
      <c r="AA53839" s="65"/>
      <c r="AB53839" s="65"/>
      <c r="AC53839" s="65"/>
      <c r="AJ53839" s="66"/>
    </row>
    <row r="53840" spans="17:36" ht="4.5" customHeight="1" x14ac:dyDescent="0.2">
      <c r="Q53840" s="65"/>
      <c r="R53840" s="65"/>
      <c r="X53840" s="65"/>
      <c r="Y53840" s="65"/>
      <c r="Z53840" s="65"/>
      <c r="AA53840" s="65"/>
      <c r="AB53840" s="65"/>
      <c r="AC53840" s="65"/>
      <c r="AJ53840" s="66"/>
    </row>
    <row r="53841" spans="17:36" ht="4.5" customHeight="1" x14ac:dyDescent="0.2">
      <c r="Q53841" s="65"/>
      <c r="R53841" s="65"/>
      <c r="X53841" s="65"/>
      <c r="Y53841" s="65"/>
      <c r="Z53841" s="65"/>
      <c r="AA53841" s="65"/>
      <c r="AB53841" s="65"/>
      <c r="AC53841" s="65"/>
      <c r="AJ53841" s="66"/>
    </row>
    <row r="53842" spans="17:36" ht="4.5" customHeight="1" x14ac:dyDescent="0.2">
      <c r="Q53842" s="65"/>
      <c r="R53842" s="65"/>
      <c r="X53842" s="65"/>
      <c r="Y53842" s="65"/>
      <c r="Z53842" s="65"/>
      <c r="AA53842" s="65"/>
      <c r="AB53842" s="65"/>
      <c r="AC53842" s="65"/>
      <c r="AJ53842" s="66"/>
    </row>
    <row r="53843" spans="17:36" ht="4.5" customHeight="1" x14ac:dyDescent="0.2">
      <c r="Q53843" s="65"/>
      <c r="R53843" s="65"/>
      <c r="X53843" s="65"/>
      <c r="Y53843" s="65"/>
      <c r="Z53843" s="65"/>
      <c r="AA53843" s="65"/>
      <c r="AB53843" s="65"/>
      <c r="AC53843" s="65"/>
      <c r="AJ53843" s="66"/>
    </row>
    <row r="53844" spans="17:36" ht="4.5" customHeight="1" x14ac:dyDescent="0.2">
      <c r="Q53844" s="65"/>
      <c r="R53844" s="65"/>
      <c r="X53844" s="65"/>
      <c r="Y53844" s="65"/>
      <c r="Z53844" s="65"/>
      <c r="AA53844" s="65"/>
      <c r="AB53844" s="65"/>
      <c r="AC53844" s="65"/>
      <c r="AJ53844" s="66"/>
    </row>
    <row r="53845" spans="17:36" ht="4.5" customHeight="1" x14ac:dyDescent="0.2">
      <c r="Q53845" s="65"/>
      <c r="R53845" s="65"/>
      <c r="X53845" s="65"/>
      <c r="Y53845" s="65"/>
      <c r="Z53845" s="65"/>
      <c r="AA53845" s="65"/>
      <c r="AB53845" s="65"/>
      <c r="AC53845" s="65"/>
      <c r="AJ53845" s="66"/>
    </row>
    <row r="53846" spans="17:36" ht="4.5" customHeight="1" x14ac:dyDescent="0.2">
      <c r="Q53846" s="65"/>
      <c r="R53846" s="65"/>
      <c r="X53846" s="65"/>
      <c r="Y53846" s="65"/>
      <c r="Z53846" s="65"/>
      <c r="AA53846" s="65"/>
      <c r="AB53846" s="65"/>
      <c r="AC53846" s="65"/>
      <c r="AJ53846" s="66"/>
    </row>
    <row r="53847" spans="17:36" ht="4.5" customHeight="1" x14ac:dyDescent="0.2">
      <c r="Q53847" s="65"/>
      <c r="R53847" s="65"/>
      <c r="X53847" s="65"/>
      <c r="Y53847" s="65"/>
      <c r="Z53847" s="65"/>
      <c r="AA53847" s="65"/>
      <c r="AB53847" s="65"/>
      <c r="AC53847" s="65"/>
      <c r="AJ53847" s="66"/>
    </row>
    <row r="53848" spans="17:36" ht="4.5" customHeight="1" x14ac:dyDescent="0.2">
      <c r="Q53848" s="65"/>
      <c r="R53848" s="65"/>
      <c r="X53848" s="65"/>
      <c r="Y53848" s="65"/>
      <c r="Z53848" s="65"/>
      <c r="AA53848" s="65"/>
      <c r="AB53848" s="65"/>
      <c r="AC53848" s="65"/>
      <c r="AJ53848" s="66"/>
    </row>
    <row r="53849" spans="17:36" ht="4.5" customHeight="1" x14ac:dyDescent="0.2">
      <c r="Q53849" s="65"/>
      <c r="R53849" s="65"/>
      <c r="X53849" s="65"/>
      <c r="Y53849" s="65"/>
      <c r="Z53849" s="65"/>
      <c r="AA53849" s="65"/>
      <c r="AB53849" s="65"/>
      <c r="AC53849" s="65"/>
      <c r="AJ53849" s="66"/>
    </row>
    <row r="53850" spans="17:36" ht="4.5" customHeight="1" x14ac:dyDescent="0.2">
      <c r="Q53850" s="65"/>
      <c r="R53850" s="65"/>
      <c r="X53850" s="65"/>
      <c r="Y53850" s="65"/>
      <c r="Z53850" s="65"/>
      <c r="AA53850" s="65"/>
      <c r="AB53850" s="65"/>
      <c r="AC53850" s="65"/>
      <c r="AJ53850" s="66"/>
    </row>
    <row r="53851" spans="17:36" ht="4.5" customHeight="1" x14ac:dyDescent="0.2">
      <c r="Q53851" s="65"/>
      <c r="R53851" s="65"/>
      <c r="X53851" s="65"/>
      <c r="Y53851" s="65"/>
      <c r="Z53851" s="65"/>
      <c r="AA53851" s="65"/>
      <c r="AB53851" s="65"/>
      <c r="AC53851" s="65"/>
      <c r="AJ53851" s="66"/>
    </row>
    <row r="53852" spans="17:36" ht="4.5" customHeight="1" x14ac:dyDescent="0.2">
      <c r="Q53852" s="65"/>
      <c r="R53852" s="65"/>
      <c r="X53852" s="65"/>
      <c r="Y53852" s="65"/>
      <c r="Z53852" s="65"/>
      <c r="AA53852" s="65"/>
      <c r="AB53852" s="65"/>
      <c r="AC53852" s="65"/>
      <c r="AJ53852" s="66"/>
    </row>
    <row r="53853" spans="17:36" ht="4.5" customHeight="1" x14ac:dyDescent="0.2">
      <c r="Q53853" s="65"/>
      <c r="R53853" s="65"/>
      <c r="X53853" s="65"/>
      <c r="Y53853" s="65"/>
      <c r="Z53853" s="65"/>
      <c r="AA53853" s="65"/>
      <c r="AB53853" s="65"/>
      <c r="AC53853" s="65"/>
      <c r="AJ53853" s="66"/>
    </row>
    <row r="53854" spans="17:36" ht="4.5" customHeight="1" x14ac:dyDescent="0.2">
      <c r="Q53854" s="65"/>
      <c r="R53854" s="65"/>
      <c r="X53854" s="65"/>
      <c r="Y53854" s="65"/>
      <c r="Z53854" s="65"/>
      <c r="AA53854" s="65"/>
      <c r="AB53854" s="65"/>
      <c r="AC53854" s="65"/>
      <c r="AJ53854" s="66"/>
    </row>
    <row r="53855" spans="17:36" ht="4.5" customHeight="1" x14ac:dyDescent="0.2">
      <c r="Q53855" s="65"/>
      <c r="R53855" s="65"/>
      <c r="X53855" s="65"/>
      <c r="Y53855" s="65"/>
      <c r="Z53855" s="65"/>
      <c r="AA53855" s="65"/>
      <c r="AB53855" s="65"/>
      <c r="AC53855" s="65"/>
      <c r="AJ53855" s="66"/>
    </row>
    <row r="53856" spans="17:36" ht="4.5" customHeight="1" x14ac:dyDescent="0.2">
      <c r="Q53856" s="65"/>
      <c r="R53856" s="65"/>
      <c r="X53856" s="65"/>
      <c r="Y53856" s="65"/>
      <c r="Z53856" s="65"/>
      <c r="AA53856" s="65"/>
      <c r="AB53856" s="65"/>
      <c r="AC53856" s="65"/>
      <c r="AJ53856" s="66"/>
    </row>
    <row r="53857" spans="17:36" ht="4.5" customHeight="1" x14ac:dyDescent="0.2">
      <c r="Q53857" s="65"/>
      <c r="R53857" s="65"/>
      <c r="X53857" s="65"/>
      <c r="Y53857" s="65"/>
      <c r="Z53857" s="65"/>
      <c r="AA53857" s="65"/>
      <c r="AB53857" s="65"/>
      <c r="AC53857" s="65"/>
      <c r="AJ53857" s="66"/>
    </row>
    <row r="53858" spans="17:36" ht="4.5" customHeight="1" x14ac:dyDescent="0.2">
      <c r="Q53858" s="65"/>
      <c r="R53858" s="65"/>
      <c r="X53858" s="65"/>
      <c r="Y53858" s="65"/>
      <c r="Z53858" s="65"/>
      <c r="AA53858" s="65"/>
      <c r="AB53858" s="65"/>
      <c r="AC53858" s="65"/>
      <c r="AJ53858" s="66"/>
    </row>
    <row r="53859" spans="17:36" ht="4.5" customHeight="1" x14ac:dyDescent="0.2">
      <c r="Q53859" s="65"/>
      <c r="R53859" s="65"/>
      <c r="X53859" s="65"/>
      <c r="Y53859" s="65"/>
      <c r="Z53859" s="65"/>
      <c r="AA53859" s="65"/>
      <c r="AB53859" s="65"/>
      <c r="AC53859" s="65"/>
      <c r="AJ53859" s="66"/>
    </row>
    <row r="53860" spans="17:36" ht="4.5" customHeight="1" x14ac:dyDescent="0.2">
      <c r="Q53860" s="65"/>
      <c r="R53860" s="65"/>
      <c r="X53860" s="65"/>
      <c r="Y53860" s="65"/>
      <c r="Z53860" s="65"/>
      <c r="AA53860" s="65"/>
      <c r="AB53860" s="65"/>
      <c r="AC53860" s="65"/>
      <c r="AJ53860" s="66"/>
    </row>
    <row r="53861" spans="17:36" ht="4.5" customHeight="1" x14ac:dyDescent="0.2">
      <c r="Q53861" s="65"/>
      <c r="R53861" s="65"/>
      <c r="X53861" s="65"/>
      <c r="Y53861" s="65"/>
      <c r="Z53861" s="65"/>
      <c r="AA53861" s="65"/>
      <c r="AB53861" s="65"/>
      <c r="AC53861" s="65"/>
      <c r="AJ53861" s="66"/>
    </row>
    <row r="53862" spans="17:36" ht="4.5" customHeight="1" x14ac:dyDescent="0.2">
      <c r="Q53862" s="65"/>
      <c r="R53862" s="65"/>
      <c r="X53862" s="65"/>
      <c r="Y53862" s="65"/>
      <c r="Z53862" s="65"/>
      <c r="AA53862" s="65"/>
      <c r="AB53862" s="65"/>
      <c r="AC53862" s="65"/>
      <c r="AJ53862" s="66"/>
    </row>
    <row r="53863" spans="17:36" ht="4.5" customHeight="1" x14ac:dyDescent="0.2">
      <c r="Q53863" s="65"/>
      <c r="R53863" s="65"/>
      <c r="X53863" s="65"/>
      <c r="Y53863" s="65"/>
      <c r="Z53863" s="65"/>
      <c r="AA53863" s="65"/>
      <c r="AB53863" s="65"/>
      <c r="AC53863" s="65"/>
      <c r="AJ53863" s="66"/>
    </row>
    <row r="53864" spans="17:36" ht="4.5" customHeight="1" x14ac:dyDescent="0.2">
      <c r="Q53864" s="65"/>
      <c r="R53864" s="65"/>
      <c r="X53864" s="65"/>
      <c r="Y53864" s="65"/>
      <c r="Z53864" s="65"/>
      <c r="AA53864" s="65"/>
      <c r="AB53864" s="65"/>
      <c r="AC53864" s="65"/>
      <c r="AJ53864" s="66"/>
    </row>
    <row r="53865" spans="17:36" ht="4.5" customHeight="1" x14ac:dyDescent="0.2">
      <c r="Q53865" s="65"/>
      <c r="R53865" s="65"/>
      <c r="X53865" s="65"/>
      <c r="Y53865" s="65"/>
      <c r="Z53865" s="65"/>
      <c r="AA53865" s="65"/>
      <c r="AB53865" s="65"/>
      <c r="AC53865" s="65"/>
      <c r="AJ53865" s="66"/>
    </row>
    <row r="53866" spans="17:36" ht="4.5" customHeight="1" x14ac:dyDescent="0.2">
      <c r="Q53866" s="65"/>
      <c r="R53866" s="65"/>
      <c r="X53866" s="65"/>
      <c r="Y53866" s="65"/>
      <c r="Z53866" s="65"/>
      <c r="AA53866" s="65"/>
      <c r="AB53866" s="65"/>
      <c r="AC53866" s="65"/>
      <c r="AJ53866" s="66"/>
    </row>
    <row r="53867" spans="17:36" ht="4.5" customHeight="1" x14ac:dyDescent="0.2">
      <c r="Q53867" s="65"/>
      <c r="R53867" s="65"/>
      <c r="X53867" s="65"/>
      <c r="Y53867" s="65"/>
      <c r="Z53867" s="65"/>
      <c r="AA53867" s="65"/>
      <c r="AB53867" s="65"/>
      <c r="AC53867" s="65"/>
      <c r="AJ53867" s="66"/>
    </row>
    <row r="53868" spans="17:36" ht="4.5" customHeight="1" x14ac:dyDescent="0.2">
      <c r="Q53868" s="65"/>
      <c r="R53868" s="65"/>
      <c r="X53868" s="65"/>
      <c r="Y53868" s="65"/>
      <c r="Z53868" s="65"/>
      <c r="AA53868" s="65"/>
      <c r="AB53868" s="65"/>
      <c r="AC53868" s="65"/>
      <c r="AJ53868" s="66"/>
    </row>
    <row r="53869" spans="17:36" ht="4.5" customHeight="1" x14ac:dyDescent="0.2">
      <c r="Q53869" s="65"/>
      <c r="R53869" s="65"/>
      <c r="X53869" s="65"/>
      <c r="Y53869" s="65"/>
      <c r="Z53869" s="65"/>
      <c r="AA53869" s="65"/>
      <c r="AB53869" s="65"/>
      <c r="AC53869" s="65"/>
      <c r="AJ53869" s="66"/>
    </row>
    <row r="53870" spans="17:36" ht="4.5" customHeight="1" x14ac:dyDescent="0.2">
      <c r="Q53870" s="65"/>
      <c r="R53870" s="65"/>
      <c r="X53870" s="65"/>
      <c r="Y53870" s="65"/>
      <c r="Z53870" s="65"/>
      <c r="AA53870" s="65"/>
      <c r="AB53870" s="65"/>
      <c r="AC53870" s="65"/>
      <c r="AJ53870" s="66"/>
    </row>
    <row r="53871" spans="17:36" ht="4.5" customHeight="1" x14ac:dyDescent="0.2">
      <c r="Q53871" s="65"/>
      <c r="R53871" s="65"/>
      <c r="X53871" s="65"/>
      <c r="Y53871" s="65"/>
      <c r="Z53871" s="65"/>
      <c r="AA53871" s="65"/>
      <c r="AB53871" s="65"/>
      <c r="AC53871" s="65"/>
      <c r="AJ53871" s="66"/>
    </row>
    <row r="53872" spans="17:36" ht="4.5" customHeight="1" x14ac:dyDescent="0.2">
      <c r="Q53872" s="65"/>
      <c r="R53872" s="65"/>
      <c r="X53872" s="65"/>
      <c r="Y53872" s="65"/>
      <c r="Z53872" s="65"/>
      <c r="AA53872" s="65"/>
      <c r="AB53872" s="65"/>
      <c r="AC53872" s="65"/>
      <c r="AJ53872" s="66"/>
    </row>
    <row r="53873" spans="17:36" ht="4.5" customHeight="1" x14ac:dyDescent="0.2">
      <c r="Q53873" s="65"/>
      <c r="R53873" s="65"/>
      <c r="X53873" s="65"/>
      <c r="Y53873" s="65"/>
      <c r="Z53873" s="65"/>
      <c r="AA53873" s="65"/>
      <c r="AB53873" s="65"/>
      <c r="AC53873" s="65"/>
      <c r="AJ53873" s="66"/>
    </row>
    <row r="53874" spans="17:36" ht="4.5" customHeight="1" x14ac:dyDescent="0.2">
      <c r="Q53874" s="65"/>
      <c r="R53874" s="65"/>
      <c r="X53874" s="65"/>
      <c r="Y53874" s="65"/>
      <c r="Z53874" s="65"/>
      <c r="AA53874" s="65"/>
      <c r="AB53874" s="65"/>
      <c r="AC53874" s="65"/>
      <c r="AJ53874" s="66"/>
    </row>
    <row r="53875" spans="17:36" ht="4.5" customHeight="1" x14ac:dyDescent="0.2">
      <c r="Q53875" s="65"/>
      <c r="R53875" s="65"/>
      <c r="X53875" s="65"/>
      <c r="Y53875" s="65"/>
      <c r="Z53875" s="65"/>
      <c r="AA53875" s="65"/>
      <c r="AB53875" s="65"/>
      <c r="AC53875" s="65"/>
      <c r="AJ53875" s="66"/>
    </row>
    <row r="53876" spans="17:36" ht="4.5" customHeight="1" x14ac:dyDescent="0.2">
      <c r="Q53876" s="65"/>
      <c r="R53876" s="65"/>
      <c r="X53876" s="65"/>
      <c r="Y53876" s="65"/>
      <c r="Z53876" s="65"/>
      <c r="AA53876" s="65"/>
      <c r="AB53876" s="65"/>
      <c r="AC53876" s="65"/>
      <c r="AJ53876" s="66"/>
    </row>
    <row r="53877" spans="17:36" ht="4.5" customHeight="1" x14ac:dyDescent="0.2">
      <c r="Q53877" s="65"/>
      <c r="R53877" s="65"/>
      <c r="X53877" s="65"/>
      <c r="Y53877" s="65"/>
      <c r="Z53877" s="65"/>
      <c r="AA53877" s="65"/>
      <c r="AB53877" s="65"/>
      <c r="AC53877" s="65"/>
      <c r="AJ53877" s="66"/>
    </row>
    <row r="53878" spans="17:36" ht="4.5" customHeight="1" x14ac:dyDescent="0.2">
      <c r="Q53878" s="65"/>
      <c r="R53878" s="65"/>
      <c r="X53878" s="65"/>
      <c r="Y53878" s="65"/>
      <c r="Z53878" s="65"/>
      <c r="AA53878" s="65"/>
      <c r="AB53878" s="65"/>
      <c r="AC53878" s="65"/>
      <c r="AJ53878" s="66"/>
    </row>
    <row r="53879" spans="17:36" ht="4.5" customHeight="1" x14ac:dyDescent="0.2">
      <c r="Q53879" s="65"/>
      <c r="R53879" s="65"/>
      <c r="X53879" s="65"/>
      <c r="Y53879" s="65"/>
      <c r="Z53879" s="65"/>
      <c r="AA53879" s="65"/>
      <c r="AB53879" s="65"/>
      <c r="AC53879" s="65"/>
      <c r="AJ53879" s="66"/>
    </row>
    <row r="53880" spans="17:36" ht="4.5" customHeight="1" x14ac:dyDescent="0.2">
      <c r="Q53880" s="65"/>
      <c r="R53880" s="65"/>
      <c r="X53880" s="65"/>
      <c r="Y53880" s="65"/>
      <c r="Z53880" s="65"/>
      <c r="AA53880" s="65"/>
      <c r="AB53880" s="65"/>
      <c r="AC53880" s="65"/>
      <c r="AJ53880" s="66"/>
    </row>
    <row r="53881" spans="17:36" ht="4.5" customHeight="1" x14ac:dyDescent="0.2">
      <c r="Q53881" s="65"/>
      <c r="R53881" s="65"/>
      <c r="X53881" s="65"/>
      <c r="Y53881" s="65"/>
      <c r="Z53881" s="65"/>
      <c r="AA53881" s="65"/>
      <c r="AB53881" s="65"/>
      <c r="AC53881" s="65"/>
      <c r="AJ53881" s="66"/>
    </row>
    <row r="53882" spans="17:36" ht="4.5" customHeight="1" x14ac:dyDescent="0.2">
      <c r="Q53882" s="65"/>
      <c r="R53882" s="65"/>
      <c r="X53882" s="65"/>
      <c r="Y53882" s="65"/>
      <c r="Z53882" s="65"/>
      <c r="AA53882" s="65"/>
      <c r="AB53882" s="65"/>
      <c r="AC53882" s="65"/>
      <c r="AJ53882" s="66"/>
    </row>
    <row r="53883" spans="17:36" ht="4.5" customHeight="1" x14ac:dyDescent="0.2">
      <c r="Q53883" s="65"/>
      <c r="R53883" s="65"/>
      <c r="X53883" s="65"/>
      <c r="Y53883" s="65"/>
      <c r="Z53883" s="65"/>
      <c r="AA53883" s="65"/>
      <c r="AB53883" s="65"/>
      <c r="AC53883" s="65"/>
      <c r="AJ53883" s="66"/>
    </row>
    <row r="53884" spans="17:36" ht="4.5" customHeight="1" x14ac:dyDescent="0.2">
      <c r="Q53884" s="65"/>
      <c r="R53884" s="65"/>
      <c r="X53884" s="65"/>
      <c r="Y53884" s="65"/>
      <c r="Z53884" s="65"/>
      <c r="AA53884" s="65"/>
      <c r="AB53884" s="65"/>
      <c r="AC53884" s="65"/>
      <c r="AJ53884" s="66"/>
    </row>
    <row r="53885" spans="17:36" ht="4.5" customHeight="1" x14ac:dyDescent="0.2">
      <c r="Q53885" s="65"/>
      <c r="R53885" s="65"/>
      <c r="X53885" s="65"/>
      <c r="Y53885" s="65"/>
      <c r="Z53885" s="65"/>
      <c r="AA53885" s="65"/>
      <c r="AB53885" s="65"/>
      <c r="AC53885" s="65"/>
      <c r="AJ53885" s="66"/>
    </row>
    <row r="53886" spans="17:36" ht="4.5" customHeight="1" x14ac:dyDescent="0.2">
      <c r="Q53886" s="65"/>
      <c r="R53886" s="65"/>
      <c r="X53886" s="65"/>
      <c r="Y53886" s="65"/>
      <c r="Z53886" s="65"/>
      <c r="AA53886" s="65"/>
      <c r="AB53886" s="65"/>
      <c r="AC53886" s="65"/>
      <c r="AJ53886" s="66"/>
    </row>
    <row r="53887" spans="17:36" ht="4.5" customHeight="1" x14ac:dyDescent="0.2">
      <c r="Q53887" s="65"/>
      <c r="R53887" s="65"/>
      <c r="X53887" s="65"/>
      <c r="Y53887" s="65"/>
      <c r="Z53887" s="65"/>
      <c r="AA53887" s="65"/>
      <c r="AB53887" s="65"/>
      <c r="AC53887" s="65"/>
      <c r="AJ53887" s="66"/>
    </row>
    <row r="53888" spans="17:36" ht="4.5" customHeight="1" x14ac:dyDescent="0.2">
      <c r="Q53888" s="65"/>
      <c r="R53888" s="65"/>
      <c r="X53888" s="65"/>
      <c r="Y53888" s="65"/>
      <c r="Z53888" s="65"/>
      <c r="AA53888" s="65"/>
      <c r="AB53888" s="65"/>
      <c r="AC53888" s="65"/>
      <c r="AJ53888" s="66"/>
    </row>
    <row r="53889" spans="17:36" ht="4.5" customHeight="1" x14ac:dyDescent="0.2">
      <c r="Q53889" s="65"/>
      <c r="R53889" s="65"/>
      <c r="X53889" s="65"/>
      <c r="Y53889" s="65"/>
      <c r="Z53889" s="65"/>
      <c r="AA53889" s="65"/>
      <c r="AB53889" s="65"/>
      <c r="AC53889" s="65"/>
      <c r="AJ53889" s="66"/>
    </row>
    <row r="53890" spans="17:36" ht="4.5" customHeight="1" x14ac:dyDescent="0.2">
      <c r="Q53890" s="65"/>
      <c r="R53890" s="65"/>
      <c r="X53890" s="65"/>
      <c r="Y53890" s="65"/>
      <c r="Z53890" s="65"/>
      <c r="AA53890" s="65"/>
      <c r="AB53890" s="65"/>
      <c r="AC53890" s="65"/>
      <c r="AJ53890" s="66"/>
    </row>
    <row r="53891" spans="17:36" ht="4.5" customHeight="1" x14ac:dyDescent="0.2">
      <c r="Q53891" s="65"/>
      <c r="R53891" s="65"/>
      <c r="X53891" s="65"/>
      <c r="Y53891" s="65"/>
      <c r="Z53891" s="65"/>
      <c r="AA53891" s="65"/>
      <c r="AB53891" s="65"/>
      <c r="AC53891" s="65"/>
      <c r="AJ53891" s="66"/>
    </row>
    <row r="53892" spans="17:36" ht="4.5" customHeight="1" x14ac:dyDescent="0.2">
      <c r="Q53892" s="65"/>
      <c r="R53892" s="65"/>
      <c r="X53892" s="65"/>
      <c r="Y53892" s="65"/>
      <c r="Z53892" s="65"/>
      <c r="AA53892" s="65"/>
      <c r="AB53892" s="65"/>
      <c r="AC53892" s="65"/>
      <c r="AJ53892" s="66"/>
    </row>
    <row r="53893" spans="17:36" ht="4.5" customHeight="1" x14ac:dyDescent="0.2">
      <c r="Q53893" s="65"/>
      <c r="R53893" s="65"/>
      <c r="X53893" s="65"/>
      <c r="Y53893" s="65"/>
      <c r="Z53893" s="65"/>
      <c r="AA53893" s="65"/>
      <c r="AB53893" s="65"/>
      <c r="AC53893" s="65"/>
      <c r="AJ53893" s="66"/>
    </row>
    <row r="53894" spans="17:36" ht="4.5" customHeight="1" x14ac:dyDescent="0.2">
      <c r="Q53894" s="65"/>
      <c r="R53894" s="65"/>
      <c r="X53894" s="65"/>
      <c r="Y53894" s="65"/>
      <c r="Z53894" s="65"/>
      <c r="AA53894" s="65"/>
      <c r="AB53894" s="65"/>
      <c r="AC53894" s="65"/>
      <c r="AJ53894" s="66"/>
    </row>
    <row r="53895" spans="17:36" ht="4.5" customHeight="1" x14ac:dyDescent="0.2">
      <c r="Q53895" s="65"/>
      <c r="R53895" s="65"/>
      <c r="X53895" s="65"/>
      <c r="Y53895" s="65"/>
      <c r="Z53895" s="65"/>
      <c r="AA53895" s="65"/>
      <c r="AB53895" s="65"/>
      <c r="AC53895" s="65"/>
      <c r="AJ53895" s="66"/>
    </row>
    <row r="53896" spans="17:36" ht="4.5" customHeight="1" x14ac:dyDescent="0.2">
      <c r="Q53896" s="65"/>
      <c r="R53896" s="65"/>
      <c r="X53896" s="65"/>
      <c r="Y53896" s="65"/>
      <c r="Z53896" s="65"/>
      <c r="AA53896" s="65"/>
      <c r="AB53896" s="65"/>
      <c r="AC53896" s="65"/>
      <c r="AJ53896" s="66"/>
    </row>
    <row r="53897" spans="17:36" ht="4.5" customHeight="1" x14ac:dyDescent="0.2">
      <c r="Q53897" s="65"/>
      <c r="R53897" s="65"/>
      <c r="X53897" s="65"/>
      <c r="Y53897" s="65"/>
      <c r="Z53897" s="65"/>
      <c r="AA53897" s="65"/>
      <c r="AB53897" s="65"/>
      <c r="AC53897" s="65"/>
      <c r="AJ53897" s="66"/>
    </row>
    <row r="53898" spans="17:36" ht="4.5" customHeight="1" x14ac:dyDescent="0.2">
      <c r="Q53898" s="65"/>
      <c r="R53898" s="65"/>
      <c r="X53898" s="65"/>
      <c r="Y53898" s="65"/>
      <c r="Z53898" s="65"/>
      <c r="AA53898" s="65"/>
      <c r="AB53898" s="65"/>
      <c r="AC53898" s="65"/>
      <c r="AJ53898" s="66"/>
    </row>
    <row r="53899" spans="17:36" ht="4.5" customHeight="1" x14ac:dyDescent="0.2">
      <c r="Q53899" s="65"/>
      <c r="R53899" s="65"/>
      <c r="X53899" s="65"/>
      <c r="Y53899" s="65"/>
      <c r="Z53899" s="65"/>
      <c r="AA53899" s="65"/>
      <c r="AB53899" s="65"/>
      <c r="AC53899" s="65"/>
      <c r="AJ53899" s="66"/>
    </row>
    <row r="53900" spans="17:36" ht="4.5" customHeight="1" x14ac:dyDescent="0.2">
      <c r="Q53900" s="65"/>
      <c r="R53900" s="65"/>
      <c r="X53900" s="65"/>
      <c r="Y53900" s="65"/>
      <c r="Z53900" s="65"/>
      <c r="AA53900" s="65"/>
      <c r="AB53900" s="65"/>
      <c r="AC53900" s="65"/>
      <c r="AJ53900" s="66"/>
    </row>
    <row r="53901" spans="17:36" ht="4.5" customHeight="1" x14ac:dyDescent="0.2">
      <c r="Q53901" s="65"/>
      <c r="R53901" s="65"/>
      <c r="X53901" s="65"/>
      <c r="Y53901" s="65"/>
      <c r="Z53901" s="65"/>
      <c r="AA53901" s="65"/>
      <c r="AB53901" s="65"/>
      <c r="AC53901" s="65"/>
      <c r="AJ53901" s="66"/>
    </row>
    <row r="53902" spans="17:36" ht="4.5" customHeight="1" x14ac:dyDescent="0.2">
      <c r="Q53902" s="65"/>
      <c r="R53902" s="65"/>
      <c r="X53902" s="65"/>
      <c r="Y53902" s="65"/>
      <c r="Z53902" s="65"/>
      <c r="AA53902" s="65"/>
      <c r="AB53902" s="65"/>
      <c r="AC53902" s="65"/>
      <c r="AJ53902" s="66"/>
    </row>
    <row r="53903" spans="17:36" ht="4.5" customHeight="1" x14ac:dyDescent="0.2">
      <c r="Q53903" s="65"/>
      <c r="R53903" s="65"/>
      <c r="X53903" s="65"/>
      <c r="Y53903" s="65"/>
      <c r="Z53903" s="65"/>
      <c r="AA53903" s="65"/>
      <c r="AB53903" s="65"/>
      <c r="AC53903" s="65"/>
      <c r="AJ53903" s="66"/>
    </row>
    <row r="53904" spans="17:36" ht="4.5" customHeight="1" x14ac:dyDescent="0.2">
      <c r="Q53904" s="65"/>
      <c r="R53904" s="65"/>
      <c r="X53904" s="65"/>
      <c r="Y53904" s="65"/>
      <c r="Z53904" s="65"/>
      <c r="AA53904" s="65"/>
      <c r="AB53904" s="65"/>
      <c r="AC53904" s="65"/>
      <c r="AJ53904" s="66"/>
    </row>
    <row r="53905" spans="17:36" ht="4.5" customHeight="1" x14ac:dyDescent="0.2">
      <c r="Q53905" s="65"/>
      <c r="R53905" s="65"/>
      <c r="X53905" s="65"/>
      <c r="Y53905" s="65"/>
      <c r="Z53905" s="65"/>
      <c r="AA53905" s="65"/>
      <c r="AB53905" s="65"/>
      <c r="AC53905" s="65"/>
      <c r="AJ53905" s="66"/>
    </row>
    <row r="53906" spans="17:36" ht="4.5" customHeight="1" x14ac:dyDescent="0.2">
      <c r="Q53906" s="65"/>
      <c r="R53906" s="65"/>
      <c r="X53906" s="65"/>
      <c r="Y53906" s="65"/>
      <c r="Z53906" s="65"/>
      <c r="AA53906" s="65"/>
      <c r="AB53906" s="65"/>
      <c r="AC53906" s="65"/>
      <c r="AJ53906" s="66"/>
    </row>
    <row r="53907" spans="17:36" ht="4.5" customHeight="1" x14ac:dyDescent="0.2">
      <c r="Q53907" s="65"/>
      <c r="R53907" s="65"/>
      <c r="X53907" s="65"/>
      <c r="Y53907" s="65"/>
      <c r="Z53907" s="65"/>
      <c r="AA53907" s="65"/>
      <c r="AB53907" s="65"/>
      <c r="AC53907" s="65"/>
      <c r="AJ53907" s="66"/>
    </row>
    <row r="53908" spans="17:36" ht="4.5" customHeight="1" x14ac:dyDescent="0.2">
      <c r="Q53908" s="65"/>
      <c r="R53908" s="65"/>
      <c r="X53908" s="65"/>
      <c r="Y53908" s="65"/>
      <c r="Z53908" s="65"/>
      <c r="AA53908" s="65"/>
      <c r="AB53908" s="65"/>
      <c r="AC53908" s="65"/>
      <c r="AJ53908" s="66"/>
    </row>
    <row r="53909" spans="17:36" ht="4.5" customHeight="1" x14ac:dyDescent="0.2">
      <c r="Q53909" s="65"/>
      <c r="R53909" s="65"/>
      <c r="X53909" s="65"/>
      <c r="Y53909" s="65"/>
      <c r="Z53909" s="65"/>
      <c r="AA53909" s="65"/>
      <c r="AB53909" s="65"/>
      <c r="AC53909" s="65"/>
      <c r="AJ53909" s="66"/>
    </row>
    <row r="53910" spans="17:36" ht="4.5" customHeight="1" x14ac:dyDescent="0.2">
      <c r="Q53910" s="65"/>
      <c r="R53910" s="65"/>
      <c r="X53910" s="65"/>
      <c r="Y53910" s="65"/>
      <c r="Z53910" s="65"/>
      <c r="AA53910" s="65"/>
      <c r="AB53910" s="65"/>
      <c r="AC53910" s="65"/>
      <c r="AJ53910" s="66"/>
    </row>
    <row r="53911" spans="17:36" ht="4.5" customHeight="1" x14ac:dyDescent="0.2">
      <c r="Q53911" s="65"/>
      <c r="R53911" s="65"/>
      <c r="X53911" s="65"/>
      <c r="Y53911" s="65"/>
      <c r="Z53911" s="65"/>
      <c r="AA53911" s="65"/>
      <c r="AB53911" s="65"/>
      <c r="AC53911" s="65"/>
      <c r="AJ53911" s="66"/>
    </row>
    <row r="53912" spans="17:36" ht="4.5" customHeight="1" x14ac:dyDescent="0.2">
      <c r="Q53912" s="65"/>
      <c r="R53912" s="65"/>
      <c r="X53912" s="65"/>
      <c r="Y53912" s="65"/>
      <c r="Z53912" s="65"/>
      <c r="AA53912" s="65"/>
      <c r="AB53912" s="65"/>
      <c r="AC53912" s="65"/>
      <c r="AJ53912" s="66"/>
    </row>
    <row r="53913" spans="17:36" ht="4.5" customHeight="1" x14ac:dyDescent="0.2">
      <c r="Q53913" s="65"/>
      <c r="R53913" s="65"/>
      <c r="X53913" s="65"/>
      <c r="Y53913" s="65"/>
      <c r="Z53913" s="65"/>
      <c r="AA53913" s="65"/>
      <c r="AB53913" s="65"/>
      <c r="AC53913" s="65"/>
      <c r="AJ53913" s="66"/>
    </row>
    <row r="53914" spans="17:36" ht="4.5" customHeight="1" x14ac:dyDescent="0.2">
      <c r="Q53914" s="65"/>
      <c r="R53914" s="65"/>
      <c r="X53914" s="65"/>
      <c r="Y53914" s="65"/>
      <c r="Z53914" s="65"/>
      <c r="AA53914" s="65"/>
      <c r="AB53914" s="65"/>
      <c r="AC53914" s="65"/>
      <c r="AJ53914" s="66"/>
    </row>
    <row r="53915" spans="17:36" ht="4.5" customHeight="1" x14ac:dyDescent="0.2">
      <c r="Q53915" s="65"/>
      <c r="R53915" s="65"/>
      <c r="X53915" s="65"/>
      <c r="Y53915" s="65"/>
      <c r="Z53915" s="65"/>
      <c r="AA53915" s="65"/>
      <c r="AB53915" s="65"/>
      <c r="AC53915" s="65"/>
      <c r="AJ53915" s="66"/>
    </row>
    <row r="53916" spans="17:36" ht="4.5" customHeight="1" x14ac:dyDescent="0.2">
      <c r="Q53916" s="65"/>
      <c r="R53916" s="65"/>
      <c r="X53916" s="65"/>
      <c r="Y53916" s="65"/>
      <c r="Z53916" s="65"/>
      <c r="AA53916" s="65"/>
      <c r="AB53916" s="65"/>
      <c r="AC53916" s="65"/>
      <c r="AJ53916" s="66"/>
    </row>
    <row r="53917" spans="17:36" ht="4.5" customHeight="1" x14ac:dyDescent="0.2">
      <c r="Q53917" s="65"/>
      <c r="R53917" s="65"/>
      <c r="X53917" s="65"/>
      <c r="Y53917" s="65"/>
      <c r="Z53917" s="65"/>
      <c r="AA53917" s="65"/>
      <c r="AB53917" s="65"/>
      <c r="AC53917" s="65"/>
      <c r="AJ53917" s="66"/>
    </row>
    <row r="53918" spans="17:36" ht="4.5" customHeight="1" x14ac:dyDescent="0.2">
      <c r="Q53918" s="65"/>
      <c r="R53918" s="65"/>
      <c r="X53918" s="65"/>
      <c r="Y53918" s="65"/>
      <c r="Z53918" s="65"/>
      <c r="AA53918" s="65"/>
      <c r="AB53918" s="65"/>
      <c r="AC53918" s="65"/>
      <c r="AJ53918" s="66"/>
    </row>
    <row r="53919" spans="17:36" ht="4.5" customHeight="1" x14ac:dyDescent="0.2">
      <c r="Q53919" s="65"/>
      <c r="R53919" s="65"/>
      <c r="X53919" s="65"/>
      <c r="Y53919" s="65"/>
      <c r="Z53919" s="65"/>
      <c r="AA53919" s="65"/>
      <c r="AB53919" s="65"/>
      <c r="AC53919" s="65"/>
      <c r="AJ53919" s="66"/>
    </row>
    <row r="53920" spans="17:36" ht="4.5" customHeight="1" x14ac:dyDescent="0.2">
      <c r="Q53920" s="65"/>
      <c r="R53920" s="65"/>
      <c r="X53920" s="65"/>
      <c r="Y53920" s="65"/>
      <c r="Z53920" s="65"/>
      <c r="AA53920" s="65"/>
      <c r="AB53920" s="65"/>
      <c r="AC53920" s="65"/>
      <c r="AJ53920" s="66"/>
    </row>
    <row r="53921" spans="17:36" ht="4.5" customHeight="1" x14ac:dyDescent="0.2">
      <c r="Q53921" s="65"/>
      <c r="R53921" s="65"/>
      <c r="X53921" s="65"/>
      <c r="Y53921" s="65"/>
      <c r="Z53921" s="65"/>
      <c r="AA53921" s="65"/>
      <c r="AB53921" s="65"/>
      <c r="AC53921" s="65"/>
      <c r="AJ53921" s="66"/>
    </row>
    <row r="53922" spans="17:36" ht="4.5" customHeight="1" x14ac:dyDescent="0.2">
      <c r="Q53922" s="65"/>
      <c r="R53922" s="65"/>
      <c r="X53922" s="65"/>
      <c r="Y53922" s="65"/>
      <c r="Z53922" s="65"/>
      <c r="AA53922" s="65"/>
      <c r="AB53922" s="65"/>
      <c r="AC53922" s="65"/>
      <c r="AJ53922" s="66"/>
    </row>
    <row r="53923" spans="17:36" ht="4.5" customHeight="1" x14ac:dyDescent="0.2">
      <c r="Q53923" s="65"/>
      <c r="R53923" s="65"/>
      <c r="X53923" s="65"/>
      <c r="Y53923" s="65"/>
      <c r="Z53923" s="65"/>
      <c r="AA53923" s="65"/>
      <c r="AB53923" s="65"/>
      <c r="AC53923" s="65"/>
      <c r="AJ53923" s="66"/>
    </row>
    <row r="53924" spans="17:36" ht="4.5" customHeight="1" x14ac:dyDescent="0.2">
      <c r="Q53924" s="65"/>
      <c r="R53924" s="65"/>
      <c r="X53924" s="65"/>
      <c r="Y53924" s="65"/>
      <c r="Z53924" s="65"/>
      <c r="AA53924" s="65"/>
      <c r="AB53924" s="65"/>
      <c r="AC53924" s="65"/>
      <c r="AJ53924" s="66"/>
    </row>
    <row r="53925" spans="17:36" ht="4.5" customHeight="1" x14ac:dyDescent="0.2">
      <c r="Q53925" s="65"/>
      <c r="R53925" s="65"/>
      <c r="X53925" s="65"/>
      <c r="Y53925" s="65"/>
      <c r="Z53925" s="65"/>
      <c r="AA53925" s="65"/>
      <c r="AB53925" s="65"/>
      <c r="AC53925" s="65"/>
      <c r="AJ53925" s="66"/>
    </row>
    <row r="53926" spans="17:36" ht="4.5" customHeight="1" x14ac:dyDescent="0.2">
      <c r="Q53926" s="65"/>
      <c r="R53926" s="65"/>
      <c r="X53926" s="65"/>
      <c r="Y53926" s="65"/>
      <c r="Z53926" s="65"/>
      <c r="AA53926" s="65"/>
      <c r="AB53926" s="65"/>
      <c r="AC53926" s="65"/>
      <c r="AJ53926" s="66"/>
    </row>
    <row r="53927" spans="17:36" ht="4.5" customHeight="1" x14ac:dyDescent="0.2">
      <c r="Q53927" s="65"/>
      <c r="R53927" s="65"/>
      <c r="X53927" s="65"/>
      <c r="Y53927" s="65"/>
      <c r="Z53927" s="65"/>
      <c r="AA53927" s="65"/>
      <c r="AB53927" s="65"/>
      <c r="AC53927" s="65"/>
      <c r="AJ53927" s="66"/>
    </row>
    <row r="53928" spans="17:36" ht="4.5" customHeight="1" x14ac:dyDescent="0.2">
      <c r="Q53928" s="65"/>
      <c r="R53928" s="65"/>
      <c r="X53928" s="65"/>
      <c r="Y53928" s="65"/>
      <c r="Z53928" s="65"/>
      <c r="AA53928" s="65"/>
      <c r="AB53928" s="65"/>
      <c r="AC53928" s="65"/>
      <c r="AJ53928" s="66"/>
    </row>
    <row r="53929" spans="17:36" ht="4.5" customHeight="1" x14ac:dyDescent="0.2">
      <c r="Q53929" s="65"/>
      <c r="R53929" s="65"/>
      <c r="X53929" s="65"/>
      <c r="Y53929" s="65"/>
      <c r="Z53929" s="65"/>
      <c r="AA53929" s="65"/>
      <c r="AB53929" s="65"/>
      <c r="AC53929" s="65"/>
      <c r="AJ53929" s="66"/>
    </row>
    <row r="53930" spans="17:36" ht="4.5" customHeight="1" x14ac:dyDescent="0.2">
      <c r="Q53930" s="65"/>
      <c r="R53930" s="65"/>
      <c r="X53930" s="65"/>
      <c r="Y53930" s="65"/>
      <c r="Z53930" s="65"/>
      <c r="AA53930" s="65"/>
      <c r="AB53930" s="65"/>
      <c r="AC53930" s="65"/>
      <c r="AJ53930" s="66"/>
    </row>
    <row r="53931" spans="17:36" ht="4.5" customHeight="1" x14ac:dyDescent="0.2">
      <c r="Q53931" s="65"/>
      <c r="R53931" s="65"/>
      <c r="X53931" s="65"/>
      <c r="Y53931" s="65"/>
      <c r="Z53931" s="65"/>
      <c r="AA53931" s="65"/>
      <c r="AB53931" s="65"/>
      <c r="AC53931" s="65"/>
      <c r="AJ53931" s="66"/>
    </row>
    <row r="53932" spans="17:36" ht="4.5" customHeight="1" x14ac:dyDescent="0.2">
      <c r="Q53932" s="65"/>
      <c r="R53932" s="65"/>
      <c r="X53932" s="65"/>
      <c r="Y53932" s="65"/>
      <c r="Z53932" s="65"/>
      <c r="AA53932" s="65"/>
      <c r="AB53932" s="65"/>
      <c r="AC53932" s="65"/>
      <c r="AJ53932" s="66"/>
    </row>
    <row r="53933" spans="17:36" ht="4.5" customHeight="1" x14ac:dyDescent="0.2">
      <c r="Q53933" s="65"/>
      <c r="R53933" s="65"/>
      <c r="X53933" s="65"/>
      <c r="Y53933" s="65"/>
      <c r="Z53933" s="65"/>
      <c r="AA53933" s="65"/>
      <c r="AB53933" s="65"/>
      <c r="AC53933" s="65"/>
      <c r="AJ53933" s="66"/>
    </row>
    <row r="53934" spans="17:36" ht="4.5" customHeight="1" x14ac:dyDescent="0.2">
      <c r="Q53934" s="65"/>
      <c r="R53934" s="65"/>
      <c r="X53934" s="65"/>
      <c r="Y53934" s="65"/>
      <c r="Z53934" s="65"/>
      <c r="AA53934" s="65"/>
      <c r="AB53934" s="65"/>
      <c r="AC53934" s="65"/>
      <c r="AJ53934" s="66"/>
    </row>
    <row r="53935" spans="17:36" ht="4.5" customHeight="1" x14ac:dyDescent="0.2">
      <c r="Q53935" s="65"/>
      <c r="R53935" s="65"/>
      <c r="X53935" s="65"/>
      <c r="Y53935" s="65"/>
      <c r="Z53935" s="65"/>
      <c r="AA53935" s="65"/>
      <c r="AB53935" s="65"/>
      <c r="AC53935" s="65"/>
      <c r="AJ53935" s="66"/>
    </row>
    <row r="53936" spans="17:36" ht="4.5" customHeight="1" x14ac:dyDescent="0.2">
      <c r="Q53936" s="65"/>
      <c r="R53936" s="65"/>
      <c r="X53936" s="65"/>
      <c r="Y53936" s="65"/>
      <c r="Z53936" s="65"/>
      <c r="AA53936" s="65"/>
      <c r="AB53936" s="65"/>
      <c r="AC53936" s="65"/>
      <c r="AJ53936" s="66"/>
    </row>
    <row r="53937" spans="17:36" ht="4.5" customHeight="1" x14ac:dyDescent="0.2">
      <c r="Q53937" s="65"/>
      <c r="R53937" s="65"/>
      <c r="X53937" s="65"/>
      <c r="Y53937" s="65"/>
      <c r="Z53937" s="65"/>
      <c r="AA53937" s="65"/>
      <c r="AB53937" s="65"/>
      <c r="AC53937" s="65"/>
      <c r="AJ53937" s="66"/>
    </row>
    <row r="53938" spans="17:36" ht="4.5" customHeight="1" x14ac:dyDescent="0.2">
      <c r="Q53938" s="65"/>
      <c r="R53938" s="65"/>
      <c r="X53938" s="65"/>
      <c r="Y53938" s="65"/>
      <c r="Z53938" s="65"/>
      <c r="AA53938" s="65"/>
      <c r="AB53938" s="65"/>
      <c r="AC53938" s="65"/>
      <c r="AJ53938" s="66"/>
    </row>
    <row r="53939" spans="17:36" ht="4.5" customHeight="1" x14ac:dyDescent="0.2">
      <c r="Q53939" s="65"/>
      <c r="R53939" s="65"/>
      <c r="X53939" s="65"/>
      <c r="Y53939" s="65"/>
      <c r="Z53939" s="65"/>
      <c r="AA53939" s="65"/>
      <c r="AB53939" s="65"/>
      <c r="AC53939" s="65"/>
      <c r="AJ53939" s="66"/>
    </row>
    <row r="53940" spans="17:36" ht="4.5" customHeight="1" x14ac:dyDescent="0.2">
      <c r="Q53940" s="65"/>
      <c r="R53940" s="65"/>
      <c r="X53940" s="65"/>
      <c r="Y53940" s="65"/>
      <c r="Z53940" s="65"/>
      <c r="AA53940" s="65"/>
      <c r="AB53940" s="65"/>
      <c r="AC53940" s="65"/>
      <c r="AJ53940" s="66"/>
    </row>
    <row r="53941" spans="17:36" ht="4.5" customHeight="1" x14ac:dyDescent="0.2">
      <c r="Q53941" s="65"/>
      <c r="R53941" s="65"/>
      <c r="X53941" s="65"/>
      <c r="Y53941" s="65"/>
      <c r="Z53941" s="65"/>
      <c r="AA53941" s="65"/>
      <c r="AB53941" s="65"/>
      <c r="AC53941" s="65"/>
      <c r="AJ53941" s="66"/>
    </row>
    <row r="53942" spans="17:36" ht="4.5" customHeight="1" x14ac:dyDescent="0.2">
      <c r="Q53942" s="65"/>
      <c r="R53942" s="65"/>
      <c r="X53942" s="65"/>
      <c r="Y53942" s="65"/>
      <c r="Z53942" s="65"/>
      <c r="AA53942" s="65"/>
      <c r="AB53942" s="65"/>
      <c r="AC53942" s="65"/>
      <c r="AJ53942" s="66"/>
    </row>
    <row r="53943" spans="17:36" ht="4.5" customHeight="1" x14ac:dyDescent="0.2">
      <c r="Q53943" s="65"/>
      <c r="R53943" s="65"/>
      <c r="X53943" s="65"/>
      <c r="Y53943" s="65"/>
      <c r="Z53943" s="65"/>
      <c r="AA53943" s="65"/>
      <c r="AB53943" s="65"/>
      <c r="AC53943" s="65"/>
      <c r="AJ53943" s="66"/>
    </row>
    <row r="53944" spans="17:36" ht="4.5" customHeight="1" x14ac:dyDescent="0.2">
      <c r="Q53944" s="65"/>
      <c r="R53944" s="65"/>
      <c r="X53944" s="65"/>
      <c r="Y53944" s="65"/>
      <c r="Z53944" s="65"/>
      <c r="AA53944" s="65"/>
      <c r="AB53944" s="65"/>
      <c r="AC53944" s="65"/>
      <c r="AJ53944" s="66"/>
    </row>
    <row r="53945" spans="17:36" ht="4.5" customHeight="1" x14ac:dyDescent="0.2">
      <c r="Q53945" s="65"/>
      <c r="R53945" s="65"/>
      <c r="X53945" s="65"/>
      <c r="Y53945" s="65"/>
      <c r="Z53945" s="65"/>
      <c r="AA53945" s="65"/>
      <c r="AB53945" s="65"/>
      <c r="AC53945" s="65"/>
      <c r="AJ53945" s="66"/>
    </row>
    <row r="53946" spans="17:36" ht="4.5" customHeight="1" x14ac:dyDescent="0.2">
      <c r="Q53946" s="65"/>
      <c r="R53946" s="65"/>
      <c r="X53946" s="65"/>
      <c r="Y53946" s="65"/>
      <c r="Z53946" s="65"/>
      <c r="AA53946" s="65"/>
      <c r="AB53946" s="65"/>
      <c r="AC53946" s="65"/>
      <c r="AJ53946" s="66"/>
    </row>
    <row r="53947" spans="17:36" ht="4.5" customHeight="1" x14ac:dyDescent="0.2">
      <c r="Q53947" s="65"/>
      <c r="R53947" s="65"/>
      <c r="X53947" s="65"/>
      <c r="Y53947" s="65"/>
      <c r="Z53947" s="65"/>
      <c r="AA53947" s="65"/>
      <c r="AB53947" s="65"/>
      <c r="AC53947" s="65"/>
      <c r="AJ53947" s="66"/>
    </row>
    <row r="53948" spans="17:36" ht="4.5" customHeight="1" x14ac:dyDescent="0.2">
      <c r="Q53948" s="65"/>
      <c r="R53948" s="65"/>
      <c r="X53948" s="65"/>
      <c r="Y53948" s="65"/>
      <c r="Z53948" s="65"/>
      <c r="AA53948" s="65"/>
      <c r="AB53948" s="65"/>
      <c r="AC53948" s="65"/>
      <c r="AJ53948" s="66"/>
    </row>
    <row r="53949" spans="17:36" ht="4.5" customHeight="1" x14ac:dyDescent="0.2">
      <c r="Q53949" s="65"/>
      <c r="R53949" s="65"/>
      <c r="X53949" s="65"/>
      <c r="Y53949" s="65"/>
      <c r="Z53949" s="65"/>
      <c r="AA53949" s="65"/>
      <c r="AB53949" s="65"/>
      <c r="AC53949" s="65"/>
      <c r="AJ53949" s="66"/>
    </row>
    <row r="53950" spans="17:36" ht="4.5" customHeight="1" x14ac:dyDescent="0.2">
      <c r="Q53950" s="65"/>
      <c r="R53950" s="65"/>
      <c r="X53950" s="65"/>
      <c r="Y53950" s="65"/>
      <c r="Z53950" s="65"/>
      <c r="AA53950" s="65"/>
      <c r="AB53950" s="65"/>
      <c r="AC53950" s="65"/>
      <c r="AJ53950" s="66"/>
    </row>
    <row r="53951" spans="17:36" ht="4.5" customHeight="1" x14ac:dyDescent="0.2">
      <c r="Q53951" s="65"/>
      <c r="R53951" s="65"/>
      <c r="X53951" s="65"/>
      <c r="Y53951" s="65"/>
      <c r="Z53951" s="65"/>
      <c r="AA53951" s="65"/>
      <c r="AB53951" s="65"/>
      <c r="AC53951" s="65"/>
      <c r="AJ53951" s="66"/>
    </row>
    <row r="53952" spans="17:36" ht="4.5" customHeight="1" x14ac:dyDescent="0.2">
      <c r="Q53952" s="65"/>
      <c r="R53952" s="65"/>
      <c r="X53952" s="65"/>
      <c r="Y53952" s="65"/>
      <c r="Z53952" s="65"/>
      <c r="AA53952" s="65"/>
      <c r="AB53952" s="65"/>
      <c r="AC53952" s="65"/>
      <c r="AJ53952" s="66"/>
    </row>
    <row r="53953" spans="17:36" ht="4.5" customHeight="1" x14ac:dyDescent="0.2">
      <c r="Q53953" s="65"/>
      <c r="R53953" s="65"/>
      <c r="X53953" s="65"/>
      <c r="Y53953" s="65"/>
      <c r="Z53953" s="65"/>
      <c r="AA53953" s="65"/>
      <c r="AB53953" s="65"/>
      <c r="AC53953" s="65"/>
      <c r="AJ53953" s="66"/>
    </row>
    <row r="53954" spans="17:36" ht="4.5" customHeight="1" x14ac:dyDescent="0.2">
      <c r="Q53954" s="65"/>
      <c r="R53954" s="65"/>
      <c r="X53954" s="65"/>
      <c r="Y53954" s="65"/>
      <c r="Z53954" s="65"/>
      <c r="AA53954" s="65"/>
      <c r="AB53954" s="65"/>
      <c r="AC53954" s="65"/>
      <c r="AJ53954" s="66"/>
    </row>
    <row r="53955" spans="17:36" ht="4.5" customHeight="1" x14ac:dyDescent="0.2">
      <c r="Q53955" s="65"/>
      <c r="R53955" s="65"/>
      <c r="X53955" s="65"/>
      <c r="Y53955" s="65"/>
      <c r="Z53955" s="65"/>
      <c r="AA53955" s="65"/>
      <c r="AB53955" s="65"/>
      <c r="AC53955" s="65"/>
      <c r="AJ53955" s="66"/>
    </row>
    <row r="53956" spans="17:36" ht="4.5" customHeight="1" x14ac:dyDescent="0.2">
      <c r="Q53956" s="65"/>
      <c r="R53956" s="65"/>
      <c r="X53956" s="65"/>
      <c r="Y53956" s="65"/>
      <c r="Z53956" s="65"/>
      <c r="AA53956" s="65"/>
      <c r="AB53956" s="65"/>
      <c r="AC53956" s="65"/>
      <c r="AJ53956" s="66"/>
    </row>
    <row r="53957" spans="17:36" ht="4.5" customHeight="1" x14ac:dyDescent="0.2">
      <c r="Q53957" s="65"/>
      <c r="R53957" s="65"/>
      <c r="X53957" s="65"/>
      <c r="Y53957" s="65"/>
      <c r="Z53957" s="65"/>
      <c r="AA53957" s="65"/>
      <c r="AB53957" s="65"/>
      <c r="AC53957" s="65"/>
      <c r="AJ53957" s="66"/>
    </row>
    <row r="53958" spans="17:36" ht="4.5" customHeight="1" x14ac:dyDescent="0.2">
      <c r="Q53958" s="65"/>
      <c r="R53958" s="65"/>
      <c r="X53958" s="65"/>
      <c r="Y53958" s="65"/>
      <c r="Z53958" s="65"/>
      <c r="AA53958" s="65"/>
      <c r="AB53958" s="65"/>
      <c r="AC53958" s="65"/>
      <c r="AJ53958" s="66"/>
    </row>
    <row r="53959" spans="17:36" ht="4.5" customHeight="1" x14ac:dyDescent="0.2">
      <c r="Q53959" s="65"/>
      <c r="R53959" s="65"/>
      <c r="X53959" s="65"/>
      <c r="Y53959" s="65"/>
      <c r="Z53959" s="65"/>
      <c r="AA53959" s="65"/>
      <c r="AB53959" s="65"/>
      <c r="AC53959" s="65"/>
      <c r="AJ53959" s="66"/>
    </row>
    <row r="53960" spans="17:36" ht="4.5" customHeight="1" x14ac:dyDescent="0.2">
      <c r="Q53960" s="65"/>
      <c r="R53960" s="65"/>
      <c r="X53960" s="65"/>
      <c r="Y53960" s="65"/>
      <c r="Z53960" s="65"/>
      <c r="AA53960" s="65"/>
      <c r="AB53960" s="65"/>
      <c r="AC53960" s="65"/>
      <c r="AJ53960" s="66"/>
    </row>
    <row r="53961" spans="17:36" ht="4.5" customHeight="1" x14ac:dyDescent="0.2">
      <c r="Q53961" s="65"/>
      <c r="R53961" s="65"/>
      <c r="X53961" s="65"/>
      <c r="Y53961" s="65"/>
      <c r="Z53961" s="65"/>
      <c r="AA53961" s="65"/>
      <c r="AB53961" s="65"/>
      <c r="AC53961" s="65"/>
      <c r="AJ53961" s="66"/>
    </row>
    <row r="53962" spans="17:36" ht="4.5" customHeight="1" x14ac:dyDescent="0.2">
      <c r="Q53962" s="65"/>
      <c r="R53962" s="65"/>
      <c r="X53962" s="65"/>
      <c r="Y53962" s="65"/>
      <c r="Z53962" s="65"/>
      <c r="AA53962" s="65"/>
      <c r="AB53962" s="65"/>
      <c r="AC53962" s="65"/>
      <c r="AJ53962" s="66"/>
    </row>
    <row r="53963" spans="17:36" ht="4.5" customHeight="1" x14ac:dyDescent="0.2">
      <c r="Q53963" s="65"/>
      <c r="R53963" s="65"/>
      <c r="X53963" s="65"/>
      <c r="Y53963" s="65"/>
      <c r="Z53963" s="65"/>
      <c r="AA53963" s="65"/>
      <c r="AB53963" s="65"/>
      <c r="AC53963" s="65"/>
      <c r="AJ53963" s="66"/>
    </row>
    <row r="53964" spans="17:36" ht="4.5" customHeight="1" x14ac:dyDescent="0.2">
      <c r="Q53964" s="65"/>
      <c r="R53964" s="65"/>
      <c r="X53964" s="65"/>
      <c r="Y53964" s="65"/>
      <c r="Z53964" s="65"/>
      <c r="AA53964" s="65"/>
      <c r="AB53964" s="65"/>
      <c r="AC53964" s="65"/>
      <c r="AJ53964" s="66"/>
    </row>
    <row r="53965" spans="17:36" ht="4.5" customHeight="1" x14ac:dyDescent="0.2">
      <c r="Q53965" s="65"/>
      <c r="R53965" s="65"/>
      <c r="X53965" s="65"/>
      <c r="Y53965" s="65"/>
      <c r="Z53965" s="65"/>
      <c r="AA53965" s="65"/>
      <c r="AB53965" s="65"/>
      <c r="AC53965" s="65"/>
      <c r="AJ53965" s="66"/>
    </row>
    <row r="53966" spans="17:36" ht="4.5" customHeight="1" x14ac:dyDescent="0.2">
      <c r="Q53966" s="65"/>
      <c r="R53966" s="65"/>
      <c r="X53966" s="65"/>
      <c r="Y53966" s="65"/>
      <c r="Z53966" s="65"/>
      <c r="AA53966" s="65"/>
      <c r="AB53966" s="65"/>
      <c r="AC53966" s="65"/>
      <c r="AJ53966" s="66"/>
    </row>
    <row r="53967" spans="17:36" ht="4.5" customHeight="1" x14ac:dyDescent="0.2">
      <c r="Q53967" s="65"/>
      <c r="R53967" s="65"/>
      <c r="X53967" s="65"/>
      <c r="Y53967" s="65"/>
      <c r="Z53967" s="65"/>
      <c r="AA53967" s="65"/>
      <c r="AB53967" s="65"/>
      <c r="AC53967" s="65"/>
      <c r="AJ53967" s="66"/>
    </row>
    <row r="53968" spans="17:36" ht="4.5" customHeight="1" x14ac:dyDescent="0.2">
      <c r="Q53968" s="65"/>
      <c r="R53968" s="65"/>
      <c r="X53968" s="65"/>
      <c r="Y53968" s="65"/>
      <c r="Z53968" s="65"/>
      <c r="AA53968" s="65"/>
      <c r="AB53968" s="65"/>
      <c r="AC53968" s="65"/>
      <c r="AJ53968" s="66"/>
    </row>
    <row r="53969" spans="17:36" ht="4.5" customHeight="1" x14ac:dyDescent="0.2">
      <c r="Q53969" s="65"/>
      <c r="R53969" s="65"/>
      <c r="X53969" s="65"/>
      <c r="Y53969" s="65"/>
      <c r="Z53969" s="65"/>
      <c r="AA53969" s="65"/>
      <c r="AB53969" s="65"/>
      <c r="AC53969" s="65"/>
      <c r="AJ53969" s="66"/>
    </row>
    <row r="53970" spans="17:36" ht="4.5" customHeight="1" x14ac:dyDescent="0.2">
      <c r="Q53970" s="65"/>
      <c r="R53970" s="65"/>
      <c r="X53970" s="65"/>
      <c r="Y53970" s="65"/>
      <c r="Z53970" s="65"/>
      <c r="AA53970" s="65"/>
      <c r="AB53970" s="65"/>
      <c r="AC53970" s="65"/>
      <c r="AJ53970" s="66"/>
    </row>
    <row r="53971" spans="17:36" ht="4.5" customHeight="1" x14ac:dyDescent="0.2">
      <c r="Q53971" s="65"/>
      <c r="R53971" s="65"/>
      <c r="X53971" s="65"/>
      <c r="Y53971" s="65"/>
      <c r="Z53971" s="65"/>
      <c r="AA53971" s="65"/>
      <c r="AB53971" s="65"/>
      <c r="AC53971" s="65"/>
      <c r="AJ53971" s="66"/>
    </row>
    <row r="53972" spans="17:36" ht="4.5" customHeight="1" x14ac:dyDescent="0.2">
      <c r="Q53972" s="65"/>
      <c r="R53972" s="65"/>
      <c r="X53972" s="65"/>
      <c r="Y53972" s="65"/>
      <c r="Z53972" s="65"/>
      <c r="AA53972" s="65"/>
      <c r="AB53972" s="65"/>
      <c r="AC53972" s="65"/>
      <c r="AJ53972" s="66"/>
    </row>
    <row r="53973" spans="17:36" ht="4.5" customHeight="1" x14ac:dyDescent="0.2">
      <c r="Q53973" s="65"/>
      <c r="R53973" s="65"/>
      <c r="X53973" s="65"/>
      <c r="Y53973" s="65"/>
      <c r="Z53973" s="65"/>
      <c r="AA53973" s="65"/>
      <c r="AB53973" s="65"/>
      <c r="AC53973" s="65"/>
      <c r="AJ53973" s="66"/>
    </row>
    <row r="53974" spans="17:36" ht="4.5" customHeight="1" x14ac:dyDescent="0.2">
      <c r="Q53974" s="65"/>
      <c r="R53974" s="65"/>
      <c r="X53974" s="65"/>
      <c r="Y53974" s="65"/>
      <c r="Z53974" s="65"/>
      <c r="AA53974" s="65"/>
      <c r="AB53974" s="65"/>
      <c r="AC53974" s="65"/>
      <c r="AJ53974" s="66"/>
    </row>
    <row r="53975" spans="17:36" ht="4.5" customHeight="1" x14ac:dyDescent="0.2">
      <c r="Q53975" s="65"/>
      <c r="R53975" s="65"/>
      <c r="X53975" s="65"/>
      <c r="Y53975" s="65"/>
      <c r="Z53975" s="65"/>
      <c r="AA53975" s="65"/>
      <c r="AB53975" s="65"/>
      <c r="AC53975" s="65"/>
      <c r="AJ53975" s="66"/>
    </row>
    <row r="53976" spans="17:36" ht="4.5" customHeight="1" x14ac:dyDescent="0.2">
      <c r="Q53976" s="65"/>
      <c r="R53976" s="65"/>
      <c r="X53976" s="65"/>
      <c r="Y53976" s="65"/>
      <c r="Z53976" s="65"/>
      <c r="AA53976" s="65"/>
      <c r="AB53976" s="65"/>
      <c r="AC53976" s="65"/>
      <c r="AJ53976" s="66"/>
    </row>
    <row r="53977" spans="17:36" ht="4.5" customHeight="1" x14ac:dyDescent="0.2">
      <c r="Q53977" s="65"/>
      <c r="R53977" s="65"/>
      <c r="X53977" s="65"/>
      <c r="Y53977" s="65"/>
      <c r="Z53977" s="65"/>
      <c r="AA53977" s="65"/>
      <c r="AB53977" s="65"/>
      <c r="AC53977" s="65"/>
      <c r="AJ53977" s="66"/>
    </row>
    <row r="53978" spans="17:36" ht="4.5" customHeight="1" x14ac:dyDescent="0.2">
      <c r="Q53978" s="65"/>
      <c r="R53978" s="65"/>
      <c r="X53978" s="65"/>
      <c r="Y53978" s="65"/>
      <c r="Z53978" s="65"/>
      <c r="AA53978" s="65"/>
      <c r="AB53978" s="65"/>
      <c r="AC53978" s="65"/>
      <c r="AJ53978" s="66"/>
    </row>
    <row r="53979" spans="17:36" ht="4.5" customHeight="1" x14ac:dyDescent="0.2">
      <c r="Q53979" s="65"/>
      <c r="R53979" s="65"/>
      <c r="X53979" s="65"/>
      <c r="Y53979" s="65"/>
      <c r="Z53979" s="65"/>
      <c r="AA53979" s="65"/>
      <c r="AB53979" s="65"/>
      <c r="AC53979" s="65"/>
      <c r="AJ53979" s="66"/>
    </row>
    <row r="53980" spans="17:36" ht="4.5" customHeight="1" x14ac:dyDescent="0.2">
      <c r="Q53980" s="65"/>
      <c r="R53980" s="65"/>
      <c r="X53980" s="65"/>
      <c r="Y53980" s="65"/>
      <c r="Z53980" s="65"/>
      <c r="AA53980" s="65"/>
      <c r="AB53980" s="65"/>
      <c r="AC53980" s="65"/>
      <c r="AJ53980" s="66"/>
    </row>
    <row r="53981" spans="17:36" ht="4.5" customHeight="1" x14ac:dyDescent="0.2">
      <c r="Q53981" s="65"/>
      <c r="R53981" s="65"/>
      <c r="X53981" s="65"/>
      <c r="Y53981" s="65"/>
      <c r="Z53981" s="65"/>
      <c r="AA53981" s="65"/>
      <c r="AB53981" s="65"/>
      <c r="AC53981" s="65"/>
      <c r="AJ53981" s="66"/>
    </row>
    <row r="53982" spans="17:36" ht="4.5" customHeight="1" x14ac:dyDescent="0.2">
      <c r="Q53982" s="65"/>
      <c r="R53982" s="65"/>
      <c r="X53982" s="65"/>
      <c r="Y53982" s="65"/>
      <c r="Z53982" s="65"/>
      <c r="AA53982" s="65"/>
      <c r="AB53982" s="65"/>
      <c r="AC53982" s="65"/>
      <c r="AJ53982" s="66"/>
    </row>
    <row r="53983" spans="17:36" ht="4.5" customHeight="1" x14ac:dyDescent="0.2">
      <c r="Q53983" s="65"/>
      <c r="R53983" s="65"/>
      <c r="X53983" s="65"/>
      <c r="Y53983" s="65"/>
      <c r="Z53983" s="65"/>
      <c r="AA53983" s="65"/>
      <c r="AB53983" s="65"/>
      <c r="AC53983" s="65"/>
      <c r="AJ53983" s="66"/>
    </row>
    <row r="53984" spans="17:36" ht="4.5" customHeight="1" x14ac:dyDescent="0.2">
      <c r="Q53984" s="65"/>
      <c r="R53984" s="65"/>
      <c r="X53984" s="65"/>
      <c r="Y53984" s="65"/>
      <c r="Z53984" s="65"/>
      <c r="AA53984" s="65"/>
      <c r="AB53984" s="65"/>
      <c r="AC53984" s="65"/>
      <c r="AJ53984" s="66"/>
    </row>
    <row r="53985" spans="17:36" ht="4.5" customHeight="1" x14ac:dyDescent="0.2">
      <c r="Q53985" s="65"/>
      <c r="R53985" s="65"/>
      <c r="X53985" s="65"/>
      <c r="Y53985" s="65"/>
      <c r="Z53985" s="65"/>
      <c r="AA53985" s="65"/>
      <c r="AB53985" s="65"/>
      <c r="AC53985" s="65"/>
      <c r="AJ53985" s="66"/>
    </row>
    <row r="53986" spans="17:36" ht="4.5" customHeight="1" x14ac:dyDescent="0.2">
      <c r="Q53986" s="65"/>
      <c r="R53986" s="65"/>
      <c r="X53986" s="65"/>
      <c r="Y53986" s="65"/>
      <c r="Z53986" s="65"/>
      <c r="AA53986" s="65"/>
      <c r="AB53986" s="65"/>
      <c r="AC53986" s="65"/>
      <c r="AJ53986" s="66"/>
    </row>
    <row r="53987" spans="17:36" ht="4.5" customHeight="1" x14ac:dyDescent="0.2">
      <c r="Q53987" s="65"/>
      <c r="R53987" s="65"/>
      <c r="X53987" s="65"/>
      <c r="Y53987" s="65"/>
      <c r="Z53987" s="65"/>
      <c r="AA53987" s="65"/>
      <c r="AB53987" s="65"/>
      <c r="AC53987" s="65"/>
      <c r="AJ53987" s="66"/>
    </row>
    <row r="53988" spans="17:36" ht="4.5" customHeight="1" x14ac:dyDescent="0.2">
      <c r="Q53988" s="65"/>
      <c r="R53988" s="65"/>
      <c r="X53988" s="65"/>
      <c r="Y53988" s="65"/>
      <c r="Z53988" s="65"/>
      <c r="AA53988" s="65"/>
      <c r="AB53988" s="65"/>
      <c r="AC53988" s="65"/>
      <c r="AJ53988" s="66"/>
    </row>
    <row r="53989" spans="17:36" ht="4.5" customHeight="1" x14ac:dyDescent="0.2">
      <c r="Q53989" s="65"/>
      <c r="R53989" s="65"/>
      <c r="X53989" s="65"/>
      <c r="Y53989" s="65"/>
      <c r="Z53989" s="65"/>
      <c r="AA53989" s="65"/>
      <c r="AB53989" s="65"/>
      <c r="AC53989" s="65"/>
      <c r="AJ53989" s="66"/>
    </row>
    <row r="53990" spans="17:36" ht="4.5" customHeight="1" x14ac:dyDescent="0.2">
      <c r="Q53990" s="65"/>
      <c r="R53990" s="65"/>
      <c r="X53990" s="65"/>
      <c r="Y53990" s="65"/>
      <c r="Z53990" s="65"/>
      <c r="AA53990" s="65"/>
      <c r="AB53990" s="65"/>
      <c r="AC53990" s="65"/>
      <c r="AJ53990" s="66"/>
    </row>
    <row r="53991" spans="17:36" ht="4.5" customHeight="1" x14ac:dyDescent="0.2">
      <c r="Q53991" s="65"/>
      <c r="R53991" s="65"/>
      <c r="X53991" s="65"/>
      <c r="Y53991" s="65"/>
      <c r="Z53991" s="65"/>
      <c r="AA53991" s="65"/>
      <c r="AB53991" s="65"/>
      <c r="AC53991" s="65"/>
      <c r="AJ53991" s="66"/>
    </row>
    <row r="53992" spans="17:36" ht="4.5" customHeight="1" x14ac:dyDescent="0.2">
      <c r="Q53992" s="65"/>
      <c r="R53992" s="65"/>
      <c r="X53992" s="65"/>
      <c r="Y53992" s="65"/>
      <c r="Z53992" s="65"/>
      <c r="AA53992" s="65"/>
      <c r="AB53992" s="65"/>
      <c r="AC53992" s="65"/>
      <c r="AJ53992" s="66"/>
    </row>
    <row r="53993" spans="17:36" ht="4.5" customHeight="1" x14ac:dyDescent="0.2">
      <c r="Q53993" s="65"/>
      <c r="R53993" s="65"/>
      <c r="X53993" s="65"/>
      <c r="Y53993" s="65"/>
      <c r="Z53993" s="65"/>
      <c r="AA53993" s="65"/>
      <c r="AB53993" s="65"/>
      <c r="AC53993" s="65"/>
      <c r="AJ53993" s="66"/>
    </row>
    <row r="53994" spans="17:36" ht="4.5" customHeight="1" x14ac:dyDescent="0.2">
      <c r="Q53994" s="65"/>
      <c r="R53994" s="65"/>
      <c r="X53994" s="65"/>
      <c r="Y53994" s="65"/>
      <c r="Z53994" s="65"/>
      <c r="AA53994" s="65"/>
      <c r="AB53994" s="65"/>
      <c r="AC53994" s="65"/>
      <c r="AJ53994" s="66"/>
    </row>
    <row r="53995" spans="17:36" ht="4.5" customHeight="1" x14ac:dyDescent="0.2">
      <c r="Q53995" s="65"/>
      <c r="R53995" s="65"/>
      <c r="X53995" s="65"/>
      <c r="Y53995" s="65"/>
      <c r="Z53995" s="65"/>
      <c r="AA53995" s="65"/>
      <c r="AB53995" s="65"/>
      <c r="AC53995" s="65"/>
      <c r="AJ53995" s="66"/>
    </row>
    <row r="53996" spans="17:36" ht="4.5" customHeight="1" x14ac:dyDescent="0.2">
      <c r="Q53996" s="65"/>
      <c r="R53996" s="65"/>
      <c r="X53996" s="65"/>
      <c r="Y53996" s="65"/>
      <c r="Z53996" s="65"/>
      <c r="AA53996" s="65"/>
      <c r="AB53996" s="65"/>
      <c r="AC53996" s="65"/>
      <c r="AJ53996" s="66"/>
    </row>
    <row r="53997" spans="17:36" ht="4.5" customHeight="1" x14ac:dyDescent="0.2">
      <c r="Q53997" s="65"/>
      <c r="R53997" s="65"/>
      <c r="X53997" s="65"/>
      <c r="Y53997" s="65"/>
      <c r="Z53997" s="65"/>
      <c r="AA53997" s="65"/>
      <c r="AB53997" s="65"/>
      <c r="AC53997" s="65"/>
      <c r="AJ53997" s="66"/>
    </row>
    <row r="53998" spans="17:36" ht="4.5" customHeight="1" x14ac:dyDescent="0.2">
      <c r="Q53998" s="65"/>
      <c r="R53998" s="65"/>
      <c r="X53998" s="65"/>
      <c r="Y53998" s="65"/>
      <c r="Z53998" s="65"/>
      <c r="AA53998" s="65"/>
      <c r="AB53998" s="65"/>
      <c r="AC53998" s="65"/>
      <c r="AJ53998" s="66"/>
    </row>
    <row r="53999" spans="17:36" ht="4.5" customHeight="1" x14ac:dyDescent="0.2">
      <c r="Q53999" s="65"/>
      <c r="R53999" s="65"/>
      <c r="X53999" s="65"/>
      <c r="Y53999" s="65"/>
      <c r="Z53999" s="65"/>
      <c r="AA53999" s="65"/>
      <c r="AB53999" s="65"/>
      <c r="AC53999" s="65"/>
      <c r="AJ53999" s="66"/>
    </row>
    <row r="54000" spans="17:36" ht="4.5" customHeight="1" x14ac:dyDescent="0.2">
      <c r="Q54000" s="65"/>
      <c r="R54000" s="65"/>
      <c r="X54000" s="65"/>
      <c r="Y54000" s="65"/>
      <c r="Z54000" s="65"/>
      <c r="AA54000" s="65"/>
      <c r="AB54000" s="65"/>
      <c r="AC54000" s="65"/>
      <c r="AJ54000" s="66"/>
    </row>
    <row r="54001" spans="17:36" ht="4.5" customHeight="1" x14ac:dyDescent="0.2">
      <c r="Q54001" s="65"/>
      <c r="R54001" s="65"/>
      <c r="X54001" s="65"/>
      <c r="Y54001" s="65"/>
      <c r="Z54001" s="65"/>
      <c r="AA54001" s="65"/>
      <c r="AB54001" s="65"/>
      <c r="AC54001" s="65"/>
      <c r="AJ54001" s="66"/>
    </row>
    <row r="54002" spans="17:36" ht="4.5" customHeight="1" x14ac:dyDescent="0.2">
      <c r="Q54002" s="65"/>
      <c r="R54002" s="65"/>
      <c r="X54002" s="65"/>
      <c r="Y54002" s="65"/>
      <c r="Z54002" s="65"/>
      <c r="AA54002" s="65"/>
      <c r="AB54002" s="65"/>
      <c r="AC54002" s="65"/>
      <c r="AJ54002" s="66"/>
    </row>
    <row r="54003" spans="17:36" ht="4.5" customHeight="1" x14ac:dyDescent="0.2">
      <c r="Q54003" s="65"/>
      <c r="R54003" s="65"/>
      <c r="X54003" s="65"/>
      <c r="Y54003" s="65"/>
      <c r="Z54003" s="65"/>
      <c r="AA54003" s="65"/>
      <c r="AB54003" s="65"/>
      <c r="AC54003" s="65"/>
      <c r="AJ54003" s="66"/>
    </row>
    <row r="54004" spans="17:36" ht="4.5" customHeight="1" x14ac:dyDescent="0.2">
      <c r="Q54004" s="65"/>
      <c r="R54004" s="65"/>
      <c r="X54004" s="65"/>
      <c r="Y54004" s="65"/>
      <c r="Z54004" s="65"/>
      <c r="AA54004" s="65"/>
      <c r="AB54004" s="65"/>
      <c r="AC54004" s="65"/>
      <c r="AJ54004" s="66"/>
    </row>
    <row r="54005" spans="17:36" ht="4.5" customHeight="1" x14ac:dyDescent="0.2">
      <c r="Q54005" s="65"/>
      <c r="R54005" s="65"/>
      <c r="X54005" s="65"/>
      <c r="Y54005" s="65"/>
      <c r="Z54005" s="65"/>
      <c r="AA54005" s="65"/>
      <c r="AB54005" s="65"/>
      <c r="AC54005" s="65"/>
      <c r="AJ54005" s="66"/>
    </row>
    <row r="54006" spans="17:36" ht="4.5" customHeight="1" x14ac:dyDescent="0.2">
      <c r="Q54006" s="65"/>
      <c r="R54006" s="65"/>
      <c r="X54006" s="65"/>
      <c r="Y54006" s="65"/>
      <c r="Z54006" s="65"/>
      <c r="AA54006" s="65"/>
      <c r="AB54006" s="65"/>
      <c r="AC54006" s="65"/>
      <c r="AJ54006" s="66"/>
    </row>
    <row r="54007" spans="17:36" ht="4.5" customHeight="1" x14ac:dyDescent="0.2">
      <c r="Q54007" s="65"/>
      <c r="R54007" s="65"/>
      <c r="X54007" s="65"/>
      <c r="Y54007" s="65"/>
      <c r="Z54007" s="65"/>
      <c r="AA54007" s="65"/>
      <c r="AB54007" s="65"/>
      <c r="AC54007" s="65"/>
      <c r="AJ54007" s="66"/>
    </row>
    <row r="54008" spans="17:36" ht="4.5" customHeight="1" x14ac:dyDescent="0.2">
      <c r="Q54008" s="65"/>
      <c r="R54008" s="65"/>
      <c r="X54008" s="65"/>
      <c r="Y54008" s="65"/>
      <c r="Z54008" s="65"/>
      <c r="AA54008" s="65"/>
      <c r="AB54008" s="65"/>
      <c r="AC54008" s="65"/>
      <c r="AJ54008" s="66"/>
    </row>
    <row r="54009" spans="17:36" ht="4.5" customHeight="1" x14ac:dyDescent="0.2">
      <c r="Q54009" s="65"/>
      <c r="R54009" s="65"/>
      <c r="X54009" s="65"/>
      <c r="Y54009" s="65"/>
      <c r="Z54009" s="65"/>
      <c r="AA54009" s="65"/>
      <c r="AB54009" s="65"/>
      <c r="AC54009" s="65"/>
      <c r="AJ54009" s="66"/>
    </row>
    <row r="54010" spans="17:36" ht="4.5" customHeight="1" x14ac:dyDescent="0.2">
      <c r="Q54010" s="65"/>
      <c r="R54010" s="65"/>
      <c r="X54010" s="65"/>
      <c r="Y54010" s="65"/>
      <c r="Z54010" s="65"/>
      <c r="AA54010" s="65"/>
      <c r="AB54010" s="65"/>
      <c r="AC54010" s="65"/>
      <c r="AJ54010" s="66"/>
    </row>
    <row r="54011" spans="17:36" ht="4.5" customHeight="1" x14ac:dyDescent="0.2">
      <c r="Q54011" s="65"/>
      <c r="R54011" s="65"/>
      <c r="X54011" s="65"/>
      <c r="Y54011" s="65"/>
      <c r="Z54011" s="65"/>
      <c r="AA54011" s="65"/>
      <c r="AB54011" s="65"/>
      <c r="AC54011" s="65"/>
      <c r="AJ54011" s="66"/>
    </row>
    <row r="54012" spans="17:36" ht="4.5" customHeight="1" x14ac:dyDescent="0.2">
      <c r="Q54012" s="65"/>
      <c r="R54012" s="65"/>
      <c r="X54012" s="65"/>
      <c r="Y54012" s="65"/>
      <c r="Z54012" s="65"/>
      <c r="AA54012" s="65"/>
      <c r="AB54012" s="65"/>
      <c r="AC54012" s="65"/>
      <c r="AJ54012" s="66"/>
    </row>
    <row r="54013" spans="17:36" ht="4.5" customHeight="1" x14ac:dyDescent="0.2">
      <c r="Q54013" s="65"/>
      <c r="R54013" s="65"/>
      <c r="X54013" s="65"/>
      <c r="Y54013" s="65"/>
      <c r="Z54013" s="65"/>
      <c r="AA54013" s="65"/>
      <c r="AB54013" s="65"/>
      <c r="AC54013" s="65"/>
      <c r="AJ54013" s="66"/>
    </row>
    <row r="54014" spans="17:36" ht="4.5" customHeight="1" x14ac:dyDescent="0.2">
      <c r="Q54014" s="65"/>
      <c r="R54014" s="65"/>
      <c r="X54014" s="65"/>
      <c r="Y54014" s="65"/>
      <c r="Z54014" s="65"/>
      <c r="AA54014" s="65"/>
      <c r="AB54014" s="65"/>
      <c r="AC54014" s="65"/>
      <c r="AJ54014" s="66"/>
    </row>
    <row r="54015" spans="17:36" ht="4.5" customHeight="1" x14ac:dyDescent="0.2">
      <c r="Q54015" s="65"/>
      <c r="R54015" s="65"/>
      <c r="X54015" s="65"/>
      <c r="Y54015" s="65"/>
      <c r="Z54015" s="65"/>
      <c r="AA54015" s="65"/>
      <c r="AB54015" s="65"/>
      <c r="AC54015" s="65"/>
      <c r="AJ54015" s="66"/>
    </row>
    <row r="54016" spans="17:36" ht="4.5" customHeight="1" x14ac:dyDescent="0.2">
      <c r="Q54016" s="65"/>
      <c r="R54016" s="65"/>
      <c r="X54016" s="65"/>
      <c r="Y54016" s="65"/>
      <c r="Z54016" s="65"/>
      <c r="AA54016" s="65"/>
      <c r="AB54016" s="65"/>
      <c r="AC54016" s="65"/>
      <c r="AJ54016" s="66"/>
    </row>
    <row r="54017" spans="17:36" ht="4.5" customHeight="1" x14ac:dyDescent="0.2">
      <c r="Q54017" s="65"/>
      <c r="R54017" s="65"/>
      <c r="X54017" s="65"/>
      <c r="Y54017" s="65"/>
      <c r="Z54017" s="65"/>
      <c r="AA54017" s="65"/>
      <c r="AB54017" s="65"/>
      <c r="AC54017" s="65"/>
      <c r="AJ54017" s="66"/>
    </row>
    <row r="54018" spans="17:36" ht="4.5" customHeight="1" x14ac:dyDescent="0.2">
      <c r="Q54018" s="65"/>
      <c r="R54018" s="65"/>
      <c r="X54018" s="65"/>
      <c r="Y54018" s="65"/>
      <c r="Z54018" s="65"/>
      <c r="AA54018" s="65"/>
      <c r="AB54018" s="65"/>
      <c r="AC54018" s="65"/>
      <c r="AJ54018" s="66"/>
    </row>
    <row r="54019" spans="17:36" ht="4.5" customHeight="1" x14ac:dyDescent="0.2">
      <c r="Q54019" s="65"/>
      <c r="R54019" s="65"/>
      <c r="X54019" s="65"/>
      <c r="Y54019" s="65"/>
      <c r="Z54019" s="65"/>
      <c r="AA54019" s="65"/>
      <c r="AB54019" s="65"/>
      <c r="AC54019" s="65"/>
      <c r="AJ54019" s="66"/>
    </row>
    <row r="54020" spans="17:36" ht="4.5" customHeight="1" x14ac:dyDescent="0.2">
      <c r="Q54020" s="65"/>
      <c r="R54020" s="65"/>
      <c r="X54020" s="65"/>
      <c r="Y54020" s="65"/>
      <c r="Z54020" s="65"/>
      <c r="AA54020" s="65"/>
      <c r="AB54020" s="65"/>
      <c r="AC54020" s="65"/>
      <c r="AJ54020" s="66"/>
    </row>
    <row r="54021" spans="17:36" ht="4.5" customHeight="1" x14ac:dyDescent="0.2">
      <c r="Q54021" s="65"/>
      <c r="R54021" s="65"/>
      <c r="X54021" s="65"/>
      <c r="Y54021" s="65"/>
      <c r="Z54021" s="65"/>
      <c r="AA54021" s="65"/>
      <c r="AB54021" s="65"/>
      <c r="AC54021" s="65"/>
      <c r="AJ54021" s="66"/>
    </row>
    <row r="54022" spans="17:36" ht="4.5" customHeight="1" x14ac:dyDescent="0.2">
      <c r="Q54022" s="65"/>
      <c r="R54022" s="65"/>
      <c r="X54022" s="65"/>
      <c r="Y54022" s="65"/>
      <c r="Z54022" s="65"/>
      <c r="AA54022" s="65"/>
      <c r="AB54022" s="65"/>
      <c r="AC54022" s="65"/>
      <c r="AJ54022" s="66"/>
    </row>
    <row r="54023" spans="17:36" ht="4.5" customHeight="1" x14ac:dyDescent="0.2">
      <c r="Q54023" s="65"/>
      <c r="R54023" s="65"/>
      <c r="X54023" s="65"/>
      <c r="Y54023" s="65"/>
      <c r="Z54023" s="65"/>
      <c r="AA54023" s="65"/>
      <c r="AB54023" s="65"/>
      <c r="AC54023" s="65"/>
      <c r="AJ54023" s="66"/>
    </row>
    <row r="54024" spans="17:36" ht="4.5" customHeight="1" x14ac:dyDescent="0.2">
      <c r="Q54024" s="65"/>
      <c r="R54024" s="65"/>
      <c r="X54024" s="65"/>
      <c r="Y54024" s="65"/>
      <c r="Z54024" s="65"/>
      <c r="AA54024" s="65"/>
      <c r="AB54024" s="65"/>
      <c r="AC54024" s="65"/>
      <c r="AJ54024" s="66"/>
    </row>
    <row r="54025" spans="17:36" ht="4.5" customHeight="1" x14ac:dyDescent="0.2">
      <c r="Q54025" s="65"/>
      <c r="R54025" s="65"/>
      <c r="X54025" s="65"/>
      <c r="Y54025" s="65"/>
      <c r="Z54025" s="65"/>
      <c r="AA54025" s="65"/>
      <c r="AB54025" s="65"/>
      <c r="AC54025" s="65"/>
      <c r="AJ54025" s="66"/>
    </row>
    <row r="54026" spans="17:36" ht="4.5" customHeight="1" x14ac:dyDescent="0.2">
      <c r="Q54026" s="65"/>
      <c r="R54026" s="65"/>
      <c r="X54026" s="65"/>
      <c r="Y54026" s="65"/>
      <c r="Z54026" s="65"/>
      <c r="AA54026" s="65"/>
      <c r="AB54026" s="65"/>
      <c r="AC54026" s="65"/>
      <c r="AJ54026" s="66"/>
    </row>
    <row r="54027" spans="17:36" ht="4.5" customHeight="1" x14ac:dyDescent="0.2">
      <c r="Q54027" s="65"/>
      <c r="R54027" s="65"/>
      <c r="X54027" s="65"/>
      <c r="Y54027" s="65"/>
      <c r="Z54027" s="65"/>
      <c r="AA54027" s="65"/>
      <c r="AB54027" s="65"/>
      <c r="AC54027" s="65"/>
      <c r="AJ54027" s="66"/>
    </row>
    <row r="54028" spans="17:36" ht="4.5" customHeight="1" x14ac:dyDescent="0.2">
      <c r="Q54028" s="65"/>
      <c r="R54028" s="65"/>
      <c r="X54028" s="65"/>
      <c r="Y54028" s="65"/>
      <c r="Z54028" s="65"/>
      <c r="AA54028" s="65"/>
      <c r="AB54028" s="65"/>
      <c r="AC54028" s="65"/>
      <c r="AJ54028" s="66"/>
    </row>
    <row r="54029" spans="17:36" ht="4.5" customHeight="1" x14ac:dyDescent="0.2">
      <c r="Q54029" s="65"/>
      <c r="R54029" s="65"/>
      <c r="X54029" s="65"/>
      <c r="Y54029" s="65"/>
      <c r="Z54029" s="65"/>
      <c r="AA54029" s="65"/>
      <c r="AB54029" s="65"/>
      <c r="AC54029" s="65"/>
      <c r="AJ54029" s="66"/>
    </row>
    <row r="54030" spans="17:36" ht="4.5" customHeight="1" x14ac:dyDescent="0.2">
      <c r="Q54030" s="65"/>
      <c r="R54030" s="65"/>
      <c r="X54030" s="65"/>
      <c r="Y54030" s="65"/>
      <c r="Z54030" s="65"/>
      <c r="AA54030" s="65"/>
      <c r="AB54030" s="65"/>
      <c r="AC54030" s="65"/>
      <c r="AJ54030" s="66"/>
    </row>
    <row r="54031" spans="17:36" ht="4.5" customHeight="1" x14ac:dyDescent="0.2">
      <c r="Q54031" s="65"/>
      <c r="R54031" s="65"/>
      <c r="X54031" s="65"/>
      <c r="Y54031" s="65"/>
      <c r="Z54031" s="65"/>
      <c r="AA54031" s="65"/>
      <c r="AB54031" s="65"/>
      <c r="AC54031" s="65"/>
      <c r="AJ54031" s="66"/>
    </row>
    <row r="54032" spans="17:36" ht="4.5" customHeight="1" x14ac:dyDescent="0.2">
      <c r="Q54032" s="65"/>
      <c r="R54032" s="65"/>
      <c r="X54032" s="65"/>
      <c r="Y54032" s="65"/>
      <c r="Z54032" s="65"/>
      <c r="AA54032" s="65"/>
      <c r="AB54032" s="65"/>
      <c r="AC54032" s="65"/>
      <c r="AJ54032" s="66"/>
    </row>
    <row r="54033" spans="17:36" ht="4.5" customHeight="1" x14ac:dyDescent="0.2">
      <c r="Q54033" s="65"/>
      <c r="R54033" s="65"/>
      <c r="X54033" s="65"/>
      <c r="Y54033" s="65"/>
      <c r="Z54033" s="65"/>
      <c r="AA54033" s="65"/>
      <c r="AB54033" s="65"/>
      <c r="AC54033" s="65"/>
      <c r="AJ54033" s="66"/>
    </row>
    <row r="54034" spans="17:36" ht="4.5" customHeight="1" x14ac:dyDescent="0.2">
      <c r="Q54034" s="65"/>
      <c r="R54034" s="65"/>
      <c r="X54034" s="65"/>
      <c r="Y54034" s="65"/>
      <c r="Z54034" s="65"/>
      <c r="AA54034" s="65"/>
      <c r="AB54034" s="65"/>
      <c r="AC54034" s="65"/>
      <c r="AJ54034" s="66"/>
    </row>
    <row r="54035" spans="17:36" ht="4.5" customHeight="1" x14ac:dyDescent="0.2">
      <c r="Q54035" s="65"/>
      <c r="R54035" s="65"/>
      <c r="X54035" s="65"/>
      <c r="Y54035" s="65"/>
      <c r="Z54035" s="65"/>
      <c r="AA54035" s="65"/>
      <c r="AB54035" s="65"/>
      <c r="AC54035" s="65"/>
      <c r="AJ54035" s="66"/>
    </row>
    <row r="54036" spans="17:36" ht="4.5" customHeight="1" x14ac:dyDescent="0.2">
      <c r="Q54036" s="65"/>
      <c r="R54036" s="65"/>
      <c r="X54036" s="65"/>
      <c r="Y54036" s="65"/>
      <c r="Z54036" s="65"/>
      <c r="AA54036" s="65"/>
      <c r="AB54036" s="65"/>
      <c r="AC54036" s="65"/>
      <c r="AJ54036" s="66"/>
    </row>
    <row r="54037" spans="17:36" ht="4.5" customHeight="1" x14ac:dyDescent="0.2">
      <c r="Q54037" s="65"/>
      <c r="R54037" s="65"/>
      <c r="X54037" s="65"/>
      <c r="Y54037" s="65"/>
      <c r="Z54037" s="65"/>
      <c r="AA54037" s="65"/>
      <c r="AB54037" s="65"/>
      <c r="AC54037" s="65"/>
      <c r="AJ54037" s="66"/>
    </row>
    <row r="54038" spans="17:36" ht="4.5" customHeight="1" x14ac:dyDescent="0.2">
      <c r="Q54038" s="65"/>
      <c r="R54038" s="65"/>
      <c r="X54038" s="65"/>
      <c r="Y54038" s="65"/>
      <c r="Z54038" s="65"/>
      <c r="AA54038" s="65"/>
      <c r="AB54038" s="65"/>
      <c r="AC54038" s="65"/>
      <c r="AJ54038" s="66"/>
    </row>
    <row r="54039" spans="17:36" ht="4.5" customHeight="1" x14ac:dyDescent="0.2">
      <c r="Q54039" s="65"/>
      <c r="R54039" s="65"/>
      <c r="X54039" s="65"/>
      <c r="Y54039" s="65"/>
      <c r="Z54039" s="65"/>
      <c r="AA54039" s="65"/>
      <c r="AB54039" s="65"/>
      <c r="AC54039" s="65"/>
      <c r="AJ54039" s="66"/>
    </row>
    <row r="54040" spans="17:36" ht="4.5" customHeight="1" x14ac:dyDescent="0.2">
      <c r="Q54040" s="65"/>
      <c r="R54040" s="65"/>
      <c r="X54040" s="65"/>
      <c r="Y54040" s="65"/>
      <c r="Z54040" s="65"/>
      <c r="AA54040" s="65"/>
      <c r="AB54040" s="65"/>
      <c r="AC54040" s="65"/>
      <c r="AJ54040" s="66"/>
    </row>
    <row r="54041" spans="17:36" ht="4.5" customHeight="1" x14ac:dyDescent="0.2">
      <c r="Q54041" s="65"/>
      <c r="R54041" s="65"/>
      <c r="X54041" s="65"/>
      <c r="Y54041" s="65"/>
      <c r="Z54041" s="65"/>
      <c r="AA54041" s="65"/>
      <c r="AB54041" s="65"/>
      <c r="AC54041" s="65"/>
      <c r="AJ54041" s="66"/>
    </row>
    <row r="54042" spans="17:36" ht="4.5" customHeight="1" x14ac:dyDescent="0.2">
      <c r="Q54042" s="65"/>
      <c r="R54042" s="65"/>
      <c r="X54042" s="65"/>
      <c r="Y54042" s="65"/>
      <c r="Z54042" s="65"/>
      <c r="AA54042" s="65"/>
      <c r="AB54042" s="65"/>
      <c r="AC54042" s="65"/>
      <c r="AJ54042" s="66"/>
    </row>
    <row r="54043" spans="17:36" ht="4.5" customHeight="1" x14ac:dyDescent="0.2">
      <c r="Q54043" s="65"/>
      <c r="R54043" s="65"/>
      <c r="X54043" s="65"/>
      <c r="Y54043" s="65"/>
      <c r="Z54043" s="65"/>
      <c r="AA54043" s="65"/>
      <c r="AB54043" s="65"/>
      <c r="AC54043" s="65"/>
      <c r="AJ54043" s="66"/>
    </row>
    <row r="54044" spans="17:36" ht="4.5" customHeight="1" x14ac:dyDescent="0.2">
      <c r="Q54044" s="65"/>
      <c r="R54044" s="65"/>
      <c r="X54044" s="65"/>
      <c r="Y54044" s="65"/>
      <c r="Z54044" s="65"/>
      <c r="AA54044" s="65"/>
      <c r="AB54044" s="65"/>
      <c r="AC54044" s="65"/>
      <c r="AJ54044" s="66"/>
    </row>
    <row r="54045" spans="17:36" ht="4.5" customHeight="1" x14ac:dyDescent="0.2">
      <c r="Q54045" s="65"/>
      <c r="R54045" s="65"/>
      <c r="X54045" s="65"/>
      <c r="Y54045" s="65"/>
      <c r="Z54045" s="65"/>
      <c r="AA54045" s="65"/>
      <c r="AB54045" s="65"/>
      <c r="AC54045" s="65"/>
      <c r="AJ54045" s="66"/>
    </row>
    <row r="54046" spans="17:36" ht="4.5" customHeight="1" x14ac:dyDescent="0.2">
      <c r="Q54046" s="65"/>
      <c r="R54046" s="65"/>
      <c r="X54046" s="65"/>
      <c r="Y54046" s="65"/>
      <c r="Z54046" s="65"/>
      <c r="AA54046" s="65"/>
      <c r="AB54046" s="65"/>
      <c r="AC54046" s="65"/>
      <c r="AJ54046" s="66"/>
    </row>
    <row r="54047" spans="17:36" ht="4.5" customHeight="1" x14ac:dyDescent="0.2">
      <c r="Q54047" s="65"/>
      <c r="R54047" s="65"/>
      <c r="X54047" s="65"/>
      <c r="Y54047" s="65"/>
      <c r="Z54047" s="65"/>
      <c r="AA54047" s="65"/>
      <c r="AB54047" s="65"/>
      <c r="AC54047" s="65"/>
      <c r="AJ54047" s="66"/>
    </row>
    <row r="54048" spans="17:36" ht="4.5" customHeight="1" x14ac:dyDescent="0.2">
      <c r="Q54048" s="65"/>
      <c r="R54048" s="65"/>
      <c r="X54048" s="65"/>
      <c r="Y54048" s="65"/>
      <c r="Z54048" s="65"/>
      <c r="AA54048" s="65"/>
      <c r="AB54048" s="65"/>
      <c r="AC54048" s="65"/>
      <c r="AJ54048" s="66"/>
    </row>
    <row r="54049" spans="17:36" ht="4.5" customHeight="1" x14ac:dyDescent="0.2">
      <c r="Q54049" s="65"/>
      <c r="R54049" s="65"/>
      <c r="X54049" s="65"/>
      <c r="Y54049" s="65"/>
      <c r="Z54049" s="65"/>
      <c r="AA54049" s="65"/>
      <c r="AB54049" s="65"/>
      <c r="AC54049" s="65"/>
      <c r="AJ54049" s="66"/>
    </row>
    <row r="54050" spans="17:36" ht="4.5" customHeight="1" x14ac:dyDescent="0.2">
      <c r="Q54050" s="65"/>
      <c r="R54050" s="65"/>
      <c r="X54050" s="65"/>
      <c r="Y54050" s="65"/>
      <c r="Z54050" s="65"/>
      <c r="AA54050" s="65"/>
      <c r="AB54050" s="65"/>
      <c r="AC54050" s="65"/>
      <c r="AJ54050" s="66"/>
    </row>
    <row r="54051" spans="17:36" ht="4.5" customHeight="1" x14ac:dyDescent="0.2">
      <c r="Q54051" s="65"/>
      <c r="R54051" s="65"/>
      <c r="X54051" s="65"/>
      <c r="Y54051" s="65"/>
      <c r="Z54051" s="65"/>
      <c r="AA54051" s="65"/>
      <c r="AB54051" s="65"/>
      <c r="AC54051" s="65"/>
      <c r="AJ54051" s="66"/>
    </row>
    <row r="54052" spans="17:36" ht="4.5" customHeight="1" x14ac:dyDescent="0.2">
      <c r="Q54052" s="65"/>
      <c r="R54052" s="65"/>
      <c r="X54052" s="65"/>
      <c r="Y54052" s="65"/>
      <c r="Z54052" s="65"/>
      <c r="AA54052" s="65"/>
      <c r="AB54052" s="65"/>
      <c r="AC54052" s="65"/>
      <c r="AJ54052" s="66"/>
    </row>
    <row r="54053" spans="17:36" ht="4.5" customHeight="1" x14ac:dyDescent="0.2">
      <c r="Q54053" s="65"/>
      <c r="R54053" s="65"/>
      <c r="X54053" s="65"/>
      <c r="Y54053" s="65"/>
      <c r="Z54053" s="65"/>
      <c r="AA54053" s="65"/>
      <c r="AB54053" s="65"/>
      <c r="AC54053" s="65"/>
      <c r="AJ54053" s="66"/>
    </row>
    <row r="54054" spans="17:36" ht="4.5" customHeight="1" x14ac:dyDescent="0.2">
      <c r="Q54054" s="65"/>
      <c r="R54054" s="65"/>
      <c r="X54054" s="65"/>
      <c r="Y54054" s="65"/>
      <c r="Z54054" s="65"/>
      <c r="AA54054" s="65"/>
      <c r="AB54054" s="65"/>
      <c r="AC54054" s="65"/>
      <c r="AJ54054" s="66"/>
    </row>
    <row r="54055" spans="17:36" ht="4.5" customHeight="1" x14ac:dyDescent="0.2">
      <c r="Q54055" s="65"/>
      <c r="R54055" s="65"/>
      <c r="X54055" s="65"/>
      <c r="Y54055" s="65"/>
      <c r="Z54055" s="65"/>
      <c r="AA54055" s="65"/>
      <c r="AB54055" s="65"/>
      <c r="AC54055" s="65"/>
      <c r="AJ54055" s="66"/>
    </row>
    <row r="54056" spans="17:36" ht="4.5" customHeight="1" x14ac:dyDescent="0.2">
      <c r="Q54056" s="65"/>
      <c r="R54056" s="65"/>
      <c r="X54056" s="65"/>
      <c r="Y54056" s="65"/>
      <c r="Z54056" s="65"/>
      <c r="AA54056" s="65"/>
      <c r="AB54056" s="65"/>
      <c r="AC54056" s="65"/>
      <c r="AJ54056" s="66"/>
    </row>
    <row r="54057" spans="17:36" ht="4.5" customHeight="1" x14ac:dyDescent="0.2">
      <c r="Q54057" s="65"/>
      <c r="R54057" s="65"/>
      <c r="X54057" s="65"/>
      <c r="Y54057" s="65"/>
      <c r="Z54057" s="65"/>
      <c r="AA54057" s="65"/>
      <c r="AB54057" s="65"/>
      <c r="AC54057" s="65"/>
      <c r="AJ54057" s="66"/>
    </row>
    <row r="54058" spans="17:36" ht="4.5" customHeight="1" x14ac:dyDescent="0.2">
      <c r="Q54058" s="65"/>
      <c r="R54058" s="65"/>
      <c r="X54058" s="65"/>
      <c r="Y54058" s="65"/>
      <c r="Z54058" s="65"/>
      <c r="AA54058" s="65"/>
      <c r="AB54058" s="65"/>
      <c r="AC54058" s="65"/>
      <c r="AJ54058" s="66"/>
    </row>
    <row r="54059" spans="17:36" ht="4.5" customHeight="1" x14ac:dyDescent="0.2">
      <c r="Q54059" s="65"/>
      <c r="R54059" s="65"/>
      <c r="X54059" s="65"/>
      <c r="Y54059" s="65"/>
      <c r="Z54059" s="65"/>
      <c r="AA54059" s="65"/>
      <c r="AB54059" s="65"/>
      <c r="AC54059" s="65"/>
      <c r="AJ54059" s="66"/>
    </row>
    <row r="54060" spans="17:36" ht="4.5" customHeight="1" x14ac:dyDescent="0.2">
      <c r="Q54060" s="65"/>
      <c r="R54060" s="65"/>
      <c r="X54060" s="65"/>
      <c r="Y54060" s="65"/>
      <c r="Z54060" s="65"/>
      <c r="AA54060" s="65"/>
      <c r="AB54060" s="65"/>
      <c r="AC54060" s="65"/>
      <c r="AJ54060" s="66"/>
    </row>
    <row r="54061" spans="17:36" ht="4.5" customHeight="1" x14ac:dyDescent="0.2">
      <c r="Q54061" s="65"/>
      <c r="R54061" s="65"/>
      <c r="X54061" s="65"/>
      <c r="Y54061" s="65"/>
      <c r="Z54061" s="65"/>
      <c r="AA54061" s="65"/>
      <c r="AB54061" s="65"/>
      <c r="AC54061" s="65"/>
      <c r="AJ54061" s="66"/>
    </row>
    <row r="54062" spans="17:36" ht="4.5" customHeight="1" x14ac:dyDescent="0.2">
      <c r="Q54062" s="65"/>
      <c r="R54062" s="65"/>
      <c r="X54062" s="65"/>
      <c r="Y54062" s="65"/>
      <c r="Z54062" s="65"/>
      <c r="AA54062" s="65"/>
      <c r="AB54062" s="65"/>
      <c r="AC54062" s="65"/>
      <c r="AJ54062" s="66"/>
    </row>
    <row r="54063" spans="17:36" ht="4.5" customHeight="1" x14ac:dyDescent="0.2">
      <c r="Q54063" s="65"/>
      <c r="R54063" s="65"/>
      <c r="X54063" s="65"/>
      <c r="Y54063" s="65"/>
      <c r="Z54063" s="65"/>
      <c r="AA54063" s="65"/>
      <c r="AB54063" s="65"/>
      <c r="AC54063" s="65"/>
      <c r="AJ54063" s="66"/>
    </row>
    <row r="54064" spans="17:36" ht="4.5" customHeight="1" x14ac:dyDescent="0.2">
      <c r="Q54064" s="65"/>
      <c r="R54064" s="65"/>
      <c r="X54064" s="65"/>
      <c r="Y54064" s="65"/>
      <c r="Z54064" s="65"/>
      <c r="AA54064" s="65"/>
      <c r="AB54064" s="65"/>
      <c r="AC54064" s="65"/>
      <c r="AJ54064" s="66"/>
    </row>
    <row r="54065" spans="17:36" ht="4.5" customHeight="1" x14ac:dyDescent="0.2">
      <c r="Q54065" s="65"/>
      <c r="R54065" s="65"/>
      <c r="X54065" s="65"/>
      <c r="Y54065" s="65"/>
      <c r="Z54065" s="65"/>
      <c r="AA54065" s="65"/>
      <c r="AB54065" s="65"/>
      <c r="AC54065" s="65"/>
      <c r="AJ54065" s="66"/>
    </row>
    <row r="54066" spans="17:36" ht="4.5" customHeight="1" x14ac:dyDescent="0.2">
      <c r="Q54066" s="65"/>
      <c r="R54066" s="65"/>
      <c r="X54066" s="65"/>
      <c r="Y54066" s="65"/>
      <c r="Z54066" s="65"/>
      <c r="AA54066" s="65"/>
      <c r="AB54066" s="65"/>
      <c r="AC54066" s="65"/>
      <c r="AJ54066" s="66"/>
    </row>
    <row r="54067" spans="17:36" ht="4.5" customHeight="1" x14ac:dyDescent="0.2">
      <c r="Q54067" s="65"/>
      <c r="R54067" s="65"/>
      <c r="X54067" s="65"/>
      <c r="Y54067" s="65"/>
      <c r="Z54067" s="65"/>
      <c r="AA54067" s="65"/>
      <c r="AB54067" s="65"/>
      <c r="AC54067" s="65"/>
      <c r="AJ54067" s="66"/>
    </row>
    <row r="54068" spans="17:36" ht="4.5" customHeight="1" x14ac:dyDescent="0.2">
      <c r="Q54068" s="65"/>
      <c r="R54068" s="65"/>
      <c r="X54068" s="65"/>
      <c r="Y54068" s="65"/>
      <c r="Z54068" s="65"/>
      <c r="AA54068" s="65"/>
      <c r="AB54068" s="65"/>
      <c r="AC54068" s="65"/>
      <c r="AJ54068" s="66"/>
    </row>
    <row r="54069" spans="17:36" ht="4.5" customHeight="1" x14ac:dyDescent="0.2">
      <c r="Q54069" s="65"/>
      <c r="R54069" s="65"/>
      <c r="X54069" s="65"/>
      <c r="Y54069" s="65"/>
      <c r="Z54069" s="65"/>
      <c r="AA54069" s="65"/>
      <c r="AB54069" s="65"/>
      <c r="AC54069" s="65"/>
      <c r="AJ54069" s="66"/>
    </row>
    <row r="54070" spans="17:36" ht="4.5" customHeight="1" x14ac:dyDescent="0.2">
      <c r="Q54070" s="65"/>
      <c r="R54070" s="65"/>
      <c r="X54070" s="65"/>
      <c r="Y54070" s="65"/>
      <c r="Z54070" s="65"/>
      <c r="AA54070" s="65"/>
      <c r="AB54070" s="65"/>
      <c r="AC54070" s="65"/>
      <c r="AJ54070" s="66"/>
    </row>
    <row r="54071" spans="17:36" ht="4.5" customHeight="1" x14ac:dyDescent="0.2">
      <c r="Q54071" s="65"/>
      <c r="R54071" s="65"/>
      <c r="X54071" s="65"/>
      <c r="Y54071" s="65"/>
      <c r="Z54071" s="65"/>
      <c r="AA54071" s="65"/>
      <c r="AB54071" s="65"/>
      <c r="AC54071" s="65"/>
      <c r="AJ54071" s="66"/>
    </row>
    <row r="54072" spans="17:36" ht="4.5" customHeight="1" x14ac:dyDescent="0.2">
      <c r="Q54072" s="65"/>
      <c r="R54072" s="65"/>
      <c r="X54072" s="65"/>
      <c r="Y54072" s="65"/>
      <c r="Z54072" s="65"/>
      <c r="AA54072" s="65"/>
      <c r="AB54072" s="65"/>
      <c r="AC54072" s="65"/>
      <c r="AJ54072" s="66"/>
    </row>
    <row r="54073" spans="17:36" ht="4.5" customHeight="1" x14ac:dyDescent="0.2">
      <c r="Q54073" s="65"/>
      <c r="R54073" s="65"/>
      <c r="X54073" s="65"/>
      <c r="Y54073" s="65"/>
      <c r="Z54073" s="65"/>
      <c r="AA54073" s="65"/>
      <c r="AB54073" s="65"/>
      <c r="AC54073" s="65"/>
      <c r="AJ54073" s="66"/>
    </row>
    <row r="54074" spans="17:36" ht="4.5" customHeight="1" x14ac:dyDescent="0.2">
      <c r="Q54074" s="65"/>
      <c r="R54074" s="65"/>
      <c r="X54074" s="65"/>
      <c r="Y54074" s="65"/>
      <c r="Z54074" s="65"/>
      <c r="AA54074" s="65"/>
      <c r="AB54074" s="65"/>
      <c r="AC54074" s="65"/>
      <c r="AJ54074" s="66"/>
    </row>
    <row r="54075" spans="17:36" ht="4.5" customHeight="1" x14ac:dyDescent="0.2">
      <c r="Q54075" s="65"/>
      <c r="R54075" s="65"/>
      <c r="X54075" s="65"/>
      <c r="Y54075" s="65"/>
      <c r="Z54075" s="65"/>
      <c r="AA54075" s="65"/>
      <c r="AB54075" s="65"/>
      <c r="AC54075" s="65"/>
      <c r="AJ54075" s="66"/>
    </row>
    <row r="54076" spans="17:36" ht="4.5" customHeight="1" x14ac:dyDescent="0.2">
      <c r="Q54076" s="65"/>
      <c r="R54076" s="65"/>
      <c r="X54076" s="65"/>
      <c r="Y54076" s="65"/>
      <c r="Z54076" s="65"/>
      <c r="AA54076" s="65"/>
      <c r="AB54076" s="65"/>
      <c r="AC54076" s="65"/>
      <c r="AJ54076" s="66"/>
    </row>
    <row r="54077" spans="17:36" ht="4.5" customHeight="1" x14ac:dyDescent="0.2">
      <c r="Q54077" s="65"/>
      <c r="R54077" s="65"/>
      <c r="X54077" s="65"/>
      <c r="Y54077" s="65"/>
      <c r="Z54077" s="65"/>
      <c r="AA54077" s="65"/>
      <c r="AB54077" s="65"/>
      <c r="AC54077" s="65"/>
      <c r="AJ54077" s="66"/>
    </row>
    <row r="54078" spans="17:36" ht="4.5" customHeight="1" x14ac:dyDescent="0.2">
      <c r="Q54078" s="65"/>
      <c r="R54078" s="65"/>
      <c r="X54078" s="65"/>
      <c r="Y54078" s="65"/>
      <c r="Z54078" s="65"/>
      <c r="AA54078" s="65"/>
      <c r="AB54078" s="65"/>
      <c r="AC54078" s="65"/>
      <c r="AJ54078" s="66"/>
    </row>
    <row r="54079" spans="17:36" ht="4.5" customHeight="1" x14ac:dyDescent="0.2">
      <c r="Q54079" s="65"/>
      <c r="R54079" s="65"/>
      <c r="X54079" s="65"/>
      <c r="Y54079" s="65"/>
      <c r="Z54079" s="65"/>
      <c r="AA54079" s="65"/>
      <c r="AB54079" s="65"/>
      <c r="AC54079" s="65"/>
      <c r="AJ54079" s="66"/>
    </row>
    <row r="54080" spans="17:36" ht="4.5" customHeight="1" x14ac:dyDescent="0.2">
      <c r="Q54080" s="65"/>
      <c r="R54080" s="65"/>
      <c r="X54080" s="65"/>
      <c r="Y54080" s="65"/>
      <c r="Z54080" s="65"/>
      <c r="AA54080" s="65"/>
      <c r="AB54080" s="65"/>
      <c r="AC54080" s="65"/>
      <c r="AJ54080" s="66"/>
    </row>
    <row r="54081" spans="17:36" ht="4.5" customHeight="1" x14ac:dyDescent="0.2">
      <c r="Q54081" s="65"/>
      <c r="R54081" s="65"/>
      <c r="X54081" s="65"/>
      <c r="Y54081" s="65"/>
      <c r="Z54081" s="65"/>
      <c r="AA54081" s="65"/>
      <c r="AB54081" s="65"/>
      <c r="AC54081" s="65"/>
      <c r="AJ54081" s="66"/>
    </row>
    <row r="54082" spans="17:36" ht="4.5" customHeight="1" x14ac:dyDescent="0.2">
      <c r="Q54082" s="65"/>
      <c r="R54082" s="65"/>
      <c r="X54082" s="65"/>
      <c r="Y54082" s="65"/>
      <c r="Z54082" s="65"/>
      <c r="AA54082" s="65"/>
      <c r="AB54082" s="65"/>
      <c r="AC54082" s="65"/>
      <c r="AJ54082" s="66"/>
    </row>
    <row r="54083" spans="17:36" ht="4.5" customHeight="1" x14ac:dyDescent="0.2">
      <c r="Q54083" s="65"/>
      <c r="R54083" s="65"/>
      <c r="X54083" s="65"/>
      <c r="Y54083" s="65"/>
      <c r="Z54083" s="65"/>
      <c r="AA54083" s="65"/>
      <c r="AB54083" s="65"/>
      <c r="AC54083" s="65"/>
      <c r="AJ54083" s="66"/>
    </row>
    <row r="54084" spans="17:36" ht="4.5" customHeight="1" x14ac:dyDescent="0.2">
      <c r="Q54084" s="65"/>
      <c r="R54084" s="65"/>
      <c r="X54084" s="65"/>
      <c r="Y54084" s="65"/>
      <c r="Z54084" s="65"/>
      <c r="AA54084" s="65"/>
      <c r="AB54084" s="65"/>
      <c r="AC54084" s="65"/>
      <c r="AJ54084" s="66"/>
    </row>
    <row r="54085" spans="17:36" ht="4.5" customHeight="1" x14ac:dyDescent="0.2">
      <c r="Q54085" s="65"/>
      <c r="R54085" s="65"/>
      <c r="X54085" s="65"/>
      <c r="Y54085" s="65"/>
      <c r="Z54085" s="65"/>
      <c r="AA54085" s="65"/>
      <c r="AB54085" s="65"/>
      <c r="AC54085" s="65"/>
      <c r="AJ54085" s="66"/>
    </row>
    <row r="54086" spans="17:36" ht="4.5" customHeight="1" x14ac:dyDescent="0.2">
      <c r="Q54086" s="65"/>
      <c r="R54086" s="65"/>
      <c r="X54086" s="65"/>
      <c r="Y54086" s="65"/>
      <c r="Z54086" s="65"/>
      <c r="AA54086" s="65"/>
      <c r="AB54086" s="65"/>
      <c r="AC54086" s="65"/>
      <c r="AJ54086" s="66"/>
    </row>
    <row r="54087" spans="17:36" ht="4.5" customHeight="1" x14ac:dyDescent="0.2">
      <c r="Q54087" s="65"/>
      <c r="R54087" s="65"/>
      <c r="X54087" s="65"/>
      <c r="Y54087" s="65"/>
      <c r="Z54087" s="65"/>
      <c r="AA54087" s="65"/>
      <c r="AB54087" s="65"/>
      <c r="AC54087" s="65"/>
      <c r="AJ54087" s="66"/>
    </row>
    <row r="54088" spans="17:36" ht="4.5" customHeight="1" x14ac:dyDescent="0.2">
      <c r="Q54088" s="65"/>
      <c r="R54088" s="65"/>
      <c r="X54088" s="65"/>
      <c r="Y54088" s="65"/>
      <c r="Z54088" s="65"/>
      <c r="AA54088" s="65"/>
      <c r="AB54088" s="65"/>
      <c r="AC54088" s="65"/>
      <c r="AJ54088" s="66"/>
    </row>
    <row r="54089" spans="17:36" ht="4.5" customHeight="1" x14ac:dyDescent="0.2">
      <c r="Q54089" s="65"/>
      <c r="R54089" s="65"/>
      <c r="X54089" s="65"/>
      <c r="Y54089" s="65"/>
      <c r="Z54089" s="65"/>
      <c r="AA54089" s="65"/>
      <c r="AB54089" s="65"/>
      <c r="AC54089" s="65"/>
      <c r="AJ54089" s="66"/>
    </row>
    <row r="54090" spans="17:36" ht="4.5" customHeight="1" x14ac:dyDescent="0.2">
      <c r="Q54090" s="65"/>
      <c r="R54090" s="65"/>
      <c r="X54090" s="65"/>
      <c r="Y54090" s="65"/>
      <c r="Z54090" s="65"/>
      <c r="AA54090" s="65"/>
      <c r="AB54090" s="65"/>
      <c r="AC54090" s="65"/>
      <c r="AJ54090" s="66"/>
    </row>
    <row r="54091" spans="17:36" ht="4.5" customHeight="1" x14ac:dyDescent="0.2">
      <c r="Q54091" s="65"/>
      <c r="R54091" s="65"/>
      <c r="X54091" s="65"/>
      <c r="Y54091" s="65"/>
      <c r="Z54091" s="65"/>
      <c r="AA54091" s="65"/>
      <c r="AB54091" s="65"/>
      <c r="AC54091" s="65"/>
      <c r="AJ54091" s="66"/>
    </row>
    <row r="54092" spans="17:36" ht="4.5" customHeight="1" x14ac:dyDescent="0.2">
      <c r="Q54092" s="65"/>
      <c r="R54092" s="65"/>
      <c r="X54092" s="65"/>
      <c r="Y54092" s="65"/>
      <c r="Z54092" s="65"/>
      <c r="AA54092" s="65"/>
      <c r="AB54092" s="65"/>
      <c r="AC54092" s="65"/>
      <c r="AJ54092" s="66"/>
    </row>
    <row r="54093" spans="17:36" ht="4.5" customHeight="1" x14ac:dyDescent="0.2">
      <c r="Q54093" s="65"/>
      <c r="R54093" s="65"/>
      <c r="X54093" s="65"/>
      <c r="Y54093" s="65"/>
      <c r="Z54093" s="65"/>
      <c r="AA54093" s="65"/>
      <c r="AB54093" s="65"/>
      <c r="AC54093" s="65"/>
      <c r="AJ54093" s="66"/>
    </row>
    <row r="54094" spans="17:36" ht="4.5" customHeight="1" x14ac:dyDescent="0.2">
      <c r="Q54094" s="65"/>
      <c r="R54094" s="65"/>
      <c r="X54094" s="65"/>
      <c r="Y54094" s="65"/>
      <c r="Z54094" s="65"/>
      <c r="AA54094" s="65"/>
      <c r="AB54094" s="65"/>
      <c r="AC54094" s="65"/>
      <c r="AJ54094" s="66"/>
    </row>
    <row r="54095" spans="17:36" ht="4.5" customHeight="1" x14ac:dyDescent="0.2">
      <c r="Q54095" s="65"/>
      <c r="R54095" s="65"/>
      <c r="X54095" s="65"/>
      <c r="Y54095" s="65"/>
      <c r="Z54095" s="65"/>
      <c r="AA54095" s="65"/>
      <c r="AB54095" s="65"/>
      <c r="AC54095" s="65"/>
      <c r="AJ54095" s="66"/>
    </row>
    <row r="54096" spans="17:36" ht="4.5" customHeight="1" x14ac:dyDescent="0.2">
      <c r="Q54096" s="65"/>
      <c r="R54096" s="65"/>
      <c r="X54096" s="65"/>
      <c r="Y54096" s="65"/>
      <c r="Z54096" s="65"/>
      <c r="AA54096" s="65"/>
      <c r="AB54096" s="65"/>
      <c r="AC54096" s="65"/>
      <c r="AJ54096" s="66"/>
    </row>
    <row r="54097" spans="17:36" ht="4.5" customHeight="1" x14ac:dyDescent="0.2">
      <c r="Q54097" s="65"/>
      <c r="R54097" s="65"/>
      <c r="X54097" s="65"/>
      <c r="Y54097" s="65"/>
      <c r="Z54097" s="65"/>
      <c r="AA54097" s="65"/>
      <c r="AB54097" s="65"/>
      <c r="AC54097" s="65"/>
      <c r="AJ54097" s="66"/>
    </row>
    <row r="54098" spans="17:36" ht="4.5" customHeight="1" x14ac:dyDescent="0.2">
      <c r="Q54098" s="65"/>
      <c r="R54098" s="65"/>
      <c r="X54098" s="65"/>
      <c r="Y54098" s="65"/>
      <c r="Z54098" s="65"/>
      <c r="AA54098" s="65"/>
      <c r="AB54098" s="65"/>
      <c r="AC54098" s="65"/>
      <c r="AJ54098" s="66"/>
    </row>
    <row r="54099" spans="17:36" ht="4.5" customHeight="1" x14ac:dyDescent="0.2">
      <c r="Q54099" s="65"/>
      <c r="R54099" s="65"/>
      <c r="X54099" s="65"/>
      <c r="Y54099" s="65"/>
      <c r="Z54099" s="65"/>
      <c r="AA54099" s="65"/>
      <c r="AB54099" s="65"/>
      <c r="AC54099" s="65"/>
      <c r="AJ54099" s="66"/>
    </row>
    <row r="54100" spans="17:36" ht="4.5" customHeight="1" x14ac:dyDescent="0.2">
      <c r="Q54100" s="65"/>
      <c r="R54100" s="65"/>
      <c r="X54100" s="65"/>
      <c r="Y54100" s="65"/>
      <c r="Z54100" s="65"/>
      <c r="AA54100" s="65"/>
      <c r="AB54100" s="65"/>
      <c r="AC54100" s="65"/>
      <c r="AJ54100" s="66"/>
    </row>
    <row r="54101" spans="17:36" ht="4.5" customHeight="1" x14ac:dyDescent="0.2">
      <c r="Q54101" s="65"/>
      <c r="R54101" s="65"/>
      <c r="X54101" s="65"/>
      <c r="Y54101" s="65"/>
      <c r="Z54101" s="65"/>
      <c r="AA54101" s="65"/>
      <c r="AB54101" s="65"/>
      <c r="AC54101" s="65"/>
      <c r="AJ54101" s="66"/>
    </row>
    <row r="54102" spans="17:36" ht="4.5" customHeight="1" x14ac:dyDescent="0.2">
      <c r="Q54102" s="65"/>
      <c r="R54102" s="65"/>
      <c r="X54102" s="65"/>
      <c r="Y54102" s="65"/>
      <c r="Z54102" s="65"/>
      <c r="AA54102" s="65"/>
      <c r="AB54102" s="65"/>
      <c r="AC54102" s="65"/>
      <c r="AJ54102" s="66"/>
    </row>
    <row r="54103" spans="17:36" ht="4.5" customHeight="1" x14ac:dyDescent="0.2">
      <c r="Q54103" s="65"/>
      <c r="R54103" s="65"/>
      <c r="X54103" s="65"/>
      <c r="Y54103" s="65"/>
      <c r="Z54103" s="65"/>
      <c r="AA54103" s="65"/>
      <c r="AB54103" s="65"/>
      <c r="AC54103" s="65"/>
      <c r="AJ54103" s="66"/>
    </row>
    <row r="54104" spans="17:36" ht="4.5" customHeight="1" x14ac:dyDescent="0.2">
      <c r="Q54104" s="65"/>
      <c r="R54104" s="65"/>
      <c r="X54104" s="65"/>
      <c r="Y54104" s="65"/>
      <c r="Z54104" s="65"/>
      <c r="AA54104" s="65"/>
      <c r="AB54104" s="65"/>
      <c r="AC54104" s="65"/>
      <c r="AJ54104" s="66"/>
    </row>
    <row r="54105" spans="17:36" ht="4.5" customHeight="1" x14ac:dyDescent="0.2">
      <c r="Q54105" s="65"/>
      <c r="R54105" s="65"/>
      <c r="X54105" s="65"/>
      <c r="Y54105" s="65"/>
      <c r="Z54105" s="65"/>
      <c r="AA54105" s="65"/>
      <c r="AB54105" s="65"/>
      <c r="AC54105" s="65"/>
      <c r="AJ54105" s="66"/>
    </row>
    <row r="54106" spans="17:36" ht="4.5" customHeight="1" x14ac:dyDescent="0.2">
      <c r="Q54106" s="65"/>
      <c r="R54106" s="65"/>
      <c r="X54106" s="65"/>
      <c r="Y54106" s="65"/>
      <c r="Z54106" s="65"/>
      <c r="AA54106" s="65"/>
      <c r="AB54106" s="65"/>
      <c r="AC54106" s="65"/>
      <c r="AJ54106" s="66"/>
    </row>
    <row r="54107" spans="17:36" ht="4.5" customHeight="1" x14ac:dyDescent="0.2">
      <c r="Q54107" s="65"/>
      <c r="R54107" s="65"/>
      <c r="X54107" s="65"/>
      <c r="Y54107" s="65"/>
      <c r="Z54107" s="65"/>
      <c r="AA54107" s="65"/>
      <c r="AB54107" s="65"/>
      <c r="AC54107" s="65"/>
      <c r="AJ54107" s="66"/>
    </row>
    <row r="54108" spans="17:36" ht="4.5" customHeight="1" x14ac:dyDescent="0.2">
      <c r="Q54108" s="65"/>
      <c r="R54108" s="65"/>
      <c r="X54108" s="65"/>
      <c r="Y54108" s="65"/>
      <c r="Z54108" s="65"/>
      <c r="AA54108" s="65"/>
      <c r="AB54108" s="65"/>
      <c r="AC54108" s="65"/>
      <c r="AJ54108" s="66"/>
    </row>
    <row r="54109" spans="17:36" ht="4.5" customHeight="1" x14ac:dyDescent="0.2">
      <c r="Q54109" s="65"/>
      <c r="R54109" s="65"/>
      <c r="X54109" s="65"/>
      <c r="Y54109" s="65"/>
      <c r="Z54109" s="65"/>
      <c r="AA54109" s="65"/>
      <c r="AB54109" s="65"/>
      <c r="AC54109" s="65"/>
      <c r="AJ54109" s="66"/>
    </row>
    <row r="54110" spans="17:36" ht="4.5" customHeight="1" x14ac:dyDescent="0.2">
      <c r="Q54110" s="65"/>
      <c r="R54110" s="65"/>
      <c r="X54110" s="65"/>
      <c r="Y54110" s="65"/>
      <c r="Z54110" s="65"/>
      <c r="AA54110" s="65"/>
      <c r="AB54110" s="65"/>
      <c r="AC54110" s="65"/>
      <c r="AJ54110" s="66"/>
    </row>
    <row r="54111" spans="17:36" ht="4.5" customHeight="1" x14ac:dyDescent="0.2">
      <c r="Q54111" s="65"/>
      <c r="R54111" s="65"/>
      <c r="X54111" s="65"/>
      <c r="Y54111" s="65"/>
      <c r="Z54111" s="65"/>
      <c r="AA54111" s="65"/>
      <c r="AB54111" s="65"/>
      <c r="AC54111" s="65"/>
      <c r="AJ54111" s="66"/>
    </row>
    <row r="54112" spans="17:36" ht="4.5" customHeight="1" x14ac:dyDescent="0.2">
      <c r="Q54112" s="65"/>
      <c r="R54112" s="65"/>
      <c r="X54112" s="65"/>
      <c r="Y54112" s="65"/>
      <c r="Z54112" s="65"/>
      <c r="AA54112" s="65"/>
      <c r="AB54112" s="65"/>
      <c r="AC54112" s="65"/>
      <c r="AJ54112" s="66"/>
    </row>
    <row r="54113" spans="17:36" ht="4.5" customHeight="1" x14ac:dyDescent="0.2">
      <c r="Q54113" s="65"/>
      <c r="R54113" s="65"/>
      <c r="X54113" s="65"/>
      <c r="Y54113" s="65"/>
      <c r="Z54113" s="65"/>
      <c r="AA54113" s="65"/>
      <c r="AB54113" s="65"/>
      <c r="AC54113" s="65"/>
      <c r="AJ54113" s="66"/>
    </row>
    <row r="54114" spans="17:36" ht="4.5" customHeight="1" x14ac:dyDescent="0.2">
      <c r="Q54114" s="65"/>
      <c r="R54114" s="65"/>
      <c r="X54114" s="65"/>
      <c r="Y54114" s="65"/>
      <c r="Z54114" s="65"/>
      <c r="AA54114" s="65"/>
      <c r="AB54114" s="65"/>
      <c r="AC54114" s="65"/>
      <c r="AJ54114" s="66"/>
    </row>
    <row r="54115" spans="17:36" ht="4.5" customHeight="1" x14ac:dyDescent="0.2">
      <c r="Q54115" s="65"/>
      <c r="R54115" s="65"/>
      <c r="X54115" s="65"/>
      <c r="Y54115" s="65"/>
      <c r="Z54115" s="65"/>
      <c r="AA54115" s="65"/>
      <c r="AB54115" s="65"/>
      <c r="AC54115" s="65"/>
      <c r="AJ54115" s="66"/>
    </row>
    <row r="54116" spans="17:36" ht="4.5" customHeight="1" x14ac:dyDescent="0.2">
      <c r="Q54116" s="65"/>
      <c r="R54116" s="65"/>
      <c r="X54116" s="65"/>
      <c r="Y54116" s="65"/>
      <c r="Z54116" s="65"/>
      <c r="AA54116" s="65"/>
      <c r="AB54116" s="65"/>
      <c r="AC54116" s="65"/>
      <c r="AJ54116" s="66"/>
    </row>
    <row r="54117" spans="17:36" ht="4.5" customHeight="1" x14ac:dyDescent="0.2">
      <c r="Q54117" s="65"/>
      <c r="R54117" s="65"/>
      <c r="X54117" s="65"/>
      <c r="Y54117" s="65"/>
      <c r="Z54117" s="65"/>
      <c r="AA54117" s="65"/>
      <c r="AB54117" s="65"/>
      <c r="AC54117" s="65"/>
      <c r="AJ54117" s="66"/>
    </row>
    <row r="54118" spans="17:36" ht="4.5" customHeight="1" x14ac:dyDescent="0.2">
      <c r="Q54118" s="65"/>
      <c r="R54118" s="65"/>
      <c r="X54118" s="65"/>
      <c r="Y54118" s="65"/>
      <c r="Z54118" s="65"/>
      <c r="AA54118" s="65"/>
      <c r="AB54118" s="65"/>
      <c r="AC54118" s="65"/>
      <c r="AJ54118" s="66"/>
    </row>
    <row r="54119" spans="17:36" ht="4.5" customHeight="1" x14ac:dyDescent="0.2">
      <c r="Q54119" s="65"/>
      <c r="R54119" s="65"/>
      <c r="X54119" s="65"/>
      <c r="Y54119" s="65"/>
      <c r="Z54119" s="65"/>
      <c r="AA54119" s="65"/>
      <c r="AB54119" s="65"/>
      <c r="AC54119" s="65"/>
      <c r="AJ54119" s="66"/>
    </row>
    <row r="54120" spans="17:36" ht="4.5" customHeight="1" x14ac:dyDescent="0.2">
      <c r="Q54120" s="65"/>
      <c r="R54120" s="65"/>
      <c r="X54120" s="65"/>
      <c r="Y54120" s="65"/>
      <c r="Z54120" s="65"/>
      <c r="AA54120" s="65"/>
      <c r="AB54120" s="65"/>
      <c r="AC54120" s="65"/>
      <c r="AJ54120" s="66"/>
    </row>
    <row r="54121" spans="17:36" ht="4.5" customHeight="1" x14ac:dyDescent="0.2">
      <c r="Q54121" s="65"/>
      <c r="R54121" s="65"/>
      <c r="X54121" s="65"/>
      <c r="Y54121" s="65"/>
      <c r="Z54121" s="65"/>
      <c r="AA54121" s="65"/>
      <c r="AB54121" s="65"/>
      <c r="AC54121" s="65"/>
      <c r="AJ54121" s="66"/>
    </row>
    <row r="54122" spans="17:36" ht="4.5" customHeight="1" x14ac:dyDescent="0.2">
      <c r="Q54122" s="65"/>
      <c r="R54122" s="65"/>
      <c r="X54122" s="65"/>
      <c r="Y54122" s="65"/>
      <c r="Z54122" s="65"/>
      <c r="AA54122" s="65"/>
      <c r="AB54122" s="65"/>
      <c r="AC54122" s="65"/>
      <c r="AJ54122" s="66"/>
    </row>
    <row r="54123" spans="17:36" ht="4.5" customHeight="1" x14ac:dyDescent="0.2">
      <c r="Q54123" s="65"/>
      <c r="R54123" s="65"/>
      <c r="X54123" s="65"/>
      <c r="Y54123" s="65"/>
      <c r="Z54123" s="65"/>
      <c r="AA54123" s="65"/>
      <c r="AB54123" s="65"/>
      <c r="AC54123" s="65"/>
      <c r="AJ54123" s="66"/>
    </row>
    <row r="54124" spans="17:36" ht="4.5" customHeight="1" x14ac:dyDescent="0.2">
      <c r="Q54124" s="65"/>
      <c r="R54124" s="65"/>
      <c r="X54124" s="65"/>
      <c r="Y54124" s="65"/>
      <c r="Z54124" s="65"/>
      <c r="AA54124" s="65"/>
      <c r="AB54124" s="65"/>
      <c r="AC54124" s="65"/>
      <c r="AJ54124" s="66"/>
    </row>
    <row r="54125" spans="17:36" ht="4.5" customHeight="1" x14ac:dyDescent="0.2">
      <c r="Q54125" s="65"/>
      <c r="R54125" s="65"/>
      <c r="X54125" s="65"/>
      <c r="Y54125" s="65"/>
      <c r="Z54125" s="65"/>
      <c r="AA54125" s="65"/>
      <c r="AB54125" s="65"/>
      <c r="AC54125" s="65"/>
      <c r="AJ54125" s="66"/>
    </row>
    <row r="54126" spans="17:36" ht="4.5" customHeight="1" x14ac:dyDescent="0.2">
      <c r="Q54126" s="65"/>
      <c r="R54126" s="65"/>
      <c r="X54126" s="65"/>
      <c r="Y54126" s="65"/>
      <c r="Z54126" s="65"/>
      <c r="AA54126" s="65"/>
      <c r="AB54126" s="65"/>
      <c r="AC54126" s="65"/>
      <c r="AJ54126" s="66"/>
    </row>
    <row r="54127" spans="17:36" ht="4.5" customHeight="1" x14ac:dyDescent="0.2">
      <c r="Q54127" s="65"/>
      <c r="R54127" s="65"/>
      <c r="X54127" s="65"/>
      <c r="Y54127" s="65"/>
      <c r="Z54127" s="65"/>
      <c r="AA54127" s="65"/>
      <c r="AB54127" s="65"/>
      <c r="AC54127" s="65"/>
      <c r="AJ54127" s="66"/>
    </row>
    <row r="54128" spans="17:36" ht="4.5" customHeight="1" x14ac:dyDescent="0.2">
      <c r="Q54128" s="65"/>
      <c r="R54128" s="65"/>
      <c r="X54128" s="65"/>
      <c r="Y54128" s="65"/>
      <c r="Z54128" s="65"/>
      <c r="AA54128" s="65"/>
      <c r="AB54128" s="65"/>
      <c r="AC54128" s="65"/>
      <c r="AJ54128" s="66"/>
    </row>
    <row r="54129" spans="17:36" ht="4.5" customHeight="1" x14ac:dyDescent="0.2">
      <c r="Q54129" s="65"/>
      <c r="R54129" s="65"/>
      <c r="X54129" s="65"/>
      <c r="Y54129" s="65"/>
      <c r="Z54129" s="65"/>
      <c r="AA54129" s="65"/>
      <c r="AB54129" s="65"/>
      <c r="AC54129" s="65"/>
      <c r="AJ54129" s="66"/>
    </row>
    <row r="54130" spans="17:36" ht="4.5" customHeight="1" x14ac:dyDescent="0.2">
      <c r="Q54130" s="65"/>
      <c r="R54130" s="65"/>
      <c r="X54130" s="65"/>
      <c r="Y54130" s="65"/>
      <c r="Z54130" s="65"/>
      <c r="AA54130" s="65"/>
      <c r="AB54130" s="65"/>
      <c r="AC54130" s="65"/>
      <c r="AJ54130" s="66"/>
    </row>
    <row r="54131" spans="17:36" ht="4.5" customHeight="1" x14ac:dyDescent="0.2">
      <c r="Q54131" s="65"/>
      <c r="R54131" s="65"/>
      <c r="X54131" s="65"/>
      <c r="Y54131" s="65"/>
      <c r="Z54131" s="65"/>
      <c r="AA54131" s="65"/>
      <c r="AB54131" s="65"/>
      <c r="AC54131" s="65"/>
      <c r="AJ54131" s="66"/>
    </row>
    <row r="54132" spans="17:36" ht="4.5" customHeight="1" x14ac:dyDescent="0.2">
      <c r="Q54132" s="65"/>
      <c r="R54132" s="65"/>
      <c r="X54132" s="65"/>
      <c r="Y54132" s="65"/>
      <c r="Z54132" s="65"/>
      <c r="AA54132" s="65"/>
      <c r="AB54132" s="65"/>
      <c r="AC54132" s="65"/>
      <c r="AJ54132" s="66"/>
    </row>
    <row r="54133" spans="17:36" ht="4.5" customHeight="1" x14ac:dyDescent="0.2">
      <c r="Q54133" s="65"/>
      <c r="R54133" s="65"/>
      <c r="X54133" s="65"/>
      <c r="Y54133" s="65"/>
      <c r="Z54133" s="65"/>
      <c r="AA54133" s="65"/>
      <c r="AB54133" s="65"/>
      <c r="AC54133" s="65"/>
      <c r="AJ54133" s="66"/>
    </row>
    <row r="54134" spans="17:36" ht="4.5" customHeight="1" x14ac:dyDescent="0.2">
      <c r="Q54134" s="65"/>
      <c r="R54134" s="65"/>
      <c r="X54134" s="65"/>
      <c r="Y54134" s="65"/>
      <c r="Z54134" s="65"/>
      <c r="AA54134" s="65"/>
      <c r="AB54134" s="65"/>
      <c r="AC54134" s="65"/>
      <c r="AJ54134" s="66"/>
    </row>
    <row r="54135" spans="17:36" ht="4.5" customHeight="1" x14ac:dyDescent="0.2">
      <c r="Q54135" s="65"/>
      <c r="R54135" s="65"/>
      <c r="X54135" s="65"/>
      <c r="Y54135" s="65"/>
      <c r="Z54135" s="65"/>
      <c r="AA54135" s="65"/>
      <c r="AB54135" s="65"/>
      <c r="AC54135" s="65"/>
      <c r="AJ54135" s="66"/>
    </row>
    <row r="54136" spans="17:36" ht="4.5" customHeight="1" x14ac:dyDescent="0.2">
      <c r="Q54136" s="65"/>
      <c r="R54136" s="65"/>
      <c r="X54136" s="65"/>
      <c r="Y54136" s="65"/>
      <c r="Z54136" s="65"/>
      <c r="AA54136" s="65"/>
      <c r="AB54136" s="65"/>
      <c r="AC54136" s="65"/>
      <c r="AJ54136" s="66"/>
    </row>
    <row r="54137" spans="17:36" ht="4.5" customHeight="1" x14ac:dyDescent="0.2">
      <c r="Q54137" s="65"/>
      <c r="R54137" s="65"/>
      <c r="X54137" s="65"/>
      <c r="Y54137" s="65"/>
      <c r="Z54137" s="65"/>
      <c r="AA54137" s="65"/>
      <c r="AB54137" s="65"/>
      <c r="AC54137" s="65"/>
      <c r="AJ54137" s="66"/>
    </row>
    <row r="54138" spans="17:36" ht="4.5" customHeight="1" x14ac:dyDescent="0.2">
      <c r="Q54138" s="65"/>
      <c r="R54138" s="65"/>
      <c r="X54138" s="65"/>
      <c r="Y54138" s="65"/>
      <c r="Z54138" s="65"/>
      <c r="AA54138" s="65"/>
      <c r="AB54138" s="65"/>
      <c r="AC54138" s="65"/>
      <c r="AJ54138" s="66"/>
    </row>
    <row r="54139" spans="17:36" ht="4.5" customHeight="1" x14ac:dyDescent="0.2">
      <c r="Q54139" s="65"/>
      <c r="R54139" s="65"/>
      <c r="X54139" s="65"/>
      <c r="Y54139" s="65"/>
      <c r="Z54139" s="65"/>
      <c r="AA54139" s="65"/>
      <c r="AB54139" s="65"/>
      <c r="AC54139" s="65"/>
      <c r="AJ54139" s="66"/>
    </row>
    <row r="54140" spans="17:36" ht="4.5" customHeight="1" x14ac:dyDescent="0.2">
      <c r="Q54140" s="65"/>
      <c r="R54140" s="65"/>
      <c r="X54140" s="65"/>
      <c r="Y54140" s="65"/>
      <c r="Z54140" s="65"/>
      <c r="AA54140" s="65"/>
      <c r="AB54140" s="65"/>
      <c r="AC54140" s="65"/>
      <c r="AJ54140" s="66"/>
    </row>
    <row r="54141" spans="17:36" ht="4.5" customHeight="1" x14ac:dyDescent="0.2">
      <c r="Q54141" s="65"/>
      <c r="R54141" s="65"/>
      <c r="X54141" s="65"/>
      <c r="Y54141" s="65"/>
      <c r="Z54141" s="65"/>
      <c r="AA54141" s="65"/>
      <c r="AB54141" s="65"/>
      <c r="AC54141" s="65"/>
      <c r="AJ54141" s="66"/>
    </row>
    <row r="54142" spans="17:36" ht="4.5" customHeight="1" x14ac:dyDescent="0.2">
      <c r="Q54142" s="65"/>
      <c r="R54142" s="65"/>
      <c r="X54142" s="65"/>
      <c r="Y54142" s="65"/>
      <c r="Z54142" s="65"/>
      <c r="AA54142" s="65"/>
      <c r="AB54142" s="65"/>
      <c r="AC54142" s="65"/>
      <c r="AJ54142" s="66"/>
    </row>
    <row r="54143" spans="17:36" ht="4.5" customHeight="1" x14ac:dyDescent="0.2">
      <c r="Q54143" s="65"/>
      <c r="R54143" s="65"/>
      <c r="X54143" s="65"/>
      <c r="Y54143" s="65"/>
      <c r="Z54143" s="65"/>
      <c r="AA54143" s="65"/>
      <c r="AB54143" s="65"/>
      <c r="AC54143" s="65"/>
      <c r="AJ54143" s="66"/>
    </row>
    <row r="54144" spans="17:36" ht="4.5" customHeight="1" x14ac:dyDescent="0.2">
      <c r="Q54144" s="65"/>
      <c r="R54144" s="65"/>
      <c r="X54144" s="65"/>
      <c r="Y54144" s="65"/>
      <c r="Z54144" s="65"/>
      <c r="AA54144" s="65"/>
      <c r="AB54144" s="65"/>
      <c r="AC54144" s="65"/>
      <c r="AJ54144" s="66"/>
    </row>
    <row r="54145" spans="17:36" ht="4.5" customHeight="1" x14ac:dyDescent="0.2">
      <c r="Q54145" s="65"/>
      <c r="R54145" s="65"/>
      <c r="X54145" s="65"/>
      <c r="Y54145" s="65"/>
      <c r="Z54145" s="65"/>
      <c r="AA54145" s="65"/>
      <c r="AB54145" s="65"/>
      <c r="AC54145" s="65"/>
      <c r="AJ54145" s="66"/>
    </row>
    <row r="54146" spans="17:36" ht="4.5" customHeight="1" x14ac:dyDescent="0.2">
      <c r="Q54146" s="65"/>
      <c r="R54146" s="65"/>
      <c r="X54146" s="65"/>
      <c r="Y54146" s="65"/>
      <c r="Z54146" s="65"/>
      <c r="AA54146" s="65"/>
      <c r="AB54146" s="65"/>
      <c r="AC54146" s="65"/>
      <c r="AJ54146" s="66"/>
    </row>
    <row r="54147" spans="17:36" ht="4.5" customHeight="1" x14ac:dyDescent="0.2">
      <c r="Q54147" s="65"/>
      <c r="R54147" s="65"/>
      <c r="X54147" s="65"/>
      <c r="Y54147" s="65"/>
      <c r="Z54147" s="65"/>
      <c r="AA54147" s="65"/>
      <c r="AB54147" s="65"/>
      <c r="AC54147" s="65"/>
      <c r="AJ54147" s="66"/>
    </row>
    <row r="54148" spans="17:36" ht="4.5" customHeight="1" x14ac:dyDescent="0.2">
      <c r="Q54148" s="65"/>
      <c r="R54148" s="65"/>
      <c r="X54148" s="65"/>
      <c r="Y54148" s="65"/>
      <c r="Z54148" s="65"/>
      <c r="AA54148" s="65"/>
      <c r="AB54148" s="65"/>
      <c r="AC54148" s="65"/>
      <c r="AJ54148" s="66"/>
    </row>
    <row r="54149" spans="17:36" ht="4.5" customHeight="1" x14ac:dyDescent="0.2">
      <c r="Q54149" s="65"/>
      <c r="R54149" s="65"/>
      <c r="X54149" s="65"/>
      <c r="Y54149" s="65"/>
      <c r="Z54149" s="65"/>
      <c r="AA54149" s="65"/>
      <c r="AB54149" s="65"/>
      <c r="AC54149" s="65"/>
      <c r="AJ54149" s="66"/>
    </row>
    <row r="54150" spans="17:36" ht="4.5" customHeight="1" x14ac:dyDescent="0.2">
      <c r="Q54150" s="65"/>
      <c r="R54150" s="65"/>
      <c r="X54150" s="65"/>
      <c r="Y54150" s="65"/>
      <c r="Z54150" s="65"/>
      <c r="AA54150" s="65"/>
      <c r="AB54150" s="65"/>
      <c r="AC54150" s="65"/>
      <c r="AJ54150" s="66"/>
    </row>
    <row r="54151" spans="17:36" ht="4.5" customHeight="1" x14ac:dyDescent="0.2">
      <c r="Q54151" s="65"/>
      <c r="R54151" s="65"/>
      <c r="X54151" s="65"/>
      <c r="Y54151" s="65"/>
      <c r="Z54151" s="65"/>
      <c r="AA54151" s="65"/>
      <c r="AB54151" s="65"/>
      <c r="AC54151" s="65"/>
      <c r="AJ54151" s="66"/>
    </row>
    <row r="54152" spans="17:36" ht="4.5" customHeight="1" x14ac:dyDescent="0.2">
      <c r="Q54152" s="65"/>
      <c r="R54152" s="65"/>
      <c r="X54152" s="65"/>
      <c r="Y54152" s="65"/>
      <c r="Z54152" s="65"/>
      <c r="AA54152" s="65"/>
      <c r="AB54152" s="65"/>
      <c r="AC54152" s="65"/>
      <c r="AJ54152" s="66"/>
    </row>
    <row r="54153" spans="17:36" ht="4.5" customHeight="1" x14ac:dyDescent="0.2">
      <c r="Q54153" s="65"/>
      <c r="R54153" s="65"/>
      <c r="X54153" s="65"/>
      <c r="Y54153" s="65"/>
      <c r="Z54153" s="65"/>
      <c r="AA54153" s="65"/>
      <c r="AB54153" s="65"/>
      <c r="AC54153" s="65"/>
      <c r="AJ54153" s="66"/>
    </row>
    <row r="54154" spans="17:36" ht="4.5" customHeight="1" x14ac:dyDescent="0.2">
      <c r="Q54154" s="65"/>
      <c r="R54154" s="65"/>
      <c r="X54154" s="65"/>
      <c r="Y54154" s="65"/>
      <c r="Z54154" s="65"/>
      <c r="AA54154" s="65"/>
      <c r="AB54154" s="65"/>
      <c r="AC54154" s="65"/>
      <c r="AJ54154" s="66"/>
    </row>
    <row r="54155" spans="17:36" ht="4.5" customHeight="1" x14ac:dyDescent="0.2">
      <c r="Q54155" s="65"/>
      <c r="R54155" s="65"/>
      <c r="X54155" s="65"/>
      <c r="Y54155" s="65"/>
      <c r="Z54155" s="65"/>
      <c r="AA54155" s="65"/>
      <c r="AB54155" s="65"/>
      <c r="AC54155" s="65"/>
      <c r="AJ54155" s="66"/>
    </row>
    <row r="54156" spans="17:36" ht="4.5" customHeight="1" x14ac:dyDescent="0.2">
      <c r="Q54156" s="65"/>
      <c r="R54156" s="65"/>
      <c r="X54156" s="65"/>
      <c r="Y54156" s="65"/>
      <c r="Z54156" s="65"/>
      <c r="AA54156" s="65"/>
      <c r="AB54156" s="65"/>
      <c r="AC54156" s="65"/>
      <c r="AJ54156" s="66"/>
    </row>
    <row r="54157" spans="17:36" ht="4.5" customHeight="1" x14ac:dyDescent="0.2">
      <c r="Q54157" s="65"/>
      <c r="R54157" s="65"/>
      <c r="X54157" s="65"/>
      <c r="Y54157" s="65"/>
      <c r="Z54157" s="65"/>
      <c r="AA54157" s="65"/>
      <c r="AB54157" s="65"/>
      <c r="AC54157" s="65"/>
      <c r="AJ54157" s="66"/>
    </row>
    <row r="54158" spans="17:36" ht="4.5" customHeight="1" x14ac:dyDescent="0.2">
      <c r="Q54158" s="65"/>
      <c r="R54158" s="65"/>
      <c r="X54158" s="65"/>
      <c r="Y54158" s="65"/>
      <c r="Z54158" s="65"/>
      <c r="AA54158" s="65"/>
      <c r="AB54158" s="65"/>
      <c r="AC54158" s="65"/>
      <c r="AJ54158" s="66"/>
    </row>
    <row r="54159" spans="17:36" ht="4.5" customHeight="1" x14ac:dyDescent="0.2">
      <c r="Q54159" s="65"/>
      <c r="R54159" s="65"/>
      <c r="X54159" s="65"/>
      <c r="Y54159" s="65"/>
      <c r="Z54159" s="65"/>
      <c r="AA54159" s="65"/>
      <c r="AB54159" s="65"/>
      <c r="AC54159" s="65"/>
      <c r="AJ54159" s="66"/>
    </row>
    <row r="54160" spans="17:36" ht="4.5" customHeight="1" x14ac:dyDescent="0.2">
      <c r="Q54160" s="65"/>
      <c r="R54160" s="65"/>
      <c r="X54160" s="65"/>
      <c r="Y54160" s="65"/>
      <c r="Z54160" s="65"/>
      <c r="AA54160" s="65"/>
      <c r="AB54160" s="65"/>
      <c r="AC54160" s="65"/>
      <c r="AJ54160" s="66"/>
    </row>
    <row r="54161" spans="17:36" ht="4.5" customHeight="1" x14ac:dyDescent="0.2">
      <c r="Q54161" s="65"/>
      <c r="R54161" s="65"/>
      <c r="X54161" s="65"/>
      <c r="Y54161" s="65"/>
      <c r="Z54161" s="65"/>
      <c r="AA54161" s="65"/>
      <c r="AB54161" s="65"/>
      <c r="AC54161" s="65"/>
      <c r="AJ54161" s="66"/>
    </row>
    <row r="54162" spans="17:36" ht="4.5" customHeight="1" x14ac:dyDescent="0.2">
      <c r="Q54162" s="65"/>
      <c r="R54162" s="65"/>
      <c r="X54162" s="65"/>
      <c r="Y54162" s="65"/>
      <c r="Z54162" s="65"/>
      <c r="AA54162" s="65"/>
      <c r="AB54162" s="65"/>
      <c r="AC54162" s="65"/>
      <c r="AJ54162" s="66"/>
    </row>
    <row r="54163" spans="17:36" ht="4.5" customHeight="1" x14ac:dyDescent="0.2">
      <c r="Q54163" s="65"/>
      <c r="R54163" s="65"/>
      <c r="X54163" s="65"/>
      <c r="Y54163" s="65"/>
      <c r="Z54163" s="65"/>
      <c r="AA54163" s="65"/>
      <c r="AB54163" s="65"/>
      <c r="AC54163" s="65"/>
      <c r="AJ54163" s="66"/>
    </row>
    <row r="54164" spans="17:36" ht="4.5" customHeight="1" x14ac:dyDescent="0.2">
      <c r="Q54164" s="65"/>
      <c r="R54164" s="65"/>
      <c r="X54164" s="65"/>
      <c r="Y54164" s="65"/>
      <c r="Z54164" s="65"/>
      <c r="AA54164" s="65"/>
      <c r="AB54164" s="65"/>
      <c r="AC54164" s="65"/>
      <c r="AJ54164" s="66"/>
    </row>
    <row r="54165" spans="17:36" ht="4.5" customHeight="1" x14ac:dyDescent="0.2">
      <c r="Q54165" s="65"/>
      <c r="R54165" s="65"/>
      <c r="X54165" s="65"/>
      <c r="Y54165" s="65"/>
      <c r="Z54165" s="65"/>
      <c r="AA54165" s="65"/>
      <c r="AB54165" s="65"/>
      <c r="AC54165" s="65"/>
      <c r="AJ54165" s="66"/>
    </row>
    <row r="54166" spans="17:36" ht="4.5" customHeight="1" x14ac:dyDescent="0.2">
      <c r="Q54166" s="65"/>
      <c r="R54166" s="65"/>
      <c r="X54166" s="65"/>
      <c r="Y54166" s="65"/>
      <c r="Z54166" s="65"/>
      <c r="AA54166" s="65"/>
      <c r="AB54166" s="65"/>
      <c r="AC54166" s="65"/>
      <c r="AJ54166" s="66"/>
    </row>
    <row r="54167" spans="17:36" ht="4.5" customHeight="1" x14ac:dyDescent="0.2">
      <c r="Q54167" s="65"/>
      <c r="R54167" s="65"/>
      <c r="X54167" s="65"/>
      <c r="Y54167" s="65"/>
      <c r="Z54167" s="65"/>
      <c r="AA54167" s="65"/>
      <c r="AB54167" s="65"/>
      <c r="AC54167" s="65"/>
      <c r="AJ54167" s="66"/>
    </row>
    <row r="54168" spans="17:36" ht="4.5" customHeight="1" x14ac:dyDescent="0.2">
      <c r="Q54168" s="65"/>
      <c r="R54168" s="65"/>
      <c r="X54168" s="65"/>
      <c r="Y54168" s="65"/>
      <c r="Z54168" s="65"/>
      <c r="AA54168" s="65"/>
      <c r="AB54168" s="65"/>
      <c r="AC54168" s="65"/>
      <c r="AJ54168" s="66"/>
    </row>
    <row r="54169" spans="17:36" ht="4.5" customHeight="1" x14ac:dyDescent="0.2">
      <c r="Q54169" s="65"/>
      <c r="R54169" s="65"/>
      <c r="X54169" s="65"/>
      <c r="Y54169" s="65"/>
      <c r="Z54169" s="65"/>
      <c r="AA54169" s="65"/>
      <c r="AB54169" s="65"/>
      <c r="AC54169" s="65"/>
      <c r="AJ54169" s="66"/>
    </row>
    <row r="54170" spans="17:36" ht="4.5" customHeight="1" x14ac:dyDescent="0.2">
      <c r="Q54170" s="65"/>
      <c r="R54170" s="65"/>
      <c r="X54170" s="65"/>
      <c r="Y54170" s="65"/>
      <c r="Z54170" s="65"/>
      <c r="AA54170" s="65"/>
      <c r="AB54170" s="65"/>
      <c r="AC54170" s="65"/>
      <c r="AJ54170" s="66"/>
    </row>
    <row r="54171" spans="17:36" ht="4.5" customHeight="1" x14ac:dyDescent="0.2">
      <c r="Q54171" s="65"/>
      <c r="R54171" s="65"/>
      <c r="X54171" s="65"/>
      <c r="Y54171" s="65"/>
      <c r="Z54171" s="65"/>
      <c r="AA54171" s="65"/>
      <c r="AB54171" s="65"/>
      <c r="AC54171" s="65"/>
      <c r="AJ54171" s="66"/>
    </row>
    <row r="54172" spans="17:36" ht="4.5" customHeight="1" x14ac:dyDescent="0.2">
      <c r="Q54172" s="65"/>
      <c r="R54172" s="65"/>
      <c r="X54172" s="65"/>
      <c r="Y54172" s="65"/>
      <c r="Z54172" s="65"/>
      <c r="AA54172" s="65"/>
      <c r="AB54172" s="65"/>
      <c r="AC54172" s="65"/>
      <c r="AJ54172" s="66"/>
    </row>
    <row r="54173" spans="17:36" ht="4.5" customHeight="1" x14ac:dyDescent="0.2">
      <c r="Q54173" s="65"/>
      <c r="R54173" s="65"/>
      <c r="X54173" s="65"/>
      <c r="Y54173" s="65"/>
      <c r="Z54173" s="65"/>
      <c r="AA54173" s="65"/>
      <c r="AB54173" s="65"/>
      <c r="AC54173" s="65"/>
      <c r="AJ54173" s="66"/>
    </row>
    <row r="54174" spans="17:36" ht="4.5" customHeight="1" x14ac:dyDescent="0.2">
      <c r="Q54174" s="65"/>
      <c r="R54174" s="65"/>
      <c r="X54174" s="65"/>
      <c r="Y54174" s="65"/>
      <c r="Z54174" s="65"/>
      <c r="AA54174" s="65"/>
      <c r="AB54174" s="65"/>
      <c r="AC54174" s="65"/>
      <c r="AJ54174" s="66"/>
    </row>
    <row r="54175" spans="17:36" ht="4.5" customHeight="1" x14ac:dyDescent="0.2">
      <c r="Q54175" s="65"/>
      <c r="R54175" s="65"/>
      <c r="X54175" s="65"/>
      <c r="Y54175" s="65"/>
      <c r="Z54175" s="65"/>
      <c r="AA54175" s="65"/>
      <c r="AB54175" s="65"/>
      <c r="AC54175" s="65"/>
      <c r="AJ54175" s="66"/>
    </row>
    <row r="54176" spans="17:36" ht="4.5" customHeight="1" x14ac:dyDescent="0.2">
      <c r="Q54176" s="65"/>
      <c r="R54176" s="65"/>
      <c r="X54176" s="65"/>
      <c r="Y54176" s="65"/>
      <c r="Z54176" s="65"/>
      <c r="AA54176" s="65"/>
      <c r="AB54176" s="65"/>
      <c r="AC54176" s="65"/>
      <c r="AJ54176" s="66"/>
    </row>
    <row r="54177" spans="17:36" ht="4.5" customHeight="1" x14ac:dyDescent="0.2">
      <c r="Q54177" s="65"/>
      <c r="R54177" s="65"/>
      <c r="X54177" s="65"/>
      <c r="Y54177" s="65"/>
      <c r="Z54177" s="65"/>
      <c r="AA54177" s="65"/>
      <c r="AB54177" s="65"/>
      <c r="AC54177" s="65"/>
      <c r="AJ54177" s="66"/>
    </row>
    <row r="54178" spans="17:36" ht="4.5" customHeight="1" x14ac:dyDescent="0.2">
      <c r="Q54178" s="65"/>
      <c r="R54178" s="65"/>
      <c r="X54178" s="65"/>
      <c r="Y54178" s="65"/>
      <c r="Z54178" s="65"/>
      <c r="AA54178" s="65"/>
      <c r="AB54178" s="65"/>
      <c r="AC54178" s="65"/>
      <c r="AJ54178" s="66"/>
    </row>
    <row r="54179" spans="17:36" ht="4.5" customHeight="1" x14ac:dyDescent="0.2">
      <c r="Q54179" s="65"/>
      <c r="R54179" s="65"/>
      <c r="X54179" s="65"/>
      <c r="Y54179" s="65"/>
      <c r="Z54179" s="65"/>
      <c r="AA54179" s="65"/>
      <c r="AB54179" s="65"/>
      <c r="AC54179" s="65"/>
      <c r="AJ54179" s="66"/>
    </row>
    <row r="54180" spans="17:36" ht="4.5" customHeight="1" x14ac:dyDescent="0.2">
      <c r="Q54180" s="65"/>
      <c r="R54180" s="65"/>
      <c r="X54180" s="65"/>
      <c r="Y54180" s="65"/>
      <c r="Z54180" s="65"/>
      <c r="AA54180" s="65"/>
      <c r="AB54180" s="65"/>
      <c r="AC54180" s="65"/>
      <c r="AJ54180" s="66"/>
    </row>
    <row r="54181" spans="17:36" ht="4.5" customHeight="1" x14ac:dyDescent="0.2">
      <c r="Q54181" s="65"/>
      <c r="R54181" s="65"/>
      <c r="X54181" s="65"/>
      <c r="Y54181" s="65"/>
      <c r="Z54181" s="65"/>
      <c r="AA54181" s="65"/>
      <c r="AB54181" s="65"/>
      <c r="AC54181" s="65"/>
      <c r="AJ54181" s="66"/>
    </row>
    <row r="54182" spans="17:36" ht="4.5" customHeight="1" x14ac:dyDescent="0.2">
      <c r="Q54182" s="65"/>
      <c r="R54182" s="65"/>
      <c r="X54182" s="65"/>
      <c r="Y54182" s="65"/>
      <c r="Z54182" s="65"/>
      <c r="AA54182" s="65"/>
      <c r="AB54182" s="65"/>
      <c r="AC54182" s="65"/>
      <c r="AJ54182" s="66"/>
    </row>
    <row r="54183" spans="17:36" ht="4.5" customHeight="1" x14ac:dyDescent="0.2">
      <c r="Q54183" s="65"/>
      <c r="R54183" s="65"/>
      <c r="X54183" s="65"/>
      <c r="Y54183" s="65"/>
      <c r="Z54183" s="65"/>
      <c r="AA54183" s="65"/>
      <c r="AB54183" s="65"/>
      <c r="AC54183" s="65"/>
      <c r="AJ54183" s="66"/>
    </row>
    <row r="54184" spans="17:36" ht="4.5" customHeight="1" x14ac:dyDescent="0.2">
      <c r="Q54184" s="65"/>
      <c r="R54184" s="65"/>
      <c r="X54184" s="65"/>
      <c r="Y54184" s="65"/>
      <c r="Z54184" s="65"/>
      <c r="AA54184" s="65"/>
      <c r="AB54184" s="65"/>
      <c r="AC54184" s="65"/>
      <c r="AJ54184" s="66"/>
    </row>
    <row r="54185" spans="17:36" ht="4.5" customHeight="1" x14ac:dyDescent="0.2">
      <c r="Q54185" s="65"/>
      <c r="R54185" s="65"/>
      <c r="X54185" s="65"/>
      <c r="Y54185" s="65"/>
      <c r="Z54185" s="65"/>
      <c r="AA54185" s="65"/>
      <c r="AB54185" s="65"/>
      <c r="AC54185" s="65"/>
      <c r="AJ54185" s="66"/>
    </row>
    <row r="54186" spans="17:36" ht="4.5" customHeight="1" x14ac:dyDescent="0.2">
      <c r="Q54186" s="65"/>
      <c r="R54186" s="65"/>
      <c r="X54186" s="65"/>
      <c r="Y54186" s="65"/>
      <c r="Z54186" s="65"/>
      <c r="AA54186" s="65"/>
      <c r="AB54186" s="65"/>
      <c r="AC54186" s="65"/>
      <c r="AJ54186" s="66"/>
    </row>
    <row r="54187" spans="17:36" ht="4.5" customHeight="1" x14ac:dyDescent="0.2">
      <c r="Q54187" s="65"/>
      <c r="R54187" s="65"/>
      <c r="X54187" s="65"/>
      <c r="Y54187" s="65"/>
      <c r="Z54187" s="65"/>
      <c r="AA54187" s="65"/>
      <c r="AB54187" s="65"/>
      <c r="AC54187" s="65"/>
      <c r="AJ54187" s="66"/>
    </row>
    <row r="54188" spans="17:36" ht="4.5" customHeight="1" x14ac:dyDescent="0.2">
      <c r="Q54188" s="65"/>
      <c r="R54188" s="65"/>
      <c r="X54188" s="65"/>
      <c r="Y54188" s="65"/>
      <c r="Z54188" s="65"/>
      <c r="AA54188" s="65"/>
      <c r="AB54188" s="65"/>
      <c r="AC54188" s="65"/>
      <c r="AJ54188" s="66"/>
    </row>
    <row r="54189" spans="17:36" ht="4.5" customHeight="1" x14ac:dyDescent="0.2">
      <c r="Q54189" s="65"/>
      <c r="R54189" s="65"/>
      <c r="X54189" s="65"/>
      <c r="Y54189" s="65"/>
      <c r="Z54189" s="65"/>
      <c r="AA54189" s="65"/>
      <c r="AB54189" s="65"/>
      <c r="AC54189" s="65"/>
      <c r="AJ54189" s="66"/>
    </row>
    <row r="54190" spans="17:36" ht="4.5" customHeight="1" x14ac:dyDescent="0.2">
      <c r="Q54190" s="65"/>
      <c r="R54190" s="65"/>
      <c r="X54190" s="65"/>
      <c r="Y54190" s="65"/>
      <c r="Z54190" s="65"/>
      <c r="AA54190" s="65"/>
      <c r="AB54190" s="65"/>
      <c r="AC54190" s="65"/>
      <c r="AJ54190" s="66"/>
    </row>
    <row r="54191" spans="17:36" ht="4.5" customHeight="1" x14ac:dyDescent="0.2">
      <c r="Q54191" s="65"/>
      <c r="R54191" s="65"/>
      <c r="X54191" s="65"/>
      <c r="Y54191" s="65"/>
      <c r="Z54191" s="65"/>
      <c r="AA54191" s="65"/>
      <c r="AB54191" s="65"/>
      <c r="AC54191" s="65"/>
      <c r="AJ54191" s="66"/>
    </row>
    <row r="54192" spans="17:36" ht="4.5" customHeight="1" x14ac:dyDescent="0.2">
      <c r="Q54192" s="65"/>
      <c r="R54192" s="65"/>
      <c r="X54192" s="65"/>
      <c r="Y54192" s="65"/>
      <c r="Z54192" s="65"/>
      <c r="AA54192" s="65"/>
      <c r="AB54192" s="65"/>
      <c r="AC54192" s="65"/>
      <c r="AJ54192" s="66"/>
    </row>
    <row r="54193" spans="17:36" ht="4.5" customHeight="1" x14ac:dyDescent="0.2">
      <c r="Q54193" s="65"/>
      <c r="R54193" s="65"/>
      <c r="X54193" s="65"/>
      <c r="Y54193" s="65"/>
      <c r="Z54193" s="65"/>
      <c r="AA54193" s="65"/>
      <c r="AB54193" s="65"/>
      <c r="AC54193" s="65"/>
      <c r="AJ54193" s="66"/>
    </row>
    <row r="54194" spans="17:36" ht="4.5" customHeight="1" x14ac:dyDescent="0.2">
      <c r="Q54194" s="65"/>
      <c r="R54194" s="65"/>
      <c r="X54194" s="65"/>
      <c r="Y54194" s="65"/>
      <c r="Z54194" s="65"/>
      <c r="AA54194" s="65"/>
      <c r="AB54194" s="65"/>
      <c r="AC54194" s="65"/>
      <c r="AJ54194" s="66"/>
    </row>
    <row r="54195" spans="17:36" ht="4.5" customHeight="1" x14ac:dyDescent="0.2">
      <c r="Q54195" s="65"/>
      <c r="R54195" s="65"/>
      <c r="X54195" s="65"/>
      <c r="Y54195" s="65"/>
      <c r="Z54195" s="65"/>
      <c r="AA54195" s="65"/>
      <c r="AB54195" s="65"/>
      <c r="AC54195" s="65"/>
      <c r="AJ54195" s="66"/>
    </row>
    <row r="54196" spans="17:36" ht="4.5" customHeight="1" x14ac:dyDescent="0.2">
      <c r="Q54196" s="65"/>
      <c r="R54196" s="65"/>
      <c r="X54196" s="65"/>
      <c r="Y54196" s="65"/>
      <c r="Z54196" s="65"/>
      <c r="AA54196" s="65"/>
      <c r="AB54196" s="65"/>
      <c r="AC54196" s="65"/>
      <c r="AJ54196" s="66"/>
    </row>
    <row r="54197" spans="17:36" ht="4.5" customHeight="1" x14ac:dyDescent="0.2">
      <c r="Q54197" s="65"/>
      <c r="R54197" s="65"/>
      <c r="X54197" s="65"/>
      <c r="Y54197" s="65"/>
      <c r="Z54197" s="65"/>
      <c r="AA54197" s="65"/>
      <c r="AB54197" s="65"/>
      <c r="AC54197" s="65"/>
      <c r="AJ54197" s="66"/>
    </row>
    <row r="54198" spans="17:36" ht="4.5" customHeight="1" x14ac:dyDescent="0.2">
      <c r="Q54198" s="65"/>
      <c r="R54198" s="65"/>
      <c r="X54198" s="65"/>
      <c r="Y54198" s="65"/>
      <c r="Z54198" s="65"/>
      <c r="AA54198" s="65"/>
      <c r="AB54198" s="65"/>
      <c r="AC54198" s="65"/>
      <c r="AJ54198" s="66"/>
    </row>
    <row r="54199" spans="17:36" ht="4.5" customHeight="1" x14ac:dyDescent="0.2">
      <c r="Q54199" s="65"/>
      <c r="R54199" s="65"/>
      <c r="X54199" s="65"/>
      <c r="Y54199" s="65"/>
      <c r="Z54199" s="65"/>
      <c r="AA54199" s="65"/>
      <c r="AB54199" s="65"/>
      <c r="AC54199" s="65"/>
      <c r="AJ54199" s="66"/>
    </row>
    <row r="54200" spans="17:36" ht="4.5" customHeight="1" x14ac:dyDescent="0.2">
      <c r="Q54200" s="65"/>
      <c r="R54200" s="65"/>
      <c r="X54200" s="65"/>
      <c r="Y54200" s="65"/>
      <c r="Z54200" s="65"/>
      <c r="AA54200" s="65"/>
      <c r="AB54200" s="65"/>
      <c r="AC54200" s="65"/>
      <c r="AJ54200" s="66"/>
    </row>
    <row r="54201" spans="17:36" ht="4.5" customHeight="1" x14ac:dyDescent="0.2">
      <c r="Q54201" s="65"/>
      <c r="R54201" s="65"/>
      <c r="X54201" s="65"/>
      <c r="Y54201" s="65"/>
      <c r="Z54201" s="65"/>
      <c r="AA54201" s="65"/>
      <c r="AB54201" s="65"/>
      <c r="AC54201" s="65"/>
      <c r="AJ54201" s="66"/>
    </row>
    <row r="54202" spans="17:36" ht="4.5" customHeight="1" x14ac:dyDescent="0.2">
      <c r="Q54202" s="65"/>
      <c r="R54202" s="65"/>
      <c r="X54202" s="65"/>
      <c r="Y54202" s="65"/>
      <c r="Z54202" s="65"/>
      <c r="AA54202" s="65"/>
      <c r="AB54202" s="65"/>
      <c r="AC54202" s="65"/>
      <c r="AJ54202" s="66"/>
    </row>
    <row r="54203" spans="17:36" ht="4.5" customHeight="1" x14ac:dyDescent="0.2">
      <c r="Q54203" s="65"/>
      <c r="R54203" s="65"/>
      <c r="X54203" s="65"/>
      <c r="Y54203" s="65"/>
      <c r="Z54203" s="65"/>
      <c r="AA54203" s="65"/>
      <c r="AB54203" s="65"/>
      <c r="AC54203" s="65"/>
      <c r="AJ54203" s="66"/>
    </row>
    <row r="54204" spans="17:36" ht="4.5" customHeight="1" x14ac:dyDescent="0.2">
      <c r="Q54204" s="65"/>
      <c r="R54204" s="65"/>
      <c r="X54204" s="65"/>
      <c r="Y54204" s="65"/>
      <c r="Z54204" s="65"/>
      <c r="AA54204" s="65"/>
      <c r="AB54204" s="65"/>
      <c r="AC54204" s="65"/>
      <c r="AJ54204" s="66"/>
    </row>
    <row r="54205" spans="17:36" ht="4.5" customHeight="1" x14ac:dyDescent="0.2">
      <c r="Q54205" s="65"/>
      <c r="R54205" s="65"/>
      <c r="X54205" s="65"/>
      <c r="Y54205" s="65"/>
      <c r="Z54205" s="65"/>
      <c r="AA54205" s="65"/>
      <c r="AB54205" s="65"/>
      <c r="AC54205" s="65"/>
      <c r="AJ54205" s="66"/>
    </row>
    <row r="54206" spans="17:36" ht="4.5" customHeight="1" x14ac:dyDescent="0.2">
      <c r="Q54206" s="65"/>
      <c r="R54206" s="65"/>
      <c r="X54206" s="65"/>
      <c r="Y54206" s="65"/>
      <c r="Z54206" s="65"/>
      <c r="AA54206" s="65"/>
      <c r="AB54206" s="65"/>
      <c r="AC54206" s="65"/>
      <c r="AJ54206" s="66"/>
    </row>
    <row r="54207" spans="17:36" ht="4.5" customHeight="1" x14ac:dyDescent="0.2">
      <c r="Q54207" s="65"/>
      <c r="R54207" s="65"/>
      <c r="X54207" s="65"/>
      <c r="Y54207" s="65"/>
      <c r="Z54207" s="65"/>
      <c r="AA54207" s="65"/>
      <c r="AB54207" s="65"/>
      <c r="AC54207" s="65"/>
      <c r="AJ54207" s="66"/>
    </row>
    <row r="54208" spans="17:36" ht="4.5" customHeight="1" x14ac:dyDescent="0.2">
      <c r="Q54208" s="65"/>
      <c r="R54208" s="65"/>
      <c r="X54208" s="65"/>
      <c r="Y54208" s="65"/>
      <c r="Z54208" s="65"/>
      <c r="AA54208" s="65"/>
      <c r="AB54208" s="65"/>
      <c r="AC54208" s="65"/>
      <c r="AJ54208" s="66"/>
    </row>
    <row r="54209" spans="17:36" ht="4.5" customHeight="1" x14ac:dyDescent="0.2">
      <c r="Q54209" s="65"/>
      <c r="R54209" s="65"/>
      <c r="X54209" s="65"/>
      <c r="Y54209" s="65"/>
      <c r="Z54209" s="65"/>
      <c r="AA54209" s="65"/>
      <c r="AB54209" s="65"/>
      <c r="AC54209" s="65"/>
      <c r="AJ54209" s="66"/>
    </row>
    <row r="54210" spans="17:36" ht="4.5" customHeight="1" x14ac:dyDescent="0.2">
      <c r="Q54210" s="65"/>
      <c r="R54210" s="65"/>
      <c r="X54210" s="65"/>
      <c r="Y54210" s="65"/>
      <c r="Z54210" s="65"/>
      <c r="AA54210" s="65"/>
      <c r="AB54210" s="65"/>
      <c r="AC54210" s="65"/>
      <c r="AJ54210" s="66"/>
    </row>
    <row r="54211" spans="17:36" ht="4.5" customHeight="1" x14ac:dyDescent="0.2">
      <c r="Q54211" s="65"/>
      <c r="R54211" s="65"/>
      <c r="X54211" s="65"/>
      <c r="Y54211" s="65"/>
      <c r="Z54211" s="65"/>
      <c r="AA54211" s="65"/>
      <c r="AB54211" s="65"/>
      <c r="AC54211" s="65"/>
      <c r="AJ54211" s="66"/>
    </row>
    <row r="54212" spans="17:36" ht="4.5" customHeight="1" x14ac:dyDescent="0.2">
      <c r="Q54212" s="65"/>
      <c r="R54212" s="65"/>
      <c r="X54212" s="65"/>
      <c r="Y54212" s="65"/>
      <c r="Z54212" s="65"/>
      <c r="AA54212" s="65"/>
      <c r="AB54212" s="65"/>
      <c r="AC54212" s="65"/>
      <c r="AJ54212" s="66"/>
    </row>
    <row r="54213" spans="17:36" ht="4.5" customHeight="1" x14ac:dyDescent="0.2">
      <c r="Q54213" s="65"/>
      <c r="R54213" s="65"/>
      <c r="X54213" s="65"/>
      <c r="Y54213" s="65"/>
      <c r="Z54213" s="65"/>
      <c r="AA54213" s="65"/>
      <c r="AB54213" s="65"/>
      <c r="AC54213" s="65"/>
      <c r="AJ54213" s="66"/>
    </row>
    <row r="54214" spans="17:36" ht="4.5" customHeight="1" x14ac:dyDescent="0.2">
      <c r="Q54214" s="65"/>
      <c r="R54214" s="65"/>
      <c r="X54214" s="65"/>
      <c r="Y54214" s="65"/>
      <c r="Z54214" s="65"/>
      <c r="AA54214" s="65"/>
      <c r="AB54214" s="65"/>
      <c r="AC54214" s="65"/>
      <c r="AJ54214" s="66"/>
    </row>
    <row r="54215" spans="17:36" ht="4.5" customHeight="1" x14ac:dyDescent="0.2">
      <c r="Q54215" s="65"/>
      <c r="R54215" s="65"/>
      <c r="X54215" s="65"/>
      <c r="Y54215" s="65"/>
      <c r="Z54215" s="65"/>
      <c r="AA54215" s="65"/>
      <c r="AB54215" s="65"/>
      <c r="AC54215" s="65"/>
      <c r="AJ54215" s="66"/>
    </row>
    <row r="54216" spans="17:36" ht="4.5" customHeight="1" x14ac:dyDescent="0.2">
      <c r="Q54216" s="65"/>
      <c r="R54216" s="65"/>
      <c r="X54216" s="65"/>
      <c r="Y54216" s="65"/>
      <c r="Z54216" s="65"/>
      <c r="AA54216" s="65"/>
      <c r="AB54216" s="65"/>
      <c r="AC54216" s="65"/>
      <c r="AJ54216" s="66"/>
    </row>
    <row r="54217" spans="17:36" ht="4.5" customHeight="1" x14ac:dyDescent="0.2">
      <c r="Q54217" s="65"/>
      <c r="R54217" s="65"/>
      <c r="X54217" s="65"/>
      <c r="Y54217" s="65"/>
      <c r="Z54217" s="65"/>
      <c r="AA54217" s="65"/>
      <c r="AB54217" s="65"/>
      <c r="AC54217" s="65"/>
      <c r="AJ54217" s="66"/>
    </row>
    <row r="54218" spans="17:36" ht="4.5" customHeight="1" x14ac:dyDescent="0.2">
      <c r="Q54218" s="65"/>
      <c r="R54218" s="65"/>
      <c r="X54218" s="65"/>
      <c r="Y54218" s="65"/>
      <c r="Z54218" s="65"/>
      <c r="AA54218" s="65"/>
      <c r="AB54218" s="65"/>
      <c r="AC54218" s="65"/>
      <c r="AJ54218" s="66"/>
    </row>
    <row r="54219" spans="17:36" ht="4.5" customHeight="1" x14ac:dyDescent="0.2">
      <c r="Q54219" s="65"/>
      <c r="R54219" s="65"/>
      <c r="X54219" s="65"/>
      <c r="Y54219" s="65"/>
      <c r="Z54219" s="65"/>
      <c r="AA54219" s="65"/>
      <c r="AB54219" s="65"/>
      <c r="AC54219" s="65"/>
      <c r="AJ54219" s="66"/>
    </row>
    <row r="54220" spans="17:36" ht="4.5" customHeight="1" x14ac:dyDescent="0.2">
      <c r="Q54220" s="65"/>
      <c r="R54220" s="65"/>
      <c r="X54220" s="65"/>
      <c r="Y54220" s="65"/>
      <c r="Z54220" s="65"/>
      <c r="AA54220" s="65"/>
      <c r="AB54220" s="65"/>
      <c r="AC54220" s="65"/>
      <c r="AJ54220" s="66"/>
    </row>
    <row r="54221" spans="17:36" ht="4.5" customHeight="1" x14ac:dyDescent="0.2">
      <c r="Q54221" s="65"/>
      <c r="R54221" s="65"/>
      <c r="X54221" s="65"/>
      <c r="Y54221" s="65"/>
      <c r="Z54221" s="65"/>
      <c r="AA54221" s="65"/>
      <c r="AB54221" s="65"/>
      <c r="AC54221" s="65"/>
      <c r="AJ54221" s="66"/>
    </row>
    <row r="54222" spans="17:36" ht="4.5" customHeight="1" x14ac:dyDescent="0.2">
      <c r="Q54222" s="65"/>
      <c r="R54222" s="65"/>
      <c r="X54222" s="65"/>
      <c r="Y54222" s="65"/>
      <c r="Z54222" s="65"/>
      <c r="AA54222" s="65"/>
      <c r="AB54222" s="65"/>
      <c r="AC54222" s="65"/>
      <c r="AJ54222" s="66"/>
    </row>
    <row r="54223" spans="17:36" ht="4.5" customHeight="1" x14ac:dyDescent="0.2">
      <c r="Q54223" s="65"/>
      <c r="R54223" s="65"/>
      <c r="X54223" s="65"/>
      <c r="Y54223" s="65"/>
      <c r="Z54223" s="65"/>
      <c r="AA54223" s="65"/>
      <c r="AB54223" s="65"/>
      <c r="AC54223" s="65"/>
      <c r="AJ54223" s="66"/>
    </row>
    <row r="54224" spans="17:36" ht="4.5" customHeight="1" x14ac:dyDescent="0.2">
      <c r="Q54224" s="65"/>
      <c r="R54224" s="65"/>
      <c r="X54224" s="65"/>
      <c r="Y54224" s="65"/>
      <c r="Z54224" s="65"/>
      <c r="AA54224" s="65"/>
      <c r="AB54224" s="65"/>
      <c r="AC54224" s="65"/>
      <c r="AJ54224" s="66"/>
    </row>
    <row r="54225" spans="17:36" ht="4.5" customHeight="1" x14ac:dyDescent="0.2">
      <c r="Q54225" s="65"/>
      <c r="R54225" s="65"/>
      <c r="X54225" s="65"/>
      <c r="Y54225" s="65"/>
      <c r="Z54225" s="65"/>
      <c r="AA54225" s="65"/>
      <c r="AB54225" s="65"/>
      <c r="AC54225" s="65"/>
      <c r="AJ54225" s="66"/>
    </row>
    <row r="54226" spans="17:36" ht="4.5" customHeight="1" x14ac:dyDescent="0.2">
      <c r="Q54226" s="65"/>
      <c r="R54226" s="65"/>
      <c r="X54226" s="65"/>
      <c r="Y54226" s="65"/>
      <c r="Z54226" s="65"/>
      <c r="AA54226" s="65"/>
      <c r="AB54226" s="65"/>
      <c r="AC54226" s="65"/>
      <c r="AJ54226" s="66"/>
    </row>
    <row r="54227" spans="17:36" ht="4.5" customHeight="1" x14ac:dyDescent="0.2">
      <c r="Q54227" s="65"/>
      <c r="R54227" s="65"/>
      <c r="X54227" s="65"/>
      <c r="Y54227" s="65"/>
      <c r="Z54227" s="65"/>
      <c r="AA54227" s="65"/>
      <c r="AB54227" s="65"/>
      <c r="AC54227" s="65"/>
      <c r="AJ54227" s="66"/>
    </row>
    <row r="54228" spans="17:36" ht="4.5" customHeight="1" x14ac:dyDescent="0.2">
      <c r="Q54228" s="65"/>
      <c r="R54228" s="65"/>
      <c r="X54228" s="65"/>
      <c r="Y54228" s="65"/>
      <c r="Z54228" s="65"/>
      <c r="AA54228" s="65"/>
      <c r="AB54228" s="65"/>
      <c r="AC54228" s="65"/>
      <c r="AJ54228" s="66"/>
    </row>
    <row r="54229" spans="17:36" ht="4.5" customHeight="1" x14ac:dyDescent="0.2">
      <c r="Q54229" s="65"/>
      <c r="R54229" s="65"/>
      <c r="X54229" s="65"/>
      <c r="Y54229" s="65"/>
      <c r="Z54229" s="65"/>
      <c r="AA54229" s="65"/>
      <c r="AB54229" s="65"/>
      <c r="AC54229" s="65"/>
      <c r="AJ54229" s="66"/>
    </row>
    <row r="54230" spans="17:36" ht="4.5" customHeight="1" x14ac:dyDescent="0.2">
      <c r="Q54230" s="65"/>
      <c r="R54230" s="65"/>
      <c r="X54230" s="65"/>
      <c r="Y54230" s="65"/>
      <c r="Z54230" s="65"/>
      <c r="AA54230" s="65"/>
      <c r="AB54230" s="65"/>
      <c r="AC54230" s="65"/>
      <c r="AJ54230" s="66"/>
    </row>
    <row r="54231" spans="17:36" ht="4.5" customHeight="1" x14ac:dyDescent="0.2">
      <c r="Q54231" s="65"/>
      <c r="R54231" s="65"/>
      <c r="X54231" s="65"/>
      <c r="Y54231" s="65"/>
      <c r="Z54231" s="65"/>
      <c r="AA54231" s="65"/>
      <c r="AB54231" s="65"/>
      <c r="AC54231" s="65"/>
      <c r="AJ54231" s="66"/>
    </row>
    <row r="54232" spans="17:36" ht="4.5" customHeight="1" x14ac:dyDescent="0.2">
      <c r="Q54232" s="65"/>
      <c r="R54232" s="65"/>
      <c r="X54232" s="65"/>
      <c r="Y54232" s="65"/>
      <c r="Z54232" s="65"/>
      <c r="AA54232" s="65"/>
      <c r="AB54232" s="65"/>
      <c r="AC54232" s="65"/>
      <c r="AJ54232" s="66"/>
    </row>
    <row r="54233" spans="17:36" ht="4.5" customHeight="1" x14ac:dyDescent="0.2">
      <c r="Q54233" s="65"/>
      <c r="R54233" s="65"/>
      <c r="X54233" s="65"/>
      <c r="Y54233" s="65"/>
      <c r="Z54233" s="65"/>
      <c r="AA54233" s="65"/>
      <c r="AB54233" s="65"/>
      <c r="AC54233" s="65"/>
      <c r="AJ54233" s="66"/>
    </row>
    <row r="54234" spans="17:36" ht="4.5" customHeight="1" x14ac:dyDescent="0.2">
      <c r="Q54234" s="65"/>
      <c r="R54234" s="65"/>
      <c r="X54234" s="65"/>
      <c r="Y54234" s="65"/>
      <c r="Z54234" s="65"/>
      <c r="AA54234" s="65"/>
      <c r="AB54234" s="65"/>
      <c r="AC54234" s="65"/>
      <c r="AJ54234" s="66"/>
    </row>
    <row r="54235" spans="17:36" ht="4.5" customHeight="1" x14ac:dyDescent="0.2">
      <c r="Q54235" s="65"/>
      <c r="R54235" s="65"/>
      <c r="X54235" s="65"/>
      <c r="Y54235" s="65"/>
      <c r="Z54235" s="65"/>
      <c r="AA54235" s="65"/>
      <c r="AB54235" s="65"/>
      <c r="AC54235" s="65"/>
      <c r="AJ54235" s="66"/>
    </row>
    <row r="54236" spans="17:36" ht="4.5" customHeight="1" x14ac:dyDescent="0.2">
      <c r="Q54236" s="65"/>
      <c r="R54236" s="65"/>
      <c r="X54236" s="65"/>
      <c r="Y54236" s="65"/>
      <c r="Z54236" s="65"/>
      <c r="AA54236" s="65"/>
      <c r="AB54236" s="65"/>
      <c r="AC54236" s="65"/>
      <c r="AJ54236" s="66"/>
    </row>
    <row r="54237" spans="17:36" ht="4.5" customHeight="1" x14ac:dyDescent="0.2">
      <c r="Q54237" s="65"/>
      <c r="R54237" s="65"/>
      <c r="X54237" s="65"/>
      <c r="Y54237" s="65"/>
      <c r="Z54237" s="65"/>
      <c r="AA54237" s="65"/>
      <c r="AB54237" s="65"/>
      <c r="AC54237" s="65"/>
      <c r="AJ54237" s="66"/>
    </row>
    <row r="54238" spans="17:36" ht="4.5" customHeight="1" x14ac:dyDescent="0.2">
      <c r="Q54238" s="65"/>
      <c r="R54238" s="65"/>
      <c r="X54238" s="65"/>
      <c r="Y54238" s="65"/>
      <c r="Z54238" s="65"/>
      <c r="AA54238" s="65"/>
      <c r="AB54238" s="65"/>
      <c r="AC54238" s="65"/>
      <c r="AJ54238" s="66"/>
    </row>
    <row r="54239" spans="17:36" ht="4.5" customHeight="1" x14ac:dyDescent="0.2">
      <c r="Q54239" s="65"/>
      <c r="R54239" s="65"/>
      <c r="X54239" s="65"/>
      <c r="Y54239" s="65"/>
      <c r="Z54239" s="65"/>
      <c r="AA54239" s="65"/>
      <c r="AB54239" s="65"/>
      <c r="AC54239" s="65"/>
      <c r="AJ54239" s="66"/>
    </row>
    <row r="54240" spans="17:36" ht="4.5" customHeight="1" x14ac:dyDescent="0.2">
      <c r="Q54240" s="65"/>
      <c r="R54240" s="65"/>
      <c r="X54240" s="65"/>
      <c r="Y54240" s="65"/>
      <c r="Z54240" s="65"/>
      <c r="AA54240" s="65"/>
      <c r="AB54240" s="65"/>
      <c r="AC54240" s="65"/>
      <c r="AJ54240" s="66"/>
    </row>
    <row r="54241" spans="17:36" ht="4.5" customHeight="1" x14ac:dyDescent="0.2">
      <c r="Q54241" s="65"/>
      <c r="R54241" s="65"/>
      <c r="X54241" s="65"/>
      <c r="Y54241" s="65"/>
      <c r="Z54241" s="65"/>
      <c r="AA54241" s="65"/>
      <c r="AB54241" s="65"/>
      <c r="AC54241" s="65"/>
      <c r="AJ54241" s="66"/>
    </row>
    <row r="54242" spans="17:36" ht="4.5" customHeight="1" x14ac:dyDescent="0.2">
      <c r="Q54242" s="65"/>
      <c r="R54242" s="65"/>
      <c r="X54242" s="65"/>
      <c r="Y54242" s="65"/>
      <c r="Z54242" s="65"/>
      <c r="AA54242" s="65"/>
      <c r="AB54242" s="65"/>
      <c r="AC54242" s="65"/>
      <c r="AJ54242" s="66"/>
    </row>
    <row r="54243" spans="17:36" ht="4.5" customHeight="1" x14ac:dyDescent="0.2">
      <c r="Q54243" s="65"/>
      <c r="R54243" s="65"/>
      <c r="X54243" s="65"/>
      <c r="Y54243" s="65"/>
      <c r="Z54243" s="65"/>
      <c r="AA54243" s="65"/>
      <c r="AB54243" s="65"/>
      <c r="AC54243" s="65"/>
      <c r="AJ54243" s="66"/>
    </row>
    <row r="54244" spans="17:36" ht="4.5" customHeight="1" x14ac:dyDescent="0.2">
      <c r="Q54244" s="65"/>
      <c r="R54244" s="65"/>
      <c r="X54244" s="65"/>
      <c r="Y54244" s="65"/>
      <c r="Z54244" s="65"/>
      <c r="AA54244" s="65"/>
      <c r="AB54244" s="65"/>
      <c r="AC54244" s="65"/>
      <c r="AJ54244" s="66"/>
    </row>
    <row r="54245" spans="17:36" ht="4.5" customHeight="1" x14ac:dyDescent="0.2">
      <c r="Q54245" s="65"/>
      <c r="R54245" s="65"/>
      <c r="X54245" s="65"/>
      <c r="Y54245" s="65"/>
      <c r="Z54245" s="65"/>
      <c r="AA54245" s="65"/>
      <c r="AB54245" s="65"/>
      <c r="AC54245" s="65"/>
      <c r="AJ54245" s="66"/>
    </row>
    <row r="54246" spans="17:36" ht="4.5" customHeight="1" x14ac:dyDescent="0.2">
      <c r="Q54246" s="65"/>
      <c r="R54246" s="65"/>
      <c r="X54246" s="65"/>
      <c r="Y54246" s="65"/>
      <c r="Z54246" s="65"/>
      <c r="AA54246" s="65"/>
      <c r="AB54246" s="65"/>
      <c r="AC54246" s="65"/>
      <c r="AJ54246" s="66"/>
    </row>
    <row r="54247" spans="17:36" ht="4.5" customHeight="1" x14ac:dyDescent="0.2">
      <c r="Q54247" s="65"/>
      <c r="R54247" s="65"/>
      <c r="X54247" s="65"/>
      <c r="Y54247" s="65"/>
      <c r="Z54247" s="65"/>
      <c r="AA54247" s="65"/>
      <c r="AB54247" s="65"/>
      <c r="AC54247" s="65"/>
      <c r="AJ54247" s="66"/>
    </row>
    <row r="54248" spans="17:36" ht="4.5" customHeight="1" x14ac:dyDescent="0.2">
      <c r="Q54248" s="65"/>
      <c r="R54248" s="65"/>
      <c r="X54248" s="65"/>
      <c r="Y54248" s="65"/>
      <c r="Z54248" s="65"/>
      <c r="AA54248" s="65"/>
      <c r="AB54248" s="65"/>
      <c r="AC54248" s="65"/>
      <c r="AJ54248" s="66"/>
    </row>
    <row r="54249" spans="17:36" ht="4.5" customHeight="1" x14ac:dyDescent="0.2">
      <c r="Q54249" s="65"/>
      <c r="R54249" s="65"/>
      <c r="X54249" s="65"/>
      <c r="Y54249" s="65"/>
      <c r="Z54249" s="65"/>
      <c r="AA54249" s="65"/>
      <c r="AB54249" s="65"/>
      <c r="AC54249" s="65"/>
      <c r="AJ54249" s="66"/>
    </row>
    <row r="54250" spans="17:36" ht="4.5" customHeight="1" x14ac:dyDescent="0.2">
      <c r="Q54250" s="65"/>
      <c r="R54250" s="65"/>
      <c r="X54250" s="65"/>
      <c r="Y54250" s="65"/>
      <c r="Z54250" s="65"/>
      <c r="AA54250" s="65"/>
      <c r="AB54250" s="65"/>
      <c r="AC54250" s="65"/>
      <c r="AJ54250" s="66"/>
    </row>
    <row r="54251" spans="17:36" ht="4.5" customHeight="1" x14ac:dyDescent="0.2">
      <c r="Q54251" s="65"/>
      <c r="R54251" s="65"/>
      <c r="X54251" s="65"/>
      <c r="Y54251" s="65"/>
      <c r="Z54251" s="65"/>
      <c r="AA54251" s="65"/>
      <c r="AB54251" s="65"/>
      <c r="AC54251" s="65"/>
      <c r="AJ54251" s="66"/>
    </row>
    <row r="54252" spans="17:36" ht="4.5" customHeight="1" x14ac:dyDescent="0.2">
      <c r="Q54252" s="65"/>
      <c r="R54252" s="65"/>
      <c r="X54252" s="65"/>
      <c r="Y54252" s="65"/>
      <c r="Z54252" s="65"/>
      <c r="AA54252" s="65"/>
      <c r="AB54252" s="65"/>
      <c r="AC54252" s="65"/>
      <c r="AJ54252" s="66"/>
    </row>
    <row r="54253" spans="17:36" ht="4.5" customHeight="1" x14ac:dyDescent="0.2">
      <c r="Q54253" s="65"/>
      <c r="R54253" s="65"/>
      <c r="X54253" s="65"/>
      <c r="Y54253" s="65"/>
      <c r="Z54253" s="65"/>
      <c r="AA54253" s="65"/>
      <c r="AB54253" s="65"/>
      <c r="AC54253" s="65"/>
      <c r="AJ54253" s="66"/>
    </row>
    <row r="54254" spans="17:36" ht="4.5" customHeight="1" x14ac:dyDescent="0.2">
      <c r="Q54254" s="65"/>
      <c r="R54254" s="65"/>
      <c r="X54254" s="65"/>
      <c r="Y54254" s="65"/>
      <c r="Z54254" s="65"/>
      <c r="AA54254" s="65"/>
      <c r="AB54254" s="65"/>
      <c r="AC54254" s="65"/>
      <c r="AJ54254" s="66"/>
    </row>
    <row r="54255" spans="17:36" ht="4.5" customHeight="1" x14ac:dyDescent="0.2">
      <c r="Q54255" s="65"/>
      <c r="R54255" s="65"/>
      <c r="X54255" s="65"/>
      <c r="Y54255" s="65"/>
      <c r="Z54255" s="65"/>
      <c r="AA54255" s="65"/>
      <c r="AB54255" s="65"/>
      <c r="AC54255" s="65"/>
      <c r="AJ54255" s="66"/>
    </row>
    <row r="54256" spans="17:36" ht="4.5" customHeight="1" x14ac:dyDescent="0.2">
      <c r="Q54256" s="65"/>
      <c r="R54256" s="65"/>
      <c r="X54256" s="65"/>
      <c r="Y54256" s="65"/>
      <c r="Z54256" s="65"/>
      <c r="AA54256" s="65"/>
      <c r="AB54256" s="65"/>
      <c r="AC54256" s="65"/>
      <c r="AJ54256" s="66"/>
    </row>
    <row r="54257" spans="17:36" ht="4.5" customHeight="1" x14ac:dyDescent="0.2">
      <c r="Q54257" s="65"/>
      <c r="R54257" s="65"/>
      <c r="X54257" s="65"/>
      <c r="Y54257" s="65"/>
      <c r="Z54257" s="65"/>
      <c r="AA54257" s="65"/>
      <c r="AB54257" s="65"/>
      <c r="AC54257" s="65"/>
      <c r="AJ54257" s="66"/>
    </row>
    <row r="54258" spans="17:36" ht="4.5" customHeight="1" x14ac:dyDescent="0.2">
      <c r="Q54258" s="65"/>
      <c r="R54258" s="65"/>
      <c r="X54258" s="65"/>
      <c r="Y54258" s="65"/>
      <c r="Z54258" s="65"/>
      <c r="AA54258" s="65"/>
      <c r="AB54258" s="65"/>
      <c r="AC54258" s="65"/>
      <c r="AJ54258" s="66"/>
    </row>
    <row r="54259" spans="17:36" ht="4.5" customHeight="1" x14ac:dyDescent="0.2">
      <c r="Q54259" s="65"/>
      <c r="R54259" s="65"/>
      <c r="X54259" s="65"/>
      <c r="Y54259" s="65"/>
      <c r="Z54259" s="65"/>
      <c r="AA54259" s="65"/>
      <c r="AB54259" s="65"/>
      <c r="AC54259" s="65"/>
      <c r="AJ54259" s="66"/>
    </row>
    <row r="54260" spans="17:36" ht="4.5" customHeight="1" x14ac:dyDescent="0.2">
      <c r="Q54260" s="65"/>
      <c r="R54260" s="65"/>
      <c r="X54260" s="65"/>
      <c r="Y54260" s="65"/>
      <c r="Z54260" s="65"/>
      <c r="AA54260" s="65"/>
      <c r="AB54260" s="65"/>
      <c r="AC54260" s="65"/>
      <c r="AJ54260" s="66"/>
    </row>
    <row r="54261" spans="17:36" ht="4.5" customHeight="1" x14ac:dyDescent="0.2">
      <c r="Q54261" s="65"/>
      <c r="R54261" s="65"/>
      <c r="X54261" s="65"/>
      <c r="Y54261" s="65"/>
      <c r="Z54261" s="65"/>
      <c r="AA54261" s="65"/>
      <c r="AB54261" s="65"/>
      <c r="AC54261" s="65"/>
      <c r="AJ54261" s="66"/>
    </row>
    <row r="54262" spans="17:36" ht="4.5" customHeight="1" x14ac:dyDescent="0.2">
      <c r="Q54262" s="65"/>
      <c r="R54262" s="65"/>
      <c r="X54262" s="65"/>
      <c r="Y54262" s="65"/>
      <c r="Z54262" s="65"/>
      <c r="AA54262" s="65"/>
      <c r="AB54262" s="65"/>
      <c r="AC54262" s="65"/>
      <c r="AJ54262" s="66"/>
    </row>
    <row r="54263" spans="17:36" ht="4.5" customHeight="1" x14ac:dyDescent="0.2">
      <c r="Q54263" s="65"/>
      <c r="R54263" s="65"/>
      <c r="X54263" s="65"/>
      <c r="Y54263" s="65"/>
      <c r="Z54263" s="65"/>
      <c r="AA54263" s="65"/>
      <c r="AB54263" s="65"/>
      <c r="AC54263" s="65"/>
      <c r="AJ54263" s="66"/>
    </row>
    <row r="54264" spans="17:36" ht="4.5" customHeight="1" x14ac:dyDescent="0.2">
      <c r="Q54264" s="65"/>
      <c r="R54264" s="65"/>
      <c r="X54264" s="65"/>
      <c r="Y54264" s="65"/>
      <c r="Z54264" s="65"/>
      <c r="AA54264" s="65"/>
      <c r="AB54264" s="65"/>
      <c r="AC54264" s="65"/>
      <c r="AJ54264" s="66"/>
    </row>
    <row r="54265" spans="17:36" ht="4.5" customHeight="1" x14ac:dyDescent="0.2">
      <c r="Q54265" s="65"/>
      <c r="R54265" s="65"/>
      <c r="X54265" s="65"/>
      <c r="Y54265" s="65"/>
      <c r="Z54265" s="65"/>
      <c r="AA54265" s="65"/>
      <c r="AB54265" s="65"/>
      <c r="AC54265" s="65"/>
      <c r="AJ54265" s="66"/>
    </row>
    <row r="54266" spans="17:36" ht="4.5" customHeight="1" x14ac:dyDescent="0.2">
      <c r="Q54266" s="65"/>
      <c r="R54266" s="65"/>
      <c r="X54266" s="65"/>
      <c r="Y54266" s="65"/>
      <c r="Z54266" s="65"/>
      <c r="AA54266" s="65"/>
      <c r="AB54266" s="65"/>
      <c r="AC54266" s="65"/>
      <c r="AJ54266" s="66"/>
    </row>
    <row r="54267" spans="17:36" ht="4.5" customHeight="1" x14ac:dyDescent="0.2">
      <c r="Q54267" s="65"/>
      <c r="R54267" s="65"/>
      <c r="X54267" s="65"/>
      <c r="Y54267" s="65"/>
      <c r="Z54267" s="65"/>
      <c r="AA54267" s="65"/>
      <c r="AB54267" s="65"/>
      <c r="AC54267" s="65"/>
      <c r="AJ54267" s="66"/>
    </row>
    <row r="54268" spans="17:36" ht="4.5" customHeight="1" x14ac:dyDescent="0.2">
      <c r="Q54268" s="65"/>
      <c r="R54268" s="65"/>
      <c r="X54268" s="65"/>
      <c r="Y54268" s="65"/>
      <c r="Z54268" s="65"/>
      <c r="AA54268" s="65"/>
      <c r="AB54268" s="65"/>
      <c r="AC54268" s="65"/>
      <c r="AJ54268" s="66"/>
    </row>
    <row r="54269" spans="17:36" ht="4.5" customHeight="1" x14ac:dyDescent="0.2">
      <c r="Q54269" s="65"/>
      <c r="R54269" s="65"/>
      <c r="X54269" s="65"/>
      <c r="Y54269" s="65"/>
      <c r="Z54269" s="65"/>
      <c r="AA54269" s="65"/>
      <c r="AB54269" s="65"/>
      <c r="AC54269" s="65"/>
      <c r="AJ54269" s="66"/>
    </row>
    <row r="54270" spans="17:36" ht="4.5" customHeight="1" x14ac:dyDescent="0.2">
      <c r="Q54270" s="65"/>
      <c r="R54270" s="65"/>
      <c r="X54270" s="65"/>
      <c r="Y54270" s="65"/>
      <c r="Z54270" s="65"/>
      <c r="AA54270" s="65"/>
      <c r="AB54270" s="65"/>
      <c r="AC54270" s="65"/>
      <c r="AJ54270" s="66"/>
    </row>
    <row r="54271" spans="17:36" ht="4.5" customHeight="1" x14ac:dyDescent="0.2">
      <c r="Q54271" s="65"/>
      <c r="R54271" s="65"/>
      <c r="X54271" s="65"/>
      <c r="Y54271" s="65"/>
      <c r="Z54271" s="65"/>
      <c r="AA54271" s="65"/>
      <c r="AB54271" s="65"/>
      <c r="AC54271" s="65"/>
      <c r="AJ54271" s="66"/>
    </row>
    <row r="54272" spans="17:36" ht="4.5" customHeight="1" x14ac:dyDescent="0.2">
      <c r="Q54272" s="65"/>
      <c r="R54272" s="65"/>
      <c r="X54272" s="65"/>
      <c r="Y54272" s="65"/>
      <c r="Z54272" s="65"/>
      <c r="AA54272" s="65"/>
      <c r="AB54272" s="65"/>
      <c r="AC54272" s="65"/>
      <c r="AJ54272" s="66"/>
    </row>
    <row r="54273" spans="17:36" ht="4.5" customHeight="1" x14ac:dyDescent="0.2">
      <c r="Q54273" s="65"/>
      <c r="R54273" s="65"/>
      <c r="X54273" s="65"/>
      <c r="Y54273" s="65"/>
      <c r="Z54273" s="65"/>
      <c r="AA54273" s="65"/>
      <c r="AB54273" s="65"/>
      <c r="AC54273" s="65"/>
      <c r="AJ54273" s="66"/>
    </row>
    <row r="54274" spans="17:36" ht="4.5" customHeight="1" x14ac:dyDescent="0.2">
      <c r="Q54274" s="65"/>
      <c r="R54274" s="65"/>
      <c r="X54274" s="65"/>
      <c r="Y54274" s="65"/>
      <c r="Z54274" s="65"/>
      <c r="AA54274" s="65"/>
      <c r="AB54274" s="65"/>
      <c r="AC54274" s="65"/>
      <c r="AJ54274" s="66"/>
    </row>
    <row r="54275" spans="17:36" ht="4.5" customHeight="1" x14ac:dyDescent="0.2">
      <c r="Q54275" s="65"/>
      <c r="R54275" s="65"/>
      <c r="X54275" s="65"/>
      <c r="Y54275" s="65"/>
      <c r="Z54275" s="65"/>
      <c r="AA54275" s="65"/>
      <c r="AB54275" s="65"/>
      <c r="AC54275" s="65"/>
      <c r="AJ54275" s="66"/>
    </row>
    <row r="54276" spans="17:36" ht="4.5" customHeight="1" x14ac:dyDescent="0.2">
      <c r="Q54276" s="65"/>
      <c r="R54276" s="65"/>
      <c r="X54276" s="65"/>
      <c r="Y54276" s="65"/>
      <c r="Z54276" s="65"/>
      <c r="AA54276" s="65"/>
      <c r="AB54276" s="65"/>
      <c r="AC54276" s="65"/>
      <c r="AJ54276" s="66"/>
    </row>
    <row r="54277" spans="17:36" ht="4.5" customHeight="1" x14ac:dyDescent="0.2">
      <c r="Q54277" s="65"/>
      <c r="R54277" s="65"/>
      <c r="X54277" s="65"/>
      <c r="Y54277" s="65"/>
      <c r="Z54277" s="65"/>
      <c r="AA54277" s="65"/>
      <c r="AB54277" s="65"/>
      <c r="AC54277" s="65"/>
      <c r="AJ54277" s="66"/>
    </row>
    <row r="54278" spans="17:36" ht="4.5" customHeight="1" x14ac:dyDescent="0.2">
      <c r="Q54278" s="65"/>
      <c r="R54278" s="65"/>
      <c r="X54278" s="65"/>
      <c r="Y54278" s="65"/>
      <c r="Z54278" s="65"/>
      <c r="AA54278" s="65"/>
      <c r="AB54278" s="65"/>
      <c r="AC54278" s="65"/>
      <c r="AJ54278" s="66"/>
    </row>
    <row r="54279" spans="17:36" ht="4.5" customHeight="1" x14ac:dyDescent="0.2">
      <c r="Q54279" s="65"/>
      <c r="R54279" s="65"/>
      <c r="X54279" s="65"/>
      <c r="Y54279" s="65"/>
      <c r="Z54279" s="65"/>
      <c r="AA54279" s="65"/>
      <c r="AB54279" s="65"/>
      <c r="AC54279" s="65"/>
      <c r="AJ54279" s="66"/>
    </row>
    <row r="54280" spans="17:36" ht="4.5" customHeight="1" x14ac:dyDescent="0.2">
      <c r="Q54280" s="65"/>
      <c r="R54280" s="65"/>
      <c r="X54280" s="65"/>
      <c r="Y54280" s="65"/>
      <c r="Z54280" s="65"/>
      <c r="AA54280" s="65"/>
      <c r="AB54280" s="65"/>
      <c r="AC54280" s="65"/>
      <c r="AJ54280" s="66"/>
    </row>
    <row r="54281" spans="17:36" ht="4.5" customHeight="1" x14ac:dyDescent="0.2">
      <c r="Q54281" s="65"/>
      <c r="R54281" s="65"/>
      <c r="X54281" s="65"/>
      <c r="Y54281" s="65"/>
      <c r="Z54281" s="65"/>
      <c r="AA54281" s="65"/>
      <c r="AB54281" s="65"/>
      <c r="AC54281" s="65"/>
      <c r="AJ54281" s="66"/>
    </row>
    <row r="54282" spans="17:36" ht="4.5" customHeight="1" x14ac:dyDescent="0.2">
      <c r="Q54282" s="65"/>
      <c r="R54282" s="65"/>
      <c r="X54282" s="65"/>
      <c r="Y54282" s="65"/>
      <c r="Z54282" s="65"/>
      <c r="AA54282" s="65"/>
      <c r="AB54282" s="65"/>
      <c r="AC54282" s="65"/>
      <c r="AJ54282" s="66"/>
    </row>
    <row r="54283" spans="17:36" ht="4.5" customHeight="1" x14ac:dyDescent="0.2">
      <c r="Q54283" s="65"/>
      <c r="R54283" s="65"/>
      <c r="X54283" s="65"/>
      <c r="Y54283" s="65"/>
      <c r="Z54283" s="65"/>
      <c r="AA54283" s="65"/>
      <c r="AB54283" s="65"/>
      <c r="AC54283" s="65"/>
      <c r="AJ54283" s="66"/>
    </row>
    <row r="54284" spans="17:36" ht="4.5" customHeight="1" x14ac:dyDescent="0.2">
      <c r="Q54284" s="65"/>
      <c r="R54284" s="65"/>
      <c r="X54284" s="65"/>
      <c r="Y54284" s="65"/>
      <c r="Z54284" s="65"/>
      <c r="AA54284" s="65"/>
      <c r="AB54284" s="65"/>
      <c r="AC54284" s="65"/>
      <c r="AJ54284" s="66"/>
    </row>
    <row r="54285" spans="17:36" ht="4.5" customHeight="1" x14ac:dyDescent="0.2">
      <c r="Q54285" s="65"/>
      <c r="R54285" s="65"/>
      <c r="X54285" s="65"/>
      <c r="Y54285" s="65"/>
      <c r="Z54285" s="65"/>
      <c r="AA54285" s="65"/>
      <c r="AB54285" s="65"/>
      <c r="AC54285" s="65"/>
      <c r="AJ54285" s="66"/>
    </row>
    <row r="54286" spans="17:36" ht="4.5" customHeight="1" x14ac:dyDescent="0.2">
      <c r="Q54286" s="65"/>
      <c r="R54286" s="65"/>
      <c r="X54286" s="65"/>
      <c r="Y54286" s="65"/>
      <c r="Z54286" s="65"/>
      <c r="AA54286" s="65"/>
      <c r="AB54286" s="65"/>
      <c r="AC54286" s="65"/>
      <c r="AJ54286" s="66"/>
    </row>
    <row r="54287" spans="17:36" ht="4.5" customHeight="1" x14ac:dyDescent="0.2">
      <c r="Q54287" s="65"/>
      <c r="R54287" s="65"/>
      <c r="X54287" s="65"/>
      <c r="Y54287" s="65"/>
      <c r="Z54287" s="65"/>
      <c r="AA54287" s="65"/>
      <c r="AB54287" s="65"/>
      <c r="AC54287" s="65"/>
      <c r="AJ54287" s="66"/>
    </row>
    <row r="54288" spans="17:36" ht="4.5" customHeight="1" x14ac:dyDescent="0.2">
      <c r="Q54288" s="65"/>
      <c r="R54288" s="65"/>
      <c r="X54288" s="65"/>
      <c r="Y54288" s="65"/>
      <c r="Z54288" s="65"/>
      <c r="AA54288" s="65"/>
      <c r="AB54288" s="65"/>
      <c r="AC54288" s="65"/>
      <c r="AJ54288" s="66"/>
    </row>
    <row r="54289" spans="17:36" ht="4.5" customHeight="1" x14ac:dyDescent="0.2">
      <c r="Q54289" s="65"/>
      <c r="R54289" s="65"/>
      <c r="X54289" s="65"/>
      <c r="Y54289" s="65"/>
      <c r="Z54289" s="65"/>
      <c r="AA54289" s="65"/>
      <c r="AB54289" s="65"/>
      <c r="AC54289" s="65"/>
      <c r="AJ54289" s="66"/>
    </row>
    <row r="54290" spans="17:36" ht="4.5" customHeight="1" x14ac:dyDescent="0.2">
      <c r="Q54290" s="65"/>
      <c r="R54290" s="65"/>
      <c r="X54290" s="65"/>
      <c r="Y54290" s="65"/>
      <c r="Z54290" s="65"/>
      <c r="AA54290" s="65"/>
      <c r="AB54290" s="65"/>
      <c r="AC54290" s="65"/>
      <c r="AJ54290" s="66"/>
    </row>
    <row r="54291" spans="17:36" ht="4.5" customHeight="1" x14ac:dyDescent="0.2">
      <c r="Q54291" s="65"/>
      <c r="R54291" s="65"/>
      <c r="X54291" s="65"/>
      <c r="Y54291" s="65"/>
      <c r="Z54291" s="65"/>
      <c r="AA54291" s="65"/>
      <c r="AB54291" s="65"/>
      <c r="AC54291" s="65"/>
      <c r="AJ54291" s="66"/>
    </row>
    <row r="54292" spans="17:36" ht="4.5" customHeight="1" x14ac:dyDescent="0.2">
      <c r="Q54292" s="65"/>
      <c r="R54292" s="65"/>
      <c r="X54292" s="65"/>
      <c r="Y54292" s="65"/>
      <c r="Z54292" s="65"/>
      <c r="AA54292" s="65"/>
      <c r="AB54292" s="65"/>
      <c r="AC54292" s="65"/>
      <c r="AJ54292" s="66"/>
    </row>
    <row r="54293" spans="17:36" ht="4.5" customHeight="1" x14ac:dyDescent="0.2">
      <c r="Q54293" s="65"/>
      <c r="R54293" s="65"/>
      <c r="X54293" s="65"/>
      <c r="Y54293" s="65"/>
      <c r="Z54293" s="65"/>
      <c r="AA54293" s="65"/>
      <c r="AB54293" s="65"/>
      <c r="AC54293" s="65"/>
      <c r="AJ54293" s="66"/>
    </row>
    <row r="54294" spans="17:36" ht="4.5" customHeight="1" x14ac:dyDescent="0.2">
      <c r="Q54294" s="65"/>
      <c r="R54294" s="65"/>
      <c r="X54294" s="65"/>
      <c r="Y54294" s="65"/>
      <c r="Z54294" s="65"/>
      <c r="AA54294" s="65"/>
      <c r="AB54294" s="65"/>
      <c r="AC54294" s="65"/>
      <c r="AJ54294" s="66"/>
    </row>
    <row r="54295" spans="17:36" ht="4.5" customHeight="1" x14ac:dyDescent="0.2">
      <c r="Q54295" s="65"/>
      <c r="R54295" s="65"/>
      <c r="X54295" s="65"/>
      <c r="Y54295" s="65"/>
      <c r="Z54295" s="65"/>
      <c r="AA54295" s="65"/>
      <c r="AB54295" s="65"/>
      <c r="AC54295" s="65"/>
      <c r="AJ54295" s="66"/>
    </row>
    <row r="54296" spans="17:36" ht="4.5" customHeight="1" x14ac:dyDescent="0.2">
      <c r="Q54296" s="65"/>
      <c r="R54296" s="65"/>
      <c r="X54296" s="65"/>
      <c r="Y54296" s="65"/>
      <c r="Z54296" s="65"/>
      <c r="AA54296" s="65"/>
      <c r="AB54296" s="65"/>
      <c r="AC54296" s="65"/>
      <c r="AJ54296" s="66"/>
    </row>
    <row r="54297" spans="17:36" ht="4.5" customHeight="1" x14ac:dyDescent="0.2">
      <c r="Q54297" s="65"/>
      <c r="R54297" s="65"/>
      <c r="X54297" s="65"/>
      <c r="Y54297" s="65"/>
      <c r="Z54297" s="65"/>
      <c r="AA54297" s="65"/>
      <c r="AB54297" s="65"/>
      <c r="AC54297" s="65"/>
      <c r="AJ54297" s="66"/>
    </row>
    <row r="54298" spans="17:36" ht="4.5" customHeight="1" x14ac:dyDescent="0.2">
      <c r="Q54298" s="65"/>
      <c r="R54298" s="65"/>
      <c r="X54298" s="65"/>
      <c r="Y54298" s="65"/>
      <c r="Z54298" s="65"/>
      <c r="AA54298" s="65"/>
      <c r="AB54298" s="65"/>
      <c r="AC54298" s="65"/>
      <c r="AJ54298" s="66"/>
    </row>
    <row r="54299" spans="17:36" ht="4.5" customHeight="1" x14ac:dyDescent="0.2">
      <c r="Q54299" s="65"/>
      <c r="R54299" s="65"/>
      <c r="X54299" s="65"/>
      <c r="Y54299" s="65"/>
      <c r="Z54299" s="65"/>
      <c r="AA54299" s="65"/>
      <c r="AB54299" s="65"/>
      <c r="AC54299" s="65"/>
      <c r="AJ54299" s="66"/>
    </row>
    <row r="54300" spans="17:36" ht="4.5" customHeight="1" x14ac:dyDescent="0.2">
      <c r="Q54300" s="65"/>
      <c r="R54300" s="65"/>
      <c r="X54300" s="65"/>
      <c r="Y54300" s="65"/>
      <c r="Z54300" s="65"/>
      <c r="AA54300" s="65"/>
      <c r="AB54300" s="65"/>
      <c r="AC54300" s="65"/>
      <c r="AJ54300" s="66"/>
    </row>
    <row r="54301" spans="17:36" ht="4.5" customHeight="1" x14ac:dyDescent="0.2">
      <c r="Q54301" s="65"/>
      <c r="R54301" s="65"/>
      <c r="X54301" s="65"/>
      <c r="Y54301" s="65"/>
      <c r="Z54301" s="65"/>
      <c r="AA54301" s="65"/>
      <c r="AB54301" s="65"/>
      <c r="AC54301" s="65"/>
      <c r="AJ54301" s="66"/>
    </row>
    <row r="54302" spans="17:36" ht="4.5" customHeight="1" x14ac:dyDescent="0.2">
      <c r="Q54302" s="65"/>
      <c r="R54302" s="65"/>
      <c r="X54302" s="65"/>
      <c r="Y54302" s="65"/>
      <c r="Z54302" s="65"/>
      <c r="AA54302" s="65"/>
      <c r="AB54302" s="65"/>
      <c r="AC54302" s="65"/>
      <c r="AJ54302" s="66"/>
    </row>
    <row r="54303" spans="17:36" ht="4.5" customHeight="1" x14ac:dyDescent="0.2">
      <c r="Q54303" s="65"/>
      <c r="R54303" s="65"/>
      <c r="X54303" s="65"/>
      <c r="Y54303" s="65"/>
      <c r="Z54303" s="65"/>
      <c r="AA54303" s="65"/>
      <c r="AB54303" s="65"/>
      <c r="AC54303" s="65"/>
      <c r="AJ54303" s="66"/>
    </row>
    <row r="54304" spans="17:36" ht="4.5" customHeight="1" x14ac:dyDescent="0.2">
      <c r="Q54304" s="65"/>
      <c r="R54304" s="65"/>
      <c r="X54304" s="65"/>
      <c r="Y54304" s="65"/>
      <c r="Z54304" s="65"/>
      <c r="AA54304" s="65"/>
      <c r="AB54304" s="65"/>
      <c r="AC54304" s="65"/>
      <c r="AJ54304" s="66"/>
    </row>
    <row r="54305" spans="17:36" ht="4.5" customHeight="1" x14ac:dyDescent="0.2">
      <c r="Q54305" s="65"/>
      <c r="R54305" s="65"/>
      <c r="X54305" s="65"/>
      <c r="Y54305" s="65"/>
      <c r="Z54305" s="65"/>
      <c r="AA54305" s="65"/>
      <c r="AB54305" s="65"/>
      <c r="AC54305" s="65"/>
      <c r="AJ54305" s="66"/>
    </row>
    <row r="54306" spans="17:36" ht="4.5" customHeight="1" x14ac:dyDescent="0.2">
      <c r="Q54306" s="65"/>
      <c r="R54306" s="65"/>
      <c r="X54306" s="65"/>
      <c r="Y54306" s="65"/>
      <c r="Z54306" s="65"/>
      <c r="AA54306" s="65"/>
      <c r="AB54306" s="65"/>
      <c r="AC54306" s="65"/>
      <c r="AJ54306" s="66"/>
    </row>
    <row r="54307" spans="17:36" ht="4.5" customHeight="1" x14ac:dyDescent="0.2">
      <c r="Q54307" s="65"/>
      <c r="R54307" s="65"/>
      <c r="X54307" s="65"/>
      <c r="Y54307" s="65"/>
      <c r="Z54307" s="65"/>
      <c r="AA54307" s="65"/>
      <c r="AB54307" s="65"/>
      <c r="AC54307" s="65"/>
      <c r="AJ54307" s="66"/>
    </row>
    <row r="54308" spans="17:36" ht="4.5" customHeight="1" x14ac:dyDescent="0.2">
      <c r="Q54308" s="65"/>
      <c r="R54308" s="65"/>
      <c r="X54308" s="65"/>
      <c r="Y54308" s="65"/>
      <c r="Z54308" s="65"/>
      <c r="AA54308" s="65"/>
      <c r="AB54308" s="65"/>
      <c r="AC54308" s="65"/>
      <c r="AJ54308" s="66"/>
    </row>
    <row r="54309" spans="17:36" ht="4.5" customHeight="1" x14ac:dyDescent="0.2">
      <c r="Q54309" s="65"/>
      <c r="R54309" s="65"/>
      <c r="X54309" s="65"/>
      <c r="Y54309" s="65"/>
      <c r="Z54309" s="65"/>
      <c r="AA54309" s="65"/>
      <c r="AB54309" s="65"/>
      <c r="AC54309" s="65"/>
      <c r="AJ54309" s="66"/>
    </row>
    <row r="54310" spans="17:36" ht="4.5" customHeight="1" x14ac:dyDescent="0.2">
      <c r="Q54310" s="65"/>
      <c r="R54310" s="65"/>
      <c r="X54310" s="65"/>
      <c r="Y54310" s="65"/>
      <c r="Z54310" s="65"/>
      <c r="AA54310" s="65"/>
      <c r="AB54310" s="65"/>
      <c r="AC54310" s="65"/>
      <c r="AJ54310" s="66"/>
    </row>
    <row r="54311" spans="17:36" ht="4.5" customHeight="1" x14ac:dyDescent="0.2">
      <c r="Q54311" s="65"/>
      <c r="R54311" s="65"/>
      <c r="X54311" s="65"/>
      <c r="Y54311" s="65"/>
      <c r="Z54311" s="65"/>
      <c r="AA54311" s="65"/>
      <c r="AB54311" s="65"/>
      <c r="AC54311" s="65"/>
      <c r="AJ54311" s="66"/>
    </row>
    <row r="54312" spans="17:36" ht="4.5" customHeight="1" x14ac:dyDescent="0.2">
      <c r="Q54312" s="65"/>
      <c r="R54312" s="65"/>
      <c r="X54312" s="65"/>
      <c r="Y54312" s="65"/>
      <c r="Z54312" s="65"/>
      <c r="AA54312" s="65"/>
      <c r="AB54312" s="65"/>
      <c r="AC54312" s="65"/>
      <c r="AJ54312" s="66"/>
    </row>
    <row r="54313" spans="17:36" ht="4.5" customHeight="1" x14ac:dyDescent="0.2">
      <c r="Q54313" s="65"/>
      <c r="R54313" s="65"/>
      <c r="X54313" s="65"/>
      <c r="Y54313" s="65"/>
      <c r="Z54313" s="65"/>
      <c r="AA54313" s="65"/>
      <c r="AB54313" s="65"/>
      <c r="AC54313" s="65"/>
      <c r="AJ54313" s="66"/>
    </row>
    <row r="54314" spans="17:36" ht="4.5" customHeight="1" x14ac:dyDescent="0.2">
      <c r="Q54314" s="65"/>
      <c r="R54314" s="65"/>
      <c r="X54314" s="65"/>
      <c r="Y54314" s="65"/>
      <c r="Z54314" s="65"/>
      <c r="AA54314" s="65"/>
      <c r="AB54314" s="65"/>
      <c r="AC54314" s="65"/>
      <c r="AJ54314" s="66"/>
    </row>
    <row r="54315" spans="17:36" ht="4.5" customHeight="1" x14ac:dyDescent="0.2">
      <c r="Q54315" s="65"/>
      <c r="R54315" s="65"/>
      <c r="X54315" s="65"/>
      <c r="Y54315" s="65"/>
      <c r="Z54315" s="65"/>
      <c r="AA54315" s="65"/>
      <c r="AB54315" s="65"/>
      <c r="AC54315" s="65"/>
      <c r="AJ54315" s="66"/>
    </row>
    <row r="54316" spans="17:36" ht="4.5" customHeight="1" x14ac:dyDescent="0.2">
      <c r="Q54316" s="65"/>
      <c r="R54316" s="65"/>
      <c r="X54316" s="65"/>
      <c r="Y54316" s="65"/>
      <c r="Z54316" s="65"/>
      <c r="AA54316" s="65"/>
      <c r="AB54316" s="65"/>
      <c r="AC54316" s="65"/>
      <c r="AJ54316" s="66"/>
    </row>
    <row r="54317" spans="17:36" ht="4.5" customHeight="1" x14ac:dyDescent="0.2">
      <c r="Q54317" s="65"/>
      <c r="R54317" s="65"/>
      <c r="X54317" s="65"/>
      <c r="Y54317" s="65"/>
      <c r="Z54317" s="65"/>
      <c r="AA54317" s="65"/>
      <c r="AB54317" s="65"/>
      <c r="AC54317" s="65"/>
      <c r="AJ54317" s="66"/>
    </row>
    <row r="54318" spans="17:36" ht="4.5" customHeight="1" x14ac:dyDescent="0.2">
      <c r="Q54318" s="65"/>
      <c r="R54318" s="65"/>
      <c r="X54318" s="65"/>
      <c r="Y54318" s="65"/>
      <c r="Z54318" s="65"/>
      <c r="AA54318" s="65"/>
      <c r="AB54318" s="65"/>
      <c r="AC54318" s="65"/>
      <c r="AJ54318" s="66"/>
    </row>
    <row r="54319" spans="17:36" ht="4.5" customHeight="1" x14ac:dyDescent="0.2">
      <c r="Q54319" s="65"/>
      <c r="R54319" s="65"/>
      <c r="X54319" s="65"/>
      <c r="Y54319" s="65"/>
      <c r="Z54319" s="65"/>
      <c r="AA54319" s="65"/>
      <c r="AB54319" s="65"/>
      <c r="AC54319" s="65"/>
      <c r="AJ54319" s="66"/>
    </row>
    <row r="54320" spans="17:36" ht="4.5" customHeight="1" x14ac:dyDescent="0.2">
      <c r="Q54320" s="65"/>
      <c r="R54320" s="65"/>
      <c r="X54320" s="65"/>
      <c r="Y54320" s="65"/>
      <c r="Z54320" s="65"/>
      <c r="AA54320" s="65"/>
      <c r="AB54320" s="65"/>
      <c r="AC54320" s="65"/>
      <c r="AJ54320" s="66"/>
    </row>
    <row r="54321" spans="17:36" ht="4.5" customHeight="1" x14ac:dyDescent="0.2">
      <c r="Q54321" s="65"/>
      <c r="R54321" s="65"/>
      <c r="X54321" s="65"/>
      <c r="Y54321" s="65"/>
      <c r="Z54321" s="65"/>
      <c r="AA54321" s="65"/>
      <c r="AB54321" s="65"/>
      <c r="AC54321" s="65"/>
      <c r="AJ54321" s="66"/>
    </row>
    <row r="54322" spans="17:36" ht="4.5" customHeight="1" x14ac:dyDescent="0.2">
      <c r="Q54322" s="65"/>
      <c r="R54322" s="65"/>
      <c r="X54322" s="65"/>
      <c r="Y54322" s="65"/>
      <c r="Z54322" s="65"/>
      <c r="AA54322" s="65"/>
      <c r="AB54322" s="65"/>
      <c r="AC54322" s="65"/>
      <c r="AJ54322" s="66"/>
    </row>
    <row r="54323" spans="17:36" ht="4.5" customHeight="1" x14ac:dyDescent="0.2">
      <c r="Q54323" s="65"/>
      <c r="R54323" s="65"/>
      <c r="X54323" s="65"/>
      <c r="Y54323" s="65"/>
      <c r="Z54323" s="65"/>
      <c r="AA54323" s="65"/>
      <c r="AB54323" s="65"/>
      <c r="AC54323" s="65"/>
      <c r="AJ54323" s="66"/>
    </row>
    <row r="54324" spans="17:36" ht="4.5" customHeight="1" x14ac:dyDescent="0.2">
      <c r="Q54324" s="65"/>
      <c r="R54324" s="65"/>
      <c r="X54324" s="65"/>
      <c r="Y54324" s="65"/>
      <c r="Z54324" s="65"/>
      <c r="AA54324" s="65"/>
      <c r="AB54324" s="65"/>
      <c r="AC54324" s="65"/>
      <c r="AJ54324" s="66"/>
    </row>
    <row r="54325" spans="17:36" ht="4.5" customHeight="1" x14ac:dyDescent="0.2">
      <c r="Q54325" s="65"/>
      <c r="R54325" s="65"/>
      <c r="X54325" s="65"/>
      <c r="Y54325" s="65"/>
      <c r="Z54325" s="65"/>
      <c r="AA54325" s="65"/>
      <c r="AB54325" s="65"/>
      <c r="AC54325" s="65"/>
      <c r="AJ54325" s="66"/>
    </row>
    <row r="54326" spans="17:36" ht="4.5" customHeight="1" x14ac:dyDescent="0.2">
      <c r="Q54326" s="65"/>
      <c r="R54326" s="65"/>
      <c r="X54326" s="65"/>
      <c r="Y54326" s="65"/>
      <c r="Z54326" s="65"/>
      <c r="AA54326" s="65"/>
      <c r="AB54326" s="65"/>
      <c r="AC54326" s="65"/>
      <c r="AJ54326" s="66"/>
    </row>
    <row r="54327" spans="17:36" ht="4.5" customHeight="1" x14ac:dyDescent="0.2">
      <c r="Q54327" s="65"/>
      <c r="R54327" s="65"/>
      <c r="X54327" s="65"/>
      <c r="Y54327" s="65"/>
      <c r="Z54327" s="65"/>
      <c r="AA54327" s="65"/>
      <c r="AB54327" s="65"/>
      <c r="AC54327" s="65"/>
      <c r="AJ54327" s="66"/>
    </row>
    <row r="54328" spans="17:36" ht="4.5" customHeight="1" x14ac:dyDescent="0.2">
      <c r="Q54328" s="65"/>
      <c r="R54328" s="65"/>
      <c r="X54328" s="65"/>
      <c r="Y54328" s="65"/>
      <c r="Z54328" s="65"/>
      <c r="AA54328" s="65"/>
      <c r="AB54328" s="65"/>
      <c r="AC54328" s="65"/>
      <c r="AJ54328" s="66"/>
    </row>
    <row r="54329" spans="17:36" ht="4.5" customHeight="1" x14ac:dyDescent="0.2">
      <c r="Q54329" s="65"/>
      <c r="R54329" s="65"/>
      <c r="X54329" s="65"/>
      <c r="Y54329" s="65"/>
      <c r="Z54329" s="65"/>
      <c r="AA54329" s="65"/>
      <c r="AB54329" s="65"/>
      <c r="AC54329" s="65"/>
      <c r="AJ54329" s="66"/>
    </row>
    <row r="54330" spans="17:36" ht="4.5" customHeight="1" x14ac:dyDescent="0.2">
      <c r="Q54330" s="65"/>
      <c r="R54330" s="65"/>
      <c r="X54330" s="65"/>
      <c r="Y54330" s="65"/>
      <c r="Z54330" s="65"/>
      <c r="AA54330" s="65"/>
      <c r="AB54330" s="65"/>
      <c r="AC54330" s="65"/>
      <c r="AJ54330" s="66"/>
    </row>
    <row r="54331" spans="17:36" ht="4.5" customHeight="1" x14ac:dyDescent="0.2">
      <c r="Q54331" s="65"/>
      <c r="R54331" s="65"/>
      <c r="X54331" s="65"/>
      <c r="Y54331" s="65"/>
      <c r="Z54331" s="65"/>
      <c r="AA54331" s="65"/>
      <c r="AB54331" s="65"/>
      <c r="AC54331" s="65"/>
      <c r="AJ54331" s="66"/>
    </row>
    <row r="54332" spans="17:36" ht="4.5" customHeight="1" x14ac:dyDescent="0.2">
      <c r="Q54332" s="65"/>
      <c r="R54332" s="65"/>
      <c r="X54332" s="65"/>
      <c r="Y54332" s="65"/>
      <c r="Z54332" s="65"/>
      <c r="AA54332" s="65"/>
      <c r="AB54332" s="65"/>
      <c r="AC54332" s="65"/>
      <c r="AJ54332" s="66"/>
    </row>
    <row r="54333" spans="17:36" ht="4.5" customHeight="1" x14ac:dyDescent="0.2">
      <c r="Q54333" s="65"/>
      <c r="R54333" s="65"/>
      <c r="X54333" s="65"/>
      <c r="Y54333" s="65"/>
      <c r="Z54333" s="65"/>
      <c r="AA54333" s="65"/>
      <c r="AB54333" s="65"/>
      <c r="AC54333" s="65"/>
      <c r="AJ54333" s="66"/>
    </row>
    <row r="54334" spans="17:36" ht="4.5" customHeight="1" x14ac:dyDescent="0.2">
      <c r="Q54334" s="65"/>
      <c r="R54334" s="65"/>
      <c r="X54334" s="65"/>
      <c r="Y54334" s="65"/>
      <c r="Z54334" s="65"/>
      <c r="AA54334" s="65"/>
      <c r="AB54334" s="65"/>
      <c r="AC54334" s="65"/>
      <c r="AJ54334" s="66"/>
    </row>
    <row r="54335" spans="17:36" ht="4.5" customHeight="1" x14ac:dyDescent="0.2">
      <c r="Q54335" s="65"/>
      <c r="R54335" s="65"/>
      <c r="X54335" s="65"/>
      <c r="Y54335" s="65"/>
      <c r="Z54335" s="65"/>
      <c r="AA54335" s="65"/>
      <c r="AB54335" s="65"/>
      <c r="AC54335" s="65"/>
      <c r="AJ54335" s="66"/>
    </row>
    <row r="54336" spans="17:36" ht="4.5" customHeight="1" x14ac:dyDescent="0.2">
      <c r="Q54336" s="65"/>
      <c r="R54336" s="65"/>
      <c r="X54336" s="65"/>
      <c r="Y54336" s="65"/>
      <c r="Z54336" s="65"/>
      <c r="AA54336" s="65"/>
      <c r="AB54336" s="65"/>
      <c r="AC54336" s="65"/>
      <c r="AJ54336" s="66"/>
    </row>
    <row r="54337" spans="17:36" ht="4.5" customHeight="1" x14ac:dyDescent="0.2">
      <c r="Q54337" s="65"/>
      <c r="R54337" s="65"/>
      <c r="X54337" s="65"/>
      <c r="Y54337" s="65"/>
      <c r="Z54337" s="65"/>
      <c r="AA54337" s="65"/>
      <c r="AB54337" s="65"/>
      <c r="AC54337" s="65"/>
      <c r="AJ54337" s="66"/>
    </row>
    <row r="54338" spans="17:36" ht="4.5" customHeight="1" x14ac:dyDescent="0.2">
      <c r="Q54338" s="65"/>
      <c r="R54338" s="65"/>
      <c r="X54338" s="65"/>
      <c r="Y54338" s="65"/>
      <c r="Z54338" s="65"/>
      <c r="AA54338" s="65"/>
      <c r="AB54338" s="65"/>
      <c r="AC54338" s="65"/>
      <c r="AJ54338" s="66"/>
    </row>
    <row r="54339" spans="17:36" ht="4.5" customHeight="1" x14ac:dyDescent="0.2">
      <c r="Q54339" s="65"/>
      <c r="R54339" s="65"/>
      <c r="X54339" s="65"/>
      <c r="Y54339" s="65"/>
      <c r="Z54339" s="65"/>
      <c r="AA54339" s="65"/>
      <c r="AB54339" s="65"/>
      <c r="AC54339" s="65"/>
      <c r="AJ54339" s="66"/>
    </row>
    <row r="54340" spans="17:36" ht="4.5" customHeight="1" x14ac:dyDescent="0.2">
      <c r="Q54340" s="65"/>
      <c r="R54340" s="65"/>
      <c r="X54340" s="65"/>
      <c r="Y54340" s="65"/>
      <c r="Z54340" s="65"/>
      <c r="AA54340" s="65"/>
      <c r="AB54340" s="65"/>
      <c r="AC54340" s="65"/>
      <c r="AJ54340" s="66"/>
    </row>
    <row r="54341" spans="17:36" ht="4.5" customHeight="1" x14ac:dyDescent="0.2">
      <c r="Q54341" s="65"/>
      <c r="R54341" s="65"/>
      <c r="X54341" s="65"/>
      <c r="Y54341" s="65"/>
      <c r="Z54341" s="65"/>
      <c r="AA54341" s="65"/>
      <c r="AB54341" s="65"/>
      <c r="AC54341" s="65"/>
      <c r="AJ54341" s="66"/>
    </row>
    <row r="54342" spans="17:36" ht="4.5" customHeight="1" x14ac:dyDescent="0.2">
      <c r="Q54342" s="65"/>
      <c r="R54342" s="65"/>
      <c r="X54342" s="65"/>
      <c r="Y54342" s="65"/>
      <c r="Z54342" s="65"/>
      <c r="AA54342" s="65"/>
      <c r="AB54342" s="65"/>
      <c r="AC54342" s="65"/>
      <c r="AJ54342" s="66"/>
    </row>
    <row r="54343" spans="17:36" ht="4.5" customHeight="1" x14ac:dyDescent="0.2">
      <c r="Q54343" s="65"/>
      <c r="R54343" s="65"/>
      <c r="X54343" s="65"/>
      <c r="Y54343" s="65"/>
      <c r="Z54343" s="65"/>
      <c r="AA54343" s="65"/>
      <c r="AB54343" s="65"/>
      <c r="AC54343" s="65"/>
      <c r="AJ54343" s="66"/>
    </row>
    <row r="54344" spans="17:36" ht="4.5" customHeight="1" x14ac:dyDescent="0.2">
      <c r="Q54344" s="65"/>
      <c r="R54344" s="65"/>
      <c r="X54344" s="65"/>
      <c r="Y54344" s="65"/>
      <c r="Z54344" s="65"/>
      <c r="AA54344" s="65"/>
      <c r="AB54344" s="65"/>
      <c r="AC54344" s="65"/>
      <c r="AJ54344" s="66"/>
    </row>
    <row r="54345" spans="17:36" ht="4.5" customHeight="1" x14ac:dyDescent="0.2">
      <c r="Q54345" s="65"/>
      <c r="R54345" s="65"/>
      <c r="X54345" s="65"/>
      <c r="Y54345" s="65"/>
      <c r="Z54345" s="65"/>
      <c r="AA54345" s="65"/>
      <c r="AB54345" s="65"/>
      <c r="AC54345" s="65"/>
      <c r="AJ54345" s="66"/>
    </row>
    <row r="54346" spans="17:36" ht="4.5" customHeight="1" x14ac:dyDescent="0.2">
      <c r="Q54346" s="65"/>
      <c r="R54346" s="65"/>
      <c r="X54346" s="65"/>
      <c r="Y54346" s="65"/>
      <c r="Z54346" s="65"/>
      <c r="AA54346" s="65"/>
      <c r="AB54346" s="65"/>
      <c r="AC54346" s="65"/>
      <c r="AJ54346" s="66"/>
    </row>
    <row r="54347" spans="17:36" ht="4.5" customHeight="1" x14ac:dyDescent="0.2">
      <c r="Q54347" s="65"/>
      <c r="R54347" s="65"/>
      <c r="X54347" s="65"/>
      <c r="Y54347" s="65"/>
      <c r="Z54347" s="65"/>
      <c r="AA54347" s="65"/>
      <c r="AB54347" s="65"/>
      <c r="AC54347" s="65"/>
      <c r="AJ54347" s="66"/>
    </row>
    <row r="54348" spans="17:36" ht="4.5" customHeight="1" x14ac:dyDescent="0.2">
      <c r="Q54348" s="65"/>
      <c r="R54348" s="65"/>
      <c r="X54348" s="65"/>
      <c r="Y54348" s="65"/>
      <c r="Z54348" s="65"/>
      <c r="AA54348" s="65"/>
      <c r="AB54348" s="65"/>
      <c r="AC54348" s="65"/>
      <c r="AJ54348" s="66"/>
    </row>
    <row r="54349" spans="17:36" ht="4.5" customHeight="1" x14ac:dyDescent="0.2">
      <c r="Q54349" s="65"/>
      <c r="R54349" s="65"/>
      <c r="X54349" s="65"/>
      <c r="Y54349" s="65"/>
      <c r="Z54349" s="65"/>
      <c r="AA54349" s="65"/>
      <c r="AB54349" s="65"/>
      <c r="AC54349" s="65"/>
      <c r="AJ54349" s="66"/>
    </row>
    <row r="54350" spans="17:36" ht="4.5" customHeight="1" x14ac:dyDescent="0.2">
      <c r="Q54350" s="65"/>
      <c r="R54350" s="65"/>
      <c r="X54350" s="65"/>
      <c r="Y54350" s="65"/>
      <c r="Z54350" s="65"/>
      <c r="AA54350" s="65"/>
      <c r="AB54350" s="65"/>
      <c r="AC54350" s="65"/>
      <c r="AJ54350" s="66"/>
    </row>
    <row r="54351" spans="17:36" ht="4.5" customHeight="1" x14ac:dyDescent="0.2">
      <c r="Q54351" s="65"/>
      <c r="R54351" s="65"/>
      <c r="X54351" s="65"/>
      <c r="Y54351" s="65"/>
      <c r="Z54351" s="65"/>
      <c r="AA54351" s="65"/>
      <c r="AB54351" s="65"/>
      <c r="AC54351" s="65"/>
      <c r="AJ54351" s="66"/>
    </row>
    <row r="54352" spans="17:36" ht="4.5" customHeight="1" x14ac:dyDescent="0.2">
      <c r="Q54352" s="65"/>
      <c r="R54352" s="65"/>
      <c r="X54352" s="65"/>
      <c r="Y54352" s="65"/>
      <c r="Z54352" s="65"/>
      <c r="AA54352" s="65"/>
      <c r="AB54352" s="65"/>
      <c r="AC54352" s="65"/>
      <c r="AJ54352" s="66"/>
    </row>
    <row r="54353" spans="17:36" ht="4.5" customHeight="1" x14ac:dyDescent="0.2">
      <c r="Q54353" s="65"/>
      <c r="R54353" s="65"/>
      <c r="X54353" s="65"/>
      <c r="Y54353" s="65"/>
      <c r="Z54353" s="65"/>
      <c r="AA54353" s="65"/>
      <c r="AB54353" s="65"/>
      <c r="AC54353" s="65"/>
      <c r="AJ54353" s="66"/>
    </row>
    <row r="54354" spans="17:36" ht="4.5" customHeight="1" x14ac:dyDescent="0.2">
      <c r="Q54354" s="65"/>
      <c r="R54354" s="65"/>
      <c r="X54354" s="65"/>
      <c r="Y54354" s="65"/>
      <c r="Z54354" s="65"/>
      <c r="AA54354" s="65"/>
      <c r="AB54354" s="65"/>
      <c r="AC54354" s="65"/>
      <c r="AJ54354" s="66"/>
    </row>
    <row r="54355" spans="17:36" ht="4.5" customHeight="1" x14ac:dyDescent="0.2">
      <c r="Q54355" s="65"/>
      <c r="R54355" s="65"/>
      <c r="X54355" s="65"/>
      <c r="Y54355" s="65"/>
      <c r="Z54355" s="65"/>
      <c r="AA54355" s="65"/>
      <c r="AB54355" s="65"/>
      <c r="AC54355" s="65"/>
      <c r="AJ54355" s="66"/>
    </row>
    <row r="54356" spans="17:36" ht="4.5" customHeight="1" x14ac:dyDescent="0.2">
      <c r="Q54356" s="65"/>
      <c r="R54356" s="65"/>
      <c r="X54356" s="65"/>
      <c r="Y54356" s="65"/>
      <c r="Z54356" s="65"/>
      <c r="AA54356" s="65"/>
      <c r="AB54356" s="65"/>
      <c r="AC54356" s="65"/>
      <c r="AJ54356" s="66"/>
    </row>
    <row r="54357" spans="17:36" ht="4.5" customHeight="1" x14ac:dyDescent="0.2">
      <c r="Q54357" s="65"/>
      <c r="R54357" s="65"/>
      <c r="X54357" s="65"/>
      <c r="Y54357" s="65"/>
      <c r="Z54357" s="65"/>
      <c r="AA54357" s="65"/>
      <c r="AB54357" s="65"/>
      <c r="AC54357" s="65"/>
      <c r="AJ54357" s="66"/>
    </row>
    <row r="54358" spans="17:36" ht="4.5" customHeight="1" x14ac:dyDescent="0.2">
      <c r="Q54358" s="65"/>
      <c r="R54358" s="65"/>
      <c r="X54358" s="65"/>
      <c r="Y54358" s="65"/>
      <c r="Z54358" s="65"/>
      <c r="AA54358" s="65"/>
      <c r="AB54358" s="65"/>
      <c r="AC54358" s="65"/>
      <c r="AJ54358" s="66"/>
    </row>
    <row r="54359" spans="17:36" ht="4.5" customHeight="1" x14ac:dyDescent="0.2">
      <c r="Q54359" s="65"/>
      <c r="R54359" s="65"/>
      <c r="X54359" s="65"/>
      <c r="Y54359" s="65"/>
      <c r="Z54359" s="65"/>
      <c r="AA54359" s="65"/>
      <c r="AB54359" s="65"/>
      <c r="AC54359" s="65"/>
      <c r="AJ54359" s="66"/>
    </row>
    <row r="54360" spans="17:36" ht="4.5" customHeight="1" x14ac:dyDescent="0.2">
      <c r="Q54360" s="65"/>
      <c r="R54360" s="65"/>
      <c r="X54360" s="65"/>
      <c r="Y54360" s="65"/>
      <c r="Z54360" s="65"/>
      <c r="AA54360" s="65"/>
      <c r="AB54360" s="65"/>
      <c r="AC54360" s="65"/>
      <c r="AJ54360" s="66"/>
    </row>
    <row r="54361" spans="17:36" ht="4.5" customHeight="1" x14ac:dyDescent="0.2">
      <c r="Q54361" s="65"/>
      <c r="R54361" s="65"/>
      <c r="X54361" s="65"/>
      <c r="Y54361" s="65"/>
      <c r="Z54361" s="65"/>
      <c r="AA54361" s="65"/>
      <c r="AB54361" s="65"/>
      <c r="AC54361" s="65"/>
      <c r="AJ54361" s="66"/>
    </row>
    <row r="54362" spans="17:36" ht="4.5" customHeight="1" x14ac:dyDescent="0.2">
      <c r="Q54362" s="65"/>
      <c r="R54362" s="65"/>
      <c r="X54362" s="65"/>
      <c r="Y54362" s="65"/>
      <c r="Z54362" s="65"/>
      <c r="AA54362" s="65"/>
      <c r="AB54362" s="65"/>
      <c r="AC54362" s="65"/>
      <c r="AJ54362" s="66"/>
    </row>
    <row r="54363" spans="17:36" ht="4.5" customHeight="1" x14ac:dyDescent="0.2">
      <c r="Q54363" s="65"/>
      <c r="R54363" s="65"/>
      <c r="X54363" s="65"/>
      <c r="Y54363" s="65"/>
      <c r="Z54363" s="65"/>
      <c r="AA54363" s="65"/>
      <c r="AB54363" s="65"/>
      <c r="AC54363" s="65"/>
      <c r="AJ54363" s="66"/>
    </row>
    <row r="54364" spans="17:36" ht="4.5" customHeight="1" x14ac:dyDescent="0.2">
      <c r="Q54364" s="65"/>
      <c r="R54364" s="65"/>
      <c r="X54364" s="65"/>
      <c r="Y54364" s="65"/>
      <c r="Z54364" s="65"/>
      <c r="AA54364" s="65"/>
      <c r="AB54364" s="65"/>
      <c r="AC54364" s="65"/>
      <c r="AJ54364" s="66"/>
    </row>
    <row r="54365" spans="17:36" ht="4.5" customHeight="1" x14ac:dyDescent="0.2">
      <c r="Q54365" s="65"/>
      <c r="R54365" s="65"/>
      <c r="X54365" s="65"/>
      <c r="Y54365" s="65"/>
      <c r="Z54365" s="65"/>
      <c r="AA54365" s="65"/>
      <c r="AB54365" s="65"/>
      <c r="AC54365" s="65"/>
      <c r="AJ54365" s="66"/>
    </row>
    <row r="54366" spans="17:36" ht="4.5" customHeight="1" x14ac:dyDescent="0.2">
      <c r="Q54366" s="65"/>
      <c r="R54366" s="65"/>
      <c r="X54366" s="65"/>
      <c r="Y54366" s="65"/>
      <c r="Z54366" s="65"/>
      <c r="AA54366" s="65"/>
      <c r="AB54366" s="65"/>
      <c r="AC54366" s="65"/>
      <c r="AJ54366" s="66"/>
    </row>
    <row r="54367" spans="17:36" ht="4.5" customHeight="1" x14ac:dyDescent="0.2">
      <c r="Q54367" s="65"/>
      <c r="R54367" s="65"/>
      <c r="X54367" s="65"/>
      <c r="Y54367" s="65"/>
      <c r="Z54367" s="65"/>
      <c r="AA54367" s="65"/>
      <c r="AB54367" s="65"/>
      <c r="AC54367" s="65"/>
      <c r="AJ54367" s="66"/>
    </row>
    <row r="54368" spans="17:36" ht="4.5" customHeight="1" x14ac:dyDescent="0.2">
      <c r="Q54368" s="65"/>
      <c r="R54368" s="65"/>
      <c r="X54368" s="65"/>
      <c r="Y54368" s="65"/>
      <c r="Z54368" s="65"/>
      <c r="AA54368" s="65"/>
      <c r="AB54368" s="65"/>
      <c r="AC54368" s="65"/>
      <c r="AJ54368" s="66"/>
    </row>
    <row r="54369" spans="17:36" ht="4.5" customHeight="1" x14ac:dyDescent="0.2">
      <c r="Q54369" s="65"/>
      <c r="R54369" s="65"/>
      <c r="X54369" s="65"/>
      <c r="Y54369" s="65"/>
      <c r="Z54369" s="65"/>
      <c r="AA54369" s="65"/>
      <c r="AB54369" s="65"/>
      <c r="AC54369" s="65"/>
      <c r="AJ54369" s="66"/>
    </row>
    <row r="54370" spans="17:36" ht="4.5" customHeight="1" x14ac:dyDescent="0.2">
      <c r="Q54370" s="65"/>
      <c r="R54370" s="65"/>
      <c r="X54370" s="65"/>
      <c r="Y54370" s="65"/>
      <c r="Z54370" s="65"/>
      <c r="AA54370" s="65"/>
      <c r="AB54370" s="65"/>
      <c r="AC54370" s="65"/>
      <c r="AJ54370" s="66"/>
    </row>
    <row r="54371" spans="17:36" ht="4.5" customHeight="1" x14ac:dyDescent="0.2">
      <c r="Q54371" s="65"/>
      <c r="R54371" s="65"/>
      <c r="X54371" s="65"/>
      <c r="Y54371" s="65"/>
      <c r="Z54371" s="65"/>
      <c r="AA54371" s="65"/>
      <c r="AB54371" s="65"/>
      <c r="AC54371" s="65"/>
      <c r="AJ54371" s="66"/>
    </row>
    <row r="54372" spans="17:36" ht="4.5" customHeight="1" x14ac:dyDescent="0.2">
      <c r="Q54372" s="65"/>
      <c r="R54372" s="65"/>
      <c r="X54372" s="65"/>
      <c r="Y54372" s="65"/>
      <c r="Z54372" s="65"/>
      <c r="AA54372" s="65"/>
      <c r="AB54372" s="65"/>
      <c r="AC54372" s="65"/>
      <c r="AJ54372" s="66"/>
    </row>
    <row r="54373" spans="17:36" ht="4.5" customHeight="1" x14ac:dyDescent="0.2">
      <c r="Q54373" s="65"/>
      <c r="R54373" s="65"/>
      <c r="X54373" s="65"/>
      <c r="Y54373" s="65"/>
      <c r="Z54373" s="65"/>
      <c r="AA54373" s="65"/>
      <c r="AB54373" s="65"/>
      <c r="AC54373" s="65"/>
      <c r="AJ54373" s="66"/>
    </row>
    <row r="54374" spans="17:36" ht="4.5" customHeight="1" x14ac:dyDescent="0.2">
      <c r="Q54374" s="65"/>
      <c r="R54374" s="65"/>
      <c r="X54374" s="65"/>
      <c r="Y54374" s="65"/>
      <c r="Z54374" s="65"/>
      <c r="AA54374" s="65"/>
      <c r="AB54374" s="65"/>
      <c r="AC54374" s="65"/>
      <c r="AJ54374" s="66"/>
    </row>
    <row r="54375" spans="17:36" ht="4.5" customHeight="1" x14ac:dyDescent="0.2">
      <c r="Q54375" s="65"/>
      <c r="R54375" s="65"/>
      <c r="X54375" s="65"/>
      <c r="Y54375" s="65"/>
      <c r="Z54375" s="65"/>
      <c r="AA54375" s="65"/>
      <c r="AB54375" s="65"/>
      <c r="AC54375" s="65"/>
      <c r="AJ54375" s="66"/>
    </row>
    <row r="54376" spans="17:36" ht="4.5" customHeight="1" x14ac:dyDescent="0.2">
      <c r="Q54376" s="65"/>
      <c r="R54376" s="65"/>
      <c r="X54376" s="65"/>
      <c r="Y54376" s="65"/>
      <c r="Z54376" s="65"/>
      <c r="AA54376" s="65"/>
      <c r="AB54376" s="65"/>
      <c r="AC54376" s="65"/>
      <c r="AJ54376" s="66"/>
    </row>
    <row r="54377" spans="17:36" ht="4.5" customHeight="1" x14ac:dyDescent="0.2">
      <c r="Q54377" s="65"/>
      <c r="R54377" s="65"/>
      <c r="X54377" s="65"/>
      <c r="Y54377" s="65"/>
      <c r="Z54377" s="65"/>
      <c r="AA54377" s="65"/>
      <c r="AB54377" s="65"/>
      <c r="AC54377" s="65"/>
      <c r="AJ54377" s="66"/>
    </row>
    <row r="54378" spans="17:36" ht="4.5" customHeight="1" x14ac:dyDescent="0.2">
      <c r="Q54378" s="65"/>
      <c r="R54378" s="65"/>
      <c r="X54378" s="65"/>
      <c r="Y54378" s="65"/>
      <c r="Z54378" s="65"/>
      <c r="AA54378" s="65"/>
      <c r="AB54378" s="65"/>
      <c r="AC54378" s="65"/>
      <c r="AJ54378" s="66"/>
    </row>
    <row r="54379" spans="17:36" ht="4.5" customHeight="1" x14ac:dyDescent="0.2">
      <c r="Q54379" s="65"/>
      <c r="R54379" s="65"/>
      <c r="X54379" s="65"/>
      <c r="Y54379" s="65"/>
      <c r="Z54379" s="65"/>
      <c r="AA54379" s="65"/>
      <c r="AB54379" s="65"/>
      <c r="AC54379" s="65"/>
      <c r="AJ54379" s="66"/>
    </row>
    <row r="54380" spans="17:36" ht="4.5" customHeight="1" x14ac:dyDescent="0.2">
      <c r="Q54380" s="65"/>
      <c r="R54380" s="65"/>
      <c r="X54380" s="65"/>
      <c r="Y54380" s="65"/>
      <c r="Z54380" s="65"/>
      <c r="AA54380" s="65"/>
      <c r="AB54380" s="65"/>
      <c r="AC54380" s="65"/>
      <c r="AJ54380" s="66"/>
    </row>
    <row r="54381" spans="17:36" ht="4.5" customHeight="1" x14ac:dyDescent="0.2">
      <c r="Q54381" s="65"/>
      <c r="R54381" s="65"/>
      <c r="X54381" s="65"/>
      <c r="Y54381" s="65"/>
      <c r="Z54381" s="65"/>
      <c r="AA54381" s="65"/>
      <c r="AB54381" s="65"/>
      <c r="AC54381" s="65"/>
      <c r="AJ54381" s="66"/>
    </row>
    <row r="54382" spans="17:36" ht="4.5" customHeight="1" x14ac:dyDescent="0.2">
      <c r="Q54382" s="65"/>
      <c r="R54382" s="65"/>
      <c r="X54382" s="65"/>
      <c r="Y54382" s="65"/>
      <c r="Z54382" s="65"/>
      <c r="AA54382" s="65"/>
      <c r="AB54382" s="65"/>
      <c r="AC54382" s="65"/>
      <c r="AJ54382" s="66"/>
    </row>
    <row r="54383" spans="17:36" ht="4.5" customHeight="1" x14ac:dyDescent="0.2">
      <c r="Q54383" s="65"/>
      <c r="R54383" s="65"/>
      <c r="X54383" s="65"/>
      <c r="Y54383" s="65"/>
      <c r="Z54383" s="65"/>
      <c r="AA54383" s="65"/>
      <c r="AB54383" s="65"/>
      <c r="AC54383" s="65"/>
      <c r="AJ54383" s="66"/>
    </row>
    <row r="54384" spans="17:36" ht="4.5" customHeight="1" x14ac:dyDescent="0.2">
      <c r="Q54384" s="65"/>
      <c r="R54384" s="65"/>
      <c r="X54384" s="65"/>
      <c r="Y54384" s="65"/>
      <c r="Z54384" s="65"/>
      <c r="AA54384" s="65"/>
      <c r="AB54384" s="65"/>
      <c r="AC54384" s="65"/>
      <c r="AJ54384" s="66"/>
    </row>
    <row r="54385" spans="17:36" ht="4.5" customHeight="1" x14ac:dyDescent="0.2">
      <c r="Q54385" s="65"/>
      <c r="R54385" s="65"/>
      <c r="X54385" s="65"/>
      <c r="Y54385" s="65"/>
      <c r="Z54385" s="65"/>
      <c r="AA54385" s="65"/>
      <c r="AB54385" s="65"/>
      <c r="AC54385" s="65"/>
      <c r="AJ54385" s="66"/>
    </row>
    <row r="54386" spans="17:36" ht="4.5" customHeight="1" x14ac:dyDescent="0.2">
      <c r="Q54386" s="65"/>
      <c r="R54386" s="65"/>
      <c r="X54386" s="65"/>
      <c r="Y54386" s="65"/>
      <c r="Z54386" s="65"/>
      <c r="AA54386" s="65"/>
      <c r="AB54386" s="65"/>
      <c r="AC54386" s="65"/>
      <c r="AJ54386" s="66"/>
    </row>
    <row r="54387" spans="17:36" ht="4.5" customHeight="1" x14ac:dyDescent="0.2">
      <c r="Q54387" s="65"/>
      <c r="R54387" s="65"/>
      <c r="X54387" s="65"/>
      <c r="Y54387" s="65"/>
      <c r="Z54387" s="65"/>
      <c r="AA54387" s="65"/>
      <c r="AB54387" s="65"/>
      <c r="AC54387" s="65"/>
      <c r="AJ54387" s="66"/>
    </row>
    <row r="54388" spans="17:36" ht="4.5" customHeight="1" x14ac:dyDescent="0.2">
      <c r="Q54388" s="65"/>
      <c r="R54388" s="65"/>
      <c r="X54388" s="65"/>
      <c r="Y54388" s="65"/>
      <c r="Z54388" s="65"/>
      <c r="AA54388" s="65"/>
      <c r="AB54388" s="65"/>
      <c r="AC54388" s="65"/>
      <c r="AJ54388" s="66"/>
    </row>
    <row r="54389" spans="17:36" ht="4.5" customHeight="1" x14ac:dyDescent="0.2">
      <c r="Q54389" s="65"/>
      <c r="R54389" s="65"/>
      <c r="X54389" s="65"/>
      <c r="Y54389" s="65"/>
      <c r="Z54389" s="65"/>
      <c r="AA54389" s="65"/>
      <c r="AB54389" s="65"/>
      <c r="AC54389" s="65"/>
      <c r="AJ54389" s="66"/>
    </row>
    <row r="54390" spans="17:36" ht="4.5" customHeight="1" x14ac:dyDescent="0.2">
      <c r="Q54390" s="65"/>
      <c r="R54390" s="65"/>
      <c r="X54390" s="65"/>
      <c r="Y54390" s="65"/>
      <c r="Z54390" s="65"/>
      <c r="AA54390" s="65"/>
      <c r="AB54390" s="65"/>
      <c r="AC54390" s="65"/>
      <c r="AJ54390" s="66"/>
    </row>
    <row r="54391" spans="17:36" ht="4.5" customHeight="1" x14ac:dyDescent="0.2">
      <c r="Q54391" s="65"/>
      <c r="R54391" s="65"/>
      <c r="X54391" s="65"/>
      <c r="Y54391" s="65"/>
      <c r="Z54391" s="65"/>
      <c r="AA54391" s="65"/>
      <c r="AB54391" s="65"/>
      <c r="AC54391" s="65"/>
      <c r="AJ54391" s="66"/>
    </row>
    <row r="54392" spans="17:36" ht="4.5" customHeight="1" x14ac:dyDescent="0.2">
      <c r="Q54392" s="65"/>
      <c r="R54392" s="65"/>
      <c r="X54392" s="65"/>
      <c r="Y54392" s="65"/>
      <c r="Z54392" s="65"/>
      <c r="AA54392" s="65"/>
      <c r="AB54392" s="65"/>
      <c r="AC54392" s="65"/>
      <c r="AJ54392" s="66"/>
    </row>
    <row r="54393" spans="17:36" ht="4.5" customHeight="1" x14ac:dyDescent="0.2">
      <c r="Q54393" s="65"/>
      <c r="R54393" s="65"/>
      <c r="X54393" s="65"/>
      <c r="Y54393" s="65"/>
      <c r="Z54393" s="65"/>
      <c r="AA54393" s="65"/>
      <c r="AB54393" s="65"/>
      <c r="AC54393" s="65"/>
      <c r="AJ54393" s="66"/>
    </row>
    <row r="54394" spans="17:36" ht="4.5" customHeight="1" x14ac:dyDescent="0.2">
      <c r="Q54394" s="65"/>
      <c r="R54394" s="65"/>
      <c r="X54394" s="65"/>
      <c r="Y54394" s="65"/>
      <c r="Z54394" s="65"/>
      <c r="AA54394" s="65"/>
      <c r="AB54394" s="65"/>
      <c r="AC54394" s="65"/>
      <c r="AJ54394" s="66"/>
    </row>
    <row r="54395" spans="17:36" ht="4.5" customHeight="1" x14ac:dyDescent="0.2">
      <c r="Q54395" s="65"/>
      <c r="R54395" s="65"/>
      <c r="X54395" s="65"/>
      <c r="Y54395" s="65"/>
      <c r="Z54395" s="65"/>
      <c r="AA54395" s="65"/>
      <c r="AB54395" s="65"/>
      <c r="AC54395" s="65"/>
      <c r="AJ54395" s="66"/>
    </row>
    <row r="54396" spans="17:36" ht="4.5" customHeight="1" x14ac:dyDescent="0.2">
      <c r="Q54396" s="65"/>
      <c r="R54396" s="65"/>
      <c r="X54396" s="65"/>
      <c r="Y54396" s="65"/>
      <c r="Z54396" s="65"/>
      <c r="AA54396" s="65"/>
      <c r="AB54396" s="65"/>
      <c r="AC54396" s="65"/>
      <c r="AJ54396" s="66"/>
    </row>
    <row r="54397" spans="17:36" ht="4.5" customHeight="1" x14ac:dyDescent="0.2">
      <c r="Q54397" s="65"/>
      <c r="R54397" s="65"/>
      <c r="X54397" s="65"/>
      <c r="Y54397" s="65"/>
      <c r="Z54397" s="65"/>
      <c r="AA54397" s="65"/>
      <c r="AB54397" s="65"/>
      <c r="AC54397" s="65"/>
      <c r="AJ54397" s="66"/>
    </row>
    <row r="54398" spans="17:36" ht="4.5" customHeight="1" x14ac:dyDescent="0.2">
      <c r="Q54398" s="65"/>
      <c r="R54398" s="65"/>
      <c r="X54398" s="65"/>
      <c r="Y54398" s="65"/>
      <c r="Z54398" s="65"/>
      <c r="AA54398" s="65"/>
      <c r="AB54398" s="65"/>
      <c r="AC54398" s="65"/>
      <c r="AJ54398" s="66"/>
    </row>
    <row r="54399" spans="17:36" ht="4.5" customHeight="1" x14ac:dyDescent="0.2">
      <c r="Q54399" s="65"/>
      <c r="R54399" s="65"/>
      <c r="X54399" s="65"/>
      <c r="Y54399" s="65"/>
      <c r="Z54399" s="65"/>
      <c r="AA54399" s="65"/>
      <c r="AB54399" s="65"/>
      <c r="AC54399" s="65"/>
      <c r="AJ54399" s="66"/>
    </row>
    <row r="54400" spans="17:36" ht="4.5" customHeight="1" x14ac:dyDescent="0.2">
      <c r="Q54400" s="65"/>
      <c r="R54400" s="65"/>
      <c r="X54400" s="65"/>
      <c r="Y54400" s="65"/>
      <c r="Z54400" s="65"/>
      <c r="AA54400" s="65"/>
      <c r="AB54400" s="65"/>
      <c r="AC54400" s="65"/>
      <c r="AJ54400" s="66"/>
    </row>
    <row r="54401" spans="17:36" ht="4.5" customHeight="1" x14ac:dyDescent="0.2">
      <c r="Q54401" s="65"/>
      <c r="R54401" s="65"/>
      <c r="X54401" s="65"/>
      <c r="Y54401" s="65"/>
      <c r="Z54401" s="65"/>
      <c r="AA54401" s="65"/>
      <c r="AB54401" s="65"/>
      <c r="AC54401" s="65"/>
      <c r="AJ54401" s="66"/>
    </row>
    <row r="54402" spans="17:36" ht="4.5" customHeight="1" x14ac:dyDescent="0.2">
      <c r="Q54402" s="65"/>
      <c r="R54402" s="65"/>
      <c r="X54402" s="65"/>
      <c r="Y54402" s="65"/>
      <c r="Z54402" s="65"/>
      <c r="AA54402" s="65"/>
      <c r="AB54402" s="65"/>
      <c r="AC54402" s="65"/>
      <c r="AJ54402" s="66"/>
    </row>
    <row r="54403" spans="17:36" ht="4.5" customHeight="1" x14ac:dyDescent="0.2">
      <c r="Q54403" s="65"/>
      <c r="R54403" s="65"/>
      <c r="X54403" s="65"/>
      <c r="Y54403" s="65"/>
      <c r="Z54403" s="65"/>
      <c r="AA54403" s="65"/>
      <c r="AB54403" s="65"/>
      <c r="AC54403" s="65"/>
      <c r="AJ54403" s="66"/>
    </row>
    <row r="54404" spans="17:36" ht="4.5" customHeight="1" x14ac:dyDescent="0.2">
      <c r="Q54404" s="65"/>
      <c r="R54404" s="65"/>
      <c r="X54404" s="65"/>
      <c r="Y54404" s="65"/>
      <c r="Z54404" s="65"/>
      <c r="AA54404" s="65"/>
      <c r="AB54404" s="65"/>
      <c r="AC54404" s="65"/>
      <c r="AJ54404" s="66"/>
    </row>
    <row r="54405" spans="17:36" ht="4.5" customHeight="1" x14ac:dyDescent="0.2">
      <c r="Q54405" s="65"/>
      <c r="R54405" s="65"/>
      <c r="X54405" s="65"/>
      <c r="Y54405" s="65"/>
      <c r="Z54405" s="65"/>
      <c r="AA54405" s="65"/>
      <c r="AB54405" s="65"/>
      <c r="AC54405" s="65"/>
      <c r="AJ54405" s="66"/>
    </row>
    <row r="54406" spans="17:36" ht="4.5" customHeight="1" x14ac:dyDescent="0.2">
      <c r="Q54406" s="65"/>
      <c r="R54406" s="65"/>
      <c r="X54406" s="65"/>
      <c r="Y54406" s="65"/>
      <c r="Z54406" s="65"/>
      <c r="AA54406" s="65"/>
      <c r="AB54406" s="65"/>
      <c r="AC54406" s="65"/>
      <c r="AJ54406" s="66"/>
    </row>
    <row r="54407" spans="17:36" ht="4.5" customHeight="1" x14ac:dyDescent="0.2">
      <c r="Q54407" s="65"/>
      <c r="R54407" s="65"/>
      <c r="X54407" s="65"/>
      <c r="Y54407" s="65"/>
      <c r="Z54407" s="65"/>
      <c r="AA54407" s="65"/>
      <c r="AB54407" s="65"/>
      <c r="AC54407" s="65"/>
      <c r="AJ54407" s="66"/>
    </row>
    <row r="54408" spans="17:36" ht="4.5" customHeight="1" x14ac:dyDescent="0.2">
      <c r="Q54408" s="65"/>
      <c r="R54408" s="65"/>
      <c r="X54408" s="65"/>
      <c r="Y54408" s="65"/>
      <c r="Z54408" s="65"/>
      <c r="AA54408" s="65"/>
      <c r="AB54408" s="65"/>
      <c r="AC54408" s="65"/>
      <c r="AJ54408" s="66"/>
    </row>
    <row r="54409" spans="17:36" ht="4.5" customHeight="1" x14ac:dyDescent="0.2">
      <c r="Q54409" s="65"/>
      <c r="R54409" s="65"/>
      <c r="X54409" s="65"/>
      <c r="Y54409" s="65"/>
      <c r="Z54409" s="65"/>
      <c r="AA54409" s="65"/>
      <c r="AB54409" s="65"/>
      <c r="AC54409" s="65"/>
      <c r="AJ54409" s="66"/>
    </row>
    <row r="54410" spans="17:36" ht="4.5" customHeight="1" x14ac:dyDescent="0.2">
      <c r="Q54410" s="65"/>
      <c r="R54410" s="65"/>
      <c r="X54410" s="65"/>
      <c r="Y54410" s="65"/>
      <c r="Z54410" s="65"/>
      <c r="AA54410" s="65"/>
      <c r="AB54410" s="65"/>
      <c r="AC54410" s="65"/>
      <c r="AJ54410" s="66"/>
    </row>
    <row r="54411" spans="17:36" ht="4.5" customHeight="1" x14ac:dyDescent="0.2">
      <c r="Q54411" s="65"/>
      <c r="R54411" s="65"/>
      <c r="X54411" s="65"/>
      <c r="Y54411" s="65"/>
      <c r="Z54411" s="65"/>
      <c r="AA54411" s="65"/>
      <c r="AB54411" s="65"/>
      <c r="AC54411" s="65"/>
      <c r="AJ54411" s="66"/>
    </row>
    <row r="54412" spans="17:36" ht="4.5" customHeight="1" x14ac:dyDescent="0.2">
      <c r="Q54412" s="65"/>
      <c r="R54412" s="65"/>
      <c r="X54412" s="65"/>
      <c r="Y54412" s="65"/>
      <c r="Z54412" s="65"/>
      <c r="AA54412" s="65"/>
      <c r="AB54412" s="65"/>
      <c r="AC54412" s="65"/>
      <c r="AJ54412" s="66"/>
    </row>
    <row r="54413" spans="17:36" ht="4.5" customHeight="1" x14ac:dyDescent="0.2">
      <c r="Q54413" s="65"/>
      <c r="R54413" s="65"/>
      <c r="X54413" s="65"/>
      <c r="Y54413" s="65"/>
      <c r="Z54413" s="65"/>
      <c r="AA54413" s="65"/>
      <c r="AB54413" s="65"/>
      <c r="AC54413" s="65"/>
      <c r="AJ54413" s="66"/>
    </row>
    <row r="54414" spans="17:36" ht="4.5" customHeight="1" x14ac:dyDescent="0.2">
      <c r="Q54414" s="65"/>
      <c r="R54414" s="65"/>
      <c r="X54414" s="65"/>
      <c r="Y54414" s="65"/>
      <c r="Z54414" s="65"/>
      <c r="AA54414" s="65"/>
      <c r="AB54414" s="65"/>
      <c r="AC54414" s="65"/>
      <c r="AJ54414" s="66"/>
    </row>
    <row r="54415" spans="17:36" ht="4.5" customHeight="1" x14ac:dyDescent="0.2">
      <c r="Q54415" s="65"/>
      <c r="R54415" s="65"/>
      <c r="X54415" s="65"/>
      <c r="Y54415" s="65"/>
      <c r="Z54415" s="65"/>
      <c r="AA54415" s="65"/>
      <c r="AB54415" s="65"/>
      <c r="AC54415" s="65"/>
      <c r="AJ54415" s="66"/>
    </row>
    <row r="54416" spans="17:36" ht="4.5" customHeight="1" x14ac:dyDescent="0.2">
      <c r="Q54416" s="65"/>
      <c r="R54416" s="65"/>
      <c r="X54416" s="65"/>
      <c r="Y54416" s="65"/>
      <c r="Z54416" s="65"/>
      <c r="AA54416" s="65"/>
      <c r="AB54416" s="65"/>
      <c r="AC54416" s="65"/>
      <c r="AJ54416" s="66"/>
    </row>
    <row r="54417" spans="17:36" ht="4.5" customHeight="1" x14ac:dyDescent="0.2">
      <c r="Q54417" s="65"/>
      <c r="R54417" s="65"/>
      <c r="X54417" s="65"/>
      <c r="Y54417" s="65"/>
      <c r="Z54417" s="65"/>
      <c r="AA54417" s="65"/>
      <c r="AB54417" s="65"/>
      <c r="AC54417" s="65"/>
      <c r="AJ54417" s="66"/>
    </row>
    <row r="54418" spans="17:36" ht="4.5" customHeight="1" x14ac:dyDescent="0.2">
      <c r="Q54418" s="65"/>
      <c r="R54418" s="65"/>
      <c r="X54418" s="65"/>
      <c r="Y54418" s="65"/>
      <c r="Z54418" s="65"/>
      <c r="AA54418" s="65"/>
      <c r="AB54418" s="65"/>
      <c r="AC54418" s="65"/>
      <c r="AJ54418" s="66"/>
    </row>
    <row r="54419" spans="17:36" ht="4.5" customHeight="1" x14ac:dyDescent="0.2">
      <c r="Q54419" s="65"/>
      <c r="R54419" s="65"/>
      <c r="X54419" s="65"/>
      <c r="Y54419" s="65"/>
      <c r="Z54419" s="65"/>
      <c r="AA54419" s="65"/>
      <c r="AB54419" s="65"/>
      <c r="AC54419" s="65"/>
      <c r="AJ54419" s="66"/>
    </row>
    <row r="54420" spans="17:36" ht="4.5" customHeight="1" x14ac:dyDescent="0.2">
      <c r="Q54420" s="65"/>
      <c r="R54420" s="65"/>
      <c r="X54420" s="65"/>
      <c r="Y54420" s="65"/>
      <c r="Z54420" s="65"/>
      <c r="AA54420" s="65"/>
      <c r="AB54420" s="65"/>
      <c r="AC54420" s="65"/>
      <c r="AJ54420" s="66"/>
    </row>
    <row r="54421" spans="17:36" ht="4.5" customHeight="1" x14ac:dyDescent="0.2">
      <c r="Q54421" s="65"/>
      <c r="R54421" s="65"/>
      <c r="X54421" s="65"/>
      <c r="Y54421" s="65"/>
      <c r="Z54421" s="65"/>
      <c r="AA54421" s="65"/>
      <c r="AB54421" s="65"/>
      <c r="AC54421" s="65"/>
      <c r="AJ54421" s="66"/>
    </row>
    <row r="54422" spans="17:36" ht="4.5" customHeight="1" x14ac:dyDescent="0.2">
      <c r="Q54422" s="65"/>
      <c r="R54422" s="65"/>
      <c r="X54422" s="65"/>
      <c r="Y54422" s="65"/>
      <c r="Z54422" s="65"/>
      <c r="AA54422" s="65"/>
      <c r="AB54422" s="65"/>
      <c r="AC54422" s="65"/>
      <c r="AJ54422" s="66"/>
    </row>
    <row r="54423" spans="17:36" ht="4.5" customHeight="1" x14ac:dyDescent="0.2">
      <c r="Q54423" s="65"/>
      <c r="R54423" s="65"/>
      <c r="X54423" s="65"/>
      <c r="Y54423" s="65"/>
      <c r="Z54423" s="65"/>
      <c r="AA54423" s="65"/>
      <c r="AB54423" s="65"/>
      <c r="AC54423" s="65"/>
      <c r="AJ54423" s="66"/>
    </row>
    <row r="54424" spans="17:36" ht="4.5" customHeight="1" x14ac:dyDescent="0.2">
      <c r="Q54424" s="65"/>
      <c r="R54424" s="65"/>
      <c r="X54424" s="65"/>
      <c r="Y54424" s="65"/>
      <c r="Z54424" s="65"/>
      <c r="AA54424" s="65"/>
      <c r="AB54424" s="65"/>
      <c r="AC54424" s="65"/>
      <c r="AJ54424" s="66"/>
    </row>
    <row r="54425" spans="17:36" ht="4.5" customHeight="1" x14ac:dyDescent="0.2">
      <c r="Q54425" s="65"/>
      <c r="R54425" s="65"/>
      <c r="X54425" s="65"/>
      <c r="Y54425" s="65"/>
      <c r="Z54425" s="65"/>
      <c r="AA54425" s="65"/>
      <c r="AB54425" s="65"/>
      <c r="AC54425" s="65"/>
      <c r="AJ54425" s="66"/>
    </row>
    <row r="54426" spans="17:36" ht="4.5" customHeight="1" x14ac:dyDescent="0.2">
      <c r="Q54426" s="65"/>
      <c r="R54426" s="65"/>
      <c r="X54426" s="65"/>
      <c r="Y54426" s="65"/>
      <c r="Z54426" s="65"/>
      <c r="AA54426" s="65"/>
      <c r="AB54426" s="65"/>
      <c r="AC54426" s="65"/>
      <c r="AJ54426" s="66"/>
    </row>
    <row r="54427" spans="17:36" ht="4.5" customHeight="1" x14ac:dyDescent="0.2">
      <c r="Q54427" s="65"/>
      <c r="R54427" s="65"/>
      <c r="X54427" s="65"/>
      <c r="Y54427" s="65"/>
      <c r="Z54427" s="65"/>
      <c r="AA54427" s="65"/>
      <c r="AB54427" s="65"/>
      <c r="AC54427" s="65"/>
      <c r="AJ54427" s="66"/>
    </row>
    <row r="54428" spans="17:36" ht="4.5" customHeight="1" x14ac:dyDescent="0.2">
      <c r="Q54428" s="65"/>
      <c r="R54428" s="65"/>
      <c r="X54428" s="65"/>
      <c r="Y54428" s="65"/>
      <c r="Z54428" s="65"/>
      <c r="AA54428" s="65"/>
      <c r="AB54428" s="65"/>
      <c r="AC54428" s="65"/>
      <c r="AJ54428" s="66"/>
    </row>
    <row r="54429" spans="17:36" ht="4.5" customHeight="1" x14ac:dyDescent="0.2">
      <c r="Q54429" s="65"/>
      <c r="R54429" s="65"/>
      <c r="X54429" s="65"/>
      <c r="Y54429" s="65"/>
      <c r="Z54429" s="65"/>
      <c r="AA54429" s="65"/>
      <c r="AB54429" s="65"/>
      <c r="AC54429" s="65"/>
      <c r="AJ54429" s="66"/>
    </row>
    <row r="54430" spans="17:36" ht="4.5" customHeight="1" x14ac:dyDescent="0.2">
      <c r="Q54430" s="65"/>
      <c r="R54430" s="65"/>
      <c r="X54430" s="65"/>
      <c r="Y54430" s="65"/>
      <c r="Z54430" s="65"/>
      <c r="AA54430" s="65"/>
      <c r="AB54430" s="65"/>
      <c r="AC54430" s="65"/>
      <c r="AJ54430" s="66"/>
    </row>
    <row r="54431" spans="17:36" ht="4.5" customHeight="1" x14ac:dyDescent="0.2">
      <c r="Q54431" s="65"/>
      <c r="R54431" s="65"/>
      <c r="X54431" s="65"/>
      <c r="Y54431" s="65"/>
      <c r="Z54431" s="65"/>
      <c r="AA54431" s="65"/>
      <c r="AB54431" s="65"/>
      <c r="AC54431" s="65"/>
      <c r="AJ54431" s="66"/>
    </row>
    <row r="54432" spans="17:36" ht="4.5" customHeight="1" x14ac:dyDescent="0.2">
      <c r="Q54432" s="65"/>
      <c r="R54432" s="65"/>
      <c r="X54432" s="65"/>
      <c r="Y54432" s="65"/>
      <c r="Z54432" s="65"/>
      <c r="AA54432" s="65"/>
      <c r="AB54432" s="65"/>
      <c r="AC54432" s="65"/>
      <c r="AJ54432" s="66"/>
    </row>
    <row r="54433" spans="17:36" ht="4.5" customHeight="1" x14ac:dyDescent="0.2">
      <c r="Q54433" s="65"/>
      <c r="R54433" s="65"/>
      <c r="X54433" s="65"/>
      <c r="Y54433" s="65"/>
      <c r="Z54433" s="65"/>
      <c r="AA54433" s="65"/>
      <c r="AB54433" s="65"/>
      <c r="AC54433" s="65"/>
      <c r="AJ54433" s="66"/>
    </row>
    <row r="54434" spans="17:36" ht="4.5" customHeight="1" x14ac:dyDescent="0.2">
      <c r="Q54434" s="65"/>
      <c r="R54434" s="65"/>
      <c r="X54434" s="65"/>
      <c r="Y54434" s="65"/>
      <c r="Z54434" s="65"/>
      <c r="AA54434" s="65"/>
      <c r="AB54434" s="65"/>
      <c r="AC54434" s="65"/>
      <c r="AJ54434" s="66"/>
    </row>
    <row r="54435" spans="17:36" ht="4.5" customHeight="1" x14ac:dyDescent="0.2">
      <c r="Q54435" s="65"/>
      <c r="R54435" s="65"/>
      <c r="X54435" s="65"/>
      <c r="Y54435" s="65"/>
      <c r="Z54435" s="65"/>
      <c r="AA54435" s="65"/>
      <c r="AB54435" s="65"/>
      <c r="AC54435" s="65"/>
      <c r="AJ54435" s="66"/>
    </row>
    <row r="54436" spans="17:36" ht="4.5" customHeight="1" x14ac:dyDescent="0.2">
      <c r="Q54436" s="65"/>
      <c r="R54436" s="65"/>
      <c r="X54436" s="65"/>
      <c r="Y54436" s="65"/>
      <c r="Z54436" s="65"/>
      <c r="AA54436" s="65"/>
      <c r="AB54436" s="65"/>
      <c r="AC54436" s="65"/>
      <c r="AJ54436" s="66"/>
    </row>
    <row r="54437" spans="17:36" ht="4.5" customHeight="1" x14ac:dyDescent="0.2">
      <c r="Q54437" s="65"/>
      <c r="R54437" s="65"/>
      <c r="X54437" s="65"/>
      <c r="Y54437" s="65"/>
      <c r="Z54437" s="65"/>
      <c r="AA54437" s="65"/>
      <c r="AB54437" s="65"/>
      <c r="AC54437" s="65"/>
      <c r="AJ54437" s="66"/>
    </row>
    <row r="54438" spans="17:36" ht="4.5" customHeight="1" x14ac:dyDescent="0.2">
      <c r="Q54438" s="65"/>
      <c r="R54438" s="65"/>
      <c r="X54438" s="65"/>
      <c r="Y54438" s="65"/>
      <c r="Z54438" s="65"/>
      <c r="AA54438" s="65"/>
      <c r="AB54438" s="65"/>
      <c r="AC54438" s="65"/>
      <c r="AJ54438" s="66"/>
    </row>
    <row r="54439" spans="17:36" ht="4.5" customHeight="1" x14ac:dyDescent="0.2">
      <c r="Q54439" s="65"/>
      <c r="R54439" s="65"/>
      <c r="X54439" s="65"/>
      <c r="Y54439" s="65"/>
      <c r="Z54439" s="65"/>
      <c r="AA54439" s="65"/>
      <c r="AB54439" s="65"/>
      <c r="AC54439" s="65"/>
      <c r="AJ54439" s="66"/>
    </row>
    <row r="54440" spans="17:36" ht="4.5" customHeight="1" x14ac:dyDescent="0.2">
      <c r="Q54440" s="65"/>
      <c r="R54440" s="65"/>
      <c r="X54440" s="65"/>
      <c r="Y54440" s="65"/>
      <c r="Z54440" s="65"/>
      <c r="AA54440" s="65"/>
      <c r="AB54440" s="65"/>
      <c r="AC54440" s="65"/>
      <c r="AJ54440" s="66"/>
    </row>
    <row r="54441" spans="17:36" ht="4.5" customHeight="1" x14ac:dyDescent="0.2">
      <c r="Q54441" s="65"/>
      <c r="R54441" s="65"/>
      <c r="X54441" s="65"/>
      <c r="Y54441" s="65"/>
      <c r="Z54441" s="65"/>
      <c r="AA54441" s="65"/>
      <c r="AB54441" s="65"/>
      <c r="AC54441" s="65"/>
      <c r="AJ54441" s="66"/>
    </row>
    <row r="54442" spans="17:36" ht="4.5" customHeight="1" x14ac:dyDescent="0.2">
      <c r="Q54442" s="65"/>
      <c r="R54442" s="65"/>
      <c r="X54442" s="65"/>
      <c r="Y54442" s="65"/>
      <c r="Z54442" s="65"/>
      <c r="AA54442" s="65"/>
      <c r="AB54442" s="65"/>
      <c r="AC54442" s="65"/>
      <c r="AJ54442" s="66"/>
    </row>
    <row r="54443" spans="17:36" ht="4.5" customHeight="1" x14ac:dyDescent="0.2">
      <c r="Q54443" s="65"/>
      <c r="R54443" s="65"/>
      <c r="X54443" s="65"/>
      <c r="Y54443" s="65"/>
      <c r="Z54443" s="65"/>
      <c r="AA54443" s="65"/>
      <c r="AB54443" s="65"/>
      <c r="AC54443" s="65"/>
      <c r="AJ54443" s="66"/>
    </row>
    <row r="54444" spans="17:36" ht="4.5" customHeight="1" x14ac:dyDescent="0.2">
      <c r="Q54444" s="65"/>
      <c r="R54444" s="65"/>
      <c r="X54444" s="65"/>
      <c r="Y54444" s="65"/>
      <c r="Z54444" s="65"/>
      <c r="AA54444" s="65"/>
      <c r="AB54444" s="65"/>
      <c r="AC54444" s="65"/>
      <c r="AJ54444" s="66"/>
    </row>
    <row r="54445" spans="17:36" ht="4.5" customHeight="1" x14ac:dyDescent="0.2">
      <c r="Q54445" s="65"/>
      <c r="R54445" s="65"/>
      <c r="X54445" s="65"/>
      <c r="Y54445" s="65"/>
      <c r="Z54445" s="65"/>
      <c r="AA54445" s="65"/>
      <c r="AB54445" s="65"/>
      <c r="AC54445" s="65"/>
      <c r="AJ54445" s="66"/>
    </row>
    <row r="54446" spans="17:36" ht="4.5" customHeight="1" x14ac:dyDescent="0.2">
      <c r="Q54446" s="65"/>
      <c r="R54446" s="65"/>
      <c r="X54446" s="65"/>
      <c r="Y54446" s="65"/>
      <c r="Z54446" s="65"/>
      <c r="AA54446" s="65"/>
      <c r="AB54446" s="65"/>
      <c r="AC54446" s="65"/>
      <c r="AJ54446" s="66"/>
    </row>
    <row r="54447" spans="17:36" ht="4.5" customHeight="1" x14ac:dyDescent="0.2">
      <c r="Q54447" s="65"/>
      <c r="R54447" s="65"/>
      <c r="X54447" s="65"/>
      <c r="Y54447" s="65"/>
      <c r="Z54447" s="65"/>
      <c r="AA54447" s="65"/>
      <c r="AB54447" s="65"/>
      <c r="AC54447" s="65"/>
      <c r="AJ54447" s="66"/>
    </row>
    <row r="54448" spans="17:36" ht="4.5" customHeight="1" x14ac:dyDescent="0.2">
      <c r="Q54448" s="65"/>
      <c r="R54448" s="65"/>
      <c r="X54448" s="65"/>
      <c r="Y54448" s="65"/>
      <c r="Z54448" s="65"/>
      <c r="AA54448" s="65"/>
      <c r="AB54448" s="65"/>
      <c r="AC54448" s="65"/>
      <c r="AJ54448" s="66"/>
    </row>
    <row r="54449" spans="17:36" ht="4.5" customHeight="1" x14ac:dyDescent="0.2">
      <c r="Q54449" s="65"/>
      <c r="R54449" s="65"/>
      <c r="X54449" s="65"/>
      <c r="Y54449" s="65"/>
      <c r="Z54449" s="65"/>
      <c r="AA54449" s="65"/>
      <c r="AB54449" s="65"/>
      <c r="AC54449" s="65"/>
      <c r="AJ54449" s="66"/>
    </row>
    <row r="54450" spans="17:36" ht="4.5" customHeight="1" x14ac:dyDescent="0.2">
      <c r="Q54450" s="65"/>
      <c r="R54450" s="65"/>
      <c r="X54450" s="65"/>
      <c r="Y54450" s="65"/>
      <c r="Z54450" s="65"/>
      <c r="AA54450" s="65"/>
      <c r="AB54450" s="65"/>
      <c r="AC54450" s="65"/>
      <c r="AJ54450" s="66"/>
    </row>
    <row r="54451" spans="17:36" ht="4.5" customHeight="1" x14ac:dyDescent="0.2">
      <c r="Q54451" s="65"/>
      <c r="R54451" s="65"/>
      <c r="X54451" s="65"/>
      <c r="Y54451" s="65"/>
      <c r="Z54451" s="65"/>
      <c r="AA54451" s="65"/>
      <c r="AB54451" s="65"/>
      <c r="AC54451" s="65"/>
      <c r="AJ54451" s="66"/>
    </row>
    <row r="54452" spans="17:36" ht="4.5" customHeight="1" x14ac:dyDescent="0.2">
      <c r="Q54452" s="65"/>
      <c r="R54452" s="65"/>
      <c r="X54452" s="65"/>
      <c r="Y54452" s="65"/>
      <c r="Z54452" s="65"/>
      <c r="AA54452" s="65"/>
      <c r="AB54452" s="65"/>
      <c r="AC54452" s="65"/>
      <c r="AJ54452" s="66"/>
    </row>
    <row r="54453" spans="17:36" ht="4.5" customHeight="1" x14ac:dyDescent="0.2">
      <c r="Q54453" s="65"/>
      <c r="R54453" s="65"/>
      <c r="X54453" s="65"/>
      <c r="Y54453" s="65"/>
      <c r="Z54453" s="65"/>
      <c r="AA54453" s="65"/>
      <c r="AB54453" s="65"/>
      <c r="AC54453" s="65"/>
      <c r="AJ54453" s="66"/>
    </row>
    <row r="54454" spans="17:36" ht="4.5" customHeight="1" x14ac:dyDescent="0.2">
      <c r="Q54454" s="65"/>
      <c r="R54454" s="65"/>
      <c r="X54454" s="65"/>
      <c r="Y54454" s="65"/>
      <c r="Z54454" s="65"/>
      <c r="AA54454" s="65"/>
      <c r="AB54454" s="65"/>
      <c r="AC54454" s="65"/>
      <c r="AJ54454" s="66"/>
    </row>
    <row r="54455" spans="17:36" ht="4.5" customHeight="1" x14ac:dyDescent="0.2">
      <c r="Q54455" s="65"/>
      <c r="R54455" s="65"/>
      <c r="X54455" s="65"/>
      <c r="Y54455" s="65"/>
      <c r="Z54455" s="65"/>
      <c r="AA54455" s="65"/>
      <c r="AB54455" s="65"/>
      <c r="AC54455" s="65"/>
      <c r="AJ54455" s="66"/>
    </row>
    <row r="54456" spans="17:36" ht="4.5" customHeight="1" x14ac:dyDescent="0.2">
      <c r="Q54456" s="65"/>
      <c r="R54456" s="65"/>
      <c r="X54456" s="65"/>
      <c r="Y54456" s="65"/>
      <c r="Z54456" s="65"/>
      <c r="AA54456" s="65"/>
      <c r="AB54456" s="65"/>
      <c r="AC54456" s="65"/>
      <c r="AJ54456" s="66"/>
    </row>
    <row r="54457" spans="17:36" ht="4.5" customHeight="1" x14ac:dyDescent="0.2">
      <c r="Q54457" s="65"/>
      <c r="R54457" s="65"/>
      <c r="X54457" s="65"/>
      <c r="Y54457" s="65"/>
      <c r="Z54457" s="65"/>
      <c r="AA54457" s="65"/>
      <c r="AB54457" s="65"/>
      <c r="AC54457" s="65"/>
      <c r="AJ54457" s="66"/>
    </row>
    <row r="54458" spans="17:36" ht="4.5" customHeight="1" x14ac:dyDescent="0.2">
      <c r="Q54458" s="65"/>
      <c r="R54458" s="65"/>
      <c r="X54458" s="65"/>
      <c r="Y54458" s="65"/>
      <c r="Z54458" s="65"/>
      <c r="AA54458" s="65"/>
      <c r="AB54458" s="65"/>
      <c r="AC54458" s="65"/>
      <c r="AJ54458" s="66"/>
    </row>
    <row r="54459" spans="17:36" ht="4.5" customHeight="1" x14ac:dyDescent="0.2">
      <c r="Q54459" s="65"/>
      <c r="R54459" s="65"/>
      <c r="X54459" s="65"/>
      <c r="Y54459" s="65"/>
      <c r="Z54459" s="65"/>
      <c r="AA54459" s="65"/>
      <c r="AB54459" s="65"/>
      <c r="AC54459" s="65"/>
      <c r="AJ54459" s="66"/>
    </row>
    <row r="54460" spans="17:36" ht="4.5" customHeight="1" x14ac:dyDescent="0.2">
      <c r="Q54460" s="65"/>
      <c r="R54460" s="65"/>
      <c r="X54460" s="65"/>
      <c r="Y54460" s="65"/>
      <c r="Z54460" s="65"/>
      <c r="AA54460" s="65"/>
      <c r="AB54460" s="65"/>
      <c r="AC54460" s="65"/>
      <c r="AJ54460" s="66"/>
    </row>
    <row r="54461" spans="17:36" ht="4.5" customHeight="1" x14ac:dyDescent="0.2">
      <c r="Q54461" s="65"/>
      <c r="R54461" s="65"/>
      <c r="X54461" s="65"/>
      <c r="Y54461" s="65"/>
      <c r="Z54461" s="65"/>
      <c r="AA54461" s="65"/>
      <c r="AB54461" s="65"/>
      <c r="AC54461" s="65"/>
      <c r="AJ54461" s="66"/>
    </row>
    <row r="54462" spans="17:36" ht="4.5" customHeight="1" x14ac:dyDescent="0.2">
      <c r="Q54462" s="65"/>
      <c r="R54462" s="65"/>
      <c r="X54462" s="65"/>
      <c r="Y54462" s="65"/>
      <c r="Z54462" s="65"/>
      <c r="AA54462" s="65"/>
      <c r="AB54462" s="65"/>
      <c r="AC54462" s="65"/>
      <c r="AJ54462" s="66"/>
    </row>
    <row r="54463" spans="17:36" ht="4.5" customHeight="1" x14ac:dyDescent="0.2">
      <c r="Q54463" s="65"/>
      <c r="R54463" s="65"/>
      <c r="X54463" s="65"/>
      <c r="Y54463" s="65"/>
      <c r="Z54463" s="65"/>
      <c r="AA54463" s="65"/>
      <c r="AB54463" s="65"/>
      <c r="AC54463" s="65"/>
      <c r="AJ54463" s="66"/>
    </row>
    <row r="54464" spans="17:36" ht="4.5" customHeight="1" x14ac:dyDescent="0.2">
      <c r="Q54464" s="65"/>
      <c r="R54464" s="65"/>
      <c r="X54464" s="65"/>
      <c r="Y54464" s="65"/>
      <c r="Z54464" s="65"/>
      <c r="AA54464" s="65"/>
      <c r="AB54464" s="65"/>
      <c r="AC54464" s="65"/>
      <c r="AJ54464" s="66"/>
    </row>
    <row r="54465" spans="17:36" ht="4.5" customHeight="1" x14ac:dyDescent="0.2">
      <c r="Q54465" s="65"/>
      <c r="R54465" s="65"/>
      <c r="X54465" s="65"/>
      <c r="Y54465" s="65"/>
      <c r="Z54465" s="65"/>
      <c r="AA54465" s="65"/>
      <c r="AB54465" s="65"/>
      <c r="AC54465" s="65"/>
      <c r="AJ54465" s="66"/>
    </row>
    <row r="54466" spans="17:36" ht="4.5" customHeight="1" x14ac:dyDescent="0.2">
      <c r="Q54466" s="65"/>
      <c r="R54466" s="65"/>
      <c r="X54466" s="65"/>
      <c r="Y54466" s="65"/>
      <c r="Z54466" s="65"/>
      <c r="AA54466" s="65"/>
      <c r="AB54466" s="65"/>
      <c r="AC54466" s="65"/>
      <c r="AJ54466" s="66"/>
    </row>
    <row r="54467" spans="17:36" ht="4.5" customHeight="1" x14ac:dyDescent="0.2">
      <c r="Q54467" s="65"/>
      <c r="R54467" s="65"/>
      <c r="X54467" s="65"/>
      <c r="Y54467" s="65"/>
      <c r="Z54467" s="65"/>
      <c r="AA54467" s="65"/>
      <c r="AB54467" s="65"/>
      <c r="AC54467" s="65"/>
      <c r="AJ54467" s="66"/>
    </row>
    <row r="54468" spans="17:36" ht="4.5" customHeight="1" x14ac:dyDescent="0.2">
      <c r="Q54468" s="65"/>
      <c r="R54468" s="65"/>
      <c r="X54468" s="65"/>
      <c r="Y54468" s="65"/>
      <c r="Z54468" s="65"/>
      <c r="AA54468" s="65"/>
      <c r="AB54468" s="65"/>
      <c r="AC54468" s="65"/>
      <c r="AJ54468" s="66"/>
    </row>
    <row r="54469" spans="17:36" ht="4.5" customHeight="1" x14ac:dyDescent="0.2">
      <c r="Q54469" s="65"/>
      <c r="R54469" s="65"/>
      <c r="X54469" s="65"/>
      <c r="Y54469" s="65"/>
      <c r="Z54469" s="65"/>
      <c r="AA54469" s="65"/>
      <c r="AB54469" s="65"/>
      <c r="AC54469" s="65"/>
      <c r="AJ54469" s="66"/>
    </row>
    <row r="54470" spans="17:36" ht="4.5" customHeight="1" x14ac:dyDescent="0.2">
      <c r="Q54470" s="65"/>
      <c r="R54470" s="65"/>
      <c r="X54470" s="65"/>
      <c r="Y54470" s="65"/>
      <c r="Z54470" s="65"/>
      <c r="AA54470" s="65"/>
      <c r="AB54470" s="65"/>
      <c r="AC54470" s="65"/>
      <c r="AJ54470" s="66"/>
    </row>
    <row r="54471" spans="17:36" ht="4.5" customHeight="1" x14ac:dyDescent="0.2">
      <c r="Q54471" s="65"/>
      <c r="R54471" s="65"/>
      <c r="X54471" s="65"/>
      <c r="Y54471" s="65"/>
      <c r="Z54471" s="65"/>
      <c r="AA54471" s="65"/>
      <c r="AB54471" s="65"/>
      <c r="AC54471" s="65"/>
      <c r="AJ54471" s="66"/>
    </row>
    <row r="54472" spans="17:36" ht="4.5" customHeight="1" x14ac:dyDescent="0.2">
      <c r="Q54472" s="65"/>
      <c r="R54472" s="65"/>
      <c r="X54472" s="65"/>
      <c r="Y54472" s="65"/>
      <c r="Z54472" s="65"/>
      <c r="AA54472" s="65"/>
      <c r="AB54472" s="65"/>
      <c r="AC54472" s="65"/>
      <c r="AJ54472" s="66"/>
    </row>
    <row r="54473" spans="17:36" ht="4.5" customHeight="1" x14ac:dyDescent="0.2">
      <c r="Q54473" s="65"/>
      <c r="R54473" s="65"/>
      <c r="X54473" s="65"/>
      <c r="Y54473" s="65"/>
      <c r="Z54473" s="65"/>
      <c r="AA54473" s="65"/>
      <c r="AB54473" s="65"/>
      <c r="AC54473" s="65"/>
      <c r="AJ54473" s="66"/>
    </row>
    <row r="54474" spans="17:36" ht="4.5" customHeight="1" x14ac:dyDescent="0.2">
      <c r="Q54474" s="65"/>
      <c r="R54474" s="65"/>
      <c r="X54474" s="65"/>
      <c r="Y54474" s="65"/>
      <c r="Z54474" s="65"/>
      <c r="AA54474" s="65"/>
      <c r="AB54474" s="65"/>
      <c r="AC54474" s="65"/>
      <c r="AJ54474" s="66"/>
    </row>
    <row r="54475" spans="17:36" ht="4.5" customHeight="1" x14ac:dyDescent="0.2">
      <c r="Q54475" s="65"/>
      <c r="R54475" s="65"/>
      <c r="X54475" s="65"/>
      <c r="Y54475" s="65"/>
      <c r="Z54475" s="65"/>
      <c r="AA54475" s="65"/>
      <c r="AB54475" s="65"/>
      <c r="AC54475" s="65"/>
      <c r="AJ54475" s="66"/>
    </row>
    <row r="54476" spans="17:36" ht="4.5" customHeight="1" x14ac:dyDescent="0.2">
      <c r="Q54476" s="65"/>
      <c r="R54476" s="65"/>
      <c r="X54476" s="65"/>
      <c r="Y54476" s="65"/>
      <c r="Z54476" s="65"/>
      <c r="AA54476" s="65"/>
      <c r="AB54476" s="65"/>
      <c r="AC54476" s="65"/>
      <c r="AJ54476" s="66"/>
    </row>
    <row r="54477" spans="17:36" ht="4.5" customHeight="1" x14ac:dyDescent="0.2">
      <c r="Q54477" s="65"/>
      <c r="R54477" s="65"/>
      <c r="X54477" s="65"/>
      <c r="Y54477" s="65"/>
      <c r="Z54477" s="65"/>
      <c r="AA54477" s="65"/>
      <c r="AB54477" s="65"/>
      <c r="AC54477" s="65"/>
      <c r="AJ54477" s="66"/>
    </row>
    <row r="54478" spans="17:36" ht="4.5" customHeight="1" x14ac:dyDescent="0.2">
      <c r="Q54478" s="65"/>
      <c r="R54478" s="65"/>
      <c r="X54478" s="65"/>
      <c r="Y54478" s="65"/>
      <c r="Z54478" s="65"/>
      <c r="AA54478" s="65"/>
      <c r="AB54478" s="65"/>
      <c r="AC54478" s="65"/>
      <c r="AJ54478" s="66"/>
    </row>
    <row r="54479" spans="17:36" ht="4.5" customHeight="1" x14ac:dyDescent="0.2">
      <c r="Q54479" s="65"/>
      <c r="R54479" s="65"/>
      <c r="X54479" s="65"/>
      <c r="Y54479" s="65"/>
      <c r="Z54479" s="65"/>
      <c r="AA54479" s="65"/>
      <c r="AB54479" s="65"/>
      <c r="AC54479" s="65"/>
      <c r="AJ54479" s="66"/>
    </row>
    <row r="54480" spans="17:36" ht="4.5" customHeight="1" x14ac:dyDescent="0.2">
      <c r="Q54480" s="65"/>
      <c r="R54480" s="65"/>
      <c r="X54480" s="65"/>
      <c r="Y54480" s="65"/>
      <c r="Z54480" s="65"/>
      <c r="AA54480" s="65"/>
      <c r="AB54480" s="65"/>
      <c r="AC54480" s="65"/>
      <c r="AJ54480" s="66"/>
    </row>
    <row r="54481" spans="17:36" ht="4.5" customHeight="1" x14ac:dyDescent="0.2">
      <c r="Q54481" s="65"/>
      <c r="R54481" s="65"/>
      <c r="X54481" s="65"/>
      <c r="Y54481" s="65"/>
      <c r="Z54481" s="65"/>
      <c r="AA54481" s="65"/>
      <c r="AB54481" s="65"/>
      <c r="AC54481" s="65"/>
      <c r="AJ54481" s="66"/>
    </row>
    <row r="54482" spans="17:36" ht="4.5" customHeight="1" x14ac:dyDescent="0.2">
      <c r="Q54482" s="65"/>
      <c r="R54482" s="65"/>
      <c r="X54482" s="65"/>
      <c r="Y54482" s="65"/>
      <c r="Z54482" s="65"/>
      <c r="AA54482" s="65"/>
      <c r="AB54482" s="65"/>
      <c r="AC54482" s="65"/>
      <c r="AJ54482" s="66"/>
    </row>
    <row r="54483" spans="17:36" ht="4.5" customHeight="1" x14ac:dyDescent="0.2">
      <c r="Q54483" s="65"/>
      <c r="R54483" s="65"/>
      <c r="X54483" s="65"/>
      <c r="Y54483" s="65"/>
      <c r="Z54483" s="65"/>
      <c r="AA54483" s="65"/>
      <c r="AB54483" s="65"/>
      <c r="AC54483" s="65"/>
      <c r="AJ54483" s="66"/>
    </row>
    <row r="54484" spans="17:36" ht="4.5" customHeight="1" x14ac:dyDescent="0.2">
      <c r="Q54484" s="65"/>
      <c r="R54484" s="65"/>
      <c r="X54484" s="65"/>
      <c r="Y54484" s="65"/>
      <c r="Z54484" s="65"/>
      <c r="AA54484" s="65"/>
      <c r="AB54484" s="65"/>
      <c r="AC54484" s="65"/>
      <c r="AJ54484" s="66"/>
    </row>
    <row r="54485" spans="17:36" ht="4.5" customHeight="1" x14ac:dyDescent="0.2">
      <c r="Q54485" s="65"/>
      <c r="R54485" s="65"/>
      <c r="X54485" s="65"/>
      <c r="Y54485" s="65"/>
      <c r="Z54485" s="65"/>
      <c r="AA54485" s="65"/>
      <c r="AB54485" s="65"/>
      <c r="AC54485" s="65"/>
      <c r="AJ54485" s="66"/>
    </row>
    <row r="54486" spans="17:36" ht="4.5" customHeight="1" x14ac:dyDescent="0.2">
      <c r="Q54486" s="65"/>
      <c r="R54486" s="65"/>
      <c r="X54486" s="65"/>
      <c r="Y54486" s="65"/>
      <c r="Z54486" s="65"/>
      <c r="AA54486" s="65"/>
      <c r="AB54486" s="65"/>
      <c r="AC54486" s="65"/>
      <c r="AJ54486" s="66"/>
    </row>
    <row r="54487" spans="17:36" ht="4.5" customHeight="1" x14ac:dyDescent="0.2">
      <c r="Q54487" s="65"/>
      <c r="R54487" s="65"/>
      <c r="X54487" s="65"/>
      <c r="Y54487" s="65"/>
      <c r="Z54487" s="65"/>
      <c r="AA54487" s="65"/>
      <c r="AB54487" s="65"/>
      <c r="AC54487" s="65"/>
      <c r="AJ54487" s="66"/>
    </row>
    <row r="54488" spans="17:36" ht="4.5" customHeight="1" x14ac:dyDescent="0.2">
      <c r="Q54488" s="65"/>
      <c r="R54488" s="65"/>
      <c r="X54488" s="65"/>
      <c r="Y54488" s="65"/>
      <c r="Z54488" s="65"/>
      <c r="AA54488" s="65"/>
      <c r="AB54488" s="65"/>
      <c r="AC54488" s="65"/>
      <c r="AJ54488" s="66"/>
    </row>
    <row r="54489" spans="17:36" ht="4.5" customHeight="1" x14ac:dyDescent="0.2">
      <c r="Q54489" s="65"/>
      <c r="R54489" s="65"/>
      <c r="X54489" s="65"/>
      <c r="Y54489" s="65"/>
      <c r="Z54489" s="65"/>
      <c r="AA54489" s="65"/>
      <c r="AB54489" s="65"/>
      <c r="AC54489" s="65"/>
      <c r="AJ54489" s="66"/>
    </row>
    <row r="54490" spans="17:36" ht="4.5" customHeight="1" x14ac:dyDescent="0.2">
      <c r="Q54490" s="65"/>
      <c r="R54490" s="65"/>
      <c r="X54490" s="65"/>
      <c r="Y54490" s="65"/>
      <c r="Z54490" s="65"/>
      <c r="AA54490" s="65"/>
      <c r="AB54490" s="65"/>
      <c r="AC54490" s="65"/>
      <c r="AJ54490" s="66"/>
    </row>
    <row r="54491" spans="17:36" ht="4.5" customHeight="1" x14ac:dyDescent="0.2">
      <c r="Q54491" s="65"/>
      <c r="R54491" s="65"/>
      <c r="X54491" s="65"/>
      <c r="Y54491" s="65"/>
      <c r="Z54491" s="65"/>
      <c r="AA54491" s="65"/>
      <c r="AB54491" s="65"/>
      <c r="AC54491" s="65"/>
      <c r="AJ54491" s="66"/>
    </row>
    <row r="54492" spans="17:36" ht="4.5" customHeight="1" x14ac:dyDescent="0.2">
      <c r="Q54492" s="65"/>
      <c r="R54492" s="65"/>
      <c r="X54492" s="65"/>
      <c r="Y54492" s="65"/>
      <c r="Z54492" s="65"/>
      <c r="AA54492" s="65"/>
      <c r="AB54492" s="65"/>
      <c r="AC54492" s="65"/>
      <c r="AJ54492" s="66"/>
    </row>
    <row r="54493" spans="17:36" ht="4.5" customHeight="1" x14ac:dyDescent="0.2">
      <c r="Q54493" s="65"/>
      <c r="R54493" s="65"/>
      <c r="X54493" s="65"/>
      <c r="Y54493" s="65"/>
      <c r="Z54493" s="65"/>
      <c r="AA54493" s="65"/>
      <c r="AB54493" s="65"/>
      <c r="AC54493" s="65"/>
      <c r="AJ54493" s="66"/>
    </row>
    <row r="54494" spans="17:36" ht="4.5" customHeight="1" x14ac:dyDescent="0.2">
      <c r="Q54494" s="65"/>
      <c r="R54494" s="65"/>
      <c r="X54494" s="65"/>
      <c r="Y54494" s="65"/>
      <c r="Z54494" s="65"/>
      <c r="AA54494" s="65"/>
      <c r="AB54494" s="65"/>
      <c r="AC54494" s="65"/>
      <c r="AJ54494" s="66"/>
    </row>
    <row r="54495" spans="17:36" ht="4.5" customHeight="1" x14ac:dyDescent="0.2">
      <c r="Q54495" s="65"/>
      <c r="R54495" s="65"/>
      <c r="X54495" s="65"/>
      <c r="Y54495" s="65"/>
      <c r="Z54495" s="65"/>
      <c r="AA54495" s="65"/>
      <c r="AB54495" s="65"/>
      <c r="AC54495" s="65"/>
      <c r="AJ54495" s="66"/>
    </row>
    <row r="54496" spans="17:36" ht="4.5" customHeight="1" x14ac:dyDescent="0.2">
      <c r="Q54496" s="65"/>
      <c r="R54496" s="65"/>
      <c r="X54496" s="65"/>
      <c r="Y54496" s="65"/>
      <c r="Z54496" s="65"/>
      <c r="AA54496" s="65"/>
      <c r="AB54496" s="65"/>
      <c r="AC54496" s="65"/>
      <c r="AJ54496" s="66"/>
    </row>
    <row r="54497" spans="17:36" ht="4.5" customHeight="1" x14ac:dyDescent="0.2">
      <c r="Q54497" s="65"/>
      <c r="R54497" s="65"/>
      <c r="X54497" s="65"/>
      <c r="Y54497" s="65"/>
      <c r="Z54497" s="65"/>
      <c r="AA54497" s="65"/>
      <c r="AB54497" s="65"/>
      <c r="AC54497" s="65"/>
      <c r="AJ54497" s="66"/>
    </row>
    <row r="54498" spans="17:36" ht="4.5" customHeight="1" x14ac:dyDescent="0.2">
      <c r="Q54498" s="65"/>
      <c r="R54498" s="65"/>
      <c r="X54498" s="65"/>
      <c r="Y54498" s="65"/>
      <c r="Z54498" s="65"/>
      <c r="AA54498" s="65"/>
      <c r="AB54498" s="65"/>
      <c r="AC54498" s="65"/>
      <c r="AJ54498" s="66"/>
    </row>
    <row r="54499" spans="17:36" ht="4.5" customHeight="1" x14ac:dyDescent="0.2">
      <c r="Q54499" s="65"/>
      <c r="R54499" s="65"/>
      <c r="X54499" s="65"/>
      <c r="Y54499" s="65"/>
      <c r="Z54499" s="65"/>
      <c r="AA54499" s="65"/>
      <c r="AB54499" s="65"/>
      <c r="AC54499" s="65"/>
      <c r="AJ54499" s="66"/>
    </row>
    <row r="54500" spans="17:36" ht="4.5" customHeight="1" x14ac:dyDescent="0.2">
      <c r="Q54500" s="65"/>
      <c r="R54500" s="65"/>
      <c r="X54500" s="65"/>
      <c r="Y54500" s="65"/>
      <c r="Z54500" s="65"/>
      <c r="AA54500" s="65"/>
      <c r="AB54500" s="65"/>
      <c r="AC54500" s="65"/>
      <c r="AJ54500" s="66"/>
    </row>
    <row r="54501" spans="17:36" ht="4.5" customHeight="1" x14ac:dyDescent="0.2">
      <c r="Q54501" s="65"/>
      <c r="R54501" s="65"/>
      <c r="X54501" s="65"/>
      <c r="Y54501" s="65"/>
      <c r="Z54501" s="65"/>
      <c r="AA54501" s="65"/>
      <c r="AB54501" s="65"/>
      <c r="AC54501" s="65"/>
      <c r="AJ54501" s="66"/>
    </row>
    <row r="54502" spans="17:36" ht="4.5" customHeight="1" x14ac:dyDescent="0.2">
      <c r="Q54502" s="65"/>
      <c r="R54502" s="65"/>
      <c r="X54502" s="65"/>
      <c r="Y54502" s="65"/>
      <c r="Z54502" s="65"/>
      <c r="AA54502" s="65"/>
      <c r="AB54502" s="65"/>
      <c r="AC54502" s="65"/>
      <c r="AJ54502" s="66"/>
    </row>
    <row r="54503" spans="17:36" ht="4.5" customHeight="1" x14ac:dyDescent="0.2">
      <c r="Q54503" s="65"/>
      <c r="R54503" s="65"/>
      <c r="X54503" s="65"/>
      <c r="Y54503" s="65"/>
      <c r="Z54503" s="65"/>
      <c r="AA54503" s="65"/>
      <c r="AB54503" s="65"/>
      <c r="AC54503" s="65"/>
      <c r="AJ54503" s="66"/>
    </row>
    <row r="54504" spans="17:36" ht="4.5" customHeight="1" x14ac:dyDescent="0.2">
      <c r="Q54504" s="65"/>
      <c r="R54504" s="65"/>
      <c r="X54504" s="65"/>
      <c r="Y54504" s="65"/>
      <c r="Z54504" s="65"/>
      <c r="AA54504" s="65"/>
      <c r="AB54504" s="65"/>
      <c r="AC54504" s="65"/>
      <c r="AJ54504" s="66"/>
    </row>
    <row r="54505" spans="17:36" ht="4.5" customHeight="1" x14ac:dyDescent="0.2">
      <c r="Q54505" s="65"/>
      <c r="R54505" s="65"/>
      <c r="X54505" s="65"/>
      <c r="Y54505" s="65"/>
      <c r="Z54505" s="65"/>
      <c r="AA54505" s="65"/>
      <c r="AB54505" s="65"/>
      <c r="AC54505" s="65"/>
      <c r="AJ54505" s="66"/>
    </row>
    <row r="54506" spans="17:36" ht="4.5" customHeight="1" x14ac:dyDescent="0.2">
      <c r="Q54506" s="65"/>
      <c r="R54506" s="65"/>
      <c r="X54506" s="65"/>
      <c r="Y54506" s="65"/>
      <c r="Z54506" s="65"/>
      <c r="AA54506" s="65"/>
      <c r="AB54506" s="65"/>
      <c r="AC54506" s="65"/>
      <c r="AJ54506" s="66"/>
    </row>
    <row r="54507" spans="17:36" ht="4.5" customHeight="1" x14ac:dyDescent="0.2">
      <c r="Q54507" s="65"/>
      <c r="R54507" s="65"/>
      <c r="X54507" s="65"/>
      <c r="Y54507" s="65"/>
      <c r="Z54507" s="65"/>
      <c r="AA54507" s="65"/>
      <c r="AB54507" s="65"/>
      <c r="AC54507" s="65"/>
      <c r="AJ54507" s="66"/>
    </row>
    <row r="54508" spans="17:36" ht="4.5" customHeight="1" x14ac:dyDescent="0.2">
      <c r="Q54508" s="65"/>
      <c r="R54508" s="65"/>
      <c r="X54508" s="65"/>
      <c r="Y54508" s="65"/>
      <c r="Z54508" s="65"/>
      <c r="AA54508" s="65"/>
      <c r="AB54508" s="65"/>
      <c r="AC54508" s="65"/>
      <c r="AJ54508" s="66"/>
    </row>
    <row r="54509" spans="17:36" ht="4.5" customHeight="1" x14ac:dyDescent="0.2">
      <c r="Q54509" s="65"/>
      <c r="R54509" s="65"/>
      <c r="X54509" s="65"/>
      <c r="Y54509" s="65"/>
      <c r="Z54509" s="65"/>
      <c r="AA54509" s="65"/>
      <c r="AB54509" s="65"/>
      <c r="AC54509" s="65"/>
      <c r="AJ54509" s="66"/>
    </row>
    <row r="54510" spans="17:36" ht="4.5" customHeight="1" x14ac:dyDescent="0.2">
      <c r="Q54510" s="65"/>
      <c r="R54510" s="65"/>
      <c r="X54510" s="65"/>
      <c r="Y54510" s="65"/>
      <c r="Z54510" s="65"/>
      <c r="AA54510" s="65"/>
      <c r="AB54510" s="65"/>
      <c r="AC54510" s="65"/>
      <c r="AJ54510" s="66"/>
    </row>
    <row r="54511" spans="17:36" ht="4.5" customHeight="1" x14ac:dyDescent="0.2">
      <c r="Q54511" s="65"/>
      <c r="R54511" s="65"/>
      <c r="X54511" s="65"/>
      <c r="Y54511" s="65"/>
      <c r="Z54511" s="65"/>
      <c r="AA54511" s="65"/>
      <c r="AB54511" s="65"/>
      <c r="AC54511" s="65"/>
      <c r="AJ54511" s="66"/>
    </row>
    <row r="54512" spans="17:36" ht="4.5" customHeight="1" x14ac:dyDescent="0.2">
      <c r="Q54512" s="65"/>
      <c r="R54512" s="65"/>
      <c r="X54512" s="65"/>
      <c r="Y54512" s="65"/>
      <c r="Z54512" s="65"/>
      <c r="AA54512" s="65"/>
      <c r="AB54512" s="65"/>
      <c r="AC54512" s="65"/>
      <c r="AJ54512" s="66"/>
    </row>
    <row r="54513" spans="17:36" ht="4.5" customHeight="1" x14ac:dyDescent="0.2">
      <c r="Q54513" s="65"/>
      <c r="R54513" s="65"/>
      <c r="X54513" s="65"/>
      <c r="Y54513" s="65"/>
      <c r="Z54513" s="65"/>
      <c r="AA54513" s="65"/>
      <c r="AB54513" s="65"/>
      <c r="AC54513" s="65"/>
      <c r="AJ54513" s="66"/>
    </row>
    <row r="54514" spans="17:36" ht="4.5" customHeight="1" x14ac:dyDescent="0.2">
      <c r="Q54514" s="65"/>
      <c r="R54514" s="65"/>
      <c r="X54514" s="65"/>
      <c r="Y54514" s="65"/>
      <c r="Z54514" s="65"/>
      <c r="AA54514" s="65"/>
      <c r="AB54514" s="65"/>
      <c r="AC54514" s="65"/>
      <c r="AJ54514" s="66"/>
    </row>
    <row r="54515" spans="17:36" ht="4.5" customHeight="1" x14ac:dyDescent="0.2">
      <c r="Q54515" s="65"/>
      <c r="R54515" s="65"/>
      <c r="X54515" s="65"/>
      <c r="Y54515" s="65"/>
      <c r="Z54515" s="65"/>
      <c r="AA54515" s="65"/>
      <c r="AB54515" s="65"/>
      <c r="AC54515" s="65"/>
      <c r="AJ54515" s="66"/>
    </row>
    <row r="54516" spans="17:36" ht="4.5" customHeight="1" x14ac:dyDescent="0.2">
      <c r="Q54516" s="65"/>
      <c r="R54516" s="65"/>
      <c r="X54516" s="65"/>
      <c r="Y54516" s="65"/>
      <c r="Z54516" s="65"/>
      <c r="AA54516" s="65"/>
      <c r="AB54516" s="65"/>
      <c r="AC54516" s="65"/>
      <c r="AJ54516" s="66"/>
    </row>
    <row r="54517" spans="17:36" ht="4.5" customHeight="1" x14ac:dyDescent="0.2">
      <c r="Q54517" s="65"/>
      <c r="R54517" s="65"/>
      <c r="X54517" s="65"/>
      <c r="Y54517" s="65"/>
      <c r="Z54517" s="65"/>
      <c r="AA54517" s="65"/>
      <c r="AB54517" s="65"/>
      <c r="AC54517" s="65"/>
      <c r="AJ54517" s="66"/>
    </row>
    <row r="54518" spans="17:36" ht="4.5" customHeight="1" x14ac:dyDescent="0.2">
      <c r="Q54518" s="65"/>
      <c r="R54518" s="65"/>
      <c r="X54518" s="65"/>
      <c r="Y54518" s="65"/>
      <c r="Z54518" s="65"/>
      <c r="AA54518" s="65"/>
      <c r="AB54518" s="65"/>
      <c r="AC54518" s="65"/>
      <c r="AJ54518" s="66"/>
    </row>
    <row r="54519" spans="17:36" ht="4.5" customHeight="1" x14ac:dyDescent="0.2">
      <c r="Q54519" s="65"/>
      <c r="R54519" s="65"/>
      <c r="X54519" s="65"/>
      <c r="Y54519" s="65"/>
      <c r="Z54519" s="65"/>
      <c r="AA54519" s="65"/>
      <c r="AB54519" s="65"/>
      <c r="AC54519" s="65"/>
      <c r="AJ54519" s="66"/>
    </row>
    <row r="54520" spans="17:36" ht="4.5" customHeight="1" x14ac:dyDescent="0.2">
      <c r="Q54520" s="65"/>
      <c r="R54520" s="65"/>
      <c r="X54520" s="65"/>
      <c r="Y54520" s="65"/>
      <c r="Z54520" s="65"/>
      <c r="AA54520" s="65"/>
      <c r="AB54520" s="65"/>
      <c r="AC54520" s="65"/>
      <c r="AJ54520" s="66"/>
    </row>
    <row r="54521" spans="17:36" ht="4.5" customHeight="1" x14ac:dyDescent="0.2">
      <c r="Q54521" s="65"/>
      <c r="R54521" s="65"/>
      <c r="X54521" s="65"/>
      <c r="Y54521" s="65"/>
      <c r="Z54521" s="65"/>
      <c r="AA54521" s="65"/>
      <c r="AB54521" s="65"/>
      <c r="AC54521" s="65"/>
      <c r="AJ54521" s="66"/>
    </row>
    <row r="54522" spans="17:36" ht="4.5" customHeight="1" x14ac:dyDescent="0.2">
      <c r="Q54522" s="65"/>
      <c r="R54522" s="65"/>
      <c r="X54522" s="65"/>
      <c r="Y54522" s="65"/>
      <c r="Z54522" s="65"/>
      <c r="AA54522" s="65"/>
      <c r="AB54522" s="65"/>
      <c r="AC54522" s="65"/>
      <c r="AJ54522" s="66"/>
    </row>
    <row r="54523" spans="17:36" ht="4.5" customHeight="1" x14ac:dyDescent="0.2">
      <c r="Q54523" s="65"/>
      <c r="R54523" s="65"/>
      <c r="X54523" s="65"/>
      <c r="Y54523" s="65"/>
      <c r="Z54523" s="65"/>
      <c r="AA54523" s="65"/>
      <c r="AB54523" s="65"/>
      <c r="AC54523" s="65"/>
      <c r="AJ54523" s="66"/>
    </row>
    <row r="54524" spans="17:36" ht="4.5" customHeight="1" x14ac:dyDescent="0.2">
      <c r="Q54524" s="65"/>
      <c r="R54524" s="65"/>
      <c r="X54524" s="65"/>
      <c r="Y54524" s="65"/>
      <c r="Z54524" s="65"/>
      <c r="AA54524" s="65"/>
      <c r="AB54524" s="65"/>
      <c r="AC54524" s="65"/>
      <c r="AJ54524" s="66"/>
    </row>
    <row r="54525" spans="17:36" ht="4.5" customHeight="1" x14ac:dyDescent="0.2">
      <c r="Q54525" s="65"/>
      <c r="R54525" s="65"/>
      <c r="X54525" s="65"/>
      <c r="Y54525" s="65"/>
      <c r="Z54525" s="65"/>
      <c r="AA54525" s="65"/>
      <c r="AB54525" s="65"/>
      <c r="AC54525" s="65"/>
      <c r="AJ54525" s="66"/>
    </row>
    <row r="54526" spans="17:36" ht="4.5" customHeight="1" x14ac:dyDescent="0.2">
      <c r="Q54526" s="65"/>
      <c r="R54526" s="65"/>
      <c r="X54526" s="65"/>
      <c r="Y54526" s="65"/>
      <c r="Z54526" s="65"/>
      <c r="AA54526" s="65"/>
      <c r="AB54526" s="65"/>
      <c r="AC54526" s="65"/>
      <c r="AJ54526" s="66"/>
    </row>
    <row r="54527" spans="17:36" ht="4.5" customHeight="1" x14ac:dyDescent="0.2">
      <c r="Q54527" s="65"/>
      <c r="R54527" s="65"/>
      <c r="X54527" s="65"/>
      <c r="Y54527" s="65"/>
      <c r="Z54527" s="65"/>
      <c r="AA54527" s="65"/>
      <c r="AB54527" s="65"/>
      <c r="AC54527" s="65"/>
      <c r="AJ54527" s="66"/>
    </row>
    <row r="54528" spans="17:36" ht="4.5" customHeight="1" x14ac:dyDescent="0.2">
      <c r="Q54528" s="65"/>
      <c r="R54528" s="65"/>
      <c r="X54528" s="65"/>
      <c r="Y54528" s="65"/>
      <c r="Z54528" s="65"/>
      <c r="AA54528" s="65"/>
      <c r="AB54528" s="65"/>
      <c r="AC54528" s="65"/>
      <c r="AJ54528" s="66"/>
    </row>
    <row r="54529" spans="17:36" ht="4.5" customHeight="1" x14ac:dyDescent="0.2">
      <c r="Q54529" s="65"/>
      <c r="R54529" s="65"/>
      <c r="X54529" s="65"/>
      <c r="Y54529" s="65"/>
      <c r="Z54529" s="65"/>
      <c r="AA54529" s="65"/>
      <c r="AB54529" s="65"/>
      <c r="AC54529" s="65"/>
      <c r="AJ54529" s="66"/>
    </row>
    <row r="54530" spans="17:36" ht="4.5" customHeight="1" x14ac:dyDescent="0.2">
      <c r="Q54530" s="65"/>
      <c r="R54530" s="65"/>
      <c r="X54530" s="65"/>
      <c r="Y54530" s="65"/>
      <c r="Z54530" s="65"/>
      <c r="AA54530" s="65"/>
      <c r="AB54530" s="65"/>
      <c r="AC54530" s="65"/>
      <c r="AJ54530" s="66"/>
    </row>
    <row r="54531" spans="17:36" ht="4.5" customHeight="1" x14ac:dyDescent="0.2">
      <c r="Q54531" s="65"/>
      <c r="R54531" s="65"/>
      <c r="X54531" s="65"/>
      <c r="Y54531" s="65"/>
      <c r="Z54531" s="65"/>
      <c r="AA54531" s="65"/>
      <c r="AB54531" s="65"/>
      <c r="AC54531" s="65"/>
      <c r="AJ54531" s="66"/>
    </row>
    <row r="54532" spans="17:36" ht="4.5" customHeight="1" x14ac:dyDescent="0.2">
      <c r="Q54532" s="65"/>
      <c r="R54532" s="65"/>
      <c r="X54532" s="65"/>
      <c r="Y54532" s="65"/>
      <c r="Z54532" s="65"/>
      <c r="AA54532" s="65"/>
      <c r="AB54532" s="65"/>
      <c r="AC54532" s="65"/>
      <c r="AJ54532" s="66"/>
    </row>
    <row r="54533" spans="17:36" ht="4.5" customHeight="1" x14ac:dyDescent="0.2">
      <c r="Q54533" s="65"/>
      <c r="R54533" s="65"/>
      <c r="X54533" s="65"/>
      <c r="Y54533" s="65"/>
      <c r="Z54533" s="65"/>
      <c r="AA54533" s="65"/>
      <c r="AB54533" s="65"/>
      <c r="AC54533" s="65"/>
      <c r="AJ54533" s="66"/>
    </row>
    <row r="54534" spans="17:36" ht="4.5" customHeight="1" x14ac:dyDescent="0.2">
      <c r="Q54534" s="65"/>
      <c r="R54534" s="65"/>
      <c r="X54534" s="65"/>
      <c r="Y54534" s="65"/>
      <c r="Z54534" s="65"/>
      <c r="AA54534" s="65"/>
      <c r="AB54534" s="65"/>
      <c r="AC54534" s="65"/>
      <c r="AJ54534" s="66"/>
    </row>
    <row r="54535" spans="17:36" ht="4.5" customHeight="1" x14ac:dyDescent="0.2">
      <c r="Q54535" s="65"/>
      <c r="R54535" s="65"/>
      <c r="X54535" s="65"/>
      <c r="Y54535" s="65"/>
      <c r="Z54535" s="65"/>
      <c r="AA54535" s="65"/>
      <c r="AB54535" s="65"/>
      <c r="AC54535" s="65"/>
      <c r="AJ54535" s="66"/>
    </row>
    <row r="54536" spans="17:36" ht="4.5" customHeight="1" x14ac:dyDescent="0.2">
      <c r="Q54536" s="65"/>
      <c r="R54536" s="65"/>
      <c r="X54536" s="65"/>
      <c r="Y54536" s="65"/>
      <c r="Z54536" s="65"/>
      <c r="AA54536" s="65"/>
      <c r="AB54536" s="65"/>
      <c r="AC54536" s="65"/>
      <c r="AJ54536" s="66"/>
    </row>
    <row r="54537" spans="17:36" ht="4.5" customHeight="1" x14ac:dyDescent="0.2">
      <c r="Q54537" s="65"/>
      <c r="R54537" s="65"/>
      <c r="X54537" s="65"/>
      <c r="Y54537" s="65"/>
      <c r="Z54537" s="65"/>
      <c r="AA54537" s="65"/>
      <c r="AB54537" s="65"/>
      <c r="AC54537" s="65"/>
      <c r="AJ54537" s="66"/>
    </row>
    <row r="54538" spans="17:36" ht="4.5" customHeight="1" x14ac:dyDescent="0.2">
      <c r="Q54538" s="65"/>
      <c r="R54538" s="65"/>
      <c r="X54538" s="65"/>
      <c r="Y54538" s="65"/>
      <c r="Z54538" s="65"/>
      <c r="AA54538" s="65"/>
      <c r="AB54538" s="65"/>
      <c r="AC54538" s="65"/>
      <c r="AJ54538" s="66"/>
    </row>
    <row r="54539" spans="17:36" ht="4.5" customHeight="1" x14ac:dyDescent="0.2">
      <c r="Q54539" s="65"/>
      <c r="R54539" s="65"/>
      <c r="X54539" s="65"/>
      <c r="Y54539" s="65"/>
      <c r="Z54539" s="65"/>
      <c r="AA54539" s="65"/>
      <c r="AB54539" s="65"/>
      <c r="AC54539" s="65"/>
      <c r="AJ54539" s="66"/>
    </row>
    <row r="54540" spans="17:36" ht="4.5" customHeight="1" x14ac:dyDescent="0.2">
      <c r="Q54540" s="65"/>
      <c r="R54540" s="65"/>
      <c r="X54540" s="65"/>
      <c r="Y54540" s="65"/>
      <c r="Z54540" s="65"/>
      <c r="AA54540" s="65"/>
      <c r="AB54540" s="65"/>
      <c r="AC54540" s="65"/>
      <c r="AJ54540" s="66"/>
    </row>
    <row r="54541" spans="17:36" ht="4.5" customHeight="1" x14ac:dyDescent="0.2">
      <c r="Q54541" s="65"/>
      <c r="R54541" s="65"/>
      <c r="X54541" s="65"/>
      <c r="Y54541" s="65"/>
      <c r="Z54541" s="65"/>
      <c r="AA54541" s="65"/>
      <c r="AB54541" s="65"/>
      <c r="AC54541" s="65"/>
      <c r="AJ54541" s="66"/>
    </row>
    <row r="54542" spans="17:36" ht="4.5" customHeight="1" x14ac:dyDescent="0.2">
      <c r="Q54542" s="65"/>
      <c r="R54542" s="65"/>
      <c r="X54542" s="65"/>
      <c r="Y54542" s="65"/>
      <c r="Z54542" s="65"/>
      <c r="AA54542" s="65"/>
      <c r="AB54542" s="65"/>
      <c r="AC54542" s="65"/>
      <c r="AJ54542" s="66"/>
    </row>
    <row r="54543" spans="17:36" ht="4.5" customHeight="1" x14ac:dyDescent="0.2">
      <c r="Q54543" s="65"/>
      <c r="R54543" s="65"/>
      <c r="X54543" s="65"/>
      <c r="Y54543" s="65"/>
      <c r="Z54543" s="65"/>
      <c r="AA54543" s="65"/>
      <c r="AB54543" s="65"/>
      <c r="AC54543" s="65"/>
      <c r="AJ54543" s="66"/>
    </row>
    <row r="54544" spans="17:36" ht="4.5" customHeight="1" x14ac:dyDescent="0.2">
      <c r="Q54544" s="65"/>
      <c r="R54544" s="65"/>
      <c r="X54544" s="65"/>
      <c r="Y54544" s="65"/>
      <c r="Z54544" s="65"/>
      <c r="AA54544" s="65"/>
      <c r="AB54544" s="65"/>
      <c r="AC54544" s="65"/>
      <c r="AJ54544" s="66"/>
    </row>
    <row r="54545" spans="17:36" ht="4.5" customHeight="1" x14ac:dyDescent="0.2">
      <c r="Q54545" s="65"/>
      <c r="R54545" s="65"/>
      <c r="X54545" s="65"/>
      <c r="Y54545" s="65"/>
      <c r="Z54545" s="65"/>
      <c r="AA54545" s="65"/>
      <c r="AB54545" s="65"/>
      <c r="AC54545" s="65"/>
      <c r="AJ54545" s="66"/>
    </row>
    <row r="54546" spans="17:36" ht="4.5" customHeight="1" x14ac:dyDescent="0.2">
      <c r="Q54546" s="65"/>
      <c r="R54546" s="65"/>
      <c r="X54546" s="65"/>
      <c r="Y54546" s="65"/>
      <c r="Z54546" s="65"/>
      <c r="AA54546" s="65"/>
      <c r="AB54546" s="65"/>
      <c r="AC54546" s="65"/>
      <c r="AJ54546" s="66"/>
    </row>
    <row r="54547" spans="17:36" ht="4.5" customHeight="1" x14ac:dyDescent="0.2">
      <c r="Q54547" s="65"/>
      <c r="R54547" s="65"/>
      <c r="X54547" s="65"/>
      <c r="Y54547" s="65"/>
      <c r="Z54547" s="65"/>
      <c r="AA54547" s="65"/>
      <c r="AB54547" s="65"/>
      <c r="AC54547" s="65"/>
      <c r="AJ54547" s="66"/>
    </row>
    <row r="54548" spans="17:36" ht="4.5" customHeight="1" x14ac:dyDescent="0.2">
      <c r="Q54548" s="65"/>
      <c r="R54548" s="65"/>
      <c r="X54548" s="65"/>
      <c r="Y54548" s="65"/>
      <c r="Z54548" s="65"/>
      <c r="AA54548" s="65"/>
      <c r="AB54548" s="65"/>
      <c r="AC54548" s="65"/>
      <c r="AJ54548" s="66"/>
    </row>
    <row r="54549" spans="17:36" ht="4.5" customHeight="1" x14ac:dyDescent="0.2">
      <c r="Q54549" s="65"/>
      <c r="R54549" s="65"/>
      <c r="X54549" s="65"/>
      <c r="Y54549" s="65"/>
      <c r="Z54549" s="65"/>
      <c r="AA54549" s="65"/>
      <c r="AB54549" s="65"/>
      <c r="AC54549" s="65"/>
      <c r="AJ54549" s="66"/>
    </row>
    <row r="54550" spans="17:36" ht="4.5" customHeight="1" x14ac:dyDescent="0.2">
      <c r="Q54550" s="65"/>
      <c r="R54550" s="65"/>
      <c r="X54550" s="65"/>
      <c r="Y54550" s="65"/>
      <c r="Z54550" s="65"/>
      <c r="AA54550" s="65"/>
      <c r="AB54550" s="65"/>
      <c r="AC54550" s="65"/>
      <c r="AJ54550" s="66"/>
    </row>
    <row r="54551" spans="17:36" ht="4.5" customHeight="1" x14ac:dyDescent="0.2">
      <c r="Q54551" s="65"/>
      <c r="R54551" s="65"/>
      <c r="X54551" s="65"/>
      <c r="Y54551" s="65"/>
      <c r="Z54551" s="65"/>
      <c r="AA54551" s="65"/>
      <c r="AB54551" s="65"/>
      <c r="AC54551" s="65"/>
      <c r="AJ54551" s="66"/>
    </row>
    <row r="54552" spans="17:36" ht="4.5" customHeight="1" x14ac:dyDescent="0.2">
      <c r="Q54552" s="65"/>
      <c r="R54552" s="65"/>
      <c r="X54552" s="65"/>
      <c r="Y54552" s="65"/>
      <c r="Z54552" s="65"/>
      <c r="AA54552" s="65"/>
      <c r="AB54552" s="65"/>
      <c r="AC54552" s="65"/>
      <c r="AJ54552" s="66"/>
    </row>
    <row r="54553" spans="17:36" ht="4.5" customHeight="1" x14ac:dyDescent="0.2">
      <c r="Q54553" s="65"/>
      <c r="R54553" s="65"/>
      <c r="X54553" s="65"/>
      <c r="Y54553" s="65"/>
      <c r="Z54553" s="65"/>
      <c r="AA54553" s="65"/>
      <c r="AB54553" s="65"/>
      <c r="AC54553" s="65"/>
      <c r="AJ54553" s="66"/>
    </row>
    <row r="54554" spans="17:36" ht="4.5" customHeight="1" x14ac:dyDescent="0.2">
      <c r="Q54554" s="65"/>
      <c r="R54554" s="65"/>
      <c r="X54554" s="65"/>
      <c r="Y54554" s="65"/>
      <c r="Z54554" s="65"/>
      <c r="AA54554" s="65"/>
      <c r="AB54554" s="65"/>
      <c r="AC54554" s="65"/>
      <c r="AJ54554" s="66"/>
    </row>
    <row r="54555" spans="17:36" ht="4.5" customHeight="1" x14ac:dyDescent="0.2">
      <c r="Q54555" s="65"/>
      <c r="R54555" s="65"/>
      <c r="X54555" s="65"/>
      <c r="Y54555" s="65"/>
      <c r="Z54555" s="65"/>
      <c r="AA54555" s="65"/>
      <c r="AB54555" s="65"/>
      <c r="AC54555" s="65"/>
      <c r="AJ54555" s="66"/>
    </row>
    <row r="54556" spans="17:36" ht="4.5" customHeight="1" x14ac:dyDescent="0.2">
      <c r="Q54556" s="65"/>
      <c r="R54556" s="65"/>
      <c r="X54556" s="65"/>
      <c r="Y54556" s="65"/>
      <c r="Z54556" s="65"/>
      <c r="AA54556" s="65"/>
      <c r="AB54556" s="65"/>
      <c r="AC54556" s="65"/>
      <c r="AJ54556" s="66"/>
    </row>
    <row r="54557" spans="17:36" ht="4.5" customHeight="1" x14ac:dyDescent="0.2">
      <c r="Q54557" s="65"/>
      <c r="R54557" s="65"/>
      <c r="X54557" s="65"/>
      <c r="Y54557" s="65"/>
      <c r="Z54557" s="65"/>
      <c r="AA54557" s="65"/>
      <c r="AB54557" s="65"/>
      <c r="AC54557" s="65"/>
      <c r="AJ54557" s="66"/>
    </row>
    <row r="54558" spans="17:36" ht="4.5" customHeight="1" x14ac:dyDescent="0.2">
      <c r="Q54558" s="65"/>
      <c r="R54558" s="65"/>
      <c r="X54558" s="65"/>
      <c r="Y54558" s="65"/>
      <c r="Z54558" s="65"/>
      <c r="AA54558" s="65"/>
      <c r="AB54558" s="65"/>
      <c r="AC54558" s="65"/>
      <c r="AJ54558" s="66"/>
    </row>
    <row r="54559" spans="17:36" ht="4.5" customHeight="1" x14ac:dyDescent="0.2">
      <c r="Q54559" s="65"/>
      <c r="R54559" s="65"/>
      <c r="X54559" s="65"/>
      <c r="Y54559" s="65"/>
      <c r="Z54559" s="65"/>
      <c r="AA54559" s="65"/>
      <c r="AB54559" s="65"/>
      <c r="AC54559" s="65"/>
      <c r="AJ54559" s="66"/>
    </row>
    <row r="54560" spans="17:36" ht="4.5" customHeight="1" x14ac:dyDescent="0.2">
      <c r="Q54560" s="65"/>
      <c r="R54560" s="65"/>
      <c r="X54560" s="65"/>
      <c r="Y54560" s="65"/>
      <c r="Z54560" s="65"/>
      <c r="AA54560" s="65"/>
      <c r="AB54560" s="65"/>
      <c r="AC54560" s="65"/>
      <c r="AJ54560" s="66"/>
    </row>
    <row r="54561" spans="17:36" ht="4.5" customHeight="1" x14ac:dyDescent="0.2">
      <c r="Q54561" s="65"/>
      <c r="R54561" s="65"/>
      <c r="X54561" s="65"/>
      <c r="Y54561" s="65"/>
      <c r="Z54561" s="65"/>
      <c r="AA54561" s="65"/>
      <c r="AB54561" s="65"/>
      <c r="AC54561" s="65"/>
      <c r="AJ54561" s="66"/>
    </row>
    <row r="54562" spans="17:36" ht="4.5" customHeight="1" x14ac:dyDescent="0.2">
      <c r="Q54562" s="65"/>
      <c r="R54562" s="65"/>
      <c r="X54562" s="65"/>
      <c r="Y54562" s="65"/>
      <c r="Z54562" s="65"/>
      <c r="AA54562" s="65"/>
      <c r="AB54562" s="65"/>
      <c r="AC54562" s="65"/>
      <c r="AJ54562" s="66"/>
    </row>
    <row r="54563" spans="17:36" ht="4.5" customHeight="1" x14ac:dyDescent="0.2">
      <c r="Q54563" s="65"/>
      <c r="R54563" s="65"/>
      <c r="X54563" s="65"/>
      <c r="Y54563" s="65"/>
      <c r="Z54563" s="65"/>
      <c r="AA54563" s="65"/>
      <c r="AB54563" s="65"/>
      <c r="AC54563" s="65"/>
      <c r="AJ54563" s="66"/>
    </row>
    <row r="54564" spans="17:36" ht="4.5" customHeight="1" x14ac:dyDescent="0.2">
      <c r="Q54564" s="65"/>
      <c r="R54564" s="65"/>
      <c r="X54564" s="65"/>
      <c r="Y54564" s="65"/>
      <c r="Z54564" s="65"/>
      <c r="AA54564" s="65"/>
      <c r="AB54564" s="65"/>
      <c r="AC54564" s="65"/>
      <c r="AJ54564" s="66"/>
    </row>
    <row r="54565" spans="17:36" ht="4.5" customHeight="1" x14ac:dyDescent="0.2">
      <c r="Q54565" s="65"/>
      <c r="R54565" s="65"/>
      <c r="X54565" s="65"/>
      <c r="Y54565" s="65"/>
      <c r="Z54565" s="65"/>
      <c r="AA54565" s="65"/>
      <c r="AB54565" s="65"/>
      <c r="AC54565" s="65"/>
      <c r="AJ54565" s="66"/>
    </row>
    <row r="54566" spans="17:36" ht="4.5" customHeight="1" x14ac:dyDescent="0.2">
      <c r="Q54566" s="65"/>
      <c r="R54566" s="65"/>
      <c r="X54566" s="65"/>
      <c r="Y54566" s="65"/>
      <c r="Z54566" s="65"/>
      <c r="AA54566" s="65"/>
      <c r="AB54566" s="65"/>
      <c r="AC54566" s="65"/>
      <c r="AJ54566" s="66"/>
    </row>
    <row r="54567" spans="17:36" ht="4.5" customHeight="1" x14ac:dyDescent="0.2">
      <c r="Q54567" s="65"/>
      <c r="R54567" s="65"/>
      <c r="X54567" s="65"/>
      <c r="Y54567" s="65"/>
      <c r="Z54567" s="65"/>
      <c r="AA54567" s="65"/>
      <c r="AB54567" s="65"/>
      <c r="AC54567" s="65"/>
      <c r="AJ54567" s="66"/>
    </row>
    <row r="54568" spans="17:36" ht="4.5" customHeight="1" x14ac:dyDescent="0.2">
      <c r="Q54568" s="65"/>
      <c r="R54568" s="65"/>
      <c r="X54568" s="65"/>
      <c r="Y54568" s="65"/>
      <c r="Z54568" s="65"/>
      <c r="AA54568" s="65"/>
      <c r="AB54568" s="65"/>
      <c r="AC54568" s="65"/>
      <c r="AJ54568" s="66"/>
    </row>
    <row r="54569" spans="17:36" ht="4.5" customHeight="1" x14ac:dyDescent="0.2">
      <c r="Q54569" s="65"/>
      <c r="R54569" s="65"/>
      <c r="X54569" s="65"/>
      <c r="Y54569" s="65"/>
      <c r="Z54569" s="65"/>
      <c r="AA54569" s="65"/>
      <c r="AB54569" s="65"/>
      <c r="AC54569" s="65"/>
      <c r="AJ54569" s="66"/>
    </row>
    <row r="54570" spans="17:36" ht="4.5" customHeight="1" x14ac:dyDescent="0.2">
      <c r="Q54570" s="65"/>
      <c r="R54570" s="65"/>
      <c r="X54570" s="65"/>
      <c r="Y54570" s="65"/>
      <c r="Z54570" s="65"/>
      <c r="AA54570" s="65"/>
      <c r="AB54570" s="65"/>
      <c r="AC54570" s="65"/>
      <c r="AJ54570" s="66"/>
    </row>
    <row r="54571" spans="17:36" ht="4.5" customHeight="1" x14ac:dyDescent="0.2">
      <c r="Q54571" s="65"/>
      <c r="R54571" s="65"/>
      <c r="X54571" s="65"/>
      <c r="Y54571" s="65"/>
      <c r="Z54571" s="65"/>
      <c r="AA54571" s="65"/>
      <c r="AB54571" s="65"/>
      <c r="AC54571" s="65"/>
      <c r="AJ54571" s="66"/>
    </row>
    <row r="54572" spans="17:36" ht="4.5" customHeight="1" x14ac:dyDescent="0.2">
      <c r="Q54572" s="65"/>
      <c r="R54572" s="65"/>
      <c r="X54572" s="65"/>
      <c r="Y54572" s="65"/>
      <c r="Z54572" s="65"/>
      <c r="AA54572" s="65"/>
      <c r="AB54572" s="65"/>
      <c r="AC54572" s="65"/>
      <c r="AJ54572" s="66"/>
    </row>
    <row r="54573" spans="17:36" ht="4.5" customHeight="1" x14ac:dyDescent="0.2">
      <c r="Q54573" s="65"/>
      <c r="R54573" s="65"/>
      <c r="X54573" s="65"/>
      <c r="Y54573" s="65"/>
      <c r="Z54573" s="65"/>
      <c r="AA54573" s="65"/>
      <c r="AB54573" s="65"/>
      <c r="AC54573" s="65"/>
      <c r="AJ54573" s="66"/>
    </row>
    <row r="54574" spans="17:36" ht="4.5" customHeight="1" x14ac:dyDescent="0.2">
      <c r="Q54574" s="65"/>
      <c r="R54574" s="65"/>
      <c r="X54574" s="65"/>
      <c r="Y54574" s="65"/>
      <c r="Z54574" s="65"/>
      <c r="AA54574" s="65"/>
      <c r="AB54574" s="65"/>
      <c r="AC54574" s="65"/>
      <c r="AJ54574" s="66"/>
    </row>
    <row r="54575" spans="17:36" ht="4.5" customHeight="1" x14ac:dyDescent="0.2">
      <c r="Q54575" s="65"/>
      <c r="R54575" s="65"/>
      <c r="X54575" s="65"/>
      <c r="Y54575" s="65"/>
      <c r="Z54575" s="65"/>
      <c r="AA54575" s="65"/>
      <c r="AB54575" s="65"/>
      <c r="AC54575" s="65"/>
      <c r="AJ54575" s="66"/>
    </row>
    <row r="54576" spans="17:36" ht="4.5" customHeight="1" x14ac:dyDescent="0.2">
      <c r="Q54576" s="65"/>
      <c r="R54576" s="65"/>
      <c r="X54576" s="65"/>
      <c r="Y54576" s="65"/>
      <c r="Z54576" s="65"/>
      <c r="AA54576" s="65"/>
      <c r="AB54576" s="65"/>
      <c r="AC54576" s="65"/>
      <c r="AJ54576" s="66"/>
    </row>
    <row r="54577" spans="17:36" ht="4.5" customHeight="1" x14ac:dyDescent="0.2">
      <c r="Q54577" s="65"/>
      <c r="R54577" s="65"/>
      <c r="X54577" s="65"/>
      <c r="Y54577" s="65"/>
      <c r="Z54577" s="65"/>
      <c r="AA54577" s="65"/>
      <c r="AB54577" s="65"/>
      <c r="AC54577" s="65"/>
      <c r="AJ54577" s="66"/>
    </row>
    <row r="54578" spans="17:36" ht="4.5" customHeight="1" x14ac:dyDescent="0.2">
      <c r="Q54578" s="65"/>
      <c r="R54578" s="65"/>
      <c r="X54578" s="65"/>
      <c r="Y54578" s="65"/>
      <c r="Z54578" s="65"/>
      <c r="AA54578" s="65"/>
      <c r="AB54578" s="65"/>
      <c r="AC54578" s="65"/>
      <c r="AJ54578" s="66"/>
    </row>
    <row r="54579" spans="17:36" ht="4.5" customHeight="1" x14ac:dyDescent="0.2">
      <c r="Q54579" s="65"/>
      <c r="R54579" s="65"/>
      <c r="X54579" s="65"/>
      <c r="Y54579" s="65"/>
      <c r="Z54579" s="65"/>
      <c r="AA54579" s="65"/>
      <c r="AB54579" s="65"/>
      <c r="AC54579" s="65"/>
      <c r="AJ54579" s="66"/>
    </row>
    <row r="54580" spans="17:36" ht="4.5" customHeight="1" x14ac:dyDescent="0.2">
      <c r="Q54580" s="65"/>
      <c r="R54580" s="65"/>
      <c r="X54580" s="65"/>
      <c r="Y54580" s="65"/>
      <c r="Z54580" s="65"/>
      <c r="AA54580" s="65"/>
      <c r="AB54580" s="65"/>
      <c r="AC54580" s="65"/>
      <c r="AJ54580" s="66"/>
    </row>
    <row r="54581" spans="17:36" ht="4.5" customHeight="1" x14ac:dyDescent="0.2">
      <c r="Q54581" s="65"/>
      <c r="R54581" s="65"/>
      <c r="X54581" s="65"/>
      <c r="Y54581" s="65"/>
      <c r="Z54581" s="65"/>
      <c r="AA54581" s="65"/>
      <c r="AB54581" s="65"/>
      <c r="AC54581" s="65"/>
      <c r="AJ54581" s="66"/>
    </row>
    <row r="54582" spans="17:36" ht="4.5" customHeight="1" x14ac:dyDescent="0.2">
      <c r="Q54582" s="65"/>
      <c r="R54582" s="65"/>
      <c r="X54582" s="65"/>
      <c r="Y54582" s="65"/>
      <c r="Z54582" s="65"/>
      <c r="AA54582" s="65"/>
      <c r="AB54582" s="65"/>
      <c r="AC54582" s="65"/>
      <c r="AJ54582" s="66"/>
    </row>
    <row r="54583" spans="17:36" ht="4.5" customHeight="1" x14ac:dyDescent="0.2">
      <c r="Q54583" s="65"/>
      <c r="R54583" s="65"/>
      <c r="X54583" s="65"/>
      <c r="Y54583" s="65"/>
      <c r="Z54583" s="65"/>
      <c r="AA54583" s="65"/>
      <c r="AB54583" s="65"/>
      <c r="AC54583" s="65"/>
      <c r="AJ54583" s="66"/>
    </row>
    <row r="54584" spans="17:36" ht="4.5" customHeight="1" x14ac:dyDescent="0.2">
      <c r="Q54584" s="65"/>
      <c r="R54584" s="65"/>
      <c r="X54584" s="65"/>
      <c r="Y54584" s="65"/>
      <c r="Z54584" s="65"/>
      <c r="AA54584" s="65"/>
      <c r="AB54584" s="65"/>
      <c r="AC54584" s="65"/>
      <c r="AJ54584" s="66"/>
    </row>
    <row r="54585" spans="17:36" ht="4.5" customHeight="1" x14ac:dyDescent="0.2">
      <c r="Q54585" s="65"/>
      <c r="R54585" s="65"/>
      <c r="X54585" s="65"/>
      <c r="Y54585" s="65"/>
      <c r="Z54585" s="65"/>
      <c r="AA54585" s="65"/>
      <c r="AB54585" s="65"/>
      <c r="AC54585" s="65"/>
      <c r="AJ54585" s="66"/>
    </row>
    <row r="54586" spans="17:36" ht="4.5" customHeight="1" x14ac:dyDescent="0.2">
      <c r="Q54586" s="65"/>
      <c r="R54586" s="65"/>
      <c r="X54586" s="65"/>
      <c r="Y54586" s="65"/>
      <c r="Z54586" s="65"/>
      <c r="AA54586" s="65"/>
      <c r="AB54586" s="65"/>
      <c r="AC54586" s="65"/>
      <c r="AJ54586" s="66"/>
    </row>
    <row r="54587" spans="17:36" ht="4.5" customHeight="1" x14ac:dyDescent="0.2">
      <c r="Q54587" s="65"/>
      <c r="R54587" s="65"/>
      <c r="X54587" s="65"/>
      <c r="Y54587" s="65"/>
      <c r="Z54587" s="65"/>
      <c r="AA54587" s="65"/>
      <c r="AB54587" s="65"/>
      <c r="AC54587" s="65"/>
      <c r="AJ54587" s="66"/>
    </row>
    <row r="54588" spans="17:36" ht="4.5" customHeight="1" x14ac:dyDescent="0.2">
      <c r="Q54588" s="65"/>
      <c r="R54588" s="65"/>
      <c r="X54588" s="65"/>
      <c r="Y54588" s="65"/>
      <c r="Z54588" s="65"/>
      <c r="AA54588" s="65"/>
      <c r="AB54588" s="65"/>
      <c r="AC54588" s="65"/>
      <c r="AJ54588" s="66"/>
    </row>
    <row r="54589" spans="17:36" ht="4.5" customHeight="1" x14ac:dyDescent="0.2">
      <c r="Q54589" s="65"/>
      <c r="R54589" s="65"/>
      <c r="X54589" s="65"/>
      <c r="Y54589" s="65"/>
      <c r="Z54589" s="65"/>
      <c r="AA54589" s="65"/>
      <c r="AB54589" s="65"/>
      <c r="AC54589" s="65"/>
      <c r="AJ54589" s="66"/>
    </row>
    <row r="54590" spans="17:36" ht="4.5" customHeight="1" x14ac:dyDescent="0.2">
      <c r="Q54590" s="65"/>
      <c r="R54590" s="65"/>
      <c r="X54590" s="65"/>
      <c r="Y54590" s="65"/>
      <c r="Z54590" s="65"/>
      <c r="AA54590" s="65"/>
      <c r="AB54590" s="65"/>
      <c r="AC54590" s="65"/>
      <c r="AJ54590" s="66"/>
    </row>
    <row r="54591" spans="17:36" ht="4.5" customHeight="1" x14ac:dyDescent="0.2">
      <c r="Q54591" s="65"/>
      <c r="R54591" s="65"/>
      <c r="X54591" s="65"/>
      <c r="Y54591" s="65"/>
      <c r="Z54591" s="65"/>
      <c r="AA54591" s="65"/>
      <c r="AB54591" s="65"/>
      <c r="AC54591" s="65"/>
      <c r="AJ54591" s="66"/>
    </row>
    <row r="54592" spans="17:36" ht="4.5" customHeight="1" x14ac:dyDescent="0.2">
      <c r="Q54592" s="65"/>
      <c r="R54592" s="65"/>
      <c r="X54592" s="65"/>
      <c r="Y54592" s="65"/>
      <c r="Z54592" s="65"/>
      <c r="AA54592" s="65"/>
      <c r="AB54592" s="65"/>
      <c r="AC54592" s="65"/>
      <c r="AJ54592" s="66"/>
    </row>
    <row r="54593" spans="17:36" ht="4.5" customHeight="1" x14ac:dyDescent="0.2">
      <c r="Q54593" s="65"/>
      <c r="R54593" s="65"/>
      <c r="X54593" s="65"/>
      <c r="Y54593" s="65"/>
      <c r="Z54593" s="65"/>
      <c r="AA54593" s="65"/>
      <c r="AB54593" s="65"/>
      <c r="AC54593" s="65"/>
      <c r="AJ54593" s="66"/>
    </row>
    <row r="54594" spans="17:36" ht="4.5" customHeight="1" x14ac:dyDescent="0.2">
      <c r="Q54594" s="65"/>
      <c r="R54594" s="65"/>
      <c r="X54594" s="65"/>
      <c r="Y54594" s="65"/>
      <c r="Z54594" s="65"/>
      <c r="AA54594" s="65"/>
      <c r="AB54594" s="65"/>
      <c r="AC54594" s="65"/>
      <c r="AJ54594" s="66"/>
    </row>
    <row r="54595" spans="17:36" ht="4.5" customHeight="1" x14ac:dyDescent="0.2">
      <c r="Q54595" s="65"/>
      <c r="R54595" s="65"/>
      <c r="X54595" s="65"/>
      <c r="Y54595" s="65"/>
      <c r="Z54595" s="65"/>
      <c r="AA54595" s="65"/>
      <c r="AB54595" s="65"/>
      <c r="AC54595" s="65"/>
      <c r="AJ54595" s="66"/>
    </row>
    <row r="54596" spans="17:36" ht="4.5" customHeight="1" x14ac:dyDescent="0.2">
      <c r="Q54596" s="65"/>
      <c r="R54596" s="65"/>
      <c r="X54596" s="65"/>
      <c r="Y54596" s="65"/>
      <c r="Z54596" s="65"/>
      <c r="AA54596" s="65"/>
      <c r="AB54596" s="65"/>
      <c r="AC54596" s="65"/>
      <c r="AJ54596" s="66"/>
    </row>
    <row r="54597" spans="17:36" ht="4.5" customHeight="1" x14ac:dyDescent="0.2">
      <c r="Q54597" s="65"/>
      <c r="R54597" s="65"/>
      <c r="X54597" s="65"/>
      <c r="Y54597" s="65"/>
      <c r="Z54597" s="65"/>
      <c r="AA54597" s="65"/>
      <c r="AB54597" s="65"/>
      <c r="AC54597" s="65"/>
      <c r="AJ54597" s="66"/>
    </row>
    <row r="54598" spans="17:36" ht="4.5" customHeight="1" x14ac:dyDescent="0.2">
      <c r="Q54598" s="65"/>
      <c r="R54598" s="65"/>
      <c r="X54598" s="65"/>
      <c r="Y54598" s="65"/>
      <c r="Z54598" s="65"/>
      <c r="AA54598" s="65"/>
      <c r="AB54598" s="65"/>
      <c r="AC54598" s="65"/>
      <c r="AJ54598" s="66"/>
    </row>
    <row r="54599" spans="17:36" ht="4.5" customHeight="1" x14ac:dyDescent="0.2">
      <c r="Q54599" s="65"/>
      <c r="R54599" s="65"/>
      <c r="X54599" s="65"/>
      <c r="Y54599" s="65"/>
      <c r="Z54599" s="65"/>
      <c r="AA54599" s="65"/>
      <c r="AB54599" s="65"/>
      <c r="AC54599" s="65"/>
      <c r="AJ54599" s="66"/>
    </row>
    <row r="54600" spans="17:36" ht="4.5" customHeight="1" x14ac:dyDescent="0.2">
      <c r="Q54600" s="65"/>
      <c r="R54600" s="65"/>
      <c r="X54600" s="65"/>
      <c r="Y54600" s="65"/>
      <c r="Z54600" s="65"/>
      <c r="AA54600" s="65"/>
      <c r="AB54600" s="65"/>
      <c r="AC54600" s="65"/>
      <c r="AJ54600" s="66"/>
    </row>
    <row r="54601" spans="17:36" ht="4.5" customHeight="1" x14ac:dyDescent="0.2">
      <c r="Q54601" s="65"/>
      <c r="R54601" s="65"/>
      <c r="X54601" s="65"/>
      <c r="Y54601" s="65"/>
      <c r="Z54601" s="65"/>
      <c r="AA54601" s="65"/>
      <c r="AB54601" s="65"/>
      <c r="AC54601" s="65"/>
      <c r="AJ54601" s="66"/>
    </row>
    <row r="54602" spans="17:36" ht="4.5" customHeight="1" x14ac:dyDescent="0.2">
      <c r="Q54602" s="65"/>
      <c r="R54602" s="65"/>
      <c r="X54602" s="65"/>
      <c r="Y54602" s="65"/>
      <c r="Z54602" s="65"/>
      <c r="AA54602" s="65"/>
      <c r="AB54602" s="65"/>
      <c r="AC54602" s="65"/>
      <c r="AJ54602" s="66"/>
    </row>
    <row r="54603" spans="17:36" ht="4.5" customHeight="1" x14ac:dyDescent="0.2">
      <c r="Q54603" s="65"/>
      <c r="R54603" s="65"/>
      <c r="X54603" s="65"/>
      <c r="Y54603" s="65"/>
      <c r="Z54603" s="65"/>
      <c r="AA54603" s="65"/>
      <c r="AB54603" s="65"/>
      <c r="AC54603" s="65"/>
      <c r="AJ54603" s="66"/>
    </row>
    <row r="54604" spans="17:36" ht="4.5" customHeight="1" x14ac:dyDescent="0.2">
      <c r="Q54604" s="65"/>
      <c r="R54604" s="65"/>
      <c r="X54604" s="65"/>
      <c r="Y54604" s="65"/>
      <c r="Z54604" s="65"/>
      <c r="AA54604" s="65"/>
      <c r="AB54604" s="65"/>
      <c r="AC54604" s="65"/>
      <c r="AJ54604" s="66"/>
    </row>
    <row r="54605" spans="17:36" ht="4.5" customHeight="1" x14ac:dyDescent="0.2">
      <c r="Q54605" s="65"/>
      <c r="R54605" s="65"/>
      <c r="X54605" s="65"/>
      <c r="Y54605" s="65"/>
      <c r="Z54605" s="65"/>
      <c r="AA54605" s="65"/>
      <c r="AB54605" s="65"/>
      <c r="AC54605" s="65"/>
      <c r="AJ54605" s="66"/>
    </row>
    <row r="54606" spans="17:36" ht="4.5" customHeight="1" x14ac:dyDescent="0.2">
      <c r="Q54606" s="65"/>
      <c r="R54606" s="65"/>
      <c r="X54606" s="65"/>
      <c r="Y54606" s="65"/>
      <c r="Z54606" s="65"/>
      <c r="AA54606" s="65"/>
      <c r="AB54606" s="65"/>
      <c r="AC54606" s="65"/>
      <c r="AJ54606" s="66"/>
    </row>
    <row r="54607" spans="17:36" ht="4.5" customHeight="1" x14ac:dyDescent="0.2">
      <c r="Q54607" s="65"/>
      <c r="R54607" s="65"/>
      <c r="X54607" s="65"/>
      <c r="Y54607" s="65"/>
      <c r="Z54607" s="65"/>
      <c r="AA54607" s="65"/>
      <c r="AB54607" s="65"/>
      <c r="AC54607" s="65"/>
      <c r="AJ54607" s="66"/>
    </row>
    <row r="54608" spans="17:36" ht="4.5" customHeight="1" x14ac:dyDescent="0.2">
      <c r="Q54608" s="65"/>
      <c r="R54608" s="65"/>
      <c r="X54608" s="65"/>
      <c r="Y54608" s="65"/>
      <c r="Z54608" s="65"/>
      <c r="AA54608" s="65"/>
      <c r="AB54608" s="65"/>
      <c r="AC54608" s="65"/>
      <c r="AJ54608" s="66"/>
    </row>
    <row r="54609" spans="17:36" ht="4.5" customHeight="1" x14ac:dyDescent="0.2">
      <c r="Q54609" s="65"/>
      <c r="R54609" s="65"/>
      <c r="X54609" s="65"/>
      <c r="Y54609" s="65"/>
      <c r="Z54609" s="65"/>
      <c r="AA54609" s="65"/>
      <c r="AB54609" s="65"/>
      <c r="AC54609" s="65"/>
      <c r="AJ54609" s="66"/>
    </row>
    <row r="54610" spans="17:36" ht="4.5" customHeight="1" x14ac:dyDescent="0.2">
      <c r="Q54610" s="65"/>
      <c r="R54610" s="65"/>
      <c r="X54610" s="65"/>
      <c r="Y54610" s="65"/>
      <c r="Z54610" s="65"/>
      <c r="AA54610" s="65"/>
      <c r="AB54610" s="65"/>
      <c r="AC54610" s="65"/>
      <c r="AJ54610" s="66"/>
    </row>
    <row r="54611" spans="17:36" ht="4.5" customHeight="1" x14ac:dyDescent="0.2">
      <c r="Q54611" s="65"/>
      <c r="R54611" s="65"/>
      <c r="X54611" s="65"/>
      <c r="Y54611" s="65"/>
      <c r="Z54611" s="65"/>
      <c r="AA54611" s="65"/>
      <c r="AB54611" s="65"/>
      <c r="AC54611" s="65"/>
      <c r="AJ54611" s="66"/>
    </row>
    <row r="54612" spans="17:36" ht="4.5" customHeight="1" x14ac:dyDescent="0.2">
      <c r="Q54612" s="65"/>
      <c r="R54612" s="65"/>
      <c r="X54612" s="65"/>
      <c r="Y54612" s="65"/>
      <c r="Z54612" s="65"/>
      <c r="AA54612" s="65"/>
      <c r="AB54612" s="65"/>
      <c r="AC54612" s="65"/>
      <c r="AJ54612" s="66"/>
    </row>
    <row r="54613" spans="17:36" ht="4.5" customHeight="1" x14ac:dyDescent="0.2">
      <c r="Q54613" s="65"/>
      <c r="R54613" s="65"/>
      <c r="X54613" s="65"/>
      <c r="Y54613" s="65"/>
      <c r="Z54613" s="65"/>
      <c r="AA54613" s="65"/>
      <c r="AB54613" s="65"/>
      <c r="AC54613" s="65"/>
      <c r="AJ54613" s="66"/>
    </row>
    <row r="54614" spans="17:36" ht="4.5" customHeight="1" x14ac:dyDescent="0.2">
      <c r="Q54614" s="65"/>
      <c r="R54614" s="65"/>
      <c r="X54614" s="65"/>
      <c r="Y54614" s="65"/>
      <c r="Z54614" s="65"/>
      <c r="AA54614" s="65"/>
      <c r="AB54614" s="65"/>
      <c r="AC54614" s="65"/>
      <c r="AJ54614" s="66"/>
    </row>
    <row r="54615" spans="17:36" ht="4.5" customHeight="1" x14ac:dyDescent="0.2">
      <c r="Q54615" s="65"/>
      <c r="R54615" s="65"/>
      <c r="X54615" s="65"/>
      <c r="Y54615" s="65"/>
      <c r="Z54615" s="65"/>
      <c r="AA54615" s="65"/>
      <c r="AB54615" s="65"/>
      <c r="AC54615" s="65"/>
      <c r="AJ54615" s="66"/>
    </row>
    <row r="54616" spans="17:36" ht="4.5" customHeight="1" x14ac:dyDescent="0.2">
      <c r="Q54616" s="65"/>
      <c r="R54616" s="65"/>
      <c r="X54616" s="65"/>
      <c r="Y54616" s="65"/>
      <c r="Z54616" s="65"/>
      <c r="AA54616" s="65"/>
      <c r="AB54616" s="65"/>
      <c r="AC54616" s="65"/>
      <c r="AJ54616" s="66"/>
    </row>
    <row r="54617" spans="17:36" ht="4.5" customHeight="1" x14ac:dyDescent="0.2">
      <c r="Q54617" s="65"/>
      <c r="R54617" s="65"/>
      <c r="X54617" s="65"/>
      <c r="Y54617" s="65"/>
      <c r="Z54617" s="65"/>
      <c r="AA54617" s="65"/>
      <c r="AB54617" s="65"/>
      <c r="AC54617" s="65"/>
      <c r="AJ54617" s="66"/>
    </row>
    <row r="54618" spans="17:36" ht="4.5" customHeight="1" x14ac:dyDescent="0.2">
      <c r="Q54618" s="65"/>
      <c r="R54618" s="65"/>
      <c r="X54618" s="65"/>
      <c r="Y54618" s="65"/>
      <c r="Z54618" s="65"/>
      <c r="AA54618" s="65"/>
      <c r="AB54618" s="65"/>
      <c r="AC54618" s="65"/>
      <c r="AJ54618" s="66"/>
    </row>
    <row r="54619" spans="17:36" ht="4.5" customHeight="1" x14ac:dyDescent="0.2">
      <c r="Q54619" s="65"/>
      <c r="R54619" s="65"/>
      <c r="X54619" s="65"/>
      <c r="Y54619" s="65"/>
      <c r="Z54619" s="65"/>
      <c r="AA54619" s="65"/>
      <c r="AB54619" s="65"/>
      <c r="AC54619" s="65"/>
      <c r="AJ54619" s="66"/>
    </row>
    <row r="54620" spans="17:36" ht="4.5" customHeight="1" x14ac:dyDescent="0.2">
      <c r="Q54620" s="65"/>
      <c r="R54620" s="65"/>
      <c r="X54620" s="65"/>
      <c r="Y54620" s="65"/>
      <c r="Z54620" s="65"/>
      <c r="AA54620" s="65"/>
      <c r="AB54620" s="65"/>
      <c r="AC54620" s="65"/>
      <c r="AJ54620" s="66"/>
    </row>
    <row r="54621" spans="17:36" ht="4.5" customHeight="1" x14ac:dyDescent="0.2">
      <c r="Q54621" s="65"/>
      <c r="R54621" s="65"/>
      <c r="X54621" s="65"/>
      <c r="Y54621" s="65"/>
      <c r="Z54621" s="65"/>
      <c r="AA54621" s="65"/>
      <c r="AB54621" s="65"/>
      <c r="AC54621" s="65"/>
      <c r="AJ54621" s="66"/>
    </row>
    <row r="54622" spans="17:36" ht="4.5" customHeight="1" x14ac:dyDescent="0.2">
      <c r="Q54622" s="65"/>
      <c r="R54622" s="65"/>
      <c r="X54622" s="65"/>
      <c r="Y54622" s="65"/>
      <c r="Z54622" s="65"/>
      <c r="AA54622" s="65"/>
      <c r="AB54622" s="65"/>
      <c r="AC54622" s="65"/>
      <c r="AJ54622" s="66"/>
    </row>
    <row r="54623" spans="17:36" ht="4.5" customHeight="1" x14ac:dyDescent="0.2">
      <c r="Q54623" s="65"/>
      <c r="R54623" s="65"/>
      <c r="X54623" s="65"/>
      <c r="Y54623" s="65"/>
      <c r="Z54623" s="65"/>
      <c r="AA54623" s="65"/>
      <c r="AB54623" s="65"/>
      <c r="AC54623" s="65"/>
      <c r="AJ54623" s="66"/>
    </row>
    <row r="54624" spans="17:36" ht="4.5" customHeight="1" x14ac:dyDescent="0.2">
      <c r="Q54624" s="65"/>
      <c r="R54624" s="65"/>
      <c r="X54624" s="65"/>
      <c r="Y54624" s="65"/>
      <c r="Z54624" s="65"/>
      <c r="AA54624" s="65"/>
      <c r="AB54624" s="65"/>
      <c r="AC54624" s="65"/>
      <c r="AJ54624" s="66"/>
    </row>
    <row r="54625" spans="17:36" ht="4.5" customHeight="1" x14ac:dyDescent="0.2">
      <c r="Q54625" s="65"/>
      <c r="R54625" s="65"/>
      <c r="X54625" s="65"/>
      <c r="Y54625" s="65"/>
      <c r="Z54625" s="65"/>
      <c r="AA54625" s="65"/>
      <c r="AB54625" s="65"/>
      <c r="AC54625" s="65"/>
      <c r="AJ54625" s="66"/>
    </row>
    <row r="54626" spans="17:36" ht="4.5" customHeight="1" x14ac:dyDescent="0.2">
      <c r="Q54626" s="65"/>
      <c r="R54626" s="65"/>
      <c r="X54626" s="65"/>
      <c r="Y54626" s="65"/>
      <c r="Z54626" s="65"/>
      <c r="AA54626" s="65"/>
      <c r="AB54626" s="65"/>
      <c r="AC54626" s="65"/>
      <c r="AJ54626" s="66"/>
    </row>
    <row r="54627" spans="17:36" ht="4.5" customHeight="1" x14ac:dyDescent="0.2">
      <c r="Q54627" s="65"/>
      <c r="R54627" s="65"/>
      <c r="X54627" s="65"/>
      <c r="Y54627" s="65"/>
      <c r="Z54627" s="65"/>
      <c r="AA54627" s="65"/>
      <c r="AB54627" s="65"/>
      <c r="AC54627" s="65"/>
      <c r="AJ54627" s="66"/>
    </row>
    <row r="54628" spans="17:36" ht="4.5" customHeight="1" x14ac:dyDescent="0.2">
      <c r="Q54628" s="65"/>
      <c r="R54628" s="65"/>
      <c r="X54628" s="65"/>
      <c r="Y54628" s="65"/>
      <c r="Z54628" s="65"/>
      <c r="AA54628" s="65"/>
      <c r="AB54628" s="65"/>
      <c r="AC54628" s="65"/>
      <c r="AJ54628" s="66"/>
    </row>
    <row r="54629" spans="17:36" ht="4.5" customHeight="1" x14ac:dyDescent="0.2">
      <c r="Q54629" s="65"/>
      <c r="R54629" s="65"/>
      <c r="X54629" s="65"/>
      <c r="Y54629" s="65"/>
      <c r="Z54629" s="65"/>
      <c r="AA54629" s="65"/>
      <c r="AB54629" s="65"/>
      <c r="AC54629" s="65"/>
      <c r="AJ54629" s="66"/>
    </row>
    <row r="54630" spans="17:36" ht="4.5" customHeight="1" x14ac:dyDescent="0.2">
      <c r="Q54630" s="65"/>
      <c r="R54630" s="65"/>
      <c r="X54630" s="65"/>
      <c r="Y54630" s="65"/>
      <c r="Z54630" s="65"/>
      <c r="AA54630" s="65"/>
      <c r="AB54630" s="65"/>
      <c r="AC54630" s="65"/>
      <c r="AJ54630" s="66"/>
    </row>
    <row r="54631" spans="17:36" ht="4.5" customHeight="1" x14ac:dyDescent="0.2">
      <c r="Q54631" s="65"/>
      <c r="R54631" s="65"/>
      <c r="X54631" s="65"/>
      <c r="Y54631" s="65"/>
      <c r="Z54631" s="65"/>
      <c r="AA54631" s="65"/>
      <c r="AB54631" s="65"/>
      <c r="AC54631" s="65"/>
      <c r="AJ54631" s="66"/>
    </row>
    <row r="54632" spans="17:36" ht="4.5" customHeight="1" x14ac:dyDescent="0.2">
      <c r="Q54632" s="65"/>
      <c r="R54632" s="65"/>
      <c r="X54632" s="65"/>
      <c r="Y54632" s="65"/>
      <c r="Z54632" s="65"/>
      <c r="AA54632" s="65"/>
      <c r="AB54632" s="65"/>
      <c r="AC54632" s="65"/>
      <c r="AJ54632" s="66"/>
    </row>
    <row r="54633" spans="17:36" ht="4.5" customHeight="1" x14ac:dyDescent="0.2">
      <c r="Q54633" s="65"/>
      <c r="R54633" s="65"/>
      <c r="X54633" s="65"/>
      <c r="Y54633" s="65"/>
      <c r="Z54633" s="65"/>
      <c r="AA54633" s="65"/>
      <c r="AB54633" s="65"/>
      <c r="AC54633" s="65"/>
      <c r="AJ54633" s="66"/>
    </row>
    <row r="54634" spans="17:36" ht="4.5" customHeight="1" x14ac:dyDescent="0.2">
      <c r="Q54634" s="65"/>
      <c r="R54634" s="65"/>
      <c r="X54634" s="65"/>
      <c r="Y54634" s="65"/>
      <c r="Z54634" s="65"/>
      <c r="AA54634" s="65"/>
      <c r="AB54634" s="65"/>
      <c r="AC54634" s="65"/>
      <c r="AJ54634" s="66"/>
    </row>
    <row r="54635" spans="17:36" ht="4.5" customHeight="1" x14ac:dyDescent="0.2">
      <c r="Q54635" s="65"/>
      <c r="R54635" s="65"/>
      <c r="X54635" s="65"/>
      <c r="Y54635" s="65"/>
      <c r="Z54635" s="65"/>
      <c r="AA54635" s="65"/>
      <c r="AB54635" s="65"/>
      <c r="AC54635" s="65"/>
      <c r="AJ54635" s="66"/>
    </row>
    <row r="54636" spans="17:36" ht="4.5" customHeight="1" x14ac:dyDescent="0.2">
      <c r="Q54636" s="65"/>
      <c r="R54636" s="65"/>
      <c r="X54636" s="65"/>
      <c r="Y54636" s="65"/>
      <c r="Z54636" s="65"/>
      <c r="AA54636" s="65"/>
      <c r="AB54636" s="65"/>
      <c r="AC54636" s="65"/>
      <c r="AJ54636" s="66"/>
    </row>
    <row r="54637" spans="17:36" ht="4.5" customHeight="1" x14ac:dyDescent="0.2">
      <c r="Q54637" s="65"/>
      <c r="R54637" s="65"/>
      <c r="X54637" s="65"/>
      <c r="Y54637" s="65"/>
      <c r="Z54637" s="65"/>
      <c r="AA54637" s="65"/>
      <c r="AB54637" s="65"/>
      <c r="AC54637" s="65"/>
      <c r="AJ54637" s="66"/>
    </row>
    <row r="54638" spans="17:36" ht="4.5" customHeight="1" x14ac:dyDescent="0.2">
      <c r="Q54638" s="65"/>
      <c r="R54638" s="65"/>
      <c r="X54638" s="65"/>
      <c r="Y54638" s="65"/>
      <c r="Z54638" s="65"/>
      <c r="AA54638" s="65"/>
      <c r="AB54638" s="65"/>
      <c r="AC54638" s="65"/>
      <c r="AJ54638" s="66"/>
    </row>
    <row r="54639" spans="17:36" ht="4.5" customHeight="1" x14ac:dyDescent="0.2">
      <c r="Q54639" s="65"/>
      <c r="R54639" s="65"/>
      <c r="X54639" s="65"/>
      <c r="Y54639" s="65"/>
      <c r="Z54639" s="65"/>
      <c r="AA54639" s="65"/>
      <c r="AB54639" s="65"/>
      <c r="AC54639" s="65"/>
      <c r="AJ54639" s="66"/>
    </row>
    <row r="54640" spans="17:36" ht="4.5" customHeight="1" x14ac:dyDescent="0.2">
      <c r="Q54640" s="65"/>
      <c r="R54640" s="65"/>
      <c r="X54640" s="65"/>
      <c r="Y54640" s="65"/>
      <c r="Z54640" s="65"/>
      <c r="AA54640" s="65"/>
      <c r="AB54640" s="65"/>
      <c r="AC54640" s="65"/>
      <c r="AJ54640" s="66"/>
    </row>
    <row r="54641" spans="17:36" ht="4.5" customHeight="1" x14ac:dyDescent="0.2">
      <c r="Q54641" s="65"/>
      <c r="R54641" s="65"/>
      <c r="X54641" s="65"/>
      <c r="Y54641" s="65"/>
      <c r="Z54641" s="65"/>
      <c r="AA54641" s="65"/>
      <c r="AB54641" s="65"/>
      <c r="AC54641" s="65"/>
      <c r="AJ54641" s="66"/>
    </row>
    <row r="54642" spans="17:36" ht="4.5" customHeight="1" x14ac:dyDescent="0.2">
      <c r="Q54642" s="65"/>
      <c r="R54642" s="65"/>
      <c r="X54642" s="65"/>
      <c r="Y54642" s="65"/>
      <c r="Z54642" s="65"/>
      <c r="AA54642" s="65"/>
      <c r="AB54642" s="65"/>
      <c r="AC54642" s="65"/>
      <c r="AJ54642" s="66"/>
    </row>
    <row r="54643" spans="17:36" ht="4.5" customHeight="1" x14ac:dyDescent="0.2">
      <c r="Q54643" s="65"/>
      <c r="R54643" s="65"/>
      <c r="X54643" s="65"/>
      <c r="Y54643" s="65"/>
      <c r="Z54643" s="65"/>
      <c r="AA54643" s="65"/>
      <c r="AB54643" s="65"/>
      <c r="AC54643" s="65"/>
      <c r="AJ54643" s="66"/>
    </row>
    <row r="54644" spans="17:36" ht="4.5" customHeight="1" x14ac:dyDescent="0.2">
      <c r="Q54644" s="65"/>
      <c r="R54644" s="65"/>
      <c r="X54644" s="65"/>
      <c r="Y54644" s="65"/>
      <c r="Z54644" s="65"/>
      <c r="AA54644" s="65"/>
      <c r="AB54644" s="65"/>
      <c r="AC54644" s="65"/>
      <c r="AJ54644" s="66"/>
    </row>
    <row r="54645" spans="17:36" ht="4.5" customHeight="1" x14ac:dyDescent="0.2">
      <c r="Q54645" s="65"/>
      <c r="R54645" s="65"/>
      <c r="X54645" s="65"/>
      <c r="Y54645" s="65"/>
      <c r="Z54645" s="65"/>
      <c r="AA54645" s="65"/>
      <c r="AB54645" s="65"/>
      <c r="AC54645" s="65"/>
      <c r="AJ54645" s="66"/>
    </row>
    <row r="54646" spans="17:36" ht="4.5" customHeight="1" x14ac:dyDescent="0.2">
      <c r="Q54646" s="65"/>
      <c r="R54646" s="65"/>
      <c r="X54646" s="65"/>
      <c r="Y54646" s="65"/>
      <c r="Z54646" s="65"/>
      <c r="AA54646" s="65"/>
      <c r="AB54646" s="65"/>
      <c r="AC54646" s="65"/>
      <c r="AJ54646" s="66"/>
    </row>
    <row r="54647" spans="17:36" ht="4.5" customHeight="1" x14ac:dyDescent="0.2">
      <c r="Q54647" s="65"/>
      <c r="R54647" s="65"/>
      <c r="X54647" s="65"/>
      <c r="Y54647" s="65"/>
      <c r="Z54647" s="65"/>
      <c r="AA54647" s="65"/>
      <c r="AB54647" s="65"/>
      <c r="AC54647" s="65"/>
      <c r="AJ54647" s="66"/>
    </row>
    <row r="54648" spans="17:36" ht="4.5" customHeight="1" x14ac:dyDescent="0.2">
      <c r="Q54648" s="65"/>
      <c r="R54648" s="65"/>
      <c r="X54648" s="65"/>
      <c r="Y54648" s="65"/>
      <c r="Z54648" s="65"/>
      <c r="AA54648" s="65"/>
      <c r="AB54648" s="65"/>
      <c r="AC54648" s="65"/>
      <c r="AJ54648" s="66"/>
    </row>
    <row r="54649" spans="17:36" ht="4.5" customHeight="1" x14ac:dyDescent="0.2">
      <c r="Q54649" s="65"/>
      <c r="R54649" s="65"/>
      <c r="X54649" s="65"/>
      <c r="Y54649" s="65"/>
      <c r="Z54649" s="65"/>
      <c r="AA54649" s="65"/>
      <c r="AB54649" s="65"/>
      <c r="AC54649" s="65"/>
      <c r="AJ54649" s="66"/>
    </row>
    <row r="54650" spans="17:36" ht="4.5" customHeight="1" x14ac:dyDescent="0.2">
      <c r="Q54650" s="65"/>
      <c r="R54650" s="65"/>
      <c r="X54650" s="65"/>
      <c r="Y54650" s="65"/>
      <c r="Z54650" s="65"/>
      <c r="AA54650" s="65"/>
      <c r="AB54650" s="65"/>
      <c r="AC54650" s="65"/>
      <c r="AJ54650" s="66"/>
    </row>
    <row r="54651" spans="17:36" ht="4.5" customHeight="1" x14ac:dyDescent="0.2">
      <c r="Q54651" s="65"/>
      <c r="R54651" s="65"/>
      <c r="X54651" s="65"/>
      <c r="Y54651" s="65"/>
      <c r="Z54651" s="65"/>
      <c r="AA54651" s="65"/>
      <c r="AB54651" s="65"/>
      <c r="AC54651" s="65"/>
      <c r="AJ54651" s="66"/>
    </row>
    <row r="54652" spans="17:36" ht="4.5" customHeight="1" x14ac:dyDescent="0.2">
      <c r="Q54652" s="65"/>
      <c r="R54652" s="65"/>
      <c r="X54652" s="65"/>
      <c r="Y54652" s="65"/>
      <c r="Z54652" s="65"/>
      <c r="AA54652" s="65"/>
      <c r="AB54652" s="65"/>
      <c r="AC54652" s="65"/>
      <c r="AJ54652" s="66"/>
    </row>
    <row r="54653" spans="17:36" ht="4.5" customHeight="1" x14ac:dyDescent="0.2">
      <c r="Q54653" s="65"/>
      <c r="R54653" s="65"/>
      <c r="X54653" s="65"/>
      <c r="Y54653" s="65"/>
      <c r="Z54653" s="65"/>
      <c r="AA54653" s="65"/>
      <c r="AB54653" s="65"/>
      <c r="AC54653" s="65"/>
      <c r="AJ54653" s="66"/>
    </row>
    <row r="54654" spans="17:36" ht="4.5" customHeight="1" x14ac:dyDescent="0.2">
      <c r="Q54654" s="65"/>
      <c r="R54654" s="65"/>
      <c r="X54654" s="65"/>
      <c r="Y54654" s="65"/>
      <c r="Z54654" s="65"/>
      <c r="AA54654" s="65"/>
      <c r="AB54654" s="65"/>
      <c r="AC54654" s="65"/>
      <c r="AJ54654" s="66"/>
    </row>
    <row r="54655" spans="17:36" ht="4.5" customHeight="1" x14ac:dyDescent="0.2">
      <c r="Q54655" s="65"/>
      <c r="R54655" s="65"/>
      <c r="X54655" s="65"/>
      <c r="Y54655" s="65"/>
      <c r="Z54655" s="65"/>
      <c r="AA54655" s="65"/>
      <c r="AB54655" s="65"/>
      <c r="AC54655" s="65"/>
      <c r="AJ54655" s="66"/>
    </row>
    <row r="54656" spans="17:36" ht="4.5" customHeight="1" x14ac:dyDescent="0.2">
      <c r="Q54656" s="65"/>
      <c r="R54656" s="65"/>
      <c r="X54656" s="65"/>
      <c r="Y54656" s="65"/>
      <c r="Z54656" s="65"/>
      <c r="AA54656" s="65"/>
      <c r="AB54656" s="65"/>
      <c r="AC54656" s="65"/>
      <c r="AJ54656" s="66"/>
    </row>
    <row r="54657" spans="17:36" ht="4.5" customHeight="1" x14ac:dyDescent="0.2">
      <c r="Q54657" s="65"/>
      <c r="R54657" s="65"/>
      <c r="X54657" s="65"/>
      <c r="Y54657" s="65"/>
      <c r="Z54657" s="65"/>
      <c r="AA54657" s="65"/>
      <c r="AB54657" s="65"/>
      <c r="AC54657" s="65"/>
      <c r="AJ54657" s="66"/>
    </row>
    <row r="54658" spans="17:36" ht="4.5" customHeight="1" x14ac:dyDescent="0.2">
      <c r="Q54658" s="65"/>
      <c r="R54658" s="65"/>
      <c r="X54658" s="65"/>
      <c r="Y54658" s="65"/>
      <c r="Z54658" s="65"/>
      <c r="AA54658" s="65"/>
      <c r="AB54658" s="65"/>
      <c r="AC54658" s="65"/>
      <c r="AJ54658" s="66"/>
    </row>
    <row r="54659" spans="17:36" ht="4.5" customHeight="1" x14ac:dyDescent="0.2">
      <c r="Q54659" s="65"/>
      <c r="R54659" s="65"/>
      <c r="X54659" s="65"/>
      <c r="Y54659" s="65"/>
      <c r="Z54659" s="65"/>
      <c r="AA54659" s="65"/>
      <c r="AB54659" s="65"/>
      <c r="AC54659" s="65"/>
      <c r="AJ54659" s="66"/>
    </row>
    <row r="54660" spans="17:36" ht="4.5" customHeight="1" x14ac:dyDescent="0.2">
      <c r="Q54660" s="65"/>
      <c r="R54660" s="65"/>
      <c r="X54660" s="65"/>
      <c r="Y54660" s="65"/>
      <c r="Z54660" s="65"/>
      <c r="AA54660" s="65"/>
      <c r="AB54660" s="65"/>
      <c r="AC54660" s="65"/>
      <c r="AJ54660" s="66"/>
    </row>
    <row r="54661" spans="17:36" ht="4.5" customHeight="1" x14ac:dyDescent="0.2">
      <c r="Q54661" s="65"/>
      <c r="R54661" s="65"/>
      <c r="X54661" s="65"/>
      <c r="Y54661" s="65"/>
      <c r="Z54661" s="65"/>
      <c r="AA54661" s="65"/>
      <c r="AB54661" s="65"/>
      <c r="AC54661" s="65"/>
      <c r="AJ54661" s="66"/>
    </row>
    <row r="54662" spans="17:36" ht="4.5" customHeight="1" x14ac:dyDescent="0.2">
      <c r="Q54662" s="65"/>
      <c r="R54662" s="65"/>
      <c r="X54662" s="65"/>
      <c r="Y54662" s="65"/>
      <c r="Z54662" s="65"/>
      <c r="AA54662" s="65"/>
      <c r="AB54662" s="65"/>
      <c r="AC54662" s="65"/>
      <c r="AJ54662" s="66"/>
    </row>
    <row r="54663" spans="17:36" ht="4.5" customHeight="1" x14ac:dyDescent="0.2">
      <c r="Q54663" s="65"/>
      <c r="R54663" s="65"/>
      <c r="X54663" s="65"/>
      <c r="Y54663" s="65"/>
      <c r="Z54663" s="65"/>
      <c r="AA54663" s="65"/>
      <c r="AB54663" s="65"/>
      <c r="AC54663" s="65"/>
      <c r="AJ54663" s="66"/>
    </row>
    <row r="54664" spans="17:36" ht="4.5" customHeight="1" x14ac:dyDescent="0.2">
      <c r="Q54664" s="65"/>
      <c r="R54664" s="65"/>
      <c r="X54664" s="65"/>
      <c r="Y54664" s="65"/>
      <c r="Z54664" s="65"/>
      <c r="AA54664" s="65"/>
      <c r="AB54664" s="65"/>
      <c r="AC54664" s="65"/>
      <c r="AJ54664" s="66"/>
    </row>
    <row r="54665" spans="17:36" ht="4.5" customHeight="1" x14ac:dyDescent="0.2">
      <c r="Q54665" s="65"/>
      <c r="R54665" s="65"/>
      <c r="X54665" s="65"/>
      <c r="Y54665" s="65"/>
      <c r="Z54665" s="65"/>
      <c r="AA54665" s="65"/>
      <c r="AB54665" s="65"/>
      <c r="AC54665" s="65"/>
      <c r="AJ54665" s="66"/>
    </row>
    <row r="54666" spans="17:36" ht="4.5" customHeight="1" x14ac:dyDescent="0.2">
      <c r="Q54666" s="65"/>
      <c r="R54666" s="65"/>
      <c r="X54666" s="65"/>
      <c r="Y54666" s="65"/>
      <c r="Z54666" s="65"/>
      <c r="AA54666" s="65"/>
      <c r="AB54666" s="65"/>
      <c r="AC54666" s="65"/>
      <c r="AJ54666" s="66"/>
    </row>
    <row r="54667" spans="17:36" ht="4.5" customHeight="1" x14ac:dyDescent="0.2">
      <c r="Q54667" s="65"/>
      <c r="R54667" s="65"/>
      <c r="X54667" s="65"/>
      <c r="Y54667" s="65"/>
      <c r="Z54667" s="65"/>
      <c r="AA54667" s="65"/>
      <c r="AB54667" s="65"/>
      <c r="AC54667" s="65"/>
      <c r="AJ54667" s="66"/>
    </row>
    <row r="54668" spans="17:36" ht="4.5" customHeight="1" x14ac:dyDescent="0.2">
      <c r="Q54668" s="65"/>
      <c r="R54668" s="65"/>
      <c r="X54668" s="65"/>
      <c r="Y54668" s="65"/>
      <c r="Z54668" s="65"/>
      <c r="AA54668" s="65"/>
      <c r="AB54668" s="65"/>
      <c r="AC54668" s="65"/>
      <c r="AJ54668" s="66"/>
    </row>
    <row r="54669" spans="17:36" ht="4.5" customHeight="1" x14ac:dyDescent="0.2">
      <c r="Q54669" s="65"/>
      <c r="R54669" s="65"/>
      <c r="X54669" s="65"/>
      <c r="Y54669" s="65"/>
      <c r="Z54669" s="65"/>
      <c r="AA54669" s="65"/>
      <c r="AB54669" s="65"/>
      <c r="AC54669" s="65"/>
      <c r="AJ54669" s="66"/>
    </row>
    <row r="54670" spans="17:36" ht="4.5" customHeight="1" x14ac:dyDescent="0.2">
      <c r="Q54670" s="65"/>
      <c r="R54670" s="65"/>
      <c r="X54670" s="65"/>
      <c r="Y54670" s="65"/>
      <c r="Z54670" s="65"/>
      <c r="AA54670" s="65"/>
      <c r="AB54670" s="65"/>
      <c r="AC54670" s="65"/>
      <c r="AJ54670" s="66"/>
    </row>
    <row r="54671" spans="17:36" ht="4.5" customHeight="1" x14ac:dyDescent="0.2">
      <c r="Q54671" s="65"/>
      <c r="R54671" s="65"/>
      <c r="X54671" s="65"/>
      <c r="Y54671" s="65"/>
      <c r="Z54671" s="65"/>
      <c r="AA54671" s="65"/>
      <c r="AB54671" s="65"/>
      <c r="AC54671" s="65"/>
      <c r="AJ54671" s="66"/>
    </row>
    <row r="54672" spans="17:36" ht="4.5" customHeight="1" x14ac:dyDescent="0.2">
      <c r="Q54672" s="65"/>
      <c r="R54672" s="65"/>
      <c r="X54672" s="65"/>
      <c r="Y54672" s="65"/>
      <c r="Z54672" s="65"/>
      <c r="AA54672" s="65"/>
      <c r="AB54672" s="65"/>
      <c r="AC54672" s="65"/>
      <c r="AJ54672" s="66"/>
    </row>
    <row r="54673" spans="17:36" ht="4.5" customHeight="1" x14ac:dyDescent="0.2">
      <c r="Q54673" s="65"/>
      <c r="R54673" s="65"/>
      <c r="X54673" s="65"/>
      <c r="Y54673" s="65"/>
      <c r="Z54673" s="65"/>
      <c r="AA54673" s="65"/>
      <c r="AB54673" s="65"/>
      <c r="AC54673" s="65"/>
      <c r="AJ54673" s="66"/>
    </row>
    <row r="54674" spans="17:36" ht="4.5" customHeight="1" x14ac:dyDescent="0.2">
      <c r="Q54674" s="65"/>
      <c r="R54674" s="65"/>
      <c r="X54674" s="65"/>
      <c r="Y54674" s="65"/>
      <c r="Z54674" s="65"/>
      <c r="AA54674" s="65"/>
      <c r="AB54674" s="65"/>
      <c r="AC54674" s="65"/>
      <c r="AJ54674" s="66"/>
    </row>
    <row r="54675" spans="17:36" ht="4.5" customHeight="1" x14ac:dyDescent="0.2">
      <c r="Q54675" s="65"/>
      <c r="R54675" s="65"/>
      <c r="X54675" s="65"/>
      <c r="Y54675" s="65"/>
      <c r="Z54675" s="65"/>
      <c r="AA54675" s="65"/>
      <c r="AB54675" s="65"/>
      <c r="AC54675" s="65"/>
      <c r="AJ54675" s="66"/>
    </row>
    <row r="54676" spans="17:36" ht="4.5" customHeight="1" x14ac:dyDescent="0.2">
      <c r="Q54676" s="65"/>
      <c r="R54676" s="65"/>
      <c r="X54676" s="65"/>
      <c r="Y54676" s="65"/>
      <c r="Z54676" s="65"/>
      <c r="AA54676" s="65"/>
      <c r="AB54676" s="65"/>
      <c r="AC54676" s="65"/>
      <c r="AJ54676" s="66"/>
    </row>
    <row r="54677" spans="17:36" ht="4.5" customHeight="1" x14ac:dyDescent="0.2">
      <c r="Q54677" s="65"/>
      <c r="R54677" s="65"/>
      <c r="X54677" s="65"/>
      <c r="Y54677" s="65"/>
      <c r="Z54677" s="65"/>
      <c r="AA54677" s="65"/>
      <c r="AB54677" s="65"/>
      <c r="AC54677" s="65"/>
      <c r="AJ54677" s="66"/>
    </row>
    <row r="54678" spans="17:36" ht="4.5" customHeight="1" x14ac:dyDescent="0.2">
      <c r="Q54678" s="65"/>
      <c r="R54678" s="65"/>
      <c r="X54678" s="65"/>
      <c r="Y54678" s="65"/>
      <c r="Z54678" s="65"/>
      <c r="AA54678" s="65"/>
      <c r="AB54678" s="65"/>
      <c r="AC54678" s="65"/>
      <c r="AJ54678" s="66"/>
    </row>
    <row r="54679" spans="17:36" ht="4.5" customHeight="1" x14ac:dyDescent="0.2">
      <c r="Q54679" s="65"/>
      <c r="R54679" s="65"/>
      <c r="X54679" s="65"/>
      <c r="Y54679" s="65"/>
      <c r="Z54679" s="65"/>
      <c r="AA54679" s="65"/>
      <c r="AB54679" s="65"/>
      <c r="AC54679" s="65"/>
      <c r="AJ54679" s="66"/>
    </row>
    <row r="54680" spans="17:36" ht="4.5" customHeight="1" x14ac:dyDescent="0.2">
      <c r="Q54680" s="65"/>
      <c r="R54680" s="65"/>
      <c r="X54680" s="65"/>
      <c r="Y54680" s="65"/>
      <c r="Z54680" s="65"/>
      <c r="AA54680" s="65"/>
      <c r="AB54680" s="65"/>
      <c r="AC54680" s="65"/>
      <c r="AJ54680" s="66"/>
    </row>
    <row r="54681" spans="17:36" ht="4.5" customHeight="1" x14ac:dyDescent="0.2">
      <c r="Q54681" s="65"/>
      <c r="R54681" s="65"/>
      <c r="X54681" s="65"/>
      <c r="Y54681" s="65"/>
      <c r="Z54681" s="65"/>
      <c r="AA54681" s="65"/>
      <c r="AB54681" s="65"/>
      <c r="AC54681" s="65"/>
      <c r="AJ54681" s="66"/>
    </row>
    <row r="54682" spans="17:36" ht="4.5" customHeight="1" x14ac:dyDescent="0.2">
      <c r="Q54682" s="65"/>
      <c r="R54682" s="65"/>
      <c r="X54682" s="65"/>
      <c r="Y54682" s="65"/>
      <c r="Z54682" s="65"/>
      <c r="AA54682" s="65"/>
      <c r="AB54682" s="65"/>
      <c r="AC54682" s="65"/>
      <c r="AJ54682" s="66"/>
    </row>
    <row r="54683" spans="17:36" ht="4.5" customHeight="1" x14ac:dyDescent="0.2">
      <c r="Q54683" s="65"/>
      <c r="R54683" s="65"/>
      <c r="X54683" s="65"/>
      <c r="Y54683" s="65"/>
      <c r="Z54683" s="65"/>
      <c r="AA54683" s="65"/>
      <c r="AB54683" s="65"/>
      <c r="AC54683" s="65"/>
      <c r="AJ54683" s="66"/>
    </row>
    <row r="54684" spans="17:36" ht="4.5" customHeight="1" x14ac:dyDescent="0.2">
      <c r="Q54684" s="65"/>
      <c r="R54684" s="65"/>
      <c r="X54684" s="65"/>
      <c r="Y54684" s="65"/>
      <c r="Z54684" s="65"/>
      <c r="AA54684" s="65"/>
      <c r="AB54684" s="65"/>
      <c r="AC54684" s="65"/>
      <c r="AJ54684" s="66"/>
    </row>
    <row r="54685" spans="17:36" ht="4.5" customHeight="1" x14ac:dyDescent="0.2">
      <c r="Q54685" s="65"/>
      <c r="R54685" s="65"/>
      <c r="X54685" s="65"/>
      <c r="Y54685" s="65"/>
      <c r="Z54685" s="65"/>
      <c r="AA54685" s="65"/>
      <c r="AB54685" s="65"/>
      <c r="AC54685" s="65"/>
      <c r="AJ54685" s="66"/>
    </row>
    <row r="54686" spans="17:36" ht="4.5" customHeight="1" x14ac:dyDescent="0.2">
      <c r="Q54686" s="65"/>
      <c r="R54686" s="65"/>
      <c r="X54686" s="65"/>
      <c r="Y54686" s="65"/>
      <c r="Z54686" s="65"/>
      <c r="AA54686" s="65"/>
      <c r="AB54686" s="65"/>
      <c r="AC54686" s="65"/>
      <c r="AJ54686" s="66"/>
    </row>
    <row r="54687" spans="17:36" ht="4.5" customHeight="1" x14ac:dyDescent="0.2">
      <c r="Q54687" s="65"/>
      <c r="R54687" s="65"/>
      <c r="X54687" s="65"/>
      <c r="Y54687" s="65"/>
      <c r="Z54687" s="65"/>
      <c r="AA54687" s="65"/>
      <c r="AB54687" s="65"/>
      <c r="AC54687" s="65"/>
      <c r="AJ54687" s="66"/>
    </row>
    <row r="54688" spans="17:36" ht="4.5" customHeight="1" x14ac:dyDescent="0.2">
      <c r="Q54688" s="65"/>
      <c r="R54688" s="65"/>
      <c r="X54688" s="65"/>
      <c r="Y54688" s="65"/>
      <c r="Z54688" s="65"/>
      <c r="AA54688" s="65"/>
      <c r="AB54688" s="65"/>
      <c r="AC54688" s="65"/>
      <c r="AJ54688" s="66"/>
    </row>
    <row r="54689" spans="17:36" ht="4.5" customHeight="1" x14ac:dyDescent="0.2">
      <c r="Q54689" s="65"/>
      <c r="R54689" s="65"/>
      <c r="X54689" s="65"/>
      <c r="Y54689" s="65"/>
      <c r="Z54689" s="65"/>
      <c r="AA54689" s="65"/>
      <c r="AB54689" s="65"/>
      <c r="AC54689" s="65"/>
      <c r="AJ54689" s="66"/>
    </row>
    <row r="54690" spans="17:36" ht="4.5" customHeight="1" x14ac:dyDescent="0.2">
      <c r="Q54690" s="65"/>
      <c r="R54690" s="65"/>
      <c r="X54690" s="65"/>
      <c r="Y54690" s="65"/>
      <c r="Z54690" s="65"/>
      <c r="AA54690" s="65"/>
      <c r="AB54690" s="65"/>
      <c r="AC54690" s="65"/>
      <c r="AJ54690" s="66"/>
    </row>
    <row r="54691" spans="17:36" ht="4.5" customHeight="1" x14ac:dyDescent="0.2">
      <c r="Q54691" s="65"/>
      <c r="R54691" s="65"/>
      <c r="X54691" s="65"/>
      <c r="Y54691" s="65"/>
      <c r="Z54691" s="65"/>
      <c r="AA54691" s="65"/>
      <c r="AB54691" s="65"/>
      <c r="AC54691" s="65"/>
      <c r="AJ54691" s="66"/>
    </row>
    <row r="54692" spans="17:36" ht="4.5" customHeight="1" x14ac:dyDescent="0.2">
      <c r="Q54692" s="65"/>
      <c r="R54692" s="65"/>
      <c r="X54692" s="65"/>
      <c r="Y54692" s="65"/>
      <c r="Z54692" s="65"/>
      <c r="AA54692" s="65"/>
      <c r="AB54692" s="65"/>
      <c r="AC54692" s="65"/>
      <c r="AJ54692" s="66"/>
    </row>
    <row r="54693" spans="17:36" ht="4.5" customHeight="1" x14ac:dyDescent="0.2">
      <c r="Q54693" s="65"/>
      <c r="R54693" s="65"/>
      <c r="X54693" s="65"/>
      <c r="Y54693" s="65"/>
      <c r="Z54693" s="65"/>
      <c r="AA54693" s="65"/>
      <c r="AB54693" s="65"/>
      <c r="AC54693" s="65"/>
      <c r="AJ54693" s="66"/>
    </row>
    <row r="54694" spans="17:36" ht="4.5" customHeight="1" x14ac:dyDescent="0.2">
      <c r="Q54694" s="65"/>
      <c r="R54694" s="65"/>
      <c r="X54694" s="65"/>
      <c r="Y54694" s="65"/>
      <c r="Z54694" s="65"/>
      <c r="AA54694" s="65"/>
      <c r="AB54694" s="65"/>
      <c r="AC54694" s="65"/>
      <c r="AJ54694" s="66"/>
    </row>
    <row r="54695" spans="17:36" ht="4.5" customHeight="1" x14ac:dyDescent="0.2">
      <c r="Q54695" s="65"/>
      <c r="R54695" s="65"/>
      <c r="X54695" s="65"/>
      <c r="Y54695" s="65"/>
      <c r="Z54695" s="65"/>
      <c r="AA54695" s="65"/>
      <c r="AB54695" s="65"/>
      <c r="AC54695" s="65"/>
      <c r="AJ54695" s="66"/>
    </row>
    <row r="54696" spans="17:36" ht="4.5" customHeight="1" x14ac:dyDescent="0.2">
      <c r="Q54696" s="65"/>
      <c r="R54696" s="65"/>
      <c r="X54696" s="65"/>
      <c r="Y54696" s="65"/>
      <c r="Z54696" s="65"/>
      <c r="AA54696" s="65"/>
      <c r="AB54696" s="65"/>
      <c r="AC54696" s="65"/>
      <c r="AJ54696" s="66"/>
    </row>
    <row r="54697" spans="17:36" ht="4.5" customHeight="1" x14ac:dyDescent="0.2">
      <c r="Q54697" s="65"/>
      <c r="R54697" s="65"/>
      <c r="X54697" s="65"/>
      <c r="Y54697" s="65"/>
      <c r="Z54697" s="65"/>
      <c r="AA54697" s="65"/>
      <c r="AB54697" s="65"/>
      <c r="AC54697" s="65"/>
      <c r="AJ54697" s="66"/>
    </row>
    <row r="54698" spans="17:36" ht="4.5" customHeight="1" x14ac:dyDescent="0.2">
      <c r="Q54698" s="65"/>
      <c r="R54698" s="65"/>
      <c r="X54698" s="65"/>
      <c r="Y54698" s="65"/>
      <c r="Z54698" s="65"/>
      <c r="AA54698" s="65"/>
      <c r="AB54698" s="65"/>
      <c r="AC54698" s="65"/>
      <c r="AJ54698" s="66"/>
    </row>
    <row r="54699" spans="17:36" ht="4.5" customHeight="1" x14ac:dyDescent="0.2">
      <c r="Q54699" s="65"/>
      <c r="R54699" s="65"/>
      <c r="X54699" s="65"/>
      <c r="Y54699" s="65"/>
      <c r="Z54699" s="65"/>
      <c r="AA54699" s="65"/>
      <c r="AB54699" s="65"/>
      <c r="AC54699" s="65"/>
      <c r="AJ54699" s="66"/>
    </row>
    <row r="54700" spans="17:36" ht="4.5" customHeight="1" x14ac:dyDescent="0.2">
      <c r="Q54700" s="65"/>
      <c r="R54700" s="65"/>
      <c r="X54700" s="65"/>
      <c r="Y54700" s="65"/>
      <c r="Z54700" s="65"/>
      <c r="AA54700" s="65"/>
      <c r="AB54700" s="65"/>
      <c r="AC54700" s="65"/>
      <c r="AJ54700" s="66"/>
    </row>
    <row r="54701" spans="17:36" ht="4.5" customHeight="1" x14ac:dyDescent="0.2">
      <c r="Q54701" s="65"/>
      <c r="R54701" s="65"/>
      <c r="X54701" s="65"/>
      <c r="Y54701" s="65"/>
      <c r="Z54701" s="65"/>
      <c r="AA54701" s="65"/>
      <c r="AB54701" s="65"/>
      <c r="AC54701" s="65"/>
      <c r="AJ54701" s="66"/>
    </row>
    <row r="54702" spans="17:36" ht="4.5" customHeight="1" x14ac:dyDescent="0.2">
      <c r="Q54702" s="65"/>
      <c r="R54702" s="65"/>
      <c r="X54702" s="65"/>
      <c r="Y54702" s="65"/>
      <c r="Z54702" s="65"/>
      <c r="AA54702" s="65"/>
      <c r="AB54702" s="65"/>
      <c r="AC54702" s="65"/>
      <c r="AJ54702" s="66"/>
    </row>
    <row r="54703" spans="17:36" ht="4.5" customHeight="1" x14ac:dyDescent="0.2">
      <c r="Q54703" s="65"/>
      <c r="R54703" s="65"/>
      <c r="X54703" s="65"/>
      <c r="Y54703" s="65"/>
      <c r="Z54703" s="65"/>
      <c r="AA54703" s="65"/>
      <c r="AB54703" s="65"/>
      <c r="AC54703" s="65"/>
      <c r="AJ54703" s="66"/>
    </row>
    <row r="54704" spans="17:36" ht="4.5" customHeight="1" x14ac:dyDescent="0.2">
      <c r="Q54704" s="65"/>
      <c r="R54704" s="65"/>
      <c r="X54704" s="65"/>
      <c r="Y54704" s="65"/>
      <c r="Z54704" s="65"/>
      <c r="AA54704" s="65"/>
      <c r="AB54704" s="65"/>
      <c r="AC54704" s="65"/>
      <c r="AJ54704" s="66"/>
    </row>
    <row r="54705" spans="17:36" ht="4.5" customHeight="1" x14ac:dyDescent="0.2">
      <c r="Q54705" s="65"/>
      <c r="R54705" s="65"/>
      <c r="X54705" s="65"/>
      <c r="Y54705" s="65"/>
      <c r="Z54705" s="65"/>
      <c r="AA54705" s="65"/>
      <c r="AB54705" s="65"/>
      <c r="AC54705" s="65"/>
      <c r="AJ54705" s="66"/>
    </row>
    <row r="54706" spans="17:36" ht="4.5" customHeight="1" x14ac:dyDescent="0.2">
      <c r="Q54706" s="65"/>
      <c r="R54706" s="65"/>
      <c r="X54706" s="65"/>
      <c r="Y54706" s="65"/>
      <c r="Z54706" s="65"/>
      <c r="AA54706" s="65"/>
      <c r="AB54706" s="65"/>
      <c r="AC54706" s="65"/>
      <c r="AJ54706" s="66"/>
    </row>
    <row r="54707" spans="17:36" ht="4.5" customHeight="1" x14ac:dyDescent="0.2">
      <c r="Q54707" s="65"/>
      <c r="R54707" s="65"/>
      <c r="X54707" s="65"/>
      <c r="Y54707" s="65"/>
      <c r="Z54707" s="65"/>
      <c r="AA54707" s="65"/>
      <c r="AB54707" s="65"/>
      <c r="AC54707" s="65"/>
      <c r="AJ54707" s="66"/>
    </row>
    <row r="54708" spans="17:36" ht="4.5" customHeight="1" x14ac:dyDescent="0.2">
      <c r="Q54708" s="65"/>
      <c r="R54708" s="65"/>
      <c r="X54708" s="65"/>
      <c r="Y54708" s="65"/>
      <c r="Z54708" s="65"/>
      <c r="AA54708" s="65"/>
      <c r="AB54708" s="65"/>
      <c r="AC54708" s="65"/>
      <c r="AJ54708" s="66"/>
    </row>
    <row r="54709" spans="17:36" ht="4.5" customHeight="1" x14ac:dyDescent="0.2">
      <c r="Q54709" s="65"/>
      <c r="R54709" s="65"/>
      <c r="X54709" s="65"/>
      <c r="Y54709" s="65"/>
      <c r="Z54709" s="65"/>
      <c r="AA54709" s="65"/>
      <c r="AB54709" s="65"/>
      <c r="AC54709" s="65"/>
      <c r="AJ54709" s="66"/>
    </row>
    <row r="54710" spans="17:36" ht="4.5" customHeight="1" x14ac:dyDescent="0.2">
      <c r="Q54710" s="65"/>
      <c r="R54710" s="65"/>
      <c r="X54710" s="65"/>
      <c r="Y54710" s="65"/>
      <c r="Z54710" s="65"/>
      <c r="AA54710" s="65"/>
      <c r="AB54710" s="65"/>
      <c r="AC54710" s="65"/>
      <c r="AJ54710" s="66"/>
    </row>
    <row r="54711" spans="17:36" ht="4.5" customHeight="1" x14ac:dyDescent="0.2">
      <c r="Q54711" s="65"/>
      <c r="R54711" s="65"/>
      <c r="X54711" s="65"/>
      <c r="Y54711" s="65"/>
      <c r="Z54711" s="65"/>
      <c r="AA54711" s="65"/>
      <c r="AB54711" s="65"/>
      <c r="AC54711" s="65"/>
      <c r="AJ54711" s="66"/>
    </row>
    <row r="54712" spans="17:36" ht="4.5" customHeight="1" x14ac:dyDescent="0.2">
      <c r="Q54712" s="65"/>
      <c r="R54712" s="65"/>
      <c r="X54712" s="65"/>
      <c r="Y54712" s="65"/>
      <c r="Z54712" s="65"/>
      <c r="AA54712" s="65"/>
      <c r="AB54712" s="65"/>
      <c r="AC54712" s="65"/>
      <c r="AJ54712" s="66"/>
    </row>
    <row r="54713" spans="17:36" ht="4.5" customHeight="1" x14ac:dyDescent="0.2">
      <c r="Q54713" s="65"/>
      <c r="R54713" s="65"/>
      <c r="X54713" s="65"/>
      <c r="Y54713" s="65"/>
      <c r="Z54713" s="65"/>
      <c r="AA54713" s="65"/>
      <c r="AB54713" s="65"/>
      <c r="AC54713" s="65"/>
      <c r="AJ54713" s="66"/>
    </row>
    <row r="54714" spans="17:36" ht="4.5" customHeight="1" x14ac:dyDescent="0.2">
      <c r="Q54714" s="65"/>
      <c r="R54714" s="65"/>
      <c r="X54714" s="65"/>
      <c r="Y54714" s="65"/>
      <c r="Z54714" s="65"/>
      <c r="AA54714" s="65"/>
      <c r="AB54714" s="65"/>
      <c r="AC54714" s="65"/>
      <c r="AJ54714" s="66"/>
    </row>
    <row r="54715" spans="17:36" ht="4.5" customHeight="1" x14ac:dyDescent="0.2">
      <c r="Q54715" s="65"/>
      <c r="R54715" s="65"/>
      <c r="X54715" s="65"/>
      <c r="Y54715" s="65"/>
      <c r="Z54715" s="65"/>
      <c r="AA54715" s="65"/>
      <c r="AB54715" s="65"/>
      <c r="AC54715" s="65"/>
      <c r="AJ54715" s="66"/>
    </row>
    <row r="54716" spans="17:36" ht="4.5" customHeight="1" x14ac:dyDescent="0.2">
      <c r="Q54716" s="65"/>
      <c r="R54716" s="65"/>
      <c r="X54716" s="65"/>
      <c r="Y54716" s="65"/>
      <c r="Z54716" s="65"/>
      <c r="AA54716" s="65"/>
      <c r="AB54716" s="65"/>
      <c r="AC54716" s="65"/>
      <c r="AJ54716" s="66"/>
    </row>
    <row r="54717" spans="17:36" ht="4.5" customHeight="1" x14ac:dyDescent="0.2">
      <c r="Q54717" s="65"/>
      <c r="R54717" s="65"/>
      <c r="X54717" s="65"/>
      <c r="Y54717" s="65"/>
      <c r="Z54717" s="65"/>
      <c r="AA54717" s="65"/>
      <c r="AB54717" s="65"/>
      <c r="AC54717" s="65"/>
      <c r="AJ54717" s="66"/>
    </row>
    <row r="54718" spans="17:36" ht="4.5" customHeight="1" x14ac:dyDescent="0.2">
      <c r="Q54718" s="65"/>
      <c r="R54718" s="65"/>
      <c r="X54718" s="65"/>
      <c r="Y54718" s="65"/>
      <c r="Z54718" s="65"/>
      <c r="AA54718" s="65"/>
      <c r="AB54718" s="65"/>
      <c r="AC54718" s="65"/>
      <c r="AJ54718" s="66"/>
    </row>
    <row r="54719" spans="17:36" ht="4.5" customHeight="1" x14ac:dyDescent="0.2">
      <c r="Q54719" s="65"/>
      <c r="R54719" s="65"/>
      <c r="X54719" s="65"/>
      <c r="Y54719" s="65"/>
      <c r="Z54719" s="65"/>
      <c r="AA54719" s="65"/>
      <c r="AB54719" s="65"/>
      <c r="AC54719" s="65"/>
      <c r="AJ54719" s="66"/>
    </row>
    <row r="54720" spans="17:36" ht="4.5" customHeight="1" x14ac:dyDescent="0.2">
      <c r="Q54720" s="65"/>
      <c r="R54720" s="65"/>
      <c r="X54720" s="65"/>
      <c r="Y54720" s="65"/>
      <c r="Z54720" s="65"/>
      <c r="AA54720" s="65"/>
      <c r="AB54720" s="65"/>
      <c r="AC54720" s="65"/>
      <c r="AJ54720" s="66"/>
    </row>
    <row r="54721" spans="17:36" ht="4.5" customHeight="1" x14ac:dyDescent="0.2">
      <c r="Q54721" s="65"/>
      <c r="R54721" s="65"/>
      <c r="X54721" s="65"/>
      <c r="Y54721" s="65"/>
      <c r="Z54721" s="65"/>
      <c r="AA54721" s="65"/>
      <c r="AB54721" s="65"/>
      <c r="AC54721" s="65"/>
      <c r="AJ54721" s="66"/>
    </row>
    <row r="54722" spans="17:36" ht="4.5" customHeight="1" x14ac:dyDescent="0.2">
      <c r="Q54722" s="65"/>
      <c r="R54722" s="65"/>
      <c r="X54722" s="65"/>
      <c r="Y54722" s="65"/>
      <c r="Z54722" s="65"/>
      <c r="AA54722" s="65"/>
      <c r="AB54722" s="65"/>
      <c r="AC54722" s="65"/>
      <c r="AJ54722" s="66"/>
    </row>
    <row r="54723" spans="17:36" ht="4.5" customHeight="1" x14ac:dyDescent="0.2">
      <c r="Q54723" s="65"/>
      <c r="R54723" s="65"/>
      <c r="X54723" s="65"/>
      <c r="Y54723" s="65"/>
      <c r="Z54723" s="65"/>
      <c r="AA54723" s="65"/>
      <c r="AB54723" s="65"/>
      <c r="AC54723" s="65"/>
      <c r="AJ54723" s="66"/>
    </row>
    <row r="54724" spans="17:36" ht="4.5" customHeight="1" x14ac:dyDescent="0.2">
      <c r="Q54724" s="65"/>
      <c r="R54724" s="65"/>
      <c r="X54724" s="65"/>
      <c r="Y54724" s="65"/>
      <c r="Z54724" s="65"/>
      <c r="AA54724" s="65"/>
      <c r="AB54724" s="65"/>
      <c r="AC54724" s="65"/>
      <c r="AJ54724" s="66"/>
    </row>
    <row r="54725" spans="17:36" ht="4.5" customHeight="1" x14ac:dyDescent="0.2">
      <c r="Q54725" s="65"/>
      <c r="R54725" s="65"/>
      <c r="X54725" s="65"/>
      <c r="Y54725" s="65"/>
      <c r="Z54725" s="65"/>
      <c r="AA54725" s="65"/>
      <c r="AB54725" s="65"/>
      <c r="AC54725" s="65"/>
      <c r="AJ54725" s="66"/>
    </row>
    <row r="54726" spans="17:36" ht="4.5" customHeight="1" x14ac:dyDescent="0.2">
      <c r="Q54726" s="65"/>
      <c r="R54726" s="65"/>
      <c r="X54726" s="65"/>
      <c r="Y54726" s="65"/>
      <c r="Z54726" s="65"/>
      <c r="AA54726" s="65"/>
      <c r="AB54726" s="65"/>
      <c r="AC54726" s="65"/>
      <c r="AJ54726" s="66"/>
    </row>
    <row r="54727" spans="17:36" ht="4.5" customHeight="1" x14ac:dyDescent="0.2">
      <c r="Q54727" s="65"/>
      <c r="R54727" s="65"/>
      <c r="X54727" s="65"/>
      <c r="Y54727" s="65"/>
      <c r="Z54727" s="65"/>
      <c r="AA54727" s="65"/>
      <c r="AB54727" s="65"/>
      <c r="AC54727" s="65"/>
      <c r="AJ54727" s="66"/>
    </row>
    <row r="54728" spans="17:36" ht="4.5" customHeight="1" x14ac:dyDescent="0.2">
      <c r="Q54728" s="65"/>
      <c r="R54728" s="65"/>
      <c r="X54728" s="65"/>
      <c r="Y54728" s="65"/>
      <c r="Z54728" s="65"/>
      <c r="AA54728" s="65"/>
      <c r="AB54728" s="65"/>
      <c r="AC54728" s="65"/>
      <c r="AJ54728" s="66"/>
    </row>
    <row r="54729" spans="17:36" ht="4.5" customHeight="1" x14ac:dyDescent="0.2">
      <c r="Q54729" s="65"/>
      <c r="R54729" s="65"/>
      <c r="X54729" s="65"/>
      <c r="Y54729" s="65"/>
      <c r="Z54729" s="65"/>
      <c r="AA54729" s="65"/>
      <c r="AB54729" s="65"/>
      <c r="AC54729" s="65"/>
      <c r="AJ54729" s="66"/>
    </row>
    <row r="54730" spans="17:36" ht="4.5" customHeight="1" x14ac:dyDescent="0.2">
      <c r="Q54730" s="65"/>
      <c r="R54730" s="65"/>
      <c r="X54730" s="65"/>
      <c r="Y54730" s="65"/>
      <c r="Z54730" s="65"/>
      <c r="AA54730" s="65"/>
      <c r="AB54730" s="65"/>
      <c r="AC54730" s="65"/>
      <c r="AJ54730" s="66"/>
    </row>
    <row r="54731" spans="17:36" ht="4.5" customHeight="1" x14ac:dyDescent="0.2">
      <c r="Q54731" s="65"/>
      <c r="R54731" s="65"/>
      <c r="X54731" s="65"/>
      <c r="Y54731" s="65"/>
      <c r="Z54731" s="65"/>
      <c r="AA54731" s="65"/>
      <c r="AB54731" s="65"/>
      <c r="AC54731" s="65"/>
      <c r="AJ54731" s="66"/>
    </row>
    <row r="54732" spans="17:36" ht="4.5" customHeight="1" x14ac:dyDescent="0.2">
      <c r="Q54732" s="65"/>
      <c r="R54732" s="65"/>
      <c r="X54732" s="65"/>
      <c r="Y54732" s="65"/>
      <c r="Z54732" s="65"/>
      <c r="AA54732" s="65"/>
      <c r="AB54732" s="65"/>
      <c r="AC54732" s="65"/>
      <c r="AJ54732" s="66"/>
    </row>
    <row r="54733" spans="17:36" ht="4.5" customHeight="1" x14ac:dyDescent="0.2">
      <c r="Q54733" s="65"/>
      <c r="R54733" s="65"/>
      <c r="X54733" s="65"/>
      <c r="Y54733" s="65"/>
      <c r="Z54733" s="65"/>
      <c r="AA54733" s="65"/>
      <c r="AB54733" s="65"/>
      <c r="AC54733" s="65"/>
      <c r="AJ54733" s="66"/>
    </row>
    <row r="54734" spans="17:36" ht="4.5" customHeight="1" x14ac:dyDescent="0.2">
      <c r="Q54734" s="65"/>
      <c r="R54734" s="65"/>
      <c r="X54734" s="65"/>
      <c r="Y54734" s="65"/>
      <c r="Z54734" s="65"/>
      <c r="AA54734" s="65"/>
      <c r="AB54734" s="65"/>
      <c r="AC54734" s="65"/>
      <c r="AJ54734" s="66"/>
    </row>
    <row r="54735" spans="17:36" ht="4.5" customHeight="1" x14ac:dyDescent="0.2">
      <c r="Q54735" s="65"/>
      <c r="R54735" s="65"/>
      <c r="X54735" s="65"/>
      <c r="Y54735" s="65"/>
      <c r="Z54735" s="65"/>
      <c r="AA54735" s="65"/>
      <c r="AB54735" s="65"/>
      <c r="AC54735" s="65"/>
      <c r="AJ54735" s="66"/>
    </row>
    <row r="54736" spans="17:36" ht="4.5" customHeight="1" x14ac:dyDescent="0.2">
      <c r="Q54736" s="65"/>
      <c r="R54736" s="65"/>
      <c r="X54736" s="65"/>
      <c r="Y54736" s="65"/>
      <c r="Z54736" s="65"/>
      <c r="AA54736" s="65"/>
      <c r="AB54736" s="65"/>
      <c r="AC54736" s="65"/>
      <c r="AJ54736" s="66"/>
    </row>
    <row r="54737" spans="17:36" ht="4.5" customHeight="1" x14ac:dyDescent="0.2">
      <c r="Q54737" s="65"/>
      <c r="R54737" s="65"/>
      <c r="X54737" s="65"/>
      <c r="Y54737" s="65"/>
      <c r="Z54737" s="65"/>
      <c r="AA54737" s="65"/>
      <c r="AB54737" s="65"/>
      <c r="AC54737" s="65"/>
      <c r="AJ54737" s="66"/>
    </row>
    <row r="54738" spans="17:36" ht="4.5" customHeight="1" x14ac:dyDescent="0.2">
      <c r="Q54738" s="65"/>
      <c r="R54738" s="65"/>
      <c r="X54738" s="65"/>
      <c r="Y54738" s="65"/>
      <c r="Z54738" s="65"/>
      <c r="AA54738" s="65"/>
      <c r="AB54738" s="65"/>
      <c r="AC54738" s="65"/>
      <c r="AJ54738" s="66"/>
    </row>
    <row r="54739" spans="17:36" ht="4.5" customHeight="1" x14ac:dyDescent="0.2">
      <c r="Q54739" s="65"/>
      <c r="R54739" s="65"/>
      <c r="X54739" s="65"/>
      <c r="Y54739" s="65"/>
      <c r="Z54739" s="65"/>
      <c r="AA54739" s="65"/>
      <c r="AB54739" s="65"/>
      <c r="AC54739" s="65"/>
      <c r="AJ54739" s="66"/>
    </row>
    <row r="54740" spans="17:36" ht="4.5" customHeight="1" x14ac:dyDescent="0.2">
      <c r="Q54740" s="65"/>
      <c r="R54740" s="65"/>
      <c r="X54740" s="65"/>
      <c r="Y54740" s="65"/>
      <c r="Z54740" s="65"/>
      <c r="AA54740" s="65"/>
      <c r="AB54740" s="65"/>
      <c r="AC54740" s="65"/>
      <c r="AJ54740" s="66"/>
    </row>
    <row r="54741" spans="17:36" ht="4.5" customHeight="1" x14ac:dyDescent="0.2">
      <c r="Q54741" s="65"/>
      <c r="R54741" s="65"/>
      <c r="X54741" s="65"/>
      <c r="Y54741" s="65"/>
      <c r="Z54741" s="65"/>
      <c r="AA54741" s="65"/>
      <c r="AB54741" s="65"/>
      <c r="AC54741" s="65"/>
      <c r="AJ54741" s="66"/>
    </row>
    <row r="54742" spans="17:36" ht="4.5" customHeight="1" x14ac:dyDescent="0.2">
      <c r="Q54742" s="65"/>
      <c r="R54742" s="65"/>
      <c r="X54742" s="65"/>
      <c r="Y54742" s="65"/>
      <c r="Z54742" s="65"/>
      <c r="AA54742" s="65"/>
      <c r="AB54742" s="65"/>
      <c r="AC54742" s="65"/>
      <c r="AJ54742" s="66"/>
    </row>
    <row r="54743" spans="17:36" ht="4.5" customHeight="1" x14ac:dyDescent="0.2">
      <c r="Q54743" s="65"/>
      <c r="R54743" s="65"/>
      <c r="X54743" s="65"/>
      <c r="Y54743" s="65"/>
      <c r="Z54743" s="65"/>
      <c r="AA54743" s="65"/>
      <c r="AB54743" s="65"/>
      <c r="AC54743" s="65"/>
      <c r="AJ54743" s="66"/>
    </row>
    <row r="54744" spans="17:36" ht="4.5" customHeight="1" x14ac:dyDescent="0.2">
      <c r="Q54744" s="65"/>
      <c r="R54744" s="65"/>
      <c r="X54744" s="65"/>
      <c r="Y54744" s="65"/>
      <c r="Z54744" s="65"/>
      <c r="AA54744" s="65"/>
      <c r="AB54744" s="65"/>
      <c r="AC54744" s="65"/>
      <c r="AJ54744" s="66"/>
    </row>
    <row r="54745" spans="17:36" ht="4.5" customHeight="1" x14ac:dyDescent="0.2">
      <c r="Q54745" s="65"/>
      <c r="R54745" s="65"/>
      <c r="X54745" s="65"/>
      <c r="Y54745" s="65"/>
      <c r="Z54745" s="65"/>
      <c r="AA54745" s="65"/>
      <c r="AB54745" s="65"/>
      <c r="AC54745" s="65"/>
      <c r="AJ54745" s="66"/>
    </row>
    <row r="54746" spans="17:36" ht="4.5" customHeight="1" x14ac:dyDescent="0.2">
      <c r="Q54746" s="65"/>
      <c r="R54746" s="65"/>
      <c r="X54746" s="65"/>
      <c r="Y54746" s="65"/>
      <c r="Z54746" s="65"/>
      <c r="AA54746" s="65"/>
      <c r="AB54746" s="65"/>
      <c r="AC54746" s="65"/>
      <c r="AJ54746" s="66"/>
    </row>
    <row r="54747" spans="17:36" ht="4.5" customHeight="1" x14ac:dyDescent="0.2">
      <c r="Q54747" s="65"/>
      <c r="R54747" s="65"/>
      <c r="X54747" s="65"/>
      <c r="Y54747" s="65"/>
      <c r="Z54747" s="65"/>
      <c r="AA54747" s="65"/>
      <c r="AB54747" s="65"/>
      <c r="AC54747" s="65"/>
      <c r="AJ54747" s="66"/>
    </row>
    <row r="54748" spans="17:36" ht="4.5" customHeight="1" x14ac:dyDescent="0.2">
      <c r="Q54748" s="65"/>
      <c r="R54748" s="65"/>
      <c r="X54748" s="65"/>
      <c r="Y54748" s="65"/>
      <c r="Z54748" s="65"/>
      <c r="AA54748" s="65"/>
      <c r="AB54748" s="65"/>
      <c r="AC54748" s="65"/>
      <c r="AJ54748" s="66"/>
    </row>
    <row r="54749" spans="17:36" ht="4.5" customHeight="1" x14ac:dyDescent="0.2">
      <c r="Q54749" s="65"/>
      <c r="R54749" s="65"/>
      <c r="X54749" s="65"/>
      <c r="Y54749" s="65"/>
      <c r="Z54749" s="65"/>
      <c r="AA54749" s="65"/>
      <c r="AB54749" s="65"/>
      <c r="AC54749" s="65"/>
      <c r="AJ54749" s="66"/>
    </row>
    <row r="54750" spans="17:36" ht="4.5" customHeight="1" x14ac:dyDescent="0.2">
      <c r="Q54750" s="65"/>
      <c r="R54750" s="65"/>
      <c r="X54750" s="65"/>
      <c r="Y54750" s="65"/>
      <c r="Z54750" s="65"/>
      <c r="AA54750" s="65"/>
      <c r="AB54750" s="65"/>
      <c r="AC54750" s="65"/>
      <c r="AJ54750" s="66"/>
    </row>
    <row r="54751" spans="17:36" ht="4.5" customHeight="1" x14ac:dyDescent="0.2">
      <c r="Q54751" s="65"/>
      <c r="R54751" s="65"/>
      <c r="X54751" s="65"/>
      <c r="Y54751" s="65"/>
      <c r="Z54751" s="65"/>
      <c r="AA54751" s="65"/>
      <c r="AB54751" s="65"/>
      <c r="AC54751" s="65"/>
      <c r="AJ54751" s="66"/>
    </row>
    <row r="54752" spans="17:36" ht="4.5" customHeight="1" x14ac:dyDescent="0.2">
      <c r="Q54752" s="65"/>
      <c r="R54752" s="65"/>
      <c r="X54752" s="65"/>
      <c r="Y54752" s="65"/>
      <c r="Z54752" s="65"/>
      <c r="AA54752" s="65"/>
      <c r="AB54752" s="65"/>
      <c r="AC54752" s="65"/>
      <c r="AJ54752" s="66"/>
    </row>
    <row r="54753" spans="17:36" ht="4.5" customHeight="1" x14ac:dyDescent="0.2">
      <c r="Q54753" s="65"/>
      <c r="R54753" s="65"/>
      <c r="X54753" s="65"/>
      <c r="Y54753" s="65"/>
      <c r="Z54753" s="65"/>
      <c r="AA54753" s="65"/>
      <c r="AB54753" s="65"/>
      <c r="AC54753" s="65"/>
      <c r="AJ54753" s="66"/>
    </row>
    <row r="54754" spans="17:36" ht="4.5" customHeight="1" x14ac:dyDescent="0.2">
      <c r="Q54754" s="65"/>
      <c r="R54754" s="65"/>
      <c r="X54754" s="65"/>
      <c r="Y54754" s="65"/>
      <c r="Z54754" s="65"/>
      <c r="AA54754" s="65"/>
      <c r="AB54754" s="65"/>
      <c r="AC54754" s="65"/>
      <c r="AJ54754" s="66"/>
    </row>
    <row r="54755" spans="17:36" ht="4.5" customHeight="1" x14ac:dyDescent="0.2">
      <c r="Q54755" s="65"/>
      <c r="R54755" s="65"/>
      <c r="X54755" s="65"/>
      <c r="Y54755" s="65"/>
      <c r="Z54755" s="65"/>
      <c r="AA54755" s="65"/>
      <c r="AB54755" s="65"/>
      <c r="AC54755" s="65"/>
      <c r="AJ54755" s="66"/>
    </row>
    <row r="54756" spans="17:36" ht="4.5" customHeight="1" x14ac:dyDescent="0.2">
      <c r="Q54756" s="65"/>
      <c r="R54756" s="65"/>
      <c r="X54756" s="65"/>
      <c r="Y54756" s="65"/>
      <c r="Z54756" s="65"/>
      <c r="AA54756" s="65"/>
      <c r="AB54756" s="65"/>
      <c r="AC54756" s="65"/>
      <c r="AJ54756" s="66"/>
    </row>
    <row r="54757" spans="17:36" ht="4.5" customHeight="1" x14ac:dyDescent="0.2">
      <c r="Q54757" s="65"/>
      <c r="R54757" s="65"/>
      <c r="X54757" s="65"/>
      <c r="Y54757" s="65"/>
      <c r="Z54757" s="65"/>
      <c r="AA54757" s="65"/>
      <c r="AB54757" s="65"/>
      <c r="AC54757" s="65"/>
      <c r="AJ54757" s="66"/>
    </row>
    <row r="54758" spans="17:36" ht="4.5" customHeight="1" x14ac:dyDescent="0.2">
      <c r="Q54758" s="65"/>
      <c r="R54758" s="65"/>
      <c r="X54758" s="65"/>
      <c r="Y54758" s="65"/>
      <c r="Z54758" s="65"/>
      <c r="AA54758" s="65"/>
      <c r="AB54758" s="65"/>
      <c r="AC54758" s="65"/>
      <c r="AJ54758" s="66"/>
    </row>
    <row r="54759" spans="17:36" ht="4.5" customHeight="1" x14ac:dyDescent="0.2">
      <c r="Q54759" s="65"/>
      <c r="R54759" s="65"/>
      <c r="X54759" s="65"/>
      <c r="Y54759" s="65"/>
      <c r="Z54759" s="65"/>
      <c r="AA54759" s="65"/>
      <c r="AB54759" s="65"/>
      <c r="AC54759" s="65"/>
      <c r="AJ54759" s="66"/>
    </row>
    <row r="54760" spans="17:36" ht="4.5" customHeight="1" x14ac:dyDescent="0.2">
      <c r="Q54760" s="65"/>
      <c r="R54760" s="65"/>
      <c r="X54760" s="65"/>
      <c r="Y54760" s="65"/>
      <c r="Z54760" s="65"/>
      <c r="AA54760" s="65"/>
      <c r="AB54760" s="65"/>
      <c r="AC54760" s="65"/>
      <c r="AJ54760" s="66"/>
    </row>
    <row r="54761" spans="17:36" ht="4.5" customHeight="1" x14ac:dyDescent="0.2">
      <c r="Q54761" s="65"/>
      <c r="R54761" s="65"/>
      <c r="X54761" s="65"/>
      <c r="Y54761" s="65"/>
      <c r="Z54761" s="65"/>
      <c r="AA54761" s="65"/>
      <c r="AB54761" s="65"/>
      <c r="AC54761" s="65"/>
      <c r="AJ54761" s="66"/>
    </row>
    <row r="54762" spans="17:36" ht="4.5" customHeight="1" x14ac:dyDescent="0.2">
      <c r="Q54762" s="65"/>
      <c r="R54762" s="65"/>
      <c r="X54762" s="65"/>
      <c r="Y54762" s="65"/>
      <c r="Z54762" s="65"/>
      <c r="AA54762" s="65"/>
      <c r="AB54762" s="65"/>
      <c r="AC54762" s="65"/>
      <c r="AJ54762" s="66"/>
    </row>
    <row r="54763" spans="17:36" ht="4.5" customHeight="1" x14ac:dyDescent="0.2">
      <c r="Q54763" s="65"/>
      <c r="R54763" s="65"/>
      <c r="X54763" s="65"/>
      <c r="Y54763" s="65"/>
      <c r="Z54763" s="65"/>
      <c r="AA54763" s="65"/>
      <c r="AB54763" s="65"/>
      <c r="AC54763" s="65"/>
      <c r="AJ54763" s="66"/>
    </row>
    <row r="54764" spans="17:36" ht="4.5" customHeight="1" x14ac:dyDescent="0.2">
      <c r="Q54764" s="65"/>
      <c r="R54764" s="65"/>
      <c r="X54764" s="65"/>
      <c r="Y54764" s="65"/>
      <c r="Z54764" s="65"/>
      <c r="AA54764" s="65"/>
      <c r="AB54764" s="65"/>
      <c r="AC54764" s="65"/>
      <c r="AJ54764" s="66"/>
    </row>
    <row r="54765" spans="17:36" ht="4.5" customHeight="1" x14ac:dyDescent="0.2">
      <c r="Q54765" s="65"/>
      <c r="R54765" s="65"/>
      <c r="X54765" s="65"/>
      <c r="Y54765" s="65"/>
      <c r="Z54765" s="65"/>
      <c r="AA54765" s="65"/>
      <c r="AB54765" s="65"/>
      <c r="AC54765" s="65"/>
      <c r="AJ54765" s="66"/>
    </row>
    <row r="54766" spans="17:36" ht="4.5" customHeight="1" x14ac:dyDescent="0.2">
      <c r="Q54766" s="65"/>
      <c r="R54766" s="65"/>
      <c r="X54766" s="65"/>
      <c r="Y54766" s="65"/>
      <c r="Z54766" s="65"/>
      <c r="AA54766" s="65"/>
      <c r="AB54766" s="65"/>
      <c r="AC54766" s="65"/>
      <c r="AJ54766" s="66"/>
    </row>
    <row r="54767" spans="17:36" ht="4.5" customHeight="1" x14ac:dyDescent="0.2">
      <c r="Q54767" s="65"/>
      <c r="R54767" s="65"/>
      <c r="X54767" s="65"/>
      <c r="Y54767" s="65"/>
      <c r="Z54767" s="65"/>
      <c r="AA54767" s="65"/>
      <c r="AB54767" s="65"/>
      <c r="AC54767" s="65"/>
      <c r="AJ54767" s="66"/>
    </row>
    <row r="54768" spans="17:36" ht="4.5" customHeight="1" x14ac:dyDescent="0.2">
      <c r="Q54768" s="65"/>
      <c r="R54768" s="65"/>
      <c r="X54768" s="65"/>
      <c r="Y54768" s="65"/>
      <c r="Z54768" s="65"/>
      <c r="AA54768" s="65"/>
      <c r="AB54768" s="65"/>
      <c r="AC54768" s="65"/>
      <c r="AJ54768" s="66"/>
    </row>
    <row r="54769" spans="17:36" ht="4.5" customHeight="1" x14ac:dyDescent="0.2">
      <c r="Q54769" s="65"/>
      <c r="R54769" s="65"/>
      <c r="X54769" s="65"/>
      <c r="Y54769" s="65"/>
      <c r="Z54769" s="65"/>
      <c r="AA54769" s="65"/>
      <c r="AB54769" s="65"/>
      <c r="AC54769" s="65"/>
      <c r="AJ54769" s="66"/>
    </row>
    <row r="54770" spans="17:36" ht="4.5" customHeight="1" x14ac:dyDescent="0.2">
      <c r="Q54770" s="65"/>
      <c r="R54770" s="65"/>
      <c r="X54770" s="65"/>
      <c r="Y54770" s="65"/>
      <c r="Z54770" s="65"/>
      <c r="AA54770" s="65"/>
      <c r="AB54770" s="65"/>
      <c r="AC54770" s="65"/>
      <c r="AJ54770" s="66"/>
    </row>
    <row r="54771" spans="17:36" ht="4.5" customHeight="1" x14ac:dyDescent="0.2">
      <c r="Q54771" s="65"/>
      <c r="R54771" s="65"/>
      <c r="X54771" s="65"/>
      <c r="Y54771" s="65"/>
      <c r="Z54771" s="65"/>
      <c r="AA54771" s="65"/>
      <c r="AB54771" s="65"/>
      <c r="AC54771" s="65"/>
      <c r="AJ54771" s="66"/>
    </row>
    <row r="54772" spans="17:36" ht="4.5" customHeight="1" x14ac:dyDescent="0.2">
      <c r="Q54772" s="65"/>
      <c r="R54772" s="65"/>
      <c r="X54772" s="65"/>
      <c r="Y54772" s="65"/>
      <c r="Z54772" s="65"/>
      <c r="AA54772" s="65"/>
      <c r="AB54772" s="65"/>
      <c r="AC54772" s="65"/>
      <c r="AJ54772" s="66"/>
    </row>
    <row r="54773" spans="17:36" ht="4.5" customHeight="1" x14ac:dyDescent="0.2">
      <c r="Q54773" s="65"/>
      <c r="R54773" s="65"/>
      <c r="X54773" s="65"/>
      <c r="Y54773" s="65"/>
      <c r="Z54773" s="65"/>
      <c r="AA54773" s="65"/>
      <c r="AB54773" s="65"/>
      <c r="AC54773" s="65"/>
      <c r="AJ54773" s="66"/>
    </row>
    <row r="54774" spans="17:36" ht="4.5" customHeight="1" x14ac:dyDescent="0.2">
      <c r="Q54774" s="65"/>
      <c r="R54774" s="65"/>
      <c r="X54774" s="65"/>
      <c r="Y54774" s="65"/>
      <c r="Z54774" s="65"/>
      <c r="AA54774" s="65"/>
      <c r="AB54774" s="65"/>
      <c r="AC54774" s="65"/>
      <c r="AJ54774" s="66"/>
    </row>
    <row r="54775" spans="17:36" ht="4.5" customHeight="1" x14ac:dyDescent="0.2">
      <c r="Q54775" s="65"/>
      <c r="R54775" s="65"/>
      <c r="X54775" s="65"/>
      <c r="Y54775" s="65"/>
      <c r="Z54775" s="65"/>
      <c r="AA54775" s="65"/>
      <c r="AB54775" s="65"/>
      <c r="AC54775" s="65"/>
      <c r="AJ54775" s="66"/>
    </row>
    <row r="54776" spans="17:36" ht="4.5" customHeight="1" x14ac:dyDescent="0.2">
      <c r="Q54776" s="65"/>
      <c r="R54776" s="65"/>
      <c r="X54776" s="65"/>
      <c r="Y54776" s="65"/>
      <c r="Z54776" s="65"/>
      <c r="AA54776" s="65"/>
      <c r="AB54776" s="65"/>
      <c r="AC54776" s="65"/>
      <c r="AJ54776" s="66"/>
    </row>
    <row r="54777" spans="17:36" ht="4.5" customHeight="1" x14ac:dyDescent="0.2">
      <c r="Q54777" s="65"/>
      <c r="R54777" s="65"/>
      <c r="X54777" s="65"/>
      <c r="Y54777" s="65"/>
      <c r="Z54777" s="65"/>
      <c r="AA54777" s="65"/>
      <c r="AB54777" s="65"/>
      <c r="AC54777" s="65"/>
      <c r="AJ54777" s="66"/>
    </row>
    <row r="54778" spans="17:36" ht="4.5" customHeight="1" x14ac:dyDescent="0.2">
      <c r="Q54778" s="65"/>
      <c r="R54778" s="65"/>
      <c r="X54778" s="65"/>
      <c r="Y54778" s="65"/>
      <c r="Z54778" s="65"/>
      <c r="AA54778" s="65"/>
      <c r="AB54778" s="65"/>
      <c r="AC54778" s="65"/>
      <c r="AJ54778" s="66"/>
    </row>
    <row r="54779" spans="17:36" ht="4.5" customHeight="1" x14ac:dyDescent="0.2">
      <c r="Q54779" s="65"/>
      <c r="R54779" s="65"/>
      <c r="X54779" s="65"/>
      <c r="Y54779" s="65"/>
      <c r="Z54779" s="65"/>
      <c r="AA54779" s="65"/>
      <c r="AB54779" s="65"/>
      <c r="AC54779" s="65"/>
      <c r="AJ54779" s="66"/>
    </row>
    <row r="54780" spans="17:36" ht="4.5" customHeight="1" x14ac:dyDescent="0.2">
      <c r="Q54780" s="65"/>
      <c r="R54780" s="65"/>
      <c r="X54780" s="65"/>
      <c r="Y54780" s="65"/>
      <c r="Z54780" s="65"/>
      <c r="AA54780" s="65"/>
      <c r="AB54780" s="65"/>
      <c r="AC54780" s="65"/>
      <c r="AJ54780" s="66"/>
    </row>
    <row r="54781" spans="17:36" ht="4.5" customHeight="1" x14ac:dyDescent="0.2">
      <c r="Q54781" s="65"/>
      <c r="R54781" s="65"/>
      <c r="X54781" s="65"/>
      <c r="Y54781" s="65"/>
      <c r="Z54781" s="65"/>
      <c r="AA54781" s="65"/>
      <c r="AB54781" s="65"/>
      <c r="AC54781" s="65"/>
      <c r="AJ54781" s="66"/>
    </row>
    <row r="54782" spans="17:36" ht="4.5" customHeight="1" x14ac:dyDescent="0.2">
      <c r="Q54782" s="65"/>
      <c r="R54782" s="65"/>
      <c r="X54782" s="65"/>
      <c r="Y54782" s="65"/>
      <c r="Z54782" s="65"/>
      <c r="AA54782" s="65"/>
      <c r="AB54782" s="65"/>
      <c r="AC54782" s="65"/>
      <c r="AJ54782" s="66"/>
    </row>
    <row r="54783" spans="17:36" ht="4.5" customHeight="1" x14ac:dyDescent="0.2">
      <c r="Q54783" s="65"/>
      <c r="R54783" s="65"/>
      <c r="X54783" s="65"/>
      <c r="Y54783" s="65"/>
      <c r="Z54783" s="65"/>
      <c r="AA54783" s="65"/>
      <c r="AB54783" s="65"/>
      <c r="AC54783" s="65"/>
      <c r="AJ54783" s="66"/>
    </row>
    <row r="54784" spans="17:36" ht="4.5" customHeight="1" x14ac:dyDescent="0.2">
      <c r="Q54784" s="65"/>
      <c r="R54784" s="65"/>
      <c r="X54784" s="65"/>
      <c r="Y54784" s="65"/>
      <c r="Z54784" s="65"/>
      <c r="AA54784" s="65"/>
      <c r="AB54784" s="65"/>
      <c r="AC54784" s="65"/>
      <c r="AJ54784" s="66"/>
    </row>
    <row r="54785" spans="17:36" ht="4.5" customHeight="1" x14ac:dyDescent="0.2">
      <c r="Q54785" s="65"/>
      <c r="R54785" s="65"/>
      <c r="X54785" s="65"/>
      <c r="Y54785" s="65"/>
      <c r="Z54785" s="65"/>
      <c r="AA54785" s="65"/>
      <c r="AB54785" s="65"/>
      <c r="AC54785" s="65"/>
      <c r="AJ54785" s="66"/>
    </row>
    <row r="54786" spans="17:36" ht="4.5" customHeight="1" x14ac:dyDescent="0.2">
      <c r="Q54786" s="65"/>
      <c r="R54786" s="65"/>
      <c r="X54786" s="65"/>
      <c r="Y54786" s="65"/>
      <c r="Z54786" s="65"/>
      <c r="AA54786" s="65"/>
      <c r="AB54786" s="65"/>
      <c r="AC54786" s="65"/>
      <c r="AJ54786" s="66"/>
    </row>
    <row r="54787" spans="17:36" ht="4.5" customHeight="1" x14ac:dyDescent="0.2">
      <c r="Q54787" s="65"/>
      <c r="R54787" s="65"/>
      <c r="X54787" s="65"/>
      <c r="Y54787" s="65"/>
      <c r="Z54787" s="65"/>
      <c r="AA54787" s="65"/>
      <c r="AB54787" s="65"/>
      <c r="AC54787" s="65"/>
      <c r="AJ54787" s="66"/>
    </row>
    <row r="54788" spans="17:36" ht="4.5" customHeight="1" x14ac:dyDescent="0.2">
      <c r="Q54788" s="65"/>
      <c r="R54788" s="65"/>
      <c r="X54788" s="65"/>
      <c r="Y54788" s="65"/>
      <c r="Z54788" s="65"/>
      <c r="AA54788" s="65"/>
      <c r="AB54788" s="65"/>
      <c r="AC54788" s="65"/>
      <c r="AJ54788" s="66"/>
    </row>
    <row r="54789" spans="17:36" ht="4.5" customHeight="1" x14ac:dyDescent="0.2">
      <c r="Q54789" s="65"/>
      <c r="R54789" s="65"/>
      <c r="X54789" s="65"/>
      <c r="Y54789" s="65"/>
      <c r="Z54789" s="65"/>
      <c r="AA54789" s="65"/>
      <c r="AB54789" s="65"/>
      <c r="AC54789" s="65"/>
      <c r="AJ54789" s="66"/>
    </row>
    <row r="54790" spans="17:36" ht="4.5" customHeight="1" x14ac:dyDescent="0.2">
      <c r="Q54790" s="65"/>
      <c r="R54790" s="65"/>
      <c r="X54790" s="65"/>
      <c r="Y54790" s="65"/>
      <c r="Z54790" s="65"/>
      <c r="AA54790" s="65"/>
      <c r="AB54790" s="65"/>
      <c r="AC54790" s="65"/>
      <c r="AJ54790" s="66"/>
    </row>
    <row r="54791" spans="17:36" ht="4.5" customHeight="1" x14ac:dyDescent="0.2">
      <c r="Q54791" s="65"/>
      <c r="R54791" s="65"/>
      <c r="X54791" s="65"/>
      <c r="Y54791" s="65"/>
      <c r="Z54791" s="65"/>
      <c r="AA54791" s="65"/>
      <c r="AB54791" s="65"/>
      <c r="AC54791" s="65"/>
      <c r="AJ54791" s="66"/>
    </row>
    <row r="54792" spans="17:36" ht="4.5" customHeight="1" x14ac:dyDescent="0.2">
      <c r="Q54792" s="65"/>
      <c r="R54792" s="65"/>
      <c r="X54792" s="65"/>
      <c r="Y54792" s="65"/>
      <c r="Z54792" s="65"/>
      <c r="AA54792" s="65"/>
      <c r="AB54792" s="65"/>
      <c r="AC54792" s="65"/>
      <c r="AJ54792" s="66"/>
    </row>
    <row r="54793" spans="17:36" ht="4.5" customHeight="1" x14ac:dyDescent="0.2">
      <c r="Q54793" s="65"/>
      <c r="R54793" s="65"/>
      <c r="X54793" s="65"/>
      <c r="Y54793" s="65"/>
      <c r="Z54793" s="65"/>
      <c r="AA54793" s="65"/>
      <c r="AB54793" s="65"/>
      <c r="AC54793" s="65"/>
      <c r="AJ54793" s="66"/>
    </row>
    <row r="54794" spans="17:36" ht="4.5" customHeight="1" x14ac:dyDescent="0.2">
      <c r="Q54794" s="65"/>
      <c r="R54794" s="65"/>
      <c r="X54794" s="65"/>
      <c r="Y54794" s="65"/>
      <c r="Z54794" s="65"/>
      <c r="AA54794" s="65"/>
      <c r="AB54794" s="65"/>
      <c r="AC54794" s="65"/>
      <c r="AJ54794" s="66"/>
    </row>
    <row r="54795" spans="17:36" ht="4.5" customHeight="1" x14ac:dyDescent="0.2">
      <c r="Q54795" s="65"/>
      <c r="R54795" s="65"/>
      <c r="X54795" s="65"/>
      <c r="Y54795" s="65"/>
      <c r="Z54795" s="65"/>
      <c r="AA54795" s="65"/>
      <c r="AB54795" s="65"/>
      <c r="AC54795" s="65"/>
      <c r="AJ54795" s="66"/>
    </row>
    <row r="54796" spans="17:36" ht="4.5" customHeight="1" x14ac:dyDescent="0.2">
      <c r="Q54796" s="65"/>
      <c r="R54796" s="65"/>
      <c r="X54796" s="65"/>
      <c r="Y54796" s="65"/>
      <c r="Z54796" s="65"/>
      <c r="AA54796" s="65"/>
      <c r="AB54796" s="65"/>
      <c r="AC54796" s="65"/>
      <c r="AJ54796" s="66"/>
    </row>
    <row r="54797" spans="17:36" ht="4.5" customHeight="1" x14ac:dyDescent="0.2">
      <c r="Q54797" s="65"/>
      <c r="R54797" s="65"/>
      <c r="X54797" s="65"/>
      <c r="Y54797" s="65"/>
      <c r="Z54797" s="65"/>
      <c r="AA54797" s="65"/>
      <c r="AB54797" s="65"/>
      <c r="AC54797" s="65"/>
      <c r="AJ54797" s="66"/>
    </row>
    <row r="54798" spans="17:36" ht="4.5" customHeight="1" x14ac:dyDescent="0.2">
      <c r="Q54798" s="65"/>
      <c r="R54798" s="65"/>
      <c r="X54798" s="65"/>
      <c r="Y54798" s="65"/>
      <c r="Z54798" s="65"/>
      <c r="AA54798" s="65"/>
      <c r="AB54798" s="65"/>
      <c r="AC54798" s="65"/>
      <c r="AJ54798" s="66"/>
    </row>
    <row r="54799" spans="17:36" ht="4.5" customHeight="1" x14ac:dyDescent="0.2">
      <c r="Q54799" s="65"/>
      <c r="R54799" s="65"/>
      <c r="X54799" s="65"/>
      <c r="Y54799" s="65"/>
      <c r="Z54799" s="65"/>
      <c r="AA54799" s="65"/>
      <c r="AB54799" s="65"/>
      <c r="AC54799" s="65"/>
      <c r="AJ54799" s="66"/>
    </row>
    <row r="54800" spans="17:36" ht="4.5" customHeight="1" x14ac:dyDescent="0.2">
      <c r="Q54800" s="65"/>
      <c r="R54800" s="65"/>
      <c r="X54800" s="65"/>
      <c r="Y54800" s="65"/>
      <c r="Z54800" s="65"/>
      <c r="AA54800" s="65"/>
      <c r="AB54800" s="65"/>
      <c r="AC54800" s="65"/>
      <c r="AJ54800" s="66"/>
    </row>
    <row r="54801" spans="17:36" ht="4.5" customHeight="1" x14ac:dyDescent="0.2">
      <c r="Q54801" s="65"/>
      <c r="R54801" s="65"/>
      <c r="X54801" s="65"/>
      <c r="Y54801" s="65"/>
      <c r="Z54801" s="65"/>
      <c r="AA54801" s="65"/>
      <c r="AB54801" s="65"/>
      <c r="AC54801" s="65"/>
      <c r="AJ54801" s="66"/>
    </row>
    <row r="54802" spans="17:36" ht="4.5" customHeight="1" x14ac:dyDescent="0.2">
      <c r="Q54802" s="65"/>
      <c r="R54802" s="65"/>
      <c r="X54802" s="65"/>
      <c r="Y54802" s="65"/>
      <c r="Z54802" s="65"/>
      <c r="AA54802" s="65"/>
      <c r="AB54802" s="65"/>
      <c r="AC54802" s="65"/>
      <c r="AJ54802" s="66"/>
    </row>
    <row r="54803" spans="17:36" ht="4.5" customHeight="1" x14ac:dyDescent="0.2">
      <c r="Q54803" s="65"/>
      <c r="R54803" s="65"/>
      <c r="X54803" s="65"/>
      <c r="Y54803" s="65"/>
      <c r="Z54803" s="65"/>
      <c r="AA54803" s="65"/>
      <c r="AB54803" s="65"/>
      <c r="AC54803" s="65"/>
      <c r="AJ54803" s="66"/>
    </row>
    <row r="54804" spans="17:36" ht="4.5" customHeight="1" x14ac:dyDescent="0.2">
      <c r="Q54804" s="65"/>
      <c r="R54804" s="65"/>
      <c r="X54804" s="65"/>
      <c r="Y54804" s="65"/>
      <c r="Z54804" s="65"/>
      <c r="AA54804" s="65"/>
      <c r="AB54804" s="65"/>
      <c r="AC54804" s="65"/>
      <c r="AJ54804" s="66"/>
    </row>
    <row r="54805" spans="17:36" ht="4.5" customHeight="1" x14ac:dyDescent="0.2">
      <c r="Q54805" s="65"/>
      <c r="R54805" s="65"/>
      <c r="X54805" s="65"/>
      <c r="Y54805" s="65"/>
      <c r="Z54805" s="65"/>
      <c r="AA54805" s="65"/>
      <c r="AB54805" s="65"/>
      <c r="AC54805" s="65"/>
      <c r="AJ54805" s="66"/>
    </row>
    <row r="54806" spans="17:36" ht="4.5" customHeight="1" x14ac:dyDescent="0.2">
      <c r="Q54806" s="65"/>
      <c r="R54806" s="65"/>
      <c r="X54806" s="65"/>
      <c r="Y54806" s="65"/>
      <c r="Z54806" s="65"/>
      <c r="AA54806" s="65"/>
      <c r="AB54806" s="65"/>
      <c r="AC54806" s="65"/>
      <c r="AJ54806" s="66"/>
    </row>
    <row r="54807" spans="17:36" ht="4.5" customHeight="1" x14ac:dyDescent="0.2">
      <c r="Q54807" s="65"/>
      <c r="R54807" s="65"/>
      <c r="X54807" s="65"/>
      <c r="Y54807" s="65"/>
      <c r="Z54807" s="65"/>
      <c r="AA54807" s="65"/>
      <c r="AB54807" s="65"/>
      <c r="AC54807" s="65"/>
      <c r="AJ54807" s="66"/>
    </row>
    <row r="54808" spans="17:36" ht="4.5" customHeight="1" x14ac:dyDescent="0.2">
      <c r="Q54808" s="65"/>
      <c r="R54808" s="65"/>
      <c r="X54808" s="65"/>
      <c r="Y54808" s="65"/>
      <c r="Z54808" s="65"/>
      <c r="AA54808" s="65"/>
      <c r="AB54808" s="65"/>
      <c r="AC54808" s="65"/>
      <c r="AJ54808" s="66"/>
    </row>
    <row r="54809" spans="17:36" ht="4.5" customHeight="1" x14ac:dyDescent="0.2">
      <c r="Q54809" s="65"/>
      <c r="R54809" s="65"/>
      <c r="X54809" s="65"/>
      <c r="Y54809" s="65"/>
      <c r="Z54809" s="65"/>
      <c r="AA54809" s="65"/>
      <c r="AB54809" s="65"/>
      <c r="AC54809" s="65"/>
      <c r="AJ54809" s="66"/>
    </row>
    <row r="54810" spans="17:36" ht="4.5" customHeight="1" x14ac:dyDescent="0.2">
      <c r="Q54810" s="65"/>
      <c r="R54810" s="65"/>
      <c r="X54810" s="65"/>
      <c r="Y54810" s="65"/>
      <c r="Z54810" s="65"/>
      <c r="AA54810" s="65"/>
      <c r="AB54810" s="65"/>
      <c r="AC54810" s="65"/>
      <c r="AJ54810" s="66"/>
    </row>
    <row r="54811" spans="17:36" ht="4.5" customHeight="1" x14ac:dyDescent="0.2">
      <c r="Q54811" s="65"/>
      <c r="R54811" s="65"/>
      <c r="X54811" s="65"/>
      <c r="Y54811" s="65"/>
      <c r="Z54811" s="65"/>
      <c r="AA54811" s="65"/>
      <c r="AB54811" s="65"/>
      <c r="AC54811" s="65"/>
      <c r="AJ54811" s="66"/>
    </row>
    <row r="54812" spans="17:36" ht="4.5" customHeight="1" x14ac:dyDescent="0.2">
      <c r="Q54812" s="65"/>
      <c r="R54812" s="65"/>
      <c r="X54812" s="65"/>
      <c r="Y54812" s="65"/>
      <c r="Z54812" s="65"/>
      <c r="AA54812" s="65"/>
      <c r="AB54812" s="65"/>
      <c r="AC54812" s="65"/>
      <c r="AJ54812" s="66"/>
    </row>
    <row r="54813" spans="17:36" ht="4.5" customHeight="1" x14ac:dyDescent="0.2">
      <c r="Q54813" s="65"/>
      <c r="R54813" s="65"/>
      <c r="X54813" s="65"/>
      <c r="Y54813" s="65"/>
      <c r="Z54813" s="65"/>
      <c r="AA54813" s="65"/>
      <c r="AB54813" s="65"/>
      <c r="AC54813" s="65"/>
      <c r="AJ54813" s="66"/>
    </row>
    <row r="54814" spans="17:36" ht="4.5" customHeight="1" x14ac:dyDescent="0.2">
      <c r="Q54814" s="65"/>
      <c r="R54814" s="65"/>
      <c r="X54814" s="65"/>
      <c r="Y54814" s="65"/>
      <c r="Z54814" s="65"/>
      <c r="AA54814" s="65"/>
      <c r="AB54814" s="65"/>
      <c r="AC54814" s="65"/>
      <c r="AJ54814" s="66"/>
    </row>
    <row r="54815" spans="17:36" ht="4.5" customHeight="1" x14ac:dyDescent="0.2">
      <c r="Q54815" s="65"/>
      <c r="R54815" s="65"/>
      <c r="X54815" s="65"/>
      <c r="Y54815" s="65"/>
      <c r="Z54815" s="65"/>
      <c r="AA54815" s="65"/>
      <c r="AB54815" s="65"/>
      <c r="AC54815" s="65"/>
      <c r="AJ54815" s="66"/>
    </row>
    <row r="54816" spans="17:36" ht="4.5" customHeight="1" x14ac:dyDescent="0.2">
      <c r="Q54816" s="65"/>
      <c r="R54816" s="65"/>
      <c r="X54816" s="65"/>
      <c r="Y54816" s="65"/>
      <c r="Z54816" s="65"/>
      <c r="AA54816" s="65"/>
      <c r="AB54816" s="65"/>
      <c r="AC54816" s="65"/>
      <c r="AJ54816" s="66"/>
    </row>
    <row r="54817" spans="17:36" ht="4.5" customHeight="1" x14ac:dyDescent="0.2">
      <c r="Q54817" s="65"/>
      <c r="R54817" s="65"/>
      <c r="X54817" s="65"/>
      <c r="Y54817" s="65"/>
      <c r="Z54817" s="65"/>
      <c r="AA54817" s="65"/>
      <c r="AB54817" s="65"/>
      <c r="AC54817" s="65"/>
      <c r="AJ54817" s="66"/>
    </row>
    <row r="54818" spans="17:36" ht="4.5" customHeight="1" x14ac:dyDescent="0.2">
      <c r="Q54818" s="65"/>
      <c r="R54818" s="65"/>
      <c r="X54818" s="65"/>
      <c r="Y54818" s="65"/>
      <c r="Z54818" s="65"/>
      <c r="AA54818" s="65"/>
      <c r="AB54818" s="65"/>
      <c r="AC54818" s="65"/>
      <c r="AJ54818" s="66"/>
    </row>
    <row r="54819" spans="17:36" ht="4.5" customHeight="1" x14ac:dyDescent="0.2">
      <c r="Q54819" s="65"/>
      <c r="R54819" s="65"/>
      <c r="X54819" s="65"/>
      <c r="Y54819" s="65"/>
      <c r="Z54819" s="65"/>
      <c r="AA54819" s="65"/>
      <c r="AB54819" s="65"/>
      <c r="AC54819" s="65"/>
      <c r="AJ54819" s="66"/>
    </row>
    <row r="54820" spans="17:36" ht="4.5" customHeight="1" x14ac:dyDescent="0.2">
      <c r="Q54820" s="65"/>
      <c r="R54820" s="65"/>
      <c r="X54820" s="65"/>
      <c r="Y54820" s="65"/>
      <c r="Z54820" s="65"/>
      <c r="AA54820" s="65"/>
      <c r="AB54820" s="65"/>
      <c r="AC54820" s="65"/>
      <c r="AJ54820" s="66"/>
    </row>
    <row r="54821" spans="17:36" ht="4.5" customHeight="1" x14ac:dyDescent="0.2">
      <c r="Q54821" s="65"/>
      <c r="R54821" s="65"/>
      <c r="X54821" s="65"/>
      <c r="Y54821" s="65"/>
      <c r="Z54821" s="65"/>
      <c r="AA54821" s="65"/>
      <c r="AB54821" s="65"/>
      <c r="AC54821" s="65"/>
      <c r="AJ54821" s="66"/>
    </row>
    <row r="54822" spans="17:36" ht="4.5" customHeight="1" x14ac:dyDescent="0.2">
      <c r="Q54822" s="65"/>
      <c r="R54822" s="65"/>
      <c r="X54822" s="65"/>
      <c r="Y54822" s="65"/>
      <c r="Z54822" s="65"/>
      <c r="AA54822" s="65"/>
      <c r="AB54822" s="65"/>
      <c r="AC54822" s="65"/>
      <c r="AJ54822" s="66"/>
    </row>
    <row r="54823" spans="17:36" ht="4.5" customHeight="1" x14ac:dyDescent="0.2">
      <c r="Q54823" s="65"/>
      <c r="R54823" s="65"/>
      <c r="X54823" s="65"/>
      <c r="Y54823" s="65"/>
      <c r="Z54823" s="65"/>
      <c r="AA54823" s="65"/>
      <c r="AB54823" s="65"/>
      <c r="AC54823" s="65"/>
      <c r="AJ54823" s="66"/>
    </row>
    <row r="54824" spans="17:36" ht="4.5" customHeight="1" x14ac:dyDescent="0.2">
      <c r="Q54824" s="65"/>
      <c r="R54824" s="65"/>
      <c r="X54824" s="65"/>
      <c r="Y54824" s="65"/>
      <c r="Z54824" s="65"/>
      <c r="AA54824" s="65"/>
      <c r="AB54824" s="65"/>
      <c r="AC54824" s="65"/>
      <c r="AJ54824" s="66"/>
    </row>
    <row r="54825" spans="17:36" ht="4.5" customHeight="1" x14ac:dyDescent="0.2">
      <c r="Q54825" s="65"/>
      <c r="R54825" s="65"/>
      <c r="X54825" s="65"/>
      <c r="Y54825" s="65"/>
      <c r="Z54825" s="65"/>
      <c r="AA54825" s="65"/>
      <c r="AB54825" s="65"/>
      <c r="AC54825" s="65"/>
      <c r="AJ54825" s="66"/>
    </row>
    <row r="54826" spans="17:36" ht="4.5" customHeight="1" x14ac:dyDescent="0.2">
      <c r="Q54826" s="65"/>
      <c r="R54826" s="65"/>
      <c r="X54826" s="65"/>
      <c r="Y54826" s="65"/>
      <c r="Z54826" s="65"/>
      <c r="AA54826" s="65"/>
      <c r="AB54826" s="65"/>
      <c r="AC54826" s="65"/>
      <c r="AJ54826" s="66"/>
    </row>
    <row r="54827" spans="17:36" ht="4.5" customHeight="1" x14ac:dyDescent="0.2">
      <c r="Q54827" s="65"/>
      <c r="R54827" s="65"/>
      <c r="X54827" s="65"/>
      <c r="Y54827" s="65"/>
      <c r="Z54827" s="65"/>
      <c r="AA54827" s="65"/>
      <c r="AB54827" s="65"/>
      <c r="AC54827" s="65"/>
      <c r="AJ54827" s="66"/>
    </row>
    <row r="54828" spans="17:36" ht="4.5" customHeight="1" x14ac:dyDescent="0.2">
      <c r="Q54828" s="65"/>
      <c r="R54828" s="65"/>
      <c r="X54828" s="65"/>
      <c r="Y54828" s="65"/>
      <c r="Z54828" s="65"/>
      <c r="AA54828" s="65"/>
      <c r="AB54828" s="65"/>
      <c r="AC54828" s="65"/>
      <c r="AJ54828" s="66"/>
    </row>
    <row r="54829" spans="17:36" ht="4.5" customHeight="1" x14ac:dyDescent="0.2">
      <c r="Q54829" s="65"/>
      <c r="R54829" s="65"/>
      <c r="X54829" s="65"/>
      <c r="Y54829" s="65"/>
      <c r="Z54829" s="65"/>
      <c r="AA54829" s="65"/>
      <c r="AB54829" s="65"/>
      <c r="AC54829" s="65"/>
      <c r="AJ54829" s="66"/>
    </row>
    <row r="54830" spans="17:36" ht="4.5" customHeight="1" x14ac:dyDescent="0.2">
      <c r="Q54830" s="65"/>
      <c r="R54830" s="65"/>
      <c r="X54830" s="65"/>
      <c r="Y54830" s="65"/>
      <c r="Z54830" s="65"/>
      <c r="AA54830" s="65"/>
      <c r="AB54830" s="65"/>
      <c r="AC54830" s="65"/>
      <c r="AJ54830" s="66"/>
    </row>
    <row r="54831" spans="17:36" ht="4.5" customHeight="1" x14ac:dyDescent="0.2">
      <c r="Q54831" s="65"/>
      <c r="R54831" s="65"/>
      <c r="X54831" s="65"/>
      <c r="Y54831" s="65"/>
      <c r="Z54831" s="65"/>
      <c r="AA54831" s="65"/>
      <c r="AB54831" s="65"/>
      <c r="AC54831" s="65"/>
      <c r="AJ54831" s="66"/>
    </row>
    <row r="54832" spans="17:36" ht="4.5" customHeight="1" x14ac:dyDescent="0.2">
      <c r="Q54832" s="65"/>
      <c r="R54832" s="65"/>
      <c r="X54832" s="65"/>
      <c r="Y54832" s="65"/>
      <c r="Z54832" s="65"/>
      <c r="AA54832" s="65"/>
      <c r="AB54832" s="65"/>
      <c r="AC54832" s="65"/>
      <c r="AJ54832" s="66"/>
    </row>
    <row r="54833" spans="17:36" ht="4.5" customHeight="1" x14ac:dyDescent="0.2">
      <c r="Q54833" s="65"/>
      <c r="R54833" s="65"/>
      <c r="X54833" s="65"/>
      <c r="Y54833" s="65"/>
      <c r="Z54833" s="65"/>
      <c r="AA54833" s="65"/>
      <c r="AB54833" s="65"/>
      <c r="AC54833" s="65"/>
      <c r="AJ54833" s="66"/>
    </row>
    <row r="54834" spans="17:36" ht="4.5" customHeight="1" x14ac:dyDescent="0.2">
      <c r="Q54834" s="65"/>
      <c r="R54834" s="65"/>
      <c r="X54834" s="65"/>
      <c r="Y54834" s="65"/>
      <c r="Z54834" s="65"/>
      <c r="AA54834" s="65"/>
      <c r="AB54834" s="65"/>
      <c r="AC54834" s="65"/>
      <c r="AJ54834" s="66"/>
    </row>
    <row r="54835" spans="17:36" ht="4.5" customHeight="1" x14ac:dyDescent="0.2">
      <c r="Q54835" s="65"/>
      <c r="R54835" s="65"/>
      <c r="X54835" s="65"/>
      <c r="Y54835" s="65"/>
      <c r="Z54835" s="65"/>
      <c r="AA54835" s="65"/>
      <c r="AB54835" s="65"/>
      <c r="AC54835" s="65"/>
      <c r="AJ54835" s="66"/>
    </row>
    <row r="54836" spans="17:36" ht="4.5" customHeight="1" x14ac:dyDescent="0.2">
      <c r="Q54836" s="65"/>
      <c r="R54836" s="65"/>
      <c r="X54836" s="65"/>
      <c r="Y54836" s="65"/>
      <c r="Z54836" s="65"/>
      <c r="AA54836" s="65"/>
      <c r="AB54836" s="65"/>
      <c r="AC54836" s="65"/>
      <c r="AJ54836" s="66"/>
    </row>
    <row r="54837" spans="17:36" ht="4.5" customHeight="1" x14ac:dyDescent="0.2">
      <c r="Q54837" s="65"/>
      <c r="R54837" s="65"/>
      <c r="X54837" s="65"/>
      <c r="Y54837" s="65"/>
      <c r="Z54837" s="65"/>
      <c r="AA54837" s="65"/>
      <c r="AB54837" s="65"/>
      <c r="AC54837" s="65"/>
      <c r="AJ54837" s="66"/>
    </row>
    <row r="54838" spans="17:36" ht="4.5" customHeight="1" x14ac:dyDescent="0.2">
      <c r="Q54838" s="65"/>
      <c r="R54838" s="65"/>
      <c r="X54838" s="65"/>
      <c r="Y54838" s="65"/>
      <c r="Z54838" s="65"/>
      <c r="AA54838" s="65"/>
      <c r="AB54838" s="65"/>
      <c r="AC54838" s="65"/>
      <c r="AJ54838" s="66"/>
    </row>
    <row r="54839" spans="17:36" ht="4.5" customHeight="1" x14ac:dyDescent="0.2">
      <c r="Q54839" s="65"/>
      <c r="R54839" s="65"/>
      <c r="X54839" s="65"/>
      <c r="Y54839" s="65"/>
      <c r="Z54839" s="65"/>
      <c r="AA54839" s="65"/>
      <c r="AB54839" s="65"/>
      <c r="AC54839" s="65"/>
      <c r="AJ54839" s="66"/>
    </row>
    <row r="54840" spans="17:36" ht="4.5" customHeight="1" x14ac:dyDescent="0.2">
      <c r="Q54840" s="65"/>
      <c r="R54840" s="65"/>
      <c r="X54840" s="65"/>
      <c r="Y54840" s="65"/>
      <c r="Z54840" s="65"/>
      <c r="AA54840" s="65"/>
      <c r="AB54840" s="65"/>
      <c r="AC54840" s="65"/>
      <c r="AJ54840" s="66"/>
    </row>
    <row r="54841" spans="17:36" ht="4.5" customHeight="1" x14ac:dyDescent="0.2">
      <c r="Q54841" s="65"/>
      <c r="R54841" s="65"/>
      <c r="X54841" s="65"/>
      <c r="Y54841" s="65"/>
      <c r="Z54841" s="65"/>
      <c r="AA54841" s="65"/>
      <c r="AB54841" s="65"/>
      <c r="AC54841" s="65"/>
      <c r="AJ54841" s="66"/>
    </row>
    <row r="54842" spans="17:36" ht="4.5" customHeight="1" x14ac:dyDescent="0.2">
      <c r="Q54842" s="65"/>
      <c r="R54842" s="65"/>
      <c r="X54842" s="65"/>
      <c r="Y54842" s="65"/>
      <c r="Z54842" s="65"/>
      <c r="AA54842" s="65"/>
      <c r="AB54842" s="65"/>
      <c r="AC54842" s="65"/>
      <c r="AJ54842" s="66"/>
    </row>
    <row r="54843" spans="17:36" ht="4.5" customHeight="1" x14ac:dyDescent="0.2">
      <c r="Q54843" s="65"/>
      <c r="R54843" s="65"/>
      <c r="X54843" s="65"/>
      <c r="Y54843" s="65"/>
      <c r="Z54843" s="65"/>
      <c r="AA54843" s="65"/>
      <c r="AB54843" s="65"/>
      <c r="AC54843" s="65"/>
      <c r="AJ54843" s="66"/>
    </row>
    <row r="54844" spans="17:36" ht="4.5" customHeight="1" x14ac:dyDescent="0.2">
      <c r="Q54844" s="65"/>
      <c r="R54844" s="65"/>
      <c r="X54844" s="65"/>
      <c r="Y54844" s="65"/>
      <c r="Z54844" s="65"/>
      <c r="AA54844" s="65"/>
      <c r="AB54844" s="65"/>
      <c r="AC54844" s="65"/>
      <c r="AJ54844" s="66"/>
    </row>
    <row r="54845" spans="17:36" ht="4.5" customHeight="1" x14ac:dyDescent="0.2">
      <c r="Q54845" s="65"/>
      <c r="R54845" s="65"/>
      <c r="X54845" s="65"/>
      <c r="Y54845" s="65"/>
      <c r="Z54845" s="65"/>
      <c r="AA54845" s="65"/>
      <c r="AB54845" s="65"/>
      <c r="AC54845" s="65"/>
      <c r="AJ54845" s="66"/>
    </row>
    <row r="54846" spans="17:36" ht="4.5" customHeight="1" x14ac:dyDescent="0.2">
      <c r="Q54846" s="65"/>
      <c r="R54846" s="65"/>
      <c r="X54846" s="65"/>
      <c r="Y54846" s="65"/>
      <c r="Z54846" s="65"/>
      <c r="AA54846" s="65"/>
      <c r="AB54846" s="65"/>
      <c r="AC54846" s="65"/>
      <c r="AJ54846" s="66"/>
    </row>
    <row r="54847" spans="17:36" ht="4.5" customHeight="1" x14ac:dyDescent="0.2">
      <c r="Q54847" s="65"/>
      <c r="R54847" s="65"/>
      <c r="X54847" s="65"/>
      <c r="Y54847" s="65"/>
      <c r="Z54847" s="65"/>
      <c r="AA54847" s="65"/>
      <c r="AB54847" s="65"/>
      <c r="AC54847" s="65"/>
      <c r="AJ54847" s="66"/>
    </row>
    <row r="54848" spans="17:36" ht="4.5" customHeight="1" x14ac:dyDescent="0.2">
      <c r="Q54848" s="65"/>
      <c r="R54848" s="65"/>
      <c r="X54848" s="65"/>
      <c r="Y54848" s="65"/>
      <c r="Z54848" s="65"/>
      <c r="AA54848" s="65"/>
      <c r="AB54848" s="65"/>
      <c r="AC54848" s="65"/>
      <c r="AJ54848" s="66"/>
    </row>
    <row r="54849" spans="17:36" ht="4.5" customHeight="1" x14ac:dyDescent="0.2">
      <c r="Q54849" s="65"/>
      <c r="R54849" s="65"/>
      <c r="X54849" s="65"/>
      <c r="Y54849" s="65"/>
      <c r="Z54849" s="65"/>
      <c r="AA54849" s="65"/>
      <c r="AB54849" s="65"/>
      <c r="AC54849" s="65"/>
      <c r="AJ54849" s="66"/>
    </row>
    <row r="54850" spans="17:36" ht="4.5" customHeight="1" x14ac:dyDescent="0.2">
      <c r="Q54850" s="65"/>
      <c r="R54850" s="65"/>
      <c r="X54850" s="65"/>
      <c r="Y54850" s="65"/>
      <c r="Z54850" s="65"/>
      <c r="AA54850" s="65"/>
      <c r="AB54850" s="65"/>
      <c r="AC54850" s="65"/>
      <c r="AJ54850" s="66"/>
    </row>
    <row r="54851" spans="17:36" ht="4.5" customHeight="1" x14ac:dyDescent="0.2">
      <c r="Q54851" s="65"/>
      <c r="R54851" s="65"/>
      <c r="X54851" s="65"/>
      <c r="Y54851" s="65"/>
      <c r="Z54851" s="65"/>
      <c r="AA54851" s="65"/>
      <c r="AB54851" s="65"/>
      <c r="AC54851" s="65"/>
      <c r="AJ54851" s="66"/>
    </row>
    <row r="54852" spans="17:36" ht="4.5" customHeight="1" x14ac:dyDescent="0.2">
      <c r="Q54852" s="65"/>
      <c r="R54852" s="65"/>
      <c r="X54852" s="65"/>
      <c r="Y54852" s="65"/>
      <c r="Z54852" s="65"/>
      <c r="AA54852" s="65"/>
      <c r="AB54852" s="65"/>
      <c r="AC54852" s="65"/>
      <c r="AJ54852" s="66"/>
    </row>
    <row r="54853" spans="17:36" ht="4.5" customHeight="1" x14ac:dyDescent="0.2">
      <c r="Q54853" s="65"/>
      <c r="R54853" s="65"/>
      <c r="X54853" s="65"/>
      <c r="Y54853" s="65"/>
      <c r="Z54853" s="65"/>
      <c r="AA54853" s="65"/>
      <c r="AB54853" s="65"/>
      <c r="AC54853" s="65"/>
      <c r="AJ54853" s="66"/>
    </row>
    <row r="54854" spans="17:36" ht="4.5" customHeight="1" x14ac:dyDescent="0.2">
      <c r="Q54854" s="65"/>
      <c r="R54854" s="65"/>
      <c r="X54854" s="65"/>
      <c r="Y54854" s="65"/>
      <c r="Z54854" s="65"/>
      <c r="AA54854" s="65"/>
      <c r="AB54854" s="65"/>
      <c r="AC54854" s="65"/>
      <c r="AJ54854" s="66"/>
    </row>
    <row r="54855" spans="17:36" ht="4.5" customHeight="1" x14ac:dyDescent="0.2">
      <c r="Q54855" s="65"/>
      <c r="R54855" s="65"/>
      <c r="X54855" s="65"/>
      <c r="Y54855" s="65"/>
      <c r="Z54855" s="65"/>
      <c r="AA54855" s="65"/>
      <c r="AB54855" s="65"/>
      <c r="AC54855" s="65"/>
      <c r="AJ54855" s="66"/>
    </row>
    <row r="54856" spans="17:36" ht="4.5" customHeight="1" x14ac:dyDescent="0.2">
      <c r="Q54856" s="65"/>
      <c r="R54856" s="65"/>
      <c r="X54856" s="65"/>
      <c r="Y54856" s="65"/>
      <c r="Z54856" s="65"/>
      <c r="AA54856" s="65"/>
      <c r="AB54856" s="65"/>
      <c r="AC54856" s="65"/>
      <c r="AJ54856" s="66"/>
    </row>
    <row r="54857" spans="17:36" ht="4.5" customHeight="1" x14ac:dyDescent="0.2">
      <c r="Q54857" s="65"/>
      <c r="R54857" s="65"/>
      <c r="X54857" s="65"/>
      <c r="Y54857" s="65"/>
      <c r="Z54857" s="65"/>
      <c r="AA54857" s="65"/>
      <c r="AB54857" s="65"/>
      <c r="AC54857" s="65"/>
      <c r="AJ54857" s="66"/>
    </row>
    <row r="54858" spans="17:36" ht="4.5" customHeight="1" x14ac:dyDescent="0.2">
      <c r="Q54858" s="65"/>
      <c r="R54858" s="65"/>
      <c r="X54858" s="65"/>
      <c r="Y54858" s="65"/>
      <c r="Z54858" s="65"/>
      <c r="AA54858" s="65"/>
      <c r="AB54858" s="65"/>
      <c r="AC54858" s="65"/>
      <c r="AJ54858" s="66"/>
    </row>
    <row r="54859" spans="17:36" ht="4.5" customHeight="1" x14ac:dyDescent="0.2">
      <c r="Q54859" s="65"/>
      <c r="R54859" s="65"/>
      <c r="X54859" s="65"/>
      <c r="Y54859" s="65"/>
      <c r="Z54859" s="65"/>
      <c r="AA54859" s="65"/>
      <c r="AB54859" s="65"/>
      <c r="AC54859" s="65"/>
      <c r="AJ54859" s="66"/>
    </row>
    <row r="54860" spans="17:36" ht="4.5" customHeight="1" x14ac:dyDescent="0.2">
      <c r="Q54860" s="65"/>
      <c r="R54860" s="65"/>
      <c r="X54860" s="65"/>
      <c r="Y54860" s="65"/>
      <c r="Z54860" s="65"/>
      <c r="AA54860" s="65"/>
      <c r="AB54860" s="65"/>
      <c r="AC54860" s="65"/>
      <c r="AJ54860" s="66"/>
    </row>
    <row r="54861" spans="17:36" ht="4.5" customHeight="1" x14ac:dyDescent="0.2">
      <c r="Q54861" s="65"/>
      <c r="R54861" s="65"/>
      <c r="X54861" s="65"/>
      <c r="Y54861" s="65"/>
      <c r="Z54861" s="65"/>
      <c r="AA54861" s="65"/>
      <c r="AB54861" s="65"/>
      <c r="AC54861" s="65"/>
      <c r="AJ54861" s="66"/>
    </row>
    <row r="54862" spans="17:36" ht="4.5" customHeight="1" x14ac:dyDescent="0.2">
      <c r="Q54862" s="65"/>
      <c r="R54862" s="65"/>
      <c r="X54862" s="65"/>
      <c r="Y54862" s="65"/>
      <c r="Z54862" s="65"/>
      <c r="AA54862" s="65"/>
      <c r="AB54862" s="65"/>
      <c r="AC54862" s="65"/>
      <c r="AJ54862" s="66"/>
    </row>
    <row r="54863" spans="17:36" ht="4.5" customHeight="1" x14ac:dyDescent="0.2">
      <c r="Q54863" s="65"/>
      <c r="R54863" s="65"/>
      <c r="X54863" s="65"/>
      <c r="Y54863" s="65"/>
      <c r="Z54863" s="65"/>
      <c r="AA54863" s="65"/>
      <c r="AB54863" s="65"/>
      <c r="AC54863" s="65"/>
      <c r="AJ54863" s="66"/>
    </row>
    <row r="54864" spans="17:36" ht="4.5" customHeight="1" x14ac:dyDescent="0.2">
      <c r="Q54864" s="65"/>
      <c r="R54864" s="65"/>
      <c r="X54864" s="65"/>
      <c r="Y54864" s="65"/>
      <c r="Z54864" s="65"/>
      <c r="AA54864" s="65"/>
      <c r="AB54864" s="65"/>
      <c r="AC54864" s="65"/>
      <c r="AJ54864" s="66"/>
    </row>
    <row r="54865" spans="17:36" ht="4.5" customHeight="1" x14ac:dyDescent="0.2">
      <c r="Q54865" s="65"/>
      <c r="R54865" s="65"/>
      <c r="X54865" s="65"/>
      <c r="Y54865" s="65"/>
      <c r="Z54865" s="65"/>
      <c r="AA54865" s="65"/>
      <c r="AB54865" s="65"/>
      <c r="AC54865" s="65"/>
      <c r="AJ54865" s="66"/>
    </row>
    <row r="54866" spans="17:36" ht="4.5" customHeight="1" x14ac:dyDescent="0.2">
      <c r="Q54866" s="65"/>
      <c r="R54866" s="65"/>
      <c r="X54866" s="65"/>
      <c r="Y54866" s="65"/>
      <c r="Z54866" s="65"/>
      <c r="AA54866" s="65"/>
      <c r="AB54866" s="65"/>
      <c r="AC54866" s="65"/>
      <c r="AJ54866" s="66"/>
    </row>
    <row r="54867" spans="17:36" ht="4.5" customHeight="1" x14ac:dyDescent="0.2">
      <c r="Q54867" s="65"/>
      <c r="R54867" s="65"/>
      <c r="X54867" s="65"/>
      <c r="Y54867" s="65"/>
      <c r="Z54867" s="65"/>
      <c r="AA54867" s="65"/>
      <c r="AB54867" s="65"/>
      <c r="AC54867" s="65"/>
      <c r="AJ54867" s="66"/>
    </row>
    <row r="54868" spans="17:36" ht="4.5" customHeight="1" x14ac:dyDescent="0.2">
      <c r="Q54868" s="65"/>
      <c r="R54868" s="65"/>
      <c r="X54868" s="65"/>
      <c r="Y54868" s="65"/>
      <c r="Z54868" s="65"/>
      <c r="AA54868" s="65"/>
      <c r="AB54868" s="65"/>
      <c r="AC54868" s="65"/>
      <c r="AJ54868" s="66"/>
    </row>
    <row r="54869" spans="17:36" ht="4.5" customHeight="1" x14ac:dyDescent="0.2">
      <c r="Q54869" s="65"/>
      <c r="R54869" s="65"/>
      <c r="X54869" s="65"/>
      <c r="Y54869" s="65"/>
      <c r="Z54869" s="65"/>
      <c r="AA54869" s="65"/>
      <c r="AB54869" s="65"/>
      <c r="AC54869" s="65"/>
      <c r="AJ54869" s="66"/>
    </row>
    <row r="54870" spans="17:36" ht="4.5" customHeight="1" x14ac:dyDescent="0.2">
      <c r="Q54870" s="65"/>
      <c r="R54870" s="65"/>
      <c r="X54870" s="65"/>
      <c r="Y54870" s="65"/>
      <c r="Z54870" s="65"/>
      <c r="AA54870" s="65"/>
      <c r="AB54870" s="65"/>
      <c r="AC54870" s="65"/>
      <c r="AJ54870" s="66"/>
    </row>
    <row r="54871" spans="17:36" ht="4.5" customHeight="1" x14ac:dyDescent="0.2">
      <c r="Q54871" s="65"/>
      <c r="R54871" s="65"/>
      <c r="X54871" s="65"/>
      <c r="Y54871" s="65"/>
      <c r="Z54871" s="65"/>
      <c r="AA54871" s="65"/>
      <c r="AB54871" s="65"/>
      <c r="AC54871" s="65"/>
      <c r="AJ54871" s="66"/>
    </row>
    <row r="54872" spans="17:36" ht="4.5" customHeight="1" x14ac:dyDescent="0.2">
      <c r="Q54872" s="65"/>
      <c r="R54872" s="65"/>
      <c r="X54872" s="65"/>
      <c r="Y54872" s="65"/>
      <c r="Z54872" s="65"/>
      <c r="AA54872" s="65"/>
      <c r="AB54872" s="65"/>
      <c r="AC54872" s="65"/>
      <c r="AJ54872" s="66"/>
    </row>
    <row r="54873" spans="17:36" ht="4.5" customHeight="1" x14ac:dyDescent="0.2">
      <c r="Q54873" s="65"/>
      <c r="R54873" s="65"/>
      <c r="X54873" s="65"/>
      <c r="Y54873" s="65"/>
      <c r="Z54873" s="65"/>
      <c r="AA54873" s="65"/>
      <c r="AB54873" s="65"/>
      <c r="AC54873" s="65"/>
      <c r="AJ54873" s="66"/>
    </row>
    <row r="54874" spans="17:36" ht="4.5" customHeight="1" x14ac:dyDescent="0.2">
      <c r="Q54874" s="65"/>
      <c r="R54874" s="65"/>
      <c r="X54874" s="65"/>
      <c r="Y54874" s="65"/>
      <c r="Z54874" s="65"/>
      <c r="AA54874" s="65"/>
      <c r="AB54874" s="65"/>
      <c r="AC54874" s="65"/>
      <c r="AJ54874" s="66"/>
    </row>
    <row r="54875" spans="17:36" ht="4.5" customHeight="1" x14ac:dyDescent="0.2">
      <c r="Q54875" s="65"/>
      <c r="R54875" s="65"/>
      <c r="X54875" s="65"/>
      <c r="Y54875" s="65"/>
      <c r="Z54875" s="65"/>
      <c r="AA54875" s="65"/>
      <c r="AB54875" s="65"/>
      <c r="AC54875" s="65"/>
      <c r="AJ54875" s="66"/>
    </row>
    <row r="54876" spans="17:36" ht="4.5" customHeight="1" x14ac:dyDescent="0.2">
      <c r="Q54876" s="65"/>
      <c r="R54876" s="65"/>
      <c r="X54876" s="65"/>
      <c r="Y54876" s="65"/>
      <c r="Z54876" s="65"/>
      <c r="AA54876" s="65"/>
      <c r="AB54876" s="65"/>
      <c r="AC54876" s="65"/>
      <c r="AJ54876" s="66"/>
    </row>
    <row r="54877" spans="17:36" ht="4.5" customHeight="1" x14ac:dyDescent="0.2">
      <c r="Q54877" s="65"/>
      <c r="R54877" s="65"/>
      <c r="X54877" s="65"/>
      <c r="Y54877" s="65"/>
      <c r="Z54877" s="65"/>
      <c r="AA54877" s="65"/>
      <c r="AB54877" s="65"/>
      <c r="AC54877" s="65"/>
      <c r="AJ54877" s="66"/>
    </row>
    <row r="54878" spans="17:36" ht="4.5" customHeight="1" x14ac:dyDescent="0.2">
      <c r="Q54878" s="65"/>
      <c r="R54878" s="65"/>
      <c r="X54878" s="65"/>
      <c r="Y54878" s="65"/>
      <c r="Z54878" s="65"/>
      <c r="AA54878" s="65"/>
      <c r="AB54878" s="65"/>
      <c r="AC54878" s="65"/>
      <c r="AJ54878" s="66"/>
    </row>
    <row r="54879" spans="17:36" ht="4.5" customHeight="1" x14ac:dyDescent="0.2">
      <c r="Q54879" s="65"/>
      <c r="R54879" s="65"/>
      <c r="X54879" s="65"/>
      <c r="Y54879" s="65"/>
      <c r="Z54879" s="65"/>
      <c r="AA54879" s="65"/>
      <c r="AB54879" s="65"/>
      <c r="AC54879" s="65"/>
      <c r="AJ54879" s="66"/>
    </row>
    <row r="54880" spans="17:36" ht="4.5" customHeight="1" x14ac:dyDescent="0.2">
      <c r="Q54880" s="65"/>
      <c r="R54880" s="65"/>
      <c r="X54880" s="65"/>
      <c r="Y54880" s="65"/>
      <c r="Z54880" s="65"/>
      <c r="AA54880" s="65"/>
      <c r="AB54880" s="65"/>
      <c r="AC54880" s="65"/>
      <c r="AJ54880" s="66"/>
    </row>
    <row r="54881" spans="17:36" ht="4.5" customHeight="1" x14ac:dyDescent="0.2">
      <c r="Q54881" s="65"/>
      <c r="R54881" s="65"/>
      <c r="X54881" s="65"/>
      <c r="Y54881" s="65"/>
      <c r="Z54881" s="65"/>
      <c r="AA54881" s="65"/>
      <c r="AB54881" s="65"/>
      <c r="AC54881" s="65"/>
      <c r="AJ54881" s="66"/>
    </row>
    <row r="54882" spans="17:36" ht="4.5" customHeight="1" x14ac:dyDescent="0.2">
      <c r="Q54882" s="65"/>
      <c r="R54882" s="65"/>
      <c r="X54882" s="65"/>
      <c r="Y54882" s="65"/>
      <c r="Z54882" s="65"/>
      <c r="AA54882" s="65"/>
      <c r="AB54882" s="65"/>
      <c r="AC54882" s="65"/>
      <c r="AJ54882" s="66"/>
    </row>
    <row r="54883" spans="17:36" ht="4.5" customHeight="1" x14ac:dyDescent="0.2">
      <c r="Q54883" s="65"/>
      <c r="R54883" s="65"/>
      <c r="X54883" s="65"/>
      <c r="Y54883" s="65"/>
      <c r="Z54883" s="65"/>
      <c r="AA54883" s="65"/>
      <c r="AB54883" s="65"/>
      <c r="AC54883" s="65"/>
      <c r="AJ54883" s="66"/>
    </row>
    <row r="54884" spans="17:36" ht="4.5" customHeight="1" x14ac:dyDescent="0.2">
      <c r="Q54884" s="65"/>
      <c r="R54884" s="65"/>
      <c r="X54884" s="65"/>
      <c r="Y54884" s="65"/>
      <c r="Z54884" s="65"/>
      <c r="AA54884" s="65"/>
      <c r="AB54884" s="65"/>
      <c r="AC54884" s="65"/>
      <c r="AJ54884" s="66"/>
    </row>
    <row r="54885" spans="17:36" ht="4.5" customHeight="1" x14ac:dyDescent="0.2">
      <c r="Q54885" s="65"/>
      <c r="R54885" s="65"/>
      <c r="X54885" s="65"/>
      <c r="Y54885" s="65"/>
      <c r="Z54885" s="65"/>
      <c r="AA54885" s="65"/>
      <c r="AB54885" s="65"/>
      <c r="AC54885" s="65"/>
      <c r="AJ54885" s="66"/>
    </row>
    <row r="54886" spans="17:36" ht="4.5" customHeight="1" x14ac:dyDescent="0.2">
      <c r="Q54886" s="65"/>
      <c r="R54886" s="65"/>
      <c r="X54886" s="65"/>
      <c r="Y54886" s="65"/>
      <c r="Z54886" s="65"/>
      <c r="AA54886" s="65"/>
      <c r="AB54886" s="65"/>
      <c r="AC54886" s="65"/>
      <c r="AJ54886" s="66"/>
    </row>
    <row r="54887" spans="17:36" ht="4.5" customHeight="1" x14ac:dyDescent="0.2">
      <c r="Q54887" s="65"/>
      <c r="R54887" s="65"/>
      <c r="X54887" s="65"/>
      <c r="Y54887" s="65"/>
      <c r="Z54887" s="65"/>
      <c r="AA54887" s="65"/>
      <c r="AB54887" s="65"/>
      <c r="AC54887" s="65"/>
      <c r="AJ54887" s="66"/>
    </row>
    <row r="54888" spans="17:36" ht="4.5" customHeight="1" x14ac:dyDescent="0.2">
      <c r="Q54888" s="65"/>
      <c r="R54888" s="65"/>
      <c r="X54888" s="65"/>
      <c r="Y54888" s="65"/>
      <c r="Z54888" s="65"/>
      <c r="AA54888" s="65"/>
      <c r="AB54888" s="65"/>
      <c r="AC54888" s="65"/>
      <c r="AJ54888" s="66"/>
    </row>
    <row r="54889" spans="17:36" ht="4.5" customHeight="1" x14ac:dyDescent="0.2">
      <c r="Q54889" s="65"/>
      <c r="R54889" s="65"/>
      <c r="X54889" s="65"/>
      <c r="Y54889" s="65"/>
      <c r="Z54889" s="65"/>
      <c r="AA54889" s="65"/>
      <c r="AB54889" s="65"/>
      <c r="AC54889" s="65"/>
      <c r="AJ54889" s="66"/>
    </row>
    <row r="54890" spans="17:36" ht="4.5" customHeight="1" x14ac:dyDescent="0.2">
      <c r="Q54890" s="65"/>
      <c r="R54890" s="65"/>
      <c r="X54890" s="65"/>
      <c r="Y54890" s="65"/>
      <c r="Z54890" s="65"/>
      <c r="AA54890" s="65"/>
      <c r="AB54890" s="65"/>
      <c r="AC54890" s="65"/>
      <c r="AJ54890" s="66"/>
    </row>
    <row r="54891" spans="17:36" ht="4.5" customHeight="1" x14ac:dyDescent="0.2">
      <c r="Q54891" s="65"/>
      <c r="R54891" s="65"/>
      <c r="X54891" s="65"/>
      <c r="Y54891" s="65"/>
      <c r="Z54891" s="65"/>
      <c r="AA54891" s="65"/>
      <c r="AB54891" s="65"/>
      <c r="AC54891" s="65"/>
      <c r="AJ54891" s="66"/>
    </row>
    <row r="54892" spans="17:36" ht="4.5" customHeight="1" x14ac:dyDescent="0.2">
      <c r="Q54892" s="65"/>
      <c r="R54892" s="65"/>
      <c r="X54892" s="65"/>
      <c r="Y54892" s="65"/>
      <c r="Z54892" s="65"/>
      <c r="AA54892" s="65"/>
      <c r="AB54892" s="65"/>
      <c r="AC54892" s="65"/>
      <c r="AJ54892" s="66"/>
    </row>
    <row r="54893" spans="17:36" ht="4.5" customHeight="1" x14ac:dyDescent="0.2">
      <c r="Q54893" s="65"/>
      <c r="R54893" s="65"/>
      <c r="X54893" s="65"/>
      <c r="Y54893" s="65"/>
      <c r="Z54893" s="65"/>
      <c r="AA54893" s="65"/>
      <c r="AB54893" s="65"/>
      <c r="AC54893" s="65"/>
      <c r="AJ54893" s="66"/>
    </row>
    <row r="54894" spans="17:36" ht="4.5" customHeight="1" x14ac:dyDescent="0.2">
      <c r="Q54894" s="65"/>
      <c r="R54894" s="65"/>
      <c r="X54894" s="65"/>
      <c r="Y54894" s="65"/>
      <c r="Z54894" s="65"/>
      <c r="AA54894" s="65"/>
      <c r="AB54894" s="65"/>
      <c r="AC54894" s="65"/>
      <c r="AJ54894" s="66"/>
    </row>
    <row r="54895" spans="17:36" ht="4.5" customHeight="1" x14ac:dyDescent="0.2">
      <c r="Q54895" s="65"/>
      <c r="R54895" s="65"/>
      <c r="X54895" s="65"/>
      <c r="Y54895" s="65"/>
      <c r="Z54895" s="65"/>
      <c r="AA54895" s="65"/>
      <c r="AB54895" s="65"/>
      <c r="AC54895" s="65"/>
      <c r="AJ54895" s="66"/>
    </row>
    <row r="54896" spans="17:36" ht="4.5" customHeight="1" x14ac:dyDescent="0.2">
      <c r="Q54896" s="65"/>
      <c r="R54896" s="65"/>
      <c r="X54896" s="65"/>
      <c r="Y54896" s="65"/>
      <c r="Z54896" s="65"/>
      <c r="AA54896" s="65"/>
      <c r="AB54896" s="65"/>
      <c r="AC54896" s="65"/>
      <c r="AJ54896" s="66"/>
    </row>
    <row r="54897" spans="17:36" ht="4.5" customHeight="1" x14ac:dyDescent="0.2">
      <c r="Q54897" s="65"/>
      <c r="R54897" s="65"/>
      <c r="X54897" s="65"/>
      <c r="Y54897" s="65"/>
      <c r="Z54897" s="65"/>
      <c r="AA54897" s="65"/>
      <c r="AB54897" s="65"/>
      <c r="AC54897" s="65"/>
      <c r="AJ54897" s="66"/>
    </row>
    <row r="54898" spans="17:36" ht="4.5" customHeight="1" x14ac:dyDescent="0.2">
      <c r="Q54898" s="65"/>
      <c r="R54898" s="65"/>
      <c r="X54898" s="65"/>
      <c r="Y54898" s="65"/>
      <c r="Z54898" s="65"/>
      <c r="AA54898" s="65"/>
      <c r="AB54898" s="65"/>
      <c r="AC54898" s="65"/>
      <c r="AJ54898" s="66"/>
    </row>
    <row r="54899" spans="17:36" ht="4.5" customHeight="1" x14ac:dyDescent="0.2">
      <c r="Q54899" s="65"/>
      <c r="R54899" s="65"/>
      <c r="X54899" s="65"/>
      <c r="Y54899" s="65"/>
      <c r="Z54899" s="65"/>
      <c r="AA54899" s="65"/>
      <c r="AB54899" s="65"/>
      <c r="AC54899" s="65"/>
      <c r="AJ54899" s="66"/>
    </row>
    <row r="54900" spans="17:36" ht="4.5" customHeight="1" x14ac:dyDescent="0.2">
      <c r="Q54900" s="65"/>
      <c r="R54900" s="65"/>
      <c r="X54900" s="65"/>
      <c r="Y54900" s="65"/>
      <c r="Z54900" s="65"/>
      <c r="AA54900" s="65"/>
      <c r="AB54900" s="65"/>
      <c r="AC54900" s="65"/>
      <c r="AJ54900" s="66"/>
    </row>
    <row r="54901" spans="17:36" ht="4.5" customHeight="1" x14ac:dyDescent="0.2">
      <c r="Q54901" s="65"/>
      <c r="R54901" s="65"/>
      <c r="X54901" s="65"/>
      <c r="Y54901" s="65"/>
      <c r="Z54901" s="65"/>
      <c r="AA54901" s="65"/>
      <c r="AB54901" s="65"/>
      <c r="AC54901" s="65"/>
      <c r="AJ54901" s="66"/>
    </row>
    <row r="54902" spans="17:36" ht="4.5" customHeight="1" x14ac:dyDescent="0.2">
      <c r="Q54902" s="65"/>
      <c r="R54902" s="65"/>
      <c r="X54902" s="65"/>
      <c r="Y54902" s="65"/>
      <c r="Z54902" s="65"/>
      <c r="AA54902" s="65"/>
      <c r="AB54902" s="65"/>
      <c r="AC54902" s="65"/>
      <c r="AJ54902" s="66"/>
    </row>
    <row r="54903" spans="17:36" ht="4.5" customHeight="1" x14ac:dyDescent="0.2">
      <c r="Q54903" s="65"/>
      <c r="R54903" s="65"/>
      <c r="X54903" s="65"/>
      <c r="Y54903" s="65"/>
      <c r="Z54903" s="65"/>
      <c r="AA54903" s="65"/>
      <c r="AB54903" s="65"/>
      <c r="AC54903" s="65"/>
      <c r="AJ54903" s="66"/>
    </row>
    <row r="54904" spans="17:36" ht="4.5" customHeight="1" x14ac:dyDescent="0.2">
      <c r="Q54904" s="65"/>
      <c r="R54904" s="65"/>
      <c r="X54904" s="65"/>
      <c r="Y54904" s="65"/>
      <c r="Z54904" s="65"/>
      <c r="AA54904" s="65"/>
      <c r="AB54904" s="65"/>
      <c r="AC54904" s="65"/>
      <c r="AJ54904" s="66"/>
    </row>
    <row r="54905" spans="17:36" ht="4.5" customHeight="1" x14ac:dyDescent="0.2">
      <c r="Q54905" s="65"/>
      <c r="R54905" s="65"/>
      <c r="X54905" s="65"/>
      <c r="Y54905" s="65"/>
      <c r="Z54905" s="65"/>
      <c r="AA54905" s="65"/>
      <c r="AB54905" s="65"/>
      <c r="AC54905" s="65"/>
      <c r="AJ54905" s="66"/>
    </row>
    <row r="54906" spans="17:36" ht="4.5" customHeight="1" x14ac:dyDescent="0.2">
      <c r="Q54906" s="65"/>
      <c r="R54906" s="65"/>
      <c r="X54906" s="65"/>
      <c r="Y54906" s="65"/>
      <c r="Z54906" s="65"/>
      <c r="AA54906" s="65"/>
      <c r="AB54906" s="65"/>
      <c r="AC54906" s="65"/>
      <c r="AJ54906" s="66"/>
    </row>
    <row r="54907" spans="17:36" ht="4.5" customHeight="1" x14ac:dyDescent="0.2">
      <c r="Q54907" s="65"/>
      <c r="R54907" s="65"/>
      <c r="X54907" s="65"/>
      <c r="Y54907" s="65"/>
      <c r="Z54907" s="65"/>
      <c r="AA54907" s="65"/>
      <c r="AB54907" s="65"/>
      <c r="AC54907" s="65"/>
      <c r="AJ54907" s="66"/>
    </row>
    <row r="54908" spans="17:36" ht="4.5" customHeight="1" x14ac:dyDescent="0.2">
      <c r="Q54908" s="65"/>
      <c r="R54908" s="65"/>
      <c r="X54908" s="65"/>
      <c r="Y54908" s="65"/>
      <c r="Z54908" s="65"/>
      <c r="AA54908" s="65"/>
      <c r="AB54908" s="65"/>
      <c r="AC54908" s="65"/>
      <c r="AJ54908" s="66"/>
    </row>
    <row r="54909" spans="17:36" ht="4.5" customHeight="1" x14ac:dyDescent="0.2">
      <c r="Q54909" s="65"/>
      <c r="R54909" s="65"/>
      <c r="X54909" s="65"/>
      <c r="Y54909" s="65"/>
      <c r="Z54909" s="65"/>
      <c r="AA54909" s="65"/>
      <c r="AB54909" s="65"/>
      <c r="AC54909" s="65"/>
      <c r="AJ54909" s="66"/>
    </row>
    <row r="54910" spans="17:36" ht="4.5" customHeight="1" x14ac:dyDescent="0.2">
      <c r="Q54910" s="65"/>
      <c r="R54910" s="65"/>
      <c r="X54910" s="65"/>
      <c r="Y54910" s="65"/>
      <c r="Z54910" s="65"/>
      <c r="AA54910" s="65"/>
      <c r="AB54910" s="65"/>
      <c r="AC54910" s="65"/>
      <c r="AJ54910" s="66"/>
    </row>
    <row r="54911" spans="17:36" ht="4.5" customHeight="1" x14ac:dyDescent="0.2">
      <c r="Q54911" s="65"/>
      <c r="R54911" s="65"/>
      <c r="X54911" s="65"/>
      <c r="Y54911" s="65"/>
      <c r="Z54911" s="65"/>
      <c r="AA54911" s="65"/>
      <c r="AB54911" s="65"/>
      <c r="AC54911" s="65"/>
      <c r="AJ54911" s="66"/>
    </row>
    <row r="54912" spans="17:36" ht="4.5" customHeight="1" x14ac:dyDescent="0.2">
      <c r="Q54912" s="65"/>
      <c r="R54912" s="65"/>
      <c r="X54912" s="65"/>
      <c r="Y54912" s="65"/>
      <c r="Z54912" s="65"/>
      <c r="AA54912" s="65"/>
      <c r="AB54912" s="65"/>
      <c r="AC54912" s="65"/>
      <c r="AJ54912" s="66"/>
    </row>
    <row r="54913" spans="17:36" ht="4.5" customHeight="1" x14ac:dyDescent="0.2">
      <c r="Q54913" s="65"/>
      <c r="R54913" s="65"/>
      <c r="X54913" s="65"/>
      <c r="Y54913" s="65"/>
      <c r="Z54913" s="65"/>
      <c r="AA54913" s="65"/>
      <c r="AB54913" s="65"/>
      <c r="AC54913" s="65"/>
      <c r="AJ54913" s="66"/>
    </row>
    <row r="54914" spans="17:36" ht="4.5" customHeight="1" x14ac:dyDescent="0.2">
      <c r="Q54914" s="65"/>
      <c r="R54914" s="65"/>
      <c r="X54914" s="65"/>
      <c r="Y54914" s="65"/>
      <c r="Z54914" s="65"/>
      <c r="AA54914" s="65"/>
      <c r="AB54914" s="65"/>
      <c r="AC54914" s="65"/>
      <c r="AJ54914" s="66"/>
    </row>
    <row r="54915" spans="17:36" ht="4.5" customHeight="1" x14ac:dyDescent="0.2">
      <c r="Q54915" s="65"/>
      <c r="R54915" s="65"/>
      <c r="X54915" s="65"/>
      <c r="Y54915" s="65"/>
      <c r="Z54915" s="65"/>
      <c r="AA54915" s="65"/>
      <c r="AB54915" s="65"/>
      <c r="AC54915" s="65"/>
      <c r="AJ54915" s="66"/>
    </row>
    <row r="54916" spans="17:36" ht="4.5" customHeight="1" x14ac:dyDescent="0.2">
      <c r="Q54916" s="65"/>
      <c r="R54916" s="65"/>
      <c r="X54916" s="65"/>
      <c r="Y54916" s="65"/>
      <c r="Z54916" s="65"/>
      <c r="AA54916" s="65"/>
      <c r="AB54916" s="65"/>
      <c r="AC54916" s="65"/>
      <c r="AJ54916" s="66"/>
    </row>
    <row r="54917" spans="17:36" ht="4.5" customHeight="1" x14ac:dyDescent="0.2">
      <c r="Q54917" s="65"/>
      <c r="R54917" s="65"/>
      <c r="X54917" s="65"/>
      <c r="Y54917" s="65"/>
      <c r="Z54917" s="65"/>
      <c r="AA54917" s="65"/>
      <c r="AB54917" s="65"/>
      <c r="AC54917" s="65"/>
      <c r="AJ54917" s="66"/>
    </row>
    <row r="54918" spans="17:36" ht="4.5" customHeight="1" x14ac:dyDescent="0.2">
      <c r="Q54918" s="65"/>
      <c r="R54918" s="65"/>
      <c r="X54918" s="65"/>
      <c r="Y54918" s="65"/>
      <c r="Z54918" s="65"/>
      <c r="AA54918" s="65"/>
      <c r="AB54918" s="65"/>
      <c r="AC54918" s="65"/>
      <c r="AJ54918" s="66"/>
    </row>
    <row r="54919" spans="17:36" ht="4.5" customHeight="1" x14ac:dyDescent="0.2">
      <c r="Q54919" s="65"/>
      <c r="R54919" s="65"/>
      <c r="X54919" s="65"/>
      <c r="Y54919" s="65"/>
      <c r="Z54919" s="65"/>
      <c r="AA54919" s="65"/>
      <c r="AB54919" s="65"/>
      <c r="AC54919" s="65"/>
      <c r="AJ54919" s="66"/>
    </row>
    <row r="54920" spans="17:36" ht="4.5" customHeight="1" x14ac:dyDescent="0.2">
      <c r="Q54920" s="65"/>
      <c r="R54920" s="65"/>
      <c r="X54920" s="65"/>
      <c r="Y54920" s="65"/>
      <c r="Z54920" s="65"/>
      <c r="AA54920" s="65"/>
      <c r="AB54920" s="65"/>
      <c r="AC54920" s="65"/>
      <c r="AJ54920" s="66"/>
    </row>
    <row r="54921" spans="17:36" ht="4.5" customHeight="1" x14ac:dyDescent="0.2">
      <c r="Q54921" s="65"/>
      <c r="R54921" s="65"/>
      <c r="X54921" s="65"/>
      <c r="Y54921" s="65"/>
      <c r="Z54921" s="65"/>
      <c r="AA54921" s="65"/>
      <c r="AB54921" s="65"/>
      <c r="AC54921" s="65"/>
      <c r="AJ54921" s="66"/>
    </row>
    <row r="54922" spans="17:36" ht="4.5" customHeight="1" x14ac:dyDescent="0.2">
      <c r="Q54922" s="65"/>
      <c r="R54922" s="65"/>
      <c r="X54922" s="65"/>
      <c r="Y54922" s="65"/>
      <c r="Z54922" s="65"/>
      <c r="AA54922" s="65"/>
      <c r="AB54922" s="65"/>
      <c r="AC54922" s="65"/>
      <c r="AJ54922" s="66"/>
    </row>
    <row r="54923" spans="17:36" ht="4.5" customHeight="1" x14ac:dyDescent="0.2">
      <c r="Q54923" s="65"/>
      <c r="R54923" s="65"/>
      <c r="X54923" s="65"/>
      <c r="Y54923" s="65"/>
      <c r="Z54923" s="65"/>
      <c r="AA54923" s="65"/>
      <c r="AB54923" s="65"/>
      <c r="AC54923" s="65"/>
      <c r="AJ54923" s="66"/>
    </row>
    <row r="54924" spans="17:36" ht="4.5" customHeight="1" x14ac:dyDescent="0.2">
      <c r="Q54924" s="65"/>
      <c r="R54924" s="65"/>
      <c r="X54924" s="65"/>
      <c r="Y54924" s="65"/>
      <c r="Z54924" s="65"/>
      <c r="AA54924" s="65"/>
      <c r="AB54924" s="65"/>
      <c r="AC54924" s="65"/>
      <c r="AJ54924" s="66"/>
    </row>
    <row r="54925" spans="17:36" ht="4.5" customHeight="1" x14ac:dyDescent="0.2">
      <c r="Q54925" s="65"/>
      <c r="R54925" s="65"/>
      <c r="X54925" s="65"/>
      <c r="Y54925" s="65"/>
      <c r="Z54925" s="65"/>
      <c r="AA54925" s="65"/>
      <c r="AB54925" s="65"/>
      <c r="AC54925" s="65"/>
      <c r="AJ54925" s="66"/>
    </row>
    <row r="54926" spans="17:36" ht="4.5" customHeight="1" x14ac:dyDescent="0.2">
      <c r="Q54926" s="65"/>
      <c r="R54926" s="65"/>
      <c r="X54926" s="65"/>
      <c r="Y54926" s="65"/>
      <c r="Z54926" s="65"/>
      <c r="AA54926" s="65"/>
      <c r="AB54926" s="65"/>
      <c r="AC54926" s="65"/>
      <c r="AJ54926" s="66"/>
    </row>
    <row r="54927" spans="17:36" ht="4.5" customHeight="1" x14ac:dyDescent="0.2">
      <c r="Q54927" s="65"/>
      <c r="R54927" s="65"/>
      <c r="X54927" s="65"/>
      <c r="Y54927" s="65"/>
      <c r="Z54927" s="65"/>
      <c r="AA54927" s="65"/>
      <c r="AB54927" s="65"/>
      <c r="AC54927" s="65"/>
      <c r="AJ54927" s="66"/>
    </row>
    <row r="54928" spans="17:36" ht="4.5" customHeight="1" x14ac:dyDescent="0.2">
      <c r="Q54928" s="65"/>
      <c r="R54928" s="65"/>
      <c r="X54928" s="65"/>
      <c r="Y54928" s="65"/>
      <c r="Z54928" s="65"/>
      <c r="AA54928" s="65"/>
      <c r="AB54928" s="65"/>
      <c r="AC54928" s="65"/>
      <c r="AJ54928" s="66"/>
    </row>
    <row r="54929" spans="17:36" ht="4.5" customHeight="1" x14ac:dyDescent="0.2">
      <c r="Q54929" s="65"/>
      <c r="R54929" s="65"/>
      <c r="X54929" s="65"/>
      <c r="Y54929" s="65"/>
      <c r="Z54929" s="65"/>
      <c r="AA54929" s="65"/>
      <c r="AB54929" s="65"/>
      <c r="AC54929" s="65"/>
      <c r="AJ54929" s="66"/>
    </row>
    <row r="54930" spans="17:36" ht="4.5" customHeight="1" x14ac:dyDescent="0.2">
      <c r="Q54930" s="65"/>
      <c r="R54930" s="65"/>
      <c r="X54930" s="65"/>
      <c r="Y54930" s="65"/>
      <c r="Z54930" s="65"/>
      <c r="AA54930" s="65"/>
      <c r="AB54930" s="65"/>
      <c r="AC54930" s="65"/>
      <c r="AJ54930" s="66"/>
    </row>
    <row r="54931" spans="17:36" ht="4.5" customHeight="1" x14ac:dyDescent="0.2">
      <c r="Q54931" s="65"/>
      <c r="R54931" s="65"/>
      <c r="X54931" s="65"/>
      <c r="Y54931" s="65"/>
      <c r="Z54931" s="65"/>
      <c r="AA54931" s="65"/>
      <c r="AB54931" s="65"/>
      <c r="AC54931" s="65"/>
      <c r="AJ54931" s="66"/>
    </row>
    <row r="54932" spans="17:36" ht="4.5" customHeight="1" x14ac:dyDescent="0.2">
      <c r="Q54932" s="65"/>
      <c r="R54932" s="65"/>
      <c r="X54932" s="65"/>
      <c r="Y54932" s="65"/>
      <c r="Z54932" s="65"/>
      <c r="AA54932" s="65"/>
      <c r="AB54932" s="65"/>
      <c r="AC54932" s="65"/>
      <c r="AJ54932" s="66"/>
    </row>
    <row r="54933" spans="17:36" ht="4.5" customHeight="1" x14ac:dyDescent="0.2">
      <c r="Q54933" s="65"/>
      <c r="R54933" s="65"/>
      <c r="X54933" s="65"/>
      <c r="Y54933" s="65"/>
      <c r="Z54933" s="65"/>
      <c r="AA54933" s="65"/>
      <c r="AB54933" s="65"/>
      <c r="AC54933" s="65"/>
      <c r="AJ54933" s="66"/>
    </row>
    <row r="54934" spans="17:36" ht="4.5" customHeight="1" x14ac:dyDescent="0.2">
      <c r="Q54934" s="65"/>
      <c r="R54934" s="65"/>
      <c r="X54934" s="65"/>
      <c r="Y54934" s="65"/>
      <c r="Z54934" s="65"/>
      <c r="AA54934" s="65"/>
      <c r="AB54934" s="65"/>
      <c r="AC54934" s="65"/>
      <c r="AJ54934" s="66"/>
    </row>
    <row r="54935" spans="17:36" ht="4.5" customHeight="1" x14ac:dyDescent="0.2">
      <c r="Q54935" s="65"/>
      <c r="R54935" s="65"/>
      <c r="X54935" s="65"/>
      <c r="Y54935" s="65"/>
      <c r="Z54935" s="65"/>
      <c r="AA54935" s="65"/>
      <c r="AB54935" s="65"/>
      <c r="AC54935" s="65"/>
      <c r="AJ54935" s="66"/>
    </row>
    <row r="54936" spans="17:36" ht="4.5" customHeight="1" x14ac:dyDescent="0.2">
      <c r="Q54936" s="65"/>
      <c r="R54936" s="65"/>
      <c r="X54936" s="65"/>
      <c r="Y54936" s="65"/>
      <c r="Z54936" s="65"/>
      <c r="AA54936" s="65"/>
      <c r="AB54936" s="65"/>
      <c r="AC54936" s="65"/>
      <c r="AJ54936" s="66"/>
    </row>
    <row r="54937" spans="17:36" ht="4.5" customHeight="1" x14ac:dyDescent="0.2">
      <c r="Q54937" s="65"/>
      <c r="R54937" s="65"/>
      <c r="X54937" s="65"/>
      <c r="Y54937" s="65"/>
      <c r="Z54937" s="65"/>
      <c r="AA54937" s="65"/>
      <c r="AB54937" s="65"/>
      <c r="AC54937" s="65"/>
      <c r="AJ54937" s="66"/>
    </row>
    <row r="54938" spans="17:36" ht="4.5" customHeight="1" x14ac:dyDescent="0.2">
      <c r="Q54938" s="65"/>
      <c r="R54938" s="65"/>
      <c r="X54938" s="65"/>
      <c r="Y54938" s="65"/>
      <c r="Z54938" s="65"/>
      <c r="AA54938" s="65"/>
      <c r="AB54938" s="65"/>
      <c r="AC54938" s="65"/>
      <c r="AJ54938" s="66"/>
    </row>
    <row r="54939" spans="17:36" ht="4.5" customHeight="1" x14ac:dyDescent="0.2">
      <c r="Q54939" s="65"/>
      <c r="R54939" s="65"/>
      <c r="X54939" s="65"/>
      <c r="Y54939" s="65"/>
      <c r="Z54939" s="65"/>
      <c r="AA54939" s="65"/>
      <c r="AB54939" s="65"/>
      <c r="AC54939" s="65"/>
      <c r="AJ54939" s="66"/>
    </row>
    <row r="54940" spans="17:36" ht="4.5" customHeight="1" x14ac:dyDescent="0.2">
      <c r="Q54940" s="65"/>
      <c r="R54940" s="65"/>
      <c r="X54940" s="65"/>
      <c r="Y54940" s="65"/>
      <c r="Z54940" s="65"/>
      <c r="AA54940" s="65"/>
      <c r="AB54940" s="65"/>
      <c r="AC54940" s="65"/>
      <c r="AJ54940" s="66"/>
    </row>
    <row r="54941" spans="17:36" ht="4.5" customHeight="1" x14ac:dyDescent="0.2">
      <c r="Q54941" s="65"/>
      <c r="R54941" s="65"/>
      <c r="X54941" s="65"/>
      <c r="Y54941" s="65"/>
      <c r="Z54941" s="65"/>
      <c r="AA54941" s="65"/>
      <c r="AB54941" s="65"/>
      <c r="AC54941" s="65"/>
      <c r="AJ54941" s="66"/>
    </row>
    <row r="54942" spans="17:36" ht="4.5" customHeight="1" x14ac:dyDescent="0.2">
      <c r="Q54942" s="65"/>
      <c r="R54942" s="65"/>
      <c r="X54942" s="65"/>
      <c r="Y54942" s="65"/>
      <c r="Z54942" s="65"/>
      <c r="AA54942" s="65"/>
      <c r="AB54942" s="65"/>
      <c r="AC54942" s="65"/>
      <c r="AJ54942" s="66"/>
    </row>
    <row r="54943" spans="17:36" ht="4.5" customHeight="1" x14ac:dyDescent="0.2">
      <c r="Q54943" s="65"/>
      <c r="R54943" s="65"/>
      <c r="X54943" s="65"/>
      <c r="Y54943" s="65"/>
      <c r="Z54943" s="65"/>
      <c r="AA54943" s="65"/>
      <c r="AB54943" s="65"/>
      <c r="AC54943" s="65"/>
      <c r="AJ54943" s="66"/>
    </row>
    <row r="54944" spans="17:36" ht="4.5" customHeight="1" x14ac:dyDescent="0.2">
      <c r="Q54944" s="65"/>
      <c r="R54944" s="65"/>
      <c r="X54944" s="65"/>
      <c r="Y54944" s="65"/>
      <c r="Z54944" s="65"/>
      <c r="AA54944" s="65"/>
      <c r="AB54944" s="65"/>
      <c r="AC54944" s="65"/>
      <c r="AJ54944" s="66"/>
    </row>
    <row r="54945" spans="17:36" ht="4.5" customHeight="1" x14ac:dyDescent="0.2">
      <c r="Q54945" s="65"/>
      <c r="R54945" s="65"/>
      <c r="X54945" s="65"/>
      <c r="Y54945" s="65"/>
      <c r="Z54945" s="65"/>
      <c r="AA54945" s="65"/>
      <c r="AB54945" s="65"/>
      <c r="AC54945" s="65"/>
      <c r="AJ54945" s="66"/>
    </row>
    <row r="54946" spans="17:36" ht="4.5" customHeight="1" x14ac:dyDescent="0.2">
      <c r="Q54946" s="65"/>
      <c r="R54946" s="65"/>
      <c r="X54946" s="65"/>
      <c r="Y54946" s="65"/>
      <c r="Z54946" s="65"/>
      <c r="AA54946" s="65"/>
      <c r="AB54946" s="65"/>
      <c r="AC54946" s="65"/>
      <c r="AJ54946" s="66"/>
    </row>
    <row r="54947" spans="17:36" ht="4.5" customHeight="1" x14ac:dyDescent="0.2">
      <c r="Q54947" s="65"/>
      <c r="R54947" s="65"/>
      <c r="X54947" s="65"/>
      <c r="Y54947" s="65"/>
      <c r="Z54947" s="65"/>
      <c r="AA54947" s="65"/>
      <c r="AB54947" s="65"/>
      <c r="AC54947" s="65"/>
      <c r="AJ54947" s="66"/>
    </row>
    <row r="54948" spans="17:36" ht="4.5" customHeight="1" x14ac:dyDescent="0.2">
      <c r="Q54948" s="65"/>
      <c r="R54948" s="65"/>
      <c r="X54948" s="65"/>
      <c r="Y54948" s="65"/>
      <c r="Z54948" s="65"/>
      <c r="AA54948" s="65"/>
      <c r="AB54948" s="65"/>
      <c r="AC54948" s="65"/>
      <c r="AJ54948" s="66"/>
    </row>
    <row r="54949" spans="17:36" ht="4.5" customHeight="1" x14ac:dyDescent="0.2">
      <c r="Q54949" s="65"/>
      <c r="R54949" s="65"/>
      <c r="X54949" s="65"/>
      <c r="Y54949" s="65"/>
      <c r="Z54949" s="65"/>
      <c r="AA54949" s="65"/>
      <c r="AB54949" s="65"/>
      <c r="AC54949" s="65"/>
      <c r="AJ54949" s="66"/>
    </row>
    <row r="54950" spans="17:36" ht="4.5" customHeight="1" x14ac:dyDescent="0.2">
      <c r="Q54950" s="65"/>
      <c r="R54950" s="65"/>
      <c r="X54950" s="65"/>
      <c r="Y54950" s="65"/>
      <c r="Z54950" s="65"/>
      <c r="AA54950" s="65"/>
      <c r="AB54950" s="65"/>
      <c r="AC54950" s="65"/>
      <c r="AJ54950" s="66"/>
    </row>
    <row r="54951" spans="17:36" ht="4.5" customHeight="1" x14ac:dyDescent="0.2">
      <c r="Q54951" s="65"/>
      <c r="R54951" s="65"/>
      <c r="X54951" s="65"/>
      <c r="Y54951" s="65"/>
      <c r="Z54951" s="65"/>
      <c r="AA54951" s="65"/>
      <c r="AB54951" s="65"/>
      <c r="AC54951" s="65"/>
      <c r="AJ54951" s="66"/>
    </row>
    <row r="54952" spans="17:36" ht="4.5" customHeight="1" x14ac:dyDescent="0.2">
      <c r="Q54952" s="65"/>
      <c r="R54952" s="65"/>
      <c r="X54952" s="65"/>
      <c r="Y54952" s="65"/>
      <c r="Z54952" s="65"/>
      <c r="AA54952" s="65"/>
      <c r="AB54952" s="65"/>
      <c r="AC54952" s="65"/>
      <c r="AJ54952" s="66"/>
    </row>
    <row r="54953" spans="17:36" ht="4.5" customHeight="1" x14ac:dyDescent="0.2">
      <c r="Q54953" s="65"/>
      <c r="R54953" s="65"/>
      <c r="X54953" s="65"/>
      <c r="Y54953" s="65"/>
      <c r="Z54953" s="65"/>
      <c r="AA54953" s="65"/>
      <c r="AB54953" s="65"/>
      <c r="AC54953" s="65"/>
      <c r="AJ54953" s="66"/>
    </row>
    <row r="54954" spans="17:36" ht="4.5" customHeight="1" x14ac:dyDescent="0.2">
      <c r="Q54954" s="65"/>
      <c r="R54954" s="65"/>
      <c r="X54954" s="65"/>
      <c r="Y54954" s="65"/>
      <c r="Z54954" s="65"/>
      <c r="AA54954" s="65"/>
      <c r="AB54954" s="65"/>
      <c r="AC54954" s="65"/>
      <c r="AJ54954" s="66"/>
    </row>
    <row r="54955" spans="17:36" ht="4.5" customHeight="1" x14ac:dyDescent="0.2">
      <c r="Q54955" s="65"/>
      <c r="R54955" s="65"/>
      <c r="X54955" s="65"/>
      <c r="Y54955" s="65"/>
      <c r="Z54955" s="65"/>
      <c r="AA54955" s="65"/>
      <c r="AB54955" s="65"/>
      <c r="AC54955" s="65"/>
      <c r="AJ54955" s="66"/>
    </row>
    <row r="54956" spans="17:36" ht="4.5" customHeight="1" x14ac:dyDescent="0.2">
      <c r="Q54956" s="65"/>
      <c r="R54956" s="65"/>
      <c r="X54956" s="65"/>
      <c r="Y54956" s="65"/>
      <c r="Z54956" s="65"/>
      <c r="AA54956" s="65"/>
      <c r="AB54956" s="65"/>
      <c r="AC54956" s="65"/>
      <c r="AJ54956" s="66"/>
    </row>
    <row r="54957" spans="17:36" ht="4.5" customHeight="1" x14ac:dyDescent="0.2">
      <c r="Q54957" s="65"/>
      <c r="R54957" s="65"/>
      <c r="X54957" s="65"/>
      <c r="Y54957" s="65"/>
      <c r="Z54957" s="65"/>
      <c r="AA54957" s="65"/>
      <c r="AB54957" s="65"/>
      <c r="AC54957" s="65"/>
      <c r="AJ54957" s="66"/>
    </row>
    <row r="54958" spans="17:36" ht="4.5" customHeight="1" x14ac:dyDescent="0.2">
      <c r="Q54958" s="65"/>
      <c r="R54958" s="65"/>
      <c r="X54958" s="65"/>
      <c r="Y54958" s="65"/>
      <c r="Z54958" s="65"/>
      <c r="AA54958" s="65"/>
      <c r="AB54958" s="65"/>
      <c r="AC54958" s="65"/>
      <c r="AJ54958" s="66"/>
    </row>
    <row r="54959" spans="17:36" ht="4.5" customHeight="1" x14ac:dyDescent="0.2">
      <c r="Q54959" s="65"/>
      <c r="R54959" s="65"/>
      <c r="X54959" s="65"/>
      <c r="Y54959" s="65"/>
      <c r="Z54959" s="65"/>
      <c r="AA54959" s="65"/>
      <c r="AB54959" s="65"/>
      <c r="AC54959" s="65"/>
      <c r="AJ54959" s="66"/>
    </row>
    <row r="54960" spans="17:36" ht="4.5" customHeight="1" x14ac:dyDescent="0.2">
      <c r="Q54960" s="65"/>
      <c r="R54960" s="65"/>
      <c r="X54960" s="65"/>
      <c r="Y54960" s="65"/>
      <c r="Z54960" s="65"/>
      <c r="AA54960" s="65"/>
      <c r="AB54960" s="65"/>
      <c r="AC54960" s="65"/>
      <c r="AJ54960" s="66"/>
    </row>
    <row r="54961" spans="17:36" ht="4.5" customHeight="1" x14ac:dyDescent="0.2">
      <c r="Q54961" s="65"/>
      <c r="R54961" s="65"/>
      <c r="X54961" s="65"/>
      <c r="Y54961" s="65"/>
      <c r="Z54961" s="65"/>
      <c r="AA54961" s="65"/>
      <c r="AB54961" s="65"/>
      <c r="AC54961" s="65"/>
      <c r="AJ54961" s="66"/>
    </row>
    <row r="54962" spans="17:36" ht="4.5" customHeight="1" x14ac:dyDescent="0.2">
      <c r="Q54962" s="65"/>
      <c r="R54962" s="65"/>
      <c r="X54962" s="65"/>
      <c r="Y54962" s="65"/>
      <c r="Z54962" s="65"/>
      <c r="AA54962" s="65"/>
      <c r="AB54962" s="65"/>
      <c r="AC54962" s="65"/>
      <c r="AJ54962" s="66"/>
    </row>
    <row r="54963" spans="17:36" ht="4.5" customHeight="1" x14ac:dyDescent="0.2">
      <c r="Q54963" s="65"/>
      <c r="R54963" s="65"/>
      <c r="X54963" s="65"/>
      <c r="Y54963" s="65"/>
      <c r="Z54963" s="65"/>
      <c r="AA54963" s="65"/>
      <c r="AB54963" s="65"/>
      <c r="AC54963" s="65"/>
      <c r="AJ54963" s="66"/>
    </row>
    <row r="54964" spans="17:36" ht="4.5" customHeight="1" x14ac:dyDescent="0.2">
      <c r="Q54964" s="65"/>
      <c r="R54964" s="65"/>
      <c r="X54964" s="65"/>
      <c r="Y54964" s="65"/>
      <c r="Z54964" s="65"/>
      <c r="AA54964" s="65"/>
      <c r="AB54964" s="65"/>
      <c r="AC54964" s="65"/>
      <c r="AJ54964" s="66"/>
    </row>
    <row r="54965" spans="17:36" ht="4.5" customHeight="1" x14ac:dyDescent="0.2">
      <c r="Q54965" s="65"/>
      <c r="R54965" s="65"/>
      <c r="X54965" s="65"/>
      <c r="Y54965" s="65"/>
      <c r="Z54965" s="65"/>
      <c r="AA54965" s="65"/>
      <c r="AB54965" s="65"/>
      <c r="AC54965" s="65"/>
      <c r="AJ54965" s="66"/>
    </row>
    <row r="54966" spans="17:36" ht="4.5" customHeight="1" x14ac:dyDescent="0.2">
      <c r="Q54966" s="65"/>
      <c r="R54966" s="65"/>
      <c r="X54966" s="65"/>
      <c r="Y54966" s="65"/>
      <c r="Z54966" s="65"/>
      <c r="AA54966" s="65"/>
      <c r="AB54966" s="65"/>
      <c r="AC54966" s="65"/>
      <c r="AJ54966" s="66"/>
    </row>
    <row r="54967" spans="17:36" ht="4.5" customHeight="1" x14ac:dyDescent="0.2">
      <c r="Q54967" s="65"/>
      <c r="R54967" s="65"/>
      <c r="X54967" s="65"/>
      <c r="Y54967" s="65"/>
      <c r="Z54967" s="65"/>
      <c r="AA54967" s="65"/>
      <c r="AB54967" s="65"/>
      <c r="AC54967" s="65"/>
      <c r="AJ54967" s="66"/>
    </row>
    <row r="54968" spans="17:36" ht="4.5" customHeight="1" x14ac:dyDescent="0.2">
      <c r="Q54968" s="65"/>
      <c r="R54968" s="65"/>
      <c r="X54968" s="65"/>
      <c r="Y54968" s="65"/>
      <c r="Z54968" s="65"/>
      <c r="AA54968" s="65"/>
      <c r="AB54968" s="65"/>
      <c r="AC54968" s="65"/>
      <c r="AJ54968" s="66"/>
    </row>
    <row r="54969" spans="17:36" ht="4.5" customHeight="1" x14ac:dyDescent="0.2">
      <c r="Q54969" s="65"/>
      <c r="R54969" s="65"/>
      <c r="X54969" s="65"/>
      <c r="Y54969" s="65"/>
      <c r="Z54969" s="65"/>
      <c r="AA54969" s="65"/>
      <c r="AB54969" s="65"/>
      <c r="AC54969" s="65"/>
      <c r="AJ54969" s="66"/>
    </row>
    <row r="54970" spans="17:36" ht="4.5" customHeight="1" x14ac:dyDescent="0.2">
      <c r="Q54970" s="65"/>
      <c r="R54970" s="65"/>
      <c r="X54970" s="65"/>
      <c r="Y54970" s="65"/>
      <c r="Z54970" s="65"/>
      <c r="AA54970" s="65"/>
      <c r="AB54970" s="65"/>
      <c r="AC54970" s="65"/>
      <c r="AJ54970" s="66"/>
    </row>
    <row r="54971" spans="17:36" ht="4.5" customHeight="1" x14ac:dyDescent="0.2">
      <c r="Q54971" s="65"/>
      <c r="R54971" s="65"/>
      <c r="X54971" s="65"/>
      <c r="Y54971" s="65"/>
      <c r="Z54971" s="65"/>
      <c r="AA54971" s="65"/>
      <c r="AB54971" s="65"/>
      <c r="AC54971" s="65"/>
      <c r="AJ54971" s="66"/>
    </row>
    <row r="54972" spans="17:36" ht="4.5" customHeight="1" x14ac:dyDescent="0.2">
      <c r="Q54972" s="65"/>
      <c r="R54972" s="65"/>
      <c r="X54972" s="65"/>
      <c r="Y54972" s="65"/>
      <c r="Z54972" s="65"/>
      <c r="AA54972" s="65"/>
      <c r="AB54972" s="65"/>
      <c r="AC54972" s="65"/>
      <c r="AJ54972" s="66"/>
    </row>
    <row r="54973" spans="17:36" ht="4.5" customHeight="1" x14ac:dyDescent="0.2">
      <c r="Q54973" s="65"/>
      <c r="R54973" s="65"/>
      <c r="X54973" s="65"/>
      <c r="Y54973" s="65"/>
      <c r="Z54973" s="65"/>
      <c r="AA54973" s="65"/>
      <c r="AB54973" s="65"/>
      <c r="AC54973" s="65"/>
      <c r="AJ54973" s="66"/>
    </row>
    <row r="54974" spans="17:36" ht="4.5" customHeight="1" x14ac:dyDescent="0.2">
      <c r="Q54974" s="65"/>
      <c r="R54974" s="65"/>
      <c r="X54974" s="65"/>
      <c r="Y54974" s="65"/>
      <c r="Z54974" s="65"/>
      <c r="AA54974" s="65"/>
      <c r="AB54974" s="65"/>
      <c r="AC54974" s="65"/>
      <c r="AJ54974" s="66"/>
    </row>
    <row r="54975" spans="17:36" ht="4.5" customHeight="1" x14ac:dyDescent="0.2">
      <c r="Q54975" s="65"/>
      <c r="R54975" s="65"/>
      <c r="X54975" s="65"/>
      <c r="Y54975" s="65"/>
      <c r="Z54975" s="65"/>
      <c r="AA54975" s="65"/>
      <c r="AB54975" s="65"/>
      <c r="AC54975" s="65"/>
      <c r="AJ54975" s="66"/>
    </row>
    <row r="54976" spans="17:36" ht="4.5" customHeight="1" x14ac:dyDescent="0.2">
      <c r="Q54976" s="65"/>
      <c r="R54976" s="65"/>
      <c r="X54976" s="65"/>
      <c r="Y54976" s="65"/>
      <c r="Z54976" s="65"/>
      <c r="AA54976" s="65"/>
      <c r="AB54976" s="65"/>
      <c r="AC54976" s="65"/>
      <c r="AJ54976" s="66"/>
    </row>
    <row r="54977" spans="17:36" ht="4.5" customHeight="1" x14ac:dyDescent="0.2">
      <c r="Q54977" s="65"/>
      <c r="R54977" s="65"/>
      <c r="X54977" s="65"/>
      <c r="Y54977" s="65"/>
      <c r="Z54977" s="65"/>
      <c r="AA54977" s="65"/>
      <c r="AB54977" s="65"/>
      <c r="AC54977" s="65"/>
      <c r="AJ54977" s="66"/>
    </row>
    <row r="54978" spans="17:36" ht="4.5" customHeight="1" x14ac:dyDescent="0.2">
      <c r="Q54978" s="65"/>
      <c r="R54978" s="65"/>
      <c r="X54978" s="65"/>
      <c r="Y54978" s="65"/>
      <c r="Z54978" s="65"/>
      <c r="AA54978" s="65"/>
      <c r="AB54978" s="65"/>
      <c r="AC54978" s="65"/>
      <c r="AJ54978" s="66"/>
    </row>
    <row r="54979" spans="17:36" ht="4.5" customHeight="1" x14ac:dyDescent="0.2">
      <c r="Q54979" s="65"/>
      <c r="R54979" s="65"/>
      <c r="X54979" s="65"/>
      <c r="Y54979" s="65"/>
      <c r="Z54979" s="65"/>
      <c r="AA54979" s="65"/>
      <c r="AB54979" s="65"/>
      <c r="AC54979" s="65"/>
      <c r="AJ54979" s="66"/>
    </row>
    <row r="54980" spans="17:36" ht="4.5" customHeight="1" x14ac:dyDescent="0.2">
      <c r="Q54980" s="65"/>
      <c r="R54980" s="65"/>
      <c r="X54980" s="65"/>
      <c r="Y54980" s="65"/>
      <c r="Z54980" s="65"/>
      <c r="AA54980" s="65"/>
      <c r="AB54980" s="65"/>
      <c r="AC54980" s="65"/>
      <c r="AJ54980" s="66"/>
    </row>
    <row r="54981" spans="17:36" ht="4.5" customHeight="1" x14ac:dyDescent="0.2">
      <c r="Q54981" s="65"/>
      <c r="R54981" s="65"/>
      <c r="X54981" s="65"/>
      <c r="Y54981" s="65"/>
      <c r="Z54981" s="65"/>
      <c r="AA54981" s="65"/>
      <c r="AB54981" s="65"/>
      <c r="AC54981" s="65"/>
      <c r="AJ54981" s="66"/>
    </row>
    <row r="54982" spans="17:36" ht="4.5" customHeight="1" x14ac:dyDescent="0.2">
      <c r="Q54982" s="65"/>
      <c r="R54982" s="65"/>
      <c r="X54982" s="65"/>
      <c r="Y54982" s="65"/>
      <c r="Z54982" s="65"/>
      <c r="AA54982" s="65"/>
      <c r="AB54982" s="65"/>
      <c r="AC54982" s="65"/>
      <c r="AJ54982" s="66"/>
    </row>
    <row r="54983" spans="17:36" ht="4.5" customHeight="1" x14ac:dyDescent="0.2">
      <c r="Q54983" s="65"/>
      <c r="R54983" s="65"/>
      <c r="X54983" s="65"/>
      <c r="Y54983" s="65"/>
      <c r="Z54983" s="65"/>
      <c r="AA54983" s="65"/>
      <c r="AB54983" s="65"/>
      <c r="AC54983" s="65"/>
      <c r="AJ54983" s="66"/>
    </row>
    <row r="54984" spans="17:36" ht="4.5" customHeight="1" x14ac:dyDescent="0.2">
      <c r="Q54984" s="65"/>
      <c r="R54984" s="65"/>
      <c r="X54984" s="65"/>
      <c r="Y54984" s="65"/>
      <c r="Z54984" s="65"/>
      <c r="AA54984" s="65"/>
      <c r="AB54984" s="65"/>
      <c r="AC54984" s="65"/>
      <c r="AJ54984" s="66"/>
    </row>
    <row r="54985" spans="17:36" ht="4.5" customHeight="1" x14ac:dyDescent="0.2">
      <c r="Q54985" s="65"/>
      <c r="R54985" s="65"/>
      <c r="X54985" s="65"/>
      <c r="Y54985" s="65"/>
      <c r="Z54985" s="65"/>
      <c r="AA54985" s="65"/>
      <c r="AB54985" s="65"/>
      <c r="AC54985" s="65"/>
      <c r="AJ54985" s="66"/>
    </row>
    <row r="54986" spans="17:36" ht="4.5" customHeight="1" x14ac:dyDescent="0.2">
      <c r="Q54986" s="65"/>
      <c r="R54986" s="65"/>
      <c r="X54986" s="65"/>
      <c r="Y54986" s="65"/>
      <c r="Z54986" s="65"/>
      <c r="AA54986" s="65"/>
      <c r="AB54986" s="65"/>
      <c r="AC54986" s="65"/>
      <c r="AJ54986" s="66"/>
    </row>
    <row r="54987" spans="17:36" ht="4.5" customHeight="1" x14ac:dyDescent="0.2">
      <c r="Q54987" s="65"/>
      <c r="R54987" s="65"/>
      <c r="X54987" s="65"/>
      <c r="Y54987" s="65"/>
      <c r="Z54987" s="65"/>
      <c r="AA54987" s="65"/>
      <c r="AB54987" s="65"/>
      <c r="AC54987" s="65"/>
      <c r="AJ54987" s="66"/>
    </row>
    <row r="54988" spans="17:36" ht="4.5" customHeight="1" x14ac:dyDescent="0.2">
      <c r="Q54988" s="65"/>
      <c r="R54988" s="65"/>
      <c r="X54988" s="65"/>
      <c r="Y54988" s="65"/>
      <c r="Z54988" s="65"/>
      <c r="AA54988" s="65"/>
      <c r="AB54988" s="65"/>
      <c r="AC54988" s="65"/>
      <c r="AJ54988" s="66"/>
    </row>
    <row r="54989" spans="17:36" ht="4.5" customHeight="1" x14ac:dyDescent="0.2">
      <c r="Q54989" s="65"/>
      <c r="R54989" s="65"/>
      <c r="X54989" s="65"/>
      <c r="Y54989" s="65"/>
      <c r="Z54989" s="65"/>
      <c r="AA54989" s="65"/>
      <c r="AB54989" s="65"/>
      <c r="AC54989" s="65"/>
      <c r="AJ54989" s="66"/>
    </row>
    <row r="54990" spans="17:36" ht="4.5" customHeight="1" x14ac:dyDescent="0.2">
      <c r="Q54990" s="65"/>
      <c r="R54990" s="65"/>
      <c r="X54990" s="65"/>
      <c r="Y54990" s="65"/>
      <c r="Z54990" s="65"/>
      <c r="AA54990" s="65"/>
      <c r="AB54990" s="65"/>
      <c r="AC54990" s="65"/>
      <c r="AJ54990" s="66"/>
    </row>
    <row r="54991" spans="17:36" ht="4.5" customHeight="1" x14ac:dyDescent="0.2">
      <c r="Q54991" s="65"/>
      <c r="R54991" s="65"/>
      <c r="X54991" s="65"/>
      <c r="Y54991" s="65"/>
      <c r="Z54991" s="65"/>
      <c r="AA54991" s="65"/>
      <c r="AB54991" s="65"/>
      <c r="AC54991" s="65"/>
      <c r="AJ54991" s="66"/>
    </row>
    <row r="54992" spans="17:36" ht="4.5" customHeight="1" x14ac:dyDescent="0.2">
      <c r="Q54992" s="65"/>
      <c r="R54992" s="65"/>
      <c r="X54992" s="65"/>
      <c r="Y54992" s="65"/>
      <c r="Z54992" s="65"/>
      <c r="AA54992" s="65"/>
      <c r="AB54992" s="65"/>
      <c r="AC54992" s="65"/>
      <c r="AJ54992" s="66"/>
    </row>
    <row r="54993" spans="17:36" ht="4.5" customHeight="1" x14ac:dyDescent="0.2">
      <c r="Q54993" s="65"/>
      <c r="R54993" s="65"/>
      <c r="X54993" s="65"/>
      <c r="Y54993" s="65"/>
      <c r="Z54993" s="65"/>
      <c r="AA54993" s="65"/>
      <c r="AB54993" s="65"/>
      <c r="AC54993" s="65"/>
      <c r="AJ54993" s="66"/>
    </row>
    <row r="54994" spans="17:36" ht="4.5" customHeight="1" x14ac:dyDescent="0.2">
      <c r="Q54994" s="65"/>
      <c r="R54994" s="65"/>
      <c r="X54994" s="65"/>
      <c r="Y54994" s="65"/>
      <c r="Z54994" s="65"/>
      <c r="AA54994" s="65"/>
      <c r="AB54994" s="65"/>
      <c r="AC54994" s="65"/>
      <c r="AJ54994" s="66"/>
    </row>
    <row r="54995" spans="17:36" ht="4.5" customHeight="1" x14ac:dyDescent="0.2">
      <c r="Q54995" s="65"/>
      <c r="R54995" s="65"/>
      <c r="X54995" s="65"/>
      <c r="Y54995" s="65"/>
      <c r="Z54995" s="65"/>
      <c r="AA54995" s="65"/>
      <c r="AB54995" s="65"/>
      <c r="AC54995" s="65"/>
      <c r="AJ54995" s="66"/>
    </row>
    <row r="54996" spans="17:36" ht="4.5" customHeight="1" x14ac:dyDescent="0.2">
      <c r="Q54996" s="65"/>
      <c r="R54996" s="65"/>
      <c r="X54996" s="65"/>
      <c r="Y54996" s="65"/>
      <c r="Z54996" s="65"/>
      <c r="AA54996" s="65"/>
      <c r="AB54996" s="65"/>
      <c r="AC54996" s="65"/>
      <c r="AJ54996" s="66"/>
    </row>
    <row r="54997" spans="17:36" ht="4.5" customHeight="1" x14ac:dyDescent="0.2">
      <c r="Q54997" s="65"/>
      <c r="R54997" s="65"/>
      <c r="X54997" s="65"/>
      <c r="Y54997" s="65"/>
      <c r="Z54997" s="65"/>
      <c r="AA54997" s="65"/>
      <c r="AB54997" s="65"/>
      <c r="AC54997" s="65"/>
      <c r="AJ54997" s="66"/>
    </row>
    <row r="54998" spans="17:36" ht="4.5" customHeight="1" x14ac:dyDescent="0.2">
      <c r="Q54998" s="65"/>
      <c r="R54998" s="65"/>
      <c r="X54998" s="65"/>
      <c r="Y54998" s="65"/>
      <c r="Z54998" s="65"/>
      <c r="AA54998" s="65"/>
      <c r="AB54998" s="65"/>
      <c r="AC54998" s="65"/>
      <c r="AJ54998" s="66"/>
    </row>
    <row r="54999" spans="17:36" ht="4.5" customHeight="1" x14ac:dyDescent="0.2">
      <c r="Q54999" s="65"/>
      <c r="R54999" s="65"/>
      <c r="X54999" s="65"/>
      <c r="Y54999" s="65"/>
      <c r="Z54999" s="65"/>
      <c r="AA54999" s="65"/>
      <c r="AB54999" s="65"/>
      <c r="AC54999" s="65"/>
      <c r="AJ54999" s="66"/>
    </row>
    <row r="55000" spans="17:36" ht="4.5" customHeight="1" x14ac:dyDescent="0.2">
      <c r="Q55000" s="65"/>
      <c r="R55000" s="65"/>
      <c r="X55000" s="65"/>
      <c r="Y55000" s="65"/>
      <c r="Z55000" s="65"/>
      <c r="AA55000" s="65"/>
      <c r="AB55000" s="65"/>
      <c r="AC55000" s="65"/>
      <c r="AJ55000" s="66"/>
    </row>
    <row r="55001" spans="17:36" ht="4.5" customHeight="1" x14ac:dyDescent="0.2">
      <c r="Q55001" s="65"/>
      <c r="R55001" s="65"/>
      <c r="X55001" s="65"/>
      <c r="Y55001" s="65"/>
      <c r="Z55001" s="65"/>
      <c r="AA55001" s="65"/>
      <c r="AB55001" s="65"/>
      <c r="AC55001" s="65"/>
      <c r="AJ55001" s="66"/>
    </row>
    <row r="55002" spans="17:36" ht="4.5" customHeight="1" x14ac:dyDescent="0.2">
      <c r="Q55002" s="65"/>
      <c r="R55002" s="65"/>
      <c r="X55002" s="65"/>
      <c r="Y55002" s="65"/>
      <c r="Z55002" s="65"/>
      <c r="AA55002" s="65"/>
      <c r="AB55002" s="65"/>
      <c r="AC55002" s="65"/>
      <c r="AJ55002" s="66"/>
    </row>
    <row r="55003" spans="17:36" ht="4.5" customHeight="1" x14ac:dyDescent="0.2">
      <c r="Q55003" s="65"/>
      <c r="R55003" s="65"/>
      <c r="X55003" s="65"/>
      <c r="Y55003" s="65"/>
      <c r="Z55003" s="65"/>
      <c r="AA55003" s="65"/>
      <c r="AB55003" s="65"/>
      <c r="AC55003" s="65"/>
      <c r="AJ55003" s="66"/>
    </row>
    <row r="55004" spans="17:36" ht="4.5" customHeight="1" x14ac:dyDescent="0.2">
      <c r="Q55004" s="65"/>
      <c r="R55004" s="65"/>
      <c r="X55004" s="65"/>
      <c r="Y55004" s="65"/>
      <c r="Z55004" s="65"/>
      <c r="AA55004" s="65"/>
      <c r="AB55004" s="65"/>
      <c r="AC55004" s="65"/>
      <c r="AJ55004" s="66"/>
    </row>
    <row r="55005" spans="17:36" ht="4.5" customHeight="1" x14ac:dyDescent="0.2">
      <c r="Q55005" s="65"/>
      <c r="R55005" s="65"/>
      <c r="X55005" s="65"/>
      <c r="Y55005" s="65"/>
      <c r="Z55005" s="65"/>
      <c r="AA55005" s="65"/>
      <c r="AB55005" s="65"/>
      <c r="AC55005" s="65"/>
      <c r="AJ55005" s="66"/>
    </row>
    <row r="55006" spans="17:36" ht="4.5" customHeight="1" x14ac:dyDescent="0.2">
      <c r="Q55006" s="65"/>
      <c r="R55006" s="65"/>
      <c r="X55006" s="65"/>
      <c r="Y55006" s="65"/>
      <c r="Z55006" s="65"/>
      <c r="AA55006" s="65"/>
      <c r="AB55006" s="65"/>
      <c r="AC55006" s="65"/>
      <c r="AJ55006" s="66"/>
    </row>
    <row r="55007" spans="17:36" ht="4.5" customHeight="1" x14ac:dyDescent="0.2">
      <c r="Q55007" s="65"/>
      <c r="R55007" s="65"/>
      <c r="X55007" s="65"/>
      <c r="Y55007" s="65"/>
      <c r="Z55007" s="65"/>
      <c r="AA55007" s="65"/>
      <c r="AB55007" s="65"/>
      <c r="AC55007" s="65"/>
      <c r="AJ55007" s="66"/>
    </row>
    <row r="55008" spans="17:36" ht="4.5" customHeight="1" x14ac:dyDescent="0.2">
      <c r="Q55008" s="65"/>
      <c r="R55008" s="65"/>
      <c r="X55008" s="65"/>
      <c r="Y55008" s="65"/>
      <c r="Z55008" s="65"/>
      <c r="AA55008" s="65"/>
      <c r="AB55008" s="65"/>
      <c r="AC55008" s="65"/>
      <c r="AJ55008" s="66"/>
    </row>
    <row r="55009" spans="17:36" ht="4.5" customHeight="1" x14ac:dyDescent="0.2">
      <c r="Q55009" s="65"/>
      <c r="R55009" s="65"/>
      <c r="X55009" s="65"/>
      <c r="Y55009" s="65"/>
      <c r="Z55009" s="65"/>
      <c r="AA55009" s="65"/>
      <c r="AB55009" s="65"/>
      <c r="AC55009" s="65"/>
      <c r="AJ55009" s="66"/>
    </row>
    <row r="55010" spans="17:36" ht="4.5" customHeight="1" x14ac:dyDescent="0.2">
      <c r="Q55010" s="65"/>
      <c r="R55010" s="65"/>
      <c r="X55010" s="65"/>
      <c r="Y55010" s="65"/>
      <c r="Z55010" s="65"/>
      <c r="AA55010" s="65"/>
      <c r="AB55010" s="65"/>
      <c r="AC55010" s="65"/>
      <c r="AJ55010" s="66"/>
    </row>
    <row r="55011" spans="17:36" ht="4.5" customHeight="1" x14ac:dyDescent="0.2">
      <c r="Q55011" s="65"/>
      <c r="R55011" s="65"/>
      <c r="X55011" s="65"/>
      <c r="Y55011" s="65"/>
      <c r="Z55011" s="65"/>
      <c r="AA55011" s="65"/>
      <c r="AB55011" s="65"/>
      <c r="AC55011" s="65"/>
      <c r="AJ55011" s="66"/>
    </row>
    <row r="55012" spans="17:36" ht="4.5" customHeight="1" x14ac:dyDescent="0.2">
      <c r="Q55012" s="65"/>
      <c r="R55012" s="65"/>
      <c r="X55012" s="65"/>
      <c r="Y55012" s="65"/>
      <c r="Z55012" s="65"/>
      <c r="AA55012" s="65"/>
      <c r="AB55012" s="65"/>
      <c r="AC55012" s="65"/>
      <c r="AJ55012" s="66"/>
    </row>
    <row r="55013" spans="17:36" ht="4.5" customHeight="1" x14ac:dyDescent="0.2">
      <c r="Q55013" s="65"/>
      <c r="R55013" s="65"/>
      <c r="X55013" s="65"/>
      <c r="Y55013" s="65"/>
      <c r="Z55013" s="65"/>
      <c r="AA55013" s="65"/>
      <c r="AB55013" s="65"/>
      <c r="AC55013" s="65"/>
      <c r="AJ55013" s="66"/>
    </row>
    <row r="55014" spans="17:36" ht="4.5" customHeight="1" x14ac:dyDescent="0.2">
      <c r="Q55014" s="65"/>
      <c r="R55014" s="65"/>
      <c r="X55014" s="65"/>
      <c r="Y55014" s="65"/>
      <c r="Z55014" s="65"/>
      <c r="AA55014" s="65"/>
      <c r="AB55014" s="65"/>
      <c r="AC55014" s="65"/>
      <c r="AJ55014" s="66"/>
    </row>
    <row r="55015" spans="17:36" ht="4.5" customHeight="1" x14ac:dyDescent="0.2">
      <c r="Q55015" s="65"/>
      <c r="R55015" s="65"/>
      <c r="X55015" s="65"/>
      <c r="Y55015" s="65"/>
      <c r="Z55015" s="65"/>
      <c r="AA55015" s="65"/>
      <c r="AB55015" s="65"/>
      <c r="AC55015" s="65"/>
      <c r="AJ55015" s="66"/>
    </row>
    <row r="55016" spans="17:36" ht="4.5" customHeight="1" x14ac:dyDescent="0.2">
      <c r="Q55016" s="65"/>
      <c r="R55016" s="65"/>
      <c r="X55016" s="65"/>
      <c r="Y55016" s="65"/>
      <c r="Z55016" s="65"/>
      <c r="AA55016" s="65"/>
      <c r="AB55016" s="65"/>
      <c r="AC55016" s="65"/>
      <c r="AJ55016" s="66"/>
    </row>
    <row r="55017" spans="17:36" ht="4.5" customHeight="1" x14ac:dyDescent="0.2">
      <c r="Q55017" s="65"/>
      <c r="R55017" s="65"/>
      <c r="X55017" s="65"/>
      <c r="Y55017" s="65"/>
      <c r="Z55017" s="65"/>
      <c r="AA55017" s="65"/>
      <c r="AB55017" s="65"/>
      <c r="AC55017" s="65"/>
      <c r="AJ55017" s="66"/>
    </row>
    <row r="55018" spans="17:36" ht="4.5" customHeight="1" x14ac:dyDescent="0.2">
      <c r="Q55018" s="65"/>
      <c r="R55018" s="65"/>
      <c r="X55018" s="65"/>
      <c r="Y55018" s="65"/>
      <c r="Z55018" s="65"/>
      <c r="AA55018" s="65"/>
      <c r="AB55018" s="65"/>
      <c r="AC55018" s="65"/>
      <c r="AJ55018" s="66"/>
    </row>
    <row r="55019" spans="17:36" ht="4.5" customHeight="1" x14ac:dyDescent="0.2">
      <c r="Q55019" s="65"/>
      <c r="R55019" s="65"/>
      <c r="X55019" s="65"/>
      <c r="Y55019" s="65"/>
      <c r="Z55019" s="65"/>
      <c r="AA55019" s="65"/>
      <c r="AB55019" s="65"/>
      <c r="AC55019" s="65"/>
      <c r="AJ55019" s="66"/>
    </row>
    <row r="55020" spans="17:36" ht="4.5" customHeight="1" x14ac:dyDescent="0.2">
      <c r="Q55020" s="65"/>
      <c r="R55020" s="65"/>
      <c r="X55020" s="65"/>
      <c r="Y55020" s="65"/>
      <c r="Z55020" s="65"/>
      <c r="AA55020" s="65"/>
      <c r="AB55020" s="65"/>
      <c r="AC55020" s="65"/>
      <c r="AJ55020" s="66"/>
    </row>
    <row r="55021" spans="17:36" ht="4.5" customHeight="1" x14ac:dyDescent="0.2">
      <c r="Q55021" s="65"/>
      <c r="R55021" s="65"/>
      <c r="X55021" s="65"/>
      <c r="Y55021" s="65"/>
      <c r="Z55021" s="65"/>
      <c r="AA55021" s="65"/>
      <c r="AB55021" s="65"/>
      <c r="AC55021" s="65"/>
      <c r="AJ55021" s="66"/>
    </row>
    <row r="55022" spans="17:36" ht="4.5" customHeight="1" x14ac:dyDescent="0.2">
      <c r="Q55022" s="65"/>
      <c r="R55022" s="65"/>
      <c r="X55022" s="65"/>
      <c r="Y55022" s="65"/>
      <c r="Z55022" s="65"/>
      <c r="AA55022" s="65"/>
      <c r="AB55022" s="65"/>
      <c r="AC55022" s="65"/>
      <c r="AJ55022" s="66"/>
    </row>
    <row r="55023" spans="17:36" ht="4.5" customHeight="1" x14ac:dyDescent="0.2">
      <c r="Q55023" s="65"/>
      <c r="R55023" s="65"/>
      <c r="X55023" s="65"/>
      <c r="Y55023" s="65"/>
      <c r="Z55023" s="65"/>
      <c r="AA55023" s="65"/>
      <c r="AB55023" s="65"/>
      <c r="AC55023" s="65"/>
      <c r="AJ55023" s="66"/>
    </row>
    <row r="55024" spans="17:36" ht="4.5" customHeight="1" x14ac:dyDescent="0.2">
      <c r="Q55024" s="65"/>
      <c r="R55024" s="65"/>
      <c r="X55024" s="65"/>
      <c r="Y55024" s="65"/>
      <c r="Z55024" s="65"/>
      <c r="AA55024" s="65"/>
      <c r="AB55024" s="65"/>
      <c r="AC55024" s="65"/>
      <c r="AJ55024" s="66"/>
    </row>
    <row r="55025" spans="17:36" ht="4.5" customHeight="1" x14ac:dyDescent="0.2">
      <c r="Q55025" s="65"/>
      <c r="R55025" s="65"/>
      <c r="X55025" s="65"/>
      <c r="Y55025" s="65"/>
      <c r="Z55025" s="65"/>
      <c r="AA55025" s="65"/>
      <c r="AB55025" s="65"/>
      <c r="AC55025" s="65"/>
      <c r="AJ55025" s="66"/>
    </row>
    <row r="55026" spans="17:36" ht="4.5" customHeight="1" x14ac:dyDescent="0.2">
      <c r="Q55026" s="65"/>
      <c r="R55026" s="65"/>
      <c r="X55026" s="65"/>
      <c r="Y55026" s="65"/>
      <c r="Z55026" s="65"/>
      <c r="AA55026" s="65"/>
      <c r="AB55026" s="65"/>
      <c r="AC55026" s="65"/>
      <c r="AJ55026" s="66"/>
    </row>
    <row r="55027" spans="17:36" ht="4.5" customHeight="1" x14ac:dyDescent="0.2">
      <c r="Q55027" s="65"/>
      <c r="R55027" s="65"/>
      <c r="X55027" s="65"/>
      <c r="Y55027" s="65"/>
      <c r="Z55027" s="65"/>
      <c r="AA55027" s="65"/>
      <c r="AB55027" s="65"/>
      <c r="AC55027" s="65"/>
      <c r="AJ55027" s="66"/>
    </row>
    <row r="55028" spans="17:36" ht="4.5" customHeight="1" x14ac:dyDescent="0.2">
      <c r="Q55028" s="65"/>
      <c r="R55028" s="65"/>
      <c r="X55028" s="65"/>
      <c r="Y55028" s="65"/>
      <c r="Z55028" s="65"/>
      <c r="AA55028" s="65"/>
      <c r="AB55028" s="65"/>
      <c r="AC55028" s="65"/>
      <c r="AJ55028" s="66"/>
    </row>
    <row r="55029" spans="17:36" ht="4.5" customHeight="1" x14ac:dyDescent="0.2">
      <c r="Q55029" s="65"/>
      <c r="R55029" s="65"/>
      <c r="X55029" s="65"/>
      <c r="Y55029" s="65"/>
      <c r="Z55029" s="65"/>
      <c r="AA55029" s="65"/>
      <c r="AB55029" s="65"/>
      <c r="AC55029" s="65"/>
      <c r="AJ55029" s="66"/>
    </row>
    <row r="55030" spans="17:36" ht="4.5" customHeight="1" x14ac:dyDescent="0.2">
      <c r="Q55030" s="65"/>
      <c r="R55030" s="65"/>
      <c r="X55030" s="65"/>
      <c r="Y55030" s="65"/>
      <c r="Z55030" s="65"/>
      <c r="AA55030" s="65"/>
      <c r="AB55030" s="65"/>
      <c r="AC55030" s="65"/>
      <c r="AJ55030" s="66"/>
    </row>
    <row r="55031" spans="17:36" ht="4.5" customHeight="1" x14ac:dyDescent="0.2">
      <c r="Q55031" s="65"/>
      <c r="R55031" s="65"/>
      <c r="X55031" s="65"/>
      <c r="Y55031" s="65"/>
      <c r="Z55031" s="65"/>
      <c r="AA55031" s="65"/>
      <c r="AB55031" s="65"/>
      <c r="AC55031" s="65"/>
      <c r="AJ55031" s="66"/>
    </row>
    <row r="55032" spans="17:36" ht="4.5" customHeight="1" x14ac:dyDescent="0.2">
      <c r="Q55032" s="65"/>
      <c r="R55032" s="65"/>
      <c r="X55032" s="65"/>
      <c r="Y55032" s="65"/>
      <c r="Z55032" s="65"/>
      <c r="AA55032" s="65"/>
      <c r="AB55032" s="65"/>
      <c r="AC55032" s="65"/>
      <c r="AJ55032" s="66"/>
    </row>
    <row r="55033" spans="17:36" ht="4.5" customHeight="1" x14ac:dyDescent="0.2">
      <c r="Q55033" s="65"/>
      <c r="R55033" s="65"/>
      <c r="X55033" s="65"/>
      <c r="Y55033" s="65"/>
      <c r="Z55033" s="65"/>
      <c r="AA55033" s="65"/>
      <c r="AB55033" s="65"/>
      <c r="AC55033" s="65"/>
      <c r="AJ55033" s="66"/>
    </row>
    <row r="55034" spans="17:36" ht="4.5" customHeight="1" x14ac:dyDescent="0.2">
      <c r="Q55034" s="65"/>
      <c r="R55034" s="65"/>
      <c r="X55034" s="65"/>
      <c r="Y55034" s="65"/>
      <c r="Z55034" s="65"/>
      <c r="AA55034" s="65"/>
      <c r="AB55034" s="65"/>
      <c r="AC55034" s="65"/>
      <c r="AJ55034" s="66"/>
    </row>
    <row r="55035" spans="17:36" ht="4.5" customHeight="1" x14ac:dyDescent="0.2">
      <c r="Q55035" s="65"/>
      <c r="R55035" s="65"/>
      <c r="X55035" s="65"/>
      <c r="Y55035" s="65"/>
      <c r="Z55035" s="65"/>
      <c r="AA55035" s="65"/>
      <c r="AB55035" s="65"/>
      <c r="AC55035" s="65"/>
      <c r="AJ55035" s="66"/>
    </row>
    <row r="55036" spans="17:36" ht="4.5" customHeight="1" x14ac:dyDescent="0.2">
      <c r="Q55036" s="65"/>
      <c r="R55036" s="65"/>
      <c r="X55036" s="65"/>
      <c r="Y55036" s="65"/>
      <c r="Z55036" s="65"/>
      <c r="AA55036" s="65"/>
      <c r="AB55036" s="65"/>
      <c r="AC55036" s="65"/>
      <c r="AJ55036" s="66"/>
    </row>
    <row r="55037" spans="17:36" ht="4.5" customHeight="1" x14ac:dyDescent="0.2">
      <c r="Q55037" s="65"/>
      <c r="R55037" s="65"/>
      <c r="X55037" s="65"/>
      <c r="Y55037" s="65"/>
      <c r="Z55037" s="65"/>
      <c r="AA55037" s="65"/>
      <c r="AB55037" s="65"/>
      <c r="AC55037" s="65"/>
      <c r="AJ55037" s="66"/>
    </row>
    <row r="55038" spans="17:36" ht="4.5" customHeight="1" x14ac:dyDescent="0.2">
      <c r="Q55038" s="65"/>
      <c r="R55038" s="65"/>
      <c r="X55038" s="65"/>
      <c r="Y55038" s="65"/>
      <c r="Z55038" s="65"/>
      <c r="AA55038" s="65"/>
      <c r="AB55038" s="65"/>
      <c r="AC55038" s="65"/>
      <c r="AJ55038" s="66"/>
    </row>
    <row r="55039" spans="17:36" ht="4.5" customHeight="1" x14ac:dyDescent="0.2">
      <c r="Q55039" s="65"/>
      <c r="R55039" s="65"/>
      <c r="X55039" s="65"/>
      <c r="Y55039" s="65"/>
      <c r="Z55039" s="65"/>
      <c r="AA55039" s="65"/>
      <c r="AB55039" s="65"/>
      <c r="AC55039" s="65"/>
      <c r="AJ55039" s="66"/>
    </row>
    <row r="55040" spans="17:36" ht="4.5" customHeight="1" x14ac:dyDescent="0.2">
      <c r="Q55040" s="65"/>
      <c r="R55040" s="65"/>
      <c r="X55040" s="65"/>
      <c r="Y55040" s="65"/>
      <c r="Z55040" s="65"/>
      <c r="AA55040" s="65"/>
      <c r="AB55040" s="65"/>
      <c r="AC55040" s="65"/>
      <c r="AJ55040" s="66"/>
    </row>
    <row r="55041" spans="17:36" ht="4.5" customHeight="1" x14ac:dyDescent="0.2">
      <c r="Q55041" s="65"/>
      <c r="R55041" s="65"/>
      <c r="X55041" s="65"/>
      <c r="Y55041" s="65"/>
      <c r="Z55041" s="65"/>
      <c r="AA55041" s="65"/>
      <c r="AB55041" s="65"/>
      <c r="AC55041" s="65"/>
      <c r="AJ55041" s="66"/>
    </row>
    <row r="55042" spans="17:36" ht="4.5" customHeight="1" x14ac:dyDescent="0.2">
      <c r="Q55042" s="65"/>
      <c r="R55042" s="65"/>
      <c r="X55042" s="65"/>
      <c r="Y55042" s="65"/>
      <c r="Z55042" s="65"/>
      <c r="AA55042" s="65"/>
      <c r="AB55042" s="65"/>
      <c r="AC55042" s="65"/>
      <c r="AJ55042" s="66"/>
    </row>
    <row r="55043" spans="17:36" ht="4.5" customHeight="1" x14ac:dyDescent="0.2">
      <c r="Q55043" s="65"/>
      <c r="R55043" s="65"/>
      <c r="X55043" s="65"/>
      <c r="Y55043" s="65"/>
      <c r="Z55043" s="65"/>
      <c r="AA55043" s="65"/>
      <c r="AB55043" s="65"/>
      <c r="AC55043" s="65"/>
      <c r="AJ55043" s="66"/>
    </row>
    <row r="55044" spans="17:36" ht="4.5" customHeight="1" x14ac:dyDescent="0.2">
      <c r="Q55044" s="65"/>
      <c r="R55044" s="65"/>
      <c r="X55044" s="65"/>
      <c r="Y55044" s="65"/>
      <c r="Z55044" s="65"/>
      <c r="AA55044" s="65"/>
      <c r="AB55044" s="65"/>
      <c r="AC55044" s="65"/>
      <c r="AJ55044" s="66"/>
    </row>
    <row r="55045" spans="17:36" ht="4.5" customHeight="1" x14ac:dyDescent="0.2">
      <c r="Q55045" s="65"/>
      <c r="R55045" s="65"/>
      <c r="X55045" s="65"/>
      <c r="Y55045" s="65"/>
      <c r="Z55045" s="65"/>
      <c r="AA55045" s="65"/>
      <c r="AB55045" s="65"/>
      <c r="AC55045" s="65"/>
      <c r="AJ55045" s="66"/>
    </row>
    <row r="55046" spans="17:36" ht="4.5" customHeight="1" x14ac:dyDescent="0.2">
      <c r="Q55046" s="65"/>
      <c r="R55046" s="65"/>
      <c r="X55046" s="65"/>
      <c r="Y55046" s="65"/>
      <c r="Z55046" s="65"/>
      <c r="AA55046" s="65"/>
      <c r="AB55046" s="65"/>
      <c r="AC55046" s="65"/>
      <c r="AJ55046" s="66"/>
    </row>
    <row r="55047" spans="17:36" ht="4.5" customHeight="1" x14ac:dyDescent="0.2">
      <c r="Q55047" s="65"/>
      <c r="R55047" s="65"/>
      <c r="X55047" s="65"/>
      <c r="Y55047" s="65"/>
      <c r="Z55047" s="65"/>
      <c r="AA55047" s="65"/>
      <c r="AB55047" s="65"/>
      <c r="AC55047" s="65"/>
      <c r="AJ55047" s="66"/>
    </row>
    <row r="55048" spans="17:36" ht="4.5" customHeight="1" x14ac:dyDescent="0.2">
      <c r="Q55048" s="65"/>
      <c r="R55048" s="65"/>
      <c r="X55048" s="65"/>
      <c r="Y55048" s="65"/>
      <c r="Z55048" s="65"/>
      <c r="AA55048" s="65"/>
      <c r="AB55048" s="65"/>
      <c r="AC55048" s="65"/>
      <c r="AJ55048" s="66"/>
    </row>
    <row r="55049" spans="17:36" ht="4.5" customHeight="1" x14ac:dyDescent="0.2">
      <c r="Q55049" s="65"/>
      <c r="R55049" s="65"/>
      <c r="X55049" s="65"/>
      <c r="Y55049" s="65"/>
      <c r="Z55049" s="65"/>
      <c r="AA55049" s="65"/>
      <c r="AB55049" s="65"/>
      <c r="AC55049" s="65"/>
      <c r="AJ55049" s="66"/>
    </row>
    <row r="55050" spans="17:36" ht="4.5" customHeight="1" x14ac:dyDescent="0.2">
      <c r="Q55050" s="65"/>
      <c r="R55050" s="65"/>
      <c r="X55050" s="65"/>
      <c r="Y55050" s="65"/>
      <c r="Z55050" s="65"/>
      <c r="AA55050" s="65"/>
      <c r="AB55050" s="65"/>
      <c r="AC55050" s="65"/>
      <c r="AJ55050" s="66"/>
    </row>
    <row r="55051" spans="17:36" ht="4.5" customHeight="1" x14ac:dyDescent="0.2">
      <c r="Q55051" s="65"/>
      <c r="R55051" s="65"/>
      <c r="X55051" s="65"/>
      <c r="Y55051" s="65"/>
      <c r="Z55051" s="65"/>
      <c r="AA55051" s="65"/>
      <c r="AB55051" s="65"/>
      <c r="AC55051" s="65"/>
      <c r="AJ55051" s="66"/>
    </row>
    <row r="55052" spans="17:36" ht="4.5" customHeight="1" x14ac:dyDescent="0.2">
      <c r="Q55052" s="65"/>
      <c r="R55052" s="65"/>
      <c r="X55052" s="65"/>
      <c r="Y55052" s="65"/>
      <c r="Z55052" s="65"/>
      <c r="AA55052" s="65"/>
      <c r="AB55052" s="65"/>
      <c r="AC55052" s="65"/>
      <c r="AJ55052" s="66"/>
    </row>
    <row r="55053" spans="17:36" ht="4.5" customHeight="1" x14ac:dyDescent="0.2">
      <c r="Q55053" s="65"/>
      <c r="R55053" s="65"/>
      <c r="X55053" s="65"/>
      <c r="Y55053" s="65"/>
      <c r="Z55053" s="65"/>
      <c r="AA55053" s="65"/>
      <c r="AB55053" s="65"/>
      <c r="AC55053" s="65"/>
      <c r="AJ55053" s="66"/>
    </row>
    <row r="55054" spans="17:36" ht="4.5" customHeight="1" x14ac:dyDescent="0.2">
      <c r="Q55054" s="65"/>
      <c r="R55054" s="65"/>
      <c r="X55054" s="65"/>
      <c r="Y55054" s="65"/>
      <c r="Z55054" s="65"/>
      <c r="AA55054" s="65"/>
      <c r="AB55054" s="65"/>
      <c r="AC55054" s="65"/>
      <c r="AJ55054" s="66"/>
    </row>
    <row r="55055" spans="17:36" ht="4.5" customHeight="1" x14ac:dyDescent="0.2">
      <c r="Q55055" s="65"/>
      <c r="R55055" s="65"/>
      <c r="X55055" s="65"/>
      <c r="Y55055" s="65"/>
      <c r="Z55055" s="65"/>
      <c r="AA55055" s="65"/>
      <c r="AB55055" s="65"/>
      <c r="AC55055" s="65"/>
      <c r="AJ55055" s="66"/>
    </row>
    <row r="55056" spans="17:36" ht="4.5" customHeight="1" x14ac:dyDescent="0.2">
      <c r="Q55056" s="65"/>
      <c r="R55056" s="65"/>
      <c r="X55056" s="65"/>
      <c r="Y55056" s="65"/>
      <c r="Z55056" s="65"/>
      <c r="AA55056" s="65"/>
      <c r="AB55056" s="65"/>
      <c r="AC55056" s="65"/>
      <c r="AJ55056" s="66"/>
    </row>
    <row r="55057" spans="17:36" ht="4.5" customHeight="1" x14ac:dyDescent="0.2">
      <c r="Q55057" s="65"/>
      <c r="R55057" s="65"/>
      <c r="X55057" s="65"/>
      <c r="Y55057" s="65"/>
      <c r="Z55057" s="65"/>
      <c r="AA55057" s="65"/>
      <c r="AB55057" s="65"/>
      <c r="AC55057" s="65"/>
      <c r="AJ55057" s="66"/>
    </row>
    <row r="55058" spans="17:36" ht="4.5" customHeight="1" x14ac:dyDescent="0.2">
      <c r="Q55058" s="65"/>
      <c r="R55058" s="65"/>
      <c r="X55058" s="65"/>
      <c r="Y55058" s="65"/>
      <c r="Z55058" s="65"/>
      <c r="AA55058" s="65"/>
      <c r="AB55058" s="65"/>
      <c r="AC55058" s="65"/>
      <c r="AJ55058" s="66"/>
    </row>
    <row r="55059" spans="17:36" ht="4.5" customHeight="1" x14ac:dyDescent="0.2">
      <c r="Q55059" s="65"/>
      <c r="R55059" s="65"/>
      <c r="X55059" s="65"/>
      <c r="Y55059" s="65"/>
      <c r="Z55059" s="65"/>
      <c r="AA55059" s="65"/>
      <c r="AB55059" s="65"/>
      <c r="AC55059" s="65"/>
      <c r="AJ55059" s="66"/>
    </row>
    <row r="55060" spans="17:36" ht="4.5" customHeight="1" x14ac:dyDescent="0.2">
      <c r="Q55060" s="65"/>
      <c r="R55060" s="65"/>
      <c r="X55060" s="65"/>
      <c r="Y55060" s="65"/>
      <c r="Z55060" s="65"/>
      <c r="AA55060" s="65"/>
      <c r="AB55060" s="65"/>
      <c r="AC55060" s="65"/>
      <c r="AJ55060" s="66"/>
    </row>
    <row r="55061" spans="17:36" ht="4.5" customHeight="1" x14ac:dyDescent="0.2">
      <c r="Q55061" s="65"/>
      <c r="R55061" s="65"/>
      <c r="X55061" s="65"/>
      <c r="Y55061" s="65"/>
      <c r="Z55061" s="65"/>
      <c r="AA55061" s="65"/>
      <c r="AB55061" s="65"/>
      <c r="AC55061" s="65"/>
      <c r="AJ55061" s="66"/>
    </row>
    <row r="55062" spans="17:36" ht="4.5" customHeight="1" x14ac:dyDescent="0.2">
      <c r="Q55062" s="65"/>
      <c r="R55062" s="65"/>
      <c r="X55062" s="65"/>
      <c r="Y55062" s="65"/>
      <c r="Z55062" s="65"/>
      <c r="AA55062" s="65"/>
      <c r="AB55062" s="65"/>
      <c r="AC55062" s="65"/>
      <c r="AJ55062" s="66"/>
    </row>
    <row r="55063" spans="17:36" ht="4.5" customHeight="1" x14ac:dyDescent="0.2">
      <c r="Q55063" s="65"/>
      <c r="R55063" s="65"/>
      <c r="X55063" s="65"/>
      <c r="Y55063" s="65"/>
      <c r="Z55063" s="65"/>
      <c r="AA55063" s="65"/>
      <c r="AB55063" s="65"/>
      <c r="AC55063" s="65"/>
      <c r="AJ55063" s="66"/>
    </row>
    <row r="55064" spans="17:36" ht="4.5" customHeight="1" x14ac:dyDescent="0.2">
      <c r="Q55064" s="65"/>
      <c r="R55064" s="65"/>
      <c r="X55064" s="65"/>
      <c r="Y55064" s="65"/>
      <c r="Z55064" s="65"/>
      <c r="AA55064" s="65"/>
      <c r="AB55064" s="65"/>
      <c r="AC55064" s="65"/>
      <c r="AJ55064" s="66"/>
    </row>
    <row r="55065" spans="17:36" ht="4.5" customHeight="1" x14ac:dyDescent="0.2">
      <c r="Q55065" s="65"/>
      <c r="R55065" s="65"/>
      <c r="X55065" s="65"/>
      <c r="Y55065" s="65"/>
      <c r="Z55065" s="65"/>
      <c r="AA55065" s="65"/>
      <c r="AB55065" s="65"/>
      <c r="AC55065" s="65"/>
      <c r="AJ55065" s="66"/>
    </row>
    <row r="55066" spans="17:36" ht="4.5" customHeight="1" x14ac:dyDescent="0.2">
      <c r="Q55066" s="65"/>
      <c r="R55066" s="65"/>
      <c r="X55066" s="65"/>
      <c r="Y55066" s="65"/>
      <c r="Z55066" s="65"/>
      <c r="AA55066" s="65"/>
      <c r="AB55066" s="65"/>
      <c r="AC55066" s="65"/>
      <c r="AJ55066" s="66"/>
    </row>
    <row r="55067" spans="17:36" ht="4.5" customHeight="1" x14ac:dyDescent="0.2">
      <c r="Q55067" s="65"/>
      <c r="R55067" s="65"/>
      <c r="X55067" s="65"/>
      <c r="Y55067" s="65"/>
      <c r="Z55067" s="65"/>
      <c r="AA55067" s="65"/>
      <c r="AB55067" s="65"/>
      <c r="AC55067" s="65"/>
      <c r="AJ55067" s="66"/>
    </row>
    <row r="55068" spans="17:36" ht="4.5" customHeight="1" x14ac:dyDescent="0.2">
      <c r="Q55068" s="65"/>
      <c r="R55068" s="65"/>
      <c r="X55068" s="65"/>
      <c r="Y55068" s="65"/>
      <c r="Z55068" s="65"/>
      <c r="AA55068" s="65"/>
      <c r="AB55068" s="65"/>
      <c r="AC55068" s="65"/>
      <c r="AJ55068" s="66"/>
    </row>
    <row r="55069" spans="17:36" ht="4.5" customHeight="1" x14ac:dyDescent="0.2">
      <c r="Q55069" s="65"/>
      <c r="R55069" s="65"/>
      <c r="X55069" s="65"/>
      <c r="Y55069" s="65"/>
      <c r="Z55069" s="65"/>
      <c r="AA55069" s="65"/>
      <c r="AB55069" s="65"/>
      <c r="AC55069" s="65"/>
      <c r="AJ55069" s="66"/>
    </row>
    <row r="55070" spans="17:36" ht="4.5" customHeight="1" x14ac:dyDescent="0.2">
      <c r="Q55070" s="65"/>
      <c r="R55070" s="65"/>
      <c r="X55070" s="65"/>
      <c r="Y55070" s="65"/>
      <c r="Z55070" s="65"/>
      <c r="AA55070" s="65"/>
      <c r="AB55070" s="65"/>
      <c r="AC55070" s="65"/>
      <c r="AJ55070" s="66"/>
    </row>
    <row r="55071" spans="17:36" ht="4.5" customHeight="1" x14ac:dyDescent="0.2">
      <c r="Q55071" s="65"/>
      <c r="R55071" s="65"/>
      <c r="X55071" s="65"/>
      <c r="Y55071" s="65"/>
      <c r="Z55071" s="65"/>
      <c r="AA55071" s="65"/>
      <c r="AB55071" s="65"/>
      <c r="AC55071" s="65"/>
      <c r="AJ55071" s="66"/>
    </row>
    <row r="55072" spans="17:36" ht="4.5" customHeight="1" x14ac:dyDescent="0.2">
      <c r="Q55072" s="65"/>
      <c r="R55072" s="65"/>
      <c r="X55072" s="65"/>
      <c r="Y55072" s="65"/>
      <c r="Z55072" s="65"/>
      <c r="AA55072" s="65"/>
      <c r="AB55072" s="65"/>
      <c r="AC55072" s="65"/>
      <c r="AJ55072" s="66"/>
    </row>
    <row r="55073" spans="17:36" ht="4.5" customHeight="1" x14ac:dyDescent="0.2">
      <c r="Q55073" s="65"/>
      <c r="R55073" s="65"/>
      <c r="X55073" s="65"/>
      <c r="Y55073" s="65"/>
      <c r="Z55073" s="65"/>
      <c r="AA55073" s="65"/>
      <c r="AB55073" s="65"/>
      <c r="AC55073" s="65"/>
      <c r="AJ55073" s="66"/>
    </row>
    <row r="55074" spans="17:36" ht="4.5" customHeight="1" x14ac:dyDescent="0.2">
      <c r="Q55074" s="65"/>
      <c r="R55074" s="65"/>
      <c r="X55074" s="65"/>
      <c r="Y55074" s="65"/>
      <c r="Z55074" s="65"/>
      <c r="AA55074" s="65"/>
      <c r="AB55074" s="65"/>
      <c r="AC55074" s="65"/>
      <c r="AJ55074" s="66"/>
    </row>
    <row r="55075" spans="17:36" ht="4.5" customHeight="1" x14ac:dyDescent="0.2">
      <c r="Q55075" s="65"/>
      <c r="R55075" s="65"/>
      <c r="X55075" s="65"/>
      <c r="Y55075" s="65"/>
      <c r="Z55075" s="65"/>
      <c r="AA55075" s="65"/>
      <c r="AB55075" s="65"/>
      <c r="AC55075" s="65"/>
      <c r="AJ55075" s="66"/>
    </row>
    <row r="55076" spans="17:36" ht="4.5" customHeight="1" x14ac:dyDescent="0.2">
      <c r="Q55076" s="65"/>
      <c r="R55076" s="65"/>
      <c r="X55076" s="65"/>
      <c r="Y55076" s="65"/>
      <c r="Z55076" s="65"/>
      <c r="AA55076" s="65"/>
      <c r="AB55076" s="65"/>
      <c r="AC55076" s="65"/>
      <c r="AJ55076" s="66"/>
    </row>
    <row r="55077" spans="17:36" ht="4.5" customHeight="1" x14ac:dyDescent="0.2">
      <c r="Q55077" s="65"/>
      <c r="R55077" s="65"/>
      <c r="X55077" s="65"/>
      <c r="Y55077" s="65"/>
      <c r="Z55077" s="65"/>
      <c r="AA55077" s="65"/>
      <c r="AB55077" s="65"/>
      <c r="AC55077" s="65"/>
      <c r="AJ55077" s="66"/>
    </row>
    <row r="55078" spans="17:36" ht="4.5" customHeight="1" x14ac:dyDescent="0.2">
      <c r="Q55078" s="65"/>
      <c r="R55078" s="65"/>
      <c r="X55078" s="65"/>
      <c r="Y55078" s="65"/>
      <c r="Z55078" s="65"/>
      <c r="AA55078" s="65"/>
      <c r="AB55078" s="65"/>
      <c r="AC55078" s="65"/>
      <c r="AJ55078" s="66"/>
    </row>
    <row r="55079" spans="17:36" ht="4.5" customHeight="1" x14ac:dyDescent="0.2">
      <c r="Q55079" s="65"/>
      <c r="R55079" s="65"/>
      <c r="X55079" s="65"/>
      <c r="Y55079" s="65"/>
      <c r="Z55079" s="65"/>
      <c r="AA55079" s="65"/>
      <c r="AB55079" s="65"/>
      <c r="AC55079" s="65"/>
      <c r="AJ55079" s="66"/>
    </row>
    <row r="55080" spans="17:36" ht="4.5" customHeight="1" x14ac:dyDescent="0.2">
      <c r="Q55080" s="65"/>
      <c r="R55080" s="65"/>
      <c r="X55080" s="65"/>
      <c r="Y55080" s="65"/>
      <c r="Z55080" s="65"/>
      <c r="AA55080" s="65"/>
      <c r="AB55080" s="65"/>
      <c r="AC55080" s="65"/>
      <c r="AJ55080" s="66"/>
    </row>
    <row r="55081" spans="17:36" ht="4.5" customHeight="1" x14ac:dyDescent="0.2">
      <c r="Q55081" s="65"/>
      <c r="R55081" s="65"/>
      <c r="X55081" s="65"/>
      <c r="Y55081" s="65"/>
      <c r="Z55081" s="65"/>
      <c r="AA55081" s="65"/>
      <c r="AB55081" s="65"/>
      <c r="AC55081" s="65"/>
      <c r="AJ55081" s="66"/>
    </row>
    <row r="55082" spans="17:36" ht="4.5" customHeight="1" x14ac:dyDescent="0.2">
      <c r="Q55082" s="65"/>
      <c r="R55082" s="65"/>
      <c r="X55082" s="65"/>
      <c r="Y55082" s="65"/>
      <c r="Z55082" s="65"/>
      <c r="AA55082" s="65"/>
      <c r="AB55082" s="65"/>
      <c r="AC55082" s="65"/>
      <c r="AJ55082" s="66"/>
    </row>
    <row r="55083" spans="17:36" ht="4.5" customHeight="1" x14ac:dyDescent="0.2">
      <c r="Q55083" s="65"/>
      <c r="R55083" s="65"/>
      <c r="X55083" s="65"/>
      <c r="Y55083" s="65"/>
      <c r="Z55083" s="65"/>
      <c r="AA55083" s="65"/>
      <c r="AB55083" s="65"/>
      <c r="AC55083" s="65"/>
      <c r="AJ55083" s="66"/>
    </row>
    <row r="55084" spans="17:36" ht="4.5" customHeight="1" x14ac:dyDescent="0.2">
      <c r="Q55084" s="65"/>
      <c r="R55084" s="65"/>
      <c r="X55084" s="65"/>
      <c r="Y55084" s="65"/>
      <c r="Z55084" s="65"/>
      <c r="AA55084" s="65"/>
      <c r="AB55084" s="65"/>
      <c r="AC55084" s="65"/>
      <c r="AJ55084" s="66"/>
    </row>
    <row r="55085" spans="17:36" ht="4.5" customHeight="1" x14ac:dyDescent="0.2">
      <c r="Q55085" s="65"/>
      <c r="R55085" s="65"/>
      <c r="X55085" s="65"/>
      <c r="Y55085" s="65"/>
      <c r="Z55085" s="65"/>
      <c r="AA55085" s="65"/>
      <c r="AB55085" s="65"/>
      <c r="AC55085" s="65"/>
      <c r="AJ55085" s="66"/>
    </row>
    <row r="55086" spans="17:36" ht="4.5" customHeight="1" x14ac:dyDescent="0.2">
      <c r="Q55086" s="65"/>
      <c r="R55086" s="65"/>
      <c r="X55086" s="65"/>
      <c r="Y55086" s="65"/>
      <c r="Z55086" s="65"/>
      <c r="AA55086" s="65"/>
      <c r="AB55086" s="65"/>
      <c r="AC55086" s="65"/>
      <c r="AJ55086" s="66"/>
    </row>
    <row r="55087" spans="17:36" ht="4.5" customHeight="1" x14ac:dyDescent="0.2">
      <c r="Q55087" s="65"/>
      <c r="R55087" s="65"/>
      <c r="X55087" s="65"/>
      <c r="Y55087" s="65"/>
      <c r="Z55087" s="65"/>
      <c r="AA55087" s="65"/>
      <c r="AB55087" s="65"/>
      <c r="AC55087" s="65"/>
      <c r="AJ55087" s="66"/>
    </row>
    <row r="55088" spans="17:36" ht="4.5" customHeight="1" x14ac:dyDescent="0.2">
      <c r="Q55088" s="65"/>
      <c r="R55088" s="65"/>
      <c r="X55088" s="65"/>
      <c r="Y55088" s="65"/>
      <c r="Z55088" s="65"/>
      <c r="AA55088" s="65"/>
      <c r="AB55088" s="65"/>
      <c r="AC55088" s="65"/>
      <c r="AJ55088" s="66"/>
    </row>
    <row r="55089" spans="17:36" ht="4.5" customHeight="1" x14ac:dyDescent="0.2">
      <c r="Q55089" s="65"/>
      <c r="R55089" s="65"/>
      <c r="X55089" s="65"/>
      <c r="Y55089" s="65"/>
      <c r="Z55089" s="65"/>
      <c r="AA55089" s="65"/>
      <c r="AB55089" s="65"/>
      <c r="AC55089" s="65"/>
      <c r="AJ55089" s="66"/>
    </row>
    <row r="55090" spans="17:36" ht="4.5" customHeight="1" x14ac:dyDescent="0.2">
      <c r="Q55090" s="65"/>
      <c r="R55090" s="65"/>
      <c r="X55090" s="65"/>
      <c r="Y55090" s="65"/>
      <c r="Z55090" s="65"/>
      <c r="AA55090" s="65"/>
      <c r="AB55090" s="65"/>
      <c r="AC55090" s="65"/>
      <c r="AJ55090" s="66"/>
    </row>
    <row r="55091" spans="17:36" ht="4.5" customHeight="1" x14ac:dyDescent="0.2">
      <c r="Q55091" s="65"/>
      <c r="R55091" s="65"/>
      <c r="X55091" s="65"/>
      <c r="Y55091" s="65"/>
      <c r="Z55091" s="65"/>
      <c r="AA55091" s="65"/>
      <c r="AB55091" s="65"/>
      <c r="AC55091" s="65"/>
      <c r="AJ55091" s="66"/>
    </row>
    <row r="55092" spans="17:36" ht="4.5" customHeight="1" x14ac:dyDescent="0.2">
      <c r="Q55092" s="65"/>
      <c r="R55092" s="65"/>
      <c r="X55092" s="65"/>
      <c r="Y55092" s="65"/>
      <c r="Z55092" s="65"/>
      <c r="AA55092" s="65"/>
      <c r="AB55092" s="65"/>
      <c r="AC55092" s="65"/>
      <c r="AJ55092" s="66"/>
    </row>
    <row r="55093" spans="17:36" ht="4.5" customHeight="1" x14ac:dyDescent="0.2">
      <c r="Q55093" s="65"/>
      <c r="R55093" s="65"/>
      <c r="X55093" s="65"/>
      <c r="Y55093" s="65"/>
      <c r="Z55093" s="65"/>
      <c r="AA55093" s="65"/>
      <c r="AB55093" s="65"/>
      <c r="AC55093" s="65"/>
      <c r="AJ55093" s="66"/>
    </row>
    <row r="55094" spans="17:36" ht="4.5" customHeight="1" x14ac:dyDescent="0.2">
      <c r="Q55094" s="65"/>
      <c r="R55094" s="65"/>
      <c r="X55094" s="65"/>
      <c r="Y55094" s="65"/>
      <c r="Z55094" s="65"/>
      <c r="AA55094" s="65"/>
      <c r="AB55094" s="65"/>
      <c r="AC55094" s="65"/>
      <c r="AJ55094" s="66"/>
    </row>
    <row r="55095" spans="17:36" ht="4.5" customHeight="1" x14ac:dyDescent="0.2">
      <c r="Q55095" s="65"/>
      <c r="R55095" s="65"/>
      <c r="X55095" s="65"/>
      <c r="Y55095" s="65"/>
      <c r="Z55095" s="65"/>
      <c r="AA55095" s="65"/>
      <c r="AB55095" s="65"/>
      <c r="AC55095" s="65"/>
      <c r="AJ55095" s="66"/>
    </row>
    <row r="55096" spans="17:36" ht="4.5" customHeight="1" x14ac:dyDescent="0.2">
      <c r="Q55096" s="65"/>
      <c r="R55096" s="65"/>
      <c r="X55096" s="65"/>
      <c r="Y55096" s="65"/>
      <c r="Z55096" s="65"/>
      <c r="AA55096" s="65"/>
      <c r="AB55096" s="65"/>
      <c r="AC55096" s="65"/>
      <c r="AJ55096" s="66"/>
    </row>
    <row r="55097" spans="17:36" ht="4.5" customHeight="1" x14ac:dyDescent="0.2">
      <c r="Q55097" s="65"/>
      <c r="R55097" s="65"/>
      <c r="X55097" s="65"/>
      <c r="Y55097" s="65"/>
      <c r="Z55097" s="65"/>
      <c r="AA55097" s="65"/>
      <c r="AB55097" s="65"/>
      <c r="AC55097" s="65"/>
      <c r="AJ55097" s="66"/>
    </row>
    <row r="55098" spans="17:36" ht="4.5" customHeight="1" x14ac:dyDescent="0.2">
      <c r="Q55098" s="65"/>
      <c r="R55098" s="65"/>
      <c r="X55098" s="65"/>
      <c r="Y55098" s="65"/>
      <c r="Z55098" s="65"/>
      <c r="AA55098" s="65"/>
      <c r="AB55098" s="65"/>
      <c r="AC55098" s="65"/>
      <c r="AJ55098" s="66"/>
    </row>
    <row r="55099" spans="17:36" ht="4.5" customHeight="1" x14ac:dyDescent="0.2">
      <c r="Q55099" s="65"/>
      <c r="R55099" s="65"/>
      <c r="X55099" s="65"/>
      <c r="Y55099" s="65"/>
      <c r="Z55099" s="65"/>
      <c r="AA55099" s="65"/>
      <c r="AB55099" s="65"/>
      <c r="AC55099" s="65"/>
      <c r="AJ55099" s="66"/>
    </row>
    <row r="55100" spans="17:36" ht="4.5" customHeight="1" x14ac:dyDescent="0.2">
      <c r="Q55100" s="65"/>
      <c r="R55100" s="65"/>
      <c r="X55100" s="65"/>
      <c r="Y55100" s="65"/>
      <c r="Z55100" s="65"/>
      <c r="AA55100" s="65"/>
      <c r="AB55100" s="65"/>
      <c r="AC55100" s="65"/>
      <c r="AJ55100" s="66"/>
    </row>
    <row r="55101" spans="17:36" ht="4.5" customHeight="1" x14ac:dyDescent="0.2">
      <c r="Q55101" s="65"/>
      <c r="R55101" s="65"/>
      <c r="X55101" s="65"/>
      <c r="Y55101" s="65"/>
      <c r="Z55101" s="65"/>
      <c r="AA55101" s="65"/>
      <c r="AB55101" s="65"/>
      <c r="AC55101" s="65"/>
      <c r="AJ55101" s="66"/>
    </row>
    <row r="55102" spans="17:36" ht="4.5" customHeight="1" x14ac:dyDescent="0.2">
      <c r="Q55102" s="65"/>
      <c r="R55102" s="65"/>
      <c r="X55102" s="65"/>
      <c r="Y55102" s="65"/>
      <c r="Z55102" s="65"/>
      <c r="AA55102" s="65"/>
      <c r="AB55102" s="65"/>
      <c r="AC55102" s="65"/>
      <c r="AJ55102" s="66"/>
    </row>
    <row r="55103" spans="17:36" ht="4.5" customHeight="1" x14ac:dyDescent="0.2">
      <c r="Q55103" s="65"/>
      <c r="R55103" s="65"/>
      <c r="X55103" s="65"/>
      <c r="Y55103" s="65"/>
      <c r="Z55103" s="65"/>
      <c r="AA55103" s="65"/>
      <c r="AB55103" s="65"/>
      <c r="AC55103" s="65"/>
      <c r="AJ55103" s="66"/>
    </row>
    <row r="55104" spans="17:36" ht="4.5" customHeight="1" x14ac:dyDescent="0.2">
      <c r="Q55104" s="65"/>
      <c r="R55104" s="65"/>
      <c r="X55104" s="65"/>
      <c r="Y55104" s="65"/>
      <c r="Z55104" s="65"/>
      <c r="AA55104" s="65"/>
      <c r="AB55104" s="65"/>
      <c r="AC55104" s="65"/>
      <c r="AJ55104" s="66"/>
    </row>
    <row r="55105" spans="17:36" ht="4.5" customHeight="1" x14ac:dyDescent="0.2">
      <c r="Q55105" s="65"/>
      <c r="R55105" s="65"/>
      <c r="X55105" s="65"/>
      <c r="Y55105" s="65"/>
      <c r="Z55105" s="65"/>
      <c r="AA55105" s="65"/>
      <c r="AB55105" s="65"/>
      <c r="AC55105" s="65"/>
      <c r="AJ55105" s="66"/>
    </row>
    <row r="55106" spans="17:36" ht="4.5" customHeight="1" x14ac:dyDescent="0.2">
      <c r="Q55106" s="65"/>
      <c r="R55106" s="65"/>
      <c r="X55106" s="65"/>
      <c r="Y55106" s="65"/>
      <c r="Z55106" s="65"/>
      <c r="AA55106" s="65"/>
      <c r="AB55106" s="65"/>
      <c r="AC55106" s="65"/>
      <c r="AJ55106" s="66"/>
    </row>
    <row r="55107" spans="17:36" ht="4.5" customHeight="1" x14ac:dyDescent="0.2">
      <c r="Q55107" s="65"/>
      <c r="R55107" s="65"/>
      <c r="X55107" s="65"/>
      <c r="Y55107" s="65"/>
      <c r="Z55107" s="65"/>
      <c r="AA55107" s="65"/>
      <c r="AB55107" s="65"/>
      <c r="AC55107" s="65"/>
      <c r="AJ55107" s="66"/>
    </row>
    <row r="55108" spans="17:36" ht="4.5" customHeight="1" x14ac:dyDescent="0.2">
      <c r="Q55108" s="65"/>
      <c r="R55108" s="65"/>
      <c r="X55108" s="65"/>
      <c r="Y55108" s="65"/>
      <c r="Z55108" s="65"/>
      <c r="AA55108" s="65"/>
      <c r="AB55108" s="65"/>
      <c r="AC55108" s="65"/>
      <c r="AJ55108" s="66"/>
    </row>
    <row r="55109" spans="17:36" ht="4.5" customHeight="1" x14ac:dyDescent="0.2">
      <c r="Q55109" s="65"/>
      <c r="R55109" s="65"/>
      <c r="X55109" s="65"/>
      <c r="Y55109" s="65"/>
      <c r="Z55109" s="65"/>
      <c r="AA55109" s="65"/>
      <c r="AB55109" s="65"/>
      <c r="AC55109" s="65"/>
      <c r="AJ55109" s="66"/>
    </row>
    <row r="55110" spans="17:36" ht="4.5" customHeight="1" x14ac:dyDescent="0.2">
      <c r="Q55110" s="65"/>
      <c r="R55110" s="65"/>
      <c r="X55110" s="65"/>
      <c r="Y55110" s="65"/>
      <c r="Z55110" s="65"/>
      <c r="AA55110" s="65"/>
      <c r="AB55110" s="65"/>
      <c r="AC55110" s="65"/>
      <c r="AJ55110" s="66"/>
    </row>
    <row r="55111" spans="17:36" ht="4.5" customHeight="1" x14ac:dyDescent="0.2">
      <c r="Q55111" s="65"/>
      <c r="R55111" s="65"/>
      <c r="X55111" s="65"/>
      <c r="Y55111" s="65"/>
      <c r="Z55111" s="65"/>
      <c r="AA55111" s="65"/>
      <c r="AB55111" s="65"/>
      <c r="AC55111" s="65"/>
      <c r="AJ55111" s="66"/>
    </row>
    <row r="55112" spans="17:36" ht="4.5" customHeight="1" x14ac:dyDescent="0.2">
      <c r="Q55112" s="65"/>
      <c r="R55112" s="65"/>
      <c r="X55112" s="65"/>
      <c r="Y55112" s="65"/>
      <c r="Z55112" s="65"/>
      <c r="AA55112" s="65"/>
      <c r="AB55112" s="65"/>
      <c r="AC55112" s="65"/>
      <c r="AJ55112" s="66"/>
    </row>
    <row r="55113" spans="17:36" ht="4.5" customHeight="1" x14ac:dyDescent="0.2">
      <c r="Q55113" s="65"/>
      <c r="R55113" s="65"/>
      <c r="X55113" s="65"/>
      <c r="Y55113" s="65"/>
      <c r="Z55113" s="65"/>
      <c r="AA55113" s="65"/>
      <c r="AB55113" s="65"/>
      <c r="AC55113" s="65"/>
      <c r="AJ55113" s="66"/>
    </row>
    <row r="55114" spans="17:36" ht="4.5" customHeight="1" x14ac:dyDescent="0.2">
      <c r="Q55114" s="65"/>
      <c r="R55114" s="65"/>
      <c r="X55114" s="65"/>
      <c r="Y55114" s="65"/>
      <c r="Z55114" s="65"/>
      <c r="AA55114" s="65"/>
      <c r="AB55114" s="65"/>
      <c r="AC55114" s="65"/>
      <c r="AJ55114" s="66"/>
    </row>
    <row r="55115" spans="17:36" ht="4.5" customHeight="1" x14ac:dyDescent="0.2">
      <c r="Q55115" s="65"/>
      <c r="R55115" s="65"/>
      <c r="X55115" s="65"/>
      <c r="Y55115" s="65"/>
      <c r="Z55115" s="65"/>
      <c r="AA55115" s="65"/>
      <c r="AB55115" s="65"/>
      <c r="AC55115" s="65"/>
      <c r="AJ55115" s="66"/>
    </row>
    <row r="55116" spans="17:36" ht="4.5" customHeight="1" x14ac:dyDescent="0.2">
      <c r="Q55116" s="65"/>
      <c r="R55116" s="65"/>
      <c r="X55116" s="65"/>
      <c r="Y55116" s="65"/>
      <c r="Z55116" s="65"/>
      <c r="AA55116" s="65"/>
      <c r="AB55116" s="65"/>
      <c r="AC55116" s="65"/>
      <c r="AJ55116" s="66"/>
    </row>
    <row r="55117" spans="17:36" ht="4.5" customHeight="1" x14ac:dyDescent="0.2">
      <c r="Q55117" s="65"/>
      <c r="R55117" s="65"/>
      <c r="X55117" s="65"/>
      <c r="Y55117" s="65"/>
      <c r="Z55117" s="65"/>
      <c r="AA55117" s="65"/>
      <c r="AB55117" s="65"/>
      <c r="AC55117" s="65"/>
      <c r="AJ55117" s="66"/>
    </row>
    <row r="55118" spans="17:36" ht="4.5" customHeight="1" x14ac:dyDescent="0.2">
      <c r="Q55118" s="65"/>
      <c r="R55118" s="65"/>
      <c r="X55118" s="65"/>
      <c r="Y55118" s="65"/>
      <c r="Z55118" s="65"/>
      <c r="AA55118" s="65"/>
      <c r="AB55118" s="65"/>
      <c r="AC55118" s="65"/>
      <c r="AJ55118" s="66"/>
    </row>
    <row r="55119" spans="17:36" ht="4.5" customHeight="1" x14ac:dyDescent="0.2">
      <c r="Q55119" s="65"/>
      <c r="R55119" s="65"/>
      <c r="X55119" s="65"/>
      <c r="Y55119" s="65"/>
      <c r="Z55119" s="65"/>
      <c r="AA55119" s="65"/>
      <c r="AB55119" s="65"/>
      <c r="AC55119" s="65"/>
      <c r="AJ55119" s="66"/>
    </row>
    <row r="55120" spans="17:36" ht="4.5" customHeight="1" x14ac:dyDescent="0.2">
      <c r="Q55120" s="65"/>
      <c r="R55120" s="65"/>
      <c r="X55120" s="65"/>
      <c r="Y55120" s="65"/>
      <c r="Z55120" s="65"/>
      <c r="AA55120" s="65"/>
      <c r="AB55120" s="65"/>
      <c r="AC55120" s="65"/>
      <c r="AJ55120" s="66"/>
    </row>
    <row r="55121" spans="17:36" ht="4.5" customHeight="1" x14ac:dyDescent="0.2">
      <c r="Q55121" s="65"/>
      <c r="R55121" s="65"/>
      <c r="X55121" s="65"/>
      <c r="Y55121" s="65"/>
      <c r="Z55121" s="65"/>
      <c r="AA55121" s="65"/>
      <c r="AB55121" s="65"/>
      <c r="AC55121" s="65"/>
      <c r="AJ55121" s="66"/>
    </row>
    <row r="55122" spans="17:36" ht="4.5" customHeight="1" x14ac:dyDescent="0.2">
      <c r="Q55122" s="65"/>
      <c r="R55122" s="65"/>
      <c r="X55122" s="65"/>
      <c r="Y55122" s="65"/>
      <c r="Z55122" s="65"/>
      <c r="AA55122" s="65"/>
      <c r="AB55122" s="65"/>
      <c r="AC55122" s="65"/>
      <c r="AJ55122" s="66"/>
    </row>
    <row r="55123" spans="17:36" ht="4.5" customHeight="1" x14ac:dyDescent="0.2">
      <c r="Q55123" s="65"/>
      <c r="R55123" s="65"/>
      <c r="X55123" s="65"/>
      <c r="Y55123" s="65"/>
      <c r="Z55123" s="65"/>
      <c r="AA55123" s="65"/>
      <c r="AB55123" s="65"/>
      <c r="AC55123" s="65"/>
      <c r="AJ55123" s="66"/>
    </row>
    <row r="55124" spans="17:36" ht="4.5" customHeight="1" x14ac:dyDescent="0.2">
      <c r="Q55124" s="65"/>
      <c r="R55124" s="65"/>
      <c r="X55124" s="65"/>
      <c r="Y55124" s="65"/>
      <c r="Z55124" s="65"/>
      <c r="AA55124" s="65"/>
      <c r="AB55124" s="65"/>
      <c r="AC55124" s="65"/>
      <c r="AJ55124" s="66"/>
    </row>
    <row r="55125" spans="17:36" ht="4.5" customHeight="1" x14ac:dyDescent="0.2">
      <c r="Q55125" s="65"/>
      <c r="R55125" s="65"/>
      <c r="X55125" s="65"/>
      <c r="Y55125" s="65"/>
      <c r="Z55125" s="65"/>
      <c r="AA55125" s="65"/>
      <c r="AB55125" s="65"/>
      <c r="AC55125" s="65"/>
      <c r="AJ55125" s="66"/>
    </row>
    <row r="55126" spans="17:36" ht="4.5" customHeight="1" x14ac:dyDescent="0.2">
      <c r="Q55126" s="65"/>
      <c r="R55126" s="65"/>
      <c r="X55126" s="65"/>
      <c r="Y55126" s="65"/>
      <c r="Z55126" s="65"/>
      <c r="AA55126" s="65"/>
      <c r="AB55126" s="65"/>
      <c r="AC55126" s="65"/>
      <c r="AJ55126" s="66"/>
    </row>
    <row r="55127" spans="17:36" ht="4.5" customHeight="1" x14ac:dyDescent="0.2">
      <c r="Q55127" s="65"/>
      <c r="R55127" s="65"/>
      <c r="X55127" s="65"/>
      <c r="Y55127" s="65"/>
      <c r="Z55127" s="65"/>
      <c r="AA55127" s="65"/>
      <c r="AB55127" s="65"/>
      <c r="AC55127" s="65"/>
      <c r="AJ55127" s="66"/>
    </row>
    <row r="55128" spans="17:36" ht="4.5" customHeight="1" x14ac:dyDescent="0.2">
      <c r="Q55128" s="65"/>
      <c r="R55128" s="65"/>
      <c r="X55128" s="65"/>
      <c r="Y55128" s="65"/>
      <c r="Z55128" s="65"/>
      <c r="AA55128" s="65"/>
      <c r="AB55128" s="65"/>
      <c r="AC55128" s="65"/>
      <c r="AJ55128" s="66"/>
    </row>
    <row r="55129" spans="17:36" ht="4.5" customHeight="1" x14ac:dyDescent="0.2">
      <c r="Q55129" s="65"/>
      <c r="R55129" s="65"/>
      <c r="X55129" s="65"/>
      <c r="Y55129" s="65"/>
      <c r="Z55129" s="65"/>
      <c r="AA55129" s="65"/>
      <c r="AB55129" s="65"/>
      <c r="AC55129" s="65"/>
      <c r="AJ55129" s="66"/>
    </row>
    <row r="55130" spans="17:36" ht="4.5" customHeight="1" x14ac:dyDescent="0.2">
      <c r="Q55130" s="65"/>
      <c r="R55130" s="65"/>
      <c r="X55130" s="65"/>
      <c r="Y55130" s="65"/>
      <c r="Z55130" s="65"/>
      <c r="AA55130" s="65"/>
      <c r="AB55130" s="65"/>
      <c r="AC55130" s="65"/>
      <c r="AJ55130" s="66"/>
    </row>
    <row r="55131" spans="17:36" ht="4.5" customHeight="1" x14ac:dyDescent="0.2">
      <c r="Q55131" s="65"/>
      <c r="R55131" s="65"/>
      <c r="X55131" s="65"/>
      <c r="Y55131" s="65"/>
      <c r="Z55131" s="65"/>
      <c r="AA55131" s="65"/>
      <c r="AB55131" s="65"/>
      <c r="AC55131" s="65"/>
      <c r="AJ55131" s="66"/>
    </row>
    <row r="55132" spans="17:36" ht="4.5" customHeight="1" x14ac:dyDescent="0.2">
      <c r="Q55132" s="65"/>
      <c r="R55132" s="65"/>
      <c r="X55132" s="65"/>
      <c r="Y55132" s="65"/>
      <c r="Z55132" s="65"/>
      <c r="AA55132" s="65"/>
      <c r="AB55132" s="65"/>
      <c r="AC55132" s="65"/>
      <c r="AJ55132" s="66"/>
    </row>
    <row r="55133" spans="17:36" ht="4.5" customHeight="1" x14ac:dyDescent="0.2">
      <c r="Q55133" s="65"/>
      <c r="R55133" s="65"/>
      <c r="X55133" s="65"/>
      <c r="Y55133" s="65"/>
      <c r="Z55133" s="65"/>
      <c r="AA55133" s="65"/>
      <c r="AB55133" s="65"/>
      <c r="AC55133" s="65"/>
      <c r="AJ55133" s="66"/>
    </row>
    <row r="55134" spans="17:36" ht="4.5" customHeight="1" x14ac:dyDescent="0.2">
      <c r="Q55134" s="65"/>
      <c r="R55134" s="65"/>
      <c r="X55134" s="65"/>
      <c r="Y55134" s="65"/>
      <c r="Z55134" s="65"/>
      <c r="AA55134" s="65"/>
      <c r="AB55134" s="65"/>
      <c r="AC55134" s="65"/>
      <c r="AJ55134" s="66"/>
    </row>
    <row r="55135" spans="17:36" ht="4.5" customHeight="1" x14ac:dyDescent="0.2">
      <c r="Q55135" s="65"/>
      <c r="R55135" s="65"/>
      <c r="X55135" s="65"/>
      <c r="Y55135" s="65"/>
      <c r="Z55135" s="65"/>
      <c r="AA55135" s="65"/>
      <c r="AB55135" s="65"/>
      <c r="AC55135" s="65"/>
      <c r="AJ55135" s="66"/>
    </row>
    <row r="55136" spans="17:36" ht="4.5" customHeight="1" x14ac:dyDescent="0.2">
      <c r="Q55136" s="65"/>
      <c r="R55136" s="65"/>
      <c r="X55136" s="65"/>
      <c r="Y55136" s="65"/>
      <c r="Z55136" s="65"/>
      <c r="AA55136" s="65"/>
      <c r="AB55136" s="65"/>
      <c r="AC55136" s="65"/>
      <c r="AJ55136" s="66"/>
    </row>
    <row r="55137" spans="17:36" ht="4.5" customHeight="1" x14ac:dyDescent="0.2">
      <c r="Q55137" s="65"/>
      <c r="R55137" s="65"/>
      <c r="X55137" s="65"/>
      <c r="Y55137" s="65"/>
      <c r="Z55137" s="65"/>
      <c r="AA55137" s="65"/>
      <c r="AB55137" s="65"/>
      <c r="AC55137" s="65"/>
      <c r="AJ55137" s="66"/>
    </row>
    <row r="55138" spans="17:36" ht="4.5" customHeight="1" x14ac:dyDescent="0.2">
      <c r="Q55138" s="65"/>
      <c r="R55138" s="65"/>
      <c r="X55138" s="65"/>
      <c r="Y55138" s="65"/>
      <c r="Z55138" s="65"/>
      <c r="AA55138" s="65"/>
      <c r="AB55138" s="65"/>
      <c r="AC55138" s="65"/>
      <c r="AJ55138" s="66"/>
    </row>
    <row r="55139" spans="17:36" ht="4.5" customHeight="1" x14ac:dyDescent="0.2">
      <c r="Q55139" s="65"/>
      <c r="R55139" s="65"/>
      <c r="X55139" s="65"/>
      <c r="Y55139" s="65"/>
      <c r="Z55139" s="65"/>
      <c r="AA55139" s="65"/>
      <c r="AB55139" s="65"/>
      <c r="AC55139" s="65"/>
      <c r="AJ55139" s="66"/>
    </row>
    <row r="55140" spans="17:36" ht="4.5" customHeight="1" x14ac:dyDescent="0.2">
      <c r="Q55140" s="65"/>
      <c r="R55140" s="65"/>
      <c r="X55140" s="65"/>
      <c r="Y55140" s="65"/>
      <c r="Z55140" s="65"/>
      <c r="AA55140" s="65"/>
      <c r="AB55140" s="65"/>
      <c r="AC55140" s="65"/>
      <c r="AJ55140" s="66"/>
    </row>
    <row r="55141" spans="17:36" ht="4.5" customHeight="1" x14ac:dyDescent="0.2">
      <c r="Q55141" s="65"/>
      <c r="R55141" s="65"/>
      <c r="X55141" s="65"/>
      <c r="Y55141" s="65"/>
      <c r="Z55141" s="65"/>
      <c r="AA55141" s="65"/>
      <c r="AB55141" s="65"/>
      <c r="AC55141" s="65"/>
      <c r="AJ55141" s="66"/>
    </row>
    <row r="55142" spans="17:36" ht="4.5" customHeight="1" x14ac:dyDescent="0.2">
      <c r="Q55142" s="65"/>
      <c r="R55142" s="65"/>
      <c r="X55142" s="65"/>
      <c r="Y55142" s="65"/>
      <c r="Z55142" s="65"/>
      <c r="AA55142" s="65"/>
      <c r="AB55142" s="65"/>
      <c r="AC55142" s="65"/>
      <c r="AJ55142" s="66"/>
    </row>
    <row r="55143" spans="17:36" ht="4.5" customHeight="1" x14ac:dyDescent="0.2">
      <c r="Q55143" s="65"/>
      <c r="R55143" s="65"/>
      <c r="X55143" s="65"/>
      <c r="Y55143" s="65"/>
      <c r="Z55143" s="65"/>
      <c r="AA55143" s="65"/>
      <c r="AB55143" s="65"/>
      <c r="AC55143" s="65"/>
      <c r="AJ55143" s="66"/>
    </row>
    <row r="55144" spans="17:36" ht="4.5" customHeight="1" x14ac:dyDescent="0.2">
      <c r="Q55144" s="65"/>
      <c r="R55144" s="65"/>
      <c r="X55144" s="65"/>
      <c r="Y55144" s="65"/>
      <c r="Z55144" s="65"/>
      <c r="AA55144" s="65"/>
      <c r="AB55144" s="65"/>
      <c r="AC55144" s="65"/>
      <c r="AJ55144" s="66"/>
    </row>
    <row r="55145" spans="17:36" ht="4.5" customHeight="1" x14ac:dyDescent="0.2">
      <c r="Q55145" s="65"/>
      <c r="R55145" s="65"/>
      <c r="X55145" s="65"/>
      <c r="Y55145" s="65"/>
      <c r="Z55145" s="65"/>
      <c r="AA55145" s="65"/>
      <c r="AB55145" s="65"/>
      <c r="AC55145" s="65"/>
      <c r="AJ55145" s="66"/>
    </row>
    <row r="55146" spans="17:36" ht="4.5" customHeight="1" x14ac:dyDescent="0.2">
      <c r="Q55146" s="65"/>
      <c r="R55146" s="65"/>
      <c r="X55146" s="65"/>
      <c r="Y55146" s="65"/>
      <c r="Z55146" s="65"/>
      <c r="AA55146" s="65"/>
      <c r="AB55146" s="65"/>
      <c r="AC55146" s="65"/>
      <c r="AJ55146" s="66"/>
    </row>
    <row r="55147" spans="17:36" ht="4.5" customHeight="1" x14ac:dyDescent="0.2">
      <c r="Q55147" s="65"/>
      <c r="R55147" s="65"/>
      <c r="X55147" s="65"/>
      <c r="Y55147" s="65"/>
      <c r="Z55147" s="65"/>
      <c r="AA55147" s="65"/>
      <c r="AB55147" s="65"/>
      <c r="AC55147" s="65"/>
      <c r="AJ55147" s="66"/>
    </row>
    <row r="55148" spans="17:36" ht="4.5" customHeight="1" x14ac:dyDescent="0.2">
      <c r="Q55148" s="65"/>
      <c r="R55148" s="65"/>
      <c r="X55148" s="65"/>
      <c r="Y55148" s="65"/>
      <c r="Z55148" s="65"/>
      <c r="AA55148" s="65"/>
      <c r="AB55148" s="65"/>
      <c r="AC55148" s="65"/>
      <c r="AJ55148" s="66"/>
    </row>
    <row r="55149" spans="17:36" ht="4.5" customHeight="1" x14ac:dyDescent="0.2">
      <c r="Q55149" s="65"/>
      <c r="R55149" s="65"/>
      <c r="X55149" s="65"/>
      <c r="Y55149" s="65"/>
      <c r="Z55149" s="65"/>
      <c r="AA55149" s="65"/>
      <c r="AB55149" s="65"/>
      <c r="AC55149" s="65"/>
      <c r="AJ55149" s="66"/>
    </row>
    <row r="55150" spans="17:36" ht="4.5" customHeight="1" x14ac:dyDescent="0.2">
      <c r="Q55150" s="65"/>
      <c r="R55150" s="65"/>
      <c r="X55150" s="65"/>
      <c r="Y55150" s="65"/>
      <c r="Z55150" s="65"/>
      <c r="AA55150" s="65"/>
      <c r="AB55150" s="65"/>
      <c r="AC55150" s="65"/>
      <c r="AJ55150" s="66"/>
    </row>
    <row r="55151" spans="17:36" ht="4.5" customHeight="1" x14ac:dyDescent="0.2">
      <c r="Q55151" s="65"/>
      <c r="R55151" s="65"/>
      <c r="X55151" s="65"/>
      <c r="Y55151" s="65"/>
      <c r="Z55151" s="65"/>
      <c r="AA55151" s="65"/>
      <c r="AB55151" s="65"/>
      <c r="AC55151" s="65"/>
      <c r="AJ55151" s="66"/>
    </row>
    <row r="55152" spans="17:36" ht="4.5" customHeight="1" x14ac:dyDescent="0.2">
      <c r="Q55152" s="65"/>
      <c r="R55152" s="65"/>
      <c r="X55152" s="65"/>
      <c r="Y55152" s="65"/>
      <c r="Z55152" s="65"/>
      <c r="AA55152" s="65"/>
      <c r="AB55152" s="65"/>
      <c r="AC55152" s="65"/>
      <c r="AJ55152" s="66"/>
    </row>
    <row r="55153" spans="17:36" ht="4.5" customHeight="1" x14ac:dyDescent="0.2">
      <c r="Q55153" s="65"/>
      <c r="R55153" s="65"/>
      <c r="X55153" s="65"/>
      <c r="Y55153" s="65"/>
      <c r="Z55153" s="65"/>
      <c r="AA55153" s="65"/>
      <c r="AB55153" s="65"/>
      <c r="AC55153" s="65"/>
      <c r="AJ55153" s="66"/>
    </row>
    <row r="55154" spans="17:36" ht="4.5" customHeight="1" x14ac:dyDescent="0.2">
      <c r="Q55154" s="65"/>
      <c r="R55154" s="65"/>
      <c r="X55154" s="65"/>
      <c r="Y55154" s="65"/>
      <c r="Z55154" s="65"/>
      <c r="AA55154" s="65"/>
      <c r="AB55154" s="65"/>
      <c r="AC55154" s="65"/>
      <c r="AJ55154" s="66"/>
    </row>
    <row r="55155" spans="17:36" ht="4.5" customHeight="1" x14ac:dyDescent="0.2">
      <c r="Q55155" s="65"/>
      <c r="R55155" s="65"/>
      <c r="X55155" s="65"/>
      <c r="Y55155" s="65"/>
      <c r="Z55155" s="65"/>
      <c r="AA55155" s="65"/>
      <c r="AB55155" s="65"/>
      <c r="AC55155" s="65"/>
      <c r="AJ55155" s="66"/>
    </row>
    <row r="55156" spans="17:36" ht="4.5" customHeight="1" x14ac:dyDescent="0.2">
      <c r="Q55156" s="65"/>
      <c r="R55156" s="65"/>
      <c r="X55156" s="65"/>
      <c r="Y55156" s="65"/>
      <c r="Z55156" s="65"/>
      <c r="AA55156" s="65"/>
      <c r="AB55156" s="65"/>
      <c r="AC55156" s="65"/>
      <c r="AJ55156" s="66"/>
    </row>
    <row r="55157" spans="17:36" ht="4.5" customHeight="1" x14ac:dyDescent="0.2">
      <c r="Q55157" s="65"/>
      <c r="R55157" s="65"/>
      <c r="X55157" s="65"/>
      <c r="Y55157" s="65"/>
      <c r="Z55157" s="65"/>
      <c r="AA55157" s="65"/>
      <c r="AB55157" s="65"/>
      <c r="AC55157" s="65"/>
      <c r="AJ55157" s="66"/>
    </row>
    <row r="55158" spans="17:36" ht="4.5" customHeight="1" x14ac:dyDescent="0.2">
      <c r="Q55158" s="65"/>
      <c r="R55158" s="65"/>
      <c r="X55158" s="65"/>
      <c r="Y55158" s="65"/>
      <c r="Z55158" s="65"/>
      <c r="AA55158" s="65"/>
      <c r="AB55158" s="65"/>
      <c r="AC55158" s="65"/>
      <c r="AJ55158" s="66"/>
    </row>
    <row r="55159" spans="17:36" ht="4.5" customHeight="1" x14ac:dyDescent="0.2">
      <c r="Q55159" s="65"/>
      <c r="R55159" s="65"/>
      <c r="X55159" s="65"/>
      <c r="Y55159" s="65"/>
      <c r="Z55159" s="65"/>
      <c r="AA55159" s="65"/>
      <c r="AB55159" s="65"/>
      <c r="AC55159" s="65"/>
      <c r="AJ55159" s="66"/>
    </row>
    <row r="55160" spans="17:36" ht="4.5" customHeight="1" x14ac:dyDescent="0.2">
      <c r="Q55160" s="65"/>
      <c r="R55160" s="65"/>
      <c r="X55160" s="65"/>
      <c r="Y55160" s="65"/>
      <c r="Z55160" s="65"/>
      <c r="AA55160" s="65"/>
      <c r="AB55160" s="65"/>
      <c r="AC55160" s="65"/>
      <c r="AJ55160" s="66"/>
    </row>
    <row r="55161" spans="17:36" ht="4.5" customHeight="1" x14ac:dyDescent="0.2">
      <c r="Q55161" s="65"/>
      <c r="R55161" s="65"/>
      <c r="X55161" s="65"/>
      <c r="Y55161" s="65"/>
      <c r="Z55161" s="65"/>
      <c r="AA55161" s="65"/>
      <c r="AB55161" s="65"/>
      <c r="AC55161" s="65"/>
      <c r="AJ55161" s="66"/>
    </row>
    <row r="55162" spans="17:36" ht="4.5" customHeight="1" x14ac:dyDescent="0.2">
      <c r="Q55162" s="65"/>
      <c r="R55162" s="65"/>
      <c r="X55162" s="65"/>
      <c r="Y55162" s="65"/>
      <c r="Z55162" s="65"/>
      <c r="AA55162" s="65"/>
      <c r="AB55162" s="65"/>
      <c r="AC55162" s="65"/>
      <c r="AJ55162" s="66"/>
    </row>
    <row r="55163" spans="17:36" ht="4.5" customHeight="1" x14ac:dyDescent="0.2">
      <c r="Q55163" s="65"/>
      <c r="R55163" s="65"/>
      <c r="X55163" s="65"/>
      <c r="Y55163" s="65"/>
      <c r="Z55163" s="65"/>
      <c r="AA55163" s="65"/>
      <c r="AB55163" s="65"/>
      <c r="AC55163" s="65"/>
      <c r="AJ55163" s="66"/>
    </row>
    <row r="55164" spans="17:36" ht="4.5" customHeight="1" x14ac:dyDescent="0.2">
      <c r="Q55164" s="65"/>
      <c r="R55164" s="65"/>
      <c r="X55164" s="65"/>
      <c r="Y55164" s="65"/>
      <c r="Z55164" s="65"/>
      <c r="AA55164" s="65"/>
      <c r="AB55164" s="65"/>
      <c r="AC55164" s="65"/>
      <c r="AJ55164" s="66"/>
    </row>
    <row r="55165" spans="17:36" ht="4.5" customHeight="1" x14ac:dyDescent="0.2">
      <c r="Q55165" s="65"/>
      <c r="R55165" s="65"/>
      <c r="X55165" s="65"/>
      <c r="Y55165" s="65"/>
      <c r="Z55165" s="65"/>
      <c r="AA55165" s="65"/>
      <c r="AB55165" s="65"/>
      <c r="AC55165" s="65"/>
      <c r="AJ55165" s="66"/>
    </row>
    <row r="55166" spans="17:36" ht="4.5" customHeight="1" x14ac:dyDescent="0.2">
      <c r="Q55166" s="65"/>
      <c r="R55166" s="65"/>
      <c r="X55166" s="65"/>
      <c r="Y55166" s="65"/>
      <c r="Z55166" s="65"/>
      <c r="AA55166" s="65"/>
      <c r="AB55166" s="65"/>
      <c r="AC55166" s="65"/>
      <c r="AJ55166" s="66"/>
    </row>
    <row r="55167" spans="17:36" ht="4.5" customHeight="1" x14ac:dyDescent="0.2">
      <c r="Q55167" s="65"/>
      <c r="R55167" s="65"/>
      <c r="X55167" s="65"/>
      <c r="Y55167" s="65"/>
      <c r="Z55167" s="65"/>
      <c r="AA55167" s="65"/>
      <c r="AB55167" s="65"/>
      <c r="AC55167" s="65"/>
      <c r="AJ55167" s="66"/>
    </row>
    <row r="55168" spans="17:36" ht="4.5" customHeight="1" x14ac:dyDescent="0.2">
      <c r="Q55168" s="65"/>
      <c r="R55168" s="65"/>
      <c r="X55168" s="65"/>
      <c r="Y55168" s="65"/>
      <c r="Z55168" s="65"/>
      <c r="AA55168" s="65"/>
      <c r="AB55168" s="65"/>
      <c r="AC55168" s="65"/>
      <c r="AJ55168" s="66"/>
    </row>
    <row r="55169" spans="17:36" ht="4.5" customHeight="1" x14ac:dyDescent="0.2">
      <c r="Q55169" s="65"/>
      <c r="R55169" s="65"/>
      <c r="X55169" s="65"/>
      <c r="Y55169" s="65"/>
      <c r="Z55169" s="65"/>
      <c r="AA55169" s="65"/>
      <c r="AB55169" s="65"/>
      <c r="AC55169" s="65"/>
      <c r="AJ55169" s="66"/>
    </row>
    <row r="55170" spans="17:36" ht="4.5" customHeight="1" x14ac:dyDescent="0.2">
      <c r="Q55170" s="65"/>
      <c r="R55170" s="65"/>
      <c r="X55170" s="65"/>
      <c r="Y55170" s="65"/>
      <c r="Z55170" s="65"/>
      <c r="AA55170" s="65"/>
      <c r="AB55170" s="65"/>
      <c r="AC55170" s="65"/>
      <c r="AJ55170" s="66"/>
    </row>
    <row r="55171" spans="17:36" ht="4.5" customHeight="1" x14ac:dyDescent="0.2">
      <c r="Q55171" s="65"/>
      <c r="R55171" s="65"/>
      <c r="X55171" s="65"/>
      <c r="Y55171" s="65"/>
      <c r="Z55171" s="65"/>
      <c r="AA55171" s="65"/>
      <c r="AB55171" s="65"/>
      <c r="AC55171" s="65"/>
      <c r="AJ55171" s="66"/>
    </row>
    <row r="55172" spans="17:36" ht="4.5" customHeight="1" x14ac:dyDescent="0.2">
      <c r="Q55172" s="65"/>
      <c r="R55172" s="65"/>
      <c r="X55172" s="65"/>
      <c r="Y55172" s="65"/>
      <c r="Z55172" s="65"/>
      <c r="AA55172" s="65"/>
      <c r="AB55172" s="65"/>
      <c r="AC55172" s="65"/>
      <c r="AJ55172" s="66"/>
    </row>
    <row r="55173" spans="17:36" ht="4.5" customHeight="1" x14ac:dyDescent="0.2">
      <c r="Q55173" s="65"/>
      <c r="R55173" s="65"/>
      <c r="X55173" s="65"/>
      <c r="Y55173" s="65"/>
      <c r="Z55173" s="65"/>
      <c r="AA55173" s="65"/>
      <c r="AB55173" s="65"/>
      <c r="AC55173" s="65"/>
      <c r="AJ55173" s="66"/>
    </row>
    <row r="55174" spans="17:36" ht="4.5" customHeight="1" x14ac:dyDescent="0.2">
      <c r="Q55174" s="65"/>
      <c r="R55174" s="65"/>
      <c r="X55174" s="65"/>
      <c r="Y55174" s="65"/>
      <c r="Z55174" s="65"/>
      <c r="AA55174" s="65"/>
      <c r="AB55174" s="65"/>
      <c r="AC55174" s="65"/>
      <c r="AJ55174" s="66"/>
    </row>
    <row r="55175" spans="17:36" ht="4.5" customHeight="1" x14ac:dyDescent="0.2">
      <c r="Q55175" s="65"/>
      <c r="R55175" s="65"/>
      <c r="X55175" s="65"/>
      <c r="Y55175" s="65"/>
      <c r="Z55175" s="65"/>
      <c r="AA55175" s="65"/>
      <c r="AB55175" s="65"/>
      <c r="AC55175" s="65"/>
      <c r="AJ55175" s="66"/>
    </row>
    <row r="55176" spans="17:36" ht="4.5" customHeight="1" x14ac:dyDescent="0.2">
      <c r="Q55176" s="65"/>
      <c r="R55176" s="65"/>
      <c r="X55176" s="65"/>
      <c r="Y55176" s="65"/>
      <c r="Z55176" s="65"/>
      <c r="AA55176" s="65"/>
      <c r="AB55176" s="65"/>
      <c r="AC55176" s="65"/>
      <c r="AJ55176" s="66"/>
    </row>
    <row r="55177" spans="17:36" ht="4.5" customHeight="1" x14ac:dyDescent="0.2">
      <c r="Q55177" s="65"/>
      <c r="R55177" s="65"/>
      <c r="X55177" s="65"/>
      <c r="Y55177" s="65"/>
      <c r="Z55177" s="65"/>
      <c r="AA55177" s="65"/>
      <c r="AB55177" s="65"/>
      <c r="AC55177" s="65"/>
      <c r="AJ55177" s="66"/>
    </row>
    <row r="55178" spans="17:36" ht="4.5" customHeight="1" x14ac:dyDescent="0.2">
      <c r="Q55178" s="65"/>
      <c r="R55178" s="65"/>
      <c r="X55178" s="65"/>
      <c r="Y55178" s="65"/>
      <c r="Z55178" s="65"/>
      <c r="AA55178" s="65"/>
      <c r="AB55178" s="65"/>
      <c r="AC55178" s="65"/>
      <c r="AJ55178" s="66"/>
    </row>
    <row r="55179" spans="17:36" ht="4.5" customHeight="1" x14ac:dyDescent="0.2">
      <c r="Q55179" s="65"/>
      <c r="R55179" s="65"/>
      <c r="X55179" s="65"/>
      <c r="Y55179" s="65"/>
      <c r="Z55179" s="65"/>
      <c r="AA55179" s="65"/>
      <c r="AB55179" s="65"/>
      <c r="AC55179" s="65"/>
      <c r="AJ55179" s="66"/>
    </row>
    <row r="55180" spans="17:36" ht="4.5" customHeight="1" x14ac:dyDescent="0.2">
      <c r="Q55180" s="65"/>
      <c r="R55180" s="65"/>
      <c r="X55180" s="65"/>
      <c r="Y55180" s="65"/>
      <c r="Z55180" s="65"/>
      <c r="AA55180" s="65"/>
      <c r="AB55180" s="65"/>
      <c r="AC55180" s="65"/>
      <c r="AJ55180" s="66"/>
    </row>
    <row r="55181" spans="17:36" ht="4.5" customHeight="1" x14ac:dyDescent="0.2">
      <c r="Q55181" s="65"/>
      <c r="R55181" s="65"/>
      <c r="X55181" s="65"/>
      <c r="Y55181" s="65"/>
      <c r="Z55181" s="65"/>
      <c r="AA55181" s="65"/>
      <c r="AB55181" s="65"/>
      <c r="AC55181" s="65"/>
      <c r="AJ55181" s="66"/>
    </row>
    <row r="55182" spans="17:36" ht="4.5" customHeight="1" x14ac:dyDescent="0.2">
      <c r="Q55182" s="65"/>
      <c r="R55182" s="65"/>
      <c r="X55182" s="65"/>
      <c r="Y55182" s="65"/>
      <c r="Z55182" s="65"/>
      <c r="AA55182" s="65"/>
      <c r="AB55182" s="65"/>
      <c r="AC55182" s="65"/>
      <c r="AJ55182" s="66"/>
    </row>
    <row r="55183" spans="17:36" ht="4.5" customHeight="1" x14ac:dyDescent="0.2">
      <c r="Q55183" s="65"/>
      <c r="R55183" s="65"/>
      <c r="X55183" s="65"/>
      <c r="Y55183" s="65"/>
      <c r="Z55183" s="65"/>
      <c r="AA55183" s="65"/>
      <c r="AB55183" s="65"/>
      <c r="AC55183" s="65"/>
      <c r="AJ55183" s="66"/>
    </row>
    <row r="55184" spans="17:36" ht="4.5" customHeight="1" x14ac:dyDescent="0.2">
      <c r="Q55184" s="65"/>
      <c r="R55184" s="65"/>
      <c r="X55184" s="65"/>
      <c r="Y55184" s="65"/>
      <c r="Z55184" s="65"/>
      <c r="AA55184" s="65"/>
      <c r="AB55184" s="65"/>
      <c r="AC55184" s="65"/>
      <c r="AJ55184" s="66"/>
    </row>
    <row r="55185" spans="17:36" ht="4.5" customHeight="1" x14ac:dyDescent="0.2">
      <c r="Q55185" s="65"/>
      <c r="R55185" s="65"/>
      <c r="X55185" s="65"/>
      <c r="Y55185" s="65"/>
      <c r="Z55185" s="65"/>
      <c r="AA55185" s="65"/>
      <c r="AB55185" s="65"/>
      <c r="AC55185" s="65"/>
      <c r="AJ55185" s="66"/>
    </row>
    <row r="55186" spans="17:36" ht="4.5" customHeight="1" x14ac:dyDescent="0.2">
      <c r="Q55186" s="65"/>
      <c r="R55186" s="65"/>
      <c r="X55186" s="65"/>
      <c r="Y55186" s="65"/>
      <c r="Z55186" s="65"/>
      <c r="AA55186" s="65"/>
      <c r="AB55186" s="65"/>
      <c r="AC55186" s="65"/>
      <c r="AJ55186" s="66"/>
    </row>
    <row r="55187" spans="17:36" ht="4.5" customHeight="1" x14ac:dyDescent="0.2">
      <c r="Q55187" s="65"/>
      <c r="R55187" s="65"/>
      <c r="X55187" s="65"/>
      <c r="Y55187" s="65"/>
      <c r="Z55187" s="65"/>
      <c r="AA55187" s="65"/>
      <c r="AB55187" s="65"/>
      <c r="AC55187" s="65"/>
      <c r="AJ55187" s="66"/>
    </row>
    <row r="55188" spans="17:36" ht="4.5" customHeight="1" x14ac:dyDescent="0.2">
      <c r="Q55188" s="65"/>
      <c r="R55188" s="65"/>
      <c r="X55188" s="65"/>
      <c r="Y55188" s="65"/>
      <c r="Z55188" s="65"/>
      <c r="AA55188" s="65"/>
      <c r="AB55188" s="65"/>
      <c r="AC55188" s="65"/>
      <c r="AJ55188" s="66"/>
    </row>
    <row r="55189" spans="17:36" ht="4.5" customHeight="1" x14ac:dyDescent="0.2">
      <c r="Q55189" s="65"/>
      <c r="R55189" s="65"/>
      <c r="X55189" s="65"/>
      <c r="Y55189" s="65"/>
      <c r="Z55189" s="65"/>
      <c r="AA55189" s="65"/>
      <c r="AB55189" s="65"/>
      <c r="AC55189" s="65"/>
      <c r="AJ55189" s="66"/>
    </row>
    <row r="55190" spans="17:36" ht="4.5" customHeight="1" x14ac:dyDescent="0.2">
      <c r="Q55190" s="65"/>
      <c r="R55190" s="65"/>
      <c r="X55190" s="65"/>
      <c r="Y55190" s="65"/>
      <c r="Z55190" s="65"/>
      <c r="AA55190" s="65"/>
      <c r="AB55190" s="65"/>
      <c r="AC55190" s="65"/>
      <c r="AJ55190" s="66"/>
    </row>
    <row r="55191" spans="17:36" ht="4.5" customHeight="1" x14ac:dyDescent="0.2">
      <c r="Q55191" s="65"/>
      <c r="R55191" s="65"/>
      <c r="X55191" s="65"/>
      <c r="Y55191" s="65"/>
      <c r="Z55191" s="65"/>
      <c r="AA55191" s="65"/>
      <c r="AB55191" s="65"/>
      <c r="AC55191" s="65"/>
      <c r="AJ55191" s="66"/>
    </row>
    <row r="55192" spans="17:36" ht="4.5" customHeight="1" x14ac:dyDescent="0.2">
      <c r="Q55192" s="65"/>
      <c r="R55192" s="65"/>
      <c r="X55192" s="65"/>
      <c r="Y55192" s="65"/>
      <c r="Z55192" s="65"/>
      <c r="AA55192" s="65"/>
      <c r="AB55192" s="65"/>
      <c r="AC55192" s="65"/>
      <c r="AJ55192" s="66"/>
    </row>
    <row r="55193" spans="17:36" ht="4.5" customHeight="1" x14ac:dyDescent="0.2">
      <c r="Q55193" s="65"/>
      <c r="R55193" s="65"/>
      <c r="X55193" s="65"/>
      <c r="Y55193" s="65"/>
      <c r="Z55193" s="65"/>
      <c r="AA55193" s="65"/>
      <c r="AB55193" s="65"/>
      <c r="AC55193" s="65"/>
      <c r="AJ55193" s="66"/>
    </row>
    <row r="55194" spans="17:36" ht="4.5" customHeight="1" x14ac:dyDescent="0.2">
      <c r="Q55194" s="65"/>
      <c r="R55194" s="65"/>
      <c r="X55194" s="65"/>
      <c r="Y55194" s="65"/>
      <c r="Z55194" s="65"/>
      <c r="AA55194" s="65"/>
      <c r="AB55194" s="65"/>
      <c r="AC55194" s="65"/>
      <c r="AJ55194" s="66"/>
    </row>
    <row r="55195" spans="17:36" ht="4.5" customHeight="1" x14ac:dyDescent="0.2">
      <c r="Q55195" s="65"/>
      <c r="R55195" s="65"/>
      <c r="X55195" s="65"/>
      <c r="Y55195" s="65"/>
      <c r="Z55195" s="65"/>
      <c r="AA55195" s="65"/>
      <c r="AB55195" s="65"/>
      <c r="AC55195" s="65"/>
      <c r="AJ55195" s="66"/>
    </row>
    <row r="55196" spans="17:36" ht="4.5" customHeight="1" x14ac:dyDescent="0.2">
      <c r="Q55196" s="65"/>
      <c r="R55196" s="65"/>
      <c r="X55196" s="65"/>
      <c r="Y55196" s="65"/>
      <c r="Z55196" s="65"/>
      <c r="AA55196" s="65"/>
      <c r="AB55196" s="65"/>
      <c r="AC55196" s="65"/>
      <c r="AJ55196" s="66"/>
    </row>
    <row r="55197" spans="17:36" ht="4.5" customHeight="1" x14ac:dyDescent="0.2">
      <c r="Q55197" s="65"/>
      <c r="R55197" s="65"/>
      <c r="X55197" s="65"/>
      <c r="Y55197" s="65"/>
      <c r="Z55197" s="65"/>
      <c r="AA55197" s="65"/>
      <c r="AB55197" s="65"/>
      <c r="AC55197" s="65"/>
      <c r="AJ55197" s="66"/>
    </row>
    <row r="55198" spans="17:36" ht="4.5" customHeight="1" x14ac:dyDescent="0.2">
      <c r="Q55198" s="65"/>
      <c r="R55198" s="65"/>
      <c r="X55198" s="65"/>
      <c r="Y55198" s="65"/>
      <c r="Z55198" s="65"/>
      <c r="AA55198" s="65"/>
      <c r="AB55198" s="65"/>
      <c r="AC55198" s="65"/>
      <c r="AJ55198" s="66"/>
    </row>
    <row r="55199" spans="17:36" ht="4.5" customHeight="1" x14ac:dyDescent="0.2">
      <c r="Q55199" s="65"/>
      <c r="R55199" s="65"/>
      <c r="X55199" s="65"/>
      <c r="Y55199" s="65"/>
      <c r="Z55199" s="65"/>
      <c r="AA55199" s="65"/>
      <c r="AB55199" s="65"/>
      <c r="AC55199" s="65"/>
      <c r="AJ55199" s="66"/>
    </row>
    <row r="55200" spans="17:36" ht="4.5" customHeight="1" x14ac:dyDescent="0.2">
      <c r="Q55200" s="65"/>
      <c r="R55200" s="65"/>
      <c r="X55200" s="65"/>
      <c r="Y55200" s="65"/>
      <c r="Z55200" s="65"/>
      <c r="AA55200" s="65"/>
      <c r="AB55200" s="65"/>
      <c r="AC55200" s="65"/>
      <c r="AJ55200" s="66"/>
    </row>
    <row r="55201" spans="17:36" ht="4.5" customHeight="1" x14ac:dyDescent="0.2">
      <c r="Q55201" s="65"/>
      <c r="R55201" s="65"/>
      <c r="X55201" s="65"/>
      <c r="Y55201" s="65"/>
      <c r="Z55201" s="65"/>
      <c r="AA55201" s="65"/>
      <c r="AB55201" s="65"/>
      <c r="AC55201" s="65"/>
      <c r="AJ55201" s="66"/>
    </row>
    <row r="55202" spans="17:36" ht="4.5" customHeight="1" x14ac:dyDescent="0.2">
      <c r="Q55202" s="65"/>
      <c r="R55202" s="65"/>
      <c r="X55202" s="65"/>
      <c r="Y55202" s="65"/>
      <c r="Z55202" s="65"/>
      <c r="AA55202" s="65"/>
      <c r="AB55202" s="65"/>
      <c r="AC55202" s="65"/>
      <c r="AJ55202" s="66"/>
    </row>
    <row r="55203" spans="17:36" ht="4.5" customHeight="1" x14ac:dyDescent="0.2">
      <c r="Q55203" s="65"/>
      <c r="R55203" s="65"/>
      <c r="X55203" s="65"/>
      <c r="Y55203" s="65"/>
      <c r="Z55203" s="65"/>
      <c r="AA55203" s="65"/>
      <c r="AB55203" s="65"/>
      <c r="AC55203" s="65"/>
      <c r="AJ55203" s="66"/>
    </row>
    <row r="55204" spans="17:36" ht="4.5" customHeight="1" x14ac:dyDescent="0.2">
      <c r="Q55204" s="65"/>
      <c r="R55204" s="65"/>
      <c r="X55204" s="65"/>
      <c r="Y55204" s="65"/>
      <c r="Z55204" s="65"/>
      <c r="AA55204" s="65"/>
      <c r="AB55204" s="65"/>
      <c r="AC55204" s="65"/>
      <c r="AJ55204" s="66"/>
    </row>
    <row r="55205" spans="17:36" ht="4.5" customHeight="1" x14ac:dyDescent="0.2">
      <c r="Q55205" s="65"/>
      <c r="R55205" s="65"/>
      <c r="X55205" s="65"/>
      <c r="Y55205" s="65"/>
      <c r="Z55205" s="65"/>
      <c r="AA55205" s="65"/>
      <c r="AB55205" s="65"/>
      <c r="AC55205" s="65"/>
      <c r="AJ55205" s="66"/>
    </row>
    <row r="55206" spans="17:36" ht="4.5" customHeight="1" x14ac:dyDescent="0.2">
      <c r="Q55206" s="65"/>
      <c r="R55206" s="65"/>
      <c r="X55206" s="65"/>
      <c r="Y55206" s="65"/>
      <c r="Z55206" s="65"/>
      <c r="AA55206" s="65"/>
      <c r="AB55206" s="65"/>
      <c r="AC55206" s="65"/>
      <c r="AJ55206" s="66"/>
    </row>
    <row r="55207" spans="17:36" ht="4.5" customHeight="1" x14ac:dyDescent="0.2">
      <c r="Q55207" s="65"/>
      <c r="R55207" s="65"/>
      <c r="X55207" s="65"/>
      <c r="Y55207" s="65"/>
      <c r="Z55207" s="65"/>
      <c r="AA55207" s="65"/>
      <c r="AB55207" s="65"/>
      <c r="AC55207" s="65"/>
      <c r="AJ55207" s="66"/>
    </row>
    <row r="55208" spans="17:36" ht="4.5" customHeight="1" x14ac:dyDescent="0.2">
      <c r="Q55208" s="65"/>
      <c r="R55208" s="65"/>
      <c r="X55208" s="65"/>
      <c r="Y55208" s="65"/>
      <c r="Z55208" s="65"/>
      <c r="AA55208" s="65"/>
      <c r="AB55208" s="65"/>
      <c r="AC55208" s="65"/>
      <c r="AJ55208" s="66"/>
    </row>
    <row r="55209" spans="17:36" ht="4.5" customHeight="1" x14ac:dyDescent="0.2">
      <c r="Q55209" s="65"/>
      <c r="R55209" s="65"/>
      <c r="X55209" s="65"/>
      <c r="Y55209" s="65"/>
      <c r="Z55209" s="65"/>
      <c r="AA55209" s="65"/>
      <c r="AB55209" s="65"/>
      <c r="AC55209" s="65"/>
      <c r="AJ55209" s="66"/>
    </row>
    <row r="55210" spans="17:36" ht="4.5" customHeight="1" x14ac:dyDescent="0.2">
      <c r="Q55210" s="65"/>
      <c r="R55210" s="65"/>
      <c r="X55210" s="65"/>
      <c r="Y55210" s="65"/>
      <c r="Z55210" s="65"/>
      <c r="AA55210" s="65"/>
      <c r="AB55210" s="65"/>
      <c r="AC55210" s="65"/>
      <c r="AJ55210" s="66"/>
    </row>
    <row r="55211" spans="17:36" ht="4.5" customHeight="1" x14ac:dyDescent="0.2">
      <c r="Q55211" s="65"/>
      <c r="R55211" s="65"/>
      <c r="X55211" s="65"/>
      <c r="Y55211" s="65"/>
      <c r="Z55211" s="65"/>
      <c r="AA55211" s="65"/>
      <c r="AB55211" s="65"/>
      <c r="AC55211" s="65"/>
      <c r="AJ55211" s="66"/>
    </row>
    <row r="55212" spans="17:36" ht="4.5" customHeight="1" x14ac:dyDescent="0.2">
      <c r="Q55212" s="65"/>
      <c r="R55212" s="65"/>
      <c r="X55212" s="65"/>
      <c r="Y55212" s="65"/>
      <c r="Z55212" s="65"/>
      <c r="AA55212" s="65"/>
      <c r="AB55212" s="65"/>
      <c r="AC55212" s="65"/>
      <c r="AJ55212" s="66"/>
    </row>
    <row r="55213" spans="17:36" ht="4.5" customHeight="1" x14ac:dyDescent="0.2">
      <c r="Q55213" s="65"/>
      <c r="R55213" s="65"/>
      <c r="X55213" s="65"/>
      <c r="Y55213" s="65"/>
      <c r="Z55213" s="65"/>
      <c r="AA55213" s="65"/>
      <c r="AB55213" s="65"/>
      <c r="AC55213" s="65"/>
      <c r="AJ55213" s="66"/>
    </row>
    <row r="55214" spans="17:36" ht="4.5" customHeight="1" x14ac:dyDescent="0.2">
      <c r="Q55214" s="65"/>
      <c r="R55214" s="65"/>
      <c r="X55214" s="65"/>
      <c r="Y55214" s="65"/>
      <c r="Z55214" s="65"/>
      <c r="AA55214" s="65"/>
      <c r="AB55214" s="65"/>
      <c r="AC55214" s="65"/>
      <c r="AJ55214" s="66"/>
    </row>
    <row r="55215" spans="17:36" ht="4.5" customHeight="1" x14ac:dyDescent="0.2">
      <c r="Q55215" s="65"/>
      <c r="R55215" s="65"/>
      <c r="X55215" s="65"/>
      <c r="Y55215" s="65"/>
      <c r="Z55215" s="65"/>
      <c r="AA55215" s="65"/>
      <c r="AB55215" s="65"/>
      <c r="AC55215" s="65"/>
      <c r="AJ55215" s="66"/>
    </row>
    <row r="55216" spans="17:36" ht="4.5" customHeight="1" x14ac:dyDescent="0.2">
      <c r="Q55216" s="65"/>
      <c r="R55216" s="65"/>
      <c r="X55216" s="65"/>
      <c r="Y55216" s="65"/>
      <c r="Z55216" s="65"/>
      <c r="AA55216" s="65"/>
      <c r="AB55216" s="65"/>
      <c r="AC55216" s="65"/>
      <c r="AJ55216" s="66"/>
    </row>
    <row r="55217" spans="17:36" ht="4.5" customHeight="1" x14ac:dyDescent="0.2">
      <c r="Q55217" s="65"/>
      <c r="R55217" s="65"/>
      <c r="X55217" s="65"/>
      <c r="Y55217" s="65"/>
      <c r="Z55217" s="65"/>
      <c r="AA55217" s="65"/>
      <c r="AB55217" s="65"/>
      <c r="AC55217" s="65"/>
      <c r="AJ55217" s="66"/>
    </row>
    <row r="55218" spans="17:36" ht="4.5" customHeight="1" x14ac:dyDescent="0.2">
      <c r="Q55218" s="65"/>
      <c r="R55218" s="65"/>
      <c r="X55218" s="65"/>
      <c r="Y55218" s="65"/>
      <c r="Z55218" s="65"/>
      <c r="AA55218" s="65"/>
      <c r="AB55218" s="65"/>
      <c r="AC55218" s="65"/>
      <c r="AJ55218" s="66"/>
    </row>
    <row r="55219" spans="17:36" ht="4.5" customHeight="1" x14ac:dyDescent="0.2">
      <c r="Q55219" s="65"/>
      <c r="R55219" s="65"/>
      <c r="X55219" s="65"/>
      <c r="Y55219" s="65"/>
      <c r="Z55219" s="65"/>
      <c r="AA55219" s="65"/>
      <c r="AB55219" s="65"/>
      <c r="AC55219" s="65"/>
      <c r="AJ55219" s="66"/>
    </row>
    <row r="55220" spans="17:36" ht="4.5" customHeight="1" x14ac:dyDescent="0.2">
      <c r="Q55220" s="65"/>
      <c r="R55220" s="65"/>
      <c r="X55220" s="65"/>
      <c r="Y55220" s="65"/>
      <c r="Z55220" s="65"/>
      <c r="AA55220" s="65"/>
      <c r="AB55220" s="65"/>
      <c r="AC55220" s="65"/>
      <c r="AJ55220" s="66"/>
    </row>
    <row r="55221" spans="17:36" ht="4.5" customHeight="1" x14ac:dyDescent="0.2">
      <c r="Q55221" s="65"/>
      <c r="R55221" s="65"/>
      <c r="X55221" s="65"/>
      <c r="Y55221" s="65"/>
      <c r="Z55221" s="65"/>
      <c r="AA55221" s="65"/>
      <c r="AB55221" s="65"/>
      <c r="AC55221" s="65"/>
      <c r="AJ55221" s="66"/>
    </row>
    <row r="55222" spans="17:36" ht="4.5" customHeight="1" x14ac:dyDescent="0.2">
      <c r="Q55222" s="65"/>
      <c r="R55222" s="65"/>
      <c r="X55222" s="65"/>
      <c r="Y55222" s="65"/>
      <c r="Z55222" s="65"/>
      <c r="AA55222" s="65"/>
      <c r="AB55222" s="65"/>
      <c r="AC55222" s="65"/>
      <c r="AJ55222" s="66"/>
    </row>
    <row r="55223" spans="17:36" ht="4.5" customHeight="1" x14ac:dyDescent="0.2">
      <c r="Q55223" s="65"/>
      <c r="R55223" s="65"/>
      <c r="X55223" s="65"/>
      <c r="Y55223" s="65"/>
      <c r="Z55223" s="65"/>
      <c r="AA55223" s="65"/>
      <c r="AB55223" s="65"/>
      <c r="AC55223" s="65"/>
      <c r="AJ55223" s="66"/>
    </row>
    <row r="55224" spans="17:36" ht="4.5" customHeight="1" x14ac:dyDescent="0.2">
      <c r="Q55224" s="65"/>
      <c r="R55224" s="65"/>
      <c r="X55224" s="65"/>
      <c r="Y55224" s="65"/>
      <c r="Z55224" s="65"/>
      <c r="AA55224" s="65"/>
      <c r="AB55224" s="65"/>
      <c r="AC55224" s="65"/>
      <c r="AJ55224" s="66"/>
    </row>
    <row r="55225" spans="17:36" ht="4.5" customHeight="1" x14ac:dyDescent="0.2">
      <c r="Q55225" s="65"/>
      <c r="R55225" s="65"/>
      <c r="X55225" s="65"/>
      <c r="Y55225" s="65"/>
      <c r="Z55225" s="65"/>
      <c r="AA55225" s="65"/>
      <c r="AB55225" s="65"/>
      <c r="AC55225" s="65"/>
      <c r="AJ55225" s="66"/>
    </row>
    <row r="55226" spans="17:36" ht="4.5" customHeight="1" x14ac:dyDescent="0.2">
      <c r="Q55226" s="65"/>
      <c r="R55226" s="65"/>
      <c r="X55226" s="65"/>
      <c r="Y55226" s="65"/>
      <c r="Z55226" s="65"/>
      <c r="AA55226" s="65"/>
      <c r="AB55226" s="65"/>
      <c r="AC55226" s="65"/>
      <c r="AJ55226" s="66"/>
    </row>
    <row r="55227" spans="17:36" ht="4.5" customHeight="1" x14ac:dyDescent="0.2">
      <c r="Q55227" s="65"/>
      <c r="R55227" s="65"/>
      <c r="X55227" s="65"/>
      <c r="Y55227" s="65"/>
      <c r="Z55227" s="65"/>
      <c r="AA55227" s="65"/>
      <c r="AB55227" s="65"/>
      <c r="AC55227" s="65"/>
      <c r="AJ55227" s="66"/>
    </row>
    <row r="55228" spans="17:36" ht="4.5" customHeight="1" x14ac:dyDescent="0.2">
      <c r="Q55228" s="65"/>
      <c r="R55228" s="65"/>
      <c r="X55228" s="65"/>
      <c r="Y55228" s="65"/>
      <c r="Z55228" s="65"/>
      <c r="AA55228" s="65"/>
      <c r="AB55228" s="65"/>
      <c r="AC55228" s="65"/>
      <c r="AJ55228" s="66"/>
    </row>
    <row r="55229" spans="17:36" ht="4.5" customHeight="1" x14ac:dyDescent="0.2">
      <c r="Q55229" s="65"/>
      <c r="R55229" s="65"/>
      <c r="X55229" s="65"/>
      <c r="Y55229" s="65"/>
      <c r="Z55229" s="65"/>
      <c r="AA55229" s="65"/>
      <c r="AB55229" s="65"/>
      <c r="AC55229" s="65"/>
      <c r="AJ55229" s="66"/>
    </row>
    <row r="55230" spans="17:36" ht="4.5" customHeight="1" x14ac:dyDescent="0.2">
      <c r="Q55230" s="65"/>
      <c r="R55230" s="65"/>
      <c r="X55230" s="65"/>
      <c r="Y55230" s="65"/>
      <c r="Z55230" s="65"/>
      <c r="AA55230" s="65"/>
      <c r="AB55230" s="65"/>
      <c r="AC55230" s="65"/>
      <c r="AJ55230" s="66"/>
    </row>
    <row r="55231" spans="17:36" ht="4.5" customHeight="1" x14ac:dyDescent="0.2">
      <c r="Q55231" s="65"/>
      <c r="R55231" s="65"/>
      <c r="X55231" s="65"/>
      <c r="Y55231" s="65"/>
      <c r="Z55231" s="65"/>
      <c r="AA55231" s="65"/>
      <c r="AB55231" s="65"/>
      <c r="AC55231" s="65"/>
      <c r="AJ55231" s="66"/>
    </row>
    <row r="55232" spans="17:36" ht="4.5" customHeight="1" x14ac:dyDescent="0.2">
      <c r="Q55232" s="65"/>
      <c r="R55232" s="65"/>
      <c r="X55232" s="65"/>
      <c r="Y55232" s="65"/>
      <c r="Z55232" s="65"/>
      <c r="AA55232" s="65"/>
      <c r="AB55232" s="65"/>
      <c r="AC55232" s="65"/>
      <c r="AJ55232" s="66"/>
    </row>
    <row r="55233" spans="17:36" ht="4.5" customHeight="1" x14ac:dyDescent="0.2">
      <c r="Q55233" s="65"/>
      <c r="R55233" s="65"/>
      <c r="X55233" s="65"/>
      <c r="Y55233" s="65"/>
      <c r="Z55233" s="65"/>
      <c r="AA55233" s="65"/>
      <c r="AB55233" s="65"/>
      <c r="AC55233" s="65"/>
      <c r="AJ55233" s="66"/>
    </row>
    <row r="55234" spans="17:36" ht="4.5" customHeight="1" x14ac:dyDescent="0.2">
      <c r="Q55234" s="65"/>
      <c r="R55234" s="65"/>
      <c r="X55234" s="65"/>
      <c r="Y55234" s="65"/>
      <c r="Z55234" s="65"/>
      <c r="AA55234" s="65"/>
      <c r="AB55234" s="65"/>
      <c r="AC55234" s="65"/>
      <c r="AJ55234" s="66"/>
    </row>
    <row r="55235" spans="17:36" ht="4.5" customHeight="1" x14ac:dyDescent="0.2">
      <c r="Q55235" s="65"/>
      <c r="R55235" s="65"/>
      <c r="X55235" s="65"/>
      <c r="Y55235" s="65"/>
      <c r="Z55235" s="65"/>
      <c r="AA55235" s="65"/>
      <c r="AB55235" s="65"/>
      <c r="AC55235" s="65"/>
      <c r="AJ55235" s="66"/>
    </row>
    <row r="55236" spans="17:36" ht="4.5" customHeight="1" x14ac:dyDescent="0.2">
      <c r="Q55236" s="65"/>
      <c r="R55236" s="65"/>
      <c r="X55236" s="65"/>
      <c r="Y55236" s="65"/>
      <c r="Z55236" s="65"/>
      <c r="AA55236" s="65"/>
      <c r="AB55236" s="65"/>
      <c r="AC55236" s="65"/>
      <c r="AJ55236" s="66"/>
    </row>
    <row r="55237" spans="17:36" ht="4.5" customHeight="1" x14ac:dyDescent="0.2">
      <c r="Q55237" s="65"/>
      <c r="R55237" s="65"/>
      <c r="X55237" s="65"/>
      <c r="Y55237" s="65"/>
      <c r="Z55237" s="65"/>
      <c r="AA55237" s="65"/>
      <c r="AB55237" s="65"/>
      <c r="AC55237" s="65"/>
      <c r="AJ55237" s="66"/>
    </row>
    <row r="55238" spans="17:36" ht="4.5" customHeight="1" x14ac:dyDescent="0.2">
      <c r="Q55238" s="65"/>
      <c r="R55238" s="65"/>
      <c r="X55238" s="65"/>
      <c r="Y55238" s="65"/>
      <c r="Z55238" s="65"/>
      <c r="AA55238" s="65"/>
      <c r="AB55238" s="65"/>
      <c r="AC55238" s="65"/>
      <c r="AJ55238" s="66"/>
    </row>
    <row r="55239" spans="17:36" ht="4.5" customHeight="1" x14ac:dyDescent="0.2">
      <c r="Q55239" s="65"/>
      <c r="R55239" s="65"/>
      <c r="X55239" s="65"/>
      <c r="Y55239" s="65"/>
      <c r="Z55239" s="65"/>
      <c r="AA55239" s="65"/>
      <c r="AB55239" s="65"/>
      <c r="AC55239" s="65"/>
      <c r="AJ55239" s="66"/>
    </row>
    <row r="55240" spans="17:36" ht="4.5" customHeight="1" x14ac:dyDescent="0.2">
      <c r="Q55240" s="65"/>
      <c r="R55240" s="65"/>
      <c r="X55240" s="65"/>
      <c r="Y55240" s="65"/>
      <c r="Z55240" s="65"/>
      <c r="AA55240" s="65"/>
      <c r="AB55240" s="65"/>
      <c r="AC55240" s="65"/>
      <c r="AJ55240" s="66"/>
    </row>
    <row r="55241" spans="17:36" ht="4.5" customHeight="1" x14ac:dyDescent="0.2">
      <c r="Q55241" s="65"/>
      <c r="R55241" s="65"/>
      <c r="X55241" s="65"/>
      <c r="Y55241" s="65"/>
      <c r="Z55241" s="65"/>
      <c r="AA55241" s="65"/>
      <c r="AB55241" s="65"/>
      <c r="AC55241" s="65"/>
      <c r="AJ55241" s="66"/>
    </row>
    <row r="55242" spans="17:36" ht="4.5" customHeight="1" x14ac:dyDescent="0.2">
      <c r="Q55242" s="65"/>
      <c r="R55242" s="65"/>
      <c r="X55242" s="65"/>
      <c r="Y55242" s="65"/>
      <c r="Z55242" s="65"/>
      <c r="AA55242" s="65"/>
      <c r="AB55242" s="65"/>
      <c r="AC55242" s="65"/>
      <c r="AJ55242" s="66"/>
    </row>
    <row r="55243" spans="17:36" ht="4.5" customHeight="1" x14ac:dyDescent="0.2">
      <c r="Q55243" s="65"/>
      <c r="R55243" s="65"/>
      <c r="X55243" s="65"/>
      <c r="Y55243" s="65"/>
      <c r="Z55243" s="65"/>
      <c r="AA55243" s="65"/>
      <c r="AB55243" s="65"/>
      <c r="AC55243" s="65"/>
      <c r="AJ55243" s="66"/>
    </row>
    <row r="55244" spans="17:36" ht="4.5" customHeight="1" x14ac:dyDescent="0.2">
      <c r="Q55244" s="65"/>
      <c r="R55244" s="65"/>
      <c r="X55244" s="65"/>
      <c r="Y55244" s="65"/>
      <c r="Z55244" s="65"/>
      <c r="AA55244" s="65"/>
      <c r="AB55244" s="65"/>
      <c r="AC55244" s="65"/>
      <c r="AJ55244" s="66"/>
    </row>
    <row r="55245" spans="17:36" ht="4.5" customHeight="1" x14ac:dyDescent="0.2">
      <c r="Q55245" s="65"/>
      <c r="R55245" s="65"/>
      <c r="X55245" s="65"/>
      <c r="Y55245" s="65"/>
      <c r="Z55245" s="65"/>
      <c r="AA55245" s="65"/>
      <c r="AB55245" s="65"/>
      <c r="AC55245" s="65"/>
      <c r="AJ55245" s="66"/>
    </row>
    <row r="55246" spans="17:36" ht="4.5" customHeight="1" x14ac:dyDescent="0.2">
      <c r="Q55246" s="65"/>
      <c r="R55246" s="65"/>
      <c r="X55246" s="65"/>
      <c r="Y55246" s="65"/>
      <c r="Z55246" s="65"/>
      <c r="AA55246" s="65"/>
      <c r="AB55246" s="65"/>
      <c r="AC55246" s="65"/>
      <c r="AJ55246" s="66"/>
    </row>
    <row r="55247" spans="17:36" ht="4.5" customHeight="1" x14ac:dyDescent="0.2">
      <c r="Q55247" s="65"/>
      <c r="R55247" s="65"/>
      <c r="X55247" s="65"/>
      <c r="Y55247" s="65"/>
      <c r="Z55247" s="65"/>
      <c r="AA55247" s="65"/>
      <c r="AB55247" s="65"/>
      <c r="AC55247" s="65"/>
      <c r="AJ55247" s="66"/>
    </row>
    <row r="55248" spans="17:36" ht="4.5" customHeight="1" x14ac:dyDescent="0.2">
      <c r="Q55248" s="65"/>
      <c r="R55248" s="65"/>
      <c r="X55248" s="65"/>
      <c r="Y55248" s="65"/>
      <c r="Z55248" s="65"/>
      <c r="AA55248" s="65"/>
      <c r="AB55248" s="65"/>
      <c r="AC55248" s="65"/>
      <c r="AJ55248" s="66"/>
    </row>
    <row r="55249" spans="17:36" ht="4.5" customHeight="1" x14ac:dyDescent="0.2">
      <c r="Q55249" s="65"/>
      <c r="R55249" s="65"/>
      <c r="X55249" s="65"/>
      <c r="Y55249" s="65"/>
      <c r="Z55249" s="65"/>
      <c r="AA55249" s="65"/>
      <c r="AB55249" s="65"/>
      <c r="AC55249" s="65"/>
      <c r="AJ55249" s="66"/>
    </row>
    <row r="55250" spans="17:36" ht="4.5" customHeight="1" x14ac:dyDescent="0.2">
      <c r="Q55250" s="65"/>
      <c r="R55250" s="65"/>
      <c r="X55250" s="65"/>
      <c r="Y55250" s="65"/>
      <c r="Z55250" s="65"/>
      <c r="AA55250" s="65"/>
      <c r="AB55250" s="65"/>
      <c r="AC55250" s="65"/>
      <c r="AJ55250" s="66"/>
    </row>
    <row r="55251" spans="17:36" ht="4.5" customHeight="1" x14ac:dyDescent="0.2">
      <c r="Q55251" s="65"/>
      <c r="R55251" s="65"/>
      <c r="X55251" s="65"/>
      <c r="Y55251" s="65"/>
      <c r="Z55251" s="65"/>
      <c r="AA55251" s="65"/>
      <c r="AB55251" s="65"/>
      <c r="AC55251" s="65"/>
      <c r="AJ55251" s="66"/>
    </row>
    <row r="55252" spans="17:36" ht="4.5" customHeight="1" x14ac:dyDescent="0.2">
      <c r="Q55252" s="65"/>
      <c r="R55252" s="65"/>
      <c r="X55252" s="65"/>
      <c r="Y55252" s="65"/>
      <c r="Z55252" s="65"/>
      <c r="AA55252" s="65"/>
      <c r="AB55252" s="65"/>
      <c r="AC55252" s="65"/>
      <c r="AJ55252" s="66"/>
    </row>
    <row r="55253" spans="17:36" ht="4.5" customHeight="1" x14ac:dyDescent="0.2">
      <c r="Q55253" s="65"/>
      <c r="R55253" s="65"/>
      <c r="X55253" s="65"/>
      <c r="Y55253" s="65"/>
      <c r="Z55253" s="65"/>
      <c r="AA55253" s="65"/>
      <c r="AB55253" s="65"/>
      <c r="AC55253" s="65"/>
      <c r="AJ55253" s="66"/>
    </row>
    <row r="55254" spans="17:36" ht="4.5" customHeight="1" x14ac:dyDescent="0.2">
      <c r="Q55254" s="65"/>
      <c r="R55254" s="65"/>
      <c r="X55254" s="65"/>
      <c r="Y55254" s="65"/>
      <c r="Z55254" s="65"/>
      <c r="AA55254" s="65"/>
      <c r="AB55254" s="65"/>
      <c r="AC55254" s="65"/>
      <c r="AJ55254" s="66"/>
    </row>
    <row r="55255" spans="17:36" ht="4.5" customHeight="1" x14ac:dyDescent="0.2">
      <c r="Q55255" s="65"/>
      <c r="R55255" s="65"/>
      <c r="X55255" s="65"/>
      <c r="Y55255" s="65"/>
      <c r="Z55255" s="65"/>
      <c r="AA55255" s="65"/>
      <c r="AB55255" s="65"/>
      <c r="AC55255" s="65"/>
      <c r="AJ55255" s="66"/>
    </row>
    <row r="55256" spans="17:36" ht="4.5" customHeight="1" x14ac:dyDescent="0.2">
      <c r="Q55256" s="65"/>
      <c r="R55256" s="65"/>
      <c r="X55256" s="65"/>
      <c r="Y55256" s="65"/>
      <c r="Z55256" s="65"/>
      <c r="AA55256" s="65"/>
      <c r="AB55256" s="65"/>
      <c r="AC55256" s="65"/>
      <c r="AJ55256" s="66"/>
    </row>
    <row r="55257" spans="17:36" ht="4.5" customHeight="1" x14ac:dyDescent="0.2">
      <c r="Q55257" s="65"/>
      <c r="R55257" s="65"/>
      <c r="X55257" s="65"/>
      <c r="Y55257" s="65"/>
      <c r="Z55257" s="65"/>
      <c r="AA55257" s="65"/>
      <c r="AB55257" s="65"/>
      <c r="AC55257" s="65"/>
      <c r="AJ55257" s="66"/>
    </row>
    <row r="55258" spans="17:36" ht="4.5" customHeight="1" x14ac:dyDescent="0.2">
      <c r="Q55258" s="65"/>
      <c r="R55258" s="65"/>
      <c r="X55258" s="65"/>
      <c r="Y55258" s="65"/>
      <c r="Z55258" s="65"/>
      <c r="AA55258" s="65"/>
      <c r="AB55258" s="65"/>
      <c r="AC55258" s="65"/>
      <c r="AJ55258" s="66"/>
    </row>
    <row r="55259" spans="17:36" ht="4.5" customHeight="1" x14ac:dyDescent="0.2">
      <c r="Q55259" s="65"/>
      <c r="R55259" s="65"/>
      <c r="X55259" s="65"/>
      <c r="Y55259" s="65"/>
      <c r="Z55259" s="65"/>
      <c r="AA55259" s="65"/>
      <c r="AB55259" s="65"/>
      <c r="AC55259" s="65"/>
      <c r="AJ55259" s="66"/>
    </row>
    <row r="55260" spans="17:36" ht="4.5" customHeight="1" x14ac:dyDescent="0.2">
      <c r="Q55260" s="65"/>
      <c r="R55260" s="65"/>
      <c r="X55260" s="65"/>
      <c r="Y55260" s="65"/>
      <c r="Z55260" s="65"/>
      <c r="AA55260" s="65"/>
      <c r="AB55260" s="65"/>
      <c r="AC55260" s="65"/>
      <c r="AJ55260" s="66"/>
    </row>
    <row r="55261" spans="17:36" ht="4.5" customHeight="1" x14ac:dyDescent="0.2">
      <c r="Q55261" s="65"/>
      <c r="R55261" s="65"/>
      <c r="X55261" s="65"/>
      <c r="Y55261" s="65"/>
      <c r="Z55261" s="65"/>
      <c r="AA55261" s="65"/>
      <c r="AB55261" s="65"/>
      <c r="AC55261" s="65"/>
      <c r="AJ55261" s="66"/>
    </row>
    <row r="55262" spans="17:36" ht="4.5" customHeight="1" x14ac:dyDescent="0.2">
      <c r="Q55262" s="65"/>
      <c r="R55262" s="65"/>
      <c r="X55262" s="65"/>
      <c r="Y55262" s="65"/>
      <c r="Z55262" s="65"/>
      <c r="AA55262" s="65"/>
      <c r="AB55262" s="65"/>
      <c r="AC55262" s="65"/>
      <c r="AJ55262" s="66"/>
    </row>
    <row r="55263" spans="17:36" ht="4.5" customHeight="1" x14ac:dyDescent="0.2">
      <c r="Q55263" s="65"/>
      <c r="R55263" s="65"/>
      <c r="X55263" s="65"/>
      <c r="Y55263" s="65"/>
      <c r="Z55263" s="65"/>
      <c r="AA55263" s="65"/>
      <c r="AB55263" s="65"/>
      <c r="AC55263" s="65"/>
      <c r="AJ55263" s="66"/>
    </row>
    <row r="55264" spans="17:36" ht="4.5" customHeight="1" x14ac:dyDescent="0.2">
      <c r="Q55264" s="65"/>
      <c r="R55264" s="65"/>
      <c r="X55264" s="65"/>
      <c r="Y55264" s="65"/>
      <c r="Z55264" s="65"/>
      <c r="AA55264" s="65"/>
      <c r="AB55264" s="65"/>
      <c r="AC55264" s="65"/>
      <c r="AJ55264" s="66"/>
    </row>
    <row r="55265" spans="17:36" ht="4.5" customHeight="1" x14ac:dyDescent="0.2">
      <c r="Q55265" s="65"/>
      <c r="R55265" s="65"/>
      <c r="X55265" s="65"/>
      <c r="Y55265" s="65"/>
      <c r="Z55265" s="65"/>
      <c r="AA55265" s="65"/>
      <c r="AB55265" s="65"/>
      <c r="AC55265" s="65"/>
      <c r="AJ55265" s="66"/>
    </row>
    <row r="55266" spans="17:36" ht="4.5" customHeight="1" x14ac:dyDescent="0.2">
      <c r="Q55266" s="65"/>
      <c r="R55266" s="65"/>
      <c r="X55266" s="65"/>
      <c r="Y55266" s="65"/>
      <c r="Z55266" s="65"/>
      <c r="AA55266" s="65"/>
      <c r="AB55266" s="65"/>
      <c r="AC55266" s="65"/>
      <c r="AJ55266" s="66"/>
    </row>
    <row r="55267" spans="17:36" ht="4.5" customHeight="1" x14ac:dyDescent="0.2">
      <c r="Q55267" s="65"/>
      <c r="R55267" s="65"/>
      <c r="X55267" s="65"/>
      <c r="Y55267" s="65"/>
      <c r="Z55267" s="65"/>
      <c r="AA55267" s="65"/>
      <c r="AB55267" s="65"/>
      <c r="AC55267" s="65"/>
      <c r="AJ55267" s="66"/>
    </row>
    <row r="55268" spans="17:36" ht="4.5" customHeight="1" x14ac:dyDescent="0.2">
      <c r="Q55268" s="65"/>
      <c r="R55268" s="65"/>
      <c r="X55268" s="65"/>
      <c r="Y55268" s="65"/>
      <c r="Z55268" s="65"/>
      <c r="AA55268" s="65"/>
      <c r="AB55268" s="65"/>
      <c r="AC55268" s="65"/>
      <c r="AJ55268" s="66"/>
    </row>
    <row r="55269" spans="17:36" ht="4.5" customHeight="1" x14ac:dyDescent="0.2">
      <c r="Q55269" s="65"/>
      <c r="R55269" s="65"/>
      <c r="X55269" s="65"/>
      <c r="Y55269" s="65"/>
      <c r="Z55269" s="65"/>
      <c r="AA55269" s="65"/>
      <c r="AB55269" s="65"/>
      <c r="AC55269" s="65"/>
      <c r="AJ55269" s="66"/>
    </row>
    <row r="55270" spans="17:36" ht="4.5" customHeight="1" x14ac:dyDescent="0.2">
      <c r="Q55270" s="65"/>
      <c r="R55270" s="65"/>
      <c r="X55270" s="65"/>
      <c r="Y55270" s="65"/>
      <c r="Z55270" s="65"/>
      <c r="AA55270" s="65"/>
      <c r="AB55270" s="65"/>
      <c r="AC55270" s="65"/>
      <c r="AJ55270" s="66"/>
    </row>
    <row r="55271" spans="17:36" ht="4.5" customHeight="1" x14ac:dyDescent="0.2">
      <c r="Q55271" s="65"/>
      <c r="R55271" s="65"/>
      <c r="X55271" s="65"/>
      <c r="Y55271" s="65"/>
      <c r="Z55271" s="65"/>
      <c r="AA55271" s="65"/>
      <c r="AB55271" s="65"/>
      <c r="AC55271" s="65"/>
      <c r="AJ55271" s="66"/>
    </row>
    <row r="55272" spans="17:36" ht="4.5" customHeight="1" x14ac:dyDescent="0.2">
      <c r="Q55272" s="65"/>
      <c r="R55272" s="65"/>
      <c r="X55272" s="65"/>
      <c r="Y55272" s="65"/>
      <c r="Z55272" s="65"/>
      <c r="AA55272" s="65"/>
      <c r="AB55272" s="65"/>
      <c r="AC55272" s="65"/>
      <c r="AJ55272" s="66"/>
    </row>
    <row r="55273" spans="17:36" ht="4.5" customHeight="1" x14ac:dyDescent="0.2">
      <c r="Q55273" s="65"/>
      <c r="R55273" s="65"/>
      <c r="X55273" s="65"/>
      <c r="Y55273" s="65"/>
      <c r="Z55273" s="65"/>
      <c r="AA55273" s="65"/>
      <c r="AB55273" s="65"/>
      <c r="AC55273" s="65"/>
      <c r="AJ55273" s="66"/>
    </row>
    <row r="55274" spans="17:36" ht="4.5" customHeight="1" x14ac:dyDescent="0.2">
      <c r="Q55274" s="65"/>
      <c r="R55274" s="65"/>
      <c r="X55274" s="65"/>
      <c r="Y55274" s="65"/>
      <c r="Z55274" s="65"/>
      <c r="AA55274" s="65"/>
      <c r="AB55274" s="65"/>
      <c r="AC55274" s="65"/>
      <c r="AJ55274" s="66"/>
    </row>
    <row r="55275" spans="17:36" ht="4.5" customHeight="1" x14ac:dyDescent="0.2">
      <c r="Q55275" s="65"/>
      <c r="R55275" s="65"/>
      <c r="X55275" s="65"/>
      <c r="Y55275" s="65"/>
      <c r="Z55275" s="65"/>
      <c r="AA55275" s="65"/>
      <c r="AB55275" s="65"/>
      <c r="AC55275" s="65"/>
      <c r="AJ55275" s="66"/>
    </row>
    <row r="55276" spans="17:36" ht="4.5" customHeight="1" x14ac:dyDescent="0.2">
      <c r="Q55276" s="65"/>
      <c r="R55276" s="65"/>
      <c r="X55276" s="65"/>
      <c r="Y55276" s="65"/>
      <c r="Z55276" s="65"/>
      <c r="AA55276" s="65"/>
      <c r="AB55276" s="65"/>
      <c r="AC55276" s="65"/>
      <c r="AJ55276" s="66"/>
    </row>
    <row r="55277" spans="17:36" ht="4.5" customHeight="1" x14ac:dyDescent="0.2">
      <c r="Q55277" s="65"/>
      <c r="R55277" s="65"/>
      <c r="X55277" s="65"/>
      <c r="Y55277" s="65"/>
      <c r="Z55277" s="65"/>
      <c r="AA55277" s="65"/>
      <c r="AB55277" s="65"/>
      <c r="AC55277" s="65"/>
      <c r="AJ55277" s="66"/>
    </row>
    <row r="55278" spans="17:36" ht="4.5" customHeight="1" x14ac:dyDescent="0.2">
      <c r="Q55278" s="65"/>
      <c r="R55278" s="65"/>
      <c r="X55278" s="65"/>
      <c r="Y55278" s="65"/>
      <c r="Z55278" s="65"/>
      <c r="AA55278" s="65"/>
      <c r="AB55278" s="65"/>
      <c r="AC55278" s="65"/>
      <c r="AJ55278" s="66"/>
    </row>
    <row r="55279" spans="17:36" ht="4.5" customHeight="1" x14ac:dyDescent="0.2">
      <c r="Q55279" s="65"/>
      <c r="R55279" s="65"/>
      <c r="X55279" s="65"/>
      <c r="Y55279" s="65"/>
      <c r="Z55279" s="65"/>
      <c r="AA55279" s="65"/>
      <c r="AB55279" s="65"/>
      <c r="AC55279" s="65"/>
      <c r="AJ55279" s="66"/>
    </row>
    <row r="55280" spans="17:36" ht="4.5" customHeight="1" x14ac:dyDescent="0.2">
      <c r="Q55280" s="65"/>
      <c r="R55280" s="65"/>
      <c r="X55280" s="65"/>
      <c r="Y55280" s="65"/>
      <c r="Z55280" s="65"/>
      <c r="AA55280" s="65"/>
      <c r="AB55280" s="65"/>
      <c r="AC55280" s="65"/>
      <c r="AJ55280" s="66"/>
    </row>
    <row r="55281" spans="17:36" ht="4.5" customHeight="1" x14ac:dyDescent="0.2">
      <c r="Q55281" s="65"/>
      <c r="R55281" s="65"/>
      <c r="X55281" s="65"/>
      <c r="Y55281" s="65"/>
      <c r="Z55281" s="65"/>
      <c r="AA55281" s="65"/>
      <c r="AB55281" s="65"/>
      <c r="AC55281" s="65"/>
      <c r="AJ55281" s="66"/>
    </row>
    <row r="55282" spans="17:36" ht="4.5" customHeight="1" x14ac:dyDescent="0.2">
      <c r="Q55282" s="65"/>
      <c r="R55282" s="65"/>
      <c r="X55282" s="65"/>
      <c r="Y55282" s="65"/>
      <c r="Z55282" s="65"/>
      <c r="AA55282" s="65"/>
      <c r="AB55282" s="65"/>
      <c r="AC55282" s="65"/>
      <c r="AJ55282" s="66"/>
    </row>
    <row r="55283" spans="17:36" ht="4.5" customHeight="1" x14ac:dyDescent="0.2">
      <c r="Q55283" s="65"/>
      <c r="R55283" s="65"/>
      <c r="X55283" s="65"/>
      <c r="Y55283" s="65"/>
      <c r="Z55283" s="65"/>
      <c r="AA55283" s="65"/>
      <c r="AB55283" s="65"/>
      <c r="AC55283" s="65"/>
      <c r="AJ55283" s="66"/>
    </row>
    <row r="55284" spans="17:36" ht="4.5" customHeight="1" x14ac:dyDescent="0.2">
      <c r="Q55284" s="65"/>
      <c r="R55284" s="65"/>
      <c r="X55284" s="65"/>
      <c r="Y55284" s="65"/>
      <c r="Z55284" s="65"/>
      <c r="AA55284" s="65"/>
      <c r="AB55284" s="65"/>
      <c r="AC55284" s="65"/>
      <c r="AJ55284" s="66"/>
    </row>
    <row r="55285" spans="17:36" ht="4.5" customHeight="1" x14ac:dyDescent="0.2">
      <c r="Q55285" s="65"/>
      <c r="R55285" s="65"/>
      <c r="X55285" s="65"/>
      <c r="Y55285" s="65"/>
      <c r="Z55285" s="65"/>
      <c r="AA55285" s="65"/>
      <c r="AB55285" s="65"/>
      <c r="AC55285" s="65"/>
      <c r="AJ55285" s="66"/>
    </row>
    <row r="55286" spans="17:36" ht="4.5" customHeight="1" x14ac:dyDescent="0.2">
      <c r="Q55286" s="65"/>
      <c r="R55286" s="65"/>
      <c r="X55286" s="65"/>
      <c r="Y55286" s="65"/>
      <c r="Z55286" s="65"/>
      <c r="AA55286" s="65"/>
      <c r="AB55286" s="65"/>
      <c r="AC55286" s="65"/>
      <c r="AJ55286" s="66"/>
    </row>
    <row r="55287" spans="17:36" ht="4.5" customHeight="1" x14ac:dyDescent="0.2">
      <c r="Q55287" s="65"/>
      <c r="R55287" s="65"/>
      <c r="X55287" s="65"/>
      <c r="Y55287" s="65"/>
      <c r="Z55287" s="65"/>
      <c r="AA55287" s="65"/>
      <c r="AB55287" s="65"/>
      <c r="AC55287" s="65"/>
      <c r="AJ55287" s="66"/>
    </row>
    <row r="55288" spans="17:36" ht="4.5" customHeight="1" x14ac:dyDescent="0.2">
      <c r="Q55288" s="65"/>
      <c r="R55288" s="65"/>
      <c r="X55288" s="65"/>
      <c r="Y55288" s="65"/>
      <c r="Z55288" s="65"/>
      <c r="AA55288" s="65"/>
      <c r="AB55288" s="65"/>
      <c r="AC55288" s="65"/>
      <c r="AJ55288" s="66"/>
    </row>
    <row r="55289" spans="17:36" ht="4.5" customHeight="1" x14ac:dyDescent="0.2">
      <c r="Q55289" s="65"/>
      <c r="R55289" s="65"/>
      <c r="X55289" s="65"/>
      <c r="Y55289" s="65"/>
      <c r="Z55289" s="65"/>
      <c r="AA55289" s="65"/>
      <c r="AB55289" s="65"/>
      <c r="AC55289" s="65"/>
      <c r="AJ55289" s="66"/>
    </row>
    <row r="55290" spans="17:36" ht="4.5" customHeight="1" x14ac:dyDescent="0.2">
      <c r="Q55290" s="65"/>
      <c r="R55290" s="65"/>
      <c r="X55290" s="65"/>
      <c r="Y55290" s="65"/>
      <c r="Z55290" s="65"/>
      <c r="AA55290" s="65"/>
      <c r="AB55290" s="65"/>
      <c r="AC55290" s="65"/>
      <c r="AJ55290" s="66"/>
    </row>
    <row r="55291" spans="17:36" ht="4.5" customHeight="1" x14ac:dyDescent="0.2">
      <c r="Q55291" s="65"/>
      <c r="R55291" s="65"/>
      <c r="X55291" s="65"/>
      <c r="Y55291" s="65"/>
      <c r="Z55291" s="65"/>
      <c r="AA55291" s="65"/>
      <c r="AB55291" s="65"/>
      <c r="AC55291" s="65"/>
      <c r="AJ55291" s="66"/>
    </row>
    <row r="55292" spans="17:36" ht="4.5" customHeight="1" x14ac:dyDescent="0.2">
      <c r="Q55292" s="65"/>
      <c r="R55292" s="65"/>
      <c r="X55292" s="65"/>
      <c r="Y55292" s="65"/>
      <c r="Z55292" s="65"/>
      <c r="AA55292" s="65"/>
      <c r="AB55292" s="65"/>
      <c r="AC55292" s="65"/>
      <c r="AJ55292" s="66"/>
    </row>
    <row r="55293" spans="17:36" ht="4.5" customHeight="1" x14ac:dyDescent="0.2">
      <c r="Q55293" s="65"/>
      <c r="R55293" s="65"/>
      <c r="X55293" s="65"/>
      <c r="Y55293" s="65"/>
      <c r="Z55293" s="65"/>
      <c r="AA55293" s="65"/>
      <c r="AB55293" s="65"/>
      <c r="AC55293" s="65"/>
      <c r="AJ55293" s="66"/>
    </row>
    <row r="55294" spans="17:36" ht="4.5" customHeight="1" x14ac:dyDescent="0.2">
      <c r="Q55294" s="65"/>
      <c r="R55294" s="65"/>
      <c r="X55294" s="65"/>
      <c r="Y55294" s="65"/>
      <c r="Z55294" s="65"/>
      <c r="AA55294" s="65"/>
      <c r="AB55294" s="65"/>
      <c r="AC55294" s="65"/>
      <c r="AJ55294" s="66"/>
    </row>
    <row r="55295" spans="17:36" ht="4.5" customHeight="1" x14ac:dyDescent="0.2">
      <c r="Q55295" s="65"/>
      <c r="R55295" s="65"/>
      <c r="X55295" s="65"/>
      <c r="Y55295" s="65"/>
      <c r="Z55295" s="65"/>
      <c r="AA55295" s="65"/>
      <c r="AB55295" s="65"/>
      <c r="AC55295" s="65"/>
      <c r="AJ55295" s="66"/>
    </row>
    <row r="55296" spans="17:36" ht="4.5" customHeight="1" x14ac:dyDescent="0.2">
      <c r="Q55296" s="65"/>
      <c r="R55296" s="65"/>
      <c r="X55296" s="65"/>
      <c r="Y55296" s="65"/>
      <c r="Z55296" s="65"/>
      <c r="AA55296" s="65"/>
      <c r="AB55296" s="65"/>
      <c r="AC55296" s="65"/>
      <c r="AJ55296" s="66"/>
    </row>
    <row r="55297" spans="17:36" ht="4.5" customHeight="1" x14ac:dyDescent="0.2">
      <c r="Q55297" s="65"/>
      <c r="R55297" s="65"/>
      <c r="X55297" s="65"/>
      <c r="Y55297" s="65"/>
      <c r="Z55297" s="65"/>
      <c r="AA55297" s="65"/>
      <c r="AB55297" s="65"/>
      <c r="AC55297" s="65"/>
      <c r="AJ55297" s="66"/>
    </row>
    <row r="55298" spans="17:36" ht="4.5" customHeight="1" x14ac:dyDescent="0.2">
      <c r="Q55298" s="65"/>
      <c r="R55298" s="65"/>
      <c r="X55298" s="65"/>
      <c r="Y55298" s="65"/>
      <c r="Z55298" s="65"/>
      <c r="AA55298" s="65"/>
      <c r="AB55298" s="65"/>
      <c r="AC55298" s="65"/>
      <c r="AJ55298" s="66"/>
    </row>
    <row r="55299" spans="17:36" ht="4.5" customHeight="1" x14ac:dyDescent="0.2">
      <c r="Q55299" s="65"/>
      <c r="R55299" s="65"/>
      <c r="X55299" s="65"/>
      <c r="Y55299" s="65"/>
      <c r="Z55299" s="65"/>
      <c r="AA55299" s="65"/>
      <c r="AB55299" s="65"/>
      <c r="AC55299" s="65"/>
      <c r="AJ55299" s="66"/>
    </row>
    <row r="55300" spans="17:36" ht="4.5" customHeight="1" x14ac:dyDescent="0.2">
      <c r="Q55300" s="65"/>
      <c r="R55300" s="65"/>
      <c r="X55300" s="65"/>
      <c r="Y55300" s="65"/>
      <c r="Z55300" s="65"/>
      <c r="AA55300" s="65"/>
      <c r="AB55300" s="65"/>
      <c r="AC55300" s="65"/>
      <c r="AJ55300" s="66"/>
    </row>
    <row r="55301" spans="17:36" ht="4.5" customHeight="1" x14ac:dyDescent="0.2">
      <c r="Q55301" s="65"/>
      <c r="R55301" s="65"/>
      <c r="X55301" s="65"/>
      <c r="Y55301" s="65"/>
      <c r="Z55301" s="65"/>
      <c r="AA55301" s="65"/>
      <c r="AB55301" s="65"/>
      <c r="AC55301" s="65"/>
      <c r="AJ55301" s="66"/>
    </row>
    <row r="55302" spans="17:36" ht="4.5" customHeight="1" x14ac:dyDescent="0.2">
      <c r="Q55302" s="65"/>
      <c r="R55302" s="65"/>
      <c r="X55302" s="65"/>
      <c r="Y55302" s="65"/>
      <c r="Z55302" s="65"/>
      <c r="AA55302" s="65"/>
      <c r="AB55302" s="65"/>
      <c r="AC55302" s="65"/>
      <c r="AJ55302" s="66"/>
    </row>
    <row r="55303" spans="17:36" ht="4.5" customHeight="1" x14ac:dyDescent="0.2">
      <c r="Q55303" s="65"/>
      <c r="R55303" s="65"/>
      <c r="X55303" s="65"/>
      <c r="Y55303" s="65"/>
      <c r="Z55303" s="65"/>
      <c r="AA55303" s="65"/>
      <c r="AB55303" s="65"/>
      <c r="AC55303" s="65"/>
      <c r="AJ55303" s="66"/>
    </row>
    <row r="55304" spans="17:36" ht="4.5" customHeight="1" x14ac:dyDescent="0.2">
      <c r="Q55304" s="65"/>
      <c r="R55304" s="65"/>
      <c r="X55304" s="65"/>
      <c r="Y55304" s="65"/>
      <c r="Z55304" s="65"/>
      <c r="AA55304" s="65"/>
      <c r="AB55304" s="65"/>
      <c r="AC55304" s="65"/>
      <c r="AJ55304" s="66"/>
    </row>
    <row r="55305" spans="17:36" ht="4.5" customHeight="1" x14ac:dyDescent="0.2">
      <c r="Q55305" s="65"/>
      <c r="R55305" s="65"/>
      <c r="X55305" s="65"/>
      <c r="Y55305" s="65"/>
      <c r="Z55305" s="65"/>
      <c r="AA55305" s="65"/>
      <c r="AB55305" s="65"/>
      <c r="AC55305" s="65"/>
      <c r="AJ55305" s="66"/>
    </row>
    <row r="55306" spans="17:36" ht="4.5" customHeight="1" x14ac:dyDescent="0.2">
      <c r="Q55306" s="65"/>
      <c r="R55306" s="65"/>
      <c r="X55306" s="65"/>
      <c r="Y55306" s="65"/>
      <c r="Z55306" s="65"/>
      <c r="AA55306" s="65"/>
      <c r="AB55306" s="65"/>
      <c r="AC55306" s="65"/>
      <c r="AJ55306" s="66"/>
    </row>
    <row r="55307" spans="17:36" ht="4.5" customHeight="1" x14ac:dyDescent="0.2">
      <c r="Q55307" s="65"/>
      <c r="R55307" s="65"/>
      <c r="X55307" s="65"/>
      <c r="Y55307" s="65"/>
      <c r="Z55307" s="65"/>
      <c r="AA55307" s="65"/>
      <c r="AB55307" s="65"/>
      <c r="AC55307" s="65"/>
      <c r="AJ55307" s="66"/>
    </row>
    <row r="55308" spans="17:36" ht="4.5" customHeight="1" x14ac:dyDescent="0.2">
      <c r="Q55308" s="65"/>
      <c r="R55308" s="65"/>
      <c r="X55308" s="65"/>
      <c r="Y55308" s="65"/>
      <c r="Z55308" s="65"/>
      <c r="AA55308" s="65"/>
      <c r="AB55308" s="65"/>
      <c r="AC55308" s="65"/>
      <c r="AJ55308" s="66"/>
    </row>
    <row r="55309" spans="17:36" ht="4.5" customHeight="1" x14ac:dyDescent="0.2">
      <c r="Q55309" s="65"/>
      <c r="R55309" s="65"/>
      <c r="X55309" s="65"/>
      <c r="Y55309" s="65"/>
      <c r="Z55309" s="65"/>
      <c r="AA55309" s="65"/>
      <c r="AB55309" s="65"/>
      <c r="AC55309" s="65"/>
      <c r="AJ55309" s="66"/>
    </row>
    <row r="55310" spans="17:36" ht="4.5" customHeight="1" x14ac:dyDescent="0.2">
      <c r="Q55310" s="65"/>
      <c r="R55310" s="65"/>
      <c r="X55310" s="65"/>
      <c r="Y55310" s="65"/>
      <c r="Z55310" s="65"/>
      <c r="AA55310" s="65"/>
      <c r="AB55310" s="65"/>
      <c r="AC55310" s="65"/>
      <c r="AJ55310" s="66"/>
    </row>
    <row r="55311" spans="17:36" ht="4.5" customHeight="1" x14ac:dyDescent="0.2">
      <c r="Q55311" s="65"/>
      <c r="R55311" s="65"/>
      <c r="X55311" s="65"/>
      <c r="Y55311" s="65"/>
      <c r="Z55311" s="65"/>
      <c r="AA55311" s="65"/>
      <c r="AB55311" s="65"/>
      <c r="AC55311" s="65"/>
      <c r="AJ55311" s="66"/>
    </row>
    <row r="55312" spans="17:36" ht="4.5" customHeight="1" x14ac:dyDescent="0.2">
      <c r="Q55312" s="65"/>
      <c r="R55312" s="65"/>
      <c r="X55312" s="65"/>
      <c r="Y55312" s="65"/>
      <c r="Z55312" s="65"/>
      <c r="AA55312" s="65"/>
      <c r="AB55312" s="65"/>
      <c r="AC55312" s="65"/>
      <c r="AJ55312" s="66"/>
    </row>
    <row r="55313" spans="17:36" ht="4.5" customHeight="1" x14ac:dyDescent="0.2">
      <c r="Q55313" s="65"/>
      <c r="R55313" s="65"/>
      <c r="X55313" s="65"/>
      <c r="Y55313" s="65"/>
      <c r="Z55313" s="65"/>
      <c r="AA55313" s="65"/>
      <c r="AB55313" s="65"/>
      <c r="AC55313" s="65"/>
      <c r="AJ55313" s="66"/>
    </row>
    <row r="55314" spans="17:36" ht="4.5" customHeight="1" x14ac:dyDescent="0.2">
      <c r="Q55314" s="65"/>
      <c r="R55314" s="65"/>
      <c r="X55314" s="65"/>
      <c r="Y55314" s="65"/>
      <c r="Z55314" s="65"/>
      <c r="AA55314" s="65"/>
      <c r="AB55314" s="65"/>
      <c r="AC55314" s="65"/>
      <c r="AJ55314" s="66"/>
    </row>
    <row r="55315" spans="17:36" ht="4.5" customHeight="1" x14ac:dyDescent="0.2">
      <c r="Q55315" s="65"/>
      <c r="R55315" s="65"/>
      <c r="X55315" s="65"/>
      <c r="Y55315" s="65"/>
      <c r="Z55315" s="65"/>
      <c r="AA55315" s="65"/>
      <c r="AB55315" s="65"/>
      <c r="AC55315" s="65"/>
      <c r="AJ55315" s="66"/>
    </row>
    <row r="55316" spans="17:36" ht="4.5" customHeight="1" x14ac:dyDescent="0.2">
      <c r="Q55316" s="65"/>
      <c r="R55316" s="65"/>
      <c r="X55316" s="65"/>
      <c r="Y55316" s="65"/>
      <c r="Z55316" s="65"/>
      <c r="AA55316" s="65"/>
      <c r="AB55316" s="65"/>
      <c r="AC55316" s="65"/>
      <c r="AJ55316" s="66"/>
    </row>
    <row r="55317" spans="17:36" ht="4.5" customHeight="1" x14ac:dyDescent="0.2">
      <c r="Q55317" s="65"/>
      <c r="R55317" s="65"/>
      <c r="X55317" s="65"/>
      <c r="Y55317" s="65"/>
      <c r="Z55317" s="65"/>
      <c r="AA55317" s="65"/>
      <c r="AB55317" s="65"/>
      <c r="AC55317" s="65"/>
      <c r="AJ55317" s="66"/>
    </row>
    <row r="55318" spans="17:36" ht="4.5" customHeight="1" x14ac:dyDescent="0.2">
      <c r="Q55318" s="65"/>
      <c r="R55318" s="65"/>
      <c r="X55318" s="65"/>
      <c r="Y55318" s="65"/>
      <c r="Z55318" s="65"/>
      <c r="AA55318" s="65"/>
      <c r="AB55318" s="65"/>
      <c r="AC55318" s="65"/>
      <c r="AJ55318" s="66"/>
    </row>
    <row r="55319" spans="17:36" ht="4.5" customHeight="1" x14ac:dyDescent="0.2">
      <c r="Q55319" s="65"/>
      <c r="R55319" s="65"/>
      <c r="X55319" s="65"/>
      <c r="Y55319" s="65"/>
      <c r="Z55319" s="65"/>
      <c r="AA55319" s="65"/>
      <c r="AB55319" s="65"/>
      <c r="AC55319" s="65"/>
      <c r="AJ55319" s="66"/>
    </row>
    <row r="55320" spans="17:36" ht="4.5" customHeight="1" x14ac:dyDescent="0.2">
      <c r="Q55320" s="65"/>
      <c r="R55320" s="65"/>
      <c r="X55320" s="65"/>
      <c r="Y55320" s="65"/>
      <c r="Z55320" s="65"/>
      <c r="AA55320" s="65"/>
      <c r="AB55320" s="65"/>
      <c r="AC55320" s="65"/>
      <c r="AJ55320" s="66"/>
    </row>
    <row r="55321" spans="17:36" ht="4.5" customHeight="1" x14ac:dyDescent="0.2">
      <c r="Q55321" s="65"/>
      <c r="R55321" s="65"/>
      <c r="X55321" s="65"/>
      <c r="Y55321" s="65"/>
      <c r="Z55321" s="65"/>
      <c r="AA55321" s="65"/>
      <c r="AB55321" s="65"/>
      <c r="AC55321" s="65"/>
      <c r="AJ55321" s="66"/>
    </row>
    <row r="55322" spans="17:36" ht="4.5" customHeight="1" x14ac:dyDescent="0.2">
      <c r="Q55322" s="65"/>
      <c r="R55322" s="65"/>
      <c r="X55322" s="65"/>
      <c r="Y55322" s="65"/>
      <c r="Z55322" s="65"/>
      <c r="AA55322" s="65"/>
      <c r="AB55322" s="65"/>
      <c r="AC55322" s="65"/>
      <c r="AJ55322" s="66"/>
    </row>
    <row r="55323" spans="17:36" ht="4.5" customHeight="1" x14ac:dyDescent="0.2">
      <c r="Q55323" s="65"/>
      <c r="R55323" s="65"/>
      <c r="X55323" s="65"/>
      <c r="Y55323" s="65"/>
      <c r="Z55323" s="65"/>
      <c r="AA55323" s="65"/>
      <c r="AB55323" s="65"/>
      <c r="AC55323" s="65"/>
      <c r="AJ55323" s="66"/>
    </row>
    <row r="55324" spans="17:36" ht="4.5" customHeight="1" x14ac:dyDescent="0.2">
      <c r="Q55324" s="65"/>
      <c r="R55324" s="65"/>
      <c r="X55324" s="65"/>
      <c r="Y55324" s="65"/>
      <c r="Z55324" s="65"/>
      <c r="AA55324" s="65"/>
      <c r="AB55324" s="65"/>
      <c r="AC55324" s="65"/>
      <c r="AJ55324" s="66"/>
    </row>
    <row r="55325" spans="17:36" ht="4.5" customHeight="1" x14ac:dyDescent="0.2">
      <c r="Q55325" s="65"/>
      <c r="R55325" s="65"/>
      <c r="X55325" s="65"/>
      <c r="Y55325" s="65"/>
      <c r="Z55325" s="65"/>
      <c r="AA55325" s="65"/>
      <c r="AB55325" s="65"/>
      <c r="AC55325" s="65"/>
      <c r="AJ55325" s="66"/>
    </row>
    <row r="55326" spans="17:36" ht="4.5" customHeight="1" x14ac:dyDescent="0.2">
      <c r="Q55326" s="65"/>
      <c r="R55326" s="65"/>
      <c r="X55326" s="65"/>
      <c r="Y55326" s="65"/>
      <c r="Z55326" s="65"/>
      <c r="AA55326" s="65"/>
      <c r="AB55326" s="65"/>
      <c r="AC55326" s="65"/>
      <c r="AJ55326" s="66"/>
    </row>
    <row r="55327" spans="17:36" ht="4.5" customHeight="1" x14ac:dyDescent="0.2">
      <c r="Q55327" s="65"/>
      <c r="R55327" s="65"/>
      <c r="X55327" s="65"/>
      <c r="Y55327" s="65"/>
      <c r="Z55327" s="65"/>
      <c r="AA55327" s="65"/>
      <c r="AB55327" s="65"/>
      <c r="AC55327" s="65"/>
      <c r="AJ55327" s="66"/>
    </row>
    <row r="55328" spans="17:36" ht="4.5" customHeight="1" x14ac:dyDescent="0.2">
      <c r="Q55328" s="65"/>
      <c r="R55328" s="65"/>
      <c r="X55328" s="65"/>
      <c r="Y55328" s="65"/>
      <c r="Z55328" s="65"/>
      <c r="AA55328" s="65"/>
      <c r="AB55328" s="65"/>
      <c r="AC55328" s="65"/>
      <c r="AJ55328" s="66"/>
    </row>
    <row r="55329" spans="17:36" ht="4.5" customHeight="1" x14ac:dyDescent="0.2">
      <c r="Q55329" s="65"/>
      <c r="R55329" s="65"/>
      <c r="X55329" s="65"/>
      <c r="Y55329" s="65"/>
      <c r="Z55329" s="65"/>
      <c r="AA55329" s="65"/>
      <c r="AB55329" s="65"/>
      <c r="AC55329" s="65"/>
      <c r="AJ55329" s="66"/>
    </row>
    <row r="55330" spans="17:36" ht="4.5" customHeight="1" x14ac:dyDescent="0.2">
      <c r="Q55330" s="65"/>
      <c r="R55330" s="65"/>
      <c r="X55330" s="65"/>
      <c r="Y55330" s="65"/>
      <c r="Z55330" s="65"/>
      <c r="AA55330" s="65"/>
      <c r="AB55330" s="65"/>
      <c r="AC55330" s="65"/>
      <c r="AJ55330" s="66"/>
    </row>
    <row r="55331" spans="17:36" ht="4.5" customHeight="1" x14ac:dyDescent="0.2">
      <c r="Q55331" s="65"/>
      <c r="R55331" s="65"/>
      <c r="X55331" s="65"/>
      <c r="Y55331" s="65"/>
      <c r="Z55331" s="65"/>
      <c r="AA55331" s="65"/>
      <c r="AB55331" s="65"/>
      <c r="AC55331" s="65"/>
      <c r="AJ55331" s="66"/>
    </row>
    <row r="55332" spans="17:36" ht="4.5" customHeight="1" x14ac:dyDescent="0.2">
      <c r="Q55332" s="65"/>
      <c r="R55332" s="65"/>
      <c r="X55332" s="65"/>
      <c r="Y55332" s="65"/>
      <c r="Z55332" s="65"/>
      <c r="AA55332" s="65"/>
      <c r="AB55332" s="65"/>
      <c r="AC55332" s="65"/>
      <c r="AJ55332" s="66"/>
    </row>
    <row r="55333" spans="17:36" ht="4.5" customHeight="1" x14ac:dyDescent="0.2">
      <c r="Q55333" s="65"/>
      <c r="R55333" s="65"/>
      <c r="X55333" s="65"/>
      <c r="Y55333" s="65"/>
      <c r="Z55333" s="65"/>
      <c r="AA55333" s="65"/>
      <c r="AB55333" s="65"/>
      <c r="AC55333" s="65"/>
      <c r="AJ55333" s="66"/>
    </row>
    <row r="55334" spans="17:36" ht="4.5" customHeight="1" x14ac:dyDescent="0.2">
      <c r="Q55334" s="65"/>
      <c r="R55334" s="65"/>
      <c r="X55334" s="65"/>
      <c r="Y55334" s="65"/>
      <c r="Z55334" s="65"/>
      <c r="AA55334" s="65"/>
      <c r="AB55334" s="65"/>
      <c r="AC55334" s="65"/>
      <c r="AJ55334" s="66"/>
    </row>
    <row r="55335" spans="17:36" ht="4.5" customHeight="1" x14ac:dyDescent="0.2">
      <c r="Q55335" s="65"/>
      <c r="R55335" s="65"/>
      <c r="X55335" s="65"/>
      <c r="Y55335" s="65"/>
      <c r="Z55335" s="65"/>
      <c r="AA55335" s="65"/>
      <c r="AB55335" s="65"/>
      <c r="AC55335" s="65"/>
      <c r="AJ55335" s="66"/>
    </row>
    <row r="55336" spans="17:36" ht="4.5" customHeight="1" x14ac:dyDescent="0.2">
      <c r="Q55336" s="65"/>
      <c r="R55336" s="65"/>
      <c r="X55336" s="65"/>
      <c r="Y55336" s="65"/>
      <c r="Z55336" s="65"/>
      <c r="AA55336" s="65"/>
      <c r="AB55336" s="65"/>
      <c r="AC55336" s="65"/>
      <c r="AJ55336" s="66"/>
    </row>
    <row r="55337" spans="17:36" ht="4.5" customHeight="1" x14ac:dyDescent="0.2">
      <c r="Q55337" s="65"/>
      <c r="R55337" s="65"/>
      <c r="X55337" s="65"/>
      <c r="Y55337" s="65"/>
      <c r="Z55337" s="65"/>
      <c r="AA55337" s="65"/>
      <c r="AB55337" s="65"/>
      <c r="AC55337" s="65"/>
      <c r="AJ55337" s="66"/>
    </row>
    <row r="55338" spans="17:36" ht="4.5" customHeight="1" x14ac:dyDescent="0.2">
      <c r="Q55338" s="65"/>
      <c r="R55338" s="65"/>
      <c r="X55338" s="65"/>
      <c r="Y55338" s="65"/>
      <c r="Z55338" s="65"/>
      <c r="AA55338" s="65"/>
      <c r="AB55338" s="65"/>
      <c r="AC55338" s="65"/>
      <c r="AJ55338" s="66"/>
    </row>
    <row r="55339" spans="17:36" ht="4.5" customHeight="1" x14ac:dyDescent="0.2">
      <c r="Q55339" s="65"/>
      <c r="R55339" s="65"/>
      <c r="X55339" s="65"/>
      <c r="Y55339" s="65"/>
      <c r="Z55339" s="65"/>
      <c r="AA55339" s="65"/>
      <c r="AB55339" s="65"/>
      <c r="AC55339" s="65"/>
      <c r="AJ55339" s="66"/>
    </row>
    <row r="55340" spans="17:36" ht="4.5" customHeight="1" x14ac:dyDescent="0.2">
      <c r="Q55340" s="65"/>
      <c r="R55340" s="65"/>
      <c r="X55340" s="65"/>
      <c r="Y55340" s="65"/>
      <c r="Z55340" s="65"/>
      <c r="AA55340" s="65"/>
      <c r="AB55340" s="65"/>
      <c r="AC55340" s="65"/>
      <c r="AJ55340" s="66"/>
    </row>
    <row r="55341" spans="17:36" ht="4.5" customHeight="1" x14ac:dyDescent="0.2">
      <c r="Q55341" s="65"/>
      <c r="R55341" s="65"/>
      <c r="X55341" s="65"/>
      <c r="Y55341" s="65"/>
      <c r="Z55341" s="65"/>
      <c r="AA55341" s="65"/>
      <c r="AB55341" s="65"/>
      <c r="AC55341" s="65"/>
      <c r="AJ55341" s="66"/>
    </row>
    <row r="55342" spans="17:36" ht="4.5" customHeight="1" x14ac:dyDescent="0.2">
      <c r="Q55342" s="65"/>
      <c r="R55342" s="65"/>
      <c r="X55342" s="65"/>
      <c r="Y55342" s="65"/>
      <c r="Z55342" s="65"/>
      <c r="AA55342" s="65"/>
      <c r="AB55342" s="65"/>
      <c r="AC55342" s="65"/>
      <c r="AJ55342" s="66"/>
    </row>
    <row r="55343" spans="17:36" ht="4.5" customHeight="1" x14ac:dyDescent="0.2">
      <c r="Q55343" s="65"/>
      <c r="R55343" s="65"/>
      <c r="X55343" s="65"/>
      <c r="Y55343" s="65"/>
      <c r="Z55343" s="65"/>
      <c r="AA55343" s="65"/>
      <c r="AB55343" s="65"/>
      <c r="AC55343" s="65"/>
      <c r="AJ55343" s="66"/>
    </row>
    <row r="55344" spans="17:36" ht="4.5" customHeight="1" x14ac:dyDescent="0.2">
      <c r="Q55344" s="65"/>
      <c r="R55344" s="65"/>
      <c r="X55344" s="65"/>
      <c r="Y55344" s="65"/>
      <c r="Z55344" s="65"/>
      <c r="AA55344" s="65"/>
      <c r="AB55344" s="65"/>
      <c r="AC55344" s="65"/>
      <c r="AJ55344" s="66"/>
    </row>
    <row r="55345" spans="17:36" ht="4.5" customHeight="1" x14ac:dyDescent="0.2">
      <c r="Q55345" s="65"/>
      <c r="R55345" s="65"/>
      <c r="X55345" s="65"/>
      <c r="Y55345" s="65"/>
      <c r="Z55345" s="65"/>
      <c r="AA55345" s="65"/>
      <c r="AB55345" s="65"/>
      <c r="AC55345" s="65"/>
      <c r="AJ55345" s="66"/>
    </row>
    <row r="55346" spans="17:36" ht="4.5" customHeight="1" x14ac:dyDescent="0.2">
      <c r="Q55346" s="65"/>
      <c r="R55346" s="65"/>
      <c r="X55346" s="65"/>
      <c r="Y55346" s="65"/>
      <c r="Z55346" s="65"/>
      <c r="AA55346" s="65"/>
      <c r="AB55346" s="65"/>
      <c r="AC55346" s="65"/>
      <c r="AJ55346" s="66"/>
    </row>
    <row r="55347" spans="17:36" ht="4.5" customHeight="1" x14ac:dyDescent="0.2">
      <c r="Q55347" s="65"/>
      <c r="R55347" s="65"/>
      <c r="X55347" s="65"/>
      <c r="Y55347" s="65"/>
      <c r="Z55347" s="65"/>
      <c r="AA55347" s="65"/>
      <c r="AB55347" s="65"/>
      <c r="AC55347" s="65"/>
      <c r="AJ55347" s="66"/>
    </row>
    <row r="55348" spans="17:36" ht="4.5" customHeight="1" x14ac:dyDescent="0.2">
      <c r="Q55348" s="65"/>
      <c r="R55348" s="65"/>
      <c r="X55348" s="65"/>
      <c r="Y55348" s="65"/>
      <c r="Z55348" s="65"/>
      <c r="AA55348" s="65"/>
      <c r="AB55348" s="65"/>
      <c r="AC55348" s="65"/>
      <c r="AJ55348" s="66"/>
    </row>
    <row r="55349" spans="17:36" ht="4.5" customHeight="1" x14ac:dyDescent="0.2">
      <c r="Q55349" s="65"/>
      <c r="R55349" s="65"/>
      <c r="X55349" s="65"/>
      <c r="Y55349" s="65"/>
      <c r="Z55349" s="65"/>
      <c r="AA55349" s="65"/>
      <c r="AB55349" s="65"/>
      <c r="AC55349" s="65"/>
      <c r="AJ55349" s="66"/>
    </row>
    <row r="55350" spans="17:36" ht="4.5" customHeight="1" x14ac:dyDescent="0.2">
      <c r="Q55350" s="65"/>
      <c r="R55350" s="65"/>
      <c r="X55350" s="65"/>
      <c r="Y55350" s="65"/>
      <c r="Z55350" s="65"/>
      <c r="AA55350" s="65"/>
      <c r="AB55350" s="65"/>
      <c r="AC55350" s="65"/>
      <c r="AJ55350" s="66"/>
    </row>
    <row r="55351" spans="17:36" ht="4.5" customHeight="1" x14ac:dyDescent="0.2">
      <c r="Q55351" s="65"/>
      <c r="R55351" s="65"/>
      <c r="X55351" s="65"/>
      <c r="Y55351" s="65"/>
      <c r="Z55351" s="65"/>
      <c r="AA55351" s="65"/>
      <c r="AB55351" s="65"/>
      <c r="AC55351" s="65"/>
      <c r="AJ55351" s="66"/>
    </row>
    <row r="55352" spans="17:36" ht="4.5" customHeight="1" x14ac:dyDescent="0.2">
      <c r="Q55352" s="65"/>
      <c r="R55352" s="65"/>
      <c r="X55352" s="65"/>
      <c r="Y55352" s="65"/>
      <c r="Z55352" s="65"/>
      <c r="AA55352" s="65"/>
      <c r="AB55352" s="65"/>
      <c r="AC55352" s="65"/>
      <c r="AJ55352" s="66"/>
    </row>
    <row r="55353" spans="17:36" ht="4.5" customHeight="1" x14ac:dyDescent="0.2">
      <c r="Q55353" s="65"/>
      <c r="R55353" s="65"/>
      <c r="X55353" s="65"/>
      <c r="Y55353" s="65"/>
      <c r="Z55353" s="65"/>
      <c r="AA55353" s="65"/>
      <c r="AB55353" s="65"/>
      <c r="AC55353" s="65"/>
      <c r="AJ55353" s="66"/>
    </row>
    <row r="55354" spans="17:36" ht="4.5" customHeight="1" x14ac:dyDescent="0.2">
      <c r="Q55354" s="65"/>
      <c r="R55354" s="65"/>
      <c r="X55354" s="65"/>
      <c r="Y55354" s="65"/>
      <c r="Z55354" s="65"/>
      <c r="AA55354" s="65"/>
      <c r="AB55354" s="65"/>
      <c r="AC55354" s="65"/>
      <c r="AJ55354" s="66"/>
    </row>
    <row r="55355" spans="17:36" ht="4.5" customHeight="1" x14ac:dyDescent="0.2">
      <c r="Q55355" s="65"/>
      <c r="R55355" s="65"/>
      <c r="X55355" s="65"/>
      <c r="Y55355" s="65"/>
      <c r="Z55355" s="65"/>
      <c r="AA55355" s="65"/>
      <c r="AB55355" s="65"/>
      <c r="AC55355" s="65"/>
      <c r="AJ55355" s="66"/>
    </row>
    <row r="55356" spans="17:36" ht="4.5" customHeight="1" x14ac:dyDescent="0.2">
      <c r="Q55356" s="65"/>
      <c r="R55356" s="65"/>
      <c r="X55356" s="65"/>
      <c r="Y55356" s="65"/>
      <c r="Z55356" s="65"/>
      <c r="AA55356" s="65"/>
      <c r="AB55356" s="65"/>
      <c r="AC55356" s="65"/>
      <c r="AJ55356" s="66"/>
    </row>
    <row r="55357" spans="17:36" ht="4.5" customHeight="1" x14ac:dyDescent="0.2">
      <c r="Q55357" s="65"/>
      <c r="R55357" s="65"/>
      <c r="X55357" s="65"/>
      <c r="Y55357" s="65"/>
      <c r="Z55357" s="65"/>
      <c r="AA55357" s="65"/>
      <c r="AB55357" s="65"/>
      <c r="AC55357" s="65"/>
      <c r="AJ55357" s="66"/>
    </row>
    <row r="55358" spans="17:36" ht="4.5" customHeight="1" x14ac:dyDescent="0.2">
      <c r="Q55358" s="65"/>
      <c r="R55358" s="65"/>
      <c r="X55358" s="65"/>
      <c r="Y55358" s="65"/>
      <c r="Z55358" s="65"/>
      <c r="AA55358" s="65"/>
      <c r="AB55358" s="65"/>
      <c r="AC55358" s="65"/>
      <c r="AJ55358" s="66"/>
    </row>
    <row r="55359" spans="17:36" ht="4.5" customHeight="1" x14ac:dyDescent="0.2">
      <c r="Q55359" s="65"/>
      <c r="R55359" s="65"/>
      <c r="X55359" s="65"/>
      <c r="Y55359" s="65"/>
      <c r="Z55359" s="65"/>
      <c r="AA55359" s="65"/>
      <c r="AB55359" s="65"/>
      <c r="AC55359" s="65"/>
      <c r="AJ55359" s="66"/>
    </row>
    <row r="55360" spans="17:36" ht="4.5" customHeight="1" x14ac:dyDescent="0.2">
      <c r="Q55360" s="65"/>
      <c r="R55360" s="65"/>
      <c r="X55360" s="65"/>
      <c r="Y55360" s="65"/>
      <c r="Z55360" s="65"/>
      <c r="AA55360" s="65"/>
      <c r="AB55360" s="65"/>
      <c r="AC55360" s="65"/>
      <c r="AJ55360" s="66"/>
    </row>
    <row r="55361" spans="17:36" ht="4.5" customHeight="1" x14ac:dyDescent="0.2">
      <c r="Q55361" s="65"/>
      <c r="R55361" s="65"/>
      <c r="X55361" s="65"/>
      <c r="Y55361" s="65"/>
      <c r="Z55361" s="65"/>
      <c r="AA55361" s="65"/>
      <c r="AB55361" s="65"/>
      <c r="AC55361" s="65"/>
      <c r="AJ55361" s="66"/>
    </row>
    <row r="55362" spans="17:36" ht="4.5" customHeight="1" x14ac:dyDescent="0.2">
      <c r="Q55362" s="65"/>
      <c r="R55362" s="65"/>
      <c r="X55362" s="65"/>
      <c r="Y55362" s="65"/>
      <c r="Z55362" s="65"/>
      <c r="AA55362" s="65"/>
      <c r="AB55362" s="65"/>
      <c r="AC55362" s="65"/>
      <c r="AJ55362" s="66"/>
    </row>
    <row r="55363" spans="17:36" ht="4.5" customHeight="1" x14ac:dyDescent="0.2">
      <c r="Q55363" s="65"/>
      <c r="R55363" s="65"/>
      <c r="X55363" s="65"/>
      <c r="Y55363" s="65"/>
      <c r="Z55363" s="65"/>
      <c r="AA55363" s="65"/>
      <c r="AB55363" s="65"/>
      <c r="AC55363" s="65"/>
      <c r="AJ55363" s="66"/>
    </row>
    <row r="55364" spans="17:36" ht="4.5" customHeight="1" x14ac:dyDescent="0.2">
      <c r="Q55364" s="65"/>
      <c r="R55364" s="65"/>
      <c r="X55364" s="65"/>
      <c r="Y55364" s="65"/>
      <c r="Z55364" s="65"/>
      <c r="AA55364" s="65"/>
      <c r="AB55364" s="65"/>
      <c r="AC55364" s="65"/>
      <c r="AJ55364" s="66"/>
    </row>
    <row r="55365" spans="17:36" ht="4.5" customHeight="1" x14ac:dyDescent="0.2">
      <c r="Q55365" s="65"/>
      <c r="R55365" s="65"/>
      <c r="X55365" s="65"/>
      <c r="Y55365" s="65"/>
      <c r="Z55365" s="65"/>
      <c r="AA55365" s="65"/>
      <c r="AB55365" s="65"/>
      <c r="AC55365" s="65"/>
      <c r="AJ55365" s="66"/>
    </row>
    <row r="55366" spans="17:36" ht="4.5" customHeight="1" x14ac:dyDescent="0.2">
      <c r="Q55366" s="65"/>
      <c r="R55366" s="65"/>
      <c r="X55366" s="65"/>
      <c r="Y55366" s="65"/>
      <c r="Z55366" s="65"/>
      <c r="AA55366" s="65"/>
      <c r="AB55366" s="65"/>
      <c r="AC55366" s="65"/>
      <c r="AJ55366" s="66"/>
    </row>
    <row r="55367" spans="17:36" ht="4.5" customHeight="1" x14ac:dyDescent="0.2">
      <c r="Q55367" s="65"/>
      <c r="R55367" s="65"/>
      <c r="X55367" s="65"/>
      <c r="Y55367" s="65"/>
      <c r="Z55367" s="65"/>
      <c r="AA55367" s="65"/>
      <c r="AB55367" s="65"/>
      <c r="AC55367" s="65"/>
      <c r="AJ55367" s="66"/>
    </row>
    <row r="55368" spans="17:36" ht="4.5" customHeight="1" x14ac:dyDescent="0.2">
      <c r="Q55368" s="65"/>
      <c r="R55368" s="65"/>
      <c r="X55368" s="65"/>
      <c r="Y55368" s="65"/>
      <c r="Z55368" s="65"/>
      <c r="AA55368" s="65"/>
      <c r="AB55368" s="65"/>
      <c r="AC55368" s="65"/>
      <c r="AJ55368" s="66"/>
    </row>
    <row r="55369" spans="17:36" ht="4.5" customHeight="1" x14ac:dyDescent="0.2">
      <c r="Q55369" s="65"/>
      <c r="R55369" s="65"/>
      <c r="X55369" s="65"/>
      <c r="Y55369" s="65"/>
      <c r="Z55369" s="65"/>
      <c r="AA55369" s="65"/>
      <c r="AB55369" s="65"/>
      <c r="AC55369" s="65"/>
      <c r="AJ55369" s="66"/>
    </row>
    <row r="55370" spans="17:36" ht="4.5" customHeight="1" x14ac:dyDescent="0.2">
      <c r="Q55370" s="65"/>
      <c r="R55370" s="65"/>
      <c r="X55370" s="65"/>
      <c r="Y55370" s="65"/>
      <c r="Z55370" s="65"/>
      <c r="AA55370" s="65"/>
      <c r="AB55370" s="65"/>
      <c r="AC55370" s="65"/>
      <c r="AJ55370" s="66"/>
    </row>
    <row r="55371" spans="17:36" ht="4.5" customHeight="1" x14ac:dyDescent="0.2">
      <c r="Q55371" s="65"/>
      <c r="R55371" s="65"/>
      <c r="X55371" s="65"/>
      <c r="Y55371" s="65"/>
      <c r="Z55371" s="65"/>
      <c r="AA55371" s="65"/>
      <c r="AB55371" s="65"/>
      <c r="AC55371" s="65"/>
      <c r="AJ55371" s="66"/>
    </row>
    <row r="55372" spans="17:36" ht="4.5" customHeight="1" x14ac:dyDescent="0.2">
      <c r="Q55372" s="65"/>
      <c r="R55372" s="65"/>
      <c r="X55372" s="65"/>
      <c r="Y55372" s="65"/>
      <c r="Z55372" s="65"/>
      <c r="AA55372" s="65"/>
      <c r="AB55372" s="65"/>
      <c r="AC55372" s="65"/>
      <c r="AJ55372" s="66"/>
    </row>
    <row r="55373" spans="17:36" ht="4.5" customHeight="1" x14ac:dyDescent="0.2">
      <c r="Q55373" s="65"/>
      <c r="R55373" s="65"/>
      <c r="X55373" s="65"/>
      <c r="Y55373" s="65"/>
      <c r="Z55373" s="65"/>
      <c r="AA55373" s="65"/>
      <c r="AB55373" s="65"/>
      <c r="AC55373" s="65"/>
      <c r="AJ55373" s="66"/>
    </row>
    <row r="55374" spans="17:36" ht="4.5" customHeight="1" x14ac:dyDescent="0.2">
      <c r="Q55374" s="65"/>
      <c r="R55374" s="65"/>
      <c r="X55374" s="65"/>
      <c r="Y55374" s="65"/>
      <c r="Z55374" s="65"/>
      <c r="AA55374" s="65"/>
      <c r="AB55374" s="65"/>
      <c r="AC55374" s="65"/>
      <c r="AJ55374" s="66"/>
    </row>
    <row r="55375" spans="17:36" ht="4.5" customHeight="1" x14ac:dyDescent="0.2">
      <c r="Q55375" s="65"/>
      <c r="R55375" s="65"/>
      <c r="X55375" s="65"/>
      <c r="Y55375" s="65"/>
      <c r="Z55375" s="65"/>
      <c r="AA55375" s="65"/>
      <c r="AB55375" s="65"/>
      <c r="AC55375" s="65"/>
      <c r="AJ55375" s="66"/>
    </row>
    <row r="55376" spans="17:36" ht="4.5" customHeight="1" x14ac:dyDescent="0.2">
      <c r="Q55376" s="65"/>
      <c r="R55376" s="65"/>
      <c r="X55376" s="65"/>
      <c r="Y55376" s="65"/>
      <c r="Z55376" s="65"/>
      <c r="AA55376" s="65"/>
      <c r="AB55376" s="65"/>
      <c r="AC55376" s="65"/>
      <c r="AJ55376" s="66"/>
    </row>
    <row r="55377" spans="17:36" ht="4.5" customHeight="1" x14ac:dyDescent="0.2">
      <c r="Q55377" s="65"/>
      <c r="R55377" s="65"/>
      <c r="X55377" s="65"/>
      <c r="Y55377" s="65"/>
      <c r="Z55377" s="65"/>
      <c r="AA55377" s="65"/>
      <c r="AB55377" s="65"/>
      <c r="AC55377" s="65"/>
      <c r="AJ55377" s="66"/>
    </row>
    <row r="55378" spans="17:36" ht="4.5" customHeight="1" x14ac:dyDescent="0.2">
      <c r="Q55378" s="65"/>
      <c r="R55378" s="65"/>
      <c r="X55378" s="65"/>
      <c r="Y55378" s="65"/>
      <c r="Z55378" s="65"/>
      <c r="AA55378" s="65"/>
      <c r="AB55378" s="65"/>
      <c r="AC55378" s="65"/>
      <c r="AJ55378" s="66"/>
    </row>
    <row r="55379" spans="17:36" ht="4.5" customHeight="1" x14ac:dyDescent="0.2">
      <c r="Q55379" s="65"/>
      <c r="R55379" s="65"/>
      <c r="X55379" s="65"/>
      <c r="Y55379" s="65"/>
      <c r="Z55379" s="65"/>
      <c r="AA55379" s="65"/>
      <c r="AB55379" s="65"/>
      <c r="AC55379" s="65"/>
      <c r="AJ55379" s="66"/>
    </row>
    <row r="55380" spans="17:36" ht="4.5" customHeight="1" x14ac:dyDescent="0.2">
      <c r="Q55380" s="65"/>
      <c r="R55380" s="65"/>
      <c r="X55380" s="65"/>
      <c r="Y55380" s="65"/>
      <c r="Z55380" s="65"/>
      <c r="AA55380" s="65"/>
      <c r="AB55380" s="65"/>
      <c r="AC55380" s="65"/>
      <c r="AJ55380" s="66"/>
    </row>
    <row r="55381" spans="17:36" ht="4.5" customHeight="1" x14ac:dyDescent="0.2">
      <c r="Q55381" s="65"/>
      <c r="R55381" s="65"/>
      <c r="X55381" s="65"/>
      <c r="Y55381" s="65"/>
      <c r="Z55381" s="65"/>
      <c r="AA55381" s="65"/>
      <c r="AB55381" s="65"/>
      <c r="AC55381" s="65"/>
      <c r="AJ55381" s="66"/>
    </row>
    <row r="55382" spans="17:36" ht="4.5" customHeight="1" x14ac:dyDescent="0.2">
      <c r="Q55382" s="65"/>
      <c r="R55382" s="65"/>
      <c r="X55382" s="65"/>
      <c r="Y55382" s="65"/>
      <c r="Z55382" s="65"/>
      <c r="AA55382" s="65"/>
      <c r="AB55382" s="65"/>
      <c r="AC55382" s="65"/>
      <c r="AJ55382" s="66"/>
    </row>
    <row r="55383" spans="17:36" ht="4.5" customHeight="1" x14ac:dyDescent="0.2">
      <c r="Q55383" s="65"/>
      <c r="R55383" s="65"/>
      <c r="X55383" s="65"/>
      <c r="Y55383" s="65"/>
      <c r="Z55383" s="65"/>
      <c r="AA55383" s="65"/>
      <c r="AB55383" s="65"/>
      <c r="AC55383" s="65"/>
      <c r="AJ55383" s="66"/>
    </row>
    <row r="55384" spans="17:36" ht="4.5" customHeight="1" x14ac:dyDescent="0.2">
      <c r="Q55384" s="65"/>
      <c r="R55384" s="65"/>
      <c r="X55384" s="65"/>
      <c r="Y55384" s="65"/>
      <c r="Z55384" s="65"/>
      <c r="AA55384" s="65"/>
      <c r="AB55384" s="65"/>
      <c r="AC55384" s="65"/>
      <c r="AJ55384" s="66"/>
    </row>
    <row r="55385" spans="17:36" ht="4.5" customHeight="1" x14ac:dyDescent="0.2">
      <c r="Q55385" s="65"/>
      <c r="R55385" s="65"/>
      <c r="X55385" s="65"/>
      <c r="Y55385" s="65"/>
      <c r="Z55385" s="65"/>
      <c r="AA55385" s="65"/>
      <c r="AB55385" s="65"/>
      <c r="AC55385" s="65"/>
      <c r="AJ55385" s="66"/>
    </row>
    <row r="55386" spans="17:36" ht="4.5" customHeight="1" x14ac:dyDescent="0.2">
      <c r="Q55386" s="65"/>
      <c r="R55386" s="65"/>
      <c r="X55386" s="65"/>
      <c r="Y55386" s="65"/>
      <c r="Z55386" s="65"/>
      <c r="AA55386" s="65"/>
      <c r="AB55386" s="65"/>
      <c r="AC55386" s="65"/>
      <c r="AJ55386" s="66"/>
    </row>
    <row r="55387" spans="17:36" ht="4.5" customHeight="1" x14ac:dyDescent="0.2">
      <c r="Q55387" s="65"/>
      <c r="R55387" s="65"/>
      <c r="X55387" s="65"/>
      <c r="Y55387" s="65"/>
      <c r="Z55387" s="65"/>
      <c r="AA55387" s="65"/>
      <c r="AB55387" s="65"/>
      <c r="AC55387" s="65"/>
      <c r="AJ55387" s="66"/>
    </row>
    <row r="55388" spans="17:36" ht="4.5" customHeight="1" x14ac:dyDescent="0.2">
      <c r="Q55388" s="65"/>
      <c r="R55388" s="65"/>
      <c r="X55388" s="65"/>
      <c r="Y55388" s="65"/>
      <c r="Z55388" s="65"/>
      <c r="AA55388" s="65"/>
      <c r="AB55388" s="65"/>
      <c r="AC55388" s="65"/>
      <c r="AJ55388" s="66"/>
    </row>
    <row r="55389" spans="17:36" ht="4.5" customHeight="1" x14ac:dyDescent="0.2">
      <c r="Q55389" s="65"/>
      <c r="R55389" s="65"/>
      <c r="X55389" s="65"/>
      <c r="Y55389" s="65"/>
      <c r="Z55389" s="65"/>
      <c r="AA55389" s="65"/>
      <c r="AB55389" s="65"/>
      <c r="AC55389" s="65"/>
      <c r="AJ55389" s="66"/>
    </row>
    <row r="55390" spans="17:36" ht="4.5" customHeight="1" x14ac:dyDescent="0.2">
      <c r="Q55390" s="65"/>
      <c r="R55390" s="65"/>
      <c r="X55390" s="65"/>
      <c r="Y55390" s="65"/>
      <c r="Z55390" s="65"/>
      <c r="AA55390" s="65"/>
      <c r="AB55390" s="65"/>
      <c r="AC55390" s="65"/>
      <c r="AJ55390" s="66"/>
    </row>
    <row r="55391" spans="17:36" ht="4.5" customHeight="1" x14ac:dyDescent="0.2">
      <c r="Q55391" s="65"/>
      <c r="R55391" s="65"/>
      <c r="X55391" s="65"/>
      <c r="Y55391" s="65"/>
      <c r="Z55391" s="65"/>
      <c r="AA55391" s="65"/>
      <c r="AB55391" s="65"/>
      <c r="AC55391" s="65"/>
      <c r="AJ55391" s="66"/>
    </row>
    <row r="55392" spans="17:36" ht="4.5" customHeight="1" x14ac:dyDescent="0.2">
      <c r="Q55392" s="65"/>
      <c r="R55392" s="65"/>
      <c r="X55392" s="65"/>
      <c r="Y55392" s="65"/>
      <c r="Z55392" s="65"/>
      <c r="AA55392" s="65"/>
      <c r="AB55392" s="65"/>
      <c r="AC55392" s="65"/>
      <c r="AJ55392" s="66"/>
    </row>
    <row r="55393" spans="17:36" ht="4.5" customHeight="1" x14ac:dyDescent="0.2">
      <c r="Q55393" s="65"/>
      <c r="R55393" s="65"/>
      <c r="X55393" s="65"/>
      <c r="Y55393" s="65"/>
      <c r="Z55393" s="65"/>
      <c r="AA55393" s="65"/>
      <c r="AB55393" s="65"/>
      <c r="AC55393" s="65"/>
      <c r="AJ55393" s="66"/>
    </row>
    <row r="55394" spans="17:36" ht="4.5" customHeight="1" x14ac:dyDescent="0.2">
      <c r="Q55394" s="65"/>
      <c r="R55394" s="65"/>
      <c r="X55394" s="65"/>
      <c r="Y55394" s="65"/>
      <c r="Z55394" s="65"/>
      <c r="AA55394" s="65"/>
      <c r="AB55394" s="65"/>
      <c r="AC55394" s="65"/>
      <c r="AJ55394" s="66"/>
    </row>
    <row r="55395" spans="17:36" ht="4.5" customHeight="1" x14ac:dyDescent="0.2">
      <c r="Q55395" s="65"/>
      <c r="R55395" s="65"/>
      <c r="X55395" s="65"/>
      <c r="Y55395" s="65"/>
      <c r="Z55395" s="65"/>
      <c r="AA55395" s="65"/>
      <c r="AB55395" s="65"/>
      <c r="AC55395" s="65"/>
      <c r="AJ55395" s="66"/>
    </row>
    <row r="55396" spans="17:36" ht="4.5" customHeight="1" x14ac:dyDescent="0.2">
      <c r="Q55396" s="65"/>
      <c r="R55396" s="65"/>
      <c r="X55396" s="65"/>
      <c r="Y55396" s="65"/>
      <c r="Z55396" s="65"/>
      <c r="AA55396" s="65"/>
      <c r="AB55396" s="65"/>
      <c r="AC55396" s="65"/>
      <c r="AJ55396" s="66"/>
    </row>
    <row r="55397" spans="17:36" ht="4.5" customHeight="1" x14ac:dyDescent="0.2">
      <c r="Q55397" s="65"/>
      <c r="R55397" s="65"/>
      <c r="X55397" s="65"/>
      <c r="Y55397" s="65"/>
      <c r="Z55397" s="65"/>
      <c r="AA55397" s="65"/>
      <c r="AB55397" s="65"/>
      <c r="AC55397" s="65"/>
      <c r="AJ55397" s="66"/>
    </row>
    <row r="55398" spans="17:36" ht="4.5" customHeight="1" x14ac:dyDescent="0.2">
      <c r="Q55398" s="65"/>
      <c r="R55398" s="65"/>
      <c r="X55398" s="65"/>
      <c r="Y55398" s="65"/>
      <c r="Z55398" s="65"/>
      <c r="AA55398" s="65"/>
      <c r="AB55398" s="65"/>
      <c r="AC55398" s="65"/>
      <c r="AJ55398" s="66"/>
    </row>
    <row r="55399" spans="17:36" ht="4.5" customHeight="1" x14ac:dyDescent="0.2">
      <c r="Q55399" s="65"/>
      <c r="R55399" s="65"/>
      <c r="X55399" s="65"/>
      <c r="Y55399" s="65"/>
      <c r="Z55399" s="65"/>
      <c r="AA55399" s="65"/>
      <c r="AB55399" s="65"/>
      <c r="AC55399" s="65"/>
      <c r="AJ55399" s="66"/>
    </row>
    <row r="55400" spans="17:36" ht="4.5" customHeight="1" x14ac:dyDescent="0.2">
      <c r="Q55400" s="65"/>
      <c r="R55400" s="65"/>
      <c r="X55400" s="65"/>
      <c r="Y55400" s="65"/>
      <c r="Z55400" s="65"/>
      <c r="AA55400" s="65"/>
      <c r="AB55400" s="65"/>
      <c r="AC55400" s="65"/>
      <c r="AJ55400" s="66"/>
    </row>
    <row r="55401" spans="17:36" ht="4.5" customHeight="1" x14ac:dyDescent="0.2">
      <c r="Q55401" s="65"/>
      <c r="R55401" s="65"/>
      <c r="X55401" s="65"/>
      <c r="Y55401" s="65"/>
      <c r="Z55401" s="65"/>
      <c r="AA55401" s="65"/>
      <c r="AB55401" s="65"/>
      <c r="AC55401" s="65"/>
      <c r="AJ55401" s="66"/>
    </row>
    <row r="55402" spans="17:36" ht="4.5" customHeight="1" x14ac:dyDescent="0.2">
      <c r="Q55402" s="65"/>
      <c r="R55402" s="65"/>
      <c r="X55402" s="65"/>
      <c r="Y55402" s="65"/>
      <c r="Z55402" s="65"/>
      <c r="AA55402" s="65"/>
      <c r="AB55402" s="65"/>
      <c r="AC55402" s="65"/>
      <c r="AJ55402" s="66"/>
    </row>
    <row r="55403" spans="17:36" ht="4.5" customHeight="1" x14ac:dyDescent="0.2">
      <c r="Q55403" s="65"/>
      <c r="R55403" s="65"/>
      <c r="X55403" s="65"/>
      <c r="Y55403" s="65"/>
      <c r="Z55403" s="65"/>
      <c r="AA55403" s="65"/>
      <c r="AB55403" s="65"/>
      <c r="AC55403" s="65"/>
      <c r="AJ55403" s="66"/>
    </row>
    <row r="55404" spans="17:36" ht="4.5" customHeight="1" x14ac:dyDescent="0.2">
      <c r="Q55404" s="65"/>
      <c r="R55404" s="65"/>
      <c r="X55404" s="65"/>
      <c r="Y55404" s="65"/>
      <c r="Z55404" s="65"/>
      <c r="AA55404" s="65"/>
      <c r="AB55404" s="65"/>
      <c r="AC55404" s="65"/>
      <c r="AJ55404" s="66"/>
    </row>
    <row r="55405" spans="17:36" ht="4.5" customHeight="1" x14ac:dyDescent="0.2">
      <c r="Q55405" s="65"/>
      <c r="R55405" s="65"/>
      <c r="X55405" s="65"/>
      <c r="Y55405" s="65"/>
      <c r="Z55405" s="65"/>
      <c r="AA55405" s="65"/>
      <c r="AB55405" s="65"/>
      <c r="AC55405" s="65"/>
      <c r="AJ55405" s="66"/>
    </row>
    <row r="55406" spans="17:36" ht="4.5" customHeight="1" x14ac:dyDescent="0.2">
      <c r="Q55406" s="65"/>
      <c r="R55406" s="65"/>
      <c r="X55406" s="65"/>
      <c r="Y55406" s="65"/>
      <c r="Z55406" s="65"/>
      <c r="AA55406" s="65"/>
      <c r="AB55406" s="65"/>
      <c r="AC55406" s="65"/>
      <c r="AJ55406" s="66"/>
    </row>
    <row r="55407" spans="17:36" ht="4.5" customHeight="1" x14ac:dyDescent="0.2">
      <c r="Q55407" s="65"/>
      <c r="R55407" s="65"/>
      <c r="X55407" s="65"/>
      <c r="Y55407" s="65"/>
      <c r="Z55407" s="65"/>
      <c r="AA55407" s="65"/>
      <c r="AB55407" s="65"/>
      <c r="AC55407" s="65"/>
      <c r="AJ55407" s="66"/>
    </row>
    <row r="55408" spans="17:36" ht="4.5" customHeight="1" x14ac:dyDescent="0.2">
      <c r="Q55408" s="65"/>
      <c r="R55408" s="65"/>
      <c r="X55408" s="65"/>
      <c r="Y55408" s="65"/>
      <c r="Z55408" s="65"/>
      <c r="AA55408" s="65"/>
      <c r="AB55408" s="65"/>
      <c r="AC55408" s="65"/>
      <c r="AJ55408" s="66"/>
    </row>
    <row r="55409" spans="17:36" ht="4.5" customHeight="1" x14ac:dyDescent="0.2">
      <c r="Q55409" s="65"/>
      <c r="R55409" s="65"/>
      <c r="X55409" s="65"/>
      <c r="Y55409" s="65"/>
      <c r="Z55409" s="65"/>
      <c r="AA55409" s="65"/>
      <c r="AB55409" s="65"/>
      <c r="AC55409" s="65"/>
      <c r="AJ55409" s="66"/>
    </row>
    <row r="55410" spans="17:36" ht="4.5" customHeight="1" x14ac:dyDescent="0.2">
      <c r="Q55410" s="65"/>
      <c r="R55410" s="65"/>
      <c r="X55410" s="65"/>
      <c r="Y55410" s="65"/>
      <c r="Z55410" s="65"/>
      <c r="AA55410" s="65"/>
      <c r="AB55410" s="65"/>
      <c r="AC55410" s="65"/>
      <c r="AJ55410" s="66"/>
    </row>
    <row r="55411" spans="17:36" ht="4.5" customHeight="1" x14ac:dyDescent="0.2">
      <c r="Q55411" s="65"/>
      <c r="R55411" s="65"/>
      <c r="X55411" s="65"/>
      <c r="Y55411" s="65"/>
      <c r="Z55411" s="65"/>
      <c r="AA55411" s="65"/>
      <c r="AB55411" s="65"/>
      <c r="AC55411" s="65"/>
      <c r="AJ55411" s="66"/>
    </row>
    <row r="55412" spans="17:36" ht="4.5" customHeight="1" x14ac:dyDescent="0.2">
      <c r="Q55412" s="65"/>
      <c r="R55412" s="65"/>
      <c r="X55412" s="65"/>
      <c r="Y55412" s="65"/>
      <c r="Z55412" s="65"/>
      <c r="AA55412" s="65"/>
      <c r="AB55412" s="65"/>
      <c r="AC55412" s="65"/>
      <c r="AJ55412" s="66"/>
    </row>
    <row r="55413" spans="17:36" ht="4.5" customHeight="1" x14ac:dyDescent="0.2">
      <c r="Q55413" s="65"/>
      <c r="R55413" s="65"/>
      <c r="X55413" s="65"/>
      <c r="Y55413" s="65"/>
      <c r="Z55413" s="65"/>
      <c r="AA55413" s="65"/>
      <c r="AB55413" s="65"/>
      <c r="AC55413" s="65"/>
      <c r="AJ55413" s="66"/>
    </row>
    <row r="55414" spans="17:36" ht="4.5" customHeight="1" x14ac:dyDescent="0.2">
      <c r="Q55414" s="65"/>
      <c r="R55414" s="65"/>
      <c r="X55414" s="65"/>
      <c r="Y55414" s="65"/>
      <c r="Z55414" s="65"/>
      <c r="AA55414" s="65"/>
      <c r="AB55414" s="65"/>
      <c r="AC55414" s="65"/>
      <c r="AJ55414" s="66"/>
    </row>
    <row r="55415" spans="17:36" ht="4.5" customHeight="1" x14ac:dyDescent="0.2">
      <c r="Q55415" s="65"/>
      <c r="R55415" s="65"/>
      <c r="X55415" s="65"/>
      <c r="Y55415" s="65"/>
      <c r="Z55415" s="65"/>
      <c r="AA55415" s="65"/>
      <c r="AB55415" s="65"/>
      <c r="AC55415" s="65"/>
      <c r="AJ55415" s="66"/>
    </row>
    <row r="55416" spans="17:36" ht="4.5" customHeight="1" x14ac:dyDescent="0.2">
      <c r="Q55416" s="65"/>
      <c r="R55416" s="65"/>
      <c r="X55416" s="65"/>
      <c r="Y55416" s="65"/>
      <c r="Z55416" s="65"/>
      <c r="AA55416" s="65"/>
      <c r="AB55416" s="65"/>
      <c r="AC55416" s="65"/>
      <c r="AJ55416" s="66"/>
    </row>
    <row r="55417" spans="17:36" ht="4.5" customHeight="1" x14ac:dyDescent="0.2">
      <c r="Q55417" s="65"/>
      <c r="R55417" s="65"/>
      <c r="X55417" s="65"/>
      <c r="Y55417" s="65"/>
      <c r="Z55417" s="65"/>
      <c r="AA55417" s="65"/>
      <c r="AB55417" s="65"/>
      <c r="AC55417" s="65"/>
      <c r="AJ55417" s="66"/>
    </row>
    <row r="55418" spans="17:36" ht="4.5" customHeight="1" x14ac:dyDescent="0.2">
      <c r="Q55418" s="65"/>
      <c r="R55418" s="65"/>
      <c r="X55418" s="65"/>
      <c r="Y55418" s="65"/>
      <c r="Z55418" s="65"/>
      <c r="AA55418" s="65"/>
      <c r="AB55418" s="65"/>
      <c r="AC55418" s="65"/>
      <c r="AJ55418" s="66"/>
    </row>
    <row r="55419" spans="17:36" ht="4.5" customHeight="1" x14ac:dyDescent="0.2">
      <c r="Q55419" s="65"/>
      <c r="R55419" s="65"/>
      <c r="X55419" s="65"/>
      <c r="Y55419" s="65"/>
      <c r="Z55419" s="65"/>
      <c r="AA55419" s="65"/>
      <c r="AB55419" s="65"/>
      <c r="AC55419" s="65"/>
      <c r="AJ55419" s="66"/>
    </row>
    <row r="55420" spans="17:36" ht="4.5" customHeight="1" x14ac:dyDescent="0.2">
      <c r="Q55420" s="65"/>
      <c r="R55420" s="65"/>
      <c r="X55420" s="65"/>
      <c r="Y55420" s="65"/>
      <c r="Z55420" s="65"/>
      <c r="AA55420" s="65"/>
      <c r="AB55420" s="65"/>
      <c r="AC55420" s="65"/>
      <c r="AJ55420" s="66"/>
    </row>
    <row r="55421" spans="17:36" ht="4.5" customHeight="1" x14ac:dyDescent="0.2">
      <c r="Q55421" s="65"/>
      <c r="R55421" s="65"/>
      <c r="X55421" s="65"/>
      <c r="Y55421" s="65"/>
      <c r="Z55421" s="65"/>
      <c r="AA55421" s="65"/>
      <c r="AB55421" s="65"/>
      <c r="AC55421" s="65"/>
      <c r="AJ55421" s="66"/>
    </row>
    <row r="55422" spans="17:36" ht="4.5" customHeight="1" x14ac:dyDescent="0.2">
      <c r="Q55422" s="65"/>
      <c r="R55422" s="65"/>
      <c r="X55422" s="65"/>
      <c r="Y55422" s="65"/>
      <c r="Z55422" s="65"/>
      <c r="AA55422" s="65"/>
      <c r="AB55422" s="65"/>
      <c r="AC55422" s="65"/>
      <c r="AJ55422" s="66"/>
    </row>
    <row r="55423" spans="17:36" ht="4.5" customHeight="1" x14ac:dyDescent="0.2">
      <c r="Q55423" s="65"/>
      <c r="R55423" s="65"/>
      <c r="X55423" s="65"/>
      <c r="Y55423" s="65"/>
      <c r="Z55423" s="65"/>
      <c r="AA55423" s="65"/>
      <c r="AB55423" s="65"/>
      <c r="AC55423" s="65"/>
      <c r="AJ55423" s="66"/>
    </row>
    <row r="55424" spans="17:36" ht="4.5" customHeight="1" x14ac:dyDescent="0.2">
      <c r="Q55424" s="65"/>
      <c r="R55424" s="65"/>
      <c r="X55424" s="65"/>
      <c r="Y55424" s="65"/>
      <c r="Z55424" s="65"/>
      <c r="AA55424" s="65"/>
      <c r="AB55424" s="65"/>
      <c r="AC55424" s="65"/>
      <c r="AJ55424" s="66"/>
    </row>
    <row r="55425" spans="17:36" ht="4.5" customHeight="1" x14ac:dyDescent="0.2">
      <c r="Q55425" s="65"/>
      <c r="R55425" s="65"/>
      <c r="X55425" s="65"/>
      <c r="Y55425" s="65"/>
      <c r="Z55425" s="65"/>
      <c r="AA55425" s="65"/>
      <c r="AB55425" s="65"/>
      <c r="AC55425" s="65"/>
      <c r="AJ55425" s="66"/>
    </row>
    <row r="55426" spans="17:36" ht="4.5" customHeight="1" x14ac:dyDescent="0.2">
      <c r="Q55426" s="65"/>
      <c r="R55426" s="65"/>
      <c r="X55426" s="65"/>
      <c r="Y55426" s="65"/>
      <c r="Z55426" s="65"/>
      <c r="AA55426" s="65"/>
      <c r="AB55426" s="65"/>
      <c r="AC55426" s="65"/>
      <c r="AJ55426" s="66"/>
    </row>
    <row r="55427" spans="17:36" ht="4.5" customHeight="1" x14ac:dyDescent="0.2">
      <c r="Q55427" s="65"/>
      <c r="R55427" s="65"/>
      <c r="X55427" s="65"/>
      <c r="Y55427" s="65"/>
      <c r="Z55427" s="65"/>
      <c r="AA55427" s="65"/>
      <c r="AB55427" s="65"/>
      <c r="AC55427" s="65"/>
      <c r="AJ55427" s="66"/>
    </row>
    <row r="55428" spans="17:36" ht="4.5" customHeight="1" x14ac:dyDescent="0.2">
      <c r="Q55428" s="65"/>
      <c r="R55428" s="65"/>
      <c r="X55428" s="65"/>
      <c r="Y55428" s="65"/>
      <c r="Z55428" s="65"/>
      <c r="AA55428" s="65"/>
      <c r="AB55428" s="65"/>
      <c r="AC55428" s="65"/>
      <c r="AJ55428" s="66"/>
    </row>
    <row r="55429" spans="17:36" ht="4.5" customHeight="1" x14ac:dyDescent="0.2">
      <c r="Q55429" s="65"/>
      <c r="R55429" s="65"/>
      <c r="X55429" s="65"/>
      <c r="Y55429" s="65"/>
      <c r="Z55429" s="65"/>
      <c r="AA55429" s="65"/>
      <c r="AB55429" s="65"/>
      <c r="AC55429" s="65"/>
      <c r="AJ55429" s="66"/>
    </row>
    <row r="55430" spans="17:36" ht="4.5" customHeight="1" x14ac:dyDescent="0.2">
      <c r="Q55430" s="65"/>
      <c r="R55430" s="65"/>
      <c r="X55430" s="65"/>
      <c r="Y55430" s="65"/>
      <c r="Z55430" s="65"/>
      <c r="AA55430" s="65"/>
      <c r="AB55430" s="65"/>
      <c r="AC55430" s="65"/>
      <c r="AJ55430" s="66"/>
    </row>
    <row r="55431" spans="17:36" ht="4.5" customHeight="1" x14ac:dyDescent="0.2">
      <c r="Q55431" s="65"/>
      <c r="R55431" s="65"/>
      <c r="X55431" s="65"/>
      <c r="Y55431" s="65"/>
      <c r="Z55431" s="65"/>
      <c r="AA55431" s="65"/>
      <c r="AB55431" s="65"/>
      <c r="AC55431" s="65"/>
      <c r="AJ55431" s="66"/>
    </row>
    <row r="55432" spans="17:36" ht="4.5" customHeight="1" x14ac:dyDescent="0.2">
      <c r="Q55432" s="65"/>
      <c r="R55432" s="65"/>
      <c r="X55432" s="65"/>
      <c r="Y55432" s="65"/>
      <c r="Z55432" s="65"/>
      <c r="AA55432" s="65"/>
      <c r="AB55432" s="65"/>
      <c r="AC55432" s="65"/>
      <c r="AJ55432" s="66"/>
    </row>
    <row r="55433" spans="17:36" ht="4.5" customHeight="1" x14ac:dyDescent="0.2">
      <c r="Q55433" s="65"/>
      <c r="R55433" s="65"/>
      <c r="X55433" s="65"/>
      <c r="Y55433" s="65"/>
      <c r="Z55433" s="65"/>
      <c r="AA55433" s="65"/>
      <c r="AB55433" s="65"/>
      <c r="AC55433" s="65"/>
      <c r="AJ55433" s="66"/>
    </row>
    <row r="55434" spans="17:36" ht="4.5" customHeight="1" x14ac:dyDescent="0.2">
      <c r="Q55434" s="65"/>
      <c r="R55434" s="65"/>
      <c r="X55434" s="65"/>
      <c r="Y55434" s="65"/>
      <c r="Z55434" s="65"/>
      <c r="AA55434" s="65"/>
      <c r="AB55434" s="65"/>
      <c r="AC55434" s="65"/>
      <c r="AJ55434" s="66"/>
    </row>
    <row r="55435" spans="17:36" ht="4.5" customHeight="1" x14ac:dyDescent="0.2">
      <c r="Q55435" s="65"/>
      <c r="R55435" s="65"/>
      <c r="X55435" s="65"/>
      <c r="Y55435" s="65"/>
      <c r="Z55435" s="65"/>
      <c r="AA55435" s="65"/>
      <c r="AB55435" s="65"/>
      <c r="AC55435" s="65"/>
      <c r="AJ55435" s="66"/>
    </row>
    <row r="55436" spans="17:36" ht="4.5" customHeight="1" x14ac:dyDescent="0.2">
      <c r="Q55436" s="65"/>
      <c r="R55436" s="65"/>
      <c r="X55436" s="65"/>
      <c r="Y55436" s="65"/>
      <c r="Z55436" s="65"/>
      <c r="AA55436" s="65"/>
      <c r="AB55436" s="65"/>
      <c r="AC55436" s="65"/>
      <c r="AJ55436" s="66"/>
    </row>
    <row r="55437" spans="17:36" ht="4.5" customHeight="1" x14ac:dyDescent="0.2">
      <c r="Q55437" s="65"/>
      <c r="R55437" s="65"/>
      <c r="X55437" s="65"/>
      <c r="Y55437" s="65"/>
      <c r="Z55437" s="65"/>
      <c r="AA55437" s="65"/>
      <c r="AB55437" s="65"/>
      <c r="AC55437" s="65"/>
      <c r="AJ55437" s="66"/>
    </row>
    <row r="55438" spans="17:36" ht="4.5" customHeight="1" x14ac:dyDescent="0.2">
      <c r="Q55438" s="65"/>
      <c r="R55438" s="65"/>
      <c r="X55438" s="65"/>
      <c r="Y55438" s="65"/>
      <c r="Z55438" s="65"/>
      <c r="AA55438" s="65"/>
      <c r="AB55438" s="65"/>
      <c r="AC55438" s="65"/>
      <c r="AJ55438" s="66"/>
    </row>
    <row r="55439" spans="17:36" ht="4.5" customHeight="1" x14ac:dyDescent="0.2">
      <c r="Q55439" s="65"/>
      <c r="R55439" s="65"/>
      <c r="X55439" s="65"/>
      <c r="Y55439" s="65"/>
      <c r="Z55439" s="65"/>
      <c r="AA55439" s="65"/>
      <c r="AB55439" s="65"/>
      <c r="AC55439" s="65"/>
      <c r="AJ55439" s="66"/>
    </row>
    <row r="55440" spans="17:36" ht="4.5" customHeight="1" x14ac:dyDescent="0.2">
      <c r="Q55440" s="65"/>
      <c r="R55440" s="65"/>
      <c r="X55440" s="65"/>
      <c r="Y55440" s="65"/>
      <c r="Z55440" s="65"/>
      <c r="AA55440" s="65"/>
      <c r="AB55440" s="65"/>
      <c r="AC55440" s="65"/>
      <c r="AJ55440" s="66"/>
    </row>
    <row r="55441" spans="17:36" ht="4.5" customHeight="1" x14ac:dyDescent="0.2">
      <c r="Q55441" s="65"/>
      <c r="R55441" s="65"/>
      <c r="X55441" s="65"/>
      <c r="Y55441" s="65"/>
      <c r="Z55441" s="65"/>
      <c r="AA55441" s="65"/>
      <c r="AB55441" s="65"/>
      <c r="AC55441" s="65"/>
      <c r="AJ55441" s="66"/>
    </row>
    <row r="55442" spans="17:36" ht="4.5" customHeight="1" x14ac:dyDescent="0.2">
      <c r="Q55442" s="65"/>
      <c r="R55442" s="65"/>
      <c r="X55442" s="65"/>
      <c r="Y55442" s="65"/>
      <c r="Z55442" s="65"/>
      <c r="AA55442" s="65"/>
      <c r="AB55442" s="65"/>
      <c r="AC55442" s="65"/>
      <c r="AJ55442" s="66"/>
    </row>
    <row r="55443" spans="17:36" ht="4.5" customHeight="1" x14ac:dyDescent="0.2">
      <c r="Q55443" s="65"/>
      <c r="R55443" s="65"/>
      <c r="X55443" s="65"/>
      <c r="Y55443" s="65"/>
      <c r="Z55443" s="65"/>
      <c r="AA55443" s="65"/>
      <c r="AB55443" s="65"/>
      <c r="AC55443" s="65"/>
      <c r="AJ55443" s="66"/>
    </row>
    <row r="55444" spans="17:36" ht="4.5" customHeight="1" x14ac:dyDescent="0.2">
      <c r="Q55444" s="65"/>
      <c r="R55444" s="65"/>
      <c r="X55444" s="65"/>
      <c r="Y55444" s="65"/>
      <c r="Z55444" s="65"/>
      <c r="AA55444" s="65"/>
      <c r="AB55444" s="65"/>
      <c r="AC55444" s="65"/>
      <c r="AJ55444" s="66"/>
    </row>
    <row r="55445" spans="17:36" ht="4.5" customHeight="1" x14ac:dyDescent="0.2">
      <c r="Q55445" s="65"/>
      <c r="R55445" s="65"/>
      <c r="X55445" s="65"/>
      <c r="Y55445" s="65"/>
      <c r="Z55445" s="65"/>
      <c r="AA55445" s="65"/>
      <c r="AB55445" s="65"/>
      <c r="AC55445" s="65"/>
      <c r="AJ55445" s="66"/>
    </row>
    <row r="55446" spans="17:36" ht="4.5" customHeight="1" x14ac:dyDescent="0.2">
      <c r="Q55446" s="65"/>
      <c r="R55446" s="65"/>
      <c r="X55446" s="65"/>
      <c r="Y55446" s="65"/>
      <c r="Z55446" s="65"/>
      <c r="AA55446" s="65"/>
      <c r="AB55446" s="65"/>
      <c r="AC55446" s="65"/>
      <c r="AJ55446" s="66"/>
    </row>
    <row r="55447" spans="17:36" ht="4.5" customHeight="1" x14ac:dyDescent="0.2">
      <c r="Q55447" s="65"/>
      <c r="R55447" s="65"/>
      <c r="X55447" s="65"/>
      <c r="Y55447" s="65"/>
      <c r="Z55447" s="65"/>
      <c r="AA55447" s="65"/>
      <c r="AB55447" s="65"/>
      <c r="AC55447" s="65"/>
      <c r="AJ55447" s="66"/>
    </row>
    <row r="55448" spans="17:36" ht="4.5" customHeight="1" x14ac:dyDescent="0.2">
      <c r="Q55448" s="65"/>
      <c r="R55448" s="65"/>
      <c r="X55448" s="65"/>
      <c r="Y55448" s="65"/>
      <c r="Z55448" s="65"/>
      <c r="AA55448" s="65"/>
      <c r="AB55448" s="65"/>
      <c r="AC55448" s="65"/>
      <c r="AJ55448" s="66"/>
    </row>
    <row r="55449" spans="17:36" ht="4.5" customHeight="1" x14ac:dyDescent="0.2">
      <c r="Q55449" s="65"/>
      <c r="R55449" s="65"/>
      <c r="X55449" s="65"/>
      <c r="Y55449" s="65"/>
      <c r="Z55449" s="65"/>
      <c r="AA55449" s="65"/>
      <c r="AB55449" s="65"/>
      <c r="AC55449" s="65"/>
      <c r="AJ55449" s="66"/>
    </row>
    <row r="55450" spans="17:36" ht="4.5" customHeight="1" x14ac:dyDescent="0.2">
      <c r="Q55450" s="65"/>
      <c r="R55450" s="65"/>
      <c r="X55450" s="65"/>
      <c r="Y55450" s="65"/>
      <c r="Z55450" s="65"/>
      <c r="AA55450" s="65"/>
      <c r="AB55450" s="65"/>
      <c r="AC55450" s="65"/>
      <c r="AJ55450" s="66"/>
    </row>
    <row r="55451" spans="17:36" ht="4.5" customHeight="1" x14ac:dyDescent="0.2">
      <c r="Q55451" s="65"/>
      <c r="R55451" s="65"/>
      <c r="X55451" s="65"/>
      <c r="Y55451" s="65"/>
      <c r="Z55451" s="65"/>
      <c r="AA55451" s="65"/>
      <c r="AB55451" s="65"/>
      <c r="AC55451" s="65"/>
      <c r="AJ55451" s="66"/>
    </row>
    <row r="55452" spans="17:36" ht="4.5" customHeight="1" x14ac:dyDescent="0.2">
      <c r="Q55452" s="65"/>
      <c r="R55452" s="65"/>
      <c r="X55452" s="65"/>
      <c r="Y55452" s="65"/>
      <c r="Z55452" s="65"/>
      <c r="AA55452" s="65"/>
      <c r="AB55452" s="65"/>
      <c r="AC55452" s="65"/>
      <c r="AJ55452" s="66"/>
    </row>
    <row r="55453" spans="17:36" ht="4.5" customHeight="1" x14ac:dyDescent="0.2">
      <c r="Q55453" s="65"/>
      <c r="R55453" s="65"/>
      <c r="X55453" s="65"/>
      <c r="Y55453" s="65"/>
      <c r="Z55453" s="65"/>
      <c r="AA55453" s="65"/>
      <c r="AB55453" s="65"/>
      <c r="AC55453" s="65"/>
      <c r="AJ55453" s="66"/>
    </row>
    <row r="55454" spans="17:36" ht="4.5" customHeight="1" x14ac:dyDescent="0.2">
      <c r="Q55454" s="65"/>
      <c r="R55454" s="65"/>
      <c r="X55454" s="65"/>
      <c r="Y55454" s="65"/>
      <c r="Z55454" s="65"/>
      <c r="AA55454" s="65"/>
      <c r="AB55454" s="65"/>
      <c r="AC55454" s="65"/>
      <c r="AJ55454" s="66"/>
    </row>
    <row r="55455" spans="17:36" ht="4.5" customHeight="1" x14ac:dyDescent="0.2">
      <c r="Q55455" s="65"/>
      <c r="R55455" s="65"/>
      <c r="X55455" s="65"/>
      <c r="Y55455" s="65"/>
      <c r="Z55455" s="65"/>
      <c r="AA55455" s="65"/>
      <c r="AB55455" s="65"/>
      <c r="AC55455" s="65"/>
      <c r="AJ55455" s="66"/>
    </row>
    <row r="55456" spans="17:36" ht="4.5" customHeight="1" x14ac:dyDescent="0.2">
      <c r="Q55456" s="65"/>
      <c r="R55456" s="65"/>
      <c r="X55456" s="65"/>
      <c r="Y55456" s="65"/>
      <c r="Z55456" s="65"/>
      <c r="AA55456" s="65"/>
      <c r="AB55456" s="65"/>
      <c r="AC55456" s="65"/>
      <c r="AJ55456" s="66"/>
    </row>
    <row r="55457" spans="17:36" ht="4.5" customHeight="1" x14ac:dyDescent="0.2">
      <c r="Q55457" s="65"/>
      <c r="R55457" s="65"/>
      <c r="X55457" s="65"/>
      <c r="Y55457" s="65"/>
      <c r="Z55457" s="65"/>
      <c r="AA55457" s="65"/>
      <c r="AB55457" s="65"/>
      <c r="AC55457" s="65"/>
      <c r="AJ55457" s="66"/>
    </row>
    <row r="55458" spans="17:36" ht="4.5" customHeight="1" x14ac:dyDescent="0.2">
      <c r="Q55458" s="65"/>
      <c r="R55458" s="65"/>
      <c r="X55458" s="65"/>
      <c r="Y55458" s="65"/>
      <c r="Z55458" s="65"/>
      <c r="AA55458" s="65"/>
      <c r="AB55458" s="65"/>
      <c r="AC55458" s="65"/>
      <c r="AJ55458" s="66"/>
    </row>
    <row r="55459" spans="17:36" ht="4.5" customHeight="1" x14ac:dyDescent="0.2">
      <c r="Q55459" s="65"/>
      <c r="R55459" s="65"/>
      <c r="X55459" s="65"/>
      <c r="Y55459" s="65"/>
      <c r="Z55459" s="65"/>
      <c r="AA55459" s="65"/>
      <c r="AB55459" s="65"/>
      <c r="AC55459" s="65"/>
      <c r="AJ55459" s="66"/>
    </row>
    <row r="55460" spans="17:36" ht="4.5" customHeight="1" x14ac:dyDescent="0.2">
      <c r="Q55460" s="65"/>
      <c r="R55460" s="65"/>
      <c r="X55460" s="65"/>
      <c r="Y55460" s="65"/>
      <c r="Z55460" s="65"/>
      <c r="AA55460" s="65"/>
      <c r="AB55460" s="65"/>
      <c r="AC55460" s="65"/>
      <c r="AJ55460" s="66"/>
    </row>
    <row r="55461" spans="17:36" ht="4.5" customHeight="1" x14ac:dyDescent="0.2">
      <c r="Q55461" s="65"/>
      <c r="R55461" s="65"/>
      <c r="X55461" s="65"/>
      <c r="Y55461" s="65"/>
      <c r="Z55461" s="65"/>
      <c r="AA55461" s="65"/>
      <c r="AB55461" s="65"/>
      <c r="AC55461" s="65"/>
      <c r="AJ55461" s="66"/>
    </row>
    <row r="55462" spans="17:36" ht="4.5" customHeight="1" x14ac:dyDescent="0.2">
      <c r="Q55462" s="65"/>
      <c r="R55462" s="65"/>
      <c r="X55462" s="65"/>
      <c r="Y55462" s="65"/>
      <c r="Z55462" s="65"/>
      <c r="AA55462" s="65"/>
      <c r="AB55462" s="65"/>
      <c r="AC55462" s="65"/>
      <c r="AJ55462" s="66"/>
    </row>
    <row r="55463" spans="17:36" ht="4.5" customHeight="1" x14ac:dyDescent="0.2">
      <c r="Q55463" s="65"/>
      <c r="R55463" s="65"/>
      <c r="X55463" s="65"/>
      <c r="Y55463" s="65"/>
      <c r="Z55463" s="65"/>
      <c r="AA55463" s="65"/>
      <c r="AB55463" s="65"/>
      <c r="AC55463" s="65"/>
      <c r="AJ55463" s="66"/>
    </row>
    <row r="55464" spans="17:36" ht="4.5" customHeight="1" x14ac:dyDescent="0.2">
      <c r="Q55464" s="65"/>
      <c r="R55464" s="65"/>
      <c r="X55464" s="65"/>
      <c r="Y55464" s="65"/>
      <c r="Z55464" s="65"/>
      <c r="AA55464" s="65"/>
      <c r="AB55464" s="65"/>
      <c r="AC55464" s="65"/>
      <c r="AJ55464" s="66"/>
    </row>
    <row r="55465" spans="17:36" ht="4.5" customHeight="1" x14ac:dyDescent="0.2">
      <c r="Q55465" s="65"/>
      <c r="R55465" s="65"/>
      <c r="X55465" s="65"/>
      <c r="Y55465" s="65"/>
      <c r="Z55465" s="65"/>
      <c r="AA55465" s="65"/>
      <c r="AB55465" s="65"/>
      <c r="AC55465" s="65"/>
      <c r="AJ55465" s="66"/>
    </row>
    <row r="55466" spans="17:36" ht="4.5" customHeight="1" x14ac:dyDescent="0.2">
      <c r="Q55466" s="65"/>
      <c r="R55466" s="65"/>
      <c r="X55466" s="65"/>
      <c r="Y55466" s="65"/>
      <c r="Z55466" s="65"/>
      <c r="AA55466" s="65"/>
      <c r="AB55466" s="65"/>
      <c r="AC55466" s="65"/>
      <c r="AJ55466" s="66"/>
    </row>
    <row r="55467" spans="17:36" ht="4.5" customHeight="1" x14ac:dyDescent="0.2">
      <c r="Q55467" s="65"/>
      <c r="R55467" s="65"/>
      <c r="X55467" s="65"/>
      <c r="Y55467" s="65"/>
      <c r="Z55467" s="65"/>
      <c r="AA55467" s="65"/>
      <c r="AB55467" s="65"/>
      <c r="AC55467" s="65"/>
      <c r="AJ55467" s="66"/>
    </row>
    <row r="55468" spans="17:36" ht="4.5" customHeight="1" x14ac:dyDescent="0.2">
      <c r="Q55468" s="65"/>
      <c r="R55468" s="65"/>
      <c r="X55468" s="65"/>
      <c r="Y55468" s="65"/>
      <c r="Z55468" s="65"/>
      <c r="AA55468" s="65"/>
      <c r="AB55468" s="65"/>
      <c r="AC55468" s="65"/>
      <c r="AJ55468" s="66"/>
    </row>
    <row r="55469" spans="17:36" ht="4.5" customHeight="1" x14ac:dyDescent="0.2">
      <c r="Q55469" s="65"/>
      <c r="R55469" s="65"/>
      <c r="X55469" s="65"/>
      <c r="Y55469" s="65"/>
      <c r="Z55469" s="65"/>
      <c r="AA55469" s="65"/>
      <c r="AB55469" s="65"/>
      <c r="AC55469" s="65"/>
      <c r="AJ55469" s="66"/>
    </row>
    <row r="55470" spans="17:36" ht="4.5" customHeight="1" x14ac:dyDescent="0.2">
      <c r="Q55470" s="65"/>
      <c r="R55470" s="65"/>
      <c r="X55470" s="65"/>
      <c r="Y55470" s="65"/>
      <c r="Z55470" s="65"/>
      <c r="AA55470" s="65"/>
      <c r="AB55470" s="65"/>
      <c r="AC55470" s="65"/>
      <c r="AJ55470" s="66"/>
    </row>
    <row r="55471" spans="17:36" ht="4.5" customHeight="1" x14ac:dyDescent="0.2">
      <c r="Q55471" s="65"/>
      <c r="R55471" s="65"/>
      <c r="X55471" s="65"/>
      <c r="Y55471" s="65"/>
      <c r="Z55471" s="65"/>
      <c r="AA55471" s="65"/>
      <c r="AB55471" s="65"/>
      <c r="AC55471" s="65"/>
      <c r="AJ55471" s="66"/>
    </row>
    <row r="55472" spans="17:36" ht="4.5" customHeight="1" x14ac:dyDescent="0.2">
      <c r="Q55472" s="65"/>
      <c r="R55472" s="65"/>
      <c r="X55472" s="65"/>
      <c r="Y55472" s="65"/>
      <c r="Z55472" s="65"/>
      <c r="AA55472" s="65"/>
      <c r="AB55472" s="65"/>
      <c r="AC55472" s="65"/>
      <c r="AJ55472" s="66"/>
    </row>
    <row r="55473" spans="17:36" ht="4.5" customHeight="1" x14ac:dyDescent="0.2">
      <c r="Q55473" s="65"/>
      <c r="R55473" s="65"/>
      <c r="X55473" s="65"/>
      <c r="Y55473" s="65"/>
      <c r="Z55473" s="65"/>
      <c r="AA55473" s="65"/>
      <c r="AB55473" s="65"/>
      <c r="AC55473" s="65"/>
      <c r="AJ55473" s="66"/>
    </row>
    <row r="55474" spans="17:36" ht="4.5" customHeight="1" x14ac:dyDescent="0.2">
      <c r="Q55474" s="65"/>
      <c r="R55474" s="65"/>
      <c r="X55474" s="65"/>
      <c r="Y55474" s="65"/>
      <c r="Z55474" s="65"/>
      <c r="AA55474" s="65"/>
      <c r="AB55474" s="65"/>
      <c r="AC55474" s="65"/>
      <c r="AJ55474" s="66"/>
    </row>
    <row r="55475" spans="17:36" ht="4.5" customHeight="1" x14ac:dyDescent="0.2">
      <c r="Q55475" s="65"/>
      <c r="R55475" s="65"/>
      <c r="X55475" s="65"/>
      <c r="Y55475" s="65"/>
      <c r="Z55475" s="65"/>
      <c r="AA55475" s="65"/>
      <c r="AB55475" s="65"/>
      <c r="AC55475" s="65"/>
      <c r="AJ55475" s="66"/>
    </row>
    <row r="55476" spans="17:36" ht="4.5" customHeight="1" x14ac:dyDescent="0.2">
      <c r="Q55476" s="65"/>
      <c r="R55476" s="65"/>
      <c r="X55476" s="65"/>
      <c r="Y55476" s="65"/>
      <c r="Z55476" s="65"/>
      <c r="AA55476" s="65"/>
      <c r="AB55476" s="65"/>
      <c r="AC55476" s="65"/>
      <c r="AJ55476" s="66"/>
    </row>
    <row r="55477" spans="17:36" ht="4.5" customHeight="1" x14ac:dyDescent="0.2">
      <c r="Q55477" s="65"/>
      <c r="R55477" s="65"/>
      <c r="X55477" s="65"/>
      <c r="Y55477" s="65"/>
      <c r="Z55477" s="65"/>
      <c r="AA55477" s="65"/>
      <c r="AB55477" s="65"/>
      <c r="AC55477" s="65"/>
      <c r="AJ55477" s="66"/>
    </row>
    <row r="55478" spans="17:36" ht="4.5" customHeight="1" x14ac:dyDescent="0.2">
      <c r="Q55478" s="65"/>
      <c r="R55478" s="65"/>
      <c r="X55478" s="65"/>
      <c r="Y55478" s="65"/>
      <c r="Z55478" s="65"/>
      <c r="AA55478" s="65"/>
      <c r="AB55478" s="65"/>
      <c r="AC55478" s="65"/>
      <c r="AJ55478" s="66"/>
    </row>
    <row r="55479" spans="17:36" ht="4.5" customHeight="1" x14ac:dyDescent="0.2">
      <c r="Q55479" s="65"/>
      <c r="R55479" s="65"/>
      <c r="X55479" s="65"/>
      <c r="Y55479" s="65"/>
      <c r="Z55479" s="65"/>
      <c r="AA55479" s="65"/>
      <c r="AB55479" s="65"/>
      <c r="AC55479" s="65"/>
      <c r="AJ55479" s="66"/>
    </row>
    <row r="55480" spans="17:36" ht="4.5" customHeight="1" x14ac:dyDescent="0.2">
      <c r="Q55480" s="65"/>
      <c r="R55480" s="65"/>
      <c r="X55480" s="65"/>
      <c r="Y55480" s="65"/>
      <c r="Z55480" s="65"/>
      <c r="AA55480" s="65"/>
      <c r="AB55480" s="65"/>
      <c r="AC55480" s="65"/>
      <c r="AJ55480" s="66"/>
    </row>
    <row r="55481" spans="17:36" ht="4.5" customHeight="1" x14ac:dyDescent="0.2">
      <c r="Q55481" s="65"/>
      <c r="R55481" s="65"/>
      <c r="X55481" s="65"/>
      <c r="Y55481" s="65"/>
      <c r="Z55481" s="65"/>
      <c r="AA55481" s="65"/>
      <c r="AB55481" s="65"/>
      <c r="AC55481" s="65"/>
      <c r="AJ55481" s="66"/>
    </row>
    <row r="55482" spans="17:36" ht="4.5" customHeight="1" x14ac:dyDescent="0.2">
      <c r="Q55482" s="65"/>
      <c r="R55482" s="65"/>
      <c r="X55482" s="65"/>
      <c r="Y55482" s="65"/>
      <c r="Z55482" s="65"/>
      <c r="AA55482" s="65"/>
      <c r="AB55482" s="65"/>
      <c r="AC55482" s="65"/>
      <c r="AJ55482" s="66"/>
    </row>
    <row r="55483" spans="17:36" ht="4.5" customHeight="1" x14ac:dyDescent="0.2">
      <c r="Q55483" s="65"/>
      <c r="R55483" s="65"/>
      <c r="X55483" s="65"/>
      <c r="Y55483" s="65"/>
      <c r="Z55483" s="65"/>
      <c r="AA55483" s="65"/>
      <c r="AB55483" s="65"/>
      <c r="AC55483" s="65"/>
      <c r="AJ55483" s="66"/>
    </row>
    <row r="55484" spans="17:36" ht="4.5" customHeight="1" x14ac:dyDescent="0.2">
      <c r="Q55484" s="65"/>
      <c r="R55484" s="65"/>
      <c r="X55484" s="65"/>
      <c r="Y55484" s="65"/>
      <c r="Z55484" s="65"/>
      <c r="AA55484" s="65"/>
      <c r="AB55484" s="65"/>
      <c r="AC55484" s="65"/>
      <c r="AJ55484" s="66"/>
    </row>
    <row r="55485" spans="17:36" ht="4.5" customHeight="1" x14ac:dyDescent="0.2">
      <c r="Q55485" s="65"/>
      <c r="R55485" s="65"/>
      <c r="X55485" s="65"/>
      <c r="Y55485" s="65"/>
      <c r="Z55485" s="65"/>
      <c r="AA55485" s="65"/>
      <c r="AB55485" s="65"/>
      <c r="AC55485" s="65"/>
      <c r="AJ55485" s="66"/>
    </row>
    <row r="55486" spans="17:36" ht="4.5" customHeight="1" x14ac:dyDescent="0.2">
      <c r="Q55486" s="65"/>
      <c r="R55486" s="65"/>
      <c r="X55486" s="65"/>
      <c r="Y55486" s="65"/>
      <c r="Z55486" s="65"/>
      <c r="AA55486" s="65"/>
      <c r="AB55486" s="65"/>
      <c r="AC55486" s="65"/>
      <c r="AJ55486" s="66"/>
    </row>
    <row r="55487" spans="17:36" ht="4.5" customHeight="1" x14ac:dyDescent="0.2">
      <c r="Q55487" s="65"/>
      <c r="R55487" s="65"/>
      <c r="X55487" s="65"/>
      <c r="Y55487" s="65"/>
      <c r="Z55487" s="65"/>
      <c r="AA55487" s="65"/>
      <c r="AB55487" s="65"/>
      <c r="AC55487" s="65"/>
      <c r="AJ55487" s="66"/>
    </row>
    <row r="55488" spans="17:36" ht="4.5" customHeight="1" x14ac:dyDescent="0.2">
      <c r="Q55488" s="65"/>
      <c r="R55488" s="65"/>
      <c r="X55488" s="65"/>
      <c r="Y55488" s="65"/>
      <c r="Z55488" s="65"/>
      <c r="AA55488" s="65"/>
      <c r="AB55488" s="65"/>
      <c r="AC55488" s="65"/>
      <c r="AJ55488" s="66"/>
    </row>
    <row r="55489" spans="17:36" ht="4.5" customHeight="1" x14ac:dyDescent="0.2">
      <c r="Q55489" s="65"/>
      <c r="R55489" s="65"/>
      <c r="X55489" s="65"/>
      <c r="Y55489" s="65"/>
      <c r="Z55489" s="65"/>
      <c r="AA55489" s="65"/>
      <c r="AB55489" s="65"/>
      <c r="AC55489" s="65"/>
      <c r="AJ55489" s="66"/>
    </row>
    <row r="55490" spans="17:36" ht="4.5" customHeight="1" x14ac:dyDescent="0.2">
      <c r="Q55490" s="65"/>
      <c r="R55490" s="65"/>
      <c r="X55490" s="65"/>
      <c r="Y55490" s="65"/>
      <c r="Z55490" s="65"/>
      <c r="AA55490" s="65"/>
      <c r="AB55490" s="65"/>
      <c r="AC55490" s="65"/>
      <c r="AJ55490" s="66"/>
    </row>
    <row r="55491" spans="17:36" ht="4.5" customHeight="1" x14ac:dyDescent="0.2">
      <c r="Q55491" s="65"/>
      <c r="R55491" s="65"/>
      <c r="X55491" s="65"/>
      <c r="Y55491" s="65"/>
      <c r="Z55491" s="65"/>
      <c r="AA55491" s="65"/>
      <c r="AB55491" s="65"/>
      <c r="AC55491" s="65"/>
      <c r="AJ55491" s="66"/>
    </row>
    <row r="55492" spans="17:36" ht="4.5" customHeight="1" x14ac:dyDescent="0.2">
      <c r="Q55492" s="65"/>
      <c r="R55492" s="65"/>
      <c r="X55492" s="65"/>
      <c r="Y55492" s="65"/>
      <c r="Z55492" s="65"/>
      <c r="AA55492" s="65"/>
      <c r="AB55492" s="65"/>
      <c r="AC55492" s="65"/>
      <c r="AJ55492" s="66"/>
    </row>
    <row r="55493" spans="17:36" ht="4.5" customHeight="1" x14ac:dyDescent="0.2">
      <c r="Q55493" s="65"/>
      <c r="R55493" s="65"/>
      <c r="X55493" s="65"/>
      <c r="Y55493" s="65"/>
      <c r="Z55493" s="65"/>
      <c r="AA55493" s="65"/>
      <c r="AB55493" s="65"/>
      <c r="AC55493" s="65"/>
      <c r="AJ55493" s="66"/>
    </row>
    <row r="55494" spans="17:36" ht="4.5" customHeight="1" x14ac:dyDescent="0.2">
      <c r="Q55494" s="65"/>
      <c r="R55494" s="65"/>
      <c r="X55494" s="65"/>
      <c r="Y55494" s="65"/>
      <c r="Z55494" s="65"/>
      <c r="AA55494" s="65"/>
      <c r="AB55494" s="65"/>
      <c r="AC55494" s="65"/>
      <c r="AJ55494" s="66"/>
    </row>
    <row r="55495" spans="17:36" ht="4.5" customHeight="1" x14ac:dyDescent="0.2">
      <c r="Q55495" s="65"/>
      <c r="R55495" s="65"/>
      <c r="X55495" s="65"/>
      <c r="Y55495" s="65"/>
      <c r="Z55495" s="65"/>
      <c r="AA55495" s="65"/>
      <c r="AB55495" s="65"/>
      <c r="AC55495" s="65"/>
      <c r="AJ55495" s="66"/>
    </row>
    <row r="55496" spans="17:36" ht="4.5" customHeight="1" x14ac:dyDescent="0.2">
      <c r="Q55496" s="65"/>
      <c r="R55496" s="65"/>
      <c r="X55496" s="65"/>
      <c r="Y55496" s="65"/>
      <c r="Z55496" s="65"/>
      <c r="AA55496" s="65"/>
      <c r="AB55496" s="65"/>
      <c r="AC55496" s="65"/>
      <c r="AJ55496" s="66"/>
    </row>
    <row r="55497" spans="17:36" ht="4.5" customHeight="1" x14ac:dyDescent="0.2">
      <c r="Q55497" s="65"/>
      <c r="R55497" s="65"/>
      <c r="X55497" s="65"/>
      <c r="Y55497" s="65"/>
      <c r="Z55497" s="65"/>
      <c r="AA55497" s="65"/>
      <c r="AB55497" s="65"/>
      <c r="AC55497" s="65"/>
      <c r="AJ55497" s="66"/>
    </row>
    <row r="55498" spans="17:36" ht="4.5" customHeight="1" x14ac:dyDescent="0.2">
      <c r="Q55498" s="65"/>
      <c r="R55498" s="65"/>
      <c r="X55498" s="65"/>
      <c r="Y55498" s="65"/>
      <c r="Z55498" s="65"/>
      <c r="AA55498" s="65"/>
      <c r="AB55498" s="65"/>
      <c r="AC55498" s="65"/>
      <c r="AJ55498" s="66"/>
    </row>
    <row r="55499" spans="17:36" ht="4.5" customHeight="1" x14ac:dyDescent="0.2">
      <c r="Q55499" s="65"/>
      <c r="R55499" s="65"/>
      <c r="X55499" s="65"/>
      <c r="Y55499" s="65"/>
      <c r="Z55499" s="65"/>
      <c r="AA55499" s="65"/>
      <c r="AB55499" s="65"/>
      <c r="AC55499" s="65"/>
      <c r="AJ55499" s="66"/>
    </row>
    <row r="55500" spans="17:36" ht="4.5" customHeight="1" x14ac:dyDescent="0.2">
      <c r="Q55500" s="65"/>
      <c r="R55500" s="65"/>
      <c r="X55500" s="65"/>
      <c r="Y55500" s="65"/>
      <c r="Z55500" s="65"/>
      <c r="AA55500" s="65"/>
      <c r="AB55500" s="65"/>
      <c r="AC55500" s="65"/>
      <c r="AJ55500" s="66"/>
    </row>
    <row r="55501" spans="17:36" ht="4.5" customHeight="1" x14ac:dyDescent="0.2">
      <c r="Q55501" s="65"/>
      <c r="R55501" s="65"/>
      <c r="X55501" s="65"/>
      <c r="Y55501" s="65"/>
      <c r="Z55501" s="65"/>
      <c r="AA55501" s="65"/>
      <c r="AB55501" s="65"/>
      <c r="AC55501" s="65"/>
      <c r="AJ55501" s="66"/>
    </row>
    <row r="55502" spans="17:36" ht="4.5" customHeight="1" x14ac:dyDescent="0.2">
      <c r="Q55502" s="65"/>
      <c r="R55502" s="65"/>
      <c r="X55502" s="65"/>
      <c r="Y55502" s="65"/>
      <c r="Z55502" s="65"/>
      <c r="AA55502" s="65"/>
      <c r="AB55502" s="65"/>
      <c r="AC55502" s="65"/>
      <c r="AJ55502" s="66"/>
    </row>
    <row r="55503" spans="17:36" ht="4.5" customHeight="1" x14ac:dyDescent="0.2">
      <c r="Q55503" s="65"/>
      <c r="R55503" s="65"/>
      <c r="X55503" s="65"/>
      <c r="Y55503" s="65"/>
      <c r="Z55503" s="65"/>
      <c r="AA55503" s="65"/>
      <c r="AB55503" s="65"/>
      <c r="AC55503" s="65"/>
      <c r="AJ55503" s="66"/>
    </row>
    <row r="55504" spans="17:36" ht="4.5" customHeight="1" x14ac:dyDescent="0.2">
      <c r="Q55504" s="65"/>
      <c r="R55504" s="65"/>
      <c r="X55504" s="65"/>
      <c r="Y55504" s="65"/>
      <c r="Z55504" s="65"/>
      <c r="AA55504" s="65"/>
      <c r="AB55504" s="65"/>
      <c r="AC55504" s="65"/>
      <c r="AJ55504" s="66"/>
    </row>
    <row r="55505" spans="17:36" ht="4.5" customHeight="1" x14ac:dyDescent="0.2">
      <c r="Q55505" s="65"/>
      <c r="R55505" s="65"/>
      <c r="X55505" s="65"/>
      <c r="Y55505" s="65"/>
      <c r="Z55505" s="65"/>
      <c r="AA55505" s="65"/>
      <c r="AB55505" s="65"/>
      <c r="AC55505" s="65"/>
      <c r="AJ55505" s="66"/>
    </row>
    <row r="55506" spans="17:36" ht="4.5" customHeight="1" x14ac:dyDescent="0.2">
      <c r="Q55506" s="65"/>
      <c r="R55506" s="65"/>
      <c r="X55506" s="65"/>
      <c r="Y55506" s="65"/>
      <c r="Z55506" s="65"/>
      <c r="AA55506" s="65"/>
      <c r="AB55506" s="65"/>
      <c r="AC55506" s="65"/>
      <c r="AJ55506" s="66"/>
    </row>
    <row r="55507" spans="17:36" ht="4.5" customHeight="1" x14ac:dyDescent="0.2">
      <c r="Q55507" s="65"/>
      <c r="R55507" s="65"/>
      <c r="X55507" s="65"/>
      <c r="Y55507" s="65"/>
      <c r="Z55507" s="65"/>
      <c r="AA55507" s="65"/>
      <c r="AB55507" s="65"/>
      <c r="AC55507" s="65"/>
      <c r="AJ55507" s="66"/>
    </row>
    <row r="55508" spans="17:36" ht="4.5" customHeight="1" x14ac:dyDescent="0.2">
      <c r="Q55508" s="65"/>
      <c r="R55508" s="65"/>
      <c r="X55508" s="65"/>
      <c r="Y55508" s="65"/>
      <c r="Z55508" s="65"/>
      <c r="AA55508" s="65"/>
      <c r="AB55508" s="65"/>
      <c r="AC55508" s="65"/>
      <c r="AJ55508" s="66"/>
    </row>
    <row r="55509" spans="17:36" ht="4.5" customHeight="1" x14ac:dyDescent="0.2">
      <c r="Q55509" s="65"/>
      <c r="R55509" s="65"/>
      <c r="X55509" s="65"/>
      <c r="Y55509" s="65"/>
      <c r="Z55509" s="65"/>
      <c r="AA55509" s="65"/>
      <c r="AB55509" s="65"/>
      <c r="AC55509" s="65"/>
      <c r="AJ55509" s="66"/>
    </row>
    <row r="55510" spans="17:36" ht="4.5" customHeight="1" x14ac:dyDescent="0.2">
      <c r="Q55510" s="65"/>
      <c r="R55510" s="65"/>
      <c r="X55510" s="65"/>
      <c r="Y55510" s="65"/>
      <c r="Z55510" s="65"/>
      <c r="AA55510" s="65"/>
      <c r="AB55510" s="65"/>
      <c r="AC55510" s="65"/>
      <c r="AJ55510" s="66"/>
    </row>
    <row r="55511" spans="17:36" ht="4.5" customHeight="1" x14ac:dyDescent="0.2">
      <c r="Q55511" s="65"/>
      <c r="R55511" s="65"/>
      <c r="X55511" s="65"/>
      <c r="Y55511" s="65"/>
      <c r="Z55511" s="65"/>
      <c r="AA55511" s="65"/>
      <c r="AB55511" s="65"/>
      <c r="AC55511" s="65"/>
      <c r="AJ55511" s="66"/>
    </row>
    <row r="55512" spans="17:36" ht="4.5" customHeight="1" x14ac:dyDescent="0.2">
      <c r="Q55512" s="65"/>
      <c r="R55512" s="65"/>
      <c r="X55512" s="65"/>
      <c r="Y55512" s="65"/>
      <c r="Z55512" s="65"/>
      <c r="AA55512" s="65"/>
      <c r="AB55512" s="65"/>
      <c r="AC55512" s="65"/>
      <c r="AJ55512" s="66"/>
    </row>
    <row r="55513" spans="17:36" ht="4.5" customHeight="1" x14ac:dyDescent="0.2">
      <c r="Q55513" s="65"/>
      <c r="R55513" s="65"/>
      <c r="X55513" s="65"/>
      <c r="Y55513" s="65"/>
      <c r="Z55513" s="65"/>
      <c r="AA55513" s="65"/>
      <c r="AB55513" s="65"/>
      <c r="AC55513" s="65"/>
      <c r="AJ55513" s="66"/>
    </row>
    <row r="55514" spans="17:36" ht="4.5" customHeight="1" x14ac:dyDescent="0.2">
      <c r="Q55514" s="65"/>
      <c r="R55514" s="65"/>
      <c r="X55514" s="65"/>
      <c r="Y55514" s="65"/>
      <c r="Z55514" s="65"/>
      <c r="AA55514" s="65"/>
      <c r="AB55514" s="65"/>
      <c r="AC55514" s="65"/>
      <c r="AJ55514" s="66"/>
    </row>
    <row r="55515" spans="17:36" ht="4.5" customHeight="1" x14ac:dyDescent="0.2">
      <c r="Q55515" s="65"/>
      <c r="R55515" s="65"/>
      <c r="X55515" s="65"/>
      <c r="Y55515" s="65"/>
      <c r="Z55515" s="65"/>
      <c r="AA55515" s="65"/>
      <c r="AB55515" s="65"/>
      <c r="AC55515" s="65"/>
      <c r="AJ55515" s="66"/>
    </row>
    <row r="55516" spans="17:36" ht="4.5" customHeight="1" x14ac:dyDescent="0.2">
      <c r="Q55516" s="65"/>
      <c r="R55516" s="65"/>
      <c r="X55516" s="65"/>
      <c r="Y55516" s="65"/>
      <c r="Z55516" s="65"/>
      <c r="AA55516" s="65"/>
      <c r="AB55516" s="65"/>
      <c r="AC55516" s="65"/>
      <c r="AJ55516" s="66"/>
    </row>
    <row r="55517" spans="17:36" ht="4.5" customHeight="1" x14ac:dyDescent="0.2">
      <c r="Q55517" s="65"/>
      <c r="R55517" s="65"/>
      <c r="X55517" s="65"/>
      <c r="Y55517" s="65"/>
      <c r="Z55517" s="65"/>
      <c r="AA55517" s="65"/>
      <c r="AB55517" s="65"/>
      <c r="AC55517" s="65"/>
      <c r="AJ55517" s="66"/>
    </row>
    <row r="55518" spans="17:36" ht="4.5" customHeight="1" x14ac:dyDescent="0.2">
      <c r="Q55518" s="65"/>
      <c r="R55518" s="65"/>
      <c r="X55518" s="65"/>
      <c r="Y55518" s="65"/>
      <c r="Z55518" s="65"/>
      <c r="AA55518" s="65"/>
      <c r="AB55518" s="65"/>
      <c r="AC55518" s="65"/>
      <c r="AJ55518" s="66"/>
    </row>
    <row r="55519" spans="17:36" ht="4.5" customHeight="1" x14ac:dyDescent="0.2">
      <c r="Q55519" s="65"/>
      <c r="R55519" s="65"/>
      <c r="X55519" s="65"/>
      <c r="Y55519" s="65"/>
      <c r="Z55519" s="65"/>
      <c r="AA55519" s="65"/>
      <c r="AB55519" s="65"/>
      <c r="AC55519" s="65"/>
      <c r="AJ55519" s="66"/>
    </row>
    <row r="55520" spans="17:36" ht="4.5" customHeight="1" x14ac:dyDescent="0.2">
      <c r="Q55520" s="65"/>
      <c r="R55520" s="65"/>
      <c r="X55520" s="65"/>
      <c r="Y55520" s="65"/>
      <c r="Z55520" s="65"/>
      <c r="AA55520" s="65"/>
      <c r="AB55520" s="65"/>
      <c r="AC55520" s="65"/>
      <c r="AJ55520" s="66"/>
    </row>
    <row r="55521" spans="17:36" ht="4.5" customHeight="1" x14ac:dyDescent="0.2">
      <c r="Q55521" s="65"/>
      <c r="R55521" s="65"/>
      <c r="X55521" s="65"/>
      <c r="Y55521" s="65"/>
      <c r="Z55521" s="65"/>
      <c r="AA55521" s="65"/>
      <c r="AB55521" s="65"/>
      <c r="AC55521" s="65"/>
      <c r="AJ55521" s="66"/>
    </row>
    <row r="55522" spans="17:36" ht="4.5" customHeight="1" x14ac:dyDescent="0.2">
      <c r="Q55522" s="65"/>
      <c r="R55522" s="65"/>
      <c r="X55522" s="65"/>
      <c r="Y55522" s="65"/>
      <c r="Z55522" s="65"/>
      <c r="AA55522" s="65"/>
      <c r="AB55522" s="65"/>
      <c r="AC55522" s="65"/>
      <c r="AJ55522" s="66"/>
    </row>
    <row r="55523" spans="17:36" ht="4.5" customHeight="1" x14ac:dyDescent="0.2">
      <c r="Q55523" s="65"/>
      <c r="R55523" s="65"/>
      <c r="X55523" s="65"/>
      <c r="Y55523" s="65"/>
      <c r="Z55523" s="65"/>
      <c r="AA55523" s="65"/>
      <c r="AB55523" s="65"/>
      <c r="AC55523" s="65"/>
      <c r="AJ55523" s="66"/>
    </row>
    <row r="55524" spans="17:36" ht="4.5" customHeight="1" x14ac:dyDescent="0.2">
      <c r="Q55524" s="65"/>
      <c r="R55524" s="65"/>
      <c r="X55524" s="65"/>
      <c r="Y55524" s="65"/>
      <c r="Z55524" s="65"/>
      <c r="AA55524" s="65"/>
      <c r="AB55524" s="65"/>
      <c r="AC55524" s="65"/>
      <c r="AJ55524" s="66"/>
    </row>
    <row r="55525" spans="17:36" ht="4.5" customHeight="1" x14ac:dyDescent="0.2">
      <c r="Q55525" s="65"/>
      <c r="R55525" s="65"/>
      <c r="X55525" s="65"/>
      <c r="Y55525" s="65"/>
      <c r="Z55525" s="65"/>
      <c r="AA55525" s="65"/>
      <c r="AB55525" s="65"/>
      <c r="AC55525" s="65"/>
      <c r="AJ55525" s="66"/>
    </row>
    <row r="55526" spans="17:36" ht="4.5" customHeight="1" x14ac:dyDescent="0.2">
      <c r="Q55526" s="65"/>
      <c r="R55526" s="65"/>
      <c r="X55526" s="65"/>
      <c r="Y55526" s="65"/>
      <c r="Z55526" s="65"/>
      <c r="AA55526" s="65"/>
      <c r="AB55526" s="65"/>
      <c r="AC55526" s="65"/>
      <c r="AJ55526" s="66"/>
    </row>
    <row r="55527" spans="17:36" ht="4.5" customHeight="1" x14ac:dyDescent="0.2">
      <c r="Q55527" s="65"/>
      <c r="R55527" s="65"/>
      <c r="X55527" s="65"/>
      <c r="Y55527" s="65"/>
      <c r="Z55527" s="65"/>
      <c r="AA55527" s="65"/>
      <c r="AB55527" s="65"/>
      <c r="AC55527" s="65"/>
      <c r="AJ55527" s="66"/>
    </row>
    <row r="55528" spans="17:36" ht="4.5" customHeight="1" x14ac:dyDescent="0.2">
      <c r="Q55528" s="65"/>
      <c r="R55528" s="65"/>
      <c r="X55528" s="65"/>
      <c r="Y55528" s="65"/>
      <c r="Z55528" s="65"/>
      <c r="AA55528" s="65"/>
      <c r="AB55528" s="65"/>
      <c r="AC55528" s="65"/>
      <c r="AJ55528" s="66"/>
    </row>
    <row r="55529" spans="17:36" ht="4.5" customHeight="1" x14ac:dyDescent="0.2">
      <c r="Q55529" s="65"/>
      <c r="R55529" s="65"/>
      <c r="X55529" s="65"/>
      <c r="Y55529" s="65"/>
      <c r="Z55529" s="65"/>
      <c r="AA55529" s="65"/>
      <c r="AB55529" s="65"/>
      <c r="AC55529" s="65"/>
      <c r="AJ55529" s="66"/>
    </row>
    <row r="55530" spans="17:36" ht="4.5" customHeight="1" x14ac:dyDescent="0.2">
      <c r="Q55530" s="65"/>
      <c r="R55530" s="65"/>
      <c r="X55530" s="65"/>
      <c r="Y55530" s="65"/>
      <c r="Z55530" s="65"/>
      <c r="AA55530" s="65"/>
      <c r="AB55530" s="65"/>
      <c r="AC55530" s="65"/>
      <c r="AJ55530" s="66"/>
    </row>
    <row r="55531" spans="17:36" ht="4.5" customHeight="1" x14ac:dyDescent="0.2">
      <c r="Q55531" s="65"/>
      <c r="R55531" s="65"/>
      <c r="X55531" s="65"/>
      <c r="Y55531" s="65"/>
      <c r="Z55531" s="65"/>
      <c r="AA55531" s="65"/>
      <c r="AB55531" s="65"/>
      <c r="AC55531" s="65"/>
      <c r="AJ55531" s="66"/>
    </row>
    <row r="55532" spans="17:36" ht="4.5" customHeight="1" x14ac:dyDescent="0.2">
      <c r="Q55532" s="65"/>
      <c r="R55532" s="65"/>
      <c r="X55532" s="65"/>
      <c r="Y55532" s="65"/>
      <c r="Z55532" s="65"/>
      <c r="AA55532" s="65"/>
      <c r="AB55532" s="65"/>
      <c r="AC55532" s="65"/>
      <c r="AJ55532" s="66"/>
    </row>
    <row r="55533" spans="17:36" ht="4.5" customHeight="1" x14ac:dyDescent="0.2">
      <c r="Q55533" s="65"/>
      <c r="R55533" s="65"/>
      <c r="X55533" s="65"/>
      <c r="Y55533" s="65"/>
      <c r="Z55533" s="65"/>
      <c r="AA55533" s="65"/>
      <c r="AB55533" s="65"/>
      <c r="AC55533" s="65"/>
      <c r="AJ55533" s="66"/>
    </row>
    <row r="55534" spans="17:36" ht="4.5" customHeight="1" x14ac:dyDescent="0.2">
      <c r="Q55534" s="65"/>
      <c r="R55534" s="65"/>
      <c r="X55534" s="65"/>
      <c r="Y55534" s="65"/>
      <c r="Z55534" s="65"/>
      <c r="AA55534" s="65"/>
      <c r="AB55534" s="65"/>
      <c r="AC55534" s="65"/>
      <c r="AJ55534" s="66"/>
    </row>
    <row r="55535" spans="17:36" ht="4.5" customHeight="1" x14ac:dyDescent="0.2">
      <c r="Q55535" s="65"/>
      <c r="R55535" s="65"/>
      <c r="X55535" s="65"/>
      <c r="Y55535" s="65"/>
      <c r="Z55535" s="65"/>
      <c r="AA55535" s="65"/>
      <c r="AB55535" s="65"/>
      <c r="AC55535" s="65"/>
      <c r="AJ55535" s="66"/>
    </row>
    <row r="55536" spans="17:36" ht="4.5" customHeight="1" x14ac:dyDescent="0.2">
      <c r="Q55536" s="65"/>
      <c r="R55536" s="65"/>
      <c r="X55536" s="65"/>
      <c r="Y55536" s="65"/>
      <c r="Z55536" s="65"/>
      <c r="AA55536" s="65"/>
      <c r="AB55536" s="65"/>
      <c r="AC55536" s="65"/>
      <c r="AJ55536" s="66"/>
    </row>
    <row r="55537" spans="17:36" ht="4.5" customHeight="1" x14ac:dyDescent="0.2">
      <c r="Q55537" s="65"/>
      <c r="R55537" s="65"/>
      <c r="X55537" s="65"/>
      <c r="Y55537" s="65"/>
      <c r="Z55537" s="65"/>
      <c r="AA55537" s="65"/>
      <c r="AB55537" s="65"/>
      <c r="AC55537" s="65"/>
      <c r="AJ55537" s="66"/>
    </row>
    <row r="55538" spans="17:36" ht="4.5" customHeight="1" x14ac:dyDescent="0.2">
      <c r="Q55538" s="65"/>
      <c r="R55538" s="65"/>
      <c r="X55538" s="65"/>
      <c r="Y55538" s="65"/>
      <c r="Z55538" s="65"/>
      <c r="AA55538" s="65"/>
      <c r="AB55538" s="65"/>
      <c r="AC55538" s="65"/>
      <c r="AJ55538" s="66"/>
    </row>
    <row r="55539" spans="17:36" ht="4.5" customHeight="1" x14ac:dyDescent="0.2">
      <c r="Q55539" s="65"/>
      <c r="R55539" s="65"/>
      <c r="X55539" s="65"/>
      <c r="Y55539" s="65"/>
      <c r="Z55539" s="65"/>
      <c r="AA55539" s="65"/>
      <c r="AB55539" s="65"/>
      <c r="AC55539" s="65"/>
      <c r="AJ55539" s="66"/>
    </row>
    <row r="55540" spans="17:36" ht="4.5" customHeight="1" x14ac:dyDescent="0.2">
      <c r="Q55540" s="65"/>
      <c r="R55540" s="65"/>
      <c r="X55540" s="65"/>
      <c r="Y55540" s="65"/>
      <c r="Z55540" s="65"/>
      <c r="AA55540" s="65"/>
      <c r="AB55540" s="65"/>
      <c r="AC55540" s="65"/>
      <c r="AJ55540" s="66"/>
    </row>
    <row r="55541" spans="17:36" ht="4.5" customHeight="1" x14ac:dyDescent="0.2">
      <c r="Q55541" s="65"/>
      <c r="R55541" s="65"/>
      <c r="X55541" s="65"/>
      <c r="Y55541" s="65"/>
      <c r="Z55541" s="65"/>
      <c r="AA55541" s="65"/>
      <c r="AB55541" s="65"/>
      <c r="AC55541" s="65"/>
      <c r="AJ55541" s="66"/>
    </row>
    <row r="55542" spans="17:36" ht="4.5" customHeight="1" x14ac:dyDescent="0.2">
      <c r="Q55542" s="65"/>
      <c r="R55542" s="65"/>
      <c r="X55542" s="65"/>
      <c r="Y55542" s="65"/>
      <c r="Z55542" s="65"/>
      <c r="AA55542" s="65"/>
      <c r="AB55542" s="65"/>
      <c r="AC55542" s="65"/>
      <c r="AJ55542" s="66"/>
    </row>
    <row r="55543" spans="17:36" ht="4.5" customHeight="1" x14ac:dyDescent="0.2">
      <c r="Q55543" s="65"/>
      <c r="R55543" s="65"/>
      <c r="X55543" s="65"/>
      <c r="Y55543" s="65"/>
      <c r="Z55543" s="65"/>
      <c r="AA55543" s="65"/>
      <c r="AB55543" s="65"/>
      <c r="AC55543" s="65"/>
      <c r="AJ55543" s="66"/>
    </row>
    <row r="55544" spans="17:36" ht="4.5" customHeight="1" x14ac:dyDescent="0.2">
      <c r="Q55544" s="65"/>
      <c r="R55544" s="65"/>
      <c r="X55544" s="65"/>
      <c r="Y55544" s="65"/>
      <c r="Z55544" s="65"/>
      <c r="AA55544" s="65"/>
      <c r="AB55544" s="65"/>
      <c r="AC55544" s="65"/>
      <c r="AJ55544" s="66"/>
    </row>
    <row r="55545" spans="17:36" ht="4.5" customHeight="1" x14ac:dyDescent="0.2">
      <c r="Q55545" s="65"/>
      <c r="R55545" s="65"/>
      <c r="X55545" s="65"/>
      <c r="Y55545" s="65"/>
      <c r="Z55545" s="65"/>
      <c r="AA55545" s="65"/>
      <c r="AB55545" s="65"/>
      <c r="AC55545" s="65"/>
      <c r="AJ55545" s="66"/>
    </row>
    <row r="55546" spans="17:36" ht="4.5" customHeight="1" x14ac:dyDescent="0.2">
      <c r="Q55546" s="65"/>
      <c r="R55546" s="65"/>
      <c r="X55546" s="65"/>
      <c r="Y55546" s="65"/>
      <c r="Z55546" s="65"/>
      <c r="AA55546" s="65"/>
      <c r="AB55546" s="65"/>
      <c r="AC55546" s="65"/>
      <c r="AJ55546" s="66"/>
    </row>
    <row r="55547" spans="17:36" ht="4.5" customHeight="1" x14ac:dyDescent="0.2">
      <c r="Q55547" s="65"/>
      <c r="R55547" s="65"/>
      <c r="X55547" s="65"/>
      <c r="Y55547" s="65"/>
      <c r="Z55547" s="65"/>
      <c r="AA55547" s="65"/>
      <c r="AB55547" s="65"/>
      <c r="AC55547" s="65"/>
      <c r="AJ55547" s="66"/>
    </row>
    <row r="55548" spans="17:36" ht="4.5" customHeight="1" x14ac:dyDescent="0.2">
      <c r="Q55548" s="65"/>
      <c r="R55548" s="65"/>
      <c r="X55548" s="65"/>
      <c r="Y55548" s="65"/>
      <c r="Z55548" s="65"/>
      <c r="AA55548" s="65"/>
      <c r="AB55548" s="65"/>
      <c r="AC55548" s="65"/>
      <c r="AJ55548" s="66"/>
    </row>
    <row r="55549" spans="17:36" ht="4.5" customHeight="1" x14ac:dyDescent="0.2">
      <c r="Q55549" s="65"/>
      <c r="R55549" s="65"/>
      <c r="X55549" s="65"/>
      <c r="Y55549" s="65"/>
      <c r="Z55549" s="65"/>
      <c r="AA55549" s="65"/>
      <c r="AB55549" s="65"/>
      <c r="AC55549" s="65"/>
      <c r="AJ55549" s="66"/>
    </row>
    <row r="55550" spans="17:36" ht="4.5" customHeight="1" x14ac:dyDescent="0.2">
      <c r="Q55550" s="65"/>
      <c r="R55550" s="65"/>
      <c r="X55550" s="65"/>
      <c r="Y55550" s="65"/>
      <c r="Z55550" s="65"/>
      <c r="AA55550" s="65"/>
      <c r="AB55550" s="65"/>
      <c r="AC55550" s="65"/>
      <c r="AJ55550" s="66"/>
    </row>
    <row r="55551" spans="17:36" ht="4.5" customHeight="1" x14ac:dyDescent="0.2">
      <c r="Q55551" s="65"/>
      <c r="R55551" s="65"/>
      <c r="X55551" s="65"/>
      <c r="Y55551" s="65"/>
      <c r="Z55551" s="65"/>
      <c r="AA55551" s="65"/>
      <c r="AB55551" s="65"/>
      <c r="AC55551" s="65"/>
      <c r="AJ55551" s="66"/>
    </row>
    <row r="55552" spans="17:36" ht="4.5" customHeight="1" x14ac:dyDescent="0.2">
      <c r="Q55552" s="65"/>
      <c r="R55552" s="65"/>
      <c r="X55552" s="65"/>
      <c r="Y55552" s="65"/>
      <c r="Z55552" s="65"/>
      <c r="AA55552" s="65"/>
      <c r="AB55552" s="65"/>
      <c r="AC55552" s="65"/>
      <c r="AJ55552" s="66"/>
    </row>
    <row r="55553" spans="17:36" ht="4.5" customHeight="1" x14ac:dyDescent="0.2">
      <c r="Q55553" s="65"/>
      <c r="R55553" s="65"/>
      <c r="X55553" s="65"/>
      <c r="Y55553" s="65"/>
      <c r="Z55553" s="65"/>
      <c r="AA55553" s="65"/>
      <c r="AB55553" s="65"/>
      <c r="AC55553" s="65"/>
      <c r="AJ55553" s="66"/>
    </row>
    <row r="55554" spans="17:36" ht="4.5" customHeight="1" x14ac:dyDescent="0.2">
      <c r="Q55554" s="65"/>
      <c r="R55554" s="65"/>
      <c r="X55554" s="65"/>
      <c r="Y55554" s="65"/>
      <c r="Z55554" s="65"/>
      <c r="AA55554" s="65"/>
      <c r="AB55554" s="65"/>
      <c r="AC55554" s="65"/>
      <c r="AJ55554" s="66"/>
    </row>
    <row r="55555" spans="17:36" ht="4.5" customHeight="1" x14ac:dyDescent="0.2">
      <c r="Q55555" s="65"/>
      <c r="R55555" s="65"/>
      <c r="X55555" s="65"/>
      <c r="Y55555" s="65"/>
      <c r="Z55555" s="65"/>
      <c r="AA55555" s="65"/>
      <c r="AB55555" s="65"/>
      <c r="AC55555" s="65"/>
      <c r="AJ55555" s="66"/>
    </row>
    <row r="55556" spans="17:36" ht="4.5" customHeight="1" x14ac:dyDescent="0.2">
      <c r="Q55556" s="65"/>
      <c r="R55556" s="65"/>
      <c r="X55556" s="65"/>
      <c r="Y55556" s="65"/>
      <c r="Z55556" s="65"/>
      <c r="AA55556" s="65"/>
      <c r="AB55556" s="65"/>
      <c r="AC55556" s="65"/>
      <c r="AJ55556" s="66"/>
    </row>
    <row r="55557" spans="17:36" ht="4.5" customHeight="1" x14ac:dyDescent="0.2">
      <c r="Q55557" s="65"/>
      <c r="R55557" s="65"/>
      <c r="X55557" s="65"/>
      <c r="Y55557" s="65"/>
      <c r="Z55557" s="65"/>
      <c r="AA55557" s="65"/>
      <c r="AB55557" s="65"/>
      <c r="AC55557" s="65"/>
      <c r="AJ55557" s="66"/>
    </row>
    <row r="55558" spans="17:36" ht="4.5" customHeight="1" x14ac:dyDescent="0.2">
      <c r="Q55558" s="65"/>
      <c r="R55558" s="65"/>
      <c r="X55558" s="65"/>
      <c r="Y55558" s="65"/>
      <c r="Z55558" s="65"/>
      <c r="AA55558" s="65"/>
      <c r="AB55558" s="65"/>
      <c r="AC55558" s="65"/>
      <c r="AJ55558" s="66"/>
    </row>
    <row r="55559" spans="17:36" ht="4.5" customHeight="1" x14ac:dyDescent="0.2">
      <c r="Q55559" s="65"/>
      <c r="R55559" s="65"/>
      <c r="X55559" s="65"/>
      <c r="Y55559" s="65"/>
      <c r="Z55559" s="65"/>
      <c r="AA55559" s="65"/>
      <c r="AB55559" s="65"/>
      <c r="AC55559" s="65"/>
      <c r="AJ55559" s="66"/>
    </row>
    <row r="55560" spans="17:36" ht="4.5" customHeight="1" x14ac:dyDescent="0.2">
      <c r="Q55560" s="65"/>
      <c r="R55560" s="65"/>
      <c r="X55560" s="65"/>
      <c r="Y55560" s="65"/>
      <c r="Z55560" s="65"/>
      <c r="AA55560" s="65"/>
      <c r="AB55560" s="65"/>
      <c r="AC55560" s="65"/>
      <c r="AJ55560" s="66"/>
    </row>
    <row r="55561" spans="17:36" ht="4.5" customHeight="1" x14ac:dyDescent="0.2">
      <c r="Q55561" s="65"/>
      <c r="R55561" s="65"/>
      <c r="X55561" s="65"/>
      <c r="Y55561" s="65"/>
      <c r="Z55561" s="65"/>
      <c r="AA55561" s="65"/>
      <c r="AB55561" s="65"/>
      <c r="AC55561" s="65"/>
      <c r="AJ55561" s="66"/>
    </row>
    <row r="55562" spans="17:36" ht="4.5" customHeight="1" x14ac:dyDescent="0.2">
      <c r="Q55562" s="65"/>
      <c r="R55562" s="65"/>
      <c r="X55562" s="65"/>
      <c r="Y55562" s="65"/>
      <c r="Z55562" s="65"/>
      <c r="AA55562" s="65"/>
      <c r="AB55562" s="65"/>
      <c r="AC55562" s="65"/>
      <c r="AJ55562" s="66"/>
    </row>
    <row r="55563" spans="17:36" ht="4.5" customHeight="1" x14ac:dyDescent="0.2">
      <c r="Q55563" s="65"/>
      <c r="R55563" s="65"/>
      <c r="X55563" s="65"/>
      <c r="Y55563" s="65"/>
      <c r="Z55563" s="65"/>
      <c r="AA55563" s="65"/>
      <c r="AB55563" s="65"/>
      <c r="AC55563" s="65"/>
      <c r="AJ55563" s="66"/>
    </row>
    <row r="55564" spans="17:36" ht="4.5" customHeight="1" x14ac:dyDescent="0.2">
      <c r="Q55564" s="65"/>
      <c r="R55564" s="65"/>
      <c r="X55564" s="65"/>
      <c r="Y55564" s="65"/>
      <c r="Z55564" s="65"/>
      <c r="AA55564" s="65"/>
      <c r="AB55564" s="65"/>
      <c r="AC55564" s="65"/>
      <c r="AJ55564" s="66"/>
    </row>
    <row r="55565" spans="17:36" ht="4.5" customHeight="1" x14ac:dyDescent="0.2">
      <c r="Q55565" s="65"/>
      <c r="R55565" s="65"/>
      <c r="X55565" s="65"/>
      <c r="Y55565" s="65"/>
      <c r="Z55565" s="65"/>
      <c r="AA55565" s="65"/>
      <c r="AB55565" s="65"/>
      <c r="AC55565" s="65"/>
      <c r="AJ55565" s="66"/>
    </row>
    <row r="55566" spans="17:36" ht="4.5" customHeight="1" x14ac:dyDescent="0.2">
      <c r="Q55566" s="65"/>
      <c r="R55566" s="65"/>
      <c r="X55566" s="65"/>
      <c r="Y55566" s="65"/>
      <c r="Z55566" s="65"/>
      <c r="AA55566" s="65"/>
      <c r="AB55566" s="65"/>
      <c r="AC55566" s="65"/>
      <c r="AJ55566" s="66"/>
    </row>
    <row r="55567" spans="17:36" ht="4.5" customHeight="1" x14ac:dyDescent="0.2">
      <c r="Q55567" s="65"/>
      <c r="R55567" s="65"/>
      <c r="X55567" s="65"/>
      <c r="Y55567" s="65"/>
      <c r="Z55567" s="65"/>
      <c r="AA55567" s="65"/>
      <c r="AB55567" s="65"/>
      <c r="AC55567" s="65"/>
      <c r="AJ55567" s="66"/>
    </row>
    <row r="55568" spans="17:36" ht="4.5" customHeight="1" x14ac:dyDescent="0.2">
      <c r="Q55568" s="65"/>
      <c r="R55568" s="65"/>
      <c r="X55568" s="65"/>
      <c r="Y55568" s="65"/>
      <c r="Z55568" s="65"/>
      <c r="AA55568" s="65"/>
      <c r="AB55568" s="65"/>
      <c r="AC55568" s="65"/>
      <c r="AJ55568" s="66"/>
    </row>
    <row r="55569" spans="17:36" ht="4.5" customHeight="1" x14ac:dyDescent="0.2">
      <c r="Q55569" s="65"/>
      <c r="R55569" s="65"/>
      <c r="X55569" s="65"/>
      <c r="Y55569" s="65"/>
      <c r="Z55569" s="65"/>
      <c r="AA55569" s="65"/>
      <c r="AB55569" s="65"/>
      <c r="AC55569" s="65"/>
      <c r="AJ55569" s="66"/>
    </row>
    <row r="55570" spans="17:36" ht="4.5" customHeight="1" x14ac:dyDescent="0.2">
      <c r="Q55570" s="65"/>
      <c r="R55570" s="65"/>
      <c r="X55570" s="65"/>
      <c r="Y55570" s="65"/>
      <c r="Z55570" s="65"/>
      <c r="AA55570" s="65"/>
      <c r="AB55570" s="65"/>
      <c r="AC55570" s="65"/>
      <c r="AJ55570" s="66"/>
    </row>
    <row r="55571" spans="17:36" ht="4.5" customHeight="1" x14ac:dyDescent="0.2">
      <c r="Q55571" s="65"/>
      <c r="R55571" s="65"/>
      <c r="X55571" s="65"/>
      <c r="Y55571" s="65"/>
      <c r="Z55571" s="65"/>
      <c r="AA55571" s="65"/>
      <c r="AB55571" s="65"/>
      <c r="AC55571" s="65"/>
      <c r="AJ55571" s="66"/>
    </row>
    <row r="55572" spans="17:36" ht="4.5" customHeight="1" x14ac:dyDescent="0.2">
      <c r="Q55572" s="65"/>
      <c r="R55572" s="65"/>
      <c r="X55572" s="65"/>
      <c r="Y55572" s="65"/>
      <c r="Z55572" s="65"/>
      <c r="AA55572" s="65"/>
      <c r="AB55572" s="65"/>
      <c r="AC55572" s="65"/>
      <c r="AJ55572" s="66"/>
    </row>
    <row r="55573" spans="17:36" ht="4.5" customHeight="1" x14ac:dyDescent="0.2">
      <c r="Q55573" s="65"/>
      <c r="R55573" s="65"/>
      <c r="X55573" s="65"/>
      <c r="Y55573" s="65"/>
      <c r="Z55573" s="65"/>
      <c r="AA55573" s="65"/>
      <c r="AB55573" s="65"/>
      <c r="AC55573" s="65"/>
      <c r="AJ55573" s="66"/>
    </row>
    <row r="55574" spans="17:36" ht="4.5" customHeight="1" x14ac:dyDescent="0.2">
      <c r="Q55574" s="65"/>
      <c r="R55574" s="65"/>
      <c r="X55574" s="65"/>
      <c r="Y55574" s="65"/>
      <c r="Z55574" s="65"/>
      <c r="AA55574" s="65"/>
      <c r="AB55574" s="65"/>
      <c r="AC55574" s="65"/>
      <c r="AJ55574" s="66"/>
    </row>
    <row r="55575" spans="17:36" ht="4.5" customHeight="1" x14ac:dyDescent="0.2">
      <c r="Q55575" s="65"/>
      <c r="R55575" s="65"/>
      <c r="X55575" s="65"/>
      <c r="Y55575" s="65"/>
      <c r="Z55575" s="65"/>
      <c r="AA55575" s="65"/>
      <c r="AB55575" s="65"/>
      <c r="AC55575" s="65"/>
      <c r="AJ55575" s="66"/>
    </row>
    <row r="55576" spans="17:36" ht="4.5" customHeight="1" x14ac:dyDescent="0.2">
      <c r="Q55576" s="65"/>
      <c r="R55576" s="65"/>
      <c r="X55576" s="65"/>
      <c r="Y55576" s="65"/>
      <c r="Z55576" s="65"/>
      <c r="AA55576" s="65"/>
      <c r="AB55576" s="65"/>
      <c r="AC55576" s="65"/>
      <c r="AJ55576" s="66"/>
    </row>
    <row r="55577" spans="17:36" ht="4.5" customHeight="1" x14ac:dyDescent="0.2">
      <c r="Q55577" s="65"/>
      <c r="R55577" s="65"/>
      <c r="X55577" s="65"/>
      <c r="Y55577" s="65"/>
      <c r="Z55577" s="65"/>
      <c r="AA55577" s="65"/>
      <c r="AB55577" s="65"/>
      <c r="AC55577" s="65"/>
      <c r="AJ55577" s="66"/>
    </row>
    <row r="55578" spans="17:36" ht="4.5" customHeight="1" x14ac:dyDescent="0.2">
      <c r="Q55578" s="65"/>
      <c r="R55578" s="65"/>
      <c r="X55578" s="65"/>
      <c r="Y55578" s="65"/>
      <c r="Z55578" s="65"/>
      <c r="AA55578" s="65"/>
      <c r="AB55578" s="65"/>
      <c r="AC55578" s="65"/>
      <c r="AJ55578" s="66"/>
    </row>
    <row r="55579" spans="17:36" ht="4.5" customHeight="1" x14ac:dyDescent="0.2">
      <c r="Q55579" s="65"/>
      <c r="R55579" s="65"/>
      <c r="X55579" s="65"/>
      <c r="Y55579" s="65"/>
      <c r="Z55579" s="65"/>
      <c r="AA55579" s="65"/>
      <c r="AB55579" s="65"/>
      <c r="AC55579" s="65"/>
      <c r="AJ55579" s="66"/>
    </row>
    <row r="55580" spans="17:36" ht="4.5" customHeight="1" x14ac:dyDescent="0.2">
      <c r="Q55580" s="65"/>
      <c r="R55580" s="65"/>
      <c r="X55580" s="65"/>
      <c r="Y55580" s="65"/>
      <c r="Z55580" s="65"/>
      <c r="AA55580" s="65"/>
      <c r="AB55580" s="65"/>
      <c r="AC55580" s="65"/>
      <c r="AJ55580" s="66"/>
    </row>
    <row r="55581" spans="17:36" ht="4.5" customHeight="1" x14ac:dyDescent="0.2">
      <c r="Q55581" s="65"/>
      <c r="R55581" s="65"/>
      <c r="X55581" s="65"/>
      <c r="Y55581" s="65"/>
      <c r="Z55581" s="65"/>
      <c r="AA55581" s="65"/>
      <c r="AB55581" s="65"/>
      <c r="AC55581" s="65"/>
      <c r="AJ55581" s="66"/>
    </row>
    <row r="55582" spans="17:36" ht="4.5" customHeight="1" x14ac:dyDescent="0.2">
      <c r="Q55582" s="65"/>
      <c r="R55582" s="65"/>
      <c r="X55582" s="65"/>
      <c r="Y55582" s="65"/>
      <c r="Z55582" s="65"/>
      <c r="AA55582" s="65"/>
      <c r="AB55582" s="65"/>
      <c r="AC55582" s="65"/>
      <c r="AJ55582" s="66"/>
    </row>
    <row r="55583" spans="17:36" ht="4.5" customHeight="1" x14ac:dyDescent="0.2">
      <c r="Q55583" s="65"/>
      <c r="R55583" s="65"/>
      <c r="X55583" s="65"/>
      <c r="Y55583" s="65"/>
      <c r="Z55583" s="65"/>
      <c r="AA55583" s="65"/>
      <c r="AB55583" s="65"/>
      <c r="AC55583" s="65"/>
      <c r="AJ55583" s="66"/>
    </row>
    <row r="55584" spans="17:36" ht="4.5" customHeight="1" x14ac:dyDescent="0.2">
      <c r="Q55584" s="65"/>
      <c r="R55584" s="65"/>
      <c r="X55584" s="65"/>
      <c r="Y55584" s="65"/>
      <c r="Z55584" s="65"/>
      <c r="AA55584" s="65"/>
      <c r="AB55584" s="65"/>
      <c r="AC55584" s="65"/>
      <c r="AJ55584" s="66"/>
    </row>
    <row r="55585" spans="17:36" ht="4.5" customHeight="1" x14ac:dyDescent="0.2">
      <c r="Q55585" s="65"/>
      <c r="R55585" s="65"/>
      <c r="X55585" s="65"/>
      <c r="Y55585" s="65"/>
      <c r="Z55585" s="65"/>
      <c r="AA55585" s="65"/>
      <c r="AB55585" s="65"/>
      <c r="AC55585" s="65"/>
      <c r="AJ55585" s="66"/>
    </row>
    <row r="55586" spans="17:36" ht="4.5" customHeight="1" x14ac:dyDescent="0.2">
      <c r="Q55586" s="65"/>
      <c r="R55586" s="65"/>
      <c r="X55586" s="65"/>
      <c r="Y55586" s="65"/>
      <c r="Z55586" s="65"/>
      <c r="AA55586" s="65"/>
      <c r="AB55586" s="65"/>
      <c r="AC55586" s="65"/>
      <c r="AJ55586" s="66"/>
    </row>
    <row r="55587" spans="17:36" ht="4.5" customHeight="1" x14ac:dyDescent="0.2">
      <c r="Q55587" s="65"/>
      <c r="R55587" s="65"/>
      <c r="X55587" s="65"/>
      <c r="Y55587" s="65"/>
      <c r="Z55587" s="65"/>
      <c r="AA55587" s="65"/>
      <c r="AB55587" s="65"/>
      <c r="AC55587" s="65"/>
      <c r="AJ55587" s="66"/>
    </row>
    <row r="55588" spans="17:36" ht="4.5" customHeight="1" x14ac:dyDescent="0.2">
      <c r="Q55588" s="65"/>
      <c r="R55588" s="65"/>
      <c r="X55588" s="65"/>
      <c r="Y55588" s="65"/>
      <c r="Z55588" s="65"/>
      <c r="AA55588" s="65"/>
      <c r="AB55588" s="65"/>
      <c r="AC55588" s="65"/>
      <c r="AJ55588" s="66"/>
    </row>
    <row r="55589" spans="17:36" ht="4.5" customHeight="1" x14ac:dyDescent="0.2">
      <c r="Q55589" s="65"/>
      <c r="R55589" s="65"/>
      <c r="X55589" s="65"/>
      <c r="Y55589" s="65"/>
      <c r="Z55589" s="65"/>
      <c r="AA55589" s="65"/>
      <c r="AB55589" s="65"/>
      <c r="AC55589" s="65"/>
      <c r="AJ55589" s="66"/>
    </row>
    <row r="55590" spans="17:36" ht="4.5" customHeight="1" x14ac:dyDescent="0.2">
      <c r="Q55590" s="65"/>
      <c r="R55590" s="65"/>
      <c r="X55590" s="65"/>
      <c r="Y55590" s="65"/>
      <c r="Z55590" s="65"/>
      <c r="AA55590" s="65"/>
      <c r="AB55590" s="65"/>
      <c r="AC55590" s="65"/>
      <c r="AJ55590" s="66"/>
    </row>
    <row r="55591" spans="17:36" ht="4.5" customHeight="1" x14ac:dyDescent="0.2">
      <c r="Q55591" s="65"/>
      <c r="R55591" s="65"/>
      <c r="X55591" s="65"/>
      <c r="Y55591" s="65"/>
      <c r="Z55591" s="65"/>
      <c r="AA55591" s="65"/>
      <c r="AB55591" s="65"/>
      <c r="AC55591" s="65"/>
      <c r="AJ55591" s="66"/>
    </row>
    <row r="55592" spans="17:36" ht="4.5" customHeight="1" x14ac:dyDescent="0.2">
      <c r="Q55592" s="65"/>
      <c r="R55592" s="65"/>
      <c r="X55592" s="65"/>
      <c r="Y55592" s="65"/>
      <c r="Z55592" s="65"/>
      <c r="AA55592" s="65"/>
      <c r="AB55592" s="65"/>
      <c r="AC55592" s="65"/>
      <c r="AJ55592" s="66"/>
    </row>
    <row r="55593" spans="17:36" ht="4.5" customHeight="1" x14ac:dyDescent="0.2">
      <c r="Q55593" s="65"/>
      <c r="R55593" s="65"/>
      <c r="X55593" s="65"/>
      <c r="Y55593" s="65"/>
      <c r="Z55593" s="65"/>
      <c r="AA55593" s="65"/>
      <c r="AB55593" s="65"/>
      <c r="AC55593" s="65"/>
      <c r="AJ55593" s="66"/>
    </row>
    <row r="55594" spans="17:36" ht="4.5" customHeight="1" x14ac:dyDescent="0.2">
      <c r="Q55594" s="65"/>
      <c r="R55594" s="65"/>
      <c r="X55594" s="65"/>
      <c r="Y55594" s="65"/>
      <c r="Z55594" s="65"/>
      <c r="AA55594" s="65"/>
      <c r="AB55594" s="65"/>
      <c r="AC55594" s="65"/>
      <c r="AJ55594" s="66"/>
    </row>
    <row r="55595" spans="17:36" ht="4.5" customHeight="1" x14ac:dyDescent="0.2">
      <c r="Q55595" s="65"/>
      <c r="R55595" s="65"/>
      <c r="X55595" s="65"/>
      <c r="Y55595" s="65"/>
      <c r="Z55595" s="65"/>
      <c r="AA55595" s="65"/>
      <c r="AB55595" s="65"/>
      <c r="AC55595" s="65"/>
      <c r="AJ55595" s="66"/>
    </row>
    <row r="55596" spans="17:36" ht="4.5" customHeight="1" x14ac:dyDescent="0.2">
      <c r="Q55596" s="65"/>
      <c r="R55596" s="65"/>
      <c r="X55596" s="65"/>
      <c r="Y55596" s="65"/>
      <c r="Z55596" s="65"/>
      <c r="AA55596" s="65"/>
      <c r="AB55596" s="65"/>
      <c r="AC55596" s="65"/>
      <c r="AJ55596" s="66"/>
    </row>
    <row r="55597" spans="17:36" ht="4.5" customHeight="1" x14ac:dyDescent="0.2">
      <c r="Q55597" s="65"/>
      <c r="R55597" s="65"/>
      <c r="X55597" s="65"/>
      <c r="Y55597" s="65"/>
      <c r="Z55597" s="65"/>
      <c r="AA55597" s="65"/>
      <c r="AB55597" s="65"/>
      <c r="AC55597" s="65"/>
      <c r="AJ55597" s="66"/>
    </row>
    <row r="55598" spans="17:36" ht="4.5" customHeight="1" x14ac:dyDescent="0.2">
      <c r="Q55598" s="65"/>
      <c r="R55598" s="65"/>
      <c r="X55598" s="65"/>
      <c r="Y55598" s="65"/>
      <c r="Z55598" s="65"/>
      <c r="AA55598" s="65"/>
      <c r="AB55598" s="65"/>
      <c r="AC55598" s="65"/>
      <c r="AJ55598" s="66"/>
    </row>
    <row r="55599" spans="17:36" ht="4.5" customHeight="1" x14ac:dyDescent="0.2">
      <c r="Q55599" s="65"/>
      <c r="R55599" s="65"/>
      <c r="X55599" s="65"/>
      <c r="Y55599" s="65"/>
      <c r="Z55599" s="65"/>
      <c r="AA55599" s="65"/>
      <c r="AB55599" s="65"/>
      <c r="AC55599" s="65"/>
      <c r="AJ55599" s="66"/>
    </row>
    <row r="55600" spans="17:36" ht="4.5" customHeight="1" x14ac:dyDescent="0.2">
      <c r="Q55600" s="65"/>
      <c r="R55600" s="65"/>
      <c r="X55600" s="65"/>
      <c r="Y55600" s="65"/>
      <c r="Z55600" s="65"/>
      <c r="AA55600" s="65"/>
      <c r="AB55600" s="65"/>
      <c r="AC55600" s="65"/>
      <c r="AJ55600" s="66"/>
    </row>
    <row r="55601" spans="17:36" ht="4.5" customHeight="1" x14ac:dyDescent="0.2">
      <c r="Q55601" s="65"/>
      <c r="R55601" s="65"/>
      <c r="X55601" s="65"/>
      <c r="Y55601" s="65"/>
      <c r="Z55601" s="65"/>
      <c r="AA55601" s="65"/>
      <c r="AB55601" s="65"/>
      <c r="AC55601" s="65"/>
      <c r="AJ55601" s="66"/>
    </row>
    <row r="55602" spans="17:36" ht="4.5" customHeight="1" x14ac:dyDescent="0.2">
      <c r="Q55602" s="65"/>
      <c r="R55602" s="65"/>
      <c r="X55602" s="65"/>
      <c r="Y55602" s="65"/>
      <c r="Z55602" s="65"/>
      <c r="AA55602" s="65"/>
      <c r="AB55602" s="65"/>
      <c r="AC55602" s="65"/>
      <c r="AJ55602" s="66"/>
    </row>
    <row r="55603" spans="17:36" ht="4.5" customHeight="1" x14ac:dyDescent="0.2">
      <c r="Q55603" s="65"/>
      <c r="R55603" s="65"/>
      <c r="X55603" s="65"/>
      <c r="Y55603" s="65"/>
      <c r="Z55603" s="65"/>
      <c r="AA55603" s="65"/>
      <c r="AB55603" s="65"/>
      <c r="AC55603" s="65"/>
      <c r="AJ55603" s="66"/>
    </row>
    <row r="55604" spans="17:36" ht="4.5" customHeight="1" x14ac:dyDescent="0.2">
      <c r="Q55604" s="65"/>
      <c r="R55604" s="65"/>
      <c r="X55604" s="65"/>
      <c r="Y55604" s="65"/>
      <c r="Z55604" s="65"/>
      <c r="AA55604" s="65"/>
      <c r="AB55604" s="65"/>
      <c r="AC55604" s="65"/>
      <c r="AJ55604" s="66"/>
    </row>
    <row r="55605" spans="17:36" ht="4.5" customHeight="1" x14ac:dyDescent="0.2">
      <c r="Q55605" s="65"/>
      <c r="R55605" s="65"/>
      <c r="X55605" s="65"/>
      <c r="Y55605" s="65"/>
      <c r="Z55605" s="65"/>
      <c r="AA55605" s="65"/>
      <c r="AB55605" s="65"/>
      <c r="AC55605" s="65"/>
      <c r="AJ55605" s="66"/>
    </row>
    <row r="55606" spans="17:36" ht="4.5" customHeight="1" x14ac:dyDescent="0.2">
      <c r="Q55606" s="65"/>
      <c r="R55606" s="65"/>
      <c r="X55606" s="65"/>
      <c r="Y55606" s="65"/>
      <c r="Z55606" s="65"/>
      <c r="AA55606" s="65"/>
      <c r="AB55606" s="65"/>
      <c r="AC55606" s="65"/>
      <c r="AJ55606" s="66"/>
    </row>
    <row r="55607" spans="17:36" ht="4.5" customHeight="1" x14ac:dyDescent="0.2">
      <c r="Q55607" s="65"/>
      <c r="R55607" s="65"/>
      <c r="X55607" s="65"/>
      <c r="Y55607" s="65"/>
      <c r="Z55607" s="65"/>
      <c r="AA55607" s="65"/>
      <c r="AB55607" s="65"/>
      <c r="AC55607" s="65"/>
      <c r="AJ55607" s="66"/>
    </row>
    <row r="55608" spans="17:36" ht="4.5" customHeight="1" x14ac:dyDescent="0.2">
      <c r="Q55608" s="65"/>
      <c r="R55608" s="65"/>
      <c r="X55608" s="65"/>
      <c r="Y55608" s="65"/>
      <c r="Z55608" s="65"/>
      <c r="AA55608" s="65"/>
      <c r="AB55608" s="65"/>
      <c r="AC55608" s="65"/>
      <c r="AJ55608" s="66"/>
    </row>
    <row r="55609" spans="17:36" ht="4.5" customHeight="1" x14ac:dyDescent="0.2">
      <c r="Q55609" s="65"/>
      <c r="R55609" s="65"/>
      <c r="X55609" s="65"/>
      <c r="Y55609" s="65"/>
      <c r="Z55609" s="65"/>
      <c r="AA55609" s="65"/>
      <c r="AB55609" s="65"/>
      <c r="AC55609" s="65"/>
      <c r="AJ55609" s="66"/>
    </row>
    <row r="55610" spans="17:36" ht="4.5" customHeight="1" x14ac:dyDescent="0.2">
      <c r="Q55610" s="65"/>
      <c r="R55610" s="65"/>
      <c r="X55610" s="65"/>
      <c r="Y55610" s="65"/>
      <c r="Z55610" s="65"/>
      <c r="AA55610" s="65"/>
      <c r="AB55610" s="65"/>
      <c r="AC55610" s="65"/>
      <c r="AJ55610" s="66"/>
    </row>
    <row r="55611" spans="17:36" ht="4.5" customHeight="1" x14ac:dyDescent="0.2">
      <c r="Q55611" s="65"/>
      <c r="R55611" s="65"/>
      <c r="X55611" s="65"/>
      <c r="Y55611" s="65"/>
      <c r="Z55611" s="65"/>
      <c r="AA55611" s="65"/>
      <c r="AB55611" s="65"/>
      <c r="AC55611" s="65"/>
      <c r="AJ55611" s="66"/>
    </row>
    <row r="55612" spans="17:36" ht="4.5" customHeight="1" x14ac:dyDescent="0.2">
      <c r="Q55612" s="65"/>
      <c r="R55612" s="65"/>
      <c r="X55612" s="65"/>
      <c r="Y55612" s="65"/>
      <c r="Z55612" s="65"/>
      <c r="AA55612" s="65"/>
      <c r="AB55612" s="65"/>
      <c r="AC55612" s="65"/>
      <c r="AJ55612" s="66"/>
    </row>
    <row r="55613" spans="17:36" ht="4.5" customHeight="1" x14ac:dyDescent="0.2">
      <c r="Q55613" s="65"/>
      <c r="R55613" s="65"/>
      <c r="X55613" s="65"/>
      <c r="Y55613" s="65"/>
      <c r="Z55613" s="65"/>
      <c r="AA55613" s="65"/>
      <c r="AB55613" s="65"/>
      <c r="AC55613" s="65"/>
      <c r="AJ55613" s="66"/>
    </row>
    <row r="55614" spans="17:36" ht="4.5" customHeight="1" x14ac:dyDescent="0.2">
      <c r="Q55614" s="65"/>
      <c r="R55614" s="65"/>
      <c r="X55614" s="65"/>
      <c r="Y55614" s="65"/>
      <c r="Z55614" s="65"/>
      <c r="AA55614" s="65"/>
      <c r="AB55614" s="65"/>
      <c r="AC55614" s="65"/>
      <c r="AJ55614" s="66"/>
    </row>
    <row r="55615" spans="17:36" ht="4.5" customHeight="1" x14ac:dyDescent="0.2">
      <c r="Q55615" s="65"/>
      <c r="R55615" s="65"/>
      <c r="X55615" s="65"/>
      <c r="Y55615" s="65"/>
      <c r="Z55615" s="65"/>
      <c r="AA55615" s="65"/>
      <c r="AB55615" s="65"/>
      <c r="AC55615" s="65"/>
      <c r="AJ55615" s="66"/>
    </row>
    <row r="55616" spans="17:36" ht="4.5" customHeight="1" x14ac:dyDescent="0.2">
      <c r="Q55616" s="65"/>
      <c r="R55616" s="65"/>
      <c r="X55616" s="65"/>
      <c r="Y55616" s="65"/>
      <c r="Z55616" s="65"/>
      <c r="AA55616" s="65"/>
      <c r="AB55616" s="65"/>
      <c r="AC55616" s="65"/>
      <c r="AJ55616" s="66"/>
    </row>
    <row r="55617" spans="17:36" ht="4.5" customHeight="1" x14ac:dyDescent="0.2">
      <c r="Q55617" s="65"/>
      <c r="R55617" s="65"/>
      <c r="X55617" s="65"/>
      <c r="Y55617" s="65"/>
      <c r="Z55617" s="65"/>
      <c r="AA55617" s="65"/>
      <c r="AB55617" s="65"/>
      <c r="AC55617" s="65"/>
      <c r="AJ55617" s="66"/>
    </row>
    <row r="55618" spans="17:36" ht="4.5" customHeight="1" x14ac:dyDescent="0.2">
      <c r="Q55618" s="65"/>
      <c r="R55618" s="65"/>
      <c r="X55618" s="65"/>
      <c r="Y55618" s="65"/>
      <c r="Z55618" s="65"/>
      <c r="AA55618" s="65"/>
      <c r="AB55618" s="65"/>
      <c r="AC55618" s="65"/>
      <c r="AJ55618" s="66"/>
    </row>
    <row r="55619" spans="17:36" ht="4.5" customHeight="1" x14ac:dyDescent="0.2">
      <c r="Q55619" s="65"/>
      <c r="R55619" s="65"/>
      <c r="X55619" s="65"/>
      <c r="Y55619" s="65"/>
      <c r="Z55619" s="65"/>
      <c r="AA55619" s="65"/>
      <c r="AB55619" s="65"/>
      <c r="AC55619" s="65"/>
      <c r="AJ55619" s="66"/>
    </row>
    <row r="55620" spans="17:36" ht="4.5" customHeight="1" x14ac:dyDescent="0.2">
      <c r="Q55620" s="65"/>
      <c r="R55620" s="65"/>
      <c r="X55620" s="65"/>
      <c r="Y55620" s="65"/>
      <c r="Z55620" s="65"/>
      <c r="AA55620" s="65"/>
      <c r="AB55620" s="65"/>
      <c r="AC55620" s="65"/>
      <c r="AJ55620" s="66"/>
    </row>
    <row r="55621" spans="17:36" ht="4.5" customHeight="1" x14ac:dyDescent="0.2">
      <c r="Q55621" s="65"/>
      <c r="R55621" s="65"/>
      <c r="X55621" s="65"/>
      <c r="Y55621" s="65"/>
      <c r="Z55621" s="65"/>
      <c r="AA55621" s="65"/>
      <c r="AB55621" s="65"/>
      <c r="AC55621" s="65"/>
      <c r="AJ55621" s="66"/>
    </row>
    <row r="55622" spans="17:36" ht="4.5" customHeight="1" x14ac:dyDescent="0.2">
      <c r="Q55622" s="65"/>
      <c r="R55622" s="65"/>
      <c r="X55622" s="65"/>
      <c r="Y55622" s="65"/>
      <c r="Z55622" s="65"/>
      <c r="AA55622" s="65"/>
      <c r="AB55622" s="65"/>
      <c r="AC55622" s="65"/>
      <c r="AJ55622" s="66"/>
    </row>
    <row r="55623" spans="17:36" ht="4.5" customHeight="1" x14ac:dyDescent="0.2">
      <c r="Q55623" s="65"/>
      <c r="R55623" s="65"/>
      <c r="X55623" s="65"/>
      <c r="Y55623" s="65"/>
      <c r="Z55623" s="65"/>
      <c r="AA55623" s="65"/>
      <c r="AB55623" s="65"/>
      <c r="AC55623" s="65"/>
      <c r="AJ55623" s="66"/>
    </row>
    <row r="55624" spans="17:36" ht="4.5" customHeight="1" x14ac:dyDescent="0.2">
      <c r="Q55624" s="65"/>
      <c r="R55624" s="65"/>
      <c r="X55624" s="65"/>
      <c r="Y55624" s="65"/>
      <c r="Z55624" s="65"/>
      <c r="AA55624" s="65"/>
      <c r="AB55624" s="65"/>
      <c r="AC55624" s="65"/>
      <c r="AJ55624" s="66"/>
    </row>
    <row r="55625" spans="17:36" ht="4.5" customHeight="1" x14ac:dyDescent="0.2">
      <c r="Q55625" s="65"/>
      <c r="R55625" s="65"/>
      <c r="X55625" s="65"/>
      <c r="Y55625" s="65"/>
      <c r="Z55625" s="65"/>
      <c r="AA55625" s="65"/>
      <c r="AB55625" s="65"/>
      <c r="AC55625" s="65"/>
      <c r="AJ55625" s="66"/>
    </row>
    <row r="55626" spans="17:36" ht="4.5" customHeight="1" x14ac:dyDescent="0.2">
      <c r="Q55626" s="65"/>
      <c r="R55626" s="65"/>
      <c r="X55626" s="65"/>
      <c r="Y55626" s="65"/>
      <c r="Z55626" s="65"/>
      <c r="AA55626" s="65"/>
      <c r="AB55626" s="65"/>
      <c r="AC55626" s="65"/>
      <c r="AJ55626" s="66"/>
    </row>
    <row r="55627" spans="17:36" ht="4.5" customHeight="1" x14ac:dyDescent="0.2">
      <c r="Q55627" s="65"/>
      <c r="R55627" s="65"/>
      <c r="X55627" s="65"/>
      <c r="Y55627" s="65"/>
      <c r="Z55627" s="65"/>
      <c r="AA55627" s="65"/>
      <c r="AB55627" s="65"/>
      <c r="AC55627" s="65"/>
      <c r="AJ55627" s="66"/>
    </row>
    <row r="55628" spans="17:36" ht="4.5" customHeight="1" x14ac:dyDescent="0.2">
      <c r="Q55628" s="65"/>
      <c r="R55628" s="65"/>
      <c r="X55628" s="65"/>
      <c r="Y55628" s="65"/>
      <c r="Z55628" s="65"/>
      <c r="AA55628" s="65"/>
      <c r="AB55628" s="65"/>
      <c r="AC55628" s="65"/>
      <c r="AJ55628" s="66"/>
    </row>
    <row r="55629" spans="17:36" ht="4.5" customHeight="1" x14ac:dyDescent="0.2">
      <c r="Q55629" s="65"/>
      <c r="R55629" s="65"/>
      <c r="X55629" s="65"/>
      <c r="Y55629" s="65"/>
      <c r="Z55629" s="65"/>
      <c r="AA55629" s="65"/>
      <c r="AB55629" s="65"/>
      <c r="AC55629" s="65"/>
      <c r="AJ55629" s="66"/>
    </row>
    <row r="55630" spans="17:36" ht="4.5" customHeight="1" x14ac:dyDescent="0.2">
      <c r="Q55630" s="65"/>
      <c r="R55630" s="65"/>
      <c r="X55630" s="65"/>
      <c r="Y55630" s="65"/>
      <c r="Z55630" s="65"/>
      <c r="AA55630" s="65"/>
      <c r="AB55630" s="65"/>
      <c r="AC55630" s="65"/>
      <c r="AJ55630" s="66"/>
    </row>
    <row r="55631" spans="17:36" ht="4.5" customHeight="1" x14ac:dyDescent="0.2">
      <c r="Q55631" s="65"/>
      <c r="R55631" s="65"/>
      <c r="X55631" s="65"/>
      <c r="Y55631" s="65"/>
      <c r="Z55631" s="65"/>
      <c r="AA55631" s="65"/>
      <c r="AB55631" s="65"/>
      <c r="AC55631" s="65"/>
      <c r="AJ55631" s="66"/>
    </row>
    <row r="55632" spans="17:36" ht="4.5" customHeight="1" x14ac:dyDescent="0.2">
      <c r="Q55632" s="65"/>
      <c r="R55632" s="65"/>
      <c r="X55632" s="65"/>
      <c r="Y55632" s="65"/>
      <c r="Z55632" s="65"/>
      <c r="AA55632" s="65"/>
      <c r="AB55632" s="65"/>
      <c r="AC55632" s="65"/>
      <c r="AJ55632" s="66"/>
    </row>
    <row r="55633" spans="17:36" ht="4.5" customHeight="1" x14ac:dyDescent="0.2">
      <c r="Q55633" s="65"/>
      <c r="R55633" s="65"/>
      <c r="X55633" s="65"/>
      <c r="Y55633" s="65"/>
      <c r="Z55633" s="65"/>
      <c r="AA55633" s="65"/>
      <c r="AB55633" s="65"/>
      <c r="AC55633" s="65"/>
      <c r="AJ55633" s="66"/>
    </row>
    <row r="55634" spans="17:36" ht="4.5" customHeight="1" x14ac:dyDescent="0.2">
      <c r="Q55634" s="65"/>
      <c r="R55634" s="65"/>
      <c r="X55634" s="65"/>
      <c r="Y55634" s="65"/>
      <c r="Z55634" s="65"/>
      <c r="AA55634" s="65"/>
      <c r="AB55634" s="65"/>
      <c r="AC55634" s="65"/>
      <c r="AJ55634" s="66"/>
    </row>
    <row r="55635" spans="17:36" ht="4.5" customHeight="1" x14ac:dyDescent="0.2">
      <c r="Q55635" s="65"/>
      <c r="R55635" s="65"/>
      <c r="X55635" s="65"/>
      <c r="Y55635" s="65"/>
      <c r="Z55635" s="65"/>
      <c r="AA55635" s="65"/>
      <c r="AB55635" s="65"/>
      <c r="AC55635" s="65"/>
      <c r="AJ55635" s="66"/>
    </row>
    <row r="55636" spans="17:36" ht="4.5" customHeight="1" x14ac:dyDescent="0.2">
      <c r="Q55636" s="65"/>
      <c r="R55636" s="65"/>
      <c r="X55636" s="65"/>
      <c r="Y55636" s="65"/>
      <c r="Z55636" s="65"/>
      <c r="AA55636" s="65"/>
      <c r="AB55636" s="65"/>
      <c r="AC55636" s="65"/>
      <c r="AJ55636" s="66"/>
    </row>
    <row r="55637" spans="17:36" ht="4.5" customHeight="1" x14ac:dyDescent="0.2">
      <c r="Q55637" s="65"/>
      <c r="R55637" s="65"/>
      <c r="X55637" s="65"/>
      <c r="Y55637" s="65"/>
      <c r="Z55637" s="65"/>
      <c r="AA55637" s="65"/>
      <c r="AB55637" s="65"/>
      <c r="AC55637" s="65"/>
      <c r="AJ55637" s="66"/>
    </row>
    <row r="55638" spans="17:36" ht="4.5" customHeight="1" x14ac:dyDescent="0.2">
      <c r="Q55638" s="65"/>
      <c r="R55638" s="65"/>
      <c r="X55638" s="65"/>
      <c r="Y55638" s="65"/>
      <c r="Z55638" s="65"/>
      <c r="AA55638" s="65"/>
      <c r="AB55638" s="65"/>
      <c r="AC55638" s="65"/>
      <c r="AJ55638" s="66"/>
    </row>
    <row r="55639" spans="17:36" ht="4.5" customHeight="1" x14ac:dyDescent="0.2">
      <c r="Q55639" s="65"/>
      <c r="R55639" s="65"/>
      <c r="X55639" s="65"/>
      <c r="Y55639" s="65"/>
      <c r="Z55639" s="65"/>
      <c r="AA55639" s="65"/>
      <c r="AB55639" s="65"/>
      <c r="AC55639" s="65"/>
      <c r="AJ55639" s="66"/>
    </row>
    <row r="55640" spans="17:36" ht="4.5" customHeight="1" x14ac:dyDescent="0.2">
      <c r="Q55640" s="65"/>
      <c r="R55640" s="65"/>
      <c r="X55640" s="65"/>
      <c r="Y55640" s="65"/>
      <c r="Z55640" s="65"/>
      <c r="AA55640" s="65"/>
      <c r="AB55640" s="65"/>
      <c r="AC55640" s="65"/>
      <c r="AJ55640" s="66"/>
    </row>
    <row r="55641" spans="17:36" ht="4.5" customHeight="1" x14ac:dyDescent="0.2">
      <c r="Q55641" s="65"/>
      <c r="R55641" s="65"/>
      <c r="X55641" s="65"/>
      <c r="Y55641" s="65"/>
      <c r="Z55641" s="65"/>
      <c r="AA55641" s="65"/>
      <c r="AB55641" s="65"/>
      <c r="AC55641" s="65"/>
      <c r="AJ55641" s="66"/>
    </row>
    <row r="55642" spans="17:36" ht="4.5" customHeight="1" x14ac:dyDescent="0.2">
      <c r="Q55642" s="65"/>
      <c r="R55642" s="65"/>
      <c r="X55642" s="65"/>
      <c r="Y55642" s="65"/>
      <c r="Z55642" s="65"/>
      <c r="AA55642" s="65"/>
      <c r="AB55642" s="65"/>
      <c r="AC55642" s="65"/>
      <c r="AJ55642" s="66"/>
    </row>
    <row r="55643" spans="17:36" ht="4.5" customHeight="1" x14ac:dyDescent="0.2">
      <c r="Q55643" s="65"/>
      <c r="R55643" s="65"/>
      <c r="X55643" s="65"/>
      <c r="Y55643" s="65"/>
      <c r="Z55643" s="65"/>
      <c r="AA55643" s="65"/>
      <c r="AB55643" s="65"/>
      <c r="AC55643" s="65"/>
      <c r="AJ55643" s="66"/>
    </row>
    <row r="55644" spans="17:36" ht="4.5" customHeight="1" x14ac:dyDescent="0.2">
      <c r="Q55644" s="65"/>
      <c r="R55644" s="65"/>
      <c r="X55644" s="65"/>
      <c r="Y55644" s="65"/>
      <c r="Z55644" s="65"/>
      <c r="AA55644" s="65"/>
      <c r="AB55644" s="65"/>
      <c r="AC55644" s="65"/>
      <c r="AJ55644" s="66"/>
    </row>
    <row r="55645" spans="17:36" ht="4.5" customHeight="1" x14ac:dyDescent="0.2">
      <c r="Q55645" s="65"/>
      <c r="R55645" s="65"/>
      <c r="X55645" s="65"/>
      <c r="Y55645" s="65"/>
      <c r="Z55645" s="65"/>
      <c r="AA55645" s="65"/>
      <c r="AB55645" s="65"/>
      <c r="AC55645" s="65"/>
      <c r="AJ55645" s="66"/>
    </row>
    <row r="55646" spans="17:36" ht="4.5" customHeight="1" x14ac:dyDescent="0.2">
      <c r="Q55646" s="65"/>
      <c r="R55646" s="65"/>
      <c r="X55646" s="65"/>
      <c r="Y55646" s="65"/>
      <c r="Z55646" s="65"/>
      <c r="AA55646" s="65"/>
      <c r="AB55646" s="65"/>
      <c r="AC55646" s="65"/>
      <c r="AJ55646" s="66"/>
    </row>
    <row r="55647" spans="17:36" ht="4.5" customHeight="1" x14ac:dyDescent="0.2">
      <c r="Q55647" s="65"/>
      <c r="R55647" s="65"/>
      <c r="X55647" s="65"/>
      <c r="Y55647" s="65"/>
      <c r="Z55647" s="65"/>
      <c r="AA55647" s="65"/>
      <c r="AB55647" s="65"/>
      <c r="AC55647" s="65"/>
      <c r="AJ55647" s="66"/>
    </row>
    <row r="55648" spans="17:36" ht="4.5" customHeight="1" x14ac:dyDescent="0.2">
      <c r="Q55648" s="65"/>
      <c r="R55648" s="65"/>
      <c r="X55648" s="65"/>
      <c r="Y55648" s="65"/>
      <c r="Z55648" s="65"/>
      <c r="AA55648" s="65"/>
      <c r="AB55648" s="65"/>
      <c r="AC55648" s="65"/>
      <c r="AJ55648" s="66"/>
    </row>
    <row r="55649" spans="17:36" ht="4.5" customHeight="1" x14ac:dyDescent="0.2">
      <c r="Q55649" s="65"/>
      <c r="R55649" s="65"/>
      <c r="X55649" s="65"/>
      <c r="Y55649" s="65"/>
      <c r="Z55649" s="65"/>
      <c r="AA55649" s="65"/>
      <c r="AB55649" s="65"/>
      <c r="AC55649" s="65"/>
      <c r="AJ55649" s="66"/>
    </row>
    <row r="55650" spans="17:36" ht="4.5" customHeight="1" x14ac:dyDescent="0.2">
      <c r="Q55650" s="65"/>
      <c r="R55650" s="65"/>
      <c r="X55650" s="65"/>
      <c r="Y55650" s="65"/>
      <c r="Z55650" s="65"/>
      <c r="AA55650" s="65"/>
      <c r="AB55650" s="65"/>
      <c r="AC55650" s="65"/>
      <c r="AJ55650" s="66"/>
    </row>
    <row r="55651" spans="17:36" ht="4.5" customHeight="1" x14ac:dyDescent="0.2">
      <c r="Q55651" s="65"/>
      <c r="R55651" s="65"/>
      <c r="X55651" s="65"/>
      <c r="Y55651" s="65"/>
      <c r="Z55651" s="65"/>
      <c r="AA55651" s="65"/>
      <c r="AB55651" s="65"/>
      <c r="AC55651" s="65"/>
      <c r="AJ55651" s="66"/>
    </row>
    <row r="55652" spans="17:36" ht="4.5" customHeight="1" x14ac:dyDescent="0.2">
      <c r="Q55652" s="65"/>
      <c r="R55652" s="65"/>
      <c r="X55652" s="65"/>
      <c r="Y55652" s="65"/>
      <c r="Z55652" s="65"/>
      <c r="AA55652" s="65"/>
      <c r="AB55652" s="65"/>
      <c r="AC55652" s="65"/>
      <c r="AJ55652" s="66"/>
    </row>
    <row r="55653" spans="17:36" ht="4.5" customHeight="1" x14ac:dyDescent="0.2">
      <c r="Q55653" s="65"/>
      <c r="R55653" s="65"/>
      <c r="X55653" s="65"/>
      <c r="Y55653" s="65"/>
      <c r="Z55653" s="65"/>
      <c r="AA55653" s="65"/>
      <c r="AB55653" s="65"/>
      <c r="AC55653" s="65"/>
      <c r="AJ55653" s="66"/>
    </row>
    <row r="55654" spans="17:36" ht="4.5" customHeight="1" x14ac:dyDescent="0.2">
      <c r="Q55654" s="65"/>
      <c r="R55654" s="65"/>
      <c r="X55654" s="65"/>
      <c r="Y55654" s="65"/>
      <c r="Z55654" s="65"/>
      <c r="AA55654" s="65"/>
      <c r="AB55654" s="65"/>
      <c r="AC55654" s="65"/>
      <c r="AJ55654" s="66"/>
    </row>
    <row r="55655" spans="17:36" ht="4.5" customHeight="1" x14ac:dyDescent="0.2">
      <c r="Q55655" s="65"/>
      <c r="R55655" s="65"/>
      <c r="X55655" s="65"/>
      <c r="Y55655" s="65"/>
      <c r="Z55655" s="65"/>
      <c r="AA55655" s="65"/>
      <c r="AB55655" s="65"/>
      <c r="AC55655" s="65"/>
      <c r="AJ55655" s="66"/>
    </row>
    <row r="55656" spans="17:36" ht="4.5" customHeight="1" x14ac:dyDescent="0.2">
      <c r="Q55656" s="65"/>
      <c r="R55656" s="65"/>
      <c r="X55656" s="65"/>
      <c r="Y55656" s="65"/>
      <c r="Z55656" s="65"/>
      <c r="AA55656" s="65"/>
      <c r="AB55656" s="65"/>
      <c r="AC55656" s="65"/>
      <c r="AJ55656" s="66"/>
    </row>
    <row r="55657" spans="17:36" ht="4.5" customHeight="1" x14ac:dyDescent="0.2">
      <c r="Q55657" s="65"/>
      <c r="R55657" s="65"/>
      <c r="X55657" s="65"/>
      <c r="Y55657" s="65"/>
      <c r="Z55657" s="65"/>
      <c r="AA55657" s="65"/>
      <c r="AB55657" s="65"/>
      <c r="AC55657" s="65"/>
      <c r="AJ55657" s="66"/>
    </row>
    <row r="55658" spans="17:36" ht="4.5" customHeight="1" x14ac:dyDescent="0.2">
      <c r="Q55658" s="65"/>
      <c r="R55658" s="65"/>
      <c r="X55658" s="65"/>
      <c r="Y55658" s="65"/>
      <c r="Z55658" s="65"/>
      <c r="AA55658" s="65"/>
      <c r="AB55658" s="65"/>
      <c r="AC55658" s="65"/>
      <c r="AJ55658" s="66"/>
    </row>
    <row r="55659" spans="17:36" ht="4.5" customHeight="1" x14ac:dyDescent="0.2">
      <c r="Q55659" s="65"/>
      <c r="R55659" s="65"/>
      <c r="X55659" s="65"/>
      <c r="Y55659" s="65"/>
      <c r="Z55659" s="65"/>
      <c r="AA55659" s="65"/>
      <c r="AB55659" s="65"/>
      <c r="AC55659" s="65"/>
      <c r="AJ55659" s="66"/>
    </row>
    <row r="55660" spans="17:36" ht="4.5" customHeight="1" x14ac:dyDescent="0.2">
      <c r="Q55660" s="65"/>
      <c r="R55660" s="65"/>
      <c r="X55660" s="65"/>
      <c r="Y55660" s="65"/>
      <c r="Z55660" s="65"/>
      <c r="AA55660" s="65"/>
      <c r="AB55660" s="65"/>
      <c r="AC55660" s="65"/>
      <c r="AJ55660" s="66"/>
    </row>
    <row r="55661" spans="17:36" ht="4.5" customHeight="1" x14ac:dyDescent="0.2">
      <c r="Q55661" s="65"/>
      <c r="R55661" s="65"/>
      <c r="X55661" s="65"/>
      <c r="Y55661" s="65"/>
      <c r="Z55661" s="65"/>
      <c r="AA55661" s="65"/>
      <c r="AB55661" s="65"/>
      <c r="AC55661" s="65"/>
      <c r="AJ55661" s="66"/>
    </row>
    <row r="55662" spans="17:36" ht="4.5" customHeight="1" x14ac:dyDescent="0.2">
      <c r="Q55662" s="65"/>
      <c r="R55662" s="65"/>
      <c r="X55662" s="65"/>
      <c r="Y55662" s="65"/>
      <c r="Z55662" s="65"/>
      <c r="AA55662" s="65"/>
      <c r="AB55662" s="65"/>
      <c r="AC55662" s="65"/>
      <c r="AJ55662" s="66"/>
    </row>
    <row r="55663" spans="17:36" ht="4.5" customHeight="1" x14ac:dyDescent="0.2">
      <c r="Q55663" s="65"/>
      <c r="R55663" s="65"/>
      <c r="X55663" s="65"/>
      <c r="Y55663" s="65"/>
      <c r="Z55663" s="65"/>
      <c r="AA55663" s="65"/>
      <c r="AB55663" s="65"/>
      <c r="AC55663" s="65"/>
      <c r="AJ55663" s="66"/>
    </row>
    <row r="55664" spans="17:36" ht="4.5" customHeight="1" x14ac:dyDescent="0.2">
      <c r="Q55664" s="65"/>
      <c r="R55664" s="65"/>
      <c r="X55664" s="65"/>
      <c r="Y55664" s="65"/>
      <c r="Z55664" s="65"/>
      <c r="AA55664" s="65"/>
      <c r="AB55664" s="65"/>
      <c r="AC55664" s="65"/>
      <c r="AJ55664" s="66"/>
    </row>
    <row r="55665" spans="17:36" ht="4.5" customHeight="1" x14ac:dyDescent="0.2">
      <c r="Q55665" s="65"/>
      <c r="R55665" s="65"/>
      <c r="X55665" s="65"/>
      <c r="Y55665" s="65"/>
      <c r="Z55665" s="65"/>
      <c r="AA55665" s="65"/>
      <c r="AB55665" s="65"/>
      <c r="AC55665" s="65"/>
      <c r="AJ55665" s="66"/>
    </row>
    <row r="55666" spans="17:36" ht="4.5" customHeight="1" x14ac:dyDescent="0.2">
      <c r="Q55666" s="65"/>
      <c r="R55666" s="65"/>
      <c r="X55666" s="65"/>
      <c r="Y55666" s="65"/>
      <c r="Z55666" s="65"/>
      <c r="AA55666" s="65"/>
      <c r="AB55666" s="65"/>
      <c r="AC55666" s="65"/>
      <c r="AJ55666" s="66"/>
    </row>
    <row r="55667" spans="17:36" ht="4.5" customHeight="1" x14ac:dyDescent="0.2">
      <c r="Q55667" s="65"/>
      <c r="R55667" s="65"/>
      <c r="X55667" s="65"/>
      <c r="Y55667" s="65"/>
      <c r="Z55667" s="65"/>
      <c r="AA55667" s="65"/>
      <c r="AB55667" s="65"/>
      <c r="AC55667" s="65"/>
      <c r="AJ55667" s="66"/>
    </row>
    <row r="55668" spans="17:36" ht="4.5" customHeight="1" x14ac:dyDescent="0.2">
      <c r="Q55668" s="65"/>
      <c r="R55668" s="65"/>
      <c r="X55668" s="65"/>
      <c r="Y55668" s="65"/>
      <c r="Z55668" s="65"/>
      <c r="AA55668" s="65"/>
      <c r="AB55668" s="65"/>
      <c r="AC55668" s="65"/>
      <c r="AJ55668" s="66"/>
    </row>
    <row r="55669" spans="17:36" ht="4.5" customHeight="1" x14ac:dyDescent="0.2">
      <c r="Q55669" s="65"/>
      <c r="R55669" s="65"/>
      <c r="X55669" s="65"/>
      <c r="Y55669" s="65"/>
      <c r="Z55669" s="65"/>
      <c r="AA55669" s="65"/>
      <c r="AB55669" s="65"/>
      <c r="AC55669" s="65"/>
      <c r="AJ55669" s="66"/>
    </row>
    <row r="55670" spans="17:36" ht="4.5" customHeight="1" x14ac:dyDescent="0.2">
      <c r="Q55670" s="65"/>
      <c r="R55670" s="65"/>
      <c r="X55670" s="65"/>
      <c r="Y55670" s="65"/>
      <c r="Z55670" s="65"/>
      <c r="AA55670" s="65"/>
      <c r="AB55670" s="65"/>
      <c r="AC55670" s="65"/>
      <c r="AJ55670" s="66"/>
    </row>
    <row r="55671" spans="17:36" ht="4.5" customHeight="1" x14ac:dyDescent="0.2">
      <c r="Q55671" s="65"/>
      <c r="R55671" s="65"/>
      <c r="X55671" s="65"/>
      <c r="Y55671" s="65"/>
      <c r="Z55671" s="65"/>
      <c r="AA55671" s="65"/>
      <c r="AB55671" s="65"/>
      <c r="AC55671" s="65"/>
      <c r="AJ55671" s="66"/>
    </row>
    <row r="55672" spans="17:36" ht="4.5" customHeight="1" x14ac:dyDescent="0.2">
      <c r="Q55672" s="65"/>
      <c r="R55672" s="65"/>
      <c r="X55672" s="65"/>
      <c r="Y55672" s="65"/>
      <c r="Z55672" s="65"/>
      <c r="AA55672" s="65"/>
      <c r="AB55672" s="65"/>
      <c r="AC55672" s="65"/>
      <c r="AJ55672" s="66"/>
    </row>
    <row r="55673" spans="17:36" ht="4.5" customHeight="1" x14ac:dyDescent="0.2">
      <c r="Q55673" s="65"/>
      <c r="R55673" s="65"/>
      <c r="X55673" s="65"/>
      <c r="Y55673" s="65"/>
      <c r="Z55673" s="65"/>
      <c r="AA55673" s="65"/>
      <c r="AB55673" s="65"/>
      <c r="AC55673" s="65"/>
      <c r="AJ55673" s="66"/>
    </row>
    <row r="55674" spans="17:36" ht="4.5" customHeight="1" x14ac:dyDescent="0.2">
      <c r="Q55674" s="65"/>
      <c r="R55674" s="65"/>
      <c r="X55674" s="65"/>
      <c r="Y55674" s="65"/>
      <c r="Z55674" s="65"/>
      <c r="AA55674" s="65"/>
      <c r="AB55674" s="65"/>
      <c r="AC55674" s="65"/>
      <c r="AJ55674" s="66"/>
    </row>
    <row r="55675" spans="17:36" ht="4.5" customHeight="1" x14ac:dyDescent="0.2">
      <c r="Q55675" s="65"/>
      <c r="R55675" s="65"/>
      <c r="X55675" s="65"/>
      <c r="Y55675" s="65"/>
      <c r="Z55675" s="65"/>
      <c r="AA55675" s="65"/>
      <c r="AB55675" s="65"/>
      <c r="AC55675" s="65"/>
      <c r="AJ55675" s="66"/>
    </row>
    <row r="55676" spans="17:36" ht="4.5" customHeight="1" x14ac:dyDescent="0.2">
      <c r="Q55676" s="65"/>
      <c r="R55676" s="65"/>
      <c r="X55676" s="65"/>
      <c r="Y55676" s="65"/>
      <c r="Z55676" s="65"/>
      <c r="AA55676" s="65"/>
      <c r="AB55676" s="65"/>
      <c r="AC55676" s="65"/>
      <c r="AJ55676" s="66"/>
    </row>
    <row r="55677" spans="17:36" ht="4.5" customHeight="1" x14ac:dyDescent="0.2">
      <c r="Q55677" s="65"/>
      <c r="R55677" s="65"/>
      <c r="X55677" s="65"/>
      <c r="Y55677" s="65"/>
      <c r="Z55677" s="65"/>
      <c r="AA55677" s="65"/>
      <c r="AB55677" s="65"/>
      <c r="AC55677" s="65"/>
      <c r="AJ55677" s="66"/>
    </row>
    <row r="55678" spans="17:36" ht="4.5" customHeight="1" x14ac:dyDescent="0.2">
      <c r="Q55678" s="65"/>
      <c r="R55678" s="65"/>
      <c r="X55678" s="65"/>
      <c r="Y55678" s="65"/>
      <c r="Z55678" s="65"/>
      <c r="AA55678" s="65"/>
      <c r="AB55678" s="65"/>
      <c r="AC55678" s="65"/>
      <c r="AJ55678" s="66"/>
    </row>
    <row r="55679" spans="17:36" ht="4.5" customHeight="1" x14ac:dyDescent="0.2">
      <c r="Q55679" s="65"/>
      <c r="R55679" s="65"/>
      <c r="X55679" s="65"/>
      <c r="Y55679" s="65"/>
      <c r="Z55679" s="65"/>
      <c r="AA55679" s="65"/>
      <c r="AB55679" s="65"/>
      <c r="AC55679" s="65"/>
      <c r="AJ55679" s="66"/>
    </row>
    <row r="55680" spans="17:36" ht="4.5" customHeight="1" x14ac:dyDescent="0.2">
      <c r="Q55680" s="65"/>
      <c r="R55680" s="65"/>
      <c r="X55680" s="65"/>
      <c r="Y55680" s="65"/>
      <c r="Z55680" s="65"/>
      <c r="AA55680" s="65"/>
      <c r="AB55680" s="65"/>
      <c r="AC55680" s="65"/>
      <c r="AJ55680" s="66"/>
    </row>
    <row r="55681" spans="17:36" ht="4.5" customHeight="1" x14ac:dyDescent="0.2">
      <c r="Q55681" s="65"/>
      <c r="R55681" s="65"/>
      <c r="X55681" s="65"/>
      <c r="Y55681" s="65"/>
      <c r="Z55681" s="65"/>
      <c r="AA55681" s="65"/>
      <c r="AB55681" s="65"/>
      <c r="AC55681" s="65"/>
      <c r="AJ55681" s="66"/>
    </row>
    <row r="55682" spans="17:36" ht="4.5" customHeight="1" x14ac:dyDescent="0.2">
      <c r="Q55682" s="65"/>
      <c r="R55682" s="65"/>
      <c r="X55682" s="65"/>
      <c r="Y55682" s="65"/>
      <c r="Z55682" s="65"/>
      <c r="AA55682" s="65"/>
      <c r="AB55682" s="65"/>
      <c r="AC55682" s="65"/>
      <c r="AJ55682" s="66"/>
    </row>
    <row r="55683" spans="17:36" ht="4.5" customHeight="1" x14ac:dyDescent="0.2">
      <c r="Q55683" s="65"/>
      <c r="R55683" s="65"/>
      <c r="X55683" s="65"/>
      <c r="Y55683" s="65"/>
      <c r="Z55683" s="65"/>
      <c r="AA55683" s="65"/>
      <c r="AB55683" s="65"/>
      <c r="AC55683" s="65"/>
      <c r="AJ55683" s="66"/>
    </row>
    <row r="55684" spans="17:36" ht="4.5" customHeight="1" x14ac:dyDescent="0.2">
      <c r="Q55684" s="65"/>
      <c r="R55684" s="65"/>
      <c r="X55684" s="65"/>
      <c r="Y55684" s="65"/>
      <c r="Z55684" s="65"/>
      <c r="AA55684" s="65"/>
      <c r="AB55684" s="65"/>
      <c r="AC55684" s="65"/>
      <c r="AJ55684" s="66"/>
    </row>
    <row r="55685" spans="17:36" ht="4.5" customHeight="1" x14ac:dyDescent="0.2">
      <c r="Q55685" s="65"/>
      <c r="R55685" s="65"/>
      <c r="X55685" s="65"/>
      <c r="Y55685" s="65"/>
      <c r="Z55685" s="65"/>
      <c r="AA55685" s="65"/>
      <c r="AB55685" s="65"/>
      <c r="AC55685" s="65"/>
      <c r="AJ55685" s="66"/>
    </row>
    <row r="55686" spans="17:36" ht="4.5" customHeight="1" x14ac:dyDescent="0.2">
      <c r="Q55686" s="65"/>
      <c r="R55686" s="65"/>
      <c r="X55686" s="65"/>
      <c r="Y55686" s="65"/>
      <c r="Z55686" s="65"/>
      <c r="AA55686" s="65"/>
      <c r="AB55686" s="65"/>
      <c r="AC55686" s="65"/>
      <c r="AJ55686" s="66"/>
    </row>
    <row r="55687" spans="17:36" ht="4.5" customHeight="1" x14ac:dyDescent="0.2">
      <c r="Q55687" s="65"/>
      <c r="R55687" s="65"/>
      <c r="X55687" s="65"/>
      <c r="Y55687" s="65"/>
      <c r="Z55687" s="65"/>
      <c r="AA55687" s="65"/>
      <c r="AB55687" s="65"/>
      <c r="AC55687" s="65"/>
      <c r="AJ55687" s="66"/>
    </row>
    <row r="55688" spans="17:36" ht="4.5" customHeight="1" x14ac:dyDescent="0.2">
      <c r="Q55688" s="65"/>
      <c r="R55688" s="65"/>
      <c r="X55688" s="65"/>
      <c r="Y55688" s="65"/>
      <c r="Z55688" s="65"/>
      <c r="AA55688" s="65"/>
      <c r="AB55688" s="65"/>
      <c r="AC55688" s="65"/>
      <c r="AJ55688" s="66"/>
    </row>
    <row r="55689" spans="17:36" ht="4.5" customHeight="1" x14ac:dyDescent="0.2">
      <c r="Q55689" s="65"/>
      <c r="R55689" s="65"/>
      <c r="X55689" s="65"/>
      <c r="Y55689" s="65"/>
      <c r="Z55689" s="65"/>
      <c r="AA55689" s="65"/>
      <c r="AB55689" s="65"/>
      <c r="AC55689" s="65"/>
      <c r="AJ55689" s="66"/>
    </row>
    <row r="55690" spans="17:36" ht="4.5" customHeight="1" x14ac:dyDescent="0.2">
      <c r="Q55690" s="65"/>
      <c r="R55690" s="65"/>
      <c r="X55690" s="65"/>
      <c r="Y55690" s="65"/>
      <c r="Z55690" s="65"/>
      <c r="AA55690" s="65"/>
      <c r="AB55690" s="65"/>
      <c r="AC55690" s="65"/>
      <c r="AJ55690" s="66"/>
    </row>
    <row r="55691" spans="17:36" ht="4.5" customHeight="1" x14ac:dyDescent="0.2">
      <c r="Q55691" s="65"/>
      <c r="R55691" s="65"/>
      <c r="X55691" s="65"/>
      <c r="Y55691" s="65"/>
      <c r="Z55691" s="65"/>
      <c r="AA55691" s="65"/>
      <c r="AB55691" s="65"/>
      <c r="AC55691" s="65"/>
      <c r="AJ55691" s="66"/>
    </row>
    <row r="55692" spans="17:36" ht="4.5" customHeight="1" x14ac:dyDescent="0.2">
      <c r="Q55692" s="65"/>
      <c r="R55692" s="65"/>
      <c r="X55692" s="65"/>
      <c r="Y55692" s="65"/>
      <c r="Z55692" s="65"/>
      <c r="AA55692" s="65"/>
      <c r="AB55692" s="65"/>
      <c r="AC55692" s="65"/>
      <c r="AJ55692" s="66"/>
    </row>
    <row r="55693" spans="17:36" ht="4.5" customHeight="1" x14ac:dyDescent="0.2">
      <c r="Q55693" s="65"/>
      <c r="R55693" s="65"/>
      <c r="X55693" s="65"/>
      <c r="Y55693" s="65"/>
      <c r="Z55693" s="65"/>
      <c r="AA55693" s="65"/>
      <c r="AB55693" s="65"/>
      <c r="AC55693" s="65"/>
      <c r="AJ55693" s="66"/>
    </row>
    <row r="55694" spans="17:36" ht="4.5" customHeight="1" x14ac:dyDescent="0.2">
      <c r="Q55694" s="65"/>
      <c r="R55694" s="65"/>
      <c r="X55694" s="65"/>
      <c r="Y55694" s="65"/>
      <c r="Z55694" s="65"/>
      <c r="AA55694" s="65"/>
      <c r="AB55694" s="65"/>
      <c r="AC55694" s="65"/>
      <c r="AJ55694" s="66"/>
    </row>
    <row r="55695" spans="17:36" ht="4.5" customHeight="1" x14ac:dyDescent="0.2">
      <c r="Q55695" s="65"/>
      <c r="R55695" s="65"/>
      <c r="X55695" s="65"/>
      <c r="Y55695" s="65"/>
      <c r="Z55695" s="65"/>
      <c r="AA55695" s="65"/>
      <c r="AB55695" s="65"/>
      <c r="AC55695" s="65"/>
      <c r="AJ55695" s="66"/>
    </row>
    <row r="55696" spans="17:36" ht="4.5" customHeight="1" x14ac:dyDescent="0.2">
      <c r="Q55696" s="65"/>
      <c r="R55696" s="65"/>
      <c r="X55696" s="65"/>
      <c r="Y55696" s="65"/>
      <c r="Z55696" s="65"/>
      <c r="AA55696" s="65"/>
      <c r="AB55696" s="65"/>
      <c r="AC55696" s="65"/>
      <c r="AJ55696" s="66"/>
    </row>
    <row r="55697" spans="17:36" ht="4.5" customHeight="1" x14ac:dyDescent="0.2">
      <c r="Q55697" s="65"/>
      <c r="R55697" s="65"/>
      <c r="X55697" s="65"/>
      <c r="Y55697" s="65"/>
      <c r="Z55697" s="65"/>
      <c r="AA55697" s="65"/>
      <c r="AB55697" s="65"/>
      <c r="AC55697" s="65"/>
      <c r="AJ55697" s="66"/>
    </row>
    <row r="55698" spans="17:36" ht="4.5" customHeight="1" x14ac:dyDescent="0.2">
      <c r="Q55698" s="65"/>
      <c r="R55698" s="65"/>
      <c r="X55698" s="65"/>
      <c r="Y55698" s="65"/>
      <c r="Z55698" s="65"/>
      <c r="AA55698" s="65"/>
      <c r="AB55698" s="65"/>
      <c r="AC55698" s="65"/>
      <c r="AJ55698" s="66"/>
    </row>
    <row r="55699" spans="17:36" ht="4.5" customHeight="1" x14ac:dyDescent="0.2">
      <c r="Q55699" s="65"/>
      <c r="R55699" s="65"/>
      <c r="X55699" s="65"/>
      <c r="Y55699" s="65"/>
      <c r="Z55699" s="65"/>
      <c r="AA55699" s="65"/>
      <c r="AB55699" s="65"/>
      <c r="AC55699" s="65"/>
      <c r="AJ55699" s="66"/>
    </row>
    <row r="55700" spans="17:36" ht="4.5" customHeight="1" x14ac:dyDescent="0.2">
      <c r="Q55700" s="65"/>
      <c r="R55700" s="65"/>
      <c r="X55700" s="65"/>
      <c r="Y55700" s="65"/>
      <c r="Z55700" s="65"/>
      <c r="AA55700" s="65"/>
      <c r="AB55700" s="65"/>
      <c r="AC55700" s="65"/>
      <c r="AJ55700" s="66"/>
    </row>
    <row r="55701" spans="17:36" ht="4.5" customHeight="1" x14ac:dyDescent="0.2">
      <c r="Q55701" s="65"/>
      <c r="R55701" s="65"/>
      <c r="X55701" s="65"/>
      <c r="Y55701" s="65"/>
      <c r="Z55701" s="65"/>
      <c r="AA55701" s="65"/>
      <c r="AB55701" s="65"/>
      <c r="AC55701" s="65"/>
      <c r="AJ55701" s="66"/>
    </row>
    <row r="55702" spans="17:36" ht="4.5" customHeight="1" x14ac:dyDescent="0.2">
      <c r="Q55702" s="65"/>
      <c r="R55702" s="65"/>
      <c r="X55702" s="65"/>
      <c r="Y55702" s="65"/>
      <c r="Z55702" s="65"/>
      <c r="AA55702" s="65"/>
      <c r="AB55702" s="65"/>
      <c r="AC55702" s="65"/>
      <c r="AJ55702" s="66"/>
    </row>
    <row r="55703" spans="17:36" ht="4.5" customHeight="1" x14ac:dyDescent="0.2">
      <c r="Q55703" s="65"/>
      <c r="R55703" s="65"/>
      <c r="X55703" s="65"/>
      <c r="Y55703" s="65"/>
      <c r="Z55703" s="65"/>
      <c r="AA55703" s="65"/>
      <c r="AB55703" s="65"/>
      <c r="AC55703" s="65"/>
      <c r="AJ55703" s="66"/>
    </row>
    <row r="55704" spans="17:36" ht="4.5" customHeight="1" x14ac:dyDescent="0.2">
      <c r="Q55704" s="65"/>
      <c r="R55704" s="65"/>
      <c r="X55704" s="65"/>
      <c r="Y55704" s="65"/>
      <c r="Z55704" s="65"/>
      <c r="AA55704" s="65"/>
      <c r="AB55704" s="65"/>
      <c r="AC55704" s="65"/>
      <c r="AJ55704" s="66"/>
    </row>
    <row r="55705" spans="17:36" ht="4.5" customHeight="1" x14ac:dyDescent="0.2">
      <c r="Q55705" s="65"/>
      <c r="R55705" s="65"/>
      <c r="X55705" s="65"/>
      <c r="Y55705" s="65"/>
      <c r="Z55705" s="65"/>
      <c r="AA55705" s="65"/>
      <c r="AB55705" s="65"/>
      <c r="AC55705" s="65"/>
      <c r="AJ55705" s="66"/>
    </row>
    <row r="55706" spans="17:36" ht="4.5" customHeight="1" x14ac:dyDescent="0.2">
      <c r="Q55706" s="65"/>
      <c r="R55706" s="65"/>
      <c r="X55706" s="65"/>
      <c r="Y55706" s="65"/>
      <c r="Z55706" s="65"/>
      <c r="AA55706" s="65"/>
      <c r="AB55706" s="65"/>
      <c r="AC55706" s="65"/>
      <c r="AJ55706" s="66"/>
    </row>
    <row r="55707" spans="17:36" ht="4.5" customHeight="1" x14ac:dyDescent="0.2">
      <c r="Q55707" s="65"/>
      <c r="R55707" s="65"/>
      <c r="X55707" s="65"/>
      <c r="Y55707" s="65"/>
      <c r="Z55707" s="65"/>
      <c r="AA55707" s="65"/>
      <c r="AB55707" s="65"/>
      <c r="AC55707" s="65"/>
      <c r="AJ55707" s="66"/>
    </row>
    <row r="55708" spans="17:36" ht="4.5" customHeight="1" x14ac:dyDescent="0.2">
      <c r="Q55708" s="65"/>
      <c r="R55708" s="65"/>
      <c r="X55708" s="65"/>
      <c r="Y55708" s="65"/>
      <c r="Z55708" s="65"/>
      <c r="AA55708" s="65"/>
      <c r="AB55708" s="65"/>
      <c r="AC55708" s="65"/>
      <c r="AJ55708" s="66"/>
    </row>
    <row r="55709" spans="17:36" ht="4.5" customHeight="1" x14ac:dyDescent="0.2">
      <c r="Q55709" s="65"/>
      <c r="R55709" s="65"/>
      <c r="X55709" s="65"/>
      <c r="Y55709" s="65"/>
      <c r="Z55709" s="65"/>
      <c r="AA55709" s="65"/>
      <c r="AB55709" s="65"/>
      <c r="AC55709" s="65"/>
      <c r="AJ55709" s="66"/>
    </row>
    <row r="55710" spans="17:36" ht="4.5" customHeight="1" x14ac:dyDescent="0.2">
      <c r="Q55710" s="65"/>
      <c r="R55710" s="65"/>
      <c r="X55710" s="65"/>
      <c r="Y55710" s="65"/>
      <c r="Z55710" s="65"/>
      <c r="AA55710" s="65"/>
      <c r="AB55710" s="65"/>
      <c r="AC55710" s="65"/>
      <c r="AJ55710" s="66"/>
    </row>
    <row r="55711" spans="17:36" ht="4.5" customHeight="1" x14ac:dyDescent="0.2">
      <c r="Q55711" s="65"/>
      <c r="R55711" s="65"/>
      <c r="X55711" s="65"/>
      <c r="Y55711" s="65"/>
      <c r="Z55711" s="65"/>
      <c r="AA55711" s="65"/>
      <c r="AB55711" s="65"/>
      <c r="AC55711" s="65"/>
      <c r="AJ55711" s="66"/>
    </row>
    <row r="55712" spans="17:36" ht="4.5" customHeight="1" x14ac:dyDescent="0.2">
      <c r="Q55712" s="65"/>
      <c r="R55712" s="65"/>
      <c r="X55712" s="65"/>
      <c r="Y55712" s="65"/>
      <c r="Z55712" s="65"/>
      <c r="AA55712" s="65"/>
      <c r="AB55712" s="65"/>
      <c r="AC55712" s="65"/>
      <c r="AJ55712" s="66"/>
    </row>
    <row r="55713" spans="17:36" ht="4.5" customHeight="1" x14ac:dyDescent="0.2">
      <c r="Q55713" s="65"/>
      <c r="R55713" s="65"/>
      <c r="X55713" s="65"/>
      <c r="Y55713" s="65"/>
      <c r="Z55713" s="65"/>
      <c r="AA55713" s="65"/>
      <c r="AB55713" s="65"/>
      <c r="AC55713" s="65"/>
      <c r="AJ55713" s="66"/>
    </row>
    <row r="55714" spans="17:36" ht="4.5" customHeight="1" x14ac:dyDescent="0.2">
      <c r="Q55714" s="65"/>
      <c r="R55714" s="65"/>
      <c r="X55714" s="65"/>
      <c r="Y55714" s="65"/>
      <c r="Z55714" s="65"/>
      <c r="AA55714" s="65"/>
      <c r="AB55714" s="65"/>
      <c r="AC55714" s="65"/>
      <c r="AJ55714" s="66"/>
    </row>
    <row r="55715" spans="17:36" ht="4.5" customHeight="1" x14ac:dyDescent="0.2">
      <c r="Q55715" s="65"/>
      <c r="R55715" s="65"/>
      <c r="X55715" s="65"/>
      <c r="Y55715" s="65"/>
      <c r="Z55715" s="65"/>
      <c r="AA55715" s="65"/>
      <c r="AB55715" s="65"/>
      <c r="AC55715" s="65"/>
      <c r="AJ55715" s="66"/>
    </row>
    <row r="55716" spans="17:36" ht="4.5" customHeight="1" x14ac:dyDescent="0.2">
      <c r="Q55716" s="65"/>
      <c r="R55716" s="65"/>
      <c r="X55716" s="65"/>
      <c r="Y55716" s="65"/>
      <c r="Z55716" s="65"/>
      <c r="AA55716" s="65"/>
      <c r="AB55716" s="65"/>
      <c r="AC55716" s="65"/>
      <c r="AJ55716" s="66"/>
    </row>
    <row r="55717" spans="17:36" ht="4.5" customHeight="1" x14ac:dyDescent="0.2">
      <c r="Q55717" s="65"/>
      <c r="R55717" s="65"/>
      <c r="X55717" s="65"/>
      <c r="Y55717" s="65"/>
      <c r="Z55717" s="65"/>
      <c r="AA55717" s="65"/>
      <c r="AB55717" s="65"/>
      <c r="AC55717" s="65"/>
      <c r="AJ55717" s="66"/>
    </row>
    <row r="55718" spans="17:36" ht="4.5" customHeight="1" x14ac:dyDescent="0.2">
      <c r="Q55718" s="65"/>
      <c r="R55718" s="65"/>
      <c r="X55718" s="65"/>
      <c r="Y55718" s="65"/>
      <c r="Z55718" s="65"/>
      <c r="AA55718" s="65"/>
      <c r="AB55718" s="65"/>
      <c r="AC55718" s="65"/>
      <c r="AJ55718" s="66"/>
    </row>
    <row r="55719" spans="17:36" ht="4.5" customHeight="1" x14ac:dyDescent="0.2">
      <c r="Q55719" s="65"/>
      <c r="R55719" s="65"/>
      <c r="X55719" s="65"/>
      <c r="Y55719" s="65"/>
      <c r="Z55719" s="65"/>
      <c r="AA55719" s="65"/>
      <c r="AB55719" s="65"/>
      <c r="AC55719" s="65"/>
      <c r="AJ55719" s="66"/>
    </row>
    <row r="55720" spans="17:36" ht="4.5" customHeight="1" x14ac:dyDescent="0.2">
      <c r="Q55720" s="65"/>
      <c r="R55720" s="65"/>
      <c r="X55720" s="65"/>
      <c r="Y55720" s="65"/>
      <c r="Z55720" s="65"/>
      <c r="AA55720" s="65"/>
      <c r="AB55720" s="65"/>
      <c r="AC55720" s="65"/>
      <c r="AJ55720" s="66"/>
    </row>
    <row r="55721" spans="17:36" ht="4.5" customHeight="1" x14ac:dyDescent="0.2">
      <c r="Q55721" s="65"/>
      <c r="R55721" s="65"/>
      <c r="X55721" s="65"/>
      <c r="Y55721" s="65"/>
      <c r="Z55721" s="65"/>
      <c r="AA55721" s="65"/>
      <c r="AB55721" s="65"/>
      <c r="AC55721" s="65"/>
      <c r="AJ55721" s="66"/>
    </row>
    <row r="55722" spans="17:36" ht="4.5" customHeight="1" x14ac:dyDescent="0.2">
      <c r="Q55722" s="65"/>
      <c r="R55722" s="65"/>
      <c r="X55722" s="65"/>
      <c r="Y55722" s="65"/>
      <c r="Z55722" s="65"/>
      <c r="AA55722" s="65"/>
      <c r="AB55722" s="65"/>
      <c r="AC55722" s="65"/>
      <c r="AJ55722" s="66"/>
    </row>
    <row r="55723" spans="17:36" ht="4.5" customHeight="1" x14ac:dyDescent="0.2">
      <c r="Q55723" s="65"/>
      <c r="R55723" s="65"/>
      <c r="X55723" s="65"/>
      <c r="Y55723" s="65"/>
      <c r="Z55723" s="65"/>
      <c r="AA55723" s="65"/>
      <c r="AB55723" s="65"/>
      <c r="AC55723" s="65"/>
      <c r="AJ55723" s="66"/>
    </row>
    <row r="55724" spans="17:36" ht="4.5" customHeight="1" x14ac:dyDescent="0.2">
      <c r="Q55724" s="65"/>
      <c r="R55724" s="65"/>
      <c r="X55724" s="65"/>
      <c r="Y55724" s="65"/>
      <c r="Z55724" s="65"/>
      <c r="AA55724" s="65"/>
      <c r="AB55724" s="65"/>
      <c r="AC55724" s="65"/>
      <c r="AJ55724" s="66"/>
    </row>
    <row r="55725" spans="17:36" ht="4.5" customHeight="1" x14ac:dyDescent="0.2">
      <c r="Q55725" s="65"/>
      <c r="R55725" s="65"/>
      <c r="X55725" s="65"/>
      <c r="Y55725" s="65"/>
      <c r="Z55725" s="65"/>
      <c r="AA55725" s="65"/>
      <c r="AB55725" s="65"/>
      <c r="AC55725" s="65"/>
      <c r="AJ55725" s="66"/>
    </row>
    <row r="55726" spans="17:36" ht="4.5" customHeight="1" x14ac:dyDescent="0.2">
      <c r="Q55726" s="65"/>
      <c r="R55726" s="65"/>
      <c r="X55726" s="65"/>
      <c r="Y55726" s="65"/>
      <c r="Z55726" s="65"/>
      <c r="AA55726" s="65"/>
      <c r="AB55726" s="65"/>
      <c r="AC55726" s="65"/>
      <c r="AJ55726" s="66"/>
    </row>
    <row r="55727" spans="17:36" ht="4.5" customHeight="1" x14ac:dyDescent="0.2">
      <c r="Q55727" s="65"/>
      <c r="R55727" s="65"/>
      <c r="X55727" s="65"/>
      <c r="Y55727" s="65"/>
      <c r="Z55727" s="65"/>
      <c r="AA55727" s="65"/>
      <c r="AB55727" s="65"/>
      <c r="AC55727" s="65"/>
      <c r="AJ55727" s="66"/>
    </row>
    <row r="55728" spans="17:36" ht="4.5" customHeight="1" x14ac:dyDescent="0.2">
      <c r="Q55728" s="65"/>
      <c r="R55728" s="65"/>
      <c r="X55728" s="65"/>
      <c r="Y55728" s="65"/>
      <c r="Z55728" s="65"/>
      <c r="AA55728" s="65"/>
      <c r="AB55728" s="65"/>
      <c r="AC55728" s="65"/>
      <c r="AJ55728" s="66"/>
    </row>
    <row r="55729" spans="17:36" ht="4.5" customHeight="1" x14ac:dyDescent="0.2">
      <c r="Q55729" s="65"/>
      <c r="R55729" s="65"/>
      <c r="X55729" s="65"/>
      <c r="Y55729" s="65"/>
      <c r="Z55729" s="65"/>
      <c r="AA55729" s="65"/>
      <c r="AB55729" s="65"/>
      <c r="AC55729" s="65"/>
      <c r="AJ55729" s="66"/>
    </row>
    <row r="55730" spans="17:36" ht="4.5" customHeight="1" x14ac:dyDescent="0.2">
      <c r="Q55730" s="65"/>
      <c r="R55730" s="65"/>
      <c r="X55730" s="65"/>
      <c r="Y55730" s="65"/>
      <c r="Z55730" s="65"/>
      <c r="AA55730" s="65"/>
      <c r="AB55730" s="65"/>
      <c r="AC55730" s="65"/>
      <c r="AJ55730" s="66"/>
    </row>
    <row r="55731" spans="17:36" ht="4.5" customHeight="1" x14ac:dyDescent="0.2">
      <c r="Q55731" s="65"/>
      <c r="R55731" s="65"/>
      <c r="X55731" s="65"/>
      <c r="Y55731" s="65"/>
      <c r="Z55731" s="65"/>
      <c r="AA55731" s="65"/>
      <c r="AB55731" s="65"/>
      <c r="AC55731" s="65"/>
      <c r="AJ55731" s="66"/>
    </row>
    <row r="55732" spans="17:36" ht="4.5" customHeight="1" x14ac:dyDescent="0.2">
      <c r="Q55732" s="65"/>
      <c r="R55732" s="65"/>
      <c r="X55732" s="65"/>
      <c r="Y55732" s="65"/>
      <c r="Z55732" s="65"/>
      <c r="AA55732" s="65"/>
      <c r="AB55732" s="65"/>
      <c r="AC55732" s="65"/>
      <c r="AJ55732" s="66"/>
    </row>
    <row r="55733" spans="17:36" ht="4.5" customHeight="1" x14ac:dyDescent="0.2">
      <c r="Q55733" s="65"/>
      <c r="R55733" s="65"/>
      <c r="X55733" s="65"/>
      <c r="Y55733" s="65"/>
      <c r="Z55733" s="65"/>
      <c r="AA55733" s="65"/>
      <c r="AB55733" s="65"/>
      <c r="AC55733" s="65"/>
      <c r="AJ55733" s="66"/>
    </row>
    <row r="55734" spans="17:36" ht="4.5" customHeight="1" x14ac:dyDescent="0.2">
      <c r="Q55734" s="65"/>
      <c r="R55734" s="65"/>
      <c r="X55734" s="65"/>
      <c r="Y55734" s="65"/>
      <c r="Z55734" s="65"/>
      <c r="AA55734" s="65"/>
      <c r="AB55734" s="65"/>
      <c r="AC55734" s="65"/>
      <c r="AJ55734" s="66"/>
    </row>
    <row r="55735" spans="17:36" ht="4.5" customHeight="1" x14ac:dyDescent="0.2">
      <c r="Q55735" s="65"/>
      <c r="R55735" s="65"/>
      <c r="X55735" s="65"/>
      <c r="Y55735" s="65"/>
      <c r="Z55735" s="65"/>
      <c r="AA55735" s="65"/>
      <c r="AB55735" s="65"/>
      <c r="AC55735" s="65"/>
      <c r="AJ55735" s="66"/>
    </row>
    <row r="55736" spans="17:36" ht="4.5" customHeight="1" x14ac:dyDescent="0.2">
      <c r="Q55736" s="65"/>
      <c r="R55736" s="65"/>
      <c r="X55736" s="65"/>
      <c r="Y55736" s="65"/>
      <c r="Z55736" s="65"/>
      <c r="AA55736" s="65"/>
      <c r="AB55736" s="65"/>
      <c r="AC55736" s="65"/>
      <c r="AJ55736" s="66"/>
    </row>
    <row r="55737" spans="17:36" ht="4.5" customHeight="1" x14ac:dyDescent="0.2">
      <c r="Q55737" s="65"/>
      <c r="R55737" s="65"/>
      <c r="X55737" s="65"/>
      <c r="Y55737" s="65"/>
      <c r="Z55737" s="65"/>
      <c r="AA55737" s="65"/>
      <c r="AB55737" s="65"/>
      <c r="AC55737" s="65"/>
      <c r="AJ55737" s="66"/>
    </row>
    <row r="55738" spans="17:36" ht="4.5" customHeight="1" x14ac:dyDescent="0.2">
      <c r="Q55738" s="65"/>
      <c r="R55738" s="65"/>
      <c r="X55738" s="65"/>
      <c r="Y55738" s="65"/>
      <c r="Z55738" s="65"/>
      <c r="AA55738" s="65"/>
      <c r="AB55738" s="65"/>
      <c r="AC55738" s="65"/>
      <c r="AJ55738" s="66"/>
    </row>
    <row r="55739" spans="17:36" ht="4.5" customHeight="1" x14ac:dyDescent="0.2">
      <c r="Q55739" s="65"/>
      <c r="R55739" s="65"/>
      <c r="X55739" s="65"/>
      <c r="Y55739" s="65"/>
      <c r="Z55739" s="65"/>
      <c r="AA55739" s="65"/>
      <c r="AB55739" s="65"/>
      <c r="AC55739" s="65"/>
      <c r="AJ55739" s="66"/>
    </row>
    <row r="55740" spans="17:36" ht="4.5" customHeight="1" x14ac:dyDescent="0.2">
      <c r="Q55740" s="65"/>
      <c r="R55740" s="65"/>
      <c r="X55740" s="65"/>
      <c r="Y55740" s="65"/>
      <c r="Z55740" s="65"/>
      <c r="AA55740" s="65"/>
      <c r="AB55740" s="65"/>
      <c r="AC55740" s="65"/>
      <c r="AJ55740" s="66"/>
    </row>
    <row r="55741" spans="17:36" ht="4.5" customHeight="1" x14ac:dyDescent="0.2">
      <c r="Q55741" s="65"/>
      <c r="R55741" s="65"/>
      <c r="X55741" s="65"/>
      <c r="Y55741" s="65"/>
      <c r="Z55741" s="65"/>
      <c r="AA55741" s="65"/>
      <c r="AB55741" s="65"/>
      <c r="AC55741" s="65"/>
      <c r="AJ55741" s="66"/>
    </row>
    <row r="55742" spans="17:36" ht="4.5" customHeight="1" x14ac:dyDescent="0.2">
      <c r="Q55742" s="65"/>
      <c r="R55742" s="65"/>
      <c r="X55742" s="65"/>
      <c r="Y55742" s="65"/>
      <c r="Z55742" s="65"/>
      <c r="AA55742" s="65"/>
      <c r="AB55742" s="65"/>
      <c r="AC55742" s="65"/>
      <c r="AJ55742" s="66"/>
    </row>
    <row r="55743" spans="17:36" ht="4.5" customHeight="1" x14ac:dyDescent="0.2">
      <c r="Q55743" s="65"/>
      <c r="R55743" s="65"/>
      <c r="X55743" s="65"/>
      <c r="Y55743" s="65"/>
      <c r="Z55743" s="65"/>
      <c r="AA55743" s="65"/>
      <c r="AB55743" s="65"/>
      <c r="AC55743" s="65"/>
      <c r="AJ55743" s="66"/>
    </row>
    <row r="55744" spans="17:36" ht="4.5" customHeight="1" x14ac:dyDescent="0.2">
      <c r="Q55744" s="65"/>
      <c r="R55744" s="65"/>
      <c r="X55744" s="65"/>
      <c r="Y55744" s="65"/>
      <c r="Z55744" s="65"/>
      <c r="AA55744" s="65"/>
      <c r="AB55744" s="65"/>
      <c r="AC55744" s="65"/>
      <c r="AJ55744" s="66"/>
    </row>
    <row r="55745" spans="17:36" ht="4.5" customHeight="1" x14ac:dyDescent="0.2">
      <c r="Q55745" s="65"/>
      <c r="R55745" s="65"/>
      <c r="X55745" s="65"/>
      <c r="Y55745" s="65"/>
      <c r="Z55745" s="65"/>
      <c r="AA55745" s="65"/>
      <c r="AB55745" s="65"/>
      <c r="AC55745" s="65"/>
      <c r="AJ55745" s="66"/>
    </row>
    <row r="55746" spans="17:36" ht="4.5" customHeight="1" x14ac:dyDescent="0.2">
      <c r="Q55746" s="65"/>
      <c r="R55746" s="65"/>
      <c r="X55746" s="65"/>
      <c r="Y55746" s="65"/>
      <c r="Z55746" s="65"/>
      <c r="AA55746" s="65"/>
      <c r="AB55746" s="65"/>
      <c r="AC55746" s="65"/>
      <c r="AJ55746" s="66"/>
    </row>
    <row r="55747" spans="17:36" ht="4.5" customHeight="1" x14ac:dyDescent="0.2">
      <c r="Q55747" s="65"/>
      <c r="R55747" s="65"/>
      <c r="X55747" s="65"/>
      <c r="Y55747" s="65"/>
      <c r="Z55747" s="65"/>
      <c r="AA55747" s="65"/>
      <c r="AB55747" s="65"/>
      <c r="AC55747" s="65"/>
      <c r="AJ55747" s="66"/>
    </row>
    <row r="55748" spans="17:36" ht="4.5" customHeight="1" x14ac:dyDescent="0.2">
      <c r="Q55748" s="65"/>
      <c r="R55748" s="65"/>
      <c r="X55748" s="65"/>
      <c r="Y55748" s="65"/>
      <c r="Z55748" s="65"/>
      <c r="AA55748" s="65"/>
      <c r="AB55748" s="65"/>
      <c r="AC55748" s="65"/>
      <c r="AJ55748" s="66"/>
    </row>
    <row r="55749" spans="17:36" ht="4.5" customHeight="1" x14ac:dyDescent="0.2">
      <c r="Q55749" s="65"/>
      <c r="R55749" s="65"/>
      <c r="X55749" s="65"/>
      <c r="Y55749" s="65"/>
      <c r="Z55749" s="65"/>
      <c r="AA55749" s="65"/>
      <c r="AB55749" s="65"/>
      <c r="AC55749" s="65"/>
      <c r="AJ55749" s="66"/>
    </row>
    <row r="55750" spans="17:36" ht="4.5" customHeight="1" x14ac:dyDescent="0.2">
      <c r="Q55750" s="65"/>
      <c r="R55750" s="65"/>
      <c r="X55750" s="65"/>
      <c r="Y55750" s="65"/>
      <c r="Z55750" s="65"/>
      <c r="AA55750" s="65"/>
      <c r="AB55750" s="65"/>
      <c r="AC55750" s="65"/>
      <c r="AJ55750" s="66"/>
    </row>
    <row r="55751" spans="17:36" ht="4.5" customHeight="1" x14ac:dyDescent="0.2">
      <c r="Q55751" s="65"/>
      <c r="R55751" s="65"/>
      <c r="X55751" s="65"/>
      <c r="Y55751" s="65"/>
      <c r="Z55751" s="65"/>
      <c r="AA55751" s="65"/>
      <c r="AB55751" s="65"/>
      <c r="AC55751" s="65"/>
      <c r="AJ55751" s="66"/>
    </row>
    <row r="55752" spans="17:36" ht="4.5" customHeight="1" x14ac:dyDescent="0.2">
      <c r="Q55752" s="65"/>
      <c r="R55752" s="65"/>
      <c r="X55752" s="65"/>
      <c r="Y55752" s="65"/>
      <c r="Z55752" s="65"/>
      <c r="AA55752" s="65"/>
      <c r="AB55752" s="65"/>
      <c r="AC55752" s="65"/>
      <c r="AJ55752" s="66"/>
    </row>
    <row r="55753" spans="17:36" ht="4.5" customHeight="1" x14ac:dyDescent="0.2">
      <c r="Q55753" s="65"/>
      <c r="R55753" s="65"/>
      <c r="X55753" s="65"/>
      <c r="Y55753" s="65"/>
      <c r="Z55753" s="65"/>
      <c r="AA55753" s="65"/>
      <c r="AB55753" s="65"/>
      <c r="AC55753" s="65"/>
      <c r="AJ55753" s="66"/>
    </row>
    <row r="55754" spans="17:36" ht="4.5" customHeight="1" x14ac:dyDescent="0.2">
      <c r="Q55754" s="65"/>
      <c r="R55754" s="65"/>
      <c r="X55754" s="65"/>
      <c r="Y55754" s="65"/>
      <c r="Z55754" s="65"/>
      <c r="AA55754" s="65"/>
      <c r="AB55754" s="65"/>
      <c r="AC55754" s="65"/>
      <c r="AJ55754" s="66"/>
    </row>
    <row r="55755" spans="17:36" ht="4.5" customHeight="1" x14ac:dyDescent="0.2">
      <c r="Q55755" s="65"/>
      <c r="R55755" s="65"/>
      <c r="X55755" s="65"/>
      <c r="Y55755" s="65"/>
      <c r="Z55755" s="65"/>
      <c r="AA55755" s="65"/>
      <c r="AB55755" s="65"/>
      <c r="AC55755" s="65"/>
      <c r="AJ55755" s="66"/>
    </row>
    <row r="55756" spans="17:36" ht="4.5" customHeight="1" x14ac:dyDescent="0.2">
      <c r="Q55756" s="65"/>
      <c r="R55756" s="65"/>
      <c r="X55756" s="65"/>
      <c r="Y55756" s="65"/>
      <c r="Z55756" s="65"/>
      <c r="AA55756" s="65"/>
      <c r="AB55756" s="65"/>
      <c r="AC55756" s="65"/>
      <c r="AJ55756" s="66"/>
    </row>
    <row r="55757" spans="17:36" ht="4.5" customHeight="1" x14ac:dyDescent="0.2">
      <c r="Q55757" s="65"/>
      <c r="R55757" s="65"/>
      <c r="X55757" s="65"/>
      <c r="Y55757" s="65"/>
      <c r="Z55757" s="65"/>
      <c r="AA55757" s="65"/>
      <c r="AB55757" s="65"/>
      <c r="AC55757" s="65"/>
      <c r="AJ55757" s="66"/>
    </row>
    <row r="55758" spans="17:36" ht="4.5" customHeight="1" x14ac:dyDescent="0.2">
      <c r="Q55758" s="65"/>
      <c r="R55758" s="65"/>
      <c r="X55758" s="65"/>
      <c r="Y55758" s="65"/>
      <c r="Z55758" s="65"/>
      <c r="AA55758" s="65"/>
      <c r="AB55758" s="65"/>
      <c r="AC55758" s="65"/>
      <c r="AJ55758" s="66"/>
    </row>
    <row r="55759" spans="17:36" ht="4.5" customHeight="1" x14ac:dyDescent="0.2">
      <c r="Q55759" s="65"/>
      <c r="R55759" s="65"/>
      <c r="X55759" s="65"/>
      <c r="Y55759" s="65"/>
      <c r="Z55759" s="65"/>
      <c r="AA55759" s="65"/>
      <c r="AB55759" s="65"/>
      <c r="AC55759" s="65"/>
      <c r="AJ55759" s="66"/>
    </row>
    <row r="55760" spans="17:36" ht="4.5" customHeight="1" x14ac:dyDescent="0.2">
      <c r="Q55760" s="65"/>
      <c r="R55760" s="65"/>
      <c r="X55760" s="65"/>
      <c r="Y55760" s="65"/>
      <c r="Z55760" s="65"/>
      <c r="AA55760" s="65"/>
      <c r="AB55760" s="65"/>
      <c r="AC55760" s="65"/>
      <c r="AJ55760" s="66"/>
    </row>
    <row r="55761" spans="17:36" ht="4.5" customHeight="1" x14ac:dyDescent="0.2">
      <c r="Q55761" s="65"/>
      <c r="R55761" s="65"/>
      <c r="X55761" s="65"/>
      <c r="Y55761" s="65"/>
      <c r="Z55761" s="65"/>
      <c r="AA55761" s="65"/>
      <c r="AB55761" s="65"/>
      <c r="AC55761" s="65"/>
      <c r="AJ55761" s="66"/>
    </row>
    <row r="55762" spans="17:36" ht="4.5" customHeight="1" x14ac:dyDescent="0.2">
      <c r="Q55762" s="65"/>
      <c r="R55762" s="65"/>
      <c r="X55762" s="65"/>
      <c r="Y55762" s="65"/>
      <c r="Z55762" s="65"/>
      <c r="AA55762" s="65"/>
      <c r="AB55762" s="65"/>
      <c r="AC55762" s="65"/>
      <c r="AJ55762" s="66"/>
    </row>
    <row r="55763" spans="17:36" ht="4.5" customHeight="1" x14ac:dyDescent="0.2">
      <c r="Q55763" s="65"/>
      <c r="R55763" s="65"/>
      <c r="X55763" s="65"/>
      <c r="Y55763" s="65"/>
      <c r="Z55763" s="65"/>
      <c r="AA55763" s="65"/>
      <c r="AB55763" s="65"/>
      <c r="AC55763" s="65"/>
      <c r="AJ55763" s="66"/>
    </row>
    <row r="55764" spans="17:36" ht="4.5" customHeight="1" x14ac:dyDescent="0.2">
      <c r="Q55764" s="65"/>
      <c r="R55764" s="65"/>
      <c r="X55764" s="65"/>
      <c r="Y55764" s="65"/>
      <c r="Z55764" s="65"/>
      <c r="AA55764" s="65"/>
      <c r="AB55764" s="65"/>
      <c r="AC55764" s="65"/>
      <c r="AJ55764" s="66"/>
    </row>
    <row r="55765" spans="17:36" ht="4.5" customHeight="1" x14ac:dyDescent="0.2">
      <c r="Q55765" s="65"/>
      <c r="R55765" s="65"/>
      <c r="X55765" s="65"/>
      <c r="Y55765" s="65"/>
      <c r="Z55765" s="65"/>
      <c r="AA55765" s="65"/>
      <c r="AB55765" s="65"/>
      <c r="AC55765" s="65"/>
      <c r="AJ55765" s="66"/>
    </row>
    <row r="55766" spans="17:36" ht="4.5" customHeight="1" x14ac:dyDescent="0.2">
      <c r="Q55766" s="65"/>
      <c r="R55766" s="65"/>
      <c r="X55766" s="65"/>
      <c r="Y55766" s="65"/>
      <c r="Z55766" s="65"/>
      <c r="AA55766" s="65"/>
      <c r="AB55766" s="65"/>
      <c r="AC55766" s="65"/>
      <c r="AJ55766" s="66"/>
    </row>
    <row r="55767" spans="17:36" ht="4.5" customHeight="1" x14ac:dyDescent="0.2">
      <c r="Q55767" s="65"/>
      <c r="R55767" s="65"/>
      <c r="X55767" s="65"/>
      <c r="Y55767" s="65"/>
      <c r="Z55767" s="65"/>
      <c r="AA55767" s="65"/>
      <c r="AB55767" s="65"/>
      <c r="AC55767" s="65"/>
      <c r="AJ55767" s="66"/>
    </row>
    <row r="55768" spans="17:36" ht="4.5" customHeight="1" x14ac:dyDescent="0.2">
      <c r="Q55768" s="65"/>
      <c r="R55768" s="65"/>
      <c r="X55768" s="65"/>
      <c r="Y55768" s="65"/>
      <c r="Z55768" s="65"/>
      <c r="AA55768" s="65"/>
      <c r="AB55768" s="65"/>
      <c r="AC55768" s="65"/>
      <c r="AJ55768" s="66"/>
    </row>
    <row r="55769" spans="17:36" ht="4.5" customHeight="1" x14ac:dyDescent="0.2">
      <c r="Q55769" s="65"/>
      <c r="R55769" s="65"/>
      <c r="X55769" s="65"/>
      <c r="Y55769" s="65"/>
      <c r="Z55769" s="65"/>
      <c r="AA55769" s="65"/>
      <c r="AB55769" s="65"/>
      <c r="AC55769" s="65"/>
      <c r="AJ55769" s="66"/>
    </row>
    <row r="55770" spans="17:36" ht="4.5" customHeight="1" x14ac:dyDescent="0.2">
      <c r="Q55770" s="65"/>
      <c r="R55770" s="65"/>
      <c r="X55770" s="65"/>
      <c r="Y55770" s="65"/>
      <c r="Z55770" s="65"/>
      <c r="AA55770" s="65"/>
      <c r="AB55770" s="65"/>
      <c r="AC55770" s="65"/>
      <c r="AJ55770" s="66"/>
    </row>
    <row r="55771" spans="17:36" ht="4.5" customHeight="1" x14ac:dyDescent="0.2">
      <c r="Q55771" s="65"/>
      <c r="R55771" s="65"/>
      <c r="X55771" s="65"/>
      <c r="Y55771" s="65"/>
      <c r="Z55771" s="65"/>
      <c r="AA55771" s="65"/>
      <c r="AB55771" s="65"/>
      <c r="AC55771" s="65"/>
      <c r="AJ55771" s="66"/>
    </row>
    <row r="55772" spans="17:36" ht="4.5" customHeight="1" x14ac:dyDescent="0.2">
      <c r="Q55772" s="65"/>
      <c r="R55772" s="65"/>
      <c r="X55772" s="65"/>
      <c r="Y55772" s="65"/>
      <c r="Z55772" s="65"/>
      <c r="AA55772" s="65"/>
      <c r="AB55772" s="65"/>
      <c r="AC55772" s="65"/>
      <c r="AJ55772" s="66"/>
    </row>
    <row r="55773" spans="17:36" ht="4.5" customHeight="1" x14ac:dyDescent="0.2">
      <c r="Q55773" s="65"/>
      <c r="R55773" s="65"/>
      <c r="X55773" s="65"/>
      <c r="Y55773" s="65"/>
      <c r="Z55773" s="65"/>
      <c r="AA55773" s="65"/>
      <c r="AB55773" s="65"/>
      <c r="AC55773" s="65"/>
      <c r="AJ55773" s="66"/>
    </row>
    <row r="55774" spans="17:36" ht="4.5" customHeight="1" x14ac:dyDescent="0.2">
      <c r="Q55774" s="65"/>
      <c r="R55774" s="65"/>
      <c r="X55774" s="65"/>
      <c r="Y55774" s="65"/>
      <c r="Z55774" s="65"/>
      <c r="AA55774" s="65"/>
      <c r="AB55774" s="65"/>
      <c r="AC55774" s="65"/>
      <c r="AJ55774" s="66"/>
    </row>
    <row r="55775" spans="17:36" ht="4.5" customHeight="1" x14ac:dyDescent="0.2">
      <c r="Q55775" s="65"/>
      <c r="R55775" s="65"/>
      <c r="X55775" s="65"/>
      <c r="Y55775" s="65"/>
      <c r="Z55775" s="65"/>
      <c r="AA55775" s="65"/>
      <c r="AB55775" s="65"/>
      <c r="AC55775" s="65"/>
      <c r="AJ55775" s="66"/>
    </row>
    <row r="55776" spans="17:36" ht="4.5" customHeight="1" x14ac:dyDescent="0.2">
      <c r="Q55776" s="65"/>
      <c r="R55776" s="65"/>
      <c r="X55776" s="65"/>
      <c r="Y55776" s="65"/>
      <c r="Z55776" s="65"/>
      <c r="AA55776" s="65"/>
      <c r="AB55776" s="65"/>
      <c r="AC55776" s="65"/>
      <c r="AJ55776" s="66"/>
    </row>
    <row r="55777" spans="17:36" ht="4.5" customHeight="1" x14ac:dyDescent="0.2">
      <c r="Q55777" s="65"/>
      <c r="R55777" s="65"/>
      <c r="X55777" s="65"/>
      <c r="Y55777" s="65"/>
      <c r="Z55777" s="65"/>
      <c r="AA55777" s="65"/>
      <c r="AB55777" s="65"/>
      <c r="AC55777" s="65"/>
      <c r="AJ55777" s="66"/>
    </row>
    <row r="55778" spans="17:36" ht="4.5" customHeight="1" x14ac:dyDescent="0.2">
      <c r="Q55778" s="65"/>
      <c r="R55778" s="65"/>
      <c r="X55778" s="65"/>
      <c r="Y55778" s="65"/>
      <c r="Z55778" s="65"/>
      <c r="AA55778" s="65"/>
      <c r="AB55778" s="65"/>
      <c r="AC55778" s="65"/>
      <c r="AJ55778" s="66"/>
    </row>
    <row r="55779" spans="17:36" ht="4.5" customHeight="1" x14ac:dyDescent="0.2">
      <c r="Q55779" s="65"/>
      <c r="R55779" s="65"/>
      <c r="X55779" s="65"/>
      <c r="Y55779" s="65"/>
      <c r="Z55779" s="65"/>
      <c r="AA55779" s="65"/>
      <c r="AB55779" s="65"/>
      <c r="AC55779" s="65"/>
      <c r="AJ55779" s="66"/>
    </row>
    <row r="55780" spans="17:36" ht="4.5" customHeight="1" x14ac:dyDescent="0.2">
      <c r="Q55780" s="65"/>
      <c r="R55780" s="65"/>
      <c r="X55780" s="65"/>
      <c r="Y55780" s="65"/>
      <c r="Z55780" s="65"/>
      <c r="AA55780" s="65"/>
      <c r="AB55780" s="65"/>
      <c r="AC55780" s="65"/>
      <c r="AJ55780" s="66"/>
    </row>
    <row r="55781" spans="17:36" ht="4.5" customHeight="1" x14ac:dyDescent="0.2">
      <c r="Q55781" s="65"/>
      <c r="R55781" s="65"/>
      <c r="X55781" s="65"/>
      <c r="Y55781" s="65"/>
      <c r="Z55781" s="65"/>
      <c r="AA55781" s="65"/>
      <c r="AB55781" s="65"/>
      <c r="AC55781" s="65"/>
      <c r="AJ55781" s="66"/>
    </row>
    <row r="55782" spans="17:36" ht="4.5" customHeight="1" x14ac:dyDescent="0.2">
      <c r="Q55782" s="65"/>
      <c r="R55782" s="65"/>
      <c r="X55782" s="65"/>
      <c r="Y55782" s="65"/>
      <c r="Z55782" s="65"/>
      <c r="AA55782" s="65"/>
      <c r="AB55782" s="65"/>
      <c r="AC55782" s="65"/>
      <c r="AJ55782" s="66"/>
    </row>
    <row r="55783" spans="17:36" ht="4.5" customHeight="1" x14ac:dyDescent="0.2">
      <c r="Q55783" s="65"/>
      <c r="R55783" s="65"/>
      <c r="X55783" s="65"/>
      <c r="Y55783" s="65"/>
      <c r="Z55783" s="65"/>
      <c r="AA55783" s="65"/>
      <c r="AB55783" s="65"/>
      <c r="AC55783" s="65"/>
      <c r="AJ55783" s="66"/>
    </row>
    <row r="55784" spans="17:36" ht="4.5" customHeight="1" x14ac:dyDescent="0.2">
      <c r="Q55784" s="65"/>
      <c r="R55784" s="65"/>
      <c r="X55784" s="65"/>
      <c r="Y55784" s="65"/>
      <c r="Z55784" s="65"/>
      <c r="AA55784" s="65"/>
      <c r="AB55784" s="65"/>
      <c r="AC55784" s="65"/>
      <c r="AJ55784" s="66"/>
    </row>
    <row r="55785" spans="17:36" ht="4.5" customHeight="1" x14ac:dyDescent="0.2">
      <c r="Q55785" s="65"/>
      <c r="R55785" s="65"/>
      <c r="X55785" s="65"/>
      <c r="Y55785" s="65"/>
      <c r="Z55785" s="65"/>
      <c r="AA55785" s="65"/>
      <c r="AB55785" s="65"/>
      <c r="AC55785" s="65"/>
      <c r="AJ55785" s="66"/>
    </row>
    <row r="55786" spans="17:36" ht="4.5" customHeight="1" x14ac:dyDescent="0.2">
      <c r="Q55786" s="65"/>
      <c r="R55786" s="65"/>
      <c r="X55786" s="65"/>
      <c r="Y55786" s="65"/>
      <c r="Z55786" s="65"/>
      <c r="AA55786" s="65"/>
      <c r="AB55786" s="65"/>
      <c r="AC55786" s="65"/>
      <c r="AJ55786" s="66"/>
    </row>
    <row r="55787" spans="17:36" ht="4.5" customHeight="1" x14ac:dyDescent="0.2">
      <c r="Q55787" s="65"/>
      <c r="R55787" s="65"/>
      <c r="X55787" s="65"/>
      <c r="Y55787" s="65"/>
      <c r="Z55787" s="65"/>
      <c r="AA55787" s="65"/>
      <c r="AB55787" s="65"/>
      <c r="AC55787" s="65"/>
      <c r="AJ55787" s="66"/>
    </row>
    <row r="55788" spans="17:36" ht="4.5" customHeight="1" x14ac:dyDescent="0.2">
      <c r="Q55788" s="65"/>
      <c r="R55788" s="65"/>
      <c r="X55788" s="65"/>
      <c r="Y55788" s="65"/>
      <c r="Z55788" s="65"/>
      <c r="AA55788" s="65"/>
      <c r="AB55788" s="65"/>
      <c r="AC55788" s="65"/>
      <c r="AJ55788" s="66"/>
    </row>
    <row r="55789" spans="17:36" ht="4.5" customHeight="1" x14ac:dyDescent="0.2">
      <c r="Q55789" s="65"/>
      <c r="R55789" s="65"/>
      <c r="X55789" s="65"/>
      <c r="Y55789" s="65"/>
      <c r="Z55789" s="65"/>
      <c r="AA55789" s="65"/>
      <c r="AB55789" s="65"/>
      <c r="AC55789" s="65"/>
      <c r="AJ55789" s="66"/>
    </row>
    <row r="55790" spans="17:36" ht="4.5" customHeight="1" x14ac:dyDescent="0.2">
      <c r="Q55790" s="65"/>
      <c r="R55790" s="65"/>
      <c r="X55790" s="65"/>
      <c r="Y55790" s="65"/>
      <c r="Z55790" s="65"/>
      <c r="AA55790" s="65"/>
      <c r="AB55790" s="65"/>
      <c r="AC55790" s="65"/>
      <c r="AJ55790" s="66"/>
    </row>
    <row r="55791" spans="17:36" ht="4.5" customHeight="1" x14ac:dyDescent="0.2">
      <c r="Q55791" s="65"/>
      <c r="R55791" s="65"/>
      <c r="X55791" s="65"/>
      <c r="Y55791" s="65"/>
      <c r="Z55791" s="65"/>
      <c r="AA55791" s="65"/>
      <c r="AB55791" s="65"/>
      <c r="AC55791" s="65"/>
      <c r="AJ55791" s="66"/>
    </row>
    <row r="55792" spans="17:36" ht="4.5" customHeight="1" x14ac:dyDescent="0.2">
      <c r="Q55792" s="65"/>
      <c r="R55792" s="65"/>
      <c r="X55792" s="65"/>
      <c r="Y55792" s="65"/>
      <c r="Z55792" s="65"/>
      <c r="AA55792" s="65"/>
      <c r="AB55792" s="65"/>
      <c r="AC55792" s="65"/>
      <c r="AJ55792" s="66"/>
    </row>
    <row r="55793" spans="17:36" ht="4.5" customHeight="1" x14ac:dyDescent="0.2">
      <c r="Q55793" s="65"/>
      <c r="R55793" s="65"/>
      <c r="X55793" s="65"/>
      <c r="Y55793" s="65"/>
      <c r="Z55793" s="65"/>
      <c r="AA55793" s="65"/>
      <c r="AB55793" s="65"/>
      <c r="AC55793" s="65"/>
      <c r="AJ55793" s="66"/>
    </row>
    <row r="55794" spans="17:36" ht="4.5" customHeight="1" x14ac:dyDescent="0.2">
      <c r="Q55794" s="65"/>
      <c r="R55794" s="65"/>
      <c r="X55794" s="65"/>
      <c r="Y55794" s="65"/>
      <c r="Z55794" s="65"/>
      <c r="AA55794" s="65"/>
      <c r="AB55794" s="65"/>
      <c r="AC55794" s="65"/>
      <c r="AJ55794" s="66"/>
    </row>
    <row r="55795" spans="17:36" ht="4.5" customHeight="1" x14ac:dyDescent="0.2">
      <c r="Q55795" s="65"/>
      <c r="R55795" s="65"/>
      <c r="X55795" s="65"/>
      <c r="Y55795" s="65"/>
      <c r="Z55795" s="65"/>
      <c r="AA55795" s="65"/>
      <c r="AB55795" s="65"/>
      <c r="AC55795" s="65"/>
      <c r="AJ55795" s="66"/>
    </row>
    <row r="55796" spans="17:36" ht="4.5" customHeight="1" x14ac:dyDescent="0.2">
      <c r="Q55796" s="65"/>
      <c r="R55796" s="65"/>
      <c r="X55796" s="65"/>
      <c r="Y55796" s="65"/>
      <c r="Z55796" s="65"/>
      <c r="AA55796" s="65"/>
      <c r="AB55796" s="65"/>
      <c r="AC55796" s="65"/>
      <c r="AJ55796" s="66"/>
    </row>
    <row r="55797" spans="17:36" ht="4.5" customHeight="1" x14ac:dyDescent="0.2">
      <c r="Q55797" s="65"/>
      <c r="R55797" s="65"/>
      <c r="X55797" s="65"/>
      <c r="Y55797" s="65"/>
      <c r="Z55797" s="65"/>
      <c r="AA55797" s="65"/>
      <c r="AB55797" s="65"/>
      <c r="AC55797" s="65"/>
      <c r="AJ55797" s="66"/>
    </row>
    <row r="55798" spans="17:36" ht="4.5" customHeight="1" x14ac:dyDescent="0.2">
      <c r="Q55798" s="65"/>
      <c r="R55798" s="65"/>
      <c r="X55798" s="65"/>
      <c r="Y55798" s="65"/>
      <c r="Z55798" s="65"/>
      <c r="AA55798" s="65"/>
      <c r="AB55798" s="65"/>
      <c r="AC55798" s="65"/>
      <c r="AJ55798" s="66"/>
    </row>
    <row r="55799" spans="17:36" ht="4.5" customHeight="1" x14ac:dyDescent="0.2">
      <c r="Q55799" s="65"/>
      <c r="R55799" s="65"/>
      <c r="X55799" s="65"/>
      <c r="Y55799" s="65"/>
      <c r="Z55799" s="65"/>
      <c r="AA55799" s="65"/>
      <c r="AB55799" s="65"/>
      <c r="AC55799" s="65"/>
      <c r="AJ55799" s="66"/>
    </row>
    <row r="55800" spans="17:36" ht="4.5" customHeight="1" x14ac:dyDescent="0.2">
      <c r="Q55800" s="65"/>
      <c r="R55800" s="65"/>
      <c r="X55800" s="65"/>
      <c r="Y55800" s="65"/>
      <c r="Z55800" s="65"/>
      <c r="AA55800" s="65"/>
      <c r="AB55800" s="65"/>
      <c r="AC55800" s="65"/>
      <c r="AJ55800" s="66"/>
    </row>
    <row r="55801" spans="17:36" ht="4.5" customHeight="1" x14ac:dyDescent="0.2">
      <c r="Q55801" s="65"/>
      <c r="R55801" s="65"/>
      <c r="X55801" s="65"/>
      <c r="Y55801" s="65"/>
      <c r="Z55801" s="65"/>
      <c r="AA55801" s="65"/>
      <c r="AB55801" s="65"/>
      <c r="AC55801" s="65"/>
      <c r="AJ55801" s="66"/>
    </row>
    <row r="55802" spans="17:36" ht="4.5" customHeight="1" x14ac:dyDescent="0.2">
      <c r="Q55802" s="65"/>
      <c r="R55802" s="65"/>
      <c r="X55802" s="65"/>
      <c r="Y55802" s="65"/>
      <c r="Z55802" s="65"/>
      <c r="AA55802" s="65"/>
      <c r="AB55802" s="65"/>
      <c r="AC55802" s="65"/>
      <c r="AJ55802" s="66"/>
    </row>
    <row r="55803" spans="17:36" ht="4.5" customHeight="1" x14ac:dyDescent="0.2">
      <c r="Q55803" s="65"/>
      <c r="R55803" s="65"/>
      <c r="X55803" s="65"/>
      <c r="Y55803" s="65"/>
      <c r="Z55803" s="65"/>
      <c r="AA55803" s="65"/>
      <c r="AB55803" s="65"/>
      <c r="AC55803" s="65"/>
      <c r="AJ55803" s="66"/>
    </row>
    <row r="55804" spans="17:36" ht="4.5" customHeight="1" x14ac:dyDescent="0.2">
      <c r="Q55804" s="65"/>
      <c r="R55804" s="65"/>
      <c r="X55804" s="65"/>
      <c r="Y55804" s="65"/>
      <c r="Z55804" s="65"/>
      <c r="AA55804" s="65"/>
      <c r="AB55804" s="65"/>
      <c r="AC55804" s="65"/>
      <c r="AJ55804" s="66"/>
    </row>
    <row r="55805" spans="17:36" ht="4.5" customHeight="1" x14ac:dyDescent="0.2">
      <c r="Q55805" s="65"/>
      <c r="R55805" s="65"/>
      <c r="X55805" s="65"/>
      <c r="Y55805" s="65"/>
      <c r="Z55805" s="65"/>
      <c r="AA55805" s="65"/>
      <c r="AB55805" s="65"/>
      <c r="AC55805" s="65"/>
      <c r="AJ55805" s="66"/>
    </row>
    <row r="55806" spans="17:36" ht="4.5" customHeight="1" x14ac:dyDescent="0.2">
      <c r="Q55806" s="65"/>
      <c r="R55806" s="65"/>
      <c r="X55806" s="65"/>
      <c r="Y55806" s="65"/>
      <c r="Z55806" s="65"/>
      <c r="AA55806" s="65"/>
      <c r="AB55806" s="65"/>
      <c r="AC55806" s="65"/>
      <c r="AJ55806" s="66"/>
    </row>
    <row r="55807" spans="17:36" ht="4.5" customHeight="1" x14ac:dyDescent="0.2">
      <c r="Q55807" s="65"/>
      <c r="R55807" s="65"/>
      <c r="X55807" s="65"/>
      <c r="Y55807" s="65"/>
      <c r="Z55807" s="65"/>
      <c r="AA55807" s="65"/>
      <c r="AB55807" s="65"/>
      <c r="AC55807" s="65"/>
      <c r="AJ55807" s="66"/>
    </row>
    <row r="55808" spans="17:36" ht="4.5" customHeight="1" x14ac:dyDescent="0.2">
      <c r="Q55808" s="65"/>
      <c r="R55808" s="65"/>
      <c r="X55808" s="65"/>
      <c r="Y55808" s="65"/>
      <c r="Z55808" s="65"/>
      <c r="AA55808" s="65"/>
      <c r="AB55808" s="65"/>
      <c r="AC55808" s="65"/>
      <c r="AJ55808" s="66"/>
    </row>
    <row r="55809" spans="17:36" ht="4.5" customHeight="1" x14ac:dyDescent="0.2">
      <c r="Q55809" s="65"/>
      <c r="R55809" s="65"/>
      <c r="X55809" s="65"/>
      <c r="Y55809" s="65"/>
      <c r="Z55809" s="65"/>
      <c r="AA55809" s="65"/>
      <c r="AB55809" s="65"/>
      <c r="AC55809" s="65"/>
      <c r="AJ55809" s="66"/>
    </row>
    <row r="55810" spans="17:36" ht="4.5" customHeight="1" x14ac:dyDescent="0.2">
      <c r="Q55810" s="65"/>
      <c r="R55810" s="65"/>
      <c r="X55810" s="65"/>
      <c r="Y55810" s="65"/>
      <c r="Z55810" s="65"/>
      <c r="AA55810" s="65"/>
      <c r="AB55810" s="65"/>
      <c r="AC55810" s="65"/>
      <c r="AJ55810" s="66"/>
    </row>
    <row r="55811" spans="17:36" ht="4.5" customHeight="1" x14ac:dyDescent="0.2">
      <c r="Q55811" s="65"/>
      <c r="R55811" s="65"/>
      <c r="X55811" s="65"/>
      <c r="Y55811" s="65"/>
      <c r="Z55811" s="65"/>
      <c r="AA55811" s="65"/>
      <c r="AB55811" s="65"/>
      <c r="AC55811" s="65"/>
      <c r="AJ55811" s="66"/>
    </row>
    <row r="55812" spans="17:36" ht="4.5" customHeight="1" x14ac:dyDescent="0.2">
      <c r="Q55812" s="65"/>
      <c r="R55812" s="65"/>
      <c r="X55812" s="65"/>
      <c r="Y55812" s="65"/>
      <c r="Z55812" s="65"/>
      <c r="AA55812" s="65"/>
      <c r="AB55812" s="65"/>
      <c r="AC55812" s="65"/>
      <c r="AJ55812" s="66"/>
    </row>
    <row r="55813" spans="17:36" ht="4.5" customHeight="1" x14ac:dyDescent="0.2">
      <c r="Q55813" s="65"/>
      <c r="R55813" s="65"/>
      <c r="X55813" s="65"/>
      <c r="Y55813" s="65"/>
      <c r="Z55813" s="65"/>
      <c r="AA55813" s="65"/>
      <c r="AB55813" s="65"/>
      <c r="AC55813" s="65"/>
      <c r="AJ55813" s="66"/>
    </row>
    <row r="55814" spans="17:36" ht="4.5" customHeight="1" x14ac:dyDescent="0.2">
      <c r="Q55814" s="65"/>
      <c r="R55814" s="65"/>
      <c r="X55814" s="65"/>
      <c r="Y55814" s="65"/>
      <c r="Z55814" s="65"/>
      <c r="AA55814" s="65"/>
      <c r="AB55814" s="65"/>
      <c r="AC55814" s="65"/>
      <c r="AJ55814" s="66"/>
    </row>
    <row r="55815" spans="17:36" ht="4.5" customHeight="1" x14ac:dyDescent="0.2">
      <c r="Q55815" s="65"/>
      <c r="R55815" s="65"/>
      <c r="X55815" s="65"/>
      <c r="Y55815" s="65"/>
      <c r="Z55815" s="65"/>
      <c r="AA55815" s="65"/>
      <c r="AB55815" s="65"/>
      <c r="AC55815" s="65"/>
      <c r="AJ55815" s="66"/>
    </row>
    <row r="55816" spans="17:36" ht="4.5" customHeight="1" x14ac:dyDescent="0.2">
      <c r="Q55816" s="65"/>
      <c r="R55816" s="65"/>
      <c r="X55816" s="65"/>
      <c r="Y55816" s="65"/>
      <c r="Z55816" s="65"/>
      <c r="AA55816" s="65"/>
      <c r="AB55816" s="65"/>
      <c r="AC55816" s="65"/>
      <c r="AJ55816" s="66"/>
    </row>
    <row r="55817" spans="17:36" ht="4.5" customHeight="1" x14ac:dyDescent="0.2">
      <c r="Q55817" s="65"/>
      <c r="R55817" s="65"/>
      <c r="X55817" s="65"/>
      <c r="Y55817" s="65"/>
      <c r="Z55817" s="65"/>
      <c r="AA55817" s="65"/>
      <c r="AB55817" s="65"/>
      <c r="AC55817" s="65"/>
      <c r="AJ55817" s="66"/>
    </row>
    <row r="55818" spans="17:36" ht="4.5" customHeight="1" x14ac:dyDescent="0.2">
      <c r="Q55818" s="65"/>
      <c r="R55818" s="65"/>
      <c r="X55818" s="65"/>
      <c r="Y55818" s="65"/>
      <c r="Z55818" s="65"/>
      <c r="AA55818" s="65"/>
      <c r="AB55818" s="65"/>
      <c r="AC55818" s="65"/>
      <c r="AJ55818" s="66"/>
    </row>
    <row r="55819" spans="17:36" ht="4.5" customHeight="1" x14ac:dyDescent="0.2">
      <c r="Q55819" s="65"/>
      <c r="R55819" s="65"/>
      <c r="X55819" s="65"/>
      <c r="Y55819" s="65"/>
      <c r="Z55819" s="65"/>
      <c r="AA55819" s="65"/>
      <c r="AB55819" s="65"/>
      <c r="AC55819" s="65"/>
      <c r="AJ55819" s="66"/>
    </row>
    <row r="55820" spans="17:36" ht="4.5" customHeight="1" x14ac:dyDescent="0.2">
      <c r="Q55820" s="65"/>
      <c r="R55820" s="65"/>
      <c r="X55820" s="65"/>
      <c r="Y55820" s="65"/>
      <c r="Z55820" s="65"/>
      <c r="AA55820" s="65"/>
      <c r="AB55820" s="65"/>
      <c r="AC55820" s="65"/>
      <c r="AJ55820" s="66"/>
    </row>
    <row r="55821" spans="17:36" ht="4.5" customHeight="1" x14ac:dyDescent="0.2">
      <c r="Q55821" s="65"/>
      <c r="R55821" s="65"/>
      <c r="X55821" s="65"/>
      <c r="Y55821" s="65"/>
      <c r="Z55821" s="65"/>
      <c r="AA55821" s="65"/>
      <c r="AB55821" s="65"/>
      <c r="AC55821" s="65"/>
      <c r="AJ55821" s="66"/>
    </row>
    <row r="55822" spans="17:36" ht="4.5" customHeight="1" x14ac:dyDescent="0.2">
      <c r="Q55822" s="65"/>
      <c r="R55822" s="65"/>
      <c r="X55822" s="65"/>
      <c r="Y55822" s="65"/>
      <c r="Z55822" s="65"/>
      <c r="AA55822" s="65"/>
      <c r="AB55822" s="65"/>
      <c r="AC55822" s="65"/>
      <c r="AJ55822" s="66"/>
    </row>
    <row r="55823" spans="17:36" ht="4.5" customHeight="1" x14ac:dyDescent="0.2">
      <c r="Q55823" s="65"/>
      <c r="R55823" s="65"/>
      <c r="X55823" s="65"/>
      <c r="Y55823" s="65"/>
      <c r="Z55823" s="65"/>
      <c r="AA55823" s="65"/>
      <c r="AB55823" s="65"/>
      <c r="AC55823" s="65"/>
      <c r="AJ55823" s="66"/>
    </row>
    <row r="55824" spans="17:36" ht="4.5" customHeight="1" x14ac:dyDescent="0.2">
      <c r="Q55824" s="65"/>
      <c r="R55824" s="65"/>
      <c r="X55824" s="65"/>
      <c r="Y55824" s="65"/>
      <c r="Z55824" s="65"/>
      <c r="AA55824" s="65"/>
      <c r="AB55824" s="65"/>
      <c r="AC55824" s="65"/>
      <c r="AJ55824" s="66"/>
    </row>
    <row r="55825" spans="17:36" ht="4.5" customHeight="1" x14ac:dyDescent="0.2">
      <c r="Q55825" s="65"/>
      <c r="R55825" s="65"/>
      <c r="X55825" s="65"/>
      <c r="Y55825" s="65"/>
      <c r="Z55825" s="65"/>
      <c r="AA55825" s="65"/>
      <c r="AB55825" s="65"/>
      <c r="AC55825" s="65"/>
      <c r="AJ55825" s="66"/>
    </row>
    <row r="55826" spans="17:36" ht="4.5" customHeight="1" x14ac:dyDescent="0.2">
      <c r="Q55826" s="65"/>
      <c r="R55826" s="65"/>
      <c r="X55826" s="65"/>
      <c r="Y55826" s="65"/>
      <c r="Z55826" s="65"/>
      <c r="AA55826" s="65"/>
      <c r="AB55826" s="65"/>
      <c r="AC55826" s="65"/>
      <c r="AJ55826" s="66"/>
    </row>
    <row r="55827" spans="17:36" ht="4.5" customHeight="1" x14ac:dyDescent="0.2">
      <c r="Q55827" s="65"/>
      <c r="R55827" s="65"/>
      <c r="X55827" s="65"/>
      <c r="Y55827" s="65"/>
      <c r="Z55827" s="65"/>
      <c r="AA55827" s="65"/>
      <c r="AB55827" s="65"/>
      <c r="AC55827" s="65"/>
      <c r="AJ55827" s="66"/>
    </row>
    <row r="55828" spans="17:36" ht="4.5" customHeight="1" x14ac:dyDescent="0.2">
      <c r="Q55828" s="65"/>
      <c r="R55828" s="65"/>
      <c r="X55828" s="65"/>
      <c r="Y55828" s="65"/>
      <c r="Z55828" s="65"/>
      <c r="AA55828" s="65"/>
      <c r="AB55828" s="65"/>
      <c r="AC55828" s="65"/>
      <c r="AJ55828" s="66"/>
    </row>
    <row r="55829" spans="17:36" ht="4.5" customHeight="1" x14ac:dyDescent="0.2">
      <c r="Q55829" s="65"/>
      <c r="R55829" s="65"/>
      <c r="X55829" s="65"/>
      <c r="Y55829" s="65"/>
      <c r="Z55829" s="65"/>
      <c r="AA55829" s="65"/>
      <c r="AB55829" s="65"/>
      <c r="AC55829" s="65"/>
      <c r="AJ55829" s="66"/>
    </row>
    <row r="55830" spans="17:36" ht="4.5" customHeight="1" x14ac:dyDescent="0.2">
      <c r="Q55830" s="65"/>
      <c r="R55830" s="65"/>
      <c r="X55830" s="65"/>
      <c r="Y55830" s="65"/>
      <c r="Z55830" s="65"/>
      <c r="AA55830" s="65"/>
      <c r="AB55830" s="65"/>
      <c r="AC55830" s="65"/>
      <c r="AJ55830" s="66"/>
    </row>
    <row r="55831" spans="17:36" ht="4.5" customHeight="1" x14ac:dyDescent="0.2">
      <c r="Q55831" s="65"/>
      <c r="R55831" s="65"/>
      <c r="X55831" s="65"/>
      <c r="Y55831" s="65"/>
      <c r="Z55831" s="65"/>
      <c r="AA55831" s="65"/>
      <c r="AB55831" s="65"/>
      <c r="AC55831" s="65"/>
      <c r="AJ55831" s="66"/>
    </row>
    <row r="55832" spans="17:36" ht="4.5" customHeight="1" x14ac:dyDescent="0.2">
      <c r="Q55832" s="65"/>
      <c r="R55832" s="65"/>
      <c r="X55832" s="65"/>
      <c r="Y55832" s="65"/>
      <c r="Z55832" s="65"/>
      <c r="AA55832" s="65"/>
      <c r="AB55832" s="65"/>
      <c r="AC55832" s="65"/>
      <c r="AJ55832" s="66"/>
    </row>
    <row r="55833" spans="17:36" ht="4.5" customHeight="1" x14ac:dyDescent="0.2">
      <c r="Q55833" s="65"/>
      <c r="R55833" s="65"/>
      <c r="X55833" s="65"/>
      <c r="Y55833" s="65"/>
      <c r="Z55833" s="65"/>
      <c r="AA55833" s="65"/>
      <c r="AB55833" s="65"/>
      <c r="AC55833" s="65"/>
      <c r="AJ55833" s="66"/>
    </row>
    <row r="55834" spans="17:36" ht="4.5" customHeight="1" x14ac:dyDescent="0.2">
      <c r="Q55834" s="65"/>
      <c r="R55834" s="65"/>
      <c r="X55834" s="65"/>
      <c r="Y55834" s="65"/>
      <c r="Z55834" s="65"/>
      <c r="AA55834" s="65"/>
      <c r="AB55834" s="65"/>
      <c r="AC55834" s="65"/>
      <c r="AJ55834" s="66"/>
    </row>
    <row r="55835" spans="17:36" ht="4.5" customHeight="1" x14ac:dyDescent="0.2">
      <c r="Q55835" s="65"/>
      <c r="R55835" s="65"/>
      <c r="X55835" s="65"/>
      <c r="Y55835" s="65"/>
      <c r="Z55835" s="65"/>
      <c r="AA55835" s="65"/>
      <c r="AB55835" s="65"/>
      <c r="AC55835" s="65"/>
      <c r="AJ55835" s="66"/>
    </row>
    <row r="55836" spans="17:36" ht="4.5" customHeight="1" x14ac:dyDescent="0.2">
      <c r="Q55836" s="65"/>
      <c r="R55836" s="65"/>
      <c r="X55836" s="65"/>
      <c r="Y55836" s="65"/>
      <c r="Z55836" s="65"/>
      <c r="AA55836" s="65"/>
      <c r="AB55836" s="65"/>
      <c r="AC55836" s="65"/>
      <c r="AJ55836" s="66"/>
    </row>
    <row r="55837" spans="17:36" ht="4.5" customHeight="1" x14ac:dyDescent="0.2">
      <c r="Q55837" s="65"/>
      <c r="R55837" s="65"/>
      <c r="X55837" s="65"/>
      <c r="Y55837" s="65"/>
      <c r="Z55837" s="65"/>
      <c r="AA55837" s="65"/>
      <c r="AB55837" s="65"/>
      <c r="AC55837" s="65"/>
      <c r="AJ55837" s="66"/>
    </row>
    <row r="55838" spans="17:36" ht="4.5" customHeight="1" x14ac:dyDescent="0.2">
      <c r="Q55838" s="65"/>
      <c r="R55838" s="65"/>
      <c r="X55838" s="65"/>
      <c r="Y55838" s="65"/>
      <c r="Z55838" s="65"/>
      <c r="AA55838" s="65"/>
      <c r="AB55838" s="65"/>
      <c r="AC55838" s="65"/>
      <c r="AJ55838" s="66"/>
    </row>
    <row r="55839" spans="17:36" ht="4.5" customHeight="1" x14ac:dyDescent="0.2">
      <c r="Q55839" s="65"/>
      <c r="R55839" s="65"/>
      <c r="X55839" s="65"/>
      <c r="Y55839" s="65"/>
      <c r="Z55839" s="65"/>
      <c r="AA55839" s="65"/>
      <c r="AB55839" s="65"/>
      <c r="AC55839" s="65"/>
      <c r="AJ55839" s="66"/>
    </row>
    <row r="55840" spans="17:36" ht="4.5" customHeight="1" x14ac:dyDescent="0.2">
      <c r="Q55840" s="65"/>
      <c r="R55840" s="65"/>
      <c r="X55840" s="65"/>
      <c r="Y55840" s="65"/>
      <c r="Z55840" s="65"/>
      <c r="AA55840" s="65"/>
      <c r="AB55840" s="65"/>
      <c r="AC55840" s="65"/>
      <c r="AJ55840" s="66"/>
    </row>
    <row r="55841" spans="17:36" ht="4.5" customHeight="1" x14ac:dyDescent="0.2">
      <c r="Q55841" s="65"/>
      <c r="R55841" s="65"/>
      <c r="X55841" s="65"/>
      <c r="Y55841" s="65"/>
      <c r="Z55841" s="65"/>
      <c r="AA55841" s="65"/>
      <c r="AB55841" s="65"/>
      <c r="AC55841" s="65"/>
      <c r="AJ55841" s="66"/>
    </row>
    <row r="55842" spans="17:36" ht="4.5" customHeight="1" x14ac:dyDescent="0.2">
      <c r="Q55842" s="65"/>
      <c r="R55842" s="65"/>
      <c r="X55842" s="65"/>
      <c r="Y55842" s="65"/>
      <c r="Z55842" s="65"/>
      <c r="AA55842" s="65"/>
      <c r="AB55842" s="65"/>
      <c r="AC55842" s="65"/>
      <c r="AJ55842" s="66"/>
    </row>
    <row r="55843" spans="17:36" ht="4.5" customHeight="1" x14ac:dyDescent="0.2">
      <c r="Q55843" s="65"/>
      <c r="R55843" s="65"/>
      <c r="X55843" s="65"/>
      <c r="Y55843" s="65"/>
      <c r="Z55843" s="65"/>
      <c r="AA55843" s="65"/>
      <c r="AB55843" s="65"/>
      <c r="AC55843" s="65"/>
      <c r="AJ55843" s="66"/>
    </row>
    <row r="55844" spans="17:36" ht="4.5" customHeight="1" x14ac:dyDescent="0.2">
      <c r="Q55844" s="65"/>
      <c r="R55844" s="65"/>
      <c r="X55844" s="65"/>
      <c r="Y55844" s="65"/>
      <c r="Z55844" s="65"/>
      <c r="AA55844" s="65"/>
      <c r="AB55844" s="65"/>
      <c r="AC55844" s="65"/>
      <c r="AJ55844" s="66"/>
    </row>
    <row r="55845" spans="17:36" ht="4.5" customHeight="1" x14ac:dyDescent="0.2">
      <c r="Q55845" s="65"/>
      <c r="R55845" s="65"/>
      <c r="X55845" s="65"/>
      <c r="Y55845" s="65"/>
      <c r="Z55845" s="65"/>
      <c r="AA55845" s="65"/>
      <c r="AB55845" s="65"/>
      <c r="AC55845" s="65"/>
      <c r="AJ55845" s="66"/>
    </row>
    <row r="55846" spans="17:36" ht="4.5" customHeight="1" x14ac:dyDescent="0.2">
      <c r="Q55846" s="65"/>
      <c r="R55846" s="65"/>
      <c r="X55846" s="65"/>
      <c r="Y55846" s="65"/>
      <c r="Z55846" s="65"/>
      <c r="AA55846" s="65"/>
      <c r="AB55846" s="65"/>
      <c r="AC55846" s="65"/>
      <c r="AJ55846" s="66"/>
    </row>
    <row r="55847" spans="17:36" ht="4.5" customHeight="1" x14ac:dyDescent="0.2">
      <c r="Q55847" s="65"/>
      <c r="R55847" s="65"/>
      <c r="X55847" s="65"/>
      <c r="Y55847" s="65"/>
      <c r="Z55847" s="65"/>
      <c r="AA55847" s="65"/>
      <c r="AB55847" s="65"/>
      <c r="AC55847" s="65"/>
      <c r="AJ55847" s="66"/>
    </row>
    <row r="55848" spans="17:36" ht="4.5" customHeight="1" x14ac:dyDescent="0.2">
      <c r="Q55848" s="65"/>
      <c r="R55848" s="65"/>
      <c r="X55848" s="65"/>
      <c r="Y55848" s="65"/>
      <c r="Z55848" s="65"/>
      <c r="AA55848" s="65"/>
      <c r="AB55848" s="65"/>
      <c r="AC55848" s="65"/>
      <c r="AJ55848" s="66"/>
    </row>
    <row r="55849" spans="17:36" ht="4.5" customHeight="1" x14ac:dyDescent="0.2">
      <c r="Q55849" s="65"/>
      <c r="R55849" s="65"/>
      <c r="X55849" s="65"/>
      <c r="Y55849" s="65"/>
      <c r="Z55849" s="65"/>
      <c r="AA55849" s="65"/>
      <c r="AB55849" s="65"/>
      <c r="AC55849" s="65"/>
      <c r="AJ55849" s="66"/>
    </row>
    <row r="55850" spans="17:36" ht="4.5" customHeight="1" x14ac:dyDescent="0.2">
      <c r="Q55850" s="65"/>
      <c r="R55850" s="65"/>
      <c r="X55850" s="65"/>
      <c r="Y55850" s="65"/>
      <c r="Z55850" s="65"/>
      <c r="AA55850" s="65"/>
      <c r="AB55850" s="65"/>
      <c r="AC55850" s="65"/>
      <c r="AJ55850" s="66"/>
    </row>
    <row r="55851" spans="17:36" ht="4.5" customHeight="1" x14ac:dyDescent="0.2">
      <c r="Q55851" s="65"/>
      <c r="R55851" s="65"/>
      <c r="X55851" s="65"/>
      <c r="Y55851" s="65"/>
      <c r="Z55851" s="65"/>
      <c r="AA55851" s="65"/>
      <c r="AB55851" s="65"/>
      <c r="AC55851" s="65"/>
      <c r="AJ55851" s="66"/>
    </row>
    <row r="55852" spans="17:36" ht="4.5" customHeight="1" x14ac:dyDescent="0.2">
      <c r="Q55852" s="65"/>
      <c r="R55852" s="65"/>
      <c r="X55852" s="65"/>
      <c r="Y55852" s="65"/>
      <c r="Z55852" s="65"/>
      <c r="AA55852" s="65"/>
      <c r="AB55852" s="65"/>
      <c r="AC55852" s="65"/>
      <c r="AJ55852" s="66"/>
    </row>
    <row r="55853" spans="17:36" ht="4.5" customHeight="1" x14ac:dyDescent="0.2">
      <c r="Q55853" s="65"/>
      <c r="R55853" s="65"/>
      <c r="X55853" s="65"/>
      <c r="Y55853" s="65"/>
      <c r="Z55853" s="65"/>
      <c r="AA55853" s="65"/>
      <c r="AB55853" s="65"/>
      <c r="AC55853" s="65"/>
      <c r="AJ55853" s="66"/>
    </row>
    <row r="55854" spans="17:36" ht="4.5" customHeight="1" x14ac:dyDescent="0.2">
      <c r="Q55854" s="65"/>
      <c r="R55854" s="65"/>
      <c r="X55854" s="65"/>
      <c r="Y55854" s="65"/>
      <c r="Z55854" s="65"/>
      <c r="AA55854" s="65"/>
      <c r="AB55854" s="65"/>
      <c r="AC55854" s="65"/>
      <c r="AJ55854" s="66"/>
    </row>
    <row r="55855" spans="17:36" ht="4.5" customHeight="1" x14ac:dyDescent="0.2">
      <c r="Q55855" s="65"/>
      <c r="R55855" s="65"/>
      <c r="X55855" s="65"/>
      <c r="Y55855" s="65"/>
      <c r="Z55855" s="65"/>
      <c r="AA55855" s="65"/>
      <c r="AB55855" s="65"/>
      <c r="AC55855" s="65"/>
      <c r="AJ55855" s="66"/>
    </row>
    <row r="55856" spans="17:36" ht="4.5" customHeight="1" x14ac:dyDescent="0.2">
      <c r="Q55856" s="65"/>
      <c r="R55856" s="65"/>
      <c r="X55856" s="65"/>
      <c r="Y55856" s="65"/>
      <c r="Z55856" s="65"/>
      <c r="AA55856" s="65"/>
      <c r="AB55856" s="65"/>
      <c r="AC55856" s="65"/>
      <c r="AJ55856" s="66"/>
    </row>
    <row r="55857" spans="17:36" ht="4.5" customHeight="1" x14ac:dyDescent="0.2">
      <c r="Q55857" s="65"/>
      <c r="R55857" s="65"/>
      <c r="X55857" s="65"/>
      <c r="Y55857" s="65"/>
      <c r="Z55857" s="65"/>
      <c r="AA55857" s="65"/>
      <c r="AB55857" s="65"/>
      <c r="AC55857" s="65"/>
      <c r="AJ55857" s="66"/>
    </row>
    <row r="55858" spans="17:36" ht="4.5" customHeight="1" x14ac:dyDescent="0.2">
      <c r="Q55858" s="65"/>
      <c r="R55858" s="65"/>
      <c r="X55858" s="65"/>
      <c r="Y55858" s="65"/>
      <c r="Z55858" s="65"/>
      <c r="AA55858" s="65"/>
      <c r="AB55858" s="65"/>
      <c r="AC55858" s="65"/>
      <c r="AJ55858" s="66"/>
    </row>
    <row r="55859" spans="17:36" ht="4.5" customHeight="1" x14ac:dyDescent="0.2">
      <c r="Q55859" s="65"/>
      <c r="R55859" s="65"/>
      <c r="X55859" s="65"/>
      <c r="Y55859" s="65"/>
      <c r="Z55859" s="65"/>
      <c r="AA55859" s="65"/>
      <c r="AB55859" s="65"/>
      <c r="AC55859" s="65"/>
      <c r="AJ55859" s="66"/>
    </row>
    <row r="55860" spans="17:36" ht="4.5" customHeight="1" x14ac:dyDescent="0.2">
      <c r="Q55860" s="65"/>
      <c r="R55860" s="65"/>
      <c r="X55860" s="65"/>
      <c r="Y55860" s="65"/>
      <c r="Z55860" s="65"/>
      <c r="AA55860" s="65"/>
      <c r="AB55860" s="65"/>
      <c r="AC55860" s="65"/>
      <c r="AJ55860" s="66"/>
    </row>
    <row r="55861" spans="17:36" ht="4.5" customHeight="1" x14ac:dyDescent="0.2">
      <c r="Q55861" s="65"/>
      <c r="R55861" s="65"/>
      <c r="X55861" s="65"/>
      <c r="Y55861" s="65"/>
      <c r="Z55861" s="65"/>
      <c r="AA55861" s="65"/>
      <c r="AB55861" s="65"/>
      <c r="AC55861" s="65"/>
      <c r="AJ55861" s="66"/>
    </row>
    <row r="55862" spans="17:36" ht="4.5" customHeight="1" x14ac:dyDescent="0.2">
      <c r="Q55862" s="65"/>
      <c r="R55862" s="65"/>
      <c r="X55862" s="65"/>
      <c r="Y55862" s="65"/>
      <c r="Z55862" s="65"/>
      <c r="AA55862" s="65"/>
      <c r="AB55862" s="65"/>
      <c r="AC55862" s="65"/>
      <c r="AJ55862" s="66"/>
    </row>
    <row r="55863" spans="17:36" ht="4.5" customHeight="1" x14ac:dyDescent="0.2">
      <c r="Q55863" s="65"/>
      <c r="R55863" s="65"/>
      <c r="X55863" s="65"/>
      <c r="Y55863" s="65"/>
      <c r="Z55863" s="65"/>
      <c r="AA55863" s="65"/>
      <c r="AB55863" s="65"/>
      <c r="AC55863" s="65"/>
      <c r="AJ55863" s="66"/>
    </row>
    <row r="55864" spans="17:36" ht="4.5" customHeight="1" x14ac:dyDescent="0.2">
      <c r="Q55864" s="65"/>
      <c r="R55864" s="65"/>
      <c r="X55864" s="65"/>
      <c r="Y55864" s="65"/>
      <c r="Z55864" s="65"/>
      <c r="AA55864" s="65"/>
      <c r="AB55864" s="65"/>
      <c r="AC55864" s="65"/>
      <c r="AJ55864" s="66"/>
    </row>
    <row r="55865" spans="17:36" ht="4.5" customHeight="1" x14ac:dyDescent="0.2">
      <c r="Q55865" s="65"/>
      <c r="R55865" s="65"/>
      <c r="X55865" s="65"/>
      <c r="Y55865" s="65"/>
      <c r="Z55865" s="65"/>
      <c r="AA55865" s="65"/>
      <c r="AB55865" s="65"/>
      <c r="AC55865" s="65"/>
      <c r="AJ55865" s="66"/>
    </row>
    <row r="55866" spans="17:36" ht="4.5" customHeight="1" x14ac:dyDescent="0.2">
      <c r="Q55866" s="65"/>
      <c r="R55866" s="65"/>
      <c r="X55866" s="65"/>
      <c r="Y55866" s="65"/>
      <c r="Z55866" s="65"/>
      <c r="AA55866" s="65"/>
      <c r="AB55866" s="65"/>
      <c r="AC55866" s="65"/>
      <c r="AJ55866" s="66"/>
    </row>
    <row r="55867" spans="17:36" ht="4.5" customHeight="1" x14ac:dyDescent="0.2">
      <c r="Q55867" s="65"/>
      <c r="R55867" s="65"/>
      <c r="X55867" s="65"/>
      <c r="Y55867" s="65"/>
      <c r="Z55867" s="65"/>
      <c r="AA55867" s="65"/>
      <c r="AB55867" s="65"/>
      <c r="AC55867" s="65"/>
      <c r="AJ55867" s="66"/>
    </row>
    <row r="55868" spans="17:36" ht="4.5" customHeight="1" x14ac:dyDescent="0.2">
      <c r="Q55868" s="65"/>
      <c r="R55868" s="65"/>
      <c r="X55868" s="65"/>
      <c r="Y55868" s="65"/>
      <c r="Z55868" s="65"/>
      <c r="AA55868" s="65"/>
      <c r="AB55868" s="65"/>
      <c r="AC55868" s="65"/>
      <c r="AJ55868" s="66"/>
    </row>
    <row r="55869" spans="17:36" ht="4.5" customHeight="1" x14ac:dyDescent="0.2">
      <c r="Q55869" s="65"/>
      <c r="R55869" s="65"/>
      <c r="X55869" s="65"/>
      <c r="Y55869" s="65"/>
      <c r="Z55869" s="65"/>
      <c r="AA55869" s="65"/>
      <c r="AB55869" s="65"/>
      <c r="AC55869" s="65"/>
      <c r="AJ55869" s="66"/>
    </row>
    <row r="55870" spans="17:36" ht="4.5" customHeight="1" x14ac:dyDescent="0.2">
      <c r="Q55870" s="65"/>
      <c r="R55870" s="65"/>
      <c r="X55870" s="65"/>
      <c r="Y55870" s="65"/>
      <c r="Z55870" s="65"/>
      <c r="AA55870" s="65"/>
      <c r="AB55870" s="65"/>
      <c r="AC55870" s="65"/>
      <c r="AJ55870" s="66"/>
    </row>
    <row r="55871" spans="17:36" ht="4.5" customHeight="1" x14ac:dyDescent="0.2">
      <c r="Q55871" s="65"/>
      <c r="R55871" s="65"/>
      <c r="X55871" s="65"/>
      <c r="Y55871" s="65"/>
      <c r="Z55871" s="65"/>
      <c r="AA55871" s="65"/>
      <c r="AB55871" s="65"/>
      <c r="AC55871" s="65"/>
      <c r="AJ55871" s="66"/>
    </row>
    <row r="55872" spans="17:36" ht="4.5" customHeight="1" x14ac:dyDescent="0.2">
      <c r="Q55872" s="65"/>
      <c r="R55872" s="65"/>
      <c r="X55872" s="65"/>
      <c r="Y55872" s="65"/>
      <c r="Z55872" s="65"/>
      <c r="AA55872" s="65"/>
      <c r="AB55872" s="65"/>
      <c r="AC55872" s="65"/>
      <c r="AJ55872" s="66"/>
    </row>
    <row r="55873" spans="17:36" ht="4.5" customHeight="1" x14ac:dyDescent="0.2">
      <c r="Q55873" s="65"/>
      <c r="R55873" s="65"/>
      <c r="X55873" s="65"/>
      <c r="Y55873" s="65"/>
      <c r="Z55873" s="65"/>
      <c r="AA55873" s="65"/>
      <c r="AB55873" s="65"/>
      <c r="AC55873" s="65"/>
      <c r="AJ55873" s="66"/>
    </row>
    <row r="55874" spans="17:36" ht="4.5" customHeight="1" x14ac:dyDescent="0.2">
      <c r="Q55874" s="65"/>
      <c r="R55874" s="65"/>
      <c r="X55874" s="65"/>
      <c r="Y55874" s="65"/>
      <c r="Z55874" s="65"/>
      <c r="AA55874" s="65"/>
      <c r="AB55874" s="65"/>
      <c r="AC55874" s="65"/>
      <c r="AJ55874" s="66"/>
    </row>
    <row r="55875" spans="17:36" ht="4.5" customHeight="1" x14ac:dyDescent="0.2">
      <c r="Q55875" s="65"/>
      <c r="R55875" s="65"/>
      <c r="X55875" s="65"/>
      <c r="Y55875" s="65"/>
      <c r="Z55875" s="65"/>
      <c r="AA55875" s="65"/>
      <c r="AB55875" s="65"/>
      <c r="AC55875" s="65"/>
      <c r="AJ55875" s="66"/>
    </row>
    <row r="55876" spans="17:36" ht="4.5" customHeight="1" x14ac:dyDescent="0.2">
      <c r="Q55876" s="65"/>
      <c r="R55876" s="65"/>
      <c r="X55876" s="65"/>
      <c r="Y55876" s="65"/>
      <c r="Z55876" s="65"/>
      <c r="AA55876" s="65"/>
      <c r="AB55876" s="65"/>
      <c r="AC55876" s="65"/>
      <c r="AJ55876" s="66"/>
    </row>
    <row r="55877" spans="17:36" ht="4.5" customHeight="1" x14ac:dyDescent="0.2">
      <c r="Q55877" s="65"/>
      <c r="R55877" s="65"/>
      <c r="X55877" s="65"/>
      <c r="Y55877" s="65"/>
      <c r="Z55877" s="65"/>
      <c r="AA55877" s="65"/>
      <c r="AB55877" s="65"/>
      <c r="AC55877" s="65"/>
      <c r="AJ55877" s="66"/>
    </row>
    <row r="55878" spans="17:36" ht="4.5" customHeight="1" x14ac:dyDescent="0.2">
      <c r="Q55878" s="65"/>
      <c r="R55878" s="65"/>
      <c r="X55878" s="65"/>
      <c r="Y55878" s="65"/>
      <c r="Z55878" s="65"/>
      <c r="AA55878" s="65"/>
      <c r="AB55878" s="65"/>
      <c r="AC55878" s="65"/>
      <c r="AJ55878" s="66"/>
    </row>
    <row r="55879" spans="17:36" ht="4.5" customHeight="1" x14ac:dyDescent="0.2">
      <c r="Q55879" s="65"/>
      <c r="R55879" s="65"/>
      <c r="X55879" s="65"/>
      <c r="Y55879" s="65"/>
      <c r="Z55879" s="65"/>
      <c r="AA55879" s="65"/>
      <c r="AB55879" s="65"/>
      <c r="AC55879" s="65"/>
      <c r="AJ55879" s="66"/>
    </row>
    <row r="55880" spans="17:36" ht="4.5" customHeight="1" x14ac:dyDescent="0.2">
      <c r="Q55880" s="65"/>
      <c r="R55880" s="65"/>
      <c r="X55880" s="65"/>
      <c r="Y55880" s="65"/>
      <c r="Z55880" s="65"/>
      <c r="AA55880" s="65"/>
      <c r="AB55880" s="65"/>
      <c r="AC55880" s="65"/>
      <c r="AJ55880" s="66"/>
    </row>
    <row r="55881" spans="17:36" ht="4.5" customHeight="1" x14ac:dyDescent="0.2">
      <c r="Q55881" s="65"/>
      <c r="R55881" s="65"/>
      <c r="X55881" s="65"/>
      <c r="Y55881" s="65"/>
      <c r="Z55881" s="65"/>
      <c r="AA55881" s="65"/>
      <c r="AB55881" s="65"/>
      <c r="AC55881" s="65"/>
      <c r="AJ55881" s="66"/>
    </row>
    <row r="55882" spans="17:36" ht="4.5" customHeight="1" x14ac:dyDescent="0.2">
      <c r="Q55882" s="65"/>
      <c r="R55882" s="65"/>
      <c r="X55882" s="65"/>
      <c r="Y55882" s="65"/>
      <c r="Z55882" s="65"/>
      <c r="AA55882" s="65"/>
      <c r="AB55882" s="65"/>
      <c r="AC55882" s="65"/>
      <c r="AJ55882" s="66"/>
    </row>
    <row r="55883" spans="17:36" ht="4.5" customHeight="1" x14ac:dyDescent="0.2">
      <c r="Q55883" s="65"/>
      <c r="R55883" s="65"/>
      <c r="X55883" s="65"/>
      <c r="Y55883" s="65"/>
      <c r="Z55883" s="65"/>
      <c r="AA55883" s="65"/>
      <c r="AB55883" s="65"/>
      <c r="AC55883" s="65"/>
      <c r="AJ55883" s="66"/>
    </row>
    <row r="55884" spans="17:36" ht="4.5" customHeight="1" x14ac:dyDescent="0.2">
      <c r="Q55884" s="65"/>
      <c r="R55884" s="65"/>
      <c r="X55884" s="65"/>
      <c r="Y55884" s="65"/>
      <c r="Z55884" s="65"/>
      <c r="AA55884" s="65"/>
      <c r="AB55884" s="65"/>
      <c r="AC55884" s="65"/>
      <c r="AJ55884" s="66"/>
    </row>
    <row r="55885" spans="17:36" ht="4.5" customHeight="1" x14ac:dyDescent="0.2">
      <c r="Q55885" s="65"/>
      <c r="R55885" s="65"/>
      <c r="X55885" s="65"/>
      <c r="Y55885" s="65"/>
      <c r="Z55885" s="65"/>
      <c r="AA55885" s="65"/>
      <c r="AB55885" s="65"/>
      <c r="AC55885" s="65"/>
      <c r="AJ55885" s="66"/>
    </row>
    <row r="55886" spans="17:36" ht="4.5" customHeight="1" x14ac:dyDescent="0.2">
      <c r="Q55886" s="65"/>
      <c r="R55886" s="65"/>
      <c r="X55886" s="65"/>
      <c r="Y55886" s="65"/>
      <c r="Z55886" s="65"/>
      <c r="AA55886" s="65"/>
      <c r="AB55886" s="65"/>
      <c r="AC55886" s="65"/>
      <c r="AJ55886" s="66"/>
    </row>
    <row r="55887" spans="17:36" ht="4.5" customHeight="1" x14ac:dyDescent="0.2">
      <c r="Q55887" s="65"/>
      <c r="R55887" s="65"/>
      <c r="X55887" s="65"/>
      <c r="Y55887" s="65"/>
      <c r="Z55887" s="65"/>
      <c r="AA55887" s="65"/>
      <c r="AB55887" s="65"/>
      <c r="AC55887" s="65"/>
      <c r="AJ55887" s="66"/>
    </row>
    <row r="55888" spans="17:36" ht="4.5" customHeight="1" x14ac:dyDescent="0.2">
      <c r="Q55888" s="65"/>
      <c r="R55888" s="65"/>
      <c r="X55888" s="65"/>
      <c r="Y55888" s="65"/>
      <c r="Z55888" s="65"/>
      <c r="AA55888" s="65"/>
      <c r="AB55888" s="65"/>
      <c r="AC55888" s="65"/>
      <c r="AJ55888" s="66"/>
    </row>
    <row r="55889" spans="17:36" ht="4.5" customHeight="1" x14ac:dyDescent="0.2">
      <c r="Q55889" s="65"/>
      <c r="R55889" s="65"/>
      <c r="X55889" s="65"/>
      <c r="Y55889" s="65"/>
      <c r="Z55889" s="65"/>
      <c r="AA55889" s="65"/>
      <c r="AB55889" s="65"/>
      <c r="AC55889" s="65"/>
      <c r="AJ55889" s="66"/>
    </row>
    <row r="55890" spans="17:36" ht="4.5" customHeight="1" x14ac:dyDescent="0.2">
      <c r="Q55890" s="65"/>
      <c r="R55890" s="65"/>
      <c r="X55890" s="65"/>
      <c r="Y55890" s="65"/>
      <c r="Z55890" s="65"/>
      <c r="AA55890" s="65"/>
      <c r="AB55890" s="65"/>
      <c r="AC55890" s="65"/>
      <c r="AJ55890" s="66"/>
    </row>
    <row r="55891" spans="17:36" ht="4.5" customHeight="1" x14ac:dyDescent="0.2">
      <c r="Q55891" s="65"/>
      <c r="R55891" s="65"/>
      <c r="X55891" s="65"/>
      <c r="Y55891" s="65"/>
      <c r="Z55891" s="65"/>
      <c r="AA55891" s="65"/>
      <c r="AB55891" s="65"/>
      <c r="AC55891" s="65"/>
      <c r="AJ55891" s="66"/>
    </row>
    <row r="55892" spans="17:36" ht="4.5" customHeight="1" x14ac:dyDescent="0.2">
      <c r="Q55892" s="65"/>
      <c r="R55892" s="65"/>
      <c r="X55892" s="65"/>
      <c r="Y55892" s="65"/>
      <c r="Z55892" s="65"/>
      <c r="AA55892" s="65"/>
      <c r="AB55892" s="65"/>
      <c r="AC55892" s="65"/>
      <c r="AJ55892" s="66"/>
    </row>
    <row r="55893" spans="17:36" ht="4.5" customHeight="1" x14ac:dyDescent="0.2">
      <c r="Q55893" s="65"/>
      <c r="R55893" s="65"/>
      <c r="X55893" s="65"/>
      <c r="Y55893" s="65"/>
      <c r="Z55893" s="65"/>
      <c r="AA55893" s="65"/>
      <c r="AB55893" s="65"/>
      <c r="AC55893" s="65"/>
      <c r="AJ55893" s="66"/>
    </row>
    <row r="55894" spans="17:36" ht="4.5" customHeight="1" x14ac:dyDescent="0.2">
      <c r="Q55894" s="65"/>
      <c r="R55894" s="65"/>
      <c r="X55894" s="65"/>
      <c r="Y55894" s="65"/>
      <c r="Z55894" s="65"/>
      <c r="AA55894" s="65"/>
      <c r="AB55894" s="65"/>
      <c r="AC55894" s="65"/>
      <c r="AJ55894" s="66"/>
    </row>
    <row r="55895" spans="17:36" ht="4.5" customHeight="1" x14ac:dyDescent="0.2">
      <c r="Q55895" s="65"/>
      <c r="R55895" s="65"/>
      <c r="X55895" s="65"/>
      <c r="Y55895" s="65"/>
      <c r="Z55895" s="65"/>
      <c r="AA55895" s="65"/>
      <c r="AB55895" s="65"/>
      <c r="AC55895" s="65"/>
      <c r="AJ55895" s="66"/>
    </row>
    <row r="55896" spans="17:36" ht="4.5" customHeight="1" x14ac:dyDescent="0.2">
      <c r="Q55896" s="65"/>
      <c r="R55896" s="65"/>
      <c r="X55896" s="65"/>
      <c r="Y55896" s="65"/>
      <c r="Z55896" s="65"/>
      <c r="AA55896" s="65"/>
      <c r="AB55896" s="65"/>
      <c r="AC55896" s="65"/>
      <c r="AJ55896" s="66"/>
    </row>
    <row r="55897" spans="17:36" ht="4.5" customHeight="1" x14ac:dyDescent="0.2">
      <c r="Q55897" s="65"/>
      <c r="R55897" s="65"/>
      <c r="X55897" s="65"/>
      <c r="Y55897" s="65"/>
      <c r="Z55897" s="65"/>
      <c r="AA55897" s="65"/>
      <c r="AB55897" s="65"/>
      <c r="AC55897" s="65"/>
      <c r="AJ55897" s="66"/>
    </row>
    <row r="55898" spans="17:36" ht="4.5" customHeight="1" x14ac:dyDescent="0.2">
      <c r="Q55898" s="65"/>
      <c r="R55898" s="65"/>
      <c r="X55898" s="65"/>
      <c r="Y55898" s="65"/>
      <c r="Z55898" s="65"/>
      <c r="AA55898" s="65"/>
      <c r="AB55898" s="65"/>
      <c r="AC55898" s="65"/>
      <c r="AJ55898" s="66"/>
    </row>
    <row r="55899" spans="17:36" ht="4.5" customHeight="1" x14ac:dyDescent="0.2">
      <c r="Q55899" s="65"/>
      <c r="R55899" s="65"/>
      <c r="X55899" s="65"/>
      <c r="Y55899" s="65"/>
      <c r="Z55899" s="65"/>
      <c r="AA55899" s="65"/>
      <c r="AB55899" s="65"/>
      <c r="AC55899" s="65"/>
      <c r="AJ55899" s="66"/>
    </row>
    <row r="55900" spans="17:36" ht="4.5" customHeight="1" x14ac:dyDescent="0.2">
      <c r="Q55900" s="65"/>
      <c r="R55900" s="65"/>
      <c r="X55900" s="65"/>
      <c r="Y55900" s="65"/>
      <c r="Z55900" s="65"/>
      <c r="AA55900" s="65"/>
      <c r="AB55900" s="65"/>
      <c r="AC55900" s="65"/>
      <c r="AJ55900" s="66"/>
    </row>
    <row r="55901" spans="17:36" ht="4.5" customHeight="1" x14ac:dyDescent="0.2">
      <c r="Q55901" s="65"/>
      <c r="R55901" s="65"/>
      <c r="X55901" s="65"/>
      <c r="Y55901" s="65"/>
      <c r="Z55901" s="65"/>
      <c r="AA55901" s="65"/>
      <c r="AB55901" s="65"/>
      <c r="AC55901" s="65"/>
      <c r="AJ55901" s="66"/>
    </row>
    <row r="55902" spans="17:36" ht="4.5" customHeight="1" x14ac:dyDescent="0.2">
      <c r="Q55902" s="65"/>
      <c r="R55902" s="65"/>
      <c r="X55902" s="65"/>
      <c r="Y55902" s="65"/>
      <c r="Z55902" s="65"/>
      <c r="AA55902" s="65"/>
      <c r="AB55902" s="65"/>
      <c r="AC55902" s="65"/>
      <c r="AJ55902" s="66"/>
    </row>
    <row r="55903" spans="17:36" ht="4.5" customHeight="1" x14ac:dyDescent="0.2">
      <c r="Q55903" s="65"/>
      <c r="R55903" s="65"/>
      <c r="X55903" s="65"/>
      <c r="Y55903" s="65"/>
      <c r="Z55903" s="65"/>
      <c r="AA55903" s="65"/>
      <c r="AB55903" s="65"/>
      <c r="AC55903" s="65"/>
      <c r="AJ55903" s="66"/>
    </row>
    <row r="55904" spans="17:36" ht="4.5" customHeight="1" x14ac:dyDescent="0.2">
      <c r="Q55904" s="65"/>
      <c r="R55904" s="65"/>
      <c r="X55904" s="65"/>
      <c r="Y55904" s="65"/>
      <c r="Z55904" s="65"/>
      <c r="AA55904" s="65"/>
      <c r="AB55904" s="65"/>
      <c r="AC55904" s="65"/>
      <c r="AJ55904" s="66"/>
    </row>
    <row r="55905" spans="17:36" ht="4.5" customHeight="1" x14ac:dyDescent="0.2">
      <c r="Q55905" s="65"/>
      <c r="R55905" s="65"/>
      <c r="X55905" s="65"/>
      <c r="Y55905" s="65"/>
      <c r="Z55905" s="65"/>
      <c r="AA55905" s="65"/>
      <c r="AB55905" s="65"/>
      <c r="AC55905" s="65"/>
      <c r="AJ55905" s="66"/>
    </row>
    <row r="55906" spans="17:36" ht="4.5" customHeight="1" x14ac:dyDescent="0.2">
      <c r="Q55906" s="65"/>
      <c r="R55906" s="65"/>
      <c r="X55906" s="65"/>
      <c r="Y55906" s="65"/>
      <c r="Z55906" s="65"/>
      <c r="AA55906" s="65"/>
      <c r="AB55906" s="65"/>
      <c r="AC55906" s="65"/>
      <c r="AJ55906" s="66"/>
    </row>
    <row r="55907" spans="17:36" ht="4.5" customHeight="1" x14ac:dyDescent="0.2">
      <c r="Q55907" s="65"/>
      <c r="R55907" s="65"/>
      <c r="X55907" s="65"/>
      <c r="Y55907" s="65"/>
      <c r="Z55907" s="65"/>
      <c r="AA55907" s="65"/>
      <c r="AB55907" s="65"/>
      <c r="AC55907" s="65"/>
      <c r="AJ55907" s="66"/>
    </row>
    <row r="55908" spans="17:36" ht="4.5" customHeight="1" x14ac:dyDescent="0.2">
      <c r="Q55908" s="65"/>
      <c r="R55908" s="65"/>
      <c r="X55908" s="65"/>
      <c r="Y55908" s="65"/>
      <c r="Z55908" s="65"/>
      <c r="AA55908" s="65"/>
      <c r="AB55908" s="65"/>
      <c r="AC55908" s="65"/>
      <c r="AJ55908" s="66"/>
    </row>
    <row r="55909" spans="17:36" ht="4.5" customHeight="1" x14ac:dyDescent="0.2">
      <c r="Q55909" s="65"/>
      <c r="R55909" s="65"/>
      <c r="X55909" s="65"/>
      <c r="Y55909" s="65"/>
      <c r="Z55909" s="65"/>
      <c r="AA55909" s="65"/>
      <c r="AB55909" s="65"/>
      <c r="AC55909" s="65"/>
      <c r="AJ55909" s="66"/>
    </row>
    <row r="55910" spans="17:36" ht="4.5" customHeight="1" x14ac:dyDescent="0.2">
      <c r="Q55910" s="65"/>
      <c r="R55910" s="65"/>
      <c r="X55910" s="65"/>
      <c r="Y55910" s="65"/>
      <c r="Z55910" s="65"/>
      <c r="AA55910" s="65"/>
      <c r="AB55910" s="65"/>
      <c r="AC55910" s="65"/>
      <c r="AJ55910" s="66"/>
    </row>
    <row r="55911" spans="17:36" ht="4.5" customHeight="1" x14ac:dyDescent="0.2">
      <c r="Q55911" s="65"/>
      <c r="R55911" s="65"/>
      <c r="X55911" s="65"/>
      <c r="Y55911" s="65"/>
      <c r="Z55911" s="65"/>
      <c r="AA55911" s="65"/>
      <c r="AB55911" s="65"/>
      <c r="AC55911" s="65"/>
      <c r="AJ55911" s="66"/>
    </row>
    <row r="55912" spans="17:36" ht="4.5" customHeight="1" x14ac:dyDescent="0.2">
      <c r="Q55912" s="65"/>
      <c r="R55912" s="65"/>
      <c r="X55912" s="65"/>
      <c r="Y55912" s="65"/>
      <c r="Z55912" s="65"/>
      <c r="AA55912" s="65"/>
      <c r="AB55912" s="65"/>
      <c r="AC55912" s="65"/>
      <c r="AJ55912" s="66"/>
    </row>
    <row r="55913" spans="17:36" ht="4.5" customHeight="1" x14ac:dyDescent="0.2">
      <c r="Q55913" s="65"/>
      <c r="R55913" s="65"/>
      <c r="X55913" s="65"/>
      <c r="Y55913" s="65"/>
      <c r="Z55913" s="65"/>
      <c r="AA55913" s="65"/>
      <c r="AB55913" s="65"/>
      <c r="AC55913" s="65"/>
      <c r="AJ55913" s="66"/>
    </row>
    <row r="55914" spans="17:36" ht="4.5" customHeight="1" x14ac:dyDescent="0.2">
      <c r="Q55914" s="65"/>
      <c r="R55914" s="65"/>
      <c r="X55914" s="65"/>
      <c r="Y55914" s="65"/>
      <c r="Z55914" s="65"/>
      <c r="AA55914" s="65"/>
      <c r="AB55914" s="65"/>
      <c r="AC55914" s="65"/>
      <c r="AJ55914" s="66"/>
    </row>
    <row r="55915" spans="17:36" ht="4.5" customHeight="1" x14ac:dyDescent="0.2">
      <c r="Q55915" s="65"/>
      <c r="R55915" s="65"/>
      <c r="X55915" s="65"/>
      <c r="Y55915" s="65"/>
      <c r="Z55915" s="65"/>
      <c r="AA55915" s="65"/>
      <c r="AB55915" s="65"/>
      <c r="AC55915" s="65"/>
      <c r="AJ55915" s="66"/>
    </row>
    <row r="55916" spans="17:36" ht="4.5" customHeight="1" x14ac:dyDescent="0.2">
      <c r="Q55916" s="65"/>
      <c r="R55916" s="65"/>
      <c r="X55916" s="65"/>
      <c r="Y55916" s="65"/>
      <c r="Z55916" s="65"/>
      <c r="AA55916" s="65"/>
      <c r="AB55916" s="65"/>
      <c r="AC55916" s="65"/>
      <c r="AJ55916" s="66"/>
    </row>
    <row r="55917" spans="17:36" ht="4.5" customHeight="1" x14ac:dyDescent="0.2">
      <c r="Q55917" s="65"/>
      <c r="R55917" s="65"/>
      <c r="X55917" s="65"/>
      <c r="Y55917" s="65"/>
      <c r="Z55917" s="65"/>
      <c r="AA55917" s="65"/>
      <c r="AB55917" s="65"/>
      <c r="AC55917" s="65"/>
      <c r="AJ55917" s="66"/>
    </row>
    <row r="55918" spans="17:36" ht="4.5" customHeight="1" x14ac:dyDescent="0.2">
      <c r="Q55918" s="65"/>
      <c r="R55918" s="65"/>
      <c r="X55918" s="65"/>
      <c r="Y55918" s="65"/>
      <c r="Z55918" s="65"/>
      <c r="AA55918" s="65"/>
      <c r="AB55918" s="65"/>
      <c r="AC55918" s="65"/>
      <c r="AJ55918" s="66"/>
    </row>
    <row r="55919" spans="17:36" ht="4.5" customHeight="1" x14ac:dyDescent="0.2">
      <c r="Q55919" s="65"/>
      <c r="R55919" s="65"/>
      <c r="X55919" s="65"/>
      <c r="Y55919" s="65"/>
      <c r="Z55919" s="65"/>
      <c r="AA55919" s="65"/>
      <c r="AB55919" s="65"/>
      <c r="AC55919" s="65"/>
      <c r="AJ55919" s="66"/>
    </row>
    <row r="55920" spans="17:36" ht="4.5" customHeight="1" x14ac:dyDescent="0.2">
      <c r="Q55920" s="65"/>
      <c r="R55920" s="65"/>
      <c r="X55920" s="65"/>
      <c r="Y55920" s="65"/>
      <c r="Z55920" s="65"/>
      <c r="AA55920" s="65"/>
      <c r="AB55920" s="65"/>
      <c r="AC55920" s="65"/>
      <c r="AJ55920" s="66"/>
    </row>
    <row r="55921" spans="17:36" ht="4.5" customHeight="1" x14ac:dyDescent="0.2">
      <c r="Q55921" s="65"/>
      <c r="R55921" s="65"/>
      <c r="X55921" s="65"/>
      <c r="Y55921" s="65"/>
      <c r="Z55921" s="65"/>
      <c r="AA55921" s="65"/>
      <c r="AB55921" s="65"/>
      <c r="AC55921" s="65"/>
      <c r="AJ55921" s="66"/>
    </row>
    <row r="55922" spans="17:36" ht="4.5" customHeight="1" x14ac:dyDescent="0.2">
      <c r="Q55922" s="65"/>
      <c r="R55922" s="65"/>
      <c r="X55922" s="65"/>
      <c r="Y55922" s="65"/>
      <c r="Z55922" s="65"/>
      <c r="AA55922" s="65"/>
      <c r="AB55922" s="65"/>
      <c r="AC55922" s="65"/>
      <c r="AJ55922" s="66"/>
    </row>
    <row r="55923" spans="17:36" ht="4.5" customHeight="1" x14ac:dyDescent="0.2">
      <c r="Q55923" s="65"/>
      <c r="R55923" s="65"/>
      <c r="X55923" s="65"/>
      <c r="Y55923" s="65"/>
      <c r="Z55923" s="65"/>
      <c r="AA55923" s="65"/>
      <c r="AB55923" s="65"/>
      <c r="AC55923" s="65"/>
      <c r="AJ55923" s="66"/>
    </row>
    <row r="55924" spans="17:36" ht="4.5" customHeight="1" x14ac:dyDescent="0.2">
      <c r="Q55924" s="65"/>
      <c r="R55924" s="65"/>
      <c r="X55924" s="65"/>
      <c r="Y55924" s="65"/>
      <c r="Z55924" s="65"/>
      <c r="AA55924" s="65"/>
      <c r="AB55924" s="65"/>
      <c r="AC55924" s="65"/>
      <c r="AJ55924" s="66"/>
    </row>
    <row r="55925" spans="17:36" ht="4.5" customHeight="1" x14ac:dyDescent="0.2">
      <c r="Q55925" s="65"/>
      <c r="R55925" s="65"/>
      <c r="X55925" s="65"/>
      <c r="Y55925" s="65"/>
      <c r="Z55925" s="65"/>
      <c r="AA55925" s="65"/>
      <c r="AB55925" s="65"/>
      <c r="AC55925" s="65"/>
      <c r="AJ55925" s="66"/>
    </row>
    <row r="55926" spans="17:36" ht="4.5" customHeight="1" x14ac:dyDescent="0.2">
      <c r="Q55926" s="65"/>
      <c r="R55926" s="65"/>
      <c r="X55926" s="65"/>
      <c r="Y55926" s="65"/>
      <c r="Z55926" s="65"/>
      <c r="AA55926" s="65"/>
      <c r="AB55926" s="65"/>
      <c r="AC55926" s="65"/>
      <c r="AJ55926" s="66"/>
    </row>
    <row r="55927" spans="17:36" ht="4.5" customHeight="1" x14ac:dyDescent="0.2">
      <c r="Q55927" s="65"/>
      <c r="R55927" s="65"/>
      <c r="X55927" s="65"/>
      <c r="Y55927" s="65"/>
      <c r="Z55927" s="65"/>
      <c r="AA55927" s="65"/>
      <c r="AB55927" s="65"/>
      <c r="AC55927" s="65"/>
      <c r="AJ55927" s="66"/>
    </row>
    <row r="55928" spans="17:36" ht="4.5" customHeight="1" x14ac:dyDescent="0.2">
      <c r="Q55928" s="65"/>
      <c r="R55928" s="65"/>
      <c r="X55928" s="65"/>
      <c r="Y55928" s="65"/>
      <c r="Z55928" s="65"/>
      <c r="AA55928" s="65"/>
      <c r="AB55928" s="65"/>
      <c r="AC55928" s="65"/>
      <c r="AJ55928" s="66"/>
    </row>
    <row r="55929" spans="17:36" ht="4.5" customHeight="1" x14ac:dyDescent="0.2">
      <c r="Q55929" s="65"/>
      <c r="R55929" s="65"/>
      <c r="X55929" s="65"/>
      <c r="Y55929" s="65"/>
      <c r="Z55929" s="65"/>
      <c r="AA55929" s="65"/>
      <c r="AB55929" s="65"/>
      <c r="AC55929" s="65"/>
      <c r="AJ55929" s="66"/>
    </row>
    <row r="55930" spans="17:36" ht="4.5" customHeight="1" x14ac:dyDescent="0.2">
      <c r="Q55930" s="65"/>
      <c r="R55930" s="65"/>
      <c r="X55930" s="65"/>
      <c r="Y55930" s="65"/>
      <c r="Z55930" s="65"/>
      <c r="AA55930" s="65"/>
      <c r="AB55930" s="65"/>
      <c r="AC55930" s="65"/>
      <c r="AJ55930" s="66"/>
    </row>
    <row r="55931" spans="17:36" ht="4.5" customHeight="1" x14ac:dyDescent="0.2">
      <c r="Q55931" s="65"/>
      <c r="R55931" s="65"/>
      <c r="X55931" s="65"/>
      <c r="Y55931" s="65"/>
      <c r="Z55931" s="65"/>
      <c r="AA55931" s="65"/>
      <c r="AB55931" s="65"/>
      <c r="AC55931" s="65"/>
      <c r="AJ55931" s="66"/>
    </row>
    <row r="55932" spans="17:36" ht="4.5" customHeight="1" x14ac:dyDescent="0.2">
      <c r="Q55932" s="65"/>
      <c r="R55932" s="65"/>
      <c r="X55932" s="65"/>
      <c r="Y55932" s="65"/>
      <c r="Z55932" s="65"/>
      <c r="AA55932" s="65"/>
      <c r="AB55932" s="65"/>
      <c r="AC55932" s="65"/>
      <c r="AJ55932" s="66"/>
    </row>
    <row r="55933" spans="17:36" ht="4.5" customHeight="1" x14ac:dyDescent="0.2">
      <c r="Q55933" s="65"/>
      <c r="R55933" s="65"/>
      <c r="X55933" s="65"/>
      <c r="Y55933" s="65"/>
      <c r="Z55933" s="65"/>
      <c r="AA55933" s="65"/>
      <c r="AB55933" s="65"/>
      <c r="AC55933" s="65"/>
      <c r="AJ55933" s="66"/>
    </row>
    <row r="55934" spans="17:36" ht="4.5" customHeight="1" x14ac:dyDescent="0.2">
      <c r="Q55934" s="65"/>
      <c r="R55934" s="65"/>
      <c r="X55934" s="65"/>
      <c r="Y55934" s="65"/>
      <c r="Z55934" s="65"/>
      <c r="AA55934" s="65"/>
      <c r="AB55934" s="65"/>
      <c r="AC55934" s="65"/>
      <c r="AJ55934" s="66"/>
    </row>
    <row r="55935" spans="17:36" ht="4.5" customHeight="1" x14ac:dyDescent="0.2">
      <c r="Q55935" s="65"/>
      <c r="R55935" s="65"/>
      <c r="X55935" s="65"/>
      <c r="Y55935" s="65"/>
      <c r="Z55935" s="65"/>
      <c r="AA55935" s="65"/>
      <c r="AB55935" s="65"/>
      <c r="AC55935" s="65"/>
      <c r="AJ55935" s="66"/>
    </row>
    <row r="55936" spans="17:36" ht="4.5" customHeight="1" x14ac:dyDescent="0.2">
      <c r="Q55936" s="65"/>
      <c r="R55936" s="65"/>
      <c r="X55936" s="65"/>
      <c r="Y55936" s="65"/>
      <c r="Z55936" s="65"/>
      <c r="AA55936" s="65"/>
      <c r="AB55936" s="65"/>
      <c r="AC55936" s="65"/>
      <c r="AJ55936" s="66"/>
    </row>
    <row r="55937" spans="17:36" ht="4.5" customHeight="1" x14ac:dyDescent="0.2">
      <c r="Q55937" s="65"/>
      <c r="R55937" s="65"/>
      <c r="X55937" s="65"/>
      <c r="Y55937" s="65"/>
      <c r="Z55937" s="65"/>
      <c r="AA55937" s="65"/>
      <c r="AB55937" s="65"/>
      <c r="AC55937" s="65"/>
      <c r="AJ55937" s="66"/>
    </row>
    <row r="55938" spans="17:36" ht="4.5" customHeight="1" x14ac:dyDescent="0.2">
      <c r="Q55938" s="65"/>
      <c r="R55938" s="65"/>
      <c r="X55938" s="65"/>
      <c r="Y55938" s="65"/>
      <c r="Z55938" s="65"/>
      <c r="AA55938" s="65"/>
      <c r="AB55938" s="65"/>
      <c r="AC55938" s="65"/>
      <c r="AJ55938" s="66"/>
    </row>
    <row r="55939" spans="17:36" ht="4.5" customHeight="1" x14ac:dyDescent="0.2">
      <c r="Q55939" s="65"/>
      <c r="R55939" s="65"/>
      <c r="X55939" s="65"/>
      <c r="Y55939" s="65"/>
      <c r="Z55939" s="65"/>
      <c r="AA55939" s="65"/>
      <c r="AB55939" s="65"/>
      <c r="AC55939" s="65"/>
      <c r="AJ55939" s="66"/>
    </row>
    <row r="55940" spans="17:36" ht="4.5" customHeight="1" x14ac:dyDescent="0.2">
      <c r="Q55940" s="65"/>
      <c r="R55940" s="65"/>
      <c r="X55940" s="65"/>
      <c r="Y55940" s="65"/>
      <c r="Z55940" s="65"/>
      <c r="AA55940" s="65"/>
      <c r="AB55940" s="65"/>
      <c r="AC55940" s="65"/>
      <c r="AJ55940" s="66"/>
    </row>
    <row r="55941" spans="17:36" ht="4.5" customHeight="1" x14ac:dyDescent="0.2">
      <c r="Q55941" s="65"/>
      <c r="R55941" s="65"/>
      <c r="X55941" s="65"/>
      <c r="Y55941" s="65"/>
      <c r="Z55941" s="65"/>
      <c r="AA55941" s="65"/>
      <c r="AB55941" s="65"/>
      <c r="AC55941" s="65"/>
      <c r="AJ55941" s="66"/>
    </row>
    <row r="55942" spans="17:36" ht="4.5" customHeight="1" x14ac:dyDescent="0.2">
      <c r="Q55942" s="65"/>
      <c r="R55942" s="65"/>
      <c r="X55942" s="65"/>
      <c r="Y55942" s="65"/>
      <c r="Z55942" s="65"/>
      <c r="AA55942" s="65"/>
      <c r="AB55942" s="65"/>
      <c r="AC55942" s="65"/>
      <c r="AJ55942" s="66"/>
    </row>
    <row r="55943" spans="17:36" ht="4.5" customHeight="1" x14ac:dyDescent="0.2">
      <c r="Q55943" s="65"/>
      <c r="R55943" s="65"/>
      <c r="X55943" s="65"/>
      <c r="Y55943" s="65"/>
      <c r="Z55943" s="65"/>
      <c r="AA55943" s="65"/>
      <c r="AB55943" s="65"/>
      <c r="AC55943" s="65"/>
      <c r="AJ55943" s="66"/>
    </row>
    <row r="55944" spans="17:36" ht="4.5" customHeight="1" x14ac:dyDescent="0.2">
      <c r="Q55944" s="65"/>
      <c r="R55944" s="65"/>
      <c r="X55944" s="65"/>
      <c r="Y55944" s="65"/>
      <c r="Z55944" s="65"/>
      <c r="AA55944" s="65"/>
      <c r="AB55944" s="65"/>
      <c r="AC55944" s="65"/>
      <c r="AJ55944" s="66"/>
    </row>
    <row r="55945" spans="17:36" ht="4.5" customHeight="1" x14ac:dyDescent="0.2">
      <c r="Q55945" s="65"/>
      <c r="R55945" s="65"/>
      <c r="X55945" s="65"/>
      <c r="Y55945" s="65"/>
      <c r="Z55945" s="65"/>
      <c r="AA55945" s="65"/>
      <c r="AB55945" s="65"/>
      <c r="AC55945" s="65"/>
      <c r="AJ55945" s="66"/>
    </row>
    <row r="55946" spans="17:36" ht="4.5" customHeight="1" x14ac:dyDescent="0.2">
      <c r="Q55946" s="65"/>
      <c r="R55946" s="65"/>
      <c r="X55946" s="65"/>
      <c r="Y55946" s="65"/>
      <c r="Z55946" s="65"/>
      <c r="AA55946" s="65"/>
      <c r="AB55946" s="65"/>
      <c r="AC55946" s="65"/>
      <c r="AJ55946" s="66"/>
    </row>
    <row r="55947" spans="17:36" ht="4.5" customHeight="1" x14ac:dyDescent="0.2">
      <c r="Q55947" s="65"/>
      <c r="R55947" s="65"/>
      <c r="X55947" s="65"/>
      <c r="Y55947" s="65"/>
      <c r="Z55947" s="65"/>
      <c r="AA55947" s="65"/>
      <c r="AB55947" s="65"/>
      <c r="AC55947" s="65"/>
      <c r="AJ55947" s="66"/>
    </row>
    <row r="55948" spans="17:36" ht="4.5" customHeight="1" x14ac:dyDescent="0.2">
      <c r="Q55948" s="65"/>
      <c r="R55948" s="65"/>
      <c r="X55948" s="65"/>
      <c r="Y55948" s="65"/>
      <c r="Z55948" s="65"/>
      <c r="AA55948" s="65"/>
      <c r="AB55948" s="65"/>
      <c r="AC55948" s="65"/>
      <c r="AJ55948" s="66"/>
    </row>
    <row r="55949" spans="17:36" ht="4.5" customHeight="1" x14ac:dyDescent="0.2">
      <c r="Q55949" s="65"/>
      <c r="R55949" s="65"/>
      <c r="X55949" s="65"/>
      <c r="Y55949" s="65"/>
      <c r="Z55949" s="65"/>
      <c r="AA55949" s="65"/>
      <c r="AB55949" s="65"/>
      <c r="AC55949" s="65"/>
      <c r="AJ55949" s="66"/>
    </row>
    <row r="55950" spans="17:36" ht="4.5" customHeight="1" x14ac:dyDescent="0.2">
      <c r="Q55950" s="65"/>
      <c r="R55950" s="65"/>
      <c r="X55950" s="65"/>
      <c r="Y55950" s="65"/>
      <c r="Z55950" s="65"/>
      <c r="AA55950" s="65"/>
      <c r="AB55950" s="65"/>
      <c r="AC55950" s="65"/>
      <c r="AJ55950" s="66"/>
    </row>
    <row r="55951" spans="17:36" ht="4.5" customHeight="1" x14ac:dyDescent="0.2">
      <c r="Q55951" s="65"/>
      <c r="R55951" s="65"/>
      <c r="X55951" s="65"/>
      <c r="Y55951" s="65"/>
      <c r="Z55951" s="65"/>
      <c r="AA55951" s="65"/>
      <c r="AB55951" s="65"/>
      <c r="AC55951" s="65"/>
      <c r="AJ55951" s="66"/>
    </row>
    <row r="55952" spans="17:36" ht="4.5" customHeight="1" x14ac:dyDescent="0.2">
      <c r="Q55952" s="65"/>
      <c r="R55952" s="65"/>
      <c r="X55952" s="65"/>
      <c r="Y55952" s="65"/>
      <c r="Z55952" s="65"/>
      <c r="AA55952" s="65"/>
      <c r="AB55952" s="65"/>
      <c r="AC55952" s="65"/>
      <c r="AJ55952" s="66"/>
    </row>
    <row r="55953" spans="17:36" ht="4.5" customHeight="1" x14ac:dyDescent="0.2">
      <c r="Q55953" s="65"/>
      <c r="R55953" s="65"/>
      <c r="X55953" s="65"/>
      <c r="Y55953" s="65"/>
      <c r="Z55953" s="65"/>
      <c r="AA55953" s="65"/>
      <c r="AB55953" s="65"/>
      <c r="AC55953" s="65"/>
      <c r="AJ55953" s="66"/>
    </row>
    <row r="55954" spans="17:36" ht="4.5" customHeight="1" x14ac:dyDescent="0.2">
      <c r="Q55954" s="65"/>
      <c r="R55954" s="65"/>
      <c r="X55954" s="65"/>
      <c r="Y55954" s="65"/>
      <c r="Z55954" s="65"/>
      <c r="AA55954" s="65"/>
      <c r="AB55954" s="65"/>
      <c r="AC55954" s="65"/>
      <c r="AJ55954" s="66"/>
    </row>
    <row r="55955" spans="17:36" ht="4.5" customHeight="1" x14ac:dyDescent="0.2">
      <c r="Q55955" s="65"/>
      <c r="R55955" s="65"/>
      <c r="X55955" s="65"/>
      <c r="Y55955" s="65"/>
      <c r="Z55955" s="65"/>
      <c r="AA55955" s="65"/>
      <c r="AB55955" s="65"/>
      <c r="AC55955" s="65"/>
      <c r="AJ55955" s="66"/>
    </row>
    <row r="55956" spans="17:36" ht="4.5" customHeight="1" x14ac:dyDescent="0.2">
      <c r="Q55956" s="65"/>
      <c r="R55956" s="65"/>
      <c r="X55956" s="65"/>
      <c r="Y55956" s="65"/>
      <c r="Z55956" s="65"/>
      <c r="AA55956" s="65"/>
      <c r="AB55956" s="65"/>
      <c r="AC55956" s="65"/>
      <c r="AJ55956" s="66"/>
    </row>
    <row r="55957" spans="17:36" ht="4.5" customHeight="1" x14ac:dyDescent="0.2">
      <c r="Q55957" s="65"/>
      <c r="R55957" s="65"/>
      <c r="X55957" s="65"/>
      <c r="Y55957" s="65"/>
      <c r="Z55957" s="65"/>
      <c r="AA55957" s="65"/>
      <c r="AB55957" s="65"/>
      <c r="AC55957" s="65"/>
      <c r="AJ55957" s="66"/>
    </row>
    <row r="55958" spans="17:36" ht="4.5" customHeight="1" x14ac:dyDescent="0.2">
      <c r="Q55958" s="65"/>
      <c r="R55958" s="65"/>
      <c r="X55958" s="65"/>
      <c r="Y55958" s="65"/>
      <c r="Z55958" s="65"/>
      <c r="AA55958" s="65"/>
      <c r="AB55958" s="65"/>
      <c r="AC55958" s="65"/>
      <c r="AJ55958" s="66"/>
    </row>
    <row r="55959" spans="17:36" ht="4.5" customHeight="1" x14ac:dyDescent="0.2">
      <c r="Q55959" s="65"/>
      <c r="R55959" s="65"/>
      <c r="X55959" s="65"/>
      <c r="Y55959" s="65"/>
      <c r="Z55959" s="65"/>
      <c r="AA55959" s="65"/>
      <c r="AB55959" s="65"/>
      <c r="AC55959" s="65"/>
      <c r="AJ55959" s="66"/>
    </row>
    <row r="55960" spans="17:36" ht="4.5" customHeight="1" x14ac:dyDescent="0.2">
      <c r="Q55960" s="65"/>
      <c r="R55960" s="65"/>
      <c r="X55960" s="65"/>
      <c r="Y55960" s="65"/>
      <c r="Z55960" s="65"/>
      <c r="AA55960" s="65"/>
      <c r="AB55960" s="65"/>
      <c r="AC55960" s="65"/>
      <c r="AJ55960" s="66"/>
    </row>
    <row r="55961" spans="17:36" ht="4.5" customHeight="1" x14ac:dyDescent="0.2">
      <c r="Q55961" s="65"/>
      <c r="R55961" s="65"/>
      <c r="X55961" s="65"/>
      <c r="Y55961" s="65"/>
      <c r="Z55961" s="65"/>
      <c r="AA55961" s="65"/>
      <c r="AB55961" s="65"/>
      <c r="AC55961" s="65"/>
      <c r="AJ55961" s="66"/>
    </row>
    <row r="55962" spans="17:36" ht="4.5" customHeight="1" x14ac:dyDescent="0.2">
      <c r="Q55962" s="65"/>
      <c r="R55962" s="65"/>
      <c r="X55962" s="65"/>
      <c r="Y55962" s="65"/>
      <c r="Z55962" s="65"/>
      <c r="AA55962" s="65"/>
      <c r="AB55962" s="65"/>
      <c r="AC55962" s="65"/>
      <c r="AJ55962" s="66"/>
    </row>
    <row r="55963" spans="17:36" ht="4.5" customHeight="1" x14ac:dyDescent="0.2">
      <c r="Q55963" s="65"/>
      <c r="R55963" s="65"/>
      <c r="X55963" s="65"/>
      <c r="Y55963" s="65"/>
      <c r="Z55963" s="65"/>
      <c r="AA55963" s="65"/>
      <c r="AB55963" s="65"/>
      <c r="AC55963" s="65"/>
      <c r="AJ55963" s="66"/>
    </row>
    <row r="55964" spans="17:36" ht="4.5" customHeight="1" x14ac:dyDescent="0.2">
      <c r="Q55964" s="65"/>
      <c r="R55964" s="65"/>
      <c r="X55964" s="65"/>
      <c r="Y55964" s="65"/>
      <c r="Z55964" s="65"/>
      <c r="AA55964" s="65"/>
      <c r="AB55964" s="65"/>
      <c r="AC55964" s="65"/>
      <c r="AJ55964" s="66"/>
    </row>
    <row r="55965" spans="17:36" ht="4.5" customHeight="1" x14ac:dyDescent="0.2">
      <c r="Q55965" s="65"/>
      <c r="R55965" s="65"/>
      <c r="X55965" s="65"/>
      <c r="Y55965" s="65"/>
      <c r="Z55965" s="65"/>
      <c r="AA55965" s="65"/>
      <c r="AB55965" s="65"/>
      <c r="AC55965" s="65"/>
      <c r="AJ55965" s="66"/>
    </row>
    <row r="55966" spans="17:36" ht="4.5" customHeight="1" x14ac:dyDescent="0.2">
      <c r="Q55966" s="65"/>
      <c r="R55966" s="65"/>
      <c r="X55966" s="65"/>
      <c r="Y55966" s="65"/>
      <c r="Z55966" s="65"/>
      <c r="AA55966" s="65"/>
      <c r="AB55966" s="65"/>
      <c r="AC55966" s="65"/>
      <c r="AJ55966" s="66"/>
    </row>
    <row r="55967" spans="17:36" ht="4.5" customHeight="1" x14ac:dyDescent="0.2">
      <c r="Q55967" s="65"/>
      <c r="R55967" s="65"/>
      <c r="X55967" s="65"/>
      <c r="Y55967" s="65"/>
      <c r="Z55967" s="65"/>
      <c r="AA55967" s="65"/>
      <c r="AB55967" s="65"/>
      <c r="AC55967" s="65"/>
      <c r="AJ55967" s="66"/>
    </row>
    <row r="55968" spans="17:36" ht="4.5" customHeight="1" x14ac:dyDescent="0.2">
      <c r="Q55968" s="65"/>
      <c r="R55968" s="65"/>
      <c r="X55968" s="65"/>
      <c r="Y55968" s="65"/>
      <c r="Z55968" s="65"/>
      <c r="AA55968" s="65"/>
      <c r="AB55968" s="65"/>
      <c r="AC55968" s="65"/>
      <c r="AJ55968" s="66"/>
    </row>
    <row r="55969" spans="17:36" ht="4.5" customHeight="1" x14ac:dyDescent="0.2">
      <c r="Q55969" s="65"/>
      <c r="R55969" s="65"/>
      <c r="X55969" s="65"/>
      <c r="Y55969" s="65"/>
      <c r="Z55969" s="65"/>
      <c r="AA55969" s="65"/>
      <c r="AB55969" s="65"/>
      <c r="AC55969" s="65"/>
      <c r="AJ55969" s="66"/>
    </row>
    <row r="55970" spans="17:36" ht="4.5" customHeight="1" x14ac:dyDescent="0.2">
      <c r="Q55970" s="65"/>
      <c r="R55970" s="65"/>
      <c r="X55970" s="65"/>
      <c r="Y55970" s="65"/>
      <c r="Z55970" s="65"/>
      <c r="AA55970" s="65"/>
      <c r="AB55970" s="65"/>
      <c r="AC55970" s="65"/>
      <c r="AJ55970" s="66"/>
    </row>
    <row r="55971" spans="17:36" ht="4.5" customHeight="1" x14ac:dyDescent="0.2">
      <c r="Q55971" s="65"/>
      <c r="R55971" s="65"/>
      <c r="X55971" s="65"/>
      <c r="Y55971" s="65"/>
      <c r="Z55971" s="65"/>
      <c r="AA55971" s="65"/>
      <c r="AB55971" s="65"/>
      <c r="AC55971" s="65"/>
      <c r="AJ55971" s="66"/>
    </row>
    <row r="55972" spans="17:36" ht="4.5" customHeight="1" x14ac:dyDescent="0.2">
      <c r="Q55972" s="65"/>
      <c r="R55972" s="65"/>
      <c r="X55972" s="65"/>
      <c r="Y55972" s="65"/>
      <c r="Z55972" s="65"/>
      <c r="AA55972" s="65"/>
      <c r="AB55972" s="65"/>
      <c r="AC55972" s="65"/>
      <c r="AJ55972" s="66"/>
    </row>
    <row r="55973" spans="17:36" ht="4.5" customHeight="1" x14ac:dyDescent="0.2">
      <c r="Q55973" s="65"/>
      <c r="R55973" s="65"/>
      <c r="X55973" s="65"/>
      <c r="Y55973" s="65"/>
      <c r="Z55973" s="65"/>
      <c r="AA55973" s="65"/>
      <c r="AB55973" s="65"/>
      <c r="AC55973" s="65"/>
      <c r="AJ55973" s="66"/>
    </row>
    <row r="55974" spans="17:36" ht="4.5" customHeight="1" x14ac:dyDescent="0.2">
      <c r="Q55974" s="65"/>
      <c r="R55974" s="65"/>
      <c r="X55974" s="65"/>
      <c r="Y55974" s="65"/>
      <c r="Z55974" s="65"/>
      <c r="AA55974" s="65"/>
      <c r="AB55974" s="65"/>
      <c r="AC55974" s="65"/>
      <c r="AJ55974" s="66"/>
    </row>
    <row r="55975" spans="17:36" ht="4.5" customHeight="1" x14ac:dyDescent="0.2">
      <c r="Q55975" s="65"/>
      <c r="R55975" s="65"/>
      <c r="X55975" s="65"/>
      <c r="Y55975" s="65"/>
      <c r="Z55975" s="65"/>
      <c r="AA55975" s="65"/>
      <c r="AB55975" s="65"/>
      <c r="AC55975" s="65"/>
      <c r="AJ55975" s="66"/>
    </row>
    <row r="55976" spans="17:36" ht="4.5" customHeight="1" x14ac:dyDescent="0.2">
      <c r="Q55976" s="65"/>
      <c r="R55976" s="65"/>
      <c r="X55976" s="65"/>
      <c r="Y55976" s="65"/>
      <c r="Z55976" s="65"/>
      <c r="AA55976" s="65"/>
      <c r="AB55976" s="65"/>
      <c r="AC55976" s="65"/>
      <c r="AJ55976" s="66"/>
    </row>
    <row r="55977" spans="17:36" ht="4.5" customHeight="1" x14ac:dyDescent="0.2">
      <c r="Q55977" s="65"/>
      <c r="R55977" s="65"/>
      <c r="X55977" s="65"/>
      <c r="Y55977" s="65"/>
      <c r="Z55977" s="65"/>
      <c r="AA55977" s="65"/>
      <c r="AB55977" s="65"/>
      <c r="AC55977" s="65"/>
      <c r="AJ55977" s="66"/>
    </row>
    <row r="55978" spans="17:36" ht="4.5" customHeight="1" x14ac:dyDescent="0.2">
      <c r="Q55978" s="65"/>
      <c r="R55978" s="65"/>
      <c r="X55978" s="65"/>
      <c r="Y55978" s="65"/>
      <c r="Z55978" s="65"/>
      <c r="AA55978" s="65"/>
      <c r="AB55978" s="65"/>
      <c r="AC55978" s="65"/>
      <c r="AJ55978" s="66"/>
    </row>
    <row r="55979" spans="17:36" ht="4.5" customHeight="1" x14ac:dyDescent="0.2">
      <c r="Q55979" s="65"/>
      <c r="R55979" s="65"/>
      <c r="X55979" s="65"/>
      <c r="Y55979" s="65"/>
      <c r="Z55979" s="65"/>
      <c r="AA55979" s="65"/>
      <c r="AB55979" s="65"/>
      <c r="AC55979" s="65"/>
      <c r="AJ55979" s="66"/>
    </row>
    <row r="55980" spans="17:36" ht="4.5" customHeight="1" x14ac:dyDescent="0.2">
      <c r="Q55980" s="65"/>
      <c r="R55980" s="65"/>
      <c r="X55980" s="65"/>
      <c r="Y55980" s="65"/>
      <c r="Z55980" s="65"/>
      <c r="AA55980" s="65"/>
      <c r="AB55980" s="65"/>
      <c r="AC55980" s="65"/>
      <c r="AJ55980" s="66"/>
    </row>
    <row r="55981" spans="17:36" ht="4.5" customHeight="1" x14ac:dyDescent="0.2">
      <c r="Q55981" s="65"/>
      <c r="R55981" s="65"/>
      <c r="X55981" s="65"/>
      <c r="Y55981" s="65"/>
      <c r="Z55981" s="65"/>
      <c r="AA55981" s="65"/>
      <c r="AB55981" s="65"/>
      <c r="AC55981" s="65"/>
      <c r="AJ55981" s="66"/>
    </row>
    <row r="55982" spans="17:36" ht="4.5" customHeight="1" x14ac:dyDescent="0.2">
      <c r="Q55982" s="65"/>
      <c r="R55982" s="65"/>
      <c r="X55982" s="65"/>
      <c r="Y55982" s="65"/>
      <c r="Z55982" s="65"/>
      <c r="AA55982" s="65"/>
      <c r="AB55982" s="65"/>
      <c r="AC55982" s="65"/>
      <c r="AJ55982" s="66"/>
    </row>
    <row r="55983" spans="17:36" ht="4.5" customHeight="1" x14ac:dyDescent="0.2">
      <c r="Q55983" s="65"/>
      <c r="R55983" s="65"/>
      <c r="X55983" s="65"/>
      <c r="Y55983" s="65"/>
      <c r="Z55983" s="65"/>
      <c r="AA55983" s="65"/>
      <c r="AB55983" s="65"/>
      <c r="AC55983" s="65"/>
      <c r="AJ55983" s="66"/>
    </row>
    <row r="55984" spans="17:36" ht="4.5" customHeight="1" x14ac:dyDescent="0.2">
      <c r="Q55984" s="65"/>
      <c r="R55984" s="65"/>
      <c r="X55984" s="65"/>
      <c r="Y55984" s="65"/>
      <c r="Z55984" s="65"/>
      <c r="AA55984" s="65"/>
      <c r="AB55984" s="65"/>
      <c r="AC55984" s="65"/>
      <c r="AJ55984" s="66"/>
    </row>
    <row r="55985" spans="17:36" ht="4.5" customHeight="1" x14ac:dyDescent="0.2">
      <c r="Q55985" s="65"/>
      <c r="R55985" s="65"/>
      <c r="X55985" s="65"/>
      <c r="Y55985" s="65"/>
      <c r="Z55985" s="65"/>
      <c r="AA55985" s="65"/>
      <c r="AB55985" s="65"/>
      <c r="AC55985" s="65"/>
      <c r="AJ55985" s="66"/>
    </row>
    <row r="55986" spans="17:36" ht="4.5" customHeight="1" x14ac:dyDescent="0.2">
      <c r="Q55986" s="65"/>
      <c r="R55986" s="65"/>
      <c r="X55986" s="65"/>
      <c r="Y55986" s="65"/>
      <c r="Z55986" s="65"/>
      <c r="AA55986" s="65"/>
      <c r="AB55986" s="65"/>
      <c r="AC55986" s="65"/>
      <c r="AJ55986" s="66"/>
    </row>
    <row r="55987" spans="17:36" ht="4.5" customHeight="1" x14ac:dyDescent="0.2">
      <c r="Q55987" s="65"/>
      <c r="R55987" s="65"/>
      <c r="X55987" s="65"/>
      <c r="Y55987" s="65"/>
      <c r="Z55987" s="65"/>
      <c r="AA55987" s="65"/>
      <c r="AB55987" s="65"/>
      <c r="AC55987" s="65"/>
      <c r="AJ55987" s="66"/>
    </row>
    <row r="55988" spans="17:36" ht="4.5" customHeight="1" x14ac:dyDescent="0.2">
      <c r="Q55988" s="65"/>
      <c r="R55988" s="65"/>
      <c r="X55988" s="65"/>
      <c r="Y55988" s="65"/>
      <c r="Z55988" s="65"/>
      <c r="AA55988" s="65"/>
      <c r="AB55988" s="65"/>
      <c r="AC55988" s="65"/>
      <c r="AJ55988" s="66"/>
    </row>
    <row r="55989" spans="17:36" ht="4.5" customHeight="1" x14ac:dyDescent="0.2">
      <c r="Q55989" s="65"/>
      <c r="R55989" s="65"/>
      <c r="X55989" s="65"/>
      <c r="Y55989" s="65"/>
      <c r="Z55989" s="65"/>
      <c r="AA55989" s="65"/>
      <c r="AB55989" s="65"/>
      <c r="AC55989" s="65"/>
      <c r="AJ55989" s="66"/>
    </row>
    <row r="55990" spans="17:36" ht="4.5" customHeight="1" x14ac:dyDescent="0.2">
      <c r="Q55990" s="65"/>
      <c r="R55990" s="65"/>
      <c r="X55990" s="65"/>
      <c r="Y55990" s="65"/>
      <c r="Z55990" s="65"/>
      <c r="AA55990" s="65"/>
      <c r="AB55990" s="65"/>
      <c r="AC55990" s="65"/>
      <c r="AJ55990" s="66"/>
    </row>
    <row r="55991" spans="17:36" ht="4.5" customHeight="1" x14ac:dyDescent="0.2">
      <c r="Q55991" s="65"/>
      <c r="R55991" s="65"/>
      <c r="X55991" s="65"/>
      <c r="Y55991" s="65"/>
      <c r="Z55991" s="65"/>
      <c r="AA55991" s="65"/>
      <c r="AB55991" s="65"/>
      <c r="AC55991" s="65"/>
      <c r="AJ55991" s="66"/>
    </row>
    <row r="55992" spans="17:36" ht="4.5" customHeight="1" x14ac:dyDescent="0.2">
      <c r="Q55992" s="65"/>
      <c r="R55992" s="65"/>
      <c r="X55992" s="65"/>
      <c r="Y55992" s="65"/>
      <c r="Z55992" s="65"/>
      <c r="AA55992" s="65"/>
      <c r="AB55992" s="65"/>
      <c r="AC55992" s="65"/>
      <c r="AJ55992" s="66"/>
    </row>
    <row r="55993" spans="17:36" ht="4.5" customHeight="1" x14ac:dyDescent="0.2">
      <c r="Q55993" s="65"/>
      <c r="R55993" s="65"/>
      <c r="X55993" s="65"/>
      <c r="Y55993" s="65"/>
      <c r="Z55993" s="65"/>
      <c r="AA55993" s="65"/>
      <c r="AB55993" s="65"/>
      <c r="AC55993" s="65"/>
      <c r="AJ55993" s="66"/>
    </row>
    <row r="55994" spans="17:36" ht="4.5" customHeight="1" x14ac:dyDescent="0.2">
      <c r="Q55994" s="65"/>
      <c r="R55994" s="65"/>
      <c r="X55994" s="65"/>
      <c r="Y55994" s="65"/>
      <c r="Z55994" s="65"/>
      <c r="AA55994" s="65"/>
      <c r="AB55994" s="65"/>
      <c r="AC55994" s="65"/>
      <c r="AJ55994" s="66"/>
    </row>
    <row r="55995" spans="17:36" ht="4.5" customHeight="1" x14ac:dyDescent="0.2">
      <c r="Q55995" s="65"/>
      <c r="R55995" s="65"/>
      <c r="X55995" s="65"/>
      <c r="Y55995" s="65"/>
      <c r="Z55995" s="65"/>
      <c r="AA55995" s="65"/>
      <c r="AB55995" s="65"/>
      <c r="AC55995" s="65"/>
      <c r="AJ55995" s="66"/>
    </row>
    <row r="55996" spans="17:36" ht="4.5" customHeight="1" x14ac:dyDescent="0.2">
      <c r="Q55996" s="65"/>
      <c r="R55996" s="65"/>
      <c r="X55996" s="65"/>
      <c r="Y55996" s="65"/>
      <c r="Z55996" s="65"/>
      <c r="AA55996" s="65"/>
      <c r="AB55996" s="65"/>
      <c r="AC55996" s="65"/>
      <c r="AJ55996" s="66"/>
    </row>
    <row r="55997" spans="17:36" ht="4.5" customHeight="1" x14ac:dyDescent="0.2">
      <c r="Q55997" s="65"/>
      <c r="R55997" s="65"/>
      <c r="X55997" s="65"/>
      <c r="Y55997" s="65"/>
      <c r="Z55997" s="65"/>
      <c r="AA55997" s="65"/>
      <c r="AB55997" s="65"/>
      <c r="AC55997" s="65"/>
      <c r="AJ55997" s="66"/>
    </row>
    <row r="55998" spans="17:36" ht="4.5" customHeight="1" x14ac:dyDescent="0.2">
      <c r="Q55998" s="65"/>
      <c r="R55998" s="65"/>
      <c r="X55998" s="65"/>
      <c r="Y55998" s="65"/>
      <c r="Z55998" s="65"/>
      <c r="AA55998" s="65"/>
      <c r="AB55998" s="65"/>
      <c r="AC55998" s="65"/>
      <c r="AJ55998" s="66"/>
    </row>
    <row r="55999" spans="17:36" ht="4.5" customHeight="1" x14ac:dyDescent="0.2">
      <c r="Q55999" s="65"/>
      <c r="R55999" s="65"/>
      <c r="X55999" s="65"/>
      <c r="Y55999" s="65"/>
      <c r="Z55999" s="65"/>
      <c r="AA55999" s="65"/>
      <c r="AB55999" s="65"/>
      <c r="AC55999" s="65"/>
      <c r="AJ55999" s="66"/>
    </row>
    <row r="56000" spans="17:36" ht="4.5" customHeight="1" x14ac:dyDescent="0.2">
      <c r="Q56000" s="65"/>
      <c r="R56000" s="65"/>
      <c r="X56000" s="65"/>
      <c r="Y56000" s="65"/>
      <c r="Z56000" s="65"/>
      <c r="AA56000" s="65"/>
      <c r="AB56000" s="65"/>
      <c r="AC56000" s="65"/>
      <c r="AJ56000" s="66"/>
    </row>
    <row r="56001" spans="17:36" ht="4.5" customHeight="1" x14ac:dyDescent="0.2">
      <c r="Q56001" s="65"/>
      <c r="R56001" s="65"/>
      <c r="X56001" s="65"/>
      <c r="Y56001" s="65"/>
      <c r="Z56001" s="65"/>
      <c r="AA56001" s="65"/>
      <c r="AB56001" s="65"/>
      <c r="AC56001" s="65"/>
      <c r="AJ56001" s="66"/>
    </row>
    <row r="56002" spans="17:36" ht="4.5" customHeight="1" x14ac:dyDescent="0.2">
      <c r="Q56002" s="65"/>
      <c r="R56002" s="65"/>
      <c r="X56002" s="65"/>
      <c r="Y56002" s="65"/>
      <c r="Z56002" s="65"/>
      <c r="AA56002" s="65"/>
      <c r="AB56002" s="65"/>
      <c r="AC56002" s="65"/>
      <c r="AJ56002" s="66"/>
    </row>
    <row r="56003" spans="17:36" ht="4.5" customHeight="1" x14ac:dyDescent="0.2">
      <c r="Q56003" s="65"/>
      <c r="R56003" s="65"/>
      <c r="X56003" s="65"/>
      <c r="Y56003" s="65"/>
      <c r="Z56003" s="65"/>
      <c r="AA56003" s="65"/>
      <c r="AB56003" s="65"/>
      <c r="AC56003" s="65"/>
      <c r="AJ56003" s="66"/>
    </row>
    <row r="56004" spans="17:36" ht="4.5" customHeight="1" x14ac:dyDescent="0.2">
      <c r="Q56004" s="65"/>
      <c r="R56004" s="65"/>
      <c r="X56004" s="65"/>
      <c r="Y56004" s="65"/>
      <c r="Z56004" s="65"/>
      <c r="AA56004" s="65"/>
      <c r="AB56004" s="65"/>
      <c r="AC56004" s="65"/>
      <c r="AJ56004" s="66"/>
    </row>
    <row r="56005" spans="17:36" ht="4.5" customHeight="1" x14ac:dyDescent="0.2">
      <c r="Q56005" s="65"/>
      <c r="R56005" s="65"/>
      <c r="X56005" s="65"/>
      <c r="Y56005" s="65"/>
      <c r="Z56005" s="65"/>
      <c r="AA56005" s="65"/>
      <c r="AB56005" s="65"/>
      <c r="AC56005" s="65"/>
      <c r="AJ56005" s="66"/>
    </row>
    <row r="56006" spans="17:36" ht="4.5" customHeight="1" x14ac:dyDescent="0.2">
      <c r="Q56006" s="65"/>
      <c r="R56006" s="65"/>
      <c r="X56006" s="65"/>
      <c r="Y56006" s="65"/>
      <c r="Z56006" s="65"/>
      <c r="AA56006" s="65"/>
      <c r="AB56006" s="65"/>
      <c r="AC56006" s="65"/>
      <c r="AJ56006" s="66"/>
    </row>
    <row r="56007" spans="17:36" ht="4.5" customHeight="1" x14ac:dyDescent="0.2">
      <c r="Q56007" s="65"/>
      <c r="R56007" s="65"/>
      <c r="X56007" s="65"/>
      <c r="Y56007" s="65"/>
      <c r="Z56007" s="65"/>
      <c r="AA56007" s="65"/>
      <c r="AB56007" s="65"/>
      <c r="AC56007" s="65"/>
      <c r="AJ56007" s="66"/>
    </row>
    <row r="56008" spans="17:36" ht="4.5" customHeight="1" x14ac:dyDescent="0.2">
      <c r="Q56008" s="65"/>
      <c r="R56008" s="65"/>
      <c r="X56008" s="65"/>
      <c r="Y56008" s="65"/>
      <c r="Z56008" s="65"/>
      <c r="AA56008" s="65"/>
      <c r="AB56008" s="65"/>
      <c r="AC56008" s="65"/>
      <c r="AJ56008" s="66"/>
    </row>
    <row r="56009" spans="17:36" ht="4.5" customHeight="1" x14ac:dyDescent="0.2">
      <c r="Q56009" s="65"/>
      <c r="R56009" s="65"/>
      <c r="X56009" s="65"/>
      <c r="Y56009" s="65"/>
      <c r="Z56009" s="65"/>
      <c r="AA56009" s="65"/>
      <c r="AB56009" s="65"/>
      <c r="AC56009" s="65"/>
      <c r="AJ56009" s="66"/>
    </row>
    <row r="56010" spans="17:36" ht="4.5" customHeight="1" x14ac:dyDescent="0.2">
      <c r="Q56010" s="65"/>
      <c r="R56010" s="65"/>
      <c r="X56010" s="65"/>
      <c r="Y56010" s="65"/>
      <c r="Z56010" s="65"/>
      <c r="AA56010" s="65"/>
      <c r="AB56010" s="65"/>
      <c r="AC56010" s="65"/>
      <c r="AJ56010" s="66"/>
    </row>
    <row r="56011" spans="17:36" ht="4.5" customHeight="1" x14ac:dyDescent="0.2">
      <c r="Q56011" s="65"/>
      <c r="R56011" s="65"/>
      <c r="X56011" s="65"/>
      <c r="Y56011" s="65"/>
      <c r="Z56011" s="65"/>
      <c r="AA56011" s="65"/>
      <c r="AB56011" s="65"/>
      <c r="AC56011" s="65"/>
      <c r="AJ56011" s="66"/>
    </row>
    <row r="56012" spans="17:36" ht="4.5" customHeight="1" x14ac:dyDescent="0.2">
      <c r="Q56012" s="65"/>
      <c r="R56012" s="65"/>
      <c r="X56012" s="65"/>
      <c r="Y56012" s="65"/>
      <c r="Z56012" s="65"/>
      <c r="AA56012" s="65"/>
      <c r="AB56012" s="65"/>
      <c r="AC56012" s="65"/>
      <c r="AJ56012" s="66"/>
    </row>
    <row r="56013" spans="17:36" ht="4.5" customHeight="1" x14ac:dyDescent="0.2">
      <c r="Q56013" s="65"/>
      <c r="R56013" s="65"/>
      <c r="X56013" s="65"/>
      <c r="Y56013" s="65"/>
      <c r="Z56013" s="65"/>
      <c r="AA56013" s="65"/>
      <c r="AB56013" s="65"/>
      <c r="AC56013" s="65"/>
      <c r="AJ56013" s="66"/>
    </row>
    <row r="56014" spans="17:36" ht="4.5" customHeight="1" x14ac:dyDescent="0.2">
      <c r="Q56014" s="65"/>
      <c r="R56014" s="65"/>
      <c r="X56014" s="65"/>
      <c r="Y56014" s="65"/>
      <c r="Z56014" s="65"/>
      <c r="AA56014" s="65"/>
      <c r="AB56014" s="65"/>
      <c r="AC56014" s="65"/>
      <c r="AJ56014" s="66"/>
    </row>
    <row r="56015" spans="17:36" ht="4.5" customHeight="1" x14ac:dyDescent="0.2">
      <c r="Q56015" s="65"/>
      <c r="R56015" s="65"/>
      <c r="X56015" s="65"/>
      <c r="Y56015" s="65"/>
      <c r="Z56015" s="65"/>
      <c r="AA56015" s="65"/>
      <c r="AB56015" s="65"/>
      <c r="AC56015" s="65"/>
      <c r="AJ56015" s="66"/>
    </row>
    <row r="56016" spans="17:36" ht="4.5" customHeight="1" x14ac:dyDescent="0.2">
      <c r="Q56016" s="65"/>
      <c r="R56016" s="65"/>
      <c r="X56016" s="65"/>
      <c r="Y56016" s="65"/>
      <c r="Z56016" s="65"/>
      <c r="AA56016" s="65"/>
      <c r="AB56016" s="65"/>
      <c r="AC56016" s="65"/>
      <c r="AJ56016" s="66"/>
    </row>
    <row r="56017" spans="17:36" ht="4.5" customHeight="1" x14ac:dyDescent="0.2">
      <c r="Q56017" s="65"/>
      <c r="R56017" s="65"/>
      <c r="X56017" s="65"/>
      <c r="Y56017" s="65"/>
      <c r="Z56017" s="65"/>
      <c r="AA56017" s="65"/>
      <c r="AB56017" s="65"/>
      <c r="AC56017" s="65"/>
      <c r="AJ56017" s="66"/>
    </row>
    <row r="56018" spans="17:36" ht="4.5" customHeight="1" x14ac:dyDescent="0.2">
      <c r="Q56018" s="65"/>
      <c r="R56018" s="65"/>
      <c r="X56018" s="65"/>
      <c r="Y56018" s="65"/>
      <c r="Z56018" s="65"/>
      <c r="AA56018" s="65"/>
      <c r="AB56018" s="65"/>
      <c r="AC56018" s="65"/>
      <c r="AJ56018" s="66"/>
    </row>
    <row r="56019" spans="17:36" ht="4.5" customHeight="1" x14ac:dyDescent="0.2">
      <c r="Q56019" s="65"/>
      <c r="R56019" s="65"/>
      <c r="X56019" s="65"/>
      <c r="Y56019" s="65"/>
      <c r="Z56019" s="65"/>
      <c r="AA56019" s="65"/>
      <c r="AB56019" s="65"/>
      <c r="AC56019" s="65"/>
      <c r="AJ56019" s="66"/>
    </row>
    <row r="56020" spans="17:36" ht="4.5" customHeight="1" x14ac:dyDescent="0.2">
      <c r="Q56020" s="65"/>
      <c r="R56020" s="65"/>
      <c r="X56020" s="65"/>
      <c r="Y56020" s="65"/>
      <c r="Z56020" s="65"/>
      <c r="AA56020" s="65"/>
      <c r="AB56020" s="65"/>
      <c r="AC56020" s="65"/>
      <c r="AJ56020" s="66"/>
    </row>
    <row r="56021" spans="17:36" ht="4.5" customHeight="1" x14ac:dyDescent="0.2">
      <c r="Q56021" s="65"/>
      <c r="R56021" s="65"/>
      <c r="X56021" s="65"/>
      <c r="Y56021" s="65"/>
      <c r="Z56021" s="65"/>
      <c r="AA56021" s="65"/>
      <c r="AB56021" s="65"/>
      <c r="AC56021" s="65"/>
      <c r="AJ56021" s="66"/>
    </row>
    <row r="56022" spans="17:36" ht="4.5" customHeight="1" x14ac:dyDescent="0.2">
      <c r="Q56022" s="65"/>
      <c r="R56022" s="65"/>
      <c r="X56022" s="65"/>
      <c r="Y56022" s="65"/>
      <c r="Z56022" s="65"/>
      <c r="AA56022" s="65"/>
      <c r="AB56022" s="65"/>
      <c r="AC56022" s="65"/>
      <c r="AJ56022" s="66"/>
    </row>
    <row r="56023" spans="17:36" ht="4.5" customHeight="1" x14ac:dyDescent="0.2">
      <c r="Q56023" s="65"/>
      <c r="R56023" s="65"/>
      <c r="X56023" s="65"/>
      <c r="Y56023" s="65"/>
      <c r="Z56023" s="65"/>
      <c r="AA56023" s="65"/>
      <c r="AB56023" s="65"/>
      <c r="AC56023" s="65"/>
      <c r="AJ56023" s="66"/>
    </row>
    <row r="56024" spans="17:36" ht="4.5" customHeight="1" x14ac:dyDescent="0.2">
      <c r="Q56024" s="65"/>
      <c r="R56024" s="65"/>
      <c r="X56024" s="65"/>
      <c r="Y56024" s="65"/>
      <c r="Z56024" s="65"/>
      <c r="AA56024" s="65"/>
      <c r="AB56024" s="65"/>
      <c r="AC56024" s="65"/>
      <c r="AJ56024" s="66"/>
    </row>
    <row r="56025" spans="17:36" ht="4.5" customHeight="1" x14ac:dyDescent="0.2">
      <c r="Q56025" s="65"/>
      <c r="R56025" s="65"/>
      <c r="X56025" s="65"/>
      <c r="Y56025" s="65"/>
      <c r="Z56025" s="65"/>
      <c r="AA56025" s="65"/>
      <c r="AB56025" s="65"/>
      <c r="AC56025" s="65"/>
      <c r="AJ56025" s="66"/>
    </row>
    <row r="56026" spans="17:36" ht="4.5" customHeight="1" x14ac:dyDescent="0.2">
      <c r="Q56026" s="65"/>
      <c r="R56026" s="65"/>
      <c r="X56026" s="65"/>
      <c r="Y56026" s="65"/>
      <c r="Z56026" s="65"/>
      <c r="AA56026" s="65"/>
      <c r="AB56026" s="65"/>
      <c r="AC56026" s="65"/>
      <c r="AJ56026" s="66"/>
    </row>
    <row r="56027" spans="17:36" ht="4.5" customHeight="1" x14ac:dyDescent="0.2">
      <c r="Q56027" s="65"/>
      <c r="R56027" s="65"/>
      <c r="X56027" s="65"/>
      <c r="Y56027" s="65"/>
      <c r="Z56027" s="65"/>
      <c r="AA56027" s="65"/>
      <c r="AB56027" s="65"/>
      <c r="AC56027" s="65"/>
      <c r="AJ56027" s="66"/>
    </row>
    <row r="56028" spans="17:36" ht="4.5" customHeight="1" x14ac:dyDescent="0.2">
      <c r="Q56028" s="65"/>
      <c r="R56028" s="65"/>
      <c r="X56028" s="65"/>
      <c r="Y56028" s="65"/>
      <c r="Z56028" s="65"/>
      <c r="AA56028" s="65"/>
      <c r="AB56028" s="65"/>
      <c r="AC56028" s="65"/>
      <c r="AJ56028" s="66"/>
    </row>
    <row r="56029" spans="17:36" ht="4.5" customHeight="1" x14ac:dyDescent="0.2">
      <c r="Q56029" s="65"/>
      <c r="R56029" s="65"/>
      <c r="X56029" s="65"/>
      <c r="Y56029" s="65"/>
      <c r="Z56029" s="65"/>
      <c r="AA56029" s="65"/>
      <c r="AB56029" s="65"/>
      <c r="AC56029" s="65"/>
      <c r="AJ56029" s="66"/>
    </row>
    <row r="56030" spans="17:36" ht="4.5" customHeight="1" x14ac:dyDescent="0.2">
      <c r="Q56030" s="65"/>
      <c r="R56030" s="65"/>
      <c r="X56030" s="65"/>
      <c r="Y56030" s="65"/>
      <c r="Z56030" s="65"/>
      <c r="AA56030" s="65"/>
      <c r="AB56030" s="65"/>
      <c r="AC56030" s="65"/>
      <c r="AJ56030" s="66"/>
    </row>
    <row r="56031" spans="17:36" ht="4.5" customHeight="1" x14ac:dyDescent="0.2">
      <c r="Q56031" s="65"/>
      <c r="R56031" s="65"/>
      <c r="X56031" s="65"/>
      <c r="Y56031" s="65"/>
      <c r="Z56031" s="65"/>
      <c r="AA56031" s="65"/>
      <c r="AB56031" s="65"/>
      <c r="AC56031" s="65"/>
      <c r="AJ56031" s="66"/>
    </row>
    <row r="56032" spans="17:36" ht="4.5" customHeight="1" x14ac:dyDescent="0.2">
      <c r="Q56032" s="65"/>
      <c r="R56032" s="65"/>
      <c r="X56032" s="65"/>
      <c r="Y56032" s="65"/>
      <c r="Z56032" s="65"/>
      <c r="AA56032" s="65"/>
      <c r="AB56032" s="65"/>
      <c r="AC56032" s="65"/>
      <c r="AJ56032" s="66"/>
    </row>
    <row r="56033" spans="17:36" ht="4.5" customHeight="1" x14ac:dyDescent="0.2">
      <c r="Q56033" s="65"/>
      <c r="R56033" s="65"/>
      <c r="X56033" s="65"/>
      <c r="Y56033" s="65"/>
      <c r="Z56033" s="65"/>
      <c r="AA56033" s="65"/>
      <c r="AB56033" s="65"/>
      <c r="AC56033" s="65"/>
      <c r="AJ56033" s="66"/>
    </row>
    <row r="56034" spans="17:36" ht="4.5" customHeight="1" x14ac:dyDescent="0.2">
      <c r="Q56034" s="65"/>
      <c r="R56034" s="65"/>
      <c r="X56034" s="65"/>
      <c r="Y56034" s="65"/>
      <c r="Z56034" s="65"/>
      <c r="AA56034" s="65"/>
      <c r="AB56034" s="65"/>
      <c r="AC56034" s="65"/>
      <c r="AJ56034" s="66"/>
    </row>
    <row r="56035" spans="17:36" ht="4.5" customHeight="1" x14ac:dyDescent="0.2">
      <c r="Q56035" s="65"/>
      <c r="R56035" s="65"/>
      <c r="X56035" s="65"/>
      <c r="Y56035" s="65"/>
      <c r="Z56035" s="65"/>
      <c r="AA56035" s="65"/>
      <c r="AB56035" s="65"/>
      <c r="AC56035" s="65"/>
      <c r="AJ56035" s="66"/>
    </row>
    <row r="56036" spans="17:36" ht="4.5" customHeight="1" x14ac:dyDescent="0.2">
      <c r="Q56036" s="65"/>
      <c r="R56036" s="65"/>
      <c r="X56036" s="65"/>
      <c r="Y56036" s="65"/>
      <c r="Z56036" s="65"/>
      <c r="AA56036" s="65"/>
      <c r="AB56036" s="65"/>
      <c r="AC56036" s="65"/>
      <c r="AJ56036" s="66"/>
    </row>
    <row r="56037" spans="17:36" ht="4.5" customHeight="1" x14ac:dyDescent="0.2">
      <c r="Q56037" s="65"/>
      <c r="R56037" s="65"/>
      <c r="X56037" s="65"/>
      <c r="Y56037" s="65"/>
      <c r="Z56037" s="65"/>
      <c r="AA56037" s="65"/>
      <c r="AB56037" s="65"/>
      <c r="AC56037" s="65"/>
      <c r="AJ56037" s="66"/>
    </row>
    <row r="56038" spans="17:36" ht="4.5" customHeight="1" x14ac:dyDescent="0.2">
      <c r="Q56038" s="65"/>
      <c r="R56038" s="65"/>
      <c r="X56038" s="65"/>
      <c r="Y56038" s="65"/>
      <c r="Z56038" s="65"/>
      <c r="AA56038" s="65"/>
      <c r="AB56038" s="65"/>
      <c r="AC56038" s="65"/>
      <c r="AJ56038" s="66"/>
    </row>
    <row r="56039" spans="17:36" ht="4.5" customHeight="1" x14ac:dyDescent="0.2">
      <c r="Q56039" s="65"/>
      <c r="R56039" s="65"/>
      <c r="X56039" s="65"/>
      <c r="Y56039" s="65"/>
      <c r="Z56039" s="65"/>
      <c r="AA56039" s="65"/>
      <c r="AB56039" s="65"/>
      <c r="AC56039" s="65"/>
      <c r="AJ56039" s="66"/>
    </row>
    <row r="56040" spans="17:36" ht="4.5" customHeight="1" x14ac:dyDescent="0.2">
      <c r="Q56040" s="65"/>
      <c r="R56040" s="65"/>
      <c r="X56040" s="65"/>
      <c r="Y56040" s="65"/>
      <c r="Z56040" s="65"/>
      <c r="AA56040" s="65"/>
      <c r="AB56040" s="65"/>
      <c r="AC56040" s="65"/>
      <c r="AJ56040" s="66"/>
    </row>
    <row r="56041" spans="17:36" ht="4.5" customHeight="1" x14ac:dyDescent="0.2">
      <c r="Q56041" s="65"/>
      <c r="R56041" s="65"/>
      <c r="X56041" s="65"/>
      <c r="Y56041" s="65"/>
      <c r="Z56041" s="65"/>
      <c r="AA56041" s="65"/>
      <c r="AB56041" s="65"/>
      <c r="AC56041" s="65"/>
      <c r="AJ56041" s="66"/>
    </row>
    <row r="56042" spans="17:36" ht="4.5" customHeight="1" x14ac:dyDescent="0.2">
      <c r="Q56042" s="65"/>
      <c r="R56042" s="65"/>
      <c r="X56042" s="65"/>
      <c r="Y56042" s="65"/>
      <c r="Z56042" s="65"/>
      <c r="AA56042" s="65"/>
      <c r="AB56042" s="65"/>
      <c r="AC56042" s="65"/>
      <c r="AJ56042" s="66"/>
    </row>
    <row r="56043" spans="17:36" ht="4.5" customHeight="1" x14ac:dyDescent="0.2">
      <c r="Q56043" s="65"/>
      <c r="R56043" s="65"/>
      <c r="X56043" s="65"/>
      <c r="Y56043" s="65"/>
      <c r="Z56043" s="65"/>
      <c r="AA56043" s="65"/>
      <c r="AB56043" s="65"/>
      <c r="AC56043" s="65"/>
      <c r="AJ56043" s="66"/>
    </row>
    <row r="56044" spans="17:36" ht="4.5" customHeight="1" x14ac:dyDescent="0.2">
      <c r="Q56044" s="65"/>
      <c r="R56044" s="65"/>
      <c r="X56044" s="65"/>
      <c r="Y56044" s="65"/>
      <c r="Z56044" s="65"/>
      <c r="AA56044" s="65"/>
      <c r="AB56044" s="65"/>
      <c r="AC56044" s="65"/>
      <c r="AJ56044" s="66"/>
    </row>
    <row r="56045" spans="17:36" ht="4.5" customHeight="1" x14ac:dyDescent="0.2">
      <c r="Q56045" s="65"/>
      <c r="R56045" s="65"/>
      <c r="X56045" s="65"/>
      <c r="Y56045" s="65"/>
      <c r="Z56045" s="65"/>
      <c r="AA56045" s="65"/>
      <c r="AB56045" s="65"/>
      <c r="AC56045" s="65"/>
      <c r="AJ56045" s="66"/>
    </row>
    <row r="56046" spans="17:36" ht="4.5" customHeight="1" x14ac:dyDescent="0.2">
      <c r="Q56046" s="65"/>
      <c r="R56046" s="65"/>
      <c r="X56046" s="65"/>
      <c r="Y56046" s="65"/>
      <c r="Z56046" s="65"/>
      <c r="AA56046" s="65"/>
      <c r="AB56046" s="65"/>
      <c r="AC56046" s="65"/>
      <c r="AJ56046" s="66"/>
    </row>
    <row r="56047" spans="17:36" ht="4.5" customHeight="1" x14ac:dyDescent="0.2">
      <c r="Q56047" s="65"/>
      <c r="R56047" s="65"/>
      <c r="X56047" s="65"/>
      <c r="Y56047" s="65"/>
      <c r="Z56047" s="65"/>
      <c r="AA56047" s="65"/>
      <c r="AB56047" s="65"/>
      <c r="AC56047" s="65"/>
      <c r="AJ56047" s="66"/>
    </row>
    <row r="56048" spans="17:36" ht="4.5" customHeight="1" x14ac:dyDescent="0.2">
      <c r="Q56048" s="65"/>
      <c r="R56048" s="65"/>
      <c r="X56048" s="65"/>
      <c r="Y56048" s="65"/>
      <c r="Z56048" s="65"/>
      <c r="AA56048" s="65"/>
      <c r="AB56048" s="65"/>
      <c r="AC56048" s="65"/>
      <c r="AJ56048" s="66"/>
    </row>
    <row r="56049" spans="17:36" ht="4.5" customHeight="1" x14ac:dyDescent="0.2">
      <c r="Q56049" s="65"/>
      <c r="R56049" s="65"/>
      <c r="X56049" s="65"/>
      <c r="Y56049" s="65"/>
      <c r="Z56049" s="65"/>
      <c r="AA56049" s="65"/>
      <c r="AB56049" s="65"/>
      <c r="AC56049" s="65"/>
      <c r="AJ56049" s="66"/>
    </row>
    <row r="56050" spans="17:36" ht="4.5" customHeight="1" x14ac:dyDescent="0.2">
      <c r="Q56050" s="65"/>
      <c r="R56050" s="65"/>
      <c r="X56050" s="65"/>
      <c r="Y56050" s="65"/>
      <c r="Z56050" s="65"/>
      <c r="AA56050" s="65"/>
      <c r="AB56050" s="65"/>
      <c r="AC56050" s="65"/>
      <c r="AJ56050" s="66"/>
    </row>
    <row r="56051" spans="17:36" ht="4.5" customHeight="1" x14ac:dyDescent="0.2">
      <c r="Q56051" s="65"/>
      <c r="R56051" s="65"/>
      <c r="X56051" s="65"/>
      <c r="Y56051" s="65"/>
      <c r="Z56051" s="65"/>
      <c r="AA56051" s="65"/>
      <c r="AB56051" s="65"/>
      <c r="AC56051" s="65"/>
      <c r="AJ56051" s="66"/>
    </row>
    <row r="56052" spans="17:36" ht="4.5" customHeight="1" x14ac:dyDescent="0.2">
      <c r="Q56052" s="65"/>
      <c r="R56052" s="65"/>
      <c r="X56052" s="65"/>
      <c r="Y56052" s="65"/>
      <c r="Z56052" s="65"/>
      <c r="AA56052" s="65"/>
      <c r="AB56052" s="65"/>
      <c r="AC56052" s="65"/>
      <c r="AJ56052" s="66"/>
    </row>
    <row r="56053" spans="17:36" ht="4.5" customHeight="1" x14ac:dyDescent="0.2">
      <c r="Q56053" s="65"/>
      <c r="R56053" s="65"/>
      <c r="X56053" s="65"/>
      <c r="Y56053" s="65"/>
      <c r="Z56053" s="65"/>
      <c r="AA56053" s="65"/>
      <c r="AB56053" s="65"/>
      <c r="AC56053" s="65"/>
      <c r="AJ56053" s="66"/>
    </row>
    <row r="56054" spans="17:36" ht="4.5" customHeight="1" x14ac:dyDescent="0.2">
      <c r="Q56054" s="65"/>
      <c r="R56054" s="65"/>
      <c r="X56054" s="65"/>
      <c r="Y56054" s="65"/>
      <c r="Z56054" s="65"/>
      <c r="AA56054" s="65"/>
      <c r="AB56054" s="65"/>
      <c r="AC56054" s="65"/>
      <c r="AJ56054" s="66"/>
    </row>
    <row r="56055" spans="17:36" ht="4.5" customHeight="1" x14ac:dyDescent="0.2">
      <c r="Q56055" s="65"/>
      <c r="R56055" s="65"/>
      <c r="X56055" s="65"/>
      <c r="Y56055" s="65"/>
      <c r="Z56055" s="65"/>
      <c r="AA56055" s="65"/>
      <c r="AB56055" s="65"/>
      <c r="AC56055" s="65"/>
      <c r="AJ56055" s="66"/>
    </row>
    <row r="56056" spans="17:36" ht="4.5" customHeight="1" x14ac:dyDescent="0.2">
      <c r="Q56056" s="65"/>
      <c r="R56056" s="65"/>
      <c r="X56056" s="65"/>
      <c r="Y56056" s="65"/>
      <c r="Z56056" s="65"/>
      <c r="AA56056" s="65"/>
      <c r="AB56056" s="65"/>
      <c r="AC56056" s="65"/>
      <c r="AJ56056" s="66"/>
    </row>
    <row r="56057" spans="17:36" ht="4.5" customHeight="1" x14ac:dyDescent="0.2">
      <c r="Q56057" s="65"/>
      <c r="R56057" s="65"/>
      <c r="X56057" s="65"/>
      <c r="Y56057" s="65"/>
      <c r="Z56057" s="65"/>
      <c r="AA56057" s="65"/>
      <c r="AB56057" s="65"/>
      <c r="AC56057" s="65"/>
      <c r="AJ56057" s="66"/>
    </row>
    <row r="56058" spans="17:36" ht="4.5" customHeight="1" x14ac:dyDescent="0.2">
      <c r="Q56058" s="65"/>
      <c r="R56058" s="65"/>
      <c r="X56058" s="65"/>
      <c r="Y56058" s="65"/>
      <c r="Z56058" s="65"/>
      <c r="AA56058" s="65"/>
      <c r="AB56058" s="65"/>
      <c r="AC56058" s="65"/>
      <c r="AJ56058" s="66"/>
    </row>
    <row r="56059" spans="17:36" ht="4.5" customHeight="1" x14ac:dyDescent="0.2">
      <c r="Q56059" s="65"/>
      <c r="R56059" s="65"/>
      <c r="X56059" s="65"/>
      <c r="Y56059" s="65"/>
      <c r="Z56059" s="65"/>
      <c r="AA56059" s="65"/>
      <c r="AB56059" s="65"/>
      <c r="AC56059" s="65"/>
      <c r="AJ56059" s="66"/>
    </row>
    <row r="56060" spans="17:36" ht="4.5" customHeight="1" x14ac:dyDescent="0.2">
      <c r="Q56060" s="65"/>
      <c r="R56060" s="65"/>
      <c r="X56060" s="65"/>
      <c r="Y56060" s="65"/>
      <c r="Z56060" s="65"/>
      <c r="AA56060" s="65"/>
      <c r="AB56060" s="65"/>
      <c r="AC56060" s="65"/>
      <c r="AJ56060" s="66"/>
    </row>
    <row r="56061" spans="17:36" ht="4.5" customHeight="1" x14ac:dyDescent="0.2">
      <c r="Q56061" s="65"/>
      <c r="R56061" s="65"/>
      <c r="X56061" s="65"/>
      <c r="Y56061" s="65"/>
      <c r="Z56061" s="65"/>
      <c r="AA56061" s="65"/>
      <c r="AB56061" s="65"/>
      <c r="AC56061" s="65"/>
      <c r="AJ56061" s="66"/>
    </row>
    <row r="56062" spans="17:36" ht="4.5" customHeight="1" x14ac:dyDescent="0.2">
      <c r="Q56062" s="65"/>
      <c r="R56062" s="65"/>
      <c r="X56062" s="65"/>
      <c r="Y56062" s="65"/>
      <c r="Z56062" s="65"/>
      <c r="AA56062" s="65"/>
      <c r="AB56062" s="65"/>
      <c r="AC56062" s="65"/>
      <c r="AJ56062" s="66"/>
    </row>
    <row r="56063" spans="17:36" ht="4.5" customHeight="1" x14ac:dyDescent="0.2">
      <c r="Q56063" s="65"/>
      <c r="R56063" s="65"/>
      <c r="X56063" s="65"/>
      <c r="Y56063" s="65"/>
      <c r="Z56063" s="65"/>
      <c r="AA56063" s="65"/>
      <c r="AB56063" s="65"/>
      <c r="AC56063" s="65"/>
      <c r="AJ56063" s="66"/>
    </row>
    <row r="56064" spans="17:36" ht="4.5" customHeight="1" x14ac:dyDescent="0.2">
      <c r="Q56064" s="65"/>
      <c r="R56064" s="65"/>
      <c r="X56064" s="65"/>
      <c r="Y56064" s="65"/>
      <c r="Z56064" s="65"/>
      <c r="AA56064" s="65"/>
      <c r="AB56064" s="65"/>
      <c r="AC56064" s="65"/>
      <c r="AJ56064" s="66"/>
    </row>
    <row r="56065" spans="17:36" ht="4.5" customHeight="1" x14ac:dyDescent="0.2">
      <c r="Q56065" s="65"/>
      <c r="R56065" s="65"/>
      <c r="X56065" s="65"/>
      <c r="Y56065" s="65"/>
      <c r="Z56065" s="65"/>
      <c r="AA56065" s="65"/>
      <c r="AB56065" s="65"/>
      <c r="AC56065" s="65"/>
      <c r="AJ56065" s="66"/>
    </row>
    <row r="56066" spans="17:36" ht="4.5" customHeight="1" x14ac:dyDescent="0.2">
      <c r="Q56066" s="65"/>
      <c r="R56066" s="65"/>
      <c r="X56066" s="65"/>
      <c r="Y56066" s="65"/>
      <c r="Z56066" s="65"/>
      <c r="AA56066" s="65"/>
      <c r="AB56066" s="65"/>
      <c r="AC56066" s="65"/>
      <c r="AJ56066" s="66"/>
    </row>
    <row r="56067" spans="17:36" ht="4.5" customHeight="1" x14ac:dyDescent="0.2">
      <c r="Q56067" s="65"/>
      <c r="R56067" s="65"/>
      <c r="X56067" s="65"/>
      <c r="Y56067" s="65"/>
      <c r="Z56067" s="65"/>
      <c r="AA56067" s="65"/>
      <c r="AB56067" s="65"/>
      <c r="AC56067" s="65"/>
      <c r="AJ56067" s="66"/>
    </row>
    <row r="56068" spans="17:36" ht="4.5" customHeight="1" x14ac:dyDescent="0.2">
      <c r="Q56068" s="65"/>
      <c r="R56068" s="65"/>
      <c r="X56068" s="65"/>
      <c r="Y56068" s="65"/>
      <c r="Z56068" s="65"/>
      <c r="AA56068" s="65"/>
      <c r="AB56068" s="65"/>
      <c r="AC56068" s="65"/>
      <c r="AJ56068" s="66"/>
    </row>
    <row r="56069" spans="17:36" ht="4.5" customHeight="1" x14ac:dyDescent="0.2">
      <c r="Q56069" s="65"/>
      <c r="R56069" s="65"/>
      <c r="X56069" s="65"/>
      <c r="Y56069" s="65"/>
      <c r="Z56069" s="65"/>
      <c r="AA56069" s="65"/>
      <c r="AB56069" s="65"/>
      <c r="AC56069" s="65"/>
      <c r="AJ56069" s="66"/>
    </row>
    <row r="56070" spans="17:36" ht="4.5" customHeight="1" x14ac:dyDescent="0.2">
      <c r="Q56070" s="65"/>
      <c r="R56070" s="65"/>
      <c r="X56070" s="65"/>
      <c r="Y56070" s="65"/>
      <c r="Z56070" s="65"/>
      <c r="AA56070" s="65"/>
      <c r="AB56070" s="65"/>
      <c r="AC56070" s="65"/>
      <c r="AJ56070" s="66"/>
    </row>
    <row r="56071" spans="17:36" ht="4.5" customHeight="1" x14ac:dyDescent="0.2">
      <c r="Q56071" s="65"/>
      <c r="R56071" s="65"/>
      <c r="X56071" s="65"/>
      <c r="Y56071" s="65"/>
      <c r="Z56071" s="65"/>
      <c r="AA56071" s="65"/>
      <c r="AB56071" s="65"/>
      <c r="AC56071" s="65"/>
      <c r="AJ56071" s="66"/>
    </row>
    <row r="56072" spans="17:36" ht="4.5" customHeight="1" x14ac:dyDescent="0.2">
      <c r="Q56072" s="65"/>
      <c r="R56072" s="65"/>
      <c r="X56072" s="65"/>
      <c r="Y56072" s="65"/>
      <c r="Z56072" s="65"/>
      <c r="AA56072" s="65"/>
      <c r="AB56072" s="65"/>
      <c r="AC56072" s="65"/>
      <c r="AJ56072" s="66"/>
    </row>
    <row r="56073" spans="17:36" ht="4.5" customHeight="1" x14ac:dyDescent="0.2">
      <c r="Q56073" s="65"/>
      <c r="R56073" s="65"/>
      <c r="X56073" s="65"/>
      <c r="Y56073" s="65"/>
      <c r="Z56073" s="65"/>
      <c r="AA56073" s="65"/>
      <c r="AB56073" s="65"/>
      <c r="AC56073" s="65"/>
      <c r="AJ56073" s="66"/>
    </row>
    <row r="56074" spans="17:36" ht="4.5" customHeight="1" x14ac:dyDescent="0.2">
      <c r="Q56074" s="65"/>
      <c r="R56074" s="65"/>
      <c r="X56074" s="65"/>
      <c r="Y56074" s="65"/>
      <c r="Z56074" s="65"/>
      <c r="AA56074" s="65"/>
      <c r="AB56074" s="65"/>
      <c r="AC56074" s="65"/>
      <c r="AJ56074" s="66"/>
    </row>
    <row r="56075" spans="17:36" ht="4.5" customHeight="1" x14ac:dyDescent="0.2">
      <c r="Q56075" s="65"/>
      <c r="R56075" s="65"/>
      <c r="X56075" s="65"/>
      <c r="Y56075" s="65"/>
      <c r="Z56075" s="65"/>
      <c r="AA56075" s="65"/>
      <c r="AB56075" s="65"/>
      <c r="AC56075" s="65"/>
      <c r="AJ56075" s="66"/>
    </row>
    <row r="56076" spans="17:36" ht="4.5" customHeight="1" x14ac:dyDescent="0.2">
      <c r="Q56076" s="65"/>
      <c r="R56076" s="65"/>
      <c r="X56076" s="65"/>
      <c r="Y56076" s="65"/>
      <c r="Z56076" s="65"/>
      <c r="AA56076" s="65"/>
      <c r="AB56076" s="65"/>
      <c r="AC56076" s="65"/>
      <c r="AJ56076" s="66"/>
    </row>
    <row r="56077" spans="17:36" ht="4.5" customHeight="1" x14ac:dyDescent="0.2">
      <c r="Q56077" s="65"/>
      <c r="R56077" s="65"/>
      <c r="X56077" s="65"/>
      <c r="Y56077" s="65"/>
      <c r="Z56077" s="65"/>
      <c r="AA56077" s="65"/>
      <c r="AB56077" s="65"/>
      <c r="AC56077" s="65"/>
      <c r="AJ56077" s="66"/>
    </row>
    <row r="56078" spans="17:36" ht="4.5" customHeight="1" x14ac:dyDescent="0.2">
      <c r="Q56078" s="65"/>
      <c r="R56078" s="65"/>
      <c r="X56078" s="65"/>
      <c r="Y56078" s="65"/>
      <c r="Z56078" s="65"/>
      <c r="AA56078" s="65"/>
      <c r="AB56078" s="65"/>
      <c r="AC56078" s="65"/>
      <c r="AJ56078" s="66"/>
    </row>
    <row r="56079" spans="17:36" ht="4.5" customHeight="1" x14ac:dyDescent="0.2">
      <c r="Q56079" s="65"/>
      <c r="R56079" s="65"/>
      <c r="X56079" s="65"/>
      <c r="Y56079" s="65"/>
      <c r="Z56079" s="65"/>
      <c r="AA56079" s="65"/>
      <c r="AB56079" s="65"/>
      <c r="AC56079" s="65"/>
      <c r="AJ56079" s="66"/>
    </row>
    <row r="56080" spans="17:36" ht="4.5" customHeight="1" x14ac:dyDescent="0.2">
      <c r="Q56080" s="65"/>
      <c r="R56080" s="65"/>
      <c r="X56080" s="65"/>
      <c r="Y56080" s="65"/>
      <c r="Z56080" s="65"/>
      <c r="AA56080" s="65"/>
      <c r="AB56080" s="65"/>
      <c r="AC56080" s="65"/>
      <c r="AJ56080" s="66"/>
    </row>
    <row r="56081" spans="17:36" ht="4.5" customHeight="1" x14ac:dyDescent="0.2">
      <c r="Q56081" s="65"/>
      <c r="R56081" s="65"/>
      <c r="X56081" s="65"/>
      <c r="Y56081" s="65"/>
      <c r="Z56081" s="65"/>
      <c r="AA56081" s="65"/>
      <c r="AB56081" s="65"/>
      <c r="AC56081" s="65"/>
      <c r="AJ56081" s="66"/>
    </row>
    <row r="56082" spans="17:36" ht="4.5" customHeight="1" x14ac:dyDescent="0.2">
      <c r="Q56082" s="65"/>
      <c r="R56082" s="65"/>
      <c r="X56082" s="65"/>
      <c r="Y56082" s="65"/>
      <c r="Z56082" s="65"/>
      <c r="AA56082" s="65"/>
      <c r="AB56082" s="65"/>
      <c r="AC56082" s="65"/>
      <c r="AJ56082" s="66"/>
    </row>
    <row r="56083" spans="17:36" ht="4.5" customHeight="1" x14ac:dyDescent="0.2">
      <c r="Q56083" s="65"/>
      <c r="R56083" s="65"/>
      <c r="X56083" s="65"/>
      <c r="Y56083" s="65"/>
      <c r="Z56083" s="65"/>
      <c r="AA56083" s="65"/>
      <c r="AB56083" s="65"/>
      <c r="AC56083" s="65"/>
      <c r="AJ56083" s="66"/>
    </row>
    <row r="56084" spans="17:36" ht="4.5" customHeight="1" x14ac:dyDescent="0.2">
      <c r="Q56084" s="65"/>
      <c r="R56084" s="65"/>
      <c r="X56084" s="65"/>
      <c r="Y56084" s="65"/>
      <c r="Z56084" s="65"/>
      <c r="AA56084" s="65"/>
      <c r="AB56084" s="65"/>
      <c r="AC56084" s="65"/>
      <c r="AJ56084" s="66"/>
    </row>
    <row r="56085" spans="17:36" ht="4.5" customHeight="1" x14ac:dyDescent="0.2">
      <c r="Q56085" s="65"/>
      <c r="R56085" s="65"/>
      <c r="X56085" s="65"/>
      <c r="Y56085" s="65"/>
      <c r="Z56085" s="65"/>
      <c r="AA56085" s="65"/>
      <c r="AB56085" s="65"/>
      <c r="AC56085" s="65"/>
      <c r="AJ56085" s="66"/>
    </row>
    <row r="56086" spans="17:36" ht="4.5" customHeight="1" x14ac:dyDescent="0.2">
      <c r="Q56086" s="65"/>
      <c r="R56086" s="65"/>
      <c r="X56086" s="65"/>
      <c r="Y56086" s="65"/>
      <c r="Z56086" s="65"/>
      <c r="AA56086" s="65"/>
      <c r="AB56086" s="65"/>
      <c r="AC56086" s="65"/>
      <c r="AJ56086" s="66"/>
    </row>
    <row r="56087" spans="17:36" ht="4.5" customHeight="1" x14ac:dyDescent="0.2">
      <c r="Q56087" s="65"/>
      <c r="R56087" s="65"/>
      <c r="X56087" s="65"/>
      <c r="Y56087" s="65"/>
      <c r="Z56087" s="65"/>
      <c r="AA56087" s="65"/>
      <c r="AB56087" s="65"/>
      <c r="AC56087" s="65"/>
      <c r="AJ56087" s="66"/>
    </row>
    <row r="56088" spans="17:36" ht="4.5" customHeight="1" x14ac:dyDescent="0.2">
      <c r="Q56088" s="65"/>
      <c r="R56088" s="65"/>
      <c r="X56088" s="65"/>
      <c r="Y56088" s="65"/>
      <c r="Z56088" s="65"/>
      <c r="AA56088" s="65"/>
      <c r="AB56088" s="65"/>
      <c r="AC56088" s="65"/>
      <c r="AJ56088" s="66"/>
    </row>
    <row r="56089" spans="17:36" ht="4.5" customHeight="1" x14ac:dyDescent="0.2">
      <c r="Q56089" s="65"/>
      <c r="R56089" s="65"/>
      <c r="X56089" s="65"/>
      <c r="Y56089" s="65"/>
      <c r="Z56089" s="65"/>
      <c r="AA56089" s="65"/>
      <c r="AB56089" s="65"/>
      <c r="AC56089" s="65"/>
      <c r="AJ56089" s="66"/>
    </row>
    <row r="56090" spans="17:36" ht="4.5" customHeight="1" x14ac:dyDescent="0.2">
      <c r="Q56090" s="65"/>
      <c r="R56090" s="65"/>
      <c r="X56090" s="65"/>
      <c r="Y56090" s="65"/>
      <c r="Z56090" s="65"/>
      <c r="AA56090" s="65"/>
      <c r="AB56090" s="65"/>
      <c r="AC56090" s="65"/>
      <c r="AJ56090" s="66"/>
    </row>
    <row r="56091" spans="17:36" ht="4.5" customHeight="1" x14ac:dyDescent="0.2">
      <c r="Q56091" s="65"/>
      <c r="R56091" s="65"/>
      <c r="X56091" s="65"/>
      <c r="Y56091" s="65"/>
      <c r="Z56091" s="65"/>
      <c r="AA56091" s="65"/>
      <c r="AB56091" s="65"/>
      <c r="AC56091" s="65"/>
      <c r="AJ56091" s="66"/>
    </row>
    <row r="56092" spans="17:36" ht="4.5" customHeight="1" x14ac:dyDescent="0.2">
      <c r="Q56092" s="65"/>
      <c r="R56092" s="65"/>
      <c r="X56092" s="65"/>
      <c r="Y56092" s="65"/>
      <c r="Z56092" s="65"/>
      <c r="AA56092" s="65"/>
      <c r="AB56092" s="65"/>
      <c r="AC56092" s="65"/>
      <c r="AJ56092" s="66"/>
    </row>
    <row r="56093" spans="17:36" ht="4.5" customHeight="1" x14ac:dyDescent="0.2">
      <c r="Q56093" s="65"/>
      <c r="R56093" s="65"/>
      <c r="X56093" s="65"/>
      <c r="Y56093" s="65"/>
      <c r="Z56093" s="65"/>
      <c r="AA56093" s="65"/>
      <c r="AB56093" s="65"/>
      <c r="AC56093" s="65"/>
      <c r="AJ56093" s="66"/>
    </row>
    <row r="56094" spans="17:36" ht="4.5" customHeight="1" x14ac:dyDescent="0.2">
      <c r="Q56094" s="65"/>
      <c r="R56094" s="65"/>
      <c r="X56094" s="65"/>
      <c r="Y56094" s="65"/>
      <c r="Z56094" s="65"/>
      <c r="AA56094" s="65"/>
      <c r="AB56094" s="65"/>
      <c r="AC56094" s="65"/>
      <c r="AJ56094" s="66"/>
    </row>
    <row r="56095" spans="17:36" ht="4.5" customHeight="1" x14ac:dyDescent="0.2">
      <c r="Q56095" s="65"/>
      <c r="R56095" s="65"/>
      <c r="X56095" s="65"/>
      <c r="Y56095" s="65"/>
      <c r="Z56095" s="65"/>
      <c r="AA56095" s="65"/>
      <c r="AB56095" s="65"/>
      <c r="AC56095" s="65"/>
      <c r="AJ56095" s="66"/>
    </row>
    <row r="56096" spans="17:36" ht="4.5" customHeight="1" x14ac:dyDescent="0.2">
      <c r="Q56096" s="65"/>
      <c r="R56096" s="65"/>
      <c r="X56096" s="65"/>
      <c r="Y56096" s="65"/>
      <c r="Z56096" s="65"/>
      <c r="AA56096" s="65"/>
      <c r="AB56096" s="65"/>
      <c r="AC56096" s="65"/>
      <c r="AJ56096" s="66"/>
    </row>
    <row r="56097" spans="17:36" ht="4.5" customHeight="1" x14ac:dyDescent="0.2">
      <c r="Q56097" s="65"/>
      <c r="R56097" s="65"/>
      <c r="X56097" s="65"/>
      <c r="Y56097" s="65"/>
      <c r="Z56097" s="65"/>
      <c r="AA56097" s="65"/>
      <c r="AB56097" s="65"/>
      <c r="AC56097" s="65"/>
      <c r="AJ56097" s="66"/>
    </row>
    <row r="56098" spans="17:36" ht="4.5" customHeight="1" x14ac:dyDescent="0.2">
      <c r="Q56098" s="65"/>
      <c r="R56098" s="65"/>
      <c r="X56098" s="65"/>
      <c r="Y56098" s="65"/>
      <c r="Z56098" s="65"/>
      <c r="AA56098" s="65"/>
      <c r="AB56098" s="65"/>
      <c r="AC56098" s="65"/>
      <c r="AJ56098" s="66"/>
    </row>
    <row r="56099" spans="17:36" ht="4.5" customHeight="1" x14ac:dyDescent="0.2">
      <c r="Q56099" s="65"/>
      <c r="R56099" s="65"/>
      <c r="X56099" s="65"/>
      <c r="Y56099" s="65"/>
      <c r="Z56099" s="65"/>
      <c r="AA56099" s="65"/>
      <c r="AB56099" s="65"/>
      <c r="AC56099" s="65"/>
      <c r="AJ56099" s="66"/>
    </row>
    <row r="56100" spans="17:36" ht="4.5" customHeight="1" x14ac:dyDescent="0.2">
      <c r="Q56100" s="65"/>
      <c r="R56100" s="65"/>
      <c r="X56100" s="65"/>
      <c r="Y56100" s="65"/>
      <c r="Z56100" s="65"/>
      <c r="AA56100" s="65"/>
      <c r="AB56100" s="65"/>
      <c r="AC56100" s="65"/>
      <c r="AJ56100" s="66"/>
    </row>
    <row r="56101" spans="17:36" ht="4.5" customHeight="1" x14ac:dyDescent="0.2">
      <c r="Q56101" s="65"/>
      <c r="R56101" s="65"/>
      <c r="X56101" s="65"/>
      <c r="Y56101" s="65"/>
      <c r="Z56101" s="65"/>
      <c r="AA56101" s="65"/>
      <c r="AB56101" s="65"/>
      <c r="AC56101" s="65"/>
      <c r="AJ56101" s="66"/>
    </row>
    <row r="56102" spans="17:36" ht="4.5" customHeight="1" x14ac:dyDescent="0.2">
      <c r="Q56102" s="65"/>
      <c r="R56102" s="65"/>
      <c r="X56102" s="65"/>
      <c r="Y56102" s="65"/>
      <c r="Z56102" s="65"/>
      <c r="AA56102" s="65"/>
      <c r="AB56102" s="65"/>
      <c r="AC56102" s="65"/>
      <c r="AJ56102" s="66"/>
    </row>
    <row r="56103" spans="17:36" ht="4.5" customHeight="1" x14ac:dyDescent="0.2">
      <c r="Q56103" s="65"/>
      <c r="R56103" s="65"/>
      <c r="X56103" s="65"/>
      <c r="Y56103" s="65"/>
      <c r="Z56103" s="65"/>
      <c r="AA56103" s="65"/>
      <c r="AB56103" s="65"/>
      <c r="AC56103" s="65"/>
      <c r="AJ56103" s="66"/>
    </row>
    <row r="56104" spans="17:36" ht="4.5" customHeight="1" x14ac:dyDescent="0.2">
      <c r="Q56104" s="65"/>
      <c r="R56104" s="65"/>
      <c r="X56104" s="65"/>
      <c r="Y56104" s="65"/>
      <c r="Z56104" s="65"/>
      <c r="AA56104" s="65"/>
      <c r="AB56104" s="65"/>
      <c r="AC56104" s="65"/>
      <c r="AJ56104" s="66"/>
    </row>
    <row r="56105" spans="17:36" ht="4.5" customHeight="1" x14ac:dyDescent="0.2">
      <c r="Q56105" s="65"/>
      <c r="R56105" s="65"/>
      <c r="X56105" s="65"/>
      <c r="Y56105" s="65"/>
      <c r="Z56105" s="65"/>
      <c r="AA56105" s="65"/>
      <c r="AB56105" s="65"/>
      <c r="AC56105" s="65"/>
      <c r="AJ56105" s="66"/>
    </row>
    <row r="56106" spans="17:36" ht="4.5" customHeight="1" x14ac:dyDescent="0.2">
      <c r="Q56106" s="65"/>
      <c r="R56106" s="65"/>
      <c r="X56106" s="65"/>
      <c r="Y56106" s="65"/>
      <c r="Z56106" s="65"/>
      <c r="AA56106" s="65"/>
      <c r="AB56106" s="65"/>
      <c r="AC56106" s="65"/>
      <c r="AJ56106" s="66"/>
    </row>
    <row r="56107" spans="17:36" ht="4.5" customHeight="1" x14ac:dyDescent="0.2">
      <c r="Q56107" s="65"/>
      <c r="R56107" s="65"/>
      <c r="X56107" s="65"/>
      <c r="Y56107" s="65"/>
      <c r="Z56107" s="65"/>
      <c r="AA56107" s="65"/>
      <c r="AB56107" s="65"/>
      <c r="AC56107" s="65"/>
      <c r="AJ56107" s="66"/>
    </row>
    <row r="56108" spans="17:36" ht="4.5" customHeight="1" x14ac:dyDescent="0.2">
      <c r="Q56108" s="65"/>
      <c r="R56108" s="65"/>
      <c r="X56108" s="65"/>
      <c r="Y56108" s="65"/>
      <c r="Z56108" s="65"/>
      <c r="AA56108" s="65"/>
      <c r="AB56108" s="65"/>
      <c r="AC56108" s="65"/>
      <c r="AJ56108" s="66"/>
    </row>
    <row r="56109" spans="17:36" ht="4.5" customHeight="1" x14ac:dyDescent="0.2">
      <c r="Q56109" s="65"/>
      <c r="R56109" s="65"/>
      <c r="X56109" s="65"/>
      <c r="Y56109" s="65"/>
      <c r="Z56109" s="65"/>
      <c r="AA56109" s="65"/>
      <c r="AB56109" s="65"/>
      <c r="AC56109" s="65"/>
      <c r="AJ56109" s="66"/>
    </row>
    <row r="56110" spans="17:36" ht="4.5" customHeight="1" x14ac:dyDescent="0.2">
      <c r="Q56110" s="65"/>
      <c r="R56110" s="65"/>
      <c r="X56110" s="65"/>
      <c r="Y56110" s="65"/>
      <c r="Z56110" s="65"/>
      <c r="AA56110" s="65"/>
      <c r="AB56110" s="65"/>
      <c r="AC56110" s="65"/>
      <c r="AJ56110" s="66"/>
    </row>
    <row r="56111" spans="17:36" ht="4.5" customHeight="1" x14ac:dyDescent="0.2">
      <c r="Q56111" s="65"/>
      <c r="R56111" s="65"/>
      <c r="X56111" s="65"/>
      <c r="Y56111" s="65"/>
      <c r="Z56111" s="65"/>
      <c r="AA56111" s="65"/>
      <c r="AB56111" s="65"/>
      <c r="AC56111" s="65"/>
      <c r="AJ56111" s="66"/>
    </row>
    <row r="56112" spans="17:36" ht="4.5" customHeight="1" x14ac:dyDescent="0.2">
      <c r="Q56112" s="65"/>
      <c r="R56112" s="65"/>
      <c r="X56112" s="65"/>
      <c r="Y56112" s="65"/>
      <c r="Z56112" s="65"/>
      <c r="AA56112" s="65"/>
      <c r="AB56112" s="65"/>
      <c r="AC56112" s="65"/>
      <c r="AJ56112" s="66"/>
    </row>
    <row r="56113" spans="17:36" ht="4.5" customHeight="1" x14ac:dyDescent="0.2">
      <c r="Q56113" s="65"/>
      <c r="R56113" s="65"/>
      <c r="X56113" s="65"/>
      <c r="Y56113" s="65"/>
      <c r="Z56113" s="65"/>
      <c r="AA56113" s="65"/>
      <c r="AB56113" s="65"/>
      <c r="AC56113" s="65"/>
      <c r="AJ56113" s="66"/>
    </row>
    <row r="56114" spans="17:36" ht="4.5" customHeight="1" x14ac:dyDescent="0.2">
      <c r="Q56114" s="65"/>
      <c r="R56114" s="65"/>
      <c r="X56114" s="65"/>
      <c r="Y56114" s="65"/>
      <c r="Z56114" s="65"/>
      <c r="AA56114" s="65"/>
      <c r="AB56114" s="65"/>
      <c r="AC56114" s="65"/>
      <c r="AJ56114" s="66"/>
    </row>
    <row r="56115" spans="17:36" ht="4.5" customHeight="1" x14ac:dyDescent="0.2">
      <c r="Q56115" s="65"/>
      <c r="R56115" s="65"/>
      <c r="X56115" s="65"/>
      <c r="Y56115" s="65"/>
      <c r="Z56115" s="65"/>
      <c r="AA56115" s="65"/>
      <c r="AB56115" s="65"/>
      <c r="AC56115" s="65"/>
      <c r="AJ56115" s="66"/>
    </row>
    <row r="56116" spans="17:36" ht="4.5" customHeight="1" x14ac:dyDescent="0.2">
      <c r="Q56116" s="65"/>
      <c r="R56116" s="65"/>
      <c r="X56116" s="65"/>
      <c r="Y56116" s="65"/>
      <c r="Z56116" s="65"/>
      <c r="AA56116" s="65"/>
      <c r="AB56116" s="65"/>
      <c r="AC56116" s="65"/>
      <c r="AJ56116" s="66"/>
    </row>
    <row r="56117" spans="17:36" ht="4.5" customHeight="1" x14ac:dyDescent="0.2">
      <c r="Q56117" s="65"/>
      <c r="R56117" s="65"/>
      <c r="X56117" s="65"/>
      <c r="Y56117" s="65"/>
      <c r="Z56117" s="65"/>
      <c r="AA56117" s="65"/>
      <c r="AB56117" s="65"/>
      <c r="AC56117" s="65"/>
      <c r="AJ56117" s="66"/>
    </row>
    <row r="56118" spans="17:36" ht="4.5" customHeight="1" x14ac:dyDescent="0.2">
      <c r="Q56118" s="65"/>
      <c r="R56118" s="65"/>
      <c r="X56118" s="65"/>
      <c r="Y56118" s="65"/>
      <c r="Z56118" s="65"/>
      <c r="AA56118" s="65"/>
      <c r="AB56118" s="65"/>
      <c r="AC56118" s="65"/>
      <c r="AJ56118" s="66"/>
    </row>
    <row r="56119" spans="17:36" ht="4.5" customHeight="1" x14ac:dyDescent="0.2">
      <c r="Q56119" s="65"/>
      <c r="R56119" s="65"/>
      <c r="X56119" s="65"/>
      <c r="Y56119" s="65"/>
      <c r="Z56119" s="65"/>
      <c r="AA56119" s="65"/>
      <c r="AB56119" s="65"/>
      <c r="AC56119" s="65"/>
      <c r="AJ56119" s="66"/>
    </row>
    <row r="56120" spans="17:36" ht="4.5" customHeight="1" x14ac:dyDescent="0.2">
      <c r="Q56120" s="65"/>
      <c r="R56120" s="65"/>
      <c r="X56120" s="65"/>
      <c r="Y56120" s="65"/>
      <c r="Z56120" s="65"/>
      <c r="AA56120" s="65"/>
      <c r="AB56120" s="65"/>
      <c r="AC56120" s="65"/>
      <c r="AJ56120" s="66"/>
    </row>
    <row r="56121" spans="17:36" ht="4.5" customHeight="1" x14ac:dyDescent="0.2">
      <c r="Q56121" s="65"/>
      <c r="R56121" s="65"/>
      <c r="X56121" s="65"/>
      <c r="Y56121" s="65"/>
      <c r="Z56121" s="65"/>
      <c r="AA56121" s="65"/>
      <c r="AB56121" s="65"/>
      <c r="AC56121" s="65"/>
      <c r="AJ56121" s="66"/>
    </row>
    <row r="56122" spans="17:36" ht="4.5" customHeight="1" x14ac:dyDescent="0.2">
      <c r="Q56122" s="65"/>
      <c r="R56122" s="65"/>
      <c r="X56122" s="65"/>
      <c r="Y56122" s="65"/>
      <c r="Z56122" s="65"/>
      <c r="AA56122" s="65"/>
      <c r="AB56122" s="65"/>
      <c r="AC56122" s="65"/>
      <c r="AJ56122" s="66"/>
    </row>
    <row r="56123" spans="17:36" ht="4.5" customHeight="1" x14ac:dyDescent="0.2">
      <c r="Q56123" s="65"/>
      <c r="R56123" s="65"/>
      <c r="X56123" s="65"/>
      <c r="Y56123" s="65"/>
      <c r="Z56123" s="65"/>
      <c r="AA56123" s="65"/>
      <c r="AB56123" s="65"/>
      <c r="AC56123" s="65"/>
      <c r="AJ56123" s="66"/>
    </row>
    <row r="56124" spans="17:36" ht="4.5" customHeight="1" x14ac:dyDescent="0.2">
      <c r="Q56124" s="65"/>
      <c r="R56124" s="65"/>
      <c r="X56124" s="65"/>
      <c r="Y56124" s="65"/>
      <c r="Z56124" s="65"/>
      <c r="AA56124" s="65"/>
      <c r="AB56124" s="65"/>
      <c r="AC56124" s="65"/>
      <c r="AJ56124" s="66"/>
    </row>
    <row r="56125" spans="17:36" ht="4.5" customHeight="1" x14ac:dyDescent="0.2">
      <c r="Q56125" s="65"/>
      <c r="R56125" s="65"/>
      <c r="X56125" s="65"/>
      <c r="Y56125" s="65"/>
      <c r="Z56125" s="65"/>
      <c r="AA56125" s="65"/>
      <c r="AB56125" s="65"/>
      <c r="AC56125" s="65"/>
      <c r="AJ56125" s="66"/>
    </row>
    <row r="56126" spans="17:36" ht="4.5" customHeight="1" x14ac:dyDescent="0.2">
      <c r="Q56126" s="65"/>
      <c r="R56126" s="65"/>
      <c r="X56126" s="65"/>
      <c r="Y56126" s="65"/>
      <c r="Z56126" s="65"/>
      <c r="AA56126" s="65"/>
      <c r="AB56126" s="65"/>
      <c r="AC56126" s="65"/>
      <c r="AJ56126" s="66"/>
    </row>
    <row r="56127" spans="17:36" ht="4.5" customHeight="1" x14ac:dyDescent="0.2">
      <c r="Q56127" s="65"/>
      <c r="R56127" s="65"/>
      <c r="X56127" s="65"/>
      <c r="Y56127" s="65"/>
      <c r="Z56127" s="65"/>
      <c r="AA56127" s="65"/>
      <c r="AB56127" s="65"/>
      <c r="AC56127" s="65"/>
      <c r="AJ56127" s="66"/>
    </row>
    <row r="56128" spans="17:36" ht="4.5" customHeight="1" x14ac:dyDescent="0.2">
      <c r="Q56128" s="65"/>
      <c r="R56128" s="65"/>
      <c r="X56128" s="65"/>
      <c r="Y56128" s="65"/>
      <c r="Z56128" s="65"/>
      <c r="AA56128" s="65"/>
      <c r="AB56128" s="65"/>
      <c r="AC56128" s="65"/>
      <c r="AJ56128" s="66"/>
    </row>
    <row r="56129" spans="17:36" ht="4.5" customHeight="1" x14ac:dyDescent="0.2">
      <c r="Q56129" s="65"/>
      <c r="R56129" s="65"/>
      <c r="X56129" s="65"/>
      <c r="Y56129" s="65"/>
      <c r="Z56129" s="65"/>
      <c r="AA56129" s="65"/>
      <c r="AB56129" s="65"/>
      <c r="AC56129" s="65"/>
      <c r="AJ56129" s="66"/>
    </row>
    <row r="56130" spans="17:36" ht="4.5" customHeight="1" x14ac:dyDescent="0.2">
      <c r="Q56130" s="65"/>
      <c r="R56130" s="65"/>
      <c r="X56130" s="65"/>
      <c r="Y56130" s="65"/>
      <c r="Z56130" s="65"/>
      <c r="AA56130" s="65"/>
      <c r="AB56130" s="65"/>
      <c r="AC56130" s="65"/>
      <c r="AJ56130" s="66"/>
    </row>
    <row r="56131" spans="17:36" ht="4.5" customHeight="1" x14ac:dyDescent="0.2">
      <c r="Q56131" s="65"/>
      <c r="R56131" s="65"/>
      <c r="X56131" s="65"/>
      <c r="Y56131" s="65"/>
      <c r="Z56131" s="65"/>
      <c r="AA56131" s="65"/>
      <c r="AB56131" s="65"/>
      <c r="AC56131" s="65"/>
      <c r="AJ56131" s="66"/>
    </row>
    <row r="56132" spans="17:36" ht="4.5" customHeight="1" x14ac:dyDescent="0.2">
      <c r="Q56132" s="65"/>
      <c r="R56132" s="65"/>
      <c r="X56132" s="65"/>
      <c r="Y56132" s="65"/>
      <c r="Z56132" s="65"/>
      <c r="AA56132" s="65"/>
      <c r="AB56132" s="65"/>
      <c r="AC56132" s="65"/>
      <c r="AJ56132" s="66"/>
    </row>
    <row r="56133" spans="17:36" ht="4.5" customHeight="1" x14ac:dyDescent="0.2">
      <c r="Q56133" s="65"/>
      <c r="R56133" s="65"/>
      <c r="X56133" s="65"/>
      <c r="Y56133" s="65"/>
      <c r="Z56133" s="65"/>
      <c r="AA56133" s="65"/>
      <c r="AB56133" s="65"/>
      <c r="AC56133" s="65"/>
      <c r="AJ56133" s="66"/>
    </row>
    <row r="56134" spans="17:36" ht="4.5" customHeight="1" x14ac:dyDescent="0.2">
      <c r="Q56134" s="65"/>
      <c r="R56134" s="65"/>
      <c r="X56134" s="65"/>
      <c r="Y56134" s="65"/>
      <c r="Z56134" s="65"/>
      <c r="AA56134" s="65"/>
      <c r="AB56134" s="65"/>
      <c r="AC56134" s="65"/>
      <c r="AJ56134" s="66"/>
    </row>
    <row r="56135" spans="17:36" ht="4.5" customHeight="1" x14ac:dyDescent="0.2">
      <c r="Q56135" s="65"/>
      <c r="R56135" s="65"/>
      <c r="X56135" s="65"/>
      <c r="Y56135" s="65"/>
      <c r="Z56135" s="65"/>
      <c r="AA56135" s="65"/>
      <c r="AB56135" s="65"/>
      <c r="AC56135" s="65"/>
      <c r="AJ56135" s="66"/>
    </row>
    <row r="56136" spans="17:36" ht="4.5" customHeight="1" x14ac:dyDescent="0.2">
      <c r="Q56136" s="65"/>
      <c r="R56136" s="65"/>
      <c r="X56136" s="65"/>
      <c r="Y56136" s="65"/>
      <c r="Z56136" s="65"/>
      <c r="AA56136" s="65"/>
      <c r="AB56136" s="65"/>
      <c r="AC56136" s="65"/>
      <c r="AJ56136" s="66"/>
    </row>
    <row r="56137" spans="17:36" ht="4.5" customHeight="1" x14ac:dyDescent="0.2">
      <c r="Q56137" s="65"/>
      <c r="R56137" s="65"/>
      <c r="X56137" s="65"/>
      <c r="Y56137" s="65"/>
      <c r="Z56137" s="65"/>
      <c r="AA56137" s="65"/>
      <c r="AB56137" s="65"/>
      <c r="AC56137" s="65"/>
      <c r="AJ56137" s="66"/>
    </row>
    <row r="56138" spans="17:36" ht="4.5" customHeight="1" x14ac:dyDescent="0.2">
      <c r="Q56138" s="65"/>
      <c r="R56138" s="65"/>
      <c r="X56138" s="65"/>
      <c r="Y56138" s="65"/>
      <c r="Z56138" s="65"/>
      <c r="AA56138" s="65"/>
      <c r="AB56138" s="65"/>
      <c r="AC56138" s="65"/>
      <c r="AJ56138" s="66"/>
    </row>
    <row r="56139" spans="17:36" ht="4.5" customHeight="1" x14ac:dyDescent="0.2">
      <c r="Q56139" s="65"/>
      <c r="R56139" s="65"/>
      <c r="X56139" s="65"/>
      <c r="Y56139" s="65"/>
      <c r="Z56139" s="65"/>
      <c r="AA56139" s="65"/>
      <c r="AB56139" s="65"/>
      <c r="AC56139" s="65"/>
      <c r="AJ56139" s="66"/>
    </row>
    <row r="56140" spans="17:36" ht="4.5" customHeight="1" x14ac:dyDescent="0.2">
      <c r="Q56140" s="65"/>
      <c r="R56140" s="65"/>
      <c r="X56140" s="65"/>
      <c r="Y56140" s="65"/>
      <c r="Z56140" s="65"/>
      <c r="AA56140" s="65"/>
      <c r="AB56140" s="65"/>
      <c r="AC56140" s="65"/>
      <c r="AJ56140" s="66"/>
    </row>
    <row r="56141" spans="17:36" ht="4.5" customHeight="1" x14ac:dyDescent="0.2">
      <c r="Q56141" s="65"/>
      <c r="R56141" s="65"/>
      <c r="X56141" s="65"/>
      <c r="Y56141" s="65"/>
      <c r="Z56141" s="65"/>
      <c r="AA56141" s="65"/>
      <c r="AB56141" s="65"/>
      <c r="AC56141" s="65"/>
      <c r="AJ56141" s="66"/>
    </row>
    <row r="56142" spans="17:36" ht="4.5" customHeight="1" x14ac:dyDescent="0.2">
      <c r="Q56142" s="65"/>
      <c r="R56142" s="65"/>
      <c r="X56142" s="65"/>
      <c r="Y56142" s="65"/>
      <c r="Z56142" s="65"/>
      <c r="AA56142" s="65"/>
      <c r="AB56142" s="65"/>
      <c r="AC56142" s="65"/>
      <c r="AJ56142" s="66"/>
    </row>
    <row r="56143" spans="17:36" ht="4.5" customHeight="1" x14ac:dyDescent="0.2">
      <c r="Q56143" s="65"/>
      <c r="R56143" s="65"/>
      <c r="X56143" s="65"/>
      <c r="Y56143" s="65"/>
      <c r="Z56143" s="65"/>
      <c r="AA56143" s="65"/>
      <c r="AB56143" s="65"/>
      <c r="AC56143" s="65"/>
      <c r="AJ56143" s="66"/>
    </row>
    <row r="56144" spans="17:36" ht="4.5" customHeight="1" x14ac:dyDescent="0.2">
      <c r="Q56144" s="65"/>
      <c r="R56144" s="65"/>
      <c r="X56144" s="65"/>
      <c r="Y56144" s="65"/>
      <c r="Z56144" s="65"/>
      <c r="AA56144" s="65"/>
      <c r="AB56144" s="65"/>
      <c r="AC56144" s="65"/>
      <c r="AJ56144" s="66"/>
    </row>
    <row r="56145" spans="17:36" ht="4.5" customHeight="1" x14ac:dyDescent="0.2">
      <c r="Q56145" s="65"/>
      <c r="R56145" s="65"/>
      <c r="X56145" s="65"/>
      <c r="Y56145" s="65"/>
      <c r="Z56145" s="65"/>
      <c r="AA56145" s="65"/>
      <c r="AB56145" s="65"/>
      <c r="AC56145" s="65"/>
      <c r="AJ56145" s="66"/>
    </row>
    <row r="56146" spans="17:36" ht="4.5" customHeight="1" x14ac:dyDescent="0.2">
      <c r="Q56146" s="65"/>
      <c r="R56146" s="65"/>
      <c r="X56146" s="65"/>
      <c r="Y56146" s="65"/>
      <c r="Z56146" s="65"/>
      <c r="AA56146" s="65"/>
      <c r="AB56146" s="65"/>
      <c r="AC56146" s="65"/>
      <c r="AJ56146" s="66"/>
    </row>
    <row r="56147" spans="17:36" ht="4.5" customHeight="1" x14ac:dyDescent="0.2">
      <c r="Q56147" s="65"/>
      <c r="R56147" s="65"/>
      <c r="X56147" s="65"/>
      <c r="Y56147" s="65"/>
      <c r="Z56147" s="65"/>
      <c r="AA56147" s="65"/>
      <c r="AB56147" s="65"/>
      <c r="AC56147" s="65"/>
      <c r="AJ56147" s="66"/>
    </row>
    <row r="56148" spans="17:36" ht="4.5" customHeight="1" x14ac:dyDescent="0.2">
      <c r="Q56148" s="65"/>
      <c r="R56148" s="65"/>
      <c r="X56148" s="65"/>
      <c r="Y56148" s="65"/>
      <c r="Z56148" s="65"/>
      <c r="AA56148" s="65"/>
      <c r="AB56148" s="65"/>
      <c r="AC56148" s="65"/>
      <c r="AJ56148" s="66"/>
    </row>
    <row r="56149" spans="17:36" ht="4.5" customHeight="1" x14ac:dyDescent="0.2">
      <c r="Q56149" s="65"/>
      <c r="R56149" s="65"/>
      <c r="X56149" s="65"/>
      <c r="Y56149" s="65"/>
      <c r="Z56149" s="65"/>
      <c r="AA56149" s="65"/>
      <c r="AB56149" s="65"/>
      <c r="AC56149" s="65"/>
      <c r="AJ56149" s="66"/>
    </row>
    <row r="56150" spans="17:36" ht="4.5" customHeight="1" x14ac:dyDescent="0.2">
      <c r="Q56150" s="65"/>
      <c r="R56150" s="65"/>
      <c r="X56150" s="65"/>
      <c r="Y56150" s="65"/>
      <c r="Z56150" s="65"/>
      <c r="AA56150" s="65"/>
      <c r="AB56150" s="65"/>
      <c r="AC56150" s="65"/>
      <c r="AJ56150" s="66"/>
    </row>
    <row r="56151" spans="17:36" ht="4.5" customHeight="1" x14ac:dyDescent="0.2">
      <c r="Q56151" s="65"/>
      <c r="R56151" s="65"/>
      <c r="X56151" s="65"/>
      <c r="Y56151" s="65"/>
      <c r="Z56151" s="65"/>
      <c r="AA56151" s="65"/>
      <c r="AB56151" s="65"/>
      <c r="AC56151" s="65"/>
      <c r="AJ56151" s="66"/>
    </row>
    <row r="56152" spans="17:36" ht="4.5" customHeight="1" x14ac:dyDescent="0.2">
      <c r="Q56152" s="65"/>
      <c r="R56152" s="65"/>
      <c r="X56152" s="65"/>
      <c r="Y56152" s="65"/>
      <c r="Z56152" s="65"/>
      <c r="AA56152" s="65"/>
      <c r="AB56152" s="65"/>
      <c r="AC56152" s="65"/>
      <c r="AJ56152" s="66"/>
    </row>
    <row r="56153" spans="17:36" ht="4.5" customHeight="1" x14ac:dyDescent="0.2">
      <c r="Q56153" s="65"/>
      <c r="R56153" s="65"/>
      <c r="X56153" s="65"/>
      <c r="Y56153" s="65"/>
      <c r="Z56153" s="65"/>
      <c r="AA56153" s="65"/>
      <c r="AB56153" s="65"/>
      <c r="AC56153" s="65"/>
      <c r="AJ56153" s="66"/>
    </row>
    <row r="56154" spans="17:36" ht="4.5" customHeight="1" x14ac:dyDescent="0.2">
      <c r="Q56154" s="65"/>
      <c r="R56154" s="65"/>
      <c r="X56154" s="65"/>
      <c r="Y56154" s="65"/>
      <c r="Z56154" s="65"/>
      <c r="AA56154" s="65"/>
      <c r="AB56154" s="65"/>
      <c r="AC56154" s="65"/>
      <c r="AJ56154" s="66"/>
    </row>
    <row r="56155" spans="17:36" ht="4.5" customHeight="1" x14ac:dyDescent="0.2">
      <c r="Q56155" s="65"/>
      <c r="R56155" s="65"/>
      <c r="X56155" s="65"/>
      <c r="Y56155" s="65"/>
      <c r="Z56155" s="65"/>
      <c r="AA56155" s="65"/>
      <c r="AB56155" s="65"/>
      <c r="AC56155" s="65"/>
      <c r="AJ56155" s="66"/>
    </row>
    <row r="56156" spans="17:36" ht="4.5" customHeight="1" x14ac:dyDescent="0.2">
      <c r="Q56156" s="65"/>
      <c r="R56156" s="65"/>
      <c r="X56156" s="65"/>
      <c r="Y56156" s="65"/>
      <c r="Z56156" s="65"/>
      <c r="AA56156" s="65"/>
      <c r="AB56156" s="65"/>
      <c r="AC56156" s="65"/>
      <c r="AJ56156" s="66"/>
    </row>
    <row r="56157" spans="17:36" ht="4.5" customHeight="1" x14ac:dyDescent="0.2">
      <c r="Q56157" s="65"/>
      <c r="R56157" s="65"/>
      <c r="X56157" s="65"/>
      <c r="Y56157" s="65"/>
      <c r="Z56157" s="65"/>
      <c r="AA56157" s="65"/>
      <c r="AB56157" s="65"/>
      <c r="AC56157" s="65"/>
      <c r="AJ56157" s="66"/>
    </row>
    <row r="56158" spans="17:36" ht="4.5" customHeight="1" x14ac:dyDescent="0.2">
      <c r="Q56158" s="65"/>
      <c r="R56158" s="65"/>
      <c r="X56158" s="65"/>
      <c r="Y56158" s="65"/>
      <c r="Z56158" s="65"/>
      <c r="AA56158" s="65"/>
      <c r="AB56158" s="65"/>
      <c r="AC56158" s="65"/>
      <c r="AJ56158" s="66"/>
    </row>
    <row r="56159" spans="17:36" ht="4.5" customHeight="1" x14ac:dyDescent="0.2">
      <c r="Q56159" s="65"/>
      <c r="R56159" s="65"/>
      <c r="X56159" s="65"/>
      <c r="Y56159" s="65"/>
      <c r="Z56159" s="65"/>
      <c r="AA56159" s="65"/>
      <c r="AB56159" s="65"/>
      <c r="AC56159" s="65"/>
      <c r="AJ56159" s="66"/>
    </row>
    <row r="56160" spans="17:36" ht="4.5" customHeight="1" x14ac:dyDescent="0.2">
      <c r="Q56160" s="65"/>
      <c r="R56160" s="65"/>
      <c r="X56160" s="65"/>
      <c r="Y56160" s="65"/>
      <c r="Z56160" s="65"/>
      <c r="AA56160" s="65"/>
      <c r="AB56160" s="65"/>
      <c r="AC56160" s="65"/>
      <c r="AJ56160" s="66"/>
    </row>
    <row r="56161" spans="17:36" ht="4.5" customHeight="1" x14ac:dyDescent="0.2">
      <c r="Q56161" s="65"/>
      <c r="R56161" s="65"/>
      <c r="X56161" s="65"/>
      <c r="Y56161" s="65"/>
      <c r="Z56161" s="65"/>
      <c r="AA56161" s="65"/>
      <c r="AB56161" s="65"/>
      <c r="AC56161" s="65"/>
      <c r="AJ56161" s="66"/>
    </row>
    <row r="56162" spans="17:36" ht="4.5" customHeight="1" x14ac:dyDescent="0.2">
      <c r="Q56162" s="65"/>
      <c r="R56162" s="65"/>
      <c r="X56162" s="65"/>
      <c r="Y56162" s="65"/>
      <c r="Z56162" s="65"/>
      <c r="AA56162" s="65"/>
      <c r="AB56162" s="65"/>
      <c r="AC56162" s="65"/>
      <c r="AJ56162" s="66"/>
    </row>
    <row r="56163" spans="17:36" ht="4.5" customHeight="1" x14ac:dyDescent="0.2">
      <c r="Q56163" s="65"/>
      <c r="R56163" s="65"/>
      <c r="X56163" s="65"/>
      <c r="Y56163" s="65"/>
      <c r="Z56163" s="65"/>
      <c r="AA56163" s="65"/>
      <c r="AB56163" s="65"/>
      <c r="AC56163" s="65"/>
      <c r="AJ56163" s="66"/>
    </row>
    <row r="56164" spans="17:36" ht="4.5" customHeight="1" x14ac:dyDescent="0.2">
      <c r="Q56164" s="65"/>
      <c r="R56164" s="65"/>
      <c r="X56164" s="65"/>
      <c r="Y56164" s="65"/>
      <c r="Z56164" s="65"/>
      <c r="AA56164" s="65"/>
      <c r="AB56164" s="65"/>
      <c r="AC56164" s="65"/>
      <c r="AJ56164" s="66"/>
    </row>
    <row r="56165" spans="17:36" ht="4.5" customHeight="1" x14ac:dyDescent="0.2">
      <c r="Q56165" s="65"/>
      <c r="R56165" s="65"/>
      <c r="X56165" s="65"/>
      <c r="Y56165" s="65"/>
      <c r="Z56165" s="65"/>
      <c r="AA56165" s="65"/>
      <c r="AB56165" s="65"/>
      <c r="AC56165" s="65"/>
      <c r="AJ56165" s="66"/>
    </row>
    <row r="56166" spans="17:36" ht="4.5" customHeight="1" x14ac:dyDescent="0.2">
      <c r="Q56166" s="65"/>
      <c r="R56166" s="65"/>
      <c r="X56166" s="65"/>
      <c r="Y56166" s="65"/>
      <c r="Z56166" s="65"/>
      <c r="AA56166" s="65"/>
      <c r="AB56166" s="65"/>
      <c r="AC56166" s="65"/>
      <c r="AJ56166" s="66"/>
    </row>
    <row r="56167" spans="17:36" ht="4.5" customHeight="1" x14ac:dyDescent="0.2">
      <c r="Q56167" s="65"/>
      <c r="R56167" s="65"/>
      <c r="X56167" s="65"/>
      <c r="Y56167" s="65"/>
      <c r="Z56167" s="65"/>
      <c r="AA56167" s="65"/>
      <c r="AB56167" s="65"/>
      <c r="AC56167" s="65"/>
      <c r="AJ56167" s="66"/>
    </row>
    <row r="56168" spans="17:36" ht="4.5" customHeight="1" x14ac:dyDescent="0.2">
      <c r="Q56168" s="65"/>
      <c r="R56168" s="65"/>
      <c r="X56168" s="65"/>
      <c r="Y56168" s="65"/>
      <c r="Z56168" s="65"/>
      <c r="AA56168" s="65"/>
      <c r="AB56168" s="65"/>
      <c r="AC56168" s="65"/>
      <c r="AJ56168" s="66"/>
    </row>
    <row r="56169" spans="17:36" ht="4.5" customHeight="1" x14ac:dyDescent="0.2">
      <c r="Q56169" s="65"/>
      <c r="R56169" s="65"/>
      <c r="X56169" s="65"/>
      <c r="Y56169" s="65"/>
      <c r="Z56169" s="65"/>
      <c r="AA56169" s="65"/>
      <c r="AB56169" s="65"/>
      <c r="AC56169" s="65"/>
      <c r="AJ56169" s="66"/>
    </row>
    <row r="56170" spans="17:36" ht="4.5" customHeight="1" x14ac:dyDescent="0.2">
      <c r="Q56170" s="65"/>
      <c r="R56170" s="65"/>
      <c r="X56170" s="65"/>
      <c r="Y56170" s="65"/>
      <c r="Z56170" s="65"/>
      <c r="AA56170" s="65"/>
      <c r="AB56170" s="65"/>
      <c r="AC56170" s="65"/>
      <c r="AJ56170" s="66"/>
    </row>
    <row r="56171" spans="17:36" ht="4.5" customHeight="1" x14ac:dyDescent="0.2">
      <c r="Q56171" s="65"/>
      <c r="R56171" s="65"/>
      <c r="X56171" s="65"/>
      <c r="Y56171" s="65"/>
      <c r="Z56171" s="65"/>
      <c r="AA56171" s="65"/>
      <c r="AB56171" s="65"/>
      <c r="AC56171" s="65"/>
      <c r="AJ56171" s="66"/>
    </row>
    <row r="56172" spans="17:36" ht="4.5" customHeight="1" x14ac:dyDescent="0.2">
      <c r="Q56172" s="65"/>
      <c r="R56172" s="65"/>
      <c r="X56172" s="65"/>
      <c r="Y56172" s="65"/>
      <c r="Z56172" s="65"/>
      <c r="AA56172" s="65"/>
      <c r="AB56172" s="65"/>
      <c r="AC56172" s="65"/>
      <c r="AJ56172" s="66"/>
    </row>
    <row r="56173" spans="17:36" ht="4.5" customHeight="1" x14ac:dyDescent="0.2">
      <c r="Q56173" s="65"/>
      <c r="R56173" s="65"/>
      <c r="X56173" s="65"/>
      <c r="Y56173" s="65"/>
      <c r="Z56173" s="65"/>
      <c r="AA56173" s="65"/>
      <c r="AB56173" s="65"/>
      <c r="AC56173" s="65"/>
      <c r="AJ56173" s="66"/>
    </row>
    <row r="56174" spans="17:36" ht="4.5" customHeight="1" x14ac:dyDescent="0.2">
      <c r="Q56174" s="65"/>
      <c r="R56174" s="65"/>
      <c r="X56174" s="65"/>
      <c r="Y56174" s="65"/>
      <c r="Z56174" s="65"/>
      <c r="AA56174" s="65"/>
      <c r="AB56174" s="65"/>
      <c r="AC56174" s="65"/>
      <c r="AJ56174" s="66"/>
    </row>
    <row r="56175" spans="17:36" ht="4.5" customHeight="1" x14ac:dyDescent="0.2">
      <c r="Q56175" s="65"/>
      <c r="R56175" s="65"/>
      <c r="X56175" s="65"/>
      <c r="Y56175" s="65"/>
      <c r="Z56175" s="65"/>
      <c r="AA56175" s="65"/>
      <c r="AB56175" s="65"/>
      <c r="AC56175" s="65"/>
      <c r="AJ56175" s="66"/>
    </row>
    <row r="56176" spans="17:36" ht="4.5" customHeight="1" x14ac:dyDescent="0.2">
      <c r="Q56176" s="65"/>
      <c r="R56176" s="65"/>
      <c r="X56176" s="65"/>
      <c r="Y56176" s="65"/>
      <c r="Z56176" s="65"/>
      <c r="AA56176" s="65"/>
      <c r="AB56176" s="65"/>
      <c r="AC56176" s="65"/>
      <c r="AJ56176" s="66"/>
    </row>
    <row r="56177" spans="17:36" ht="4.5" customHeight="1" x14ac:dyDescent="0.2">
      <c r="Q56177" s="65"/>
      <c r="R56177" s="65"/>
      <c r="X56177" s="65"/>
      <c r="Y56177" s="65"/>
      <c r="Z56177" s="65"/>
      <c r="AA56177" s="65"/>
      <c r="AB56177" s="65"/>
      <c r="AC56177" s="65"/>
      <c r="AJ56177" s="66"/>
    </row>
    <row r="56178" spans="17:36" ht="4.5" customHeight="1" x14ac:dyDescent="0.2">
      <c r="Q56178" s="65"/>
      <c r="R56178" s="65"/>
      <c r="X56178" s="65"/>
      <c r="Y56178" s="65"/>
      <c r="Z56178" s="65"/>
      <c r="AA56178" s="65"/>
      <c r="AB56178" s="65"/>
      <c r="AC56178" s="65"/>
      <c r="AJ56178" s="66"/>
    </row>
    <row r="56179" spans="17:36" ht="4.5" customHeight="1" x14ac:dyDescent="0.2">
      <c r="Q56179" s="65"/>
      <c r="R56179" s="65"/>
      <c r="X56179" s="65"/>
      <c r="Y56179" s="65"/>
      <c r="Z56179" s="65"/>
      <c r="AA56179" s="65"/>
      <c r="AB56179" s="65"/>
      <c r="AC56179" s="65"/>
      <c r="AJ56179" s="66"/>
    </row>
    <row r="56180" spans="17:36" ht="4.5" customHeight="1" x14ac:dyDescent="0.2">
      <c r="Q56180" s="65"/>
      <c r="R56180" s="65"/>
      <c r="X56180" s="65"/>
      <c r="Y56180" s="65"/>
      <c r="Z56180" s="65"/>
      <c r="AA56180" s="65"/>
      <c r="AB56180" s="65"/>
      <c r="AC56180" s="65"/>
      <c r="AJ56180" s="66"/>
    </row>
    <row r="56181" spans="17:36" ht="4.5" customHeight="1" x14ac:dyDescent="0.2">
      <c r="Q56181" s="65"/>
      <c r="R56181" s="65"/>
      <c r="X56181" s="65"/>
      <c r="Y56181" s="65"/>
      <c r="Z56181" s="65"/>
      <c r="AA56181" s="65"/>
      <c r="AB56181" s="65"/>
      <c r="AC56181" s="65"/>
      <c r="AJ56181" s="66"/>
    </row>
    <row r="56182" spans="17:36" ht="4.5" customHeight="1" x14ac:dyDescent="0.2">
      <c r="Q56182" s="65"/>
      <c r="R56182" s="65"/>
      <c r="X56182" s="65"/>
      <c r="Y56182" s="65"/>
      <c r="Z56182" s="65"/>
      <c r="AA56182" s="65"/>
      <c r="AB56182" s="65"/>
      <c r="AC56182" s="65"/>
      <c r="AJ56182" s="66"/>
    </row>
    <row r="56183" spans="17:36" ht="4.5" customHeight="1" x14ac:dyDescent="0.2">
      <c r="Q56183" s="65"/>
      <c r="R56183" s="65"/>
      <c r="X56183" s="65"/>
      <c r="Y56183" s="65"/>
      <c r="Z56183" s="65"/>
      <c r="AA56183" s="65"/>
      <c r="AB56183" s="65"/>
      <c r="AC56183" s="65"/>
      <c r="AJ56183" s="66"/>
    </row>
    <row r="56184" spans="17:36" ht="4.5" customHeight="1" x14ac:dyDescent="0.2">
      <c r="Q56184" s="65"/>
      <c r="R56184" s="65"/>
      <c r="X56184" s="65"/>
      <c r="Y56184" s="65"/>
      <c r="Z56184" s="65"/>
      <c r="AA56184" s="65"/>
      <c r="AB56184" s="65"/>
      <c r="AC56184" s="65"/>
      <c r="AJ56184" s="66"/>
    </row>
    <row r="56185" spans="17:36" ht="4.5" customHeight="1" x14ac:dyDescent="0.2">
      <c r="Q56185" s="65"/>
      <c r="R56185" s="65"/>
      <c r="X56185" s="65"/>
      <c r="Y56185" s="65"/>
      <c r="Z56185" s="65"/>
      <c r="AA56185" s="65"/>
      <c r="AB56185" s="65"/>
      <c r="AC56185" s="65"/>
      <c r="AJ56185" s="66"/>
    </row>
    <row r="56186" spans="17:36" ht="4.5" customHeight="1" x14ac:dyDescent="0.2">
      <c r="Q56186" s="65"/>
      <c r="R56186" s="65"/>
      <c r="X56186" s="65"/>
      <c r="Y56186" s="65"/>
      <c r="Z56186" s="65"/>
      <c r="AA56186" s="65"/>
      <c r="AB56186" s="65"/>
      <c r="AC56186" s="65"/>
      <c r="AJ56186" s="66"/>
    </row>
    <row r="56187" spans="17:36" ht="4.5" customHeight="1" x14ac:dyDescent="0.2">
      <c r="Q56187" s="65"/>
      <c r="R56187" s="65"/>
      <c r="X56187" s="65"/>
      <c r="Y56187" s="65"/>
      <c r="Z56187" s="65"/>
      <c r="AA56187" s="65"/>
      <c r="AB56187" s="65"/>
      <c r="AC56187" s="65"/>
      <c r="AJ56187" s="66"/>
    </row>
    <row r="56188" spans="17:36" ht="4.5" customHeight="1" x14ac:dyDescent="0.2">
      <c r="Q56188" s="65"/>
      <c r="R56188" s="65"/>
      <c r="X56188" s="65"/>
      <c r="Y56188" s="65"/>
      <c r="Z56188" s="65"/>
      <c r="AA56188" s="65"/>
      <c r="AB56188" s="65"/>
      <c r="AC56188" s="65"/>
      <c r="AJ56188" s="66"/>
    </row>
    <row r="56189" spans="17:36" ht="4.5" customHeight="1" x14ac:dyDescent="0.2">
      <c r="Q56189" s="65"/>
      <c r="R56189" s="65"/>
      <c r="X56189" s="65"/>
      <c r="Y56189" s="65"/>
      <c r="Z56189" s="65"/>
      <c r="AA56189" s="65"/>
      <c r="AB56189" s="65"/>
      <c r="AC56189" s="65"/>
      <c r="AJ56189" s="66"/>
    </row>
    <row r="56190" spans="17:36" ht="4.5" customHeight="1" x14ac:dyDescent="0.2">
      <c r="Q56190" s="65"/>
      <c r="R56190" s="65"/>
      <c r="X56190" s="65"/>
      <c r="Y56190" s="65"/>
      <c r="Z56190" s="65"/>
      <c r="AA56190" s="65"/>
      <c r="AB56190" s="65"/>
      <c r="AC56190" s="65"/>
      <c r="AJ56190" s="66"/>
    </row>
    <row r="56191" spans="17:36" ht="4.5" customHeight="1" x14ac:dyDescent="0.2">
      <c r="Q56191" s="65"/>
      <c r="R56191" s="65"/>
      <c r="X56191" s="65"/>
      <c r="Y56191" s="65"/>
      <c r="Z56191" s="65"/>
      <c r="AA56191" s="65"/>
      <c r="AB56191" s="65"/>
      <c r="AC56191" s="65"/>
      <c r="AJ56191" s="66"/>
    </row>
    <row r="56192" spans="17:36" ht="4.5" customHeight="1" x14ac:dyDescent="0.2">
      <c r="Q56192" s="65"/>
      <c r="R56192" s="65"/>
      <c r="X56192" s="65"/>
      <c r="Y56192" s="65"/>
      <c r="Z56192" s="65"/>
      <c r="AA56192" s="65"/>
      <c r="AB56192" s="65"/>
      <c r="AC56192" s="65"/>
      <c r="AJ56192" s="66"/>
    </row>
    <row r="56193" spans="17:36" ht="4.5" customHeight="1" x14ac:dyDescent="0.2">
      <c r="Q56193" s="65"/>
      <c r="R56193" s="65"/>
      <c r="X56193" s="65"/>
      <c r="Y56193" s="65"/>
      <c r="Z56193" s="65"/>
      <c r="AA56193" s="65"/>
      <c r="AB56193" s="65"/>
      <c r="AC56193" s="65"/>
      <c r="AJ56193" s="66"/>
    </row>
    <row r="56194" spans="17:36" ht="4.5" customHeight="1" x14ac:dyDescent="0.2">
      <c r="Q56194" s="65"/>
      <c r="R56194" s="65"/>
      <c r="X56194" s="65"/>
      <c r="Y56194" s="65"/>
      <c r="Z56194" s="65"/>
      <c r="AA56194" s="65"/>
      <c r="AB56194" s="65"/>
      <c r="AC56194" s="65"/>
      <c r="AJ56194" s="66"/>
    </row>
    <row r="56195" spans="17:36" ht="4.5" customHeight="1" x14ac:dyDescent="0.2">
      <c r="Q56195" s="65"/>
      <c r="R56195" s="65"/>
      <c r="X56195" s="65"/>
      <c r="Y56195" s="65"/>
      <c r="Z56195" s="65"/>
      <c r="AA56195" s="65"/>
      <c r="AB56195" s="65"/>
      <c r="AC56195" s="65"/>
      <c r="AJ56195" s="66"/>
    </row>
    <row r="56196" spans="17:36" ht="4.5" customHeight="1" x14ac:dyDescent="0.2">
      <c r="Q56196" s="65"/>
      <c r="R56196" s="65"/>
      <c r="X56196" s="65"/>
      <c r="Y56196" s="65"/>
      <c r="Z56196" s="65"/>
      <c r="AA56196" s="65"/>
      <c r="AB56196" s="65"/>
      <c r="AC56196" s="65"/>
      <c r="AJ56196" s="66"/>
    </row>
    <row r="56197" spans="17:36" ht="4.5" customHeight="1" x14ac:dyDescent="0.2">
      <c r="Q56197" s="65"/>
      <c r="R56197" s="65"/>
      <c r="X56197" s="65"/>
      <c r="Y56197" s="65"/>
      <c r="Z56197" s="65"/>
      <c r="AA56197" s="65"/>
      <c r="AB56197" s="65"/>
      <c r="AC56197" s="65"/>
      <c r="AJ56197" s="66"/>
    </row>
    <row r="56198" spans="17:36" ht="4.5" customHeight="1" x14ac:dyDescent="0.2">
      <c r="Q56198" s="65"/>
      <c r="R56198" s="65"/>
      <c r="X56198" s="65"/>
      <c r="Y56198" s="65"/>
      <c r="Z56198" s="65"/>
      <c r="AA56198" s="65"/>
      <c r="AB56198" s="65"/>
      <c r="AC56198" s="65"/>
      <c r="AJ56198" s="66"/>
    </row>
    <row r="56199" spans="17:36" ht="4.5" customHeight="1" x14ac:dyDescent="0.2">
      <c r="Q56199" s="65"/>
      <c r="R56199" s="65"/>
      <c r="X56199" s="65"/>
      <c r="Y56199" s="65"/>
      <c r="Z56199" s="65"/>
      <c r="AA56199" s="65"/>
      <c r="AB56199" s="65"/>
      <c r="AC56199" s="65"/>
      <c r="AJ56199" s="66"/>
    </row>
    <row r="56200" spans="17:36" ht="4.5" customHeight="1" x14ac:dyDescent="0.2">
      <c r="Q56200" s="65"/>
      <c r="R56200" s="65"/>
      <c r="X56200" s="65"/>
      <c r="Y56200" s="65"/>
      <c r="Z56200" s="65"/>
      <c r="AA56200" s="65"/>
      <c r="AB56200" s="65"/>
      <c r="AC56200" s="65"/>
      <c r="AJ56200" s="66"/>
    </row>
    <row r="56201" spans="17:36" ht="4.5" customHeight="1" x14ac:dyDescent="0.2">
      <c r="Q56201" s="65"/>
      <c r="R56201" s="65"/>
      <c r="X56201" s="65"/>
      <c r="Y56201" s="65"/>
      <c r="Z56201" s="65"/>
      <c r="AA56201" s="65"/>
      <c r="AB56201" s="65"/>
      <c r="AC56201" s="65"/>
      <c r="AJ56201" s="66"/>
    </row>
    <row r="56202" spans="17:36" ht="4.5" customHeight="1" x14ac:dyDescent="0.2">
      <c r="Q56202" s="65"/>
      <c r="R56202" s="65"/>
      <c r="X56202" s="65"/>
      <c r="Y56202" s="65"/>
      <c r="Z56202" s="65"/>
      <c r="AA56202" s="65"/>
      <c r="AB56202" s="65"/>
      <c r="AC56202" s="65"/>
      <c r="AJ56202" s="66"/>
    </row>
    <row r="56203" spans="17:36" ht="4.5" customHeight="1" x14ac:dyDescent="0.2">
      <c r="Q56203" s="65"/>
      <c r="R56203" s="65"/>
      <c r="X56203" s="65"/>
      <c r="Y56203" s="65"/>
      <c r="Z56203" s="65"/>
      <c r="AA56203" s="65"/>
      <c r="AB56203" s="65"/>
      <c r="AC56203" s="65"/>
      <c r="AJ56203" s="66"/>
    </row>
    <row r="56204" spans="17:36" ht="4.5" customHeight="1" x14ac:dyDescent="0.2">
      <c r="Q56204" s="65"/>
      <c r="R56204" s="65"/>
      <c r="X56204" s="65"/>
      <c r="Y56204" s="65"/>
      <c r="Z56204" s="65"/>
      <c r="AA56204" s="65"/>
      <c r="AB56204" s="65"/>
      <c r="AC56204" s="65"/>
      <c r="AJ56204" s="66"/>
    </row>
    <row r="56205" spans="17:36" ht="4.5" customHeight="1" x14ac:dyDescent="0.2">
      <c r="Q56205" s="65"/>
      <c r="R56205" s="65"/>
      <c r="X56205" s="65"/>
      <c r="Y56205" s="65"/>
      <c r="Z56205" s="65"/>
      <c r="AA56205" s="65"/>
      <c r="AB56205" s="65"/>
      <c r="AC56205" s="65"/>
      <c r="AJ56205" s="66"/>
    </row>
    <row r="56206" spans="17:36" ht="4.5" customHeight="1" x14ac:dyDescent="0.2">
      <c r="Q56206" s="65"/>
      <c r="R56206" s="65"/>
      <c r="X56206" s="65"/>
      <c r="Y56206" s="65"/>
      <c r="Z56206" s="65"/>
      <c r="AA56206" s="65"/>
      <c r="AB56206" s="65"/>
      <c r="AC56206" s="65"/>
      <c r="AJ56206" s="66"/>
    </row>
    <row r="56207" spans="17:36" ht="4.5" customHeight="1" x14ac:dyDescent="0.2">
      <c r="Q56207" s="65"/>
      <c r="R56207" s="65"/>
      <c r="X56207" s="65"/>
      <c r="Y56207" s="65"/>
      <c r="Z56207" s="65"/>
      <c r="AA56207" s="65"/>
      <c r="AB56207" s="65"/>
      <c r="AC56207" s="65"/>
      <c r="AJ56207" s="66"/>
    </row>
    <row r="56208" spans="17:36" ht="4.5" customHeight="1" x14ac:dyDescent="0.2">
      <c r="Q56208" s="65"/>
      <c r="R56208" s="65"/>
      <c r="X56208" s="65"/>
      <c r="Y56208" s="65"/>
      <c r="Z56208" s="65"/>
      <c r="AA56208" s="65"/>
      <c r="AB56208" s="65"/>
      <c r="AC56208" s="65"/>
      <c r="AJ56208" s="66"/>
    </row>
    <row r="56209" spans="17:36" ht="4.5" customHeight="1" x14ac:dyDescent="0.2">
      <c r="Q56209" s="65"/>
      <c r="R56209" s="65"/>
      <c r="X56209" s="65"/>
      <c r="Y56209" s="65"/>
      <c r="Z56209" s="65"/>
      <c r="AA56209" s="65"/>
      <c r="AB56209" s="65"/>
      <c r="AC56209" s="65"/>
      <c r="AJ56209" s="66"/>
    </row>
    <row r="56210" spans="17:36" ht="4.5" customHeight="1" x14ac:dyDescent="0.2">
      <c r="Q56210" s="65"/>
      <c r="R56210" s="65"/>
      <c r="X56210" s="65"/>
      <c r="Y56210" s="65"/>
      <c r="Z56210" s="65"/>
      <c r="AA56210" s="65"/>
      <c r="AB56210" s="65"/>
      <c r="AC56210" s="65"/>
      <c r="AJ56210" s="66"/>
    </row>
    <row r="56211" spans="17:36" ht="4.5" customHeight="1" x14ac:dyDescent="0.2">
      <c r="Q56211" s="65"/>
      <c r="R56211" s="65"/>
      <c r="X56211" s="65"/>
      <c r="Y56211" s="65"/>
      <c r="Z56211" s="65"/>
      <c r="AA56211" s="65"/>
      <c r="AB56211" s="65"/>
      <c r="AC56211" s="65"/>
      <c r="AJ56211" s="66"/>
    </row>
    <row r="56212" spans="17:36" ht="4.5" customHeight="1" x14ac:dyDescent="0.2">
      <c r="Q56212" s="65"/>
      <c r="R56212" s="65"/>
      <c r="X56212" s="65"/>
      <c r="Y56212" s="65"/>
      <c r="Z56212" s="65"/>
      <c r="AA56212" s="65"/>
      <c r="AB56212" s="65"/>
      <c r="AC56212" s="65"/>
      <c r="AJ56212" s="66"/>
    </row>
    <row r="56213" spans="17:36" ht="4.5" customHeight="1" x14ac:dyDescent="0.2">
      <c r="Q56213" s="65"/>
      <c r="R56213" s="65"/>
      <c r="X56213" s="65"/>
      <c r="Y56213" s="65"/>
      <c r="Z56213" s="65"/>
      <c r="AA56213" s="65"/>
      <c r="AB56213" s="65"/>
      <c r="AC56213" s="65"/>
      <c r="AJ56213" s="66"/>
    </row>
    <row r="56214" spans="17:36" ht="4.5" customHeight="1" x14ac:dyDescent="0.2">
      <c r="Q56214" s="65"/>
      <c r="R56214" s="65"/>
      <c r="X56214" s="65"/>
      <c r="Y56214" s="65"/>
      <c r="Z56214" s="65"/>
      <c r="AA56214" s="65"/>
      <c r="AB56214" s="65"/>
      <c r="AC56214" s="65"/>
      <c r="AJ56214" s="66"/>
    </row>
    <row r="56215" spans="17:36" ht="4.5" customHeight="1" x14ac:dyDescent="0.2">
      <c r="Q56215" s="65"/>
      <c r="R56215" s="65"/>
      <c r="X56215" s="65"/>
      <c r="Y56215" s="65"/>
      <c r="Z56215" s="65"/>
      <c r="AA56215" s="65"/>
      <c r="AB56215" s="65"/>
      <c r="AC56215" s="65"/>
      <c r="AJ56215" s="66"/>
    </row>
    <row r="56216" spans="17:36" ht="4.5" customHeight="1" x14ac:dyDescent="0.2">
      <c r="Q56216" s="65"/>
      <c r="R56216" s="65"/>
      <c r="X56216" s="65"/>
      <c r="Y56216" s="65"/>
      <c r="Z56216" s="65"/>
      <c r="AA56216" s="65"/>
      <c r="AB56216" s="65"/>
      <c r="AC56216" s="65"/>
      <c r="AJ56216" s="66"/>
    </row>
    <row r="56217" spans="17:36" ht="4.5" customHeight="1" x14ac:dyDescent="0.2">
      <c r="Q56217" s="65"/>
      <c r="R56217" s="65"/>
      <c r="X56217" s="65"/>
      <c r="Y56217" s="65"/>
      <c r="Z56217" s="65"/>
      <c r="AA56217" s="65"/>
      <c r="AB56217" s="65"/>
      <c r="AC56217" s="65"/>
      <c r="AJ56217" s="66"/>
    </row>
    <row r="56218" spans="17:36" ht="4.5" customHeight="1" x14ac:dyDescent="0.2">
      <c r="Q56218" s="65"/>
      <c r="R56218" s="65"/>
      <c r="X56218" s="65"/>
      <c r="Y56218" s="65"/>
      <c r="Z56218" s="65"/>
      <c r="AA56218" s="65"/>
      <c r="AB56218" s="65"/>
      <c r="AC56218" s="65"/>
      <c r="AJ56218" s="66"/>
    </row>
    <row r="56219" spans="17:36" ht="4.5" customHeight="1" x14ac:dyDescent="0.2">
      <c r="Q56219" s="65"/>
      <c r="R56219" s="65"/>
      <c r="X56219" s="65"/>
      <c r="Y56219" s="65"/>
      <c r="Z56219" s="65"/>
      <c r="AA56219" s="65"/>
      <c r="AB56219" s="65"/>
      <c r="AC56219" s="65"/>
      <c r="AJ56219" s="66"/>
    </row>
    <row r="56220" spans="17:36" ht="4.5" customHeight="1" x14ac:dyDescent="0.2">
      <c r="Q56220" s="65"/>
      <c r="R56220" s="65"/>
      <c r="X56220" s="65"/>
      <c r="Y56220" s="65"/>
      <c r="Z56220" s="65"/>
      <c r="AA56220" s="65"/>
      <c r="AB56220" s="65"/>
      <c r="AC56220" s="65"/>
      <c r="AJ56220" s="66"/>
    </row>
    <row r="56221" spans="17:36" ht="4.5" customHeight="1" x14ac:dyDescent="0.2">
      <c r="Q56221" s="65"/>
      <c r="R56221" s="65"/>
      <c r="X56221" s="65"/>
      <c r="Y56221" s="65"/>
      <c r="Z56221" s="65"/>
      <c r="AA56221" s="65"/>
      <c r="AB56221" s="65"/>
      <c r="AC56221" s="65"/>
      <c r="AJ56221" s="66"/>
    </row>
    <row r="56222" spans="17:36" ht="4.5" customHeight="1" x14ac:dyDescent="0.2">
      <c r="Q56222" s="65"/>
      <c r="R56222" s="65"/>
      <c r="X56222" s="65"/>
      <c r="Y56222" s="65"/>
      <c r="Z56222" s="65"/>
      <c r="AA56222" s="65"/>
      <c r="AB56222" s="65"/>
      <c r="AC56222" s="65"/>
      <c r="AJ56222" s="66"/>
    </row>
    <row r="56223" spans="17:36" ht="4.5" customHeight="1" x14ac:dyDescent="0.2">
      <c r="Q56223" s="65"/>
      <c r="R56223" s="65"/>
      <c r="X56223" s="65"/>
      <c r="Y56223" s="65"/>
      <c r="Z56223" s="65"/>
      <c r="AA56223" s="65"/>
      <c r="AB56223" s="65"/>
      <c r="AC56223" s="65"/>
      <c r="AJ56223" s="66"/>
    </row>
    <row r="56224" spans="17:36" ht="4.5" customHeight="1" x14ac:dyDescent="0.2">
      <c r="Q56224" s="65"/>
      <c r="R56224" s="65"/>
      <c r="X56224" s="65"/>
      <c r="Y56224" s="65"/>
      <c r="Z56224" s="65"/>
      <c r="AA56224" s="65"/>
      <c r="AB56224" s="65"/>
      <c r="AC56224" s="65"/>
      <c r="AJ56224" s="66"/>
    </row>
    <row r="56225" spans="17:36" ht="4.5" customHeight="1" x14ac:dyDescent="0.2">
      <c r="Q56225" s="65"/>
      <c r="R56225" s="65"/>
      <c r="X56225" s="65"/>
      <c r="Y56225" s="65"/>
      <c r="Z56225" s="65"/>
      <c r="AA56225" s="65"/>
      <c r="AB56225" s="65"/>
      <c r="AC56225" s="65"/>
      <c r="AJ56225" s="66"/>
    </row>
    <row r="56226" spans="17:36" ht="4.5" customHeight="1" x14ac:dyDescent="0.2">
      <c r="Q56226" s="65"/>
      <c r="R56226" s="65"/>
      <c r="X56226" s="65"/>
      <c r="Y56226" s="65"/>
      <c r="Z56226" s="65"/>
      <c r="AA56226" s="65"/>
      <c r="AB56226" s="65"/>
      <c r="AC56226" s="65"/>
      <c r="AJ56226" s="66"/>
    </row>
    <row r="56227" spans="17:36" ht="4.5" customHeight="1" x14ac:dyDescent="0.2">
      <c r="Q56227" s="65"/>
      <c r="R56227" s="65"/>
      <c r="X56227" s="65"/>
      <c r="Y56227" s="65"/>
      <c r="Z56227" s="65"/>
      <c r="AA56227" s="65"/>
      <c r="AB56227" s="65"/>
      <c r="AC56227" s="65"/>
      <c r="AJ56227" s="66"/>
    </row>
    <row r="56228" spans="17:36" ht="4.5" customHeight="1" x14ac:dyDescent="0.2">
      <c r="Q56228" s="65"/>
      <c r="R56228" s="65"/>
      <c r="X56228" s="65"/>
      <c r="Y56228" s="65"/>
      <c r="Z56228" s="65"/>
      <c r="AA56228" s="65"/>
      <c r="AB56228" s="65"/>
      <c r="AC56228" s="65"/>
      <c r="AJ56228" s="66"/>
    </row>
    <row r="56229" spans="17:36" ht="4.5" customHeight="1" x14ac:dyDescent="0.2">
      <c r="Q56229" s="65"/>
      <c r="R56229" s="65"/>
      <c r="X56229" s="65"/>
      <c r="Y56229" s="65"/>
      <c r="Z56229" s="65"/>
      <c r="AA56229" s="65"/>
      <c r="AB56229" s="65"/>
      <c r="AC56229" s="65"/>
      <c r="AJ56229" s="66"/>
    </row>
    <row r="56230" spans="17:36" ht="4.5" customHeight="1" x14ac:dyDescent="0.2">
      <c r="Q56230" s="65"/>
      <c r="R56230" s="65"/>
      <c r="X56230" s="65"/>
      <c r="Y56230" s="65"/>
      <c r="Z56230" s="65"/>
      <c r="AA56230" s="65"/>
      <c r="AB56230" s="65"/>
      <c r="AC56230" s="65"/>
      <c r="AJ56230" s="66"/>
    </row>
    <row r="56231" spans="17:36" ht="4.5" customHeight="1" x14ac:dyDescent="0.2">
      <c r="Q56231" s="65"/>
      <c r="R56231" s="65"/>
      <c r="X56231" s="65"/>
      <c r="Y56231" s="65"/>
      <c r="Z56231" s="65"/>
      <c r="AA56231" s="65"/>
      <c r="AB56231" s="65"/>
      <c r="AC56231" s="65"/>
      <c r="AJ56231" s="66"/>
    </row>
    <row r="56232" spans="17:36" ht="4.5" customHeight="1" x14ac:dyDescent="0.2">
      <c r="Q56232" s="65"/>
      <c r="R56232" s="65"/>
      <c r="X56232" s="65"/>
      <c r="Y56232" s="65"/>
      <c r="Z56232" s="65"/>
      <c r="AA56232" s="65"/>
      <c r="AB56232" s="65"/>
      <c r="AC56232" s="65"/>
      <c r="AJ56232" s="66"/>
    </row>
    <row r="56233" spans="17:36" ht="4.5" customHeight="1" x14ac:dyDescent="0.2">
      <c r="Q56233" s="65"/>
      <c r="R56233" s="65"/>
      <c r="X56233" s="65"/>
      <c r="Y56233" s="65"/>
      <c r="Z56233" s="65"/>
      <c r="AA56233" s="65"/>
      <c r="AB56233" s="65"/>
      <c r="AC56233" s="65"/>
      <c r="AJ56233" s="66"/>
    </row>
    <row r="56234" spans="17:36" ht="4.5" customHeight="1" x14ac:dyDescent="0.2">
      <c r="Q56234" s="65"/>
      <c r="R56234" s="65"/>
      <c r="X56234" s="65"/>
      <c r="Y56234" s="65"/>
      <c r="Z56234" s="65"/>
      <c r="AA56234" s="65"/>
      <c r="AB56234" s="65"/>
      <c r="AC56234" s="65"/>
      <c r="AJ56234" s="66"/>
    </row>
    <row r="56235" spans="17:36" ht="4.5" customHeight="1" x14ac:dyDescent="0.2">
      <c r="Q56235" s="65"/>
      <c r="R56235" s="65"/>
      <c r="X56235" s="65"/>
      <c r="Y56235" s="65"/>
      <c r="Z56235" s="65"/>
      <c r="AA56235" s="65"/>
      <c r="AB56235" s="65"/>
      <c r="AC56235" s="65"/>
      <c r="AJ56235" s="66"/>
    </row>
    <row r="56236" spans="17:36" ht="4.5" customHeight="1" x14ac:dyDescent="0.2">
      <c r="Q56236" s="65"/>
      <c r="R56236" s="65"/>
      <c r="X56236" s="65"/>
      <c r="Y56236" s="65"/>
      <c r="Z56236" s="65"/>
      <c r="AA56236" s="65"/>
      <c r="AB56236" s="65"/>
      <c r="AC56236" s="65"/>
      <c r="AJ56236" s="66"/>
    </row>
    <row r="56237" spans="17:36" ht="4.5" customHeight="1" x14ac:dyDescent="0.2">
      <c r="Q56237" s="65"/>
      <c r="R56237" s="65"/>
      <c r="X56237" s="65"/>
      <c r="Y56237" s="65"/>
      <c r="Z56237" s="65"/>
      <c r="AA56237" s="65"/>
      <c r="AB56237" s="65"/>
      <c r="AC56237" s="65"/>
      <c r="AJ56237" s="66"/>
    </row>
    <row r="56238" spans="17:36" ht="4.5" customHeight="1" x14ac:dyDescent="0.2">
      <c r="Q56238" s="65"/>
      <c r="R56238" s="65"/>
      <c r="X56238" s="65"/>
      <c r="Y56238" s="65"/>
      <c r="Z56238" s="65"/>
      <c r="AA56238" s="65"/>
      <c r="AB56238" s="65"/>
      <c r="AC56238" s="65"/>
      <c r="AJ56238" s="66"/>
    </row>
    <row r="56239" spans="17:36" ht="4.5" customHeight="1" x14ac:dyDescent="0.2">
      <c r="Q56239" s="65"/>
      <c r="R56239" s="65"/>
      <c r="X56239" s="65"/>
      <c r="Y56239" s="65"/>
      <c r="Z56239" s="65"/>
      <c r="AA56239" s="65"/>
      <c r="AB56239" s="65"/>
      <c r="AC56239" s="65"/>
      <c r="AJ56239" s="66"/>
    </row>
    <row r="56240" spans="17:36" ht="4.5" customHeight="1" x14ac:dyDescent="0.2">
      <c r="Q56240" s="65"/>
      <c r="R56240" s="65"/>
      <c r="X56240" s="65"/>
      <c r="Y56240" s="65"/>
      <c r="Z56240" s="65"/>
      <c r="AA56240" s="65"/>
      <c r="AB56240" s="65"/>
      <c r="AC56240" s="65"/>
      <c r="AJ56240" s="66"/>
    </row>
    <row r="56241" spans="17:36" ht="4.5" customHeight="1" x14ac:dyDescent="0.2">
      <c r="Q56241" s="65"/>
      <c r="R56241" s="65"/>
      <c r="X56241" s="65"/>
      <c r="Y56241" s="65"/>
      <c r="Z56241" s="65"/>
      <c r="AA56241" s="65"/>
      <c r="AB56241" s="65"/>
      <c r="AC56241" s="65"/>
      <c r="AJ56241" s="66"/>
    </row>
    <row r="56242" spans="17:36" ht="4.5" customHeight="1" x14ac:dyDescent="0.2">
      <c r="Q56242" s="65"/>
      <c r="R56242" s="65"/>
      <c r="X56242" s="65"/>
      <c r="Y56242" s="65"/>
      <c r="Z56242" s="65"/>
      <c r="AA56242" s="65"/>
      <c r="AB56242" s="65"/>
      <c r="AC56242" s="65"/>
      <c r="AJ56242" s="66"/>
    </row>
    <row r="56243" spans="17:36" ht="4.5" customHeight="1" x14ac:dyDescent="0.2">
      <c r="Q56243" s="65"/>
      <c r="R56243" s="65"/>
      <c r="X56243" s="65"/>
      <c r="Y56243" s="65"/>
      <c r="Z56243" s="65"/>
      <c r="AA56243" s="65"/>
      <c r="AB56243" s="65"/>
      <c r="AC56243" s="65"/>
      <c r="AJ56243" s="66"/>
    </row>
    <row r="56244" spans="17:36" ht="4.5" customHeight="1" x14ac:dyDescent="0.2">
      <c r="Q56244" s="65"/>
      <c r="R56244" s="65"/>
      <c r="X56244" s="65"/>
      <c r="Y56244" s="65"/>
      <c r="Z56244" s="65"/>
      <c r="AA56244" s="65"/>
      <c r="AB56244" s="65"/>
      <c r="AC56244" s="65"/>
      <c r="AJ56244" s="66"/>
    </row>
    <row r="56245" spans="17:36" ht="4.5" customHeight="1" x14ac:dyDescent="0.2">
      <c r="Q56245" s="65"/>
      <c r="R56245" s="65"/>
      <c r="X56245" s="65"/>
      <c r="Y56245" s="65"/>
      <c r="Z56245" s="65"/>
      <c r="AA56245" s="65"/>
      <c r="AB56245" s="65"/>
      <c r="AC56245" s="65"/>
      <c r="AJ56245" s="66"/>
    </row>
    <row r="56246" spans="17:36" ht="4.5" customHeight="1" x14ac:dyDescent="0.2">
      <c r="Q56246" s="65"/>
      <c r="R56246" s="65"/>
      <c r="X56246" s="65"/>
      <c r="Y56246" s="65"/>
      <c r="Z56246" s="65"/>
      <c r="AA56246" s="65"/>
      <c r="AB56246" s="65"/>
      <c r="AC56246" s="65"/>
      <c r="AJ56246" s="66"/>
    </row>
    <row r="56247" spans="17:36" ht="4.5" customHeight="1" x14ac:dyDescent="0.2">
      <c r="Q56247" s="65"/>
      <c r="R56247" s="65"/>
      <c r="X56247" s="65"/>
      <c r="Y56247" s="65"/>
      <c r="Z56247" s="65"/>
      <c r="AA56247" s="65"/>
      <c r="AB56247" s="65"/>
      <c r="AC56247" s="65"/>
      <c r="AJ56247" s="66"/>
    </row>
    <row r="56248" spans="17:36" ht="4.5" customHeight="1" x14ac:dyDescent="0.2">
      <c r="Q56248" s="65"/>
      <c r="R56248" s="65"/>
      <c r="X56248" s="65"/>
      <c r="Y56248" s="65"/>
      <c r="Z56248" s="65"/>
      <c r="AA56248" s="65"/>
      <c r="AB56248" s="65"/>
      <c r="AC56248" s="65"/>
      <c r="AJ56248" s="66"/>
    </row>
    <row r="56249" spans="17:36" ht="4.5" customHeight="1" x14ac:dyDescent="0.2">
      <c r="Q56249" s="65"/>
      <c r="R56249" s="65"/>
      <c r="X56249" s="65"/>
      <c r="Y56249" s="65"/>
      <c r="Z56249" s="65"/>
      <c r="AA56249" s="65"/>
      <c r="AB56249" s="65"/>
      <c r="AC56249" s="65"/>
      <c r="AJ56249" s="66"/>
    </row>
    <row r="56250" spans="17:36" ht="4.5" customHeight="1" x14ac:dyDescent="0.2">
      <c r="Q56250" s="65"/>
      <c r="R56250" s="65"/>
      <c r="X56250" s="65"/>
      <c r="Y56250" s="65"/>
      <c r="Z56250" s="65"/>
      <c r="AA56250" s="65"/>
      <c r="AB56250" s="65"/>
      <c r="AC56250" s="65"/>
      <c r="AJ56250" s="66"/>
    </row>
    <row r="56251" spans="17:36" ht="4.5" customHeight="1" x14ac:dyDescent="0.2">
      <c r="Q56251" s="65"/>
      <c r="R56251" s="65"/>
      <c r="X56251" s="65"/>
      <c r="Y56251" s="65"/>
      <c r="Z56251" s="65"/>
      <c r="AA56251" s="65"/>
      <c r="AB56251" s="65"/>
      <c r="AC56251" s="65"/>
      <c r="AJ56251" s="66"/>
    </row>
    <row r="56252" spans="17:36" ht="4.5" customHeight="1" x14ac:dyDescent="0.2">
      <c r="Q56252" s="65"/>
      <c r="R56252" s="65"/>
      <c r="X56252" s="65"/>
      <c r="Y56252" s="65"/>
      <c r="Z56252" s="65"/>
      <c r="AA56252" s="65"/>
      <c r="AB56252" s="65"/>
      <c r="AC56252" s="65"/>
      <c r="AJ56252" s="66"/>
    </row>
    <row r="56253" spans="17:36" ht="4.5" customHeight="1" x14ac:dyDescent="0.2">
      <c r="Q56253" s="65"/>
      <c r="R56253" s="65"/>
      <c r="X56253" s="65"/>
      <c r="Y56253" s="65"/>
      <c r="Z56253" s="65"/>
      <c r="AA56253" s="65"/>
      <c r="AB56253" s="65"/>
      <c r="AC56253" s="65"/>
      <c r="AJ56253" s="66"/>
    </row>
    <row r="56254" spans="17:36" ht="4.5" customHeight="1" x14ac:dyDescent="0.2">
      <c r="Q56254" s="65"/>
      <c r="R56254" s="65"/>
      <c r="X56254" s="65"/>
      <c r="Y56254" s="65"/>
      <c r="Z56254" s="65"/>
      <c r="AA56254" s="65"/>
      <c r="AB56254" s="65"/>
      <c r="AC56254" s="65"/>
      <c r="AJ56254" s="66"/>
    </row>
    <row r="56255" spans="17:36" ht="4.5" customHeight="1" x14ac:dyDescent="0.2">
      <c r="Q56255" s="65"/>
      <c r="R56255" s="65"/>
      <c r="X56255" s="65"/>
      <c r="Y56255" s="65"/>
      <c r="Z56255" s="65"/>
      <c r="AA56255" s="65"/>
      <c r="AB56255" s="65"/>
      <c r="AC56255" s="65"/>
      <c r="AJ56255" s="66"/>
    </row>
    <row r="56256" spans="17:36" ht="4.5" customHeight="1" x14ac:dyDescent="0.2">
      <c r="Q56256" s="65"/>
      <c r="R56256" s="65"/>
      <c r="X56256" s="65"/>
      <c r="Y56256" s="65"/>
      <c r="Z56256" s="65"/>
      <c r="AA56256" s="65"/>
      <c r="AB56256" s="65"/>
      <c r="AC56256" s="65"/>
      <c r="AJ56256" s="66"/>
    </row>
    <row r="56257" spans="17:36" ht="4.5" customHeight="1" x14ac:dyDescent="0.2">
      <c r="Q56257" s="65"/>
      <c r="R56257" s="65"/>
      <c r="X56257" s="65"/>
      <c r="Y56257" s="65"/>
      <c r="Z56257" s="65"/>
      <c r="AA56257" s="65"/>
      <c r="AB56257" s="65"/>
      <c r="AC56257" s="65"/>
      <c r="AJ56257" s="66"/>
    </row>
    <row r="56258" spans="17:36" ht="4.5" customHeight="1" x14ac:dyDescent="0.2">
      <c r="Q56258" s="65"/>
      <c r="R56258" s="65"/>
      <c r="X56258" s="65"/>
      <c r="Y56258" s="65"/>
      <c r="Z56258" s="65"/>
      <c r="AA56258" s="65"/>
      <c r="AB56258" s="65"/>
      <c r="AC56258" s="65"/>
      <c r="AJ56258" s="66"/>
    </row>
    <row r="56259" spans="17:36" ht="4.5" customHeight="1" x14ac:dyDescent="0.2">
      <c r="Q56259" s="65"/>
      <c r="R56259" s="65"/>
      <c r="X56259" s="65"/>
      <c r="Y56259" s="65"/>
      <c r="Z56259" s="65"/>
      <c r="AA56259" s="65"/>
      <c r="AB56259" s="65"/>
      <c r="AC56259" s="65"/>
      <c r="AJ56259" s="66"/>
    </row>
    <row r="56260" spans="17:36" ht="4.5" customHeight="1" x14ac:dyDescent="0.2">
      <c r="Q56260" s="65"/>
      <c r="R56260" s="65"/>
      <c r="X56260" s="65"/>
      <c r="Y56260" s="65"/>
      <c r="Z56260" s="65"/>
      <c r="AA56260" s="65"/>
      <c r="AB56260" s="65"/>
      <c r="AC56260" s="65"/>
      <c r="AJ56260" s="66"/>
    </row>
    <row r="56261" spans="17:36" ht="4.5" customHeight="1" x14ac:dyDescent="0.2">
      <c r="Q56261" s="65"/>
      <c r="R56261" s="65"/>
      <c r="X56261" s="65"/>
      <c r="Y56261" s="65"/>
      <c r="Z56261" s="65"/>
      <c r="AA56261" s="65"/>
      <c r="AB56261" s="65"/>
      <c r="AC56261" s="65"/>
      <c r="AJ56261" s="66"/>
    </row>
    <row r="56262" spans="17:36" ht="4.5" customHeight="1" x14ac:dyDescent="0.2">
      <c r="Q56262" s="65"/>
      <c r="R56262" s="65"/>
      <c r="X56262" s="65"/>
      <c r="Y56262" s="65"/>
      <c r="Z56262" s="65"/>
      <c r="AA56262" s="65"/>
      <c r="AB56262" s="65"/>
      <c r="AC56262" s="65"/>
      <c r="AJ56262" s="66"/>
    </row>
    <row r="56263" spans="17:36" ht="4.5" customHeight="1" x14ac:dyDescent="0.2">
      <c r="Q56263" s="65"/>
      <c r="R56263" s="65"/>
      <c r="X56263" s="65"/>
      <c r="Y56263" s="65"/>
      <c r="Z56263" s="65"/>
      <c r="AA56263" s="65"/>
      <c r="AB56263" s="65"/>
      <c r="AC56263" s="65"/>
      <c r="AJ56263" s="66"/>
    </row>
    <row r="56264" spans="17:36" ht="4.5" customHeight="1" x14ac:dyDescent="0.2">
      <c r="Q56264" s="65"/>
      <c r="R56264" s="65"/>
      <c r="X56264" s="65"/>
      <c r="Y56264" s="65"/>
      <c r="Z56264" s="65"/>
      <c r="AA56264" s="65"/>
      <c r="AB56264" s="65"/>
      <c r="AC56264" s="65"/>
      <c r="AJ56264" s="66"/>
    </row>
    <row r="56265" spans="17:36" ht="4.5" customHeight="1" x14ac:dyDescent="0.2">
      <c r="Q56265" s="65"/>
      <c r="R56265" s="65"/>
      <c r="X56265" s="65"/>
      <c r="Y56265" s="65"/>
      <c r="Z56265" s="65"/>
      <c r="AA56265" s="65"/>
      <c r="AB56265" s="65"/>
      <c r="AC56265" s="65"/>
      <c r="AJ56265" s="66"/>
    </row>
    <row r="56266" spans="17:36" ht="4.5" customHeight="1" x14ac:dyDescent="0.2">
      <c r="Q56266" s="65"/>
      <c r="R56266" s="65"/>
      <c r="X56266" s="65"/>
      <c r="Y56266" s="65"/>
      <c r="Z56266" s="65"/>
      <c r="AA56266" s="65"/>
      <c r="AB56266" s="65"/>
      <c r="AC56266" s="65"/>
      <c r="AJ56266" s="66"/>
    </row>
    <row r="56267" spans="17:36" ht="4.5" customHeight="1" x14ac:dyDescent="0.2">
      <c r="Q56267" s="65"/>
      <c r="R56267" s="65"/>
      <c r="X56267" s="65"/>
      <c r="Y56267" s="65"/>
      <c r="Z56267" s="65"/>
      <c r="AA56267" s="65"/>
      <c r="AB56267" s="65"/>
      <c r="AC56267" s="65"/>
      <c r="AJ56267" s="66"/>
    </row>
    <row r="56268" spans="17:36" ht="4.5" customHeight="1" x14ac:dyDescent="0.2">
      <c r="Q56268" s="65"/>
      <c r="R56268" s="65"/>
      <c r="X56268" s="65"/>
      <c r="Y56268" s="65"/>
      <c r="Z56268" s="65"/>
      <c r="AA56268" s="65"/>
      <c r="AB56268" s="65"/>
      <c r="AC56268" s="65"/>
      <c r="AJ56268" s="66"/>
    </row>
    <row r="56269" spans="17:36" ht="4.5" customHeight="1" x14ac:dyDescent="0.2">
      <c r="Q56269" s="65"/>
      <c r="R56269" s="65"/>
      <c r="X56269" s="65"/>
      <c r="Y56269" s="65"/>
      <c r="Z56269" s="65"/>
      <c r="AA56269" s="65"/>
      <c r="AB56269" s="65"/>
      <c r="AC56269" s="65"/>
      <c r="AJ56269" s="66"/>
    </row>
    <row r="56270" spans="17:36" ht="4.5" customHeight="1" x14ac:dyDescent="0.2">
      <c r="Q56270" s="65"/>
      <c r="R56270" s="65"/>
      <c r="X56270" s="65"/>
      <c r="Y56270" s="65"/>
      <c r="Z56270" s="65"/>
      <c r="AA56270" s="65"/>
      <c r="AB56270" s="65"/>
      <c r="AC56270" s="65"/>
      <c r="AJ56270" s="66"/>
    </row>
    <row r="56271" spans="17:36" ht="4.5" customHeight="1" x14ac:dyDescent="0.2">
      <c r="Q56271" s="65"/>
      <c r="R56271" s="65"/>
      <c r="X56271" s="65"/>
      <c r="Y56271" s="65"/>
      <c r="Z56271" s="65"/>
      <c r="AA56271" s="65"/>
      <c r="AB56271" s="65"/>
      <c r="AC56271" s="65"/>
      <c r="AJ56271" s="66"/>
    </row>
    <row r="56272" spans="17:36" ht="4.5" customHeight="1" x14ac:dyDescent="0.2">
      <c r="Q56272" s="65"/>
      <c r="R56272" s="65"/>
      <c r="X56272" s="65"/>
      <c r="Y56272" s="65"/>
      <c r="Z56272" s="65"/>
      <c r="AA56272" s="65"/>
      <c r="AB56272" s="65"/>
      <c r="AC56272" s="65"/>
      <c r="AJ56272" s="66"/>
    </row>
    <row r="56273" spans="17:36" ht="4.5" customHeight="1" x14ac:dyDescent="0.2">
      <c r="Q56273" s="65"/>
      <c r="R56273" s="65"/>
      <c r="X56273" s="65"/>
      <c r="Y56273" s="65"/>
      <c r="Z56273" s="65"/>
      <c r="AA56273" s="65"/>
      <c r="AB56273" s="65"/>
      <c r="AC56273" s="65"/>
      <c r="AJ56273" s="66"/>
    </row>
    <row r="56274" spans="17:36" ht="4.5" customHeight="1" x14ac:dyDescent="0.2">
      <c r="Q56274" s="65"/>
      <c r="R56274" s="65"/>
      <c r="X56274" s="65"/>
      <c r="Y56274" s="65"/>
      <c r="Z56274" s="65"/>
      <c r="AA56274" s="65"/>
      <c r="AB56274" s="65"/>
      <c r="AC56274" s="65"/>
      <c r="AJ56274" s="66"/>
    </row>
    <row r="56275" spans="17:36" ht="4.5" customHeight="1" x14ac:dyDescent="0.2">
      <c r="Q56275" s="65"/>
      <c r="R56275" s="65"/>
      <c r="X56275" s="65"/>
      <c r="Y56275" s="65"/>
      <c r="Z56275" s="65"/>
      <c r="AA56275" s="65"/>
      <c r="AB56275" s="65"/>
      <c r="AC56275" s="65"/>
      <c r="AJ56275" s="66"/>
    </row>
    <row r="56276" spans="17:36" ht="4.5" customHeight="1" x14ac:dyDescent="0.2">
      <c r="Q56276" s="65"/>
      <c r="R56276" s="65"/>
      <c r="X56276" s="65"/>
      <c r="Y56276" s="65"/>
      <c r="Z56276" s="65"/>
      <c r="AA56276" s="65"/>
      <c r="AB56276" s="65"/>
      <c r="AC56276" s="65"/>
      <c r="AJ56276" s="66"/>
    </row>
    <row r="56277" spans="17:36" ht="4.5" customHeight="1" x14ac:dyDescent="0.2">
      <c r="Q56277" s="65"/>
      <c r="R56277" s="65"/>
      <c r="X56277" s="65"/>
      <c r="Y56277" s="65"/>
      <c r="Z56277" s="65"/>
      <c r="AA56277" s="65"/>
      <c r="AB56277" s="65"/>
      <c r="AC56277" s="65"/>
      <c r="AJ56277" s="66"/>
    </row>
    <row r="56278" spans="17:36" ht="4.5" customHeight="1" x14ac:dyDescent="0.2">
      <c r="Q56278" s="65"/>
      <c r="R56278" s="65"/>
      <c r="X56278" s="65"/>
      <c r="Y56278" s="65"/>
      <c r="Z56278" s="65"/>
      <c r="AA56278" s="65"/>
      <c r="AB56278" s="65"/>
      <c r="AC56278" s="65"/>
      <c r="AJ56278" s="66"/>
    </row>
    <row r="56279" spans="17:36" ht="4.5" customHeight="1" x14ac:dyDescent="0.2">
      <c r="Q56279" s="65"/>
      <c r="R56279" s="65"/>
      <c r="X56279" s="65"/>
      <c r="Y56279" s="65"/>
      <c r="Z56279" s="65"/>
      <c r="AA56279" s="65"/>
      <c r="AB56279" s="65"/>
      <c r="AC56279" s="65"/>
      <c r="AJ56279" s="66"/>
    </row>
    <row r="56280" spans="17:36" ht="4.5" customHeight="1" x14ac:dyDescent="0.2">
      <c r="Q56280" s="65"/>
      <c r="R56280" s="65"/>
      <c r="X56280" s="65"/>
      <c r="Y56280" s="65"/>
      <c r="Z56280" s="65"/>
      <c r="AA56280" s="65"/>
      <c r="AB56280" s="65"/>
      <c r="AC56280" s="65"/>
      <c r="AJ56280" s="66"/>
    </row>
    <row r="56281" spans="17:36" ht="4.5" customHeight="1" x14ac:dyDescent="0.2">
      <c r="Q56281" s="65"/>
      <c r="R56281" s="65"/>
      <c r="X56281" s="65"/>
      <c r="Y56281" s="65"/>
      <c r="Z56281" s="65"/>
      <c r="AA56281" s="65"/>
      <c r="AB56281" s="65"/>
      <c r="AC56281" s="65"/>
      <c r="AJ56281" s="66"/>
    </row>
    <row r="56282" spans="17:36" ht="4.5" customHeight="1" x14ac:dyDescent="0.2">
      <c r="Q56282" s="65"/>
      <c r="R56282" s="65"/>
      <c r="X56282" s="65"/>
      <c r="Y56282" s="65"/>
      <c r="Z56282" s="65"/>
      <c r="AA56282" s="65"/>
      <c r="AB56282" s="65"/>
      <c r="AC56282" s="65"/>
      <c r="AJ56282" s="66"/>
    </row>
    <row r="56283" spans="17:36" ht="4.5" customHeight="1" x14ac:dyDescent="0.2">
      <c r="Q56283" s="65"/>
      <c r="R56283" s="65"/>
      <c r="X56283" s="65"/>
      <c r="Y56283" s="65"/>
      <c r="Z56283" s="65"/>
      <c r="AA56283" s="65"/>
      <c r="AB56283" s="65"/>
      <c r="AC56283" s="65"/>
      <c r="AJ56283" s="66"/>
    </row>
    <row r="56284" spans="17:36" ht="4.5" customHeight="1" x14ac:dyDescent="0.2">
      <c r="Q56284" s="65"/>
      <c r="R56284" s="65"/>
      <c r="X56284" s="65"/>
      <c r="Y56284" s="65"/>
      <c r="Z56284" s="65"/>
      <c r="AA56284" s="65"/>
      <c r="AB56284" s="65"/>
      <c r="AC56284" s="65"/>
      <c r="AJ56284" s="66"/>
    </row>
    <row r="56285" spans="17:36" ht="4.5" customHeight="1" x14ac:dyDescent="0.2">
      <c r="Q56285" s="65"/>
      <c r="R56285" s="65"/>
      <c r="X56285" s="65"/>
      <c r="Y56285" s="65"/>
      <c r="Z56285" s="65"/>
      <c r="AA56285" s="65"/>
      <c r="AB56285" s="65"/>
      <c r="AC56285" s="65"/>
      <c r="AJ56285" s="66"/>
    </row>
    <row r="56286" spans="17:36" ht="4.5" customHeight="1" x14ac:dyDescent="0.2">
      <c r="Q56286" s="65"/>
      <c r="R56286" s="65"/>
      <c r="X56286" s="65"/>
      <c r="Y56286" s="65"/>
      <c r="Z56286" s="65"/>
      <c r="AA56286" s="65"/>
      <c r="AB56286" s="65"/>
      <c r="AC56286" s="65"/>
      <c r="AJ56286" s="66"/>
    </row>
    <row r="56287" spans="17:36" ht="4.5" customHeight="1" x14ac:dyDescent="0.2">
      <c r="Q56287" s="65"/>
      <c r="R56287" s="65"/>
      <c r="X56287" s="65"/>
      <c r="Y56287" s="65"/>
      <c r="Z56287" s="65"/>
      <c r="AA56287" s="65"/>
      <c r="AB56287" s="65"/>
      <c r="AC56287" s="65"/>
      <c r="AJ56287" s="66"/>
    </row>
    <row r="56288" spans="17:36" ht="4.5" customHeight="1" x14ac:dyDescent="0.2">
      <c r="Q56288" s="65"/>
      <c r="R56288" s="65"/>
      <c r="X56288" s="65"/>
      <c r="Y56288" s="65"/>
      <c r="Z56288" s="65"/>
      <c r="AA56288" s="65"/>
      <c r="AB56288" s="65"/>
      <c r="AC56288" s="65"/>
      <c r="AJ56288" s="66"/>
    </row>
    <row r="56289" spans="17:36" ht="4.5" customHeight="1" x14ac:dyDescent="0.2">
      <c r="Q56289" s="65"/>
      <c r="R56289" s="65"/>
      <c r="X56289" s="65"/>
      <c r="Y56289" s="65"/>
      <c r="Z56289" s="65"/>
      <c r="AA56289" s="65"/>
      <c r="AB56289" s="65"/>
      <c r="AC56289" s="65"/>
      <c r="AJ56289" s="66"/>
    </row>
    <row r="56290" spans="17:36" ht="4.5" customHeight="1" x14ac:dyDescent="0.2">
      <c r="Q56290" s="65"/>
      <c r="R56290" s="65"/>
      <c r="X56290" s="65"/>
      <c r="Y56290" s="65"/>
      <c r="Z56290" s="65"/>
      <c r="AA56290" s="65"/>
      <c r="AB56290" s="65"/>
      <c r="AC56290" s="65"/>
      <c r="AJ56290" s="66"/>
    </row>
    <row r="56291" spans="17:36" ht="4.5" customHeight="1" x14ac:dyDescent="0.2">
      <c r="Q56291" s="65"/>
      <c r="R56291" s="65"/>
      <c r="X56291" s="65"/>
      <c r="Y56291" s="65"/>
      <c r="Z56291" s="65"/>
      <c r="AA56291" s="65"/>
      <c r="AB56291" s="65"/>
      <c r="AC56291" s="65"/>
      <c r="AJ56291" s="66"/>
    </row>
    <row r="56292" spans="17:36" ht="4.5" customHeight="1" x14ac:dyDescent="0.2">
      <c r="Q56292" s="65"/>
      <c r="R56292" s="65"/>
      <c r="X56292" s="65"/>
      <c r="Y56292" s="65"/>
      <c r="Z56292" s="65"/>
      <c r="AA56292" s="65"/>
      <c r="AB56292" s="65"/>
      <c r="AC56292" s="65"/>
      <c r="AJ56292" s="66"/>
    </row>
    <row r="56293" spans="17:36" ht="4.5" customHeight="1" x14ac:dyDescent="0.2">
      <c r="Q56293" s="65"/>
      <c r="R56293" s="65"/>
      <c r="X56293" s="65"/>
      <c r="Y56293" s="65"/>
      <c r="Z56293" s="65"/>
      <c r="AA56293" s="65"/>
      <c r="AB56293" s="65"/>
      <c r="AC56293" s="65"/>
      <c r="AJ56293" s="66"/>
    </row>
    <row r="56294" spans="17:36" ht="4.5" customHeight="1" x14ac:dyDescent="0.2">
      <c r="Q56294" s="65"/>
      <c r="R56294" s="65"/>
      <c r="X56294" s="65"/>
      <c r="Y56294" s="65"/>
      <c r="Z56294" s="65"/>
      <c r="AA56294" s="65"/>
      <c r="AB56294" s="65"/>
      <c r="AC56294" s="65"/>
      <c r="AJ56294" s="66"/>
    </row>
    <row r="56295" spans="17:36" ht="4.5" customHeight="1" x14ac:dyDescent="0.2">
      <c r="Q56295" s="65"/>
      <c r="R56295" s="65"/>
      <c r="X56295" s="65"/>
      <c r="Y56295" s="65"/>
      <c r="Z56295" s="65"/>
      <c r="AA56295" s="65"/>
      <c r="AB56295" s="65"/>
      <c r="AC56295" s="65"/>
      <c r="AJ56295" s="66"/>
    </row>
    <row r="56296" spans="17:36" ht="4.5" customHeight="1" x14ac:dyDescent="0.2">
      <c r="Q56296" s="65"/>
      <c r="R56296" s="65"/>
      <c r="X56296" s="65"/>
      <c r="Y56296" s="65"/>
      <c r="Z56296" s="65"/>
      <c r="AA56296" s="65"/>
      <c r="AB56296" s="65"/>
      <c r="AC56296" s="65"/>
      <c r="AJ56296" s="66"/>
    </row>
    <row r="56297" spans="17:36" ht="4.5" customHeight="1" x14ac:dyDescent="0.2">
      <c r="Q56297" s="65"/>
      <c r="R56297" s="65"/>
      <c r="X56297" s="65"/>
      <c r="Y56297" s="65"/>
      <c r="Z56297" s="65"/>
      <c r="AA56297" s="65"/>
      <c r="AB56297" s="65"/>
      <c r="AC56297" s="65"/>
      <c r="AJ56297" s="66"/>
    </row>
    <row r="56298" spans="17:36" ht="4.5" customHeight="1" x14ac:dyDescent="0.2">
      <c r="Q56298" s="65"/>
      <c r="R56298" s="65"/>
      <c r="X56298" s="65"/>
      <c r="Y56298" s="65"/>
      <c r="Z56298" s="65"/>
      <c r="AA56298" s="65"/>
      <c r="AB56298" s="65"/>
      <c r="AC56298" s="65"/>
      <c r="AJ56298" s="66"/>
    </row>
    <row r="56299" spans="17:36" ht="4.5" customHeight="1" x14ac:dyDescent="0.2">
      <c r="Q56299" s="65"/>
      <c r="R56299" s="65"/>
      <c r="X56299" s="65"/>
      <c r="Y56299" s="65"/>
      <c r="Z56299" s="65"/>
      <c r="AA56299" s="65"/>
      <c r="AB56299" s="65"/>
      <c r="AC56299" s="65"/>
      <c r="AJ56299" s="66"/>
    </row>
    <row r="56300" spans="17:36" ht="4.5" customHeight="1" x14ac:dyDescent="0.2">
      <c r="Q56300" s="65"/>
      <c r="R56300" s="65"/>
      <c r="X56300" s="65"/>
      <c r="Y56300" s="65"/>
      <c r="Z56300" s="65"/>
      <c r="AA56300" s="65"/>
      <c r="AB56300" s="65"/>
      <c r="AC56300" s="65"/>
      <c r="AJ56300" s="66"/>
    </row>
    <row r="56301" spans="17:36" ht="4.5" customHeight="1" x14ac:dyDescent="0.2">
      <c r="Q56301" s="65"/>
      <c r="R56301" s="65"/>
      <c r="X56301" s="65"/>
      <c r="Y56301" s="65"/>
      <c r="Z56301" s="65"/>
      <c r="AA56301" s="65"/>
      <c r="AB56301" s="65"/>
      <c r="AC56301" s="65"/>
      <c r="AJ56301" s="66"/>
    </row>
    <row r="56302" spans="17:36" ht="4.5" customHeight="1" x14ac:dyDescent="0.2">
      <c r="Q56302" s="65"/>
      <c r="R56302" s="65"/>
      <c r="X56302" s="65"/>
      <c r="Y56302" s="65"/>
      <c r="Z56302" s="65"/>
      <c r="AA56302" s="65"/>
      <c r="AB56302" s="65"/>
      <c r="AC56302" s="65"/>
      <c r="AJ56302" s="66"/>
    </row>
    <row r="56303" spans="17:36" ht="4.5" customHeight="1" x14ac:dyDescent="0.2">
      <c r="Q56303" s="65"/>
      <c r="R56303" s="65"/>
      <c r="X56303" s="65"/>
      <c r="Y56303" s="65"/>
      <c r="Z56303" s="65"/>
      <c r="AA56303" s="65"/>
      <c r="AB56303" s="65"/>
      <c r="AC56303" s="65"/>
      <c r="AJ56303" s="66"/>
    </row>
    <row r="56304" spans="17:36" ht="4.5" customHeight="1" x14ac:dyDescent="0.2">
      <c r="Q56304" s="65"/>
      <c r="R56304" s="65"/>
      <c r="X56304" s="65"/>
      <c r="Y56304" s="65"/>
      <c r="Z56304" s="65"/>
      <c r="AA56304" s="65"/>
      <c r="AB56304" s="65"/>
      <c r="AC56304" s="65"/>
      <c r="AJ56304" s="66"/>
    </row>
    <row r="56305" spans="17:36" ht="4.5" customHeight="1" x14ac:dyDescent="0.2">
      <c r="Q56305" s="65"/>
      <c r="R56305" s="65"/>
      <c r="X56305" s="65"/>
      <c r="Y56305" s="65"/>
      <c r="Z56305" s="65"/>
      <c r="AA56305" s="65"/>
      <c r="AB56305" s="65"/>
      <c r="AC56305" s="65"/>
      <c r="AJ56305" s="66"/>
    </row>
    <row r="56306" spans="17:36" ht="4.5" customHeight="1" x14ac:dyDescent="0.2">
      <c r="Q56306" s="65"/>
      <c r="R56306" s="65"/>
      <c r="X56306" s="65"/>
      <c r="Y56306" s="65"/>
      <c r="Z56306" s="65"/>
      <c r="AA56306" s="65"/>
      <c r="AB56306" s="65"/>
      <c r="AC56306" s="65"/>
      <c r="AJ56306" s="66"/>
    </row>
    <row r="56307" spans="17:36" ht="4.5" customHeight="1" x14ac:dyDescent="0.2">
      <c r="Q56307" s="65"/>
      <c r="R56307" s="65"/>
      <c r="X56307" s="65"/>
      <c r="Y56307" s="65"/>
      <c r="Z56307" s="65"/>
      <c r="AA56307" s="65"/>
      <c r="AB56307" s="65"/>
      <c r="AC56307" s="65"/>
      <c r="AJ56307" s="66"/>
    </row>
    <row r="56308" spans="17:36" ht="4.5" customHeight="1" x14ac:dyDescent="0.2">
      <c r="Q56308" s="65"/>
      <c r="R56308" s="65"/>
      <c r="X56308" s="65"/>
      <c r="Y56308" s="65"/>
      <c r="Z56308" s="65"/>
      <c r="AA56308" s="65"/>
      <c r="AB56308" s="65"/>
      <c r="AC56308" s="65"/>
      <c r="AJ56308" s="66"/>
    </row>
    <row r="56309" spans="17:36" ht="4.5" customHeight="1" x14ac:dyDescent="0.2">
      <c r="Q56309" s="65"/>
      <c r="R56309" s="65"/>
      <c r="X56309" s="65"/>
      <c r="Y56309" s="65"/>
      <c r="Z56309" s="65"/>
      <c r="AA56309" s="65"/>
      <c r="AB56309" s="65"/>
      <c r="AC56309" s="65"/>
      <c r="AJ56309" s="66"/>
    </row>
    <row r="56310" spans="17:36" ht="4.5" customHeight="1" x14ac:dyDescent="0.2">
      <c r="Q56310" s="65"/>
      <c r="R56310" s="65"/>
      <c r="X56310" s="65"/>
      <c r="Y56310" s="65"/>
      <c r="Z56310" s="65"/>
      <c r="AA56310" s="65"/>
      <c r="AB56310" s="65"/>
      <c r="AC56310" s="65"/>
      <c r="AJ56310" s="66"/>
    </row>
    <row r="56311" spans="17:36" ht="4.5" customHeight="1" x14ac:dyDescent="0.2">
      <c r="Q56311" s="65"/>
      <c r="R56311" s="65"/>
      <c r="X56311" s="65"/>
      <c r="Y56311" s="65"/>
      <c r="Z56311" s="65"/>
      <c r="AA56311" s="65"/>
      <c r="AB56311" s="65"/>
      <c r="AC56311" s="65"/>
      <c r="AJ56311" s="66"/>
    </row>
    <row r="56312" spans="17:36" ht="4.5" customHeight="1" x14ac:dyDescent="0.2">
      <c r="Q56312" s="65"/>
      <c r="R56312" s="65"/>
      <c r="X56312" s="65"/>
      <c r="Y56312" s="65"/>
      <c r="Z56312" s="65"/>
      <c r="AA56312" s="65"/>
      <c r="AB56312" s="65"/>
      <c r="AC56312" s="65"/>
      <c r="AJ56312" s="66"/>
    </row>
    <row r="56313" spans="17:36" ht="4.5" customHeight="1" x14ac:dyDescent="0.2">
      <c r="Q56313" s="65"/>
      <c r="R56313" s="65"/>
      <c r="X56313" s="65"/>
      <c r="Y56313" s="65"/>
      <c r="Z56313" s="65"/>
      <c r="AA56313" s="65"/>
      <c r="AB56313" s="65"/>
      <c r="AC56313" s="65"/>
      <c r="AJ56313" s="66"/>
    </row>
    <row r="56314" spans="17:36" ht="4.5" customHeight="1" x14ac:dyDescent="0.2">
      <c r="Q56314" s="65"/>
      <c r="R56314" s="65"/>
      <c r="X56314" s="65"/>
      <c r="Y56314" s="65"/>
      <c r="Z56314" s="65"/>
      <c r="AA56314" s="65"/>
      <c r="AB56314" s="65"/>
      <c r="AC56314" s="65"/>
      <c r="AJ56314" s="66"/>
    </row>
    <row r="56315" spans="17:36" ht="4.5" customHeight="1" x14ac:dyDescent="0.2">
      <c r="Q56315" s="65"/>
      <c r="R56315" s="65"/>
      <c r="X56315" s="65"/>
      <c r="Y56315" s="65"/>
      <c r="Z56315" s="65"/>
      <c r="AA56315" s="65"/>
      <c r="AB56315" s="65"/>
      <c r="AC56315" s="65"/>
      <c r="AJ56315" s="66"/>
    </row>
    <row r="56316" spans="17:36" ht="4.5" customHeight="1" x14ac:dyDescent="0.2">
      <c r="Q56316" s="65"/>
      <c r="R56316" s="65"/>
      <c r="X56316" s="65"/>
      <c r="Y56316" s="65"/>
      <c r="Z56316" s="65"/>
      <c r="AA56316" s="65"/>
      <c r="AB56316" s="65"/>
      <c r="AC56316" s="65"/>
      <c r="AJ56316" s="66"/>
    </row>
    <row r="56317" spans="17:36" ht="4.5" customHeight="1" x14ac:dyDescent="0.2">
      <c r="Q56317" s="65"/>
      <c r="R56317" s="65"/>
      <c r="X56317" s="65"/>
      <c r="Y56317" s="65"/>
      <c r="Z56317" s="65"/>
      <c r="AA56317" s="65"/>
      <c r="AB56317" s="65"/>
      <c r="AC56317" s="65"/>
      <c r="AJ56317" s="66"/>
    </row>
    <row r="56318" spans="17:36" ht="4.5" customHeight="1" x14ac:dyDescent="0.2">
      <c r="Q56318" s="65"/>
      <c r="R56318" s="65"/>
      <c r="X56318" s="65"/>
      <c r="Y56318" s="65"/>
      <c r="Z56318" s="65"/>
      <c r="AA56318" s="65"/>
      <c r="AB56318" s="65"/>
      <c r="AC56318" s="65"/>
      <c r="AJ56318" s="66"/>
    </row>
    <row r="56319" spans="17:36" ht="4.5" customHeight="1" x14ac:dyDescent="0.2">
      <c r="Q56319" s="65"/>
      <c r="R56319" s="65"/>
      <c r="X56319" s="65"/>
      <c r="Y56319" s="65"/>
      <c r="Z56319" s="65"/>
      <c r="AA56319" s="65"/>
      <c r="AB56319" s="65"/>
      <c r="AC56319" s="65"/>
      <c r="AJ56319" s="66"/>
    </row>
    <row r="56320" spans="17:36" ht="4.5" customHeight="1" x14ac:dyDescent="0.2">
      <c r="Q56320" s="65"/>
      <c r="R56320" s="65"/>
      <c r="X56320" s="65"/>
      <c r="Y56320" s="65"/>
      <c r="Z56320" s="65"/>
      <c r="AA56320" s="65"/>
      <c r="AB56320" s="65"/>
      <c r="AC56320" s="65"/>
      <c r="AJ56320" s="66"/>
    </row>
    <row r="56321" spans="17:36" ht="4.5" customHeight="1" x14ac:dyDescent="0.2">
      <c r="Q56321" s="65"/>
      <c r="R56321" s="65"/>
      <c r="X56321" s="65"/>
      <c r="Y56321" s="65"/>
      <c r="Z56321" s="65"/>
      <c r="AA56321" s="65"/>
      <c r="AB56321" s="65"/>
      <c r="AC56321" s="65"/>
      <c r="AJ56321" s="66"/>
    </row>
    <row r="56322" spans="17:36" ht="4.5" customHeight="1" x14ac:dyDescent="0.2">
      <c r="Q56322" s="65"/>
      <c r="R56322" s="65"/>
      <c r="X56322" s="65"/>
      <c r="Y56322" s="65"/>
      <c r="Z56322" s="65"/>
      <c r="AA56322" s="65"/>
      <c r="AB56322" s="65"/>
      <c r="AC56322" s="65"/>
      <c r="AJ56322" s="66"/>
    </row>
    <row r="56323" spans="17:36" ht="4.5" customHeight="1" x14ac:dyDescent="0.2">
      <c r="Q56323" s="65"/>
      <c r="R56323" s="65"/>
      <c r="X56323" s="65"/>
      <c r="Y56323" s="65"/>
      <c r="Z56323" s="65"/>
      <c r="AA56323" s="65"/>
      <c r="AB56323" s="65"/>
      <c r="AC56323" s="65"/>
      <c r="AJ56323" s="66"/>
    </row>
    <row r="56324" spans="17:36" ht="4.5" customHeight="1" x14ac:dyDescent="0.2">
      <c r="Q56324" s="65"/>
      <c r="R56324" s="65"/>
      <c r="X56324" s="65"/>
      <c r="Y56324" s="65"/>
      <c r="Z56324" s="65"/>
      <c r="AA56324" s="65"/>
      <c r="AB56324" s="65"/>
      <c r="AC56324" s="65"/>
      <c r="AJ56324" s="66"/>
    </row>
    <row r="56325" spans="17:36" ht="4.5" customHeight="1" x14ac:dyDescent="0.2">
      <c r="Q56325" s="65"/>
      <c r="R56325" s="65"/>
      <c r="X56325" s="65"/>
      <c r="Y56325" s="65"/>
      <c r="Z56325" s="65"/>
      <c r="AA56325" s="65"/>
      <c r="AB56325" s="65"/>
      <c r="AC56325" s="65"/>
      <c r="AJ56325" s="66"/>
    </row>
    <row r="56326" spans="17:36" ht="4.5" customHeight="1" x14ac:dyDescent="0.2">
      <c r="Q56326" s="65"/>
      <c r="R56326" s="65"/>
      <c r="X56326" s="65"/>
      <c r="Y56326" s="65"/>
      <c r="Z56326" s="65"/>
      <c r="AA56326" s="65"/>
      <c r="AB56326" s="65"/>
      <c r="AC56326" s="65"/>
      <c r="AJ56326" s="66"/>
    </row>
    <row r="56327" spans="17:36" ht="4.5" customHeight="1" x14ac:dyDescent="0.2">
      <c r="Q56327" s="65"/>
      <c r="R56327" s="65"/>
      <c r="X56327" s="65"/>
      <c r="Y56327" s="65"/>
      <c r="Z56327" s="65"/>
      <c r="AA56327" s="65"/>
      <c r="AB56327" s="65"/>
      <c r="AC56327" s="65"/>
      <c r="AJ56327" s="66"/>
    </row>
    <row r="56328" spans="17:36" ht="4.5" customHeight="1" x14ac:dyDescent="0.2">
      <c r="Q56328" s="65"/>
      <c r="R56328" s="65"/>
      <c r="X56328" s="65"/>
      <c r="Y56328" s="65"/>
      <c r="Z56328" s="65"/>
      <c r="AA56328" s="65"/>
      <c r="AB56328" s="65"/>
      <c r="AC56328" s="65"/>
      <c r="AJ56328" s="66"/>
    </row>
    <row r="56329" spans="17:36" ht="4.5" customHeight="1" x14ac:dyDescent="0.2">
      <c r="Q56329" s="65"/>
      <c r="R56329" s="65"/>
      <c r="X56329" s="65"/>
      <c r="Y56329" s="65"/>
      <c r="Z56329" s="65"/>
      <c r="AA56329" s="65"/>
      <c r="AB56329" s="65"/>
      <c r="AC56329" s="65"/>
      <c r="AJ56329" s="66"/>
    </row>
    <row r="56330" spans="17:36" ht="4.5" customHeight="1" x14ac:dyDescent="0.2">
      <c r="Q56330" s="65"/>
      <c r="R56330" s="65"/>
      <c r="X56330" s="65"/>
      <c r="Y56330" s="65"/>
      <c r="Z56330" s="65"/>
      <c r="AA56330" s="65"/>
      <c r="AB56330" s="65"/>
      <c r="AC56330" s="65"/>
      <c r="AJ56330" s="66"/>
    </row>
    <row r="56331" spans="17:36" ht="4.5" customHeight="1" x14ac:dyDescent="0.2">
      <c r="Q56331" s="65"/>
      <c r="R56331" s="65"/>
      <c r="X56331" s="65"/>
      <c r="Y56331" s="65"/>
      <c r="Z56331" s="65"/>
      <c r="AA56331" s="65"/>
      <c r="AB56331" s="65"/>
      <c r="AC56331" s="65"/>
      <c r="AJ56331" s="66"/>
    </row>
    <row r="56332" spans="17:36" ht="4.5" customHeight="1" x14ac:dyDescent="0.2">
      <c r="Q56332" s="65"/>
      <c r="R56332" s="65"/>
      <c r="X56332" s="65"/>
      <c r="Y56332" s="65"/>
      <c r="Z56332" s="65"/>
      <c r="AA56332" s="65"/>
      <c r="AB56332" s="65"/>
      <c r="AC56332" s="65"/>
      <c r="AJ56332" s="66"/>
    </row>
    <row r="56333" spans="17:36" ht="4.5" customHeight="1" x14ac:dyDescent="0.2">
      <c r="Q56333" s="65"/>
      <c r="R56333" s="65"/>
      <c r="X56333" s="65"/>
      <c r="Y56333" s="65"/>
      <c r="Z56333" s="65"/>
      <c r="AA56333" s="65"/>
      <c r="AB56333" s="65"/>
      <c r="AC56333" s="65"/>
      <c r="AJ56333" s="66"/>
    </row>
    <row r="56334" spans="17:36" ht="4.5" customHeight="1" x14ac:dyDescent="0.2">
      <c r="Q56334" s="65"/>
      <c r="R56334" s="65"/>
      <c r="X56334" s="65"/>
      <c r="Y56334" s="65"/>
      <c r="Z56334" s="65"/>
      <c r="AA56334" s="65"/>
      <c r="AB56334" s="65"/>
      <c r="AC56334" s="65"/>
      <c r="AJ56334" s="66"/>
    </row>
    <row r="56335" spans="17:36" ht="4.5" customHeight="1" x14ac:dyDescent="0.2">
      <c r="Q56335" s="65"/>
      <c r="R56335" s="65"/>
      <c r="X56335" s="65"/>
      <c r="Y56335" s="65"/>
      <c r="Z56335" s="65"/>
      <c r="AA56335" s="65"/>
      <c r="AB56335" s="65"/>
      <c r="AC56335" s="65"/>
      <c r="AJ56335" s="66"/>
    </row>
    <row r="56336" spans="17:36" ht="4.5" customHeight="1" x14ac:dyDescent="0.2">
      <c r="Q56336" s="65"/>
      <c r="R56336" s="65"/>
      <c r="X56336" s="65"/>
      <c r="Y56336" s="65"/>
      <c r="Z56336" s="65"/>
      <c r="AA56336" s="65"/>
      <c r="AB56336" s="65"/>
      <c r="AC56336" s="65"/>
      <c r="AJ56336" s="66"/>
    </row>
    <row r="56337" spans="17:36" ht="4.5" customHeight="1" x14ac:dyDescent="0.2">
      <c r="Q56337" s="65"/>
      <c r="R56337" s="65"/>
      <c r="X56337" s="65"/>
      <c r="Y56337" s="65"/>
      <c r="Z56337" s="65"/>
      <c r="AA56337" s="65"/>
      <c r="AB56337" s="65"/>
      <c r="AC56337" s="65"/>
      <c r="AJ56337" s="66"/>
    </row>
    <row r="56338" spans="17:36" ht="4.5" customHeight="1" x14ac:dyDescent="0.2">
      <c r="Q56338" s="65"/>
      <c r="R56338" s="65"/>
      <c r="X56338" s="65"/>
      <c r="Y56338" s="65"/>
      <c r="Z56338" s="65"/>
      <c r="AA56338" s="65"/>
      <c r="AB56338" s="65"/>
      <c r="AC56338" s="65"/>
      <c r="AJ56338" s="66"/>
    </row>
    <row r="56339" spans="17:36" ht="4.5" customHeight="1" x14ac:dyDescent="0.2">
      <c r="Q56339" s="65"/>
      <c r="R56339" s="65"/>
      <c r="X56339" s="65"/>
      <c r="Y56339" s="65"/>
      <c r="Z56339" s="65"/>
      <c r="AA56339" s="65"/>
      <c r="AB56339" s="65"/>
      <c r="AC56339" s="65"/>
      <c r="AJ56339" s="66"/>
    </row>
    <row r="56340" spans="17:36" ht="4.5" customHeight="1" x14ac:dyDescent="0.2">
      <c r="Q56340" s="65"/>
      <c r="R56340" s="65"/>
      <c r="X56340" s="65"/>
      <c r="Y56340" s="65"/>
      <c r="Z56340" s="65"/>
      <c r="AA56340" s="65"/>
      <c r="AB56340" s="65"/>
      <c r="AC56340" s="65"/>
      <c r="AJ56340" s="66"/>
    </row>
    <row r="56341" spans="17:36" ht="4.5" customHeight="1" x14ac:dyDescent="0.2">
      <c r="Q56341" s="65"/>
      <c r="R56341" s="65"/>
      <c r="X56341" s="65"/>
      <c r="Y56341" s="65"/>
      <c r="Z56341" s="65"/>
      <c r="AA56341" s="65"/>
      <c r="AB56341" s="65"/>
      <c r="AC56341" s="65"/>
      <c r="AJ56341" s="66"/>
    </row>
    <row r="56342" spans="17:36" ht="4.5" customHeight="1" x14ac:dyDescent="0.2">
      <c r="Q56342" s="65"/>
      <c r="R56342" s="65"/>
      <c r="X56342" s="65"/>
      <c r="Y56342" s="65"/>
      <c r="Z56342" s="65"/>
      <c r="AA56342" s="65"/>
      <c r="AB56342" s="65"/>
      <c r="AC56342" s="65"/>
      <c r="AJ56342" s="66"/>
    </row>
    <row r="56343" spans="17:36" ht="4.5" customHeight="1" x14ac:dyDescent="0.2">
      <c r="Q56343" s="65"/>
      <c r="R56343" s="65"/>
      <c r="X56343" s="65"/>
      <c r="Y56343" s="65"/>
      <c r="Z56343" s="65"/>
      <c r="AA56343" s="65"/>
      <c r="AB56343" s="65"/>
      <c r="AC56343" s="65"/>
      <c r="AJ56343" s="66"/>
    </row>
    <row r="56344" spans="17:36" ht="4.5" customHeight="1" x14ac:dyDescent="0.2">
      <c r="Q56344" s="65"/>
      <c r="R56344" s="65"/>
      <c r="X56344" s="65"/>
      <c r="Y56344" s="65"/>
      <c r="Z56344" s="65"/>
      <c r="AA56344" s="65"/>
      <c r="AB56344" s="65"/>
      <c r="AC56344" s="65"/>
      <c r="AJ56344" s="66"/>
    </row>
    <row r="56345" spans="17:36" ht="4.5" customHeight="1" x14ac:dyDescent="0.2">
      <c r="Q56345" s="65"/>
      <c r="R56345" s="65"/>
      <c r="X56345" s="65"/>
      <c r="Y56345" s="65"/>
      <c r="Z56345" s="65"/>
      <c r="AA56345" s="65"/>
      <c r="AB56345" s="65"/>
      <c r="AC56345" s="65"/>
      <c r="AJ56345" s="66"/>
    </row>
    <row r="56346" spans="17:36" ht="4.5" customHeight="1" x14ac:dyDescent="0.2">
      <c r="Q56346" s="65"/>
      <c r="R56346" s="65"/>
      <c r="X56346" s="65"/>
      <c r="Y56346" s="65"/>
      <c r="Z56346" s="65"/>
      <c r="AA56346" s="65"/>
      <c r="AB56346" s="65"/>
      <c r="AC56346" s="65"/>
      <c r="AJ56346" s="66"/>
    </row>
    <row r="56347" spans="17:36" ht="4.5" customHeight="1" x14ac:dyDescent="0.2">
      <c r="Q56347" s="65"/>
      <c r="R56347" s="65"/>
      <c r="X56347" s="65"/>
      <c r="Y56347" s="65"/>
      <c r="Z56347" s="65"/>
      <c r="AA56347" s="65"/>
      <c r="AB56347" s="65"/>
      <c r="AC56347" s="65"/>
      <c r="AJ56347" s="66"/>
    </row>
    <row r="56348" spans="17:36" ht="4.5" customHeight="1" x14ac:dyDescent="0.2">
      <c r="Q56348" s="65"/>
      <c r="R56348" s="65"/>
      <c r="X56348" s="65"/>
      <c r="Y56348" s="65"/>
      <c r="Z56348" s="65"/>
      <c r="AA56348" s="65"/>
      <c r="AB56348" s="65"/>
      <c r="AC56348" s="65"/>
      <c r="AJ56348" s="66"/>
    </row>
    <row r="56349" spans="17:36" ht="4.5" customHeight="1" x14ac:dyDescent="0.2">
      <c r="Q56349" s="65"/>
      <c r="R56349" s="65"/>
      <c r="X56349" s="65"/>
      <c r="Y56349" s="65"/>
      <c r="Z56349" s="65"/>
      <c r="AA56349" s="65"/>
      <c r="AB56349" s="65"/>
      <c r="AC56349" s="65"/>
      <c r="AJ56349" s="66"/>
    </row>
    <row r="56350" spans="17:36" ht="4.5" customHeight="1" x14ac:dyDescent="0.2">
      <c r="Q56350" s="65"/>
      <c r="R56350" s="65"/>
      <c r="X56350" s="65"/>
      <c r="Y56350" s="65"/>
      <c r="Z56350" s="65"/>
      <c r="AA56350" s="65"/>
      <c r="AB56350" s="65"/>
      <c r="AC56350" s="65"/>
      <c r="AJ56350" s="66"/>
    </row>
    <row r="56351" spans="17:36" ht="4.5" customHeight="1" x14ac:dyDescent="0.2">
      <c r="Q56351" s="65"/>
      <c r="R56351" s="65"/>
      <c r="X56351" s="65"/>
      <c r="Y56351" s="65"/>
      <c r="Z56351" s="65"/>
      <c r="AA56351" s="65"/>
      <c r="AB56351" s="65"/>
      <c r="AC56351" s="65"/>
      <c r="AJ56351" s="66"/>
    </row>
    <row r="56352" spans="17:36" ht="4.5" customHeight="1" x14ac:dyDescent="0.2">
      <c r="Q56352" s="65"/>
      <c r="R56352" s="65"/>
      <c r="X56352" s="65"/>
      <c r="Y56352" s="65"/>
      <c r="Z56352" s="65"/>
      <c r="AA56352" s="65"/>
      <c r="AB56352" s="65"/>
      <c r="AC56352" s="65"/>
      <c r="AJ56352" s="66"/>
    </row>
    <row r="56353" spans="17:36" ht="4.5" customHeight="1" x14ac:dyDescent="0.2">
      <c r="Q56353" s="65"/>
      <c r="R56353" s="65"/>
      <c r="X56353" s="65"/>
      <c r="Y56353" s="65"/>
      <c r="Z56353" s="65"/>
      <c r="AA56353" s="65"/>
      <c r="AB56353" s="65"/>
      <c r="AC56353" s="65"/>
      <c r="AJ56353" s="66"/>
    </row>
    <row r="56354" spans="17:36" ht="4.5" customHeight="1" x14ac:dyDescent="0.2">
      <c r="Q56354" s="65"/>
      <c r="R56354" s="65"/>
      <c r="X56354" s="65"/>
      <c r="Y56354" s="65"/>
      <c r="Z56354" s="65"/>
      <c r="AA56354" s="65"/>
      <c r="AB56354" s="65"/>
      <c r="AC56354" s="65"/>
      <c r="AJ56354" s="66"/>
    </row>
    <row r="56355" spans="17:36" ht="4.5" customHeight="1" x14ac:dyDescent="0.2">
      <c r="Q56355" s="65"/>
      <c r="R56355" s="65"/>
      <c r="X56355" s="65"/>
      <c r="Y56355" s="65"/>
      <c r="Z56355" s="65"/>
      <c r="AA56355" s="65"/>
      <c r="AB56355" s="65"/>
      <c r="AC56355" s="65"/>
      <c r="AJ56355" s="66"/>
    </row>
    <row r="56356" spans="17:36" ht="4.5" customHeight="1" x14ac:dyDescent="0.2">
      <c r="Q56356" s="65"/>
      <c r="R56356" s="65"/>
      <c r="X56356" s="65"/>
      <c r="Y56356" s="65"/>
      <c r="Z56356" s="65"/>
      <c r="AA56356" s="65"/>
      <c r="AB56356" s="65"/>
      <c r="AC56356" s="65"/>
      <c r="AJ56356" s="66"/>
    </row>
    <row r="56357" spans="17:36" ht="4.5" customHeight="1" x14ac:dyDescent="0.2">
      <c r="Q56357" s="65"/>
      <c r="R56357" s="65"/>
      <c r="X56357" s="65"/>
      <c r="Y56357" s="65"/>
      <c r="Z56357" s="65"/>
      <c r="AA56357" s="65"/>
      <c r="AB56357" s="65"/>
      <c r="AC56357" s="65"/>
      <c r="AJ56357" s="66"/>
    </row>
    <row r="56358" spans="17:36" ht="4.5" customHeight="1" x14ac:dyDescent="0.2">
      <c r="Q56358" s="65"/>
      <c r="R56358" s="65"/>
      <c r="X56358" s="65"/>
      <c r="Y56358" s="65"/>
      <c r="Z56358" s="65"/>
      <c r="AA56358" s="65"/>
      <c r="AB56358" s="65"/>
      <c r="AC56358" s="65"/>
      <c r="AJ56358" s="66"/>
    </row>
    <row r="56359" spans="17:36" ht="4.5" customHeight="1" x14ac:dyDescent="0.2">
      <c r="Q56359" s="65"/>
      <c r="R56359" s="65"/>
      <c r="X56359" s="65"/>
      <c r="Y56359" s="65"/>
      <c r="Z56359" s="65"/>
      <c r="AA56359" s="65"/>
      <c r="AB56359" s="65"/>
      <c r="AC56359" s="65"/>
      <c r="AJ56359" s="66"/>
    </row>
    <row r="56360" spans="17:36" ht="4.5" customHeight="1" x14ac:dyDescent="0.2">
      <c r="Q56360" s="65"/>
      <c r="R56360" s="65"/>
      <c r="X56360" s="65"/>
      <c r="Y56360" s="65"/>
      <c r="Z56360" s="65"/>
      <c r="AA56360" s="65"/>
      <c r="AB56360" s="65"/>
      <c r="AC56360" s="65"/>
      <c r="AJ56360" s="66"/>
    </row>
    <row r="56361" spans="17:36" ht="4.5" customHeight="1" x14ac:dyDescent="0.2">
      <c r="Q56361" s="65"/>
      <c r="R56361" s="65"/>
      <c r="X56361" s="65"/>
      <c r="Y56361" s="65"/>
      <c r="Z56361" s="65"/>
      <c r="AA56361" s="65"/>
      <c r="AB56361" s="65"/>
      <c r="AC56361" s="65"/>
      <c r="AJ56361" s="66"/>
    </row>
    <row r="56362" spans="17:36" ht="4.5" customHeight="1" x14ac:dyDescent="0.2">
      <c r="Q56362" s="65"/>
      <c r="R56362" s="65"/>
      <c r="X56362" s="65"/>
      <c r="Y56362" s="65"/>
      <c r="Z56362" s="65"/>
      <c r="AA56362" s="65"/>
      <c r="AB56362" s="65"/>
      <c r="AC56362" s="65"/>
      <c r="AJ56362" s="66"/>
    </row>
    <row r="56363" spans="17:36" ht="4.5" customHeight="1" x14ac:dyDescent="0.2">
      <c r="Q56363" s="65"/>
      <c r="R56363" s="65"/>
      <c r="X56363" s="65"/>
      <c r="Y56363" s="65"/>
      <c r="Z56363" s="65"/>
      <c r="AA56363" s="65"/>
      <c r="AB56363" s="65"/>
      <c r="AC56363" s="65"/>
      <c r="AJ56363" s="66"/>
    </row>
    <row r="56364" spans="17:36" ht="4.5" customHeight="1" x14ac:dyDescent="0.2">
      <c r="Q56364" s="65"/>
      <c r="R56364" s="65"/>
      <c r="X56364" s="65"/>
      <c r="Y56364" s="65"/>
      <c r="Z56364" s="65"/>
      <c r="AA56364" s="65"/>
      <c r="AB56364" s="65"/>
      <c r="AC56364" s="65"/>
      <c r="AJ56364" s="66"/>
    </row>
    <row r="56365" spans="17:36" ht="4.5" customHeight="1" x14ac:dyDescent="0.2">
      <c r="Q56365" s="65"/>
      <c r="R56365" s="65"/>
      <c r="X56365" s="65"/>
      <c r="Y56365" s="65"/>
      <c r="Z56365" s="65"/>
      <c r="AA56365" s="65"/>
      <c r="AB56365" s="65"/>
      <c r="AC56365" s="65"/>
      <c r="AJ56365" s="66"/>
    </row>
    <row r="56366" spans="17:36" ht="4.5" customHeight="1" x14ac:dyDescent="0.2">
      <c r="Q56366" s="65"/>
      <c r="R56366" s="65"/>
      <c r="X56366" s="65"/>
      <c r="Y56366" s="65"/>
      <c r="Z56366" s="65"/>
      <c r="AA56366" s="65"/>
      <c r="AB56366" s="65"/>
      <c r="AC56366" s="65"/>
      <c r="AJ56366" s="66"/>
    </row>
    <row r="56367" spans="17:36" ht="4.5" customHeight="1" x14ac:dyDescent="0.2">
      <c r="Q56367" s="65"/>
      <c r="R56367" s="65"/>
      <c r="X56367" s="65"/>
      <c r="Y56367" s="65"/>
      <c r="Z56367" s="65"/>
      <c r="AA56367" s="65"/>
      <c r="AB56367" s="65"/>
      <c r="AC56367" s="65"/>
      <c r="AJ56367" s="66"/>
    </row>
    <row r="56368" spans="17:36" ht="4.5" customHeight="1" x14ac:dyDescent="0.2">
      <c r="Q56368" s="65"/>
      <c r="R56368" s="65"/>
      <c r="X56368" s="65"/>
      <c r="Y56368" s="65"/>
      <c r="Z56368" s="65"/>
      <c r="AA56368" s="65"/>
      <c r="AB56368" s="65"/>
      <c r="AC56368" s="65"/>
      <c r="AJ56368" s="66"/>
    </row>
    <row r="56369" spans="17:36" ht="4.5" customHeight="1" x14ac:dyDescent="0.2">
      <c r="Q56369" s="65"/>
      <c r="R56369" s="65"/>
      <c r="X56369" s="65"/>
      <c r="Y56369" s="65"/>
      <c r="Z56369" s="65"/>
      <c r="AA56369" s="65"/>
      <c r="AB56369" s="65"/>
      <c r="AC56369" s="65"/>
      <c r="AJ56369" s="66"/>
    </row>
    <row r="56370" spans="17:36" ht="4.5" customHeight="1" x14ac:dyDescent="0.2">
      <c r="Q56370" s="65"/>
      <c r="R56370" s="65"/>
      <c r="X56370" s="65"/>
      <c r="Y56370" s="65"/>
      <c r="Z56370" s="65"/>
      <c r="AA56370" s="65"/>
      <c r="AB56370" s="65"/>
      <c r="AC56370" s="65"/>
      <c r="AJ56370" s="66"/>
    </row>
    <row r="56371" spans="17:36" ht="4.5" customHeight="1" x14ac:dyDescent="0.2">
      <c r="Q56371" s="65"/>
      <c r="R56371" s="65"/>
      <c r="X56371" s="65"/>
      <c r="Y56371" s="65"/>
      <c r="Z56371" s="65"/>
      <c r="AA56371" s="65"/>
      <c r="AB56371" s="65"/>
      <c r="AC56371" s="65"/>
      <c r="AJ56371" s="66"/>
    </row>
    <row r="56372" spans="17:36" ht="4.5" customHeight="1" x14ac:dyDescent="0.2">
      <c r="Q56372" s="65"/>
      <c r="R56372" s="65"/>
      <c r="X56372" s="65"/>
      <c r="Y56372" s="65"/>
      <c r="Z56372" s="65"/>
      <c r="AA56372" s="65"/>
      <c r="AB56372" s="65"/>
      <c r="AC56372" s="65"/>
      <c r="AJ56372" s="66"/>
    </row>
    <row r="56373" spans="17:36" ht="4.5" customHeight="1" x14ac:dyDescent="0.2">
      <c r="Q56373" s="65"/>
      <c r="R56373" s="65"/>
      <c r="X56373" s="65"/>
      <c r="Y56373" s="65"/>
      <c r="Z56373" s="65"/>
      <c r="AA56373" s="65"/>
      <c r="AB56373" s="65"/>
      <c r="AC56373" s="65"/>
      <c r="AJ56373" s="66"/>
    </row>
    <row r="56374" spans="17:36" ht="4.5" customHeight="1" x14ac:dyDescent="0.2">
      <c r="Q56374" s="65"/>
      <c r="R56374" s="65"/>
      <c r="X56374" s="65"/>
      <c r="Y56374" s="65"/>
      <c r="Z56374" s="65"/>
      <c r="AA56374" s="65"/>
      <c r="AB56374" s="65"/>
      <c r="AC56374" s="65"/>
      <c r="AJ56374" s="66"/>
    </row>
    <row r="56375" spans="17:36" ht="4.5" customHeight="1" x14ac:dyDescent="0.2">
      <c r="Q56375" s="65"/>
      <c r="R56375" s="65"/>
      <c r="X56375" s="65"/>
      <c r="Y56375" s="65"/>
      <c r="Z56375" s="65"/>
      <c r="AA56375" s="65"/>
      <c r="AB56375" s="65"/>
      <c r="AC56375" s="65"/>
      <c r="AJ56375" s="66"/>
    </row>
    <row r="56376" spans="17:36" ht="4.5" customHeight="1" x14ac:dyDescent="0.2">
      <c r="Q56376" s="65"/>
      <c r="R56376" s="65"/>
      <c r="X56376" s="65"/>
      <c r="Y56376" s="65"/>
      <c r="Z56376" s="65"/>
      <c r="AA56376" s="65"/>
      <c r="AB56376" s="65"/>
      <c r="AC56376" s="65"/>
      <c r="AJ56376" s="66"/>
    </row>
    <row r="56377" spans="17:36" ht="4.5" customHeight="1" x14ac:dyDescent="0.2">
      <c r="Q56377" s="65"/>
      <c r="R56377" s="65"/>
      <c r="X56377" s="65"/>
      <c r="Y56377" s="65"/>
      <c r="Z56377" s="65"/>
      <c r="AA56377" s="65"/>
      <c r="AB56377" s="65"/>
      <c r="AC56377" s="65"/>
      <c r="AJ56377" s="66"/>
    </row>
    <row r="56378" spans="17:36" ht="4.5" customHeight="1" x14ac:dyDescent="0.2">
      <c r="Q56378" s="65"/>
      <c r="R56378" s="65"/>
      <c r="X56378" s="65"/>
      <c r="Y56378" s="65"/>
      <c r="Z56378" s="65"/>
      <c r="AA56378" s="65"/>
      <c r="AB56378" s="65"/>
      <c r="AC56378" s="65"/>
      <c r="AJ56378" s="66"/>
    </row>
    <row r="56379" spans="17:36" ht="4.5" customHeight="1" x14ac:dyDescent="0.2">
      <c r="Q56379" s="65"/>
      <c r="R56379" s="65"/>
      <c r="X56379" s="65"/>
      <c r="Y56379" s="65"/>
      <c r="Z56379" s="65"/>
      <c r="AA56379" s="65"/>
      <c r="AB56379" s="65"/>
      <c r="AC56379" s="65"/>
      <c r="AJ56379" s="66"/>
    </row>
    <row r="56380" spans="17:36" ht="4.5" customHeight="1" x14ac:dyDescent="0.2">
      <c r="Q56380" s="65"/>
      <c r="R56380" s="65"/>
      <c r="X56380" s="65"/>
      <c r="Y56380" s="65"/>
      <c r="Z56380" s="65"/>
      <c r="AA56380" s="65"/>
      <c r="AB56380" s="65"/>
      <c r="AC56380" s="65"/>
      <c r="AJ56380" s="66"/>
    </row>
    <row r="56381" spans="17:36" ht="4.5" customHeight="1" x14ac:dyDescent="0.2">
      <c r="Q56381" s="65"/>
      <c r="R56381" s="65"/>
      <c r="X56381" s="65"/>
      <c r="Y56381" s="65"/>
      <c r="Z56381" s="65"/>
      <c r="AA56381" s="65"/>
      <c r="AB56381" s="65"/>
      <c r="AC56381" s="65"/>
      <c r="AJ56381" s="66"/>
    </row>
    <row r="56382" spans="17:36" ht="4.5" customHeight="1" x14ac:dyDescent="0.2">
      <c r="Q56382" s="65"/>
      <c r="R56382" s="65"/>
      <c r="X56382" s="65"/>
      <c r="Y56382" s="65"/>
      <c r="Z56382" s="65"/>
      <c r="AA56382" s="65"/>
      <c r="AB56382" s="65"/>
      <c r="AC56382" s="65"/>
      <c r="AJ56382" s="66"/>
    </row>
    <row r="56383" spans="17:36" ht="4.5" customHeight="1" x14ac:dyDescent="0.2">
      <c r="Q56383" s="65"/>
      <c r="R56383" s="65"/>
      <c r="X56383" s="65"/>
      <c r="Y56383" s="65"/>
      <c r="Z56383" s="65"/>
      <c r="AA56383" s="65"/>
      <c r="AB56383" s="65"/>
      <c r="AC56383" s="65"/>
      <c r="AJ56383" s="66"/>
    </row>
    <row r="56384" spans="17:36" ht="4.5" customHeight="1" x14ac:dyDescent="0.2">
      <c r="Q56384" s="65"/>
      <c r="R56384" s="65"/>
      <c r="X56384" s="65"/>
      <c r="Y56384" s="65"/>
      <c r="Z56384" s="65"/>
      <c r="AA56384" s="65"/>
      <c r="AB56384" s="65"/>
      <c r="AC56384" s="65"/>
      <c r="AJ56384" s="66"/>
    </row>
    <row r="56385" spans="17:36" ht="4.5" customHeight="1" x14ac:dyDescent="0.2">
      <c r="Q56385" s="65"/>
      <c r="R56385" s="65"/>
      <c r="X56385" s="65"/>
      <c r="Y56385" s="65"/>
      <c r="Z56385" s="65"/>
      <c r="AA56385" s="65"/>
      <c r="AB56385" s="65"/>
      <c r="AC56385" s="65"/>
      <c r="AJ56385" s="66"/>
    </row>
    <row r="56386" spans="17:36" ht="4.5" customHeight="1" x14ac:dyDescent="0.2">
      <c r="Q56386" s="65"/>
      <c r="R56386" s="65"/>
      <c r="X56386" s="65"/>
      <c r="Y56386" s="65"/>
      <c r="Z56386" s="65"/>
      <c r="AA56386" s="65"/>
      <c r="AB56386" s="65"/>
      <c r="AC56386" s="65"/>
      <c r="AJ56386" s="66"/>
    </row>
    <row r="56387" spans="17:36" ht="4.5" customHeight="1" x14ac:dyDescent="0.2">
      <c r="Q56387" s="65"/>
      <c r="R56387" s="65"/>
      <c r="X56387" s="65"/>
      <c r="Y56387" s="65"/>
      <c r="Z56387" s="65"/>
      <c r="AA56387" s="65"/>
      <c r="AB56387" s="65"/>
      <c r="AC56387" s="65"/>
      <c r="AJ56387" s="66"/>
    </row>
    <row r="56388" spans="17:36" ht="4.5" customHeight="1" x14ac:dyDescent="0.2">
      <c r="Q56388" s="65"/>
      <c r="R56388" s="65"/>
      <c r="X56388" s="65"/>
      <c r="Y56388" s="65"/>
      <c r="Z56388" s="65"/>
      <c r="AA56388" s="65"/>
      <c r="AB56388" s="65"/>
      <c r="AC56388" s="65"/>
      <c r="AJ56388" s="66"/>
    </row>
    <row r="56389" spans="17:36" ht="4.5" customHeight="1" x14ac:dyDescent="0.2">
      <c r="Q56389" s="65"/>
      <c r="R56389" s="65"/>
      <c r="X56389" s="65"/>
      <c r="Y56389" s="65"/>
      <c r="Z56389" s="65"/>
      <c r="AA56389" s="65"/>
      <c r="AB56389" s="65"/>
      <c r="AC56389" s="65"/>
      <c r="AJ56389" s="66"/>
    </row>
    <row r="56390" spans="17:36" ht="4.5" customHeight="1" x14ac:dyDescent="0.2">
      <c r="Q56390" s="65"/>
      <c r="R56390" s="65"/>
      <c r="X56390" s="65"/>
      <c r="Y56390" s="65"/>
      <c r="Z56390" s="65"/>
      <c r="AA56390" s="65"/>
      <c r="AB56390" s="65"/>
      <c r="AC56390" s="65"/>
      <c r="AJ56390" s="66"/>
    </row>
    <row r="56391" spans="17:36" ht="4.5" customHeight="1" x14ac:dyDescent="0.2">
      <c r="Q56391" s="65"/>
      <c r="R56391" s="65"/>
      <c r="X56391" s="65"/>
      <c r="Y56391" s="65"/>
      <c r="Z56391" s="65"/>
      <c r="AA56391" s="65"/>
      <c r="AB56391" s="65"/>
      <c r="AC56391" s="65"/>
      <c r="AJ56391" s="66"/>
    </row>
    <row r="56392" spans="17:36" ht="4.5" customHeight="1" x14ac:dyDescent="0.2">
      <c r="Q56392" s="65"/>
      <c r="R56392" s="65"/>
      <c r="X56392" s="65"/>
      <c r="Y56392" s="65"/>
      <c r="Z56392" s="65"/>
      <c r="AA56392" s="65"/>
      <c r="AB56392" s="65"/>
      <c r="AC56392" s="65"/>
      <c r="AJ56392" s="66"/>
    </row>
    <row r="56393" spans="17:36" ht="4.5" customHeight="1" x14ac:dyDescent="0.2">
      <c r="Q56393" s="65"/>
      <c r="R56393" s="65"/>
      <c r="X56393" s="65"/>
      <c r="Y56393" s="65"/>
      <c r="Z56393" s="65"/>
      <c r="AA56393" s="65"/>
      <c r="AB56393" s="65"/>
      <c r="AC56393" s="65"/>
      <c r="AJ56393" s="66"/>
    </row>
    <row r="56394" spans="17:36" ht="4.5" customHeight="1" x14ac:dyDescent="0.2">
      <c r="Q56394" s="65"/>
      <c r="R56394" s="65"/>
      <c r="X56394" s="65"/>
      <c r="Y56394" s="65"/>
      <c r="Z56394" s="65"/>
      <c r="AA56394" s="65"/>
      <c r="AB56394" s="65"/>
      <c r="AC56394" s="65"/>
      <c r="AJ56394" s="66"/>
    </row>
    <row r="56395" spans="17:36" ht="4.5" customHeight="1" x14ac:dyDescent="0.2">
      <c r="Q56395" s="65"/>
      <c r="R56395" s="65"/>
      <c r="X56395" s="65"/>
      <c r="Y56395" s="65"/>
      <c r="Z56395" s="65"/>
      <c r="AA56395" s="65"/>
      <c r="AB56395" s="65"/>
      <c r="AC56395" s="65"/>
      <c r="AJ56395" s="66"/>
    </row>
    <row r="56396" spans="17:36" ht="4.5" customHeight="1" x14ac:dyDescent="0.2">
      <c r="Q56396" s="65"/>
      <c r="R56396" s="65"/>
      <c r="X56396" s="65"/>
      <c r="Y56396" s="65"/>
      <c r="Z56396" s="65"/>
      <c r="AA56396" s="65"/>
      <c r="AB56396" s="65"/>
      <c r="AC56396" s="65"/>
      <c r="AJ56396" s="66"/>
    </row>
    <row r="56397" spans="17:36" ht="4.5" customHeight="1" x14ac:dyDescent="0.2">
      <c r="Q56397" s="65"/>
      <c r="R56397" s="65"/>
      <c r="X56397" s="65"/>
      <c r="Y56397" s="65"/>
      <c r="Z56397" s="65"/>
      <c r="AA56397" s="65"/>
      <c r="AB56397" s="65"/>
      <c r="AC56397" s="65"/>
      <c r="AJ56397" s="66"/>
    </row>
    <row r="56398" spans="17:36" ht="4.5" customHeight="1" x14ac:dyDescent="0.2">
      <c r="Q56398" s="65"/>
      <c r="R56398" s="65"/>
      <c r="X56398" s="65"/>
      <c r="Y56398" s="65"/>
      <c r="Z56398" s="65"/>
      <c r="AA56398" s="65"/>
      <c r="AB56398" s="65"/>
      <c r="AC56398" s="65"/>
      <c r="AJ56398" s="66"/>
    </row>
    <row r="56399" spans="17:36" ht="4.5" customHeight="1" x14ac:dyDescent="0.2">
      <c r="Q56399" s="65"/>
      <c r="R56399" s="65"/>
      <c r="X56399" s="65"/>
      <c r="Y56399" s="65"/>
      <c r="Z56399" s="65"/>
      <c r="AA56399" s="65"/>
      <c r="AB56399" s="65"/>
      <c r="AC56399" s="65"/>
      <c r="AJ56399" s="66"/>
    </row>
    <row r="56400" spans="17:36" ht="4.5" customHeight="1" x14ac:dyDescent="0.2">
      <c r="Q56400" s="65"/>
      <c r="R56400" s="65"/>
      <c r="X56400" s="65"/>
      <c r="Y56400" s="65"/>
      <c r="Z56400" s="65"/>
      <c r="AA56400" s="65"/>
      <c r="AB56400" s="65"/>
      <c r="AC56400" s="65"/>
      <c r="AJ56400" s="66"/>
    </row>
    <row r="56401" spans="17:36" ht="4.5" customHeight="1" x14ac:dyDescent="0.2">
      <c r="Q56401" s="65"/>
      <c r="R56401" s="65"/>
      <c r="X56401" s="65"/>
      <c r="Y56401" s="65"/>
      <c r="Z56401" s="65"/>
      <c r="AA56401" s="65"/>
      <c r="AB56401" s="65"/>
      <c r="AC56401" s="65"/>
      <c r="AJ56401" s="66"/>
    </row>
    <row r="56402" spans="17:36" ht="4.5" customHeight="1" x14ac:dyDescent="0.2">
      <c r="Q56402" s="65"/>
      <c r="R56402" s="65"/>
      <c r="X56402" s="65"/>
      <c r="Y56402" s="65"/>
      <c r="Z56402" s="65"/>
      <c r="AA56402" s="65"/>
      <c r="AB56402" s="65"/>
      <c r="AC56402" s="65"/>
      <c r="AJ56402" s="66"/>
    </row>
    <row r="56403" spans="17:36" ht="4.5" customHeight="1" x14ac:dyDescent="0.2">
      <c r="Q56403" s="65"/>
      <c r="R56403" s="65"/>
      <c r="X56403" s="65"/>
      <c r="Y56403" s="65"/>
      <c r="Z56403" s="65"/>
      <c r="AA56403" s="65"/>
      <c r="AB56403" s="65"/>
      <c r="AC56403" s="65"/>
      <c r="AJ56403" s="66"/>
    </row>
    <row r="56404" spans="17:36" ht="4.5" customHeight="1" x14ac:dyDescent="0.2">
      <c r="Q56404" s="65"/>
      <c r="R56404" s="65"/>
      <c r="X56404" s="65"/>
      <c r="Y56404" s="65"/>
      <c r="Z56404" s="65"/>
      <c r="AA56404" s="65"/>
      <c r="AB56404" s="65"/>
      <c r="AC56404" s="65"/>
      <c r="AJ56404" s="66"/>
    </row>
    <row r="56405" spans="17:36" ht="4.5" customHeight="1" x14ac:dyDescent="0.2">
      <c r="Q56405" s="65"/>
      <c r="R56405" s="65"/>
      <c r="X56405" s="65"/>
      <c r="Y56405" s="65"/>
      <c r="Z56405" s="65"/>
      <c r="AA56405" s="65"/>
      <c r="AB56405" s="65"/>
      <c r="AC56405" s="65"/>
      <c r="AJ56405" s="66"/>
    </row>
    <row r="56406" spans="17:36" ht="4.5" customHeight="1" x14ac:dyDescent="0.2">
      <c r="Q56406" s="65"/>
      <c r="R56406" s="65"/>
      <c r="X56406" s="65"/>
      <c r="Y56406" s="65"/>
      <c r="Z56406" s="65"/>
      <c r="AA56406" s="65"/>
      <c r="AB56406" s="65"/>
      <c r="AC56406" s="65"/>
      <c r="AJ56406" s="66"/>
    </row>
    <row r="56407" spans="17:36" ht="4.5" customHeight="1" x14ac:dyDescent="0.2">
      <c r="Q56407" s="65"/>
      <c r="R56407" s="65"/>
      <c r="X56407" s="65"/>
      <c r="Y56407" s="65"/>
      <c r="Z56407" s="65"/>
      <c r="AA56407" s="65"/>
      <c r="AB56407" s="65"/>
      <c r="AC56407" s="65"/>
      <c r="AJ56407" s="66"/>
    </row>
    <row r="56408" spans="17:36" ht="4.5" customHeight="1" x14ac:dyDescent="0.2">
      <c r="Q56408" s="65"/>
      <c r="R56408" s="65"/>
      <c r="X56408" s="65"/>
      <c r="Y56408" s="65"/>
      <c r="Z56408" s="65"/>
      <c r="AA56408" s="65"/>
      <c r="AB56408" s="65"/>
      <c r="AC56408" s="65"/>
      <c r="AJ56408" s="66"/>
    </row>
    <row r="56409" spans="17:36" ht="4.5" customHeight="1" x14ac:dyDescent="0.2">
      <c r="Q56409" s="65"/>
      <c r="R56409" s="65"/>
      <c r="X56409" s="65"/>
      <c r="Y56409" s="65"/>
      <c r="Z56409" s="65"/>
      <c r="AA56409" s="65"/>
      <c r="AB56409" s="65"/>
      <c r="AC56409" s="65"/>
      <c r="AJ56409" s="66"/>
    </row>
    <row r="56410" spans="17:36" ht="4.5" customHeight="1" x14ac:dyDescent="0.2">
      <c r="Q56410" s="65"/>
      <c r="R56410" s="65"/>
      <c r="X56410" s="65"/>
      <c r="Y56410" s="65"/>
      <c r="Z56410" s="65"/>
      <c r="AA56410" s="65"/>
      <c r="AB56410" s="65"/>
      <c r="AC56410" s="65"/>
      <c r="AJ56410" s="66"/>
    </row>
    <row r="56411" spans="17:36" ht="4.5" customHeight="1" x14ac:dyDescent="0.2">
      <c r="Q56411" s="65"/>
      <c r="R56411" s="65"/>
      <c r="X56411" s="65"/>
      <c r="Y56411" s="65"/>
      <c r="Z56411" s="65"/>
      <c r="AA56411" s="65"/>
      <c r="AB56411" s="65"/>
      <c r="AC56411" s="65"/>
      <c r="AJ56411" s="66"/>
    </row>
    <row r="56412" spans="17:36" ht="4.5" customHeight="1" x14ac:dyDescent="0.2">
      <c r="Q56412" s="65"/>
      <c r="R56412" s="65"/>
      <c r="X56412" s="65"/>
      <c r="Y56412" s="65"/>
      <c r="Z56412" s="65"/>
      <c r="AA56412" s="65"/>
      <c r="AB56412" s="65"/>
      <c r="AC56412" s="65"/>
      <c r="AJ56412" s="66"/>
    </row>
    <row r="56413" spans="17:36" ht="4.5" customHeight="1" x14ac:dyDescent="0.2">
      <c r="Q56413" s="65"/>
      <c r="R56413" s="65"/>
      <c r="X56413" s="65"/>
      <c r="Y56413" s="65"/>
      <c r="Z56413" s="65"/>
      <c r="AA56413" s="65"/>
      <c r="AB56413" s="65"/>
      <c r="AC56413" s="65"/>
      <c r="AJ56413" s="66"/>
    </row>
    <row r="56414" spans="17:36" ht="4.5" customHeight="1" x14ac:dyDescent="0.2">
      <c r="Q56414" s="65"/>
      <c r="R56414" s="65"/>
      <c r="X56414" s="65"/>
      <c r="Y56414" s="65"/>
      <c r="Z56414" s="65"/>
      <c r="AA56414" s="65"/>
      <c r="AB56414" s="65"/>
      <c r="AC56414" s="65"/>
      <c r="AJ56414" s="66"/>
    </row>
    <row r="56415" spans="17:36" ht="4.5" customHeight="1" x14ac:dyDescent="0.2">
      <c r="Q56415" s="65"/>
      <c r="R56415" s="65"/>
      <c r="X56415" s="65"/>
      <c r="Y56415" s="65"/>
      <c r="Z56415" s="65"/>
      <c r="AA56415" s="65"/>
      <c r="AB56415" s="65"/>
      <c r="AC56415" s="65"/>
      <c r="AJ56415" s="66"/>
    </row>
    <row r="56416" spans="17:36" ht="4.5" customHeight="1" x14ac:dyDescent="0.2">
      <c r="Q56416" s="65"/>
      <c r="R56416" s="65"/>
      <c r="X56416" s="65"/>
      <c r="Y56416" s="65"/>
      <c r="Z56416" s="65"/>
      <c r="AA56416" s="65"/>
      <c r="AB56416" s="65"/>
      <c r="AC56416" s="65"/>
      <c r="AJ56416" s="66"/>
    </row>
    <row r="56417" spans="17:36" ht="4.5" customHeight="1" x14ac:dyDescent="0.2">
      <c r="Q56417" s="65"/>
      <c r="R56417" s="65"/>
      <c r="X56417" s="65"/>
      <c r="Y56417" s="65"/>
      <c r="Z56417" s="65"/>
      <c r="AA56417" s="65"/>
      <c r="AB56417" s="65"/>
      <c r="AC56417" s="65"/>
      <c r="AJ56417" s="66"/>
    </row>
    <row r="56418" spans="17:36" ht="4.5" customHeight="1" x14ac:dyDescent="0.2">
      <c r="Q56418" s="65"/>
      <c r="R56418" s="65"/>
      <c r="X56418" s="65"/>
      <c r="Y56418" s="65"/>
      <c r="Z56418" s="65"/>
      <c r="AA56418" s="65"/>
      <c r="AB56418" s="65"/>
      <c r="AC56418" s="65"/>
      <c r="AJ56418" s="66"/>
    </row>
    <row r="56419" spans="17:36" ht="4.5" customHeight="1" x14ac:dyDescent="0.2">
      <c r="Q56419" s="65"/>
      <c r="R56419" s="65"/>
      <c r="X56419" s="65"/>
      <c r="Y56419" s="65"/>
      <c r="Z56419" s="65"/>
      <c r="AA56419" s="65"/>
      <c r="AB56419" s="65"/>
      <c r="AC56419" s="65"/>
      <c r="AJ56419" s="66"/>
    </row>
    <row r="56420" spans="17:36" ht="4.5" customHeight="1" x14ac:dyDescent="0.2">
      <c r="Q56420" s="65"/>
      <c r="R56420" s="65"/>
      <c r="X56420" s="65"/>
      <c r="Y56420" s="65"/>
      <c r="Z56420" s="65"/>
      <c r="AA56420" s="65"/>
      <c r="AB56420" s="65"/>
      <c r="AC56420" s="65"/>
      <c r="AJ56420" s="66"/>
    </row>
    <row r="56421" spans="17:36" ht="4.5" customHeight="1" x14ac:dyDescent="0.2">
      <c r="Q56421" s="65"/>
      <c r="R56421" s="65"/>
      <c r="X56421" s="65"/>
      <c r="Y56421" s="65"/>
      <c r="Z56421" s="65"/>
      <c r="AA56421" s="65"/>
      <c r="AB56421" s="65"/>
      <c r="AC56421" s="65"/>
      <c r="AJ56421" s="66"/>
    </row>
    <row r="56422" spans="17:36" ht="4.5" customHeight="1" x14ac:dyDescent="0.2">
      <c r="Q56422" s="65"/>
      <c r="R56422" s="65"/>
      <c r="X56422" s="65"/>
      <c r="Y56422" s="65"/>
      <c r="Z56422" s="65"/>
      <c r="AA56422" s="65"/>
      <c r="AB56422" s="65"/>
      <c r="AC56422" s="65"/>
      <c r="AJ56422" s="66"/>
    </row>
    <row r="56423" spans="17:36" ht="4.5" customHeight="1" x14ac:dyDescent="0.2">
      <c r="Q56423" s="65"/>
      <c r="R56423" s="65"/>
      <c r="X56423" s="65"/>
      <c r="Y56423" s="65"/>
      <c r="Z56423" s="65"/>
      <c r="AA56423" s="65"/>
      <c r="AB56423" s="65"/>
      <c r="AC56423" s="65"/>
      <c r="AJ56423" s="66"/>
    </row>
    <row r="56424" spans="17:36" ht="4.5" customHeight="1" x14ac:dyDescent="0.2">
      <c r="Q56424" s="65"/>
      <c r="R56424" s="65"/>
      <c r="X56424" s="65"/>
      <c r="Y56424" s="65"/>
      <c r="Z56424" s="65"/>
      <c r="AA56424" s="65"/>
      <c r="AB56424" s="65"/>
      <c r="AC56424" s="65"/>
      <c r="AJ56424" s="66"/>
    </row>
    <row r="56425" spans="17:36" ht="4.5" customHeight="1" x14ac:dyDescent="0.2">
      <c r="Q56425" s="65"/>
      <c r="R56425" s="65"/>
      <c r="X56425" s="65"/>
      <c r="Y56425" s="65"/>
      <c r="Z56425" s="65"/>
      <c r="AA56425" s="65"/>
      <c r="AB56425" s="65"/>
      <c r="AC56425" s="65"/>
      <c r="AJ56425" s="66"/>
    </row>
    <row r="56426" spans="17:36" ht="4.5" customHeight="1" x14ac:dyDescent="0.2">
      <c r="Q56426" s="65"/>
      <c r="R56426" s="65"/>
      <c r="X56426" s="65"/>
      <c r="Y56426" s="65"/>
      <c r="Z56426" s="65"/>
      <c r="AA56426" s="65"/>
      <c r="AB56426" s="65"/>
      <c r="AC56426" s="65"/>
      <c r="AJ56426" s="66"/>
    </row>
    <row r="56427" spans="17:36" ht="4.5" customHeight="1" x14ac:dyDescent="0.2">
      <c r="Q56427" s="65"/>
      <c r="R56427" s="65"/>
      <c r="X56427" s="65"/>
      <c r="Y56427" s="65"/>
      <c r="Z56427" s="65"/>
      <c r="AA56427" s="65"/>
      <c r="AB56427" s="65"/>
      <c r="AC56427" s="65"/>
      <c r="AJ56427" s="66"/>
    </row>
    <row r="56428" spans="17:36" ht="4.5" customHeight="1" x14ac:dyDescent="0.2">
      <c r="Q56428" s="65"/>
      <c r="R56428" s="65"/>
      <c r="X56428" s="65"/>
      <c r="Y56428" s="65"/>
      <c r="Z56428" s="65"/>
      <c r="AA56428" s="65"/>
      <c r="AB56428" s="65"/>
      <c r="AC56428" s="65"/>
      <c r="AJ56428" s="66"/>
    </row>
    <row r="56429" spans="17:36" ht="4.5" customHeight="1" x14ac:dyDescent="0.2">
      <c r="Q56429" s="65"/>
      <c r="R56429" s="65"/>
      <c r="X56429" s="65"/>
      <c r="Y56429" s="65"/>
      <c r="Z56429" s="65"/>
      <c r="AA56429" s="65"/>
      <c r="AB56429" s="65"/>
      <c r="AC56429" s="65"/>
      <c r="AJ56429" s="66"/>
    </row>
    <row r="56430" spans="17:36" ht="4.5" customHeight="1" x14ac:dyDescent="0.2">
      <c r="Q56430" s="65"/>
      <c r="R56430" s="65"/>
      <c r="X56430" s="65"/>
      <c r="Y56430" s="65"/>
      <c r="Z56430" s="65"/>
      <c r="AA56430" s="65"/>
      <c r="AB56430" s="65"/>
      <c r="AC56430" s="65"/>
      <c r="AJ56430" s="66"/>
    </row>
    <row r="56431" spans="17:36" ht="4.5" customHeight="1" x14ac:dyDescent="0.2">
      <c r="Q56431" s="65"/>
      <c r="R56431" s="65"/>
      <c r="X56431" s="65"/>
      <c r="Y56431" s="65"/>
      <c r="Z56431" s="65"/>
      <c r="AA56431" s="65"/>
      <c r="AB56431" s="65"/>
      <c r="AC56431" s="65"/>
      <c r="AJ56431" s="66"/>
    </row>
    <row r="56432" spans="17:36" ht="4.5" customHeight="1" x14ac:dyDescent="0.2">
      <c r="Q56432" s="65"/>
      <c r="R56432" s="65"/>
      <c r="X56432" s="65"/>
      <c r="Y56432" s="65"/>
      <c r="Z56432" s="65"/>
      <c r="AA56432" s="65"/>
      <c r="AB56432" s="65"/>
      <c r="AC56432" s="65"/>
      <c r="AJ56432" s="66"/>
    </row>
    <row r="56433" spans="17:36" ht="4.5" customHeight="1" x14ac:dyDescent="0.2">
      <c r="Q56433" s="65"/>
      <c r="R56433" s="65"/>
      <c r="X56433" s="65"/>
      <c r="Y56433" s="65"/>
      <c r="Z56433" s="65"/>
      <c r="AA56433" s="65"/>
      <c r="AB56433" s="65"/>
      <c r="AC56433" s="65"/>
      <c r="AJ56433" s="66"/>
    </row>
    <row r="56434" spans="17:36" ht="4.5" customHeight="1" x14ac:dyDescent="0.2">
      <c r="Q56434" s="65"/>
      <c r="R56434" s="65"/>
      <c r="X56434" s="65"/>
      <c r="Y56434" s="65"/>
      <c r="Z56434" s="65"/>
      <c r="AA56434" s="65"/>
      <c r="AB56434" s="65"/>
      <c r="AC56434" s="65"/>
      <c r="AJ56434" s="66"/>
    </row>
    <row r="56435" spans="17:36" ht="4.5" customHeight="1" x14ac:dyDescent="0.2">
      <c r="Q56435" s="65"/>
      <c r="R56435" s="65"/>
      <c r="X56435" s="65"/>
      <c r="Y56435" s="65"/>
      <c r="Z56435" s="65"/>
      <c r="AA56435" s="65"/>
      <c r="AB56435" s="65"/>
      <c r="AC56435" s="65"/>
      <c r="AJ56435" s="66"/>
    </row>
    <row r="56436" spans="17:36" ht="4.5" customHeight="1" x14ac:dyDescent="0.2">
      <c r="Q56436" s="65"/>
      <c r="R56436" s="65"/>
      <c r="X56436" s="65"/>
      <c r="Y56436" s="65"/>
      <c r="Z56436" s="65"/>
      <c r="AA56436" s="65"/>
      <c r="AB56436" s="65"/>
      <c r="AC56436" s="65"/>
      <c r="AJ56436" s="66"/>
    </row>
    <row r="56437" spans="17:36" ht="4.5" customHeight="1" x14ac:dyDescent="0.2">
      <c r="Q56437" s="65"/>
      <c r="R56437" s="65"/>
      <c r="X56437" s="65"/>
      <c r="Y56437" s="65"/>
      <c r="Z56437" s="65"/>
      <c r="AA56437" s="65"/>
      <c r="AB56437" s="65"/>
      <c r="AC56437" s="65"/>
      <c r="AJ56437" s="66"/>
    </row>
    <row r="56438" spans="17:36" ht="4.5" customHeight="1" x14ac:dyDescent="0.2">
      <c r="Q56438" s="65"/>
      <c r="R56438" s="65"/>
      <c r="X56438" s="65"/>
      <c r="Y56438" s="65"/>
      <c r="Z56438" s="65"/>
      <c r="AA56438" s="65"/>
      <c r="AB56438" s="65"/>
      <c r="AC56438" s="65"/>
      <c r="AJ56438" s="66"/>
    </row>
    <row r="56439" spans="17:36" ht="4.5" customHeight="1" x14ac:dyDescent="0.2">
      <c r="Q56439" s="65"/>
      <c r="R56439" s="65"/>
      <c r="X56439" s="65"/>
      <c r="Y56439" s="65"/>
      <c r="Z56439" s="65"/>
      <c r="AA56439" s="65"/>
      <c r="AB56439" s="65"/>
      <c r="AC56439" s="65"/>
      <c r="AJ56439" s="66"/>
    </row>
    <row r="56440" spans="17:36" ht="4.5" customHeight="1" x14ac:dyDescent="0.2">
      <c r="Q56440" s="65"/>
      <c r="R56440" s="65"/>
      <c r="X56440" s="65"/>
      <c r="Y56440" s="65"/>
      <c r="Z56440" s="65"/>
      <c r="AA56440" s="65"/>
      <c r="AB56440" s="65"/>
      <c r="AC56440" s="65"/>
      <c r="AJ56440" s="66"/>
    </row>
    <row r="56441" spans="17:36" ht="4.5" customHeight="1" x14ac:dyDescent="0.2">
      <c r="Q56441" s="65"/>
      <c r="R56441" s="65"/>
      <c r="X56441" s="65"/>
      <c r="Y56441" s="65"/>
      <c r="Z56441" s="65"/>
      <c r="AA56441" s="65"/>
      <c r="AB56441" s="65"/>
      <c r="AC56441" s="65"/>
      <c r="AJ56441" s="66"/>
    </row>
    <row r="56442" spans="17:36" ht="4.5" customHeight="1" x14ac:dyDescent="0.2">
      <c r="Q56442" s="65"/>
      <c r="R56442" s="65"/>
      <c r="X56442" s="65"/>
      <c r="Y56442" s="65"/>
      <c r="Z56442" s="65"/>
      <c r="AA56442" s="65"/>
      <c r="AB56442" s="65"/>
      <c r="AC56442" s="65"/>
      <c r="AJ56442" s="66"/>
    </row>
    <row r="56443" spans="17:36" ht="4.5" customHeight="1" x14ac:dyDescent="0.2">
      <c r="Q56443" s="65"/>
      <c r="R56443" s="65"/>
      <c r="X56443" s="65"/>
      <c r="Y56443" s="65"/>
      <c r="Z56443" s="65"/>
      <c r="AA56443" s="65"/>
      <c r="AB56443" s="65"/>
      <c r="AC56443" s="65"/>
      <c r="AJ56443" s="66"/>
    </row>
    <row r="56444" spans="17:36" ht="4.5" customHeight="1" x14ac:dyDescent="0.2">
      <c r="Q56444" s="65"/>
      <c r="R56444" s="65"/>
      <c r="X56444" s="65"/>
      <c r="Y56444" s="65"/>
      <c r="Z56444" s="65"/>
      <c r="AA56444" s="65"/>
      <c r="AB56444" s="65"/>
      <c r="AC56444" s="65"/>
      <c r="AJ56444" s="66"/>
    </row>
    <row r="56445" spans="17:36" ht="4.5" customHeight="1" x14ac:dyDescent="0.2">
      <c r="Q56445" s="65"/>
      <c r="R56445" s="65"/>
      <c r="X56445" s="65"/>
      <c r="Y56445" s="65"/>
      <c r="Z56445" s="65"/>
      <c r="AA56445" s="65"/>
      <c r="AB56445" s="65"/>
      <c r="AC56445" s="65"/>
      <c r="AJ56445" s="66"/>
    </row>
    <row r="56446" spans="17:36" ht="4.5" customHeight="1" x14ac:dyDescent="0.2">
      <c r="Q56446" s="65"/>
      <c r="R56446" s="65"/>
      <c r="X56446" s="65"/>
      <c r="Y56446" s="65"/>
      <c r="Z56446" s="65"/>
      <c r="AA56446" s="65"/>
      <c r="AB56446" s="65"/>
      <c r="AC56446" s="65"/>
      <c r="AJ56446" s="66"/>
    </row>
    <row r="56447" spans="17:36" ht="4.5" customHeight="1" x14ac:dyDescent="0.2">
      <c r="Q56447" s="65"/>
      <c r="R56447" s="65"/>
      <c r="X56447" s="65"/>
      <c r="Y56447" s="65"/>
      <c r="Z56447" s="65"/>
      <c r="AA56447" s="65"/>
      <c r="AB56447" s="65"/>
      <c r="AC56447" s="65"/>
      <c r="AJ56447" s="66"/>
    </row>
    <row r="56448" spans="17:36" ht="4.5" customHeight="1" x14ac:dyDescent="0.2">
      <c r="Q56448" s="65"/>
      <c r="R56448" s="65"/>
      <c r="X56448" s="65"/>
      <c r="Y56448" s="65"/>
      <c r="Z56448" s="65"/>
      <c r="AA56448" s="65"/>
      <c r="AB56448" s="65"/>
      <c r="AC56448" s="65"/>
      <c r="AJ56448" s="66"/>
    </row>
    <row r="56449" spans="17:36" ht="4.5" customHeight="1" x14ac:dyDescent="0.2">
      <c r="Q56449" s="65"/>
      <c r="R56449" s="65"/>
      <c r="X56449" s="65"/>
      <c r="Y56449" s="65"/>
      <c r="Z56449" s="65"/>
      <c r="AA56449" s="65"/>
      <c r="AB56449" s="65"/>
      <c r="AC56449" s="65"/>
      <c r="AJ56449" s="66"/>
    </row>
    <row r="56450" spans="17:36" ht="4.5" customHeight="1" x14ac:dyDescent="0.2">
      <c r="Q56450" s="65"/>
      <c r="R56450" s="65"/>
      <c r="X56450" s="65"/>
      <c r="Y56450" s="65"/>
      <c r="Z56450" s="65"/>
      <c r="AA56450" s="65"/>
      <c r="AB56450" s="65"/>
      <c r="AC56450" s="65"/>
      <c r="AJ56450" s="66"/>
    </row>
    <row r="56451" spans="17:36" ht="4.5" customHeight="1" x14ac:dyDescent="0.2">
      <c r="Q56451" s="65"/>
      <c r="R56451" s="65"/>
      <c r="X56451" s="65"/>
      <c r="Y56451" s="65"/>
      <c r="Z56451" s="65"/>
      <c r="AA56451" s="65"/>
      <c r="AB56451" s="65"/>
      <c r="AC56451" s="65"/>
      <c r="AJ56451" s="66"/>
    </row>
    <row r="56452" spans="17:36" ht="4.5" customHeight="1" x14ac:dyDescent="0.2">
      <c r="Q56452" s="65"/>
      <c r="R56452" s="65"/>
      <c r="X56452" s="65"/>
      <c r="Y56452" s="65"/>
      <c r="Z56452" s="65"/>
      <c r="AA56452" s="65"/>
      <c r="AB56452" s="65"/>
      <c r="AC56452" s="65"/>
      <c r="AJ56452" s="66"/>
    </row>
    <row r="56453" spans="17:36" ht="4.5" customHeight="1" x14ac:dyDescent="0.2">
      <c r="Q56453" s="65"/>
      <c r="R56453" s="65"/>
      <c r="X56453" s="65"/>
      <c r="Y56453" s="65"/>
      <c r="Z56453" s="65"/>
      <c r="AA56453" s="65"/>
      <c r="AB56453" s="65"/>
      <c r="AC56453" s="65"/>
      <c r="AJ56453" s="66"/>
    </row>
    <row r="56454" spans="17:36" ht="4.5" customHeight="1" x14ac:dyDescent="0.2">
      <c r="Q56454" s="65"/>
      <c r="R56454" s="65"/>
      <c r="X56454" s="65"/>
      <c r="Y56454" s="65"/>
      <c r="Z56454" s="65"/>
      <c r="AA56454" s="65"/>
      <c r="AB56454" s="65"/>
      <c r="AC56454" s="65"/>
      <c r="AJ56454" s="66"/>
    </row>
    <row r="56455" spans="17:36" ht="4.5" customHeight="1" x14ac:dyDescent="0.2">
      <c r="Q56455" s="65"/>
      <c r="R56455" s="65"/>
      <c r="X56455" s="65"/>
      <c r="Y56455" s="65"/>
      <c r="Z56455" s="65"/>
      <c r="AA56455" s="65"/>
      <c r="AB56455" s="65"/>
      <c r="AC56455" s="65"/>
      <c r="AJ56455" s="66"/>
    </row>
    <row r="56456" spans="17:36" ht="4.5" customHeight="1" x14ac:dyDescent="0.2">
      <c r="Q56456" s="65"/>
      <c r="R56456" s="65"/>
      <c r="X56456" s="65"/>
      <c r="Y56456" s="65"/>
      <c r="Z56456" s="65"/>
      <c r="AA56456" s="65"/>
      <c r="AB56456" s="65"/>
      <c r="AC56456" s="65"/>
      <c r="AJ56456" s="66"/>
    </row>
    <row r="56457" spans="17:36" ht="4.5" customHeight="1" x14ac:dyDescent="0.2">
      <c r="Q56457" s="65"/>
      <c r="R56457" s="65"/>
      <c r="X56457" s="65"/>
      <c r="Y56457" s="65"/>
      <c r="Z56457" s="65"/>
      <c r="AA56457" s="65"/>
      <c r="AB56457" s="65"/>
      <c r="AC56457" s="65"/>
      <c r="AJ56457" s="66"/>
    </row>
    <row r="56458" spans="17:36" ht="4.5" customHeight="1" x14ac:dyDescent="0.2">
      <c r="Q56458" s="65"/>
      <c r="R56458" s="65"/>
      <c r="X56458" s="65"/>
      <c r="Y56458" s="65"/>
      <c r="Z56458" s="65"/>
      <c r="AA56458" s="65"/>
      <c r="AB56458" s="65"/>
      <c r="AC56458" s="65"/>
      <c r="AJ56458" s="66"/>
    </row>
    <row r="56459" spans="17:36" ht="4.5" customHeight="1" x14ac:dyDescent="0.2">
      <c r="Q56459" s="65"/>
      <c r="R56459" s="65"/>
      <c r="X56459" s="65"/>
      <c r="Y56459" s="65"/>
      <c r="Z56459" s="65"/>
      <c r="AA56459" s="65"/>
      <c r="AB56459" s="65"/>
      <c r="AC56459" s="65"/>
      <c r="AJ56459" s="66"/>
    </row>
    <row r="56460" spans="17:36" ht="4.5" customHeight="1" x14ac:dyDescent="0.2">
      <c r="Q56460" s="65"/>
      <c r="R56460" s="65"/>
      <c r="X56460" s="65"/>
      <c r="Y56460" s="65"/>
      <c r="Z56460" s="65"/>
      <c r="AA56460" s="65"/>
      <c r="AB56460" s="65"/>
      <c r="AC56460" s="65"/>
      <c r="AJ56460" s="66"/>
    </row>
    <row r="56461" spans="17:36" ht="4.5" customHeight="1" x14ac:dyDescent="0.2">
      <c r="Q56461" s="65"/>
      <c r="R56461" s="65"/>
      <c r="X56461" s="65"/>
      <c r="Y56461" s="65"/>
      <c r="Z56461" s="65"/>
      <c r="AA56461" s="65"/>
      <c r="AB56461" s="65"/>
      <c r="AC56461" s="65"/>
      <c r="AJ56461" s="66"/>
    </row>
    <row r="56462" spans="17:36" ht="4.5" customHeight="1" x14ac:dyDescent="0.2">
      <c r="Q56462" s="65"/>
      <c r="R56462" s="65"/>
      <c r="X56462" s="65"/>
      <c r="Y56462" s="65"/>
      <c r="Z56462" s="65"/>
      <c r="AA56462" s="65"/>
      <c r="AB56462" s="65"/>
      <c r="AC56462" s="65"/>
      <c r="AJ56462" s="66"/>
    </row>
    <row r="56463" spans="17:36" ht="4.5" customHeight="1" x14ac:dyDescent="0.2">
      <c r="Q56463" s="65"/>
      <c r="R56463" s="65"/>
      <c r="X56463" s="65"/>
      <c r="Y56463" s="65"/>
      <c r="Z56463" s="65"/>
      <c r="AA56463" s="65"/>
      <c r="AB56463" s="65"/>
      <c r="AC56463" s="65"/>
      <c r="AJ56463" s="66"/>
    </row>
    <row r="56464" spans="17:36" ht="4.5" customHeight="1" x14ac:dyDescent="0.2">
      <c r="Q56464" s="65"/>
      <c r="R56464" s="65"/>
      <c r="X56464" s="65"/>
      <c r="Y56464" s="65"/>
      <c r="Z56464" s="65"/>
      <c r="AA56464" s="65"/>
      <c r="AB56464" s="65"/>
      <c r="AC56464" s="65"/>
      <c r="AJ56464" s="66"/>
    </row>
    <row r="56465" spans="17:36" ht="4.5" customHeight="1" x14ac:dyDescent="0.2">
      <c r="Q56465" s="65"/>
      <c r="R56465" s="65"/>
      <c r="X56465" s="65"/>
      <c r="Y56465" s="65"/>
      <c r="Z56465" s="65"/>
      <c r="AA56465" s="65"/>
      <c r="AB56465" s="65"/>
      <c r="AC56465" s="65"/>
      <c r="AJ56465" s="66"/>
    </row>
    <row r="56466" spans="17:36" ht="4.5" customHeight="1" x14ac:dyDescent="0.2">
      <c r="Q56466" s="65"/>
      <c r="R56466" s="65"/>
      <c r="X56466" s="65"/>
      <c r="Y56466" s="65"/>
      <c r="Z56466" s="65"/>
      <c r="AA56466" s="65"/>
      <c r="AB56466" s="65"/>
      <c r="AC56466" s="65"/>
      <c r="AJ56466" s="66"/>
    </row>
    <row r="56467" spans="17:36" ht="4.5" customHeight="1" x14ac:dyDescent="0.2">
      <c r="Q56467" s="65"/>
      <c r="R56467" s="65"/>
      <c r="X56467" s="65"/>
      <c r="Y56467" s="65"/>
      <c r="Z56467" s="65"/>
      <c r="AA56467" s="65"/>
      <c r="AB56467" s="65"/>
      <c r="AC56467" s="65"/>
      <c r="AJ56467" s="66"/>
    </row>
    <row r="56468" spans="17:36" ht="4.5" customHeight="1" x14ac:dyDescent="0.2">
      <c r="Q56468" s="65"/>
      <c r="R56468" s="65"/>
      <c r="X56468" s="65"/>
      <c r="Y56468" s="65"/>
      <c r="Z56468" s="65"/>
      <c r="AA56468" s="65"/>
      <c r="AB56468" s="65"/>
      <c r="AC56468" s="65"/>
      <c r="AJ56468" s="66"/>
    </row>
    <row r="56469" spans="17:36" ht="4.5" customHeight="1" x14ac:dyDescent="0.2">
      <c r="Q56469" s="65"/>
      <c r="R56469" s="65"/>
      <c r="X56469" s="65"/>
      <c r="Y56469" s="65"/>
      <c r="Z56469" s="65"/>
      <c r="AA56469" s="65"/>
      <c r="AB56469" s="65"/>
      <c r="AC56469" s="65"/>
      <c r="AJ56469" s="66"/>
    </row>
    <row r="56470" spans="17:36" ht="4.5" customHeight="1" x14ac:dyDescent="0.2">
      <c r="Q56470" s="65"/>
      <c r="R56470" s="65"/>
      <c r="X56470" s="65"/>
      <c r="Y56470" s="65"/>
      <c r="Z56470" s="65"/>
      <c r="AA56470" s="65"/>
      <c r="AB56470" s="65"/>
      <c r="AC56470" s="65"/>
      <c r="AJ56470" s="66"/>
    </row>
    <row r="56471" spans="17:36" ht="4.5" customHeight="1" x14ac:dyDescent="0.2">
      <c r="Q56471" s="65"/>
      <c r="R56471" s="65"/>
      <c r="X56471" s="65"/>
      <c r="Y56471" s="65"/>
      <c r="Z56471" s="65"/>
      <c r="AA56471" s="65"/>
      <c r="AB56471" s="65"/>
      <c r="AC56471" s="65"/>
      <c r="AJ56471" s="66"/>
    </row>
    <row r="56472" spans="17:36" ht="4.5" customHeight="1" x14ac:dyDescent="0.2">
      <c r="Q56472" s="65"/>
      <c r="R56472" s="65"/>
      <c r="X56472" s="65"/>
      <c r="Y56472" s="65"/>
      <c r="Z56472" s="65"/>
      <c r="AA56472" s="65"/>
      <c r="AB56472" s="65"/>
      <c r="AC56472" s="65"/>
      <c r="AJ56472" s="66"/>
    </row>
    <row r="56473" spans="17:36" ht="4.5" customHeight="1" x14ac:dyDescent="0.2">
      <c r="Q56473" s="65"/>
      <c r="R56473" s="65"/>
      <c r="X56473" s="65"/>
      <c r="Y56473" s="65"/>
      <c r="Z56473" s="65"/>
      <c r="AA56473" s="65"/>
      <c r="AB56473" s="65"/>
      <c r="AC56473" s="65"/>
      <c r="AJ56473" s="66"/>
    </row>
    <row r="56474" spans="17:36" ht="4.5" customHeight="1" x14ac:dyDescent="0.2">
      <c r="Q56474" s="65"/>
      <c r="R56474" s="65"/>
      <c r="X56474" s="65"/>
      <c r="Y56474" s="65"/>
      <c r="Z56474" s="65"/>
      <c r="AA56474" s="65"/>
      <c r="AB56474" s="65"/>
      <c r="AC56474" s="65"/>
      <c r="AJ56474" s="66"/>
    </row>
    <row r="56475" spans="17:36" ht="4.5" customHeight="1" x14ac:dyDescent="0.2">
      <c r="Q56475" s="65"/>
      <c r="R56475" s="65"/>
      <c r="X56475" s="65"/>
      <c r="Y56475" s="65"/>
      <c r="Z56475" s="65"/>
      <c r="AA56475" s="65"/>
      <c r="AB56475" s="65"/>
      <c r="AC56475" s="65"/>
      <c r="AJ56475" s="66"/>
    </row>
    <row r="56476" spans="17:36" ht="4.5" customHeight="1" x14ac:dyDescent="0.2">
      <c r="Q56476" s="65"/>
      <c r="R56476" s="65"/>
      <c r="X56476" s="65"/>
      <c r="Y56476" s="65"/>
      <c r="Z56476" s="65"/>
      <c r="AA56476" s="65"/>
      <c r="AB56476" s="65"/>
      <c r="AC56476" s="65"/>
      <c r="AJ56476" s="66"/>
    </row>
    <row r="56477" spans="17:36" ht="4.5" customHeight="1" x14ac:dyDescent="0.2">
      <c r="Q56477" s="65"/>
      <c r="R56477" s="65"/>
      <c r="X56477" s="65"/>
      <c r="Y56477" s="65"/>
      <c r="Z56477" s="65"/>
      <c r="AA56477" s="65"/>
      <c r="AB56477" s="65"/>
      <c r="AC56477" s="65"/>
      <c r="AJ56477" s="66"/>
    </row>
    <row r="56478" spans="17:36" ht="4.5" customHeight="1" x14ac:dyDescent="0.2">
      <c r="Q56478" s="65"/>
      <c r="R56478" s="65"/>
      <c r="X56478" s="65"/>
      <c r="Y56478" s="65"/>
      <c r="Z56478" s="65"/>
      <c r="AA56478" s="65"/>
      <c r="AB56478" s="65"/>
      <c r="AC56478" s="65"/>
      <c r="AJ56478" s="66"/>
    </row>
    <row r="56479" spans="17:36" ht="4.5" customHeight="1" x14ac:dyDescent="0.2">
      <c r="Q56479" s="65"/>
      <c r="R56479" s="65"/>
      <c r="X56479" s="65"/>
      <c r="Y56479" s="65"/>
      <c r="Z56479" s="65"/>
      <c r="AA56479" s="65"/>
      <c r="AB56479" s="65"/>
      <c r="AC56479" s="65"/>
      <c r="AJ56479" s="66"/>
    </row>
    <row r="56480" spans="17:36" ht="4.5" customHeight="1" x14ac:dyDescent="0.2">
      <c r="Q56480" s="65"/>
      <c r="R56480" s="65"/>
      <c r="X56480" s="65"/>
      <c r="Y56480" s="65"/>
      <c r="Z56480" s="65"/>
      <c r="AA56480" s="65"/>
      <c r="AB56480" s="65"/>
      <c r="AC56480" s="65"/>
      <c r="AJ56480" s="66"/>
    </row>
    <row r="56481" spans="17:36" ht="4.5" customHeight="1" x14ac:dyDescent="0.2">
      <c r="Q56481" s="65"/>
      <c r="R56481" s="65"/>
      <c r="X56481" s="65"/>
      <c r="Y56481" s="65"/>
      <c r="Z56481" s="65"/>
      <c r="AA56481" s="65"/>
      <c r="AB56481" s="65"/>
      <c r="AC56481" s="65"/>
      <c r="AJ56481" s="66"/>
    </row>
    <row r="56482" spans="17:36" ht="4.5" customHeight="1" x14ac:dyDescent="0.2">
      <c r="Q56482" s="65"/>
      <c r="R56482" s="65"/>
      <c r="X56482" s="65"/>
      <c r="Y56482" s="65"/>
      <c r="Z56482" s="65"/>
      <c r="AA56482" s="65"/>
      <c r="AB56482" s="65"/>
      <c r="AC56482" s="65"/>
      <c r="AJ56482" s="66"/>
    </row>
    <row r="56483" spans="17:36" ht="4.5" customHeight="1" x14ac:dyDescent="0.2">
      <c r="Q56483" s="65"/>
      <c r="R56483" s="65"/>
      <c r="X56483" s="65"/>
      <c r="Y56483" s="65"/>
      <c r="Z56483" s="65"/>
      <c r="AA56483" s="65"/>
      <c r="AB56483" s="65"/>
      <c r="AC56483" s="65"/>
      <c r="AJ56483" s="66"/>
    </row>
    <row r="56484" spans="17:36" ht="4.5" customHeight="1" x14ac:dyDescent="0.2">
      <c r="Q56484" s="65"/>
      <c r="R56484" s="65"/>
      <c r="X56484" s="65"/>
      <c r="Y56484" s="65"/>
      <c r="Z56484" s="65"/>
      <c r="AA56484" s="65"/>
      <c r="AB56484" s="65"/>
      <c r="AC56484" s="65"/>
      <c r="AJ56484" s="66"/>
    </row>
    <row r="56485" spans="17:36" ht="4.5" customHeight="1" x14ac:dyDescent="0.2">
      <c r="Q56485" s="65"/>
      <c r="R56485" s="65"/>
      <c r="X56485" s="65"/>
      <c r="Y56485" s="65"/>
      <c r="Z56485" s="65"/>
      <c r="AA56485" s="65"/>
      <c r="AB56485" s="65"/>
      <c r="AC56485" s="65"/>
      <c r="AJ56485" s="66"/>
    </row>
    <row r="56486" spans="17:36" ht="4.5" customHeight="1" x14ac:dyDescent="0.2">
      <c r="Q56486" s="65"/>
      <c r="R56486" s="65"/>
      <c r="X56486" s="65"/>
      <c r="Y56486" s="65"/>
      <c r="Z56486" s="65"/>
      <c r="AA56486" s="65"/>
      <c r="AB56486" s="65"/>
      <c r="AC56486" s="65"/>
      <c r="AJ56486" s="66"/>
    </row>
    <row r="56487" spans="17:36" ht="4.5" customHeight="1" x14ac:dyDescent="0.2">
      <c r="Q56487" s="65"/>
      <c r="R56487" s="65"/>
      <c r="X56487" s="65"/>
      <c r="Y56487" s="65"/>
      <c r="Z56487" s="65"/>
      <c r="AA56487" s="65"/>
      <c r="AB56487" s="65"/>
      <c r="AC56487" s="65"/>
      <c r="AJ56487" s="66"/>
    </row>
    <row r="56488" spans="17:36" ht="4.5" customHeight="1" x14ac:dyDescent="0.2">
      <c r="Q56488" s="65"/>
      <c r="R56488" s="65"/>
      <c r="X56488" s="65"/>
      <c r="Y56488" s="65"/>
      <c r="Z56488" s="65"/>
      <c r="AA56488" s="65"/>
      <c r="AB56488" s="65"/>
      <c r="AC56488" s="65"/>
      <c r="AJ56488" s="66"/>
    </row>
    <row r="56489" spans="17:36" ht="4.5" customHeight="1" x14ac:dyDescent="0.2">
      <c r="Q56489" s="65"/>
      <c r="R56489" s="65"/>
      <c r="X56489" s="65"/>
      <c r="Y56489" s="65"/>
      <c r="Z56489" s="65"/>
      <c r="AA56489" s="65"/>
      <c r="AB56489" s="65"/>
      <c r="AC56489" s="65"/>
      <c r="AJ56489" s="66"/>
    </row>
    <row r="56490" spans="17:36" ht="4.5" customHeight="1" x14ac:dyDescent="0.2">
      <c r="Q56490" s="65"/>
      <c r="R56490" s="65"/>
      <c r="X56490" s="65"/>
      <c r="Y56490" s="65"/>
      <c r="Z56490" s="65"/>
      <c r="AA56490" s="65"/>
      <c r="AB56490" s="65"/>
      <c r="AC56490" s="65"/>
      <c r="AJ56490" s="66"/>
    </row>
    <row r="56491" spans="17:36" ht="4.5" customHeight="1" x14ac:dyDescent="0.2">
      <c r="Q56491" s="65"/>
      <c r="R56491" s="65"/>
      <c r="X56491" s="65"/>
      <c r="Y56491" s="65"/>
      <c r="Z56491" s="65"/>
      <c r="AA56491" s="65"/>
      <c r="AB56491" s="65"/>
      <c r="AC56491" s="65"/>
      <c r="AJ56491" s="66"/>
    </row>
    <row r="56492" spans="17:36" ht="4.5" customHeight="1" x14ac:dyDescent="0.2">
      <c r="Q56492" s="65"/>
      <c r="R56492" s="65"/>
      <c r="X56492" s="65"/>
      <c r="Y56492" s="65"/>
      <c r="Z56492" s="65"/>
      <c r="AA56492" s="65"/>
      <c r="AB56492" s="65"/>
      <c r="AC56492" s="65"/>
      <c r="AJ56492" s="66"/>
    </row>
    <row r="56493" spans="17:36" ht="4.5" customHeight="1" x14ac:dyDescent="0.2">
      <c r="Q56493" s="65"/>
      <c r="R56493" s="65"/>
      <c r="X56493" s="65"/>
      <c r="Y56493" s="65"/>
      <c r="Z56493" s="65"/>
      <c r="AA56493" s="65"/>
      <c r="AB56493" s="65"/>
      <c r="AC56493" s="65"/>
      <c r="AJ56493" s="66"/>
    </row>
    <row r="56494" spans="17:36" ht="4.5" customHeight="1" x14ac:dyDescent="0.2">
      <c r="Q56494" s="65"/>
      <c r="R56494" s="65"/>
      <c r="X56494" s="65"/>
      <c r="Y56494" s="65"/>
      <c r="Z56494" s="65"/>
      <c r="AA56494" s="65"/>
      <c r="AB56494" s="65"/>
      <c r="AC56494" s="65"/>
      <c r="AJ56494" s="66"/>
    </row>
    <row r="56495" spans="17:36" ht="4.5" customHeight="1" x14ac:dyDescent="0.2">
      <c r="Q56495" s="65"/>
      <c r="R56495" s="65"/>
      <c r="X56495" s="65"/>
      <c r="Y56495" s="65"/>
      <c r="Z56495" s="65"/>
      <c r="AA56495" s="65"/>
      <c r="AB56495" s="65"/>
      <c r="AC56495" s="65"/>
      <c r="AJ56495" s="66"/>
    </row>
    <row r="56496" spans="17:36" ht="4.5" customHeight="1" x14ac:dyDescent="0.2">
      <c r="Q56496" s="65"/>
      <c r="R56496" s="65"/>
      <c r="X56496" s="65"/>
      <c r="Y56496" s="65"/>
      <c r="Z56496" s="65"/>
      <c r="AA56496" s="65"/>
      <c r="AB56496" s="65"/>
      <c r="AC56496" s="65"/>
      <c r="AJ56496" s="66"/>
    </row>
    <row r="56497" spans="17:36" ht="4.5" customHeight="1" x14ac:dyDescent="0.2">
      <c r="Q56497" s="65"/>
      <c r="R56497" s="65"/>
      <c r="X56497" s="65"/>
      <c r="Y56497" s="65"/>
      <c r="Z56497" s="65"/>
      <c r="AA56497" s="65"/>
      <c r="AB56497" s="65"/>
      <c r="AC56497" s="65"/>
      <c r="AJ56497" s="66"/>
    </row>
    <row r="56498" spans="17:36" ht="4.5" customHeight="1" x14ac:dyDescent="0.2">
      <c r="Q56498" s="65"/>
      <c r="R56498" s="65"/>
      <c r="X56498" s="65"/>
      <c r="Y56498" s="65"/>
      <c r="Z56498" s="65"/>
      <c r="AA56498" s="65"/>
      <c r="AB56498" s="65"/>
      <c r="AC56498" s="65"/>
      <c r="AJ56498" s="66"/>
    </row>
    <row r="56499" spans="17:36" ht="4.5" customHeight="1" x14ac:dyDescent="0.2">
      <c r="Q56499" s="65"/>
      <c r="R56499" s="65"/>
      <c r="X56499" s="65"/>
      <c r="Y56499" s="65"/>
      <c r="Z56499" s="65"/>
      <c r="AA56499" s="65"/>
      <c r="AB56499" s="65"/>
      <c r="AC56499" s="65"/>
      <c r="AJ56499" s="66"/>
    </row>
    <row r="56500" spans="17:36" ht="4.5" customHeight="1" x14ac:dyDescent="0.2">
      <c r="Q56500" s="65"/>
      <c r="R56500" s="65"/>
      <c r="X56500" s="65"/>
      <c r="Y56500" s="65"/>
      <c r="Z56500" s="65"/>
      <c r="AA56500" s="65"/>
      <c r="AB56500" s="65"/>
      <c r="AC56500" s="65"/>
      <c r="AJ56500" s="66"/>
    </row>
    <row r="56501" spans="17:36" ht="4.5" customHeight="1" x14ac:dyDescent="0.2">
      <c r="Q56501" s="65"/>
      <c r="R56501" s="65"/>
      <c r="X56501" s="65"/>
      <c r="Y56501" s="65"/>
      <c r="Z56501" s="65"/>
      <c r="AA56501" s="65"/>
      <c r="AB56501" s="65"/>
      <c r="AC56501" s="65"/>
      <c r="AJ56501" s="66"/>
    </row>
    <row r="56502" spans="17:36" ht="4.5" customHeight="1" x14ac:dyDescent="0.2">
      <c r="Q56502" s="65"/>
      <c r="R56502" s="65"/>
      <c r="X56502" s="65"/>
      <c r="Y56502" s="65"/>
      <c r="Z56502" s="65"/>
      <c r="AA56502" s="65"/>
      <c r="AB56502" s="65"/>
      <c r="AC56502" s="65"/>
      <c r="AJ56502" s="66"/>
    </row>
    <row r="56503" spans="17:36" ht="4.5" customHeight="1" x14ac:dyDescent="0.2">
      <c r="Q56503" s="65"/>
      <c r="R56503" s="65"/>
      <c r="X56503" s="65"/>
      <c r="Y56503" s="65"/>
      <c r="Z56503" s="65"/>
      <c r="AA56503" s="65"/>
      <c r="AB56503" s="65"/>
      <c r="AC56503" s="65"/>
      <c r="AJ56503" s="66"/>
    </row>
    <row r="56504" spans="17:36" ht="4.5" customHeight="1" x14ac:dyDescent="0.2">
      <c r="Q56504" s="65"/>
      <c r="R56504" s="65"/>
      <c r="X56504" s="65"/>
      <c r="Y56504" s="65"/>
      <c r="Z56504" s="65"/>
      <c r="AA56504" s="65"/>
      <c r="AB56504" s="65"/>
      <c r="AC56504" s="65"/>
      <c r="AJ56504" s="66"/>
    </row>
    <row r="56505" spans="17:36" ht="4.5" customHeight="1" x14ac:dyDescent="0.2">
      <c r="Q56505" s="65"/>
      <c r="R56505" s="65"/>
      <c r="X56505" s="65"/>
      <c r="Y56505" s="65"/>
      <c r="Z56505" s="65"/>
      <c r="AA56505" s="65"/>
      <c r="AB56505" s="65"/>
      <c r="AC56505" s="65"/>
      <c r="AJ56505" s="66"/>
    </row>
    <row r="56506" spans="17:36" ht="4.5" customHeight="1" x14ac:dyDescent="0.2">
      <c r="Q56506" s="65"/>
      <c r="R56506" s="65"/>
      <c r="X56506" s="65"/>
      <c r="Y56506" s="65"/>
      <c r="Z56506" s="65"/>
      <c r="AA56506" s="65"/>
      <c r="AB56506" s="65"/>
      <c r="AC56506" s="65"/>
      <c r="AJ56506" s="66"/>
    </row>
    <row r="56507" spans="17:36" ht="4.5" customHeight="1" x14ac:dyDescent="0.2">
      <c r="Q56507" s="65"/>
      <c r="R56507" s="65"/>
      <c r="X56507" s="65"/>
      <c r="Y56507" s="65"/>
      <c r="Z56507" s="65"/>
      <c r="AA56507" s="65"/>
      <c r="AB56507" s="65"/>
      <c r="AC56507" s="65"/>
      <c r="AJ56507" s="66"/>
    </row>
    <row r="56508" spans="17:36" ht="4.5" customHeight="1" x14ac:dyDescent="0.2">
      <c r="Q56508" s="65"/>
      <c r="R56508" s="65"/>
      <c r="X56508" s="65"/>
      <c r="Y56508" s="65"/>
      <c r="Z56508" s="65"/>
      <c r="AA56508" s="65"/>
      <c r="AB56508" s="65"/>
      <c r="AC56508" s="65"/>
      <c r="AJ56508" s="66"/>
    </row>
    <row r="56509" spans="17:36" ht="4.5" customHeight="1" x14ac:dyDescent="0.2">
      <c r="Q56509" s="65"/>
      <c r="R56509" s="65"/>
      <c r="X56509" s="65"/>
      <c r="Y56509" s="65"/>
      <c r="Z56509" s="65"/>
      <c r="AA56509" s="65"/>
      <c r="AB56509" s="65"/>
      <c r="AC56509" s="65"/>
      <c r="AJ56509" s="66"/>
    </row>
    <row r="56510" spans="17:36" ht="4.5" customHeight="1" x14ac:dyDescent="0.2">
      <c r="Q56510" s="65"/>
      <c r="R56510" s="65"/>
      <c r="X56510" s="65"/>
      <c r="Y56510" s="65"/>
      <c r="Z56510" s="65"/>
      <c r="AA56510" s="65"/>
      <c r="AB56510" s="65"/>
      <c r="AC56510" s="65"/>
      <c r="AJ56510" s="66"/>
    </row>
    <row r="56511" spans="17:36" ht="4.5" customHeight="1" x14ac:dyDescent="0.2">
      <c r="Q56511" s="65"/>
      <c r="R56511" s="65"/>
      <c r="X56511" s="65"/>
      <c r="Y56511" s="65"/>
      <c r="Z56511" s="65"/>
      <c r="AA56511" s="65"/>
      <c r="AB56511" s="65"/>
      <c r="AC56511" s="65"/>
      <c r="AJ56511" s="66"/>
    </row>
    <row r="56512" spans="17:36" ht="4.5" customHeight="1" x14ac:dyDescent="0.2">
      <c r="Q56512" s="65"/>
      <c r="R56512" s="65"/>
      <c r="X56512" s="65"/>
      <c r="Y56512" s="65"/>
      <c r="Z56512" s="65"/>
      <c r="AA56512" s="65"/>
      <c r="AB56512" s="65"/>
      <c r="AC56512" s="65"/>
      <c r="AJ56512" s="66"/>
    </row>
    <row r="56513" spans="17:36" ht="4.5" customHeight="1" x14ac:dyDescent="0.2">
      <c r="Q56513" s="65"/>
      <c r="R56513" s="65"/>
      <c r="X56513" s="65"/>
      <c r="Y56513" s="65"/>
      <c r="Z56513" s="65"/>
      <c r="AA56513" s="65"/>
      <c r="AB56513" s="65"/>
      <c r="AC56513" s="65"/>
      <c r="AJ56513" s="66"/>
    </row>
    <row r="56514" spans="17:36" ht="4.5" customHeight="1" x14ac:dyDescent="0.2">
      <c r="Q56514" s="65"/>
      <c r="R56514" s="65"/>
      <c r="X56514" s="65"/>
      <c r="Y56514" s="65"/>
      <c r="Z56514" s="65"/>
      <c r="AA56514" s="65"/>
      <c r="AB56514" s="65"/>
      <c r="AC56514" s="65"/>
      <c r="AJ56514" s="66"/>
    </row>
    <row r="56515" spans="17:36" ht="4.5" customHeight="1" x14ac:dyDescent="0.2">
      <c r="Q56515" s="65"/>
      <c r="R56515" s="65"/>
      <c r="X56515" s="65"/>
      <c r="Y56515" s="65"/>
      <c r="Z56515" s="65"/>
      <c r="AA56515" s="65"/>
      <c r="AB56515" s="65"/>
      <c r="AC56515" s="65"/>
      <c r="AJ56515" s="66"/>
    </row>
    <row r="56516" spans="17:36" ht="4.5" customHeight="1" x14ac:dyDescent="0.2">
      <c r="Q56516" s="65"/>
      <c r="R56516" s="65"/>
      <c r="X56516" s="65"/>
      <c r="Y56516" s="65"/>
      <c r="Z56516" s="65"/>
      <c r="AA56516" s="65"/>
      <c r="AB56516" s="65"/>
      <c r="AC56516" s="65"/>
      <c r="AJ56516" s="66"/>
    </row>
    <row r="56517" spans="17:36" ht="4.5" customHeight="1" x14ac:dyDescent="0.2">
      <c r="Q56517" s="65"/>
      <c r="R56517" s="65"/>
      <c r="X56517" s="65"/>
      <c r="Y56517" s="65"/>
      <c r="Z56517" s="65"/>
      <c r="AA56517" s="65"/>
      <c r="AB56517" s="65"/>
      <c r="AC56517" s="65"/>
      <c r="AJ56517" s="66"/>
    </row>
    <row r="56518" spans="17:36" ht="4.5" customHeight="1" x14ac:dyDescent="0.2">
      <c r="Q56518" s="65"/>
      <c r="R56518" s="65"/>
      <c r="X56518" s="65"/>
      <c r="Y56518" s="65"/>
      <c r="Z56518" s="65"/>
      <c r="AA56518" s="65"/>
      <c r="AB56518" s="65"/>
      <c r="AC56518" s="65"/>
      <c r="AJ56518" s="66"/>
    </row>
    <row r="56519" spans="17:36" ht="4.5" customHeight="1" x14ac:dyDescent="0.2">
      <c r="Q56519" s="65"/>
      <c r="R56519" s="65"/>
      <c r="X56519" s="65"/>
      <c r="Y56519" s="65"/>
      <c r="Z56519" s="65"/>
      <c r="AA56519" s="65"/>
      <c r="AB56519" s="65"/>
      <c r="AC56519" s="65"/>
      <c r="AJ56519" s="66"/>
    </row>
    <row r="56520" spans="17:36" ht="4.5" customHeight="1" x14ac:dyDescent="0.2">
      <c r="Q56520" s="65"/>
      <c r="R56520" s="65"/>
      <c r="X56520" s="65"/>
      <c r="Y56520" s="65"/>
      <c r="Z56520" s="65"/>
      <c r="AA56520" s="65"/>
      <c r="AB56520" s="65"/>
      <c r="AC56520" s="65"/>
      <c r="AJ56520" s="66"/>
    </row>
    <row r="56521" spans="17:36" ht="4.5" customHeight="1" x14ac:dyDescent="0.2">
      <c r="Q56521" s="65"/>
      <c r="R56521" s="65"/>
      <c r="X56521" s="65"/>
      <c r="Y56521" s="65"/>
      <c r="Z56521" s="65"/>
      <c r="AA56521" s="65"/>
      <c r="AB56521" s="65"/>
      <c r="AC56521" s="65"/>
      <c r="AJ56521" s="66"/>
    </row>
    <row r="56522" spans="17:36" ht="4.5" customHeight="1" x14ac:dyDescent="0.2">
      <c r="Q56522" s="65"/>
      <c r="R56522" s="65"/>
      <c r="X56522" s="65"/>
      <c r="Y56522" s="65"/>
      <c r="Z56522" s="65"/>
      <c r="AA56522" s="65"/>
      <c r="AB56522" s="65"/>
      <c r="AC56522" s="65"/>
      <c r="AJ56522" s="66"/>
    </row>
    <row r="56523" spans="17:36" ht="4.5" customHeight="1" x14ac:dyDescent="0.2">
      <c r="Q56523" s="65"/>
      <c r="R56523" s="65"/>
      <c r="X56523" s="65"/>
      <c r="Y56523" s="65"/>
      <c r="Z56523" s="65"/>
      <c r="AA56523" s="65"/>
      <c r="AB56523" s="65"/>
      <c r="AC56523" s="65"/>
      <c r="AJ56523" s="66"/>
    </row>
    <row r="56524" spans="17:36" ht="4.5" customHeight="1" x14ac:dyDescent="0.2">
      <c r="Q56524" s="65"/>
      <c r="R56524" s="65"/>
      <c r="X56524" s="65"/>
      <c r="Y56524" s="65"/>
      <c r="Z56524" s="65"/>
      <c r="AA56524" s="65"/>
      <c r="AB56524" s="65"/>
      <c r="AC56524" s="65"/>
      <c r="AJ56524" s="66"/>
    </row>
    <row r="56525" spans="17:36" ht="4.5" customHeight="1" x14ac:dyDescent="0.2">
      <c r="Q56525" s="65"/>
      <c r="R56525" s="65"/>
      <c r="X56525" s="65"/>
      <c r="Y56525" s="65"/>
      <c r="Z56525" s="65"/>
      <c r="AA56525" s="65"/>
      <c r="AB56525" s="65"/>
      <c r="AC56525" s="65"/>
      <c r="AJ56525" s="66"/>
    </row>
    <row r="56526" spans="17:36" ht="4.5" customHeight="1" x14ac:dyDescent="0.2">
      <c r="Q56526" s="65"/>
      <c r="R56526" s="65"/>
      <c r="X56526" s="65"/>
      <c r="Y56526" s="65"/>
      <c r="Z56526" s="65"/>
      <c r="AA56526" s="65"/>
      <c r="AB56526" s="65"/>
      <c r="AC56526" s="65"/>
      <c r="AJ56526" s="66"/>
    </row>
    <row r="56527" spans="17:36" ht="4.5" customHeight="1" x14ac:dyDescent="0.2">
      <c r="Q56527" s="65"/>
      <c r="R56527" s="65"/>
      <c r="X56527" s="65"/>
      <c r="Y56527" s="65"/>
      <c r="Z56527" s="65"/>
      <c r="AA56527" s="65"/>
      <c r="AB56527" s="65"/>
      <c r="AC56527" s="65"/>
      <c r="AJ56527" s="66"/>
    </row>
    <row r="56528" spans="17:36" ht="4.5" customHeight="1" x14ac:dyDescent="0.2">
      <c r="Q56528" s="65"/>
      <c r="R56528" s="65"/>
      <c r="X56528" s="65"/>
      <c r="Y56528" s="65"/>
      <c r="Z56528" s="65"/>
      <c r="AA56528" s="65"/>
      <c r="AB56528" s="65"/>
      <c r="AC56528" s="65"/>
      <c r="AJ56528" s="66"/>
    </row>
    <row r="56529" spans="17:36" ht="4.5" customHeight="1" x14ac:dyDescent="0.2">
      <c r="Q56529" s="65"/>
      <c r="R56529" s="65"/>
      <c r="X56529" s="65"/>
      <c r="Y56529" s="65"/>
      <c r="Z56529" s="65"/>
      <c r="AA56529" s="65"/>
      <c r="AB56529" s="65"/>
      <c r="AC56529" s="65"/>
      <c r="AJ56529" s="66"/>
    </row>
    <row r="56530" spans="17:36" ht="4.5" customHeight="1" x14ac:dyDescent="0.2">
      <c r="Q56530" s="65"/>
      <c r="R56530" s="65"/>
      <c r="X56530" s="65"/>
      <c r="Y56530" s="65"/>
      <c r="Z56530" s="65"/>
      <c r="AA56530" s="65"/>
      <c r="AB56530" s="65"/>
      <c r="AC56530" s="65"/>
      <c r="AJ56530" s="66"/>
    </row>
    <row r="56531" spans="17:36" ht="4.5" customHeight="1" x14ac:dyDescent="0.2">
      <c r="Q56531" s="65"/>
      <c r="R56531" s="65"/>
      <c r="X56531" s="65"/>
      <c r="Y56531" s="65"/>
      <c r="Z56531" s="65"/>
      <c r="AA56531" s="65"/>
      <c r="AB56531" s="65"/>
      <c r="AC56531" s="65"/>
      <c r="AJ56531" s="66"/>
    </row>
    <row r="56532" spans="17:36" ht="4.5" customHeight="1" x14ac:dyDescent="0.2">
      <c r="Q56532" s="65"/>
      <c r="R56532" s="65"/>
      <c r="X56532" s="65"/>
      <c r="Y56532" s="65"/>
      <c r="Z56532" s="65"/>
      <c r="AA56532" s="65"/>
      <c r="AB56532" s="65"/>
      <c r="AC56532" s="65"/>
      <c r="AJ56532" s="66"/>
    </row>
    <row r="56533" spans="17:36" ht="4.5" customHeight="1" x14ac:dyDescent="0.2">
      <c r="Q56533" s="65"/>
      <c r="R56533" s="65"/>
      <c r="X56533" s="65"/>
      <c r="Y56533" s="65"/>
      <c r="Z56533" s="65"/>
      <c r="AA56533" s="65"/>
      <c r="AB56533" s="65"/>
      <c r="AC56533" s="65"/>
      <c r="AJ56533" s="66"/>
    </row>
    <row r="56534" spans="17:36" ht="4.5" customHeight="1" x14ac:dyDescent="0.2">
      <c r="Q56534" s="65"/>
      <c r="R56534" s="65"/>
      <c r="X56534" s="65"/>
      <c r="Y56534" s="65"/>
      <c r="Z56534" s="65"/>
      <c r="AA56534" s="65"/>
      <c r="AB56534" s="65"/>
      <c r="AC56534" s="65"/>
      <c r="AJ56534" s="66"/>
    </row>
    <row r="56535" spans="17:36" ht="4.5" customHeight="1" x14ac:dyDescent="0.2">
      <c r="Q56535" s="65"/>
      <c r="R56535" s="65"/>
      <c r="X56535" s="65"/>
      <c r="Y56535" s="65"/>
      <c r="Z56535" s="65"/>
      <c r="AA56535" s="65"/>
      <c r="AB56535" s="65"/>
      <c r="AC56535" s="65"/>
      <c r="AJ56535" s="66"/>
    </row>
    <row r="56536" spans="17:36" ht="4.5" customHeight="1" x14ac:dyDescent="0.2">
      <c r="Q56536" s="65"/>
      <c r="R56536" s="65"/>
      <c r="X56536" s="65"/>
      <c r="Y56536" s="65"/>
      <c r="Z56536" s="65"/>
      <c r="AA56536" s="65"/>
      <c r="AB56536" s="65"/>
      <c r="AC56536" s="65"/>
      <c r="AJ56536" s="66"/>
    </row>
    <row r="56537" spans="17:36" ht="4.5" customHeight="1" x14ac:dyDescent="0.2">
      <c r="Q56537" s="65"/>
      <c r="R56537" s="65"/>
      <c r="X56537" s="65"/>
      <c r="Y56537" s="65"/>
      <c r="Z56537" s="65"/>
      <c r="AA56537" s="65"/>
      <c r="AB56537" s="65"/>
      <c r="AC56537" s="65"/>
      <c r="AJ56537" s="66"/>
    </row>
    <row r="56538" spans="17:36" ht="4.5" customHeight="1" x14ac:dyDescent="0.2">
      <c r="Q56538" s="65"/>
      <c r="R56538" s="65"/>
      <c r="X56538" s="65"/>
      <c r="Y56538" s="65"/>
      <c r="Z56538" s="65"/>
      <c r="AA56538" s="65"/>
      <c r="AB56538" s="65"/>
      <c r="AC56538" s="65"/>
      <c r="AJ56538" s="66"/>
    </row>
    <row r="56539" spans="17:36" ht="4.5" customHeight="1" x14ac:dyDescent="0.2">
      <c r="Q56539" s="65"/>
      <c r="R56539" s="65"/>
      <c r="X56539" s="65"/>
      <c r="Y56539" s="65"/>
      <c r="Z56539" s="65"/>
      <c r="AA56539" s="65"/>
      <c r="AB56539" s="65"/>
      <c r="AC56539" s="65"/>
      <c r="AJ56539" s="66"/>
    </row>
    <row r="56540" spans="17:36" ht="4.5" customHeight="1" x14ac:dyDescent="0.2">
      <c r="Q56540" s="65"/>
      <c r="R56540" s="65"/>
      <c r="X56540" s="65"/>
      <c r="Y56540" s="65"/>
      <c r="Z56540" s="65"/>
      <c r="AA56540" s="65"/>
      <c r="AB56540" s="65"/>
      <c r="AC56540" s="65"/>
      <c r="AJ56540" s="66"/>
    </row>
    <row r="56541" spans="17:36" ht="4.5" customHeight="1" x14ac:dyDescent="0.2">
      <c r="Q56541" s="65"/>
      <c r="R56541" s="65"/>
      <c r="X56541" s="65"/>
      <c r="Y56541" s="65"/>
      <c r="Z56541" s="65"/>
      <c r="AA56541" s="65"/>
      <c r="AB56541" s="65"/>
      <c r="AC56541" s="65"/>
      <c r="AJ56541" s="66"/>
    </row>
    <row r="56542" spans="17:36" ht="4.5" customHeight="1" x14ac:dyDescent="0.2">
      <c r="Q56542" s="65"/>
      <c r="R56542" s="65"/>
      <c r="X56542" s="65"/>
      <c r="Y56542" s="65"/>
      <c r="Z56542" s="65"/>
      <c r="AA56542" s="65"/>
      <c r="AB56542" s="65"/>
      <c r="AC56542" s="65"/>
      <c r="AJ56542" s="66"/>
    </row>
    <row r="56543" spans="17:36" ht="4.5" customHeight="1" x14ac:dyDescent="0.2">
      <c r="Q56543" s="65"/>
      <c r="R56543" s="65"/>
      <c r="X56543" s="65"/>
      <c r="Y56543" s="65"/>
      <c r="Z56543" s="65"/>
      <c r="AA56543" s="65"/>
      <c r="AB56543" s="65"/>
      <c r="AC56543" s="65"/>
      <c r="AJ56543" s="66"/>
    </row>
    <row r="56544" spans="17:36" ht="4.5" customHeight="1" x14ac:dyDescent="0.2">
      <c r="Q56544" s="65"/>
      <c r="R56544" s="65"/>
      <c r="X56544" s="65"/>
      <c r="Y56544" s="65"/>
      <c r="Z56544" s="65"/>
      <c r="AA56544" s="65"/>
      <c r="AB56544" s="65"/>
      <c r="AC56544" s="65"/>
      <c r="AJ56544" s="66"/>
    </row>
    <row r="56545" spans="17:36" ht="4.5" customHeight="1" x14ac:dyDescent="0.2">
      <c r="Q56545" s="65"/>
      <c r="R56545" s="65"/>
      <c r="X56545" s="65"/>
      <c r="Y56545" s="65"/>
      <c r="Z56545" s="65"/>
      <c r="AA56545" s="65"/>
      <c r="AB56545" s="65"/>
      <c r="AC56545" s="65"/>
      <c r="AJ56545" s="66"/>
    </row>
    <row r="56546" spans="17:36" ht="4.5" customHeight="1" x14ac:dyDescent="0.2">
      <c r="Q56546" s="65"/>
      <c r="R56546" s="65"/>
      <c r="X56546" s="65"/>
      <c r="Y56546" s="65"/>
      <c r="Z56546" s="65"/>
      <c r="AA56546" s="65"/>
      <c r="AB56546" s="65"/>
      <c r="AC56546" s="65"/>
      <c r="AJ56546" s="66"/>
    </row>
    <row r="56547" spans="17:36" ht="4.5" customHeight="1" x14ac:dyDescent="0.2">
      <c r="Q56547" s="65"/>
      <c r="R56547" s="65"/>
      <c r="X56547" s="65"/>
      <c r="Y56547" s="65"/>
      <c r="Z56547" s="65"/>
      <c r="AA56547" s="65"/>
      <c r="AB56547" s="65"/>
      <c r="AC56547" s="65"/>
      <c r="AJ56547" s="66"/>
    </row>
    <row r="56548" spans="17:36" ht="4.5" customHeight="1" x14ac:dyDescent="0.2">
      <c r="Q56548" s="65"/>
      <c r="R56548" s="65"/>
      <c r="X56548" s="65"/>
      <c r="Y56548" s="65"/>
      <c r="Z56548" s="65"/>
      <c r="AA56548" s="65"/>
      <c r="AB56548" s="65"/>
      <c r="AC56548" s="65"/>
      <c r="AJ56548" s="66"/>
    </row>
    <row r="56549" spans="17:36" ht="4.5" customHeight="1" x14ac:dyDescent="0.2">
      <c r="Q56549" s="65"/>
      <c r="R56549" s="65"/>
      <c r="X56549" s="65"/>
      <c r="Y56549" s="65"/>
      <c r="Z56549" s="65"/>
      <c r="AA56549" s="65"/>
      <c r="AB56549" s="65"/>
      <c r="AC56549" s="65"/>
      <c r="AJ56549" s="66"/>
    </row>
    <row r="56550" spans="17:36" ht="4.5" customHeight="1" x14ac:dyDescent="0.2">
      <c r="Q56550" s="65"/>
      <c r="R56550" s="65"/>
      <c r="X56550" s="65"/>
      <c r="Y56550" s="65"/>
      <c r="Z56550" s="65"/>
      <c r="AA56550" s="65"/>
      <c r="AB56550" s="65"/>
      <c r="AC56550" s="65"/>
      <c r="AJ56550" s="66"/>
    </row>
    <row r="56551" spans="17:36" ht="4.5" customHeight="1" x14ac:dyDescent="0.2">
      <c r="Q56551" s="65"/>
      <c r="R56551" s="65"/>
      <c r="X56551" s="65"/>
      <c r="Y56551" s="65"/>
      <c r="Z56551" s="65"/>
      <c r="AA56551" s="65"/>
      <c r="AB56551" s="65"/>
      <c r="AC56551" s="65"/>
      <c r="AJ56551" s="66"/>
    </row>
    <row r="56552" spans="17:36" ht="4.5" customHeight="1" x14ac:dyDescent="0.2">
      <c r="Q56552" s="65"/>
      <c r="R56552" s="65"/>
      <c r="X56552" s="65"/>
      <c r="Y56552" s="65"/>
      <c r="Z56552" s="65"/>
      <c r="AA56552" s="65"/>
      <c r="AB56552" s="65"/>
      <c r="AC56552" s="65"/>
      <c r="AJ56552" s="66"/>
    </row>
    <row r="56553" spans="17:36" ht="4.5" customHeight="1" x14ac:dyDescent="0.2">
      <c r="Q56553" s="65"/>
      <c r="R56553" s="65"/>
      <c r="X56553" s="65"/>
      <c r="Y56553" s="65"/>
      <c r="Z56553" s="65"/>
      <c r="AA56553" s="65"/>
      <c r="AB56553" s="65"/>
      <c r="AC56553" s="65"/>
      <c r="AJ56553" s="66"/>
    </row>
    <row r="56554" spans="17:36" ht="4.5" customHeight="1" x14ac:dyDescent="0.2">
      <c r="Q56554" s="65"/>
      <c r="R56554" s="65"/>
      <c r="X56554" s="65"/>
      <c r="Y56554" s="65"/>
      <c r="Z56554" s="65"/>
      <c r="AA56554" s="65"/>
      <c r="AB56554" s="65"/>
      <c r="AC56554" s="65"/>
      <c r="AJ56554" s="66"/>
    </row>
    <row r="56555" spans="17:36" ht="4.5" customHeight="1" x14ac:dyDescent="0.2">
      <c r="Q56555" s="65"/>
      <c r="R56555" s="65"/>
      <c r="X56555" s="65"/>
      <c r="Y56555" s="65"/>
      <c r="Z56555" s="65"/>
      <c r="AA56555" s="65"/>
      <c r="AB56555" s="65"/>
      <c r="AC56555" s="65"/>
      <c r="AJ56555" s="66"/>
    </row>
    <row r="56556" spans="17:36" ht="4.5" customHeight="1" x14ac:dyDescent="0.2">
      <c r="Q56556" s="65"/>
      <c r="R56556" s="65"/>
      <c r="X56556" s="65"/>
      <c r="Y56556" s="65"/>
      <c r="Z56556" s="65"/>
      <c r="AA56556" s="65"/>
      <c r="AB56556" s="65"/>
      <c r="AC56556" s="65"/>
      <c r="AJ56556" s="66"/>
    </row>
    <row r="56557" spans="17:36" ht="4.5" customHeight="1" x14ac:dyDescent="0.2">
      <c r="Q56557" s="65"/>
      <c r="R56557" s="65"/>
      <c r="X56557" s="65"/>
      <c r="Y56557" s="65"/>
      <c r="Z56557" s="65"/>
      <c r="AA56557" s="65"/>
      <c r="AB56557" s="65"/>
      <c r="AC56557" s="65"/>
      <c r="AJ56557" s="66"/>
    </row>
    <row r="56558" spans="17:36" ht="4.5" customHeight="1" x14ac:dyDescent="0.2">
      <c r="Q56558" s="65"/>
      <c r="R56558" s="65"/>
      <c r="X56558" s="65"/>
      <c r="Y56558" s="65"/>
      <c r="Z56558" s="65"/>
      <c r="AA56558" s="65"/>
      <c r="AB56558" s="65"/>
      <c r="AC56558" s="65"/>
      <c r="AJ56558" s="66"/>
    </row>
    <row r="56559" spans="17:36" ht="4.5" customHeight="1" x14ac:dyDescent="0.2">
      <c r="Q56559" s="65"/>
      <c r="R56559" s="65"/>
      <c r="X56559" s="65"/>
      <c r="Y56559" s="65"/>
      <c r="Z56559" s="65"/>
      <c r="AA56559" s="65"/>
      <c r="AB56559" s="65"/>
      <c r="AC56559" s="65"/>
      <c r="AJ56559" s="66"/>
    </row>
    <row r="56560" spans="17:36" ht="4.5" customHeight="1" x14ac:dyDescent="0.2">
      <c r="Q56560" s="65"/>
      <c r="R56560" s="65"/>
      <c r="X56560" s="65"/>
      <c r="Y56560" s="65"/>
      <c r="Z56560" s="65"/>
      <c r="AA56560" s="65"/>
      <c r="AB56560" s="65"/>
      <c r="AC56560" s="65"/>
      <c r="AJ56560" s="66"/>
    </row>
    <row r="56561" spans="17:36" ht="4.5" customHeight="1" x14ac:dyDescent="0.2">
      <c r="Q56561" s="65"/>
      <c r="R56561" s="65"/>
      <c r="X56561" s="65"/>
      <c r="Y56561" s="65"/>
      <c r="Z56561" s="65"/>
      <c r="AA56561" s="65"/>
      <c r="AB56561" s="65"/>
      <c r="AC56561" s="65"/>
      <c r="AJ56561" s="66"/>
    </row>
    <row r="56562" spans="17:36" ht="4.5" customHeight="1" x14ac:dyDescent="0.2">
      <c r="Q56562" s="65"/>
      <c r="R56562" s="65"/>
      <c r="X56562" s="65"/>
      <c r="Y56562" s="65"/>
      <c r="Z56562" s="65"/>
      <c r="AA56562" s="65"/>
      <c r="AB56562" s="65"/>
      <c r="AC56562" s="65"/>
      <c r="AJ56562" s="66"/>
    </row>
    <row r="56563" spans="17:36" ht="4.5" customHeight="1" x14ac:dyDescent="0.2">
      <c r="Q56563" s="65"/>
      <c r="R56563" s="65"/>
      <c r="X56563" s="65"/>
      <c r="Y56563" s="65"/>
      <c r="Z56563" s="65"/>
      <c r="AA56563" s="65"/>
      <c r="AB56563" s="65"/>
      <c r="AC56563" s="65"/>
      <c r="AJ56563" s="66"/>
    </row>
    <row r="56564" spans="17:36" ht="4.5" customHeight="1" x14ac:dyDescent="0.2">
      <c r="Q56564" s="65"/>
      <c r="R56564" s="65"/>
      <c r="X56564" s="65"/>
      <c r="Y56564" s="65"/>
      <c r="Z56564" s="65"/>
      <c r="AA56564" s="65"/>
      <c r="AB56564" s="65"/>
      <c r="AC56564" s="65"/>
      <c r="AJ56564" s="66"/>
    </row>
    <row r="56565" spans="17:36" ht="4.5" customHeight="1" x14ac:dyDescent="0.2">
      <c r="Q56565" s="65"/>
      <c r="R56565" s="65"/>
      <c r="X56565" s="65"/>
      <c r="Y56565" s="65"/>
      <c r="Z56565" s="65"/>
      <c r="AA56565" s="65"/>
      <c r="AB56565" s="65"/>
      <c r="AC56565" s="65"/>
      <c r="AJ56565" s="66"/>
    </row>
    <row r="56566" spans="17:36" ht="4.5" customHeight="1" x14ac:dyDescent="0.2">
      <c r="Q56566" s="65"/>
      <c r="R56566" s="65"/>
      <c r="X56566" s="65"/>
      <c r="Y56566" s="65"/>
      <c r="Z56566" s="65"/>
      <c r="AA56566" s="65"/>
      <c r="AB56566" s="65"/>
      <c r="AC56566" s="65"/>
      <c r="AJ56566" s="66"/>
    </row>
    <row r="56567" spans="17:36" ht="4.5" customHeight="1" x14ac:dyDescent="0.2">
      <c r="Q56567" s="65"/>
      <c r="R56567" s="65"/>
      <c r="X56567" s="65"/>
      <c r="Y56567" s="65"/>
      <c r="Z56567" s="65"/>
      <c r="AA56567" s="65"/>
      <c r="AB56567" s="65"/>
      <c r="AC56567" s="65"/>
      <c r="AJ56567" s="66"/>
    </row>
    <row r="56568" spans="17:36" ht="4.5" customHeight="1" x14ac:dyDescent="0.2">
      <c r="Q56568" s="65"/>
      <c r="R56568" s="65"/>
      <c r="X56568" s="65"/>
      <c r="Y56568" s="65"/>
      <c r="Z56568" s="65"/>
      <c r="AA56568" s="65"/>
      <c r="AB56568" s="65"/>
      <c r="AC56568" s="65"/>
      <c r="AJ56568" s="66"/>
    </row>
    <row r="56569" spans="17:36" ht="4.5" customHeight="1" x14ac:dyDescent="0.2">
      <c r="Q56569" s="65"/>
      <c r="R56569" s="65"/>
      <c r="X56569" s="65"/>
      <c r="Y56569" s="65"/>
      <c r="Z56569" s="65"/>
      <c r="AA56569" s="65"/>
      <c r="AB56569" s="65"/>
      <c r="AC56569" s="65"/>
      <c r="AJ56569" s="66"/>
    </row>
    <row r="56570" spans="17:36" ht="4.5" customHeight="1" x14ac:dyDescent="0.2">
      <c r="Q56570" s="65"/>
      <c r="R56570" s="65"/>
      <c r="X56570" s="65"/>
      <c r="Y56570" s="65"/>
      <c r="Z56570" s="65"/>
      <c r="AA56570" s="65"/>
      <c r="AB56570" s="65"/>
      <c r="AC56570" s="65"/>
      <c r="AJ56570" s="66"/>
    </row>
    <row r="56571" spans="17:36" ht="4.5" customHeight="1" x14ac:dyDescent="0.2">
      <c r="Q56571" s="65"/>
      <c r="R56571" s="65"/>
      <c r="X56571" s="65"/>
      <c r="Y56571" s="65"/>
      <c r="Z56571" s="65"/>
      <c r="AA56571" s="65"/>
      <c r="AB56571" s="65"/>
      <c r="AC56571" s="65"/>
      <c r="AJ56571" s="66"/>
    </row>
    <row r="56572" spans="17:36" ht="4.5" customHeight="1" x14ac:dyDescent="0.2">
      <c r="Q56572" s="65"/>
      <c r="R56572" s="65"/>
      <c r="X56572" s="65"/>
      <c r="Y56572" s="65"/>
      <c r="Z56572" s="65"/>
      <c r="AA56572" s="65"/>
      <c r="AB56572" s="65"/>
      <c r="AC56572" s="65"/>
      <c r="AJ56572" s="66"/>
    </row>
    <row r="56573" spans="17:36" ht="4.5" customHeight="1" x14ac:dyDescent="0.2">
      <c r="Q56573" s="65"/>
      <c r="R56573" s="65"/>
      <c r="X56573" s="65"/>
      <c r="Y56573" s="65"/>
      <c r="Z56573" s="65"/>
      <c r="AA56573" s="65"/>
      <c r="AB56573" s="65"/>
      <c r="AC56573" s="65"/>
      <c r="AJ56573" s="66"/>
    </row>
    <row r="56574" spans="17:36" ht="4.5" customHeight="1" x14ac:dyDescent="0.2">
      <c r="Q56574" s="65"/>
      <c r="R56574" s="65"/>
      <c r="X56574" s="65"/>
      <c r="Y56574" s="65"/>
      <c r="Z56574" s="65"/>
      <c r="AA56574" s="65"/>
      <c r="AB56574" s="65"/>
      <c r="AC56574" s="65"/>
      <c r="AJ56574" s="66"/>
    </row>
    <row r="56575" spans="17:36" ht="4.5" customHeight="1" x14ac:dyDescent="0.2">
      <c r="Q56575" s="65"/>
      <c r="R56575" s="65"/>
      <c r="X56575" s="65"/>
      <c r="Y56575" s="65"/>
      <c r="Z56575" s="65"/>
      <c r="AA56575" s="65"/>
      <c r="AB56575" s="65"/>
      <c r="AC56575" s="65"/>
      <c r="AJ56575" s="66"/>
    </row>
    <row r="56576" spans="17:36" ht="4.5" customHeight="1" x14ac:dyDescent="0.2">
      <c r="Q56576" s="65"/>
      <c r="R56576" s="65"/>
      <c r="X56576" s="65"/>
      <c r="Y56576" s="65"/>
      <c r="Z56576" s="65"/>
      <c r="AA56576" s="65"/>
      <c r="AB56576" s="65"/>
      <c r="AC56576" s="65"/>
      <c r="AJ56576" s="66"/>
    </row>
    <row r="56577" spans="17:36" ht="4.5" customHeight="1" x14ac:dyDescent="0.2">
      <c r="Q56577" s="65"/>
      <c r="R56577" s="65"/>
      <c r="X56577" s="65"/>
      <c r="Y56577" s="65"/>
      <c r="Z56577" s="65"/>
      <c r="AA56577" s="65"/>
      <c r="AB56577" s="65"/>
      <c r="AC56577" s="65"/>
      <c r="AJ56577" s="66"/>
    </row>
    <row r="56578" spans="17:36" ht="4.5" customHeight="1" x14ac:dyDescent="0.2">
      <c r="Q56578" s="65"/>
      <c r="R56578" s="65"/>
      <c r="X56578" s="65"/>
      <c r="Y56578" s="65"/>
      <c r="Z56578" s="65"/>
      <c r="AA56578" s="65"/>
      <c r="AB56578" s="65"/>
      <c r="AC56578" s="65"/>
      <c r="AJ56578" s="66"/>
    </row>
    <row r="56579" spans="17:36" ht="4.5" customHeight="1" x14ac:dyDescent="0.2">
      <c r="Q56579" s="65"/>
      <c r="R56579" s="65"/>
      <c r="X56579" s="65"/>
      <c r="Y56579" s="65"/>
      <c r="Z56579" s="65"/>
      <c r="AA56579" s="65"/>
      <c r="AB56579" s="65"/>
      <c r="AC56579" s="65"/>
      <c r="AJ56579" s="66"/>
    </row>
    <row r="56580" spans="17:36" ht="4.5" customHeight="1" x14ac:dyDescent="0.2">
      <c r="Q56580" s="65"/>
      <c r="R56580" s="65"/>
      <c r="X56580" s="65"/>
      <c r="Y56580" s="65"/>
      <c r="Z56580" s="65"/>
      <c r="AA56580" s="65"/>
      <c r="AB56580" s="65"/>
      <c r="AC56580" s="65"/>
      <c r="AJ56580" s="66"/>
    </row>
    <row r="56581" spans="17:36" ht="4.5" customHeight="1" x14ac:dyDescent="0.2">
      <c r="Q56581" s="65"/>
      <c r="R56581" s="65"/>
      <c r="X56581" s="65"/>
      <c r="Y56581" s="65"/>
      <c r="Z56581" s="65"/>
      <c r="AA56581" s="65"/>
      <c r="AB56581" s="65"/>
      <c r="AC56581" s="65"/>
      <c r="AJ56581" s="66"/>
    </row>
    <row r="56582" spans="17:36" ht="4.5" customHeight="1" x14ac:dyDescent="0.2">
      <c r="Q56582" s="65"/>
      <c r="R56582" s="65"/>
      <c r="X56582" s="65"/>
      <c r="Y56582" s="65"/>
      <c r="Z56582" s="65"/>
      <c r="AA56582" s="65"/>
      <c r="AB56582" s="65"/>
      <c r="AC56582" s="65"/>
      <c r="AJ56582" s="66"/>
    </row>
    <row r="56583" spans="17:36" ht="4.5" customHeight="1" x14ac:dyDescent="0.2">
      <c r="Q56583" s="65"/>
      <c r="R56583" s="65"/>
      <c r="X56583" s="65"/>
      <c r="Y56583" s="65"/>
      <c r="Z56583" s="65"/>
      <c r="AA56583" s="65"/>
      <c r="AB56583" s="65"/>
      <c r="AC56583" s="65"/>
      <c r="AJ56583" s="66"/>
    </row>
    <row r="56584" spans="17:36" ht="4.5" customHeight="1" x14ac:dyDescent="0.2">
      <c r="Q56584" s="65"/>
      <c r="R56584" s="65"/>
      <c r="X56584" s="65"/>
      <c r="Y56584" s="65"/>
      <c r="Z56584" s="65"/>
      <c r="AA56584" s="65"/>
      <c r="AB56584" s="65"/>
      <c r="AC56584" s="65"/>
      <c r="AJ56584" s="66"/>
    </row>
    <row r="56585" spans="17:36" ht="4.5" customHeight="1" x14ac:dyDescent="0.2">
      <c r="Q56585" s="65"/>
      <c r="R56585" s="65"/>
      <c r="X56585" s="65"/>
      <c r="Y56585" s="65"/>
      <c r="Z56585" s="65"/>
      <c r="AA56585" s="65"/>
      <c r="AB56585" s="65"/>
      <c r="AC56585" s="65"/>
      <c r="AJ56585" s="66"/>
    </row>
    <row r="56586" spans="17:36" ht="4.5" customHeight="1" x14ac:dyDescent="0.2">
      <c r="Q56586" s="65"/>
      <c r="R56586" s="65"/>
      <c r="X56586" s="65"/>
      <c r="Y56586" s="65"/>
      <c r="Z56586" s="65"/>
      <c r="AA56586" s="65"/>
      <c r="AB56586" s="65"/>
      <c r="AC56586" s="65"/>
      <c r="AJ56586" s="66"/>
    </row>
    <row r="56587" spans="17:36" ht="4.5" customHeight="1" x14ac:dyDescent="0.2">
      <c r="Q56587" s="65"/>
      <c r="R56587" s="65"/>
      <c r="X56587" s="65"/>
      <c r="Y56587" s="65"/>
      <c r="Z56587" s="65"/>
      <c r="AA56587" s="65"/>
      <c r="AB56587" s="65"/>
      <c r="AC56587" s="65"/>
      <c r="AJ56587" s="66"/>
    </row>
    <row r="56588" spans="17:36" ht="4.5" customHeight="1" x14ac:dyDescent="0.2">
      <c r="Q56588" s="65"/>
      <c r="R56588" s="65"/>
      <c r="X56588" s="65"/>
      <c r="Y56588" s="65"/>
      <c r="Z56588" s="65"/>
      <c r="AA56588" s="65"/>
      <c r="AB56588" s="65"/>
      <c r="AC56588" s="65"/>
      <c r="AJ56588" s="66"/>
    </row>
    <row r="56589" spans="17:36" ht="4.5" customHeight="1" x14ac:dyDescent="0.2">
      <c r="Q56589" s="65"/>
      <c r="R56589" s="65"/>
      <c r="X56589" s="65"/>
      <c r="Y56589" s="65"/>
      <c r="Z56589" s="65"/>
      <c r="AA56589" s="65"/>
      <c r="AB56589" s="65"/>
      <c r="AC56589" s="65"/>
      <c r="AJ56589" s="66"/>
    </row>
    <row r="56590" spans="17:36" ht="4.5" customHeight="1" x14ac:dyDescent="0.2">
      <c r="Q56590" s="65"/>
      <c r="R56590" s="65"/>
      <c r="X56590" s="65"/>
      <c r="Y56590" s="65"/>
      <c r="Z56590" s="65"/>
      <c r="AA56590" s="65"/>
      <c r="AB56590" s="65"/>
      <c r="AC56590" s="65"/>
      <c r="AJ56590" s="66"/>
    </row>
    <row r="56591" spans="17:36" ht="4.5" customHeight="1" x14ac:dyDescent="0.2">
      <c r="Q56591" s="65"/>
      <c r="R56591" s="65"/>
      <c r="X56591" s="65"/>
      <c r="Y56591" s="65"/>
      <c r="Z56591" s="65"/>
      <c r="AA56591" s="65"/>
      <c r="AB56591" s="65"/>
      <c r="AC56591" s="65"/>
      <c r="AJ56591" s="66"/>
    </row>
    <row r="56592" spans="17:36" ht="4.5" customHeight="1" x14ac:dyDescent="0.2">
      <c r="Q56592" s="65"/>
      <c r="R56592" s="65"/>
      <c r="X56592" s="65"/>
      <c r="Y56592" s="65"/>
      <c r="Z56592" s="65"/>
      <c r="AA56592" s="65"/>
      <c r="AB56592" s="65"/>
      <c r="AC56592" s="65"/>
      <c r="AJ56592" s="66"/>
    </row>
    <row r="56593" spans="17:36" ht="4.5" customHeight="1" x14ac:dyDescent="0.2">
      <c r="Q56593" s="65"/>
      <c r="R56593" s="65"/>
      <c r="X56593" s="65"/>
      <c r="Y56593" s="65"/>
      <c r="Z56593" s="65"/>
      <c r="AA56593" s="65"/>
      <c r="AB56593" s="65"/>
      <c r="AC56593" s="65"/>
      <c r="AJ56593" s="66"/>
    </row>
    <row r="56594" spans="17:36" ht="4.5" customHeight="1" x14ac:dyDescent="0.2">
      <c r="Q56594" s="65"/>
      <c r="R56594" s="65"/>
      <c r="X56594" s="65"/>
      <c r="Y56594" s="65"/>
      <c r="Z56594" s="65"/>
      <c r="AA56594" s="65"/>
      <c r="AB56594" s="65"/>
      <c r="AC56594" s="65"/>
      <c r="AJ56594" s="66"/>
    </row>
    <row r="56595" spans="17:36" ht="4.5" customHeight="1" x14ac:dyDescent="0.2">
      <c r="Q56595" s="65"/>
      <c r="R56595" s="65"/>
      <c r="X56595" s="65"/>
      <c r="Y56595" s="65"/>
      <c r="Z56595" s="65"/>
      <c r="AA56595" s="65"/>
      <c r="AB56595" s="65"/>
      <c r="AC56595" s="65"/>
      <c r="AJ56595" s="66"/>
    </row>
    <row r="56596" spans="17:36" ht="4.5" customHeight="1" x14ac:dyDescent="0.2">
      <c r="Q56596" s="65"/>
      <c r="R56596" s="65"/>
      <c r="X56596" s="65"/>
      <c r="Y56596" s="65"/>
      <c r="Z56596" s="65"/>
      <c r="AA56596" s="65"/>
      <c r="AB56596" s="65"/>
      <c r="AC56596" s="65"/>
      <c r="AJ56596" s="66"/>
    </row>
    <row r="56597" spans="17:36" ht="4.5" customHeight="1" x14ac:dyDescent="0.2">
      <c r="Q56597" s="65"/>
      <c r="R56597" s="65"/>
      <c r="X56597" s="65"/>
      <c r="Y56597" s="65"/>
      <c r="Z56597" s="65"/>
      <c r="AA56597" s="65"/>
      <c r="AB56597" s="65"/>
      <c r="AC56597" s="65"/>
      <c r="AJ56597" s="66"/>
    </row>
    <row r="56598" spans="17:36" ht="4.5" customHeight="1" x14ac:dyDescent="0.2">
      <c r="Q56598" s="65"/>
      <c r="R56598" s="65"/>
      <c r="X56598" s="65"/>
      <c r="Y56598" s="65"/>
      <c r="Z56598" s="65"/>
      <c r="AA56598" s="65"/>
      <c r="AB56598" s="65"/>
      <c r="AC56598" s="65"/>
      <c r="AJ56598" s="66"/>
    </row>
    <row r="56599" spans="17:36" ht="4.5" customHeight="1" x14ac:dyDescent="0.2">
      <c r="Q56599" s="65"/>
      <c r="R56599" s="65"/>
      <c r="X56599" s="65"/>
      <c r="Y56599" s="65"/>
      <c r="Z56599" s="65"/>
      <c r="AA56599" s="65"/>
      <c r="AB56599" s="65"/>
      <c r="AC56599" s="65"/>
      <c r="AJ56599" s="66"/>
    </row>
    <row r="56600" spans="17:36" ht="4.5" customHeight="1" x14ac:dyDescent="0.2">
      <c r="Q56600" s="65"/>
      <c r="R56600" s="65"/>
      <c r="X56600" s="65"/>
      <c r="Y56600" s="65"/>
      <c r="Z56600" s="65"/>
      <c r="AA56600" s="65"/>
      <c r="AB56600" s="65"/>
      <c r="AC56600" s="65"/>
      <c r="AJ56600" s="66"/>
    </row>
    <row r="56601" spans="17:36" ht="4.5" customHeight="1" x14ac:dyDescent="0.2">
      <c r="Q56601" s="65"/>
      <c r="R56601" s="65"/>
      <c r="X56601" s="65"/>
      <c r="Y56601" s="65"/>
      <c r="Z56601" s="65"/>
      <c r="AA56601" s="65"/>
      <c r="AB56601" s="65"/>
      <c r="AC56601" s="65"/>
      <c r="AJ56601" s="66"/>
    </row>
    <row r="56602" spans="17:36" ht="4.5" customHeight="1" x14ac:dyDescent="0.2">
      <c r="Q56602" s="65"/>
      <c r="R56602" s="65"/>
      <c r="X56602" s="65"/>
      <c r="Y56602" s="65"/>
      <c r="Z56602" s="65"/>
      <c r="AA56602" s="65"/>
      <c r="AB56602" s="65"/>
      <c r="AC56602" s="65"/>
      <c r="AJ56602" s="66"/>
    </row>
    <row r="56603" spans="17:36" ht="4.5" customHeight="1" x14ac:dyDescent="0.2">
      <c r="Q56603" s="65"/>
      <c r="R56603" s="65"/>
      <c r="X56603" s="65"/>
      <c r="Y56603" s="65"/>
      <c r="Z56603" s="65"/>
      <c r="AA56603" s="65"/>
      <c r="AB56603" s="65"/>
      <c r="AC56603" s="65"/>
      <c r="AJ56603" s="66"/>
    </row>
    <row r="56604" spans="17:36" ht="4.5" customHeight="1" x14ac:dyDescent="0.2">
      <c r="Q56604" s="65"/>
      <c r="R56604" s="65"/>
      <c r="X56604" s="65"/>
      <c r="Y56604" s="65"/>
      <c r="Z56604" s="65"/>
      <c r="AA56604" s="65"/>
      <c r="AB56604" s="65"/>
      <c r="AC56604" s="65"/>
      <c r="AJ56604" s="66"/>
    </row>
    <row r="56605" spans="17:36" ht="4.5" customHeight="1" x14ac:dyDescent="0.2">
      <c r="Q56605" s="65"/>
      <c r="R56605" s="65"/>
      <c r="X56605" s="65"/>
      <c r="Y56605" s="65"/>
      <c r="Z56605" s="65"/>
      <c r="AA56605" s="65"/>
      <c r="AB56605" s="65"/>
      <c r="AC56605" s="65"/>
      <c r="AJ56605" s="66"/>
    </row>
    <row r="56606" spans="17:36" ht="4.5" customHeight="1" x14ac:dyDescent="0.2">
      <c r="Q56606" s="65"/>
      <c r="R56606" s="65"/>
      <c r="X56606" s="65"/>
      <c r="Y56606" s="65"/>
      <c r="Z56606" s="65"/>
      <c r="AA56606" s="65"/>
      <c r="AB56606" s="65"/>
      <c r="AC56606" s="65"/>
      <c r="AJ56606" s="66"/>
    </row>
    <row r="56607" spans="17:36" ht="4.5" customHeight="1" x14ac:dyDescent="0.2">
      <c r="Q56607" s="65"/>
      <c r="R56607" s="65"/>
      <c r="X56607" s="65"/>
      <c r="Y56607" s="65"/>
      <c r="Z56607" s="65"/>
      <c r="AA56607" s="65"/>
      <c r="AB56607" s="65"/>
      <c r="AC56607" s="65"/>
      <c r="AJ56607" s="66"/>
    </row>
    <row r="56608" spans="17:36" ht="4.5" customHeight="1" x14ac:dyDescent="0.2">
      <c r="Q56608" s="65"/>
      <c r="R56608" s="65"/>
      <c r="X56608" s="65"/>
      <c r="Y56608" s="65"/>
      <c r="Z56608" s="65"/>
      <c r="AA56608" s="65"/>
      <c r="AB56608" s="65"/>
      <c r="AC56608" s="65"/>
      <c r="AJ56608" s="66"/>
    </row>
    <row r="56609" spans="17:36" ht="4.5" customHeight="1" x14ac:dyDescent="0.2">
      <c r="Q56609" s="65"/>
      <c r="R56609" s="65"/>
      <c r="X56609" s="65"/>
      <c r="Y56609" s="65"/>
      <c r="Z56609" s="65"/>
      <c r="AA56609" s="65"/>
      <c r="AB56609" s="65"/>
      <c r="AC56609" s="65"/>
      <c r="AJ56609" s="66"/>
    </row>
    <row r="56610" spans="17:36" ht="4.5" customHeight="1" x14ac:dyDescent="0.2">
      <c r="Q56610" s="65"/>
      <c r="R56610" s="65"/>
      <c r="X56610" s="65"/>
      <c r="Y56610" s="65"/>
      <c r="Z56610" s="65"/>
      <c r="AA56610" s="65"/>
      <c r="AB56610" s="65"/>
      <c r="AC56610" s="65"/>
      <c r="AJ56610" s="66"/>
    </row>
    <row r="56611" spans="17:36" ht="4.5" customHeight="1" x14ac:dyDescent="0.2">
      <c r="Q56611" s="65"/>
      <c r="R56611" s="65"/>
      <c r="X56611" s="65"/>
      <c r="Y56611" s="65"/>
      <c r="Z56611" s="65"/>
      <c r="AA56611" s="65"/>
      <c r="AB56611" s="65"/>
      <c r="AC56611" s="65"/>
      <c r="AJ56611" s="66"/>
    </row>
    <row r="56612" spans="17:36" ht="4.5" customHeight="1" x14ac:dyDescent="0.2">
      <c r="Q56612" s="65"/>
      <c r="R56612" s="65"/>
      <c r="X56612" s="65"/>
      <c r="Y56612" s="65"/>
      <c r="Z56612" s="65"/>
      <c r="AA56612" s="65"/>
      <c r="AB56612" s="65"/>
      <c r="AC56612" s="65"/>
      <c r="AJ56612" s="66"/>
    </row>
    <row r="56613" spans="17:36" ht="4.5" customHeight="1" x14ac:dyDescent="0.2">
      <c r="Q56613" s="65"/>
      <c r="R56613" s="65"/>
      <c r="X56613" s="65"/>
      <c r="Y56613" s="65"/>
      <c r="Z56613" s="65"/>
      <c r="AA56613" s="65"/>
      <c r="AB56613" s="65"/>
      <c r="AC56613" s="65"/>
      <c r="AJ56613" s="66"/>
    </row>
    <row r="56614" spans="17:36" ht="4.5" customHeight="1" x14ac:dyDescent="0.2">
      <c r="Q56614" s="65"/>
      <c r="R56614" s="65"/>
      <c r="X56614" s="65"/>
      <c r="Y56614" s="65"/>
      <c r="Z56614" s="65"/>
      <c r="AA56614" s="65"/>
      <c r="AB56614" s="65"/>
      <c r="AC56614" s="65"/>
      <c r="AJ56614" s="66"/>
    </row>
    <row r="56615" spans="17:36" ht="4.5" customHeight="1" x14ac:dyDescent="0.2">
      <c r="Q56615" s="65"/>
      <c r="R56615" s="65"/>
      <c r="X56615" s="65"/>
      <c r="Y56615" s="65"/>
      <c r="Z56615" s="65"/>
      <c r="AA56615" s="65"/>
      <c r="AB56615" s="65"/>
      <c r="AC56615" s="65"/>
      <c r="AJ56615" s="66"/>
    </row>
    <row r="56616" spans="17:36" ht="4.5" customHeight="1" x14ac:dyDescent="0.2">
      <c r="Q56616" s="65"/>
      <c r="R56616" s="65"/>
      <c r="X56616" s="65"/>
      <c r="Y56616" s="65"/>
      <c r="Z56616" s="65"/>
      <c r="AA56616" s="65"/>
      <c r="AB56616" s="65"/>
      <c r="AC56616" s="65"/>
      <c r="AJ56616" s="66"/>
    </row>
    <row r="56617" spans="17:36" ht="4.5" customHeight="1" x14ac:dyDescent="0.2">
      <c r="Q56617" s="65"/>
      <c r="R56617" s="65"/>
      <c r="X56617" s="65"/>
      <c r="Y56617" s="65"/>
      <c r="Z56617" s="65"/>
      <c r="AA56617" s="65"/>
      <c r="AB56617" s="65"/>
      <c r="AC56617" s="65"/>
      <c r="AJ56617" s="66"/>
    </row>
    <row r="56618" spans="17:36" ht="4.5" customHeight="1" x14ac:dyDescent="0.2">
      <c r="Q56618" s="65"/>
      <c r="R56618" s="65"/>
      <c r="X56618" s="65"/>
      <c r="Y56618" s="65"/>
      <c r="Z56618" s="65"/>
      <c r="AA56618" s="65"/>
      <c r="AB56618" s="65"/>
      <c r="AC56618" s="65"/>
      <c r="AJ56618" s="66"/>
    </row>
    <row r="56619" spans="17:36" ht="4.5" customHeight="1" x14ac:dyDescent="0.2">
      <c r="Q56619" s="65"/>
      <c r="R56619" s="65"/>
      <c r="X56619" s="65"/>
      <c r="Y56619" s="65"/>
      <c r="Z56619" s="65"/>
      <c r="AA56619" s="65"/>
      <c r="AB56619" s="65"/>
      <c r="AC56619" s="65"/>
      <c r="AJ56619" s="66"/>
    </row>
    <row r="56620" spans="17:36" ht="4.5" customHeight="1" x14ac:dyDescent="0.2">
      <c r="Q56620" s="65"/>
      <c r="R56620" s="65"/>
      <c r="X56620" s="65"/>
      <c r="Y56620" s="65"/>
      <c r="Z56620" s="65"/>
      <c r="AA56620" s="65"/>
      <c r="AB56620" s="65"/>
      <c r="AC56620" s="65"/>
      <c r="AJ56620" s="66"/>
    </row>
    <row r="56621" spans="17:36" ht="4.5" customHeight="1" x14ac:dyDescent="0.2">
      <c r="Q56621" s="65"/>
      <c r="R56621" s="65"/>
      <c r="X56621" s="65"/>
      <c r="Y56621" s="65"/>
      <c r="Z56621" s="65"/>
      <c r="AA56621" s="65"/>
      <c r="AB56621" s="65"/>
      <c r="AC56621" s="65"/>
      <c r="AJ56621" s="66"/>
    </row>
    <row r="56622" spans="17:36" ht="4.5" customHeight="1" x14ac:dyDescent="0.2">
      <c r="Q56622" s="65"/>
      <c r="R56622" s="65"/>
      <c r="X56622" s="65"/>
      <c r="Y56622" s="65"/>
      <c r="Z56622" s="65"/>
      <c r="AA56622" s="65"/>
      <c r="AB56622" s="65"/>
      <c r="AC56622" s="65"/>
      <c r="AJ56622" s="66"/>
    </row>
    <row r="56623" spans="17:36" ht="4.5" customHeight="1" x14ac:dyDescent="0.2">
      <c r="Q56623" s="65"/>
      <c r="R56623" s="65"/>
      <c r="X56623" s="65"/>
      <c r="Y56623" s="65"/>
      <c r="Z56623" s="65"/>
      <c r="AA56623" s="65"/>
      <c r="AB56623" s="65"/>
      <c r="AC56623" s="65"/>
      <c r="AJ56623" s="66"/>
    </row>
    <row r="56624" spans="17:36" ht="4.5" customHeight="1" x14ac:dyDescent="0.2">
      <c r="Q56624" s="65"/>
      <c r="R56624" s="65"/>
      <c r="X56624" s="65"/>
      <c r="Y56624" s="65"/>
      <c r="Z56624" s="65"/>
      <c r="AA56624" s="65"/>
      <c r="AB56624" s="65"/>
      <c r="AC56624" s="65"/>
      <c r="AJ56624" s="66"/>
    </row>
    <row r="56625" spans="17:36" ht="4.5" customHeight="1" x14ac:dyDescent="0.2">
      <c r="Q56625" s="65"/>
      <c r="R56625" s="65"/>
      <c r="X56625" s="65"/>
      <c r="Y56625" s="65"/>
      <c r="Z56625" s="65"/>
      <c r="AA56625" s="65"/>
      <c r="AB56625" s="65"/>
      <c r="AC56625" s="65"/>
      <c r="AJ56625" s="66"/>
    </row>
    <row r="56626" spans="17:36" ht="4.5" customHeight="1" x14ac:dyDescent="0.2">
      <c r="Q56626" s="65"/>
      <c r="R56626" s="65"/>
      <c r="X56626" s="65"/>
      <c r="Y56626" s="65"/>
      <c r="Z56626" s="65"/>
      <c r="AA56626" s="65"/>
      <c r="AB56626" s="65"/>
      <c r="AC56626" s="65"/>
      <c r="AJ56626" s="66"/>
    </row>
    <row r="56627" spans="17:36" ht="4.5" customHeight="1" x14ac:dyDescent="0.2">
      <c r="Q56627" s="65"/>
      <c r="R56627" s="65"/>
      <c r="X56627" s="65"/>
      <c r="Y56627" s="65"/>
      <c r="Z56627" s="65"/>
      <c r="AA56627" s="65"/>
      <c r="AB56627" s="65"/>
      <c r="AC56627" s="65"/>
      <c r="AJ56627" s="66"/>
    </row>
    <row r="56628" spans="17:36" ht="4.5" customHeight="1" x14ac:dyDescent="0.2">
      <c r="Q56628" s="65"/>
      <c r="R56628" s="65"/>
      <c r="X56628" s="65"/>
      <c r="Y56628" s="65"/>
      <c r="Z56628" s="65"/>
      <c r="AA56628" s="65"/>
      <c r="AB56628" s="65"/>
      <c r="AC56628" s="65"/>
      <c r="AJ56628" s="66"/>
    </row>
    <row r="56629" spans="17:36" ht="4.5" customHeight="1" x14ac:dyDescent="0.2">
      <c r="Q56629" s="65"/>
      <c r="R56629" s="65"/>
      <c r="X56629" s="65"/>
      <c r="Y56629" s="65"/>
      <c r="Z56629" s="65"/>
      <c r="AA56629" s="65"/>
      <c r="AB56629" s="65"/>
      <c r="AC56629" s="65"/>
      <c r="AJ56629" s="66"/>
    </row>
    <row r="56630" spans="17:36" ht="4.5" customHeight="1" x14ac:dyDescent="0.2">
      <c r="Q56630" s="65"/>
      <c r="R56630" s="65"/>
      <c r="X56630" s="65"/>
      <c r="Y56630" s="65"/>
      <c r="Z56630" s="65"/>
      <c r="AA56630" s="65"/>
      <c r="AB56630" s="65"/>
      <c r="AC56630" s="65"/>
      <c r="AJ56630" s="66"/>
    </row>
    <row r="56631" spans="17:36" ht="4.5" customHeight="1" x14ac:dyDescent="0.2">
      <c r="Q56631" s="65"/>
      <c r="R56631" s="65"/>
      <c r="X56631" s="65"/>
      <c r="Y56631" s="65"/>
      <c r="Z56631" s="65"/>
      <c r="AA56631" s="65"/>
      <c r="AB56631" s="65"/>
      <c r="AC56631" s="65"/>
      <c r="AJ56631" s="66"/>
    </row>
    <row r="56632" spans="17:36" ht="4.5" customHeight="1" x14ac:dyDescent="0.2">
      <c r="Q56632" s="65"/>
      <c r="R56632" s="65"/>
      <c r="X56632" s="65"/>
      <c r="Y56632" s="65"/>
      <c r="Z56632" s="65"/>
      <c r="AA56632" s="65"/>
      <c r="AB56632" s="65"/>
      <c r="AC56632" s="65"/>
      <c r="AJ56632" s="66"/>
    </row>
    <row r="56633" spans="17:36" ht="4.5" customHeight="1" x14ac:dyDescent="0.2">
      <c r="Q56633" s="65"/>
      <c r="R56633" s="65"/>
      <c r="X56633" s="65"/>
      <c r="Y56633" s="65"/>
      <c r="Z56633" s="65"/>
      <c r="AA56633" s="65"/>
      <c r="AB56633" s="65"/>
      <c r="AC56633" s="65"/>
      <c r="AJ56633" s="66"/>
    </row>
    <row r="56634" spans="17:36" ht="4.5" customHeight="1" x14ac:dyDescent="0.2">
      <c r="Q56634" s="65"/>
      <c r="R56634" s="65"/>
      <c r="X56634" s="65"/>
      <c r="Y56634" s="65"/>
      <c r="Z56634" s="65"/>
      <c r="AA56634" s="65"/>
      <c r="AB56634" s="65"/>
      <c r="AC56634" s="65"/>
      <c r="AJ56634" s="66"/>
    </row>
    <row r="56635" spans="17:36" ht="4.5" customHeight="1" x14ac:dyDescent="0.2">
      <c r="Q56635" s="65"/>
      <c r="R56635" s="65"/>
      <c r="X56635" s="65"/>
      <c r="Y56635" s="65"/>
      <c r="Z56635" s="65"/>
      <c r="AA56635" s="65"/>
      <c r="AB56635" s="65"/>
      <c r="AC56635" s="65"/>
      <c r="AJ56635" s="66"/>
    </row>
    <row r="56636" spans="17:36" ht="4.5" customHeight="1" x14ac:dyDescent="0.2">
      <c r="Q56636" s="65"/>
      <c r="R56636" s="65"/>
      <c r="X56636" s="65"/>
      <c r="Y56636" s="65"/>
      <c r="Z56636" s="65"/>
      <c r="AA56636" s="65"/>
      <c r="AB56636" s="65"/>
      <c r="AC56636" s="65"/>
      <c r="AJ56636" s="66"/>
    </row>
    <row r="56637" spans="17:36" ht="4.5" customHeight="1" x14ac:dyDescent="0.2">
      <c r="Q56637" s="65"/>
      <c r="R56637" s="65"/>
      <c r="X56637" s="65"/>
      <c r="Y56637" s="65"/>
      <c r="Z56637" s="65"/>
      <c r="AA56637" s="65"/>
      <c r="AB56637" s="65"/>
      <c r="AC56637" s="65"/>
      <c r="AJ56637" s="66"/>
    </row>
    <row r="56638" spans="17:36" ht="4.5" customHeight="1" x14ac:dyDescent="0.2">
      <c r="Q56638" s="65"/>
      <c r="R56638" s="65"/>
      <c r="X56638" s="65"/>
      <c r="Y56638" s="65"/>
      <c r="Z56638" s="65"/>
      <c r="AA56638" s="65"/>
      <c r="AB56638" s="65"/>
      <c r="AC56638" s="65"/>
      <c r="AJ56638" s="66"/>
    </row>
    <row r="56639" spans="17:36" ht="4.5" customHeight="1" x14ac:dyDescent="0.2">
      <c r="Q56639" s="65"/>
      <c r="R56639" s="65"/>
      <c r="X56639" s="65"/>
      <c r="Y56639" s="65"/>
      <c r="Z56639" s="65"/>
      <c r="AA56639" s="65"/>
      <c r="AB56639" s="65"/>
      <c r="AC56639" s="65"/>
      <c r="AJ56639" s="66"/>
    </row>
    <row r="56640" spans="17:36" ht="4.5" customHeight="1" x14ac:dyDescent="0.2">
      <c r="Q56640" s="65"/>
      <c r="R56640" s="65"/>
      <c r="X56640" s="65"/>
      <c r="Y56640" s="65"/>
      <c r="Z56640" s="65"/>
      <c r="AA56640" s="65"/>
      <c r="AB56640" s="65"/>
      <c r="AC56640" s="65"/>
      <c r="AJ56640" s="66"/>
    </row>
    <row r="56641" spans="17:36" ht="4.5" customHeight="1" x14ac:dyDescent="0.2">
      <c r="Q56641" s="65"/>
      <c r="R56641" s="65"/>
      <c r="X56641" s="65"/>
      <c r="Y56641" s="65"/>
      <c r="Z56641" s="65"/>
      <c r="AA56641" s="65"/>
      <c r="AB56641" s="65"/>
      <c r="AC56641" s="65"/>
      <c r="AJ56641" s="66"/>
    </row>
    <row r="56642" spans="17:36" ht="4.5" customHeight="1" x14ac:dyDescent="0.2">
      <c r="Q56642" s="65"/>
      <c r="R56642" s="65"/>
      <c r="X56642" s="65"/>
      <c r="Y56642" s="65"/>
      <c r="Z56642" s="65"/>
      <c r="AA56642" s="65"/>
      <c r="AB56642" s="65"/>
      <c r="AC56642" s="65"/>
      <c r="AJ56642" s="66"/>
    </row>
    <row r="56643" spans="17:36" ht="4.5" customHeight="1" x14ac:dyDescent="0.2">
      <c r="Q56643" s="65"/>
      <c r="R56643" s="65"/>
      <c r="X56643" s="65"/>
      <c r="Y56643" s="65"/>
      <c r="Z56643" s="65"/>
      <c r="AA56643" s="65"/>
      <c r="AB56643" s="65"/>
      <c r="AC56643" s="65"/>
      <c r="AJ56643" s="66"/>
    </row>
    <row r="56644" spans="17:36" ht="4.5" customHeight="1" x14ac:dyDescent="0.2">
      <c r="Q56644" s="65"/>
      <c r="R56644" s="65"/>
      <c r="X56644" s="65"/>
      <c r="Y56644" s="65"/>
      <c r="Z56644" s="65"/>
      <c r="AA56644" s="65"/>
      <c r="AB56644" s="65"/>
      <c r="AC56644" s="65"/>
      <c r="AJ56644" s="66"/>
    </row>
    <row r="56645" spans="17:36" ht="4.5" customHeight="1" x14ac:dyDescent="0.2">
      <c r="Q56645" s="65"/>
      <c r="R56645" s="65"/>
      <c r="X56645" s="65"/>
      <c r="Y56645" s="65"/>
      <c r="Z56645" s="65"/>
      <c r="AA56645" s="65"/>
      <c r="AB56645" s="65"/>
      <c r="AC56645" s="65"/>
      <c r="AJ56645" s="66"/>
    </row>
    <row r="56646" spans="17:36" ht="4.5" customHeight="1" x14ac:dyDescent="0.2">
      <c r="Q56646" s="65"/>
      <c r="R56646" s="65"/>
      <c r="X56646" s="65"/>
      <c r="Y56646" s="65"/>
      <c r="Z56646" s="65"/>
      <c r="AA56646" s="65"/>
      <c r="AB56646" s="65"/>
      <c r="AC56646" s="65"/>
      <c r="AJ56646" s="66"/>
    </row>
    <row r="56647" spans="17:36" ht="4.5" customHeight="1" x14ac:dyDescent="0.2">
      <c r="Q56647" s="65"/>
      <c r="R56647" s="65"/>
      <c r="X56647" s="65"/>
      <c r="Y56647" s="65"/>
      <c r="Z56647" s="65"/>
      <c r="AA56647" s="65"/>
      <c r="AB56647" s="65"/>
      <c r="AC56647" s="65"/>
      <c r="AJ56647" s="66"/>
    </row>
    <row r="56648" spans="17:36" ht="4.5" customHeight="1" x14ac:dyDescent="0.2">
      <c r="Q56648" s="65"/>
      <c r="R56648" s="65"/>
      <c r="X56648" s="65"/>
      <c r="Y56648" s="65"/>
      <c r="Z56648" s="65"/>
      <c r="AA56648" s="65"/>
      <c r="AB56648" s="65"/>
      <c r="AC56648" s="65"/>
      <c r="AJ56648" s="66"/>
    </row>
    <row r="56649" spans="17:36" ht="4.5" customHeight="1" x14ac:dyDescent="0.2">
      <c r="Q56649" s="65"/>
      <c r="R56649" s="65"/>
      <c r="X56649" s="65"/>
      <c r="Y56649" s="65"/>
      <c r="Z56649" s="65"/>
      <c r="AA56649" s="65"/>
      <c r="AB56649" s="65"/>
      <c r="AC56649" s="65"/>
      <c r="AJ56649" s="66"/>
    </row>
    <row r="56650" spans="17:36" ht="4.5" customHeight="1" x14ac:dyDescent="0.2">
      <c r="Q56650" s="65"/>
      <c r="R56650" s="65"/>
      <c r="X56650" s="65"/>
      <c r="Y56650" s="65"/>
      <c r="Z56650" s="65"/>
      <c r="AA56650" s="65"/>
      <c r="AB56650" s="65"/>
      <c r="AC56650" s="65"/>
      <c r="AJ56650" s="66"/>
    </row>
    <row r="56651" spans="17:36" ht="4.5" customHeight="1" x14ac:dyDescent="0.2">
      <c r="Q56651" s="65"/>
      <c r="R56651" s="65"/>
      <c r="X56651" s="65"/>
      <c r="Y56651" s="65"/>
      <c r="Z56651" s="65"/>
      <c r="AA56651" s="65"/>
      <c r="AB56651" s="65"/>
      <c r="AC56651" s="65"/>
      <c r="AJ56651" s="66"/>
    </row>
    <row r="56652" spans="17:36" ht="4.5" customHeight="1" x14ac:dyDescent="0.2">
      <c r="Q56652" s="65"/>
      <c r="R56652" s="65"/>
      <c r="X56652" s="65"/>
      <c r="Y56652" s="65"/>
      <c r="Z56652" s="65"/>
      <c r="AA56652" s="65"/>
      <c r="AB56652" s="65"/>
      <c r="AC56652" s="65"/>
      <c r="AJ56652" s="66"/>
    </row>
    <row r="56653" spans="17:36" ht="4.5" customHeight="1" x14ac:dyDescent="0.2">
      <c r="Q56653" s="65"/>
      <c r="R56653" s="65"/>
      <c r="X56653" s="65"/>
      <c r="Y56653" s="65"/>
      <c r="Z56653" s="65"/>
      <c r="AA56653" s="65"/>
      <c r="AB56653" s="65"/>
      <c r="AC56653" s="65"/>
      <c r="AJ56653" s="66"/>
    </row>
    <row r="56654" spans="17:36" ht="4.5" customHeight="1" x14ac:dyDescent="0.2">
      <c r="Q56654" s="65"/>
      <c r="R56654" s="65"/>
      <c r="X56654" s="65"/>
      <c r="Y56654" s="65"/>
      <c r="Z56654" s="65"/>
      <c r="AA56654" s="65"/>
      <c r="AB56654" s="65"/>
      <c r="AC56654" s="65"/>
      <c r="AJ56654" s="66"/>
    </row>
    <row r="56655" spans="17:36" ht="4.5" customHeight="1" x14ac:dyDescent="0.2">
      <c r="Q56655" s="65"/>
      <c r="R56655" s="65"/>
      <c r="X56655" s="65"/>
      <c r="Y56655" s="65"/>
      <c r="Z56655" s="65"/>
      <c r="AA56655" s="65"/>
      <c r="AB56655" s="65"/>
      <c r="AC56655" s="65"/>
      <c r="AJ56655" s="66"/>
    </row>
    <row r="56656" spans="17:36" ht="4.5" customHeight="1" x14ac:dyDescent="0.2">
      <c r="Q56656" s="65"/>
      <c r="R56656" s="65"/>
      <c r="X56656" s="65"/>
      <c r="Y56656" s="65"/>
      <c r="Z56656" s="65"/>
      <c r="AA56656" s="65"/>
      <c r="AB56656" s="65"/>
      <c r="AC56656" s="65"/>
      <c r="AJ56656" s="66"/>
    </row>
    <row r="56657" spans="17:36" ht="4.5" customHeight="1" x14ac:dyDescent="0.2">
      <c r="Q56657" s="65"/>
      <c r="R56657" s="65"/>
      <c r="X56657" s="65"/>
      <c r="Y56657" s="65"/>
      <c r="Z56657" s="65"/>
      <c r="AA56657" s="65"/>
      <c r="AB56657" s="65"/>
      <c r="AC56657" s="65"/>
      <c r="AJ56657" s="66"/>
    </row>
    <row r="56658" spans="17:36" ht="4.5" customHeight="1" x14ac:dyDescent="0.2">
      <c r="Q56658" s="65"/>
      <c r="R56658" s="65"/>
      <c r="X56658" s="65"/>
      <c r="Y56658" s="65"/>
      <c r="Z56658" s="65"/>
      <c r="AA56658" s="65"/>
      <c r="AB56658" s="65"/>
      <c r="AC56658" s="65"/>
      <c r="AJ56658" s="66"/>
    </row>
    <row r="56659" spans="17:36" ht="4.5" customHeight="1" x14ac:dyDescent="0.2">
      <c r="Q56659" s="65"/>
      <c r="R56659" s="65"/>
      <c r="X56659" s="65"/>
      <c r="Y56659" s="65"/>
      <c r="Z56659" s="65"/>
      <c r="AA56659" s="65"/>
      <c r="AB56659" s="65"/>
      <c r="AC56659" s="65"/>
      <c r="AJ56659" s="66"/>
    </row>
    <row r="56660" spans="17:36" ht="4.5" customHeight="1" x14ac:dyDescent="0.2">
      <c r="Q56660" s="65"/>
      <c r="R56660" s="65"/>
      <c r="X56660" s="65"/>
      <c r="Y56660" s="65"/>
      <c r="Z56660" s="65"/>
      <c r="AA56660" s="65"/>
      <c r="AB56660" s="65"/>
      <c r="AC56660" s="65"/>
      <c r="AJ56660" s="66"/>
    </row>
    <row r="56661" spans="17:36" ht="4.5" customHeight="1" x14ac:dyDescent="0.2">
      <c r="Q56661" s="65"/>
      <c r="R56661" s="65"/>
      <c r="X56661" s="65"/>
      <c r="Y56661" s="65"/>
      <c r="Z56661" s="65"/>
      <c r="AA56661" s="65"/>
      <c r="AB56661" s="65"/>
      <c r="AC56661" s="65"/>
      <c r="AJ56661" s="66"/>
    </row>
    <row r="56662" spans="17:36" ht="4.5" customHeight="1" x14ac:dyDescent="0.2">
      <c r="Q56662" s="65"/>
      <c r="R56662" s="65"/>
      <c r="X56662" s="65"/>
      <c r="Y56662" s="65"/>
      <c r="Z56662" s="65"/>
      <c r="AA56662" s="65"/>
      <c r="AB56662" s="65"/>
      <c r="AC56662" s="65"/>
      <c r="AJ56662" s="66"/>
    </row>
    <row r="56663" spans="17:36" ht="4.5" customHeight="1" x14ac:dyDescent="0.2">
      <c r="Q56663" s="65"/>
      <c r="R56663" s="65"/>
      <c r="X56663" s="65"/>
      <c r="Y56663" s="65"/>
      <c r="Z56663" s="65"/>
      <c r="AA56663" s="65"/>
      <c r="AB56663" s="65"/>
      <c r="AC56663" s="65"/>
      <c r="AJ56663" s="66"/>
    </row>
    <row r="56664" spans="17:36" ht="4.5" customHeight="1" x14ac:dyDescent="0.2">
      <c r="Q56664" s="65"/>
      <c r="R56664" s="65"/>
      <c r="X56664" s="65"/>
      <c r="Y56664" s="65"/>
      <c r="Z56664" s="65"/>
      <c r="AA56664" s="65"/>
      <c r="AB56664" s="65"/>
      <c r="AC56664" s="65"/>
      <c r="AJ56664" s="66"/>
    </row>
    <row r="56665" spans="17:36" ht="4.5" customHeight="1" x14ac:dyDescent="0.2">
      <c r="Q56665" s="65"/>
      <c r="R56665" s="65"/>
      <c r="X56665" s="65"/>
      <c r="Y56665" s="65"/>
      <c r="Z56665" s="65"/>
      <c r="AA56665" s="65"/>
      <c r="AB56665" s="65"/>
      <c r="AC56665" s="65"/>
      <c r="AJ56665" s="66"/>
    </row>
    <row r="56666" spans="17:36" ht="4.5" customHeight="1" x14ac:dyDescent="0.2">
      <c r="Q56666" s="65"/>
      <c r="R56666" s="65"/>
      <c r="X56666" s="65"/>
      <c r="Y56666" s="65"/>
      <c r="Z56666" s="65"/>
      <c r="AA56666" s="65"/>
      <c r="AB56666" s="65"/>
      <c r="AC56666" s="65"/>
      <c r="AJ56666" s="66"/>
    </row>
    <row r="56667" spans="17:36" ht="4.5" customHeight="1" x14ac:dyDescent="0.2">
      <c r="Q56667" s="65"/>
      <c r="R56667" s="65"/>
      <c r="X56667" s="65"/>
      <c r="Y56667" s="65"/>
      <c r="Z56667" s="65"/>
      <c r="AA56667" s="65"/>
      <c r="AB56667" s="65"/>
      <c r="AC56667" s="65"/>
      <c r="AJ56667" s="66"/>
    </row>
    <row r="56668" spans="17:36" ht="4.5" customHeight="1" x14ac:dyDescent="0.2">
      <c r="Q56668" s="65"/>
      <c r="R56668" s="65"/>
      <c r="X56668" s="65"/>
      <c r="Y56668" s="65"/>
      <c r="Z56668" s="65"/>
      <c r="AA56668" s="65"/>
      <c r="AB56668" s="65"/>
      <c r="AC56668" s="65"/>
      <c r="AJ56668" s="66"/>
    </row>
    <row r="56669" spans="17:36" ht="4.5" customHeight="1" x14ac:dyDescent="0.2">
      <c r="Q56669" s="65"/>
      <c r="R56669" s="65"/>
      <c r="X56669" s="65"/>
      <c r="Y56669" s="65"/>
      <c r="Z56669" s="65"/>
      <c r="AA56669" s="65"/>
      <c r="AB56669" s="65"/>
      <c r="AC56669" s="65"/>
      <c r="AJ56669" s="66"/>
    </row>
    <row r="56670" spans="17:36" ht="4.5" customHeight="1" x14ac:dyDescent="0.2">
      <c r="Q56670" s="65"/>
      <c r="R56670" s="65"/>
      <c r="X56670" s="65"/>
      <c r="Y56670" s="65"/>
      <c r="Z56670" s="65"/>
      <c r="AA56670" s="65"/>
      <c r="AB56670" s="65"/>
      <c r="AC56670" s="65"/>
      <c r="AJ56670" s="66"/>
    </row>
    <row r="56671" spans="17:36" ht="4.5" customHeight="1" x14ac:dyDescent="0.2">
      <c r="Q56671" s="65"/>
      <c r="R56671" s="65"/>
      <c r="X56671" s="65"/>
      <c r="Y56671" s="65"/>
      <c r="Z56671" s="65"/>
      <c r="AA56671" s="65"/>
      <c r="AB56671" s="65"/>
      <c r="AC56671" s="65"/>
      <c r="AJ56671" s="66"/>
    </row>
    <row r="56672" spans="17:36" ht="4.5" customHeight="1" x14ac:dyDescent="0.2">
      <c r="Q56672" s="65"/>
      <c r="R56672" s="65"/>
      <c r="X56672" s="65"/>
      <c r="Y56672" s="65"/>
      <c r="Z56672" s="65"/>
      <c r="AA56672" s="65"/>
      <c r="AB56672" s="65"/>
      <c r="AC56672" s="65"/>
      <c r="AJ56672" s="66"/>
    </row>
    <row r="56673" spans="17:36" ht="4.5" customHeight="1" x14ac:dyDescent="0.2">
      <c r="Q56673" s="65"/>
      <c r="R56673" s="65"/>
      <c r="X56673" s="65"/>
      <c r="Y56673" s="65"/>
      <c r="Z56673" s="65"/>
      <c r="AA56673" s="65"/>
      <c r="AB56673" s="65"/>
      <c r="AC56673" s="65"/>
      <c r="AJ56673" s="66"/>
    </row>
    <row r="56674" spans="17:36" ht="4.5" customHeight="1" x14ac:dyDescent="0.2">
      <c r="Q56674" s="65"/>
      <c r="R56674" s="65"/>
      <c r="X56674" s="65"/>
      <c r="Y56674" s="65"/>
      <c r="Z56674" s="65"/>
      <c r="AA56674" s="65"/>
      <c r="AB56674" s="65"/>
      <c r="AC56674" s="65"/>
      <c r="AJ56674" s="66"/>
    </row>
    <row r="56675" spans="17:36" ht="4.5" customHeight="1" x14ac:dyDescent="0.2">
      <c r="Q56675" s="65"/>
      <c r="R56675" s="65"/>
      <c r="X56675" s="65"/>
      <c r="Y56675" s="65"/>
      <c r="Z56675" s="65"/>
      <c r="AA56675" s="65"/>
      <c r="AB56675" s="65"/>
      <c r="AC56675" s="65"/>
      <c r="AJ56675" s="66"/>
    </row>
    <row r="56676" spans="17:36" ht="4.5" customHeight="1" x14ac:dyDescent="0.2">
      <c r="Q56676" s="65"/>
      <c r="R56676" s="65"/>
      <c r="X56676" s="65"/>
      <c r="Y56676" s="65"/>
      <c r="Z56676" s="65"/>
      <c r="AA56676" s="65"/>
      <c r="AB56676" s="65"/>
      <c r="AC56676" s="65"/>
      <c r="AJ56676" s="66"/>
    </row>
    <row r="56677" spans="17:36" ht="4.5" customHeight="1" x14ac:dyDescent="0.2">
      <c r="Q56677" s="65"/>
      <c r="R56677" s="65"/>
      <c r="X56677" s="65"/>
      <c r="Y56677" s="65"/>
      <c r="Z56677" s="65"/>
      <c r="AA56677" s="65"/>
      <c r="AB56677" s="65"/>
      <c r="AC56677" s="65"/>
      <c r="AJ56677" s="66"/>
    </row>
    <row r="56678" spans="17:36" ht="4.5" customHeight="1" x14ac:dyDescent="0.2">
      <c r="Q56678" s="65"/>
      <c r="R56678" s="65"/>
      <c r="X56678" s="65"/>
      <c r="Y56678" s="65"/>
      <c r="Z56678" s="65"/>
      <c r="AA56678" s="65"/>
      <c r="AB56678" s="65"/>
      <c r="AC56678" s="65"/>
      <c r="AJ56678" s="66"/>
    </row>
    <row r="56679" spans="17:36" ht="4.5" customHeight="1" x14ac:dyDescent="0.2">
      <c r="Q56679" s="65"/>
      <c r="R56679" s="65"/>
      <c r="X56679" s="65"/>
      <c r="Y56679" s="65"/>
      <c r="Z56679" s="65"/>
      <c r="AA56679" s="65"/>
      <c r="AB56679" s="65"/>
      <c r="AC56679" s="65"/>
      <c r="AJ56679" s="66"/>
    </row>
    <row r="56680" spans="17:36" ht="4.5" customHeight="1" x14ac:dyDescent="0.2">
      <c r="Q56680" s="65"/>
      <c r="R56680" s="65"/>
      <c r="X56680" s="65"/>
      <c r="Y56680" s="65"/>
      <c r="Z56680" s="65"/>
      <c r="AA56680" s="65"/>
      <c r="AB56680" s="65"/>
      <c r="AC56680" s="65"/>
      <c r="AJ56680" s="66"/>
    </row>
    <row r="56681" spans="17:36" ht="4.5" customHeight="1" x14ac:dyDescent="0.2">
      <c r="Q56681" s="65"/>
      <c r="R56681" s="65"/>
      <c r="X56681" s="65"/>
      <c r="Y56681" s="65"/>
      <c r="Z56681" s="65"/>
      <c r="AA56681" s="65"/>
      <c r="AB56681" s="65"/>
      <c r="AC56681" s="65"/>
      <c r="AJ56681" s="66"/>
    </row>
    <row r="56682" spans="17:36" ht="4.5" customHeight="1" x14ac:dyDescent="0.2">
      <c r="Q56682" s="65"/>
      <c r="R56682" s="65"/>
      <c r="X56682" s="65"/>
      <c r="Y56682" s="65"/>
      <c r="Z56682" s="65"/>
      <c r="AA56682" s="65"/>
      <c r="AB56682" s="65"/>
      <c r="AC56682" s="65"/>
      <c r="AJ56682" s="66"/>
    </row>
    <row r="56683" spans="17:36" ht="4.5" customHeight="1" x14ac:dyDescent="0.2">
      <c r="Q56683" s="65"/>
      <c r="R56683" s="65"/>
      <c r="X56683" s="65"/>
      <c r="Y56683" s="65"/>
      <c r="Z56683" s="65"/>
      <c r="AA56683" s="65"/>
      <c r="AB56683" s="65"/>
      <c r="AC56683" s="65"/>
      <c r="AJ56683" s="66"/>
    </row>
    <row r="56684" spans="17:36" ht="4.5" customHeight="1" x14ac:dyDescent="0.2">
      <c r="Q56684" s="65"/>
      <c r="R56684" s="65"/>
      <c r="X56684" s="65"/>
      <c r="Y56684" s="65"/>
      <c r="Z56684" s="65"/>
      <c r="AA56684" s="65"/>
      <c r="AB56684" s="65"/>
      <c r="AC56684" s="65"/>
      <c r="AJ56684" s="66"/>
    </row>
    <row r="56685" spans="17:36" ht="4.5" customHeight="1" x14ac:dyDescent="0.2">
      <c r="Q56685" s="65"/>
      <c r="R56685" s="65"/>
      <c r="X56685" s="65"/>
      <c r="Y56685" s="65"/>
      <c r="Z56685" s="65"/>
      <c r="AA56685" s="65"/>
      <c r="AB56685" s="65"/>
      <c r="AC56685" s="65"/>
      <c r="AJ56685" s="66"/>
    </row>
    <row r="56686" spans="17:36" ht="4.5" customHeight="1" x14ac:dyDescent="0.2">
      <c r="Q56686" s="65"/>
      <c r="R56686" s="65"/>
      <c r="X56686" s="65"/>
      <c r="Y56686" s="65"/>
      <c r="Z56686" s="65"/>
      <c r="AA56686" s="65"/>
      <c r="AB56686" s="65"/>
      <c r="AC56686" s="65"/>
      <c r="AJ56686" s="66"/>
    </row>
    <row r="56687" spans="17:36" ht="4.5" customHeight="1" x14ac:dyDescent="0.2">
      <c r="Q56687" s="65"/>
      <c r="R56687" s="65"/>
      <c r="X56687" s="65"/>
      <c r="Y56687" s="65"/>
      <c r="Z56687" s="65"/>
      <c r="AA56687" s="65"/>
      <c r="AB56687" s="65"/>
      <c r="AC56687" s="65"/>
      <c r="AJ56687" s="66"/>
    </row>
    <row r="56688" spans="17:36" ht="4.5" customHeight="1" x14ac:dyDescent="0.2">
      <c r="Q56688" s="65"/>
      <c r="R56688" s="65"/>
      <c r="X56688" s="65"/>
      <c r="Y56688" s="65"/>
      <c r="Z56688" s="65"/>
      <c r="AA56688" s="65"/>
      <c r="AB56688" s="65"/>
      <c r="AC56688" s="65"/>
      <c r="AJ56688" s="66"/>
    </row>
    <row r="56689" spans="17:36" ht="4.5" customHeight="1" x14ac:dyDescent="0.2">
      <c r="Q56689" s="65"/>
      <c r="R56689" s="65"/>
      <c r="X56689" s="65"/>
      <c r="Y56689" s="65"/>
      <c r="Z56689" s="65"/>
      <c r="AA56689" s="65"/>
      <c r="AB56689" s="65"/>
      <c r="AC56689" s="65"/>
      <c r="AJ56689" s="66"/>
    </row>
    <row r="56690" spans="17:36" ht="4.5" customHeight="1" x14ac:dyDescent="0.2">
      <c r="Q56690" s="65"/>
      <c r="R56690" s="65"/>
      <c r="X56690" s="65"/>
      <c r="Y56690" s="65"/>
      <c r="Z56690" s="65"/>
      <c r="AA56690" s="65"/>
      <c r="AB56690" s="65"/>
      <c r="AC56690" s="65"/>
      <c r="AJ56690" s="66"/>
    </row>
    <row r="56691" spans="17:36" ht="4.5" customHeight="1" x14ac:dyDescent="0.2">
      <c r="Q56691" s="65"/>
      <c r="R56691" s="65"/>
      <c r="X56691" s="65"/>
      <c r="Y56691" s="65"/>
      <c r="Z56691" s="65"/>
      <c r="AA56691" s="65"/>
      <c r="AB56691" s="65"/>
      <c r="AC56691" s="65"/>
      <c r="AJ56691" s="66"/>
    </row>
    <row r="56692" spans="17:36" ht="4.5" customHeight="1" x14ac:dyDescent="0.2">
      <c r="Q56692" s="65"/>
      <c r="R56692" s="65"/>
      <c r="X56692" s="65"/>
      <c r="Y56692" s="65"/>
      <c r="Z56692" s="65"/>
      <c r="AA56692" s="65"/>
      <c r="AB56692" s="65"/>
      <c r="AC56692" s="65"/>
      <c r="AJ56692" s="66"/>
    </row>
    <row r="56693" spans="17:36" ht="4.5" customHeight="1" x14ac:dyDescent="0.2">
      <c r="Q56693" s="65"/>
      <c r="R56693" s="65"/>
      <c r="X56693" s="65"/>
      <c r="Y56693" s="65"/>
      <c r="Z56693" s="65"/>
      <c r="AA56693" s="65"/>
      <c r="AB56693" s="65"/>
      <c r="AC56693" s="65"/>
      <c r="AJ56693" s="66"/>
    </row>
    <row r="56694" spans="17:36" ht="4.5" customHeight="1" x14ac:dyDescent="0.2">
      <c r="Q56694" s="65"/>
      <c r="R56694" s="65"/>
      <c r="X56694" s="65"/>
      <c r="Y56694" s="65"/>
      <c r="Z56694" s="65"/>
      <c r="AA56694" s="65"/>
      <c r="AB56694" s="65"/>
      <c r="AC56694" s="65"/>
      <c r="AJ56694" s="66"/>
    </row>
    <row r="56695" spans="17:36" ht="4.5" customHeight="1" x14ac:dyDescent="0.2">
      <c r="Q56695" s="65"/>
      <c r="R56695" s="65"/>
      <c r="X56695" s="65"/>
      <c r="Y56695" s="65"/>
      <c r="Z56695" s="65"/>
      <c r="AA56695" s="65"/>
      <c r="AB56695" s="65"/>
      <c r="AC56695" s="65"/>
      <c r="AJ56695" s="66"/>
    </row>
    <row r="56696" spans="17:36" ht="4.5" customHeight="1" x14ac:dyDescent="0.2">
      <c r="Q56696" s="65"/>
      <c r="R56696" s="65"/>
      <c r="X56696" s="65"/>
      <c r="Y56696" s="65"/>
      <c r="Z56696" s="65"/>
      <c r="AA56696" s="65"/>
      <c r="AB56696" s="65"/>
      <c r="AC56696" s="65"/>
      <c r="AJ56696" s="66"/>
    </row>
    <row r="56697" spans="17:36" ht="4.5" customHeight="1" x14ac:dyDescent="0.2">
      <c r="Q56697" s="65"/>
      <c r="R56697" s="65"/>
      <c r="X56697" s="65"/>
      <c r="Y56697" s="65"/>
      <c r="Z56697" s="65"/>
      <c r="AA56697" s="65"/>
      <c r="AB56697" s="65"/>
      <c r="AC56697" s="65"/>
      <c r="AJ56697" s="66"/>
    </row>
    <row r="56698" spans="17:36" ht="4.5" customHeight="1" x14ac:dyDescent="0.2">
      <c r="Q56698" s="65"/>
      <c r="R56698" s="65"/>
      <c r="X56698" s="65"/>
      <c r="Y56698" s="65"/>
      <c r="Z56698" s="65"/>
      <c r="AA56698" s="65"/>
      <c r="AB56698" s="65"/>
      <c r="AC56698" s="65"/>
      <c r="AJ56698" s="66"/>
    </row>
    <row r="56699" spans="17:36" ht="4.5" customHeight="1" x14ac:dyDescent="0.2">
      <c r="Q56699" s="65"/>
      <c r="R56699" s="65"/>
      <c r="X56699" s="65"/>
      <c r="Y56699" s="65"/>
      <c r="Z56699" s="65"/>
      <c r="AA56699" s="65"/>
      <c r="AB56699" s="65"/>
      <c r="AC56699" s="65"/>
      <c r="AJ56699" s="66"/>
    </row>
    <row r="56700" spans="17:36" ht="4.5" customHeight="1" x14ac:dyDescent="0.2">
      <c r="Q56700" s="65"/>
      <c r="R56700" s="65"/>
      <c r="X56700" s="65"/>
      <c r="Y56700" s="65"/>
      <c r="Z56700" s="65"/>
      <c r="AA56700" s="65"/>
      <c r="AB56700" s="65"/>
      <c r="AC56700" s="65"/>
      <c r="AJ56700" s="66"/>
    </row>
    <row r="56701" spans="17:36" ht="4.5" customHeight="1" x14ac:dyDescent="0.2">
      <c r="Q56701" s="65"/>
      <c r="R56701" s="65"/>
      <c r="X56701" s="65"/>
      <c r="Y56701" s="65"/>
      <c r="Z56701" s="65"/>
      <c r="AA56701" s="65"/>
      <c r="AB56701" s="65"/>
      <c r="AC56701" s="65"/>
      <c r="AJ56701" s="66"/>
    </row>
    <row r="56702" spans="17:36" ht="4.5" customHeight="1" x14ac:dyDescent="0.2">
      <c r="Q56702" s="65"/>
      <c r="R56702" s="65"/>
      <c r="X56702" s="65"/>
      <c r="Y56702" s="65"/>
      <c r="Z56702" s="65"/>
      <c r="AA56702" s="65"/>
      <c r="AB56702" s="65"/>
      <c r="AC56702" s="65"/>
      <c r="AJ56702" s="66"/>
    </row>
    <row r="56703" spans="17:36" ht="4.5" customHeight="1" x14ac:dyDescent="0.2">
      <c r="Q56703" s="65"/>
      <c r="R56703" s="65"/>
      <c r="X56703" s="65"/>
      <c r="Y56703" s="65"/>
      <c r="Z56703" s="65"/>
      <c r="AA56703" s="65"/>
      <c r="AB56703" s="65"/>
      <c r="AC56703" s="65"/>
      <c r="AJ56703" s="66"/>
    </row>
    <row r="56704" spans="17:36" ht="4.5" customHeight="1" x14ac:dyDescent="0.2">
      <c r="Q56704" s="65"/>
      <c r="R56704" s="65"/>
      <c r="X56704" s="65"/>
      <c r="Y56704" s="65"/>
      <c r="Z56704" s="65"/>
      <c r="AA56704" s="65"/>
      <c r="AB56704" s="65"/>
      <c r="AC56704" s="65"/>
      <c r="AJ56704" s="66"/>
    </row>
    <row r="56705" spans="17:36" ht="4.5" customHeight="1" x14ac:dyDescent="0.2">
      <c r="Q56705" s="65"/>
      <c r="R56705" s="65"/>
      <c r="X56705" s="65"/>
      <c r="Y56705" s="65"/>
      <c r="Z56705" s="65"/>
      <c r="AA56705" s="65"/>
      <c r="AB56705" s="65"/>
      <c r="AC56705" s="65"/>
      <c r="AJ56705" s="66"/>
    </row>
    <row r="56706" spans="17:36" ht="4.5" customHeight="1" x14ac:dyDescent="0.2">
      <c r="Q56706" s="65"/>
      <c r="R56706" s="65"/>
      <c r="X56706" s="65"/>
      <c r="Y56706" s="65"/>
      <c r="Z56706" s="65"/>
      <c r="AA56706" s="65"/>
      <c r="AB56706" s="65"/>
      <c r="AC56706" s="65"/>
      <c r="AJ56706" s="66"/>
    </row>
    <row r="56707" spans="17:36" ht="4.5" customHeight="1" x14ac:dyDescent="0.2">
      <c r="Q56707" s="65"/>
      <c r="R56707" s="65"/>
      <c r="X56707" s="65"/>
      <c r="Y56707" s="65"/>
      <c r="Z56707" s="65"/>
      <c r="AA56707" s="65"/>
      <c r="AB56707" s="65"/>
      <c r="AC56707" s="65"/>
      <c r="AJ56707" s="66"/>
    </row>
    <row r="56708" spans="17:36" ht="4.5" customHeight="1" x14ac:dyDescent="0.2">
      <c r="Q56708" s="65"/>
      <c r="R56708" s="65"/>
      <c r="X56708" s="65"/>
      <c r="Y56708" s="65"/>
      <c r="Z56708" s="65"/>
      <c r="AA56708" s="65"/>
      <c r="AB56708" s="65"/>
      <c r="AC56708" s="65"/>
      <c r="AJ56708" s="66"/>
    </row>
    <row r="56709" spans="17:36" ht="4.5" customHeight="1" x14ac:dyDescent="0.2">
      <c r="Q56709" s="65"/>
      <c r="R56709" s="65"/>
      <c r="X56709" s="65"/>
      <c r="Y56709" s="65"/>
      <c r="Z56709" s="65"/>
      <c r="AA56709" s="65"/>
      <c r="AB56709" s="65"/>
      <c r="AC56709" s="65"/>
      <c r="AJ56709" s="66"/>
    </row>
    <row r="56710" spans="17:36" ht="4.5" customHeight="1" x14ac:dyDescent="0.2">
      <c r="Q56710" s="65"/>
      <c r="R56710" s="65"/>
      <c r="X56710" s="65"/>
      <c r="Y56710" s="65"/>
      <c r="Z56710" s="65"/>
      <c r="AA56710" s="65"/>
      <c r="AB56710" s="65"/>
      <c r="AC56710" s="65"/>
      <c r="AJ56710" s="66"/>
    </row>
    <row r="56711" spans="17:36" ht="4.5" customHeight="1" x14ac:dyDescent="0.2">
      <c r="Q56711" s="65"/>
      <c r="R56711" s="65"/>
      <c r="X56711" s="65"/>
      <c r="Y56711" s="65"/>
      <c r="Z56711" s="65"/>
      <c r="AA56711" s="65"/>
      <c r="AB56711" s="65"/>
      <c r="AC56711" s="65"/>
      <c r="AJ56711" s="66"/>
    </row>
    <row r="56712" spans="17:36" ht="4.5" customHeight="1" x14ac:dyDescent="0.2">
      <c r="Q56712" s="65"/>
      <c r="R56712" s="65"/>
      <c r="X56712" s="65"/>
      <c r="Y56712" s="65"/>
      <c r="Z56712" s="65"/>
      <c r="AA56712" s="65"/>
      <c r="AB56712" s="65"/>
      <c r="AC56712" s="65"/>
      <c r="AJ56712" s="66"/>
    </row>
    <row r="56713" spans="17:36" ht="4.5" customHeight="1" x14ac:dyDescent="0.2">
      <c r="Q56713" s="65"/>
      <c r="R56713" s="65"/>
      <c r="X56713" s="65"/>
      <c r="Y56713" s="65"/>
      <c r="Z56713" s="65"/>
      <c r="AA56713" s="65"/>
      <c r="AB56713" s="65"/>
      <c r="AC56713" s="65"/>
      <c r="AJ56713" s="66"/>
    </row>
    <row r="56714" spans="17:36" ht="4.5" customHeight="1" x14ac:dyDescent="0.2">
      <c r="Q56714" s="65"/>
      <c r="R56714" s="65"/>
      <c r="X56714" s="65"/>
      <c r="Y56714" s="65"/>
      <c r="Z56714" s="65"/>
      <c r="AA56714" s="65"/>
      <c r="AB56714" s="65"/>
      <c r="AC56714" s="65"/>
      <c r="AJ56714" s="66"/>
    </row>
    <row r="56715" spans="17:36" ht="4.5" customHeight="1" x14ac:dyDescent="0.2">
      <c r="Q56715" s="65"/>
      <c r="R56715" s="65"/>
      <c r="X56715" s="65"/>
      <c r="Y56715" s="65"/>
      <c r="Z56715" s="65"/>
      <c r="AA56715" s="65"/>
      <c r="AB56715" s="65"/>
      <c r="AC56715" s="65"/>
      <c r="AJ56715" s="66"/>
    </row>
    <row r="56716" spans="17:36" ht="4.5" customHeight="1" x14ac:dyDescent="0.2">
      <c r="Q56716" s="65"/>
      <c r="R56716" s="65"/>
      <c r="X56716" s="65"/>
      <c r="Y56716" s="65"/>
      <c r="Z56716" s="65"/>
      <c r="AA56716" s="65"/>
      <c r="AB56716" s="65"/>
      <c r="AC56716" s="65"/>
      <c r="AJ56716" s="66"/>
    </row>
    <row r="56717" spans="17:36" ht="4.5" customHeight="1" x14ac:dyDescent="0.2">
      <c r="Q56717" s="65"/>
      <c r="R56717" s="65"/>
      <c r="X56717" s="65"/>
      <c r="Y56717" s="65"/>
      <c r="Z56717" s="65"/>
      <c r="AA56717" s="65"/>
      <c r="AB56717" s="65"/>
      <c r="AC56717" s="65"/>
      <c r="AJ56717" s="66"/>
    </row>
    <row r="56718" spans="17:36" ht="4.5" customHeight="1" x14ac:dyDescent="0.2">
      <c r="Q56718" s="65"/>
      <c r="R56718" s="65"/>
      <c r="X56718" s="65"/>
      <c r="Y56718" s="65"/>
      <c r="Z56718" s="65"/>
      <c r="AA56718" s="65"/>
      <c r="AB56718" s="65"/>
      <c r="AC56718" s="65"/>
      <c r="AJ56718" s="66"/>
    </row>
    <row r="56719" spans="17:36" ht="4.5" customHeight="1" x14ac:dyDescent="0.2">
      <c r="Q56719" s="65"/>
      <c r="R56719" s="65"/>
      <c r="X56719" s="65"/>
      <c r="Y56719" s="65"/>
      <c r="Z56719" s="65"/>
      <c r="AA56719" s="65"/>
      <c r="AB56719" s="65"/>
      <c r="AC56719" s="65"/>
      <c r="AJ56719" s="66"/>
    </row>
    <row r="56720" spans="17:36" ht="4.5" customHeight="1" x14ac:dyDescent="0.2">
      <c r="Q56720" s="65"/>
      <c r="R56720" s="65"/>
      <c r="X56720" s="65"/>
      <c r="Y56720" s="65"/>
      <c r="Z56720" s="65"/>
      <c r="AA56720" s="65"/>
      <c r="AB56720" s="65"/>
      <c r="AC56720" s="65"/>
      <c r="AJ56720" s="66"/>
    </row>
    <row r="56721" spans="17:36" ht="4.5" customHeight="1" x14ac:dyDescent="0.2">
      <c r="Q56721" s="65"/>
      <c r="R56721" s="65"/>
      <c r="X56721" s="65"/>
      <c r="Y56721" s="65"/>
      <c r="Z56721" s="65"/>
      <c r="AA56721" s="65"/>
      <c r="AB56721" s="65"/>
      <c r="AC56721" s="65"/>
      <c r="AJ56721" s="66"/>
    </row>
    <row r="56722" spans="17:36" ht="4.5" customHeight="1" x14ac:dyDescent="0.2">
      <c r="Q56722" s="65"/>
      <c r="R56722" s="65"/>
      <c r="X56722" s="65"/>
      <c r="Y56722" s="65"/>
      <c r="Z56722" s="65"/>
      <c r="AA56722" s="65"/>
      <c r="AB56722" s="65"/>
      <c r="AC56722" s="65"/>
      <c r="AJ56722" s="66"/>
    </row>
    <row r="56723" spans="17:36" ht="4.5" customHeight="1" x14ac:dyDescent="0.2">
      <c r="Q56723" s="65"/>
      <c r="R56723" s="65"/>
      <c r="X56723" s="65"/>
      <c r="Y56723" s="65"/>
      <c r="Z56723" s="65"/>
      <c r="AA56723" s="65"/>
      <c r="AB56723" s="65"/>
      <c r="AC56723" s="65"/>
      <c r="AJ56723" s="66"/>
    </row>
    <row r="56724" spans="17:36" ht="4.5" customHeight="1" x14ac:dyDescent="0.2">
      <c r="Q56724" s="65"/>
      <c r="R56724" s="65"/>
      <c r="X56724" s="65"/>
      <c r="Y56724" s="65"/>
      <c r="Z56724" s="65"/>
      <c r="AA56724" s="65"/>
      <c r="AB56724" s="65"/>
      <c r="AC56724" s="65"/>
      <c r="AJ56724" s="66"/>
    </row>
    <row r="56725" spans="17:36" ht="4.5" customHeight="1" x14ac:dyDescent="0.2">
      <c r="Q56725" s="65"/>
      <c r="R56725" s="65"/>
      <c r="X56725" s="65"/>
      <c r="Y56725" s="65"/>
      <c r="Z56725" s="65"/>
      <c r="AA56725" s="65"/>
      <c r="AB56725" s="65"/>
      <c r="AC56725" s="65"/>
      <c r="AJ56725" s="66"/>
    </row>
    <row r="56726" spans="17:36" ht="4.5" customHeight="1" x14ac:dyDescent="0.2">
      <c r="Q56726" s="65"/>
      <c r="R56726" s="65"/>
      <c r="X56726" s="65"/>
      <c r="Y56726" s="65"/>
      <c r="Z56726" s="65"/>
      <c r="AA56726" s="65"/>
      <c r="AB56726" s="65"/>
      <c r="AC56726" s="65"/>
      <c r="AJ56726" s="66"/>
    </row>
    <row r="56727" spans="17:36" ht="4.5" customHeight="1" x14ac:dyDescent="0.2">
      <c r="Q56727" s="65"/>
      <c r="R56727" s="65"/>
      <c r="X56727" s="65"/>
      <c r="Y56727" s="65"/>
      <c r="Z56727" s="65"/>
      <c r="AA56727" s="65"/>
      <c r="AB56727" s="65"/>
      <c r="AC56727" s="65"/>
      <c r="AJ56727" s="66"/>
    </row>
    <row r="56728" spans="17:36" ht="4.5" customHeight="1" x14ac:dyDescent="0.2">
      <c r="Q56728" s="65"/>
      <c r="R56728" s="65"/>
      <c r="X56728" s="65"/>
      <c r="Y56728" s="65"/>
      <c r="Z56728" s="65"/>
      <c r="AA56728" s="65"/>
      <c r="AB56728" s="65"/>
      <c r="AC56728" s="65"/>
      <c r="AJ56728" s="66"/>
    </row>
    <row r="56729" spans="17:36" ht="4.5" customHeight="1" x14ac:dyDescent="0.2">
      <c r="Q56729" s="65"/>
      <c r="R56729" s="65"/>
      <c r="X56729" s="65"/>
      <c r="Y56729" s="65"/>
      <c r="Z56729" s="65"/>
      <c r="AA56729" s="65"/>
      <c r="AB56729" s="65"/>
      <c r="AC56729" s="65"/>
      <c r="AJ56729" s="66"/>
    </row>
    <row r="56730" spans="17:36" ht="4.5" customHeight="1" x14ac:dyDescent="0.2">
      <c r="Q56730" s="65"/>
      <c r="R56730" s="65"/>
      <c r="X56730" s="65"/>
      <c r="Y56730" s="65"/>
      <c r="Z56730" s="65"/>
      <c r="AA56730" s="65"/>
      <c r="AB56730" s="65"/>
      <c r="AC56730" s="65"/>
      <c r="AJ56730" s="66"/>
    </row>
    <row r="56731" spans="17:36" ht="4.5" customHeight="1" x14ac:dyDescent="0.2">
      <c r="Q56731" s="65"/>
      <c r="R56731" s="65"/>
      <c r="X56731" s="65"/>
      <c r="Y56731" s="65"/>
      <c r="Z56731" s="65"/>
      <c r="AA56731" s="65"/>
      <c r="AB56731" s="65"/>
      <c r="AC56731" s="65"/>
      <c r="AJ56731" s="66"/>
    </row>
    <row r="56732" spans="17:36" ht="4.5" customHeight="1" x14ac:dyDescent="0.2">
      <c r="Q56732" s="65"/>
      <c r="R56732" s="65"/>
      <c r="X56732" s="65"/>
      <c r="Y56732" s="65"/>
      <c r="Z56732" s="65"/>
      <c r="AA56732" s="65"/>
      <c r="AB56732" s="65"/>
      <c r="AC56732" s="65"/>
      <c r="AJ56732" s="66"/>
    </row>
    <row r="56733" spans="17:36" ht="4.5" customHeight="1" x14ac:dyDescent="0.2">
      <c r="Q56733" s="65"/>
      <c r="R56733" s="65"/>
      <c r="X56733" s="65"/>
      <c r="Y56733" s="65"/>
      <c r="Z56733" s="65"/>
      <c r="AA56733" s="65"/>
      <c r="AB56733" s="65"/>
      <c r="AC56733" s="65"/>
      <c r="AJ56733" s="66"/>
    </row>
    <row r="56734" spans="17:36" ht="4.5" customHeight="1" x14ac:dyDescent="0.2">
      <c r="Q56734" s="65"/>
      <c r="R56734" s="65"/>
      <c r="X56734" s="65"/>
      <c r="Y56734" s="65"/>
      <c r="Z56734" s="65"/>
      <c r="AA56734" s="65"/>
      <c r="AB56734" s="65"/>
      <c r="AC56734" s="65"/>
      <c r="AJ56734" s="66"/>
    </row>
    <row r="56735" spans="17:36" ht="4.5" customHeight="1" x14ac:dyDescent="0.2">
      <c r="Q56735" s="65"/>
      <c r="R56735" s="65"/>
      <c r="X56735" s="65"/>
      <c r="Y56735" s="65"/>
      <c r="Z56735" s="65"/>
      <c r="AA56735" s="65"/>
      <c r="AB56735" s="65"/>
      <c r="AC56735" s="65"/>
      <c r="AJ56735" s="66"/>
    </row>
    <row r="56736" spans="17:36" ht="4.5" customHeight="1" x14ac:dyDescent="0.2">
      <c r="Q56736" s="65"/>
      <c r="R56736" s="65"/>
      <c r="X56736" s="65"/>
      <c r="Y56736" s="65"/>
      <c r="Z56736" s="65"/>
      <c r="AA56736" s="65"/>
      <c r="AB56736" s="65"/>
      <c r="AC56736" s="65"/>
      <c r="AJ56736" s="66"/>
    </row>
    <row r="56737" spans="17:36" ht="4.5" customHeight="1" x14ac:dyDescent="0.2">
      <c r="Q56737" s="65"/>
      <c r="R56737" s="65"/>
      <c r="X56737" s="65"/>
      <c r="Y56737" s="65"/>
      <c r="Z56737" s="65"/>
      <c r="AA56737" s="65"/>
      <c r="AB56737" s="65"/>
      <c r="AC56737" s="65"/>
      <c r="AJ56737" s="66"/>
    </row>
    <row r="56738" spans="17:36" ht="4.5" customHeight="1" x14ac:dyDescent="0.2">
      <c r="Q56738" s="65"/>
      <c r="R56738" s="65"/>
      <c r="X56738" s="65"/>
      <c r="Y56738" s="65"/>
      <c r="Z56738" s="65"/>
      <c r="AA56738" s="65"/>
      <c r="AB56738" s="65"/>
      <c r="AC56738" s="65"/>
      <c r="AJ56738" s="66"/>
    </row>
    <row r="56739" spans="17:36" ht="4.5" customHeight="1" x14ac:dyDescent="0.2">
      <c r="Q56739" s="65"/>
      <c r="R56739" s="65"/>
      <c r="X56739" s="65"/>
      <c r="Y56739" s="65"/>
      <c r="Z56739" s="65"/>
      <c r="AA56739" s="65"/>
      <c r="AB56739" s="65"/>
      <c r="AC56739" s="65"/>
      <c r="AJ56739" s="66"/>
    </row>
    <row r="56740" spans="17:36" ht="4.5" customHeight="1" x14ac:dyDescent="0.2">
      <c r="Q56740" s="65"/>
      <c r="R56740" s="65"/>
      <c r="X56740" s="65"/>
      <c r="Y56740" s="65"/>
      <c r="Z56740" s="65"/>
      <c r="AA56740" s="65"/>
      <c r="AB56740" s="65"/>
      <c r="AC56740" s="65"/>
      <c r="AJ56740" s="66"/>
    </row>
    <row r="56741" spans="17:36" ht="4.5" customHeight="1" x14ac:dyDescent="0.2">
      <c r="Q56741" s="65"/>
      <c r="R56741" s="65"/>
      <c r="X56741" s="65"/>
      <c r="Y56741" s="65"/>
      <c r="Z56741" s="65"/>
      <c r="AA56741" s="65"/>
      <c r="AB56741" s="65"/>
      <c r="AC56741" s="65"/>
      <c r="AJ56741" s="66"/>
    </row>
    <row r="56742" spans="17:36" ht="4.5" customHeight="1" x14ac:dyDescent="0.2">
      <c r="Q56742" s="65"/>
      <c r="R56742" s="65"/>
      <c r="X56742" s="65"/>
      <c r="Y56742" s="65"/>
      <c r="Z56742" s="65"/>
      <c r="AA56742" s="65"/>
      <c r="AB56742" s="65"/>
      <c r="AC56742" s="65"/>
      <c r="AJ56742" s="66"/>
    </row>
    <row r="56743" spans="17:36" ht="4.5" customHeight="1" x14ac:dyDescent="0.2">
      <c r="Q56743" s="65"/>
      <c r="R56743" s="65"/>
      <c r="X56743" s="65"/>
      <c r="Y56743" s="65"/>
      <c r="Z56743" s="65"/>
      <c r="AA56743" s="65"/>
      <c r="AB56743" s="65"/>
      <c r="AC56743" s="65"/>
      <c r="AJ56743" s="66"/>
    </row>
    <row r="56744" spans="17:36" ht="4.5" customHeight="1" x14ac:dyDescent="0.2">
      <c r="Q56744" s="65"/>
      <c r="R56744" s="65"/>
      <c r="X56744" s="65"/>
      <c r="Y56744" s="65"/>
      <c r="Z56744" s="65"/>
      <c r="AA56744" s="65"/>
      <c r="AB56744" s="65"/>
      <c r="AC56744" s="65"/>
      <c r="AJ56744" s="66"/>
    </row>
    <row r="56745" spans="17:36" ht="4.5" customHeight="1" x14ac:dyDescent="0.2">
      <c r="Q56745" s="65"/>
      <c r="R56745" s="65"/>
      <c r="X56745" s="65"/>
      <c r="Y56745" s="65"/>
      <c r="Z56745" s="65"/>
      <c r="AA56745" s="65"/>
      <c r="AB56745" s="65"/>
      <c r="AC56745" s="65"/>
      <c r="AJ56745" s="66"/>
    </row>
    <row r="56746" spans="17:36" ht="4.5" customHeight="1" x14ac:dyDescent="0.2">
      <c r="Q56746" s="65"/>
      <c r="R56746" s="65"/>
      <c r="X56746" s="65"/>
      <c r="Y56746" s="65"/>
      <c r="Z56746" s="65"/>
      <c r="AA56746" s="65"/>
      <c r="AB56746" s="65"/>
      <c r="AC56746" s="65"/>
      <c r="AJ56746" s="66"/>
    </row>
    <row r="56747" spans="17:36" ht="4.5" customHeight="1" x14ac:dyDescent="0.2">
      <c r="Q56747" s="65"/>
      <c r="R56747" s="65"/>
      <c r="X56747" s="65"/>
      <c r="Y56747" s="65"/>
      <c r="Z56747" s="65"/>
      <c r="AA56747" s="65"/>
      <c r="AB56747" s="65"/>
      <c r="AC56747" s="65"/>
      <c r="AJ56747" s="66"/>
    </row>
    <row r="56748" spans="17:36" ht="4.5" customHeight="1" x14ac:dyDescent="0.2">
      <c r="Q56748" s="65"/>
      <c r="R56748" s="65"/>
      <c r="X56748" s="65"/>
      <c r="Y56748" s="65"/>
      <c r="Z56748" s="65"/>
      <c r="AA56748" s="65"/>
      <c r="AB56748" s="65"/>
      <c r="AC56748" s="65"/>
      <c r="AJ56748" s="66"/>
    </row>
    <row r="56749" spans="17:36" ht="4.5" customHeight="1" x14ac:dyDescent="0.2">
      <c r="Q56749" s="65"/>
      <c r="R56749" s="65"/>
      <c r="X56749" s="65"/>
      <c r="Y56749" s="65"/>
      <c r="Z56749" s="65"/>
      <c r="AA56749" s="65"/>
      <c r="AB56749" s="65"/>
      <c r="AC56749" s="65"/>
      <c r="AJ56749" s="66"/>
    </row>
    <row r="56750" spans="17:36" ht="4.5" customHeight="1" x14ac:dyDescent="0.2">
      <c r="Q56750" s="65"/>
      <c r="R56750" s="65"/>
      <c r="X56750" s="65"/>
      <c r="Y56750" s="65"/>
      <c r="Z56750" s="65"/>
      <c r="AA56750" s="65"/>
      <c r="AB56750" s="65"/>
      <c r="AC56750" s="65"/>
      <c r="AJ56750" s="66"/>
    </row>
    <row r="56751" spans="17:36" ht="4.5" customHeight="1" x14ac:dyDescent="0.2">
      <c r="Q56751" s="65"/>
      <c r="R56751" s="65"/>
      <c r="X56751" s="65"/>
      <c r="Y56751" s="65"/>
      <c r="Z56751" s="65"/>
      <c r="AA56751" s="65"/>
      <c r="AB56751" s="65"/>
      <c r="AC56751" s="65"/>
      <c r="AJ56751" s="66"/>
    </row>
    <row r="56752" spans="17:36" ht="4.5" customHeight="1" x14ac:dyDescent="0.2">
      <c r="Q56752" s="65"/>
      <c r="R56752" s="65"/>
      <c r="X56752" s="65"/>
      <c r="Y56752" s="65"/>
      <c r="Z56752" s="65"/>
      <c r="AA56752" s="65"/>
      <c r="AB56752" s="65"/>
      <c r="AC56752" s="65"/>
      <c r="AJ56752" s="66"/>
    </row>
    <row r="56753" spans="17:36" ht="4.5" customHeight="1" x14ac:dyDescent="0.2">
      <c r="Q56753" s="65"/>
      <c r="R56753" s="65"/>
      <c r="X56753" s="65"/>
      <c r="Y56753" s="65"/>
      <c r="Z56753" s="65"/>
      <c r="AA56753" s="65"/>
      <c r="AB56753" s="65"/>
      <c r="AC56753" s="65"/>
      <c r="AJ56753" s="66"/>
    </row>
    <row r="56754" spans="17:36" ht="4.5" customHeight="1" x14ac:dyDescent="0.2">
      <c r="Q56754" s="65"/>
      <c r="R56754" s="65"/>
      <c r="X56754" s="65"/>
      <c r="Y56754" s="65"/>
      <c r="Z56754" s="65"/>
      <c r="AA56754" s="65"/>
      <c r="AB56754" s="65"/>
      <c r="AC56754" s="65"/>
      <c r="AJ56754" s="66"/>
    </row>
    <row r="56755" spans="17:36" ht="4.5" customHeight="1" x14ac:dyDescent="0.2">
      <c r="Q56755" s="65"/>
      <c r="R56755" s="65"/>
      <c r="X56755" s="65"/>
      <c r="Y56755" s="65"/>
      <c r="Z56755" s="65"/>
      <c r="AA56755" s="65"/>
      <c r="AB56755" s="65"/>
      <c r="AC56755" s="65"/>
      <c r="AJ56755" s="66"/>
    </row>
    <row r="56756" spans="17:36" ht="4.5" customHeight="1" x14ac:dyDescent="0.2">
      <c r="Q56756" s="65"/>
      <c r="R56756" s="65"/>
      <c r="X56756" s="65"/>
      <c r="Y56756" s="65"/>
      <c r="Z56756" s="65"/>
      <c r="AA56756" s="65"/>
      <c r="AB56756" s="65"/>
      <c r="AC56756" s="65"/>
      <c r="AJ56756" s="66"/>
    </row>
    <row r="56757" spans="17:36" ht="4.5" customHeight="1" x14ac:dyDescent="0.2">
      <c r="Q56757" s="65"/>
      <c r="R56757" s="65"/>
      <c r="X56757" s="65"/>
      <c r="Y56757" s="65"/>
      <c r="Z56757" s="65"/>
      <c r="AA56757" s="65"/>
      <c r="AB56757" s="65"/>
      <c r="AC56757" s="65"/>
      <c r="AJ56757" s="66"/>
    </row>
    <row r="56758" spans="17:36" ht="4.5" customHeight="1" x14ac:dyDescent="0.2">
      <c r="Q56758" s="65"/>
      <c r="R56758" s="65"/>
      <c r="X56758" s="65"/>
      <c r="Y56758" s="65"/>
      <c r="Z56758" s="65"/>
      <c r="AA56758" s="65"/>
      <c r="AB56758" s="65"/>
      <c r="AC56758" s="65"/>
      <c r="AJ56758" s="66"/>
    </row>
    <row r="56759" spans="17:36" ht="4.5" customHeight="1" x14ac:dyDescent="0.2">
      <c r="Q56759" s="65"/>
      <c r="R56759" s="65"/>
      <c r="X56759" s="65"/>
      <c r="Y56759" s="65"/>
      <c r="Z56759" s="65"/>
      <c r="AA56759" s="65"/>
      <c r="AB56759" s="65"/>
      <c r="AC56759" s="65"/>
      <c r="AJ56759" s="66"/>
    </row>
    <row r="56760" spans="17:36" ht="4.5" customHeight="1" x14ac:dyDescent="0.2">
      <c r="Q56760" s="65"/>
      <c r="R56760" s="65"/>
      <c r="X56760" s="65"/>
      <c r="Y56760" s="65"/>
      <c r="Z56760" s="65"/>
      <c r="AA56760" s="65"/>
      <c r="AB56760" s="65"/>
      <c r="AC56760" s="65"/>
      <c r="AJ56760" s="66"/>
    </row>
    <row r="56761" spans="17:36" ht="4.5" customHeight="1" x14ac:dyDescent="0.2">
      <c r="Q56761" s="65"/>
      <c r="R56761" s="65"/>
      <c r="X56761" s="65"/>
      <c r="Y56761" s="65"/>
      <c r="Z56761" s="65"/>
      <c r="AA56761" s="65"/>
      <c r="AB56761" s="65"/>
      <c r="AC56761" s="65"/>
      <c r="AJ56761" s="66"/>
    </row>
    <row r="56762" spans="17:36" ht="4.5" customHeight="1" x14ac:dyDescent="0.2">
      <c r="Q56762" s="65"/>
      <c r="R56762" s="65"/>
      <c r="X56762" s="65"/>
      <c r="Y56762" s="65"/>
      <c r="Z56762" s="65"/>
      <c r="AA56762" s="65"/>
      <c r="AB56762" s="65"/>
      <c r="AC56762" s="65"/>
      <c r="AJ56762" s="66"/>
    </row>
    <row r="56763" spans="17:36" ht="4.5" customHeight="1" x14ac:dyDescent="0.2">
      <c r="Q56763" s="65"/>
      <c r="R56763" s="65"/>
      <c r="X56763" s="65"/>
      <c r="Y56763" s="65"/>
      <c r="Z56763" s="65"/>
      <c r="AA56763" s="65"/>
      <c r="AB56763" s="65"/>
      <c r="AC56763" s="65"/>
      <c r="AJ56763" s="66"/>
    </row>
    <row r="56764" spans="17:36" ht="4.5" customHeight="1" x14ac:dyDescent="0.2">
      <c r="Q56764" s="65"/>
      <c r="R56764" s="65"/>
      <c r="X56764" s="65"/>
      <c r="Y56764" s="65"/>
      <c r="Z56764" s="65"/>
      <c r="AA56764" s="65"/>
      <c r="AB56764" s="65"/>
      <c r="AC56764" s="65"/>
      <c r="AJ56764" s="66"/>
    </row>
    <row r="56765" spans="17:36" ht="4.5" customHeight="1" x14ac:dyDescent="0.2">
      <c r="Q56765" s="65"/>
      <c r="R56765" s="65"/>
      <c r="X56765" s="65"/>
      <c r="Y56765" s="65"/>
      <c r="Z56765" s="65"/>
      <c r="AA56765" s="65"/>
      <c r="AB56765" s="65"/>
      <c r="AC56765" s="65"/>
      <c r="AJ56765" s="66"/>
    </row>
    <row r="56766" spans="17:36" ht="4.5" customHeight="1" x14ac:dyDescent="0.2">
      <c r="Q56766" s="65"/>
      <c r="R56766" s="65"/>
      <c r="X56766" s="65"/>
      <c r="Y56766" s="65"/>
      <c r="Z56766" s="65"/>
      <c r="AA56766" s="65"/>
      <c r="AB56766" s="65"/>
      <c r="AC56766" s="65"/>
      <c r="AJ56766" s="66"/>
    </row>
    <row r="56767" spans="17:36" ht="4.5" customHeight="1" x14ac:dyDescent="0.2">
      <c r="Q56767" s="65"/>
      <c r="R56767" s="65"/>
      <c r="X56767" s="65"/>
      <c r="Y56767" s="65"/>
      <c r="Z56767" s="65"/>
      <c r="AA56767" s="65"/>
      <c r="AB56767" s="65"/>
      <c r="AC56767" s="65"/>
      <c r="AJ56767" s="66"/>
    </row>
    <row r="56768" spans="17:36" ht="4.5" customHeight="1" x14ac:dyDescent="0.2">
      <c r="Q56768" s="65"/>
      <c r="R56768" s="65"/>
      <c r="X56768" s="65"/>
      <c r="Y56768" s="65"/>
      <c r="Z56768" s="65"/>
      <c r="AA56768" s="65"/>
      <c r="AB56768" s="65"/>
      <c r="AC56768" s="65"/>
      <c r="AJ56768" s="66"/>
    </row>
    <row r="56769" spans="17:36" ht="4.5" customHeight="1" x14ac:dyDescent="0.2">
      <c r="Q56769" s="65"/>
      <c r="R56769" s="65"/>
      <c r="X56769" s="65"/>
      <c r="Y56769" s="65"/>
      <c r="Z56769" s="65"/>
      <c r="AA56769" s="65"/>
      <c r="AB56769" s="65"/>
      <c r="AC56769" s="65"/>
      <c r="AJ56769" s="66"/>
    </row>
    <row r="56770" spans="17:36" ht="4.5" customHeight="1" x14ac:dyDescent="0.2">
      <c r="Q56770" s="65"/>
      <c r="R56770" s="65"/>
      <c r="X56770" s="65"/>
      <c r="Y56770" s="65"/>
      <c r="Z56770" s="65"/>
      <c r="AA56770" s="65"/>
      <c r="AB56770" s="65"/>
      <c r="AC56770" s="65"/>
      <c r="AJ56770" s="66"/>
    </row>
    <row r="56771" spans="17:36" ht="4.5" customHeight="1" x14ac:dyDescent="0.2">
      <c r="Q56771" s="65"/>
      <c r="R56771" s="65"/>
      <c r="X56771" s="65"/>
      <c r="Y56771" s="65"/>
      <c r="Z56771" s="65"/>
      <c r="AA56771" s="65"/>
      <c r="AB56771" s="65"/>
      <c r="AC56771" s="65"/>
      <c r="AJ56771" s="66"/>
    </row>
    <row r="56772" spans="17:36" ht="4.5" customHeight="1" x14ac:dyDescent="0.2">
      <c r="Q56772" s="65"/>
      <c r="R56772" s="65"/>
      <c r="X56772" s="65"/>
      <c r="Y56772" s="65"/>
      <c r="Z56772" s="65"/>
      <c r="AA56772" s="65"/>
      <c r="AB56772" s="65"/>
      <c r="AC56772" s="65"/>
      <c r="AJ56772" s="66"/>
    </row>
    <row r="56773" spans="17:36" ht="4.5" customHeight="1" x14ac:dyDescent="0.2">
      <c r="Q56773" s="65"/>
      <c r="R56773" s="65"/>
      <c r="X56773" s="65"/>
      <c r="Y56773" s="65"/>
      <c r="Z56773" s="65"/>
      <c r="AA56773" s="65"/>
      <c r="AB56773" s="65"/>
      <c r="AC56773" s="65"/>
      <c r="AJ56773" s="66"/>
    </row>
    <row r="56774" spans="17:36" ht="4.5" customHeight="1" x14ac:dyDescent="0.2">
      <c r="Q56774" s="65"/>
      <c r="R56774" s="65"/>
      <c r="X56774" s="65"/>
      <c r="Y56774" s="65"/>
      <c r="Z56774" s="65"/>
      <c r="AA56774" s="65"/>
      <c r="AB56774" s="65"/>
      <c r="AC56774" s="65"/>
      <c r="AJ56774" s="66"/>
    </row>
    <row r="56775" spans="17:36" ht="4.5" customHeight="1" x14ac:dyDescent="0.2">
      <c r="Q56775" s="65"/>
      <c r="R56775" s="65"/>
      <c r="X56775" s="65"/>
      <c r="Y56775" s="65"/>
      <c r="Z56775" s="65"/>
      <c r="AA56775" s="65"/>
      <c r="AB56775" s="65"/>
      <c r="AC56775" s="65"/>
      <c r="AJ56775" s="66"/>
    </row>
    <row r="56776" spans="17:36" ht="4.5" customHeight="1" x14ac:dyDescent="0.2">
      <c r="Q56776" s="65"/>
      <c r="R56776" s="65"/>
      <c r="X56776" s="65"/>
      <c r="Y56776" s="65"/>
      <c r="Z56776" s="65"/>
      <c r="AA56776" s="65"/>
      <c r="AB56776" s="65"/>
      <c r="AC56776" s="65"/>
      <c r="AJ56776" s="66"/>
    </row>
    <row r="56777" spans="17:36" ht="4.5" customHeight="1" x14ac:dyDescent="0.2">
      <c r="Q56777" s="65"/>
      <c r="R56777" s="65"/>
      <c r="X56777" s="65"/>
      <c r="Y56777" s="65"/>
      <c r="Z56777" s="65"/>
      <c r="AA56777" s="65"/>
      <c r="AB56777" s="65"/>
      <c r="AC56777" s="65"/>
      <c r="AJ56777" s="66"/>
    </row>
    <row r="56778" spans="17:36" ht="4.5" customHeight="1" x14ac:dyDescent="0.2">
      <c r="Q56778" s="65"/>
      <c r="R56778" s="65"/>
      <c r="X56778" s="65"/>
      <c r="Y56778" s="65"/>
      <c r="Z56778" s="65"/>
      <c r="AA56778" s="65"/>
      <c r="AB56778" s="65"/>
      <c r="AC56778" s="65"/>
      <c r="AJ56778" s="66"/>
    </row>
    <row r="56779" spans="17:36" ht="4.5" customHeight="1" x14ac:dyDescent="0.2">
      <c r="Q56779" s="65"/>
      <c r="R56779" s="65"/>
      <c r="X56779" s="65"/>
      <c r="Y56779" s="65"/>
      <c r="Z56779" s="65"/>
      <c r="AA56779" s="65"/>
      <c r="AB56779" s="65"/>
      <c r="AC56779" s="65"/>
      <c r="AJ56779" s="66"/>
    </row>
    <row r="56780" spans="17:36" ht="4.5" customHeight="1" x14ac:dyDescent="0.2">
      <c r="Q56780" s="65"/>
      <c r="R56780" s="65"/>
      <c r="X56780" s="65"/>
      <c r="Y56780" s="65"/>
      <c r="Z56780" s="65"/>
      <c r="AA56780" s="65"/>
      <c r="AB56780" s="65"/>
      <c r="AC56780" s="65"/>
      <c r="AJ56780" s="66"/>
    </row>
    <row r="56781" spans="17:36" ht="4.5" customHeight="1" x14ac:dyDescent="0.2">
      <c r="Q56781" s="65"/>
      <c r="R56781" s="65"/>
      <c r="X56781" s="65"/>
      <c r="Y56781" s="65"/>
      <c r="Z56781" s="65"/>
      <c r="AA56781" s="65"/>
      <c r="AB56781" s="65"/>
      <c r="AC56781" s="65"/>
      <c r="AJ56781" s="66"/>
    </row>
    <row r="56782" spans="17:36" ht="4.5" customHeight="1" x14ac:dyDescent="0.2">
      <c r="Q56782" s="65"/>
      <c r="R56782" s="65"/>
      <c r="X56782" s="65"/>
      <c r="Y56782" s="65"/>
      <c r="Z56782" s="65"/>
      <c r="AA56782" s="65"/>
      <c r="AB56782" s="65"/>
      <c r="AC56782" s="65"/>
      <c r="AJ56782" s="66"/>
    </row>
    <row r="56783" spans="17:36" ht="4.5" customHeight="1" x14ac:dyDescent="0.2">
      <c r="Q56783" s="65"/>
      <c r="R56783" s="65"/>
      <c r="X56783" s="65"/>
      <c r="Y56783" s="65"/>
      <c r="Z56783" s="65"/>
      <c r="AA56783" s="65"/>
      <c r="AB56783" s="65"/>
      <c r="AC56783" s="65"/>
      <c r="AJ56783" s="66"/>
    </row>
    <row r="56784" spans="17:36" ht="4.5" customHeight="1" x14ac:dyDescent="0.2">
      <c r="Q56784" s="65"/>
      <c r="R56784" s="65"/>
      <c r="X56784" s="65"/>
      <c r="Y56784" s="65"/>
      <c r="Z56784" s="65"/>
      <c r="AA56784" s="65"/>
      <c r="AB56784" s="65"/>
      <c r="AC56784" s="65"/>
      <c r="AJ56784" s="66"/>
    </row>
    <row r="56785" spans="17:36" ht="4.5" customHeight="1" x14ac:dyDescent="0.2">
      <c r="Q56785" s="65"/>
      <c r="R56785" s="65"/>
      <c r="X56785" s="65"/>
      <c r="Y56785" s="65"/>
      <c r="Z56785" s="65"/>
      <c r="AA56785" s="65"/>
      <c r="AB56785" s="65"/>
      <c r="AC56785" s="65"/>
      <c r="AJ56785" s="66"/>
    </row>
    <row r="56786" spans="17:36" ht="4.5" customHeight="1" x14ac:dyDescent="0.2">
      <c r="Q56786" s="65"/>
      <c r="R56786" s="65"/>
      <c r="X56786" s="65"/>
      <c r="Y56786" s="65"/>
      <c r="Z56786" s="65"/>
      <c r="AA56786" s="65"/>
      <c r="AB56786" s="65"/>
      <c r="AC56786" s="65"/>
      <c r="AJ56786" s="66"/>
    </row>
    <row r="56787" spans="17:36" ht="4.5" customHeight="1" x14ac:dyDescent="0.2">
      <c r="Q56787" s="65"/>
      <c r="R56787" s="65"/>
      <c r="X56787" s="65"/>
      <c r="Y56787" s="65"/>
      <c r="Z56787" s="65"/>
      <c r="AA56787" s="65"/>
      <c r="AB56787" s="65"/>
      <c r="AC56787" s="65"/>
      <c r="AJ56787" s="66"/>
    </row>
    <row r="56788" spans="17:36" ht="4.5" customHeight="1" x14ac:dyDescent="0.2">
      <c r="Q56788" s="65"/>
      <c r="R56788" s="65"/>
      <c r="X56788" s="65"/>
      <c r="Y56788" s="65"/>
      <c r="Z56788" s="65"/>
      <c r="AA56788" s="65"/>
      <c r="AB56788" s="65"/>
      <c r="AC56788" s="65"/>
      <c r="AJ56788" s="66"/>
    </row>
    <row r="56789" spans="17:36" ht="4.5" customHeight="1" x14ac:dyDescent="0.2">
      <c r="Q56789" s="65"/>
      <c r="R56789" s="65"/>
      <c r="X56789" s="65"/>
      <c r="Y56789" s="65"/>
      <c r="Z56789" s="65"/>
      <c r="AA56789" s="65"/>
      <c r="AB56789" s="65"/>
      <c r="AC56789" s="65"/>
      <c r="AJ56789" s="66"/>
    </row>
    <row r="56790" spans="17:36" ht="4.5" customHeight="1" x14ac:dyDescent="0.2">
      <c r="Q56790" s="65"/>
      <c r="R56790" s="65"/>
      <c r="X56790" s="65"/>
      <c r="Y56790" s="65"/>
      <c r="Z56790" s="65"/>
      <c r="AA56790" s="65"/>
      <c r="AB56790" s="65"/>
      <c r="AC56790" s="65"/>
      <c r="AJ56790" s="66"/>
    </row>
    <row r="56791" spans="17:36" ht="4.5" customHeight="1" x14ac:dyDescent="0.2">
      <c r="Q56791" s="65"/>
      <c r="R56791" s="65"/>
      <c r="X56791" s="65"/>
      <c r="Y56791" s="65"/>
      <c r="Z56791" s="65"/>
      <c r="AA56791" s="65"/>
      <c r="AB56791" s="65"/>
      <c r="AC56791" s="65"/>
      <c r="AJ56791" s="66"/>
    </row>
    <row r="56792" spans="17:36" ht="4.5" customHeight="1" x14ac:dyDescent="0.2">
      <c r="Q56792" s="65"/>
      <c r="R56792" s="65"/>
      <c r="X56792" s="65"/>
      <c r="Y56792" s="65"/>
      <c r="Z56792" s="65"/>
      <c r="AA56792" s="65"/>
      <c r="AB56792" s="65"/>
      <c r="AC56792" s="65"/>
      <c r="AJ56792" s="66"/>
    </row>
    <row r="56793" spans="17:36" ht="4.5" customHeight="1" x14ac:dyDescent="0.2">
      <c r="Q56793" s="65"/>
      <c r="R56793" s="65"/>
      <c r="X56793" s="65"/>
      <c r="Y56793" s="65"/>
      <c r="Z56793" s="65"/>
      <c r="AA56793" s="65"/>
      <c r="AB56793" s="65"/>
      <c r="AC56793" s="65"/>
      <c r="AJ56793" s="66"/>
    </row>
    <row r="56794" spans="17:36" ht="4.5" customHeight="1" x14ac:dyDescent="0.2">
      <c r="Q56794" s="65"/>
      <c r="R56794" s="65"/>
      <c r="X56794" s="65"/>
      <c r="Y56794" s="65"/>
      <c r="Z56794" s="65"/>
      <c r="AA56794" s="65"/>
      <c r="AB56794" s="65"/>
      <c r="AC56794" s="65"/>
      <c r="AJ56794" s="66"/>
    </row>
    <row r="56795" spans="17:36" ht="4.5" customHeight="1" x14ac:dyDescent="0.2">
      <c r="Q56795" s="65"/>
      <c r="R56795" s="65"/>
      <c r="X56795" s="65"/>
      <c r="Y56795" s="65"/>
      <c r="Z56795" s="65"/>
      <c r="AA56795" s="65"/>
      <c r="AB56795" s="65"/>
      <c r="AC56795" s="65"/>
      <c r="AJ56795" s="66"/>
    </row>
    <row r="56796" spans="17:36" ht="4.5" customHeight="1" x14ac:dyDescent="0.2">
      <c r="Q56796" s="65"/>
      <c r="R56796" s="65"/>
      <c r="X56796" s="65"/>
      <c r="Y56796" s="65"/>
      <c r="Z56796" s="65"/>
      <c r="AA56796" s="65"/>
      <c r="AB56796" s="65"/>
      <c r="AC56796" s="65"/>
      <c r="AJ56796" s="66"/>
    </row>
    <row r="56797" spans="17:36" ht="4.5" customHeight="1" x14ac:dyDescent="0.2">
      <c r="Q56797" s="65"/>
      <c r="R56797" s="65"/>
      <c r="X56797" s="65"/>
      <c r="Y56797" s="65"/>
      <c r="Z56797" s="65"/>
      <c r="AA56797" s="65"/>
      <c r="AB56797" s="65"/>
      <c r="AC56797" s="65"/>
      <c r="AJ56797" s="66"/>
    </row>
    <row r="56798" spans="17:36" ht="4.5" customHeight="1" x14ac:dyDescent="0.2">
      <c r="Q56798" s="65"/>
      <c r="R56798" s="65"/>
      <c r="X56798" s="65"/>
      <c r="Y56798" s="65"/>
      <c r="Z56798" s="65"/>
      <c r="AA56798" s="65"/>
      <c r="AB56798" s="65"/>
      <c r="AC56798" s="65"/>
      <c r="AJ56798" s="66"/>
    </row>
    <row r="56799" spans="17:36" ht="4.5" customHeight="1" x14ac:dyDescent="0.2">
      <c r="Q56799" s="65"/>
      <c r="R56799" s="65"/>
      <c r="X56799" s="65"/>
      <c r="Y56799" s="65"/>
      <c r="Z56799" s="65"/>
      <c r="AA56799" s="65"/>
      <c r="AB56799" s="65"/>
      <c r="AC56799" s="65"/>
      <c r="AJ56799" s="66"/>
    </row>
    <row r="56800" spans="17:36" ht="4.5" customHeight="1" x14ac:dyDescent="0.2">
      <c r="Q56800" s="65"/>
      <c r="R56800" s="65"/>
      <c r="X56800" s="65"/>
      <c r="Y56800" s="65"/>
      <c r="Z56800" s="65"/>
      <c r="AA56800" s="65"/>
      <c r="AB56800" s="65"/>
      <c r="AC56800" s="65"/>
      <c r="AJ56800" s="66"/>
    </row>
    <row r="56801" spans="17:36" ht="4.5" customHeight="1" x14ac:dyDescent="0.2">
      <c r="Q56801" s="65"/>
      <c r="R56801" s="65"/>
      <c r="X56801" s="65"/>
      <c r="Y56801" s="65"/>
      <c r="Z56801" s="65"/>
      <c r="AA56801" s="65"/>
      <c r="AB56801" s="65"/>
      <c r="AC56801" s="65"/>
      <c r="AJ56801" s="66"/>
    </row>
    <row r="56802" spans="17:36" ht="4.5" customHeight="1" x14ac:dyDescent="0.2">
      <c r="Q56802" s="65"/>
      <c r="R56802" s="65"/>
      <c r="X56802" s="65"/>
      <c r="Y56802" s="65"/>
      <c r="Z56802" s="65"/>
      <c r="AA56802" s="65"/>
      <c r="AB56802" s="65"/>
      <c r="AC56802" s="65"/>
      <c r="AJ56802" s="66"/>
    </row>
    <row r="56803" spans="17:36" ht="4.5" customHeight="1" x14ac:dyDescent="0.2">
      <c r="Q56803" s="65"/>
      <c r="R56803" s="65"/>
      <c r="X56803" s="65"/>
      <c r="Y56803" s="65"/>
      <c r="Z56803" s="65"/>
      <c r="AA56803" s="65"/>
      <c r="AB56803" s="65"/>
      <c r="AC56803" s="65"/>
      <c r="AJ56803" s="66"/>
    </row>
    <row r="56804" spans="17:36" ht="4.5" customHeight="1" x14ac:dyDescent="0.2">
      <c r="Q56804" s="65"/>
      <c r="R56804" s="65"/>
      <c r="X56804" s="65"/>
      <c r="Y56804" s="65"/>
      <c r="Z56804" s="65"/>
      <c r="AA56804" s="65"/>
      <c r="AB56804" s="65"/>
      <c r="AC56804" s="65"/>
      <c r="AJ56804" s="66"/>
    </row>
    <row r="56805" spans="17:36" ht="4.5" customHeight="1" x14ac:dyDescent="0.2">
      <c r="Q56805" s="65"/>
      <c r="R56805" s="65"/>
      <c r="X56805" s="65"/>
      <c r="Y56805" s="65"/>
      <c r="Z56805" s="65"/>
      <c r="AA56805" s="65"/>
      <c r="AB56805" s="65"/>
      <c r="AC56805" s="65"/>
      <c r="AJ56805" s="66"/>
    </row>
    <row r="56806" spans="17:36" ht="4.5" customHeight="1" x14ac:dyDescent="0.2">
      <c r="Q56806" s="65"/>
      <c r="R56806" s="65"/>
      <c r="X56806" s="65"/>
      <c r="Y56806" s="65"/>
      <c r="Z56806" s="65"/>
      <c r="AA56806" s="65"/>
      <c r="AB56806" s="65"/>
      <c r="AC56806" s="65"/>
      <c r="AJ56806" s="66"/>
    </row>
    <row r="56807" spans="17:36" ht="4.5" customHeight="1" x14ac:dyDescent="0.2">
      <c r="Q56807" s="65"/>
      <c r="R56807" s="65"/>
      <c r="X56807" s="65"/>
      <c r="Y56807" s="65"/>
      <c r="Z56807" s="65"/>
      <c r="AA56807" s="65"/>
      <c r="AB56807" s="65"/>
      <c r="AC56807" s="65"/>
      <c r="AJ56807" s="66"/>
    </row>
    <row r="56808" spans="17:36" ht="4.5" customHeight="1" x14ac:dyDescent="0.2">
      <c r="Q56808" s="65"/>
      <c r="R56808" s="65"/>
      <c r="X56808" s="65"/>
      <c r="Y56808" s="65"/>
      <c r="Z56808" s="65"/>
      <c r="AA56808" s="65"/>
      <c r="AB56808" s="65"/>
      <c r="AC56808" s="65"/>
      <c r="AJ56808" s="66"/>
    </row>
    <row r="56809" spans="17:36" ht="4.5" customHeight="1" x14ac:dyDescent="0.2">
      <c r="Q56809" s="65"/>
      <c r="R56809" s="65"/>
      <c r="X56809" s="65"/>
      <c r="Y56809" s="65"/>
      <c r="Z56809" s="65"/>
      <c r="AA56809" s="65"/>
      <c r="AB56809" s="65"/>
      <c r="AC56809" s="65"/>
      <c r="AJ56809" s="66"/>
    </row>
    <row r="56810" spans="17:36" ht="4.5" customHeight="1" x14ac:dyDescent="0.2">
      <c r="Q56810" s="65"/>
      <c r="R56810" s="65"/>
      <c r="X56810" s="65"/>
      <c r="Y56810" s="65"/>
      <c r="Z56810" s="65"/>
      <c r="AA56810" s="65"/>
      <c r="AB56810" s="65"/>
      <c r="AC56810" s="65"/>
      <c r="AJ56810" s="66"/>
    </row>
    <row r="56811" spans="17:36" ht="4.5" customHeight="1" x14ac:dyDescent="0.2">
      <c r="Q56811" s="65"/>
      <c r="R56811" s="65"/>
      <c r="X56811" s="65"/>
      <c r="Y56811" s="65"/>
      <c r="Z56811" s="65"/>
      <c r="AA56811" s="65"/>
      <c r="AB56811" s="65"/>
      <c r="AC56811" s="65"/>
      <c r="AJ56811" s="66"/>
    </row>
    <row r="56812" spans="17:36" ht="4.5" customHeight="1" x14ac:dyDescent="0.2">
      <c r="Q56812" s="65"/>
      <c r="R56812" s="65"/>
      <c r="X56812" s="65"/>
      <c r="Y56812" s="65"/>
      <c r="Z56812" s="65"/>
      <c r="AA56812" s="65"/>
      <c r="AB56812" s="65"/>
      <c r="AC56812" s="65"/>
      <c r="AJ56812" s="66"/>
    </row>
    <row r="56813" spans="17:36" ht="4.5" customHeight="1" x14ac:dyDescent="0.2">
      <c r="Q56813" s="65"/>
      <c r="R56813" s="65"/>
      <c r="X56813" s="65"/>
      <c r="Y56813" s="65"/>
      <c r="Z56813" s="65"/>
      <c r="AA56813" s="65"/>
      <c r="AB56813" s="65"/>
      <c r="AC56813" s="65"/>
      <c r="AJ56813" s="66"/>
    </row>
    <row r="56814" spans="17:36" ht="4.5" customHeight="1" x14ac:dyDescent="0.2">
      <c r="Q56814" s="65"/>
      <c r="R56814" s="65"/>
      <c r="X56814" s="65"/>
      <c r="Y56814" s="65"/>
      <c r="Z56814" s="65"/>
      <c r="AA56814" s="65"/>
      <c r="AB56814" s="65"/>
      <c r="AC56814" s="65"/>
      <c r="AJ56814" s="66"/>
    </row>
    <row r="56815" spans="17:36" ht="4.5" customHeight="1" x14ac:dyDescent="0.2">
      <c r="Q56815" s="65"/>
      <c r="R56815" s="65"/>
      <c r="X56815" s="65"/>
      <c r="Y56815" s="65"/>
      <c r="Z56815" s="65"/>
      <c r="AA56815" s="65"/>
      <c r="AB56815" s="65"/>
      <c r="AC56815" s="65"/>
      <c r="AJ56815" s="66"/>
    </row>
    <row r="56816" spans="17:36" ht="4.5" customHeight="1" x14ac:dyDescent="0.2">
      <c r="Q56816" s="65"/>
      <c r="R56816" s="65"/>
      <c r="X56816" s="65"/>
      <c r="Y56816" s="65"/>
      <c r="Z56816" s="65"/>
      <c r="AA56816" s="65"/>
      <c r="AB56816" s="65"/>
      <c r="AC56816" s="65"/>
      <c r="AJ56816" s="66"/>
    </row>
    <row r="56817" spans="17:36" ht="4.5" customHeight="1" x14ac:dyDescent="0.2">
      <c r="Q56817" s="65"/>
      <c r="R56817" s="65"/>
      <c r="X56817" s="65"/>
      <c r="Y56817" s="65"/>
      <c r="Z56817" s="65"/>
      <c r="AA56817" s="65"/>
      <c r="AB56817" s="65"/>
      <c r="AC56817" s="65"/>
      <c r="AJ56817" s="66"/>
    </row>
    <row r="56818" spans="17:36" ht="4.5" customHeight="1" x14ac:dyDescent="0.2">
      <c r="Q56818" s="65"/>
      <c r="R56818" s="65"/>
      <c r="X56818" s="65"/>
      <c r="Y56818" s="65"/>
      <c r="Z56818" s="65"/>
      <c r="AA56818" s="65"/>
      <c r="AB56818" s="65"/>
      <c r="AC56818" s="65"/>
      <c r="AJ56818" s="66"/>
    </row>
    <row r="56819" spans="17:36" ht="4.5" customHeight="1" x14ac:dyDescent="0.2">
      <c r="Q56819" s="65"/>
      <c r="R56819" s="65"/>
      <c r="X56819" s="65"/>
      <c r="Y56819" s="65"/>
      <c r="Z56819" s="65"/>
      <c r="AA56819" s="65"/>
      <c r="AB56819" s="65"/>
      <c r="AC56819" s="65"/>
      <c r="AJ56819" s="66"/>
    </row>
    <row r="56820" spans="17:36" ht="4.5" customHeight="1" x14ac:dyDescent="0.2">
      <c r="Q56820" s="65"/>
      <c r="R56820" s="65"/>
      <c r="X56820" s="65"/>
      <c r="Y56820" s="65"/>
      <c r="Z56820" s="65"/>
      <c r="AA56820" s="65"/>
      <c r="AB56820" s="65"/>
      <c r="AC56820" s="65"/>
      <c r="AJ56820" s="66"/>
    </row>
    <row r="56821" spans="17:36" ht="4.5" customHeight="1" x14ac:dyDescent="0.2">
      <c r="Q56821" s="65"/>
      <c r="R56821" s="65"/>
      <c r="X56821" s="65"/>
      <c r="Y56821" s="65"/>
      <c r="Z56821" s="65"/>
      <c r="AA56821" s="65"/>
      <c r="AB56821" s="65"/>
      <c r="AC56821" s="65"/>
      <c r="AJ56821" s="66"/>
    </row>
    <row r="56822" spans="17:36" ht="4.5" customHeight="1" x14ac:dyDescent="0.2">
      <c r="Q56822" s="65"/>
      <c r="R56822" s="65"/>
      <c r="X56822" s="65"/>
      <c r="Y56822" s="65"/>
      <c r="Z56822" s="65"/>
      <c r="AA56822" s="65"/>
      <c r="AB56822" s="65"/>
      <c r="AC56822" s="65"/>
      <c r="AJ56822" s="66"/>
    </row>
    <row r="56823" spans="17:36" ht="4.5" customHeight="1" x14ac:dyDescent="0.2">
      <c r="Q56823" s="65"/>
      <c r="R56823" s="65"/>
      <c r="X56823" s="65"/>
      <c r="Y56823" s="65"/>
      <c r="Z56823" s="65"/>
      <c r="AA56823" s="65"/>
      <c r="AB56823" s="65"/>
      <c r="AC56823" s="65"/>
      <c r="AJ56823" s="66"/>
    </row>
    <row r="56824" spans="17:36" ht="4.5" customHeight="1" x14ac:dyDescent="0.2">
      <c r="Q56824" s="65"/>
      <c r="R56824" s="65"/>
      <c r="X56824" s="65"/>
      <c r="Y56824" s="65"/>
      <c r="Z56824" s="65"/>
      <c r="AA56824" s="65"/>
      <c r="AB56824" s="65"/>
      <c r="AC56824" s="65"/>
      <c r="AJ56824" s="66"/>
    </row>
    <row r="56825" spans="17:36" ht="4.5" customHeight="1" x14ac:dyDescent="0.2">
      <c r="Q56825" s="65"/>
      <c r="R56825" s="65"/>
      <c r="X56825" s="65"/>
      <c r="Y56825" s="65"/>
      <c r="Z56825" s="65"/>
      <c r="AA56825" s="65"/>
      <c r="AB56825" s="65"/>
      <c r="AC56825" s="65"/>
      <c r="AJ56825" s="66"/>
    </row>
    <row r="56826" spans="17:36" ht="4.5" customHeight="1" x14ac:dyDescent="0.2">
      <c r="Q56826" s="65"/>
      <c r="R56826" s="65"/>
      <c r="X56826" s="65"/>
      <c r="Y56826" s="65"/>
      <c r="Z56826" s="65"/>
      <c r="AA56826" s="65"/>
      <c r="AB56826" s="65"/>
      <c r="AC56826" s="65"/>
      <c r="AJ56826" s="66"/>
    </row>
    <row r="56827" spans="17:36" ht="4.5" customHeight="1" x14ac:dyDescent="0.2">
      <c r="Q56827" s="65"/>
      <c r="R56827" s="65"/>
      <c r="X56827" s="65"/>
      <c r="Y56827" s="65"/>
      <c r="Z56827" s="65"/>
      <c r="AA56827" s="65"/>
      <c r="AB56827" s="65"/>
      <c r="AC56827" s="65"/>
      <c r="AJ56827" s="66"/>
    </row>
    <row r="56828" spans="17:36" ht="4.5" customHeight="1" x14ac:dyDescent="0.2">
      <c r="Q56828" s="65"/>
      <c r="R56828" s="65"/>
      <c r="X56828" s="65"/>
      <c r="Y56828" s="65"/>
      <c r="Z56828" s="65"/>
      <c r="AA56828" s="65"/>
      <c r="AB56828" s="65"/>
      <c r="AC56828" s="65"/>
      <c r="AJ56828" s="66"/>
    </row>
    <row r="56829" spans="17:36" ht="4.5" customHeight="1" x14ac:dyDescent="0.2">
      <c r="Q56829" s="65"/>
      <c r="R56829" s="65"/>
      <c r="X56829" s="65"/>
      <c r="Y56829" s="65"/>
      <c r="Z56829" s="65"/>
      <c r="AA56829" s="65"/>
      <c r="AB56829" s="65"/>
      <c r="AC56829" s="65"/>
      <c r="AJ56829" s="66"/>
    </row>
    <row r="56830" spans="17:36" ht="4.5" customHeight="1" x14ac:dyDescent="0.2">
      <c r="Q56830" s="65"/>
      <c r="R56830" s="65"/>
      <c r="X56830" s="65"/>
      <c r="Y56830" s="65"/>
      <c r="Z56830" s="65"/>
      <c r="AA56830" s="65"/>
      <c r="AB56830" s="65"/>
      <c r="AC56830" s="65"/>
      <c r="AJ56830" s="66"/>
    </row>
    <row r="56831" spans="17:36" ht="4.5" customHeight="1" x14ac:dyDescent="0.2">
      <c r="Q56831" s="65"/>
      <c r="R56831" s="65"/>
      <c r="X56831" s="65"/>
      <c r="Y56831" s="65"/>
      <c r="Z56831" s="65"/>
      <c r="AA56831" s="65"/>
      <c r="AB56831" s="65"/>
      <c r="AC56831" s="65"/>
      <c r="AJ56831" s="66"/>
    </row>
    <row r="56832" spans="17:36" ht="4.5" customHeight="1" x14ac:dyDescent="0.2">
      <c r="Q56832" s="65"/>
      <c r="R56832" s="65"/>
      <c r="X56832" s="65"/>
      <c r="Y56832" s="65"/>
      <c r="Z56832" s="65"/>
      <c r="AA56832" s="65"/>
      <c r="AB56832" s="65"/>
      <c r="AC56832" s="65"/>
      <c r="AJ56832" s="66"/>
    </row>
    <row r="56833" spans="17:36" ht="4.5" customHeight="1" x14ac:dyDescent="0.2">
      <c r="Q56833" s="65"/>
      <c r="R56833" s="65"/>
      <c r="X56833" s="65"/>
      <c r="Y56833" s="65"/>
      <c r="Z56833" s="65"/>
      <c r="AA56833" s="65"/>
      <c r="AB56833" s="65"/>
      <c r="AC56833" s="65"/>
      <c r="AJ56833" s="66"/>
    </row>
    <row r="56834" spans="17:36" ht="4.5" customHeight="1" x14ac:dyDescent="0.2">
      <c r="Q56834" s="65"/>
      <c r="R56834" s="65"/>
      <c r="X56834" s="65"/>
      <c r="Y56834" s="65"/>
      <c r="Z56834" s="65"/>
      <c r="AA56834" s="65"/>
      <c r="AB56834" s="65"/>
      <c r="AC56834" s="65"/>
      <c r="AJ56834" s="66"/>
    </row>
    <row r="56835" spans="17:36" ht="4.5" customHeight="1" x14ac:dyDescent="0.2">
      <c r="Q56835" s="65"/>
      <c r="R56835" s="65"/>
      <c r="X56835" s="65"/>
      <c r="Y56835" s="65"/>
      <c r="Z56835" s="65"/>
      <c r="AA56835" s="65"/>
      <c r="AB56835" s="65"/>
      <c r="AC56835" s="65"/>
      <c r="AJ56835" s="66"/>
    </row>
    <row r="56836" spans="17:36" ht="4.5" customHeight="1" x14ac:dyDescent="0.2">
      <c r="Q56836" s="65"/>
      <c r="R56836" s="65"/>
      <c r="X56836" s="65"/>
      <c r="Y56836" s="65"/>
      <c r="Z56836" s="65"/>
      <c r="AA56836" s="65"/>
      <c r="AB56836" s="65"/>
      <c r="AC56836" s="65"/>
      <c r="AJ56836" s="66"/>
    </row>
    <row r="56837" spans="17:36" ht="4.5" customHeight="1" x14ac:dyDescent="0.2">
      <c r="Q56837" s="65"/>
      <c r="R56837" s="65"/>
      <c r="X56837" s="65"/>
      <c r="Y56837" s="65"/>
      <c r="Z56837" s="65"/>
      <c r="AA56837" s="65"/>
      <c r="AB56837" s="65"/>
      <c r="AC56837" s="65"/>
      <c r="AJ56837" s="66"/>
    </row>
    <row r="56838" spans="17:36" ht="4.5" customHeight="1" x14ac:dyDescent="0.2">
      <c r="Q56838" s="65"/>
      <c r="R56838" s="65"/>
      <c r="X56838" s="65"/>
      <c r="Y56838" s="65"/>
      <c r="Z56838" s="65"/>
      <c r="AA56838" s="65"/>
      <c r="AB56838" s="65"/>
      <c r="AC56838" s="65"/>
      <c r="AJ56838" s="66"/>
    </row>
    <row r="56839" spans="17:36" ht="4.5" customHeight="1" x14ac:dyDescent="0.2">
      <c r="Q56839" s="65"/>
      <c r="R56839" s="65"/>
      <c r="X56839" s="65"/>
      <c r="Y56839" s="65"/>
      <c r="Z56839" s="65"/>
      <c r="AA56839" s="65"/>
      <c r="AB56839" s="65"/>
      <c r="AC56839" s="65"/>
      <c r="AJ56839" s="66"/>
    </row>
    <row r="56840" spans="17:36" ht="4.5" customHeight="1" x14ac:dyDescent="0.2">
      <c r="Q56840" s="65"/>
      <c r="R56840" s="65"/>
      <c r="X56840" s="65"/>
      <c r="Y56840" s="65"/>
      <c r="Z56840" s="65"/>
      <c r="AA56840" s="65"/>
      <c r="AB56840" s="65"/>
      <c r="AC56840" s="65"/>
      <c r="AJ56840" s="66"/>
    </row>
    <row r="56841" spans="17:36" ht="4.5" customHeight="1" x14ac:dyDescent="0.2">
      <c r="Q56841" s="65"/>
      <c r="R56841" s="65"/>
      <c r="X56841" s="65"/>
      <c r="Y56841" s="65"/>
      <c r="Z56841" s="65"/>
      <c r="AA56841" s="65"/>
      <c r="AB56841" s="65"/>
      <c r="AC56841" s="65"/>
      <c r="AJ56841" s="66"/>
    </row>
    <row r="56842" spans="17:36" ht="4.5" customHeight="1" x14ac:dyDescent="0.2">
      <c r="Q56842" s="65"/>
      <c r="R56842" s="65"/>
      <c r="X56842" s="65"/>
      <c r="Y56842" s="65"/>
      <c r="Z56842" s="65"/>
      <c r="AA56842" s="65"/>
      <c r="AB56842" s="65"/>
      <c r="AC56842" s="65"/>
      <c r="AJ56842" s="66"/>
    </row>
    <row r="56843" spans="17:36" ht="4.5" customHeight="1" x14ac:dyDescent="0.2">
      <c r="Q56843" s="65"/>
      <c r="R56843" s="65"/>
      <c r="X56843" s="65"/>
      <c r="Y56843" s="65"/>
      <c r="Z56843" s="65"/>
      <c r="AA56843" s="65"/>
      <c r="AB56843" s="65"/>
      <c r="AC56843" s="65"/>
      <c r="AJ56843" s="66"/>
    </row>
    <row r="56844" spans="17:36" ht="4.5" customHeight="1" x14ac:dyDescent="0.2">
      <c r="Q56844" s="65"/>
      <c r="R56844" s="65"/>
      <c r="X56844" s="65"/>
      <c r="Y56844" s="65"/>
      <c r="Z56844" s="65"/>
      <c r="AA56844" s="65"/>
      <c r="AB56844" s="65"/>
      <c r="AC56844" s="65"/>
      <c r="AJ56844" s="66"/>
    </row>
    <row r="56845" spans="17:36" ht="4.5" customHeight="1" x14ac:dyDescent="0.2">
      <c r="Q56845" s="65"/>
      <c r="R56845" s="65"/>
      <c r="X56845" s="65"/>
      <c r="Y56845" s="65"/>
      <c r="Z56845" s="65"/>
      <c r="AA56845" s="65"/>
      <c r="AB56845" s="65"/>
      <c r="AC56845" s="65"/>
      <c r="AJ56845" s="66"/>
    </row>
    <row r="56846" spans="17:36" ht="4.5" customHeight="1" x14ac:dyDescent="0.2">
      <c r="Q56846" s="65"/>
      <c r="R56846" s="65"/>
      <c r="X56846" s="65"/>
      <c r="Y56846" s="65"/>
      <c r="Z56846" s="65"/>
      <c r="AA56846" s="65"/>
      <c r="AB56846" s="65"/>
      <c r="AC56846" s="65"/>
      <c r="AJ56846" s="66"/>
    </row>
    <row r="56847" spans="17:36" ht="4.5" customHeight="1" x14ac:dyDescent="0.2">
      <c r="Q56847" s="65"/>
      <c r="R56847" s="65"/>
      <c r="X56847" s="65"/>
      <c r="Y56847" s="65"/>
      <c r="Z56847" s="65"/>
      <c r="AA56847" s="65"/>
      <c r="AB56847" s="65"/>
      <c r="AC56847" s="65"/>
      <c r="AJ56847" s="66"/>
    </row>
    <row r="56848" spans="17:36" ht="4.5" customHeight="1" x14ac:dyDescent="0.2">
      <c r="Q56848" s="65"/>
      <c r="R56848" s="65"/>
      <c r="X56848" s="65"/>
      <c r="Y56848" s="65"/>
      <c r="Z56848" s="65"/>
      <c r="AA56848" s="65"/>
      <c r="AB56848" s="65"/>
      <c r="AC56848" s="65"/>
      <c r="AJ56848" s="66"/>
    </row>
    <row r="56849" spans="17:36" ht="4.5" customHeight="1" x14ac:dyDescent="0.2">
      <c r="Q56849" s="65"/>
      <c r="R56849" s="65"/>
      <c r="X56849" s="65"/>
      <c r="Y56849" s="65"/>
      <c r="Z56849" s="65"/>
      <c r="AA56849" s="65"/>
      <c r="AB56849" s="65"/>
      <c r="AC56849" s="65"/>
      <c r="AJ56849" s="66"/>
    </row>
    <row r="56850" spans="17:36" ht="4.5" customHeight="1" x14ac:dyDescent="0.2">
      <c r="Q56850" s="65"/>
      <c r="R56850" s="65"/>
      <c r="X56850" s="65"/>
      <c r="Y56850" s="65"/>
      <c r="Z56850" s="65"/>
      <c r="AA56850" s="65"/>
      <c r="AB56850" s="65"/>
      <c r="AC56850" s="65"/>
      <c r="AJ56850" s="66"/>
    </row>
    <row r="56851" spans="17:36" ht="4.5" customHeight="1" x14ac:dyDescent="0.2">
      <c r="Q56851" s="65"/>
      <c r="R56851" s="65"/>
      <c r="X56851" s="65"/>
      <c r="Y56851" s="65"/>
      <c r="Z56851" s="65"/>
      <c r="AA56851" s="65"/>
      <c r="AB56851" s="65"/>
      <c r="AC56851" s="65"/>
      <c r="AJ56851" s="66"/>
    </row>
    <row r="56852" spans="17:36" ht="4.5" customHeight="1" x14ac:dyDescent="0.2">
      <c r="Q56852" s="65"/>
      <c r="R56852" s="65"/>
      <c r="X56852" s="65"/>
      <c r="Y56852" s="65"/>
      <c r="Z56852" s="65"/>
      <c r="AA56852" s="65"/>
      <c r="AB56852" s="65"/>
      <c r="AC56852" s="65"/>
      <c r="AJ56852" s="66"/>
    </row>
    <row r="56853" spans="17:36" ht="4.5" customHeight="1" x14ac:dyDescent="0.2">
      <c r="Q56853" s="65"/>
      <c r="R56853" s="65"/>
      <c r="X56853" s="65"/>
      <c r="Y56853" s="65"/>
      <c r="Z56853" s="65"/>
      <c r="AA56853" s="65"/>
      <c r="AB56853" s="65"/>
      <c r="AC56853" s="65"/>
      <c r="AJ56853" s="66"/>
    </row>
    <row r="56854" spans="17:36" ht="4.5" customHeight="1" x14ac:dyDescent="0.2">
      <c r="Q56854" s="65"/>
      <c r="R56854" s="65"/>
      <c r="X56854" s="65"/>
      <c r="Y56854" s="65"/>
      <c r="Z56854" s="65"/>
      <c r="AA56854" s="65"/>
      <c r="AB56854" s="65"/>
      <c r="AC56854" s="65"/>
      <c r="AJ56854" s="66"/>
    </row>
    <row r="56855" spans="17:36" ht="4.5" customHeight="1" x14ac:dyDescent="0.2">
      <c r="Q56855" s="65"/>
      <c r="R56855" s="65"/>
      <c r="X56855" s="65"/>
      <c r="Y56855" s="65"/>
      <c r="Z56855" s="65"/>
      <c r="AA56855" s="65"/>
      <c r="AB56855" s="65"/>
      <c r="AC56855" s="65"/>
      <c r="AJ56855" s="66"/>
    </row>
    <row r="56856" spans="17:36" ht="4.5" customHeight="1" x14ac:dyDescent="0.2">
      <c r="Q56856" s="65"/>
      <c r="R56856" s="65"/>
      <c r="X56856" s="65"/>
      <c r="Y56856" s="65"/>
      <c r="Z56856" s="65"/>
      <c r="AA56856" s="65"/>
      <c r="AB56856" s="65"/>
      <c r="AC56856" s="65"/>
      <c r="AJ56856" s="66"/>
    </row>
    <row r="56857" spans="17:36" ht="4.5" customHeight="1" x14ac:dyDescent="0.2">
      <c r="Q56857" s="65"/>
      <c r="R56857" s="65"/>
      <c r="X56857" s="65"/>
      <c r="Y56857" s="65"/>
      <c r="Z56857" s="65"/>
      <c r="AA56857" s="65"/>
      <c r="AB56857" s="65"/>
      <c r="AC56857" s="65"/>
      <c r="AJ56857" s="66"/>
    </row>
    <row r="56858" spans="17:36" ht="4.5" customHeight="1" x14ac:dyDescent="0.2">
      <c r="Q56858" s="65"/>
      <c r="R56858" s="65"/>
      <c r="X56858" s="65"/>
      <c r="Y56858" s="65"/>
      <c r="Z56858" s="65"/>
      <c r="AA56858" s="65"/>
      <c r="AB56858" s="65"/>
      <c r="AC56858" s="65"/>
      <c r="AJ56858" s="66"/>
    </row>
    <row r="56859" spans="17:36" ht="4.5" customHeight="1" x14ac:dyDescent="0.2">
      <c r="Q56859" s="65"/>
      <c r="R56859" s="65"/>
      <c r="X56859" s="65"/>
      <c r="Y56859" s="65"/>
      <c r="Z56859" s="65"/>
      <c r="AA56859" s="65"/>
      <c r="AB56859" s="65"/>
      <c r="AC56859" s="65"/>
      <c r="AJ56859" s="66"/>
    </row>
    <row r="56860" spans="17:36" ht="4.5" customHeight="1" x14ac:dyDescent="0.2">
      <c r="Q56860" s="65"/>
      <c r="R56860" s="65"/>
      <c r="X56860" s="65"/>
      <c r="Y56860" s="65"/>
      <c r="Z56860" s="65"/>
      <c r="AA56860" s="65"/>
      <c r="AB56860" s="65"/>
      <c r="AC56860" s="65"/>
      <c r="AJ56860" s="66"/>
    </row>
    <row r="56861" spans="17:36" ht="4.5" customHeight="1" x14ac:dyDescent="0.2">
      <c r="Q56861" s="65"/>
      <c r="R56861" s="65"/>
      <c r="X56861" s="65"/>
      <c r="Y56861" s="65"/>
      <c r="Z56861" s="65"/>
      <c r="AA56861" s="65"/>
      <c r="AB56861" s="65"/>
      <c r="AC56861" s="65"/>
      <c r="AJ56861" s="66"/>
    </row>
    <row r="56862" spans="17:36" ht="4.5" customHeight="1" x14ac:dyDescent="0.2">
      <c r="Q56862" s="65"/>
      <c r="R56862" s="65"/>
      <c r="X56862" s="65"/>
      <c r="Y56862" s="65"/>
      <c r="Z56862" s="65"/>
      <c r="AA56862" s="65"/>
      <c r="AB56862" s="65"/>
      <c r="AC56862" s="65"/>
      <c r="AJ56862" s="66"/>
    </row>
    <row r="56863" spans="17:36" ht="4.5" customHeight="1" x14ac:dyDescent="0.2">
      <c r="Q56863" s="65"/>
      <c r="R56863" s="65"/>
      <c r="X56863" s="65"/>
      <c r="Y56863" s="65"/>
      <c r="Z56863" s="65"/>
      <c r="AA56863" s="65"/>
      <c r="AB56863" s="65"/>
      <c r="AC56863" s="65"/>
      <c r="AJ56863" s="66"/>
    </row>
    <row r="56864" spans="17:36" ht="4.5" customHeight="1" x14ac:dyDescent="0.2">
      <c r="Q56864" s="65"/>
      <c r="R56864" s="65"/>
      <c r="X56864" s="65"/>
      <c r="Y56864" s="65"/>
      <c r="Z56864" s="65"/>
      <c r="AA56864" s="65"/>
      <c r="AB56864" s="65"/>
      <c r="AC56864" s="65"/>
      <c r="AJ56864" s="66"/>
    </row>
    <row r="56865" spans="17:36" ht="4.5" customHeight="1" x14ac:dyDescent="0.2">
      <c r="Q56865" s="65"/>
      <c r="R56865" s="65"/>
      <c r="X56865" s="65"/>
      <c r="Y56865" s="65"/>
      <c r="Z56865" s="65"/>
      <c r="AA56865" s="65"/>
      <c r="AB56865" s="65"/>
      <c r="AC56865" s="65"/>
      <c r="AJ56865" s="66"/>
    </row>
    <row r="56866" spans="17:36" ht="4.5" customHeight="1" x14ac:dyDescent="0.2">
      <c r="Q56866" s="65"/>
      <c r="R56866" s="65"/>
      <c r="X56866" s="65"/>
      <c r="Y56866" s="65"/>
      <c r="Z56866" s="65"/>
      <c r="AA56866" s="65"/>
      <c r="AB56866" s="65"/>
      <c r="AC56866" s="65"/>
      <c r="AJ56866" s="66"/>
    </row>
    <row r="56867" spans="17:36" ht="4.5" customHeight="1" x14ac:dyDescent="0.2">
      <c r="Q56867" s="65"/>
      <c r="R56867" s="65"/>
      <c r="X56867" s="65"/>
      <c r="Y56867" s="65"/>
      <c r="Z56867" s="65"/>
      <c r="AA56867" s="65"/>
      <c r="AB56867" s="65"/>
      <c r="AC56867" s="65"/>
      <c r="AJ56867" s="66"/>
    </row>
    <row r="56868" spans="17:36" ht="4.5" customHeight="1" x14ac:dyDescent="0.2">
      <c r="Q56868" s="65"/>
      <c r="R56868" s="65"/>
      <c r="X56868" s="65"/>
      <c r="Y56868" s="65"/>
      <c r="Z56868" s="65"/>
      <c r="AA56868" s="65"/>
      <c r="AB56868" s="65"/>
      <c r="AC56868" s="65"/>
      <c r="AJ56868" s="66"/>
    </row>
    <row r="56869" spans="17:36" ht="4.5" customHeight="1" x14ac:dyDescent="0.2">
      <c r="Q56869" s="65"/>
      <c r="R56869" s="65"/>
      <c r="X56869" s="65"/>
      <c r="Y56869" s="65"/>
      <c r="Z56869" s="65"/>
      <c r="AA56869" s="65"/>
      <c r="AB56869" s="65"/>
      <c r="AC56869" s="65"/>
      <c r="AJ56869" s="66"/>
    </row>
    <row r="56870" spans="17:36" ht="4.5" customHeight="1" x14ac:dyDescent="0.2">
      <c r="Q56870" s="65"/>
      <c r="R56870" s="65"/>
      <c r="X56870" s="65"/>
      <c r="Y56870" s="65"/>
      <c r="Z56870" s="65"/>
      <c r="AA56870" s="65"/>
      <c r="AB56870" s="65"/>
      <c r="AC56870" s="65"/>
      <c r="AJ56870" s="66"/>
    </row>
    <row r="56871" spans="17:36" ht="4.5" customHeight="1" x14ac:dyDescent="0.2">
      <c r="Q56871" s="65"/>
      <c r="R56871" s="65"/>
      <c r="X56871" s="65"/>
      <c r="Y56871" s="65"/>
      <c r="Z56871" s="65"/>
      <c r="AA56871" s="65"/>
      <c r="AB56871" s="65"/>
      <c r="AC56871" s="65"/>
      <c r="AJ56871" s="66"/>
    </row>
    <row r="56872" spans="17:36" ht="4.5" customHeight="1" x14ac:dyDescent="0.2">
      <c r="Q56872" s="65"/>
      <c r="R56872" s="65"/>
      <c r="X56872" s="65"/>
      <c r="Y56872" s="65"/>
      <c r="Z56872" s="65"/>
      <c r="AA56872" s="65"/>
      <c r="AB56872" s="65"/>
      <c r="AC56872" s="65"/>
      <c r="AJ56872" s="66"/>
    </row>
    <row r="56873" spans="17:36" ht="4.5" customHeight="1" x14ac:dyDescent="0.2">
      <c r="Q56873" s="65"/>
      <c r="R56873" s="65"/>
      <c r="X56873" s="65"/>
      <c r="Y56873" s="65"/>
      <c r="Z56873" s="65"/>
      <c r="AA56873" s="65"/>
      <c r="AB56873" s="65"/>
      <c r="AC56873" s="65"/>
      <c r="AJ56873" s="66"/>
    </row>
    <row r="56874" spans="17:36" ht="4.5" customHeight="1" x14ac:dyDescent="0.2">
      <c r="Q56874" s="65"/>
      <c r="R56874" s="65"/>
      <c r="X56874" s="65"/>
      <c r="Y56874" s="65"/>
      <c r="Z56874" s="65"/>
      <c r="AA56874" s="65"/>
      <c r="AB56874" s="65"/>
      <c r="AC56874" s="65"/>
      <c r="AJ56874" s="66"/>
    </row>
    <row r="56875" spans="17:36" ht="4.5" customHeight="1" x14ac:dyDescent="0.2">
      <c r="Q56875" s="65"/>
      <c r="R56875" s="65"/>
      <c r="X56875" s="65"/>
      <c r="Y56875" s="65"/>
      <c r="Z56875" s="65"/>
      <c r="AA56875" s="65"/>
      <c r="AB56875" s="65"/>
      <c r="AC56875" s="65"/>
      <c r="AJ56875" s="66"/>
    </row>
    <row r="56876" spans="17:36" ht="4.5" customHeight="1" x14ac:dyDescent="0.2">
      <c r="Q56876" s="65"/>
      <c r="R56876" s="65"/>
      <c r="X56876" s="65"/>
      <c r="Y56876" s="65"/>
      <c r="Z56876" s="65"/>
      <c r="AA56876" s="65"/>
      <c r="AB56876" s="65"/>
      <c r="AC56876" s="65"/>
      <c r="AJ56876" s="66"/>
    </row>
    <row r="56877" spans="17:36" ht="4.5" customHeight="1" x14ac:dyDescent="0.2">
      <c r="Q56877" s="65"/>
      <c r="R56877" s="65"/>
      <c r="X56877" s="65"/>
      <c r="Y56877" s="65"/>
      <c r="Z56877" s="65"/>
      <c r="AA56877" s="65"/>
      <c r="AB56877" s="65"/>
      <c r="AC56877" s="65"/>
      <c r="AJ56877" s="66"/>
    </row>
    <row r="56878" spans="17:36" ht="4.5" customHeight="1" x14ac:dyDescent="0.2">
      <c r="Q56878" s="65"/>
      <c r="R56878" s="65"/>
      <c r="X56878" s="65"/>
      <c r="Y56878" s="65"/>
      <c r="Z56878" s="65"/>
      <c r="AA56878" s="65"/>
      <c r="AB56878" s="65"/>
      <c r="AC56878" s="65"/>
      <c r="AJ56878" s="66"/>
    </row>
    <row r="56879" spans="17:36" ht="4.5" customHeight="1" x14ac:dyDescent="0.2">
      <c r="Q56879" s="65"/>
      <c r="R56879" s="65"/>
      <c r="X56879" s="65"/>
      <c r="Y56879" s="65"/>
      <c r="Z56879" s="65"/>
      <c r="AA56879" s="65"/>
      <c r="AB56879" s="65"/>
      <c r="AC56879" s="65"/>
      <c r="AJ56879" s="66"/>
    </row>
    <row r="56880" spans="17:36" ht="4.5" customHeight="1" x14ac:dyDescent="0.2">
      <c r="Q56880" s="65"/>
      <c r="R56880" s="65"/>
      <c r="X56880" s="65"/>
      <c r="Y56880" s="65"/>
      <c r="Z56880" s="65"/>
      <c r="AA56880" s="65"/>
      <c r="AB56880" s="65"/>
      <c r="AC56880" s="65"/>
      <c r="AJ56880" s="66"/>
    </row>
    <row r="56881" spans="17:36" ht="4.5" customHeight="1" x14ac:dyDescent="0.2">
      <c r="Q56881" s="65"/>
      <c r="R56881" s="65"/>
      <c r="X56881" s="65"/>
      <c r="Y56881" s="65"/>
      <c r="Z56881" s="65"/>
      <c r="AA56881" s="65"/>
      <c r="AB56881" s="65"/>
      <c r="AC56881" s="65"/>
      <c r="AJ56881" s="66"/>
    </row>
    <row r="56882" spans="17:36" ht="4.5" customHeight="1" x14ac:dyDescent="0.2">
      <c r="Q56882" s="65"/>
      <c r="R56882" s="65"/>
      <c r="X56882" s="65"/>
      <c r="Y56882" s="65"/>
      <c r="Z56882" s="65"/>
      <c r="AA56882" s="65"/>
      <c r="AB56882" s="65"/>
      <c r="AC56882" s="65"/>
      <c r="AJ56882" s="66"/>
    </row>
    <row r="56883" spans="17:36" ht="4.5" customHeight="1" x14ac:dyDescent="0.2">
      <c r="Q56883" s="65"/>
      <c r="R56883" s="65"/>
      <c r="X56883" s="65"/>
      <c r="Y56883" s="65"/>
      <c r="Z56883" s="65"/>
      <c r="AA56883" s="65"/>
      <c r="AB56883" s="65"/>
      <c r="AC56883" s="65"/>
      <c r="AJ56883" s="66"/>
    </row>
    <row r="56884" spans="17:36" ht="4.5" customHeight="1" x14ac:dyDescent="0.2">
      <c r="Q56884" s="65"/>
      <c r="R56884" s="65"/>
      <c r="X56884" s="65"/>
      <c r="Y56884" s="65"/>
      <c r="Z56884" s="65"/>
      <c r="AA56884" s="65"/>
      <c r="AB56884" s="65"/>
      <c r="AC56884" s="65"/>
      <c r="AJ56884" s="66"/>
    </row>
    <row r="56885" spans="17:36" ht="4.5" customHeight="1" x14ac:dyDescent="0.2">
      <c r="Q56885" s="65"/>
      <c r="R56885" s="65"/>
      <c r="X56885" s="65"/>
      <c r="Y56885" s="65"/>
      <c r="Z56885" s="65"/>
      <c r="AA56885" s="65"/>
      <c r="AB56885" s="65"/>
      <c r="AC56885" s="65"/>
      <c r="AJ56885" s="66"/>
    </row>
    <row r="56886" spans="17:36" ht="4.5" customHeight="1" x14ac:dyDescent="0.2">
      <c r="Q56886" s="65"/>
      <c r="R56886" s="65"/>
      <c r="X56886" s="65"/>
      <c r="Y56886" s="65"/>
      <c r="Z56886" s="65"/>
      <c r="AA56886" s="65"/>
      <c r="AB56886" s="65"/>
      <c r="AC56886" s="65"/>
      <c r="AJ56886" s="66"/>
    </row>
    <row r="56887" spans="17:36" ht="4.5" customHeight="1" x14ac:dyDescent="0.2">
      <c r="Q56887" s="65"/>
      <c r="R56887" s="65"/>
      <c r="X56887" s="65"/>
      <c r="Y56887" s="65"/>
      <c r="Z56887" s="65"/>
      <c r="AA56887" s="65"/>
      <c r="AB56887" s="65"/>
      <c r="AC56887" s="65"/>
      <c r="AJ56887" s="66"/>
    </row>
    <row r="56888" spans="17:36" ht="4.5" customHeight="1" x14ac:dyDescent="0.2">
      <c r="Q56888" s="65"/>
      <c r="R56888" s="65"/>
      <c r="X56888" s="65"/>
      <c r="Y56888" s="65"/>
      <c r="Z56888" s="65"/>
      <c r="AA56888" s="65"/>
      <c r="AB56888" s="65"/>
      <c r="AC56888" s="65"/>
      <c r="AJ56888" s="66"/>
    </row>
    <row r="56889" spans="17:36" ht="4.5" customHeight="1" x14ac:dyDescent="0.2">
      <c r="Q56889" s="65"/>
      <c r="R56889" s="65"/>
      <c r="X56889" s="65"/>
      <c r="Y56889" s="65"/>
      <c r="Z56889" s="65"/>
      <c r="AA56889" s="65"/>
      <c r="AB56889" s="65"/>
      <c r="AC56889" s="65"/>
      <c r="AJ56889" s="66"/>
    </row>
    <row r="56890" spans="17:36" ht="4.5" customHeight="1" x14ac:dyDescent="0.2">
      <c r="Q56890" s="65"/>
      <c r="R56890" s="65"/>
      <c r="X56890" s="65"/>
      <c r="Y56890" s="65"/>
      <c r="Z56890" s="65"/>
      <c r="AA56890" s="65"/>
      <c r="AB56890" s="65"/>
      <c r="AC56890" s="65"/>
      <c r="AJ56890" s="66"/>
    </row>
    <row r="56891" spans="17:36" ht="4.5" customHeight="1" x14ac:dyDescent="0.2">
      <c r="Q56891" s="65"/>
      <c r="R56891" s="65"/>
      <c r="X56891" s="65"/>
      <c r="Y56891" s="65"/>
      <c r="Z56891" s="65"/>
      <c r="AA56891" s="65"/>
      <c r="AB56891" s="65"/>
      <c r="AC56891" s="65"/>
      <c r="AJ56891" s="66"/>
    </row>
    <row r="56892" spans="17:36" ht="4.5" customHeight="1" x14ac:dyDescent="0.2">
      <c r="Q56892" s="65"/>
      <c r="R56892" s="65"/>
      <c r="X56892" s="65"/>
      <c r="Y56892" s="65"/>
      <c r="Z56892" s="65"/>
      <c r="AA56892" s="65"/>
      <c r="AB56892" s="65"/>
      <c r="AC56892" s="65"/>
      <c r="AJ56892" s="66"/>
    </row>
    <row r="56893" spans="17:36" ht="4.5" customHeight="1" x14ac:dyDescent="0.2">
      <c r="Q56893" s="65"/>
      <c r="R56893" s="65"/>
      <c r="X56893" s="65"/>
      <c r="Y56893" s="65"/>
      <c r="Z56893" s="65"/>
      <c r="AA56893" s="65"/>
      <c r="AB56893" s="65"/>
      <c r="AC56893" s="65"/>
      <c r="AJ56893" s="66"/>
    </row>
    <row r="56894" spans="17:36" ht="4.5" customHeight="1" x14ac:dyDescent="0.2">
      <c r="Q56894" s="65"/>
      <c r="R56894" s="65"/>
      <c r="X56894" s="65"/>
      <c r="Y56894" s="65"/>
      <c r="Z56894" s="65"/>
      <c r="AA56894" s="65"/>
      <c r="AB56894" s="65"/>
      <c r="AC56894" s="65"/>
      <c r="AJ56894" s="66"/>
    </row>
    <row r="56895" spans="17:36" ht="4.5" customHeight="1" x14ac:dyDescent="0.2">
      <c r="Q56895" s="65"/>
      <c r="R56895" s="65"/>
      <c r="X56895" s="65"/>
      <c r="Y56895" s="65"/>
      <c r="Z56895" s="65"/>
      <c r="AA56895" s="65"/>
      <c r="AB56895" s="65"/>
      <c r="AC56895" s="65"/>
      <c r="AJ56895" s="66"/>
    </row>
    <row r="56896" spans="17:36" ht="4.5" customHeight="1" x14ac:dyDescent="0.2">
      <c r="Q56896" s="65"/>
      <c r="R56896" s="65"/>
      <c r="X56896" s="65"/>
      <c r="Y56896" s="65"/>
      <c r="Z56896" s="65"/>
      <c r="AA56896" s="65"/>
      <c r="AB56896" s="65"/>
      <c r="AC56896" s="65"/>
      <c r="AJ56896" s="66"/>
    </row>
    <row r="56897" spans="17:36" ht="4.5" customHeight="1" x14ac:dyDescent="0.2">
      <c r="Q56897" s="65"/>
      <c r="R56897" s="65"/>
      <c r="X56897" s="65"/>
      <c r="Y56897" s="65"/>
      <c r="Z56897" s="65"/>
      <c r="AA56897" s="65"/>
      <c r="AB56897" s="65"/>
      <c r="AC56897" s="65"/>
      <c r="AJ56897" s="66"/>
    </row>
    <row r="56898" spans="17:36" ht="4.5" customHeight="1" x14ac:dyDescent="0.2">
      <c r="Q56898" s="65"/>
      <c r="R56898" s="65"/>
      <c r="X56898" s="65"/>
      <c r="Y56898" s="65"/>
      <c r="Z56898" s="65"/>
      <c r="AA56898" s="65"/>
      <c r="AB56898" s="65"/>
      <c r="AC56898" s="65"/>
      <c r="AJ56898" s="66"/>
    </row>
    <row r="56899" spans="17:36" ht="4.5" customHeight="1" x14ac:dyDescent="0.2">
      <c r="Q56899" s="65"/>
      <c r="R56899" s="65"/>
      <c r="X56899" s="65"/>
      <c r="Y56899" s="65"/>
      <c r="Z56899" s="65"/>
      <c r="AA56899" s="65"/>
      <c r="AB56899" s="65"/>
      <c r="AC56899" s="65"/>
      <c r="AJ56899" s="66"/>
    </row>
    <row r="56900" spans="17:36" ht="4.5" customHeight="1" x14ac:dyDescent="0.2">
      <c r="Q56900" s="65"/>
      <c r="R56900" s="65"/>
      <c r="X56900" s="65"/>
      <c r="Y56900" s="65"/>
      <c r="Z56900" s="65"/>
      <c r="AA56900" s="65"/>
      <c r="AB56900" s="65"/>
      <c r="AC56900" s="65"/>
      <c r="AJ56900" s="66"/>
    </row>
    <row r="56901" spans="17:36" ht="4.5" customHeight="1" x14ac:dyDescent="0.2">
      <c r="Q56901" s="65"/>
      <c r="R56901" s="65"/>
      <c r="X56901" s="65"/>
      <c r="Y56901" s="65"/>
      <c r="Z56901" s="65"/>
      <c r="AA56901" s="65"/>
      <c r="AB56901" s="65"/>
      <c r="AC56901" s="65"/>
      <c r="AJ56901" s="66"/>
    </row>
    <row r="56902" spans="17:36" ht="4.5" customHeight="1" x14ac:dyDescent="0.2">
      <c r="Q56902" s="65"/>
      <c r="R56902" s="65"/>
      <c r="X56902" s="65"/>
      <c r="Y56902" s="65"/>
      <c r="Z56902" s="65"/>
      <c r="AA56902" s="65"/>
      <c r="AB56902" s="65"/>
      <c r="AC56902" s="65"/>
      <c r="AJ56902" s="66"/>
    </row>
    <row r="56903" spans="17:36" ht="4.5" customHeight="1" x14ac:dyDescent="0.2">
      <c r="Q56903" s="65"/>
      <c r="R56903" s="65"/>
      <c r="X56903" s="65"/>
      <c r="Y56903" s="65"/>
      <c r="Z56903" s="65"/>
      <c r="AA56903" s="65"/>
      <c r="AB56903" s="65"/>
      <c r="AC56903" s="65"/>
      <c r="AJ56903" s="66"/>
    </row>
    <row r="56904" spans="17:36" ht="4.5" customHeight="1" x14ac:dyDescent="0.2">
      <c r="Q56904" s="65"/>
      <c r="R56904" s="65"/>
      <c r="X56904" s="65"/>
      <c r="Y56904" s="65"/>
      <c r="Z56904" s="65"/>
      <c r="AA56904" s="65"/>
      <c r="AB56904" s="65"/>
      <c r="AC56904" s="65"/>
      <c r="AJ56904" s="66"/>
    </row>
    <row r="56905" spans="17:36" ht="4.5" customHeight="1" x14ac:dyDescent="0.2">
      <c r="Q56905" s="65"/>
      <c r="R56905" s="65"/>
      <c r="X56905" s="65"/>
      <c r="Y56905" s="65"/>
      <c r="Z56905" s="65"/>
      <c r="AA56905" s="65"/>
      <c r="AB56905" s="65"/>
      <c r="AC56905" s="65"/>
      <c r="AJ56905" s="66"/>
    </row>
    <row r="56906" spans="17:36" ht="4.5" customHeight="1" x14ac:dyDescent="0.2">
      <c r="Q56906" s="65"/>
      <c r="R56906" s="65"/>
      <c r="X56906" s="65"/>
      <c r="Y56906" s="65"/>
      <c r="Z56906" s="65"/>
      <c r="AA56906" s="65"/>
      <c r="AB56906" s="65"/>
      <c r="AC56906" s="65"/>
      <c r="AJ56906" s="66"/>
    </row>
    <row r="56907" spans="17:36" ht="4.5" customHeight="1" x14ac:dyDescent="0.2">
      <c r="Q56907" s="65"/>
      <c r="R56907" s="65"/>
      <c r="X56907" s="65"/>
      <c r="Y56907" s="65"/>
      <c r="Z56907" s="65"/>
      <c r="AA56907" s="65"/>
      <c r="AB56907" s="65"/>
      <c r="AC56907" s="65"/>
      <c r="AJ56907" s="66"/>
    </row>
    <row r="56908" spans="17:36" ht="4.5" customHeight="1" x14ac:dyDescent="0.2">
      <c r="Q56908" s="65"/>
      <c r="R56908" s="65"/>
      <c r="X56908" s="65"/>
      <c r="Y56908" s="65"/>
      <c r="Z56908" s="65"/>
      <c r="AA56908" s="65"/>
      <c r="AB56908" s="65"/>
      <c r="AC56908" s="65"/>
      <c r="AJ56908" s="66"/>
    </row>
    <row r="56909" spans="17:36" ht="4.5" customHeight="1" x14ac:dyDescent="0.2">
      <c r="Q56909" s="65"/>
      <c r="R56909" s="65"/>
      <c r="X56909" s="65"/>
      <c r="Y56909" s="65"/>
      <c r="Z56909" s="65"/>
      <c r="AA56909" s="65"/>
      <c r="AB56909" s="65"/>
      <c r="AC56909" s="65"/>
      <c r="AJ56909" s="66"/>
    </row>
    <row r="56910" spans="17:36" ht="4.5" customHeight="1" x14ac:dyDescent="0.2">
      <c r="Q56910" s="65"/>
      <c r="R56910" s="65"/>
      <c r="X56910" s="65"/>
      <c r="Y56910" s="65"/>
      <c r="Z56910" s="65"/>
      <c r="AA56910" s="65"/>
      <c r="AB56910" s="65"/>
      <c r="AC56910" s="65"/>
      <c r="AJ56910" s="66"/>
    </row>
    <row r="56911" spans="17:36" ht="4.5" customHeight="1" x14ac:dyDescent="0.2">
      <c r="Q56911" s="65"/>
      <c r="R56911" s="65"/>
      <c r="X56911" s="65"/>
      <c r="Y56911" s="65"/>
      <c r="Z56911" s="65"/>
      <c r="AA56911" s="65"/>
      <c r="AB56911" s="65"/>
      <c r="AC56911" s="65"/>
      <c r="AJ56911" s="66"/>
    </row>
    <row r="56912" spans="17:36" ht="4.5" customHeight="1" x14ac:dyDescent="0.2">
      <c r="Q56912" s="65"/>
      <c r="R56912" s="65"/>
      <c r="X56912" s="65"/>
      <c r="Y56912" s="65"/>
      <c r="Z56912" s="65"/>
      <c r="AA56912" s="65"/>
      <c r="AB56912" s="65"/>
      <c r="AC56912" s="65"/>
      <c r="AJ56912" s="66"/>
    </row>
    <row r="56913" spans="17:36" ht="4.5" customHeight="1" x14ac:dyDescent="0.2">
      <c r="Q56913" s="65"/>
      <c r="R56913" s="65"/>
      <c r="X56913" s="65"/>
      <c r="Y56913" s="65"/>
      <c r="Z56913" s="65"/>
      <c r="AA56913" s="65"/>
      <c r="AB56913" s="65"/>
      <c r="AC56913" s="65"/>
      <c r="AJ56913" s="66"/>
    </row>
    <row r="56914" spans="17:36" ht="4.5" customHeight="1" x14ac:dyDescent="0.2">
      <c r="Q56914" s="65"/>
      <c r="R56914" s="65"/>
      <c r="X56914" s="65"/>
      <c r="Y56914" s="65"/>
      <c r="Z56914" s="65"/>
      <c r="AA56914" s="65"/>
      <c r="AB56914" s="65"/>
      <c r="AC56914" s="65"/>
      <c r="AJ56914" s="66"/>
    </row>
    <row r="56915" spans="17:36" ht="4.5" customHeight="1" x14ac:dyDescent="0.2">
      <c r="Q56915" s="65"/>
      <c r="R56915" s="65"/>
      <c r="X56915" s="65"/>
      <c r="Y56915" s="65"/>
      <c r="Z56915" s="65"/>
      <c r="AA56915" s="65"/>
      <c r="AB56915" s="65"/>
      <c r="AC56915" s="65"/>
      <c r="AJ56915" s="66"/>
    </row>
    <row r="56916" spans="17:36" ht="4.5" customHeight="1" x14ac:dyDescent="0.2">
      <c r="Q56916" s="65"/>
      <c r="R56916" s="65"/>
      <c r="X56916" s="65"/>
      <c r="Y56916" s="65"/>
      <c r="Z56916" s="65"/>
      <c r="AA56916" s="65"/>
      <c r="AB56916" s="65"/>
      <c r="AC56916" s="65"/>
      <c r="AJ56916" s="66"/>
    </row>
    <row r="56917" spans="17:36" ht="4.5" customHeight="1" x14ac:dyDescent="0.2">
      <c r="Q56917" s="65"/>
      <c r="R56917" s="65"/>
      <c r="X56917" s="65"/>
      <c r="Y56917" s="65"/>
      <c r="Z56917" s="65"/>
      <c r="AA56917" s="65"/>
      <c r="AB56917" s="65"/>
      <c r="AC56917" s="65"/>
      <c r="AJ56917" s="66"/>
    </row>
    <row r="56918" spans="17:36" ht="4.5" customHeight="1" x14ac:dyDescent="0.2">
      <c r="Q56918" s="65"/>
      <c r="R56918" s="65"/>
      <c r="X56918" s="65"/>
      <c r="Y56918" s="65"/>
      <c r="Z56918" s="65"/>
      <c r="AA56918" s="65"/>
      <c r="AB56918" s="65"/>
      <c r="AC56918" s="65"/>
      <c r="AJ56918" s="66"/>
    </row>
    <row r="56919" spans="17:36" ht="4.5" customHeight="1" x14ac:dyDescent="0.2">
      <c r="Q56919" s="65"/>
      <c r="R56919" s="65"/>
      <c r="X56919" s="65"/>
      <c r="Y56919" s="65"/>
      <c r="Z56919" s="65"/>
      <c r="AA56919" s="65"/>
      <c r="AB56919" s="65"/>
      <c r="AC56919" s="65"/>
      <c r="AJ56919" s="66"/>
    </row>
    <row r="56920" spans="17:36" ht="4.5" customHeight="1" x14ac:dyDescent="0.2">
      <c r="Q56920" s="65"/>
      <c r="R56920" s="65"/>
      <c r="X56920" s="65"/>
      <c r="Y56920" s="65"/>
      <c r="Z56920" s="65"/>
      <c r="AA56920" s="65"/>
      <c r="AB56920" s="65"/>
      <c r="AC56920" s="65"/>
      <c r="AJ56920" s="66"/>
    </row>
    <row r="56921" spans="17:36" ht="4.5" customHeight="1" x14ac:dyDescent="0.2">
      <c r="Q56921" s="65"/>
      <c r="R56921" s="65"/>
      <c r="X56921" s="65"/>
      <c r="Y56921" s="65"/>
      <c r="Z56921" s="65"/>
      <c r="AA56921" s="65"/>
      <c r="AB56921" s="65"/>
      <c r="AC56921" s="65"/>
      <c r="AJ56921" s="66"/>
    </row>
    <row r="56922" spans="17:36" ht="4.5" customHeight="1" x14ac:dyDescent="0.2">
      <c r="Q56922" s="65"/>
      <c r="R56922" s="65"/>
      <c r="X56922" s="65"/>
      <c r="Y56922" s="65"/>
      <c r="Z56922" s="65"/>
      <c r="AA56922" s="65"/>
      <c r="AB56922" s="65"/>
      <c r="AC56922" s="65"/>
      <c r="AJ56922" s="66"/>
    </row>
    <row r="56923" spans="17:36" ht="4.5" customHeight="1" x14ac:dyDescent="0.2">
      <c r="Q56923" s="65"/>
      <c r="R56923" s="65"/>
      <c r="X56923" s="65"/>
      <c r="Y56923" s="65"/>
      <c r="Z56923" s="65"/>
      <c r="AA56923" s="65"/>
      <c r="AB56923" s="65"/>
      <c r="AC56923" s="65"/>
      <c r="AJ56923" s="66"/>
    </row>
    <row r="56924" spans="17:36" ht="4.5" customHeight="1" x14ac:dyDescent="0.2">
      <c r="Q56924" s="65"/>
      <c r="R56924" s="65"/>
      <c r="X56924" s="65"/>
      <c r="Y56924" s="65"/>
      <c r="Z56924" s="65"/>
      <c r="AA56924" s="65"/>
      <c r="AB56924" s="65"/>
      <c r="AC56924" s="65"/>
      <c r="AJ56924" s="66"/>
    </row>
    <row r="56925" spans="17:36" ht="4.5" customHeight="1" x14ac:dyDescent="0.2">
      <c r="Q56925" s="65"/>
      <c r="R56925" s="65"/>
      <c r="X56925" s="65"/>
      <c r="Y56925" s="65"/>
      <c r="Z56925" s="65"/>
      <c r="AA56925" s="65"/>
      <c r="AB56925" s="65"/>
      <c r="AC56925" s="65"/>
      <c r="AJ56925" s="66"/>
    </row>
    <row r="56926" spans="17:36" ht="4.5" customHeight="1" x14ac:dyDescent="0.2">
      <c r="Q56926" s="65"/>
      <c r="R56926" s="65"/>
      <c r="X56926" s="65"/>
      <c r="Y56926" s="65"/>
      <c r="Z56926" s="65"/>
      <c r="AA56926" s="65"/>
      <c r="AB56926" s="65"/>
      <c r="AC56926" s="65"/>
      <c r="AJ56926" s="66"/>
    </row>
    <row r="56927" spans="17:36" ht="4.5" customHeight="1" x14ac:dyDescent="0.2">
      <c r="Q56927" s="65"/>
      <c r="R56927" s="65"/>
      <c r="X56927" s="65"/>
      <c r="Y56927" s="65"/>
      <c r="Z56927" s="65"/>
      <c r="AA56927" s="65"/>
      <c r="AB56927" s="65"/>
      <c r="AC56927" s="65"/>
      <c r="AJ56927" s="66"/>
    </row>
    <row r="56928" spans="17:36" ht="4.5" customHeight="1" x14ac:dyDescent="0.2">
      <c r="Q56928" s="65"/>
      <c r="R56928" s="65"/>
      <c r="X56928" s="65"/>
      <c r="Y56928" s="65"/>
      <c r="Z56928" s="65"/>
      <c r="AA56928" s="65"/>
      <c r="AB56928" s="65"/>
      <c r="AC56928" s="65"/>
      <c r="AJ56928" s="66"/>
    </row>
    <row r="56929" spans="17:36" ht="4.5" customHeight="1" x14ac:dyDescent="0.2">
      <c r="Q56929" s="65"/>
      <c r="R56929" s="65"/>
      <c r="X56929" s="65"/>
      <c r="Y56929" s="65"/>
      <c r="Z56929" s="65"/>
      <c r="AA56929" s="65"/>
      <c r="AB56929" s="65"/>
      <c r="AC56929" s="65"/>
      <c r="AJ56929" s="66"/>
    </row>
    <row r="56930" spans="17:36" ht="4.5" customHeight="1" x14ac:dyDescent="0.2">
      <c r="Q56930" s="65"/>
      <c r="R56930" s="65"/>
      <c r="X56930" s="65"/>
      <c r="Y56930" s="65"/>
      <c r="Z56930" s="65"/>
      <c r="AA56930" s="65"/>
      <c r="AB56930" s="65"/>
      <c r="AC56930" s="65"/>
      <c r="AJ56930" s="66"/>
    </row>
    <row r="56931" spans="17:36" ht="4.5" customHeight="1" x14ac:dyDescent="0.2">
      <c r="Q56931" s="65"/>
      <c r="R56931" s="65"/>
      <c r="X56931" s="65"/>
      <c r="Y56931" s="65"/>
      <c r="Z56931" s="65"/>
      <c r="AA56931" s="65"/>
      <c r="AB56931" s="65"/>
      <c r="AC56931" s="65"/>
      <c r="AJ56931" s="66"/>
    </row>
    <row r="56932" spans="17:36" ht="4.5" customHeight="1" x14ac:dyDescent="0.2">
      <c r="Q56932" s="65"/>
      <c r="R56932" s="65"/>
      <c r="X56932" s="65"/>
      <c r="Y56932" s="65"/>
      <c r="Z56932" s="65"/>
      <c r="AA56932" s="65"/>
      <c r="AB56932" s="65"/>
      <c r="AC56932" s="65"/>
      <c r="AJ56932" s="66"/>
    </row>
    <row r="56933" spans="17:36" ht="4.5" customHeight="1" x14ac:dyDescent="0.2">
      <c r="Q56933" s="65"/>
      <c r="R56933" s="65"/>
      <c r="X56933" s="65"/>
      <c r="Y56933" s="65"/>
      <c r="Z56933" s="65"/>
      <c r="AA56933" s="65"/>
      <c r="AB56933" s="65"/>
      <c r="AC56933" s="65"/>
      <c r="AJ56933" s="66"/>
    </row>
    <row r="56934" spans="17:36" ht="4.5" customHeight="1" x14ac:dyDescent="0.2">
      <c r="Q56934" s="65"/>
      <c r="R56934" s="65"/>
      <c r="X56934" s="65"/>
      <c r="Y56934" s="65"/>
      <c r="Z56934" s="65"/>
      <c r="AA56934" s="65"/>
      <c r="AB56934" s="65"/>
      <c r="AC56934" s="65"/>
      <c r="AJ56934" s="66"/>
    </row>
    <row r="56935" spans="17:36" ht="4.5" customHeight="1" x14ac:dyDescent="0.2">
      <c r="Q56935" s="65"/>
      <c r="R56935" s="65"/>
      <c r="X56935" s="65"/>
      <c r="Y56935" s="65"/>
      <c r="Z56935" s="65"/>
      <c r="AA56935" s="65"/>
      <c r="AB56935" s="65"/>
      <c r="AC56935" s="65"/>
      <c r="AJ56935" s="66"/>
    </row>
    <row r="56936" spans="17:36" ht="4.5" customHeight="1" x14ac:dyDescent="0.2">
      <c r="Q56936" s="65"/>
      <c r="R56936" s="65"/>
      <c r="X56936" s="65"/>
      <c r="Y56936" s="65"/>
      <c r="Z56936" s="65"/>
      <c r="AA56936" s="65"/>
      <c r="AB56936" s="65"/>
      <c r="AC56936" s="65"/>
      <c r="AJ56936" s="66"/>
    </row>
    <row r="56937" spans="17:36" ht="4.5" customHeight="1" x14ac:dyDescent="0.2">
      <c r="Q56937" s="65"/>
      <c r="R56937" s="65"/>
      <c r="X56937" s="65"/>
      <c r="Y56937" s="65"/>
      <c r="Z56937" s="65"/>
      <c r="AA56937" s="65"/>
      <c r="AB56937" s="65"/>
      <c r="AC56937" s="65"/>
      <c r="AJ56937" s="66"/>
    </row>
    <row r="56938" spans="17:36" ht="4.5" customHeight="1" x14ac:dyDescent="0.2">
      <c r="Q56938" s="65"/>
      <c r="R56938" s="65"/>
      <c r="X56938" s="65"/>
      <c r="Y56938" s="65"/>
      <c r="Z56938" s="65"/>
      <c r="AA56938" s="65"/>
      <c r="AB56938" s="65"/>
      <c r="AC56938" s="65"/>
      <c r="AJ56938" s="66"/>
    </row>
    <row r="56939" spans="17:36" ht="4.5" customHeight="1" x14ac:dyDescent="0.2">
      <c r="Q56939" s="65"/>
      <c r="R56939" s="65"/>
      <c r="X56939" s="65"/>
      <c r="Y56939" s="65"/>
      <c r="Z56939" s="65"/>
      <c r="AA56939" s="65"/>
      <c r="AB56939" s="65"/>
      <c r="AC56939" s="65"/>
      <c r="AJ56939" s="66"/>
    </row>
    <row r="56940" spans="17:36" ht="4.5" customHeight="1" x14ac:dyDescent="0.2">
      <c r="Q56940" s="65"/>
      <c r="R56940" s="65"/>
      <c r="X56940" s="65"/>
      <c r="Y56940" s="65"/>
      <c r="Z56940" s="65"/>
      <c r="AA56940" s="65"/>
      <c r="AB56940" s="65"/>
      <c r="AC56940" s="65"/>
      <c r="AJ56940" s="66"/>
    </row>
    <row r="56941" spans="17:36" ht="4.5" customHeight="1" x14ac:dyDescent="0.2">
      <c r="Q56941" s="65"/>
      <c r="R56941" s="65"/>
      <c r="X56941" s="65"/>
      <c r="Y56941" s="65"/>
      <c r="Z56941" s="65"/>
      <c r="AA56941" s="65"/>
      <c r="AB56941" s="65"/>
      <c r="AC56941" s="65"/>
      <c r="AJ56941" s="66"/>
    </row>
    <row r="56942" spans="17:36" ht="4.5" customHeight="1" x14ac:dyDescent="0.2">
      <c r="Q56942" s="65"/>
      <c r="R56942" s="65"/>
      <c r="X56942" s="65"/>
      <c r="Y56942" s="65"/>
      <c r="Z56942" s="65"/>
      <c r="AA56942" s="65"/>
      <c r="AB56942" s="65"/>
      <c r="AC56942" s="65"/>
      <c r="AJ56942" s="66"/>
    </row>
    <row r="56943" spans="17:36" ht="4.5" customHeight="1" x14ac:dyDescent="0.2">
      <c r="Q56943" s="65"/>
      <c r="R56943" s="65"/>
      <c r="X56943" s="65"/>
      <c r="Y56943" s="65"/>
      <c r="Z56943" s="65"/>
      <c r="AA56943" s="65"/>
      <c r="AB56943" s="65"/>
      <c r="AC56943" s="65"/>
      <c r="AJ56943" s="66"/>
    </row>
    <row r="56944" spans="17:36" ht="4.5" customHeight="1" x14ac:dyDescent="0.2">
      <c r="Q56944" s="65"/>
      <c r="R56944" s="65"/>
      <c r="X56944" s="65"/>
      <c r="Y56944" s="65"/>
      <c r="Z56944" s="65"/>
      <c r="AA56944" s="65"/>
      <c r="AB56944" s="65"/>
      <c r="AC56944" s="65"/>
      <c r="AJ56944" s="66"/>
    </row>
    <row r="56945" spans="17:36" ht="4.5" customHeight="1" x14ac:dyDescent="0.2">
      <c r="Q56945" s="65"/>
      <c r="R56945" s="65"/>
      <c r="X56945" s="65"/>
      <c r="Y56945" s="65"/>
      <c r="Z56945" s="65"/>
      <c r="AA56945" s="65"/>
      <c r="AB56945" s="65"/>
      <c r="AC56945" s="65"/>
      <c r="AJ56945" s="66"/>
    </row>
    <row r="56946" spans="17:36" ht="4.5" customHeight="1" x14ac:dyDescent="0.2">
      <c r="Q56946" s="65"/>
      <c r="R56946" s="65"/>
      <c r="X56946" s="65"/>
      <c r="Y56946" s="65"/>
      <c r="Z56946" s="65"/>
      <c r="AA56946" s="65"/>
      <c r="AB56946" s="65"/>
      <c r="AC56946" s="65"/>
      <c r="AJ56946" s="66"/>
    </row>
    <row r="56947" spans="17:36" ht="4.5" customHeight="1" x14ac:dyDescent="0.2">
      <c r="Q56947" s="65"/>
      <c r="R56947" s="65"/>
      <c r="X56947" s="65"/>
      <c r="Y56947" s="65"/>
      <c r="Z56947" s="65"/>
      <c r="AA56947" s="65"/>
      <c r="AB56947" s="65"/>
      <c r="AC56947" s="65"/>
      <c r="AJ56947" s="66"/>
    </row>
    <row r="56948" spans="17:36" ht="4.5" customHeight="1" x14ac:dyDescent="0.2">
      <c r="Q56948" s="65"/>
      <c r="R56948" s="65"/>
      <c r="X56948" s="65"/>
      <c r="Y56948" s="65"/>
      <c r="Z56948" s="65"/>
      <c r="AA56948" s="65"/>
      <c r="AB56948" s="65"/>
      <c r="AC56948" s="65"/>
      <c r="AJ56948" s="66"/>
    </row>
    <row r="56949" spans="17:36" ht="4.5" customHeight="1" x14ac:dyDescent="0.2">
      <c r="Q56949" s="65"/>
      <c r="R56949" s="65"/>
      <c r="X56949" s="65"/>
      <c r="Y56949" s="65"/>
      <c r="Z56949" s="65"/>
      <c r="AA56949" s="65"/>
      <c r="AB56949" s="65"/>
      <c r="AC56949" s="65"/>
      <c r="AJ56949" s="66"/>
    </row>
    <row r="56950" spans="17:36" ht="4.5" customHeight="1" x14ac:dyDescent="0.2">
      <c r="Q56950" s="65"/>
      <c r="R56950" s="65"/>
      <c r="X56950" s="65"/>
      <c r="Y56950" s="65"/>
      <c r="Z56950" s="65"/>
      <c r="AA56950" s="65"/>
      <c r="AB56950" s="65"/>
      <c r="AC56950" s="65"/>
      <c r="AJ56950" s="66"/>
    </row>
    <row r="56951" spans="17:36" ht="4.5" customHeight="1" x14ac:dyDescent="0.2">
      <c r="Q56951" s="65"/>
      <c r="R56951" s="65"/>
      <c r="X56951" s="65"/>
      <c r="Y56951" s="65"/>
      <c r="Z56951" s="65"/>
      <c r="AA56951" s="65"/>
      <c r="AB56951" s="65"/>
      <c r="AC56951" s="65"/>
      <c r="AJ56951" s="66"/>
    </row>
    <row r="56952" spans="17:36" ht="4.5" customHeight="1" x14ac:dyDescent="0.2">
      <c r="Q56952" s="65"/>
      <c r="R56952" s="65"/>
      <c r="X56952" s="65"/>
      <c r="Y56952" s="65"/>
      <c r="Z56952" s="65"/>
      <c r="AA56952" s="65"/>
      <c r="AB56952" s="65"/>
      <c r="AC56952" s="65"/>
      <c r="AJ56952" s="66"/>
    </row>
    <row r="56953" spans="17:36" ht="4.5" customHeight="1" x14ac:dyDescent="0.2">
      <c r="Q56953" s="65"/>
      <c r="R56953" s="65"/>
      <c r="X56953" s="65"/>
      <c r="Y56953" s="65"/>
      <c r="Z56953" s="65"/>
      <c r="AA56953" s="65"/>
      <c r="AB56953" s="65"/>
      <c r="AC56953" s="65"/>
      <c r="AJ56953" s="66"/>
    </row>
    <row r="56954" spans="17:36" ht="4.5" customHeight="1" x14ac:dyDescent="0.2">
      <c r="Q56954" s="65"/>
      <c r="R56954" s="65"/>
      <c r="X56954" s="65"/>
      <c r="Y56954" s="65"/>
      <c r="Z56954" s="65"/>
      <c r="AA56954" s="65"/>
      <c r="AB56954" s="65"/>
      <c r="AC56954" s="65"/>
      <c r="AJ56954" s="66"/>
    </row>
    <row r="56955" spans="17:36" ht="4.5" customHeight="1" x14ac:dyDescent="0.2">
      <c r="Q56955" s="65"/>
      <c r="R56955" s="65"/>
      <c r="X56955" s="65"/>
      <c r="Y56955" s="65"/>
      <c r="Z56955" s="65"/>
      <c r="AA56955" s="65"/>
      <c r="AB56955" s="65"/>
      <c r="AC56955" s="65"/>
      <c r="AJ56955" s="66"/>
    </row>
    <row r="56956" spans="17:36" ht="4.5" customHeight="1" x14ac:dyDescent="0.2">
      <c r="Q56956" s="65"/>
      <c r="R56956" s="65"/>
      <c r="X56956" s="65"/>
      <c r="Y56956" s="65"/>
      <c r="Z56956" s="65"/>
      <c r="AA56956" s="65"/>
      <c r="AB56956" s="65"/>
      <c r="AC56956" s="65"/>
      <c r="AJ56956" s="66"/>
    </row>
    <row r="56957" spans="17:36" ht="4.5" customHeight="1" x14ac:dyDescent="0.2">
      <c r="Q56957" s="65"/>
      <c r="R56957" s="65"/>
      <c r="X56957" s="65"/>
      <c r="Y56957" s="65"/>
      <c r="Z56957" s="65"/>
      <c r="AA56957" s="65"/>
      <c r="AB56957" s="65"/>
      <c r="AC56957" s="65"/>
      <c r="AJ56957" s="66"/>
    </row>
    <row r="56958" spans="17:36" ht="4.5" customHeight="1" x14ac:dyDescent="0.2">
      <c r="Q56958" s="65"/>
      <c r="R56958" s="65"/>
      <c r="X56958" s="65"/>
      <c r="Y56958" s="65"/>
      <c r="Z56958" s="65"/>
      <c r="AA56958" s="65"/>
      <c r="AB56958" s="65"/>
      <c r="AC56958" s="65"/>
      <c r="AJ56958" s="66"/>
    </row>
    <row r="56959" spans="17:36" ht="4.5" customHeight="1" x14ac:dyDescent="0.2">
      <c r="Q56959" s="65"/>
      <c r="R56959" s="65"/>
      <c r="X56959" s="65"/>
      <c r="Y56959" s="65"/>
      <c r="Z56959" s="65"/>
      <c r="AA56959" s="65"/>
      <c r="AB56959" s="65"/>
      <c r="AC56959" s="65"/>
      <c r="AJ56959" s="66"/>
    </row>
    <row r="56960" spans="17:36" ht="4.5" customHeight="1" x14ac:dyDescent="0.2">
      <c r="Q56960" s="65"/>
      <c r="R56960" s="65"/>
      <c r="X56960" s="65"/>
      <c r="Y56960" s="65"/>
      <c r="Z56960" s="65"/>
      <c r="AA56960" s="65"/>
      <c r="AB56960" s="65"/>
      <c r="AC56960" s="65"/>
      <c r="AJ56960" s="66"/>
    </row>
    <row r="56961" spans="17:36" ht="4.5" customHeight="1" x14ac:dyDescent="0.2">
      <c r="Q56961" s="65"/>
      <c r="R56961" s="65"/>
      <c r="X56961" s="65"/>
      <c r="Y56961" s="65"/>
      <c r="Z56961" s="65"/>
      <c r="AA56961" s="65"/>
      <c r="AB56961" s="65"/>
      <c r="AC56961" s="65"/>
      <c r="AJ56961" s="66"/>
    </row>
    <row r="56962" spans="17:36" ht="4.5" customHeight="1" x14ac:dyDescent="0.2">
      <c r="Q56962" s="65"/>
      <c r="R56962" s="65"/>
      <c r="X56962" s="65"/>
      <c r="Y56962" s="65"/>
      <c r="Z56962" s="65"/>
      <c r="AA56962" s="65"/>
      <c r="AB56962" s="65"/>
      <c r="AC56962" s="65"/>
      <c r="AJ56962" s="66"/>
    </row>
    <row r="56963" spans="17:36" ht="4.5" customHeight="1" x14ac:dyDescent="0.2">
      <c r="Q56963" s="65"/>
      <c r="R56963" s="65"/>
      <c r="X56963" s="65"/>
      <c r="Y56963" s="65"/>
      <c r="Z56963" s="65"/>
      <c r="AA56963" s="65"/>
      <c r="AB56963" s="65"/>
      <c r="AC56963" s="65"/>
      <c r="AJ56963" s="66"/>
    </row>
    <row r="56964" spans="17:36" ht="4.5" customHeight="1" x14ac:dyDescent="0.2">
      <c r="Q56964" s="65"/>
      <c r="R56964" s="65"/>
      <c r="X56964" s="65"/>
      <c r="Y56964" s="65"/>
      <c r="Z56964" s="65"/>
      <c r="AA56964" s="65"/>
      <c r="AB56964" s="65"/>
      <c r="AC56964" s="65"/>
      <c r="AJ56964" s="66"/>
    </row>
    <row r="56965" spans="17:36" ht="4.5" customHeight="1" x14ac:dyDescent="0.2">
      <c r="Q56965" s="65"/>
      <c r="R56965" s="65"/>
      <c r="X56965" s="65"/>
      <c r="Y56965" s="65"/>
      <c r="Z56965" s="65"/>
      <c r="AA56965" s="65"/>
      <c r="AB56965" s="65"/>
      <c r="AC56965" s="65"/>
      <c r="AJ56965" s="66"/>
    </row>
    <row r="56966" spans="17:36" ht="4.5" customHeight="1" x14ac:dyDescent="0.2">
      <c r="Q56966" s="65"/>
      <c r="R56966" s="65"/>
      <c r="X56966" s="65"/>
      <c r="Y56966" s="65"/>
      <c r="Z56966" s="65"/>
      <c r="AA56966" s="65"/>
      <c r="AB56966" s="65"/>
      <c r="AC56966" s="65"/>
      <c r="AJ56966" s="66"/>
    </row>
    <row r="56967" spans="17:36" ht="4.5" customHeight="1" x14ac:dyDescent="0.2">
      <c r="Q56967" s="65"/>
      <c r="R56967" s="65"/>
      <c r="X56967" s="65"/>
      <c r="Y56967" s="65"/>
      <c r="Z56967" s="65"/>
      <c r="AA56967" s="65"/>
      <c r="AB56967" s="65"/>
      <c r="AC56967" s="65"/>
      <c r="AJ56967" s="66"/>
    </row>
    <row r="56968" spans="17:36" ht="4.5" customHeight="1" x14ac:dyDescent="0.2">
      <c r="Q56968" s="65"/>
      <c r="R56968" s="65"/>
      <c r="X56968" s="65"/>
      <c r="Y56968" s="65"/>
      <c r="Z56968" s="65"/>
      <c r="AA56968" s="65"/>
      <c r="AB56968" s="65"/>
      <c r="AC56968" s="65"/>
      <c r="AJ56968" s="66"/>
    </row>
    <row r="56969" spans="17:36" ht="4.5" customHeight="1" x14ac:dyDescent="0.2">
      <c r="Q56969" s="65"/>
      <c r="R56969" s="65"/>
      <c r="X56969" s="65"/>
      <c r="Y56969" s="65"/>
      <c r="Z56969" s="65"/>
      <c r="AA56969" s="65"/>
      <c r="AB56969" s="65"/>
      <c r="AC56969" s="65"/>
      <c r="AJ56969" s="66"/>
    </row>
    <row r="56970" spans="17:36" ht="4.5" customHeight="1" x14ac:dyDescent="0.2">
      <c r="Q56970" s="65"/>
      <c r="R56970" s="65"/>
      <c r="X56970" s="65"/>
      <c r="Y56970" s="65"/>
      <c r="Z56970" s="65"/>
      <c r="AA56970" s="65"/>
      <c r="AB56970" s="65"/>
      <c r="AC56970" s="65"/>
      <c r="AJ56970" s="66"/>
    </row>
    <row r="56971" spans="17:36" ht="4.5" customHeight="1" x14ac:dyDescent="0.2">
      <c r="Q56971" s="65"/>
      <c r="R56971" s="65"/>
      <c r="X56971" s="65"/>
      <c r="Y56971" s="65"/>
      <c r="Z56971" s="65"/>
      <c r="AA56971" s="65"/>
      <c r="AB56971" s="65"/>
      <c r="AC56971" s="65"/>
      <c r="AJ56971" s="66"/>
    </row>
    <row r="56972" spans="17:36" ht="4.5" customHeight="1" x14ac:dyDescent="0.2">
      <c r="Q56972" s="65"/>
      <c r="R56972" s="65"/>
      <c r="X56972" s="65"/>
      <c r="Y56972" s="65"/>
      <c r="Z56972" s="65"/>
      <c r="AA56972" s="65"/>
      <c r="AB56972" s="65"/>
      <c r="AC56972" s="65"/>
      <c r="AJ56972" s="66"/>
    </row>
    <row r="56973" spans="17:36" ht="4.5" customHeight="1" x14ac:dyDescent="0.2">
      <c r="Q56973" s="65"/>
      <c r="R56973" s="65"/>
      <c r="X56973" s="65"/>
      <c r="Y56973" s="65"/>
      <c r="Z56973" s="65"/>
      <c r="AA56973" s="65"/>
      <c r="AB56973" s="65"/>
      <c r="AC56973" s="65"/>
      <c r="AJ56973" s="66"/>
    </row>
    <row r="56974" spans="17:36" ht="4.5" customHeight="1" x14ac:dyDescent="0.2">
      <c r="Q56974" s="65"/>
      <c r="R56974" s="65"/>
      <c r="X56974" s="65"/>
      <c r="Y56974" s="65"/>
      <c r="Z56974" s="65"/>
      <c r="AA56974" s="65"/>
      <c r="AB56974" s="65"/>
      <c r="AC56974" s="65"/>
      <c r="AJ56974" s="66"/>
    </row>
    <row r="56975" spans="17:36" ht="4.5" customHeight="1" x14ac:dyDescent="0.2">
      <c r="Q56975" s="65"/>
      <c r="R56975" s="65"/>
      <c r="X56975" s="65"/>
      <c r="Y56975" s="65"/>
      <c r="Z56975" s="65"/>
      <c r="AA56975" s="65"/>
      <c r="AB56975" s="65"/>
      <c r="AC56975" s="65"/>
      <c r="AJ56975" s="66"/>
    </row>
    <row r="56976" spans="17:36" ht="4.5" customHeight="1" x14ac:dyDescent="0.2">
      <c r="Q56976" s="65"/>
      <c r="R56976" s="65"/>
      <c r="X56976" s="65"/>
      <c r="Y56976" s="65"/>
      <c r="Z56976" s="65"/>
      <c r="AA56976" s="65"/>
      <c r="AB56976" s="65"/>
      <c r="AC56976" s="65"/>
      <c r="AJ56976" s="66"/>
    </row>
    <row r="56977" spans="17:36" ht="4.5" customHeight="1" x14ac:dyDescent="0.2">
      <c r="Q56977" s="65"/>
      <c r="R56977" s="65"/>
      <c r="X56977" s="65"/>
      <c r="Y56977" s="65"/>
      <c r="Z56977" s="65"/>
      <c r="AA56977" s="65"/>
      <c r="AB56977" s="65"/>
      <c r="AC56977" s="65"/>
      <c r="AJ56977" s="66"/>
    </row>
    <row r="56978" spans="17:36" ht="4.5" customHeight="1" x14ac:dyDescent="0.2">
      <c r="Q56978" s="65"/>
      <c r="R56978" s="65"/>
      <c r="X56978" s="65"/>
      <c r="Y56978" s="65"/>
      <c r="Z56978" s="65"/>
      <c r="AA56978" s="65"/>
      <c r="AB56978" s="65"/>
      <c r="AC56978" s="65"/>
      <c r="AJ56978" s="66"/>
    </row>
    <row r="56979" spans="17:36" ht="4.5" customHeight="1" x14ac:dyDescent="0.2">
      <c r="Q56979" s="65"/>
      <c r="R56979" s="65"/>
      <c r="X56979" s="65"/>
      <c r="Y56979" s="65"/>
      <c r="Z56979" s="65"/>
      <c r="AA56979" s="65"/>
      <c r="AB56979" s="65"/>
      <c r="AC56979" s="65"/>
      <c r="AJ56979" s="66"/>
    </row>
    <row r="56980" spans="17:36" ht="4.5" customHeight="1" x14ac:dyDescent="0.2">
      <c r="Q56980" s="65"/>
      <c r="R56980" s="65"/>
      <c r="X56980" s="65"/>
      <c r="Y56980" s="65"/>
      <c r="Z56980" s="65"/>
      <c r="AA56980" s="65"/>
      <c r="AB56980" s="65"/>
      <c r="AC56980" s="65"/>
      <c r="AJ56980" s="66"/>
    </row>
    <row r="56981" spans="17:36" ht="4.5" customHeight="1" x14ac:dyDescent="0.2">
      <c r="Q56981" s="65"/>
      <c r="R56981" s="65"/>
      <c r="X56981" s="65"/>
      <c r="Y56981" s="65"/>
      <c r="Z56981" s="65"/>
      <c r="AA56981" s="65"/>
      <c r="AB56981" s="65"/>
      <c r="AC56981" s="65"/>
      <c r="AJ56981" s="66"/>
    </row>
    <row r="56982" spans="17:36" ht="4.5" customHeight="1" x14ac:dyDescent="0.2">
      <c r="Q56982" s="65"/>
      <c r="R56982" s="65"/>
      <c r="X56982" s="65"/>
      <c r="Y56982" s="65"/>
      <c r="Z56982" s="65"/>
      <c r="AA56982" s="65"/>
      <c r="AB56982" s="65"/>
      <c r="AC56982" s="65"/>
      <c r="AJ56982" s="66"/>
    </row>
    <row r="56983" spans="17:36" ht="4.5" customHeight="1" x14ac:dyDescent="0.2">
      <c r="Q56983" s="65"/>
      <c r="R56983" s="65"/>
      <c r="X56983" s="65"/>
      <c r="Y56983" s="65"/>
      <c r="Z56983" s="65"/>
      <c r="AA56983" s="65"/>
      <c r="AB56983" s="65"/>
      <c r="AC56983" s="65"/>
      <c r="AJ56983" s="66"/>
    </row>
    <row r="56984" spans="17:36" ht="4.5" customHeight="1" x14ac:dyDescent="0.2">
      <c r="Q56984" s="65"/>
      <c r="R56984" s="65"/>
      <c r="X56984" s="65"/>
      <c r="Y56984" s="65"/>
      <c r="Z56984" s="65"/>
      <c r="AA56984" s="65"/>
      <c r="AB56984" s="65"/>
      <c r="AC56984" s="65"/>
      <c r="AJ56984" s="66"/>
    </row>
    <row r="56985" spans="17:36" ht="4.5" customHeight="1" x14ac:dyDescent="0.2">
      <c r="Q56985" s="65"/>
      <c r="R56985" s="65"/>
      <c r="X56985" s="65"/>
      <c r="Y56985" s="65"/>
      <c r="Z56985" s="65"/>
      <c r="AA56985" s="65"/>
      <c r="AB56985" s="65"/>
      <c r="AC56985" s="65"/>
      <c r="AJ56985" s="66"/>
    </row>
    <row r="56986" spans="17:36" ht="4.5" customHeight="1" x14ac:dyDescent="0.2">
      <c r="Q56986" s="65"/>
      <c r="R56986" s="65"/>
      <c r="X56986" s="65"/>
      <c r="Y56986" s="65"/>
      <c r="Z56986" s="65"/>
      <c r="AA56986" s="65"/>
      <c r="AB56986" s="65"/>
      <c r="AC56986" s="65"/>
      <c r="AJ56986" s="66"/>
    </row>
    <row r="56987" spans="17:36" ht="4.5" customHeight="1" x14ac:dyDescent="0.2">
      <c r="Q56987" s="65"/>
      <c r="R56987" s="65"/>
      <c r="X56987" s="65"/>
      <c r="Y56987" s="65"/>
      <c r="Z56987" s="65"/>
      <c r="AA56987" s="65"/>
      <c r="AB56987" s="65"/>
      <c r="AC56987" s="65"/>
      <c r="AJ56987" s="66"/>
    </row>
    <row r="56988" spans="17:36" ht="4.5" customHeight="1" x14ac:dyDescent="0.2">
      <c r="Q56988" s="65"/>
      <c r="R56988" s="65"/>
      <c r="X56988" s="65"/>
      <c r="Y56988" s="65"/>
      <c r="Z56988" s="65"/>
      <c r="AA56988" s="65"/>
      <c r="AB56988" s="65"/>
      <c r="AC56988" s="65"/>
      <c r="AJ56988" s="66"/>
    </row>
    <row r="56989" spans="17:36" ht="4.5" customHeight="1" x14ac:dyDescent="0.2">
      <c r="Q56989" s="65"/>
      <c r="R56989" s="65"/>
      <c r="X56989" s="65"/>
      <c r="Y56989" s="65"/>
      <c r="Z56989" s="65"/>
      <c r="AA56989" s="65"/>
      <c r="AB56989" s="65"/>
      <c r="AC56989" s="65"/>
      <c r="AJ56989" s="66"/>
    </row>
    <row r="56990" spans="17:36" ht="4.5" customHeight="1" x14ac:dyDescent="0.2">
      <c r="Q56990" s="65"/>
      <c r="R56990" s="65"/>
      <c r="X56990" s="65"/>
      <c r="Y56990" s="65"/>
      <c r="Z56990" s="65"/>
      <c r="AA56990" s="65"/>
      <c r="AB56990" s="65"/>
      <c r="AC56990" s="65"/>
      <c r="AJ56990" s="66"/>
    </row>
    <row r="56991" spans="17:36" ht="4.5" customHeight="1" x14ac:dyDescent="0.2">
      <c r="Q56991" s="65"/>
      <c r="R56991" s="65"/>
      <c r="X56991" s="65"/>
      <c r="Y56991" s="65"/>
      <c r="Z56991" s="65"/>
      <c r="AA56991" s="65"/>
      <c r="AB56991" s="65"/>
      <c r="AC56991" s="65"/>
      <c r="AJ56991" s="66"/>
    </row>
    <row r="56992" spans="17:36" ht="4.5" customHeight="1" x14ac:dyDescent="0.2">
      <c r="Q56992" s="65"/>
      <c r="R56992" s="65"/>
      <c r="X56992" s="65"/>
      <c r="Y56992" s="65"/>
      <c r="Z56992" s="65"/>
      <c r="AA56992" s="65"/>
      <c r="AB56992" s="65"/>
      <c r="AC56992" s="65"/>
      <c r="AJ56992" s="66"/>
    </row>
    <row r="56993" spans="17:36" ht="4.5" customHeight="1" x14ac:dyDescent="0.2">
      <c r="Q56993" s="65"/>
      <c r="R56993" s="65"/>
      <c r="X56993" s="65"/>
      <c r="Y56993" s="65"/>
      <c r="Z56993" s="65"/>
      <c r="AA56993" s="65"/>
      <c r="AB56993" s="65"/>
      <c r="AC56993" s="65"/>
      <c r="AJ56993" s="66"/>
    </row>
    <row r="56994" spans="17:36" ht="4.5" customHeight="1" x14ac:dyDescent="0.2">
      <c r="Q56994" s="65"/>
      <c r="R56994" s="65"/>
      <c r="X56994" s="65"/>
      <c r="Y56994" s="65"/>
      <c r="Z56994" s="65"/>
      <c r="AA56994" s="65"/>
      <c r="AB56994" s="65"/>
      <c r="AC56994" s="65"/>
      <c r="AJ56994" s="66"/>
    </row>
    <row r="56995" spans="17:36" ht="4.5" customHeight="1" x14ac:dyDescent="0.2">
      <c r="Q56995" s="65"/>
      <c r="R56995" s="65"/>
      <c r="X56995" s="65"/>
      <c r="Y56995" s="65"/>
      <c r="Z56995" s="65"/>
      <c r="AA56995" s="65"/>
      <c r="AB56995" s="65"/>
      <c r="AC56995" s="65"/>
      <c r="AJ56995" s="66"/>
    </row>
    <row r="56996" spans="17:36" ht="4.5" customHeight="1" x14ac:dyDescent="0.2">
      <c r="Q56996" s="65"/>
      <c r="R56996" s="65"/>
      <c r="X56996" s="65"/>
      <c r="Y56996" s="65"/>
      <c r="Z56996" s="65"/>
      <c r="AA56996" s="65"/>
      <c r="AB56996" s="65"/>
      <c r="AC56996" s="65"/>
      <c r="AJ56996" s="66"/>
    </row>
    <row r="56997" spans="17:36" ht="4.5" customHeight="1" x14ac:dyDescent="0.2">
      <c r="Q56997" s="65"/>
      <c r="R56997" s="65"/>
      <c r="X56997" s="65"/>
      <c r="Y56997" s="65"/>
      <c r="Z56997" s="65"/>
      <c r="AA56997" s="65"/>
      <c r="AB56997" s="65"/>
      <c r="AC56997" s="65"/>
      <c r="AJ56997" s="66"/>
    </row>
    <row r="56998" spans="17:36" ht="4.5" customHeight="1" x14ac:dyDescent="0.2">
      <c r="Q56998" s="65"/>
      <c r="R56998" s="65"/>
      <c r="X56998" s="65"/>
      <c r="Y56998" s="65"/>
      <c r="Z56998" s="65"/>
      <c r="AA56998" s="65"/>
      <c r="AB56998" s="65"/>
      <c r="AC56998" s="65"/>
      <c r="AJ56998" s="66"/>
    </row>
    <row r="56999" spans="17:36" ht="4.5" customHeight="1" x14ac:dyDescent="0.2">
      <c r="Q56999" s="65"/>
      <c r="R56999" s="65"/>
      <c r="X56999" s="65"/>
      <c r="Y56999" s="65"/>
      <c r="Z56999" s="65"/>
      <c r="AA56999" s="65"/>
      <c r="AB56999" s="65"/>
      <c r="AC56999" s="65"/>
      <c r="AJ56999" s="66"/>
    </row>
    <row r="57000" spans="17:36" ht="4.5" customHeight="1" x14ac:dyDescent="0.2">
      <c r="Q57000" s="65"/>
      <c r="R57000" s="65"/>
      <c r="X57000" s="65"/>
      <c r="Y57000" s="65"/>
      <c r="Z57000" s="65"/>
      <c r="AA57000" s="65"/>
      <c r="AB57000" s="65"/>
      <c r="AC57000" s="65"/>
      <c r="AJ57000" s="66"/>
    </row>
    <row r="57001" spans="17:36" ht="4.5" customHeight="1" x14ac:dyDescent="0.2">
      <c r="Q57001" s="65"/>
      <c r="R57001" s="65"/>
      <c r="X57001" s="65"/>
      <c r="Y57001" s="65"/>
      <c r="Z57001" s="65"/>
      <c r="AA57001" s="65"/>
      <c r="AB57001" s="65"/>
      <c r="AC57001" s="65"/>
      <c r="AJ57001" s="66"/>
    </row>
    <row r="57002" spans="17:36" ht="4.5" customHeight="1" x14ac:dyDescent="0.2">
      <c r="Q57002" s="65"/>
      <c r="R57002" s="65"/>
      <c r="X57002" s="65"/>
      <c r="Y57002" s="65"/>
      <c r="Z57002" s="65"/>
      <c r="AA57002" s="65"/>
      <c r="AB57002" s="65"/>
      <c r="AC57002" s="65"/>
      <c r="AJ57002" s="66"/>
    </row>
    <row r="57003" spans="17:36" ht="4.5" customHeight="1" x14ac:dyDescent="0.2">
      <c r="Q57003" s="65"/>
      <c r="R57003" s="65"/>
      <c r="X57003" s="65"/>
      <c r="Y57003" s="65"/>
      <c r="Z57003" s="65"/>
      <c r="AA57003" s="65"/>
      <c r="AB57003" s="65"/>
      <c r="AC57003" s="65"/>
      <c r="AJ57003" s="66"/>
    </row>
    <row r="57004" spans="17:36" ht="4.5" customHeight="1" x14ac:dyDescent="0.2">
      <c r="Q57004" s="65"/>
      <c r="R57004" s="65"/>
      <c r="X57004" s="65"/>
      <c r="Y57004" s="65"/>
      <c r="Z57004" s="65"/>
      <c r="AA57004" s="65"/>
      <c r="AB57004" s="65"/>
      <c r="AC57004" s="65"/>
      <c r="AJ57004" s="66"/>
    </row>
    <row r="57005" spans="17:36" ht="4.5" customHeight="1" x14ac:dyDescent="0.2">
      <c r="Q57005" s="65"/>
      <c r="R57005" s="65"/>
      <c r="X57005" s="65"/>
      <c r="Y57005" s="65"/>
      <c r="Z57005" s="65"/>
      <c r="AA57005" s="65"/>
      <c r="AB57005" s="65"/>
      <c r="AC57005" s="65"/>
      <c r="AJ57005" s="66"/>
    </row>
    <row r="57006" spans="17:36" ht="4.5" customHeight="1" x14ac:dyDescent="0.2">
      <c r="Q57006" s="65"/>
      <c r="R57006" s="65"/>
      <c r="X57006" s="65"/>
      <c r="Y57006" s="65"/>
      <c r="Z57006" s="65"/>
      <c r="AA57006" s="65"/>
      <c r="AB57006" s="65"/>
      <c r="AC57006" s="65"/>
      <c r="AJ57006" s="66"/>
    </row>
    <row r="57007" spans="17:36" ht="4.5" customHeight="1" x14ac:dyDescent="0.2">
      <c r="Q57007" s="65"/>
      <c r="R57007" s="65"/>
      <c r="X57007" s="65"/>
      <c r="Y57007" s="65"/>
      <c r="Z57007" s="65"/>
      <c r="AA57007" s="65"/>
      <c r="AB57007" s="65"/>
      <c r="AC57007" s="65"/>
      <c r="AJ57007" s="66"/>
    </row>
    <row r="57008" spans="17:36" ht="4.5" customHeight="1" x14ac:dyDescent="0.2">
      <c r="Q57008" s="65"/>
      <c r="R57008" s="65"/>
      <c r="X57008" s="65"/>
      <c r="Y57008" s="65"/>
      <c r="Z57008" s="65"/>
      <c r="AA57008" s="65"/>
      <c r="AB57008" s="65"/>
      <c r="AC57008" s="65"/>
      <c r="AJ57008" s="66"/>
    </row>
    <row r="57009" spans="17:36" ht="4.5" customHeight="1" x14ac:dyDescent="0.2">
      <c r="Q57009" s="65"/>
      <c r="R57009" s="65"/>
      <c r="X57009" s="65"/>
      <c r="Y57009" s="65"/>
      <c r="Z57009" s="65"/>
      <c r="AA57009" s="65"/>
      <c r="AB57009" s="65"/>
      <c r="AC57009" s="65"/>
      <c r="AJ57009" s="66"/>
    </row>
    <row r="57010" spans="17:36" ht="4.5" customHeight="1" x14ac:dyDescent="0.2">
      <c r="Q57010" s="65"/>
      <c r="R57010" s="65"/>
      <c r="X57010" s="65"/>
      <c r="Y57010" s="65"/>
      <c r="Z57010" s="65"/>
      <c r="AA57010" s="65"/>
      <c r="AB57010" s="65"/>
      <c r="AC57010" s="65"/>
      <c r="AJ57010" s="66"/>
    </row>
    <row r="57011" spans="17:36" ht="4.5" customHeight="1" x14ac:dyDescent="0.2">
      <c r="Q57011" s="65"/>
      <c r="R57011" s="65"/>
      <c r="X57011" s="65"/>
      <c r="Y57011" s="65"/>
      <c r="Z57011" s="65"/>
      <c r="AA57011" s="65"/>
      <c r="AB57011" s="65"/>
      <c r="AC57011" s="65"/>
      <c r="AJ57011" s="66"/>
    </row>
    <row r="57012" spans="17:36" ht="4.5" customHeight="1" x14ac:dyDescent="0.2">
      <c r="Q57012" s="65"/>
      <c r="R57012" s="65"/>
      <c r="X57012" s="65"/>
      <c r="Y57012" s="65"/>
      <c r="Z57012" s="65"/>
      <c r="AA57012" s="65"/>
      <c r="AB57012" s="65"/>
      <c r="AC57012" s="65"/>
      <c r="AJ57012" s="66"/>
    </row>
    <row r="57013" spans="17:36" ht="4.5" customHeight="1" x14ac:dyDescent="0.2">
      <c r="Q57013" s="65"/>
      <c r="R57013" s="65"/>
      <c r="X57013" s="65"/>
      <c r="Y57013" s="65"/>
      <c r="Z57013" s="65"/>
      <c r="AA57013" s="65"/>
      <c r="AB57013" s="65"/>
      <c r="AC57013" s="65"/>
      <c r="AJ57013" s="66"/>
    </row>
    <row r="57014" spans="17:36" ht="4.5" customHeight="1" x14ac:dyDescent="0.2">
      <c r="Q57014" s="65"/>
      <c r="R57014" s="65"/>
      <c r="X57014" s="65"/>
      <c r="Y57014" s="65"/>
      <c r="Z57014" s="65"/>
      <c r="AA57014" s="65"/>
      <c r="AB57014" s="65"/>
      <c r="AC57014" s="65"/>
      <c r="AJ57014" s="66"/>
    </row>
    <row r="57015" spans="17:36" ht="4.5" customHeight="1" x14ac:dyDescent="0.2">
      <c r="Q57015" s="65"/>
      <c r="R57015" s="65"/>
      <c r="X57015" s="65"/>
      <c r="Y57015" s="65"/>
      <c r="Z57015" s="65"/>
      <c r="AA57015" s="65"/>
      <c r="AB57015" s="65"/>
      <c r="AC57015" s="65"/>
      <c r="AJ57015" s="66"/>
    </row>
    <row r="57016" spans="17:36" ht="4.5" customHeight="1" x14ac:dyDescent="0.2">
      <c r="Q57016" s="65"/>
      <c r="R57016" s="65"/>
      <c r="X57016" s="65"/>
      <c r="Y57016" s="65"/>
      <c r="Z57016" s="65"/>
      <c r="AA57016" s="65"/>
      <c r="AB57016" s="65"/>
      <c r="AC57016" s="65"/>
      <c r="AJ57016" s="66"/>
    </row>
    <row r="57017" spans="17:36" ht="4.5" customHeight="1" x14ac:dyDescent="0.2">
      <c r="Q57017" s="65"/>
      <c r="R57017" s="65"/>
      <c r="X57017" s="65"/>
      <c r="Y57017" s="65"/>
      <c r="Z57017" s="65"/>
      <c r="AA57017" s="65"/>
      <c r="AB57017" s="65"/>
      <c r="AC57017" s="65"/>
      <c r="AJ57017" s="66"/>
    </row>
    <row r="57018" spans="17:36" ht="4.5" customHeight="1" x14ac:dyDescent="0.2">
      <c r="Q57018" s="65"/>
      <c r="R57018" s="65"/>
      <c r="X57018" s="65"/>
      <c r="Y57018" s="65"/>
      <c r="Z57018" s="65"/>
      <c r="AA57018" s="65"/>
      <c r="AB57018" s="65"/>
      <c r="AC57018" s="65"/>
      <c r="AJ57018" s="66"/>
    </row>
    <row r="57019" spans="17:36" ht="4.5" customHeight="1" x14ac:dyDescent="0.2">
      <c r="Q57019" s="65"/>
      <c r="R57019" s="65"/>
      <c r="X57019" s="65"/>
      <c r="Y57019" s="65"/>
      <c r="Z57019" s="65"/>
      <c r="AA57019" s="65"/>
      <c r="AB57019" s="65"/>
      <c r="AC57019" s="65"/>
      <c r="AJ57019" s="66"/>
    </row>
    <row r="57020" spans="17:36" ht="4.5" customHeight="1" x14ac:dyDescent="0.2">
      <c r="Q57020" s="65"/>
      <c r="R57020" s="65"/>
      <c r="X57020" s="65"/>
      <c r="Y57020" s="65"/>
      <c r="Z57020" s="65"/>
      <c r="AA57020" s="65"/>
      <c r="AB57020" s="65"/>
      <c r="AC57020" s="65"/>
      <c r="AJ57020" s="66"/>
    </row>
    <row r="57021" spans="17:36" ht="4.5" customHeight="1" x14ac:dyDescent="0.2">
      <c r="Q57021" s="65"/>
      <c r="R57021" s="65"/>
      <c r="X57021" s="65"/>
      <c r="Y57021" s="65"/>
      <c r="Z57021" s="65"/>
      <c r="AA57021" s="65"/>
      <c r="AB57021" s="65"/>
      <c r="AC57021" s="65"/>
      <c r="AJ57021" s="66"/>
    </row>
    <row r="57022" spans="17:36" ht="4.5" customHeight="1" x14ac:dyDescent="0.2">
      <c r="Q57022" s="65"/>
      <c r="R57022" s="65"/>
      <c r="X57022" s="65"/>
      <c r="Y57022" s="65"/>
      <c r="Z57022" s="65"/>
      <c r="AA57022" s="65"/>
      <c r="AB57022" s="65"/>
      <c r="AC57022" s="65"/>
      <c r="AJ57022" s="66"/>
    </row>
    <row r="57023" spans="17:36" ht="4.5" customHeight="1" x14ac:dyDescent="0.2">
      <c r="Q57023" s="65"/>
      <c r="R57023" s="65"/>
      <c r="X57023" s="65"/>
      <c r="Y57023" s="65"/>
      <c r="Z57023" s="65"/>
      <c r="AA57023" s="65"/>
      <c r="AB57023" s="65"/>
      <c r="AC57023" s="65"/>
      <c r="AJ57023" s="66"/>
    </row>
    <row r="57024" spans="17:36" ht="4.5" customHeight="1" x14ac:dyDescent="0.2">
      <c r="Q57024" s="65"/>
      <c r="R57024" s="65"/>
      <c r="X57024" s="65"/>
      <c r="Y57024" s="65"/>
      <c r="Z57024" s="65"/>
      <c r="AA57024" s="65"/>
      <c r="AB57024" s="65"/>
      <c r="AC57024" s="65"/>
      <c r="AJ57024" s="66"/>
    </row>
    <row r="57025" spans="17:36" ht="4.5" customHeight="1" x14ac:dyDescent="0.2">
      <c r="Q57025" s="65"/>
      <c r="R57025" s="65"/>
      <c r="X57025" s="65"/>
      <c r="Y57025" s="65"/>
      <c r="Z57025" s="65"/>
      <c r="AA57025" s="65"/>
      <c r="AB57025" s="65"/>
      <c r="AC57025" s="65"/>
      <c r="AJ57025" s="66"/>
    </row>
    <row r="57026" spans="17:36" ht="4.5" customHeight="1" x14ac:dyDescent="0.2">
      <c r="Q57026" s="65"/>
      <c r="R57026" s="65"/>
      <c r="X57026" s="65"/>
      <c r="Y57026" s="65"/>
      <c r="Z57026" s="65"/>
      <c r="AA57026" s="65"/>
      <c r="AB57026" s="65"/>
      <c r="AC57026" s="65"/>
      <c r="AJ57026" s="66"/>
    </row>
    <row r="57027" spans="17:36" ht="4.5" customHeight="1" x14ac:dyDescent="0.2">
      <c r="Q57027" s="65"/>
      <c r="R57027" s="65"/>
      <c r="X57027" s="65"/>
      <c r="Y57027" s="65"/>
      <c r="Z57027" s="65"/>
      <c r="AA57027" s="65"/>
      <c r="AB57027" s="65"/>
      <c r="AC57027" s="65"/>
      <c r="AJ57027" s="66"/>
    </row>
    <row r="57028" spans="17:36" ht="4.5" customHeight="1" x14ac:dyDescent="0.2">
      <c r="Q57028" s="65"/>
      <c r="R57028" s="65"/>
      <c r="X57028" s="65"/>
      <c r="Y57028" s="65"/>
      <c r="Z57028" s="65"/>
      <c r="AA57028" s="65"/>
      <c r="AB57028" s="65"/>
      <c r="AC57028" s="65"/>
      <c r="AJ57028" s="66"/>
    </row>
    <row r="57029" spans="17:36" ht="4.5" customHeight="1" x14ac:dyDescent="0.2">
      <c r="Q57029" s="65"/>
      <c r="R57029" s="65"/>
      <c r="X57029" s="65"/>
      <c r="Y57029" s="65"/>
      <c r="Z57029" s="65"/>
      <c r="AA57029" s="65"/>
      <c r="AB57029" s="65"/>
      <c r="AC57029" s="65"/>
      <c r="AJ57029" s="66"/>
    </row>
    <row r="57030" spans="17:36" ht="4.5" customHeight="1" x14ac:dyDescent="0.2">
      <c r="Q57030" s="65"/>
      <c r="R57030" s="65"/>
      <c r="X57030" s="65"/>
      <c r="Y57030" s="65"/>
      <c r="Z57030" s="65"/>
      <c r="AA57030" s="65"/>
      <c r="AB57030" s="65"/>
      <c r="AC57030" s="65"/>
      <c r="AJ57030" s="66"/>
    </row>
    <row r="57031" spans="17:36" ht="4.5" customHeight="1" x14ac:dyDescent="0.2">
      <c r="Q57031" s="65"/>
      <c r="R57031" s="65"/>
      <c r="X57031" s="65"/>
      <c r="Y57031" s="65"/>
      <c r="Z57031" s="65"/>
      <c r="AA57031" s="65"/>
      <c r="AB57031" s="65"/>
      <c r="AC57031" s="65"/>
      <c r="AJ57031" s="66"/>
    </row>
    <row r="57032" spans="17:36" ht="4.5" customHeight="1" x14ac:dyDescent="0.2">
      <c r="Q57032" s="65"/>
      <c r="R57032" s="65"/>
      <c r="X57032" s="65"/>
      <c r="Y57032" s="65"/>
      <c r="Z57032" s="65"/>
      <c r="AA57032" s="65"/>
      <c r="AB57032" s="65"/>
      <c r="AC57032" s="65"/>
      <c r="AJ57032" s="66"/>
    </row>
    <row r="57033" spans="17:36" ht="4.5" customHeight="1" x14ac:dyDescent="0.2">
      <c r="Q57033" s="65"/>
      <c r="R57033" s="65"/>
      <c r="X57033" s="65"/>
      <c r="Y57033" s="65"/>
      <c r="Z57033" s="65"/>
      <c r="AA57033" s="65"/>
      <c r="AB57033" s="65"/>
      <c r="AC57033" s="65"/>
      <c r="AJ57033" s="66"/>
    </row>
    <row r="57034" spans="17:36" ht="4.5" customHeight="1" x14ac:dyDescent="0.2">
      <c r="Q57034" s="65"/>
      <c r="R57034" s="65"/>
      <c r="X57034" s="65"/>
      <c r="Y57034" s="65"/>
      <c r="Z57034" s="65"/>
      <c r="AA57034" s="65"/>
      <c r="AB57034" s="65"/>
      <c r="AC57034" s="65"/>
      <c r="AJ57034" s="66"/>
    </row>
    <row r="57035" spans="17:36" ht="4.5" customHeight="1" x14ac:dyDescent="0.2">
      <c r="Q57035" s="65"/>
      <c r="R57035" s="65"/>
      <c r="X57035" s="65"/>
      <c r="Y57035" s="65"/>
      <c r="Z57035" s="65"/>
      <c r="AA57035" s="65"/>
      <c r="AB57035" s="65"/>
      <c r="AC57035" s="65"/>
      <c r="AJ57035" s="66"/>
    </row>
    <row r="57036" spans="17:36" ht="4.5" customHeight="1" x14ac:dyDescent="0.2">
      <c r="Q57036" s="65"/>
      <c r="R57036" s="65"/>
      <c r="X57036" s="65"/>
      <c r="Y57036" s="65"/>
      <c r="Z57036" s="65"/>
      <c r="AA57036" s="65"/>
      <c r="AB57036" s="65"/>
      <c r="AC57036" s="65"/>
      <c r="AJ57036" s="66"/>
    </row>
    <row r="57037" spans="17:36" ht="4.5" customHeight="1" x14ac:dyDescent="0.2">
      <c r="Q57037" s="65"/>
      <c r="R57037" s="65"/>
      <c r="X57037" s="65"/>
      <c r="Y57037" s="65"/>
      <c r="Z57037" s="65"/>
      <c r="AA57037" s="65"/>
      <c r="AB57037" s="65"/>
      <c r="AC57037" s="65"/>
      <c r="AJ57037" s="66"/>
    </row>
    <row r="57038" spans="17:36" ht="4.5" customHeight="1" x14ac:dyDescent="0.2">
      <c r="Q57038" s="65"/>
      <c r="R57038" s="65"/>
      <c r="X57038" s="65"/>
      <c r="Y57038" s="65"/>
      <c r="Z57038" s="65"/>
      <c r="AA57038" s="65"/>
      <c r="AB57038" s="65"/>
      <c r="AC57038" s="65"/>
      <c r="AJ57038" s="66"/>
    </row>
    <row r="57039" spans="17:36" ht="4.5" customHeight="1" x14ac:dyDescent="0.2">
      <c r="Q57039" s="65"/>
      <c r="R57039" s="65"/>
      <c r="X57039" s="65"/>
      <c r="Y57039" s="65"/>
      <c r="Z57039" s="65"/>
      <c r="AA57039" s="65"/>
      <c r="AB57039" s="65"/>
      <c r="AC57039" s="65"/>
      <c r="AJ57039" s="66"/>
    </row>
    <row r="57040" spans="17:36" ht="4.5" customHeight="1" x14ac:dyDescent="0.2">
      <c r="Q57040" s="65"/>
      <c r="R57040" s="65"/>
      <c r="X57040" s="65"/>
      <c r="Y57040" s="65"/>
      <c r="Z57040" s="65"/>
      <c r="AA57040" s="65"/>
      <c r="AB57040" s="65"/>
      <c r="AC57040" s="65"/>
      <c r="AJ57040" s="66"/>
    </row>
    <row r="57041" spans="17:36" ht="4.5" customHeight="1" x14ac:dyDescent="0.2">
      <c r="Q57041" s="65"/>
      <c r="R57041" s="65"/>
      <c r="X57041" s="65"/>
      <c r="Y57041" s="65"/>
      <c r="Z57041" s="65"/>
      <c r="AA57041" s="65"/>
      <c r="AB57041" s="65"/>
      <c r="AC57041" s="65"/>
      <c r="AJ57041" s="66"/>
    </row>
    <row r="57042" spans="17:36" ht="4.5" customHeight="1" x14ac:dyDescent="0.2">
      <c r="Q57042" s="65"/>
      <c r="R57042" s="65"/>
      <c r="X57042" s="65"/>
      <c r="Y57042" s="65"/>
      <c r="Z57042" s="65"/>
      <c r="AA57042" s="65"/>
      <c r="AB57042" s="65"/>
      <c r="AC57042" s="65"/>
      <c r="AJ57042" s="66"/>
    </row>
    <row r="57043" spans="17:36" ht="4.5" customHeight="1" x14ac:dyDescent="0.2">
      <c r="Q57043" s="65"/>
      <c r="R57043" s="65"/>
      <c r="X57043" s="65"/>
      <c r="Y57043" s="65"/>
      <c r="Z57043" s="65"/>
      <c r="AA57043" s="65"/>
      <c r="AB57043" s="65"/>
      <c r="AC57043" s="65"/>
      <c r="AJ57043" s="66"/>
    </row>
    <row r="57044" spans="17:36" ht="4.5" customHeight="1" x14ac:dyDescent="0.2">
      <c r="Q57044" s="65"/>
      <c r="R57044" s="65"/>
      <c r="X57044" s="65"/>
      <c r="Y57044" s="65"/>
      <c r="Z57044" s="65"/>
      <c r="AA57044" s="65"/>
      <c r="AB57044" s="65"/>
      <c r="AC57044" s="65"/>
      <c r="AJ57044" s="66"/>
    </row>
    <row r="57045" spans="17:36" ht="4.5" customHeight="1" x14ac:dyDescent="0.2">
      <c r="Q57045" s="65"/>
      <c r="R57045" s="65"/>
      <c r="X57045" s="65"/>
      <c r="Y57045" s="65"/>
      <c r="Z57045" s="65"/>
      <c r="AA57045" s="65"/>
      <c r="AB57045" s="65"/>
      <c r="AC57045" s="65"/>
      <c r="AJ57045" s="66"/>
    </row>
    <row r="57046" spans="17:36" ht="4.5" customHeight="1" x14ac:dyDescent="0.2">
      <c r="Q57046" s="65"/>
      <c r="R57046" s="65"/>
      <c r="X57046" s="65"/>
      <c r="Y57046" s="65"/>
      <c r="Z57046" s="65"/>
      <c r="AA57046" s="65"/>
      <c r="AB57046" s="65"/>
      <c r="AC57046" s="65"/>
      <c r="AJ57046" s="66"/>
    </row>
    <row r="57047" spans="17:36" ht="4.5" customHeight="1" x14ac:dyDescent="0.2">
      <c r="Q57047" s="65"/>
      <c r="R57047" s="65"/>
      <c r="X57047" s="65"/>
      <c r="Y57047" s="65"/>
      <c r="Z57047" s="65"/>
      <c r="AA57047" s="65"/>
      <c r="AB57047" s="65"/>
      <c r="AC57047" s="65"/>
      <c r="AJ57047" s="66"/>
    </row>
    <row r="57048" spans="17:36" ht="4.5" customHeight="1" x14ac:dyDescent="0.2">
      <c r="Q57048" s="65"/>
      <c r="R57048" s="65"/>
      <c r="X57048" s="65"/>
      <c r="Y57048" s="65"/>
      <c r="Z57048" s="65"/>
      <c r="AA57048" s="65"/>
      <c r="AB57048" s="65"/>
      <c r="AC57048" s="65"/>
      <c r="AJ57048" s="66"/>
    </row>
    <row r="57049" spans="17:36" ht="4.5" customHeight="1" x14ac:dyDescent="0.2">
      <c r="Q57049" s="65"/>
      <c r="R57049" s="65"/>
      <c r="X57049" s="65"/>
      <c r="Y57049" s="65"/>
      <c r="Z57049" s="65"/>
      <c r="AA57049" s="65"/>
      <c r="AB57049" s="65"/>
      <c r="AC57049" s="65"/>
      <c r="AJ57049" s="66"/>
    </row>
    <row r="57050" spans="17:36" ht="4.5" customHeight="1" x14ac:dyDescent="0.2">
      <c r="Q57050" s="65"/>
      <c r="R57050" s="65"/>
      <c r="X57050" s="65"/>
      <c r="Y57050" s="65"/>
      <c r="Z57050" s="65"/>
      <c r="AA57050" s="65"/>
      <c r="AB57050" s="65"/>
      <c r="AC57050" s="65"/>
      <c r="AJ57050" s="66"/>
    </row>
    <row r="57051" spans="17:36" ht="4.5" customHeight="1" x14ac:dyDescent="0.2">
      <c r="Q57051" s="65"/>
      <c r="R57051" s="65"/>
      <c r="X57051" s="65"/>
      <c r="Y57051" s="65"/>
      <c r="Z57051" s="65"/>
      <c r="AA57051" s="65"/>
      <c r="AB57051" s="65"/>
      <c r="AC57051" s="65"/>
      <c r="AJ57051" s="66"/>
    </row>
    <row r="57052" spans="17:36" ht="4.5" customHeight="1" x14ac:dyDescent="0.2">
      <c r="Q57052" s="65"/>
      <c r="R57052" s="65"/>
      <c r="X57052" s="65"/>
      <c r="Y57052" s="65"/>
      <c r="Z57052" s="65"/>
      <c r="AA57052" s="65"/>
      <c r="AB57052" s="65"/>
      <c r="AC57052" s="65"/>
      <c r="AJ57052" s="66"/>
    </row>
    <row r="57053" spans="17:36" ht="4.5" customHeight="1" x14ac:dyDescent="0.2">
      <c r="Q57053" s="65"/>
      <c r="R57053" s="65"/>
      <c r="X57053" s="65"/>
      <c r="Y57053" s="65"/>
      <c r="Z57053" s="65"/>
      <c r="AA57053" s="65"/>
      <c r="AB57053" s="65"/>
      <c r="AC57053" s="65"/>
      <c r="AJ57053" s="66"/>
    </row>
    <row r="57054" spans="17:36" ht="4.5" customHeight="1" x14ac:dyDescent="0.2">
      <c r="Q57054" s="65"/>
      <c r="R57054" s="65"/>
      <c r="X57054" s="65"/>
      <c r="Y57054" s="65"/>
      <c r="Z57054" s="65"/>
      <c r="AA57054" s="65"/>
      <c r="AB57054" s="65"/>
      <c r="AC57054" s="65"/>
      <c r="AJ57054" s="66"/>
    </row>
    <row r="57055" spans="17:36" ht="4.5" customHeight="1" x14ac:dyDescent="0.2">
      <c r="Q57055" s="65"/>
      <c r="R57055" s="65"/>
      <c r="X57055" s="65"/>
      <c r="Y57055" s="65"/>
      <c r="Z57055" s="65"/>
      <c r="AA57055" s="65"/>
      <c r="AB57055" s="65"/>
      <c r="AC57055" s="65"/>
      <c r="AJ57055" s="66"/>
    </row>
    <row r="57056" spans="17:36" ht="4.5" customHeight="1" x14ac:dyDescent="0.2">
      <c r="Q57056" s="65"/>
      <c r="R57056" s="65"/>
      <c r="X57056" s="65"/>
      <c r="Y57056" s="65"/>
      <c r="Z57056" s="65"/>
      <c r="AA57056" s="65"/>
      <c r="AB57056" s="65"/>
      <c r="AC57056" s="65"/>
      <c r="AJ57056" s="66"/>
    </row>
    <row r="57057" spans="17:36" ht="4.5" customHeight="1" x14ac:dyDescent="0.2">
      <c r="Q57057" s="65"/>
      <c r="R57057" s="65"/>
      <c r="X57057" s="65"/>
      <c r="Y57057" s="65"/>
      <c r="Z57057" s="65"/>
      <c r="AA57057" s="65"/>
      <c r="AB57057" s="65"/>
      <c r="AC57057" s="65"/>
      <c r="AJ57057" s="66"/>
    </row>
    <row r="57058" spans="17:36" ht="4.5" customHeight="1" x14ac:dyDescent="0.2">
      <c r="Q57058" s="65"/>
      <c r="R57058" s="65"/>
      <c r="X57058" s="65"/>
      <c r="Y57058" s="65"/>
      <c r="Z57058" s="65"/>
      <c r="AA57058" s="65"/>
      <c r="AB57058" s="65"/>
      <c r="AC57058" s="65"/>
      <c r="AJ57058" s="66"/>
    </row>
    <row r="57059" spans="17:36" ht="4.5" customHeight="1" x14ac:dyDescent="0.2">
      <c r="Q57059" s="65"/>
      <c r="R57059" s="65"/>
      <c r="X57059" s="65"/>
      <c r="Y57059" s="65"/>
      <c r="Z57059" s="65"/>
      <c r="AA57059" s="65"/>
      <c r="AB57059" s="65"/>
      <c r="AC57059" s="65"/>
      <c r="AJ57059" s="66"/>
    </row>
    <row r="57060" spans="17:36" ht="4.5" customHeight="1" x14ac:dyDescent="0.2">
      <c r="Q57060" s="65"/>
      <c r="R57060" s="65"/>
      <c r="X57060" s="65"/>
      <c r="Y57060" s="65"/>
      <c r="Z57060" s="65"/>
      <c r="AA57060" s="65"/>
      <c r="AB57060" s="65"/>
      <c r="AC57060" s="65"/>
      <c r="AJ57060" s="66"/>
    </row>
    <row r="57061" spans="17:36" ht="4.5" customHeight="1" x14ac:dyDescent="0.2">
      <c r="Q57061" s="65"/>
      <c r="R57061" s="65"/>
      <c r="X57061" s="65"/>
      <c r="Y57061" s="65"/>
      <c r="Z57061" s="65"/>
      <c r="AA57061" s="65"/>
      <c r="AB57061" s="65"/>
      <c r="AC57061" s="65"/>
      <c r="AJ57061" s="66"/>
    </row>
    <row r="57062" spans="17:36" ht="4.5" customHeight="1" x14ac:dyDescent="0.2">
      <c r="Q57062" s="65"/>
      <c r="R57062" s="65"/>
      <c r="X57062" s="65"/>
      <c r="Y57062" s="65"/>
      <c r="Z57062" s="65"/>
      <c r="AA57062" s="65"/>
      <c r="AB57062" s="65"/>
      <c r="AC57062" s="65"/>
      <c r="AJ57062" s="66"/>
    </row>
    <row r="57063" spans="17:36" ht="4.5" customHeight="1" x14ac:dyDescent="0.2">
      <c r="Q57063" s="65"/>
      <c r="R57063" s="65"/>
      <c r="X57063" s="65"/>
      <c r="Y57063" s="65"/>
      <c r="Z57063" s="65"/>
      <c r="AA57063" s="65"/>
      <c r="AB57063" s="65"/>
      <c r="AC57063" s="65"/>
      <c r="AJ57063" s="66"/>
    </row>
    <row r="57064" spans="17:36" ht="4.5" customHeight="1" x14ac:dyDescent="0.2">
      <c r="Q57064" s="65"/>
      <c r="R57064" s="65"/>
      <c r="X57064" s="65"/>
      <c r="Y57064" s="65"/>
      <c r="Z57064" s="65"/>
      <c r="AA57064" s="65"/>
      <c r="AB57064" s="65"/>
      <c r="AC57064" s="65"/>
      <c r="AJ57064" s="66"/>
    </row>
    <row r="57065" spans="17:36" ht="4.5" customHeight="1" x14ac:dyDescent="0.2">
      <c r="Q57065" s="65"/>
      <c r="R57065" s="65"/>
      <c r="X57065" s="65"/>
      <c r="Y57065" s="65"/>
      <c r="Z57065" s="65"/>
      <c r="AA57065" s="65"/>
      <c r="AB57065" s="65"/>
      <c r="AC57065" s="65"/>
      <c r="AJ57065" s="66"/>
    </row>
    <row r="57066" spans="17:36" ht="4.5" customHeight="1" x14ac:dyDescent="0.2">
      <c r="Q57066" s="65"/>
      <c r="R57066" s="65"/>
      <c r="X57066" s="65"/>
      <c r="Y57066" s="65"/>
      <c r="Z57066" s="65"/>
      <c r="AA57066" s="65"/>
      <c r="AB57066" s="65"/>
      <c r="AC57066" s="65"/>
      <c r="AJ57066" s="66"/>
    </row>
    <row r="57067" spans="17:36" ht="4.5" customHeight="1" x14ac:dyDescent="0.2">
      <c r="Q57067" s="65"/>
      <c r="R57067" s="65"/>
      <c r="X57067" s="65"/>
      <c r="Y57067" s="65"/>
      <c r="Z57067" s="65"/>
      <c r="AA57067" s="65"/>
      <c r="AB57067" s="65"/>
      <c r="AC57067" s="65"/>
      <c r="AJ57067" s="66"/>
    </row>
    <row r="57068" spans="17:36" ht="4.5" customHeight="1" x14ac:dyDescent="0.2">
      <c r="Q57068" s="65"/>
      <c r="R57068" s="65"/>
      <c r="X57068" s="65"/>
      <c r="Y57068" s="65"/>
      <c r="Z57068" s="65"/>
      <c r="AA57068" s="65"/>
      <c r="AB57068" s="65"/>
      <c r="AC57068" s="65"/>
      <c r="AJ57068" s="66"/>
    </row>
    <row r="57069" spans="17:36" ht="4.5" customHeight="1" x14ac:dyDescent="0.2">
      <c r="Q57069" s="65"/>
      <c r="R57069" s="65"/>
      <c r="X57069" s="65"/>
      <c r="Y57069" s="65"/>
      <c r="Z57069" s="65"/>
      <c r="AA57069" s="65"/>
      <c r="AB57069" s="65"/>
      <c r="AC57069" s="65"/>
      <c r="AJ57069" s="66"/>
    </row>
    <row r="57070" spans="17:36" ht="4.5" customHeight="1" x14ac:dyDescent="0.2">
      <c r="Q57070" s="65"/>
      <c r="R57070" s="65"/>
      <c r="X57070" s="65"/>
      <c r="Y57070" s="65"/>
      <c r="Z57070" s="65"/>
      <c r="AA57070" s="65"/>
      <c r="AB57070" s="65"/>
      <c r="AC57070" s="65"/>
      <c r="AJ57070" s="66"/>
    </row>
    <row r="57071" spans="17:36" ht="4.5" customHeight="1" x14ac:dyDescent="0.2">
      <c r="Q57071" s="65"/>
      <c r="R57071" s="65"/>
      <c r="X57071" s="65"/>
      <c r="Y57071" s="65"/>
      <c r="Z57071" s="65"/>
      <c r="AA57071" s="65"/>
      <c r="AB57071" s="65"/>
      <c r="AC57071" s="65"/>
      <c r="AJ57071" s="66"/>
    </row>
    <row r="57072" spans="17:36" ht="4.5" customHeight="1" x14ac:dyDescent="0.2">
      <c r="Q57072" s="65"/>
      <c r="R57072" s="65"/>
      <c r="X57072" s="65"/>
      <c r="Y57072" s="65"/>
      <c r="Z57072" s="65"/>
      <c r="AA57072" s="65"/>
      <c r="AB57072" s="65"/>
      <c r="AC57072" s="65"/>
      <c r="AJ57072" s="66"/>
    </row>
    <row r="57073" spans="17:36" ht="4.5" customHeight="1" x14ac:dyDescent="0.2">
      <c r="Q57073" s="65"/>
      <c r="R57073" s="65"/>
      <c r="X57073" s="65"/>
      <c r="Y57073" s="65"/>
      <c r="Z57073" s="65"/>
      <c r="AA57073" s="65"/>
      <c r="AB57073" s="65"/>
      <c r="AC57073" s="65"/>
      <c r="AJ57073" s="66"/>
    </row>
    <row r="57074" spans="17:36" ht="4.5" customHeight="1" x14ac:dyDescent="0.2">
      <c r="Q57074" s="65"/>
      <c r="R57074" s="65"/>
      <c r="X57074" s="65"/>
      <c r="Y57074" s="65"/>
      <c r="Z57074" s="65"/>
      <c r="AA57074" s="65"/>
      <c r="AB57074" s="65"/>
      <c r="AC57074" s="65"/>
      <c r="AJ57074" s="66"/>
    </row>
    <row r="57075" spans="17:36" ht="4.5" customHeight="1" x14ac:dyDescent="0.2">
      <c r="Q57075" s="65"/>
      <c r="R57075" s="65"/>
      <c r="X57075" s="65"/>
      <c r="Y57075" s="65"/>
      <c r="Z57075" s="65"/>
      <c r="AA57075" s="65"/>
      <c r="AB57075" s="65"/>
      <c r="AC57075" s="65"/>
      <c r="AJ57075" s="66"/>
    </row>
    <row r="57076" spans="17:36" ht="4.5" customHeight="1" x14ac:dyDescent="0.2">
      <c r="Q57076" s="65"/>
      <c r="R57076" s="65"/>
      <c r="X57076" s="65"/>
      <c r="Y57076" s="65"/>
      <c r="Z57076" s="65"/>
      <c r="AA57076" s="65"/>
      <c r="AB57076" s="65"/>
      <c r="AC57076" s="65"/>
      <c r="AJ57076" s="66"/>
    </row>
    <row r="57077" spans="17:36" ht="4.5" customHeight="1" x14ac:dyDescent="0.2">
      <c r="Q57077" s="65"/>
      <c r="R57077" s="65"/>
      <c r="X57077" s="65"/>
      <c r="Y57077" s="65"/>
      <c r="Z57077" s="65"/>
      <c r="AA57077" s="65"/>
      <c r="AB57077" s="65"/>
      <c r="AC57077" s="65"/>
      <c r="AJ57077" s="66"/>
    </row>
    <row r="57078" spans="17:36" ht="4.5" customHeight="1" x14ac:dyDescent="0.2">
      <c r="Q57078" s="65"/>
      <c r="R57078" s="65"/>
      <c r="X57078" s="65"/>
      <c r="Y57078" s="65"/>
      <c r="Z57078" s="65"/>
      <c r="AA57078" s="65"/>
      <c r="AB57078" s="65"/>
      <c r="AC57078" s="65"/>
      <c r="AJ57078" s="66"/>
    </row>
    <row r="57079" spans="17:36" ht="4.5" customHeight="1" x14ac:dyDescent="0.2">
      <c r="Q57079" s="65"/>
      <c r="R57079" s="65"/>
      <c r="X57079" s="65"/>
      <c r="Y57079" s="65"/>
      <c r="Z57079" s="65"/>
      <c r="AA57079" s="65"/>
      <c r="AB57079" s="65"/>
      <c r="AC57079" s="65"/>
      <c r="AJ57079" s="66"/>
    </row>
    <row r="57080" spans="17:36" ht="4.5" customHeight="1" x14ac:dyDescent="0.2">
      <c r="Q57080" s="65"/>
      <c r="R57080" s="65"/>
      <c r="X57080" s="65"/>
      <c r="Y57080" s="65"/>
      <c r="Z57080" s="65"/>
      <c r="AA57080" s="65"/>
      <c r="AB57080" s="65"/>
      <c r="AC57080" s="65"/>
      <c r="AJ57080" s="66"/>
    </row>
    <row r="57081" spans="17:36" ht="4.5" customHeight="1" x14ac:dyDescent="0.2">
      <c r="Q57081" s="65"/>
      <c r="R57081" s="65"/>
      <c r="X57081" s="65"/>
      <c r="Y57081" s="65"/>
      <c r="Z57081" s="65"/>
      <c r="AA57081" s="65"/>
      <c r="AB57081" s="65"/>
      <c r="AC57081" s="65"/>
      <c r="AJ57081" s="66"/>
    </row>
    <row r="57082" spans="17:36" ht="4.5" customHeight="1" x14ac:dyDescent="0.2">
      <c r="Q57082" s="65"/>
      <c r="R57082" s="65"/>
      <c r="X57082" s="65"/>
      <c r="Y57082" s="65"/>
      <c r="Z57082" s="65"/>
      <c r="AA57082" s="65"/>
      <c r="AB57082" s="65"/>
      <c r="AC57082" s="65"/>
      <c r="AJ57082" s="66"/>
    </row>
    <row r="57083" spans="17:36" ht="4.5" customHeight="1" x14ac:dyDescent="0.2">
      <c r="Q57083" s="65"/>
      <c r="R57083" s="65"/>
      <c r="X57083" s="65"/>
      <c r="Y57083" s="65"/>
      <c r="Z57083" s="65"/>
      <c r="AA57083" s="65"/>
      <c r="AB57083" s="65"/>
      <c r="AC57083" s="65"/>
      <c r="AJ57083" s="66"/>
    </row>
    <row r="57084" spans="17:36" ht="4.5" customHeight="1" x14ac:dyDescent="0.2">
      <c r="Q57084" s="65"/>
      <c r="R57084" s="65"/>
      <c r="X57084" s="65"/>
      <c r="Y57084" s="65"/>
      <c r="Z57084" s="65"/>
      <c r="AA57084" s="65"/>
      <c r="AB57084" s="65"/>
      <c r="AC57084" s="65"/>
      <c r="AJ57084" s="66"/>
    </row>
    <row r="57085" spans="17:36" ht="4.5" customHeight="1" x14ac:dyDescent="0.2">
      <c r="Q57085" s="65"/>
      <c r="R57085" s="65"/>
      <c r="X57085" s="65"/>
      <c r="Y57085" s="65"/>
      <c r="Z57085" s="65"/>
      <c r="AA57085" s="65"/>
      <c r="AB57085" s="65"/>
      <c r="AC57085" s="65"/>
      <c r="AJ57085" s="66"/>
    </row>
    <row r="57086" spans="17:36" ht="4.5" customHeight="1" x14ac:dyDescent="0.2">
      <c r="Q57086" s="65"/>
      <c r="R57086" s="65"/>
      <c r="X57086" s="65"/>
      <c r="Y57086" s="65"/>
      <c r="Z57086" s="65"/>
      <c r="AA57086" s="65"/>
      <c r="AB57086" s="65"/>
      <c r="AC57086" s="65"/>
      <c r="AJ57086" s="66"/>
    </row>
    <row r="57087" spans="17:36" ht="4.5" customHeight="1" x14ac:dyDescent="0.2">
      <c r="Q57087" s="65"/>
      <c r="R57087" s="65"/>
      <c r="X57087" s="65"/>
      <c r="Y57087" s="65"/>
      <c r="Z57087" s="65"/>
      <c r="AA57087" s="65"/>
      <c r="AB57087" s="65"/>
      <c r="AC57087" s="65"/>
      <c r="AJ57087" s="66"/>
    </row>
    <row r="57088" spans="17:36" ht="4.5" customHeight="1" x14ac:dyDescent="0.2">
      <c r="Q57088" s="65"/>
      <c r="R57088" s="65"/>
      <c r="X57088" s="65"/>
      <c r="Y57088" s="65"/>
      <c r="Z57088" s="65"/>
      <c r="AA57088" s="65"/>
      <c r="AB57088" s="65"/>
      <c r="AC57088" s="65"/>
      <c r="AJ57088" s="66"/>
    </row>
    <row r="57089" spans="17:36" ht="4.5" customHeight="1" x14ac:dyDescent="0.2">
      <c r="Q57089" s="65"/>
      <c r="R57089" s="65"/>
      <c r="X57089" s="65"/>
      <c r="Y57089" s="65"/>
      <c r="Z57089" s="65"/>
      <c r="AA57089" s="65"/>
      <c r="AB57089" s="65"/>
      <c r="AC57089" s="65"/>
      <c r="AJ57089" s="66"/>
    </row>
    <row r="57090" spans="17:36" ht="4.5" customHeight="1" x14ac:dyDescent="0.2">
      <c r="Q57090" s="65"/>
      <c r="R57090" s="65"/>
      <c r="X57090" s="65"/>
      <c r="Y57090" s="65"/>
      <c r="Z57090" s="65"/>
      <c r="AA57090" s="65"/>
      <c r="AB57090" s="65"/>
      <c r="AC57090" s="65"/>
      <c r="AJ57090" s="66"/>
    </row>
    <row r="57091" spans="17:36" ht="4.5" customHeight="1" x14ac:dyDescent="0.2">
      <c r="Q57091" s="65"/>
      <c r="R57091" s="65"/>
      <c r="X57091" s="65"/>
      <c r="Y57091" s="65"/>
      <c r="Z57091" s="65"/>
      <c r="AA57091" s="65"/>
      <c r="AB57091" s="65"/>
      <c r="AC57091" s="65"/>
      <c r="AJ57091" s="66"/>
    </row>
    <row r="57092" spans="17:36" ht="4.5" customHeight="1" x14ac:dyDescent="0.2">
      <c r="Q57092" s="65"/>
      <c r="R57092" s="65"/>
      <c r="X57092" s="65"/>
      <c r="Y57092" s="65"/>
      <c r="Z57092" s="65"/>
      <c r="AA57092" s="65"/>
      <c r="AB57092" s="65"/>
      <c r="AC57092" s="65"/>
      <c r="AJ57092" s="66"/>
    </row>
    <row r="57093" spans="17:36" ht="4.5" customHeight="1" x14ac:dyDescent="0.2">
      <c r="Q57093" s="65"/>
      <c r="R57093" s="65"/>
      <c r="X57093" s="65"/>
      <c r="Y57093" s="65"/>
      <c r="Z57093" s="65"/>
      <c r="AA57093" s="65"/>
      <c r="AB57093" s="65"/>
      <c r="AC57093" s="65"/>
      <c r="AJ57093" s="66"/>
    </row>
    <row r="57094" spans="17:36" ht="4.5" customHeight="1" x14ac:dyDescent="0.2">
      <c r="Q57094" s="65"/>
      <c r="R57094" s="65"/>
      <c r="X57094" s="65"/>
      <c r="Y57094" s="65"/>
      <c r="Z57094" s="65"/>
      <c r="AA57094" s="65"/>
      <c r="AB57094" s="65"/>
      <c r="AC57094" s="65"/>
      <c r="AJ57094" s="66"/>
    </row>
    <row r="57095" spans="17:36" ht="4.5" customHeight="1" x14ac:dyDescent="0.2">
      <c r="Q57095" s="65"/>
      <c r="R57095" s="65"/>
      <c r="X57095" s="65"/>
      <c r="Y57095" s="65"/>
      <c r="Z57095" s="65"/>
      <c r="AA57095" s="65"/>
      <c r="AB57095" s="65"/>
      <c r="AC57095" s="65"/>
      <c r="AJ57095" s="66"/>
    </row>
    <row r="57096" spans="17:36" ht="4.5" customHeight="1" x14ac:dyDescent="0.2">
      <c r="Q57096" s="65"/>
      <c r="R57096" s="65"/>
      <c r="X57096" s="65"/>
      <c r="Y57096" s="65"/>
      <c r="Z57096" s="65"/>
      <c r="AA57096" s="65"/>
      <c r="AB57096" s="65"/>
      <c r="AC57096" s="65"/>
      <c r="AJ57096" s="66"/>
    </row>
    <row r="57097" spans="17:36" ht="4.5" customHeight="1" x14ac:dyDescent="0.2">
      <c r="Q57097" s="65"/>
      <c r="R57097" s="65"/>
      <c r="X57097" s="65"/>
      <c r="Y57097" s="65"/>
      <c r="Z57097" s="65"/>
      <c r="AA57097" s="65"/>
      <c r="AB57097" s="65"/>
      <c r="AC57097" s="65"/>
      <c r="AJ57097" s="66"/>
    </row>
    <row r="57098" spans="17:36" ht="4.5" customHeight="1" x14ac:dyDescent="0.2">
      <c r="Q57098" s="65"/>
      <c r="R57098" s="65"/>
      <c r="X57098" s="65"/>
      <c r="Y57098" s="65"/>
      <c r="Z57098" s="65"/>
      <c r="AA57098" s="65"/>
      <c r="AB57098" s="65"/>
      <c r="AC57098" s="65"/>
      <c r="AJ57098" s="66"/>
    </row>
    <row r="57099" spans="17:36" ht="4.5" customHeight="1" x14ac:dyDescent="0.2">
      <c r="Q57099" s="65"/>
      <c r="R57099" s="65"/>
      <c r="X57099" s="65"/>
      <c r="Y57099" s="65"/>
      <c r="Z57099" s="65"/>
      <c r="AA57099" s="65"/>
      <c r="AB57099" s="65"/>
      <c r="AC57099" s="65"/>
      <c r="AJ57099" s="66"/>
    </row>
    <row r="57100" spans="17:36" ht="4.5" customHeight="1" x14ac:dyDescent="0.2">
      <c r="Q57100" s="65"/>
      <c r="R57100" s="65"/>
      <c r="X57100" s="65"/>
      <c r="Y57100" s="65"/>
      <c r="Z57100" s="65"/>
      <c r="AA57100" s="65"/>
      <c r="AB57100" s="65"/>
      <c r="AC57100" s="65"/>
      <c r="AJ57100" s="66"/>
    </row>
    <row r="57101" spans="17:36" ht="4.5" customHeight="1" x14ac:dyDescent="0.2">
      <c r="Q57101" s="65"/>
      <c r="R57101" s="65"/>
      <c r="X57101" s="65"/>
      <c r="Y57101" s="65"/>
      <c r="Z57101" s="65"/>
      <c r="AA57101" s="65"/>
      <c r="AB57101" s="65"/>
      <c r="AC57101" s="65"/>
      <c r="AJ57101" s="66"/>
    </row>
    <row r="57102" spans="17:36" ht="4.5" customHeight="1" x14ac:dyDescent="0.2">
      <c r="Q57102" s="65"/>
      <c r="R57102" s="65"/>
      <c r="X57102" s="65"/>
      <c r="Y57102" s="65"/>
      <c r="Z57102" s="65"/>
      <c r="AA57102" s="65"/>
      <c r="AB57102" s="65"/>
      <c r="AC57102" s="65"/>
      <c r="AJ57102" s="66"/>
    </row>
    <row r="57103" spans="17:36" ht="4.5" customHeight="1" x14ac:dyDescent="0.2">
      <c r="Q57103" s="65"/>
      <c r="R57103" s="65"/>
      <c r="X57103" s="65"/>
      <c r="Y57103" s="65"/>
      <c r="Z57103" s="65"/>
      <c r="AA57103" s="65"/>
      <c r="AB57103" s="65"/>
      <c r="AC57103" s="65"/>
      <c r="AJ57103" s="66"/>
    </row>
    <row r="57104" spans="17:36" ht="4.5" customHeight="1" x14ac:dyDescent="0.2">
      <c r="Q57104" s="65"/>
      <c r="R57104" s="65"/>
      <c r="X57104" s="65"/>
      <c r="Y57104" s="65"/>
      <c r="Z57104" s="65"/>
      <c r="AA57104" s="65"/>
      <c r="AB57104" s="65"/>
      <c r="AC57104" s="65"/>
      <c r="AJ57104" s="66"/>
    </row>
    <row r="57105" spans="17:36" ht="4.5" customHeight="1" x14ac:dyDescent="0.2">
      <c r="Q57105" s="65"/>
      <c r="R57105" s="65"/>
      <c r="X57105" s="65"/>
      <c r="Y57105" s="65"/>
      <c r="Z57105" s="65"/>
      <c r="AA57105" s="65"/>
      <c r="AB57105" s="65"/>
      <c r="AC57105" s="65"/>
      <c r="AJ57105" s="66"/>
    </row>
    <row r="57106" spans="17:36" ht="4.5" customHeight="1" x14ac:dyDescent="0.2">
      <c r="Q57106" s="65"/>
      <c r="R57106" s="65"/>
      <c r="X57106" s="65"/>
      <c r="Y57106" s="65"/>
      <c r="Z57106" s="65"/>
      <c r="AA57106" s="65"/>
      <c r="AB57106" s="65"/>
      <c r="AC57106" s="65"/>
      <c r="AJ57106" s="66"/>
    </row>
    <row r="57107" spans="17:36" ht="4.5" customHeight="1" x14ac:dyDescent="0.2">
      <c r="Q57107" s="65"/>
      <c r="R57107" s="65"/>
      <c r="X57107" s="65"/>
      <c r="Y57107" s="65"/>
      <c r="Z57107" s="65"/>
      <c r="AA57107" s="65"/>
      <c r="AB57107" s="65"/>
      <c r="AC57107" s="65"/>
      <c r="AJ57107" s="66"/>
    </row>
    <row r="57108" spans="17:36" ht="4.5" customHeight="1" x14ac:dyDescent="0.2">
      <c r="Q57108" s="65"/>
      <c r="R57108" s="65"/>
      <c r="X57108" s="65"/>
      <c r="Y57108" s="65"/>
      <c r="Z57108" s="65"/>
      <c r="AA57108" s="65"/>
      <c r="AB57108" s="65"/>
      <c r="AC57108" s="65"/>
      <c r="AJ57108" s="66"/>
    </row>
    <row r="57109" spans="17:36" ht="4.5" customHeight="1" x14ac:dyDescent="0.2">
      <c r="Q57109" s="65"/>
      <c r="R57109" s="65"/>
      <c r="X57109" s="65"/>
      <c r="Y57109" s="65"/>
      <c r="Z57109" s="65"/>
      <c r="AA57109" s="65"/>
      <c r="AB57109" s="65"/>
      <c r="AC57109" s="65"/>
      <c r="AJ57109" s="66"/>
    </row>
    <row r="57110" spans="17:36" ht="4.5" customHeight="1" x14ac:dyDescent="0.2">
      <c r="Q57110" s="65"/>
      <c r="R57110" s="65"/>
      <c r="X57110" s="65"/>
      <c r="Y57110" s="65"/>
      <c r="Z57110" s="65"/>
      <c r="AA57110" s="65"/>
      <c r="AB57110" s="65"/>
      <c r="AC57110" s="65"/>
      <c r="AJ57110" s="66"/>
    </row>
    <row r="57111" spans="17:36" ht="4.5" customHeight="1" x14ac:dyDescent="0.2">
      <c r="Q57111" s="65"/>
      <c r="R57111" s="65"/>
      <c r="X57111" s="65"/>
      <c r="Y57111" s="65"/>
      <c r="Z57111" s="65"/>
      <c r="AA57111" s="65"/>
      <c r="AB57111" s="65"/>
      <c r="AC57111" s="65"/>
      <c r="AJ57111" s="66"/>
    </row>
    <row r="57112" spans="17:36" ht="4.5" customHeight="1" x14ac:dyDescent="0.2">
      <c r="Q57112" s="65"/>
      <c r="R57112" s="65"/>
      <c r="X57112" s="65"/>
      <c r="Y57112" s="65"/>
      <c r="Z57112" s="65"/>
      <c r="AA57112" s="65"/>
      <c r="AB57112" s="65"/>
      <c r="AC57112" s="65"/>
      <c r="AJ57112" s="66"/>
    </row>
    <row r="57113" spans="17:36" ht="4.5" customHeight="1" x14ac:dyDescent="0.2">
      <c r="Q57113" s="65"/>
      <c r="R57113" s="65"/>
      <c r="X57113" s="65"/>
      <c r="Y57113" s="65"/>
      <c r="Z57113" s="65"/>
      <c r="AA57113" s="65"/>
      <c r="AB57113" s="65"/>
      <c r="AC57113" s="65"/>
      <c r="AJ57113" s="66"/>
    </row>
    <row r="57114" spans="17:36" ht="4.5" customHeight="1" x14ac:dyDescent="0.2">
      <c r="Q57114" s="65"/>
      <c r="R57114" s="65"/>
      <c r="X57114" s="65"/>
      <c r="Y57114" s="65"/>
      <c r="Z57114" s="65"/>
      <c r="AA57114" s="65"/>
      <c r="AB57114" s="65"/>
      <c r="AC57114" s="65"/>
      <c r="AJ57114" s="66"/>
    </row>
    <row r="57115" spans="17:36" ht="4.5" customHeight="1" x14ac:dyDescent="0.2">
      <c r="Q57115" s="65"/>
      <c r="R57115" s="65"/>
      <c r="X57115" s="65"/>
      <c r="Y57115" s="65"/>
      <c r="Z57115" s="65"/>
      <c r="AA57115" s="65"/>
      <c r="AB57115" s="65"/>
      <c r="AC57115" s="65"/>
      <c r="AJ57115" s="66"/>
    </row>
    <row r="57116" spans="17:36" ht="4.5" customHeight="1" x14ac:dyDescent="0.2">
      <c r="Q57116" s="65"/>
      <c r="R57116" s="65"/>
      <c r="X57116" s="65"/>
      <c r="Y57116" s="65"/>
      <c r="Z57116" s="65"/>
      <c r="AA57116" s="65"/>
      <c r="AB57116" s="65"/>
      <c r="AC57116" s="65"/>
      <c r="AJ57116" s="66"/>
    </row>
    <row r="57117" spans="17:36" ht="4.5" customHeight="1" x14ac:dyDescent="0.2">
      <c r="Q57117" s="65"/>
      <c r="R57117" s="65"/>
      <c r="X57117" s="65"/>
      <c r="Y57117" s="65"/>
      <c r="Z57117" s="65"/>
      <c r="AA57117" s="65"/>
      <c r="AB57117" s="65"/>
      <c r="AC57117" s="65"/>
      <c r="AJ57117" s="66"/>
    </row>
    <row r="57118" spans="17:36" ht="4.5" customHeight="1" x14ac:dyDescent="0.2">
      <c r="Q57118" s="65"/>
      <c r="R57118" s="65"/>
      <c r="X57118" s="65"/>
      <c r="Y57118" s="65"/>
      <c r="Z57118" s="65"/>
      <c r="AA57118" s="65"/>
      <c r="AB57118" s="65"/>
      <c r="AC57118" s="65"/>
      <c r="AJ57118" s="66"/>
    </row>
    <row r="57119" spans="17:36" ht="4.5" customHeight="1" x14ac:dyDescent="0.2">
      <c r="Q57119" s="65"/>
      <c r="R57119" s="65"/>
      <c r="X57119" s="65"/>
      <c r="Y57119" s="65"/>
      <c r="Z57119" s="65"/>
      <c r="AA57119" s="65"/>
      <c r="AB57119" s="65"/>
      <c r="AC57119" s="65"/>
      <c r="AJ57119" s="66"/>
    </row>
    <row r="57120" spans="17:36" ht="4.5" customHeight="1" x14ac:dyDescent="0.2">
      <c r="Q57120" s="65"/>
      <c r="R57120" s="65"/>
      <c r="X57120" s="65"/>
      <c r="Y57120" s="65"/>
      <c r="Z57120" s="65"/>
      <c r="AA57120" s="65"/>
      <c r="AB57120" s="65"/>
      <c r="AC57120" s="65"/>
      <c r="AJ57120" s="66"/>
    </row>
    <row r="57121" spans="17:36" ht="4.5" customHeight="1" x14ac:dyDescent="0.2">
      <c r="Q57121" s="65"/>
      <c r="R57121" s="65"/>
      <c r="X57121" s="65"/>
      <c r="Y57121" s="65"/>
      <c r="Z57121" s="65"/>
      <c r="AA57121" s="65"/>
      <c r="AB57121" s="65"/>
      <c r="AC57121" s="65"/>
      <c r="AJ57121" s="66"/>
    </row>
    <row r="57122" spans="17:36" ht="4.5" customHeight="1" x14ac:dyDescent="0.2">
      <c r="Q57122" s="65"/>
      <c r="R57122" s="65"/>
      <c r="X57122" s="65"/>
      <c r="Y57122" s="65"/>
      <c r="Z57122" s="65"/>
      <c r="AA57122" s="65"/>
      <c r="AB57122" s="65"/>
      <c r="AC57122" s="65"/>
      <c r="AJ57122" s="66"/>
    </row>
    <row r="57123" spans="17:36" ht="4.5" customHeight="1" x14ac:dyDescent="0.2">
      <c r="Q57123" s="65"/>
      <c r="R57123" s="65"/>
      <c r="X57123" s="65"/>
      <c r="Y57123" s="65"/>
      <c r="Z57123" s="65"/>
      <c r="AA57123" s="65"/>
      <c r="AB57123" s="65"/>
      <c r="AC57123" s="65"/>
      <c r="AJ57123" s="66"/>
    </row>
    <row r="57124" spans="17:36" ht="4.5" customHeight="1" x14ac:dyDescent="0.2">
      <c r="Q57124" s="65"/>
      <c r="R57124" s="65"/>
      <c r="X57124" s="65"/>
      <c r="Y57124" s="65"/>
      <c r="Z57124" s="65"/>
      <c r="AA57124" s="65"/>
      <c r="AB57124" s="65"/>
      <c r="AC57124" s="65"/>
      <c r="AJ57124" s="66"/>
    </row>
    <row r="57125" spans="17:36" ht="4.5" customHeight="1" x14ac:dyDescent="0.2">
      <c r="Q57125" s="65"/>
      <c r="R57125" s="65"/>
      <c r="X57125" s="65"/>
      <c r="Y57125" s="65"/>
      <c r="Z57125" s="65"/>
      <c r="AA57125" s="65"/>
      <c r="AB57125" s="65"/>
      <c r="AC57125" s="65"/>
      <c r="AJ57125" s="66"/>
    </row>
    <row r="57126" spans="17:36" ht="4.5" customHeight="1" x14ac:dyDescent="0.2">
      <c r="Q57126" s="65"/>
      <c r="R57126" s="65"/>
      <c r="X57126" s="65"/>
      <c r="Y57126" s="65"/>
      <c r="Z57126" s="65"/>
      <c r="AA57126" s="65"/>
      <c r="AB57126" s="65"/>
      <c r="AC57126" s="65"/>
      <c r="AJ57126" s="66"/>
    </row>
    <row r="57127" spans="17:36" ht="4.5" customHeight="1" x14ac:dyDescent="0.2">
      <c r="Q57127" s="65"/>
      <c r="R57127" s="65"/>
      <c r="X57127" s="65"/>
      <c r="Y57127" s="65"/>
      <c r="Z57127" s="65"/>
      <c r="AA57127" s="65"/>
      <c r="AB57127" s="65"/>
      <c r="AC57127" s="65"/>
      <c r="AJ57127" s="66"/>
    </row>
    <row r="57128" spans="17:36" ht="4.5" customHeight="1" x14ac:dyDescent="0.2">
      <c r="Q57128" s="65"/>
      <c r="R57128" s="65"/>
      <c r="X57128" s="65"/>
      <c r="Y57128" s="65"/>
      <c r="Z57128" s="65"/>
      <c r="AA57128" s="65"/>
      <c r="AB57128" s="65"/>
      <c r="AC57128" s="65"/>
      <c r="AJ57128" s="66"/>
    </row>
    <row r="57129" spans="17:36" ht="4.5" customHeight="1" x14ac:dyDescent="0.2">
      <c r="Q57129" s="65"/>
      <c r="R57129" s="65"/>
      <c r="X57129" s="65"/>
      <c r="Y57129" s="65"/>
      <c r="Z57129" s="65"/>
      <c r="AA57129" s="65"/>
      <c r="AB57129" s="65"/>
      <c r="AC57129" s="65"/>
      <c r="AJ57129" s="66"/>
    </row>
    <row r="57130" spans="17:36" ht="4.5" customHeight="1" x14ac:dyDescent="0.2">
      <c r="Q57130" s="65"/>
      <c r="R57130" s="65"/>
      <c r="X57130" s="65"/>
      <c r="Y57130" s="65"/>
      <c r="Z57130" s="65"/>
      <c r="AA57130" s="65"/>
      <c r="AB57130" s="65"/>
      <c r="AC57130" s="65"/>
      <c r="AJ57130" s="66"/>
    </row>
    <row r="57131" spans="17:36" ht="4.5" customHeight="1" x14ac:dyDescent="0.2">
      <c r="Q57131" s="65"/>
      <c r="R57131" s="65"/>
      <c r="X57131" s="65"/>
      <c r="Y57131" s="65"/>
      <c r="Z57131" s="65"/>
      <c r="AA57131" s="65"/>
      <c r="AB57131" s="65"/>
      <c r="AC57131" s="65"/>
      <c r="AJ57131" s="66"/>
    </row>
    <row r="57132" spans="17:36" ht="4.5" customHeight="1" x14ac:dyDescent="0.2">
      <c r="Q57132" s="65"/>
      <c r="R57132" s="65"/>
      <c r="X57132" s="65"/>
      <c r="Y57132" s="65"/>
      <c r="Z57132" s="65"/>
      <c r="AA57132" s="65"/>
      <c r="AB57132" s="65"/>
      <c r="AC57132" s="65"/>
      <c r="AJ57132" s="66"/>
    </row>
    <row r="57133" spans="17:36" ht="4.5" customHeight="1" x14ac:dyDescent="0.2">
      <c r="Q57133" s="65"/>
      <c r="R57133" s="65"/>
      <c r="X57133" s="65"/>
      <c r="Y57133" s="65"/>
      <c r="Z57133" s="65"/>
      <c r="AA57133" s="65"/>
      <c r="AB57133" s="65"/>
      <c r="AC57133" s="65"/>
      <c r="AJ57133" s="66"/>
    </row>
    <row r="57134" spans="17:36" ht="4.5" customHeight="1" x14ac:dyDescent="0.2">
      <c r="Q57134" s="65"/>
      <c r="R57134" s="65"/>
      <c r="X57134" s="65"/>
      <c r="Y57134" s="65"/>
      <c r="Z57134" s="65"/>
      <c r="AA57134" s="65"/>
      <c r="AB57134" s="65"/>
      <c r="AC57134" s="65"/>
      <c r="AJ57134" s="66"/>
    </row>
    <row r="57135" spans="17:36" ht="4.5" customHeight="1" x14ac:dyDescent="0.2">
      <c r="Q57135" s="65"/>
      <c r="R57135" s="65"/>
      <c r="X57135" s="65"/>
      <c r="Y57135" s="65"/>
      <c r="Z57135" s="65"/>
      <c r="AA57135" s="65"/>
      <c r="AB57135" s="65"/>
      <c r="AC57135" s="65"/>
      <c r="AJ57135" s="66"/>
    </row>
    <row r="57136" spans="17:36" ht="4.5" customHeight="1" x14ac:dyDescent="0.2">
      <c r="Q57136" s="65"/>
      <c r="R57136" s="65"/>
      <c r="X57136" s="65"/>
      <c r="Y57136" s="65"/>
      <c r="Z57136" s="65"/>
      <c r="AA57136" s="65"/>
      <c r="AB57136" s="65"/>
      <c r="AC57136" s="65"/>
      <c r="AJ57136" s="66"/>
    </row>
    <row r="57137" spans="17:36" ht="4.5" customHeight="1" x14ac:dyDescent="0.2">
      <c r="Q57137" s="65"/>
      <c r="R57137" s="65"/>
      <c r="X57137" s="65"/>
      <c r="Y57137" s="65"/>
      <c r="Z57137" s="65"/>
      <c r="AA57137" s="65"/>
      <c r="AB57137" s="65"/>
      <c r="AC57137" s="65"/>
      <c r="AJ57137" s="66"/>
    </row>
    <row r="57138" spans="17:36" ht="4.5" customHeight="1" x14ac:dyDescent="0.2">
      <c r="Q57138" s="65"/>
      <c r="R57138" s="65"/>
      <c r="X57138" s="65"/>
      <c r="Y57138" s="65"/>
      <c r="Z57138" s="65"/>
      <c r="AA57138" s="65"/>
      <c r="AB57138" s="65"/>
      <c r="AC57138" s="65"/>
      <c r="AJ57138" s="66"/>
    </row>
    <row r="57139" spans="17:36" ht="4.5" customHeight="1" x14ac:dyDescent="0.2">
      <c r="Q57139" s="65"/>
      <c r="R57139" s="65"/>
      <c r="X57139" s="65"/>
      <c r="Y57139" s="65"/>
      <c r="Z57139" s="65"/>
      <c r="AA57139" s="65"/>
      <c r="AB57139" s="65"/>
      <c r="AC57139" s="65"/>
      <c r="AJ57139" s="66"/>
    </row>
    <row r="57140" spans="17:36" ht="4.5" customHeight="1" x14ac:dyDescent="0.2">
      <c r="Q57140" s="65"/>
      <c r="R57140" s="65"/>
      <c r="X57140" s="65"/>
      <c r="Y57140" s="65"/>
      <c r="Z57140" s="65"/>
      <c r="AA57140" s="65"/>
      <c r="AB57140" s="65"/>
      <c r="AC57140" s="65"/>
      <c r="AJ57140" s="66"/>
    </row>
    <row r="57141" spans="17:36" ht="4.5" customHeight="1" x14ac:dyDescent="0.2">
      <c r="Q57141" s="65"/>
      <c r="R57141" s="65"/>
      <c r="X57141" s="65"/>
      <c r="Y57141" s="65"/>
      <c r="Z57141" s="65"/>
      <c r="AA57141" s="65"/>
      <c r="AB57141" s="65"/>
      <c r="AC57141" s="65"/>
      <c r="AJ57141" s="66"/>
    </row>
    <row r="57142" spans="17:36" ht="4.5" customHeight="1" x14ac:dyDescent="0.2">
      <c r="Q57142" s="65"/>
      <c r="R57142" s="65"/>
      <c r="X57142" s="65"/>
      <c r="Y57142" s="65"/>
      <c r="Z57142" s="65"/>
      <c r="AA57142" s="65"/>
      <c r="AB57142" s="65"/>
      <c r="AC57142" s="65"/>
      <c r="AJ57142" s="66"/>
    </row>
    <row r="57143" spans="17:36" ht="4.5" customHeight="1" x14ac:dyDescent="0.2">
      <c r="Q57143" s="65"/>
      <c r="R57143" s="65"/>
      <c r="X57143" s="65"/>
      <c r="Y57143" s="65"/>
      <c r="Z57143" s="65"/>
      <c r="AA57143" s="65"/>
      <c r="AB57143" s="65"/>
      <c r="AC57143" s="65"/>
      <c r="AJ57143" s="66"/>
    </row>
    <row r="57144" spans="17:36" ht="4.5" customHeight="1" x14ac:dyDescent="0.2">
      <c r="Q57144" s="65"/>
      <c r="R57144" s="65"/>
      <c r="X57144" s="65"/>
      <c r="Y57144" s="65"/>
      <c r="Z57144" s="65"/>
      <c r="AA57144" s="65"/>
      <c r="AB57144" s="65"/>
      <c r="AC57144" s="65"/>
      <c r="AJ57144" s="66"/>
    </row>
    <row r="57145" spans="17:36" ht="4.5" customHeight="1" x14ac:dyDescent="0.2">
      <c r="Q57145" s="65"/>
      <c r="R57145" s="65"/>
      <c r="X57145" s="65"/>
      <c r="Y57145" s="65"/>
      <c r="Z57145" s="65"/>
      <c r="AA57145" s="65"/>
      <c r="AB57145" s="65"/>
      <c r="AC57145" s="65"/>
      <c r="AJ57145" s="66"/>
    </row>
    <row r="57146" spans="17:36" ht="4.5" customHeight="1" x14ac:dyDescent="0.2">
      <c r="Q57146" s="65"/>
      <c r="R57146" s="65"/>
      <c r="X57146" s="65"/>
      <c r="Y57146" s="65"/>
      <c r="Z57146" s="65"/>
      <c r="AA57146" s="65"/>
      <c r="AB57146" s="65"/>
      <c r="AC57146" s="65"/>
      <c r="AJ57146" s="66"/>
    </row>
    <row r="57147" spans="17:36" ht="4.5" customHeight="1" x14ac:dyDescent="0.2">
      <c r="Q57147" s="65"/>
      <c r="R57147" s="65"/>
      <c r="X57147" s="65"/>
      <c r="Y57147" s="65"/>
      <c r="Z57147" s="65"/>
      <c r="AA57147" s="65"/>
      <c r="AB57147" s="65"/>
      <c r="AC57147" s="65"/>
      <c r="AJ57147" s="66"/>
    </row>
    <row r="57148" spans="17:36" ht="4.5" customHeight="1" x14ac:dyDescent="0.2">
      <c r="Q57148" s="65"/>
      <c r="R57148" s="65"/>
      <c r="X57148" s="65"/>
      <c r="Y57148" s="65"/>
      <c r="Z57148" s="65"/>
      <c r="AA57148" s="65"/>
      <c r="AB57148" s="65"/>
      <c r="AC57148" s="65"/>
      <c r="AJ57148" s="66"/>
    </row>
    <row r="57149" spans="17:36" ht="4.5" customHeight="1" x14ac:dyDescent="0.2">
      <c r="Q57149" s="65"/>
      <c r="R57149" s="65"/>
      <c r="X57149" s="65"/>
      <c r="Y57149" s="65"/>
      <c r="Z57149" s="65"/>
      <c r="AA57149" s="65"/>
      <c r="AB57149" s="65"/>
      <c r="AC57149" s="65"/>
      <c r="AJ57149" s="66"/>
    </row>
    <row r="57150" spans="17:36" ht="4.5" customHeight="1" x14ac:dyDescent="0.2">
      <c r="Q57150" s="65"/>
      <c r="R57150" s="65"/>
      <c r="X57150" s="65"/>
      <c r="Y57150" s="65"/>
      <c r="Z57150" s="65"/>
      <c r="AA57150" s="65"/>
      <c r="AB57150" s="65"/>
      <c r="AC57150" s="65"/>
      <c r="AJ57150" s="66"/>
    </row>
    <row r="57151" spans="17:36" ht="4.5" customHeight="1" x14ac:dyDescent="0.2">
      <c r="Q57151" s="65"/>
      <c r="R57151" s="65"/>
      <c r="X57151" s="65"/>
      <c r="Y57151" s="65"/>
      <c r="Z57151" s="65"/>
      <c r="AA57151" s="65"/>
      <c r="AB57151" s="65"/>
      <c r="AC57151" s="65"/>
      <c r="AJ57151" s="66"/>
    </row>
    <row r="57152" spans="17:36" ht="4.5" customHeight="1" x14ac:dyDescent="0.2">
      <c r="Q57152" s="65"/>
      <c r="R57152" s="65"/>
      <c r="X57152" s="65"/>
      <c r="Y57152" s="65"/>
      <c r="Z57152" s="65"/>
      <c r="AA57152" s="65"/>
      <c r="AB57152" s="65"/>
      <c r="AC57152" s="65"/>
      <c r="AJ57152" s="66"/>
    </row>
    <row r="57153" spans="17:36" ht="4.5" customHeight="1" x14ac:dyDescent="0.2">
      <c r="Q57153" s="65"/>
      <c r="R57153" s="65"/>
      <c r="X57153" s="65"/>
      <c r="Y57153" s="65"/>
      <c r="Z57153" s="65"/>
      <c r="AA57153" s="65"/>
      <c r="AB57153" s="65"/>
      <c r="AC57153" s="65"/>
      <c r="AJ57153" s="66"/>
    </row>
    <row r="57154" spans="17:36" ht="4.5" customHeight="1" x14ac:dyDescent="0.2">
      <c r="Q57154" s="65"/>
      <c r="R57154" s="65"/>
      <c r="X57154" s="65"/>
      <c r="Y57154" s="65"/>
      <c r="Z57154" s="65"/>
      <c r="AA57154" s="65"/>
      <c r="AB57154" s="65"/>
      <c r="AC57154" s="65"/>
      <c r="AJ57154" s="66"/>
    </row>
    <row r="57155" spans="17:36" ht="4.5" customHeight="1" x14ac:dyDescent="0.2">
      <c r="Q57155" s="65"/>
      <c r="R57155" s="65"/>
      <c r="X57155" s="65"/>
      <c r="Y57155" s="65"/>
      <c r="Z57155" s="65"/>
      <c r="AA57155" s="65"/>
      <c r="AB57155" s="65"/>
      <c r="AC57155" s="65"/>
      <c r="AJ57155" s="66"/>
    </row>
    <row r="57156" spans="17:36" ht="4.5" customHeight="1" x14ac:dyDescent="0.2">
      <c r="Q57156" s="65"/>
      <c r="R57156" s="65"/>
      <c r="X57156" s="65"/>
      <c r="Y57156" s="65"/>
      <c r="Z57156" s="65"/>
      <c r="AA57156" s="65"/>
      <c r="AB57156" s="65"/>
      <c r="AC57156" s="65"/>
      <c r="AJ57156" s="66"/>
    </row>
    <row r="57157" spans="17:36" ht="4.5" customHeight="1" x14ac:dyDescent="0.2">
      <c r="Q57157" s="65"/>
      <c r="R57157" s="65"/>
      <c r="X57157" s="65"/>
      <c r="Y57157" s="65"/>
      <c r="Z57157" s="65"/>
      <c r="AA57157" s="65"/>
      <c r="AB57157" s="65"/>
      <c r="AC57157" s="65"/>
      <c r="AJ57157" s="66"/>
    </row>
    <row r="57158" spans="17:36" ht="4.5" customHeight="1" x14ac:dyDescent="0.2">
      <c r="Q57158" s="65"/>
      <c r="R57158" s="65"/>
      <c r="X57158" s="65"/>
      <c r="Y57158" s="65"/>
      <c r="Z57158" s="65"/>
      <c r="AA57158" s="65"/>
      <c r="AB57158" s="65"/>
      <c r="AC57158" s="65"/>
      <c r="AJ57158" s="66"/>
    </row>
    <row r="57159" spans="17:36" ht="4.5" customHeight="1" x14ac:dyDescent="0.2">
      <c r="Q57159" s="65"/>
      <c r="R57159" s="65"/>
      <c r="X57159" s="65"/>
      <c r="Y57159" s="65"/>
      <c r="Z57159" s="65"/>
      <c r="AA57159" s="65"/>
      <c r="AB57159" s="65"/>
      <c r="AC57159" s="65"/>
      <c r="AJ57159" s="66"/>
    </row>
    <row r="57160" spans="17:36" ht="4.5" customHeight="1" x14ac:dyDescent="0.2">
      <c r="Q57160" s="65"/>
      <c r="R57160" s="65"/>
      <c r="X57160" s="65"/>
      <c r="Y57160" s="65"/>
      <c r="Z57160" s="65"/>
      <c r="AA57160" s="65"/>
      <c r="AB57160" s="65"/>
      <c r="AC57160" s="65"/>
      <c r="AJ57160" s="66"/>
    </row>
    <row r="57161" spans="17:36" ht="4.5" customHeight="1" x14ac:dyDescent="0.2">
      <c r="Q57161" s="65"/>
      <c r="R57161" s="65"/>
      <c r="X57161" s="65"/>
      <c r="Y57161" s="65"/>
      <c r="Z57161" s="65"/>
      <c r="AA57161" s="65"/>
      <c r="AB57161" s="65"/>
      <c r="AC57161" s="65"/>
      <c r="AJ57161" s="66"/>
    </row>
    <row r="57162" spans="17:36" ht="4.5" customHeight="1" x14ac:dyDescent="0.2">
      <c r="Q57162" s="65"/>
      <c r="R57162" s="65"/>
      <c r="X57162" s="65"/>
      <c r="Y57162" s="65"/>
      <c r="Z57162" s="65"/>
      <c r="AA57162" s="65"/>
      <c r="AB57162" s="65"/>
      <c r="AC57162" s="65"/>
      <c r="AJ57162" s="66"/>
    </row>
    <row r="57163" spans="17:36" ht="4.5" customHeight="1" x14ac:dyDescent="0.2">
      <c r="Q57163" s="65"/>
      <c r="R57163" s="65"/>
      <c r="X57163" s="65"/>
      <c r="Y57163" s="65"/>
      <c r="Z57163" s="65"/>
      <c r="AA57163" s="65"/>
      <c r="AB57163" s="65"/>
      <c r="AC57163" s="65"/>
      <c r="AJ57163" s="66"/>
    </row>
    <row r="57164" spans="17:36" ht="4.5" customHeight="1" x14ac:dyDescent="0.2">
      <c r="Q57164" s="65"/>
      <c r="R57164" s="65"/>
      <c r="X57164" s="65"/>
      <c r="Y57164" s="65"/>
      <c r="Z57164" s="65"/>
      <c r="AA57164" s="65"/>
      <c r="AB57164" s="65"/>
      <c r="AC57164" s="65"/>
      <c r="AJ57164" s="66"/>
    </row>
    <row r="57165" spans="17:36" ht="4.5" customHeight="1" x14ac:dyDescent="0.2">
      <c r="Q57165" s="65"/>
      <c r="R57165" s="65"/>
      <c r="X57165" s="65"/>
      <c r="Y57165" s="65"/>
      <c r="Z57165" s="65"/>
      <c r="AA57165" s="65"/>
      <c r="AB57165" s="65"/>
      <c r="AC57165" s="65"/>
      <c r="AJ57165" s="66"/>
    </row>
    <row r="57166" spans="17:36" ht="4.5" customHeight="1" x14ac:dyDescent="0.2">
      <c r="Q57166" s="65"/>
      <c r="R57166" s="65"/>
      <c r="X57166" s="65"/>
      <c r="Y57166" s="65"/>
      <c r="Z57166" s="65"/>
      <c r="AA57166" s="65"/>
      <c r="AB57166" s="65"/>
      <c r="AC57166" s="65"/>
      <c r="AJ57166" s="66"/>
    </row>
    <row r="57167" spans="17:36" ht="4.5" customHeight="1" x14ac:dyDescent="0.2">
      <c r="Q57167" s="65"/>
      <c r="R57167" s="65"/>
      <c r="X57167" s="65"/>
      <c r="Y57167" s="65"/>
      <c r="Z57167" s="65"/>
      <c r="AA57167" s="65"/>
      <c r="AB57167" s="65"/>
      <c r="AC57167" s="65"/>
      <c r="AJ57167" s="66"/>
    </row>
    <row r="57168" spans="17:36" ht="4.5" customHeight="1" x14ac:dyDescent="0.2">
      <c r="Q57168" s="65"/>
      <c r="R57168" s="65"/>
      <c r="X57168" s="65"/>
      <c r="Y57168" s="65"/>
      <c r="Z57168" s="65"/>
      <c r="AA57168" s="65"/>
      <c r="AB57168" s="65"/>
      <c r="AC57168" s="65"/>
      <c r="AJ57168" s="66"/>
    </row>
    <row r="57169" spans="17:36" ht="4.5" customHeight="1" x14ac:dyDescent="0.2">
      <c r="Q57169" s="65"/>
      <c r="R57169" s="65"/>
      <c r="X57169" s="65"/>
      <c r="Y57169" s="65"/>
      <c r="Z57169" s="65"/>
      <c r="AA57169" s="65"/>
      <c r="AB57169" s="65"/>
      <c r="AC57169" s="65"/>
      <c r="AJ57169" s="66"/>
    </row>
    <row r="57170" spans="17:36" ht="4.5" customHeight="1" x14ac:dyDescent="0.2">
      <c r="Q57170" s="65"/>
      <c r="R57170" s="65"/>
      <c r="X57170" s="65"/>
      <c r="Y57170" s="65"/>
      <c r="Z57170" s="65"/>
      <c r="AA57170" s="65"/>
      <c r="AB57170" s="65"/>
      <c r="AC57170" s="65"/>
      <c r="AJ57170" s="66"/>
    </row>
    <row r="57171" spans="17:36" ht="4.5" customHeight="1" x14ac:dyDescent="0.2">
      <c r="Q57171" s="65"/>
      <c r="R57171" s="65"/>
      <c r="X57171" s="65"/>
      <c r="Y57171" s="65"/>
      <c r="Z57171" s="65"/>
      <c r="AA57171" s="65"/>
      <c r="AB57171" s="65"/>
      <c r="AC57171" s="65"/>
      <c r="AJ57171" s="66"/>
    </row>
    <row r="57172" spans="17:36" ht="4.5" customHeight="1" x14ac:dyDescent="0.2">
      <c r="Q57172" s="65"/>
      <c r="R57172" s="65"/>
      <c r="X57172" s="65"/>
      <c r="Y57172" s="65"/>
      <c r="Z57172" s="65"/>
      <c r="AA57172" s="65"/>
      <c r="AB57172" s="65"/>
      <c r="AC57172" s="65"/>
      <c r="AJ57172" s="66"/>
    </row>
    <row r="57173" spans="17:36" ht="4.5" customHeight="1" x14ac:dyDescent="0.2">
      <c r="Q57173" s="65"/>
      <c r="R57173" s="65"/>
      <c r="X57173" s="65"/>
      <c r="Y57173" s="65"/>
      <c r="Z57173" s="65"/>
      <c r="AA57173" s="65"/>
      <c r="AB57173" s="65"/>
      <c r="AC57173" s="65"/>
      <c r="AJ57173" s="66"/>
    </row>
    <row r="57174" spans="17:36" ht="4.5" customHeight="1" x14ac:dyDescent="0.2">
      <c r="Q57174" s="65"/>
      <c r="R57174" s="65"/>
      <c r="X57174" s="65"/>
      <c r="Y57174" s="65"/>
      <c r="Z57174" s="65"/>
      <c r="AA57174" s="65"/>
      <c r="AB57174" s="65"/>
      <c r="AC57174" s="65"/>
      <c r="AJ57174" s="66"/>
    </row>
    <row r="57175" spans="17:36" ht="4.5" customHeight="1" x14ac:dyDescent="0.2">
      <c r="Q57175" s="65"/>
      <c r="R57175" s="65"/>
      <c r="X57175" s="65"/>
      <c r="Y57175" s="65"/>
      <c r="Z57175" s="65"/>
      <c r="AA57175" s="65"/>
      <c r="AB57175" s="65"/>
      <c r="AC57175" s="65"/>
      <c r="AJ57175" s="66"/>
    </row>
    <row r="57176" spans="17:36" ht="4.5" customHeight="1" x14ac:dyDescent="0.2">
      <c r="Q57176" s="65"/>
      <c r="R57176" s="65"/>
      <c r="X57176" s="65"/>
      <c r="Y57176" s="65"/>
      <c r="Z57176" s="65"/>
      <c r="AA57176" s="65"/>
      <c r="AB57176" s="65"/>
      <c r="AC57176" s="65"/>
      <c r="AJ57176" s="66"/>
    </row>
    <row r="57177" spans="17:36" ht="4.5" customHeight="1" x14ac:dyDescent="0.2">
      <c r="Q57177" s="65"/>
      <c r="R57177" s="65"/>
      <c r="X57177" s="65"/>
      <c r="Y57177" s="65"/>
      <c r="Z57177" s="65"/>
      <c r="AA57177" s="65"/>
      <c r="AB57177" s="65"/>
      <c r="AC57177" s="65"/>
      <c r="AJ57177" s="66"/>
    </row>
    <row r="57178" spans="17:36" ht="4.5" customHeight="1" x14ac:dyDescent="0.2">
      <c r="Q57178" s="65"/>
      <c r="R57178" s="65"/>
      <c r="X57178" s="65"/>
      <c r="Y57178" s="65"/>
      <c r="Z57178" s="65"/>
      <c r="AA57178" s="65"/>
      <c r="AB57178" s="65"/>
      <c r="AC57178" s="65"/>
      <c r="AJ57178" s="66"/>
    </row>
    <row r="57179" spans="17:36" ht="4.5" customHeight="1" x14ac:dyDescent="0.2">
      <c r="Q57179" s="65"/>
      <c r="R57179" s="65"/>
      <c r="X57179" s="65"/>
      <c r="Y57179" s="65"/>
      <c r="Z57179" s="65"/>
      <c r="AA57179" s="65"/>
      <c r="AB57179" s="65"/>
      <c r="AC57179" s="65"/>
      <c r="AJ57179" s="66"/>
    </row>
    <row r="57180" spans="17:36" ht="4.5" customHeight="1" x14ac:dyDescent="0.2">
      <c r="Q57180" s="65"/>
      <c r="R57180" s="65"/>
      <c r="X57180" s="65"/>
      <c r="Y57180" s="65"/>
      <c r="Z57180" s="65"/>
      <c r="AA57180" s="65"/>
      <c r="AB57180" s="65"/>
      <c r="AC57180" s="65"/>
      <c r="AJ57180" s="66"/>
    </row>
    <row r="57181" spans="17:36" ht="4.5" customHeight="1" x14ac:dyDescent="0.2">
      <c r="Q57181" s="65"/>
      <c r="R57181" s="65"/>
      <c r="X57181" s="65"/>
      <c r="Y57181" s="65"/>
      <c r="Z57181" s="65"/>
      <c r="AA57181" s="65"/>
      <c r="AB57181" s="65"/>
      <c r="AC57181" s="65"/>
      <c r="AJ57181" s="66"/>
    </row>
    <row r="57182" spans="17:36" ht="4.5" customHeight="1" x14ac:dyDescent="0.2">
      <c r="Q57182" s="65"/>
      <c r="R57182" s="65"/>
      <c r="X57182" s="65"/>
      <c r="Y57182" s="65"/>
      <c r="Z57182" s="65"/>
      <c r="AA57182" s="65"/>
      <c r="AB57182" s="65"/>
      <c r="AC57182" s="65"/>
      <c r="AJ57182" s="66"/>
    </row>
    <row r="57183" spans="17:36" ht="4.5" customHeight="1" x14ac:dyDescent="0.2">
      <c r="Q57183" s="65"/>
      <c r="R57183" s="65"/>
      <c r="X57183" s="65"/>
      <c r="Y57183" s="65"/>
      <c r="Z57183" s="65"/>
      <c r="AA57183" s="65"/>
      <c r="AB57183" s="65"/>
      <c r="AC57183" s="65"/>
      <c r="AJ57183" s="66"/>
    </row>
    <row r="57184" spans="17:36" ht="4.5" customHeight="1" x14ac:dyDescent="0.2">
      <c r="Q57184" s="65"/>
      <c r="R57184" s="65"/>
      <c r="X57184" s="65"/>
      <c r="Y57184" s="65"/>
      <c r="Z57184" s="65"/>
      <c r="AA57184" s="65"/>
      <c r="AB57184" s="65"/>
      <c r="AC57184" s="65"/>
      <c r="AJ57184" s="66"/>
    </row>
    <row r="57185" spans="17:36" ht="4.5" customHeight="1" x14ac:dyDescent="0.2">
      <c r="Q57185" s="65"/>
      <c r="R57185" s="65"/>
      <c r="X57185" s="65"/>
      <c r="Y57185" s="65"/>
      <c r="Z57185" s="65"/>
      <c r="AA57185" s="65"/>
      <c r="AB57185" s="65"/>
      <c r="AC57185" s="65"/>
      <c r="AJ57185" s="66"/>
    </row>
    <row r="57186" spans="17:36" ht="4.5" customHeight="1" x14ac:dyDescent="0.2">
      <c r="Q57186" s="65"/>
      <c r="R57186" s="65"/>
      <c r="X57186" s="65"/>
      <c r="Y57186" s="65"/>
      <c r="Z57186" s="65"/>
      <c r="AA57186" s="65"/>
      <c r="AB57186" s="65"/>
      <c r="AC57186" s="65"/>
      <c r="AJ57186" s="66"/>
    </row>
    <row r="57187" spans="17:36" ht="4.5" customHeight="1" x14ac:dyDescent="0.2">
      <c r="Q57187" s="65"/>
      <c r="R57187" s="65"/>
      <c r="X57187" s="65"/>
      <c r="Y57187" s="65"/>
      <c r="Z57187" s="65"/>
      <c r="AA57187" s="65"/>
      <c r="AB57187" s="65"/>
      <c r="AC57187" s="65"/>
      <c r="AJ57187" s="66"/>
    </row>
    <row r="57188" spans="17:36" ht="4.5" customHeight="1" x14ac:dyDescent="0.2">
      <c r="Q57188" s="65"/>
      <c r="R57188" s="65"/>
      <c r="X57188" s="65"/>
      <c r="Y57188" s="65"/>
      <c r="Z57188" s="65"/>
      <c r="AA57188" s="65"/>
      <c r="AB57188" s="65"/>
      <c r="AC57188" s="65"/>
      <c r="AJ57188" s="66"/>
    </row>
    <row r="57189" spans="17:36" ht="4.5" customHeight="1" x14ac:dyDescent="0.2">
      <c r="Q57189" s="65"/>
      <c r="R57189" s="65"/>
      <c r="X57189" s="65"/>
      <c r="Y57189" s="65"/>
      <c r="Z57189" s="65"/>
      <c r="AA57189" s="65"/>
      <c r="AB57189" s="65"/>
      <c r="AC57189" s="65"/>
      <c r="AJ57189" s="66"/>
    </row>
    <row r="57190" spans="17:36" ht="4.5" customHeight="1" x14ac:dyDescent="0.2">
      <c r="Q57190" s="65"/>
      <c r="R57190" s="65"/>
      <c r="X57190" s="65"/>
      <c r="Y57190" s="65"/>
      <c r="Z57190" s="65"/>
      <c r="AA57190" s="65"/>
      <c r="AB57190" s="65"/>
      <c r="AC57190" s="65"/>
      <c r="AJ57190" s="66"/>
    </row>
    <row r="57191" spans="17:36" ht="4.5" customHeight="1" x14ac:dyDescent="0.2">
      <c r="Q57191" s="65"/>
      <c r="R57191" s="65"/>
      <c r="X57191" s="65"/>
      <c r="Y57191" s="65"/>
      <c r="Z57191" s="65"/>
      <c r="AA57191" s="65"/>
      <c r="AB57191" s="65"/>
      <c r="AC57191" s="65"/>
      <c r="AJ57191" s="66"/>
    </row>
    <row r="57192" spans="17:36" ht="4.5" customHeight="1" x14ac:dyDescent="0.2">
      <c r="Q57192" s="65"/>
      <c r="R57192" s="65"/>
      <c r="X57192" s="65"/>
      <c r="Y57192" s="65"/>
      <c r="Z57192" s="65"/>
      <c r="AA57192" s="65"/>
      <c r="AB57192" s="65"/>
      <c r="AC57192" s="65"/>
      <c r="AJ57192" s="66"/>
    </row>
    <row r="57193" spans="17:36" ht="4.5" customHeight="1" x14ac:dyDescent="0.2">
      <c r="Q57193" s="65"/>
      <c r="R57193" s="65"/>
      <c r="X57193" s="65"/>
      <c r="Y57193" s="65"/>
      <c r="Z57193" s="65"/>
      <c r="AA57193" s="65"/>
      <c r="AB57193" s="65"/>
      <c r="AC57193" s="65"/>
      <c r="AJ57193" s="66"/>
    </row>
    <row r="57194" spans="17:36" ht="4.5" customHeight="1" x14ac:dyDescent="0.2">
      <c r="Q57194" s="65"/>
      <c r="R57194" s="65"/>
      <c r="X57194" s="65"/>
      <c r="Y57194" s="65"/>
      <c r="Z57194" s="65"/>
      <c r="AA57194" s="65"/>
      <c r="AB57194" s="65"/>
      <c r="AC57194" s="65"/>
      <c r="AJ57194" s="66"/>
    </row>
    <row r="57195" spans="17:36" ht="4.5" customHeight="1" x14ac:dyDescent="0.2">
      <c r="Q57195" s="65"/>
      <c r="R57195" s="65"/>
      <c r="X57195" s="65"/>
      <c r="Y57195" s="65"/>
      <c r="Z57195" s="65"/>
      <c r="AA57195" s="65"/>
      <c r="AB57195" s="65"/>
      <c r="AC57195" s="65"/>
      <c r="AJ57195" s="66"/>
    </row>
    <row r="57196" spans="17:36" ht="4.5" customHeight="1" x14ac:dyDescent="0.2">
      <c r="Q57196" s="65"/>
      <c r="R57196" s="65"/>
      <c r="X57196" s="65"/>
      <c r="Y57196" s="65"/>
      <c r="Z57196" s="65"/>
      <c r="AA57196" s="65"/>
      <c r="AB57196" s="65"/>
      <c r="AC57196" s="65"/>
      <c r="AJ57196" s="66"/>
    </row>
    <row r="57197" spans="17:36" ht="4.5" customHeight="1" x14ac:dyDescent="0.2">
      <c r="Q57197" s="65"/>
      <c r="R57197" s="65"/>
      <c r="X57197" s="65"/>
      <c r="Y57197" s="65"/>
      <c r="Z57197" s="65"/>
      <c r="AA57197" s="65"/>
      <c r="AB57197" s="65"/>
      <c r="AC57197" s="65"/>
      <c r="AJ57197" s="66"/>
    </row>
    <row r="57198" spans="17:36" ht="4.5" customHeight="1" x14ac:dyDescent="0.2">
      <c r="Q57198" s="65"/>
      <c r="R57198" s="65"/>
      <c r="X57198" s="65"/>
      <c r="Y57198" s="65"/>
      <c r="Z57198" s="65"/>
      <c r="AA57198" s="65"/>
      <c r="AB57198" s="65"/>
      <c r="AC57198" s="65"/>
      <c r="AJ57198" s="66"/>
    </row>
    <row r="57199" spans="17:36" ht="4.5" customHeight="1" x14ac:dyDescent="0.2">
      <c r="Q57199" s="65"/>
      <c r="R57199" s="65"/>
      <c r="X57199" s="65"/>
      <c r="Y57199" s="65"/>
      <c r="Z57199" s="65"/>
      <c r="AA57199" s="65"/>
      <c r="AB57199" s="65"/>
      <c r="AC57199" s="65"/>
      <c r="AJ57199" s="66"/>
    </row>
    <row r="57200" spans="17:36" ht="4.5" customHeight="1" x14ac:dyDescent="0.2">
      <c r="Q57200" s="65"/>
      <c r="R57200" s="65"/>
      <c r="X57200" s="65"/>
      <c r="Y57200" s="65"/>
      <c r="Z57200" s="65"/>
      <c r="AA57200" s="65"/>
      <c r="AB57200" s="65"/>
      <c r="AC57200" s="65"/>
      <c r="AJ57200" s="66"/>
    </row>
    <row r="57201" spans="17:36" ht="4.5" customHeight="1" x14ac:dyDescent="0.2">
      <c r="Q57201" s="65"/>
      <c r="R57201" s="65"/>
      <c r="X57201" s="65"/>
      <c r="Y57201" s="65"/>
      <c r="Z57201" s="65"/>
      <c r="AA57201" s="65"/>
      <c r="AB57201" s="65"/>
      <c r="AC57201" s="65"/>
      <c r="AJ57201" s="66"/>
    </row>
    <row r="57202" spans="17:36" ht="4.5" customHeight="1" x14ac:dyDescent="0.2">
      <c r="Q57202" s="65"/>
      <c r="R57202" s="65"/>
      <c r="X57202" s="65"/>
      <c r="Y57202" s="65"/>
      <c r="Z57202" s="65"/>
      <c r="AA57202" s="65"/>
      <c r="AB57202" s="65"/>
      <c r="AC57202" s="65"/>
      <c r="AJ57202" s="66"/>
    </row>
    <row r="57203" spans="17:36" ht="4.5" customHeight="1" x14ac:dyDescent="0.2">
      <c r="Q57203" s="65"/>
      <c r="R57203" s="65"/>
      <c r="X57203" s="65"/>
      <c r="Y57203" s="65"/>
      <c r="Z57203" s="65"/>
      <c r="AA57203" s="65"/>
      <c r="AB57203" s="65"/>
      <c r="AC57203" s="65"/>
      <c r="AJ57203" s="66"/>
    </row>
    <row r="57204" spans="17:36" ht="4.5" customHeight="1" x14ac:dyDescent="0.2">
      <c r="Q57204" s="65"/>
      <c r="R57204" s="65"/>
      <c r="X57204" s="65"/>
      <c r="Y57204" s="65"/>
      <c r="Z57204" s="65"/>
      <c r="AA57204" s="65"/>
      <c r="AB57204" s="65"/>
      <c r="AC57204" s="65"/>
      <c r="AJ57204" s="66"/>
    </row>
    <row r="57205" spans="17:36" ht="4.5" customHeight="1" x14ac:dyDescent="0.2">
      <c r="Q57205" s="65"/>
      <c r="R57205" s="65"/>
      <c r="X57205" s="65"/>
      <c r="Y57205" s="65"/>
      <c r="Z57205" s="65"/>
      <c r="AA57205" s="65"/>
      <c r="AB57205" s="65"/>
      <c r="AC57205" s="65"/>
      <c r="AJ57205" s="66"/>
    </row>
    <row r="57206" spans="17:36" ht="4.5" customHeight="1" x14ac:dyDescent="0.2">
      <c r="Q57206" s="65"/>
      <c r="R57206" s="65"/>
      <c r="X57206" s="65"/>
      <c r="Y57206" s="65"/>
      <c r="Z57206" s="65"/>
      <c r="AA57206" s="65"/>
      <c r="AB57206" s="65"/>
      <c r="AC57206" s="65"/>
      <c r="AJ57206" s="66"/>
    </row>
    <row r="57207" spans="17:36" ht="4.5" customHeight="1" x14ac:dyDescent="0.2">
      <c r="Q57207" s="65"/>
      <c r="R57207" s="65"/>
      <c r="X57207" s="65"/>
      <c r="Y57207" s="65"/>
      <c r="Z57207" s="65"/>
      <c r="AA57207" s="65"/>
      <c r="AB57207" s="65"/>
      <c r="AC57207" s="65"/>
      <c r="AJ57207" s="66"/>
    </row>
    <row r="57208" spans="17:36" ht="4.5" customHeight="1" x14ac:dyDescent="0.2">
      <c r="Q57208" s="65"/>
      <c r="R57208" s="65"/>
      <c r="X57208" s="65"/>
      <c r="Y57208" s="65"/>
      <c r="Z57208" s="65"/>
      <c r="AA57208" s="65"/>
      <c r="AB57208" s="65"/>
      <c r="AC57208" s="65"/>
      <c r="AJ57208" s="66"/>
    </row>
    <row r="57209" spans="17:36" ht="4.5" customHeight="1" x14ac:dyDescent="0.2">
      <c r="Q57209" s="65"/>
      <c r="R57209" s="65"/>
      <c r="X57209" s="65"/>
      <c r="Y57209" s="65"/>
      <c r="Z57209" s="65"/>
      <c r="AA57209" s="65"/>
      <c r="AB57209" s="65"/>
      <c r="AC57209" s="65"/>
      <c r="AJ57209" s="66"/>
    </row>
    <row r="57210" spans="17:36" ht="4.5" customHeight="1" x14ac:dyDescent="0.2">
      <c r="Q57210" s="65"/>
      <c r="R57210" s="65"/>
      <c r="X57210" s="65"/>
      <c r="Y57210" s="65"/>
      <c r="Z57210" s="65"/>
      <c r="AA57210" s="65"/>
      <c r="AB57210" s="65"/>
      <c r="AC57210" s="65"/>
      <c r="AJ57210" s="66"/>
    </row>
    <row r="57211" spans="17:36" ht="4.5" customHeight="1" x14ac:dyDescent="0.2">
      <c r="Q57211" s="65"/>
      <c r="R57211" s="65"/>
      <c r="X57211" s="65"/>
      <c r="Y57211" s="65"/>
      <c r="Z57211" s="65"/>
      <c r="AA57211" s="65"/>
      <c r="AB57211" s="65"/>
      <c r="AC57211" s="65"/>
      <c r="AJ57211" s="66"/>
    </row>
    <row r="57212" spans="17:36" ht="4.5" customHeight="1" x14ac:dyDescent="0.2">
      <c r="Q57212" s="65"/>
      <c r="R57212" s="65"/>
      <c r="X57212" s="65"/>
      <c r="Y57212" s="65"/>
      <c r="Z57212" s="65"/>
      <c r="AA57212" s="65"/>
      <c r="AB57212" s="65"/>
      <c r="AC57212" s="65"/>
      <c r="AJ57212" s="66"/>
    </row>
    <row r="57213" spans="17:36" ht="4.5" customHeight="1" x14ac:dyDescent="0.2">
      <c r="Q57213" s="65"/>
      <c r="R57213" s="65"/>
      <c r="X57213" s="65"/>
      <c r="Y57213" s="65"/>
      <c r="Z57213" s="65"/>
      <c r="AA57213" s="65"/>
      <c r="AB57213" s="65"/>
      <c r="AC57213" s="65"/>
      <c r="AJ57213" s="66"/>
    </row>
    <row r="57214" spans="17:36" ht="4.5" customHeight="1" x14ac:dyDescent="0.2">
      <c r="Q57214" s="65"/>
      <c r="R57214" s="65"/>
      <c r="X57214" s="65"/>
      <c r="Y57214" s="65"/>
      <c r="Z57214" s="65"/>
      <c r="AA57214" s="65"/>
      <c r="AB57214" s="65"/>
      <c r="AC57214" s="65"/>
      <c r="AJ57214" s="66"/>
    </row>
    <row r="57215" spans="17:36" ht="4.5" customHeight="1" x14ac:dyDescent="0.2">
      <c r="Q57215" s="65"/>
      <c r="R57215" s="65"/>
      <c r="X57215" s="65"/>
      <c r="Y57215" s="65"/>
      <c r="Z57215" s="65"/>
      <c r="AA57215" s="65"/>
      <c r="AB57215" s="65"/>
      <c r="AC57215" s="65"/>
      <c r="AJ57215" s="66"/>
    </row>
    <row r="57216" spans="17:36" ht="4.5" customHeight="1" x14ac:dyDescent="0.2">
      <c r="Q57216" s="65"/>
      <c r="R57216" s="65"/>
      <c r="X57216" s="65"/>
      <c r="Y57216" s="65"/>
      <c r="Z57216" s="65"/>
      <c r="AA57216" s="65"/>
      <c r="AB57216" s="65"/>
      <c r="AC57216" s="65"/>
      <c r="AJ57216" s="66"/>
    </row>
    <row r="57217" spans="17:36" ht="4.5" customHeight="1" x14ac:dyDescent="0.2">
      <c r="Q57217" s="65"/>
      <c r="R57217" s="65"/>
      <c r="X57217" s="65"/>
      <c r="Y57217" s="65"/>
      <c r="Z57217" s="65"/>
      <c r="AA57217" s="65"/>
      <c r="AB57217" s="65"/>
      <c r="AC57217" s="65"/>
      <c r="AJ57217" s="66"/>
    </row>
    <row r="57218" spans="17:36" ht="4.5" customHeight="1" x14ac:dyDescent="0.2">
      <c r="Q57218" s="65"/>
      <c r="R57218" s="65"/>
      <c r="X57218" s="65"/>
      <c r="Y57218" s="65"/>
      <c r="Z57218" s="65"/>
      <c r="AA57218" s="65"/>
      <c r="AB57218" s="65"/>
      <c r="AC57218" s="65"/>
      <c r="AJ57218" s="66"/>
    </row>
    <row r="57219" spans="17:36" ht="4.5" customHeight="1" x14ac:dyDescent="0.2">
      <c r="Q57219" s="65"/>
      <c r="R57219" s="65"/>
      <c r="X57219" s="65"/>
      <c r="Y57219" s="65"/>
      <c r="Z57219" s="65"/>
      <c r="AA57219" s="65"/>
      <c r="AB57219" s="65"/>
      <c r="AC57219" s="65"/>
      <c r="AJ57219" s="66"/>
    </row>
    <row r="57220" spans="17:36" ht="4.5" customHeight="1" x14ac:dyDescent="0.2">
      <c r="Q57220" s="65"/>
      <c r="R57220" s="65"/>
      <c r="X57220" s="65"/>
      <c r="Y57220" s="65"/>
      <c r="Z57220" s="65"/>
      <c r="AA57220" s="65"/>
      <c r="AB57220" s="65"/>
      <c r="AC57220" s="65"/>
      <c r="AJ57220" s="66"/>
    </row>
    <row r="57221" spans="17:36" ht="4.5" customHeight="1" x14ac:dyDescent="0.2">
      <c r="Q57221" s="65"/>
      <c r="R57221" s="65"/>
      <c r="X57221" s="65"/>
      <c r="Y57221" s="65"/>
      <c r="Z57221" s="65"/>
      <c r="AA57221" s="65"/>
      <c r="AB57221" s="65"/>
      <c r="AC57221" s="65"/>
      <c r="AJ57221" s="66"/>
    </row>
    <row r="57222" spans="17:36" ht="4.5" customHeight="1" x14ac:dyDescent="0.2">
      <c r="Q57222" s="65"/>
      <c r="R57222" s="65"/>
      <c r="X57222" s="65"/>
      <c r="Y57222" s="65"/>
      <c r="Z57222" s="65"/>
      <c r="AA57222" s="65"/>
      <c r="AB57222" s="65"/>
      <c r="AC57222" s="65"/>
      <c r="AJ57222" s="66"/>
    </row>
    <row r="57223" spans="17:36" ht="4.5" customHeight="1" x14ac:dyDescent="0.2">
      <c r="Q57223" s="65"/>
      <c r="R57223" s="65"/>
      <c r="X57223" s="65"/>
      <c r="Y57223" s="65"/>
      <c r="Z57223" s="65"/>
      <c r="AA57223" s="65"/>
      <c r="AB57223" s="65"/>
      <c r="AC57223" s="65"/>
      <c r="AJ57223" s="66"/>
    </row>
    <row r="57224" spans="17:36" ht="4.5" customHeight="1" x14ac:dyDescent="0.2">
      <c r="Q57224" s="65"/>
      <c r="R57224" s="65"/>
      <c r="X57224" s="65"/>
      <c r="Y57224" s="65"/>
      <c r="Z57224" s="65"/>
      <c r="AA57224" s="65"/>
      <c r="AB57224" s="65"/>
      <c r="AC57224" s="65"/>
      <c r="AJ57224" s="66"/>
    </row>
    <row r="57225" spans="17:36" ht="4.5" customHeight="1" x14ac:dyDescent="0.2">
      <c r="Q57225" s="65"/>
      <c r="R57225" s="65"/>
      <c r="X57225" s="65"/>
      <c r="Y57225" s="65"/>
      <c r="Z57225" s="65"/>
      <c r="AA57225" s="65"/>
      <c r="AB57225" s="65"/>
      <c r="AC57225" s="65"/>
      <c r="AJ57225" s="66"/>
    </row>
    <row r="57226" spans="17:36" ht="4.5" customHeight="1" x14ac:dyDescent="0.2">
      <c r="Q57226" s="65"/>
      <c r="R57226" s="65"/>
      <c r="X57226" s="65"/>
      <c r="Y57226" s="65"/>
      <c r="Z57226" s="65"/>
      <c r="AA57226" s="65"/>
      <c r="AB57226" s="65"/>
      <c r="AC57226" s="65"/>
      <c r="AJ57226" s="66"/>
    </row>
    <row r="57227" spans="17:36" ht="4.5" customHeight="1" x14ac:dyDescent="0.2">
      <c r="Q57227" s="65"/>
      <c r="R57227" s="65"/>
      <c r="X57227" s="65"/>
      <c r="Y57227" s="65"/>
      <c r="Z57227" s="65"/>
      <c r="AA57227" s="65"/>
      <c r="AB57227" s="65"/>
      <c r="AC57227" s="65"/>
      <c r="AJ57227" s="66"/>
    </row>
    <row r="57228" spans="17:36" ht="4.5" customHeight="1" x14ac:dyDescent="0.2">
      <c r="Q57228" s="65"/>
      <c r="R57228" s="65"/>
      <c r="X57228" s="65"/>
      <c r="Y57228" s="65"/>
      <c r="Z57228" s="65"/>
      <c r="AA57228" s="65"/>
      <c r="AB57228" s="65"/>
      <c r="AC57228" s="65"/>
      <c r="AJ57228" s="66"/>
    </row>
    <row r="57229" spans="17:36" ht="4.5" customHeight="1" x14ac:dyDescent="0.2">
      <c r="Q57229" s="65"/>
      <c r="R57229" s="65"/>
      <c r="X57229" s="65"/>
      <c r="Y57229" s="65"/>
      <c r="Z57229" s="65"/>
      <c r="AA57229" s="65"/>
      <c r="AB57229" s="65"/>
      <c r="AC57229" s="65"/>
      <c r="AJ57229" s="66"/>
    </row>
    <row r="57230" spans="17:36" ht="4.5" customHeight="1" x14ac:dyDescent="0.2">
      <c r="Q57230" s="65"/>
      <c r="R57230" s="65"/>
      <c r="X57230" s="65"/>
      <c r="Y57230" s="65"/>
      <c r="Z57230" s="65"/>
      <c r="AA57230" s="65"/>
      <c r="AB57230" s="65"/>
      <c r="AC57230" s="65"/>
      <c r="AJ57230" s="66"/>
    </row>
    <row r="57231" spans="17:36" ht="4.5" customHeight="1" x14ac:dyDescent="0.2">
      <c r="Q57231" s="65"/>
      <c r="R57231" s="65"/>
      <c r="X57231" s="65"/>
      <c r="Y57231" s="65"/>
      <c r="Z57231" s="65"/>
      <c r="AA57231" s="65"/>
      <c r="AB57231" s="65"/>
      <c r="AC57231" s="65"/>
      <c r="AJ57231" s="66"/>
    </row>
    <row r="57232" spans="17:36" ht="4.5" customHeight="1" x14ac:dyDescent="0.2">
      <c r="Q57232" s="65"/>
      <c r="R57232" s="65"/>
      <c r="X57232" s="65"/>
      <c r="Y57232" s="65"/>
      <c r="Z57232" s="65"/>
      <c r="AA57232" s="65"/>
      <c r="AB57232" s="65"/>
      <c r="AC57232" s="65"/>
      <c r="AJ57232" s="66"/>
    </row>
    <row r="57233" spans="17:36" ht="4.5" customHeight="1" x14ac:dyDescent="0.2">
      <c r="Q57233" s="65"/>
      <c r="R57233" s="65"/>
      <c r="X57233" s="65"/>
      <c r="Y57233" s="65"/>
      <c r="Z57233" s="65"/>
      <c r="AA57233" s="65"/>
      <c r="AB57233" s="65"/>
      <c r="AC57233" s="65"/>
      <c r="AJ57233" s="66"/>
    </row>
    <row r="57234" spans="17:36" ht="4.5" customHeight="1" x14ac:dyDescent="0.2">
      <c r="Q57234" s="65"/>
      <c r="R57234" s="65"/>
      <c r="X57234" s="65"/>
      <c r="Y57234" s="65"/>
      <c r="Z57234" s="65"/>
      <c r="AA57234" s="65"/>
      <c r="AB57234" s="65"/>
      <c r="AC57234" s="65"/>
      <c r="AJ57234" s="66"/>
    </row>
    <row r="57235" spans="17:36" ht="4.5" customHeight="1" x14ac:dyDescent="0.2">
      <c r="Q57235" s="65"/>
      <c r="R57235" s="65"/>
      <c r="X57235" s="65"/>
      <c r="Y57235" s="65"/>
      <c r="Z57235" s="65"/>
      <c r="AA57235" s="65"/>
      <c r="AB57235" s="65"/>
      <c r="AC57235" s="65"/>
      <c r="AJ57235" s="66"/>
    </row>
    <row r="57236" spans="17:36" ht="4.5" customHeight="1" x14ac:dyDescent="0.2">
      <c r="Q57236" s="65"/>
      <c r="R57236" s="65"/>
      <c r="X57236" s="65"/>
      <c r="Y57236" s="65"/>
      <c r="Z57236" s="65"/>
      <c r="AA57236" s="65"/>
      <c r="AB57236" s="65"/>
      <c r="AC57236" s="65"/>
      <c r="AJ57236" s="66"/>
    </row>
    <row r="57237" spans="17:36" ht="4.5" customHeight="1" x14ac:dyDescent="0.2">
      <c r="Q57237" s="65"/>
      <c r="R57237" s="65"/>
      <c r="X57237" s="65"/>
      <c r="Y57237" s="65"/>
      <c r="Z57237" s="65"/>
      <c r="AA57237" s="65"/>
      <c r="AB57237" s="65"/>
      <c r="AC57237" s="65"/>
      <c r="AJ57237" s="66"/>
    </row>
    <row r="57238" spans="17:36" ht="4.5" customHeight="1" x14ac:dyDescent="0.2">
      <c r="Q57238" s="65"/>
      <c r="R57238" s="65"/>
      <c r="X57238" s="65"/>
      <c r="Y57238" s="65"/>
      <c r="Z57238" s="65"/>
      <c r="AA57238" s="65"/>
      <c r="AB57238" s="65"/>
      <c r="AC57238" s="65"/>
      <c r="AJ57238" s="66"/>
    </row>
    <row r="57239" spans="17:36" ht="4.5" customHeight="1" x14ac:dyDescent="0.2">
      <c r="Q57239" s="65"/>
      <c r="R57239" s="65"/>
      <c r="X57239" s="65"/>
      <c r="Y57239" s="65"/>
      <c r="Z57239" s="65"/>
      <c r="AA57239" s="65"/>
      <c r="AB57239" s="65"/>
      <c r="AC57239" s="65"/>
      <c r="AJ57239" s="66"/>
    </row>
    <row r="57240" spans="17:36" ht="4.5" customHeight="1" x14ac:dyDescent="0.2">
      <c r="Q57240" s="65"/>
      <c r="R57240" s="65"/>
      <c r="X57240" s="65"/>
      <c r="Y57240" s="65"/>
      <c r="Z57240" s="65"/>
      <c r="AA57240" s="65"/>
      <c r="AB57240" s="65"/>
      <c r="AC57240" s="65"/>
      <c r="AJ57240" s="66"/>
    </row>
    <row r="57241" spans="17:36" ht="4.5" customHeight="1" x14ac:dyDescent="0.2">
      <c r="Q57241" s="65"/>
      <c r="R57241" s="65"/>
      <c r="X57241" s="65"/>
      <c r="Y57241" s="65"/>
      <c r="Z57241" s="65"/>
      <c r="AA57241" s="65"/>
      <c r="AB57241" s="65"/>
      <c r="AC57241" s="65"/>
      <c r="AJ57241" s="66"/>
    </row>
    <row r="57242" spans="17:36" ht="4.5" customHeight="1" x14ac:dyDescent="0.2">
      <c r="Q57242" s="65"/>
      <c r="R57242" s="65"/>
      <c r="X57242" s="65"/>
      <c r="Y57242" s="65"/>
      <c r="Z57242" s="65"/>
      <c r="AA57242" s="65"/>
      <c r="AB57242" s="65"/>
      <c r="AC57242" s="65"/>
      <c r="AJ57242" s="66"/>
    </row>
    <row r="57243" spans="17:36" ht="4.5" customHeight="1" x14ac:dyDescent="0.2">
      <c r="Q57243" s="65"/>
      <c r="R57243" s="65"/>
      <c r="X57243" s="65"/>
      <c r="Y57243" s="65"/>
      <c r="Z57243" s="65"/>
      <c r="AA57243" s="65"/>
      <c r="AB57243" s="65"/>
      <c r="AC57243" s="65"/>
      <c r="AJ57243" s="66"/>
    </row>
    <row r="57244" spans="17:36" ht="4.5" customHeight="1" x14ac:dyDescent="0.2">
      <c r="Q57244" s="65"/>
      <c r="R57244" s="65"/>
      <c r="X57244" s="65"/>
      <c r="Y57244" s="65"/>
      <c r="Z57244" s="65"/>
      <c r="AA57244" s="65"/>
      <c r="AB57244" s="65"/>
      <c r="AC57244" s="65"/>
      <c r="AJ57244" s="66"/>
    </row>
    <row r="57245" spans="17:36" ht="4.5" customHeight="1" x14ac:dyDescent="0.2">
      <c r="Q57245" s="65"/>
      <c r="R57245" s="65"/>
      <c r="X57245" s="65"/>
      <c r="Y57245" s="65"/>
      <c r="Z57245" s="65"/>
      <c r="AA57245" s="65"/>
      <c r="AB57245" s="65"/>
      <c r="AC57245" s="65"/>
      <c r="AJ57245" s="66"/>
    </row>
    <row r="57246" spans="17:36" ht="4.5" customHeight="1" x14ac:dyDescent="0.2">
      <c r="Q57246" s="65"/>
      <c r="R57246" s="65"/>
      <c r="X57246" s="65"/>
      <c r="Y57246" s="65"/>
      <c r="Z57246" s="65"/>
      <c r="AA57246" s="65"/>
      <c r="AB57246" s="65"/>
      <c r="AC57246" s="65"/>
      <c r="AJ57246" s="66"/>
    </row>
    <row r="57247" spans="17:36" ht="4.5" customHeight="1" x14ac:dyDescent="0.2">
      <c r="Q57247" s="65"/>
      <c r="R57247" s="65"/>
      <c r="X57247" s="65"/>
      <c r="Y57247" s="65"/>
      <c r="Z57247" s="65"/>
      <c r="AA57247" s="65"/>
      <c r="AB57247" s="65"/>
      <c r="AC57247" s="65"/>
      <c r="AJ57247" s="66"/>
    </row>
    <row r="57248" spans="17:36" ht="4.5" customHeight="1" x14ac:dyDescent="0.2">
      <c r="Q57248" s="65"/>
      <c r="R57248" s="65"/>
      <c r="X57248" s="65"/>
      <c r="Y57248" s="65"/>
      <c r="Z57248" s="65"/>
      <c r="AA57248" s="65"/>
      <c r="AB57248" s="65"/>
      <c r="AC57248" s="65"/>
      <c r="AJ57248" s="66"/>
    </row>
    <row r="57249" spans="17:36" ht="4.5" customHeight="1" x14ac:dyDescent="0.2">
      <c r="Q57249" s="65"/>
      <c r="R57249" s="65"/>
      <c r="X57249" s="65"/>
      <c r="Y57249" s="65"/>
      <c r="Z57249" s="65"/>
      <c r="AA57249" s="65"/>
      <c r="AB57249" s="65"/>
      <c r="AC57249" s="65"/>
      <c r="AJ57249" s="66"/>
    </row>
    <row r="57250" spans="17:36" ht="4.5" customHeight="1" x14ac:dyDescent="0.2">
      <c r="Q57250" s="65"/>
      <c r="R57250" s="65"/>
      <c r="X57250" s="65"/>
      <c r="Y57250" s="65"/>
      <c r="Z57250" s="65"/>
      <c r="AA57250" s="65"/>
      <c r="AB57250" s="65"/>
      <c r="AC57250" s="65"/>
      <c r="AJ57250" s="66"/>
    </row>
    <row r="57251" spans="17:36" ht="4.5" customHeight="1" x14ac:dyDescent="0.2">
      <c r="Q57251" s="65"/>
      <c r="R57251" s="65"/>
      <c r="X57251" s="65"/>
      <c r="Y57251" s="65"/>
      <c r="Z57251" s="65"/>
      <c r="AA57251" s="65"/>
      <c r="AB57251" s="65"/>
      <c r="AC57251" s="65"/>
      <c r="AJ57251" s="66"/>
    </row>
    <row r="57252" spans="17:36" ht="4.5" customHeight="1" x14ac:dyDescent="0.2">
      <c r="Q57252" s="65"/>
      <c r="R57252" s="65"/>
      <c r="X57252" s="65"/>
      <c r="Y57252" s="65"/>
      <c r="Z57252" s="65"/>
      <c r="AA57252" s="65"/>
      <c r="AB57252" s="65"/>
      <c r="AC57252" s="65"/>
      <c r="AJ57252" s="66"/>
    </row>
    <row r="57253" spans="17:36" ht="4.5" customHeight="1" x14ac:dyDescent="0.2">
      <c r="Q57253" s="65"/>
      <c r="R57253" s="65"/>
      <c r="X57253" s="65"/>
      <c r="Y57253" s="65"/>
      <c r="Z57253" s="65"/>
      <c r="AA57253" s="65"/>
      <c r="AB57253" s="65"/>
      <c r="AC57253" s="65"/>
      <c r="AJ57253" s="66"/>
    </row>
    <row r="57254" spans="17:36" ht="4.5" customHeight="1" x14ac:dyDescent="0.2">
      <c r="Q57254" s="65"/>
      <c r="R57254" s="65"/>
      <c r="X57254" s="65"/>
      <c r="Y57254" s="65"/>
      <c r="Z57254" s="65"/>
      <c r="AA57254" s="65"/>
      <c r="AB57254" s="65"/>
      <c r="AC57254" s="65"/>
      <c r="AJ57254" s="66"/>
    </row>
    <row r="57255" spans="17:36" ht="4.5" customHeight="1" x14ac:dyDescent="0.2">
      <c r="Q57255" s="65"/>
      <c r="R57255" s="65"/>
      <c r="X57255" s="65"/>
      <c r="Y57255" s="65"/>
      <c r="Z57255" s="65"/>
      <c r="AA57255" s="65"/>
      <c r="AB57255" s="65"/>
      <c r="AC57255" s="65"/>
      <c r="AJ57255" s="66"/>
    </row>
    <row r="57256" spans="17:36" ht="4.5" customHeight="1" x14ac:dyDescent="0.2">
      <c r="Q57256" s="65"/>
      <c r="R57256" s="65"/>
      <c r="X57256" s="65"/>
      <c r="Y57256" s="65"/>
      <c r="Z57256" s="65"/>
      <c r="AA57256" s="65"/>
      <c r="AB57256" s="65"/>
      <c r="AC57256" s="65"/>
      <c r="AJ57256" s="66"/>
    </row>
    <row r="57257" spans="17:36" ht="4.5" customHeight="1" x14ac:dyDescent="0.2">
      <c r="Q57257" s="65"/>
      <c r="R57257" s="65"/>
      <c r="X57257" s="65"/>
      <c r="Y57257" s="65"/>
      <c r="Z57257" s="65"/>
      <c r="AA57257" s="65"/>
      <c r="AB57257" s="65"/>
      <c r="AC57257" s="65"/>
      <c r="AJ57257" s="66"/>
    </row>
    <row r="57258" spans="17:36" ht="4.5" customHeight="1" x14ac:dyDescent="0.2">
      <c r="Q57258" s="65"/>
      <c r="R57258" s="65"/>
      <c r="X57258" s="65"/>
      <c r="Y57258" s="65"/>
      <c r="Z57258" s="65"/>
      <c r="AA57258" s="65"/>
      <c r="AB57258" s="65"/>
      <c r="AC57258" s="65"/>
      <c r="AJ57258" s="66"/>
    </row>
    <row r="57259" spans="17:36" ht="4.5" customHeight="1" x14ac:dyDescent="0.2">
      <c r="Q57259" s="65"/>
      <c r="R57259" s="65"/>
      <c r="X57259" s="65"/>
      <c r="Y57259" s="65"/>
      <c r="Z57259" s="65"/>
      <c r="AA57259" s="65"/>
      <c r="AB57259" s="65"/>
      <c r="AC57259" s="65"/>
      <c r="AJ57259" s="66"/>
    </row>
    <row r="57260" spans="17:36" ht="4.5" customHeight="1" x14ac:dyDescent="0.2">
      <c r="Q57260" s="65"/>
      <c r="R57260" s="65"/>
      <c r="X57260" s="65"/>
      <c r="Y57260" s="65"/>
      <c r="Z57260" s="65"/>
      <c r="AA57260" s="65"/>
      <c r="AB57260" s="65"/>
      <c r="AC57260" s="65"/>
      <c r="AJ57260" s="66"/>
    </row>
    <row r="57261" spans="17:36" ht="4.5" customHeight="1" x14ac:dyDescent="0.2">
      <c r="Q57261" s="65"/>
      <c r="R57261" s="65"/>
      <c r="X57261" s="65"/>
      <c r="Y57261" s="65"/>
      <c r="Z57261" s="65"/>
      <c r="AA57261" s="65"/>
      <c r="AB57261" s="65"/>
      <c r="AC57261" s="65"/>
      <c r="AJ57261" s="66"/>
    </row>
    <row r="57262" spans="17:36" ht="4.5" customHeight="1" x14ac:dyDescent="0.2">
      <c r="Q57262" s="65"/>
      <c r="R57262" s="65"/>
      <c r="X57262" s="65"/>
      <c r="Y57262" s="65"/>
      <c r="Z57262" s="65"/>
      <c r="AA57262" s="65"/>
      <c r="AB57262" s="65"/>
      <c r="AC57262" s="65"/>
      <c r="AJ57262" s="66"/>
    </row>
    <row r="57263" spans="17:36" ht="4.5" customHeight="1" x14ac:dyDescent="0.2">
      <c r="Q57263" s="65"/>
      <c r="R57263" s="65"/>
      <c r="X57263" s="65"/>
      <c r="Y57263" s="65"/>
      <c r="Z57263" s="65"/>
      <c r="AA57263" s="65"/>
      <c r="AB57263" s="65"/>
      <c r="AC57263" s="65"/>
      <c r="AJ57263" s="66"/>
    </row>
    <row r="57264" spans="17:36" ht="4.5" customHeight="1" x14ac:dyDescent="0.2">
      <c r="Q57264" s="65"/>
      <c r="R57264" s="65"/>
      <c r="X57264" s="65"/>
      <c r="Y57264" s="65"/>
      <c r="Z57264" s="65"/>
      <c r="AA57264" s="65"/>
      <c r="AB57264" s="65"/>
      <c r="AC57264" s="65"/>
      <c r="AJ57264" s="66"/>
    </row>
    <row r="57265" spans="17:36" ht="4.5" customHeight="1" x14ac:dyDescent="0.2">
      <c r="Q57265" s="65"/>
      <c r="R57265" s="65"/>
      <c r="X57265" s="65"/>
      <c r="Y57265" s="65"/>
      <c r="Z57265" s="65"/>
      <c r="AA57265" s="65"/>
      <c r="AB57265" s="65"/>
      <c r="AC57265" s="65"/>
      <c r="AJ57265" s="66"/>
    </row>
    <row r="57266" spans="17:36" ht="4.5" customHeight="1" x14ac:dyDescent="0.2">
      <c r="Q57266" s="65"/>
      <c r="R57266" s="65"/>
      <c r="X57266" s="65"/>
      <c r="Y57266" s="65"/>
      <c r="Z57266" s="65"/>
      <c r="AA57266" s="65"/>
      <c r="AB57266" s="65"/>
      <c r="AC57266" s="65"/>
      <c r="AJ57266" s="66"/>
    </row>
    <row r="57267" spans="17:36" ht="4.5" customHeight="1" x14ac:dyDescent="0.2">
      <c r="Q57267" s="65"/>
      <c r="R57267" s="65"/>
      <c r="X57267" s="65"/>
      <c r="Y57267" s="65"/>
      <c r="Z57267" s="65"/>
      <c r="AA57267" s="65"/>
      <c r="AB57267" s="65"/>
      <c r="AC57267" s="65"/>
      <c r="AJ57267" s="66"/>
    </row>
    <row r="57268" spans="17:36" ht="4.5" customHeight="1" x14ac:dyDescent="0.2">
      <c r="Q57268" s="65"/>
      <c r="R57268" s="65"/>
      <c r="X57268" s="65"/>
      <c r="Y57268" s="65"/>
      <c r="Z57268" s="65"/>
      <c r="AA57268" s="65"/>
      <c r="AB57268" s="65"/>
      <c r="AC57268" s="65"/>
      <c r="AJ57268" s="66"/>
    </row>
    <row r="57269" spans="17:36" ht="4.5" customHeight="1" x14ac:dyDescent="0.2">
      <c r="Q57269" s="65"/>
      <c r="R57269" s="65"/>
      <c r="X57269" s="65"/>
      <c r="Y57269" s="65"/>
      <c r="Z57269" s="65"/>
      <c r="AA57269" s="65"/>
      <c r="AB57269" s="65"/>
      <c r="AC57269" s="65"/>
      <c r="AJ57269" s="66"/>
    </row>
    <row r="57270" spans="17:36" ht="4.5" customHeight="1" x14ac:dyDescent="0.2">
      <c r="Q57270" s="65"/>
      <c r="R57270" s="65"/>
      <c r="X57270" s="65"/>
      <c r="Y57270" s="65"/>
      <c r="Z57270" s="65"/>
      <c r="AA57270" s="65"/>
      <c r="AB57270" s="65"/>
      <c r="AC57270" s="65"/>
      <c r="AJ57270" s="66"/>
    </row>
    <row r="57271" spans="17:36" ht="4.5" customHeight="1" x14ac:dyDescent="0.2">
      <c r="Q57271" s="65"/>
      <c r="R57271" s="65"/>
      <c r="X57271" s="65"/>
      <c r="Y57271" s="65"/>
      <c r="Z57271" s="65"/>
      <c r="AA57271" s="65"/>
      <c r="AB57271" s="65"/>
      <c r="AC57271" s="65"/>
      <c r="AJ57271" s="66"/>
    </row>
    <row r="57272" spans="17:36" ht="4.5" customHeight="1" x14ac:dyDescent="0.2">
      <c r="Q57272" s="65"/>
      <c r="R57272" s="65"/>
      <c r="X57272" s="65"/>
      <c r="Y57272" s="65"/>
      <c r="Z57272" s="65"/>
      <c r="AA57272" s="65"/>
      <c r="AB57272" s="65"/>
      <c r="AC57272" s="65"/>
      <c r="AJ57272" s="66"/>
    </row>
    <row r="57273" spans="17:36" ht="4.5" customHeight="1" x14ac:dyDescent="0.2">
      <c r="Q57273" s="65"/>
      <c r="R57273" s="65"/>
      <c r="X57273" s="65"/>
      <c r="Y57273" s="65"/>
      <c r="Z57273" s="65"/>
      <c r="AA57273" s="65"/>
      <c r="AB57273" s="65"/>
      <c r="AC57273" s="65"/>
      <c r="AJ57273" s="66"/>
    </row>
    <row r="57274" spans="17:36" ht="4.5" customHeight="1" x14ac:dyDescent="0.2">
      <c r="Q57274" s="65"/>
      <c r="R57274" s="65"/>
      <c r="X57274" s="65"/>
      <c r="Y57274" s="65"/>
      <c r="Z57274" s="65"/>
      <c r="AA57274" s="65"/>
      <c r="AB57274" s="65"/>
      <c r="AC57274" s="65"/>
      <c r="AJ57274" s="66"/>
    </row>
    <row r="57275" spans="17:36" ht="4.5" customHeight="1" x14ac:dyDescent="0.2">
      <c r="Q57275" s="65"/>
      <c r="R57275" s="65"/>
      <c r="X57275" s="65"/>
      <c r="Y57275" s="65"/>
      <c r="Z57275" s="65"/>
      <c r="AA57275" s="65"/>
      <c r="AB57275" s="65"/>
      <c r="AC57275" s="65"/>
      <c r="AJ57275" s="66"/>
    </row>
    <row r="57276" spans="17:36" ht="4.5" customHeight="1" x14ac:dyDescent="0.2">
      <c r="Q57276" s="65"/>
      <c r="R57276" s="65"/>
      <c r="X57276" s="65"/>
      <c r="Y57276" s="65"/>
      <c r="Z57276" s="65"/>
      <c r="AA57276" s="65"/>
      <c r="AB57276" s="65"/>
      <c r="AC57276" s="65"/>
      <c r="AJ57276" s="66"/>
    </row>
    <row r="57277" spans="17:36" ht="4.5" customHeight="1" x14ac:dyDescent="0.2">
      <c r="Q57277" s="65"/>
      <c r="R57277" s="65"/>
      <c r="X57277" s="65"/>
      <c r="Y57277" s="65"/>
      <c r="Z57277" s="65"/>
      <c r="AA57277" s="65"/>
      <c r="AB57277" s="65"/>
      <c r="AC57277" s="65"/>
      <c r="AJ57277" s="66"/>
    </row>
    <row r="57278" spans="17:36" ht="4.5" customHeight="1" x14ac:dyDescent="0.2">
      <c r="Q57278" s="65"/>
      <c r="R57278" s="65"/>
      <c r="X57278" s="65"/>
      <c r="Y57278" s="65"/>
      <c r="Z57278" s="65"/>
      <c r="AA57278" s="65"/>
      <c r="AB57278" s="65"/>
      <c r="AC57278" s="65"/>
      <c r="AJ57278" s="66"/>
    </row>
    <row r="57279" spans="17:36" ht="4.5" customHeight="1" x14ac:dyDescent="0.2">
      <c r="Q57279" s="65"/>
      <c r="R57279" s="65"/>
      <c r="X57279" s="65"/>
      <c r="Y57279" s="65"/>
      <c r="Z57279" s="65"/>
      <c r="AA57279" s="65"/>
      <c r="AB57279" s="65"/>
      <c r="AC57279" s="65"/>
      <c r="AJ57279" s="66"/>
    </row>
    <row r="57280" spans="17:36" ht="4.5" customHeight="1" x14ac:dyDescent="0.2">
      <c r="Q57280" s="65"/>
      <c r="R57280" s="65"/>
      <c r="X57280" s="65"/>
      <c r="Y57280" s="65"/>
      <c r="Z57280" s="65"/>
      <c r="AA57280" s="65"/>
      <c r="AB57280" s="65"/>
      <c r="AC57280" s="65"/>
      <c r="AJ57280" s="66"/>
    </row>
    <row r="57281" spans="17:36" ht="4.5" customHeight="1" x14ac:dyDescent="0.2">
      <c r="Q57281" s="65"/>
      <c r="R57281" s="65"/>
      <c r="X57281" s="65"/>
      <c r="Y57281" s="65"/>
      <c r="Z57281" s="65"/>
      <c r="AA57281" s="65"/>
      <c r="AB57281" s="65"/>
      <c r="AC57281" s="65"/>
      <c r="AJ57281" s="66"/>
    </row>
    <row r="57282" spans="17:36" ht="4.5" customHeight="1" x14ac:dyDescent="0.2">
      <c r="Q57282" s="65"/>
      <c r="R57282" s="65"/>
      <c r="X57282" s="65"/>
      <c r="Y57282" s="65"/>
      <c r="Z57282" s="65"/>
      <c r="AA57282" s="65"/>
      <c r="AB57282" s="65"/>
      <c r="AC57282" s="65"/>
      <c r="AJ57282" s="66"/>
    </row>
    <row r="57283" spans="17:36" ht="4.5" customHeight="1" x14ac:dyDescent="0.2">
      <c r="Q57283" s="65"/>
      <c r="R57283" s="65"/>
      <c r="X57283" s="65"/>
      <c r="Y57283" s="65"/>
      <c r="Z57283" s="65"/>
      <c r="AA57283" s="65"/>
      <c r="AB57283" s="65"/>
      <c r="AC57283" s="65"/>
      <c r="AJ57283" s="66"/>
    </row>
    <row r="57284" spans="17:36" ht="4.5" customHeight="1" x14ac:dyDescent="0.2">
      <c r="Q57284" s="65"/>
      <c r="R57284" s="65"/>
      <c r="X57284" s="65"/>
      <c r="Y57284" s="65"/>
      <c r="Z57284" s="65"/>
      <c r="AA57284" s="65"/>
      <c r="AB57284" s="65"/>
      <c r="AC57284" s="65"/>
      <c r="AJ57284" s="66"/>
    </row>
    <row r="57285" spans="17:36" ht="4.5" customHeight="1" x14ac:dyDescent="0.2">
      <c r="Q57285" s="65"/>
      <c r="R57285" s="65"/>
      <c r="X57285" s="65"/>
      <c r="Y57285" s="65"/>
      <c r="Z57285" s="65"/>
      <c r="AA57285" s="65"/>
      <c r="AB57285" s="65"/>
      <c r="AC57285" s="65"/>
      <c r="AJ57285" s="66"/>
    </row>
    <row r="57286" spans="17:36" ht="4.5" customHeight="1" x14ac:dyDescent="0.2">
      <c r="Q57286" s="65"/>
      <c r="R57286" s="65"/>
      <c r="X57286" s="65"/>
      <c r="Y57286" s="65"/>
      <c r="Z57286" s="65"/>
      <c r="AA57286" s="65"/>
      <c r="AB57286" s="65"/>
      <c r="AC57286" s="65"/>
      <c r="AJ57286" s="66"/>
    </row>
    <row r="57287" spans="17:36" ht="4.5" customHeight="1" x14ac:dyDescent="0.2">
      <c r="Q57287" s="65"/>
      <c r="R57287" s="65"/>
      <c r="X57287" s="65"/>
      <c r="Y57287" s="65"/>
      <c r="Z57287" s="65"/>
      <c r="AA57287" s="65"/>
      <c r="AB57287" s="65"/>
      <c r="AC57287" s="65"/>
      <c r="AJ57287" s="66"/>
    </row>
    <row r="57288" spans="17:36" ht="4.5" customHeight="1" x14ac:dyDescent="0.2">
      <c r="Q57288" s="65"/>
      <c r="R57288" s="65"/>
      <c r="X57288" s="65"/>
      <c r="Y57288" s="65"/>
      <c r="Z57288" s="65"/>
      <c r="AA57288" s="65"/>
      <c r="AB57288" s="65"/>
      <c r="AC57288" s="65"/>
      <c r="AJ57288" s="66"/>
    </row>
    <row r="57289" spans="17:36" ht="4.5" customHeight="1" x14ac:dyDescent="0.2">
      <c r="Q57289" s="65"/>
      <c r="R57289" s="65"/>
      <c r="X57289" s="65"/>
      <c r="Y57289" s="65"/>
      <c r="Z57289" s="65"/>
      <c r="AA57289" s="65"/>
      <c r="AB57289" s="65"/>
      <c r="AC57289" s="65"/>
      <c r="AJ57289" s="66"/>
    </row>
    <row r="57290" spans="17:36" ht="4.5" customHeight="1" x14ac:dyDescent="0.2">
      <c r="Q57290" s="65"/>
      <c r="R57290" s="65"/>
      <c r="X57290" s="65"/>
      <c r="Y57290" s="65"/>
      <c r="Z57290" s="65"/>
      <c r="AA57290" s="65"/>
      <c r="AB57290" s="65"/>
      <c r="AC57290" s="65"/>
      <c r="AJ57290" s="66"/>
    </row>
    <row r="57291" spans="17:36" ht="4.5" customHeight="1" x14ac:dyDescent="0.2">
      <c r="Q57291" s="65"/>
      <c r="R57291" s="65"/>
      <c r="X57291" s="65"/>
      <c r="Y57291" s="65"/>
      <c r="Z57291" s="65"/>
      <c r="AA57291" s="65"/>
      <c r="AB57291" s="65"/>
      <c r="AC57291" s="65"/>
      <c r="AJ57291" s="66"/>
    </row>
    <row r="57292" spans="17:36" ht="4.5" customHeight="1" x14ac:dyDescent="0.2">
      <c r="Q57292" s="65"/>
      <c r="R57292" s="65"/>
      <c r="X57292" s="65"/>
      <c r="Y57292" s="65"/>
      <c r="Z57292" s="65"/>
      <c r="AA57292" s="65"/>
      <c r="AB57292" s="65"/>
      <c r="AC57292" s="65"/>
      <c r="AJ57292" s="66"/>
    </row>
    <row r="57293" spans="17:36" ht="4.5" customHeight="1" x14ac:dyDescent="0.2">
      <c r="Q57293" s="65"/>
      <c r="R57293" s="65"/>
      <c r="X57293" s="65"/>
      <c r="Y57293" s="65"/>
      <c r="Z57293" s="65"/>
      <c r="AA57293" s="65"/>
      <c r="AB57293" s="65"/>
      <c r="AC57293" s="65"/>
      <c r="AJ57293" s="66"/>
    </row>
    <row r="57294" spans="17:36" ht="4.5" customHeight="1" x14ac:dyDescent="0.2">
      <c r="Q57294" s="65"/>
      <c r="R57294" s="65"/>
      <c r="X57294" s="65"/>
      <c r="Y57294" s="65"/>
      <c r="Z57294" s="65"/>
      <c r="AA57294" s="65"/>
      <c r="AB57294" s="65"/>
      <c r="AC57294" s="65"/>
      <c r="AJ57294" s="66"/>
    </row>
    <row r="57295" spans="17:36" ht="4.5" customHeight="1" x14ac:dyDescent="0.2">
      <c r="Q57295" s="65"/>
      <c r="R57295" s="65"/>
      <c r="X57295" s="65"/>
      <c r="Y57295" s="65"/>
      <c r="Z57295" s="65"/>
      <c r="AA57295" s="65"/>
      <c r="AB57295" s="65"/>
      <c r="AC57295" s="65"/>
      <c r="AJ57295" s="66"/>
    </row>
    <row r="57296" spans="17:36" ht="4.5" customHeight="1" x14ac:dyDescent="0.2">
      <c r="Q57296" s="65"/>
      <c r="R57296" s="65"/>
      <c r="X57296" s="65"/>
      <c r="Y57296" s="65"/>
      <c r="Z57296" s="65"/>
      <c r="AA57296" s="65"/>
      <c r="AB57296" s="65"/>
      <c r="AC57296" s="65"/>
      <c r="AJ57296" s="66"/>
    </row>
    <row r="57297" spans="17:36" ht="4.5" customHeight="1" x14ac:dyDescent="0.2">
      <c r="Q57297" s="65"/>
      <c r="R57297" s="65"/>
      <c r="X57297" s="65"/>
      <c r="Y57297" s="65"/>
      <c r="Z57297" s="65"/>
      <c r="AA57297" s="65"/>
      <c r="AB57297" s="65"/>
      <c r="AC57297" s="65"/>
      <c r="AJ57297" s="66"/>
    </row>
    <row r="57298" spans="17:36" ht="4.5" customHeight="1" x14ac:dyDescent="0.2">
      <c r="Q57298" s="65"/>
      <c r="R57298" s="65"/>
      <c r="X57298" s="65"/>
      <c r="Y57298" s="65"/>
      <c r="Z57298" s="65"/>
      <c r="AA57298" s="65"/>
      <c r="AB57298" s="65"/>
      <c r="AC57298" s="65"/>
      <c r="AJ57298" s="66"/>
    </row>
    <row r="57299" spans="17:36" ht="4.5" customHeight="1" x14ac:dyDescent="0.2">
      <c r="Q57299" s="65"/>
      <c r="R57299" s="65"/>
      <c r="X57299" s="65"/>
      <c r="Y57299" s="65"/>
      <c r="Z57299" s="65"/>
      <c r="AA57299" s="65"/>
      <c r="AB57299" s="65"/>
      <c r="AC57299" s="65"/>
      <c r="AJ57299" s="66"/>
    </row>
    <row r="57300" spans="17:36" ht="4.5" customHeight="1" x14ac:dyDescent="0.2">
      <c r="Q57300" s="65"/>
      <c r="R57300" s="65"/>
      <c r="X57300" s="65"/>
      <c r="Y57300" s="65"/>
      <c r="Z57300" s="65"/>
      <c r="AA57300" s="65"/>
      <c r="AB57300" s="65"/>
      <c r="AC57300" s="65"/>
      <c r="AJ57300" s="66"/>
    </row>
    <row r="57301" spans="17:36" ht="4.5" customHeight="1" x14ac:dyDescent="0.2">
      <c r="Q57301" s="65"/>
      <c r="R57301" s="65"/>
      <c r="X57301" s="65"/>
      <c r="Y57301" s="65"/>
      <c r="Z57301" s="65"/>
      <c r="AA57301" s="65"/>
      <c r="AB57301" s="65"/>
      <c r="AC57301" s="65"/>
      <c r="AJ57301" s="66"/>
    </row>
    <row r="57302" spans="17:36" ht="4.5" customHeight="1" x14ac:dyDescent="0.2">
      <c r="Q57302" s="65"/>
      <c r="R57302" s="65"/>
      <c r="X57302" s="65"/>
      <c r="Y57302" s="65"/>
      <c r="Z57302" s="65"/>
      <c r="AA57302" s="65"/>
      <c r="AB57302" s="65"/>
      <c r="AC57302" s="65"/>
      <c r="AJ57302" s="66"/>
    </row>
    <row r="57303" spans="17:36" ht="4.5" customHeight="1" x14ac:dyDescent="0.2">
      <c r="Q57303" s="65"/>
      <c r="R57303" s="65"/>
      <c r="X57303" s="65"/>
      <c r="Y57303" s="65"/>
      <c r="Z57303" s="65"/>
      <c r="AA57303" s="65"/>
      <c r="AB57303" s="65"/>
      <c r="AC57303" s="65"/>
      <c r="AJ57303" s="66"/>
    </row>
    <row r="57304" spans="17:36" ht="4.5" customHeight="1" x14ac:dyDescent="0.2">
      <c r="Q57304" s="65"/>
      <c r="R57304" s="65"/>
      <c r="X57304" s="65"/>
      <c r="Y57304" s="65"/>
      <c r="Z57304" s="65"/>
      <c r="AA57304" s="65"/>
      <c r="AB57304" s="65"/>
      <c r="AC57304" s="65"/>
      <c r="AJ57304" s="66"/>
    </row>
    <row r="57305" spans="17:36" ht="4.5" customHeight="1" x14ac:dyDescent="0.2">
      <c r="Q57305" s="65"/>
      <c r="R57305" s="65"/>
      <c r="X57305" s="65"/>
      <c r="Y57305" s="65"/>
      <c r="Z57305" s="65"/>
      <c r="AA57305" s="65"/>
      <c r="AB57305" s="65"/>
      <c r="AC57305" s="65"/>
      <c r="AJ57305" s="66"/>
    </row>
    <row r="57306" spans="17:36" ht="4.5" customHeight="1" x14ac:dyDescent="0.2">
      <c r="Q57306" s="65"/>
      <c r="R57306" s="65"/>
      <c r="X57306" s="65"/>
      <c r="Y57306" s="65"/>
      <c r="Z57306" s="65"/>
      <c r="AA57306" s="65"/>
      <c r="AB57306" s="65"/>
      <c r="AC57306" s="65"/>
      <c r="AJ57306" s="66"/>
    </row>
    <row r="57307" spans="17:36" ht="4.5" customHeight="1" x14ac:dyDescent="0.2">
      <c r="Q57307" s="65"/>
      <c r="R57307" s="65"/>
      <c r="X57307" s="65"/>
      <c r="Y57307" s="65"/>
      <c r="Z57307" s="65"/>
      <c r="AA57307" s="65"/>
      <c r="AB57307" s="65"/>
      <c r="AC57307" s="65"/>
      <c r="AJ57307" s="66"/>
    </row>
    <row r="57308" spans="17:36" ht="4.5" customHeight="1" x14ac:dyDescent="0.2">
      <c r="Q57308" s="65"/>
      <c r="R57308" s="65"/>
      <c r="X57308" s="65"/>
      <c r="Y57308" s="65"/>
      <c r="Z57308" s="65"/>
      <c r="AA57308" s="65"/>
      <c r="AB57308" s="65"/>
      <c r="AC57308" s="65"/>
      <c r="AJ57308" s="66"/>
    </row>
    <row r="57309" spans="17:36" ht="4.5" customHeight="1" x14ac:dyDescent="0.2">
      <c r="Q57309" s="65"/>
      <c r="R57309" s="65"/>
      <c r="X57309" s="65"/>
      <c r="Y57309" s="65"/>
      <c r="Z57309" s="65"/>
      <c r="AA57309" s="65"/>
      <c r="AB57309" s="65"/>
      <c r="AC57309" s="65"/>
      <c r="AJ57309" s="66"/>
    </row>
    <row r="57310" spans="17:36" ht="4.5" customHeight="1" x14ac:dyDescent="0.2">
      <c r="Q57310" s="65"/>
      <c r="R57310" s="65"/>
      <c r="X57310" s="65"/>
      <c r="Y57310" s="65"/>
      <c r="Z57310" s="65"/>
      <c r="AA57310" s="65"/>
      <c r="AB57310" s="65"/>
      <c r="AC57310" s="65"/>
      <c r="AJ57310" s="66"/>
    </row>
    <row r="57311" spans="17:36" ht="4.5" customHeight="1" x14ac:dyDescent="0.2">
      <c r="Q57311" s="65"/>
      <c r="R57311" s="65"/>
      <c r="X57311" s="65"/>
      <c r="Y57311" s="65"/>
      <c r="Z57311" s="65"/>
      <c r="AA57311" s="65"/>
      <c r="AB57311" s="65"/>
      <c r="AC57311" s="65"/>
      <c r="AJ57311" s="66"/>
    </row>
    <row r="57312" spans="17:36" ht="4.5" customHeight="1" x14ac:dyDescent="0.2">
      <c r="Q57312" s="65"/>
      <c r="R57312" s="65"/>
      <c r="X57312" s="65"/>
      <c r="Y57312" s="65"/>
      <c r="Z57312" s="65"/>
      <c r="AA57312" s="65"/>
      <c r="AB57312" s="65"/>
      <c r="AC57312" s="65"/>
      <c r="AJ57312" s="66"/>
    </row>
    <row r="57313" spans="17:36" ht="4.5" customHeight="1" x14ac:dyDescent="0.2">
      <c r="Q57313" s="65"/>
      <c r="R57313" s="65"/>
      <c r="X57313" s="65"/>
      <c r="Y57313" s="65"/>
      <c r="Z57313" s="65"/>
      <c r="AA57313" s="65"/>
      <c r="AB57313" s="65"/>
      <c r="AC57313" s="65"/>
      <c r="AJ57313" s="66"/>
    </row>
    <row r="57314" spans="17:36" ht="4.5" customHeight="1" x14ac:dyDescent="0.2">
      <c r="Q57314" s="65"/>
      <c r="R57314" s="65"/>
      <c r="X57314" s="65"/>
      <c r="Y57314" s="65"/>
      <c r="Z57314" s="65"/>
      <c r="AA57314" s="65"/>
      <c r="AB57314" s="65"/>
      <c r="AC57314" s="65"/>
      <c r="AJ57314" s="66"/>
    </row>
    <row r="57315" spans="17:36" ht="4.5" customHeight="1" x14ac:dyDescent="0.2">
      <c r="Q57315" s="65"/>
      <c r="R57315" s="65"/>
      <c r="X57315" s="65"/>
      <c r="Y57315" s="65"/>
      <c r="Z57315" s="65"/>
      <c r="AA57315" s="65"/>
      <c r="AB57315" s="65"/>
      <c r="AC57315" s="65"/>
      <c r="AJ57315" s="66"/>
    </row>
    <row r="57316" spans="17:36" ht="4.5" customHeight="1" x14ac:dyDescent="0.2">
      <c r="Q57316" s="65"/>
      <c r="R57316" s="65"/>
      <c r="X57316" s="65"/>
      <c r="Y57316" s="65"/>
      <c r="Z57316" s="65"/>
      <c r="AA57316" s="65"/>
      <c r="AB57316" s="65"/>
      <c r="AC57316" s="65"/>
      <c r="AJ57316" s="66"/>
    </row>
    <row r="57317" spans="17:36" ht="4.5" customHeight="1" x14ac:dyDescent="0.2">
      <c r="Q57317" s="65"/>
      <c r="R57317" s="65"/>
      <c r="X57317" s="65"/>
      <c r="Y57317" s="65"/>
      <c r="Z57317" s="65"/>
      <c r="AA57317" s="65"/>
      <c r="AB57317" s="65"/>
      <c r="AC57317" s="65"/>
      <c r="AJ57317" s="66"/>
    </row>
    <row r="57318" spans="17:36" ht="4.5" customHeight="1" x14ac:dyDescent="0.2">
      <c r="Q57318" s="65"/>
      <c r="R57318" s="65"/>
      <c r="X57318" s="65"/>
      <c r="Y57318" s="65"/>
      <c r="Z57318" s="65"/>
      <c r="AA57318" s="65"/>
      <c r="AB57318" s="65"/>
      <c r="AC57318" s="65"/>
      <c r="AJ57318" s="66"/>
    </row>
    <row r="57319" spans="17:36" ht="4.5" customHeight="1" x14ac:dyDescent="0.2">
      <c r="Q57319" s="65"/>
      <c r="R57319" s="65"/>
      <c r="X57319" s="65"/>
      <c r="Y57319" s="65"/>
      <c r="Z57319" s="65"/>
      <c r="AA57319" s="65"/>
      <c r="AB57319" s="65"/>
      <c r="AC57319" s="65"/>
      <c r="AJ57319" s="66"/>
    </row>
    <row r="57320" spans="17:36" ht="4.5" customHeight="1" x14ac:dyDescent="0.2">
      <c r="Q57320" s="65"/>
      <c r="R57320" s="65"/>
      <c r="X57320" s="65"/>
      <c r="Y57320" s="65"/>
      <c r="Z57320" s="65"/>
      <c r="AA57320" s="65"/>
      <c r="AB57320" s="65"/>
      <c r="AC57320" s="65"/>
      <c r="AJ57320" s="66"/>
    </row>
    <row r="57321" spans="17:36" ht="4.5" customHeight="1" x14ac:dyDescent="0.2">
      <c r="Q57321" s="65"/>
      <c r="R57321" s="65"/>
      <c r="X57321" s="65"/>
      <c r="Y57321" s="65"/>
      <c r="Z57321" s="65"/>
      <c r="AA57321" s="65"/>
      <c r="AB57321" s="65"/>
      <c r="AC57321" s="65"/>
      <c r="AJ57321" s="66"/>
    </row>
    <row r="57322" spans="17:36" ht="4.5" customHeight="1" x14ac:dyDescent="0.2">
      <c r="Q57322" s="65"/>
      <c r="R57322" s="65"/>
      <c r="X57322" s="65"/>
      <c r="Y57322" s="65"/>
      <c r="Z57322" s="65"/>
      <c r="AA57322" s="65"/>
      <c r="AB57322" s="65"/>
      <c r="AC57322" s="65"/>
      <c r="AJ57322" s="66"/>
    </row>
    <row r="57323" spans="17:36" ht="4.5" customHeight="1" x14ac:dyDescent="0.2">
      <c r="Q57323" s="65"/>
      <c r="R57323" s="65"/>
      <c r="X57323" s="65"/>
      <c r="Y57323" s="65"/>
      <c r="Z57323" s="65"/>
      <c r="AA57323" s="65"/>
      <c r="AB57323" s="65"/>
      <c r="AC57323" s="65"/>
      <c r="AJ57323" s="66"/>
    </row>
    <row r="57324" spans="17:36" ht="4.5" customHeight="1" x14ac:dyDescent="0.2">
      <c r="Q57324" s="65"/>
      <c r="R57324" s="65"/>
      <c r="X57324" s="65"/>
      <c r="Y57324" s="65"/>
      <c r="Z57324" s="65"/>
      <c r="AA57324" s="65"/>
      <c r="AB57324" s="65"/>
      <c r="AC57324" s="65"/>
      <c r="AJ57324" s="66"/>
    </row>
    <row r="57325" spans="17:36" ht="4.5" customHeight="1" x14ac:dyDescent="0.2">
      <c r="Q57325" s="65"/>
      <c r="R57325" s="65"/>
      <c r="X57325" s="65"/>
      <c r="Y57325" s="65"/>
      <c r="Z57325" s="65"/>
      <c r="AA57325" s="65"/>
      <c r="AB57325" s="65"/>
      <c r="AC57325" s="65"/>
      <c r="AJ57325" s="66"/>
    </row>
    <row r="57326" spans="17:36" ht="4.5" customHeight="1" x14ac:dyDescent="0.2">
      <c r="Q57326" s="65"/>
      <c r="R57326" s="65"/>
      <c r="X57326" s="65"/>
      <c r="Y57326" s="65"/>
      <c r="Z57326" s="65"/>
      <c r="AA57326" s="65"/>
      <c r="AB57326" s="65"/>
      <c r="AC57326" s="65"/>
      <c r="AJ57326" s="66"/>
    </row>
    <row r="57327" spans="17:36" ht="4.5" customHeight="1" x14ac:dyDescent="0.2">
      <c r="Q57327" s="65"/>
      <c r="R57327" s="65"/>
      <c r="X57327" s="65"/>
      <c r="Y57327" s="65"/>
      <c r="Z57327" s="65"/>
      <c r="AA57327" s="65"/>
      <c r="AB57327" s="65"/>
      <c r="AC57327" s="65"/>
      <c r="AJ57327" s="66"/>
    </row>
    <row r="57328" spans="17:36" ht="4.5" customHeight="1" x14ac:dyDescent="0.2">
      <c r="Q57328" s="65"/>
      <c r="R57328" s="65"/>
      <c r="X57328" s="65"/>
      <c r="Y57328" s="65"/>
      <c r="Z57328" s="65"/>
      <c r="AA57328" s="65"/>
      <c r="AB57328" s="65"/>
      <c r="AC57328" s="65"/>
      <c r="AJ57328" s="66"/>
    </row>
    <row r="57329" spans="17:36" ht="4.5" customHeight="1" x14ac:dyDescent="0.2">
      <c r="Q57329" s="65"/>
      <c r="R57329" s="65"/>
      <c r="X57329" s="65"/>
      <c r="Y57329" s="65"/>
      <c r="Z57329" s="65"/>
      <c r="AA57329" s="65"/>
      <c r="AB57329" s="65"/>
      <c r="AC57329" s="65"/>
      <c r="AJ57329" s="66"/>
    </row>
    <row r="57330" spans="17:36" ht="4.5" customHeight="1" x14ac:dyDescent="0.2">
      <c r="Q57330" s="65"/>
      <c r="R57330" s="65"/>
      <c r="X57330" s="65"/>
      <c r="Y57330" s="65"/>
      <c r="Z57330" s="65"/>
      <c r="AA57330" s="65"/>
      <c r="AB57330" s="65"/>
      <c r="AC57330" s="65"/>
      <c r="AJ57330" s="66"/>
    </row>
    <row r="57331" spans="17:36" ht="4.5" customHeight="1" x14ac:dyDescent="0.2">
      <c r="Q57331" s="65"/>
      <c r="R57331" s="65"/>
      <c r="X57331" s="65"/>
      <c r="Y57331" s="65"/>
      <c r="Z57331" s="65"/>
      <c r="AA57331" s="65"/>
      <c r="AB57331" s="65"/>
      <c r="AC57331" s="65"/>
      <c r="AJ57331" s="66"/>
    </row>
    <row r="57332" spans="17:36" ht="4.5" customHeight="1" x14ac:dyDescent="0.2">
      <c r="Q57332" s="65"/>
      <c r="R57332" s="65"/>
      <c r="X57332" s="65"/>
      <c r="Y57332" s="65"/>
      <c r="Z57332" s="65"/>
      <c r="AA57332" s="65"/>
      <c r="AB57332" s="65"/>
      <c r="AC57332" s="65"/>
      <c r="AJ57332" s="66"/>
    </row>
    <row r="57333" spans="17:36" ht="4.5" customHeight="1" x14ac:dyDescent="0.2">
      <c r="Q57333" s="65"/>
      <c r="R57333" s="65"/>
      <c r="X57333" s="65"/>
      <c r="Y57333" s="65"/>
      <c r="Z57333" s="65"/>
      <c r="AA57333" s="65"/>
      <c r="AB57333" s="65"/>
      <c r="AC57333" s="65"/>
      <c r="AJ57333" s="66"/>
    </row>
    <row r="57334" spans="17:36" ht="4.5" customHeight="1" x14ac:dyDescent="0.2">
      <c r="Q57334" s="65"/>
      <c r="R57334" s="65"/>
      <c r="X57334" s="65"/>
      <c r="Y57334" s="65"/>
      <c r="Z57334" s="65"/>
      <c r="AA57334" s="65"/>
      <c r="AB57334" s="65"/>
      <c r="AC57334" s="65"/>
      <c r="AJ57334" s="66"/>
    </row>
    <row r="57335" spans="17:36" ht="4.5" customHeight="1" x14ac:dyDescent="0.2">
      <c r="Q57335" s="65"/>
      <c r="R57335" s="65"/>
      <c r="X57335" s="65"/>
      <c r="Y57335" s="65"/>
      <c r="Z57335" s="65"/>
      <c r="AA57335" s="65"/>
      <c r="AB57335" s="65"/>
      <c r="AC57335" s="65"/>
      <c r="AJ57335" s="66"/>
    </row>
    <row r="57336" spans="17:36" ht="4.5" customHeight="1" x14ac:dyDescent="0.2">
      <c r="Q57336" s="65"/>
      <c r="R57336" s="65"/>
      <c r="X57336" s="65"/>
      <c r="Y57336" s="65"/>
      <c r="Z57336" s="65"/>
      <c r="AA57336" s="65"/>
      <c r="AB57336" s="65"/>
      <c r="AC57336" s="65"/>
      <c r="AJ57336" s="66"/>
    </row>
    <row r="57337" spans="17:36" ht="4.5" customHeight="1" x14ac:dyDescent="0.2">
      <c r="Q57337" s="65"/>
      <c r="R57337" s="65"/>
      <c r="X57337" s="65"/>
      <c r="Y57337" s="65"/>
      <c r="Z57337" s="65"/>
      <c r="AA57337" s="65"/>
      <c r="AB57337" s="65"/>
      <c r="AC57337" s="65"/>
      <c r="AJ57337" s="66"/>
    </row>
    <row r="57338" spans="17:36" ht="4.5" customHeight="1" x14ac:dyDescent="0.2">
      <c r="Q57338" s="65"/>
      <c r="R57338" s="65"/>
      <c r="X57338" s="65"/>
      <c r="Y57338" s="65"/>
      <c r="Z57338" s="65"/>
      <c r="AA57338" s="65"/>
      <c r="AB57338" s="65"/>
      <c r="AC57338" s="65"/>
      <c r="AJ57338" s="66"/>
    </row>
    <row r="57339" spans="17:36" ht="4.5" customHeight="1" x14ac:dyDescent="0.2">
      <c r="Q57339" s="65"/>
      <c r="R57339" s="65"/>
      <c r="X57339" s="65"/>
      <c r="Y57339" s="65"/>
      <c r="Z57339" s="65"/>
      <c r="AA57339" s="65"/>
      <c r="AB57339" s="65"/>
      <c r="AC57339" s="65"/>
      <c r="AJ57339" s="66"/>
    </row>
    <row r="57340" spans="17:36" ht="4.5" customHeight="1" x14ac:dyDescent="0.2">
      <c r="Q57340" s="65"/>
      <c r="R57340" s="65"/>
      <c r="X57340" s="65"/>
      <c r="Y57340" s="65"/>
      <c r="Z57340" s="65"/>
      <c r="AA57340" s="65"/>
      <c r="AB57340" s="65"/>
      <c r="AC57340" s="65"/>
      <c r="AJ57340" s="66"/>
    </row>
    <row r="57341" spans="17:36" ht="4.5" customHeight="1" x14ac:dyDescent="0.2">
      <c r="Q57341" s="65"/>
      <c r="R57341" s="65"/>
      <c r="X57341" s="65"/>
      <c r="Y57341" s="65"/>
      <c r="Z57341" s="65"/>
      <c r="AA57341" s="65"/>
      <c r="AB57341" s="65"/>
      <c r="AC57341" s="65"/>
      <c r="AJ57341" s="66"/>
    </row>
    <row r="57342" spans="17:36" ht="4.5" customHeight="1" x14ac:dyDescent="0.2">
      <c r="Q57342" s="65"/>
      <c r="R57342" s="65"/>
      <c r="X57342" s="65"/>
      <c r="Y57342" s="65"/>
      <c r="Z57342" s="65"/>
      <c r="AA57342" s="65"/>
      <c r="AB57342" s="65"/>
      <c r="AC57342" s="65"/>
      <c r="AJ57342" s="66"/>
    </row>
    <row r="57343" spans="17:36" ht="4.5" customHeight="1" x14ac:dyDescent="0.2">
      <c r="Q57343" s="65"/>
      <c r="R57343" s="65"/>
      <c r="X57343" s="65"/>
      <c r="Y57343" s="65"/>
      <c r="Z57343" s="65"/>
      <c r="AA57343" s="65"/>
      <c r="AB57343" s="65"/>
      <c r="AC57343" s="65"/>
      <c r="AJ57343" s="66"/>
    </row>
    <row r="57344" spans="17:36" ht="4.5" customHeight="1" x14ac:dyDescent="0.2">
      <c r="Q57344" s="65"/>
      <c r="R57344" s="65"/>
      <c r="X57344" s="65"/>
      <c r="Y57344" s="65"/>
      <c r="Z57344" s="65"/>
      <c r="AA57344" s="65"/>
      <c r="AB57344" s="65"/>
      <c r="AC57344" s="65"/>
      <c r="AJ57344" s="66"/>
    </row>
    <row r="57345" spans="17:36" ht="4.5" customHeight="1" x14ac:dyDescent="0.2">
      <c r="Q57345" s="65"/>
      <c r="R57345" s="65"/>
      <c r="X57345" s="65"/>
      <c r="Y57345" s="65"/>
      <c r="Z57345" s="65"/>
      <c r="AA57345" s="65"/>
      <c r="AB57345" s="65"/>
      <c r="AC57345" s="65"/>
      <c r="AJ57345" s="66"/>
    </row>
    <row r="57346" spans="17:36" ht="4.5" customHeight="1" x14ac:dyDescent="0.2">
      <c r="Q57346" s="65"/>
      <c r="R57346" s="65"/>
      <c r="X57346" s="65"/>
      <c r="Y57346" s="65"/>
      <c r="Z57346" s="65"/>
      <c r="AA57346" s="65"/>
      <c r="AB57346" s="65"/>
      <c r="AC57346" s="65"/>
      <c r="AJ57346" s="66"/>
    </row>
    <row r="57347" spans="17:36" ht="4.5" customHeight="1" x14ac:dyDescent="0.2">
      <c r="Q57347" s="65"/>
      <c r="R57347" s="65"/>
      <c r="X57347" s="65"/>
      <c r="Y57347" s="65"/>
      <c r="Z57347" s="65"/>
      <c r="AA57347" s="65"/>
      <c r="AB57347" s="65"/>
      <c r="AC57347" s="65"/>
      <c r="AJ57347" s="66"/>
    </row>
    <row r="57348" spans="17:36" ht="4.5" customHeight="1" x14ac:dyDescent="0.2">
      <c r="Q57348" s="65"/>
      <c r="R57348" s="65"/>
      <c r="X57348" s="65"/>
      <c r="Y57348" s="65"/>
      <c r="Z57348" s="65"/>
      <c r="AA57348" s="65"/>
      <c r="AB57348" s="65"/>
      <c r="AC57348" s="65"/>
      <c r="AJ57348" s="66"/>
    </row>
    <row r="57349" spans="17:36" ht="4.5" customHeight="1" x14ac:dyDescent="0.2">
      <c r="Q57349" s="65"/>
      <c r="R57349" s="65"/>
      <c r="X57349" s="65"/>
      <c r="Y57349" s="65"/>
      <c r="Z57349" s="65"/>
      <c r="AA57349" s="65"/>
      <c r="AB57349" s="65"/>
      <c r="AC57349" s="65"/>
      <c r="AJ57349" s="66"/>
    </row>
    <row r="57350" spans="17:36" ht="4.5" customHeight="1" x14ac:dyDescent="0.2">
      <c r="Q57350" s="65"/>
      <c r="R57350" s="65"/>
      <c r="X57350" s="65"/>
      <c r="Y57350" s="65"/>
      <c r="Z57350" s="65"/>
      <c r="AA57350" s="65"/>
      <c r="AB57350" s="65"/>
      <c r="AC57350" s="65"/>
      <c r="AJ57350" s="66"/>
    </row>
    <row r="57351" spans="17:36" ht="4.5" customHeight="1" x14ac:dyDescent="0.2">
      <c r="Q57351" s="65"/>
      <c r="R57351" s="65"/>
      <c r="X57351" s="65"/>
      <c r="Y57351" s="65"/>
      <c r="Z57351" s="65"/>
      <c r="AA57351" s="65"/>
      <c r="AB57351" s="65"/>
      <c r="AC57351" s="65"/>
      <c r="AJ57351" s="66"/>
    </row>
    <row r="57352" spans="17:36" ht="4.5" customHeight="1" x14ac:dyDescent="0.2">
      <c r="Q57352" s="65"/>
      <c r="R57352" s="65"/>
      <c r="X57352" s="65"/>
      <c r="Y57352" s="65"/>
      <c r="Z57352" s="65"/>
      <c r="AA57352" s="65"/>
      <c r="AB57352" s="65"/>
      <c r="AC57352" s="65"/>
      <c r="AJ57352" s="66"/>
    </row>
    <row r="57353" spans="17:36" ht="4.5" customHeight="1" x14ac:dyDescent="0.2">
      <c r="Q57353" s="65"/>
      <c r="R57353" s="65"/>
      <c r="X57353" s="65"/>
      <c r="Y57353" s="65"/>
      <c r="Z57353" s="65"/>
      <c r="AA57353" s="65"/>
      <c r="AB57353" s="65"/>
      <c r="AC57353" s="65"/>
      <c r="AJ57353" s="66"/>
    </row>
    <row r="57354" spans="17:36" ht="4.5" customHeight="1" x14ac:dyDescent="0.2">
      <c r="Q57354" s="65"/>
      <c r="R57354" s="65"/>
      <c r="X57354" s="65"/>
      <c r="Y57354" s="65"/>
      <c r="Z57354" s="65"/>
      <c r="AA57354" s="65"/>
      <c r="AB57354" s="65"/>
      <c r="AC57354" s="65"/>
      <c r="AJ57354" s="66"/>
    </row>
    <row r="57355" spans="17:36" ht="4.5" customHeight="1" x14ac:dyDescent="0.2">
      <c r="Q57355" s="65"/>
      <c r="R57355" s="65"/>
      <c r="X57355" s="65"/>
      <c r="Y57355" s="65"/>
      <c r="Z57355" s="65"/>
      <c r="AA57355" s="65"/>
      <c r="AB57355" s="65"/>
      <c r="AC57355" s="65"/>
      <c r="AJ57355" s="66"/>
    </row>
    <row r="57356" spans="17:36" ht="4.5" customHeight="1" x14ac:dyDescent="0.2">
      <c r="Q57356" s="65"/>
      <c r="R57356" s="65"/>
      <c r="X57356" s="65"/>
      <c r="Y57356" s="65"/>
      <c r="Z57356" s="65"/>
      <c r="AA57356" s="65"/>
      <c r="AB57356" s="65"/>
      <c r="AC57356" s="65"/>
      <c r="AJ57356" s="66"/>
    </row>
    <row r="57357" spans="17:36" ht="4.5" customHeight="1" x14ac:dyDescent="0.2">
      <c r="Q57357" s="65"/>
      <c r="R57357" s="65"/>
      <c r="X57357" s="65"/>
      <c r="Y57357" s="65"/>
      <c r="Z57357" s="65"/>
      <c r="AA57357" s="65"/>
      <c r="AB57357" s="65"/>
      <c r="AC57357" s="65"/>
      <c r="AJ57357" s="66"/>
    </row>
    <row r="57358" spans="17:36" ht="4.5" customHeight="1" x14ac:dyDescent="0.2">
      <c r="Q57358" s="65"/>
      <c r="R57358" s="65"/>
      <c r="X57358" s="65"/>
      <c r="Y57358" s="65"/>
      <c r="Z57358" s="65"/>
      <c r="AA57358" s="65"/>
      <c r="AB57358" s="65"/>
      <c r="AC57358" s="65"/>
      <c r="AJ57358" s="66"/>
    </row>
    <row r="57359" spans="17:36" ht="4.5" customHeight="1" x14ac:dyDescent="0.2">
      <c r="Q57359" s="65"/>
      <c r="R57359" s="65"/>
      <c r="X57359" s="65"/>
      <c r="Y57359" s="65"/>
      <c r="Z57359" s="65"/>
      <c r="AA57359" s="65"/>
      <c r="AB57359" s="65"/>
      <c r="AC57359" s="65"/>
      <c r="AJ57359" s="66"/>
    </row>
    <row r="57360" spans="17:36" ht="4.5" customHeight="1" x14ac:dyDescent="0.2">
      <c r="Q57360" s="65"/>
      <c r="R57360" s="65"/>
      <c r="X57360" s="65"/>
      <c r="Y57360" s="65"/>
      <c r="Z57360" s="65"/>
      <c r="AA57360" s="65"/>
      <c r="AB57360" s="65"/>
      <c r="AC57360" s="65"/>
      <c r="AJ57360" s="66"/>
    </row>
    <row r="57361" spans="17:36" ht="4.5" customHeight="1" x14ac:dyDescent="0.2">
      <c r="Q57361" s="65"/>
      <c r="R57361" s="65"/>
      <c r="X57361" s="65"/>
      <c r="Y57361" s="65"/>
      <c r="Z57361" s="65"/>
      <c r="AA57361" s="65"/>
      <c r="AB57361" s="65"/>
      <c r="AC57361" s="65"/>
      <c r="AJ57361" s="66"/>
    </row>
    <row r="57362" spans="17:36" ht="4.5" customHeight="1" x14ac:dyDescent="0.2">
      <c r="Q57362" s="65"/>
      <c r="R57362" s="65"/>
      <c r="X57362" s="65"/>
      <c r="Y57362" s="65"/>
      <c r="Z57362" s="65"/>
      <c r="AA57362" s="65"/>
      <c r="AB57362" s="65"/>
      <c r="AC57362" s="65"/>
      <c r="AJ57362" s="66"/>
    </row>
    <row r="57363" spans="17:36" ht="4.5" customHeight="1" x14ac:dyDescent="0.2">
      <c r="Q57363" s="65"/>
      <c r="R57363" s="65"/>
      <c r="X57363" s="65"/>
      <c r="Y57363" s="65"/>
      <c r="Z57363" s="65"/>
      <c r="AA57363" s="65"/>
      <c r="AB57363" s="65"/>
      <c r="AC57363" s="65"/>
      <c r="AJ57363" s="66"/>
    </row>
    <row r="57364" spans="17:36" ht="4.5" customHeight="1" x14ac:dyDescent="0.2">
      <c r="Q57364" s="65"/>
      <c r="R57364" s="65"/>
      <c r="X57364" s="65"/>
      <c r="Y57364" s="65"/>
      <c r="Z57364" s="65"/>
      <c r="AA57364" s="65"/>
      <c r="AB57364" s="65"/>
      <c r="AC57364" s="65"/>
      <c r="AJ57364" s="66"/>
    </row>
    <row r="57365" spans="17:36" ht="4.5" customHeight="1" x14ac:dyDescent="0.2">
      <c r="Q57365" s="65"/>
      <c r="R57365" s="65"/>
      <c r="X57365" s="65"/>
      <c r="Y57365" s="65"/>
      <c r="Z57365" s="65"/>
      <c r="AA57365" s="65"/>
      <c r="AB57365" s="65"/>
      <c r="AC57365" s="65"/>
      <c r="AJ57365" s="66"/>
    </row>
    <row r="57366" spans="17:36" ht="4.5" customHeight="1" x14ac:dyDescent="0.2">
      <c r="Q57366" s="65"/>
      <c r="R57366" s="65"/>
      <c r="X57366" s="65"/>
      <c r="Y57366" s="65"/>
      <c r="Z57366" s="65"/>
      <c r="AA57366" s="65"/>
      <c r="AB57366" s="65"/>
      <c r="AC57366" s="65"/>
      <c r="AJ57366" s="66"/>
    </row>
    <row r="57367" spans="17:36" ht="4.5" customHeight="1" x14ac:dyDescent="0.2">
      <c r="Q57367" s="65"/>
      <c r="R57367" s="65"/>
      <c r="X57367" s="65"/>
      <c r="Y57367" s="65"/>
      <c r="Z57367" s="65"/>
      <c r="AA57367" s="65"/>
      <c r="AB57367" s="65"/>
      <c r="AC57367" s="65"/>
      <c r="AJ57367" s="66"/>
    </row>
    <row r="57368" spans="17:36" ht="4.5" customHeight="1" x14ac:dyDescent="0.2">
      <c r="Q57368" s="65"/>
      <c r="R57368" s="65"/>
      <c r="X57368" s="65"/>
      <c r="Y57368" s="65"/>
      <c r="Z57368" s="65"/>
      <c r="AA57368" s="65"/>
      <c r="AB57368" s="65"/>
      <c r="AC57368" s="65"/>
      <c r="AJ57368" s="66"/>
    </row>
    <row r="57369" spans="17:36" ht="4.5" customHeight="1" x14ac:dyDescent="0.2">
      <c r="Q57369" s="65"/>
      <c r="R57369" s="65"/>
      <c r="X57369" s="65"/>
      <c r="Y57369" s="65"/>
      <c r="Z57369" s="65"/>
      <c r="AA57369" s="65"/>
      <c r="AB57369" s="65"/>
      <c r="AC57369" s="65"/>
      <c r="AJ57369" s="66"/>
    </row>
    <row r="57370" spans="17:36" ht="4.5" customHeight="1" x14ac:dyDescent="0.2">
      <c r="Q57370" s="65"/>
      <c r="R57370" s="65"/>
      <c r="X57370" s="65"/>
      <c r="Y57370" s="65"/>
      <c r="Z57370" s="65"/>
      <c r="AA57370" s="65"/>
      <c r="AB57370" s="65"/>
      <c r="AC57370" s="65"/>
      <c r="AJ57370" s="66"/>
    </row>
    <row r="57371" spans="17:36" ht="4.5" customHeight="1" x14ac:dyDescent="0.2">
      <c r="Q57371" s="65"/>
      <c r="R57371" s="65"/>
      <c r="X57371" s="65"/>
      <c r="Y57371" s="65"/>
      <c r="Z57371" s="65"/>
      <c r="AA57371" s="65"/>
      <c r="AB57371" s="65"/>
      <c r="AC57371" s="65"/>
      <c r="AJ57371" s="66"/>
    </row>
    <row r="57372" spans="17:36" ht="4.5" customHeight="1" x14ac:dyDescent="0.2">
      <c r="Q57372" s="65"/>
      <c r="R57372" s="65"/>
      <c r="X57372" s="65"/>
      <c r="Y57372" s="65"/>
      <c r="Z57372" s="65"/>
      <c r="AA57372" s="65"/>
      <c r="AB57372" s="65"/>
      <c r="AC57372" s="65"/>
      <c r="AJ57372" s="66"/>
    </row>
    <row r="57373" spans="17:36" ht="4.5" customHeight="1" x14ac:dyDescent="0.2">
      <c r="Q57373" s="65"/>
      <c r="R57373" s="65"/>
      <c r="X57373" s="65"/>
      <c r="Y57373" s="65"/>
      <c r="Z57373" s="65"/>
      <c r="AA57373" s="65"/>
      <c r="AB57373" s="65"/>
      <c r="AC57373" s="65"/>
      <c r="AJ57373" s="66"/>
    </row>
    <row r="57374" spans="17:36" ht="4.5" customHeight="1" x14ac:dyDescent="0.2">
      <c r="Q57374" s="65"/>
      <c r="R57374" s="65"/>
      <c r="X57374" s="65"/>
      <c r="Y57374" s="65"/>
      <c r="Z57374" s="65"/>
      <c r="AA57374" s="65"/>
      <c r="AB57374" s="65"/>
      <c r="AC57374" s="65"/>
      <c r="AJ57374" s="66"/>
    </row>
    <row r="57375" spans="17:36" ht="4.5" customHeight="1" x14ac:dyDescent="0.2">
      <c r="Q57375" s="65"/>
      <c r="R57375" s="65"/>
      <c r="X57375" s="65"/>
      <c r="Y57375" s="65"/>
      <c r="Z57375" s="65"/>
      <c r="AA57375" s="65"/>
      <c r="AB57375" s="65"/>
      <c r="AC57375" s="65"/>
      <c r="AJ57375" s="66"/>
    </row>
    <row r="57376" spans="17:36" ht="4.5" customHeight="1" x14ac:dyDescent="0.2">
      <c r="Q57376" s="65"/>
      <c r="R57376" s="65"/>
      <c r="X57376" s="65"/>
      <c r="Y57376" s="65"/>
      <c r="Z57376" s="65"/>
      <c r="AA57376" s="65"/>
      <c r="AB57376" s="65"/>
      <c r="AC57376" s="65"/>
      <c r="AJ57376" s="66"/>
    </row>
    <row r="57377" spans="17:36" ht="4.5" customHeight="1" x14ac:dyDescent="0.2">
      <c r="Q57377" s="65"/>
      <c r="R57377" s="65"/>
      <c r="X57377" s="65"/>
      <c r="Y57377" s="65"/>
      <c r="Z57377" s="65"/>
      <c r="AA57377" s="65"/>
      <c r="AB57377" s="65"/>
      <c r="AC57377" s="65"/>
      <c r="AJ57377" s="66"/>
    </row>
    <row r="57378" spans="17:36" ht="4.5" customHeight="1" x14ac:dyDescent="0.2">
      <c r="Q57378" s="65"/>
      <c r="R57378" s="65"/>
      <c r="X57378" s="65"/>
      <c r="Y57378" s="65"/>
      <c r="Z57378" s="65"/>
      <c r="AA57378" s="65"/>
      <c r="AB57378" s="65"/>
      <c r="AC57378" s="65"/>
      <c r="AJ57378" s="66"/>
    </row>
    <row r="57379" spans="17:36" ht="4.5" customHeight="1" x14ac:dyDescent="0.2">
      <c r="Q57379" s="65"/>
      <c r="R57379" s="65"/>
      <c r="X57379" s="65"/>
      <c r="Y57379" s="65"/>
      <c r="Z57379" s="65"/>
      <c r="AA57379" s="65"/>
      <c r="AB57379" s="65"/>
      <c r="AC57379" s="65"/>
      <c r="AJ57379" s="66"/>
    </row>
    <row r="57380" spans="17:36" ht="4.5" customHeight="1" x14ac:dyDescent="0.2">
      <c r="Q57380" s="65"/>
      <c r="R57380" s="65"/>
      <c r="X57380" s="65"/>
      <c r="Y57380" s="65"/>
      <c r="Z57380" s="65"/>
      <c r="AA57380" s="65"/>
      <c r="AB57380" s="65"/>
      <c r="AC57380" s="65"/>
      <c r="AJ57380" s="66"/>
    </row>
    <row r="57381" spans="17:36" ht="4.5" customHeight="1" x14ac:dyDescent="0.2">
      <c r="Q57381" s="65"/>
      <c r="R57381" s="65"/>
      <c r="X57381" s="65"/>
      <c r="Y57381" s="65"/>
      <c r="Z57381" s="65"/>
      <c r="AA57381" s="65"/>
      <c r="AB57381" s="65"/>
      <c r="AC57381" s="65"/>
      <c r="AJ57381" s="66"/>
    </row>
    <row r="57382" spans="17:36" ht="4.5" customHeight="1" x14ac:dyDescent="0.2">
      <c r="Q57382" s="65"/>
      <c r="R57382" s="65"/>
      <c r="X57382" s="65"/>
      <c r="Y57382" s="65"/>
      <c r="Z57382" s="65"/>
      <c r="AA57382" s="65"/>
      <c r="AB57382" s="65"/>
      <c r="AC57382" s="65"/>
      <c r="AJ57382" s="66"/>
    </row>
    <row r="57383" spans="17:36" ht="4.5" customHeight="1" x14ac:dyDescent="0.2">
      <c r="Q57383" s="65"/>
      <c r="R57383" s="65"/>
      <c r="X57383" s="65"/>
      <c r="Y57383" s="65"/>
      <c r="Z57383" s="65"/>
      <c r="AA57383" s="65"/>
      <c r="AB57383" s="65"/>
      <c r="AC57383" s="65"/>
      <c r="AJ57383" s="66"/>
    </row>
    <row r="57384" spans="17:36" ht="4.5" customHeight="1" x14ac:dyDescent="0.2">
      <c r="Q57384" s="65"/>
      <c r="R57384" s="65"/>
      <c r="X57384" s="65"/>
      <c r="Y57384" s="65"/>
      <c r="Z57384" s="65"/>
      <c r="AA57384" s="65"/>
      <c r="AB57384" s="65"/>
      <c r="AC57384" s="65"/>
      <c r="AJ57384" s="66"/>
    </row>
    <row r="57385" spans="17:36" ht="4.5" customHeight="1" x14ac:dyDescent="0.2">
      <c r="Q57385" s="65"/>
      <c r="R57385" s="65"/>
      <c r="X57385" s="65"/>
      <c r="Y57385" s="65"/>
      <c r="Z57385" s="65"/>
      <c r="AA57385" s="65"/>
      <c r="AB57385" s="65"/>
      <c r="AC57385" s="65"/>
      <c r="AJ57385" s="66"/>
    </row>
    <row r="57386" spans="17:36" ht="4.5" customHeight="1" x14ac:dyDescent="0.2">
      <c r="Q57386" s="65"/>
      <c r="R57386" s="65"/>
      <c r="X57386" s="65"/>
      <c r="Y57386" s="65"/>
      <c r="Z57386" s="65"/>
      <c r="AA57386" s="65"/>
      <c r="AB57386" s="65"/>
      <c r="AC57386" s="65"/>
      <c r="AJ57386" s="66"/>
    </row>
    <row r="57387" spans="17:36" ht="4.5" customHeight="1" x14ac:dyDescent="0.2">
      <c r="Q57387" s="65"/>
      <c r="R57387" s="65"/>
      <c r="X57387" s="65"/>
      <c r="Y57387" s="65"/>
      <c r="Z57387" s="65"/>
      <c r="AA57387" s="65"/>
      <c r="AB57387" s="65"/>
      <c r="AC57387" s="65"/>
      <c r="AJ57387" s="66"/>
    </row>
    <row r="57388" spans="17:36" ht="4.5" customHeight="1" x14ac:dyDescent="0.2">
      <c r="Q57388" s="65"/>
      <c r="R57388" s="65"/>
      <c r="X57388" s="65"/>
      <c r="Y57388" s="65"/>
      <c r="Z57388" s="65"/>
      <c r="AA57388" s="65"/>
      <c r="AB57388" s="65"/>
      <c r="AC57388" s="65"/>
      <c r="AJ57388" s="66"/>
    </row>
    <row r="57389" spans="17:36" ht="4.5" customHeight="1" x14ac:dyDescent="0.2">
      <c r="Q57389" s="65"/>
      <c r="R57389" s="65"/>
      <c r="X57389" s="65"/>
      <c r="Y57389" s="65"/>
      <c r="Z57389" s="65"/>
      <c r="AA57389" s="65"/>
      <c r="AB57389" s="65"/>
      <c r="AC57389" s="65"/>
      <c r="AJ57389" s="66"/>
    </row>
    <row r="57390" spans="17:36" ht="4.5" customHeight="1" x14ac:dyDescent="0.2">
      <c r="Q57390" s="65"/>
      <c r="R57390" s="65"/>
      <c r="X57390" s="65"/>
      <c r="Y57390" s="65"/>
      <c r="Z57390" s="65"/>
      <c r="AA57390" s="65"/>
      <c r="AB57390" s="65"/>
      <c r="AC57390" s="65"/>
      <c r="AJ57390" s="66"/>
    </row>
    <row r="57391" spans="17:36" ht="4.5" customHeight="1" x14ac:dyDescent="0.2">
      <c r="Q57391" s="65"/>
      <c r="R57391" s="65"/>
      <c r="X57391" s="65"/>
      <c r="Y57391" s="65"/>
      <c r="Z57391" s="65"/>
      <c r="AA57391" s="65"/>
      <c r="AB57391" s="65"/>
      <c r="AC57391" s="65"/>
      <c r="AJ57391" s="66"/>
    </row>
    <row r="57392" spans="17:36" ht="4.5" customHeight="1" x14ac:dyDescent="0.2">
      <c r="Q57392" s="65"/>
      <c r="R57392" s="65"/>
      <c r="X57392" s="65"/>
      <c r="Y57392" s="65"/>
      <c r="Z57392" s="65"/>
      <c r="AA57392" s="65"/>
      <c r="AB57392" s="65"/>
      <c r="AC57392" s="65"/>
      <c r="AJ57392" s="66"/>
    </row>
    <row r="57393" spans="17:36" ht="4.5" customHeight="1" x14ac:dyDescent="0.2">
      <c r="Q57393" s="65"/>
      <c r="R57393" s="65"/>
      <c r="X57393" s="65"/>
      <c r="Y57393" s="65"/>
      <c r="Z57393" s="65"/>
      <c r="AA57393" s="65"/>
      <c r="AB57393" s="65"/>
      <c r="AC57393" s="65"/>
      <c r="AJ57393" s="66"/>
    </row>
    <row r="57394" spans="17:36" ht="4.5" customHeight="1" x14ac:dyDescent="0.2">
      <c r="Q57394" s="65"/>
      <c r="R57394" s="65"/>
      <c r="X57394" s="65"/>
      <c r="Y57394" s="65"/>
      <c r="Z57394" s="65"/>
      <c r="AA57394" s="65"/>
      <c r="AB57394" s="65"/>
      <c r="AC57394" s="65"/>
      <c r="AJ57394" s="66"/>
    </row>
    <row r="57395" spans="17:36" ht="4.5" customHeight="1" x14ac:dyDescent="0.2">
      <c r="Q57395" s="65"/>
      <c r="R57395" s="65"/>
      <c r="X57395" s="65"/>
      <c r="Y57395" s="65"/>
      <c r="Z57395" s="65"/>
      <c r="AA57395" s="65"/>
      <c r="AB57395" s="65"/>
      <c r="AC57395" s="65"/>
      <c r="AJ57395" s="66"/>
    </row>
    <row r="57396" spans="17:36" ht="4.5" customHeight="1" x14ac:dyDescent="0.2">
      <c r="Q57396" s="65"/>
      <c r="R57396" s="65"/>
      <c r="X57396" s="65"/>
      <c r="Y57396" s="65"/>
      <c r="Z57396" s="65"/>
      <c r="AA57396" s="65"/>
      <c r="AB57396" s="65"/>
      <c r="AC57396" s="65"/>
      <c r="AJ57396" s="66"/>
    </row>
    <row r="57397" spans="17:36" ht="4.5" customHeight="1" x14ac:dyDescent="0.2">
      <c r="Q57397" s="65"/>
      <c r="R57397" s="65"/>
      <c r="X57397" s="65"/>
      <c r="Y57397" s="65"/>
      <c r="Z57397" s="65"/>
      <c r="AA57397" s="65"/>
      <c r="AB57397" s="65"/>
      <c r="AC57397" s="65"/>
      <c r="AJ57397" s="66"/>
    </row>
    <row r="57398" spans="17:36" ht="4.5" customHeight="1" x14ac:dyDescent="0.2">
      <c r="Q57398" s="65"/>
      <c r="R57398" s="65"/>
      <c r="X57398" s="65"/>
      <c r="Y57398" s="65"/>
      <c r="Z57398" s="65"/>
      <c r="AA57398" s="65"/>
      <c r="AB57398" s="65"/>
      <c r="AC57398" s="65"/>
      <c r="AJ57398" s="66"/>
    </row>
    <row r="57399" spans="17:36" ht="4.5" customHeight="1" x14ac:dyDescent="0.2">
      <c r="Q57399" s="65"/>
      <c r="R57399" s="65"/>
      <c r="X57399" s="65"/>
      <c r="Y57399" s="65"/>
      <c r="Z57399" s="65"/>
      <c r="AA57399" s="65"/>
      <c r="AB57399" s="65"/>
      <c r="AC57399" s="65"/>
      <c r="AJ57399" s="66"/>
    </row>
    <row r="57400" spans="17:36" ht="4.5" customHeight="1" x14ac:dyDescent="0.2">
      <c r="Q57400" s="65"/>
      <c r="R57400" s="65"/>
      <c r="X57400" s="65"/>
      <c r="Y57400" s="65"/>
      <c r="Z57400" s="65"/>
      <c r="AA57400" s="65"/>
      <c r="AB57400" s="65"/>
      <c r="AC57400" s="65"/>
      <c r="AJ57400" s="66"/>
    </row>
    <row r="57401" spans="17:36" ht="4.5" customHeight="1" x14ac:dyDescent="0.2">
      <c r="Q57401" s="65"/>
      <c r="R57401" s="65"/>
      <c r="X57401" s="65"/>
      <c r="Y57401" s="65"/>
      <c r="Z57401" s="65"/>
      <c r="AA57401" s="65"/>
      <c r="AB57401" s="65"/>
      <c r="AC57401" s="65"/>
      <c r="AJ57401" s="66"/>
    </row>
    <row r="57402" spans="17:36" ht="4.5" customHeight="1" x14ac:dyDescent="0.2">
      <c r="Q57402" s="65"/>
      <c r="R57402" s="65"/>
      <c r="X57402" s="65"/>
      <c r="Y57402" s="65"/>
      <c r="Z57402" s="65"/>
      <c r="AA57402" s="65"/>
      <c r="AB57402" s="65"/>
      <c r="AC57402" s="65"/>
      <c r="AJ57402" s="66"/>
    </row>
    <row r="57403" spans="17:36" ht="4.5" customHeight="1" x14ac:dyDescent="0.2">
      <c r="Q57403" s="65"/>
      <c r="R57403" s="65"/>
      <c r="X57403" s="65"/>
      <c r="Y57403" s="65"/>
      <c r="Z57403" s="65"/>
      <c r="AA57403" s="65"/>
      <c r="AB57403" s="65"/>
      <c r="AC57403" s="65"/>
      <c r="AJ57403" s="66"/>
    </row>
    <row r="57404" spans="17:36" ht="4.5" customHeight="1" x14ac:dyDescent="0.2">
      <c r="Q57404" s="65"/>
      <c r="R57404" s="65"/>
      <c r="X57404" s="65"/>
      <c r="Y57404" s="65"/>
      <c r="Z57404" s="65"/>
      <c r="AA57404" s="65"/>
      <c r="AB57404" s="65"/>
      <c r="AC57404" s="65"/>
      <c r="AJ57404" s="66"/>
    </row>
    <row r="57405" spans="17:36" ht="4.5" customHeight="1" x14ac:dyDescent="0.2">
      <c r="Q57405" s="65"/>
      <c r="R57405" s="65"/>
      <c r="X57405" s="65"/>
      <c r="Y57405" s="65"/>
      <c r="Z57405" s="65"/>
      <c r="AA57405" s="65"/>
      <c r="AB57405" s="65"/>
      <c r="AC57405" s="65"/>
      <c r="AJ57405" s="66"/>
    </row>
    <row r="57406" spans="17:36" ht="4.5" customHeight="1" x14ac:dyDescent="0.2">
      <c r="Q57406" s="65"/>
      <c r="R57406" s="65"/>
      <c r="X57406" s="65"/>
      <c r="Y57406" s="65"/>
      <c r="Z57406" s="65"/>
      <c r="AA57406" s="65"/>
      <c r="AB57406" s="65"/>
      <c r="AC57406" s="65"/>
      <c r="AJ57406" s="66"/>
    </row>
    <row r="57407" spans="17:36" ht="4.5" customHeight="1" x14ac:dyDescent="0.2">
      <c r="Q57407" s="65"/>
      <c r="R57407" s="65"/>
      <c r="X57407" s="65"/>
      <c r="Y57407" s="65"/>
      <c r="Z57407" s="65"/>
      <c r="AA57407" s="65"/>
      <c r="AB57407" s="65"/>
      <c r="AC57407" s="65"/>
      <c r="AJ57407" s="66"/>
    </row>
    <row r="57408" spans="17:36" ht="4.5" customHeight="1" x14ac:dyDescent="0.2">
      <c r="Q57408" s="65"/>
      <c r="R57408" s="65"/>
      <c r="X57408" s="65"/>
      <c r="Y57408" s="65"/>
      <c r="Z57408" s="65"/>
      <c r="AA57408" s="65"/>
      <c r="AB57408" s="65"/>
      <c r="AC57408" s="65"/>
      <c r="AJ57408" s="66"/>
    </row>
    <row r="57409" spans="17:36" ht="4.5" customHeight="1" x14ac:dyDescent="0.2">
      <c r="Q57409" s="65"/>
      <c r="R57409" s="65"/>
      <c r="X57409" s="65"/>
      <c r="Y57409" s="65"/>
      <c r="Z57409" s="65"/>
      <c r="AA57409" s="65"/>
      <c r="AB57409" s="65"/>
      <c r="AC57409" s="65"/>
      <c r="AJ57409" s="66"/>
    </row>
    <row r="57410" spans="17:36" ht="4.5" customHeight="1" x14ac:dyDescent="0.2">
      <c r="Q57410" s="65"/>
      <c r="R57410" s="65"/>
      <c r="X57410" s="65"/>
      <c r="Y57410" s="65"/>
      <c r="Z57410" s="65"/>
      <c r="AA57410" s="65"/>
      <c r="AB57410" s="65"/>
      <c r="AC57410" s="65"/>
      <c r="AJ57410" s="66"/>
    </row>
    <row r="57411" spans="17:36" ht="4.5" customHeight="1" x14ac:dyDescent="0.2">
      <c r="Q57411" s="65"/>
      <c r="R57411" s="65"/>
      <c r="X57411" s="65"/>
      <c r="Y57411" s="65"/>
      <c r="Z57411" s="65"/>
      <c r="AA57411" s="65"/>
      <c r="AB57411" s="65"/>
      <c r="AC57411" s="65"/>
      <c r="AJ57411" s="66"/>
    </row>
    <row r="57412" spans="17:36" ht="4.5" customHeight="1" x14ac:dyDescent="0.2">
      <c r="Q57412" s="65"/>
      <c r="R57412" s="65"/>
      <c r="X57412" s="65"/>
      <c r="Y57412" s="65"/>
      <c r="Z57412" s="65"/>
      <c r="AA57412" s="65"/>
      <c r="AB57412" s="65"/>
      <c r="AC57412" s="65"/>
      <c r="AJ57412" s="66"/>
    </row>
    <row r="57413" spans="17:36" ht="4.5" customHeight="1" x14ac:dyDescent="0.2">
      <c r="Q57413" s="65"/>
      <c r="R57413" s="65"/>
      <c r="X57413" s="65"/>
      <c r="Y57413" s="65"/>
      <c r="Z57413" s="65"/>
      <c r="AA57413" s="65"/>
      <c r="AB57413" s="65"/>
      <c r="AC57413" s="65"/>
      <c r="AJ57413" s="66"/>
    </row>
    <row r="57414" spans="17:36" ht="4.5" customHeight="1" x14ac:dyDescent="0.2">
      <c r="Q57414" s="65"/>
      <c r="R57414" s="65"/>
      <c r="X57414" s="65"/>
      <c r="Y57414" s="65"/>
      <c r="Z57414" s="65"/>
      <c r="AA57414" s="65"/>
      <c r="AB57414" s="65"/>
      <c r="AC57414" s="65"/>
      <c r="AJ57414" s="66"/>
    </row>
    <row r="57415" spans="17:36" ht="4.5" customHeight="1" x14ac:dyDescent="0.2">
      <c r="Q57415" s="65"/>
      <c r="R57415" s="65"/>
      <c r="X57415" s="65"/>
      <c r="Y57415" s="65"/>
      <c r="Z57415" s="65"/>
      <c r="AA57415" s="65"/>
      <c r="AB57415" s="65"/>
      <c r="AC57415" s="65"/>
      <c r="AJ57415" s="66"/>
    </row>
    <row r="57416" spans="17:36" ht="4.5" customHeight="1" x14ac:dyDescent="0.2">
      <c r="Q57416" s="65"/>
      <c r="R57416" s="65"/>
      <c r="X57416" s="65"/>
      <c r="Y57416" s="65"/>
      <c r="Z57416" s="65"/>
      <c r="AA57416" s="65"/>
      <c r="AB57416" s="65"/>
      <c r="AC57416" s="65"/>
      <c r="AJ57416" s="66"/>
    </row>
    <row r="57417" spans="17:36" ht="4.5" customHeight="1" x14ac:dyDescent="0.2">
      <c r="Q57417" s="65"/>
      <c r="R57417" s="65"/>
      <c r="X57417" s="65"/>
      <c r="Y57417" s="65"/>
      <c r="Z57417" s="65"/>
      <c r="AA57417" s="65"/>
      <c r="AB57417" s="65"/>
      <c r="AC57417" s="65"/>
      <c r="AJ57417" s="66"/>
    </row>
    <row r="57418" spans="17:36" ht="4.5" customHeight="1" x14ac:dyDescent="0.2">
      <c r="Q57418" s="65"/>
      <c r="R57418" s="65"/>
      <c r="X57418" s="65"/>
      <c r="Y57418" s="65"/>
      <c r="Z57418" s="65"/>
      <c r="AA57418" s="65"/>
      <c r="AB57418" s="65"/>
      <c r="AC57418" s="65"/>
      <c r="AJ57418" s="66"/>
    </row>
    <row r="57419" spans="17:36" ht="4.5" customHeight="1" x14ac:dyDescent="0.2">
      <c r="Q57419" s="65"/>
      <c r="R57419" s="65"/>
      <c r="X57419" s="65"/>
      <c r="Y57419" s="65"/>
      <c r="Z57419" s="65"/>
      <c r="AA57419" s="65"/>
      <c r="AB57419" s="65"/>
      <c r="AC57419" s="65"/>
      <c r="AJ57419" s="66"/>
    </row>
    <row r="57420" spans="17:36" ht="4.5" customHeight="1" x14ac:dyDescent="0.2">
      <c r="Q57420" s="65"/>
      <c r="R57420" s="65"/>
      <c r="X57420" s="65"/>
      <c r="Y57420" s="65"/>
      <c r="Z57420" s="65"/>
      <c r="AA57420" s="65"/>
      <c r="AB57420" s="65"/>
      <c r="AC57420" s="65"/>
      <c r="AJ57420" s="66"/>
    </row>
    <row r="57421" spans="17:36" ht="4.5" customHeight="1" x14ac:dyDescent="0.2">
      <c r="Q57421" s="65"/>
      <c r="R57421" s="65"/>
      <c r="X57421" s="65"/>
      <c r="Y57421" s="65"/>
      <c r="Z57421" s="65"/>
      <c r="AA57421" s="65"/>
      <c r="AB57421" s="65"/>
      <c r="AC57421" s="65"/>
      <c r="AJ57421" s="66"/>
    </row>
    <row r="57422" spans="17:36" ht="4.5" customHeight="1" x14ac:dyDescent="0.2">
      <c r="Q57422" s="65"/>
      <c r="R57422" s="65"/>
      <c r="X57422" s="65"/>
      <c r="Y57422" s="65"/>
      <c r="Z57422" s="65"/>
      <c r="AA57422" s="65"/>
      <c r="AB57422" s="65"/>
      <c r="AC57422" s="65"/>
      <c r="AJ57422" s="66"/>
    </row>
    <row r="57423" spans="17:36" ht="4.5" customHeight="1" x14ac:dyDescent="0.2">
      <c r="Q57423" s="65"/>
      <c r="R57423" s="65"/>
      <c r="X57423" s="65"/>
      <c r="Y57423" s="65"/>
      <c r="Z57423" s="65"/>
      <c r="AA57423" s="65"/>
      <c r="AB57423" s="65"/>
      <c r="AC57423" s="65"/>
      <c r="AJ57423" s="66"/>
    </row>
    <row r="57424" spans="17:36" ht="4.5" customHeight="1" x14ac:dyDescent="0.2">
      <c r="Q57424" s="65"/>
      <c r="R57424" s="65"/>
      <c r="X57424" s="65"/>
      <c r="Y57424" s="65"/>
      <c r="Z57424" s="65"/>
      <c r="AA57424" s="65"/>
      <c r="AB57424" s="65"/>
      <c r="AC57424" s="65"/>
      <c r="AJ57424" s="66"/>
    </row>
    <row r="57425" spans="17:36" ht="4.5" customHeight="1" x14ac:dyDescent="0.2">
      <c r="Q57425" s="65"/>
      <c r="R57425" s="65"/>
      <c r="X57425" s="65"/>
      <c r="Y57425" s="65"/>
      <c r="Z57425" s="65"/>
      <c r="AA57425" s="65"/>
      <c r="AB57425" s="65"/>
      <c r="AC57425" s="65"/>
      <c r="AJ57425" s="66"/>
    </row>
    <row r="57426" spans="17:36" ht="4.5" customHeight="1" x14ac:dyDescent="0.2">
      <c r="Q57426" s="65"/>
      <c r="R57426" s="65"/>
      <c r="X57426" s="65"/>
      <c r="Y57426" s="65"/>
      <c r="Z57426" s="65"/>
      <c r="AA57426" s="65"/>
      <c r="AB57426" s="65"/>
      <c r="AC57426" s="65"/>
      <c r="AJ57426" s="66"/>
    </row>
    <row r="57427" spans="17:36" ht="4.5" customHeight="1" x14ac:dyDescent="0.2">
      <c r="Q57427" s="65"/>
      <c r="R57427" s="65"/>
      <c r="X57427" s="65"/>
      <c r="Y57427" s="65"/>
      <c r="Z57427" s="65"/>
      <c r="AA57427" s="65"/>
      <c r="AB57427" s="65"/>
      <c r="AC57427" s="65"/>
      <c r="AJ57427" s="66"/>
    </row>
    <row r="57428" spans="17:36" ht="4.5" customHeight="1" x14ac:dyDescent="0.2">
      <c r="Q57428" s="65"/>
      <c r="R57428" s="65"/>
      <c r="X57428" s="65"/>
      <c r="Y57428" s="65"/>
      <c r="Z57428" s="65"/>
      <c r="AA57428" s="65"/>
      <c r="AB57428" s="65"/>
      <c r="AC57428" s="65"/>
      <c r="AJ57428" s="66"/>
    </row>
    <row r="57429" spans="17:36" ht="4.5" customHeight="1" x14ac:dyDescent="0.2">
      <c r="Q57429" s="65"/>
      <c r="R57429" s="65"/>
      <c r="X57429" s="65"/>
      <c r="Y57429" s="65"/>
      <c r="Z57429" s="65"/>
      <c r="AA57429" s="65"/>
      <c r="AB57429" s="65"/>
      <c r="AC57429" s="65"/>
      <c r="AJ57429" s="66"/>
    </row>
    <row r="57430" spans="17:36" ht="4.5" customHeight="1" x14ac:dyDescent="0.2">
      <c r="Q57430" s="65"/>
      <c r="R57430" s="65"/>
      <c r="X57430" s="65"/>
      <c r="Y57430" s="65"/>
      <c r="Z57430" s="65"/>
      <c r="AA57430" s="65"/>
      <c r="AB57430" s="65"/>
      <c r="AC57430" s="65"/>
      <c r="AJ57430" s="66"/>
    </row>
    <row r="57431" spans="17:36" ht="4.5" customHeight="1" x14ac:dyDescent="0.2">
      <c r="Q57431" s="65"/>
      <c r="R57431" s="65"/>
      <c r="X57431" s="65"/>
      <c r="Y57431" s="65"/>
      <c r="Z57431" s="65"/>
      <c r="AA57431" s="65"/>
      <c r="AB57431" s="65"/>
      <c r="AC57431" s="65"/>
      <c r="AJ57431" s="66"/>
    </row>
    <row r="57432" spans="17:36" ht="4.5" customHeight="1" x14ac:dyDescent="0.2">
      <c r="Q57432" s="65"/>
      <c r="R57432" s="65"/>
      <c r="X57432" s="65"/>
      <c r="Y57432" s="65"/>
      <c r="Z57432" s="65"/>
      <c r="AA57432" s="65"/>
      <c r="AB57432" s="65"/>
      <c r="AC57432" s="65"/>
      <c r="AJ57432" s="66"/>
    </row>
    <row r="57433" spans="17:36" ht="4.5" customHeight="1" x14ac:dyDescent="0.2">
      <c r="Q57433" s="65"/>
      <c r="R57433" s="65"/>
      <c r="X57433" s="65"/>
      <c r="Y57433" s="65"/>
      <c r="Z57433" s="65"/>
      <c r="AA57433" s="65"/>
      <c r="AB57433" s="65"/>
      <c r="AC57433" s="65"/>
      <c r="AJ57433" s="66"/>
    </row>
    <row r="57434" spans="17:36" ht="4.5" customHeight="1" x14ac:dyDescent="0.2">
      <c r="Q57434" s="65"/>
      <c r="R57434" s="65"/>
      <c r="X57434" s="65"/>
      <c r="Y57434" s="65"/>
      <c r="Z57434" s="65"/>
      <c r="AA57434" s="65"/>
      <c r="AB57434" s="65"/>
      <c r="AC57434" s="65"/>
      <c r="AJ57434" s="66"/>
    </row>
    <row r="57435" spans="17:36" ht="4.5" customHeight="1" x14ac:dyDescent="0.2">
      <c r="Q57435" s="65"/>
      <c r="R57435" s="65"/>
      <c r="X57435" s="65"/>
      <c r="Y57435" s="65"/>
      <c r="Z57435" s="65"/>
      <c r="AA57435" s="65"/>
      <c r="AB57435" s="65"/>
      <c r="AC57435" s="65"/>
      <c r="AJ57435" s="66"/>
    </row>
    <row r="57436" spans="17:36" ht="4.5" customHeight="1" x14ac:dyDescent="0.2">
      <c r="Q57436" s="65"/>
      <c r="R57436" s="65"/>
      <c r="X57436" s="65"/>
      <c r="Y57436" s="65"/>
      <c r="Z57436" s="65"/>
      <c r="AA57436" s="65"/>
      <c r="AB57436" s="65"/>
      <c r="AC57436" s="65"/>
      <c r="AJ57436" s="66"/>
    </row>
    <row r="57437" spans="17:36" ht="4.5" customHeight="1" x14ac:dyDescent="0.2">
      <c r="Q57437" s="65"/>
      <c r="R57437" s="65"/>
      <c r="X57437" s="65"/>
      <c r="Y57437" s="65"/>
      <c r="Z57437" s="65"/>
      <c r="AA57437" s="65"/>
      <c r="AB57437" s="65"/>
      <c r="AC57437" s="65"/>
      <c r="AJ57437" s="66"/>
    </row>
    <row r="57438" spans="17:36" ht="4.5" customHeight="1" x14ac:dyDescent="0.2">
      <c r="Q57438" s="65"/>
      <c r="R57438" s="65"/>
      <c r="X57438" s="65"/>
      <c r="Y57438" s="65"/>
      <c r="Z57438" s="65"/>
      <c r="AA57438" s="65"/>
      <c r="AB57438" s="65"/>
      <c r="AC57438" s="65"/>
      <c r="AJ57438" s="66"/>
    </row>
    <row r="57439" spans="17:36" ht="4.5" customHeight="1" x14ac:dyDescent="0.2">
      <c r="Q57439" s="65"/>
      <c r="R57439" s="65"/>
      <c r="X57439" s="65"/>
      <c r="Y57439" s="65"/>
      <c r="Z57439" s="65"/>
      <c r="AA57439" s="65"/>
      <c r="AB57439" s="65"/>
      <c r="AC57439" s="65"/>
      <c r="AJ57439" s="66"/>
    </row>
    <row r="57440" spans="17:36" ht="4.5" customHeight="1" x14ac:dyDescent="0.2">
      <c r="Q57440" s="65"/>
      <c r="R57440" s="65"/>
      <c r="X57440" s="65"/>
      <c r="Y57440" s="65"/>
      <c r="Z57440" s="65"/>
      <c r="AA57440" s="65"/>
      <c r="AB57440" s="65"/>
      <c r="AC57440" s="65"/>
      <c r="AJ57440" s="66"/>
    </row>
    <row r="57441" spans="17:36" ht="4.5" customHeight="1" x14ac:dyDescent="0.2">
      <c r="Q57441" s="65"/>
      <c r="R57441" s="65"/>
      <c r="X57441" s="65"/>
      <c r="Y57441" s="65"/>
      <c r="Z57441" s="65"/>
      <c r="AA57441" s="65"/>
      <c r="AB57441" s="65"/>
      <c r="AC57441" s="65"/>
      <c r="AJ57441" s="66"/>
    </row>
    <row r="57442" spans="17:36" ht="4.5" customHeight="1" x14ac:dyDescent="0.2">
      <c r="Q57442" s="65"/>
      <c r="R57442" s="65"/>
      <c r="X57442" s="65"/>
      <c r="Y57442" s="65"/>
      <c r="Z57442" s="65"/>
      <c r="AA57442" s="65"/>
      <c r="AB57442" s="65"/>
      <c r="AC57442" s="65"/>
      <c r="AJ57442" s="66"/>
    </row>
    <row r="57443" spans="17:36" ht="4.5" customHeight="1" x14ac:dyDescent="0.2">
      <c r="Q57443" s="65"/>
      <c r="R57443" s="65"/>
      <c r="X57443" s="65"/>
      <c r="Y57443" s="65"/>
      <c r="Z57443" s="65"/>
      <c r="AA57443" s="65"/>
      <c r="AB57443" s="65"/>
      <c r="AC57443" s="65"/>
      <c r="AJ57443" s="66"/>
    </row>
    <row r="57444" spans="17:36" ht="4.5" customHeight="1" x14ac:dyDescent="0.2">
      <c r="Q57444" s="65"/>
      <c r="R57444" s="65"/>
      <c r="X57444" s="65"/>
      <c r="Y57444" s="65"/>
      <c r="Z57444" s="65"/>
      <c r="AA57444" s="65"/>
      <c r="AB57444" s="65"/>
      <c r="AC57444" s="65"/>
      <c r="AJ57444" s="66"/>
    </row>
    <row r="57445" spans="17:36" ht="4.5" customHeight="1" x14ac:dyDescent="0.2">
      <c r="Q57445" s="65"/>
      <c r="R57445" s="65"/>
      <c r="X57445" s="65"/>
      <c r="Y57445" s="65"/>
      <c r="Z57445" s="65"/>
      <c r="AA57445" s="65"/>
      <c r="AB57445" s="65"/>
      <c r="AC57445" s="65"/>
      <c r="AJ57445" s="66"/>
    </row>
    <row r="57446" spans="17:36" ht="4.5" customHeight="1" x14ac:dyDescent="0.2">
      <c r="Q57446" s="65"/>
      <c r="R57446" s="65"/>
      <c r="X57446" s="65"/>
      <c r="Y57446" s="65"/>
      <c r="Z57446" s="65"/>
      <c r="AA57446" s="65"/>
      <c r="AB57446" s="65"/>
      <c r="AC57446" s="65"/>
      <c r="AJ57446" s="66"/>
    </row>
    <row r="57447" spans="17:36" ht="4.5" customHeight="1" x14ac:dyDescent="0.2">
      <c r="Q57447" s="65"/>
      <c r="R57447" s="65"/>
      <c r="X57447" s="65"/>
      <c r="Y57447" s="65"/>
      <c r="Z57447" s="65"/>
      <c r="AA57447" s="65"/>
      <c r="AB57447" s="65"/>
      <c r="AC57447" s="65"/>
      <c r="AJ57447" s="66"/>
    </row>
    <row r="57448" spans="17:36" ht="4.5" customHeight="1" x14ac:dyDescent="0.2">
      <c r="Q57448" s="65"/>
      <c r="R57448" s="65"/>
      <c r="X57448" s="65"/>
      <c r="Y57448" s="65"/>
      <c r="Z57448" s="65"/>
      <c r="AA57448" s="65"/>
      <c r="AB57448" s="65"/>
      <c r="AC57448" s="65"/>
      <c r="AJ57448" s="66"/>
    </row>
    <row r="57449" spans="17:36" ht="4.5" customHeight="1" x14ac:dyDescent="0.2">
      <c r="Q57449" s="65"/>
      <c r="R57449" s="65"/>
      <c r="X57449" s="65"/>
      <c r="Y57449" s="65"/>
      <c r="Z57449" s="65"/>
      <c r="AA57449" s="65"/>
      <c r="AB57449" s="65"/>
      <c r="AC57449" s="65"/>
      <c r="AJ57449" s="66"/>
    </row>
    <row r="57450" spans="17:36" ht="4.5" customHeight="1" x14ac:dyDescent="0.2">
      <c r="Q57450" s="65"/>
      <c r="R57450" s="65"/>
      <c r="X57450" s="65"/>
      <c r="Y57450" s="65"/>
      <c r="Z57450" s="65"/>
      <c r="AA57450" s="65"/>
      <c r="AB57450" s="65"/>
      <c r="AC57450" s="65"/>
      <c r="AJ57450" s="66"/>
    </row>
    <row r="57451" spans="17:36" ht="4.5" customHeight="1" x14ac:dyDescent="0.2">
      <c r="Q57451" s="65"/>
      <c r="R57451" s="65"/>
      <c r="X57451" s="65"/>
      <c r="Y57451" s="65"/>
      <c r="Z57451" s="65"/>
      <c r="AA57451" s="65"/>
      <c r="AB57451" s="65"/>
      <c r="AC57451" s="65"/>
      <c r="AJ57451" s="66"/>
    </row>
    <row r="57452" spans="17:36" ht="4.5" customHeight="1" x14ac:dyDescent="0.2">
      <c r="Q57452" s="65"/>
      <c r="R57452" s="65"/>
      <c r="X57452" s="65"/>
      <c r="Y57452" s="65"/>
      <c r="Z57452" s="65"/>
      <c r="AA57452" s="65"/>
      <c r="AB57452" s="65"/>
      <c r="AC57452" s="65"/>
      <c r="AJ57452" s="66"/>
    </row>
    <row r="57453" spans="17:36" ht="4.5" customHeight="1" x14ac:dyDescent="0.2">
      <c r="Q57453" s="65"/>
      <c r="R57453" s="65"/>
      <c r="X57453" s="65"/>
      <c r="Y57453" s="65"/>
      <c r="Z57453" s="65"/>
      <c r="AA57453" s="65"/>
      <c r="AB57453" s="65"/>
      <c r="AC57453" s="65"/>
      <c r="AJ57453" s="66"/>
    </row>
    <row r="57454" spans="17:36" ht="4.5" customHeight="1" x14ac:dyDescent="0.2">
      <c r="Q57454" s="65"/>
      <c r="R57454" s="65"/>
      <c r="X57454" s="65"/>
      <c r="Y57454" s="65"/>
      <c r="Z57454" s="65"/>
      <c r="AA57454" s="65"/>
      <c r="AB57454" s="65"/>
      <c r="AC57454" s="65"/>
      <c r="AJ57454" s="66"/>
    </row>
    <row r="57455" spans="17:36" ht="4.5" customHeight="1" x14ac:dyDescent="0.2">
      <c r="Q57455" s="65"/>
      <c r="R57455" s="65"/>
      <c r="X57455" s="65"/>
      <c r="Y57455" s="65"/>
      <c r="Z57455" s="65"/>
      <c r="AA57455" s="65"/>
      <c r="AB57455" s="65"/>
      <c r="AC57455" s="65"/>
      <c r="AJ57455" s="66"/>
    </row>
    <row r="57456" spans="17:36" ht="4.5" customHeight="1" x14ac:dyDescent="0.2">
      <c r="Q57456" s="65"/>
      <c r="R57456" s="65"/>
      <c r="X57456" s="65"/>
      <c r="Y57456" s="65"/>
      <c r="Z57456" s="65"/>
      <c r="AA57456" s="65"/>
      <c r="AB57456" s="65"/>
      <c r="AC57456" s="65"/>
      <c r="AJ57456" s="66"/>
    </row>
    <row r="57457" spans="17:36" ht="4.5" customHeight="1" x14ac:dyDescent="0.2">
      <c r="Q57457" s="65"/>
      <c r="R57457" s="65"/>
      <c r="X57457" s="65"/>
      <c r="Y57457" s="65"/>
      <c r="Z57457" s="65"/>
      <c r="AA57457" s="65"/>
      <c r="AB57457" s="65"/>
      <c r="AC57457" s="65"/>
      <c r="AJ57457" s="66"/>
    </row>
    <row r="57458" spans="17:36" ht="4.5" customHeight="1" x14ac:dyDescent="0.2">
      <c r="Q57458" s="65"/>
      <c r="R57458" s="65"/>
      <c r="X57458" s="65"/>
      <c r="Y57458" s="65"/>
      <c r="Z57458" s="65"/>
      <c r="AA57458" s="65"/>
      <c r="AB57458" s="65"/>
      <c r="AC57458" s="65"/>
      <c r="AJ57458" s="66"/>
    </row>
    <row r="57459" spans="17:36" ht="4.5" customHeight="1" x14ac:dyDescent="0.2">
      <c r="Q57459" s="65"/>
      <c r="R57459" s="65"/>
      <c r="X57459" s="65"/>
      <c r="Y57459" s="65"/>
      <c r="Z57459" s="65"/>
      <c r="AA57459" s="65"/>
      <c r="AB57459" s="65"/>
      <c r="AC57459" s="65"/>
      <c r="AJ57459" s="66"/>
    </row>
    <row r="57460" spans="17:36" ht="4.5" customHeight="1" x14ac:dyDescent="0.2">
      <c r="Q57460" s="65"/>
      <c r="R57460" s="65"/>
      <c r="X57460" s="65"/>
      <c r="Y57460" s="65"/>
      <c r="Z57460" s="65"/>
      <c r="AA57460" s="65"/>
      <c r="AB57460" s="65"/>
      <c r="AC57460" s="65"/>
      <c r="AJ57460" s="66"/>
    </row>
    <row r="57461" spans="17:36" ht="4.5" customHeight="1" x14ac:dyDescent="0.2">
      <c r="Q57461" s="65"/>
      <c r="R57461" s="65"/>
      <c r="X57461" s="65"/>
      <c r="Y57461" s="65"/>
      <c r="Z57461" s="65"/>
      <c r="AA57461" s="65"/>
      <c r="AB57461" s="65"/>
      <c r="AC57461" s="65"/>
      <c r="AJ57461" s="66"/>
    </row>
    <row r="57462" spans="17:36" ht="4.5" customHeight="1" x14ac:dyDescent="0.2">
      <c r="Q57462" s="65"/>
      <c r="R57462" s="65"/>
      <c r="X57462" s="65"/>
      <c r="Y57462" s="65"/>
      <c r="Z57462" s="65"/>
      <c r="AA57462" s="65"/>
      <c r="AB57462" s="65"/>
      <c r="AC57462" s="65"/>
      <c r="AJ57462" s="66"/>
    </row>
    <row r="57463" spans="17:36" ht="4.5" customHeight="1" x14ac:dyDescent="0.2">
      <c r="Q57463" s="65"/>
      <c r="R57463" s="65"/>
      <c r="X57463" s="65"/>
      <c r="Y57463" s="65"/>
      <c r="Z57463" s="65"/>
      <c r="AA57463" s="65"/>
      <c r="AB57463" s="65"/>
      <c r="AC57463" s="65"/>
      <c r="AJ57463" s="66"/>
    </row>
    <row r="57464" spans="17:36" ht="4.5" customHeight="1" x14ac:dyDescent="0.2">
      <c r="Q57464" s="65"/>
      <c r="R57464" s="65"/>
      <c r="X57464" s="65"/>
      <c r="Y57464" s="65"/>
      <c r="Z57464" s="65"/>
      <c r="AA57464" s="65"/>
      <c r="AB57464" s="65"/>
      <c r="AC57464" s="65"/>
      <c r="AJ57464" s="66"/>
    </row>
    <row r="57465" spans="17:36" ht="4.5" customHeight="1" x14ac:dyDescent="0.2">
      <c r="Q57465" s="65"/>
      <c r="R57465" s="65"/>
      <c r="X57465" s="65"/>
      <c r="Y57465" s="65"/>
      <c r="Z57465" s="65"/>
      <c r="AA57465" s="65"/>
      <c r="AB57465" s="65"/>
      <c r="AC57465" s="65"/>
      <c r="AJ57465" s="66"/>
    </row>
    <row r="57466" spans="17:36" ht="4.5" customHeight="1" x14ac:dyDescent="0.2">
      <c r="Q57466" s="65"/>
      <c r="R57466" s="65"/>
      <c r="X57466" s="65"/>
      <c r="Y57466" s="65"/>
      <c r="Z57466" s="65"/>
      <c r="AA57466" s="65"/>
      <c r="AB57466" s="65"/>
      <c r="AC57466" s="65"/>
      <c r="AJ57466" s="66"/>
    </row>
    <row r="57467" spans="17:36" ht="4.5" customHeight="1" x14ac:dyDescent="0.2">
      <c r="Q57467" s="65"/>
      <c r="R57467" s="65"/>
      <c r="X57467" s="65"/>
      <c r="Y57467" s="65"/>
      <c r="Z57467" s="65"/>
      <c r="AA57467" s="65"/>
      <c r="AB57467" s="65"/>
      <c r="AC57467" s="65"/>
      <c r="AJ57467" s="66"/>
    </row>
    <row r="57468" spans="17:36" ht="4.5" customHeight="1" x14ac:dyDescent="0.2">
      <c r="Q57468" s="65"/>
      <c r="R57468" s="65"/>
      <c r="X57468" s="65"/>
      <c r="Y57468" s="65"/>
      <c r="Z57468" s="65"/>
      <c r="AA57468" s="65"/>
      <c r="AB57468" s="65"/>
      <c r="AC57468" s="65"/>
      <c r="AJ57468" s="66"/>
    </row>
    <row r="57469" spans="17:36" ht="4.5" customHeight="1" x14ac:dyDescent="0.2">
      <c r="Q57469" s="65"/>
      <c r="R57469" s="65"/>
      <c r="X57469" s="65"/>
      <c r="Y57469" s="65"/>
      <c r="Z57469" s="65"/>
      <c r="AA57469" s="65"/>
      <c r="AB57469" s="65"/>
      <c r="AC57469" s="65"/>
      <c r="AJ57469" s="66"/>
    </row>
    <row r="57470" spans="17:36" ht="4.5" customHeight="1" x14ac:dyDescent="0.2">
      <c r="Q57470" s="65"/>
      <c r="R57470" s="65"/>
      <c r="X57470" s="65"/>
      <c r="Y57470" s="65"/>
      <c r="Z57470" s="65"/>
      <c r="AA57470" s="65"/>
      <c r="AB57470" s="65"/>
      <c r="AC57470" s="65"/>
      <c r="AJ57470" s="66"/>
    </row>
    <row r="57471" spans="17:36" ht="4.5" customHeight="1" x14ac:dyDescent="0.2">
      <c r="Q57471" s="65"/>
      <c r="R57471" s="65"/>
      <c r="X57471" s="65"/>
      <c r="Y57471" s="65"/>
      <c r="Z57471" s="65"/>
      <c r="AA57471" s="65"/>
      <c r="AB57471" s="65"/>
      <c r="AC57471" s="65"/>
      <c r="AJ57471" s="66"/>
    </row>
    <row r="57472" spans="17:36" ht="4.5" customHeight="1" x14ac:dyDescent="0.2">
      <c r="Q57472" s="65"/>
      <c r="R57472" s="65"/>
      <c r="X57472" s="65"/>
      <c r="Y57472" s="65"/>
      <c r="Z57472" s="65"/>
      <c r="AA57472" s="65"/>
      <c r="AB57472" s="65"/>
      <c r="AC57472" s="65"/>
      <c r="AJ57472" s="66"/>
    </row>
    <row r="57473" spans="17:36" ht="4.5" customHeight="1" x14ac:dyDescent="0.2">
      <c r="Q57473" s="65"/>
      <c r="R57473" s="65"/>
      <c r="X57473" s="65"/>
      <c r="Y57473" s="65"/>
      <c r="Z57473" s="65"/>
      <c r="AA57473" s="65"/>
      <c r="AB57473" s="65"/>
      <c r="AC57473" s="65"/>
      <c r="AJ57473" s="66"/>
    </row>
    <row r="57474" spans="17:36" ht="4.5" customHeight="1" x14ac:dyDescent="0.2">
      <c r="Q57474" s="65"/>
      <c r="R57474" s="65"/>
      <c r="X57474" s="65"/>
      <c r="Y57474" s="65"/>
      <c r="Z57474" s="65"/>
      <c r="AA57474" s="65"/>
      <c r="AB57474" s="65"/>
      <c r="AC57474" s="65"/>
      <c r="AJ57474" s="66"/>
    </row>
    <row r="57475" spans="17:36" ht="4.5" customHeight="1" x14ac:dyDescent="0.2">
      <c r="Q57475" s="65"/>
      <c r="R57475" s="65"/>
      <c r="X57475" s="65"/>
      <c r="Y57475" s="65"/>
      <c r="Z57475" s="65"/>
      <c r="AA57475" s="65"/>
      <c r="AB57475" s="65"/>
      <c r="AC57475" s="65"/>
      <c r="AJ57475" s="66"/>
    </row>
    <row r="57476" spans="17:36" ht="4.5" customHeight="1" x14ac:dyDescent="0.2">
      <c r="Q57476" s="65"/>
      <c r="R57476" s="65"/>
      <c r="X57476" s="65"/>
      <c r="Y57476" s="65"/>
      <c r="Z57476" s="65"/>
      <c r="AA57476" s="65"/>
      <c r="AB57476" s="65"/>
      <c r="AC57476" s="65"/>
      <c r="AJ57476" s="66"/>
    </row>
    <row r="57477" spans="17:36" ht="4.5" customHeight="1" x14ac:dyDescent="0.2">
      <c r="Q57477" s="65"/>
      <c r="R57477" s="65"/>
      <c r="X57477" s="65"/>
      <c r="Y57477" s="65"/>
      <c r="Z57477" s="65"/>
      <c r="AA57477" s="65"/>
      <c r="AB57477" s="65"/>
      <c r="AC57477" s="65"/>
      <c r="AJ57477" s="66"/>
    </row>
    <row r="57478" spans="17:36" ht="4.5" customHeight="1" x14ac:dyDescent="0.2">
      <c r="Q57478" s="65"/>
      <c r="R57478" s="65"/>
      <c r="X57478" s="65"/>
      <c r="Y57478" s="65"/>
      <c r="Z57478" s="65"/>
      <c r="AA57478" s="65"/>
      <c r="AB57478" s="65"/>
      <c r="AC57478" s="65"/>
      <c r="AJ57478" s="66"/>
    </row>
    <row r="57479" spans="17:36" ht="4.5" customHeight="1" x14ac:dyDescent="0.2">
      <c r="Q57479" s="65"/>
      <c r="R57479" s="65"/>
      <c r="X57479" s="65"/>
      <c r="Y57479" s="65"/>
      <c r="Z57479" s="65"/>
      <c r="AA57479" s="65"/>
      <c r="AB57479" s="65"/>
      <c r="AC57479" s="65"/>
      <c r="AJ57479" s="66"/>
    </row>
    <row r="57480" spans="17:36" ht="4.5" customHeight="1" x14ac:dyDescent="0.2">
      <c r="Q57480" s="65"/>
      <c r="R57480" s="65"/>
      <c r="X57480" s="65"/>
      <c r="Y57480" s="65"/>
      <c r="Z57480" s="65"/>
      <c r="AA57480" s="65"/>
      <c r="AB57480" s="65"/>
      <c r="AC57480" s="65"/>
      <c r="AJ57480" s="66"/>
    </row>
    <row r="57481" spans="17:36" ht="4.5" customHeight="1" x14ac:dyDescent="0.2">
      <c r="Q57481" s="65"/>
      <c r="R57481" s="65"/>
      <c r="X57481" s="65"/>
      <c r="Y57481" s="65"/>
      <c r="Z57481" s="65"/>
      <c r="AA57481" s="65"/>
      <c r="AB57481" s="65"/>
      <c r="AC57481" s="65"/>
      <c r="AJ57481" s="66"/>
    </row>
    <row r="57482" spans="17:36" ht="4.5" customHeight="1" x14ac:dyDescent="0.2">
      <c r="Q57482" s="65"/>
      <c r="R57482" s="65"/>
      <c r="X57482" s="65"/>
      <c r="Y57482" s="65"/>
      <c r="Z57482" s="65"/>
      <c r="AA57482" s="65"/>
      <c r="AB57482" s="65"/>
      <c r="AC57482" s="65"/>
      <c r="AJ57482" s="66"/>
    </row>
    <row r="57483" spans="17:36" ht="4.5" customHeight="1" x14ac:dyDescent="0.2">
      <c r="Q57483" s="65"/>
      <c r="R57483" s="65"/>
      <c r="X57483" s="65"/>
      <c r="Y57483" s="65"/>
      <c r="Z57483" s="65"/>
      <c r="AA57483" s="65"/>
      <c r="AB57483" s="65"/>
      <c r="AC57483" s="65"/>
      <c r="AJ57483" s="66"/>
    </row>
    <row r="57484" spans="17:36" ht="4.5" customHeight="1" x14ac:dyDescent="0.2">
      <c r="Q57484" s="65"/>
      <c r="R57484" s="65"/>
      <c r="X57484" s="65"/>
      <c r="Y57484" s="65"/>
      <c r="Z57484" s="65"/>
      <c r="AA57484" s="65"/>
      <c r="AB57484" s="65"/>
      <c r="AC57484" s="65"/>
      <c r="AJ57484" s="66"/>
    </row>
    <row r="57485" spans="17:36" ht="4.5" customHeight="1" x14ac:dyDescent="0.2">
      <c r="Q57485" s="65"/>
      <c r="R57485" s="65"/>
      <c r="X57485" s="65"/>
      <c r="Y57485" s="65"/>
      <c r="Z57485" s="65"/>
      <c r="AA57485" s="65"/>
      <c r="AB57485" s="65"/>
      <c r="AC57485" s="65"/>
      <c r="AJ57485" s="66"/>
    </row>
    <row r="57486" spans="17:36" ht="4.5" customHeight="1" x14ac:dyDescent="0.2">
      <c r="Q57486" s="65"/>
      <c r="R57486" s="65"/>
      <c r="X57486" s="65"/>
      <c r="Y57486" s="65"/>
      <c r="Z57486" s="65"/>
      <c r="AA57486" s="65"/>
      <c r="AB57486" s="65"/>
      <c r="AC57486" s="65"/>
      <c r="AJ57486" s="66"/>
    </row>
    <row r="57487" spans="17:36" ht="4.5" customHeight="1" x14ac:dyDescent="0.2">
      <c r="Q57487" s="65"/>
      <c r="R57487" s="65"/>
      <c r="X57487" s="65"/>
      <c r="Y57487" s="65"/>
      <c r="Z57487" s="65"/>
      <c r="AA57487" s="65"/>
      <c r="AB57487" s="65"/>
      <c r="AC57487" s="65"/>
      <c r="AJ57487" s="66"/>
    </row>
    <row r="57488" spans="17:36" ht="4.5" customHeight="1" x14ac:dyDescent="0.2">
      <c r="Q57488" s="65"/>
      <c r="R57488" s="65"/>
      <c r="X57488" s="65"/>
      <c r="Y57488" s="65"/>
      <c r="Z57488" s="65"/>
      <c r="AA57488" s="65"/>
      <c r="AB57488" s="65"/>
      <c r="AC57488" s="65"/>
      <c r="AJ57488" s="66"/>
    </row>
    <row r="57489" spans="17:36" ht="4.5" customHeight="1" x14ac:dyDescent="0.2">
      <c r="Q57489" s="65"/>
      <c r="R57489" s="65"/>
      <c r="X57489" s="65"/>
      <c r="Y57489" s="65"/>
      <c r="Z57489" s="65"/>
      <c r="AA57489" s="65"/>
      <c r="AB57489" s="65"/>
      <c r="AC57489" s="65"/>
      <c r="AJ57489" s="66"/>
    </row>
    <row r="57490" spans="17:36" ht="4.5" customHeight="1" x14ac:dyDescent="0.2">
      <c r="Q57490" s="65"/>
      <c r="R57490" s="65"/>
      <c r="X57490" s="65"/>
      <c r="Y57490" s="65"/>
      <c r="Z57490" s="65"/>
      <c r="AA57490" s="65"/>
      <c r="AB57490" s="65"/>
      <c r="AC57490" s="65"/>
      <c r="AJ57490" s="66"/>
    </row>
    <row r="57491" spans="17:36" ht="4.5" customHeight="1" x14ac:dyDescent="0.2">
      <c r="Q57491" s="65"/>
      <c r="R57491" s="65"/>
      <c r="X57491" s="65"/>
      <c r="Y57491" s="65"/>
      <c r="Z57491" s="65"/>
      <c r="AA57491" s="65"/>
      <c r="AB57491" s="65"/>
      <c r="AC57491" s="65"/>
      <c r="AJ57491" s="66"/>
    </row>
    <row r="57492" spans="17:36" ht="4.5" customHeight="1" x14ac:dyDescent="0.2">
      <c r="Q57492" s="65"/>
      <c r="R57492" s="65"/>
      <c r="X57492" s="65"/>
      <c r="Y57492" s="65"/>
      <c r="Z57492" s="65"/>
      <c r="AA57492" s="65"/>
      <c r="AB57492" s="65"/>
      <c r="AC57492" s="65"/>
      <c r="AJ57492" s="66"/>
    </row>
    <row r="57493" spans="17:36" ht="4.5" customHeight="1" x14ac:dyDescent="0.2">
      <c r="Q57493" s="65"/>
      <c r="R57493" s="65"/>
      <c r="X57493" s="65"/>
      <c r="Y57493" s="65"/>
      <c r="Z57493" s="65"/>
      <c r="AA57493" s="65"/>
      <c r="AB57493" s="65"/>
      <c r="AC57493" s="65"/>
      <c r="AJ57493" s="66"/>
    </row>
    <row r="57494" spans="17:36" ht="4.5" customHeight="1" x14ac:dyDescent="0.2">
      <c r="Q57494" s="65"/>
      <c r="R57494" s="65"/>
      <c r="X57494" s="65"/>
      <c r="Y57494" s="65"/>
      <c r="Z57494" s="65"/>
      <c r="AA57494" s="65"/>
      <c r="AB57494" s="65"/>
      <c r="AC57494" s="65"/>
      <c r="AJ57494" s="66"/>
    </row>
    <row r="57495" spans="17:36" ht="4.5" customHeight="1" x14ac:dyDescent="0.2">
      <c r="Q57495" s="65"/>
      <c r="R57495" s="65"/>
      <c r="X57495" s="65"/>
      <c r="Y57495" s="65"/>
      <c r="Z57495" s="65"/>
      <c r="AA57495" s="65"/>
      <c r="AB57495" s="65"/>
      <c r="AC57495" s="65"/>
      <c r="AJ57495" s="66"/>
    </row>
    <row r="57496" spans="17:36" ht="4.5" customHeight="1" x14ac:dyDescent="0.2">
      <c r="Q57496" s="65"/>
      <c r="R57496" s="65"/>
      <c r="X57496" s="65"/>
      <c r="Y57496" s="65"/>
      <c r="Z57496" s="65"/>
      <c r="AA57496" s="65"/>
      <c r="AB57496" s="65"/>
      <c r="AC57496" s="65"/>
      <c r="AJ57496" s="66"/>
    </row>
    <row r="57497" spans="17:36" ht="4.5" customHeight="1" x14ac:dyDescent="0.2">
      <c r="Q57497" s="65"/>
      <c r="R57497" s="65"/>
      <c r="X57497" s="65"/>
      <c r="Y57497" s="65"/>
      <c r="Z57497" s="65"/>
      <c r="AA57497" s="65"/>
      <c r="AB57497" s="65"/>
      <c r="AC57497" s="65"/>
      <c r="AJ57497" s="66"/>
    </row>
    <row r="57498" spans="17:36" ht="4.5" customHeight="1" x14ac:dyDescent="0.2">
      <c r="Q57498" s="65"/>
      <c r="R57498" s="65"/>
      <c r="X57498" s="65"/>
      <c r="Y57498" s="65"/>
      <c r="Z57498" s="65"/>
      <c r="AA57498" s="65"/>
      <c r="AB57498" s="65"/>
      <c r="AC57498" s="65"/>
      <c r="AJ57498" s="66"/>
    </row>
    <row r="57499" spans="17:36" ht="4.5" customHeight="1" x14ac:dyDescent="0.2">
      <c r="Q57499" s="65"/>
      <c r="R57499" s="65"/>
      <c r="X57499" s="65"/>
      <c r="Y57499" s="65"/>
      <c r="Z57499" s="65"/>
      <c r="AA57499" s="65"/>
      <c r="AB57499" s="65"/>
      <c r="AC57499" s="65"/>
      <c r="AJ57499" s="66"/>
    </row>
    <row r="57500" spans="17:36" ht="4.5" customHeight="1" x14ac:dyDescent="0.2">
      <c r="Q57500" s="65"/>
      <c r="R57500" s="65"/>
      <c r="X57500" s="65"/>
      <c r="Y57500" s="65"/>
      <c r="Z57500" s="65"/>
      <c r="AA57500" s="65"/>
      <c r="AB57500" s="65"/>
      <c r="AC57500" s="65"/>
      <c r="AJ57500" s="66"/>
    </row>
    <row r="57501" spans="17:36" ht="4.5" customHeight="1" x14ac:dyDescent="0.2">
      <c r="Q57501" s="65"/>
      <c r="R57501" s="65"/>
      <c r="X57501" s="65"/>
      <c r="Y57501" s="65"/>
      <c r="Z57501" s="65"/>
      <c r="AA57501" s="65"/>
      <c r="AB57501" s="65"/>
      <c r="AC57501" s="65"/>
      <c r="AJ57501" s="66"/>
    </row>
    <row r="57502" spans="17:36" ht="4.5" customHeight="1" x14ac:dyDescent="0.2">
      <c r="Q57502" s="65"/>
      <c r="R57502" s="65"/>
      <c r="X57502" s="65"/>
      <c r="Y57502" s="65"/>
      <c r="Z57502" s="65"/>
      <c r="AA57502" s="65"/>
      <c r="AB57502" s="65"/>
      <c r="AC57502" s="65"/>
      <c r="AJ57502" s="66"/>
    </row>
    <row r="57503" spans="17:36" ht="4.5" customHeight="1" x14ac:dyDescent="0.2">
      <c r="Q57503" s="65"/>
      <c r="R57503" s="65"/>
      <c r="X57503" s="65"/>
      <c r="Y57503" s="65"/>
      <c r="Z57503" s="65"/>
      <c r="AA57503" s="65"/>
      <c r="AB57503" s="65"/>
      <c r="AC57503" s="65"/>
      <c r="AJ57503" s="66"/>
    </row>
    <row r="57504" spans="17:36" ht="4.5" customHeight="1" x14ac:dyDescent="0.2">
      <c r="Q57504" s="65"/>
      <c r="R57504" s="65"/>
      <c r="X57504" s="65"/>
      <c r="Y57504" s="65"/>
      <c r="Z57504" s="65"/>
      <c r="AA57504" s="65"/>
      <c r="AB57504" s="65"/>
      <c r="AC57504" s="65"/>
      <c r="AJ57504" s="66"/>
    </row>
    <row r="57505" spans="17:36" ht="4.5" customHeight="1" x14ac:dyDescent="0.2">
      <c r="Q57505" s="65"/>
      <c r="R57505" s="65"/>
      <c r="X57505" s="65"/>
      <c r="Y57505" s="65"/>
      <c r="Z57505" s="65"/>
      <c r="AA57505" s="65"/>
      <c r="AB57505" s="65"/>
      <c r="AC57505" s="65"/>
      <c r="AJ57505" s="66"/>
    </row>
    <row r="57506" spans="17:36" ht="4.5" customHeight="1" x14ac:dyDescent="0.2">
      <c r="Q57506" s="65"/>
      <c r="R57506" s="65"/>
      <c r="X57506" s="65"/>
      <c r="Y57506" s="65"/>
      <c r="Z57506" s="65"/>
      <c r="AA57506" s="65"/>
      <c r="AB57506" s="65"/>
      <c r="AC57506" s="65"/>
      <c r="AJ57506" s="66"/>
    </row>
    <row r="57507" spans="17:36" ht="4.5" customHeight="1" x14ac:dyDescent="0.2">
      <c r="Q57507" s="65"/>
      <c r="R57507" s="65"/>
      <c r="X57507" s="65"/>
      <c r="Y57507" s="65"/>
      <c r="Z57507" s="65"/>
      <c r="AA57507" s="65"/>
      <c r="AB57507" s="65"/>
      <c r="AC57507" s="65"/>
      <c r="AJ57507" s="66"/>
    </row>
    <row r="57508" spans="17:36" ht="4.5" customHeight="1" x14ac:dyDescent="0.2">
      <c r="Q57508" s="65"/>
      <c r="R57508" s="65"/>
      <c r="X57508" s="65"/>
      <c r="Y57508" s="65"/>
      <c r="Z57508" s="65"/>
      <c r="AA57508" s="65"/>
      <c r="AB57508" s="65"/>
      <c r="AC57508" s="65"/>
      <c r="AJ57508" s="66"/>
    </row>
    <row r="57509" spans="17:36" ht="4.5" customHeight="1" x14ac:dyDescent="0.2">
      <c r="Q57509" s="65"/>
      <c r="R57509" s="65"/>
      <c r="X57509" s="65"/>
      <c r="Y57509" s="65"/>
      <c r="Z57509" s="65"/>
      <c r="AA57509" s="65"/>
      <c r="AB57509" s="65"/>
      <c r="AC57509" s="65"/>
      <c r="AJ57509" s="66"/>
    </row>
    <row r="57510" spans="17:36" ht="4.5" customHeight="1" x14ac:dyDescent="0.2">
      <c r="Q57510" s="65"/>
      <c r="R57510" s="65"/>
      <c r="X57510" s="65"/>
      <c r="Y57510" s="65"/>
      <c r="Z57510" s="65"/>
      <c r="AA57510" s="65"/>
      <c r="AB57510" s="65"/>
      <c r="AC57510" s="65"/>
      <c r="AJ57510" s="66"/>
    </row>
    <row r="57511" spans="17:36" ht="4.5" customHeight="1" x14ac:dyDescent="0.2">
      <c r="Q57511" s="65"/>
      <c r="R57511" s="65"/>
      <c r="X57511" s="65"/>
      <c r="Y57511" s="65"/>
      <c r="Z57511" s="65"/>
      <c r="AA57511" s="65"/>
      <c r="AB57511" s="65"/>
      <c r="AC57511" s="65"/>
      <c r="AJ57511" s="66"/>
    </row>
    <row r="57512" spans="17:36" ht="4.5" customHeight="1" x14ac:dyDescent="0.2">
      <c r="Q57512" s="65"/>
      <c r="R57512" s="65"/>
      <c r="X57512" s="65"/>
      <c r="Y57512" s="65"/>
      <c r="Z57512" s="65"/>
      <c r="AA57512" s="65"/>
      <c r="AB57512" s="65"/>
      <c r="AC57512" s="65"/>
      <c r="AJ57512" s="66"/>
    </row>
    <row r="57513" spans="17:36" ht="4.5" customHeight="1" x14ac:dyDescent="0.2">
      <c r="Q57513" s="65"/>
      <c r="R57513" s="65"/>
      <c r="X57513" s="65"/>
      <c r="Y57513" s="65"/>
      <c r="Z57513" s="65"/>
      <c r="AA57513" s="65"/>
      <c r="AB57513" s="65"/>
      <c r="AC57513" s="65"/>
      <c r="AJ57513" s="66"/>
    </row>
    <row r="57514" spans="17:36" ht="4.5" customHeight="1" x14ac:dyDescent="0.2">
      <c r="Q57514" s="65"/>
      <c r="R57514" s="65"/>
      <c r="X57514" s="65"/>
      <c r="Y57514" s="65"/>
      <c r="Z57514" s="65"/>
      <c r="AA57514" s="65"/>
      <c r="AB57514" s="65"/>
      <c r="AC57514" s="65"/>
      <c r="AJ57514" s="66"/>
    </row>
    <row r="57515" spans="17:36" ht="4.5" customHeight="1" x14ac:dyDescent="0.2">
      <c r="Q57515" s="65"/>
      <c r="R57515" s="65"/>
      <c r="X57515" s="65"/>
      <c r="Y57515" s="65"/>
      <c r="Z57515" s="65"/>
      <c r="AA57515" s="65"/>
      <c r="AB57515" s="65"/>
      <c r="AC57515" s="65"/>
      <c r="AJ57515" s="66"/>
    </row>
    <row r="57516" spans="17:36" ht="4.5" customHeight="1" x14ac:dyDescent="0.2">
      <c r="Q57516" s="65"/>
      <c r="R57516" s="65"/>
      <c r="X57516" s="65"/>
      <c r="Y57516" s="65"/>
      <c r="Z57516" s="65"/>
      <c r="AA57516" s="65"/>
      <c r="AB57516" s="65"/>
      <c r="AC57516" s="65"/>
      <c r="AJ57516" s="66"/>
    </row>
    <row r="57517" spans="17:36" ht="4.5" customHeight="1" x14ac:dyDescent="0.2">
      <c r="Q57517" s="65"/>
      <c r="R57517" s="65"/>
      <c r="X57517" s="65"/>
      <c r="Y57517" s="65"/>
      <c r="Z57517" s="65"/>
      <c r="AA57517" s="65"/>
      <c r="AB57517" s="65"/>
      <c r="AC57517" s="65"/>
      <c r="AJ57517" s="66"/>
    </row>
    <row r="57518" spans="17:36" ht="4.5" customHeight="1" x14ac:dyDescent="0.2">
      <c r="Q57518" s="65"/>
      <c r="R57518" s="65"/>
      <c r="X57518" s="65"/>
      <c r="Y57518" s="65"/>
      <c r="Z57518" s="65"/>
      <c r="AA57518" s="65"/>
      <c r="AB57518" s="65"/>
      <c r="AC57518" s="65"/>
      <c r="AJ57518" s="66"/>
    </row>
    <row r="57519" spans="17:36" ht="4.5" customHeight="1" x14ac:dyDescent="0.2">
      <c r="Q57519" s="65"/>
      <c r="R57519" s="65"/>
      <c r="X57519" s="65"/>
      <c r="Y57519" s="65"/>
      <c r="Z57519" s="65"/>
      <c r="AA57519" s="65"/>
      <c r="AB57519" s="65"/>
      <c r="AC57519" s="65"/>
      <c r="AJ57519" s="66"/>
    </row>
    <row r="57520" spans="17:36" ht="4.5" customHeight="1" x14ac:dyDescent="0.2">
      <c r="Q57520" s="65"/>
      <c r="R57520" s="65"/>
      <c r="X57520" s="65"/>
      <c r="Y57520" s="65"/>
      <c r="Z57520" s="65"/>
      <c r="AA57520" s="65"/>
      <c r="AB57520" s="65"/>
      <c r="AC57520" s="65"/>
      <c r="AJ57520" s="66"/>
    </row>
    <row r="57521" spans="17:36" ht="4.5" customHeight="1" x14ac:dyDescent="0.2">
      <c r="Q57521" s="65"/>
      <c r="R57521" s="65"/>
      <c r="X57521" s="65"/>
      <c r="Y57521" s="65"/>
      <c r="Z57521" s="65"/>
      <c r="AA57521" s="65"/>
      <c r="AB57521" s="65"/>
      <c r="AC57521" s="65"/>
      <c r="AJ57521" s="66"/>
    </row>
    <row r="57522" spans="17:36" ht="4.5" customHeight="1" x14ac:dyDescent="0.2">
      <c r="Q57522" s="65"/>
      <c r="R57522" s="65"/>
      <c r="X57522" s="65"/>
      <c r="Y57522" s="65"/>
      <c r="Z57522" s="65"/>
      <c r="AA57522" s="65"/>
      <c r="AB57522" s="65"/>
      <c r="AC57522" s="65"/>
      <c r="AJ57522" s="66"/>
    </row>
    <row r="57523" spans="17:36" ht="4.5" customHeight="1" x14ac:dyDescent="0.2">
      <c r="Q57523" s="65"/>
      <c r="R57523" s="65"/>
      <c r="X57523" s="65"/>
      <c r="Y57523" s="65"/>
      <c r="Z57523" s="65"/>
      <c r="AA57523" s="65"/>
      <c r="AB57523" s="65"/>
      <c r="AC57523" s="65"/>
      <c r="AJ57523" s="66"/>
    </row>
    <row r="57524" spans="17:36" ht="4.5" customHeight="1" x14ac:dyDescent="0.2">
      <c r="Q57524" s="65"/>
      <c r="R57524" s="65"/>
      <c r="X57524" s="65"/>
      <c r="Y57524" s="65"/>
      <c r="Z57524" s="65"/>
      <c r="AA57524" s="65"/>
      <c r="AB57524" s="65"/>
      <c r="AC57524" s="65"/>
      <c r="AJ57524" s="66"/>
    </row>
    <row r="57525" spans="17:36" ht="4.5" customHeight="1" x14ac:dyDescent="0.2">
      <c r="Q57525" s="65"/>
      <c r="R57525" s="65"/>
      <c r="X57525" s="65"/>
      <c r="Y57525" s="65"/>
      <c r="Z57525" s="65"/>
      <c r="AA57525" s="65"/>
      <c r="AB57525" s="65"/>
      <c r="AC57525" s="65"/>
      <c r="AJ57525" s="66"/>
    </row>
    <row r="57526" spans="17:36" ht="4.5" customHeight="1" x14ac:dyDescent="0.2">
      <c r="Q57526" s="65"/>
      <c r="R57526" s="65"/>
      <c r="X57526" s="65"/>
      <c r="Y57526" s="65"/>
      <c r="Z57526" s="65"/>
      <c r="AA57526" s="65"/>
      <c r="AB57526" s="65"/>
      <c r="AC57526" s="65"/>
      <c r="AJ57526" s="66"/>
    </row>
    <row r="57527" spans="17:36" ht="4.5" customHeight="1" x14ac:dyDescent="0.2">
      <c r="Q57527" s="65"/>
      <c r="R57527" s="65"/>
      <c r="X57527" s="65"/>
      <c r="Y57527" s="65"/>
      <c r="Z57527" s="65"/>
      <c r="AA57527" s="65"/>
      <c r="AB57527" s="65"/>
      <c r="AC57527" s="65"/>
      <c r="AJ57527" s="66"/>
    </row>
    <row r="57528" spans="17:36" ht="4.5" customHeight="1" x14ac:dyDescent="0.2">
      <c r="Q57528" s="65"/>
      <c r="R57528" s="65"/>
      <c r="X57528" s="65"/>
      <c r="Y57528" s="65"/>
      <c r="Z57528" s="65"/>
      <c r="AA57528" s="65"/>
      <c r="AB57528" s="65"/>
      <c r="AC57528" s="65"/>
      <c r="AJ57528" s="66"/>
    </row>
    <row r="57529" spans="17:36" ht="4.5" customHeight="1" x14ac:dyDescent="0.2">
      <c r="Q57529" s="65"/>
      <c r="R57529" s="65"/>
      <c r="X57529" s="65"/>
      <c r="Y57529" s="65"/>
      <c r="Z57529" s="65"/>
      <c r="AA57529" s="65"/>
      <c r="AB57529" s="65"/>
      <c r="AC57529" s="65"/>
      <c r="AJ57529" s="66"/>
    </row>
    <row r="57530" spans="17:36" ht="4.5" customHeight="1" x14ac:dyDescent="0.2">
      <c r="Q57530" s="65"/>
      <c r="R57530" s="65"/>
      <c r="X57530" s="65"/>
      <c r="Y57530" s="65"/>
      <c r="Z57530" s="65"/>
      <c r="AA57530" s="65"/>
      <c r="AB57530" s="65"/>
      <c r="AC57530" s="65"/>
      <c r="AJ57530" s="66"/>
    </row>
    <row r="57531" spans="17:36" ht="4.5" customHeight="1" x14ac:dyDescent="0.2">
      <c r="Q57531" s="65"/>
      <c r="R57531" s="65"/>
      <c r="X57531" s="65"/>
      <c r="Y57531" s="65"/>
      <c r="Z57531" s="65"/>
      <c r="AA57531" s="65"/>
      <c r="AB57531" s="65"/>
      <c r="AC57531" s="65"/>
      <c r="AJ57531" s="66"/>
    </row>
    <row r="57532" spans="17:36" ht="4.5" customHeight="1" x14ac:dyDescent="0.2">
      <c r="Q57532" s="65"/>
      <c r="R57532" s="65"/>
      <c r="X57532" s="65"/>
      <c r="Y57532" s="65"/>
      <c r="Z57532" s="65"/>
      <c r="AA57532" s="65"/>
      <c r="AB57532" s="65"/>
      <c r="AC57532" s="65"/>
      <c r="AJ57532" s="66"/>
    </row>
    <row r="57533" spans="17:36" ht="4.5" customHeight="1" x14ac:dyDescent="0.2">
      <c r="Q57533" s="65"/>
      <c r="R57533" s="65"/>
      <c r="X57533" s="65"/>
      <c r="Y57533" s="65"/>
      <c r="Z57533" s="65"/>
      <c r="AA57533" s="65"/>
      <c r="AB57533" s="65"/>
      <c r="AC57533" s="65"/>
      <c r="AJ57533" s="66"/>
    </row>
    <row r="57534" spans="17:36" ht="4.5" customHeight="1" x14ac:dyDescent="0.2">
      <c r="Q57534" s="65"/>
      <c r="R57534" s="65"/>
      <c r="X57534" s="65"/>
      <c r="Y57534" s="65"/>
      <c r="Z57534" s="65"/>
      <c r="AA57534" s="65"/>
      <c r="AB57534" s="65"/>
      <c r="AC57534" s="65"/>
      <c r="AJ57534" s="66"/>
    </row>
    <row r="57535" spans="17:36" ht="4.5" customHeight="1" x14ac:dyDescent="0.2">
      <c r="Q57535" s="65"/>
      <c r="R57535" s="65"/>
      <c r="X57535" s="65"/>
      <c r="Y57535" s="65"/>
      <c r="Z57535" s="65"/>
      <c r="AA57535" s="65"/>
      <c r="AB57535" s="65"/>
      <c r="AC57535" s="65"/>
      <c r="AJ57535" s="66"/>
    </row>
    <row r="57536" spans="17:36" ht="4.5" customHeight="1" x14ac:dyDescent="0.2">
      <c r="Q57536" s="65"/>
      <c r="R57536" s="65"/>
      <c r="X57536" s="65"/>
      <c r="Y57536" s="65"/>
      <c r="Z57536" s="65"/>
      <c r="AA57536" s="65"/>
      <c r="AB57536" s="65"/>
      <c r="AC57536" s="65"/>
      <c r="AJ57536" s="66"/>
    </row>
    <row r="57537" spans="17:36" ht="4.5" customHeight="1" x14ac:dyDescent="0.2">
      <c r="Q57537" s="65"/>
      <c r="R57537" s="65"/>
      <c r="X57537" s="65"/>
      <c r="Y57537" s="65"/>
      <c r="Z57537" s="65"/>
      <c r="AA57537" s="65"/>
      <c r="AB57537" s="65"/>
      <c r="AC57537" s="65"/>
      <c r="AJ57537" s="66"/>
    </row>
    <row r="57538" spans="17:36" ht="4.5" customHeight="1" x14ac:dyDescent="0.2">
      <c r="Q57538" s="65"/>
      <c r="R57538" s="65"/>
      <c r="X57538" s="65"/>
      <c r="Y57538" s="65"/>
      <c r="Z57538" s="65"/>
      <c r="AA57538" s="65"/>
      <c r="AB57538" s="65"/>
      <c r="AC57538" s="65"/>
      <c r="AJ57538" s="66"/>
    </row>
    <row r="57539" spans="17:36" ht="4.5" customHeight="1" x14ac:dyDescent="0.2">
      <c r="Q57539" s="65"/>
      <c r="R57539" s="65"/>
      <c r="X57539" s="65"/>
      <c r="Y57539" s="65"/>
      <c r="Z57539" s="65"/>
      <c r="AA57539" s="65"/>
      <c r="AB57539" s="65"/>
      <c r="AC57539" s="65"/>
      <c r="AJ57539" s="66"/>
    </row>
    <row r="57540" spans="17:36" ht="4.5" customHeight="1" x14ac:dyDescent="0.2">
      <c r="Q57540" s="65"/>
      <c r="R57540" s="65"/>
      <c r="X57540" s="65"/>
      <c r="Y57540" s="65"/>
      <c r="Z57540" s="65"/>
      <c r="AA57540" s="65"/>
      <c r="AB57540" s="65"/>
      <c r="AC57540" s="65"/>
      <c r="AJ57540" s="66"/>
    </row>
    <row r="57541" spans="17:36" ht="4.5" customHeight="1" x14ac:dyDescent="0.2">
      <c r="Q57541" s="65"/>
      <c r="R57541" s="65"/>
      <c r="X57541" s="65"/>
      <c r="Y57541" s="65"/>
      <c r="Z57541" s="65"/>
      <c r="AA57541" s="65"/>
      <c r="AB57541" s="65"/>
      <c r="AC57541" s="65"/>
      <c r="AJ57541" s="66"/>
    </row>
    <row r="57542" spans="17:36" ht="4.5" customHeight="1" x14ac:dyDescent="0.2">
      <c r="Q57542" s="65"/>
      <c r="R57542" s="65"/>
      <c r="X57542" s="65"/>
      <c r="Y57542" s="65"/>
      <c r="Z57542" s="65"/>
      <c r="AA57542" s="65"/>
      <c r="AB57542" s="65"/>
      <c r="AC57542" s="65"/>
      <c r="AJ57542" s="66"/>
    </row>
    <row r="57543" spans="17:36" ht="4.5" customHeight="1" x14ac:dyDescent="0.2">
      <c r="Q57543" s="65"/>
      <c r="R57543" s="65"/>
      <c r="X57543" s="65"/>
      <c r="Y57543" s="65"/>
      <c r="Z57543" s="65"/>
      <c r="AA57543" s="65"/>
      <c r="AB57543" s="65"/>
      <c r="AC57543" s="65"/>
      <c r="AJ57543" s="66"/>
    </row>
    <row r="57544" spans="17:36" ht="4.5" customHeight="1" x14ac:dyDescent="0.2">
      <c r="Q57544" s="65"/>
      <c r="R57544" s="65"/>
      <c r="X57544" s="65"/>
      <c r="Y57544" s="65"/>
      <c r="Z57544" s="65"/>
      <c r="AA57544" s="65"/>
      <c r="AB57544" s="65"/>
      <c r="AC57544" s="65"/>
      <c r="AJ57544" s="66"/>
    </row>
    <row r="57545" spans="17:36" ht="4.5" customHeight="1" x14ac:dyDescent="0.2">
      <c r="Q57545" s="65"/>
      <c r="R57545" s="65"/>
      <c r="X57545" s="65"/>
      <c r="Y57545" s="65"/>
      <c r="Z57545" s="65"/>
      <c r="AA57545" s="65"/>
      <c r="AB57545" s="65"/>
      <c r="AC57545" s="65"/>
      <c r="AJ57545" s="66"/>
    </row>
    <row r="57546" spans="17:36" ht="4.5" customHeight="1" x14ac:dyDescent="0.2">
      <c r="Q57546" s="65"/>
      <c r="R57546" s="65"/>
      <c r="X57546" s="65"/>
      <c r="Y57546" s="65"/>
      <c r="Z57546" s="65"/>
      <c r="AA57546" s="65"/>
      <c r="AB57546" s="65"/>
      <c r="AC57546" s="65"/>
      <c r="AJ57546" s="66"/>
    </row>
    <row r="57547" spans="17:36" ht="4.5" customHeight="1" x14ac:dyDescent="0.2">
      <c r="Q57547" s="65"/>
      <c r="R57547" s="65"/>
      <c r="X57547" s="65"/>
      <c r="Y57547" s="65"/>
      <c r="Z57547" s="65"/>
      <c r="AA57547" s="65"/>
      <c r="AB57547" s="65"/>
      <c r="AC57547" s="65"/>
      <c r="AJ57547" s="66"/>
    </row>
    <row r="57548" spans="17:36" ht="4.5" customHeight="1" x14ac:dyDescent="0.2">
      <c r="Q57548" s="65"/>
      <c r="R57548" s="65"/>
      <c r="X57548" s="65"/>
      <c r="Y57548" s="65"/>
      <c r="Z57548" s="65"/>
      <c r="AA57548" s="65"/>
      <c r="AB57548" s="65"/>
      <c r="AC57548" s="65"/>
      <c r="AJ57548" s="66"/>
    </row>
    <row r="57549" spans="17:36" ht="4.5" customHeight="1" x14ac:dyDescent="0.2">
      <c r="Q57549" s="65"/>
      <c r="R57549" s="65"/>
      <c r="X57549" s="65"/>
      <c r="Y57549" s="65"/>
      <c r="Z57549" s="65"/>
      <c r="AA57549" s="65"/>
      <c r="AB57549" s="65"/>
      <c r="AC57549" s="65"/>
      <c r="AJ57549" s="66"/>
    </row>
    <row r="57550" spans="17:36" ht="4.5" customHeight="1" x14ac:dyDescent="0.2">
      <c r="Q57550" s="65"/>
      <c r="R57550" s="65"/>
      <c r="X57550" s="65"/>
      <c r="Y57550" s="65"/>
      <c r="Z57550" s="65"/>
      <c r="AA57550" s="65"/>
      <c r="AB57550" s="65"/>
      <c r="AC57550" s="65"/>
      <c r="AJ57550" s="66"/>
    </row>
    <row r="57551" spans="17:36" ht="4.5" customHeight="1" x14ac:dyDescent="0.2">
      <c r="Q57551" s="65"/>
      <c r="R57551" s="65"/>
      <c r="X57551" s="65"/>
      <c r="Y57551" s="65"/>
      <c r="Z57551" s="65"/>
      <c r="AA57551" s="65"/>
      <c r="AB57551" s="65"/>
      <c r="AC57551" s="65"/>
      <c r="AJ57551" s="66"/>
    </row>
    <row r="57552" spans="17:36" ht="4.5" customHeight="1" x14ac:dyDescent="0.2">
      <c r="Q57552" s="65"/>
      <c r="R57552" s="65"/>
      <c r="X57552" s="65"/>
      <c r="Y57552" s="65"/>
      <c r="Z57552" s="65"/>
      <c r="AA57552" s="65"/>
      <c r="AB57552" s="65"/>
      <c r="AC57552" s="65"/>
      <c r="AJ57552" s="66"/>
    </row>
    <row r="57553" spans="17:36" ht="4.5" customHeight="1" x14ac:dyDescent="0.2">
      <c r="Q57553" s="65"/>
      <c r="R57553" s="65"/>
      <c r="X57553" s="65"/>
      <c r="Y57553" s="65"/>
      <c r="Z57553" s="65"/>
      <c r="AA57553" s="65"/>
      <c r="AB57553" s="65"/>
      <c r="AC57553" s="65"/>
      <c r="AJ57553" s="66"/>
    </row>
    <row r="57554" spans="17:36" ht="4.5" customHeight="1" x14ac:dyDescent="0.2">
      <c r="Q57554" s="65"/>
      <c r="R57554" s="65"/>
      <c r="X57554" s="65"/>
      <c r="Y57554" s="65"/>
      <c r="Z57554" s="65"/>
      <c r="AA57554" s="65"/>
      <c r="AB57554" s="65"/>
      <c r="AC57554" s="65"/>
      <c r="AJ57554" s="66"/>
    </row>
    <row r="57555" spans="17:36" ht="4.5" customHeight="1" x14ac:dyDescent="0.2">
      <c r="Q57555" s="65"/>
      <c r="R57555" s="65"/>
      <c r="X57555" s="65"/>
      <c r="Y57555" s="65"/>
      <c r="Z57555" s="65"/>
      <c r="AA57555" s="65"/>
      <c r="AB57555" s="65"/>
      <c r="AC57555" s="65"/>
      <c r="AJ57555" s="66"/>
    </row>
    <row r="57556" spans="17:36" ht="4.5" customHeight="1" x14ac:dyDescent="0.2">
      <c r="Q57556" s="65"/>
      <c r="R57556" s="65"/>
      <c r="X57556" s="65"/>
      <c r="Y57556" s="65"/>
      <c r="Z57556" s="65"/>
      <c r="AA57556" s="65"/>
      <c r="AB57556" s="65"/>
      <c r="AC57556" s="65"/>
      <c r="AJ57556" s="66"/>
    </row>
    <row r="57557" spans="17:36" ht="4.5" customHeight="1" x14ac:dyDescent="0.2">
      <c r="Q57557" s="65"/>
      <c r="R57557" s="65"/>
      <c r="X57557" s="65"/>
      <c r="Y57557" s="65"/>
      <c r="Z57557" s="65"/>
      <c r="AA57557" s="65"/>
      <c r="AB57557" s="65"/>
      <c r="AC57557" s="65"/>
      <c r="AJ57557" s="66"/>
    </row>
    <row r="57558" spans="17:36" ht="4.5" customHeight="1" x14ac:dyDescent="0.2">
      <c r="Q57558" s="65"/>
      <c r="R57558" s="65"/>
      <c r="X57558" s="65"/>
      <c r="Y57558" s="65"/>
      <c r="Z57558" s="65"/>
      <c r="AA57558" s="65"/>
      <c r="AB57558" s="65"/>
      <c r="AC57558" s="65"/>
      <c r="AJ57558" s="66"/>
    </row>
    <row r="57559" spans="17:36" ht="4.5" customHeight="1" x14ac:dyDescent="0.2">
      <c r="Q57559" s="65"/>
      <c r="R57559" s="65"/>
      <c r="X57559" s="65"/>
      <c r="Y57559" s="65"/>
      <c r="Z57559" s="65"/>
      <c r="AA57559" s="65"/>
      <c r="AB57559" s="65"/>
      <c r="AC57559" s="65"/>
      <c r="AJ57559" s="66"/>
    </row>
    <row r="57560" spans="17:36" ht="4.5" customHeight="1" x14ac:dyDescent="0.2">
      <c r="Q57560" s="65"/>
      <c r="R57560" s="65"/>
      <c r="X57560" s="65"/>
      <c r="Y57560" s="65"/>
      <c r="Z57560" s="65"/>
      <c r="AA57560" s="65"/>
      <c r="AB57560" s="65"/>
      <c r="AC57560" s="65"/>
      <c r="AJ57560" s="66"/>
    </row>
    <row r="57561" spans="17:36" ht="4.5" customHeight="1" x14ac:dyDescent="0.2">
      <c r="Q57561" s="65"/>
      <c r="R57561" s="65"/>
      <c r="X57561" s="65"/>
      <c r="Y57561" s="65"/>
      <c r="Z57561" s="65"/>
      <c r="AA57561" s="65"/>
      <c r="AB57561" s="65"/>
      <c r="AC57561" s="65"/>
      <c r="AJ57561" s="66"/>
    </row>
    <row r="57562" spans="17:36" ht="4.5" customHeight="1" x14ac:dyDescent="0.2">
      <c r="Q57562" s="65"/>
      <c r="R57562" s="65"/>
      <c r="X57562" s="65"/>
      <c r="Y57562" s="65"/>
      <c r="Z57562" s="65"/>
      <c r="AA57562" s="65"/>
      <c r="AB57562" s="65"/>
      <c r="AC57562" s="65"/>
      <c r="AJ57562" s="66"/>
    </row>
    <row r="57563" spans="17:36" ht="4.5" customHeight="1" x14ac:dyDescent="0.2">
      <c r="Q57563" s="65"/>
      <c r="R57563" s="65"/>
      <c r="X57563" s="65"/>
      <c r="Y57563" s="65"/>
      <c r="Z57563" s="65"/>
      <c r="AA57563" s="65"/>
      <c r="AB57563" s="65"/>
      <c r="AC57563" s="65"/>
      <c r="AJ57563" s="66"/>
    </row>
    <row r="57564" spans="17:36" ht="4.5" customHeight="1" x14ac:dyDescent="0.2">
      <c r="Q57564" s="65"/>
      <c r="R57564" s="65"/>
      <c r="X57564" s="65"/>
      <c r="Y57564" s="65"/>
      <c r="Z57564" s="65"/>
      <c r="AA57564" s="65"/>
      <c r="AB57564" s="65"/>
      <c r="AC57564" s="65"/>
      <c r="AJ57564" s="66"/>
    </row>
    <row r="57565" spans="17:36" ht="4.5" customHeight="1" x14ac:dyDescent="0.2">
      <c r="Q57565" s="65"/>
      <c r="R57565" s="65"/>
      <c r="X57565" s="65"/>
      <c r="Y57565" s="65"/>
      <c r="Z57565" s="65"/>
      <c r="AA57565" s="65"/>
      <c r="AB57565" s="65"/>
      <c r="AC57565" s="65"/>
      <c r="AJ57565" s="66"/>
    </row>
    <row r="57566" spans="17:36" ht="4.5" customHeight="1" x14ac:dyDescent="0.2">
      <c r="Q57566" s="65"/>
      <c r="R57566" s="65"/>
      <c r="X57566" s="65"/>
      <c r="Y57566" s="65"/>
      <c r="Z57566" s="65"/>
      <c r="AA57566" s="65"/>
      <c r="AB57566" s="65"/>
      <c r="AC57566" s="65"/>
      <c r="AJ57566" s="66"/>
    </row>
    <row r="57567" spans="17:36" ht="4.5" customHeight="1" x14ac:dyDescent="0.2">
      <c r="Q57567" s="65"/>
      <c r="R57567" s="65"/>
      <c r="X57567" s="65"/>
      <c r="Y57567" s="65"/>
      <c r="Z57567" s="65"/>
      <c r="AA57567" s="65"/>
      <c r="AB57567" s="65"/>
      <c r="AC57567" s="65"/>
      <c r="AJ57567" s="66"/>
    </row>
    <row r="57568" spans="17:36" ht="4.5" customHeight="1" x14ac:dyDescent="0.2">
      <c r="Q57568" s="65"/>
      <c r="R57568" s="65"/>
      <c r="X57568" s="65"/>
      <c r="Y57568" s="65"/>
      <c r="Z57568" s="65"/>
      <c r="AA57568" s="65"/>
      <c r="AB57568" s="65"/>
      <c r="AC57568" s="65"/>
      <c r="AJ57568" s="66"/>
    </row>
    <row r="57569" spans="17:36" ht="4.5" customHeight="1" x14ac:dyDescent="0.2">
      <c r="Q57569" s="65"/>
      <c r="R57569" s="65"/>
      <c r="X57569" s="65"/>
      <c r="Y57569" s="65"/>
      <c r="Z57569" s="65"/>
      <c r="AA57569" s="65"/>
      <c r="AB57569" s="65"/>
      <c r="AC57569" s="65"/>
      <c r="AJ57569" s="66"/>
    </row>
    <row r="57570" spans="17:36" ht="4.5" customHeight="1" x14ac:dyDescent="0.2">
      <c r="Q57570" s="65"/>
      <c r="R57570" s="65"/>
      <c r="X57570" s="65"/>
      <c r="Y57570" s="65"/>
      <c r="Z57570" s="65"/>
      <c r="AA57570" s="65"/>
      <c r="AB57570" s="65"/>
      <c r="AC57570" s="65"/>
      <c r="AJ57570" s="66"/>
    </row>
    <row r="57571" spans="17:36" ht="4.5" customHeight="1" x14ac:dyDescent="0.2">
      <c r="Q57571" s="65"/>
      <c r="R57571" s="65"/>
      <c r="X57571" s="65"/>
      <c r="Y57571" s="65"/>
      <c r="Z57571" s="65"/>
      <c r="AA57571" s="65"/>
      <c r="AB57571" s="65"/>
      <c r="AC57571" s="65"/>
      <c r="AJ57571" s="66"/>
    </row>
    <row r="57572" spans="17:36" ht="4.5" customHeight="1" x14ac:dyDescent="0.2">
      <c r="Q57572" s="65"/>
      <c r="R57572" s="65"/>
      <c r="X57572" s="65"/>
      <c r="Y57572" s="65"/>
      <c r="Z57572" s="65"/>
      <c r="AA57572" s="65"/>
      <c r="AB57572" s="65"/>
      <c r="AC57572" s="65"/>
      <c r="AJ57572" s="66"/>
    </row>
    <row r="57573" spans="17:36" ht="4.5" customHeight="1" x14ac:dyDescent="0.2">
      <c r="Q57573" s="65"/>
      <c r="R57573" s="65"/>
      <c r="X57573" s="65"/>
      <c r="Y57573" s="65"/>
      <c r="Z57573" s="65"/>
      <c r="AA57573" s="65"/>
      <c r="AB57573" s="65"/>
      <c r="AC57573" s="65"/>
      <c r="AJ57573" s="66"/>
    </row>
    <row r="57574" spans="17:36" ht="4.5" customHeight="1" x14ac:dyDescent="0.2">
      <c r="Q57574" s="65"/>
      <c r="R57574" s="65"/>
      <c r="X57574" s="65"/>
      <c r="Y57574" s="65"/>
      <c r="Z57574" s="65"/>
      <c r="AA57574" s="65"/>
      <c r="AB57574" s="65"/>
      <c r="AC57574" s="65"/>
      <c r="AJ57574" s="66"/>
    </row>
    <row r="57575" spans="17:36" ht="4.5" customHeight="1" x14ac:dyDescent="0.2">
      <c r="Q57575" s="65"/>
      <c r="R57575" s="65"/>
      <c r="X57575" s="65"/>
      <c r="Y57575" s="65"/>
      <c r="Z57575" s="65"/>
      <c r="AA57575" s="65"/>
      <c r="AB57575" s="65"/>
      <c r="AC57575" s="65"/>
      <c r="AJ57575" s="66"/>
    </row>
    <row r="57576" spans="17:36" ht="4.5" customHeight="1" x14ac:dyDescent="0.2">
      <c r="Q57576" s="65"/>
      <c r="R57576" s="65"/>
      <c r="X57576" s="65"/>
      <c r="Y57576" s="65"/>
      <c r="Z57576" s="65"/>
      <c r="AA57576" s="65"/>
      <c r="AB57576" s="65"/>
      <c r="AC57576" s="65"/>
      <c r="AJ57576" s="66"/>
    </row>
    <row r="57577" spans="17:36" ht="4.5" customHeight="1" x14ac:dyDescent="0.2">
      <c r="Q57577" s="65"/>
      <c r="R57577" s="65"/>
      <c r="X57577" s="65"/>
      <c r="Y57577" s="65"/>
      <c r="Z57577" s="65"/>
      <c r="AA57577" s="65"/>
      <c r="AB57577" s="65"/>
      <c r="AC57577" s="65"/>
      <c r="AJ57577" s="66"/>
    </row>
    <row r="57578" spans="17:36" ht="4.5" customHeight="1" x14ac:dyDescent="0.2">
      <c r="Q57578" s="65"/>
      <c r="R57578" s="65"/>
      <c r="X57578" s="65"/>
      <c r="Y57578" s="65"/>
      <c r="Z57578" s="65"/>
      <c r="AA57578" s="65"/>
      <c r="AB57578" s="65"/>
      <c r="AC57578" s="65"/>
      <c r="AJ57578" s="66"/>
    </row>
    <row r="57579" spans="17:36" ht="4.5" customHeight="1" x14ac:dyDescent="0.2">
      <c r="Q57579" s="65"/>
      <c r="R57579" s="65"/>
      <c r="X57579" s="65"/>
      <c r="Y57579" s="65"/>
      <c r="Z57579" s="65"/>
      <c r="AA57579" s="65"/>
      <c r="AB57579" s="65"/>
      <c r="AC57579" s="65"/>
      <c r="AJ57579" s="66"/>
    </row>
    <row r="57580" spans="17:36" ht="4.5" customHeight="1" x14ac:dyDescent="0.2">
      <c r="Q57580" s="65"/>
      <c r="R57580" s="65"/>
      <c r="X57580" s="65"/>
      <c r="Y57580" s="65"/>
      <c r="Z57580" s="65"/>
      <c r="AA57580" s="65"/>
      <c r="AB57580" s="65"/>
      <c r="AC57580" s="65"/>
      <c r="AJ57580" s="66"/>
    </row>
    <row r="57581" spans="17:36" ht="4.5" customHeight="1" x14ac:dyDescent="0.2">
      <c r="Q57581" s="65"/>
      <c r="R57581" s="65"/>
      <c r="X57581" s="65"/>
      <c r="Y57581" s="65"/>
      <c r="Z57581" s="65"/>
      <c r="AA57581" s="65"/>
      <c r="AB57581" s="65"/>
      <c r="AC57581" s="65"/>
      <c r="AJ57581" s="66"/>
    </row>
    <row r="57582" spans="17:36" ht="4.5" customHeight="1" x14ac:dyDescent="0.2">
      <c r="Q57582" s="65"/>
      <c r="R57582" s="65"/>
      <c r="X57582" s="65"/>
      <c r="Y57582" s="65"/>
      <c r="Z57582" s="65"/>
      <c r="AA57582" s="65"/>
      <c r="AB57582" s="65"/>
      <c r="AC57582" s="65"/>
      <c r="AJ57582" s="66"/>
    </row>
    <row r="57583" spans="17:36" ht="4.5" customHeight="1" x14ac:dyDescent="0.2">
      <c r="Q57583" s="65"/>
      <c r="R57583" s="65"/>
      <c r="X57583" s="65"/>
      <c r="Y57583" s="65"/>
      <c r="Z57583" s="65"/>
      <c r="AA57583" s="65"/>
      <c r="AB57583" s="65"/>
      <c r="AC57583" s="65"/>
      <c r="AJ57583" s="66"/>
    </row>
    <row r="57584" spans="17:36" ht="4.5" customHeight="1" x14ac:dyDescent="0.2">
      <c r="Q57584" s="65"/>
      <c r="R57584" s="65"/>
      <c r="X57584" s="65"/>
      <c r="Y57584" s="65"/>
      <c r="Z57584" s="65"/>
      <c r="AA57584" s="65"/>
      <c r="AB57584" s="65"/>
      <c r="AC57584" s="65"/>
      <c r="AJ57584" s="66"/>
    </row>
    <row r="57585" spans="17:36" ht="4.5" customHeight="1" x14ac:dyDescent="0.2">
      <c r="Q57585" s="65"/>
      <c r="R57585" s="65"/>
      <c r="X57585" s="65"/>
      <c r="Y57585" s="65"/>
      <c r="Z57585" s="65"/>
      <c r="AA57585" s="65"/>
      <c r="AB57585" s="65"/>
      <c r="AC57585" s="65"/>
      <c r="AJ57585" s="66"/>
    </row>
    <row r="57586" spans="17:36" ht="4.5" customHeight="1" x14ac:dyDescent="0.2">
      <c r="Q57586" s="65"/>
      <c r="R57586" s="65"/>
      <c r="X57586" s="65"/>
      <c r="Y57586" s="65"/>
      <c r="Z57586" s="65"/>
      <c r="AA57586" s="65"/>
      <c r="AB57586" s="65"/>
      <c r="AC57586" s="65"/>
      <c r="AJ57586" s="66"/>
    </row>
    <row r="57587" spans="17:36" ht="4.5" customHeight="1" x14ac:dyDescent="0.2">
      <c r="Q57587" s="65"/>
      <c r="R57587" s="65"/>
      <c r="X57587" s="65"/>
      <c r="Y57587" s="65"/>
      <c r="Z57587" s="65"/>
      <c r="AA57587" s="65"/>
      <c r="AB57587" s="65"/>
      <c r="AC57587" s="65"/>
      <c r="AJ57587" s="66"/>
    </row>
    <row r="57588" spans="17:36" ht="4.5" customHeight="1" x14ac:dyDescent="0.2">
      <c r="Q57588" s="65"/>
      <c r="R57588" s="65"/>
      <c r="X57588" s="65"/>
      <c r="Y57588" s="65"/>
      <c r="Z57588" s="65"/>
      <c r="AA57588" s="65"/>
      <c r="AB57588" s="65"/>
      <c r="AC57588" s="65"/>
      <c r="AJ57588" s="66"/>
    </row>
    <row r="57589" spans="17:36" ht="4.5" customHeight="1" x14ac:dyDescent="0.2">
      <c r="Q57589" s="65"/>
      <c r="R57589" s="65"/>
      <c r="X57589" s="65"/>
      <c r="Y57589" s="65"/>
      <c r="Z57589" s="65"/>
      <c r="AA57589" s="65"/>
      <c r="AB57589" s="65"/>
      <c r="AC57589" s="65"/>
      <c r="AJ57589" s="66"/>
    </row>
    <row r="57590" spans="17:36" ht="4.5" customHeight="1" x14ac:dyDescent="0.2">
      <c r="Q57590" s="65"/>
      <c r="R57590" s="65"/>
      <c r="X57590" s="65"/>
      <c r="Y57590" s="65"/>
      <c r="Z57590" s="65"/>
      <c r="AA57590" s="65"/>
      <c r="AB57590" s="65"/>
      <c r="AC57590" s="65"/>
      <c r="AJ57590" s="66"/>
    </row>
    <row r="57591" spans="17:36" ht="4.5" customHeight="1" x14ac:dyDescent="0.2">
      <c r="Q57591" s="65"/>
      <c r="R57591" s="65"/>
      <c r="X57591" s="65"/>
      <c r="Y57591" s="65"/>
      <c r="Z57591" s="65"/>
      <c r="AA57591" s="65"/>
      <c r="AB57591" s="65"/>
      <c r="AC57591" s="65"/>
      <c r="AJ57591" s="66"/>
    </row>
    <row r="57592" spans="17:36" ht="4.5" customHeight="1" x14ac:dyDescent="0.2">
      <c r="Q57592" s="65"/>
      <c r="R57592" s="65"/>
      <c r="X57592" s="65"/>
      <c r="Y57592" s="65"/>
      <c r="Z57592" s="65"/>
      <c r="AA57592" s="65"/>
      <c r="AB57592" s="65"/>
      <c r="AC57592" s="65"/>
      <c r="AJ57592" s="66"/>
    </row>
    <row r="57593" spans="17:36" ht="4.5" customHeight="1" x14ac:dyDescent="0.2">
      <c r="Q57593" s="65"/>
      <c r="R57593" s="65"/>
      <c r="X57593" s="65"/>
      <c r="Y57593" s="65"/>
      <c r="Z57593" s="65"/>
      <c r="AA57593" s="65"/>
      <c r="AB57593" s="65"/>
      <c r="AC57593" s="65"/>
      <c r="AJ57593" s="66"/>
    </row>
    <row r="57594" spans="17:36" ht="4.5" customHeight="1" x14ac:dyDescent="0.2">
      <c r="Q57594" s="65"/>
      <c r="R57594" s="65"/>
      <c r="X57594" s="65"/>
      <c r="Y57594" s="65"/>
      <c r="Z57594" s="65"/>
      <c r="AA57594" s="65"/>
      <c r="AB57594" s="65"/>
      <c r="AC57594" s="65"/>
      <c r="AJ57594" s="66"/>
    </row>
    <row r="57595" spans="17:36" ht="4.5" customHeight="1" x14ac:dyDescent="0.2">
      <c r="Q57595" s="65"/>
      <c r="R57595" s="65"/>
      <c r="X57595" s="65"/>
      <c r="Y57595" s="65"/>
      <c r="Z57595" s="65"/>
      <c r="AA57595" s="65"/>
      <c r="AB57595" s="65"/>
      <c r="AC57595" s="65"/>
      <c r="AJ57595" s="66"/>
    </row>
    <row r="57596" spans="17:36" ht="4.5" customHeight="1" x14ac:dyDescent="0.2">
      <c r="Q57596" s="65"/>
      <c r="R57596" s="65"/>
      <c r="X57596" s="65"/>
      <c r="Y57596" s="65"/>
      <c r="Z57596" s="65"/>
      <c r="AA57596" s="65"/>
      <c r="AB57596" s="65"/>
      <c r="AC57596" s="65"/>
      <c r="AJ57596" s="66"/>
    </row>
    <row r="57597" spans="17:36" ht="4.5" customHeight="1" x14ac:dyDescent="0.2">
      <c r="Q57597" s="65"/>
      <c r="R57597" s="65"/>
      <c r="X57597" s="65"/>
      <c r="Y57597" s="65"/>
      <c r="Z57597" s="65"/>
      <c r="AA57597" s="65"/>
      <c r="AB57597" s="65"/>
      <c r="AC57597" s="65"/>
      <c r="AJ57597" s="66"/>
    </row>
    <row r="57598" spans="17:36" ht="4.5" customHeight="1" x14ac:dyDescent="0.2">
      <c r="Q57598" s="65"/>
      <c r="R57598" s="65"/>
      <c r="X57598" s="65"/>
      <c r="Y57598" s="65"/>
      <c r="Z57598" s="65"/>
      <c r="AA57598" s="65"/>
      <c r="AB57598" s="65"/>
      <c r="AC57598" s="65"/>
      <c r="AJ57598" s="66"/>
    </row>
    <row r="57599" spans="17:36" ht="4.5" customHeight="1" x14ac:dyDescent="0.2">
      <c r="Q57599" s="65"/>
      <c r="R57599" s="65"/>
      <c r="X57599" s="65"/>
      <c r="Y57599" s="65"/>
      <c r="Z57599" s="65"/>
      <c r="AA57599" s="65"/>
      <c r="AB57599" s="65"/>
      <c r="AC57599" s="65"/>
      <c r="AJ57599" s="66"/>
    </row>
    <row r="57600" spans="17:36" ht="4.5" customHeight="1" x14ac:dyDescent="0.2">
      <c r="Q57600" s="65"/>
      <c r="R57600" s="65"/>
      <c r="X57600" s="65"/>
      <c r="Y57600" s="65"/>
      <c r="Z57600" s="65"/>
      <c r="AA57600" s="65"/>
      <c r="AB57600" s="65"/>
      <c r="AC57600" s="65"/>
      <c r="AJ57600" s="66"/>
    </row>
    <row r="57601" spans="17:36" ht="4.5" customHeight="1" x14ac:dyDescent="0.2">
      <c r="Q57601" s="65"/>
      <c r="R57601" s="65"/>
      <c r="X57601" s="65"/>
      <c r="Y57601" s="65"/>
      <c r="Z57601" s="65"/>
      <c r="AA57601" s="65"/>
      <c r="AB57601" s="65"/>
      <c r="AC57601" s="65"/>
      <c r="AJ57601" s="66"/>
    </row>
    <row r="57602" spans="17:36" ht="4.5" customHeight="1" x14ac:dyDescent="0.2">
      <c r="Q57602" s="65"/>
      <c r="R57602" s="65"/>
      <c r="X57602" s="65"/>
      <c r="Y57602" s="65"/>
      <c r="Z57602" s="65"/>
      <c r="AA57602" s="65"/>
      <c r="AB57602" s="65"/>
      <c r="AC57602" s="65"/>
      <c r="AJ57602" s="66"/>
    </row>
    <row r="57603" spans="17:36" ht="4.5" customHeight="1" x14ac:dyDescent="0.2">
      <c r="Q57603" s="65"/>
      <c r="R57603" s="65"/>
      <c r="X57603" s="65"/>
      <c r="Y57603" s="65"/>
      <c r="Z57603" s="65"/>
      <c r="AA57603" s="65"/>
      <c r="AB57603" s="65"/>
      <c r="AC57603" s="65"/>
      <c r="AJ57603" s="66"/>
    </row>
    <row r="57604" spans="17:36" ht="4.5" customHeight="1" x14ac:dyDescent="0.2">
      <c r="Q57604" s="65"/>
      <c r="R57604" s="65"/>
      <c r="X57604" s="65"/>
      <c r="Y57604" s="65"/>
      <c r="Z57604" s="65"/>
      <c r="AA57604" s="65"/>
      <c r="AB57604" s="65"/>
      <c r="AC57604" s="65"/>
      <c r="AJ57604" s="66"/>
    </row>
    <row r="57605" spans="17:36" ht="4.5" customHeight="1" x14ac:dyDescent="0.2">
      <c r="Q57605" s="65"/>
      <c r="R57605" s="65"/>
      <c r="X57605" s="65"/>
      <c r="Y57605" s="65"/>
      <c r="Z57605" s="65"/>
      <c r="AA57605" s="65"/>
      <c r="AB57605" s="65"/>
      <c r="AC57605" s="65"/>
      <c r="AJ57605" s="66"/>
    </row>
    <row r="57606" spans="17:36" ht="4.5" customHeight="1" x14ac:dyDescent="0.2">
      <c r="Q57606" s="65"/>
      <c r="R57606" s="65"/>
      <c r="X57606" s="65"/>
      <c r="Y57606" s="65"/>
      <c r="Z57606" s="65"/>
      <c r="AA57606" s="65"/>
      <c r="AB57606" s="65"/>
      <c r="AC57606" s="65"/>
      <c r="AJ57606" s="66"/>
    </row>
    <row r="57607" spans="17:36" ht="4.5" customHeight="1" x14ac:dyDescent="0.2">
      <c r="Q57607" s="65"/>
      <c r="R57607" s="65"/>
      <c r="X57607" s="65"/>
      <c r="Y57607" s="65"/>
      <c r="Z57607" s="65"/>
      <c r="AA57607" s="65"/>
      <c r="AB57607" s="65"/>
      <c r="AC57607" s="65"/>
      <c r="AJ57607" s="66"/>
    </row>
    <row r="57608" spans="17:36" ht="4.5" customHeight="1" x14ac:dyDescent="0.2">
      <c r="Q57608" s="65"/>
      <c r="R57608" s="65"/>
      <c r="X57608" s="65"/>
      <c r="Y57608" s="65"/>
      <c r="Z57608" s="65"/>
      <c r="AA57608" s="65"/>
      <c r="AB57608" s="65"/>
      <c r="AC57608" s="65"/>
      <c r="AJ57608" s="66"/>
    </row>
    <row r="57609" spans="17:36" ht="4.5" customHeight="1" x14ac:dyDescent="0.2">
      <c r="Q57609" s="65"/>
      <c r="R57609" s="65"/>
      <c r="X57609" s="65"/>
      <c r="Y57609" s="65"/>
      <c r="Z57609" s="65"/>
      <c r="AA57609" s="65"/>
      <c r="AB57609" s="65"/>
      <c r="AC57609" s="65"/>
      <c r="AJ57609" s="66"/>
    </row>
    <row r="57610" spans="17:36" ht="4.5" customHeight="1" x14ac:dyDescent="0.2">
      <c r="Q57610" s="65"/>
      <c r="R57610" s="65"/>
      <c r="X57610" s="65"/>
      <c r="Y57610" s="65"/>
      <c r="Z57610" s="65"/>
      <c r="AA57610" s="65"/>
      <c r="AB57610" s="65"/>
      <c r="AC57610" s="65"/>
      <c r="AJ57610" s="66"/>
    </row>
    <row r="57611" spans="17:36" ht="4.5" customHeight="1" x14ac:dyDescent="0.2">
      <c r="Q57611" s="65"/>
      <c r="R57611" s="65"/>
      <c r="X57611" s="65"/>
      <c r="Y57611" s="65"/>
      <c r="Z57611" s="65"/>
      <c r="AA57611" s="65"/>
      <c r="AB57611" s="65"/>
      <c r="AC57611" s="65"/>
      <c r="AJ57611" s="66"/>
    </row>
    <row r="57612" spans="17:36" ht="4.5" customHeight="1" x14ac:dyDescent="0.2">
      <c r="Q57612" s="65"/>
      <c r="R57612" s="65"/>
      <c r="X57612" s="65"/>
      <c r="Y57612" s="65"/>
      <c r="Z57612" s="65"/>
      <c r="AA57612" s="65"/>
      <c r="AB57612" s="65"/>
      <c r="AC57612" s="65"/>
      <c r="AJ57612" s="66"/>
    </row>
    <row r="57613" spans="17:36" ht="4.5" customHeight="1" x14ac:dyDescent="0.2">
      <c r="Q57613" s="65"/>
      <c r="R57613" s="65"/>
      <c r="X57613" s="65"/>
      <c r="Y57613" s="65"/>
      <c r="Z57613" s="65"/>
      <c r="AA57613" s="65"/>
      <c r="AB57613" s="65"/>
      <c r="AC57613" s="65"/>
      <c r="AJ57613" s="66"/>
    </row>
    <row r="57614" spans="17:36" ht="4.5" customHeight="1" x14ac:dyDescent="0.2">
      <c r="Q57614" s="65"/>
      <c r="R57614" s="65"/>
      <c r="X57614" s="65"/>
      <c r="Y57614" s="65"/>
      <c r="Z57614" s="65"/>
      <c r="AA57614" s="65"/>
      <c r="AB57614" s="65"/>
      <c r="AC57614" s="65"/>
      <c r="AJ57614" s="66"/>
    </row>
    <row r="57615" spans="17:36" ht="4.5" customHeight="1" x14ac:dyDescent="0.2">
      <c r="Q57615" s="65"/>
      <c r="R57615" s="65"/>
      <c r="X57615" s="65"/>
      <c r="Y57615" s="65"/>
      <c r="Z57615" s="65"/>
      <c r="AA57615" s="65"/>
      <c r="AB57615" s="65"/>
      <c r="AC57615" s="65"/>
      <c r="AJ57615" s="66"/>
    </row>
    <row r="57616" spans="17:36" ht="4.5" customHeight="1" x14ac:dyDescent="0.2">
      <c r="Q57616" s="65"/>
      <c r="R57616" s="65"/>
      <c r="X57616" s="65"/>
      <c r="Y57616" s="65"/>
      <c r="Z57616" s="65"/>
      <c r="AA57616" s="65"/>
      <c r="AB57616" s="65"/>
      <c r="AC57616" s="65"/>
      <c r="AJ57616" s="66"/>
    </row>
    <row r="57617" spans="17:36" ht="4.5" customHeight="1" x14ac:dyDescent="0.2">
      <c r="Q57617" s="65"/>
      <c r="R57617" s="65"/>
      <c r="X57617" s="65"/>
      <c r="Y57617" s="65"/>
      <c r="Z57617" s="65"/>
      <c r="AA57617" s="65"/>
      <c r="AB57617" s="65"/>
      <c r="AC57617" s="65"/>
      <c r="AJ57617" s="66"/>
    </row>
    <row r="57618" spans="17:36" ht="4.5" customHeight="1" x14ac:dyDescent="0.2">
      <c r="Q57618" s="65"/>
      <c r="R57618" s="65"/>
      <c r="X57618" s="65"/>
      <c r="Y57618" s="65"/>
      <c r="Z57618" s="65"/>
      <c r="AA57618" s="65"/>
      <c r="AB57618" s="65"/>
      <c r="AC57618" s="65"/>
      <c r="AJ57618" s="66"/>
    </row>
    <row r="57619" spans="17:36" ht="4.5" customHeight="1" x14ac:dyDescent="0.2">
      <c r="Q57619" s="65"/>
      <c r="R57619" s="65"/>
      <c r="X57619" s="65"/>
      <c r="Y57619" s="65"/>
      <c r="Z57619" s="65"/>
      <c r="AA57619" s="65"/>
      <c r="AB57619" s="65"/>
      <c r="AC57619" s="65"/>
      <c r="AJ57619" s="66"/>
    </row>
    <row r="57620" spans="17:36" ht="4.5" customHeight="1" x14ac:dyDescent="0.2">
      <c r="Q57620" s="65"/>
      <c r="R57620" s="65"/>
      <c r="X57620" s="65"/>
      <c r="Y57620" s="65"/>
      <c r="Z57620" s="65"/>
      <c r="AA57620" s="65"/>
      <c r="AB57620" s="65"/>
      <c r="AC57620" s="65"/>
      <c r="AJ57620" s="66"/>
    </row>
    <row r="57621" spans="17:36" ht="4.5" customHeight="1" x14ac:dyDescent="0.2">
      <c r="Q57621" s="65"/>
      <c r="R57621" s="65"/>
      <c r="X57621" s="65"/>
      <c r="Y57621" s="65"/>
      <c r="Z57621" s="65"/>
      <c r="AA57621" s="65"/>
      <c r="AB57621" s="65"/>
      <c r="AC57621" s="65"/>
      <c r="AJ57621" s="66"/>
    </row>
    <row r="57622" spans="17:36" ht="4.5" customHeight="1" x14ac:dyDescent="0.2">
      <c r="Q57622" s="65"/>
      <c r="R57622" s="65"/>
      <c r="X57622" s="65"/>
      <c r="Y57622" s="65"/>
      <c r="Z57622" s="65"/>
      <c r="AA57622" s="65"/>
      <c r="AB57622" s="65"/>
      <c r="AC57622" s="65"/>
      <c r="AJ57622" s="66"/>
    </row>
    <row r="57623" spans="17:36" ht="4.5" customHeight="1" x14ac:dyDescent="0.2">
      <c r="Q57623" s="65"/>
      <c r="R57623" s="65"/>
      <c r="X57623" s="65"/>
      <c r="Y57623" s="65"/>
      <c r="Z57623" s="65"/>
      <c r="AA57623" s="65"/>
      <c r="AB57623" s="65"/>
      <c r="AC57623" s="65"/>
      <c r="AJ57623" s="66"/>
    </row>
    <row r="57624" spans="17:36" ht="4.5" customHeight="1" x14ac:dyDescent="0.2">
      <c r="Q57624" s="65"/>
      <c r="R57624" s="65"/>
      <c r="X57624" s="65"/>
      <c r="Y57624" s="65"/>
      <c r="Z57624" s="65"/>
      <c r="AA57624" s="65"/>
      <c r="AB57624" s="65"/>
      <c r="AC57624" s="65"/>
      <c r="AJ57624" s="66"/>
    </row>
    <row r="57625" spans="17:36" ht="4.5" customHeight="1" x14ac:dyDescent="0.2">
      <c r="Q57625" s="65"/>
      <c r="R57625" s="65"/>
      <c r="X57625" s="65"/>
      <c r="Y57625" s="65"/>
      <c r="Z57625" s="65"/>
      <c r="AA57625" s="65"/>
      <c r="AB57625" s="65"/>
      <c r="AC57625" s="65"/>
      <c r="AJ57625" s="66"/>
    </row>
    <row r="57626" spans="17:36" ht="4.5" customHeight="1" x14ac:dyDescent="0.2">
      <c r="Q57626" s="65"/>
      <c r="R57626" s="65"/>
      <c r="X57626" s="65"/>
      <c r="Y57626" s="65"/>
      <c r="Z57626" s="65"/>
      <c r="AA57626" s="65"/>
      <c r="AB57626" s="65"/>
      <c r="AC57626" s="65"/>
      <c r="AJ57626" s="66"/>
    </row>
    <row r="57627" spans="17:36" ht="4.5" customHeight="1" x14ac:dyDescent="0.2">
      <c r="Q57627" s="65"/>
      <c r="R57627" s="65"/>
      <c r="X57627" s="65"/>
      <c r="Y57627" s="65"/>
      <c r="Z57627" s="65"/>
      <c r="AA57627" s="65"/>
      <c r="AB57627" s="65"/>
      <c r="AC57627" s="65"/>
      <c r="AJ57627" s="66"/>
    </row>
    <row r="57628" spans="17:36" ht="4.5" customHeight="1" x14ac:dyDescent="0.2">
      <c r="Q57628" s="65"/>
      <c r="R57628" s="65"/>
      <c r="X57628" s="65"/>
      <c r="Y57628" s="65"/>
      <c r="Z57628" s="65"/>
      <c r="AA57628" s="65"/>
      <c r="AB57628" s="65"/>
      <c r="AC57628" s="65"/>
      <c r="AJ57628" s="66"/>
    </row>
    <row r="57629" spans="17:36" ht="4.5" customHeight="1" x14ac:dyDescent="0.2">
      <c r="Q57629" s="65"/>
      <c r="R57629" s="65"/>
      <c r="X57629" s="65"/>
      <c r="Y57629" s="65"/>
      <c r="Z57629" s="65"/>
      <c r="AA57629" s="65"/>
      <c r="AB57629" s="65"/>
      <c r="AC57629" s="65"/>
      <c r="AJ57629" s="66"/>
    </row>
    <row r="57630" spans="17:36" ht="4.5" customHeight="1" x14ac:dyDescent="0.2">
      <c r="Q57630" s="65"/>
      <c r="R57630" s="65"/>
      <c r="X57630" s="65"/>
      <c r="Y57630" s="65"/>
      <c r="Z57630" s="65"/>
      <c r="AA57630" s="65"/>
      <c r="AB57630" s="65"/>
      <c r="AC57630" s="65"/>
      <c r="AJ57630" s="66"/>
    </row>
    <row r="57631" spans="17:36" ht="4.5" customHeight="1" x14ac:dyDescent="0.2">
      <c r="Q57631" s="65"/>
      <c r="R57631" s="65"/>
      <c r="X57631" s="65"/>
      <c r="Y57631" s="65"/>
      <c r="Z57631" s="65"/>
      <c r="AA57631" s="65"/>
      <c r="AB57631" s="65"/>
      <c r="AC57631" s="65"/>
      <c r="AJ57631" s="66"/>
    </row>
    <row r="57632" spans="17:36" ht="4.5" customHeight="1" x14ac:dyDescent="0.2">
      <c r="Q57632" s="65"/>
      <c r="R57632" s="65"/>
      <c r="X57632" s="65"/>
      <c r="Y57632" s="65"/>
      <c r="Z57632" s="65"/>
      <c r="AA57632" s="65"/>
      <c r="AB57632" s="65"/>
      <c r="AC57632" s="65"/>
      <c r="AJ57632" s="66"/>
    </row>
    <row r="57633" spans="17:36" ht="4.5" customHeight="1" x14ac:dyDescent="0.2">
      <c r="Q57633" s="65"/>
      <c r="R57633" s="65"/>
      <c r="X57633" s="65"/>
      <c r="Y57633" s="65"/>
      <c r="Z57633" s="65"/>
      <c r="AA57633" s="65"/>
      <c r="AB57633" s="65"/>
      <c r="AC57633" s="65"/>
      <c r="AJ57633" s="66"/>
    </row>
    <row r="57634" spans="17:36" ht="4.5" customHeight="1" x14ac:dyDescent="0.2">
      <c r="Q57634" s="65"/>
      <c r="R57634" s="65"/>
      <c r="X57634" s="65"/>
      <c r="Y57634" s="65"/>
      <c r="Z57634" s="65"/>
      <c r="AA57634" s="65"/>
      <c r="AB57634" s="65"/>
      <c r="AC57634" s="65"/>
      <c r="AJ57634" s="66"/>
    </row>
    <row r="57635" spans="17:36" ht="4.5" customHeight="1" x14ac:dyDescent="0.2">
      <c r="Q57635" s="65"/>
      <c r="R57635" s="65"/>
      <c r="X57635" s="65"/>
      <c r="Y57635" s="65"/>
      <c r="Z57635" s="65"/>
      <c r="AA57635" s="65"/>
      <c r="AB57635" s="65"/>
      <c r="AC57635" s="65"/>
      <c r="AJ57635" s="66"/>
    </row>
    <row r="57636" spans="17:36" ht="4.5" customHeight="1" x14ac:dyDescent="0.2">
      <c r="Q57636" s="65"/>
      <c r="R57636" s="65"/>
      <c r="X57636" s="65"/>
      <c r="Y57636" s="65"/>
      <c r="Z57636" s="65"/>
      <c r="AA57636" s="65"/>
      <c r="AB57636" s="65"/>
      <c r="AC57636" s="65"/>
      <c r="AJ57636" s="66"/>
    </row>
    <row r="57637" spans="17:36" ht="4.5" customHeight="1" x14ac:dyDescent="0.2">
      <c r="Q57637" s="65"/>
      <c r="R57637" s="65"/>
      <c r="X57637" s="65"/>
      <c r="Y57637" s="65"/>
      <c r="Z57637" s="65"/>
      <c r="AA57637" s="65"/>
      <c r="AB57637" s="65"/>
      <c r="AC57637" s="65"/>
      <c r="AJ57637" s="66"/>
    </row>
    <row r="57638" spans="17:36" ht="4.5" customHeight="1" x14ac:dyDescent="0.2">
      <c r="Q57638" s="65"/>
      <c r="R57638" s="65"/>
      <c r="X57638" s="65"/>
      <c r="Y57638" s="65"/>
      <c r="Z57638" s="65"/>
      <c r="AA57638" s="65"/>
      <c r="AB57638" s="65"/>
      <c r="AC57638" s="65"/>
      <c r="AJ57638" s="66"/>
    </row>
    <row r="57639" spans="17:36" ht="4.5" customHeight="1" x14ac:dyDescent="0.2">
      <c r="Q57639" s="65"/>
      <c r="R57639" s="65"/>
      <c r="X57639" s="65"/>
      <c r="Y57639" s="65"/>
      <c r="Z57639" s="65"/>
      <c r="AA57639" s="65"/>
      <c r="AB57639" s="65"/>
      <c r="AC57639" s="65"/>
      <c r="AJ57639" s="66"/>
    </row>
    <row r="57640" spans="17:36" ht="4.5" customHeight="1" x14ac:dyDescent="0.2">
      <c r="Q57640" s="65"/>
      <c r="R57640" s="65"/>
      <c r="X57640" s="65"/>
      <c r="Y57640" s="65"/>
      <c r="Z57640" s="65"/>
      <c r="AA57640" s="65"/>
      <c r="AB57640" s="65"/>
      <c r="AC57640" s="65"/>
      <c r="AJ57640" s="66"/>
    </row>
    <row r="57641" spans="17:36" ht="4.5" customHeight="1" x14ac:dyDescent="0.2">
      <c r="Q57641" s="65"/>
      <c r="R57641" s="65"/>
      <c r="X57641" s="65"/>
      <c r="Y57641" s="65"/>
      <c r="Z57641" s="65"/>
      <c r="AA57641" s="65"/>
      <c r="AB57641" s="65"/>
      <c r="AC57641" s="65"/>
      <c r="AJ57641" s="66"/>
    </row>
    <row r="57642" spans="17:36" ht="4.5" customHeight="1" x14ac:dyDescent="0.2">
      <c r="Q57642" s="65"/>
      <c r="R57642" s="65"/>
      <c r="X57642" s="65"/>
      <c r="Y57642" s="65"/>
      <c r="Z57642" s="65"/>
      <c r="AA57642" s="65"/>
      <c r="AB57642" s="65"/>
      <c r="AC57642" s="65"/>
      <c r="AJ57642" s="66"/>
    </row>
    <row r="57643" spans="17:36" ht="4.5" customHeight="1" x14ac:dyDescent="0.2">
      <c r="Q57643" s="65"/>
      <c r="R57643" s="65"/>
      <c r="X57643" s="65"/>
      <c r="Y57643" s="65"/>
      <c r="Z57643" s="65"/>
      <c r="AA57643" s="65"/>
      <c r="AB57643" s="65"/>
      <c r="AC57643" s="65"/>
      <c r="AJ57643" s="66"/>
    </row>
    <row r="57644" spans="17:36" ht="4.5" customHeight="1" x14ac:dyDescent="0.2">
      <c r="Q57644" s="65"/>
      <c r="R57644" s="65"/>
      <c r="X57644" s="65"/>
      <c r="Y57644" s="65"/>
      <c r="Z57644" s="65"/>
      <c r="AA57644" s="65"/>
      <c r="AB57644" s="65"/>
      <c r="AC57644" s="65"/>
      <c r="AJ57644" s="66"/>
    </row>
    <row r="57645" spans="17:36" ht="4.5" customHeight="1" x14ac:dyDescent="0.2">
      <c r="Q57645" s="65"/>
      <c r="R57645" s="65"/>
      <c r="X57645" s="65"/>
      <c r="Y57645" s="65"/>
      <c r="Z57645" s="65"/>
      <c r="AA57645" s="65"/>
      <c r="AB57645" s="65"/>
      <c r="AC57645" s="65"/>
      <c r="AJ57645" s="66"/>
    </row>
    <row r="57646" spans="17:36" ht="4.5" customHeight="1" x14ac:dyDescent="0.2">
      <c r="Q57646" s="65"/>
      <c r="R57646" s="65"/>
      <c r="X57646" s="65"/>
      <c r="Y57646" s="65"/>
      <c r="Z57646" s="65"/>
      <c r="AA57646" s="65"/>
      <c r="AB57646" s="65"/>
      <c r="AC57646" s="65"/>
      <c r="AJ57646" s="66"/>
    </row>
    <row r="57647" spans="17:36" ht="4.5" customHeight="1" x14ac:dyDescent="0.2">
      <c r="Q57647" s="65"/>
      <c r="R57647" s="65"/>
      <c r="X57647" s="65"/>
      <c r="Y57647" s="65"/>
      <c r="Z57647" s="65"/>
      <c r="AA57647" s="65"/>
      <c r="AB57647" s="65"/>
      <c r="AC57647" s="65"/>
      <c r="AJ57647" s="66"/>
    </row>
    <row r="57648" spans="17:36" ht="4.5" customHeight="1" x14ac:dyDescent="0.2">
      <c r="Q57648" s="65"/>
      <c r="R57648" s="65"/>
      <c r="X57648" s="65"/>
      <c r="Y57648" s="65"/>
      <c r="Z57648" s="65"/>
      <c r="AA57648" s="65"/>
      <c r="AB57648" s="65"/>
      <c r="AC57648" s="65"/>
      <c r="AJ57648" s="66"/>
    </row>
    <row r="57649" spans="17:36" ht="4.5" customHeight="1" x14ac:dyDescent="0.2">
      <c r="Q57649" s="65"/>
      <c r="R57649" s="65"/>
      <c r="X57649" s="65"/>
      <c r="Y57649" s="65"/>
      <c r="Z57649" s="65"/>
      <c r="AA57649" s="65"/>
      <c r="AB57649" s="65"/>
      <c r="AC57649" s="65"/>
      <c r="AJ57649" s="66"/>
    </row>
    <row r="57650" spans="17:36" ht="4.5" customHeight="1" x14ac:dyDescent="0.2">
      <c r="Q57650" s="65"/>
      <c r="R57650" s="65"/>
      <c r="X57650" s="65"/>
      <c r="Y57650" s="65"/>
      <c r="Z57650" s="65"/>
      <c r="AA57650" s="65"/>
      <c r="AB57650" s="65"/>
      <c r="AC57650" s="65"/>
      <c r="AJ57650" s="66"/>
    </row>
    <row r="57651" spans="17:36" ht="4.5" customHeight="1" x14ac:dyDescent="0.2">
      <c r="Q57651" s="65"/>
      <c r="R57651" s="65"/>
      <c r="X57651" s="65"/>
      <c r="Y57651" s="65"/>
      <c r="Z57651" s="65"/>
      <c r="AA57651" s="65"/>
      <c r="AB57651" s="65"/>
      <c r="AC57651" s="65"/>
      <c r="AJ57651" s="66"/>
    </row>
    <row r="57652" spans="17:36" ht="4.5" customHeight="1" x14ac:dyDescent="0.2">
      <c r="Q57652" s="65"/>
      <c r="R57652" s="65"/>
      <c r="X57652" s="65"/>
      <c r="Y57652" s="65"/>
      <c r="Z57652" s="65"/>
      <c r="AA57652" s="65"/>
      <c r="AB57652" s="65"/>
      <c r="AC57652" s="65"/>
      <c r="AJ57652" s="66"/>
    </row>
    <row r="57653" spans="17:36" ht="4.5" customHeight="1" x14ac:dyDescent="0.2">
      <c r="Q57653" s="65"/>
      <c r="R57653" s="65"/>
      <c r="X57653" s="65"/>
      <c r="Y57653" s="65"/>
      <c r="Z57653" s="65"/>
      <c r="AA57653" s="65"/>
      <c r="AB57653" s="65"/>
      <c r="AC57653" s="65"/>
      <c r="AJ57653" s="66"/>
    </row>
    <row r="57654" spans="17:36" ht="4.5" customHeight="1" x14ac:dyDescent="0.2">
      <c r="Q57654" s="65"/>
      <c r="R57654" s="65"/>
      <c r="X57654" s="65"/>
      <c r="Y57654" s="65"/>
      <c r="Z57654" s="65"/>
      <c r="AA57654" s="65"/>
      <c r="AB57654" s="65"/>
      <c r="AC57654" s="65"/>
      <c r="AJ57654" s="66"/>
    </row>
    <row r="57655" spans="17:36" ht="4.5" customHeight="1" x14ac:dyDescent="0.2">
      <c r="Q57655" s="65"/>
      <c r="R57655" s="65"/>
      <c r="X57655" s="65"/>
      <c r="Y57655" s="65"/>
      <c r="Z57655" s="65"/>
      <c r="AA57655" s="65"/>
      <c r="AB57655" s="65"/>
      <c r="AC57655" s="65"/>
      <c r="AJ57655" s="66"/>
    </row>
    <row r="57656" spans="17:36" ht="4.5" customHeight="1" x14ac:dyDescent="0.2">
      <c r="Q57656" s="65"/>
      <c r="R57656" s="65"/>
      <c r="X57656" s="65"/>
      <c r="Y57656" s="65"/>
      <c r="Z57656" s="65"/>
      <c r="AA57656" s="65"/>
      <c r="AB57656" s="65"/>
      <c r="AC57656" s="65"/>
      <c r="AJ57656" s="66"/>
    </row>
    <row r="57657" spans="17:36" ht="4.5" customHeight="1" x14ac:dyDescent="0.2">
      <c r="Q57657" s="65"/>
      <c r="R57657" s="65"/>
      <c r="X57657" s="65"/>
      <c r="Y57657" s="65"/>
      <c r="Z57657" s="65"/>
      <c r="AA57657" s="65"/>
      <c r="AB57657" s="65"/>
      <c r="AC57657" s="65"/>
      <c r="AJ57657" s="66"/>
    </row>
    <row r="57658" spans="17:36" ht="4.5" customHeight="1" x14ac:dyDescent="0.2">
      <c r="Q57658" s="65"/>
      <c r="R57658" s="65"/>
      <c r="X57658" s="65"/>
      <c r="Y57658" s="65"/>
      <c r="Z57658" s="65"/>
      <c r="AA57658" s="65"/>
      <c r="AB57658" s="65"/>
      <c r="AC57658" s="65"/>
      <c r="AJ57658" s="66"/>
    </row>
    <row r="57659" spans="17:36" ht="4.5" customHeight="1" x14ac:dyDescent="0.2">
      <c r="Q57659" s="65"/>
      <c r="R57659" s="65"/>
      <c r="X57659" s="65"/>
      <c r="Y57659" s="65"/>
      <c r="Z57659" s="65"/>
      <c r="AA57659" s="65"/>
      <c r="AB57659" s="65"/>
      <c r="AC57659" s="65"/>
      <c r="AJ57659" s="66"/>
    </row>
    <row r="57660" spans="17:36" ht="4.5" customHeight="1" x14ac:dyDescent="0.2">
      <c r="Q57660" s="65"/>
      <c r="R57660" s="65"/>
      <c r="X57660" s="65"/>
      <c r="Y57660" s="65"/>
      <c r="Z57660" s="65"/>
      <c r="AA57660" s="65"/>
      <c r="AB57660" s="65"/>
      <c r="AC57660" s="65"/>
      <c r="AJ57660" s="66"/>
    </row>
    <row r="57661" spans="17:36" ht="4.5" customHeight="1" x14ac:dyDescent="0.2">
      <c r="Q57661" s="65"/>
      <c r="R57661" s="65"/>
      <c r="X57661" s="65"/>
      <c r="Y57661" s="65"/>
      <c r="Z57661" s="65"/>
      <c r="AA57661" s="65"/>
      <c r="AB57661" s="65"/>
      <c r="AC57661" s="65"/>
      <c r="AJ57661" s="66"/>
    </row>
    <row r="57662" spans="17:36" ht="4.5" customHeight="1" x14ac:dyDescent="0.2">
      <c r="Q57662" s="65"/>
      <c r="R57662" s="65"/>
      <c r="X57662" s="65"/>
      <c r="Y57662" s="65"/>
      <c r="Z57662" s="65"/>
      <c r="AA57662" s="65"/>
      <c r="AB57662" s="65"/>
      <c r="AC57662" s="65"/>
      <c r="AJ57662" s="66"/>
    </row>
    <row r="57663" spans="17:36" ht="4.5" customHeight="1" x14ac:dyDescent="0.2">
      <c r="Q57663" s="65"/>
      <c r="R57663" s="65"/>
      <c r="X57663" s="65"/>
      <c r="Y57663" s="65"/>
      <c r="Z57663" s="65"/>
      <c r="AA57663" s="65"/>
      <c r="AB57663" s="65"/>
      <c r="AC57663" s="65"/>
      <c r="AJ57663" s="66"/>
    </row>
    <row r="57664" spans="17:36" ht="4.5" customHeight="1" x14ac:dyDescent="0.2">
      <c r="Q57664" s="65"/>
      <c r="R57664" s="65"/>
      <c r="X57664" s="65"/>
      <c r="Y57664" s="65"/>
      <c r="Z57664" s="65"/>
      <c r="AA57664" s="65"/>
      <c r="AB57664" s="65"/>
      <c r="AC57664" s="65"/>
      <c r="AJ57664" s="66"/>
    </row>
    <row r="57665" spans="17:36" ht="4.5" customHeight="1" x14ac:dyDescent="0.2">
      <c r="Q57665" s="65"/>
      <c r="R57665" s="65"/>
      <c r="X57665" s="65"/>
      <c r="Y57665" s="65"/>
      <c r="Z57665" s="65"/>
      <c r="AA57665" s="65"/>
      <c r="AB57665" s="65"/>
      <c r="AC57665" s="65"/>
      <c r="AJ57665" s="66"/>
    </row>
    <row r="57666" spans="17:36" ht="4.5" customHeight="1" x14ac:dyDescent="0.2">
      <c r="Q57666" s="65"/>
      <c r="R57666" s="65"/>
      <c r="X57666" s="65"/>
      <c r="Y57666" s="65"/>
      <c r="Z57666" s="65"/>
      <c r="AA57666" s="65"/>
      <c r="AB57666" s="65"/>
      <c r="AC57666" s="65"/>
      <c r="AJ57666" s="66"/>
    </row>
    <row r="57667" spans="17:36" ht="4.5" customHeight="1" x14ac:dyDescent="0.2">
      <c r="Q57667" s="65"/>
      <c r="R57667" s="65"/>
      <c r="X57667" s="65"/>
      <c r="Y57667" s="65"/>
      <c r="Z57667" s="65"/>
      <c r="AA57667" s="65"/>
      <c r="AB57667" s="65"/>
      <c r="AC57667" s="65"/>
      <c r="AJ57667" s="66"/>
    </row>
    <row r="57668" spans="17:36" ht="4.5" customHeight="1" x14ac:dyDescent="0.2">
      <c r="Q57668" s="65"/>
      <c r="R57668" s="65"/>
      <c r="X57668" s="65"/>
      <c r="Y57668" s="65"/>
      <c r="Z57668" s="65"/>
      <c r="AA57668" s="65"/>
      <c r="AB57668" s="65"/>
      <c r="AC57668" s="65"/>
      <c r="AJ57668" s="66"/>
    </row>
    <row r="57669" spans="17:36" ht="4.5" customHeight="1" x14ac:dyDescent="0.2">
      <c r="Q57669" s="65"/>
      <c r="R57669" s="65"/>
      <c r="X57669" s="65"/>
      <c r="Y57669" s="65"/>
      <c r="Z57669" s="65"/>
      <c r="AA57669" s="65"/>
      <c r="AB57669" s="65"/>
      <c r="AC57669" s="65"/>
      <c r="AJ57669" s="66"/>
    </row>
    <row r="57670" spans="17:36" ht="4.5" customHeight="1" x14ac:dyDescent="0.2">
      <c r="Q57670" s="65"/>
      <c r="R57670" s="65"/>
      <c r="X57670" s="65"/>
      <c r="Y57670" s="65"/>
      <c r="Z57670" s="65"/>
      <c r="AA57670" s="65"/>
      <c r="AB57670" s="65"/>
      <c r="AC57670" s="65"/>
      <c r="AJ57670" s="66"/>
    </row>
    <row r="57671" spans="17:36" ht="4.5" customHeight="1" x14ac:dyDescent="0.2">
      <c r="Q57671" s="65"/>
      <c r="R57671" s="65"/>
      <c r="X57671" s="65"/>
      <c r="Y57671" s="65"/>
      <c r="Z57671" s="65"/>
      <c r="AA57671" s="65"/>
      <c r="AB57671" s="65"/>
      <c r="AC57671" s="65"/>
      <c r="AJ57671" s="66"/>
    </row>
    <row r="57672" spans="17:36" ht="4.5" customHeight="1" x14ac:dyDescent="0.2">
      <c r="Q57672" s="65"/>
      <c r="R57672" s="65"/>
      <c r="X57672" s="65"/>
      <c r="Y57672" s="65"/>
      <c r="Z57672" s="65"/>
      <c r="AA57672" s="65"/>
      <c r="AB57672" s="65"/>
      <c r="AC57672" s="65"/>
      <c r="AJ57672" s="66"/>
    </row>
    <row r="57673" spans="17:36" ht="4.5" customHeight="1" x14ac:dyDescent="0.2">
      <c r="Q57673" s="65"/>
      <c r="R57673" s="65"/>
      <c r="X57673" s="65"/>
      <c r="Y57673" s="65"/>
      <c r="Z57673" s="65"/>
      <c r="AA57673" s="65"/>
      <c r="AB57673" s="65"/>
      <c r="AC57673" s="65"/>
      <c r="AJ57673" s="66"/>
    </row>
    <row r="57674" spans="17:36" ht="4.5" customHeight="1" x14ac:dyDescent="0.2">
      <c r="Q57674" s="65"/>
      <c r="R57674" s="65"/>
      <c r="X57674" s="65"/>
      <c r="Y57674" s="65"/>
      <c r="Z57674" s="65"/>
      <c r="AA57674" s="65"/>
      <c r="AB57674" s="65"/>
      <c r="AC57674" s="65"/>
      <c r="AJ57674" s="66"/>
    </row>
    <row r="57675" spans="17:36" ht="4.5" customHeight="1" x14ac:dyDescent="0.2">
      <c r="Q57675" s="65"/>
      <c r="R57675" s="65"/>
      <c r="X57675" s="65"/>
      <c r="Y57675" s="65"/>
      <c r="Z57675" s="65"/>
      <c r="AA57675" s="65"/>
      <c r="AB57675" s="65"/>
      <c r="AC57675" s="65"/>
      <c r="AJ57675" s="66"/>
    </row>
    <row r="57676" spans="17:36" ht="4.5" customHeight="1" x14ac:dyDescent="0.2">
      <c r="Q57676" s="65"/>
      <c r="R57676" s="65"/>
      <c r="X57676" s="65"/>
      <c r="Y57676" s="65"/>
      <c r="Z57676" s="65"/>
      <c r="AA57676" s="65"/>
      <c r="AB57676" s="65"/>
      <c r="AC57676" s="65"/>
      <c r="AJ57676" s="66"/>
    </row>
    <row r="57677" spans="17:36" ht="4.5" customHeight="1" x14ac:dyDescent="0.2">
      <c r="Q57677" s="65"/>
      <c r="R57677" s="65"/>
      <c r="X57677" s="65"/>
      <c r="Y57677" s="65"/>
      <c r="Z57677" s="65"/>
      <c r="AA57677" s="65"/>
      <c r="AB57677" s="65"/>
      <c r="AC57677" s="65"/>
      <c r="AJ57677" s="66"/>
    </row>
    <row r="57678" spans="17:36" ht="4.5" customHeight="1" x14ac:dyDescent="0.2">
      <c r="Q57678" s="65"/>
      <c r="R57678" s="65"/>
      <c r="X57678" s="65"/>
      <c r="Y57678" s="65"/>
      <c r="Z57678" s="65"/>
      <c r="AA57678" s="65"/>
      <c r="AB57678" s="65"/>
      <c r="AC57678" s="65"/>
      <c r="AJ57678" s="66"/>
    </row>
    <row r="57679" spans="17:36" ht="4.5" customHeight="1" x14ac:dyDescent="0.2">
      <c r="Q57679" s="65"/>
      <c r="R57679" s="65"/>
      <c r="X57679" s="65"/>
      <c r="Y57679" s="65"/>
      <c r="Z57679" s="65"/>
      <c r="AA57679" s="65"/>
      <c r="AB57679" s="65"/>
      <c r="AC57679" s="65"/>
      <c r="AJ57679" s="66"/>
    </row>
    <row r="57680" spans="17:36" ht="4.5" customHeight="1" x14ac:dyDescent="0.2">
      <c r="Q57680" s="65"/>
      <c r="R57680" s="65"/>
      <c r="X57680" s="65"/>
      <c r="Y57680" s="65"/>
      <c r="Z57680" s="65"/>
      <c r="AA57680" s="65"/>
      <c r="AB57680" s="65"/>
      <c r="AC57680" s="65"/>
      <c r="AJ57680" s="66"/>
    </row>
    <row r="57681" spans="17:36" ht="4.5" customHeight="1" x14ac:dyDescent="0.2">
      <c r="Q57681" s="65"/>
      <c r="R57681" s="65"/>
      <c r="X57681" s="65"/>
      <c r="Y57681" s="65"/>
      <c r="Z57681" s="65"/>
      <c r="AA57681" s="65"/>
      <c r="AB57681" s="65"/>
      <c r="AC57681" s="65"/>
      <c r="AJ57681" s="66"/>
    </row>
    <row r="57682" spans="17:36" ht="4.5" customHeight="1" x14ac:dyDescent="0.2">
      <c r="Q57682" s="65"/>
      <c r="R57682" s="65"/>
      <c r="X57682" s="65"/>
      <c r="Y57682" s="65"/>
      <c r="Z57682" s="65"/>
      <c r="AA57682" s="65"/>
      <c r="AB57682" s="65"/>
      <c r="AC57682" s="65"/>
      <c r="AJ57682" s="66"/>
    </row>
    <row r="57683" spans="17:36" ht="4.5" customHeight="1" x14ac:dyDescent="0.2">
      <c r="Q57683" s="65"/>
      <c r="R57683" s="65"/>
      <c r="X57683" s="65"/>
      <c r="Y57683" s="65"/>
      <c r="Z57683" s="65"/>
      <c r="AA57683" s="65"/>
      <c r="AB57683" s="65"/>
      <c r="AC57683" s="65"/>
      <c r="AJ57683" s="66"/>
    </row>
    <row r="57684" spans="17:36" ht="4.5" customHeight="1" x14ac:dyDescent="0.2">
      <c r="Q57684" s="65"/>
      <c r="R57684" s="65"/>
      <c r="X57684" s="65"/>
      <c r="Y57684" s="65"/>
      <c r="Z57684" s="65"/>
      <c r="AA57684" s="65"/>
      <c r="AB57684" s="65"/>
      <c r="AC57684" s="65"/>
      <c r="AJ57684" s="66"/>
    </row>
    <row r="57685" spans="17:36" ht="4.5" customHeight="1" x14ac:dyDescent="0.2">
      <c r="Q57685" s="65"/>
      <c r="R57685" s="65"/>
      <c r="X57685" s="65"/>
      <c r="Y57685" s="65"/>
      <c r="Z57685" s="65"/>
      <c r="AA57685" s="65"/>
      <c r="AB57685" s="65"/>
      <c r="AC57685" s="65"/>
      <c r="AJ57685" s="66"/>
    </row>
    <row r="57686" spans="17:36" ht="4.5" customHeight="1" x14ac:dyDescent="0.2">
      <c r="Q57686" s="65"/>
      <c r="R57686" s="65"/>
      <c r="X57686" s="65"/>
      <c r="Y57686" s="65"/>
      <c r="Z57686" s="65"/>
      <c r="AA57686" s="65"/>
      <c r="AB57686" s="65"/>
      <c r="AC57686" s="65"/>
      <c r="AJ57686" s="66"/>
    </row>
    <row r="57687" spans="17:36" ht="4.5" customHeight="1" x14ac:dyDescent="0.2">
      <c r="Q57687" s="65"/>
      <c r="R57687" s="65"/>
      <c r="X57687" s="65"/>
      <c r="Y57687" s="65"/>
      <c r="Z57687" s="65"/>
      <c r="AA57687" s="65"/>
      <c r="AB57687" s="65"/>
      <c r="AC57687" s="65"/>
      <c r="AJ57687" s="66"/>
    </row>
    <row r="57688" spans="17:36" ht="4.5" customHeight="1" x14ac:dyDescent="0.2">
      <c r="Q57688" s="65"/>
      <c r="R57688" s="65"/>
      <c r="X57688" s="65"/>
      <c r="Y57688" s="65"/>
      <c r="Z57688" s="65"/>
      <c r="AA57688" s="65"/>
      <c r="AB57688" s="65"/>
      <c r="AC57688" s="65"/>
      <c r="AJ57688" s="66"/>
    </row>
    <row r="57689" spans="17:36" ht="4.5" customHeight="1" x14ac:dyDescent="0.2">
      <c r="Q57689" s="65"/>
      <c r="R57689" s="65"/>
      <c r="X57689" s="65"/>
      <c r="Y57689" s="65"/>
      <c r="Z57689" s="65"/>
      <c r="AA57689" s="65"/>
      <c r="AB57689" s="65"/>
      <c r="AC57689" s="65"/>
      <c r="AJ57689" s="66"/>
    </row>
    <row r="57690" spans="17:36" ht="4.5" customHeight="1" x14ac:dyDescent="0.2">
      <c r="Q57690" s="65"/>
      <c r="R57690" s="65"/>
      <c r="X57690" s="65"/>
      <c r="Y57690" s="65"/>
      <c r="Z57690" s="65"/>
      <c r="AA57690" s="65"/>
      <c r="AB57690" s="65"/>
      <c r="AC57690" s="65"/>
      <c r="AJ57690" s="66"/>
    </row>
    <row r="57691" spans="17:36" ht="4.5" customHeight="1" x14ac:dyDescent="0.2">
      <c r="Q57691" s="65"/>
      <c r="R57691" s="65"/>
      <c r="X57691" s="65"/>
      <c r="Y57691" s="65"/>
      <c r="Z57691" s="65"/>
      <c r="AA57691" s="65"/>
      <c r="AB57691" s="65"/>
      <c r="AC57691" s="65"/>
      <c r="AJ57691" s="66"/>
    </row>
    <row r="57692" spans="17:36" ht="4.5" customHeight="1" x14ac:dyDescent="0.2">
      <c r="Q57692" s="65"/>
      <c r="R57692" s="65"/>
      <c r="X57692" s="65"/>
      <c r="Y57692" s="65"/>
      <c r="Z57692" s="65"/>
      <c r="AA57692" s="65"/>
      <c r="AB57692" s="65"/>
      <c r="AC57692" s="65"/>
      <c r="AJ57692" s="66"/>
    </row>
    <row r="57693" spans="17:36" ht="4.5" customHeight="1" x14ac:dyDescent="0.2">
      <c r="Q57693" s="65"/>
      <c r="R57693" s="65"/>
      <c r="X57693" s="65"/>
      <c r="Y57693" s="65"/>
      <c r="Z57693" s="65"/>
      <c r="AA57693" s="65"/>
      <c r="AB57693" s="65"/>
      <c r="AC57693" s="65"/>
      <c r="AJ57693" s="66"/>
    </row>
    <row r="57694" spans="17:36" ht="4.5" customHeight="1" x14ac:dyDescent="0.2">
      <c r="Q57694" s="65"/>
      <c r="R57694" s="65"/>
      <c r="X57694" s="65"/>
      <c r="Y57694" s="65"/>
      <c r="Z57694" s="65"/>
      <c r="AA57694" s="65"/>
      <c r="AB57694" s="65"/>
      <c r="AC57694" s="65"/>
      <c r="AJ57694" s="66"/>
    </row>
    <row r="57695" spans="17:36" ht="4.5" customHeight="1" x14ac:dyDescent="0.2">
      <c r="Q57695" s="65"/>
      <c r="R57695" s="65"/>
      <c r="X57695" s="65"/>
      <c r="Y57695" s="65"/>
      <c r="Z57695" s="65"/>
      <c r="AA57695" s="65"/>
      <c r="AB57695" s="65"/>
      <c r="AC57695" s="65"/>
      <c r="AJ57695" s="66"/>
    </row>
    <row r="57696" spans="17:36" ht="4.5" customHeight="1" x14ac:dyDescent="0.2">
      <c r="Q57696" s="65"/>
      <c r="R57696" s="65"/>
      <c r="X57696" s="65"/>
      <c r="Y57696" s="65"/>
      <c r="Z57696" s="65"/>
      <c r="AA57696" s="65"/>
      <c r="AB57696" s="65"/>
      <c r="AC57696" s="65"/>
      <c r="AJ57696" s="66"/>
    </row>
    <row r="57697" spans="17:36" ht="4.5" customHeight="1" x14ac:dyDescent="0.2">
      <c r="Q57697" s="65"/>
      <c r="R57697" s="65"/>
      <c r="X57697" s="65"/>
      <c r="Y57697" s="65"/>
      <c r="Z57697" s="65"/>
      <c r="AA57697" s="65"/>
      <c r="AB57697" s="65"/>
      <c r="AC57697" s="65"/>
      <c r="AJ57697" s="66"/>
    </row>
    <row r="57698" spans="17:36" ht="4.5" customHeight="1" x14ac:dyDescent="0.2">
      <c r="Q57698" s="65"/>
      <c r="R57698" s="65"/>
      <c r="X57698" s="65"/>
      <c r="Y57698" s="65"/>
      <c r="Z57698" s="65"/>
      <c r="AA57698" s="65"/>
      <c r="AB57698" s="65"/>
      <c r="AC57698" s="65"/>
      <c r="AJ57698" s="66"/>
    </row>
    <row r="57699" spans="17:36" ht="4.5" customHeight="1" x14ac:dyDescent="0.2">
      <c r="Q57699" s="65"/>
      <c r="R57699" s="65"/>
      <c r="X57699" s="65"/>
      <c r="Y57699" s="65"/>
      <c r="Z57699" s="65"/>
      <c r="AA57699" s="65"/>
      <c r="AB57699" s="65"/>
      <c r="AC57699" s="65"/>
      <c r="AJ57699" s="66"/>
    </row>
    <row r="57700" spans="17:36" ht="4.5" customHeight="1" x14ac:dyDescent="0.2">
      <c r="Q57700" s="65"/>
      <c r="R57700" s="65"/>
      <c r="X57700" s="65"/>
      <c r="Y57700" s="65"/>
      <c r="Z57700" s="65"/>
      <c r="AA57700" s="65"/>
      <c r="AB57700" s="65"/>
      <c r="AC57700" s="65"/>
      <c r="AJ57700" s="66"/>
    </row>
    <row r="57701" spans="17:36" ht="4.5" customHeight="1" x14ac:dyDescent="0.2">
      <c r="Q57701" s="65"/>
      <c r="R57701" s="65"/>
      <c r="X57701" s="65"/>
      <c r="Y57701" s="65"/>
      <c r="Z57701" s="65"/>
      <c r="AA57701" s="65"/>
      <c r="AB57701" s="65"/>
      <c r="AC57701" s="65"/>
      <c r="AJ57701" s="66"/>
    </row>
    <row r="57702" spans="17:36" ht="4.5" customHeight="1" x14ac:dyDescent="0.2">
      <c r="Q57702" s="65"/>
      <c r="R57702" s="65"/>
      <c r="X57702" s="65"/>
      <c r="Y57702" s="65"/>
      <c r="Z57702" s="65"/>
      <c r="AA57702" s="65"/>
      <c r="AB57702" s="65"/>
      <c r="AC57702" s="65"/>
      <c r="AJ57702" s="66"/>
    </row>
    <row r="57703" spans="17:36" ht="4.5" customHeight="1" x14ac:dyDescent="0.2">
      <c r="Q57703" s="65"/>
      <c r="R57703" s="65"/>
      <c r="X57703" s="65"/>
      <c r="Y57703" s="65"/>
      <c r="Z57703" s="65"/>
      <c r="AA57703" s="65"/>
      <c r="AB57703" s="65"/>
      <c r="AC57703" s="65"/>
      <c r="AJ57703" s="66"/>
    </row>
    <row r="57704" spans="17:36" ht="4.5" customHeight="1" x14ac:dyDescent="0.2">
      <c r="Q57704" s="65"/>
      <c r="R57704" s="65"/>
      <c r="X57704" s="65"/>
      <c r="Y57704" s="65"/>
      <c r="Z57704" s="65"/>
      <c r="AA57704" s="65"/>
      <c r="AB57704" s="65"/>
      <c r="AC57704" s="65"/>
      <c r="AJ57704" s="66"/>
    </row>
    <row r="57705" spans="17:36" ht="4.5" customHeight="1" x14ac:dyDescent="0.2">
      <c r="Q57705" s="65"/>
      <c r="R57705" s="65"/>
      <c r="X57705" s="65"/>
      <c r="Y57705" s="65"/>
      <c r="Z57705" s="65"/>
      <c r="AA57705" s="65"/>
      <c r="AB57705" s="65"/>
      <c r="AC57705" s="65"/>
      <c r="AJ57705" s="66"/>
    </row>
    <row r="57706" spans="17:36" ht="4.5" customHeight="1" x14ac:dyDescent="0.2">
      <c r="Q57706" s="65"/>
      <c r="R57706" s="65"/>
      <c r="X57706" s="65"/>
      <c r="Y57706" s="65"/>
      <c r="Z57706" s="65"/>
      <c r="AA57706" s="65"/>
      <c r="AB57706" s="65"/>
      <c r="AC57706" s="65"/>
      <c r="AJ57706" s="66"/>
    </row>
    <row r="57707" spans="17:36" ht="4.5" customHeight="1" x14ac:dyDescent="0.2">
      <c r="Q57707" s="65"/>
      <c r="R57707" s="65"/>
      <c r="X57707" s="65"/>
      <c r="Y57707" s="65"/>
      <c r="Z57707" s="65"/>
      <c r="AA57707" s="65"/>
      <c r="AB57707" s="65"/>
      <c r="AC57707" s="65"/>
      <c r="AJ57707" s="66"/>
    </row>
    <row r="57708" spans="17:36" ht="4.5" customHeight="1" x14ac:dyDescent="0.2">
      <c r="Q57708" s="65"/>
      <c r="R57708" s="65"/>
      <c r="X57708" s="65"/>
      <c r="Y57708" s="65"/>
      <c r="Z57708" s="65"/>
      <c r="AA57708" s="65"/>
      <c r="AB57708" s="65"/>
      <c r="AC57708" s="65"/>
      <c r="AJ57708" s="66"/>
    </row>
    <row r="57709" spans="17:36" ht="4.5" customHeight="1" x14ac:dyDescent="0.2">
      <c r="Q57709" s="65"/>
      <c r="R57709" s="65"/>
      <c r="X57709" s="65"/>
      <c r="Y57709" s="65"/>
      <c r="Z57709" s="65"/>
      <c r="AA57709" s="65"/>
      <c r="AB57709" s="65"/>
      <c r="AC57709" s="65"/>
      <c r="AJ57709" s="66"/>
    </row>
    <row r="57710" spans="17:36" ht="4.5" customHeight="1" x14ac:dyDescent="0.2">
      <c r="Q57710" s="65"/>
      <c r="R57710" s="65"/>
      <c r="X57710" s="65"/>
      <c r="Y57710" s="65"/>
      <c r="Z57710" s="65"/>
      <c r="AA57710" s="65"/>
      <c r="AB57710" s="65"/>
      <c r="AC57710" s="65"/>
      <c r="AJ57710" s="66"/>
    </row>
    <row r="57711" spans="17:36" ht="4.5" customHeight="1" x14ac:dyDescent="0.2">
      <c r="Q57711" s="65"/>
      <c r="R57711" s="65"/>
      <c r="X57711" s="65"/>
      <c r="Y57711" s="65"/>
      <c r="Z57711" s="65"/>
      <c r="AA57711" s="65"/>
      <c r="AB57711" s="65"/>
      <c r="AC57711" s="65"/>
      <c r="AJ57711" s="66"/>
    </row>
    <row r="57712" spans="17:36" ht="4.5" customHeight="1" x14ac:dyDescent="0.2">
      <c r="Q57712" s="65"/>
      <c r="R57712" s="65"/>
      <c r="X57712" s="65"/>
      <c r="Y57712" s="65"/>
      <c r="Z57712" s="65"/>
      <c r="AA57712" s="65"/>
      <c r="AB57712" s="65"/>
      <c r="AC57712" s="65"/>
      <c r="AJ57712" s="66"/>
    </row>
    <row r="57713" spans="17:36" ht="4.5" customHeight="1" x14ac:dyDescent="0.2">
      <c r="Q57713" s="65"/>
      <c r="R57713" s="65"/>
      <c r="X57713" s="65"/>
      <c r="Y57713" s="65"/>
      <c r="Z57713" s="65"/>
      <c r="AA57713" s="65"/>
      <c r="AB57713" s="65"/>
      <c r="AC57713" s="65"/>
      <c r="AJ57713" s="66"/>
    </row>
    <row r="57714" spans="17:36" ht="4.5" customHeight="1" x14ac:dyDescent="0.2">
      <c r="Q57714" s="65"/>
      <c r="R57714" s="65"/>
      <c r="X57714" s="65"/>
      <c r="Y57714" s="65"/>
      <c r="Z57714" s="65"/>
      <c r="AA57714" s="65"/>
      <c r="AB57714" s="65"/>
      <c r="AC57714" s="65"/>
      <c r="AJ57714" s="66"/>
    </row>
    <row r="57715" spans="17:36" ht="4.5" customHeight="1" x14ac:dyDescent="0.2">
      <c r="Q57715" s="65"/>
      <c r="R57715" s="65"/>
      <c r="X57715" s="65"/>
      <c r="Y57715" s="65"/>
      <c r="Z57715" s="65"/>
      <c r="AA57715" s="65"/>
      <c r="AB57715" s="65"/>
      <c r="AC57715" s="65"/>
      <c r="AJ57715" s="66"/>
    </row>
    <row r="57716" spans="17:36" ht="4.5" customHeight="1" x14ac:dyDescent="0.2">
      <c r="Q57716" s="65"/>
      <c r="R57716" s="65"/>
      <c r="X57716" s="65"/>
      <c r="Y57716" s="65"/>
      <c r="Z57716" s="65"/>
      <c r="AA57716" s="65"/>
      <c r="AB57716" s="65"/>
      <c r="AC57716" s="65"/>
      <c r="AJ57716" s="66"/>
    </row>
    <row r="57717" spans="17:36" ht="4.5" customHeight="1" x14ac:dyDescent="0.2">
      <c r="Q57717" s="65"/>
      <c r="R57717" s="65"/>
      <c r="X57717" s="65"/>
      <c r="Y57717" s="65"/>
      <c r="Z57717" s="65"/>
      <c r="AA57717" s="65"/>
      <c r="AB57717" s="65"/>
      <c r="AC57717" s="65"/>
      <c r="AJ57717" s="66"/>
    </row>
    <row r="57718" spans="17:36" ht="4.5" customHeight="1" x14ac:dyDescent="0.2">
      <c r="Q57718" s="65"/>
      <c r="R57718" s="65"/>
      <c r="X57718" s="65"/>
      <c r="Y57718" s="65"/>
      <c r="Z57718" s="65"/>
      <c r="AA57718" s="65"/>
      <c r="AB57718" s="65"/>
      <c r="AC57718" s="65"/>
      <c r="AJ57718" s="66"/>
    </row>
    <row r="57719" spans="17:36" ht="4.5" customHeight="1" x14ac:dyDescent="0.2">
      <c r="Q57719" s="65"/>
      <c r="R57719" s="65"/>
      <c r="X57719" s="65"/>
      <c r="Y57719" s="65"/>
      <c r="Z57719" s="65"/>
      <c r="AA57719" s="65"/>
      <c r="AB57719" s="65"/>
      <c r="AC57719" s="65"/>
      <c r="AJ57719" s="66"/>
    </row>
    <row r="57720" spans="17:36" ht="4.5" customHeight="1" x14ac:dyDescent="0.2">
      <c r="Q57720" s="65"/>
      <c r="R57720" s="65"/>
      <c r="X57720" s="65"/>
      <c r="Y57720" s="65"/>
      <c r="Z57720" s="65"/>
      <c r="AA57720" s="65"/>
      <c r="AB57720" s="65"/>
      <c r="AC57720" s="65"/>
      <c r="AJ57720" s="66"/>
    </row>
    <row r="57721" spans="17:36" ht="4.5" customHeight="1" x14ac:dyDescent="0.2">
      <c r="Q57721" s="65"/>
      <c r="R57721" s="65"/>
      <c r="X57721" s="65"/>
      <c r="Y57721" s="65"/>
      <c r="Z57721" s="65"/>
      <c r="AA57721" s="65"/>
      <c r="AB57721" s="65"/>
      <c r="AC57721" s="65"/>
      <c r="AJ57721" s="66"/>
    </row>
    <row r="57722" spans="17:36" ht="4.5" customHeight="1" x14ac:dyDescent="0.2">
      <c r="Q57722" s="65"/>
      <c r="R57722" s="65"/>
      <c r="X57722" s="65"/>
      <c r="Y57722" s="65"/>
      <c r="Z57722" s="65"/>
      <c r="AA57722" s="65"/>
      <c r="AB57722" s="65"/>
      <c r="AC57722" s="65"/>
      <c r="AJ57722" s="66"/>
    </row>
    <row r="57723" spans="17:36" ht="4.5" customHeight="1" x14ac:dyDescent="0.2">
      <c r="Q57723" s="65"/>
      <c r="R57723" s="65"/>
      <c r="X57723" s="65"/>
      <c r="Y57723" s="65"/>
      <c r="Z57723" s="65"/>
      <c r="AA57723" s="65"/>
      <c r="AB57723" s="65"/>
      <c r="AC57723" s="65"/>
      <c r="AJ57723" s="66"/>
    </row>
    <row r="57724" spans="17:36" ht="4.5" customHeight="1" x14ac:dyDescent="0.2">
      <c r="Q57724" s="65"/>
      <c r="R57724" s="65"/>
      <c r="X57724" s="65"/>
      <c r="Y57724" s="65"/>
      <c r="Z57724" s="65"/>
      <c r="AA57724" s="65"/>
      <c r="AB57724" s="65"/>
      <c r="AC57724" s="65"/>
      <c r="AJ57724" s="66"/>
    </row>
    <row r="57725" spans="17:36" ht="4.5" customHeight="1" x14ac:dyDescent="0.2">
      <c r="Q57725" s="65"/>
      <c r="R57725" s="65"/>
      <c r="X57725" s="65"/>
      <c r="Y57725" s="65"/>
      <c r="Z57725" s="65"/>
      <c r="AA57725" s="65"/>
      <c r="AB57725" s="65"/>
      <c r="AC57725" s="65"/>
      <c r="AJ57725" s="66"/>
    </row>
    <row r="57726" spans="17:36" ht="4.5" customHeight="1" x14ac:dyDescent="0.2">
      <c r="Q57726" s="65"/>
      <c r="R57726" s="65"/>
      <c r="X57726" s="65"/>
      <c r="Y57726" s="65"/>
      <c r="Z57726" s="65"/>
      <c r="AA57726" s="65"/>
      <c r="AB57726" s="65"/>
      <c r="AC57726" s="65"/>
      <c r="AJ57726" s="66"/>
    </row>
    <row r="57727" spans="17:36" ht="4.5" customHeight="1" x14ac:dyDescent="0.2">
      <c r="Q57727" s="65"/>
      <c r="R57727" s="65"/>
      <c r="X57727" s="65"/>
      <c r="Y57727" s="65"/>
      <c r="Z57727" s="65"/>
      <c r="AA57727" s="65"/>
      <c r="AB57727" s="65"/>
      <c r="AC57727" s="65"/>
      <c r="AJ57727" s="66"/>
    </row>
    <row r="57728" spans="17:36" ht="4.5" customHeight="1" x14ac:dyDescent="0.2">
      <c r="Q57728" s="65"/>
      <c r="R57728" s="65"/>
      <c r="X57728" s="65"/>
      <c r="Y57728" s="65"/>
      <c r="Z57728" s="65"/>
      <c r="AA57728" s="65"/>
      <c r="AB57728" s="65"/>
      <c r="AC57728" s="65"/>
      <c r="AJ57728" s="66"/>
    </row>
    <row r="57729" spans="17:36" ht="4.5" customHeight="1" x14ac:dyDescent="0.2">
      <c r="Q57729" s="65"/>
      <c r="R57729" s="65"/>
      <c r="X57729" s="65"/>
      <c r="Y57729" s="65"/>
      <c r="Z57729" s="65"/>
      <c r="AA57729" s="65"/>
      <c r="AB57729" s="65"/>
      <c r="AC57729" s="65"/>
      <c r="AJ57729" s="66"/>
    </row>
    <row r="57730" spans="17:36" ht="4.5" customHeight="1" x14ac:dyDescent="0.2">
      <c r="Q57730" s="65"/>
      <c r="R57730" s="65"/>
      <c r="X57730" s="65"/>
      <c r="Y57730" s="65"/>
      <c r="Z57730" s="65"/>
      <c r="AA57730" s="65"/>
      <c r="AB57730" s="65"/>
      <c r="AC57730" s="65"/>
      <c r="AJ57730" s="66"/>
    </row>
    <row r="57731" spans="17:36" ht="4.5" customHeight="1" x14ac:dyDescent="0.2">
      <c r="Q57731" s="65"/>
      <c r="R57731" s="65"/>
      <c r="X57731" s="65"/>
      <c r="Y57731" s="65"/>
      <c r="Z57731" s="65"/>
      <c r="AA57731" s="65"/>
      <c r="AB57731" s="65"/>
      <c r="AC57731" s="65"/>
      <c r="AJ57731" s="66"/>
    </row>
    <row r="57732" spans="17:36" ht="4.5" customHeight="1" x14ac:dyDescent="0.2">
      <c r="Q57732" s="65"/>
      <c r="R57732" s="65"/>
      <c r="X57732" s="65"/>
      <c r="Y57732" s="65"/>
      <c r="Z57732" s="65"/>
      <c r="AA57732" s="65"/>
      <c r="AB57732" s="65"/>
      <c r="AC57732" s="65"/>
      <c r="AJ57732" s="66"/>
    </row>
    <row r="57733" spans="17:36" ht="4.5" customHeight="1" x14ac:dyDescent="0.2">
      <c r="Q57733" s="65"/>
      <c r="R57733" s="65"/>
      <c r="X57733" s="65"/>
      <c r="Y57733" s="65"/>
      <c r="Z57733" s="65"/>
      <c r="AA57733" s="65"/>
      <c r="AB57733" s="65"/>
      <c r="AC57733" s="65"/>
      <c r="AJ57733" s="66"/>
    </row>
    <row r="57734" spans="17:36" ht="4.5" customHeight="1" x14ac:dyDescent="0.2">
      <c r="Q57734" s="65"/>
      <c r="R57734" s="65"/>
      <c r="X57734" s="65"/>
      <c r="Y57734" s="65"/>
      <c r="Z57734" s="65"/>
      <c r="AA57734" s="65"/>
      <c r="AB57734" s="65"/>
      <c r="AC57734" s="65"/>
      <c r="AJ57734" s="66"/>
    </row>
    <row r="57735" spans="17:36" ht="4.5" customHeight="1" x14ac:dyDescent="0.2">
      <c r="Q57735" s="65"/>
      <c r="R57735" s="65"/>
      <c r="X57735" s="65"/>
      <c r="Y57735" s="65"/>
      <c r="Z57735" s="65"/>
      <c r="AA57735" s="65"/>
      <c r="AB57735" s="65"/>
      <c r="AC57735" s="65"/>
      <c r="AJ57735" s="66"/>
    </row>
    <row r="57736" spans="17:36" ht="4.5" customHeight="1" x14ac:dyDescent="0.2">
      <c r="Q57736" s="65"/>
      <c r="R57736" s="65"/>
      <c r="X57736" s="65"/>
      <c r="Y57736" s="65"/>
      <c r="Z57736" s="65"/>
      <c r="AA57736" s="65"/>
      <c r="AB57736" s="65"/>
      <c r="AC57736" s="65"/>
      <c r="AJ57736" s="66"/>
    </row>
    <row r="57737" spans="17:36" ht="4.5" customHeight="1" x14ac:dyDescent="0.2">
      <c r="Q57737" s="65"/>
      <c r="R57737" s="65"/>
      <c r="X57737" s="65"/>
      <c r="Y57737" s="65"/>
      <c r="Z57737" s="65"/>
      <c r="AA57737" s="65"/>
      <c r="AB57737" s="65"/>
      <c r="AC57737" s="65"/>
      <c r="AJ57737" s="66"/>
    </row>
    <row r="57738" spans="17:36" ht="4.5" customHeight="1" x14ac:dyDescent="0.2">
      <c r="Q57738" s="65"/>
      <c r="R57738" s="65"/>
      <c r="X57738" s="65"/>
      <c r="Y57738" s="65"/>
      <c r="Z57738" s="65"/>
      <c r="AA57738" s="65"/>
      <c r="AB57738" s="65"/>
      <c r="AC57738" s="65"/>
      <c r="AJ57738" s="66"/>
    </row>
    <row r="57739" spans="17:36" ht="4.5" customHeight="1" x14ac:dyDescent="0.2">
      <c r="Q57739" s="65"/>
      <c r="R57739" s="65"/>
      <c r="X57739" s="65"/>
      <c r="Y57739" s="65"/>
      <c r="Z57739" s="65"/>
      <c r="AA57739" s="65"/>
      <c r="AB57739" s="65"/>
      <c r="AC57739" s="65"/>
      <c r="AJ57739" s="66"/>
    </row>
    <row r="57740" spans="17:36" ht="4.5" customHeight="1" x14ac:dyDescent="0.2">
      <c r="Q57740" s="65"/>
      <c r="R57740" s="65"/>
      <c r="X57740" s="65"/>
      <c r="Y57740" s="65"/>
      <c r="Z57740" s="65"/>
      <c r="AA57740" s="65"/>
      <c r="AB57740" s="65"/>
      <c r="AC57740" s="65"/>
      <c r="AJ57740" s="66"/>
    </row>
    <row r="57741" spans="17:36" ht="4.5" customHeight="1" x14ac:dyDescent="0.2">
      <c r="Q57741" s="65"/>
      <c r="R57741" s="65"/>
      <c r="X57741" s="65"/>
      <c r="Y57741" s="65"/>
      <c r="Z57741" s="65"/>
      <c r="AA57741" s="65"/>
      <c r="AB57741" s="65"/>
      <c r="AC57741" s="65"/>
      <c r="AJ57741" s="66"/>
    </row>
    <row r="57742" spans="17:36" ht="4.5" customHeight="1" x14ac:dyDescent="0.2">
      <c r="Q57742" s="65"/>
      <c r="R57742" s="65"/>
      <c r="X57742" s="65"/>
      <c r="Y57742" s="65"/>
      <c r="Z57742" s="65"/>
      <c r="AA57742" s="65"/>
      <c r="AB57742" s="65"/>
      <c r="AC57742" s="65"/>
      <c r="AJ57742" s="66"/>
    </row>
    <row r="57743" spans="17:36" ht="4.5" customHeight="1" x14ac:dyDescent="0.2">
      <c r="Q57743" s="65"/>
      <c r="R57743" s="65"/>
      <c r="X57743" s="65"/>
      <c r="Y57743" s="65"/>
      <c r="Z57743" s="65"/>
      <c r="AA57743" s="65"/>
      <c r="AB57743" s="65"/>
      <c r="AC57743" s="65"/>
      <c r="AJ57743" s="66"/>
    </row>
    <row r="57744" spans="17:36" ht="4.5" customHeight="1" x14ac:dyDescent="0.2">
      <c r="Q57744" s="65"/>
      <c r="R57744" s="65"/>
      <c r="X57744" s="65"/>
      <c r="Y57744" s="65"/>
      <c r="Z57744" s="65"/>
      <c r="AA57744" s="65"/>
      <c r="AB57744" s="65"/>
      <c r="AC57744" s="65"/>
      <c r="AJ57744" s="66"/>
    </row>
    <row r="57745" spans="17:36" ht="4.5" customHeight="1" x14ac:dyDescent="0.2">
      <c r="Q57745" s="65"/>
      <c r="R57745" s="65"/>
      <c r="X57745" s="65"/>
      <c r="Y57745" s="65"/>
      <c r="Z57745" s="65"/>
      <c r="AA57745" s="65"/>
      <c r="AB57745" s="65"/>
      <c r="AC57745" s="65"/>
      <c r="AJ57745" s="66"/>
    </row>
    <row r="57746" spans="17:36" ht="4.5" customHeight="1" x14ac:dyDescent="0.2">
      <c r="Q57746" s="65"/>
      <c r="R57746" s="65"/>
      <c r="X57746" s="65"/>
      <c r="Y57746" s="65"/>
      <c r="Z57746" s="65"/>
      <c r="AA57746" s="65"/>
      <c r="AB57746" s="65"/>
      <c r="AC57746" s="65"/>
      <c r="AJ57746" s="66"/>
    </row>
    <row r="57747" spans="17:36" ht="4.5" customHeight="1" x14ac:dyDescent="0.2">
      <c r="Q57747" s="65"/>
      <c r="R57747" s="65"/>
      <c r="X57747" s="65"/>
      <c r="Y57747" s="65"/>
      <c r="Z57747" s="65"/>
      <c r="AA57747" s="65"/>
      <c r="AB57747" s="65"/>
      <c r="AC57747" s="65"/>
      <c r="AJ57747" s="66"/>
    </row>
    <row r="57748" spans="17:36" ht="4.5" customHeight="1" x14ac:dyDescent="0.2">
      <c r="Q57748" s="65"/>
      <c r="R57748" s="65"/>
      <c r="X57748" s="65"/>
      <c r="Y57748" s="65"/>
      <c r="Z57748" s="65"/>
      <c r="AA57748" s="65"/>
      <c r="AB57748" s="65"/>
      <c r="AC57748" s="65"/>
      <c r="AJ57748" s="66"/>
    </row>
    <row r="57749" spans="17:36" ht="4.5" customHeight="1" x14ac:dyDescent="0.2">
      <c r="Q57749" s="65"/>
      <c r="R57749" s="65"/>
      <c r="X57749" s="65"/>
      <c r="Y57749" s="65"/>
      <c r="Z57749" s="65"/>
      <c r="AA57749" s="65"/>
      <c r="AB57749" s="65"/>
      <c r="AC57749" s="65"/>
      <c r="AJ57749" s="66"/>
    </row>
    <row r="57750" spans="17:36" ht="4.5" customHeight="1" x14ac:dyDescent="0.2">
      <c r="Q57750" s="65"/>
      <c r="R57750" s="65"/>
      <c r="X57750" s="65"/>
      <c r="Y57750" s="65"/>
      <c r="Z57750" s="65"/>
      <c r="AA57750" s="65"/>
      <c r="AB57750" s="65"/>
      <c r="AC57750" s="65"/>
      <c r="AJ57750" s="66"/>
    </row>
    <row r="57751" spans="17:36" ht="4.5" customHeight="1" x14ac:dyDescent="0.2">
      <c r="Q57751" s="65"/>
      <c r="R57751" s="65"/>
      <c r="X57751" s="65"/>
      <c r="Y57751" s="65"/>
      <c r="Z57751" s="65"/>
      <c r="AA57751" s="65"/>
      <c r="AB57751" s="65"/>
      <c r="AC57751" s="65"/>
      <c r="AJ57751" s="66"/>
    </row>
    <row r="57752" spans="17:36" ht="4.5" customHeight="1" x14ac:dyDescent="0.2">
      <c r="Q57752" s="65"/>
      <c r="R57752" s="65"/>
      <c r="X57752" s="65"/>
      <c r="Y57752" s="65"/>
      <c r="Z57752" s="65"/>
      <c r="AA57752" s="65"/>
      <c r="AB57752" s="65"/>
      <c r="AC57752" s="65"/>
      <c r="AJ57752" s="66"/>
    </row>
    <row r="57753" spans="17:36" ht="4.5" customHeight="1" x14ac:dyDescent="0.2">
      <c r="Q57753" s="65"/>
      <c r="R57753" s="65"/>
      <c r="X57753" s="65"/>
      <c r="Y57753" s="65"/>
      <c r="Z57753" s="65"/>
      <c r="AA57753" s="65"/>
      <c r="AB57753" s="65"/>
      <c r="AC57753" s="65"/>
      <c r="AJ57753" s="66"/>
    </row>
    <row r="57754" spans="17:36" ht="4.5" customHeight="1" x14ac:dyDescent="0.2">
      <c r="Q57754" s="65"/>
      <c r="R57754" s="65"/>
      <c r="X57754" s="65"/>
      <c r="Y57754" s="65"/>
      <c r="Z57754" s="65"/>
      <c r="AA57754" s="65"/>
      <c r="AB57754" s="65"/>
      <c r="AC57754" s="65"/>
      <c r="AJ57754" s="66"/>
    </row>
    <row r="57755" spans="17:36" ht="4.5" customHeight="1" x14ac:dyDescent="0.2">
      <c r="Q57755" s="65"/>
      <c r="R57755" s="65"/>
      <c r="X57755" s="65"/>
      <c r="Y57755" s="65"/>
      <c r="Z57755" s="65"/>
      <c r="AA57755" s="65"/>
      <c r="AB57755" s="65"/>
      <c r="AC57755" s="65"/>
      <c r="AJ57755" s="66"/>
    </row>
    <row r="57756" spans="17:36" ht="4.5" customHeight="1" x14ac:dyDescent="0.2">
      <c r="Q57756" s="65"/>
      <c r="R57756" s="65"/>
      <c r="X57756" s="65"/>
      <c r="Y57756" s="65"/>
      <c r="Z57756" s="65"/>
      <c r="AA57756" s="65"/>
      <c r="AB57756" s="65"/>
      <c r="AC57756" s="65"/>
      <c r="AJ57756" s="66"/>
    </row>
    <row r="57757" spans="17:36" ht="4.5" customHeight="1" x14ac:dyDescent="0.2">
      <c r="Q57757" s="65"/>
      <c r="R57757" s="65"/>
      <c r="X57757" s="65"/>
      <c r="Y57757" s="65"/>
      <c r="Z57757" s="65"/>
      <c r="AA57757" s="65"/>
      <c r="AB57757" s="65"/>
      <c r="AC57757" s="65"/>
      <c r="AJ57757" s="66"/>
    </row>
    <row r="57758" spans="17:36" ht="4.5" customHeight="1" x14ac:dyDescent="0.2">
      <c r="Q57758" s="65"/>
      <c r="R57758" s="65"/>
      <c r="X57758" s="65"/>
      <c r="Y57758" s="65"/>
      <c r="Z57758" s="65"/>
      <c r="AA57758" s="65"/>
      <c r="AB57758" s="65"/>
      <c r="AC57758" s="65"/>
      <c r="AJ57758" s="66"/>
    </row>
    <row r="57759" spans="17:36" ht="4.5" customHeight="1" x14ac:dyDescent="0.2">
      <c r="Q57759" s="65"/>
      <c r="R57759" s="65"/>
      <c r="X57759" s="65"/>
      <c r="Y57759" s="65"/>
      <c r="Z57759" s="65"/>
      <c r="AA57759" s="65"/>
      <c r="AB57759" s="65"/>
      <c r="AC57759" s="65"/>
      <c r="AJ57759" s="66"/>
    </row>
    <row r="57760" spans="17:36" ht="4.5" customHeight="1" x14ac:dyDescent="0.2">
      <c r="Q57760" s="65"/>
      <c r="R57760" s="65"/>
      <c r="X57760" s="65"/>
      <c r="Y57760" s="65"/>
      <c r="Z57760" s="65"/>
      <c r="AA57760" s="65"/>
      <c r="AB57760" s="65"/>
      <c r="AC57760" s="65"/>
      <c r="AJ57760" s="66"/>
    </row>
    <row r="57761" spans="17:36" ht="4.5" customHeight="1" x14ac:dyDescent="0.2">
      <c r="Q57761" s="65"/>
      <c r="R57761" s="65"/>
      <c r="X57761" s="65"/>
      <c r="Y57761" s="65"/>
      <c r="Z57761" s="65"/>
      <c r="AA57761" s="65"/>
      <c r="AB57761" s="65"/>
      <c r="AC57761" s="65"/>
      <c r="AJ57761" s="66"/>
    </row>
    <row r="57762" spans="17:36" ht="4.5" customHeight="1" x14ac:dyDescent="0.2">
      <c r="Q57762" s="65"/>
      <c r="R57762" s="65"/>
      <c r="X57762" s="65"/>
      <c r="Y57762" s="65"/>
      <c r="Z57762" s="65"/>
      <c r="AA57762" s="65"/>
      <c r="AB57762" s="65"/>
      <c r="AC57762" s="65"/>
      <c r="AJ57762" s="66"/>
    </row>
    <row r="57763" spans="17:36" ht="4.5" customHeight="1" x14ac:dyDescent="0.2">
      <c r="Q57763" s="65"/>
      <c r="R57763" s="65"/>
      <c r="X57763" s="65"/>
      <c r="Y57763" s="65"/>
      <c r="Z57763" s="65"/>
      <c r="AA57763" s="65"/>
      <c r="AB57763" s="65"/>
      <c r="AC57763" s="65"/>
      <c r="AJ57763" s="66"/>
    </row>
    <row r="57764" spans="17:36" ht="4.5" customHeight="1" x14ac:dyDescent="0.2">
      <c r="Q57764" s="65"/>
      <c r="R57764" s="65"/>
      <c r="X57764" s="65"/>
      <c r="Y57764" s="65"/>
      <c r="Z57764" s="65"/>
      <c r="AA57764" s="65"/>
      <c r="AB57764" s="65"/>
      <c r="AC57764" s="65"/>
      <c r="AJ57764" s="66"/>
    </row>
    <row r="57765" spans="17:36" ht="4.5" customHeight="1" x14ac:dyDescent="0.2">
      <c r="Q57765" s="65"/>
      <c r="R57765" s="65"/>
      <c r="X57765" s="65"/>
      <c r="Y57765" s="65"/>
      <c r="Z57765" s="65"/>
      <c r="AA57765" s="65"/>
      <c r="AB57765" s="65"/>
      <c r="AC57765" s="65"/>
      <c r="AJ57765" s="66"/>
    </row>
    <row r="57766" spans="17:36" ht="4.5" customHeight="1" x14ac:dyDescent="0.2">
      <c r="Q57766" s="65"/>
      <c r="R57766" s="65"/>
      <c r="X57766" s="65"/>
      <c r="Y57766" s="65"/>
      <c r="Z57766" s="65"/>
      <c r="AA57766" s="65"/>
      <c r="AB57766" s="65"/>
      <c r="AC57766" s="65"/>
      <c r="AJ57766" s="66"/>
    </row>
    <row r="57767" spans="17:36" ht="4.5" customHeight="1" x14ac:dyDescent="0.2">
      <c r="Q57767" s="65"/>
      <c r="R57767" s="65"/>
      <c r="X57767" s="65"/>
      <c r="Y57767" s="65"/>
      <c r="Z57767" s="65"/>
      <c r="AA57767" s="65"/>
      <c r="AB57767" s="65"/>
      <c r="AC57767" s="65"/>
      <c r="AJ57767" s="66"/>
    </row>
    <row r="57768" spans="17:36" ht="4.5" customHeight="1" x14ac:dyDescent="0.2">
      <c r="Q57768" s="65"/>
      <c r="R57768" s="65"/>
      <c r="X57768" s="65"/>
      <c r="Y57768" s="65"/>
      <c r="Z57768" s="65"/>
      <c r="AA57768" s="65"/>
      <c r="AB57768" s="65"/>
      <c r="AC57768" s="65"/>
      <c r="AJ57768" s="66"/>
    </row>
    <row r="57769" spans="17:36" ht="4.5" customHeight="1" x14ac:dyDescent="0.2">
      <c r="Q57769" s="65"/>
      <c r="R57769" s="65"/>
      <c r="X57769" s="65"/>
      <c r="Y57769" s="65"/>
      <c r="Z57769" s="65"/>
      <c r="AA57769" s="65"/>
      <c r="AB57769" s="65"/>
      <c r="AC57769" s="65"/>
      <c r="AJ57769" s="66"/>
    </row>
    <row r="57770" spans="17:36" ht="4.5" customHeight="1" x14ac:dyDescent="0.2">
      <c r="Q57770" s="65"/>
      <c r="R57770" s="65"/>
      <c r="X57770" s="65"/>
      <c r="Y57770" s="65"/>
      <c r="Z57770" s="65"/>
      <c r="AA57770" s="65"/>
      <c r="AB57770" s="65"/>
      <c r="AC57770" s="65"/>
      <c r="AJ57770" s="66"/>
    </row>
    <row r="57771" spans="17:36" ht="4.5" customHeight="1" x14ac:dyDescent="0.2">
      <c r="Q57771" s="65"/>
      <c r="R57771" s="65"/>
      <c r="X57771" s="65"/>
      <c r="Y57771" s="65"/>
      <c r="Z57771" s="65"/>
      <c r="AA57771" s="65"/>
      <c r="AB57771" s="65"/>
      <c r="AC57771" s="65"/>
      <c r="AJ57771" s="66"/>
    </row>
    <row r="57772" spans="17:36" ht="4.5" customHeight="1" x14ac:dyDescent="0.2">
      <c r="Q57772" s="65"/>
      <c r="R57772" s="65"/>
      <c r="X57772" s="65"/>
      <c r="Y57772" s="65"/>
      <c r="Z57772" s="65"/>
      <c r="AA57772" s="65"/>
      <c r="AB57772" s="65"/>
      <c r="AC57772" s="65"/>
      <c r="AJ57772" s="66"/>
    </row>
    <row r="57773" spans="17:36" ht="4.5" customHeight="1" x14ac:dyDescent="0.2">
      <c r="Q57773" s="65"/>
      <c r="R57773" s="65"/>
      <c r="X57773" s="65"/>
      <c r="Y57773" s="65"/>
      <c r="Z57773" s="65"/>
      <c r="AA57773" s="65"/>
      <c r="AB57773" s="65"/>
      <c r="AC57773" s="65"/>
      <c r="AJ57773" s="66"/>
    </row>
    <row r="57774" spans="17:36" ht="4.5" customHeight="1" x14ac:dyDescent="0.2">
      <c r="Q57774" s="65"/>
      <c r="R57774" s="65"/>
      <c r="X57774" s="65"/>
      <c r="Y57774" s="65"/>
      <c r="Z57774" s="65"/>
      <c r="AA57774" s="65"/>
      <c r="AB57774" s="65"/>
      <c r="AC57774" s="65"/>
      <c r="AJ57774" s="66"/>
    </row>
    <row r="57775" spans="17:36" ht="4.5" customHeight="1" x14ac:dyDescent="0.2">
      <c r="Q57775" s="65"/>
      <c r="R57775" s="65"/>
      <c r="X57775" s="65"/>
      <c r="Y57775" s="65"/>
      <c r="Z57775" s="65"/>
      <c r="AA57775" s="65"/>
      <c r="AB57775" s="65"/>
      <c r="AC57775" s="65"/>
      <c r="AJ57775" s="66"/>
    </row>
    <row r="57776" spans="17:36" ht="4.5" customHeight="1" x14ac:dyDescent="0.2">
      <c r="Q57776" s="65"/>
      <c r="R57776" s="65"/>
      <c r="X57776" s="65"/>
      <c r="Y57776" s="65"/>
      <c r="Z57776" s="65"/>
      <c r="AA57776" s="65"/>
      <c r="AB57776" s="65"/>
      <c r="AC57776" s="65"/>
      <c r="AJ57776" s="66"/>
    </row>
    <row r="57777" spans="17:36" ht="4.5" customHeight="1" x14ac:dyDescent="0.2">
      <c r="Q57777" s="65"/>
      <c r="R57777" s="65"/>
      <c r="X57777" s="65"/>
      <c r="Y57777" s="65"/>
      <c r="Z57777" s="65"/>
      <c r="AA57777" s="65"/>
      <c r="AB57777" s="65"/>
      <c r="AC57777" s="65"/>
      <c r="AJ57777" s="66"/>
    </row>
    <row r="57778" spans="17:36" ht="4.5" customHeight="1" x14ac:dyDescent="0.2">
      <c r="Q57778" s="65"/>
      <c r="R57778" s="65"/>
      <c r="X57778" s="65"/>
      <c r="Y57778" s="65"/>
      <c r="Z57778" s="65"/>
      <c r="AA57778" s="65"/>
      <c r="AB57778" s="65"/>
      <c r="AC57778" s="65"/>
      <c r="AJ57778" s="66"/>
    </row>
    <row r="57779" spans="17:36" ht="4.5" customHeight="1" x14ac:dyDescent="0.2">
      <c r="Q57779" s="65"/>
      <c r="R57779" s="65"/>
      <c r="X57779" s="65"/>
      <c r="Y57779" s="65"/>
      <c r="Z57779" s="65"/>
      <c r="AA57779" s="65"/>
      <c r="AB57779" s="65"/>
      <c r="AC57779" s="65"/>
      <c r="AJ57779" s="66"/>
    </row>
    <row r="57780" spans="17:36" ht="4.5" customHeight="1" x14ac:dyDescent="0.2">
      <c r="Q57780" s="65"/>
      <c r="R57780" s="65"/>
      <c r="X57780" s="65"/>
      <c r="Y57780" s="65"/>
      <c r="Z57780" s="65"/>
      <c r="AA57780" s="65"/>
      <c r="AB57780" s="65"/>
      <c r="AC57780" s="65"/>
      <c r="AJ57780" s="66"/>
    </row>
    <row r="57781" spans="17:36" ht="4.5" customHeight="1" x14ac:dyDescent="0.2">
      <c r="Q57781" s="65"/>
      <c r="R57781" s="65"/>
      <c r="X57781" s="65"/>
      <c r="Y57781" s="65"/>
      <c r="Z57781" s="65"/>
      <c r="AA57781" s="65"/>
      <c r="AB57781" s="65"/>
      <c r="AC57781" s="65"/>
      <c r="AJ57781" s="66"/>
    </row>
    <row r="57782" spans="17:36" ht="4.5" customHeight="1" x14ac:dyDescent="0.2">
      <c r="Q57782" s="65"/>
      <c r="R57782" s="65"/>
      <c r="X57782" s="65"/>
      <c r="Y57782" s="65"/>
      <c r="Z57782" s="65"/>
      <c r="AA57782" s="65"/>
      <c r="AB57782" s="65"/>
      <c r="AC57782" s="65"/>
      <c r="AJ57782" s="66"/>
    </row>
    <row r="57783" spans="17:36" ht="4.5" customHeight="1" x14ac:dyDescent="0.2">
      <c r="Q57783" s="65"/>
      <c r="R57783" s="65"/>
      <c r="X57783" s="65"/>
      <c r="Y57783" s="65"/>
      <c r="Z57783" s="65"/>
      <c r="AA57783" s="65"/>
      <c r="AB57783" s="65"/>
      <c r="AC57783" s="65"/>
      <c r="AJ57783" s="66"/>
    </row>
    <row r="57784" spans="17:36" ht="4.5" customHeight="1" x14ac:dyDescent="0.2">
      <c r="Q57784" s="65"/>
      <c r="R57784" s="65"/>
      <c r="X57784" s="65"/>
      <c r="Y57784" s="65"/>
      <c r="Z57784" s="65"/>
      <c r="AA57784" s="65"/>
      <c r="AB57784" s="65"/>
      <c r="AC57784" s="65"/>
      <c r="AJ57784" s="66"/>
    </row>
    <row r="57785" spans="17:36" ht="4.5" customHeight="1" x14ac:dyDescent="0.2">
      <c r="Q57785" s="65"/>
      <c r="R57785" s="65"/>
      <c r="X57785" s="65"/>
      <c r="Y57785" s="65"/>
      <c r="Z57785" s="65"/>
      <c r="AA57785" s="65"/>
      <c r="AB57785" s="65"/>
      <c r="AC57785" s="65"/>
      <c r="AJ57785" s="66"/>
    </row>
    <row r="57786" spans="17:36" ht="4.5" customHeight="1" x14ac:dyDescent="0.2">
      <c r="Q57786" s="65"/>
      <c r="R57786" s="65"/>
      <c r="X57786" s="65"/>
      <c r="Y57786" s="65"/>
      <c r="Z57786" s="65"/>
      <c r="AA57786" s="65"/>
      <c r="AB57786" s="65"/>
      <c r="AC57786" s="65"/>
      <c r="AJ57786" s="66"/>
    </row>
    <row r="57787" spans="17:36" ht="4.5" customHeight="1" x14ac:dyDescent="0.2">
      <c r="Q57787" s="65"/>
      <c r="R57787" s="65"/>
      <c r="X57787" s="65"/>
      <c r="Y57787" s="65"/>
      <c r="Z57787" s="65"/>
      <c r="AA57787" s="65"/>
      <c r="AB57787" s="65"/>
      <c r="AC57787" s="65"/>
      <c r="AJ57787" s="66"/>
    </row>
    <row r="57788" spans="17:36" ht="4.5" customHeight="1" x14ac:dyDescent="0.2">
      <c r="Q57788" s="65"/>
      <c r="R57788" s="65"/>
      <c r="X57788" s="65"/>
      <c r="Y57788" s="65"/>
      <c r="Z57788" s="65"/>
      <c r="AA57788" s="65"/>
      <c r="AB57788" s="65"/>
      <c r="AC57788" s="65"/>
      <c r="AJ57788" s="66"/>
    </row>
    <row r="57789" spans="17:36" ht="4.5" customHeight="1" x14ac:dyDescent="0.2">
      <c r="Q57789" s="65"/>
      <c r="R57789" s="65"/>
      <c r="X57789" s="65"/>
      <c r="Y57789" s="65"/>
      <c r="Z57789" s="65"/>
      <c r="AA57789" s="65"/>
      <c r="AB57789" s="65"/>
      <c r="AC57789" s="65"/>
      <c r="AJ57789" s="66"/>
    </row>
    <row r="57790" spans="17:36" ht="4.5" customHeight="1" x14ac:dyDescent="0.2">
      <c r="Q57790" s="65"/>
      <c r="R57790" s="65"/>
      <c r="X57790" s="65"/>
      <c r="Y57790" s="65"/>
      <c r="Z57790" s="65"/>
      <c r="AA57790" s="65"/>
      <c r="AB57790" s="65"/>
      <c r="AC57790" s="65"/>
      <c r="AJ57790" s="66"/>
    </row>
    <row r="57791" spans="17:36" ht="4.5" customHeight="1" x14ac:dyDescent="0.2">
      <c r="Q57791" s="65"/>
      <c r="R57791" s="65"/>
      <c r="X57791" s="65"/>
      <c r="Y57791" s="65"/>
      <c r="Z57791" s="65"/>
      <c r="AA57791" s="65"/>
      <c r="AB57791" s="65"/>
      <c r="AC57791" s="65"/>
      <c r="AJ57791" s="66"/>
    </row>
    <row r="57792" spans="17:36" ht="4.5" customHeight="1" x14ac:dyDescent="0.2">
      <c r="Q57792" s="65"/>
      <c r="R57792" s="65"/>
      <c r="X57792" s="65"/>
      <c r="Y57792" s="65"/>
      <c r="Z57792" s="65"/>
      <c r="AA57792" s="65"/>
      <c r="AB57792" s="65"/>
      <c r="AC57792" s="65"/>
      <c r="AJ57792" s="66"/>
    </row>
    <row r="57793" spans="17:36" ht="4.5" customHeight="1" x14ac:dyDescent="0.2">
      <c r="Q57793" s="65"/>
      <c r="R57793" s="65"/>
      <c r="X57793" s="65"/>
      <c r="Y57793" s="65"/>
      <c r="Z57793" s="65"/>
      <c r="AA57793" s="65"/>
      <c r="AB57793" s="65"/>
      <c r="AC57793" s="65"/>
      <c r="AJ57793" s="66"/>
    </row>
    <row r="57794" spans="17:36" ht="4.5" customHeight="1" x14ac:dyDescent="0.2">
      <c r="Q57794" s="65"/>
      <c r="R57794" s="65"/>
      <c r="X57794" s="65"/>
      <c r="Y57794" s="65"/>
      <c r="Z57794" s="65"/>
      <c r="AA57794" s="65"/>
      <c r="AB57794" s="65"/>
      <c r="AC57794" s="65"/>
      <c r="AJ57794" s="66"/>
    </row>
    <row r="57795" spans="17:36" ht="4.5" customHeight="1" x14ac:dyDescent="0.2">
      <c r="Q57795" s="65"/>
      <c r="R57795" s="65"/>
      <c r="X57795" s="65"/>
      <c r="Y57795" s="65"/>
      <c r="Z57795" s="65"/>
      <c r="AA57795" s="65"/>
      <c r="AB57795" s="65"/>
      <c r="AC57795" s="65"/>
      <c r="AJ57795" s="66"/>
    </row>
    <row r="57796" spans="17:36" ht="4.5" customHeight="1" x14ac:dyDescent="0.2">
      <c r="Q57796" s="65"/>
      <c r="R57796" s="65"/>
      <c r="X57796" s="65"/>
      <c r="Y57796" s="65"/>
      <c r="Z57796" s="65"/>
      <c r="AA57796" s="65"/>
      <c r="AB57796" s="65"/>
      <c r="AC57796" s="65"/>
      <c r="AJ57796" s="66"/>
    </row>
    <row r="57797" spans="17:36" ht="4.5" customHeight="1" x14ac:dyDescent="0.2">
      <c r="Q57797" s="65"/>
      <c r="R57797" s="65"/>
      <c r="X57797" s="65"/>
      <c r="Y57797" s="65"/>
      <c r="Z57797" s="65"/>
      <c r="AA57797" s="65"/>
      <c r="AB57797" s="65"/>
      <c r="AC57797" s="65"/>
      <c r="AJ57797" s="66"/>
    </row>
    <row r="57798" spans="17:36" ht="4.5" customHeight="1" x14ac:dyDescent="0.2">
      <c r="Q57798" s="65"/>
      <c r="R57798" s="65"/>
      <c r="X57798" s="65"/>
      <c r="Y57798" s="65"/>
      <c r="Z57798" s="65"/>
      <c r="AA57798" s="65"/>
      <c r="AB57798" s="65"/>
      <c r="AC57798" s="65"/>
      <c r="AJ57798" s="66"/>
    </row>
    <row r="57799" spans="17:36" ht="4.5" customHeight="1" x14ac:dyDescent="0.2">
      <c r="Q57799" s="65"/>
      <c r="R57799" s="65"/>
      <c r="X57799" s="65"/>
      <c r="Y57799" s="65"/>
      <c r="Z57799" s="65"/>
      <c r="AA57799" s="65"/>
      <c r="AB57799" s="65"/>
      <c r="AC57799" s="65"/>
      <c r="AJ57799" s="66"/>
    </row>
    <row r="57800" spans="17:36" ht="4.5" customHeight="1" x14ac:dyDescent="0.2">
      <c r="Q57800" s="65"/>
      <c r="R57800" s="65"/>
      <c r="X57800" s="65"/>
      <c r="Y57800" s="65"/>
      <c r="Z57800" s="65"/>
      <c r="AA57800" s="65"/>
      <c r="AB57800" s="65"/>
      <c r="AC57800" s="65"/>
      <c r="AJ57800" s="66"/>
    </row>
    <row r="57801" spans="17:36" ht="4.5" customHeight="1" x14ac:dyDescent="0.2">
      <c r="Q57801" s="65"/>
      <c r="R57801" s="65"/>
      <c r="X57801" s="65"/>
      <c r="Y57801" s="65"/>
      <c r="Z57801" s="65"/>
      <c r="AA57801" s="65"/>
      <c r="AB57801" s="65"/>
      <c r="AC57801" s="65"/>
      <c r="AJ57801" s="66"/>
    </row>
    <row r="57802" spans="17:36" ht="4.5" customHeight="1" x14ac:dyDescent="0.2">
      <c r="Q57802" s="65"/>
      <c r="R57802" s="65"/>
      <c r="X57802" s="65"/>
      <c r="Y57802" s="65"/>
      <c r="Z57802" s="65"/>
      <c r="AA57802" s="65"/>
      <c r="AB57802" s="65"/>
      <c r="AC57802" s="65"/>
      <c r="AJ57802" s="66"/>
    </row>
    <row r="57803" spans="17:36" ht="4.5" customHeight="1" x14ac:dyDescent="0.2">
      <c r="Q57803" s="65"/>
      <c r="R57803" s="65"/>
      <c r="X57803" s="65"/>
      <c r="Y57803" s="65"/>
      <c r="Z57803" s="65"/>
      <c r="AA57803" s="65"/>
      <c r="AB57803" s="65"/>
      <c r="AC57803" s="65"/>
      <c r="AJ57803" s="66"/>
    </row>
    <row r="57804" spans="17:36" ht="4.5" customHeight="1" x14ac:dyDescent="0.2">
      <c r="Q57804" s="65"/>
      <c r="R57804" s="65"/>
      <c r="X57804" s="65"/>
      <c r="Y57804" s="65"/>
      <c r="Z57804" s="65"/>
      <c r="AA57804" s="65"/>
      <c r="AB57804" s="65"/>
      <c r="AC57804" s="65"/>
      <c r="AJ57804" s="66"/>
    </row>
    <row r="57805" spans="17:36" ht="4.5" customHeight="1" x14ac:dyDescent="0.2">
      <c r="Q57805" s="65"/>
      <c r="R57805" s="65"/>
      <c r="X57805" s="65"/>
      <c r="Y57805" s="65"/>
      <c r="Z57805" s="65"/>
      <c r="AA57805" s="65"/>
      <c r="AB57805" s="65"/>
      <c r="AC57805" s="65"/>
      <c r="AJ57805" s="66"/>
    </row>
    <row r="57806" spans="17:36" ht="4.5" customHeight="1" x14ac:dyDescent="0.2">
      <c r="Q57806" s="65"/>
      <c r="R57806" s="65"/>
      <c r="X57806" s="65"/>
      <c r="Y57806" s="65"/>
      <c r="Z57806" s="65"/>
      <c r="AA57806" s="65"/>
      <c r="AB57806" s="65"/>
      <c r="AC57806" s="65"/>
      <c r="AJ57806" s="66"/>
    </row>
    <row r="57807" spans="17:36" ht="4.5" customHeight="1" x14ac:dyDescent="0.2">
      <c r="Q57807" s="65"/>
      <c r="R57807" s="65"/>
      <c r="X57807" s="65"/>
      <c r="Y57807" s="65"/>
      <c r="Z57807" s="65"/>
      <c r="AA57807" s="65"/>
      <c r="AB57807" s="65"/>
      <c r="AC57807" s="65"/>
      <c r="AJ57807" s="66"/>
    </row>
    <row r="57808" spans="17:36" ht="4.5" customHeight="1" x14ac:dyDescent="0.2">
      <c r="Q57808" s="65"/>
      <c r="R57808" s="65"/>
      <c r="X57808" s="65"/>
      <c r="Y57808" s="65"/>
      <c r="Z57808" s="65"/>
      <c r="AA57808" s="65"/>
      <c r="AB57808" s="65"/>
      <c r="AC57808" s="65"/>
      <c r="AJ57808" s="66"/>
    </row>
    <row r="57809" spans="17:36" ht="4.5" customHeight="1" x14ac:dyDescent="0.2">
      <c r="Q57809" s="65"/>
      <c r="R57809" s="65"/>
      <c r="X57809" s="65"/>
      <c r="Y57809" s="65"/>
      <c r="Z57809" s="65"/>
      <c r="AA57809" s="65"/>
      <c r="AB57809" s="65"/>
      <c r="AC57809" s="65"/>
      <c r="AJ57809" s="66"/>
    </row>
    <row r="57810" spans="17:36" ht="4.5" customHeight="1" x14ac:dyDescent="0.2">
      <c r="Q57810" s="65"/>
      <c r="R57810" s="65"/>
      <c r="X57810" s="65"/>
      <c r="Y57810" s="65"/>
      <c r="Z57810" s="65"/>
      <c r="AA57810" s="65"/>
      <c r="AB57810" s="65"/>
      <c r="AC57810" s="65"/>
      <c r="AJ57810" s="66"/>
    </row>
    <row r="57811" spans="17:36" ht="4.5" customHeight="1" x14ac:dyDescent="0.2">
      <c r="Q57811" s="65"/>
      <c r="R57811" s="65"/>
      <c r="X57811" s="65"/>
      <c r="Y57811" s="65"/>
      <c r="Z57811" s="65"/>
      <c r="AA57811" s="65"/>
      <c r="AB57811" s="65"/>
      <c r="AC57811" s="65"/>
      <c r="AJ57811" s="66"/>
    </row>
    <row r="57812" spans="17:36" ht="4.5" customHeight="1" x14ac:dyDescent="0.2">
      <c r="Q57812" s="65"/>
      <c r="R57812" s="65"/>
      <c r="X57812" s="65"/>
      <c r="Y57812" s="65"/>
      <c r="Z57812" s="65"/>
      <c r="AA57812" s="65"/>
      <c r="AB57812" s="65"/>
      <c r="AC57812" s="65"/>
      <c r="AJ57812" s="66"/>
    </row>
    <row r="57813" spans="17:36" ht="4.5" customHeight="1" x14ac:dyDescent="0.2">
      <c r="Q57813" s="65"/>
      <c r="R57813" s="65"/>
      <c r="X57813" s="65"/>
      <c r="Y57813" s="65"/>
      <c r="Z57813" s="65"/>
      <c r="AA57813" s="65"/>
      <c r="AB57813" s="65"/>
      <c r="AC57813" s="65"/>
      <c r="AJ57813" s="66"/>
    </row>
    <row r="57814" spans="17:36" ht="4.5" customHeight="1" x14ac:dyDescent="0.2">
      <c r="Q57814" s="65"/>
      <c r="R57814" s="65"/>
      <c r="X57814" s="65"/>
      <c r="Y57814" s="65"/>
      <c r="Z57814" s="65"/>
      <c r="AA57814" s="65"/>
      <c r="AB57814" s="65"/>
      <c r="AC57814" s="65"/>
      <c r="AJ57814" s="66"/>
    </row>
    <row r="57815" spans="17:36" ht="4.5" customHeight="1" x14ac:dyDescent="0.2">
      <c r="Q57815" s="65"/>
      <c r="R57815" s="65"/>
      <c r="X57815" s="65"/>
      <c r="Y57815" s="65"/>
      <c r="Z57815" s="65"/>
      <c r="AA57815" s="65"/>
      <c r="AB57815" s="65"/>
      <c r="AC57815" s="65"/>
      <c r="AJ57815" s="66"/>
    </row>
    <row r="57816" spans="17:36" ht="4.5" customHeight="1" x14ac:dyDescent="0.2">
      <c r="Q57816" s="65"/>
      <c r="R57816" s="65"/>
      <c r="X57816" s="65"/>
      <c r="Y57816" s="65"/>
      <c r="Z57816" s="65"/>
      <c r="AA57816" s="65"/>
      <c r="AB57816" s="65"/>
      <c r="AC57816" s="65"/>
      <c r="AJ57816" s="66"/>
    </row>
    <row r="57817" spans="17:36" ht="4.5" customHeight="1" x14ac:dyDescent="0.2">
      <c r="Q57817" s="65"/>
      <c r="R57817" s="65"/>
      <c r="X57817" s="65"/>
      <c r="Y57817" s="65"/>
      <c r="Z57817" s="65"/>
      <c r="AA57817" s="65"/>
      <c r="AB57817" s="65"/>
      <c r="AC57817" s="65"/>
      <c r="AJ57817" s="66"/>
    </row>
    <row r="57818" spans="17:36" ht="4.5" customHeight="1" x14ac:dyDescent="0.2">
      <c r="Q57818" s="65"/>
      <c r="R57818" s="65"/>
      <c r="X57818" s="65"/>
      <c r="Y57818" s="65"/>
      <c r="Z57818" s="65"/>
      <c r="AA57818" s="65"/>
      <c r="AB57818" s="65"/>
      <c r="AC57818" s="65"/>
      <c r="AJ57818" s="66"/>
    </row>
    <row r="57819" spans="17:36" ht="4.5" customHeight="1" x14ac:dyDescent="0.2">
      <c r="Q57819" s="65"/>
      <c r="R57819" s="65"/>
      <c r="X57819" s="65"/>
      <c r="Y57819" s="65"/>
      <c r="Z57819" s="65"/>
      <c r="AA57819" s="65"/>
      <c r="AB57819" s="65"/>
      <c r="AC57819" s="65"/>
      <c r="AJ57819" s="66"/>
    </row>
    <row r="57820" spans="17:36" ht="4.5" customHeight="1" x14ac:dyDescent="0.2">
      <c r="Q57820" s="65"/>
      <c r="R57820" s="65"/>
      <c r="X57820" s="65"/>
      <c r="Y57820" s="65"/>
      <c r="Z57820" s="65"/>
      <c r="AA57820" s="65"/>
      <c r="AB57820" s="65"/>
      <c r="AC57820" s="65"/>
      <c r="AJ57820" s="66"/>
    </row>
    <row r="57821" spans="17:36" ht="4.5" customHeight="1" x14ac:dyDescent="0.2">
      <c r="Q57821" s="65"/>
      <c r="R57821" s="65"/>
      <c r="X57821" s="65"/>
      <c r="Y57821" s="65"/>
      <c r="Z57821" s="65"/>
      <c r="AA57821" s="65"/>
      <c r="AB57821" s="65"/>
      <c r="AC57821" s="65"/>
      <c r="AJ57821" s="66"/>
    </row>
    <row r="57822" spans="17:36" ht="4.5" customHeight="1" x14ac:dyDescent="0.2">
      <c r="Q57822" s="65"/>
      <c r="R57822" s="65"/>
      <c r="X57822" s="65"/>
      <c r="Y57822" s="65"/>
      <c r="Z57822" s="65"/>
      <c r="AA57822" s="65"/>
      <c r="AB57822" s="65"/>
      <c r="AC57822" s="65"/>
      <c r="AJ57822" s="66"/>
    </row>
    <row r="57823" spans="17:36" ht="4.5" customHeight="1" x14ac:dyDescent="0.2">
      <c r="Q57823" s="65"/>
      <c r="R57823" s="65"/>
      <c r="X57823" s="65"/>
      <c r="Y57823" s="65"/>
      <c r="Z57823" s="65"/>
      <c r="AA57823" s="65"/>
      <c r="AB57823" s="65"/>
      <c r="AC57823" s="65"/>
      <c r="AJ57823" s="66"/>
    </row>
    <row r="57824" spans="17:36" ht="4.5" customHeight="1" x14ac:dyDescent="0.2">
      <c r="Q57824" s="65"/>
      <c r="R57824" s="65"/>
      <c r="X57824" s="65"/>
      <c r="Y57824" s="65"/>
      <c r="Z57824" s="65"/>
      <c r="AA57824" s="65"/>
      <c r="AB57824" s="65"/>
      <c r="AC57824" s="65"/>
      <c r="AJ57824" s="66"/>
    </row>
    <row r="57825" spans="17:36" ht="4.5" customHeight="1" x14ac:dyDescent="0.2">
      <c r="Q57825" s="65"/>
      <c r="R57825" s="65"/>
      <c r="X57825" s="65"/>
      <c r="Y57825" s="65"/>
      <c r="Z57825" s="65"/>
      <c r="AA57825" s="65"/>
      <c r="AB57825" s="65"/>
      <c r="AC57825" s="65"/>
      <c r="AJ57825" s="66"/>
    </row>
    <row r="57826" spans="17:36" ht="4.5" customHeight="1" x14ac:dyDescent="0.2">
      <c r="Q57826" s="65"/>
      <c r="R57826" s="65"/>
      <c r="X57826" s="65"/>
      <c r="Y57826" s="65"/>
      <c r="Z57826" s="65"/>
      <c r="AA57826" s="65"/>
      <c r="AB57826" s="65"/>
      <c r="AC57826" s="65"/>
      <c r="AJ57826" s="66"/>
    </row>
    <row r="57827" spans="17:36" ht="4.5" customHeight="1" x14ac:dyDescent="0.2">
      <c r="Q57827" s="65"/>
      <c r="R57827" s="65"/>
      <c r="X57827" s="65"/>
      <c r="Y57827" s="65"/>
      <c r="Z57827" s="65"/>
      <c r="AA57827" s="65"/>
      <c r="AB57827" s="65"/>
      <c r="AC57827" s="65"/>
      <c r="AJ57827" s="66"/>
    </row>
    <row r="57828" spans="17:36" ht="4.5" customHeight="1" x14ac:dyDescent="0.2">
      <c r="Q57828" s="65"/>
      <c r="R57828" s="65"/>
      <c r="X57828" s="65"/>
      <c r="Y57828" s="65"/>
      <c r="Z57828" s="65"/>
      <c r="AA57828" s="65"/>
      <c r="AB57828" s="65"/>
      <c r="AC57828" s="65"/>
      <c r="AJ57828" s="66"/>
    </row>
    <row r="57829" spans="17:36" ht="4.5" customHeight="1" x14ac:dyDescent="0.2">
      <c r="Q57829" s="65"/>
      <c r="R57829" s="65"/>
      <c r="X57829" s="65"/>
      <c r="Y57829" s="65"/>
      <c r="Z57829" s="65"/>
      <c r="AA57829" s="65"/>
      <c r="AB57829" s="65"/>
      <c r="AC57829" s="65"/>
      <c r="AJ57829" s="66"/>
    </row>
    <row r="57830" spans="17:36" ht="4.5" customHeight="1" x14ac:dyDescent="0.2">
      <c r="Q57830" s="65"/>
      <c r="R57830" s="65"/>
      <c r="X57830" s="65"/>
      <c r="Y57830" s="65"/>
      <c r="Z57830" s="65"/>
      <c r="AA57830" s="65"/>
      <c r="AB57830" s="65"/>
      <c r="AC57830" s="65"/>
      <c r="AJ57830" s="66"/>
    </row>
    <row r="57831" spans="17:36" ht="4.5" customHeight="1" x14ac:dyDescent="0.2">
      <c r="Q57831" s="65"/>
      <c r="R57831" s="65"/>
      <c r="X57831" s="65"/>
      <c r="Y57831" s="65"/>
      <c r="Z57831" s="65"/>
      <c r="AA57831" s="65"/>
      <c r="AB57831" s="65"/>
      <c r="AC57831" s="65"/>
      <c r="AJ57831" s="66"/>
    </row>
    <row r="57832" spans="17:36" ht="4.5" customHeight="1" x14ac:dyDescent="0.2">
      <c r="Q57832" s="65"/>
      <c r="R57832" s="65"/>
      <c r="X57832" s="65"/>
      <c r="Y57832" s="65"/>
      <c r="Z57832" s="65"/>
      <c r="AA57832" s="65"/>
      <c r="AB57832" s="65"/>
      <c r="AC57832" s="65"/>
      <c r="AJ57832" s="66"/>
    </row>
    <row r="57833" spans="17:36" ht="4.5" customHeight="1" x14ac:dyDescent="0.2">
      <c r="Q57833" s="65"/>
      <c r="R57833" s="65"/>
      <c r="X57833" s="65"/>
      <c r="Y57833" s="65"/>
      <c r="Z57833" s="65"/>
      <c r="AA57833" s="65"/>
      <c r="AB57833" s="65"/>
      <c r="AC57833" s="65"/>
      <c r="AJ57833" s="66"/>
    </row>
    <row r="57834" spans="17:36" ht="4.5" customHeight="1" x14ac:dyDescent="0.2">
      <c r="Q57834" s="65"/>
      <c r="R57834" s="65"/>
      <c r="X57834" s="65"/>
      <c r="Y57834" s="65"/>
      <c r="Z57834" s="65"/>
      <c r="AA57834" s="65"/>
      <c r="AB57834" s="65"/>
      <c r="AC57834" s="65"/>
      <c r="AJ57834" s="66"/>
    </row>
    <row r="57835" spans="17:36" ht="4.5" customHeight="1" x14ac:dyDescent="0.2">
      <c r="Q57835" s="65"/>
      <c r="R57835" s="65"/>
      <c r="X57835" s="65"/>
      <c r="Y57835" s="65"/>
      <c r="Z57835" s="65"/>
      <c r="AA57835" s="65"/>
      <c r="AB57835" s="65"/>
      <c r="AC57835" s="65"/>
      <c r="AJ57835" s="66"/>
    </row>
    <row r="57836" spans="17:36" ht="4.5" customHeight="1" x14ac:dyDescent="0.2">
      <c r="Q57836" s="65"/>
      <c r="R57836" s="65"/>
      <c r="X57836" s="65"/>
      <c r="Y57836" s="65"/>
      <c r="Z57836" s="65"/>
      <c r="AA57836" s="65"/>
      <c r="AB57836" s="65"/>
      <c r="AC57836" s="65"/>
      <c r="AJ57836" s="66"/>
    </row>
    <row r="57837" spans="17:36" ht="4.5" customHeight="1" x14ac:dyDescent="0.2">
      <c r="Q57837" s="65"/>
      <c r="R57837" s="65"/>
      <c r="X57837" s="65"/>
      <c r="Y57837" s="65"/>
      <c r="Z57837" s="65"/>
      <c r="AA57837" s="65"/>
      <c r="AB57837" s="65"/>
      <c r="AC57837" s="65"/>
      <c r="AJ57837" s="66"/>
    </row>
    <row r="57838" spans="17:36" ht="4.5" customHeight="1" x14ac:dyDescent="0.2">
      <c r="Q57838" s="65"/>
      <c r="R57838" s="65"/>
      <c r="X57838" s="65"/>
      <c r="Y57838" s="65"/>
      <c r="Z57838" s="65"/>
      <c r="AA57838" s="65"/>
      <c r="AB57838" s="65"/>
      <c r="AC57838" s="65"/>
      <c r="AJ57838" s="66"/>
    </row>
    <row r="57839" spans="17:36" ht="4.5" customHeight="1" x14ac:dyDescent="0.2">
      <c r="Q57839" s="65"/>
      <c r="R57839" s="65"/>
      <c r="X57839" s="65"/>
      <c r="Y57839" s="65"/>
      <c r="Z57839" s="65"/>
      <c r="AA57839" s="65"/>
      <c r="AB57839" s="65"/>
      <c r="AC57839" s="65"/>
      <c r="AJ57839" s="66"/>
    </row>
    <row r="57840" spans="17:36" ht="4.5" customHeight="1" x14ac:dyDescent="0.2">
      <c r="Q57840" s="65"/>
      <c r="R57840" s="65"/>
      <c r="X57840" s="65"/>
      <c r="Y57840" s="65"/>
      <c r="Z57840" s="65"/>
      <c r="AA57840" s="65"/>
      <c r="AB57840" s="65"/>
      <c r="AC57840" s="65"/>
      <c r="AJ57840" s="66"/>
    </row>
    <row r="57841" spans="17:36" ht="4.5" customHeight="1" x14ac:dyDescent="0.2">
      <c r="Q57841" s="65"/>
      <c r="R57841" s="65"/>
      <c r="X57841" s="65"/>
      <c r="Y57841" s="65"/>
      <c r="Z57841" s="65"/>
      <c r="AA57841" s="65"/>
      <c r="AB57841" s="65"/>
      <c r="AC57841" s="65"/>
      <c r="AJ57841" s="66"/>
    </row>
    <row r="57842" spans="17:36" ht="4.5" customHeight="1" x14ac:dyDescent="0.2">
      <c r="Q57842" s="65"/>
      <c r="R57842" s="65"/>
      <c r="X57842" s="65"/>
      <c r="Y57842" s="65"/>
      <c r="Z57842" s="65"/>
      <c r="AA57842" s="65"/>
      <c r="AB57842" s="65"/>
      <c r="AC57842" s="65"/>
      <c r="AJ57842" s="66"/>
    </row>
    <row r="57843" spans="17:36" ht="4.5" customHeight="1" x14ac:dyDescent="0.2">
      <c r="Q57843" s="65"/>
      <c r="R57843" s="65"/>
      <c r="X57843" s="65"/>
      <c r="Y57843" s="65"/>
      <c r="Z57843" s="65"/>
      <c r="AA57843" s="65"/>
      <c r="AB57843" s="65"/>
      <c r="AC57843" s="65"/>
      <c r="AJ57843" s="66"/>
    </row>
    <row r="57844" spans="17:36" ht="4.5" customHeight="1" x14ac:dyDescent="0.2">
      <c r="Q57844" s="65"/>
      <c r="R57844" s="65"/>
      <c r="X57844" s="65"/>
      <c r="Y57844" s="65"/>
      <c r="Z57844" s="65"/>
      <c r="AA57844" s="65"/>
      <c r="AB57844" s="65"/>
      <c r="AC57844" s="65"/>
      <c r="AJ57844" s="66"/>
    </row>
    <row r="57845" spans="17:36" ht="4.5" customHeight="1" x14ac:dyDescent="0.2">
      <c r="Q57845" s="65"/>
      <c r="R57845" s="65"/>
      <c r="X57845" s="65"/>
      <c r="Y57845" s="65"/>
      <c r="Z57845" s="65"/>
      <c r="AA57845" s="65"/>
      <c r="AB57845" s="65"/>
      <c r="AC57845" s="65"/>
      <c r="AJ57845" s="66"/>
    </row>
    <row r="57846" spans="17:36" ht="4.5" customHeight="1" x14ac:dyDescent="0.2">
      <c r="Q57846" s="65"/>
      <c r="R57846" s="65"/>
      <c r="X57846" s="65"/>
      <c r="Y57846" s="65"/>
      <c r="Z57846" s="65"/>
      <c r="AA57846" s="65"/>
      <c r="AB57846" s="65"/>
      <c r="AC57846" s="65"/>
      <c r="AJ57846" s="66"/>
    </row>
    <row r="57847" spans="17:36" ht="4.5" customHeight="1" x14ac:dyDescent="0.2">
      <c r="Q57847" s="65"/>
      <c r="R57847" s="65"/>
      <c r="X57847" s="65"/>
      <c r="Y57847" s="65"/>
      <c r="Z57847" s="65"/>
      <c r="AA57847" s="65"/>
      <c r="AB57847" s="65"/>
      <c r="AC57847" s="65"/>
      <c r="AJ57847" s="66"/>
    </row>
    <row r="57848" spans="17:36" ht="4.5" customHeight="1" x14ac:dyDescent="0.2">
      <c r="Q57848" s="65"/>
      <c r="R57848" s="65"/>
      <c r="X57848" s="65"/>
      <c r="Y57848" s="65"/>
      <c r="Z57848" s="65"/>
      <c r="AA57848" s="65"/>
      <c r="AB57848" s="65"/>
      <c r="AC57848" s="65"/>
      <c r="AJ57848" s="66"/>
    </row>
    <row r="57849" spans="17:36" ht="4.5" customHeight="1" x14ac:dyDescent="0.2">
      <c r="Q57849" s="65"/>
      <c r="R57849" s="65"/>
      <c r="X57849" s="65"/>
      <c r="Y57849" s="65"/>
      <c r="Z57849" s="65"/>
      <c r="AA57849" s="65"/>
      <c r="AB57849" s="65"/>
      <c r="AC57849" s="65"/>
      <c r="AJ57849" s="66"/>
    </row>
    <row r="57850" spans="17:36" ht="4.5" customHeight="1" x14ac:dyDescent="0.2">
      <c r="Q57850" s="65"/>
      <c r="R57850" s="65"/>
      <c r="X57850" s="65"/>
      <c r="Y57850" s="65"/>
      <c r="Z57850" s="65"/>
      <c r="AA57850" s="65"/>
      <c r="AB57850" s="65"/>
      <c r="AC57850" s="65"/>
      <c r="AJ57850" s="66"/>
    </row>
    <row r="57851" spans="17:36" ht="4.5" customHeight="1" x14ac:dyDescent="0.2">
      <c r="Q57851" s="65"/>
      <c r="R57851" s="65"/>
      <c r="X57851" s="65"/>
      <c r="Y57851" s="65"/>
      <c r="Z57851" s="65"/>
      <c r="AA57851" s="65"/>
      <c r="AB57851" s="65"/>
      <c r="AC57851" s="65"/>
      <c r="AJ57851" s="66"/>
    </row>
    <row r="57852" spans="17:36" ht="4.5" customHeight="1" x14ac:dyDescent="0.2">
      <c r="Q57852" s="65"/>
      <c r="R57852" s="65"/>
      <c r="X57852" s="65"/>
      <c r="Y57852" s="65"/>
      <c r="Z57852" s="65"/>
      <c r="AA57852" s="65"/>
      <c r="AB57852" s="65"/>
      <c r="AC57852" s="65"/>
      <c r="AJ57852" s="66"/>
    </row>
    <row r="57853" spans="17:36" ht="4.5" customHeight="1" x14ac:dyDescent="0.2">
      <c r="Q57853" s="65"/>
      <c r="R57853" s="65"/>
      <c r="X57853" s="65"/>
      <c r="Y57853" s="65"/>
      <c r="Z57853" s="65"/>
      <c r="AA57853" s="65"/>
      <c r="AB57853" s="65"/>
      <c r="AC57853" s="65"/>
      <c r="AJ57853" s="66"/>
    </row>
    <row r="57854" spans="17:36" ht="4.5" customHeight="1" x14ac:dyDescent="0.2">
      <c r="Q57854" s="65"/>
      <c r="R57854" s="65"/>
      <c r="X57854" s="65"/>
      <c r="Y57854" s="65"/>
      <c r="Z57854" s="65"/>
      <c r="AA57854" s="65"/>
      <c r="AB57854" s="65"/>
      <c r="AC57854" s="65"/>
      <c r="AJ57854" s="66"/>
    </row>
    <row r="57855" spans="17:36" ht="4.5" customHeight="1" x14ac:dyDescent="0.2">
      <c r="Q57855" s="65"/>
      <c r="R57855" s="65"/>
      <c r="X57855" s="65"/>
      <c r="Y57855" s="65"/>
      <c r="Z57855" s="65"/>
      <c r="AA57855" s="65"/>
      <c r="AB57855" s="65"/>
      <c r="AC57855" s="65"/>
      <c r="AJ57855" s="66"/>
    </row>
    <row r="57856" spans="17:36" ht="4.5" customHeight="1" x14ac:dyDescent="0.2">
      <c r="Q57856" s="65"/>
      <c r="R57856" s="65"/>
      <c r="X57856" s="65"/>
      <c r="Y57856" s="65"/>
      <c r="Z57856" s="65"/>
      <c r="AA57856" s="65"/>
      <c r="AB57856" s="65"/>
      <c r="AC57856" s="65"/>
      <c r="AJ57856" s="66"/>
    </row>
    <row r="57857" spans="17:36" ht="4.5" customHeight="1" x14ac:dyDescent="0.2">
      <c r="Q57857" s="65"/>
      <c r="R57857" s="65"/>
      <c r="X57857" s="65"/>
      <c r="Y57857" s="65"/>
      <c r="Z57857" s="65"/>
      <c r="AA57857" s="65"/>
      <c r="AB57857" s="65"/>
      <c r="AC57857" s="65"/>
      <c r="AJ57857" s="66"/>
    </row>
    <row r="57858" spans="17:36" ht="4.5" customHeight="1" x14ac:dyDescent="0.2">
      <c r="Q57858" s="65"/>
      <c r="R57858" s="65"/>
      <c r="X57858" s="65"/>
      <c r="Y57858" s="65"/>
      <c r="Z57858" s="65"/>
      <c r="AA57858" s="65"/>
      <c r="AB57858" s="65"/>
      <c r="AC57858" s="65"/>
      <c r="AJ57858" s="66"/>
    </row>
    <row r="57859" spans="17:36" ht="4.5" customHeight="1" x14ac:dyDescent="0.2">
      <c r="Q57859" s="65"/>
      <c r="R57859" s="65"/>
      <c r="X57859" s="65"/>
      <c r="Y57859" s="65"/>
      <c r="Z57859" s="65"/>
      <c r="AA57859" s="65"/>
      <c r="AB57859" s="65"/>
      <c r="AC57859" s="65"/>
      <c r="AJ57859" s="66"/>
    </row>
    <row r="57860" spans="17:36" ht="4.5" customHeight="1" x14ac:dyDescent="0.2">
      <c r="Q57860" s="65"/>
      <c r="R57860" s="65"/>
      <c r="X57860" s="65"/>
      <c r="Y57860" s="65"/>
      <c r="Z57860" s="65"/>
      <c r="AA57860" s="65"/>
      <c r="AB57860" s="65"/>
      <c r="AC57860" s="65"/>
      <c r="AJ57860" s="66"/>
    </row>
    <row r="57861" spans="17:36" ht="4.5" customHeight="1" x14ac:dyDescent="0.2">
      <c r="Q57861" s="65"/>
      <c r="R57861" s="65"/>
      <c r="X57861" s="65"/>
      <c r="Y57861" s="65"/>
      <c r="Z57861" s="65"/>
      <c r="AA57861" s="65"/>
      <c r="AB57861" s="65"/>
      <c r="AC57861" s="65"/>
      <c r="AJ57861" s="66"/>
    </row>
    <row r="57862" spans="17:36" ht="4.5" customHeight="1" x14ac:dyDescent="0.2">
      <c r="Q57862" s="65"/>
      <c r="R57862" s="65"/>
      <c r="X57862" s="65"/>
      <c r="Y57862" s="65"/>
      <c r="Z57862" s="65"/>
      <c r="AA57862" s="65"/>
      <c r="AB57862" s="65"/>
      <c r="AC57862" s="65"/>
      <c r="AJ57862" s="66"/>
    </row>
    <row r="57863" spans="17:36" ht="4.5" customHeight="1" x14ac:dyDescent="0.2">
      <c r="Q57863" s="65"/>
      <c r="R57863" s="65"/>
      <c r="X57863" s="65"/>
      <c r="Y57863" s="65"/>
      <c r="Z57863" s="65"/>
      <c r="AA57863" s="65"/>
      <c r="AB57863" s="65"/>
      <c r="AC57863" s="65"/>
      <c r="AJ57863" s="66"/>
    </row>
    <row r="57864" spans="17:36" ht="4.5" customHeight="1" x14ac:dyDescent="0.2">
      <c r="Q57864" s="65"/>
      <c r="R57864" s="65"/>
      <c r="X57864" s="65"/>
      <c r="Y57864" s="65"/>
      <c r="Z57864" s="65"/>
      <c r="AA57864" s="65"/>
      <c r="AB57864" s="65"/>
      <c r="AC57864" s="65"/>
      <c r="AJ57864" s="66"/>
    </row>
    <row r="57865" spans="17:36" ht="4.5" customHeight="1" x14ac:dyDescent="0.2">
      <c r="Q57865" s="65"/>
      <c r="R57865" s="65"/>
      <c r="X57865" s="65"/>
      <c r="Y57865" s="65"/>
      <c r="Z57865" s="65"/>
      <c r="AA57865" s="65"/>
      <c r="AB57865" s="65"/>
      <c r="AC57865" s="65"/>
      <c r="AJ57865" s="66"/>
    </row>
    <row r="57866" spans="17:36" ht="4.5" customHeight="1" x14ac:dyDescent="0.2">
      <c r="Q57866" s="65"/>
      <c r="R57866" s="65"/>
      <c r="X57866" s="65"/>
      <c r="Y57866" s="65"/>
      <c r="Z57866" s="65"/>
      <c r="AA57866" s="65"/>
      <c r="AB57866" s="65"/>
      <c r="AC57866" s="65"/>
      <c r="AJ57866" s="66"/>
    </row>
    <row r="57867" spans="17:36" ht="4.5" customHeight="1" x14ac:dyDescent="0.2">
      <c r="Q57867" s="65"/>
      <c r="R57867" s="65"/>
      <c r="X57867" s="65"/>
      <c r="Y57867" s="65"/>
      <c r="Z57867" s="65"/>
      <c r="AA57867" s="65"/>
      <c r="AB57867" s="65"/>
      <c r="AC57867" s="65"/>
      <c r="AJ57867" s="66"/>
    </row>
    <row r="57868" spans="17:36" ht="4.5" customHeight="1" x14ac:dyDescent="0.2">
      <c r="Q57868" s="65"/>
      <c r="R57868" s="65"/>
      <c r="X57868" s="65"/>
      <c r="Y57868" s="65"/>
      <c r="Z57868" s="65"/>
      <c r="AA57868" s="65"/>
      <c r="AB57868" s="65"/>
      <c r="AC57868" s="65"/>
      <c r="AJ57868" s="66"/>
    </row>
    <row r="57869" spans="17:36" ht="4.5" customHeight="1" x14ac:dyDescent="0.2">
      <c r="Q57869" s="65"/>
      <c r="R57869" s="65"/>
      <c r="X57869" s="65"/>
      <c r="Y57869" s="65"/>
      <c r="Z57869" s="65"/>
      <c r="AA57869" s="65"/>
      <c r="AB57869" s="65"/>
      <c r="AC57869" s="65"/>
      <c r="AJ57869" s="66"/>
    </row>
    <row r="57870" spans="17:36" ht="4.5" customHeight="1" x14ac:dyDescent="0.2">
      <c r="Q57870" s="65"/>
      <c r="R57870" s="65"/>
      <c r="X57870" s="65"/>
      <c r="Y57870" s="65"/>
      <c r="Z57870" s="65"/>
      <c r="AA57870" s="65"/>
      <c r="AB57870" s="65"/>
      <c r="AC57870" s="65"/>
      <c r="AJ57870" s="66"/>
    </row>
    <row r="57871" spans="17:36" ht="4.5" customHeight="1" x14ac:dyDescent="0.2">
      <c r="Q57871" s="65"/>
      <c r="R57871" s="65"/>
      <c r="X57871" s="65"/>
      <c r="Y57871" s="65"/>
      <c r="Z57871" s="65"/>
      <c r="AA57871" s="65"/>
      <c r="AB57871" s="65"/>
      <c r="AC57871" s="65"/>
      <c r="AJ57871" s="66"/>
    </row>
    <row r="57872" spans="17:36" ht="4.5" customHeight="1" x14ac:dyDescent="0.2">
      <c r="Q57872" s="65"/>
      <c r="R57872" s="65"/>
      <c r="X57872" s="65"/>
      <c r="Y57872" s="65"/>
      <c r="Z57872" s="65"/>
      <c r="AA57872" s="65"/>
      <c r="AB57872" s="65"/>
      <c r="AC57872" s="65"/>
      <c r="AJ57872" s="66"/>
    </row>
    <row r="57873" spans="17:36" ht="4.5" customHeight="1" x14ac:dyDescent="0.2">
      <c r="Q57873" s="65"/>
      <c r="R57873" s="65"/>
      <c r="X57873" s="65"/>
      <c r="Y57873" s="65"/>
      <c r="Z57873" s="65"/>
      <c r="AA57873" s="65"/>
      <c r="AB57873" s="65"/>
      <c r="AC57873" s="65"/>
      <c r="AJ57873" s="66"/>
    </row>
    <row r="57874" spans="17:36" ht="4.5" customHeight="1" x14ac:dyDescent="0.2">
      <c r="Q57874" s="65"/>
      <c r="R57874" s="65"/>
      <c r="X57874" s="65"/>
      <c r="Y57874" s="65"/>
      <c r="Z57874" s="65"/>
      <c r="AA57874" s="65"/>
      <c r="AB57874" s="65"/>
      <c r="AC57874" s="65"/>
      <c r="AJ57874" s="66"/>
    </row>
    <row r="57875" spans="17:36" ht="4.5" customHeight="1" x14ac:dyDescent="0.2">
      <c r="Q57875" s="65"/>
      <c r="R57875" s="65"/>
      <c r="X57875" s="65"/>
      <c r="Y57875" s="65"/>
      <c r="Z57875" s="65"/>
      <c r="AA57875" s="65"/>
      <c r="AB57875" s="65"/>
      <c r="AC57875" s="65"/>
      <c r="AJ57875" s="66"/>
    </row>
    <row r="57876" spans="17:36" ht="4.5" customHeight="1" x14ac:dyDescent="0.2">
      <c r="Q57876" s="65"/>
      <c r="R57876" s="65"/>
      <c r="X57876" s="65"/>
      <c r="Y57876" s="65"/>
      <c r="Z57876" s="65"/>
      <c r="AA57876" s="65"/>
      <c r="AB57876" s="65"/>
      <c r="AC57876" s="65"/>
      <c r="AJ57876" s="66"/>
    </row>
    <row r="57877" spans="17:36" ht="4.5" customHeight="1" x14ac:dyDescent="0.2">
      <c r="Q57877" s="65"/>
      <c r="R57877" s="65"/>
      <c r="X57877" s="65"/>
      <c r="Y57877" s="65"/>
      <c r="Z57877" s="65"/>
      <c r="AA57877" s="65"/>
      <c r="AB57877" s="65"/>
      <c r="AC57877" s="65"/>
      <c r="AJ57877" s="66"/>
    </row>
    <row r="57878" spans="17:36" ht="4.5" customHeight="1" x14ac:dyDescent="0.2">
      <c r="Q57878" s="65"/>
      <c r="R57878" s="65"/>
      <c r="X57878" s="65"/>
      <c r="Y57878" s="65"/>
      <c r="Z57878" s="65"/>
      <c r="AA57878" s="65"/>
      <c r="AB57878" s="65"/>
      <c r="AC57878" s="65"/>
      <c r="AJ57878" s="66"/>
    </row>
    <row r="57879" spans="17:36" ht="4.5" customHeight="1" x14ac:dyDescent="0.2">
      <c r="Q57879" s="65"/>
      <c r="R57879" s="65"/>
      <c r="X57879" s="65"/>
      <c r="Y57879" s="65"/>
      <c r="Z57879" s="65"/>
      <c r="AA57879" s="65"/>
      <c r="AB57879" s="65"/>
      <c r="AC57879" s="65"/>
      <c r="AJ57879" s="66"/>
    </row>
    <row r="57880" spans="17:36" ht="4.5" customHeight="1" x14ac:dyDescent="0.2">
      <c r="Q57880" s="65"/>
      <c r="R57880" s="65"/>
      <c r="X57880" s="65"/>
      <c r="Y57880" s="65"/>
      <c r="Z57880" s="65"/>
      <c r="AA57880" s="65"/>
      <c r="AB57880" s="65"/>
      <c r="AC57880" s="65"/>
      <c r="AJ57880" s="66"/>
    </row>
    <row r="57881" spans="17:36" ht="4.5" customHeight="1" x14ac:dyDescent="0.2">
      <c r="Q57881" s="65"/>
      <c r="R57881" s="65"/>
      <c r="X57881" s="65"/>
      <c r="Y57881" s="65"/>
      <c r="Z57881" s="65"/>
      <c r="AA57881" s="65"/>
      <c r="AB57881" s="65"/>
      <c r="AC57881" s="65"/>
      <c r="AJ57881" s="66"/>
    </row>
    <row r="57882" spans="17:36" ht="4.5" customHeight="1" x14ac:dyDescent="0.2">
      <c r="Q57882" s="65"/>
      <c r="R57882" s="65"/>
      <c r="X57882" s="65"/>
      <c r="Y57882" s="65"/>
      <c r="Z57882" s="65"/>
      <c r="AA57882" s="65"/>
      <c r="AB57882" s="65"/>
      <c r="AC57882" s="65"/>
      <c r="AJ57882" s="66"/>
    </row>
    <row r="57883" spans="17:36" ht="4.5" customHeight="1" x14ac:dyDescent="0.2">
      <c r="Q57883" s="65"/>
      <c r="R57883" s="65"/>
      <c r="X57883" s="65"/>
      <c r="Y57883" s="65"/>
      <c r="Z57883" s="65"/>
      <c r="AA57883" s="65"/>
      <c r="AB57883" s="65"/>
      <c r="AC57883" s="65"/>
      <c r="AJ57883" s="66"/>
    </row>
    <row r="57884" spans="17:36" ht="4.5" customHeight="1" x14ac:dyDescent="0.2">
      <c r="Q57884" s="65"/>
      <c r="R57884" s="65"/>
      <c r="X57884" s="65"/>
      <c r="Y57884" s="65"/>
      <c r="Z57884" s="65"/>
      <c r="AA57884" s="65"/>
      <c r="AB57884" s="65"/>
      <c r="AC57884" s="65"/>
      <c r="AJ57884" s="66"/>
    </row>
    <row r="57885" spans="17:36" ht="4.5" customHeight="1" x14ac:dyDescent="0.2">
      <c r="Q57885" s="65"/>
      <c r="R57885" s="65"/>
      <c r="X57885" s="65"/>
      <c r="Y57885" s="65"/>
      <c r="Z57885" s="65"/>
      <c r="AA57885" s="65"/>
      <c r="AB57885" s="65"/>
      <c r="AC57885" s="65"/>
      <c r="AJ57885" s="66"/>
    </row>
    <row r="57886" spans="17:36" ht="4.5" customHeight="1" x14ac:dyDescent="0.2">
      <c r="Q57886" s="65"/>
      <c r="R57886" s="65"/>
      <c r="X57886" s="65"/>
      <c r="Y57886" s="65"/>
      <c r="Z57886" s="65"/>
      <c r="AA57886" s="65"/>
      <c r="AB57886" s="65"/>
      <c r="AC57886" s="65"/>
      <c r="AJ57886" s="66"/>
    </row>
    <row r="57887" spans="17:36" ht="4.5" customHeight="1" x14ac:dyDescent="0.2">
      <c r="Q57887" s="65"/>
      <c r="R57887" s="65"/>
      <c r="X57887" s="65"/>
      <c r="Y57887" s="65"/>
      <c r="Z57887" s="65"/>
      <c r="AA57887" s="65"/>
      <c r="AB57887" s="65"/>
      <c r="AC57887" s="65"/>
      <c r="AJ57887" s="66"/>
    </row>
    <row r="57888" spans="17:36" ht="4.5" customHeight="1" x14ac:dyDescent="0.2">
      <c r="Q57888" s="65"/>
      <c r="R57888" s="65"/>
      <c r="X57888" s="65"/>
      <c r="Y57888" s="65"/>
      <c r="Z57888" s="65"/>
      <c r="AA57888" s="65"/>
      <c r="AB57888" s="65"/>
      <c r="AC57888" s="65"/>
      <c r="AJ57888" s="66"/>
    </row>
    <row r="57889" spans="17:36" ht="4.5" customHeight="1" x14ac:dyDescent="0.2">
      <c r="Q57889" s="65"/>
      <c r="R57889" s="65"/>
      <c r="X57889" s="65"/>
      <c r="Y57889" s="65"/>
      <c r="Z57889" s="65"/>
      <c r="AA57889" s="65"/>
      <c r="AB57889" s="65"/>
      <c r="AC57889" s="65"/>
      <c r="AJ57889" s="66"/>
    </row>
    <row r="57890" spans="17:36" ht="4.5" customHeight="1" x14ac:dyDescent="0.2">
      <c r="Q57890" s="65"/>
      <c r="R57890" s="65"/>
      <c r="X57890" s="65"/>
      <c r="Y57890" s="65"/>
      <c r="Z57890" s="65"/>
      <c r="AA57890" s="65"/>
      <c r="AB57890" s="65"/>
      <c r="AC57890" s="65"/>
      <c r="AJ57890" s="66"/>
    </row>
    <row r="57891" spans="17:36" ht="4.5" customHeight="1" x14ac:dyDescent="0.2">
      <c r="Q57891" s="65"/>
      <c r="R57891" s="65"/>
      <c r="X57891" s="65"/>
      <c r="Y57891" s="65"/>
      <c r="Z57891" s="65"/>
      <c r="AA57891" s="65"/>
      <c r="AB57891" s="65"/>
      <c r="AC57891" s="65"/>
      <c r="AJ57891" s="66"/>
    </row>
    <row r="57892" spans="17:36" ht="4.5" customHeight="1" x14ac:dyDescent="0.2">
      <c r="Q57892" s="65"/>
      <c r="R57892" s="65"/>
      <c r="X57892" s="65"/>
      <c r="Y57892" s="65"/>
      <c r="Z57892" s="65"/>
      <c r="AA57892" s="65"/>
      <c r="AB57892" s="65"/>
      <c r="AC57892" s="65"/>
      <c r="AJ57892" s="66"/>
    </row>
    <row r="57893" spans="17:36" ht="4.5" customHeight="1" x14ac:dyDescent="0.2">
      <c r="Q57893" s="65"/>
      <c r="R57893" s="65"/>
      <c r="X57893" s="65"/>
      <c r="Y57893" s="65"/>
      <c r="Z57893" s="65"/>
      <c r="AA57893" s="65"/>
      <c r="AB57893" s="65"/>
      <c r="AC57893" s="65"/>
      <c r="AJ57893" s="66"/>
    </row>
    <row r="57894" spans="17:36" ht="4.5" customHeight="1" x14ac:dyDescent="0.2">
      <c r="Q57894" s="65"/>
      <c r="R57894" s="65"/>
      <c r="X57894" s="65"/>
      <c r="Y57894" s="65"/>
      <c r="Z57894" s="65"/>
      <c r="AA57894" s="65"/>
      <c r="AB57894" s="65"/>
      <c r="AC57894" s="65"/>
      <c r="AJ57894" s="66"/>
    </row>
    <row r="57895" spans="17:36" ht="4.5" customHeight="1" x14ac:dyDescent="0.2">
      <c r="Q57895" s="65"/>
      <c r="R57895" s="65"/>
      <c r="X57895" s="65"/>
      <c r="Y57895" s="65"/>
      <c r="Z57895" s="65"/>
      <c r="AA57895" s="65"/>
      <c r="AB57895" s="65"/>
      <c r="AC57895" s="65"/>
      <c r="AJ57895" s="66"/>
    </row>
    <row r="57896" spans="17:36" ht="4.5" customHeight="1" x14ac:dyDescent="0.2">
      <c r="Q57896" s="65"/>
      <c r="R57896" s="65"/>
      <c r="X57896" s="65"/>
      <c r="Y57896" s="65"/>
      <c r="Z57896" s="65"/>
      <c r="AA57896" s="65"/>
      <c r="AB57896" s="65"/>
      <c r="AC57896" s="65"/>
      <c r="AJ57896" s="66"/>
    </row>
    <row r="57897" spans="17:36" ht="4.5" customHeight="1" x14ac:dyDescent="0.2">
      <c r="Q57897" s="65"/>
      <c r="R57897" s="65"/>
      <c r="X57897" s="65"/>
      <c r="Y57897" s="65"/>
      <c r="Z57897" s="65"/>
      <c r="AA57897" s="65"/>
      <c r="AB57897" s="65"/>
      <c r="AC57897" s="65"/>
      <c r="AJ57897" s="66"/>
    </row>
    <row r="57898" spans="17:36" ht="4.5" customHeight="1" x14ac:dyDescent="0.2">
      <c r="Q57898" s="65"/>
      <c r="R57898" s="65"/>
      <c r="X57898" s="65"/>
      <c r="Y57898" s="65"/>
      <c r="Z57898" s="65"/>
      <c r="AA57898" s="65"/>
      <c r="AB57898" s="65"/>
      <c r="AC57898" s="65"/>
      <c r="AJ57898" s="66"/>
    </row>
    <row r="57899" spans="17:36" ht="4.5" customHeight="1" x14ac:dyDescent="0.2">
      <c r="Q57899" s="65"/>
      <c r="R57899" s="65"/>
      <c r="X57899" s="65"/>
      <c r="Y57899" s="65"/>
      <c r="Z57899" s="65"/>
      <c r="AA57899" s="65"/>
      <c r="AB57899" s="65"/>
      <c r="AC57899" s="65"/>
      <c r="AJ57899" s="66"/>
    </row>
    <row r="57900" spans="17:36" ht="4.5" customHeight="1" x14ac:dyDescent="0.2">
      <c r="Q57900" s="65"/>
      <c r="R57900" s="65"/>
      <c r="X57900" s="65"/>
      <c r="Y57900" s="65"/>
      <c r="Z57900" s="65"/>
      <c r="AA57900" s="65"/>
      <c r="AB57900" s="65"/>
      <c r="AC57900" s="65"/>
      <c r="AJ57900" s="66"/>
    </row>
    <row r="57901" spans="17:36" ht="4.5" customHeight="1" x14ac:dyDescent="0.2">
      <c r="Q57901" s="65"/>
      <c r="R57901" s="65"/>
      <c r="X57901" s="65"/>
      <c r="Y57901" s="65"/>
      <c r="Z57901" s="65"/>
      <c r="AA57901" s="65"/>
      <c r="AB57901" s="65"/>
      <c r="AC57901" s="65"/>
      <c r="AJ57901" s="66"/>
    </row>
    <row r="57902" spans="17:36" ht="4.5" customHeight="1" x14ac:dyDescent="0.2">
      <c r="Q57902" s="65"/>
      <c r="R57902" s="65"/>
      <c r="X57902" s="65"/>
      <c r="Y57902" s="65"/>
      <c r="Z57902" s="65"/>
      <c r="AA57902" s="65"/>
      <c r="AB57902" s="65"/>
      <c r="AC57902" s="65"/>
      <c r="AJ57902" s="66"/>
    </row>
    <row r="57903" spans="17:36" ht="4.5" customHeight="1" x14ac:dyDescent="0.2">
      <c r="Q57903" s="65"/>
      <c r="R57903" s="65"/>
      <c r="X57903" s="65"/>
      <c r="Y57903" s="65"/>
      <c r="Z57903" s="65"/>
      <c r="AA57903" s="65"/>
      <c r="AB57903" s="65"/>
      <c r="AC57903" s="65"/>
      <c r="AJ57903" s="66"/>
    </row>
    <row r="57904" spans="17:36" ht="4.5" customHeight="1" x14ac:dyDescent="0.2">
      <c r="Q57904" s="65"/>
      <c r="R57904" s="65"/>
      <c r="X57904" s="65"/>
      <c r="Y57904" s="65"/>
      <c r="Z57904" s="65"/>
      <c r="AA57904" s="65"/>
      <c r="AB57904" s="65"/>
      <c r="AC57904" s="65"/>
      <c r="AJ57904" s="66"/>
    </row>
    <row r="57905" spans="17:36" ht="4.5" customHeight="1" x14ac:dyDescent="0.2">
      <c r="Q57905" s="65"/>
      <c r="R57905" s="65"/>
      <c r="X57905" s="65"/>
      <c r="Y57905" s="65"/>
      <c r="Z57905" s="65"/>
      <c r="AA57905" s="65"/>
      <c r="AB57905" s="65"/>
      <c r="AC57905" s="65"/>
      <c r="AJ57905" s="66"/>
    </row>
    <row r="57906" spans="17:36" ht="4.5" customHeight="1" x14ac:dyDescent="0.2">
      <c r="Q57906" s="65"/>
      <c r="R57906" s="65"/>
      <c r="X57906" s="65"/>
      <c r="Y57906" s="65"/>
      <c r="Z57906" s="65"/>
      <c r="AA57906" s="65"/>
      <c r="AB57906" s="65"/>
      <c r="AC57906" s="65"/>
      <c r="AJ57906" s="66"/>
    </row>
    <row r="57907" spans="17:36" ht="4.5" customHeight="1" x14ac:dyDescent="0.2">
      <c r="Q57907" s="65"/>
      <c r="R57907" s="65"/>
      <c r="X57907" s="65"/>
      <c r="Y57907" s="65"/>
      <c r="Z57907" s="65"/>
      <c r="AA57907" s="65"/>
      <c r="AB57907" s="65"/>
      <c r="AC57907" s="65"/>
      <c r="AJ57907" s="66"/>
    </row>
    <row r="57908" spans="17:36" ht="4.5" customHeight="1" x14ac:dyDescent="0.2">
      <c r="Q57908" s="65"/>
      <c r="R57908" s="65"/>
      <c r="X57908" s="65"/>
      <c r="Y57908" s="65"/>
      <c r="Z57908" s="65"/>
      <c r="AA57908" s="65"/>
      <c r="AB57908" s="65"/>
      <c r="AC57908" s="65"/>
      <c r="AJ57908" s="66"/>
    </row>
    <row r="57909" spans="17:36" ht="4.5" customHeight="1" x14ac:dyDescent="0.2">
      <c r="Q57909" s="65"/>
      <c r="R57909" s="65"/>
      <c r="X57909" s="65"/>
      <c r="Y57909" s="65"/>
      <c r="Z57909" s="65"/>
      <c r="AA57909" s="65"/>
      <c r="AB57909" s="65"/>
      <c r="AC57909" s="65"/>
      <c r="AJ57909" s="66"/>
    </row>
    <row r="57910" spans="17:36" ht="4.5" customHeight="1" x14ac:dyDescent="0.2">
      <c r="Q57910" s="65"/>
      <c r="R57910" s="65"/>
      <c r="X57910" s="65"/>
      <c r="Y57910" s="65"/>
      <c r="Z57910" s="65"/>
      <c r="AA57910" s="65"/>
      <c r="AB57910" s="65"/>
      <c r="AC57910" s="65"/>
      <c r="AJ57910" s="66"/>
    </row>
    <row r="57911" spans="17:36" ht="4.5" customHeight="1" x14ac:dyDescent="0.2">
      <c r="Q57911" s="65"/>
      <c r="R57911" s="65"/>
      <c r="X57911" s="65"/>
      <c r="Y57911" s="65"/>
      <c r="Z57911" s="65"/>
      <c r="AA57911" s="65"/>
      <c r="AB57911" s="65"/>
      <c r="AC57911" s="65"/>
      <c r="AJ57911" s="66"/>
    </row>
    <row r="57912" spans="17:36" ht="4.5" customHeight="1" x14ac:dyDescent="0.2">
      <c r="Q57912" s="65"/>
      <c r="R57912" s="65"/>
      <c r="X57912" s="65"/>
      <c r="Y57912" s="65"/>
      <c r="Z57912" s="65"/>
      <c r="AA57912" s="65"/>
      <c r="AB57912" s="65"/>
      <c r="AC57912" s="65"/>
      <c r="AJ57912" s="66"/>
    </row>
    <row r="57913" spans="17:36" ht="4.5" customHeight="1" x14ac:dyDescent="0.2">
      <c r="Q57913" s="65"/>
      <c r="R57913" s="65"/>
      <c r="X57913" s="65"/>
      <c r="Y57913" s="65"/>
      <c r="Z57913" s="65"/>
      <c r="AA57913" s="65"/>
      <c r="AB57913" s="65"/>
      <c r="AC57913" s="65"/>
      <c r="AJ57913" s="66"/>
    </row>
    <row r="57914" spans="17:36" ht="4.5" customHeight="1" x14ac:dyDescent="0.2">
      <c r="Q57914" s="65"/>
      <c r="R57914" s="65"/>
      <c r="X57914" s="65"/>
      <c r="Y57914" s="65"/>
      <c r="Z57914" s="65"/>
      <c r="AA57914" s="65"/>
      <c r="AB57914" s="65"/>
      <c r="AC57914" s="65"/>
      <c r="AJ57914" s="66"/>
    </row>
    <row r="57915" spans="17:36" ht="4.5" customHeight="1" x14ac:dyDescent="0.2">
      <c r="Q57915" s="65"/>
      <c r="R57915" s="65"/>
      <c r="X57915" s="65"/>
      <c r="Y57915" s="65"/>
      <c r="Z57915" s="65"/>
      <c r="AA57915" s="65"/>
      <c r="AB57915" s="65"/>
      <c r="AC57915" s="65"/>
      <c r="AJ57915" s="66"/>
    </row>
    <row r="57916" spans="17:36" ht="4.5" customHeight="1" x14ac:dyDescent="0.2">
      <c r="Q57916" s="65"/>
      <c r="R57916" s="65"/>
      <c r="X57916" s="65"/>
      <c r="Y57916" s="65"/>
      <c r="Z57916" s="65"/>
      <c r="AA57916" s="65"/>
      <c r="AB57916" s="65"/>
      <c r="AC57916" s="65"/>
      <c r="AJ57916" s="66"/>
    </row>
    <row r="57917" spans="17:36" ht="4.5" customHeight="1" x14ac:dyDescent="0.2">
      <c r="Q57917" s="65"/>
      <c r="R57917" s="65"/>
      <c r="X57917" s="65"/>
      <c r="Y57917" s="65"/>
      <c r="Z57917" s="65"/>
      <c r="AA57917" s="65"/>
      <c r="AB57917" s="65"/>
      <c r="AC57917" s="65"/>
      <c r="AJ57917" s="66"/>
    </row>
    <row r="57918" spans="17:36" ht="4.5" customHeight="1" x14ac:dyDescent="0.2">
      <c r="Q57918" s="65"/>
      <c r="R57918" s="65"/>
      <c r="X57918" s="65"/>
      <c r="Y57918" s="65"/>
      <c r="Z57918" s="65"/>
      <c r="AA57918" s="65"/>
      <c r="AB57918" s="65"/>
      <c r="AC57918" s="65"/>
      <c r="AJ57918" s="66"/>
    </row>
    <row r="57919" spans="17:36" ht="4.5" customHeight="1" x14ac:dyDescent="0.2">
      <c r="Q57919" s="65"/>
      <c r="R57919" s="65"/>
      <c r="X57919" s="65"/>
      <c r="Y57919" s="65"/>
      <c r="Z57919" s="65"/>
      <c r="AA57919" s="65"/>
      <c r="AB57919" s="65"/>
      <c r="AC57919" s="65"/>
      <c r="AJ57919" s="66"/>
    </row>
    <row r="57920" spans="17:36" ht="4.5" customHeight="1" x14ac:dyDescent="0.2">
      <c r="Q57920" s="65"/>
      <c r="R57920" s="65"/>
      <c r="X57920" s="65"/>
      <c r="Y57920" s="65"/>
      <c r="Z57920" s="65"/>
      <c r="AA57920" s="65"/>
      <c r="AB57920" s="65"/>
      <c r="AC57920" s="65"/>
      <c r="AJ57920" s="66"/>
    </row>
    <row r="57921" spans="17:36" ht="4.5" customHeight="1" x14ac:dyDescent="0.2">
      <c r="Q57921" s="65"/>
      <c r="R57921" s="65"/>
      <c r="X57921" s="65"/>
      <c r="Y57921" s="65"/>
      <c r="Z57921" s="65"/>
      <c r="AA57921" s="65"/>
      <c r="AB57921" s="65"/>
      <c r="AC57921" s="65"/>
      <c r="AJ57921" s="66"/>
    </row>
    <row r="57922" spans="17:36" ht="4.5" customHeight="1" x14ac:dyDescent="0.2">
      <c r="Q57922" s="65"/>
      <c r="R57922" s="65"/>
      <c r="X57922" s="65"/>
      <c r="Y57922" s="65"/>
      <c r="Z57922" s="65"/>
      <c r="AA57922" s="65"/>
      <c r="AB57922" s="65"/>
      <c r="AC57922" s="65"/>
      <c r="AJ57922" s="66"/>
    </row>
    <row r="57923" spans="17:36" ht="4.5" customHeight="1" x14ac:dyDescent="0.2">
      <c r="Q57923" s="65"/>
      <c r="R57923" s="65"/>
      <c r="X57923" s="65"/>
      <c r="Y57923" s="65"/>
      <c r="Z57923" s="65"/>
      <c r="AA57923" s="65"/>
      <c r="AB57923" s="65"/>
      <c r="AC57923" s="65"/>
      <c r="AJ57923" s="66"/>
    </row>
    <row r="57924" spans="17:36" ht="4.5" customHeight="1" x14ac:dyDescent="0.2">
      <c r="Q57924" s="65"/>
      <c r="R57924" s="65"/>
      <c r="X57924" s="65"/>
      <c r="Y57924" s="65"/>
      <c r="Z57924" s="65"/>
      <c r="AA57924" s="65"/>
      <c r="AB57924" s="65"/>
      <c r="AC57924" s="65"/>
      <c r="AJ57924" s="66"/>
    </row>
    <row r="57925" spans="17:36" ht="4.5" customHeight="1" x14ac:dyDescent="0.2">
      <c r="Q57925" s="65"/>
      <c r="R57925" s="65"/>
      <c r="X57925" s="65"/>
      <c r="Y57925" s="65"/>
      <c r="Z57925" s="65"/>
      <c r="AA57925" s="65"/>
      <c r="AB57925" s="65"/>
      <c r="AC57925" s="65"/>
      <c r="AJ57925" s="66"/>
    </row>
    <row r="57926" spans="17:36" ht="4.5" customHeight="1" x14ac:dyDescent="0.2">
      <c r="Q57926" s="65"/>
      <c r="R57926" s="65"/>
      <c r="X57926" s="65"/>
      <c r="Y57926" s="65"/>
      <c r="Z57926" s="65"/>
      <c r="AA57926" s="65"/>
      <c r="AB57926" s="65"/>
      <c r="AC57926" s="65"/>
      <c r="AJ57926" s="66"/>
    </row>
    <row r="57927" spans="17:36" ht="4.5" customHeight="1" x14ac:dyDescent="0.2">
      <c r="Q57927" s="65"/>
      <c r="R57927" s="65"/>
      <c r="X57927" s="65"/>
      <c r="Y57927" s="65"/>
      <c r="Z57927" s="65"/>
      <c r="AA57927" s="65"/>
      <c r="AB57927" s="65"/>
      <c r="AC57927" s="65"/>
      <c r="AJ57927" s="66"/>
    </row>
    <row r="57928" spans="17:36" ht="4.5" customHeight="1" x14ac:dyDescent="0.2">
      <c r="Q57928" s="65"/>
      <c r="R57928" s="65"/>
      <c r="X57928" s="65"/>
      <c r="Y57928" s="65"/>
      <c r="Z57928" s="65"/>
      <c r="AA57928" s="65"/>
      <c r="AB57928" s="65"/>
      <c r="AC57928" s="65"/>
      <c r="AJ57928" s="66"/>
    </row>
    <row r="57929" spans="17:36" ht="4.5" customHeight="1" x14ac:dyDescent="0.2">
      <c r="Q57929" s="65"/>
      <c r="R57929" s="65"/>
      <c r="X57929" s="65"/>
      <c r="Y57929" s="65"/>
      <c r="Z57929" s="65"/>
      <c r="AA57929" s="65"/>
      <c r="AB57929" s="65"/>
      <c r="AC57929" s="65"/>
      <c r="AJ57929" s="66"/>
    </row>
    <row r="57930" spans="17:36" ht="4.5" customHeight="1" x14ac:dyDescent="0.2">
      <c r="Q57930" s="65"/>
      <c r="R57930" s="65"/>
      <c r="X57930" s="65"/>
      <c r="Y57930" s="65"/>
      <c r="Z57930" s="65"/>
      <c r="AA57930" s="65"/>
      <c r="AB57930" s="65"/>
      <c r="AC57930" s="65"/>
      <c r="AJ57930" s="66"/>
    </row>
    <row r="57931" spans="17:36" ht="4.5" customHeight="1" x14ac:dyDescent="0.2">
      <c r="Q57931" s="65"/>
      <c r="R57931" s="65"/>
      <c r="X57931" s="65"/>
      <c r="Y57931" s="65"/>
      <c r="Z57931" s="65"/>
      <c r="AA57931" s="65"/>
      <c r="AB57931" s="65"/>
      <c r="AC57931" s="65"/>
      <c r="AJ57931" s="66"/>
    </row>
    <row r="57932" spans="17:36" ht="4.5" customHeight="1" x14ac:dyDescent="0.2">
      <c r="Q57932" s="65"/>
      <c r="R57932" s="65"/>
      <c r="X57932" s="65"/>
      <c r="Y57932" s="65"/>
      <c r="Z57932" s="65"/>
      <c r="AA57932" s="65"/>
      <c r="AB57932" s="65"/>
      <c r="AC57932" s="65"/>
      <c r="AJ57932" s="66"/>
    </row>
    <row r="57933" spans="17:36" ht="4.5" customHeight="1" x14ac:dyDescent="0.2">
      <c r="Q57933" s="65"/>
      <c r="R57933" s="65"/>
      <c r="X57933" s="65"/>
      <c r="Y57933" s="65"/>
      <c r="Z57933" s="65"/>
      <c r="AA57933" s="65"/>
      <c r="AB57933" s="65"/>
      <c r="AC57933" s="65"/>
      <c r="AJ57933" s="66"/>
    </row>
    <row r="57934" spans="17:36" ht="4.5" customHeight="1" x14ac:dyDescent="0.2">
      <c r="Q57934" s="65"/>
      <c r="R57934" s="65"/>
      <c r="X57934" s="65"/>
      <c r="Y57934" s="65"/>
      <c r="Z57934" s="65"/>
      <c r="AA57934" s="65"/>
      <c r="AB57934" s="65"/>
      <c r="AC57934" s="65"/>
      <c r="AJ57934" s="66"/>
    </row>
    <row r="57935" spans="17:36" ht="4.5" customHeight="1" x14ac:dyDescent="0.2">
      <c r="Q57935" s="65"/>
      <c r="R57935" s="65"/>
      <c r="X57935" s="65"/>
      <c r="Y57935" s="65"/>
      <c r="Z57935" s="65"/>
      <c r="AA57935" s="65"/>
      <c r="AB57935" s="65"/>
      <c r="AC57935" s="65"/>
      <c r="AJ57935" s="66"/>
    </row>
    <row r="57936" spans="17:36" ht="4.5" customHeight="1" x14ac:dyDescent="0.2">
      <c r="Q57936" s="65"/>
      <c r="R57936" s="65"/>
      <c r="X57936" s="65"/>
      <c r="Y57936" s="65"/>
      <c r="Z57936" s="65"/>
      <c r="AA57936" s="65"/>
      <c r="AB57936" s="65"/>
      <c r="AC57936" s="65"/>
      <c r="AJ57936" s="66"/>
    </row>
    <row r="57937" spans="17:36" ht="4.5" customHeight="1" x14ac:dyDescent="0.2">
      <c r="Q57937" s="65"/>
      <c r="R57937" s="65"/>
      <c r="X57937" s="65"/>
      <c r="Y57937" s="65"/>
      <c r="Z57937" s="65"/>
      <c r="AA57937" s="65"/>
      <c r="AB57937" s="65"/>
      <c r="AC57937" s="65"/>
      <c r="AJ57937" s="66"/>
    </row>
    <row r="57938" spans="17:36" ht="4.5" customHeight="1" x14ac:dyDescent="0.2">
      <c r="Q57938" s="65"/>
      <c r="R57938" s="65"/>
      <c r="X57938" s="65"/>
      <c r="Y57938" s="65"/>
      <c r="Z57938" s="65"/>
      <c r="AA57938" s="65"/>
      <c r="AB57938" s="65"/>
      <c r="AC57938" s="65"/>
      <c r="AJ57938" s="66"/>
    </row>
    <row r="57939" spans="17:36" ht="4.5" customHeight="1" x14ac:dyDescent="0.2">
      <c r="Q57939" s="65"/>
      <c r="R57939" s="65"/>
      <c r="X57939" s="65"/>
      <c r="Y57939" s="65"/>
      <c r="Z57939" s="65"/>
      <c r="AA57939" s="65"/>
      <c r="AB57939" s="65"/>
      <c r="AC57939" s="65"/>
      <c r="AJ57939" s="66"/>
    </row>
    <row r="57940" spans="17:36" ht="4.5" customHeight="1" x14ac:dyDescent="0.2">
      <c r="Q57940" s="65"/>
      <c r="R57940" s="65"/>
      <c r="X57940" s="65"/>
      <c r="Y57940" s="65"/>
      <c r="Z57940" s="65"/>
      <c r="AA57940" s="65"/>
      <c r="AB57940" s="65"/>
      <c r="AC57940" s="65"/>
      <c r="AJ57940" s="66"/>
    </row>
    <row r="57941" spans="17:36" ht="4.5" customHeight="1" x14ac:dyDescent="0.2">
      <c r="Q57941" s="65"/>
      <c r="R57941" s="65"/>
      <c r="X57941" s="65"/>
      <c r="Y57941" s="65"/>
      <c r="Z57941" s="65"/>
      <c r="AA57941" s="65"/>
      <c r="AB57941" s="65"/>
      <c r="AC57941" s="65"/>
      <c r="AJ57941" s="66"/>
    </row>
    <row r="57942" spans="17:36" ht="4.5" customHeight="1" x14ac:dyDescent="0.2">
      <c r="Q57942" s="65"/>
      <c r="R57942" s="65"/>
      <c r="X57942" s="65"/>
      <c r="Y57942" s="65"/>
      <c r="Z57942" s="65"/>
      <c r="AA57942" s="65"/>
      <c r="AB57942" s="65"/>
      <c r="AC57942" s="65"/>
      <c r="AJ57942" s="66"/>
    </row>
    <row r="57943" spans="17:36" ht="4.5" customHeight="1" x14ac:dyDescent="0.2">
      <c r="Q57943" s="65"/>
      <c r="R57943" s="65"/>
      <c r="X57943" s="65"/>
      <c r="Y57943" s="65"/>
      <c r="Z57943" s="65"/>
      <c r="AA57943" s="65"/>
      <c r="AB57943" s="65"/>
      <c r="AC57943" s="65"/>
      <c r="AJ57943" s="66"/>
    </row>
    <row r="57944" spans="17:36" ht="4.5" customHeight="1" x14ac:dyDescent="0.2">
      <c r="Q57944" s="65"/>
      <c r="R57944" s="65"/>
      <c r="X57944" s="65"/>
      <c r="Y57944" s="65"/>
      <c r="Z57944" s="65"/>
      <c r="AA57944" s="65"/>
      <c r="AB57944" s="65"/>
      <c r="AC57944" s="65"/>
      <c r="AJ57944" s="66"/>
    </row>
    <row r="57945" spans="17:36" ht="4.5" customHeight="1" x14ac:dyDescent="0.2">
      <c r="Q57945" s="65"/>
      <c r="R57945" s="65"/>
      <c r="X57945" s="65"/>
      <c r="Y57945" s="65"/>
      <c r="Z57945" s="65"/>
      <c r="AA57945" s="65"/>
      <c r="AB57945" s="65"/>
      <c r="AC57945" s="65"/>
      <c r="AJ57945" s="66"/>
    </row>
    <row r="57946" spans="17:36" ht="4.5" customHeight="1" x14ac:dyDescent="0.2">
      <c r="Q57946" s="65"/>
      <c r="R57946" s="65"/>
      <c r="X57946" s="65"/>
      <c r="Y57946" s="65"/>
      <c r="Z57946" s="65"/>
      <c r="AA57946" s="65"/>
      <c r="AB57946" s="65"/>
      <c r="AC57946" s="65"/>
      <c r="AJ57946" s="66"/>
    </row>
    <row r="57947" spans="17:36" ht="4.5" customHeight="1" x14ac:dyDescent="0.2">
      <c r="Q57947" s="65"/>
      <c r="R57947" s="65"/>
      <c r="X57947" s="65"/>
      <c r="Y57947" s="65"/>
      <c r="Z57947" s="65"/>
      <c r="AA57947" s="65"/>
      <c r="AB57947" s="65"/>
      <c r="AC57947" s="65"/>
      <c r="AJ57947" s="66"/>
    </row>
    <row r="57948" spans="17:36" ht="4.5" customHeight="1" x14ac:dyDescent="0.2">
      <c r="Q57948" s="65"/>
      <c r="R57948" s="65"/>
      <c r="X57948" s="65"/>
      <c r="Y57948" s="65"/>
      <c r="Z57948" s="65"/>
      <c r="AA57948" s="65"/>
      <c r="AB57948" s="65"/>
      <c r="AC57948" s="65"/>
      <c r="AJ57948" s="66"/>
    </row>
    <row r="57949" spans="17:36" ht="4.5" customHeight="1" x14ac:dyDescent="0.2">
      <c r="Q57949" s="65"/>
      <c r="R57949" s="65"/>
      <c r="X57949" s="65"/>
      <c r="Y57949" s="65"/>
      <c r="Z57949" s="65"/>
      <c r="AA57949" s="65"/>
      <c r="AB57949" s="65"/>
      <c r="AC57949" s="65"/>
      <c r="AJ57949" s="66"/>
    </row>
    <row r="57950" spans="17:36" ht="4.5" customHeight="1" x14ac:dyDescent="0.2">
      <c r="Q57950" s="65"/>
      <c r="R57950" s="65"/>
      <c r="X57950" s="65"/>
      <c r="Y57950" s="65"/>
      <c r="Z57950" s="65"/>
      <c r="AA57950" s="65"/>
      <c r="AB57950" s="65"/>
      <c r="AC57950" s="65"/>
      <c r="AJ57950" s="66"/>
    </row>
    <row r="57951" spans="17:36" ht="4.5" customHeight="1" x14ac:dyDescent="0.2">
      <c r="Q57951" s="65"/>
      <c r="R57951" s="65"/>
      <c r="X57951" s="65"/>
      <c r="Y57951" s="65"/>
      <c r="Z57951" s="65"/>
      <c r="AA57951" s="65"/>
      <c r="AB57951" s="65"/>
      <c r="AC57951" s="65"/>
      <c r="AJ57951" s="66"/>
    </row>
    <row r="57952" spans="17:36" ht="4.5" customHeight="1" x14ac:dyDescent="0.2">
      <c r="Q57952" s="65"/>
      <c r="R57952" s="65"/>
      <c r="X57952" s="65"/>
      <c r="Y57952" s="65"/>
      <c r="Z57952" s="65"/>
      <c r="AA57952" s="65"/>
      <c r="AB57952" s="65"/>
      <c r="AC57952" s="65"/>
      <c r="AJ57952" s="66"/>
    </row>
    <row r="57953" spans="17:36" ht="4.5" customHeight="1" x14ac:dyDescent="0.2">
      <c r="Q57953" s="65"/>
      <c r="R57953" s="65"/>
      <c r="X57953" s="65"/>
      <c r="Y57953" s="65"/>
      <c r="Z57953" s="65"/>
      <c r="AA57953" s="65"/>
      <c r="AB57953" s="65"/>
      <c r="AC57953" s="65"/>
      <c r="AJ57953" s="66"/>
    </row>
    <row r="57954" spans="17:36" ht="4.5" customHeight="1" x14ac:dyDescent="0.2">
      <c r="Q57954" s="65"/>
      <c r="R57954" s="65"/>
      <c r="X57954" s="65"/>
      <c r="Y57954" s="65"/>
      <c r="Z57954" s="65"/>
      <c r="AA57954" s="65"/>
      <c r="AB57954" s="65"/>
      <c r="AC57954" s="65"/>
      <c r="AJ57954" s="66"/>
    </row>
    <row r="57955" spans="17:36" ht="4.5" customHeight="1" x14ac:dyDescent="0.2">
      <c r="Q57955" s="65"/>
      <c r="R57955" s="65"/>
      <c r="X57955" s="65"/>
      <c r="Y57955" s="65"/>
      <c r="Z57955" s="65"/>
      <c r="AA57955" s="65"/>
      <c r="AB57955" s="65"/>
      <c r="AC57955" s="65"/>
      <c r="AJ57955" s="66"/>
    </row>
    <row r="57956" spans="17:36" ht="4.5" customHeight="1" x14ac:dyDescent="0.2">
      <c r="Q57956" s="65"/>
      <c r="R57956" s="65"/>
      <c r="X57956" s="65"/>
      <c r="Y57956" s="65"/>
      <c r="Z57956" s="65"/>
      <c r="AA57956" s="65"/>
      <c r="AB57956" s="65"/>
      <c r="AC57956" s="65"/>
      <c r="AJ57956" s="66"/>
    </row>
    <row r="57957" spans="17:36" ht="4.5" customHeight="1" x14ac:dyDescent="0.2">
      <c r="Q57957" s="65"/>
      <c r="R57957" s="65"/>
      <c r="X57957" s="65"/>
      <c r="Y57957" s="65"/>
      <c r="Z57957" s="65"/>
      <c r="AA57957" s="65"/>
      <c r="AB57957" s="65"/>
      <c r="AC57957" s="65"/>
      <c r="AJ57957" s="66"/>
    </row>
    <row r="57958" spans="17:36" ht="4.5" customHeight="1" x14ac:dyDescent="0.2">
      <c r="Q57958" s="65"/>
      <c r="R57958" s="65"/>
      <c r="X57958" s="65"/>
      <c r="Y57958" s="65"/>
      <c r="Z57958" s="65"/>
      <c r="AA57958" s="65"/>
      <c r="AB57958" s="65"/>
      <c r="AC57958" s="65"/>
      <c r="AJ57958" s="66"/>
    </row>
    <row r="57959" spans="17:36" ht="4.5" customHeight="1" x14ac:dyDescent="0.2">
      <c r="Q57959" s="65"/>
      <c r="R57959" s="65"/>
      <c r="X57959" s="65"/>
      <c r="Y57959" s="65"/>
      <c r="Z57959" s="65"/>
      <c r="AA57959" s="65"/>
      <c r="AB57959" s="65"/>
      <c r="AC57959" s="65"/>
      <c r="AJ57959" s="66"/>
    </row>
    <row r="57960" spans="17:36" ht="4.5" customHeight="1" x14ac:dyDescent="0.2">
      <c r="Q57960" s="65"/>
      <c r="R57960" s="65"/>
      <c r="X57960" s="65"/>
      <c r="Y57960" s="65"/>
      <c r="Z57960" s="65"/>
      <c r="AA57960" s="65"/>
      <c r="AB57960" s="65"/>
      <c r="AC57960" s="65"/>
      <c r="AJ57960" s="66"/>
    </row>
    <row r="57961" spans="17:36" ht="4.5" customHeight="1" x14ac:dyDescent="0.2">
      <c r="Q57961" s="65"/>
      <c r="R57961" s="65"/>
      <c r="X57961" s="65"/>
      <c r="Y57961" s="65"/>
      <c r="Z57961" s="65"/>
      <c r="AA57961" s="65"/>
      <c r="AB57961" s="65"/>
      <c r="AC57961" s="65"/>
      <c r="AJ57961" s="66"/>
    </row>
    <row r="57962" spans="17:36" ht="4.5" customHeight="1" x14ac:dyDescent="0.2">
      <c r="Q57962" s="65"/>
      <c r="R57962" s="65"/>
      <c r="X57962" s="65"/>
      <c r="Y57962" s="65"/>
      <c r="Z57962" s="65"/>
      <c r="AA57962" s="65"/>
      <c r="AB57962" s="65"/>
      <c r="AC57962" s="65"/>
      <c r="AJ57962" s="66"/>
    </row>
    <row r="57963" spans="17:36" ht="4.5" customHeight="1" x14ac:dyDescent="0.2">
      <c r="Q57963" s="65"/>
      <c r="R57963" s="65"/>
      <c r="X57963" s="65"/>
      <c r="Y57963" s="65"/>
      <c r="Z57963" s="65"/>
      <c r="AA57963" s="65"/>
      <c r="AB57963" s="65"/>
      <c r="AC57963" s="65"/>
      <c r="AJ57963" s="66"/>
    </row>
    <row r="57964" spans="17:36" ht="4.5" customHeight="1" x14ac:dyDescent="0.2">
      <c r="Q57964" s="65"/>
      <c r="R57964" s="65"/>
      <c r="X57964" s="65"/>
      <c r="Y57964" s="65"/>
      <c r="Z57964" s="65"/>
      <c r="AA57964" s="65"/>
      <c r="AB57964" s="65"/>
      <c r="AC57964" s="65"/>
      <c r="AJ57964" s="66"/>
    </row>
    <row r="57965" spans="17:36" ht="4.5" customHeight="1" x14ac:dyDescent="0.2">
      <c r="Q57965" s="65"/>
      <c r="R57965" s="65"/>
      <c r="X57965" s="65"/>
      <c r="Y57965" s="65"/>
      <c r="Z57965" s="65"/>
      <c r="AA57965" s="65"/>
      <c r="AB57965" s="65"/>
      <c r="AC57965" s="65"/>
      <c r="AJ57965" s="66"/>
    </row>
    <row r="57966" spans="17:36" ht="4.5" customHeight="1" x14ac:dyDescent="0.2">
      <c r="Q57966" s="65"/>
      <c r="R57966" s="65"/>
      <c r="X57966" s="65"/>
      <c r="Y57966" s="65"/>
      <c r="Z57966" s="65"/>
      <c r="AA57966" s="65"/>
      <c r="AB57966" s="65"/>
      <c r="AC57966" s="65"/>
      <c r="AJ57966" s="66"/>
    </row>
    <row r="57967" spans="17:36" ht="4.5" customHeight="1" x14ac:dyDescent="0.2">
      <c r="Q57967" s="65"/>
      <c r="R57967" s="65"/>
      <c r="X57967" s="65"/>
      <c r="Y57967" s="65"/>
      <c r="Z57967" s="65"/>
      <c r="AA57967" s="65"/>
      <c r="AB57967" s="65"/>
      <c r="AC57967" s="65"/>
      <c r="AJ57967" s="66"/>
    </row>
    <row r="57968" spans="17:36" ht="4.5" customHeight="1" x14ac:dyDescent="0.2">
      <c r="Q57968" s="65"/>
      <c r="R57968" s="65"/>
      <c r="X57968" s="65"/>
      <c r="Y57968" s="65"/>
      <c r="Z57968" s="65"/>
      <c r="AA57968" s="65"/>
      <c r="AB57968" s="65"/>
      <c r="AC57968" s="65"/>
      <c r="AJ57968" s="66"/>
    </row>
    <row r="57969" spans="17:36" ht="4.5" customHeight="1" x14ac:dyDescent="0.2">
      <c r="Q57969" s="65"/>
      <c r="R57969" s="65"/>
      <c r="X57969" s="65"/>
      <c r="Y57969" s="65"/>
      <c r="Z57969" s="65"/>
      <c r="AA57969" s="65"/>
      <c r="AB57969" s="65"/>
      <c r="AC57969" s="65"/>
      <c r="AJ57969" s="66"/>
    </row>
    <row r="57970" spans="17:36" ht="4.5" customHeight="1" x14ac:dyDescent="0.2">
      <c r="Q57970" s="65"/>
      <c r="R57970" s="65"/>
      <c r="X57970" s="65"/>
      <c r="Y57970" s="65"/>
      <c r="Z57970" s="65"/>
      <c r="AA57970" s="65"/>
      <c r="AB57970" s="65"/>
      <c r="AC57970" s="65"/>
      <c r="AJ57970" s="66"/>
    </row>
    <row r="57971" spans="17:36" ht="4.5" customHeight="1" x14ac:dyDescent="0.2">
      <c r="Q57971" s="65"/>
      <c r="R57971" s="65"/>
      <c r="X57971" s="65"/>
      <c r="Y57971" s="65"/>
      <c r="Z57971" s="65"/>
      <c r="AA57971" s="65"/>
      <c r="AB57971" s="65"/>
      <c r="AC57971" s="65"/>
      <c r="AJ57971" s="66"/>
    </row>
    <row r="57972" spans="17:36" ht="4.5" customHeight="1" x14ac:dyDescent="0.2">
      <c r="Q57972" s="65"/>
      <c r="R57972" s="65"/>
      <c r="X57972" s="65"/>
      <c r="Y57972" s="65"/>
      <c r="Z57972" s="65"/>
      <c r="AA57972" s="65"/>
      <c r="AB57972" s="65"/>
      <c r="AC57972" s="65"/>
      <c r="AJ57972" s="66"/>
    </row>
    <row r="57973" spans="17:36" ht="4.5" customHeight="1" x14ac:dyDescent="0.2">
      <c r="Q57973" s="65"/>
      <c r="R57973" s="65"/>
      <c r="X57973" s="65"/>
      <c r="Y57973" s="65"/>
      <c r="Z57973" s="65"/>
      <c r="AA57973" s="65"/>
      <c r="AB57973" s="65"/>
      <c r="AC57973" s="65"/>
      <c r="AJ57973" s="66"/>
    </row>
    <row r="57974" spans="17:36" ht="4.5" customHeight="1" x14ac:dyDescent="0.2">
      <c r="Q57974" s="65"/>
      <c r="R57974" s="65"/>
      <c r="X57974" s="65"/>
      <c r="Y57974" s="65"/>
      <c r="Z57974" s="65"/>
      <c r="AA57974" s="65"/>
      <c r="AB57974" s="65"/>
      <c r="AC57974" s="65"/>
      <c r="AJ57974" s="66"/>
    </row>
    <row r="57975" spans="17:36" ht="4.5" customHeight="1" x14ac:dyDescent="0.2">
      <c r="Q57975" s="65"/>
      <c r="R57975" s="65"/>
      <c r="X57975" s="65"/>
      <c r="Y57975" s="65"/>
      <c r="Z57975" s="65"/>
      <c r="AA57975" s="65"/>
      <c r="AB57975" s="65"/>
      <c r="AC57975" s="65"/>
      <c r="AJ57975" s="66"/>
    </row>
    <row r="57976" spans="17:36" ht="4.5" customHeight="1" x14ac:dyDescent="0.2">
      <c r="Q57976" s="65"/>
      <c r="R57976" s="65"/>
      <c r="X57976" s="65"/>
      <c r="Y57976" s="65"/>
      <c r="Z57976" s="65"/>
      <c r="AA57976" s="65"/>
      <c r="AB57976" s="65"/>
      <c r="AC57976" s="65"/>
      <c r="AJ57976" s="66"/>
    </row>
    <row r="57977" spans="17:36" ht="4.5" customHeight="1" x14ac:dyDescent="0.2">
      <c r="Q57977" s="65"/>
      <c r="R57977" s="65"/>
      <c r="X57977" s="65"/>
      <c r="Y57977" s="65"/>
      <c r="Z57977" s="65"/>
      <c r="AA57977" s="65"/>
      <c r="AB57977" s="65"/>
      <c r="AC57977" s="65"/>
      <c r="AJ57977" s="66"/>
    </row>
    <row r="57978" spans="17:36" ht="4.5" customHeight="1" x14ac:dyDescent="0.2">
      <c r="Q57978" s="65"/>
      <c r="R57978" s="65"/>
      <c r="X57978" s="65"/>
      <c r="Y57978" s="65"/>
      <c r="Z57978" s="65"/>
      <c r="AA57978" s="65"/>
      <c r="AB57978" s="65"/>
      <c r="AC57978" s="65"/>
      <c r="AJ57978" s="66"/>
    </row>
    <row r="57979" spans="17:36" ht="4.5" customHeight="1" x14ac:dyDescent="0.2">
      <c r="Q57979" s="65"/>
      <c r="R57979" s="65"/>
      <c r="X57979" s="65"/>
      <c r="Y57979" s="65"/>
      <c r="Z57979" s="65"/>
      <c r="AA57979" s="65"/>
      <c r="AB57979" s="65"/>
      <c r="AC57979" s="65"/>
      <c r="AJ57979" s="66"/>
    </row>
    <row r="57980" spans="17:36" ht="4.5" customHeight="1" x14ac:dyDescent="0.2">
      <c r="Q57980" s="65"/>
      <c r="R57980" s="65"/>
      <c r="X57980" s="65"/>
      <c r="Y57980" s="65"/>
      <c r="Z57980" s="65"/>
      <c r="AA57980" s="65"/>
      <c r="AB57980" s="65"/>
      <c r="AC57980" s="65"/>
      <c r="AJ57980" s="66"/>
    </row>
    <row r="57981" spans="17:36" ht="4.5" customHeight="1" x14ac:dyDescent="0.2">
      <c r="Q57981" s="65"/>
      <c r="R57981" s="65"/>
      <c r="X57981" s="65"/>
      <c r="Y57981" s="65"/>
      <c r="Z57981" s="65"/>
      <c r="AA57981" s="65"/>
      <c r="AB57981" s="65"/>
      <c r="AC57981" s="65"/>
      <c r="AJ57981" s="66"/>
    </row>
    <row r="57982" spans="17:36" ht="4.5" customHeight="1" x14ac:dyDescent="0.2">
      <c r="Q57982" s="65"/>
      <c r="R57982" s="65"/>
      <c r="X57982" s="65"/>
      <c r="Y57982" s="65"/>
      <c r="Z57982" s="65"/>
      <c r="AA57982" s="65"/>
      <c r="AB57982" s="65"/>
      <c r="AC57982" s="65"/>
      <c r="AJ57982" s="66"/>
    </row>
    <row r="57983" spans="17:36" ht="4.5" customHeight="1" x14ac:dyDescent="0.2">
      <c r="Q57983" s="65"/>
      <c r="R57983" s="65"/>
      <c r="X57983" s="65"/>
      <c r="Y57983" s="65"/>
      <c r="Z57983" s="65"/>
      <c r="AA57983" s="65"/>
      <c r="AB57983" s="65"/>
      <c r="AC57983" s="65"/>
      <c r="AJ57983" s="66"/>
    </row>
    <row r="57984" spans="17:36" ht="4.5" customHeight="1" x14ac:dyDescent="0.2">
      <c r="Q57984" s="65"/>
      <c r="R57984" s="65"/>
      <c r="X57984" s="65"/>
      <c r="Y57984" s="65"/>
      <c r="Z57984" s="65"/>
      <c r="AA57984" s="65"/>
      <c r="AB57984" s="65"/>
      <c r="AC57984" s="65"/>
      <c r="AJ57984" s="66"/>
    </row>
    <row r="57985" spans="17:36" ht="4.5" customHeight="1" x14ac:dyDescent="0.2">
      <c r="Q57985" s="65"/>
      <c r="R57985" s="65"/>
      <c r="X57985" s="65"/>
      <c r="Y57985" s="65"/>
      <c r="Z57985" s="65"/>
      <c r="AA57985" s="65"/>
      <c r="AB57985" s="65"/>
      <c r="AC57985" s="65"/>
      <c r="AJ57985" s="66"/>
    </row>
    <row r="57986" spans="17:36" ht="4.5" customHeight="1" x14ac:dyDescent="0.2">
      <c r="Q57986" s="65"/>
      <c r="R57986" s="65"/>
      <c r="X57986" s="65"/>
      <c r="Y57986" s="65"/>
      <c r="Z57986" s="65"/>
      <c r="AA57986" s="65"/>
      <c r="AB57986" s="65"/>
      <c r="AC57986" s="65"/>
      <c r="AJ57986" s="66"/>
    </row>
    <row r="57987" spans="17:36" ht="4.5" customHeight="1" x14ac:dyDescent="0.2">
      <c r="Q57987" s="65"/>
      <c r="R57987" s="65"/>
      <c r="X57987" s="65"/>
      <c r="Y57987" s="65"/>
      <c r="Z57987" s="65"/>
      <c r="AA57987" s="65"/>
      <c r="AB57987" s="65"/>
      <c r="AC57987" s="65"/>
      <c r="AJ57987" s="66"/>
    </row>
    <row r="57988" spans="17:36" ht="4.5" customHeight="1" x14ac:dyDescent="0.2">
      <c r="Q57988" s="65"/>
      <c r="R57988" s="65"/>
      <c r="X57988" s="65"/>
      <c r="Y57988" s="65"/>
      <c r="Z57988" s="65"/>
      <c r="AA57988" s="65"/>
      <c r="AB57988" s="65"/>
      <c r="AC57988" s="65"/>
      <c r="AJ57988" s="66"/>
    </row>
    <row r="57989" spans="17:36" ht="4.5" customHeight="1" x14ac:dyDescent="0.2">
      <c r="Q57989" s="65"/>
      <c r="R57989" s="65"/>
      <c r="X57989" s="65"/>
      <c r="Y57989" s="65"/>
      <c r="Z57989" s="65"/>
      <c r="AA57989" s="65"/>
      <c r="AB57989" s="65"/>
      <c r="AC57989" s="65"/>
      <c r="AJ57989" s="66"/>
    </row>
    <row r="57990" spans="17:36" ht="4.5" customHeight="1" x14ac:dyDescent="0.2">
      <c r="Q57990" s="65"/>
      <c r="R57990" s="65"/>
      <c r="X57990" s="65"/>
      <c r="Y57990" s="65"/>
      <c r="Z57990" s="65"/>
      <c r="AA57990" s="65"/>
      <c r="AB57990" s="65"/>
      <c r="AC57990" s="65"/>
      <c r="AJ57990" s="66"/>
    </row>
    <row r="57991" spans="17:36" ht="4.5" customHeight="1" x14ac:dyDescent="0.2">
      <c r="Q57991" s="65"/>
      <c r="R57991" s="65"/>
      <c r="X57991" s="65"/>
      <c r="Y57991" s="65"/>
      <c r="Z57991" s="65"/>
      <c r="AA57991" s="65"/>
      <c r="AB57991" s="65"/>
      <c r="AC57991" s="65"/>
      <c r="AJ57991" s="66"/>
    </row>
    <row r="57992" spans="17:36" ht="4.5" customHeight="1" x14ac:dyDescent="0.2">
      <c r="Q57992" s="65"/>
      <c r="R57992" s="65"/>
      <c r="X57992" s="65"/>
      <c r="Y57992" s="65"/>
      <c r="Z57992" s="65"/>
      <c r="AA57992" s="65"/>
      <c r="AB57992" s="65"/>
      <c r="AC57992" s="65"/>
      <c r="AJ57992" s="66"/>
    </row>
    <row r="57993" spans="17:36" ht="4.5" customHeight="1" x14ac:dyDescent="0.2">
      <c r="Q57993" s="65"/>
      <c r="R57993" s="65"/>
      <c r="X57993" s="65"/>
      <c r="Y57993" s="65"/>
      <c r="Z57993" s="65"/>
      <c r="AA57993" s="65"/>
      <c r="AB57993" s="65"/>
      <c r="AC57993" s="65"/>
      <c r="AJ57993" s="66"/>
    </row>
    <row r="57994" spans="17:36" ht="4.5" customHeight="1" x14ac:dyDescent="0.2">
      <c r="Q57994" s="65"/>
      <c r="R57994" s="65"/>
      <c r="X57994" s="65"/>
      <c r="Y57994" s="65"/>
      <c r="Z57994" s="65"/>
      <c r="AA57994" s="65"/>
      <c r="AB57994" s="65"/>
      <c r="AC57994" s="65"/>
      <c r="AJ57994" s="66"/>
    </row>
    <row r="57995" spans="17:36" ht="4.5" customHeight="1" x14ac:dyDescent="0.2">
      <c r="Q57995" s="65"/>
      <c r="R57995" s="65"/>
      <c r="X57995" s="65"/>
      <c r="Y57995" s="65"/>
      <c r="Z57995" s="65"/>
      <c r="AA57995" s="65"/>
      <c r="AB57995" s="65"/>
      <c r="AC57995" s="65"/>
      <c r="AJ57995" s="66"/>
    </row>
    <row r="57996" spans="17:36" ht="4.5" customHeight="1" x14ac:dyDescent="0.2">
      <c r="Q57996" s="65"/>
      <c r="R57996" s="65"/>
      <c r="X57996" s="65"/>
      <c r="Y57996" s="65"/>
      <c r="Z57996" s="65"/>
      <c r="AA57996" s="65"/>
      <c r="AB57996" s="65"/>
      <c r="AC57996" s="65"/>
      <c r="AJ57996" s="66"/>
    </row>
    <row r="57997" spans="17:36" ht="4.5" customHeight="1" x14ac:dyDescent="0.2">
      <c r="Q57997" s="65"/>
      <c r="R57997" s="65"/>
      <c r="X57997" s="65"/>
      <c r="Y57997" s="65"/>
      <c r="Z57997" s="65"/>
      <c r="AA57997" s="65"/>
      <c r="AB57997" s="65"/>
      <c r="AC57997" s="65"/>
      <c r="AJ57997" s="66"/>
    </row>
    <row r="57998" spans="17:36" ht="4.5" customHeight="1" x14ac:dyDescent="0.2">
      <c r="Q57998" s="65"/>
      <c r="R57998" s="65"/>
      <c r="X57998" s="65"/>
      <c r="Y57998" s="65"/>
      <c r="Z57998" s="65"/>
      <c r="AA57998" s="65"/>
      <c r="AB57998" s="65"/>
      <c r="AC57998" s="65"/>
      <c r="AJ57998" s="66"/>
    </row>
    <row r="57999" spans="17:36" ht="4.5" customHeight="1" x14ac:dyDescent="0.2">
      <c r="Q57999" s="65"/>
      <c r="R57999" s="65"/>
      <c r="X57999" s="65"/>
      <c r="Y57999" s="65"/>
      <c r="Z57999" s="65"/>
      <c r="AA57999" s="65"/>
      <c r="AB57999" s="65"/>
      <c r="AC57999" s="65"/>
      <c r="AJ57999" s="66"/>
    </row>
    <row r="58000" spans="17:36" ht="4.5" customHeight="1" x14ac:dyDescent="0.2">
      <c r="Q58000" s="65"/>
      <c r="R58000" s="65"/>
      <c r="X58000" s="65"/>
      <c r="Y58000" s="65"/>
      <c r="Z58000" s="65"/>
      <c r="AA58000" s="65"/>
      <c r="AB58000" s="65"/>
      <c r="AC58000" s="65"/>
      <c r="AJ58000" s="66"/>
    </row>
    <row r="58001" spans="17:36" ht="4.5" customHeight="1" x14ac:dyDescent="0.2">
      <c r="Q58001" s="65"/>
      <c r="R58001" s="65"/>
      <c r="X58001" s="65"/>
      <c r="Y58001" s="65"/>
      <c r="Z58001" s="65"/>
      <c r="AA58001" s="65"/>
      <c r="AB58001" s="65"/>
      <c r="AC58001" s="65"/>
      <c r="AJ58001" s="66"/>
    </row>
    <row r="58002" spans="17:36" ht="4.5" customHeight="1" x14ac:dyDescent="0.2">
      <c r="Q58002" s="65"/>
      <c r="R58002" s="65"/>
      <c r="X58002" s="65"/>
      <c r="Y58002" s="65"/>
      <c r="Z58002" s="65"/>
      <c r="AA58002" s="65"/>
      <c r="AB58002" s="65"/>
      <c r="AC58002" s="65"/>
      <c r="AJ58002" s="66"/>
    </row>
    <row r="58003" spans="17:36" ht="4.5" customHeight="1" x14ac:dyDescent="0.2">
      <c r="Q58003" s="65"/>
      <c r="R58003" s="65"/>
      <c r="X58003" s="65"/>
      <c r="Y58003" s="65"/>
      <c r="Z58003" s="65"/>
      <c r="AA58003" s="65"/>
      <c r="AB58003" s="65"/>
      <c r="AC58003" s="65"/>
      <c r="AJ58003" s="66"/>
    </row>
    <row r="58004" spans="17:36" ht="4.5" customHeight="1" x14ac:dyDescent="0.2">
      <c r="Q58004" s="65"/>
      <c r="R58004" s="65"/>
      <c r="X58004" s="65"/>
      <c r="Y58004" s="65"/>
      <c r="Z58004" s="65"/>
      <c r="AA58004" s="65"/>
      <c r="AB58004" s="65"/>
      <c r="AC58004" s="65"/>
      <c r="AJ58004" s="66"/>
    </row>
    <row r="58005" spans="17:36" ht="4.5" customHeight="1" x14ac:dyDescent="0.2">
      <c r="Q58005" s="65"/>
      <c r="R58005" s="65"/>
      <c r="X58005" s="65"/>
      <c r="Y58005" s="65"/>
      <c r="Z58005" s="65"/>
      <c r="AA58005" s="65"/>
      <c r="AB58005" s="65"/>
      <c r="AC58005" s="65"/>
      <c r="AJ58005" s="66"/>
    </row>
    <row r="58006" spans="17:36" ht="4.5" customHeight="1" x14ac:dyDescent="0.2">
      <c r="Q58006" s="65"/>
      <c r="R58006" s="65"/>
      <c r="X58006" s="65"/>
      <c r="Y58006" s="65"/>
      <c r="Z58006" s="65"/>
      <c r="AA58006" s="65"/>
      <c r="AB58006" s="65"/>
      <c r="AC58006" s="65"/>
      <c r="AJ58006" s="66"/>
    </row>
    <row r="58007" spans="17:36" ht="4.5" customHeight="1" x14ac:dyDescent="0.2">
      <c r="Q58007" s="65"/>
      <c r="R58007" s="65"/>
      <c r="X58007" s="65"/>
      <c r="Y58007" s="65"/>
      <c r="Z58007" s="65"/>
      <c r="AA58007" s="65"/>
      <c r="AB58007" s="65"/>
      <c r="AC58007" s="65"/>
      <c r="AJ58007" s="66"/>
    </row>
    <row r="58008" spans="17:36" ht="4.5" customHeight="1" x14ac:dyDescent="0.2">
      <c r="Q58008" s="65"/>
      <c r="R58008" s="65"/>
      <c r="X58008" s="65"/>
      <c r="Y58008" s="65"/>
      <c r="Z58008" s="65"/>
      <c r="AA58008" s="65"/>
      <c r="AB58008" s="65"/>
      <c r="AC58008" s="65"/>
      <c r="AJ58008" s="66"/>
    </row>
    <row r="58009" spans="17:36" ht="4.5" customHeight="1" x14ac:dyDescent="0.2">
      <c r="Q58009" s="65"/>
      <c r="R58009" s="65"/>
      <c r="X58009" s="65"/>
      <c r="Y58009" s="65"/>
      <c r="Z58009" s="65"/>
      <c r="AA58009" s="65"/>
      <c r="AB58009" s="65"/>
      <c r="AC58009" s="65"/>
      <c r="AJ58009" s="66"/>
    </row>
    <row r="58010" spans="17:36" ht="4.5" customHeight="1" x14ac:dyDescent="0.2">
      <c r="Q58010" s="65"/>
      <c r="R58010" s="65"/>
      <c r="X58010" s="65"/>
      <c r="Y58010" s="65"/>
      <c r="Z58010" s="65"/>
      <c r="AA58010" s="65"/>
      <c r="AB58010" s="65"/>
      <c r="AC58010" s="65"/>
      <c r="AJ58010" s="66"/>
    </row>
    <row r="58011" spans="17:36" ht="4.5" customHeight="1" x14ac:dyDescent="0.2">
      <c r="Q58011" s="65"/>
      <c r="R58011" s="65"/>
      <c r="X58011" s="65"/>
      <c r="Y58011" s="65"/>
      <c r="Z58011" s="65"/>
      <c r="AA58011" s="65"/>
      <c r="AB58011" s="65"/>
      <c r="AC58011" s="65"/>
      <c r="AJ58011" s="66"/>
    </row>
    <row r="58012" spans="17:36" ht="4.5" customHeight="1" x14ac:dyDescent="0.2">
      <c r="Q58012" s="65"/>
      <c r="R58012" s="65"/>
      <c r="X58012" s="65"/>
      <c r="Y58012" s="65"/>
      <c r="Z58012" s="65"/>
      <c r="AA58012" s="65"/>
      <c r="AB58012" s="65"/>
      <c r="AC58012" s="65"/>
      <c r="AJ58012" s="66"/>
    </row>
    <row r="58013" spans="17:36" ht="4.5" customHeight="1" x14ac:dyDescent="0.2">
      <c r="Q58013" s="65"/>
      <c r="R58013" s="65"/>
      <c r="X58013" s="65"/>
      <c r="Y58013" s="65"/>
      <c r="Z58013" s="65"/>
      <c r="AA58013" s="65"/>
      <c r="AB58013" s="65"/>
      <c r="AC58013" s="65"/>
      <c r="AJ58013" s="66"/>
    </row>
    <row r="58014" spans="17:36" ht="4.5" customHeight="1" x14ac:dyDescent="0.2">
      <c r="Q58014" s="65"/>
      <c r="R58014" s="65"/>
      <c r="X58014" s="65"/>
      <c r="Y58014" s="65"/>
      <c r="Z58014" s="65"/>
      <c r="AA58014" s="65"/>
      <c r="AB58014" s="65"/>
      <c r="AC58014" s="65"/>
      <c r="AJ58014" s="66"/>
    </row>
    <row r="58015" spans="17:36" ht="4.5" customHeight="1" x14ac:dyDescent="0.2">
      <c r="Q58015" s="65"/>
      <c r="R58015" s="65"/>
      <c r="X58015" s="65"/>
      <c r="Y58015" s="65"/>
      <c r="Z58015" s="65"/>
      <c r="AA58015" s="65"/>
      <c r="AB58015" s="65"/>
      <c r="AC58015" s="65"/>
      <c r="AJ58015" s="66"/>
    </row>
    <row r="58016" spans="17:36" ht="4.5" customHeight="1" x14ac:dyDescent="0.2">
      <c r="Q58016" s="65"/>
      <c r="R58016" s="65"/>
      <c r="X58016" s="65"/>
      <c r="Y58016" s="65"/>
      <c r="Z58016" s="65"/>
      <c r="AA58016" s="65"/>
      <c r="AB58016" s="65"/>
      <c r="AC58016" s="65"/>
      <c r="AJ58016" s="66"/>
    </row>
    <row r="58017" spans="17:36" ht="4.5" customHeight="1" x14ac:dyDescent="0.2">
      <c r="Q58017" s="65"/>
      <c r="R58017" s="65"/>
      <c r="X58017" s="65"/>
      <c r="Y58017" s="65"/>
      <c r="Z58017" s="65"/>
      <c r="AA58017" s="65"/>
      <c r="AB58017" s="65"/>
      <c r="AC58017" s="65"/>
      <c r="AJ58017" s="66"/>
    </row>
    <row r="58018" spans="17:36" ht="4.5" customHeight="1" x14ac:dyDescent="0.2">
      <c r="Q58018" s="65"/>
      <c r="R58018" s="65"/>
      <c r="X58018" s="65"/>
      <c r="Y58018" s="65"/>
      <c r="Z58018" s="65"/>
      <c r="AA58018" s="65"/>
      <c r="AB58018" s="65"/>
      <c r="AC58018" s="65"/>
      <c r="AJ58018" s="66"/>
    </row>
    <row r="58019" spans="17:36" ht="4.5" customHeight="1" x14ac:dyDescent="0.2">
      <c r="Q58019" s="65"/>
      <c r="R58019" s="65"/>
      <c r="X58019" s="65"/>
      <c r="Y58019" s="65"/>
      <c r="Z58019" s="65"/>
      <c r="AA58019" s="65"/>
      <c r="AB58019" s="65"/>
      <c r="AC58019" s="65"/>
      <c r="AJ58019" s="66"/>
    </row>
    <row r="58020" spans="17:36" ht="4.5" customHeight="1" x14ac:dyDescent="0.2">
      <c r="Q58020" s="65"/>
      <c r="R58020" s="65"/>
      <c r="X58020" s="65"/>
      <c r="Y58020" s="65"/>
      <c r="Z58020" s="65"/>
      <c r="AA58020" s="65"/>
      <c r="AB58020" s="65"/>
      <c r="AC58020" s="65"/>
      <c r="AJ58020" s="66"/>
    </row>
    <row r="58021" spans="17:36" ht="4.5" customHeight="1" x14ac:dyDescent="0.2">
      <c r="Q58021" s="65"/>
      <c r="R58021" s="65"/>
      <c r="X58021" s="65"/>
      <c r="Y58021" s="65"/>
      <c r="Z58021" s="65"/>
      <c r="AA58021" s="65"/>
      <c r="AB58021" s="65"/>
      <c r="AC58021" s="65"/>
      <c r="AJ58021" s="66"/>
    </row>
    <row r="58022" spans="17:36" ht="4.5" customHeight="1" x14ac:dyDescent="0.2">
      <c r="Q58022" s="65"/>
      <c r="R58022" s="65"/>
      <c r="X58022" s="65"/>
      <c r="Y58022" s="65"/>
      <c r="Z58022" s="65"/>
      <c r="AA58022" s="65"/>
      <c r="AB58022" s="65"/>
      <c r="AC58022" s="65"/>
      <c r="AJ58022" s="66"/>
    </row>
    <row r="58023" spans="17:36" ht="4.5" customHeight="1" x14ac:dyDescent="0.2">
      <c r="Q58023" s="65"/>
      <c r="R58023" s="65"/>
      <c r="X58023" s="65"/>
      <c r="Y58023" s="65"/>
      <c r="Z58023" s="65"/>
      <c r="AA58023" s="65"/>
      <c r="AB58023" s="65"/>
      <c r="AC58023" s="65"/>
      <c r="AJ58023" s="66"/>
    </row>
    <row r="58024" spans="17:36" ht="4.5" customHeight="1" x14ac:dyDescent="0.2">
      <c r="Q58024" s="65"/>
      <c r="R58024" s="65"/>
      <c r="X58024" s="65"/>
      <c r="Y58024" s="65"/>
      <c r="Z58024" s="65"/>
      <c r="AA58024" s="65"/>
      <c r="AB58024" s="65"/>
      <c r="AC58024" s="65"/>
      <c r="AJ58024" s="66"/>
    </row>
    <row r="58025" spans="17:36" ht="4.5" customHeight="1" x14ac:dyDescent="0.2">
      <c r="Q58025" s="65"/>
      <c r="R58025" s="65"/>
      <c r="X58025" s="65"/>
      <c r="Y58025" s="65"/>
      <c r="Z58025" s="65"/>
      <c r="AA58025" s="65"/>
      <c r="AB58025" s="65"/>
      <c r="AC58025" s="65"/>
      <c r="AJ58025" s="66"/>
    </row>
    <row r="58026" spans="17:36" ht="4.5" customHeight="1" x14ac:dyDescent="0.2">
      <c r="Q58026" s="65"/>
      <c r="R58026" s="65"/>
      <c r="X58026" s="65"/>
      <c r="Y58026" s="65"/>
      <c r="Z58026" s="65"/>
      <c r="AA58026" s="65"/>
      <c r="AB58026" s="65"/>
      <c r="AC58026" s="65"/>
      <c r="AJ58026" s="66"/>
    </row>
    <row r="58027" spans="17:36" ht="4.5" customHeight="1" x14ac:dyDescent="0.2">
      <c r="Q58027" s="65"/>
      <c r="R58027" s="65"/>
      <c r="X58027" s="65"/>
      <c r="Y58027" s="65"/>
      <c r="Z58027" s="65"/>
      <c r="AA58027" s="65"/>
      <c r="AB58027" s="65"/>
      <c r="AC58027" s="65"/>
      <c r="AJ58027" s="66"/>
    </row>
    <row r="58028" spans="17:36" ht="4.5" customHeight="1" x14ac:dyDescent="0.2">
      <c r="Q58028" s="65"/>
      <c r="R58028" s="65"/>
      <c r="X58028" s="65"/>
      <c r="Y58028" s="65"/>
      <c r="Z58028" s="65"/>
      <c r="AA58028" s="65"/>
      <c r="AB58028" s="65"/>
      <c r="AC58028" s="65"/>
      <c r="AJ58028" s="66"/>
    </row>
    <row r="58029" spans="17:36" ht="4.5" customHeight="1" x14ac:dyDescent="0.2">
      <c r="Q58029" s="65"/>
      <c r="R58029" s="65"/>
      <c r="X58029" s="65"/>
      <c r="Y58029" s="65"/>
      <c r="Z58029" s="65"/>
      <c r="AA58029" s="65"/>
      <c r="AB58029" s="65"/>
      <c r="AC58029" s="65"/>
      <c r="AJ58029" s="66"/>
    </row>
    <row r="58030" spans="17:36" ht="4.5" customHeight="1" x14ac:dyDescent="0.2">
      <c r="Q58030" s="65"/>
      <c r="R58030" s="65"/>
      <c r="X58030" s="65"/>
      <c r="Y58030" s="65"/>
      <c r="Z58030" s="65"/>
      <c r="AA58030" s="65"/>
      <c r="AB58030" s="65"/>
      <c r="AC58030" s="65"/>
      <c r="AJ58030" s="66"/>
    </row>
    <row r="58031" spans="17:36" ht="4.5" customHeight="1" x14ac:dyDescent="0.2">
      <c r="Q58031" s="65"/>
      <c r="R58031" s="65"/>
      <c r="X58031" s="65"/>
      <c r="Y58031" s="65"/>
      <c r="Z58031" s="65"/>
      <c r="AA58031" s="65"/>
      <c r="AB58031" s="65"/>
      <c r="AC58031" s="65"/>
      <c r="AJ58031" s="66"/>
    </row>
    <row r="58032" spans="17:36" ht="4.5" customHeight="1" x14ac:dyDescent="0.2">
      <c r="Q58032" s="65"/>
      <c r="R58032" s="65"/>
      <c r="X58032" s="65"/>
      <c r="Y58032" s="65"/>
      <c r="Z58032" s="65"/>
      <c r="AA58032" s="65"/>
      <c r="AB58032" s="65"/>
      <c r="AC58032" s="65"/>
      <c r="AJ58032" s="66"/>
    </row>
    <row r="58033" spans="17:36" ht="4.5" customHeight="1" x14ac:dyDescent="0.2">
      <c r="Q58033" s="65"/>
      <c r="R58033" s="65"/>
      <c r="X58033" s="65"/>
      <c r="Y58033" s="65"/>
      <c r="Z58033" s="65"/>
      <c r="AA58033" s="65"/>
      <c r="AB58033" s="65"/>
      <c r="AC58033" s="65"/>
      <c r="AJ58033" s="66"/>
    </row>
    <row r="58034" spans="17:36" ht="4.5" customHeight="1" x14ac:dyDescent="0.2">
      <c r="Q58034" s="65"/>
      <c r="R58034" s="65"/>
      <c r="X58034" s="65"/>
      <c r="Y58034" s="65"/>
      <c r="Z58034" s="65"/>
      <c r="AA58034" s="65"/>
      <c r="AB58034" s="65"/>
      <c r="AC58034" s="65"/>
      <c r="AJ58034" s="66"/>
    </row>
    <row r="58035" spans="17:36" ht="4.5" customHeight="1" x14ac:dyDescent="0.2">
      <c r="Q58035" s="65"/>
      <c r="R58035" s="65"/>
      <c r="X58035" s="65"/>
      <c r="Y58035" s="65"/>
      <c r="Z58035" s="65"/>
      <c r="AA58035" s="65"/>
      <c r="AB58035" s="65"/>
      <c r="AC58035" s="65"/>
      <c r="AJ58035" s="66"/>
    </row>
    <row r="58036" spans="17:36" ht="4.5" customHeight="1" x14ac:dyDescent="0.2">
      <c r="Q58036" s="65"/>
      <c r="R58036" s="65"/>
      <c r="X58036" s="65"/>
      <c r="Y58036" s="65"/>
      <c r="Z58036" s="65"/>
      <c r="AA58036" s="65"/>
      <c r="AB58036" s="65"/>
      <c r="AC58036" s="65"/>
      <c r="AJ58036" s="66"/>
    </row>
    <row r="58037" spans="17:36" ht="4.5" customHeight="1" x14ac:dyDescent="0.2">
      <c r="Q58037" s="65"/>
      <c r="R58037" s="65"/>
      <c r="X58037" s="65"/>
      <c r="Y58037" s="65"/>
      <c r="Z58037" s="65"/>
      <c r="AA58037" s="65"/>
      <c r="AB58037" s="65"/>
      <c r="AC58037" s="65"/>
      <c r="AJ58037" s="66"/>
    </row>
    <row r="58038" spans="17:36" ht="4.5" customHeight="1" x14ac:dyDescent="0.2">
      <c r="Q58038" s="65"/>
      <c r="R58038" s="65"/>
      <c r="X58038" s="65"/>
      <c r="Y58038" s="65"/>
      <c r="Z58038" s="65"/>
      <c r="AA58038" s="65"/>
      <c r="AB58038" s="65"/>
      <c r="AC58038" s="65"/>
      <c r="AJ58038" s="66"/>
    </row>
    <row r="58039" spans="17:36" ht="4.5" customHeight="1" x14ac:dyDescent="0.2">
      <c r="Q58039" s="65"/>
      <c r="R58039" s="65"/>
      <c r="X58039" s="65"/>
      <c r="Y58039" s="65"/>
      <c r="Z58039" s="65"/>
      <c r="AA58039" s="65"/>
      <c r="AB58039" s="65"/>
      <c r="AC58039" s="65"/>
      <c r="AJ58039" s="66"/>
    </row>
    <row r="58040" spans="17:36" ht="4.5" customHeight="1" x14ac:dyDescent="0.2">
      <c r="Q58040" s="65"/>
      <c r="R58040" s="65"/>
      <c r="X58040" s="65"/>
      <c r="Y58040" s="65"/>
      <c r="Z58040" s="65"/>
      <c r="AA58040" s="65"/>
      <c r="AB58040" s="65"/>
      <c r="AC58040" s="65"/>
      <c r="AJ58040" s="66"/>
    </row>
    <row r="58041" spans="17:36" ht="4.5" customHeight="1" x14ac:dyDescent="0.2">
      <c r="Q58041" s="65"/>
      <c r="R58041" s="65"/>
      <c r="X58041" s="65"/>
      <c r="Y58041" s="65"/>
      <c r="Z58041" s="65"/>
      <c r="AA58041" s="65"/>
      <c r="AB58041" s="65"/>
      <c r="AC58041" s="65"/>
      <c r="AJ58041" s="66"/>
    </row>
    <row r="58042" spans="17:36" ht="4.5" customHeight="1" x14ac:dyDescent="0.2">
      <c r="Q58042" s="65"/>
      <c r="R58042" s="65"/>
      <c r="X58042" s="65"/>
      <c r="Y58042" s="65"/>
      <c r="Z58042" s="65"/>
      <c r="AA58042" s="65"/>
      <c r="AB58042" s="65"/>
      <c r="AC58042" s="65"/>
      <c r="AJ58042" s="66"/>
    </row>
    <row r="58043" spans="17:36" ht="4.5" customHeight="1" x14ac:dyDescent="0.2">
      <c r="Q58043" s="65"/>
      <c r="R58043" s="65"/>
      <c r="X58043" s="65"/>
      <c r="Y58043" s="65"/>
      <c r="Z58043" s="65"/>
      <c r="AA58043" s="65"/>
      <c r="AB58043" s="65"/>
      <c r="AC58043" s="65"/>
      <c r="AJ58043" s="66"/>
    </row>
    <row r="58044" spans="17:36" ht="4.5" customHeight="1" x14ac:dyDescent="0.2">
      <c r="Q58044" s="65"/>
      <c r="R58044" s="65"/>
      <c r="X58044" s="65"/>
      <c r="Y58044" s="65"/>
      <c r="Z58044" s="65"/>
      <c r="AA58044" s="65"/>
      <c r="AB58044" s="65"/>
      <c r="AC58044" s="65"/>
      <c r="AJ58044" s="66"/>
    </row>
    <row r="58045" spans="17:36" ht="4.5" customHeight="1" x14ac:dyDescent="0.2">
      <c r="Q58045" s="65"/>
      <c r="R58045" s="65"/>
      <c r="X58045" s="65"/>
      <c r="Y58045" s="65"/>
      <c r="Z58045" s="65"/>
      <c r="AA58045" s="65"/>
      <c r="AB58045" s="65"/>
      <c r="AC58045" s="65"/>
      <c r="AJ58045" s="66"/>
    </row>
    <row r="58046" spans="17:36" ht="4.5" customHeight="1" x14ac:dyDescent="0.2">
      <c r="Q58046" s="65"/>
      <c r="R58046" s="65"/>
      <c r="X58046" s="65"/>
      <c r="Y58046" s="65"/>
      <c r="Z58046" s="65"/>
      <c r="AA58046" s="65"/>
      <c r="AB58046" s="65"/>
      <c r="AC58046" s="65"/>
      <c r="AJ58046" s="66"/>
    </row>
    <row r="58047" spans="17:36" ht="4.5" customHeight="1" x14ac:dyDescent="0.2">
      <c r="Q58047" s="65"/>
      <c r="R58047" s="65"/>
      <c r="X58047" s="65"/>
      <c r="Y58047" s="65"/>
      <c r="Z58047" s="65"/>
      <c r="AA58047" s="65"/>
      <c r="AB58047" s="65"/>
      <c r="AC58047" s="65"/>
      <c r="AJ58047" s="66"/>
    </row>
    <row r="58048" spans="17:36" ht="4.5" customHeight="1" x14ac:dyDescent="0.2">
      <c r="Q58048" s="65"/>
      <c r="R58048" s="65"/>
      <c r="X58048" s="65"/>
      <c r="Y58048" s="65"/>
      <c r="Z58048" s="65"/>
      <c r="AA58048" s="65"/>
      <c r="AB58048" s="65"/>
      <c r="AC58048" s="65"/>
      <c r="AJ58048" s="66"/>
    </row>
    <row r="58049" spans="17:36" ht="4.5" customHeight="1" x14ac:dyDescent="0.2">
      <c r="Q58049" s="65"/>
      <c r="R58049" s="65"/>
      <c r="X58049" s="65"/>
      <c r="Y58049" s="65"/>
      <c r="Z58049" s="65"/>
      <c r="AA58049" s="65"/>
      <c r="AB58049" s="65"/>
      <c r="AC58049" s="65"/>
      <c r="AJ58049" s="66"/>
    </row>
    <row r="58050" spans="17:36" ht="4.5" customHeight="1" x14ac:dyDescent="0.2">
      <c r="Q58050" s="65"/>
      <c r="R58050" s="65"/>
      <c r="X58050" s="65"/>
      <c r="Y58050" s="65"/>
      <c r="Z58050" s="65"/>
      <c r="AA58050" s="65"/>
      <c r="AB58050" s="65"/>
      <c r="AC58050" s="65"/>
      <c r="AJ58050" s="66"/>
    </row>
    <row r="58051" spans="17:36" ht="4.5" customHeight="1" x14ac:dyDescent="0.2">
      <c r="Q58051" s="65"/>
      <c r="R58051" s="65"/>
      <c r="X58051" s="65"/>
      <c r="Y58051" s="65"/>
      <c r="Z58051" s="65"/>
      <c r="AA58051" s="65"/>
      <c r="AB58051" s="65"/>
      <c r="AC58051" s="65"/>
      <c r="AJ58051" s="66"/>
    </row>
    <row r="58052" spans="17:36" ht="4.5" customHeight="1" x14ac:dyDescent="0.2">
      <c r="Q58052" s="65"/>
      <c r="R58052" s="65"/>
      <c r="X58052" s="65"/>
      <c r="Y58052" s="65"/>
      <c r="Z58052" s="65"/>
      <c r="AA58052" s="65"/>
      <c r="AB58052" s="65"/>
      <c r="AC58052" s="65"/>
      <c r="AJ58052" s="66"/>
    </row>
    <row r="58053" spans="17:36" ht="4.5" customHeight="1" x14ac:dyDescent="0.2">
      <c r="Q58053" s="65"/>
      <c r="R58053" s="65"/>
      <c r="X58053" s="65"/>
      <c r="Y58053" s="65"/>
      <c r="Z58053" s="65"/>
      <c r="AA58053" s="65"/>
      <c r="AB58053" s="65"/>
      <c r="AC58053" s="65"/>
      <c r="AJ58053" s="66"/>
    </row>
    <row r="58054" spans="17:36" ht="4.5" customHeight="1" x14ac:dyDescent="0.2">
      <c r="Q58054" s="65"/>
      <c r="R58054" s="65"/>
      <c r="X58054" s="65"/>
      <c r="Y58054" s="65"/>
      <c r="Z58054" s="65"/>
      <c r="AA58054" s="65"/>
      <c r="AB58054" s="65"/>
      <c r="AC58054" s="65"/>
      <c r="AJ58054" s="66"/>
    </row>
    <row r="58055" spans="17:36" ht="4.5" customHeight="1" x14ac:dyDescent="0.2">
      <c r="Q58055" s="65"/>
      <c r="R58055" s="65"/>
      <c r="X58055" s="65"/>
      <c r="Y58055" s="65"/>
      <c r="Z58055" s="65"/>
      <c r="AA58055" s="65"/>
      <c r="AB58055" s="65"/>
      <c r="AC58055" s="65"/>
      <c r="AJ58055" s="66"/>
    </row>
    <row r="58056" spans="17:36" ht="4.5" customHeight="1" x14ac:dyDescent="0.2">
      <c r="Q58056" s="65"/>
      <c r="R58056" s="65"/>
      <c r="X58056" s="65"/>
      <c r="Y58056" s="65"/>
      <c r="Z58056" s="65"/>
      <c r="AA58056" s="65"/>
      <c r="AB58056" s="65"/>
      <c r="AC58056" s="65"/>
      <c r="AJ58056" s="66"/>
    </row>
    <row r="58057" spans="17:36" ht="4.5" customHeight="1" x14ac:dyDescent="0.2">
      <c r="Q58057" s="65"/>
      <c r="R58057" s="65"/>
      <c r="X58057" s="65"/>
      <c r="Y58057" s="65"/>
      <c r="Z58057" s="65"/>
      <c r="AA58057" s="65"/>
      <c r="AB58057" s="65"/>
      <c r="AC58057" s="65"/>
      <c r="AJ58057" s="66"/>
    </row>
    <row r="58058" spans="17:36" ht="4.5" customHeight="1" x14ac:dyDescent="0.2">
      <c r="Q58058" s="65"/>
      <c r="R58058" s="65"/>
      <c r="X58058" s="65"/>
      <c r="Y58058" s="65"/>
      <c r="Z58058" s="65"/>
      <c r="AA58058" s="65"/>
      <c r="AB58058" s="65"/>
      <c r="AC58058" s="65"/>
      <c r="AJ58058" s="66"/>
    </row>
    <row r="58059" spans="17:36" ht="4.5" customHeight="1" x14ac:dyDescent="0.2">
      <c r="Q58059" s="65"/>
      <c r="R58059" s="65"/>
      <c r="X58059" s="65"/>
      <c r="Y58059" s="65"/>
      <c r="Z58059" s="65"/>
      <c r="AA58059" s="65"/>
      <c r="AB58059" s="65"/>
      <c r="AC58059" s="65"/>
      <c r="AJ58059" s="66"/>
    </row>
    <row r="58060" spans="17:36" ht="4.5" customHeight="1" x14ac:dyDescent="0.2">
      <c r="Q58060" s="65"/>
      <c r="R58060" s="65"/>
      <c r="X58060" s="65"/>
      <c r="Y58060" s="65"/>
      <c r="Z58060" s="65"/>
      <c r="AA58060" s="65"/>
      <c r="AB58060" s="65"/>
      <c r="AC58060" s="65"/>
      <c r="AJ58060" s="66"/>
    </row>
    <row r="58061" spans="17:36" ht="4.5" customHeight="1" x14ac:dyDescent="0.2">
      <c r="Q58061" s="65"/>
      <c r="R58061" s="65"/>
      <c r="X58061" s="65"/>
      <c r="Y58061" s="65"/>
      <c r="Z58061" s="65"/>
      <c r="AA58061" s="65"/>
      <c r="AB58061" s="65"/>
      <c r="AC58061" s="65"/>
      <c r="AJ58061" s="66"/>
    </row>
    <row r="58062" spans="17:36" ht="4.5" customHeight="1" x14ac:dyDescent="0.2">
      <c r="Q58062" s="65"/>
      <c r="R58062" s="65"/>
      <c r="X58062" s="65"/>
      <c r="Y58062" s="65"/>
      <c r="Z58062" s="65"/>
      <c r="AA58062" s="65"/>
      <c r="AB58062" s="65"/>
      <c r="AC58062" s="65"/>
      <c r="AJ58062" s="66"/>
    </row>
    <row r="58063" spans="17:36" ht="4.5" customHeight="1" x14ac:dyDescent="0.2">
      <c r="Q58063" s="65"/>
      <c r="R58063" s="65"/>
      <c r="X58063" s="65"/>
      <c r="Y58063" s="65"/>
      <c r="Z58063" s="65"/>
      <c r="AA58063" s="65"/>
      <c r="AB58063" s="65"/>
      <c r="AC58063" s="65"/>
      <c r="AJ58063" s="66"/>
    </row>
    <row r="58064" spans="17:36" ht="4.5" customHeight="1" x14ac:dyDescent="0.2">
      <c r="Q58064" s="65"/>
      <c r="R58064" s="65"/>
      <c r="X58064" s="65"/>
      <c r="Y58064" s="65"/>
      <c r="Z58064" s="65"/>
      <c r="AA58064" s="65"/>
      <c r="AB58064" s="65"/>
      <c r="AC58064" s="65"/>
      <c r="AJ58064" s="66"/>
    </row>
    <row r="58065" spans="17:36" ht="4.5" customHeight="1" x14ac:dyDescent="0.2">
      <c r="Q58065" s="65"/>
      <c r="R58065" s="65"/>
      <c r="X58065" s="65"/>
      <c r="Y58065" s="65"/>
      <c r="Z58065" s="65"/>
      <c r="AA58065" s="65"/>
      <c r="AB58065" s="65"/>
      <c r="AC58065" s="65"/>
      <c r="AJ58065" s="66"/>
    </row>
    <row r="58066" spans="17:36" ht="4.5" customHeight="1" x14ac:dyDescent="0.2">
      <c r="Q58066" s="65"/>
      <c r="R58066" s="65"/>
      <c r="X58066" s="65"/>
      <c r="Y58066" s="65"/>
      <c r="Z58066" s="65"/>
      <c r="AA58066" s="65"/>
      <c r="AB58066" s="65"/>
      <c r="AC58066" s="65"/>
      <c r="AJ58066" s="66"/>
    </row>
    <row r="58067" spans="17:36" ht="4.5" customHeight="1" x14ac:dyDescent="0.2">
      <c r="Q58067" s="65"/>
      <c r="R58067" s="65"/>
      <c r="X58067" s="65"/>
      <c r="Y58067" s="65"/>
      <c r="Z58067" s="65"/>
      <c r="AA58067" s="65"/>
      <c r="AB58067" s="65"/>
      <c r="AC58067" s="65"/>
      <c r="AJ58067" s="66"/>
    </row>
    <row r="58068" spans="17:36" ht="4.5" customHeight="1" x14ac:dyDescent="0.2">
      <c r="Q58068" s="65"/>
      <c r="R58068" s="65"/>
      <c r="X58068" s="65"/>
      <c r="Y58068" s="65"/>
      <c r="Z58068" s="65"/>
      <c r="AA58068" s="65"/>
      <c r="AB58068" s="65"/>
      <c r="AC58068" s="65"/>
      <c r="AJ58068" s="66"/>
    </row>
    <row r="58069" spans="17:36" ht="4.5" customHeight="1" x14ac:dyDescent="0.2">
      <c r="Q58069" s="65"/>
      <c r="R58069" s="65"/>
      <c r="X58069" s="65"/>
      <c r="Y58069" s="65"/>
      <c r="Z58069" s="65"/>
      <c r="AA58069" s="65"/>
      <c r="AB58069" s="65"/>
      <c r="AC58069" s="65"/>
      <c r="AJ58069" s="66"/>
    </row>
    <row r="58070" spans="17:36" ht="4.5" customHeight="1" x14ac:dyDescent="0.2">
      <c r="Q58070" s="65"/>
      <c r="R58070" s="65"/>
      <c r="X58070" s="65"/>
      <c r="Y58070" s="65"/>
      <c r="Z58070" s="65"/>
      <c r="AA58070" s="65"/>
      <c r="AB58070" s="65"/>
      <c r="AC58070" s="65"/>
      <c r="AJ58070" s="66"/>
    </row>
    <row r="58071" spans="17:36" ht="4.5" customHeight="1" x14ac:dyDescent="0.2">
      <c r="Q58071" s="65"/>
      <c r="R58071" s="65"/>
      <c r="X58071" s="65"/>
      <c r="Y58071" s="65"/>
      <c r="Z58071" s="65"/>
      <c r="AA58071" s="65"/>
      <c r="AB58071" s="65"/>
      <c r="AC58071" s="65"/>
      <c r="AJ58071" s="66"/>
    </row>
    <row r="58072" spans="17:36" ht="4.5" customHeight="1" x14ac:dyDescent="0.2">
      <c r="Q58072" s="65"/>
      <c r="R58072" s="65"/>
      <c r="X58072" s="65"/>
      <c r="Y58072" s="65"/>
      <c r="Z58072" s="65"/>
      <c r="AA58072" s="65"/>
      <c r="AB58072" s="65"/>
      <c r="AC58072" s="65"/>
      <c r="AJ58072" s="66"/>
    </row>
    <row r="58073" spans="17:36" ht="4.5" customHeight="1" x14ac:dyDescent="0.2">
      <c r="Q58073" s="65"/>
      <c r="R58073" s="65"/>
      <c r="X58073" s="65"/>
      <c r="Y58073" s="65"/>
      <c r="Z58073" s="65"/>
      <c r="AA58073" s="65"/>
      <c r="AB58073" s="65"/>
      <c r="AC58073" s="65"/>
      <c r="AJ58073" s="66"/>
    </row>
    <row r="58074" spans="17:36" ht="4.5" customHeight="1" x14ac:dyDescent="0.2">
      <c r="Q58074" s="65"/>
      <c r="R58074" s="65"/>
      <c r="X58074" s="65"/>
      <c r="Y58074" s="65"/>
      <c r="Z58074" s="65"/>
      <c r="AA58074" s="65"/>
      <c r="AB58074" s="65"/>
      <c r="AC58074" s="65"/>
      <c r="AJ58074" s="66"/>
    </row>
    <row r="58075" spans="17:36" ht="4.5" customHeight="1" x14ac:dyDescent="0.2">
      <c r="Q58075" s="65"/>
      <c r="R58075" s="65"/>
      <c r="X58075" s="65"/>
      <c r="Y58075" s="65"/>
      <c r="Z58075" s="65"/>
      <c r="AA58075" s="65"/>
      <c r="AB58075" s="65"/>
      <c r="AC58075" s="65"/>
      <c r="AJ58075" s="66"/>
    </row>
    <row r="58076" spans="17:36" ht="4.5" customHeight="1" x14ac:dyDescent="0.2">
      <c r="Q58076" s="65"/>
      <c r="R58076" s="65"/>
      <c r="X58076" s="65"/>
      <c r="Y58076" s="65"/>
      <c r="Z58076" s="65"/>
      <c r="AA58076" s="65"/>
      <c r="AB58076" s="65"/>
      <c r="AC58076" s="65"/>
      <c r="AJ58076" s="66"/>
    </row>
    <row r="58077" spans="17:36" ht="4.5" customHeight="1" x14ac:dyDescent="0.2">
      <c r="Q58077" s="65"/>
      <c r="R58077" s="65"/>
      <c r="X58077" s="65"/>
      <c r="Y58077" s="65"/>
      <c r="Z58077" s="65"/>
      <c r="AA58077" s="65"/>
      <c r="AB58077" s="65"/>
      <c r="AC58077" s="65"/>
      <c r="AJ58077" s="66"/>
    </row>
    <row r="58078" spans="17:36" ht="4.5" customHeight="1" x14ac:dyDescent="0.2">
      <c r="Q58078" s="65"/>
      <c r="R58078" s="65"/>
      <c r="X58078" s="65"/>
      <c r="Y58078" s="65"/>
      <c r="Z58078" s="65"/>
      <c r="AA58078" s="65"/>
      <c r="AB58078" s="65"/>
      <c r="AC58078" s="65"/>
      <c r="AJ58078" s="66"/>
    </row>
    <row r="58079" spans="17:36" ht="4.5" customHeight="1" x14ac:dyDescent="0.2">
      <c r="Q58079" s="65"/>
      <c r="R58079" s="65"/>
      <c r="X58079" s="65"/>
      <c r="Y58079" s="65"/>
      <c r="Z58079" s="65"/>
      <c r="AA58079" s="65"/>
      <c r="AB58079" s="65"/>
      <c r="AC58079" s="65"/>
      <c r="AJ58079" s="66"/>
    </row>
    <row r="58080" spans="17:36" ht="4.5" customHeight="1" x14ac:dyDescent="0.2">
      <c r="Q58080" s="65"/>
      <c r="R58080" s="65"/>
      <c r="X58080" s="65"/>
      <c r="Y58080" s="65"/>
      <c r="Z58080" s="65"/>
      <c r="AA58080" s="65"/>
      <c r="AB58080" s="65"/>
      <c r="AC58080" s="65"/>
      <c r="AJ58080" s="66"/>
    </row>
    <row r="58081" spans="17:36" ht="4.5" customHeight="1" x14ac:dyDescent="0.2">
      <c r="Q58081" s="65"/>
      <c r="R58081" s="65"/>
      <c r="X58081" s="65"/>
      <c r="Y58081" s="65"/>
      <c r="Z58081" s="65"/>
      <c r="AA58081" s="65"/>
      <c r="AB58081" s="65"/>
      <c r="AC58081" s="65"/>
      <c r="AJ58081" s="66"/>
    </row>
    <row r="58082" spans="17:36" ht="4.5" customHeight="1" x14ac:dyDescent="0.2">
      <c r="Q58082" s="65"/>
      <c r="R58082" s="65"/>
      <c r="X58082" s="65"/>
      <c r="Y58082" s="65"/>
      <c r="Z58082" s="65"/>
      <c r="AA58082" s="65"/>
      <c r="AB58082" s="65"/>
      <c r="AC58082" s="65"/>
      <c r="AJ58082" s="66"/>
    </row>
    <row r="58083" spans="17:36" ht="4.5" customHeight="1" x14ac:dyDescent="0.2">
      <c r="Q58083" s="65"/>
      <c r="R58083" s="65"/>
      <c r="X58083" s="65"/>
      <c r="Y58083" s="65"/>
      <c r="Z58083" s="65"/>
      <c r="AA58083" s="65"/>
      <c r="AB58083" s="65"/>
      <c r="AC58083" s="65"/>
      <c r="AJ58083" s="66"/>
    </row>
    <row r="58084" spans="17:36" ht="4.5" customHeight="1" x14ac:dyDescent="0.2">
      <c r="Q58084" s="65"/>
      <c r="R58084" s="65"/>
      <c r="X58084" s="65"/>
      <c r="Y58084" s="65"/>
      <c r="Z58084" s="65"/>
      <c r="AA58084" s="65"/>
      <c r="AB58084" s="65"/>
      <c r="AC58084" s="65"/>
      <c r="AJ58084" s="66"/>
    </row>
    <row r="58085" spans="17:36" ht="4.5" customHeight="1" x14ac:dyDescent="0.2">
      <c r="Q58085" s="65"/>
      <c r="R58085" s="65"/>
      <c r="X58085" s="65"/>
      <c r="Y58085" s="65"/>
      <c r="Z58085" s="65"/>
      <c r="AA58085" s="65"/>
      <c r="AB58085" s="65"/>
      <c r="AC58085" s="65"/>
      <c r="AJ58085" s="66"/>
    </row>
    <row r="58086" spans="17:36" ht="4.5" customHeight="1" x14ac:dyDescent="0.2">
      <c r="Q58086" s="65"/>
      <c r="R58086" s="65"/>
      <c r="X58086" s="65"/>
      <c r="Y58086" s="65"/>
      <c r="Z58086" s="65"/>
      <c r="AA58086" s="65"/>
      <c r="AB58086" s="65"/>
      <c r="AC58086" s="65"/>
      <c r="AJ58086" s="66"/>
    </row>
    <row r="58087" spans="17:36" ht="4.5" customHeight="1" x14ac:dyDescent="0.2">
      <c r="Q58087" s="65"/>
      <c r="R58087" s="65"/>
      <c r="X58087" s="65"/>
      <c r="Y58087" s="65"/>
      <c r="Z58087" s="65"/>
      <c r="AA58087" s="65"/>
      <c r="AB58087" s="65"/>
      <c r="AC58087" s="65"/>
      <c r="AJ58087" s="66"/>
    </row>
    <row r="58088" spans="17:36" ht="4.5" customHeight="1" x14ac:dyDescent="0.2">
      <c r="Q58088" s="65"/>
      <c r="R58088" s="65"/>
      <c r="X58088" s="65"/>
      <c r="Y58088" s="65"/>
      <c r="Z58088" s="65"/>
      <c r="AA58088" s="65"/>
      <c r="AB58088" s="65"/>
      <c r="AC58088" s="65"/>
      <c r="AJ58088" s="66"/>
    </row>
    <row r="58089" spans="17:36" ht="4.5" customHeight="1" x14ac:dyDescent="0.2">
      <c r="Q58089" s="65"/>
      <c r="R58089" s="65"/>
      <c r="X58089" s="65"/>
      <c r="Y58089" s="65"/>
      <c r="Z58089" s="65"/>
      <c r="AA58089" s="65"/>
      <c r="AB58089" s="65"/>
      <c r="AC58089" s="65"/>
      <c r="AJ58089" s="66"/>
    </row>
    <row r="58090" spans="17:36" ht="4.5" customHeight="1" x14ac:dyDescent="0.2">
      <c r="Q58090" s="65"/>
      <c r="R58090" s="65"/>
      <c r="X58090" s="65"/>
      <c r="Y58090" s="65"/>
      <c r="Z58090" s="65"/>
      <c r="AA58090" s="65"/>
      <c r="AB58090" s="65"/>
      <c r="AC58090" s="65"/>
      <c r="AJ58090" s="66"/>
    </row>
    <row r="58091" spans="17:36" ht="4.5" customHeight="1" x14ac:dyDescent="0.2">
      <c r="Q58091" s="65"/>
      <c r="R58091" s="65"/>
      <c r="X58091" s="65"/>
      <c r="Y58091" s="65"/>
      <c r="Z58091" s="65"/>
      <c r="AA58091" s="65"/>
      <c r="AB58091" s="65"/>
      <c r="AC58091" s="65"/>
      <c r="AJ58091" s="66"/>
    </row>
    <row r="58092" spans="17:36" ht="4.5" customHeight="1" x14ac:dyDescent="0.2">
      <c r="Q58092" s="65"/>
      <c r="R58092" s="65"/>
      <c r="X58092" s="65"/>
      <c r="Y58092" s="65"/>
      <c r="Z58092" s="65"/>
      <c r="AA58092" s="65"/>
      <c r="AB58092" s="65"/>
      <c r="AC58092" s="65"/>
      <c r="AJ58092" s="66"/>
    </row>
    <row r="58093" spans="17:36" ht="4.5" customHeight="1" x14ac:dyDescent="0.2">
      <c r="Q58093" s="65"/>
      <c r="R58093" s="65"/>
      <c r="X58093" s="65"/>
      <c r="Y58093" s="65"/>
      <c r="Z58093" s="65"/>
      <c r="AA58093" s="65"/>
      <c r="AB58093" s="65"/>
      <c r="AC58093" s="65"/>
      <c r="AJ58093" s="66"/>
    </row>
    <row r="58094" spans="17:36" ht="4.5" customHeight="1" x14ac:dyDescent="0.2">
      <c r="Q58094" s="65"/>
      <c r="R58094" s="65"/>
      <c r="X58094" s="65"/>
      <c r="Y58094" s="65"/>
      <c r="Z58094" s="65"/>
      <c r="AA58094" s="65"/>
      <c r="AB58094" s="65"/>
      <c r="AC58094" s="65"/>
      <c r="AJ58094" s="66"/>
    </row>
    <row r="58095" spans="17:36" ht="4.5" customHeight="1" x14ac:dyDescent="0.2">
      <c r="Q58095" s="65"/>
      <c r="R58095" s="65"/>
      <c r="X58095" s="65"/>
      <c r="Y58095" s="65"/>
      <c r="Z58095" s="65"/>
      <c r="AA58095" s="65"/>
      <c r="AB58095" s="65"/>
      <c r="AC58095" s="65"/>
      <c r="AJ58095" s="66"/>
    </row>
    <row r="58096" spans="17:36" ht="4.5" customHeight="1" x14ac:dyDescent="0.2">
      <c r="Q58096" s="65"/>
      <c r="R58096" s="65"/>
      <c r="X58096" s="65"/>
      <c r="Y58096" s="65"/>
      <c r="Z58096" s="65"/>
      <c r="AA58096" s="65"/>
      <c r="AB58096" s="65"/>
      <c r="AC58096" s="65"/>
      <c r="AJ58096" s="66"/>
    </row>
    <row r="58097" spans="17:36" ht="4.5" customHeight="1" x14ac:dyDescent="0.2">
      <c r="Q58097" s="65"/>
      <c r="R58097" s="65"/>
      <c r="X58097" s="65"/>
      <c r="Y58097" s="65"/>
      <c r="Z58097" s="65"/>
      <c r="AA58097" s="65"/>
      <c r="AB58097" s="65"/>
      <c r="AC58097" s="65"/>
      <c r="AJ58097" s="66"/>
    </row>
    <row r="58098" spans="17:36" ht="4.5" customHeight="1" x14ac:dyDescent="0.2">
      <c r="Q58098" s="65"/>
      <c r="R58098" s="65"/>
      <c r="X58098" s="65"/>
      <c r="Y58098" s="65"/>
      <c r="Z58098" s="65"/>
      <c r="AA58098" s="65"/>
      <c r="AB58098" s="65"/>
      <c r="AC58098" s="65"/>
      <c r="AJ58098" s="66"/>
    </row>
    <row r="58099" spans="17:36" ht="4.5" customHeight="1" x14ac:dyDescent="0.2">
      <c r="Q58099" s="65"/>
      <c r="R58099" s="65"/>
      <c r="X58099" s="65"/>
      <c r="Y58099" s="65"/>
      <c r="Z58099" s="65"/>
      <c r="AA58099" s="65"/>
      <c r="AB58099" s="65"/>
      <c r="AC58099" s="65"/>
      <c r="AJ58099" s="66"/>
    </row>
    <row r="58100" spans="17:36" ht="4.5" customHeight="1" x14ac:dyDescent="0.2">
      <c r="Q58100" s="65"/>
      <c r="R58100" s="65"/>
      <c r="X58100" s="65"/>
      <c r="Y58100" s="65"/>
      <c r="Z58100" s="65"/>
      <c r="AA58100" s="65"/>
      <c r="AB58100" s="65"/>
      <c r="AC58100" s="65"/>
      <c r="AJ58100" s="66"/>
    </row>
    <row r="58101" spans="17:36" ht="4.5" customHeight="1" x14ac:dyDescent="0.2">
      <c r="Q58101" s="65"/>
      <c r="R58101" s="65"/>
      <c r="X58101" s="65"/>
      <c r="Y58101" s="65"/>
      <c r="Z58101" s="65"/>
      <c r="AA58101" s="65"/>
      <c r="AB58101" s="65"/>
      <c r="AC58101" s="65"/>
      <c r="AJ58101" s="66"/>
    </row>
    <row r="58102" spans="17:36" ht="4.5" customHeight="1" x14ac:dyDescent="0.2">
      <c r="Q58102" s="65"/>
      <c r="R58102" s="65"/>
      <c r="X58102" s="65"/>
      <c r="Y58102" s="65"/>
      <c r="Z58102" s="65"/>
      <c r="AA58102" s="65"/>
      <c r="AB58102" s="65"/>
      <c r="AC58102" s="65"/>
      <c r="AJ58102" s="66"/>
    </row>
    <row r="58103" spans="17:36" ht="4.5" customHeight="1" x14ac:dyDescent="0.2">
      <c r="Q58103" s="65"/>
      <c r="R58103" s="65"/>
      <c r="X58103" s="65"/>
      <c r="Y58103" s="65"/>
      <c r="Z58103" s="65"/>
      <c r="AA58103" s="65"/>
      <c r="AB58103" s="65"/>
      <c r="AC58103" s="65"/>
      <c r="AJ58103" s="66"/>
    </row>
    <row r="58104" spans="17:36" ht="4.5" customHeight="1" x14ac:dyDescent="0.2">
      <c r="Q58104" s="65"/>
      <c r="R58104" s="65"/>
      <c r="X58104" s="65"/>
      <c r="Y58104" s="65"/>
      <c r="Z58104" s="65"/>
      <c r="AA58104" s="65"/>
      <c r="AB58104" s="65"/>
      <c r="AC58104" s="65"/>
      <c r="AJ58104" s="66"/>
    </row>
    <row r="58105" spans="17:36" ht="4.5" customHeight="1" x14ac:dyDescent="0.2">
      <c r="Q58105" s="65"/>
      <c r="R58105" s="65"/>
      <c r="X58105" s="65"/>
      <c r="Y58105" s="65"/>
      <c r="Z58105" s="65"/>
      <c r="AA58105" s="65"/>
      <c r="AB58105" s="65"/>
      <c r="AC58105" s="65"/>
      <c r="AJ58105" s="66"/>
    </row>
    <row r="58106" spans="17:36" ht="4.5" customHeight="1" x14ac:dyDescent="0.2">
      <c r="Q58106" s="65"/>
      <c r="R58106" s="65"/>
      <c r="X58106" s="65"/>
      <c r="Y58106" s="65"/>
      <c r="Z58106" s="65"/>
      <c r="AA58106" s="65"/>
      <c r="AB58106" s="65"/>
      <c r="AC58106" s="65"/>
      <c r="AJ58106" s="66"/>
    </row>
    <row r="58107" spans="17:36" ht="4.5" customHeight="1" x14ac:dyDescent="0.2">
      <c r="Q58107" s="65"/>
      <c r="R58107" s="65"/>
      <c r="X58107" s="65"/>
      <c r="Y58107" s="65"/>
      <c r="Z58107" s="65"/>
      <c r="AA58107" s="65"/>
      <c r="AB58107" s="65"/>
      <c r="AC58107" s="65"/>
      <c r="AJ58107" s="66"/>
    </row>
    <row r="58108" spans="17:36" ht="4.5" customHeight="1" x14ac:dyDescent="0.2">
      <c r="Q58108" s="65"/>
      <c r="R58108" s="65"/>
      <c r="X58108" s="65"/>
      <c r="Y58108" s="65"/>
      <c r="Z58108" s="65"/>
      <c r="AA58108" s="65"/>
      <c r="AB58108" s="65"/>
      <c r="AC58108" s="65"/>
      <c r="AJ58108" s="66"/>
    </row>
    <row r="58109" spans="17:36" ht="4.5" customHeight="1" x14ac:dyDescent="0.2">
      <c r="Q58109" s="65"/>
      <c r="R58109" s="65"/>
      <c r="X58109" s="65"/>
      <c r="Y58109" s="65"/>
      <c r="Z58109" s="65"/>
      <c r="AA58109" s="65"/>
      <c r="AB58109" s="65"/>
      <c r="AC58109" s="65"/>
      <c r="AJ58109" s="66"/>
    </row>
    <row r="58110" spans="17:36" ht="4.5" customHeight="1" x14ac:dyDescent="0.2">
      <c r="Q58110" s="65"/>
      <c r="R58110" s="65"/>
      <c r="X58110" s="65"/>
      <c r="Y58110" s="65"/>
      <c r="Z58110" s="65"/>
      <c r="AA58110" s="65"/>
      <c r="AB58110" s="65"/>
      <c r="AC58110" s="65"/>
      <c r="AJ58110" s="66"/>
    </row>
    <row r="58111" spans="17:36" ht="4.5" customHeight="1" x14ac:dyDescent="0.2">
      <c r="Q58111" s="65"/>
      <c r="R58111" s="65"/>
      <c r="X58111" s="65"/>
      <c r="Y58111" s="65"/>
      <c r="Z58111" s="65"/>
      <c r="AA58111" s="65"/>
      <c r="AB58111" s="65"/>
      <c r="AC58111" s="65"/>
      <c r="AJ58111" s="66"/>
    </row>
    <row r="58112" spans="17:36" ht="4.5" customHeight="1" x14ac:dyDescent="0.2">
      <c r="Q58112" s="65"/>
      <c r="R58112" s="65"/>
      <c r="X58112" s="65"/>
      <c r="Y58112" s="65"/>
      <c r="Z58112" s="65"/>
      <c r="AA58112" s="65"/>
      <c r="AB58112" s="65"/>
      <c r="AC58112" s="65"/>
      <c r="AJ58112" s="66"/>
    </row>
    <row r="58113" spans="17:36" ht="4.5" customHeight="1" x14ac:dyDescent="0.2">
      <c r="Q58113" s="65"/>
      <c r="R58113" s="65"/>
      <c r="X58113" s="65"/>
      <c r="Y58113" s="65"/>
      <c r="Z58113" s="65"/>
      <c r="AA58113" s="65"/>
      <c r="AB58113" s="65"/>
      <c r="AC58113" s="65"/>
      <c r="AJ58113" s="66"/>
    </row>
    <row r="58114" spans="17:36" ht="4.5" customHeight="1" x14ac:dyDescent="0.2">
      <c r="Q58114" s="65"/>
      <c r="R58114" s="65"/>
      <c r="X58114" s="65"/>
      <c r="Y58114" s="65"/>
      <c r="Z58114" s="65"/>
      <c r="AA58114" s="65"/>
      <c r="AB58114" s="65"/>
      <c r="AC58114" s="65"/>
      <c r="AJ58114" s="66"/>
    </row>
    <row r="58115" spans="17:36" ht="4.5" customHeight="1" x14ac:dyDescent="0.2">
      <c r="Q58115" s="65"/>
      <c r="R58115" s="65"/>
      <c r="X58115" s="65"/>
      <c r="Y58115" s="65"/>
      <c r="Z58115" s="65"/>
      <c r="AA58115" s="65"/>
      <c r="AB58115" s="65"/>
      <c r="AC58115" s="65"/>
      <c r="AJ58115" s="66"/>
    </row>
    <row r="58116" spans="17:36" ht="4.5" customHeight="1" x14ac:dyDescent="0.2">
      <c r="Q58116" s="65"/>
      <c r="R58116" s="65"/>
      <c r="X58116" s="65"/>
      <c r="Y58116" s="65"/>
      <c r="Z58116" s="65"/>
      <c r="AA58116" s="65"/>
      <c r="AB58116" s="65"/>
      <c r="AC58116" s="65"/>
      <c r="AJ58116" s="66"/>
    </row>
    <row r="58117" spans="17:36" ht="4.5" customHeight="1" x14ac:dyDescent="0.2">
      <c r="Q58117" s="65"/>
      <c r="R58117" s="65"/>
      <c r="X58117" s="65"/>
      <c r="Y58117" s="65"/>
      <c r="Z58117" s="65"/>
      <c r="AA58117" s="65"/>
      <c r="AB58117" s="65"/>
      <c r="AC58117" s="65"/>
      <c r="AJ58117" s="66"/>
    </row>
    <row r="58118" spans="17:36" ht="4.5" customHeight="1" x14ac:dyDescent="0.2">
      <c r="Q58118" s="65"/>
      <c r="R58118" s="65"/>
      <c r="X58118" s="65"/>
      <c r="Y58118" s="65"/>
      <c r="Z58118" s="65"/>
      <c r="AA58118" s="65"/>
      <c r="AB58118" s="65"/>
      <c r="AC58118" s="65"/>
      <c r="AJ58118" s="66"/>
    </row>
    <row r="58119" spans="17:36" ht="4.5" customHeight="1" x14ac:dyDescent="0.2">
      <c r="Q58119" s="65"/>
      <c r="R58119" s="65"/>
      <c r="X58119" s="65"/>
      <c r="Y58119" s="65"/>
      <c r="Z58119" s="65"/>
      <c r="AA58119" s="65"/>
      <c r="AB58119" s="65"/>
      <c r="AC58119" s="65"/>
      <c r="AJ58119" s="66"/>
    </row>
    <row r="58120" spans="17:36" ht="4.5" customHeight="1" x14ac:dyDescent="0.2">
      <c r="Q58120" s="65"/>
      <c r="R58120" s="65"/>
      <c r="X58120" s="65"/>
      <c r="Y58120" s="65"/>
      <c r="Z58120" s="65"/>
      <c r="AA58120" s="65"/>
      <c r="AB58120" s="65"/>
      <c r="AC58120" s="65"/>
      <c r="AJ58120" s="66"/>
    </row>
    <row r="58121" spans="17:36" ht="4.5" customHeight="1" x14ac:dyDescent="0.2">
      <c r="Q58121" s="65"/>
      <c r="R58121" s="65"/>
      <c r="X58121" s="65"/>
      <c r="Y58121" s="65"/>
      <c r="Z58121" s="65"/>
      <c r="AA58121" s="65"/>
      <c r="AB58121" s="65"/>
      <c r="AC58121" s="65"/>
      <c r="AJ58121" s="66"/>
    </row>
    <row r="58122" spans="17:36" ht="4.5" customHeight="1" x14ac:dyDescent="0.2">
      <c r="Q58122" s="65"/>
      <c r="R58122" s="65"/>
      <c r="X58122" s="65"/>
      <c r="Y58122" s="65"/>
      <c r="Z58122" s="65"/>
      <c r="AA58122" s="65"/>
      <c r="AB58122" s="65"/>
      <c r="AC58122" s="65"/>
      <c r="AJ58122" s="66"/>
    </row>
    <row r="58123" spans="17:36" ht="4.5" customHeight="1" x14ac:dyDescent="0.2">
      <c r="Q58123" s="65"/>
      <c r="R58123" s="65"/>
      <c r="X58123" s="65"/>
      <c r="Y58123" s="65"/>
      <c r="Z58123" s="65"/>
      <c r="AA58123" s="65"/>
      <c r="AB58123" s="65"/>
      <c r="AC58123" s="65"/>
      <c r="AJ58123" s="66"/>
    </row>
    <row r="58124" spans="17:36" ht="4.5" customHeight="1" x14ac:dyDescent="0.2">
      <c r="Q58124" s="65"/>
      <c r="R58124" s="65"/>
      <c r="X58124" s="65"/>
      <c r="Y58124" s="65"/>
      <c r="Z58124" s="65"/>
      <c r="AA58124" s="65"/>
      <c r="AB58124" s="65"/>
      <c r="AC58124" s="65"/>
      <c r="AJ58124" s="66"/>
    </row>
    <row r="58125" spans="17:36" ht="4.5" customHeight="1" x14ac:dyDescent="0.2">
      <c r="Q58125" s="65"/>
      <c r="R58125" s="65"/>
      <c r="X58125" s="65"/>
      <c r="Y58125" s="65"/>
      <c r="Z58125" s="65"/>
      <c r="AA58125" s="65"/>
      <c r="AB58125" s="65"/>
      <c r="AC58125" s="65"/>
      <c r="AJ58125" s="66"/>
    </row>
    <row r="58126" spans="17:36" ht="4.5" customHeight="1" x14ac:dyDescent="0.2">
      <c r="Q58126" s="65"/>
      <c r="R58126" s="65"/>
      <c r="X58126" s="65"/>
      <c r="Y58126" s="65"/>
      <c r="Z58126" s="65"/>
      <c r="AA58126" s="65"/>
      <c r="AB58126" s="65"/>
      <c r="AC58126" s="65"/>
      <c r="AJ58126" s="66"/>
    </row>
    <row r="58127" spans="17:36" ht="4.5" customHeight="1" x14ac:dyDescent="0.2">
      <c r="Q58127" s="65"/>
      <c r="R58127" s="65"/>
      <c r="X58127" s="65"/>
      <c r="Y58127" s="65"/>
      <c r="Z58127" s="65"/>
      <c r="AA58127" s="65"/>
      <c r="AB58127" s="65"/>
      <c r="AC58127" s="65"/>
      <c r="AJ58127" s="66"/>
    </row>
    <row r="58128" spans="17:36" ht="4.5" customHeight="1" x14ac:dyDescent="0.2">
      <c r="Q58128" s="65"/>
      <c r="R58128" s="65"/>
      <c r="X58128" s="65"/>
      <c r="Y58128" s="65"/>
      <c r="Z58128" s="65"/>
      <c r="AA58128" s="65"/>
      <c r="AB58128" s="65"/>
      <c r="AC58128" s="65"/>
      <c r="AJ58128" s="66"/>
    </row>
    <row r="58129" spans="17:36" ht="4.5" customHeight="1" x14ac:dyDescent="0.2">
      <c r="Q58129" s="65"/>
      <c r="R58129" s="65"/>
      <c r="X58129" s="65"/>
      <c r="Y58129" s="65"/>
      <c r="Z58129" s="65"/>
      <c r="AA58129" s="65"/>
      <c r="AB58129" s="65"/>
      <c r="AC58129" s="65"/>
      <c r="AJ58129" s="66"/>
    </row>
    <row r="58130" spans="17:36" ht="4.5" customHeight="1" x14ac:dyDescent="0.2">
      <c r="Q58130" s="65"/>
      <c r="R58130" s="65"/>
      <c r="X58130" s="65"/>
      <c r="Y58130" s="65"/>
      <c r="Z58130" s="65"/>
      <c r="AA58130" s="65"/>
      <c r="AB58130" s="65"/>
      <c r="AC58130" s="65"/>
      <c r="AJ58130" s="66"/>
    </row>
    <row r="58131" spans="17:36" ht="4.5" customHeight="1" x14ac:dyDescent="0.2">
      <c r="Q58131" s="65"/>
      <c r="R58131" s="65"/>
      <c r="X58131" s="65"/>
      <c r="Y58131" s="65"/>
      <c r="Z58131" s="65"/>
      <c r="AA58131" s="65"/>
      <c r="AB58131" s="65"/>
      <c r="AC58131" s="65"/>
      <c r="AJ58131" s="66"/>
    </row>
    <row r="58132" spans="17:36" ht="4.5" customHeight="1" x14ac:dyDescent="0.2">
      <c r="Q58132" s="65"/>
      <c r="R58132" s="65"/>
      <c r="X58132" s="65"/>
      <c r="Y58132" s="65"/>
      <c r="Z58132" s="65"/>
      <c r="AA58132" s="65"/>
      <c r="AB58132" s="65"/>
      <c r="AC58132" s="65"/>
      <c r="AJ58132" s="66"/>
    </row>
    <row r="58133" spans="17:36" ht="4.5" customHeight="1" x14ac:dyDescent="0.2">
      <c r="Q58133" s="65"/>
      <c r="R58133" s="65"/>
      <c r="X58133" s="65"/>
      <c r="Y58133" s="65"/>
      <c r="Z58133" s="65"/>
      <c r="AA58133" s="65"/>
      <c r="AB58133" s="65"/>
      <c r="AC58133" s="65"/>
      <c r="AJ58133" s="66"/>
    </row>
    <row r="58134" spans="17:36" ht="4.5" customHeight="1" x14ac:dyDescent="0.2">
      <c r="Q58134" s="65"/>
      <c r="R58134" s="65"/>
      <c r="X58134" s="65"/>
      <c r="Y58134" s="65"/>
      <c r="Z58134" s="65"/>
      <c r="AA58134" s="65"/>
      <c r="AB58134" s="65"/>
      <c r="AC58134" s="65"/>
      <c r="AJ58134" s="66"/>
    </row>
    <row r="58135" spans="17:36" ht="4.5" customHeight="1" x14ac:dyDescent="0.2">
      <c r="Q58135" s="65"/>
      <c r="R58135" s="65"/>
      <c r="X58135" s="65"/>
      <c r="Y58135" s="65"/>
      <c r="Z58135" s="65"/>
      <c r="AA58135" s="65"/>
      <c r="AB58135" s="65"/>
      <c r="AC58135" s="65"/>
      <c r="AJ58135" s="66"/>
    </row>
    <row r="58136" spans="17:36" ht="4.5" customHeight="1" x14ac:dyDescent="0.2">
      <c r="Q58136" s="65"/>
      <c r="R58136" s="65"/>
      <c r="X58136" s="65"/>
      <c r="Y58136" s="65"/>
      <c r="Z58136" s="65"/>
      <c r="AA58136" s="65"/>
      <c r="AB58136" s="65"/>
      <c r="AC58136" s="65"/>
      <c r="AJ58136" s="66"/>
    </row>
    <row r="58137" spans="17:36" ht="4.5" customHeight="1" x14ac:dyDescent="0.2">
      <c r="Q58137" s="65"/>
      <c r="R58137" s="65"/>
      <c r="X58137" s="65"/>
      <c r="Y58137" s="65"/>
      <c r="Z58137" s="65"/>
      <c r="AA58137" s="65"/>
      <c r="AB58137" s="65"/>
      <c r="AC58137" s="65"/>
      <c r="AJ58137" s="66"/>
    </row>
    <row r="58138" spans="17:36" ht="4.5" customHeight="1" x14ac:dyDescent="0.2">
      <c r="Q58138" s="65"/>
      <c r="R58138" s="65"/>
      <c r="X58138" s="65"/>
      <c r="Y58138" s="65"/>
      <c r="Z58138" s="65"/>
      <c r="AA58138" s="65"/>
      <c r="AB58138" s="65"/>
      <c r="AC58138" s="65"/>
      <c r="AJ58138" s="66"/>
    </row>
    <row r="58139" spans="17:36" ht="4.5" customHeight="1" x14ac:dyDescent="0.2">
      <c r="Q58139" s="65"/>
      <c r="R58139" s="65"/>
      <c r="X58139" s="65"/>
      <c r="Y58139" s="65"/>
      <c r="Z58139" s="65"/>
      <c r="AA58139" s="65"/>
      <c r="AB58139" s="65"/>
      <c r="AC58139" s="65"/>
      <c r="AJ58139" s="66"/>
    </row>
    <row r="58140" spans="17:36" ht="4.5" customHeight="1" x14ac:dyDescent="0.2">
      <c r="Q58140" s="65"/>
      <c r="R58140" s="65"/>
      <c r="X58140" s="65"/>
      <c r="Y58140" s="65"/>
      <c r="Z58140" s="65"/>
      <c r="AA58140" s="65"/>
      <c r="AB58140" s="65"/>
      <c r="AC58140" s="65"/>
      <c r="AJ58140" s="66"/>
    </row>
    <row r="58141" spans="17:36" ht="4.5" customHeight="1" x14ac:dyDescent="0.2">
      <c r="Q58141" s="65"/>
      <c r="R58141" s="65"/>
      <c r="X58141" s="65"/>
      <c r="Y58141" s="65"/>
      <c r="Z58141" s="65"/>
      <c r="AA58141" s="65"/>
      <c r="AB58141" s="65"/>
      <c r="AC58141" s="65"/>
      <c r="AJ58141" s="66"/>
    </row>
    <row r="58142" spans="17:36" ht="4.5" customHeight="1" x14ac:dyDescent="0.2">
      <c r="Q58142" s="65"/>
      <c r="R58142" s="65"/>
      <c r="X58142" s="65"/>
      <c r="Y58142" s="65"/>
      <c r="Z58142" s="65"/>
      <c r="AA58142" s="65"/>
      <c r="AB58142" s="65"/>
      <c r="AC58142" s="65"/>
      <c r="AJ58142" s="66"/>
    </row>
    <row r="58143" spans="17:36" ht="4.5" customHeight="1" x14ac:dyDescent="0.2">
      <c r="Q58143" s="65"/>
      <c r="R58143" s="65"/>
      <c r="X58143" s="65"/>
      <c r="Y58143" s="65"/>
      <c r="Z58143" s="65"/>
      <c r="AA58143" s="65"/>
      <c r="AB58143" s="65"/>
      <c r="AC58143" s="65"/>
      <c r="AJ58143" s="66"/>
    </row>
    <row r="58144" spans="17:36" ht="4.5" customHeight="1" x14ac:dyDescent="0.2">
      <c r="Q58144" s="65"/>
      <c r="R58144" s="65"/>
      <c r="X58144" s="65"/>
      <c r="Y58144" s="65"/>
      <c r="Z58144" s="65"/>
      <c r="AA58144" s="65"/>
      <c r="AB58144" s="65"/>
      <c r="AC58144" s="65"/>
      <c r="AJ58144" s="66"/>
    </row>
    <row r="58145" spans="17:36" ht="4.5" customHeight="1" x14ac:dyDescent="0.2">
      <c r="Q58145" s="65"/>
      <c r="R58145" s="65"/>
      <c r="X58145" s="65"/>
      <c r="Y58145" s="65"/>
      <c r="Z58145" s="65"/>
      <c r="AA58145" s="65"/>
      <c r="AB58145" s="65"/>
      <c r="AC58145" s="65"/>
      <c r="AJ58145" s="66"/>
    </row>
    <row r="58146" spans="17:36" ht="4.5" customHeight="1" x14ac:dyDescent="0.2">
      <c r="Q58146" s="65"/>
      <c r="R58146" s="65"/>
      <c r="X58146" s="65"/>
      <c r="Y58146" s="65"/>
      <c r="Z58146" s="65"/>
      <c r="AA58146" s="65"/>
      <c r="AB58146" s="65"/>
      <c r="AC58146" s="65"/>
      <c r="AJ58146" s="66"/>
    </row>
    <row r="58147" spans="17:36" ht="4.5" customHeight="1" x14ac:dyDescent="0.2">
      <c r="Q58147" s="65"/>
      <c r="R58147" s="65"/>
      <c r="X58147" s="65"/>
      <c r="Y58147" s="65"/>
      <c r="Z58147" s="65"/>
      <c r="AA58147" s="65"/>
      <c r="AB58147" s="65"/>
      <c r="AC58147" s="65"/>
      <c r="AJ58147" s="66"/>
    </row>
    <row r="58148" spans="17:36" ht="4.5" customHeight="1" x14ac:dyDescent="0.2">
      <c r="Q58148" s="65"/>
      <c r="R58148" s="65"/>
      <c r="X58148" s="65"/>
      <c r="Y58148" s="65"/>
      <c r="Z58148" s="65"/>
      <c r="AA58148" s="65"/>
      <c r="AB58148" s="65"/>
      <c r="AC58148" s="65"/>
      <c r="AJ58148" s="66"/>
    </row>
    <row r="58149" spans="17:36" ht="4.5" customHeight="1" x14ac:dyDescent="0.2">
      <c r="Q58149" s="65"/>
      <c r="R58149" s="65"/>
      <c r="X58149" s="65"/>
      <c r="Y58149" s="65"/>
      <c r="Z58149" s="65"/>
      <c r="AA58149" s="65"/>
      <c r="AB58149" s="65"/>
      <c r="AC58149" s="65"/>
      <c r="AJ58149" s="66"/>
    </row>
    <row r="58150" spans="17:36" ht="4.5" customHeight="1" x14ac:dyDescent="0.2">
      <c r="Q58150" s="65"/>
      <c r="R58150" s="65"/>
      <c r="X58150" s="65"/>
      <c r="Y58150" s="65"/>
      <c r="Z58150" s="65"/>
      <c r="AA58150" s="65"/>
      <c r="AB58150" s="65"/>
      <c r="AC58150" s="65"/>
      <c r="AJ58150" s="66"/>
    </row>
    <row r="58151" spans="17:36" ht="4.5" customHeight="1" x14ac:dyDescent="0.2">
      <c r="Q58151" s="65"/>
      <c r="R58151" s="65"/>
      <c r="X58151" s="65"/>
      <c r="Y58151" s="65"/>
      <c r="Z58151" s="65"/>
      <c r="AA58151" s="65"/>
      <c r="AB58151" s="65"/>
      <c r="AC58151" s="65"/>
      <c r="AJ58151" s="66"/>
    </row>
    <row r="58152" spans="17:36" ht="4.5" customHeight="1" x14ac:dyDescent="0.2">
      <c r="Q58152" s="65"/>
      <c r="R58152" s="65"/>
      <c r="X58152" s="65"/>
      <c r="Y58152" s="65"/>
      <c r="Z58152" s="65"/>
      <c r="AA58152" s="65"/>
      <c r="AB58152" s="65"/>
      <c r="AC58152" s="65"/>
      <c r="AJ58152" s="66"/>
    </row>
    <row r="58153" spans="17:36" ht="4.5" customHeight="1" x14ac:dyDescent="0.2">
      <c r="Q58153" s="65"/>
      <c r="R58153" s="65"/>
      <c r="X58153" s="65"/>
      <c r="Y58153" s="65"/>
      <c r="Z58153" s="65"/>
      <c r="AA58153" s="65"/>
      <c r="AB58153" s="65"/>
      <c r="AC58153" s="65"/>
      <c r="AJ58153" s="66"/>
    </row>
    <row r="58154" spans="17:36" ht="4.5" customHeight="1" x14ac:dyDescent="0.2">
      <c r="Q58154" s="65"/>
      <c r="R58154" s="65"/>
      <c r="X58154" s="65"/>
      <c r="Y58154" s="65"/>
      <c r="Z58154" s="65"/>
      <c r="AA58154" s="65"/>
      <c r="AB58154" s="65"/>
      <c r="AC58154" s="65"/>
      <c r="AJ58154" s="66"/>
    </row>
    <row r="58155" spans="17:36" ht="4.5" customHeight="1" x14ac:dyDescent="0.2">
      <c r="Q58155" s="65"/>
      <c r="R58155" s="65"/>
      <c r="X58155" s="65"/>
      <c r="Y58155" s="65"/>
      <c r="Z58155" s="65"/>
      <c r="AA58155" s="65"/>
      <c r="AB58155" s="65"/>
      <c r="AC58155" s="65"/>
      <c r="AJ58155" s="66"/>
    </row>
    <row r="58156" spans="17:36" ht="4.5" customHeight="1" x14ac:dyDescent="0.2">
      <c r="Q58156" s="65"/>
      <c r="R58156" s="65"/>
      <c r="X58156" s="65"/>
      <c r="Y58156" s="65"/>
      <c r="Z58156" s="65"/>
      <c r="AA58156" s="65"/>
      <c r="AB58156" s="65"/>
      <c r="AC58156" s="65"/>
      <c r="AJ58156" s="66"/>
    </row>
    <row r="58157" spans="17:36" ht="4.5" customHeight="1" x14ac:dyDescent="0.2">
      <c r="Q58157" s="65"/>
      <c r="R58157" s="65"/>
      <c r="X58157" s="65"/>
      <c r="Y58157" s="65"/>
      <c r="Z58157" s="65"/>
      <c r="AA58157" s="65"/>
      <c r="AB58157" s="65"/>
      <c r="AC58157" s="65"/>
      <c r="AJ58157" s="66"/>
    </row>
    <row r="58158" spans="17:36" ht="4.5" customHeight="1" x14ac:dyDescent="0.2">
      <c r="Q58158" s="65"/>
      <c r="R58158" s="65"/>
      <c r="X58158" s="65"/>
      <c r="Y58158" s="65"/>
      <c r="Z58158" s="65"/>
      <c r="AA58158" s="65"/>
      <c r="AB58158" s="65"/>
      <c r="AC58158" s="65"/>
      <c r="AJ58158" s="66"/>
    </row>
    <row r="58159" spans="17:36" ht="4.5" customHeight="1" x14ac:dyDescent="0.2">
      <c r="Q58159" s="65"/>
      <c r="R58159" s="65"/>
      <c r="X58159" s="65"/>
      <c r="Y58159" s="65"/>
      <c r="Z58159" s="65"/>
      <c r="AA58159" s="65"/>
      <c r="AB58159" s="65"/>
      <c r="AC58159" s="65"/>
      <c r="AJ58159" s="66"/>
    </row>
    <row r="58160" spans="17:36" ht="4.5" customHeight="1" x14ac:dyDescent="0.2">
      <c r="Q58160" s="65"/>
      <c r="R58160" s="65"/>
      <c r="X58160" s="65"/>
      <c r="Y58160" s="65"/>
      <c r="Z58160" s="65"/>
      <c r="AA58160" s="65"/>
      <c r="AB58160" s="65"/>
      <c r="AC58160" s="65"/>
      <c r="AJ58160" s="66"/>
    </row>
    <row r="58161" spans="17:36" ht="4.5" customHeight="1" x14ac:dyDescent="0.2">
      <c r="Q58161" s="65"/>
      <c r="R58161" s="65"/>
      <c r="X58161" s="65"/>
      <c r="Y58161" s="65"/>
      <c r="Z58161" s="65"/>
      <c r="AA58161" s="65"/>
      <c r="AB58161" s="65"/>
      <c r="AC58161" s="65"/>
      <c r="AJ58161" s="66"/>
    </row>
    <row r="58162" spans="17:36" ht="4.5" customHeight="1" x14ac:dyDescent="0.2">
      <c r="Q58162" s="65"/>
      <c r="R58162" s="65"/>
      <c r="X58162" s="65"/>
      <c r="Y58162" s="65"/>
      <c r="Z58162" s="65"/>
      <c r="AA58162" s="65"/>
      <c r="AB58162" s="65"/>
      <c r="AC58162" s="65"/>
      <c r="AJ58162" s="66"/>
    </row>
    <row r="58163" spans="17:36" ht="4.5" customHeight="1" x14ac:dyDescent="0.2">
      <c r="Q58163" s="65"/>
      <c r="R58163" s="65"/>
      <c r="X58163" s="65"/>
      <c r="Y58163" s="65"/>
      <c r="Z58163" s="65"/>
      <c r="AA58163" s="65"/>
      <c r="AB58163" s="65"/>
      <c r="AC58163" s="65"/>
      <c r="AJ58163" s="66"/>
    </row>
    <row r="58164" spans="17:36" ht="4.5" customHeight="1" x14ac:dyDescent="0.2">
      <c r="Q58164" s="65"/>
      <c r="R58164" s="65"/>
      <c r="X58164" s="65"/>
      <c r="Y58164" s="65"/>
      <c r="Z58164" s="65"/>
      <c r="AA58164" s="65"/>
      <c r="AB58164" s="65"/>
      <c r="AC58164" s="65"/>
      <c r="AJ58164" s="66"/>
    </row>
    <row r="58165" spans="17:36" ht="4.5" customHeight="1" x14ac:dyDescent="0.2">
      <c r="Q58165" s="65"/>
      <c r="R58165" s="65"/>
      <c r="X58165" s="65"/>
      <c r="Y58165" s="65"/>
      <c r="Z58165" s="65"/>
      <c r="AA58165" s="65"/>
      <c r="AB58165" s="65"/>
      <c r="AC58165" s="65"/>
      <c r="AJ58165" s="66"/>
    </row>
    <row r="58166" spans="17:36" ht="4.5" customHeight="1" x14ac:dyDescent="0.2">
      <c r="Q58166" s="65"/>
      <c r="R58166" s="65"/>
      <c r="X58166" s="65"/>
      <c r="Y58166" s="65"/>
      <c r="Z58166" s="65"/>
      <c r="AA58166" s="65"/>
      <c r="AB58166" s="65"/>
      <c r="AC58166" s="65"/>
      <c r="AJ58166" s="66"/>
    </row>
    <row r="58167" spans="17:36" ht="4.5" customHeight="1" x14ac:dyDescent="0.2">
      <c r="Q58167" s="65"/>
      <c r="R58167" s="65"/>
      <c r="X58167" s="65"/>
      <c r="Y58167" s="65"/>
      <c r="Z58167" s="65"/>
      <c r="AA58167" s="65"/>
      <c r="AB58167" s="65"/>
      <c r="AC58167" s="65"/>
      <c r="AJ58167" s="66"/>
    </row>
    <row r="58168" spans="17:36" ht="4.5" customHeight="1" x14ac:dyDescent="0.2">
      <c r="Q58168" s="65"/>
      <c r="R58168" s="65"/>
      <c r="X58168" s="65"/>
      <c r="Y58168" s="65"/>
      <c r="Z58168" s="65"/>
      <c r="AA58168" s="65"/>
      <c r="AB58168" s="65"/>
      <c r="AC58168" s="65"/>
      <c r="AJ58168" s="66"/>
    </row>
    <row r="58169" spans="17:36" ht="4.5" customHeight="1" x14ac:dyDescent="0.2">
      <c r="Q58169" s="65"/>
      <c r="R58169" s="65"/>
      <c r="X58169" s="65"/>
      <c r="Y58169" s="65"/>
      <c r="Z58169" s="65"/>
      <c r="AA58169" s="65"/>
      <c r="AB58169" s="65"/>
      <c r="AC58169" s="65"/>
      <c r="AJ58169" s="66"/>
    </row>
    <row r="58170" spans="17:36" ht="4.5" customHeight="1" x14ac:dyDescent="0.2">
      <c r="Q58170" s="65"/>
      <c r="R58170" s="65"/>
      <c r="X58170" s="65"/>
      <c r="Y58170" s="65"/>
      <c r="Z58170" s="65"/>
      <c r="AA58170" s="65"/>
      <c r="AB58170" s="65"/>
      <c r="AC58170" s="65"/>
      <c r="AJ58170" s="66"/>
    </row>
    <row r="58171" spans="17:36" ht="4.5" customHeight="1" x14ac:dyDescent="0.2">
      <c r="Q58171" s="65"/>
      <c r="R58171" s="65"/>
      <c r="X58171" s="65"/>
      <c r="Y58171" s="65"/>
      <c r="Z58171" s="65"/>
      <c r="AA58171" s="65"/>
      <c r="AB58171" s="65"/>
      <c r="AC58171" s="65"/>
      <c r="AJ58171" s="66"/>
    </row>
    <row r="58172" spans="17:36" ht="4.5" customHeight="1" x14ac:dyDescent="0.2">
      <c r="Q58172" s="65"/>
      <c r="R58172" s="65"/>
      <c r="X58172" s="65"/>
      <c r="Y58172" s="65"/>
      <c r="Z58172" s="65"/>
      <c r="AA58172" s="65"/>
      <c r="AB58172" s="65"/>
      <c r="AC58172" s="65"/>
      <c r="AJ58172" s="66"/>
    </row>
    <row r="58173" spans="17:36" ht="4.5" customHeight="1" x14ac:dyDescent="0.2">
      <c r="Q58173" s="65"/>
      <c r="R58173" s="65"/>
      <c r="X58173" s="65"/>
      <c r="Y58173" s="65"/>
      <c r="Z58173" s="65"/>
      <c r="AA58173" s="65"/>
      <c r="AB58173" s="65"/>
      <c r="AC58173" s="65"/>
      <c r="AJ58173" s="66"/>
    </row>
    <row r="58174" spans="17:36" ht="4.5" customHeight="1" x14ac:dyDescent="0.2">
      <c r="Q58174" s="65"/>
      <c r="R58174" s="65"/>
      <c r="X58174" s="65"/>
      <c r="Y58174" s="65"/>
      <c r="Z58174" s="65"/>
      <c r="AA58174" s="65"/>
      <c r="AB58174" s="65"/>
      <c r="AC58174" s="65"/>
      <c r="AJ58174" s="66"/>
    </row>
    <row r="58175" spans="17:36" ht="4.5" customHeight="1" x14ac:dyDescent="0.2">
      <c r="Q58175" s="65"/>
      <c r="R58175" s="65"/>
      <c r="X58175" s="65"/>
      <c r="Y58175" s="65"/>
      <c r="Z58175" s="65"/>
      <c r="AA58175" s="65"/>
      <c r="AB58175" s="65"/>
      <c r="AC58175" s="65"/>
      <c r="AJ58175" s="66"/>
    </row>
    <row r="58176" spans="17:36" ht="4.5" customHeight="1" x14ac:dyDescent="0.2">
      <c r="Q58176" s="65"/>
      <c r="R58176" s="65"/>
      <c r="X58176" s="65"/>
      <c r="Y58176" s="65"/>
      <c r="Z58176" s="65"/>
      <c r="AA58176" s="65"/>
      <c r="AB58176" s="65"/>
      <c r="AC58176" s="65"/>
      <c r="AJ58176" s="66"/>
    </row>
    <row r="58177" spans="17:36" ht="4.5" customHeight="1" x14ac:dyDescent="0.2">
      <c r="Q58177" s="65"/>
      <c r="R58177" s="65"/>
      <c r="X58177" s="65"/>
      <c r="Y58177" s="65"/>
      <c r="Z58177" s="65"/>
      <c r="AA58177" s="65"/>
      <c r="AB58177" s="65"/>
      <c r="AC58177" s="65"/>
      <c r="AJ58177" s="66"/>
    </row>
    <row r="58178" spans="17:36" ht="4.5" customHeight="1" x14ac:dyDescent="0.2">
      <c r="Q58178" s="65"/>
      <c r="R58178" s="65"/>
      <c r="X58178" s="65"/>
      <c r="Y58178" s="65"/>
      <c r="Z58178" s="65"/>
      <c r="AA58178" s="65"/>
      <c r="AB58178" s="65"/>
      <c r="AC58178" s="65"/>
      <c r="AJ58178" s="66"/>
    </row>
    <row r="58179" spans="17:36" ht="4.5" customHeight="1" x14ac:dyDescent="0.2">
      <c r="Q58179" s="65"/>
      <c r="R58179" s="65"/>
      <c r="X58179" s="65"/>
      <c r="Y58179" s="65"/>
      <c r="Z58179" s="65"/>
      <c r="AA58179" s="65"/>
      <c r="AB58179" s="65"/>
      <c r="AC58179" s="65"/>
      <c r="AJ58179" s="66"/>
    </row>
    <row r="58180" spans="17:36" ht="4.5" customHeight="1" x14ac:dyDescent="0.2">
      <c r="Q58180" s="65"/>
      <c r="R58180" s="65"/>
      <c r="X58180" s="65"/>
      <c r="Y58180" s="65"/>
      <c r="Z58180" s="65"/>
      <c r="AA58180" s="65"/>
      <c r="AB58180" s="65"/>
      <c r="AC58180" s="65"/>
      <c r="AJ58180" s="66"/>
    </row>
    <row r="58181" spans="17:36" ht="4.5" customHeight="1" x14ac:dyDescent="0.2">
      <c r="Q58181" s="65"/>
      <c r="R58181" s="65"/>
      <c r="X58181" s="65"/>
      <c r="Y58181" s="65"/>
      <c r="Z58181" s="65"/>
      <c r="AA58181" s="65"/>
      <c r="AB58181" s="65"/>
      <c r="AC58181" s="65"/>
      <c r="AJ58181" s="66"/>
    </row>
    <row r="58182" spans="17:36" ht="4.5" customHeight="1" x14ac:dyDescent="0.2">
      <c r="Q58182" s="65"/>
      <c r="R58182" s="65"/>
      <c r="X58182" s="65"/>
      <c r="Y58182" s="65"/>
      <c r="Z58182" s="65"/>
      <c r="AA58182" s="65"/>
      <c r="AB58182" s="65"/>
      <c r="AC58182" s="65"/>
      <c r="AJ58182" s="66"/>
    </row>
    <row r="58183" spans="17:36" ht="4.5" customHeight="1" x14ac:dyDescent="0.2">
      <c r="Q58183" s="65"/>
      <c r="R58183" s="65"/>
      <c r="X58183" s="65"/>
      <c r="Y58183" s="65"/>
      <c r="Z58183" s="65"/>
      <c r="AA58183" s="65"/>
      <c r="AB58183" s="65"/>
      <c r="AC58183" s="65"/>
      <c r="AJ58183" s="66"/>
    </row>
    <row r="58184" spans="17:36" ht="4.5" customHeight="1" x14ac:dyDescent="0.2">
      <c r="Q58184" s="65"/>
      <c r="R58184" s="65"/>
      <c r="X58184" s="65"/>
      <c r="Y58184" s="65"/>
      <c r="Z58184" s="65"/>
      <c r="AA58184" s="65"/>
      <c r="AB58184" s="65"/>
      <c r="AC58184" s="65"/>
      <c r="AJ58184" s="66"/>
    </row>
    <row r="58185" spans="17:36" ht="4.5" customHeight="1" x14ac:dyDescent="0.2">
      <c r="Q58185" s="65"/>
      <c r="R58185" s="65"/>
      <c r="X58185" s="65"/>
      <c r="Y58185" s="65"/>
      <c r="Z58185" s="65"/>
      <c r="AA58185" s="65"/>
      <c r="AB58185" s="65"/>
      <c r="AC58185" s="65"/>
      <c r="AJ58185" s="66"/>
    </row>
    <row r="58186" spans="17:36" ht="4.5" customHeight="1" x14ac:dyDescent="0.2">
      <c r="Q58186" s="65"/>
      <c r="R58186" s="65"/>
      <c r="X58186" s="65"/>
      <c r="Y58186" s="65"/>
      <c r="Z58186" s="65"/>
      <c r="AA58186" s="65"/>
      <c r="AB58186" s="65"/>
      <c r="AC58186" s="65"/>
      <c r="AJ58186" s="66"/>
    </row>
    <row r="58187" spans="17:36" ht="4.5" customHeight="1" x14ac:dyDescent="0.2">
      <c r="Q58187" s="65"/>
      <c r="R58187" s="65"/>
      <c r="X58187" s="65"/>
      <c r="Y58187" s="65"/>
      <c r="Z58187" s="65"/>
      <c r="AA58187" s="65"/>
      <c r="AB58187" s="65"/>
      <c r="AC58187" s="65"/>
      <c r="AJ58187" s="66"/>
    </row>
    <row r="58188" spans="17:36" ht="4.5" customHeight="1" x14ac:dyDescent="0.2">
      <c r="Q58188" s="65"/>
      <c r="R58188" s="65"/>
      <c r="X58188" s="65"/>
      <c r="Y58188" s="65"/>
      <c r="Z58188" s="65"/>
      <c r="AA58188" s="65"/>
      <c r="AB58188" s="65"/>
      <c r="AC58188" s="65"/>
      <c r="AJ58188" s="66"/>
    </row>
    <row r="58189" spans="17:36" ht="4.5" customHeight="1" x14ac:dyDescent="0.2">
      <c r="Q58189" s="65"/>
      <c r="R58189" s="65"/>
      <c r="X58189" s="65"/>
      <c r="Y58189" s="65"/>
      <c r="Z58189" s="65"/>
      <c r="AA58189" s="65"/>
      <c r="AB58189" s="65"/>
      <c r="AC58189" s="65"/>
      <c r="AJ58189" s="66"/>
    </row>
    <row r="58190" spans="17:36" ht="4.5" customHeight="1" x14ac:dyDescent="0.2">
      <c r="Q58190" s="65"/>
      <c r="R58190" s="65"/>
      <c r="X58190" s="65"/>
      <c r="Y58190" s="65"/>
      <c r="Z58190" s="65"/>
      <c r="AA58190" s="65"/>
      <c r="AB58190" s="65"/>
      <c r="AC58190" s="65"/>
      <c r="AJ58190" s="66"/>
    </row>
    <row r="58191" spans="17:36" ht="4.5" customHeight="1" x14ac:dyDescent="0.2">
      <c r="Q58191" s="65"/>
      <c r="R58191" s="65"/>
      <c r="X58191" s="65"/>
      <c r="Y58191" s="65"/>
      <c r="Z58191" s="65"/>
      <c r="AA58191" s="65"/>
      <c r="AB58191" s="65"/>
      <c r="AC58191" s="65"/>
      <c r="AJ58191" s="66"/>
    </row>
    <row r="58192" spans="17:36" ht="4.5" customHeight="1" x14ac:dyDescent="0.2">
      <c r="Q58192" s="65"/>
      <c r="R58192" s="65"/>
      <c r="X58192" s="65"/>
      <c r="Y58192" s="65"/>
      <c r="Z58192" s="65"/>
      <c r="AA58192" s="65"/>
      <c r="AB58192" s="65"/>
      <c r="AC58192" s="65"/>
      <c r="AJ58192" s="66"/>
    </row>
    <row r="58193" spans="17:36" ht="4.5" customHeight="1" x14ac:dyDescent="0.2">
      <c r="Q58193" s="65"/>
      <c r="R58193" s="65"/>
      <c r="X58193" s="65"/>
      <c r="Y58193" s="65"/>
      <c r="Z58193" s="65"/>
      <c r="AA58193" s="65"/>
      <c r="AB58193" s="65"/>
      <c r="AC58193" s="65"/>
      <c r="AJ58193" s="66"/>
    </row>
    <row r="58194" spans="17:36" ht="4.5" customHeight="1" x14ac:dyDescent="0.2">
      <c r="Q58194" s="65"/>
      <c r="R58194" s="65"/>
      <c r="X58194" s="65"/>
      <c r="Y58194" s="65"/>
      <c r="Z58194" s="65"/>
      <c r="AA58194" s="65"/>
      <c r="AB58194" s="65"/>
      <c r="AC58194" s="65"/>
      <c r="AJ58194" s="66"/>
    </row>
    <row r="58195" spans="17:36" ht="4.5" customHeight="1" x14ac:dyDescent="0.2">
      <c r="Q58195" s="65"/>
      <c r="R58195" s="65"/>
      <c r="X58195" s="65"/>
      <c r="Y58195" s="65"/>
      <c r="Z58195" s="65"/>
      <c r="AA58195" s="65"/>
      <c r="AB58195" s="65"/>
      <c r="AC58195" s="65"/>
      <c r="AJ58195" s="66"/>
    </row>
    <row r="58196" spans="17:36" ht="4.5" customHeight="1" x14ac:dyDescent="0.2">
      <c r="Q58196" s="65"/>
      <c r="R58196" s="65"/>
      <c r="X58196" s="65"/>
      <c r="Y58196" s="65"/>
      <c r="Z58196" s="65"/>
      <c r="AA58196" s="65"/>
      <c r="AB58196" s="65"/>
      <c r="AC58196" s="65"/>
      <c r="AJ58196" s="66"/>
    </row>
    <row r="58197" spans="17:36" ht="4.5" customHeight="1" x14ac:dyDescent="0.2">
      <c r="Q58197" s="65"/>
      <c r="R58197" s="65"/>
      <c r="X58197" s="65"/>
      <c r="Y58197" s="65"/>
      <c r="Z58197" s="65"/>
      <c r="AA58197" s="65"/>
      <c r="AB58197" s="65"/>
      <c r="AC58197" s="65"/>
      <c r="AJ58197" s="66"/>
    </row>
    <row r="58198" spans="17:36" ht="4.5" customHeight="1" x14ac:dyDescent="0.2">
      <c r="Q58198" s="65"/>
      <c r="R58198" s="65"/>
      <c r="X58198" s="65"/>
      <c r="Y58198" s="65"/>
      <c r="Z58198" s="65"/>
      <c r="AA58198" s="65"/>
      <c r="AB58198" s="65"/>
      <c r="AC58198" s="65"/>
      <c r="AJ58198" s="66"/>
    </row>
    <row r="58199" spans="17:36" ht="4.5" customHeight="1" x14ac:dyDescent="0.2">
      <c r="Q58199" s="65"/>
      <c r="R58199" s="65"/>
      <c r="X58199" s="65"/>
      <c r="Y58199" s="65"/>
      <c r="Z58199" s="65"/>
      <c r="AA58199" s="65"/>
      <c r="AB58199" s="65"/>
      <c r="AC58199" s="65"/>
      <c r="AJ58199" s="66"/>
    </row>
    <row r="58200" spans="17:36" ht="4.5" customHeight="1" x14ac:dyDescent="0.2">
      <c r="Q58200" s="65"/>
      <c r="R58200" s="65"/>
      <c r="X58200" s="65"/>
      <c r="Y58200" s="65"/>
      <c r="Z58200" s="65"/>
      <c r="AA58200" s="65"/>
      <c r="AB58200" s="65"/>
      <c r="AC58200" s="65"/>
      <c r="AJ58200" s="66"/>
    </row>
    <row r="58201" spans="17:36" ht="4.5" customHeight="1" x14ac:dyDescent="0.2">
      <c r="Q58201" s="65"/>
      <c r="R58201" s="65"/>
      <c r="X58201" s="65"/>
      <c r="Y58201" s="65"/>
      <c r="Z58201" s="65"/>
      <c r="AA58201" s="65"/>
      <c r="AB58201" s="65"/>
      <c r="AC58201" s="65"/>
      <c r="AJ58201" s="66"/>
    </row>
    <row r="58202" spans="17:36" ht="4.5" customHeight="1" x14ac:dyDescent="0.2">
      <c r="Q58202" s="65"/>
      <c r="R58202" s="65"/>
      <c r="X58202" s="65"/>
      <c r="Y58202" s="65"/>
      <c r="Z58202" s="65"/>
      <c r="AA58202" s="65"/>
      <c r="AB58202" s="65"/>
      <c r="AC58202" s="65"/>
      <c r="AJ58202" s="66"/>
    </row>
    <row r="58203" spans="17:36" ht="4.5" customHeight="1" x14ac:dyDescent="0.2">
      <c r="Q58203" s="65"/>
      <c r="R58203" s="65"/>
      <c r="X58203" s="65"/>
      <c r="Y58203" s="65"/>
      <c r="Z58203" s="65"/>
      <c r="AA58203" s="65"/>
      <c r="AB58203" s="65"/>
      <c r="AC58203" s="65"/>
      <c r="AJ58203" s="66"/>
    </row>
    <row r="58204" spans="17:36" ht="4.5" customHeight="1" x14ac:dyDescent="0.2">
      <c r="Q58204" s="65"/>
      <c r="R58204" s="65"/>
      <c r="X58204" s="65"/>
      <c r="Y58204" s="65"/>
      <c r="Z58204" s="65"/>
      <c r="AA58204" s="65"/>
      <c r="AB58204" s="65"/>
      <c r="AC58204" s="65"/>
      <c r="AJ58204" s="66"/>
    </row>
    <row r="58205" spans="17:36" ht="4.5" customHeight="1" x14ac:dyDescent="0.2">
      <c r="Q58205" s="65"/>
      <c r="R58205" s="65"/>
      <c r="X58205" s="65"/>
      <c r="Y58205" s="65"/>
      <c r="Z58205" s="65"/>
      <c r="AA58205" s="65"/>
      <c r="AB58205" s="65"/>
      <c r="AC58205" s="65"/>
      <c r="AJ58205" s="66"/>
    </row>
    <row r="58206" spans="17:36" ht="4.5" customHeight="1" x14ac:dyDescent="0.2">
      <c r="Q58206" s="65"/>
      <c r="R58206" s="65"/>
      <c r="X58206" s="65"/>
      <c r="Y58206" s="65"/>
      <c r="Z58206" s="65"/>
      <c r="AA58206" s="65"/>
      <c r="AB58206" s="65"/>
      <c r="AC58206" s="65"/>
      <c r="AJ58206" s="66"/>
    </row>
    <row r="58207" spans="17:36" ht="4.5" customHeight="1" x14ac:dyDescent="0.2">
      <c r="Q58207" s="65"/>
      <c r="R58207" s="65"/>
      <c r="X58207" s="65"/>
      <c r="Y58207" s="65"/>
      <c r="Z58207" s="65"/>
      <c r="AA58207" s="65"/>
      <c r="AB58207" s="65"/>
      <c r="AC58207" s="65"/>
      <c r="AJ58207" s="66"/>
    </row>
    <row r="58208" spans="17:36" ht="4.5" customHeight="1" x14ac:dyDescent="0.2">
      <c r="Q58208" s="65"/>
      <c r="R58208" s="65"/>
      <c r="X58208" s="65"/>
      <c r="Y58208" s="65"/>
      <c r="Z58208" s="65"/>
      <c r="AA58208" s="65"/>
      <c r="AB58208" s="65"/>
      <c r="AC58208" s="65"/>
      <c r="AJ58208" s="66"/>
    </row>
    <row r="58209" spans="17:36" ht="4.5" customHeight="1" x14ac:dyDescent="0.2">
      <c r="Q58209" s="65"/>
      <c r="R58209" s="65"/>
      <c r="X58209" s="65"/>
      <c r="Y58209" s="65"/>
      <c r="Z58209" s="65"/>
      <c r="AA58209" s="65"/>
      <c r="AB58209" s="65"/>
      <c r="AC58209" s="65"/>
      <c r="AJ58209" s="66"/>
    </row>
    <row r="58210" spans="17:36" ht="4.5" customHeight="1" x14ac:dyDescent="0.2">
      <c r="Q58210" s="65"/>
      <c r="R58210" s="65"/>
      <c r="X58210" s="65"/>
      <c r="Y58210" s="65"/>
      <c r="Z58210" s="65"/>
      <c r="AA58210" s="65"/>
      <c r="AB58210" s="65"/>
      <c r="AC58210" s="65"/>
      <c r="AJ58210" s="66"/>
    </row>
    <row r="58211" spans="17:36" ht="4.5" customHeight="1" x14ac:dyDescent="0.2">
      <c r="Q58211" s="65"/>
      <c r="R58211" s="65"/>
      <c r="X58211" s="65"/>
      <c r="Y58211" s="65"/>
      <c r="Z58211" s="65"/>
      <c r="AA58211" s="65"/>
      <c r="AB58211" s="65"/>
      <c r="AC58211" s="65"/>
      <c r="AJ58211" s="66"/>
    </row>
    <row r="58212" spans="17:36" ht="4.5" customHeight="1" x14ac:dyDescent="0.2">
      <c r="Q58212" s="65"/>
      <c r="R58212" s="65"/>
      <c r="X58212" s="65"/>
      <c r="Y58212" s="65"/>
      <c r="Z58212" s="65"/>
      <c r="AA58212" s="65"/>
      <c r="AB58212" s="65"/>
      <c r="AC58212" s="65"/>
      <c r="AJ58212" s="66"/>
    </row>
    <row r="58213" spans="17:36" ht="4.5" customHeight="1" x14ac:dyDescent="0.2">
      <c r="Q58213" s="65"/>
      <c r="R58213" s="65"/>
      <c r="X58213" s="65"/>
      <c r="Y58213" s="65"/>
      <c r="Z58213" s="65"/>
      <c r="AA58213" s="65"/>
      <c r="AB58213" s="65"/>
      <c r="AC58213" s="65"/>
      <c r="AJ58213" s="66"/>
    </row>
    <row r="58214" spans="17:36" ht="4.5" customHeight="1" x14ac:dyDescent="0.2">
      <c r="Q58214" s="65"/>
      <c r="R58214" s="65"/>
      <c r="X58214" s="65"/>
      <c r="Y58214" s="65"/>
      <c r="Z58214" s="65"/>
      <c r="AA58214" s="65"/>
      <c r="AB58214" s="65"/>
      <c r="AC58214" s="65"/>
      <c r="AJ58214" s="66"/>
    </row>
    <row r="58215" spans="17:36" ht="4.5" customHeight="1" x14ac:dyDescent="0.2">
      <c r="Q58215" s="65"/>
      <c r="R58215" s="65"/>
      <c r="X58215" s="65"/>
      <c r="Y58215" s="65"/>
      <c r="Z58215" s="65"/>
      <c r="AA58215" s="65"/>
      <c r="AB58215" s="65"/>
      <c r="AC58215" s="65"/>
      <c r="AJ58215" s="66"/>
    </row>
    <row r="58216" spans="17:36" ht="4.5" customHeight="1" x14ac:dyDescent="0.2">
      <c r="Q58216" s="65"/>
      <c r="R58216" s="65"/>
      <c r="X58216" s="65"/>
      <c r="Y58216" s="65"/>
      <c r="Z58216" s="65"/>
      <c r="AA58216" s="65"/>
      <c r="AB58216" s="65"/>
      <c r="AC58216" s="65"/>
      <c r="AJ58216" s="66"/>
    </row>
    <row r="58217" spans="17:36" ht="4.5" customHeight="1" x14ac:dyDescent="0.2">
      <c r="Q58217" s="65"/>
      <c r="R58217" s="65"/>
      <c r="X58217" s="65"/>
      <c r="Y58217" s="65"/>
      <c r="Z58217" s="65"/>
      <c r="AA58217" s="65"/>
      <c r="AB58217" s="65"/>
      <c r="AC58217" s="65"/>
      <c r="AJ58217" s="66"/>
    </row>
    <row r="58218" spans="17:36" ht="4.5" customHeight="1" x14ac:dyDescent="0.2">
      <c r="Q58218" s="65"/>
      <c r="R58218" s="65"/>
      <c r="X58218" s="65"/>
      <c r="Y58218" s="65"/>
      <c r="Z58218" s="65"/>
      <c r="AA58218" s="65"/>
      <c r="AB58218" s="65"/>
      <c r="AC58218" s="65"/>
      <c r="AJ58218" s="66"/>
    </row>
    <row r="58219" spans="17:36" ht="4.5" customHeight="1" x14ac:dyDescent="0.2">
      <c r="Q58219" s="65"/>
      <c r="R58219" s="65"/>
      <c r="X58219" s="65"/>
      <c r="Y58219" s="65"/>
      <c r="Z58219" s="65"/>
      <c r="AA58219" s="65"/>
      <c r="AB58219" s="65"/>
      <c r="AC58219" s="65"/>
      <c r="AJ58219" s="66"/>
    </row>
    <row r="58220" spans="17:36" ht="4.5" customHeight="1" x14ac:dyDescent="0.2">
      <c r="Q58220" s="65"/>
      <c r="R58220" s="65"/>
      <c r="X58220" s="65"/>
      <c r="Y58220" s="65"/>
      <c r="Z58220" s="65"/>
      <c r="AA58220" s="65"/>
      <c r="AB58220" s="65"/>
      <c r="AC58220" s="65"/>
      <c r="AJ58220" s="66"/>
    </row>
    <row r="58221" spans="17:36" ht="4.5" customHeight="1" x14ac:dyDescent="0.2">
      <c r="Q58221" s="65"/>
      <c r="R58221" s="65"/>
      <c r="X58221" s="65"/>
      <c r="Y58221" s="65"/>
      <c r="Z58221" s="65"/>
      <c r="AA58221" s="65"/>
      <c r="AB58221" s="65"/>
      <c r="AC58221" s="65"/>
      <c r="AJ58221" s="66"/>
    </row>
    <row r="58222" spans="17:36" ht="4.5" customHeight="1" x14ac:dyDescent="0.2">
      <c r="Q58222" s="65"/>
      <c r="R58222" s="65"/>
      <c r="X58222" s="65"/>
      <c r="Y58222" s="65"/>
      <c r="Z58222" s="65"/>
      <c r="AA58222" s="65"/>
      <c r="AB58222" s="65"/>
      <c r="AC58222" s="65"/>
      <c r="AJ58222" s="66"/>
    </row>
    <row r="58223" spans="17:36" ht="4.5" customHeight="1" x14ac:dyDescent="0.2">
      <c r="Q58223" s="65"/>
      <c r="R58223" s="65"/>
      <c r="X58223" s="65"/>
      <c r="Y58223" s="65"/>
      <c r="Z58223" s="65"/>
      <c r="AA58223" s="65"/>
      <c r="AB58223" s="65"/>
      <c r="AC58223" s="65"/>
      <c r="AJ58223" s="66"/>
    </row>
    <row r="58224" spans="17:36" ht="4.5" customHeight="1" x14ac:dyDescent="0.2">
      <c r="Q58224" s="65"/>
      <c r="R58224" s="65"/>
      <c r="X58224" s="65"/>
      <c r="Y58224" s="65"/>
      <c r="Z58224" s="65"/>
      <c r="AA58224" s="65"/>
      <c r="AB58224" s="65"/>
      <c r="AC58224" s="65"/>
      <c r="AJ58224" s="66"/>
    </row>
    <row r="58225" spans="17:36" ht="4.5" customHeight="1" x14ac:dyDescent="0.2">
      <c r="Q58225" s="65"/>
      <c r="R58225" s="65"/>
      <c r="X58225" s="65"/>
      <c r="Y58225" s="65"/>
      <c r="Z58225" s="65"/>
      <c r="AA58225" s="65"/>
      <c r="AB58225" s="65"/>
      <c r="AC58225" s="65"/>
      <c r="AJ58225" s="66"/>
    </row>
    <row r="58226" spans="17:36" ht="4.5" customHeight="1" x14ac:dyDescent="0.2">
      <c r="Q58226" s="65"/>
      <c r="R58226" s="65"/>
      <c r="X58226" s="65"/>
      <c r="Y58226" s="65"/>
      <c r="Z58226" s="65"/>
      <c r="AA58226" s="65"/>
      <c r="AB58226" s="65"/>
      <c r="AC58226" s="65"/>
      <c r="AJ58226" s="66"/>
    </row>
    <row r="58227" spans="17:36" ht="4.5" customHeight="1" x14ac:dyDescent="0.2">
      <c r="Q58227" s="65"/>
      <c r="R58227" s="65"/>
      <c r="X58227" s="65"/>
      <c r="Y58227" s="65"/>
      <c r="Z58227" s="65"/>
      <c r="AA58227" s="65"/>
      <c r="AB58227" s="65"/>
      <c r="AC58227" s="65"/>
      <c r="AJ58227" s="66"/>
    </row>
    <row r="58228" spans="17:36" ht="4.5" customHeight="1" x14ac:dyDescent="0.2">
      <c r="Q58228" s="65"/>
      <c r="R58228" s="65"/>
      <c r="X58228" s="65"/>
      <c r="Y58228" s="65"/>
      <c r="Z58228" s="65"/>
      <c r="AA58228" s="65"/>
      <c r="AB58228" s="65"/>
      <c r="AC58228" s="65"/>
      <c r="AJ58228" s="66"/>
    </row>
    <row r="58229" spans="17:36" ht="4.5" customHeight="1" x14ac:dyDescent="0.2">
      <c r="Q58229" s="65"/>
      <c r="R58229" s="65"/>
      <c r="X58229" s="65"/>
      <c r="Y58229" s="65"/>
      <c r="Z58229" s="65"/>
      <c r="AA58229" s="65"/>
      <c r="AB58229" s="65"/>
      <c r="AC58229" s="65"/>
      <c r="AJ58229" s="66"/>
    </row>
    <row r="58230" spans="17:36" ht="4.5" customHeight="1" x14ac:dyDescent="0.2">
      <c r="Q58230" s="65"/>
      <c r="R58230" s="65"/>
      <c r="X58230" s="65"/>
      <c r="Y58230" s="65"/>
      <c r="Z58230" s="65"/>
      <c r="AA58230" s="65"/>
      <c r="AB58230" s="65"/>
      <c r="AC58230" s="65"/>
      <c r="AJ58230" s="66"/>
    </row>
    <row r="58231" spans="17:36" ht="4.5" customHeight="1" x14ac:dyDescent="0.2">
      <c r="Q58231" s="65"/>
      <c r="R58231" s="65"/>
      <c r="X58231" s="65"/>
      <c r="Y58231" s="65"/>
      <c r="Z58231" s="65"/>
      <c r="AA58231" s="65"/>
      <c r="AB58231" s="65"/>
      <c r="AC58231" s="65"/>
      <c r="AJ58231" s="66"/>
    </row>
    <row r="58232" spans="17:36" ht="4.5" customHeight="1" x14ac:dyDescent="0.2">
      <c r="Q58232" s="65"/>
      <c r="R58232" s="65"/>
      <c r="X58232" s="65"/>
      <c r="Y58232" s="65"/>
      <c r="Z58232" s="65"/>
      <c r="AA58232" s="65"/>
      <c r="AB58232" s="65"/>
      <c r="AC58232" s="65"/>
      <c r="AJ58232" s="66"/>
    </row>
    <row r="58233" spans="17:36" ht="4.5" customHeight="1" x14ac:dyDescent="0.2">
      <c r="Q58233" s="65"/>
      <c r="R58233" s="65"/>
      <c r="X58233" s="65"/>
      <c r="Y58233" s="65"/>
      <c r="Z58233" s="65"/>
      <c r="AA58233" s="65"/>
      <c r="AB58233" s="65"/>
      <c r="AC58233" s="65"/>
      <c r="AJ58233" s="66"/>
    </row>
    <row r="58234" spans="17:36" ht="4.5" customHeight="1" x14ac:dyDescent="0.2">
      <c r="Q58234" s="65"/>
      <c r="R58234" s="65"/>
      <c r="X58234" s="65"/>
      <c r="Y58234" s="65"/>
      <c r="Z58234" s="65"/>
      <c r="AA58234" s="65"/>
      <c r="AB58234" s="65"/>
      <c r="AC58234" s="65"/>
      <c r="AJ58234" s="66"/>
    </row>
    <row r="58235" spans="17:36" ht="4.5" customHeight="1" x14ac:dyDescent="0.2">
      <c r="Q58235" s="65"/>
      <c r="R58235" s="65"/>
      <c r="X58235" s="65"/>
      <c r="Y58235" s="65"/>
      <c r="Z58235" s="65"/>
      <c r="AA58235" s="65"/>
      <c r="AB58235" s="65"/>
      <c r="AC58235" s="65"/>
      <c r="AJ58235" s="66"/>
    </row>
    <row r="58236" spans="17:36" ht="4.5" customHeight="1" x14ac:dyDescent="0.2">
      <c r="Q58236" s="65"/>
      <c r="R58236" s="65"/>
      <c r="X58236" s="65"/>
      <c r="Y58236" s="65"/>
      <c r="Z58236" s="65"/>
      <c r="AA58236" s="65"/>
      <c r="AB58236" s="65"/>
      <c r="AC58236" s="65"/>
      <c r="AJ58236" s="66"/>
    </row>
    <row r="58237" spans="17:36" ht="4.5" customHeight="1" x14ac:dyDescent="0.2">
      <c r="Q58237" s="65"/>
      <c r="R58237" s="65"/>
      <c r="X58237" s="65"/>
      <c r="Y58237" s="65"/>
      <c r="Z58237" s="65"/>
      <c r="AA58237" s="65"/>
      <c r="AB58237" s="65"/>
      <c r="AC58237" s="65"/>
      <c r="AJ58237" s="66"/>
    </row>
    <row r="58238" spans="17:36" ht="4.5" customHeight="1" x14ac:dyDescent="0.2">
      <c r="Q58238" s="65"/>
      <c r="R58238" s="65"/>
      <c r="X58238" s="65"/>
      <c r="Y58238" s="65"/>
      <c r="Z58238" s="65"/>
      <c r="AA58238" s="65"/>
      <c r="AB58238" s="65"/>
      <c r="AC58238" s="65"/>
      <c r="AJ58238" s="66"/>
    </row>
    <row r="58239" spans="17:36" ht="4.5" customHeight="1" x14ac:dyDescent="0.2">
      <c r="Q58239" s="65"/>
      <c r="R58239" s="65"/>
      <c r="X58239" s="65"/>
      <c r="Y58239" s="65"/>
      <c r="Z58239" s="65"/>
      <c r="AA58239" s="65"/>
      <c r="AB58239" s="65"/>
      <c r="AC58239" s="65"/>
      <c r="AJ58239" s="66"/>
    </row>
    <row r="58240" spans="17:36" ht="4.5" customHeight="1" x14ac:dyDescent="0.2">
      <c r="Q58240" s="65"/>
      <c r="R58240" s="65"/>
      <c r="X58240" s="65"/>
      <c r="Y58240" s="65"/>
      <c r="Z58240" s="65"/>
      <c r="AA58240" s="65"/>
      <c r="AB58240" s="65"/>
      <c r="AC58240" s="65"/>
      <c r="AJ58240" s="66"/>
    </row>
    <row r="58241" spans="17:36" ht="4.5" customHeight="1" x14ac:dyDescent="0.2">
      <c r="Q58241" s="65"/>
      <c r="R58241" s="65"/>
      <c r="X58241" s="65"/>
      <c r="Y58241" s="65"/>
      <c r="Z58241" s="65"/>
      <c r="AA58241" s="65"/>
      <c r="AB58241" s="65"/>
      <c r="AC58241" s="65"/>
      <c r="AJ58241" s="66"/>
    </row>
    <row r="58242" spans="17:36" ht="4.5" customHeight="1" x14ac:dyDescent="0.2">
      <c r="Q58242" s="65"/>
      <c r="R58242" s="65"/>
      <c r="X58242" s="65"/>
      <c r="Y58242" s="65"/>
      <c r="Z58242" s="65"/>
      <c r="AA58242" s="65"/>
      <c r="AB58242" s="65"/>
      <c r="AC58242" s="65"/>
      <c r="AJ58242" s="66"/>
    </row>
    <row r="58243" spans="17:36" ht="4.5" customHeight="1" x14ac:dyDescent="0.2">
      <c r="Q58243" s="65"/>
      <c r="R58243" s="65"/>
      <c r="X58243" s="65"/>
      <c r="Y58243" s="65"/>
      <c r="Z58243" s="65"/>
      <c r="AA58243" s="65"/>
      <c r="AB58243" s="65"/>
      <c r="AC58243" s="65"/>
      <c r="AJ58243" s="66"/>
    </row>
    <row r="58244" spans="17:36" ht="4.5" customHeight="1" x14ac:dyDescent="0.2">
      <c r="Q58244" s="65"/>
      <c r="R58244" s="65"/>
      <c r="X58244" s="65"/>
      <c r="Y58244" s="65"/>
      <c r="Z58244" s="65"/>
      <c r="AA58244" s="65"/>
      <c r="AB58244" s="65"/>
      <c r="AC58244" s="65"/>
      <c r="AJ58244" s="66"/>
    </row>
    <row r="58245" spans="17:36" ht="4.5" customHeight="1" x14ac:dyDescent="0.2">
      <c r="Q58245" s="65"/>
      <c r="R58245" s="65"/>
      <c r="X58245" s="65"/>
      <c r="Y58245" s="65"/>
      <c r="Z58245" s="65"/>
      <c r="AA58245" s="65"/>
      <c r="AB58245" s="65"/>
      <c r="AC58245" s="65"/>
      <c r="AJ58245" s="66"/>
    </row>
    <row r="58246" spans="17:36" ht="4.5" customHeight="1" x14ac:dyDescent="0.2">
      <c r="Q58246" s="65"/>
      <c r="R58246" s="65"/>
      <c r="X58246" s="65"/>
      <c r="Y58246" s="65"/>
      <c r="Z58246" s="65"/>
      <c r="AA58246" s="65"/>
      <c r="AB58246" s="65"/>
      <c r="AC58246" s="65"/>
      <c r="AJ58246" s="66"/>
    </row>
    <row r="58247" spans="17:36" ht="4.5" customHeight="1" x14ac:dyDescent="0.2">
      <c r="Q58247" s="65"/>
      <c r="R58247" s="65"/>
      <c r="X58247" s="65"/>
      <c r="Y58247" s="65"/>
      <c r="Z58247" s="65"/>
      <c r="AA58247" s="65"/>
      <c r="AB58247" s="65"/>
      <c r="AC58247" s="65"/>
      <c r="AJ58247" s="66"/>
    </row>
    <row r="58248" spans="17:36" ht="4.5" customHeight="1" x14ac:dyDescent="0.2">
      <c r="Q58248" s="65"/>
      <c r="R58248" s="65"/>
      <c r="X58248" s="65"/>
      <c r="Y58248" s="65"/>
      <c r="Z58248" s="65"/>
      <c r="AA58248" s="65"/>
      <c r="AB58248" s="65"/>
      <c r="AC58248" s="65"/>
      <c r="AJ58248" s="66"/>
    </row>
    <row r="58249" spans="17:36" ht="4.5" customHeight="1" x14ac:dyDescent="0.2">
      <c r="Q58249" s="65"/>
      <c r="R58249" s="65"/>
      <c r="X58249" s="65"/>
      <c r="Y58249" s="65"/>
      <c r="Z58249" s="65"/>
      <c r="AA58249" s="65"/>
      <c r="AB58249" s="65"/>
      <c r="AC58249" s="65"/>
      <c r="AJ58249" s="66"/>
    </row>
    <row r="58250" spans="17:36" ht="4.5" customHeight="1" x14ac:dyDescent="0.2">
      <c r="Q58250" s="65"/>
      <c r="R58250" s="65"/>
      <c r="X58250" s="65"/>
      <c r="Y58250" s="65"/>
      <c r="Z58250" s="65"/>
      <c r="AA58250" s="65"/>
      <c r="AB58250" s="65"/>
      <c r="AC58250" s="65"/>
      <c r="AJ58250" s="66"/>
    </row>
    <row r="58251" spans="17:36" ht="4.5" customHeight="1" x14ac:dyDescent="0.2">
      <c r="Q58251" s="65"/>
      <c r="R58251" s="65"/>
      <c r="X58251" s="65"/>
      <c r="Y58251" s="65"/>
      <c r="Z58251" s="65"/>
      <c r="AA58251" s="65"/>
      <c r="AB58251" s="65"/>
      <c r="AC58251" s="65"/>
      <c r="AJ58251" s="66"/>
    </row>
    <row r="58252" spans="17:36" ht="4.5" customHeight="1" x14ac:dyDescent="0.2">
      <c r="Q58252" s="65"/>
      <c r="R58252" s="65"/>
      <c r="X58252" s="65"/>
      <c r="Y58252" s="65"/>
      <c r="Z58252" s="65"/>
      <c r="AA58252" s="65"/>
      <c r="AB58252" s="65"/>
      <c r="AC58252" s="65"/>
      <c r="AJ58252" s="66"/>
    </row>
    <row r="58253" spans="17:36" ht="4.5" customHeight="1" x14ac:dyDescent="0.2">
      <c r="Q58253" s="65"/>
      <c r="R58253" s="65"/>
      <c r="X58253" s="65"/>
      <c r="Y58253" s="65"/>
      <c r="Z58253" s="65"/>
      <c r="AA58253" s="65"/>
      <c r="AB58253" s="65"/>
      <c r="AC58253" s="65"/>
      <c r="AJ58253" s="66"/>
    </row>
    <row r="58254" spans="17:36" ht="4.5" customHeight="1" x14ac:dyDescent="0.2">
      <c r="Q58254" s="65"/>
      <c r="R58254" s="65"/>
      <c r="X58254" s="65"/>
      <c r="Y58254" s="65"/>
      <c r="Z58254" s="65"/>
      <c r="AA58254" s="65"/>
      <c r="AB58254" s="65"/>
      <c r="AC58254" s="65"/>
      <c r="AJ58254" s="66"/>
    </row>
    <row r="58255" spans="17:36" ht="4.5" customHeight="1" x14ac:dyDescent="0.2">
      <c r="Q58255" s="65"/>
      <c r="R58255" s="65"/>
      <c r="X58255" s="65"/>
      <c r="Y58255" s="65"/>
      <c r="Z58255" s="65"/>
      <c r="AA58255" s="65"/>
      <c r="AB58255" s="65"/>
      <c r="AC58255" s="65"/>
      <c r="AJ58255" s="66"/>
    </row>
    <row r="58256" spans="17:36" ht="4.5" customHeight="1" x14ac:dyDescent="0.2">
      <c r="Q58256" s="65"/>
      <c r="R58256" s="65"/>
      <c r="X58256" s="65"/>
      <c r="Y58256" s="65"/>
      <c r="Z58256" s="65"/>
      <c r="AA58256" s="65"/>
      <c r="AB58256" s="65"/>
      <c r="AC58256" s="65"/>
      <c r="AJ58256" s="66"/>
    </row>
    <row r="58257" spans="17:36" ht="4.5" customHeight="1" x14ac:dyDescent="0.2">
      <c r="Q58257" s="65"/>
      <c r="R58257" s="65"/>
      <c r="X58257" s="65"/>
      <c r="Y58257" s="65"/>
      <c r="Z58257" s="65"/>
      <c r="AA58257" s="65"/>
      <c r="AB58257" s="65"/>
      <c r="AC58257" s="65"/>
      <c r="AJ58257" s="66"/>
    </row>
    <row r="58258" spans="17:36" ht="4.5" customHeight="1" x14ac:dyDescent="0.2">
      <c r="Q58258" s="65"/>
      <c r="R58258" s="65"/>
      <c r="X58258" s="65"/>
      <c r="Y58258" s="65"/>
      <c r="Z58258" s="65"/>
      <c r="AA58258" s="65"/>
      <c r="AB58258" s="65"/>
      <c r="AC58258" s="65"/>
      <c r="AJ58258" s="66"/>
    </row>
    <row r="58259" spans="17:36" ht="4.5" customHeight="1" x14ac:dyDescent="0.2">
      <c r="Q58259" s="65"/>
      <c r="R58259" s="65"/>
      <c r="X58259" s="65"/>
      <c r="Y58259" s="65"/>
      <c r="Z58259" s="65"/>
      <c r="AA58259" s="65"/>
      <c r="AB58259" s="65"/>
      <c r="AC58259" s="65"/>
      <c r="AJ58259" s="66"/>
    </row>
    <row r="58260" spans="17:36" ht="4.5" customHeight="1" x14ac:dyDescent="0.2">
      <c r="Q58260" s="65"/>
      <c r="R58260" s="65"/>
      <c r="X58260" s="65"/>
      <c r="Y58260" s="65"/>
      <c r="Z58260" s="65"/>
      <c r="AA58260" s="65"/>
      <c r="AB58260" s="65"/>
      <c r="AC58260" s="65"/>
      <c r="AJ58260" s="66"/>
    </row>
    <row r="58261" spans="17:36" ht="4.5" customHeight="1" x14ac:dyDescent="0.2">
      <c r="Q58261" s="65"/>
      <c r="R58261" s="65"/>
      <c r="X58261" s="65"/>
      <c r="Y58261" s="65"/>
      <c r="Z58261" s="65"/>
      <c r="AA58261" s="65"/>
      <c r="AB58261" s="65"/>
      <c r="AC58261" s="65"/>
      <c r="AJ58261" s="66"/>
    </row>
    <row r="58262" spans="17:36" ht="4.5" customHeight="1" x14ac:dyDescent="0.2">
      <c r="Q58262" s="65"/>
      <c r="R58262" s="65"/>
      <c r="X58262" s="65"/>
      <c r="Y58262" s="65"/>
      <c r="Z58262" s="65"/>
      <c r="AA58262" s="65"/>
      <c r="AB58262" s="65"/>
      <c r="AC58262" s="65"/>
      <c r="AJ58262" s="66"/>
    </row>
    <row r="58263" spans="17:36" ht="4.5" customHeight="1" x14ac:dyDescent="0.2">
      <c r="Q58263" s="65"/>
      <c r="R58263" s="65"/>
      <c r="X58263" s="65"/>
      <c r="Y58263" s="65"/>
      <c r="Z58263" s="65"/>
      <c r="AA58263" s="65"/>
      <c r="AB58263" s="65"/>
      <c r="AC58263" s="65"/>
      <c r="AJ58263" s="66"/>
    </row>
    <row r="58264" spans="17:36" ht="4.5" customHeight="1" x14ac:dyDescent="0.2">
      <c r="Q58264" s="65"/>
      <c r="R58264" s="65"/>
      <c r="X58264" s="65"/>
      <c r="Y58264" s="65"/>
      <c r="Z58264" s="65"/>
      <c r="AA58264" s="65"/>
      <c r="AB58264" s="65"/>
      <c r="AC58264" s="65"/>
      <c r="AJ58264" s="66"/>
    </row>
    <row r="58265" spans="17:36" ht="4.5" customHeight="1" x14ac:dyDescent="0.2">
      <c r="Q58265" s="65"/>
      <c r="R58265" s="65"/>
      <c r="X58265" s="65"/>
      <c r="Y58265" s="65"/>
      <c r="Z58265" s="65"/>
      <c r="AA58265" s="65"/>
      <c r="AB58265" s="65"/>
      <c r="AC58265" s="65"/>
      <c r="AJ58265" s="66"/>
    </row>
    <row r="58266" spans="17:36" ht="4.5" customHeight="1" x14ac:dyDescent="0.2">
      <c r="Q58266" s="65"/>
      <c r="R58266" s="65"/>
      <c r="X58266" s="65"/>
      <c r="Y58266" s="65"/>
      <c r="Z58266" s="65"/>
      <c r="AA58266" s="65"/>
      <c r="AB58266" s="65"/>
      <c r="AC58266" s="65"/>
      <c r="AJ58266" s="66"/>
    </row>
    <row r="58267" spans="17:36" ht="4.5" customHeight="1" x14ac:dyDescent="0.2">
      <c r="Q58267" s="65"/>
      <c r="R58267" s="65"/>
      <c r="X58267" s="65"/>
      <c r="Y58267" s="65"/>
      <c r="Z58267" s="65"/>
      <c r="AA58267" s="65"/>
      <c r="AB58267" s="65"/>
      <c r="AC58267" s="65"/>
      <c r="AJ58267" s="66"/>
    </row>
    <row r="58268" spans="17:36" ht="4.5" customHeight="1" x14ac:dyDescent="0.2">
      <c r="Q58268" s="65"/>
      <c r="R58268" s="65"/>
      <c r="X58268" s="65"/>
      <c r="Y58268" s="65"/>
      <c r="Z58268" s="65"/>
      <c r="AA58268" s="65"/>
      <c r="AB58268" s="65"/>
      <c r="AC58268" s="65"/>
      <c r="AJ58268" s="66"/>
    </row>
    <row r="58269" spans="17:36" ht="4.5" customHeight="1" x14ac:dyDescent="0.2">
      <c r="Q58269" s="65"/>
      <c r="R58269" s="65"/>
      <c r="X58269" s="65"/>
      <c r="Y58269" s="65"/>
      <c r="Z58269" s="65"/>
      <c r="AA58269" s="65"/>
      <c r="AB58269" s="65"/>
      <c r="AC58269" s="65"/>
      <c r="AJ58269" s="66"/>
    </row>
    <row r="58270" spans="17:36" ht="4.5" customHeight="1" x14ac:dyDescent="0.2">
      <c r="Q58270" s="65"/>
      <c r="R58270" s="65"/>
      <c r="X58270" s="65"/>
      <c r="Y58270" s="65"/>
      <c r="Z58270" s="65"/>
      <c r="AA58270" s="65"/>
      <c r="AB58270" s="65"/>
      <c r="AC58270" s="65"/>
      <c r="AJ58270" s="66"/>
    </row>
    <row r="58271" spans="17:36" ht="4.5" customHeight="1" x14ac:dyDescent="0.2">
      <c r="Q58271" s="65"/>
      <c r="R58271" s="65"/>
      <c r="X58271" s="65"/>
      <c r="Y58271" s="65"/>
      <c r="Z58271" s="65"/>
      <c r="AA58271" s="65"/>
      <c r="AB58271" s="65"/>
      <c r="AC58271" s="65"/>
      <c r="AJ58271" s="66"/>
    </row>
    <row r="58272" spans="17:36" ht="4.5" customHeight="1" x14ac:dyDescent="0.2">
      <c r="Q58272" s="65"/>
      <c r="R58272" s="65"/>
      <c r="X58272" s="65"/>
      <c r="Y58272" s="65"/>
      <c r="Z58272" s="65"/>
      <c r="AA58272" s="65"/>
      <c r="AB58272" s="65"/>
      <c r="AC58272" s="65"/>
      <c r="AJ58272" s="66"/>
    </row>
    <row r="58273" spans="17:36" ht="4.5" customHeight="1" x14ac:dyDescent="0.2">
      <c r="Q58273" s="65"/>
      <c r="R58273" s="65"/>
      <c r="X58273" s="65"/>
      <c r="Y58273" s="65"/>
      <c r="Z58273" s="65"/>
      <c r="AA58273" s="65"/>
      <c r="AB58273" s="65"/>
      <c r="AC58273" s="65"/>
      <c r="AJ58273" s="66"/>
    </row>
    <row r="58274" spans="17:36" ht="4.5" customHeight="1" x14ac:dyDescent="0.2">
      <c r="Q58274" s="65"/>
      <c r="R58274" s="65"/>
      <c r="X58274" s="65"/>
      <c r="Y58274" s="65"/>
      <c r="Z58274" s="65"/>
      <c r="AA58274" s="65"/>
      <c r="AB58274" s="65"/>
      <c r="AC58274" s="65"/>
      <c r="AJ58274" s="66"/>
    </row>
    <row r="58275" spans="17:36" ht="4.5" customHeight="1" x14ac:dyDescent="0.2">
      <c r="Q58275" s="65"/>
      <c r="R58275" s="65"/>
      <c r="X58275" s="65"/>
      <c r="Y58275" s="65"/>
      <c r="Z58275" s="65"/>
      <c r="AA58275" s="65"/>
      <c r="AB58275" s="65"/>
      <c r="AC58275" s="65"/>
      <c r="AJ58275" s="66"/>
    </row>
    <row r="58276" spans="17:36" ht="4.5" customHeight="1" x14ac:dyDescent="0.2">
      <c r="Q58276" s="65"/>
      <c r="R58276" s="65"/>
      <c r="X58276" s="65"/>
      <c r="Y58276" s="65"/>
      <c r="Z58276" s="65"/>
      <c r="AA58276" s="65"/>
      <c r="AB58276" s="65"/>
      <c r="AC58276" s="65"/>
      <c r="AJ58276" s="66"/>
    </row>
    <row r="58277" spans="17:36" ht="4.5" customHeight="1" x14ac:dyDescent="0.2">
      <c r="Q58277" s="65"/>
      <c r="R58277" s="65"/>
      <c r="X58277" s="65"/>
      <c r="Y58277" s="65"/>
      <c r="Z58277" s="65"/>
      <c r="AA58277" s="65"/>
      <c r="AB58277" s="65"/>
      <c r="AC58277" s="65"/>
      <c r="AJ58277" s="66"/>
    </row>
    <row r="58278" spans="17:36" ht="4.5" customHeight="1" x14ac:dyDescent="0.2">
      <c r="Q58278" s="65"/>
      <c r="R58278" s="65"/>
      <c r="X58278" s="65"/>
      <c r="Y58278" s="65"/>
      <c r="Z58278" s="65"/>
      <c r="AA58278" s="65"/>
      <c r="AB58278" s="65"/>
      <c r="AC58278" s="65"/>
      <c r="AJ58278" s="66"/>
    </row>
    <row r="58279" spans="17:36" ht="4.5" customHeight="1" x14ac:dyDescent="0.2">
      <c r="Q58279" s="65"/>
      <c r="R58279" s="65"/>
      <c r="X58279" s="65"/>
      <c r="Y58279" s="65"/>
      <c r="Z58279" s="65"/>
      <c r="AA58279" s="65"/>
      <c r="AB58279" s="65"/>
      <c r="AC58279" s="65"/>
      <c r="AJ58279" s="66"/>
    </row>
    <row r="58280" spans="17:36" ht="4.5" customHeight="1" x14ac:dyDescent="0.2">
      <c r="Q58280" s="65"/>
      <c r="R58280" s="65"/>
      <c r="X58280" s="65"/>
      <c r="Y58280" s="65"/>
      <c r="Z58280" s="65"/>
      <c r="AA58280" s="65"/>
      <c r="AB58280" s="65"/>
      <c r="AC58280" s="65"/>
      <c r="AJ58280" s="66"/>
    </row>
    <row r="58281" spans="17:36" ht="4.5" customHeight="1" x14ac:dyDescent="0.2">
      <c r="Q58281" s="65"/>
      <c r="R58281" s="65"/>
      <c r="X58281" s="65"/>
      <c r="Y58281" s="65"/>
      <c r="Z58281" s="65"/>
      <c r="AA58281" s="65"/>
      <c r="AB58281" s="65"/>
      <c r="AC58281" s="65"/>
      <c r="AJ58281" s="66"/>
    </row>
    <row r="58282" spans="17:36" ht="4.5" customHeight="1" x14ac:dyDescent="0.2">
      <c r="Q58282" s="65"/>
      <c r="R58282" s="65"/>
      <c r="X58282" s="65"/>
      <c r="Y58282" s="65"/>
      <c r="Z58282" s="65"/>
      <c r="AA58282" s="65"/>
      <c r="AB58282" s="65"/>
      <c r="AC58282" s="65"/>
      <c r="AJ58282" s="66"/>
    </row>
    <row r="58283" spans="17:36" ht="4.5" customHeight="1" x14ac:dyDescent="0.2">
      <c r="Q58283" s="65"/>
      <c r="R58283" s="65"/>
      <c r="X58283" s="65"/>
      <c r="Y58283" s="65"/>
      <c r="Z58283" s="65"/>
      <c r="AA58283" s="65"/>
      <c r="AB58283" s="65"/>
      <c r="AC58283" s="65"/>
      <c r="AJ58283" s="66"/>
    </row>
    <row r="58284" spans="17:36" ht="4.5" customHeight="1" x14ac:dyDescent="0.2">
      <c r="Q58284" s="65"/>
      <c r="R58284" s="65"/>
      <c r="X58284" s="65"/>
      <c r="Y58284" s="65"/>
      <c r="Z58284" s="65"/>
      <c r="AA58284" s="65"/>
      <c r="AB58284" s="65"/>
      <c r="AC58284" s="65"/>
      <c r="AJ58284" s="66"/>
    </row>
    <row r="58285" spans="17:36" ht="4.5" customHeight="1" x14ac:dyDescent="0.2">
      <c r="Q58285" s="65"/>
      <c r="R58285" s="65"/>
      <c r="X58285" s="65"/>
      <c r="Y58285" s="65"/>
      <c r="Z58285" s="65"/>
      <c r="AA58285" s="65"/>
      <c r="AB58285" s="65"/>
      <c r="AC58285" s="65"/>
      <c r="AJ58285" s="66"/>
    </row>
    <row r="58286" spans="17:36" ht="4.5" customHeight="1" x14ac:dyDescent="0.2">
      <c r="Q58286" s="65"/>
      <c r="R58286" s="65"/>
      <c r="X58286" s="65"/>
      <c r="Y58286" s="65"/>
      <c r="Z58286" s="65"/>
      <c r="AA58286" s="65"/>
      <c r="AB58286" s="65"/>
      <c r="AC58286" s="65"/>
      <c r="AJ58286" s="66"/>
    </row>
    <row r="58287" spans="17:36" ht="4.5" customHeight="1" x14ac:dyDescent="0.2">
      <c r="Q58287" s="65"/>
      <c r="R58287" s="65"/>
      <c r="X58287" s="65"/>
      <c r="Y58287" s="65"/>
      <c r="Z58287" s="65"/>
      <c r="AA58287" s="65"/>
      <c r="AB58287" s="65"/>
      <c r="AC58287" s="65"/>
      <c r="AJ58287" s="66"/>
    </row>
    <row r="58288" spans="17:36" ht="4.5" customHeight="1" x14ac:dyDescent="0.2">
      <c r="Q58288" s="65"/>
      <c r="R58288" s="65"/>
      <c r="X58288" s="65"/>
      <c r="Y58288" s="65"/>
      <c r="Z58288" s="65"/>
      <c r="AA58288" s="65"/>
      <c r="AB58288" s="65"/>
      <c r="AC58288" s="65"/>
      <c r="AJ58288" s="66"/>
    </row>
    <row r="58289" spans="17:36" ht="4.5" customHeight="1" x14ac:dyDescent="0.2">
      <c r="Q58289" s="65"/>
      <c r="R58289" s="65"/>
      <c r="X58289" s="65"/>
      <c r="Y58289" s="65"/>
      <c r="Z58289" s="65"/>
      <c r="AA58289" s="65"/>
      <c r="AB58289" s="65"/>
      <c r="AC58289" s="65"/>
      <c r="AJ58289" s="66"/>
    </row>
    <row r="58290" spans="17:36" ht="4.5" customHeight="1" x14ac:dyDescent="0.2">
      <c r="Q58290" s="65"/>
      <c r="R58290" s="65"/>
      <c r="X58290" s="65"/>
      <c r="Y58290" s="65"/>
      <c r="Z58290" s="65"/>
      <c r="AA58290" s="65"/>
      <c r="AB58290" s="65"/>
      <c r="AC58290" s="65"/>
      <c r="AJ58290" s="66"/>
    </row>
    <row r="58291" spans="17:36" ht="4.5" customHeight="1" x14ac:dyDescent="0.2">
      <c r="Q58291" s="65"/>
      <c r="R58291" s="65"/>
      <c r="X58291" s="65"/>
      <c r="Y58291" s="65"/>
      <c r="Z58291" s="65"/>
      <c r="AA58291" s="65"/>
      <c r="AB58291" s="65"/>
      <c r="AC58291" s="65"/>
      <c r="AJ58291" s="66"/>
    </row>
    <row r="58292" spans="17:36" ht="4.5" customHeight="1" x14ac:dyDescent="0.2">
      <c r="Q58292" s="65"/>
      <c r="R58292" s="65"/>
      <c r="X58292" s="65"/>
      <c r="Y58292" s="65"/>
      <c r="Z58292" s="65"/>
      <c r="AA58292" s="65"/>
      <c r="AB58292" s="65"/>
      <c r="AC58292" s="65"/>
      <c r="AJ58292" s="66"/>
    </row>
    <row r="58293" spans="17:36" ht="4.5" customHeight="1" x14ac:dyDescent="0.2">
      <c r="Q58293" s="65"/>
      <c r="R58293" s="65"/>
      <c r="X58293" s="65"/>
      <c r="Y58293" s="65"/>
      <c r="Z58293" s="65"/>
      <c r="AA58293" s="65"/>
      <c r="AB58293" s="65"/>
      <c r="AC58293" s="65"/>
      <c r="AJ58293" s="66"/>
    </row>
    <row r="58294" spans="17:36" ht="4.5" customHeight="1" x14ac:dyDescent="0.2">
      <c r="Q58294" s="65"/>
      <c r="R58294" s="65"/>
      <c r="X58294" s="65"/>
      <c r="Y58294" s="65"/>
      <c r="Z58294" s="65"/>
      <c r="AA58294" s="65"/>
      <c r="AB58294" s="65"/>
      <c r="AC58294" s="65"/>
      <c r="AJ58294" s="66"/>
    </row>
    <row r="58295" spans="17:36" ht="4.5" customHeight="1" x14ac:dyDescent="0.2">
      <c r="Q58295" s="65"/>
      <c r="R58295" s="65"/>
      <c r="X58295" s="65"/>
      <c r="Y58295" s="65"/>
      <c r="Z58295" s="65"/>
      <c r="AA58295" s="65"/>
      <c r="AB58295" s="65"/>
      <c r="AC58295" s="65"/>
      <c r="AJ58295" s="66"/>
    </row>
    <row r="58296" spans="17:36" ht="4.5" customHeight="1" x14ac:dyDescent="0.2">
      <c r="Q58296" s="65"/>
      <c r="R58296" s="65"/>
      <c r="X58296" s="65"/>
      <c r="Y58296" s="65"/>
      <c r="Z58296" s="65"/>
      <c r="AA58296" s="65"/>
      <c r="AB58296" s="65"/>
      <c r="AC58296" s="65"/>
      <c r="AJ58296" s="66"/>
    </row>
    <row r="58297" spans="17:36" ht="4.5" customHeight="1" x14ac:dyDescent="0.2">
      <c r="Q58297" s="65"/>
      <c r="R58297" s="65"/>
      <c r="X58297" s="65"/>
      <c r="Y58297" s="65"/>
      <c r="Z58297" s="65"/>
      <c r="AA58297" s="65"/>
      <c r="AB58297" s="65"/>
      <c r="AC58297" s="65"/>
      <c r="AJ58297" s="66"/>
    </row>
    <row r="58298" spans="17:36" ht="4.5" customHeight="1" x14ac:dyDescent="0.2">
      <c r="Q58298" s="65"/>
      <c r="R58298" s="65"/>
      <c r="X58298" s="65"/>
      <c r="Y58298" s="65"/>
      <c r="Z58298" s="65"/>
      <c r="AA58298" s="65"/>
      <c r="AB58298" s="65"/>
      <c r="AC58298" s="65"/>
      <c r="AJ58298" s="66"/>
    </row>
    <row r="58299" spans="17:36" ht="4.5" customHeight="1" x14ac:dyDescent="0.2">
      <c r="Q58299" s="65"/>
      <c r="R58299" s="65"/>
      <c r="X58299" s="65"/>
      <c r="Y58299" s="65"/>
      <c r="Z58299" s="65"/>
      <c r="AA58299" s="65"/>
      <c r="AB58299" s="65"/>
      <c r="AC58299" s="65"/>
      <c r="AJ58299" s="66"/>
    </row>
    <row r="58300" spans="17:36" ht="4.5" customHeight="1" x14ac:dyDescent="0.2">
      <c r="Q58300" s="65"/>
      <c r="R58300" s="65"/>
      <c r="X58300" s="65"/>
      <c r="Y58300" s="65"/>
      <c r="Z58300" s="65"/>
      <c r="AA58300" s="65"/>
      <c r="AB58300" s="65"/>
      <c r="AC58300" s="65"/>
      <c r="AJ58300" s="66"/>
    </row>
    <row r="58301" spans="17:36" ht="4.5" customHeight="1" x14ac:dyDescent="0.2">
      <c r="Q58301" s="65"/>
      <c r="R58301" s="65"/>
      <c r="X58301" s="65"/>
      <c r="Y58301" s="65"/>
      <c r="Z58301" s="65"/>
      <c r="AA58301" s="65"/>
      <c r="AB58301" s="65"/>
      <c r="AC58301" s="65"/>
      <c r="AJ58301" s="66"/>
    </row>
    <row r="58302" spans="17:36" ht="4.5" customHeight="1" x14ac:dyDescent="0.2">
      <c r="Q58302" s="65"/>
      <c r="R58302" s="65"/>
      <c r="X58302" s="65"/>
      <c r="Y58302" s="65"/>
      <c r="Z58302" s="65"/>
      <c r="AA58302" s="65"/>
      <c r="AB58302" s="65"/>
      <c r="AC58302" s="65"/>
      <c r="AJ58302" s="66"/>
    </row>
    <row r="58303" spans="17:36" ht="4.5" customHeight="1" x14ac:dyDescent="0.2">
      <c r="Q58303" s="65"/>
      <c r="R58303" s="65"/>
      <c r="X58303" s="65"/>
      <c r="Y58303" s="65"/>
      <c r="Z58303" s="65"/>
      <c r="AA58303" s="65"/>
      <c r="AB58303" s="65"/>
      <c r="AC58303" s="65"/>
      <c r="AJ58303" s="66"/>
    </row>
    <row r="58304" spans="17:36" ht="4.5" customHeight="1" x14ac:dyDescent="0.2">
      <c r="Q58304" s="65"/>
      <c r="R58304" s="65"/>
      <c r="X58304" s="65"/>
      <c r="Y58304" s="65"/>
      <c r="Z58304" s="65"/>
      <c r="AA58304" s="65"/>
      <c r="AB58304" s="65"/>
      <c r="AC58304" s="65"/>
      <c r="AJ58304" s="66"/>
    </row>
    <row r="58305" spans="17:36" ht="4.5" customHeight="1" x14ac:dyDescent="0.2">
      <c r="Q58305" s="65"/>
      <c r="R58305" s="65"/>
      <c r="X58305" s="65"/>
      <c r="Y58305" s="65"/>
      <c r="Z58305" s="65"/>
      <c r="AA58305" s="65"/>
      <c r="AB58305" s="65"/>
      <c r="AC58305" s="65"/>
      <c r="AJ58305" s="66"/>
    </row>
    <row r="58306" spans="17:36" ht="4.5" customHeight="1" x14ac:dyDescent="0.2">
      <c r="Q58306" s="65"/>
      <c r="R58306" s="65"/>
      <c r="X58306" s="65"/>
      <c r="Y58306" s="65"/>
      <c r="Z58306" s="65"/>
      <c r="AA58306" s="65"/>
      <c r="AB58306" s="65"/>
      <c r="AC58306" s="65"/>
      <c r="AJ58306" s="66"/>
    </row>
    <row r="58307" spans="17:36" ht="4.5" customHeight="1" x14ac:dyDescent="0.2">
      <c r="Q58307" s="65"/>
      <c r="R58307" s="65"/>
      <c r="X58307" s="65"/>
      <c r="Y58307" s="65"/>
      <c r="Z58307" s="65"/>
      <c r="AA58307" s="65"/>
      <c r="AB58307" s="65"/>
      <c r="AC58307" s="65"/>
      <c r="AJ58307" s="66"/>
    </row>
    <row r="58308" spans="17:36" ht="4.5" customHeight="1" x14ac:dyDescent="0.2">
      <c r="Q58308" s="65"/>
      <c r="R58308" s="65"/>
      <c r="X58308" s="65"/>
      <c r="Y58308" s="65"/>
      <c r="Z58308" s="65"/>
      <c r="AA58308" s="65"/>
      <c r="AB58308" s="65"/>
      <c r="AC58308" s="65"/>
      <c r="AJ58308" s="66"/>
    </row>
    <row r="58309" spans="17:36" ht="4.5" customHeight="1" x14ac:dyDescent="0.2">
      <c r="Q58309" s="65"/>
      <c r="R58309" s="65"/>
      <c r="X58309" s="65"/>
      <c r="Y58309" s="65"/>
      <c r="Z58309" s="65"/>
      <c r="AA58309" s="65"/>
      <c r="AB58309" s="65"/>
      <c r="AC58309" s="65"/>
      <c r="AJ58309" s="66"/>
    </row>
    <row r="58310" spans="17:36" ht="4.5" customHeight="1" x14ac:dyDescent="0.2">
      <c r="Q58310" s="65"/>
      <c r="R58310" s="65"/>
      <c r="X58310" s="65"/>
      <c r="Y58310" s="65"/>
      <c r="Z58310" s="65"/>
      <c r="AA58310" s="65"/>
      <c r="AB58310" s="65"/>
      <c r="AC58310" s="65"/>
      <c r="AJ58310" s="66"/>
    </row>
    <row r="58311" spans="17:36" ht="4.5" customHeight="1" x14ac:dyDescent="0.2">
      <c r="Q58311" s="65"/>
      <c r="R58311" s="65"/>
      <c r="X58311" s="65"/>
      <c r="Y58311" s="65"/>
      <c r="Z58311" s="65"/>
      <c r="AA58311" s="65"/>
      <c r="AB58311" s="65"/>
      <c r="AC58311" s="65"/>
      <c r="AJ58311" s="66"/>
    </row>
    <row r="58312" spans="17:36" ht="4.5" customHeight="1" x14ac:dyDescent="0.2">
      <c r="Q58312" s="65"/>
      <c r="R58312" s="65"/>
      <c r="X58312" s="65"/>
      <c r="Y58312" s="65"/>
      <c r="Z58312" s="65"/>
      <c r="AA58312" s="65"/>
      <c r="AB58312" s="65"/>
      <c r="AC58312" s="65"/>
      <c r="AJ58312" s="66"/>
    </row>
    <row r="58313" spans="17:36" ht="4.5" customHeight="1" x14ac:dyDescent="0.2">
      <c r="Q58313" s="65"/>
      <c r="R58313" s="65"/>
      <c r="X58313" s="65"/>
      <c r="Y58313" s="65"/>
      <c r="Z58313" s="65"/>
      <c r="AA58313" s="65"/>
      <c r="AB58313" s="65"/>
      <c r="AC58313" s="65"/>
      <c r="AJ58313" s="66"/>
    </row>
    <row r="58314" spans="17:36" ht="4.5" customHeight="1" x14ac:dyDescent="0.2">
      <c r="Q58314" s="65"/>
      <c r="R58314" s="65"/>
      <c r="X58314" s="65"/>
      <c r="Y58314" s="65"/>
      <c r="Z58314" s="65"/>
      <c r="AA58314" s="65"/>
      <c r="AB58314" s="65"/>
      <c r="AC58314" s="65"/>
      <c r="AJ58314" s="66"/>
    </row>
    <row r="58315" spans="17:36" ht="4.5" customHeight="1" x14ac:dyDescent="0.2">
      <c r="Q58315" s="65"/>
      <c r="R58315" s="65"/>
      <c r="X58315" s="65"/>
      <c r="Y58315" s="65"/>
      <c r="Z58315" s="65"/>
      <c r="AA58315" s="65"/>
      <c r="AB58315" s="65"/>
      <c r="AC58315" s="65"/>
      <c r="AJ58315" s="66"/>
    </row>
    <row r="58316" spans="17:36" ht="4.5" customHeight="1" x14ac:dyDescent="0.2">
      <c r="Q58316" s="65"/>
      <c r="R58316" s="65"/>
      <c r="X58316" s="65"/>
      <c r="Y58316" s="65"/>
      <c r="Z58316" s="65"/>
      <c r="AA58316" s="65"/>
      <c r="AB58316" s="65"/>
      <c r="AC58316" s="65"/>
      <c r="AJ58316" s="66"/>
    </row>
    <row r="58317" spans="17:36" ht="4.5" customHeight="1" x14ac:dyDescent="0.2">
      <c r="Q58317" s="65"/>
      <c r="R58317" s="65"/>
      <c r="X58317" s="65"/>
      <c r="Y58317" s="65"/>
      <c r="Z58317" s="65"/>
      <c r="AA58317" s="65"/>
      <c r="AB58317" s="65"/>
      <c r="AC58317" s="65"/>
      <c r="AJ58317" s="66"/>
    </row>
    <row r="58318" spans="17:36" ht="4.5" customHeight="1" x14ac:dyDescent="0.2">
      <c r="Q58318" s="65"/>
      <c r="R58318" s="65"/>
      <c r="X58318" s="65"/>
      <c r="Y58318" s="65"/>
      <c r="Z58318" s="65"/>
      <c r="AA58318" s="65"/>
      <c r="AB58318" s="65"/>
      <c r="AC58318" s="65"/>
      <c r="AJ58318" s="66"/>
    </row>
    <row r="58319" spans="17:36" ht="4.5" customHeight="1" x14ac:dyDescent="0.2">
      <c r="Q58319" s="65"/>
      <c r="R58319" s="65"/>
      <c r="X58319" s="65"/>
      <c r="Y58319" s="65"/>
      <c r="Z58319" s="65"/>
      <c r="AA58319" s="65"/>
      <c r="AB58319" s="65"/>
      <c r="AC58319" s="65"/>
      <c r="AJ58319" s="66"/>
    </row>
    <row r="58320" spans="17:36" ht="4.5" customHeight="1" x14ac:dyDescent="0.2">
      <c r="Q58320" s="65"/>
      <c r="R58320" s="65"/>
      <c r="X58320" s="65"/>
      <c r="Y58320" s="65"/>
      <c r="Z58320" s="65"/>
      <c r="AA58320" s="65"/>
      <c r="AB58320" s="65"/>
      <c r="AC58320" s="65"/>
      <c r="AJ58320" s="66"/>
    </row>
    <row r="58321" spans="17:36" ht="4.5" customHeight="1" x14ac:dyDescent="0.2">
      <c r="Q58321" s="65"/>
      <c r="R58321" s="65"/>
      <c r="X58321" s="65"/>
      <c r="Y58321" s="65"/>
      <c r="Z58321" s="65"/>
      <c r="AA58321" s="65"/>
      <c r="AB58321" s="65"/>
      <c r="AC58321" s="65"/>
      <c r="AJ58321" s="66"/>
    </row>
    <row r="58322" spans="17:36" ht="4.5" customHeight="1" x14ac:dyDescent="0.2">
      <c r="Q58322" s="65"/>
      <c r="R58322" s="65"/>
      <c r="X58322" s="65"/>
      <c r="Y58322" s="65"/>
      <c r="Z58322" s="65"/>
      <c r="AA58322" s="65"/>
      <c r="AB58322" s="65"/>
      <c r="AC58322" s="65"/>
      <c r="AJ58322" s="66"/>
    </row>
    <row r="58323" spans="17:36" ht="4.5" customHeight="1" x14ac:dyDescent="0.2">
      <c r="Q58323" s="65"/>
      <c r="R58323" s="65"/>
      <c r="X58323" s="65"/>
      <c r="Y58323" s="65"/>
      <c r="Z58323" s="65"/>
      <c r="AA58323" s="65"/>
      <c r="AB58323" s="65"/>
      <c r="AC58323" s="65"/>
      <c r="AJ58323" s="66"/>
    </row>
    <row r="58324" spans="17:36" ht="4.5" customHeight="1" x14ac:dyDescent="0.2">
      <c r="Q58324" s="65"/>
      <c r="R58324" s="65"/>
      <c r="X58324" s="65"/>
      <c r="Y58324" s="65"/>
      <c r="Z58324" s="65"/>
      <c r="AA58324" s="65"/>
      <c r="AB58324" s="65"/>
      <c r="AC58324" s="65"/>
      <c r="AJ58324" s="66"/>
    </row>
    <row r="58325" spans="17:36" ht="4.5" customHeight="1" x14ac:dyDescent="0.2">
      <c r="Q58325" s="65"/>
      <c r="R58325" s="65"/>
      <c r="X58325" s="65"/>
      <c r="Y58325" s="65"/>
      <c r="Z58325" s="65"/>
      <c r="AA58325" s="65"/>
      <c r="AB58325" s="65"/>
      <c r="AC58325" s="65"/>
      <c r="AJ58325" s="66"/>
    </row>
    <row r="58326" spans="17:36" ht="4.5" customHeight="1" x14ac:dyDescent="0.2">
      <c r="Q58326" s="65"/>
      <c r="R58326" s="65"/>
      <c r="X58326" s="65"/>
      <c r="Y58326" s="65"/>
      <c r="Z58326" s="65"/>
      <c r="AA58326" s="65"/>
      <c r="AB58326" s="65"/>
      <c r="AC58326" s="65"/>
      <c r="AJ58326" s="66"/>
    </row>
    <row r="58327" spans="17:36" ht="4.5" customHeight="1" x14ac:dyDescent="0.2">
      <c r="Q58327" s="65"/>
      <c r="R58327" s="65"/>
      <c r="X58327" s="65"/>
      <c r="Y58327" s="65"/>
      <c r="Z58327" s="65"/>
      <c r="AA58327" s="65"/>
      <c r="AB58327" s="65"/>
      <c r="AC58327" s="65"/>
      <c r="AJ58327" s="66"/>
    </row>
    <row r="58328" spans="17:36" ht="4.5" customHeight="1" x14ac:dyDescent="0.2">
      <c r="Q58328" s="65"/>
      <c r="R58328" s="65"/>
      <c r="X58328" s="65"/>
      <c r="Y58328" s="65"/>
      <c r="Z58328" s="65"/>
      <c r="AA58328" s="65"/>
      <c r="AB58328" s="65"/>
      <c r="AC58328" s="65"/>
      <c r="AJ58328" s="66"/>
    </row>
    <row r="58329" spans="17:36" ht="4.5" customHeight="1" x14ac:dyDescent="0.2">
      <c r="Q58329" s="65"/>
      <c r="R58329" s="65"/>
      <c r="X58329" s="65"/>
      <c r="Y58329" s="65"/>
      <c r="Z58329" s="65"/>
      <c r="AA58329" s="65"/>
      <c r="AB58329" s="65"/>
      <c r="AC58329" s="65"/>
      <c r="AJ58329" s="66"/>
    </row>
    <row r="58330" spans="17:36" ht="4.5" customHeight="1" x14ac:dyDescent="0.2">
      <c r="Q58330" s="65"/>
      <c r="R58330" s="65"/>
      <c r="X58330" s="65"/>
      <c r="Y58330" s="65"/>
      <c r="Z58330" s="65"/>
      <c r="AA58330" s="65"/>
      <c r="AB58330" s="65"/>
      <c r="AC58330" s="65"/>
      <c r="AJ58330" s="66"/>
    </row>
    <row r="58331" spans="17:36" ht="4.5" customHeight="1" x14ac:dyDescent="0.2">
      <c r="Q58331" s="65"/>
      <c r="R58331" s="65"/>
      <c r="X58331" s="65"/>
      <c r="Y58331" s="65"/>
      <c r="Z58331" s="65"/>
      <c r="AA58331" s="65"/>
      <c r="AB58331" s="65"/>
      <c r="AC58331" s="65"/>
      <c r="AJ58331" s="66"/>
    </row>
    <row r="58332" spans="17:36" ht="4.5" customHeight="1" x14ac:dyDescent="0.2">
      <c r="Q58332" s="65"/>
      <c r="R58332" s="65"/>
      <c r="X58332" s="65"/>
      <c r="Y58332" s="65"/>
      <c r="Z58332" s="65"/>
      <c r="AA58332" s="65"/>
      <c r="AB58332" s="65"/>
      <c r="AC58332" s="65"/>
      <c r="AJ58332" s="66"/>
    </row>
    <row r="58333" spans="17:36" ht="4.5" customHeight="1" x14ac:dyDescent="0.2">
      <c r="Q58333" s="65"/>
      <c r="R58333" s="65"/>
      <c r="X58333" s="65"/>
      <c r="Y58333" s="65"/>
      <c r="Z58333" s="65"/>
      <c r="AA58333" s="65"/>
      <c r="AB58333" s="65"/>
      <c r="AC58333" s="65"/>
      <c r="AJ58333" s="66"/>
    </row>
    <row r="58334" spans="17:36" ht="4.5" customHeight="1" x14ac:dyDescent="0.2">
      <c r="Q58334" s="65"/>
      <c r="R58334" s="65"/>
      <c r="X58334" s="65"/>
      <c r="Y58334" s="65"/>
      <c r="Z58334" s="65"/>
      <c r="AA58334" s="65"/>
      <c r="AB58334" s="65"/>
      <c r="AC58334" s="65"/>
      <c r="AJ58334" s="66"/>
    </row>
    <row r="58335" spans="17:36" ht="4.5" customHeight="1" x14ac:dyDescent="0.2">
      <c r="Q58335" s="65"/>
      <c r="R58335" s="65"/>
      <c r="X58335" s="65"/>
      <c r="Y58335" s="65"/>
      <c r="Z58335" s="65"/>
      <c r="AA58335" s="65"/>
      <c r="AB58335" s="65"/>
      <c r="AC58335" s="65"/>
      <c r="AJ58335" s="66"/>
    </row>
    <row r="58336" spans="17:36" ht="4.5" customHeight="1" x14ac:dyDescent="0.2">
      <c r="Q58336" s="65"/>
      <c r="R58336" s="65"/>
      <c r="X58336" s="65"/>
      <c r="Y58336" s="65"/>
      <c r="Z58336" s="65"/>
      <c r="AA58336" s="65"/>
      <c r="AB58336" s="65"/>
      <c r="AC58336" s="65"/>
      <c r="AJ58336" s="66"/>
    </row>
    <row r="58337" spans="17:36" ht="4.5" customHeight="1" x14ac:dyDescent="0.2">
      <c r="Q58337" s="65"/>
      <c r="R58337" s="65"/>
      <c r="X58337" s="65"/>
      <c r="Y58337" s="65"/>
      <c r="Z58337" s="65"/>
      <c r="AA58337" s="65"/>
      <c r="AB58337" s="65"/>
      <c r="AC58337" s="65"/>
      <c r="AJ58337" s="66"/>
    </row>
    <row r="58338" spans="17:36" ht="4.5" customHeight="1" x14ac:dyDescent="0.2">
      <c r="Q58338" s="65"/>
      <c r="R58338" s="65"/>
      <c r="X58338" s="65"/>
      <c r="Y58338" s="65"/>
      <c r="Z58338" s="65"/>
      <c r="AA58338" s="65"/>
      <c r="AB58338" s="65"/>
      <c r="AC58338" s="65"/>
      <c r="AJ58338" s="66"/>
    </row>
    <row r="58339" spans="17:36" ht="4.5" customHeight="1" x14ac:dyDescent="0.2">
      <c r="Q58339" s="65"/>
      <c r="R58339" s="65"/>
      <c r="X58339" s="65"/>
      <c r="Y58339" s="65"/>
      <c r="Z58339" s="65"/>
      <c r="AA58339" s="65"/>
      <c r="AB58339" s="65"/>
      <c r="AC58339" s="65"/>
      <c r="AJ58339" s="66"/>
    </row>
    <row r="58340" spans="17:36" ht="4.5" customHeight="1" x14ac:dyDescent="0.2">
      <c r="Q58340" s="65"/>
      <c r="R58340" s="65"/>
      <c r="X58340" s="65"/>
      <c r="Y58340" s="65"/>
      <c r="Z58340" s="65"/>
      <c r="AA58340" s="65"/>
      <c r="AB58340" s="65"/>
      <c r="AC58340" s="65"/>
      <c r="AJ58340" s="66"/>
    </row>
    <row r="58341" spans="17:36" ht="4.5" customHeight="1" x14ac:dyDescent="0.2">
      <c r="Q58341" s="65"/>
      <c r="R58341" s="65"/>
      <c r="X58341" s="65"/>
      <c r="Y58341" s="65"/>
      <c r="Z58341" s="65"/>
      <c r="AA58341" s="65"/>
      <c r="AB58341" s="65"/>
      <c r="AC58341" s="65"/>
      <c r="AJ58341" s="66"/>
    </row>
    <row r="58342" spans="17:36" ht="4.5" customHeight="1" x14ac:dyDescent="0.2">
      <c r="Q58342" s="65"/>
      <c r="R58342" s="65"/>
      <c r="X58342" s="65"/>
      <c r="Y58342" s="65"/>
      <c r="Z58342" s="65"/>
      <c r="AA58342" s="65"/>
      <c r="AB58342" s="65"/>
      <c r="AC58342" s="65"/>
      <c r="AJ58342" s="66"/>
    </row>
    <row r="58343" spans="17:36" ht="4.5" customHeight="1" x14ac:dyDescent="0.2">
      <c r="Q58343" s="65"/>
      <c r="R58343" s="65"/>
      <c r="X58343" s="65"/>
      <c r="Y58343" s="65"/>
      <c r="Z58343" s="65"/>
      <c r="AA58343" s="65"/>
      <c r="AB58343" s="65"/>
      <c r="AC58343" s="65"/>
      <c r="AJ58343" s="66"/>
    </row>
    <row r="58344" spans="17:36" ht="4.5" customHeight="1" x14ac:dyDescent="0.2">
      <c r="Q58344" s="65"/>
      <c r="R58344" s="65"/>
      <c r="X58344" s="65"/>
      <c r="Y58344" s="65"/>
      <c r="Z58344" s="65"/>
      <c r="AA58344" s="65"/>
      <c r="AB58344" s="65"/>
      <c r="AC58344" s="65"/>
      <c r="AJ58344" s="66"/>
    </row>
    <row r="58345" spans="17:36" ht="4.5" customHeight="1" x14ac:dyDescent="0.2">
      <c r="Q58345" s="65"/>
      <c r="R58345" s="65"/>
      <c r="X58345" s="65"/>
      <c r="Y58345" s="65"/>
      <c r="Z58345" s="65"/>
      <c r="AA58345" s="65"/>
      <c r="AB58345" s="65"/>
      <c r="AC58345" s="65"/>
      <c r="AJ58345" s="66"/>
    </row>
    <row r="58346" spans="17:36" ht="4.5" customHeight="1" x14ac:dyDescent="0.2">
      <c r="Q58346" s="65"/>
      <c r="R58346" s="65"/>
      <c r="X58346" s="65"/>
      <c r="Y58346" s="65"/>
      <c r="Z58346" s="65"/>
      <c r="AA58346" s="65"/>
      <c r="AB58346" s="65"/>
      <c r="AC58346" s="65"/>
      <c r="AJ58346" s="66"/>
    </row>
    <row r="58347" spans="17:36" ht="4.5" customHeight="1" x14ac:dyDescent="0.2">
      <c r="Q58347" s="65"/>
      <c r="R58347" s="65"/>
      <c r="X58347" s="65"/>
      <c r="Y58347" s="65"/>
      <c r="Z58347" s="65"/>
      <c r="AA58347" s="65"/>
      <c r="AB58347" s="65"/>
      <c r="AC58347" s="65"/>
      <c r="AJ58347" s="66"/>
    </row>
    <row r="58348" spans="17:36" ht="4.5" customHeight="1" x14ac:dyDescent="0.2">
      <c r="Q58348" s="65"/>
      <c r="R58348" s="65"/>
      <c r="X58348" s="65"/>
      <c r="Y58348" s="65"/>
      <c r="Z58348" s="65"/>
      <c r="AA58348" s="65"/>
      <c r="AB58348" s="65"/>
      <c r="AC58348" s="65"/>
      <c r="AJ58348" s="66"/>
    </row>
    <row r="58349" spans="17:36" ht="4.5" customHeight="1" x14ac:dyDescent="0.2">
      <c r="Q58349" s="65"/>
      <c r="R58349" s="65"/>
      <c r="X58349" s="65"/>
      <c r="Y58349" s="65"/>
      <c r="Z58349" s="65"/>
      <c r="AA58349" s="65"/>
      <c r="AB58349" s="65"/>
      <c r="AC58349" s="65"/>
      <c r="AJ58349" s="66"/>
    </row>
    <row r="58350" spans="17:36" ht="4.5" customHeight="1" x14ac:dyDescent="0.2">
      <c r="Q58350" s="65"/>
      <c r="R58350" s="65"/>
      <c r="X58350" s="65"/>
      <c r="Y58350" s="65"/>
      <c r="Z58350" s="65"/>
      <c r="AA58350" s="65"/>
      <c r="AB58350" s="65"/>
      <c r="AC58350" s="65"/>
      <c r="AJ58350" s="66"/>
    </row>
    <row r="58351" spans="17:36" ht="4.5" customHeight="1" x14ac:dyDescent="0.2">
      <c r="Q58351" s="65"/>
      <c r="R58351" s="65"/>
      <c r="X58351" s="65"/>
      <c r="Y58351" s="65"/>
      <c r="Z58351" s="65"/>
      <c r="AA58351" s="65"/>
      <c r="AB58351" s="65"/>
      <c r="AC58351" s="65"/>
      <c r="AJ58351" s="66"/>
    </row>
    <row r="58352" spans="17:36" ht="4.5" customHeight="1" x14ac:dyDescent="0.2">
      <c r="Q58352" s="65"/>
      <c r="R58352" s="65"/>
      <c r="X58352" s="65"/>
      <c r="Y58352" s="65"/>
      <c r="Z58352" s="65"/>
      <c r="AA58352" s="65"/>
      <c r="AB58352" s="65"/>
      <c r="AC58352" s="65"/>
      <c r="AJ58352" s="66"/>
    </row>
    <row r="58353" spans="17:36" ht="4.5" customHeight="1" x14ac:dyDescent="0.2">
      <c r="Q58353" s="65"/>
      <c r="R58353" s="65"/>
      <c r="X58353" s="65"/>
      <c r="Y58353" s="65"/>
      <c r="Z58353" s="65"/>
      <c r="AA58353" s="65"/>
      <c r="AB58353" s="65"/>
      <c r="AC58353" s="65"/>
      <c r="AJ58353" s="66"/>
    </row>
    <row r="58354" spans="17:36" ht="4.5" customHeight="1" x14ac:dyDescent="0.2">
      <c r="Q58354" s="65"/>
      <c r="R58354" s="65"/>
      <c r="X58354" s="65"/>
      <c r="Y58354" s="65"/>
      <c r="Z58354" s="65"/>
      <c r="AA58354" s="65"/>
      <c r="AB58354" s="65"/>
      <c r="AC58354" s="65"/>
      <c r="AJ58354" s="66"/>
    </row>
    <row r="58355" spans="17:36" ht="4.5" customHeight="1" x14ac:dyDescent="0.2">
      <c r="Q58355" s="65"/>
      <c r="R58355" s="65"/>
      <c r="X58355" s="65"/>
      <c r="Y58355" s="65"/>
      <c r="Z58355" s="65"/>
      <c r="AA58355" s="65"/>
      <c r="AB58355" s="65"/>
      <c r="AC58355" s="65"/>
      <c r="AJ58355" s="66"/>
    </row>
    <row r="58356" spans="17:36" ht="4.5" customHeight="1" x14ac:dyDescent="0.2">
      <c r="Q58356" s="65"/>
      <c r="R58356" s="65"/>
      <c r="X58356" s="65"/>
      <c r="Y58356" s="65"/>
      <c r="Z58356" s="65"/>
      <c r="AA58356" s="65"/>
      <c r="AB58356" s="65"/>
      <c r="AC58356" s="65"/>
      <c r="AJ58356" s="66"/>
    </row>
    <row r="58357" spans="17:36" ht="4.5" customHeight="1" x14ac:dyDescent="0.2">
      <c r="Q58357" s="65"/>
      <c r="R58357" s="65"/>
      <c r="X58357" s="65"/>
      <c r="Y58357" s="65"/>
      <c r="Z58357" s="65"/>
      <c r="AA58357" s="65"/>
      <c r="AB58357" s="65"/>
      <c r="AC58357" s="65"/>
      <c r="AJ58357" s="66"/>
    </row>
    <row r="58358" spans="17:36" ht="4.5" customHeight="1" x14ac:dyDescent="0.2">
      <c r="Q58358" s="65"/>
      <c r="R58358" s="65"/>
      <c r="X58358" s="65"/>
      <c r="Y58358" s="65"/>
      <c r="Z58358" s="65"/>
      <c r="AA58358" s="65"/>
      <c r="AB58358" s="65"/>
      <c r="AC58358" s="65"/>
      <c r="AJ58358" s="66"/>
    </row>
    <row r="58359" spans="17:36" ht="4.5" customHeight="1" x14ac:dyDescent="0.2">
      <c r="Q58359" s="65"/>
      <c r="R58359" s="65"/>
      <c r="X58359" s="65"/>
      <c r="Y58359" s="65"/>
      <c r="Z58359" s="65"/>
      <c r="AA58359" s="65"/>
      <c r="AB58359" s="65"/>
      <c r="AC58359" s="65"/>
      <c r="AJ58359" s="66"/>
    </row>
    <row r="58360" spans="17:36" ht="4.5" customHeight="1" x14ac:dyDescent="0.2">
      <c r="Q58360" s="65"/>
      <c r="R58360" s="65"/>
      <c r="X58360" s="65"/>
      <c r="Y58360" s="65"/>
      <c r="Z58360" s="65"/>
      <c r="AA58360" s="65"/>
      <c r="AB58360" s="65"/>
      <c r="AC58360" s="65"/>
      <c r="AJ58360" s="66"/>
    </row>
    <row r="58361" spans="17:36" ht="4.5" customHeight="1" x14ac:dyDescent="0.2">
      <c r="Q58361" s="65"/>
      <c r="R58361" s="65"/>
      <c r="X58361" s="65"/>
      <c r="Y58361" s="65"/>
      <c r="Z58361" s="65"/>
      <c r="AA58361" s="65"/>
      <c r="AB58361" s="65"/>
      <c r="AC58361" s="65"/>
      <c r="AJ58361" s="66"/>
    </row>
    <row r="58362" spans="17:36" ht="4.5" customHeight="1" x14ac:dyDescent="0.2">
      <c r="Q58362" s="65"/>
      <c r="R58362" s="65"/>
      <c r="X58362" s="65"/>
      <c r="Y58362" s="65"/>
      <c r="Z58362" s="65"/>
      <c r="AA58362" s="65"/>
      <c r="AB58362" s="65"/>
      <c r="AC58362" s="65"/>
      <c r="AJ58362" s="66"/>
    </row>
    <row r="58363" spans="17:36" ht="4.5" customHeight="1" x14ac:dyDescent="0.2">
      <c r="Q58363" s="65"/>
      <c r="R58363" s="65"/>
      <c r="X58363" s="65"/>
      <c r="Y58363" s="65"/>
      <c r="Z58363" s="65"/>
      <c r="AA58363" s="65"/>
      <c r="AB58363" s="65"/>
      <c r="AC58363" s="65"/>
      <c r="AJ58363" s="66"/>
    </row>
    <row r="58364" spans="17:36" ht="4.5" customHeight="1" x14ac:dyDescent="0.2">
      <c r="Q58364" s="65"/>
      <c r="R58364" s="65"/>
      <c r="X58364" s="65"/>
      <c r="Y58364" s="65"/>
      <c r="Z58364" s="65"/>
      <c r="AA58364" s="65"/>
      <c r="AB58364" s="65"/>
      <c r="AC58364" s="65"/>
      <c r="AJ58364" s="66"/>
    </row>
    <row r="58365" spans="17:36" ht="4.5" customHeight="1" x14ac:dyDescent="0.2">
      <c r="Q58365" s="65"/>
      <c r="R58365" s="65"/>
      <c r="X58365" s="65"/>
      <c r="Y58365" s="65"/>
      <c r="Z58365" s="65"/>
      <c r="AA58365" s="65"/>
      <c r="AB58365" s="65"/>
      <c r="AC58365" s="65"/>
      <c r="AJ58365" s="66"/>
    </row>
    <row r="58366" spans="17:36" ht="4.5" customHeight="1" x14ac:dyDescent="0.2">
      <c r="Q58366" s="65"/>
      <c r="R58366" s="65"/>
      <c r="X58366" s="65"/>
      <c r="Y58366" s="65"/>
      <c r="Z58366" s="65"/>
      <c r="AA58366" s="65"/>
      <c r="AB58366" s="65"/>
      <c r="AC58366" s="65"/>
      <c r="AJ58366" s="66"/>
    </row>
    <row r="58367" spans="17:36" ht="4.5" customHeight="1" x14ac:dyDescent="0.2">
      <c r="Q58367" s="65"/>
      <c r="R58367" s="65"/>
      <c r="X58367" s="65"/>
      <c r="Y58367" s="65"/>
      <c r="Z58367" s="65"/>
      <c r="AA58367" s="65"/>
      <c r="AB58367" s="65"/>
      <c r="AC58367" s="65"/>
      <c r="AJ58367" s="66"/>
    </row>
    <row r="58368" spans="17:36" ht="4.5" customHeight="1" x14ac:dyDescent="0.2">
      <c r="Q58368" s="65"/>
      <c r="R58368" s="65"/>
      <c r="X58368" s="65"/>
      <c r="Y58368" s="65"/>
      <c r="Z58368" s="65"/>
      <c r="AA58368" s="65"/>
      <c r="AB58368" s="65"/>
      <c r="AC58368" s="65"/>
      <c r="AJ58368" s="66"/>
    </row>
    <row r="58369" spans="17:36" ht="4.5" customHeight="1" x14ac:dyDescent="0.2">
      <c r="Q58369" s="65"/>
      <c r="R58369" s="65"/>
      <c r="X58369" s="65"/>
      <c r="Y58369" s="65"/>
      <c r="Z58369" s="65"/>
      <c r="AA58369" s="65"/>
      <c r="AB58369" s="65"/>
      <c r="AC58369" s="65"/>
      <c r="AJ58369" s="66"/>
    </row>
    <row r="58370" spans="17:36" ht="4.5" customHeight="1" x14ac:dyDescent="0.2">
      <c r="Q58370" s="65"/>
      <c r="R58370" s="65"/>
      <c r="X58370" s="65"/>
      <c r="Y58370" s="65"/>
      <c r="Z58370" s="65"/>
      <c r="AA58370" s="65"/>
      <c r="AB58370" s="65"/>
      <c r="AC58370" s="65"/>
      <c r="AJ58370" s="66"/>
    </row>
    <row r="58371" spans="17:36" ht="4.5" customHeight="1" x14ac:dyDescent="0.2">
      <c r="Q58371" s="65"/>
      <c r="R58371" s="65"/>
      <c r="X58371" s="65"/>
      <c r="Y58371" s="65"/>
      <c r="Z58371" s="65"/>
      <c r="AA58371" s="65"/>
      <c r="AB58371" s="65"/>
      <c r="AC58371" s="65"/>
      <c r="AJ58371" s="66"/>
    </row>
    <row r="58372" spans="17:36" ht="4.5" customHeight="1" x14ac:dyDescent="0.2">
      <c r="Q58372" s="65"/>
      <c r="R58372" s="65"/>
      <c r="X58372" s="65"/>
      <c r="Y58372" s="65"/>
      <c r="Z58372" s="65"/>
      <c r="AA58372" s="65"/>
      <c r="AB58372" s="65"/>
      <c r="AC58372" s="65"/>
      <c r="AJ58372" s="66"/>
    </row>
    <row r="58373" spans="17:36" ht="4.5" customHeight="1" x14ac:dyDescent="0.2">
      <c r="Q58373" s="65"/>
      <c r="R58373" s="65"/>
      <c r="X58373" s="65"/>
      <c r="Y58373" s="65"/>
      <c r="Z58373" s="65"/>
      <c r="AA58373" s="65"/>
      <c r="AB58373" s="65"/>
      <c r="AC58373" s="65"/>
      <c r="AJ58373" s="66"/>
    </row>
    <row r="58374" spans="17:36" ht="4.5" customHeight="1" x14ac:dyDescent="0.2">
      <c r="Q58374" s="65"/>
      <c r="R58374" s="65"/>
      <c r="X58374" s="65"/>
      <c r="Y58374" s="65"/>
      <c r="Z58374" s="65"/>
      <c r="AA58374" s="65"/>
      <c r="AB58374" s="65"/>
      <c r="AC58374" s="65"/>
      <c r="AJ58374" s="66"/>
    </row>
    <row r="58375" spans="17:36" ht="4.5" customHeight="1" x14ac:dyDescent="0.2">
      <c r="Q58375" s="65"/>
      <c r="R58375" s="65"/>
      <c r="X58375" s="65"/>
      <c r="Y58375" s="65"/>
      <c r="Z58375" s="65"/>
      <c r="AA58375" s="65"/>
      <c r="AB58375" s="65"/>
      <c r="AC58375" s="65"/>
      <c r="AJ58375" s="66"/>
    </row>
    <row r="58376" spans="17:36" ht="4.5" customHeight="1" x14ac:dyDescent="0.2">
      <c r="Q58376" s="65"/>
      <c r="R58376" s="65"/>
      <c r="X58376" s="65"/>
      <c r="Y58376" s="65"/>
      <c r="Z58376" s="65"/>
      <c r="AA58376" s="65"/>
      <c r="AB58376" s="65"/>
      <c r="AC58376" s="65"/>
      <c r="AJ58376" s="66"/>
    </row>
    <row r="58377" spans="17:36" ht="4.5" customHeight="1" x14ac:dyDescent="0.2">
      <c r="Q58377" s="65"/>
      <c r="R58377" s="65"/>
      <c r="X58377" s="65"/>
      <c r="Y58377" s="65"/>
      <c r="Z58377" s="65"/>
      <c r="AA58377" s="65"/>
      <c r="AB58377" s="65"/>
      <c r="AC58377" s="65"/>
      <c r="AJ58377" s="66"/>
    </row>
    <row r="58378" spans="17:36" ht="4.5" customHeight="1" x14ac:dyDescent="0.2">
      <c r="Q58378" s="65"/>
      <c r="R58378" s="65"/>
      <c r="X58378" s="65"/>
      <c r="Y58378" s="65"/>
      <c r="Z58378" s="65"/>
      <c r="AA58378" s="65"/>
      <c r="AB58378" s="65"/>
      <c r="AC58378" s="65"/>
      <c r="AJ58378" s="66"/>
    </row>
    <row r="58379" spans="17:36" ht="4.5" customHeight="1" x14ac:dyDescent="0.2">
      <c r="Q58379" s="65"/>
      <c r="R58379" s="65"/>
      <c r="X58379" s="65"/>
      <c r="Y58379" s="65"/>
      <c r="Z58379" s="65"/>
      <c r="AA58379" s="65"/>
      <c r="AB58379" s="65"/>
      <c r="AC58379" s="65"/>
      <c r="AJ58379" s="66"/>
    </row>
    <row r="58380" spans="17:36" ht="4.5" customHeight="1" x14ac:dyDescent="0.2">
      <c r="Q58380" s="65"/>
      <c r="R58380" s="65"/>
      <c r="X58380" s="65"/>
      <c r="Y58380" s="65"/>
      <c r="Z58380" s="65"/>
      <c r="AA58380" s="65"/>
      <c r="AB58380" s="65"/>
      <c r="AC58380" s="65"/>
      <c r="AJ58380" s="66"/>
    </row>
    <row r="58381" spans="17:36" ht="4.5" customHeight="1" x14ac:dyDescent="0.2">
      <c r="Q58381" s="65"/>
      <c r="R58381" s="65"/>
      <c r="X58381" s="65"/>
      <c r="Y58381" s="65"/>
      <c r="Z58381" s="65"/>
      <c r="AA58381" s="65"/>
      <c r="AB58381" s="65"/>
      <c r="AC58381" s="65"/>
      <c r="AJ58381" s="66"/>
    </row>
    <row r="58382" spans="17:36" ht="4.5" customHeight="1" x14ac:dyDescent="0.2">
      <c r="Q58382" s="65"/>
      <c r="R58382" s="65"/>
      <c r="X58382" s="65"/>
      <c r="Y58382" s="65"/>
      <c r="Z58382" s="65"/>
      <c r="AA58382" s="65"/>
      <c r="AB58382" s="65"/>
      <c r="AC58382" s="65"/>
      <c r="AJ58382" s="66"/>
    </row>
    <row r="58383" spans="17:36" ht="4.5" customHeight="1" x14ac:dyDescent="0.2">
      <c r="Q58383" s="65"/>
      <c r="R58383" s="65"/>
      <c r="X58383" s="65"/>
      <c r="Y58383" s="65"/>
      <c r="Z58383" s="65"/>
      <c r="AA58383" s="65"/>
      <c r="AB58383" s="65"/>
      <c r="AC58383" s="65"/>
      <c r="AJ58383" s="66"/>
    </row>
    <row r="58384" spans="17:36" ht="4.5" customHeight="1" x14ac:dyDescent="0.2">
      <c r="Q58384" s="65"/>
      <c r="R58384" s="65"/>
      <c r="X58384" s="65"/>
      <c r="Y58384" s="65"/>
      <c r="Z58384" s="65"/>
      <c r="AA58384" s="65"/>
      <c r="AB58384" s="65"/>
      <c r="AC58384" s="65"/>
      <c r="AJ58384" s="66"/>
    </row>
    <row r="58385" spans="17:36" ht="4.5" customHeight="1" x14ac:dyDescent="0.2">
      <c r="Q58385" s="65"/>
      <c r="R58385" s="65"/>
      <c r="X58385" s="65"/>
      <c r="Y58385" s="65"/>
      <c r="Z58385" s="65"/>
      <c r="AA58385" s="65"/>
      <c r="AB58385" s="65"/>
      <c r="AC58385" s="65"/>
      <c r="AJ58385" s="66"/>
    </row>
    <row r="58386" spans="17:36" ht="4.5" customHeight="1" x14ac:dyDescent="0.2">
      <c r="Q58386" s="65"/>
      <c r="R58386" s="65"/>
      <c r="X58386" s="65"/>
      <c r="Y58386" s="65"/>
      <c r="Z58386" s="65"/>
      <c r="AA58386" s="65"/>
      <c r="AB58386" s="65"/>
      <c r="AC58386" s="65"/>
      <c r="AJ58386" s="66"/>
    </row>
    <row r="58387" spans="17:36" ht="4.5" customHeight="1" x14ac:dyDescent="0.2">
      <c r="Q58387" s="65"/>
      <c r="R58387" s="65"/>
      <c r="X58387" s="65"/>
      <c r="Y58387" s="65"/>
      <c r="Z58387" s="65"/>
      <c r="AA58387" s="65"/>
      <c r="AB58387" s="65"/>
      <c r="AC58387" s="65"/>
      <c r="AJ58387" s="66"/>
    </row>
    <row r="58388" spans="17:36" ht="4.5" customHeight="1" x14ac:dyDescent="0.2">
      <c r="Q58388" s="65"/>
      <c r="R58388" s="65"/>
      <c r="X58388" s="65"/>
      <c r="Y58388" s="65"/>
      <c r="Z58388" s="65"/>
      <c r="AA58388" s="65"/>
      <c r="AB58388" s="65"/>
      <c r="AC58388" s="65"/>
      <c r="AJ58388" s="66"/>
    </row>
    <row r="58389" spans="17:36" ht="4.5" customHeight="1" x14ac:dyDescent="0.2">
      <c r="Q58389" s="65"/>
      <c r="R58389" s="65"/>
      <c r="X58389" s="65"/>
      <c r="Y58389" s="65"/>
      <c r="Z58389" s="65"/>
      <c r="AA58389" s="65"/>
      <c r="AB58389" s="65"/>
      <c r="AC58389" s="65"/>
      <c r="AJ58389" s="66"/>
    </row>
    <row r="58390" spans="17:36" ht="4.5" customHeight="1" x14ac:dyDescent="0.2">
      <c r="Q58390" s="65"/>
      <c r="R58390" s="65"/>
      <c r="X58390" s="65"/>
      <c r="Y58390" s="65"/>
      <c r="Z58390" s="65"/>
      <c r="AA58390" s="65"/>
      <c r="AB58390" s="65"/>
      <c r="AC58390" s="65"/>
      <c r="AJ58390" s="66"/>
    </row>
    <row r="58391" spans="17:36" ht="4.5" customHeight="1" x14ac:dyDescent="0.2">
      <c r="Q58391" s="65"/>
      <c r="R58391" s="65"/>
      <c r="X58391" s="65"/>
      <c r="Y58391" s="65"/>
      <c r="Z58391" s="65"/>
      <c r="AA58391" s="65"/>
      <c r="AB58391" s="65"/>
      <c r="AC58391" s="65"/>
      <c r="AJ58391" s="66"/>
    </row>
    <row r="58392" spans="17:36" ht="4.5" customHeight="1" x14ac:dyDescent="0.2">
      <c r="Q58392" s="65"/>
      <c r="R58392" s="65"/>
      <c r="X58392" s="65"/>
      <c r="Y58392" s="65"/>
      <c r="Z58392" s="65"/>
      <c r="AA58392" s="65"/>
      <c r="AB58392" s="65"/>
      <c r="AC58392" s="65"/>
      <c r="AJ58392" s="66"/>
    </row>
    <row r="58393" spans="17:36" ht="4.5" customHeight="1" x14ac:dyDescent="0.2">
      <c r="Q58393" s="65"/>
      <c r="R58393" s="65"/>
      <c r="X58393" s="65"/>
      <c r="Y58393" s="65"/>
      <c r="Z58393" s="65"/>
      <c r="AA58393" s="65"/>
      <c r="AB58393" s="65"/>
      <c r="AC58393" s="65"/>
      <c r="AJ58393" s="66"/>
    </row>
    <row r="58394" spans="17:36" ht="4.5" customHeight="1" x14ac:dyDescent="0.2">
      <c r="Q58394" s="65"/>
      <c r="R58394" s="65"/>
      <c r="X58394" s="65"/>
      <c r="Y58394" s="65"/>
      <c r="Z58394" s="65"/>
      <c r="AA58394" s="65"/>
      <c r="AB58394" s="65"/>
      <c r="AC58394" s="65"/>
      <c r="AJ58394" s="66"/>
    </row>
    <row r="58395" spans="17:36" ht="4.5" customHeight="1" x14ac:dyDescent="0.2">
      <c r="Q58395" s="65"/>
      <c r="R58395" s="65"/>
      <c r="X58395" s="65"/>
      <c r="Y58395" s="65"/>
      <c r="Z58395" s="65"/>
      <c r="AA58395" s="65"/>
      <c r="AB58395" s="65"/>
      <c r="AC58395" s="65"/>
      <c r="AJ58395" s="66"/>
    </row>
    <row r="58396" spans="17:36" ht="4.5" customHeight="1" x14ac:dyDescent="0.2">
      <c r="Q58396" s="65"/>
      <c r="R58396" s="65"/>
      <c r="X58396" s="65"/>
      <c r="Y58396" s="65"/>
      <c r="Z58396" s="65"/>
      <c r="AA58396" s="65"/>
      <c r="AB58396" s="65"/>
      <c r="AC58396" s="65"/>
      <c r="AJ58396" s="66"/>
    </row>
    <row r="58397" spans="17:36" ht="4.5" customHeight="1" x14ac:dyDescent="0.2">
      <c r="Q58397" s="65"/>
      <c r="R58397" s="65"/>
      <c r="X58397" s="65"/>
      <c r="Y58397" s="65"/>
      <c r="Z58397" s="65"/>
      <c r="AA58397" s="65"/>
      <c r="AB58397" s="65"/>
      <c r="AC58397" s="65"/>
      <c r="AJ58397" s="66"/>
    </row>
    <row r="58398" spans="17:36" ht="4.5" customHeight="1" x14ac:dyDescent="0.2">
      <c r="Q58398" s="65"/>
      <c r="R58398" s="65"/>
      <c r="X58398" s="65"/>
      <c r="Y58398" s="65"/>
      <c r="Z58398" s="65"/>
      <c r="AA58398" s="65"/>
      <c r="AB58398" s="65"/>
      <c r="AC58398" s="65"/>
      <c r="AJ58398" s="66"/>
    </row>
    <row r="58399" spans="17:36" ht="4.5" customHeight="1" x14ac:dyDescent="0.2">
      <c r="Q58399" s="65"/>
      <c r="R58399" s="65"/>
      <c r="X58399" s="65"/>
      <c r="Y58399" s="65"/>
      <c r="Z58399" s="65"/>
      <c r="AA58399" s="65"/>
      <c r="AB58399" s="65"/>
      <c r="AC58399" s="65"/>
      <c r="AJ58399" s="66"/>
    </row>
    <row r="58400" spans="17:36" ht="4.5" customHeight="1" x14ac:dyDescent="0.2">
      <c r="Q58400" s="65"/>
      <c r="R58400" s="65"/>
      <c r="X58400" s="65"/>
      <c r="Y58400" s="65"/>
      <c r="Z58400" s="65"/>
      <c r="AA58400" s="65"/>
      <c r="AB58400" s="65"/>
      <c r="AC58400" s="65"/>
      <c r="AJ58400" s="66"/>
    </row>
    <row r="58401" spans="17:36" ht="4.5" customHeight="1" x14ac:dyDescent="0.2">
      <c r="Q58401" s="65"/>
      <c r="R58401" s="65"/>
      <c r="X58401" s="65"/>
      <c r="Y58401" s="65"/>
      <c r="Z58401" s="65"/>
      <c r="AA58401" s="65"/>
      <c r="AB58401" s="65"/>
      <c r="AC58401" s="65"/>
      <c r="AJ58401" s="66"/>
    </row>
    <row r="58402" spans="17:36" ht="4.5" customHeight="1" x14ac:dyDescent="0.2">
      <c r="Q58402" s="65"/>
      <c r="R58402" s="65"/>
      <c r="X58402" s="65"/>
      <c r="Y58402" s="65"/>
      <c r="Z58402" s="65"/>
      <c r="AA58402" s="65"/>
      <c r="AB58402" s="65"/>
      <c r="AC58402" s="65"/>
      <c r="AJ58402" s="66"/>
    </row>
    <row r="58403" spans="17:36" ht="4.5" customHeight="1" x14ac:dyDescent="0.2">
      <c r="Q58403" s="65"/>
      <c r="R58403" s="65"/>
      <c r="X58403" s="65"/>
      <c r="Y58403" s="65"/>
      <c r="Z58403" s="65"/>
      <c r="AA58403" s="65"/>
      <c r="AB58403" s="65"/>
      <c r="AC58403" s="65"/>
      <c r="AJ58403" s="66"/>
    </row>
    <row r="58404" spans="17:36" ht="4.5" customHeight="1" x14ac:dyDescent="0.2">
      <c r="Q58404" s="65"/>
      <c r="R58404" s="65"/>
      <c r="X58404" s="65"/>
      <c r="Y58404" s="65"/>
      <c r="Z58404" s="65"/>
      <c r="AA58404" s="65"/>
      <c r="AB58404" s="65"/>
      <c r="AC58404" s="65"/>
      <c r="AJ58404" s="66"/>
    </row>
    <row r="58405" spans="17:36" ht="4.5" customHeight="1" x14ac:dyDescent="0.2">
      <c r="Q58405" s="65"/>
      <c r="R58405" s="65"/>
      <c r="X58405" s="65"/>
      <c r="Y58405" s="65"/>
      <c r="Z58405" s="65"/>
      <c r="AA58405" s="65"/>
      <c r="AB58405" s="65"/>
      <c r="AC58405" s="65"/>
      <c r="AJ58405" s="66"/>
    </row>
    <row r="58406" spans="17:36" ht="4.5" customHeight="1" x14ac:dyDescent="0.2">
      <c r="Q58406" s="65"/>
      <c r="R58406" s="65"/>
      <c r="X58406" s="65"/>
      <c r="Y58406" s="65"/>
      <c r="Z58406" s="65"/>
      <c r="AA58406" s="65"/>
      <c r="AB58406" s="65"/>
      <c r="AC58406" s="65"/>
      <c r="AJ58406" s="66"/>
    </row>
    <row r="58407" spans="17:36" ht="4.5" customHeight="1" x14ac:dyDescent="0.2">
      <c r="Q58407" s="65"/>
      <c r="R58407" s="65"/>
      <c r="X58407" s="65"/>
      <c r="Y58407" s="65"/>
      <c r="Z58407" s="65"/>
      <c r="AA58407" s="65"/>
      <c r="AB58407" s="65"/>
      <c r="AC58407" s="65"/>
      <c r="AJ58407" s="66"/>
    </row>
    <row r="58408" spans="17:36" ht="4.5" customHeight="1" x14ac:dyDescent="0.2">
      <c r="Q58408" s="65"/>
      <c r="R58408" s="65"/>
      <c r="X58408" s="65"/>
      <c r="Y58408" s="65"/>
      <c r="Z58408" s="65"/>
      <c r="AA58408" s="65"/>
      <c r="AB58408" s="65"/>
      <c r="AC58408" s="65"/>
      <c r="AJ58408" s="66"/>
    </row>
    <row r="58409" spans="17:36" ht="4.5" customHeight="1" x14ac:dyDescent="0.2">
      <c r="Q58409" s="65"/>
      <c r="R58409" s="65"/>
      <c r="X58409" s="65"/>
      <c r="Y58409" s="65"/>
      <c r="Z58409" s="65"/>
      <c r="AA58409" s="65"/>
      <c r="AB58409" s="65"/>
      <c r="AC58409" s="65"/>
      <c r="AJ58409" s="66"/>
    </row>
    <row r="58410" spans="17:36" ht="4.5" customHeight="1" x14ac:dyDescent="0.2">
      <c r="Q58410" s="65"/>
      <c r="R58410" s="65"/>
      <c r="X58410" s="65"/>
      <c r="Y58410" s="65"/>
      <c r="Z58410" s="65"/>
      <c r="AA58410" s="65"/>
      <c r="AB58410" s="65"/>
      <c r="AC58410" s="65"/>
      <c r="AJ58410" s="66"/>
    </row>
    <row r="58411" spans="17:36" ht="4.5" customHeight="1" x14ac:dyDescent="0.2">
      <c r="Q58411" s="65"/>
      <c r="R58411" s="65"/>
      <c r="X58411" s="65"/>
      <c r="Y58411" s="65"/>
      <c r="Z58411" s="65"/>
      <c r="AA58411" s="65"/>
      <c r="AB58411" s="65"/>
      <c r="AC58411" s="65"/>
      <c r="AJ58411" s="66"/>
    </row>
    <row r="58412" spans="17:36" ht="4.5" customHeight="1" x14ac:dyDescent="0.2">
      <c r="Q58412" s="65"/>
      <c r="R58412" s="65"/>
      <c r="X58412" s="65"/>
      <c r="Y58412" s="65"/>
      <c r="Z58412" s="65"/>
      <c r="AA58412" s="65"/>
      <c r="AB58412" s="65"/>
      <c r="AC58412" s="65"/>
      <c r="AJ58412" s="66"/>
    </row>
    <row r="58413" spans="17:36" ht="4.5" customHeight="1" x14ac:dyDescent="0.2">
      <c r="Q58413" s="65"/>
      <c r="R58413" s="65"/>
      <c r="X58413" s="65"/>
      <c r="Y58413" s="65"/>
      <c r="Z58413" s="65"/>
      <c r="AA58413" s="65"/>
      <c r="AB58413" s="65"/>
      <c r="AC58413" s="65"/>
      <c r="AJ58413" s="66"/>
    </row>
    <row r="58414" spans="17:36" ht="4.5" customHeight="1" x14ac:dyDescent="0.2">
      <c r="Q58414" s="65"/>
      <c r="R58414" s="65"/>
      <c r="X58414" s="65"/>
      <c r="Y58414" s="65"/>
      <c r="Z58414" s="65"/>
      <c r="AA58414" s="65"/>
      <c r="AB58414" s="65"/>
      <c r="AC58414" s="65"/>
      <c r="AJ58414" s="66"/>
    </row>
    <row r="58415" spans="17:36" ht="4.5" customHeight="1" x14ac:dyDescent="0.2">
      <c r="Q58415" s="65"/>
      <c r="R58415" s="65"/>
      <c r="X58415" s="65"/>
      <c r="Y58415" s="65"/>
      <c r="Z58415" s="65"/>
      <c r="AA58415" s="65"/>
      <c r="AB58415" s="65"/>
      <c r="AC58415" s="65"/>
      <c r="AJ58415" s="66"/>
    </row>
    <row r="58416" spans="17:36" ht="4.5" customHeight="1" x14ac:dyDescent="0.2">
      <c r="Q58416" s="65"/>
      <c r="R58416" s="65"/>
      <c r="X58416" s="65"/>
      <c r="Y58416" s="65"/>
      <c r="Z58416" s="65"/>
      <c r="AA58416" s="65"/>
      <c r="AB58416" s="65"/>
      <c r="AC58416" s="65"/>
      <c r="AJ58416" s="66"/>
    </row>
    <row r="58417" spans="17:36" ht="4.5" customHeight="1" x14ac:dyDescent="0.2">
      <c r="Q58417" s="65"/>
      <c r="R58417" s="65"/>
      <c r="X58417" s="65"/>
      <c r="Y58417" s="65"/>
      <c r="Z58417" s="65"/>
      <c r="AA58417" s="65"/>
      <c r="AB58417" s="65"/>
      <c r="AC58417" s="65"/>
      <c r="AJ58417" s="66"/>
    </row>
    <row r="58418" spans="17:36" ht="4.5" customHeight="1" x14ac:dyDescent="0.2">
      <c r="Q58418" s="65"/>
      <c r="R58418" s="65"/>
      <c r="X58418" s="65"/>
      <c r="Y58418" s="65"/>
      <c r="Z58418" s="65"/>
      <c r="AA58418" s="65"/>
      <c r="AB58418" s="65"/>
      <c r="AC58418" s="65"/>
      <c r="AJ58418" s="66"/>
    </row>
    <row r="58419" spans="17:36" ht="4.5" customHeight="1" x14ac:dyDescent="0.2">
      <c r="Q58419" s="65"/>
      <c r="R58419" s="65"/>
      <c r="X58419" s="65"/>
      <c r="Y58419" s="65"/>
      <c r="Z58419" s="65"/>
      <c r="AA58419" s="65"/>
      <c r="AB58419" s="65"/>
      <c r="AC58419" s="65"/>
      <c r="AJ58419" s="66"/>
    </row>
    <row r="58420" spans="17:36" ht="4.5" customHeight="1" x14ac:dyDescent="0.2">
      <c r="Q58420" s="65"/>
      <c r="R58420" s="65"/>
      <c r="X58420" s="65"/>
      <c r="Y58420" s="65"/>
      <c r="Z58420" s="65"/>
      <c r="AA58420" s="65"/>
      <c r="AB58420" s="65"/>
      <c r="AC58420" s="65"/>
      <c r="AJ58420" s="66"/>
    </row>
    <row r="58421" spans="17:36" ht="4.5" customHeight="1" x14ac:dyDescent="0.2">
      <c r="Q58421" s="65"/>
      <c r="R58421" s="65"/>
      <c r="X58421" s="65"/>
      <c r="Y58421" s="65"/>
      <c r="Z58421" s="65"/>
      <c r="AA58421" s="65"/>
      <c r="AB58421" s="65"/>
      <c r="AC58421" s="65"/>
      <c r="AJ58421" s="66"/>
    </row>
    <row r="58422" spans="17:36" ht="4.5" customHeight="1" x14ac:dyDescent="0.2">
      <c r="Q58422" s="65"/>
      <c r="R58422" s="65"/>
      <c r="X58422" s="65"/>
      <c r="Y58422" s="65"/>
      <c r="Z58422" s="65"/>
      <c r="AA58422" s="65"/>
      <c r="AB58422" s="65"/>
      <c r="AC58422" s="65"/>
      <c r="AJ58422" s="66"/>
    </row>
    <row r="58423" spans="17:36" ht="4.5" customHeight="1" x14ac:dyDescent="0.2">
      <c r="Q58423" s="65"/>
      <c r="R58423" s="65"/>
      <c r="X58423" s="65"/>
      <c r="Y58423" s="65"/>
      <c r="Z58423" s="65"/>
      <c r="AA58423" s="65"/>
      <c r="AB58423" s="65"/>
      <c r="AC58423" s="65"/>
      <c r="AJ58423" s="66"/>
    </row>
    <row r="58424" spans="17:36" ht="4.5" customHeight="1" x14ac:dyDescent="0.2">
      <c r="Q58424" s="65"/>
      <c r="R58424" s="65"/>
      <c r="X58424" s="65"/>
      <c r="Y58424" s="65"/>
      <c r="Z58424" s="65"/>
      <c r="AA58424" s="65"/>
      <c r="AB58424" s="65"/>
      <c r="AC58424" s="65"/>
      <c r="AJ58424" s="66"/>
    </row>
    <row r="58425" spans="17:36" ht="4.5" customHeight="1" x14ac:dyDescent="0.2">
      <c r="Q58425" s="65"/>
      <c r="R58425" s="65"/>
      <c r="X58425" s="65"/>
      <c r="Y58425" s="65"/>
      <c r="Z58425" s="65"/>
      <c r="AA58425" s="65"/>
      <c r="AB58425" s="65"/>
      <c r="AC58425" s="65"/>
      <c r="AJ58425" s="66"/>
    </row>
    <row r="58426" spans="17:36" ht="4.5" customHeight="1" x14ac:dyDescent="0.2">
      <c r="Q58426" s="65"/>
      <c r="R58426" s="65"/>
      <c r="X58426" s="65"/>
      <c r="Y58426" s="65"/>
      <c r="Z58426" s="65"/>
      <c r="AA58426" s="65"/>
      <c r="AB58426" s="65"/>
      <c r="AC58426" s="65"/>
      <c r="AJ58426" s="66"/>
    </row>
    <row r="58427" spans="17:36" ht="4.5" customHeight="1" x14ac:dyDescent="0.2">
      <c r="Q58427" s="65"/>
      <c r="R58427" s="65"/>
      <c r="X58427" s="65"/>
      <c r="Y58427" s="65"/>
      <c r="Z58427" s="65"/>
      <c r="AA58427" s="65"/>
      <c r="AB58427" s="65"/>
      <c r="AC58427" s="65"/>
      <c r="AJ58427" s="66"/>
    </row>
    <row r="58428" spans="17:36" ht="4.5" customHeight="1" x14ac:dyDescent="0.2">
      <c r="Q58428" s="65"/>
      <c r="R58428" s="65"/>
      <c r="X58428" s="65"/>
      <c r="Y58428" s="65"/>
      <c r="Z58428" s="65"/>
      <c r="AA58428" s="65"/>
      <c r="AB58428" s="65"/>
      <c r="AC58428" s="65"/>
      <c r="AJ58428" s="66"/>
    </row>
    <row r="58429" spans="17:36" ht="4.5" customHeight="1" x14ac:dyDescent="0.2">
      <c r="Q58429" s="65"/>
      <c r="R58429" s="65"/>
      <c r="X58429" s="65"/>
      <c r="Y58429" s="65"/>
      <c r="Z58429" s="65"/>
      <c r="AA58429" s="65"/>
      <c r="AB58429" s="65"/>
      <c r="AC58429" s="65"/>
      <c r="AJ58429" s="66"/>
    </row>
    <row r="58430" spans="17:36" ht="4.5" customHeight="1" x14ac:dyDescent="0.2">
      <c r="Q58430" s="65"/>
      <c r="R58430" s="65"/>
      <c r="X58430" s="65"/>
      <c r="Y58430" s="65"/>
      <c r="Z58430" s="65"/>
      <c r="AA58430" s="65"/>
      <c r="AB58430" s="65"/>
      <c r="AC58430" s="65"/>
      <c r="AJ58430" s="66"/>
    </row>
    <row r="58431" spans="17:36" ht="4.5" customHeight="1" x14ac:dyDescent="0.2">
      <c r="Q58431" s="65"/>
      <c r="R58431" s="65"/>
      <c r="X58431" s="65"/>
      <c r="Y58431" s="65"/>
      <c r="Z58431" s="65"/>
      <c r="AA58431" s="65"/>
      <c r="AB58431" s="65"/>
      <c r="AC58431" s="65"/>
      <c r="AJ58431" s="66"/>
    </row>
    <row r="58432" spans="17:36" ht="4.5" customHeight="1" x14ac:dyDescent="0.2">
      <c r="Q58432" s="65"/>
      <c r="R58432" s="65"/>
      <c r="X58432" s="65"/>
      <c r="Y58432" s="65"/>
      <c r="Z58432" s="65"/>
      <c r="AA58432" s="65"/>
      <c r="AB58432" s="65"/>
      <c r="AC58432" s="65"/>
      <c r="AJ58432" s="66"/>
    </row>
    <row r="58433" spans="17:36" ht="4.5" customHeight="1" x14ac:dyDescent="0.2">
      <c r="Q58433" s="65"/>
      <c r="R58433" s="65"/>
      <c r="X58433" s="65"/>
      <c r="Y58433" s="65"/>
      <c r="Z58433" s="65"/>
      <c r="AA58433" s="65"/>
      <c r="AB58433" s="65"/>
      <c r="AC58433" s="65"/>
      <c r="AJ58433" s="66"/>
    </row>
    <row r="58434" spans="17:36" ht="4.5" customHeight="1" x14ac:dyDescent="0.2">
      <c r="Q58434" s="65"/>
      <c r="R58434" s="65"/>
      <c r="X58434" s="65"/>
      <c r="Y58434" s="65"/>
      <c r="Z58434" s="65"/>
      <c r="AA58434" s="65"/>
      <c r="AB58434" s="65"/>
      <c r="AC58434" s="65"/>
      <c r="AJ58434" s="66"/>
    </row>
    <row r="58435" spans="17:36" ht="4.5" customHeight="1" x14ac:dyDescent="0.2">
      <c r="Q58435" s="65"/>
      <c r="R58435" s="65"/>
      <c r="X58435" s="65"/>
      <c r="Y58435" s="65"/>
      <c r="Z58435" s="65"/>
      <c r="AA58435" s="65"/>
      <c r="AB58435" s="65"/>
      <c r="AC58435" s="65"/>
      <c r="AJ58435" s="66"/>
    </row>
    <row r="58436" spans="17:36" ht="4.5" customHeight="1" x14ac:dyDescent="0.2">
      <c r="Q58436" s="65"/>
      <c r="R58436" s="65"/>
      <c r="X58436" s="65"/>
      <c r="Y58436" s="65"/>
      <c r="Z58436" s="65"/>
      <c r="AA58436" s="65"/>
      <c r="AB58436" s="65"/>
      <c r="AC58436" s="65"/>
      <c r="AJ58436" s="66"/>
    </row>
    <row r="58437" spans="17:36" ht="4.5" customHeight="1" x14ac:dyDescent="0.2">
      <c r="Q58437" s="65"/>
      <c r="R58437" s="65"/>
      <c r="X58437" s="65"/>
      <c r="Y58437" s="65"/>
      <c r="Z58437" s="65"/>
      <c r="AA58437" s="65"/>
      <c r="AB58437" s="65"/>
      <c r="AC58437" s="65"/>
      <c r="AJ58437" s="66"/>
    </row>
    <row r="58438" spans="17:36" ht="4.5" customHeight="1" x14ac:dyDescent="0.2">
      <c r="Q58438" s="65"/>
      <c r="R58438" s="65"/>
      <c r="X58438" s="65"/>
      <c r="Y58438" s="65"/>
      <c r="Z58438" s="65"/>
      <c r="AA58438" s="65"/>
      <c r="AB58438" s="65"/>
      <c r="AC58438" s="65"/>
      <c r="AJ58438" s="66"/>
    </row>
    <row r="58439" spans="17:36" ht="4.5" customHeight="1" x14ac:dyDescent="0.2">
      <c r="Q58439" s="65"/>
      <c r="R58439" s="65"/>
      <c r="X58439" s="65"/>
      <c r="Y58439" s="65"/>
      <c r="Z58439" s="65"/>
      <c r="AA58439" s="65"/>
      <c r="AB58439" s="65"/>
      <c r="AC58439" s="65"/>
      <c r="AJ58439" s="66"/>
    </row>
    <row r="58440" spans="17:36" ht="4.5" customHeight="1" x14ac:dyDescent="0.2">
      <c r="Q58440" s="65"/>
      <c r="R58440" s="65"/>
      <c r="X58440" s="65"/>
      <c r="Y58440" s="65"/>
      <c r="Z58440" s="65"/>
      <c r="AA58440" s="65"/>
      <c r="AB58440" s="65"/>
      <c r="AC58440" s="65"/>
      <c r="AJ58440" s="66"/>
    </row>
    <row r="58441" spans="17:36" ht="4.5" customHeight="1" x14ac:dyDescent="0.2">
      <c r="Q58441" s="65"/>
      <c r="R58441" s="65"/>
      <c r="X58441" s="65"/>
      <c r="Y58441" s="65"/>
      <c r="Z58441" s="65"/>
      <c r="AA58441" s="65"/>
      <c r="AB58441" s="65"/>
      <c r="AC58441" s="65"/>
      <c r="AJ58441" s="66"/>
    </row>
    <row r="58442" spans="17:36" ht="4.5" customHeight="1" x14ac:dyDescent="0.2">
      <c r="Q58442" s="65"/>
      <c r="R58442" s="65"/>
      <c r="X58442" s="65"/>
      <c r="Y58442" s="65"/>
      <c r="Z58442" s="65"/>
      <c r="AA58442" s="65"/>
      <c r="AB58442" s="65"/>
      <c r="AC58442" s="65"/>
      <c r="AJ58442" s="66"/>
    </row>
    <row r="58443" spans="17:36" ht="4.5" customHeight="1" x14ac:dyDescent="0.2">
      <c r="Q58443" s="65"/>
      <c r="R58443" s="65"/>
      <c r="X58443" s="65"/>
      <c r="Y58443" s="65"/>
      <c r="Z58443" s="65"/>
      <c r="AA58443" s="65"/>
      <c r="AB58443" s="65"/>
      <c r="AC58443" s="65"/>
      <c r="AJ58443" s="66"/>
    </row>
    <row r="58444" spans="17:36" ht="4.5" customHeight="1" x14ac:dyDescent="0.2">
      <c r="Q58444" s="65"/>
      <c r="R58444" s="65"/>
      <c r="X58444" s="65"/>
      <c r="Y58444" s="65"/>
      <c r="Z58444" s="65"/>
      <c r="AA58444" s="65"/>
      <c r="AB58444" s="65"/>
      <c r="AC58444" s="65"/>
      <c r="AJ58444" s="66"/>
    </row>
    <row r="58445" spans="17:36" ht="4.5" customHeight="1" x14ac:dyDescent="0.2">
      <c r="Q58445" s="65"/>
      <c r="R58445" s="65"/>
      <c r="X58445" s="65"/>
      <c r="Y58445" s="65"/>
      <c r="Z58445" s="65"/>
      <c r="AA58445" s="65"/>
      <c r="AB58445" s="65"/>
      <c r="AC58445" s="65"/>
      <c r="AJ58445" s="66"/>
    </row>
    <row r="58446" spans="17:36" ht="4.5" customHeight="1" x14ac:dyDescent="0.2">
      <c r="Q58446" s="65"/>
      <c r="R58446" s="65"/>
      <c r="X58446" s="65"/>
      <c r="Y58446" s="65"/>
      <c r="Z58446" s="65"/>
      <c r="AA58446" s="65"/>
      <c r="AB58446" s="65"/>
      <c r="AC58446" s="65"/>
      <c r="AJ58446" s="66"/>
    </row>
    <row r="58447" spans="17:36" ht="4.5" customHeight="1" x14ac:dyDescent="0.2">
      <c r="Q58447" s="65"/>
      <c r="R58447" s="65"/>
      <c r="X58447" s="65"/>
      <c r="Y58447" s="65"/>
      <c r="Z58447" s="65"/>
      <c r="AA58447" s="65"/>
      <c r="AB58447" s="65"/>
      <c r="AC58447" s="65"/>
      <c r="AJ58447" s="66"/>
    </row>
    <row r="58448" spans="17:36" ht="4.5" customHeight="1" x14ac:dyDescent="0.2">
      <c r="Q58448" s="65"/>
      <c r="R58448" s="65"/>
      <c r="X58448" s="65"/>
      <c r="Y58448" s="65"/>
      <c r="Z58448" s="65"/>
      <c r="AA58448" s="65"/>
      <c r="AB58448" s="65"/>
      <c r="AC58448" s="65"/>
      <c r="AJ58448" s="66"/>
    </row>
    <row r="58449" spans="17:36" ht="4.5" customHeight="1" x14ac:dyDescent="0.2">
      <c r="Q58449" s="65"/>
      <c r="R58449" s="65"/>
      <c r="X58449" s="65"/>
      <c r="Y58449" s="65"/>
      <c r="Z58449" s="65"/>
      <c r="AA58449" s="65"/>
      <c r="AB58449" s="65"/>
      <c r="AC58449" s="65"/>
      <c r="AJ58449" s="66"/>
    </row>
    <row r="58450" spans="17:36" ht="4.5" customHeight="1" x14ac:dyDescent="0.2">
      <c r="Q58450" s="65"/>
      <c r="R58450" s="65"/>
      <c r="X58450" s="65"/>
      <c r="Y58450" s="65"/>
      <c r="Z58450" s="65"/>
      <c r="AA58450" s="65"/>
      <c r="AB58450" s="65"/>
      <c r="AC58450" s="65"/>
      <c r="AJ58450" s="66"/>
    </row>
    <row r="58451" spans="17:36" ht="4.5" customHeight="1" x14ac:dyDescent="0.2">
      <c r="Q58451" s="65"/>
      <c r="R58451" s="65"/>
      <c r="X58451" s="65"/>
      <c r="Y58451" s="65"/>
      <c r="Z58451" s="65"/>
      <c r="AA58451" s="65"/>
      <c r="AB58451" s="65"/>
      <c r="AC58451" s="65"/>
      <c r="AJ58451" s="66"/>
    </row>
    <row r="58452" spans="17:36" ht="4.5" customHeight="1" x14ac:dyDescent="0.2">
      <c r="Q58452" s="65"/>
      <c r="R58452" s="65"/>
      <c r="X58452" s="65"/>
      <c r="Y58452" s="65"/>
      <c r="Z58452" s="65"/>
      <c r="AA58452" s="65"/>
      <c r="AB58452" s="65"/>
      <c r="AC58452" s="65"/>
      <c r="AJ58452" s="66"/>
    </row>
    <row r="58453" spans="17:36" ht="4.5" customHeight="1" x14ac:dyDescent="0.2">
      <c r="Q58453" s="65"/>
      <c r="R58453" s="65"/>
      <c r="X58453" s="65"/>
      <c r="Y58453" s="65"/>
      <c r="Z58453" s="65"/>
      <c r="AA58453" s="65"/>
      <c r="AB58453" s="65"/>
      <c r="AC58453" s="65"/>
      <c r="AJ58453" s="66"/>
    </row>
    <row r="58454" spans="17:36" ht="4.5" customHeight="1" x14ac:dyDescent="0.2">
      <c r="Q58454" s="65"/>
      <c r="R58454" s="65"/>
      <c r="X58454" s="65"/>
      <c r="Y58454" s="65"/>
      <c r="Z58454" s="65"/>
      <c r="AA58454" s="65"/>
      <c r="AB58454" s="65"/>
      <c r="AC58454" s="65"/>
      <c r="AJ58454" s="66"/>
    </row>
    <row r="58455" spans="17:36" ht="4.5" customHeight="1" x14ac:dyDescent="0.2">
      <c r="Q58455" s="65"/>
      <c r="R58455" s="65"/>
      <c r="X58455" s="65"/>
      <c r="Y58455" s="65"/>
      <c r="Z58455" s="65"/>
      <c r="AA58455" s="65"/>
      <c r="AB58455" s="65"/>
      <c r="AC58455" s="65"/>
      <c r="AJ58455" s="66"/>
    </row>
    <row r="58456" spans="17:36" ht="4.5" customHeight="1" x14ac:dyDescent="0.2">
      <c r="Q58456" s="65"/>
      <c r="R58456" s="65"/>
      <c r="X58456" s="65"/>
      <c r="Y58456" s="65"/>
      <c r="Z58456" s="65"/>
      <c r="AA58456" s="65"/>
      <c r="AB58456" s="65"/>
      <c r="AC58456" s="65"/>
      <c r="AJ58456" s="66"/>
    </row>
    <row r="58457" spans="17:36" ht="4.5" customHeight="1" x14ac:dyDescent="0.2">
      <c r="Q58457" s="65"/>
      <c r="R58457" s="65"/>
      <c r="X58457" s="65"/>
      <c r="Y58457" s="65"/>
      <c r="Z58457" s="65"/>
      <c r="AA58457" s="65"/>
      <c r="AB58457" s="65"/>
      <c r="AC58457" s="65"/>
      <c r="AJ58457" s="66"/>
    </row>
    <row r="58458" spans="17:36" ht="4.5" customHeight="1" x14ac:dyDescent="0.2">
      <c r="Q58458" s="65"/>
      <c r="R58458" s="65"/>
      <c r="X58458" s="65"/>
      <c r="Y58458" s="65"/>
      <c r="Z58458" s="65"/>
      <c r="AA58458" s="65"/>
      <c r="AB58458" s="65"/>
      <c r="AC58458" s="65"/>
      <c r="AJ58458" s="66"/>
    </row>
    <row r="58459" spans="17:36" ht="4.5" customHeight="1" x14ac:dyDescent="0.2">
      <c r="Q58459" s="65"/>
      <c r="R58459" s="65"/>
      <c r="X58459" s="65"/>
      <c r="Y58459" s="65"/>
      <c r="Z58459" s="65"/>
      <c r="AA58459" s="65"/>
      <c r="AB58459" s="65"/>
      <c r="AC58459" s="65"/>
      <c r="AJ58459" s="66"/>
    </row>
    <row r="58460" spans="17:36" ht="4.5" customHeight="1" x14ac:dyDescent="0.2">
      <c r="Q58460" s="65"/>
      <c r="R58460" s="65"/>
      <c r="X58460" s="65"/>
      <c r="Y58460" s="65"/>
      <c r="Z58460" s="65"/>
      <c r="AA58460" s="65"/>
      <c r="AB58460" s="65"/>
      <c r="AC58460" s="65"/>
      <c r="AJ58460" s="66"/>
    </row>
    <row r="58461" spans="17:36" ht="4.5" customHeight="1" x14ac:dyDescent="0.2">
      <c r="Q58461" s="65"/>
      <c r="R58461" s="65"/>
      <c r="X58461" s="65"/>
      <c r="Y58461" s="65"/>
      <c r="Z58461" s="65"/>
      <c r="AA58461" s="65"/>
      <c r="AB58461" s="65"/>
      <c r="AC58461" s="65"/>
      <c r="AJ58461" s="66"/>
    </row>
    <row r="58462" spans="17:36" ht="4.5" customHeight="1" x14ac:dyDescent="0.2">
      <c r="Q58462" s="65"/>
      <c r="R58462" s="65"/>
      <c r="X58462" s="65"/>
      <c r="Y58462" s="65"/>
      <c r="Z58462" s="65"/>
      <c r="AA58462" s="65"/>
      <c r="AB58462" s="65"/>
      <c r="AC58462" s="65"/>
      <c r="AJ58462" s="66"/>
    </row>
    <row r="58463" spans="17:36" ht="4.5" customHeight="1" x14ac:dyDescent="0.2">
      <c r="Q58463" s="65"/>
      <c r="R58463" s="65"/>
      <c r="X58463" s="65"/>
      <c r="Y58463" s="65"/>
      <c r="Z58463" s="65"/>
      <c r="AA58463" s="65"/>
      <c r="AB58463" s="65"/>
      <c r="AC58463" s="65"/>
      <c r="AJ58463" s="66"/>
    </row>
    <row r="58464" spans="17:36" ht="4.5" customHeight="1" x14ac:dyDescent="0.2">
      <c r="Q58464" s="65"/>
      <c r="R58464" s="65"/>
      <c r="X58464" s="65"/>
      <c r="Y58464" s="65"/>
      <c r="Z58464" s="65"/>
      <c r="AA58464" s="65"/>
      <c r="AB58464" s="65"/>
      <c r="AC58464" s="65"/>
      <c r="AJ58464" s="66"/>
    </row>
    <row r="58465" spans="17:36" ht="4.5" customHeight="1" x14ac:dyDescent="0.2">
      <c r="Q58465" s="65"/>
      <c r="R58465" s="65"/>
      <c r="X58465" s="65"/>
      <c r="Y58465" s="65"/>
      <c r="Z58465" s="65"/>
      <c r="AA58465" s="65"/>
      <c r="AB58465" s="65"/>
      <c r="AC58465" s="65"/>
      <c r="AJ58465" s="66"/>
    </row>
    <row r="58466" spans="17:36" ht="4.5" customHeight="1" x14ac:dyDescent="0.2">
      <c r="Q58466" s="65"/>
      <c r="R58466" s="65"/>
      <c r="X58466" s="65"/>
      <c r="Y58466" s="65"/>
      <c r="Z58466" s="65"/>
      <c r="AA58466" s="65"/>
      <c r="AB58466" s="65"/>
      <c r="AC58466" s="65"/>
      <c r="AJ58466" s="66"/>
    </row>
    <row r="58467" spans="17:36" ht="4.5" customHeight="1" x14ac:dyDescent="0.2">
      <c r="Q58467" s="65"/>
      <c r="R58467" s="65"/>
      <c r="X58467" s="65"/>
      <c r="Y58467" s="65"/>
      <c r="Z58467" s="65"/>
      <c r="AA58467" s="65"/>
      <c r="AB58467" s="65"/>
      <c r="AC58467" s="65"/>
      <c r="AJ58467" s="66"/>
    </row>
    <row r="58468" spans="17:36" ht="4.5" customHeight="1" x14ac:dyDescent="0.2">
      <c r="Q58468" s="65"/>
      <c r="R58468" s="65"/>
      <c r="X58468" s="65"/>
      <c r="Y58468" s="65"/>
      <c r="Z58468" s="65"/>
      <c r="AA58468" s="65"/>
      <c r="AB58468" s="65"/>
      <c r="AC58468" s="65"/>
      <c r="AJ58468" s="66"/>
    </row>
    <row r="58469" spans="17:36" ht="4.5" customHeight="1" x14ac:dyDescent="0.2">
      <c r="Q58469" s="65"/>
      <c r="R58469" s="65"/>
      <c r="X58469" s="65"/>
      <c r="Y58469" s="65"/>
      <c r="Z58469" s="65"/>
      <c r="AA58469" s="65"/>
      <c r="AB58469" s="65"/>
      <c r="AC58469" s="65"/>
      <c r="AJ58469" s="66"/>
    </row>
    <row r="58470" spans="17:36" ht="4.5" customHeight="1" x14ac:dyDescent="0.2">
      <c r="Q58470" s="65"/>
      <c r="R58470" s="65"/>
      <c r="X58470" s="65"/>
      <c r="Y58470" s="65"/>
      <c r="Z58470" s="65"/>
      <c r="AA58470" s="65"/>
      <c r="AB58470" s="65"/>
      <c r="AC58470" s="65"/>
      <c r="AJ58470" s="66"/>
    </row>
    <row r="58471" spans="17:36" ht="4.5" customHeight="1" x14ac:dyDescent="0.2">
      <c r="Q58471" s="65"/>
      <c r="R58471" s="65"/>
      <c r="X58471" s="65"/>
      <c r="Y58471" s="65"/>
      <c r="Z58471" s="65"/>
      <c r="AA58471" s="65"/>
      <c r="AB58471" s="65"/>
      <c r="AC58471" s="65"/>
      <c r="AJ58471" s="66"/>
    </row>
    <row r="58472" spans="17:36" ht="4.5" customHeight="1" x14ac:dyDescent="0.2">
      <c r="Q58472" s="65"/>
      <c r="R58472" s="65"/>
      <c r="X58472" s="65"/>
      <c r="Y58472" s="65"/>
      <c r="Z58472" s="65"/>
      <c r="AA58472" s="65"/>
      <c r="AB58472" s="65"/>
      <c r="AC58472" s="65"/>
      <c r="AJ58472" s="66"/>
    </row>
    <row r="58473" spans="17:36" ht="4.5" customHeight="1" x14ac:dyDescent="0.2">
      <c r="Q58473" s="65"/>
      <c r="R58473" s="65"/>
      <c r="X58473" s="65"/>
      <c r="Y58473" s="65"/>
      <c r="Z58473" s="65"/>
      <c r="AA58473" s="65"/>
      <c r="AB58473" s="65"/>
      <c r="AC58473" s="65"/>
      <c r="AJ58473" s="66"/>
    </row>
    <row r="58474" spans="17:36" ht="4.5" customHeight="1" x14ac:dyDescent="0.2">
      <c r="Q58474" s="65"/>
      <c r="R58474" s="65"/>
      <c r="X58474" s="65"/>
      <c r="Y58474" s="65"/>
      <c r="Z58474" s="65"/>
      <c r="AA58474" s="65"/>
      <c r="AB58474" s="65"/>
      <c r="AC58474" s="65"/>
      <c r="AJ58474" s="66"/>
    </row>
    <row r="58475" spans="17:36" ht="4.5" customHeight="1" x14ac:dyDescent="0.2">
      <c r="Q58475" s="65"/>
      <c r="R58475" s="65"/>
      <c r="X58475" s="65"/>
      <c r="Y58475" s="65"/>
      <c r="Z58475" s="65"/>
      <c r="AA58475" s="65"/>
      <c r="AB58475" s="65"/>
      <c r="AC58475" s="65"/>
      <c r="AJ58475" s="66"/>
    </row>
    <row r="58476" spans="17:36" ht="4.5" customHeight="1" x14ac:dyDescent="0.2">
      <c r="Q58476" s="65"/>
      <c r="R58476" s="65"/>
      <c r="X58476" s="65"/>
      <c r="Y58476" s="65"/>
      <c r="Z58476" s="65"/>
      <c r="AA58476" s="65"/>
      <c r="AB58476" s="65"/>
      <c r="AC58476" s="65"/>
      <c r="AJ58476" s="66"/>
    </row>
    <row r="58477" spans="17:36" ht="4.5" customHeight="1" x14ac:dyDescent="0.2">
      <c r="Q58477" s="65"/>
      <c r="R58477" s="65"/>
      <c r="X58477" s="65"/>
      <c r="Y58477" s="65"/>
      <c r="Z58477" s="65"/>
      <c r="AA58477" s="65"/>
      <c r="AB58477" s="65"/>
      <c r="AC58477" s="65"/>
      <c r="AJ58477" s="66"/>
    </row>
    <row r="58478" spans="17:36" ht="4.5" customHeight="1" x14ac:dyDescent="0.2">
      <c r="Q58478" s="65"/>
      <c r="R58478" s="65"/>
      <c r="X58478" s="65"/>
      <c r="Y58478" s="65"/>
      <c r="Z58478" s="65"/>
      <c r="AA58478" s="65"/>
      <c r="AB58478" s="65"/>
      <c r="AC58478" s="65"/>
      <c r="AJ58478" s="66"/>
    </row>
    <row r="58479" spans="17:36" ht="4.5" customHeight="1" x14ac:dyDescent="0.2">
      <c r="Q58479" s="65"/>
      <c r="R58479" s="65"/>
      <c r="X58479" s="65"/>
      <c r="Y58479" s="65"/>
      <c r="Z58479" s="65"/>
      <c r="AA58479" s="65"/>
      <c r="AB58479" s="65"/>
      <c r="AC58479" s="65"/>
      <c r="AJ58479" s="66"/>
    </row>
    <row r="58480" spans="17:36" ht="4.5" customHeight="1" x14ac:dyDescent="0.2">
      <c r="Q58480" s="65"/>
      <c r="R58480" s="65"/>
      <c r="X58480" s="65"/>
      <c r="Y58480" s="65"/>
      <c r="Z58480" s="65"/>
      <c r="AA58480" s="65"/>
      <c r="AB58480" s="65"/>
      <c r="AC58480" s="65"/>
      <c r="AJ58480" s="66"/>
    </row>
    <row r="58481" spans="17:36" ht="4.5" customHeight="1" x14ac:dyDescent="0.2">
      <c r="Q58481" s="65"/>
      <c r="R58481" s="65"/>
      <c r="X58481" s="65"/>
      <c r="Y58481" s="65"/>
      <c r="Z58481" s="65"/>
      <c r="AA58481" s="65"/>
      <c r="AB58481" s="65"/>
      <c r="AC58481" s="65"/>
      <c r="AJ58481" s="66"/>
    </row>
    <row r="58482" spans="17:36" ht="4.5" customHeight="1" x14ac:dyDescent="0.2">
      <c r="Q58482" s="65"/>
      <c r="R58482" s="65"/>
      <c r="X58482" s="65"/>
      <c r="Y58482" s="65"/>
      <c r="Z58482" s="65"/>
      <c r="AA58482" s="65"/>
      <c r="AB58482" s="65"/>
      <c r="AC58482" s="65"/>
      <c r="AJ58482" s="66"/>
    </row>
    <row r="58483" spans="17:36" ht="4.5" customHeight="1" x14ac:dyDescent="0.2">
      <c r="Q58483" s="65"/>
      <c r="R58483" s="65"/>
      <c r="X58483" s="65"/>
      <c r="Y58483" s="65"/>
      <c r="Z58483" s="65"/>
      <c r="AA58483" s="65"/>
      <c r="AB58483" s="65"/>
      <c r="AC58483" s="65"/>
      <c r="AJ58483" s="66"/>
    </row>
    <row r="58484" spans="17:36" ht="4.5" customHeight="1" x14ac:dyDescent="0.2">
      <c r="Q58484" s="65"/>
      <c r="R58484" s="65"/>
      <c r="X58484" s="65"/>
      <c r="Y58484" s="65"/>
      <c r="Z58484" s="65"/>
      <c r="AA58484" s="65"/>
      <c r="AB58484" s="65"/>
      <c r="AC58484" s="65"/>
      <c r="AJ58484" s="66"/>
    </row>
    <row r="58485" spans="17:36" ht="4.5" customHeight="1" x14ac:dyDescent="0.2">
      <c r="Q58485" s="65"/>
      <c r="R58485" s="65"/>
      <c r="X58485" s="65"/>
      <c r="Y58485" s="65"/>
      <c r="Z58485" s="65"/>
      <c r="AA58485" s="65"/>
      <c r="AB58485" s="65"/>
      <c r="AC58485" s="65"/>
      <c r="AJ58485" s="66"/>
    </row>
    <row r="58486" spans="17:36" ht="4.5" customHeight="1" x14ac:dyDescent="0.2">
      <c r="Q58486" s="65"/>
      <c r="R58486" s="65"/>
      <c r="X58486" s="65"/>
      <c r="Y58486" s="65"/>
      <c r="Z58486" s="65"/>
      <c r="AA58486" s="65"/>
      <c r="AB58486" s="65"/>
      <c r="AC58486" s="65"/>
      <c r="AJ58486" s="66"/>
    </row>
    <row r="58487" spans="17:36" ht="4.5" customHeight="1" x14ac:dyDescent="0.2">
      <c r="Q58487" s="65"/>
      <c r="R58487" s="65"/>
      <c r="X58487" s="65"/>
      <c r="Y58487" s="65"/>
      <c r="Z58487" s="65"/>
      <c r="AA58487" s="65"/>
      <c r="AB58487" s="65"/>
      <c r="AC58487" s="65"/>
      <c r="AJ58487" s="66"/>
    </row>
    <row r="58488" spans="17:36" ht="4.5" customHeight="1" x14ac:dyDescent="0.2">
      <c r="Q58488" s="65"/>
      <c r="R58488" s="65"/>
      <c r="X58488" s="65"/>
      <c r="Y58488" s="65"/>
      <c r="Z58488" s="65"/>
      <c r="AA58488" s="65"/>
      <c r="AB58488" s="65"/>
      <c r="AC58488" s="65"/>
      <c r="AJ58488" s="66"/>
    </row>
    <row r="58489" spans="17:36" ht="4.5" customHeight="1" x14ac:dyDescent="0.2">
      <c r="Q58489" s="65"/>
      <c r="R58489" s="65"/>
      <c r="X58489" s="65"/>
      <c r="Y58489" s="65"/>
      <c r="Z58489" s="65"/>
      <c r="AA58489" s="65"/>
      <c r="AB58489" s="65"/>
      <c r="AC58489" s="65"/>
      <c r="AJ58489" s="66"/>
    </row>
    <row r="58490" spans="17:36" ht="4.5" customHeight="1" x14ac:dyDescent="0.2">
      <c r="Q58490" s="65"/>
      <c r="R58490" s="65"/>
      <c r="X58490" s="65"/>
      <c r="Y58490" s="65"/>
      <c r="Z58490" s="65"/>
      <c r="AA58490" s="65"/>
      <c r="AB58490" s="65"/>
      <c r="AC58490" s="65"/>
      <c r="AJ58490" s="66"/>
    </row>
    <row r="58491" spans="17:36" ht="4.5" customHeight="1" x14ac:dyDescent="0.2">
      <c r="Q58491" s="65"/>
      <c r="R58491" s="65"/>
      <c r="X58491" s="65"/>
      <c r="Y58491" s="65"/>
      <c r="Z58491" s="65"/>
      <c r="AA58491" s="65"/>
      <c r="AB58491" s="65"/>
      <c r="AC58491" s="65"/>
      <c r="AJ58491" s="66"/>
    </row>
    <row r="58492" spans="17:36" ht="4.5" customHeight="1" x14ac:dyDescent="0.2">
      <c r="Q58492" s="65"/>
      <c r="R58492" s="65"/>
      <c r="X58492" s="65"/>
      <c r="Y58492" s="65"/>
      <c r="Z58492" s="65"/>
      <c r="AA58492" s="65"/>
      <c r="AB58492" s="65"/>
      <c r="AC58492" s="65"/>
      <c r="AJ58492" s="66"/>
    </row>
    <row r="58493" spans="17:36" ht="4.5" customHeight="1" x14ac:dyDescent="0.2">
      <c r="Q58493" s="65"/>
      <c r="R58493" s="65"/>
      <c r="X58493" s="65"/>
      <c r="Y58493" s="65"/>
      <c r="Z58493" s="65"/>
      <c r="AA58493" s="65"/>
      <c r="AB58493" s="65"/>
      <c r="AC58493" s="65"/>
      <c r="AJ58493" s="66"/>
    </row>
    <row r="58494" spans="17:36" ht="4.5" customHeight="1" x14ac:dyDescent="0.2">
      <c r="Q58494" s="65"/>
      <c r="R58494" s="65"/>
      <c r="X58494" s="65"/>
      <c r="Y58494" s="65"/>
      <c r="Z58494" s="65"/>
      <c r="AA58494" s="65"/>
      <c r="AB58494" s="65"/>
      <c r="AC58494" s="65"/>
      <c r="AJ58494" s="66"/>
    </row>
    <row r="58495" spans="17:36" ht="4.5" customHeight="1" x14ac:dyDescent="0.2">
      <c r="Q58495" s="65"/>
      <c r="R58495" s="65"/>
      <c r="X58495" s="65"/>
      <c r="Y58495" s="65"/>
      <c r="Z58495" s="65"/>
      <c r="AA58495" s="65"/>
      <c r="AB58495" s="65"/>
      <c r="AC58495" s="65"/>
      <c r="AJ58495" s="66"/>
    </row>
    <row r="58496" spans="17:36" ht="4.5" customHeight="1" x14ac:dyDescent="0.2">
      <c r="Q58496" s="65"/>
      <c r="R58496" s="65"/>
      <c r="X58496" s="65"/>
      <c r="Y58496" s="65"/>
      <c r="Z58496" s="65"/>
      <c r="AA58496" s="65"/>
      <c r="AB58496" s="65"/>
      <c r="AC58496" s="65"/>
      <c r="AJ58496" s="66"/>
    </row>
    <row r="58497" spans="17:36" ht="4.5" customHeight="1" x14ac:dyDescent="0.2">
      <c r="Q58497" s="65"/>
      <c r="R58497" s="65"/>
      <c r="X58497" s="65"/>
      <c r="Y58497" s="65"/>
      <c r="Z58497" s="65"/>
      <c r="AA58497" s="65"/>
      <c r="AB58497" s="65"/>
      <c r="AC58497" s="65"/>
      <c r="AJ58497" s="66"/>
    </row>
    <row r="58498" spans="17:36" ht="4.5" customHeight="1" x14ac:dyDescent="0.2">
      <c r="Q58498" s="65"/>
      <c r="R58498" s="65"/>
      <c r="X58498" s="65"/>
      <c r="Y58498" s="65"/>
      <c r="Z58498" s="65"/>
      <c r="AA58498" s="65"/>
      <c r="AB58498" s="65"/>
      <c r="AC58498" s="65"/>
      <c r="AJ58498" s="66"/>
    </row>
    <row r="58499" spans="17:36" ht="4.5" customHeight="1" x14ac:dyDescent="0.2">
      <c r="Q58499" s="65"/>
      <c r="R58499" s="65"/>
      <c r="X58499" s="65"/>
      <c r="Y58499" s="65"/>
      <c r="Z58499" s="65"/>
      <c r="AA58499" s="65"/>
      <c r="AB58499" s="65"/>
      <c r="AC58499" s="65"/>
      <c r="AJ58499" s="66"/>
    </row>
    <row r="58500" spans="17:36" ht="4.5" customHeight="1" x14ac:dyDescent="0.2">
      <c r="Q58500" s="65"/>
      <c r="R58500" s="65"/>
      <c r="X58500" s="65"/>
      <c r="Y58500" s="65"/>
      <c r="Z58500" s="65"/>
      <c r="AA58500" s="65"/>
      <c r="AB58500" s="65"/>
      <c r="AC58500" s="65"/>
      <c r="AJ58500" s="66"/>
    </row>
    <row r="58501" spans="17:36" ht="4.5" customHeight="1" x14ac:dyDescent="0.2">
      <c r="Q58501" s="65"/>
      <c r="R58501" s="65"/>
      <c r="X58501" s="65"/>
      <c r="Y58501" s="65"/>
      <c r="Z58501" s="65"/>
      <c r="AA58501" s="65"/>
      <c r="AB58501" s="65"/>
      <c r="AC58501" s="65"/>
      <c r="AJ58501" s="66"/>
    </row>
    <row r="58502" spans="17:36" ht="4.5" customHeight="1" x14ac:dyDescent="0.2">
      <c r="Q58502" s="65"/>
      <c r="R58502" s="65"/>
      <c r="X58502" s="65"/>
      <c r="Y58502" s="65"/>
      <c r="Z58502" s="65"/>
      <c r="AA58502" s="65"/>
      <c r="AB58502" s="65"/>
      <c r="AC58502" s="65"/>
      <c r="AJ58502" s="66"/>
    </row>
    <row r="58503" spans="17:36" ht="4.5" customHeight="1" x14ac:dyDescent="0.2">
      <c r="Q58503" s="65"/>
      <c r="R58503" s="65"/>
      <c r="X58503" s="65"/>
      <c r="Y58503" s="65"/>
      <c r="Z58503" s="65"/>
      <c r="AA58503" s="65"/>
      <c r="AB58503" s="65"/>
      <c r="AC58503" s="65"/>
      <c r="AJ58503" s="66"/>
    </row>
    <row r="58504" spans="17:36" ht="4.5" customHeight="1" x14ac:dyDescent="0.2">
      <c r="Q58504" s="65"/>
      <c r="R58504" s="65"/>
      <c r="X58504" s="65"/>
      <c r="Y58504" s="65"/>
      <c r="Z58504" s="65"/>
      <c r="AA58504" s="65"/>
      <c r="AB58504" s="65"/>
      <c r="AC58504" s="65"/>
      <c r="AJ58504" s="66"/>
    </row>
    <row r="58505" spans="17:36" ht="4.5" customHeight="1" x14ac:dyDescent="0.2">
      <c r="Q58505" s="65"/>
      <c r="R58505" s="65"/>
      <c r="X58505" s="65"/>
      <c r="Y58505" s="65"/>
      <c r="Z58505" s="65"/>
      <c r="AA58505" s="65"/>
      <c r="AB58505" s="65"/>
      <c r="AC58505" s="65"/>
      <c r="AJ58505" s="66"/>
    </row>
    <row r="58506" spans="17:36" ht="4.5" customHeight="1" x14ac:dyDescent="0.2">
      <c r="Q58506" s="65"/>
      <c r="R58506" s="65"/>
      <c r="X58506" s="65"/>
      <c r="Y58506" s="65"/>
      <c r="Z58506" s="65"/>
      <c r="AA58506" s="65"/>
      <c r="AB58506" s="65"/>
      <c r="AC58506" s="65"/>
      <c r="AJ58506" s="66"/>
    </row>
    <row r="58507" spans="17:36" ht="4.5" customHeight="1" x14ac:dyDescent="0.2">
      <c r="Q58507" s="65"/>
      <c r="R58507" s="65"/>
      <c r="X58507" s="65"/>
      <c r="Y58507" s="65"/>
      <c r="Z58507" s="65"/>
      <c r="AA58507" s="65"/>
      <c r="AB58507" s="65"/>
      <c r="AC58507" s="65"/>
      <c r="AJ58507" s="66"/>
    </row>
    <row r="58508" spans="17:36" ht="4.5" customHeight="1" x14ac:dyDescent="0.2">
      <c r="Q58508" s="65"/>
      <c r="R58508" s="65"/>
      <c r="X58508" s="65"/>
      <c r="Y58508" s="65"/>
      <c r="Z58508" s="65"/>
      <c r="AA58508" s="65"/>
      <c r="AB58508" s="65"/>
      <c r="AC58508" s="65"/>
      <c r="AJ58508" s="66"/>
    </row>
    <row r="58509" spans="17:36" ht="4.5" customHeight="1" x14ac:dyDescent="0.2">
      <c r="Q58509" s="65"/>
      <c r="R58509" s="65"/>
      <c r="X58509" s="65"/>
      <c r="Y58509" s="65"/>
      <c r="Z58509" s="65"/>
      <c r="AA58509" s="65"/>
      <c r="AB58509" s="65"/>
      <c r="AC58509" s="65"/>
      <c r="AJ58509" s="66"/>
    </row>
    <row r="58510" spans="17:36" ht="4.5" customHeight="1" x14ac:dyDescent="0.2">
      <c r="Q58510" s="65"/>
      <c r="R58510" s="65"/>
      <c r="X58510" s="65"/>
      <c r="Y58510" s="65"/>
      <c r="Z58510" s="65"/>
      <c r="AA58510" s="65"/>
      <c r="AB58510" s="65"/>
      <c r="AC58510" s="65"/>
      <c r="AJ58510" s="66"/>
    </row>
    <row r="58511" spans="17:36" ht="4.5" customHeight="1" x14ac:dyDescent="0.2">
      <c r="Q58511" s="65"/>
      <c r="R58511" s="65"/>
      <c r="X58511" s="65"/>
      <c r="Y58511" s="65"/>
      <c r="Z58511" s="65"/>
      <c r="AA58511" s="65"/>
      <c r="AB58511" s="65"/>
      <c r="AC58511" s="65"/>
      <c r="AJ58511" s="66"/>
    </row>
    <row r="58512" spans="17:36" ht="4.5" customHeight="1" x14ac:dyDescent="0.2">
      <c r="Q58512" s="65"/>
      <c r="R58512" s="65"/>
      <c r="X58512" s="65"/>
      <c r="Y58512" s="65"/>
      <c r="Z58512" s="65"/>
      <c r="AA58512" s="65"/>
      <c r="AB58512" s="65"/>
      <c r="AC58512" s="65"/>
      <c r="AJ58512" s="66"/>
    </row>
    <row r="58513" spans="17:36" ht="4.5" customHeight="1" x14ac:dyDescent="0.2">
      <c r="Q58513" s="65"/>
      <c r="R58513" s="65"/>
      <c r="X58513" s="65"/>
      <c r="Y58513" s="65"/>
      <c r="Z58513" s="65"/>
      <c r="AA58513" s="65"/>
      <c r="AB58513" s="65"/>
      <c r="AC58513" s="65"/>
      <c r="AJ58513" s="66"/>
    </row>
    <row r="58514" spans="17:36" ht="4.5" customHeight="1" x14ac:dyDescent="0.2">
      <c r="Q58514" s="65"/>
      <c r="R58514" s="65"/>
      <c r="X58514" s="65"/>
      <c r="Y58514" s="65"/>
      <c r="Z58514" s="65"/>
      <c r="AA58514" s="65"/>
      <c r="AB58514" s="65"/>
      <c r="AC58514" s="65"/>
      <c r="AJ58514" s="66"/>
    </row>
    <row r="58515" spans="17:36" ht="4.5" customHeight="1" x14ac:dyDescent="0.2">
      <c r="Q58515" s="65"/>
      <c r="R58515" s="65"/>
      <c r="X58515" s="65"/>
      <c r="Y58515" s="65"/>
      <c r="Z58515" s="65"/>
      <c r="AA58515" s="65"/>
      <c r="AB58515" s="65"/>
      <c r="AC58515" s="65"/>
      <c r="AJ58515" s="66"/>
    </row>
    <row r="58516" spans="17:36" ht="4.5" customHeight="1" x14ac:dyDescent="0.2">
      <c r="Q58516" s="65"/>
      <c r="R58516" s="65"/>
      <c r="X58516" s="65"/>
      <c r="Y58516" s="65"/>
      <c r="Z58516" s="65"/>
      <c r="AA58516" s="65"/>
      <c r="AB58516" s="65"/>
      <c r="AC58516" s="65"/>
      <c r="AJ58516" s="66"/>
    </row>
    <row r="58517" spans="17:36" ht="4.5" customHeight="1" x14ac:dyDescent="0.2">
      <c r="Q58517" s="65"/>
      <c r="R58517" s="65"/>
      <c r="X58517" s="65"/>
      <c r="Y58517" s="65"/>
      <c r="Z58517" s="65"/>
      <c r="AA58517" s="65"/>
      <c r="AB58517" s="65"/>
      <c r="AC58517" s="65"/>
      <c r="AJ58517" s="66"/>
    </row>
    <row r="58518" spans="17:36" ht="4.5" customHeight="1" x14ac:dyDescent="0.2">
      <c r="Q58518" s="65"/>
      <c r="R58518" s="65"/>
      <c r="X58518" s="65"/>
      <c r="Y58518" s="65"/>
      <c r="Z58518" s="65"/>
      <c r="AA58518" s="65"/>
      <c r="AB58518" s="65"/>
      <c r="AC58518" s="65"/>
      <c r="AJ58518" s="66"/>
    </row>
    <row r="58519" spans="17:36" ht="4.5" customHeight="1" x14ac:dyDescent="0.2">
      <c r="Q58519" s="65"/>
      <c r="R58519" s="65"/>
      <c r="X58519" s="65"/>
      <c r="Y58519" s="65"/>
      <c r="Z58519" s="65"/>
      <c r="AA58519" s="65"/>
      <c r="AB58519" s="65"/>
      <c r="AC58519" s="65"/>
      <c r="AJ58519" s="66"/>
    </row>
    <row r="58520" spans="17:36" ht="4.5" customHeight="1" x14ac:dyDescent="0.2">
      <c r="Q58520" s="65"/>
      <c r="R58520" s="65"/>
      <c r="X58520" s="65"/>
      <c r="Y58520" s="65"/>
      <c r="Z58520" s="65"/>
      <c r="AA58520" s="65"/>
      <c r="AB58520" s="65"/>
      <c r="AC58520" s="65"/>
      <c r="AJ58520" s="66"/>
    </row>
    <row r="58521" spans="17:36" ht="4.5" customHeight="1" x14ac:dyDescent="0.2">
      <c r="Q58521" s="65"/>
      <c r="R58521" s="65"/>
      <c r="X58521" s="65"/>
      <c r="Y58521" s="65"/>
      <c r="Z58521" s="65"/>
      <c r="AA58521" s="65"/>
      <c r="AB58521" s="65"/>
      <c r="AC58521" s="65"/>
      <c r="AJ58521" s="66"/>
    </row>
    <row r="58522" spans="17:36" ht="4.5" customHeight="1" x14ac:dyDescent="0.2">
      <c r="Q58522" s="65"/>
      <c r="R58522" s="65"/>
      <c r="X58522" s="65"/>
      <c r="Y58522" s="65"/>
      <c r="Z58522" s="65"/>
      <c r="AA58522" s="65"/>
      <c r="AB58522" s="65"/>
      <c r="AC58522" s="65"/>
      <c r="AJ58522" s="66"/>
    </row>
    <row r="58523" spans="17:36" ht="4.5" customHeight="1" x14ac:dyDescent="0.2">
      <c r="Q58523" s="65"/>
      <c r="R58523" s="65"/>
      <c r="X58523" s="65"/>
      <c r="Y58523" s="65"/>
      <c r="Z58523" s="65"/>
      <c r="AA58523" s="65"/>
      <c r="AB58523" s="65"/>
      <c r="AC58523" s="65"/>
      <c r="AJ58523" s="66"/>
    </row>
    <row r="58524" spans="17:36" ht="4.5" customHeight="1" x14ac:dyDescent="0.2">
      <c r="Q58524" s="65"/>
      <c r="R58524" s="65"/>
      <c r="X58524" s="65"/>
      <c r="Y58524" s="65"/>
      <c r="Z58524" s="65"/>
      <c r="AA58524" s="65"/>
      <c r="AB58524" s="65"/>
      <c r="AC58524" s="65"/>
      <c r="AJ58524" s="66"/>
    </row>
    <row r="58525" spans="17:36" ht="4.5" customHeight="1" x14ac:dyDescent="0.2">
      <c r="Q58525" s="65"/>
      <c r="R58525" s="65"/>
      <c r="X58525" s="65"/>
      <c r="Y58525" s="65"/>
      <c r="Z58525" s="65"/>
      <c r="AA58525" s="65"/>
      <c r="AB58525" s="65"/>
      <c r="AC58525" s="65"/>
      <c r="AJ58525" s="66"/>
    </row>
    <row r="58526" spans="17:36" ht="4.5" customHeight="1" x14ac:dyDescent="0.2">
      <c r="Q58526" s="65"/>
      <c r="R58526" s="65"/>
      <c r="X58526" s="65"/>
      <c r="Y58526" s="65"/>
      <c r="Z58526" s="65"/>
      <c r="AA58526" s="65"/>
      <c r="AB58526" s="65"/>
      <c r="AC58526" s="65"/>
      <c r="AJ58526" s="66"/>
    </row>
    <row r="58527" spans="17:36" ht="4.5" customHeight="1" x14ac:dyDescent="0.2">
      <c r="Q58527" s="65"/>
      <c r="R58527" s="65"/>
      <c r="X58527" s="65"/>
      <c r="Y58527" s="65"/>
      <c r="Z58527" s="65"/>
      <c r="AA58527" s="65"/>
      <c r="AB58527" s="65"/>
      <c r="AC58527" s="65"/>
      <c r="AJ58527" s="66"/>
    </row>
    <row r="58528" spans="17:36" ht="4.5" customHeight="1" x14ac:dyDescent="0.2">
      <c r="Q58528" s="65"/>
      <c r="R58528" s="65"/>
      <c r="X58528" s="65"/>
      <c r="Y58528" s="65"/>
      <c r="Z58528" s="65"/>
      <c r="AA58528" s="65"/>
      <c r="AB58528" s="65"/>
      <c r="AC58528" s="65"/>
      <c r="AJ58528" s="66"/>
    </row>
    <row r="58529" spans="17:36" ht="4.5" customHeight="1" x14ac:dyDescent="0.2">
      <c r="Q58529" s="65"/>
      <c r="R58529" s="65"/>
      <c r="X58529" s="65"/>
      <c r="Y58529" s="65"/>
      <c r="Z58529" s="65"/>
      <c r="AA58529" s="65"/>
      <c r="AB58529" s="65"/>
      <c r="AC58529" s="65"/>
      <c r="AJ58529" s="66"/>
    </row>
    <row r="58530" spans="17:36" ht="4.5" customHeight="1" x14ac:dyDescent="0.2">
      <c r="Q58530" s="65"/>
      <c r="R58530" s="65"/>
      <c r="X58530" s="65"/>
      <c r="Y58530" s="65"/>
      <c r="Z58530" s="65"/>
      <c r="AA58530" s="65"/>
      <c r="AB58530" s="65"/>
      <c r="AC58530" s="65"/>
      <c r="AJ58530" s="66"/>
    </row>
    <row r="58531" spans="17:36" ht="4.5" customHeight="1" x14ac:dyDescent="0.2">
      <c r="Q58531" s="65"/>
      <c r="R58531" s="65"/>
      <c r="X58531" s="65"/>
      <c r="Y58531" s="65"/>
      <c r="Z58531" s="65"/>
      <c r="AA58531" s="65"/>
      <c r="AB58531" s="65"/>
      <c r="AC58531" s="65"/>
      <c r="AJ58531" s="66"/>
    </row>
    <row r="58532" spans="17:36" ht="4.5" customHeight="1" x14ac:dyDescent="0.2">
      <c r="Q58532" s="65"/>
      <c r="R58532" s="65"/>
      <c r="X58532" s="65"/>
      <c r="Y58532" s="65"/>
      <c r="Z58532" s="65"/>
      <c r="AA58532" s="65"/>
      <c r="AB58532" s="65"/>
      <c r="AC58532" s="65"/>
      <c r="AJ58532" s="66"/>
    </row>
    <row r="58533" spans="17:36" ht="4.5" customHeight="1" x14ac:dyDescent="0.2">
      <c r="Q58533" s="65"/>
      <c r="R58533" s="65"/>
      <c r="X58533" s="65"/>
      <c r="Y58533" s="65"/>
      <c r="Z58533" s="65"/>
      <c r="AA58533" s="65"/>
      <c r="AB58533" s="65"/>
      <c r="AC58533" s="65"/>
      <c r="AJ58533" s="66"/>
    </row>
    <row r="58534" spans="17:36" ht="4.5" customHeight="1" x14ac:dyDescent="0.2">
      <c r="Q58534" s="65"/>
      <c r="R58534" s="65"/>
      <c r="X58534" s="65"/>
      <c r="Y58534" s="65"/>
      <c r="Z58534" s="65"/>
      <c r="AA58534" s="65"/>
      <c r="AB58534" s="65"/>
      <c r="AC58534" s="65"/>
      <c r="AJ58534" s="66"/>
    </row>
    <row r="58535" spans="17:36" ht="4.5" customHeight="1" x14ac:dyDescent="0.2">
      <c r="Q58535" s="65"/>
      <c r="R58535" s="65"/>
      <c r="X58535" s="65"/>
      <c r="Y58535" s="65"/>
      <c r="Z58535" s="65"/>
      <c r="AA58535" s="65"/>
      <c r="AB58535" s="65"/>
      <c r="AC58535" s="65"/>
      <c r="AJ58535" s="66"/>
    </row>
    <row r="58536" spans="17:36" ht="4.5" customHeight="1" x14ac:dyDescent="0.2">
      <c r="Q58536" s="65"/>
      <c r="R58536" s="65"/>
      <c r="X58536" s="65"/>
      <c r="Y58536" s="65"/>
      <c r="Z58536" s="65"/>
      <c r="AA58536" s="65"/>
      <c r="AB58536" s="65"/>
      <c r="AC58536" s="65"/>
      <c r="AJ58536" s="66"/>
    </row>
    <row r="58537" spans="17:36" ht="4.5" customHeight="1" x14ac:dyDescent="0.2">
      <c r="Q58537" s="65"/>
      <c r="R58537" s="65"/>
      <c r="X58537" s="65"/>
      <c r="Y58537" s="65"/>
      <c r="Z58537" s="65"/>
      <c r="AA58537" s="65"/>
      <c r="AB58537" s="65"/>
      <c r="AC58537" s="65"/>
      <c r="AJ58537" s="66"/>
    </row>
    <row r="58538" spans="17:36" ht="4.5" customHeight="1" x14ac:dyDescent="0.2">
      <c r="Q58538" s="65"/>
      <c r="R58538" s="65"/>
      <c r="X58538" s="65"/>
      <c r="Y58538" s="65"/>
      <c r="Z58538" s="65"/>
      <c r="AA58538" s="65"/>
      <c r="AB58538" s="65"/>
      <c r="AC58538" s="65"/>
      <c r="AJ58538" s="66"/>
    </row>
    <row r="58539" spans="17:36" ht="4.5" customHeight="1" x14ac:dyDescent="0.2">
      <c r="Q58539" s="65"/>
      <c r="R58539" s="65"/>
      <c r="X58539" s="65"/>
      <c r="Y58539" s="65"/>
      <c r="Z58539" s="65"/>
      <c r="AA58539" s="65"/>
      <c r="AB58539" s="65"/>
      <c r="AC58539" s="65"/>
      <c r="AJ58539" s="66"/>
    </row>
    <row r="58540" spans="17:36" ht="4.5" customHeight="1" x14ac:dyDescent="0.2">
      <c r="Q58540" s="65"/>
      <c r="R58540" s="65"/>
      <c r="X58540" s="65"/>
      <c r="Y58540" s="65"/>
      <c r="Z58540" s="65"/>
      <c r="AA58540" s="65"/>
      <c r="AB58540" s="65"/>
      <c r="AC58540" s="65"/>
      <c r="AJ58540" s="66"/>
    </row>
    <row r="58541" spans="17:36" ht="4.5" customHeight="1" x14ac:dyDescent="0.2">
      <c r="Q58541" s="65"/>
      <c r="R58541" s="65"/>
      <c r="X58541" s="65"/>
      <c r="Y58541" s="65"/>
      <c r="Z58541" s="65"/>
      <c r="AA58541" s="65"/>
      <c r="AB58541" s="65"/>
      <c r="AC58541" s="65"/>
      <c r="AJ58541" s="66"/>
    </row>
    <row r="58542" spans="17:36" ht="4.5" customHeight="1" x14ac:dyDescent="0.2">
      <c r="Q58542" s="65"/>
      <c r="R58542" s="65"/>
      <c r="X58542" s="65"/>
      <c r="Y58542" s="65"/>
      <c r="Z58542" s="65"/>
      <c r="AA58542" s="65"/>
      <c r="AB58542" s="65"/>
      <c r="AC58542" s="65"/>
      <c r="AJ58542" s="66"/>
    </row>
    <row r="58543" spans="17:36" ht="4.5" customHeight="1" x14ac:dyDescent="0.2">
      <c r="Q58543" s="65"/>
      <c r="R58543" s="65"/>
      <c r="X58543" s="65"/>
      <c r="Y58543" s="65"/>
      <c r="Z58543" s="65"/>
      <c r="AA58543" s="65"/>
      <c r="AB58543" s="65"/>
      <c r="AC58543" s="65"/>
      <c r="AJ58543" s="66"/>
    </row>
    <row r="58544" spans="17:36" ht="4.5" customHeight="1" x14ac:dyDescent="0.2">
      <c r="Q58544" s="65"/>
      <c r="R58544" s="65"/>
      <c r="X58544" s="65"/>
      <c r="Y58544" s="65"/>
      <c r="Z58544" s="65"/>
      <c r="AA58544" s="65"/>
      <c r="AB58544" s="65"/>
      <c r="AC58544" s="65"/>
      <c r="AJ58544" s="66"/>
    </row>
    <row r="58545" spans="17:36" ht="4.5" customHeight="1" x14ac:dyDescent="0.2">
      <c r="Q58545" s="65"/>
      <c r="R58545" s="65"/>
      <c r="X58545" s="65"/>
      <c r="Y58545" s="65"/>
      <c r="Z58545" s="65"/>
      <c r="AA58545" s="65"/>
      <c r="AB58545" s="65"/>
      <c r="AC58545" s="65"/>
      <c r="AJ58545" s="66"/>
    </row>
    <row r="58546" spans="17:36" ht="4.5" customHeight="1" x14ac:dyDescent="0.2">
      <c r="Q58546" s="65"/>
      <c r="R58546" s="65"/>
      <c r="X58546" s="65"/>
      <c r="Y58546" s="65"/>
      <c r="Z58546" s="65"/>
      <c r="AA58546" s="65"/>
      <c r="AB58546" s="65"/>
      <c r="AC58546" s="65"/>
      <c r="AJ58546" s="66"/>
    </row>
    <row r="58547" spans="17:36" ht="4.5" customHeight="1" x14ac:dyDescent="0.2">
      <c r="Q58547" s="65"/>
      <c r="R58547" s="65"/>
      <c r="X58547" s="65"/>
      <c r="Y58547" s="65"/>
      <c r="Z58547" s="65"/>
      <c r="AA58547" s="65"/>
      <c r="AB58547" s="65"/>
      <c r="AC58547" s="65"/>
      <c r="AJ58547" s="66"/>
    </row>
    <row r="58548" spans="17:36" ht="4.5" customHeight="1" x14ac:dyDescent="0.2">
      <c r="Q58548" s="65"/>
      <c r="R58548" s="65"/>
      <c r="X58548" s="65"/>
      <c r="Y58548" s="65"/>
      <c r="Z58548" s="65"/>
      <c r="AA58548" s="65"/>
      <c r="AB58548" s="65"/>
      <c r="AC58548" s="65"/>
      <c r="AJ58548" s="66"/>
    </row>
    <row r="58549" spans="17:36" ht="4.5" customHeight="1" x14ac:dyDescent="0.2">
      <c r="Q58549" s="65"/>
      <c r="R58549" s="65"/>
      <c r="X58549" s="65"/>
      <c r="Y58549" s="65"/>
      <c r="Z58549" s="65"/>
      <c r="AA58549" s="65"/>
      <c r="AB58549" s="65"/>
      <c r="AC58549" s="65"/>
      <c r="AJ58549" s="66"/>
    </row>
    <row r="58550" spans="17:36" ht="4.5" customHeight="1" x14ac:dyDescent="0.2">
      <c r="Q58550" s="65"/>
      <c r="R58550" s="65"/>
      <c r="X58550" s="65"/>
      <c r="Y58550" s="65"/>
      <c r="Z58550" s="65"/>
      <c r="AA58550" s="65"/>
      <c r="AB58550" s="65"/>
      <c r="AC58550" s="65"/>
      <c r="AJ58550" s="66"/>
    </row>
    <row r="58551" spans="17:36" ht="4.5" customHeight="1" x14ac:dyDescent="0.2">
      <c r="Q58551" s="65"/>
      <c r="R58551" s="65"/>
      <c r="X58551" s="65"/>
      <c r="Y58551" s="65"/>
      <c r="Z58551" s="65"/>
      <c r="AA58551" s="65"/>
      <c r="AB58551" s="65"/>
      <c r="AC58551" s="65"/>
      <c r="AJ58551" s="66"/>
    </row>
    <row r="58552" spans="17:36" ht="4.5" customHeight="1" x14ac:dyDescent="0.2">
      <c r="Q58552" s="65"/>
      <c r="R58552" s="65"/>
      <c r="X58552" s="65"/>
      <c r="Y58552" s="65"/>
      <c r="Z58552" s="65"/>
      <c r="AA58552" s="65"/>
      <c r="AB58552" s="65"/>
      <c r="AC58552" s="65"/>
      <c r="AJ58552" s="66"/>
    </row>
    <row r="58553" spans="17:36" ht="4.5" customHeight="1" x14ac:dyDescent="0.2">
      <c r="Q58553" s="65"/>
      <c r="R58553" s="65"/>
      <c r="X58553" s="65"/>
      <c r="Y58553" s="65"/>
      <c r="Z58553" s="65"/>
      <c r="AA58553" s="65"/>
      <c r="AB58553" s="65"/>
      <c r="AC58553" s="65"/>
      <c r="AJ58553" s="66"/>
    </row>
    <row r="58554" spans="17:36" ht="4.5" customHeight="1" x14ac:dyDescent="0.2">
      <c r="Q58554" s="65"/>
      <c r="R58554" s="65"/>
      <c r="X58554" s="65"/>
      <c r="Y58554" s="65"/>
      <c r="Z58554" s="65"/>
      <c r="AA58554" s="65"/>
      <c r="AB58554" s="65"/>
      <c r="AC58554" s="65"/>
      <c r="AJ58554" s="66"/>
    </row>
    <row r="58555" spans="17:36" ht="4.5" customHeight="1" x14ac:dyDescent="0.2">
      <c r="Q58555" s="65"/>
      <c r="R58555" s="65"/>
      <c r="X58555" s="65"/>
      <c r="Y58555" s="65"/>
      <c r="Z58555" s="65"/>
      <c r="AA58555" s="65"/>
      <c r="AB58555" s="65"/>
      <c r="AC58555" s="65"/>
      <c r="AJ58555" s="66"/>
    </row>
    <row r="58556" spans="17:36" ht="4.5" customHeight="1" x14ac:dyDescent="0.2">
      <c r="Q58556" s="65"/>
      <c r="R58556" s="65"/>
      <c r="X58556" s="65"/>
      <c r="Y58556" s="65"/>
      <c r="Z58556" s="65"/>
      <c r="AA58556" s="65"/>
      <c r="AB58556" s="65"/>
      <c r="AC58556" s="65"/>
      <c r="AJ58556" s="66"/>
    </row>
    <row r="58557" spans="17:36" ht="4.5" customHeight="1" x14ac:dyDescent="0.2">
      <c r="Q58557" s="65"/>
      <c r="R58557" s="65"/>
      <c r="X58557" s="65"/>
      <c r="Y58557" s="65"/>
      <c r="Z58557" s="65"/>
      <c r="AA58557" s="65"/>
      <c r="AB58557" s="65"/>
      <c r="AC58557" s="65"/>
      <c r="AJ58557" s="66"/>
    </row>
    <row r="58558" spans="17:36" ht="4.5" customHeight="1" x14ac:dyDescent="0.2">
      <c r="Q58558" s="65"/>
      <c r="R58558" s="65"/>
      <c r="X58558" s="65"/>
      <c r="Y58558" s="65"/>
      <c r="Z58558" s="65"/>
      <c r="AA58558" s="65"/>
      <c r="AB58558" s="65"/>
      <c r="AC58558" s="65"/>
      <c r="AJ58558" s="66"/>
    </row>
    <row r="58559" spans="17:36" ht="4.5" customHeight="1" x14ac:dyDescent="0.2">
      <c r="Q58559" s="65"/>
      <c r="R58559" s="65"/>
      <c r="X58559" s="65"/>
      <c r="Y58559" s="65"/>
      <c r="Z58559" s="65"/>
      <c r="AA58559" s="65"/>
      <c r="AB58559" s="65"/>
      <c r="AC58559" s="65"/>
      <c r="AJ58559" s="66"/>
    </row>
    <row r="58560" spans="17:36" ht="4.5" customHeight="1" x14ac:dyDescent="0.2">
      <c r="Q58560" s="65"/>
      <c r="R58560" s="65"/>
      <c r="X58560" s="65"/>
      <c r="Y58560" s="65"/>
      <c r="Z58560" s="65"/>
      <c r="AA58560" s="65"/>
      <c r="AB58560" s="65"/>
      <c r="AC58560" s="65"/>
      <c r="AJ58560" s="66"/>
    </row>
    <row r="58561" spans="17:36" ht="4.5" customHeight="1" x14ac:dyDescent="0.2">
      <c r="Q58561" s="65"/>
      <c r="R58561" s="65"/>
      <c r="X58561" s="65"/>
      <c r="Y58561" s="65"/>
      <c r="Z58561" s="65"/>
      <c r="AA58561" s="65"/>
      <c r="AB58561" s="65"/>
      <c r="AC58561" s="65"/>
      <c r="AJ58561" s="66"/>
    </row>
    <row r="58562" spans="17:36" ht="4.5" customHeight="1" x14ac:dyDescent="0.2">
      <c r="Q58562" s="65"/>
      <c r="R58562" s="65"/>
      <c r="X58562" s="65"/>
      <c r="Y58562" s="65"/>
      <c r="Z58562" s="65"/>
      <c r="AA58562" s="65"/>
      <c r="AB58562" s="65"/>
      <c r="AC58562" s="65"/>
      <c r="AJ58562" s="66"/>
    </row>
    <row r="58563" spans="17:36" ht="4.5" customHeight="1" x14ac:dyDescent="0.2">
      <c r="Q58563" s="65"/>
      <c r="R58563" s="65"/>
      <c r="X58563" s="65"/>
      <c r="Y58563" s="65"/>
      <c r="Z58563" s="65"/>
      <c r="AA58563" s="65"/>
      <c r="AB58563" s="65"/>
      <c r="AC58563" s="65"/>
      <c r="AJ58563" s="66"/>
    </row>
    <row r="58564" spans="17:36" ht="4.5" customHeight="1" x14ac:dyDescent="0.2">
      <c r="Q58564" s="65"/>
      <c r="R58564" s="65"/>
      <c r="X58564" s="65"/>
      <c r="Y58564" s="65"/>
      <c r="Z58564" s="65"/>
      <c r="AA58564" s="65"/>
      <c r="AB58564" s="65"/>
      <c r="AC58564" s="65"/>
      <c r="AJ58564" s="66"/>
    </row>
    <row r="58565" spans="17:36" ht="4.5" customHeight="1" x14ac:dyDescent="0.2">
      <c r="Q58565" s="65"/>
      <c r="R58565" s="65"/>
      <c r="X58565" s="65"/>
      <c r="Y58565" s="65"/>
      <c r="Z58565" s="65"/>
      <c r="AA58565" s="65"/>
      <c r="AB58565" s="65"/>
      <c r="AC58565" s="65"/>
      <c r="AJ58565" s="66"/>
    </row>
    <row r="58566" spans="17:36" ht="4.5" customHeight="1" x14ac:dyDescent="0.2">
      <c r="Q58566" s="65"/>
      <c r="R58566" s="65"/>
      <c r="X58566" s="65"/>
      <c r="Y58566" s="65"/>
      <c r="Z58566" s="65"/>
      <c r="AA58566" s="65"/>
      <c r="AB58566" s="65"/>
      <c r="AC58566" s="65"/>
      <c r="AJ58566" s="66"/>
    </row>
    <row r="58567" spans="17:36" ht="4.5" customHeight="1" x14ac:dyDescent="0.2">
      <c r="Q58567" s="65"/>
      <c r="R58567" s="65"/>
      <c r="X58567" s="65"/>
      <c r="Y58567" s="65"/>
      <c r="Z58567" s="65"/>
      <c r="AA58567" s="65"/>
      <c r="AB58567" s="65"/>
      <c r="AC58567" s="65"/>
      <c r="AJ58567" s="66"/>
    </row>
    <row r="58568" spans="17:36" ht="4.5" customHeight="1" x14ac:dyDescent="0.2">
      <c r="Q58568" s="65"/>
      <c r="R58568" s="65"/>
      <c r="X58568" s="65"/>
      <c r="Y58568" s="65"/>
      <c r="Z58568" s="65"/>
      <c r="AA58568" s="65"/>
      <c r="AB58568" s="65"/>
      <c r="AC58568" s="65"/>
      <c r="AJ58568" s="66"/>
    </row>
    <row r="58569" spans="17:36" ht="4.5" customHeight="1" x14ac:dyDescent="0.2">
      <c r="Q58569" s="65"/>
      <c r="R58569" s="65"/>
      <c r="X58569" s="65"/>
      <c r="Y58569" s="65"/>
      <c r="Z58569" s="65"/>
      <c r="AA58569" s="65"/>
      <c r="AB58569" s="65"/>
      <c r="AC58569" s="65"/>
      <c r="AJ58569" s="66"/>
    </row>
    <row r="58570" spans="17:36" ht="4.5" customHeight="1" x14ac:dyDescent="0.2">
      <c r="Q58570" s="65"/>
      <c r="R58570" s="65"/>
      <c r="X58570" s="65"/>
      <c r="Y58570" s="65"/>
      <c r="Z58570" s="65"/>
      <c r="AA58570" s="65"/>
      <c r="AB58570" s="65"/>
      <c r="AC58570" s="65"/>
      <c r="AJ58570" s="66"/>
    </row>
    <row r="58571" spans="17:36" ht="4.5" customHeight="1" x14ac:dyDescent="0.2">
      <c r="Q58571" s="65"/>
      <c r="R58571" s="65"/>
      <c r="X58571" s="65"/>
      <c r="Y58571" s="65"/>
      <c r="Z58571" s="65"/>
      <c r="AA58571" s="65"/>
      <c r="AB58571" s="65"/>
      <c r="AC58571" s="65"/>
      <c r="AJ58571" s="66"/>
    </row>
    <row r="58572" spans="17:36" ht="4.5" customHeight="1" x14ac:dyDescent="0.2">
      <c r="Q58572" s="65"/>
      <c r="R58572" s="65"/>
      <c r="X58572" s="65"/>
      <c r="Y58572" s="65"/>
      <c r="Z58572" s="65"/>
      <c r="AA58572" s="65"/>
      <c r="AB58572" s="65"/>
      <c r="AC58572" s="65"/>
      <c r="AJ58572" s="66"/>
    </row>
    <row r="58573" spans="17:36" ht="4.5" customHeight="1" x14ac:dyDescent="0.2">
      <c r="Q58573" s="65"/>
      <c r="R58573" s="65"/>
      <c r="X58573" s="65"/>
      <c r="Y58573" s="65"/>
      <c r="Z58573" s="65"/>
      <c r="AA58573" s="65"/>
      <c r="AB58573" s="65"/>
      <c r="AC58573" s="65"/>
      <c r="AJ58573" s="66"/>
    </row>
    <row r="58574" spans="17:36" ht="4.5" customHeight="1" x14ac:dyDescent="0.2">
      <c r="Q58574" s="65"/>
      <c r="R58574" s="65"/>
      <c r="X58574" s="65"/>
      <c r="Y58574" s="65"/>
      <c r="Z58574" s="65"/>
      <c r="AA58574" s="65"/>
      <c r="AB58574" s="65"/>
      <c r="AC58574" s="65"/>
      <c r="AJ58574" s="66"/>
    </row>
    <row r="58575" spans="17:36" ht="4.5" customHeight="1" x14ac:dyDescent="0.2">
      <c r="Q58575" s="65"/>
      <c r="R58575" s="65"/>
      <c r="X58575" s="65"/>
      <c r="Y58575" s="65"/>
      <c r="Z58575" s="65"/>
      <c r="AA58575" s="65"/>
      <c r="AB58575" s="65"/>
      <c r="AC58575" s="65"/>
      <c r="AJ58575" s="66"/>
    </row>
    <row r="58576" spans="17:36" ht="4.5" customHeight="1" x14ac:dyDescent="0.2">
      <c r="Q58576" s="65"/>
      <c r="R58576" s="65"/>
      <c r="X58576" s="65"/>
      <c r="Y58576" s="65"/>
      <c r="Z58576" s="65"/>
      <c r="AA58576" s="65"/>
      <c r="AB58576" s="65"/>
      <c r="AC58576" s="65"/>
      <c r="AJ58576" s="66"/>
    </row>
    <row r="58577" spans="17:36" ht="4.5" customHeight="1" x14ac:dyDescent="0.2">
      <c r="Q58577" s="65"/>
      <c r="R58577" s="65"/>
      <c r="X58577" s="65"/>
      <c r="Y58577" s="65"/>
      <c r="Z58577" s="65"/>
      <c r="AA58577" s="65"/>
      <c r="AB58577" s="65"/>
      <c r="AC58577" s="65"/>
      <c r="AJ58577" s="66"/>
    </row>
    <row r="58578" spans="17:36" ht="4.5" customHeight="1" x14ac:dyDescent="0.2">
      <c r="Q58578" s="65"/>
      <c r="R58578" s="65"/>
      <c r="X58578" s="65"/>
      <c r="Y58578" s="65"/>
      <c r="Z58578" s="65"/>
      <c r="AA58578" s="65"/>
      <c r="AB58578" s="65"/>
      <c r="AC58578" s="65"/>
      <c r="AJ58578" s="66"/>
    </row>
    <row r="58579" spans="17:36" ht="4.5" customHeight="1" x14ac:dyDescent="0.2">
      <c r="Q58579" s="65"/>
      <c r="R58579" s="65"/>
      <c r="X58579" s="65"/>
      <c r="Y58579" s="65"/>
      <c r="Z58579" s="65"/>
      <c r="AA58579" s="65"/>
      <c r="AB58579" s="65"/>
      <c r="AC58579" s="65"/>
      <c r="AJ58579" s="66"/>
    </row>
    <row r="58580" spans="17:36" ht="4.5" customHeight="1" x14ac:dyDescent="0.2">
      <c r="Q58580" s="65"/>
      <c r="R58580" s="65"/>
      <c r="X58580" s="65"/>
      <c r="Y58580" s="65"/>
      <c r="Z58580" s="65"/>
      <c r="AA58580" s="65"/>
      <c r="AB58580" s="65"/>
      <c r="AC58580" s="65"/>
      <c r="AJ58580" s="66"/>
    </row>
    <row r="58581" spans="17:36" ht="4.5" customHeight="1" x14ac:dyDescent="0.2">
      <c r="Q58581" s="65"/>
      <c r="R58581" s="65"/>
      <c r="X58581" s="65"/>
      <c r="Y58581" s="65"/>
      <c r="Z58581" s="65"/>
      <c r="AA58581" s="65"/>
      <c r="AB58581" s="65"/>
      <c r="AC58581" s="65"/>
      <c r="AJ58581" s="66"/>
    </row>
    <row r="58582" spans="17:36" ht="4.5" customHeight="1" x14ac:dyDescent="0.2">
      <c r="Q58582" s="65"/>
      <c r="R58582" s="65"/>
      <c r="X58582" s="65"/>
      <c r="Y58582" s="65"/>
      <c r="Z58582" s="65"/>
      <c r="AA58582" s="65"/>
      <c r="AB58582" s="65"/>
      <c r="AC58582" s="65"/>
      <c r="AJ58582" s="66"/>
    </row>
    <row r="58583" spans="17:36" ht="4.5" customHeight="1" x14ac:dyDescent="0.2">
      <c r="Q58583" s="65"/>
      <c r="R58583" s="65"/>
      <c r="X58583" s="65"/>
      <c r="Y58583" s="65"/>
      <c r="Z58583" s="65"/>
      <c r="AA58583" s="65"/>
      <c r="AB58583" s="65"/>
      <c r="AC58583" s="65"/>
      <c r="AJ58583" s="66"/>
    </row>
    <row r="58584" spans="17:36" ht="4.5" customHeight="1" x14ac:dyDescent="0.2">
      <c r="Q58584" s="65"/>
      <c r="R58584" s="65"/>
      <c r="X58584" s="65"/>
      <c r="Y58584" s="65"/>
      <c r="Z58584" s="65"/>
      <c r="AA58584" s="65"/>
      <c r="AB58584" s="65"/>
      <c r="AC58584" s="65"/>
      <c r="AJ58584" s="66"/>
    </row>
    <row r="58585" spans="17:36" ht="4.5" customHeight="1" x14ac:dyDescent="0.2">
      <c r="Q58585" s="65"/>
      <c r="R58585" s="65"/>
      <c r="X58585" s="65"/>
      <c r="Y58585" s="65"/>
      <c r="Z58585" s="65"/>
      <c r="AA58585" s="65"/>
      <c r="AB58585" s="65"/>
      <c r="AC58585" s="65"/>
      <c r="AJ58585" s="66"/>
    </row>
    <row r="58586" spans="17:36" ht="4.5" customHeight="1" x14ac:dyDescent="0.2">
      <c r="Q58586" s="65"/>
      <c r="R58586" s="65"/>
      <c r="X58586" s="65"/>
      <c r="Y58586" s="65"/>
      <c r="Z58586" s="65"/>
      <c r="AA58586" s="65"/>
      <c r="AB58586" s="65"/>
      <c r="AC58586" s="65"/>
      <c r="AJ58586" s="66"/>
    </row>
    <row r="58587" spans="17:36" ht="4.5" customHeight="1" x14ac:dyDescent="0.2">
      <c r="Q58587" s="65"/>
      <c r="R58587" s="65"/>
      <c r="X58587" s="65"/>
      <c r="Y58587" s="65"/>
      <c r="Z58587" s="65"/>
      <c r="AA58587" s="65"/>
      <c r="AB58587" s="65"/>
      <c r="AC58587" s="65"/>
      <c r="AJ58587" s="66"/>
    </row>
    <row r="58588" spans="17:36" ht="4.5" customHeight="1" x14ac:dyDescent="0.2">
      <c r="Q58588" s="65"/>
      <c r="R58588" s="65"/>
      <c r="X58588" s="65"/>
      <c r="Y58588" s="65"/>
      <c r="Z58588" s="65"/>
      <c r="AA58588" s="65"/>
      <c r="AB58588" s="65"/>
      <c r="AC58588" s="65"/>
      <c r="AJ58588" s="66"/>
    </row>
    <row r="58589" spans="17:36" ht="4.5" customHeight="1" x14ac:dyDescent="0.2">
      <c r="Q58589" s="65"/>
      <c r="R58589" s="65"/>
      <c r="X58589" s="65"/>
      <c r="Y58589" s="65"/>
      <c r="Z58589" s="65"/>
      <c r="AA58589" s="65"/>
      <c r="AB58589" s="65"/>
      <c r="AC58589" s="65"/>
      <c r="AJ58589" s="66"/>
    </row>
    <row r="58590" spans="17:36" ht="4.5" customHeight="1" x14ac:dyDescent="0.2">
      <c r="Q58590" s="65"/>
      <c r="R58590" s="65"/>
      <c r="X58590" s="65"/>
      <c r="Y58590" s="65"/>
      <c r="Z58590" s="65"/>
      <c r="AA58590" s="65"/>
      <c r="AB58590" s="65"/>
      <c r="AC58590" s="65"/>
      <c r="AJ58590" s="66"/>
    </row>
    <row r="58591" spans="17:36" ht="4.5" customHeight="1" x14ac:dyDescent="0.2">
      <c r="Q58591" s="65"/>
      <c r="R58591" s="65"/>
      <c r="X58591" s="65"/>
      <c r="Y58591" s="65"/>
      <c r="Z58591" s="65"/>
      <c r="AA58591" s="65"/>
      <c r="AB58591" s="65"/>
      <c r="AC58591" s="65"/>
      <c r="AJ58591" s="66"/>
    </row>
    <row r="58592" spans="17:36" ht="4.5" customHeight="1" x14ac:dyDescent="0.2">
      <c r="Q58592" s="65"/>
      <c r="R58592" s="65"/>
      <c r="X58592" s="65"/>
      <c r="Y58592" s="65"/>
      <c r="Z58592" s="65"/>
      <c r="AA58592" s="65"/>
      <c r="AB58592" s="65"/>
      <c r="AC58592" s="65"/>
      <c r="AJ58592" s="66"/>
    </row>
    <row r="58593" spans="17:36" ht="4.5" customHeight="1" x14ac:dyDescent="0.2">
      <c r="Q58593" s="65"/>
      <c r="R58593" s="65"/>
      <c r="X58593" s="65"/>
      <c r="Y58593" s="65"/>
      <c r="Z58593" s="65"/>
      <c r="AA58593" s="65"/>
      <c r="AB58593" s="65"/>
      <c r="AC58593" s="65"/>
      <c r="AJ58593" s="66"/>
    </row>
    <row r="58594" spans="17:36" ht="4.5" customHeight="1" x14ac:dyDescent="0.2">
      <c r="Q58594" s="65"/>
      <c r="R58594" s="65"/>
      <c r="X58594" s="65"/>
      <c r="Y58594" s="65"/>
      <c r="Z58594" s="65"/>
      <c r="AA58594" s="65"/>
      <c r="AB58594" s="65"/>
      <c r="AC58594" s="65"/>
      <c r="AJ58594" s="66"/>
    </row>
    <row r="58595" spans="17:36" ht="4.5" customHeight="1" x14ac:dyDescent="0.2">
      <c r="Q58595" s="65"/>
      <c r="R58595" s="65"/>
      <c r="X58595" s="65"/>
      <c r="Y58595" s="65"/>
      <c r="Z58595" s="65"/>
      <c r="AA58595" s="65"/>
      <c r="AB58595" s="65"/>
      <c r="AC58595" s="65"/>
      <c r="AJ58595" s="66"/>
    </row>
    <row r="58596" spans="17:36" ht="4.5" customHeight="1" x14ac:dyDescent="0.2">
      <c r="Q58596" s="65"/>
      <c r="R58596" s="65"/>
      <c r="X58596" s="65"/>
      <c r="Y58596" s="65"/>
      <c r="Z58596" s="65"/>
      <c r="AA58596" s="65"/>
      <c r="AB58596" s="65"/>
      <c r="AC58596" s="65"/>
      <c r="AJ58596" s="66"/>
    </row>
    <row r="58597" spans="17:36" ht="4.5" customHeight="1" x14ac:dyDescent="0.2">
      <c r="Q58597" s="65"/>
      <c r="R58597" s="65"/>
      <c r="X58597" s="65"/>
      <c r="Y58597" s="65"/>
      <c r="Z58597" s="65"/>
      <c r="AA58597" s="65"/>
      <c r="AB58597" s="65"/>
      <c r="AC58597" s="65"/>
      <c r="AJ58597" s="66"/>
    </row>
    <row r="58598" spans="17:36" ht="4.5" customHeight="1" x14ac:dyDescent="0.2">
      <c r="Q58598" s="65"/>
      <c r="R58598" s="65"/>
      <c r="X58598" s="65"/>
      <c r="Y58598" s="65"/>
      <c r="Z58598" s="65"/>
      <c r="AA58598" s="65"/>
      <c r="AB58598" s="65"/>
      <c r="AC58598" s="65"/>
      <c r="AJ58598" s="66"/>
    </row>
    <row r="58599" spans="17:36" ht="4.5" customHeight="1" x14ac:dyDescent="0.2">
      <c r="Q58599" s="65"/>
      <c r="R58599" s="65"/>
      <c r="X58599" s="65"/>
      <c r="Y58599" s="65"/>
      <c r="Z58599" s="65"/>
      <c r="AA58599" s="65"/>
      <c r="AB58599" s="65"/>
      <c r="AC58599" s="65"/>
      <c r="AJ58599" s="66"/>
    </row>
    <row r="58600" spans="17:36" ht="4.5" customHeight="1" x14ac:dyDescent="0.2">
      <c r="Q58600" s="65"/>
      <c r="R58600" s="65"/>
      <c r="X58600" s="65"/>
      <c r="Y58600" s="65"/>
      <c r="Z58600" s="65"/>
      <c r="AA58600" s="65"/>
      <c r="AB58600" s="65"/>
      <c r="AC58600" s="65"/>
      <c r="AJ58600" s="66"/>
    </row>
    <row r="58601" spans="17:36" ht="4.5" customHeight="1" x14ac:dyDescent="0.2">
      <c r="Q58601" s="65"/>
      <c r="R58601" s="65"/>
      <c r="X58601" s="65"/>
      <c r="Y58601" s="65"/>
      <c r="Z58601" s="65"/>
      <c r="AA58601" s="65"/>
      <c r="AB58601" s="65"/>
      <c r="AC58601" s="65"/>
      <c r="AJ58601" s="66"/>
    </row>
    <row r="58602" spans="17:36" ht="4.5" customHeight="1" x14ac:dyDescent="0.2">
      <c r="Q58602" s="65"/>
      <c r="R58602" s="65"/>
      <c r="X58602" s="65"/>
      <c r="Y58602" s="65"/>
      <c r="Z58602" s="65"/>
      <c r="AA58602" s="65"/>
      <c r="AB58602" s="65"/>
      <c r="AC58602" s="65"/>
      <c r="AJ58602" s="66"/>
    </row>
    <row r="58603" spans="17:36" ht="4.5" customHeight="1" x14ac:dyDescent="0.2">
      <c r="Q58603" s="65"/>
      <c r="R58603" s="65"/>
      <c r="X58603" s="65"/>
      <c r="Y58603" s="65"/>
      <c r="Z58603" s="65"/>
      <c r="AA58603" s="65"/>
      <c r="AB58603" s="65"/>
      <c r="AC58603" s="65"/>
      <c r="AJ58603" s="66"/>
    </row>
    <row r="58604" spans="17:36" ht="4.5" customHeight="1" x14ac:dyDescent="0.2">
      <c r="Q58604" s="65"/>
      <c r="R58604" s="65"/>
      <c r="X58604" s="65"/>
      <c r="Y58604" s="65"/>
      <c r="Z58604" s="65"/>
      <c r="AA58604" s="65"/>
      <c r="AB58604" s="65"/>
      <c r="AC58604" s="65"/>
      <c r="AJ58604" s="66"/>
    </row>
    <row r="58605" spans="17:36" ht="4.5" customHeight="1" x14ac:dyDescent="0.2">
      <c r="Q58605" s="65"/>
      <c r="R58605" s="65"/>
      <c r="X58605" s="65"/>
      <c r="Y58605" s="65"/>
      <c r="Z58605" s="65"/>
      <c r="AA58605" s="65"/>
      <c r="AB58605" s="65"/>
      <c r="AC58605" s="65"/>
      <c r="AJ58605" s="66"/>
    </row>
    <row r="58606" spans="17:36" ht="4.5" customHeight="1" x14ac:dyDescent="0.2">
      <c r="Q58606" s="65"/>
      <c r="R58606" s="65"/>
      <c r="X58606" s="65"/>
      <c r="Y58606" s="65"/>
      <c r="Z58606" s="65"/>
      <c r="AA58606" s="65"/>
      <c r="AB58606" s="65"/>
      <c r="AC58606" s="65"/>
      <c r="AJ58606" s="66"/>
    </row>
    <row r="58607" spans="17:36" ht="4.5" customHeight="1" x14ac:dyDescent="0.2">
      <c r="Q58607" s="65"/>
      <c r="R58607" s="65"/>
      <c r="X58607" s="65"/>
      <c r="Y58607" s="65"/>
      <c r="Z58607" s="65"/>
      <c r="AA58607" s="65"/>
      <c r="AB58607" s="65"/>
      <c r="AC58607" s="65"/>
      <c r="AJ58607" s="66"/>
    </row>
    <row r="58608" spans="17:36" ht="4.5" customHeight="1" x14ac:dyDescent="0.2">
      <c r="Q58608" s="65"/>
      <c r="R58608" s="65"/>
      <c r="X58608" s="65"/>
      <c r="Y58608" s="65"/>
      <c r="Z58608" s="65"/>
      <c r="AA58608" s="65"/>
      <c r="AB58608" s="65"/>
      <c r="AC58608" s="65"/>
      <c r="AJ58608" s="66"/>
    </row>
    <row r="58609" spans="17:36" ht="4.5" customHeight="1" x14ac:dyDescent="0.2">
      <c r="Q58609" s="65"/>
      <c r="R58609" s="65"/>
      <c r="X58609" s="65"/>
      <c r="Y58609" s="65"/>
      <c r="Z58609" s="65"/>
      <c r="AA58609" s="65"/>
      <c r="AB58609" s="65"/>
      <c r="AC58609" s="65"/>
      <c r="AJ58609" s="66"/>
    </row>
    <row r="58610" spans="17:36" ht="4.5" customHeight="1" x14ac:dyDescent="0.2">
      <c r="Q58610" s="65"/>
      <c r="R58610" s="65"/>
      <c r="X58610" s="65"/>
      <c r="Y58610" s="65"/>
      <c r="Z58610" s="65"/>
      <c r="AA58610" s="65"/>
      <c r="AB58610" s="65"/>
      <c r="AC58610" s="65"/>
      <c r="AJ58610" s="66"/>
    </row>
    <row r="58611" spans="17:36" ht="4.5" customHeight="1" x14ac:dyDescent="0.2">
      <c r="Q58611" s="65"/>
      <c r="R58611" s="65"/>
      <c r="X58611" s="65"/>
      <c r="Y58611" s="65"/>
      <c r="Z58611" s="65"/>
      <c r="AA58611" s="65"/>
      <c r="AB58611" s="65"/>
      <c r="AC58611" s="65"/>
      <c r="AJ58611" s="66"/>
    </row>
    <row r="58612" spans="17:36" ht="4.5" customHeight="1" x14ac:dyDescent="0.2">
      <c r="Q58612" s="65"/>
      <c r="R58612" s="65"/>
      <c r="X58612" s="65"/>
      <c r="Y58612" s="65"/>
      <c r="Z58612" s="65"/>
      <c r="AA58612" s="65"/>
      <c r="AB58612" s="65"/>
      <c r="AC58612" s="65"/>
      <c r="AJ58612" s="66"/>
    </row>
    <row r="58613" spans="17:36" ht="4.5" customHeight="1" x14ac:dyDescent="0.2">
      <c r="Q58613" s="65"/>
      <c r="R58613" s="65"/>
      <c r="X58613" s="65"/>
      <c r="Y58613" s="65"/>
      <c r="Z58613" s="65"/>
      <c r="AA58613" s="65"/>
      <c r="AB58613" s="65"/>
      <c r="AC58613" s="65"/>
      <c r="AJ58613" s="66"/>
    </row>
    <row r="58614" spans="17:36" ht="4.5" customHeight="1" x14ac:dyDescent="0.2">
      <c r="Q58614" s="65"/>
      <c r="R58614" s="65"/>
      <c r="X58614" s="65"/>
      <c r="Y58614" s="65"/>
      <c r="Z58614" s="65"/>
      <c r="AA58614" s="65"/>
      <c r="AB58614" s="65"/>
      <c r="AC58614" s="65"/>
      <c r="AJ58614" s="66"/>
    </row>
    <row r="58615" spans="17:36" ht="4.5" customHeight="1" x14ac:dyDescent="0.2">
      <c r="Q58615" s="65"/>
      <c r="R58615" s="65"/>
      <c r="X58615" s="65"/>
      <c r="Y58615" s="65"/>
      <c r="Z58615" s="65"/>
      <c r="AA58615" s="65"/>
      <c r="AB58615" s="65"/>
      <c r="AC58615" s="65"/>
      <c r="AJ58615" s="66"/>
    </row>
    <row r="58616" spans="17:36" ht="4.5" customHeight="1" x14ac:dyDescent="0.2">
      <c r="Q58616" s="65"/>
      <c r="R58616" s="65"/>
      <c r="X58616" s="65"/>
      <c r="Y58616" s="65"/>
      <c r="Z58616" s="65"/>
      <c r="AA58616" s="65"/>
      <c r="AB58616" s="65"/>
      <c r="AC58616" s="65"/>
      <c r="AJ58616" s="66"/>
    </row>
    <row r="58617" spans="17:36" ht="4.5" customHeight="1" x14ac:dyDescent="0.2">
      <c r="Q58617" s="65"/>
      <c r="R58617" s="65"/>
      <c r="X58617" s="65"/>
      <c r="Y58617" s="65"/>
      <c r="Z58617" s="65"/>
      <c r="AA58617" s="65"/>
      <c r="AB58617" s="65"/>
      <c r="AC58617" s="65"/>
      <c r="AJ58617" s="66"/>
    </row>
    <row r="58618" spans="17:36" ht="4.5" customHeight="1" x14ac:dyDescent="0.2">
      <c r="Q58618" s="65"/>
      <c r="R58618" s="65"/>
      <c r="X58618" s="65"/>
      <c r="Y58618" s="65"/>
      <c r="Z58618" s="65"/>
      <c r="AA58618" s="65"/>
      <c r="AB58618" s="65"/>
      <c r="AC58618" s="65"/>
      <c r="AJ58618" s="66"/>
    </row>
    <row r="58619" spans="17:36" ht="4.5" customHeight="1" x14ac:dyDescent="0.2">
      <c r="Q58619" s="65"/>
      <c r="R58619" s="65"/>
      <c r="X58619" s="65"/>
      <c r="Y58619" s="65"/>
      <c r="Z58619" s="65"/>
      <c r="AA58619" s="65"/>
      <c r="AB58619" s="65"/>
      <c r="AC58619" s="65"/>
      <c r="AJ58619" s="66"/>
    </row>
    <row r="58620" spans="17:36" ht="4.5" customHeight="1" x14ac:dyDescent="0.2">
      <c r="Q58620" s="65"/>
      <c r="R58620" s="65"/>
      <c r="X58620" s="65"/>
      <c r="Y58620" s="65"/>
      <c r="Z58620" s="65"/>
      <c r="AA58620" s="65"/>
      <c r="AB58620" s="65"/>
      <c r="AC58620" s="65"/>
      <c r="AJ58620" s="66"/>
    </row>
    <row r="58621" spans="17:36" ht="4.5" customHeight="1" x14ac:dyDescent="0.2">
      <c r="Q58621" s="65"/>
      <c r="R58621" s="65"/>
      <c r="X58621" s="65"/>
      <c r="Y58621" s="65"/>
      <c r="Z58621" s="65"/>
      <c r="AA58621" s="65"/>
      <c r="AB58621" s="65"/>
      <c r="AC58621" s="65"/>
      <c r="AJ58621" s="66"/>
    </row>
    <row r="58622" spans="17:36" ht="4.5" customHeight="1" x14ac:dyDescent="0.2">
      <c r="Q58622" s="65"/>
      <c r="R58622" s="65"/>
      <c r="X58622" s="65"/>
      <c r="Y58622" s="65"/>
      <c r="Z58622" s="65"/>
      <c r="AA58622" s="65"/>
      <c r="AB58622" s="65"/>
      <c r="AC58622" s="65"/>
      <c r="AJ58622" s="66"/>
    </row>
    <row r="58623" spans="17:36" ht="4.5" customHeight="1" x14ac:dyDescent="0.2">
      <c r="Q58623" s="65"/>
      <c r="R58623" s="65"/>
      <c r="X58623" s="65"/>
      <c r="Y58623" s="65"/>
      <c r="Z58623" s="65"/>
      <c r="AA58623" s="65"/>
      <c r="AB58623" s="65"/>
      <c r="AC58623" s="65"/>
      <c r="AJ58623" s="66"/>
    </row>
    <row r="58624" spans="17:36" ht="4.5" customHeight="1" x14ac:dyDescent="0.2">
      <c r="Q58624" s="65"/>
      <c r="R58624" s="65"/>
      <c r="X58624" s="65"/>
      <c r="Y58624" s="65"/>
      <c r="Z58624" s="65"/>
      <c r="AA58624" s="65"/>
      <c r="AB58624" s="65"/>
      <c r="AC58624" s="65"/>
      <c r="AJ58624" s="66"/>
    </row>
    <row r="58625" spans="17:36" ht="4.5" customHeight="1" x14ac:dyDescent="0.2">
      <c r="Q58625" s="65"/>
      <c r="R58625" s="65"/>
      <c r="X58625" s="65"/>
      <c r="Y58625" s="65"/>
      <c r="Z58625" s="65"/>
      <c r="AA58625" s="65"/>
      <c r="AB58625" s="65"/>
      <c r="AC58625" s="65"/>
      <c r="AJ58625" s="66"/>
    </row>
    <row r="58626" spans="17:36" ht="4.5" customHeight="1" x14ac:dyDescent="0.2">
      <c r="Q58626" s="65"/>
      <c r="R58626" s="65"/>
      <c r="X58626" s="65"/>
      <c r="Y58626" s="65"/>
      <c r="Z58626" s="65"/>
      <c r="AA58626" s="65"/>
      <c r="AB58626" s="65"/>
      <c r="AC58626" s="65"/>
      <c r="AJ58626" s="66"/>
    </row>
    <row r="58627" spans="17:36" ht="4.5" customHeight="1" x14ac:dyDescent="0.2">
      <c r="Q58627" s="65"/>
      <c r="R58627" s="65"/>
      <c r="X58627" s="65"/>
      <c r="Y58627" s="65"/>
      <c r="Z58627" s="65"/>
      <c r="AA58627" s="65"/>
      <c r="AB58627" s="65"/>
      <c r="AC58627" s="65"/>
      <c r="AJ58627" s="66"/>
    </row>
    <row r="58628" spans="17:36" ht="4.5" customHeight="1" x14ac:dyDescent="0.2">
      <c r="Q58628" s="65"/>
      <c r="R58628" s="65"/>
      <c r="X58628" s="65"/>
      <c r="Y58628" s="65"/>
      <c r="Z58628" s="65"/>
      <c r="AA58628" s="65"/>
      <c r="AB58628" s="65"/>
      <c r="AC58628" s="65"/>
      <c r="AJ58628" s="66"/>
    </row>
    <row r="58629" spans="17:36" ht="4.5" customHeight="1" x14ac:dyDescent="0.2">
      <c r="Q58629" s="65"/>
      <c r="R58629" s="65"/>
      <c r="X58629" s="65"/>
      <c r="Y58629" s="65"/>
      <c r="Z58629" s="65"/>
      <c r="AA58629" s="65"/>
      <c r="AB58629" s="65"/>
      <c r="AC58629" s="65"/>
      <c r="AJ58629" s="66"/>
    </row>
    <row r="58630" spans="17:36" ht="4.5" customHeight="1" x14ac:dyDescent="0.2">
      <c r="Q58630" s="65"/>
      <c r="R58630" s="65"/>
      <c r="X58630" s="65"/>
      <c r="Y58630" s="65"/>
      <c r="Z58630" s="65"/>
      <c r="AA58630" s="65"/>
      <c r="AB58630" s="65"/>
      <c r="AC58630" s="65"/>
      <c r="AJ58630" s="66"/>
    </row>
    <row r="58631" spans="17:36" ht="4.5" customHeight="1" x14ac:dyDescent="0.2">
      <c r="Q58631" s="65"/>
      <c r="R58631" s="65"/>
      <c r="X58631" s="65"/>
      <c r="Y58631" s="65"/>
      <c r="Z58631" s="65"/>
      <c r="AA58631" s="65"/>
      <c r="AB58631" s="65"/>
      <c r="AC58631" s="65"/>
      <c r="AJ58631" s="66"/>
    </row>
    <row r="58632" spans="17:36" ht="4.5" customHeight="1" x14ac:dyDescent="0.2">
      <c r="Q58632" s="65"/>
      <c r="R58632" s="65"/>
      <c r="X58632" s="65"/>
      <c r="Y58632" s="65"/>
      <c r="Z58632" s="65"/>
      <c r="AA58632" s="65"/>
      <c r="AB58632" s="65"/>
      <c r="AC58632" s="65"/>
      <c r="AJ58632" s="66"/>
    </row>
    <row r="58633" spans="17:36" ht="4.5" customHeight="1" x14ac:dyDescent="0.2">
      <c r="Q58633" s="65"/>
      <c r="R58633" s="65"/>
      <c r="X58633" s="65"/>
      <c r="Y58633" s="65"/>
      <c r="Z58633" s="65"/>
      <c r="AA58633" s="65"/>
      <c r="AB58633" s="65"/>
      <c r="AC58633" s="65"/>
      <c r="AJ58633" s="66"/>
    </row>
    <row r="58634" spans="17:36" ht="4.5" customHeight="1" x14ac:dyDescent="0.2">
      <c r="Q58634" s="65"/>
      <c r="R58634" s="65"/>
      <c r="X58634" s="65"/>
      <c r="Y58634" s="65"/>
      <c r="Z58634" s="65"/>
      <c r="AA58634" s="65"/>
      <c r="AB58634" s="65"/>
      <c r="AC58634" s="65"/>
      <c r="AJ58634" s="66"/>
    </row>
    <row r="58635" spans="17:36" ht="4.5" customHeight="1" x14ac:dyDescent="0.2">
      <c r="Q58635" s="65"/>
      <c r="R58635" s="65"/>
      <c r="X58635" s="65"/>
      <c r="Y58635" s="65"/>
      <c r="Z58635" s="65"/>
      <c r="AA58635" s="65"/>
      <c r="AB58635" s="65"/>
      <c r="AC58635" s="65"/>
      <c r="AJ58635" s="66"/>
    </row>
    <row r="58636" spans="17:36" ht="4.5" customHeight="1" x14ac:dyDescent="0.2">
      <c r="Q58636" s="65"/>
      <c r="R58636" s="65"/>
      <c r="X58636" s="65"/>
      <c r="Y58636" s="65"/>
      <c r="Z58636" s="65"/>
      <c r="AA58636" s="65"/>
      <c r="AB58636" s="65"/>
      <c r="AC58636" s="65"/>
      <c r="AJ58636" s="66"/>
    </row>
    <row r="58637" spans="17:36" ht="4.5" customHeight="1" x14ac:dyDescent="0.2">
      <c r="Q58637" s="65"/>
      <c r="R58637" s="65"/>
      <c r="X58637" s="65"/>
      <c r="Y58637" s="65"/>
      <c r="Z58637" s="65"/>
      <c r="AA58637" s="65"/>
      <c r="AB58637" s="65"/>
      <c r="AC58637" s="65"/>
      <c r="AJ58637" s="66"/>
    </row>
    <row r="58638" spans="17:36" ht="4.5" customHeight="1" x14ac:dyDescent="0.2">
      <c r="Q58638" s="65"/>
      <c r="R58638" s="65"/>
      <c r="X58638" s="65"/>
      <c r="Y58638" s="65"/>
      <c r="Z58638" s="65"/>
      <c r="AA58638" s="65"/>
      <c r="AB58638" s="65"/>
      <c r="AC58638" s="65"/>
      <c r="AJ58638" s="66"/>
    </row>
    <row r="58639" spans="17:36" ht="4.5" customHeight="1" x14ac:dyDescent="0.2">
      <c r="Q58639" s="65"/>
      <c r="R58639" s="65"/>
      <c r="X58639" s="65"/>
      <c r="Y58639" s="65"/>
      <c r="Z58639" s="65"/>
      <c r="AA58639" s="65"/>
      <c r="AB58639" s="65"/>
      <c r="AC58639" s="65"/>
      <c r="AJ58639" s="66"/>
    </row>
    <row r="58640" spans="17:36" ht="4.5" customHeight="1" x14ac:dyDescent="0.2">
      <c r="Q58640" s="65"/>
      <c r="R58640" s="65"/>
      <c r="X58640" s="65"/>
      <c r="Y58640" s="65"/>
      <c r="Z58640" s="65"/>
      <c r="AA58640" s="65"/>
      <c r="AB58640" s="65"/>
      <c r="AC58640" s="65"/>
      <c r="AJ58640" s="66"/>
    </row>
    <row r="58641" spans="17:36" ht="4.5" customHeight="1" x14ac:dyDescent="0.2">
      <c r="Q58641" s="65"/>
      <c r="R58641" s="65"/>
      <c r="X58641" s="65"/>
      <c r="Y58641" s="65"/>
      <c r="Z58641" s="65"/>
      <c r="AA58641" s="65"/>
      <c r="AB58641" s="65"/>
      <c r="AC58641" s="65"/>
      <c r="AJ58641" s="66"/>
    </row>
    <row r="58642" spans="17:36" ht="4.5" customHeight="1" x14ac:dyDescent="0.2">
      <c r="Q58642" s="65"/>
      <c r="R58642" s="65"/>
      <c r="X58642" s="65"/>
      <c r="Y58642" s="65"/>
      <c r="Z58642" s="65"/>
      <c r="AA58642" s="65"/>
      <c r="AB58642" s="65"/>
      <c r="AC58642" s="65"/>
      <c r="AJ58642" s="66"/>
    </row>
    <row r="58643" spans="17:36" ht="4.5" customHeight="1" x14ac:dyDescent="0.2">
      <c r="Q58643" s="65"/>
      <c r="R58643" s="65"/>
      <c r="X58643" s="65"/>
      <c r="Y58643" s="65"/>
      <c r="Z58643" s="65"/>
      <c r="AA58643" s="65"/>
      <c r="AB58643" s="65"/>
      <c r="AC58643" s="65"/>
      <c r="AJ58643" s="66"/>
    </row>
    <row r="58644" spans="17:36" ht="4.5" customHeight="1" x14ac:dyDescent="0.2">
      <c r="Q58644" s="65"/>
      <c r="R58644" s="65"/>
      <c r="X58644" s="65"/>
      <c r="Y58644" s="65"/>
      <c r="Z58644" s="65"/>
      <c r="AA58644" s="65"/>
      <c r="AB58644" s="65"/>
      <c r="AC58644" s="65"/>
      <c r="AJ58644" s="66"/>
    </row>
    <row r="58645" spans="17:36" ht="4.5" customHeight="1" x14ac:dyDescent="0.2">
      <c r="Q58645" s="65"/>
      <c r="R58645" s="65"/>
      <c r="X58645" s="65"/>
      <c r="Y58645" s="65"/>
      <c r="Z58645" s="65"/>
      <c r="AA58645" s="65"/>
      <c r="AB58645" s="65"/>
      <c r="AC58645" s="65"/>
      <c r="AJ58645" s="66"/>
    </row>
    <row r="58646" spans="17:36" ht="4.5" customHeight="1" x14ac:dyDescent="0.2">
      <c r="Q58646" s="65"/>
      <c r="R58646" s="65"/>
      <c r="X58646" s="65"/>
      <c r="Y58646" s="65"/>
      <c r="Z58646" s="65"/>
      <c r="AA58646" s="65"/>
      <c r="AB58646" s="65"/>
      <c r="AC58646" s="65"/>
      <c r="AJ58646" s="66"/>
    </row>
    <row r="58647" spans="17:36" ht="4.5" customHeight="1" x14ac:dyDescent="0.2">
      <c r="Q58647" s="65"/>
      <c r="R58647" s="65"/>
      <c r="X58647" s="65"/>
      <c r="Y58647" s="65"/>
      <c r="Z58647" s="65"/>
      <c r="AA58647" s="65"/>
      <c r="AB58647" s="65"/>
      <c r="AC58647" s="65"/>
      <c r="AJ58647" s="66"/>
    </row>
    <row r="58648" spans="17:36" ht="4.5" customHeight="1" x14ac:dyDescent="0.2">
      <c r="Q58648" s="65"/>
      <c r="R58648" s="65"/>
      <c r="X58648" s="65"/>
      <c r="Y58648" s="65"/>
      <c r="Z58648" s="65"/>
      <c r="AA58648" s="65"/>
      <c r="AB58648" s="65"/>
      <c r="AC58648" s="65"/>
      <c r="AJ58648" s="66"/>
    </row>
    <row r="58649" spans="17:36" ht="4.5" customHeight="1" x14ac:dyDescent="0.2">
      <c r="Q58649" s="65"/>
      <c r="R58649" s="65"/>
      <c r="X58649" s="65"/>
      <c r="Y58649" s="65"/>
      <c r="Z58649" s="65"/>
      <c r="AA58649" s="65"/>
      <c r="AB58649" s="65"/>
      <c r="AC58649" s="65"/>
      <c r="AJ58649" s="66"/>
    </row>
    <row r="58650" spans="17:36" ht="4.5" customHeight="1" x14ac:dyDescent="0.2">
      <c r="Q58650" s="65"/>
      <c r="R58650" s="65"/>
      <c r="X58650" s="65"/>
      <c r="Y58650" s="65"/>
      <c r="Z58650" s="65"/>
      <c r="AA58650" s="65"/>
      <c r="AB58650" s="65"/>
      <c r="AC58650" s="65"/>
      <c r="AJ58650" s="66"/>
    </row>
    <row r="58651" spans="17:36" ht="4.5" customHeight="1" x14ac:dyDescent="0.2">
      <c r="Q58651" s="65"/>
      <c r="R58651" s="65"/>
      <c r="X58651" s="65"/>
      <c r="Y58651" s="65"/>
      <c r="Z58651" s="65"/>
      <c r="AA58651" s="65"/>
      <c r="AB58651" s="65"/>
      <c r="AC58651" s="65"/>
      <c r="AJ58651" s="66"/>
    </row>
    <row r="58652" spans="17:36" ht="4.5" customHeight="1" x14ac:dyDescent="0.2">
      <c r="Q58652" s="65"/>
      <c r="R58652" s="65"/>
      <c r="X58652" s="65"/>
      <c r="Y58652" s="65"/>
      <c r="Z58652" s="65"/>
      <c r="AA58652" s="65"/>
      <c r="AB58652" s="65"/>
      <c r="AC58652" s="65"/>
      <c r="AJ58652" s="66"/>
    </row>
    <row r="58653" spans="17:36" ht="4.5" customHeight="1" x14ac:dyDescent="0.2">
      <c r="Q58653" s="65"/>
      <c r="R58653" s="65"/>
      <c r="X58653" s="65"/>
      <c r="Y58653" s="65"/>
      <c r="Z58653" s="65"/>
      <c r="AA58653" s="65"/>
      <c r="AB58653" s="65"/>
      <c r="AC58653" s="65"/>
      <c r="AJ58653" s="66"/>
    </row>
    <row r="58654" spans="17:36" ht="4.5" customHeight="1" x14ac:dyDescent="0.2">
      <c r="Q58654" s="65"/>
      <c r="R58654" s="65"/>
      <c r="X58654" s="65"/>
      <c r="Y58654" s="65"/>
      <c r="Z58654" s="65"/>
      <c r="AA58654" s="65"/>
      <c r="AB58654" s="65"/>
      <c r="AC58654" s="65"/>
      <c r="AJ58654" s="66"/>
    </row>
    <row r="58655" spans="17:36" ht="4.5" customHeight="1" x14ac:dyDescent="0.2">
      <c r="Q58655" s="65"/>
      <c r="R58655" s="65"/>
      <c r="X58655" s="65"/>
      <c r="Y58655" s="65"/>
      <c r="Z58655" s="65"/>
      <c r="AA58655" s="65"/>
      <c r="AB58655" s="65"/>
      <c r="AC58655" s="65"/>
      <c r="AJ58655" s="66"/>
    </row>
    <row r="58656" spans="17:36" ht="4.5" customHeight="1" x14ac:dyDescent="0.2">
      <c r="Q58656" s="65"/>
      <c r="R58656" s="65"/>
      <c r="X58656" s="65"/>
      <c r="Y58656" s="65"/>
      <c r="Z58656" s="65"/>
      <c r="AA58656" s="65"/>
      <c r="AB58656" s="65"/>
      <c r="AC58656" s="65"/>
      <c r="AJ58656" s="66"/>
    </row>
    <row r="58657" spans="17:36" ht="4.5" customHeight="1" x14ac:dyDescent="0.2">
      <c r="Q58657" s="65"/>
      <c r="R58657" s="65"/>
      <c r="X58657" s="65"/>
      <c r="Y58657" s="65"/>
      <c r="Z58657" s="65"/>
      <c r="AA58657" s="65"/>
      <c r="AB58657" s="65"/>
      <c r="AC58657" s="65"/>
      <c r="AJ58657" s="66"/>
    </row>
    <row r="58658" spans="17:36" ht="4.5" customHeight="1" x14ac:dyDescent="0.2">
      <c r="Q58658" s="65"/>
      <c r="R58658" s="65"/>
      <c r="X58658" s="65"/>
      <c r="Y58658" s="65"/>
      <c r="Z58658" s="65"/>
      <c r="AA58658" s="65"/>
      <c r="AB58658" s="65"/>
      <c r="AC58658" s="65"/>
      <c r="AJ58658" s="66"/>
    </row>
    <row r="58659" spans="17:36" ht="4.5" customHeight="1" x14ac:dyDescent="0.2">
      <c r="Q58659" s="65"/>
      <c r="R58659" s="65"/>
      <c r="X58659" s="65"/>
      <c r="Y58659" s="65"/>
      <c r="Z58659" s="65"/>
      <c r="AA58659" s="65"/>
      <c r="AB58659" s="65"/>
      <c r="AC58659" s="65"/>
      <c r="AJ58659" s="66"/>
    </row>
    <row r="58660" spans="17:36" ht="4.5" customHeight="1" x14ac:dyDescent="0.2">
      <c r="Q58660" s="65"/>
      <c r="R58660" s="65"/>
      <c r="X58660" s="65"/>
      <c r="Y58660" s="65"/>
      <c r="Z58660" s="65"/>
      <c r="AA58660" s="65"/>
      <c r="AB58660" s="65"/>
      <c r="AC58660" s="65"/>
      <c r="AJ58660" s="66"/>
    </row>
    <row r="58661" spans="17:36" ht="4.5" customHeight="1" x14ac:dyDescent="0.2">
      <c r="Q58661" s="65"/>
      <c r="R58661" s="65"/>
      <c r="X58661" s="65"/>
      <c r="Y58661" s="65"/>
      <c r="Z58661" s="65"/>
      <c r="AA58661" s="65"/>
      <c r="AB58661" s="65"/>
      <c r="AC58661" s="65"/>
      <c r="AJ58661" s="66"/>
    </row>
    <row r="58662" spans="17:36" ht="4.5" customHeight="1" x14ac:dyDescent="0.2">
      <c r="Q58662" s="65"/>
      <c r="R58662" s="65"/>
      <c r="X58662" s="65"/>
      <c r="Y58662" s="65"/>
      <c r="Z58662" s="65"/>
      <c r="AA58662" s="65"/>
      <c r="AB58662" s="65"/>
      <c r="AC58662" s="65"/>
      <c r="AJ58662" s="66"/>
    </row>
    <row r="58663" spans="17:36" ht="4.5" customHeight="1" x14ac:dyDescent="0.2">
      <c r="Q58663" s="65"/>
      <c r="R58663" s="65"/>
      <c r="X58663" s="65"/>
      <c r="Y58663" s="65"/>
      <c r="Z58663" s="65"/>
      <c r="AA58663" s="65"/>
      <c r="AB58663" s="65"/>
      <c r="AC58663" s="65"/>
      <c r="AJ58663" s="66"/>
    </row>
    <row r="58664" spans="17:36" ht="4.5" customHeight="1" x14ac:dyDescent="0.2">
      <c r="Q58664" s="65"/>
      <c r="R58664" s="65"/>
      <c r="X58664" s="65"/>
      <c r="Y58664" s="65"/>
      <c r="Z58664" s="65"/>
      <c r="AA58664" s="65"/>
      <c r="AB58664" s="65"/>
      <c r="AC58664" s="65"/>
      <c r="AJ58664" s="66"/>
    </row>
    <row r="58665" spans="17:36" ht="4.5" customHeight="1" x14ac:dyDescent="0.2">
      <c r="Q58665" s="65"/>
      <c r="R58665" s="65"/>
      <c r="X58665" s="65"/>
      <c r="Y58665" s="65"/>
      <c r="Z58665" s="65"/>
      <c r="AA58665" s="65"/>
      <c r="AB58665" s="65"/>
      <c r="AC58665" s="65"/>
      <c r="AJ58665" s="66"/>
    </row>
    <row r="58666" spans="17:36" ht="4.5" customHeight="1" x14ac:dyDescent="0.2">
      <c r="Q58666" s="65"/>
      <c r="R58666" s="65"/>
      <c r="X58666" s="65"/>
      <c r="Y58666" s="65"/>
      <c r="Z58666" s="65"/>
      <c r="AA58666" s="65"/>
      <c r="AB58666" s="65"/>
      <c r="AC58666" s="65"/>
      <c r="AJ58666" s="66"/>
    </row>
    <row r="58667" spans="17:36" ht="4.5" customHeight="1" x14ac:dyDescent="0.2">
      <c r="Q58667" s="65"/>
      <c r="R58667" s="65"/>
      <c r="X58667" s="65"/>
      <c r="Y58667" s="65"/>
      <c r="Z58667" s="65"/>
      <c r="AA58667" s="65"/>
      <c r="AB58667" s="65"/>
      <c r="AC58667" s="65"/>
      <c r="AJ58667" s="66"/>
    </row>
    <row r="58668" spans="17:36" ht="4.5" customHeight="1" x14ac:dyDescent="0.2">
      <c r="Q58668" s="65"/>
      <c r="R58668" s="65"/>
      <c r="X58668" s="65"/>
      <c r="Y58668" s="65"/>
      <c r="Z58668" s="65"/>
      <c r="AA58668" s="65"/>
      <c r="AB58668" s="65"/>
      <c r="AC58668" s="65"/>
      <c r="AJ58668" s="66"/>
    </row>
    <row r="58669" spans="17:36" ht="4.5" customHeight="1" x14ac:dyDescent="0.2">
      <c r="Q58669" s="65"/>
      <c r="R58669" s="65"/>
      <c r="X58669" s="65"/>
      <c r="Y58669" s="65"/>
      <c r="Z58669" s="65"/>
      <c r="AA58669" s="65"/>
      <c r="AB58669" s="65"/>
      <c r="AC58669" s="65"/>
      <c r="AJ58669" s="66"/>
    </row>
    <row r="58670" spans="17:36" ht="4.5" customHeight="1" x14ac:dyDescent="0.2">
      <c r="Q58670" s="65"/>
      <c r="R58670" s="65"/>
      <c r="X58670" s="65"/>
      <c r="Y58670" s="65"/>
      <c r="Z58670" s="65"/>
      <c r="AA58670" s="65"/>
      <c r="AB58670" s="65"/>
      <c r="AC58670" s="65"/>
      <c r="AJ58670" s="66"/>
    </row>
    <row r="58671" spans="17:36" ht="4.5" customHeight="1" x14ac:dyDescent="0.2">
      <c r="Q58671" s="65"/>
      <c r="R58671" s="65"/>
      <c r="X58671" s="65"/>
      <c r="Y58671" s="65"/>
      <c r="Z58671" s="65"/>
      <c r="AA58671" s="65"/>
      <c r="AB58671" s="65"/>
      <c r="AC58671" s="65"/>
      <c r="AJ58671" s="66"/>
    </row>
    <row r="58672" spans="17:36" ht="4.5" customHeight="1" x14ac:dyDescent="0.2">
      <c r="Q58672" s="65"/>
      <c r="R58672" s="65"/>
      <c r="X58672" s="65"/>
      <c r="Y58672" s="65"/>
      <c r="Z58672" s="65"/>
      <c r="AA58672" s="65"/>
      <c r="AB58672" s="65"/>
      <c r="AC58672" s="65"/>
      <c r="AJ58672" s="66"/>
    </row>
    <row r="58673" spans="17:36" ht="4.5" customHeight="1" x14ac:dyDescent="0.2">
      <c r="Q58673" s="65"/>
      <c r="R58673" s="65"/>
      <c r="X58673" s="65"/>
      <c r="Y58673" s="65"/>
      <c r="Z58673" s="65"/>
      <c r="AA58673" s="65"/>
      <c r="AB58673" s="65"/>
      <c r="AC58673" s="65"/>
      <c r="AJ58673" s="66"/>
    </row>
    <row r="58674" spans="17:36" ht="4.5" customHeight="1" x14ac:dyDescent="0.2">
      <c r="Q58674" s="65"/>
      <c r="R58674" s="65"/>
      <c r="X58674" s="65"/>
      <c r="Y58674" s="65"/>
      <c r="Z58674" s="65"/>
      <c r="AA58674" s="65"/>
      <c r="AB58674" s="65"/>
      <c r="AC58674" s="65"/>
      <c r="AJ58674" s="66"/>
    </row>
    <row r="58675" spans="17:36" ht="4.5" customHeight="1" x14ac:dyDescent="0.2">
      <c r="Q58675" s="65"/>
      <c r="R58675" s="65"/>
      <c r="X58675" s="65"/>
      <c r="Y58675" s="65"/>
      <c r="Z58675" s="65"/>
      <c r="AA58675" s="65"/>
      <c r="AB58675" s="65"/>
      <c r="AC58675" s="65"/>
      <c r="AJ58675" s="66"/>
    </row>
    <row r="58676" spans="17:36" ht="4.5" customHeight="1" x14ac:dyDescent="0.2">
      <c r="Q58676" s="65"/>
      <c r="R58676" s="65"/>
      <c r="X58676" s="65"/>
      <c r="Y58676" s="65"/>
      <c r="Z58676" s="65"/>
      <c r="AA58676" s="65"/>
      <c r="AB58676" s="65"/>
      <c r="AC58676" s="65"/>
      <c r="AJ58676" s="66"/>
    </row>
    <row r="58677" spans="17:36" ht="4.5" customHeight="1" x14ac:dyDescent="0.2">
      <c r="Q58677" s="65"/>
      <c r="R58677" s="65"/>
      <c r="X58677" s="65"/>
      <c r="Y58677" s="65"/>
      <c r="Z58677" s="65"/>
      <c r="AA58677" s="65"/>
      <c r="AB58677" s="65"/>
      <c r="AC58677" s="65"/>
      <c r="AJ58677" s="66"/>
    </row>
    <row r="58678" spans="17:36" ht="4.5" customHeight="1" x14ac:dyDescent="0.2">
      <c r="Q58678" s="65"/>
      <c r="R58678" s="65"/>
      <c r="X58678" s="65"/>
      <c r="Y58678" s="65"/>
      <c r="Z58678" s="65"/>
      <c r="AA58678" s="65"/>
      <c r="AB58678" s="65"/>
      <c r="AC58678" s="65"/>
      <c r="AJ58678" s="66"/>
    </row>
    <row r="58679" spans="17:36" ht="4.5" customHeight="1" x14ac:dyDescent="0.2">
      <c r="Q58679" s="65"/>
      <c r="R58679" s="65"/>
      <c r="X58679" s="65"/>
      <c r="Y58679" s="65"/>
      <c r="Z58679" s="65"/>
      <c r="AA58679" s="65"/>
      <c r="AB58679" s="65"/>
      <c r="AC58679" s="65"/>
      <c r="AJ58679" s="66"/>
    </row>
    <row r="58680" spans="17:36" ht="4.5" customHeight="1" x14ac:dyDescent="0.2">
      <c r="Q58680" s="65"/>
      <c r="R58680" s="65"/>
      <c r="X58680" s="65"/>
      <c r="Y58680" s="65"/>
      <c r="Z58680" s="65"/>
      <c r="AA58680" s="65"/>
      <c r="AB58680" s="65"/>
      <c r="AC58680" s="65"/>
      <c r="AJ58680" s="66"/>
    </row>
    <row r="58681" spans="17:36" ht="4.5" customHeight="1" x14ac:dyDescent="0.2">
      <c r="Q58681" s="65"/>
      <c r="R58681" s="65"/>
      <c r="X58681" s="65"/>
      <c r="Y58681" s="65"/>
      <c r="Z58681" s="65"/>
      <c r="AA58681" s="65"/>
      <c r="AB58681" s="65"/>
      <c r="AC58681" s="65"/>
      <c r="AJ58681" s="66"/>
    </row>
    <row r="58682" spans="17:36" ht="4.5" customHeight="1" x14ac:dyDescent="0.2">
      <c r="Q58682" s="65"/>
      <c r="R58682" s="65"/>
      <c r="X58682" s="65"/>
      <c r="Y58682" s="65"/>
      <c r="Z58682" s="65"/>
      <c r="AA58682" s="65"/>
      <c r="AB58682" s="65"/>
      <c r="AC58682" s="65"/>
      <c r="AJ58682" s="66"/>
    </row>
    <row r="58683" spans="17:36" ht="4.5" customHeight="1" x14ac:dyDescent="0.2">
      <c r="Q58683" s="65"/>
      <c r="R58683" s="65"/>
      <c r="X58683" s="65"/>
      <c r="Y58683" s="65"/>
      <c r="Z58683" s="65"/>
      <c r="AA58683" s="65"/>
      <c r="AB58683" s="65"/>
      <c r="AC58683" s="65"/>
      <c r="AJ58683" s="66"/>
    </row>
    <row r="58684" spans="17:36" ht="4.5" customHeight="1" x14ac:dyDescent="0.2">
      <c r="Q58684" s="65"/>
      <c r="R58684" s="65"/>
      <c r="X58684" s="65"/>
      <c r="Y58684" s="65"/>
      <c r="Z58684" s="65"/>
      <c r="AA58684" s="65"/>
      <c r="AB58684" s="65"/>
      <c r="AC58684" s="65"/>
      <c r="AJ58684" s="66"/>
    </row>
    <row r="58685" spans="17:36" ht="4.5" customHeight="1" x14ac:dyDescent="0.2">
      <c r="Q58685" s="65"/>
      <c r="R58685" s="65"/>
      <c r="X58685" s="65"/>
      <c r="Y58685" s="65"/>
      <c r="Z58685" s="65"/>
      <c r="AA58685" s="65"/>
      <c r="AB58685" s="65"/>
      <c r="AC58685" s="65"/>
      <c r="AJ58685" s="66"/>
    </row>
    <row r="58686" spans="17:36" ht="4.5" customHeight="1" x14ac:dyDescent="0.2">
      <c r="Q58686" s="65"/>
      <c r="R58686" s="65"/>
      <c r="X58686" s="65"/>
      <c r="Y58686" s="65"/>
      <c r="Z58686" s="65"/>
      <c r="AA58686" s="65"/>
      <c r="AB58686" s="65"/>
      <c r="AC58686" s="65"/>
      <c r="AJ58686" s="66"/>
    </row>
    <row r="58687" spans="17:36" ht="4.5" customHeight="1" x14ac:dyDescent="0.2">
      <c r="Q58687" s="65"/>
      <c r="R58687" s="65"/>
      <c r="X58687" s="65"/>
      <c r="Y58687" s="65"/>
      <c r="Z58687" s="65"/>
      <c r="AA58687" s="65"/>
      <c r="AB58687" s="65"/>
      <c r="AC58687" s="65"/>
      <c r="AJ58687" s="66"/>
    </row>
    <row r="58688" spans="17:36" ht="4.5" customHeight="1" x14ac:dyDescent="0.2">
      <c r="Q58688" s="65"/>
      <c r="R58688" s="65"/>
      <c r="X58688" s="65"/>
      <c r="Y58688" s="65"/>
      <c r="Z58688" s="65"/>
      <c r="AA58688" s="65"/>
      <c r="AB58688" s="65"/>
      <c r="AC58688" s="65"/>
      <c r="AJ58688" s="66"/>
    </row>
    <row r="58689" spans="17:36" ht="4.5" customHeight="1" x14ac:dyDescent="0.2">
      <c r="Q58689" s="65"/>
      <c r="R58689" s="65"/>
      <c r="X58689" s="65"/>
      <c r="Y58689" s="65"/>
      <c r="Z58689" s="65"/>
      <c r="AA58689" s="65"/>
      <c r="AB58689" s="65"/>
      <c r="AC58689" s="65"/>
      <c r="AJ58689" s="66"/>
    </row>
    <row r="58690" spans="17:36" ht="4.5" customHeight="1" x14ac:dyDescent="0.2">
      <c r="Q58690" s="65"/>
      <c r="R58690" s="65"/>
      <c r="X58690" s="65"/>
      <c r="Y58690" s="65"/>
      <c r="Z58690" s="65"/>
      <c r="AA58690" s="65"/>
      <c r="AB58690" s="65"/>
      <c r="AC58690" s="65"/>
      <c r="AJ58690" s="66"/>
    </row>
    <row r="58691" spans="17:36" ht="4.5" customHeight="1" x14ac:dyDescent="0.2">
      <c r="Q58691" s="65"/>
      <c r="R58691" s="65"/>
      <c r="X58691" s="65"/>
      <c r="Y58691" s="65"/>
      <c r="Z58691" s="65"/>
      <c r="AA58691" s="65"/>
      <c r="AB58691" s="65"/>
      <c r="AC58691" s="65"/>
      <c r="AJ58691" s="66"/>
    </row>
    <row r="58692" spans="17:36" ht="4.5" customHeight="1" x14ac:dyDescent="0.2">
      <c r="Q58692" s="65"/>
      <c r="R58692" s="65"/>
      <c r="X58692" s="65"/>
      <c r="Y58692" s="65"/>
      <c r="Z58692" s="65"/>
      <c r="AA58692" s="65"/>
      <c r="AB58692" s="65"/>
      <c r="AC58692" s="65"/>
      <c r="AJ58692" s="66"/>
    </row>
    <row r="58693" spans="17:36" ht="4.5" customHeight="1" x14ac:dyDescent="0.2">
      <c r="Q58693" s="65"/>
      <c r="R58693" s="65"/>
      <c r="X58693" s="65"/>
      <c r="Y58693" s="65"/>
      <c r="Z58693" s="65"/>
      <c r="AA58693" s="65"/>
      <c r="AB58693" s="65"/>
      <c r="AC58693" s="65"/>
      <c r="AJ58693" s="66"/>
    </row>
    <row r="58694" spans="17:36" ht="4.5" customHeight="1" x14ac:dyDescent="0.2">
      <c r="Q58694" s="65"/>
      <c r="R58694" s="65"/>
      <c r="X58694" s="65"/>
      <c r="Y58694" s="65"/>
      <c r="Z58694" s="65"/>
      <c r="AA58694" s="65"/>
      <c r="AB58694" s="65"/>
      <c r="AC58694" s="65"/>
      <c r="AJ58694" s="66"/>
    </row>
    <row r="58695" spans="17:36" ht="4.5" customHeight="1" x14ac:dyDescent="0.2">
      <c r="Q58695" s="65"/>
      <c r="R58695" s="65"/>
      <c r="X58695" s="65"/>
      <c r="Y58695" s="65"/>
      <c r="Z58695" s="65"/>
      <c r="AA58695" s="65"/>
      <c r="AB58695" s="65"/>
      <c r="AC58695" s="65"/>
      <c r="AJ58695" s="66"/>
    </row>
    <row r="58696" spans="17:36" ht="4.5" customHeight="1" x14ac:dyDescent="0.2">
      <c r="Q58696" s="65"/>
      <c r="R58696" s="65"/>
      <c r="X58696" s="65"/>
      <c r="Y58696" s="65"/>
      <c r="Z58696" s="65"/>
      <c r="AA58696" s="65"/>
      <c r="AB58696" s="65"/>
      <c r="AC58696" s="65"/>
      <c r="AJ58696" s="66"/>
    </row>
    <row r="58697" spans="17:36" ht="4.5" customHeight="1" x14ac:dyDescent="0.2">
      <c r="Q58697" s="65"/>
      <c r="R58697" s="65"/>
      <c r="X58697" s="65"/>
      <c r="Y58697" s="65"/>
      <c r="Z58697" s="65"/>
      <c r="AA58697" s="65"/>
      <c r="AB58697" s="65"/>
      <c r="AC58697" s="65"/>
      <c r="AJ58697" s="66"/>
    </row>
    <row r="58698" spans="17:36" ht="4.5" customHeight="1" x14ac:dyDescent="0.2">
      <c r="Q58698" s="65"/>
      <c r="R58698" s="65"/>
      <c r="X58698" s="65"/>
      <c r="Y58698" s="65"/>
      <c r="Z58698" s="65"/>
      <c r="AA58698" s="65"/>
      <c r="AB58698" s="65"/>
      <c r="AC58698" s="65"/>
      <c r="AJ58698" s="66"/>
    </row>
    <row r="58699" spans="17:36" ht="4.5" customHeight="1" x14ac:dyDescent="0.2">
      <c r="Q58699" s="65"/>
      <c r="R58699" s="65"/>
      <c r="X58699" s="65"/>
      <c r="Y58699" s="65"/>
      <c r="Z58699" s="65"/>
      <c r="AA58699" s="65"/>
      <c r="AB58699" s="65"/>
      <c r="AC58699" s="65"/>
      <c r="AJ58699" s="66"/>
    </row>
    <row r="58700" spans="17:36" ht="4.5" customHeight="1" x14ac:dyDescent="0.2">
      <c r="Q58700" s="65"/>
      <c r="R58700" s="65"/>
      <c r="X58700" s="65"/>
      <c r="Y58700" s="65"/>
      <c r="Z58700" s="65"/>
      <c r="AA58700" s="65"/>
      <c r="AB58700" s="65"/>
      <c r="AC58700" s="65"/>
      <c r="AJ58700" s="66"/>
    </row>
    <row r="58701" spans="17:36" ht="4.5" customHeight="1" x14ac:dyDescent="0.2">
      <c r="Q58701" s="65"/>
      <c r="R58701" s="65"/>
      <c r="X58701" s="65"/>
      <c r="Y58701" s="65"/>
      <c r="Z58701" s="65"/>
      <c r="AA58701" s="65"/>
      <c r="AB58701" s="65"/>
      <c r="AC58701" s="65"/>
      <c r="AJ58701" s="66"/>
    </row>
    <row r="58702" spans="17:36" ht="4.5" customHeight="1" x14ac:dyDescent="0.2">
      <c r="Q58702" s="65"/>
      <c r="R58702" s="65"/>
      <c r="X58702" s="65"/>
      <c r="Y58702" s="65"/>
      <c r="Z58702" s="65"/>
      <c r="AA58702" s="65"/>
      <c r="AB58702" s="65"/>
      <c r="AC58702" s="65"/>
      <c r="AJ58702" s="66"/>
    </row>
    <row r="58703" spans="17:36" ht="4.5" customHeight="1" x14ac:dyDescent="0.2">
      <c r="Q58703" s="65"/>
      <c r="R58703" s="65"/>
      <c r="X58703" s="65"/>
      <c r="Y58703" s="65"/>
      <c r="Z58703" s="65"/>
      <c r="AA58703" s="65"/>
      <c r="AB58703" s="65"/>
      <c r="AC58703" s="65"/>
      <c r="AJ58703" s="66"/>
    </row>
    <row r="58704" spans="17:36" ht="4.5" customHeight="1" x14ac:dyDescent="0.2">
      <c r="Q58704" s="65"/>
      <c r="R58704" s="65"/>
      <c r="X58704" s="65"/>
      <c r="Y58704" s="65"/>
      <c r="Z58704" s="65"/>
      <c r="AA58704" s="65"/>
      <c r="AB58704" s="65"/>
      <c r="AC58704" s="65"/>
      <c r="AJ58704" s="66"/>
    </row>
    <row r="58705" spans="17:36" ht="4.5" customHeight="1" x14ac:dyDescent="0.2">
      <c r="Q58705" s="65"/>
      <c r="R58705" s="65"/>
      <c r="X58705" s="65"/>
      <c r="Y58705" s="65"/>
      <c r="Z58705" s="65"/>
      <c r="AA58705" s="65"/>
      <c r="AB58705" s="65"/>
      <c r="AC58705" s="65"/>
      <c r="AJ58705" s="66"/>
    </row>
    <row r="58706" spans="17:36" ht="4.5" customHeight="1" x14ac:dyDescent="0.2">
      <c r="Q58706" s="65"/>
      <c r="R58706" s="65"/>
      <c r="X58706" s="65"/>
      <c r="Y58706" s="65"/>
      <c r="Z58706" s="65"/>
      <c r="AA58706" s="65"/>
      <c r="AB58706" s="65"/>
      <c r="AC58706" s="65"/>
      <c r="AJ58706" s="66"/>
    </row>
    <row r="58707" spans="17:36" ht="4.5" customHeight="1" x14ac:dyDescent="0.2">
      <c r="Q58707" s="65"/>
      <c r="R58707" s="65"/>
      <c r="X58707" s="65"/>
      <c r="Y58707" s="65"/>
      <c r="Z58707" s="65"/>
      <c r="AA58707" s="65"/>
      <c r="AB58707" s="65"/>
      <c r="AC58707" s="65"/>
      <c r="AJ58707" s="66"/>
    </row>
    <row r="58708" spans="17:36" ht="4.5" customHeight="1" x14ac:dyDescent="0.2">
      <c r="Q58708" s="65"/>
      <c r="R58708" s="65"/>
      <c r="X58708" s="65"/>
      <c r="Y58708" s="65"/>
      <c r="Z58708" s="65"/>
      <c r="AA58708" s="65"/>
      <c r="AB58708" s="65"/>
      <c r="AC58708" s="65"/>
      <c r="AJ58708" s="66"/>
    </row>
    <row r="58709" spans="17:36" ht="4.5" customHeight="1" x14ac:dyDescent="0.2">
      <c r="Q58709" s="65"/>
      <c r="R58709" s="65"/>
      <c r="X58709" s="65"/>
      <c r="Y58709" s="65"/>
      <c r="Z58709" s="65"/>
      <c r="AA58709" s="65"/>
      <c r="AB58709" s="65"/>
      <c r="AC58709" s="65"/>
      <c r="AJ58709" s="66"/>
    </row>
    <row r="58710" spans="17:36" ht="4.5" customHeight="1" x14ac:dyDescent="0.2">
      <c r="Q58710" s="65"/>
      <c r="R58710" s="65"/>
      <c r="X58710" s="65"/>
      <c r="Y58710" s="65"/>
      <c r="Z58710" s="65"/>
      <c r="AA58710" s="65"/>
      <c r="AB58710" s="65"/>
      <c r="AC58710" s="65"/>
      <c r="AJ58710" s="66"/>
    </row>
    <row r="58711" spans="17:36" ht="4.5" customHeight="1" x14ac:dyDescent="0.2">
      <c r="Q58711" s="65"/>
      <c r="R58711" s="65"/>
      <c r="X58711" s="65"/>
      <c r="Y58711" s="65"/>
      <c r="Z58711" s="65"/>
      <c r="AA58711" s="65"/>
      <c r="AB58711" s="65"/>
      <c r="AC58711" s="65"/>
      <c r="AJ58711" s="66"/>
    </row>
    <row r="58712" spans="17:36" ht="4.5" customHeight="1" x14ac:dyDescent="0.2">
      <c r="Q58712" s="65"/>
      <c r="R58712" s="65"/>
      <c r="X58712" s="65"/>
      <c r="Y58712" s="65"/>
      <c r="Z58712" s="65"/>
      <c r="AA58712" s="65"/>
      <c r="AB58712" s="65"/>
      <c r="AC58712" s="65"/>
      <c r="AJ58712" s="66"/>
    </row>
    <row r="58713" spans="17:36" ht="4.5" customHeight="1" x14ac:dyDescent="0.2">
      <c r="Q58713" s="65"/>
      <c r="R58713" s="65"/>
      <c r="X58713" s="65"/>
      <c r="Y58713" s="65"/>
      <c r="Z58713" s="65"/>
      <c r="AA58713" s="65"/>
      <c r="AB58713" s="65"/>
      <c r="AC58713" s="65"/>
      <c r="AJ58713" s="66"/>
    </row>
    <row r="58714" spans="17:36" ht="4.5" customHeight="1" x14ac:dyDescent="0.2">
      <c r="Q58714" s="65"/>
      <c r="R58714" s="65"/>
      <c r="X58714" s="65"/>
      <c r="Y58714" s="65"/>
      <c r="Z58714" s="65"/>
      <c r="AA58714" s="65"/>
      <c r="AB58714" s="65"/>
      <c r="AC58714" s="65"/>
      <c r="AJ58714" s="66"/>
    </row>
    <row r="58715" spans="17:36" ht="4.5" customHeight="1" x14ac:dyDescent="0.2">
      <c r="Q58715" s="65"/>
      <c r="R58715" s="65"/>
      <c r="X58715" s="65"/>
      <c r="Y58715" s="65"/>
      <c r="Z58715" s="65"/>
      <c r="AA58715" s="65"/>
      <c r="AB58715" s="65"/>
      <c r="AC58715" s="65"/>
      <c r="AJ58715" s="66"/>
    </row>
    <row r="58716" spans="17:36" ht="4.5" customHeight="1" x14ac:dyDescent="0.2">
      <c r="Q58716" s="65"/>
      <c r="R58716" s="65"/>
      <c r="X58716" s="65"/>
      <c r="Y58716" s="65"/>
      <c r="Z58716" s="65"/>
      <c r="AA58716" s="65"/>
      <c r="AB58716" s="65"/>
      <c r="AC58716" s="65"/>
      <c r="AJ58716" s="66"/>
    </row>
    <row r="58717" spans="17:36" ht="4.5" customHeight="1" x14ac:dyDescent="0.2">
      <c r="Q58717" s="65"/>
      <c r="R58717" s="65"/>
      <c r="X58717" s="65"/>
      <c r="Y58717" s="65"/>
      <c r="Z58717" s="65"/>
      <c r="AA58717" s="65"/>
      <c r="AB58717" s="65"/>
      <c r="AC58717" s="65"/>
      <c r="AJ58717" s="66"/>
    </row>
    <row r="58718" spans="17:36" ht="4.5" customHeight="1" x14ac:dyDescent="0.2">
      <c r="Q58718" s="65"/>
      <c r="R58718" s="65"/>
      <c r="X58718" s="65"/>
      <c r="Y58718" s="65"/>
      <c r="Z58718" s="65"/>
      <c r="AA58718" s="65"/>
      <c r="AB58718" s="65"/>
      <c r="AC58718" s="65"/>
      <c r="AJ58718" s="66"/>
    </row>
    <row r="58719" spans="17:36" ht="4.5" customHeight="1" x14ac:dyDescent="0.2">
      <c r="Q58719" s="65"/>
      <c r="R58719" s="65"/>
      <c r="X58719" s="65"/>
      <c r="Y58719" s="65"/>
      <c r="Z58719" s="65"/>
      <c r="AA58719" s="65"/>
      <c r="AB58719" s="65"/>
      <c r="AC58719" s="65"/>
      <c r="AJ58719" s="66"/>
    </row>
    <row r="58720" spans="17:36" ht="4.5" customHeight="1" x14ac:dyDescent="0.2">
      <c r="Q58720" s="65"/>
      <c r="R58720" s="65"/>
      <c r="X58720" s="65"/>
      <c r="Y58720" s="65"/>
      <c r="Z58720" s="65"/>
      <c r="AA58720" s="65"/>
      <c r="AB58720" s="65"/>
      <c r="AC58720" s="65"/>
      <c r="AJ58720" s="66"/>
    </row>
    <row r="58721" spans="17:36" ht="4.5" customHeight="1" x14ac:dyDescent="0.2">
      <c r="Q58721" s="65"/>
      <c r="R58721" s="65"/>
      <c r="X58721" s="65"/>
      <c r="Y58721" s="65"/>
      <c r="Z58721" s="65"/>
      <c r="AA58721" s="65"/>
      <c r="AB58721" s="65"/>
      <c r="AC58721" s="65"/>
      <c r="AJ58721" s="66"/>
    </row>
    <row r="58722" spans="17:36" ht="4.5" customHeight="1" x14ac:dyDescent="0.2">
      <c r="Q58722" s="65"/>
      <c r="R58722" s="65"/>
      <c r="X58722" s="65"/>
      <c r="Y58722" s="65"/>
      <c r="Z58722" s="65"/>
      <c r="AA58722" s="65"/>
      <c r="AB58722" s="65"/>
      <c r="AC58722" s="65"/>
      <c r="AJ58722" s="66"/>
    </row>
    <row r="58723" spans="17:36" ht="4.5" customHeight="1" x14ac:dyDescent="0.2">
      <c r="Q58723" s="65"/>
      <c r="R58723" s="65"/>
      <c r="X58723" s="65"/>
      <c r="Y58723" s="65"/>
      <c r="Z58723" s="65"/>
      <c r="AA58723" s="65"/>
      <c r="AB58723" s="65"/>
      <c r="AC58723" s="65"/>
      <c r="AJ58723" s="66"/>
    </row>
    <row r="58724" spans="17:36" ht="4.5" customHeight="1" x14ac:dyDescent="0.2">
      <c r="Q58724" s="65"/>
      <c r="R58724" s="65"/>
      <c r="X58724" s="65"/>
      <c r="Y58724" s="65"/>
      <c r="Z58724" s="65"/>
      <c r="AA58724" s="65"/>
      <c r="AB58724" s="65"/>
      <c r="AC58724" s="65"/>
      <c r="AJ58724" s="66"/>
    </row>
    <row r="58725" spans="17:36" ht="4.5" customHeight="1" x14ac:dyDescent="0.2">
      <c r="Q58725" s="65"/>
      <c r="R58725" s="65"/>
      <c r="X58725" s="65"/>
      <c r="Y58725" s="65"/>
      <c r="Z58725" s="65"/>
      <c r="AA58725" s="65"/>
      <c r="AB58725" s="65"/>
      <c r="AC58725" s="65"/>
      <c r="AJ58725" s="66"/>
    </row>
    <row r="58726" spans="17:36" ht="4.5" customHeight="1" x14ac:dyDescent="0.2">
      <c r="Q58726" s="65"/>
      <c r="R58726" s="65"/>
      <c r="X58726" s="65"/>
      <c r="Y58726" s="65"/>
      <c r="Z58726" s="65"/>
      <c r="AA58726" s="65"/>
      <c r="AB58726" s="65"/>
      <c r="AC58726" s="65"/>
      <c r="AJ58726" s="66"/>
    </row>
    <row r="58727" spans="17:36" ht="4.5" customHeight="1" x14ac:dyDescent="0.2">
      <c r="Q58727" s="65"/>
      <c r="R58727" s="65"/>
      <c r="X58727" s="65"/>
      <c r="Y58727" s="65"/>
      <c r="Z58727" s="65"/>
      <c r="AA58727" s="65"/>
      <c r="AB58727" s="65"/>
      <c r="AC58727" s="65"/>
      <c r="AJ58727" s="66"/>
    </row>
    <row r="58728" spans="17:36" ht="4.5" customHeight="1" x14ac:dyDescent="0.2">
      <c r="Q58728" s="65"/>
      <c r="R58728" s="65"/>
      <c r="X58728" s="65"/>
      <c r="Y58728" s="65"/>
      <c r="Z58728" s="65"/>
      <c r="AA58728" s="65"/>
      <c r="AB58728" s="65"/>
      <c r="AC58728" s="65"/>
      <c r="AJ58728" s="66"/>
    </row>
    <row r="58729" spans="17:36" ht="4.5" customHeight="1" x14ac:dyDescent="0.2">
      <c r="Q58729" s="65"/>
      <c r="R58729" s="65"/>
      <c r="X58729" s="65"/>
      <c r="Y58729" s="65"/>
      <c r="Z58729" s="65"/>
      <c r="AA58729" s="65"/>
      <c r="AB58729" s="65"/>
      <c r="AC58729" s="65"/>
      <c r="AJ58729" s="66"/>
    </row>
    <row r="58730" spans="17:36" ht="4.5" customHeight="1" x14ac:dyDescent="0.2">
      <c r="Q58730" s="65"/>
      <c r="R58730" s="65"/>
      <c r="X58730" s="65"/>
      <c r="Y58730" s="65"/>
      <c r="Z58730" s="65"/>
      <c r="AA58730" s="65"/>
      <c r="AB58730" s="65"/>
      <c r="AC58730" s="65"/>
      <c r="AJ58730" s="66"/>
    </row>
    <row r="58731" spans="17:36" ht="4.5" customHeight="1" x14ac:dyDescent="0.2">
      <c r="Q58731" s="65"/>
      <c r="R58731" s="65"/>
      <c r="X58731" s="65"/>
      <c r="Y58731" s="65"/>
      <c r="Z58731" s="65"/>
      <c r="AA58731" s="65"/>
      <c r="AB58731" s="65"/>
      <c r="AC58731" s="65"/>
      <c r="AJ58731" s="66"/>
    </row>
    <row r="58732" spans="17:36" ht="4.5" customHeight="1" x14ac:dyDescent="0.2">
      <c r="Q58732" s="65"/>
      <c r="R58732" s="65"/>
      <c r="X58732" s="65"/>
      <c r="Y58732" s="65"/>
      <c r="Z58732" s="65"/>
      <c r="AA58732" s="65"/>
      <c r="AB58732" s="65"/>
      <c r="AC58732" s="65"/>
      <c r="AJ58732" s="66"/>
    </row>
    <row r="58733" spans="17:36" ht="4.5" customHeight="1" x14ac:dyDescent="0.2">
      <c r="Q58733" s="65"/>
      <c r="R58733" s="65"/>
      <c r="X58733" s="65"/>
      <c r="Y58733" s="65"/>
      <c r="Z58733" s="65"/>
      <c r="AA58733" s="65"/>
      <c r="AB58733" s="65"/>
      <c r="AC58733" s="65"/>
      <c r="AJ58733" s="66"/>
    </row>
    <row r="58734" spans="17:36" ht="4.5" customHeight="1" x14ac:dyDescent="0.2">
      <c r="Q58734" s="65"/>
      <c r="R58734" s="65"/>
      <c r="X58734" s="65"/>
      <c r="Y58734" s="65"/>
      <c r="Z58734" s="65"/>
      <c r="AA58734" s="65"/>
      <c r="AB58734" s="65"/>
      <c r="AC58734" s="65"/>
      <c r="AJ58734" s="66"/>
    </row>
    <row r="58735" spans="17:36" ht="4.5" customHeight="1" x14ac:dyDescent="0.2">
      <c r="Q58735" s="65"/>
      <c r="R58735" s="65"/>
      <c r="X58735" s="65"/>
      <c r="Y58735" s="65"/>
      <c r="Z58735" s="65"/>
      <c r="AA58735" s="65"/>
      <c r="AB58735" s="65"/>
      <c r="AC58735" s="65"/>
      <c r="AJ58735" s="66"/>
    </row>
    <row r="58736" spans="17:36" ht="4.5" customHeight="1" x14ac:dyDescent="0.2">
      <c r="Q58736" s="65"/>
      <c r="R58736" s="65"/>
      <c r="X58736" s="65"/>
      <c r="Y58736" s="65"/>
      <c r="Z58736" s="65"/>
      <c r="AA58736" s="65"/>
      <c r="AB58736" s="65"/>
      <c r="AC58736" s="65"/>
      <c r="AJ58736" s="66"/>
    </row>
    <row r="58737" spans="17:36" ht="4.5" customHeight="1" x14ac:dyDescent="0.2">
      <c r="Q58737" s="65"/>
      <c r="R58737" s="65"/>
      <c r="X58737" s="65"/>
      <c r="Y58737" s="65"/>
      <c r="Z58737" s="65"/>
      <c r="AA58737" s="65"/>
      <c r="AB58737" s="65"/>
      <c r="AC58737" s="65"/>
      <c r="AJ58737" s="66"/>
    </row>
    <row r="58738" spans="17:36" ht="4.5" customHeight="1" x14ac:dyDescent="0.2">
      <c r="Q58738" s="65"/>
      <c r="R58738" s="65"/>
      <c r="X58738" s="65"/>
      <c r="Y58738" s="65"/>
      <c r="Z58738" s="65"/>
      <c r="AA58738" s="65"/>
      <c r="AB58738" s="65"/>
      <c r="AC58738" s="65"/>
      <c r="AJ58738" s="66"/>
    </row>
    <row r="58739" spans="17:36" ht="4.5" customHeight="1" x14ac:dyDescent="0.2">
      <c r="Q58739" s="65"/>
      <c r="R58739" s="65"/>
      <c r="X58739" s="65"/>
      <c r="Y58739" s="65"/>
      <c r="Z58739" s="65"/>
      <c r="AA58739" s="65"/>
      <c r="AB58739" s="65"/>
      <c r="AC58739" s="65"/>
      <c r="AJ58739" s="66"/>
    </row>
    <row r="58740" spans="17:36" ht="4.5" customHeight="1" x14ac:dyDescent="0.2">
      <c r="Q58740" s="65"/>
      <c r="R58740" s="65"/>
      <c r="X58740" s="65"/>
      <c r="Y58740" s="65"/>
      <c r="Z58740" s="65"/>
      <c r="AA58740" s="65"/>
      <c r="AB58740" s="65"/>
      <c r="AC58740" s="65"/>
      <c r="AJ58740" s="66"/>
    </row>
    <row r="58741" spans="17:36" ht="4.5" customHeight="1" x14ac:dyDescent="0.2">
      <c r="Q58741" s="65"/>
      <c r="R58741" s="65"/>
      <c r="X58741" s="65"/>
      <c r="Y58741" s="65"/>
      <c r="Z58741" s="65"/>
      <c r="AA58741" s="65"/>
      <c r="AB58741" s="65"/>
      <c r="AC58741" s="65"/>
      <c r="AJ58741" s="66"/>
    </row>
    <row r="58742" spans="17:36" ht="4.5" customHeight="1" x14ac:dyDescent="0.2">
      <c r="Q58742" s="65"/>
      <c r="R58742" s="65"/>
      <c r="X58742" s="65"/>
      <c r="Y58742" s="65"/>
      <c r="Z58742" s="65"/>
      <c r="AA58742" s="65"/>
      <c r="AB58742" s="65"/>
      <c r="AC58742" s="65"/>
      <c r="AJ58742" s="66"/>
    </row>
    <row r="58743" spans="17:36" ht="4.5" customHeight="1" x14ac:dyDescent="0.2">
      <c r="Q58743" s="65"/>
      <c r="R58743" s="65"/>
      <c r="X58743" s="65"/>
      <c r="Y58743" s="65"/>
      <c r="Z58743" s="65"/>
      <c r="AA58743" s="65"/>
      <c r="AB58743" s="65"/>
      <c r="AC58743" s="65"/>
      <c r="AJ58743" s="66"/>
    </row>
    <row r="58744" spans="17:36" ht="4.5" customHeight="1" x14ac:dyDescent="0.2">
      <c r="Q58744" s="65"/>
      <c r="R58744" s="65"/>
      <c r="X58744" s="65"/>
      <c r="Y58744" s="65"/>
      <c r="Z58744" s="65"/>
      <c r="AA58744" s="65"/>
      <c r="AB58744" s="65"/>
      <c r="AC58744" s="65"/>
      <c r="AJ58744" s="66"/>
    </row>
    <row r="58745" spans="17:36" ht="4.5" customHeight="1" x14ac:dyDescent="0.2">
      <c r="Q58745" s="65"/>
      <c r="R58745" s="65"/>
      <c r="X58745" s="65"/>
      <c r="Y58745" s="65"/>
      <c r="Z58745" s="65"/>
      <c r="AA58745" s="65"/>
      <c r="AB58745" s="65"/>
      <c r="AC58745" s="65"/>
      <c r="AJ58745" s="66"/>
    </row>
    <row r="58746" spans="17:36" ht="4.5" customHeight="1" x14ac:dyDescent="0.2">
      <c r="Q58746" s="65"/>
      <c r="R58746" s="65"/>
      <c r="X58746" s="65"/>
      <c r="Y58746" s="65"/>
      <c r="Z58746" s="65"/>
      <c r="AA58746" s="65"/>
      <c r="AB58746" s="65"/>
      <c r="AC58746" s="65"/>
      <c r="AJ58746" s="66"/>
    </row>
    <row r="58747" spans="17:36" ht="4.5" customHeight="1" x14ac:dyDescent="0.2">
      <c r="Q58747" s="65"/>
      <c r="R58747" s="65"/>
      <c r="X58747" s="65"/>
      <c r="Y58747" s="65"/>
      <c r="Z58747" s="65"/>
      <c r="AA58747" s="65"/>
      <c r="AB58747" s="65"/>
      <c r="AC58747" s="65"/>
      <c r="AJ58747" s="66"/>
    </row>
    <row r="58748" spans="17:36" ht="4.5" customHeight="1" x14ac:dyDescent="0.2">
      <c r="Q58748" s="65"/>
      <c r="R58748" s="65"/>
      <c r="X58748" s="65"/>
      <c r="Y58748" s="65"/>
      <c r="Z58748" s="65"/>
      <c r="AA58748" s="65"/>
      <c r="AB58748" s="65"/>
      <c r="AC58748" s="65"/>
      <c r="AJ58748" s="66"/>
    </row>
    <row r="58749" spans="17:36" ht="4.5" customHeight="1" x14ac:dyDescent="0.2">
      <c r="Q58749" s="65"/>
      <c r="R58749" s="65"/>
      <c r="X58749" s="65"/>
      <c r="Y58749" s="65"/>
      <c r="Z58749" s="65"/>
      <c r="AA58749" s="65"/>
      <c r="AB58749" s="65"/>
      <c r="AC58749" s="65"/>
      <c r="AJ58749" s="66"/>
    </row>
    <row r="58750" spans="17:36" ht="4.5" customHeight="1" x14ac:dyDescent="0.2">
      <c r="Q58750" s="65"/>
      <c r="R58750" s="65"/>
      <c r="X58750" s="65"/>
      <c r="Y58750" s="65"/>
      <c r="Z58750" s="65"/>
      <c r="AA58750" s="65"/>
      <c r="AB58750" s="65"/>
      <c r="AC58750" s="65"/>
      <c r="AJ58750" s="66"/>
    </row>
    <row r="58751" spans="17:36" ht="4.5" customHeight="1" x14ac:dyDescent="0.2">
      <c r="Q58751" s="65"/>
      <c r="R58751" s="65"/>
      <c r="X58751" s="65"/>
      <c r="Y58751" s="65"/>
      <c r="Z58751" s="65"/>
      <c r="AA58751" s="65"/>
      <c r="AB58751" s="65"/>
      <c r="AC58751" s="65"/>
      <c r="AJ58751" s="66"/>
    </row>
    <row r="58752" spans="17:36" ht="4.5" customHeight="1" x14ac:dyDescent="0.2">
      <c r="Q58752" s="65"/>
      <c r="R58752" s="65"/>
      <c r="X58752" s="65"/>
      <c r="Y58752" s="65"/>
      <c r="Z58752" s="65"/>
      <c r="AA58752" s="65"/>
      <c r="AB58752" s="65"/>
      <c r="AC58752" s="65"/>
      <c r="AJ58752" s="66"/>
    </row>
    <row r="58753" spans="17:36" ht="4.5" customHeight="1" x14ac:dyDescent="0.2">
      <c r="Q58753" s="65"/>
      <c r="R58753" s="65"/>
      <c r="X58753" s="65"/>
      <c r="Y58753" s="65"/>
      <c r="Z58753" s="65"/>
      <c r="AA58753" s="65"/>
      <c r="AB58753" s="65"/>
      <c r="AC58753" s="65"/>
      <c r="AJ58753" s="66"/>
    </row>
    <row r="58754" spans="17:36" ht="4.5" customHeight="1" x14ac:dyDescent="0.2">
      <c r="Q58754" s="65"/>
      <c r="R58754" s="65"/>
      <c r="X58754" s="65"/>
      <c r="Y58754" s="65"/>
      <c r="Z58754" s="65"/>
      <c r="AA58754" s="65"/>
      <c r="AB58754" s="65"/>
      <c r="AC58754" s="65"/>
      <c r="AJ58754" s="66"/>
    </row>
    <row r="58755" spans="17:36" ht="4.5" customHeight="1" x14ac:dyDescent="0.2">
      <c r="Q58755" s="65"/>
      <c r="R58755" s="65"/>
      <c r="X58755" s="65"/>
      <c r="Y58755" s="65"/>
      <c r="Z58755" s="65"/>
      <c r="AA58755" s="65"/>
      <c r="AB58755" s="65"/>
      <c r="AC58755" s="65"/>
      <c r="AJ58755" s="66"/>
    </row>
    <row r="58756" spans="17:36" ht="4.5" customHeight="1" x14ac:dyDescent="0.2">
      <c r="Q58756" s="65"/>
      <c r="R58756" s="65"/>
      <c r="X58756" s="65"/>
      <c r="Y58756" s="65"/>
      <c r="Z58756" s="65"/>
      <c r="AA58756" s="65"/>
      <c r="AB58756" s="65"/>
      <c r="AC58756" s="65"/>
      <c r="AJ58756" s="66"/>
    </row>
    <row r="58757" spans="17:36" ht="4.5" customHeight="1" x14ac:dyDescent="0.2">
      <c r="Q58757" s="65"/>
      <c r="R58757" s="65"/>
      <c r="X58757" s="65"/>
      <c r="Y58757" s="65"/>
      <c r="Z58757" s="65"/>
      <c r="AA58757" s="65"/>
      <c r="AB58757" s="65"/>
      <c r="AC58757" s="65"/>
      <c r="AJ58757" s="66"/>
    </row>
    <row r="58758" spans="17:36" ht="4.5" customHeight="1" x14ac:dyDescent="0.2">
      <c r="Q58758" s="65"/>
      <c r="R58758" s="65"/>
      <c r="X58758" s="65"/>
      <c r="Y58758" s="65"/>
      <c r="Z58758" s="65"/>
      <c r="AA58758" s="65"/>
      <c r="AB58758" s="65"/>
      <c r="AC58758" s="65"/>
      <c r="AJ58758" s="66"/>
    </row>
    <row r="58759" spans="17:36" ht="4.5" customHeight="1" x14ac:dyDescent="0.2">
      <c r="Q58759" s="65"/>
      <c r="R58759" s="65"/>
      <c r="X58759" s="65"/>
      <c r="Y58759" s="65"/>
      <c r="Z58759" s="65"/>
      <c r="AA58759" s="65"/>
      <c r="AB58759" s="65"/>
      <c r="AC58759" s="65"/>
      <c r="AJ58759" s="66"/>
    </row>
    <row r="58760" spans="17:36" ht="4.5" customHeight="1" x14ac:dyDescent="0.2">
      <c r="Q58760" s="65"/>
      <c r="R58760" s="65"/>
      <c r="X58760" s="65"/>
      <c r="Y58760" s="65"/>
      <c r="Z58760" s="65"/>
      <c r="AA58760" s="65"/>
      <c r="AB58760" s="65"/>
      <c r="AC58760" s="65"/>
      <c r="AJ58760" s="66"/>
    </row>
    <row r="58761" spans="17:36" ht="4.5" customHeight="1" x14ac:dyDescent="0.2">
      <c r="Q58761" s="65"/>
      <c r="R58761" s="65"/>
      <c r="X58761" s="65"/>
      <c r="Y58761" s="65"/>
      <c r="Z58761" s="65"/>
      <c r="AA58761" s="65"/>
      <c r="AB58761" s="65"/>
      <c r="AC58761" s="65"/>
      <c r="AJ58761" s="66"/>
    </row>
    <row r="58762" spans="17:36" ht="4.5" customHeight="1" x14ac:dyDescent="0.2">
      <c r="Q58762" s="65"/>
      <c r="R58762" s="65"/>
      <c r="X58762" s="65"/>
      <c r="Y58762" s="65"/>
      <c r="Z58762" s="65"/>
      <c r="AA58762" s="65"/>
      <c r="AB58762" s="65"/>
      <c r="AC58762" s="65"/>
      <c r="AJ58762" s="66"/>
    </row>
    <row r="58763" spans="17:36" ht="4.5" customHeight="1" x14ac:dyDescent="0.2">
      <c r="Q58763" s="65"/>
      <c r="R58763" s="65"/>
      <c r="X58763" s="65"/>
      <c r="Y58763" s="65"/>
      <c r="Z58763" s="65"/>
      <c r="AA58763" s="65"/>
      <c r="AB58763" s="65"/>
      <c r="AC58763" s="65"/>
      <c r="AJ58763" s="66"/>
    </row>
    <row r="58764" spans="17:36" ht="4.5" customHeight="1" x14ac:dyDescent="0.2">
      <c r="Q58764" s="65"/>
      <c r="R58764" s="65"/>
      <c r="X58764" s="65"/>
      <c r="Y58764" s="65"/>
      <c r="Z58764" s="65"/>
      <c r="AA58764" s="65"/>
      <c r="AB58764" s="65"/>
      <c r="AC58764" s="65"/>
      <c r="AJ58764" s="66"/>
    </row>
    <row r="58765" spans="17:36" ht="4.5" customHeight="1" x14ac:dyDescent="0.2">
      <c r="Q58765" s="65"/>
      <c r="R58765" s="65"/>
      <c r="X58765" s="65"/>
      <c r="Y58765" s="65"/>
      <c r="Z58765" s="65"/>
      <c r="AA58765" s="65"/>
      <c r="AB58765" s="65"/>
      <c r="AC58765" s="65"/>
      <c r="AJ58765" s="66"/>
    </row>
    <row r="58766" spans="17:36" ht="4.5" customHeight="1" x14ac:dyDescent="0.2">
      <c r="Q58766" s="65"/>
      <c r="R58766" s="65"/>
      <c r="X58766" s="65"/>
      <c r="Y58766" s="65"/>
      <c r="Z58766" s="65"/>
      <c r="AA58766" s="65"/>
      <c r="AB58766" s="65"/>
      <c r="AC58766" s="65"/>
      <c r="AJ58766" s="66"/>
    </row>
    <row r="58767" spans="17:36" ht="4.5" customHeight="1" x14ac:dyDescent="0.2">
      <c r="Q58767" s="65"/>
      <c r="R58767" s="65"/>
      <c r="X58767" s="65"/>
      <c r="Y58767" s="65"/>
      <c r="Z58767" s="65"/>
      <c r="AA58767" s="65"/>
      <c r="AB58767" s="65"/>
      <c r="AC58767" s="65"/>
      <c r="AJ58767" s="66"/>
    </row>
    <row r="58768" spans="17:36" ht="4.5" customHeight="1" x14ac:dyDescent="0.2">
      <c r="Q58768" s="65"/>
      <c r="R58768" s="65"/>
      <c r="X58768" s="65"/>
      <c r="Y58768" s="65"/>
      <c r="Z58768" s="65"/>
      <c r="AA58768" s="65"/>
      <c r="AB58768" s="65"/>
      <c r="AC58768" s="65"/>
      <c r="AJ58768" s="66"/>
    </row>
    <row r="58769" spans="17:36" ht="4.5" customHeight="1" x14ac:dyDescent="0.2">
      <c r="Q58769" s="65"/>
      <c r="R58769" s="65"/>
      <c r="X58769" s="65"/>
      <c r="Y58769" s="65"/>
      <c r="Z58769" s="65"/>
      <c r="AA58769" s="65"/>
      <c r="AB58769" s="65"/>
      <c r="AC58769" s="65"/>
      <c r="AJ58769" s="66"/>
    </row>
    <row r="58770" spans="17:36" ht="4.5" customHeight="1" x14ac:dyDescent="0.2">
      <c r="Q58770" s="65"/>
      <c r="R58770" s="65"/>
      <c r="X58770" s="65"/>
      <c r="Y58770" s="65"/>
      <c r="Z58770" s="65"/>
      <c r="AA58770" s="65"/>
      <c r="AB58770" s="65"/>
      <c r="AC58770" s="65"/>
      <c r="AJ58770" s="66"/>
    </row>
    <row r="58771" spans="17:36" ht="4.5" customHeight="1" x14ac:dyDescent="0.2">
      <c r="Q58771" s="65"/>
      <c r="R58771" s="65"/>
      <c r="X58771" s="65"/>
      <c r="Y58771" s="65"/>
      <c r="Z58771" s="65"/>
      <c r="AA58771" s="65"/>
      <c r="AB58771" s="65"/>
      <c r="AC58771" s="65"/>
      <c r="AJ58771" s="66"/>
    </row>
    <row r="58772" spans="17:36" ht="4.5" customHeight="1" x14ac:dyDescent="0.2">
      <c r="Q58772" s="65"/>
      <c r="R58772" s="65"/>
      <c r="X58772" s="65"/>
      <c r="Y58772" s="65"/>
      <c r="Z58772" s="65"/>
      <c r="AA58772" s="65"/>
      <c r="AB58772" s="65"/>
      <c r="AC58772" s="65"/>
      <c r="AJ58772" s="66"/>
    </row>
    <row r="58773" spans="17:36" ht="4.5" customHeight="1" x14ac:dyDescent="0.2">
      <c r="Q58773" s="65"/>
      <c r="R58773" s="65"/>
      <c r="X58773" s="65"/>
      <c r="Y58773" s="65"/>
      <c r="Z58773" s="65"/>
      <c r="AA58773" s="65"/>
      <c r="AB58773" s="65"/>
      <c r="AC58773" s="65"/>
      <c r="AJ58773" s="66"/>
    </row>
    <row r="58774" spans="17:36" ht="4.5" customHeight="1" x14ac:dyDescent="0.2">
      <c r="Q58774" s="65"/>
      <c r="R58774" s="65"/>
      <c r="X58774" s="65"/>
      <c r="Y58774" s="65"/>
      <c r="Z58774" s="65"/>
      <c r="AA58774" s="65"/>
      <c r="AB58774" s="65"/>
      <c r="AC58774" s="65"/>
      <c r="AJ58774" s="66"/>
    </row>
    <row r="58775" spans="17:36" ht="4.5" customHeight="1" x14ac:dyDescent="0.2">
      <c r="Q58775" s="65"/>
      <c r="R58775" s="65"/>
      <c r="X58775" s="65"/>
      <c r="Y58775" s="65"/>
      <c r="Z58775" s="65"/>
      <c r="AA58775" s="65"/>
      <c r="AB58775" s="65"/>
      <c r="AC58775" s="65"/>
      <c r="AJ58775" s="66"/>
    </row>
    <row r="58776" spans="17:36" ht="4.5" customHeight="1" x14ac:dyDescent="0.2">
      <c r="Q58776" s="65"/>
      <c r="R58776" s="65"/>
      <c r="X58776" s="65"/>
      <c r="Y58776" s="65"/>
      <c r="Z58776" s="65"/>
      <c r="AA58776" s="65"/>
      <c r="AB58776" s="65"/>
      <c r="AC58776" s="65"/>
      <c r="AJ58776" s="66"/>
    </row>
    <row r="58777" spans="17:36" ht="4.5" customHeight="1" x14ac:dyDescent="0.2">
      <c r="Q58777" s="65"/>
      <c r="R58777" s="65"/>
      <c r="X58777" s="65"/>
      <c r="Y58777" s="65"/>
      <c r="Z58777" s="65"/>
      <c r="AA58777" s="65"/>
      <c r="AB58777" s="65"/>
      <c r="AC58777" s="65"/>
      <c r="AJ58777" s="66"/>
    </row>
    <row r="58778" spans="17:36" ht="4.5" customHeight="1" x14ac:dyDescent="0.2">
      <c r="Q58778" s="65"/>
      <c r="R58778" s="65"/>
      <c r="X58778" s="65"/>
      <c r="Y58778" s="65"/>
      <c r="Z58778" s="65"/>
      <c r="AA58778" s="65"/>
      <c r="AB58778" s="65"/>
      <c r="AC58778" s="65"/>
      <c r="AJ58778" s="66"/>
    </row>
    <row r="58779" spans="17:36" ht="4.5" customHeight="1" x14ac:dyDescent="0.2">
      <c r="Q58779" s="65"/>
      <c r="R58779" s="65"/>
      <c r="X58779" s="65"/>
      <c r="Y58779" s="65"/>
      <c r="Z58779" s="65"/>
      <c r="AA58779" s="65"/>
      <c r="AB58779" s="65"/>
      <c r="AC58779" s="65"/>
      <c r="AJ58779" s="66"/>
    </row>
    <row r="58780" spans="17:36" ht="4.5" customHeight="1" x14ac:dyDescent="0.2">
      <c r="Q58780" s="65"/>
      <c r="R58780" s="65"/>
      <c r="X58780" s="65"/>
      <c r="Y58780" s="65"/>
      <c r="Z58780" s="65"/>
      <c r="AA58780" s="65"/>
      <c r="AB58780" s="65"/>
      <c r="AC58780" s="65"/>
      <c r="AJ58780" s="66"/>
    </row>
    <row r="58781" spans="17:36" ht="4.5" customHeight="1" x14ac:dyDescent="0.2">
      <c r="Q58781" s="65"/>
      <c r="R58781" s="65"/>
      <c r="X58781" s="65"/>
      <c r="Y58781" s="65"/>
      <c r="Z58781" s="65"/>
      <c r="AA58781" s="65"/>
      <c r="AB58781" s="65"/>
      <c r="AC58781" s="65"/>
      <c r="AJ58781" s="66"/>
    </row>
    <row r="58782" spans="17:36" ht="4.5" customHeight="1" x14ac:dyDescent="0.2">
      <c r="Q58782" s="65"/>
      <c r="R58782" s="65"/>
      <c r="X58782" s="65"/>
      <c r="Y58782" s="65"/>
      <c r="Z58782" s="65"/>
      <c r="AA58782" s="65"/>
      <c r="AB58782" s="65"/>
      <c r="AC58782" s="65"/>
      <c r="AJ58782" s="66"/>
    </row>
    <row r="58783" spans="17:36" ht="4.5" customHeight="1" x14ac:dyDescent="0.2">
      <c r="Q58783" s="65"/>
      <c r="R58783" s="65"/>
      <c r="X58783" s="65"/>
      <c r="Y58783" s="65"/>
      <c r="Z58783" s="65"/>
      <c r="AA58783" s="65"/>
      <c r="AB58783" s="65"/>
      <c r="AC58783" s="65"/>
      <c r="AJ58783" s="66"/>
    </row>
    <row r="58784" spans="17:36" ht="4.5" customHeight="1" x14ac:dyDescent="0.2">
      <c r="Q58784" s="65"/>
      <c r="R58784" s="65"/>
      <c r="X58784" s="65"/>
      <c r="Y58784" s="65"/>
      <c r="Z58784" s="65"/>
      <c r="AA58784" s="65"/>
      <c r="AB58784" s="65"/>
      <c r="AC58784" s="65"/>
      <c r="AJ58784" s="66"/>
    </row>
    <row r="58785" spans="17:36" ht="4.5" customHeight="1" x14ac:dyDescent="0.2">
      <c r="Q58785" s="65"/>
      <c r="R58785" s="65"/>
      <c r="X58785" s="65"/>
      <c r="Y58785" s="65"/>
      <c r="Z58785" s="65"/>
      <c r="AA58785" s="65"/>
      <c r="AB58785" s="65"/>
      <c r="AC58785" s="65"/>
      <c r="AJ58785" s="66"/>
    </row>
    <row r="58786" spans="17:36" ht="4.5" customHeight="1" x14ac:dyDescent="0.2">
      <c r="Q58786" s="65"/>
      <c r="R58786" s="65"/>
      <c r="X58786" s="65"/>
      <c r="Y58786" s="65"/>
      <c r="Z58786" s="65"/>
      <c r="AA58786" s="65"/>
      <c r="AB58786" s="65"/>
      <c r="AC58786" s="65"/>
      <c r="AJ58786" s="66"/>
    </row>
    <row r="58787" spans="17:36" ht="4.5" customHeight="1" x14ac:dyDescent="0.2">
      <c r="Q58787" s="65"/>
      <c r="R58787" s="65"/>
      <c r="X58787" s="65"/>
      <c r="Y58787" s="65"/>
      <c r="Z58787" s="65"/>
      <c r="AA58787" s="65"/>
      <c r="AB58787" s="65"/>
      <c r="AC58787" s="65"/>
      <c r="AJ58787" s="66"/>
    </row>
    <row r="58788" spans="17:36" ht="4.5" customHeight="1" x14ac:dyDescent="0.2">
      <c r="Q58788" s="65"/>
      <c r="R58788" s="65"/>
      <c r="X58788" s="65"/>
      <c r="Y58788" s="65"/>
      <c r="Z58788" s="65"/>
      <c r="AA58788" s="65"/>
      <c r="AB58788" s="65"/>
      <c r="AC58788" s="65"/>
      <c r="AJ58788" s="66"/>
    </row>
    <row r="58789" spans="17:36" ht="4.5" customHeight="1" x14ac:dyDescent="0.2">
      <c r="Q58789" s="65"/>
      <c r="R58789" s="65"/>
      <c r="X58789" s="65"/>
      <c r="Y58789" s="65"/>
      <c r="Z58789" s="65"/>
      <c r="AA58789" s="65"/>
      <c r="AB58789" s="65"/>
      <c r="AC58789" s="65"/>
      <c r="AJ58789" s="66"/>
    </row>
    <row r="58790" spans="17:36" ht="4.5" customHeight="1" x14ac:dyDescent="0.2">
      <c r="Q58790" s="65"/>
      <c r="R58790" s="65"/>
      <c r="X58790" s="65"/>
      <c r="Y58790" s="65"/>
      <c r="Z58790" s="65"/>
      <c r="AA58790" s="65"/>
      <c r="AB58790" s="65"/>
      <c r="AC58790" s="65"/>
      <c r="AJ58790" s="66"/>
    </row>
    <row r="58791" spans="17:36" ht="4.5" customHeight="1" x14ac:dyDescent="0.2">
      <c r="Q58791" s="65"/>
      <c r="R58791" s="65"/>
      <c r="X58791" s="65"/>
      <c r="Y58791" s="65"/>
      <c r="Z58791" s="65"/>
      <c r="AA58791" s="65"/>
      <c r="AB58791" s="65"/>
      <c r="AC58791" s="65"/>
      <c r="AJ58791" s="66"/>
    </row>
    <row r="58792" spans="17:36" ht="4.5" customHeight="1" x14ac:dyDescent="0.2">
      <c r="Q58792" s="65"/>
      <c r="R58792" s="65"/>
      <c r="X58792" s="65"/>
      <c r="Y58792" s="65"/>
      <c r="Z58792" s="65"/>
      <c r="AA58792" s="65"/>
      <c r="AB58792" s="65"/>
      <c r="AC58792" s="65"/>
      <c r="AJ58792" s="66"/>
    </row>
    <row r="58793" spans="17:36" ht="4.5" customHeight="1" x14ac:dyDescent="0.2">
      <c r="Q58793" s="65"/>
      <c r="R58793" s="65"/>
      <c r="X58793" s="65"/>
      <c r="Y58793" s="65"/>
      <c r="Z58793" s="65"/>
      <c r="AA58793" s="65"/>
      <c r="AB58793" s="65"/>
      <c r="AC58793" s="65"/>
      <c r="AJ58793" s="66"/>
    </row>
    <row r="58794" spans="17:36" ht="4.5" customHeight="1" x14ac:dyDescent="0.2">
      <c r="Q58794" s="65"/>
      <c r="R58794" s="65"/>
      <c r="X58794" s="65"/>
      <c r="Y58794" s="65"/>
      <c r="Z58794" s="65"/>
      <c r="AA58794" s="65"/>
      <c r="AB58794" s="65"/>
      <c r="AC58794" s="65"/>
      <c r="AJ58794" s="66"/>
    </row>
    <row r="58795" spans="17:36" ht="4.5" customHeight="1" x14ac:dyDescent="0.2">
      <c r="Q58795" s="65"/>
      <c r="R58795" s="65"/>
      <c r="X58795" s="65"/>
      <c r="Y58795" s="65"/>
      <c r="Z58795" s="65"/>
      <c r="AA58795" s="65"/>
      <c r="AB58795" s="65"/>
      <c r="AC58795" s="65"/>
      <c r="AJ58795" s="66"/>
    </row>
    <row r="58796" spans="17:36" ht="4.5" customHeight="1" x14ac:dyDescent="0.2">
      <c r="Q58796" s="65"/>
      <c r="R58796" s="65"/>
      <c r="X58796" s="65"/>
      <c r="Y58796" s="65"/>
      <c r="Z58796" s="65"/>
      <c r="AA58796" s="65"/>
      <c r="AB58796" s="65"/>
      <c r="AC58796" s="65"/>
      <c r="AJ58796" s="66"/>
    </row>
    <row r="58797" spans="17:36" ht="4.5" customHeight="1" x14ac:dyDescent="0.2">
      <c r="Q58797" s="65"/>
      <c r="R58797" s="65"/>
      <c r="X58797" s="65"/>
      <c r="Y58797" s="65"/>
      <c r="Z58797" s="65"/>
      <c r="AA58797" s="65"/>
      <c r="AB58797" s="65"/>
      <c r="AC58797" s="65"/>
      <c r="AJ58797" s="66"/>
    </row>
    <row r="58798" spans="17:36" ht="4.5" customHeight="1" x14ac:dyDescent="0.2">
      <c r="Q58798" s="65"/>
      <c r="R58798" s="65"/>
      <c r="X58798" s="65"/>
      <c r="Y58798" s="65"/>
      <c r="Z58798" s="65"/>
      <c r="AA58798" s="65"/>
      <c r="AB58798" s="65"/>
      <c r="AC58798" s="65"/>
      <c r="AJ58798" s="66"/>
    </row>
    <row r="58799" spans="17:36" ht="4.5" customHeight="1" x14ac:dyDescent="0.2">
      <c r="Q58799" s="65"/>
      <c r="R58799" s="65"/>
      <c r="X58799" s="65"/>
      <c r="Y58799" s="65"/>
      <c r="Z58799" s="65"/>
      <c r="AA58799" s="65"/>
      <c r="AB58799" s="65"/>
      <c r="AC58799" s="65"/>
      <c r="AJ58799" s="66"/>
    </row>
    <row r="58800" spans="17:36" ht="4.5" customHeight="1" x14ac:dyDescent="0.2">
      <c r="Q58800" s="65"/>
      <c r="R58800" s="65"/>
      <c r="X58800" s="65"/>
      <c r="Y58800" s="65"/>
      <c r="Z58800" s="65"/>
      <c r="AA58800" s="65"/>
      <c r="AB58800" s="65"/>
      <c r="AC58800" s="65"/>
      <c r="AJ58800" s="66"/>
    </row>
    <row r="58801" spans="17:36" ht="4.5" customHeight="1" x14ac:dyDescent="0.2">
      <c r="Q58801" s="65"/>
      <c r="R58801" s="65"/>
      <c r="X58801" s="65"/>
      <c r="Y58801" s="65"/>
      <c r="Z58801" s="65"/>
      <c r="AA58801" s="65"/>
      <c r="AB58801" s="65"/>
      <c r="AC58801" s="65"/>
      <c r="AJ58801" s="66"/>
    </row>
    <row r="58802" spans="17:36" ht="4.5" customHeight="1" x14ac:dyDescent="0.2">
      <c r="Q58802" s="65"/>
      <c r="R58802" s="65"/>
      <c r="X58802" s="65"/>
      <c r="Y58802" s="65"/>
      <c r="Z58802" s="65"/>
      <c r="AA58802" s="65"/>
      <c r="AB58802" s="65"/>
      <c r="AC58802" s="65"/>
      <c r="AJ58802" s="66"/>
    </row>
    <row r="58803" spans="17:36" ht="4.5" customHeight="1" x14ac:dyDescent="0.2">
      <c r="Q58803" s="65"/>
      <c r="R58803" s="65"/>
      <c r="X58803" s="65"/>
      <c r="Y58803" s="65"/>
      <c r="Z58803" s="65"/>
      <c r="AA58803" s="65"/>
      <c r="AB58803" s="65"/>
      <c r="AC58803" s="65"/>
      <c r="AJ58803" s="66"/>
    </row>
    <row r="58804" spans="17:36" ht="4.5" customHeight="1" x14ac:dyDescent="0.2">
      <c r="Q58804" s="65"/>
      <c r="R58804" s="65"/>
      <c r="X58804" s="65"/>
      <c r="Y58804" s="65"/>
      <c r="Z58804" s="65"/>
      <c r="AA58804" s="65"/>
      <c r="AB58804" s="65"/>
      <c r="AC58804" s="65"/>
      <c r="AJ58804" s="66"/>
    </row>
    <row r="58805" spans="17:36" ht="4.5" customHeight="1" x14ac:dyDescent="0.2">
      <c r="Q58805" s="65"/>
      <c r="R58805" s="65"/>
      <c r="X58805" s="65"/>
      <c r="Y58805" s="65"/>
      <c r="Z58805" s="65"/>
      <c r="AA58805" s="65"/>
      <c r="AB58805" s="65"/>
      <c r="AC58805" s="65"/>
      <c r="AJ58805" s="66"/>
    </row>
    <row r="58806" spans="17:36" ht="4.5" customHeight="1" x14ac:dyDescent="0.2">
      <c r="Q58806" s="65"/>
      <c r="R58806" s="65"/>
      <c r="X58806" s="65"/>
      <c r="Y58806" s="65"/>
      <c r="Z58806" s="65"/>
      <c r="AA58806" s="65"/>
      <c r="AB58806" s="65"/>
      <c r="AC58806" s="65"/>
      <c r="AJ58806" s="66"/>
    </row>
    <row r="58807" spans="17:36" ht="4.5" customHeight="1" x14ac:dyDescent="0.2">
      <c r="Q58807" s="65"/>
      <c r="R58807" s="65"/>
      <c r="X58807" s="65"/>
      <c r="Y58807" s="65"/>
      <c r="Z58807" s="65"/>
      <c r="AA58807" s="65"/>
      <c r="AB58807" s="65"/>
      <c r="AC58807" s="65"/>
      <c r="AJ58807" s="66"/>
    </row>
    <row r="58808" spans="17:36" ht="4.5" customHeight="1" x14ac:dyDescent="0.2">
      <c r="Q58808" s="65"/>
      <c r="R58808" s="65"/>
      <c r="X58808" s="65"/>
      <c r="Y58808" s="65"/>
      <c r="Z58808" s="65"/>
      <c r="AA58808" s="65"/>
      <c r="AB58808" s="65"/>
      <c r="AC58808" s="65"/>
      <c r="AJ58808" s="66"/>
    </row>
    <row r="58809" spans="17:36" ht="4.5" customHeight="1" x14ac:dyDescent="0.2">
      <c r="Q58809" s="65"/>
      <c r="R58809" s="65"/>
      <c r="X58809" s="65"/>
      <c r="Y58809" s="65"/>
      <c r="Z58809" s="65"/>
      <c r="AA58809" s="65"/>
      <c r="AB58809" s="65"/>
      <c r="AC58809" s="65"/>
      <c r="AJ58809" s="66"/>
    </row>
    <row r="58810" spans="17:36" ht="4.5" customHeight="1" x14ac:dyDescent="0.2">
      <c r="Q58810" s="65"/>
      <c r="R58810" s="65"/>
      <c r="X58810" s="65"/>
      <c r="Y58810" s="65"/>
      <c r="Z58810" s="65"/>
      <c r="AA58810" s="65"/>
      <c r="AB58810" s="65"/>
      <c r="AC58810" s="65"/>
      <c r="AJ58810" s="66"/>
    </row>
    <row r="58811" spans="17:36" ht="4.5" customHeight="1" x14ac:dyDescent="0.2">
      <c r="Q58811" s="65"/>
      <c r="R58811" s="65"/>
      <c r="X58811" s="65"/>
      <c r="Y58811" s="65"/>
      <c r="Z58811" s="65"/>
      <c r="AA58811" s="65"/>
      <c r="AB58811" s="65"/>
      <c r="AC58811" s="65"/>
      <c r="AJ58811" s="66"/>
    </row>
    <row r="58812" spans="17:36" ht="4.5" customHeight="1" x14ac:dyDescent="0.2">
      <c r="Q58812" s="65"/>
      <c r="R58812" s="65"/>
      <c r="X58812" s="65"/>
      <c r="Y58812" s="65"/>
      <c r="Z58812" s="65"/>
      <c r="AA58812" s="65"/>
      <c r="AB58812" s="65"/>
      <c r="AC58812" s="65"/>
      <c r="AJ58812" s="66"/>
    </row>
    <row r="58813" spans="17:36" ht="4.5" customHeight="1" x14ac:dyDescent="0.2">
      <c r="Q58813" s="65"/>
      <c r="R58813" s="65"/>
      <c r="X58813" s="65"/>
      <c r="Y58813" s="65"/>
      <c r="Z58813" s="65"/>
      <c r="AA58813" s="65"/>
      <c r="AB58813" s="65"/>
      <c r="AC58813" s="65"/>
      <c r="AJ58813" s="66"/>
    </row>
    <row r="58814" spans="17:36" ht="4.5" customHeight="1" x14ac:dyDescent="0.2">
      <c r="Q58814" s="65"/>
      <c r="R58814" s="65"/>
      <c r="X58814" s="65"/>
      <c r="Y58814" s="65"/>
      <c r="Z58814" s="65"/>
      <c r="AA58814" s="65"/>
      <c r="AB58814" s="65"/>
      <c r="AC58814" s="65"/>
      <c r="AJ58814" s="66"/>
    </row>
    <row r="58815" spans="17:36" ht="4.5" customHeight="1" x14ac:dyDescent="0.2">
      <c r="Q58815" s="65"/>
      <c r="R58815" s="65"/>
      <c r="X58815" s="65"/>
      <c r="Y58815" s="65"/>
      <c r="Z58815" s="65"/>
      <c r="AA58815" s="65"/>
      <c r="AB58815" s="65"/>
      <c r="AC58815" s="65"/>
      <c r="AJ58815" s="66"/>
    </row>
    <row r="58816" spans="17:36" ht="4.5" customHeight="1" x14ac:dyDescent="0.2">
      <c r="Q58816" s="65"/>
      <c r="R58816" s="65"/>
      <c r="X58816" s="65"/>
      <c r="Y58816" s="65"/>
      <c r="Z58816" s="65"/>
      <c r="AA58816" s="65"/>
      <c r="AB58816" s="65"/>
      <c r="AC58816" s="65"/>
      <c r="AJ58816" s="66"/>
    </row>
    <row r="58817" spans="17:36" ht="4.5" customHeight="1" x14ac:dyDescent="0.2">
      <c r="Q58817" s="65"/>
      <c r="R58817" s="65"/>
      <c r="X58817" s="65"/>
      <c r="Y58817" s="65"/>
      <c r="Z58817" s="65"/>
      <c r="AA58817" s="65"/>
      <c r="AB58817" s="65"/>
      <c r="AC58817" s="65"/>
      <c r="AJ58817" s="66"/>
    </row>
    <row r="58818" spans="17:36" ht="4.5" customHeight="1" x14ac:dyDescent="0.2">
      <c r="Q58818" s="65"/>
      <c r="R58818" s="65"/>
      <c r="X58818" s="65"/>
      <c r="Y58818" s="65"/>
      <c r="Z58818" s="65"/>
      <c r="AA58818" s="65"/>
      <c r="AB58818" s="65"/>
      <c r="AC58818" s="65"/>
      <c r="AJ58818" s="66"/>
    </row>
    <row r="58819" spans="17:36" ht="4.5" customHeight="1" x14ac:dyDescent="0.2">
      <c r="Q58819" s="65"/>
      <c r="R58819" s="65"/>
      <c r="X58819" s="65"/>
      <c r="Y58819" s="65"/>
      <c r="Z58819" s="65"/>
      <c r="AA58819" s="65"/>
      <c r="AB58819" s="65"/>
      <c r="AC58819" s="65"/>
      <c r="AJ58819" s="66"/>
    </row>
    <row r="58820" spans="17:36" ht="4.5" customHeight="1" x14ac:dyDescent="0.2">
      <c r="Q58820" s="65"/>
      <c r="R58820" s="65"/>
      <c r="X58820" s="65"/>
      <c r="Y58820" s="65"/>
      <c r="Z58820" s="65"/>
      <c r="AA58820" s="65"/>
      <c r="AB58820" s="65"/>
      <c r="AC58820" s="65"/>
      <c r="AJ58820" s="66"/>
    </row>
    <row r="58821" spans="17:36" ht="4.5" customHeight="1" x14ac:dyDescent="0.2">
      <c r="Q58821" s="65"/>
      <c r="R58821" s="65"/>
      <c r="X58821" s="65"/>
      <c r="Y58821" s="65"/>
      <c r="Z58821" s="65"/>
      <c r="AA58821" s="65"/>
      <c r="AB58821" s="65"/>
      <c r="AC58821" s="65"/>
      <c r="AJ58821" s="66"/>
    </row>
    <row r="58822" spans="17:36" ht="4.5" customHeight="1" x14ac:dyDescent="0.2">
      <c r="Q58822" s="65"/>
      <c r="R58822" s="65"/>
      <c r="X58822" s="65"/>
      <c r="Y58822" s="65"/>
      <c r="Z58822" s="65"/>
      <c r="AA58822" s="65"/>
      <c r="AB58822" s="65"/>
      <c r="AC58822" s="65"/>
      <c r="AJ58822" s="66"/>
    </row>
    <row r="58823" spans="17:36" ht="4.5" customHeight="1" x14ac:dyDescent="0.2">
      <c r="Q58823" s="65"/>
      <c r="R58823" s="65"/>
      <c r="X58823" s="65"/>
      <c r="Y58823" s="65"/>
      <c r="Z58823" s="65"/>
      <c r="AA58823" s="65"/>
      <c r="AB58823" s="65"/>
      <c r="AC58823" s="65"/>
      <c r="AJ58823" s="66"/>
    </row>
    <row r="58824" spans="17:36" ht="4.5" customHeight="1" x14ac:dyDescent="0.2">
      <c r="Q58824" s="65"/>
      <c r="R58824" s="65"/>
      <c r="X58824" s="65"/>
      <c r="Y58824" s="65"/>
      <c r="Z58824" s="65"/>
      <c r="AA58824" s="65"/>
      <c r="AB58824" s="65"/>
      <c r="AC58824" s="65"/>
      <c r="AJ58824" s="66"/>
    </row>
    <row r="58825" spans="17:36" ht="4.5" customHeight="1" x14ac:dyDescent="0.2">
      <c r="Q58825" s="65"/>
      <c r="R58825" s="65"/>
      <c r="X58825" s="65"/>
      <c r="Y58825" s="65"/>
      <c r="Z58825" s="65"/>
      <c r="AA58825" s="65"/>
      <c r="AB58825" s="65"/>
      <c r="AC58825" s="65"/>
      <c r="AJ58825" s="66"/>
    </row>
    <row r="58826" spans="17:36" ht="4.5" customHeight="1" x14ac:dyDescent="0.2">
      <c r="Q58826" s="65"/>
      <c r="R58826" s="65"/>
      <c r="X58826" s="65"/>
      <c r="Y58826" s="65"/>
      <c r="Z58826" s="65"/>
      <c r="AA58826" s="65"/>
      <c r="AB58826" s="65"/>
      <c r="AC58826" s="65"/>
      <c r="AJ58826" s="66"/>
    </row>
    <row r="58827" spans="17:36" ht="4.5" customHeight="1" x14ac:dyDescent="0.2">
      <c r="Q58827" s="65"/>
      <c r="R58827" s="65"/>
      <c r="X58827" s="65"/>
      <c r="Y58827" s="65"/>
      <c r="Z58827" s="65"/>
      <c r="AA58827" s="65"/>
      <c r="AB58827" s="65"/>
      <c r="AC58827" s="65"/>
      <c r="AJ58827" s="66"/>
    </row>
    <row r="58828" spans="17:36" ht="4.5" customHeight="1" x14ac:dyDescent="0.2">
      <c r="Q58828" s="65"/>
      <c r="R58828" s="65"/>
      <c r="X58828" s="65"/>
      <c r="Y58828" s="65"/>
      <c r="Z58828" s="65"/>
      <c r="AA58828" s="65"/>
      <c r="AB58828" s="65"/>
      <c r="AC58828" s="65"/>
      <c r="AJ58828" s="66"/>
    </row>
    <row r="58829" spans="17:36" ht="4.5" customHeight="1" x14ac:dyDescent="0.2">
      <c r="Q58829" s="65"/>
      <c r="R58829" s="65"/>
      <c r="X58829" s="65"/>
      <c r="Y58829" s="65"/>
      <c r="Z58829" s="65"/>
      <c r="AA58829" s="65"/>
      <c r="AB58829" s="65"/>
      <c r="AC58829" s="65"/>
      <c r="AJ58829" s="66"/>
    </row>
    <row r="58830" spans="17:36" ht="4.5" customHeight="1" x14ac:dyDescent="0.2">
      <c r="Q58830" s="65"/>
      <c r="R58830" s="65"/>
      <c r="X58830" s="65"/>
      <c r="Y58830" s="65"/>
      <c r="Z58830" s="65"/>
      <c r="AA58830" s="65"/>
      <c r="AB58830" s="65"/>
      <c r="AC58830" s="65"/>
      <c r="AJ58830" s="66"/>
    </row>
    <row r="58831" spans="17:36" ht="4.5" customHeight="1" x14ac:dyDescent="0.2">
      <c r="Q58831" s="65"/>
      <c r="R58831" s="65"/>
      <c r="X58831" s="65"/>
      <c r="Y58831" s="65"/>
      <c r="Z58831" s="65"/>
      <c r="AA58831" s="65"/>
      <c r="AB58831" s="65"/>
      <c r="AC58831" s="65"/>
      <c r="AJ58831" s="66"/>
    </row>
    <row r="58832" spans="17:36" ht="4.5" customHeight="1" x14ac:dyDescent="0.2">
      <c r="Q58832" s="65"/>
      <c r="R58832" s="65"/>
      <c r="X58832" s="65"/>
      <c r="Y58832" s="65"/>
      <c r="Z58832" s="65"/>
      <c r="AA58832" s="65"/>
      <c r="AB58832" s="65"/>
      <c r="AC58832" s="65"/>
      <c r="AJ58832" s="66"/>
    </row>
    <row r="58833" spans="17:36" ht="4.5" customHeight="1" x14ac:dyDescent="0.2">
      <c r="Q58833" s="65"/>
      <c r="R58833" s="65"/>
      <c r="X58833" s="65"/>
      <c r="Y58833" s="65"/>
      <c r="Z58833" s="65"/>
      <c r="AA58833" s="65"/>
      <c r="AB58833" s="65"/>
      <c r="AC58833" s="65"/>
      <c r="AJ58833" s="66"/>
    </row>
    <row r="58834" spans="17:36" ht="4.5" customHeight="1" x14ac:dyDescent="0.2">
      <c r="Q58834" s="65"/>
      <c r="R58834" s="65"/>
      <c r="X58834" s="65"/>
      <c r="Y58834" s="65"/>
      <c r="Z58834" s="65"/>
      <c r="AA58834" s="65"/>
      <c r="AB58834" s="65"/>
      <c r="AC58834" s="65"/>
      <c r="AJ58834" s="66"/>
    </row>
    <row r="58835" spans="17:36" ht="4.5" customHeight="1" x14ac:dyDescent="0.2">
      <c r="Q58835" s="65"/>
      <c r="R58835" s="65"/>
      <c r="X58835" s="65"/>
      <c r="Y58835" s="65"/>
      <c r="Z58835" s="65"/>
      <c r="AA58835" s="65"/>
      <c r="AB58835" s="65"/>
      <c r="AC58835" s="65"/>
      <c r="AJ58835" s="66"/>
    </row>
    <row r="58836" spans="17:36" ht="4.5" customHeight="1" x14ac:dyDescent="0.2">
      <c r="Q58836" s="65"/>
      <c r="R58836" s="65"/>
      <c r="X58836" s="65"/>
      <c r="Y58836" s="65"/>
      <c r="Z58836" s="65"/>
      <c r="AA58836" s="65"/>
      <c r="AB58836" s="65"/>
      <c r="AC58836" s="65"/>
      <c r="AJ58836" s="66"/>
    </row>
    <row r="58837" spans="17:36" ht="4.5" customHeight="1" x14ac:dyDescent="0.2">
      <c r="Q58837" s="65"/>
      <c r="R58837" s="65"/>
      <c r="X58837" s="65"/>
      <c r="Y58837" s="65"/>
      <c r="Z58837" s="65"/>
      <c r="AA58837" s="65"/>
      <c r="AB58837" s="65"/>
      <c r="AC58837" s="65"/>
      <c r="AJ58837" s="66"/>
    </row>
    <row r="58838" spans="17:36" ht="4.5" customHeight="1" x14ac:dyDescent="0.2">
      <c r="Q58838" s="65"/>
      <c r="R58838" s="65"/>
      <c r="X58838" s="65"/>
      <c r="Y58838" s="65"/>
      <c r="Z58838" s="65"/>
      <c r="AA58838" s="65"/>
      <c r="AB58838" s="65"/>
      <c r="AC58838" s="65"/>
      <c r="AJ58838" s="66"/>
    </row>
    <row r="58839" spans="17:36" ht="4.5" customHeight="1" x14ac:dyDescent="0.2">
      <c r="Q58839" s="65"/>
      <c r="R58839" s="65"/>
      <c r="X58839" s="65"/>
      <c r="Y58839" s="65"/>
      <c r="Z58839" s="65"/>
      <c r="AA58839" s="65"/>
      <c r="AB58839" s="65"/>
      <c r="AC58839" s="65"/>
      <c r="AJ58839" s="66"/>
    </row>
    <row r="58840" spans="17:36" ht="4.5" customHeight="1" x14ac:dyDescent="0.2">
      <c r="Q58840" s="65"/>
      <c r="R58840" s="65"/>
      <c r="X58840" s="65"/>
      <c r="Y58840" s="65"/>
      <c r="Z58840" s="65"/>
      <c r="AA58840" s="65"/>
      <c r="AB58840" s="65"/>
      <c r="AC58840" s="65"/>
      <c r="AJ58840" s="66"/>
    </row>
    <row r="58841" spans="17:36" ht="4.5" customHeight="1" x14ac:dyDescent="0.2">
      <c r="Q58841" s="65"/>
      <c r="R58841" s="65"/>
      <c r="X58841" s="65"/>
      <c r="Y58841" s="65"/>
      <c r="Z58841" s="65"/>
      <c r="AA58841" s="65"/>
      <c r="AB58841" s="65"/>
      <c r="AC58841" s="65"/>
      <c r="AJ58841" s="66"/>
    </row>
    <row r="58842" spans="17:36" ht="4.5" customHeight="1" x14ac:dyDescent="0.2">
      <c r="Q58842" s="65"/>
      <c r="R58842" s="65"/>
      <c r="X58842" s="65"/>
      <c r="Y58842" s="65"/>
      <c r="Z58842" s="65"/>
      <c r="AA58842" s="65"/>
      <c r="AB58842" s="65"/>
      <c r="AC58842" s="65"/>
      <c r="AJ58842" s="66"/>
    </row>
    <row r="58843" spans="17:36" ht="4.5" customHeight="1" x14ac:dyDescent="0.2">
      <c r="Q58843" s="65"/>
      <c r="R58843" s="65"/>
      <c r="X58843" s="65"/>
      <c r="Y58843" s="65"/>
      <c r="Z58843" s="65"/>
      <c r="AA58843" s="65"/>
      <c r="AB58843" s="65"/>
      <c r="AC58843" s="65"/>
      <c r="AJ58843" s="66"/>
    </row>
    <row r="58844" spans="17:36" ht="4.5" customHeight="1" x14ac:dyDescent="0.2">
      <c r="Q58844" s="65"/>
      <c r="R58844" s="65"/>
      <c r="X58844" s="65"/>
      <c r="Y58844" s="65"/>
      <c r="Z58844" s="65"/>
      <c r="AA58844" s="65"/>
      <c r="AB58844" s="65"/>
      <c r="AC58844" s="65"/>
      <c r="AJ58844" s="66"/>
    </row>
    <row r="58845" spans="17:36" ht="4.5" customHeight="1" x14ac:dyDescent="0.2">
      <c r="Q58845" s="65"/>
      <c r="R58845" s="65"/>
      <c r="X58845" s="65"/>
      <c r="Y58845" s="65"/>
      <c r="Z58845" s="65"/>
      <c r="AA58845" s="65"/>
      <c r="AB58845" s="65"/>
      <c r="AC58845" s="65"/>
      <c r="AJ58845" s="66"/>
    </row>
    <row r="58846" spans="17:36" ht="4.5" customHeight="1" x14ac:dyDescent="0.2">
      <c r="Q58846" s="65"/>
      <c r="R58846" s="65"/>
      <c r="X58846" s="65"/>
      <c r="Y58846" s="65"/>
      <c r="Z58846" s="65"/>
      <c r="AA58846" s="65"/>
      <c r="AB58846" s="65"/>
      <c r="AC58846" s="65"/>
      <c r="AJ58846" s="66"/>
    </row>
    <row r="58847" spans="17:36" ht="4.5" customHeight="1" x14ac:dyDescent="0.2">
      <c r="Q58847" s="65"/>
      <c r="R58847" s="65"/>
      <c r="X58847" s="65"/>
      <c r="Y58847" s="65"/>
      <c r="Z58847" s="65"/>
      <c r="AA58847" s="65"/>
      <c r="AB58847" s="65"/>
      <c r="AC58847" s="65"/>
      <c r="AJ58847" s="66"/>
    </row>
    <row r="58848" spans="17:36" ht="4.5" customHeight="1" x14ac:dyDescent="0.2">
      <c r="Q58848" s="65"/>
      <c r="R58848" s="65"/>
      <c r="X58848" s="65"/>
      <c r="Y58848" s="65"/>
      <c r="Z58848" s="65"/>
      <c r="AA58848" s="65"/>
      <c r="AB58848" s="65"/>
      <c r="AC58848" s="65"/>
      <c r="AJ58848" s="66"/>
    </row>
    <row r="58849" spans="17:36" ht="4.5" customHeight="1" x14ac:dyDescent="0.2">
      <c r="Q58849" s="65"/>
      <c r="R58849" s="65"/>
      <c r="X58849" s="65"/>
      <c r="Y58849" s="65"/>
      <c r="Z58849" s="65"/>
      <c r="AA58849" s="65"/>
      <c r="AB58849" s="65"/>
      <c r="AC58849" s="65"/>
      <c r="AJ58849" s="66"/>
    </row>
    <row r="58850" spans="17:36" ht="4.5" customHeight="1" x14ac:dyDescent="0.2">
      <c r="Q58850" s="65"/>
      <c r="R58850" s="65"/>
      <c r="X58850" s="65"/>
      <c r="Y58850" s="65"/>
      <c r="Z58850" s="65"/>
      <c r="AA58850" s="65"/>
      <c r="AB58850" s="65"/>
      <c r="AC58850" s="65"/>
      <c r="AJ58850" s="66"/>
    </row>
    <row r="58851" spans="17:36" ht="4.5" customHeight="1" x14ac:dyDescent="0.2">
      <c r="Q58851" s="65"/>
      <c r="R58851" s="65"/>
      <c r="X58851" s="65"/>
      <c r="Y58851" s="65"/>
      <c r="Z58851" s="65"/>
      <c r="AA58851" s="65"/>
      <c r="AB58851" s="65"/>
      <c r="AC58851" s="65"/>
      <c r="AJ58851" s="66"/>
    </row>
    <row r="58852" spans="17:36" ht="4.5" customHeight="1" x14ac:dyDescent="0.2">
      <c r="Q58852" s="65"/>
      <c r="R58852" s="65"/>
      <c r="X58852" s="65"/>
      <c r="Y58852" s="65"/>
      <c r="Z58852" s="65"/>
      <c r="AA58852" s="65"/>
      <c r="AB58852" s="65"/>
      <c r="AC58852" s="65"/>
      <c r="AJ58852" s="66"/>
    </row>
    <row r="58853" spans="17:36" ht="4.5" customHeight="1" x14ac:dyDescent="0.2">
      <c r="Q58853" s="65"/>
      <c r="R58853" s="65"/>
      <c r="X58853" s="65"/>
      <c r="Y58853" s="65"/>
      <c r="Z58853" s="65"/>
      <c r="AA58853" s="65"/>
      <c r="AB58853" s="65"/>
      <c r="AC58853" s="65"/>
      <c r="AJ58853" s="66"/>
    </row>
    <row r="58854" spans="17:36" ht="4.5" customHeight="1" x14ac:dyDescent="0.2">
      <c r="Q58854" s="65"/>
      <c r="R58854" s="65"/>
      <c r="X58854" s="65"/>
      <c r="Y58854" s="65"/>
      <c r="Z58854" s="65"/>
      <c r="AA58854" s="65"/>
      <c r="AB58854" s="65"/>
      <c r="AC58854" s="65"/>
      <c r="AJ58854" s="66"/>
    </row>
    <row r="58855" spans="17:36" ht="4.5" customHeight="1" x14ac:dyDescent="0.2">
      <c r="Q58855" s="65"/>
      <c r="R58855" s="65"/>
      <c r="X58855" s="65"/>
      <c r="Y58855" s="65"/>
      <c r="Z58855" s="65"/>
      <c r="AA58855" s="65"/>
      <c r="AB58855" s="65"/>
      <c r="AC58855" s="65"/>
      <c r="AJ58855" s="66"/>
    </row>
    <row r="58856" spans="17:36" ht="4.5" customHeight="1" x14ac:dyDescent="0.2">
      <c r="Q58856" s="65"/>
      <c r="R58856" s="65"/>
      <c r="X58856" s="65"/>
      <c r="Y58856" s="65"/>
      <c r="Z58856" s="65"/>
      <c r="AA58856" s="65"/>
      <c r="AB58856" s="65"/>
      <c r="AC58856" s="65"/>
      <c r="AJ58856" s="66"/>
    </row>
    <row r="58857" spans="17:36" ht="4.5" customHeight="1" x14ac:dyDescent="0.2">
      <c r="Q58857" s="65"/>
      <c r="R58857" s="65"/>
      <c r="X58857" s="65"/>
      <c r="Y58857" s="65"/>
      <c r="Z58857" s="65"/>
      <c r="AA58857" s="65"/>
      <c r="AB58857" s="65"/>
      <c r="AC58857" s="65"/>
      <c r="AJ58857" s="66"/>
    </row>
    <row r="58858" spans="17:36" ht="4.5" customHeight="1" x14ac:dyDescent="0.2">
      <c r="Q58858" s="65"/>
      <c r="R58858" s="65"/>
      <c r="X58858" s="65"/>
      <c r="Y58858" s="65"/>
      <c r="Z58858" s="65"/>
      <c r="AA58858" s="65"/>
      <c r="AB58858" s="65"/>
      <c r="AC58858" s="65"/>
      <c r="AJ58858" s="66"/>
    </row>
    <row r="58859" spans="17:36" ht="4.5" customHeight="1" x14ac:dyDescent="0.2">
      <c r="Q58859" s="65"/>
      <c r="R58859" s="65"/>
      <c r="X58859" s="65"/>
      <c r="Y58859" s="65"/>
      <c r="Z58859" s="65"/>
      <c r="AA58859" s="65"/>
      <c r="AB58859" s="65"/>
      <c r="AC58859" s="65"/>
      <c r="AJ58859" s="66"/>
    </row>
    <row r="58860" spans="17:36" ht="4.5" customHeight="1" x14ac:dyDescent="0.2">
      <c r="Q58860" s="65"/>
      <c r="R58860" s="65"/>
      <c r="X58860" s="65"/>
      <c r="Y58860" s="65"/>
      <c r="Z58860" s="65"/>
      <c r="AA58860" s="65"/>
      <c r="AB58860" s="65"/>
      <c r="AC58860" s="65"/>
      <c r="AJ58860" s="66"/>
    </row>
    <row r="58861" spans="17:36" ht="4.5" customHeight="1" x14ac:dyDescent="0.2">
      <c r="Q58861" s="65"/>
      <c r="R58861" s="65"/>
      <c r="X58861" s="65"/>
      <c r="Y58861" s="65"/>
      <c r="Z58861" s="65"/>
      <c r="AA58861" s="65"/>
      <c r="AB58861" s="65"/>
      <c r="AC58861" s="65"/>
      <c r="AJ58861" s="66"/>
    </row>
    <row r="58862" spans="17:36" ht="4.5" customHeight="1" x14ac:dyDescent="0.2">
      <c r="Q58862" s="65"/>
      <c r="R58862" s="65"/>
      <c r="X58862" s="65"/>
      <c r="Y58862" s="65"/>
      <c r="Z58862" s="65"/>
      <c r="AA58862" s="65"/>
      <c r="AB58862" s="65"/>
      <c r="AC58862" s="65"/>
      <c r="AJ58862" s="66"/>
    </row>
    <row r="58863" spans="17:36" ht="4.5" customHeight="1" x14ac:dyDescent="0.2">
      <c r="Q58863" s="65"/>
      <c r="R58863" s="65"/>
      <c r="X58863" s="65"/>
      <c r="Y58863" s="65"/>
      <c r="Z58863" s="65"/>
      <c r="AA58863" s="65"/>
      <c r="AB58863" s="65"/>
      <c r="AC58863" s="65"/>
      <c r="AJ58863" s="66"/>
    </row>
    <row r="58864" spans="17:36" ht="4.5" customHeight="1" x14ac:dyDescent="0.2">
      <c r="Q58864" s="65"/>
      <c r="R58864" s="65"/>
      <c r="X58864" s="65"/>
      <c r="Y58864" s="65"/>
      <c r="Z58864" s="65"/>
      <c r="AA58864" s="65"/>
      <c r="AB58864" s="65"/>
      <c r="AC58864" s="65"/>
      <c r="AJ58864" s="66"/>
    </row>
    <row r="58865" spans="17:36" ht="4.5" customHeight="1" x14ac:dyDescent="0.2">
      <c r="Q58865" s="65"/>
      <c r="R58865" s="65"/>
      <c r="X58865" s="65"/>
      <c r="Y58865" s="65"/>
      <c r="Z58865" s="65"/>
      <c r="AA58865" s="65"/>
      <c r="AB58865" s="65"/>
      <c r="AC58865" s="65"/>
      <c r="AJ58865" s="66"/>
    </row>
    <row r="58866" spans="17:36" ht="4.5" customHeight="1" x14ac:dyDescent="0.2">
      <c r="Q58866" s="65"/>
      <c r="R58866" s="65"/>
      <c r="X58866" s="65"/>
      <c r="Y58866" s="65"/>
      <c r="Z58866" s="65"/>
      <c r="AA58866" s="65"/>
      <c r="AB58866" s="65"/>
      <c r="AC58866" s="65"/>
      <c r="AJ58866" s="66"/>
    </row>
    <row r="58867" spans="17:36" ht="4.5" customHeight="1" x14ac:dyDescent="0.2">
      <c r="Q58867" s="65"/>
      <c r="R58867" s="65"/>
      <c r="X58867" s="65"/>
      <c r="Y58867" s="65"/>
      <c r="Z58867" s="65"/>
      <c r="AA58867" s="65"/>
      <c r="AB58867" s="65"/>
      <c r="AC58867" s="65"/>
      <c r="AJ58867" s="66"/>
    </row>
    <row r="58868" spans="17:36" ht="4.5" customHeight="1" x14ac:dyDescent="0.2">
      <c r="Q58868" s="65"/>
      <c r="R58868" s="65"/>
      <c r="X58868" s="65"/>
      <c r="Y58868" s="65"/>
      <c r="Z58868" s="65"/>
      <c r="AA58868" s="65"/>
      <c r="AB58868" s="65"/>
      <c r="AC58868" s="65"/>
      <c r="AJ58868" s="66"/>
    </row>
    <row r="58869" spans="17:36" ht="4.5" customHeight="1" x14ac:dyDescent="0.2">
      <c r="Q58869" s="65"/>
      <c r="R58869" s="65"/>
      <c r="X58869" s="65"/>
      <c r="Y58869" s="65"/>
      <c r="Z58869" s="65"/>
      <c r="AA58869" s="65"/>
      <c r="AB58869" s="65"/>
      <c r="AC58869" s="65"/>
      <c r="AJ58869" s="66"/>
    </row>
    <row r="58870" spans="17:36" ht="4.5" customHeight="1" x14ac:dyDescent="0.2">
      <c r="Q58870" s="65"/>
      <c r="R58870" s="65"/>
      <c r="X58870" s="65"/>
      <c r="Y58870" s="65"/>
      <c r="Z58870" s="65"/>
      <c r="AA58870" s="65"/>
      <c r="AB58870" s="65"/>
      <c r="AC58870" s="65"/>
      <c r="AJ58870" s="66"/>
    </row>
    <row r="58871" spans="17:36" ht="4.5" customHeight="1" x14ac:dyDescent="0.2">
      <c r="Q58871" s="65"/>
      <c r="R58871" s="65"/>
      <c r="X58871" s="65"/>
      <c r="Y58871" s="65"/>
      <c r="Z58871" s="65"/>
      <c r="AA58871" s="65"/>
      <c r="AB58871" s="65"/>
      <c r="AC58871" s="65"/>
      <c r="AJ58871" s="66"/>
    </row>
    <row r="58872" spans="17:36" ht="4.5" customHeight="1" x14ac:dyDescent="0.2">
      <c r="Q58872" s="65"/>
      <c r="R58872" s="65"/>
      <c r="X58872" s="65"/>
      <c r="Y58872" s="65"/>
      <c r="Z58872" s="65"/>
      <c r="AA58872" s="65"/>
      <c r="AB58872" s="65"/>
      <c r="AC58872" s="65"/>
      <c r="AJ58872" s="66"/>
    </row>
    <row r="58873" spans="17:36" ht="4.5" customHeight="1" x14ac:dyDescent="0.2">
      <c r="Q58873" s="65"/>
      <c r="R58873" s="65"/>
      <c r="X58873" s="65"/>
      <c r="Y58873" s="65"/>
      <c r="Z58873" s="65"/>
      <c r="AA58873" s="65"/>
      <c r="AB58873" s="65"/>
      <c r="AC58873" s="65"/>
      <c r="AJ58873" s="66"/>
    </row>
    <row r="58874" spans="17:36" ht="4.5" customHeight="1" x14ac:dyDescent="0.2">
      <c r="Q58874" s="65"/>
      <c r="R58874" s="65"/>
      <c r="X58874" s="65"/>
      <c r="Y58874" s="65"/>
      <c r="Z58874" s="65"/>
      <c r="AA58874" s="65"/>
      <c r="AB58874" s="65"/>
      <c r="AC58874" s="65"/>
      <c r="AJ58874" s="66"/>
    </row>
    <row r="58875" spans="17:36" ht="4.5" customHeight="1" x14ac:dyDescent="0.2">
      <c r="Q58875" s="65"/>
      <c r="R58875" s="65"/>
      <c r="X58875" s="65"/>
      <c r="Y58875" s="65"/>
      <c r="Z58875" s="65"/>
      <c r="AA58875" s="65"/>
      <c r="AB58875" s="65"/>
      <c r="AC58875" s="65"/>
      <c r="AJ58875" s="66"/>
    </row>
    <row r="58876" spans="17:36" ht="4.5" customHeight="1" x14ac:dyDescent="0.2">
      <c r="Q58876" s="65"/>
      <c r="R58876" s="65"/>
      <c r="X58876" s="65"/>
      <c r="Y58876" s="65"/>
      <c r="Z58876" s="65"/>
      <c r="AA58876" s="65"/>
      <c r="AB58876" s="65"/>
      <c r="AC58876" s="65"/>
      <c r="AJ58876" s="66"/>
    </row>
    <row r="58877" spans="17:36" ht="4.5" customHeight="1" x14ac:dyDescent="0.2">
      <c r="Q58877" s="65"/>
      <c r="R58877" s="65"/>
      <c r="X58877" s="65"/>
      <c r="Y58877" s="65"/>
      <c r="Z58877" s="65"/>
      <c r="AA58877" s="65"/>
      <c r="AB58877" s="65"/>
      <c r="AC58877" s="65"/>
      <c r="AJ58877" s="66"/>
    </row>
    <row r="58878" spans="17:36" ht="4.5" customHeight="1" x14ac:dyDescent="0.2">
      <c r="Q58878" s="65"/>
      <c r="R58878" s="65"/>
      <c r="X58878" s="65"/>
      <c r="Y58878" s="65"/>
      <c r="Z58878" s="65"/>
      <c r="AA58878" s="65"/>
      <c r="AB58878" s="65"/>
      <c r="AC58878" s="65"/>
      <c r="AJ58878" s="66"/>
    </row>
    <row r="58879" spans="17:36" ht="4.5" customHeight="1" x14ac:dyDescent="0.2">
      <c r="Q58879" s="65"/>
      <c r="R58879" s="65"/>
      <c r="X58879" s="65"/>
      <c r="Y58879" s="65"/>
      <c r="Z58879" s="65"/>
      <c r="AA58879" s="65"/>
      <c r="AB58879" s="65"/>
      <c r="AC58879" s="65"/>
      <c r="AJ58879" s="66"/>
    </row>
    <row r="58880" spans="17:36" ht="4.5" customHeight="1" x14ac:dyDescent="0.2">
      <c r="Q58880" s="65"/>
      <c r="R58880" s="65"/>
      <c r="X58880" s="65"/>
      <c r="Y58880" s="65"/>
      <c r="Z58880" s="65"/>
      <c r="AA58880" s="65"/>
      <c r="AB58880" s="65"/>
      <c r="AC58880" s="65"/>
      <c r="AJ58880" s="66"/>
    </row>
    <row r="58881" spans="17:36" ht="4.5" customHeight="1" x14ac:dyDescent="0.2">
      <c r="Q58881" s="65"/>
      <c r="R58881" s="65"/>
      <c r="X58881" s="65"/>
      <c r="Y58881" s="65"/>
      <c r="Z58881" s="65"/>
      <c r="AA58881" s="65"/>
      <c r="AB58881" s="65"/>
      <c r="AC58881" s="65"/>
      <c r="AJ58881" s="66"/>
    </row>
    <row r="58882" spans="17:36" ht="4.5" customHeight="1" x14ac:dyDescent="0.2">
      <c r="Q58882" s="65"/>
      <c r="R58882" s="65"/>
      <c r="X58882" s="65"/>
      <c r="Y58882" s="65"/>
      <c r="Z58882" s="65"/>
      <c r="AA58882" s="65"/>
      <c r="AB58882" s="65"/>
      <c r="AC58882" s="65"/>
      <c r="AJ58882" s="66"/>
    </row>
    <row r="58883" spans="17:36" ht="4.5" customHeight="1" x14ac:dyDescent="0.2">
      <c r="Q58883" s="65"/>
      <c r="R58883" s="65"/>
      <c r="X58883" s="65"/>
      <c r="Y58883" s="65"/>
      <c r="Z58883" s="65"/>
      <c r="AA58883" s="65"/>
      <c r="AB58883" s="65"/>
      <c r="AC58883" s="65"/>
      <c r="AJ58883" s="66"/>
    </row>
    <row r="58884" spans="17:36" ht="4.5" customHeight="1" x14ac:dyDescent="0.2">
      <c r="Q58884" s="65"/>
      <c r="R58884" s="65"/>
      <c r="X58884" s="65"/>
      <c r="Y58884" s="65"/>
      <c r="Z58884" s="65"/>
      <c r="AA58884" s="65"/>
      <c r="AB58884" s="65"/>
      <c r="AC58884" s="65"/>
      <c r="AJ58884" s="66"/>
    </row>
    <row r="58885" spans="17:36" ht="4.5" customHeight="1" x14ac:dyDescent="0.2">
      <c r="Q58885" s="65"/>
      <c r="R58885" s="65"/>
      <c r="X58885" s="65"/>
      <c r="Y58885" s="65"/>
      <c r="Z58885" s="65"/>
      <c r="AA58885" s="65"/>
      <c r="AB58885" s="65"/>
      <c r="AC58885" s="65"/>
      <c r="AJ58885" s="66"/>
    </row>
    <row r="58886" spans="17:36" ht="4.5" customHeight="1" x14ac:dyDescent="0.2">
      <c r="Q58886" s="65"/>
      <c r="R58886" s="65"/>
      <c r="X58886" s="65"/>
      <c r="Y58886" s="65"/>
      <c r="Z58886" s="65"/>
      <c r="AA58886" s="65"/>
      <c r="AB58886" s="65"/>
      <c r="AC58886" s="65"/>
      <c r="AJ58886" s="66"/>
    </row>
    <row r="58887" spans="17:36" ht="4.5" customHeight="1" x14ac:dyDescent="0.2">
      <c r="Q58887" s="65"/>
      <c r="R58887" s="65"/>
      <c r="X58887" s="65"/>
      <c r="Y58887" s="65"/>
      <c r="Z58887" s="65"/>
      <c r="AA58887" s="65"/>
      <c r="AB58887" s="65"/>
      <c r="AC58887" s="65"/>
      <c r="AJ58887" s="66"/>
    </row>
    <row r="58888" spans="17:36" ht="4.5" customHeight="1" x14ac:dyDescent="0.2">
      <c r="Q58888" s="65"/>
      <c r="R58888" s="65"/>
      <c r="X58888" s="65"/>
      <c r="Y58888" s="65"/>
      <c r="Z58888" s="65"/>
      <c r="AA58888" s="65"/>
      <c r="AB58888" s="65"/>
      <c r="AC58888" s="65"/>
      <c r="AJ58888" s="66"/>
    </row>
    <row r="58889" spans="17:36" ht="4.5" customHeight="1" x14ac:dyDescent="0.2">
      <c r="Q58889" s="65"/>
      <c r="R58889" s="65"/>
      <c r="X58889" s="65"/>
      <c r="Y58889" s="65"/>
      <c r="Z58889" s="65"/>
      <c r="AA58889" s="65"/>
      <c r="AB58889" s="65"/>
      <c r="AC58889" s="65"/>
      <c r="AJ58889" s="66"/>
    </row>
    <row r="58890" spans="17:36" ht="4.5" customHeight="1" x14ac:dyDescent="0.2">
      <c r="Q58890" s="65"/>
      <c r="R58890" s="65"/>
      <c r="X58890" s="65"/>
      <c r="Y58890" s="65"/>
      <c r="Z58890" s="65"/>
      <c r="AA58890" s="65"/>
      <c r="AB58890" s="65"/>
      <c r="AC58890" s="65"/>
      <c r="AJ58890" s="66"/>
    </row>
    <row r="58891" spans="17:36" ht="4.5" customHeight="1" x14ac:dyDescent="0.2">
      <c r="Q58891" s="65"/>
      <c r="R58891" s="65"/>
      <c r="X58891" s="65"/>
      <c r="Y58891" s="65"/>
      <c r="Z58891" s="65"/>
      <c r="AA58891" s="65"/>
      <c r="AB58891" s="65"/>
      <c r="AC58891" s="65"/>
      <c r="AJ58891" s="66"/>
    </row>
    <row r="58892" spans="17:36" ht="4.5" customHeight="1" x14ac:dyDescent="0.2">
      <c r="Q58892" s="65"/>
      <c r="R58892" s="65"/>
      <c r="X58892" s="65"/>
      <c r="Y58892" s="65"/>
      <c r="Z58892" s="65"/>
      <c r="AA58892" s="65"/>
      <c r="AB58892" s="65"/>
      <c r="AC58892" s="65"/>
      <c r="AJ58892" s="66"/>
    </row>
    <row r="58893" spans="17:36" ht="4.5" customHeight="1" x14ac:dyDescent="0.2">
      <c r="Q58893" s="65"/>
      <c r="R58893" s="65"/>
      <c r="X58893" s="65"/>
      <c r="Y58893" s="65"/>
      <c r="Z58893" s="65"/>
      <c r="AA58893" s="65"/>
      <c r="AB58893" s="65"/>
      <c r="AC58893" s="65"/>
      <c r="AJ58893" s="66"/>
    </row>
    <row r="58894" spans="17:36" ht="4.5" customHeight="1" x14ac:dyDescent="0.2">
      <c r="Q58894" s="65"/>
      <c r="R58894" s="65"/>
      <c r="X58894" s="65"/>
      <c r="Y58894" s="65"/>
      <c r="Z58894" s="65"/>
      <c r="AA58894" s="65"/>
      <c r="AB58894" s="65"/>
      <c r="AC58894" s="65"/>
      <c r="AJ58894" s="66"/>
    </row>
    <row r="58895" spans="17:36" ht="4.5" customHeight="1" x14ac:dyDescent="0.2">
      <c r="Q58895" s="65"/>
      <c r="R58895" s="65"/>
      <c r="X58895" s="65"/>
      <c r="Y58895" s="65"/>
      <c r="Z58895" s="65"/>
      <c r="AA58895" s="65"/>
      <c r="AB58895" s="65"/>
      <c r="AC58895" s="65"/>
      <c r="AJ58895" s="66"/>
    </row>
    <row r="58896" spans="17:36" ht="4.5" customHeight="1" x14ac:dyDescent="0.2">
      <c r="Q58896" s="65"/>
      <c r="R58896" s="65"/>
      <c r="X58896" s="65"/>
      <c r="Y58896" s="65"/>
      <c r="Z58896" s="65"/>
      <c r="AA58896" s="65"/>
      <c r="AB58896" s="65"/>
      <c r="AC58896" s="65"/>
      <c r="AJ58896" s="66"/>
    </row>
    <row r="58897" spans="17:36" ht="4.5" customHeight="1" x14ac:dyDescent="0.2">
      <c r="Q58897" s="65"/>
      <c r="R58897" s="65"/>
      <c r="X58897" s="65"/>
      <c r="Y58897" s="65"/>
      <c r="Z58897" s="65"/>
      <c r="AA58897" s="65"/>
      <c r="AB58897" s="65"/>
      <c r="AC58897" s="65"/>
      <c r="AJ58897" s="66"/>
    </row>
    <row r="58898" spans="17:36" ht="4.5" customHeight="1" x14ac:dyDescent="0.2">
      <c r="Q58898" s="65"/>
      <c r="R58898" s="65"/>
      <c r="X58898" s="65"/>
      <c r="Y58898" s="65"/>
      <c r="Z58898" s="65"/>
      <c r="AA58898" s="65"/>
      <c r="AB58898" s="65"/>
      <c r="AC58898" s="65"/>
      <c r="AJ58898" s="66"/>
    </row>
    <row r="58899" spans="17:36" ht="4.5" customHeight="1" x14ac:dyDescent="0.2">
      <c r="Q58899" s="65"/>
      <c r="R58899" s="65"/>
      <c r="X58899" s="65"/>
      <c r="Y58899" s="65"/>
      <c r="Z58899" s="65"/>
      <c r="AA58899" s="65"/>
      <c r="AB58899" s="65"/>
      <c r="AC58899" s="65"/>
      <c r="AJ58899" s="66"/>
    </row>
    <row r="58900" spans="17:36" ht="4.5" customHeight="1" x14ac:dyDescent="0.2">
      <c r="Q58900" s="65"/>
      <c r="R58900" s="65"/>
      <c r="X58900" s="65"/>
      <c r="Y58900" s="65"/>
      <c r="Z58900" s="65"/>
      <c r="AA58900" s="65"/>
      <c r="AB58900" s="65"/>
      <c r="AC58900" s="65"/>
      <c r="AJ58900" s="66"/>
    </row>
    <row r="58901" spans="17:36" ht="4.5" customHeight="1" x14ac:dyDescent="0.2">
      <c r="Q58901" s="65"/>
      <c r="R58901" s="65"/>
      <c r="X58901" s="65"/>
      <c r="Y58901" s="65"/>
      <c r="Z58901" s="65"/>
      <c r="AA58901" s="65"/>
      <c r="AB58901" s="65"/>
      <c r="AC58901" s="65"/>
      <c r="AJ58901" s="66"/>
    </row>
    <row r="58902" spans="17:36" ht="4.5" customHeight="1" x14ac:dyDescent="0.2">
      <c r="Q58902" s="65"/>
      <c r="R58902" s="65"/>
      <c r="X58902" s="65"/>
      <c r="Y58902" s="65"/>
      <c r="Z58902" s="65"/>
      <c r="AA58902" s="65"/>
      <c r="AB58902" s="65"/>
      <c r="AC58902" s="65"/>
      <c r="AJ58902" s="66"/>
    </row>
    <row r="58903" spans="17:36" ht="4.5" customHeight="1" x14ac:dyDescent="0.2">
      <c r="Q58903" s="65"/>
      <c r="R58903" s="65"/>
      <c r="X58903" s="65"/>
      <c r="Y58903" s="65"/>
      <c r="Z58903" s="65"/>
      <c r="AA58903" s="65"/>
      <c r="AB58903" s="65"/>
      <c r="AC58903" s="65"/>
      <c r="AJ58903" s="66"/>
    </row>
    <row r="58904" spans="17:36" ht="4.5" customHeight="1" x14ac:dyDescent="0.2">
      <c r="Q58904" s="65"/>
      <c r="R58904" s="65"/>
      <c r="X58904" s="65"/>
      <c r="Y58904" s="65"/>
      <c r="Z58904" s="65"/>
      <c r="AA58904" s="65"/>
      <c r="AB58904" s="65"/>
      <c r="AC58904" s="65"/>
      <c r="AJ58904" s="66"/>
    </row>
    <row r="58905" spans="17:36" ht="4.5" customHeight="1" x14ac:dyDescent="0.2">
      <c r="Q58905" s="65"/>
      <c r="R58905" s="65"/>
      <c r="X58905" s="65"/>
      <c r="Y58905" s="65"/>
      <c r="Z58905" s="65"/>
      <c r="AA58905" s="65"/>
      <c r="AB58905" s="65"/>
      <c r="AC58905" s="65"/>
      <c r="AJ58905" s="66"/>
    </row>
    <row r="58906" spans="17:36" ht="4.5" customHeight="1" x14ac:dyDescent="0.2">
      <c r="Q58906" s="65"/>
      <c r="R58906" s="65"/>
      <c r="X58906" s="65"/>
      <c r="Y58906" s="65"/>
      <c r="Z58906" s="65"/>
      <c r="AA58906" s="65"/>
      <c r="AB58906" s="65"/>
      <c r="AC58906" s="65"/>
      <c r="AJ58906" s="66"/>
    </row>
    <row r="58907" spans="17:36" ht="4.5" customHeight="1" x14ac:dyDescent="0.2">
      <c r="Q58907" s="65"/>
      <c r="R58907" s="65"/>
      <c r="X58907" s="65"/>
      <c r="Y58907" s="65"/>
      <c r="Z58907" s="65"/>
      <c r="AA58907" s="65"/>
      <c r="AB58907" s="65"/>
      <c r="AC58907" s="65"/>
      <c r="AJ58907" s="66"/>
    </row>
    <row r="58908" spans="17:36" ht="4.5" customHeight="1" x14ac:dyDescent="0.2">
      <c r="Q58908" s="65"/>
      <c r="R58908" s="65"/>
      <c r="X58908" s="65"/>
      <c r="Y58908" s="65"/>
      <c r="Z58908" s="65"/>
      <c r="AA58908" s="65"/>
      <c r="AB58908" s="65"/>
      <c r="AC58908" s="65"/>
      <c r="AJ58908" s="66"/>
    </row>
    <row r="58909" spans="17:36" ht="4.5" customHeight="1" x14ac:dyDescent="0.2">
      <c r="Q58909" s="65"/>
      <c r="R58909" s="65"/>
      <c r="X58909" s="65"/>
      <c r="Y58909" s="65"/>
      <c r="Z58909" s="65"/>
      <c r="AA58909" s="65"/>
      <c r="AB58909" s="65"/>
      <c r="AC58909" s="65"/>
      <c r="AJ58909" s="66"/>
    </row>
    <row r="58910" spans="17:36" ht="4.5" customHeight="1" x14ac:dyDescent="0.2">
      <c r="Q58910" s="65"/>
      <c r="R58910" s="65"/>
      <c r="X58910" s="65"/>
      <c r="Y58910" s="65"/>
      <c r="Z58910" s="65"/>
      <c r="AA58910" s="65"/>
      <c r="AB58910" s="65"/>
      <c r="AC58910" s="65"/>
      <c r="AJ58910" s="66"/>
    </row>
    <row r="58911" spans="17:36" ht="4.5" customHeight="1" x14ac:dyDescent="0.2">
      <c r="Q58911" s="65"/>
      <c r="R58911" s="65"/>
      <c r="X58911" s="65"/>
      <c r="Y58911" s="65"/>
      <c r="Z58911" s="65"/>
      <c r="AA58911" s="65"/>
      <c r="AB58911" s="65"/>
      <c r="AC58911" s="65"/>
      <c r="AJ58911" s="66"/>
    </row>
    <row r="58912" spans="17:36" ht="4.5" customHeight="1" x14ac:dyDescent="0.2">
      <c r="Q58912" s="65"/>
      <c r="R58912" s="65"/>
      <c r="X58912" s="65"/>
      <c r="Y58912" s="65"/>
      <c r="Z58912" s="65"/>
      <c r="AA58912" s="65"/>
      <c r="AB58912" s="65"/>
      <c r="AC58912" s="65"/>
      <c r="AJ58912" s="66"/>
    </row>
    <row r="58913" spans="17:36" ht="4.5" customHeight="1" x14ac:dyDescent="0.2">
      <c r="Q58913" s="65"/>
      <c r="R58913" s="65"/>
      <c r="X58913" s="65"/>
      <c r="Y58913" s="65"/>
      <c r="Z58913" s="65"/>
      <c r="AA58913" s="65"/>
      <c r="AB58913" s="65"/>
      <c r="AC58913" s="65"/>
      <c r="AJ58913" s="66"/>
    </row>
    <row r="58914" spans="17:36" ht="4.5" customHeight="1" x14ac:dyDescent="0.2">
      <c r="Q58914" s="65"/>
      <c r="R58914" s="65"/>
      <c r="X58914" s="65"/>
      <c r="Y58914" s="65"/>
      <c r="Z58914" s="65"/>
      <c r="AA58914" s="65"/>
      <c r="AB58914" s="65"/>
      <c r="AC58914" s="65"/>
      <c r="AJ58914" s="66"/>
    </row>
    <row r="58915" spans="17:36" ht="4.5" customHeight="1" x14ac:dyDescent="0.2">
      <c r="Q58915" s="65"/>
      <c r="R58915" s="65"/>
      <c r="X58915" s="65"/>
      <c r="Y58915" s="65"/>
      <c r="Z58915" s="65"/>
      <c r="AA58915" s="65"/>
      <c r="AB58915" s="65"/>
      <c r="AC58915" s="65"/>
      <c r="AJ58915" s="66"/>
    </row>
    <row r="58916" spans="17:36" ht="4.5" customHeight="1" x14ac:dyDescent="0.2">
      <c r="Q58916" s="65"/>
      <c r="R58916" s="65"/>
      <c r="X58916" s="65"/>
      <c r="Y58916" s="65"/>
      <c r="Z58916" s="65"/>
      <c r="AA58916" s="65"/>
      <c r="AB58916" s="65"/>
      <c r="AC58916" s="65"/>
      <c r="AJ58916" s="66"/>
    </row>
    <row r="58917" spans="17:36" ht="4.5" customHeight="1" x14ac:dyDescent="0.2">
      <c r="Q58917" s="65"/>
      <c r="R58917" s="65"/>
      <c r="X58917" s="65"/>
      <c r="Y58917" s="65"/>
      <c r="Z58917" s="65"/>
      <c r="AA58917" s="65"/>
      <c r="AB58917" s="65"/>
      <c r="AC58917" s="65"/>
      <c r="AJ58917" s="66"/>
    </row>
    <row r="58918" spans="17:36" ht="4.5" customHeight="1" x14ac:dyDescent="0.2">
      <c r="Q58918" s="65"/>
      <c r="R58918" s="65"/>
      <c r="X58918" s="65"/>
      <c r="Y58918" s="65"/>
      <c r="Z58918" s="65"/>
      <c r="AA58918" s="65"/>
      <c r="AB58918" s="65"/>
      <c r="AC58918" s="65"/>
      <c r="AJ58918" s="66"/>
    </row>
    <row r="58919" spans="17:36" ht="4.5" customHeight="1" x14ac:dyDescent="0.2">
      <c r="Q58919" s="65"/>
      <c r="R58919" s="65"/>
      <c r="X58919" s="65"/>
      <c r="Y58919" s="65"/>
      <c r="Z58919" s="65"/>
      <c r="AA58919" s="65"/>
      <c r="AB58919" s="65"/>
      <c r="AC58919" s="65"/>
      <c r="AJ58919" s="66"/>
    </row>
    <row r="58920" spans="17:36" ht="4.5" customHeight="1" x14ac:dyDescent="0.2">
      <c r="Q58920" s="65"/>
      <c r="R58920" s="65"/>
      <c r="X58920" s="65"/>
      <c r="Y58920" s="65"/>
      <c r="Z58920" s="65"/>
      <c r="AA58920" s="65"/>
      <c r="AB58920" s="65"/>
      <c r="AC58920" s="65"/>
      <c r="AJ58920" s="66"/>
    </row>
    <row r="58921" spans="17:36" ht="4.5" customHeight="1" x14ac:dyDescent="0.2">
      <c r="Q58921" s="65"/>
      <c r="R58921" s="65"/>
      <c r="X58921" s="65"/>
      <c r="Y58921" s="65"/>
      <c r="Z58921" s="65"/>
      <c r="AA58921" s="65"/>
      <c r="AB58921" s="65"/>
      <c r="AC58921" s="65"/>
      <c r="AJ58921" s="66"/>
    </row>
    <row r="58922" spans="17:36" ht="4.5" customHeight="1" x14ac:dyDescent="0.2">
      <c r="Q58922" s="65"/>
      <c r="R58922" s="65"/>
      <c r="X58922" s="65"/>
      <c r="Y58922" s="65"/>
      <c r="Z58922" s="65"/>
      <c r="AA58922" s="65"/>
      <c r="AB58922" s="65"/>
      <c r="AC58922" s="65"/>
      <c r="AJ58922" s="66"/>
    </row>
    <row r="58923" spans="17:36" ht="4.5" customHeight="1" x14ac:dyDescent="0.2">
      <c r="Q58923" s="65"/>
      <c r="R58923" s="65"/>
      <c r="X58923" s="65"/>
      <c r="Y58923" s="65"/>
      <c r="Z58923" s="65"/>
      <c r="AA58923" s="65"/>
      <c r="AB58923" s="65"/>
      <c r="AC58923" s="65"/>
      <c r="AJ58923" s="66"/>
    </row>
    <row r="58924" spans="17:36" ht="4.5" customHeight="1" x14ac:dyDescent="0.2">
      <c r="Q58924" s="65"/>
      <c r="R58924" s="65"/>
      <c r="X58924" s="65"/>
      <c r="Y58924" s="65"/>
      <c r="Z58924" s="65"/>
      <c r="AA58924" s="65"/>
      <c r="AB58924" s="65"/>
      <c r="AC58924" s="65"/>
      <c r="AJ58924" s="66"/>
    </row>
    <row r="58925" spans="17:36" ht="4.5" customHeight="1" x14ac:dyDescent="0.2">
      <c r="Q58925" s="65"/>
      <c r="R58925" s="65"/>
      <c r="X58925" s="65"/>
      <c r="Y58925" s="65"/>
      <c r="Z58925" s="65"/>
      <c r="AA58925" s="65"/>
      <c r="AB58925" s="65"/>
      <c r="AC58925" s="65"/>
      <c r="AJ58925" s="66"/>
    </row>
    <row r="58926" spans="17:36" ht="4.5" customHeight="1" x14ac:dyDescent="0.2">
      <c r="Q58926" s="65"/>
      <c r="R58926" s="65"/>
      <c r="X58926" s="65"/>
      <c r="Y58926" s="65"/>
      <c r="Z58926" s="65"/>
      <c r="AA58926" s="65"/>
      <c r="AB58926" s="65"/>
      <c r="AC58926" s="65"/>
      <c r="AJ58926" s="66"/>
    </row>
    <row r="58927" spans="17:36" ht="4.5" customHeight="1" x14ac:dyDescent="0.2">
      <c r="Q58927" s="65"/>
      <c r="R58927" s="65"/>
      <c r="X58927" s="65"/>
      <c r="Y58927" s="65"/>
      <c r="Z58927" s="65"/>
      <c r="AA58927" s="65"/>
      <c r="AB58927" s="65"/>
      <c r="AC58927" s="65"/>
      <c r="AJ58927" s="66"/>
    </row>
    <row r="58928" spans="17:36" ht="4.5" customHeight="1" x14ac:dyDescent="0.2">
      <c r="Q58928" s="65"/>
      <c r="R58928" s="65"/>
      <c r="X58928" s="65"/>
      <c r="Y58928" s="65"/>
      <c r="Z58928" s="65"/>
      <c r="AA58928" s="65"/>
      <c r="AB58928" s="65"/>
      <c r="AC58928" s="65"/>
      <c r="AJ58928" s="66"/>
    </row>
    <row r="58929" spans="17:36" ht="4.5" customHeight="1" x14ac:dyDescent="0.2">
      <c r="Q58929" s="65"/>
      <c r="R58929" s="65"/>
      <c r="X58929" s="65"/>
      <c r="Y58929" s="65"/>
      <c r="Z58929" s="65"/>
      <c r="AA58929" s="65"/>
      <c r="AB58929" s="65"/>
      <c r="AC58929" s="65"/>
      <c r="AJ58929" s="66"/>
    </row>
    <row r="58930" spans="17:36" ht="4.5" customHeight="1" x14ac:dyDescent="0.2">
      <c r="Q58930" s="65"/>
      <c r="R58930" s="65"/>
      <c r="X58930" s="65"/>
      <c r="Y58930" s="65"/>
      <c r="Z58930" s="65"/>
      <c r="AA58930" s="65"/>
      <c r="AB58930" s="65"/>
      <c r="AC58930" s="65"/>
      <c r="AJ58930" s="66"/>
    </row>
    <row r="58931" spans="17:36" ht="4.5" customHeight="1" x14ac:dyDescent="0.2">
      <c r="Q58931" s="65"/>
      <c r="R58931" s="65"/>
      <c r="X58931" s="65"/>
      <c r="Y58931" s="65"/>
      <c r="Z58931" s="65"/>
      <c r="AA58931" s="65"/>
      <c r="AB58931" s="65"/>
      <c r="AC58931" s="65"/>
      <c r="AJ58931" s="66"/>
    </row>
    <row r="58932" spans="17:36" ht="4.5" customHeight="1" x14ac:dyDescent="0.2">
      <c r="Q58932" s="65"/>
      <c r="R58932" s="65"/>
      <c r="X58932" s="65"/>
      <c r="Y58932" s="65"/>
      <c r="Z58932" s="65"/>
      <c r="AA58932" s="65"/>
      <c r="AB58932" s="65"/>
      <c r="AC58932" s="65"/>
      <c r="AJ58932" s="66"/>
    </row>
    <row r="58933" spans="17:36" ht="4.5" customHeight="1" x14ac:dyDescent="0.2">
      <c r="Q58933" s="65"/>
      <c r="R58933" s="65"/>
      <c r="X58933" s="65"/>
      <c r="Y58933" s="65"/>
      <c r="Z58933" s="65"/>
      <c r="AA58933" s="65"/>
      <c r="AB58933" s="65"/>
      <c r="AC58933" s="65"/>
      <c r="AJ58933" s="66"/>
    </row>
    <row r="58934" spans="17:36" ht="4.5" customHeight="1" x14ac:dyDescent="0.2">
      <c r="Q58934" s="65"/>
      <c r="R58934" s="65"/>
      <c r="X58934" s="65"/>
      <c r="Y58934" s="65"/>
      <c r="Z58934" s="65"/>
      <c r="AA58934" s="65"/>
      <c r="AB58934" s="65"/>
      <c r="AC58934" s="65"/>
      <c r="AJ58934" s="66"/>
    </row>
    <row r="58935" spans="17:36" ht="4.5" customHeight="1" x14ac:dyDescent="0.2">
      <c r="Q58935" s="65"/>
      <c r="R58935" s="65"/>
      <c r="X58935" s="65"/>
      <c r="Y58935" s="65"/>
      <c r="Z58935" s="65"/>
      <c r="AA58935" s="65"/>
      <c r="AB58935" s="65"/>
      <c r="AC58935" s="65"/>
      <c r="AJ58935" s="66"/>
    </row>
    <row r="58936" spans="17:36" ht="4.5" customHeight="1" x14ac:dyDescent="0.2">
      <c r="Q58936" s="65"/>
      <c r="R58936" s="65"/>
      <c r="X58936" s="65"/>
      <c r="Y58936" s="65"/>
      <c r="Z58936" s="65"/>
      <c r="AA58936" s="65"/>
      <c r="AB58936" s="65"/>
      <c r="AC58936" s="65"/>
      <c r="AJ58936" s="66"/>
    </row>
    <row r="58937" spans="17:36" ht="4.5" customHeight="1" x14ac:dyDescent="0.2">
      <c r="Q58937" s="65"/>
      <c r="R58937" s="65"/>
      <c r="X58937" s="65"/>
      <c r="Y58937" s="65"/>
      <c r="Z58937" s="65"/>
      <c r="AA58937" s="65"/>
      <c r="AB58937" s="65"/>
      <c r="AC58937" s="65"/>
      <c r="AJ58937" s="66"/>
    </row>
    <row r="58938" spans="17:36" ht="4.5" customHeight="1" x14ac:dyDescent="0.2">
      <c r="Q58938" s="65"/>
      <c r="R58938" s="65"/>
      <c r="X58938" s="65"/>
      <c r="Y58938" s="65"/>
      <c r="Z58938" s="65"/>
      <c r="AA58938" s="65"/>
      <c r="AB58938" s="65"/>
      <c r="AC58938" s="65"/>
      <c r="AJ58938" s="66"/>
    </row>
    <row r="58939" spans="17:36" ht="4.5" customHeight="1" x14ac:dyDescent="0.2">
      <c r="Q58939" s="65"/>
      <c r="R58939" s="65"/>
      <c r="X58939" s="65"/>
      <c r="Y58939" s="65"/>
      <c r="Z58939" s="65"/>
      <c r="AA58939" s="65"/>
      <c r="AB58939" s="65"/>
      <c r="AC58939" s="65"/>
      <c r="AJ58939" s="66"/>
    </row>
    <row r="58940" spans="17:36" ht="4.5" customHeight="1" x14ac:dyDescent="0.2">
      <c r="Q58940" s="65"/>
      <c r="R58940" s="65"/>
      <c r="X58940" s="65"/>
      <c r="Y58940" s="65"/>
      <c r="Z58940" s="65"/>
      <c r="AA58940" s="65"/>
      <c r="AB58940" s="65"/>
      <c r="AC58940" s="65"/>
      <c r="AJ58940" s="66"/>
    </row>
    <row r="58941" spans="17:36" ht="4.5" customHeight="1" x14ac:dyDescent="0.2">
      <c r="Q58941" s="65"/>
      <c r="R58941" s="65"/>
      <c r="X58941" s="65"/>
      <c r="Y58941" s="65"/>
      <c r="Z58941" s="65"/>
      <c r="AA58941" s="65"/>
      <c r="AB58941" s="65"/>
      <c r="AC58941" s="65"/>
      <c r="AJ58941" s="66"/>
    </row>
    <row r="58942" spans="17:36" ht="4.5" customHeight="1" x14ac:dyDescent="0.2">
      <c r="Q58942" s="65"/>
      <c r="R58942" s="65"/>
      <c r="X58942" s="65"/>
      <c r="Y58942" s="65"/>
      <c r="Z58942" s="65"/>
      <c r="AA58942" s="65"/>
      <c r="AB58942" s="65"/>
      <c r="AC58942" s="65"/>
      <c r="AJ58942" s="66"/>
    </row>
    <row r="58943" spans="17:36" ht="4.5" customHeight="1" x14ac:dyDescent="0.2">
      <c r="Q58943" s="65"/>
      <c r="R58943" s="65"/>
      <c r="X58943" s="65"/>
      <c r="Y58943" s="65"/>
      <c r="Z58943" s="65"/>
      <c r="AA58943" s="65"/>
      <c r="AB58943" s="65"/>
      <c r="AC58943" s="65"/>
      <c r="AJ58943" s="66"/>
    </row>
    <row r="58944" spans="17:36" ht="4.5" customHeight="1" x14ac:dyDescent="0.2">
      <c r="Q58944" s="65"/>
      <c r="R58944" s="65"/>
      <c r="X58944" s="65"/>
      <c r="Y58944" s="65"/>
      <c r="Z58944" s="65"/>
      <c r="AA58944" s="65"/>
      <c r="AB58944" s="65"/>
      <c r="AC58944" s="65"/>
      <c r="AJ58944" s="66"/>
    </row>
    <row r="58945" spans="17:36" ht="4.5" customHeight="1" x14ac:dyDescent="0.2">
      <c r="Q58945" s="65"/>
      <c r="R58945" s="65"/>
      <c r="X58945" s="65"/>
      <c r="Y58945" s="65"/>
      <c r="Z58945" s="65"/>
      <c r="AA58945" s="65"/>
      <c r="AB58945" s="65"/>
      <c r="AC58945" s="65"/>
      <c r="AJ58945" s="66"/>
    </row>
    <row r="58946" spans="17:36" ht="4.5" customHeight="1" x14ac:dyDescent="0.2">
      <c r="Q58946" s="65"/>
      <c r="R58946" s="65"/>
      <c r="X58946" s="65"/>
      <c r="Y58946" s="65"/>
      <c r="Z58946" s="65"/>
      <c r="AA58946" s="65"/>
      <c r="AB58946" s="65"/>
      <c r="AC58946" s="65"/>
      <c r="AJ58946" s="66"/>
    </row>
    <row r="58947" spans="17:36" ht="4.5" customHeight="1" x14ac:dyDescent="0.2">
      <c r="Q58947" s="65"/>
      <c r="R58947" s="65"/>
      <c r="X58947" s="65"/>
      <c r="Y58947" s="65"/>
      <c r="Z58947" s="65"/>
      <c r="AA58947" s="65"/>
      <c r="AB58947" s="65"/>
      <c r="AC58947" s="65"/>
      <c r="AJ58947" s="66"/>
    </row>
    <row r="58948" spans="17:36" ht="4.5" customHeight="1" x14ac:dyDescent="0.2">
      <c r="Q58948" s="65"/>
      <c r="R58948" s="65"/>
      <c r="X58948" s="65"/>
      <c r="Y58948" s="65"/>
      <c r="Z58948" s="65"/>
      <c r="AA58948" s="65"/>
      <c r="AB58948" s="65"/>
      <c r="AC58948" s="65"/>
      <c r="AJ58948" s="66"/>
    </row>
    <row r="58949" spans="17:36" ht="4.5" customHeight="1" x14ac:dyDescent="0.2">
      <c r="Q58949" s="65"/>
      <c r="R58949" s="65"/>
      <c r="X58949" s="65"/>
      <c r="Y58949" s="65"/>
      <c r="Z58949" s="65"/>
      <c r="AA58949" s="65"/>
      <c r="AB58949" s="65"/>
      <c r="AC58949" s="65"/>
      <c r="AJ58949" s="66"/>
    </row>
    <row r="58950" spans="17:36" ht="4.5" customHeight="1" x14ac:dyDescent="0.2">
      <c r="Q58950" s="65"/>
      <c r="R58950" s="65"/>
      <c r="X58950" s="65"/>
      <c r="Y58950" s="65"/>
      <c r="Z58950" s="65"/>
      <c r="AA58950" s="65"/>
      <c r="AB58950" s="65"/>
      <c r="AC58950" s="65"/>
      <c r="AJ58950" s="66"/>
    </row>
    <row r="58951" spans="17:36" ht="4.5" customHeight="1" x14ac:dyDescent="0.2">
      <c r="Q58951" s="65"/>
      <c r="R58951" s="65"/>
      <c r="X58951" s="65"/>
      <c r="Y58951" s="65"/>
      <c r="Z58951" s="65"/>
      <c r="AA58951" s="65"/>
      <c r="AB58951" s="65"/>
      <c r="AC58951" s="65"/>
      <c r="AJ58951" s="66"/>
    </row>
    <row r="58952" spans="17:36" ht="4.5" customHeight="1" x14ac:dyDescent="0.2">
      <c r="Q58952" s="65"/>
      <c r="R58952" s="65"/>
      <c r="X58952" s="65"/>
      <c r="Y58952" s="65"/>
      <c r="Z58952" s="65"/>
      <c r="AA58952" s="65"/>
      <c r="AB58952" s="65"/>
      <c r="AC58952" s="65"/>
      <c r="AJ58952" s="66"/>
    </row>
    <row r="58953" spans="17:36" ht="4.5" customHeight="1" x14ac:dyDescent="0.2">
      <c r="Q58953" s="65"/>
      <c r="R58953" s="65"/>
      <c r="X58953" s="65"/>
      <c r="Y58953" s="65"/>
      <c r="Z58953" s="65"/>
      <c r="AA58953" s="65"/>
      <c r="AB58953" s="65"/>
      <c r="AC58953" s="65"/>
      <c r="AJ58953" s="66"/>
    </row>
    <row r="58954" spans="17:36" ht="4.5" customHeight="1" x14ac:dyDescent="0.2">
      <c r="Q58954" s="65"/>
      <c r="R58954" s="65"/>
      <c r="X58954" s="65"/>
      <c r="Y58954" s="65"/>
      <c r="Z58954" s="65"/>
      <c r="AA58954" s="65"/>
      <c r="AB58954" s="65"/>
      <c r="AC58954" s="65"/>
      <c r="AJ58954" s="66"/>
    </row>
    <row r="58955" spans="17:36" ht="4.5" customHeight="1" x14ac:dyDescent="0.2">
      <c r="Q58955" s="65"/>
      <c r="R58955" s="65"/>
      <c r="X58955" s="65"/>
      <c r="Y58955" s="65"/>
      <c r="Z58955" s="65"/>
      <c r="AA58955" s="65"/>
      <c r="AB58955" s="65"/>
      <c r="AC58955" s="65"/>
      <c r="AJ58955" s="66"/>
    </row>
    <row r="58956" spans="17:36" ht="4.5" customHeight="1" x14ac:dyDescent="0.2">
      <c r="Q58956" s="65"/>
      <c r="R58956" s="65"/>
      <c r="X58956" s="65"/>
      <c r="Y58956" s="65"/>
      <c r="Z58956" s="65"/>
      <c r="AA58956" s="65"/>
      <c r="AB58956" s="65"/>
      <c r="AC58956" s="65"/>
      <c r="AJ58956" s="66"/>
    </row>
    <row r="58957" spans="17:36" ht="4.5" customHeight="1" x14ac:dyDescent="0.2">
      <c r="Q58957" s="65"/>
      <c r="R58957" s="65"/>
      <c r="X58957" s="65"/>
      <c r="Y58957" s="65"/>
      <c r="Z58957" s="65"/>
      <c r="AA58957" s="65"/>
      <c r="AB58957" s="65"/>
      <c r="AC58957" s="65"/>
      <c r="AJ58957" s="66"/>
    </row>
    <row r="58958" spans="17:36" ht="4.5" customHeight="1" x14ac:dyDescent="0.2">
      <c r="Q58958" s="65"/>
      <c r="R58958" s="65"/>
      <c r="X58958" s="65"/>
      <c r="Y58958" s="65"/>
      <c r="Z58958" s="65"/>
      <c r="AA58958" s="65"/>
      <c r="AB58958" s="65"/>
      <c r="AC58958" s="65"/>
      <c r="AJ58958" s="66"/>
    </row>
    <row r="58959" spans="17:36" ht="4.5" customHeight="1" x14ac:dyDescent="0.2">
      <c r="Q58959" s="65"/>
      <c r="R58959" s="65"/>
      <c r="X58959" s="65"/>
      <c r="Y58959" s="65"/>
      <c r="Z58959" s="65"/>
      <c r="AA58959" s="65"/>
      <c r="AB58959" s="65"/>
      <c r="AC58959" s="65"/>
      <c r="AJ58959" s="66"/>
    </row>
    <row r="58960" spans="17:36" ht="4.5" customHeight="1" x14ac:dyDescent="0.2">
      <c r="Q58960" s="65"/>
      <c r="R58960" s="65"/>
      <c r="X58960" s="65"/>
      <c r="Y58960" s="65"/>
      <c r="Z58960" s="65"/>
      <c r="AA58960" s="65"/>
      <c r="AB58960" s="65"/>
      <c r="AC58960" s="65"/>
      <c r="AJ58960" s="66"/>
    </row>
    <row r="58961" spans="17:36" ht="4.5" customHeight="1" x14ac:dyDescent="0.2">
      <c r="Q58961" s="65"/>
      <c r="R58961" s="65"/>
      <c r="X58961" s="65"/>
      <c r="Y58961" s="65"/>
      <c r="Z58961" s="65"/>
      <c r="AA58961" s="65"/>
      <c r="AB58961" s="65"/>
      <c r="AC58961" s="65"/>
      <c r="AJ58961" s="66"/>
    </row>
    <row r="58962" spans="17:36" ht="4.5" customHeight="1" x14ac:dyDescent="0.2">
      <c r="Q58962" s="65"/>
      <c r="R58962" s="65"/>
      <c r="X58962" s="65"/>
      <c r="Y58962" s="65"/>
      <c r="Z58962" s="65"/>
      <c r="AA58962" s="65"/>
      <c r="AB58962" s="65"/>
      <c r="AC58962" s="65"/>
      <c r="AJ58962" s="66"/>
    </row>
    <row r="58963" spans="17:36" ht="4.5" customHeight="1" x14ac:dyDescent="0.2">
      <c r="Q58963" s="65"/>
      <c r="R58963" s="65"/>
      <c r="X58963" s="65"/>
      <c r="Y58963" s="65"/>
      <c r="Z58963" s="65"/>
      <c r="AA58963" s="65"/>
      <c r="AB58963" s="65"/>
      <c r="AC58963" s="65"/>
      <c r="AJ58963" s="66"/>
    </row>
    <row r="58964" spans="17:36" ht="4.5" customHeight="1" x14ac:dyDescent="0.2">
      <c r="Q58964" s="65"/>
      <c r="R58964" s="65"/>
      <c r="X58964" s="65"/>
      <c r="Y58964" s="65"/>
      <c r="Z58964" s="65"/>
      <c r="AA58964" s="65"/>
      <c r="AB58964" s="65"/>
      <c r="AC58964" s="65"/>
      <c r="AJ58964" s="66"/>
    </row>
    <row r="58965" spans="17:36" ht="4.5" customHeight="1" x14ac:dyDescent="0.2">
      <c r="Q58965" s="65"/>
      <c r="R58965" s="65"/>
      <c r="X58965" s="65"/>
      <c r="Y58965" s="65"/>
      <c r="Z58965" s="65"/>
      <c r="AA58965" s="65"/>
      <c r="AB58965" s="65"/>
      <c r="AC58965" s="65"/>
      <c r="AJ58965" s="66"/>
    </row>
    <row r="58966" spans="17:36" ht="4.5" customHeight="1" x14ac:dyDescent="0.2">
      <c r="Q58966" s="65"/>
      <c r="R58966" s="65"/>
      <c r="X58966" s="65"/>
      <c r="Y58966" s="65"/>
      <c r="Z58966" s="65"/>
      <c r="AA58966" s="65"/>
      <c r="AB58966" s="65"/>
      <c r="AC58966" s="65"/>
      <c r="AJ58966" s="66"/>
    </row>
    <row r="58967" spans="17:36" ht="4.5" customHeight="1" x14ac:dyDescent="0.2">
      <c r="Q58967" s="65"/>
      <c r="R58967" s="65"/>
      <c r="X58967" s="65"/>
      <c r="Y58967" s="65"/>
      <c r="Z58967" s="65"/>
      <c r="AA58967" s="65"/>
      <c r="AB58967" s="65"/>
      <c r="AC58967" s="65"/>
      <c r="AJ58967" s="66"/>
    </row>
    <row r="58968" spans="17:36" ht="4.5" customHeight="1" x14ac:dyDescent="0.2">
      <c r="Q58968" s="65"/>
      <c r="R58968" s="65"/>
      <c r="X58968" s="65"/>
      <c r="Y58968" s="65"/>
      <c r="Z58968" s="65"/>
      <c r="AA58968" s="65"/>
      <c r="AB58968" s="65"/>
      <c r="AC58968" s="65"/>
      <c r="AJ58968" s="66"/>
    </row>
    <row r="58969" spans="17:36" ht="4.5" customHeight="1" x14ac:dyDescent="0.2">
      <c r="Q58969" s="65"/>
      <c r="R58969" s="65"/>
      <c r="X58969" s="65"/>
      <c r="Y58969" s="65"/>
      <c r="Z58969" s="65"/>
      <c r="AA58969" s="65"/>
      <c r="AB58969" s="65"/>
      <c r="AC58969" s="65"/>
      <c r="AJ58969" s="66"/>
    </row>
    <row r="58970" spans="17:36" ht="4.5" customHeight="1" x14ac:dyDescent="0.2">
      <c r="Q58970" s="65"/>
      <c r="R58970" s="65"/>
      <c r="X58970" s="65"/>
      <c r="Y58970" s="65"/>
      <c r="Z58970" s="65"/>
      <c r="AA58970" s="65"/>
      <c r="AB58970" s="65"/>
      <c r="AC58970" s="65"/>
      <c r="AJ58970" s="66"/>
    </row>
    <row r="58971" spans="17:36" ht="4.5" customHeight="1" x14ac:dyDescent="0.2">
      <c r="Q58971" s="65"/>
      <c r="R58971" s="65"/>
      <c r="X58971" s="65"/>
      <c r="Y58971" s="65"/>
      <c r="Z58971" s="65"/>
      <c r="AA58971" s="65"/>
      <c r="AB58971" s="65"/>
      <c r="AC58971" s="65"/>
      <c r="AJ58971" s="66"/>
    </row>
    <row r="58972" spans="17:36" ht="4.5" customHeight="1" x14ac:dyDescent="0.2">
      <c r="Q58972" s="65"/>
      <c r="R58972" s="65"/>
      <c r="X58972" s="65"/>
      <c r="Y58972" s="65"/>
      <c r="Z58972" s="65"/>
      <c r="AA58972" s="65"/>
      <c r="AB58972" s="65"/>
      <c r="AC58972" s="65"/>
      <c r="AJ58972" s="66"/>
    </row>
    <row r="58973" spans="17:36" ht="4.5" customHeight="1" x14ac:dyDescent="0.2">
      <c r="Q58973" s="65"/>
      <c r="R58973" s="65"/>
      <c r="X58973" s="65"/>
      <c r="Y58973" s="65"/>
      <c r="Z58973" s="65"/>
      <c r="AA58973" s="65"/>
      <c r="AB58973" s="65"/>
      <c r="AC58973" s="65"/>
      <c r="AJ58973" s="66"/>
    </row>
    <row r="58974" spans="17:36" ht="4.5" customHeight="1" x14ac:dyDescent="0.2">
      <c r="Q58974" s="65"/>
      <c r="R58974" s="65"/>
      <c r="X58974" s="65"/>
      <c r="Y58974" s="65"/>
      <c r="Z58974" s="65"/>
      <c r="AA58974" s="65"/>
      <c r="AB58974" s="65"/>
      <c r="AC58974" s="65"/>
      <c r="AJ58974" s="66"/>
    </row>
    <row r="58975" spans="17:36" ht="4.5" customHeight="1" x14ac:dyDescent="0.2">
      <c r="Q58975" s="65"/>
      <c r="R58975" s="65"/>
      <c r="X58975" s="65"/>
      <c r="Y58975" s="65"/>
      <c r="Z58975" s="65"/>
      <c r="AA58975" s="65"/>
      <c r="AB58975" s="65"/>
      <c r="AC58975" s="65"/>
      <c r="AJ58975" s="66"/>
    </row>
    <row r="58976" spans="17:36" ht="4.5" customHeight="1" x14ac:dyDescent="0.2">
      <c r="Q58976" s="65"/>
      <c r="R58976" s="65"/>
      <c r="X58976" s="65"/>
      <c r="Y58976" s="65"/>
      <c r="Z58976" s="65"/>
      <c r="AA58976" s="65"/>
      <c r="AB58976" s="65"/>
      <c r="AC58976" s="65"/>
      <c r="AJ58976" s="66"/>
    </row>
    <row r="58977" spans="17:36" ht="4.5" customHeight="1" x14ac:dyDescent="0.2">
      <c r="Q58977" s="65"/>
      <c r="R58977" s="65"/>
      <c r="X58977" s="65"/>
      <c r="Y58977" s="65"/>
      <c r="Z58977" s="65"/>
      <c r="AA58977" s="65"/>
      <c r="AB58977" s="65"/>
      <c r="AC58977" s="65"/>
      <c r="AJ58977" s="66"/>
    </row>
    <row r="58978" spans="17:36" ht="4.5" customHeight="1" x14ac:dyDescent="0.2">
      <c r="Q58978" s="65"/>
      <c r="R58978" s="65"/>
      <c r="X58978" s="65"/>
      <c r="Y58978" s="65"/>
      <c r="Z58978" s="65"/>
      <c r="AA58978" s="65"/>
      <c r="AB58978" s="65"/>
      <c r="AC58978" s="65"/>
      <c r="AJ58978" s="66"/>
    </row>
    <row r="58979" spans="17:36" ht="4.5" customHeight="1" x14ac:dyDescent="0.2">
      <c r="Q58979" s="65"/>
      <c r="R58979" s="65"/>
      <c r="X58979" s="65"/>
      <c r="Y58979" s="65"/>
      <c r="Z58979" s="65"/>
      <c r="AA58979" s="65"/>
      <c r="AB58979" s="65"/>
      <c r="AC58979" s="65"/>
      <c r="AJ58979" s="66"/>
    </row>
    <row r="58980" spans="17:36" ht="4.5" customHeight="1" x14ac:dyDescent="0.2">
      <c r="Q58980" s="65"/>
      <c r="R58980" s="65"/>
      <c r="X58980" s="65"/>
      <c r="Y58980" s="65"/>
      <c r="Z58980" s="65"/>
      <c r="AA58980" s="65"/>
      <c r="AB58980" s="65"/>
      <c r="AC58980" s="65"/>
      <c r="AJ58980" s="66"/>
    </row>
    <row r="58981" spans="17:36" ht="4.5" customHeight="1" x14ac:dyDescent="0.2">
      <c r="Q58981" s="65"/>
      <c r="R58981" s="65"/>
      <c r="X58981" s="65"/>
      <c r="Y58981" s="65"/>
      <c r="Z58981" s="65"/>
      <c r="AA58981" s="65"/>
      <c r="AB58981" s="65"/>
      <c r="AC58981" s="65"/>
      <c r="AJ58981" s="66"/>
    </row>
    <row r="58982" spans="17:36" ht="4.5" customHeight="1" x14ac:dyDescent="0.2">
      <c r="Q58982" s="65"/>
      <c r="R58982" s="65"/>
      <c r="X58982" s="65"/>
      <c r="Y58982" s="65"/>
      <c r="Z58982" s="65"/>
      <c r="AA58982" s="65"/>
      <c r="AB58982" s="65"/>
      <c r="AC58982" s="65"/>
      <c r="AJ58982" s="66"/>
    </row>
    <row r="58983" spans="17:36" ht="4.5" customHeight="1" x14ac:dyDescent="0.2">
      <c r="Q58983" s="65"/>
      <c r="R58983" s="65"/>
      <c r="X58983" s="65"/>
      <c r="Y58983" s="65"/>
      <c r="Z58983" s="65"/>
      <c r="AA58983" s="65"/>
      <c r="AB58983" s="65"/>
      <c r="AC58983" s="65"/>
      <c r="AJ58983" s="66"/>
    </row>
    <row r="58984" spans="17:36" ht="4.5" customHeight="1" x14ac:dyDescent="0.2">
      <c r="Q58984" s="65"/>
      <c r="R58984" s="65"/>
      <c r="X58984" s="65"/>
      <c r="Y58984" s="65"/>
      <c r="Z58984" s="65"/>
      <c r="AA58984" s="65"/>
      <c r="AB58984" s="65"/>
      <c r="AC58984" s="65"/>
      <c r="AJ58984" s="66"/>
    </row>
    <row r="58985" spans="17:36" ht="4.5" customHeight="1" x14ac:dyDescent="0.2">
      <c r="Q58985" s="65"/>
      <c r="R58985" s="65"/>
      <c r="X58985" s="65"/>
      <c r="Y58985" s="65"/>
      <c r="Z58985" s="65"/>
      <c r="AA58985" s="65"/>
      <c r="AB58985" s="65"/>
      <c r="AC58985" s="65"/>
      <c r="AJ58985" s="66"/>
    </row>
    <row r="58986" spans="17:36" ht="4.5" customHeight="1" x14ac:dyDescent="0.2">
      <c r="Q58986" s="65"/>
      <c r="R58986" s="65"/>
      <c r="X58986" s="65"/>
      <c r="Y58986" s="65"/>
      <c r="Z58986" s="65"/>
      <c r="AA58986" s="65"/>
      <c r="AB58986" s="65"/>
      <c r="AC58986" s="65"/>
      <c r="AJ58986" s="66"/>
    </row>
    <row r="58987" spans="17:36" ht="4.5" customHeight="1" x14ac:dyDescent="0.2">
      <c r="Q58987" s="65"/>
      <c r="R58987" s="65"/>
      <c r="X58987" s="65"/>
      <c r="Y58987" s="65"/>
      <c r="Z58987" s="65"/>
      <c r="AA58987" s="65"/>
      <c r="AB58987" s="65"/>
      <c r="AC58987" s="65"/>
      <c r="AJ58987" s="66"/>
    </row>
    <row r="58988" spans="17:36" ht="4.5" customHeight="1" x14ac:dyDescent="0.2">
      <c r="Q58988" s="65"/>
      <c r="R58988" s="65"/>
      <c r="X58988" s="65"/>
      <c r="Y58988" s="65"/>
      <c r="Z58988" s="65"/>
      <c r="AA58988" s="65"/>
      <c r="AB58988" s="65"/>
      <c r="AC58988" s="65"/>
      <c r="AJ58988" s="66"/>
    </row>
    <row r="58989" spans="17:36" ht="4.5" customHeight="1" x14ac:dyDescent="0.2">
      <c r="Q58989" s="65"/>
      <c r="R58989" s="65"/>
      <c r="X58989" s="65"/>
      <c r="Y58989" s="65"/>
      <c r="Z58989" s="65"/>
      <c r="AA58989" s="65"/>
      <c r="AB58989" s="65"/>
      <c r="AC58989" s="65"/>
      <c r="AJ58989" s="66"/>
    </row>
    <row r="58990" spans="17:36" ht="4.5" customHeight="1" x14ac:dyDescent="0.2">
      <c r="Q58990" s="65"/>
      <c r="R58990" s="65"/>
      <c r="X58990" s="65"/>
      <c r="Y58990" s="65"/>
      <c r="Z58990" s="65"/>
      <c r="AA58990" s="65"/>
      <c r="AB58990" s="65"/>
      <c r="AC58990" s="65"/>
      <c r="AJ58990" s="66"/>
    </row>
    <row r="58991" spans="17:36" ht="4.5" customHeight="1" x14ac:dyDescent="0.2">
      <c r="Q58991" s="65"/>
      <c r="R58991" s="65"/>
      <c r="X58991" s="65"/>
      <c r="Y58991" s="65"/>
      <c r="Z58991" s="65"/>
      <c r="AA58991" s="65"/>
      <c r="AB58991" s="65"/>
      <c r="AC58991" s="65"/>
      <c r="AJ58991" s="66"/>
    </row>
    <row r="58992" spans="17:36" ht="4.5" customHeight="1" x14ac:dyDescent="0.2">
      <c r="Q58992" s="65"/>
      <c r="R58992" s="65"/>
      <c r="X58992" s="65"/>
      <c r="Y58992" s="65"/>
      <c r="Z58992" s="65"/>
      <c r="AA58992" s="65"/>
      <c r="AB58992" s="65"/>
      <c r="AC58992" s="65"/>
      <c r="AJ58992" s="66"/>
    </row>
    <row r="58993" spans="17:36" ht="4.5" customHeight="1" x14ac:dyDescent="0.2">
      <c r="Q58993" s="65"/>
      <c r="R58993" s="65"/>
      <c r="X58993" s="65"/>
      <c r="Y58993" s="65"/>
      <c r="Z58993" s="65"/>
      <c r="AA58993" s="65"/>
      <c r="AB58993" s="65"/>
      <c r="AC58993" s="65"/>
      <c r="AJ58993" s="66"/>
    </row>
    <row r="58994" spans="17:36" ht="4.5" customHeight="1" x14ac:dyDescent="0.2">
      <c r="Q58994" s="65"/>
      <c r="R58994" s="65"/>
      <c r="X58994" s="65"/>
      <c r="Y58994" s="65"/>
      <c r="Z58994" s="65"/>
      <c r="AA58994" s="65"/>
      <c r="AB58994" s="65"/>
      <c r="AC58994" s="65"/>
      <c r="AJ58994" s="66"/>
    </row>
    <row r="58995" spans="17:36" ht="4.5" customHeight="1" x14ac:dyDescent="0.2">
      <c r="Q58995" s="65"/>
      <c r="R58995" s="65"/>
      <c r="X58995" s="65"/>
      <c r="Y58995" s="65"/>
      <c r="Z58995" s="65"/>
      <c r="AA58995" s="65"/>
      <c r="AB58995" s="65"/>
      <c r="AC58995" s="65"/>
      <c r="AJ58995" s="66"/>
    </row>
    <row r="58996" spans="17:36" ht="4.5" customHeight="1" x14ac:dyDescent="0.2">
      <c r="Q58996" s="65"/>
      <c r="R58996" s="65"/>
      <c r="X58996" s="65"/>
      <c r="Y58996" s="65"/>
      <c r="Z58996" s="65"/>
      <c r="AA58996" s="65"/>
      <c r="AB58996" s="65"/>
      <c r="AC58996" s="65"/>
      <c r="AJ58996" s="66"/>
    </row>
    <row r="58997" spans="17:36" ht="4.5" customHeight="1" x14ac:dyDescent="0.2">
      <c r="Q58997" s="65"/>
      <c r="R58997" s="65"/>
      <c r="X58997" s="65"/>
      <c r="Y58997" s="65"/>
      <c r="Z58997" s="65"/>
      <c r="AA58997" s="65"/>
      <c r="AB58997" s="65"/>
      <c r="AC58997" s="65"/>
      <c r="AJ58997" s="66"/>
    </row>
    <row r="58998" spans="17:36" ht="4.5" customHeight="1" x14ac:dyDescent="0.2">
      <c r="Q58998" s="65"/>
      <c r="R58998" s="65"/>
      <c r="X58998" s="65"/>
      <c r="Y58998" s="65"/>
      <c r="Z58998" s="65"/>
      <c r="AA58998" s="65"/>
      <c r="AB58998" s="65"/>
      <c r="AC58998" s="65"/>
      <c r="AJ58998" s="66"/>
    </row>
    <row r="58999" spans="17:36" ht="4.5" customHeight="1" x14ac:dyDescent="0.2">
      <c r="Q58999" s="65"/>
      <c r="R58999" s="65"/>
      <c r="X58999" s="65"/>
      <c r="Y58999" s="65"/>
      <c r="Z58999" s="65"/>
      <c r="AA58999" s="65"/>
      <c r="AB58999" s="65"/>
      <c r="AC58999" s="65"/>
      <c r="AJ58999" s="66"/>
    </row>
    <row r="59000" spans="17:36" ht="4.5" customHeight="1" x14ac:dyDescent="0.2">
      <c r="Q59000" s="65"/>
      <c r="R59000" s="65"/>
      <c r="X59000" s="65"/>
      <c r="Y59000" s="65"/>
      <c r="Z59000" s="65"/>
      <c r="AA59000" s="65"/>
      <c r="AB59000" s="65"/>
      <c r="AC59000" s="65"/>
      <c r="AJ59000" s="66"/>
    </row>
    <row r="59001" spans="17:36" ht="4.5" customHeight="1" x14ac:dyDescent="0.2">
      <c r="Q59001" s="65"/>
      <c r="R59001" s="65"/>
      <c r="X59001" s="65"/>
      <c r="Y59001" s="65"/>
      <c r="Z59001" s="65"/>
      <c r="AA59001" s="65"/>
      <c r="AB59001" s="65"/>
      <c r="AC59001" s="65"/>
      <c r="AJ59001" s="66"/>
    </row>
    <row r="59002" spans="17:36" ht="4.5" customHeight="1" x14ac:dyDescent="0.2">
      <c r="Q59002" s="65"/>
      <c r="R59002" s="65"/>
      <c r="X59002" s="65"/>
      <c r="Y59002" s="65"/>
      <c r="Z59002" s="65"/>
      <c r="AA59002" s="65"/>
      <c r="AB59002" s="65"/>
      <c r="AC59002" s="65"/>
      <c r="AJ59002" s="66"/>
    </row>
    <row r="59003" spans="17:36" ht="4.5" customHeight="1" x14ac:dyDescent="0.2">
      <c r="Q59003" s="65"/>
      <c r="R59003" s="65"/>
      <c r="X59003" s="65"/>
      <c r="Y59003" s="65"/>
      <c r="Z59003" s="65"/>
      <c r="AA59003" s="65"/>
      <c r="AB59003" s="65"/>
      <c r="AC59003" s="65"/>
      <c r="AJ59003" s="66"/>
    </row>
    <row r="59004" spans="17:36" ht="4.5" customHeight="1" x14ac:dyDescent="0.2">
      <c r="Q59004" s="65"/>
      <c r="R59004" s="65"/>
      <c r="X59004" s="65"/>
      <c r="Y59004" s="65"/>
      <c r="Z59004" s="65"/>
      <c r="AA59004" s="65"/>
      <c r="AB59004" s="65"/>
      <c r="AC59004" s="65"/>
      <c r="AJ59004" s="66"/>
    </row>
    <row r="59005" spans="17:36" ht="4.5" customHeight="1" x14ac:dyDescent="0.2">
      <c r="Q59005" s="65"/>
      <c r="R59005" s="65"/>
      <c r="X59005" s="65"/>
      <c r="Y59005" s="65"/>
      <c r="Z59005" s="65"/>
      <c r="AA59005" s="65"/>
      <c r="AB59005" s="65"/>
      <c r="AC59005" s="65"/>
      <c r="AJ59005" s="66"/>
    </row>
    <row r="59006" spans="17:36" ht="4.5" customHeight="1" x14ac:dyDescent="0.2">
      <c r="Q59006" s="65"/>
      <c r="R59006" s="65"/>
      <c r="X59006" s="65"/>
      <c r="Y59006" s="65"/>
      <c r="Z59006" s="65"/>
      <c r="AA59006" s="65"/>
      <c r="AB59006" s="65"/>
      <c r="AC59006" s="65"/>
      <c r="AJ59006" s="66"/>
    </row>
    <row r="59007" spans="17:36" ht="4.5" customHeight="1" x14ac:dyDescent="0.2">
      <c r="Q59007" s="65"/>
      <c r="R59007" s="65"/>
      <c r="X59007" s="65"/>
      <c r="Y59007" s="65"/>
      <c r="Z59007" s="65"/>
      <c r="AA59007" s="65"/>
      <c r="AB59007" s="65"/>
      <c r="AC59007" s="65"/>
      <c r="AJ59007" s="66"/>
    </row>
    <row r="59008" spans="17:36" ht="4.5" customHeight="1" x14ac:dyDescent="0.2">
      <c r="Q59008" s="65"/>
      <c r="R59008" s="65"/>
      <c r="X59008" s="65"/>
      <c r="Y59008" s="65"/>
      <c r="Z59008" s="65"/>
      <c r="AA59008" s="65"/>
      <c r="AB59008" s="65"/>
      <c r="AC59008" s="65"/>
      <c r="AJ59008" s="66"/>
    </row>
    <row r="59009" spans="17:36" ht="4.5" customHeight="1" x14ac:dyDescent="0.2">
      <c r="Q59009" s="65"/>
      <c r="R59009" s="65"/>
      <c r="X59009" s="65"/>
      <c r="Y59009" s="65"/>
      <c r="Z59009" s="65"/>
      <c r="AA59009" s="65"/>
      <c r="AB59009" s="65"/>
      <c r="AC59009" s="65"/>
      <c r="AJ59009" s="66"/>
    </row>
    <row r="59010" spans="17:36" ht="4.5" customHeight="1" x14ac:dyDescent="0.2">
      <c r="Q59010" s="65"/>
      <c r="R59010" s="65"/>
      <c r="X59010" s="65"/>
      <c r="Y59010" s="65"/>
      <c r="Z59010" s="65"/>
      <c r="AA59010" s="65"/>
      <c r="AB59010" s="65"/>
      <c r="AC59010" s="65"/>
      <c r="AJ59010" s="66"/>
    </row>
    <row r="59011" spans="17:36" ht="4.5" customHeight="1" x14ac:dyDescent="0.2">
      <c r="Q59011" s="65"/>
      <c r="R59011" s="65"/>
      <c r="X59011" s="65"/>
      <c r="Y59011" s="65"/>
      <c r="Z59011" s="65"/>
      <c r="AA59011" s="65"/>
      <c r="AB59011" s="65"/>
      <c r="AC59011" s="65"/>
      <c r="AJ59011" s="66"/>
    </row>
    <row r="59012" spans="17:36" ht="4.5" customHeight="1" x14ac:dyDescent="0.2">
      <c r="Q59012" s="65"/>
      <c r="R59012" s="65"/>
      <c r="X59012" s="65"/>
      <c r="Y59012" s="65"/>
      <c r="Z59012" s="65"/>
      <c r="AA59012" s="65"/>
      <c r="AB59012" s="65"/>
      <c r="AC59012" s="65"/>
      <c r="AJ59012" s="66"/>
    </row>
    <row r="59013" spans="17:36" ht="4.5" customHeight="1" x14ac:dyDescent="0.2">
      <c r="Q59013" s="65"/>
      <c r="R59013" s="65"/>
      <c r="X59013" s="65"/>
      <c r="Y59013" s="65"/>
      <c r="Z59013" s="65"/>
      <c r="AA59013" s="65"/>
      <c r="AB59013" s="65"/>
      <c r="AC59013" s="65"/>
      <c r="AJ59013" s="66"/>
    </row>
    <row r="59014" spans="17:36" ht="4.5" customHeight="1" x14ac:dyDescent="0.2">
      <c r="Q59014" s="65"/>
      <c r="R59014" s="65"/>
      <c r="X59014" s="65"/>
      <c r="Y59014" s="65"/>
      <c r="Z59014" s="65"/>
      <c r="AA59014" s="65"/>
      <c r="AB59014" s="65"/>
      <c r="AC59014" s="65"/>
      <c r="AJ59014" s="66"/>
    </row>
    <row r="59015" spans="17:36" ht="4.5" customHeight="1" x14ac:dyDescent="0.2">
      <c r="Q59015" s="65"/>
      <c r="R59015" s="65"/>
      <c r="X59015" s="65"/>
      <c r="Y59015" s="65"/>
      <c r="Z59015" s="65"/>
      <c r="AA59015" s="65"/>
      <c r="AB59015" s="65"/>
      <c r="AC59015" s="65"/>
      <c r="AJ59015" s="66"/>
    </row>
    <row r="59016" spans="17:36" ht="4.5" customHeight="1" x14ac:dyDescent="0.2">
      <c r="Q59016" s="65"/>
      <c r="R59016" s="65"/>
      <c r="X59016" s="65"/>
      <c r="Y59016" s="65"/>
      <c r="Z59016" s="65"/>
      <c r="AA59016" s="65"/>
      <c r="AB59016" s="65"/>
      <c r="AC59016" s="65"/>
      <c r="AJ59016" s="66"/>
    </row>
    <row r="59017" spans="17:36" ht="4.5" customHeight="1" x14ac:dyDescent="0.2">
      <c r="Q59017" s="65"/>
      <c r="R59017" s="65"/>
      <c r="X59017" s="65"/>
      <c r="Y59017" s="65"/>
      <c r="Z59017" s="65"/>
      <c r="AA59017" s="65"/>
      <c r="AB59017" s="65"/>
      <c r="AC59017" s="65"/>
      <c r="AJ59017" s="66"/>
    </row>
    <row r="59018" spans="17:36" ht="4.5" customHeight="1" x14ac:dyDescent="0.2">
      <c r="Q59018" s="65"/>
      <c r="R59018" s="65"/>
      <c r="X59018" s="65"/>
      <c r="Y59018" s="65"/>
      <c r="Z59018" s="65"/>
      <c r="AA59018" s="65"/>
      <c r="AB59018" s="65"/>
      <c r="AC59018" s="65"/>
      <c r="AJ59018" s="66"/>
    </row>
    <row r="59019" spans="17:36" ht="4.5" customHeight="1" x14ac:dyDescent="0.2">
      <c r="Q59019" s="65"/>
      <c r="R59019" s="65"/>
      <c r="X59019" s="65"/>
      <c r="Y59019" s="65"/>
      <c r="Z59019" s="65"/>
      <c r="AA59019" s="65"/>
      <c r="AB59019" s="65"/>
      <c r="AC59019" s="65"/>
      <c r="AJ59019" s="66"/>
    </row>
    <row r="59020" spans="17:36" ht="4.5" customHeight="1" x14ac:dyDescent="0.2">
      <c r="Q59020" s="65"/>
      <c r="R59020" s="65"/>
      <c r="X59020" s="65"/>
      <c r="Y59020" s="65"/>
      <c r="Z59020" s="65"/>
      <c r="AA59020" s="65"/>
      <c r="AB59020" s="65"/>
      <c r="AC59020" s="65"/>
      <c r="AJ59020" s="66"/>
    </row>
    <row r="59021" spans="17:36" ht="4.5" customHeight="1" x14ac:dyDescent="0.2">
      <c r="Q59021" s="65"/>
      <c r="R59021" s="65"/>
      <c r="X59021" s="65"/>
      <c r="Y59021" s="65"/>
      <c r="Z59021" s="65"/>
      <c r="AA59021" s="65"/>
      <c r="AB59021" s="65"/>
      <c r="AC59021" s="65"/>
      <c r="AJ59021" s="66"/>
    </row>
    <row r="59022" spans="17:36" ht="4.5" customHeight="1" x14ac:dyDescent="0.2">
      <c r="Q59022" s="65"/>
      <c r="R59022" s="65"/>
      <c r="X59022" s="65"/>
      <c r="Y59022" s="65"/>
      <c r="Z59022" s="65"/>
      <c r="AA59022" s="65"/>
      <c r="AB59022" s="65"/>
      <c r="AC59022" s="65"/>
      <c r="AJ59022" s="66"/>
    </row>
    <row r="59023" spans="17:36" ht="4.5" customHeight="1" x14ac:dyDescent="0.2">
      <c r="Q59023" s="65"/>
      <c r="R59023" s="65"/>
      <c r="X59023" s="65"/>
      <c r="Y59023" s="65"/>
      <c r="Z59023" s="65"/>
      <c r="AA59023" s="65"/>
      <c r="AB59023" s="65"/>
      <c r="AC59023" s="65"/>
      <c r="AJ59023" s="66"/>
    </row>
    <row r="59024" spans="17:36" ht="4.5" customHeight="1" x14ac:dyDescent="0.2">
      <c r="Q59024" s="65"/>
      <c r="R59024" s="65"/>
      <c r="X59024" s="65"/>
      <c r="Y59024" s="65"/>
      <c r="Z59024" s="65"/>
      <c r="AA59024" s="65"/>
      <c r="AB59024" s="65"/>
      <c r="AC59024" s="65"/>
      <c r="AJ59024" s="66"/>
    </row>
    <row r="59025" spans="17:36" ht="4.5" customHeight="1" x14ac:dyDescent="0.2">
      <c r="Q59025" s="65"/>
      <c r="R59025" s="65"/>
      <c r="X59025" s="65"/>
      <c r="Y59025" s="65"/>
      <c r="Z59025" s="65"/>
      <c r="AA59025" s="65"/>
      <c r="AB59025" s="65"/>
      <c r="AC59025" s="65"/>
      <c r="AJ59025" s="66"/>
    </row>
    <row r="59026" spans="17:36" ht="4.5" customHeight="1" x14ac:dyDescent="0.2">
      <c r="Q59026" s="65"/>
      <c r="R59026" s="65"/>
      <c r="X59026" s="65"/>
      <c r="Y59026" s="65"/>
      <c r="Z59026" s="65"/>
      <c r="AA59026" s="65"/>
      <c r="AB59026" s="65"/>
      <c r="AC59026" s="65"/>
      <c r="AJ59026" s="66"/>
    </row>
    <row r="59027" spans="17:36" ht="4.5" customHeight="1" x14ac:dyDescent="0.2">
      <c r="Q59027" s="65"/>
      <c r="R59027" s="65"/>
      <c r="X59027" s="65"/>
      <c r="Y59027" s="65"/>
      <c r="Z59027" s="65"/>
      <c r="AA59027" s="65"/>
      <c r="AB59027" s="65"/>
      <c r="AC59027" s="65"/>
      <c r="AJ59027" s="66"/>
    </row>
    <row r="59028" spans="17:36" ht="4.5" customHeight="1" x14ac:dyDescent="0.2">
      <c r="Q59028" s="65"/>
      <c r="R59028" s="65"/>
      <c r="X59028" s="65"/>
      <c r="Y59028" s="65"/>
      <c r="Z59028" s="65"/>
      <c r="AA59028" s="65"/>
      <c r="AB59028" s="65"/>
      <c r="AC59028" s="65"/>
      <c r="AJ59028" s="66"/>
    </row>
    <row r="59029" spans="17:36" ht="4.5" customHeight="1" x14ac:dyDescent="0.2">
      <c r="Q59029" s="65"/>
      <c r="R59029" s="65"/>
      <c r="X59029" s="65"/>
      <c r="Y59029" s="65"/>
      <c r="Z59029" s="65"/>
      <c r="AA59029" s="65"/>
      <c r="AB59029" s="65"/>
      <c r="AC59029" s="65"/>
      <c r="AJ59029" s="66"/>
    </row>
    <row r="59030" spans="17:36" ht="4.5" customHeight="1" x14ac:dyDescent="0.2">
      <c r="Q59030" s="65"/>
      <c r="R59030" s="65"/>
      <c r="X59030" s="65"/>
      <c r="Y59030" s="65"/>
      <c r="Z59030" s="65"/>
      <c r="AA59030" s="65"/>
      <c r="AB59030" s="65"/>
      <c r="AC59030" s="65"/>
      <c r="AJ59030" s="66"/>
    </row>
    <row r="59031" spans="17:36" ht="4.5" customHeight="1" x14ac:dyDescent="0.2">
      <c r="Q59031" s="65"/>
      <c r="R59031" s="65"/>
      <c r="X59031" s="65"/>
      <c r="Y59031" s="65"/>
      <c r="Z59031" s="65"/>
      <c r="AA59031" s="65"/>
      <c r="AB59031" s="65"/>
      <c r="AC59031" s="65"/>
      <c r="AJ59031" s="66"/>
    </row>
    <row r="59032" spans="17:36" ht="4.5" customHeight="1" x14ac:dyDescent="0.2">
      <c r="Q59032" s="65"/>
      <c r="R59032" s="65"/>
      <c r="X59032" s="65"/>
      <c r="Y59032" s="65"/>
      <c r="Z59032" s="65"/>
      <c r="AA59032" s="65"/>
      <c r="AB59032" s="65"/>
      <c r="AC59032" s="65"/>
      <c r="AJ59032" s="66"/>
    </row>
    <row r="59033" spans="17:36" ht="4.5" customHeight="1" x14ac:dyDescent="0.2">
      <c r="Q59033" s="65"/>
      <c r="R59033" s="65"/>
      <c r="X59033" s="65"/>
      <c r="Y59033" s="65"/>
      <c r="Z59033" s="65"/>
      <c r="AA59033" s="65"/>
      <c r="AB59033" s="65"/>
      <c r="AC59033" s="65"/>
      <c r="AJ59033" s="66"/>
    </row>
    <row r="59034" spans="17:36" ht="4.5" customHeight="1" x14ac:dyDescent="0.2">
      <c r="Q59034" s="65"/>
      <c r="R59034" s="65"/>
      <c r="X59034" s="65"/>
      <c r="Y59034" s="65"/>
      <c r="Z59034" s="65"/>
      <c r="AA59034" s="65"/>
      <c r="AB59034" s="65"/>
      <c r="AC59034" s="65"/>
      <c r="AJ59034" s="66"/>
    </row>
    <row r="59035" spans="17:36" ht="4.5" customHeight="1" x14ac:dyDescent="0.2">
      <c r="Q59035" s="65"/>
      <c r="R59035" s="65"/>
      <c r="X59035" s="65"/>
      <c r="Y59035" s="65"/>
      <c r="Z59035" s="65"/>
      <c r="AA59035" s="65"/>
      <c r="AB59035" s="65"/>
      <c r="AC59035" s="65"/>
      <c r="AJ59035" s="66"/>
    </row>
    <row r="59036" spans="17:36" ht="4.5" customHeight="1" x14ac:dyDescent="0.2">
      <c r="Q59036" s="65"/>
      <c r="R59036" s="65"/>
      <c r="X59036" s="65"/>
      <c r="Y59036" s="65"/>
      <c r="Z59036" s="65"/>
      <c r="AA59036" s="65"/>
      <c r="AB59036" s="65"/>
      <c r="AC59036" s="65"/>
      <c r="AJ59036" s="66"/>
    </row>
    <row r="59037" spans="17:36" ht="4.5" customHeight="1" x14ac:dyDescent="0.2">
      <c r="Q59037" s="65"/>
      <c r="R59037" s="65"/>
      <c r="X59037" s="65"/>
      <c r="Y59037" s="65"/>
      <c r="Z59037" s="65"/>
      <c r="AA59037" s="65"/>
      <c r="AB59037" s="65"/>
      <c r="AC59037" s="65"/>
      <c r="AJ59037" s="66"/>
    </row>
    <row r="59038" spans="17:36" ht="4.5" customHeight="1" x14ac:dyDescent="0.2">
      <c r="Q59038" s="65"/>
      <c r="R59038" s="65"/>
      <c r="X59038" s="65"/>
      <c r="Y59038" s="65"/>
      <c r="Z59038" s="65"/>
      <c r="AA59038" s="65"/>
      <c r="AB59038" s="65"/>
      <c r="AC59038" s="65"/>
      <c r="AJ59038" s="66"/>
    </row>
    <row r="59039" spans="17:36" ht="4.5" customHeight="1" x14ac:dyDescent="0.2">
      <c r="Q59039" s="65"/>
      <c r="R59039" s="65"/>
      <c r="X59039" s="65"/>
      <c r="Y59039" s="65"/>
      <c r="Z59039" s="65"/>
      <c r="AA59039" s="65"/>
      <c r="AB59039" s="65"/>
      <c r="AC59039" s="65"/>
      <c r="AJ59039" s="66"/>
    </row>
    <row r="59040" spans="17:36" ht="4.5" customHeight="1" x14ac:dyDescent="0.2">
      <c r="Q59040" s="65"/>
      <c r="R59040" s="65"/>
      <c r="X59040" s="65"/>
      <c r="Y59040" s="65"/>
      <c r="Z59040" s="65"/>
      <c r="AA59040" s="65"/>
      <c r="AB59040" s="65"/>
      <c r="AC59040" s="65"/>
      <c r="AJ59040" s="66"/>
    </row>
    <row r="59041" spans="17:36" ht="4.5" customHeight="1" x14ac:dyDescent="0.2">
      <c r="Q59041" s="65"/>
      <c r="R59041" s="65"/>
      <c r="X59041" s="65"/>
      <c r="Y59041" s="65"/>
      <c r="Z59041" s="65"/>
      <c r="AA59041" s="65"/>
      <c r="AB59041" s="65"/>
      <c r="AC59041" s="65"/>
      <c r="AJ59041" s="66"/>
    </row>
    <row r="59042" spans="17:36" ht="4.5" customHeight="1" x14ac:dyDescent="0.2">
      <c r="Q59042" s="65"/>
      <c r="R59042" s="65"/>
      <c r="X59042" s="65"/>
      <c r="Y59042" s="65"/>
      <c r="Z59042" s="65"/>
      <c r="AA59042" s="65"/>
      <c r="AB59042" s="65"/>
      <c r="AC59042" s="65"/>
      <c r="AJ59042" s="66"/>
    </row>
    <row r="59043" spans="17:36" ht="4.5" customHeight="1" x14ac:dyDescent="0.2">
      <c r="Q59043" s="65"/>
      <c r="R59043" s="65"/>
      <c r="X59043" s="65"/>
      <c r="Y59043" s="65"/>
      <c r="Z59043" s="65"/>
      <c r="AA59043" s="65"/>
      <c r="AB59043" s="65"/>
      <c r="AC59043" s="65"/>
      <c r="AJ59043" s="66"/>
    </row>
    <row r="59044" spans="17:36" ht="4.5" customHeight="1" x14ac:dyDescent="0.2">
      <c r="Q59044" s="65"/>
      <c r="R59044" s="65"/>
      <c r="X59044" s="65"/>
      <c r="Y59044" s="65"/>
      <c r="Z59044" s="65"/>
      <c r="AA59044" s="65"/>
      <c r="AB59044" s="65"/>
      <c r="AC59044" s="65"/>
      <c r="AJ59044" s="66"/>
    </row>
    <row r="59045" spans="17:36" ht="4.5" customHeight="1" x14ac:dyDescent="0.2">
      <c r="Q59045" s="65"/>
      <c r="R59045" s="65"/>
      <c r="X59045" s="65"/>
      <c r="Y59045" s="65"/>
      <c r="Z59045" s="65"/>
      <c r="AA59045" s="65"/>
      <c r="AB59045" s="65"/>
      <c r="AC59045" s="65"/>
      <c r="AJ59045" s="66"/>
    </row>
    <row r="59046" spans="17:36" ht="4.5" customHeight="1" x14ac:dyDescent="0.2">
      <c r="Q59046" s="65"/>
      <c r="R59046" s="65"/>
      <c r="X59046" s="65"/>
      <c r="Y59046" s="65"/>
      <c r="Z59046" s="65"/>
      <c r="AA59046" s="65"/>
      <c r="AB59046" s="65"/>
      <c r="AC59046" s="65"/>
      <c r="AJ59046" s="66"/>
    </row>
    <row r="59047" spans="17:36" ht="4.5" customHeight="1" x14ac:dyDescent="0.2">
      <c r="Q59047" s="65"/>
      <c r="R59047" s="65"/>
      <c r="X59047" s="65"/>
      <c r="Y59047" s="65"/>
      <c r="Z59047" s="65"/>
      <c r="AA59047" s="65"/>
      <c r="AB59047" s="65"/>
      <c r="AC59047" s="65"/>
      <c r="AJ59047" s="66"/>
    </row>
    <row r="59048" spans="17:36" ht="4.5" customHeight="1" x14ac:dyDescent="0.2">
      <c r="Q59048" s="65"/>
      <c r="R59048" s="65"/>
      <c r="X59048" s="65"/>
      <c r="Y59048" s="65"/>
      <c r="Z59048" s="65"/>
      <c r="AA59048" s="65"/>
      <c r="AB59048" s="65"/>
      <c r="AC59048" s="65"/>
      <c r="AJ59048" s="66"/>
    </row>
    <row r="59049" spans="17:36" ht="4.5" customHeight="1" x14ac:dyDescent="0.2">
      <c r="Q59049" s="65"/>
      <c r="R59049" s="65"/>
      <c r="X59049" s="65"/>
      <c r="Y59049" s="65"/>
      <c r="Z59049" s="65"/>
      <c r="AA59049" s="65"/>
      <c r="AB59049" s="65"/>
      <c r="AC59049" s="65"/>
      <c r="AJ59049" s="66"/>
    </row>
    <row r="59050" spans="17:36" ht="4.5" customHeight="1" x14ac:dyDescent="0.2">
      <c r="Q59050" s="65"/>
      <c r="R59050" s="65"/>
      <c r="X59050" s="65"/>
      <c r="Y59050" s="65"/>
      <c r="Z59050" s="65"/>
      <c r="AA59050" s="65"/>
      <c r="AB59050" s="65"/>
      <c r="AC59050" s="65"/>
      <c r="AJ59050" s="66"/>
    </row>
    <row r="59051" spans="17:36" ht="4.5" customHeight="1" x14ac:dyDescent="0.2">
      <c r="Q59051" s="65"/>
      <c r="R59051" s="65"/>
      <c r="X59051" s="65"/>
      <c r="Y59051" s="65"/>
      <c r="Z59051" s="65"/>
      <c r="AA59051" s="65"/>
      <c r="AB59051" s="65"/>
      <c r="AC59051" s="65"/>
      <c r="AJ59051" s="66"/>
    </row>
    <row r="59052" spans="17:36" ht="4.5" customHeight="1" x14ac:dyDescent="0.2">
      <c r="Q59052" s="65"/>
      <c r="R59052" s="65"/>
      <c r="X59052" s="65"/>
      <c r="Y59052" s="65"/>
      <c r="Z59052" s="65"/>
      <c r="AA59052" s="65"/>
      <c r="AB59052" s="65"/>
      <c r="AC59052" s="65"/>
      <c r="AJ59052" s="66"/>
    </row>
    <row r="59053" spans="17:36" ht="4.5" customHeight="1" x14ac:dyDescent="0.2">
      <c r="Q59053" s="65"/>
      <c r="R59053" s="65"/>
      <c r="X59053" s="65"/>
      <c r="Y59053" s="65"/>
      <c r="Z59053" s="65"/>
      <c r="AA59053" s="65"/>
      <c r="AB59053" s="65"/>
      <c r="AC59053" s="65"/>
      <c r="AJ59053" s="66"/>
    </row>
    <row r="59054" spans="17:36" ht="4.5" customHeight="1" x14ac:dyDescent="0.2">
      <c r="Q59054" s="65"/>
      <c r="R59054" s="65"/>
      <c r="X59054" s="65"/>
      <c r="Y59054" s="65"/>
      <c r="Z59054" s="65"/>
      <c r="AA59054" s="65"/>
      <c r="AB59054" s="65"/>
      <c r="AC59054" s="65"/>
      <c r="AJ59054" s="66"/>
    </row>
    <row r="59055" spans="17:36" ht="4.5" customHeight="1" x14ac:dyDescent="0.2">
      <c r="Q59055" s="65"/>
      <c r="R59055" s="65"/>
      <c r="X59055" s="65"/>
      <c r="Y59055" s="65"/>
      <c r="Z59055" s="65"/>
      <c r="AA59055" s="65"/>
      <c r="AB59055" s="65"/>
      <c r="AC59055" s="65"/>
      <c r="AJ59055" s="66"/>
    </row>
    <row r="59056" spans="17:36" ht="4.5" customHeight="1" x14ac:dyDescent="0.2">
      <c r="Q59056" s="65"/>
      <c r="R59056" s="65"/>
      <c r="X59056" s="65"/>
      <c r="Y59056" s="65"/>
      <c r="Z59056" s="65"/>
      <c r="AA59056" s="65"/>
      <c r="AB59056" s="65"/>
      <c r="AC59056" s="65"/>
      <c r="AJ59056" s="66"/>
    </row>
    <row r="59057" spans="17:36" ht="4.5" customHeight="1" x14ac:dyDescent="0.2">
      <c r="Q59057" s="65"/>
      <c r="R59057" s="65"/>
      <c r="X59057" s="65"/>
      <c r="Y59057" s="65"/>
      <c r="Z59057" s="65"/>
      <c r="AA59057" s="65"/>
      <c r="AB59057" s="65"/>
      <c r="AC59057" s="65"/>
      <c r="AJ59057" s="66"/>
    </row>
    <row r="59058" spans="17:36" ht="4.5" customHeight="1" x14ac:dyDescent="0.2">
      <c r="Q59058" s="65"/>
      <c r="R59058" s="65"/>
      <c r="X59058" s="65"/>
      <c r="Y59058" s="65"/>
      <c r="Z59058" s="65"/>
      <c r="AA59058" s="65"/>
      <c r="AB59058" s="65"/>
      <c r="AC59058" s="65"/>
      <c r="AJ59058" s="66"/>
    </row>
    <row r="59059" spans="17:36" ht="4.5" customHeight="1" x14ac:dyDescent="0.2">
      <c r="Q59059" s="65"/>
      <c r="R59059" s="65"/>
      <c r="X59059" s="65"/>
      <c r="Y59059" s="65"/>
      <c r="Z59059" s="65"/>
      <c r="AA59059" s="65"/>
      <c r="AB59059" s="65"/>
      <c r="AC59059" s="65"/>
      <c r="AJ59059" s="66"/>
    </row>
    <row r="59060" spans="17:36" ht="4.5" customHeight="1" x14ac:dyDescent="0.2">
      <c r="Q59060" s="65"/>
      <c r="R59060" s="65"/>
      <c r="X59060" s="65"/>
      <c r="Y59060" s="65"/>
      <c r="Z59060" s="65"/>
      <c r="AA59060" s="65"/>
      <c r="AB59060" s="65"/>
      <c r="AC59060" s="65"/>
      <c r="AJ59060" s="66"/>
    </row>
    <row r="59061" spans="17:36" ht="4.5" customHeight="1" x14ac:dyDescent="0.2">
      <c r="Q59061" s="65"/>
      <c r="R59061" s="65"/>
      <c r="X59061" s="65"/>
      <c r="Y59061" s="65"/>
      <c r="Z59061" s="65"/>
      <c r="AA59061" s="65"/>
      <c r="AB59061" s="65"/>
      <c r="AC59061" s="65"/>
      <c r="AJ59061" s="66"/>
    </row>
    <row r="59062" spans="17:36" ht="4.5" customHeight="1" x14ac:dyDescent="0.2">
      <c r="Q59062" s="65"/>
      <c r="R59062" s="65"/>
      <c r="X59062" s="65"/>
      <c r="Y59062" s="65"/>
      <c r="Z59062" s="65"/>
      <c r="AA59062" s="65"/>
      <c r="AB59062" s="65"/>
      <c r="AC59062" s="65"/>
      <c r="AJ59062" s="66"/>
    </row>
    <row r="59063" spans="17:36" ht="4.5" customHeight="1" x14ac:dyDescent="0.2">
      <c r="Q59063" s="65"/>
      <c r="R59063" s="65"/>
      <c r="X59063" s="65"/>
      <c r="Y59063" s="65"/>
      <c r="Z59063" s="65"/>
      <c r="AA59063" s="65"/>
      <c r="AB59063" s="65"/>
      <c r="AC59063" s="65"/>
      <c r="AJ59063" s="66"/>
    </row>
    <row r="59064" spans="17:36" ht="4.5" customHeight="1" x14ac:dyDescent="0.2">
      <c r="Q59064" s="65"/>
      <c r="R59064" s="65"/>
      <c r="X59064" s="65"/>
      <c r="Y59064" s="65"/>
      <c r="Z59064" s="65"/>
      <c r="AA59064" s="65"/>
      <c r="AB59064" s="65"/>
      <c r="AC59064" s="65"/>
      <c r="AJ59064" s="66"/>
    </row>
    <row r="59065" spans="17:36" ht="4.5" customHeight="1" x14ac:dyDescent="0.2">
      <c r="Q59065" s="65"/>
      <c r="R59065" s="65"/>
      <c r="X59065" s="65"/>
      <c r="Y59065" s="65"/>
      <c r="Z59065" s="65"/>
      <c r="AA59065" s="65"/>
      <c r="AB59065" s="65"/>
      <c r="AC59065" s="65"/>
      <c r="AJ59065" s="66"/>
    </row>
    <row r="59066" spans="17:36" ht="4.5" customHeight="1" x14ac:dyDescent="0.2">
      <c r="Q59066" s="65"/>
      <c r="R59066" s="65"/>
      <c r="X59066" s="65"/>
      <c r="Y59066" s="65"/>
      <c r="Z59066" s="65"/>
      <c r="AA59066" s="65"/>
      <c r="AB59066" s="65"/>
      <c r="AC59066" s="65"/>
      <c r="AJ59066" s="66"/>
    </row>
    <row r="59067" spans="17:36" ht="4.5" customHeight="1" x14ac:dyDescent="0.2">
      <c r="Q59067" s="65"/>
      <c r="R59067" s="65"/>
      <c r="X59067" s="65"/>
      <c r="Y59067" s="65"/>
      <c r="Z59067" s="65"/>
      <c r="AA59067" s="65"/>
      <c r="AB59067" s="65"/>
      <c r="AC59067" s="65"/>
      <c r="AJ59067" s="66"/>
    </row>
    <row r="59068" spans="17:36" ht="4.5" customHeight="1" x14ac:dyDescent="0.2">
      <c r="Q59068" s="65"/>
      <c r="R59068" s="65"/>
      <c r="X59068" s="65"/>
      <c r="Y59068" s="65"/>
      <c r="Z59068" s="65"/>
      <c r="AA59068" s="65"/>
      <c r="AB59068" s="65"/>
      <c r="AC59068" s="65"/>
      <c r="AJ59068" s="66"/>
    </row>
    <row r="59069" spans="17:36" ht="4.5" customHeight="1" x14ac:dyDescent="0.2">
      <c r="Q59069" s="65"/>
      <c r="R59069" s="65"/>
      <c r="X59069" s="65"/>
      <c r="Y59069" s="65"/>
      <c r="Z59069" s="65"/>
      <c r="AA59069" s="65"/>
      <c r="AB59069" s="65"/>
      <c r="AC59069" s="65"/>
      <c r="AJ59069" s="66"/>
    </row>
    <row r="59070" spans="17:36" ht="4.5" customHeight="1" x14ac:dyDescent="0.2">
      <c r="Q59070" s="65"/>
      <c r="R59070" s="65"/>
      <c r="X59070" s="65"/>
      <c r="Y59070" s="65"/>
      <c r="Z59070" s="65"/>
      <c r="AA59070" s="65"/>
      <c r="AB59070" s="65"/>
      <c r="AC59070" s="65"/>
      <c r="AJ59070" s="66"/>
    </row>
    <row r="59071" spans="17:36" ht="4.5" customHeight="1" x14ac:dyDescent="0.2">
      <c r="Q59071" s="65"/>
      <c r="R59071" s="65"/>
      <c r="X59071" s="65"/>
      <c r="Y59071" s="65"/>
      <c r="Z59071" s="65"/>
      <c r="AA59071" s="65"/>
      <c r="AB59071" s="65"/>
      <c r="AC59071" s="65"/>
      <c r="AJ59071" s="66"/>
    </row>
    <row r="59072" spans="17:36" ht="4.5" customHeight="1" x14ac:dyDescent="0.2">
      <c r="Q59072" s="65"/>
      <c r="R59072" s="65"/>
      <c r="X59072" s="65"/>
      <c r="Y59072" s="65"/>
      <c r="Z59072" s="65"/>
      <c r="AA59072" s="65"/>
      <c r="AB59072" s="65"/>
      <c r="AC59072" s="65"/>
      <c r="AJ59072" s="66"/>
    </row>
    <row r="59073" spans="17:36" ht="4.5" customHeight="1" x14ac:dyDescent="0.2">
      <c r="Q59073" s="65"/>
      <c r="R59073" s="65"/>
      <c r="X59073" s="65"/>
      <c r="Y59073" s="65"/>
      <c r="Z59073" s="65"/>
      <c r="AA59073" s="65"/>
      <c r="AB59073" s="65"/>
      <c r="AC59073" s="65"/>
      <c r="AJ59073" s="66"/>
    </row>
    <row r="59074" spans="17:36" ht="4.5" customHeight="1" x14ac:dyDescent="0.2">
      <c r="Q59074" s="65"/>
      <c r="R59074" s="65"/>
      <c r="X59074" s="65"/>
      <c r="Y59074" s="65"/>
      <c r="Z59074" s="65"/>
      <c r="AA59074" s="65"/>
      <c r="AB59074" s="65"/>
      <c r="AC59074" s="65"/>
      <c r="AJ59074" s="66"/>
    </row>
    <row r="59075" spans="17:36" ht="4.5" customHeight="1" x14ac:dyDescent="0.2">
      <c r="Q59075" s="65"/>
      <c r="R59075" s="65"/>
      <c r="X59075" s="65"/>
      <c r="Y59075" s="65"/>
      <c r="Z59075" s="65"/>
      <c r="AA59075" s="65"/>
      <c r="AB59075" s="65"/>
      <c r="AC59075" s="65"/>
      <c r="AJ59075" s="66"/>
    </row>
    <row r="59076" spans="17:36" ht="4.5" customHeight="1" x14ac:dyDescent="0.2">
      <c r="Q59076" s="65"/>
      <c r="R59076" s="65"/>
      <c r="X59076" s="65"/>
      <c r="Y59076" s="65"/>
      <c r="Z59076" s="65"/>
      <c r="AA59076" s="65"/>
      <c r="AB59076" s="65"/>
      <c r="AC59076" s="65"/>
      <c r="AJ59076" s="66"/>
    </row>
    <row r="59077" spans="17:36" ht="4.5" customHeight="1" x14ac:dyDescent="0.2">
      <c r="Q59077" s="65"/>
      <c r="R59077" s="65"/>
      <c r="X59077" s="65"/>
      <c r="Y59077" s="65"/>
      <c r="Z59077" s="65"/>
      <c r="AA59077" s="65"/>
      <c r="AB59077" s="65"/>
      <c r="AC59077" s="65"/>
      <c r="AJ59077" s="66"/>
    </row>
    <row r="59078" spans="17:36" ht="4.5" customHeight="1" x14ac:dyDescent="0.2">
      <c r="Q59078" s="65"/>
      <c r="R59078" s="65"/>
      <c r="X59078" s="65"/>
      <c r="Y59078" s="65"/>
      <c r="Z59078" s="65"/>
      <c r="AA59078" s="65"/>
      <c r="AB59078" s="65"/>
      <c r="AC59078" s="65"/>
      <c r="AJ59078" s="66"/>
    </row>
    <row r="59079" spans="17:36" ht="4.5" customHeight="1" x14ac:dyDescent="0.2">
      <c r="Q59079" s="65"/>
      <c r="R59079" s="65"/>
      <c r="X59079" s="65"/>
      <c r="Y59079" s="65"/>
      <c r="Z59079" s="65"/>
      <c r="AA59079" s="65"/>
      <c r="AB59079" s="65"/>
      <c r="AC59079" s="65"/>
      <c r="AJ59079" s="66"/>
    </row>
    <row r="59080" spans="17:36" ht="4.5" customHeight="1" x14ac:dyDescent="0.2">
      <c r="Q59080" s="65"/>
      <c r="R59080" s="65"/>
      <c r="X59080" s="65"/>
      <c r="Y59080" s="65"/>
      <c r="Z59080" s="65"/>
      <c r="AA59080" s="65"/>
      <c r="AB59080" s="65"/>
      <c r="AC59080" s="65"/>
      <c r="AJ59080" s="66"/>
    </row>
    <row r="59081" spans="17:36" ht="4.5" customHeight="1" x14ac:dyDescent="0.2">
      <c r="Q59081" s="65"/>
      <c r="R59081" s="65"/>
      <c r="X59081" s="65"/>
      <c r="Y59081" s="65"/>
      <c r="Z59081" s="65"/>
      <c r="AA59081" s="65"/>
      <c r="AB59081" s="65"/>
      <c r="AC59081" s="65"/>
      <c r="AJ59081" s="66"/>
    </row>
    <row r="59082" spans="17:36" ht="4.5" customHeight="1" x14ac:dyDescent="0.2">
      <c r="Q59082" s="65"/>
      <c r="R59082" s="65"/>
      <c r="X59082" s="65"/>
      <c r="Y59082" s="65"/>
      <c r="Z59082" s="65"/>
      <c r="AA59082" s="65"/>
      <c r="AB59082" s="65"/>
      <c r="AC59082" s="65"/>
      <c r="AJ59082" s="66"/>
    </row>
    <row r="59083" spans="17:36" ht="4.5" customHeight="1" x14ac:dyDescent="0.2">
      <c r="Q59083" s="65"/>
      <c r="R59083" s="65"/>
      <c r="X59083" s="65"/>
      <c r="Y59083" s="65"/>
      <c r="Z59083" s="65"/>
      <c r="AA59083" s="65"/>
      <c r="AB59083" s="65"/>
      <c r="AC59083" s="65"/>
      <c r="AJ59083" s="66"/>
    </row>
    <row r="59084" spans="17:36" ht="4.5" customHeight="1" x14ac:dyDescent="0.2">
      <c r="Q59084" s="65"/>
      <c r="R59084" s="65"/>
      <c r="X59084" s="65"/>
      <c r="Y59084" s="65"/>
      <c r="Z59084" s="65"/>
      <c r="AA59084" s="65"/>
      <c r="AB59084" s="65"/>
      <c r="AC59084" s="65"/>
      <c r="AJ59084" s="66"/>
    </row>
    <row r="59085" spans="17:36" ht="4.5" customHeight="1" x14ac:dyDescent="0.2">
      <c r="Q59085" s="65"/>
      <c r="R59085" s="65"/>
      <c r="X59085" s="65"/>
      <c r="Y59085" s="65"/>
      <c r="Z59085" s="65"/>
      <c r="AA59085" s="65"/>
      <c r="AB59085" s="65"/>
      <c r="AC59085" s="65"/>
      <c r="AJ59085" s="66"/>
    </row>
    <row r="59086" spans="17:36" ht="4.5" customHeight="1" x14ac:dyDescent="0.2">
      <c r="Q59086" s="65"/>
      <c r="R59086" s="65"/>
      <c r="X59086" s="65"/>
      <c r="Y59086" s="65"/>
      <c r="Z59086" s="65"/>
      <c r="AA59086" s="65"/>
      <c r="AB59086" s="65"/>
      <c r="AC59086" s="65"/>
      <c r="AJ59086" s="66"/>
    </row>
    <row r="59087" spans="17:36" ht="4.5" customHeight="1" x14ac:dyDescent="0.2">
      <c r="Q59087" s="65"/>
      <c r="R59087" s="65"/>
      <c r="X59087" s="65"/>
      <c r="Y59087" s="65"/>
      <c r="Z59087" s="65"/>
      <c r="AA59087" s="65"/>
      <c r="AB59087" s="65"/>
      <c r="AC59087" s="65"/>
      <c r="AJ59087" s="66"/>
    </row>
    <row r="59088" spans="17:36" ht="4.5" customHeight="1" x14ac:dyDescent="0.2">
      <c r="Q59088" s="65"/>
      <c r="R59088" s="65"/>
      <c r="X59088" s="65"/>
      <c r="Y59088" s="65"/>
      <c r="Z59088" s="65"/>
      <c r="AA59088" s="65"/>
      <c r="AB59088" s="65"/>
      <c r="AC59088" s="65"/>
      <c r="AJ59088" s="66"/>
    </row>
    <row r="59089" spans="17:36" ht="4.5" customHeight="1" x14ac:dyDescent="0.2">
      <c r="Q59089" s="65"/>
      <c r="R59089" s="65"/>
      <c r="X59089" s="65"/>
      <c r="Y59089" s="65"/>
      <c r="Z59089" s="65"/>
      <c r="AA59089" s="65"/>
      <c r="AB59089" s="65"/>
      <c r="AC59089" s="65"/>
      <c r="AJ59089" s="66"/>
    </row>
    <row r="59090" spans="17:36" ht="4.5" customHeight="1" x14ac:dyDescent="0.2">
      <c r="Q59090" s="65"/>
      <c r="R59090" s="65"/>
      <c r="X59090" s="65"/>
      <c r="Y59090" s="65"/>
      <c r="Z59090" s="65"/>
      <c r="AA59090" s="65"/>
      <c r="AB59090" s="65"/>
      <c r="AC59090" s="65"/>
      <c r="AJ59090" s="66"/>
    </row>
    <row r="59091" spans="17:36" ht="4.5" customHeight="1" x14ac:dyDescent="0.2">
      <c r="Q59091" s="65"/>
      <c r="R59091" s="65"/>
      <c r="X59091" s="65"/>
      <c r="Y59091" s="65"/>
      <c r="Z59091" s="65"/>
      <c r="AA59091" s="65"/>
      <c r="AB59091" s="65"/>
      <c r="AC59091" s="65"/>
      <c r="AJ59091" s="66"/>
    </row>
    <row r="59092" spans="17:36" ht="4.5" customHeight="1" x14ac:dyDescent="0.2">
      <c r="Q59092" s="65"/>
      <c r="R59092" s="65"/>
      <c r="X59092" s="65"/>
      <c r="Y59092" s="65"/>
      <c r="Z59092" s="65"/>
      <c r="AA59092" s="65"/>
      <c r="AB59092" s="65"/>
      <c r="AC59092" s="65"/>
      <c r="AJ59092" s="66"/>
    </row>
    <row r="59093" spans="17:36" ht="4.5" customHeight="1" x14ac:dyDescent="0.2">
      <c r="Q59093" s="65"/>
      <c r="R59093" s="65"/>
      <c r="X59093" s="65"/>
      <c r="Y59093" s="65"/>
      <c r="Z59093" s="65"/>
      <c r="AA59093" s="65"/>
      <c r="AB59093" s="65"/>
      <c r="AC59093" s="65"/>
      <c r="AJ59093" s="66"/>
    </row>
    <row r="59094" spans="17:36" ht="4.5" customHeight="1" x14ac:dyDescent="0.2">
      <c r="Q59094" s="65"/>
      <c r="R59094" s="65"/>
      <c r="X59094" s="65"/>
      <c r="Y59094" s="65"/>
      <c r="Z59094" s="65"/>
      <c r="AA59094" s="65"/>
      <c r="AB59094" s="65"/>
      <c r="AC59094" s="65"/>
      <c r="AJ59094" s="66"/>
    </row>
    <row r="59095" spans="17:36" ht="4.5" customHeight="1" x14ac:dyDescent="0.2">
      <c r="Q59095" s="65"/>
      <c r="R59095" s="65"/>
      <c r="X59095" s="65"/>
      <c r="Y59095" s="65"/>
      <c r="Z59095" s="65"/>
      <c r="AA59095" s="65"/>
      <c r="AB59095" s="65"/>
      <c r="AC59095" s="65"/>
      <c r="AJ59095" s="66"/>
    </row>
    <row r="59096" spans="17:36" ht="4.5" customHeight="1" x14ac:dyDescent="0.2">
      <c r="Q59096" s="65"/>
      <c r="R59096" s="65"/>
      <c r="X59096" s="65"/>
      <c r="Y59096" s="65"/>
      <c r="Z59096" s="65"/>
      <c r="AA59096" s="65"/>
      <c r="AB59096" s="65"/>
      <c r="AC59096" s="65"/>
      <c r="AJ59096" s="66"/>
    </row>
    <row r="59097" spans="17:36" ht="4.5" customHeight="1" x14ac:dyDescent="0.2">
      <c r="Q59097" s="65"/>
      <c r="R59097" s="65"/>
      <c r="X59097" s="65"/>
      <c r="Y59097" s="65"/>
      <c r="Z59097" s="65"/>
      <c r="AA59097" s="65"/>
      <c r="AB59097" s="65"/>
      <c r="AC59097" s="65"/>
      <c r="AJ59097" s="66"/>
    </row>
    <row r="59098" spans="17:36" ht="4.5" customHeight="1" x14ac:dyDescent="0.2">
      <c r="Q59098" s="65"/>
      <c r="R59098" s="65"/>
      <c r="X59098" s="65"/>
      <c r="Y59098" s="65"/>
      <c r="Z59098" s="65"/>
      <c r="AA59098" s="65"/>
      <c r="AB59098" s="65"/>
      <c r="AC59098" s="65"/>
      <c r="AJ59098" s="66"/>
    </row>
    <row r="59099" spans="17:36" ht="4.5" customHeight="1" x14ac:dyDescent="0.2">
      <c r="Q59099" s="65"/>
      <c r="R59099" s="65"/>
      <c r="X59099" s="65"/>
      <c r="Y59099" s="65"/>
      <c r="Z59099" s="65"/>
      <c r="AA59099" s="65"/>
      <c r="AB59099" s="65"/>
      <c r="AC59099" s="65"/>
      <c r="AJ59099" s="66"/>
    </row>
    <row r="59100" spans="17:36" ht="4.5" customHeight="1" x14ac:dyDescent="0.2">
      <c r="Q59100" s="65"/>
      <c r="R59100" s="65"/>
      <c r="X59100" s="65"/>
      <c r="Y59100" s="65"/>
      <c r="Z59100" s="65"/>
      <c r="AA59100" s="65"/>
      <c r="AB59100" s="65"/>
      <c r="AC59100" s="65"/>
      <c r="AJ59100" s="66"/>
    </row>
    <row r="59101" spans="17:36" ht="4.5" customHeight="1" x14ac:dyDescent="0.2">
      <c r="Q59101" s="65"/>
      <c r="R59101" s="65"/>
      <c r="X59101" s="65"/>
      <c r="Y59101" s="65"/>
      <c r="Z59101" s="65"/>
      <c r="AA59101" s="65"/>
      <c r="AB59101" s="65"/>
      <c r="AC59101" s="65"/>
      <c r="AJ59101" s="66"/>
    </row>
    <row r="59102" spans="17:36" ht="4.5" customHeight="1" x14ac:dyDescent="0.2">
      <c r="Q59102" s="65"/>
      <c r="R59102" s="65"/>
      <c r="X59102" s="65"/>
      <c r="Y59102" s="65"/>
      <c r="Z59102" s="65"/>
      <c r="AA59102" s="65"/>
      <c r="AB59102" s="65"/>
      <c r="AC59102" s="65"/>
      <c r="AJ59102" s="66"/>
    </row>
    <row r="59103" spans="17:36" ht="4.5" customHeight="1" x14ac:dyDescent="0.2">
      <c r="Q59103" s="65"/>
      <c r="R59103" s="65"/>
      <c r="X59103" s="65"/>
      <c r="Y59103" s="65"/>
      <c r="Z59103" s="65"/>
      <c r="AA59103" s="65"/>
      <c r="AB59103" s="65"/>
      <c r="AC59103" s="65"/>
      <c r="AJ59103" s="66"/>
    </row>
    <row r="59104" spans="17:36" ht="4.5" customHeight="1" x14ac:dyDescent="0.2">
      <c r="Q59104" s="65"/>
      <c r="R59104" s="65"/>
      <c r="X59104" s="65"/>
      <c r="Y59104" s="65"/>
      <c r="Z59104" s="65"/>
      <c r="AA59104" s="65"/>
      <c r="AB59104" s="65"/>
      <c r="AC59104" s="65"/>
      <c r="AJ59104" s="66"/>
    </row>
    <row r="59105" spans="17:36" ht="4.5" customHeight="1" x14ac:dyDescent="0.2">
      <c r="Q59105" s="65"/>
      <c r="R59105" s="65"/>
      <c r="X59105" s="65"/>
      <c r="Y59105" s="65"/>
      <c r="Z59105" s="65"/>
      <c r="AA59105" s="65"/>
      <c r="AB59105" s="65"/>
      <c r="AC59105" s="65"/>
      <c r="AJ59105" s="66"/>
    </row>
    <row r="59106" spans="17:36" ht="4.5" customHeight="1" x14ac:dyDescent="0.2">
      <c r="Q59106" s="65"/>
      <c r="R59106" s="65"/>
      <c r="X59106" s="65"/>
      <c r="Y59106" s="65"/>
      <c r="Z59106" s="65"/>
      <c r="AA59106" s="65"/>
      <c r="AB59106" s="65"/>
      <c r="AC59106" s="65"/>
      <c r="AJ59106" s="66"/>
    </row>
    <row r="59107" spans="17:36" ht="4.5" customHeight="1" x14ac:dyDescent="0.2">
      <c r="Q59107" s="65"/>
      <c r="R59107" s="65"/>
      <c r="X59107" s="65"/>
      <c r="Y59107" s="65"/>
      <c r="Z59107" s="65"/>
      <c r="AA59107" s="65"/>
      <c r="AB59107" s="65"/>
      <c r="AC59107" s="65"/>
      <c r="AJ59107" s="66"/>
    </row>
    <row r="59108" spans="17:36" ht="4.5" customHeight="1" x14ac:dyDescent="0.2">
      <c r="Q59108" s="65"/>
      <c r="R59108" s="65"/>
      <c r="X59108" s="65"/>
      <c r="Y59108" s="65"/>
      <c r="Z59108" s="65"/>
      <c r="AA59108" s="65"/>
      <c r="AB59108" s="65"/>
      <c r="AC59108" s="65"/>
      <c r="AJ59108" s="66"/>
    </row>
    <row r="59109" spans="17:36" ht="4.5" customHeight="1" x14ac:dyDescent="0.2">
      <c r="Q59109" s="65"/>
      <c r="R59109" s="65"/>
      <c r="X59109" s="65"/>
      <c r="Y59109" s="65"/>
      <c r="Z59109" s="65"/>
      <c r="AA59109" s="65"/>
      <c r="AB59109" s="65"/>
      <c r="AC59109" s="65"/>
      <c r="AJ59109" s="66"/>
    </row>
    <row r="59110" spans="17:36" ht="4.5" customHeight="1" x14ac:dyDescent="0.2">
      <c r="Q59110" s="65"/>
      <c r="R59110" s="65"/>
      <c r="X59110" s="65"/>
      <c r="Y59110" s="65"/>
      <c r="Z59110" s="65"/>
      <c r="AA59110" s="65"/>
      <c r="AB59110" s="65"/>
      <c r="AC59110" s="65"/>
      <c r="AJ59110" s="66"/>
    </row>
    <row r="59111" spans="17:36" ht="4.5" customHeight="1" x14ac:dyDescent="0.2">
      <c r="Q59111" s="65"/>
      <c r="R59111" s="65"/>
      <c r="X59111" s="65"/>
      <c r="Y59111" s="65"/>
      <c r="Z59111" s="65"/>
      <c r="AA59111" s="65"/>
      <c r="AB59111" s="65"/>
      <c r="AC59111" s="65"/>
      <c r="AJ59111" s="66"/>
    </row>
    <row r="59112" spans="17:36" ht="4.5" customHeight="1" x14ac:dyDescent="0.2">
      <c r="Q59112" s="65"/>
      <c r="R59112" s="65"/>
      <c r="X59112" s="65"/>
      <c r="Y59112" s="65"/>
      <c r="Z59112" s="65"/>
      <c r="AA59112" s="65"/>
      <c r="AB59112" s="65"/>
      <c r="AC59112" s="65"/>
      <c r="AJ59112" s="66"/>
    </row>
    <row r="59113" spans="17:36" ht="4.5" customHeight="1" x14ac:dyDescent="0.2">
      <c r="Q59113" s="65"/>
      <c r="R59113" s="65"/>
      <c r="X59113" s="65"/>
      <c r="Y59113" s="65"/>
      <c r="Z59113" s="65"/>
      <c r="AA59113" s="65"/>
      <c r="AB59113" s="65"/>
      <c r="AC59113" s="65"/>
      <c r="AJ59113" s="66"/>
    </row>
    <row r="59114" spans="17:36" ht="4.5" customHeight="1" x14ac:dyDescent="0.2">
      <c r="Q59114" s="65"/>
      <c r="R59114" s="65"/>
      <c r="X59114" s="65"/>
      <c r="Y59114" s="65"/>
      <c r="Z59114" s="65"/>
      <c r="AA59114" s="65"/>
      <c r="AB59114" s="65"/>
      <c r="AC59114" s="65"/>
      <c r="AJ59114" s="66"/>
    </row>
    <row r="59115" spans="17:36" ht="4.5" customHeight="1" x14ac:dyDescent="0.2">
      <c r="Q59115" s="65"/>
      <c r="R59115" s="65"/>
      <c r="X59115" s="65"/>
      <c r="Y59115" s="65"/>
      <c r="Z59115" s="65"/>
      <c r="AA59115" s="65"/>
      <c r="AB59115" s="65"/>
      <c r="AC59115" s="65"/>
      <c r="AJ59115" s="66"/>
    </row>
    <row r="59116" spans="17:36" ht="4.5" customHeight="1" x14ac:dyDescent="0.2">
      <c r="Q59116" s="65"/>
      <c r="R59116" s="65"/>
      <c r="X59116" s="65"/>
      <c r="Y59116" s="65"/>
      <c r="Z59116" s="65"/>
      <c r="AA59116" s="65"/>
      <c r="AB59116" s="65"/>
      <c r="AC59116" s="65"/>
      <c r="AJ59116" s="66"/>
    </row>
    <row r="59117" spans="17:36" ht="4.5" customHeight="1" x14ac:dyDescent="0.2">
      <c r="Q59117" s="65"/>
      <c r="R59117" s="65"/>
      <c r="X59117" s="65"/>
      <c r="Y59117" s="65"/>
      <c r="Z59117" s="65"/>
      <c r="AA59117" s="65"/>
      <c r="AB59117" s="65"/>
      <c r="AC59117" s="65"/>
      <c r="AJ59117" s="66"/>
    </row>
    <row r="59118" spans="17:36" ht="4.5" customHeight="1" x14ac:dyDescent="0.2">
      <c r="Q59118" s="65"/>
      <c r="R59118" s="65"/>
      <c r="X59118" s="65"/>
      <c r="Y59118" s="65"/>
      <c r="Z59118" s="65"/>
      <c r="AA59118" s="65"/>
      <c r="AB59118" s="65"/>
      <c r="AC59118" s="65"/>
      <c r="AJ59118" s="66"/>
    </row>
    <row r="59119" spans="17:36" ht="4.5" customHeight="1" x14ac:dyDescent="0.2">
      <c r="Q59119" s="65"/>
      <c r="R59119" s="65"/>
      <c r="X59119" s="65"/>
      <c r="Y59119" s="65"/>
      <c r="Z59119" s="65"/>
      <c r="AA59119" s="65"/>
      <c r="AB59119" s="65"/>
      <c r="AC59119" s="65"/>
      <c r="AJ59119" s="66"/>
    </row>
    <row r="59120" spans="17:36" ht="4.5" customHeight="1" x14ac:dyDescent="0.2">
      <c r="Q59120" s="65"/>
      <c r="R59120" s="65"/>
      <c r="X59120" s="65"/>
      <c r="Y59120" s="65"/>
      <c r="Z59120" s="65"/>
      <c r="AA59120" s="65"/>
      <c r="AB59120" s="65"/>
      <c r="AC59120" s="65"/>
      <c r="AJ59120" s="66"/>
    </row>
    <row r="59121" spans="17:36" ht="4.5" customHeight="1" x14ac:dyDescent="0.2">
      <c r="Q59121" s="65"/>
      <c r="R59121" s="65"/>
      <c r="X59121" s="65"/>
      <c r="Y59121" s="65"/>
      <c r="Z59121" s="65"/>
      <c r="AA59121" s="65"/>
      <c r="AB59121" s="65"/>
      <c r="AC59121" s="65"/>
      <c r="AJ59121" s="66"/>
    </row>
    <row r="59122" spans="17:36" ht="4.5" customHeight="1" x14ac:dyDescent="0.2">
      <c r="Q59122" s="65"/>
      <c r="R59122" s="65"/>
      <c r="X59122" s="65"/>
      <c r="Y59122" s="65"/>
      <c r="Z59122" s="65"/>
      <c r="AA59122" s="65"/>
      <c r="AB59122" s="65"/>
      <c r="AC59122" s="65"/>
      <c r="AJ59122" s="66"/>
    </row>
    <row r="59123" spans="17:36" ht="4.5" customHeight="1" x14ac:dyDescent="0.2">
      <c r="Q59123" s="65"/>
      <c r="R59123" s="65"/>
      <c r="X59123" s="65"/>
      <c r="Y59123" s="65"/>
      <c r="Z59123" s="65"/>
      <c r="AA59123" s="65"/>
      <c r="AB59123" s="65"/>
      <c r="AC59123" s="65"/>
      <c r="AJ59123" s="66"/>
    </row>
    <row r="59124" spans="17:36" ht="4.5" customHeight="1" x14ac:dyDescent="0.2">
      <c r="Q59124" s="65"/>
      <c r="R59124" s="65"/>
      <c r="X59124" s="65"/>
      <c r="Y59124" s="65"/>
      <c r="Z59124" s="65"/>
      <c r="AA59124" s="65"/>
      <c r="AB59124" s="65"/>
      <c r="AC59124" s="65"/>
      <c r="AJ59124" s="66"/>
    </row>
    <row r="59125" spans="17:36" ht="4.5" customHeight="1" x14ac:dyDescent="0.2">
      <c r="Q59125" s="65"/>
      <c r="R59125" s="65"/>
      <c r="X59125" s="65"/>
      <c r="Y59125" s="65"/>
      <c r="Z59125" s="65"/>
      <c r="AA59125" s="65"/>
      <c r="AB59125" s="65"/>
      <c r="AC59125" s="65"/>
      <c r="AJ59125" s="66"/>
    </row>
    <row r="59126" spans="17:36" ht="4.5" customHeight="1" x14ac:dyDescent="0.2">
      <c r="Q59126" s="65"/>
      <c r="R59126" s="65"/>
      <c r="X59126" s="65"/>
      <c r="Y59126" s="65"/>
      <c r="Z59126" s="65"/>
      <c r="AA59126" s="65"/>
      <c r="AB59126" s="65"/>
      <c r="AC59126" s="65"/>
      <c r="AJ59126" s="66"/>
    </row>
    <row r="59127" spans="17:36" ht="4.5" customHeight="1" x14ac:dyDescent="0.2">
      <c r="Q59127" s="65"/>
      <c r="R59127" s="65"/>
      <c r="X59127" s="65"/>
      <c r="Y59127" s="65"/>
      <c r="Z59127" s="65"/>
      <c r="AA59127" s="65"/>
      <c r="AB59127" s="65"/>
      <c r="AC59127" s="65"/>
      <c r="AJ59127" s="66"/>
    </row>
    <row r="59128" spans="17:36" ht="4.5" customHeight="1" x14ac:dyDescent="0.2">
      <c r="Q59128" s="65"/>
      <c r="R59128" s="65"/>
      <c r="X59128" s="65"/>
      <c r="Y59128" s="65"/>
      <c r="Z59128" s="65"/>
      <c r="AA59128" s="65"/>
      <c r="AB59128" s="65"/>
      <c r="AC59128" s="65"/>
      <c r="AJ59128" s="66"/>
    </row>
    <row r="59129" spans="17:36" ht="4.5" customHeight="1" x14ac:dyDescent="0.2">
      <c r="Q59129" s="65"/>
      <c r="R59129" s="65"/>
      <c r="X59129" s="65"/>
      <c r="Y59129" s="65"/>
      <c r="Z59129" s="65"/>
      <c r="AA59129" s="65"/>
      <c r="AB59129" s="65"/>
      <c r="AC59129" s="65"/>
      <c r="AJ59129" s="66"/>
    </row>
    <row r="59130" spans="17:36" ht="4.5" customHeight="1" x14ac:dyDescent="0.2">
      <c r="Q59130" s="65"/>
      <c r="R59130" s="65"/>
      <c r="X59130" s="65"/>
      <c r="Y59130" s="65"/>
      <c r="Z59130" s="65"/>
      <c r="AA59130" s="65"/>
      <c r="AB59130" s="65"/>
      <c r="AC59130" s="65"/>
      <c r="AJ59130" s="66"/>
    </row>
    <row r="59131" spans="17:36" ht="4.5" customHeight="1" x14ac:dyDescent="0.2">
      <c r="Q59131" s="65"/>
      <c r="R59131" s="65"/>
      <c r="X59131" s="65"/>
      <c r="Y59131" s="65"/>
      <c r="Z59131" s="65"/>
      <c r="AA59131" s="65"/>
      <c r="AB59131" s="65"/>
      <c r="AC59131" s="65"/>
      <c r="AJ59131" s="66"/>
    </row>
    <row r="59132" spans="17:36" ht="4.5" customHeight="1" x14ac:dyDescent="0.2">
      <c r="Q59132" s="65"/>
      <c r="R59132" s="65"/>
      <c r="X59132" s="65"/>
      <c r="Y59132" s="65"/>
      <c r="Z59132" s="65"/>
      <c r="AA59132" s="65"/>
      <c r="AB59132" s="65"/>
      <c r="AC59132" s="65"/>
      <c r="AJ59132" s="66"/>
    </row>
    <row r="59133" spans="17:36" ht="4.5" customHeight="1" x14ac:dyDescent="0.2">
      <c r="Q59133" s="65"/>
      <c r="R59133" s="65"/>
      <c r="X59133" s="65"/>
      <c r="Y59133" s="65"/>
      <c r="Z59133" s="65"/>
      <c r="AA59133" s="65"/>
      <c r="AB59133" s="65"/>
      <c r="AC59133" s="65"/>
      <c r="AJ59133" s="66"/>
    </row>
    <row r="59134" spans="17:36" ht="4.5" customHeight="1" x14ac:dyDescent="0.2">
      <c r="Q59134" s="65"/>
      <c r="R59134" s="65"/>
      <c r="X59134" s="65"/>
      <c r="Y59134" s="65"/>
      <c r="Z59134" s="65"/>
      <c r="AA59134" s="65"/>
      <c r="AB59134" s="65"/>
      <c r="AC59134" s="65"/>
      <c r="AJ59134" s="66"/>
    </row>
    <row r="59135" spans="17:36" ht="4.5" customHeight="1" x14ac:dyDescent="0.2">
      <c r="Q59135" s="65"/>
      <c r="R59135" s="65"/>
      <c r="X59135" s="65"/>
      <c r="Y59135" s="65"/>
      <c r="Z59135" s="65"/>
      <c r="AA59135" s="65"/>
      <c r="AB59135" s="65"/>
      <c r="AC59135" s="65"/>
      <c r="AJ59135" s="66"/>
    </row>
    <row r="59136" spans="17:36" ht="4.5" customHeight="1" x14ac:dyDescent="0.2">
      <c r="Q59136" s="65"/>
      <c r="R59136" s="65"/>
      <c r="X59136" s="65"/>
      <c r="Y59136" s="65"/>
      <c r="Z59136" s="65"/>
      <c r="AA59136" s="65"/>
      <c r="AB59136" s="65"/>
      <c r="AC59136" s="65"/>
      <c r="AJ59136" s="66"/>
    </row>
    <row r="59137" spans="17:36" ht="4.5" customHeight="1" x14ac:dyDescent="0.2">
      <c r="Q59137" s="65"/>
      <c r="R59137" s="65"/>
      <c r="X59137" s="65"/>
      <c r="Y59137" s="65"/>
      <c r="Z59137" s="65"/>
      <c r="AA59137" s="65"/>
      <c r="AB59137" s="65"/>
      <c r="AC59137" s="65"/>
      <c r="AJ59137" s="66"/>
    </row>
    <row r="59138" spans="17:36" ht="4.5" customHeight="1" x14ac:dyDescent="0.2">
      <c r="Q59138" s="65"/>
      <c r="R59138" s="65"/>
      <c r="X59138" s="65"/>
      <c r="Y59138" s="65"/>
      <c r="Z59138" s="65"/>
      <c r="AA59138" s="65"/>
      <c r="AB59138" s="65"/>
      <c r="AC59138" s="65"/>
      <c r="AJ59138" s="66"/>
    </row>
    <row r="59139" spans="17:36" ht="4.5" customHeight="1" x14ac:dyDescent="0.2">
      <c r="Q59139" s="65"/>
      <c r="R59139" s="65"/>
      <c r="X59139" s="65"/>
      <c r="Y59139" s="65"/>
      <c r="Z59139" s="65"/>
      <c r="AA59139" s="65"/>
      <c r="AB59139" s="65"/>
      <c r="AC59139" s="65"/>
      <c r="AJ59139" s="66"/>
    </row>
    <row r="59140" spans="17:36" ht="4.5" customHeight="1" x14ac:dyDescent="0.2">
      <c r="Q59140" s="65"/>
      <c r="R59140" s="65"/>
      <c r="X59140" s="65"/>
      <c r="Y59140" s="65"/>
      <c r="Z59140" s="65"/>
      <c r="AA59140" s="65"/>
      <c r="AB59140" s="65"/>
      <c r="AC59140" s="65"/>
      <c r="AJ59140" s="66"/>
    </row>
    <row r="59141" spans="17:36" ht="4.5" customHeight="1" x14ac:dyDescent="0.2">
      <c r="Q59141" s="65"/>
      <c r="R59141" s="65"/>
      <c r="X59141" s="65"/>
      <c r="Y59141" s="65"/>
      <c r="Z59141" s="65"/>
      <c r="AA59141" s="65"/>
      <c r="AB59141" s="65"/>
      <c r="AC59141" s="65"/>
      <c r="AJ59141" s="66"/>
    </row>
    <row r="59142" spans="17:36" ht="4.5" customHeight="1" x14ac:dyDescent="0.2">
      <c r="Q59142" s="65"/>
      <c r="R59142" s="65"/>
      <c r="X59142" s="65"/>
      <c r="Y59142" s="65"/>
      <c r="Z59142" s="65"/>
      <c r="AA59142" s="65"/>
      <c r="AB59142" s="65"/>
      <c r="AC59142" s="65"/>
      <c r="AJ59142" s="66"/>
    </row>
    <row r="59143" spans="17:36" ht="4.5" customHeight="1" x14ac:dyDescent="0.2">
      <c r="Q59143" s="65"/>
      <c r="R59143" s="65"/>
      <c r="X59143" s="65"/>
      <c r="Y59143" s="65"/>
      <c r="Z59143" s="65"/>
      <c r="AA59143" s="65"/>
      <c r="AB59143" s="65"/>
      <c r="AC59143" s="65"/>
      <c r="AJ59143" s="66"/>
    </row>
    <row r="59144" spans="17:36" ht="4.5" customHeight="1" x14ac:dyDescent="0.2">
      <c r="Q59144" s="65"/>
      <c r="R59144" s="65"/>
      <c r="X59144" s="65"/>
      <c r="Y59144" s="65"/>
      <c r="Z59144" s="65"/>
      <c r="AA59144" s="65"/>
      <c r="AB59144" s="65"/>
      <c r="AC59144" s="65"/>
      <c r="AJ59144" s="66"/>
    </row>
    <row r="59145" spans="17:36" ht="4.5" customHeight="1" x14ac:dyDescent="0.2">
      <c r="Q59145" s="65"/>
      <c r="R59145" s="65"/>
      <c r="X59145" s="65"/>
      <c r="Y59145" s="65"/>
      <c r="Z59145" s="65"/>
      <c r="AA59145" s="65"/>
      <c r="AB59145" s="65"/>
      <c r="AC59145" s="65"/>
      <c r="AJ59145" s="66"/>
    </row>
    <row r="59146" spans="17:36" ht="4.5" customHeight="1" x14ac:dyDescent="0.2">
      <c r="Q59146" s="65"/>
      <c r="R59146" s="65"/>
      <c r="X59146" s="65"/>
      <c r="Y59146" s="65"/>
      <c r="Z59146" s="65"/>
      <c r="AA59146" s="65"/>
      <c r="AB59146" s="65"/>
      <c r="AC59146" s="65"/>
      <c r="AJ59146" s="66"/>
    </row>
    <row r="59147" spans="17:36" ht="4.5" customHeight="1" x14ac:dyDescent="0.2">
      <c r="Q59147" s="65"/>
      <c r="R59147" s="65"/>
      <c r="X59147" s="65"/>
      <c r="Y59147" s="65"/>
      <c r="Z59147" s="65"/>
      <c r="AA59147" s="65"/>
      <c r="AB59147" s="65"/>
      <c r="AC59147" s="65"/>
      <c r="AJ59147" s="66"/>
    </row>
    <row r="59148" spans="17:36" ht="4.5" customHeight="1" x14ac:dyDescent="0.2">
      <c r="Q59148" s="65"/>
      <c r="R59148" s="65"/>
      <c r="X59148" s="65"/>
      <c r="Y59148" s="65"/>
      <c r="Z59148" s="65"/>
      <c r="AA59148" s="65"/>
      <c r="AB59148" s="65"/>
      <c r="AC59148" s="65"/>
      <c r="AJ59148" s="66"/>
    </row>
    <row r="59149" spans="17:36" ht="4.5" customHeight="1" x14ac:dyDescent="0.2">
      <c r="Q59149" s="65"/>
      <c r="R59149" s="65"/>
      <c r="X59149" s="65"/>
      <c r="Y59149" s="65"/>
      <c r="Z59149" s="65"/>
      <c r="AA59149" s="65"/>
      <c r="AB59149" s="65"/>
      <c r="AC59149" s="65"/>
      <c r="AJ59149" s="66"/>
    </row>
    <row r="59150" spans="17:36" ht="4.5" customHeight="1" x14ac:dyDescent="0.2">
      <c r="Q59150" s="65"/>
      <c r="R59150" s="65"/>
      <c r="X59150" s="65"/>
      <c r="Y59150" s="65"/>
      <c r="Z59150" s="65"/>
      <c r="AA59150" s="65"/>
      <c r="AB59150" s="65"/>
      <c r="AC59150" s="65"/>
      <c r="AJ59150" s="66"/>
    </row>
    <row r="59151" spans="17:36" ht="4.5" customHeight="1" x14ac:dyDescent="0.2">
      <c r="Q59151" s="65"/>
      <c r="R59151" s="65"/>
      <c r="X59151" s="65"/>
      <c r="Y59151" s="65"/>
      <c r="Z59151" s="65"/>
      <c r="AA59151" s="65"/>
      <c r="AB59151" s="65"/>
      <c r="AC59151" s="65"/>
      <c r="AJ59151" s="66"/>
    </row>
    <row r="59152" spans="17:36" ht="4.5" customHeight="1" x14ac:dyDescent="0.2">
      <c r="Q59152" s="65"/>
      <c r="R59152" s="65"/>
      <c r="X59152" s="65"/>
      <c r="Y59152" s="65"/>
      <c r="Z59152" s="65"/>
      <c r="AA59152" s="65"/>
      <c r="AB59152" s="65"/>
      <c r="AC59152" s="65"/>
      <c r="AJ59152" s="66"/>
    </row>
    <row r="59153" spans="17:36" ht="4.5" customHeight="1" x14ac:dyDescent="0.2">
      <c r="Q59153" s="65"/>
      <c r="R59153" s="65"/>
      <c r="X59153" s="65"/>
      <c r="Y59153" s="65"/>
      <c r="Z59153" s="65"/>
      <c r="AA59153" s="65"/>
      <c r="AB59153" s="65"/>
      <c r="AC59153" s="65"/>
      <c r="AJ59153" s="66"/>
    </row>
    <row r="59154" spans="17:36" ht="4.5" customHeight="1" x14ac:dyDescent="0.2">
      <c r="Q59154" s="65"/>
      <c r="R59154" s="65"/>
      <c r="X59154" s="65"/>
      <c r="Y59154" s="65"/>
      <c r="Z59154" s="65"/>
      <c r="AA59154" s="65"/>
      <c r="AB59154" s="65"/>
      <c r="AC59154" s="65"/>
      <c r="AJ59154" s="66"/>
    </row>
    <row r="59155" spans="17:36" ht="4.5" customHeight="1" x14ac:dyDescent="0.2">
      <c r="Q59155" s="65"/>
      <c r="R59155" s="65"/>
      <c r="X59155" s="65"/>
      <c r="Y59155" s="65"/>
      <c r="Z59155" s="65"/>
      <c r="AA59155" s="65"/>
      <c r="AB59155" s="65"/>
      <c r="AC59155" s="65"/>
      <c r="AJ59155" s="66"/>
    </row>
    <row r="59156" spans="17:36" ht="4.5" customHeight="1" x14ac:dyDescent="0.2">
      <c r="Q59156" s="65"/>
      <c r="R59156" s="65"/>
      <c r="X59156" s="65"/>
      <c r="Y59156" s="65"/>
      <c r="Z59156" s="65"/>
      <c r="AA59156" s="65"/>
      <c r="AB59156" s="65"/>
      <c r="AC59156" s="65"/>
      <c r="AJ59156" s="66"/>
    </row>
    <row r="59157" spans="17:36" ht="4.5" customHeight="1" x14ac:dyDescent="0.2">
      <c r="Q59157" s="65"/>
      <c r="R59157" s="65"/>
      <c r="X59157" s="65"/>
      <c r="Y59157" s="65"/>
      <c r="Z59157" s="65"/>
      <c r="AA59157" s="65"/>
      <c r="AB59157" s="65"/>
      <c r="AC59157" s="65"/>
      <c r="AJ59157" s="66"/>
    </row>
    <row r="59158" spans="17:36" ht="4.5" customHeight="1" x14ac:dyDescent="0.2">
      <c r="Q59158" s="65"/>
      <c r="R59158" s="65"/>
      <c r="X59158" s="65"/>
      <c r="Y59158" s="65"/>
      <c r="Z59158" s="65"/>
      <c r="AA59158" s="65"/>
      <c r="AB59158" s="65"/>
      <c r="AC59158" s="65"/>
      <c r="AJ59158" s="66"/>
    </row>
    <row r="59159" spans="17:36" ht="4.5" customHeight="1" x14ac:dyDescent="0.2">
      <c r="Q59159" s="65"/>
      <c r="R59159" s="65"/>
      <c r="X59159" s="65"/>
      <c r="Y59159" s="65"/>
      <c r="Z59159" s="65"/>
      <c r="AA59159" s="65"/>
      <c r="AB59159" s="65"/>
      <c r="AC59159" s="65"/>
      <c r="AJ59159" s="66"/>
    </row>
    <row r="59160" spans="17:36" ht="4.5" customHeight="1" x14ac:dyDescent="0.2">
      <c r="Q59160" s="65"/>
      <c r="R59160" s="65"/>
      <c r="X59160" s="65"/>
      <c r="Y59160" s="65"/>
      <c r="Z59160" s="65"/>
      <c r="AA59160" s="65"/>
      <c r="AB59160" s="65"/>
      <c r="AC59160" s="65"/>
      <c r="AJ59160" s="66"/>
    </row>
    <row r="59161" spans="17:36" ht="4.5" customHeight="1" x14ac:dyDescent="0.2">
      <c r="Q59161" s="65"/>
      <c r="R59161" s="65"/>
      <c r="X59161" s="65"/>
      <c r="Y59161" s="65"/>
      <c r="Z59161" s="65"/>
      <c r="AA59161" s="65"/>
      <c r="AB59161" s="65"/>
      <c r="AC59161" s="65"/>
      <c r="AJ59161" s="66"/>
    </row>
    <row r="59162" spans="17:36" ht="4.5" customHeight="1" x14ac:dyDescent="0.2">
      <c r="Q59162" s="65"/>
      <c r="R59162" s="65"/>
      <c r="X59162" s="65"/>
      <c r="Y59162" s="65"/>
      <c r="Z59162" s="65"/>
      <c r="AA59162" s="65"/>
      <c r="AB59162" s="65"/>
      <c r="AC59162" s="65"/>
      <c r="AJ59162" s="66"/>
    </row>
    <row r="59163" spans="17:36" ht="4.5" customHeight="1" x14ac:dyDescent="0.2">
      <c r="Q59163" s="65"/>
      <c r="R59163" s="65"/>
      <c r="X59163" s="65"/>
      <c r="Y59163" s="65"/>
      <c r="Z59163" s="65"/>
      <c r="AA59163" s="65"/>
      <c r="AB59163" s="65"/>
      <c r="AC59163" s="65"/>
      <c r="AJ59163" s="66"/>
    </row>
    <row r="59164" spans="17:36" ht="4.5" customHeight="1" x14ac:dyDescent="0.2">
      <c r="Q59164" s="65"/>
      <c r="R59164" s="65"/>
      <c r="X59164" s="65"/>
      <c r="Y59164" s="65"/>
      <c r="Z59164" s="65"/>
      <c r="AA59164" s="65"/>
      <c r="AB59164" s="65"/>
      <c r="AC59164" s="65"/>
      <c r="AJ59164" s="66"/>
    </row>
    <row r="59165" spans="17:36" ht="4.5" customHeight="1" x14ac:dyDescent="0.2">
      <c r="Q59165" s="65"/>
      <c r="R59165" s="65"/>
      <c r="X59165" s="65"/>
      <c r="Y59165" s="65"/>
      <c r="Z59165" s="65"/>
      <c r="AA59165" s="65"/>
      <c r="AB59165" s="65"/>
      <c r="AC59165" s="65"/>
      <c r="AJ59165" s="66"/>
    </row>
    <row r="59166" spans="17:36" ht="4.5" customHeight="1" x14ac:dyDescent="0.2">
      <c r="Q59166" s="65"/>
      <c r="R59166" s="65"/>
      <c r="X59166" s="65"/>
      <c r="Y59166" s="65"/>
      <c r="Z59166" s="65"/>
      <c r="AA59166" s="65"/>
      <c r="AB59166" s="65"/>
      <c r="AC59166" s="65"/>
      <c r="AJ59166" s="66"/>
    </row>
    <row r="59167" spans="17:36" ht="4.5" customHeight="1" x14ac:dyDescent="0.2">
      <c r="Q59167" s="65"/>
      <c r="R59167" s="65"/>
      <c r="X59167" s="65"/>
      <c r="Y59167" s="65"/>
      <c r="Z59167" s="65"/>
      <c r="AA59167" s="65"/>
      <c r="AB59167" s="65"/>
      <c r="AC59167" s="65"/>
      <c r="AJ59167" s="66"/>
    </row>
    <row r="59168" spans="17:36" ht="4.5" customHeight="1" x14ac:dyDescent="0.2">
      <c r="Q59168" s="65"/>
      <c r="R59168" s="65"/>
      <c r="X59168" s="65"/>
      <c r="Y59168" s="65"/>
      <c r="Z59168" s="65"/>
      <c r="AA59168" s="65"/>
      <c r="AB59168" s="65"/>
      <c r="AC59168" s="65"/>
      <c r="AJ59168" s="66"/>
    </row>
    <row r="59169" spans="17:36" ht="4.5" customHeight="1" x14ac:dyDescent="0.2">
      <c r="Q59169" s="65"/>
      <c r="R59169" s="65"/>
      <c r="X59169" s="65"/>
      <c r="Y59169" s="65"/>
      <c r="Z59169" s="65"/>
      <c r="AA59169" s="65"/>
      <c r="AB59169" s="65"/>
      <c r="AC59169" s="65"/>
      <c r="AJ59169" s="66"/>
    </row>
    <row r="59170" spans="17:36" ht="4.5" customHeight="1" x14ac:dyDescent="0.2">
      <c r="Q59170" s="65"/>
      <c r="R59170" s="65"/>
      <c r="X59170" s="65"/>
      <c r="Y59170" s="65"/>
      <c r="Z59170" s="65"/>
      <c r="AA59170" s="65"/>
      <c r="AB59170" s="65"/>
      <c r="AC59170" s="65"/>
      <c r="AJ59170" s="66"/>
    </row>
    <row r="59171" spans="17:36" ht="4.5" customHeight="1" x14ac:dyDescent="0.2">
      <c r="Q59171" s="65"/>
      <c r="R59171" s="65"/>
      <c r="X59171" s="65"/>
      <c r="Y59171" s="65"/>
      <c r="Z59171" s="65"/>
      <c r="AA59171" s="65"/>
      <c r="AB59171" s="65"/>
      <c r="AC59171" s="65"/>
      <c r="AJ59171" s="66"/>
    </row>
    <row r="59172" spans="17:36" ht="4.5" customHeight="1" x14ac:dyDescent="0.2">
      <c r="Q59172" s="65"/>
      <c r="R59172" s="65"/>
      <c r="X59172" s="65"/>
      <c r="Y59172" s="65"/>
      <c r="Z59172" s="65"/>
      <c r="AA59172" s="65"/>
      <c r="AB59172" s="65"/>
      <c r="AC59172" s="65"/>
      <c r="AJ59172" s="66"/>
    </row>
    <row r="59173" spans="17:36" ht="4.5" customHeight="1" x14ac:dyDescent="0.2">
      <c r="Q59173" s="65"/>
      <c r="R59173" s="65"/>
      <c r="X59173" s="65"/>
      <c r="Y59173" s="65"/>
      <c r="Z59173" s="65"/>
      <c r="AA59173" s="65"/>
      <c r="AB59173" s="65"/>
      <c r="AC59173" s="65"/>
      <c r="AJ59173" s="66"/>
    </row>
    <row r="59174" spans="17:36" ht="4.5" customHeight="1" x14ac:dyDescent="0.2">
      <c r="Q59174" s="65"/>
      <c r="R59174" s="65"/>
      <c r="X59174" s="65"/>
      <c r="Y59174" s="65"/>
      <c r="Z59174" s="65"/>
      <c r="AA59174" s="65"/>
      <c r="AB59174" s="65"/>
      <c r="AC59174" s="65"/>
      <c r="AJ59174" s="66"/>
    </row>
    <row r="59175" spans="17:36" ht="4.5" customHeight="1" x14ac:dyDescent="0.2">
      <c r="Q59175" s="65"/>
      <c r="R59175" s="65"/>
      <c r="X59175" s="65"/>
      <c r="Y59175" s="65"/>
      <c r="Z59175" s="65"/>
      <c r="AA59175" s="65"/>
      <c r="AB59175" s="65"/>
      <c r="AC59175" s="65"/>
      <c r="AJ59175" s="66"/>
    </row>
    <row r="59176" spans="17:36" ht="4.5" customHeight="1" x14ac:dyDescent="0.2">
      <c r="Q59176" s="65"/>
      <c r="R59176" s="65"/>
      <c r="X59176" s="65"/>
      <c r="Y59176" s="65"/>
      <c r="Z59176" s="65"/>
      <c r="AA59176" s="65"/>
      <c r="AB59176" s="65"/>
      <c r="AC59176" s="65"/>
      <c r="AJ59176" s="66"/>
    </row>
    <row r="59177" spans="17:36" ht="4.5" customHeight="1" x14ac:dyDescent="0.2">
      <c r="Q59177" s="65"/>
      <c r="R59177" s="65"/>
      <c r="X59177" s="65"/>
      <c r="Y59177" s="65"/>
      <c r="Z59177" s="65"/>
      <c r="AA59177" s="65"/>
      <c r="AB59177" s="65"/>
      <c r="AC59177" s="65"/>
      <c r="AJ59177" s="66"/>
    </row>
    <row r="59178" spans="17:36" ht="4.5" customHeight="1" x14ac:dyDescent="0.2">
      <c r="Q59178" s="65"/>
      <c r="R59178" s="65"/>
      <c r="X59178" s="65"/>
      <c r="Y59178" s="65"/>
      <c r="Z59178" s="65"/>
      <c r="AA59178" s="65"/>
      <c r="AB59178" s="65"/>
      <c r="AC59178" s="65"/>
      <c r="AJ59178" s="66"/>
    </row>
    <row r="59179" spans="17:36" ht="4.5" customHeight="1" x14ac:dyDescent="0.2">
      <c r="Q59179" s="65"/>
      <c r="R59179" s="65"/>
      <c r="X59179" s="65"/>
      <c r="Y59179" s="65"/>
      <c r="Z59179" s="65"/>
      <c r="AA59179" s="65"/>
      <c r="AB59179" s="65"/>
      <c r="AC59179" s="65"/>
      <c r="AJ59179" s="66"/>
    </row>
    <row r="59180" spans="17:36" ht="4.5" customHeight="1" x14ac:dyDescent="0.2">
      <c r="Q59180" s="65"/>
      <c r="R59180" s="65"/>
      <c r="X59180" s="65"/>
      <c r="Y59180" s="65"/>
      <c r="Z59180" s="65"/>
      <c r="AA59180" s="65"/>
      <c r="AB59180" s="65"/>
      <c r="AC59180" s="65"/>
      <c r="AJ59180" s="66"/>
    </row>
    <row r="59181" spans="17:36" ht="4.5" customHeight="1" x14ac:dyDescent="0.2">
      <c r="Q59181" s="65"/>
      <c r="R59181" s="65"/>
      <c r="X59181" s="65"/>
      <c r="Y59181" s="65"/>
      <c r="Z59181" s="65"/>
      <c r="AA59181" s="65"/>
      <c r="AB59181" s="65"/>
      <c r="AC59181" s="65"/>
      <c r="AJ59181" s="66"/>
    </row>
    <row r="59182" spans="17:36" ht="4.5" customHeight="1" x14ac:dyDescent="0.2">
      <c r="Q59182" s="65"/>
      <c r="R59182" s="65"/>
      <c r="X59182" s="65"/>
      <c r="Y59182" s="65"/>
      <c r="Z59182" s="65"/>
      <c r="AA59182" s="65"/>
      <c r="AB59182" s="65"/>
      <c r="AC59182" s="65"/>
      <c r="AJ59182" s="66"/>
    </row>
    <row r="59183" spans="17:36" ht="4.5" customHeight="1" x14ac:dyDescent="0.2">
      <c r="Q59183" s="65"/>
      <c r="R59183" s="65"/>
      <c r="X59183" s="65"/>
      <c r="Y59183" s="65"/>
      <c r="Z59183" s="65"/>
      <c r="AA59183" s="65"/>
      <c r="AB59183" s="65"/>
      <c r="AC59183" s="65"/>
      <c r="AJ59183" s="66"/>
    </row>
    <row r="59184" spans="17:36" ht="4.5" customHeight="1" x14ac:dyDescent="0.2">
      <c r="Q59184" s="65"/>
      <c r="R59184" s="65"/>
      <c r="X59184" s="65"/>
      <c r="Y59184" s="65"/>
      <c r="Z59184" s="65"/>
      <c r="AA59184" s="65"/>
      <c r="AB59184" s="65"/>
      <c r="AC59184" s="65"/>
      <c r="AJ59184" s="66"/>
    </row>
    <row r="59185" spans="17:36" ht="4.5" customHeight="1" x14ac:dyDescent="0.2">
      <c r="Q59185" s="65"/>
      <c r="R59185" s="65"/>
      <c r="X59185" s="65"/>
      <c r="Y59185" s="65"/>
      <c r="Z59185" s="65"/>
      <c r="AA59185" s="65"/>
      <c r="AB59185" s="65"/>
      <c r="AC59185" s="65"/>
      <c r="AJ59185" s="66"/>
    </row>
    <row r="59186" spans="17:36" ht="4.5" customHeight="1" x14ac:dyDescent="0.2">
      <c r="Q59186" s="65"/>
      <c r="R59186" s="65"/>
      <c r="X59186" s="65"/>
      <c r="Y59186" s="65"/>
      <c r="Z59186" s="65"/>
      <c r="AA59186" s="65"/>
      <c r="AB59186" s="65"/>
      <c r="AC59186" s="65"/>
      <c r="AJ59186" s="66"/>
    </row>
    <row r="59187" spans="17:36" ht="4.5" customHeight="1" x14ac:dyDescent="0.2">
      <c r="Q59187" s="65"/>
      <c r="R59187" s="65"/>
      <c r="X59187" s="65"/>
      <c r="Y59187" s="65"/>
      <c r="Z59187" s="65"/>
      <c r="AA59187" s="65"/>
      <c r="AB59187" s="65"/>
      <c r="AC59187" s="65"/>
      <c r="AJ59187" s="66"/>
    </row>
    <row r="59188" spans="17:36" ht="4.5" customHeight="1" x14ac:dyDescent="0.2">
      <c r="Q59188" s="65"/>
      <c r="R59188" s="65"/>
      <c r="X59188" s="65"/>
      <c r="Y59188" s="65"/>
      <c r="Z59188" s="65"/>
      <c r="AA59188" s="65"/>
      <c r="AB59188" s="65"/>
      <c r="AC59188" s="65"/>
      <c r="AJ59188" s="66"/>
    </row>
    <row r="59189" spans="17:36" ht="4.5" customHeight="1" x14ac:dyDescent="0.2">
      <c r="Q59189" s="65"/>
      <c r="R59189" s="65"/>
      <c r="X59189" s="65"/>
      <c r="Y59189" s="65"/>
      <c r="Z59189" s="65"/>
      <c r="AA59189" s="65"/>
      <c r="AB59189" s="65"/>
      <c r="AC59189" s="65"/>
      <c r="AJ59189" s="66"/>
    </row>
    <row r="59190" spans="17:36" ht="4.5" customHeight="1" x14ac:dyDescent="0.2">
      <c r="Q59190" s="65"/>
      <c r="R59190" s="65"/>
      <c r="X59190" s="65"/>
      <c r="Y59190" s="65"/>
      <c r="Z59190" s="65"/>
      <c r="AA59190" s="65"/>
      <c r="AB59190" s="65"/>
      <c r="AC59190" s="65"/>
      <c r="AJ59190" s="66"/>
    </row>
    <row r="59191" spans="17:36" ht="4.5" customHeight="1" x14ac:dyDescent="0.2">
      <c r="Q59191" s="65"/>
      <c r="R59191" s="65"/>
      <c r="X59191" s="65"/>
      <c r="Y59191" s="65"/>
      <c r="Z59191" s="65"/>
      <c r="AA59191" s="65"/>
      <c r="AB59191" s="65"/>
      <c r="AC59191" s="65"/>
      <c r="AJ59191" s="66"/>
    </row>
    <row r="59192" spans="17:36" ht="4.5" customHeight="1" x14ac:dyDescent="0.2">
      <c r="Q59192" s="65"/>
      <c r="R59192" s="65"/>
      <c r="X59192" s="65"/>
      <c r="Y59192" s="65"/>
      <c r="Z59192" s="65"/>
      <c r="AA59192" s="65"/>
      <c r="AB59192" s="65"/>
      <c r="AC59192" s="65"/>
      <c r="AJ59192" s="66"/>
    </row>
    <row r="59193" spans="17:36" ht="4.5" customHeight="1" x14ac:dyDescent="0.2">
      <c r="Q59193" s="65"/>
      <c r="R59193" s="65"/>
      <c r="X59193" s="65"/>
      <c r="Y59193" s="65"/>
      <c r="Z59193" s="65"/>
      <c r="AA59193" s="65"/>
      <c r="AB59193" s="65"/>
      <c r="AC59193" s="65"/>
      <c r="AJ59193" s="66"/>
    </row>
    <row r="59194" spans="17:36" ht="4.5" customHeight="1" x14ac:dyDescent="0.2">
      <c r="Q59194" s="65"/>
      <c r="R59194" s="65"/>
      <c r="X59194" s="65"/>
      <c r="Y59194" s="65"/>
      <c r="Z59194" s="65"/>
      <c r="AA59194" s="65"/>
      <c r="AB59194" s="65"/>
      <c r="AC59194" s="65"/>
      <c r="AJ59194" s="66"/>
    </row>
    <row r="59195" spans="17:36" ht="4.5" customHeight="1" x14ac:dyDescent="0.2">
      <c r="Q59195" s="65"/>
      <c r="R59195" s="65"/>
      <c r="X59195" s="65"/>
      <c r="Y59195" s="65"/>
      <c r="Z59195" s="65"/>
      <c r="AA59195" s="65"/>
      <c r="AB59195" s="65"/>
      <c r="AC59195" s="65"/>
      <c r="AJ59195" s="66"/>
    </row>
    <row r="59196" spans="17:36" ht="4.5" customHeight="1" x14ac:dyDescent="0.2">
      <c r="Q59196" s="65"/>
      <c r="R59196" s="65"/>
      <c r="X59196" s="65"/>
      <c r="Y59196" s="65"/>
      <c r="Z59196" s="65"/>
      <c r="AA59196" s="65"/>
      <c r="AB59196" s="65"/>
      <c r="AC59196" s="65"/>
      <c r="AJ59196" s="66"/>
    </row>
    <row r="59197" spans="17:36" ht="4.5" customHeight="1" x14ac:dyDescent="0.2">
      <c r="Q59197" s="65"/>
      <c r="R59197" s="65"/>
      <c r="X59197" s="65"/>
      <c r="Y59197" s="65"/>
      <c r="Z59197" s="65"/>
      <c r="AA59197" s="65"/>
      <c r="AB59197" s="65"/>
      <c r="AC59197" s="65"/>
      <c r="AJ59197" s="66"/>
    </row>
    <row r="59198" spans="17:36" ht="4.5" customHeight="1" x14ac:dyDescent="0.2">
      <c r="Q59198" s="65"/>
      <c r="R59198" s="65"/>
      <c r="X59198" s="65"/>
      <c r="Y59198" s="65"/>
      <c r="Z59198" s="65"/>
      <c r="AA59198" s="65"/>
      <c r="AB59198" s="65"/>
      <c r="AC59198" s="65"/>
      <c r="AJ59198" s="66"/>
    </row>
    <row r="59199" spans="17:36" ht="4.5" customHeight="1" x14ac:dyDescent="0.2">
      <c r="Q59199" s="65"/>
      <c r="R59199" s="65"/>
      <c r="X59199" s="65"/>
      <c r="Y59199" s="65"/>
      <c r="Z59199" s="65"/>
      <c r="AA59199" s="65"/>
      <c r="AB59199" s="65"/>
      <c r="AC59199" s="65"/>
      <c r="AJ59199" s="66"/>
    </row>
    <row r="59200" spans="17:36" ht="4.5" customHeight="1" x14ac:dyDescent="0.2">
      <c r="Q59200" s="65"/>
      <c r="R59200" s="65"/>
      <c r="X59200" s="65"/>
      <c r="Y59200" s="65"/>
      <c r="Z59200" s="65"/>
      <c r="AA59200" s="65"/>
      <c r="AB59200" s="65"/>
      <c r="AC59200" s="65"/>
      <c r="AJ59200" s="66"/>
    </row>
    <row r="59201" spans="17:36" ht="4.5" customHeight="1" x14ac:dyDescent="0.2">
      <c r="Q59201" s="65"/>
      <c r="R59201" s="65"/>
      <c r="X59201" s="65"/>
      <c r="Y59201" s="65"/>
      <c r="Z59201" s="65"/>
      <c r="AA59201" s="65"/>
      <c r="AB59201" s="65"/>
      <c r="AC59201" s="65"/>
      <c r="AJ59201" s="66"/>
    </row>
    <row r="59202" spans="17:36" ht="4.5" customHeight="1" x14ac:dyDescent="0.2">
      <c r="Q59202" s="65"/>
      <c r="R59202" s="65"/>
      <c r="X59202" s="65"/>
      <c r="Y59202" s="65"/>
      <c r="Z59202" s="65"/>
      <c r="AA59202" s="65"/>
      <c r="AB59202" s="65"/>
      <c r="AC59202" s="65"/>
      <c r="AJ59202" s="66"/>
    </row>
    <row r="59203" spans="17:36" ht="4.5" customHeight="1" x14ac:dyDescent="0.2">
      <c r="Q59203" s="65"/>
      <c r="R59203" s="65"/>
      <c r="X59203" s="65"/>
      <c r="Y59203" s="65"/>
      <c r="Z59203" s="65"/>
      <c r="AA59203" s="65"/>
      <c r="AB59203" s="65"/>
      <c r="AC59203" s="65"/>
      <c r="AJ59203" s="66"/>
    </row>
    <row r="59204" spans="17:36" ht="4.5" customHeight="1" x14ac:dyDescent="0.2">
      <c r="Q59204" s="65"/>
      <c r="R59204" s="65"/>
      <c r="X59204" s="65"/>
      <c r="Y59204" s="65"/>
      <c r="Z59204" s="65"/>
      <c r="AA59204" s="65"/>
      <c r="AB59204" s="65"/>
      <c r="AC59204" s="65"/>
      <c r="AJ59204" s="66"/>
    </row>
    <row r="59205" spans="17:36" ht="4.5" customHeight="1" x14ac:dyDescent="0.2">
      <c r="Q59205" s="65"/>
      <c r="R59205" s="65"/>
      <c r="X59205" s="65"/>
      <c r="Y59205" s="65"/>
      <c r="Z59205" s="65"/>
      <c r="AA59205" s="65"/>
      <c r="AB59205" s="65"/>
      <c r="AC59205" s="65"/>
      <c r="AJ59205" s="66"/>
    </row>
    <row r="59206" spans="17:36" ht="4.5" customHeight="1" x14ac:dyDescent="0.2">
      <c r="Q59206" s="65"/>
      <c r="R59206" s="65"/>
      <c r="X59206" s="65"/>
      <c r="Y59206" s="65"/>
      <c r="Z59206" s="65"/>
      <c r="AA59206" s="65"/>
      <c r="AB59206" s="65"/>
      <c r="AC59206" s="65"/>
      <c r="AJ59206" s="66"/>
    </row>
    <row r="59207" spans="17:36" ht="4.5" customHeight="1" x14ac:dyDescent="0.2">
      <c r="Q59207" s="65"/>
      <c r="R59207" s="65"/>
      <c r="X59207" s="65"/>
      <c r="Y59207" s="65"/>
      <c r="Z59207" s="65"/>
      <c r="AA59207" s="65"/>
      <c r="AB59207" s="65"/>
      <c r="AC59207" s="65"/>
      <c r="AJ59207" s="66"/>
    </row>
    <row r="59208" spans="17:36" ht="4.5" customHeight="1" x14ac:dyDescent="0.2">
      <c r="Q59208" s="65"/>
      <c r="R59208" s="65"/>
      <c r="X59208" s="65"/>
      <c r="Y59208" s="65"/>
      <c r="Z59208" s="65"/>
      <c r="AA59208" s="65"/>
      <c r="AB59208" s="65"/>
      <c r="AC59208" s="65"/>
      <c r="AJ59208" s="66"/>
    </row>
    <row r="59209" spans="17:36" ht="4.5" customHeight="1" x14ac:dyDescent="0.2">
      <c r="Q59209" s="65"/>
      <c r="R59209" s="65"/>
      <c r="X59209" s="65"/>
      <c r="Y59209" s="65"/>
      <c r="Z59209" s="65"/>
      <c r="AA59209" s="65"/>
      <c r="AB59209" s="65"/>
      <c r="AC59209" s="65"/>
      <c r="AJ59209" s="66"/>
    </row>
    <row r="59210" spans="17:36" ht="4.5" customHeight="1" x14ac:dyDescent="0.2">
      <c r="Q59210" s="65"/>
      <c r="R59210" s="65"/>
      <c r="X59210" s="65"/>
      <c r="Y59210" s="65"/>
      <c r="Z59210" s="65"/>
      <c r="AA59210" s="65"/>
      <c r="AB59210" s="65"/>
      <c r="AC59210" s="65"/>
      <c r="AJ59210" s="66"/>
    </row>
    <row r="59211" spans="17:36" ht="4.5" customHeight="1" x14ac:dyDescent="0.2">
      <c r="Q59211" s="65"/>
      <c r="R59211" s="65"/>
      <c r="X59211" s="65"/>
      <c r="Y59211" s="65"/>
      <c r="Z59211" s="65"/>
      <c r="AA59211" s="65"/>
      <c r="AB59211" s="65"/>
      <c r="AC59211" s="65"/>
      <c r="AJ59211" s="66"/>
    </row>
    <row r="59212" spans="17:36" ht="4.5" customHeight="1" x14ac:dyDescent="0.2">
      <c r="Q59212" s="65"/>
      <c r="R59212" s="65"/>
      <c r="X59212" s="65"/>
      <c r="Y59212" s="65"/>
      <c r="Z59212" s="65"/>
      <c r="AA59212" s="65"/>
      <c r="AB59212" s="65"/>
      <c r="AC59212" s="65"/>
      <c r="AJ59212" s="66"/>
    </row>
    <row r="59213" spans="17:36" ht="4.5" customHeight="1" x14ac:dyDescent="0.2">
      <c r="Q59213" s="65"/>
      <c r="R59213" s="65"/>
      <c r="X59213" s="65"/>
      <c r="Y59213" s="65"/>
      <c r="Z59213" s="65"/>
      <c r="AA59213" s="65"/>
      <c r="AB59213" s="65"/>
      <c r="AC59213" s="65"/>
      <c r="AJ59213" s="66"/>
    </row>
    <row r="59214" spans="17:36" ht="4.5" customHeight="1" x14ac:dyDescent="0.2">
      <c r="Q59214" s="65"/>
      <c r="R59214" s="65"/>
      <c r="X59214" s="65"/>
      <c r="Y59214" s="65"/>
      <c r="Z59214" s="65"/>
      <c r="AA59214" s="65"/>
      <c r="AB59214" s="65"/>
      <c r="AC59214" s="65"/>
      <c r="AJ59214" s="66"/>
    </row>
    <row r="59215" spans="17:36" ht="4.5" customHeight="1" x14ac:dyDescent="0.2">
      <c r="Q59215" s="65"/>
      <c r="R59215" s="65"/>
      <c r="X59215" s="65"/>
      <c r="Y59215" s="65"/>
      <c r="Z59215" s="65"/>
      <c r="AA59215" s="65"/>
      <c r="AB59215" s="65"/>
      <c r="AC59215" s="65"/>
      <c r="AJ59215" s="66"/>
    </row>
    <row r="59216" spans="17:36" ht="4.5" customHeight="1" x14ac:dyDescent="0.2">
      <c r="Q59216" s="65"/>
      <c r="R59216" s="65"/>
      <c r="X59216" s="65"/>
      <c r="Y59216" s="65"/>
      <c r="Z59216" s="65"/>
      <c r="AA59216" s="65"/>
      <c r="AB59216" s="65"/>
      <c r="AC59216" s="65"/>
      <c r="AJ59216" s="66"/>
    </row>
    <row r="59217" spans="17:36" ht="4.5" customHeight="1" x14ac:dyDescent="0.2">
      <c r="Q59217" s="65"/>
      <c r="R59217" s="65"/>
      <c r="X59217" s="65"/>
      <c r="Y59217" s="65"/>
      <c r="Z59217" s="65"/>
      <c r="AA59217" s="65"/>
      <c r="AB59217" s="65"/>
      <c r="AC59217" s="65"/>
      <c r="AJ59217" s="66"/>
    </row>
    <row r="59218" spans="17:36" ht="4.5" customHeight="1" x14ac:dyDescent="0.2">
      <c r="Q59218" s="65"/>
      <c r="R59218" s="65"/>
      <c r="X59218" s="65"/>
      <c r="Y59218" s="65"/>
      <c r="Z59218" s="65"/>
      <c r="AA59218" s="65"/>
      <c r="AB59218" s="65"/>
      <c r="AC59218" s="65"/>
      <c r="AJ59218" s="66"/>
    </row>
    <row r="59219" spans="17:36" ht="4.5" customHeight="1" x14ac:dyDescent="0.2">
      <c r="Q59219" s="65"/>
      <c r="R59219" s="65"/>
      <c r="X59219" s="65"/>
      <c r="Y59219" s="65"/>
      <c r="Z59219" s="65"/>
      <c r="AA59219" s="65"/>
      <c r="AB59219" s="65"/>
      <c r="AC59219" s="65"/>
      <c r="AJ59219" s="66"/>
    </row>
    <row r="59220" spans="17:36" ht="4.5" customHeight="1" x14ac:dyDescent="0.2">
      <c r="Q59220" s="65"/>
      <c r="R59220" s="65"/>
      <c r="X59220" s="65"/>
      <c r="Y59220" s="65"/>
      <c r="Z59220" s="65"/>
      <c r="AA59220" s="65"/>
      <c r="AB59220" s="65"/>
      <c r="AC59220" s="65"/>
      <c r="AJ59220" s="66"/>
    </row>
    <row r="59221" spans="17:36" ht="4.5" customHeight="1" x14ac:dyDescent="0.2">
      <c r="Q59221" s="65"/>
      <c r="R59221" s="65"/>
      <c r="X59221" s="65"/>
      <c r="Y59221" s="65"/>
      <c r="Z59221" s="65"/>
      <c r="AA59221" s="65"/>
      <c r="AB59221" s="65"/>
      <c r="AC59221" s="65"/>
      <c r="AJ59221" s="66"/>
    </row>
    <row r="59222" spans="17:36" ht="4.5" customHeight="1" x14ac:dyDescent="0.2">
      <c r="Q59222" s="65"/>
      <c r="R59222" s="65"/>
      <c r="X59222" s="65"/>
      <c r="Y59222" s="65"/>
      <c r="Z59222" s="65"/>
      <c r="AA59222" s="65"/>
      <c r="AB59222" s="65"/>
      <c r="AC59222" s="65"/>
      <c r="AJ59222" s="66"/>
    </row>
    <row r="59223" spans="17:36" ht="4.5" customHeight="1" x14ac:dyDescent="0.2">
      <c r="Q59223" s="65"/>
      <c r="R59223" s="65"/>
      <c r="X59223" s="65"/>
      <c r="Y59223" s="65"/>
      <c r="Z59223" s="65"/>
      <c r="AA59223" s="65"/>
      <c r="AB59223" s="65"/>
      <c r="AC59223" s="65"/>
      <c r="AJ59223" s="66"/>
    </row>
    <row r="59224" spans="17:36" ht="4.5" customHeight="1" x14ac:dyDescent="0.2">
      <c r="Q59224" s="65"/>
      <c r="R59224" s="65"/>
      <c r="X59224" s="65"/>
      <c r="Y59224" s="65"/>
      <c r="Z59224" s="65"/>
      <c r="AA59224" s="65"/>
      <c r="AB59224" s="65"/>
      <c r="AC59224" s="65"/>
      <c r="AJ59224" s="66"/>
    </row>
    <row r="59225" spans="17:36" ht="4.5" customHeight="1" x14ac:dyDescent="0.2">
      <c r="Q59225" s="65"/>
      <c r="R59225" s="65"/>
      <c r="X59225" s="65"/>
      <c r="Y59225" s="65"/>
      <c r="Z59225" s="65"/>
      <c r="AA59225" s="65"/>
      <c r="AB59225" s="65"/>
      <c r="AC59225" s="65"/>
      <c r="AJ59225" s="66"/>
    </row>
    <row r="59226" spans="17:36" ht="4.5" customHeight="1" x14ac:dyDescent="0.2">
      <c r="Q59226" s="65"/>
      <c r="R59226" s="65"/>
      <c r="X59226" s="65"/>
      <c r="Y59226" s="65"/>
      <c r="Z59226" s="65"/>
      <c r="AA59226" s="65"/>
      <c r="AB59226" s="65"/>
      <c r="AC59226" s="65"/>
      <c r="AJ59226" s="66"/>
    </row>
    <row r="59227" spans="17:36" ht="4.5" customHeight="1" x14ac:dyDescent="0.2">
      <c r="Q59227" s="65"/>
      <c r="R59227" s="65"/>
      <c r="X59227" s="65"/>
      <c r="Y59227" s="65"/>
      <c r="Z59227" s="65"/>
      <c r="AA59227" s="65"/>
      <c r="AB59227" s="65"/>
      <c r="AC59227" s="65"/>
      <c r="AJ59227" s="66"/>
    </row>
    <row r="59228" spans="17:36" ht="4.5" customHeight="1" x14ac:dyDescent="0.2">
      <c r="Q59228" s="65"/>
      <c r="R59228" s="65"/>
      <c r="X59228" s="65"/>
      <c r="Y59228" s="65"/>
      <c r="Z59228" s="65"/>
      <c r="AA59228" s="65"/>
      <c r="AB59228" s="65"/>
      <c r="AC59228" s="65"/>
      <c r="AJ59228" s="66"/>
    </row>
    <row r="59229" spans="17:36" ht="4.5" customHeight="1" x14ac:dyDescent="0.2">
      <c r="Q59229" s="65"/>
      <c r="R59229" s="65"/>
      <c r="X59229" s="65"/>
      <c r="Y59229" s="65"/>
      <c r="Z59229" s="65"/>
      <c r="AA59229" s="65"/>
      <c r="AB59229" s="65"/>
      <c r="AC59229" s="65"/>
      <c r="AJ59229" s="66"/>
    </row>
    <row r="59230" spans="17:36" ht="4.5" customHeight="1" x14ac:dyDescent="0.2">
      <c r="Q59230" s="65"/>
      <c r="R59230" s="65"/>
      <c r="X59230" s="65"/>
      <c r="Y59230" s="65"/>
      <c r="Z59230" s="65"/>
      <c r="AA59230" s="65"/>
      <c r="AB59230" s="65"/>
      <c r="AC59230" s="65"/>
      <c r="AJ59230" s="66"/>
    </row>
    <row r="59231" spans="17:36" ht="4.5" customHeight="1" x14ac:dyDescent="0.2">
      <c r="Q59231" s="65"/>
      <c r="R59231" s="65"/>
      <c r="X59231" s="65"/>
      <c r="Y59231" s="65"/>
      <c r="Z59231" s="65"/>
      <c r="AA59231" s="65"/>
      <c r="AB59231" s="65"/>
      <c r="AC59231" s="65"/>
      <c r="AJ59231" s="66"/>
    </row>
    <row r="59232" spans="17:36" ht="4.5" customHeight="1" x14ac:dyDescent="0.2">
      <c r="Q59232" s="65"/>
      <c r="R59232" s="65"/>
      <c r="X59232" s="65"/>
      <c r="Y59232" s="65"/>
      <c r="Z59232" s="65"/>
      <c r="AA59232" s="65"/>
      <c r="AB59232" s="65"/>
      <c r="AC59232" s="65"/>
      <c r="AJ59232" s="66"/>
    </row>
    <row r="59233" spans="17:36" ht="4.5" customHeight="1" x14ac:dyDescent="0.2">
      <c r="Q59233" s="65"/>
      <c r="R59233" s="65"/>
      <c r="X59233" s="65"/>
      <c r="Y59233" s="65"/>
      <c r="Z59233" s="65"/>
      <c r="AA59233" s="65"/>
      <c r="AB59233" s="65"/>
      <c r="AC59233" s="65"/>
      <c r="AJ59233" s="66"/>
    </row>
    <row r="59234" spans="17:36" ht="4.5" customHeight="1" x14ac:dyDescent="0.2">
      <c r="Q59234" s="65"/>
      <c r="R59234" s="65"/>
      <c r="X59234" s="65"/>
      <c r="Y59234" s="65"/>
      <c r="Z59234" s="65"/>
      <c r="AA59234" s="65"/>
      <c r="AB59234" s="65"/>
      <c r="AC59234" s="65"/>
      <c r="AJ59234" s="66"/>
    </row>
    <row r="59235" spans="17:36" ht="4.5" customHeight="1" x14ac:dyDescent="0.2">
      <c r="Q59235" s="65"/>
      <c r="R59235" s="65"/>
      <c r="X59235" s="65"/>
      <c r="Y59235" s="65"/>
      <c r="Z59235" s="65"/>
      <c r="AA59235" s="65"/>
      <c r="AB59235" s="65"/>
      <c r="AC59235" s="65"/>
      <c r="AJ59235" s="66"/>
    </row>
    <row r="59236" spans="17:36" ht="4.5" customHeight="1" x14ac:dyDescent="0.2">
      <c r="Q59236" s="65"/>
      <c r="R59236" s="65"/>
      <c r="X59236" s="65"/>
      <c r="Y59236" s="65"/>
      <c r="Z59236" s="65"/>
      <c r="AA59236" s="65"/>
      <c r="AB59236" s="65"/>
      <c r="AC59236" s="65"/>
      <c r="AJ59236" s="66"/>
    </row>
    <row r="59237" spans="17:36" ht="4.5" customHeight="1" x14ac:dyDescent="0.2">
      <c r="Q59237" s="65"/>
      <c r="R59237" s="65"/>
      <c r="X59237" s="65"/>
      <c r="Y59237" s="65"/>
      <c r="Z59237" s="65"/>
      <c r="AA59237" s="65"/>
      <c r="AB59237" s="65"/>
      <c r="AC59237" s="65"/>
      <c r="AJ59237" s="66"/>
    </row>
    <row r="59238" spans="17:36" ht="4.5" customHeight="1" x14ac:dyDescent="0.2">
      <c r="Q59238" s="65"/>
      <c r="R59238" s="65"/>
      <c r="X59238" s="65"/>
      <c r="Y59238" s="65"/>
      <c r="Z59238" s="65"/>
      <c r="AA59238" s="65"/>
      <c r="AB59238" s="65"/>
      <c r="AC59238" s="65"/>
      <c r="AJ59238" s="66"/>
    </row>
    <row r="59239" spans="17:36" ht="4.5" customHeight="1" x14ac:dyDescent="0.2">
      <c r="Q59239" s="65"/>
      <c r="R59239" s="65"/>
      <c r="X59239" s="65"/>
      <c r="Y59239" s="65"/>
      <c r="Z59239" s="65"/>
      <c r="AA59239" s="65"/>
      <c r="AB59239" s="65"/>
      <c r="AC59239" s="65"/>
      <c r="AJ59239" s="66"/>
    </row>
    <row r="59240" spans="17:36" ht="4.5" customHeight="1" x14ac:dyDescent="0.2">
      <c r="Q59240" s="65"/>
      <c r="R59240" s="65"/>
      <c r="X59240" s="65"/>
      <c r="Y59240" s="65"/>
      <c r="Z59240" s="65"/>
      <c r="AA59240" s="65"/>
      <c r="AB59240" s="65"/>
      <c r="AC59240" s="65"/>
      <c r="AJ59240" s="66"/>
    </row>
    <row r="59241" spans="17:36" ht="4.5" customHeight="1" x14ac:dyDescent="0.2">
      <c r="Q59241" s="65"/>
      <c r="R59241" s="65"/>
      <c r="X59241" s="65"/>
      <c r="Y59241" s="65"/>
      <c r="Z59241" s="65"/>
      <c r="AA59241" s="65"/>
      <c r="AB59241" s="65"/>
      <c r="AC59241" s="65"/>
      <c r="AJ59241" s="66"/>
    </row>
    <row r="59242" spans="17:36" ht="4.5" customHeight="1" x14ac:dyDescent="0.2">
      <c r="Q59242" s="65"/>
      <c r="R59242" s="65"/>
      <c r="X59242" s="65"/>
      <c r="Y59242" s="65"/>
      <c r="Z59242" s="65"/>
      <c r="AA59242" s="65"/>
      <c r="AB59242" s="65"/>
      <c r="AC59242" s="65"/>
      <c r="AJ59242" s="66"/>
    </row>
    <row r="59243" spans="17:36" ht="4.5" customHeight="1" x14ac:dyDescent="0.2">
      <c r="Q59243" s="65"/>
      <c r="R59243" s="65"/>
      <c r="X59243" s="65"/>
      <c r="Y59243" s="65"/>
      <c r="Z59243" s="65"/>
      <c r="AA59243" s="65"/>
      <c r="AB59243" s="65"/>
      <c r="AC59243" s="65"/>
      <c r="AJ59243" s="66"/>
    </row>
    <row r="59244" spans="17:36" ht="4.5" customHeight="1" x14ac:dyDescent="0.2">
      <c r="Q59244" s="65"/>
      <c r="R59244" s="65"/>
      <c r="X59244" s="65"/>
      <c r="Y59244" s="65"/>
      <c r="Z59244" s="65"/>
      <c r="AA59244" s="65"/>
      <c r="AB59244" s="65"/>
      <c r="AC59244" s="65"/>
      <c r="AJ59244" s="66"/>
    </row>
    <row r="59245" spans="17:36" ht="4.5" customHeight="1" x14ac:dyDescent="0.2">
      <c r="Q59245" s="65"/>
      <c r="R59245" s="65"/>
      <c r="X59245" s="65"/>
      <c r="Y59245" s="65"/>
      <c r="Z59245" s="65"/>
      <c r="AA59245" s="65"/>
      <c r="AB59245" s="65"/>
      <c r="AC59245" s="65"/>
      <c r="AJ59245" s="66"/>
    </row>
    <row r="59246" spans="17:36" ht="4.5" customHeight="1" x14ac:dyDescent="0.2">
      <c r="Q59246" s="65"/>
      <c r="R59246" s="65"/>
      <c r="X59246" s="65"/>
      <c r="Y59246" s="65"/>
      <c r="Z59246" s="65"/>
      <c r="AA59246" s="65"/>
      <c r="AB59246" s="65"/>
      <c r="AC59246" s="65"/>
      <c r="AJ59246" s="66"/>
    </row>
    <row r="59247" spans="17:36" ht="4.5" customHeight="1" x14ac:dyDescent="0.2">
      <c r="Q59247" s="65"/>
      <c r="R59247" s="65"/>
      <c r="X59247" s="65"/>
      <c r="Y59247" s="65"/>
      <c r="Z59247" s="65"/>
      <c r="AA59247" s="65"/>
      <c r="AB59247" s="65"/>
      <c r="AC59247" s="65"/>
      <c r="AJ59247" s="66"/>
    </row>
    <row r="59248" spans="17:36" ht="4.5" customHeight="1" x14ac:dyDescent="0.2">
      <c r="Q59248" s="65"/>
      <c r="R59248" s="65"/>
      <c r="X59248" s="65"/>
      <c r="Y59248" s="65"/>
      <c r="Z59248" s="65"/>
      <c r="AA59248" s="65"/>
      <c r="AB59248" s="65"/>
      <c r="AC59248" s="65"/>
      <c r="AJ59248" s="66"/>
    </row>
    <row r="59249" spans="17:36" ht="4.5" customHeight="1" x14ac:dyDescent="0.2">
      <c r="Q59249" s="65"/>
      <c r="R59249" s="65"/>
      <c r="X59249" s="65"/>
      <c r="Y59249" s="65"/>
      <c r="Z59249" s="65"/>
      <c r="AA59249" s="65"/>
      <c r="AB59249" s="65"/>
      <c r="AC59249" s="65"/>
      <c r="AJ59249" s="66"/>
    </row>
    <row r="59250" spans="17:36" ht="4.5" customHeight="1" x14ac:dyDescent="0.2">
      <c r="Q59250" s="65"/>
      <c r="R59250" s="65"/>
      <c r="X59250" s="65"/>
      <c r="Y59250" s="65"/>
      <c r="Z59250" s="65"/>
      <c r="AA59250" s="65"/>
      <c r="AB59250" s="65"/>
      <c r="AC59250" s="65"/>
      <c r="AJ59250" s="66"/>
    </row>
    <row r="59251" spans="17:36" ht="4.5" customHeight="1" x14ac:dyDescent="0.2">
      <c r="Q59251" s="65"/>
      <c r="R59251" s="65"/>
      <c r="X59251" s="65"/>
      <c r="Y59251" s="65"/>
      <c r="Z59251" s="65"/>
      <c r="AA59251" s="65"/>
      <c r="AB59251" s="65"/>
      <c r="AC59251" s="65"/>
      <c r="AJ59251" s="66"/>
    </row>
    <row r="59252" spans="17:36" ht="4.5" customHeight="1" x14ac:dyDescent="0.2">
      <c r="Q59252" s="65"/>
      <c r="R59252" s="65"/>
      <c r="X59252" s="65"/>
      <c r="Y59252" s="65"/>
      <c r="Z59252" s="65"/>
      <c r="AA59252" s="65"/>
      <c r="AB59252" s="65"/>
      <c r="AC59252" s="65"/>
      <c r="AJ59252" s="66"/>
    </row>
    <row r="59253" spans="17:36" ht="4.5" customHeight="1" x14ac:dyDescent="0.2">
      <c r="Q59253" s="65"/>
      <c r="R59253" s="65"/>
      <c r="X59253" s="65"/>
      <c r="Y59253" s="65"/>
      <c r="Z59253" s="65"/>
      <c r="AA59253" s="65"/>
      <c r="AB59253" s="65"/>
      <c r="AC59253" s="65"/>
      <c r="AJ59253" s="66"/>
    </row>
    <row r="59254" spans="17:36" ht="4.5" customHeight="1" x14ac:dyDescent="0.2">
      <c r="Q59254" s="65"/>
      <c r="R59254" s="65"/>
      <c r="X59254" s="65"/>
      <c r="Y59254" s="65"/>
      <c r="Z59254" s="65"/>
      <c r="AA59254" s="65"/>
      <c r="AB59254" s="65"/>
      <c r="AC59254" s="65"/>
      <c r="AJ59254" s="66"/>
    </row>
    <row r="59255" spans="17:36" ht="4.5" customHeight="1" x14ac:dyDescent="0.2">
      <c r="Q59255" s="65"/>
      <c r="R59255" s="65"/>
      <c r="X59255" s="65"/>
      <c r="Y59255" s="65"/>
      <c r="Z59255" s="65"/>
      <c r="AA59255" s="65"/>
      <c r="AB59255" s="65"/>
      <c r="AC59255" s="65"/>
      <c r="AJ59255" s="66"/>
    </row>
    <row r="59256" spans="17:36" ht="4.5" customHeight="1" x14ac:dyDescent="0.2">
      <c r="Q59256" s="65"/>
      <c r="R59256" s="65"/>
      <c r="X59256" s="65"/>
      <c r="Y59256" s="65"/>
      <c r="Z59256" s="65"/>
      <c r="AA59256" s="65"/>
      <c r="AB59256" s="65"/>
      <c r="AC59256" s="65"/>
      <c r="AJ59256" s="66"/>
    </row>
    <row r="59257" spans="17:36" ht="4.5" customHeight="1" x14ac:dyDescent="0.2">
      <c r="Q59257" s="65"/>
      <c r="R59257" s="65"/>
      <c r="X59257" s="65"/>
      <c r="Y59257" s="65"/>
      <c r="Z59257" s="65"/>
      <c r="AA59257" s="65"/>
      <c r="AB59257" s="65"/>
      <c r="AC59257" s="65"/>
      <c r="AJ59257" s="66"/>
    </row>
    <row r="59258" spans="17:36" ht="4.5" customHeight="1" x14ac:dyDescent="0.2">
      <c r="Q59258" s="65"/>
      <c r="R59258" s="65"/>
      <c r="X59258" s="65"/>
      <c r="Y59258" s="65"/>
      <c r="Z59258" s="65"/>
      <c r="AA59258" s="65"/>
      <c r="AB59258" s="65"/>
      <c r="AC59258" s="65"/>
      <c r="AJ59258" s="66"/>
    </row>
    <row r="59259" spans="17:36" ht="4.5" customHeight="1" x14ac:dyDescent="0.2">
      <c r="Q59259" s="65"/>
      <c r="R59259" s="65"/>
      <c r="X59259" s="65"/>
      <c r="Y59259" s="65"/>
      <c r="Z59259" s="65"/>
      <c r="AA59259" s="65"/>
      <c r="AB59259" s="65"/>
      <c r="AC59259" s="65"/>
      <c r="AJ59259" s="66"/>
    </row>
    <row r="59260" spans="17:36" ht="4.5" customHeight="1" x14ac:dyDescent="0.2">
      <c r="Q59260" s="65"/>
      <c r="R59260" s="65"/>
      <c r="X59260" s="65"/>
      <c r="Y59260" s="65"/>
      <c r="Z59260" s="65"/>
      <c r="AA59260" s="65"/>
      <c r="AB59260" s="65"/>
      <c r="AC59260" s="65"/>
      <c r="AJ59260" s="66"/>
    </row>
    <row r="59261" spans="17:36" ht="4.5" customHeight="1" x14ac:dyDescent="0.2">
      <c r="Q59261" s="65"/>
      <c r="R59261" s="65"/>
      <c r="X59261" s="65"/>
      <c r="Y59261" s="65"/>
      <c r="Z59261" s="65"/>
      <c r="AA59261" s="65"/>
      <c r="AB59261" s="65"/>
      <c r="AC59261" s="65"/>
      <c r="AJ59261" s="66"/>
    </row>
    <row r="59262" spans="17:36" ht="4.5" customHeight="1" x14ac:dyDescent="0.2">
      <c r="Q59262" s="65"/>
      <c r="R59262" s="65"/>
      <c r="X59262" s="65"/>
      <c r="Y59262" s="65"/>
      <c r="Z59262" s="65"/>
      <c r="AA59262" s="65"/>
      <c r="AB59262" s="65"/>
      <c r="AC59262" s="65"/>
      <c r="AJ59262" s="66"/>
    </row>
    <row r="59263" spans="17:36" ht="4.5" customHeight="1" x14ac:dyDescent="0.2">
      <c r="Q59263" s="65"/>
      <c r="R59263" s="65"/>
      <c r="X59263" s="65"/>
      <c r="Y59263" s="65"/>
      <c r="Z59263" s="65"/>
      <c r="AA59263" s="65"/>
      <c r="AB59263" s="65"/>
      <c r="AC59263" s="65"/>
      <c r="AJ59263" s="66"/>
    </row>
    <row r="59264" spans="17:36" ht="4.5" customHeight="1" x14ac:dyDescent="0.2">
      <c r="Q59264" s="65"/>
      <c r="R59264" s="65"/>
      <c r="X59264" s="65"/>
      <c r="Y59264" s="65"/>
      <c r="Z59264" s="65"/>
      <c r="AA59264" s="65"/>
      <c r="AB59264" s="65"/>
      <c r="AC59264" s="65"/>
      <c r="AJ59264" s="66"/>
    </row>
    <row r="59265" spans="17:36" ht="4.5" customHeight="1" x14ac:dyDescent="0.2">
      <c r="Q59265" s="65"/>
      <c r="R59265" s="65"/>
      <c r="X59265" s="65"/>
      <c r="Y59265" s="65"/>
      <c r="Z59265" s="65"/>
      <c r="AA59265" s="65"/>
      <c r="AB59265" s="65"/>
      <c r="AC59265" s="65"/>
      <c r="AJ59265" s="66"/>
    </row>
    <row r="59266" spans="17:36" ht="4.5" customHeight="1" x14ac:dyDescent="0.2">
      <c r="Q59266" s="65"/>
      <c r="R59266" s="65"/>
      <c r="X59266" s="65"/>
      <c r="Y59266" s="65"/>
      <c r="Z59266" s="65"/>
      <c r="AA59266" s="65"/>
      <c r="AB59266" s="65"/>
      <c r="AC59266" s="65"/>
      <c r="AJ59266" s="66"/>
    </row>
    <row r="59267" spans="17:36" ht="4.5" customHeight="1" x14ac:dyDescent="0.2">
      <c r="Q59267" s="65"/>
      <c r="R59267" s="65"/>
      <c r="X59267" s="65"/>
      <c r="Y59267" s="65"/>
      <c r="Z59267" s="65"/>
      <c r="AA59267" s="65"/>
      <c r="AB59267" s="65"/>
      <c r="AC59267" s="65"/>
      <c r="AJ59267" s="66"/>
    </row>
    <row r="59268" spans="17:36" ht="4.5" customHeight="1" x14ac:dyDescent="0.2">
      <c r="Q59268" s="65"/>
      <c r="R59268" s="65"/>
      <c r="X59268" s="65"/>
      <c r="Y59268" s="65"/>
      <c r="Z59268" s="65"/>
      <c r="AA59268" s="65"/>
      <c r="AB59268" s="65"/>
      <c r="AC59268" s="65"/>
      <c r="AJ59268" s="66"/>
    </row>
    <row r="59269" spans="17:36" ht="4.5" customHeight="1" x14ac:dyDescent="0.2">
      <c r="Q59269" s="65"/>
      <c r="R59269" s="65"/>
      <c r="X59269" s="65"/>
      <c r="Y59269" s="65"/>
      <c r="Z59269" s="65"/>
      <c r="AA59269" s="65"/>
      <c r="AB59269" s="65"/>
      <c r="AC59269" s="65"/>
      <c r="AJ59269" s="66"/>
    </row>
    <row r="59270" spans="17:36" ht="4.5" customHeight="1" x14ac:dyDescent="0.2">
      <c r="Q59270" s="65"/>
      <c r="R59270" s="65"/>
      <c r="X59270" s="65"/>
      <c r="Y59270" s="65"/>
      <c r="Z59270" s="65"/>
      <c r="AA59270" s="65"/>
      <c r="AB59270" s="65"/>
      <c r="AC59270" s="65"/>
      <c r="AJ59270" s="66"/>
    </row>
    <row r="59271" spans="17:36" ht="4.5" customHeight="1" x14ac:dyDescent="0.2">
      <c r="Q59271" s="65"/>
      <c r="R59271" s="65"/>
      <c r="X59271" s="65"/>
      <c r="Y59271" s="65"/>
      <c r="Z59271" s="65"/>
      <c r="AA59271" s="65"/>
      <c r="AB59271" s="65"/>
      <c r="AC59271" s="65"/>
      <c r="AJ59271" s="66"/>
    </row>
    <row r="59272" spans="17:36" ht="4.5" customHeight="1" x14ac:dyDescent="0.2">
      <c r="Q59272" s="65"/>
      <c r="R59272" s="65"/>
      <c r="X59272" s="65"/>
      <c r="Y59272" s="65"/>
      <c r="Z59272" s="65"/>
      <c r="AA59272" s="65"/>
      <c r="AB59272" s="65"/>
      <c r="AC59272" s="65"/>
      <c r="AJ59272" s="66"/>
    </row>
    <row r="59273" spans="17:36" ht="4.5" customHeight="1" x14ac:dyDescent="0.2">
      <c r="Q59273" s="65"/>
      <c r="R59273" s="65"/>
      <c r="X59273" s="65"/>
      <c r="Y59273" s="65"/>
      <c r="Z59273" s="65"/>
      <c r="AA59273" s="65"/>
      <c r="AB59273" s="65"/>
      <c r="AC59273" s="65"/>
      <c r="AJ59273" s="66"/>
    </row>
    <row r="59274" spans="17:36" ht="4.5" customHeight="1" x14ac:dyDescent="0.2">
      <c r="Q59274" s="65"/>
      <c r="R59274" s="65"/>
      <c r="X59274" s="65"/>
      <c r="Y59274" s="65"/>
      <c r="Z59274" s="65"/>
      <c r="AA59274" s="65"/>
      <c r="AB59274" s="65"/>
      <c r="AC59274" s="65"/>
      <c r="AJ59274" s="66"/>
    </row>
    <row r="59275" spans="17:36" ht="4.5" customHeight="1" x14ac:dyDescent="0.2">
      <c r="Q59275" s="65"/>
      <c r="R59275" s="65"/>
      <c r="X59275" s="65"/>
      <c r="Y59275" s="65"/>
      <c r="Z59275" s="65"/>
      <c r="AA59275" s="65"/>
      <c r="AB59275" s="65"/>
      <c r="AC59275" s="65"/>
      <c r="AJ59275" s="66"/>
    </row>
    <row r="59276" spans="17:36" ht="4.5" customHeight="1" x14ac:dyDescent="0.2">
      <c r="Q59276" s="65"/>
      <c r="R59276" s="65"/>
      <c r="X59276" s="65"/>
      <c r="Y59276" s="65"/>
      <c r="Z59276" s="65"/>
      <c r="AA59276" s="65"/>
      <c r="AB59276" s="65"/>
      <c r="AC59276" s="65"/>
      <c r="AJ59276" s="66"/>
    </row>
    <row r="59277" spans="17:36" ht="4.5" customHeight="1" x14ac:dyDescent="0.2">
      <c r="Q59277" s="65"/>
      <c r="R59277" s="65"/>
      <c r="X59277" s="65"/>
      <c r="Y59277" s="65"/>
      <c r="Z59277" s="65"/>
      <c r="AA59277" s="65"/>
      <c r="AB59277" s="65"/>
      <c r="AC59277" s="65"/>
      <c r="AJ59277" s="66"/>
    </row>
    <row r="59278" spans="17:36" ht="4.5" customHeight="1" x14ac:dyDescent="0.2">
      <c r="Q59278" s="65"/>
      <c r="R59278" s="65"/>
      <c r="X59278" s="65"/>
      <c r="Y59278" s="65"/>
      <c r="Z59278" s="65"/>
      <c r="AA59278" s="65"/>
      <c r="AB59278" s="65"/>
      <c r="AC59278" s="65"/>
      <c r="AJ59278" s="66"/>
    </row>
    <row r="59279" spans="17:36" ht="4.5" customHeight="1" x14ac:dyDescent="0.2">
      <c r="Q59279" s="65"/>
      <c r="R59279" s="65"/>
      <c r="X59279" s="65"/>
      <c r="Y59279" s="65"/>
      <c r="Z59279" s="65"/>
      <c r="AA59279" s="65"/>
      <c r="AB59279" s="65"/>
      <c r="AC59279" s="65"/>
      <c r="AJ59279" s="66"/>
    </row>
    <row r="59280" spans="17:36" ht="4.5" customHeight="1" x14ac:dyDescent="0.2">
      <c r="Q59280" s="65"/>
      <c r="R59280" s="65"/>
      <c r="X59280" s="65"/>
      <c r="Y59280" s="65"/>
      <c r="Z59280" s="65"/>
      <c r="AA59280" s="65"/>
      <c r="AB59280" s="65"/>
      <c r="AC59280" s="65"/>
      <c r="AJ59280" s="66"/>
    </row>
    <row r="59281" spans="17:36" ht="4.5" customHeight="1" x14ac:dyDescent="0.2">
      <c r="Q59281" s="65"/>
      <c r="R59281" s="65"/>
      <c r="X59281" s="65"/>
      <c r="Y59281" s="65"/>
      <c r="Z59281" s="65"/>
      <c r="AA59281" s="65"/>
      <c r="AB59281" s="65"/>
      <c r="AC59281" s="65"/>
      <c r="AJ59281" s="66"/>
    </row>
    <row r="59282" spans="17:36" ht="4.5" customHeight="1" x14ac:dyDescent="0.2">
      <c r="Q59282" s="65"/>
      <c r="R59282" s="65"/>
      <c r="X59282" s="65"/>
      <c r="Y59282" s="65"/>
      <c r="Z59282" s="65"/>
      <c r="AA59282" s="65"/>
      <c r="AB59282" s="65"/>
      <c r="AC59282" s="65"/>
      <c r="AJ59282" s="66"/>
    </row>
    <row r="59283" spans="17:36" ht="4.5" customHeight="1" x14ac:dyDescent="0.2">
      <c r="Q59283" s="65"/>
      <c r="R59283" s="65"/>
      <c r="X59283" s="65"/>
      <c r="Y59283" s="65"/>
      <c r="Z59283" s="65"/>
      <c r="AA59283" s="65"/>
      <c r="AB59283" s="65"/>
      <c r="AC59283" s="65"/>
      <c r="AJ59283" s="66"/>
    </row>
    <row r="59284" spans="17:36" ht="4.5" customHeight="1" x14ac:dyDescent="0.2">
      <c r="Q59284" s="65"/>
      <c r="R59284" s="65"/>
      <c r="X59284" s="65"/>
      <c r="Y59284" s="65"/>
      <c r="Z59284" s="65"/>
      <c r="AA59284" s="65"/>
      <c r="AB59284" s="65"/>
      <c r="AC59284" s="65"/>
      <c r="AJ59284" s="66"/>
    </row>
    <row r="59285" spans="17:36" ht="4.5" customHeight="1" x14ac:dyDescent="0.2">
      <c r="Q59285" s="65"/>
      <c r="R59285" s="65"/>
      <c r="X59285" s="65"/>
      <c r="Y59285" s="65"/>
      <c r="Z59285" s="65"/>
      <c r="AA59285" s="65"/>
      <c r="AB59285" s="65"/>
      <c r="AC59285" s="65"/>
      <c r="AJ59285" s="66"/>
    </row>
    <row r="59286" spans="17:36" ht="4.5" customHeight="1" x14ac:dyDescent="0.2">
      <c r="Q59286" s="65"/>
      <c r="R59286" s="65"/>
      <c r="X59286" s="65"/>
      <c r="Y59286" s="65"/>
      <c r="Z59286" s="65"/>
      <c r="AA59286" s="65"/>
      <c r="AB59286" s="65"/>
      <c r="AC59286" s="65"/>
      <c r="AJ59286" s="66"/>
    </row>
    <row r="59287" spans="17:36" ht="4.5" customHeight="1" x14ac:dyDescent="0.2">
      <c r="Q59287" s="65"/>
      <c r="R59287" s="65"/>
      <c r="X59287" s="65"/>
      <c r="Y59287" s="65"/>
      <c r="Z59287" s="65"/>
      <c r="AA59287" s="65"/>
      <c r="AB59287" s="65"/>
      <c r="AC59287" s="65"/>
      <c r="AJ59287" s="66"/>
    </row>
    <row r="59288" spans="17:36" ht="4.5" customHeight="1" x14ac:dyDescent="0.2">
      <c r="Q59288" s="65"/>
      <c r="R59288" s="65"/>
      <c r="X59288" s="65"/>
      <c r="Y59288" s="65"/>
      <c r="Z59288" s="65"/>
      <c r="AA59288" s="65"/>
      <c r="AB59288" s="65"/>
      <c r="AC59288" s="65"/>
      <c r="AJ59288" s="66"/>
    </row>
    <row r="59289" spans="17:36" ht="4.5" customHeight="1" x14ac:dyDescent="0.2">
      <c r="Q59289" s="65"/>
      <c r="R59289" s="65"/>
      <c r="X59289" s="65"/>
      <c r="Y59289" s="65"/>
      <c r="Z59289" s="65"/>
      <c r="AA59289" s="65"/>
      <c r="AB59289" s="65"/>
      <c r="AC59289" s="65"/>
      <c r="AJ59289" s="66"/>
    </row>
    <row r="59290" spans="17:36" ht="4.5" customHeight="1" x14ac:dyDescent="0.2">
      <c r="Q59290" s="65"/>
      <c r="R59290" s="65"/>
      <c r="X59290" s="65"/>
      <c r="Y59290" s="65"/>
      <c r="Z59290" s="65"/>
      <c r="AA59290" s="65"/>
      <c r="AB59290" s="65"/>
      <c r="AC59290" s="65"/>
      <c r="AJ59290" s="66"/>
    </row>
    <row r="59291" spans="17:36" ht="4.5" customHeight="1" x14ac:dyDescent="0.2">
      <c r="Q59291" s="65"/>
      <c r="R59291" s="65"/>
      <c r="X59291" s="65"/>
      <c r="Y59291" s="65"/>
      <c r="Z59291" s="65"/>
      <c r="AA59291" s="65"/>
      <c r="AB59291" s="65"/>
      <c r="AC59291" s="65"/>
      <c r="AJ59291" s="66"/>
    </row>
    <row r="59292" spans="17:36" ht="4.5" customHeight="1" x14ac:dyDescent="0.2">
      <c r="Q59292" s="65"/>
      <c r="R59292" s="65"/>
      <c r="X59292" s="65"/>
      <c r="Y59292" s="65"/>
      <c r="Z59292" s="65"/>
      <c r="AA59292" s="65"/>
      <c r="AB59292" s="65"/>
      <c r="AC59292" s="65"/>
      <c r="AJ59292" s="66"/>
    </row>
    <row r="59293" spans="17:36" ht="4.5" customHeight="1" x14ac:dyDescent="0.2">
      <c r="Q59293" s="65"/>
      <c r="R59293" s="65"/>
      <c r="X59293" s="65"/>
      <c r="Y59293" s="65"/>
      <c r="Z59293" s="65"/>
      <c r="AA59293" s="65"/>
      <c r="AB59293" s="65"/>
      <c r="AC59293" s="65"/>
      <c r="AJ59293" s="66"/>
    </row>
    <row r="59294" spans="17:36" ht="4.5" customHeight="1" x14ac:dyDescent="0.2">
      <c r="Q59294" s="65"/>
      <c r="R59294" s="65"/>
      <c r="X59294" s="65"/>
      <c r="Y59294" s="65"/>
      <c r="Z59294" s="65"/>
      <c r="AA59294" s="65"/>
      <c r="AB59294" s="65"/>
      <c r="AC59294" s="65"/>
      <c r="AJ59294" s="66"/>
    </row>
    <row r="59295" spans="17:36" ht="4.5" customHeight="1" x14ac:dyDescent="0.2">
      <c r="Q59295" s="65"/>
      <c r="R59295" s="65"/>
      <c r="X59295" s="65"/>
      <c r="Y59295" s="65"/>
      <c r="Z59295" s="65"/>
      <c r="AA59295" s="65"/>
      <c r="AB59295" s="65"/>
      <c r="AC59295" s="65"/>
      <c r="AJ59295" s="66"/>
    </row>
    <row r="59296" spans="17:36" ht="4.5" customHeight="1" x14ac:dyDescent="0.2">
      <c r="Q59296" s="65"/>
      <c r="R59296" s="65"/>
      <c r="X59296" s="65"/>
      <c r="Y59296" s="65"/>
      <c r="Z59296" s="65"/>
      <c r="AA59296" s="65"/>
      <c r="AB59296" s="65"/>
      <c r="AC59296" s="65"/>
      <c r="AJ59296" s="66"/>
    </row>
    <row r="59297" spans="17:36" ht="4.5" customHeight="1" x14ac:dyDescent="0.2">
      <c r="Q59297" s="65"/>
      <c r="R59297" s="65"/>
      <c r="X59297" s="65"/>
      <c r="Y59297" s="65"/>
      <c r="Z59297" s="65"/>
      <c r="AA59297" s="65"/>
      <c r="AB59297" s="65"/>
      <c r="AC59297" s="65"/>
      <c r="AJ59297" s="66"/>
    </row>
    <row r="59298" spans="17:36" ht="4.5" customHeight="1" x14ac:dyDescent="0.2">
      <c r="Q59298" s="65"/>
      <c r="R59298" s="65"/>
      <c r="X59298" s="65"/>
      <c r="Y59298" s="65"/>
      <c r="Z59298" s="65"/>
      <c r="AA59298" s="65"/>
      <c r="AB59298" s="65"/>
      <c r="AC59298" s="65"/>
      <c r="AJ59298" s="66"/>
    </row>
    <row r="59299" spans="17:36" ht="4.5" customHeight="1" x14ac:dyDescent="0.2">
      <c r="Q59299" s="65"/>
      <c r="R59299" s="65"/>
      <c r="X59299" s="65"/>
      <c r="Y59299" s="65"/>
      <c r="Z59299" s="65"/>
      <c r="AA59299" s="65"/>
      <c r="AB59299" s="65"/>
      <c r="AC59299" s="65"/>
      <c r="AJ59299" s="66"/>
    </row>
    <row r="59300" spans="17:36" ht="4.5" customHeight="1" x14ac:dyDescent="0.2">
      <c r="Q59300" s="65"/>
      <c r="R59300" s="65"/>
      <c r="X59300" s="65"/>
      <c r="Y59300" s="65"/>
      <c r="Z59300" s="65"/>
      <c r="AA59300" s="65"/>
      <c r="AB59300" s="65"/>
      <c r="AC59300" s="65"/>
      <c r="AJ59300" s="66"/>
    </row>
    <row r="59301" spans="17:36" ht="4.5" customHeight="1" x14ac:dyDescent="0.2">
      <c r="Q59301" s="65"/>
      <c r="R59301" s="65"/>
      <c r="X59301" s="65"/>
      <c r="Y59301" s="65"/>
      <c r="Z59301" s="65"/>
      <c r="AA59301" s="65"/>
      <c r="AB59301" s="65"/>
      <c r="AC59301" s="65"/>
      <c r="AJ59301" s="66"/>
    </row>
    <row r="59302" spans="17:36" ht="4.5" customHeight="1" x14ac:dyDescent="0.2">
      <c r="Q59302" s="65"/>
      <c r="R59302" s="65"/>
      <c r="X59302" s="65"/>
      <c r="Y59302" s="65"/>
      <c r="Z59302" s="65"/>
      <c r="AA59302" s="65"/>
      <c r="AB59302" s="65"/>
      <c r="AC59302" s="65"/>
      <c r="AJ59302" s="66"/>
    </row>
    <row r="59303" spans="17:36" ht="4.5" customHeight="1" x14ac:dyDescent="0.2">
      <c r="Q59303" s="65"/>
      <c r="R59303" s="65"/>
      <c r="X59303" s="65"/>
      <c r="Y59303" s="65"/>
      <c r="Z59303" s="65"/>
      <c r="AA59303" s="65"/>
      <c r="AB59303" s="65"/>
      <c r="AC59303" s="65"/>
      <c r="AJ59303" s="66"/>
    </row>
    <row r="59304" spans="17:36" ht="4.5" customHeight="1" x14ac:dyDescent="0.2">
      <c r="Q59304" s="65"/>
      <c r="R59304" s="65"/>
      <c r="X59304" s="65"/>
      <c r="Y59304" s="65"/>
      <c r="Z59304" s="65"/>
      <c r="AA59304" s="65"/>
      <c r="AB59304" s="65"/>
      <c r="AC59304" s="65"/>
      <c r="AJ59304" s="66"/>
    </row>
    <row r="59305" spans="17:36" ht="4.5" customHeight="1" x14ac:dyDescent="0.2">
      <c r="Q59305" s="65"/>
      <c r="R59305" s="65"/>
      <c r="X59305" s="65"/>
      <c r="Y59305" s="65"/>
      <c r="Z59305" s="65"/>
      <c r="AA59305" s="65"/>
      <c r="AB59305" s="65"/>
      <c r="AC59305" s="65"/>
      <c r="AJ59305" s="66"/>
    </row>
    <row r="59306" spans="17:36" ht="4.5" customHeight="1" x14ac:dyDescent="0.2">
      <c r="Q59306" s="65"/>
      <c r="R59306" s="65"/>
      <c r="X59306" s="65"/>
      <c r="Y59306" s="65"/>
      <c r="Z59306" s="65"/>
      <c r="AA59306" s="65"/>
      <c r="AB59306" s="65"/>
      <c r="AC59306" s="65"/>
      <c r="AJ59306" s="66"/>
    </row>
    <row r="59307" spans="17:36" ht="4.5" customHeight="1" x14ac:dyDescent="0.2">
      <c r="Q59307" s="65"/>
      <c r="R59307" s="65"/>
      <c r="X59307" s="65"/>
      <c r="Y59307" s="65"/>
      <c r="Z59307" s="65"/>
      <c r="AA59307" s="65"/>
      <c r="AB59307" s="65"/>
      <c r="AC59307" s="65"/>
      <c r="AJ59307" s="66"/>
    </row>
    <row r="59308" spans="17:36" ht="4.5" customHeight="1" x14ac:dyDescent="0.2">
      <c r="Q59308" s="65"/>
      <c r="R59308" s="65"/>
      <c r="X59308" s="65"/>
      <c r="Y59308" s="65"/>
      <c r="Z59308" s="65"/>
      <c r="AA59308" s="65"/>
      <c r="AB59308" s="65"/>
      <c r="AC59308" s="65"/>
      <c r="AJ59308" s="66"/>
    </row>
    <row r="59309" spans="17:36" ht="4.5" customHeight="1" x14ac:dyDescent="0.2">
      <c r="Q59309" s="65"/>
      <c r="R59309" s="65"/>
      <c r="X59309" s="65"/>
      <c r="Y59309" s="65"/>
      <c r="Z59309" s="65"/>
      <c r="AA59309" s="65"/>
      <c r="AB59309" s="65"/>
      <c r="AC59309" s="65"/>
      <c r="AJ59309" s="66"/>
    </row>
    <row r="59310" spans="17:36" ht="4.5" customHeight="1" x14ac:dyDescent="0.2">
      <c r="Q59310" s="65"/>
      <c r="R59310" s="65"/>
      <c r="X59310" s="65"/>
      <c r="Y59310" s="65"/>
      <c r="Z59310" s="65"/>
      <c r="AA59310" s="65"/>
      <c r="AB59310" s="65"/>
      <c r="AC59310" s="65"/>
      <c r="AJ59310" s="66"/>
    </row>
    <row r="59311" spans="17:36" ht="4.5" customHeight="1" x14ac:dyDescent="0.2">
      <c r="Q59311" s="65"/>
      <c r="R59311" s="65"/>
      <c r="X59311" s="65"/>
      <c r="Y59311" s="65"/>
      <c r="Z59311" s="65"/>
      <c r="AA59311" s="65"/>
      <c r="AB59311" s="65"/>
      <c r="AC59311" s="65"/>
      <c r="AJ59311" s="66"/>
    </row>
    <row r="59312" spans="17:36" ht="4.5" customHeight="1" x14ac:dyDescent="0.2">
      <c r="Q59312" s="65"/>
      <c r="R59312" s="65"/>
      <c r="X59312" s="65"/>
      <c r="Y59312" s="65"/>
      <c r="Z59312" s="65"/>
      <c r="AA59312" s="65"/>
      <c r="AB59312" s="65"/>
      <c r="AC59312" s="65"/>
      <c r="AJ59312" s="66"/>
    </row>
    <row r="59313" spans="17:36" ht="4.5" customHeight="1" x14ac:dyDescent="0.2">
      <c r="Q59313" s="65"/>
      <c r="R59313" s="65"/>
      <c r="X59313" s="65"/>
      <c r="Y59313" s="65"/>
      <c r="Z59313" s="65"/>
      <c r="AA59313" s="65"/>
      <c r="AB59313" s="65"/>
      <c r="AC59313" s="65"/>
      <c r="AJ59313" s="66"/>
    </row>
    <row r="59314" spans="17:36" ht="4.5" customHeight="1" x14ac:dyDescent="0.2">
      <c r="Q59314" s="65"/>
      <c r="R59314" s="65"/>
      <c r="X59314" s="65"/>
      <c r="Y59314" s="65"/>
      <c r="Z59314" s="65"/>
      <c r="AA59314" s="65"/>
      <c r="AB59314" s="65"/>
      <c r="AC59314" s="65"/>
      <c r="AJ59314" s="66"/>
    </row>
    <row r="59315" spans="17:36" ht="4.5" customHeight="1" x14ac:dyDescent="0.2">
      <c r="Q59315" s="65"/>
      <c r="R59315" s="65"/>
      <c r="X59315" s="65"/>
      <c r="Y59315" s="65"/>
      <c r="Z59315" s="65"/>
      <c r="AA59315" s="65"/>
      <c r="AB59315" s="65"/>
      <c r="AC59315" s="65"/>
      <c r="AJ59315" s="66"/>
    </row>
    <row r="59316" spans="17:36" ht="4.5" customHeight="1" x14ac:dyDescent="0.2">
      <c r="Q59316" s="65"/>
      <c r="R59316" s="65"/>
      <c r="X59316" s="65"/>
      <c r="Y59316" s="65"/>
      <c r="Z59316" s="65"/>
      <c r="AA59316" s="65"/>
      <c r="AB59316" s="65"/>
      <c r="AC59316" s="65"/>
      <c r="AJ59316" s="66"/>
    </row>
    <row r="59317" spans="17:36" ht="4.5" customHeight="1" x14ac:dyDescent="0.2">
      <c r="Q59317" s="65"/>
      <c r="R59317" s="65"/>
      <c r="X59317" s="65"/>
      <c r="Y59317" s="65"/>
      <c r="Z59317" s="65"/>
      <c r="AA59317" s="65"/>
      <c r="AB59317" s="65"/>
      <c r="AC59317" s="65"/>
      <c r="AJ59317" s="66"/>
    </row>
    <row r="59318" spans="17:36" ht="4.5" customHeight="1" x14ac:dyDescent="0.2">
      <c r="Q59318" s="65"/>
      <c r="R59318" s="65"/>
      <c r="X59318" s="65"/>
      <c r="Y59318" s="65"/>
      <c r="Z59318" s="65"/>
      <c r="AA59318" s="65"/>
      <c r="AB59318" s="65"/>
      <c r="AC59318" s="65"/>
      <c r="AJ59318" s="66"/>
    </row>
    <row r="59319" spans="17:36" ht="4.5" customHeight="1" x14ac:dyDescent="0.2">
      <c r="Q59319" s="65"/>
      <c r="R59319" s="65"/>
      <c r="X59319" s="65"/>
      <c r="Y59319" s="65"/>
      <c r="Z59319" s="65"/>
      <c r="AA59319" s="65"/>
      <c r="AB59319" s="65"/>
      <c r="AC59319" s="65"/>
      <c r="AJ59319" s="66"/>
    </row>
    <row r="59320" spans="17:36" ht="4.5" customHeight="1" x14ac:dyDescent="0.2">
      <c r="Q59320" s="65"/>
      <c r="R59320" s="65"/>
      <c r="X59320" s="65"/>
      <c r="Y59320" s="65"/>
      <c r="Z59320" s="65"/>
      <c r="AA59320" s="65"/>
      <c r="AB59320" s="65"/>
      <c r="AC59320" s="65"/>
      <c r="AJ59320" s="66"/>
    </row>
    <row r="59321" spans="17:36" ht="4.5" customHeight="1" x14ac:dyDescent="0.2">
      <c r="Q59321" s="65"/>
      <c r="R59321" s="65"/>
      <c r="X59321" s="65"/>
      <c r="Y59321" s="65"/>
      <c r="Z59321" s="65"/>
      <c r="AA59321" s="65"/>
      <c r="AB59321" s="65"/>
      <c r="AC59321" s="65"/>
      <c r="AJ59321" s="66"/>
    </row>
    <row r="59322" spans="17:36" ht="4.5" customHeight="1" x14ac:dyDescent="0.2">
      <c r="Q59322" s="65"/>
      <c r="R59322" s="65"/>
      <c r="X59322" s="65"/>
      <c r="Y59322" s="65"/>
      <c r="Z59322" s="65"/>
      <c r="AA59322" s="65"/>
      <c r="AB59322" s="65"/>
      <c r="AC59322" s="65"/>
      <c r="AJ59322" s="66"/>
    </row>
    <row r="59323" spans="17:36" ht="4.5" customHeight="1" x14ac:dyDescent="0.2">
      <c r="Q59323" s="65"/>
      <c r="R59323" s="65"/>
      <c r="X59323" s="65"/>
      <c r="Y59323" s="65"/>
      <c r="Z59323" s="65"/>
      <c r="AA59323" s="65"/>
      <c r="AB59323" s="65"/>
      <c r="AC59323" s="65"/>
      <c r="AJ59323" s="66"/>
    </row>
    <row r="59324" spans="17:36" ht="4.5" customHeight="1" x14ac:dyDescent="0.2">
      <c r="Q59324" s="65"/>
      <c r="R59324" s="65"/>
      <c r="X59324" s="65"/>
      <c r="Y59324" s="65"/>
      <c r="Z59324" s="65"/>
      <c r="AA59324" s="65"/>
      <c r="AB59324" s="65"/>
      <c r="AC59324" s="65"/>
      <c r="AJ59324" s="66"/>
    </row>
    <row r="59325" spans="17:36" ht="4.5" customHeight="1" x14ac:dyDescent="0.2">
      <c r="Q59325" s="65"/>
      <c r="R59325" s="65"/>
      <c r="X59325" s="65"/>
      <c r="Y59325" s="65"/>
      <c r="Z59325" s="65"/>
      <c r="AA59325" s="65"/>
      <c r="AB59325" s="65"/>
      <c r="AC59325" s="65"/>
      <c r="AJ59325" s="66"/>
    </row>
    <row r="59326" spans="17:36" ht="4.5" customHeight="1" x14ac:dyDescent="0.2">
      <c r="Q59326" s="65"/>
      <c r="R59326" s="65"/>
      <c r="X59326" s="65"/>
      <c r="Y59326" s="65"/>
      <c r="Z59326" s="65"/>
      <c r="AA59326" s="65"/>
      <c r="AB59326" s="65"/>
      <c r="AC59326" s="65"/>
      <c r="AJ59326" s="66"/>
    </row>
    <row r="59327" spans="17:36" ht="4.5" customHeight="1" x14ac:dyDescent="0.2">
      <c r="Q59327" s="65"/>
      <c r="R59327" s="65"/>
      <c r="X59327" s="65"/>
      <c r="Y59327" s="65"/>
      <c r="Z59327" s="65"/>
      <c r="AA59327" s="65"/>
      <c r="AB59327" s="65"/>
      <c r="AC59327" s="65"/>
      <c r="AJ59327" s="66"/>
    </row>
    <row r="59328" spans="17:36" ht="4.5" customHeight="1" x14ac:dyDescent="0.2">
      <c r="Q59328" s="65"/>
      <c r="R59328" s="65"/>
      <c r="X59328" s="65"/>
      <c r="Y59328" s="65"/>
      <c r="Z59328" s="65"/>
      <c r="AA59328" s="65"/>
      <c r="AB59328" s="65"/>
      <c r="AC59328" s="65"/>
      <c r="AJ59328" s="66"/>
    </row>
    <row r="59329" spans="17:36" ht="4.5" customHeight="1" x14ac:dyDescent="0.2">
      <c r="Q59329" s="65"/>
      <c r="R59329" s="65"/>
      <c r="X59329" s="65"/>
      <c r="Y59329" s="65"/>
      <c r="Z59329" s="65"/>
      <c r="AA59329" s="65"/>
      <c r="AB59329" s="65"/>
      <c r="AC59329" s="65"/>
      <c r="AJ59329" s="66"/>
    </row>
    <row r="59330" spans="17:36" ht="4.5" customHeight="1" x14ac:dyDescent="0.2">
      <c r="Q59330" s="65"/>
      <c r="R59330" s="65"/>
      <c r="X59330" s="65"/>
      <c r="Y59330" s="65"/>
      <c r="Z59330" s="65"/>
      <c r="AA59330" s="65"/>
      <c r="AB59330" s="65"/>
      <c r="AC59330" s="65"/>
      <c r="AJ59330" s="66"/>
    </row>
    <row r="59331" spans="17:36" ht="4.5" customHeight="1" x14ac:dyDescent="0.2">
      <c r="Q59331" s="65"/>
      <c r="R59331" s="65"/>
      <c r="X59331" s="65"/>
      <c r="Y59331" s="65"/>
      <c r="Z59331" s="65"/>
      <c r="AA59331" s="65"/>
      <c r="AB59331" s="65"/>
      <c r="AC59331" s="65"/>
      <c r="AJ59331" s="66"/>
    </row>
    <row r="59332" spans="17:36" ht="4.5" customHeight="1" x14ac:dyDescent="0.2">
      <c r="Q59332" s="65"/>
      <c r="R59332" s="65"/>
      <c r="X59332" s="65"/>
      <c r="Y59332" s="65"/>
      <c r="Z59332" s="65"/>
      <c r="AA59332" s="65"/>
      <c r="AB59332" s="65"/>
      <c r="AC59332" s="65"/>
      <c r="AJ59332" s="66"/>
    </row>
    <row r="59333" spans="17:36" ht="4.5" customHeight="1" x14ac:dyDescent="0.2">
      <c r="Q59333" s="65"/>
      <c r="R59333" s="65"/>
      <c r="X59333" s="65"/>
      <c r="Y59333" s="65"/>
      <c r="Z59333" s="65"/>
      <c r="AA59333" s="65"/>
      <c r="AB59333" s="65"/>
      <c r="AC59333" s="65"/>
      <c r="AJ59333" s="66"/>
    </row>
    <row r="59334" spans="17:36" ht="4.5" customHeight="1" x14ac:dyDescent="0.2">
      <c r="Q59334" s="65"/>
      <c r="R59334" s="65"/>
      <c r="X59334" s="65"/>
      <c r="Y59334" s="65"/>
      <c r="Z59334" s="65"/>
      <c r="AA59334" s="65"/>
      <c r="AB59334" s="65"/>
      <c r="AC59334" s="65"/>
      <c r="AJ59334" s="66"/>
    </row>
    <row r="59335" spans="17:36" ht="4.5" customHeight="1" x14ac:dyDescent="0.2">
      <c r="Q59335" s="65"/>
      <c r="R59335" s="65"/>
      <c r="X59335" s="65"/>
      <c r="Y59335" s="65"/>
      <c r="Z59335" s="65"/>
      <c r="AA59335" s="65"/>
      <c r="AB59335" s="65"/>
      <c r="AC59335" s="65"/>
      <c r="AJ59335" s="66"/>
    </row>
    <row r="59336" spans="17:36" ht="4.5" customHeight="1" x14ac:dyDescent="0.2">
      <c r="Q59336" s="65"/>
      <c r="R59336" s="65"/>
      <c r="X59336" s="65"/>
      <c r="Y59336" s="65"/>
      <c r="Z59336" s="65"/>
      <c r="AA59336" s="65"/>
      <c r="AB59336" s="65"/>
      <c r="AC59336" s="65"/>
      <c r="AJ59336" s="66"/>
    </row>
    <row r="59337" spans="17:36" ht="4.5" customHeight="1" x14ac:dyDescent="0.2">
      <c r="Q59337" s="65"/>
      <c r="R59337" s="65"/>
      <c r="X59337" s="65"/>
      <c r="Y59337" s="65"/>
      <c r="Z59337" s="65"/>
      <c r="AA59337" s="65"/>
      <c r="AB59337" s="65"/>
      <c r="AC59337" s="65"/>
      <c r="AJ59337" s="66"/>
    </row>
    <row r="59338" spans="17:36" ht="4.5" customHeight="1" x14ac:dyDescent="0.2">
      <c r="Q59338" s="65"/>
      <c r="R59338" s="65"/>
      <c r="X59338" s="65"/>
      <c r="Y59338" s="65"/>
      <c r="Z59338" s="65"/>
      <c r="AA59338" s="65"/>
      <c r="AB59338" s="65"/>
      <c r="AC59338" s="65"/>
      <c r="AJ59338" s="66"/>
    </row>
    <row r="59339" spans="17:36" ht="4.5" customHeight="1" x14ac:dyDescent="0.2">
      <c r="Q59339" s="65"/>
      <c r="R59339" s="65"/>
      <c r="X59339" s="65"/>
      <c r="Y59339" s="65"/>
      <c r="Z59339" s="65"/>
      <c r="AA59339" s="65"/>
      <c r="AB59339" s="65"/>
      <c r="AC59339" s="65"/>
      <c r="AJ59339" s="66"/>
    </row>
    <row r="59340" spans="17:36" ht="4.5" customHeight="1" x14ac:dyDescent="0.2">
      <c r="Q59340" s="65"/>
      <c r="R59340" s="65"/>
      <c r="X59340" s="65"/>
      <c r="Y59340" s="65"/>
      <c r="Z59340" s="65"/>
      <c r="AA59340" s="65"/>
      <c r="AB59340" s="65"/>
      <c r="AC59340" s="65"/>
      <c r="AJ59340" s="66"/>
    </row>
    <row r="59341" spans="17:36" ht="4.5" customHeight="1" x14ac:dyDescent="0.2">
      <c r="Q59341" s="65"/>
      <c r="R59341" s="65"/>
      <c r="X59341" s="65"/>
      <c r="Y59341" s="65"/>
      <c r="Z59341" s="65"/>
      <c r="AA59341" s="65"/>
      <c r="AB59341" s="65"/>
      <c r="AC59341" s="65"/>
      <c r="AJ59341" s="66"/>
    </row>
    <row r="59342" spans="17:36" ht="4.5" customHeight="1" x14ac:dyDescent="0.2">
      <c r="Q59342" s="65"/>
      <c r="R59342" s="65"/>
      <c r="X59342" s="65"/>
      <c r="Y59342" s="65"/>
      <c r="Z59342" s="65"/>
      <c r="AA59342" s="65"/>
      <c r="AB59342" s="65"/>
      <c r="AC59342" s="65"/>
      <c r="AJ59342" s="66"/>
    </row>
    <row r="59343" spans="17:36" ht="4.5" customHeight="1" x14ac:dyDescent="0.2">
      <c r="Q59343" s="65"/>
      <c r="R59343" s="65"/>
      <c r="X59343" s="65"/>
      <c r="Y59343" s="65"/>
      <c r="Z59343" s="65"/>
      <c r="AA59343" s="65"/>
      <c r="AB59343" s="65"/>
      <c r="AC59343" s="65"/>
      <c r="AJ59343" s="66"/>
    </row>
    <row r="59344" spans="17:36" ht="4.5" customHeight="1" x14ac:dyDescent="0.2">
      <c r="Q59344" s="65"/>
      <c r="R59344" s="65"/>
      <c r="X59344" s="65"/>
      <c r="Y59344" s="65"/>
      <c r="Z59344" s="65"/>
      <c r="AA59344" s="65"/>
      <c r="AB59344" s="65"/>
      <c r="AC59344" s="65"/>
      <c r="AJ59344" s="66"/>
    </row>
    <row r="59345" spans="17:36" ht="4.5" customHeight="1" x14ac:dyDescent="0.2">
      <c r="Q59345" s="65"/>
      <c r="R59345" s="65"/>
      <c r="X59345" s="65"/>
      <c r="Y59345" s="65"/>
      <c r="Z59345" s="65"/>
      <c r="AA59345" s="65"/>
      <c r="AB59345" s="65"/>
      <c r="AC59345" s="65"/>
      <c r="AJ59345" s="66"/>
    </row>
    <row r="59346" spans="17:36" ht="4.5" customHeight="1" x14ac:dyDescent="0.2">
      <c r="Q59346" s="65"/>
      <c r="R59346" s="65"/>
      <c r="X59346" s="65"/>
      <c r="Y59346" s="65"/>
      <c r="Z59346" s="65"/>
      <c r="AA59346" s="65"/>
      <c r="AB59346" s="65"/>
      <c r="AC59346" s="65"/>
      <c r="AJ59346" s="66"/>
    </row>
    <row r="59347" spans="17:36" ht="4.5" customHeight="1" x14ac:dyDescent="0.2">
      <c r="Q59347" s="65"/>
      <c r="R59347" s="65"/>
      <c r="X59347" s="65"/>
      <c r="Y59347" s="65"/>
      <c r="Z59347" s="65"/>
      <c r="AA59347" s="65"/>
      <c r="AB59347" s="65"/>
      <c r="AC59347" s="65"/>
      <c r="AJ59347" s="66"/>
    </row>
    <row r="59348" spans="17:36" ht="4.5" customHeight="1" x14ac:dyDescent="0.2">
      <c r="Q59348" s="65"/>
      <c r="R59348" s="65"/>
      <c r="X59348" s="65"/>
      <c r="Y59348" s="65"/>
      <c r="Z59348" s="65"/>
      <c r="AA59348" s="65"/>
      <c r="AB59348" s="65"/>
      <c r="AC59348" s="65"/>
      <c r="AJ59348" s="66"/>
    </row>
    <row r="59349" spans="17:36" ht="4.5" customHeight="1" x14ac:dyDescent="0.2">
      <c r="Q59349" s="65"/>
      <c r="R59349" s="65"/>
      <c r="X59349" s="65"/>
      <c r="Y59349" s="65"/>
      <c r="Z59349" s="65"/>
      <c r="AA59349" s="65"/>
      <c r="AB59349" s="65"/>
      <c r="AC59349" s="65"/>
      <c r="AJ59349" s="66"/>
    </row>
    <row r="59350" spans="17:36" ht="4.5" customHeight="1" x14ac:dyDescent="0.2">
      <c r="Q59350" s="65"/>
      <c r="R59350" s="65"/>
      <c r="X59350" s="65"/>
      <c r="Y59350" s="65"/>
      <c r="Z59350" s="65"/>
      <c r="AA59350" s="65"/>
      <c r="AB59350" s="65"/>
      <c r="AC59350" s="65"/>
      <c r="AJ59350" s="66"/>
    </row>
    <row r="59351" spans="17:36" ht="4.5" customHeight="1" x14ac:dyDescent="0.2">
      <c r="Q59351" s="65"/>
      <c r="R59351" s="65"/>
      <c r="X59351" s="65"/>
      <c r="Y59351" s="65"/>
      <c r="Z59351" s="65"/>
      <c r="AA59351" s="65"/>
      <c r="AB59351" s="65"/>
      <c r="AC59351" s="65"/>
      <c r="AJ59351" s="66"/>
    </row>
    <row r="59352" spans="17:36" ht="4.5" customHeight="1" x14ac:dyDescent="0.2">
      <c r="Q59352" s="65"/>
      <c r="R59352" s="65"/>
      <c r="X59352" s="65"/>
      <c r="Y59352" s="65"/>
      <c r="Z59352" s="65"/>
      <c r="AA59352" s="65"/>
      <c r="AB59352" s="65"/>
      <c r="AC59352" s="65"/>
      <c r="AJ59352" s="66"/>
    </row>
    <row r="59353" spans="17:36" ht="4.5" customHeight="1" x14ac:dyDescent="0.2">
      <c r="Q59353" s="65"/>
      <c r="R59353" s="65"/>
      <c r="X59353" s="65"/>
      <c r="Y59353" s="65"/>
      <c r="Z59353" s="65"/>
      <c r="AA59353" s="65"/>
      <c r="AB59353" s="65"/>
      <c r="AC59353" s="65"/>
      <c r="AJ59353" s="66"/>
    </row>
    <row r="59354" spans="17:36" ht="4.5" customHeight="1" x14ac:dyDescent="0.2">
      <c r="Q59354" s="65"/>
      <c r="R59354" s="65"/>
      <c r="X59354" s="65"/>
      <c r="Y59354" s="65"/>
      <c r="Z59354" s="65"/>
      <c r="AA59354" s="65"/>
      <c r="AB59354" s="65"/>
      <c r="AC59354" s="65"/>
      <c r="AJ59354" s="66"/>
    </row>
    <row r="59355" spans="17:36" ht="4.5" customHeight="1" x14ac:dyDescent="0.2">
      <c r="Q59355" s="65"/>
      <c r="R59355" s="65"/>
      <c r="X59355" s="65"/>
      <c r="Y59355" s="65"/>
      <c r="Z59355" s="65"/>
      <c r="AA59355" s="65"/>
      <c r="AB59355" s="65"/>
      <c r="AC59355" s="65"/>
      <c r="AJ59355" s="66"/>
    </row>
    <row r="59356" spans="17:36" ht="4.5" customHeight="1" x14ac:dyDescent="0.2">
      <c r="Q59356" s="65"/>
      <c r="R59356" s="65"/>
      <c r="X59356" s="65"/>
      <c r="Y59356" s="65"/>
      <c r="Z59356" s="65"/>
      <c r="AA59356" s="65"/>
      <c r="AB59356" s="65"/>
      <c r="AC59356" s="65"/>
      <c r="AJ59356" s="66"/>
    </row>
    <row r="59357" spans="17:36" ht="4.5" customHeight="1" x14ac:dyDescent="0.2">
      <c r="Q59357" s="65"/>
      <c r="R59357" s="65"/>
      <c r="X59357" s="65"/>
      <c r="Y59357" s="65"/>
      <c r="Z59357" s="65"/>
      <c r="AA59357" s="65"/>
      <c r="AB59357" s="65"/>
      <c r="AC59357" s="65"/>
      <c r="AJ59357" s="66"/>
    </row>
    <row r="59358" spans="17:36" ht="4.5" customHeight="1" x14ac:dyDescent="0.2">
      <c r="Q59358" s="65"/>
      <c r="R59358" s="65"/>
      <c r="X59358" s="65"/>
      <c r="Y59358" s="65"/>
      <c r="Z59358" s="65"/>
      <c r="AA59358" s="65"/>
      <c r="AB59358" s="65"/>
      <c r="AC59358" s="65"/>
      <c r="AJ59358" s="66"/>
    </row>
    <row r="59359" spans="17:36" ht="4.5" customHeight="1" x14ac:dyDescent="0.2">
      <c r="Q59359" s="65"/>
      <c r="R59359" s="65"/>
      <c r="X59359" s="65"/>
      <c r="Y59359" s="65"/>
      <c r="Z59359" s="65"/>
      <c r="AA59359" s="65"/>
      <c r="AB59359" s="65"/>
      <c r="AC59359" s="65"/>
      <c r="AJ59359" s="66"/>
    </row>
    <row r="59360" spans="17:36" ht="4.5" customHeight="1" x14ac:dyDescent="0.2">
      <c r="Q59360" s="65"/>
      <c r="R59360" s="65"/>
      <c r="X59360" s="65"/>
      <c r="Y59360" s="65"/>
      <c r="Z59360" s="65"/>
      <c r="AA59360" s="65"/>
      <c r="AB59360" s="65"/>
      <c r="AC59360" s="65"/>
      <c r="AJ59360" s="66"/>
    </row>
    <row r="59361" spans="17:36" ht="4.5" customHeight="1" x14ac:dyDescent="0.2">
      <c r="Q59361" s="65"/>
      <c r="R59361" s="65"/>
      <c r="X59361" s="65"/>
      <c r="Y59361" s="65"/>
      <c r="Z59361" s="65"/>
      <c r="AA59361" s="65"/>
      <c r="AB59361" s="65"/>
      <c r="AC59361" s="65"/>
      <c r="AJ59361" s="66"/>
    </row>
    <row r="59362" spans="17:36" ht="4.5" customHeight="1" x14ac:dyDescent="0.2">
      <c r="Q59362" s="65"/>
      <c r="R59362" s="65"/>
      <c r="X59362" s="65"/>
      <c r="Y59362" s="65"/>
      <c r="Z59362" s="65"/>
      <c r="AA59362" s="65"/>
      <c r="AB59362" s="65"/>
      <c r="AC59362" s="65"/>
      <c r="AJ59362" s="66"/>
    </row>
    <row r="59363" spans="17:36" ht="4.5" customHeight="1" x14ac:dyDescent="0.2">
      <c r="Q59363" s="65"/>
      <c r="R59363" s="65"/>
      <c r="X59363" s="65"/>
      <c r="Y59363" s="65"/>
      <c r="Z59363" s="65"/>
      <c r="AA59363" s="65"/>
      <c r="AB59363" s="65"/>
      <c r="AC59363" s="65"/>
      <c r="AJ59363" s="66"/>
    </row>
    <row r="59364" spans="17:36" ht="4.5" customHeight="1" x14ac:dyDescent="0.2">
      <c r="Q59364" s="65"/>
      <c r="R59364" s="65"/>
      <c r="X59364" s="65"/>
      <c r="Y59364" s="65"/>
      <c r="Z59364" s="65"/>
      <c r="AA59364" s="65"/>
      <c r="AB59364" s="65"/>
      <c r="AC59364" s="65"/>
      <c r="AJ59364" s="66"/>
    </row>
    <row r="59365" spans="17:36" ht="4.5" customHeight="1" x14ac:dyDescent="0.2">
      <c r="Q59365" s="65"/>
      <c r="R59365" s="65"/>
      <c r="X59365" s="65"/>
      <c r="Y59365" s="65"/>
      <c r="Z59365" s="65"/>
      <c r="AA59365" s="65"/>
      <c r="AB59365" s="65"/>
      <c r="AC59365" s="65"/>
      <c r="AJ59365" s="66"/>
    </row>
    <row r="59366" spans="17:36" ht="4.5" customHeight="1" x14ac:dyDescent="0.2">
      <c r="Q59366" s="65"/>
      <c r="R59366" s="65"/>
      <c r="X59366" s="65"/>
      <c r="Y59366" s="65"/>
      <c r="Z59366" s="65"/>
      <c r="AA59366" s="65"/>
      <c r="AB59366" s="65"/>
      <c r="AC59366" s="65"/>
      <c r="AJ59366" s="66"/>
    </row>
    <row r="59367" spans="17:36" ht="4.5" customHeight="1" x14ac:dyDescent="0.2">
      <c r="Q59367" s="65"/>
      <c r="R59367" s="65"/>
      <c r="X59367" s="65"/>
      <c r="Y59367" s="65"/>
      <c r="Z59367" s="65"/>
      <c r="AA59367" s="65"/>
      <c r="AB59367" s="65"/>
      <c r="AC59367" s="65"/>
      <c r="AJ59367" s="66"/>
    </row>
    <row r="59368" spans="17:36" ht="4.5" customHeight="1" x14ac:dyDescent="0.2">
      <c r="Q59368" s="65"/>
      <c r="R59368" s="65"/>
      <c r="X59368" s="65"/>
      <c r="Y59368" s="65"/>
      <c r="Z59368" s="65"/>
      <c r="AA59368" s="65"/>
      <c r="AB59368" s="65"/>
      <c r="AC59368" s="65"/>
      <c r="AJ59368" s="66"/>
    </row>
    <row r="59369" spans="17:36" ht="4.5" customHeight="1" x14ac:dyDescent="0.2">
      <c r="Q59369" s="65"/>
      <c r="R59369" s="65"/>
      <c r="X59369" s="65"/>
      <c r="Y59369" s="65"/>
      <c r="Z59369" s="65"/>
      <c r="AA59369" s="65"/>
      <c r="AB59369" s="65"/>
      <c r="AC59369" s="65"/>
      <c r="AJ59369" s="66"/>
    </row>
    <row r="59370" spans="17:36" ht="4.5" customHeight="1" x14ac:dyDescent="0.2">
      <c r="Q59370" s="65"/>
      <c r="R59370" s="65"/>
      <c r="X59370" s="65"/>
      <c r="Y59370" s="65"/>
      <c r="Z59370" s="65"/>
      <c r="AA59370" s="65"/>
      <c r="AB59370" s="65"/>
      <c r="AC59370" s="65"/>
      <c r="AJ59370" s="66"/>
    </row>
    <row r="59371" spans="17:36" ht="4.5" customHeight="1" x14ac:dyDescent="0.2">
      <c r="Q59371" s="65"/>
      <c r="R59371" s="65"/>
      <c r="X59371" s="65"/>
      <c r="Y59371" s="65"/>
      <c r="Z59371" s="65"/>
      <c r="AA59371" s="65"/>
      <c r="AB59371" s="65"/>
      <c r="AC59371" s="65"/>
      <c r="AJ59371" s="66"/>
    </row>
    <row r="59372" spans="17:36" ht="4.5" customHeight="1" x14ac:dyDescent="0.2">
      <c r="Q59372" s="65"/>
      <c r="R59372" s="65"/>
      <c r="X59372" s="65"/>
      <c r="Y59372" s="65"/>
      <c r="Z59372" s="65"/>
      <c r="AA59372" s="65"/>
      <c r="AB59372" s="65"/>
      <c r="AC59372" s="65"/>
      <c r="AJ59372" s="66"/>
    </row>
    <row r="59373" spans="17:36" ht="4.5" customHeight="1" x14ac:dyDescent="0.2">
      <c r="Q59373" s="65"/>
      <c r="R59373" s="65"/>
      <c r="X59373" s="65"/>
      <c r="Y59373" s="65"/>
      <c r="Z59373" s="65"/>
      <c r="AA59373" s="65"/>
      <c r="AB59373" s="65"/>
      <c r="AC59373" s="65"/>
      <c r="AJ59373" s="66"/>
    </row>
    <row r="59374" spans="17:36" ht="4.5" customHeight="1" x14ac:dyDescent="0.2">
      <c r="Q59374" s="65"/>
      <c r="R59374" s="65"/>
      <c r="X59374" s="65"/>
      <c r="Y59374" s="65"/>
      <c r="Z59374" s="65"/>
      <c r="AA59374" s="65"/>
      <c r="AB59374" s="65"/>
      <c r="AC59374" s="65"/>
      <c r="AJ59374" s="66"/>
    </row>
    <row r="59375" spans="17:36" ht="4.5" customHeight="1" x14ac:dyDescent="0.2">
      <c r="Q59375" s="65"/>
      <c r="R59375" s="65"/>
      <c r="X59375" s="65"/>
      <c r="Y59375" s="65"/>
      <c r="Z59375" s="65"/>
      <c r="AA59375" s="65"/>
      <c r="AB59375" s="65"/>
      <c r="AC59375" s="65"/>
      <c r="AJ59375" s="66"/>
    </row>
    <row r="59376" spans="17:36" ht="4.5" customHeight="1" x14ac:dyDescent="0.2">
      <c r="Q59376" s="65"/>
      <c r="R59376" s="65"/>
      <c r="X59376" s="65"/>
      <c r="Y59376" s="65"/>
      <c r="Z59376" s="65"/>
      <c r="AA59376" s="65"/>
      <c r="AB59376" s="65"/>
      <c r="AC59376" s="65"/>
      <c r="AJ59376" s="66"/>
    </row>
    <row r="59377" spans="17:36" ht="4.5" customHeight="1" x14ac:dyDescent="0.2">
      <c r="Q59377" s="65"/>
      <c r="R59377" s="65"/>
      <c r="X59377" s="65"/>
      <c r="Y59377" s="65"/>
      <c r="Z59377" s="65"/>
      <c r="AA59377" s="65"/>
      <c r="AB59377" s="65"/>
      <c r="AC59377" s="65"/>
      <c r="AJ59377" s="66"/>
    </row>
    <row r="59378" spans="17:36" ht="4.5" customHeight="1" x14ac:dyDescent="0.2">
      <c r="Q59378" s="65"/>
      <c r="R59378" s="65"/>
      <c r="X59378" s="65"/>
      <c r="Y59378" s="65"/>
      <c r="Z59378" s="65"/>
      <c r="AA59378" s="65"/>
      <c r="AB59378" s="65"/>
      <c r="AC59378" s="65"/>
      <c r="AJ59378" s="66"/>
    </row>
    <row r="59379" spans="17:36" ht="4.5" customHeight="1" x14ac:dyDescent="0.2">
      <c r="Q59379" s="65"/>
      <c r="R59379" s="65"/>
      <c r="X59379" s="65"/>
      <c r="Y59379" s="65"/>
      <c r="Z59379" s="65"/>
      <c r="AA59379" s="65"/>
      <c r="AB59379" s="65"/>
      <c r="AC59379" s="65"/>
      <c r="AJ59379" s="66"/>
    </row>
    <row r="59380" spans="17:36" ht="4.5" customHeight="1" x14ac:dyDescent="0.2">
      <c r="Q59380" s="65"/>
      <c r="R59380" s="65"/>
      <c r="X59380" s="65"/>
      <c r="Y59380" s="65"/>
      <c r="Z59380" s="65"/>
      <c r="AA59380" s="65"/>
      <c r="AB59380" s="65"/>
      <c r="AC59380" s="65"/>
      <c r="AJ59380" s="66"/>
    </row>
    <row r="59381" spans="17:36" ht="4.5" customHeight="1" x14ac:dyDescent="0.2">
      <c r="Q59381" s="65"/>
      <c r="R59381" s="65"/>
      <c r="X59381" s="65"/>
      <c r="Y59381" s="65"/>
      <c r="Z59381" s="65"/>
      <c r="AA59381" s="65"/>
      <c r="AB59381" s="65"/>
      <c r="AC59381" s="65"/>
      <c r="AJ59381" s="66"/>
    </row>
    <row r="59382" spans="17:36" ht="4.5" customHeight="1" x14ac:dyDescent="0.2">
      <c r="Q59382" s="65"/>
      <c r="R59382" s="65"/>
      <c r="X59382" s="65"/>
      <c r="Y59382" s="65"/>
      <c r="Z59382" s="65"/>
      <c r="AA59382" s="65"/>
      <c r="AB59382" s="65"/>
      <c r="AC59382" s="65"/>
      <c r="AJ59382" s="66"/>
    </row>
    <row r="59383" spans="17:36" ht="4.5" customHeight="1" x14ac:dyDescent="0.2">
      <c r="Q59383" s="65"/>
      <c r="R59383" s="65"/>
      <c r="X59383" s="65"/>
      <c r="Y59383" s="65"/>
      <c r="Z59383" s="65"/>
      <c r="AA59383" s="65"/>
      <c r="AB59383" s="65"/>
      <c r="AC59383" s="65"/>
      <c r="AJ59383" s="66"/>
    </row>
    <row r="59384" spans="17:36" ht="4.5" customHeight="1" x14ac:dyDescent="0.2">
      <c r="Q59384" s="65"/>
      <c r="R59384" s="65"/>
      <c r="X59384" s="65"/>
      <c r="Y59384" s="65"/>
      <c r="Z59384" s="65"/>
      <c r="AA59384" s="65"/>
      <c r="AB59384" s="65"/>
      <c r="AC59384" s="65"/>
      <c r="AJ59384" s="66"/>
    </row>
    <row r="59385" spans="17:36" ht="4.5" customHeight="1" x14ac:dyDescent="0.2">
      <c r="Q59385" s="65"/>
      <c r="R59385" s="65"/>
      <c r="X59385" s="65"/>
      <c r="Y59385" s="65"/>
      <c r="Z59385" s="65"/>
      <c r="AA59385" s="65"/>
      <c r="AB59385" s="65"/>
      <c r="AC59385" s="65"/>
      <c r="AJ59385" s="66"/>
    </row>
    <row r="59386" spans="17:36" ht="4.5" customHeight="1" x14ac:dyDescent="0.2">
      <c r="Q59386" s="65"/>
      <c r="R59386" s="65"/>
      <c r="X59386" s="65"/>
      <c r="Y59386" s="65"/>
      <c r="Z59386" s="65"/>
      <c r="AA59386" s="65"/>
      <c r="AB59386" s="65"/>
      <c r="AC59386" s="65"/>
      <c r="AJ59386" s="66"/>
    </row>
    <row r="59387" spans="17:36" ht="4.5" customHeight="1" x14ac:dyDescent="0.2">
      <c r="Q59387" s="65"/>
      <c r="R59387" s="65"/>
      <c r="X59387" s="65"/>
      <c r="Y59387" s="65"/>
      <c r="Z59387" s="65"/>
      <c r="AA59387" s="65"/>
      <c r="AB59387" s="65"/>
      <c r="AC59387" s="65"/>
      <c r="AJ59387" s="66"/>
    </row>
    <row r="59388" spans="17:36" ht="4.5" customHeight="1" x14ac:dyDescent="0.2">
      <c r="Q59388" s="65"/>
      <c r="R59388" s="65"/>
      <c r="X59388" s="65"/>
      <c r="Y59388" s="65"/>
      <c r="Z59388" s="65"/>
      <c r="AA59388" s="65"/>
      <c r="AB59388" s="65"/>
      <c r="AC59388" s="65"/>
      <c r="AJ59388" s="66"/>
    </row>
    <row r="59389" spans="17:36" ht="4.5" customHeight="1" x14ac:dyDescent="0.2">
      <c r="Q59389" s="65"/>
      <c r="R59389" s="65"/>
      <c r="X59389" s="65"/>
      <c r="Y59389" s="65"/>
      <c r="Z59389" s="65"/>
      <c r="AA59389" s="65"/>
      <c r="AB59389" s="65"/>
      <c r="AC59389" s="65"/>
      <c r="AJ59389" s="66"/>
    </row>
    <row r="59390" spans="17:36" ht="4.5" customHeight="1" x14ac:dyDescent="0.2">
      <c r="Q59390" s="65"/>
      <c r="R59390" s="65"/>
      <c r="X59390" s="65"/>
      <c r="Y59390" s="65"/>
      <c r="Z59390" s="65"/>
      <c r="AA59390" s="65"/>
      <c r="AB59390" s="65"/>
      <c r="AC59390" s="65"/>
      <c r="AJ59390" s="66"/>
    </row>
    <row r="59391" spans="17:36" ht="4.5" customHeight="1" x14ac:dyDescent="0.2">
      <c r="Q59391" s="65"/>
      <c r="R59391" s="65"/>
      <c r="X59391" s="65"/>
      <c r="Y59391" s="65"/>
      <c r="Z59391" s="65"/>
      <c r="AA59391" s="65"/>
      <c r="AB59391" s="65"/>
      <c r="AC59391" s="65"/>
      <c r="AJ59391" s="66"/>
    </row>
    <row r="59392" spans="17:36" ht="4.5" customHeight="1" x14ac:dyDescent="0.2">
      <c r="Q59392" s="65"/>
      <c r="R59392" s="65"/>
      <c r="X59392" s="65"/>
      <c r="Y59392" s="65"/>
      <c r="Z59392" s="65"/>
      <c r="AA59392" s="65"/>
      <c r="AB59392" s="65"/>
      <c r="AC59392" s="65"/>
      <c r="AJ59392" s="66"/>
    </row>
    <row r="59393" spans="17:36" ht="4.5" customHeight="1" x14ac:dyDescent="0.2">
      <c r="Q59393" s="65"/>
      <c r="R59393" s="65"/>
      <c r="X59393" s="65"/>
      <c r="Y59393" s="65"/>
      <c r="Z59393" s="65"/>
      <c r="AA59393" s="65"/>
      <c r="AB59393" s="65"/>
      <c r="AC59393" s="65"/>
      <c r="AJ59393" s="66"/>
    </row>
    <row r="59394" spans="17:36" ht="4.5" customHeight="1" x14ac:dyDescent="0.2">
      <c r="Q59394" s="65"/>
      <c r="R59394" s="65"/>
      <c r="X59394" s="65"/>
      <c r="Y59394" s="65"/>
      <c r="Z59394" s="65"/>
      <c r="AA59394" s="65"/>
      <c r="AB59394" s="65"/>
      <c r="AC59394" s="65"/>
      <c r="AJ59394" s="66"/>
    </row>
    <row r="59395" spans="17:36" ht="4.5" customHeight="1" x14ac:dyDescent="0.2">
      <c r="Q59395" s="65"/>
      <c r="R59395" s="65"/>
      <c r="X59395" s="65"/>
      <c r="Y59395" s="65"/>
      <c r="Z59395" s="65"/>
      <c r="AA59395" s="65"/>
      <c r="AB59395" s="65"/>
      <c r="AC59395" s="65"/>
      <c r="AJ59395" s="66"/>
    </row>
    <row r="59396" spans="17:36" ht="4.5" customHeight="1" x14ac:dyDescent="0.2">
      <c r="Q59396" s="65"/>
      <c r="R59396" s="65"/>
      <c r="X59396" s="65"/>
      <c r="Y59396" s="65"/>
      <c r="Z59396" s="65"/>
      <c r="AA59396" s="65"/>
      <c r="AB59396" s="65"/>
      <c r="AC59396" s="65"/>
      <c r="AJ59396" s="66"/>
    </row>
    <row r="59397" spans="17:36" ht="4.5" customHeight="1" x14ac:dyDescent="0.2">
      <c r="Q59397" s="65"/>
      <c r="R59397" s="65"/>
      <c r="X59397" s="65"/>
      <c r="Y59397" s="65"/>
      <c r="Z59397" s="65"/>
      <c r="AA59397" s="65"/>
      <c r="AB59397" s="65"/>
      <c r="AC59397" s="65"/>
      <c r="AJ59397" s="66"/>
    </row>
    <row r="59398" spans="17:36" ht="4.5" customHeight="1" x14ac:dyDescent="0.2">
      <c r="Q59398" s="65"/>
      <c r="R59398" s="65"/>
      <c r="X59398" s="65"/>
      <c r="Y59398" s="65"/>
      <c r="Z59398" s="65"/>
      <c r="AA59398" s="65"/>
      <c r="AB59398" s="65"/>
      <c r="AC59398" s="65"/>
      <c r="AJ59398" s="66"/>
    </row>
    <row r="59399" spans="17:36" ht="4.5" customHeight="1" x14ac:dyDescent="0.2">
      <c r="Q59399" s="65"/>
      <c r="R59399" s="65"/>
      <c r="X59399" s="65"/>
      <c r="Y59399" s="65"/>
      <c r="Z59399" s="65"/>
      <c r="AA59399" s="65"/>
      <c r="AB59399" s="65"/>
      <c r="AC59399" s="65"/>
      <c r="AJ59399" s="66"/>
    </row>
    <row r="59400" spans="17:36" ht="4.5" customHeight="1" x14ac:dyDescent="0.2">
      <c r="Q59400" s="65"/>
      <c r="R59400" s="65"/>
      <c r="X59400" s="65"/>
      <c r="Y59400" s="65"/>
      <c r="Z59400" s="65"/>
      <c r="AA59400" s="65"/>
      <c r="AB59400" s="65"/>
      <c r="AC59400" s="65"/>
      <c r="AJ59400" s="66"/>
    </row>
    <row r="59401" spans="17:36" ht="4.5" customHeight="1" x14ac:dyDescent="0.2">
      <c r="Q59401" s="65"/>
      <c r="R59401" s="65"/>
      <c r="X59401" s="65"/>
      <c r="Y59401" s="65"/>
      <c r="Z59401" s="65"/>
      <c r="AA59401" s="65"/>
      <c r="AB59401" s="65"/>
      <c r="AC59401" s="65"/>
      <c r="AJ59401" s="66"/>
    </row>
    <row r="59402" spans="17:36" ht="4.5" customHeight="1" x14ac:dyDescent="0.2">
      <c r="Q59402" s="65"/>
      <c r="R59402" s="65"/>
      <c r="X59402" s="65"/>
      <c r="Y59402" s="65"/>
      <c r="Z59402" s="65"/>
      <c r="AA59402" s="65"/>
      <c r="AB59402" s="65"/>
      <c r="AC59402" s="65"/>
      <c r="AJ59402" s="66"/>
    </row>
    <row r="59403" spans="17:36" ht="4.5" customHeight="1" x14ac:dyDescent="0.2">
      <c r="Q59403" s="65"/>
      <c r="R59403" s="65"/>
      <c r="X59403" s="65"/>
      <c r="Y59403" s="65"/>
      <c r="Z59403" s="65"/>
      <c r="AA59403" s="65"/>
      <c r="AB59403" s="65"/>
      <c r="AC59403" s="65"/>
      <c r="AJ59403" s="66"/>
    </row>
    <row r="59404" spans="17:36" ht="4.5" customHeight="1" x14ac:dyDescent="0.2">
      <c r="Q59404" s="65"/>
      <c r="R59404" s="65"/>
      <c r="X59404" s="65"/>
      <c r="Y59404" s="65"/>
      <c r="Z59404" s="65"/>
      <c r="AA59404" s="65"/>
      <c r="AB59404" s="65"/>
      <c r="AC59404" s="65"/>
      <c r="AJ59404" s="66"/>
    </row>
    <row r="59405" spans="17:36" ht="4.5" customHeight="1" x14ac:dyDescent="0.2">
      <c r="Q59405" s="65"/>
      <c r="R59405" s="65"/>
      <c r="X59405" s="65"/>
      <c r="Y59405" s="65"/>
      <c r="Z59405" s="65"/>
      <c r="AA59405" s="65"/>
      <c r="AB59405" s="65"/>
      <c r="AC59405" s="65"/>
      <c r="AJ59405" s="66"/>
    </row>
    <row r="59406" spans="17:36" ht="4.5" customHeight="1" x14ac:dyDescent="0.2">
      <c r="Q59406" s="65"/>
      <c r="R59406" s="65"/>
      <c r="X59406" s="65"/>
      <c r="Y59406" s="65"/>
      <c r="Z59406" s="65"/>
      <c r="AA59406" s="65"/>
      <c r="AB59406" s="65"/>
      <c r="AC59406" s="65"/>
      <c r="AJ59406" s="66"/>
    </row>
    <row r="59407" spans="17:36" ht="4.5" customHeight="1" x14ac:dyDescent="0.2">
      <c r="Q59407" s="65"/>
      <c r="R59407" s="65"/>
      <c r="X59407" s="65"/>
      <c r="Y59407" s="65"/>
      <c r="Z59407" s="65"/>
      <c r="AA59407" s="65"/>
      <c r="AB59407" s="65"/>
      <c r="AC59407" s="65"/>
      <c r="AJ59407" s="66"/>
    </row>
    <row r="59408" spans="17:36" ht="4.5" customHeight="1" x14ac:dyDescent="0.2">
      <c r="Q59408" s="65"/>
      <c r="R59408" s="65"/>
      <c r="X59408" s="65"/>
      <c r="Y59408" s="65"/>
      <c r="Z59408" s="65"/>
      <c r="AA59408" s="65"/>
      <c r="AB59408" s="65"/>
      <c r="AC59408" s="65"/>
      <c r="AJ59408" s="66"/>
    </row>
    <row r="59409" spans="17:36" ht="4.5" customHeight="1" x14ac:dyDescent="0.2">
      <c r="Q59409" s="65"/>
      <c r="R59409" s="65"/>
      <c r="X59409" s="65"/>
      <c r="Y59409" s="65"/>
      <c r="Z59409" s="65"/>
      <c r="AA59409" s="65"/>
      <c r="AB59409" s="65"/>
      <c r="AC59409" s="65"/>
      <c r="AJ59409" s="66"/>
    </row>
    <row r="59410" spans="17:36" ht="4.5" customHeight="1" x14ac:dyDescent="0.2">
      <c r="Q59410" s="65"/>
      <c r="R59410" s="65"/>
      <c r="X59410" s="65"/>
      <c r="Y59410" s="65"/>
      <c r="Z59410" s="65"/>
      <c r="AA59410" s="65"/>
      <c r="AB59410" s="65"/>
      <c r="AC59410" s="65"/>
      <c r="AJ59410" s="66"/>
    </row>
    <row r="59411" spans="17:36" ht="4.5" customHeight="1" x14ac:dyDescent="0.2">
      <c r="Q59411" s="65"/>
      <c r="R59411" s="65"/>
      <c r="X59411" s="65"/>
      <c r="Y59411" s="65"/>
      <c r="Z59411" s="65"/>
      <c r="AA59411" s="65"/>
      <c r="AB59411" s="65"/>
      <c r="AC59411" s="65"/>
      <c r="AJ59411" s="66"/>
    </row>
    <row r="59412" spans="17:36" ht="4.5" customHeight="1" x14ac:dyDescent="0.2">
      <c r="Q59412" s="65"/>
      <c r="R59412" s="65"/>
      <c r="X59412" s="65"/>
      <c r="Y59412" s="65"/>
      <c r="Z59412" s="65"/>
      <c r="AA59412" s="65"/>
      <c r="AB59412" s="65"/>
      <c r="AC59412" s="65"/>
      <c r="AJ59412" s="66"/>
    </row>
    <row r="59413" spans="17:36" ht="4.5" customHeight="1" x14ac:dyDescent="0.2">
      <c r="Q59413" s="65"/>
      <c r="R59413" s="65"/>
      <c r="X59413" s="65"/>
      <c r="Y59413" s="65"/>
      <c r="Z59413" s="65"/>
      <c r="AA59413" s="65"/>
      <c r="AB59413" s="65"/>
      <c r="AC59413" s="65"/>
      <c r="AJ59413" s="66"/>
    </row>
    <row r="59414" spans="17:36" ht="4.5" customHeight="1" x14ac:dyDescent="0.2">
      <c r="Q59414" s="65"/>
      <c r="R59414" s="65"/>
      <c r="X59414" s="65"/>
      <c r="Y59414" s="65"/>
      <c r="Z59414" s="65"/>
      <c r="AA59414" s="65"/>
      <c r="AB59414" s="65"/>
      <c r="AC59414" s="65"/>
      <c r="AJ59414" s="66"/>
    </row>
    <row r="59415" spans="17:36" ht="4.5" customHeight="1" x14ac:dyDescent="0.2">
      <c r="Q59415" s="65"/>
      <c r="R59415" s="65"/>
      <c r="X59415" s="65"/>
      <c r="Y59415" s="65"/>
      <c r="Z59415" s="65"/>
      <c r="AA59415" s="65"/>
      <c r="AB59415" s="65"/>
      <c r="AC59415" s="65"/>
      <c r="AJ59415" s="66"/>
    </row>
    <row r="59416" spans="17:36" ht="4.5" customHeight="1" x14ac:dyDescent="0.2">
      <c r="Q59416" s="65"/>
      <c r="R59416" s="65"/>
      <c r="X59416" s="65"/>
      <c r="Y59416" s="65"/>
      <c r="Z59416" s="65"/>
      <c r="AA59416" s="65"/>
      <c r="AB59416" s="65"/>
      <c r="AC59416" s="65"/>
      <c r="AJ59416" s="66"/>
    </row>
    <row r="59417" spans="17:36" ht="4.5" customHeight="1" x14ac:dyDescent="0.2">
      <c r="Q59417" s="65"/>
      <c r="R59417" s="65"/>
      <c r="X59417" s="65"/>
      <c r="Y59417" s="65"/>
      <c r="Z59417" s="65"/>
      <c r="AA59417" s="65"/>
      <c r="AB59417" s="65"/>
      <c r="AC59417" s="65"/>
      <c r="AJ59417" s="66"/>
    </row>
    <row r="59418" spans="17:36" ht="4.5" customHeight="1" x14ac:dyDescent="0.2">
      <c r="Q59418" s="65"/>
      <c r="R59418" s="65"/>
      <c r="X59418" s="65"/>
      <c r="Y59418" s="65"/>
      <c r="Z59418" s="65"/>
      <c r="AA59418" s="65"/>
      <c r="AB59418" s="65"/>
      <c r="AC59418" s="65"/>
      <c r="AJ59418" s="66"/>
    </row>
    <row r="59419" spans="17:36" ht="4.5" customHeight="1" x14ac:dyDescent="0.2">
      <c r="Q59419" s="65"/>
      <c r="R59419" s="65"/>
      <c r="X59419" s="65"/>
      <c r="Y59419" s="65"/>
      <c r="Z59419" s="65"/>
      <c r="AA59419" s="65"/>
      <c r="AB59419" s="65"/>
      <c r="AC59419" s="65"/>
      <c r="AJ59419" s="66"/>
    </row>
    <row r="59420" spans="17:36" ht="4.5" customHeight="1" x14ac:dyDescent="0.2">
      <c r="Q59420" s="65"/>
      <c r="R59420" s="65"/>
      <c r="X59420" s="65"/>
      <c r="Y59420" s="65"/>
      <c r="Z59420" s="65"/>
      <c r="AA59420" s="65"/>
      <c r="AB59420" s="65"/>
      <c r="AC59420" s="65"/>
      <c r="AJ59420" s="66"/>
    </row>
    <row r="59421" spans="17:36" ht="4.5" customHeight="1" x14ac:dyDescent="0.2">
      <c r="Q59421" s="65"/>
      <c r="R59421" s="65"/>
      <c r="X59421" s="65"/>
      <c r="Y59421" s="65"/>
      <c r="Z59421" s="65"/>
      <c r="AA59421" s="65"/>
      <c r="AB59421" s="65"/>
      <c r="AC59421" s="65"/>
      <c r="AJ59421" s="66"/>
    </row>
    <row r="59422" spans="17:36" ht="4.5" customHeight="1" x14ac:dyDescent="0.2">
      <c r="Q59422" s="65"/>
      <c r="R59422" s="65"/>
      <c r="X59422" s="65"/>
      <c r="Y59422" s="65"/>
      <c r="Z59422" s="65"/>
      <c r="AA59422" s="65"/>
      <c r="AB59422" s="65"/>
      <c r="AC59422" s="65"/>
      <c r="AJ59422" s="66"/>
    </row>
    <row r="59423" spans="17:36" ht="4.5" customHeight="1" x14ac:dyDescent="0.2">
      <c r="Q59423" s="65"/>
      <c r="R59423" s="65"/>
      <c r="X59423" s="65"/>
      <c r="Y59423" s="65"/>
      <c r="Z59423" s="65"/>
      <c r="AA59423" s="65"/>
      <c r="AB59423" s="65"/>
      <c r="AC59423" s="65"/>
      <c r="AJ59423" s="66"/>
    </row>
    <row r="59424" spans="17:36" ht="4.5" customHeight="1" x14ac:dyDescent="0.2">
      <c r="Q59424" s="65"/>
      <c r="R59424" s="65"/>
      <c r="X59424" s="65"/>
      <c r="Y59424" s="65"/>
      <c r="Z59424" s="65"/>
      <c r="AA59424" s="65"/>
      <c r="AB59424" s="65"/>
      <c r="AC59424" s="65"/>
      <c r="AJ59424" s="66"/>
    </row>
    <row r="59425" spans="17:36" ht="4.5" customHeight="1" x14ac:dyDescent="0.2">
      <c r="Q59425" s="65"/>
      <c r="R59425" s="65"/>
      <c r="X59425" s="65"/>
      <c r="Y59425" s="65"/>
      <c r="Z59425" s="65"/>
      <c r="AA59425" s="65"/>
      <c r="AB59425" s="65"/>
      <c r="AC59425" s="65"/>
      <c r="AJ59425" s="66"/>
    </row>
    <row r="59426" spans="17:36" ht="4.5" customHeight="1" x14ac:dyDescent="0.2">
      <c r="Q59426" s="65"/>
      <c r="R59426" s="65"/>
      <c r="X59426" s="65"/>
      <c r="Y59426" s="65"/>
      <c r="Z59426" s="65"/>
      <c r="AA59426" s="65"/>
      <c r="AB59426" s="65"/>
      <c r="AC59426" s="65"/>
      <c r="AJ59426" s="66"/>
    </row>
    <row r="59427" spans="17:36" ht="4.5" customHeight="1" x14ac:dyDescent="0.2">
      <c r="Q59427" s="65"/>
      <c r="R59427" s="65"/>
      <c r="X59427" s="65"/>
      <c r="Y59427" s="65"/>
      <c r="Z59427" s="65"/>
      <c r="AA59427" s="65"/>
      <c r="AB59427" s="65"/>
      <c r="AC59427" s="65"/>
      <c r="AJ59427" s="66"/>
    </row>
    <row r="59428" spans="17:36" ht="4.5" customHeight="1" x14ac:dyDescent="0.2">
      <c r="Q59428" s="65"/>
      <c r="R59428" s="65"/>
      <c r="X59428" s="65"/>
      <c r="Y59428" s="65"/>
      <c r="Z59428" s="65"/>
      <c r="AA59428" s="65"/>
      <c r="AB59428" s="65"/>
      <c r="AC59428" s="65"/>
      <c r="AJ59428" s="66"/>
    </row>
    <row r="59429" spans="17:36" ht="4.5" customHeight="1" x14ac:dyDescent="0.2">
      <c r="Q59429" s="65"/>
      <c r="R59429" s="65"/>
      <c r="X59429" s="65"/>
      <c r="Y59429" s="65"/>
      <c r="Z59429" s="65"/>
      <c r="AA59429" s="65"/>
      <c r="AB59429" s="65"/>
      <c r="AC59429" s="65"/>
      <c r="AJ59429" s="66"/>
    </row>
    <row r="59430" spans="17:36" ht="4.5" customHeight="1" x14ac:dyDescent="0.2">
      <c r="Q59430" s="65"/>
      <c r="R59430" s="65"/>
      <c r="X59430" s="65"/>
      <c r="Y59430" s="65"/>
      <c r="Z59430" s="65"/>
      <c r="AA59430" s="65"/>
      <c r="AB59430" s="65"/>
      <c r="AC59430" s="65"/>
      <c r="AJ59430" s="66"/>
    </row>
    <row r="59431" spans="17:36" ht="4.5" customHeight="1" x14ac:dyDescent="0.2">
      <c r="Q59431" s="65"/>
      <c r="R59431" s="65"/>
      <c r="X59431" s="65"/>
      <c r="Y59431" s="65"/>
      <c r="Z59431" s="65"/>
      <c r="AA59431" s="65"/>
      <c r="AB59431" s="65"/>
      <c r="AC59431" s="65"/>
      <c r="AJ59431" s="66"/>
    </row>
    <row r="59432" spans="17:36" ht="4.5" customHeight="1" x14ac:dyDescent="0.2">
      <c r="Q59432" s="65"/>
      <c r="R59432" s="65"/>
      <c r="X59432" s="65"/>
      <c r="Y59432" s="65"/>
      <c r="Z59432" s="65"/>
      <c r="AA59432" s="65"/>
      <c r="AB59432" s="65"/>
      <c r="AC59432" s="65"/>
      <c r="AJ59432" s="66"/>
    </row>
    <row r="59433" spans="17:36" ht="4.5" customHeight="1" x14ac:dyDescent="0.2">
      <c r="Q59433" s="65"/>
      <c r="R59433" s="65"/>
      <c r="X59433" s="65"/>
      <c r="Y59433" s="65"/>
      <c r="Z59433" s="65"/>
      <c r="AA59433" s="65"/>
      <c r="AB59433" s="65"/>
      <c r="AC59433" s="65"/>
      <c r="AJ59433" s="66"/>
    </row>
    <row r="59434" spans="17:36" ht="4.5" customHeight="1" x14ac:dyDescent="0.2">
      <c r="Q59434" s="65"/>
      <c r="R59434" s="65"/>
      <c r="X59434" s="65"/>
      <c r="Y59434" s="65"/>
      <c r="Z59434" s="65"/>
      <c r="AA59434" s="65"/>
      <c r="AB59434" s="65"/>
      <c r="AC59434" s="65"/>
      <c r="AJ59434" s="66"/>
    </row>
    <row r="59435" spans="17:36" ht="4.5" customHeight="1" x14ac:dyDescent="0.2">
      <c r="Q59435" s="65"/>
      <c r="R59435" s="65"/>
      <c r="X59435" s="65"/>
      <c r="Y59435" s="65"/>
      <c r="Z59435" s="65"/>
      <c r="AA59435" s="65"/>
      <c r="AB59435" s="65"/>
      <c r="AC59435" s="65"/>
      <c r="AJ59435" s="66"/>
    </row>
    <row r="59436" spans="17:36" ht="4.5" customHeight="1" x14ac:dyDescent="0.2">
      <c r="Q59436" s="65"/>
      <c r="R59436" s="65"/>
      <c r="X59436" s="65"/>
      <c r="Y59436" s="65"/>
      <c r="Z59436" s="65"/>
      <c r="AA59436" s="65"/>
      <c r="AB59436" s="65"/>
      <c r="AC59436" s="65"/>
      <c r="AJ59436" s="66"/>
    </row>
    <row r="59437" spans="17:36" ht="4.5" customHeight="1" x14ac:dyDescent="0.2">
      <c r="Q59437" s="65"/>
      <c r="R59437" s="65"/>
      <c r="X59437" s="65"/>
      <c r="Y59437" s="65"/>
      <c r="Z59437" s="65"/>
      <c r="AA59437" s="65"/>
      <c r="AB59437" s="65"/>
      <c r="AC59437" s="65"/>
      <c r="AJ59437" s="66"/>
    </row>
    <row r="59438" spans="17:36" ht="4.5" customHeight="1" x14ac:dyDescent="0.2">
      <c r="Q59438" s="65"/>
      <c r="R59438" s="65"/>
      <c r="X59438" s="65"/>
      <c r="Y59438" s="65"/>
      <c r="Z59438" s="65"/>
      <c r="AA59438" s="65"/>
      <c r="AB59438" s="65"/>
      <c r="AC59438" s="65"/>
      <c r="AJ59438" s="66"/>
    </row>
    <row r="59439" spans="17:36" ht="4.5" customHeight="1" x14ac:dyDescent="0.2">
      <c r="Q59439" s="65"/>
      <c r="R59439" s="65"/>
      <c r="X59439" s="65"/>
      <c r="Y59439" s="65"/>
      <c r="Z59439" s="65"/>
      <c r="AA59439" s="65"/>
      <c r="AB59439" s="65"/>
      <c r="AC59439" s="65"/>
      <c r="AJ59439" s="66"/>
    </row>
    <row r="59440" spans="17:36" ht="4.5" customHeight="1" x14ac:dyDescent="0.2">
      <c r="Q59440" s="65"/>
      <c r="R59440" s="65"/>
      <c r="X59440" s="65"/>
      <c r="Y59440" s="65"/>
      <c r="Z59440" s="65"/>
      <c r="AA59440" s="65"/>
      <c r="AB59440" s="65"/>
      <c r="AC59440" s="65"/>
      <c r="AJ59440" s="66"/>
    </row>
    <row r="59441" spans="17:36" ht="4.5" customHeight="1" x14ac:dyDescent="0.2">
      <c r="Q59441" s="65"/>
      <c r="R59441" s="65"/>
      <c r="X59441" s="65"/>
      <c r="Y59441" s="65"/>
      <c r="Z59441" s="65"/>
      <c r="AA59441" s="65"/>
      <c r="AB59441" s="65"/>
      <c r="AC59441" s="65"/>
      <c r="AJ59441" s="66"/>
    </row>
    <row r="59442" spans="17:36" ht="4.5" customHeight="1" x14ac:dyDescent="0.2">
      <c r="Q59442" s="65"/>
      <c r="R59442" s="65"/>
      <c r="X59442" s="65"/>
      <c r="Y59442" s="65"/>
      <c r="Z59442" s="65"/>
      <c r="AA59442" s="65"/>
      <c r="AB59442" s="65"/>
      <c r="AC59442" s="65"/>
      <c r="AJ59442" s="66"/>
    </row>
    <row r="59443" spans="17:36" ht="4.5" customHeight="1" x14ac:dyDescent="0.2">
      <c r="Q59443" s="65"/>
      <c r="R59443" s="65"/>
      <c r="X59443" s="65"/>
      <c r="Y59443" s="65"/>
      <c r="Z59443" s="65"/>
      <c r="AA59443" s="65"/>
      <c r="AB59443" s="65"/>
      <c r="AC59443" s="65"/>
      <c r="AJ59443" s="66"/>
    </row>
    <row r="59444" spans="17:36" ht="4.5" customHeight="1" x14ac:dyDescent="0.2">
      <c r="Q59444" s="65"/>
      <c r="R59444" s="65"/>
      <c r="X59444" s="65"/>
      <c r="Y59444" s="65"/>
      <c r="Z59444" s="65"/>
      <c r="AA59444" s="65"/>
      <c r="AB59444" s="65"/>
      <c r="AC59444" s="65"/>
      <c r="AJ59444" s="66"/>
    </row>
    <row r="59445" spans="17:36" ht="4.5" customHeight="1" x14ac:dyDescent="0.2">
      <c r="Q59445" s="65"/>
      <c r="R59445" s="65"/>
      <c r="X59445" s="65"/>
      <c r="Y59445" s="65"/>
      <c r="Z59445" s="65"/>
      <c r="AA59445" s="65"/>
      <c r="AB59445" s="65"/>
      <c r="AC59445" s="65"/>
      <c r="AJ59445" s="66"/>
    </row>
    <row r="59446" spans="17:36" ht="4.5" customHeight="1" x14ac:dyDescent="0.2">
      <c r="Q59446" s="65"/>
      <c r="R59446" s="65"/>
      <c r="X59446" s="65"/>
      <c r="Y59446" s="65"/>
      <c r="Z59446" s="65"/>
      <c r="AA59446" s="65"/>
      <c r="AB59446" s="65"/>
      <c r="AC59446" s="65"/>
      <c r="AJ59446" s="66"/>
    </row>
    <row r="59447" spans="17:36" ht="4.5" customHeight="1" x14ac:dyDescent="0.2">
      <c r="Q59447" s="65"/>
      <c r="R59447" s="65"/>
      <c r="X59447" s="65"/>
      <c r="Y59447" s="65"/>
      <c r="Z59447" s="65"/>
      <c r="AA59447" s="65"/>
      <c r="AB59447" s="65"/>
      <c r="AC59447" s="65"/>
      <c r="AJ59447" s="66"/>
    </row>
    <row r="59448" spans="17:36" ht="4.5" customHeight="1" x14ac:dyDescent="0.2">
      <c r="Q59448" s="65"/>
      <c r="R59448" s="65"/>
      <c r="X59448" s="65"/>
      <c r="Y59448" s="65"/>
      <c r="Z59448" s="65"/>
      <c r="AA59448" s="65"/>
      <c r="AB59448" s="65"/>
      <c r="AC59448" s="65"/>
      <c r="AJ59448" s="66"/>
    </row>
    <row r="59449" spans="17:36" ht="4.5" customHeight="1" x14ac:dyDescent="0.2">
      <c r="Q59449" s="65"/>
      <c r="R59449" s="65"/>
      <c r="X59449" s="65"/>
      <c r="Y59449" s="65"/>
      <c r="Z59449" s="65"/>
      <c r="AA59449" s="65"/>
      <c r="AB59449" s="65"/>
      <c r="AC59449" s="65"/>
      <c r="AJ59449" s="66"/>
    </row>
    <row r="59450" spans="17:36" ht="4.5" customHeight="1" x14ac:dyDescent="0.2">
      <c r="Q59450" s="65"/>
      <c r="R59450" s="65"/>
      <c r="X59450" s="65"/>
      <c r="Y59450" s="65"/>
      <c r="Z59450" s="65"/>
      <c r="AA59450" s="65"/>
      <c r="AB59450" s="65"/>
      <c r="AC59450" s="65"/>
      <c r="AJ59450" s="66"/>
    </row>
    <row r="59451" spans="17:36" ht="4.5" customHeight="1" x14ac:dyDescent="0.2">
      <c r="Q59451" s="65"/>
      <c r="R59451" s="65"/>
      <c r="X59451" s="65"/>
      <c r="Y59451" s="65"/>
      <c r="Z59451" s="65"/>
      <c r="AA59451" s="65"/>
      <c r="AB59451" s="65"/>
      <c r="AC59451" s="65"/>
      <c r="AJ59451" s="66"/>
    </row>
    <row r="59452" spans="17:36" ht="4.5" customHeight="1" x14ac:dyDescent="0.2">
      <c r="Q59452" s="65"/>
      <c r="R59452" s="65"/>
      <c r="X59452" s="65"/>
      <c r="Y59452" s="65"/>
      <c r="Z59452" s="65"/>
      <c r="AA59452" s="65"/>
      <c r="AB59452" s="65"/>
      <c r="AC59452" s="65"/>
      <c r="AJ59452" s="66"/>
    </row>
    <row r="59453" spans="17:36" ht="4.5" customHeight="1" x14ac:dyDescent="0.2">
      <c r="Q59453" s="65"/>
      <c r="R59453" s="65"/>
      <c r="X59453" s="65"/>
      <c r="Y59453" s="65"/>
      <c r="Z59453" s="65"/>
      <c r="AA59453" s="65"/>
      <c r="AB59453" s="65"/>
      <c r="AC59453" s="65"/>
      <c r="AJ59453" s="66"/>
    </row>
    <row r="59454" spans="17:36" ht="4.5" customHeight="1" x14ac:dyDescent="0.2">
      <c r="Q59454" s="65"/>
      <c r="R59454" s="65"/>
      <c r="X59454" s="65"/>
      <c r="Y59454" s="65"/>
      <c r="Z59454" s="65"/>
      <c r="AA59454" s="65"/>
      <c r="AB59454" s="65"/>
      <c r="AC59454" s="65"/>
      <c r="AJ59454" s="66"/>
    </row>
    <row r="59455" spans="17:36" ht="4.5" customHeight="1" x14ac:dyDescent="0.2">
      <c r="Q59455" s="65"/>
      <c r="R59455" s="65"/>
      <c r="X59455" s="65"/>
      <c r="Y59455" s="65"/>
      <c r="Z59455" s="65"/>
      <c r="AA59455" s="65"/>
      <c r="AB59455" s="65"/>
      <c r="AC59455" s="65"/>
      <c r="AJ59455" s="66"/>
    </row>
    <row r="59456" spans="17:36" ht="4.5" customHeight="1" x14ac:dyDescent="0.2">
      <c r="Q59456" s="65"/>
      <c r="R59456" s="65"/>
      <c r="X59456" s="65"/>
      <c r="Y59456" s="65"/>
      <c r="Z59456" s="65"/>
      <c r="AA59456" s="65"/>
      <c r="AB59456" s="65"/>
      <c r="AC59456" s="65"/>
      <c r="AJ59456" s="66"/>
    </row>
    <row r="59457" spans="17:36" ht="4.5" customHeight="1" x14ac:dyDescent="0.2">
      <c r="Q59457" s="65"/>
      <c r="R59457" s="65"/>
      <c r="X59457" s="65"/>
      <c r="Y59457" s="65"/>
      <c r="Z59457" s="65"/>
      <c r="AA59457" s="65"/>
      <c r="AB59457" s="65"/>
      <c r="AC59457" s="65"/>
      <c r="AJ59457" s="66"/>
    </row>
    <row r="59458" spans="17:36" ht="4.5" customHeight="1" x14ac:dyDescent="0.2">
      <c r="Q59458" s="65"/>
      <c r="R59458" s="65"/>
      <c r="X59458" s="65"/>
      <c r="Y59458" s="65"/>
      <c r="Z59458" s="65"/>
      <c r="AA59458" s="65"/>
      <c r="AB59458" s="65"/>
      <c r="AC59458" s="65"/>
      <c r="AJ59458" s="66"/>
    </row>
    <row r="59459" spans="17:36" ht="4.5" customHeight="1" x14ac:dyDescent="0.2">
      <c r="Q59459" s="65"/>
      <c r="R59459" s="65"/>
      <c r="X59459" s="65"/>
      <c r="Y59459" s="65"/>
      <c r="Z59459" s="65"/>
      <c r="AA59459" s="65"/>
      <c r="AB59459" s="65"/>
      <c r="AC59459" s="65"/>
      <c r="AJ59459" s="66"/>
    </row>
    <row r="59460" spans="17:36" ht="4.5" customHeight="1" x14ac:dyDescent="0.2">
      <c r="Q59460" s="65"/>
      <c r="R59460" s="65"/>
      <c r="X59460" s="65"/>
      <c r="Y59460" s="65"/>
      <c r="Z59460" s="65"/>
      <c r="AA59460" s="65"/>
      <c r="AB59460" s="65"/>
      <c r="AC59460" s="65"/>
      <c r="AJ59460" s="66"/>
    </row>
    <row r="59461" spans="17:36" ht="4.5" customHeight="1" x14ac:dyDescent="0.2">
      <c r="Q59461" s="65"/>
      <c r="R59461" s="65"/>
      <c r="X59461" s="65"/>
      <c r="Y59461" s="65"/>
      <c r="Z59461" s="65"/>
      <c r="AA59461" s="65"/>
      <c r="AB59461" s="65"/>
      <c r="AC59461" s="65"/>
      <c r="AJ59461" s="66"/>
    </row>
    <row r="59462" spans="17:36" ht="4.5" customHeight="1" x14ac:dyDescent="0.2">
      <c r="Q59462" s="65"/>
      <c r="R59462" s="65"/>
      <c r="X59462" s="65"/>
      <c r="Y59462" s="65"/>
      <c r="Z59462" s="65"/>
      <c r="AA59462" s="65"/>
      <c r="AB59462" s="65"/>
      <c r="AC59462" s="65"/>
      <c r="AJ59462" s="66"/>
    </row>
    <row r="59463" spans="17:36" ht="4.5" customHeight="1" x14ac:dyDescent="0.2">
      <c r="Q59463" s="65"/>
      <c r="R59463" s="65"/>
      <c r="X59463" s="65"/>
      <c r="Y59463" s="65"/>
      <c r="Z59463" s="65"/>
      <c r="AA59463" s="65"/>
      <c r="AB59463" s="65"/>
      <c r="AC59463" s="65"/>
      <c r="AJ59463" s="66"/>
    </row>
    <row r="59464" spans="17:36" ht="4.5" customHeight="1" x14ac:dyDescent="0.2">
      <c r="Q59464" s="65"/>
      <c r="R59464" s="65"/>
      <c r="X59464" s="65"/>
      <c r="Y59464" s="65"/>
      <c r="Z59464" s="65"/>
      <c r="AA59464" s="65"/>
      <c r="AB59464" s="65"/>
      <c r="AC59464" s="65"/>
      <c r="AJ59464" s="66"/>
    </row>
    <row r="59465" spans="17:36" ht="4.5" customHeight="1" x14ac:dyDescent="0.2">
      <c r="Q59465" s="65"/>
      <c r="R59465" s="65"/>
      <c r="X59465" s="65"/>
      <c r="Y59465" s="65"/>
      <c r="Z59465" s="65"/>
      <c r="AA59465" s="65"/>
      <c r="AB59465" s="65"/>
      <c r="AC59465" s="65"/>
      <c r="AJ59465" s="66"/>
    </row>
    <row r="59466" spans="17:36" ht="4.5" customHeight="1" x14ac:dyDescent="0.2">
      <c r="Q59466" s="65"/>
      <c r="R59466" s="65"/>
      <c r="X59466" s="65"/>
      <c r="Y59466" s="65"/>
      <c r="Z59466" s="65"/>
      <c r="AA59466" s="65"/>
      <c r="AB59466" s="65"/>
      <c r="AC59466" s="65"/>
      <c r="AJ59466" s="66"/>
    </row>
    <row r="59467" spans="17:36" ht="4.5" customHeight="1" x14ac:dyDescent="0.2">
      <c r="Q59467" s="65"/>
      <c r="R59467" s="65"/>
      <c r="X59467" s="65"/>
      <c r="Y59467" s="65"/>
      <c r="Z59467" s="65"/>
      <c r="AA59467" s="65"/>
      <c r="AB59467" s="65"/>
      <c r="AC59467" s="65"/>
      <c r="AJ59467" s="66"/>
    </row>
    <row r="59468" spans="17:36" ht="4.5" customHeight="1" x14ac:dyDescent="0.2">
      <c r="Q59468" s="65"/>
      <c r="R59468" s="65"/>
      <c r="X59468" s="65"/>
      <c r="Y59468" s="65"/>
      <c r="Z59468" s="65"/>
      <c r="AA59468" s="65"/>
      <c r="AB59468" s="65"/>
      <c r="AC59468" s="65"/>
      <c r="AJ59468" s="66"/>
    </row>
    <row r="59469" spans="17:36" ht="4.5" customHeight="1" x14ac:dyDescent="0.2">
      <c r="Q59469" s="65"/>
      <c r="R59469" s="65"/>
      <c r="X59469" s="65"/>
      <c r="Y59469" s="65"/>
      <c r="Z59469" s="65"/>
      <c r="AA59469" s="65"/>
      <c r="AB59469" s="65"/>
      <c r="AC59469" s="65"/>
      <c r="AJ59469" s="66"/>
    </row>
    <row r="59470" spans="17:36" ht="4.5" customHeight="1" x14ac:dyDescent="0.2">
      <c r="Q59470" s="65"/>
      <c r="R59470" s="65"/>
      <c r="X59470" s="65"/>
      <c r="Y59470" s="65"/>
      <c r="Z59470" s="65"/>
      <c r="AA59470" s="65"/>
      <c r="AB59470" s="65"/>
      <c r="AC59470" s="65"/>
      <c r="AJ59470" s="66"/>
    </row>
    <row r="59471" spans="17:36" ht="4.5" customHeight="1" x14ac:dyDescent="0.2">
      <c r="Q59471" s="65"/>
      <c r="R59471" s="65"/>
      <c r="X59471" s="65"/>
      <c r="Y59471" s="65"/>
      <c r="Z59471" s="65"/>
      <c r="AA59471" s="65"/>
      <c r="AB59471" s="65"/>
      <c r="AC59471" s="65"/>
      <c r="AJ59471" s="66"/>
    </row>
    <row r="59472" spans="17:36" ht="4.5" customHeight="1" x14ac:dyDescent="0.2">
      <c r="Q59472" s="65"/>
      <c r="R59472" s="65"/>
      <c r="X59472" s="65"/>
      <c r="Y59472" s="65"/>
      <c r="Z59472" s="65"/>
      <c r="AA59472" s="65"/>
      <c r="AB59472" s="65"/>
      <c r="AC59472" s="65"/>
      <c r="AJ59472" s="66"/>
    </row>
    <row r="59473" spans="17:36" ht="4.5" customHeight="1" x14ac:dyDescent="0.2">
      <c r="Q59473" s="65"/>
      <c r="R59473" s="65"/>
      <c r="X59473" s="65"/>
      <c r="Y59473" s="65"/>
      <c r="Z59473" s="65"/>
      <c r="AA59473" s="65"/>
      <c r="AB59473" s="65"/>
      <c r="AC59473" s="65"/>
      <c r="AJ59473" s="66"/>
    </row>
    <row r="59474" spans="17:36" ht="4.5" customHeight="1" x14ac:dyDescent="0.2">
      <c r="Q59474" s="65"/>
      <c r="R59474" s="65"/>
      <c r="X59474" s="65"/>
      <c r="Y59474" s="65"/>
      <c r="Z59474" s="65"/>
      <c r="AA59474" s="65"/>
      <c r="AB59474" s="65"/>
      <c r="AC59474" s="65"/>
      <c r="AJ59474" s="66"/>
    </row>
    <row r="59475" spans="17:36" ht="4.5" customHeight="1" x14ac:dyDescent="0.2">
      <c r="Q59475" s="65"/>
      <c r="R59475" s="65"/>
      <c r="X59475" s="65"/>
      <c r="Y59475" s="65"/>
      <c r="Z59475" s="65"/>
      <c r="AA59475" s="65"/>
      <c r="AB59475" s="65"/>
      <c r="AC59475" s="65"/>
      <c r="AJ59475" s="66"/>
    </row>
    <row r="59476" spans="17:36" ht="4.5" customHeight="1" x14ac:dyDescent="0.2">
      <c r="Q59476" s="65"/>
      <c r="R59476" s="65"/>
      <c r="X59476" s="65"/>
      <c r="Y59476" s="65"/>
      <c r="Z59476" s="65"/>
      <c r="AA59476" s="65"/>
      <c r="AB59476" s="65"/>
      <c r="AC59476" s="65"/>
      <c r="AJ59476" s="66"/>
    </row>
    <row r="59477" spans="17:36" ht="4.5" customHeight="1" x14ac:dyDescent="0.2">
      <c r="Q59477" s="65"/>
      <c r="R59477" s="65"/>
      <c r="X59477" s="65"/>
      <c r="Y59477" s="65"/>
      <c r="Z59477" s="65"/>
      <c r="AA59477" s="65"/>
      <c r="AB59477" s="65"/>
      <c r="AC59477" s="65"/>
      <c r="AJ59477" s="66"/>
    </row>
    <row r="59478" spans="17:36" ht="4.5" customHeight="1" x14ac:dyDescent="0.2">
      <c r="Q59478" s="65"/>
      <c r="R59478" s="65"/>
      <c r="X59478" s="65"/>
      <c r="Y59478" s="65"/>
      <c r="Z59478" s="65"/>
      <c r="AA59478" s="65"/>
      <c r="AB59478" s="65"/>
      <c r="AC59478" s="65"/>
      <c r="AJ59478" s="66"/>
    </row>
    <row r="59479" spans="17:36" ht="4.5" customHeight="1" x14ac:dyDescent="0.2">
      <c r="Q59479" s="65"/>
      <c r="R59479" s="65"/>
      <c r="X59479" s="65"/>
      <c r="Y59479" s="65"/>
      <c r="Z59479" s="65"/>
      <c r="AA59479" s="65"/>
      <c r="AB59479" s="65"/>
      <c r="AC59479" s="65"/>
      <c r="AJ59479" s="66"/>
    </row>
    <row r="59480" spans="17:36" ht="4.5" customHeight="1" x14ac:dyDescent="0.2">
      <c r="Q59480" s="65"/>
      <c r="R59480" s="65"/>
      <c r="X59480" s="65"/>
      <c r="Y59480" s="65"/>
      <c r="Z59480" s="65"/>
      <c r="AA59480" s="65"/>
      <c r="AB59480" s="65"/>
      <c r="AC59480" s="65"/>
      <c r="AJ59480" s="66"/>
    </row>
    <row r="59481" spans="17:36" ht="4.5" customHeight="1" x14ac:dyDescent="0.2">
      <c r="Q59481" s="65"/>
      <c r="R59481" s="65"/>
      <c r="X59481" s="65"/>
      <c r="Y59481" s="65"/>
      <c r="Z59481" s="65"/>
      <c r="AA59481" s="65"/>
      <c r="AB59481" s="65"/>
      <c r="AC59481" s="65"/>
      <c r="AJ59481" s="66"/>
    </row>
    <row r="59482" spans="17:36" ht="4.5" customHeight="1" x14ac:dyDescent="0.2">
      <c r="Q59482" s="65"/>
      <c r="R59482" s="65"/>
      <c r="X59482" s="65"/>
      <c r="Y59482" s="65"/>
      <c r="Z59482" s="65"/>
      <c r="AA59482" s="65"/>
      <c r="AB59482" s="65"/>
      <c r="AC59482" s="65"/>
      <c r="AJ59482" s="66"/>
    </row>
    <row r="59483" spans="17:36" ht="4.5" customHeight="1" x14ac:dyDescent="0.2">
      <c r="Q59483" s="65"/>
      <c r="R59483" s="65"/>
      <c r="X59483" s="65"/>
      <c r="Y59483" s="65"/>
      <c r="Z59483" s="65"/>
      <c r="AA59483" s="65"/>
      <c r="AB59483" s="65"/>
      <c r="AC59483" s="65"/>
      <c r="AJ59483" s="66"/>
    </row>
    <row r="59484" spans="17:36" ht="4.5" customHeight="1" x14ac:dyDescent="0.2">
      <c r="Q59484" s="65"/>
      <c r="R59484" s="65"/>
      <c r="X59484" s="65"/>
      <c r="Y59484" s="65"/>
      <c r="Z59484" s="65"/>
      <c r="AA59484" s="65"/>
      <c r="AB59484" s="65"/>
      <c r="AC59484" s="65"/>
      <c r="AJ59484" s="66"/>
    </row>
    <row r="59485" spans="17:36" ht="4.5" customHeight="1" x14ac:dyDescent="0.2">
      <c r="Q59485" s="65"/>
      <c r="R59485" s="65"/>
      <c r="X59485" s="65"/>
      <c r="Y59485" s="65"/>
      <c r="Z59485" s="65"/>
      <c r="AA59485" s="65"/>
      <c r="AB59485" s="65"/>
      <c r="AC59485" s="65"/>
      <c r="AJ59485" s="66"/>
    </row>
    <row r="59486" spans="17:36" ht="4.5" customHeight="1" x14ac:dyDescent="0.2">
      <c r="Q59486" s="65"/>
      <c r="R59486" s="65"/>
      <c r="X59486" s="65"/>
      <c r="Y59486" s="65"/>
      <c r="Z59486" s="65"/>
      <c r="AA59486" s="65"/>
      <c r="AB59486" s="65"/>
      <c r="AC59486" s="65"/>
      <c r="AJ59486" s="66"/>
    </row>
    <row r="59487" spans="17:36" ht="4.5" customHeight="1" x14ac:dyDescent="0.2">
      <c r="Q59487" s="65"/>
      <c r="R59487" s="65"/>
      <c r="X59487" s="65"/>
      <c r="Y59487" s="65"/>
      <c r="Z59487" s="65"/>
      <c r="AA59487" s="65"/>
      <c r="AB59487" s="65"/>
      <c r="AC59487" s="65"/>
      <c r="AJ59487" s="66"/>
    </row>
    <row r="59488" spans="17:36" ht="4.5" customHeight="1" x14ac:dyDescent="0.2">
      <c r="Q59488" s="65"/>
      <c r="R59488" s="65"/>
      <c r="X59488" s="65"/>
      <c r="Y59488" s="65"/>
      <c r="Z59488" s="65"/>
      <c r="AA59488" s="65"/>
      <c r="AB59488" s="65"/>
      <c r="AC59488" s="65"/>
      <c r="AJ59488" s="66"/>
    </row>
    <row r="59489" spans="17:36" ht="4.5" customHeight="1" x14ac:dyDescent="0.2">
      <c r="Q59489" s="65"/>
      <c r="R59489" s="65"/>
      <c r="X59489" s="65"/>
      <c r="Y59489" s="65"/>
      <c r="Z59489" s="65"/>
      <c r="AA59489" s="65"/>
      <c r="AB59489" s="65"/>
      <c r="AC59489" s="65"/>
      <c r="AJ59489" s="66"/>
    </row>
    <row r="59490" spans="17:36" ht="4.5" customHeight="1" x14ac:dyDescent="0.2">
      <c r="Q59490" s="65"/>
      <c r="R59490" s="65"/>
      <c r="X59490" s="65"/>
      <c r="Y59490" s="65"/>
      <c r="Z59490" s="65"/>
      <c r="AA59490" s="65"/>
      <c r="AB59490" s="65"/>
      <c r="AC59490" s="65"/>
      <c r="AJ59490" s="66"/>
    </row>
    <row r="59491" spans="17:36" ht="4.5" customHeight="1" x14ac:dyDescent="0.2">
      <c r="Q59491" s="65"/>
      <c r="R59491" s="65"/>
      <c r="X59491" s="65"/>
      <c r="Y59491" s="65"/>
      <c r="Z59491" s="65"/>
      <c r="AA59491" s="65"/>
      <c r="AB59491" s="65"/>
      <c r="AC59491" s="65"/>
      <c r="AJ59491" s="66"/>
    </row>
    <row r="59492" spans="17:36" ht="4.5" customHeight="1" x14ac:dyDescent="0.2">
      <c r="Q59492" s="65"/>
      <c r="R59492" s="65"/>
      <c r="X59492" s="65"/>
      <c r="Y59492" s="65"/>
      <c r="Z59492" s="65"/>
      <c r="AA59492" s="65"/>
      <c r="AB59492" s="65"/>
      <c r="AC59492" s="65"/>
      <c r="AJ59492" s="66"/>
    </row>
    <row r="59493" spans="17:36" ht="4.5" customHeight="1" x14ac:dyDescent="0.2">
      <c r="Q59493" s="65"/>
      <c r="R59493" s="65"/>
      <c r="X59493" s="65"/>
      <c r="Y59493" s="65"/>
      <c r="Z59493" s="65"/>
      <c r="AA59493" s="65"/>
      <c r="AB59493" s="65"/>
      <c r="AC59493" s="65"/>
      <c r="AJ59493" s="66"/>
    </row>
    <row r="59494" spans="17:36" ht="4.5" customHeight="1" x14ac:dyDescent="0.2">
      <c r="Q59494" s="65"/>
      <c r="R59494" s="65"/>
      <c r="X59494" s="65"/>
      <c r="Y59494" s="65"/>
      <c r="Z59494" s="65"/>
      <c r="AA59494" s="65"/>
      <c r="AB59494" s="65"/>
      <c r="AC59494" s="65"/>
      <c r="AJ59494" s="66"/>
    </row>
    <row r="59495" spans="17:36" ht="4.5" customHeight="1" x14ac:dyDescent="0.2">
      <c r="Q59495" s="65"/>
      <c r="R59495" s="65"/>
      <c r="X59495" s="65"/>
      <c r="Y59495" s="65"/>
      <c r="Z59495" s="65"/>
      <c r="AA59495" s="65"/>
      <c r="AB59495" s="65"/>
      <c r="AC59495" s="65"/>
      <c r="AJ59495" s="66"/>
    </row>
    <row r="59496" spans="17:36" ht="4.5" customHeight="1" x14ac:dyDescent="0.2">
      <c r="Q59496" s="65"/>
      <c r="R59496" s="65"/>
      <c r="X59496" s="65"/>
      <c r="Y59496" s="65"/>
      <c r="Z59496" s="65"/>
      <c r="AA59496" s="65"/>
      <c r="AB59496" s="65"/>
      <c r="AC59496" s="65"/>
      <c r="AJ59496" s="66"/>
    </row>
    <row r="59497" spans="17:36" ht="4.5" customHeight="1" x14ac:dyDescent="0.2">
      <c r="Q59497" s="65"/>
      <c r="R59497" s="65"/>
      <c r="X59497" s="65"/>
      <c r="Y59497" s="65"/>
      <c r="Z59497" s="65"/>
      <c r="AA59497" s="65"/>
      <c r="AB59497" s="65"/>
      <c r="AC59497" s="65"/>
      <c r="AJ59497" s="66"/>
    </row>
    <row r="59498" spans="17:36" ht="4.5" customHeight="1" x14ac:dyDescent="0.2">
      <c r="Q59498" s="65"/>
      <c r="R59498" s="65"/>
      <c r="X59498" s="65"/>
      <c r="Y59498" s="65"/>
      <c r="Z59498" s="65"/>
      <c r="AA59498" s="65"/>
      <c r="AB59498" s="65"/>
      <c r="AC59498" s="65"/>
      <c r="AJ59498" s="66"/>
    </row>
    <row r="59499" spans="17:36" ht="4.5" customHeight="1" x14ac:dyDescent="0.2">
      <c r="Q59499" s="65"/>
      <c r="R59499" s="65"/>
      <c r="X59499" s="65"/>
      <c r="Y59499" s="65"/>
      <c r="Z59499" s="65"/>
      <c r="AA59499" s="65"/>
      <c r="AB59499" s="65"/>
      <c r="AC59499" s="65"/>
      <c r="AJ59499" s="66"/>
    </row>
    <row r="59500" spans="17:36" ht="4.5" customHeight="1" x14ac:dyDescent="0.2">
      <c r="Q59500" s="65"/>
      <c r="R59500" s="65"/>
      <c r="X59500" s="65"/>
      <c r="Y59500" s="65"/>
      <c r="Z59500" s="65"/>
      <c r="AA59500" s="65"/>
      <c r="AB59500" s="65"/>
      <c r="AC59500" s="65"/>
      <c r="AJ59500" s="66"/>
    </row>
    <row r="59501" spans="17:36" ht="4.5" customHeight="1" x14ac:dyDescent="0.2">
      <c r="Q59501" s="65"/>
      <c r="R59501" s="65"/>
      <c r="X59501" s="65"/>
      <c r="Y59501" s="65"/>
      <c r="Z59501" s="65"/>
      <c r="AA59501" s="65"/>
      <c r="AB59501" s="65"/>
      <c r="AC59501" s="65"/>
      <c r="AJ59501" s="66"/>
    </row>
    <row r="59502" spans="17:36" ht="4.5" customHeight="1" x14ac:dyDescent="0.2">
      <c r="Q59502" s="65"/>
      <c r="R59502" s="65"/>
      <c r="X59502" s="65"/>
      <c r="Y59502" s="65"/>
      <c r="Z59502" s="65"/>
      <c r="AA59502" s="65"/>
      <c r="AB59502" s="65"/>
      <c r="AC59502" s="65"/>
      <c r="AJ59502" s="66"/>
    </row>
    <row r="59503" spans="17:36" ht="4.5" customHeight="1" x14ac:dyDescent="0.2">
      <c r="Q59503" s="65"/>
      <c r="R59503" s="65"/>
      <c r="X59503" s="65"/>
      <c r="Y59503" s="65"/>
      <c r="Z59503" s="65"/>
      <c r="AA59503" s="65"/>
      <c r="AB59503" s="65"/>
      <c r="AC59503" s="65"/>
      <c r="AJ59503" s="66"/>
    </row>
    <row r="59504" spans="17:36" ht="4.5" customHeight="1" x14ac:dyDescent="0.2">
      <c r="Q59504" s="65"/>
      <c r="R59504" s="65"/>
      <c r="X59504" s="65"/>
      <c r="Y59504" s="65"/>
      <c r="Z59504" s="65"/>
      <c r="AA59504" s="65"/>
      <c r="AB59504" s="65"/>
      <c r="AC59504" s="65"/>
      <c r="AJ59504" s="66"/>
    </row>
    <row r="59505" spans="17:36" ht="4.5" customHeight="1" x14ac:dyDescent="0.2">
      <c r="Q59505" s="65"/>
      <c r="R59505" s="65"/>
      <c r="X59505" s="65"/>
      <c r="Y59505" s="65"/>
      <c r="Z59505" s="65"/>
      <c r="AA59505" s="65"/>
      <c r="AB59505" s="65"/>
      <c r="AC59505" s="65"/>
      <c r="AJ59505" s="66"/>
    </row>
    <row r="59506" spans="17:36" ht="4.5" customHeight="1" x14ac:dyDescent="0.2">
      <c r="Q59506" s="65"/>
      <c r="R59506" s="65"/>
      <c r="X59506" s="65"/>
      <c r="Y59506" s="65"/>
      <c r="Z59506" s="65"/>
      <c r="AA59506" s="65"/>
      <c r="AB59506" s="65"/>
      <c r="AC59506" s="65"/>
      <c r="AJ59506" s="66"/>
    </row>
    <row r="59507" spans="17:36" ht="4.5" customHeight="1" x14ac:dyDescent="0.2">
      <c r="Q59507" s="65"/>
      <c r="R59507" s="65"/>
      <c r="X59507" s="65"/>
      <c r="Y59507" s="65"/>
      <c r="Z59507" s="65"/>
      <c r="AA59507" s="65"/>
      <c r="AB59507" s="65"/>
      <c r="AC59507" s="65"/>
      <c r="AJ59507" s="66"/>
    </row>
    <row r="59508" spans="17:36" ht="4.5" customHeight="1" x14ac:dyDescent="0.2">
      <c r="Q59508" s="65"/>
      <c r="R59508" s="65"/>
      <c r="X59508" s="65"/>
      <c r="Y59508" s="65"/>
      <c r="Z59508" s="65"/>
      <c r="AA59508" s="65"/>
      <c r="AB59508" s="65"/>
      <c r="AC59508" s="65"/>
      <c r="AJ59508" s="66"/>
    </row>
    <row r="59509" spans="17:36" ht="4.5" customHeight="1" x14ac:dyDescent="0.2">
      <c r="Q59509" s="65"/>
      <c r="R59509" s="65"/>
      <c r="X59509" s="65"/>
      <c r="Y59509" s="65"/>
      <c r="Z59509" s="65"/>
      <c r="AA59509" s="65"/>
      <c r="AB59509" s="65"/>
      <c r="AC59509" s="65"/>
      <c r="AJ59509" s="66"/>
    </row>
    <row r="59510" spans="17:36" ht="4.5" customHeight="1" x14ac:dyDescent="0.2">
      <c r="Q59510" s="65"/>
      <c r="R59510" s="65"/>
      <c r="X59510" s="65"/>
      <c r="Y59510" s="65"/>
      <c r="Z59510" s="65"/>
      <c r="AA59510" s="65"/>
      <c r="AB59510" s="65"/>
      <c r="AC59510" s="65"/>
      <c r="AJ59510" s="66"/>
    </row>
    <row r="59511" spans="17:36" ht="4.5" customHeight="1" x14ac:dyDescent="0.2">
      <c r="Q59511" s="65"/>
      <c r="R59511" s="65"/>
      <c r="X59511" s="65"/>
      <c r="Y59511" s="65"/>
      <c r="Z59511" s="65"/>
      <c r="AA59511" s="65"/>
      <c r="AB59511" s="65"/>
      <c r="AC59511" s="65"/>
      <c r="AJ59511" s="66"/>
    </row>
    <row r="59512" spans="17:36" ht="4.5" customHeight="1" x14ac:dyDescent="0.2">
      <c r="Q59512" s="65"/>
      <c r="R59512" s="65"/>
      <c r="X59512" s="65"/>
      <c r="Y59512" s="65"/>
      <c r="Z59512" s="65"/>
      <c r="AA59512" s="65"/>
      <c r="AB59512" s="65"/>
      <c r="AC59512" s="65"/>
      <c r="AJ59512" s="66"/>
    </row>
    <row r="59513" spans="17:36" ht="4.5" customHeight="1" x14ac:dyDescent="0.2">
      <c r="Q59513" s="65"/>
      <c r="R59513" s="65"/>
      <c r="X59513" s="65"/>
      <c r="Y59513" s="65"/>
      <c r="Z59513" s="65"/>
      <c r="AA59513" s="65"/>
      <c r="AB59513" s="65"/>
      <c r="AC59513" s="65"/>
      <c r="AJ59513" s="66"/>
    </row>
    <row r="59514" spans="17:36" ht="4.5" customHeight="1" x14ac:dyDescent="0.2">
      <c r="Q59514" s="65"/>
      <c r="R59514" s="65"/>
      <c r="X59514" s="65"/>
      <c r="Y59514" s="65"/>
      <c r="Z59514" s="65"/>
      <c r="AA59514" s="65"/>
      <c r="AB59514" s="65"/>
      <c r="AC59514" s="65"/>
      <c r="AJ59514" s="66"/>
    </row>
    <row r="59515" spans="17:36" ht="4.5" customHeight="1" x14ac:dyDescent="0.2">
      <c r="Q59515" s="65"/>
      <c r="R59515" s="65"/>
      <c r="X59515" s="65"/>
      <c r="Y59515" s="65"/>
      <c r="Z59515" s="65"/>
      <c r="AA59515" s="65"/>
      <c r="AB59515" s="65"/>
      <c r="AC59515" s="65"/>
      <c r="AJ59515" s="66"/>
    </row>
    <row r="59516" spans="17:36" ht="4.5" customHeight="1" x14ac:dyDescent="0.2">
      <c r="Q59516" s="65"/>
      <c r="R59516" s="65"/>
      <c r="X59516" s="65"/>
      <c r="Y59516" s="65"/>
      <c r="Z59516" s="65"/>
      <c r="AA59516" s="65"/>
      <c r="AB59516" s="65"/>
      <c r="AC59516" s="65"/>
      <c r="AJ59516" s="66"/>
    </row>
    <row r="59517" spans="17:36" ht="4.5" customHeight="1" x14ac:dyDescent="0.2">
      <c r="Q59517" s="65"/>
      <c r="R59517" s="65"/>
      <c r="X59517" s="65"/>
      <c r="Y59517" s="65"/>
      <c r="Z59517" s="65"/>
      <c r="AA59517" s="65"/>
      <c r="AB59517" s="65"/>
      <c r="AC59517" s="65"/>
      <c r="AJ59517" s="66"/>
    </row>
    <row r="59518" spans="17:36" ht="4.5" customHeight="1" x14ac:dyDescent="0.2">
      <c r="Q59518" s="65"/>
      <c r="R59518" s="65"/>
      <c r="X59518" s="65"/>
      <c r="Y59518" s="65"/>
      <c r="Z59518" s="65"/>
      <c r="AA59518" s="65"/>
      <c r="AB59518" s="65"/>
      <c r="AC59518" s="65"/>
      <c r="AJ59518" s="66"/>
    </row>
    <row r="59519" spans="17:36" ht="4.5" customHeight="1" x14ac:dyDescent="0.2">
      <c r="Q59519" s="65"/>
      <c r="R59519" s="65"/>
      <c r="X59519" s="65"/>
      <c r="Y59519" s="65"/>
      <c r="Z59519" s="65"/>
      <c r="AA59519" s="65"/>
      <c r="AB59519" s="65"/>
      <c r="AC59519" s="65"/>
      <c r="AJ59519" s="66"/>
    </row>
    <row r="59520" spans="17:36" ht="4.5" customHeight="1" x14ac:dyDescent="0.2">
      <c r="Q59520" s="65"/>
      <c r="R59520" s="65"/>
      <c r="X59520" s="65"/>
      <c r="Y59520" s="65"/>
      <c r="Z59520" s="65"/>
      <c r="AA59520" s="65"/>
      <c r="AB59520" s="65"/>
      <c r="AC59520" s="65"/>
      <c r="AJ59520" s="66"/>
    </row>
    <row r="59521" spans="17:36" ht="4.5" customHeight="1" x14ac:dyDescent="0.2">
      <c r="Q59521" s="65"/>
      <c r="R59521" s="65"/>
      <c r="X59521" s="65"/>
      <c r="Y59521" s="65"/>
      <c r="Z59521" s="65"/>
      <c r="AA59521" s="65"/>
      <c r="AB59521" s="65"/>
      <c r="AC59521" s="65"/>
      <c r="AJ59521" s="66"/>
    </row>
    <row r="59522" spans="17:36" ht="4.5" customHeight="1" x14ac:dyDescent="0.2">
      <c r="Q59522" s="65"/>
      <c r="R59522" s="65"/>
      <c r="X59522" s="65"/>
      <c r="Y59522" s="65"/>
      <c r="Z59522" s="65"/>
      <c r="AA59522" s="65"/>
      <c r="AB59522" s="65"/>
      <c r="AC59522" s="65"/>
      <c r="AJ59522" s="66"/>
    </row>
    <row r="59523" spans="17:36" ht="4.5" customHeight="1" x14ac:dyDescent="0.2">
      <c r="Q59523" s="65"/>
      <c r="R59523" s="65"/>
      <c r="X59523" s="65"/>
      <c r="Y59523" s="65"/>
      <c r="Z59523" s="65"/>
      <c r="AA59523" s="65"/>
      <c r="AB59523" s="65"/>
      <c r="AC59523" s="65"/>
      <c r="AJ59523" s="66"/>
    </row>
    <row r="59524" spans="17:36" ht="4.5" customHeight="1" x14ac:dyDescent="0.2">
      <c r="Q59524" s="65"/>
      <c r="R59524" s="65"/>
      <c r="X59524" s="65"/>
      <c r="Y59524" s="65"/>
      <c r="Z59524" s="65"/>
      <c r="AA59524" s="65"/>
      <c r="AB59524" s="65"/>
      <c r="AC59524" s="65"/>
      <c r="AJ59524" s="66"/>
    </row>
    <row r="59525" spans="17:36" ht="4.5" customHeight="1" x14ac:dyDescent="0.2">
      <c r="Q59525" s="65"/>
      <c r="R59525" s="65"/>
      <c r="X59525" s="65"/>
      <c r="Y59525" s="65"/>
      <c r="Z59525" s="65"/>
      <c r="AA59525" s="65"/>
      <c r="AB59525" s="65"/>
      <c r="AC59525" s="65"/>
      <c r="AJ59525" s="66"/>
    </row>
    <row r="59526" spans="17:36" ht="4.5" customHeight="1" x14ac:dyDescent="0.2">
      <c r="Q59526" s="65"/>
      <c r="R59526" s="65"/>
      <c r="X59526" s="65"/>
      <c r="Y59526" s="65"/>
      <c r="Z59526" s="65"/>
      <c r="AA59526" s="65"/>
      <c r="AB59526" s="65"/>
      <c r="AC59526" s="65"/>
      <c r="AJ59526" s="66"/>
    </row>
    <row r="59527" spans="17:36" ht="4.5" customHeight="1" x14ac:dyDescent="0.2">
      <c r="Q59527" s="65"/>
      <c r="R59527" s="65"/>
      <c r="X59527" s="65"/>
      <c r="Y59527" s="65"/>
      <c r="Z59527" s="65"/>
      <c r="AA59527" s="65"/>
      <c r="AB59527" s="65"/>
      <c r="AC59527" s="65"/>
      <c r="AJ59527" s="66"/>
    </row>
    <row r="59528" spans="17:36" ht="4.5" customHeight="1" x14ac:dyDescent="0.2">
      <c r="Q59528" s="65"/>
      <c r="R59528" s="65"/>
      <c r="X59528" s="65"/>
      <c r="Y59528" s="65"/>
      <c r="Z59528" s="65"/>
      <c r="AA59528" s="65"/>
      <c r="AB59528" s="65"/>
      <c r="AC59528" s="65"/>
      <c r="AJ59528" s="66"/>
    </row>
    <row r="59529" spans="17:36" ht="4.5" customHeight="1" x14ac:dyDescent="0.2">
      <c r="Q59529" s="65"/>
      <c r="R59529" s="65"/>
      <c r="X59529" s="65"/>
      <c r="Y59529" s="65"/>
      <c r="Z59529" s="65"/>
      <c r="AA59529" s="65"/>
      <c r="AB59529" s="65"/>
      <c r="AC59529" s="65"/>
      <c r="AJ59529" s="66"/>
    </row>
    <row r="59530" spans="17:36" ht="4.5" customHeight="1" x14ac:dyDescent="0.2">
      <c r="Q59530" s="65"/>
      <c r="R59530" s="65"/>
      <c r="X59530" s="65"/>
      <c r="Y59530" s="65"/>
      <c r="Z59530" s="65"/>
      <c r="AA59530" s="65"/>
      <c r="AB59530" s="65"/>
      <c r="AC59530" s="65"/>
      <c r="AJ59530" s="66"/>
    </row>
    <row r="59531" spans="17:36" ht="4.5" customHeight="1" x14ac:dyDescent="0.2">
      <c r="Q59531" s="65"/>
      <c r="R59531" s="65"/>
      <c r="X59531" s="65"/>
      <c r="Y59531" s="65"/>
      <c r="Z59531" s="65"/>
      <c r="AA59531" s="65"/>
      <c r="AB59531" s="65"/>
      <c r="AC59531" s="65"/>
      <c r="AJ59531" s="66"/>
    </row>
    <row r="59532" spans="17:36" ht="4.5" customHeight="1" x14ac:dyDescent="0.2">
      <c r="Q59532" s="65"/>
      <c r="R59532" s="65"/>
      <c r="X59532" s="65"/>
      <c r="Y59532" s="65"/>
      <c r="Z59532" s="65"/>
      <c r="AA59532" s="65"/>
      <c r="AB59532" s="65"/>
      <c r="AC59532" s="65"/>
      <c r="AJ59532" s="66"/>
    </row>
    <row r="59533" spans="17:36" ht="4.5" customHeight="1" x14ac:dyDescent="0.2">
      <c r="Q59533" s="65"/>
      <c r="R59533" s="65"/>
      <c r="X59533" s="65"/>
      <c r="Y59533" s="65"/>
      <c r="Z59533" s="65"/>
      <c r="AA59533" s="65"/>
      <c r="AB59533" s="65"/>
      <c r="AC59533" s="65"/>
      <c r="AJ59533" s="66"/>
    </row>
    <row r="59534" spans="17:36" ht="4.5" customHeight="1" x14ac:dyDescent="0.2">
      <c r="Q59534" s="65"/>
      <c r="R59534" s="65"/>
      <c r="X59534" s="65"/>
      <c r="Y59534" s="65"/>
      <c r="Z59534" s="65"/>
      <c r="AA59534" s="65"/>
      <c r="AB59534" s="65"/>
      <c r="AC59534" s="65"/>
      <c r="AJ59534" s="66"/>
    </row>
    <row r="59535" spans="17:36" ht="4.5" customHeight="1" x14ac:dyDescent="0.2">
      <c r="Q59535" s="65"/>
      <c r="R59535" s="65"/>
      <c r="X59535" s="65"/>
      <c r="Y59535" s="65"/>
      <c r="Z59535" s="65"/>
      <c r="AA59535" s="65"/>
      <c r="AB59535" s="65"/>
      <c r="AC59535" s="65"/>
      <c r="AJ59535" s="66"/>
    </row>
    <row r="59536" spans="17:36" ht="4.5" customHeight="1" x14ac:dyDescent="0.2">
      <c r="Q59536" s="65"/>
      <c r="R59536" s="65"/>
      <c r="X59536" s="65"/>
      <c r="Y59536" s="65"/>
      <c r="Z59536" s="65"/>
      <c r="AA59536" s="65"/>
      <c r="AB59536" s="65"/>
      <c r="AC59536" s="65"/>
      <c r="AJ59536" s="66"/>
    </row>
    <row r="59537" spans="17:36" ht="4.5" customHeight="1" x14ac:dyDescent="0.2">
      <c r="Q59537" s="65"/>
      <c r="R59537" s="65"/>
      <c r="X59537" s="65"/>
      <c r="Y59537" s="65"/>
      <c r="Z59537" s="65"/>
      <c r="AA59537" s="65"/>
      <c r="AB59537" s="65"/>
      <c r="AC59537" s="65"/>
      <c r="AJ59537" s="66"/>
    </row>
    <row r="59538" spans="17:36" ht="4.5" customHeight="1" x14ac:dyDescent="0.2">
      <c r="Q59538" s="65"/>
      <c r="R59538" s="65"/>
      <c r="X59538" s="65"/>
      <c r="Y59538" s="65"/>
      <c r="Z59538" s="65"/>
      <c r="AA59538" s="65"/>
      <c r="AB59538" s="65"/>
      <c r="AC59538" s="65"/>
      <c r="AJ59538" s="66"/>
    </row>
    <row r="59539" spans="17:36" ht="4.5" customHeight="1" x14ac:dyDescent="0.2">
      <c r="Q59539" s="65"/>
      <c r="R59539" s="65"/>
      <c r="X59539" s="65"/>
      <c r="Y59539" s="65"/>
      <c r="Z59539" s="65"/>
      <c r="AA59539" s="65"/>
      <c r="AB59539" s="65"/>
      <c r="AC59539" s="65"/>
      <c r="AJ59539" s="66"/>
    </row>
    <row r="59540" spans="17:36" ht="4.5" customHeight="1" x14ac:dyDescent="0.2">
      <c r="Q59540" s="65"/>
      <c r="R59540" s="65"/>
      <c r="X59540" s="65"/>
      <c r="Y59540" s="65"/>
      <c r="Z59540" s="65"/>
      <c r="AA59540" s="65"/>
      <c r="AB59540" s="65"/>
      <c r="AC59540" s="65"/>
      <c r="AJ59540" s="66"/>
    </row>
    <row r="59541" spans="17:36" ht="4.5" customHeight="1" x14ac:dyDescent="0.2">
      <c r="Q59541" s="65"/>
      <c r="R59541" s="65"/>
      <c r="X59541" s="65"/>
      <c r="Y59541" s="65"/>
      <c r="Z59541" s="65"/>
      <c r="AA59541" s="65"/>
      <c r="AB59541" s="65"/>
      <c r="AC59541" s="65"/>
      <c r="AJ59541" s="66"/>
    </row>
    <row r="59542" spans="17:36" ht="4.5" customHeight="1" x14ac:dyDescent="0.2">
      <c r="Q59542" s="65"/>
      <c r="R59542" s="65"/>
      <c r="X59542" s="65"/>
      <c r="Y59542" s="65"/>
      <c r="Z59542" s="65"/>
      <c r="AA59542" s="65"/>
      <c r="AB59542" s="65"/>
      <c r="AC59542" s="65"/>
      <c r="AJ59542" s="66"/>
    </row>
    <row r="59543" spans="17:36" ht="4.5" customHeight="1" x14ac:dyDescent="0.2">
      <c r="Q59543" s="65"/>
      <c r="R59543" s="65"/>
      <c r="X59543" s="65"/>
      <c r="Y59543" s="65"/>
      <c r="Z59543" s="65"/>
      <c r="AA59543" s="65"/>
      <c r="AB59543" s="65"/>
      <c r="AC59543" s="65"/>
      <c r="AJ59543" s="66"/>
    </row>
    <row r="59544" spans="17:36" ht="4.5" customHeight="1" x14ac:dyDescent="0.2">
      <c r="Q59544" s="65"/>
      <c r="R59544" s="65"/>
      <c r="X59544" s="65"/>
      <c r="Y59544" s="65"/>
      <c r="Z59544" s="65"/>
      <c r="AA59544" s="65"/>
      <c r="AB59544" s="65"/>
      <c r="AC59544" s="65"/>
      <c r="AJ59544" s="66"/>
    </row>
    <row r="59545" spans="17:36" ht="4.5" customHeight="1" x14ac:dyDescent="0.2">
      <c r="Q59545" s="65"/>
      <c r="R59545" s="65"/>
      <c r="X59545" s="65"/>
      <c r="Y59545" s="65"/>
      <c r="Z59545" s="65"/>
      <c r="AA59545" s="65"/>
      <c r="AB59545" s="65"/>
      <c r="AC59545" s="65"/>
      <c r="AJ59545" s="66"/>
    </row>
    <row r="59546" spans="17:36" ht="4.5" customHeight="1" x14ac:dyDescent="0.2">
      <c r="Q59546" s="65"/>
      <c r="R59546" s="65"/>
      <c r="X59546" s="65"/>
      <c r="Y59546" s="65"/>
      <c r="Z59546" s="65"/>
      <c r="AA59546" s="65"/>
      <c r="AB59546" s="65"/>
      <c r="AC59546" s="65"/>
      <c r="AJ59546" s="66"/>
    </row>
    <row r="59547" spans="17:36" ht="4.5" customHeight="1" x14ac:dyDescent="0.2">
      <c r="Q59547" s="65"/>
      <c r="R59547" s="65"/>
      <c r="X59547" s="65"/>
      <c r="Y59547" s="65"/>
      <c r="Z59547" s="65"/>
      <c r="AA59547" s="65"/>
      <c r="AB59547" s="65"/>
      <c r="AC59547" s="65"/>
      <c r="AJ59547" s="66"/>
    </row>
    <row r="59548" spans="17:36" ht="4.5" customHeight="1" x14ac:dyDescent="0.2">
      <c r="Q59548" s="65"/>
      <c r="R59548" s="65"/>
      <c r="X59548" s="65"/>
      <c r="Y59548" s="65"/>
      <c r="Z59548" s="65"/>
      <c r="AA59548" s="65"/>
      <c r="AB59548" s="65"/>
      <c r="AC59548" s="65"/>
      <c r="AJ59548" s="66"/>
    </row>
    <row r="59549" spans="17:36" ht="4.5" customHeight="1" x14ac:dyDescent="0.2">
      <c r="Q59549" s="65"/>
      <c r="R59549" s="65"/>
      <c r="X59549" s="65"/>
      <c r="Y59549" s="65"/>
      <c r="Z59549" s="65"/>
      <c r="AA59549" s="65"/>
      <c r="AB59549" s="65"/>
      <c r="AC59549" s="65"/>
      <c r="AJ59549" s="66"/>
    </row>
    <row r="59550" spans="17:36" ht="4.5" customHeight="1" x14ac:dyDescent="0.2">
      <c r="Q59550" s="65"/>
      <c r="R59550" s="65"/>
      <c r="X59550" s="65"/>
      <c r="Y59550" s="65"/>
      <c r="Z59550" s="65"/>
      <c r="AA59550" s="65"/>
      <c r="AB59550" s="65"/>
      <c r="AC59550" s="65"/>
      <c r="AJ59550" s="66"/>
    </row>
    <row r="59551" spans="17:36" ht="4.5" customHeight="1" x14ac:dyDescent="0.2">
      <c r="Q59551" s="65"/>
      <c r="R59551" s="65"/>
      <c r="X59551" s="65"/>
      <c r="Y59551" s="65"/>
      <c r="Z59551" s="65"/>
      <c r="AA59551" s="65"/>
      <c r="AB59551" s="65"/>
      <c r="AC59551" s="65"/>
      <c r="AJ59551" s="66"/>
    </row>
    <row r="59552" spans="17:36" ht="4.5" customHeight="1" x14ac:dyDescent="0.2">
      <c r="Q59552" s="65"/>
      <c r="R59552" s="65"/>
      <c r="X59552" s="65"/>
      <c r="Y59552" s="65"/>
      <c r="Z59552" s="65"/>
      <c r="AA59552" s="65"/>
      <c r="AB59552" s="65"/>
      <c r="AC59552" s="65"/>
      <c r="AJ59552" s="66"/>
    </row>
    <row r="59553" spans="17:36" ht="4.5" customHeight="1" x14ac:dyDescent="0.2">
      <c r="Q59553" s="65"/>
      <c r="R59553" s="65"/>
      <c r="X59553" s="65"/>
      <c r="Y59553" s="65"/>
      <c r="Z59553" s="65"/>
      <c r="AA59553" s="65"/>
      <c r="AB59553" s="65"/>
      <c r="AC59553" s="65"/>
      <c r="AJ59553" s="66"/>
    </row>
    <row r="59554" spans="17:36" ht="4.5" customHeight="1" x14ac:dyDescent="0.2">
      <c r="Q59554" s="65"/>
      <c r="R59554" s="65"/>
      <c r="X59554" s="65"/>
      <c r="Y59554" s="65"/>
      <c r="Z59554" s="65"/>
      <c r="AA59554" s="65"/>
      <c r="AB59554" s="65"/>
      <c r="AC59554" s="65"/>
      <c r="AJ59554" s="66"/>
    </row>
    <row r="59555" spans="17:36" ht="4.5" customHeight="1" x14ac:dyDescent="0.2">
      <c r="Q59555" s="65"/>
      <c r="R59555" s="65"/>
      <c r="X59555" s="65"/>
      <c r="Y59555" s="65"/>
      <c r="Z59555" s="65"/>
      <c r="AA59555" s="65"/>
      <c r="AB59555" s="65"/>
      <c r="AC59555" s="65"/>
      <c r="AJ59555" s="66"/>
    </row>
    <row r="59556" spans="17:36" ht="4.5" customHeight="1" x14ac:dyDescent="0.2">
      <c r="Q59556" s="65"/>
      <c r="R59556" s="65"/>
      <c r="X59556" s="65"/>
      <c r="Y59556" s="65"/>
      <c r="Z59556" s="65"/>
      <c r="AA59556" s="65"/>
      <c r="AB59556" s="65"/>
      <c r="AC59556" s="65"/>
      <c r="AJ59556" s="66"/>
    </row>
    <row r="59557" spans="17:36" ht="4.5" customHeight="1" x14ac:dyDescent="0.2">
      <c r="Q59557" s="65"/>
      <c r="R59557" s="65"/>
      <c r="X59557" s="65"/>
      <c r="Y59557" s="65"/>
      <c r="Z59557" s="65"/>
      <c r="AA59557" s="65"/>
      <c r="AB59557" s="65"/>
      <c r="AC59557" s="65"/>
      <c r="AJ59557" s="66"/>
    </row>
    <row r="59558" spans="17:36" ht="4.5" customHeight="1" x14ac:dyDescent="0.2">
      <c r="Q59558" s="65"/>
      <c r="R59558" s="65"/>
      <c r="X59558" s="65"/>
      <c r="Y59558" s="65"/>
      <c r="Z59558" s="65"/>
      <c r="AA59558" s="65"/>
      <c r="AB59558" s="65"/>
      <c r="AC59558" s="65"/>
      <c r="AJ59558" s="66"/>
    </row>
    <row r="59559" spans="17:36" ht="4.5" customHeight="1" x14ac:dyDescent="0.2">
      <c r="Q59559" s="65"/>
      <c r="R59559" s="65"/>
      <c r="X59559" s="65"/>
      <c r="Y59559" s="65"/>
      <c r="Z59559" s="65"/>
      <c r="AA59559" s="65"/>
      <c r="AB59559" s="65"/>
      <c r="AC59559" s="65"/>
      <c r="AJ59559" s="66"/>
    </row>
    <row r="59560" spans="17:36" ht="4.5" customHeight="1" x14ac:dyDescent="0.2">
      <c r="Q59560" s="65"/>
      <c r="R59560" s="65"/>
      <c r="X59560" s="65"/>
      <c r="Y59560" s="65"/>
      <c r="Z59560" s="65"/>
      <c r="AA59560" s="65"/>
      <c r="AB59560" s="65"/>
      <c r="AC59560" s="65"/>
      <c r="AJ59560" s="66"/>
    </row>
    <row r="59561" spans="17:36" ht="4.5" customHeight="1" x14ac:dyDescent="0.2">
      <c r="Q59561" s="65"/>
      <c r="R59561" s="65"/>
      <c r="X59561" s="65"/>
      <c r="Y59561" s="65"/>
      <c r="Z59561" s="65"/>
      <c r="AA59561" s="65"/>
      <c r="AB59561" s="65"/>
      <c r="AC59561" s="65"/>
      <c r="AJ59561" s="66"/>
    </row>
    <row r="59562" spans="17:36" ht="4.5" customHeight="1" x14ac:dyDescent="0.2">
      <c r="Q59562" s="65"/>
      <c r="R59562" s="65"/>
      <c r="X59562" s="65"/>
      <c r="Y59562" s="65"/>
      <c r="Z59562" s="65"/>
      <c r="AA59562" s="65"/>
      <c r="AB59562" s="65"/>
      <c r="AC59562" s="65"/>
      <c r="AJ59562" s="66"/>
    </row>
    <row r="59563" spans="17:36" ht="4.5" customHeight="1" x14ac:dyDescent="0.2">
      <c r="Q59563" s="65"/>
      <c r="R59563" s="65"/>
      <c r="X59563" s="65"/>
      <c r="Y59563" s="65"/>
      <c r="Z59563" s="65"/>
      <c r="AA59563" s="65"/>
      <c r="AB59563" s="65"/>
      <c r="AC59563" s="65"/>
      <c r="AJ59563" s="66"/>
    </row>
    <row r="59564" spans="17:36" ht="4.5" customHeight="1" x14ac:dyDescent="0.2">
      <c r="Q59564" s="65"/>
      <c r="R59564" s="65"/>
      <c r="X59564" s="65"/>
      <c r="Y59564" s="65"/>
      <c r="Z59564" s="65"/>
      <c r="AA59564" s="65"/>
      <c r="AB59564" s="65"/>
      <c r="AC59564" s="65"/>
      <c r="AJ59564" s="66"/>
    </row>
    <row r="59565" spans="17:36" ht="4.5" customHeight="1" x14ac:dyDescent="0.2">
      <c r="Q59565" s="65"/>
      <c r="R59565" s="65"/>
      <c r="X59565" s="65"/>
      <c r="Y59565" s="65"/>
      <c r="Z59565" s="65"/>
      <c r="AA59565" s="65"/>
      <c r="AB59565" s="65"/>
      <c r="AC59565" s="65"/>
      <c r="AJ59565" s="66"/>
    </row>
    <row r="59566" spans="17:36" ht="4.5" customHeight="1" x14ac:dyDescent="0.2">
      <c r="Q59566" s="65"/>
      <c r="R59566" s="65"/>
      <c r="X59566" s="65"/>
      <c r="Y59566" s="65"/>
      <c r="Z59566" s="65"/>
      <c r="AA59566" s="65"/>
      <c r="AB59566" s="65"/>
      <c r="AC59566" s="65"/>
      <c r="AJ59566" s="66"/>
    </row>
    <row r="59567" spans="17:36" ht="4.5" customHeight="1" x14ac:dyDescent="0.2">
      <c r="Q59567" s="65"/>
      <c r="R59567" s="65"/>
      <c r="X59567" s="65"/>
      <c r="Y59567" s="65"/>
      <c r="Z59567" s="65"/>
      <c r="AA59567" s="65"/>
      <c r="AB59567" s="65"/>
      <c r="AC59567" s="65"/>
      <c r="AJ59567" s="66"/>
    </row>
    <row r="59568" spans="17:36" ht="4.5" customHeight="1" x14ac:dyDescent="0.2">
      <c r="Q59568" s="65"/>
      <c r="R59568" s="65"/>
      <c r="X59568" s="65"/>
      <c r="Y59568" s="65"/>
      <c r="Z59568" s="65"/>
      <c r="AA59568" s="65"/>
      <c r="AB59568" s="65"/>
      <c r="AC59568" s="65"/>
      <c r="AJ59568" s="66"/>
    </row>
    <row r="59569" spans="17:36" ht="4.5" customHeight="1" x14ac:dyDescent="0.2">
      <c r="Q59569" s="65"/>
      <c r="R59569" s="65"/>
      <c r="X59569" s="65"/>
      <c r="Y59569" s="65"/>
      <c r="Z59569" s="65"/>
      <c r="AA59569" s="65"/>
      <c r="AB59569" s="65"/>
      <c r="AC59569" s="65"/>
      <c r="AJ59569" s="66"/>
    </row>
    <row r="59570" spans="17:36" ht="4.5" customHeight="1" x14ac:dyDescent="0.2">
      <c r="Q59570" s="65"/>
      <c r="R59570" s="65"/>
      <c r="X59570" s="65"/>
      <c r="Y59570" s="65"/>
      <c r="Z59570" s="65"/>
      <c r="AA59570" s="65"/>
      <c r="AB59570" s="65"/>
      <c r="AC59570" s="65"/>
      <c r="AJ59570" s="66"/>
    </row>
    <row r="59571" spans="17:36" ht="4.5" customHeight="1" x14ac:dyDescent="0.2">
      <c r="Q59571" s="65"/>
      <c r="R59571" s="65"/>
      <c r="X59571" s="65"/>
      <c r="Y59571" s="65"/>
      <c r="Z59571" s="65"/>
      <c r="AA59571" s="65"/>
      <c r="AB59571" s="65"/>
      <c r="AC59571" s="65"/>
      <c r="AJ59571" s="66"/>
    </row>
    <row r="59572" spans="17:36" ht="4.5" customHeight="1" x14ac:dyDescent="0.2">
      <c r="Q59572" s="65"/>
      <c r="R59572" s="65"/>
      <c r="X59572" s="65"/>
      <c r="Y59572" s="65"/>
      <c r="Z59572" s="65"/>
      <c r="AA59572" s="65"/>
      <c r="AB59572" s="65"/>
      <c r="AC59572" s="65"/>
      <c r="AJ59572" s="66"/>
    </row>
    <row r="59573" spans="17:36" ht="4.5" customHeight="1" x14ac:dyDescent="0.2">
      <c r="Q59573" s="65"/>
      <c r="R59573" s="65"/>
      <c r="X59573" s="65"/>
      <c r="Y59573" s="65"/>
      <c r="Z59573" s="65"/>
      <c r="AA59573" s="65"/>
      <c r="AB59573" s="65"/>
      <c r="AC59573" s="65"/>
      <c r="AJ59573" s="66"/>
    </row>
    <row r="59574" spans="17:36" ht="4.5" customHeight="1" x14ac:dyDescent="0.2">
      <c r="Q59574" s="65"/>
      <c r="R59574" s="65"/>
      <c r="X59574" s="65"/>
      <c r="Y59574" s="65"/>
      <c r="Z59574" s="65"/>
      <c r="AA59574" s="65"/>
      <c r="AB59574" s="65"/>
      <c r="AC59574" s="65"/>
      <c r="AJ59574" s="66"/>
    </row>
    <row r="59575" spans="17:36" ht="4.5" customHeight="1" x14ac:dyDescent="0.2">
      <c r="Q59575" s="65"/>
      <c r="R59575" s="65"/>
      <c r="X59575" s="65"/>
      <c r="Y59575" s="65"/>
      <c r="Z59575" s="65"/>
      <c r="AA59575" s="65"/>
      <c r="AB59575" s="65"/>
      <c r="AC59575" s="65"/>
      <c r="AJ59575" s="66"/>
    </row>
    <row r="59576" spans="17:36" ht="4.5" customHeight="1" x14ac:dyDescent="0.2">
      <c r="Q59576" s="65"/>
      <c r="R59576" s="65"/>
      <c r="X59576" s="65"/>
      <c r="Y59576" s="65"/>
      <c r="Z59576" s="65"/>
      <c r="AA59576" s="65"/>
      <c r="AB59576" s="65"/>
      <c r="AC59576" s="65"/>
      <c r="AJ59576" s="66"/>
    </row>
    <row r="59577" spans="17:36" ht="4.5" customHeight="1" x14ac:dyDescent="0.2">
      <c r="Q59577" s="65"/>
      <c r="R59577" s="65"/>
      <c r="X59577" s="65"/>
      <c r="Y59577" s="65"/>
      <c r="Z59577" s="65"/>
      <c r="AA59577" s="65"/>
      <c r="AB59577" s="65"/>
      <c r="AC59577" s="65"/>
      <c r="AJ59577" s="66"/>
    </row>
    <row r="59578" spans="17:36" ht="4.5" customHeight="1" x14ac:dyDescent="0.2">
      <c r="Q59578" s="65"/>
      <c r="R59578" s="65"/>
      <c r="X59578" s="65"/>
      <c r="Y59578" s="65"/>
      <c r="Z59578" s="65"/>
      <c r="AA59578" s="65"/>
      <c r="AB59578" s="65"/>
      <c r="AC59578" s="65"/>
      <c r="AJ59578" s="66"/>
    </row>
    <row r="59579" spans="17:36" ht="4.5" customHeight="1" x14ac:dyDescent="0.2">
      <c r="Q59579" s="65"/>
      <c r="R59579" s="65"/>
      <c r="X59579" s="65"/>
      <c r="Y59579" s="65"/>
      <c r="Z59579" s="65"/>
      <c r="AA59579" s="65"/>
      <c r="AB59579" s="65"/>
      <c r="AC59579" s="65"/>
      <c r="AJ59579" s="66"/>
    </row>
    <row r="59580" spans="17:36" ht="4.5" customHeight="1" x14ac:dyDescent="0.2">
      <c r="Q59580" s="65"/>
      <c r="R59580" s="65"/>
      <c r="X59580" s="65"/>
      <c r="Y59580" s="65"/>
      <c r="Z59580" s="65"/>
      <c r="AA59580" s="65"/>
      <c r="AB59580" s="65"/>
      <c r="AC59580" s="65"/>
      <c r="AJ59580" s="66"/>
    </row>
    <row r="59581" spans="17:36" ht="4.5" customHeight="1" x14ac:dyDescent="0.2">
      <c r="Q59581" s="65"/>
      <c r="R59581" s="65"/>
      <c r="X59581" s="65"/>
      <c r="Y59581" s="65"/>
      <c r="Z59581" s="65"/>
      <c r="AA59581" s="65"/>
      <c r="AB59581" s="65"/>
      <c r="AC59581" s="65"/>
      <c r="AJ59581" s="66"/>
    </row>
    <row r="59582" spans="17:36" ht="4.5" customHeight="1" x14ac:dyDescent="0.2">
      <c r="Q59582" s="65"/>
      <c r="R59582" s="65"/>
      <c r="X59582" s="65"/>
      <c r="Y59582" s="65"/>
      <c r="Z59582" s="65"/>
      <c r="AA59582" s="65"/>
      <c r="AB59582" s="65"/>
      <c r="AC59582" s="65"/>
      <c r="AJ59582" s="66"/>
    </row>
    <row r="59583" spans="17:36" ht="4.5" customHeight="1" x14ac:dyDescent="0.2">
      <c r="Q59583" s="65"/>
      <c r="R59583" s="65"/>
      <c r="X59583" s="65"/>
      <c r="Y59583" s="65"/>
      <c r="Z59583" s="65"/>
      <c r="AA59583" s="65"/>
      <c r="AB59583" s="65"/>
      <c r="AC59583" s="65"/>
      <c r="AJ59583" s="66"/>
    </row>
    <row r="59584" spans="17:36" ht="4.5" customHeight="1" x14ac:dyDescent="0.2">
      <c r="Q59584" s="65"/>
      <c r="R59584" s="65"/>
      <c r="X59584" s="65"/>
      <c r="Y59584" s="65"/>
      <c r="Z59584" s="65"/>
      <c r="AA59584" s="65"/>
      <c r="AB59584" s="65"/>
      <c r="AC59584" s="65"/>
      <c r="AJ59584" s="66"/>
    </row>
    <row r="59585" spans="17:36" ht="4.5" customHeight="1" x14ac:dyDescent="0.2">
      <c r="Q59585" s="65"/>
      <c r="R59585" s="65"/>
      <c r="X59585" s="65"/>
      <c r="Y59585" s="65"/>
      <c r="Z59585" s="65"/>
      <c r="AA59585" s="65"/>
      <c r="AB59585" s="65"/>
      <c r="AC59585" s="65"/>
      <c r="AJ59585" s="66"/>
    </row>
    <row r="59586" spans="17:36" ht="4.5" customHeight="1" x14ac:dyDescent="0.2">
      <c r="Q59586" s="65"/>
      <c r="R59586" s="65"/>
      <c r="X59586" s="65"/>
      <c r="Y59586" s="65"/>
      <c r="Z59586" s="65"/>
      <c r="AA59586" s="65"/>
      <c r="AB59586" s="65"/>
      <c r="AC59586" s="65"/>
      <c r="AJ59586" s="66"/>
    </row>
    <row r="59587" spans="17:36" ht="4.5" customHeight="1" x14ac:dyDescent="0.2">
      <c r="Q59587" s="65"/>
      <c r="R59587" s="65"/>
      <c r="X59587" s="65"/>
      <c r="Y59587" s="65"/>
      <c r="Z59587" s="65"/>
      <c r="AA59587" s="65"/>
      <c r="AB59587" s="65"/>
      <c r="AC59587" s="65"/>
      <c r="AJ59587" s="66"/>
    </row>
    <row r="59588" spans="17:36" ht="4.5" customHeight="1" x14ac:dyDescent="0.2">
      <c r="Q59588" s="65"/>
      <c r="R59588" s="65"/>
      <c r="X59588" s="65"/>
      <c r="Y59588" s="65"/>
      <c r="Z59588" s="65"/>
      <c r="AA59588" s="65"/>
      <c r="AB59588" s="65"/>
      <c r="AC59588" s="65"/>
      <c r="AJ59588" s="66"/>
    </row>
    <row r="59589" spans="17:36" ht="4.5" customHeight="1" x14ac:dyDescent="0.2">
      <c r="Q59589" s="65"/>
      <c r="R59589" s="65"/>
      <c r="X59589" s="65"/>
      <c r="Y59589" s="65"/>
      <c r="Z59589" s="65"/>
      <c r="AA59589" s="65"/>
      <c r="AB59589" s="65"/>
      <c r="AC59589" s="65"/>
      <c r="AJ59589" s="66"/>
    </row>
    <row r="59590" spans="17:36" ht="4.5" customHeight="1" x14ac:dyDescent="0.2">
      <c r="Q59590" s="65"/>
      <c r="R59590" s="65"/>
      <c r="X59590" s="65"/>
      <c r="Y59590" s="65"/>
      <c r="Z59590" s="65"/>
      <c r="AA59590" s="65"/>
      <c r="AB59590" s="65"/>
      <c r="AC59590" s="65"/>
      <c r="AJ59590" s="66"/>
    </row>
    <row r="59591" spans="17:36" ht="4.5" customHeight="1" x14ac:dyDescent="0.2">
      <c r="Q59591" s="65"/>
      <c r="R59591" s="65"/>
      <c r="X59591" s="65"/>
      <c r="Y59591" s="65"/>
      <c r="Z59591" s="65"/>
      <c r="AA59591" s="65"/>
      <c r="AB59591" s="65"/>
      <c r="AC59591" s="65"/>
      <c r="AJ59591" s="66"/>
    </row>
    <row r="59592" spans="17:36" ht="4.5" customHeight="1" x14ac:dyDescent="0.2">
      <c r="Q59592" s="65"/>
      <c r="R59592" s="65"/>
      <c r="X59592" s="65"/>
      <c r="Y59592" s="65"/>
      <c r="Z59592" s="65"/>
      <c r="AA59592" s="65"/>
      <c r="AB59592" s="65"/>
      <c r="AC59592" s="65"/>
      <c r="AJ59592" s="66"/>
    </row>
    <row r="59593" spans="17:36" ht="4.5" customHeight="1" x14ac:dyDescent="0.2">
      <c r="Q59593" s="65"/>
      <c r="R59593" s="65"/>
      <c r="X59593" s="65"/>
      <c r="Y59593" s="65"/>
      <c r="Z59593" s="65"/>
      <c r="AA59593" s="65"/>
      <c r="AB59593" s="65"/>
      <c r="AC59593" s="65"/>
      <c r="AJ59593" s="66"/>
    </row>
    <row r="59594" spans="17:36" ht="4.5" customHeight="1" x14ac:dyDescent="0.2">
      <c r="Q59594" s="65"/>
      <c r="R59594" s="65"/>
      <c r="X59594" s="65"/>
      <c r="Y59594" s="65"/>
      <c r="Z59594" s="65"/>
      <c r="AA59594" s="65"/>
      <c r="AB59594" s="65"/>
      <c r="AC59594" s="65"/>
      <c r="AJ59594" s="66"/>
    </row>
    <row r="59595" spans="17:36" ht="4.5" customHeight="1" x14ac:dyDescent="0.2">
      <c r="Q59595" s="65"/>
      <c r="R59595" s="65"/>
      <c r="X59595" s="65"/>
      <c r="Y59595" s="65"/>
      <c r="Z59595" s="65"/>
      <c r="AA59595" s="65"/>
      <c r="AB59595" s="65"/>
      <c r="AC59595" s="65"/>
      <c r="AJ59595" s="66"/>
    </row>
    <row r="59596" spans="17:36" ht="4.5" customHeight="1" x14ac:dyDescent="0.2">
      <c r="Q59596" s="65"/>
      <c r="R59596" s="65"/>
      <c r="X59596" s="65"/>
      <c r="Y59596" s="65"/>
      <c r="Z59596" s="65"/>
      <c r="AA59596" s="65"/>
      <c r="AB59596" s="65"/>
      <c r="AC59596" s="65"/>
      <c r="AJ59596" s="66"/>
    </row>
    <row r="59597" spans="17:36" ht="4.5" customHeight="1" x14ac:dyDescent="0.2">
      <c r="Q59597" s="65"/>
      <c r="R59597" s="65"/>
      <c r="X59597" s="65"/>
      <c r="Y59597" s="65"/>
      <c r="Z59597" s="65"/>
      <c r="AA59597" s="65"/>
      <c r="AB59597" s="65"/>
      <c r="AC59597" s="65"/>
      <c r="AJ59597" s="66"/>
    </row>
    <row r="59598" spans="17:36" ht="4.5" customHeight="1" x14ac:dyDescent="0.2">
      <c r="Q59598" s="65"/>
      <c r="R59598" s="65"/>
      <c r="X59598" s="65"/>
      <c r="Y59598" s="65"/>
      <c r="Z59598" s="65"/>
      <c r="AA59598" s="65"/>
      <c r="AB59598" s="65"/>
      <c r="AC59598" s="65"/>
      <c r="AJ59598" s="66"/>
    </row>
    <row r="59599" spans="17:36" ht="4.5" customHeight="1" x14ac:dyDescent="0.2">
      <c r="Q59599" s="65"/>
      <c r="R59599" s="65"/>
      <c r="X59599" s="65"/>
      <c r="Y59599" s="65"/>
      <c r="Z59599" s="65"/>
      <c r="AA59599" s="65"/>
      <c r="AB59599" s="65"/>
      <c r="AC59599" s="65"/>
      <c r="AJ59599" s="66"/>
    </row>
    <row r="59600" spans="17:36" ht="4.5" customHeight="1" x14ac:dyDescent="0.2">
      <c r="Q59600" s="65"/>
      <c r="R59600" s="65"/>
      <c r="X59600" s="65"/>
      <c r="Y59600" s="65"/>
      <c r="Z59600" s="65"/>
      <c r="AA59600" s="65"/>
      <c r="AB59600" s="65"/>
      <c r="AC59600" s="65"/>
      <c r="AJ59600" s="66"/>
    </row>
    <row r="59601" spans="17:36" ht="4.5" customHeight="1" x14ac:dyDescent="0.2">
      <c r="Q59601" s="65"/>
      <c r="R59601" s="65"/>
      <c r="X59601" s="65"/>
      <c r="Y59601" s="65"/>
      <c r="Z59601" s="65"/>
      <c r="AA59601" s="65"/>
      <c r="AB59601" s="65"/>
      <c r="AC59601" s="65"/>
      <c r="AJ59601" s="66"/>
    </row>
    <row r="59602" spans="17:36" ht="4.5" customHeight="1" x14ac:dyDescent="0.2">
      <c r="Q59602" s="65"/>
      <c r="R59602" s="65"/>
      <c r="X59602" s="65"/>
      <c r="Y59602" s="65"/>
      <c r="Z59602" s="65"/>
      <c r="AA59602" s="65"/>
      <c r="AB59602" s="65"/>
      <c r="AC59602" s="65"/>
      <c r="AJ59602" s="66"/>
    </row>
    <row r="59603" spans="17:36" ht="4.5" customHeight="1" x14ac:dyDescent="0.2">
      <c r="Q59603" s="65"/>
      <c r="R59603" s="65"/>
      <c r="X59603" s="65"/>
      <c r="Y59603" s="65"/>
      <c r="Z59603" s="65"/>
      <c r="AA59603" s="65"/>
      <c r="AB59603" s="65"/>
      <c r="AC59603" s="65"/>
      <c r="AJ59603" s="66"/>
    </row>
    <row r="59604" spans="17:36" ht="4.5" customHeight="1" x14ac:dyDescent="0.2">
      <c r="Q59604" s="65"/>
      <c r="R59604" s="65"/>
      <c r="X59604" s="65"/>
      <c r="Y59604" s="65"/>
      <c r="Z59604" s="65"/>
      <c r="AA59604" s="65"/>
      <c r="AB59604" s="65"/>
      <c r="AC59604" s="65"/>
      <c r="AJ59604" s="66"/>
    </row>
    <row r="59605" spans="17:36" ht="4.5" customHeight="1" x14ac:dyDescent="0.2">
      <c r="Q59605" s="65"/>
      <c r="R59605" s="65"/>
      <c r="X59605" s="65"/>
      <c r="Y59605" s="65"/>
      <c r="Z59605" s="65"/>
      <c r="AA59605" s="65"/>
      <c r="AB59605" s="65"/>
      <c r="AC59605" s="65"/>
      <c r="AJ59605" s="66"/>
    </row>
    <row r="59606" spans="17:36" ht="4.5" customHeight="1" x14ac:dyDescent="0.2">
      <c r="Q59606" s="65"/>
      <c r="R59606" s="65"/>
      <c r="X59606" s="65"/>
      <c r="Y59606" s="65"/>
      <c r="Z59606" s="65"/>
      <c r="AA59606" s="65"/>
      <c r="AB59606" s="65"/>
      <c r="AC59606" s="65"/>
      <c r="AJ59606" s="66"/>
    </row>
    <row r="59607" spans="17:36" ht="4.5" customHeight="1" x14ac:dyDescent="0.2">
      <c r="Q59607" s="65"/>
      <c r="R59607" s="65"/>
      <c r="X59607" s="65"/>
      <c r="Y59607" s="65"/>
      <c r="Z59607" s="65"/>
      <c r="AA59607" s="65"/>
      <c r="AB59607" s="65"/>
      <c r="AC59607" s="65"/>
      <c r="AJ59607" s="66"/>
    </row>
    <row r="59608" spans="17:36" ht="4.5" customHeight="1" x14ac:dyDescent="0.2">
      <c r="Q59608" s="65"/>
      <c r="R59608" s="65"/>
      <c r="X59608" s="65"/>
      <c r="Y59608" s="65"/>
      <c r="Z59608" s="65"/>
      <c r="AA59608" s="65"/>
      <c r="AB59608" s="65"/>
      <c r="AC59608" s="65"/>
      <c r="AJ59608" s="66"/>
    </row>
    <row r="59609" spans="17:36" ht="4.5" customHeight="1" x14ac:dyDescent="0.2">
      <c r="Q59609" s="65"/>
      <c r="R59609" s="65"/>
      <c r="X59609" s="65"/>
      <c r="Y59609" s="65"/>
      <c r="Z59609" s="65"/>
      <c r="AA59609" s="65"/>
      <c r="AB59609" s="65"/>
      <c r="AC59609" s="65"/>
      <c r="AJ59609" s="66"/>
    </row>
    <row r="59610" spans="17:36" ht="4.5" customHeight="1" x14ac:dyDescent="0.2">
      <c r="Q59610" s="65"/>
      <c r="R59610" s="65"/>
      <c r="X59610" s="65"/>
      <c r="Y59610" s="65"/>
      <c r="Z59610" s="65"/>
      <c r="AA59610" s="65"/>
      <c r="AB59610" s="65"/>
      <c r="AC59610" s="65"/>
      <c r="AJ59610" s="66"/>
    </row>
    <row r="59611" spans="17:36" ht="4.5" customHeight="1" x14ac:dyDescent="0.2">
      <c r="Q59611" s="65"/>
      <c r="R59611" s="65"/>
      <c r="X59611" s="65"/>
      <c r="Y59611" s="65"/>
      <c r="Z59611" s="65"/>
      <c r="AA59611" s="65"/>
      <c r="AB59611" s="65"/>
      <c r="AC59611" s="65"/>
      <c r="AJ59611" s="66"/>
    </row>
    <row r="59612" spans="17:36" ht="4.5" customHeight="1" x14ac:dyDescent="0.2">
      <c r="Q59612" s="65"/>
      <c r="R59612" s="65"/>
      <c r="X59612" s="65"/>
      <c r="Y59612" s="65"/>
      <c r="Z59612" s="65"/>
      <c r="AA59612" s="65"/>
      <c r="AB59612" s="65"/>
      <c r="AC59612" s="65"/>
      <c r="AJ59612" s="66"/>
    </row>
    <row r="59613" spans="17:36" ht="4.5" customHeight="1" x14ac:dyDescent="0.2">
      <c r="Q59613" s="65"/>
      <c r="R59613" s="65"/>
      <c r="X59613" s="65"/>
      <c r="Y59613" s="65"/>
      <c r="Z59613" s="65"/>
      <c r="AA59613" s="65"/>
      <c r="AB59613" s="65"/>
      <c r="AC59613" s="65"/>
      <c r="AJ59613" s="66"/>
    </row>
    <row r="59614" spans="17:36" ht="4.5" customHeight="1" x14ac:dyDescent="0.2">
      <c r="Q59614" s="65"/>
      <c r="R59614" s="65"/>
      <c r="X59614" s="65"/>
      <c r="Y59614" s="65"/>
      <c r="Z59614" s="65"/>
      <c r="AA59614" s="65"/>
      <c r="AB59614" s="65"/>
      <c r="AC59614" s="65"/>
      <c r="AJ59614" s="66"/>
    </row>
    <row r="59615" spans="17:36" ht="4.5" customHeight="1" x14ac:dyDescent="0.2">
      <c r="Q59615" s="65"/>
      <c r="R59615" s="65"/>
      <c r="X59615" s="65"/>
      <c r="Y59615" s="65"/>
      <c r="Z59615" s="65"/>
      <c r="AA59615" s="65"/>
      <c r="AB59615" s="65"/>
      <c r="AC59615" s="65"/>
      <c r="AJ59615" s="66"/>
    </row>
    <row r="59616" spans="17:36" ht="4.5" customHeight="1" x14ac:dyDescent="0.2">
      <c r="Q59616" s="65"/>
      <c r="R59616" s="65"/>
      <c r="X59616" s="65"/>
      <c r="Y59616" s="65"/>
      <c r="Z59616" s="65"/>
      <c r="AA59616" s="65"/>
      <c r="AB59616" s="65"/>
      <c r="AC59616" s="65"/>
      <c r="AJ59616" s="66"/>
    </row>
    <row r="59617" spans="17:36" ht="4.5" customHeight="1" x14ac:dyDescent="0.2">
      <c r="Q59617" s="65"/>
      <c r="R59617" s="65"/>
      <c r="X59617" s="65"/>
      <c r="Y59617" s="65"/>
      <c r="Z59617" s="65"/>
      <c r="AA59617" s="65"/>
      <c r="AB59617" s="65"/>
      <c r="AC59617" s="65"/>
      <c r="AJ59617" s="66"/>
    </row>
    <row r="59618" spans="17:36" ht="4.5" customHeight="1" x14ac:dyDescent="0.2">
      <c r="Q59618" s="65"/>
      <c r="R59618" s="65"/>
      <c r="X59618" s="65"/>
      <c r="Y59618" s="65"/>
      <c r="Z59618" s="65"/>
      <c r="AA59618" s="65"/>
      <c r="AB59618" s="65"/>
      <c r="AC59618" s="65"/>
      <c r="AJ59618" s="66"/>
    </row>
    <row r="59619" spans="17:36" ht="4.5" customHeight="1" x14ac:dyDescent="0.2">
      <c r="Q59619" s="65"/>
      <c r="R59619" s="65"/>
      <c r="X59619" s="65"/>
      <c r="Y59619" s="65"/>
      <c r="Z59619" s="65"/>
      <c r="AA59619" s="65"/>
      <c r="AB59619" s="65"/>
      <c r="AC59619" s="65"/>
      <c r="AJ59619" s="66"/>
    </row>
    <row r="59620" spans="17:36" ht="4.5" customHeight="1" x14ac:dyDescent="0.2">
      <c r="Q59620" s="65"/>
      <c r="R59620" s="65"/>
      <c r="X59620" s="65"/>
      <c r="Y59620" s="65"/>
      <c r="Z59620" s="65"/>
      <c r="AA59620" s="65"/>
      <c r="AB59620" s="65"/>
      <c r="AC59620" s="65"/>
      <c r="AJ59620" s="66"/>
    </row>
    <row r="59621" spans="17:36" ht="4.5" customHeight="1" x14ac:dyDescent="0.2">
      <c r="Q59621" s="65"/>
      <c r="R59621" s="65"/>
      <c r="X59621" s="65"/>
      <c r="Y59621" s="65"/>
      <c r="Z59621" s="65"/>
      <c r="AA59621" s="65"/>
      <c r="AB59621" s="65"/>
      <c r="AC59621" s="65"/>
      <c r="AJ59621" s="66"/>
    </row>
    <row r="59622" spans="17:36" ht="4.5" customHeight="1" x14ac:dyDescent="0.2">
      <c r="Q59622" s="65"/>
      <c r="R59622" s="65"/>
      <c r="X59622" s="65"/>
      <c r="Y59622" s="65"/>
      <c r="Z59622" s="65"/>
      <c r="AA59622" s="65"/>
      <c r="AB59622" s="65"/>
      <c r="AC59622" s="65"/>
      <c r="AJ59622" s="66"/>
    </row>
    <row r="59623" spans="17:36" ht="4.5" customHeight="1" x14ac:dyDescent="0.2">
      <c r="Q59623" s="65"/>
      <c r="R59623" s="65"/>
      <c r="X59623" s="65"/>
      <c r="Y59623" s="65"/>
      <c r="Z59623" s="65"/>
      <c r="AA59623" s="65"/>
      <c r="AB59623" s="65"/>
      <c r="AC59623" s="65"/>
      <c r="AJ59623" s="66"/>
    </row>
    <row r="59624" spans="17:36" ht="4.5" customHeight="1" x14ac:dyDescent="0.2">
      <c r="Q59624" s="65"/>
      <c r="R59624" s="65"/>
      <c r="X59624" s="65"/>
      <c r="Y59624" s="65"/>
      <c r="Z59624" s="65"/>
      <c r="AA59624" s="65"/>
      <c r="AB59624" s="65"/>
      <c r="AC59624" s="65"/>
      <c r="AJ59624" s="66"/>
    </row>
    <row r="59625" spans="17:36" ht="4.5" customHeight="1" x14ac:dyDescent="0.2">
      <c r="Q59625" s="65"/>
      <c r="R59625" s="65"/>
      <c r="X59625" s="65"/>
      <c r="Y59625" s="65"/>
      <c r="Z59625" s="65"/>
      <c r="AA59625" s="65"/>
      <c r="AB59625" s="65"/>
      <c r="AC59625" s="65"/>
      <c r="AJ59625" s="66"/>
    </row>
    <row r="59626" spans="17:36" ht="4.5" customHeight="1" x14ac:dyDescent="0.2">
      <c r="Q59626" s="65"/>
      <c r="R59626" s="65"/>
      <c r="X59626" s="65"/>
      <c r="Y59626" s="65"/>
      <c r="Z59626" s="65"/>
      <c r="AA59626" s="65"/>
      <c r="AB59626" s="65"/>
      <c r="AC59626" s="65"/>
      <c r="AJ59626" s="66"/>
    </row>
    <row r="59627" spans="17:36" ht="4.5" customHeight="1" x14ac:dyDescent="0.2">
      <c r="Q59627" s="65"/>
      <c r="R59627" s="65"/>
      <c r="X59627" s="65"/>
      <c r="Y59627" s="65"/>
      <c r="Z59627" s="65"/>
      <c r="AA59627" s="65"/>
      <c r="AB59627" s="65"/>
      <c r="AC59627" s="65"/>
      <c r="AJ59627" s="66"/>
    </row>
    <row r="59628" spans="17:36" ht="4.5" customHeight="1" x14ac:dyDescent="0.2">
      <c r="Q59628" s="65"/>
      <c r="R59628" s="65"/>
      <c r="X59628" s="65"/>
      <c r="Y59628" s="65"/>
      <c r="Z59628" s="65"/>
      <c r="AA59628" s="65"/>
      <c r="AB59628" s="65"/>
      <c r="AC59628" s="65"/>
      <c r="AJ59628" s="66"/>
    </row>
    <row r="59629" spans="17:36" ht="4.5" customHeight="1" x14ac:dyDescent="0.2">
      <c r="Q59629" s="65"/>
      <c r="R59629" s="65"/>
      <c r="X59629" s="65"/>
      <c r="Y59629" s="65"/>
      <c r="Z59629" s="65"/>
      <c r="AA59629" s="65"/>
      <c r="AB59629" s="65"/>
      <c r="AC59629" s="65"/>
      <c r="AJ59629" s="66"/>
    </row>
    <row r="59630" spans="17:36" ht="4.5" customHeight="1" x14ac:dyDescent="0.2">
      <c r="Q59630" s="65"/>
      <c r="R59630" s="65"/>
      <c r="X59630" s="65"/>
      <c r="Y59630" s="65"/>
      <c r="Z59630" s="65"/>
      <c r="AA59630" s="65"/>
      <c r="AB59630" s="65"/>
      <c r="AC59630" s="65"/>
      <c r="AJ59630" s="66"/>
    </row>
    <row r="59631" spans="17:36" ht="4.5" customHeight="1" x14ac:dyDescent="0.2">
      <c r="Q59631" s="65"/>
      <c r="R59631" s="65"/>
      <c r="X59631" s="65"/>
      <c r="Y59631" s="65"/>
      <c r="Z59631" s="65"/>
      <c r="AA59631" s="65"/>
      <c r="AB59631" s="65"/>
      <c r="AC59631" s="65"/>
      <c r="AJ59631" s="66"/>
    </row>
    <row r="59632" spans="17:36" ht="4.5" customHeight="1" x14ac:dyDescent="0.2">
      <c r="Q59632" s="65"/>
      <c r="R59632" s="65"/>
      <c r="X59632" s="65"/>
      <c r="Y59632" s="65"/>
      <c r="Z59632" s="65"/>
      <c r="AA59632" s="65"/>
      <c r="AB59632" s="65"/>
      <c r="AC59632" s="65"/>
      <c r="AJ59632" s="66"/>
    </row>
    <row r="59633" spans="17:36" ht="4.5" customHeight="1" x14ac:dyDescent="0.2">
      <c r="Q59633" s="65"/>
      <c r="R59633" s="65"/>
      <c r="X59633" s="65"/>
      <c r="Y59633" s="65"/>
      <c r="Z59633" s="65"/>
      <c r="AA59633" s="65"/>
      <c r="AB59633" s="65"/>
      <c r="AC59633" s="65"/>
      <c r="AJ59633" s="66"/>
    </row>
    <row r="59634" spans="17:36" ht="4.5" customHeight="1" x14ac:dyDescent="0.2">
      <c r="Q59634" s="65"/>
      <c r="R59634" s="65"/>
      <c r="X59634" s="65"/>
      <c r="Y59634" s="65"/>
      <c r="Z59634" s="65"/>
      <c r="AA59634" s="65"/>
      <c r="AB59634" s="65"/>
      <c r="AC59634" s="65"/>
      <c r="AJ59634" s="66"/>
    </row>
    <row r="59635" spans="17:36" ht="4.5" customHeight="1" x14ac:dyDescent="0.2">
      <c r="Q59635" s="65"/>
      <c r="R59635" s="65"/>
      <c r="X59635" s="65"/>
      <c r="Y59635" s="65"/>
      <c r="Z59635" s="65"/>
      <c r="AA59635" s="65"/>
      <c r="AB59635" s="65"/>
      <c r="AC59635" s="65"/>
      <c r="AJ59635" s="66"/>
    </row>
    <row r="59636" spans="17:36" ht="4.5" customHeight="1" x14ac:dyDescent="0.2">
      <c r="Q59636" s="65"/>
      <c r="R59636" s="65"/>
      <c r="X59636" s="65"/>
      <c r="Y59636" s="65"/>
      <c r="Z59636" s="65"/>
      <c r="AA59636" s="65"/>
      <c r="AB59636" s="65"/>
      <c r="AC59636" s="65"/>
      <c r="AJ59636" s="66"/>
    </row>
    <row r="59637" spans="17:36" ht="4.5" customHeight="1" x14ac:dyDescent="0.2">
      <c r="Q59637" s="65"/>
      <c r="R59637" s="65"/>
      <c r="X59637" s="65"/>
      <c r="Y59637" s="65"/>
      <c r="Z59637" s="65"/>
      <c r="AA59637" s="65"/>
      <c r="AB59637" s="65"/>
      <c r="AC59637" s="65"/>
      <c r="AJ59637" s="66"/>
    </row>
    <row r="59638" spans="17:36" ht="4.5" customHeight="1" x14ac:dyDescent="0.2">
      <c r="Q59638" s="65"/>
      <c r="R59638" s="65"/>
      <c r="X59638" s="65"/>
      <c r="Y59638" s="65"/>
      <c r="Z59638" s="65"/>
      <c r="AA59638" s="65"/>
      <c r="AB59638" s="65"/>
      <c r="AC59638" s="65"/>
      <c r="AJ59638" s="66"/>
    </row>
    <row r="59639" spans="17:36" ht="4.5" customHeight="1" x14ac:dyDescent="0.2">
      <c r="Q59639" s="65"/>
      <c r="R59639" s="65"/>
      <c r="X59639" s="65"/>
      <c r="Y59639" s="65"/>
      <c r="Z59639" s="65"/>
      <c r="AA59639" s="65"/>
      <c r="AB59639" s="65"/>
      <c r="AC59639" s="65"/>
      <c r="AJ59639" s="66"/>
    </row>
    <row r="59640" spans="17:36" ht="4.5" customHeight="1" x14ac:dyDescent="0.2">
      <c r="Q59640" s="65"/>
      <c r="R59640" s="65"/>
      <c r="X59640" s="65"/>
      <c r="Y59640" s="65"/>
      <c r="Z59640" s="65"/>
      <c r="AA59640" s="65"/>
      <c r="AB59640" s="65"/>
      <c r="AC59640" s="65"/>
      <c r="AJ59640" s="66"/>
    </row>
    <row r="59641" spans="17:36" ht="4.5" customHeight="1" x14ac:dyDescent="0.2">
      <c r="Q59641" s="65"/>
      <c r="R59641" s="65"/>
      <c r="X59641" s="65"/>
      <c r="Y59641" s="65"/>
      <c r="Z59641" s="65"/>
      <c r="AA59641" s="65"/>
      <c r="AB59641" s="65"/>
      <c r="AC59641" s="65"/>
      <c r="AJ59641" s="66"/>
    </row>
    <row r="59642" spans="17:36" ht="4.5" customHeight="1" x14ac:dyDescent="0.2">
      <c r="Q59642" s="65"/>
      <c r="R59642" s="65"/>
      <c r="X59642" s="65"/>
      <c r="Y59642" s="65"/>
      <c r="Z59642" s="65"/>
      <c r="AA59642" s="65"/>
      <c r="AB59642" s="65"/>
      <c r="AC59642" s="65"/>
      <c r="AJ59642" s="66"/>
    </row>
    <row r="59643" spans="17:36" ht="4.5" customHeight="1" x14ac:dyDescent="0.2">
      <c r="Q59643" s="65"/>
      <c r="R59643" s="65"/>
      <c r="X59643" s="65"/>
      <c r="Y59643" s="65"/>
      <c r="Z59643" s="65"/>
      <c r="AA59643" s="65"/>
      <c r="AB59643" s="65"/>
      <c r="AC59643" s="65"/>
      <c r="AJ59643" s="66"/>
    </row>
    <row r="59644" spans="17:36" ht="4.5" customHeight="1" x14ac:dyDescent="0.2">
      <c r="Q59644" s="65"/>
      <c r="R59644" s="65"/>
      <c r="X59644" s="65"/>
      <c r="Y59644" s="65"/>
      <c r="Z59644" s="65"/>
      <c r="AA59644" s="65"/>
      <c r="AB59644" s="65"/>
      <c r="AC59644" s="65"/>
      <c r="AJ59644" s="66"/>
    </row>
    <row r="59645" spans="17:36" ht="4.5" customHeight="1" x14ac:dyDescent="0.2">
      <c r="Q59645" s="65"/>
      <c r="R59645" s="65"/>
      <c r="X59645" s="65"/>
      <c r="Y59645" s="65"/>
      <c r="Z59645" s="65"/>
      <c r="AA59645" s="65"/>
      <c r="AB59645" s="65"/>
      <c r="AC59645" s="65"/>
      <c r="AJ59645" s="66"/>
    </row>
    <row r="59646" spans="17:36" ht="4.5" customHeight="1" x14ac:dyDescent="0.2">
      <c r="Q59646" s="65"/>
      <c r="R59646" s="65"/>
      <c r="X59646" s="65"/>
      <c r="Y59646" s="65"/>
      <c r="Z59646" s="65"/>
      <c r="AA59646" s="65"/>
      <c r="AB59646" s="65"/>
      <c r="AC59646" s="65"/>
      <c r="AJ59646" s="66"/>
    </row>
    <row r="59647" spans="17:36" ht="4.5" customHeight="1" x14ac:dyDescent="0.2">
      <c r="Q59647" s="65"/>
      <c r="R59647" s="65"/>
      <c r="X59647" s="65"/>
      <c r="Y59647" s="65"/>
      <c r="Z59647" s="65"/>
      <c r="AA59647" s="65"/>
      <c r="AB59647" s="65"/>
      <c r="AC59647" s="65"/>
      <c r="AJ59647" s="66"/>
    </row>
    <row r="59648" spans="17:36" ht="4.5" customHeight="1" x14ac:dyDescent="0.2">
      <c r="Q59648" s="65"/>
      <c r="R59648" s="65"/>
      <c r="X59648" s="65"/>
      <c r="Y59648" s="65"/>
      <c r="Z59648" s="65"/>
      <c r="AA59648" s="65"/>
      <c r="AB59648" s="65"/>
      <c r="AC59648" s="65"/>
      <c r="AJ59648" s="66"/>
    </row>
    <row r="59649" spans="17:36" ht="4.5" customHeight="1" x14ac:dyDescent="0.2">
      <c r="Q59649" s="65"/>
      <c r="R59649" s="65"/>
      <c r="X59649" s="65"/>
      <c r="Y59649" s="65"/>
      <c r="Z59649" s="65"/>
      <c r="AA59649" s="65"/>
      <c r="AB59649" s="65"/>
      <c r="AC59649" s="65"/>
      <c r="AJ59649" s="66"/>
    </row>
    <row r="59650" spans="17:36" ht="4.5" customHeight="1" x14ac:dyDescent="0.2">
      <c r="Q59650" s="65"/>
      <c r="R59650" s="65"/>
      <c r="X59650" s="65"/>
      <c r="Y59650" s="65"/>
      <c r="Z59650" s="65"/>
      <c r="AA59650" s="65"/>
      <c r="AB59650" s="65"/>
      <c r="AC59650" s="65"/>
      <c r="AJ59650" s="66"/>
    </row>
    <row r="59651" spans="17:36" ht="4.5" customHeight="1" x14ac:dyDescent="0.2">
      <c r="Q59651" s="65"/>
      <c r="R59651" s="65"/>
      <c r="X59651" s="65"/>
      <c r="Y59651" s="65"/>
      <c r="Z59651" s="65"/>
      <c r="AA59651" s="65"/>
      <c r="AB59651" s="65"/>
      <c r="AC59651" s="65"/>
      <c r="AJ59651" s="66"/>
    </row>
    <row r="59652" spans="17:36" ht="4.5" customHeight="1" x14ac:dyDescent="0.2">
      <c r="Q59652" s="65"/>
      <c r="R59652" s="65"/>
      <c r="X59652" s="65"/>
      <c r="Y59652" s="65"/>
      <c r="Z59652" s="65"/>
      <c r="AA59652" s="65"/>
      <c r="AB59652" s="65"/>
      <c r="AC59652" s="65"/>
      <c r="AJ59652" s="66"/>
    </row>
    <row r="59653" spans="17:36" ht="4.5" customHeight="1" x14ac:dyDescent="0.2">
      <c r="Q59653" s="65"/>
      <c r="R59653" s="65"/>
      <c r="X59653" s="65"/>
      <c r="Y59653" s="65"/>
      <c r="Z59653" s="65"/>
      <c r="AA59653" s="65"/>
      <c r="AB59653" s="65"/>
      <c r="AC59653" s="65"/>
      <c r="AJ59653" s="66"/>
    </row>
    <row r="59654" spans="17:36" ht="4.5" customHeight="1" x14ac:dyDescent="0.2">
      <c r="Q59654" s="65"/>
      <c r="R59654" s="65"/>
      <c r="X59654" s="65"/>
      <c r="Y59654" s="65"/>
      <c r="Z59654" s="65"/>
      <c r="AA59654" s="65"/>
      <c r="AB59654" s="65"/>
      <c r="AC59654" s="65"/>
      <c r="AJ59654" s="66"/>
    </row>
    <row r="59655" spans="17:36" ht="4.5" customHeight="1" x14ac:dyDescent="0.2">
      <c r="Q59655" s="65"/>
      <c r="R59655" s="65"/>
      <c r="X59655" s="65"/>
      <c r="Y59655" s="65"/>
      <c r="Z59655" s="65"/>
      <c r="AA59655" s="65"/>
      <c r="AB59655" s="65"/>
      <c r="AC59655" s="65"/>
      <c r="AJ59655" s="66"/>
    </row>
    <row r="59656" spans="17:36" ht="4.5" customHeight="1" x14ac:dyDescent="0.2">
      <c r="Q59656" s="65"/>
      <c r="R59656" s="65"/>
      <c r="X59656" s="65"/>
      <c r="Y59656" s="65"/>
      <c r="Z59656" s="65"/>
      <c r="AA59656" s="65"/>
      <c r="AB59656" s="65"/>
      <c r="AC59656" s="65"/>
      <c r="AJ59656" s="66"/>
    </row>
    <row r="59657" spans="17:36" ht="4.5" customHeight="1" x14ac:dyDescent="0.2">
      <c r="Q59657" s="65"/>
      <c r="R59657" s="65"/>
      <c r="X59657" s="65"/>
      <c r="Y59657" s="65"/>
      <c r="Z59657" s="65"/>
      <c r="AA59657" s="65"/>
      <c r="AB59657" s="65"/>
      <c r="AC59657" s="65"/>
      <c r="AJ59657" s="66"/>
    </row>
    <row r="59658" spans="17:36" ht="4.5" customHeight="1" x14ac:dyDescent="0.2">
      <c r="Q59658" s="65"/>
      <c r="R59658" s="65"/>
      <c r="X59658" s="65"/>
      <c r="Y59658" s="65"/>
      <c r="Z59658" s="65"/>
      <c r="AA59658" s="65"/>
      <c r="AB59658" s="65"/>
      <c r="AC59658" s="65"/>
      <c r="AJ59658" s="66"/>
    </row>
    <row r="59659" spans="17:36" ht="4.5" customHeight="1" x14ac:dyDescent="0.2">
      <c r="Q59659" s="65"/>
      <c r="R59659" s="65"/>
      <c r="X59659" s="65"/>
      <c r="Y59659" s="65"/>
      <c r="Z59659" s="65"/>
      <c r="AA59659" s="65"/>
      <c r="AB59659" s="65"/>
      <c r="AC59659" s="65"/>
      <c r="AJ59659" s="66"/>
    </row>
    <row r="59660" spans="17:36" ht="4.5" customHeight="1" x14ac:dyDescent="0.2">
      <c r="Q59660" s="65"/>
      <c r="R59660" s="65"/>
      <c r="X59660" s="65"/>
      <c r="Y59660" s="65"/>
      <c r="Z59660" s="65"/>
      <c r="AA59660" s="65"/>
      <c r="AB59660" s="65"/>
      <c r="AC59660" s="65"/>
      <c r="AJ59660" s="66"/>
    </row>
    <row r="59661" spans="17:36" ht="4.5" customHeight="1" x14ac:dyDescent="0.2">
      <c r="Q59661" s="65"/>
      <c r="R59661" s="65"/>
      <c r="X59661" s="65"/>
      <c r="Y59661" s="65"/>
      <c r="Z59661" s="65"/>
      <c r="AA59661" s="65"/>
      <c r="AB59661" s="65"/>
      <c r="AC59661" s="65"/>
      <c r="AJ59661" s="66"/>
    </row>
    <row r="59662" spans="17:36" ht="4.5" customHeight="1" x14ac:dyDescent="0.2">
      <c r="Q59662" s="65"/>
      <c r="R59662" s="65"/>
      <c r="X59662" s="65"/>
      <c r="Y59662" s="65"/>
      <c r="Z59662" s="65"/>
      <c r="AA59662" s="65"/>
      <c r="AB59662" s="65"/>
      <c r="AC59662" s="65"/>
      <c r="AJ59662" s="66"/>
    </row>
    <row r="59663" spans="17:36" ht="4.5" customHeight="1" x14ac:dyDescent="0.2">
      <c r="Q59663" s="65"/>
      <c r="R59663" s="65"/>
      <c r="X59663" s="65"/>
      <c r="Y59663" s="65"/>
      <c r="Z59663" s="65"/>
      <c r="AA59663" s="65"/>
      <c r="AB59663" s="65"/>
      <c r="AC59663" s="65"/>
      <c r="AJ59663" s="66"/>
    </row>
    <row r="59664" spans="17:36" ht="4.5" customHeight="1" x14ac:dyDescent="0.2">
      <c r="Q59664" s="65"/>
      <c r="R59664" s="65"/>
      <c r="X59664" s="65"/>
      <c r="Y59664" s="65"/>
      <c r="Z59664" s="65"/>
      <c r="AA59664" s="65"/>
      <c r="AB59664" s="65"/>
      <c r="AC59664" s="65"/>
      <c r="AJ59664" s="66"/>
    </row>
    <row r="59665" spans="17:36" ht="4.5" customHeight="1" x14ac:dyDescent="0.2">
      <c r="Q59665" s="65"/>
      <c r="R59665" s="65"/>
      <c r="X59665" s="65"/>
      <c r="Y59665" s="65"/>
      <c r="Z59665" s="65"/>
      <c r="AA59665" s="65"/>
      <c r="AB59665" s="65"/>
      <c r="AC59665" s="65"/>
      <c r="AJ59665" s="66"/>
    </row>
    <row r="59666" spans="17:36" ht="4.5" customHeight="1" x14ac:dyDescent="0.2">
      <c r="Q59666" s="65"/>
      <c r="R59666" s="65"/>
      <c r="X59666" s="65"/>
      <c r="Y59666" s="65"/>
      <c r="Z59666" s="65"/>
      <c r="AA59666" s="65"/>
      <c r="AB59666" s="65"/>
      <c r="AC59666" s="65"/>
      <c r="AJ59666" s="66"/>
    </row>
    <row r="59667" spans="17:36" ht="4.5" customHeight="1" x14ac:dyDescent="0.2">
      <c r="Q59667" s="65"/>
      <c r="R59667" s="65"/>
      <c r="X59667" s="65"/>
      <c r="Y59667" s="65"/>
      <c r="Z59667" s="65"/>
      <c r="AA59667" s="65"/>
      <c r="AB59667" s="65"/>
      <c r="AC59667" s="65"/>
      <c r="AJ59667" s="66"/>
    </row>
    <row r="59668" spans="17:36" ht="4.5" customHeight="1" x14ac:dyDescent="0.2">
      <c r="Q59668" s="65"/>
      <c r="R59668" s="65"/>
      <c r="X59668" s="65"/>
      <c r="Y59668" s="65"/>
      <c r="Z59668" s="65"/>
      <c r="AA59668" s="65"/>
      <c r="AB59668" s="65"/>
      <c r="AC59668" s="65"/>
      <c r="AJ59668" s="66"/>
    </row>
    <row r="59669" spans="17:36" ht="4.5" customHeight="1" x14ac:dyDescent="0.2">
      <c r="Q59669" s="65"/>
      <c r="R59669" s="65"/>
      <c r="X59669" s="65"/>
      <c r="Y59669" s="65"/>
      <c r="Z59669" s="65"/>
      <c r="AA59669" s="65"/>
      <c r="AB59669" s="65"/>
      <c r="AC59669" s="65"/>
      <c r="AJ59669" s="66"/>
    </row>
    <row r="59670" spans="17:36" ht="4.5" customHeight="1" x14ac:dyDescent="0.2">
      <c r="Q59670" s="65"/>
      <c r="R59670" s="65"/>
      <c r="X59670" s="65"/>
      <c r="Y59670" s="65"/>
      <c r="Z59670" s="65"/>
      <c r="AA59670" s="65"/>
      <c r="AB59670" s="65"/>
      <c r="AC59670" s="65"/>
      <c r="AJ59670" s="66"/>
    </row>
    <row r="59671" spans="17:36" ht="4.5" customHeight="1" x14ac:dyDescent="0.2">
      <c r="Q59671" s="65"/>
      <c r="R59671" s="65"/>
      <c r="X59671" s="65"/>
      <c r="Y59671" s="65"/>
      <c r="Z59671" s="65"/>
      <c r="AA59671" s="65"/>
      <c r="AB59671" s="65"/>
      <c r="AC59671" s="65"/>
      <c r="AJ59671" s="66"/>
    </row>
    <row r="59672" spans="17:36" ht="4.5" customHeight="1" x14ac:dyDescent="0.2">
      <c r="Q59672" s="65"/>
      <c r="R59672" s="65"/>
      <c r="X59672" s="65"/>
      <c r="Y59672" s="65"/>
      <c r="Z59672" s="65"/>
      <c r="AA59672" s="65"/>
      <c r="AB59672" s="65"/>
      <c r="AC59672" s="65"/>
      <c r="AJ59672" s="66"/>
    </row>
    <row r="59673" spans="17:36" ht="4.5" customHeight="1" x14ac:dyDescent="0.2">
      <c r="Q59673" s="65"/>
      <c r="R59673" s="65"/>
      <c r="X59673" s="65"/>
      <c r="Y59673" s="65"/>
      <c r="Z59673" s="65"/>
      <c r="AA59673" s="65"/>
      <c r="AB59673" s="65"/>
      <c r="AC59673" s="65"/>
      <c r="AJ59673" s="66"/>
    </row>
    <row r="59674" spans="17:36" ht="4.5" customHeight="1" x14ac:dyDescent="0.2">
      <c r="Q59674" s="65"/>
      <c r="R59674" s="65"/>
      <c r="X59674" s="65"/>
      <c r="Y59674" s="65"/>
      <c r="Z59674" s="65"/>
      <c r="AA59674" s="65"/>
      <c r="AB59674" s="65"/>
      <c r="AC59674" s="65"/>
      <c r="AJ59674" s="66"/>
    </row>
    <row r="59675" spans="17:36" ht="4.5" customHeight="1" x14ac:dyDescent="0.2">
      <c r="Q59675" s="65"/>
      <c r="R59675" s="65"/>
      <c r="X59675" s="65"/>
      <c r="Y59675" s="65"/>
      <c r="Z59675" s="65"/>
      <c r="AA59675" s="65"/>
      <c r="AB59675" s="65"/>
      <c r="AC59675" s="65"/>
      <c r="AJ59675" s="66"/>
    </row>
    <row r="59676" spans="17:36" ht="4.5" customHeight="1" x14ac:dyDescent="0.2">
      <c r="Q59676" s="65"/>
      <c r="R59676" s="65"/>
      <c r="X59676" s="65"/>
      <c r="Y59676" s="65"/>
      <c r="Z59676" s="65"/>
      <c r="AA59676" s="65"/>
      <c r="AB59676" s="65"/>
      <c r="AC59676" s="65"/>
      <c r="AJ59676" s="66"/>
    </row>
    <row r="59677" spans="17:36" ht="4.5" customHeight="1" x14ac:dyDescent="0.2">
      <c r="Q59677" s="65"/>
      <c r="R59677" s="65"/>
      <c r="X59677" s="65"/>
      <c r="Y59677" s="65"/>
      <c r="Z59677" s="65"/>
      <c r="AA59677" s="65"/>
      <c r="AB59677" s="65"/>
      <c r="AC59677" s="65"/>
      <c r="AJ59677" s="66"/>
    </row>
    <row r="59678" spans="17:36" ht="4.5" customHeight="1" x14ac:dyDescent="0.2">
      <c r="Q59678" s="65"/>
      <c r="R59678" s="65"/>
      <c r="X59678" s="65"/>
      <c r="Y59678" s="65"/>
      <c r="Z59678" s="65"/>
      <c r="AA59678" s="65"/>
      <c r="AB59678" s="65"/>
      <c r="AC59678" s="65"/>
      <c r="AJ59678" s="66"/>
    </row>
    <row r="59679" spans="17:36" ht="4.5" customHeight="1" x14ac:dyDescent="0.2">
      <c r="Q59679" s="65"/>
      <c r="R59679" s="65"/>
      <c r="X59679" s="65"/>
      <c r="Y59679" s="65"/>
      <c r="Z59679" s="65"/>
      <c r="AA59679" s="65"/>
      <c r="AB59679" s="65"/>
      <c r="AC59679" s="65"/>
      <c r="AJ59679" s="66"/>
    </row>
    <row r="59680" spans="17:36" ht="4.5" customHeight="1" x14ac:dyDescent="0.2">
      <c r="Q59680" s="65"/>
      <c r="R59680" s="65"/>
      <c r="X59680" s="65"/>
      <c r="Y59680" s="65"/>
      <c r="Z59680" s="65"/>
      <c r="AA59680" s="65"/>
      <c r="AB59680" s="65"/>
      <c r="AC59680" s="65"/>
      <c r="AJ59680" s="66"/>
    </row>
    <row r="59681" spans="17:36" ht="4.5" customHeight="1" x14ac:dyDescent="0.2">
      <c r="Q59681" s="65"/>
      <c r="R59681" s="65"/>
      <c r="X59681" s="65"/>
      <c r="Y59681" s="65"/>
      <c r="Z59681" s="65"/>
      <c r="AA59681" s="65"/>
      <c r="AB59681" s="65"/>
      <c r="AC59681" s="65"/>
      <c r="AJ59681" s="66"/>
    </row>
    <row r="59682" spans="17:36" ht="4.5" customHeight="1" x14ac:dyDescent="0.2">
      <c r="Q59682" s="65"/>
      <c r="R59682" s="65"/>
      <c r="X59682" s="65"/>
      <c r="Y59682" s="65"/>
      <c r="Z59682" s="65"/>
      <c r="AA59682" s="65"/>
      <c r="AB59682" s="65"/>
      <c r="AC59682" s="65"/>
      <c r="AJ59682" s="66"/>
    </row>
    <row r="59683" spans="17:36" ht="4.5" customHeight="1" x14ac:dyDescent="0.2">
      <c r="Q59683" s="65"/>
      <c r="R59683" s="65"/>
      <c r="X59683" s="65"/>
      <c r="Y59683" s="65"/>
      <c r="Z59683" s="65"/>
      <c r="AA59683" s="65"/>
      <c r="AB59683" s="65"/>
      <c r="AC59683" s="65"/>
      <c r="AJ59683" s="66"/>
    </row>
    <row r="59684" spans="17:36" ht="4.5" customHeight="1" x14ac:dyDescent="0.2">
      <c r="Q59684" s="65"/>
      <c r="R59684" s="65"/>
      <c r="X59684" s="65"/>
      <c r="Y59684" s="65"/>
      <c r="Z59684" s="65"/>
      <c r="AA59684" s="65"/>
      <c r="AB59684" s="65"/>
      <c r="AC59684" s="65"/>
      <c r="AJ59684" s="66"/>
    </row>
    <row r="59685" spans="17:36" ht="4.5" customHeight="1" x14ac:dyDescent="0.2">
      <c r="Q59685" s="65"/>
      <c r="R59685" s="65"/>
      <c r="X59685" s="65"/>
      <c r="Y59685" s="65"/>
      <c r="Z59685" s="65"/>
      <c r="AA59685" s="65"/>
      <c r="AB59685" s="65"/>
      <c r="AC59685" s="65"/>
      <c r="AJ59685" s="66"/>
    </row>
    <row r="59686" spans="17:36" ht="4.5" customHeight="1" x14ac:dyDescent="0.2">
      <c r="Q59686" s="65"/>
      <c r="R59686" s="65"/>
      <c r="X59686" s="65"/>
      <c r="Y59686" s="65"/>
      <c r="Z59686" s="65"/>
      <c r="AA59686" s="65"/>
      <c r="AB59686" s="65"/>
      <c r="AC59686" s="65"/>
      <c r="AJ59686" s="66"/>
    </row>
    <row r="59687" spans="17:36" ht="4.5" customHeight="1" x14ac:dyDescent="0.2">
      <c r="Q59687" s="65"/>
      <c r="R59687" s="65"/>
      <c r="X59687" s="65"/>
      <c r="Y59687" s="65"/>
      <c r="Z59687" s="65"/>
      <c r="AA59687" s="65"/>
      <c r="AB59687" s="65"/>
      <c r="AC59687" s="65"/>
      <c r="AJ59687" s="66"/>
    </row>
    <row r="59688" spans="17:36" ht="4.5" customHeight="1" x14ac:dyDescent="0.2">
      <c r="Q59688" s="65"/>
      <c r="R59688" s="65"/>
      <c r="X59688" s="65"/>
      <c r="Y59688" s="65"/>
      <c r="Z59688" s="65"/>
      <c r="AA59688" s="65"/>
      <c r="AB59688" s="65"/>
      <c r="AC59688" s="65"/>
      <c r="AJ59688" s="66"/>
    </row>
    <row r="59689" spans="17:36" ht="4.5" customHeight="1" x14ac:dyDescent="0.2">
      <c r="Q59689" s="65"/>
      <c r="R59689" s="65"/>
      <c r="X59689" s="65"/>
      <c r="Y59689" s="65"/>
      <c r="Z59689" s="65"/>
      <c r="AA59689" s="65"/>
      <c r="AB59689" s="65"/>
      <c r="AC59689" s="65"/>
      <c r="AJ59689" s="66"/>
    </row>
    <row r="59690" spans="17:36" ht="4.5" customHeight="1" x14ac:dyDescent="0.2">
      <c r="Q59690" s="65"/>
      <c r="R59690" s="65"/>
      <c r="X59690" s="65"/>
      <c r="Y59690" s="65"/>
      <c r="Z59690" s="65"/>
      <c r="AA59690" s="65"/>
      <c r="AB59690" s="65"/>
      <c r="AC59690" s="65"/>
      <c r="AJ59690" s="66"/>
    </row>
    <row r="59691" spans="17:36" ht="4.5" customHeight="1" x14ac:dyDescent="0.2">
      <c r="Q59691" s="65"/>
      <c r="R59691" s="65"/>
      <c r="X59691" s="65"/>
      <c r="Y59691" s="65"/>
      <c r="Z59691" s="65"/>
      <c r="AA59691" s="65"/>
      <c r="AB59691" s="65"/>
      <c r="AC59691" s="65"/>
      <c r="AJ59691" s="66"/>
    </row>
    <row r="59692" spans="17:36" ht="4.5" customHeight="1" x14ac:dyDescent="0.2">
      <c r="Q59692" s="65"/>
      <c r="R59692" s="65"/>
      <c r="X59692" s="65"/>
      <c r="Y59692" s="65"/>
      <c r="Z59692" s="65"/>
      <c r="AA59692" s="65"/>
      <c r="AB59692" s="65"/>
      <c r="AC59692" s="65"/>
      <c r="AJ59692" s="66"/>
    </row>
    <row r="59693" spans="17:36" ht="4.5" customHeight="1" x14ac:dyDescent="0.2">
      <c r="Q59693" s="65"/>
      <c r="R59693" s="65"/>
      <c r="X59693" s="65"/>
      <c r="Y59693" s="65"/>
      <c r="Z59693" s="65"/>
      <c r="AA59693" s="65"/>
      <c r="AB59693" s="65"/>
      <c r="AC59693" s="65"/>
      <c r="AJ59693" s="66"/>
    </row>
    <row r="59694" spans="17:36" ht="4.5" customHeight="1" x14ac:dyDescent="0.2">
      <c r="Q59694" s="65"/>
      <c r="R59694" s="65"/>
      <c r="X59694" s="65"/>
      <c r="Y59694" s="65"/>
      <c r="Z59694" s="65"/>
      <c r="AA59694" s="65"/>
      <c r="AB59694" s="65"/>
      <c r="AC59694" s="65"/>
      <c r="AJ59694" s="66"/>
    </row>
    <row r="59695" spans="17:36" ht="4.5" customHeight="1" x14ac:dyDescent="0.2">
      <c r="Q59695" s="65"/>
      <c r="R59695" s="65"/>
      <c r="X59695" s="65"/>
      <c r="Y59695" s="65"/>
      <c r="Z59695" s="65"/>
      <c r="AA59695" s="65"/>
      <c r="AB59695" s="65"/>
      <c r="AC59695" s="65"/>
      <c r="AJ59695" s="66"/>
    </row>
    <row r="59696" spans="17:36" ht="4.5" customHeight="1" x14ac:dyDescent="0.2">
      <c r="Q59696" s="65"/>
      <c r="R59696" s="65"/>
      <c r="X59696" s="65"/>
      <c r="Y59696" s="65"/>
      <c r="Z59696" s="65"/>
      <c r="AA59696" s="65"/>
      <c r="AB59696" s="65"/>
      <c r="AC59696" s="65"/>
      <c r="AJ59696" s="66"/>
    </row>
    <row r="59697" spans="17:36" ht="4.5" customHeight="1" x14ac:dyDescent="0.2">
      <c r="Q59697" s="65"/>
      <c r="R59697" s="65"/>
      <c r="X59697" s="65"/>
      <c r="Y59697" s="65"/>
      <c r="Z59697" s="65"/>
      <c r="AA59697" s="65"/>
      <c r="AB59697" s="65"/>
      <c r="AC59697" s="65"/>
      <c r="AJ59697" s="66"/>
    </row>
    <row r="59698" spans="17:36" ht="4.5" customHeight="1" x14ac:dyDescent="0.2">
      <c r="Q59698" s="65"/>
      <c r="R59698" s="65"/>
      <c r="X59698" s="65"/>
      <c r="Y59698" s="65"/>
      <c r="Z59698" s="65"/>
      <c r="AA59698" s="65"/>
      <c r="AB59698" s="65"/>
      <c r="AC59698" s="65"/>
      <c r="AJ59698" s="66"/>
    </row>
    <row r="59699" spans="17:36" ht="4.5" customHeight="1" x14ac:dyDescent="0.2">
      <c r="Q59699" s="65"/>
      <c r="R59699" s="65"/>
      <c r="X59699" s="65"/>
      <c r="Y59699" s="65"/>
      <c r="Z59699" s="65"/>
      <c r="AA59699" s="65"/>
      <c r="AB59699" s="65"/>
      <c r="AC59699" s="65"/>
      <c r="AJ59699" s="66"/>
    </row>
    <row r="59700" spans="17:36" ht="4.5" customHeight="1" x14ac:dyDescent="0.2">
      <c r="Q59700" s="65"/>
      <c r="R59700" s="65"/>
      <c r="X59700" s="65"/>
      <c r="Y59700" s="65"/>
      <c r="Z59700" s="65"/>
      <c r="AA59700" s="65"/>
      <c r="AB59700" s="65"/>
      <c r="AC59700" s="65"/>
      <c r="AJ59700" s="66"/>
    </row>
    <row r="59701" spans="17:36" ht="4.5" customHeight="1" x14ac:dyDescent="0.2">
      <c r="Q59701" s="65"/>
      <c r="R59701" s="65"/>
      <c r="X59701" s="65"/>
      <c r="Y59701" s="65"/>
      <c r="Z59701" s="65"/>
      <c r="AA59701" s="65"/>
      <c r="AB59701" s="65"/>
      <c r="AC59701" s="65"/>
      <c r="AJ59701" s="66"/>
    </row>
    <row r="59702" spans="17:36" ht="4.5" customHeight="1" x14ac:dyDescent="0.2">
      <c r="Q59702" s="65"/>
      <c r="R59702" s="65"/>
      <c r="X59702" s="65"/>
      <c r="Y59702" s="65"/>
      <c r="Z59702" s="65"/>
      <c r="AA59702" s="65"/>
      <c r="AB59702" s="65"/>
      <c r="AC59702" s="65"/>
      <c r="AJ59702" s="66"/>
    </row>
    <row r="59703" spans="17:36" ht="4.5" customHeight="1" x14ac:dyDescent="0.2">
      <c r="Q59703" s="65"/>
      <c r="R59703" s="65"/>
      <c r="X59703" s="65"/>
      <c r="Y59703" s="65"/>
      <c r="Z59703" s="65"/>
      <c r="AA59703" s="65"/>
      <c r="AB59703" s="65"/>
      <c r="AC59703" s="65"/>
      <c r="AJ59703" s="66"/>
    </row>
    <row r="59704" spans="17:36" ht="4.5" customHeight="1" x14ac:dyDescent="0.2">
      <c r="Q59704" s="65"/>
      <c r="R59704" s="65"/>
      <c r="X59704" s="65"/>
      <c r="Y59704" s="65"/>
      <c r="Z59704" s="65"/>
      <c r="AA59704" s="65"/>
      <c r="AB59704" s="65"/>
      <c r="AC59704" s="65"/>
      <c r="AJ59704" s="66"/>
    </row>
    <row r="59705" spans="17:36" ht="4.5" customHeight="1" x14ac:dyDescent="0.2">
      <c r="Q59705" s="65"/>
      <c r="R59705" s="65"/>
      <c r="X59705" s="65"/>
      <c r="Y59705" s="65"/>
      <c r="Z59705" s="65"/>
      <c r="AA59705" s="65"/>
      <c r="AB59705" s="65"/>
      <c r="AC59705" s="65"/>
      <c r="AJ59705" s="66"/>
    </row>
    <row r="59706" spans="17:36" ht="4.5" customHeight="1" x14ac:dyDescent="0.2">
      <c r="Q59706" s="65"/>
      <c r="R59706" s="65"/>
      <c r="X59706" s="65"/>
      <c r="Y59706" s="65"/>
      <c r="Z59706" s="65"/>
      <c r="AA59706" s="65"/>
      <c r="AB59706" s="65"/>
      <c r="AC59706" s="65"/>
      <c r="AJ59706" s="66"/>
    </row>
    <row r="59707" spans="17:36" ht="4.5" customHeight="1" x14ac:dyDescent="0.2">
      <c r="Q59707" s="65"/>
      <c r="R59707" s="65"/>
      <c r="X59707" s="65"/>
      <c r="Y59707" s="65"/>
      <c r="Z59707" s="65"/>
      <c r="AA59707" s="65"/>
      <c r="AB59707" s="65"/>
      <c r="AC59707" s="65"/>
      <c r="AJ59707" s="66"/>
    </row>
    <row r="59708" spans="17:36" ht="4.5" customHeight="1" x14ac:dyDescent="0.2">
      <c r="Q59708" s="65"/>
      <c r="R59708" s="65"/>
      <c r="X59708" s="65"/>
      <c r="Y59708" s="65"/>
      <c r="Z59708" s="65"/>
      <c r="AA59708" s="65"/>
      <c r="AB59708" s="65"/>
      <c r="AC59708" s="65"/>
      <c r="AJ59708" s="66"/>
    </row>
    <row r="59709" spans="17:36" ht="4.5" customHeight="1" x14ac:dyDescent="0.2">
      <c r="Q59709" s="65"/>
      <c r="R59709" s="65"/>
      <c r="X59709" s="65"/>
      <c r="Y59709" s="65"/>
      <c r="Z59709" s="65"/>
      <c r="AA59709" s="65"/>
      <c r="AB59709" s="65"/>
      <c r="AC59709" s="65"/>
      <c r="AJ59709" s="66"/>
    </row>
    <row r="59710" spans="17:36" ht="4.5" customHeight="1" x14ac:dyDescent="0.2">
      <c r="Q59710" s="65"/>
      <c r="R59710" s="65"/>
      <c r="X59710" s="65"/>
      <c r="Y59710" s="65"/>
      <c r="Z59710" s="65"/>
      <c r="AA59710" s="65"/>
      <c r="AB59710" s="65"/>
      <c r="AC59710" s="65"/>
      <c r="AJ59710" s="66"/>
    </row>
    <row r="59711" spans="17:36" ht="4.5" customHeight="1" x14ac:dyDescent="0.2">
      <c r="Q59711" s="65"/>
      <c r="R59711" s="65"/>
      <c r="X59711" s="65"/>
      <c r="Y59711" s="65"/>
      <c r="Z59711" s="65"/>
      <c r="AA59711" s="65"/>
      <c r="AB59711" s="65"/>
      <c r="AC59711" s="65"/>
      <c r="AJ59711" s="66"/>
    </row>
    <row r="59712" spans="17:36" ht="4.5" customHeight="1" x14ac:dyDescent="0.2">
      <c r="Q59712" s="65"/>
      <c r="R59712" s="65"/>
      <c r="X59712" s="65"/>
      <c r="Y59712" s="65"/>
      <c r="Z59712" s="65"/>
      <c r="AA59712" s="65"/>
      <c r="AB59712" s="65"/>
      <c r="AC59712" s="65"/>
      <c r="AJ59712" s="66"/>
    </row>
    <row r="59713" spans="17:36" ht="4.5" customHeight="1" x14ac:dyDescent="0.2">
      <c r="Q59713" s="65"/>
      <c r="R59713" s="65"/>
      <c r="X59713" s="65"/>
      <c r="Y59713" s="65"/>
      <c r="Z59713" s="65"/>
      <c r="AA59713" s="65"/>
      <c r="AB59713" s="65"/>
      <c r="AC59713" s="65"/>
      <c r="AJ59713" s="66"/>
    </row>
    <row r="59714" spans="17:36" ht="4.5" customHeight="1" x14ac:dyDescent="0.2">
      <c r="Q59714" s="65"/>
      <c r="R59714" s="65"/>
      <c r="X59714" s="65"/>
      <c r="Y59714" s="65"/>
      <c r="Z59714" s="65"/>
      <c r="AA59714" s="65"/>
      <c r="AB59714" s="65"/>
      <c r="AC59714" s="65"/>
      <c r="AJ59714" s="66"/>
    </row>
    <row r="59715" spans="17:36" ht="4.5" customHeight="1" x14ac:dyDescent="0.2">
      <c r="Q59715" s="65"/>
      <c r="R59715" s="65"/>
      <c r="X59715" s="65"/>
      <c r="Y59715" s="65"/>
      <c r="Z59715" s="65"/>
      <c r="AA59715" s="65"/>
      <c r="AB59715" s="65"/>
      <c r="AC59715" s="65"/>
      <c r="AJ59715" s="66"/>
    </row>
    <row r="59716" spans="17:36" ht="4.5" customHeight="1" x14ac:dyDescent="0.2">
      <c r="Q59716" s="65"/>
      <c r="R59716" s="65"/>
      <c r="X59716" s="65"/>
      <c r="Y59716" s="65"/>
      <c r="Z59716" s="65"/>
      <c r="AA59716" s="65"/>
      <c r="AB59716" s="65"/>
      <c r="AC59716" s="65"/>
      <c r="AJ59716" s="66"/>
    </row>
    <row r="59717" spans="17:36" ht="4.5" customHeight="1" x14ac:dyDescent="0.2">
      <c r="Q59717" s="65"/>
      <c r="R59717" s="65"/>
      <c r="X59717" s="65"/>
      <c r="Y59717" s="65"/>
      <c r="Z59717" s="65"/>
      <c r="AA59717" s="65"/>
      <c r="AB59717" s="65"/>
      <c r="AC59717" s="65"/>
      <c r="AJ59717" s="66"/>
    </row>
    <row r="59718" spans="17:36" ht="4.5" customHeight="1" x14ac:dyDescent="0.2">
      <c r="Q59718" s="65"/>
      <c r="R59718" s="65"/>
      <c r="X59718" s="65"/>
      <c r="Y59718" s="65"/>
      <c r="Z59718" s="65"/>
      <c r="AA59718" s="65"/>
      <c r="AB59718" s="65"/>
      <c r="AC59718" s="65"/>
      <c r="AJ59718" s="66"/>
    </row>
    <row r="59719" spans="17:36" ht="4.5" customHeight="1" x14ac:dyDescent="0.2">
      <c r="Q59719" s="65"/>
      <c r="R59719" s="65"/>
      <c r="X59719" s="65"/>
      <c r="Y59719" s="65"/>
      <c r="Z59719" s="65"/>
      <c r="AA59719" s="65"/>
      <c r="AB59719" s="65"/>
      <c r="AC59719" s="65"/>
      <c r="AJ59719" s="66"/>
    </row>
    <row r="59720" spans="17:36" ht="4.5" customHeight="1" x14ac:dyDescent="0.2">
      <c r="Q59720" s="65"/>
      <c r="R59720" s="65"/>
      <c r="X59720" s="65"/>
      <c r="Y59720" s="65"/>
      <c r="Z59720" s="65"/>
      <c r="AA59720" s="65"/>
      <c r="AB59720" s="65"/>
      <c r="AC59720" s="65"/>
      <c r="AJ59720" s="66"/>
    </row>
    <row r="59721" spans="17:36" ht="4.5" customHeight="1" x14ac:dyDescent="0.2">
      <c r="Q59721" s="65"/>
      <c r="R59721" s="65"/>
      <c r="X59721" s="65"/>
      <c r="Y59721" s="65"/>
      <c r="Z59721" s="65"/>
      <c r="AA59721" s="65"/>
      <c r="AB59721" s="65"/>
      <c r="AC59721" s="65"/>
      <c r="AJ59721" s="66"/>
    </row>
    <row r="59722" spans="17:36" ht="4.5" customHeight="1" x14ac:dyDescent="0.2">
      <c r="Q59722" s="65"/>
      <c r="R59722" s="65"/>
      <c r="X59722" s="65"/>
      <c r="Y59722" s="65"/>
      <c r="Z59722" s="65"/>
      <c r="AA59722" s="65"/>
      <c r="AB59722" s="65"/>
      <c r="AC59722" s="65"/>
      <c r="AJ59722" s="66"/>
    </row>
    <row r="59723" spans="17:36" ht="4.5" customHeight="1" x14ac:dyDescent="0.2">
      <c r="Q59723" s="65"/>
      <c r="R59723" s="65"/>
      <c r="X59723" s="65"/>
      <c r="Y59723" s="65"/>
      <c r="Z59723" s="65"/>
      <c r="AA59723" s="65"/>
      <c r="AB59723" s="65"/>
      <c r="AC59723" s="65"/>
      <c r="AJ59723" s="66"/>
    </row>
    <row r="59724" spans="17:36" ht="4.5" customHeight="1" x14ac:dyDescent="0.2">
      <c r="Q59724" s="65"/>
      <c r="R59724" s="65"/>
      <c r="X59724" s="65"/>
      <c r="Y59724" s="65"/>
      <c r="Z59724" s="65"/>
      <c r="AA59724" s="65"/>
      <c r="AB59724" s="65"/>
      <c r="AC59724" s="65"/>
      <c r="AJ59724" s="66"/>
    </row>
    <row r="59725" spans="17:36" ht="4.5" customHeight="1" x14ac:dyDescent="0.2">
      <c r="Q59725" s="65"/>
      <c r="R59725" s="65"/>
      <c r="X59725" s="65"/>
      <c r="Y59725" s="65"/>
      <c r="Z59725" s="65"/>
      <c r="AA59725" s="65"/>
      <c r="AB59725" s="65"/>
      <c r="AC59725" s="65"/>
      <c r="AJ59725" s="66"/>
    </row>
    <row r="59726" spans="17:36" ht="4.5" customHeight="1" x14ac:dyDescent="0.2">
      <c r="Q59726" s="65"/>
      <c r="R59726" s="65"/>
      <c r="X59726" s="65"/>
      <c r="Y59726" s="65"/>
      <c r="Z59726" s="65"/>
      <c r="AA59726" s="65"/>
      <c r="AB59726" s="65"/>
      <c r="AC59726" s="65"/>
      <c r="AJ59726" s="66"/>
    </row>
    <row r="59727" spans="17:36" ht="4.5" customHeight="1" x14ac:dyDescent="0.2">
      <c r="Q59727" s="65"/>
      <c r="R59727" s="65"/>
      <c r="X59727" s="65"/>
      <c r="Y59727" s="65"/>
      <c r="Z59727" s="65"/>
      <c r="AA59727" s="65"/>
      <c r="AB59727" s="65"/>
      <c r="AC59727" s="65"/>
      <c r="AJ59727" s="66"/>
    </row>
    <row r="59728" spans="17:36" ht="4.5" customHeight="1" x14ac:dyDescent="0.2">
      <c r="Q59728" s="65"/>
      <c r="R59728" s="65"/>
      <c r="X59728" s="65"/>
      <c r="Y59728" s="65"/>
      <c r="Z59728" s="65"/>
      <c r="AA59728" s="65"/>
      <c r="AB59728" s="65"/>
      <c r="AC59728" s="65"/>
      <c r="AJ59728" s="66"/>
    </row>
    <row r="59729" spans="17:36" ht="4.5" customHeight="1" x14ac:dyDescent="0.2">
      <c r="Q59729" s="65"/>
      <c r="R59729" s="65"/>
      <c r="X59729" s="65"/>
      <c r="Y59729" s="65"/>
      <c r="Z59729" s="65"/>
      <c r="AA59729" s="65"/>
      <c r="AB59729" s="65"/>
      <c r="AC59729" s="65"/>
      <c r="AJ59729" s="66"/>
    </row>
    <row r="59730" spans="17:36" ht="4.5" customHeight="1" x14ac:dyDescent="0.2">
      <c r="Q59730" s="65"/>
      <c r="R59730" s="65"/>
      <c r="X59730" s="65"/>
      <c r="Y59730" s="65"/>
      <c r="Z59730" s="65"/>
      <c r="AA59730" s="65"/>
      <c r="AB59730" s="65"/>
      <c r="AC59730" s="65"/>
      <c r="AJ59730" s="66"/>
    </row>
    <row r="59731" spans="17:36" ht="4.5" customHeight="1" x14ac:dyDescent="0.2">
      <c r="Q59731" s="65"/>
      <c r="R59731" s="65"/>
      <c r="X59731" s="65"/>
      <c r="Y59731" s="65"/>
      <c r="Z59731" s="65"/>
      <c r="AA59731" s="65"/>
      <c r="AB59731" s="65"/>
      <c r="AC59731" s="65"/>
      <c r="AJ59731" s="66"/>
    </row>
    <row r="59732" spans="17:36" ht="4.5" customHeight="1" x14ac:dyDescent="0.2">
      <c r="Q59732" s="65"/>
      <c r="R59732" s="65"/>
      <c r="X59732" s="65"/>
      <c r="Y59732" s="65"/>
      <c r="Z59732" s="65"/>
      <c r="AA59732" s="65"/>
      <c r="AB59732" s="65"/>
      <c r="AC59732" s="65"/>
      <c r="AJ59732" s="66"/>
    </row>
    <row r="59733" spans="17:36" ht="4.5" customHeight="1" x14ac:dyDescent="0.2">
      <c r="Q59733" s="65"/>
      <c r="R59733" s="65"/>
      <c r="X59733" s="65"/>
      <c r="Y59733" s="65"/>
      <c r="Z59733" s="65"/>
      <c r="AA59733" s="65"/>
      <c r="AB59733" s="65"/>
      <c r="AC59733" s="65"/>
      <c r="AJ59733" s="66"/>
    </row>
    <row r="59734" spans="17:36" ht="4.5" customHeight="1" x14ac:dyDescent="0.2">
      <c r="Q59734" s="65"/>
      <c r="R59734" s="65"/>
      <c r="X59734" s="65"/>
      <c r="Y59734" s="65"/>
      <c r="Z59734" s="65"/>
      <c r="AA59734" s="65"/>
      <c r="AB59734" s="65"/>
      <c r="AC59734" s="65"/>
      <c r="AJ59734" s="66"/>
    </row>
    <row r="59735" spans="17:36" ht="4.5" customHeight="1" x14ac:dyDescent="0.2">
      <c r="Q59735" s="65"/>
      <c r="R59735" s="65"/>
      <c r="X59735" s="65"/>
      <c r="Y59735" s="65"/>
      <c r="Z59735" s="65"/>
      <c r="AA59735" s="65"/>
      <c r="AB59735" s="65"/>
      <c r="AC59735" s="65"/>
      <c r="AJ59735" s="66"/>
    </row>
    <row r="59736" spans="17:36" ht="4.5" customHeight="1" x14ac:dyDescent="0.2">
      <c r="Q59736" s="65"/>
      <c r="R59736" s="65"/>
      <c r="X59736" s="65"/>
      <c r="Y59736" s="65"/>
      <c r="Z59736" s="65"/>
      <c r="AA59736" s="65"/>
      <c r="AB59736" s="65"/>
      <c r="AC59736" s="65"/>
      <c r="AJ59736" s="66"/>
    </row>
    <row r="59737" spans="17:36" ht="4.5" customHeight="1" x14ac:dyDescent="0.2">
      <c r="Q59737" s="65"/>
      <c r="R59737" s="65"/>
      <c r="X59737" s="65"/>
      <c r="Y59737" s="65"/>
      <c r="Z59737" s="65"/>
      <c r="AA59737" s="65"/>
      <c r="AB59737" s="65"/>
      <c r="AC59737" s="65"/>
      <c r="AJ59737" s="66"/>
    </row>
    <row r="59738" spans="17:36" ht="4.5" customHeight="1" x14ac:dyDescent="0.2">
      <c r="Q59738" s="65"/>
      <c r="R59738" s="65"/>
      <c r="X59738" s="65"/>
      <c r="Y59738" s="65"/>
      <c r="Z59738" s="65"/>
      <c r="AA59738" s="65"/>
      <c r="AB59738" s="65"/>
      <c r="AC59738" s="65"/>
      <c r="AJ59738" s="66"/>
    </row>
    <row r="59739" spans="17:36" ht="4.5" customHeight="1" x14ac:dyDescent="0.2">
      <c r="Q59739" s="65"/>
      <c r="R59739" s="65"/>
      <c r="X59739" s="65"/>
      <c r="Y59739" s="65"/>
      <c r="Z59739" s="65"/>
      <c r="AA59739" s="65"/>
      <c r="AB59739" s="65"/>
      <c r="AC59739" s="65"/>
      <c r="AJ59739" s="66"/>
    </row>
    <row r="59740" spans="17:36" ht="4.5" customHeight="1" x14ac:dyDescent="0.2">
      <c r="Q59740" s="65"/>
      <c r="R59740" s="65"/>
      <c r="X59740" s="65"/>
      <c r="Y59740" s="65"/>
      <c r="Z59740" s="65"/>
      <c r="AA59740" s="65"/>
      <c r="AB59740" s="65"/>
      <c r="AC59740" s="65"/>
      <c r="AJ59740" s="66"/>
    </row>
    <row r="59741" spans="17:36" ht="4.5" customHeight="1" x14ac:dyDescent="0.2">
      <c r="Q59741" s="65"/>
      <c r="R59741" s="65"/>
      <c r="X59741" s="65"/>
      <c r="Y59741" s="65"/>
      <c r="Z59741" s="65"/>
      <c r="AA59741" s="65"/>
      <c r="AB59741" s="65"/>
      <c r="AC59741" s="65"/>
      <c r="AJ59741" s="66"/>
    </row>
    <row r="59742" spans="17:36" ht="4.5" customHeight="1" x14ac:dyDescent="0.2">
      <c r="Q59742" s="65"/>
      <c r="R59742" s="65"/>
      <c r="X59742" s="65"/>
      <c r="Y59742" s="65"/>
      <c r="Z59742" s="65"/>
      <c r="AA59742" s="65"/>
      <c r="AB59742" s="65"/>
      <c r="AC59742" s="65"/>
      <c r="AJ59742" s="66"/>
    </row>
    <row r="59743" spans="17:36" ht="4.5" customHeight="1" x14ac:dyDescent="0.2">
      <c r="Q59743" s="65"/>
      <c r="R59743" s="65"/>
      <c r="X59743" s="65"/>
      <c r="Y59743" s="65"/>
      <c r="Z59743" s="65"/>
      <c r="AA59743" s="65"/>
      <c r="AB59743" s="65"/>
      <c r="AC59743" s="65"/>
      <c r="AJ59743" s="66"/>
    </row>
    <row r="59744" spans="17:36" ht="4.5" customHeight="1" x14ac:dyDescent="0.2">
      <c r="Q59744" s="65"/>
      <c r="R59744" s="65"/>
      <c r="X59744" s="65"/>
      <c r="Y59744" s="65"/>
      <c r="Z59744" s="65"/>
      <c r="AA59744" s="65"/>
      <c r="AB59744" s="65"/>
      <c r="AC59744" s="65"/>
      <c r="AJ59744" s="66"/>
    </row>
    <row r="59745" spans="17:36" ht="4.5" customHeight="1" x14ac:dyDescent="0.2">
      <c r="Q59745" s="65"/>
      <c r="R59745" s="65"/>
      <c r="X59745" s="65"/>
      <c r="Y59745" s="65"/>
      <c r="Z59745" s="65"/>
      <c r="AA59745" s="65"/>
      <c r="AB59745" s="65"/>
      <c r="AC59745" s="65"/>
      <c r="AJ59745" s="66"/>
    </row>
    <row r="59746" spans="17:36" ht="4.5" customHeight="1" x14ac:dyDescent="0.2">
      <c r="Q59746" s="65"/>
      <c r="R59746" s="65"/>
      <c r="X59746" s="65"/>
      <c r="Y59746" s="65"/>
      <c r="Z59746" s="65"/>
      <c r="AA59746" s="65"/>
      <c r="AB59746" s="65"/>
      <c r="AC59746" s="65"/>
      <c r="AJ59746" s="66"/>
    </row>
    <row r="59747" spans="17:36" ht="4.5" customHeight="1" x14ac:dyDescent="0.2">
      <c r="Q59747" s="65"/>
      <c r="R59747" s="65"/>
      <c r="X59747" s="65"/>
      <c r="Y59747" s="65"/>
      <c r="Z59747" s="65"/>
      <c r="AA59747" s="65"/>
      <c r="AB59747" s="65"/>
      <c r="AC59747" s="65"/>
      <c r="AJ59747" s="66"/>
    </row>
    <row r="59748" spans="17:36" ht="4.5" customHeight="1" x14ac:dyDescent="0.2">
      <c r="Q59748" s="65"/>
      <c r="R59748" s="65"/>
      <c r="X59748" s="65"/>
      <c r="Y59748" s="65"/>
      <c r="Z59748" s="65"/>
      <c r="AA59748" s="65"/>
      <c r="AB59748" s="65"/>
      <c r="AC59748" s="65"/>
      <c r="AJ59748" s="66"/>
    </row>
    <row r="59749" spans="17:36" ht="4.5" customHeight="1" x14ac:dyDescent="0.2">
      <c r="Q59749" s="65"/>
      <c r="R59749" s="65"/>
      <c r="X59749" s="65"/>
      <c r="Y59749" s="65"/>
      <c r="Z59749" s="65"/>
      <c r="AA59749" s="65"/>
      <c r="AB59749" s="65"/>
      <c r="AC59749" s="65"/>
      <c r="AJ59749" s="66"/>
    </row>
    <row r="59750" spans="17:36" ht="4.5" customHeight="1" x14ac:dyDescent="0.2">
      <c r="Q59750" s="65"/>
      <c r="R59750" s="65"/>
      <c r="X59750" s="65"/>
      <c r="Y59750" s="65"/>
      <c r="Z59750" s="65"/>
      <c r="AA59750" s="65"/>
      <c r="AB59750" s="65"/>
      <c r="AC59750" s="65"/>
      <c r="AJ59750" s="66"/>
    </row>
    <row r="59751" spans="17:36" ht="4.5" customHeight="1" x14ac:dyDescent="0.2">
      <c r="Q59751" s="65"/>
      <c r="R59751" s="65"/>
      <c r="X59751" s="65"/>
      <c r="Y59751" s="65"/>
      <c r="Z59751" s="65"/>
      <c r="AA59751" s="65"/>
      <c r="AB59751" s="65"/>
      <c r="AC59751" s="65"/>
      <c r="AJ59751" s="66"/>
    </row>
    <row r="59752" spans="17:36" ht="4.5" customHeight="1" x14ac:dyDescent="0.2">
      <c r="Q59752" s="65"/>
      <c r="R59752" s="65"/>
      <c r="X59752" s="65"/>
      <c r="Y59752" s="65"/>
      <c r="Z59752" s="65"/>
      <c r="AA59752" s="65"/>
      <c r="AB59752" s="65"/>
      <c r="AC59752" s="65"/>
      <c r="AJ59752" s="66"/>
    </row>
    <row r="59753" spans="17:36" ht="4.5" customHeight="1" x14ac:dyDescent="0.2">
      <c r="Q59753" s="65"/>
      <c r="R59753" s="65"/>
      <c r="X59753" s="65"/>
      <c r="Y59753" s="65"/>
      <c r="Z59753" s="65"/>
      <c r="AA59753" s="65"/>
      <c r="AB59753" s="65"/>
      <c r="AC59753" s="65"/>
      <c r="AJ59753" s="66"/>
    </row>
    <row r="59754" spans="17:36" ht="4.5" customHeight="1" x14ac:dyDescent="0.2">
      <c r="Q59754" s="65"/>
      <c r="R59754" s="65"/>
      <c r="X59754" s="65"/>
      <c r="Y59754" s="65"/>
      <c r="Z59754" s="65"/>
      <c r="AA59754" s="65"/>
      <c r="AB59754" s="65"/>
      <c r="AC59754" s="65"/>
      <c r="AJ59754" s="66"/>
    </row>
    <row r="59755" spans="17:36" ht="4.5" customHeight="1" x14ac:dyDescent="0.2">
      <c r="Q59755" s="65"/>
      <c r="R59755" s="65"/>
      <c r="X59755" s="65"/>
      <c r="Y59755" s="65"/>
      <c r="Z59755" s="65"/>
      <c r="AA59755" s="65"/>
      <c r="AB59755" s="65"/>
      <c r="AC59755" s="65"/>
      <c r="AJ59755" s="66"/>
    </row>
    <row r="59756" spans="17:36" ht="4.5" customHeight="1" x14ac:dyDescent="0.2">
      <c r="Q59756" s="65"/>
      <c r="R59756" s="65"/>
      <c r="X59756" s="65"/>
      <c r="Y59756" s="65"/>
      <c r="Z59756" s="65"/>
      <c r="AA59756" s="65"/>
      <c r="AB59756" s="65"/>
      <c r="AC59756" s="65"/>
      <c r="AJ59756" s="66"/>
    </row>
    <row r="59757" spans="17:36" ht="4.5" customHeight="1" x14ac:dyDescent="0.2">
      <c r="Q59757" s="65"/>
      <c r="R59757" s="65"/>
      <c r="X59757" s="65"/>
      <c r="Y59757" s="65"/>
      <c r="Z59757" s="65"/>
      <c r="AA59757" s="65"/>
      <c r="AB59757" s="65"/>
      <c r="AC59757" s="65"/>
      <c r="AJ59757" s="66"/>
    </row>
    <row r="59758" spans="17:36" ht="4.5" customHeight="1" x14ac:dyDescent="0.2">
      <c r="Q59758" s="65"/>
      <c r="R59758" s="65"/>
      <c r="X59758" s="65"/>
      <c r="Y59758" s="65"/>
      <c r="Z59758" s="65"/>
      <c r="AA59758" s="65"/>
      <c r="AB59758" s="65"/>
      <c r="AC59758" s="65"/>
      <c r="AJ59758" s="66"/>
    </row>
    <row r="59759" spans="17:36" ht="4.5" customHeight="1" x14ac:dyDescent="0.2">
      <c r="Q59759" s="65"/>
      <c r="R59759" s="65"/>
      <c r="X59759" s="65"/>
      <c r="Y59759" s="65"/>
      <c r="Z59759" s="65"/>
      <c r="AA59759" s="65"/>
      <c r="AB59759" s="65"/>
      <c r="AC59759" s="65"/>
      <c r="AJ59759" s="66"/>
    </row>
    <row r="59760" spans="17:36" ht="4.5" customHeight="1" x14ac:dyDescent="0.2">
      <c r="Q59760" s="65"/>
      <c r="R59760" s="65"/>
      <c r="X59760" s="65"/>
      <c r="Y59760" s="65"/>
      <c r="Z59760" s="65"/>
      <c r="AA59760" s="65"/>
      <c r="AB59760" s="65"/>
      <c r="AC59760" s="65"/>
      <c r="AJ59760" s="66"/>
    </row>
    <row r="59761" spans="17:36" ht="4.5" customHeight="1" x14ac:dyDescent="0.2">
      <c r="Q59761" s="65"/>
      <c r="R59761" s="65"/>
      <c r="X59761" s="65"/>
      <c r="Y59761" s="65"/>
      <c r="Z59761" s="65"/>
      <c r="AA59761" s="65"/>
      <c r="AB59761" s="65"/>
      <c r="AC59761" s="65"/>
      <c r="AJ59761" s="66"/>
    </row>
    <row r="59762" spans="17:36" ht="4.5" customHeight="1" x14ac:dyDescent="0.2">
      <c r="Q59762" s="65"/>
      <c r="R59762" s="65"/>
      <c r="X59762" s="65"/>
      <c r="Y59762" s="65"/>
      <c r="Z59762" s="65"/>
      <c r="AA59762" s="65"/>
      <c r="AB59762" s="65"/>
      <c r="AC59762" s="65"/>
      <c r="AJ59762" s="66"/>
    </row>
    <row r="59763" spans="17:36" ht="4.5" customHeight="1" x14ac:dyDescent="0.2">
      <c r="Q59763" s="65"/>
      <c r="R59763" s="65"/>
      <c r="X59763" s="65"/>
      <c r="Y59763" s="65"/>
      <c r="Z59763" s="65"/>
      <c r="AA59763" s="65"/>
      <c r="AB59763" s="65"/>
      <c r="AC59763" s="65"/>
      <c r="AJ59763" s="66"/>
    </row>
    <row r="59764" spans="17:36" ht="4.5" customHeight="1" x14ac:dyDescent="0.2">
      <c r="Q59764" s="65"/>
      <c r="R59764" s="65"/>
      <c r="X59764" s="65"/>
      <c r="Y59764" s="65"/>
      <c r="Z59764" s="65"/>
      <c r="AA59764" s="65"/>
      <c r="AB59764" s="65"/>
      <c r="AC59764" s="65"/>
      <c r="AJ59764" s="66"/>
    </row>
    <row r="59765" spans="17:36" ht="4.5" customHeight="1" x14ac:dyDescent="0.2">
      <c r="Q59765" s="65"/>
      <c r="R59765" s="65"/>
      <c r="X59765" s="65"/>
      <c r="Y59765" s="65"/>
      <c r="Z59765" s="65"/>
      <c r="AA59765" s="65"/>
      <c r="AB59765" s="65"/>
      <c r="AC59765" s="65"/>
      <c r="AJ59765" s="66"/>
    </row>
    <row r="59766" spans="17:36" ht="4.5" customHeight="1" x14ac:dyDescent="0.2">
      <c r="Q59766" s="65"/>
      <c r="R59766" s="65"/>
      <c r="X59766" s="65"/>
      <c r="Y59766" s="65"/>
      <c r="Z59766" s="65"/>
      <c r="AA59766" s="65"/>
      <c r="AB59766" s="65"/>
      <c r="AC59766" s="65"/>
      <c r="AJ59766" s="66"/>
    </row>
    <row r="59767" spans="17:36" ht="4.5" customHeight="1" x14ac:dyDescent="0.2">
      <c r="Q59767" s="65"/>
      <c r="R59767" s="65"/>
      <c r="X59767" s="65"/>
      <c r="Y59767" s="65"/>
      <c r="Z59767" s="65"/>
      <c r="AA59767" s="65"/>
      <c r="AB59767" s="65"/>
      <c r="AC59767" s="65"/>
      <c r="AJ59767" s="66"/>
    </row>
    <row r="59768" spans="17:36" ht="4.5" customHeight="1" x14ac:dyDescent="0.2">
      <c r="Q59768" s="65"/>
      <c r="R59768" s="65"/>
      <c r="X59768" s="65"/>
      <c r="Y59768" s="65"/>
      <c r="Z59768" s="65"/>
      <c r="AA59768" s="65"/>
      <c r="AB59768" s="65"/>
      <c r="AC59768" s="65"/>
      <c r="AJ59768" s="66"/>
    </row>
    <row r="59769" spans="17:36" ht="4.5" customHeight="1" x14ac:dyDescent="0.2">
      <c r="Q59769" s="65"/>
      <c r="R59769" s="65"/>
      <c r="X59769" s="65"/>
      <c r="Y59769" s="65"/>
      <c r="Z59769" s="65"/>
      <c r="AA59769" s="65"/>
      <c r="AB59769" s="65"/>
      <c r="AC59769" s="65"/>
      <c r="AJ59769" s="66"/>
    </row>
    <row r="59770" spans="17:36" ht="4.5" customHeight="1" x14ac:dyDescent="0.2">
      <c r="Q59770" s="65"/>
      <c r="R59770" s="65"/>
      <c r="X59770" s="65"/>
      <c r="Y59770" s="65"/>
      <c r="Z59770" s="65"/>
      <c r="AA59770" s="65"/>
      <c r="AB59770" s="65"/>
      <c r="AC59770" s="65"/>
      <c r="AJ59770" s="66"/>
    </row>
    <row r="59771" spans="17:36" ht="4.5" customHeight="1" x14ac:dyDescent="0.2">
      <c r="Q59771" s="65"/>
      <c r="R59771" s="65"/>
      <c r="X59771" s="65"/>
      <c r="Y59771" s="65"/>
      <c r="Z59771" s="65"/>
      <c r="AA59771" s="65"/>
      <c r="AB59771" s="65"/>
      <c r="AC59771" s="65"/>
      <c r="AJ59771" s="66"/>
    </row>
    <row r="59772" spans="17:36" ht="4.5" customHeight="1" x14ac:dyDescent="0.2">
      <c r="Q59772" s="65"/>
      <c r="R59772" s="65"/>
      <c r="X59772" s="65"/>
      <c r="Y59772" s="65"/>
      <c r="Z59772" s="65"/>
      <c r="AA59772" s="65"/>
      <c r="AB59772" s="65"/>
      <c r="AC59772" s="65"/>
      <c r="AJ59772" s="66"/>
    </row>
    <row r="59773" spans="17:36" ht="4.5" customHeight="1" x14ac:dyDescent="0.2">
      <c r="Q59773" s="65"/>
      <c r="R59773" s="65"/>
      <c r="X59773" s="65"/>
      <c r="Y59773" s="65"/>
      <c r="Z59773" s="65"/>
      <c r="AA59773" s="65"/>
      <c r="AB59773" s="65"/>
      <c r="AC59773" s="65"/>
      <c r="AJ59773" s="66"/>
    </row>
    <row r="59774" spans="17:36" ht="4.5" customHeight="1" x14ac:dyDescent="0.2">
      <c r="Q59774" s="65"/>
      <c r="R59774" s="65"/>
      <c r="X59774" s="65"/>
      <c r="Y59774" s="65"/>
      <c r="Z59774" s="65"/>
      <c r="AA59774" s="65"/>
      <c r="AB59774" s="65"/>
      <c r="AC59774" s="65"/>
      <c r="AJ59774" s="66"/>
    </row>
    <row r="59775" spans="17:36" ht="4.5" customHeight="1" x14ac:dyDescent="0.2">
      <c r="Q59775" s="65"/>
      <c r="R59775" s="65"/>
      <c r="X59775" s="65"/>
      <c r="Y59775" s="65"/>
      <c r="Z59775" s="65"/>
      <c r="AA59775" s="65"/>
      <c r="AB59775" s="65"/>
      <c r="AC59775" s="65"/>
      <c r="AJ59775" s="66"/>
    </row>
    <row r="59776" spans="17:36" ht="4.5" customHeight="1" x14ac:dyDescent="0.2">
      <c r="Q59776" s="65"/>
      <c r="R59776" s="65"/>
      <c r="X59776" s="65"/>
      <c r="Y59776" s="65"/>
      <c r="Z59776" s="65"/>
      <c r="AA59776" s="65"/>
      <c r="AB59776" s="65"/>
      <c r="AC59776" s="65"/>
      <c r="AJ59776" s="66"/>
    </row>
    <row r="59777" spans="17:36" ht="4.5" customHeight="1" x14ac:dyDescent="0.2">
      <c r="Q59777" s="65"/>
      <c r="R59777" s="65"/>
      <c r="X59777" s="65"/>
      <c r="Y59777" s="65"/>
      <c r="Z59777" s="65"/>
      <c r="AA59777" s="65"/>
      <c r="AB59777" s="65"/>
      <c r="AC59777" s="65"/>
      <c r="AJ59777" s="66"/>
    </row>
    <row r="59778" spans="17:36" ht="4.5" customHeight="1" x14ac:dyDescent="0.2">
      <c r="Q59778" s="65"/>
      <c r="R59778" s="65"/>
      <c r="X59778" s="65"/>
      <c r="Y59778" s="65"/>
      <c r="Z59778" s="65"/>
      <c r="AA59778" s="65"/>
      <c r="AB59778" s="65"/>
      <c r="AC59778" s="65"/>
      <c r="AJ59778" s="66"/>
    </row>
    <row r="59779" spans="17:36" ht="4.5" customHeight="1" x14ac:dyDescent="0.2">
      <c r="Q59779" s="65"/>
      <c r="R59779" s="65"/>
      <c r="X59779" s="65"/>
      <c r="Y59779" s="65"/>
      <c r="Z59779" s="65"/>
      <c r="AA59779" s="65"/>
      <c r="AB59779" s="65"/>
      <c r="AC59779" s="65"/>
      <c r="AJ59779" s="66"/>
    </row>
    <row r="59780" spans="17:36" ht="4.5" customHeight="1" x14ac:dyDescent="0.2">
      <c r="Q59780" s="65"/>
      <c r="R59780" s="65"/>
      <c r="X59780" s="65"/>
      <c r="Y59780" s="65"/>
      <c r="Z59780" s="65"/>
      <c r="AA59780" s="65"/>
      <c r="AB59780" s="65"/>
      <c r="AC59780" s="65"/>
      <c r="AJ59780" s="66"/>
    </row>
    <row r="59781" spans="17:36" ht="4.5" customHeight="1" x14ac:dyDescent="0.2">
      <c r="Q59781" s="65"/>
      <c r="R59781" s="65"/>
      <c r="X59781" s="65"/>
      <c r="Y59781" s="65"/>
      <c r="Z59781" s="65"/>
      <c r="AA59781" s="65"/>
      <c r="AB59781" s="65"/>
      <c r="AC59781" s="65"/>
      <c r="AJ59781" s="66"/>
    </row>
    <row r="59782" spans="17:36" ht="4.5" customHeight="1" x14ac:dyDescent="0.2">
      <c r="Q59782" s="65"/>
      <c r="R59782" s="65"/>
      <c r="X59782" s="65"/>
      <c r="Y59782" s="65"/>
      <c r="Z59782" s="65"/>
      <c r="AA59782" s="65"/>
      <c r="AB59782" s="65"/>
      <c r="AC59782" s="65"/>
      <c r="AJ59782" s="66"/>
    </row>
    <row r="59783" spans="17:36" ht="4.5" customHeight="1" x14ac:dyDescent="0.2">
      <c r="Q59783" s="65"/>
      <c r="R59783" s="65"/>
      <c r="X59783" s="65"/>
      <c r="Y59783" s="65"/>
      <c r="Z59783" s="65"/>
      <c r="AA59783" s="65"/>
      <c r="AB59783" s="65"/>
      <c r="AC59783" s="65"/>
      <c r="AJ59783" s="66"/>
    </row>
    <row r="59784" spans="17:36" ht="4.5" customHeight="1" x14ac:dyDescent="0.2">
      <c r="Q59784" s="65"/>
      <c r="R59784" s="65"/>
      <c r="X59784" s="65"/>
      <c r="Y59784" s="65"/>
      <c r="Z59784" s="65"/>
      <c r="AA59784" s="65"/>
      <c r="AB59784" s="65"/>
      <c r="AC59784" s="65"/>
      <c r="AJ59784" s="66"/>
    </row>
    <row r="59785" spans="17:36" ht="4.5" customHeight="1" x14ac:dyDescent="0.2">
      <c r="Q59785" s="65"/>
      <c r="R59785" s="65"/>
      <c r="X59785" s="65"/>
      <c r="Y59785" s="65"/>
      <c r="Z59785" s="65"/>
      <c r="AA59785" s="65"/>
      <c r="AB59785" s="65"/>
      <c r="AC59785" s="65"/>
      <c r="AJ59785" s="66"/>
    </row>
    <row r="59786" spans="17:36" ht="4.5" customHeight="1" x14ac:dyDescent="0.2">
      <c r="Q59786" s="65"/>
      <c r="R59786" s="65"/>
      <c r="X59786" s="65"/>
      <c r="Y59786" s="65"/>
      <c r="Z59786" s="65"/>
      <c r="AA59786" s="65"/>
      <c r="AB59786" s="65"/>
      <c r="AC59786" s="65"/>
      <c r="AJ59786" s="66"/>
    </row>
    <row r="59787" spans="17:36" ht="4.5" customHeight="1" x14ac:dyDescent="0.2">
      <c r="Q59787" s="65"/>
      <c r="R59787" s="65"/>
      <c r="X59787" s="65"/>
      <c r="Y59787" s="65"/>
      <c r="Z59787" s="65"/>
      <c r="AA59787" s="65"/>
      <c r="AB59787" s="65"/>
      <c r="AC59787" s="65"/>
      <c r="AJ59787" s="66"/>
    </row>
    <row r="59788" spans="17:36" ht="4.5" customHeight="1" x14ac:dyDescent="0.2">
      <c r="Q59788" s="65"/>
      <c r="R59788" s="65"/>
      <c r="X59788" s="65"/>
      <c r="Y59788" s="65"/>
      <c r="Z59788" s="65"/>
      <c r="AA59788" s="65"/>
      <c r="AB59788" s="65"/>
      <c r="AC59788" s="65"/>
      <c r="AJ59788" s="66"/>
    </row>
    <row r="59789" spans="17:36" ht="4.5" customHeight="1" x14ac:dyDescent="0.2">
      <c r="Q59789" s="65"/>
      <c r="R59789" s="65"/>
      <c r="X59789" s="65"/>
      <c r="Y59789" s="65"/>
      <c r="Z59789" s="65"/>
      <c r="AA59789" s="65"/>
      <c r="AB59789" s="65"/>
      <c r="AC59789" s="65"/>
      <c r="AJ59789" s="66"/>
    </row>
    <row r="59790" spans="17:36" ht="4.5" customHeight="1" x14ac:dyDescent="0.2">
      <c r="Q59790" s="65"/>
      <c r="R59790" s="65"/>
      <c r="X59790" s="65"/>
      <c r="Y59790" s="65"/>
      <c r="Z59790" s="65"/>
      <c r="AA59790" s="65"/>
      <c r="AB59790" s="65"/>
      <c r="AC59790" s="65"/>
      <c r="AJ59790" s="66"/>
    </row>
    <row r="59791" spans="17:36" ht="4.5" customHeight="1" x14ac:dyDescent="0.2">
      <c r="Q59791" s="65"/>
      <c r="R59791" s="65"/>
      <c r="X59791" s="65"/>
      <c r="Y59791" s="65"/>
      <c r="Z59791" s="65"/>
      <c r="AA59791" s="65"/>
      <c r="AB59791" s="65"/>
      <c r="AC59791" s="65"/>
      <c r="AJ59791" s="66"/>
    </row>
    <row r="59792" spans="17:36" ht="4.5" customHeight="1" x14ac:dyDescent="0.2">
      <c r="Q59792" s="65"/>
      <c r="R59792" s="65"/>
      <c r="X59792" s="65"/>
      <c r="Y59792" s="65"/>
      <c r="Z59792" s="65"/>
      <c r="AA59792" s="65"/>
      <c r="AB59792" s="65"/>
      <c r="AC59792" s="65"/>
      <c r="AJ59792" s="66"/>
    </row>
    <row r="59793" spans="17:36" ht="4.5" customHeight="1" x14ac:dyDescent="0.2">
      <c r="Q59793" s="65"/>
      <c r="R59793" s="65"/>
      <c r="X59793" s="65"/>
      <c r="Y59793" s="65"/>
      <c r="Z59793" s="65"/>
      <c r="AA59793" s="65"/>
      <c r="AB59793" s="65"/>
      <c r="AC59793" s="65"/>
      <c r="AJ59793" s="66"/>
    </row>
    <row r="59794" spans="17:36" ht="4.5" customHeight="1" x14ac:dyDescent="0.2">
      <c r="Q59794" s="65"/>
      <c r="R59794" s="65"/>
      <c r="X59794" s="65"/>
      <c r="Y59794" s="65"/>
      <c r="Z59794" s="65"/>
      <c r="AA59794" s="65"/>
      <c r="AB59794" s="65"/>
      <c r="AC59794" s="65"/>
      <c r="AJ59794" s="66"/>
    </row>
    <row r="59795" spans="17:36" ht="4.5" customHeight="1" x14ac:dyDescent="0.2">
      <c r="Q59795" s="65"/>
      <c r="R59795" s="65"/>
      <c r="X59795" s="65"/>
      <c r="Y59795" s="65"/>
      <c r="Z59795" s="65"/>
      <c r="AA59795" s="65"/>
      <c r="AB59795" s="65"/>
      <c r="AC59795" s="65"/>
      <c r="AJ59795" s="66"/>
    </row>
    <row r="59796" spans="17:36" ht="4.5" customHeight="1" x14ac:dyDescent="0.2">
      <c r="Q59796" s="65"/>
      <c r="R59796" s="65"/>
      <c r="X59796" s="65"/>
      <c r="Y59796" s="65"/>
      <c r="Z59796" s="65"/>
      <c r="AA59796" s="65"/>
      <c r="AB59796" s="65"/>
      <c r="AC59796" s="65"/>
      <c r="AJ59796" s="66"/>
    </row>
    <row r="59797" spans="17:36" ht="4.5" customHeight="1" x14ac:dyDescent="0.2">
      <c r="Q59797" s="65"/>
      <c r="R59797" s="65"/>
      <c r="X59797" s="65"/>
      <c r="Y59797" s="65"/>
      <c r="Z59797" s="65"/>
      <c r="AA59797" s="65"/>
      <c r="AB59797" s="65"/>
      <c r="AC59797" s="65"/>
      <c r="AJ59797" s="66"/>
    </row>
    <row r="59798" spans="17:36" ht="4.5" customHeight="1" x14ac:dyDescent="0.2">
      <c r="Q59798" s="65"/>
      <c r="R59798" s="65"/>
      <c r="X59798" s="65"/>
      <c r="Y59798" s="65"/>
      <c r="Z59798" s="65"/>
      <c r="AA59798" s="65"/>
      <c r="AB59798" s="65"/>
      <c r="AC59798" s="65"/>
      <c r="AJ59798" s="66"/>
    </row>
    <row r="59799" spans="17:36" ht="4.5" customHeight="1" x14ac:dyDescent="0.2">
      <c r="Q59799" s="65"/>
      <c r="R59799" s="65"/>
      <c r="X59799" s="65"/>
      <c r="Y59799" s="65"/>
      <c r="Z59799" s="65"/>
      <c r="AA59799" s="65"/>
      <c r="AB59799" s="65"/>
      <c r="AC59799" s="65"/>
      <c r="AJ59799" s="66"/>
    </row>
    <row r="59800" spans="17:36" ht="4.5" customHeight="1" x14ac:dyDescent="0.2">
      <c r="Q59800" s="65"/>
      <c r="R59800" s="65"/>
      <c r="X59800" s="65"/>
      <c r="Y59800" s="65"/>
      <c r="Z59800" s="65"/>
      <c r="AA59800" s="65"/>
      <c r="AB59800" s="65"/>
      <c r="AC59800" s="65"/>
      <c r="AJ59800" s="66"/>
    </row>
    <row r="59801" spans="17:36" ht="4.5" customHeight="1" x14ac:dyDescent="0.2">
      <c r="Q59801" s="65"/>
      <c r="R59801" s="65"/>
      <c r="X59801" s="65"/>
      <c r="Y59801" s="65"/>
      <c r="Z59801" s="65"/>
      <c r="AA59801" s="65"/>
      <c r="AB59801" s="65"/>
      <c r="AC59801" s="65"/>
      <c r="AJ59801" s="66"/>
    </row>
    <row r="59802" spans="17:36" ht="4.5" customHeight="1" x14ac:dyDescent="0.2">
      <c r="Q59802" s="65"/>
      <c r="R59802" s="65"/>
      <c r="X59802" s="65"/>
      <c r="Y59802" s="65"/>
      <c r="Z59802" s="65"/>
      <c r="AA59802" s="65"/>
      <c r="AB59802" s="65"/>
      <c r="AC59802" s="65"/>
      <c r="AJ59802" s="66"/>
    </row>
    <row r="59803" spans="17:36" ht="4.5" customHeight="1" x14ac:dyDescent="0.2">
      <c r="Q59803" s="65"/>
      <c r="R59803" s="65"/>
      <c r="X59803" s="65"/>
      <c r="Y59803" s="65"/>
      <c r="Z59803" s="65"/>
      <c r="AA59803" s="65"/>
      <c r="AB59803" s="65"/>
      <c r="AC59803" s="65"/>
      <c r="AJ59803" s="66"/>
    </row>
    <row r="59804" spans="17:36" ht="4.5" customHeight="1" x14ac:dyDescent="0.2">
      <c r="Q59804" s="65"/>
      <c r="R59804" s="65"/>
      <c r="X59804" s="65"/>
      <c r="Y59804" s="65"/>
      <c r="Z59804" s="65"/>
      <c r="AA59804" s="65"/>
      <c r="AB59804" s="65"/>
      <c r="AC59804" s="65"/>
      <c r="AJ59804" s="66"/>
    </row>
    <row r="59805" spans="17:36" ht="4.5" customHeight="1" x14ac:dyDescent="0.2">
      <c r="Q59805" s="65"/>
      <c r="R59805" s="65"/>
      <c r="X59805" s="65"/>
      <c r="Y59805" s="65"/>
      <c r="Z59805" s="65"/>
      <c r="AA59805" s="65"/>
      <c r="AB59805" s="65"/>
      <c r="AC59805" s="65"/>
      <c r="AJ59805" s="66"/>
    </row>
    <row r="59806" spans="17:36" ht="4.5" customHeight="1" x14ac:dyDescent="0.2">
      <c r="Q59806" s="65"/>
      <c r="R59806" s="65"/>
      <c r="X59806" s="65"/>
      <c r="Y59806" s="65"/>
      <c r="Z59806" s="65"/>
      <c r="AA59806" s="65"/>
      <c r="AB59806" s="65"/>
      <c r="AC59806" s="65"/>
      <c r="AJ59806" s="66"/>
    </row>
    <row r="59807" spans="17:36" ht="4.5" customHeight="1" x14ac:dyDescent="0.2">
      <c r="Q59807" s="65"/>
      <c r="R59807" s="65"/>
      <c r="X59807" s="65"/>
      <c r="Y59807" s="65"/>
      <c r="Z59807" s="65"/>
      <c r="AA59807" s="65"/>
      <c r="AB59807" s="65"/>
      <c r="AC59807" s="65"/>
      <c r="AJ59807" s="66"/>
    </row>
    <row r="59808" spans="17:36" ht="4.5" customHeight="1" x14ac:dyDescent="0.2">
      <c r="Q59808" s="65"/>
      <c r="R59808" s="65"/>
      <c r="X59808" s="65"/>
      <c r="Y59808" s="65"/>
      <c r="Z59808" s="65"/>
      <c r="AA59808" s="65"/>
      <c r="AB59808" s="65"/>
      <c r="AC59808" s="65"/>
      <c r="AJ59808" s="66"/>
    </row>
    <row r="59809" spans="17:36" ht="4.5" customHeight="1" x14ac:dyDescent="0.2">
      <c r="Q59809" s="65"/>
      <c r="R59809" s="65"/>
      <c r="X59809" s="65"/>
      <c r="Y59809" s="65"/>
      <c r="Z59809" s="65"/>
      <c r="AA59809" s="65"/>
      <c r="AB59809" s="65"/>
      <c r="AC59809" s="65"/>
      <c r="AJ59809" s="66"/>
    </row>
    <row r="59810" spans="17:36" ht="4.5" customHeight="1" x14ac:dyDescent="0.2">
      <c r="Q59810" s="65"/>
      <c r="R59810" s="65"/>
      <c r="X59810" s="65"/>
      <c r="Y59810" s="65"/>
      <c r="Z59810" s="65"/>
      <c r="AA59810" s="65"/>
      <c r="AB59810" s="65"/>
      <c r="AC59810" s="65"/>
      <c r="AJ59810" s="66"/>
    </row>
    <row r="59811" spans="17:36" ht="4.5" customHeight="1" x14ac:dyDescent="0.2">
      <c r="Q59811" s="65"/>
      <c r="R59811" s="65"/>
      <c r="X59811" s="65"/>
      <c r="Y59811" s="65"/>
      <c r="Z59811" s="65"/>
      <c r="AA59811" s="65"/>
      <c r="AB59811" s="65"/>
      <c r="AC59811" s="65"/>
      <c r="AJ59811" s="66"/>
    </row>
    <row r="59812" spans="17:36" ht="4.5" customHeight="1" x14ac:dyDescent="0.2">
      <c r="Q59812" s="65"/>
      <c r="R59812" s="65"/>
      <c r="X59812" s="65"/>
      <c r="Y59812" s="65"/>
      <c r="Z59812" s="65"/>
      <c r="AA59812" s="65"/>
      <c r="AB59812" s="65"/>
      <c r="AC59812" s="65"/>
      <c r="AJ59812" s="66"/>
    </row>
    <row r="59813" spans="17:36" ht="4.5" customHeight="1" x14ac:dyDescent="0.2">
      <c r="Q59813" s="65"/>
      <c r="R59813" s="65"/>
      <c r="X59813" s="65"/>
      <c r="Y59813" s="65"/>
      <c r="Z59813" s="65"/>
      <c r="AA59813" s="65"/>
      <c r="AB59813" s="65"/>
      <c r="AC59813" s="65"/>
      <c r="AJ59813" s="66"/>
    </row>
    <row r="59814" spans="17:36" ht="4.5" customHeight="1" x14ac:dyDescent="0.2">
      <c r="Q59814" s="65"/>
      <c r="R59814" s="65"/>
      <c r="X59814" s="65"/>
      <c r="Y59814" s="65"/>
      <c r="Z59814" s="65"/>
      <c r="AA59814" s="65"/>
      <c r="AB59814" s="65"/>
      <c r="AC59814" s="65"/>
      <c r="AJ59814" s="66"/>
    </row>
    <row r="59815" spans="17:36" ht="4.5" customHeight="1" x14ac:dyDescent="0.2">
      <c r="Q59815" s="65"/>
      <c r="R59815" s="65"/>
      <c r="X59815" s="65"/>
      <c r="Y59815" s="65"/>
      <c r="Z59815" s="65"/>
      <c r="AA59815" s="65"/>
      <c r="AB59815" s="65"/>
      <c r="AC59815" s="65"/>
      <c r="AJ59815" s="66"/>
    </row>
    <row r="59816" spans="17:36" ht="4.5" customHeight="1" x14ac:dyDescent="0.2">
      <c r="Q59816" s="65"/>
      <c r="R59816" s="65"/>
      <c r="X59816" s="65"/>
      <c r="Y59816" s="65"/>
      <c r="Z59816" s="65"/>
      <c r="AA59816" s="65"/>
      <c r="AB59816" s="65"/>
      <c r="AC59816" s="65"/>
      <c r="AJ59816" s="66"/>
    </row>
    <row r="59817" spans="17:36" ht="4.5" customHeight="1" x14ac:dyDescent="0.2">
      <c r="Q59817" s="65"/>
      <c r="R59817" s="65"/>
      <c r="X59817" s="65"/>
      <c r="Y59817" s="65"/>
      <c r="Z59817" s="65"/>
      <c r="AA59817" s="65"/>
      <c r="AB59817" s="65"/>
      <c r="AC59817" s="65"/>
      <c r="AJ59817" s="66"/>
    </row>
    <row r="59818" spans="17:36" ht="4.5" customHeight="1" x14ac:dyDescent="0.2">
      <c r="Q59818" s="65"/>
      <c r="R59818" s="65"/>
      <c r="X59818" s="65"/>
      <c r="Y59818" s="65"/>
      <c r="Z59818" s="65"/>
      <c r="AA59818" s="65"/>
      <c r="AB59818" s="65"/>
      <c r="AC59818" s="65"/>
      <c r="AJ59818" s="66"/>
    </row>
    <row r="59819" spans="17:36" ht="4.5" customHeight="1" x14ac:dyDescent="0.2">
      <c r="Q59819" s="65"/>
      <c r="R59819" s="65"/>
      <c r="X59819" s="65"/>
      <c r="Y59819" s="65"/>
      <c r="Z59819" s="65"/>
      <c r="AA59819" s="65"/>
      <c r="AB59819" s="65"/>
      <c r="AC59819" s="65"/>
      <c r="AJ59819" s="66"/>
    </row>
    <row r="59820" spans="17:36" ht="4.5" customHeight="1" x14ac:dyDescent="0.2">
      <c r="Q59820" s="65"/>
      <c r="R59820" s="65"/>
      <c r="X59820" s="65"/>
      <c r="Y59820" s="65"/>
      <c r="Z59820" s="65"/>
      <c r="AA59820" s="65"/>
      <c r="AB59820" s="65"/>
      <c r="AC59820" s="65"/>
      <c r="AJ59820" s="66"/>
    </row>
    <row r="59821" spans="17:36" ht="4.5" customHeight="1" x14ac:dyDescent="0.2">
      <c r="Q59821" s="65"/>
      <c r="R59821" s="65"/>
      <c r="X59821" s="65"/>
      <c r="Y59821" s="65"/>
      <c r="Z59821" s="65"/>
      <c r="AA59821" s="65"/>
      <c r="AB59821" s="65"/>
      <c r="AC59821" s="65"/>
      <c r="AJ59821" s="66"/>
    </row>
    <row r="59822" spans="17:36" ht="4.5" customHeight="1" x14ac:dyDescent="0.2">
      <c r="Q59822" s="65"/>
      <c r="R59822" s="65"/>
      <c r="X59822" s="65"/>
      <c r="Y59822" s="65"/>
      <c r="Z59822" s="65"/>
      <c r="AA59822" s="65"/>
      <c r="AB59822" s="65"/>
      <c r="AC59822" s="65"/>
      <c r="AJ59822" s="66"/>
    </row>
    <row r="59823" spans="17:36" ht="4.5" customHeight="1" x14ac:dyDescent="0.2">
      <c r="Q59823" s="65"/>
      <c r="R59823" s="65"/>
      <c r="X59823" s="65"/>
      <c r="Y59823" s="65"/>
      <c r="Z59823" s="65"/>
      <c r="AA59823" s="65"/>
      <c r="AB59823" s="65"/>
      <c r="AC59823" s="65"/>
      <c r="AJ59823" s="66"/>
    </row>
    <row r="59824" spans="17:36" ht="4.5" customHeight="1" x14ac:dyDescent="0.2">
      <c r="Q59824" s="65"/>
      <c r="R59824" s="65"/>
      <c r="X59824" s="65"/>
      <c r="Y59824" s="65"/>
      <c r="Z59824" s="65"/>
      <c r="AA59824" s="65"/>
      <c r="AB59824" s="65"/>
      <c r="AC59824" s="65"/>
      <c r="AJ59824" s="66"/>
    </row>
    <row r="59825" spans="17:36" ht="4.5" customHeight="1" x14ac:dyDescent="0.2">
      <c r="Q59825" s="65"/>
      <c r="R59825" s="65"/>
      <c r="X59825" s="65"/>
      <c r="Y59825" s="65"/>
      <c r="Z59825" s="65"/>
      <c r="AA59825" s="65"/>
      <c r="AB59825" s="65"/>
      <c r="AC59825" s="65"/>
      <c r="AJ59825" s="66"/>
    </row>
    <row r="59826" spans="17:36" ht="4.5" customHeight="1" x14ac:dyDescent="0.2">
      <c r="Q59826" s="65"/>
      <c r="R59826" s="65"/>
      <c r="X59826" s="65"/>
      <c r="Y59826" s="65"/>
      <c r="Z59826" s="65"/>
      <c r="AA59826" s="65"/>
      <c r="AB59826" s="65"/>
      <c r="AC59826" s="65"/>
      <c r="AJ59826" s="66"/>
    </row>
    <row r="59827" spans="17:36" ht="4.5" customHeight="1" x14ac:dyDescent="0.2">
      <c r="Q59827" s="65"/>
      <c r="R59827" s="65"/>
      <c r="X59827" s="65"/>
      <c r="Y59827" s="65"/>
      <c r="Z59827" s="65"/>
      <c r="AA59827" s="65"/>
      <c r="AB59827" s="65"/>
      <c r="AC59827" s="65"/>
      <c r="AJ59827" s="66"/>
    </row>
    <row r="59828" spans="17:36" ht="4.5" customHeight="1" x14ac:dyDescent="0.2">
      <c r="Q59828" s="65"/>
      <c r="R59828" s="65"/>
      <c r="X59828" s="65"/>
      <c r="Y59828" s="65"/>
      <c r="Z59828" s="65"/>
      <c r="AA59828" s="65"/>
      <c r="AB59828" s="65"/>
      <c r="AC59828" s="65"/>
      <c r="AJ59828" s="66"/>
    </row>
    <row r="59829" spans="17:36" ht="4.5" customHeight="1" x14ac:dyDescent="0.2">
      <c r="Q59829" s="65"/>
      <c r="R59829" s="65"/>
      <c r="X59829" s="65"/>
      <c r="Y59829" s="65"/>
      <c r="Z59829" s="65"/>
      <c r="AA59829" s="65"/>
      <c r="AB59829" s="65"/>
      <c r="AC59829" s="65"/>
      <c r="AJ59829" s="66"/>
    </row>
    <row r="59830" spans="17:36" ht="4.5" customHeight="1" x14ac:dyDescent="0.2">
      <c r="Q59830" s="65"/>
      <c r="R59830" s="65"/>
      <c r="X59830" s="65"/>
      <c r="Y59830" s="65"/>
      <c r="Z59830" s="65"/>
      <c r="AA59830" s="65"/>
      <c r="AB59830" s="65"/>
      <c r="AC59830" s="65"/>
      <c r="AJ59830" s="66"/>
    </row>
    <row r="59831" spans="17:36" ht="4.5" customHeight="1" x14ac:dyDescent="0.2">
      <c r="Q59831" s="65"/>
      <c r="R59831" s="65"/>
      <c r="X59831" s="65"/>
      <c r="Y59831" s="65"/>
      <c r="Z59831" s="65"/>
      <c r="AA59831" s="65"/>
      <c r="AB59831" s="65"/>
      <c r="AC59831" s="65"/>
      <c r="AJ59831" s="66"/>
    </row>
    <row r="59832" spans="17:36" ht="4.5" customHeight="1" x14ac:dyDescent="0.2">
      <c r="Q59832" s="65"/>
      <c r="R59832" s="65"/>
      <c r="X59832" s="65"/>
      <c r="Y59832" s="65"/>
      <c r="Z59832" s="65"/>
      <c r="AA59832" s="65"/>
      <c r="AB59832" s="65"/>
      <c r="AC59832" s="65"/>
      <c r="AJ59832" s="66"/>
    </row>
    <row r="59833" spans="17:36" ht="4.5" customHeight="1" x14ac:dyDescent="0.2">
      <c r="Q59833" s="65"/>
      <c r="R59833" s="65"/>
      <c r="X59833" s="65"/>
      <c r="Y59833" s="65"/>
      <c r="Z59833" s="65"/>
      <c r="AA59833" s="65"/>
      <c r="AB59833" s="65"/>
      <c r="AC59833" s="65"/>
      <c r="AJ59833" s="66"/>
    </row>
    <row r="59834" spans="17:36" ht="4.5" customHeight="1" x14ac:dyDescent="0.2">
      <c r="Q59834" s="65"/>
      <c r="R59834" s="65"/>
      <c r="X59834" s="65"/>
      <c r="Y59834" s="65"/>
      <c r="Z59834" s="65"/>
      <c r="AA59834" s="65"/>
      <c r="AB59834" s="65"/>
      <c r="AC59834" s="65"/>
      <c r="AJ59834" s="66"/>
    </row>
    <row r="59835" spans="17:36" ht="4.5" customHeight="1" x14ac:dyDescent="0.2">
      <c r="Q59835" s="65"/>
      <c r="R59835" s="65"/>
      <c r="X59835" s="65"/>
      <c r="Y59835" s="65"/>
      <c r="Z59835" s="65"/>
      <c r="AA59835" s="65"/>
      <c r="AB59835" s="65"/>
      <c r="AC59835" s="65"/>
      <c r="AJ59835" s="66"/>
    </row>
    <row r="59836" spans="17:36" ht="4.5" customHeight="1" x14ac:dyDescent="0.2">
      <c r="Q59836" s="65"/>
      <c r="R59836" s="65"/>
      <c r="X59836" s="65"/>
      <c r="Y59836" s="65"/>
      <c r="Z59836" s="65"/>
      <c r="AA59836" s="65"/>
      <c r="AB59836" s="65"/>
      <c r="AC59836" s="65"/>
      <c r="AJ59836" s="66"/>
    </row>
    <row r="59837" spans="17:36" ht="4.5" customHeight="1" x14ac:dyDescent="0.2">
      <c r="Q59837" s="65"/>
      <c r="R59837" s="65"/>
      <c r="X59837" s="65"/>
      <c r="Y59837" s="65"/>
      <c r="Z59837" s="65"/>
      <c r="AA59837" s="65"/>
      <c r="AB59837" s="65"/>
      <c r="AC59837" s="65"/>
      <c r="AJ59837" s="66"/>
    </row>
    <row r="59838" spans="17:36" ht="4.5" customHeight="1" x14ac:dyDescent="0.2">
      <c r="Q59838" s="65"/>
      <c r="R59838" s="65"/>
      <c r="X59838" s="65"/>
      <c r="Y59838" s="65"/>
      <c r="Z59838" s="65"/>
      <c r="AA59838" s="65"/>
      <c r="AB59838" s="65"/>
      <c r="AC59838" s="65"/>
      <c r="AJ59838" s="66"/>
    </row>
    <row r="59839" spans="17:36" ht="4.5" customHeight="1" x14ac:dyDescent="0.2">
      <c r="Q59839" s="65"/>
      <c r="R59839" s="65"/>
      <c r="X59839" s="65"/>
      <c r="Y59839" s="65"/>
      <c r="Z59839" s="65"/>
      <c r="AA59839" s="65"/>
      <c r="AB59839" s="65"/>
      <c r="AC59839" s="65"/>
      <c r="AJ59839" s="66"/>
    </row>
    <row r="59840" spans="17:36" ht="4.5" customHeight="1" x14ac:dyDescent="0.2">
      <c r="Q59840" s="65"/>
      <c r="R59840" s="65"/>
      <c r="X59840" s="65"/>
      <c r="Y59840" s="65"/>
      <c r="Z59840" s="65"/>
      <c r="AA59840" s="65"/>
      <c r="AB59840" s="65"/>
      <c r="AC59840" s="65"/>
      <c r="AJ59840" s="66"/>
    </row>
    <row r="59841" spans="17:36" ht="4.5" customHeight="1" x14ac:dyDescent="0.2">
      <c r="Q59841" s="65"/>
      <c r="R59841" s="65"/>
      <c r="X59841" s="65"/>
      <c r="Y59841" s="65"/>
      <c r="Z59841" s="65"/>
      <c r="AA59841" s="65"/>
      <c r="AB59841" s="65"/>
      <c r="AC59841" s="65"/>
      <c r="AJ59841" s="66"/>
    </row>
    <row r="59842" spans="17:36" ht="4.5" customHeight="1" x14ac:dyDescent="0.2">
      <c r="Q59842" s="65"/>
      <c r="R59842" s="65"/>
      <c r="X59842" s="65"/>
      <c r="Y59842" s="65"/>
      <c r="Z59842" s="65"/>
      <c r="AA59842" s="65"/>
      <c r="AB59842" s="65"/>
      <c r="AC59842" s="65"/>
      <c r="AJ59842" s="66"/>
    </row>
    <row r="59843" spans="17:36" ht="4.5" customHeight="1" x14ac:dyDescent="0.2">
      <c r="Q59843" s="65"/>
      <c r="R59843" s="65"/>
      <c r="X59843" s="65"/>
      <c r="Y59843" s="65"/>
      <c r="Z59843" s="65"/>
      <c r="AA59843" s="65"/>
      <c r="AB59843" s="65"/>
      <c r="AC59843" s="65"/>
      <c r="AJ59843" s="66"/>
    </row>
    <row r="59844" spans="17:36" ht="4.5" customHeight="1" x14ac:dyDescent="0.2">
      <c r="Q59844" s="65"/>
      <c r="R59844" s="65"/>
      <c r="X59844" s="65"/>
      <c r="Y59844" s="65"/>
      <c r="Z59844" s="65"/>
      <c r="AA59844" s="65"/>
      <c r="AB59844" s="65"/>
      <c r="AC59844" s="65"/>
      <c r="AJ59844" s="66"/>
    </row>
    <row r="59845" spans="17:36" ht="4.5" customHeight="1" x14ac:dyDescent="0.2">
      <c r="Q59845" s="65"/>
      <c r="R59845" s="65"/>
      <c r="X59845" s="65"/>
      <c r="Y59845" s="65"/>
      <c r="Z59845" s="65"/>
      <c r="AA59845" s="65"/>
      <c r="AB59845" s="65"/>
      <c r="AC59845" s="65"/>
      <c r="AJ59845" s="66"/>
    </row>
    <row r="59846" spans="17:36" ht="4.5" customHeight="1" x14ac:dyDescent="0.2">
      <c r="Q59846" s="65"/>
      <c r="R59846" s="65"/>
      <c r="X59846" s="65"/>
      <c r="Y59846" s="65"/>
      <c r="Z59846" s="65"/>
      <c r="AA59846" s="65"/>
      <c r="AB59846" s="65"/>
      <c r="AC59846" s="65"/>
      <c r="AJ59846" s="66"/>
    </row>
    <row r="59847" spans="17:36" ht="4.5" customHeight="1" x14ac:dyDescent="0.2">
      <c r="Q59847" s="65"/>
      <c r="R59847" s="65"/>
      <c r="X59847" s="65"/>
      <c r="Y59847" s="65"/>
      <c r="Z59847" s="65"/>
      <c r="AA59847" s="65"/>
      <c r="AB59847" s="65"/>
      <c r="AC59847" s="65"/>
      <c r="AJ59847" s="66"/>
    </row>
    <row r="59848" spans="17:36" ht="4.5" customHeight="1" x14ac:dyDescent="0.2">
      <c r="Q59848" s="65"/>
      <c r="R59848" s="65"/>
      <c r="X59848" s="65"/>
      <c r="Y59848" s="65"/>
      <c r="Z59848" s="65"/>
      <c r="AA59848" s="65"/>
      <c r="AB59848" s="65"/>
      <c r="AC59848" s="65"/>
      <c r="AJ59848" s="66"/>
    </row>
    <row r="59849" spans="17:36" ht="4.5" customHeight="1" x14ac:dyDescent="0.2">
      <c r="Q59849" s="65"/>
      <c r="R59849" s="65"/>
      <c r="X59849" s="65"/>
      <c r="Y59849" s="65"/>
      <c r="Z59849" s="65"/>
      <c r="AA59849" s="65"/>
      <c r="AB59849" s="65"/>
      <c r="AC59849" s="65"/>
      <c r="AJ59849" s="66"/>
    </row>
    <row r="59850" spans="17:36" ht="4.5" customHeight="1" x14ac:dyDescent="0.2">
      <c r="Q59850" s="65"/>
      <c r="R59850" s="65"/>
      <c r="X59850" s="65"/>
      <c r="Y59850" s="65"/>
      <c r="Z59850" s="65"/>
      <c r="AA59850" s="65"/>
      <c r="AB59850" s="65"/>
      <c r="AC59850" s="65"/>
      <c r="AJ59850" s="66"/>
    </row>
    <row r="59851" spans="17:36" ht="4.5" customHeight="1" x14ac:dyDescent="0.2">
      <c r="Q59851" s="65"/>
      <c r="R59851" s="65"/>
      <c r="X59851" s="65"/>
      <c r="Y59851" s="65"/>
      <c r="Z59851" s="65"/>
      <c r="AA59851" s="65"/>
      <c r="AB59851" s="65"/>
      <c r="AC59851" s="65"/>
      <c r="AJ59851" s="66"/>
    </row>
    <row r="59852" spans="17:36" ht="4.5" customHeight="1" x14ac:dyDescent="0.2">
      <c r="Q59852" s="65"/>
      <c r="R59852" s="65"/>
      <c r="X59852" s="65"/>
      <c r="Y59852" s="65"/>
      <c r="Z59852" s="65"/>
      <c r="AA59852" s="65"/>
      <c r="AB59852" s="65"/>
      <c r="AC59852" s="65"/>
      <c r="AJ59852" s="66"/>
    </row>
    <row r="59853" spans="17:36" ht="4.5" customHeight="1" x14ac:dyDescent="0.2">
      <c r="Q59853" s="65"/>
      <c r="R59853" s="65"/>
      <c r="X59853" s="65"/>
      <c r="Y59853" s="65"/>
      <c r="Z59853" s="65"/>
      <c r="AA59853" s="65"/>
      <c r="AB59853" s="65"/>
      <c r="AC59853" s="65"/>
      <c r="AJ59853" s="66"/>
    </row>
    <row r="59854" spans="17:36" ht="4.5" customHeight="1" x14ac:dyDescent="0.2">
      <c r="Q59854" s="65"/>
      <c r="R59854" s="65"/>
      <c r="X59854" s="65"/>
      <c r="Y59854" s="65"/>
      <c r="Z59854" s="65"/>
      <c r="AA59854" s="65"/>
      <c r="AB59854" s="65"/>
      <c r="AC59854" s="65"/>
      <c r="AJ59854" s="66"/>
    </row>
    <row r="59855" spans="17:36" ht="4.5" customHeight="1" x14ac:dyDescent="0.2">
      <c r="Q59855" s="65"/>
      <c r="R59855" s="65"/>
      <c r="X59855" s="65"/>
      <c r="Y59855" s="65"/>
      <c r="Z59855" s="65"/>
      <c r="AA59855" s="65"/>
      <c r="AB59855" s="65"/>
      <c r="AC59855" s="65"/>
      <c r="AJ59855" s="66"/>
    </row>
    <row r="59856" spans="17:36" ht="4.5" customHeight="1" x14ac:dyDescent="0.2">
      <c r="Q59856" s="65"/>
      <c r="R59856" s="65"/>
      <c r="X59856" s="65"/>
      <c r="Y59856" s="65"/>
      <c r="Z59856" s="65"/>
      <c r="AA59856" s="65"/>
      <c r="AB59856" s="65"/>
      <c r="AC59856" s="65"/>
      <c r="AJ59856" s="66"/>
    </row>
    <row r="59857" spans="17:36" ht="4.5" customHeight="1" x14ac:dyDescent="0.2">
      <c r="Q59857" s="65"/>
      <c r="R59857" s="65"/>
      <c r="X59857" s="65"/>
      <c r="Y59857" s="65"/>
      <c r="Z59857" s="65"/>
      <c r="AA59857" s="65"/>
      <c r="AB59857" s="65"/>
      <c r="AC59857" s="65"/>
      <c r="AJ59857" s="66"/>
    </row>
    <row r="59858" spans="17:36" ht="4.5" customHeight="1" x14ac:dyDescent="0.2">
      <c r="Q59858" s="65"/>
      <c r="R59858" s="65"/>
      <c r="X59858" s="65"/>
      <c r="Y59858" s="65"/>
      <c r="Z59858" s="65"/>
      <c r="AA59858" s="65"/>
      <c r="AB59858" s="65"/>
      <c r="AC59858" s="65"/>
      <c r="AJ59858" s="66"/>
    </row>
    <row r="59859" spans="17:36" ht="4.5" customHeight="1" x14ac:dyDescent="0.2">
      <c r="Q59859" s="65"/>
      <c r="R59859" s="65"/>
      <c r="X59859" s="65"/>
      <c r="Y59859" s="65"/>
      <c r="Z59859" s="65"/>
      <c r="AA59859" s="65"/>
      <c r="AB59859" s="65"/>
      <c r="AC59859" s="65"/>
      <c r="AJ59859" s="66"/>
    </row>
    <row r="59860" spans="17:36" ht="4.5" customHeight="1" x14ac:dyDescent="0.2">
      <c r="Q59860" s="65"/>
      <c r="R59860" s="65"/>
      <c r="X59860" s="65"/>
      <c r="Y59860" s="65"/>
      <c r="Z59860" s="65"/>
      <c r="AA59860" s="65"/>
      <c r="AB59860" s="65"/>
      <c r="AC59860" s="65"/>
      <c r="AJ59860" s="66"/>
    </row>
    <row r="59861" spans="17:36" ht="4.5" customHeight="1" x14ac:dyDescent="0.2">
      <c r="Q59861" s="65"/>
      <c r="R59861" s="65"/>
      <c r="X59861" s="65"/>
      <c r="Y59861" s="65"/>
      <c r="Z59861" s="65"/>
      <c r="AA59861" s="65"/>
      <c r="AB59861" s="65"/>
      <c r="AC59861" s="65"/>
      <c r="AJ59861" s="66"/>
    </row>
    <row r="59862" spans="17:36" ht="4.5" customHeight="1" x14ac:dyDescent="0.2">
      <c r="Q59862" s="65"/>
      <c r="R59862" s="65"/>
      <c r="X59862" s="65"/>
      <c r="Y59862" s="65"/>
      <c r="Z59862" s="65"/>
      <c r="AA59862" s="65"/>
      <c r="AB59862" s="65"/>
      <c r="AC59862" s="65"/>
      <c r="AJ59862" s="66"/>
    </row>
    <row r="59863" spans="17:36" ht="4.5" customHeight="1" x14ac:dyDescent="0.2">
      <c r="Q59863" s="65"/>
      <c r="R59863" s="65"/>
      <c r="X59863" s="65"/>
      <c r="Y59863" s="65"/>
      <c r="Z59863" s="65"/>
      <c r="AA59863" s="65"/>
      <c r="AB59863" s="65"/>
      <c r="AC59863" s="65"/>
      <c r="AJ59863" s="66"/>
    </row>
    <row r="59864" spans="17:36" ht="4.5" customHeight="1" x14ac:dyDescent="0.2">
      <c r="Q59864" s="65"/>
      <c r="R59864" s="65"/>
      <c r="X59864" s="65"/>
      <c r="Y59864" s="65"/>
      <c r="Z59864" s="65"/>
      <c r="AA59864" s="65"/>
      <c r="AB59864" s="65"/>
      <c r="AC59864" s="65"/>
      <c r="AJ59864" s="66"/>
    </row>
    <row r="59865" spans="17:36" ht="4.5" customHeight="1" x14ac:dyDescent="0.2">
      <c r="Q59865" s="65"/>
      <c r="R59865" s="65"/>
      <c r="X59865" s="65"/>
      <c r="Y59865" s="65"/>
      <c r="Z59865" s="65"/>
      <c r="AA59865" s="65"/>
      <c r="AB59865" s="65"/>
      <c r="AC59865" s="65"/>
      <c r="AJ59865" s="66"/>
    </row>
    <row r="59866" spans="17:36" ht="4.5" customHeight="1" x14ac:dyDescent="0.2">
      <c r="Q59866" s="65"/>
      <c r="R59866" s="65"/>
      <c r="X59866" s="65"/>
      <c r="Y59866" s="65"/>
      <c r="Z59866" s="65"/>
      <c r="AA59866" s="65"/>
      <c r="AB59866" s="65"/>
      <c r="AC59866" s="65"/>
      <c r="AJ59866" s="66"/>
    </row>
    <row r="59867" spans="17:36" ht="4.5" customHeight="1" x14ac:dyDescent="0.2">
      <c r="Q59867" s="65"/>
      <c r="R59867" s="65"/>
      <c r="X59867" s="65"/>
      <c r="Y59867" s="65"/>
      <c r="Z59867" s="65"/>
      <c r="AA59867" s="65"/>
      <c r="AB59867" s="65"/>
      <c r="AC59867" s="65"/>
      <c r="AJ59867" s="66"/>
    </row>
    <row r="59868" spans="17:36" ht="4.5" customHeight="1" x14ac:dyDescent="0.2">
      <c r="Q59868" s="65"/>
      <c r="R59868" s="65"/>
      <c r="X59868" s="65"/>
      <c r="Y59868" s="65"/>
      <c r="Z59868" s="65"/>
      <c r="AA59868" s="65"/>
      <c r="AB59868" s="65"/>
      <c r="AC59868" s="65"/>
      <c r="AJ59868" s="66"/>
    </row>
    <row r="59869" spans="17:36" ht="4.5" customHeight="1" x14ac:dyDescent="0.2">
      <c r="Q59869" s="65"/>
      <c r="R59869" s="65"/>
      <c r="X59869" s="65"/>
      <c r="Y59869" s="65"/>
      <c r="Z59869" s="65"/>
      <c r="AA59869" s="65"/>
      <c r="AB59869" s="65"/>
      <c r="AC59869" s="65"/>
      <c r="AJ59869" s="66"/>
    </row>
    <row r="59870" spans="17:36" ht="4.5" customHeight="1" x14ac:dyDescent="0.2">
      <c r="Q59870" s="65"/>
      <c r="R59870" s="65"/>
      <c r="X59870" s="65"/>
      <c r="Y59870" s="65"/>
      <c r="Z59870" s="65"/>
      <c r="AA59870" s="65"/>
      <c r="AB59870" s="65"/>
      <c r="AC59870" s="65"/>
      <c r="AJ59870" s="66"/>
    </row>
    <row r="59871" spans="17:36" ht="4.5" customHeight="1" x14ac:dyDescent="0.2">
      <c r="Q59871" s="65"/>
      <c r="R59871" s="65"/>
      <c r="X59871" s="65"/>
      <c r="Y59871" s="65"/>
      <c r="Z59871" s="65"/>
      <c r="AA59871" s="65"/>
      <c r="AB59871" s="65"/>
      <c r="AC59871" s="65"/>
      <c r="AJ59871" s="66"/>
    </row>
    <row r="59872" spans="17:36" ht="4.5" customHeight="1" x14ac:dyDescent="0.2">
      <c r="Q59872" s="65"/>
      <c r="R59872" s="65"/>
      <c r="X59872" s="65"/>
      <c r="Y59872" s="65"/>
      <c r="Z59872" s="65"/>
      <c r="AA59872" s="65"/>
      <c r="AB59872" s="65"/>
      <c r="AC59872" s="65"/>
      <c r="AJ59872" s="66"/>
    </row>
    <row r="59873" spans="17:36" ht="4.5" customHeight="1" x14ac:dyDescent="0.2">
      <c r="Q59873" s="65"/>
      <c r="R59873" s="65"/>
      <c r="X59873" s="65"/>
      <c r="Y59873" s="65"/>
      <c r="Z59873" s="65"/>
      <c r="AA59873" s="65"/>
      <c r="AB59873" s="65"/>
      <c r="AC59873" s="65"/>
      <c r="AJ59873" s="66"/>
    </row>
    <row r="59874" spans="17:36" ht="4.5" customHeight="1" x14ac:dyDescent="0.2">
      <c r="Q59874" s="65"/>
      <c r="R59874" s="65"/>
      <c r="X59874" s="65"/>
      <c r="Y59874" s="65"/>
      <c r="Z59874" s="65"/>
      <c r="AA59874" s="65"/>
      <c r="AB59874" s="65"/>
      <c r="AC59874" s="65"/>
      <c r="AJ59874" s="66"/>
    </row>
    <row r="59875" spans="17:36" ht="4.5" customHeight="1" x14ac:dyDescent="0.2">
      <c r="Q59875" s="65"/>
      <c r="R59875" s="65"/>
      <c r="X59875" s="65"/>
      <c r="Y59875" s="65"/>
      <c r="Z59875" s="65"/>
      <c r="AA59875" s="65"/>
      <c r="AB59875" s="65"/>
      <c r="AC59875" s="65"/>
      <c r="AJ59875" s="66"/>
    </row>
    <row r="59876" spans="17:36" ht="4.5" customHeight="1" x14ac:dyDescent="0.2">
      <c r="Q59876" s="65"/>
      <c r="R59876" s="65"/>
      <c r="X59876" s="65"/>
      <c r="Y59876" s="65"/>
      <c r="Z59876" s="65"/>
      <c r="AA59876" s="65"/>
      <c r="AB59876" s="65"/>
      <c r="AC59876" s="65"/>
      <c r="AJ59876" s="66"/>
    </row>
    <row r="59877" spans="17:36" ht="4.5" customHeight="1" x14ac:dyDescent="0.2">
      <c r="Q59877" s="65"/>
      <c r="R59877" s="65"/>
      <c r="X59877" s="65"/>
      <c r="Y59877" s="65"/>
      <c r="Z59877" s="65"/>
      <c r="AA59877" s="65"/>
      <c r="AB59877" s="65"/>
      <c r="AC59877" s="65"/>
      <c r="AJ59877" s="66"/>
    </row>
    <row r="59878" spans="17:36" ht="4.5" customHeight="1" x14ac:dyDescent="0.2">
      <c r="Q59878" s="65"/>
      <c r="R59878" s="65"/>
      <c r="X59878" s="65"/>
      <c r="Y59878" s="65"/>
      <c r="Z59878" s="65"/>
      <c r="AA59878" s="65"/>
      <c r="AB59878" s="65"/>
      <c r="AC59878" s="65"/>
      <c r="AJ59878" s="66"/>
    </row>
    <row r="59879" spans="17:36" ht="4.5" customHeight="1" x14ac:dyDescent="0.2">
      <c r="Q59879" s="65"/>
      <c r="R59879" s="65"/>
      <c r="X59879" s="65"/>
      <c r="Y59879" s="65"/>
      <c r="Z59879" s="65"/>
      <c r="AA59879" s="65"/>
      <c r="AB59879" s="65"/>
      <c r="AC59879" s="65"/>
      <c r="AJ59879" s="66"/>
    </row>
    <row r="59880" spans="17:36" ht="4.5" customHeight="1" x14ac:dyDescent="0.2">
      <c r="Q59880" s="65"/>
      <c r="R59880" s="65"/>
      <c r="X59880" s="65"/>
      <c r="Y59880" s="65"/>
      <c r="Z59880" s="65"/>
      <c r="AA59880" s="65"/>
      <c r="AB59880" s="65"/>
      <c r="AC59880" s="65"/>
      <c r="AJ59880" s="66"/>
    </row>
    <row r="59881" spans="17:36" ht="4.5" customHeight="1" x14ac:dyDescent="0.2">
      <c r="Q59881" s="65"/>
      <c r="R59881" s="65"/>
      <c r="X59881" s="65"/>
      <c r="Y59881" s="65"/>
      <c r="Z59881" s="65"/>
      <c r="AA59881" s="65"/>
      <c r="AB59881" s="65"/>
      <c r="AC59881" s="65"/>
      <c r="AJ59881" s="66"/>
    </row>
    <row r="59882" spans="17:36" ht="4.5" customHeight="1" x14ac:dyDescent="0.2">
      <c r="Q59882" s="65"/>
      <c r="R59882" s="65"/>
      <c r="X59882" s="65"/>
      <c r="Y59882" s="65"/>
      <c r="Z59882" s="65"/>
      <c r="AA59882" s="65"/>
      <c r="AB59882" s="65"/>
      <c r="AC59882" s="65"/>
      <c r="AJ59882" s="66"/>
    </row>
    <row r="59883" spans="17:36" ht="4.5" customHeight="1" x14ac:dyDescent="0.2">
      <c r="Q59883" s="65"/>
      <c r="R59883" s="65"/>
      <c r="X59883" s="65"/>
      <c r="Y59883" s="65"/>
      <c r="Z59883" s="65"/>
      <c r="AA59883" s="65"/>
      <c r="AB59883" s="65"/>
      <c r="AC59883" s="65"/>
      <c r="AJ59883" s="66"/>
    </row>
    <row r="59884" spans="17:36" ht="4.5" customHeight="1" x14ac:dyDescent="0.2">
      <c r="Q59884" s="65"/>
      <c r="R59884" s="65"/>
      <c r="X59884" s="65"/>
      <c r="Y59884" s="65"/>
      <c r="Z59884" s="65"/>
      <c r="AA59884" s="65"/>
      <c r="AB59884" s="65"/>
      <c r="AC59884" s="65"/>
      <c r="AJ59884" s="66"/>
    </row>
    <row r="59885" spans="17:36" ht="4.5" customHeight="1" x14ac:dyDescent="0.2">
      <c r="Q59885" s="65"/>
      <c r="R59885" s="65"/>
      <c r="X59885" s="65"/>
      <c r="Y59885" s="65"/>
      <c r="Z59885" s="65"/>
      <c r="AA59885" s="65"/>
      <c r="AB59885" s="65"/>
      <c r="AC59885" s="65"/>
      <c r="AJ59885" s="66"/>
    </row>
    <row r="59886" spans="17:36" ht="4.5" customHeight="1" x14ac:dyDescent="0.2">
      <c r="Q59886" s="65"/>
      <c r="R59886" s="65"/>
      <c r="X59886" s="65"/>
      <c r="Y59886" s="65"/>
      <c r="Z59886" s="65"/>
      <c r="AA59886" s="65"/>
      <c r="AB59886" s="65"/>
      <c r="AC59886" s="65"/>
      <c r="AJ59886" s="66"/>
    </row>
    <row r="59887" spans="17:36" ht="4.5" customHeight="1" x14ac:dyDescent="0.2">
      <c r="Q59887" s="65"/>
      <c r="R59887" s="65"/>
      <c r="X59887" s="65"/>
      <c r="Y59887" s="65"/>
      <c r="Z59887" s="65"/>
      <c r="AA59887" s="65"/>
      <c r="AB59887" s="65"/>
      <c r="AC59887" s="65"/>
      <c r="AJ59887" s="66"/>
    </row>
    <row r="59888" spans="17:36" ht="4.5" customHeight="1" x14ac:dyDescent="0.2">
      <c r="Q59888" s="65"/>
      <c r="R59888" s="65"/>
      <c r="X59888" s="65"/>
      <c r="Y59888" s="65"/>
      <c r="Z59888" s="65"/>
      <c r="AA59888" s="65"/>
      <c r="AB59888" s="65"/>
      <c r="AC59888" s="65"/>
      <c r="AJ59888" s="66"/>
    </row>
    <row r="59889" spans="17:36" ht="4.5" customHeight="1" x14ac:dyDescent="0.2">
      <c r="Q59889" s="65"/>
      <c r="R59889" s="65"/>
      <c r="X59889" s="65"/>
      <c r="Y59889" s="65"/>
      <c r="Z59889" s="65"/>
      <c r="AA59889" s="65"/>
      <c r="AB59889" s="65"/>
      <c r="AC59889" s="65"/>
      <c r="AJ59889" s="66"/>
    </row>
    <row r="59890" spans="17:36" ht="4.5" customHeight="1" x14ac:dyDescent="0.2">
      <c r="Q59890" s="65"/>
      <c r="R59890" s="65"/>
      <c r="X59890" s="65"/>
      <c r="Y59890" s="65"/>
      <c r="Z59890" s="65"/>
      <c r="AA59890" s="65"/>
      <c r="AB59890" s="65"/>
      <c r="AC59890" s="65"/>
      <c r="AJ59890" s="66"/>
    </row>
    <row r="59891" spans="17:36" ht="4.5" customHeight="1" x14ac:dyDescent="0.2">
      <c r="Q59891" s="65"/>
      <c r="R59891" s="65"/>
      <c r="X59891" s="65"/>
      <c r="Y59891" s="65"/>
      <c r="Z59891" s="65"/>
      <c r="AA59891" s="65"/>
      <c r="AB59891" s="65"/>
      <c r="AC59891" s="65"/>
      <c r="AJ59891" s="66"/>
    </row>
    <row r="59892" spans="17:36" ht="4.5" customHeight="1" x14ac:dyDescent="0.2">
      <c r="Q59892" s="65"/>
      <c r="R59892" s="65"/>
      <c r="X59892" s="65"/>
      <c r="Y59892" s="65"/>
      <c r="Z59892" s="65"/>
      <c r="AA59892" s="65"/>
      <c r="AB59892" s="65"/>
      <c r="AC59892" s="65"/>
      <c r="AJ59892" s="66"/>
    </row>
    <row r="59893" spans="17:36" ht="4.5" customHeight="1" x14ac:dyDescent="0.2">
      <c r="Q59893" s="65"/>
      <c r="R59893" s="65"/>
      <c r="X59893" s="65"/>
      <c r="Y59893" s="65"/>
      <c r="Z59893" s="65"/>
      <c r="AA59893" s="65"/>
      <c r="AB59893" s="65"/>
      <c r="AC59893" s="65"/>
      <c r="AJ59893" s="66"/>
    </row>
    <row r="59894" spans="17:36" ht="4.5" customHeight="1" x14ac:dyDescent="0.2">
      <c r="Q59894" s="65"/>
      <c r="R59894" s="65"/>
      <c r="X59894" s="65"/>
      <c r="Y59894" s="65"/>
      <c r="Z59894" s="65"/>
      <c r="AA59894" s="65"/>
      <c r="AB59894" s="65"/>
      <c r="AC59894" s="65"/>
      <c r="AJ59894" s="66"/>
    </row>
    <row r="59895" spans="17:36" ht="4.5" customHeight="1" x14ac:dyDescent="0.2">
      <c r="Q59895" s="65"/>
      <c r="R59895" s="65"/>
      <c r="X59895" s="65"/>
      <c r="Y59895" s="65"/>
      <c r="Z59895" s="65"/>
      <c r="AA59895" s="65"/>
      <c r="AB59895" s="65"/>
      <c r="AC59895" s="65"/>
      <c r="AJ59895" s="66"/>
    </row>
    <row r="59896" spans="17:36" ht="4.5" customHeight="1" x14ac:dyDescent="0.2">
      <c r="Q59896" s="65"/>
      <c r="R59896" s="65"/>
      <c r="X59896" s="65"/>
      <c r="Y59896" s="65"/>
      <c r="Z59896" s="65"/>
      <c r="AA59896" s="65"/>
      <c r="AB59896" s="65"/>
      <c r="AC59896" s="65"/>
      <c r="AJ59896" s="66"/>
    </row>
    <row r="59897" spans="17:36" ht="4.5" customHeight="1" x14ac:dyDescent="0.2">
      <c r="Q59897" s="65"/>
      <c r="R59897" s="65"/>
      <c r="X59897" s="65"/>
      <c r="Y59897" s="65"/>
      <c r="Z59897" s="65"/>
      <c r="AA59897" s="65"/>
      <c r="AB59897" s="65"/>
      <c r="AC59897" s="65"/>
      <c r="AJ59897" s="66"/>
    </row>
    <row r="59898" spans="17:36" ht="4.5" customHeight="1" x14ac:dyDescent="0.2">
      <c r="Q59898" s="65"/>
      <c r="R59898" s="65"/>
      <c r="X59898" s="65"/>
      <c r="Y59898" s="65"/>
      <c r="Z59898" s="65"/>
      <c r="AA59898" s="65"/>
      <c r="AB59898" s="65"/>
      <c r="AC59898" s="65"/>
      <c r="AJ59898" s="66"/>
    </row>
    <row r="59899" spans="17:36" ht="4.5" customHeight="1" x14ac:dyDescent="0.2">
      <c r="Q59899" s="65"/>
      <c r="R59899" s="65"/>
      <c r="X59899" s="65"/>
      <c r="Y59899" s="65"/>
      <c r="Z59899" s="65"/>
      <c r="AA59899" s="65"/>
      <c r="AB59899" s="65"/>
      <c r="AC59899" s="65"/>
      <c r="AJ59899" s="66"/>
    </row>
    <row r="59900" spans="17:36" ht="4.5" customHeight="1" x14ac:dyDescent="0.2">
      <c r="Q59900" s="65"/>
      <c r="R59900" s="65"/>
      <c r="X59900" s="65"/>
      <c r="Y59900" s="65"/>
      <c r="Z59900" s="65"/>
      <c r="AA59900" s="65"/>
      <c r="AB59900" s="65"/>
      <c r="AC59900" s="65"/>
      <c r="AJ59900" s="66"/>
    </row>
    <row r="59901" spans="17:36" ht="4.5" customHeight="1" x14ac:dyDescent="0.2">
      <c r="Q59901" s="65"/>
      <c r="R59901" s="65"/>
      <c r="X59901" s="65"/>
      <c r="Y59901" s="65"/>
      <c r="Z59901" s="65"/>
      <c r="AA59901" s="65"/>
      <c r="AB59901" s="65"/>
      <c r="AC59901" s="65"/>
      <c r="AJ59901" s="66"/>
    </row>
    <row r="59902" spans="17:36" ht="4.5" customHeight="1" x14ac:dyDescent="0.2">
      <c r="Q59902" s="65"/>
      <c r="R59902" s="65"/>
      <c r="X59902" s="65"/>
      <c r="Y59902" s="65"/>
      <c r="Z59902" s="65"/>
      <c r="AA59902" s="65"/>
      <c r="AB59902" s="65"/>
      <c r="AC59902" s="65"/>
      <c r="AJ59902" s="66"/>
    </row>
    <row r="59903" spans="17:36" ht="4.5" customHeight="1" x14ac:dyDescent="0.2">
      <c r="Q59903" s="65"/>
      <c r="R59903" s="65"/>
      <c r="X59903" s="65"/>
      <c r="Y59903" s="65"/>
      <c r="Z59903" s="65"/>
      <c r="AA59903" s="65"/>
      <c r="AB59903" s="65"/>
      <c r="AC59903" s="65"/>
      <c r="AJ59903" s="66"/>
    </row>
    <row r="59904" spans="17:36" ht="4.5" customHeight="1" x14ac:dyDescent="0.2">
      <c r="Q59904" s="65"/>
      <c r="R59904" s="65"/>
      <c r="X59904" s="65"/>
      <c r="Y59904" s="65"/>
      <c r="Z59904" s="65"/>
      <c r="AA59904" s="65"/>
      <c r="AB59904" s="65"/>
      <c r="AC59904" s="65"/>
      <c r="AJ59904" s="66"/>
    </row>
    <row r="59905" spans="17:36" ht="4.5" customHeight="1" x14ac:dyDescent="0.2">
      <c r="Q59905" s="65"/>
      <c r="R59905" s="65"/>
      <c r="X59905" s="65"/>
      <c r="Y59905" s="65"/>
      <c r="Z59905" s="65"/>
      <c r="AA59905" s="65"/>
      <c r="AB59905" s="65"/>
      <c r="AC59905" s="65"/>
      <c r="AJ59905" s="66"/>
    </row>
    <row r="59906" spans="17:36" ht="4.5" customHeight="1" x14ac:dyDescent="0.2">
      <c r="Q59906" s="65"/>
      <c r="R59906" s="65"/>
      <c r="X59906" s="65"/>
      <c r="Y59906" s="65"/>
      <c r="Z59906" s="65"/>
      <c r="AA59906" s="65"/>
      <c r="AB59906" s="65"/>
      <c r="AC59906" s="65"/>
      <c r="AJ59906" s="66"/>
    </row>
    <row r="59907" spans="17:36" ht="4.5" customHeight="1" x14ac:dyDescent="0.2">
      <c r="Q59907" s="65"/>
      <c r="R59907" s="65"/>
      <c r="X59907" s="65"/>
      <c r="Y59907" s="65"/>
      <c r="Z59907" s="65"/>
      <c r="AA59907" s="65"/>
      <c r="AB59907" s="65"/>
      <c r="AC59907" s="65"/>
      <c r="AJ59907" s="66"/>
    </row>
    <row r="59908" spans="17:36" ht="4.5" customHeight="1" x14ac:dyDescent="0.2">
      <c r="Q59908" s="65"/>
      <c r="R59908" s="65"/>
      <c r="X59908" s="65"/>
      <c r="Y59908" s="65"/>
      <c r="Z59908" s="65"/>
      <c r="AA59908" s="65"/>
      <c r="AB59908" s="65"/>
      <c r="AC59908" s="65"/>
      <c r="AJ59908" s="66"/>
    </row>
    <row r="59909" spans="17:36" ht="4.5" customHeight="1" x14ac:dyDescent="0.2">
      <c r="Q59909" s="65"/>
      <c r="R59909" s="65"/>
      <c r="X59909" s="65"/>
      <c r="Y59909" s="65"/>
      <c r="Z59909" s="65"/>
      <c r="AA59909" s="65"/>
      <c r="AB59909" s="65"/>
      <c r="AC59909" s="65"/>
      <c r="AJ59909" s="66"/>
    </row>
    <row r="59910" spans="17:36" ht="4.5" customHeight="1" x14ac:dyDescent="0.2">
      <c r="Q59910" s="65"/>
      <c r="R59910" s="65"/>
      <c r="X59910" s="65"/>
      <c r="Y59910" s="65"/>
      <c r="Z59910" s="65"/>
      <c r="AA59910" s="65"/>
      <c r="AB59910" s="65"/>
      <c r="AC59910" s="65"/>
      <c r="AJ59910" s="66"/>
    </row>
    <row r="59911" spans="17:36" ht="4.5" customHeight="1" x14ac:dyDescent="0.2">
      <c r="Q59911" s="65"/>
      <c r="R59911" s="65"/>
      <c r="X59911" s="65"/>
      <c r="Y59911" s="65"/>
      <c r="Z59911" s="65"/>
      <c r="AA59911" s="65"/>
      <c r="AB59911" s="65"/>
      <c r="AC59911" s="65"/>
      <c r="AJ59911" s="66"/>
    </row>
    <row r="59912" spans="17:36" ht="4.5" customHeight="1" x14ac:dyDescent="0.2">
      <c r="Q59912" s="65"/>
      <c r="R59912" s="65"/>
      <c r="X59912" s="65"/>
      <c r="Y59912" s="65"/>
      <c r="Z59912" s="65"/>
      <c r="AA59912" s="65"/>
      <c r="AB59912" s="65"/>
      <c r="AC59912" s="65"/>
      <c r="AJ59912" s="66"/>
    </row>
    <row r="59913" spans="17:36" ht="4.5" customHeight="1" x14ac:dyDescent="0.2">
      <c r="Q59913" s="65"/>
      <c r="R59913" s="65"/>
      <c r="X59913" s="65"/>
      <c r="Y59913" s="65"/>
      <c r="Z59913" s="65"/>
      <c r="AA59913" s="65"/>
      <c r="AB59913" s="65"/>
      <c r="AC59913" s="65"/>
      <c r="AJ59913" s="66"/>
    </row>
    <row r="59914" spans="17:36" ht="4.5" customHeight="1" x14ac:dyDescent="0.2">
      <c r="Q59914" s="65"/>
      <c r="R59914" s="65"/>
      <c r="X59914" s="65"/>
      <c r="Y59914" s="65"/>
      <c r="Z59914" s="65"/>
      <c r="AA59914" s="65"/>
      <c r="AB59914" s="65"/>
      <c r="AC59914" s="65"/>
      <c r="AJ59914" s="66"/>
    </row>
    <row r="59915" spans="17:36" ht="4.5" customHeight="1" x14ac:dyDescent="0.2">
      <c r="Q59915" s="65"/>
      <c r="R59915" s="65"/>
      <c r="X59915" s="65"/>
      <c r="Y59915" s="65"/>
      <c r="Z59915" s="65"/>
      <c r="AA59915" s="65"/>
      <c r="AB59915" s="65"/>
      <c r="AC59915" s="65"/>
      <c r="AJ59915" s="66"/>
    </row>
    <row r="59916" spans="17:36" ht="4.5" customHeight="1" x14ac:dyDescent="0.2">
      <c r="Q59916" s="65"/>
      <c r="R59916" s="65"/>
      <c r="X59916" s="65"/>
      <c r="Y59916" s="65"/>
      <c r="Z59916" s="65"/>
      <c r="AA59916" s="65"/>
      <c r="AB59916" s="65"/>
      <c r="AC59916" s="65"/>
      <c r="AJ59916" s="66"/>
    </row>
    <row r="59917" spans="17:36" ht="4.5" customHeight="1" x14ac:dyDescent="0.2">
      <c r="Q59917" s="65"/>
      <c r="R59917" s="65"/>
      <c r="X59917" s="65"/>
      <c r="Y59917" s="65"/>
      <c r="Z59917" s="65"/>
      <c r="AA59917" s="65"/>
      <c r="AB59917" s="65"/>
      <c r="AC59917" s="65"/>
      <c r="AJ59917" s="66"/>
    </row>
    <row r="59918" spans="17:36" ht="4.5" customHeight="1" x14ac:dyDescent="0.2">
      <c r="Q59918" s="65"/>
      <c r="R59918" s="65"/>
      <c r="X59918" s="65"/>
      <c r="Y59918" s="65"/>
      <c r="Z59918" s="65"/>
      <c r="AA59918" s="65"/>
      <c r="AB59918" s="65"/>
      <c r="AC59918" s="65"/>
      <c r="AJ59918" s="66"/>
    </row>
    <row r="59919" spans="17:36" ht="4.5" customHeight="1" x14ac:dyDescent="0.2">
      <c r="Q59919" s="65"/>
      <c r="R59919" s="65"/>
      <c r="X59919" s="65"/>
      <c r="Y59919" s="65"/>
      <c r="Z59919" s="65"/>
      <c r="AA59919" s="65"/>
      <c r="AB59919" s="65"/>
      <c r="AC59919" s="65"/>
      <c r="AJ59919" s="66"/>
    </row>
    <row r="59920" spans="17:36" ht="4.5" customHeight="1" x14ac:dyDescent="0.2">
      <c r="Q59920" s="65"/>
      <c r="R59920" s="65"/>
      <c r="X59920" s="65"/>
      <c r="Y59920" s="65"/>
      <c r="Z59920" s="65"/>
      <c r="AA59920" s="65"/>
      <c r="AB59920" s="65"/>
      <c r="AC59920" s="65"/>
      <c r="AJ59920" s="66"/>
    </row>
    <row r="59921" spans="17:36" ht="4.5" customHeight="1" x14ac:dyDescent="0.2">
      <c r="Q59921" s="65"/>
      <c r="R59921" s="65"/>
      <c r="X59921" s="65"/>
      <c r="Y59921" s="65"/>
      <c r="Z59921" s="65"/>
      <c r="AA59921" s="65"/>
      <c r="AB59921" s="65"/>
      <c r="AC59921" s="65"/>
      <c r="AJ59921" s="66"/>
    </row>
    <row r="59922" spans="17:36" ht="4.5" customHeight="1" x14ac:dyDescent="0.2">
      <c r="Q59922" s="65"/>
      <c r="R59922" s="65"/>
      <c r="X59922" s="65"/>
      <c r="Y59922" s="65"/>
      <c r="Z59922" s="65"/>
      <c r="AA59922" s="65"/>
      <c r="AB59922" s="65"/>
      <c r="AC59922" s="65"/>
      <c r="AJ59922" s="66"/>
    </row>
    <row r="59923" spans="17:36" ht="4.5" customHeight="1" x14ac:dyDescent="0.2">
      <c r="Q59923" s="65"/>
      <c r="R59923" s="65"/>
      <c r="X59923" s="65"/>
      <c r="Y59923" s="65"/>
      <c r="Z59923" s="65"/>
      <c r="AA59923" s="65"/>
      <c r="AB59923" s="65"/>
      <c r="AC59923" s="65"/>
      <c r="AJ59923" s="66"/>
    </row>
    <row r="59924" spans="17:36" ht="4.5" customHeight="1" x14ac:dyDescent="0.2">
      <c r="Q59924" s="65"/>
      <c r="R59924" s="65"/>
      <c r="X59924" s="65"/>
      <c r="Y59924" s="65"/>
      <c r="Z59924" s="65"/>
      <c r="AA59924" s="65"/>
      <c r="AB59924" s="65"/>
      <c r="AC59924" s="65"/>
      <c r="AJ59924" s="66"/>
    </row>
    <row r="59925" spans="17:36" ht="4.5" customHeight="1" x14ac:dyDescent="0.2">
      <c r="Q59925" s="65"/>
      <c r="R59925" s="65"/>
      <c r="X59925" s="65"/>
      <c r="Y59925" s="65"/>
      <c r="Z59925" s="65"/>
      <c r="AA59925" s="65"/>
      <c r="AB59925" s="65"/>
      <c r="AC59925" s="65"/>
      <c r="AJ59925" s="66"/>
    </row>
    <row r="59926" spans="17:36" ht="4.5" customHeight="1" x14ac:dyDescent="0.2">
      <c r="Q59926" s="65"/>
      <c r="R59926" s="65"/>
      <c r="X59926" s="65"/>
      <c r="Y59926" s="65"/>
      <c r="Z59926" s="65"/>
      <c r="AA59926" s="65"/>
      <c r="AB59926" s="65"/>
      <c r="AC59926" s="65"/>
      <c r="AJ59926" s="66"/>
    </row>
    <row r="59927" spans="17:36" ht="4.5" customHeight="1" x14ac:dyDescent="0.2">
      <c r="Q59927" s="65"/>
      <c r="R59927" s="65"/>
      <c r="X59927" s="65"/>
      <c r="Y59927" s="65"/>
      <c r="Z59927" s="65"/>
      <c r="AA59927" s="65"/>
      <c r="AB59927" s="65"/>
      <c r="AC59927" s="65"/>
      <c r="AJ59927" s="66"/>
    </row>
    <row r="59928" spans="17:36" ht="4.5" customHeight="1" x14ac:dyDescent="0.2">
      <c r="Q59928" s="65"/>
      <c r="R59928" s="65"/>
      <c r="X59928" s="65"/>
      <c r="Y59928" s="65"/>
      <c r="Z59928" s="65"/>
      <c r="AA59928" s="65"/>
      <c r="AB59928" s="65"/>
      <c r="AC59928" s="65"/>
      <c r="AJ59928" s="66"/>
    </row>
    <row r="59929" spans="17:36" ht="4.5" customHeight="1" x14ac:dyDescent="0.2">
      <c r="Q59929" s="65"/>
      <c r="R59929" s="65"/>
      <c r="X59929" s="65"/>
      <c r="Y59929" s="65"/>
      <c r="Z59929" s="65"/>
      <c r="AA59929" s="65"/>
      <c r="AB59929" s="65"/>
      <c r="AC59929" s="65"/>
      <c r="AJ59929" s="66"/>
    </row>
    <row r="59930" spans="17:36" ht="4.5" customHeight="1" x14ac:dyDescent="0.2">
      <c r="Q59930" s="65"/>
      <c r="R59930" s="65"/>
      <c r="X59930" s="65"/>
      <c r="Y59930" s="65"/>
      <c r="Z59930" s="65"/>
      <c r="AA59930" s="65"/>
      <c r="AB59930" s="65"/>
      <c r="AC59930" s="65"/>
      <c r="AJ59930" s="66"/>
    </row>
    <row r="59931" spans="17:36" ht="4.5" customHeight="1" x14ac:dyDescent="0.2">
      <c r="Q59931" s="65"/>
      <c r="R59931" s="65"/>
      <c r="X59931" s="65"/>
      <c r="Y59931" s="65"/>
      <c r="Z59931" s="65"/>
      <c r="AA59931" s="65"/>
      <c r="AB59931" s="65"/>
      <c r="AC59931" s="65"/>
      <c r="AJ59931" s="66"/>
    </row>
    <row r="59932" spans="17:36" ht="4.5" customHeight="1" x14ac:dyDescent="0.2">
      <c r="Q59932" s="65"/>
      <c r="R59932" s="65"/>
      <c r="X59932" s="65"/>
      <c r="Y59932" s="65"/>
      <c r="Z59932" s="65"/>
      <c r="AA59932" s="65"/>
      <c r="AB59932" s="65"/>
      <c r="AC59932" s="65"/>
      <c r="AJ59932" s="66"/>
    </row>
    <row r="59933" spans="17:36" ht="4.5" customHeight="1" x14ac:dyDescent="0.2">
      <c r="Q59933" s="65"/>
      <c r="R59933" s="65"/>
      <c r="X59933" s="65"/>
      <c r="Y59933" s="65"/>
      <c r="Z59933" s="65"/>
      <c r="AA59933" s="65"/>
      <c r="AB59933" s="65"/>
      <c r="AC59933" s="65"/>
      <c r="AJ59933" s="66"/>
    </row>
    <row r="59934" spans="17:36" ht="4.5" customHeight="1" x14ac:dyDescent="0.2">
      <c r="Q59934" s="65"/>
      <c r="R59934" s="65"/>
      <c r="X59934" s="65"/>
      <c r="Y59934" s="65"/>
      <c r="Z59934" s="65"/>
      <c r="AA59934" s="65"/>
      <c r="AB59934" s="65"/>
      <c r="AC59934" s="65"/>
      <c r="AJ59934" s="66"/>
    </row>
    <row r="59935" spans="17:36" ht="4.5" customHeight="1" x14ac:dyDescent="0.2">
      <c r="Q59935" s="65"/>
      <c r="R59935" s="65"/>
      <c r="X59935" s="65"/>
      <c r="Y59935" s="65"/>
      <c r="Z59935" s="65"/>
      <c r="AA59935" s="65"/>
      <c r="AB59935" s="65"/>
      <c r="AC59935" s="65"/>
      <c r="AJ59935" s="66"/>
    </row>
    <row r="59936" spans="17:36" ht="4.5" customHeight="1" x14ac:dyDescent="0.2">
      <c r="Q59936" s="65"/>
      <c r="R59936" s="65"/>
      <c r="X59936" s="65"/>
      <c r="Y59936" s="65"/>
      <c r="Z59936" s="65"/>
      <c r="AA59936" s="65"/>
      <c r="AB59936" s="65"/>
      <c r="AC59936" s="65"/>
      <c r="AJ59936" s="66"/>
    </row>
    <row r="59937" spans="17:36" ht="4.5" customHeight="1" x14ac:dyDescent="0.2">
      <c r="Q59937" s="65"/>
      <c r="R59937" s="65"/>
      <c r="X59937" s="65"/>
      <c r="Y59937" s="65"/>
      <c r="Z59937" s="65"/>
      <c r="AA59937" s="65"/>
      <c r="AB59937" s="65"/>
      <c r="AC59937" s="65"/>
      <c r="AJ59937" s="66"/>
    </row>
    <row r="59938" spans="17:36" ht="4.5" customHeight="1" x14ac:dyDescent="0.2">
      <c r="Q59938" s="65"/>
      <c r="R59938" s="65"/>
      <c r="X59938" s="65"/>
      <c r="Y59938" s="65"/>
      <c r="Z59938" s="65"/>
      <c r="AA59938" s="65"/>
      <c r="AB59938" s="65"/>
      <c r="AC59938" s="65"/>
      <c r="AJ59938" s="66"/>
    </row>
    <row r="59939" spans="17:36" ht="4.5" customHeight="1" x14ac:dyDescent="0.2">
      <c r="Q59939" s="65"/>
      <c r="R59939" s="65"/>
      <c r="X59939" s="65"/>
      <c r="Y59939" s="65"/>
      <c r="Z59939" s="65"/>
      <c r="AA59939" s="65"/>
      <c r="AB59939" s="65"/>
      <c r="AC59939" s="65"/>
      <c r="AJ59939" s="66"/>
    </row>
    <row r="59940" spans="17:36" ht="4.5" customHeight="1" x14ac:dyDescent="0.2">
      <c r="Q59940" s="65"/>
      <c r="R59940" s="65"/>
      <c r="X59940" s="65"/>
      <c r="Y59940" s="65"/>
      <c r="Z59940" s="65"/>
      <c r="AA59940" s="65"/>
      <c r="AB59940" s="65"/>
      <c r="AC59940" s="65"/>
      <c r="AJ59940" s="66"/>
    </row>
    <row r="59941" spans="17:36" ht="4.5" customHeight="1" x14ac:dyDescent="0.2">
      <c r="Q59941" s="65"/>
      <c r="R59941" s="65"/>
      <c r="X59941" s="65"/>
      <c r="Y59941" s="65"/>
      <c r="Z59941" s="65"/>
      <c r="AA59941" s="65"/>
      <c r="AB59941" s="65"/>
      <c r="AC59941" s="65"/>
      <c r="AJ59941" s="66"/>
    </row>
    <row r="59942" spans="17:36" ht="4.5" customHeight="1" x14ac:dyDescent="0.2">
      <c r="Q59942" s="65"/>
      <c r="R59942" s="65"/>
      <c r="X59942" s="65"/>
      <c r="Y59942" s="65"/>
      <c r="Z59942" s="65"/>
      <c r="AA59942" s="65"/>
      <c r="AB59942" s="65"/>
      <c r="AC59942" s="65"/>
      <c r="AJ59942" s="66"/>
    </row>
    <row r="59943" spans="17:36" ht="4.5" customHeight="1" x14ac:dyDescent="0.2">
      <c r="Q59943" s="65"/>
      <c r="R59943" s="65"/>
      <c r="X59943" s="65"/>
      <c r="Y59943" s="65"/>
      <c r="Z59943" s="65"/>
      <c r="AA59943" s="65"/>
      <c r="AB59943" s="65"/>
      <c r="AC59943" s="65"/>
      <c r="AJ59943" s="66"/>
    </row>
    <row r="59944" spans="17:36" ht="4.5" customHeight="1" x14ac:dyDescent="0.2">
      <c r="Q59944" s="65"/>
      <c r="R59944" s="65"/>
      <c r="X59944" s="65"/>
      <c r="Y59944" s="65"/>
      <c r="Z59944" s="65"/>
      <c r="AA59944" s="65"/>
      <c r="AB59944" s="65"/>
      <c r="AC59944" s="65"/>
      <c r="AJ59944" s="66"/>
    </row>
    <row r="59945" spans="17:36" ht="4.5" customHeight="1" x14ac:dyDescent="0.2">
      <c r="Q59945" s="65"/>
      <c r="R59945" s="65"/>
      <c r="X59945" s="65"/>
      <c r="Y59945" s="65"/>
      <c r="Z59945" s="65"/>
      <c r="AA59945" s="65"/>
      <c r="AB59945" s="65"/>
      <c r="AC59945" s="65"/>
      <c r="AJ59945" s="66"/>
    </row>
    <row r="59946" spans="17:36" ht="4.5" customHeight="1" x14ac:dyDescent="0.2">
      <c r="Q59946" s="65"/>
      <c r="R59946" s="65"/>
      <c r="X59946" s="65"/>
      <c r="Y59946" s="65"/>
      <c r="Z59946" s="65"/>
      <c r="AA59946" s="65"/>
      <c r="AB59946" s="65"/>
      <c r="AC59946" s="65"/>
      <c r="AJ59946" s="66"/>
    </row>
    <row r="59947" spans="17:36" ht="4.5" customHeight="1" x14ac:dyDescent="0.2">
      <c r="Q59947" s="65"/>
      <c r="R59947" s="65"/>
      <c r="X59947" s="65"/>
      <c r="Y59947" s="65"/>
      <c r="Z59947" s="65"/>
      <c r="AA59947" s="65"/>
      <c r="AB59947" s="65"/>
      <c r="AC59947" s="65"/>
      <c r="AJ59947" s="66"/>
    </row>
    <row r="59948" spans="17:36" ht="4.5" customHeight="1" x14ac:dyDescent="0.2">
      <c r="Q59948" s="65"/>
      <c r="R59948" s="65"/>
      <c r="X59948" s="65"/>
      <c r="Y59948" s="65"/>
      <c r="Z59948" s="65"/>
      <c r="AA59948" s="65"/>
      <c r="AB59948" s="65"/>
      <c r="AC59948" s="65"/>
      <c r="AJ59948" s="66"/>
    </row>
    <row r="59949" spans="17:36" ht="4.5" customHeight="1" x14ac:dyDescent="0.2">
      <c r="Q59949" s="65"/>
      <c r="R59949" s="65"/>
      <c r="X59949" s="65"/>
      <c r="Y59949" s="65"/>
      <c r="Z59949" s="65"/>
      <c r="AA59949" s="65"/>
      <c r="AB59949" s="65"/>
      <c r="AC59949" s="65"/>
      <c r="AJ59949" s="66"/>
    </row>
    <row r="59950" spans="17:36" ht="4.5" customHeight="1" x14ac:dyDescent="0.2">
      <c r="Q59950" s="65"/>
      <c r="R59950" s="65"/>
      <c r="X59950" s="65"/>
      <c r="Y59950" s="65"/>
      <c r="Z59950" s="65"/>
      <c r="AA59950" s="65"/>
      <c r="AB59950" s="65"/>
      <c r="AC59950" s="65"/>
      <c r="AJ59950" s="66"/>
    </row>
    <row r="59951" spans="17:36" ht="4.5" customHeight="1" x14ac:dyDescent="0.2">
      <c r="Q59951" s="65"/>
      <c r="R59951" s="65"/>
      <c r="X59951" s="65"/>
      <c r="Y59951" s="65"/>
      <c r="Z59951" s="65"/>
      <c r="AA59951" s="65"/>
      <c r="AB59951" s="65"/>
      <c r="AC59951" s="65"/>
      <c r="AJ59951" s="66"/>
    </row>
    <row r="59952" spans="17:36" ht="4.5" customHeight="1" x14ac:dyDescent="0.2">
      <c r="Q59952" s="65"/>
      <c r="R59952" s="65"/>
      <c r="X59952" s="65"/>
      <c r="Y59952" s="65"/>
      <c r="Z59952" s="65"/>
      <c r="AA59952" s="65"/>
      <c r="AB59952" s="65"/>
      <c r="AC59952" s="65"/>
      <c r="AJ59952" s="66"/>
    </row>
    <row r="59953" spans="17:36" ht="4.5" customHeight="1" x14ac:dyDescent="0.2">
      <c r="Q59953" s="65"/>
      <c r="R59953" s="65"/>
      <c r="X59953" s="65"/>
      <c r="Y59953" s="65"/>
      <c r="Z59953" s="65"/>
      <c r="AA59953" s="65"/>
      <c r="AB59953" s="65"/>
      <c r="AC59953" s="65"/>
      <c r="AJ59953" s="66"/>
    </row>
    <row r="59954" spans="17:36" ht="4.5" customHeight="1" x14ac:dyDescent="0.2">
      <c r="Q59954" s="65"/>
      <c r="R59954" s="65"/>
      <c r="X59954" s="65"/>
      <c r="Y59954" s="65"/>
      <c r="Z59954" s="65"/>
      <c r="AA59954" s="65"/>
      <c r="AB59954" s="65"/>
      <c r="AC59954" s="65"/>
      <c r="AJ59954" s="66"/>
    </row>
    <row r="59955" spans="17:36" ht="4.5" customHeight="1" x14ac:dyDescent="0.2">
      <c r="Q59955" s="65"/>
      <c r="R59955" s="65"/>
      <c r="X59955" s="65"/>
      <c r="Y59955" s="65"/>
      <c r="Z59955" s="65"/>
      <c r="AA59955" s="65"/>
      <c r="AB59955" s="65"/>
      <c r="AC59955" s="65"/>
      <c r="AJ59955" s="66"/>
    </row>
    <row r="59956" spans="17:36" ht="4.5" customHeight="1" x14ac:dyDescent="0.2">
      <c r="Q59956" s="65"/>
      <c r="R59956" s="65"/>
      <c r="X59956" s="65"/>
      <c r="Y59956" s="65"/>
      <c r="Z59956" s="65"/>
      <c r="AA59956" s="65"/>
      <c r="AB59956" s="65"/>
      <c r="AC59956" s="65"/>
      <c r="AJ59956" s="66"/>
    </row>
    <row r="59957" spans="17:36" ht="4.5" customHeight="1" x14ac:dyDescent="0.2">
      <c r="Q59957" s="65"/>
      <c r="R59957" s="65"/>
      <c r="X59957" s="65"/>
      <c r="Y59957" s="65"/>
      <c r="Z59957" s="65"/>
      <c r="AA59957" s="65"/>
      <c r="AB59957" s="65"/>
      <c r="AC59957" s="65"/>
      <c r="AJ59957" s="66"/>
    </row>
    <row r="59958" spans="17:36" ht="4.5" customHeight="1" x14ac:dyDescent="0.2">
      <c r="Q59958" s="65"/>
      <c r="R59958" s="65"/>
      <c r="X59958" s="65"/>
      <c r="Y59958" s="65"/>
      <c r="Z59958" s="65"/>
      <c r="AA59958" s="65"/>
      <c r="AB59958" s="65"/>
      <c r="AC59958" s="65"/>
      <c r="AJ59958" s="66"/>
    </row>
    <row r="59959" spans="17:36" ht="4.5" customHeight="1" x14ac:dyDescent="0.2">
      <c r="Q59959" s="65"/>
      <c r="R59959" s="65"/>
      <c r="X59959" s="65"/>
      <c r="Y59959" s="65"/>
      <c r="Z59959" s="65"/>
      <c r="AA59959" s="65"/>
      <c r="AB59959" s="65"/>
      <c r="AC59959" s="65"/>
      <c r="AJ59959" s="66"/>
    </row>
    <row r="59960" spans="17:36" ht="4.5" customHeight="1" x14ac:dyDescent="0.2">
      <c r="Q59960" s="65"/>
      <c r="R59960" s="65"/>
      <c r="X59960" s="65"/>
      <c r="Y59960" s="65"/>
      <c r="Z59960" s="65"/>
      <c r="AA59960" s="65"/>
      <c r="AB59960" s="65"/>
      <c r="AC59960" s="65"/>
      <c r="AJ59960" s="66"/>
    </row>
    <row r="59961" spans="17:36" ht="4.5" customHeight="1" x14ac:dyDescent="0.2">
      <c r="Q59961" s="65"/>
      <c r="R59961" s="65"/>
      <c r="X59961" s="65"/>
      <c r="Y59961" s="65"/>
      <c r="Z59961" s="65"/>
      <c r="AA59961" s="65"/>
      <c r="AB59961" s="65"/>
      <c r="AC59961" s="65"/>
      <c r="AJ59961" s="66"/>
    </row>
    <row r="59962" spans="17:36" ht="4.5" customHeight="1" x14ac:dyDescent="0.2">
      <c r="Q59962" s="65"/>
      <c r="R59962" s="65"/>
      <c r="X59962" s="65"/>
      <c r="Y59962" s="65"/>
      <c r="Z59962" s="65"/>
      <c r="AA59962" s="65"/>
      <c r="AB59962" s="65"/>
      <c r="AC59962" s="65"/>
      <c r="AJ59962" s="66"/>
    </row>
    <row r="59963" spans="17:36" ht="4.5" customHeight="1" x14ac:dyDescent="0.2">
      <c r="Q59963" s="65"/>
      <c r="R59963" s="65"/>
      <c r="X59963" s="65"/>
      <c r="Y59963" s="65"/>
      <c r="Z59963" s="65"/>
      <c r="AA59963" s="65"/>
      <c r="AB59963" s="65"/>
      <c r="AC59963" s="65"/>
      <c r="AJ59963" s="66"/>
    </row>
    <row r="59964" spans="17:36" ht="4.5" customHeight="1" x14ac:dyDescent="0.2">
      <c r="Q59964" s="65"/>
      <c r="R59964" s="65"/>
      <c r="X59964" s="65"/>
      <c r="Y59964" s="65"/>
      <c r="Z59964" s="65"/>
      <c r="AA59964" s="65"/>
      <c r="AB59964" s="65"/>
      <c r="AC59964" s="65"/>
      <c r="AJ59964" s="66"/>
    </row>
    <row r="59965" spans="17:36" ht="4.5" customHeight="1" x14ac:dyDescent="0.2">
      <c r="Q59965" s="65"/>
      <c r="R59965" s="65"/>
      <c r="X59965" s="65"/>
      <c r="Y59965" s="65"/>
      <c r="Z59965" s="65"/>
      <c r="AA59965" s="65"/>
      <c r="AB59965" s="65"/>
      <c r="AC59965" s="65"/>
      <c r="AJ59965" s="66"/>
    </row>
    <row r="59966" spans="17:36" ht="4.5" customHeight="1" x14ac:dyDescent="0.2">
      <c r="Q59966" s="65"/>
      <c r="R59966" s="65"/>
      <c r="X59966" s="65"/>
      <c r="Y59966" s="65"/>
      <c r="Z59966" s="65"/>
      <c r="AA59966" s="65"/>
      <c r="AB59966" s="65"/>
      <c r="AC59966" s="65"/>
      <c r="AJ59966" s="66"/>
    </row>
    <row r="59967" spans="17:36" ht="4.5" customHeight="1" x14ac:dyDescent="0.2">
      <c r="Q59967" s="65"/>
      <c r="R59967" s="65"/>
      <c r="X59967" s="65"/>
      <c r="Y59967" s="65"/>
      <c r="Z59967" s="65"/>
      <c r="AA59967" s="65"/>
      <c r="AB59967" s="65"/>
      <c r="AC59967" s="65"/>
      <c r="AJ59967" s="66"/>
    </row>
    <row r="59968" spans="17:36" ht="4.5" customHeight="1" x14ac:dyDescent="0.2">
      <c r="Q59968" s="65"/>
      <c r="R59968" s="65"/>
      <c r="X59968" s="65"/>
      <c r="Y59968" s="65"/>
      <c r="Z59968" s="65"/>
      <c r="AA59968" s="65"/>
      <c r="AB59968" s="65"/>
      <c r="AC59968" s="65"/>
      <c r="AJ59968" s="66"/>
    </row>
    <row r="59969" spans="17:36" ht="4.5" customHeight="1" x14ac:dyDescent="0.2">
      <c r="Q59969" s="65"/>
      <c r="R59969" s="65"/>
      <c r="X59969" s="65"/>
      <c r="Y59969" s="65"/>
      <c r="Z59969" s="65"/>
      <c r="AA59969" s="65"/>
      <c r="AB59969" s="65"/>
      <c r="AC59969" s="65"/>
      <c r="AJ59969" s="66"/>
    </row>
    <row r="59970" spans="17:36" ht="4.5" customHeight="1" x14ac:dyDescent="0.2">
      <c r="Q59970" s="65"/>
      <c r="R59970" s="65"/>
      <c r="X59970" s="65"/>
      <c r="Y59970" s="65"/>
      <c r="Z59970" s="65"/>
      <c r="AA59970" s="65"/>
      <c r="AB59970" s="65"/>
      <c r="AC59970" s="65"/>
      <c r="AJ59970" s="66"/>
    </row>
    <row r="59971" spans="17:36" ht="4.5" customHeight="1" x14ac:dyDescent="0.2">
      <c r="Q59971" s="65"/>
      <c r="R59971" s="65"/>
      <c r="X59971" s="65"/>
      <c r="Y59971" s="65"/>
      <c r="Z59971" s="65"/>
      <c r="AA59971" s="65"/>
      <c r="AB59971" s="65"/>
      <c r="AC59971" s="65"/>
      <c r="AJ59971" s="66"/>
    </row>
    <row r="59972" spans="17:36" ht="4.5" customHeight="1" x14ac:dyDescent="0.2">
      <c r="Q59972" s="65"/>
      <c r="R59972" s="65"/>
      <c r="X59972" s="65"/>
      <c r="Y59972" s="65"/>
      <c r="Z59972" s="65"/>
      <c r="AA59972" s="65"/>
      <c r="AB59972" s="65"/>
      <c r="AC59972" s="65"/>
      <c r="AJ59972" s="66"/>
    </row>
    <row r="59973" spans="17:36" ht="4.5" customHeight="1" x14ac:dyDescent="0.2">
      <c r="Q59973" s="65"/>
      <c r="R59973" s="65"/>
      <c r="X59973" s="65"/>
      <c r="Y59973" s="65"/>
      <c r="Z59973" s="65"/>
      <c r="AA59973" s="65"/>
      <c r="AB59973" s="65"/>
      <c r="AC59973" s="65"/>
      <c r="AJ59973" s="66"/>
    </row>
    <row r="59974" spans="17:36" ht="4.5" customHeight="1" x14ac:dyDescent="0.2">
      <c r="Q59974" s="65"/>
      <c r="R59974" s="65"/>
      <c r="X59974" s="65"/>
      <c r="Y59974" s="65"/>
      <c r="Z59974" s="65"/>
      <c r="AA59974" s="65"/>
      <c r="AB59974" s="65"/>
      <c r="AC59974" s="65"/>
      <c r="AJ59974" s="66"/>
    </row>
    <row r="59975" spans="17:36" ht="4.5" customHeight="1" x14ac:dyDescent="0.2">
      <c r="Q59975" s="65"/>
      <c r="R59975" s="65"/>
      <c r="X59975" s="65"/>
      <c r="Y59975" s="65"/>
      <c r="Z59975" s="65"/>
      <c r="AA59975" s="65"/>
      <c r="AB59975" s="65"/>
      <c r="AC59975" s="65"/>
      <c r="AJ59975" s="66"/>
    </row>
    <row r="59976" spans="17:36" ht="4.5" customHeight="1" x14ac:dyDescent="0.2">
      <c r="Q59976" s="65"/>
      <c r="R59976" s="65"/>
      <c r="X59976" s="65"/>
      <c r="Y59976" s="65"/>
      <c r="Z59976" s="65"/>
      <c r="AA59976" s="65"/>
      <c r="AB59976" s="65"/>
      <c r="AC59976" s="65"/>
      <c r="AJ59976" s="66"/>
    </row>
    <row r="59977" spans="17:36" ht="4.5" customHeight="1" x14ac:dyDescent="0.2">
      <c r="Q59977" s="65"/>
      <c r="R59977" s="65"/>
      <c r="X59977" s="65"/>
      <c r="Y59977" s="65"/>
      <c r="Z59977" s="65"/>
      <c r="AA59977" s="65"/>
      <c r="AB59977" s="65"/>
      <c r="AC59977" s="65"/>
      <c r="AJ59977" s="66"/>
    </row>
    <row r="59978" spans="17:36" ht="4.5" customHeight="1" x14ac:dyDescent="0.2">
      <c r="Q59978" s="65"/>
      <c r="R59978" s="65"/>
      <c r="X59978" s="65"/>
      <c r="Y59978" s="65"/>
      <c r="Z59978" s="65"/>
      <c r="AA59978" s="65"/>
      <c r="AB59978" s="65"/>
      <c r="AC59978" s="65"/>
      <c r="AJ59978" s="66"/>
    </row>
    <row r="59979" spans="17:36" ht="4.5" customHeight="1" x14ac:dyDescent="0.2">
      <c r="Q59979" s="65"/>
      <c r="R59979" s="65"/>
      <c r="X59979" s="65"/>
      <c r="Y59979" s="65"/>
      <c r="Z59979" s="65"/>
      <c r="AA59979" s="65"/>
      <c r="AB59979" s="65"/>
      <c r="AC59979" s="65"/>
      <c r="AJ59979" s="66"/>
    </row>
    <row r="59980" spans="17:36" ht="4.5" customHeight="1" x14ac:dyDescent="0.2">
      <c r="Q59980" s="65"/>
      <c r="R59980" s="65"/>
      <c r="X59980" s="65"/>
      <c r="Y59980" s="65"/>
      <c r="Z59980" s="65"/>
      <c r="AA59980" s="65"/>
      <c r="AB59980" s="65"/>
      <c r="AC59980" s="65"/>
      <c r="AJ59980" s="66"/>
    </row>
    <row r="59981" spans="17:36" ht="4.5" customHeight="1" x14ac:dyDescent="0.2">
      <c r="Q59981" s="65"/>
      <c r="R59981" s="65"/>
      <c r="X59981" s="65"/>
      <c r="Y59981" s="65"/>
      <c r="Z59981" s="65"/>
      <c r="AA59981" s="65"/>
      <c r="AB59981" s="65"/>
      <c r="AC59981" s="65"/>
      <c r="AJ59981" s="66"/>
    </row>
    <row r="59982" spans="17:36" ht="4.5" customHeight="1" x14ac:dyDescent="0.2">
      <c r="Q59982" s="65"/>
      <c r="R59982" s="65"/>
      <c r="X59982" s="65"/>
      <c r="Y59982" s="65"/>
      <c r="Z59982" s="65"/>
      <c r="AA59982" s="65"/>
      <c r="AB59982" s="65"/>
      <c r="AC59982" s="65"/>
      <c r="AJ59982" s="66"/>
    </row>
    <row r="59983" spans="17:36" ht="4.5" customHeight="1" x14ac:dyDescent="0.2">
      <c r="Q59983" s="65"/>
      <c r="R59983" s="65"/>
      <c r="X59983" s="65"/>
      <c r="Y59983" s="65"/>
      <c r="Z59983" s="65"/>
      <c r="AA59983" s="65"/>
      <c r="AB59983" s="65"/>
      <c r="AC59983" s="65"/>
      <c r="AJ59983" s="66"/>
    </row>
    <row r="59984" spans="17:36" ht="4.5" customHeight="1" x14ac:dyDescent="0.2">
      <c r="Q59984" s="65"/>
      <c r="R59984" s="65"/>
      <c r="X59984" s="65"/>
      <c r="Y59984" s="65"/>
      <c r="Z59984" s="65"/>
      <c r="AA59984" s="65"/>
      <c r="AB59984" s="65"/>
      <c r="AC59984" s="65"/>
      <c r="AJ59984" s="66"/>
    </row>
    <row r="59985" spans="17:36" ht="4.5" customHeight="1" x14ac:dyDescent="0.2">
      <c r="Q59985" s="65"/>
      <c r="R59985" s="65"/>
      <c r="X59985" s="65"/>
      <c r="Y59985" s="65"/>
      <c r="Z59985" s="65"/>
      <c r="AA59985" s="65"/>
      <c r="AB59985" s="65"/>
      <c r="AC59985" s="65"/>
      <c r="AJ59985" s="66"/>
    </row>
    <row r="59986" spans="17:36" ht="4.5" customHeight="1" x14ac:dyDescent="0.2">
      <c r="Q59986" s="65"/>
      <c r="R59986" s="65"/>
      <c r="X59986" s="65"/>
      <c r="Y59986" s="65"/>
      <c r="Z59986" s="65"/>
      <c r="AA59986" s="65"/>
      <c r="AB59986" s="65"/>
      <c r="AC59986" s="65"/>
      <c r="AJ59986" s="66"/>
    </row>
    <row r="59987" spans="17:36" ht="4.5" customHeight="1" x14ac:dyDescent="0.2">
      <c r="Q59987" s="65"/>
      <c r="R59987" s="65"/>
      <c r="X59987" s="65"/>
      <c r="Y59987" s="65"/>
      <c r="Z59987" s="65"/>
      <c r="AA59987" s="65"/>
      <c r="AB59987" s="65"/>
      <c r="AC59987" s="65"/>
      <c r="AJ59987" s="66"/>
    </row>
    <row r="59988" spans="17:36" ht="4.5" customHeight="1" x14ac:dyDescent="0.2">
      <c r="Q59988" s="65"/>
      <c r="R59988" s="65"/>
      <c r="X59988" s="65"/>
      <c r="Y59988" s="65"/>
      <c r="Z59988" s="65"/>
      <c r="AA59988" s="65"/>
      <c r="AB59988" s="65"/>
      <c r="AC59988" s="65"/>
      <c r="AJ59988" s="66"/>
    </row>
    <row r="59989" spans="17:36" ht="4.5" customHeight="1" x14ac:dyDescent="0.2">
      <c r="Q59989" s="65"/>
      <c r="R59989" s="65"/>
      <c r="X59989" s="65"/>
      <c r="Y59989" s="65"/>
      <c r="Z59989" s="65"/>
      <c r="AA59989" s="65"/>
      <c r="AB59989" s="65"/>
      <c r="AC59989" s="65"/>
      <c r="AJ59989" s="66"/>
    </row>
    <row r="59990" spans="17:36" ht="4.5" customHeight="1" x14ac:dyDescent="0.2">
      <c r="Q59990" s="65"/>
      <c r="R59990" s="65"/>
      <c r="X59990" s="65"/>
      <c r="Y59990" s="65"/>
      <c r="Z59990" s="65"/>
      <c r="AA59990" s="65"/>
      <c r="AB59990" s="65"/>
      <c r="AC59990" s="65"/>
      <c r="AJ59990" s="66"/>
    </row>
    <row r="59991" spans="17:36" ht="4.5" customHeight="1" x14ac:dyDescent="0.2">
      <c r="Q59991" s="65"/>
      <c r="R59991" s="65"/>
      <c r="X59991" s="65"/>
      <c r="Y59991" s="65"/>
      <c r="Z59991" s="65"/>
      <c r="AA59991" s="65"/>
      <c r="AB59991" s="65"/>
      <c r="AC59991" s="65"/>
      <c r="AJ59991" s="66"/>
    </row>
    <row r="59992" spans="17:36" ht="4.5" customHeight="1" x14ac:dyDescent="0.2">
      <c r="Q59992" s="65"/>
      <c r="R59992" s="65"/>
      <c r="X59992" s="65"/>
      <c r="Y59992" s="65"/>
      <c r="Z59992" s="65"/>
      <c r="AA59992" s="65"/>
      <c r="AB59992" s="65"/>
      <c r="AC59992" s="65"/>
      <c r="AJ59992" s="66"/>
    </row>
    <row r="59993" spans="17:36" ht="4.5" customHeight="1" x14ac:dyDescent="0.2">
      <c r="Q59993" s="65"/>
      <c r="R59993" s="65"/>
      <c r="X59993" s="65"/>
      <c r="Y59993" s="65"/>
      <c r="Z59993" s="65"/>
      <c r="AA59993" s="65"/>
      <c r="AB59993" s="65"/>
      <c r="AC59993" s="65"/>
      <c r="AJ59993" s="66"/>
    </row>
    <row r="59994" spans="17:36" ht="4.5" customHeight="1" x14ac:dyDescent="0.2">
      <c r="Q59994" s="65"/>
      <c r="R59994" s="65"/>
      <c r="X59994" s="65"/>
      <c r="Y59994" s="65"/>
      <c r="Z59994" s="65"/>
      <c r="AA59994" s="65"/>
      <c r="AB59994" s="65"/>
      <c r="AC59994" s="65"/>
      <c r="AJ59994" s="66"/>
    </row>
    <row r="59995" spans="17:36" ht="4.5" customHeight="1" x14ac:dyDescent="0.2">
      <c r="Q59995" s="65"/>
      <c r="R59995" s="65"/>
      <c r="X59995" s="65"/>
      <c r="Y59995" s="65"/>
      <c r="Z59995" s="65"/>
      <c r="AA59995" s="65"/>
      <c r="AB59995" s="65"/>
      <c r="AC59995" s="65"/>
      <c r="AJ59995" s="66"/>
    </row>
    <row r="59996" spans="17:36" ht="4.5" customHeight="1" x14ac:dyDescent="0.2">
      <c r="Q59996" s="65"/>
      <c r="R59996" s="65"/>
      <c r="X59996" s="65"/>
      <c r="Y59996" s="65"/>
      <c r="Z59996" s="65"/>
      <c r="AA59996" s="65"/>
      <c r="AB59996" s="65"/>
      <c r="AC59996" s="65"/>
      <c r="AJ59996" s="66"/>
    </row>
    <row r="59997" spans="17:36" ht="4.5" customHeight="1" x14ac:dyDescent="0.2">
      <c r="Q59997" s="65"/>
      <c r="R59997" s="65"/>
      <c r="X59997" s="65"/>
      <c r="Y59997" s="65"/>
      <c r="Z59997" s="65"/>
      <c r="AA59997" s="65"/>
      <c r="AB59997" s="65"/>
      <c r="AC59997" s="65"/>
      <c r="AJ59997" s="66"/>
    </row>
    <row r="59998" spans="17:36" ht="4.5" customHeight="1" x14ac:dyDescent="0.2">
      <c r="Q59998" s="65"/>
      <c r="R59998" s="65"/>
      <c r="X59998" s="65"/>
      <c r="Y59998" s="65"/>
      <c r="Z59998" s="65"/>
      <c r="AA59998" s="65"/>
      <c r="AB59998" s="65"/>
      <c r="AC59998" s="65"/>
      <c r="AJ59998" s="66"/>
    </row>
    <row r="59999" spans="17:36" ht="4.5" customHeight="1" x14ac:dyDescent="0.2">
      <c r="Q59999" s="65"/>
      <c r="R59999" s="65"/>
      <c r="X59999" s="65"/>
      <c r="Y59999" s="65"/>
      <c r="Z59999" s="65"/>
      <c r="AA59999" s="65"/>
      <c r="AB59999" s="65"/>
      <c r="AC59999" s="65"/>
      <c r="AJ59999" s="66"/>
    </row>
    <row r="60000" spans="17:36" ht="4.5" customHeight="1" x14ac:dyDescent="0.2">
      <c r="Q60000" s="65"/>
      <c r="R60000" s="65"/>
      <c r="X60000" s="65"/>
      <c r="Y60000" s="65"/>
      <c r="Z60000" s="65"/>
      <c r="AA60000" s="65"/>
      <c r="AB60000" s="65"/>
      <c r="AC60000" s="65"/>
      <c r="AJ60000" s="66"/>
    </row>
    <row r="60001" spans="17:36" ht="4.5" customHeight="1" x14ac:dyDescent="0.2">
      <c r="Q60001" s="65"/>
      <c r="R60001" s="65"/>
      <c r="X60001" s="65"/>
      <c r="Y60001" s="65"/>
      <c r="Z60001" s="65"/>
      <c r="AA60001" s="65"/>
      <c r="AB60001" s="65"/>
      <c r="AC60001" s="65"/>
      <c r="AJ60001" s="66"/>
    </row>
    <row r="60002" spans="17:36" ht="4.5" customHeight="1" x14ac:dyDescent="0.2">
      <c r="Q60002" s="65"/>
      <c r="R60002" s="65"/>
      <c r="X60002" s="65"/>
      <c r="Y60002" s="65"/>
      <c r="Z60002" s="65"/>
      <c r="AA60002" s="65"/>
      <c r="AB60002" s="65"/>
      <c r="AC60002" s="65"/>
      <c r="AJ60002" s="66"/>
    </row>
    <row r="60003" spans="17:36" ht="4.5" customHeight="1" x14ac:dyDescent="0.2">
      <c r="Q60003" s="65"/>
      <c r="R60003" s="65"/>
      <c r="X60003" s="65"/>
      <c r="Y60003" s="65"/>
      <c r="Z60003" s="65"/>
      <c r="AA60003" s="65"/>
      <c r="AB60003" s="65"/>
      <c r="AC60003" s="65"/>
      <c r="AJ60003" s="66"/>
    </row>
    <row r="60004" spans="17:36" ht="4.5" customHeight="1" x14ac:dyDescent="0.2">
      <c r="Q60004" s="65"/>
      <c r="R60004" s="65"/>
      <c r="X60004" s="65"/>
      <c r="Y60004" s="65"/>
      <c r="Z60004" s="65"/>
      <c r="AA60004" s="65"/>
      <c r="AB60004" s="65"/>
      <c r="AC60004" s="65"/>
      <c r="AJ60004" s="66"/>
    </row>
    <row r="60005" spans="17:36" ht="4.5" customHeight="1" x14ac:dyDescent="0.2">
      <c r="Q60005" s="65"/>
      <c r="R60005" s="65"/>
      <c r="X60005" s="65"/>
      <c r="Y60005" s="65"/>
      <c r="Z60005" s="65"/>
      <c r="AA60005" s="65"/>
      <c r="AB60005" s="65"/>
      <c r="AC60005" s="65"/>
      <c r="AJ60005" s="66"/>
    </row>
    <row r="60006" spans="17:36" ht="4.5" customHeight="1" x14ac:dyDescent="0.2">
      <c r="Q60006" s="65"/>
      <c r="R60006" s="65"/>
      <c r="X60006" s="65"/>
      <c r="Y60006" s="65"/>
      <c r="Z60006" s="65"/>
      <c r="AA60006" s="65"/>
      <c r="AB60006" s="65"/>
      <c r="AC60006" s="65"/>
      <c r="AJ60006" s="66"/>
    </row>
    <row r="60007" spans="17:36" ht="4.5" customHeight="1" x14ac:dyDescent="0.2">
      <c r="Q60007" s="65"/>
      <c r="R60007" s="65"/>
      <c r="X60007" s="65"/>
      <c r="Y60007" s="65"/>
      <c r="Z60007" s="65"/>
      <c r="AA60007" s="65"/>
      <c r="AB60007" s="65"/>
      <c r="AC60007" s="65"/>
      <c r="AJ60007" s="66"/>
    </row>
    <row r="60008" spans="17:36" ht="4.5" customHeight="1" x14ac:dyDescent="0.2">
      <c r="Q60008" s="65"/>
      <c r="R60008" s="65"/>
      <c r="X60008" s="65"/>
      <c r="Y60008" s="65"/>
      <c r="Z60008" s="65"/>
      <c r="AA60008" s="65"/>
      <c r="AB60008" s="65"/>
      <c r="AC60008" s="65"/>
      <c r="AJ60008" s="66"/>
    </row>
    <row r="60009" spans="17:36" ht="4.5" customHeight="1" x14ac:dyDescent="0.2">
      <c r="Q60009" s="65"/>
      <c r="R60009" s="65"/>
      <c r="X60009" s="65"/>
      <c r="Y60009" s="65"/>
      <c r="Z60009" s="65"/>
      <c r="AA60009" s="65"/>
      <c r="AB60009" s="65"/>
      <c r="AC60009" s="65"/>
      <c r="AJ60009" s="66"/>
    </row>
    <row r="60010" spans="17:36" ht="4.5" customHeight="1" x14ac:dyDescent="0.2">
      <c r="Q60010" s="65"/>
      <c r="R60010" s="65"/>
      <c r="X60010" s="65"/>
      <c r="Y60010" s="65"/>
      <c r="Z60010" s="65"/>
      <c r="AA60010" s="65"/>
      <c r="AB60010" s="65"/>
      <c r="AC60010" s="65"/>
      <c r="AJ60010" s="66"/>
    </row>
    <row r="60011" spans="17:36" ht="4.5" customHeight="1" x14ac:dyDescent="0.2">
      <c r="Q60011" s="65"/>
      <c r="R60011" s="65"/>
      <c r="X60011" s="65"/>
      <c r="Y60011" s="65"/>
      <c r="Z60011" s="65"/>
      <c r="AA60011" s="65"/>
      <c r="AB60011" s="65"/>
      <c r="AC60011" s="65"/>
      <c r="AJ60011" s="66"/>
    </row>
    <row r="60012" spans="17:36" ht="4.5" customHeight="1" x14ac:dyDescent="0.2">
      <c r="Q60012" s="65"/>
      <c r="R60012" s="65"/>
      <c r="X60012" s="65"/>
      <c r="Y60012" s="65"/>
      <c r="Z60012" s="65"/>
      <c r="AA60012" s="65"/>
      <c r="AB60012" s="65"/>
      <c r="AC60012" s="65"/>
      <c r="AJ60012" s="66"/>
    </row>
    <row r="60013" spans="17:36" ht="4.5" customHeight="1" x14ac:dyDescent="0.2">
      <c r="Q60013" s="65"/>
      <c r="R60013" s="65"/>
      <c r="X60013" s="65"/>
      <c r="Y60013" s="65"/>
      <c r="Z60013" s="65"/>
      <c r="AA60013" s="65"/>
      <c r="AB60013" s="65"/>
      <c r="AC60013" s="65"/>
      <c r="AJ60013" s="66"/>
    </row>
    <row r="60014" spans="17:36" ht="4.5" customHeight="1" x14ac:dyDescent="0.2">
      <c r="Q60014" s="65"/>
      <c r="R60014" s="65"/>
      <c r="X60014" s="65"/>
      <c r="Y60014" s="65"/>
      <c r="Z60014" s="65"/>
      <c r="AA60014" s="65"/>
      <c r="AB60014" s="65"/>
      <c r="AC60014" s="65"/>
      <c r="AJ60014" s="66"/>
    </row>
    <row r="60015" spans="17:36" ht="4.5" customHeight="1" x14ac:dyDescent="0.2">
      <c r="Q60015" s="65"/>
      <c r="R60015" s="65"/>
      <c r="X60015" s="65"/>
      <c r="Y60015" s="65"/>
      <c r="Z60015" s="65"/>
      <c r="AA60015" s="65"/>
      <c r="AB60015" s="65"/>
      <c r="AC60015" s="65"/>
      <c r="AJ60015" s="66"/>
    </row>
    <row r="60016" spans="17:36" ht="4.5" customHeight="1" x14ac:dyDescent="0.2">
      <c r="Q60016" s="65"/>
      <c r="R60016" s="65"/>
      <c r="X60016" s="65"/>
      <c r="Y60016" s="65"/>
      <c r="Z60016" s="65"/>
      <c r="AA60016" s="65"/>
      <c r="AB60016" s="65"/>
      <c r="AC60016" s="65"/>
      <c r="AJ60016" s="66"/>
    </row>
    <row r="60017" spans="17:36" ht="4.5" customHeight="1" x14ac:dyDescent="0.2">
      <c r="Q60017" s="65"/>
      <c r="R60017" s="65"/>
      <c r="X60017" s="65"/>
      <c r="Y60017" s="65"/>
      <c r="Z60017" s="65"/>
      <c r="AA60017" s="65"/>
      <c r="AB60017" s="65"/>
      <c r="AC60017" s="65"/>
      <c r="AJ60017" s="66"/>
    </row>
    <row r="60018" spans="17:36" ht="4.5" customHeight="1" x14ac:dyDescent="0.2">
      <c r="Q60018" s="65"/>
      <c r="R60018" s="65"/>
      <c r="X60018" s="65"/>
      <c r="Y60018" s="65"/>
      <c r="Z60018" s="65"/>
      <c r="AA60018" s="65"/>
      <c r="AB60018" s="65"/>
      <c r="AC60018" s="65"/>
      <c r="AJ60018" s="66"/>
    </row>
    <row r="60019" spans="17:36" ht="4.5" customHeight="1" x14ac:dyDescent="0.2">
      <c r="Q60019" s="65"/>
      <c r="R60019" s="65"/>
      <c r="X60019" s="65"/>
      <c r="Y60019" s="65"/>
      <c r="Z60019" s="65"/>
      <c r="AA60019" s="65"/>
      <c r="AB60019" s="65"/>
      <c r="AC60019" s="65"/>
      <c r="AJ60019" s="66"/>
    </row>
    <row r="60020" spans="17:36" ht="4.5" customHeight="1" x14ac:dyDescent="0.2">
      <c r="Q60020" s="65"/>
      <c r="R60020" s="65"/>
      <c r="X60020" s="65"/>
      <c r="Y60020" s="65"/>
      <c r="Z60020" s="65"/>
      <c r="AA60020" s="65"/>
      <c r="AB60020" s="65"/>
      <c r="AC60020" s="65"/>
      <c r="AJ60020" s="66"/>
    </row>
    <row r="60021" spans="17:36" ht="4.5" customHeight="1" x14ac:dyDescent="0.2">
      <c r="Q60021" s="65"/>
      <c r="R60021" s="65"/>
      <c r="X60021" s="65"/>
      <c r="Y60021" s="65"/>
      <c r="Z60021" s="65"/>
      <c r="AA60021" s="65"/>
      <c r="AB60021" s="65"/>
      <c r="AC60021" s="65"/>
      <c r="AJ60021" s="66"/>
    </row>
    <row r="60022" spans="17:36" ht="4.5" customHeight="1" x14ac:dyDescent="0.2">
      <c r="Q60022" s="65"/>
      <c r="R60022" s="65"/>
      <c r="X60022" s="65"/>
      <c r="Y60022" s="65"/>
      <c r="Z60022" s="65"/>
      <c r="AA60022" s="65"/>
      <c r="AB60022" s="65"/>
      <c r="AC60022" s="65"/>
      <c r="AJ60022" s="66"/>
    </row>
    <row r="60023" spans="17:36" ht="4.5" customHeight="1" x14ac:dyDescent="0.2">
      <c r="Q60023" s="65"/>
      <c r="R60023" s="65"/>
      <c r="X60023" s="65"/>
      <c r="Y60023" s="65"/>
      <c r="Z60023" s="65"/>
      <c r="AA60023" s="65"/>
      <c r="AB60023" s="65"/>
      <c r="AC60023" s="65"/>
      <c r="AJ60023" s="66"/>
    </row>
    <row r="60024" spans="17:36" ht="4.5" customHeight="1" x14ac:dyDescent="0.2">
      <c r="Q60024" s="65"/>
      <c r="R60024" s="65"/>
      <c r="X60024" s="65"/>
      <c r="Y60024" s="65"/>
      <c r="Z60024" s="65"/>
      <c r="AA60024" s="65"/>
      <c r="AB60024" s="65"/>
      <c r="AC60024" s="65"/>
      <c r="AJ60024" s="66"/>
    </row>
    <row r="60025" spans="17:36" ht="4.5" customHeight="1" x14ac:dyDescent="0.2">
      <c r="Q60025" s="65"/>
      <c r="R60025" s="65"/>
      <c r="X60025" s="65"/>
      <c r="Y60025" s="65"/>
      <c r="Z60025" s="65"/>
      <c r="AA60025" s="65"/>
      <c r="AB60025" s="65"/>
      <c r="AC60025" s="65"/>
      <c r="AJ60025" s="66"/>
    </row>
    <row r="60026" spans="17:36" ht="4.5" customHeight="1" x14ac:dyDescent="0.2">
      <c r="Q60026" s="65"/>
      <c r="R60026" s="65"/>
      <c r="X60026" s="65"/>
      <c r="Y60026" s="65"/>
      <c r="Z60026" s="65"/>
      <c r="AA60026" s="65"/>
      <c r="AB60026" s="65"/>
      <c r="AC60026" s="65"/>
      <c r="AJ60026" s="66"/>
    </row>
    <row r="60027" spans="17:36" ht="4.5" customHeight="1" x14ac:dyDescent="0.2">
      <c r="Q60027" s="65"/>
      <c r="R60027" s="65"/>
      <c r="X60027" s="65"/>
      <c r="Y60027" s="65"/>
      <c r="Z60027" s="65"/>
      <c r="AA60027" s="65"/>
      <c r="AB60027" s="65"/>
      <c r="AC60027" s="65"/>
      <c r="AJ60027" s="66"/>
    </row>
    <row r="60028" spans="17:36" ht="4.5" customHeight="1" x14ac:dyDescent="0.2">
      <c r="Q60028" s="65"/>
      <c r="R60028" s="65"/>
      <c r="X60028" s="65"/>
      <c r="Y60028" s="65"/>
      <c r="Z60028" s="65"/>
      <c r="AA60028" s="65"/>
      <c r="AB60028" s="65"/>
      <c r="AC60028" s="65"/>
      <c r="AJ60028" s="66"/>
    </row>
    <row r="60029" spans="17:36" ht="4.5" customHeight="1" x14ac:dyDescent="0.2">
      <c r="Q60029" s="65"/>
      <c r="R60029" s="65"/>
      <c r="X60029" s="65"/>
      <c r="Y60029" s="65"/>
      <c r="Z60029" s="65"/>
      <c r="AA60029" s="65"/>
      <c r="AB60029" s="65"/>
      <c r="AC60029" s="65"/>
      <c r="AJ60029" s="66"/>
    </row>
    <row r="60030" spans="17:36" ht="4.5" customHeight="1" x14ac:dyDescent="0.2">
      <c r="Q60030" s="65"/>
      <c r="R60030" s="65"/>
      <c r="X60030" s="65"/>
      <c r="Y60030" s="65"/>
      <c r="Z60030" s="65"/>
      <c r="AA60030" s="65"/>
      <c r="AB60030" s="65"/>
      <c r="AC60030" s="65"/>
      <c r="AJ60030" s="66"/>
    </row>
    <row r="60031" spans="17:36" ht="4.5" customHeight="1" x14ac:dyDescent="0.2">
      <c r="Q60031" s="65"/>
      <c r="R60031" s="65"/>
      <c r="X60031" s="65"/>
      <c r="Y60031" s="65"/>
      <c r="Z60031" s="65"/>
      <c r="AA60031" s="65"/>
      <c r="AB60031" s="65"/>
      <c r="AC60031" s="65"/>
      <c r="AJ60031" s="66"/>
    </row>
    <row r="60032" spans="17:36" ht="4.5" customHeight="1" x14ac:dyDescent="0.2">
      <c r="Q60032" s="65"/>
      <c r="R60032" s="65"/>
      <c r="X60032" s="65"/>
      <c r="Y60032" s="65"/>
      <c r="Z60032" s="65"/>
      <c r="AA60032" s="65"/>
      <c r="AB60032" s="65"/>
      <c r="AC60032" s="65"/>
      <c r="AJ60032" s="66"/>
    </row>
    <row r="60033" spans="17:36" ht="4.5" customHeight="1" x14ac:dyDescent="0.2">
      <c r="Q60033" s="65"/>
      <c r="R60033" s="65"/>
      <c r="X60033" s="65"/>
      <c r="Y60033" s="65"/>
      <c r="Z60033" s="65"/>
      <c r="AA60033" s="65"/>
      <c r="AB60033" s="65"/>
      <c r="AC60033" s="65"/>
      <c r="AJ60033" s="66"/>
    </row>
    <row r="60034" spans="17:36" ht="4.5" customHeight="1" x14ac:dyDescent="0.2">
      <c r="Q60034" s="65"/>
      <c r="R60034" s="65"/>
      <c r="X60034" s="65"/>
      <c r="Y60034" s="65"/>
      <c r="Z60034" s="65"/>
      <c r="AA60034" s="65"/>
      <c r="AB60034" s="65"/>
      <c r="AC60034" s="65"/>
      <c r="AJ60034" s="66"/>
    </row>
    <row r="60035" spans="17:36" ht="4.5" customHeight="1" x14ac:dyDescent="0.2">
      <c r="Q60035" s="65"/>
      <c r="R60035" s="65"/>
      <c r="X60035" s="65"/>
      <c r="Y60035" s="65"/>
      <c r="Z60035" s="65"/>
      <c r="AA60035" s="65"/>
      <c r="AB60035" s="65"/>
      <c r="AC60035" s="65"/>
      <c r="AJ60035" s="66"/>
    </row>
    <row r="60036" spans="17:36" ht="4.5" customHeight="1" x14ac:dyDescent="0.2">
      <c r="Q60036" s="65"/>
      <c r="R60036" s="65"/>
      <c r="X60036" s="65"/>
      <c r="Y60036" s="65"/>
      <c r="Z60036" s="65"/>
      <c r="AA60036" s="65"/>
      <c r="AB60036" s="65"/>
      <c r="AC60036" s="65"/>
      <c r="AJ60036" s="66"/>
    </row>
    <row r="60037" spans="17:36" ht="4.5" customHeight="1" x14ac:dyDescent="0.2">
      <c r="Q60037" s="65"/>
      <c r="R60037" s="65"/>
      <c r="X60037" s="65"/>
      <c r="Y60037" s="65"/>
      <c r="Z60037" s="65"/>
      <c r="AA60037" s="65"/>
      <c r="AB60037" s="65"/>
      <c r="AC60037" s="65"/>
      <c r="AJ60037" s="66"/>
    </row>
    <row r="60038" spans="17:36" ht="4.5" customHeight="1" x14ac:dyDescent="0.2">
      <c r="Q60038" s="65"/>
      <c r="R60038" s="65"/>
      <c r="X60038" s="65"/>
      <c r="Y60038" s="65"/>
      <c r="Z60038" s="65"/>
      <c r="AA60038" s="65"/>
      <c r="AB60038" s="65"/>
      <c r="AC60038" s="65"/>
      <c r="AJ60038" s="66"/>
    </row>
    <row r="60039" spans="17:36" ht="4.5" customHeight="1" x14ac:dyDescent="0.2">
      <c r="Q60039" s="65"/>
      <c r="R60039" s="65"/>
      <c r="X60039" s="65"/>
      <c r="Y60039" s="65"/>
      <c r="Z60039" s="65"/>
      <c r="AA60039" s="65"/>
      <c r="AB60039" s="65"/>
      <c r="AC60039" s="65"/>
      <c r="AJ60039" s="66"/>
    </row>
    <row r="60040" spans="17:36" ht="4.5" customHeight="1" x14ac:dyDescent="0.2">
      <c r="Q60040" s="65"/>
      <c r="R60040" s="65"/>
      <c r="X60040" s="65"/>
      <c r="Y60040" s="65"/>
      <c r="Z60040" s="65"/>
      <c r="AA60040" s="65"/>
      <c r="AB60040" s="65"/>
      <c r="AC60040" s="65"/>
      <c r="AJ60040" s="66"/>
    </row>
    <row r="60041" spans="17:36" ht="4.5" customHeight="1" x14ac:dyDescent="0.2">
      <c r="Q60041" s="65"/>
      <c r="R60041" s="65"/>
      <c r="X60041" s="65"/>
      <c r="Y60041" s="65"/>
      <c r="Z60041" s="65"/>
      <c r="AA60041" s="65"/>
      <c r="AB60041" s="65"/>
      <c r="AC60041" s="65"/>
      <c r="AJ60041" s="66"/>
    </row>
    <row r="60042" spans="17:36" ht="4.5" customHeight="1" x14ac:dyDescent="0.2">
      <c r="Q60042" s="65"/>
      <c r="R60042" s="65"/>
      <c r="X60042" s="65"/>
      <c r="Y60042" s="65"/>
      <c r="Z60042" s="65"/>
      <c r="AA60042" s="65"/>
      <c r="AB60042" s="65"/>
      <c r="AC60042" s="65"/>
      <c r="AJ60042" s="66"/>
    </row>
    <row r="60043" spans="17:36" ht="4.5" customHeight="1" x14ac:dyDescent="0.2">
      <c r="Q60043" s="65"/>
      <c r="R60043" s="65"/>
      <c r="X60043" s="65"/>
      <c r="Y60043" s="65"/>
      <c r="Z60043" s="65"/>
      <c r="AA60043" s="65"/>
      <c r="AB60043" s="65"/>
      <c r="AC60043" s="65"/>
      <c r="AJ60043" s="66"/>
    </row>
    <row r="60044" spans="17:36" ht="4.5" customHeight="1" x14ac:dyDescent="0.2">
      <c r="Q60044" s="65"/>
      <c r="R60044" s="65"/>
      <c r="X60044" s="65"/>
      <c r="Y60044" s="65"/>
      <c r="Z60044" s="65"/>
      <c r="AA60044" s="65"/>
      <c r="AB60044" s="65"/>
      <c r="AC60044" s="65"/>
      <c r="AJ60044" s="66"/>
    </row>
    <row r="60045" spans="17:36" ht="4.5" customHeight="1" x14ac:dyDescent="0.2">
      <c r="Q60045" s="65"/>
      <c r="R60045" s="65"/>
      <c r="X60045" s="65"/>
      <c r="Y60045" s="65"/>
      <c r="Z60045" s="65"/>
      <c r="AA60045" s="65"/>
      <c r="AB60045" s="65"/>
      <c r="AC60045" s="65"/>
      <c r="AJ60045" s="66"/>
    </row>
    <row r="60046" spans="17:36" ht="4.5" customHeight="1" x14ac:dyDescent="0.2">
      <c r="Q60046" s="65"/>
      <c r="R60046" s="65"/>
      <c r="X60046" s="65"/>
      <c r="Y60046" s="65"/>
      <c r="Z60046" s="65"/>
      <c r="AA60046" s="65"/>
      <c r="AB60046" s="65"/>
      <c r="AC60046" s="65"/>
      <c r="AJ60046" s="66"/>
    </row>
    <row r="60047" spans="17:36" ht="4.5" customHeight="1" x14ac:dyDescent="0.2">
      <c r="Q60047" s="65"/>
      <c r="R60047" s="65"/>
      <c r="X60047" s="65"/>
      <c r="Y60047" s="65"/>
      <c r="Z60047" s="65"/>
      <c r="AA60047" s="65"/>
      <c r="AB60047" s="65"/>
      <c r="AC60047" s="65"/>
      <c r="AJ60047" s="66"/>
    </row>
    <row r="60048" spans="17:36" ht="4.5" customHeight="1" x14ac:dyDescent="0.2">
      <c r="Q60048" s="65"/>
      <c r="R60048" s="65"/>
      <c r="X60048" s="65"/>
      <c r="Y60048" s="65"/>
      <c r="Z60048" s="65"/>
      <c r="AA60048" s="65"/>
      <c r="AB60048" s="65"/>
      <c r="AC60048" s="65"/>
      <c r="AJ60048" s="66"/>
    </row>
    <row r="60049" spans="17:36" ht="4.5" customHeight="1" x14ac:dyDescent="0.2">
      <c r="Q60049" s="65"/>
      <c r="R60049" s="65"/>
      <c r="X60049" s="65"/>
      <c r="Y60049" s="65"/>
      <c r="Z60049" s="65"/>
      <c r="AA60049" s="65"/>
      <c r="AB60049" s="65"/>
      <c r="AC60049" s="65"/>
      <c r="AJ60049" s="66"/>
    </row>
    <row r="60050" spans="17:36" ht="4.5" customHeight="1" x14ac:dyDescent="0.2">
      <c r="Q60050" s="65"/>
      <c r="R60050" s="65"/>
      <c r="X60050" s="65"/>
      <c r="Y60050" s="65"/>
      <c r="Z60050" s="65"/>
      <c r="AA60050" s="65"/>
      <c r="AB60050" s="65"/>
      <c r="AC60050" s="65"/>
      <c r="AJ60050" s="66"/>
    </row>
    <row r="60051" spans="17:36" ht="4.5" customHeight="1" x14ac:dyDescent="0.2">
      <c r="Q60051" s="65"/>
      <c r="R60051" s="65"/>
      <c r="X60051" s="65"/>
      <c r="Y60051" s="65"/>
      <c r="Z60051" s="65"/>
      <c r="AA60051" s="65"/>
      <c r="AB60051" s="65"/>
      <c r="AC60051" s="65"/>
      <c r="AJ60051" s="66"/>
    </row>
    <row r="60052" spans="17:36" ht="4.5" customHeight="1" x14ac:dyDescent="0.2">
      <c r="Q60052" s="65"/>
      <c r="R60052" s="65"/>
      <c r="X60052" s="65"/>
      <c r="Y60052" s="65"/>
      <c r="Z60052" s="65"/>
      <c r="AA60052" s="65"/>
      <c r="AB60052" s="65"/>
      <c r="AC60052" s="65"/>
      <c r="AJ60052" s="66"/>
    </row>
    <row r="60053" spans="17:36" ht="4.5" customHeight="1" x14ac:dyDescent="0.2">
      <c r="Q60053" s="65"/>
      <c r="R60053" s="65"/>
      <c r="X60053" s="65"/>
      <c r="Y60053" s="65"/>
      <c r="Z60053" s="65"/>
      <c r="AA60053" s="65"/>
      <c r="AB60053" s="65"/>
      <c r="AC60053" s="65"/>
      <c r="AJ60053" s="66"/>
    </row>
    <row r="60054" spans="17:36" ht="4.5" customHeight="1" x14ac:dyDescent="0.2">
      <c r="Q60054" s="65"/>
      <c r="R60054" s="65"/>
      <c r="X60054" s="65"/>
      <c r="Y60054" s="65"/>
      <c r="Z60054" s="65"/>
      <c r="AA60054" s="65"/>
      <c r="AB60054" s="65"/>
      <c r="AC60054" s="65"/>
      <c r="AJ60054" s="66"/>
    </row>
    <row r="60055" spans="17:36" ht="4.5" customHeight="1" x14ac:dyDescent="0.2">
      <c r="Q60055" s="65"/>
      <c r="R60055" s="65"/>
      <c r="X60055" s="65"/>
      <c r="Y60055" s="65"/>
      <c r="Z60055" s="65"/>
      <c r="AA60055" s="65"/>
      <c r="AB60055" s="65"/>
      <c r="AC60055" s="65"/>
      <c r="AJ60055" s="66"/>
    </row>
    <row r="60056" spans="17:36" ht="4.5" customHeight="1" x14ac:dyDescent="0.2">
      <c r="Q60056" s="65"/>
      <c r="R60056" s="65"/>
      <c r="X60056" s="65"/>
      <c r="Y60056" s="65"/>
      <c r="Z60056" s="65"/>
      <c r="AA60056" s="65"/>
      <c r="AB60056" s="65"/>
      <c r="AC60056" s="65"/>
      <c r="AJ60056" s="66"/>
    </row>
    <row r="60057" spans="17:36" ht="4.5" customHeight="1" x14ac:dyDescent="0.2">
      <c r="Q60057" s="65"/>
      <c r="R60057" s="65"/>
      <c r="X60057" s="65"/>
      <c r="Y60057" s="65"/>
      <c r="Z60057" s="65"/>
      <c r="AA60057" s="65"/>
      <c r="AB60057" s="65"/>
      <c r="AC60057" s="65"/>
      <c r="AJ60057" s="66"/>
    </row>
    <row r="60058" spans="17:36" ht="4.5" customHeight="1" x14ac:dyDescent="0.2">
      <c r="Q60058" s="65"/>
      <c r="R60058" s="65"/>
      <c r="X60058" s="65"/>
      <c r="Y60058" s="65"/>
      <c r="Z60058" s="65"/>
      <c r="AA60058" s="65"/>
      <c r="AB60058" s="65"/>
      <c r="AC60058" s="65"/>
      <c r="AJ60058" s="66"/>
    </row>
    <row r="60059" spans="17:36" ht="4.5" customHeight="1" x14ac:dyDescent="0.2">
      <c r="Q60059" s="65"/>
      <c r="R60059" s="65"/>
      <c r="X60059" s="65"/>
      <c r="Y60059" s="65"/>
      <c r="Z60059" s="65"/>
      <c r="AA60059" s="65"/>
      <c r="AB60059" s="65"/>
      <c r="AC60059" s="65"/>
      <c r="AJ60059" s="66"/>
    </row>
    <row r="60060" spans="17:36" ht="4.5" customHeight="1" x14ac:dyDescent="0.2">
      <c r="Q60060" s="65"/>
      <c r="R60060" s="65"/>
      <c r="X60060" s="65"/>
      <c r="Y60060" s="65"/>
      <c r="Z60060" s="65"/>
      <c r="AA60060" s="65"/>
      <c r="AB60060" s="65"/>
      <c r="AC60060" s="65"/>
      <c r="AJ60060" s="66"/>
    </row>
    <row r="60061" spans="17:36" ht="4.5" customHeight="1" x14ac:dyDescent="0.2">
      <c r="Q60061" s="65"/>
      <c r="R60061" s="65"/>
      <c r="X60061" s="65"/>
      <c r="Y60061" s="65"/>
      <c r="Z60061" s="65"/>
      <c r="AA60061" s="65"/>
      <c r="AB60061" s="65"/>
      <c r="AC60061" s="65"/>
      <c r="AJ60061" s="66"/>
    </row>
    <row r="60062" spans="17:36" ht="4.5" customHeight="1" x14ac:dyDescent="0.2">
      <c r="Q60062" s="65"/>
      <c r="R60062" s="65"/>
      <c r="X60062" s="65"/>
      <c r="Y60062" s="65"/>
      <c r="Z60062" s="65"/>
      <c r="AA60062" s="65"/>
      <c r="AB60062" s="65"/>
      <c r="AC60062" s="65"/>
      <c r="AJ60062" s="66"/>
    </row>
    <row r="60063" spans="17:36" ht="4.5" customHeight="1" x14ac:dyDescent="0.2">
      <c r="Q60063" s="65"/>
      <c r="R60063" s="65"/>
      <c r="X60063" s="65"/>
      <c r="Y60063" s="65"/>
      <c r="Z60063" s="65"/>
      <c r="AA60063" s="65"/>
      <c r="AB60063" s="65"/>
      <c r="AC60063" s="65"/>
      <c r="AJ60063" s="66"/>
    </row>
    <row r="60064" spans="17:36" ht="4.5" customHeight="1" x14ac:dyDescent="0.2">
      <c r="Q60064" s="65"/>
      <c r="R60064" s="65"/>
      <c r="X60064" s="65"/>
      <c r="Y60064" s="65"/>
      <c r="Z60064" s="65"/>
      <c r="AA60064" s="65"/>
      <c r="AB60064" s="65"/>
      <c r="AC60064" s="65"/>
      <c r="AJ60064" s="66"/>
    </row>
    <row r="60065" spans="17:36" ht="4.5" customHeight="1" x14ac:dyDescent="0.2">
      <c r="Q60065" s="65"/>
      <c r="R60065" s="65"/>
      <c r="X60065" s="65"/>
      <c r="Y60065" s="65"/>
      <c r="Z60065" s="65"/>
      <c r="AA60065" s="65"/>
      <c r="AB60065" s="65"/>
      <c r="AC60065" s="65"/>
      <c r="AJ60065" s="66"/>
    </row>
    <row r="60066" spans="17:36" ht="4.5" customHeight="1" x14ac:dyDescent="0.2">
      <c r="Q60066" s="65"/>
      <c r="R60066" s="65"/>
      <c r="X60066" s="65"/>
      <c r="Y60066" s="65"/>
      <c r="Z60066" s="65"/>
      <c r="AA60066" s="65"/>
      <c r="AB60066" s="65"/>
      <c r="AC60066" s="65"/>
      <c r="AJ60066" s="66"/>
    </row>
    <row r="60067" spans="17:36" ht="4.5" customHeight="1" x14ac:dyDescent="0.2">
      <c r="Q60067" s="65"/>
      <c r="R60067" s="65"/>
      <c r="X60067" s="65"/>
      <c r="Y60067" s="65"/>
      <c r="Z60067" s="65"/>
      <c r="AA60067" s="65"/>
      <c r="AB60067" s="65"/>
      <c r="AC60067" s="65"/>
      <c r="AJ60067" s="66"/>
    </row>
    <row r="60068" spans="17:36" ht="4.5" customHeight="1" x14ac:dyDescent="0.2">
      <c r="Q60068" s="65"/>
      <c r="R60068" s="65"/>
      <c r="X60068" s="65"/>
      <c r="Y60068" s="65"/>
      <c r="Z60068" s="65"/>
      <c r="AA60068" s="65"/>
      <c r="AB60068" s="65"/>
      <c r="AC60068" s="65"/>
      <c r="AJ60068" s="66"/>
    </row>
    <row r="60069" spans="17:36" ht="4.5" customHeight="1" x14ac:dyDescent="0.2">
      <c r="Q60069" s="65"/>
      <c r="R60069" s="65"/>
      <c r="X60069" s="65"/>
      <c r="Y60069" s="65"/>
      <c r="Z60069" s="65"/>
      <c r="AA60069" s="65"/>
      <c r="AB60069" s="65"/>
      <c r="AC60069" s="65"/>
      <c r="AJ60069" s="66"/>
    </row>
    <row r="60070" spans="17:36" ht="4.5" customHeight="1" x14ac:dyDescent="0.2">
      <c r="Q60070" s="65"/>
      <c r="R60070" s="65"/>
      <c r="X60070" s="65"/>
      <c r="Y60070" s="65"/>
      <c r="Z60070" s="65"/>
      <c r="AA60070" s="65"/>
      <c r="AB60070" s="65"/>
      <c r="AC60070" s="65"/>
      <c r="AJ60070" s="66"/>
    </row>
    <row r="60071" spans="17:36" ht="4.5" customHeight="1" x14ac:dyDescent="0.2">
      <c r="Q60071" s="65"/>
      <c r="R60071" s="65"/>
      <c r="X60071" s="65"/>
      <c r="Y60071" s="65"/>
      <c r="Z60071" s="65"/>
      <c r="AA60071" s="65"/>
      <c r="AB60071" s="65"/>
      <c r="AC60071" s="65"/>
      <c r="AJ60071" s="66"/>
    </row>
    <row r="60072" spans="17:36" ht="4.5" customHeight="1" x14ac:dyDescent="0.2">
      <c r="Q60072" s="65"/>
      <c r="R60072" s="65"/>
      <c r="X60072" s="65"/>
      <c r="Y60072" s="65"/>
      <c r="Z60072" s="65"/>
      <c r="AA60072" s="65"/>
      <c r="AB60072" s="65"/>
      <c r="AC60072" s="65"/>
      <c r="AJ60072" s="66"/>
    </row>
    <row r="60073" spans="17:36" ht="4.5" customHeight="1" x14ac:dyDescent="0.2">
      <c r="Q60073" s="65"/>
      <c r="R60073" s="65"/>
      <c r="X60073" s="65"/>
      <c r="Y60073" s="65"/>
      <c r="Z60073" s="65"/>
      <c r="AA60073" s="65"/>
      <c r="AB60073" s="65"/>
      <c r="AC60073" s="65"/>
      <c r="AJ60073" s="66"/>
    </row>
    <row r="60074" spans="17:36" ht="4.5" customHeight="1" x14ac:dyDescent="0.2">
      <c r="Q60074" s="65"/>
      <c r="R60074" s="65"/>
      <c r="X60074" s="65"/>
      <c r="Y60074" s="65"/>
      <c r="Z60074" s="65"/>
      <c r="AA60074" s="65"/>
      <c r="AB60074" s="65"/>
      <c r="AC60074" s="65"/>
      <c r="AJ60074" s="66"/>
    </row>
    <row r="60075" spans="17:36" ht="4.5" customHeight="1" x14ac:dyDescent="0.2">
      <c r="Q60075" s="65"/>
      <c r="R60075" s="65"/>
      <c r="X60075" s="65"/>
      <c r="Y60075" s="65"/>
      <c r="Z60075" s="65"/>
      <c r="AA60075" s="65"/>
      <c r="AB60075" s="65"/>
      <c r="AC60075" s="65"/>
      <c r="AJ60075" s="66"/>
    </row>
    <row r="60076" spans="17:36" ht="4.5" customHeight="1" x14ac:dyDescent="0.2">
      <c r="Q60076" s="65"/>
      <c r="R60076" s="65"/>
      <c r="X60076" s="65"/>
      <c r="Y60076" s="65"/>
      <c r="Z60076" s="65"/>
      <c r="AA60076" s="65"/>
      <c r="AB60076" s="65"/>
      <c r="AC60076" s="65"/>
      <c r="AJ60076" s="66"/>
    </row>
    <row r="60077" spans="17:36" ht="4.5" customHeight="1" x14ac:dyDescent="0.2">
      <c r="Q60077" s="65"/>
      <c r="R60077" s="65"/>
      <c r="X60077" s="65"/>
      <c r="Y60077" s="65"/>
      <c r="Z60077" s="65"/>
      <c r="AA60077" s="65"/>
      <c r="AB60077" s="65"/>
      <c r="AC60077" s="65"/>
      <c r="AJ60077" s="66"/>
    </row>
    <row r="60078" spans="17:36" ht="4.5" customHeight="1" x14ac:dyDescent="0.2">
      <c r="Q60078" s="65"/>
      <c r="R60078" s="65"/>
      <c r="X60078" s="65"/>
      <c r="Y60078" s="65"/>
      <c r="Z60078" s="65"/>
      <c r="AA60078" s="65"/>
      <c r="AB60078" s="65"/>
      <c r="AC60078" s="65"/>
      <c r="AJ60078" s="66"/>
    </row>
    <row r="60079" spans="17:36" ht="4.5" customHeight="1" x14ac:dyDescent="0.2">
      <c r="Q60079" s="65"/>
      <c r="R60079" s="65"/>
      <c r="X60079" s="65"/>
      <c r="Y60079" s="65"/>
      <c r="Z60079" s="65"/>
      <c r="AA60079" s="65"/>
      <c r="AB60079" s="65"/>
      <c r="AC60079" s="65"/>
      <c r="AJ60079" s="66"/>
    </row>
    <row r="60080" spans="17:36" ht="4.5" customHeight="1" x14ac:dyDescent="0.2">
      <c r="Q60080" s="65"/>
      <c r="R60080" s="65"/>
      <c r="X60080" s="65"/>
      <c r="Y60080" s="65"/>
      <c r="Z60080" s="65"/>
      <c r="AA60080" s="65"/>
      <c r="AB60080" s="65"/>
      <c r="AC60080" s="65"/>
      <c r="AJ60080" s="66"/>
    </row>
    <row r="60081" spans="17:36" ht="4.5" customHeight="1" x14ac:dyDescent="0.2">
      <c r="Q60081" s="65"/>
      <c r="R60081" s="65"/>
      <c r="X60081" s="65"/>
      <c r="Y60081" s="65"/>
      <c r="Z60081" s="65"/>
      <c r="AA60081" s="65"/>
      <c r="AB60081" s="65"/>
      <c r="AC60081" s="65"/>
      <c r="AJ60081" s="66"/>
    </row>
    <row r="60082" spans="17:36" ht="4.5" customHeight="1" x14ac:dyDescent="0.2">
      <c r="Q60082" s="65"/>
      <c r="R60082" s="65"/>
      <c r="X60082" s="65"/>
      <c r="Y60082" s="65"/>
      <c r="Z60082" s="65"/>
      <c r="AA60082" s="65"/>
      <c r="AB60082" s="65"/>
      <c r="AC60082" s="65"/>
      <c r="AJ60082" s="66"/>
    </row>
    <row r="60083" spans="17:36" ht="4.5" customHeight="1" x14ac:dyDescent="0.2">
      <c r="Q60083" s="65"/>
      <c r="R60083" s="65"/>
      <c r="X60083" s="65"/>
      <c r="Y60083" s="65"/>
      <c r="Z60083" s="65"/>
      <c r="AA60083" s="65"/>
      <c r="AB60083" s="65"/>
      <c r="AC60083" s="65"/>
      <c r="AJ60083" s="66"/>
    </row>
    <row r="60084" spans="17:36" ht="4.5" customHeight="1" x14ac:dyDescent="0.2">
      <c r="Q60084" s="65"/>
      <c r="R60084" s="65"/>
      <c r="X60084" s="65"/>
      <c r="Y60084" s="65"/>
      <c r="Z60084" s="65"/>
      <c r="AA60084" s="65"/>
      <c r="AB60084" s="65"/>
      <c r="AC60084" s="65"/>
      <c r="AJ60084" s="66"/>
    </row>
    <row r="60085" spans="17:36" ht="4.5" customHeight="1" x14ac:dyDescent="0.2">
      <c r="Q60085" s="65"/>
      <c r="R60085" s="65"/>
      <c r="X60085" s="65"/>
      <c r="Y60085" s="65"/>
      <c r="Z60085" s="65"/>
      <c r="AA60085" s="65"/>
      <c r="AB60085" s="65"/>
      <c r="AC60085" s="65"/>
      <c r="AJ60085" s="66"/>
    </row>
    <row r="60086" spans="17:36" ht="4.5" customHeight="1" x14ac:dyDescent="0.2">
      <c r="Q60086" s="65"/>
      <c r="R60086" s="65"/>
      <c r="X60086" s="65"/>
      <c r="Y60086" s="65"/>
      <c r="Z60086" s="65"/>
      <c r="AA60086" s="65"/>
      <c r="AB60086" s="65"/>
      <c r="AC60086" s="65"/>
      <c r="AJ60086" s="66"/>
    </row>
    <row r="60087" spans="17:36" ht="4.5" customHeight="1" x14ac:dyDescent="0.2">
      <c r="Q60087" s="65"/>
      <c r="R60087" s="65"/>
      <c r="X60087" s="65"/>
      <c r="Y60087" s="65"/>
      <c r="Z60087" s="65"/>
      <c r="AA60087" s="65"/>
      <c r="AB60087" s="65"/>
      <c r="AC60087" s="65"/>
      <c r="AJ60087" s="66"/>
    </row>
    <row r="60088" spans="17:36" ht="4.5" customHeight="1" x14ac:dyDescent="0.2">
      <c r="Q60088" s="65"/>
      <c r="R60088" s="65"/>
      <c r="X60088" s="65"/>
      <c r="Y60088" s="65"/>
      <c r="Z60088" s="65"/>
      <c r="AA60088" s="65"/>
      <c r="AB60088" s="65"/>
      <c r="AC60088" s="65"/>
      <c r="AJ60088" s="66"/>
    </row>
    <row r="60089" spans="17:36" ht="4.5" customHeight="1" x14ac:dyDescent="0.2">
      <c r="Q60089" s="65"/>
      <c r="R60089" s="65"/>
      <c r="X60089" s="65"/>
      <c r="Y60089" s="65"/>
      <c r="Z60089" s="65"/>
      <c r="AA60089" s="65"/>
      <c r="AB60089" s="65"/>
      <c r="AC60089" s="65"/>
      <c r="AJ60089" s="66"/>
    </row>
    <row r="60090" spans="17:36" ht="4.5" customHeight="1" x14ac:dyDescent="0.2">
      <c r="Q60090" s="65"/>
      <c r="R60090" s="65"/>
      <c r="X60090" s="65"/>
      <c r="Y60090" s="65"/>
      <c r="Z60090" s="65"/>
      <c r="AA60090" s="65"/>
      <c r="AB60090" s="65"/>
      <c r="AC60090" s="65"/>
      <c r="AJ60090" s="66"/>
    </row>
    <row r="60091" spans="17:36" ht="4.5" customHeight="1" x14ac:dyDescent="0.2">
      <c r="Q60091" s="65"/>
      <c r="R60091" s="65"/>
      <c r="X60091" s="65"/>
      <c r="Y60091" s="65"/>
      <c r="Z60091" s="65"/>
      <c r="AA60091" s="65"/>
      <c r="AB60091" s="65"/>
      <c r="AC60091" s="65"/>
      <c r="AJ60091" s="66"/>
    </row>
    <row r="60092" spans="17:36" ht="4.5" customHeight="1" x14ac:dyDescent="0.2">
      <c r="Q60092" s="65"/>
      <c r="R60092" s="65"/>
      <c r="X60092" s="65"/>
      <c r="Y60092" s="65"/>
      <c r="Z60092" s="65"/>
      <c r="AA60092" s="65"/>
      <c r="AB60092" s="65"/>
      <c r="AC60092" s="65"/>
      <c r="AJ60092" s="66"/>
    </row>
    <row r="60093" spans="17:36" ht="4.5" customHeight="1" x14ac:dyDescent="0.2">
      <c r="Q60093" s="65"/>
      <c r="R60093" s="65"/>
      <c r="X60093" s="65"/>
      <c r="Y60093" s="65"/>
      <c r="Z60093" s="65"/>
      <c r="AA60093" s="65"/>
      <c r="AB60093" s="65"/>
      <c r="AC60093" s="65"/>
      <c r="AJ60093" s="66"/>
    </row>
    <row r="60094" spans="17:36" ht="4.5" customHeight="1" x14ac:dyDescent="0.2">
      <c r="Q60094" s="65"/>
      <c r="R60094" s="65"/>
      <c r="X60094" s="65"/>
      <c r="Y60094" s="65"/>
      <c r="Z60094" s="65"/>
      <c r="AA60094" s="65"/>
      <c r="AB60094" s="65"/>
      <c r="AC60094" s="65"/>
      <c r="AJ60094" s="66"/>
    </row>
    <row r="60095" spans="17:36" ht="4.5" customHeight="1" x14ac:dyDescent="0.2">
      <c r="Q60095" s="65"/>
      <c r="R60095" s="65"/>
      <c r="X60095" s="65"/>
      <c r="Y60095" s="65"/>
      <c r="Z60095" s="65"/>
      <c r="AA60095" s="65"/>
      <c r="AB60095" s="65"/>
      <c r="AC60095" s="65"/>
      <c r="AJ60095" s="66"/>
    </row>
    <row r="60096" spans="17:36" ht="4.5" customHeight="1" x14ac:dyDescent="0.2">
      <c r="Q60096" s="65"/>
      <c r="R60096" s="65"/>
      <c r="X60096" s="65"/>
      <c r="Y60096" s="65"/>
      <c r="Z60096" s="65"/>
      <c r="AA60096" s="65"/>
      <c r="AB60096" s="65"/>
      <c r="AC60096" s="65"/>
      <c r="AJ60096" s="66"/>
    </row>
    <row r="60097" spans="17:36" ht="4.5" customHeight="1" x14ac:dyDescent="0.2">
      <c r="Q60097" s="65"/>
      <c r="R60097" s="65"/>
      <c r="X60097" s="65"/>
      <c r="Y60097" s="65"/>
      <c r="Z60097" s="65"/>
      <c r="AA60097" s="65"/>
      <c r="AB60097" s="65"/>
      <c r="AC60097" s="65"/>
      <c r="AJ60097" s="66"/>
    </row>
    <row r="60098" spans="17:36" ht="4.5" customHeight="1" x14ac:dyDescent="0.2">
      <c r="Q60098" s="65"/>
      <c r="R60098" s="65"/>
      <c r="X60098" s="65"/>
      <c r="Y60098" s="65"/>
      <c r="Z60098" s="65"/>
      <c r="AA60098" s="65"/>
      <c r="AB60098" s="65"/>
      <c r="AC60098" s="65"/>
      <c r="AJ60098" s="66"/>
    </row>
    <row r="60099" spans="17:36" ht="4.5" customHeight="1" x14ac:dyDescent="0.2">
      <c r="Q60099" s="65"/>
      <c r="R60099" s="65"/>
      <c r="X60099" s="65"/>
      <c r="Y60099" s="65"/>
      <c r="Z60099" s="65"/>
      <c r="AA60099" s="65"/>
      <c r="AB60099" s="65"/>
      <c r="AC60099" s="65"/>
      <c r="AJ60099" s="66"/>
    </row>
    <row r="60100" spans="17:36" ht="4.5" customHeight="1" x14ac:dyDescent="0.2">
      <c r="Q60100" s="65"/>
      <c r="R60100" s="65"/>
      <c r="X60100" s="65"/>
      <c r="Y60100" s="65"/>
      <c r="Z60100" s="65"/>
      <c r="AA60100" s="65"/>
      <c r="AB60100" s="65"/>
      <c r="AC60100" s="65"/>
      <c r="AJ60100" s="66"/>
    </row>
    <row r="60101" spans="17:36" ht="4.5" customHeight="1" x14ac:dyDescent="0.2">
      <c r="Q60101" s="65"/>
      <c r="R60101" s="65"/>
      <c r="X60101" s="65"/>
      <c r="Y60101" s="65"/>
      <c r="Z60101" s="65"/>
      <c r="AA60101" s="65"/>
      <c r="AB60101" s="65"/>
      <c r="AC60101" s="65"/>
      <c r="AJ60101" s="66"/>
    </row>
    <row r="60102" spans="17:36" ht="4.5" customHeight="1" x14ac:dyDescent="0.2">
      <c r="Q60102" s="65"/>
      <c r="R60102" s="65"/>
      <c r="X60102" s="65"/>
      <c r="Y60102" s="65"/>
      <c r="Z60102" s="65"/>
      <c r="AA60102" s="65"/>
      <c r="AB60102" s="65"/>
      <c r="AC60102" s="65"/>
      <c r="AJ60102" s="66"/>
    </row>
    <row r="60103" spans="17:36" ht="4.5" customHeight="1" x14ac:dyDescent="0.2">
      <c r="Q60103" s="65"/>
      <c r="R60103" s="65"/>
      <c r="X60103" s="65"/>
      <c r="Y60103" s="65"/>
      <c r="Z60103" s="65"/>
      <c r="AA60103" s="65"/>
      <c r="AB60103" s="65"/>
      <c r="AC60103" s="65"/>
      <c r="AJ60103" s="66"/>
    </row>
    <row r="60104" spans="17:36" ht="4.5" customHeight="1" x14ac:dyDescent="0.2">
      <c r="Q60104" s="65"/>
      <c r="R60104" s="65"/>
      <c r="X60104" s="65"/>
      <c r="Y60104" s="65"/>
      <c r="Z60104" s="65"/>
      <c r="AA60104" s="65"/>
      <c r="AB60104" s="65"/>
      <c r="AC60104" s="65"/>
      <c r="AJ60104" s="66"/>
    </row>
    <row r="60105" spans="17:36" ht="4.5" customHeight="1" x14ac:dyDescent="0.2">
      <c r="Q60105" s="65"/>
      <c r="R60105" s="65"/>
      <c r="X60105" s="65"/>
      <c r="Y60105" s="65"/>
      <c r="Z60105" s="65"/>
      <c r="AA60105" s="65"/>
      <c r="AB60105" s="65"/>
      <c r="AC60105" s="65"/>
      <c r="AJ60105" s="66"/>
    </row>
    <row r="60106" spans="17:36" ht="4.5" customHeight="1" x14ac:dyDescent="0.2">
      <c r="Q60106" s="65"/>
      <c r="R60106" s="65"/>
      <c r="X60106" s="65"/>
      <c r="Y60106" s="65"/>
      <c r="Z60106" s="65"/>
      <c r="AA60106" s="65"/>
      <c r="AB60106" s="65"/>
      <c r="AC60106" s="65"/>
      <c r="AJ60106" s="66"/>
    </row>
    <row r="60107" spans="17:36" ht="4.5" customHeight="1" x14ac:dyDescent="0.2">
      <c r="Q60107" s="65"/>
      <c r="R60107" s="65"/>
      <c r="X60107" s="65"/>
      <c r="Y60107" s="65"/>
      <c r="Z60107" s="65"/>
      <c r="AA60107" s="65"/>
      <c r="AB60107" s="65"/>
      <c r="AC60107" s="65"/>
      <c r="AJ60107" s="66"/>
    </row>
    <row r="60108" spans="17:36" ht="4.5" customHeight="1" x14ac:dyDescent="0.2">
      <c r="Q60108" s="65"/>
      <c r="R60108" s="65"/>
      <c r="X60108" s="65"/>
      <c r="Y60108" s="65"/>
      <c r="Z60108" s="65"/>
      <c r="AA60108" s="65"/>
      <c r="AB60108" s="65"/>
      <c r="AC60108" s="65"/>
      <c r="AJ60108" s="66"/>
    </row>
    <row r="60109" spans="17:36" ht="4.5" customHeight="1" x14ac:dyDescent="0.2">
      <c r="Q60109" s="65"/>
      <c r="R60109" s="65"/>
      <c r="X60109" s="65"/>
      <c r="Y60109" s="65"/>
      <c r="Z60109" s="65"/>
      <c r="AA60109" s="65"/>
      <c r="AB60109" s="65"/>
      <c r="AC60109" s="65"/>
      <c r="AJ60109" s="66"/>
    </row>
    <row r="60110" spans="17:36" ht="4.5" customHeight="1" x14ac:dyDescent="0.2">
      <c r="Q60110" s="65"/>
      <c r="R60110" s="65"/>
      <c r="X60110" s="65"/>
      <c r="Y60110" s="65"/>
      <c r="Z60110" s="65"/>
      <c r="AA60110" s="65"/>
      <c r="AB60110" s="65"/>
      <c r="AC60110" s="65"/>
      <c r="AJ60110" s="66"/>
    </row>
    <row r="60111" spans="17:36" ht="4.5" customHeight="1" x14ac:dyDescent="0.2">
      <c r="Q60111" s="65"/>
      <c r="R60111" s="65"/>
      <c r="X60111" s="65"/>
      <c r="Y60111" s="65"/>
      <c r="Z60111" s="65"/>
      <c r="AA60111" s="65"/>
      <c r="AB60111" s="65"/>
      <c r="AC60111" s="65"/>
      <c r="AJ60111" s="66"/>
    </row>
    <row r="60112" spans="17:36" ht="4.5" customHeight="1" x14ac:dyDescent="0.2">
      <c r="Q60112" s="65"/>
      <c r="R60112" s="65"/>
      <c r="X60112" s="65"/>
      <c r="Y60112" s="65"/>
      <c r="Z60112" s="65"/>
      <c r="AA60112" s="65"/>
      <c r="AB60112" s="65"/>
      <c r="AC60112" s="65"/>
      <c r="AJ60112" s="66"/>
    </row>
    <row r="60113" spans="17:36" ht="4.5" customHeight="1" x14ac:dyDescent="0.2">
      <c r="Q60113" s="65"/>
      <c r="R60113" s="65"/>
      <c r="X60113" s="65"/>
      <c r="Y60113" s="65"/>
      <c r="Z60113" s="65"/>
      <c r="AA60113" s="65"/>
      <c r="AB60113" s="65"/>
      <c r="AC60113" s="65"/>
      <c r="AJ60113" s="66"/>
    </row>
    <row r="60114" spans="17:36" ht="4.5" customHeight="1" x14ac:dyDescent="0.2">
      <c r="Q60114" s="65"/>
      <c r="R60114" s="65"/>
      <c r="X60114" s="65"/>
      <c r="Y60114" s="65"/>
      <c r="Z60114" s="65"/>
      <c r="AA60114" s="65"/>
      <c r="AB60114" s="65"/>
      <c r="AC60114" s="65"/>
      <c r="AJ60114" s="66"/>
    </row>
    <row r="60115" spans="17:36" ht="4.5" customHeight="1" x14ac:dyDescent="0.2">
      <c r="Q60115" s="65"/>
      <c r="R60115" s="65"/>
      <c r="X60115" s="65"/>
      <c r="Y60115" s="65"/>
      <c r="Z60115" s="65"/>
      <c r="AA60115" s="65"/>
      <c r="AB60115" s="65"/>
      <c r="AC60115" s="65"/>
      <c r="AJ60115" s="66"/>
    </row>
    <row r="60116" spans="17:36" ht="4.5" customHeight="1" x14ac:dyDescent="0.2">
      <c r="Q60116" s="65"/>
      <c r="R60116" s="65"/>
      <c r="X60116" s="65"/>
      <c r="Y60116" s="65"/>
      <c r="Z60116" s="65"/>
      <c r="AA60116" s="65"/>
      <c r="AB60116" s="65"/>
      <c r="AC60116" s="65"/>
      <c r="AJ60116" s="66"/>
    </row>
    <row r="60117" spans="17:36" ht="4.5" customHeight="1" x14ac:dyDescent="0.2">
      <c r="Q60117" s="65"/>
      <c r="R60117" s="65"/>
      <c r="X60117" s="65"/>
      <c r="Y60117" s="65"/>
      <c r="Z60117" s="65"/>
      <c r="AA60117" s="65"/>
      <c r="AB60117" s="65"/>
      <c r="AC60117" s="65"/>
      <c r="AJ60117" s="66"/>
    </row>
    <row r="60118" spans="17:36" ht="4.5" customHeight="1" x14ac:dyDescent="0.2">
      <c r="Q60118" s="65"/>
      <c r="R60118" s="65"/>
      <c r="X60118" s="65"/>
      <c r="Y60118" s="65"/>
      <c r="Z60118" s="65"/>
      <c r="AA60118" s="65"/>
      <c r="AB60118" s="65"/>
      <c r="AC60118" s="65"/>
      <c r="AJ60118" s="66"/>
    </row>
    <row r="60119" spans="17:36" ht="4.5" customHeight="1" x14ac:dyDescent="0.2">
      <c r="Q60119" s="65"/>
      <c r="R60119" s="65"/>
      <c r="X60119" s="65"/>
      <c r="Y60119" s="65"/>
      <c r="Z60119" s="65"/>
      <c r="AA60119" s="65"/>
      <c r="AB60119" s="65"/>
      <c r="AC60119" s="65"/>
      <c r="AJ60119" s="66"/>
    </row>
    <row r="60120" spans="17:36" ht="4.5" customHeight="1" x14ac:dyDescent="0.2">
      <c r="Q60120" s="65"/>
      <c r="R60120" s="65"/>
      <c r="X60120" s="65"/>
      <c r="Y60120" s="65"/>
      <c r="Z60120" s="65"/>
      <c r="AA60120" s="65"/>
      <c r="AB60120" s="65"/>
      <c r="AC60120" s="65"/>
      <c r="AJ60120" s="66"/>
    </row>
    <row r="60121" spans="17:36" ht="4.5" customHeight="1" x14ac:dyDescent="0.2">
      <c r="Q60121" s="65"/>
      <c r="R60121" s="65"/>
      <c r="X60121" s="65"/>
      <c r="Y60121" s="65"/>
      <c r="Z60121" s="65"/>
      <c r="AA60121" s="65"/>
      <c r="AB60121" s="65"/>
      <c r="AC60121" s="65"/>
      <c r="AJ60121" s="66"/>
    </row>
    <row r="60122" spans="17:36" ht="4.5" customHeight="1" x14ac:dyDescent="0.2">
      <c r="Q60122" s="65"/>
      <c r="R60122" s="65"/>
      <c r="X60122" s="65"/>
      <c r="Y60122" s="65"/>
      <c r="Z60122" s="65"/>
      <c r="AA60122" s="65"/>
      <c r="AB60122" s="65"/>
      <c r="AC60122" s="65"/>
      <c r="AJ60122" s="66"/>
    </row>
    <row r="60123" spans="17:36" ht="4.5" customHeight="1" x14ac:dyDescent="0.2">
      <c r="Q60123" s="65"/>
      <c r="R60123" s="65"/>
      <c r="X60123" s="65"/>
      <c r="Y60123" s="65"/>
      <c r="Z60123" s="65"/>
      <c r="AA60123" s="65"/>
      <c r="AB60123" s="65"/>
      <c r="AC60123" s="65"/>
      <c r="AJ60123" s="66"/>
    </row>
    <row r="60124" spans="17:36" ht="4.5" customHeight="1" x14ac:dyDescent="0.2">
      <c r="Q60124" s="65"/>
      <c r="R60124" s="65"/>
      <c r="X60124" s="65"/>
      <c r="Y60124" s="65"/>
      <c r="Z60124" s="65"/>
      <c r="AA60124" s="65"/>
      <c r="AB60124" s="65"/>
      <c r="AC60124" s="65"/>
      <c r="AJ60124" s="66"/>
    </row>
    <row r="60125" spans="17:36" ht="4.5" customHeight="1" x14ac:dyDescent="0.2">
      <c r="Q60125" s="65"/>
      <c r="R60125" s="65"/>
      <c r="X60125" s="65"/>
      <c r="Y60125" s="65"/>
      <c r="Z60125" s="65"/>
      <c r="AA60125" s="65"/>
      <c r="AB60125" s="65"/>
      <c r="AC60125" s="65"/>
      <c r="AJ60125" s="66"/>
    </row>
    <row r="60126" spans="17:36" ht="4.5" customHeight="1" x14ac:dyDescent="0.2">
      <c r="Q60126" s="65"/>
      <c r="R60126" s="65"/>
      <c r="X60126" s="65"/>
      <c r="Y60126" s="65"/>
      <c r="Z60126" s="65"/>
      <c r="AA60126" s="65"/>
      <c r="AB60126" s="65"/>
      <c r="AC60126" s="65"/>
      <c r="AJ60126" s="66"/>
    </row>
    <row r="60127" spans="17:36" ht="4.5" customHeight="1" x14ac:dyDescent="0.2">
      <c r="Q60127" s="65"/>
      <c r="R60127" s="65"/>
      <c r="X60127" s="65"/>
      <c r="Y60127" s="65"/>
      <c r="Z60127" s="65"/>
      <c r="AA60127" s="65"/>
      <c r="AB60127" s="65"/>
      <c r="AC60127" s="65"/>
      <c r="AJ60127" s="66"/>
    </row>
    <row r="60128" spans="17:36" ht="4.5" customHeight="1" x14ac:dyDescent="0.2">
      <c r="Q60128" s="65"/>
      <c r="R60128" s="65"/>
      <c r="X60128" s="65"/>
      <c r="Y60128" s="65"/>
      <c r="Z60128" s="65"/>
      <c r="AA60128" s="65"/>
      <c r="AB60128" s="65"/>
      <c r="AC60128" s="65"/>
      <c r="AJ60128" s="66"/>
    </row>
    <row r="60129" spans="17:36" ht="4.5" customHeight="1" x14ac:dyDescent="0.2">
      <c r="Q60129" s="65"/>
      <c r="R60129" s="65"/>
      <c r="X60129" s="65"/>
      <c r="Y60129" s="65"/>
      <c r="Z60129" s="65"/>
      <c r="AA60129" s="65"/>
      <c r="AB60129" s="65"/>
      <c r="AC60129" s="65"/>
      <c r="AJ60129" s="66"/>
    </row>
    <row r="60130" spans="17:36" ht="4.5" customHeight="1" x14ac:dyDescent="0.2">
      <c r="Q60130" s="65"/>
      <c r="R60130" s="65"/>
      <c r="X60130" s="65"/>
      <c r="Y60130" s="65"/>
      <c r="Z60130" s="65"/>
      <c r="AA60130" s="65"/>
      <c r="AB60130" s="65"/>
      <c r="AC60130" s="65"/>
      <c r="AJ60130" s="66"/>
    </row>
    <row r="60131" spans="17:36" ht="4.5" customHeight="1" x14ac:dyDescent="0.2">
      <c r="Q60131" s="65"/>
      <c r="R60131" s="65"/>
      <c r="X60131" s="65"/>
      <c r="Y60131" s="65"/>
      <c r="Z60131" s="65"/>
      <c r="AA60131" s="65"/>
      <c r="AB60131" s="65"/>
      <c r="AC60131" s="65"/>
      <c r="AJ60131" s="66"/>
    </row>
    <row r="60132" spans="17:36" ht="4.5" customHeight="1" x14ac:dyDescent="0.2">
      <c r="Q60132" s="65"/>
      <c r="R60132" s="65"/>
      <c r="X60132" s="65"/>
      <c r="Y60132" s="65"/>
      <c r="Z60132" s="65"/>
      <c r="AA60132" s="65"/>
      <c r="AB60132" s="65"/>
      <c r="AC60132" s="65"/>
      <c r="AJ60132" s="66"/>
    </row>
    <row r="60133" spans="17:36" ht="4.5" customHeight="1" x14ac:dyDescent="0.2">
      <c r="Q60133" s="65"/>
      <c r="R60133" s="65"/>
      <c r="X60133" s="65"/>
      <c r="Y60133" s="65"/>
      <c r="Z60133" s="65"/>
      <c r="AA60133" s="65"/>
      <c r="AB60133" s="65"/>
      <c r="AC60133" s="65"/>
      <c r="AJ60133" s="66"/>
    </row>
    <row r="60134" spans="17:36" ht="4.5" customHeight="1" x14ac:dyDescent="0.2">
      <c r="Q60134" s="65"/>
      <c r="R60134" s="65"/>
      <c r="X60134" s="65"/>
      <c r="Y60134" s="65"/>
      <c r="Z60134" s="65"/>
      <c r="AA60134" s="65"/>
      <c r="AB60134" s="65"/>
      <c r="AC60134" s="65"/>
      <c r="AJ60134" s="66"/>
    </row>
    <row r="60135" spans="17:36" ht="4.5" customHeight="1" x14ac:dyDescent="0.2">
      <c r="Q60135" s="65"/>
      <c r="R60135" s="65"/>
      <c r="X60135" s="65"/>
      <c r="Y60135" s="65"/>
      <c r="Z60135" s="65"/>
      <c r="AA60135" s="65"/>
      <c r="AB60135" s="65"/>
      <c r="AC60135" s="65"/>
      <c r="AJ60135" s="66"/>
    </row>
    <row r="60136" spans="17:36" ht="4.5" customHeight="1" x14ac:dyDescent="0.2">
      <c r="Q60136" s="65"/>
      <c r="R60136" s="65"/>
      <c r="X60136" s="65"/>
      <c r="Y60136" s="65"/>
      <c r="Z60136" s="65"/>
      <c r="AA60136" s="65"/>
      <c r="AB60136" s="65"/>
      <c r="AC60136" s="65"/>
      <c r="AJ60136" s="66"/>
    </row>
    <row r="60137" spans="17:36" ht="4.5" customHeight="1" x14ac:dyDescent="0.2">
      <c r="Q60137" s="65"/>
      <c r="R60137" s="65"/>
      <c r="X60137" s="65"/>
      <c r="Y60137" s="65"/>
      <c r="Z60137" s="65"/>
      <c r="AA60137" s="65"/>
      <c r="AB60137" s="65"/>
      <c r="AC60137" s="65"/>
      <c r="AJ60137" s="66"/>
    </row>
    <row r="60138" spans="17:36" ht="4.5" customHeight="1" x14ac:dyDescent="0.2">
      <c r="Q60138" s="65"/>
      <c r="R60138" s="65"/>
      <c r="X60138" s="65"/>
      <c r="Y60138" s="65"/>
      <c r="Z60138" s="65"/>
      <c r="AA60138" s="65"/>
      <c r="AB60138" s="65"/>
      <c r="AC60138" s="65"/>
      <c r="AJ60138" s="66"/>
    </row>
    <row r="60139" spans="17:36" ht="4.5" customHeight="1" x14ac:dyDescent="0.2">
      <c r="Q60139" s="65"/>
      <c r="R60139" s="65"/>
      <c r="X60139" s="65"/>
      <c r="Y60139" s="65"/>
      <c r="Z60139" s="65"/>
      <c r="AA60139" s="65"/>
      <c r="AB60139" s="65"/>
      <c r="AC60139" s="65"/>
      <c r="AJ60139" s="66"/>
    </row>
    <row r="60140" spans="17:36" ht="4.5" customHeight="1" x14ac:dyDescent="0.2">
      <c r="Q60140" s="65"/>
      <c r="R60140" s="65"/>
      <c r="X60140" s="65"/>
      <c r="Y60140" s="65"/>
      <c r="Z60140" s="65"/>
      <c r="AA60140" s="65"/>
      <c r="AB60140" s="65"/>
      <c r="AC60140" s="65"/>
      <c r="AJ60140" s="66"/>
    </row>
    <row r="60141" spans="17:36" ht="4.5" customHeight="1" x14ac:dyDescent="0.2">
      <c r="Q60141" s="65"/>
      <c r="R60141" s="65"/>
      <c r="X60141" s="65"/>
      <c r="Y60141" s="65"/>
      <c r="Z60141" s="65"/>
      <c r="AA60141" s="65"/>
      <c r="AB60141" s="65"/>
      <c r="AC60141" s="65"/>
      <c r="AJ60141" s="66"/>
    </row>
    <row r="60142" spans="17:36" ht="4.5" customHeight="1" x14ac:dyDescent="0.2">
      <c r="Q60142" s="65"/>
      <c r="R60142" s="65"/>
      <c r="X60142" s="65"/>
      <c r="Y60142" s="65"/>
      <c r="Z60142" s="65"/>
      <c r="AA60142" s="65"/>
      <c r="AB60142" s="65"/>
      <c r="AC60142" s="65"/>
      <c r="AJ60142" s="66"/>
    </row>
    <row r="60143" spans="17:36" ht="4.5" customHeight="1" x14ac:dyDescent="0.2">
      <c r="Q60143" s="65"/>
      <c r="R60143" s="65"/>
      <c r="X60143" s="65"/>
      <c r="Y60143" s="65"/>
      <c r="Z60143" s="65"/>
      <c r="AA60143" s="65"/>
      <c r="AB60143" s="65"/>
      <c r="AC60143" s="65"/>
      <c r="AJ60143" s="66"/>
    </row>
    <row r="60144" spans="17:36" ht="4.5" customHeight="1" x14ac:dyDescent="0.2">
      <c r="Q60144" s="65"/>
      <c r="R60144" s="65"/>
      <c r="X60144" s="65"/>
      <c r="Y60144" s="65"/>
      <c r="Z60144" s="65"/>
      <c r="AA60144" s="65"/>
      <c r="AB60144" s="65"/>
      <c r="AC60144" s="65"/>
      <c r="AJ60144" s="66"/>
    </row>
    <row r="60145" spans="17:36" ht="4.5" customHeight="1" x14ac:dyDescent="0.2">
      <c r="Q60145" s="65"/>
      <c r="R60145" s="65"/>
      <c r="X60145" s="65"/>
      <c r="Y60145" s="65"/>
      <c r="Z60145" s="65"/>
      <c r="AA60145" s="65"/>
      <c r="AB60145" s="65"/>
      <c r="AC60145" s="65"/>
      <c r="AJ60145" s="66"/>
    </row>
    <row r="60146" spans="17:36" ht="4.5" customHeight="1" x14ac:dyDescent="0.2">
      <c r="Q60146" s="65"/>
      <c r="R60146" s="65"/>
      <c r="X60146" s="65"/>
      <c r="Y60146" s="65"/>
      <c r="Z60146" s="65"/>
      <c r="AA60146" s="65"/>
      <c r="AB60146" s="65"/>
      <c r="AC60146" s="65"/>
      <c r="AJ60146" s="66"/>
    </row>
    <row r="60147" spans="17:36" ht="4.5" customHeight="1" x14ac:dyDescent="0.2">
      <c r="Q60147" s="65"/>
      <c r="R60147" s="65"/>
      <c r="X60147" s="65"/>
      <c r="Y60147" s="65"/>
      <c r="Z60147" s="65"/>
      <c r="AA60147" s="65"/>
      <c r="AB60147" s="65"/>
      <c r="AC60147" s="65"/>
      <c r="AJ60147" s="66"/>
    </row>
    <row r="60148" spans="17:36" ht="4.5" customHeight="1" x14ac:dyDescent="0.2">
      <c r="Q60148" s="65"/>
      <c r="R60148" s="65"/>
      <c r="X60148" s="65"/>
      <c r="Y60148" s="65"/>
      <c r="Z60148" s="65"/>
      <c r="AA60148" s="65"/>
      <c r="AB60148" s="65"/>
      <c r="AC60148" s="65"/>
      <c r="AJ60148" s="66"/>
    </row>
    <row r="60149" spans="17:36" ht="4.5" customHeight="1" x14ac:dyDescent="0.2">
      <c r="Q60149" s="65"/>
      <c r="R60149" s="65"/>
      <c r="X60149" s="65"/>
      <c r="Y60149" s="65"/>
      <c r="Z60149" s="65"/>
      <c r="AA60149" s="65"/>
      <c r="AB60149" s="65"/>
      <c r="AC60149" s="65"/>
      <c r="AJ60149" s="66"/>
    </row>
    <row r="60150" spans="17:36" ht="4.5" customHeight="1" x14ac:dyDescent="0.2">
      <c r="Q60150" s="65"/>
      <c r="R60150" s="65"/>
      <c r="X60150" s="65"/>
      <c r="Y60150" s="65"/>
      <c r="Z60150" s="65"/>
      <c r="AA60150" s="65"/>
      <c r="AB60150" s="65"/>
      <c r="AC60150" s="65"/>
      <c r="AJ60150" s="66"/>
    </row>
    <row r="60151" spans="17:36" ht="4.5" customHeight="1" x14ac:dyDescent="0.2">
      <c r="Q60151" s="65"/>
      <c r="R60151" s="65"/>
      <c r="X60151" s="65"/>
      <c r="Y60151" s="65"/>
      <c r="Z60151" s="65"/>
      <c r="AA60151" s="65"/>
      <c r="AB60151" s="65"/>
      <c r="AC60151" s="65"/>
      <c r="AJ60151" s="66"/>
    </row>
    <row r="60152" spans="17:36" ht="4.5" customHeight="1" x14ac:dyDescent="0.2">
      <c r="Q60152" s="65"/>
      <c r="R60152" s="65"/>
      <c r="X60152" s="65"/>
      <c r="Y60152" s="65"/>
      <c r="Z60152" s="65"/>
      <c r="AA60152" s="65"/>
      <c r="AB60152" s="65"/>
      <c r="AC60152" s="65"/>
      <c r="AJ60152" s="66"/>
    </row>
    <row r="60153" spans="17:36" ht="4.5" customHeight="1" x14ac:dyDescent="0.2">
      <c r="Q60153" s="65"/>
      <c r="R60153" s="65"/>
      <c r="X60153" s="65"/>
      <c r="Y60153" s="65"/>
      <c r="Z60153" s="65"/>
      <c r="AA60153" s="65"/>
      <c r="AB60153" s="65"/>
      <c r="AC60153" s="65"/>
      <c r="AJ60153" s="66"/>
    </row>
    <row r="60154" spans="17:36" ht="4.5" customHeight="1" x14ac:dyDescent="0.2">
      <c r="Q60154" s="65"/>
      <c r="R60154" s="65"/>
      <c r="X60154" s="65"/>
      <c r="Y60154" s="65"/>
      <c r="Z60154" s="65"/>
      <c r="AA60154" s="65"/>
      <c r="AB60154" s="65"/>
      <c r="AC60154" s="65"/>
      <c r="AJ60154" s="66"/>
    </row>
    <row r="60155" spans="17:36" ht="4.5" customHeight="1" x14ac:dyDescent="0.2">
      <c r="Q60155" s="65"/>
      <c r="R60155" s="65"/>
      <c r="X60155" s="65"/>
      <c r="Y60155" s="65"/>
      <c r="Z60155" s="65"/>
      <c r="AA60155" s="65"/>
      <c r="AB60155" s="65"/>
      <c r="AC60155" s="65"/>
      <c r="AJ60155" s="66"/>
    </row>
    <row r="60156" spans="17:36" ht="4.5" customHeight="1" x14ac:dyDescent="0.2">
      <c r="Q60156" s="65"/>
      <c r="R60156" s="65"/>
      <c r="X60156" s="65"/>
      <c r="Y60156" s="65"/>
      <c r="Z60156" s="65"/>
      <c r="AA60156" s="65"/>
      <c r="AB60156" s="65"/>
      <c r="AC60156" s="65"/>
      <c r="AJ60156" s="66"/>
    </row>
    <row r="60157" spans="17:36" ht="4.5" customHeight="1" x14ac:dyDescent="0.2">
      <c r="Q60157" s="65"/>
      <c r="R60157" s="65"/>
      <c r="X60157" s="65"/>
      <c r="Y60157" s="65"/>
      <c r="Z60157" s="65"/>
      <c r="AA60157" s="65"/>
      <c r="AB60157" s="65"/>
      <c r="AC60157" s="65"/>
      <c r="AJ60157" s="66"/>
    </row>
    <row r="60158" spans="17:36" ht="4.5" customHeight="1" x14ac:dyDescent="0.2">
      <c r="Q60158" s="65"/>
      <c r="R60158" s="65"/>
      <c r="X60158" s="65"/>
      <c r="Y60158" s="65"/>
      <c r="Z60158" s="65"/>
      <c r="AA60158" s="65"/>
      <c r="AB60158" s="65"/>
      <c r="AC60158" s="65"/>
      <c r="AJ60158" s="66"/>
    </row>
    <row r="60159" spans="17:36" ht="4.5" customHeight="1" x14ac:dyDescent="0.2">
      <c r="Q60159" s="65"/>
      <c r="R60159" s="65"/>
      <c r="X60159" s="65"/>
      <c r="Y60159" s="65"/>
      <c r="Z60159" s="65"/>
      <c r="AA60159" s="65"/>
      <c r="AB60159" s="65"/>
      <c r="AC60159" s="65"/>
      <c r="AJ60159" s="66"/>
    </row>
    <row r="60160" spans="17:36" ht="4.5" customHeight="1" x14ac:dyDescent="0.2">
      <c r="Q60160" s="65"/>
      <c r="R60160" s="65"/>
      <c r="X60160" s="65"/>
      <c r="Y60160" s="65"/>
      <c r="Z60160" s="65"/>
      <c r="AA60160" s="65"/>
      <c r="AB60160" s="65"/>
      <c r="AC60160" s="65"/>
      <c r="AJ60160" s="66"/>
    </row>
    <row r="60161" spans="17:36" ht="4.5" customHeight="1" x14ac:dyDescent="0.2">
      <c r="Q60161" s="65"/>
      <c r="R60161" s="65"/>
      <c r="X60161" s="65"/>
      <c r="Y60161" s="65"/>
      <c r="Z60161" s="65"/>
      <c r="AA60161" s="65"/>
      <c r="AB60161" s="65"/>
      <c r="AC60161" s="65"/>
      <c r="AJ60161" s="66"/>
    </row>
    <row r="60162" spans="17:36" ht="4.5" customHeight="1" x14ac:dyDescent="0.2">
      <c r="Q60162" s="65"/>
      <c r="R60162" s="65"/>
      <c r="X60162" s="65"/>
      <c r="Y60162" s="65"/>
      <c r="Z60162" s="65"/>
      <c r="AA60162" s="65"/>
      <c r="AB60162" s="65"/>
      <c r="AC60162" s="65"/>
      <c r="AJ60162" s="66"/>
    </row>
    <row r="60163" spans="17:36" ht="4.5" customHeight="1" x14ac:dyDescent="0.2">
      <c r="Q60163" s="65"/>
      <c r="R60163" s="65"/>
      <c r="X60163" s="65"/>
      <c r="Y60163" s="65"/>
      <c r="Z60163" s="65"/>
      <c r="AA60163" s="65"/>
      <c r="AB60163" s="65"/>
      <c r="AC60163" s="65"/>
      <c r="AJ60163" s="66"/>
    </row>
    <row r="60164" spans="17:36" ht="4.5" customHeight="1" x14ac:dyDescent="0.2">
      <c r="Q60164" s="65"/>
      <c r="R60164" s="65"/>
      <c r="X60164" s="65"/>
      <c r="Y60164" s="65"/>
      <c r="Z60164" s="65"/>
      <c r="AA60164" s="65"/>
      <c r="AB60164" s="65"/>
      <c r="AC60164" s="65"/>
      <c r="AJ60164" s="66"/>
    </row>
    <row r="60165" spans="17:36" ht="4.5" customHeight="1" x14ac:dyDescent="0.2">
      <c r="Q60165" s="65"/>
      <c r="R60165" s="65"/>
      <c r="X60165" s="65"/>
      <c r="Y60165" s="65"/>
      <c r="Z60165" s="65"/>
      <c r="AA60165" s="65"/>
      <c r="AB60165" s="65"/>
      <c r="AC60165" s="65"/>
      <c r="AJ60165" s="66"/>
    </row>
    <row r="60166" spans="17:36" ht="4.5" customHeight="1" x14ac:dyDescent="0.2">
      <c r="Q60166" s="65"/>
      <c r="R60166" s="65"/>
      <c r="X60166" s="65"/>
      <c r="Y60166" s="65"/>
      <c r="Z60166" s="65"/>
      <c r="AA60166" s="65"/>
      <c r="AB60166" s="65"/>
      <c r="AC60166" s="65"/>
      <c r="AJ60166" s="66"/>
    </row>
    <row r="60167" spans="17:36" ht="4.5" customHeight="1" x14ac:dyDescent="0.2">
      <c r="Q60167" s="65"/>
      <c r="R60167" s="65"/>
      <c r="X60167" s="65"/>
      <c r="Y60167" s="65"/>
      <c r="Z60167" s="65"/>
      <c r="AA60167" s="65"/>
      <c r="AB60167" s="65"/>
      <c r="AC60167" s="65"/>
      <c r="AJ60167" s="66"/>
    </row>
    <row r="60168" spans="17:36" ht="4.5" customHeight="1" x14ac:dyDescent="0.2">
      <c r="Q60168" s="65"/>
      <c r="R60168" s="65"/>
      <c r="X60168" s="65"/>
      <c r="Y60168" s="65"/>
      <c r="Z60168" s="65"/>
      <c r="AA60168" s="65"/>
      <c r="AB60168" s="65"/>
      <c r="AC60168" s="65"/>
      <c r="AJ60168" s="66"/>
    </row>
    <row r="60169" spans="17:36" ht="4.5" customHeight="1" x14ac:dyDescent="0.2">
      <c r="Q60169" s="65"/>
      <c r="R60169" s="65"/>
      <c r="X60169" s="65"/>
      <c r="Y60169" s="65"/>
      <c r="Z60169" s="65"/>
      <c r="AA60169" s="65"/>
      <c r="AB60169" s="65"/>
      <c r="AC60169" s="65"/>
      <c r="AJ60169" s="66"/>
    </row>
    <row r="60170" spans="17:36" ht="4.5" customHeight="1" x14ac:dyDescent="0.2">
      <c r="Q60170" s="65"/>
      <c r="R60170" s="65"/>
      <c r="X60170" s="65"/>
      <c r="Y60170" s="65"/>
      <c r="Z60170" s="65"/>
      <c r="AA60170" s="65"/>
      <c r="AB60170" s="65"/>
      <c r="AC60170" s="65"/>
      <c r="AJ60170" s="66"/>
    </row>
    <row r="60171" spans="17:36" ht="4.5" customHeight="1" x14ac:dyDescent="0.2">
      <c r="Q60171" s="65"/>
      <c r="R60171" s="65"/>
      <c r="X60171" s="65"/>
      <c r="Y60171" s="65"/>
      <c r="Z60171" s="65"/>
      <c r="AA60171" s="65"/>
      <c r="AB60171" s="65"/>
      <c r="AC60171" s="65"/>
      <c r="AJ60171" s="66"/>
    </row>
    <row r="60172" spans="17:36" ht="4.5" customHeight="1" x14ac:dyDescent="0.2">
      <c r="Q60172" s="65"/>
      <c r="R60172" s="65"/>
      <c r="X60172" s="65"/>
      <c r="Y60172" s="65"/>
      <c r="Z60172" s="65"/>
      <c r="AA60172" s="65"/>
      <c r="AB60172" s="65"/>
      <c r="AC60172" s="65"/>
      <c r="AJ60172" s="66"/>
    </row>
    <row r="60173" spans="17:36" ht="4.5" customHeight="1" x14ac:dyDescent="0.2">
      <c r="Q60173" s="65"/>
      <c r="R60173" s="65"/>
      <c r="X60173" s="65"/>
      <c r="Y60173" s="65"/>
      <c r="Z60173" s="65"/>
      <c r="AA60173" s="65"/>
      <c r="AB60173" s="65"/>
      <c r="AC60173" s="65"/>
      <c r="AJ60173" s="66"/>
    </row>
    <row r="60174" spans="17:36" ht="4.5" customHeight="1" x14ac:dyDescent="0.2">
      <c r="Q60174" s="65"/>
      <c r="R60174" s="65"/>
      <c r="X60174" s="65"/>
      <c r="Y60174" s="65"/>
      <c r="Z60174" s="65"/>
      <c r="AA60174" s="65"/>
      <c r="AB60174" s="65"/>
      <c r="AC60174" s="65"/>
      <c r="AJ60174" s="66"/>
    </row>
    <row r="60175" spans="17:36" ht="4.5" customHeight="1" x14ac:dyDescent="0.2">
      <c r="Q60175" s="65"/>
      <c r="R60175" s="65"/>
      <c r="X60175" s="65"/>
      <c r="Y60175" s="65"/>
      <c r="Z60175" s="65"/>
      <c r="AA60175" s="65"/>
      <c r="AB60175" s="65"/>
      <c r="AC60175" s="65"/>
      <c r="AJ60175" s="66"/>
    </row>
    <row r="60176" spans="17:36" ht="4.5" customHeight="1" x14ac:dyDescent="0.2">
      <c r="Q60176" s="65"/>
      <c r="R60176" s="65"/>
      <c r="X60176" s="65"/>
      <c r="Y60176" s="65"/>
      <c r="Z60176" s="65"/>
      <c r="AA60176" s="65"/>
      <c r="AB60176" s="65"/>
      <c r="AC60176" s="65"/>
      <c r="AJ60176" s="66"/>
    </row>
    <row r="60177" spans="17:36" ht="4.5" customHeight="1" x14ac:dyDescent="0.2">
      <c r="Q60177" s="65"/>
      <c r="R60177" s="65"/>
      <c r="X60177" s="65"/>
      <c r="Y60177" s="65"/>
      <c r="Z60177" s="65"/>
      <c r="AA60177" s="65"/>
      <c r="AB60177" s="65"/>
      <c r="AC60177" s="65"/>
      <c r="AJ60177" s="66"/>
    </row>
    <row r="60178" spans="17:36" ht="4.5" customHeight="1" x14ac:dyDescent="0.2">
      <c r="Q60178" s="65"/>
      <c r="R60178" s="65"/>
      <c r="X60178" s="65"/>
      <c r="Y60178" s="65"/>
      <c r="Z60178" s="65"/>
      <c r="AA60178" s="65"/>
      <c r="AB60178" s="65"/>
      <c r="AC60178" s="65"/>
      <c r="AJ60178" s="66"/>
    </row>
    <row r="60179" spans="17:36" ht="4.5" customHeight="1" x14ac:dyDescent="0.2">
      <c r="Q60179" s="65"/>
      <c r="R60179" s="65"/>
      <c r="X60179" s="65"/>
      <c r="Y60179" s="65"/>
      <c r="Z60179" s="65"/>
      <c r="AA60179" s="65"/>
      <c r="AB60179" s="65"/>
      <c r="AC60179" s="65"/>
      <c r="AJ60179" s="66"/>
    </row>
    <row r="60180" spans="17:36" ht="4.5" customHeight="1" x14ac:dyDescent="0.2">
      <c r="Q60180" s="65"/>
      <c r="R60180" s="65"/>
      <c r="X60180" s="65"/>
      <c r="Y60180" s="65"/>
      <c r="Z60180" s="65"/>
      <c r="AA60180" s="65"/>
      <c r="AB60180" s="65"/>
      <c r="AC60180" s="65"/>
      <c r="AJ60180" s="66"/>
    </row>
    <row r="60181" spans="17:36" ht="4.5" customHeight="1" x14ac:dyDescent="0.2">
      <c r="Q60181" s="65"/>
      <c r="R60181" s="65"/>
      <c r="X60181" s="65"/>
      <c r="Y60181" s="65"/>
      <c r="Z60181" s="65"/>
      <c r="AA60181" s="65"/>
      <c r="AB60181" s="65"/>
      <c r="AC60181" s="65"/>
      <c r="AJ60181" s="66"/>
    </row>
    <row r="60182" spans="17:36" ht="4.5" customHeight="1" x14ac:dyDescent="0.2">
      <c r="Q60182" s="65"/>
      <c r="R60182" s="65"/>
      <c r="X60182" s="65"/>
      <c r="Y60182" s="65"/>
      <c r="Z60182" s="65"/>
      <c r="AA60182" s="65"/>
      <c r="AB60182" s="65"/>
      <c r="AC60182" s="65"/>
      <c r="AJ60182" s="66"/>
    </row>
    <row r="60183" spans="17:36" ht="4.5" customHeight="1" x14ac:dyDescent="0.2">
      <c r="Q60183" s="65"/>
      <c r="R60183" s="65"/>
      <c r="X60183" s="65"/>
      <c r="Y60183" s="65"/>
      <c r="Z60183" s="65"/>
      <c r="AA60183" s="65"/>
      <c r="AB60183" s="65"/>
      <c r="AC60183" s="65"/>
      <c r="AJ60183" s="66"/>
    </row>
    <row r="60184" spans="17:36" ht="4.5" customHeight="1" x14ac:dyDescent="0.2">
      <c r="Q60184" s="65"/>
      <c r="R60184" s="65"/>
      <c r="X60184" s="65"/>
      <c r="Y60184" s="65"/>
      <c r="Z60184" s="65"/>
      <c r="AA60184" s="65"/>
      <c r="AB60184" s="65"/>
      <c r="AC60184" s="65"/>
      <c r="AJ60184" s="66"/>
    </row>
    <row r="60185" spans="17:36" ht="4.5" customHeight="1" x14ac:dyDescent="0.2">
      <c r="Q60185" s="65"/>
      <c r="R60185" s="65"/>
      <c r="X60185" s="65"/>
      <c r="Y60185" s="65"/>
      <c r="Z60185" s="65"/>
      <c r="AA60185" s="65"/>
      <c r="AB60185" s="65"/>
      <c r="AC60185" s="65"/>
      <c r="AJ60185" s="66"/>
    </row>
    <row r="60186" spans="17:36" ht="4.5" customHeight="1" x14ac:dyDescent="0.2">
      <c r="Q60186" s="65"/>
      <c r="R60186" s="65"/>
      <c r="X60186" s="65"/>
      <c r="Y60186" s="65"/>
      <c r="Z60186" s="65"/>
      <c r="AA60186" s="65"/>
      <c r="AB60186" s="65"/>
      <c r="AC60186" s="65"/>
      <c r="AJ60186" s="66"/>
    </row>
    <row r="60187" spans="17:36" ht="4.5" customHeight="1" x14ac:dyDescent="0.2">
      <c r="Q60187" s="65"/>
      <c r="R60187" s="65"/>
      <c r="X60187" s="65"/>
      <c r="Y60187" s="65"/>
      <c r="Z60187" s="65"/>
      <c r="AA60187" s="65"/>
      <c r="AB60187" s="65"/>
      <c r="AC60187" s="65"/>
      <c r="AJ60187" s="66"/>
    </row>
    <row r="60188" spans="17:36" ht="4.5" customHeight="1" x14ac:dyDescent="0.2">
      <c r="Q60188" s="65"/>
      <c r="R60188" s="65"/>
      <c r="X60188" s="65"/>
      <c r="Y60188" s="65"/>
      <c r="Z60188" s="65"/>
      <c r="AA60188" s="65"/>
      <c r="AB60188" s="65"/>
      <c r="AC60188" s="65"/>
      <c r="AJ60188" s="66"/>
    </row>
    <row r="60189" spans="17:36" ht="4.5" customHeight="1" x14ac:dyDescent="0.2">
      <c r="Q60189" s="65"/>
      <c r="R60189" s="65"/>
      <c r="X60189" s="65"/>
      <c r="Y60189" s="65"/>
      <c r="Z60189" s="65"/>
      <c r="AA60189" s="65"/>
      <c r="AB60189" s="65"/>
      <c r="AC60189" s="65"/>
      <c r="AJ60189" s="66"/>
    </row>
    <row r="60190" spans="17:36" ht="4.5" customHeight="1" x14ac:dyDescent="0.2">
      <c r="Q60190" s="65"/>
      <c r="R60190" s="65"/>
      <c r="X60190" s="65"/>
      <c r="Y60190" s="65"/>
      <c r="Z60190" s="65"/>
      <c r="AA60190" s="65"/>
      <c r="AB60190" s="65"/>
      <c r="AC60190" s="65"/>
      <c r="AJ60190" s="66"/>
    </row>
    <row r="60191" spans="17:36" ht="4.5" customHeight="1" x14ac:dyDescent="0.2">
      <c r="Q60191" s="65"/>
      <c r="R60191" s="65"/>
      <c r="X60191" s="65"/>
      <c r="Y60191" s="65"/>
      <c r="Z60191" s="65"/>
      <c r="AA60191" s="65"/>
      <c r="AB60191" s="65"/>
      <c r="AC60191" s="65"/>
      <c r="AJ60191" s="66"/>
    </row>
    <row r="60192" spans="17:36" ht="4.5" customHeight="1" x14ac:dyDescent="0.2">
      <c r="Q60192" s="65"/>
      <c r="R60192" s="65"/>
      <c r="X60192" s="65"/>
      <c r="Y60192" s="65"/>
      <c r="Z60192" s="65"/>
      <c r="AA60192" s="65"/>
      <c r="AB60192" s="65"/>
      <c r="AC60192" s="65"/>
      <c r="AJ60192" s="66"/>
    </row>
    <row r="60193" spans="17:36" ht="4.5" customHeight="1" x14ac:dyDescent="0.2">
      <c r="Q60193" s="65"/>
      <c r="R60193" s="65"/>
      <c r="X60193" s="65"/>
      <c r="Y60193" s="65"/>
      <c r="Z60193" s="65"/>
      <c r="AA60193" s="65"/>
      <c r="AB60193" s="65"/>
      <c r="AC60193" s="65"/>
      <c r="AJ60193" s="66"/>
    </row>
    <row r="60194" spans="17:36" ht="4.5" customHeight="1" x14ac:dyDescent="0.2">
      <c r="Q60194" s="65"/>
      <c r="R60194" s="65"/>
      <c r="X60194" s="65"/>
      <c r="Y60194" s="65"/>
      <c r="Z60194" s="65"/>
      <c r="AA60194" s="65"/>
      <c r="AB60194" s="65"/>
      <c r="AC60194" s="65"/>
      <c r="AJ60194" s="66"/>
    </row>
    <row r="60195" spans="17:36" ht="4.5" customHeight="1" x14ac:dyDescent="0.2">
      <c r="Q60195" s="65"/>
      <c r="R60195" s="65"/>
      <c r="X60195" s="65"/>
      <c r="Y60195" s="65"/>
      <c r="Z60195" s="65"/>
      <c r="AA60195" s="65"/>
      <c r="AB60195" s="65"/>
      <c r="AC60195" s="65"/>
      <c r="AJ60195" s="66"/>
    </row>
    <row r="60196" spans="17:36" ht="4.5" customHeight="1" x14ac:dyDescent="0.2">
      <c r="Q60196" s="65"/>
      <c r="R60196" s="65"/>
      <c r="X60196" s="65"/>
      <c r="Y60196" s="65"/>
      <c r="Z60196" s="65"/>
      <c r="AA60196" s="65"/>
      <c r="AB60196" s="65"/>
      <c r="AC60196" s="65"/>
      <c r="AJ60196" s="66"/>
    </row>
    <row r="60197" spans="17:36" ht="4.5" customHeight="1" x14ac:dyDescent="0.2">
      <c r="Q60197" s="65"/>
      <c r="R60197" s="65"/>
      <c r="X60197" s="65"/>
      <c r="Y60197" s="65"/>
      <c r="Z60197" s="65"/>
      <c r="AA60197" s="65"/>
      <c r="AB60197" s="65"/>
      <c r="AC60197" s="65"/>
      <c r="AJ60197" s="66"/>
    </row>
    <row r="60198" spans="17:36" ht="4.5" customHeight="1" x14ac:dyDescent="0.2">
      <c r="Q60198" s="65"/>
      <c r="R60198" s="65"/>
      <c r="X60198" s="65"/>
      <c r="Y60198" s="65"/>
      <c r="Z60198" s="65"/>
      <c r="AA60198" s="65"/>
      <c r="AB60198" s="65"/>
      <c r="AC60198" s="65"/>
      <c r="AJ60198" s="66"/>
    </row>
    <row r="60199" spans="17:36" ht="4.5" customHeight="1" x14ac:dyDescent="0.2">
      <c r="Q60199" s="65"/>
      <c r="R60199" s="65"/>
      <c r="X60199" s="65"/>
      <c r="Y60199" s="65"/>
      <c r="Z60199" s="65"/>
      <c r="AA60199" s="65"/>
      <c r="AB60199" s="65"/>
      <c r="AC60199" s="65"/>
      <c r="AJ60199" s="66"/>
    </row>
    <row r="60200" spans="17:36" ht="4.5" customHeight="1" x14ac:dyDescent="0.2">
      <c r="Q60200" s="65"/>
      <c r="R60200" s="65"/>
      <c r="X60200" s="65"/>
      <c r="Y60200" s="65"/>
      <c r="Z60200" s="65"/>
      <c r="AA60200" s="65"/>
      <c r="AB60200" s="65"/>
      <c r="AC60200" s="65"/>
      <c r="AJ60200" s="66"/>
    </row>
    <row r="60201" spans="17:36" ht="4.5" customHeight="1" x14ac:dyDescent="0.2">
      <c r="Q60201" s="65"/>
      <c r="R60201" s="65"/>
      <c r="X60201" s="65"/>
      <c r="Y60201" s="65"/>
      <c r="Z60201" s="65"/>
      <c r="AA60201" s="65"/>
      <c r="AB60201" s="65"/>
      <c r="AC60201" s="65"/>
      <c r="AJ60201" s="66"/>
    </row>
    <row r="60202" spans="17:36" ht="4.5" customHeight="1" x14ac:dyDescent="0.2">
      <c r="Q60202" s="65"/>
      <c r="R60202" s="65"/>
      <c r="X60202" s="65"/>
      <c r="Y60202" s="65"/>
      <c r="Z60202" s="65"/>
      <c r="AA60202" s="65"/>
      <c r="AB60202" s="65"/>
      <c r="AC60202" s="65"/>
      <c r="AJ60202" s="66"/>
    </row>
    <row r="60203" spans="17:36" ht="4.5" customHeight="1" x14ac:dyDescent="0.2">
      <c r="Q60203" s="65"/>
      <c r="R60203" s="65"/>
      <c r="X60203" s="65"/>
      <c r="Y60203" s="65"/>
      <c r="Z60203" s="65"/>
      <c r="AA60203" s="65"/>
      <c r="AB60203" s="65"/>
      <c r="AC60203" s="65"/>
      <c r="AJ60203" s="66"/>
    </row>
    <row r="60204" spans="17:36" ht="4.5" customHeight="1" x14ac:dyDescent="0.2">
      <c r="Q60204" s="65"/>
      <c r="R60204" s="65"/>
      <c r="X60204" s="65"/>
      <c r="Y60204" s="65"/>
      <c r="Z60204" s="65"/>
      <c r="AA60204" s="65"/>
      <c r="AB60204" s="65"/>
      <c r="AC60204" s="65"/>
      <c r="AJ60204" s="66"/>
    </row>
    <row r="60205" spans="17:36" ht="4.5" customHeight="1" x14ac:dyDescent="0.2">
      <c r="Q60205" s="65"/>
      <c r="R60205" s="65"/>
      <c r="X60205" s="65"/>
      <c r="Y60205" s="65"/>
      <c r="Z60205" s="65"/>
      <c r="AA60205" s="65"/>
      <c r="AB60205" s="65"/>
      <c r="AC60205" s="65"/>
      <c r="AJ60205" s="66"/>
    </row>
    <row r="60206" spans="17:36" ht="4.5" customHeight="1" x14ac:dyDescent="0.2">
      <c r="Q60206" s="65"/>
      <c r="R60206" s="65"/>
      <c r="X60206" s="65"/>
      <c r="Y60206" s="65"/>
      <c r="Z60206" s="65"/>
      <c r="AA60206" s="65"/>
      <c r="AB60206" s="65"/>
      <c r="AC60206" s="65"/>
      <c r="AJ60206" s="66"/>
    </row>
    <row r="60207" spans="17:36" ht="4.5" customHeight="1" x14ac:dyDescent="0.2">
      <c r="Q60207" s="65"/>
      <c r="R60207" s="65"/>
      <c r="X60207" s="65"/>
      <c r="Y60207" s="65"/>
      <c r="Z60207" s="65"/>
      <c r="AA60207" s="65"/>
      <c r="AB60207" s="65"/>
      <c r="AC60207" s="65"/>
      <c r="AJ60207" s="66"/>
    </row>
    <row r="60208" spans="17:36" ht="4.5" customHeight="1" x14ac:dyDescent="0.2">
      <c r="Q60208" s="65"/>
      <c r="R60208" s="65"/>
      <c r="X60208" s="65"/>
      <c r="Y60208" s="65"/>
      <c r="Z60208" s="65"/>
      <c r="AA60208" s="65"/>
      <c r="AB60208" s="65"/>
      <c r="AC60208" s="65"/>
      <c r="AJ60208" s="66"/>
    </row>
    <row r="60209" spans="17:36" ht="4.5" customHeight="1" x14ac:dyDescent="0.2">
      <c r="Q60209" s="65"/>
      <c r="R60209" s="65"/>
      <c r="X60209" s="65"/>
      <c r="Y60209" s="65"/>
      <c r="Z60209" s="65"/>
      <c r="AA60209" s="65"/>
      <c r="AB60209" s="65"/>
      <c r="AC60209" s="65"/>
      <c r="AJ60209" s="66"/>
    </row>
    <row r="60210" spans="17:36" ht="4.5" customHeight="1" x14ac:dyDescent="0.2">
      <c r="Q60210" s="65"/>
      <c r="R60210" s="65"/>
      <c r="X60210" s="65"/>
      <c r="Y60210" s="65"/>
      <c r="Z60210" s="65"/>
      <c r="AA60210" s="65"/>
      <c r="AB60210" s="65"/>
      <c r="AC60210" s="65"/>
      <c r="AJ60210" s="66"/>
    </row>
    <row r="60211" spans="17:36" ht="4.5" customHeight="1" x14ac:dyDescent="0.2">
      <c r="Q60211" s="65"/>
      <c r="R60211" s="65"/>
      <c r="X60211" s="65"/>
      <c r="Y60211" s="65"/>
      <c r="Z60211" s="65"/>
      <c r="AA60211" s="65"/>
      <c r="AB60211" s="65"/>
      <c r="AC60211" s="65"/>
      <c r="AJ60211" s="66"/>
    </row>
    <row r="60212" spans="17:36" ht="4.5" customHeight="1" x14ac:dyDescent="0.2">
      <c r="Q60212" s="65"/>
      <c r="R60212" s="65"/>
      <c r="X60212" s="65"/>
      <c r="Y60212" s="65"/>
      <c r="Z60212" s="65"/>
      <c r="AA60212" s="65"/>
      <c r="AB60212" s="65"/>
      <c r="AC60212" s="65"/>
      <c r="AJ60212" s="66"/>
    </row>
    <row r="60213" spans="17:36" ht="4.5" customHeight="1" x14ac:dyDescent="0.2">
      <c r="Q60213" s="65"/>
      <c r="R60213" s="65"/>
      <c r="X60213" s="65"/>
      <c r="Y60213" s="65"/>
      <c r="Z60213" s="65"/>
      <c r="AA60213" s="65"/>
      <c r="AB60213" s="65"/>
      <c r="AC60213" s="65"/>
      <c r="AJ60213" s="66"/>
    </row>
    <row r="60214" spans="17:36" ht="4.5" customHeight="1" x14ac:dyDescent="0.2">
      <c r="Q60214" s="65"/>
      <c r="R60214" s="65"/>
      <c r="X60214" s="65"/>
      <c r="Y60214" s="65"/>
      <c r="Z60214" s="65"/>
      <c r="AA60214" s="65"/>
      <c r="AB60214" s="65"/>
      <c r="AC60214" s="65"/>
      <c r="AJ60214" s="66"/>
    </row>
    <row r="60215" spans="17:36" ht="4.5" customHeight="1" x14ac:dyDescent="0.2">
      <c r="Q60215" s="65"/>
      <c r="R60215" s="65"/>
      <c r="X60215" s="65"/>
      <c r="Y60215" s="65"/>
      <c r="Z60215" s="65"/>
      <c r="AA60215" s="65"/>
      <c r="AB60215" s="65"/>
      <c r="AC60215" s="65"/>
      <c r="AJ60215" s="66"/>
    </row>
    <row r="60216" spans="17:36" ht="4.5" customHeight="1" x14ac:dyDescent="0.2">
      <c r="Q60216" s="65"/>
      <c r="R60216" s="65"/>
      <c r="X60216" s="65"/>
      <c r="Y60216" s="65"/>
      <c r="Z60216" s="65"/>
      <c r="AA60216" s="65"/>
      <c r="AB60216" s="65"/>
      <c r="AC60216" s="65"/>
      <c r="AJ60216" s="66"/>
    </row>
    <row r="60217" spans="17:36" ht="4.5" customHeight="1" x14ac:dyDescent="0.2">
      <c r="Q60217" s="65"/>
      <c r="R60217" s="65"/>
      <c r="X60217" s="65"/>
      <c r="Y60217" s="65"/>
      <c r="Z60217" s="65"/>
      <c r="AA60217" s="65"/>
      <c r="AB60217" s="65"/>
      <c r="AC60217" s="65"/>
      <c r="AJ60217" s="66"/>
    </row>
    <row r="60218" spans="17:36" ht="4.5" customHeight="1" x14ac:dyDescent="0.2">
      <c r="Q60218" s="65"/>
      <c r="R60218" s="65"/>
      <c r="X60218" s="65"/>
      <c r="Y60218" s="65"/>
      <c r="Z60218" s="65"/>
      <c r="AA60218" s="65"/>
      <c r="AB60218" s="65"/>
      <c r="AC60218" s="65"/>
      <c r="AJ60218" s="66"/>
    </row>
    <row r="60219" spans="17:36" ht="4.5" customHeight="1" x14ac:dyDescent="0.2">
      <c r="Q60219" s="65"/>
      <c r="R60219" s="65"/>
      <c r="X60219" s="65"/>
      <c r="Y60219" s="65"/>
      <c r="Z60219" s="65"/>
      <c r="AA60219" s="65"/>
      <c r="AB60219" s="65"/>
      <c r="AC60219" s="65"/>
      <c r="AJ60219" s="66"/>
    </row>
    <row r="60220" spans="17:36" ht="4.5" customHeight="1" x14ac:dyDescent="0.2">
      <c r="Q60220" s="65"/>
      <c r="R60220" s="65"/>
      <c r="X60220" s="65"/>
      <c r="Y60220" s="65"/>
      <c r="Z60220" s="65"/>
      <c r="AA60220" s="65"/>
      <c r="AB60220" s="65"/>
      <c r="AC60220" s="65"/>
      <c r="AJ60220" s="66"/>
    </row>
    <row r="60221" spans="17:36" ht="4.5" customHeight="1" x14ac:dyDescent="0.2">
      <c r="Q60221" s="65"/>
      <c r="R60221" s="65"/>
      <c r="X60221" s="65"/>
      <c r="Y60221" s="65"/>
      <c r="Z60221" s="65"/>
      <c r="AA60221" s="65"/>
      <c r="AB60221" s="65"/>
      <c r="AC60221" s="65"/>
      <c r="AJ60221" s="66"/>
    </row>
    <row r="60222" spans="17:36" ht="4.5" customHeight="1" x14ac:dyDescent="0.2">
      <c r="Q60222" s="65"/>
      <c r="R60222" s="65"/>
      <c r="X60222" s="65"/>
      <c r="Y60222" s="65"/>
      <c r="Z60222" s="65"/>
      <c r="AA60222" s="65"/>
      <c r="AB60222" s="65"/>
      <c r="AC60222" s="65"/>
      <c r="AJ60222" s="66"/>
    </row>
    <row r="60223" spans="17:36" ht="4.5" customHeight="1" x14ac:dyDescent="0.2">
      <c r="Q60223" s="65"/>
      <c r="R60223" s="65"/>
      <c r="X60223" s="65"/>
      <c r="Y60223" s="65"/>
      <c r="Z60223" s="65"/>
      <c r="AA60223" s="65"/>
      <c r="AB60223" s="65"/>
      <c r="AC60223" s="65"/>
      <c r="AJ60223" s="66"/>
    </row>
    <row r="60224" spans="17:36" ht="4.5" customHeight="1" x14ac:dyDescent="0.2">
      <c r="Q60224" s="65"/>
      <c r="R60224" s="65"/>
      <c r="X60224" s="65"/>
      <c r="Y60224" s="65"/>
      <c r="Z60224" s="65"/>
      <c r="AA60224" s="65"/>
      <c r="AB60224" s="65"/>
      <c r="AC60224" s="65"/>
      <c r="AJ60224" s="66"/>
    </row>
    <row r="60225" spans="17:36" ht="4.5" customHeight="1" x14ac:dyDescent="0.2">
      <c r="Q60225" s="65"/>
      <c r="R60225" s="65"/>
      <c r="X60225" s="65"/>
      <c r="Y60225" s="65"/>
      <c r="Z60225" s="65"/>
      <c r="AA60225" s="65"/>
      <c r="AB60225" s="65"/>
      <c r="AC60225" s="65"/>
      <c r="AJ60225" s="66"/>
    </row>
    <row r="60226" spans="17:36" ht="4.5" customHeight="1" x14ac:dyDescent="0.2">
      <c r="Q60226" s="65"/>
      <c r="R60226" s="65"/>
      <c r="X60226" s="65"/>
      <c r="Y60226" s="65"/>
      <c r="Z60226" s="65"/>
      <c r="AA60226" s="65"/>
      <c r="AB60226" s="65"/>
      <c r="AC60226" s="65"/>
      <c r="AJ60226" s="66"/>
    </row>
    <row r="60227" spans="17:36" ht="4.5" customHeight="1" x14ac:dyDescent="0.2">
      <c r="Q60227" s="65"/>
      <c r="R60227" s="65"/>
      <c r="X60227" s="65"/>
      <c r="Y60227" s="65"/>
      <c r="Z60227" s="65"/>
      <c r="AA60227" s="65"/>
      <c r="AB60227" s="65"/>
      <c r="AC60227" s="65"/>
      <c r="AJ60227" s="66"/>
    </row>
    <row r="60228" spans="17:36" ht="4.5" customHeight="1" x14ac:dyDescent="0.2">
      <c r="Q60228" s="65"/>
      <c r="R60228" s="65"/>
      <c r="X60228" s="65"/>
      <c r="Y60228" s="65"/>
      <c r="Z60228" s="65"/>
      <c r="AA60228" s="65"/>
      <c r="AB60228" s="65"/>
      <c r="AC60228" s="65"/>
      <c r="AJ60228" s="66"/>
    </row>
    <row r="60229" spans="17:36" ht="4.5" customHeight="1" x14ac:dyDescent="0.2">
      <c r="Q60229" s="65"/>
      <c r="R60229" s="65"/>
      <c r="X60229" s="65"/>
      <c r="Y60229" s="65"/>
      <c r="Z60229" s="65"/>
      <c r="AA60229" s="65"/>
      <c r="AB60229" s="65"/>
      <c r="AC60229" s="65"/>
      <c r="AJ60229" s="66"/>
    </row>
    <row r="60230" spans="17:36" ht="4.5" customHeight="1" x14ac:dyDescent="0.2">
      <c r="Q60230" s="65"/>
      <c r="R60230" s="65"/>
      <c r="X60230" s="65"/>
      <c r="Y60230" s="65"/>
      <c r="Z60230" s="65"/>
      <c r="AA60230" s="65"/>
      <c r="AB60230" s="65"/>
      <c r="AC60230" s="65"/>
      <c r="AJ60230" s="66"/>
    </row>
    <row r="60231" spans="17:36" ht="4.5" customHeight="1" x14ac:dyDescent="0.2">
      <c r="Q60231" s="65"/>
      <c r="R60231" s="65"/>
      <c r="X60231" s="65"/>
      <c r="Y60231" s="65"/>
      <c r="Z60231" s="65"/>
      <c r="AA60231" s="65"/>
      <c r="AB60231" s="65"/>
      <c r="AC60231" s="65"/>
      <c r="AJ60231" s="66"/>
    </row>
    <row r="60232" spans="17:36" ht="4.5" customHeight="1" x14ac:dyDescent="0.2">
      <c r="Q60232" s="65"/>
      <c r="R60232" s="65"/>
      <c r="X60232" s="65"/>
      <c r="Y60232" s="65"/>
      <c r="Z60232" s="65"/>
      <c r="AA60232" s="65"/>
      <c r="AB60232" s="65"/>
      <c r="AC60232" s="65"/>
      <c r="AJ60232" s="66"/>
    </row>
    <row r="60233" spans="17:36" ht="4.5" customHeight="1" x14ac:dyDescent="0.2">
      <c r="Q60233" s="65"/>
      <c r="R60233" s="65"/>
      <c r="X60233" s="65"/>
      <c r="Y60233" s="65"/>
      <c r="Z60233" s="65"/>
      <c r="AA60233" s="65"/>
      <c r="AB60233" s="65"/>
      <c r="AC60233" s="65"/>
      <c r="AJ60233" s="66"/>
    </row>
    <row r="60234" spans="17:36" ht="4.5" customHeight="1" x14ac:dyDescent="0.2">
      <c r="Q60234" s="65"/>
      <c r="R60234" s="65"/>
      <c r="X60234" s="65"/>
      <c r="Y60234" s="65"/>
      <c r="Z60234" s="65"/>
      <c r="AA60234" s="65"/>
      <c r="AB60234" s="65"/>
      <c r="AC60234" s="65"/>
      <c r="AJ60234" s="66"/>
    </row>
    <row r="60235" spans="17:36" ht="4.5" customHeight="1" x14ac:dyDescent="0.2">
      <c r="Q60235" s="65"/>
      <c r="R60235" s="65"/>
      <c r="X60235" s="65"/>
      <c r="Y60235" s="65"/>
      <c r="Z60235" s="65"/>
      <c r="AA60235" s="65"/>
      <c r="AB60235" s="65"/>
      <c r="AC60235" s="65"/>
      <c r="AJ60235" s="66"/>
    </row>
    <row r="60236" spans="17:36" ht="4.5" customHeight="1" x14ac:dyDescent="0.2">
      <c r="Q60236" s="65"/>
      <c r="R60236" s="65"/>
      <c r="X60236" s="65"/>
      <c r="Y60236" s="65"/>
      <c r="Z60236" s="65"/>
      <c r="AA60236" s="65"/>
      <c r="AB60236" s="65"/>
      <c r="AC60236" s="65"/>
      <c r="AJ60236" s="66"/>
    </row>
    <row r="60237" spans="17:36" ht="4.5" customHeight="1" x14ac:dyDescent="0.2">
      <c r="Q60237" s="65"/>
      <c r="R60237" s="65"/>
      <c r="X60237" s="65"/>
      <c r="Y60237" s="65"/>
      <c r="Z60237" s="65"/>
      <c r="AA60237" s="65"/>
      <c r="AB60237" s="65"/>
      <c r="AC60237" s="65"/>
      <c r="AJ60237" s="66"/>
    </row>
    <row r="60238" spans="17:36" ht="4.5" customHeight="1" x14ac:dyDescent="0.2">
      <c r="Q60238" s="65"/>
      <c r="R60238" s="65"/>
      <c r="X60238" s="65"/>
      <c r="Y60238" s="65"/>
      <c r="Z60238" s="65"/>
      <c r="AA60238" s="65"/>
      <c r="AB60238" s="65"/>
      <c r="AC60238" s="65"/>
      <c r="AJ60238" s="66"/>
    </row>
    <row r="60239" spans="17:36" ht="4.5" customHeight="1" x14ac:dyDescent="0.2">
      <c r="Q60239" s="65"/>
      <c r="R60239" s="65"/>
      <c r="X60239" s="65"/>
      <c r="Y60239" s="65"/>
      <c r="Z60239" s="65"/>
      <c r="AA60239" s="65"/>
      <c r="AB60239" s="65"/>
      <c r="AC60239" s="65"/>
      <c r="AJ60239" s="66"/>
    </row>
    <row r="60240" spans="17:36" ht="4.5" customHeight="1" x14ac:dyDescent="0.2">
      <c r="Q60240" s="65"/>
      <c r="R60240" s="65"/>
      <c r="X60240" s="65"/>
      <c r="Y60240" s="65"/>
      <c r="Z60240" s="65"/>
      <c r="AA60240" s="65"/>
      <c r="AB60240" s="65"/>
      <c r="AC60240" s="65"/>
      <c r="AJ60240" s="66"/>
    </row>
    <row r="60241" spans="17:36" ht="4.5" customHeight="1" x14ac:dyDescent="0.2">
      <c r="Q60241" s="65"/>
      <c r="R60241" s="65"/>
      <c r="X60241" s="65"/>
      <c r="Y60241" s="65"/>
      <c r="Z60241" s="65"/>
      <c r="AA60241" s="65"/>
      <c r="AB60241" s="65"/>
      <c r="AC60241" s="65"/>
      <c r="AJ60241" s="66"/>
    </row>
    <row r="60242" spans="17:36" ht="4.5" customHeight="1" x14ac:dyDescent="0.2">
      <c r="Q60242" s="65"/>
      <c r="R60242" s="65"/>
      <c r="X60242" s="65"/>
      <c r="Y60242" s="65"/>
      <c r="Z60242" s="65"/>
      <c r="AA60242" s="65"/>
      <c r="AB60242" s="65"/>
      <c r="AC60242" s="65"/>
      <c r="AJ60242" s="66"/>
    </row>
    <row r="60243" spans="17:36" ht="4.5" customHeight="1" x14ac:dyDescent="0.2">
      <c r="Q60243" s="65"/>
      <c r="R60243" s="65"/>
      <c r="X60243" s="65"/>
      <c r="Y60243" s="65"/>
      <c r="Z60243" s="65"/>
      <c r="AA60243" s="65"/>
      <c r="AB60243" s="65"/>
      <c r="AC60243" s="65"/>
      <c r="AJ60243" s="66"/>
    </row>
    <row r="60244" spans="17:36" ht="4.5" customHeight="1" x14ac:dyDescent="0.2">
      <c r="Q60244" s="65"/>
      <c r="R60244" s="65"/>
      <c r="X60244" s="65"/>
      <c r="Y60244" s="65"/>
      <c r="Z60244" s="65"/>
      <c r="AA60244" s="65"/>
      <c r="AB60244" s="65"/>
      <c r="AC60244" s="65"/>
      <c r="AJ60244" s="66"/>
    </row>
    <row r="60245" spans="17:36" ht="4.5" customHeight="1" x14ac:dyDescent="0.2">
      <c r="Q60245" s="65"/>
      <c r="R60245" s="65"/>
      <c r="X60245" s="65"/>
      <c r="Y60245" s="65"/>
      <c r="Z60245" s="65"/>
      <c r="AA60245" s="65"/>
      <c r="AB60245" s="65"/>
      <c r="AC60245" s="65"/>
      <c r="AJ60245" s="66"/>
    </row>
    <row r="60246" spans="17:36" ht="4.5" customHeight="1" x14ac:dyDescent="0.2">
      <c r="Q60246" s="65"/>
      <c r="R60246" s="65"/>
      <c r="X60246" s="65"/>
      <c r="Y60246" s="65"/>
      <c r="Z60246" s="65"/>
      <c r="AA60246" s="65"/>
      <c r="AB60246" s="65"/>
      <c r="AC60246" s="65"/>
      <c r="AJ60246" s="66"/>
    </row>
    <row r="60247" spans="17:36" ht="4.5" customHeight="1" x14ac:dyDescent="0.2">
      <c r="Q60247" s="65"/>
      <c r="R60247" s="65"/>
      <c r="X60247" s="65"/>
      <c r="Y60247" s="65"/>
      <c r="Z60247" s="65"/>
      <c r="AA60247" s="65"/>
      <c r="AB60247" s="65"/>
      <c r="AC60247" s="65"/>
      <c r="AJ60247" s="66"/>
    </row>
    <row r="60248" spans="17:36" ht="4.5" customHeight="1" x14ac:dyDescent="0.2">
      <c r="Q60248" s="65"/>
      <c r="R60248" s="65"/>
      <c r="X60248" s="65"/>
      <c r="Y60248" s="65"/>
      <c r="Z60248" s="65"/>
      <c r="AA60248" s="65"/>
      <c r="AB60248" s="65"/>
      <c r="AC60248" s="65"/>
      <c r="AJ60248" s="66"/>
    </row>
    <row r="60249" spans="17:36" ht="4.5" customHeight="1" x14ac:dyDescent="0.2">
      <c r="Q60249" s="65"/>
      <c r="R60249" s="65"/>
      <c r="X60249" s="65"/>
      <c r="Y60249" s="65"/>
      <c r="Z60249" s="65"/>
      <c r="AA60249" s="65"/>
      <c r="AB60249" s="65"/>
      <c r="AC60249" s="65"/>
      <c r="AJ60249" s="66"/>
    </row>
    <row r="60250" spans="17:36" ht="4.5" customHeight="1" x14ac:dyDescent="0.2">
      <c r="Q60250" s="65"/>
      <c r="R60250" s="65"/>
      <c r="X60250" s="65"/>
      <c r="Y60250" s="65"/>
      <c r="Z60250" s="65"/>
      <c r="AA60250" s="65"/>
      <c r="AB60250" s="65"/>
      <c r="AC60250" s="65"/>
      <c r="AJ60250" s="66"/>
    </row>
    <row r="60251" spans="17:36" ht="4.5" customHeight="1" x14ac:dyDescent="0.2">
      <c r="Q60251" s="65"/>
      <c r="R60251" s="65"/>
      <c r="X60251" s="65"/>
      <c r="Y60251" s="65"/>
      <c r="Z60251" s="65"/>
      <c r="AA60251" s="65"/>
      <c r="AB60251" s="65"/>
      <c r="AC60251" s="65"/>
      <c r="AJ60251" s="66"/>
    </row>
    <row r="60252" spans="17:36" ht="4.5" customHeight="1" x14ac:dyDescent="0.2">
      <c r="Q60252" s="65"/>
      <c r="R60252" s="65"/>
      <c r="X60252" s="65"/>
      <c r="Y60252" s="65"/>
      <c r="Z60252" s="65"/>
      <c r="AA60252" s="65"/>
      <c r="AB60252" s="65"/>
      <c r="AC60252" s="65"/>
      <c r="AJ60252" s="66"/>
    </row>
    <row r="60253" spans="17:36" ht="4.5" customHeight="1" x14ac:dyDescent="0.2">
      <c r="Q60253" s="65"/>
      <c r="R60253" s="65"/>
      <c r="X60253" s="65"/>
      <c r="Y60253" s="65"/>
      <c r="Z60253" s="65"/>
      <c r="AA60253" s="65"/>
      <c r="AB60253" s="65"/>
      <c r="AC60253" s="65"/>
      <c r="AJ60253" s="66"/>
    </row>
    <row r="60254" spans="17:36" ht="4.5" customHeight="1" x14ac:dyDescent="0.2">
      <c r="Q60254" s="65"/>
      <c r="R60254" s="65"/>
      <c r="X60254" s="65"/>
      <c r="Y60254" s="65"/>
      <c r="Z60254" s="65"/>
      <c r="AA60254" s="65"/>
      <c r="AB60254" s="65"/>
      <c r="AC60254" s="65"/>
      <c r="AJ60254" s="66"/>
    </row>
    <row r="60255" spans="17:36" ht="4.5" customHeight="1" x14ac:dyDescent="0.2">
      <c r="Q60255" s="65"/>
      <c r="R60255" s="65"/>
      <c r="X60255" s="65"/>
      <c r="Y60255" s="65"/>
      <c r="Z60255" s="65"/>
      <c r="AA60255" s="65"/>
      <c r="AB60255" s="65"/>
      <c r="AC60255" s="65"/>
      <c r="AJ60255" s="66"/>
    </row>
    <row r="60256" spans="17:36" ht="4.5" customHeight="1" x14ac:dyDescent="0.2">
      <c r="Q60256" s="65"/>
      <c r="R60256" s="65"/>
      <c r="X60256" s="65"/>
      <c r="Y60256" s="65"/>
      <c r="Z60256" s="65"/>
      <c r="AA60256" s="65"/>
      <c r="AB60256" s="65"/>
      <c r="AC60256" s="65"/>
      <c r="AJ60256" s="66"/>
    </row>
    <row r="60257" spans="17:36" ht="4.5" customHeight="1" x14ac:dyDescent="0.2">
      <c r="Q60257" s="65"/>
      <c r="R60257" s="65"/>
      <c r="X60257" s="65"/>
      <c r="Y60257" s="65"/>
      <c r="Z60257" s="65"/>
      <c r="AA60257" s="65"/>
      <c r="AB60257" s="65"/>
      <c r="AC60257" s="65"/>
      <c r="AJ60257" s="66"/>
    </row>
    <row r="60258" spans="17:36" ht="4.5" customHeight="1" x14ac:dyDescent="0.2">
      <c r="Q60258" s="65"/>
      <c r="R60258" s="65"/>
      <c r="X60258" s="65"/>
      <c r="Y60258" s="65"/>
      <c r="Z60258" s="65"/>
      <c r="AA60258" s="65"/>
      <c r="AB60258" s="65"/>
      <c r="AC60258" s="65"/>
      <c r="AJ60258" s="66"/>
    </row>
    <row r="60259" spans="17:36" ht="4.5" customHeight="1" x14ac:dyDescent="0.2">
      <c r="Q60259" s="65"/>
      <c r="R60259" s="65"/>
      <c r="X60259" s="65"/>
      <c r="Y60259" s="65"/>
      <c r="Z60259" s="65"/>
      <c r="AA60259" s="65"/>
      <c r="AB60259" s="65"/>
      <c r="AC60259" s="65"/>
      <c r="AJ60259" s="66"/>
    </row>
    <row r="60260" spans="17:36" ht="4.5" customHeight="1" x14ac:dyDescent="0.2">
      <c r="Q60260" s="65"/>
      <c r="R60260" s="65"/>
      <c r="X60260" s="65"/>
      <c r="Y60260" s="65"/>
      <c r="Z60260" s="65"/>
      <c r="AA60260" s="65"/>
      <c r="AB60260" s="65"/>
      <c r="AC60260" s="65"/>
      <c r="AJ60260" s="66"/>
    </row>
    <row r="60261" spans="17:36" ht="4.5" customHeight="1" x14ac:dyDescent="0.2">
      <c r="Q60261" s="65"/>
      <c r="R60261" s="65"/>
      <c r="X60261" s="65"/>
      <c r="Y60261" s="65"/>
      <c r="Z60261" s="65"/>
      <c r="AA60261" s="65"/>
      <c r="AB60261" s="65"/>
      <c r="AC60261" s="65"/>
      <c r="AJ60261" s="66"/>
    </row>
    <row r="60262" spans="17:36" ht="4.5" customHeight="1" x14ac:dyDescent="0.2">
      <c r="Q60262" s="65"/>
      <c r="R60262" s="65"/>
      <c r="X60262" s="65"/>
      <c r="Y60262" s="65"/>
      <c r="Z60262" s="65"/>
      <c r="AA60262" s="65"/>
      <c r="AB60262" s="65"/>
      <c r="AC60262" s="65"/>
      <c r="AJ60262" s="66"/>
    </row>
    <row r="60263" spans="17:36" ht="4.5" customHeight="1" x14ac:dyDescent="0.2">
      <c r="Q60263" s="65"/>
      <c r="R60263" s="65"/>
      <c r="X60263" s="65"/>
      <c r="Y60263" s="65"/>
      <c r="Z60263" s="65"/>
      <c r="AA60263" s="65"/>
      <c r="AB60263" s="65"/>
      <c r="AC60263" s="65"/>
      <c r="AJ60263" s="66"/>
    </row>
    <row r="60264" spans="17:36" ht="4.5" customHeight="1" x14ac:dyDescent="0.2">
      <c r="Q60264" s="65"/>
      <c r="R60264" s="65"/>
      <c r="X60264" s="65"/>
      <c r="Y60264" s="65"/>
      <c r="Z60264" s="65"/>
      <c r="AA60264" s="65"/>
      <c r="AB60264" s="65"/>
      <c r="AC60264" s="65"/>
      <c r="AJ60264" s="66"/>
    </row>
    <row r="60265" spans="17:36" ht="4.5" customHeight="1" x14ac:dyDescent="0.2">
      <c r="Q60265" s="65"/>
      <c r="R60265" s="65"/>
      <c r="X60265" s="65"/>
      <c r="Y60265" s="65"/>
      <c r="Z60265" s="65"/>
      <c r="AA60265" s="65"/>
      <c r="AB60265" s="65"/>
      <c r="AC60265" s="65"/>
      <c r="AJ60265" s="66"/>
    </row>
    <row r="60266" spans="17:36" ht="4.5" customHeight="1" x14ac:dyDescent="0.2">
      <c r="Q60266" s="65"/>
      <c r="R60266" s="65"/>
      <c r="X60266" s="65"/>
      <c r="Y60266" s="65"/>
      <c r="Z60266" s="65"/>
      <c r="AA60266" s="65"/>
      <c r="AB60266" s="65"/>
      <c r="AC60266" s="65"/>
      <c r="AJ60266" s="66"/>
    </row>
    <row r="60267" spans="17:36" ht="4.5" customHeight="1" x14ac:dyDescent="0.2">
      <c r="Q60267" s="65"/>
      <c r="R60267" s="65"/>
      <c r="X60267" s="65"/>
      <c r="Y60267" s="65"/>
      <c r="Z60267" s="65"/>
      <c r="AA60267" s="65"/>
      <c r="AB60267" s="65"/>
      <c r="AC60267" s="65"/>
      <c r="AJ60267" s="66"/>
    </row>
    <row r="60268" spans="17:36" ht="4.5" customHeight="1" x14ac:dyDescent="0.2">
      <c r="Q60268" s="65"/>
      <c r="R60268" s="65"/>
      <c r="X60268" s="65"/>
      <c r="Y60268" s="65"/>
      <c r="Z60268" s="65"/>
      <c r="AA60268" s="65"/>
      <c r="AB60268" s="65"/>
      <c r="AC60268" s="65"/>
      <c r="AJ60268" s="66"/>
    </row>
    <row r="60269" spans="17:36" ht="4.5" customHeight="1" x14ac:dyDescent="0.2">
      <c r="Q60269" s="65"/>
      <c r="R60269" s="65"/>
      <c r="X60269" s="65"/>
      <c r="Y60269" s="65"/>
      <c r="Z60269" s="65"/>
      <c r="AA60269" s="65"/>
      <c r="AB60269" s="65"/>
      <c r="AC60269" s="65"/>
      <c r="AJ60269" s="66"/>
    </row>
    <row r="60270" spans="17:36" ht="4.5" customHeight="1" x14ac:dyDescent="0.2">
      <c r="Q60270" s="65"/>
      <c r="R60270" s="65"/>
      <c r="X60270" s="65"/>
      <c r="Y60270" s="65"/>
      <c r="Z60270" s="65"/>
      <c r="AA60270" s="65"/>
      <c r="AB60270" s="65"/>
      <c r="AC60270" s="65"/>
      <c r="AJ60270" s="66"/>
    </row>
    <row r="60271" spans="17:36" ht="4.5" customHeight="1" x14ac:dyDescent="0.2">
      <c r="Q60271" s="65"/>
      <c r="R60271" s="65"/>
      <c r="X60271" s="65"/>
      <c r="Y60271" s="65"/>
      <c r="Z60271" s="65"/>
      <c r="AA60271" s="65"/>
      <c r="AB60271" s="65"/>
      <c r="AC60271" s="65"/>
      <c r="AJ60271" s="66"/>
    </row>
    <row r="60272" spans="17:36" ht="4.5" customHeight="1" x14ac:dyDescent="0.2">
      <c r="Q60272" s="65"/>
      <c r="R60272" s="65"/>
      <c r="X60272" s="65"/>
      <c r="Y60272" s="65"/>
      <c r="Z60272" s="65"/>
      <c r="AA60272" s="65"/>
      <c r="AB60272" s="65"/>
      <c r="AC60272" s="65"/>
      <c r="AJ60272" s="66"/>
    </row>
    <row r="60273" spans="17:36" ht="4.5" customHeight="1" x14ac:dyDescent="0.2">
      <c r="Q60273" s="65"/>
      <c r="R60273" s="65"/>
      <c r="X60273" s="65"/>
      <c r="Y60273" s="65"/>
      <c r="Z60273" s="65"/>
      <c r="AA60273" s="65"/>
      <c r="AB60273" s="65"/>
      <c r="AC60273" s="65"/>
      <c r="AJ60273" s="66"/>
    </row>
    <row r="60274" spans="17:36" ht="4.5" customHeight="1" x14ac:dyDescent="0.2">
      <c r="Q60274" s="65"/>
      <c r="R60274" s="65"/>
      <c r="X60274" s="65"/>
      <c r="Y60274" s="65"/>
      <c r="Z60274" s="65"/>
      <c r="AA60274" s="65"/>
      <c r="AB60274" s="65"/>
      <c r="AC60274" s="65"/>
      <c r="AJ60274" s="66"/>
    </row>
    <row r="60275" spans="17:36" ht="4.5" customHeight="1" x14ac:dyDescent="0.2">
      <c r="Q60275" s="65"/>
      <c r="R60275" s="65"/>
      <c r="X60275" s="65"/>
      <c r="Y60275" s="65"/>
      <c r="Z60275" s="65"/>
      <c r="AA60275" s="65"/>
      <c r="AB60275" s="65"/>
      <c r="AC60275" s="65"/>
      <c r="AJ60275" s="66"/>
    </row>
    <row r="60276" spans="17:36" ht="4.5" customHeight="1" x14ac:dyDescent="0.2">
      <c r="Q60276" s="65"/>
      <c r="R60276" s="65"/>
      <c r="X60276" s="65"/>
      <c r="Y60276" s="65"/>
      <c r="Z60276" s="65"/>
      <c r="AA60276" s="65"/>
      <c r="AB60276" s="65"/>
      <c r="AC60276" s="65"/>
      <c r="AJ60276" s="66"/>
    </row>
    <row r="60277" spans="17:36" ht="4.5" customHeight="1" x14ac:dyDescent="0.2">
      <c r="Q60277" s="65"/>
      <c r="R60277" s="65"/>
      <c r="X60277" s="65"/>
      <c r="Y60277" s="65"/>
      <c r="Z60277" s="65"/>
      <c r="AA60277" s="65"/>
      <c r="AB60277" s="65"/>
      <c r="AC60277" s="65"/>
      <c r="AJ60277" s="66"/>
    </row>
    <row r="60278" spans="17:36" ht="4.5" customHeight="1" x14ac:dyDescent="0.2">
      <c r="Q60278" s="65"/>
      <c r="R60278" s="65"/>
      <c r="X60278" s="65"/>
      <c r="Y60278" s="65"/>
      <c r="Z60278" s="65"/>
      <c r="AA60278" s="65"/>
      <c r="AB60278" s="65"/>
      <c r="AC60278" s="65"/>
      <c r="AJ60278" s="66"/>
    </row>
    <row r="60279" spans="17:36" ht="4.5" customHeight="1" x14ac:dyDescent="0.2">
      <c r="Q60279" s="65"/>
      <c r="R60279" s="65"/>
      <c r="X60279" s="65"/>
      <c r="Y60279" s="65"/>
      <c r="Z60279" s="65"/>
      <c r="AA60279" s="65"/>
      <c r="AB60279" s="65"/>
      <c r="AC60279" s="65"/>
      <c r="AJ60279" s="66"/>
    </row>
    <row r="60280" spans="17:36" ht="4.5" customHeight="1" x14ac:dyDescent="0.2">
      <c r="Q60280" s="65"/>
      <c r="R60280" s="65"/>
      <c r="X60280" s="65"/>
      <c r="Y60280" s="65"/>
      <c r="Z60280" s="65"/>
      <c r="AA60280" s="65"/>
      <c r="AB60280" s="65"/>
      <c r="AC60280" s="65"/>
      <c r="AJ60280" s="66"/>
    </row>
    <row r="60281" spans="17:36" ht="4.5" customHeight="1" x14ac:dyDescent="0.2">
      <c r="Q60281" s="65"/>
      <c r="R60281" s="65"/>
      <c r="X60281" s="65"/>
      <c r="Y60281" s="65"/>
      <c r="Z60281" s="65"/>
      <c r="AA60281" s="65"/>
      <c r="AB60281" s="65"/>
      <c r="AC60281" s="65"/>
      <c r="AJ60281" s="66"/>
    </row>
    <row r="60282" spans="17:36" ht="4.5" customHeight="1" x14ac:dyDescent="0.2">
      <c r="Q60282" s="65"/>
      <c r="R60282" s="65"/>
      <c r="X60282" s="65"/>
      <c r="Y60282" s="65"/>
      <c r="Z60282" s="65"/>
      <c r="AA60282" s="65"/>
      <c r="AB60282" s="65"/>
      <c r="AC60282" s="65"/>
      <c r="AJ60282" s="66"/>
    </row>
    <row r="60283" spans="17:36" ht="4.5" customHeight="1" x14ac:dyDescent="0.2">
      <c r="Q60283" s="65"/>
      <c r="R60283" s="65"/>
      <c r="X60283" s="65"/>
      <c r="Y60283" s="65"/>
      <c r="Z60283" s="65"/>
      <c r="AA60283" s="65"/>
      <c r="AB60283" s="65"/>
      <c r="AC60283" s="65"/>
      <c r="AJ60283" s="66"/>
    </row>
    <row r="60284" spans="17:36" ht="4.5" customHeight="1" x14ac:dyDescent="0.2">
      <c r="Q60284" s="65"/>
      <c r="R60284" s="65"/>
      <c r="X60284" s="65"/>
      <c r="Y60284" s="65"/>
      <c r="Z60284" s="65"/>
      <c r="AA60284" s="65"/>
      <c r="AB60284" s="65"/>
      <c r="AC60284" s="65"/>
      <c r="AJ60284" s="66"/>
    </row>
    <row r="60285" spans="17:36" ht="4.5" customHeight="1" x14ac:dyDescent="0.2">
      <c r="Q60285" s="65"/>
      <c r="R60285" s="65"/>
      <c r="X60285" s="65"/>
      <c r="Y60285" s="65"/>
      <c r="Z60285" s="65"/>
      <c r="AA60285" s="65"/>
      <c r="AB60285" s="65"/>
      <c r="AC60285" s="65"/>
      <c r="AJ60285" s="66"/>
    </row>
    <row r="60286" spans="17:36" ht="4.5" customHeight="1" x14ac:dyDescent="0.2">
      <c r="Q60286" s="65"/>
      <c r="R60286" s="65"/>
      <c r="X60286" s="65"/>
      <c r="Y60286" s="65"/>
      <c r="Z60286" s="65"/>
      <c r="AA60286" s="65"/>
      <c r="AB60286" s="65"/>
      <c r="AC60286" s="65"/>
      <c r="AJ60286" s="66"/>
    </row>
    <row r="60287" spans="17:36" ht="4.5" customHeight="1" x14ac:dyDescent="0.2">
      <c r="Q60287" s="65"/>
      <c r="R60287" s="65"/>
      <c r="X60287" s="65"/>
      <c r="Y60287" s="65"/>
      <c r="Z60287" s="65"/>
      <c r="AA60287" s="65"/>
      <c r="AB60287" s="65"/>
      <c r="AC60287" s="65"/>
      <c r="AJ60287" s="66"/>
    </row>
    <row r="60288" spans="17:36" ht="4.5" customHeight="1" x14ac:dyDescent="0.2">
      <c r="Q60288" s="65"/>
      <c r="R60288" s="65"/>
      <c r="X60288" s="65"/>
      <c r="Y60288" s="65"/>
      <c r="Z60288" s="65"/>
      <c r="AA60288" s="65"/>
      <c r="AB60288" s="65"/>
      <c r="AC60288" s="65"/>
      <c r="AJ60288" s="66"/>
    </row>
    <row r="60289" spans="17:36" ht="4.5" customHeight="1" x14ac:dyDescent="0.2">
      <c r="Q60289" s="65"/>
      <c r="R60289" s="65"/>
      <c r="X60289" s="65"/>
      <c r="Y60289" s="65"/>
      <c r="Z60289" s="65"/>
      <c r="AA60289" s="65"/>
      <c r="AB60289" s="65"/>
      <c r="AC60289" s="65"/>
      <c r="AJ60289" s="66"/>
    </row>
    <row r="60290" spans="17:36" ht="4.5" customHeight="1" x14ac:dyDescent="0.2">
      <c r="Q60290" s="65"/>
      <c r="R60290" s="65"/>
      <c r="X60290" s="65"/>
      <c r="Y60290" s="65"/>
      <c r="Z60290" s="65"/>
      <c r="AA60290" s="65"/>
      <c r="AB60290" s="65"/>
      <c r="AC60290" s="65"/>
      <c r="AJ60290" s="66"/>
    </row>
    <row r="60291" spans="17:36" ht="4.5" customHeight="1" x14ac:dyDescent="0.2">
      <c r="Q60291" s="65"/>
      <c r="R60291" s="65"/>
      <c r="X60291" s="65"/>
      <c r="Y60291" s="65"/>
      <c r="Z60291" s="65"/>
      <c r="AA60291" s="65"/>
      <c r="AB60291" s="65"/>
      <c r="AC60291" s="65"/>
      <c r="AJ60291" s="66"/>
    </row>
    <row r="60292" spans="17:36" ht="4.5" customHeight="1" x14ac:dyDescent="0.2">
      <c r="Q60292" s="65"/>
      <c r="R60292" s="65"/>
      <c r="X60292" s="65"/>
      <c r="Y60292" s="65"/>
      <c r="Z60292" s="65"/>
      <c r="AA60292" s="65"/>
      <c r="AB60292" s="65"/>
      <c r="AC60292" s="65"/>
      <c r="AJ60292" s="66"/>
    </row>
    <row r="60293" spans="17:36" ht="4.5" customHeight="1" x14ac:dyDescent="0.2">
      <c r="Q60293" s="65"/>
      <c r="R60293" s="65"/>
      <c r="X60293" s="65"/>
      <c r="Y60293" s="65"/>
      <c r="Z60293" s="65"/>
      <c r="AA60293" s="65"/>
      <c r="AB60293" s="65"/>
      <c r="AC60293" s="65"/>
      <c r="AJ60293" s="66"/>
    </row>
    <row r="60294" spans="17:36" ht="4.5" customHeight="1" x14ac:dyDescent="0.2">
      <c r="Q60294" s="65"/>
      <c r="R60294" s="65"/>
      <c r="X60294" s="65"/>
      <c r="Y60294" s="65"/>
      <c r="Z60294" s="65"/>
      <c r="AA60294" s="65"/>
      <c r="AB60294" s="65"/>
      <c r="AC60294" s="65"/>
      <c r="AJ60294" s="66"/>
    </row>
    <row r="60295" spans="17:36" ht="4.5" customHeight="1" x14ac:dyDescent="0.2">
      <c r="Q60295" s="65"/>
      <c r="R60295" s="65"/>
      <c r="X60295" s="65"/>
      <c r="Y60295" s="65"/>
      <c r="Z60295" s="65"/>
      <c r="AA60295" s="65"/>
      <c r="AB60295" s="65"/>
      <c r="AC60295" s="65"/>
      <c r="AJ60295" s="66"/>
    </row>
    <row r="60296" spans="17:36" ht="4.5" customHeight="1" x14ac:dyDescent="0.2">
      <c r="Q60296" s="65"/>
      <c r="R60296" s="65"/>
      <c r="X60296" s="65"/>
      <c r="Y60296" s="65"/>
      <c r="Z60296" s="65"/>
      <c r="AA60296" s="65"/>
      <c r="AB60296" s="65"/>
      <c r="AC60296" s="65"/>
      <c r="AJ60296" s="66"/>
    </row>
    <row r="60297" spans="17:36" ht="4.5" customHeight="1" x14ac:dyDescent="0.2">
      <c r="Q60297" s="65"/>
      <c r="R60297" s="65"/>
      <c r="X60297" s="65"/>
      <c r="Y60297" s="65"/>
      <c r="Z60297" s="65"/>
      <c r="AA60297" s="65"/>
      <c r="AB60297" s="65"/>
      <c r="AC60297" s="65"/>
      <c r="AJ60297" s="66"/>
    </row>
    <row r="60298" spans="17:36" ht="4.5" customHeight="1" x14ac:dyDescent="0.2">
      <c r="Q60298" s="65"/>
      <c r="R60298" s="65"/>
      <c r="X60298" s="65"/>
      <c r="Y60298" s="65"/>
      <c r="Z60298" s="65"/>
      <c r="AA60298" s="65"/>
      <c r="AB60298" s="65"/>
      <c r="AC60298" s="65"/>
      <c r="AJ60298" s="66"/>
    </row>
    <row r="60299" spans="17:36" ht="4.5" customHeight="1" x14ac:dyDescent="0.2">
      <c r="Q60299" s="65"/>
      <c r="R60299" s="65"/>
      <c r="X60299" s="65"/>
      <c r="Y60299" s="65"/>
      <c r="Z60299" s="65"/>
      <c r="AA60299" s="65"/>
      <c r="AB60299" s="65"/>
      <c r="AC60299" s="65"/>
      <c r="AJ60299" s="66"/>
    </row>
    <row r="60300" spans="17:36" ht="4.5" customHeight="1" x14ac:dyDescent="0.2">
      <c r="Q60300" s="65"/>
      <c r="R60300" s="65"/>
      <c r="X60300" s="65"/>
      <c r="Y60300" s="65"/>
      <c r="Z60300" s="65"/>
      <c r="AA60300" s="65"/>
      <c r="AB60300" s="65"/>
      <c r="AC60300" s="65"/>
      <c r="AJ60300" s="66"/>
    </row>
    <row r="60301" spans="17:36" ht="4.5" customHeight="1" x14ac:dyDescent="0.2">
      <c r="Q60301" s="65"/>
      <c r="R60301" s="65"/>
      <c r="X60301" s="65"/>
      <c r="Y60301" s="65"/>
      <c r="Z60301" s="65"/>
      <c r="AA60301" s="65"/>
      <c r="AB60301" s="65"/>
      <c r="AC60301" s="65"/>
      <c r="AJ60301" s="66"/>
    </row>
    <row r="60302" spans="17:36" ht="4.5" customHeight="1" x14ac:dyDescent="0.2">
      <c r="Q60302" s="65"/>
      <c r="R60302" s="65"/>
      <c r="X60302" s="65"/>
      <c r="Y60302" s="65"/>
      <c r="Z60302" s="65"/>
      <c r="AA60302" s="65"/>
      <c r="AB60302" s="65"/>
      <c r="AC60302" s="65"/>
      <c r="AJ60302" s="66"/>
    </row>
    <row r="60303" spans="17:36" ht="4.5" customHeight="1" x14ac:dyDescent="0.2">
      <c r="Q60303" s="65"/>
      <c r="R60303" s="65"/>
      <c r="X60303" s="65"/>
      <c r="Y60303" s="65"/>
      <c r="Z60303" s="65"/>
      <c r="AA60303" s="65"/>
      <c r="AB60303" s="65"/>
      <c r="AC60303" s="65"/>
      <c r="AJ60303" s="66"/>
    </row>
    <row r="60304" spans="17:36" ht="4.5" customHeight="1" x14ac:dyDescent="0.2">
      <c r="Q60304" s="65"/>
      <c r="R60304" s="65"/>
      <c r="X60304" s="65"/>
      <c r="Y60304" s="65"/>
      <c r="Z60304" s="65"/>
      <c r="AA60304" s="65"/>
      <c r="AB60304" s="65"/>
      <c r="AC60304" s="65"/>
      <c r="AJ60304" s="66"/>
    </row>
    <row r="60305" spans="17:36" ht="4.5" customHeight="1" x14ac:dyDescent="0.2">
      <c r="Q60305" s="65"/>
      <c r="R60305" s="65"/>
      <c r="X60305" s="65"/>
      <c r="Y60305" s="65"/>
      <c r="Z60305" s="65"/>
      <c r="AA60305" s="65"/>
      <c r="AB60305" s="65"/>
      <c r="AC60305" s="65"/>
      <c r="AJ60305" s="66"/>
    </row>
    <row r="60306" spans="17:36" ht="4.5" customHeight="1" x14ac:dyDescent="0.2">
      <c r="Q60306" s="65"/>
      <c r="R60306" s="65"/>
      <c r="X60306" s="65"/>
      <c r="Y60306" s="65"/>
      <c r="Z60306" s="65"/>
      <c r="AA60306" s="65"/>
      <c r="AB60306" s="65"/>
      <c r="AC60306" s="65"/>
      <c r="AJ60306" s="66"/>
    </row>
    <row r="60307" spans="17:36" ht="4.5" customHeight="1" x14ac:dyDescent="0.2">
      <c r="Q60307" s="65"/>
      <c r="R60307" s="65"/>
      <c r="X60307" s="65"/>
      <c r="Y60307" s="65"/>
      <c r="Z60307" s="65"/>
      <c r="AA60307" s="65"/>
      <c r="AB60307" s="65"/>
      <c r="AC60307" s="65"/>
      <c r="AJ60307" s="66"/>
    </row>
    <row r="60308" spans="17:36" ht="4.5" customHeight="1" x14ac:dyDescent="0.2">
      <c r="Q60308" s="65"/>
      <c r="R60308" s="65"/>
      <c r="X60308" s="65"/>
      <c r="Y60308" s="65"/>
      <c r="Z60308" s="65"/>
      <c r="AA60308" s="65"/>
      <c r="AB60308" s="65"/>
      <c r="AC60308" s="65"/>
      <c r="AJ60308" s="66"/>
    </row>
    <row r="60309" spans="17:36" ht="4.5" customHeight="1" x14ac:dyDescent="0.2">
      <c r="Q60309" s="65"/>
      <c r="R60309" s="65"/>
      <c r="X60309" s="65"/>
      <c r="Y60309" s="65"/>
      <c r="Z60309" s="65"/>
      <c r="AA60309" s="65"/>
      <c r="AB60309" s="65"/>
      <c r="AC60309" s="65"/>
      <c r="AJ60309" s="66"/>
    </row>
    <row r="60310" spans="17:36" ht="4.5" customHeight="1" x14ac:dyDescent="0.2">
      <c r="Q60310" s="65"/>
      <c r="R60310" s="65"/>
      <c r="X60310" s="65"/>
      <c r="Y60310" s="65"/>
      <c r="Z60310" s="65"/>
      <c r="AA60310" s="65"/>
      <c r="AB60310" s="65"/>
      <c r="AC60310" s="65"/>
      <c r="AJ60310" s="66"/>
    </row>
    <row r="60311" spans="17:36" ht="4.5" customHeight="1" x14ac:dyDescent="0.2">
      <c r="Q60311" s="65"/>
      <c r="R60311" s="65"/>
      <c r="X60311" s="65"/>
      <c r="Y60311" s="65"/>
      <c r="Z60311" s="65"/>
      <c r="AA60311" s="65"/>
      <c r="AB60311" s="65"/>
      <c r="AC60311" s="65"/>
      <c r="AJ60311" s="66"/>
    </row>
    <row r="60312" spans="17:36" ht="4.5" customHeight="1" x14ac:dyDescent="0.2">
      <c r="Q60312" s="65"/>
      <c r="R60312" s="65"/>
      <c r="X60312" s="65"/>
      <c r="Y60312" s="65"/>
      <c r="Z60312" s="65"/>
      <c r="AA60312" s="65"/>
      <c r="AB60312" s="65"/>
      <c r="AC60312" s="65"/>
      <c r="AJ60312" s="66"/>
    </row>
    <row r="60313" spans="17:36" ht="4.5" customHeight="1" x14ac:dyDescent="0.2">
      <c r="Q60313" s="65"/>
      <c r="R60313" s="65"/>
      <c r="X60313" s="65"/>
      <c r="Y60313" s="65"/>
      <c r="Z60313" s="65"/>
      <c r="AA60313" s="65"/>
      <c r="AB60313" s="65"/>
      <c r="AC60313" s="65"/>
      <c r="AJ60313" s="66"/>
    </row>
    <row r="60314" spans="17:36" ht="4.5" customHeight="1" x14ac:dyDescent="0.2">
      <c r="Q60314" s="65"/>
      <c r="R60314" s="65"/>
      <c r="X60314" s="65"/>
      <c r="Y60314" s="65"/>
      <c r="Z60314" s="65"/>
      <c r="AA60314" s="65"/>
      <c r="AB60314" s="65"/>
      <c r="AC60314" s="65"/>
      <c r="AJ60314" s="66"/>
    </row>
    <row r="60315" spans="17:36" ht="4.5" customHeight="1" x14ac:dyDescent="0.2">
      <c r="Q60315" s="65"/>
      <c r="R60315" s="65"/>
      <c r="X60315" s="65"/>
      <c r="Y60315" s="65"/>
      <c r="Z60315" s="65"/>
      <c r="AA60315" s="65"/>
      <c r="AB60315" s="65"/>
      <c r="AC60315" s="65"/>
      <c r="AJ60315" s="66"/>
    </row>
    <row r="60316" spans="17:36" ht="4.5" customHeight="1" x14ac:dyDescent="0.2">
      <c r="Q60316" s="65"/>
      <c r="R60316" s="65"/>
      <c r="X60316" s="65"/>
      <c r="Y60316" s="65"/>
      <c r="Z60316" s="65"/>
      <c r="AA60316" s="65"/>
      <c r="AB60316" s="65"/>
      <c r="AC60316" s="65"/>
      <c r="AJ60316" s="66"/>
    </row>
    <row r="60317" spans="17:36" ht="4.5" customHeight="1" x14ac:dyDescent="0.2">
      <c r="Q60317" s="65"/>
      <c r="R60317" s="65"/>
      <c r="X60317" s="65"/>
      <c r="Y60317" s="65"/>
      <c r="Z60317" s="65"/>
      <c r="AA60317" s="65"/>
      <c r="AB60317" s="65"/>
      <c r="AC60317" s="65"/>
      <c r="AJ60317" s="66"/>
    </row>
    <row r="60318" spans="17:36" ht="4.5" customHeight="1" x14ac:dyDescent="0.2">
      <c r="Q60318" s="65"/>
      <c r="R60318" s="65"/>
      <c r="X60318" s="65"/>
      <c r="Y60318" s="65"/>
      <c r="Z60318" s="65"/>
      <c r="AA60318" s="65"/>
      <c r="AB60318" s="65"/>
      <c r="AC60318" s="65"/>
      <c r="AJ60318" s="66"/>
    </row>
    <row r="60319" spans="17:36" ht="4.5" customHeight="1" x14ac:dyDescent="0.2">
      <c r="Q60319" s="65"/>
      <c r="R60319" s="65"/>
      <c r="X60319" s="65"/>
      <c r="Y60319" s="65"/>
      <c r="Z60319" s="65"/>
      <c r="AA60319" s="65"/>
      <c r="AB60319" s="65"/>
      <c r="AC60319" s="65"/>
      <c r="AJ60319" s="66"/>
    </row>
    <row r="60320" spans="17:36" ht="4.5" customHeight="1" x14ac:dyDescent="0.2">
      <c r="Q60320" s="65"/>
      <c r="R60320" s="65"/>
      <c r="X60320" s="65"/>
      <c r="Y60320" s="65"/>
      <c r="Z60320" s="65"/>
      <c r="AA60320" s="65"/>
      <c r="AB60320" s="65"/>
      <c r="AC60320" s="65"/>
      <c r="AJ60320" s="66"/>
    </row>
    <row r="60321" spans="17:36" ht="4.5" customHeight="1" x14ac:dyDescent="0.2">
      <c r="Q60321" s="65"/>
      <c r="R60321" s="65"/>
      <c r="X60321" s="65"/>
      <c r="Y60321" s="65"/>
      <c r="Z60321" s="65"/>
      <c r="AA60321" s="65"/>
      <c r="AB60321" s="65"/>
      <c r="AC60321" s="65"/>
      <c r="AJ60321" s="66"/>
    </row>
    <row r="60322" spans="17:36" ht="4.5" customHeight="1" x14ac:dyDescent="0.2">
      <c r="Q60322" s="65"/>
      <c r="R60322" s="65"/>
      <c r="X60322" s="65"/>
      <c r="Y60322" s="65"/>
      <c r="Z60322" s="65"/>
      <c r="AA60322" s="65"/>
      <c r="AB60322" s="65"/>
      <c r="AC60322" s="65"/>
      <c r="AJ60322" s="66"/>
    </row>
    <row r="60323" spans="17:36" ht="4.5" customHeight="1" x14ac:dyDescent="0.2">
      <c r="Q60323" s="65"/>
      <c r="R60323" s="65"/>
      <c r="X60323" s="65"/>
      <c r="Y60323" s="65"/>
      <c r="Z60323" s="65"/>
      <c r="AA60323" s="65"/>
      <c r="AB60323" s="65"/>
      <c r="AC60323" s="65"/>
      <c r="AJ60323" s="66"/>
    </row>
    <row r="60324" spans="17:36" ht="4.5" customHeight="1" x14ac:dyDescent="0.2">
      <c r="Q60324" s="65"/>
      <c r="R60324" s="65"/>
      <c r="X60324" s="65"/>
      <c r="Y60324" s="65"/>
      <c r="Z60324" s="65"/>
      <c r="AA60324" s="65"/>
      <c r="AB60324" s="65"/>
      <c r="AC60324" s="65"/>
      <c r="AJ60324" s="66"/>
    </row>
    <row r="60325" spans="17:36" ht="4.5" customHeight="1" x14ac:dyDescent="0.2">
      <c r="Q60325" s="65"/>
      <c r="R60325" s="65"/>
      <c r="X60325" s="65"/>
      <c r="Y60325" s="65"/>
      <c r="Z60325" s="65"/>
      <c r="AA60325" s="65"/>
      <c r="AB60325" s="65"/>
      <c r="AC60325" s="65"/>
      <c r="AJ60325" s="66"/>
    </row>
    <row r="60326" spans="17:36" ht="4.5" customHeight="1" x14ac:dyDescent="0.2">
      <c r="Q60326" s="65"/>
      <c r="R60326" s="65"/>
      <c r="X60326" s="65"/>
      <c r="Y60326" s="65"/>
      <c r="Z60326" s="65"/>
      <c r="AA60326" s="65"/>
      <c r="AB60326" s="65"/>
      <c r="AC60326" s="65"/>
      <c r="AJ60326" s="66"/>
    </row>
    <row r="60327" spans="17:36" ht="4.5" customHeight="1" x14ac:dyDescent="0.2">
      <c r="Q60327" s="65"/>
      <c r="R60327" s="65"/>
      <c r="X60327" s="65"/>
      <c r="Y60327" s="65"/>
      <c r="Z60327" s="65"/>
      <c r="AA60327" s="65"/>
      <c r="AB60327" s="65"/>
      <c r="AC60327" s="65"/>
      <c r="AJ60327" s="66"/>
    </row>
    <row r="60328" spans="17:36" ht="4.5" customHeight="1" x14ac:dyDescent="0.2">
      <c r="Q60328" s="65"/>
      <c r="R60328" s="65"/>
      <c r="X60328" s="65"/>
      <c r="Y60328" s="65"/>
      <c r="Z60328" s="65"/>
      <c r="AA60328" s="65"/>
      <c r="AB60328" s="65"/>
      <c r="AC60328" s="65"/>
      <c r="AJ60328" s="66"/>
    </row>
    <row r="60329" spans="17:36" ht="4.5" customHeight="1" x14ac:dyDescent="0.2">
      <c r="Q60329" s="65"/>
      <c r="R60329" s="65"/>
      <c r="X60329" s="65"/>
      <c r="Y60329" s="65"/>
      <c r="Z60329" s="65"/>
      <c r="AA60329" s="65"/>
      <c r="AB60329" s="65"/>
      <c r="AC60329" s="65"/>
      <c r="AJ60329" s="66"/>
    </row>
    <row r="60330" spans="17:36" ht="4.5" customHeight="1" x14ac:dyDescent="0.2">
      <c r="Q60330" s="65"/>
      <c r="R60330" s="65"/>
      <c r="X60330" s="65"/>
      <c r="Y60330" s="65"/>
      <c r="Z60330" s="65"/>
      <c r="AA60330" s="65"/>
      <c r="AB60330" s="65"/>
      <c r="AC60330" s="65"/>
      <c r="AJ60330" s="66"/>
    </row>
    <row r="60331" spans="17:36" ht="4.5" customHeight="1" x14ac:dyDescent="0.2">
      <c r="Q60331" s="65"/>
      <c r="R60331" s="65"/>
      <c r="X60331" s="65"/>
      <c r="Y60331" s="65"/>
      <c r="Z60331" s="65"/>
      <c r="AA60331" s="65"/>
      <c r="AB60331" s="65"/>
      <c r="AC60331" s="65"/>
      <c r="AJ60331" s="66"/>
    </row>
    <row r="60332" spans="17:36" ht="4.5" customHeight="1" x14ac:dyDescent="0.2">
      <c r="Q60332" s="65"/>
      <c r="R60332" s="65"/>
      <c r="X60332" s="65"/>
      <c r="Y60332" s="65"/>
      <c r="Z60332" s="65"/>
      <c r="AA60332" s="65"/>
      <c r="AB60332" s="65"/>
      <c r="AC60332" s="65"/>
      <c r="AJ60332" s="66"/>
    </row>
    <row r="60333" spans="17:36" ht="4.5" customHeight="1" x14ac:dyDescent="0.2">
      <c r="Q60333" s="65"/>
      <c r="R60333" s="65"/>
      <c r="X60333" s="65"/>
      <c r="Y60333" s="65"/>
      <c r="Z60333" s="65"/>
      <c r="AA60333" s="65"/>
      <c r="AB60333" s="65"/>
      <c r="AC60333" s="65"/>
      <c r="AJ60333" s="66"/>
    </row>
    <row r="60334" spans="17:36" ht="4.5" customHeight="1" x14ac:dyDescent="0.2">
      <c r="Q60334" s="65"/>
      <c r="R60334" s="65"/>
      <c r="X60334" s="65"/>
      <c r="Y60334" s="65"/>
      <c r="Z60334" s="65"/>
      <c r="AA60334" s="65"/>
      <c r="AB60334" s="65"/>
      <c r="AC60334" s="65"/>
      <c r="AJ60334" s="66"/>
    </row>
    <row r="60335" spans="17:36" ht="4.5" customHeight="1" x14ac:dyDescent="0.2">
      <c r="Q60335" s="65"/>
      <c r="R60335" s="65"/>
      <c r="X60335" s="65"/>
      <c r="Y60335" s="65"/>
      <c r="Z60335" s="65"/>
      <c r="AA60335" s="65"/>
      <c r="AB60335" s="65"/>
      <c r="AC60335" s="65"/>
      <c r="AJ60335" s="66"/>
    </row>
    <row r="60336" spans="17:36" ht="4.5" customHeight="1" x14ac:dyDescent="0.2">
      <c r="Q60336" s="65"/>
      <c r="R60336" s="65"/>
      <c r="X60336" s="65"/>
      <c r="Y60336" s="65"/>
      <c r="Z60336" s="65"/>
      <c r="AA60336" s="65"/>
      <c r="AB60336" s="65"/>
      <c r="AC60336" s="65"/>
      <c r="AJ60336" s="66"/>
    </row>
    <row r="60337" spans="17:36" ht="4.5" customHeight="1" x14ac:dyDescent="0.2">
      <c r="Q60337" s="65"/>
      <c r="R60337" s="65"/>
      <c r="X60337" s="65"/>
      <c r="Y60337" s="65"/>
      <c r="Z60337" s="65"/>
      <c r="AA60337" s="65"/>
      <c r="AB60337" s="65"/>
      <c r="AC60337" s="65"/>
      <c r="AJ60337" s="66"/>
    </row>
    <row r="60338" spans="17:36" ht="4.5" customHeight="1" x14ac:dyDescent="0.2">
      <c r="Q60338" s="65"/>
      <c r="R60338" s="65"/>
      <c r="X60338" s="65"/>
      <c r="Y60338" s="65"/>
      <c r="Z60338" s="65"/>
      <c r="AA60338" s="65"/>
      <c r="AB60338" s="65"/>
      <c r="AC60338" s="65"/>
      <c r="AJ60338" s="66"/>
    </row>
    <row r="60339" spans="17:36" ht="4.5" customHeight="1" x14ac:dyDescent="0.2">
      <c r="Q60339" s="65"/>
      <c r="R60339" s="65"/>
      <c r="X60339" s="65"/>
      <c r="Y60339" s="65"/>
      <c r="Z60339" s="65"/>
      <c r="AA60339" s="65"/>
      <c r="AB60339" s="65"/>
      <c r="AC60339" s="65"/>
      <c r="AJ60339" s="66"/>
    </row>
    <row r="60340" spans="17:36" ht="4.5" customHeight="1" x14ac:dyDescent="0.2">
      <c r="Q60340" s="65"/>
      <c r="R60340" s="65"/>
      <c r="X60340" s="65"/>
      <c r="Y60340" s="65"/>
      <c r="Z60340" s="65"/>
      <c r="AA60340" s="65"/>
      <c r="AB60340" s="65"/>
      <c r="AC60340" s="65"/>
      <c r="AJ60340" s="66"/>
    </row>
    <row r="60341" spans="17:36" ht="4.5" customHeight="1" x14ac:dyDescent="0.2">
      <c r="Q60341" s="65"/>
      <c r="R60341" s="65"/>
      <c r="X60341" s="65"/>
      <c r="Y60341" s="65"/>
      <c r="Z60341" s="65"/>
      <c r="AA60341" s="65"/>
      <c r="AB60341" s="65"/>
      <c r="AC60341" s="65"/>
      <c r="AJ60341" s="66"/>
    </row>
    <row r="60342" spans="17:36" ht="4.5" customHeight="1" x14ac:dyDescent="0.2">
      <c r="Q60342" s="65"/>
      <c r="R60342" s="65"/>
      <c r="X60342" s="65"/>
      <c r="Y60342" s="65"/>
      <c r="Z60342" s="65"/>
      <c r="AA60342" s="65"/>
      <c r="AB60342" s="65"/>
      <c r="AC60342" s="65"/>
      <c r="AJ60342" s="66"/>
    </row>
    <row r="60343" spans="17:36" ht="4.5" customHeight="1" x14ac:dyDescent="0.2">
      <c r="Q60343" s="65"/>
      <c r="R60343" s="65"/>
      <c r="X60343" s="65"/>
      <c r="Y60343" s="65"/>
      <c r="Z60343" s="65"/>
      <c r="AA60343" s="65"/>
      <c r="AB60343" s="65"/>
      <c r="AC60343" s="65"/>
      <c r="AJ60343" s="66"/>
    </row>
    <row r="60344" spans="17:36" ht="4.5" customHeight="1" x14ac:dyDescent="0.2">
      <c r="Q60344" s="65"/>
      <c r="R60344" s="65"/>
      <c r="X60344" s="65"/>
      <c r="Y60344" s="65"/>
      <c r="Z60344" s="65"/>
      <c r="AA60344" s="65"/>
      <c r="AB60344" s="65"/>
      <c r="AC60344" s="65"/>
      <c r="AJ60344" s="66"/>
    </row>
    <row r="60345" spans="17:36" ht="4.5" customHeight="1" x14ac:dyDescent="0.2">
      <c r="Q60345" s="65"/>
      <c r="R60345" s="65"/>
      <c r="X60345" s="65"/>
      <c r="Y60345" s="65"/>
      <c r="Z60345" s="65"/>
      <c r="AA60345" s="65"/>
      <c r="AB60345" s="65"/>
      <c r="AC60345" s="65"/>
      <c r="AJ60345" s="66"/>
    </row>
    <row r="60346" spans="17:36" ht="4.5" customHeight="1" x14ac:dyDescent="0.2">
      <c r="Q60346" s="65"/>
      <c r="R60346" s="65"/>
      <c r="X60346" s="65"/>
      <c r="Y60346" s="65"/>
      <c r="Z60346" s="65"/>
      <c r="AA60346" s="65"/>
      <c r="AB60346" s="65"/>
      <c r="AC60346" s="65"/>
      <c r="AJ60346" s="66"/>
    </row>
    <row r="60347" spans="17:36" ht="4.5" customHeight="1" x14ac:dyDescent="0.2">
      <c r="Q60347" s="65"/>
      <c r="R60347" s="65"/>
      <c r="X60347" s="65"/>
      <c r="Y60347" s="65"/>
      <c r="Z60347" s="65"/>
      <c r="AA60347" s="65"/>
      <c r="AB60347" s="65"/>
      <c r="AC60347" s="65"/>
      <c r="AJ60347" s="66"/>
    </row>
    <row r="60348" spans="17:36" ht="4.5" customHeight="1" x14ac:dyDescent="0.2">
      <c r="Q60348" s="65"/>
      <c r="R60348" s="65"/>
      <c r="X60348" s="65"/>
      <c r="Y60348" s="65"/>
      <c r="Z60348" s="65"/>
      <c r="AA60348" s="65"/>
      <c r="AB60348" s="65"/>
      <c r="AC60348" s="65"/>
      <c r="AJ60348" s="66"/>
    </row>
    <row r="60349" spans="17:36" ht="4.5" customHeight="1" x14ac:dyDescent="0.2">
      <c r="Q60349" s="65"/>
      <c r="R60349" s="65"/>
      <c r="X60349" s="65"/>
      <c r="Y60349" s="65"/>
      <c r="Z60349" s="65"/>
      <c r="AA60349" s="65"/>
      <c r="AB60349" s="65"/>
      <c r="AC60349" s="65"/>
      <c r="AJ60349" s="66"/>
    </row>
    <row r="60350" spans="17:36" ht="4.5" customHeight="1" x14ac:dyDescent="0.2">
      <c r="Q60350" s="65"/>
      <c r="R60350" s="65"/>
      <c r="X60350" s="65"/>
      <c r="Y60350" s="65"/>
      <c r="Z60350" s="65"/>
      <c r="AA60350" s="65"/>
      <c r="AB60350" s="65"/>
      <c r="AC60350" s="65"/>
      <c r="AJ60350" s="66"/>
    </row>
    <row r="60351" spans="17:36" ht="4.5" customHeight="1" x14ac:dyDescent="0.2">
      <c r="Q60351" s="65"/>
      <c r="R60351" s="65"/>
      <c r="X60351" s="65"/>
      <c r="Y60351" s="65"/>
      <c r="Z60351" s="65"/>
      <c r="AA60351" s="65"/>
      <c r="AB60351" s="65"/>
      <c r="AC60351" s="65"/>
      <c r="AJ60351" s="66"/>
    </row>
    <row r="60352" spans="17:36" ht="4.5" customHeight="1" x14ac:dyDescent="0.2">
      <c r="Q60352" s="65"/>
      <c r="R60352" s="65"/>
      <c r="X60352" s="65"/>
      <c r="Y60352" s="65"/>
      <c r="Z60352" s="65"/>
      <c r="AA60352" s="65"/>
      <c r="AB60352" s="65"/>
      <c r="AC60352" s="65"/>
      <c r="AJ60352" s="66"/>
    </row>
    <row r="60353" spans="17:36" ht="4.5" customHeight="1" x14ac:dyDescent="0.2">
      <c r="Q60353" s="65"/>
      <c r="R60353" s="65"/>
      <c r="X60353" s="65"/>
      <c r="Y60353" s="65"/>
      <c r="Z60353" s="65"/>
      <c r="AA60353" s="65"/>
      <c r="AB60353" s="65"/>
      <c r="AC60353" s="65"/>
      <c r="AJ60353" s="66"/>
    </row>
    <row r="60354" spans="17:36" ht="4.5" customHeight="1" x14ac:dyDescent="0.2">
      <c r="Q60354" s="65"/>
      <c r="R60354" s="65"/>
      <c r="X60354" s="65"/>
      <c r="Y60354" s="65"/>
      <c r="Z60354" s="65"/>
      <c r="AA60354" s="65"/>
      <c r="AB60354" s="65"/>
      <c r="AC60354" s="65"/>
      <c r="AJ60354" s="66"/>
    </row>
    <row r="60355" spans="17:36" ht="4.5" customHeight="1" x14ac:dyDescent="0.2">
      <c r="Q60355" s="65"/>
      <c r="R60355" s="65"/>
      <c r="X60355" s="65"/>
      <c r="Y60355" s="65"/>
      <c r="Z60355" s="65"/>
      <c r="AA60355" s="65"/>
      <c r="AB60355" s="65"/>
      <c r="AC60355" s="65"/>
      <c r="AJ60355" s="66"/>
    </row>
    <row r="60356" spans="17:36" ht="4.5" customHeight="1" x14ac:dyDescent="0.2">
      <c r="Q60356" s="65"/>
      <c r="R60356" s="65"/>
      <c r="X60356" s="65"/>
      <c r="Y60356" s="65"/>
      <c r="Z60356" s="65"/>
      <c r="AA60356" s="65"/>
      <c r="AB60356" s="65"/>
      <c r="AC60356" s="65"/>
      <c r="AJ60356" s="66"/>
    </row>
    <row r="60357" spans="17:36" ht="4.5" customHeight="1" x14ac:dyDescent="0.2">
      <c r="Q60357" s="65"/>
      <c r="R60357" s="65"/>
      <c r="X60357" s="65"/>
      <c r="Y60357" s="65"/>
      <c r="Z60357" s="65"/>
      <c r="AA60357" s="65"/>
      <c r="AB60357" s="65"/>
      <c r="AC60357" s="65"/>
      <c r="AJ60357" s="66"/>
    </row>
    <row r="60358" spans="17:36" ht="4.5" customHeight="1" x14ac:dyDescent="0.2">
      <c r="Q60358" s="65"/>
      <c r="R60358" s="65"/>
      <c r="X60358" s="65"/>
      <c r="Y60358" s="65"/>
      <c r="Z60358" s="65"/>
      <c r="AA60358" s="65"/>
      <c r="AB60358" s="65"/>
      <c r="AC60358" s="65"/>
      <c r="AJ60358" s="66"/>
    </row>
    <row r="60359" spans="17:36" ht="4.5" customHeight="1" x14ac:dyDescent="0.2">
      <c r="Q60359" s="65"/>
      <c r="R60359" s="65"/>
      <c r="X60359" s="65"/>
      <c r="Y60359" s="65"/>
      <c r="Z60359" s="65"/>
      <c r="AA60359" s="65"/>
      <c r="AB60359" s="65"/>
      <c r="AC60359" s="65"/>
      <c r="AJ60359" s="66"/>
    </row>
    <row r="60360" spans="17:36" ht="4.5" customHeight="1" x14ac:dyDescent="0.2">
      <c r="Q60360" s="65"/>
      <c r="R60360" s="65"/>
      <c r="X60360" s="65"/>
      <c r="Y60360" s="65"/>
      <c r="Z60360" s="65"/>
      <c r="AA60360" s="65"/>
      <c r="AB60360" s="65"/>
      <c r="AC60360" s="65"/>
      <c r="AJ60360" s="66"/>
    </row>
    <row r="60361" spans="17:36" ht="4.5" customHeight="1" x14ac:dyDescent="0.2">
      <c r="Q60361" s="65"/>
      <c r="R60361" s="65"/>
      <c r="X60361" s="65"/>
      <c r="Y60361" s="65"/>
      <c r="Z60361" s="65"/>
      <c r="AA60361" s="65"/>
      <c r="AB60361" s="65"/>
      <c r="AC60361" s="65"/>
      <c r="AJ60361" s="66"/>
    </row>
    <row r="60362" spans="17:36" ht="4.5" customHeight="1" x14ac:dyDescent="0.2">
      <c r="Q60362" s="65"/>
      <c r="R60362" s="65"/>
      <c r="X60362" s="65"/>
      <c r="Y60362" s="65"/>
      <c r="Z60362" s="65"/>
      <c r="AA60362" s="65"/>
      <c r="AB60362" s="65"/>
      <c r="AC60362" s="65"/>
      <c r="AJ60362" s="66"/>
    </row>
    <row r="60363" spans="17:36" ht="4.5" customHeight="1" x14ac:dyDescent="0.2">
      <c r="Q60363" s="65"/>
      <c r="R60363" s="65"/>
      <c r="X60363" s="65"/>
      <c r="Y60363" s="65"/>
      <c r="Z60363" s="65"/>
      <c r="AA60363" s="65"/>
      <c r="AB60363" s="65"/>
      <c r="AC60363" s="65"/>
      <c r="AJ60363" s="66"/>
    </row>
    <row r="60364" spans="17:36" ht="4.5" customHeight="1" x14ac:dyDescent="0.2">
      <c r="Q60364" s="65"/>
      <c r="R60364" s="65"/>
      <c r="X60364" s="65"/>
      <c r="Y60364" s="65"/>
      <c r="Z60364" s="65"/>
      <c r="AA60364" s="65"/>
      <c r="AB60364" s="65"/>
      <c r="AC60364" s="65"/>
      <c r="AJ60364" s="66"/>
    </row>
    <row r="60365" spans="17:36" ht="4.5" customHeight="1" x14ac:dyDescent="0.2">
      <c r="Q60365" s="65"/>
      <c r="R60365" s="65"/>
      <c r="X60365" s="65"/>
      <c r="Y60365" s="65"/>
      <c r="Z60365" s="65"/>
      <c r="AA60365" s="65"/>
      <c r="AB60365" s="65"/>
      <c r="AC60365" s="65"/>
      <c r="AJ60365" s="66"/>
    </row>
    <row r="60366" spans="17:36" ht="4.5" customHeight="1" x14ac:dyDescent="0.2">
      <c r="Q60366" s="65"/>
      <c r="R60366" s="65"/>
      <c r="X60366" s="65"/>
      <c r="Y60366" s="65"/>
      <c r="Z60366" s="65"/>
      <c r="AA60366" s="65"/>
      <c r="AB60366" s="65"/>
      <c r="AC60366" s="65"/>
      <c r="AJ60366" s="66"/>
    </row>
    <row r="60367" spans="17:36" ht="4.5" customHeight="1" x14ac:dyDescent="0.2">
      <c r="Q60367" s="65"/>
      <c r="R60367" s="65"/>
      <c r="X60367" s="65"/>
      <c r="Y60367" s="65"/>
      <c r="Z60367" s="65"/>
      <c r="AA60367" s="65"/>
      <c r="AB60367" s="65"/>
      <c r="AC60367" s="65"/>
      <c r="AJ60367" s="66"/>
    </row>
    <row r="60368" spans="17:36" ht="4.5" customHeight="1" x14ac:dyDescent="0.2">
      <c r="Q60368" s="65"/>
      <c r="R60368" s="65"/>
      <c r="X60368" s="65"/>
      <c r="Y60368" s="65"/>
      <c r="Z60368" s="65"/>
      <c r="AA60368" s="65"/>
      <c r="AB60368" s="65"/>
      <c r="AC60368" s="65"/>
      <c r="AJ60368" s="66"/>
    </row>
    <row r="60369" spans="17:36" ht="4.5" customHeight="1" x14ac:dyDescent="0.2">
      <c r="Q60369" s="65"/>
      <c r="R60369" s="65"/>
      <c r="X60369" s="65"/>
      <c r="Y60369" s="65"/>
      <c r="Z60369" s="65"/>
      <c r="AA60369" s="65"/>
      <c r="AB60369" s="65"/>
      <c r="AC60369" s="65"/>
      <c r="AJ60369" s="66"/>
    </row>
    <row r="60370" spans="17:36" ht="4.5" customHeight="1" x14ac:dyDescent="0.2">
      <c r="Q60370" s="65"/>
      <c r="R60370" s="65"/>
      <c r="X60370" s="65"/>
      <c r="Y60370" s="65"/>
      <c r="Z60370" s="65"/>
      <c r="AA60370" s="65"/>
      <c r="AB60370" s="65"/>
      <c r="AC60370" s="65"/>
      <c r="AJ60370" s="66"/>
    </row>
    <row r="60371" spans="17:36" ht="4.5" customHeight="1" x14ac:dyDescent="0.2">
      <c r="Q60371" s="65"/>
      <c r="R60371" s="65"/>
      <c r="X60371" s="65"/>
      <c r="Y60371" s="65"/>
      <c r="Z60371" s="65"/>
      <c r="AA60371" s="65"/>
      <c r="AB60371" s="65"/>
      <c r="AC60371" s="65"/>
      <c r="AJ60371" s="66"/>
    </row>
    <row r="60372" spans="17:36" ht="4.5" customHeight="1" x14ac:dyDescent="0.2">
      <c r="Q60372" s="65"/>
      <c r="R60372" s="65"/>
      <c r="X60372" s="65"/>
      <c r="Y60372" s="65"/>
      <c r="Z60372" s="65"/>
      <c r="AA60372" s="65"/>
      <c r="AB60372" s="65"/>
      <c r="AC60372" s="65"/>
      <c r="AJ60372" s="66"/>
    </row>
    <row r="60373" spans="17:36" ht="4.5" customHeight="1" x14ac:dyDescent="0.2">
      <c r="Q60373" s="65"/>
      <c r="R60373" s="65"/>
      <c r="X60373" s="65"/>
      <c r="Y60373" s="65"/>
      <c r="Z60373" s="65"/>
      <c r="AA60373" s="65"/>
      <c r="AB60373" s="65"/>
      <c r="AC60373" s="65"/>
      <c r="AJ60373" s="66"/>
    </row>
    <row r="60374" spans="17:36" ht="4.5" customHeight="1" x14ac:dyDescent="0.2">
      <c r="Q60374" s="65"/>
      <c r="R60374" s="65"/>
      <c r="X60374" s="65"/>
      <c r="Y60374" s="65"/>
      <c r="Z60374" s="65"/>
      <c r="AA60374" s="65"/>
      <c r="AB60374" s="65"/>
      <c r="AC60374" s="65"/>
      <c r="AJ60374" s="66"/>
    </row>
    <row r="60375" spans="17:36" ht="4.5" customHeight="1" x14ac:dyDescent="0.2">
      <c r="Q60375" s="65"/>
      <c r="R60375" s="65"/>
      <c r="X60375" s="65"/>
      <c r="Y60375" s="65"/>
      <c r="Z60375" s="65"/>
      <c r="AA60375" s="65"/>
      <c r="AB60375" s="65"/>
      <c r="AC60375" s="65"/>
      <c r="AJ60375" s="66"/>
    </row>
    <row r="60376" spans="17:36" ht="4.5" customHeight="1" x14ac:dyDescent="0.2">
      <c r="Q60376" s="65"/>
      <c r="R60376" s="65"/>
      <c r="X60376" s="65"/>
      <c r="Y60376" s="65"/>
      <c r="Z60376" s="65"/>
      <c r="AA60376" s="65"/>
      <c r="AB60376" s="65"/>
      <c r="AC60376" s="65"/>
      <c r="AJ60376" s="66"/>
    </row>
    <row r="60377" spans="17:36" ht="4.5" customHeight="1" x14ac:dyDescent="0.2">
      <c r="Q60377" s="65"/>
      <c r="R60377" s="65"/>
      <c r="X60377" s="65"/>
      <c r="Y60377" s="65"/>
      <c r="Z60377" s="65"/>
      <c r="AA60377" s="65"/>
      <c r="AB60377" s="65"/>
      <c r="AC60377" s="65"/>
      <c r="AJ60377" s="66"/>
    </row>
    <row r="60378" spans="17:36" ht="4.5" customHeight="1" x14ac:dyDescent="0.2">
      <c r="Q60378" s="65"/>
      <c r="R60378" s="65"/>
      <c r="X60378" s="65"/>
      <c r="Y60378" s="65"/>
      <c r="Z60378" s="65"/>
      <c r="AA60378" s="65"/>
      <c r="AB60378" s="65"/>
      <c r="AC60378" s="65"/>
      <c r="AJ60378" s="66"/>
    </row>
    <row r="60379" spans="17:36" ht="4.5" customHeight="1" x14ac:dyDescent="0.2">
      <c r="Q60379" s="65"/>
      <c r="R60379" s="65"/>
      <c r="X60379" s="65"/>
      <c r="Y60379" s="65"/>
      <c r="Z60379" s="65"/>
      <c r="AA60379" s="65"/>
      <c r="AB60379" s="65"/>
      <c r="AC60379" s="65"/>
      <c r="AJ60379" s="66"/>
    </row>
    <row r="60380" spans="17:36" ht="4.5" customHeight="1" x14ac:dyDescent="0.2">
      <c r="Q60380" s="65"/>
      <c r="R60380" s="65"/>
      <c r="X60380" s="65"/>
      <c r="Y60380" s="65"/>
      <c r="Z60380" s="65"/>
      <c r="AA60380" s="65"/>
      <c r="AB60380" s="65"/>
      <c r="AC60380" s="65"/>
      <c r="AJ60380" s="66"/>
    </row>
    <row r="60381" spans="17:36" ht="4.5" customHeight="1" x14ac:dyDescent="0.2">
      <c r="Q60381" s="65"/>
      <c r="R60381" s="65"/>
      <c r="X60381" s="65"/>
      <c r="Y60381" s="65"/>
      <c r="Z60381" s="65"/>
      <c r="AA60381" s="65"/>
      <c r="AB60381" s="65"/>
      <c r="AC60381" s="65"/>
      <c r="AJ60381" s="66"/>
    </row>
    <row r="60382" spans="17:36" ht="4.5" customHeight="1" x14ac:dyDescent="0.2">
      <c r="Q60382" s="65"/>
      <c r="R60382" s="65"/>
      <c r="X60382" s="65"/>
      <c r="Y60382" s="65"/>
      <c r="Z60382" s="65"/>
      <c r="AA60382" s="65"/>
      <c r="AB60382" s="65"/>
      <c r="AC60382" s="65"/>
      <c r="AJ60382" s="66"/>
    </row>
    <row r="60383" spans="17:36" ht="4.5" customHeight="1" x14ac:dyDescent="0.2">
      <c r="Q60383" s="65"/>
      <c r="R60383" s="65"/>
      <c r="X60383" s="65"/>
      <c r="Y60383" s="65"/>
      <c r="Z60383" s="65"/>
      <c r="AA60383" s="65"/>
      <c r="AB60383" s="65"/>
      <c r="AC60383" s="65"/>
      <c r="AJ60383" s="66"/>
    </row>
    <row r="60384" spans="17:36" ht="4.5" customHeight="1" x14ac:dyDescent="0.2">
      <c r="Q60384" s="65"/>
      <c r="R60384" s="65"/>
      <c r="X60384" s="65"/>
      <c r="Y60384" s="65"/>
      <c r="Z60384" s="65"/>
      <c r="AA60384" s="65"/>
      <c r="AB60384" s="65"/>
      <c r="AC60384" s="65"/>
      <c r="AJ60384" s="66"/>
    </row>
    <row r="60385" spans="17:36" ht="4.5" customHeight="1" x14ac:dyDescent="0.2">
      <c r="Q60385" s="65"/>
      <c r="R60385" s="65"/>
      <c r="X60385" s="65"/>
      <c r="Y60385" s="65"/>
      <c r="Z60385" s="65"/>
      <c r="AA60385" s="65"/>
      <c r="AB60385" s="65"/>
      <c r="AC60385" s="65"/>
      <c r="AJ60385" s="66"/>
    </row>
    <row r="60386" spans="17:36" ht="4.5" customHeight="1" x14ac:dyDescent="0.2">
      <c r="Q60386" s="65"/>
      <c r="R60386" s="65"/>
      <c r="X60386" s="65"/>
      <c r="Y60386" s="65"/>
      <c r="Z60386" s="65"/>
      <c r="AA60386" s="65"/>
      <c r="AB60386" s="65"/>
      <c r="AC60386" s="65"/>
      <c r="AJ60386" s="66"/>
    </row>
    <row r="60387" spans="17:36" ht="4.5" customHeight="1" x14ac:dyDescent="0.2">
      <c r="Q60387" s="65"/>
      <c r="R60387" s="65"/>
      <c r="X60387" s="65"/>
      <c r="Y60387" s="65"/>
      <c r="Z60387" s="65"/>
      <c r="AA60387" s="65"/>
      <c r="AB60387" s="65"/>
      <c r="AC60387" s="65"/>
      <c r="AJ60387" s="66"/>
    </row>
    <row r="60388" spans="17:36" ht="4.5" customHeight="1" x14ac:dyDescent="0.2">
      <c r="Q60388" s="65"/>
      <c r="R60388" s="65"/>
      <c r="X60388" s="65"/>
      <c r="Y60388" s="65"/>
      <c r="Z60388" s="65"/>
      <c r="AA60388" s="65"/>
      <c r="AB60388" s="65"/>
      <c r="AC60388" s="65"/>
      <c r="AJ60388" s="66"/>
    </row>
    <row r="60389" spans="17:36" ht="4.5" customHeight="1" x14ac:dyDescent="0.2">
      <c r="Q60389" s="65"/>
      <c r="R60389" s="65"/>
      <c r="X60389" s="65"/>
      <c r="Y60389" s="65"/>
      <c r="Z60389" s="65"/>
      <c r="AA60389" s="65"/>
      <c r="AB60389" s="65"/>
      <c r="AC60389" s="65"/>
      <c r="AJ60389" s="66"/>
    </row>
    <row r="60390" spans="17:36" ht="4.5" customHeight="1" x14ac:dyDescent="0.2">
      <c r="Q60390" s="65"/>
      <c r="R60390" s="65"/>
      <c r="X60390" s="65"/>
      <c r="Y60390" s="65"/>
      <c r="Z60390" s="65"/>
      <c r="AA60390" s="65"/>
      <c r="AB60390" s="65"/>
      <c r="AC60390" s="65"/>
      <c r="AJ60390" s="66"/>
    </row>
    <row r="60391" spans="17:36" ht="4.5" customHeight="1" x14ac:dyDescent="0.2">
      <c r="Q60391" s="65"/>
      <c r="R60391" s="65"/>
      <c r="X60391" s="65"/>
      <c r="Y60391" s="65"/>
      <c r="Z60391" s="65"/>
      <c r="AA60391" s="65"/>
      <c r="AB60391" s="65"/>
      <c r="AC60391" s="65"/>
      <c r="AJ60391" s="66"/>
    </row>
    <row r="60392" spans="17:36" ht="4.5" customHeight="1" x14ac:dyDescent="0.2">
      <c r="Q60392" s="65"/>
      <c r="R60392" s="65"/>
      <c r="X60392" s="65"/>
      <c r="Y60392" s="65"/>
      <c r="Z60392" s="65"/>
      <c r="AA60392" s="65"/>
      <c r="AB60392" s="65"/>
      <c r="AC60392" s="65"/>
      <c r="AJ60392" s="66"/>
    </row>
    <row r="60393" spans="17:36" ht="4.5" customHeight="1" x14ac:dyDescent="0.2">
      <c r="Q60393" s="65"/>
      <c r="R60393" s="65"/>
      <c r="X60393" s="65"/>
      <c r="Y60393" s="65"/>
      <c r="Z60393" s="65"/>
      <c r="AA60393" s="65"/>
      <c r="AB60393" s="65"/>
      <c r="AC60393" s="65"/>
      <c r="AJ60393" s="66"/>
    </row>
    <row r="60394" spans="17:36" ht="4.5" customHeight="1" x14ac:dyDescent="0.2">
      <c r="Q60394" s="65"/>
      <c r="R60394" s="65"/>
      <c r="X60394" s="65"/>
      <c r="Y60394" s="65"/>
      <c r="Z60394" s="65"/>
      <c r="AA60394" s="65"/>
      <c r="AB60394" s="65"/>
      <c r="AC60394" s="65"/>
      <c r="AJ60394" s="66"/>
    </row>
    <row r="60395" spans="17:36" ht="4.5" customHeight="1" x14ac:dyDescent="0.2">
      <c r="Q60395" s="65"/>
      <c r="R60395" s="65"/>
      <c r="X60395" s="65"/>
      <c r="Y60395" s="65"/>
      <c r="Z60395" s="65"/>
      <c r="AA60395" s="65"/>
      <c r="AB60395" s="65"/>
      <c r="AC60395" s="65"/>
      <c r="AJ60395" s="66"/>
    </row>
    <row r="60396" spans="17:36" ht="4.5" customHeight="1" x14ac:dyDescent="0.2">
      <c r="Q60396" s="65"/>
      <c r="R60396" s="65"/>
      <c r="X60396" s="65"/>
      <c r="Y60396" s="65"/>
      <c r="Z60396" s="65"/>
      <c r="AA60396" s="65"/>
      <c r="AB60396" s="65"/>
      <c r="AC60396" s="65"/>
      <c r="AJ60396" s="66"/>
    </row>
    <row r="60397" spans="17:36" ht="4.5" customHeight="1" x14ac:dyDescent="0.2">
      <c r="Q60397" s="65"/>
      <c r="R60397" s="65"/>
      <c r="X60397" s="65"/>
      <c r="Y60397" s="65"/>
      <c r="Z60397" s="65"/>
      <c r="AA60397" s="65"/>
      <c r="AB60397" s="65"/>
      <c r="AC60397" s="65"/>
      <c r="AJ60397" s="66"/>
    </row>
    <row r="60398" spans="17:36" ht="4.5" customHeight="1" x14ac:dyDescent="0.2">
      <c r="Q60398" s="65"/>
      <c r="R60398" s="65"/>
      <c r="X60398" s="65"/>
      <c r="Y60398" s="65"/>
      <c r="Z60398" s="65"/>
      <c r="AA60398" s="65"/>
      <c r="AB60398" s="65"/>
      <c r="AC60398" s="65"/>
      <c r="AJ60398" s="66"/>
    </row>
    <row r="60399" spans="17:36" ht="4.5" customHeight="1" x14ac:dyDescent="0.2">
      <c r="Q60399" s="65"/>
      <c r="R60399" s="65"/>
      <c r="X60399" s="65"/>
      <c r="Y60399" s="65"/>
      <c r="Z60399" s="65"/>
      <c r="AA60399" s="65"/>
      <c r="AB60399" s="65"/>
      <c r="AC60399" s="65"/>
      <c r="AJ60399" s="66"/>
    </row>
    <row r="60400" spans="17:36" ht="4.5" customHeight="1" x14ac:dyDescent="0.2">
      <c r="Q60400" s="65"/>
      <c r="R60400" s="65"/>
      <c r="X60400" s="65"/>
      <c r="Y60400" s="65"/>
      <c r="Z60400" s="65"/>
      <c r="AA60400" s="65"/>
      <c r="AB60400" s="65"/>
      <c r="AC60400" s="65"/>
      <c r="AJ60400" s="66"/>
    </row>
    <row r="60401" spans="17:36" ht="4.5" customHeight="1" x14ac:dyDescent="0.2">
      <c r="Q60401" s="65"/>
      <c r="R60401" s="65"/>
      <c r="X60401" s="65"/>
      <c r="Y60401" s="65"/>
      <c r="Z60401" s="65"/>
      <c r="AA60401" s="65"/>
      <c r="AB60401" s="65"/>
      <c r="AC60401" s="65"/>
      <c r="AJ60401" s="66"/>
    </row>
    <row r="60402" spans="17:36" ht="4.5" customHeight="1" x14ac:dyDescent="0.2">
      <c r="Q60402" s="65"/>
      <c r="R60402" s="65"/>
      <c r="X60402" s="65"/>
      <c r="Y60402" s="65"/>
      <c r="Z60402" s="65"/>
      <c r="AA60402" s="65"/>
      <c r="AB60402" s="65"/>
      <c r="AC60402" s="65"/>
      <c r="AJ60402" s="66"/>
    </row>
    <row r="60403" spans="17:36" ht="4.5" customHeight="1" x14ac:dyDescent="0.2">
      <c r="Q60403" s="65"/>
      <c r="R60403" s="65"/>
      <c r="X60403" s="65"/>
      <c r="Y60403" s="65"/>
      <c r="Z60403" s="65"/>
      <c r="AA60403" s="65"/>
      <c r="AB60403" s="65"/>
      <c r="AC60403" s="65"/>
      <c r="AJ60403" s="66"/>
    </row>
    <row r="60404" spans="17:36" ht="4.5" customHeight="1" x14ac:dyDescent="0.2">
      <c r="Q60404" s="65"/>
      <c r="R60404" s="65"/>
      <c r="X60404" s="65"/>
      <c r="Y60404" s="65"/>
      <c r="Z60404" s="65"/>
      <c r="AA60404" s="65"/>
      <c r="AB60404" s="65"/>
      <c r="AC60404" s="65"/>
      <c r="AJ60404" s="66"/>
    </row>
    <row r="60405" spans="17:36" ht="4.5" customHeight="1" x14ac:dyDescent="0.2">
      <c r="Q60405" s="65"/>
      <c r="R60405" s="65"/>
      <c r="X60405" s="65"/>
      <c r="Y60405" s="65"/>
      <c r="Z60405" s="65"/>
      <c r="AA60405" s="65"/>
      <c r="AB60405" s="65"/>
      <c r="AC60405" s="65"/>
      <c r="AJ60405" s="66"/>
    </row>
    <row r="60406" spans="17:36" ht="4.5" customHeight="1" x14ac:dyDescent="0.2">
      <c r="Q60406" s="65"/>
      <c r="R60406" s="65"/>
      <c r="X60406" s="65"/>
      <c r="Y60406" s="65"/>
      <c r="Z60406" s="65"/>
      <c r="AA60406" s="65"/>
      <c r="AB60406" s="65"/>
      <c r="AC60406" s="65"/>
      <c r="AJ60406" s="66"/>
    </row>
    <row r="60407" spans="17:36" ht="4.5" customHeight="1" x14ac:dyDescent="0.2">
      <c r="Q60407" s="65"/>
      <c r="R60407" s="65"/>
      <c r="X60407" s="65"/>
      <c r="Y60407" s="65"/>
      <c r="Z60407" s="65"/>
      <c r="AA60407" s="65"/>
      <c r="AB60407" s="65"/>
      <c r="AC60407" s="65"/>
      <c r="AJ60407" s="66"/>
    </row>
    <row r="60408" spans="17:36" ht="4.5" customHeight="1" x14ac:dyDescent="0.2">
      <c r="Q60408" s="65"/>
      <c r="R60408" s="65"/>
      <c r="X60408" s="65"/>
      <c r="Y60408" s="65"/>
      <c r="Z60408" s="65"/>
      <c r="AA60408" s="65"/>
      <c r="AB60408" s="65"/>
      <c r="AC60408" s="65"/>
      <c r="AJ60408" s="66"/>
    </row>
    <row r="60409" spans="17:36" ht="4.5" customHeight="1" x14ac:dyDescent="0.2">
      <c r="Q60409" s="65"/>
      <c r="R60409" s="65"/>
      <c r="X60409" s="65"/>
      <c r="Y60409" s="65"/>
      <c r="Z60409" s="65"/>
      <c r="AA60409" s="65"/>
      <c r="AB60409" s="65"/>
      <c r="AC60409" s="65"/>
      <c r="AJ60409" s="66"/>
    </row>
    <row r="60410" spans="17:36" ht="4.5" customHeight="1" x14ac:dyDescent="0.2">
      <c r="Q60410" s="65"/>
      <c r="R60410" s="65"/>
      <c r="X60410" s="65"/>
      <c r="Y60410" s="65"/>
      <c r="Z60410" s="65"/>
      <c r="AA60410" s="65"/>
      <c r="AB60410" s="65"/>
      <c r="AC60410" s="65"/>
      <c r="AJ60410" s="66"/>
    </row>
    <row r="60411" spans="17:36" ht="4.5" customHeight="1" x14ac:dyDescent="0.2">
      <c r="Q60411" s="65"/>
      <c r="R60411" s="65"/>
      <c r="X60411" s="65"/>
      <c r="Y60411" s="65"/>
      <c r="Z60411" s="65"/>
      <c r="AA60411" s="65"/>
      <c r="AB60411" s="65"/>
      <c r="AC60411" s="65"/>
      <c r="AJ60411" s="66"/>
    </row>
    <row r="60412" spans="17:36" ht="4.5" customHeight="1" x14ac:dyDescent="0.2">
      <c r="Q60412" s="65"/>
      <c r="R60412" s="65"/>
      <c r="X60412" s="65"/>
      <c r="Y60412" s="65"/>
      <c r="Z60412" s="65"/>
      <c r="AA60412" s="65"/>
      <c r="AB60412" s="65"/>
      <c r="AC60412" s="65"/>
      <c r="AJ60412" s="66"/>
    </row>
    <row r="60413" spans="17:36" ht="4.5" customHeight="1" x14ac:dyDescent="0.2">
      <c r="Q60413" s="65"/>
      <c r="R60413" s="65"/>
      <c r="X60413" s="65"/>
      <c r="Y60413" s="65"/>
      <c r="Z60413" s="65"/>
      <c r="AA60413" s="65"/>
      <c r="AB60413" s="65"/>
      <c r="AC60413" s="65"/>
      <c r="AJ60413" s="66"/>
    </row>
    <row r="60414" spans="17:36" ht="4.5" customHeight="1" x14ac:dyDescent="0.2">
      <c r="Q60414" s="65"/>
      <c r="R60414" s="65"/>
      <c r="X60414" s="65"/>
      <c r="Y60414" s="65"/>
      <c r="Z60414" s="65"/>
      <c r="AA60414" s="65"/>
      <c r="AB60414" s="65"/>
      <c r="AC60414" s="65"/>
      <c r="AJ60414" s="66"/>
    </row>
    <row r="60415" spans="17:36" ht="4.5" customHeight="1" x14ac:dyDescent="0.2">
      <c r="Q60415" s="65"/>
      <c r="R60415" s="65"/>
      <c r="X60415" s="65"/>
      <c r="Y60415" s="65"/>
      <c r="Z60415" s="65"/>
      <c r="AA60415" s="65"/>
      <c r="AB60415" s="65"/>
      <c r="AC60415" s="65"/>
      <c r="AJ60415" s="66"/>
    </row>
    <row r="60416" spans="17:36" ht="4.5" customHeight="1" x14ac:dyDescent="0.2">
      <c r="Q60416" s="65"/>
      <c r="R60416" s="65"/>
      <c r="X60416" s="65"/>
      <c r="Y60416" s="65"/>
      <c r="Z60416" s="65"/>
      <c r="AA60416" s="65"/>
      <c r="AB60416" s="65"/>
      <c r="AC60416" s="65"/>
      <c r="AJ60416" s="66"/>
    </row>
    <row r="60417" spans="17:36" ht="4.5" customHeight="1" x14ac:dyDescent="0.2">
      <c r="Q60417" s="65"/>
      <c r="R60417" s="65"/>
      <c r="X60417" s="65"/>
      <c r="Y60417" s="65"/>
      <c r="Z60417" s="65"/>
      <c r="AA60417" s="65"/>
      <c r="AB60417" s="65"/>
      <c r="AC60417" s="65"/>
      <c r="AJ60417" s="66"/>
    </row>
    <row r="60418" spans="17:36" ht="4.5" customHeight="1" x14ac:dyDescent="0.2">
      <c r="Q60418" s="65"/>
      <c r="R60418" s="65"/>
      <c r="X60418" s="65"/>
      <c r="Y60418" s="65"/>
      <c r="Z60418" s="65"/>
      <c r="AA60418" s="65"/>
      <c r="AB60418" s="65"/>
      <c r="AC60418" s="65"/>
      <c r="AJ60418" s="66"/>
    </row>
    <row r="60419" spans="17:36" ht="4.5" customHeight="1" x14ac:dyDescent="0.2">
      <c r="Q60419" s="65"/>
      <c r="R60419" s="65"/>
      <c r="X60419" s="65"/>
      <c r="Y60419" s="65"/>
      <c r="Z60419" s="65"/>
      <c r="AA60419" s="65"/>
      <c r="AB60419" s="65"/>
      <c r="AC60419" s="65"/>
      <c r="AJ60419" s="66"/>
    </row>
    <row r="60420" spans="17:36" ht="4.5" customHeight="1" x14ac:dyDescent="0.2">
      <c r="Q60420" s="65"/>
      <c r="R60420" s="65"/>
      <c r="X60420" s="65"/>
      <c r="Y60420" s="65"/>
      <c r="Z60420" s="65"/>
      <c r="AA60420" s="65"/>
      <c r="AB60420" s="65"/>
      <c r="AC60420" s="65"/>
      <c r="AJ60420" s="66"/>
    </row>
    <row r="60421" spans="17:36" ht="4.5" customHeight="1" x14ac:dyDescent="0.2">
      <c r="Q60421" s="65"/>
      <c r="R60421" s="65"/>
      <c r="X60421" s="65"/>
      <c r="Y60421" s="65"/>
      <c r="Z60421" s="65"/>
      <c r="AA60421" s="65"/>
      <c r="AB60421" s="65"/>
      <c r="AC60421" s="65"/>
      <c r="AJ60421" s="66"/>
    </row>
    <row r="60422" spans="17:36" ht="4.5" customHeight="1" x14ac:dyDescent="0.2">
      <c r="Q60422" s="65"/>
      <c r="R60422" s="65"/>
      <c r="X60422" s="65"/>
      <c r="Y60422" s="65"/>
      <c r="Z60422" s="65"/>
      <c r="AA60422" s="65"/>
      <c r="AB60422" s="65"/>
      <c r="AC60422" s="65"/>
      <c r="AJ60422" s="66"/>
    </row>
    <row r="60423" spans="17:36" ht="4.5" customHeight="1" x14ac:dyDescent="0.2">
      <c r="Q60423" s="65"/>
      <c r="R60423" s="65"/>
      <c r="X60423" s="65"/>
      <c r="Y60423" s="65"/>
      <c r="Z60423" s="65"/>
      <c r="AA60423" s="65"/>
      <c r="AB60423" s="65"/>
      <c r="AC60423" s="65"/>
      <c r="AJ60423" s="66"/>
    </row>
    <row r="60424" spans="17:36" ht="4.5" customHeight="1" x14ac:dyDescent="0.2">
      <c r="Q60424" s="65"/>
      <c r="R60424" s="65"/>
      <c r="X60424" s="65"/>
      <c r="Y60424" s="65"/>
      <c r="Z60424" s="65"/>
      <c r="AA60424" s="65"/>
      <c r="AB60424" s="65"/>
      <c r="AC60424" s="65"/>
      <c r="AJ60424" s="66"/>
    </row>
    <row r="60425" spans="17:36" ht="4.5" customHeight="1" x14ac:dyDescent="0.2">
      <c r="Q60425" s="65"/>
      <c r="R60425" s="65"/>
      <c r="X60425" s="65"/>
      <c r="Y60425" s="65"/>
      <c r="Z60425" s="65"/>
      <c r="AA60425" s="65"/>
      <c r="AB60425" s="65"/>
      <c r="AC60425" s="65"/>
      <c r="AJ60425" s="66"/>
    </row>
    <row r="60426" spans="17:36" ht="4.5" customHeight="1" x14ac:dyDescent="0.2">
      <c r="Q60426" s="65"/>
      <c r="R60426" s="65"/>
      <c r="X60426" s="65"/>
      <c r="Y60426" s="65"/>
      <c r="Z60426" s="65"/>
      <c r="AA60426" s="65"/>
      <c r="AB60426" s="65"/>
      <c r="AC60426" s="65"/>
      <c r="AJ60426" s="66"/>
    </row>
    <row r="60427" spans="17:36" ht="4.5" customHeight="1" x14ac:dyDescent="0.2">
      <c r="Q60427" s="65"/>
      <c r="R60427" s="65"/>
      <c r="X60427" s="65"/>
      <c r="Y60427" s="65"/>
      <c r="Z60427" s="65"/>
      <c r="AA60427" s="65"/>
      <c r="AB60427" s="65"/>
      <c r="AC60427" s="65"/>
      <c r="AJ60427" s="66"/>
    </row>
    <row r="60428" spans="17:36" ht="4.5" customHeight="1" x14ac:dyDescent="0.2">
      <c r="Q60428" s="65"/>
      <c r="R60428" s="65"/>
      <c r="X60428" s="65"/>
      <c r="Y60428" s="65"/>
      <c r="Z60428" s="65"/>
      <c r="AA60428" s="65"/>
      <c r="AB60428" s="65"/>
      <c r="AC60428" s="65"/>
      <c r="AJ60428" s="66"/>
    </row>
    <row r="60429" spans="17:36" ht="4.5" customHeight="1" x14ac:dyDescent="0.2">
      <c r="Q60429" s="65"/>
      <c r="R60429" s="65"/>
      <c r="X60429" s="65"/>
      <c r="Y60429" s="65"/>
      <c r="Z60429" s="65"/>
      <c r="AA60429" s="65"/>
      <c r="AB60429" s="65"/>
      <c r="AC60429" s="65"/>
      <c r="AJ60429" s="66"/>
    </row>
    <row r="60430" spans="17:36" ht="4.5" customHeight="1" x14ac:dyDescent="0.2">
      <c r="Q60430" s="65"/>
      <c r="R60430" s="65"/>
      <c r="X60430" s="65"/>
      <c r="Y60430" s="65"/>
      <c r="Z60430" s="65"/>
      <c r="AA60430" s="65"/>
      <c r="AB60430" s="65"/>
      <c r="AC60430" s="65"/>
      <c r="AJ60430" s="66"/>
    </row>
    <row r="60431" spans="17:36" ht="4.5" customHeight="1" x14ac:dyDescent="0.2">
      <c r="Q60431" s="65"/>
      <c r="R60431" s="65"/>
      <c r="X60431" s="65"/>
      <c r="Y60431" s="65"/>
      <c r="Z60431" s="65"/>
      <c r="AA60431" s="65"/>
      <c r="AB60431" s="65"/>
      <c r="AC60431" s="65"/>
      <c r="AJ60431" s="66"/>
    </row>
    <row r="60432" spans="17:36" ht="4.5" customHeight="1" x14ac:dyDescent="0.2">
      <c r="Q60432" s="65"/>
      <c r="R60432" s="65"/>
      <c r="X60432" s="65"/>
      <c r="Y60432" s="65"/>
      <c r="Z60432" s="65"/>
      <c r="AA60432" s="65"/>
      <c r="AB60432" s="65"/>
      <c r="AC60432" s="65"/>
      <c r="AJ60432" s="66"/>
    </row>
    <row r="60433" spans="17:36" ht="4.5" customHeight="1" x14ac:dyDescent="0.2">
      <c r="Q60433" s="65"/>
      <c r="R60433" s="65"/>
      <c r="X60433" s="65"/>
      <c r="Y60433" s="65"/>
      <c r="Z60433" s="65"/>
      <c r="AA60433" s="65"/>
      <c r="AB60433" s="65"/>
      <c r="AC60433" s="65"/>
      <c r="AJ60433" s="66"/>
    </row>
    <row r="60434" spans="17:36" ht="4.5" customHeight="1" x14ac:dyDescent="0.2">
      <c r="Q60434" s="65"/>
      <c r="R60434" s="65"/>
      <c r="X60434" s="65"/>
      <c r="Y60434" s="65"/>
      <c r="Z60434" s="65"/>
      <c r="AA60434" s="65"/>
      <c r="AB60434" s="65"/>
      <c r="AC60434" s="65"/>
      <c r="AJ60434" s="66"/>
    </row>
    <row r="60435" spans="17:36" ht="4.5" customHeight="1" x14ac:dyDescent="0.2">
      <c r="Q60435" s="65"/>
      <c r="R60435" s="65"/>
      <c r="X60435" s="65"/>
      <c r="Y60435" s="65"/>
      <c r="Z60435" s="65"/>
      <c r="AA60435" s="65"/>
      <c r="AB60435" s="65"/>
      <c r="AC60435" s="65"/>
      <c r="AJ60435" s="66"/>
    </row>
    <row r="60436" spans="17:36" ht="4.5" customHeight="1" x14ac:dyDescent="0.2">
      <c r="Q60436" s="65"/>
      <c r="R60436" s="65"/>
      <c r="X60436" s="65"/>
      <c r="Y60436" s="65"/>
      <c r="Z60436" s="65"/>
      <c r="AA60436" s="65"/>
      <c r="AB60436" s="65"/>
      <c r="AC60436" s="65"/>
      <c r="AJ60436" s="66"/>
    </row>
    <row r="60437" spans="17:36" ht="4.5" customHeight="1" x14ac:dyDescent="0.2">
      <c r="Q60437" s="65"/>
      <c r="R60437" s="65"/>
      <c r="X60437" s="65"/>
      <c r="Y60437" s="65"/>
      <c r="Z60437" s="65"/>
      <c r="AA60437" s="65"/>
      <c r="AB60437" s="65"/>
      <c r="AC60437" s="65"/>
      <c r="AJ60437" s="66"/>
    </row>
    <row r="60438" spans="17:36" ht="4.5" customHeight="1" x14ac:dyDescent="0.2">
      <c r="Q60438" s="65"/>
      <c r="R60438" s="65"/>
      <c r="X60438" s="65"/>
      <c r="Y60438" s="65"/>
      <c r="Z60438" s="65"/>
      <c r="AA60438" s="65"/>
      <c r="AB60438" s="65"/>
      <c r="AC60438" s="65"/>
      <c r="AJ60438" s="66"/>
    </row>
    <row r="60439" spans="17:36" ht="4.5" customHeight="1" x14ac:dyDescent="0.2">
      <c r="Q60439" s="65"/>
      <c r="R60439" s="65"/>
      <c r="X60439" s="65"/>
      <c r="Y60439" s="65"/>
      <c r="Z60439" s="65"/>
      <c r="AA60439" s="65"/>
      <c r="AB60439" s="65"/>
      <c r="AC60439" s="65"/>
      <c r="AJ60439" s="66"/>
    </row>
    <row r="60440" spans="17:36" ht="4.5" customHeight="1" x14ac:dyDescent="0.2">
      <c r="Q60440" s="65"/>
      <c r="R60440" s="65"/>
      <c r="X60440" s="65"/>
      <c r="Y60440" s="65"/>
      <c r="Z60440" s="65"/>
      <c r="AA60440" s="65"/>
      <c r="AB60440" s="65"/>
      <c r="AC60440" s="65"/>
      <c r="AJ60440" s="66"/>
    </row>
    <row r="60441" spans="17:36" ht="4.5" customHeight="1" x14ac:dyDescent="0.2">
      <c r="Q60441" s="65"/>
      <c r="R60441" s="65"/>
      <c r="X60441" s="65"/>
      <c r="Y60441" s="65"/>
      <c r="Z60441" s="65"/>
      <c r="AA60441" s="65"/>
      <c r="AB60441" s="65"/>
      <c r="AC60441" s="65"/>
      <c r="AJ60441" s="66"/>
    </row>
    <row r="60442" spans="17:36" ht="4.5" customHeight="1" x14ac:dyDescent="0.2">
      <c r="Q60442" s="65"/>
      <c r="R60442" s="65"/>
      <c r="X60442" s="65"/>
      <c r="Y60442" s="65"/>
      <c r="Z60442" s="65"/>
      <c r="AA60442" s="65"/>
      <c r="AB60442" s="65"/>
      <c r="AC60442" s="65"/>
      <c r="AJ60442" s="66"/>
    </row>
    <row r="60443" spans="17:36" ht="4.5" customHeight="1" x14ac:dyDescent="0.2">
      <c r="Q60443" s="65"/>
      <c r="R60443" s="65"/>
      <c r="X60443" s="65"/>
      <c r="Y60443" s="65"/>
      <c r="Z60443" s="65"/>
      <c r="AA60443" s="65"/>
      <c r="AB60443" s="65"/>
      <c r="AC60443" s="65"/>
      <c r="AJ60443" s="66"/>
    </row>
    <row r="60444" spans="17:36" ht="4.5" customHeight="1" x14ac:dyDescent="0.2">
      <c r="Q60444" s="65"/>
      <c r="R60444" s="65"/>
      <c r="X60444" s="65"/>
      <c r="Y60444" s="65"/>
      <c r="Z60444" s="65"/>
      <c r="AA60444" s="65"/>
      <c r="AB60444" s="65"/>
      <c r="AC60444" s="65"/>
      <c r="AJ60444" s="66"/>
    </row>
    <row r="60445" spans="17:36" ht="4.5" customHeight="1" x14ac:dyDescent="0.2">
      <c r="Q60445" s="65"/>
      <c r="R60445" s="65"/>
      <c r="X60445" s="65"/>
      <c r="Y60445" s="65"/>
      <c r="Z60445" s="65"/>
      <c r="AA60445" s="65"/>
      <c r="AB60445" s="65"/>
      <c r="AC60445" s="65"/>
      <c r="AJ60445" s="66"/>
    </row>
    <row r="60446" spans="17:36" ht="4.5" customHeight="1" x14ac:dyDescent="0.2">
      <c r="Q60446" s="65"/>
      <c r="R60446" s="65"/>
      <c r="X60446" s="65"/>
      <c r="Y60446" s="65"/>
      <c r="Z60446" s="65"/>
      <c r="AA60446" s="65"/>
      <c r="AB60446" s="65"/>
      <c r="AC60446" s="65"/>
      <c r="AJ60446" s="66"/>
    </row>
    <row r="60447" spans="17:36" ht="4.5" customHeight="1" x14ac:dyDescent="0.2">
      <c r="Q60447" s="65"/>
      <c r="R60447" s="65"/>
      <c r="X60447" s="65"/>
      <c r="Y60447" s="65"/>
      <c r="Z60447" s="65"/>
      <c r="AA60447" s="65"/>
      <c r="AB60447" s="65"/>
      <c r="AC60447" s="65"/>
      <c r="AJ60447" s="66"/>
    </row>
    <row r="60448" spans="17:36" ht="4.5" customHeight="1" x14ac:dyDescent="0.2">
      <c r="Q60448" s="65"/>
      <c r="R60448" s="65"/>
      <c r="X60448" s="65"/>
      <c r="Y60448" s="65"/>
      <c r="Z60448" s="65"/>
      <c r="AA60448" s="65"/>
      <c r="AB60448" s="65"/>
      <c r="AC60448" s="65"/>
      <c r="AJ60448" s="66"/>
    </row>
    <row r="60449" spans="17:36" ht="4.5" customHeight="1" x14ac:dyDescent="0.2">
      <c r="Q60449" s="65"/>
      <c r="R60449" s="65"/>
      <c r="X60449" s="65"/>
      <c r="Y60449" s="65"/>
      <c r="Z60449" s="65"/>
      <c r="AA60449" s="65"/>
      <c r="AB60449" s="65"/>
      <c r="AC60449" s="65"/>
      <c r="AJ60449" s="66"/>
    </row>
    <row r="60450" spans="17:36" ht="4.5" customHeight="1" x14ac:dyDescent="0.2">
      <c r="Q60450" s="65"/>
      <c r="R60450" s="65"/>
      <c r="X60450" s="65"/>
      <c r="Y60450" s="65"/>
      <c r="Z60450" s="65"/>
      <c r="AA60450" s="65"/>
      <c r="AB60450" s="65"/>
      <c r="AC60450" s="65"/>
      <c r="AJ60450" s="66"/>
    </row>
    <row r="60451" spans="17:36" ht="4.5" customHeight="1" x14ac:dyDescent="0.2">
      <c r="Q60451" s="65"/>
      <c r="R60451" s="65"/>
      <c r="X60451" s="65"/>
      <c r="Y60451" s="65"/>
      <c r="Z60451" s="65"/>
      <c r="AA60451" s="65"/>
      <c r="AB60451" s="65"/>
      <c r="AC60451" s="65"/>
      <c r="AJ60451" s="66"/>
    </row>
    <row r="60452" spans="17:36" ht="4.5" customHeight="1" x14ac:dyDescent="0.2">
      <c r="Q60452" s="65"/>
      <c r="R60452" s="65"/>
      <c r="X60452" s="65"/>
      <c r="Y60452" s="65"/>
      <c r="Z60452" s="65"/>
      <c r="AA60452" s="65"/>
      <c r="AB60452" s="65"/>
      <c r="AC60452" s="65"/>
      <c r="AJ60452" s="66"/>
    </row>
    <row r="60453" spans="17:36" ht="4.5" customHeight="1" x14ac:dyDescent="0.2">
      <c r="Q60453" s="65"/>
      <c r="R60453" s="65"/>
      <c r="X60453" s="65"/>
      <c r="Y60453" s="65"/>
      <c r="Z60453" s="65"/>
      <c r="AA60453" s="65"/>
      <c r="AB60453" s="65"/>
      <c r="AC60453" s="65"/>
      <c r="AJ60453" s="66"/>
    </row>
    <row r="60454" spans="17:36" ht="4.5" customHeight="1" x14ac:dyDescent="0.2">
      <c r="Q60454" s="65"/>
      <c r="R60454" s="65"/>
      <c r="X60454" s="65"/>
      <c r="Y60454" s="65"/>
      <c r="Z60454" s="65"/>
      <c r="AA60454" s="65"/>
      <c r="AB60454" s="65"/>
      <c r="AC60454" s="65"/>
      <c r="AJ60454" s="66"/>
    </row>
    <row r="60455" spans="17:36" ht="4.5" customHeight="1" x14ac:dyDescent="0.2">
      <c r="Q60455" s="65"/>
      <c r="R60455" s="65"/>
      <c r="X60455" s="65"/>
      <c r="Y60455" s="65"/>
      <c r="Z60455" s="65"/>
      <c r="AA60455" s="65"/>
      <c r="AB60455" s="65"/>
      <c r="AC60455" s="65"/>
      <c r="AJ60455" s="66"/>
    </row>
    <row r="60456" spans="17:36" ht="4.5" customHeight="1" x14ac:dyDescent="0.2">
      <c r="Q60456" s="65"/>
      <c r="R60456" s="65"/>
      <c r="X60456" s="65"/>
      <c r="Y60456" s="65"/>
      <c r="Z60456" s="65"/>
      <c r="AA60456" s="65"/>
      <c r="AB60456" s="65"/>
      <c r="AC60456" s="65"/>
      <c r="AJ60456" s="66"/>
    </row>
    <row r="60457" spans="17:36" ht="4.5" customHeight="1" x14ac:dyDescent="0.2">
      <c r="Q60457" s="65"/>
      <c r="R60457" s="65"/>
      <c r="X60457" s="65"/>
      <c r="Y60457" s="65"/>
      <c r="Z60457" s="65"/>
      <c r="AA60457" s="65"/>
      <c r="AB60457" s="65"/>
      <c r="AC60457" s="65"/>
      <c r="AJ60457" s="66"/>
    </row>
    <row r="60458" spans="17:36" ht="4.5" customHeight="1" x14ac:dyDescent="0.2">
      <c r="Q60458" s="65"/>
      <c r="R60458" s="65"/>
      <c r="X60458" s="65"/>
      <c r="Y60458" s="65"/>
      <c r="Z60458" s="65"/>
      <c r="AA60458" s="65"/>
      <c r="AB60458" s="65"/>
      <c r="AC60458" s="65"/>
      <c r="AJ60458" s="66"/>
    </row>
    <row r="60459" spans="17:36" ht="4.5" customHeight="1" x14ac:dyDescent="0.2">
      <c r="Q60459" s="65"/>
      <c r="R60459" s="65"/>
      <c r="X60459" s="65"/>
      <c r="Y60459" s="65"/>
      <c r="Z60459" s="65"/>
      <c r="AA60459" s="65"/>
      <c r="AB60459" s="65"/>
      <c r="AC60459" s="65"/>
      <c r="AJ60459" s="66"/>
    </row>
    <row r="60460" spans="17:36" ht="4.5" customHeight="1" x14ac:dyDescent="0.2">
      <c r="Q60460" s="65"/>
      <c r="R60460" s="65"/>
      <c r="X60460" s="65"/>
      <c r="Y60460" s="65"/>
      <c r="Z60460" s="65"/>
      <c r="AA60460" s="65"/>
      <c r="AB60460" s="65"/>
      <c r="AC60460" s="65"/>
      <c r="AJ60460" s="66"/>
    </row>
    <row r="60461" spans="17:36" ht="4.5" customHeight="1" x14ac:dyDescent="0.2">
      <c r="Q60461" s="65"/>
      <c r="R60461" s="65"/>
      <c r="X60461" s="65"/>
      <c r="Y60461" s="65"/>
      <c r="Z60461" s="65"/>
      <c r="AA60461" s="65"/>
      <c r="AB60461" s="65"/>
      <c r="AC60461" s="65"/>
      <c r="AJ60461" s="66"/>
    </row>
    <row r="60462" spans="17:36" ht="4.5" customHeight="1" x14ac:dyDescent="0.2">
      <c r="Q60462" s="65"/>
      <c r="R60462" s="65"/>
      <c r="X60462" s="65"/>
      <c r="Y60462" s="65"/>
      <c r="Z60462" s="65"/>
      <c r="AA60462" s="65"/>
      <c r="AB60462" s="65"/>
      <c r="AC60462" s="65"/>
      <c r="AJ60462" s="66"/>
    </row>
    <row r="60463" spans="17:36" ht="4.5" customHeight="1" x14ac:dyDescent="0.2">
      <c r="Q60463" s="65"/>
      <c r="R60463" s="65"/>
      <c r="X60463" s="65"/>
      <c r="Y60463" s="65"/>
      <c r="Z60463" s="65"/>
      <c r="AA60463" s="65"/>
      <c r="AB60463" s="65"/>
      <c r="AC60463" s="65"/>
      <c r="AJ60463" s="66"/>
    </row>
    <row r="60464" spans="17:36" ht="4.5" customHeight="1" x14ac:dyDescent="0.2">
      <c r="Q60464" s="65"/>
      <c r="R60464" s="65"/>
      <c r="X60464" s="65"/>
      <c r="Y60464" s="65"/>
      <c r="Z60464" s="65"/>
      <c r="AA60464" s="65"/>
      <c r="AB60464" s="65"/>
      <c r="AC60464" s="65"/>
      <c r="AJ60464" s="66"/>
    </row>
    <row r="60465" spans="17:36" ht="4.5" customHeight="1" x14ac:dyDescent="0.2">
      <c r="Q60465" s="65"/>
      <c r="R60465" s="65"/>
      <c r="X60465" s="65"/>
      <c r="Y60465" s="65"/>
      <c r="Z60465" s="65"/>
      <c r="AA60465" s="65"/>
      <c r="AB60465" s="65"/>
      <c r="AC60465" s="65"/>
      <c r="AJ60465" s="66"/>
    </row>
    <row r="60466" spans="17:36" ht="4.5" customHeight="1" x14ac:dyDescent="0.2">
      <c r="Q60466" s="65"/>
      <c r="R60466" s="65"/>
      <c r="X60466" s="65"/>
      <c r="Y60466" s="65"/>
      <c r="Z60466" s="65"/>
      <c r="AA60466" s="65"/>
      <c r="AB60466" s="65"/>
      <c r="AC60466" s="65"/>
      <c r="AJ60466" s="66"/>
    </row>
    <row r="60467" spans="17:36" ht="4.5" customHeight="1" x14ac:dyDescent="0.2">
      <c r="Q60467" s="65"/>
      <c r="R60467" s="65"/>
      <c r="X60467" s="65"/>
      <c r="Y60467" s="65"/>
      <c r="Z60467" s="65"/>
      <c r="AA60467" s="65"/>
      <c r="AB60467" s="65"/>
      <c r="AC60467" s="65"/>
      <c r="AJ60467" s="66"/>
    </row>
    <row r="60468" spans="17:36" ht="4.5" customHeight="1" x14ac:dyDescent="0.2">
      <c r="Q60468" s="65"/>
      <c r="R60468" s="65"/>
      <c r="X60468" s="65"/>
      <c r="Y60468" s="65"/>
      <c r="Z60468" s="65"/>
      <c r="AA60468" s="65"/>
      <c r="AB60468" s="65"/>
      <c r="AC60468" s="65"/>
      <c r="AJ60468" s="66"/>
    </row>
    <row r="60469" spans="17:36" ht="4.5" customHeight="1" x14ac:dyDescent="0.2">
      <c r="Q60469" s="65"/>
      <c r="R60469" s="65"/>
      <c r="X60469" s="65"/>
      <c r="Y60469" s="65"/>
      <c r="Z60469" s="65"/>
      <c r="AA60469" s="65"/>
      <c r="AB60469" s="65"/>
      <c r="AC60469" s="65"/>
      <c r="AJ60469" s="66"/>
    </row>
    <row r="60470" spans="17:36" ht="4.5" customHeight="1" x14ac:dyDescent="0.2">
      <c r="Q60470" s="65"/>
      <c r="R60470" s="65"/>
      <c r="X60470" s="65"/>
      <c r="Y60470" s="65"/>
      <c r="Z60470" s="65"/>
      <c r="AA60470" s="65"/>
      <c r="AB60470" s="65"/>
      <c r="AC60470" s="65"/>
      <c r="AJ60470" s="66"/>
    </row>
    <row r="60471" spans="17:36" ht="4.5" customHeight="1" x14ac:dyDescent="0.2">
      <c r="Q60471" s="65"/>
      <c r="R60471" s="65"/>
      <c r="X60471" s="65"/>
      <c r="Y60471" s="65"/>
      <c r="Z60471" s="65"/>
      <c r="AA60471" s="65"/>
      <c r="AB60471" s="65"/>
      <c r="AC60471" s="65"/>
      <c r="AJ60471" s="66"/>
    </row>
    <row r="60472" spans="17:36" ht="4.5" customHeight="1" x14ac:dyDescent="0.2">
      <c r="Q60472" s="65"/>
      <c r="R60472" s="65"/>
      <c r="X60472" s="65"/>
      <c r="Y60472" s="65"/>
      <c r="Z60472" s="65"/>
      <c r="AA60472" s="65"/>
      <c r="AB60472" s="65"/>
      <c r="AC60472" s="65"/>
      <c r="AJ60472" s="66"/>
    </row>
    <row r="60473" spans="17:36" ht="4.5" customHeight="1" x14ac:dyDescent="0.2">
      <c r="Q60473" s="65"/>
      <c r="R60473" s="65"/>
      <c r="X60473" s="65"/>
      <c r="Y60473" s="65"/>
      <c r="Z60473" s="65"/>
      <c r="AA60473" s="65"/>
      <c r="AB60473" s="65"/>
      <c r="AC60473" s="65"/>
      <c r="AJ60473" s="66"/>
    </row>
    <row r="60474" spans="17:36" ht="4.5" customHeight="1" x14ac:dyDescent="0.2">
      <c r="Q60474" s="65"/>
      <c r="R60474" s="65"/>
      <c r="X60474" s="65"/>
      <c r="Y60474" s="65"/>
      <c r="Z60474" s="65"/>
      <c r="AA60474" s="65"/>
      <c r="AB60474" s="65"/>
      <c r="AC60474" s="65"/>
      <c r="AJ60474" s="66"/>
    </row>
    <row r="60475" spans="17:36" ht="4.5" customHeight="1" x14ac:dyDescent="0.2">
      <c r="Q60475" s="65"/>
      <c r="R60475" s="65"/>
      <c r="X60475" s="65"/>
      <c r="Y60475" s="65"/>
      <c r="Z60475" s="65"/>
      <c r="AA60475" s="65"/>
      <c r="AB60475" s="65"/>
      <c r="AC60475" s="65"/>
      <c r="AJ60475" s="66"/>
    </row>
    <row r="60476" spans="17:36" ht="4.5" customHeight="1" x14ac:dyDescent="0.2">
      <c r="Q60476" s="65"/>
      <c r="R60476" s="65"/>
      <c r="X60476" s="65"/>
      <c r="Y60476" s="65"/>
      <c r="Z60476" s="65"/>
      <c r="AA60476" s="65"/>
      <c r="AB60476" s="65"/>
      <c r="AC60476" s="65"/>
      <c r="AJ60476" s="66"/>
    </row>
    <row r="60477" spans="17:36" ht="4.5" customHeight="1" x14ac:dyDescent="0.2">
      <c r="Q60477" s="65"/>
      <c r="R60477" s="65"/>
      <c r="X60477" s="65"/>
      <c r="Y60477" s="65"/>
      <c r="Z60477" s="65"/>
      <c r="AA60477" s="65"/>
      <c r="AB60477" s="65"/>
      <c r="AC60477" s="65"/>
      <c r="AJ60477" s="66"/>
    </row>
    <row r="60478" spans="17:36" ht="4.5" customHeight="1" x14ac:dyDescent="0.2">
      <c r="Q60478" s="65"/>
      <c r="R60478" s="65"/>
      <c r="X60478" s="65"/>
      <c r="Y60478" s="65"/>
      <c r="Z60478" s="65"/>
      <c r="AA60478" s="65"/>
      <c r="AB60478" s="65"/>
      <c r="AC60478" s="65"/>
      <c r="AJ60478" s="66"/>
    </row>
    <row r="60479" spans="17:36" ht="4.5" customHeight="1" x14ac:dyDescent="0.2">
      <c r="Q60479" s="65"/>
      <c r="R60479" s="65"/>
      <c r="X60479" s="65"/>
      <c r="Y60479" s="65"/>
      <c r="Z60479" s="65"/>
      <c r="AA60479" s="65"/>
      <c r="AB60479" s="65"/>
      <c r="AC60479" s="65"/>
      <c r="AJ60479" s="66"/>
    </row>
    <row r="60480" spans="17:36" ht="4.5" customHeight="1" x14ac:dyDescent="0.2">
      <c r="Q60480" s="65"/>
      <c r="R60480" s="65"/>
      <c r="X60480" s="65"/>
      <c r="Y60480" s="65"/>
      <c r="Z60480" s="65"/>
      <c r="AA60480" s="65"/>
      <c r="AB60480" s="65"/>
      <c r="AC60480" s="65"/>
      <c r="AJ60480" s="66"/>
    </row>
    <row r="60481" spans="17:36" ht="4.5" customHeight="1" x14ac:dyDescent="0.2">
      <c r="Q60481" s="65"/>
      <c r="R60481" s="65"/>
      <c r="X60481" s="65"/>
      <c r="Y60481" s="65"/>
      <c r="Z60481" s="65"/>
      <c r="AA60481" s="65"/>
      <c r="AB60481" s="65"/>
      <c r="AC60481" s="65"/>
      <c r="AJ60481" s="66"/>
    </row>
    <row r="60482" spans="17:36" ht="4.5" customHeight="1" x14ac:dyDescent="0.2">
      <c r="Q60482" s="65"/>
      <c r="R60482" s="65"/>
      <c r="X60482" s="65"/>
      <c r="Y60482" s="65"/>
      <c r="Z60482" s="65"/>
      <c r="AA60482" s="65"/>
      <c r="AB60482" s="65"/>
      <c r="AC60482" s="65"/>
      <c r="AJ60482" s="66"/>
    </row>
    <row r="60483" spans="17:36" ht="4.5" customHeight="1" x14ac:dyDescent="0.2">
      <c r="Q60483" s="65"/>
      <c r="R60483" s="65"/>
      <c r="X60483" s="65"/>
      <c r="Y60483" s="65"/>
      <c r="Z60483" s="65"/>
      <c r="AA60483" s="65"/>
      <c r="AB60483" s="65"/>
      <c r="AC60483" s="65"/>
      <c r="AJ60483" s="66"/>
    </row>
    <row r="60484" spans="17:36" ht="4.5" customHeight="1" x14ac:dyDescent="0.2">
      <c r="Q60484" s="65"/>
      <c r="R60484" s="65"/>
      <c r="X60484" s="65"/>
      <c r="Y60484" s="65"/>
      <c r="Z60484" s="65"/>
      <c r="AA60484" s="65"/>
      <c r="AB60484" s="65"/>
      <c r="AC60484" s="65"/>
      <c r="AJ60484" s="66"/>
    </row>
    <row r="60485" spans="17:36" ht="4.5" customHeight="1" x14ac:dyDescent="0.2">
      <c r="Q60485" s="65"/>
      <c r="R60485" s="65"/>
      <c r="X60485" s="65"/>
      <c r="Y60485" s="65"/>
      <c r="Z60485" s="65"/>
      <c r="AA60485" s="65"/>
      <c r="AB60485" s="65"/>
      <c r="AC60485" s="65"/>
      <c r="AJ60485" s="66"/>
    </row>
    <row r="60486" spans="17:36" ht="4.5" customHeight="1" x14ac:dyDescent="0.2">
      <c r="Q60486" s="65"/>
      <c r="R60486" s="65"/>
      <c r="X60486" s="65"/>
      <c r="Y60486" s="65"/>
      <c r="Z60486" s="65"/>
      <c r="AA60486" s="65"/>
      <c r="AB60486" s="65"/>
      <c r="AC60486" s="65"/>
      <c r="AJ60486" s="66"/>
    </row>
    <row r="60487" spans="17:36" ht="4.5" customHeight="1" x14ac:dyDescent="0.2">
      <c r="Q60487" s="65"/>
      <c r="R60487" s="65"/>
      <c r="X60487" s="65"/>
      <c r="Y60487" s="65"/>
      <c r="Z60487" s="65"/>
      <c r="AA60487" s="65"/>
      <c r="AB60487" s="65"/>
      <c r="AC60487" s="65"/>
      <c r="AJ60487" s="66"/>
    </row>
    <row r="60488" spans="17:36" ht="4.5" customHeight="1" x14ac:dyDescent="0.2">
      <c r="Q60488" s="65"/>
      <c r="R60488" s="65"/>
      <c r="X60488" s="65"/>
      <c r="Y60488" s="65"/>
      <c r="Z60488" s="65"/>
      <c r="AA60488" s="65"/>
      <c r="AB60488" s="65"/>
      <c r="AC60488" s="65"/>
      <c r="AJ60488" s="66"/>
    </row>
    <row r="60489" spans="17:36" ht="4.5" customHeight="1" x14ac:dyDescent="0.2">
      <c r="Q60489" s="65"/>
      <c r="R60489" s="65"/>
      <c r="X60489" s="65"/>
      <c r="Y60489" s="65"/>
      <c r="Z60489" s="65"/>
      <c r="AA60489" s="65"/>
      <c r="AB60489" s="65"/>
      <c r="AC60489" s="65"/>
      <c r="AJ60489" s="66"/>
    </row>
    <row r="60490" spans="17:36" ht="4.5" customHeight="1" x14ac:dyDescent="0.2">
      <c r="Q60490" s="65"/>
      <c r="R60490" s="65"/>
      <c r="X60490" s="65"/>
      <c r="Y60490" s="65"/>
      <c r="Z60490" s="65"/>
      <c r="AA60490" s="65"/>
      <c r="AB60490" s="65"/>
      <c r="AC60490" s="65"/>
      <c r="AJ60490" s="66"/>
    </row>
    <row r="60491" spans="17:36" ht="4.5" customHeight="1" x14ac:dyDescent="0.2">
      <c r="Q60491" s="65"/>
      <c r="R60491" s="65"/>
      <c r="X60491" s="65"/>
      <c r="Y60491" s="65"/>
      <c r="Z60491" s="65"/>
      <c r="AA60491" s="65"/>
      <c r="AB60491" s="65"/>
      <c r="AC60491" s="65"/>
      <c r="AJ60491" s="66"/>
    </row>
    <row r="60492" spans="17:36" ht="4.5" customHeight="1" x14ac:dyDescent="0.2">
      <c r="Q60492" s="65"/>
      <c r="R60492" s="65"/>
      <c r="X60492" s="65"/>
      <c r="Y60492" s="65"/>
      <c r="Z60492" s="65"/>
      <c r="AA60492" s="65"/>
      <c r="AB60492" s="65"/>
      <c r="AC60492" s="65"/>
      <c r="AJ60492" s="66"/>
    </row>
    <row r="60493" spans="17:36" ht="4.5" customHeight="1" x14ac:dyDescent="0.2">
      <c r="Q60493" s="65"/>
      <c r="R60493" s="65"/>
      <c r="X60493" s="65"/>
      <c r="Y60493" s="65"/>
      <c r="Z60493" s="65"/>
      <c r="AA60493" s="65"/>
      <c r="AB60493" s="65"/>
      <c r="AC60493" s="65"/>
      <c r="AJ60493" s="66"/>
    </row>
    <row r="60494" spans="17:36" ht="4.5" customHeight="1" x14ac:dyDescent="0.2">
      <c r="Q60494" s="65"/>
      <c r="R60494" s="65"/>
      <c r="X60494" s="65"/>
      <c r="Y60494" s="65"/>
      <c r="Z60494" s="65"/>
      <c r="AA60494" s="65"/>
      <c r="AB60494" s="65"/>
      <c r="AC60494" s="65"/>
      <c r="AJ60494" s="66"/>
    </row>
    <row r="60495" spans="17:36" ht="4.5" customHeight="1" x14ac:dyDescent="0.2">
      <c r="Q60495" s="65"/>
      <c r="R60495" s="65"/>
      <c r="X60495" s="65"/>
      <c r="Y60495" s="65"/>
      <c r="Z60495" s="65"/>
      <c r="AA60495" s="65"/>
      <c r="AB60495" s="65"/>
      <c r="AC60495" s="65"/>
      <c r="AJ60495" s="66"/>
    </row>
    <row r="60496" spans="17:36" ht="4.5" customHeight="1" x14ac:dyDescent="0.2">
      <c r="Q60496" s="65"/>
      <c r="R60496" s="65"/>
      <c r="X60496" s="65"/>
      <c r="Y60496" s="65"/>
      <c r="Z60496" s="65"/>
      <c r="AA60496" s="65"/>
      <c r="AB60496" s="65"/>
      <c r="AC60496" s="65"/>
      <c r="AJ60496" s="66"/>
    </row>
    <row r="60497" spans="17:36" ht="4.5" customHeight="1" x14ac:dyDescent="0.2">
      <c r="Q60497" s="65"/>
      <c r="R60497" s="65"/>
      <c r="X60497" s="65"/>
      <c r="Y60497" s="65"/>
      <c r="Z60497" s="65"/>
      <c r="AA60497" s="65"/>
      <c r="AB60497" s="65"/>
      <c r="AC60497" s="65"/>
      <c r="AJ60497" s="66"/>
    </row>
    <row r="60498" spans="17:36" ht="4.5" customHeight="1" x14ac:dyDescent="0.2">
      <c r="Q60498" s="65"/>
      <c r="R60498" s="65"/>
      <c r="X60498" s="65"/>
      <c r="Y60498" s="65"/>
      <c r="Z60498" s="65"/>
      <c r="AA60498" s="65"/>
      <c r="AB60498" s="65"/>
      <c r="AC60498" s="65"/>
      <c r="AJ60498" s="66"/>
    </row>
    <row r="60499" spans="17:36" ht="4.5" customHeight="1" x14ac:dyDescent="0.2">
      <c r="Q60499" s="65"/>
      <c r="R60499" s="65"/>
      <c r="X60499" s="65"/>
      <c r="Y60499" s="65"/>
      <c r="Z60499" s="65"/>
      <c r="AA60499" s="65"/>
      <c r="AB60499" s="65"/>
      <c r="AC60499" s="65"/>
      <c r="AJ60499" s="66"/>
    </row>
    <row r="60500" spans="17:36" ht="4.5" customHeight="1" x14ac:dyDescent="0.2">
      <c r="Q60500" s="65"/>
      <c r="R60500" s="65"/>
      <c r="X60500" s="65"/>
      <c r="Y60500" s="65"/>
      <c r="Z60500" s="65"/>
      <c r="AA60500" s="65"/>
      <c r="AB60500" s="65"/>
      <c r="AC60500" s="65"/>
      <c r="AJ60500" s="66"/>
    </row>
    <row r="60501" spans="17:36" ht="4.5" customHeight="1" x14ac:dyDescent="0.2">
      <c r="Q60501" s="65"/>
      <c r="R60501" s="65"/>
      <c r="X60501" s="65"/>
      <c r="Y60501" s="65"/>
      <c r="Z60501" s="65"/>
      <c r="AA60501" s="65"/>
      <c r="AB60501" s="65"/>
      <c r="AC60501" s="65"/>
      <c r="AJ60501" s="66"/>
    </row>
    <row r="60502" spans="17:36" ht="4.5" customHeight="1" x14ac:dyDescent="0.2">
      <c r="Q60502" s="65"/>
      <c r="R60502" s="65"/>
      <c r="X60502" s="65"/>
      <c r="Y60502" s="65"/>
      <c r="Z60502" s="65"/>
      <c r="AA60502" s="65"/>
      <c r="AB60502" s="65"/>
      <c r="AC60502" s="65"/>
      <c r="AJ60502" s="66"/>
    </row>
    <row r="60503" spans="17:36" ht="4.5" customHeight="1" x14ac:dyDescent="0.2">
      <c r="Q60503" s="65"/>
      <c r="R60503" s="65"/>
      <c r="X60503" s="65"/>
      <c r="Y60503" s="65"/>
      <c r="Z60503" s="65"/>
      <c r="AA60503" s="65"/>
      <c r="AB60503" s="65"/>
      <c r="AC60503" s="65"/>
      <c r="AJ60503" s="66"/>
    </row>
    <row r="60504" spans="17:36" ht="4.5" customHeight="1" x14ac:dyDescent="0.2">
      <c r="Q60504" s="65"/>
      <c r="R60504" s="65"/>
      <c r="X60504" s="65"/>
      <c r="Y60504" s="65"/>
      <c r="Z60504" s="65"/>
      <c r="AA60504" s="65"/>
      <c r="AB60504" s="65"/>
      <c r="AC60504" s="65"/>
      <c r="AJ60504" s="66"/>
    </row>
    <row r="60505" spans="17:36" ht="4.5" customHeight="1" x14ac:dyDescent="0.2">
      <c r="Q60505" s="65"/>
      <c r="R60505" s="65"/>
      <c r="X60505" s="65"/>
      <c r="Y60505" s="65"/>
      <c r="Z60505" s="65"/>
      <c r="AA60505" s="65"/>
      <c r="AB60505" s="65"/>
      <c r="AC60505" s="65"/>
      <c r="AJ60505" s="66"/>
    </row>
    <row r="60506" spans="17:36" ht="4.5" customHeight="1" x14ac:dyDescent="0.2">
      <c r="Q60506" s="65"/>
      <c r="R60506" s="65"/>
      <c r="X60506" s="65"/>
      <c r="Y60506" s="65"/>
      <c r="Z60506" s="65"/>
      <c r="AA60506" s="65"/>
      <c r="AB60506" s="65"/>
      <c r="AC60506" s="65"/>
      <c r="AJ60506" s="66"/>
    </row>
    <row r="60507" spans="17:36" ht="4.5" customHeight="1" x14ac:dyDescent="0.2">
      <c r="Q60507" s="65"/>
      <c r="R60507" s="65"/>
      <c r="X60507" s="65"/>
      <c r="Y60507" s="65"/>
      <c r="Z60507" s="65"/>
      <c r="AA60507" s="65"/>
      <c r="AB60507" s="65"/>
      <c r="AC60507" s="65"/>
      <c r="AJ60507" s="66"/>
    </row>
    <row r="60508" spans="17:36" ht="4.5" customHeight="1" x14ac:dyDescent="0.2">
      <c r="Q60508" s="65"/>
      <c r="R60508" s="65"/>
      <c r="X60508" s="65"/>
      <c r="Y60508" s="65"/>
      <c r="Z60508" s="65"/>
      <c r="AA60508" s="65"/>
      <c r="AB60508" s="65"/>
      <c r="AC60508" s="65"/>
      <c r="AJ60508" s="66"/>
    </row>
    <row r="60509" spans="17:36" ht="4.5" customHeight="1" x14ac:dyDescent="0.2">
      <c r="Q60509" s="65"/>
      <c r="R60509" s="65"/>
      <c r="X60509" s="65"/>
      <c r="Y60509" s="65"/>
      <c r="Z60509" s="65"/>
      <c r="AA60509" s="65"/>
      <c r="AB60509" s="65"/>
      <c r="AC60509" s="65"/>
      <c r="AJ60509" s="66"/>
    </row>
    <row r="60510" spans="17:36" ht="4.5" customHeight="1" x14ac:dyDescent="0.2">
      <c r="Q60510" s="65"/>
      <c r="R60510" s="65"/>
      <c r="X60510" s="65"/>
      <c r="Y60510" s="65"/>
      <c r="Z60510" s="65"/>
      <c r="AA60510" s="65"/>
      <c r="AB60510" s="65"/>
      <c r="AC60510" s="65"/>
      <c r="AJ60510" s="66"/>
    </row>
    <row r="60511" spans="17:36" ht="4.5" customHeight="1" x14ac:dyDescent="0.2">
      <c r="Q60511" s="65"/>
      <c r="R60511" s="65"/>
      <c r="X60511" s="65"/>
      <c r="Y60511" s="65"/>
      <c r="Z60511" s="65"/>
      <c r="AA60511" s="65"/>
      <c r="AB60511" s="65"/>
      <c r="AC60511" s="65"/>
      <c r="AJ60511" s="66"/>
    </row>
    <row r="60512" spans="17:36" ht="4.5" customHeight="1" x14ac:dyDescent="0.2">
      <c r="Q60512" s="65"/>
      <c r="R60512" s="65"/>
      <c r="X60512" s="65"/>
      <c r="Y60512" s="65"/>
      <c r="Z60512" s="65"/>
      <c r="AA60512" s="65"/>
      <c r="AB60512" s="65"/>
      <c r="AC60512" s="65"/>
      <c r="AJ60512" s="66"/>
    </row>
    <row r="60513" spans="17:36" ht="4.5" customHeight="1" x14ac:dyDescent="0.2">
      <c r="Q60513" s="65"/>
      <c r="R60513" s="65"/>
      <c r="X60513" s="65"/>
      <c r="Y60513" s="65"/>
      <c r="Z60513" s="65"/>
      <c r="AA60513" s="65"/>
      <c r="AB60513" s="65"/>
      <c r="AC60513" s="65"/>
      <c r="AJ60513" s="66"/>
    </row>
    <row r="60514" spans="17:36" ht="4.5" customHeight="1" x14ac:dyDescent="0.2">
      <c r="Q60514" s="65"/>
      <c r="R60514" s="65"/>
      <c r="X60514" s="65"/>
      <c r="Y60514" s="65"/>
      <c r="Z60514" s="65"/>
      <c r="AA60514" s="65"/>
      <c r="AB60514" s="65"/>
      <c r="AC60514" s="65"/>
      <c r="AJ60514" s="66"/>
    </row>
    <row r="60515" spans="17:36" ht="4.5" customHeight="1" x14ac:dyDescent="0.2">
      <c r="Q60515" s="65"/>
      <c r="R60515" s="65"/>
      <c r="X60515" s="65"/>
      <c r="Y60515" s="65"/>
      <c r="Z60515" s="65"/>
      <c r="AA60515" s="65"/>
      <c r="AB60515" s="65"/>
      <c r="AC60515" s="65"/>
      <c r="AJ60515" s="66"/>
    </row>
    <row r="60516" spans="17:36" ht="4.5" customHeight="1" x14ac:dyDescent="0.2">
      <c r="Q60516" s="65"/>
      <c r="R60516" s="65"/>
      <c r="X60516" s="65"/>
      <c r="Y60516" s="65"/>
      <c r="Z60516" s="65"/>
      <c r="AA60516" s="65"/>
      <c r="AB60516" s="65"/>
      <c r="AC60516" s="65"/>
      <c r="AJ60516" s="66"/>
    </row>
    <row r="60517" spans="17:36" ht="4.5" customHeight="1" x14ac:dyDescent="0.2">
      <c r="Q60517" s="65"/>
      <c r="R60517" s="65"/>
      <c r="X60517" s="65"/>
      <c r="Y60517" s="65"/>
      <c r="Z60517" s="65"/>
      <c r="AA60517" s="65"/>
      <c r="AB60517" s="65"/>
      <c r="AC60517" s="65"/>
      <c r="AJ60517" s="66"/>
    </row>
    <row r="60518" spans="17:36" ht="4.5" customHeight="1" x14ac:dyDescent="0.2">
      <c r="Q60518" s="65"/>
      <c r="R60518" s="65"/>
      <c r="X60518" s="65"/>
      <c r="Y60518" s="65"/>
      <c r="Z60518" s="65"/>
      <c r="AA60518" s="65"/>
      <c r="AB60518" s="65"/>
      <c r="AC60518" s="65"/>
      <c r="AJ60518" s="66"/>
    </row>
    <row r="60519" spans="17:36" ht="4.5" customHeight="1" x14ac:dyDescent="0.2">
      <c r="Q60519" s="65"/>
      <c r="R60519" s="65"/>
      <c r="X60519" s="65"/>
      <c r="Y60519" s="65"/>
      <c r="Z60519" s="65"/>
      <c r="AA60519" s="65"/>
      <c r="AB60519" s="65"/>
      <c r="AC60519" s="65"/>
      <c r="AJ60519" s="66"/>
    </row>
    <row r="60520" spans="17:36" ht="4.5" customHeight="1" x14ac:dyDescent="0.2">
      <c r="Q60520" s="65"/>
      <c r="R60520" s="65"/>
      <c r="X60520" s="65"/>
      <c r="Y60520" s="65"/>
      <c r="Z60520" s="65"/>
      <c r="AA60520" s="65"/>
      <c r="AB60520" s="65"/>
      <c r="AC60520" s="65"/>
      <c r="AJ60520" s="66"/>
    </row>
    <row r="60521" spans="17:36" ht="4.5" customHeight="1" x14ac:dyDescent="0.2">
      <c r="Q60521" s="65"/>
      <c r="R60521" s="65"/>
      <c r="X60521" s="65"/>
      <c r="Y60521" s="65"/>
      <c r="Z60521" s="65"/>
      <c r="AA60521" s="65"/>
      <c r="AB60521" s="65"/>
      <c r="AC60521" s="65"/>
      <c r="AJ60521" s="66"/>
    </row>
    <row r="60522" spans="17:36" ht="4.5" customHeight="1" x14ac:dyDescent="0.2">
      <c r="Q60522" s="65"/>
      <c r="R60522" s="65"/>
      <c r="X60522" s="65"/>
      <c r="Y60522" s="65"/>
      <c r="Z60522" s="65"/>
      <c r="AA60522" s="65"/>
      <c r="AB60522" s="65"/>
      <c r="AC60522" s="65"/>
      <c r="AJ60522" s="66"/>
    </row>
    <row r="60523" spans="17:36" ht="4.5" customHeight="1" x14ac:dyDescent="0.2">
      <c r="Q60523" s="65"/>
      <c r="R60523" s="65"/>
      <c r="X60523" s="65"/>
      <c r="Y60523" s="65"/>
      <c r="Z60523" s="65"/>
      <c r="AA60523" s="65"/>
      <c r="AB60523" s="65"/>
      <c r="AC60523" s="65"/>
      <c r="AJ60523" s="66"/>
    </row>
    <row r="60524" spans="17:36" ht="4.5" customHeight="1" x14ac:dyDescent="0.2">
      <c r="Q60524" s="65"/>
      <c r="R60524" s="65"/>
      <c r="X60524" s="65"/>
      <c r="Y60524" s="65"/>
      <c r="Z60524" s="65"/>
      <c r="AA60524" s="65"/>
      <c r="AB60524" s="65"/>
      <c r="AC60524" s="65"/>
      <c r="AJ60524" s="66"/>
    </row>
    <row r="60525" spans="17:36" ht="4.5" customHeight="1" x14ac:dyDescent="0.2">
      <c r="Q60525" s="65"/>
      <c r="R60525" s="65"/>
      <c r="X60525" s="65"/>
      <c r="Y60525" s="65"/>
      <c r="Z60525" s="65"/>
      <c r="AA60525" s="65"/>
      <c r="AB60525" s="65"/>
      <c r="AC60525" s="65"/>
      <c r="AJ60525" s="66"/>
    </row>
    <row r="60526" spans="17:36" ht="4.5" customHeight="1" x14ac:dyDescent="0.2">
      <c r="Q60526" s="65"/>
      <c r="R60526" s="65"/>
      <c r="X60526" s="65"/>
      <c r="Y60526" s="65"/>
      <c r="Z60526" s="65"/>
      <c r="AA60526" s="65"/>
      <c r="AB60526" s="65"/>
      <c r="AC60526" s="65"/>
      <c r="AJ60526" s="66"/>
    </row>
    <row r="60527" spans="17:36" ht="4.5" customHeight="1" x14ac:dyDescent="0.2">
      <c r="Q60527" s="65"/>
      <c r="R60527" s="65"/>
      <c r="X60527" s="65"/>
      <c r="Y60527" s="65"/>
      <c r="Z60527" s="65"/>
      <c r="AA60527" s="65"/>
      <c r="AB60527" s="65"/>
      <c r="AC60527" s="65"/>
      <c r="AJ60527" s="66"/>
    </row>
    <row r="60528" spans="17:36" ht="4.5" customHeight="1" x14ac:dyDescent="0.2">
      <c r="Q60528" s="65"/>
      <c r="R60528" s="65"/>
      <c r="X60528" s="65"/>
      <c r="Y60528" s="65"/>
      <c r="Z60528" s="65"/>
      <c r="AA60528" s="65"/>
      <c r="AB60528" s="65"/>
      <c r="AC60528" s="65"/>
      <c r="AJ60528" s="66"/>
    </row>
    <row r="60529" spans="17:36" ht="4.5" customHeight="1" x14ac:dyDescent="0.2">
      <c r="Q60529" s="65"/>
      <c r="R60529" s="65"/>
      <c r="X60529" s="65"/>
      <c r="Y60529" s="65"/>
      <c r="Z60529" s="65"/>
      <c r="AA60529" s="65"/>
      <c r="AB60529" s="65"/>
      <c r="AC60529" s="65"/>
      <c r="AJ60529" s="66"/>
    </row>
    <row r="60530" spans="17:36" ht="4.5" customHeight="1" x14ac:dyDescent="0.2">
      <c r="Q60530" s="65"/>
      <c r="R60530" s="65"/>
      <c r="X60530" s="65"/>
      <c r="Y60530" s="65"/>
      <c r="Z60530" s="65"/>
      <c r="AA60530" s="65"/>
      <c r="AB60530" s="65"/>
      <c r="AC60530" s="65"/>
      <c r="AJ60530" s="66"/>
    </row>
    <row r="60531" spans="17:36" ht="4.5" customHeight="1" x14ac:dyDescent="0.2">
      <c r="Q60531" s="65"/>
      <c r="R60531" s="65"/>
      <c r="X60531" s="65"/>
      <c r="Y60531" s="65"/>
      <c r="Z60531" s="65"/>
      <c r="AA60531" s="65"/>
      <c r="AB60531" s="65"/>
      <c r="AC60531" s="65"/>
      <c r="AJ60531" s="66"/>
    </row>
    <row r="60532" spans="17:36" ht="4.5" customHeight="1" x14ac:dyDescent="0.2">
      <c r="Q60532" s="65"/>
      <c r="R60532" s="65"/>
      <c r="X60532" s="65"/>
      <c r="Y60532" s="65"/>
      <c r="Z60532" s="65"/>
      <c r="AA60532" s="65"/>
      <c r="AB60532" s="65"/>
      <c r="AC60532" s="65"/>
      <c r="AJ60532" s="66"/>
    </row>
    <row r="60533" spans="17:36" ht="4.5" customHeight="1" x14ac:dyDescent="0.2">
      <c r="Q60533" s="65"/>
      <c r="R60533" s="65"/>
      <c r="X60533" s="65"/>
      <c r="Y60533" s="65"/>
      <c r="Z60533" s="65"/>
      <c r="AA60533" s="65"/>
      <c r="AB60533" s="65"/>
      <c r="AC60533" s="65"/>
      <c r="AJ60533" s="66"/>
    </row>
    <row r="60534" spans="17:36" ht="4.5" customHeight="1" x14ac:dyDescent="0.2">
      <c r="Q60534" s="65"/>
      <c r="R60534" s="65"/>
      <c r="X60534" s="65"/>
      <c r="Y60534" s="65"/>
      <c r="Z60534" s="65"/>
      <c r="AA60534" s="65"/>
      <c r="AB60534" s="65"/>
      <c r="AC60534" s="65"/>
      <c r="AJ60534" s="66"/>
    </row>
    <row r="60535" spans="17:36" ht="4.5" customHeight="1" x14ac:dyDescent="0.2">
      <c r="Q60535" s="65"/>
      <c r="R60535" s="65"/>
      <c r="X60535" s="65"/>
      <c r="Y60535" s="65"/>
      <c r="Z60535" s="65"/>
      <c r="AA60535" s="65"/>
      <c r="AB60535" s="65"/>
      <c r="AC60535" s="65"/>
      <c r="AJ60535" s="66"/>
    </row>
    <row r="60536" spans="17:36" ht="4.5" customHeight="1" x14ac:dyDescent="0.2">
      <c r="Q60536" s="65"/>
      <c r="R60536" s="65"/>
      <c r="X60536" s="65"/>
      <c r="Y60536" s="65"/>
      <c r="Z60536" s="65"/>
      <c r="AA60536" s="65"/>
      <c r="AB60536" s="65"/>
      <c r="AC60536" s="65"/>
      <c r="AJ60536" s="66"/>
    </row>
    <row r="60537" spans="17:36" ht="4.5" customHeight="1" x14ac:dyDescent="0.2">
      <c r="Q60537" s="65"/>
      <c r="R60537" s="65"/>
      <c r="X60537" s="65"/>
      <c r="Y60537" s="65"/>
      <c r="Z60537" s="65"/>
      <c r="AA60537" s="65"/>
      <c r="AB60537" s="65"/>
      <c r="AC60537" s="65"/>
      <c r="AJ60537" s="66"/>
    </row>
    <row r="60538" spans="17:36" ht="4.5" customHeight="1" x14ac:dyDescent="0.2">
      <c r="Q60538" s="65"/>
      <c r="R60538" s="65"/>
      <c r="X60538" s="65"/>
      <c r="Y60538" s="65"/>
      <c r="Z60538" s="65"/>
      <c r="AA60538" s="65"/>
      <c r="AB60538" s="65"/>
      <c r="AC60538" s="65"/>
      <c r="AJ60538" s="66"/>
    </row>
    <row r="60539" spans="17:36" ht="4.5" customHeight="1" x14ac:dyDescent="0.2">
      <c r="Q60539" s="65"/>
      <c r="R60539" s="65"/>
      <c r="X60539" s="65"/>
      <c r="Y60539" s="65"/>
      <c r="Z60539" s="65"/>
      <c r="AA60539" s="65"/>
      <c r="AB60539" s="65"/>
      <c r="AC60539" s="65"/>
      <c r="AJ60539" s="66"/>
    </row>
    <row r="60540" spans="17:36" ht="4.5" customHeight="1" x14ac:dyDescent="0.2">
      <c r="Q60540" s="65"/>
      <c r="R60540" s="65"/>
      <c r="X60540" s="65"/>
      <c r="Y60540" s="65"/>
      <c r="Z60540" s="65"/>
      <c r="AA60540" s="65"/>
      <c r="AB60540" s="65"/>
      <c r="AC60540" s="65"/>
      <c r="AJ60540" s="66"/>
    </row>
    <row r="60541" spans="17:36" ht="4.5" customHeight="1" x14ac:dyDescent="0.2">
      <c r="Q60541" s="65"/>
      <c r="R60541" s="65"/>
      <c r="X60541" s="65"/>
      <c r="Y60541" s="65"/>
      <c r="Z60541" s="65"/>
      <c r="AA60541" s="65"/>
      <c r="AB60541" s="65"/>
      <c r="AC60541" s="65"/>
      <c r="AJ60541" s="66"/>
    </row>
    <row r="60542" spans="17:36" ht="4.5" customHeight="1" x14ac:dyDescent="0.2">
      <c r="Q60542" s="65"/>
      <c r="R60542" s="65"/>
      <c r="X60542" s="65"/>
      <c r="Y60542" s="65"/>
      <c r="Z60542" s="65"/>
      <c r="AA60542" s="65"/>
      <c r="AB60542" s="65"/>
      <c r="AC60542" s="65"/>
      <c r="AJ60542" s="66"/>
    </row>
    <row r="60543" spans="17:36" ht="4.5" customHeight="1" x14ac:dyDescent="0.2">
      <c r="Q60543" s="65"/>
      <c r="R60543" s="65"/>
      <c r="X60543" s="65"/>
      <c r="Y60543" s="65"/>
      <c r="Z60543" s="65"/>
      <c r="AA60543" s="65"/>
      <c r="AB60543" s="65"/>
      <c r="AC60543" s="65"/>
      <c r="AJ60543" s="66"/>
    </row>
    <row r="60544" spans="17:36" ht="4.5" customHeight="1" x14ac:dyDescent="0.2">
      <c r="Q60544" s="65"/>
      <c r="R60544" s="65"/>
      <c r="X60544" s="65"/>
      <c r="Y60544" s="65"/>
      <c r="Z60544" s="65"/>
      <c r="AA60544" s="65"/>
      <c r="AB60544" s="65"/>
      <c r="AC60544" s="65"/>
      <c r="AJ60544" s="66"/>
    </row>
    <row r="60545" spans="17:36" ht="4.5" customHeight="1" x14ac:dyDescent="0.2">
      <c r="Q60545" s="65"/>
      <c r="R60545" s="65"/>
      <c r="X60545" s="65"/>
      <c r="Y60545" s="65"/>
      <c r="Z60545" s="65"/>
      <c r="AA60545" s="65"/>
      <c r="AB60545" s="65"/>
      <c r="AC60545" s="65"/>
      <c r="AJ60545" s="66"/>
    </row>
    <row r="60546" spans="17:36" ht="4.5" customHeight="1" x14ac:dyDescent="0.2">
      <c r="Q60546" s="65"/>
      <c r="R60546" s="65"/>
      <c r="X60546" s="65"/>
      <c r="Y60546" s="65"/>
      <c r="Z60546" s="65"/>
      <c r="AA60546" s="65"/>
      <c r="AB60546" s="65"/>
      <c r="AC60546" s="65"/>
      <c r="AJ60546" s="66"/>
    </row>
    <row r="60547" spans="17:36" ht="4.5" customHeight="1" x14ac:dyDescent="0.2">
      <c r="Q60547" s="65"/>
      <c r="R60547" s="65"/>
      <c r="X60547" s="65"/>
      <c r="Y60547" s="65"/>
      <c r="Z60547" s="65"/>
      <c r="AA60547" s="65"/>
      <c r="AB60547" s="65"/>
      <c r="AC60547" s="65"/>
      <c r="AJ60547" s="66"/>
    </row>
    <row r="60548" spans="17:36" ht="4.5" customHeight="1" x14ac:dyDescent="0.2">
      <c r="Q60548" s="65"/>
      <c r="R60548" s="65"/>
      <c r="X60548" s="65"/>
      <c r="Y60548" s="65"/>
      <c r="Z60548" s="65"/>
      <c r="AA60548" s="65"/>
      <c r="AB60548" s="65"/>
      <c r="AC60548" s="65"/>
      <c r="AJ60548" s="66"/>
    </row>
    <row r="60549" spans="17:36" ht="4.5" customHeight="1" x14ac:dyDescent="0.2">
      <c r="Q60549" s="65"/>
      <c r="R60549" s="65"/>
      <c r="X60549" s="65"/>
      <c r="Y60549" s="65"/>
      <c r="Z60549" s="65"/>
      <c r="AA60549" s="65"/>
      <c r="AB60549" s="65"/>
      <c r="AC60549" s="65"/>
      <c r="AJ60549" s="66"/>
    </row>
    <row r="60550" spans="17:36" ht="4.5" customHeight="1" x14ac:dyDescent="0.2">
      <c r="Q60550" s="65"/>
      <c r="R60550" s="65"/>
      <c r="X60550" s="65"/>
      <c r="Y60550" s="65"/>
      <c r="Z60550" s="65"/>
      <c r="AA60550" s="65"/>
      <c r="AB60550" s="65"/>
      <c r="AC60550" s="65"/>
      <c r="AJ60550" s="66"/>
    </row>
    <row r="60551" spans="17:36" ht="4.5" customHeight="1" x14ac:dyDescent="0.2">
      <c r="Q60551" s="65"/>
      <c r="R60551" s="65"/>
      <c r="X60551" s="65"/>
      <c r="Y60551" s="65"/>
      <c r="Z60551" s="65"/>
      <c r="AA60551" s="65"/>
      <c r="AB60551" s="65"/>
      <c r="AC60551" s="65"/>
      <c r="AJ60551" s="66"/>
    </row>
    <row r="60552" spans="17:36" ht="4.5" customHeight="1" x14ac:dyDescent="0.2">
      <c r="Q60552" s="65"/>
      <c r="R60552" s="65"/>
      <c r="X60552" s="65"/>
      <c r="Y60552" s="65"/>
      <c r="Z60552" s="65"/>
      <c r="AA60552" s="65"/>
      <c r="AB60552" s="65"/>
      <c r="AC60552" s="65"/>
      <c r="AJ60552" s="66"/>
    </row>
    <row r="60553" spans="17:36" ht="4.5" customHeight="1" x14ac:dyDescent="0.2">
      <c r="Q60553" s="65"/>
      <c r="R60553" s="65"/>
      <c r="X60553" s="65"/>
      <c r="Y60553" s="65"/>
      <c r="Z60553" s="65"/>
      <c r="AA60553" s="65"/>
      <c r="AB60553" s="65"/>
      <c r="AC60553" s="65"/>
      <c r="AJ60553" s="66"/>
    </row>
    <row r="60554" spans="17:36" ht="4.5" customHeight="1" x14ac:dyDescent="0.2">
      <c r="Q60554" s="65"/>
      <c r="R60554" s="65"/>
      <c r="X60554" s="65"/>
      <c r="Y60554" s="65"/>
      <c r="Z60554" s="65"/>
      <c r="AA60554" s="65"/>
      <c r="AB60554" s="65"/>
      <c r="AC60554" s="65"/>
      <c r="AJ60554" s="66"/>
    </row>
    <row r="60555" spans="17:36" ht="4.5" customHeight="1" x14ac:dyDescent="0.2">
      <c r="Q60555" s="65"/>
      <c r="R60555" s="65"/>
      <c r="X60555" s="65"/>
      <c r="Y60555" s="65"/>
      <c r="Z60555" s="65"/>
      <c r="AA60555" s="65"/>
      <c r="AB60555" s="65"/>
      <c r="AC60555" s="65"/>
      <c r="AJ60555" s="66"/>
    </row>
    <row r="60556" spans="17:36" ht="4.5" customHeight="1" x14ac:dyDescent="0.2">
      <c r="Q60556" s="65"/>
      <c r="R60556" s="65"/>
      <c r="X60556" s="65"/>
      <c r="Y60556" s="65"/>
      <c r="Z60556" s="65"/>
      <c r="AA60556" s="65"/>
      <c r="AB60556" s="65"/>
      <c r="AC60556" s="65"/>
      <c r="AJ60556" s="66"/>
    </row>
    <row r="60557" spans="17:36" ht="4.5" customHeight="1" x14ac:dyDescent="0.2">
      <c r="Q60557" s="65"/>
      <c r="R60557" s="65"/>
      <c r="X60557" s="65"/>
      <c r="Y60557" s="65"/>
      <c r="Z60557" s="65"/>
      <c r="AA60557" s="65"/>
      <c r="AB60557" s="65"/>
      <c r="AC60557" s="65"/>
      <c r="AJ60557" s="66"/>
    </row>
    <row r="60558" spans="17:36" ht="4.5" customHeight="1" x14ac:dyDescent="0.2">
      <c r="Q60558" s="65"/>
      <c r="R60558" s="65"/>
      <c r="X60558" s="65"/>
      <c r="Y60558" s="65"/>
      <c r="Z60558" s="65"/>
      <c r="AA60558" s="65"/>
      <c r="AB60558" s="65"/>
      <c r="AC60558" s="65"/>
      <c r="AJ60558" s="66"/>
    </row>
    <row r="60559" spans="17:36" ht="4.5" customHeight="1" x14ac:dyDescent="0.2">
      <c r="Q60559" s="65"/>
      <c r="R60559" s="65"/>
      <c r="X60559" s="65"/>
      <c r="Y60559" s="65"/>
      <c r="Z60559" s="65"/>
      <c r="AA60559" s="65"/>
      <c r="AB60559" s="65"/>
      <c r="AC60559" s="65"/>
      <c r="AJ60559" s="66"/>
    </row>
    <row r="60560" spans="17:36" ht="4.5" customHeight="1" x14ac:dyDescent="0.2">
      <c r="Q60560" s="65"/>
      <c r="R60560" s="65"/>
      <c r="X60560" s="65"/>
      <c r="Y60560" s="65"/>
      <c r="Z60560" s="65"/>
      <c r="AA60560" s="65"/>
      <c r="AB60560" s="65"/>
      <c r="AC60560" s="65"/>
      <c r="AJ60560" s="66"/>
    </row>
    <row r="60561" spans="17:36" ht="4.5" customHeight="1" x14ac:dyDescent="0.2">
      <c r="Q60561" s="65"/>
      <c r="R60561" s="65"/>
      <c r="X60561" s="65"/>
      <c r="Y60561" s="65"/>
      <c r="Z60561" s="65"/>
      <c r="AA60561" s="65"/>
      <c r="AB60561" s="65"/>
      <c r="AC60561" s="65"/>
      <c r="AJ60561" s="66"/>
    </row>
    <row r="60562" spans="17:36" ht="4.5" customHeight="1" x14ac:dyDescent="0.2">
      <c r="Q60562" s="65"/>
      <c r="R60562" s="65"/>
      <c r="X60562" s="65"/>
      <c r="Y60562" s="65"/>
      <c r="Z60562" s="65"/>
      <c r="AA60562" s="65"/>
      <c r="AB60562" s="65"/>
      <c r="AC60562" s="65"/>
      <c r="AJ60562" s="66"/>
    </row>
    <row r="60563" spans="17:36" ht="4.5" customHeight="1" x14ac:dyDescent="0.2">
      <c r="Q60563" s="65"/>
      <c r="R60563" s="65"/>
      <c r="X60563" s="65"/>
      <c r="Y60563" s="65"/>
      <c r="Z60563" s="65"/>
      <c r="AA60563" s="65"/>
      <c r="AB60563" s="65"/>
      <c r="AC60563" s="65"/>
      <c r="AJ60563" s="66"/>
    </row>
    <row r="60564" spans="17:36" ht="4.5" customHeight="1" x14ac:dyDescent="0.2">
      <c r="Q60564" s="65"/>
      <c r="R60564" s="65"/>
      <c r="X60564" s="65"/>
      <c r="Y60564" s="65"/>
      <c r="Z60564" s="65"/>
      <c r="AA60564" s="65"/>
      <c r="AB60564" s="65"/>
      <c r="AC60564" s="65"/>
      <c r="AJ60564" s="66"/>
    </row>
    <row r="60565" spans="17:36" ht="4.5" customHeight="1" x14ac:dyDescent="0.2">
      <c r="Q60565" s="65"/>
      <c r="R60565" s="65"/>
      <c r="X60565" s="65"/>
      <c r="Y60565" s="65"/>
      <c r="Z60565" s="65"/>
      <c r="AA60565" s="65"/>
      <c r="AB60565" s="65"/>
      <c r="AC60565" s="65"/>
      <c r="AJ60565" s="66"/>
    </row>
    <row r="60566" spans="17:36" ht="4.5" customHeight="1" x14ac:dyDescent="0.2">
      <c r="Q60566" s="65"/>
      <c r="R60566" s="65"/>
      <c r="X60566" s="65"/>
      <c r="Y60566" s="65"/>
      <c r="Z60566" s="65"/>
      <c r="AA60566" s="65"/>
      <c r="AB60566" s="65"/>
      <c r="AC60566" s="65"/>
      <c r="AJ60566" s="66"/>
    </row>
    <row r="60567" spans="17:36" ht="4.5" customHeight="1" x14ac:dyDescent="0.2">
      <c r="Q60567" s="65"/>
      <c r="R60567" s="65"/>
      <c r="X60567" s="65"/>
      <c r="Y60567" s="65"/>
      <c r="Z60567" s="65"/>
      <c r="AA60567" s="65"/>
      <c r="AB60567" s="65"/>
      <c r="AC60567" s="65"/>
      <c r="AJ60567" s="66"/>
    </row>
    <row r="60568" spans="17:36" ht="4.5" customHeight="1" x14ac:dyDescent="0.2">
      <c r="Q60568" s="65"/>
      <c r="R60568" s="65"/>
      <c r="X60568" s="65"/>
      <c r="Y60568" s="65"/>
      <c r="Z60568" s="65"/>
      <c r="AA60568" s="65"/>
      <c r="AB60568" s="65"/>
      <c r="AC60568" s="65"/>
      <c r="AJ60568" s="66"/>
    </row>
    <row r="60569" spans="17:36" ht="4.5" customHeight="1" x14ac:dyDescent="0.2">
      <c r="Q60569" s="65"/>
      <c r="R60569" s="65"/>
      <c r="X60569" s="65"/>
      <c r="Y60569" s="65"/>
      <c r="Z60569" s="65"/>
      <c r="AA60569" s="65"/>
      <c r="AB60569" s="65"/>
      <c r="AC60569" s="65"/>
      <c r="AJ60569" s="66"/>
    </row>
    <row r="60570" spans="17:36" ht="4.5" customHeight="1" x14ac:dyDescent="0.2">
      <c r="Q60570" s="65"/>
      <c r="R60570" s="65"/>
      <c r="X60570" s="65"/>
      <c r="Y60570" s="65"/>
      <c r="Z60570" s="65"/>
      <c r="AA60570" s="65"/>
      <c r="AB60570" s="65"/>
      <c r="AC60570" s="65"/>
      <c r="AJ60570" s="66"/>
    </row>
    <row r="60571" spans="17:36" ht="4.5" customHeight="1" x14ac:dyDescent="0.2">
      <c r="Q60571" s="65"/>
      <c r="R60571" s="65"/>
      <c r="X60571" s="65"/>
      <c r="Y60571" s="65"/>
      <c r="Z60571" s="65"/>
      <c r="AA60571" s="65"/>
      <c r="AB60571" s="65"/>
      <c r="AC60571" s="65"/>
      <c r="AJ60571" s="66"/>
    </row>
    <row r="60572" spans="17:36" ht="4.5" customHeight="1" x14ac:dyDescent="0.2">
      <c r="Q60572" s="65"/>
      <c r="R60572" s="65"/>
      <c r="X60572" s="65"/>
      <c r="Y60572" s="65"/>
      <c r="Z60572" s="65"/>
      <c r="AA60572" s="65"/>
      <c r="AB60572" s="65"/>
      <c r="AC60572" s="65"/>
      <c r="AJ60572" s="66"/>
    </row>
    <row r="60573" spans="17:36" ht="4.5" customHeight="1" x14ac:dyDescent="0.2">
      <c r="Q60573" s="65"/>
      <c r="R60573" s="65"/>
      <c r="X60573" s="65"/>
      <c r="Y60573" s="65"/>
      <c r="Z60573" s="65"/>
      <c r="AA60573" s="65"/>
      <c r="AB60573" s="65"/>
      <c r="AC60573" s="65"/>
      <c r="AJ60573" s="66"/>
    </row>
    <row r="60574" spans="17:36" ht="4.5" customHeight="1" x14ac:dyDescent="0.2">
      <c r="Q60574" s="65"/>
      <c r="R60574" s="65"/>
      <c r="X60574" s="65"/>
      <c r="Y60574" s="65"/>
      <c r="Z60574" s="65"/>
      <c r="AA60574" s="65"/>
      <c r="AB60574" s="65"/>
      <c r="AC60574" s="65"/>
      <c r="AJ60574" s="66"/>
    </row>
    <row r="60575" spans="17:36" ht="4.5" customHeight="1" x14ac:dyDescent="0.2">
      <c r="Q60575" s="65"/>
      <c r="R60575" s="65"/>
      <c r="X60575" s="65"/>
      <c r="Y60575" s="65"/>
      <c r="Z60575" s="65"/>
      <c r="AA60575" s="65"/>
      <c r="AB60575" s="65"/>
      <c r="AC60575" s="65"/>
      <c r="AJ60575" s="66"/>
    </row>
    <row r="60576" spans="17:36" ht="4.5" customHeight="1" x14ac:dyDescent="0.2">
      <c r="Q60576" s="65"/>
      <c r="R60576" s="65"/>
      <c r="X60576" s="65"/>
      <c r="Y60576" s="65"/>
      <c r="Z60576" s="65"/>
      <c r="AA60576" s="65"/>
      <c r="AB60576" s="65"/>
      <c r="AC60576" s="65"/>
      <c r="AJ60576" s="66"/>
    </row>
    <row r="60577" spans="17:36" ht="4.5" customHeight="1" x14ac:dyDescent="0.2">
      <c r="Q60577" s="65"/>
      <c r="R60577" s="65"/>
      <c r="X60577" s="65"/>
      <c r="Y60577" s="65"/>
      <c r="Z60577" s="65"/>
      <c r="AA60577" s="65"/>
      <c r="AB60577" s="65"/>
      <c r="AC60577" s="65"/>
      <c r="AJ60577" s="66"/>
    </row>
    <row r="60578" spans="17:36" ht="4.5" customHeight="1" x14ac:dyDescent="0.2">
      <c r="Q60578" s="65"/>
      <c r="R60578" s="65"/>
      <c r="X60578" s="65"/>
      <c r="Y60578" s="65"/>
      <c r="Z60578" s="65"/>
      <c r="AA60578" s="65"/>
      <c r="AB60578" s="65"/>
      <c r="AC60578" s="65"/>
      <c r="AJ60578" s="66"/>
    </row>
    <row r="60579" spans="17:36" ht="4.5" customHeight="1" x14ac:dyDescent="0.2">
      <c r="Q60579" s="65"/>
      <c r="R60579" s="65"/>
      <c r="X60579" s="65"/>
      <c r="Y60579" s="65"/>
      <c r="Z60579" s="65"/>
      <c r="AA60579" s="65"/>
      <c r="AB60579" s="65"/>
      <c r="AC60579" s="65"/>
      <c r="AJ60579" s="66"/>
    </row>
    <row r="60580" spans="17:36" ht="4.5" customHeight="1" x14ac:dyDescent="0.2">
      <c r="Q60580" s="65"/>
      <c r="R60580" s="65"/>
      <c r="X60580" s="65"/>
      <c r="Y60580" s="65"/>
      <c r="Z60580" s="65"/>
      <c r="AA60580" s="65"/>
      <c r="AB60580" s="65"/>
      <c r="AC60580" s="65"/>
      <c r="AJ60580" s="66"/>
    </row>
    <row r="60581" spans="17:36" ht="4.5" customHeight="1" x14ac:dyDescent="0.2">
      <c r="Q60581" s="65"/>
      <c r="R60581" s="65"/>
      <c r="X60581" s="65"/>
      <c r="Y60581" s="65"/>
      <c r="Z60581" s="65"/>
      <c r="AA60581" s="65"/>
      <c r="AB60581" s="65"/>
      <c r="AC60581" s="65"/>
      <c r="AJ60581" s="66"/>
    </row>
    <row r="60582" spans="17:36" ht="4.5" customHeight="1" x14ac:dyDescent="0.2">
      <c r="Q60582" s="65"/>
      <c r="R60582" s="65"/>
      <c r="X60582" s="65"/>
      <c r="Y60582" s="65"/>
      <c r="Z60582" s="65"/>
      <c r="AA60582" s="65"/>
      <c r="AB60582" s="65"/>
      <c r="AC60582" s="65"/>
      <c r="AJ60582" s="66"/>
    </row>
    <row r="60583" spans="17:36" ht="4.5" customHeight="1" x14ac:dyDescent="0.2">
      <c r="Q60583" s="65"/>
      <c r="R60583" s="65"/>
      <c r="X60583" s="65"/>
      <c r="Y60583" s="65"/>
      <c r="Z60583" s="65"/>
      <c r="AA60583" s="65"/>
      <c r="AB60583" s="65"/>
      <c r="AC60583" s="65"/>
      <c r="AJ60583" s="66"/>
    </row>
    <row r="60584" spans="17:36" ht="4.5" customHeight="1" x14ac:dyDescent="0.2">
      <c r="Q60584" s="65"/>
      <c r="R60584" s="65"/>
      <c r="X60584" s="65"/>
      <c r="Y60584" s="65"/>
      <c r="Z60584" s="65"/>
      <c r="AA60584" s="65"/>
      <c r="AB60584" s="65"/>
      <c r="AC60584" s="65"/>
      <c r="AJ60584" s="66"/>
    </row>
    <row r="60585" spans="17:36" ht="4.5" customHeight="1" x14ac:dyDescent="0.2">
      <c r="Q60585" s="65"/>
      <c r="R60585" s="65"/>
      <c r="X60585" s="65"/>
      <c r="Y60585" s="65"/>
      <c r="Z60585" s="65"/>
      <c r="AA60585" s="65"/>
      <c r="AB60585" s="65"/>
      <c r="AC60585" s="65"/>
      <c r="AJ60585" s="66"/>
    </row>
    <row r="60586" spans="17:36" ht="4.5" customHeight="1" x14ac:dyDescent="0.2">
      <c r="Q60586" s="65"/>
      <c r="R60586" s="65"/>
      <c r="X60586" s="65"/>
      <c r="Y60586" s="65"/>
      <c r="Z60586" s="65"/>
      <c r="AA60586" s="65"/>
      <c r="AB60586" s="65"/>
      <c r="AC60586" s="65"/>
      <c r="AJ60586" s="66"/>
    </row>
    <row r="60587" spans="17:36" ht="4.5" customHeight="1" x14ac:dyDescent="0.2">
      <c r="Q60587" s="65"/>
      <c r="R60587" s="65"/>
      <c r="X60587" s="65"/>
      <c r="Y60587" s="65"/>
      <c r="Z60587" s="65"/>
      <c r="AA60587" s="65"/>
      <c r="AB60587" s="65"/>
      <c r="AC60587" s="65"/>
      <c r="AJ60587" s="66"/>
    </row>
    <row r="60588" spans="17:36" ht="4.5" customHeight="1" x14ac:dyDescent="0.2">
      <c r="Q60588" s="65"/>
      <c r="R60588" s="65"/>
      <c r="X60588" s="65"/>
      <c r="Y60588" s="65"/>
      <c r="Z60588" s="65"/>
      <c r="AA60588" s="65"/>
      <c r="AB60588" s="65"/>
      <c r="AC60588" s="65"/>
      <c r="AJ60588" s="66"/>
    </row>
    <row r="60589" spans="17:36" ht="4.5" customHeight="1" x14ac:dyDescent="0.2">
      <c r="Q60589" s="65"/>
      <c r="R60589" s="65"/>
      <c r="X60589" s="65"/>
      <c r="Y60589" s="65"/>
      <c r="Z60589" s="65"/>
      <c r="AA60589" s="65"/>
      <c r="AB60589" s="65"/>
      <c r="AC60589" s="65"/>
      <c r="AJ60589" s="66"/>
    </row>
    <row r="60590" spans="17:36" ht="4.5" customHeight="1" x14ac:dyDescent="0.2">
      <c r="Q60590" s="65"/>
      <c r="R60590" s="65"/>
      <c r="X60590" s="65"/>
      <c r="Y60590" s="65"/>
      <c r="Z60590" s="65"/>
      <c r="AA60590" s="65"/>
      <c r="AB60590" s="65"/>
      <c r="AC60590" s="65"/>
      <c r="AJ60590" s="66"/>
    </row>
    <row r="60591" spans="17:36" ht="4.5" customHeight="1" x14ac:dyDescent="0.2">
      <c r="Q60591" s="65"/>
      <c r="R60591" s="65"/>
      <c r="X60591" s="65"/>
      <c r="Y60591" s="65"/>
      <c r="Z60591" s="65"/>
      <c r="AA60591" s="65"/>
      <c r="AB60591" s="65"/>
      <c r="AC60591" s="65"/>
      <c r="AJ60591" s="66"/>
    </row>
    <row r="60592" spans="17:36" ht="4.5" customHeight="1" x14ac:dyDescent="0.2">
      <c r="Q60592" s="65"/>
      <c r="R60592" s="65"/>
      <c r="X60592" s="65"/>
      <c r="Y60592" s="65"/>
      <c r="Z60592" s="65"/>
      <c r="AA60592" s="65"/>
      <c r="AB60592" s="65"/>
      <c r="AC60592" s="65"/>
      <c r="AJ60592" s="66"/>
    </row>
    <row r="60593" spans="17:36" ht="4.5" customHeight="1" x14ac:dyDescent="0.2">
      <c r="Q60593" s="65"/>
      <c r="R60593" s="65"/>
      <c r="X60593" s="65"/>
      <c r="Y60593" s="65"/>
      <c r="Z60593" s="65"/>
      <c r="AA60593" s="65"/>
      <c r="AB60593" s="65"/>
      <c r="AC60593" s="65"/>
      <c r="AJ60593" s="66"/>
    </row>
    <row r="60594" spans="17:36" ht="4.5" customHeight="1" x14ac:dyDescent="0.2">
      <c r="Q60594" s="65"/>
      <c r="R60594" s="65"/>
      <c r="X60594" s="65"/>
      <c r="Y60594" s="65"/>
      <c r="Z60594" s="65"/>
      <c r="AA60594" s="65"/>
      <c r="AB60594" s="65"/>
      <c r="AC60594" s="65"/>
      <c r="AJ60594" s="66"/>
    </row>
    <row r="60595" spans="17:36" ht="4.5" customHeight="1" x14ac:dyDescent="0.2">
      <c r="Q60595" s="65"/>
      <c r="R60595" s="65"/>
      <c r="X60595" s="65"/>
      <c r="Y60595" s="65"/>
      <c r="Z60595" s="65"/>
      <c r="AA60595" s="65"/>
      <c r="AB60595" s="65"/>
      <c r="AC60595" s="65"/>
      <c r="AJ60595" s="66"/>
    </row>
    <row r="60596" spans="17:36" ht="4.5" customHeight="1" x14ac:dyDescent="0.2">
      <c r="Q60596" s="65"/>
      <c r="R60596" s="65"/>
      <c r="X60596" s="65"/>
      <c r="Y60596" s="65"/>
      <c r="Z60596" s="65"/>
      <c r="AA60596" s="65"/>
      <c r="AB60596" s="65"/>
      <c r="AC60596" s="65"/>
      <c r="AJ60596" s="66"/>
    </row>
    <row r="60597" spans="17:36" ht="4.5" customHeight="1" x14ac:dyDescent="0.2">
      <c r="Q60597" s="65"/>
      <c r="R60597" s="65"/>
      <c r="X60597" s="65"/>
      <c r="Y60597" s="65"/>
      <c r="Z60597" s="65"/>
      <c r="AA60597" s="65"/>
      <c r="AB60597" s="65"/>
      <c r="AC60597" s="65"/>
      <c r="AJ60597" s="66"/>
    </row>
    <row r="60598" spans="17:36" ht="4.5" customHeight="1" x14ac:dyDescent="0.2">
      <c r="Q60598" s="65"/>
      <c r="R60598" s="65"/>
      <c r="X60598" s="65"/>
      <c r="Y60598" s="65"/>
      <c r="Z60598" s="65"/>
      <c r="AA60598" s="65"/>
      <c r="AB60598" s="65"/>
      <c r="AC60598" s="65"/>
      <c r="AJ60598" s="66"/>
    </row>
    <row r="60599" spans="17:36" ht="4.5" customHeight="1" x14ac:dyDescent="0.2">
      <c r="Q60599" s="65"/>
      <c r="R60599" s="65"/>
      <c r="X60599" s="65"/>
      <c r="Y60599" s="65"/>
      <c r="Z60599" s="65"/>
      <c r="AA60599" s="65"/>
      <c r="AB60599" s="65"/>
      <c r="AC60599" s="65"/>
      <c r="AJ60599" s="66"/>
    </row>
    <row r="60600" spans="17:36" ht="4.5" customHeight="1" x14ac:dyDescent="0.2">
      <c r="Q60600" s="65"/>
      <c r="R60600" s="65"/>
      <c r="X60600" s="65"/>
      <c r="Y60600" s="65"/>
      <c r="Z60600" s="65"/>
      <c r="AA60600" s="65"/>
      <c r="AB60600" s="65"/>
      <c r="AC60600" s="65"/>
      <c r="AJ60600" s="66"/>
    </row>
    <row r="60601" spans="17:36" ht="4.5" customHeight="1" x14ac:dyDescent="0.2">
      <c r="Q60601" s="65"/>
      <c r="R60601" s="65"/>
      <c r="X60601" s="65"/>
      <c r="Y60601" s="65"/>
      <c r="Z60601" s="65"/>
      <c r="AA60601" s="65"/>
      <c r="AB60601" s="65"/>
      <c r="AC60601" s="65"/>
      <c r="AJ60601" s="66"/>
    </row>
    <row r="60602" spans="17:36" ht="4.5" customHeight="1" x14ac:dyDescent="0.2">
      <c r="Q60602" s="65"/>
      <c r="R60602" s="65"/>
      <c r="X60602" s="65"/>
      <c r="Y60602" s="65"/>
      <c r="Z60602" s="65"/>
      <c r="AA60602" s="65"/>
      <c r="AB60602" s="65"/>
      <c r="AC60602" s="65"/>
      <c r="AJ60602" s="66"/>
    </row>
    <row r="60603" spans="17:36" ht="4.5" customHeight="1" x14ac:dyDescent="0.2">
      <c r="Q60603" s="65"/>
      <c r="R60603" s="65"/>
      <c r="X60603" s="65"/>
      <c r="Y60603" s="65"/>
      <c r="Z60603" s="65"/>
      <c r="AA60603" s="65"/>
      <c r="AB60603" s="65"/>
      <c r="AC60603" s="65"/>
      <c r="AJ60603" s="66"/>
    </row>
    <row r="60604" spans="17:36" ht="4.5" customHeight="1" x14ac:dyDescent="0.2">
      <c r="Q60604" s="65"/>
      <c r="R60604" s="65"/>
      <c r="X60604" s="65"/>
      <c r="Y60604" s="65"/>
      <c r="Z60604" s="65"/>
      <c r="AA60604" s="65"/>
      <c r="AB60604" s="65"/>
      <c r="AC60604" s="65"/>
      <c r="AJ60604" s="66"/>
    </row>
    <row r="60605" spans="17:36" ht="4.5" customHeight="1" x14ac:dyDescent="0.2">
      <c r="Q60605" s="65"/>
      <c r="R60605" s="65"/>
      <c r="X60605" s="65"/>
      <c r="Y60605" s="65"/>
      <c r="Z60605" s="65"/>
      <c r="AA60605" s="65"/>
      <c r="AB60605" s="65"/>
      <c r="AC60605" s="65"/>
      <c r="AJ60605" s="66"/>
    </row>
    <row r="60606" spans="17:36" ht="4.5" customHeight="1" x14ac:dyDescent="0.2">
      <c r="Q60606" s="65"/>
      <c r="R60606" s="65"/>
      <c r="X60606" s="65"/>
      <c r="Y60606" s="65"/>
      <c r="Z60606" s="65"/>
      <c r="AA60606" s="65"/>
      <c r="AB60606" s="65"/>
      <c r="AC60606" s="65"/>
      <c r="AJ60606" s="66"/>
    </row>
    <row r="60607" spans="17:36" ht="4.5" customHeight="1" x14ac:dyDescent="0.2">
      <c r="Q60607" s="65"/>
      <c r="R60607" s="65"/>
      <c r="X60607" s="65"/>
      <c r="Y60607" s="65"/>
      <c r="Z60607" s="65"/>
      <c r="AA60607" s="65"/>
      <c r="AB60607" s="65"/>
      <c r="AC60607" s="65"/>
      <c r="AJ60607" s="66"/>
    </row>
    <row r="60608" spans="17:36" ht="4.5" customHeight="1" x14ac:dyDescent="0.2">
      <c r="Q60608" s="65"/>
      <c r="R60608" s="65"/>
      <c r="X60608" s="65"/>
      <c r="Y60608" s="65"/>
      <c r="Z60608" s="65"/>
      <c r="AA60608" s="65"/>
      <c r="AB60608" s="65"/>
      <c r="AC60608" s="65"/>
      <c r="AJ60608" s="66"/>
    </row>
    <row r="60609" spans="17:36" ht="4.5" customHeight="1" x14ac:dyDescent="0.2">
      <c r="Q60609" s="65"/>
      <c r="R60609" s="65"/>
      <c r="X60609" s="65"/>
      <c r="Y60609" s="65"/>
      <c r="Z60609" s="65"/>
      <c r="AA60609" s="65"/>
      <c r="AB60609" s="65"/>
      <c r="AC60609" s="65"/>
      <c r="AJ60609" s="66"/>
    </row>
    <row r="60610" spans="17:36" ht="4.5" customHeight="1" x14ac:dyDescent="0.2">
      <c r="Q60610" s="65"/>
      <c r="R60610" s="65"/>
      <c r="X60610" s="65"/>
      <c r="Y60610" s="65"/>
      <c r="Z60610" s="65"/>
      <c r="AA60610" s="65"/>
      <c r="AB60610" s="65"/>
      <c r="AC60610" s="65"/>
      <c r="AJ60610" s="66"/>
    </row>
    <row r="60611" spans="17:36" ht="4.5" customHeight="1" x14ac:dyDescent="0.2">
      <c r="Q60611" s="65"/>
      <c r="R60611" s="65"/>
      <c r="X60611" s="65"/>
      <c r="Y60611" s="65"/>
      <c r="Z60611" s="65"/>
      <c r="AA60611" s="65"/>
      <c r="AB60611" s="65"/>
      <c r="AC60611" s="65"/>
      <c r="AJ60611" s="66"/>
    </row>
    <row r="60612" spans="17:36" ht="4.5" customHeight="1" x14ac:dyDescent="0.2">
      <c r="Q60612" s="65"/>
      <c r="R60612" s="65"/>
      <c r="X60612" s="65"/>
      <c r="Y60612" s="65"/>
      <c r="Z60612" s="65"/>
      <c r="AA60612" s="65"/>
      <c r="AB60612" s="65"/>
      <c r="AC60612" s="65"/>
      <c r="AJ60612" s="66"/>
    </row>
    <row r="60613" spans="17:36" ht="4.5" customHeight="1" x14ac:dyDescent="0.2">
      <c r="Q60613" s="65"/>
      <c r="R60613" s="65"/>
      <c r="X60613" s="65"/>
      <c r="Y60613" s="65"/>
      <c r="Z60613" s="65"/>
      <c r="AA60613" s="65"/>
      <c r="AB60613" s="65"/>
      <c r="AC60613" s="65"/>
      <c r="AJ60613" s="66"/>
    </row>
    <row r="60614" spans="17:36" ht="4.5" customHeight="1" x14ac:dyDescent="0.2">
      <c r="Q60614" s="65"/>
      <c r="R60614" s="65"/>
      <c r="X60614" s="65"/>
      <c r="Y60614" s="65"/>
      <c r="Z60614" s="65"/>
      <c r="AA60614" s="65"/>
      <c r="AB60614" s="65"/>
      <c r="AC60614" s="65"/>
      <c r="AJ60614" s="66"/>
    </row>
    <row r="60615" spans="17:36" ht="4.5" customHeight="1" x14ac:dyDescent="0.2">
      <c r="Q60615" s="65"/>
      <c r="R60615" s="65"/>
      <c r="X60615" s="65"/>
      <c r="Y60615" s="65"/>
      <c r="Z60615" s="65"/>
      <c r="AA60615" s="65"/>
      <c r="AB60615" s="65"/>
      <c r="AC60615" s="65"/>
      <c r="AJ60615" s="66"/>
    </row>
    <row r="60616" spans="17:36" ht="4.5" customHeight="1" x14ac:dyDescent="0.2">
      <c r="Q60616" s="65"/>
      <c r="R60616" s="65"/>
      <c r="X60616" s="65"/>
      <c r="Y60616" s="65"/>
      <c r="Z60616" s="65"/>
      <c r="AA60616" s="65"/>
      <c r="AB60616" s="65"/>
      <c r="AC60616" s="65"/>
      <c r="AJ60616" s="66"/>
    </row>
    <row r="60617" spans="17:36" ht="4.5" customHeight="1" x14ac:dyDescent="0.2">
      <c r="Q60617" s="65"/>
      <c r="R60617" s="65"/>
      <c r="X60617" s="65"/>
      <c r="Y60617" s="65"/>
      <c r="Z60617" s="65"/>
      <c r="AA60617" s="65"/>
      <c r="AB60617" s="65"/>
      <c r="AC60617" s="65"/>
      <c r="AJ60617" s="66"/>
    </row>
    <row r="60618" spans="17:36" ht="4.5" customHeight="1" x14ac:dyDescent="0.2">
      <c r="Q60618" s="65"/>
      <c r="R60618" s="65"/>
      <c r="X60618" s="65"/>
      <c r="Y60618" s="65"/>
      <c r="Z60618" s="65"/>
      <c r="AA60618" s="65"/>
      <c r="AB60618" s="65"/>
      <c r="AC60618" s="65"/>
      <c r="AJ60618" s="66"/>
    </row>
    <row r="60619" spans="17:36" ht="4.5" customHeight="1" x14ac:dyDescent="0.2">
      <c r="Q60619" s="65"/>
      <c r="R60619" s="65"/>
      <c r="X60619" s="65"/>
      <c r="Y60619" s="65"/>
      <c r="Z60619" s="65"/>
      <c r="AA60619" s="65"/>
      <c r="AB60619" s="65"/>
      <c r="AC60619" s="65"/>
      <c r="AJ60619" s="66"/>
    </row>
    <row r="60620" spans="17:36" ht="4.5" customHeight="1" x14ac:dyDescent="0.2">
      <c r="Q60620" s="65"/>
      <c r="R60620" s="65"/>
      <c r="X60620" s="65"/>
      <c r="Y60620" s="65"/>
      <c r="Z60620" s="65"/>
      <c r="AA60620" s="65"/>
      <c r="AB60620" s="65"/>
      <c r="AC60620" s="65"/>
      <c r="AJ60620" s="66"/>
    </row>
    <row r="60621" spans="17:36" ht="4.5" customHeight="1" x14ac:dyDescent="0.2">
      <c r="Q60621" s="65"/>
      <c r="R60621" s="65"/>
      <c r="X60621" s="65"/>
      <c r="Y60621" s="65"/>
      <c r="Z60621" s="65"/>
      <c r="AA60621" s="65"/>
      <c r="AB60621" s="65"/>
      <c r="AC60621" s="65"/>
      <c r="AJ60621" s="66"/>
    </row>
    <row r="60622" spans="17:36" ht="4.5" customHeight="1" x14ac:dyDescent="0.2">
      <c r="Q60622" s="65"/>
      <c r="R60622" s="65"/>
      <c r="X60622" s="65"/>
      <c r="Y60622" s="65"/>
      <c r="Z60622" s="65"/>
      <c r="AA60622" s="65"/>
      <c r="AB60622" s="65"/>
      <c r="AC60622" s="65"/>
      <c r="AJ60622" s="66"/>
    </row>
    <row r="60623" spans="17:36" ht="4.5" customHeight="1" x14ac:dyDescent="0.2">
      <c r="Q60623" s="65"/>
      <c r="R60623" s="65"/>
      <c r="X60623" s="65"/>
      <c r="Y60623" s="65"/>
      <c r="Z60623" s="65"/>
      <c r="AA60623" s="65"/>
      <c r="AB60623" s="65"/>
      <c r="AC60623" s="65"/>
      <c r="AJ60623" s="66"/>
    </row>
    <row r="60624" spans="17:36" ht="4.5" customHeight="1" x14ac:dyDescent="0.2">
      <c r="Q60624" s="65"/>
      <c r="R60624" s="65"/>
      <c r="X60624" s="65"/>
      <c r="Y60624" s="65"/>
      <c r="Z60624" s="65"/>
      <c r="AA60624" s="65"/>
      <c r="AB60624" s="65"/>
      <c r="AC60624" s="65"/>
      <c r="AJ60624" s="66"/>
    </row>
    <row r="60625" spans="17:36" ht="4.5" customHeight="1" x14ac:dyDescent="0.2">
      <c r="Q60625" s="65"/>
      <c r="R60625" s="65"/>
      <c r="X60625" s="65"/>
      <c r="Y60625" s="65"/>
      <c r="Z60625" s="65"/>
      <c r="AA60625" s="65"/>
      <c r="AB60625" s="65"/>
      <c r="AC60625" s="65"/>
      <c r="AJ60625" s="66"/>
    </row>
    <row r="60626" spans="17:36" ht="4.5" customHeight="1" x14ac:dyDescent="0.2">
      <c r="Q60626" s="65"/>
      <c r="R60626" s="65"/>
      <c r="X60626" s="65"/>
      <c r="Y60626" s="65"/>
      <c r="Z60626" s="65"/>
      <c r="AA60626" s="65"/>
      <c r="AB60626" s="65"/>
      <c r="AC60626" s="65"/>
      <c r="AJ60626" s="66"/>
    </row>
    <row r="60627" spans="17:36" ht="4.5" customHeight="1" x14ac:dyDescent="0.2">
      <c r="Q60627" s="65"/>
      <c r="R60627" s="65"/>
      <c r="X60627" s="65"/>
      <c r="Y60627" s="65"/>
      <c r="Z60627" s="65"/>
      <c r="AA60627" s="65"/>
      <c r="AB60627" s="65"/>
      <c r="AC60627" s="65"/>
      <c r="AJ60627" s="66"/>
    </row>
    <row r="60628" spans="17:36" ht="4.5" customHeight="1" x14ac:dyDescent="0.2">
      <c r="Q60628" s="65"/>
      <c r="R60628" s="65"/>
      <c r="X60628" s="65"/>
      <c r="Y60628" s="65"/>
      <c r="Z60628" s="65"/>
      <c r="AA60628" s="65"/>
      <c r="AB60628" s="65"/>
      <c r="AC60628" s="65"/>
      <c r="AJ60628" s="66"/>
    </row>
    <row r="60629" spans="17:36" ht="4.5" customHeight="1" x14ac:dyDescent="0.2">
      <c r="Q60629" s="65"/>
      <c r="R60629" s="65"/>
      <c r="X60629" s="65"/>
      <c r="Y60629" s="65"/>
      <c r="Z60629" s="65"/>
      <c r="AA60629" s="65"/>
      <c r="AB60629" s="65"/>
      <c r="AC60629" s="65"/>
      <c r="AJ60629" s="66"/>
    </row>
    <row r="60630" spans="17:36" ht="4.5" customHeight="1" x14ac:dyDescent="0.2">
      <c r="Q60630" s="65"/>
      <c r="R60630" s="65"/>
      <c r="X60630" s="65"/>
      <c r="Y60630" s="65"/>
      <c r="Z60630" s="65"/>
      <c r="AA60630" s="65"/>
      <c r="AB60630" s="65"/>
      <c r="AC60630" s="65"/>
      <c r="AJ60630" s="66"/>
    </row>
    <row r="60631" spans="17:36" ht="4.5" customHeight="1" x14ac:dyDescent="0.2">
      <c r="Q60631" s="65"/>
      <c r="R60631" s="65"/>
      <c r="X60631" s="65"/>
      <c r="Y60631" s="65"/>
      <c r="Z60631" s="65"/>
      <c r="AA60631" s="65"/>
      <c r="AB60631" s="65"/>
      <c r="AC60631" s="65"/>
      <c r="AJ60631" s="66"/>
    </row>
    <row r="60632" spans="17:36" ht="4.5" customHeight="1" x14ac:dyDescent="0.2">
      <c r="Q60632" s="65"/>
      <c r="R60632" s="65"/>
      <c r="X60632" s="65"/>
      <c r="Y60632" s="65"/>
      <c r="Z60632" s="65"/>
      <c r="AA60632" s="65"/>
      <c r="AB60632" s="65"/>
      <c r="AC60632" s="65"/>
      <c r="AJ60632" s="66"/>
    </row>
    <row r="60633" spans="17:36" ht="4.5" customHeight="1" x14ac:dyDescent="0.2">
      <c r="Q60633" s="65"/>
      <c r="R60633" s="65"/>
      <c r="X60633" s="65"/>
      <c r="Y60633" s="65"/>
      <c r="Z60633" s="65"/>
      <c r="AA60633" s="65"/>
      <c r="AB60633" s="65"/>
      <c r="AC60633" s="65"/>
      <c r="AJ60633" s="66"/>
    </row>
    <row r="60634" spans="17:36" ht="4.5" customHeight="1" x14ac:dyDescent="0.2">
      <c r="Q60634" s="65"/>
      <c r="R60634" s="65"/>
      <c r="X60634" s="65"/>
      <c r="Y60634" s="65"/>
      <c r="Z60634" s="65"/>
      <c r="AA60634" s="65"/>
      <c r="AB60634" s="65"/>
      <c r="AC60634" s="65"/>
      <c r="AJ60634" s="66"/>
    </row>
    <row r="60635" spans="17:36" ht="4.5" customHeight="1" x14ac:dyDescent="0.2">
      <c r="Q60635" s="65"/>
      <c r="R60635" s="65"/>
      <c r="X60635" s="65"/>
      <c r="Y60635" s="65"/>
      <c r="Z60635" s="65"/>
      <c r="AA60635" s="65"/>
      <c r="AB60635" s="65"/>
      <c r="AC60635" s="65"/>
      <c r="AJ60635" s="66"/>
    </row>
    <row r="60636" spans="17:36" ht="4.5" customHeight="1" x14ac:dyDescent="0.2">
      <c r="Q60636" s="65"/>
      <c r="R60636" s="65"/>
      <c r="X60636" s="65"/>
      <c r="Y60636" s="65"/>
      <c r="Z60636" s="65"/>
      <c r="AA60636" s="65"/>
      <c r="AB60636" s="65"/>
      <c r="AC60636" s="65"/>
      <c r="AJ60636" s="66"/>
    </row>
    <row r="60637" spans="17:36" ht="4.5" customHeight="1" x14ac:dyDescent="0.2">
      <c r="Q60637" s="65"/>
      <c r="R60637" s="65"/>
      <c r="X60637" s="65"/>
      <c r="Y60637" s="65"/>
      <c r="Z60637" s="65"/>
      <c r="AA60637" s="65"/>
      <c r="AB60637" s="65"/>
      <c r="AC60637" s="65"/>
      <c r="AJ60637" s="66"/>
    </row>
    <row r="60638" spans="17:36" ht="4.5" customHeight="1" x14ac:dyDescent="0.2">
      <c r="Q60638" s="65"/>
      <c r="R60638" s="65"/>
      <c r="X60638" s="65"/>
      <c r="Y60638" s="65"/>
      <c r="Z60638" s="65"/>
      <c r="AA60638" s="65"/>
      <c r="AB60638" s="65"/>
      <c r="AC60638" s="65"/>
      <c r="AJ60638" s="66"/>
    </row>
    <row r="60639" spans="17:36" ht="4.5" customHeight="1" x14ac:dyDescent="0.2">
      <c r="Q60639" s="65"/>
      <c r="R60639" s="65"/>
      <c r="X60639" s="65"/>
      <c r="Y60639" s="65"/>
      <c r="Z60639" s="65"/>
      <c r="AA60639" s="65"/>
      <c r="AB60639" s="65"/>
      <c r="AC60639" s="65"/>
      <c r="AJ60639" s="66"/>
    </row>
    <row r="60640" spans="17:36" ht="4.5" customHeight="1" x14ac:dyDescent="0.2">
      <c r="Q60640" s="65"/>
      <c r="R60640" s="65"/>
      <c r="X60640" s="65"/>
      <c r="Y60640" s="65"/>
      <c r="Z60640" s="65"/>
      <c r="AA60640" s="65"/>
      <c r="AB60640" s="65"/>
      <c r="AC60640" s="65"/>
      <c r="AJ60640" s="66"/>
    </row>
    <row r="60641" spans="17:36" ht="4.5" customHeight="1" x14ac:dyDescent="0.2">
      <c r="Q60641" s="65"/>
      <c r="R60641" s="65"/>
      <c r="X60641" s="65"/>
      <c r="Y60641" s="65"/>
      <c r="Z60641" s="65"/>
      <c r="AA60641" s="65"/>
      <c r="AB60641" s="65"/>
      <c r="AC60641" s="65"/>
      <c r="AJ60641" s="66"/>
    </row>
    <row r="60642" spans="17:36" ht="4.5" customHeight="1" x14ac:dyDescent="0.2">
      <c r="Q60642" s="65"/>
      <c r="R60642" s="65"/>
      <c r="X60642" s="65"/>
      <c r="Y60642" s="65"/>
      <c r="Z60642" s="65"/>
      <c r="AA60642" s="65"/>
      <c r="AB60642" s="65"/>
      <c r="AC60642" s="65"/>
      <c r="AJ60642" s="66"/>
    </row>
    <row r="60643" spans="17:36" ht="4.5" customHeight="1" x14ac:dyDescent="0.2">
      <c r="Q60643" s="65"/>
      <c r="R60643" s="65"/>
      <c r="X60643" s="65"/>
      <c r="Y60643" s="65"/>
      <c r="Z60643" s="65"/>
      <c r="AA60643" s="65"/>
      <c r="AB60643" s="65"/>
      <c r="AC60643" s="65"/>
      <c r="AJ60643" s="66"/>
    </row>
    <row r="60644" spans="17:36" ht="4.5" customHeight="1" x14ac:dyDescent="0.2">
      <c r="Q60644" s="65"/>
      <c r="R60644" s="65"/>
      <c r="X60644" s="65"/>
      <c r="Y60644" s="65"/>
      <c r="Z60644" s="65"/>
      <c r="AA60644" s="65"/>
      <c r="AB60644" s="65"/>
      <c r="AC60644" s="65"/>
      <c r="AJ60644" s="66"/>
    </row>
    <row r="60645" spans="17:36" ht="4.5" customHeight="1" x14ac:dyDescent="0.2">
      <c r="Q60645" s="65"/>
      <c r="R60645" s="65"/>
      <c r="X60645" s="65"/>
      <c r="Y60645" s="65"/>
      <c r="Z60645" s="65"/>
      <c r="AA60645" s="65"/>
      <c r="AB60645" s="65"/>
      <c r="AC60645" s="65"/>
      <c r="AJ60645" s="66"/>
    </row>
    <row r="60646" spans="17:36" ht="4.5" customHeight="1" x14ac:dyDescent="0.2">
      <c r="Q60646" s="65"/>
      <c r="R60646" s="65"/>
      <c r="X60646" s="65"/>
      <c r="Y60646" s="65"/>
      <c r="Z60646" s="65"/>
      <c r="AA60646" s="65"/>
      <c r="AB60646" s="65"/>
      <c r="AC60646" s="65"/>
      <c r="AJ60646" s="66"/>
    </row>
    <row r="60647" spans="17:36" ht="4.5" customHeight="1" x14ac:dyDescent="0.2">
      <c r="Q60647" s="65"/>
      <c r="R60647" s="65"/>
      <c r="X60647" s="65"/>
      <c r="Y60647" s="65"/>
      <c r="Z60647" s="65"/>
      <c r="AA60647" s="65"/>
      <c r="AB60647" s="65"/>
      <c r="AC60647" s="65"/>
      <c r="AJ60647" s="66"/>
    </row>
    <row r="60648" spans="17:36" ht="4.5" customHeight="1" x14ac:dyDescent="0.2">
      <c r="Q60648" s="65"/>
      <c r="R60648" s="65"/>
      <c r="X60648" s="65"/>
      <c r="Y60648" s="65"/>
      <c r="Z60648" s="65"/>
      <c r="AA60648" s="65"/>
      <c r="AB60648" s="65"/>
      <c r="AC60648" s="65"/>
      <c r="AJ60648" s="66"/>
    </row>
    <row r="60649" spans="17:36" ht="4.5" customHeight="1" x14ac:dyDescent="0.2">
      <c r="Q60649" s="65"/>
      <c r="R60649" s="65"/>
      <c r="X60649" s="65"/>
      <c r="Y60649" s="65"/>
      <c r="Z60649" s="65"/>
      <c r="AA60649" s="65"/>
      <c r="AB60649" s="65"/>
      <c r="AC60649" s="65"/>
      <c r="AJ60649" s="66"/>
    </row>
    <row r="60650" spans="17:36" ht="4.5" customHeight="1" x14ac:dyDescent="0.2">
      <c r="Q60650" s="65"/>
      <c r="R60650" s="65"/>
      <c r="X60650" s="65"/>
      <c r="Y60650" s="65"/>
      <c r="Z60650" s="65"/>
      <c r="AA60650" s="65"/>
      <c r="AB60650" s="65"/>
      <c r="AC60650" s="65"/>
      <c r="AJ60650" s="66"/>
    </row>
    <row r="60651" spans="17:36" ht="4.5" customHeight="1" x14ac:dyDescent="0.2">
      <c r="Q60651" s="65"/>
      <c r="R60651" s="65"/>
      <c r="X60651" s="65"/>
      <c r="Y60651" s="65"/>
      <c r="Z60651" s="65"/>
      <c r="AA60651" s="65"/>
      <c r="AB60651" s="65"/>
      <c r="AC60651" s="65"/>
      <c r="AJ60651" s="66"/>
    </row>
    <row r="60652" spans="17:36" ht="4.5" customHeight="1" x14ac:dyDescent="0.2">
      <c r="Q60652" s="65"/>
      <c r="R60652" s="65"/>
      <c r="X60652" s="65"/>
      <c r="Y60652" s="65"/>
      <c r="Z60652" s="65"/>
      <c r="AA60652" s="65"/>
      <c r="AB60652" s="65"/>
      <c r="AC60652" s="65"/>
      <c r="AJ60652" s="66"/>
    </row>
    <row r="60653" spans="17:36" ht="4.5" customHeight="1" x14ac:dyDescent="0.2">
      <c r="Q60653" s="65"/>
      <c r="R60653" s="65"/>
      <c r="X60653" s="65"/>
      <c r="Y60653" s="65"/>
      <c r="Z60653" s="65"/>
      <c r="AA60653" s="65"/>
      <c r="AB60653" s="65"/>
      <c r="AC60653" s="65"/>
      <c r="AJ60653" s="66"/>
    </row>
    <row r="60654" spans="17:36" ht="4.5" customHeight="1" x14ac:dyDescent="0.2">
      <c r="Q60654" s="65"/>
      <c r="R60654" s="65"/>
      <c r="X60654" s="65"/>
      <c r="Y60654" s="65"/>
      <c r="Z60654" s="65"/>
      <c r="AA60654" s="65"/>
      <c r="AB60654" s="65"/>
      <c r="AC60654" s="65"/>
      <c r="AJ60654" s="66"/>
    </row>
    <row r="60655" spans="17:36" ht="4.5" customHeight="1" x14ac:dyDescent="0.2">
      <c r="Q60655" s="65"/>
      <c r="R60655" s="65"/>
      <c r="X60655" s="65"/>
      <c r="Y60655" s="65"/>
      <c r="Z60655" s="65"/>
      <c r="AA60655" s="65"/>
      <c r="AB60655" s="65"/>
      <c r="AC60655" s="65"/>
      <c r="AJ60655" s="66"/>
    </row>
    <row r="60656" spans="17:36" ht="4.5" customHeight="1" x14ac:dyDescent="0.2">
      <c r="Q60656" s="65"/>
      <c r="R60656" s="65"/>
      <c r="X60656" s="65"/>
      <c r="Y60656" s="65"/>
      <c r="Z60656" s="65"/>
      <c r="AA60656" s="65"/>
      <c r="AB60656" s="65"/>
      <c r="AC60656" s="65"/>
      <c r="AJ60656" s="66"/>
    </row>
    <row r="60657" spans="17:36" ht="4.5" customHeight="1" x14ac:dyDescent="0.2">
      <c r="Q60657" s="65"/>
      <c r="R60657" s="65"/>
      <c r="X60657" s="65"/>
      <c r="Y60657" s="65"/>
      <c r="Z60657" s="65"/>
      <c r="AA60657" s="65"/>
      <c r="AB60657" s="65"/>
      <c r="AC60657" s="65"/>
      <c r="AJ60657" s="66"/>
    </row>
    <row r="60658" spans="17:36" ht="4.5" customHeight="1" x14ac:dyDescent="0.2">
      <c r="Q60658" s="65"/>
      <c r="R60658" s="65"/>
      <c r="X60658" s="65"/>
      <c r="Y60658" s="65"/>
      <c r="Z60658" s="65"/>
      <c r="AA60658" s="65"/>
      <c r="AB60658" s="65"/>
      <c r="AC60658" s="65"/>
      <c r="AJ60658" s="66"/>
    </row>
    <row r="60659" spans="17:36" ht="4.5" customHeight="1" x14ac:dyDescent="0.2">
      <c r="Q60659" s="65"/>
      <c r="R60659" s="65"/>
      <c r="X60659" s="65"/>
      <c r="Y60659" s="65"/>
      <c r="Z60659" s="65"/>
      <c r="AA60659" s="65"/>
      <c r="AB60659" s="65"/>
      <c r="AC60659" s="65"/>
      <c r="AJ60659" s="66"/>
    </row>
    <row r="60660" spans="17:36" ht="4.5" customHeight="1" x14ac:dyDescent="0.2">
      <c r="Q60660" s="65"/>
      <c r="R60660" s="65"/>
      <c r="X60660" s="65"/>
      <c r="Y60660" s="65"/>
      <c r="Z60660" s="65"/>
      <c r="AA60660" s="65"/>
      <c r="AB60660" s="65"/>
      <c r="AC60660" s="65"/>
      <c r="AJ60660" s="66"/>
    </row>
    <row r="60661" spans="17:36" ht="4.5" customHeight="1" x14ac:dyDescent="0.2">
      <c r="Q60661" s="65"/>
      <c r="R60661" s="65"/>
      <c r="X60661" s="65"/>
      <c r="Y60661" s="65"/>
      <c r="Z60661" s="65"/>
      <c r="AA60661" s="65"/>
      <c r="AB60661" s="65"/>
      <c r="AC60661" s="65"/>
      <c r="AJ60661" s="66"/>
    </row>
    <row r="60662" spans="17:36" ht="4.5" customHeight="1" x14ac:dyDescent="0.2">
      <c r="Q60662" s="65"/>
      <c r="R60662" s="65"/>
      <c r="X60662" s="65"/>
      <c r="Y60662" s="65"/>
      <c r="Z60662" s="65"/>
      <c r="AA60662" s="65"/>
      <c r="AB60662" s="65"/>
      <c r="AC60662" s="65"/>
      <c r="AJ60662" s="66"/>
    </row>
    <row r="60663" spans="17:36" ht="4.5" customHeight="1" x14ac:dyDescent="0.2">
      <c r="Q60663" s="65"/>
      <c r="R60663" s="65"/>
      <c r="X60663" s="65"/>
      <c r="Y60663" s="65"/>
      <c r="Z60663" s="65"/>
      <c r="AA60663" s="65"/>
      <c r="AB60663" s="65"/>
      <c r="AC60663" s="65"/>
      <c r="AJ60663" s="66"/>
    </row>
    <row r="60664" spans="17:36" ht="4.5" customHeight="1" x14ac:dyDescent="0.2">
      <c r="Q60664" s="65"/>
      <c r="R60664" s="65"/>
      <c r="X60664" s="65"/>
      <c r="Y60664" s="65"/>
      <c r="Z60664" s="65"/>
      <c r="AA60664" s="65"/>
      <c r="AB60664" s="65"/>
      <c r="AC60664" s="65"/>
      <c r="AJ60664" s="66"/>
    </row>
    <row r="60665" spans="17:36" ht="4.5" customHeight="1" x14ac:dyDescent="0.2">
      <c r="Q60665" s="65"/>
      <c r="R60665" s="65"/>
      <c r="X60665" s="65"/>
      <c r="Y60665" s="65"/>
      <c r="Z60665" s="65"/>
      <c r="AA60665" s="65"/>
      <c r="AB60665" s="65"/>
      <c r="AC60665" s="65"/>
      <c r="AJ60665" s="66"/>
    </row>
    <row r="60666" spans="17:36" ht="4.5" customHeight="1" x14ac:dyDescent="0.2">
      <c r="Q60666" s="65"/>
      <c r="R60666" s="65"/>
      <c r="X60666" s="65"/>
      <c r="Y60666" s="65"/>
      <c r="Z60666" s="65"/>
      <c r="AA60666" s="65"/>
      <c r="AB60666" s="65"/>
      <c r="AC60666" s="65"/>
      <c r="AJ60666" s="66"/>
    </row>
    <row r="60667" spans="17:36" ht="4.5" customHeight="1" x14ac:dyDescent="0.2">
      <c r="Q60667" s="65"/>
      <c r="R60667" s="65"/>
      <c r="X60667" s="65"/>
      <c r="Y60667" s="65"/>
      <c r="Z60667" s="65"/>
      <c r="AA60667" s="65"/>
      <c r="AB60667" s="65"/>
      <c r="AC60667" s="65"/>
      <c r="AJ60667" s="66"/>
    </row>
    <row r="60668" spans="17:36" ht="4.5" customHeight="1" x14ac:dyDescent="0.2">
      <c r="Q60668" s="65"/>
      <c r="R60668" s="65"/>
      <c r="X60668" s="65"/>
      <c r="Y60668" s="65"/>
      <c r="Z60668" s="65"/>
      <c r="AA60668" s="65"/>
      <c r="AB60668" s="65"/>
      <c r="AC60668" s="65"/>
      <c r="AJ60668" s="66"/>
    </row>
    <row r="60669" spans="17:36" ht="4.5" customHeight="1" x14ac:dyDescent="0.2">
      <c r="Q60669" s="65"/>
      <c r="R60669" s="65"/>
      <c r="X60669" s="65"/>
      <c r="Y60669" s="65"/>
      <c r="Z60669" s="65"/>
      <c r="AA60669" s="65"/>
      <c r="AB60669" s="65"/>
      <c r="AC60669" s="65"/>
      <c r="AJ60669" s="66"/>
    </row>
    <row r="60670" spans="17:36" ht="4.5" customHeight="1" x14ac:dyDescent="0.2">
      <c r="Q60670" s="65"/>
      <c r="R60670" s="65"/>
      <c r="X60670" s="65"/>
      <c r="Y60670" s="65"/>
      <c r="Z60670" s="65"/>
      <c r="AA60670" s="65"/>
      <c r="AB60670" s="65"/>
      <c r="AC60670" s="65"/>
      <c r="AJ60670" s="66"/>
    </row>
    <row r="60671" spans="17:36" ht="4.5" customHeight="1" x14ac:dyDescent="0.2">
      <c r="Q60671" s="65"/>
      <c r="R60671" s="65"/>
      <c r="X60671" s="65"/>
      <c r="Y60671" s="65"/>
      <c r="Z60671" s="65"/>
      <c r="AA60671" s="65"/>
      <c r="AB60671" s="65"/>
      <c r="AC60671" s="65"/>
      <c r="AJ60671" s="66"/>
    </row>
    <row r="60672" spans="17:36" ht="4.5" customHeight="1" x14ac:dyDescent="0.2">
      <c r="Q60672" s="65"/>
      <c r="R60672" s="65"/>
      <c r="X60672" s="65"/>
      <c r="Y60672" s="65"/>
      <c r="Z60672" s="65"/>
      <c r="AA60672" s="65"/>
      <c r="AB60672" s="65"/>
      <c r="AC60672" s="65"/>
      <c r="AJ60672" s="66"/>
    </row>
    <row r="60673" spans="17:36" ht="4.5" customHeight="1" x14ac:dyDescent="0.2">
      <c r="Q60673" s="65"/>
      <c r="R60673" s="65"/>
      <c r="X60673" s="65"/>
      <c r="Y60673" s="65"/>
      <c r="Z60673" s="65"/>
      <c r="AA60673" s="65"/>
      <c r="AB60673" s="65"/>
      <c r="AC60673" s="65"/>
      <c r="AJ60673" s="66"/>
    </row>
    <row r="60674" spans="17:36" ht="4.5" customHeight="1" x14ac:dyDescent="0.2">
      <c r="Q60674" s="65"/>
      <c r="R60674" s="65"/>
      <c r="X60674" s="65"/>
      <c r="Y60674" s="65"/>
      <c r="Z60674" s="65"/>
      <c r="AA60674" s="65"/>
      <c r="AB60674" s="65"/>
      <c r="AC60674" s="65"/>
      <c r="AJ60674" s="66"/>
    </row>
    <row r="60675" spans="17:36" ht="4.5" customHeight="1" x14ac:dyDescent="0.2">
      <c r="Q60675" s="65"/>
      <c r="R60675" s="65"/>
      <c r="X60675" s="65"/>
      <c r="Y60675" s="65"/>
      <c r="Z60675" s="65"/>
      <c r="AA60675" s="65"/>
      <c r="AB60675" s="65"/>
      <c r="AC60675" s="65"/>
      <c r="AJ60675" s="66"/>
    </row>
    <row r="60676" spans="17:36" ht="4.5" customHeight="1" x14ac:dyDescent="0.2">
      <c r="Q60676" s="65"/>
      <c r="R60676" s="65"/>
      <c r="X60676" s="65"/>
      <c r="Y60676" s="65"/>
      <c r="Z60676" s="65"/>
      <c r="AA60676" s="65"/>
      <c r="AB60676" s="65"/>
      <c r="AC60676" s="65"/>
      <c r="AJ60676" s="66"/>
    </row>
    <row r="60677" spans="17:36" ht="4.5" customHeight="1" x14ac:dyDescent="0.2">
      <c r="Q60677" s="65"/>
      <c r="R60677" s="65"/>
      <c r="X60677" s="65"/>
      <c r="Y60677" s="65"/>
      <c r="Z60677" s="65"/>
      <c r="AA60677" s="65"/>
      <c r="AB60677" s="65"/>
      <c r="AC60677" s="65"/>
      <c r="AJ60677" s="66"/>
    </row>
    <row r="60678" spans="17:36" ht="4.5" customHeight="1" x14ac:dyDescent="0.2">
      <c r="Q60678" s="65"/>
      <c r="R60678" s="65"/>
      <c r="X60678" s="65"/>
      <c r="Y60678" s="65"/>
      <c r="Z60678" s="65"/>
      <c r="AA60678" s="65"/>
      <c r="AB60678" s="65"/>
      <c r="AC60678" s="65"/>
      <c r="AJ60678" s="66"/>
    </row>
    <row r="60679" spans="17:36" ht="4.5" customHeight="1" x14ac:dyDescent="0.2">
      <c r="Q60679" s="65"/>
      <c r="R60679" s="65"/>
      <c r="X60679" s="65"/>
      <c r="Y60679" s="65"/>
      <c r="Z60679" s="65"/>
      <c r="AA60679" s="65"/>
      <c r="AB60679" s="65"/>
      <c r="AC60679" s="65"/>
      <c r="AJ60679" s="66"/>
    </row>
    <row r="60680" spans="17:36" ht="4.5" customHeight="1" x14ac:dyDescent="0.2">
      <c r="Q60680" s="65"/>
      <c r="R60680" s="65"/>
      <c r="X60680" s="65"/>
      <c r="Y60680" s="65"/>
      <c r="Z60680" s="65"/>
      <c r="AA60680" s="65"/>
      <c r="AB60680" s="65"/>
      <c r="AC60680" s="65"/>
      <c r="AJ60680" s="66"/>
    </row>
    <row r="60681" spans="17:36" ht="4.5" customHeight="1" x14ac:dyDescent="0.2">
      <c r="Q60681" s="65"/>
      <c r="R60681" s="65"/>
      <c r="X60681" s="65"/>
      <c r="Y60681" s="65"/>
      <c r="Z60681" s="65"/>
      <c r="AA60681" s="65"/>
      <c r="AB60681" s="65"/>
      <c r="AC60681" s="65"/>
      <c r="AJ60681" s="66"/>
    </row>
    <row r="60682" spans="17:36" ht="4.5" customHeight="1" x14ac:dyDescent="0.2">
      <c r="Q60682" s="65"/>
      <c r="R60682" s="65"/>
      <c r="X60682" s="65"/>
      <c r="Y60682" s="65"/>
      <c r="Z60682" s="65"/>
      <c r="AA60682" s="65"/>
      <c r="AB60682" s="65"/>
      <c r="AC60682" s="65"/>
      <c r="AJ60682" s="66"/>
    </row>
    <row r="60683" spans="17:36" ht="4.5" customHeight="1" x14ac:dyDescent="0.2">
      <c r="Q60683" s="65"/>
      <c r="R60683" s="65"/>
      <c r="X60683" s="65"/>
      <c r="Y60683" s="65"/>
      <c r="Z60683" s="65"/>
      <c r="AA60683" s="65"/>
      <c r="AB60683" s="65"/>
      <c r="AC60683" s="65"/>
      <c r="AJ60683" s="66"/>
    </row>
    <row r="60684" spans="17:36" ht="4.5" customHeight="1" x14ac:dyDescent="0.2">
      <c r="Q60684" s="65"/>
      <c r="R60684" s="65"/>
      <c r="X60684" s="65"/>
      <c r="Y60684" s="65"/>
      <c r="Z60684" s="65"/>
      <c r="AA60684" s="65"/>
      <c r="AB60684" s="65"/>
      <c r="AC60684" s="65"/>
      <c r="AJ60684" s="66"/>
    </row>
    <row r="60685" spans="17:36" ht="4.5" customHeight="1" x14ac:dyDescent="0.2">
      <c r="Q60685" s="65"/>
      <c r="R60685" s="65"/>
      <c r="X60685" s="65"/>
      <c r="Y60685" s="65"/>
      <c r="Z60685" s="65"/>
      <c r="AA60685" s="65"/>
      <c r="AB60685" s="65"/>
      <c r="AC60685" s="65"/>
      <c r="AJ60685" s="66"/>
    </row>
    <row r="60686" spans="17:36" ht="4.5" customHeight="1" x14ac:dyDescent="0.2">
      <c r="Q60686" s="65"/>
      <c r="R60686" s="65"/>
      <c r="X60686" s="65"/>
      <c r="Y60686" s="65"/>
      <c r="Z60686" s="65"/>
      <c r="AA60686" s="65"/>
      <c r="AB60686" s="65"/>
      <c r="AC60686" s="65"/>
      <c r="AJ60686" s="66"/>
    </row>
    <row r="60687" spans="17:36" ht="4.5" customHeight="1" x14ac:dyDescent="0.2">
      <c r="Q60687" s="65"/>
      <c r="R60687" s="65"/>
      <c r="X60687" s="65"/>
      <c r="Y60687" s="65"/>
      <c r="Z60687" s="65"/>
      <c r="AA60687" s="65"/>
      <c r="AB60687" s="65"/>
      <c r="AC60687" s="65"/>
      <c r="AJ60687" s="66"/>
    </row>
    <row r="60688" spans="17:36" ht="4.5" customHeight="1" x14ac:dyDescent="0.2">
      <c r="Q60688" s="65"/>
      <c r="R60688" s="65"/>
      <c r="X60688" s="65"/>
      <c r="Y60688" s="65"/>
      <c r="Z60688" s="65"/>
      <c r="AA60688" s="65"/>
      <c r="AB60688" s="65"/>
      <c r="AC60688" s="65"/>
      <c r="AJ60688" s="66"/>
    </row>
    <row r="60689" spans="17:36" ht="4.5" customHeight="1" x14ac:dyDescent="0.2">
      <c r="Q60689" s="65"/>
      <c r="R60689" s="65"/>
      <c r="X60689" s="65"/>
      <c r="Y60689" s="65"/>
      <c r="Z60689" s="65"/>
      <c r="AA60689" s="65"/>
      <c r="AB60689" s="65"/>
      <c r="AC60689" s="65"/>
      <c r="AJ60689" s="66"/>
    </row>
    <row r="60690" spans="17:36" ht="4.5" customHeight="1" x14ac:dyDescent="0.2">
      <c r="Q60690" s="65"/>
      <c r="R60690" s="65"/>
      <c r="X60690" s="65"/>
      <c r="Y60690" s="65"/>
      <c r="Z60690" s="65"/>
      <c r="AA60690" s="65"/>
      <c r="AB60690" s="65"/>
      <c r="AC60690" s="65"/>
      <c r="AJ60690" s="66"/>
    </row>
    <row r="60691" spans="17:36" ht="4.5" customHeight="1" x14ac:dyDescent="0.2">
      <c r="Q60691" s="65"/>
      <c r="R60691" s="65"/>
      <c r="X60691" s="65"/>
      <c r="Y60691" s="65"/>
      <c r="Z60691" s="65"/>
      <c r="AA60691" s="65"/>
      <c r="AB60691" s="65"/>
      <c r="AC60691" s="65"/>
      <c r="AJ60691" s="66"/>
    </row>
    <row r="60692" spans="17:36" ht="4.5" customHeight="1" x14ac:dyDescent="0.2">
      <c r="Q60692" s="65"/>
      <c r="R60692" s="65"/>
      <c r="X60692" s="65"/>
      <c r="Y60692" s="65"/>
      <c r="Z60692" s="65"/>
      <c r="AA60692" s="65"/>
      <c r="AB60692" s="65"/>
      <c r="AC60692" s="65"/>
      <c r="AJ60692" s="66"/>
    </row>
    <row r="60693" spans="17:36" ht="4.5" customHeight="1" x14ac:dyDescent="0.2">
      <c r="Q60693" s="65"/>
      <c r="R60693" s="65"/>
      <c r="X60693" s="65"/>
      <c r="Y60693" s="65"/>
      <c r="Z60693" s="65"/>
      <c r="AA60693" s="65"/>
      <c r="AB60693" s="65"/>
      <c r="AC60693" s="65"/>
      <c r="AJ60693" s="66"/>
    </row>
    <row r="60694" spans="17:36" ht="4.5" customHeight="1" x14ac:dyDescent="0.2">
      <c r="Q60694" s="65"/>
      <c r="R60694" s="65"/>
      <c r="X60694" s="65"/>
      <c r="Y60694" s="65"/>
      <c r="Z60694" s="65"/>
      <c r="AA60694" s="65"/>
      <c r="AB60694" s="65"/>
      <c r="AC60694" s="65"/>
      <c r="AJ60694" s="66"/>
    </row>
    <row r="60695" spans="17:36" ht="4.5" customHeight="1" x14ac:dyDescent="0.2">
      <c r="Q60695" s="65"/>
      <c r="R60695" s="65"/>
      <c r="X60695" s="65"/>
      <c r="Y60695" s="65"/>
      <c r="Z60695" s="65"/>
      <c r="AA60695" s="65"/>
      <c r="AB60695" s="65"/>
      <c r="AC60695" s="65"/>
      <c r="AJ60695" s="66"/>
    </row>
    <row r="60696" spans="17:36" ht="4.5" customHeight="1" x14ac:dyDescent="0.2">
      <c r="Q60696" s="65"/>
      <c r="R60696" s="65"/>
      <c r="X60696" s="65"/>
      <c r="Y60696" s="65"/>
      <c r="Z60696" s="65"/>
      <c r="AA60696" s="65"/>
      <c r="AB60696" s="65"/>
      <c r="AC60696" s="65"/>
      <c r="AJ60696" s="66"/>
    </row>
    <row r="60697" spans="17:36" ht="4.5" customHeight="1" x14ac:dyDescent="0.2">
      <c r="Q60697" s="65"/>
      <c r="R60697" s="65"/>
      <c r="X60697" s="65"/>
      <c r="Y60697" s="65"/>
      <c r="Z60697" s="65"/>
      <c r="AA60697" s="65"/>
      <c r="AB60697" s="65"/>
      <c r="AC60697" s="65"/>
      <c r="AJ60697" s="66"/>
    </row>
    <row r="60698" spans="17:36" ht="4.5" customHeight="1" x14ac:dyDescent="0.2">
      <c r="Q60698" s="65"/>
      <c r="R60698" s="65"/>
      <c r="X60698" s="65"/>
      <c r="Y60698" s="65"/>
      <c r="Z60698" s="65"/>
      <c r="AA60698" s="65"/>
      <c r="AB60698" s="65"/>
      <c r="AC60698" s="65"/>
      <c r="AJ60698" s="66"/>
    </row>
    <row r="60699" spans="17:36" ht="4.5" customHeight="1" x14ac:dyDescent="0.2">
      <c r="Q60699" s="65"/>
      <c r="R60699" s="65"/>
      <c r="X60699" s="65"/>
      <c r="Y60699" s="65"/>
      <c r="Z60699" s="65"/>
      <c r="AA60699" s="65"/>
      <c r="AB60699" s="65"/>
      <c r="AC60699" s="65"/>
      <c r="AJ60699" s="66"/>
    </row>
    <row r="60700" spans="17:36" ht="4.5" customHeight="1" x14ac:dyDescent="0.2">
      <c r="Q60700" s="65"/>
      <c r="R60700" s="65"/>
      <c r="X60700" s="65"/>
      <c r="Y60700" s="65"/>
      <c r="Z60700" s="65"/>
      <c r="AA60700" s="65"/>
      <c r="AB60700" s="65"/>
      <c r="AC60700" s="65"/>
      <c r="AJ60700" s="66"/>
    </row>
    <row r="60701" spans="17:36" ht="4.5" customHeight="1" x14ac:dyDescent="0.2">
      <c r="Q60701" s="65"/>
      <c r="R60701" s="65"/>
      <c r="X60701" s="65"/>
      <c r="Y60701" s="65"/>
      <c r="Z60701" s="65"/>
      <c r="AA60701" s="65"/>
      <c r="AB60701" s="65"/>
      <c r="AC60701" s="65"/>
      <c r="AJ60701" s="66"/>
    </row>
    <row r="60702" spans="17:36" ht="4.5" customHeight="1" x14ac:dyDescent="0.2">
      <c r="Q60702" s="65"/>
      <c r="R60702" s="65"/>
      <c r="X60702" s="65"/>
      <c r="Y60702" s="65"/>
      <c r="Z60702" s="65"/>
      <c r="AA60702" s="65"/>
      <c r="AB60702" s="65"/>
      <c r="AC60702" s="65"/>
      <c r="AJ60702" s="66"/>
    </row>
    <row r="60703" spans="17:36" ht="4.5" customHeight="1" x14ac:dyDescent="0.2">
      <c r="Q60703" s="65"/>
      <c r="R60703" s="65"/>
      <c r="X60703" s="65"/>
      <c r="Y60703" s="65"/>
      <c r="Z60703" s="65"/>
      <c r="AA60703" s="65"/>
      <c r="AB60703" s="65"/>
      <c r="AC60703" s="65"/>
      <c r="AJ60703" s="66"/>
    </row>
    <row r="60704" spans="17:36" ht="4.5" customHeight="1" x14ac:dyDescent="0.2">
      <c r="Q60704" s="65"/>
      <c r="R60704" s="65"/>
      <c r="X60704" s="65"/>
      <c r="Y60704" s="65"/>
      <c r="Z60704" s="65"/>
      <c r="AA60704" s="65"/>
      <c r="AB60704" s="65"/>
      <c r="AC60704" s="65"/>
      <c r="AJ60704" s="66"/>
    </row>
    <row r="60705" spans="17:36" ht="4.5" customHeight="1" x14ac:dyDescent="0.2">
      <c r="Q60705" s="65"/>
      <c r="R60705" s="65"/>
      <c r="X60705" s="65"/>
      <c r="Y60705" s="65"/>
      <c r="Z60705" s="65"/>
      <c r="AA60705" s="65"/>
      <c r="AB60705" s="65"/>
      <c r="AC60705" s="65"/>
      <c r="AJ60705" s="66"/>
    </row>
    <row r="60706" spans="17:36" ht="4.5" customHeight="1" x14ac:dyDescent="0.2">
      <c r="Q60706" s="65"/>
      <c r="R60706" s="65"/>
      <c r="X60706" s="65"/>
      <c r="Y60706" s="65"/>
      <c r="Z60706" s="65"/>
      <c r="AA60706" s="65"/>
      <c r="AB60706" s="65"/>
      <c r="AC60706" s="65"/>
      <c r="AJ60706" s="66"/>
    </row>
    <row r="60707" spans="17:36" ht="4.5" customHeight="1" x14ac:dyDescent="0.2">
      <c r="Q60707" s="65"/>
      <c r="R60707" s="65"/>
      <c r="X60707" s="65"/>
      <c r="Y60707" s="65"/>
      <c r="Z60707" s="65"/>
      <c r="AA60707" s="65"/>
      <c r="AB60707" s="65"/>
      <c r="AC60707" s="65"/>
      <c r="AJ60707" s="66"/>
    </row>
    <row r="60708" spans="17:36" ht="4.5" customHeight="1" x14ac:dyDescent="0.2">
      <c r="Q60708" s="65"/>
      <c r="R60708" s="65"/>
      <c r="X60708" s="65"/>
      <c r="Y60708" s="65"/>
      <c r="Z60708" s="65"/>
      <c r="AA60708" s="65"/>
      <c r="AB60708" s="65"/>
      <c r="AC60708" s="65"/>
      <c r="AJ60708" s="66"/>
    </row>
    <row r="60709" spans="17:36" ht="4.5" customHeight="1" x14ac:dyDescent="0.2">
      <c r="Q60709" s="65"/>
      <c r="R60709" s="65"/>
      <c r="X60709" s="65"/>
      <c r="Y60709" s="65"/>
      <c r="Z60709" s="65"/>
      <c r="AA60709" s="65"/>
      <c r="AB60709" s="65"/>
      <c r="AC60709" s="65"/>
      <c r="AJ60709" s="66"/>
    </row>
    <row r="60710" spans="17:36" ht="4.5" customHeight="1" x14ac:dyDescent="0.2">
      <c r="Q60710" s="65"/>
      <c r="R60710" s="65"/>
      <c r="X60710" s="65"/>
      <c r="Y60710" s="65"/>
      <c r="Z60710" s="65"/>
      <c r="AA60710" s="65"/>
      <c r="AB60710" s="65"/>
      <c r="AC60710" s="65"/>
      <c r="AJ60710" s="66"/>
    </row>
    <row r="60711" spans="17:36" ht="4.5" customHeight="1" x14ac:dyDescent="0.2">
      <c r="Q60711" s="65"/>
      <c r="R60711" s="65"/>
      <c r="X60711" s="65"/>
      <c r="Y60711" s="65"/>
      <c r="Z60711" s="65"/>
      <c r="AA60711" s="65"/>
      <c r="AB60711" s="65"/>
      <c r="AC60711" s="65"/>
      <c r="AJ60711" s="66"/>
    </row>
    <row r="60712" spans="17:36" ht="4.5" customHeight="1" x14ac:dyDescent="0.2">
      <c r="Q60712" s="65"/>
      <c r="R60712" s="65"/>
      <c r="X60712" s="65"/>
      <c r="Y60712" s="65"/>
      <c r="Z60712" s="65"/>
      <c r="AA60712" s="65"/>
      <c r="AB60712" s="65"/>
      <c r="AC60712" s="65"/>
      <c r="AJ60712" s="66"/>
    </row>
    <row r="60713" spans="17:36" ht="4.5" customHeight="1" x14ac:dyDescent="0.2">
      <c r="Q60713" s="65"/>
      <c r="R60713" s="65"/>
      <c r="X60713" s="65"/>
      <c r="Y60713" s="65"/>
      <c r="Z60713" s="65"/>
      <c r="AA60713" s="65"/>
      <c r="AB60713" s="65"/>
      <c r="AC60713" s="65"/>
      <c r="AJ60713" s="66"/>
    </row>
    <row r="60714" spans="17:36" ht="4.5" customHeight="1" x14ac:dyDescent="0.2">
      <c r="Q60714" s="65"/>
      <c r="R60714" s="65"/>
      <c r="X60714" s="65"/>
      <c r="Y60714" s="65"/>
      <c r="Z60714" s="65"/>
      <c r="AA60714" s="65"/>
      <c r="AB60714" s="65"/>
      <c r="AC60714" s="65"/>
      <c r="AJ60714" s="66"/>
    </row>
    <row r="60715" spans="17:36" ht="4.5" customHeight="1" x14ac:dyDescent="0.2">
      <c r="Q60715" s="65"/>
      <c r="R60715" s="65"/>
      <c r="X60715" s="65"/>
      <c r="Y60715" s="65"/>
      <c r="Z60715" s="65"/>
      <c r="AA60715" s="65"/>
      <c r="AB60715" s="65"/>
      <c r="AC60715" s="65"/>
      <c r="AJ60715" s="66"/>
    </row>
    <row r="60716" spans="17:36" ht="4.5" customHeight="1" x14ac:dyDescent="0.2">
      <c r="Q60716" s="65"/>
      <c r="R60716" s="65"/>
      <c r="X60716" s="65"/>
      <c r="Y60716" s="65"/>
      <c r="Z60716" s="65"/>
      <c r="AA60716" s="65"/>
      <c r="AB60716" s="65"/>
      <c r="AC60716" s="65"/>
      <c r="AJ60716" s="66"/>
    </row>
    <row r="60717" spans="17:36" ht="4.5" customHeight="1" x14ac:dyDescent="0.2">
      <c r="Q60717" s="65"/>
      <c r="R60717" s="65"/>
      <c r="X60717" s="65"/>
      <c r="Y60717" s="65"/>
      <c r="Z60717" s="65"/>
      <c r="AA60717" s="65"/>
      <c r="AB60717" s="65"/>
      <c r="AC60717" s="65"/>
      <c r="AJ60717" s="66"/>
    </row>
    <row r="60718" spans="17:36" ht="4.5" customHeight="1" x14ac:dyDescent="0.2">
      <c r="Q60718" s="65"/>
      <c r="R60718" s="65"/>
      <c r="X60718" s="65"/>
      <c r="Y60718" s="65"/>
      <c r="Z60718" s="65"/>
      <c r="AA60718" s="65"/>
      <c r="AB60718" s="65"/>
      <c r="AC60718" s="65"/>
      <c r="AJ60718" s="66"/>
    </row>
    <row r="60719" spans="17:36" ht="4.5" customHeight="1" x14ac:dyDescent="0.2">
      <c r="Q60719" s="65"/>
      <c r="R60719" s="65"/>
      <c r="X60719" s="65"/>
      <c r="Y60719" s="65"/>
      <c r="Z60719" s="65"/>
      <c r="AA60719" s="65"/>
      <c r="AB60719" s="65"/>
      <c r="AC60719" s="65"/>
      <c r="AJ60719" s="66"/>
    </row>
    <row r="60720" spans="17:36" ht="4.5" customHeight="1" x14ac:dyDescent="0.2">
      <c r="Q60720" s="65"/>
      <c r="R60720" s="65"/>
      <c r="X60720" s="65"/>
      <c r="Y60720" s="65"/>
      <c r="Z60720" s="65"/>
      <c r="AA60720" s="65"/>
      <c r="AB60720" s="65"/>
      <c r="AC60720" s="65"/>
      <c r="AJ60720" s="66"/>
    </row>
    <row r="60721" spans="17:36" ht="4.5" customHeight="1" x14ac:dyDescent="0.2">
      <c r="Q60721" s="65"/>
      <c r="R60721" s="65"/>
      <c r="X60721" s="65"/>
      <c r="Y60721" s="65"/>
      <c r="Z60721" s="65"/>
      <c r="AA60721" s="65"/>
      <c r="AB60721" s="65"/>
      <c r="AC60721" s="65"/>
      <c r="AJ60721" s="66"/>
    </row>
    <row r="60722" spans="17:36" ht="4.5" customHeight="1" x14ac:dyDescent="0.2">
      <c r="Q60722" s="65"/>
      <c r="R60722" s="65"/>
      <c r="X60722" s="65"/>
      <c r="Y60722" s="65"/>
      <c r="Z60722" s="65"/>
      <c r="AA60722" s="65"/>
      <c r="AB60722" s="65"/>
      <c r="AC60722" s="65"/>
      <c r="AJ60722" s="66"/>
    </row>
    <row r="60723" spans="17:36" ht="4.5" customHeight="1" x14ac:dyDescent="0.2">
      <c r="Q60723" s="65"/>
      <c r="R60723" s="65"/>
      <c r="X60723" s="65"/>
      <c r="Y60723" s="65"/>
      <c r="Z60723" s="65"/>
      <c r="AA60723" s="65"/>
      <c r="AB60723" s="65"/>
      <c r="AC60723" s="65"/>
      <c r="AJ60723" s="66"/>
    </row>
    <row r="60724" spans="17:36" ht="4.5" customHeight="1" x14ac:dyDescent="0.2">
      <c r="Q60724" s="65"/>
      <c r="R60724" s="65"/>
      <c r="X60724" s="65"/>
      <c r="Y60724" s="65"/>
      <c r="Z60724" s="65"/>
      <c r="AA60724" s="65"/>
      <c r="AB60724" s="65"/>
      <c r="AC60724" s="65"/>
      <c r="AJ60724" s="66"/>
    </row>
    <row r="60725" spans="17:36" ht="4.5" customHeight="1" x14ac:dyDescent="0.2">
      <c r="Q60725" s="65"/>
      <c r="R60725" s="65"/>
      <c r="X60725" s="65"/>
      <c r="Y60725" s="65"/>
      <c r="Z60725" s="65"/>
      <c r="AA60725" s="65"/>
      <c r="AB60725" s="65"/>
      <c r="AC60725" s="65"/>
      <c r="AJ60725" s="66"/>
    </row>
    <row r="60726" spans="17:36" ht="4.5" customHeight="1" x14ac:dyDescent="0.2">
      <c r="Q60726" s="65"/>
      <c r="R60726" s="65"/>
      <c r="X60726" s="65"/>
      <c r="Y60726" s="65"/>
      <c r="Z60726" s="65"/>
      <c r="AA60726" s="65"/>
      <c r="AB60726" s="65"/>
      <c r="AC60726" s="65"/>
      <c r="AJ60726" s="66"/>
    </row>
    <row r="60727" spans="17:36" ht="4.5" customHeight="1" x14ac:dyDescent="0.2">
      <c r="Q60727" s="65"/>
      <c r="R60727" s="65"/>
      <c r="X60727" s="65"/>
      <c r="Y60727" s="65"/>
      <c r="Z60727" s="65"/>
      <c r="AA60727" s="65"/>
      <c r="AB60727" s="65"/>
      <c r="AC60727" s="65"/>
      <c r="AJ60727" s="66"/>
    </row>
    <row r="60728" spans="17:36" ht="4.5" customHeight="1" x14ac:dyDescent="0.2">
      <c r="Q60728" s="65"/>
      <c r="R60728" s="65"/>
      <c r="X60728" s="65"/>
      <c r="Y60728" s="65"/>
      <c r="Z60728" s="65"/>
      <c r="AA60728" s="65"/>
      <c r="AB60728" s="65"/>
      <c r="AC60728" s="65"/>
      <c r="AJ60728" s="66"/>
    </row>
    <row r="60729" spans="17:36" ht="4.5" customHeight="1" x14ac:dyDescent="0.2">
      <c r="Q60729" s="65"/>
      <c r="R60729" s="65"/>
      <c r="X60729" s="65"/>
      <c r="Y60729" s="65"/>
      <c r="Z60729" s="65"/>
      <c r="AA60729" s="65"/>
      <c r="AB60729" s="65"/>
      <c r="AC60729" s="65"/>
      <c r="AJ60729" s="66"/>
    </row>
    <row r="60730" spans="17:36" ht="4.5" customHeight="1" x14ac:dyDescent="0.2">
      <c r="Q60730" s="65"/>
      <c r="R60730" s="65"/>
      <c r="X60730" s="65"/>
      <c r="Y60730" s="65"/>
      <c r="Z60730" s="65"/>
      <c r="AA60730" s="65"/>
      <c r="AB60730" s="65"/>
      <c r="AC60730" s="65"/>
      <c r="AJ60730" s="66"/>
    </row>
    <row r="60731" spans="17:36" ht="4.5" customHeight="1" x14ac:dyDescent="0.2">
      <c r="Q60731" s="65"/>
      <c r="R60731" s="65"/>
      <c r="X60731" s="65"/>
      <c r="Y60731" s="65"/>
      <c r="Z60731" s="65"/>
      <c r="AA60731" s="65"/>
      <c r="AB60731" s="65"/>
      <c r="AC60731" s="65"/>
      <c r="AJ60731" s="66"/>
    </row>
    <row r="60732" spans="17:36" ht="4.5" customHeight="1" x14ac:dyDescent="0.2">
      <c r="Q60732" s="65"/>
      <c r="R60732" s="65"/>
      <c r="X60732" s="65"/>
      <c r="Y60732" s="65"/>
      <c r="Z60732" s="65"/>
      <c r="AA60732" s="65"/>
      <c r="AB60732" s="65"/>
      <c r="AC60732" s="65"/>
      <c r="AJ60732" s="66"/>
    </row>
    <row r="60733" spans="17:36" ht="4.5" customHeight="1" x14ac:dyDescent="0.2">
      <c r="Q60733" s="65"/>
      <c r="R60733" s="65"/>
      <c r="X60733" s="65"/>
      <c r="Y60733" s="65"/>
      <c r="Z60733" s="65"/>
      <c r="AA60733" s="65"/>
      <c r="AB60733" s="65"/>
      <c r="AC60733" s="65"/>
      <c r="AJ60733" s="66"/>
    </row>
    <row r="60734" spans="17:36" ht="4.5" customHeight="1" x14ac:dyDescent="0.2">
      <c r="Q60734" s="65"/>
      <c r="R60734" s="65"/>
      <c r="X60734" s="65"/>
      <c r="Y60734" s="65"/>
      <c r="Z60734" s="65"/>
      <c r="AA60734" s="65"/>
      <c r="AB60734" s="65"/>
      <c r="AC60734" s="65"/>
      <c r="AJ60734" s="66"/>
    </row>
    <row r="60735" spans="17:36" ht="4.5" customHeight="1" x14ac:dyDescent="0.2">
      <c r="Q60735" s="65"/>
      <c r="R60735" s="65"/>
      <c r="X60735" s="65"/>
      <c r="Y60735" s="65"/>
      <c r="Z60735" s="65"/>
      <c r="AA60735" s="65"/>
      <c r="AB60735" s="65"/>
      <c r="AC60735" s="65"/>
      <c r="AJ60735" s="66"/>
    </row>
    <row r="60736" spans="17:36" ht="4.5" customHeight="1" x14ac:dyDescent="0.2">
      <c r="Q60736" s="65"/>
      <c r="R60736" s="65"/>
      <c r="X60736" s="65"/>
      <c r="Y60736" s="65"/>
      <c r="Z60736" s="65"/>
      <c r="AA60736" s="65"/>
      <c r="AB60736" s="65"/>
      <c r="AC60736" s="65"/>
      <c r="AJ60736" s="66"/>
    </row>
    <row r="60737" spans="17:36" ht="4.5" customHeight="1" x14ac:dyDescent="0.2">
      <c r="Q60737" s="65"/>
      <c r="R60737" s="65"/>
      <c r="X60737" s="65"/>
      <c r="Y60737" s="65"/>
      <c r="Z60737" s="65"/>
      <c r="AA60737" s="65"/>
      <c r="AB60737" s="65"/>
      <c r="AC60737" s="65"/>
      <c r="AJ60737" s="66"/>
    </row>
    <row r="60738" spans="17:36" ht="4.5" customHeight="1" x14ac:dyDescent="0.2">
      <c r="Q60738" s="65"/>
      <c r="R60738" s="65"/>
      <c r="X60738" s="65"/>
      <c r="Y60738" s="65"/>
      <c r="Z60738" s="65"/>
      <c r="AA60738" s="65"/>
      <c r="AB60738" s="65"/>
      <c r="AC60738" s="65"/>
      <c r="AJ60738" s="66"/>
    </row>
    <row r="60739" spans="17:36" ht="4.5" customHeight="1" x14ac:dyDescent="0.2">
      <c r="Q60739" s="65"/>
      <c r="R60739" s="65"/>
      <c r="X60739" s="65"/>
      <c r="Y60739" s="65"/>
      <c r="Z60739" s="65"/>
      <c r="AA60739" s="65"/>
      <c r="AB60739" s="65"/>
      <c r="AC60739" s="65"/>
      <c r="AJ60739" s="66"/>
    </row>
    <row r="60740" spans="17:36" ht="4.5" customHeight="1" x14ac:dyDescent="0.2">
      <c r="Q60740" s="65"/>
      <c r="R60740" s="65"/>
      <c r="X60740" s="65"/>
      <c r="Y60740" s="65"/>
      <c r="Z60740" s="65"/>
      <c r="AA60740" s="65"/>
      <c r="AB60740" s="65"/>
      <c r="AC60740" s="65"/>
      <c r="AJ60740" s="66"/>
    </row>
    <row r="60741" spans="17:36" ht="4.5" customHeight="1" x14ac:dyDescent="0.2">
      <c r="Q60741" s="65"/>
      <c r="R60741" s="65"/>
      <c r="X60741" s="65"/>
      <c r="Y60741" s="65"/>
      <c r="Z60741" s="65"/>
      <c r="AA60741" s="65"/>
      <c r="AB60741" s="65"/>
      <c r="AC60741" s="65"/>
      <c r="AJ60741" s="66"/>
    </row>
    <row r="60742" spans="17:36" ht="4.5" customHeight="1" x14ac:dyDescent="0.2">
      <c r="Q60742" s="65"/>
      <c r="R60742" s="65"/>
      <c r="X60742" s="65"/>
      <c r="Y60742" s="65"/>
      <c r="Z60742" s="65"/>
      <c r="AA60742" s="65"/>
      <c r="AB60742" s="65"/>
      <c r="AC60742" s="65"/>
      <c r="AJ60742" s="66"/>
    </row>
    <row r="60743" spans="17:36" ht="4.5" customHeight="1" x14ac:dyDescent="0.2">
      <c r="Q60743" s="65"/>
      <c r="R60743" s="65"/>
      <c r="X60743" s="65"/>
      <c r="Y60743" s="65"/>
      <c r="Z60743" s="65"/>
      <c r="AA60743" s="65"/>
      <c r="AB60743" s="65"/>
      <c r="AC60743" s="65"/>
      <c r="AJ60743" s="66"/>
    </row>
    <row r="60744" spans="17:36" ht="4.5" customHeight="1" x14ac:dyDescent="0.2">
      <c r="Q60744" s="65"/>
      <c r="R60744" s="65"/>
      <c r="X60744" s="65"/>
      <c r="Y60744" s="65"/>
      <c r="Z60744" s="65"/>
      <c r="AA60744" s="65"/>
      <c r="AB60744" s="65"/>
      <c r="AC60744" s="65"/>
      <c r="AJ60744" s="66"/>
    </row>
    <row r="60745" spans="17:36" ht="4.5" customHeight="1" x14ac:dyDescent="0.2">
      <c r="Q60745" s="65"/>
      <c r="R60745" s="65"/>
      <c r="X60745" s="65"/>
      <c r="Y60745" s="65"/>
      <c r="Z60745" s="65"/>
      <c r="AA60745" s="65"/>
      <c r="AB60745" s="65"/>
      <c r="AC60745" s="65"/>
      <c r="AJ60745" s="66"/>
    </row>
    <row r="60746" spans="17:36" ht="4.5" customHeight="1" x14ac:dyDescent="0.2">
      <c r="Q60746" s="65"/>
      <c r="R60746" s="65"/>
      <c r="X60746" s="65"/>
      <c r="Y60746" s="65"/>
      <c r="Z60746" s="65"/>
      <c r="AA60746" s="65"/>
      <c r="AB60746" s="65"/>
      <c r="AC60746" s="65"/>
      <c r="AJ60746" s="66"/>
    </row>
    <row r="60747" spans="17:36" ht="4.5" customHeight="1" x14ac:dyDescent="0.2">
      <c r="Q60747" s="65"/>
      <c r="R60747" s="65"/>
      <c r="X60747" s="65"/>
      <c r="Y60747" s="65"/>
      <c r="Z60747" s="65"/>
      <c r="AA60747" s="65"/>
      <c r="AB60747" s="65"/>
      <c r="AC60747" s="65"/>
      <c r="AJ60747" s="66"/>
    </row>
    <row r="60748" spans="17:36" ht="4.5" customHeight="1" x14ac:dyDescent="0.2">
      <c r="Q60748" s="65"/>
      <c r="R60748" s="65"/>
      <c r="X60748" s="65"/>
      <c r="Y60748" s="65"/>
      <c r="Z60748" s="65"/>
      <c r="AA60748" s="65"/>
      <c r="AB60748" s="65"/>
      <c r="AC60748" s="65"/>
      <c r="AJ60748" s="66"/>
    </row>
    <row r="60749" spans="17:36" ht="4.5" customHeight="1" x14ac:dyDescent="0.2">
      <c r="Q60749" s="65"/>
      <c r="R60749" s="65"/>
      <c r="X60749" s="65"/>
      <c r="Y60749" s="65"/>
      <c r="Z60749" s="65"/>
      <c r="AA60749" s="65"/>
      <c r="AB60749" s="65"/>
      <c r="AC60749" s="65"/>
      <c r="AJ60749" s="66"/>
    </row>
    <row r="60750" spans="17:36" ht="4.5" customHeight="1" x14ac:dyDescent="0.2">
      <c r="Q60750" s="65"/>
      <c r="R60750" s="65"/>
      <c r="X60750" s="65"/>
      <c r="Y60750" s="65"/>
      <c r="Z60750" s="65"/>
      <c r="AA60750" s="65"/>
      <c r="AB60750" s="65"/>
      <c r="AC60750" s="65"/>
      <c r="AJ60750" s="66"/>
    </row>
    <row r="60751" spans="17:36" ht="4.5" customHeight="1" x14ac:dyDescent="0.2">
      <c r="Q60751" s="65"/>
      <c r="R60751" s="65"/>
      <c r="X60751" s="65"/>
      <c r="Y60751" s="65"/>
      <c r="Z60751" s="65"/>
      <c r="AA60751" s="65"/>
      <c r="AB60751" s="65"/>
      <c r="AC60751" s="65"/>
      <c r="AJ60751" s="66"/>
    </row>
    <row r="60752" spans="17:36" ht="4.5" customHeight="1" x14ac:dyDescent="0.2">
      <c r="Q60752" s="65"/>
      <c r="R60752" s="65"/>
      <c r="X60752" s="65"/>
      <c r="Y60752" s="65"/>
      <c r="Z60752" s="65"/>
      <c r="AA60752" s="65"/>
      <c r="AB60752" s="65"/>
      <c r="AC60752" s="65"/>
      <c r="AJ60752" s="66"/>
    </row>
    <row r="60753" spans="17:36" ht="4.5" customHeight="1" x14ac:dyDescent="0.2">
      <c r="Q60753" s="65"/>
      <c r="R60753" s="65"/>
      <c r="X60753" s="65"/>
      <c r="Y60753" s="65"/>
      <c r="Z60753" s="65"/>
      <c r="AA60753" s="65"/>
      <c r="AB60753" s="65"/>
      <c r="AC60753" s="65"/>
      <c r="AJ60753" s="66"/>
    </row>
    <row r="60754" spans="17:36" ht="4.5" customHeight="1" x14ac:dyDescent="0.2">
      <c r="Q60754" s="65"/>
      <c r="R60754" s="65"/>
      <c r="X60754" s="65"/>
      <c r="Y60754" s="65"/>
      <c r="Z60754" s="65"/>
      <c r="AA60754" s="65"/>
      <c r="AB60754" s="65"/>
      <c r="AC60754" s="65"/>
      <c r="AJ60754" s="66"/>
    </row>
    <row r="60755" spans="17:36" ht="4.5" customHeight="1" x14ac:dyDescent="0.2">
      <c r="Q60755" s="65"/>
      <c r="R60755" s="65"/>
      <c r="X60755" s="65"/>
      <c r="Y60755" s="65"/>
      <c r="Z60755" s="65"/>
      <c r="AA60755" s="65"/>
      <c r="AB60755" s="65"/>
      <c r="AC60755" s="65"/>
      <c r="AJ60755" s="66"/>
    </row>
    <row r="60756" spans="17:36" ht="4.5" customHeight="1" x14ac:dyDescent="0.2">
      <c r="Q60756" s="65"/>
      <c r="R60756" s="65"/>
      <c r="X60756" s="65"/>
      <c r="Y60756" s="65"/>
      <c r="Z60756" s="65"/>
      <c r="AA60756" s="65"/>
      <c r="AB60756" s="65"/>
      <c r="AC60756" s="65"/>
      <c r="AJ60756" s="66"/>
    </row>
    <row r="60757" spans="17:36" ht="4.5" customHeight="1" x14ac:dyDescent="0.2">
      <c r="Q60757" s="65"/>
      <c r="R60757" s="65"/>
      <c r="X60757" s="65"/>
      <c r="Y60757" s="65"/>
      <c r="Z60757" s="65"/>
      <c r="AA60757" s="65"/>
      <c r="AB60757" s="65"/>
      <c r="AC60757" s="65"/>
      <c r="AJ60757" s="66"/>
    </row>
    <row r="60758" spans="17:36" ht="4.5" customHeight="1" x14ac:dyDescent="0.2">
      <c r="Q60758" s="65"/>
      <c r="R60758" s="65"/>
      <c r="X60758" s="65"/>
      <c r="Y60758" s="65"/>
      <c r="Z60758" s="65"/>
      <c r="AA60758" s="65"/>
      <c r="AB60758" s="65"/>
      <c r="AC60758" s="65"/>
      <c r="AJ60758" s="66"/>
    </row>
    <row r="60759" spans="17:36" ht="4.5" customHeight="1" x14ac:dyDescent="0.2">
      <c r="Q60759" s="65"/>
      <c r="R60759" s="65"/>
      <c r="X60759" s="65"/>
      <c r="Y60759" s="65"/>
      <c r="Z60759" s="65"/>
      <c r="AA60759" s="65"/>
      <c r="AB60759" s="65"/>
      <c r="AC60759" s="65"/>
      <c r="AJ60759" s="66"/>
    </row>
    <row r="60760" spans="17:36" ht="4.5" customHeight="1" x14ac:dyDescent="0.2">
      <c r="Q60760" s="65"/>
      <c r="R60760" s="65"/>
      <c r="X60760" s="65"/>
      <c r="Y60760" s="65"/>
      <c r="Z60760" s="65"/>
      <c r="AA60760" s="65"/>
      <c r="AB60760" s="65"/>
      <c r="AC60760" s="65"/>
      <c r="AJ60760" s="66"/>
    </row>
    <row r="60761" spans="17:36" ht="4.5" customHeight="1" x14ac:dyDescent="0.2">
      <c r="Q60761" s="65"/>
      <c r="R60761" s="65"/>
      <c r="X60761" s="65"/>
      <c r="Y60761" s="65"/>
      <c r="Z60761" s="65"/>
      <c r="AA60761" s="65"/>
      <c r="AB60761" s="65"/>
      <c r="AC60761" s="65"/>
      <c r="AJ60761" s="66"/>
    </row>
    <row r="60762" spans="17:36" ht="4.5" customHeight="1" x14ac:dyDescent="0.2">
      <c r="Q60762" s="65"/>
      <c r="R60762" s="65"/>
      <c r="X60762" s="65"/>
      <c r="Y60762" s="65"/>
      <c r="Z60762" s="65"/>
      <c r="AA60762" s="65"/>
      <c r="AB60762" s="65"/>
      <c r="AC60762" s="65"/>
      <c r="AJ60762" s="66"/>
    </row>
    <row r="60763" spans="17:36" ht="4.5" customHeight="1" x14ac:dyDescent="0.2">
      <c r="Q60763" s="65"/>
      <c r="R60763" s="65"/>
      <c r="X60763" s="65"/>
      <c r="Y60763" s="65"/>
      <c r="Z60763" s="65"/>
      <c r="AA60763" s="65"/>
      <c r="AB60763" s="65"/>
      <c r="AC60763" s="65"/>
      <c r="AJ60763" s="66"/>
    </row>
    <row r="60764" spans="17:36" ht="4.5" customHeight="1" x14ac:dyDescent="0.2">
      <c r="Q60764" s="65"/>
      <c r="R60764" s="65"/>
      <c r="X60764" s="65"/>
      <c r="Y60764" s="65"/>
      <c r="Z60764" s="65"/>
      <c r="AA60764" s="65"/>
      <c r="AB60764" s="65"/>
      <c r="AC60764" s="65"/>
      <c r="AJ60764" s="66"/>
    </row>
    <row r="60765" spans="17:36" ht="4.5" customHeight="1" x14ac:dyDescent="0.2">
      <c r="Q60765" s="65"/>
      <c r="R60765" s="65"/>
      <c r="X60765" s="65"/>
      <c r="Y60765" s="65"/>
      <c r="Z60765" s="65"/>
      <c r="AA60765" s="65"/>
      <c r="AB60765" s="65"/>
      <c r="AC60765" s="65"/>
      <c r="AJ60765" s="66"/>
    </row>
    <row r="60766" spans="17:36" ht="4.5" customHeight="1" x14ac:dyDescent="0.2">
      <c r="Q60766" s="65"/>
      <c r="R60766" s="65"/>
      <c r="X60766" s="65"/>
      <c r="Y60766" s="65"/>
      <c r="Z60766" s="65"/>
      <c r="AA60766" s="65"/>
      <c r="AB60766" s="65"/>
      <c r="AC60766" s="65"/>
      <c r="AJ60766" s="66"/>
    </row>
    <row r="60767" spans="17:36" ht="4.5" customHeight="1" x14ac:dyDescent="0.2">
      <c r="Q60767" s="65"/>
      <c r="R60767" s="65"/>
      <c r="X60767" s="65"/>
      <c r="Y60767" s="65"/>
      <c r="Z60767" s="65"/>
      <c r="AA60767" s="65"/>
      <c r="AB60767" s="65"/>
      <c r="AC60767" s="65"/>
      <c r="AJ60767" s="66"/>
    </row>
    <row r="60768" spans="17:36" ht="4.5" customHeight="1" x14ac:dyDescent="0.2">
      <c r="Q60768" s="65"/>
      <c r="R60768" s="65"/>
      <c r="X60768" s="65"/>
      <c r="Y60768" s="65"/>
      <c r="Z60768" s="65"/>
      <c r="AA60768" s="65"/>
      <c r="AB60768" s="65"/>
      <c r="AC60768" s="65"/>
      <c r="AJ60768" s="66"/>
    </row>
    <row r="60769" spans="17:36" ht="4.5" customHeight="1" x14ac:dyDescent="0.2">
      <c r="Q60769" s="65"/>
      <c r="R60769" s="65"/>
      <c r="X60769" s="65"/>
      <c r="Y60769" s="65"/>
      <c r="Z60769" s="65"/>
      <c r="AA60769" s="65"/>
      <c r="AB60769" s="65"/>
      <c r="AC60769" s="65"/>
      <c r="AJ60769" s="66"/>
    </row>
    <row r="60770" spans="17:36" ht="4.5" customHeight="1" x14ac:dyDescent="0.2">
      <c r="Q60770" s="65"/>
      <c r="R60770" s="65"/>
      <c r="X60770" s="65"/>
      <c r="Y60770" s="65"/>
      <c r="Z60770" s="65"/>
      <c r="AA60770" s="65"/>
      <c r="AB60770" s="65"/>
      <c r="AC60770" s="65"/>
      <c r="AJ60770" s="66"/>
    </row>
    <row r="60771" spans="17:36" ht="4.5" customHeight="1" x14ac:dyDescent="0.2">
      <c r="Q60771" s="65"/>
      <c r="R60771" s="65"/>
      <c r="X60771" s="65"/>
      <c r="Y60771" s="65"/>
      <c r="Z60771" s="65"/>
      <c r="AA60771" s="65"/>
      <c r="AB60771" s="65"/>
      <c r="AC60771" s="65"/>
      <c r="AJ60771" s="66"/>
    </row>
    <row r="60772" spans="17:36" ht="4.5" customHeight="1" x14ac:dyDescent="0.2">
      <c r="Q60772" s="65"/>
      <c r="R60772" s="65"/>
      <c r="X60772" s="65"/>
      <c r="Y60772" s="65"/>
      <c r="Z60772" s="65"/>
      <c r="AA60772" s="65"/>
      <c r="AB60772" s="65"/>
      <c r="AC60772" s="65"/>
      <c r="AJ60772" s="66"/>
    </row>
    <row r="60773" spans="17:36" ht="4.5" customHeight="1" x14ac:dyDescent="0.2">
      <c r="Q60773" s="65"/>
      <c r="R60773" s="65"/>
      <c r="X60773" s="65"/>
      <c r="Y60773" s="65"/>
      <c r="Z60773" s="65"/>
      <c r="AA60773" s="65"/>
      <c r="AB60773" s="65"/>
      <c r="AC60773" s="65"/>
      <c r="AJ60773" s="66"/>
    </row>
    <row r="60774" spans="17:36" ht="4.5" customHeight="1" x14ac:dyDescent="0.2">
      <c r="Q60774" s="65"/>
      <c r="R60774" s="65"/>
      <c r="X60774" s="65"/>
      <c r="Y60774" s="65"/>
      <c r="Z60774" s="65"/>
      <c r="AA60774" s="65"/>
      <c r="AB60774" s="65"/>
      <c r="AC60774" s="65"/>
      <c r="AJ60774" s="66"/>
    </row>
    <row r="60775" spans="17:36" ht="4.5" customHeight="1" x14ac:dyDescent="0.2">
      <c r="Q60775" s="65"/>
      <c r="R60775" s="65"/>
      <c r="X60775" s="65"/>
      <c r="Y60775" s="65"/>
      <c r="Z60775" s="65"/>
      <c r="AA60775" s="65"/>
      <c r="AB60775" s="65"/>
      <c r="AC60775" s="65"/>
      <c r="AJ60775" s="66"/>
    </row>
    <row r="60776" spans="17:36" ht="4.5" customHeight="1" x14ac:dyDescent="0.2">
      <c r="Q60776" s="65"/>
      <c r="R60776" s="65"/>
      <c r="X60776" s="65"/>
      <c r="Y60776" s="65"/>
      <c r="Z60776" s="65"/>
      <c r="AA60776" s="65"/>
      <c r="AB60776" s="65"/>
      <c r="AC60776" s="65"/>
      <c r="AJ60776" s="66"/>
    </row>
    <row r="60777" spans="17:36" ht="4.5" customHeight="1" x14ac:dyDescent="0.2">
      <c r="Q60777" s="65"/>
      <c r="R60777" s="65"/>
      <c r="X60777" s="65"/>
      <c r="Y60777" s="65"/>
      <c r="Z60777" s="65"/>
      <c r="AA60777" s="65"/>
      <c r="AB60777" s="65"/>
      <c r="AC60777" s="65"/>
      <c r="AJ60777" s="66"/>
    </row>
    <row r="60778" spans="17:36" ht="4.5" customHeight="1" x14ac:dyDescent="0.2">
      <c r="Q60778" s="65"/>
      <c r="R60778" s="65"/>
      <c r="X60778" s="65"/>
      <c r="Y60778" s="65"/>
      <c r="Z60778" s="65"/>
      <c r="AA60778" s="65"/>
      <c r="AB60778" s="65"/>
      <c r="AC60778" s="65"/>
      <c r="AJ60778" s="66"/>
    </row>
    <row r="60779" spans="17:36" ht="4.5" customHeight="1" x14ac:dyDescent="0.2">
      <c r="Q60779" s="65"/>
      <c r="R60779" s="65"/>
      <c r="X60779" s="65"/>
      <c r="Y60779" s="65"/>
      <c r="Z60779" s="65"/>
      <c r="AA60779" s="65"/>
      <c r="AB60779" s="65"/>
      <c r="AC60779" s="65"/>
      <c r="AJ60779" s="66"/>
    </row>
    <row r="60780" spans="17:36" ht="4.5" customHeight="1" x14ac:dyDescent="0.2">
      <c r="Q60780" s="65"/>
      <c r="R60780" s="65"/>
      <c r="X60780" s="65"/>
      <c r="Y60780" s="65"/>
      <c r="Z60780" s="65"/>
      <c r="AA60780" s="65"/>
      <c r="AB60780" s="65"/>
      <c r="AC60780" s="65"/>
      <c r="AJ60780" s="66"/>
    </row>
    <row r="60781" spans="17:36" ht="4.5" customHeight="1" x14ac:dyDescent="0.2">
      <c r="Q60781" s="65"/>
      <c r="R60781" s="65"/>
      <c r="X60781" s="65"/>
      <c r="Y60781" s="65"/>
      <c r="Z60781" s="65"/>
      <c r="AA60781" s="65"/>
      <c r="AB60781" s="65"/>
      <c r="AC60781" s="65"/>
      <c r="AJ60781" s="66"/>
    </row>
    <row r="60782" spans="17:36" ht="4.5" customHeight="1" x14ac:dyDescent="0.2">
      <c r="Q60782" s="65"/>
      <c r="R60782" s="65"/>
      <c r="X60782" s="65"/>
      <c r="Y60782" s="65"/>
      <c r="Z60782" s="65"/>
      <c r="AA60782" s="65"/>
      <c r="AB60782" s="65"/>
      <c r="AC60782" s="65"/>
      <c r="AJ60782" s="66"/>
    </row>
    <row r="60783" spans="17:36" ht="4.5" customHeight="1" x14ac:dyDescent="0.2">
      <c r="Q60783" s="65"/>
      <c r="R60783" s="65"/>
      <c r="X60783" s="65"/>
      <c r="Y60783" s="65"/>
      <c r="Z60783" s="65"/>
      <c r="AA60783" s="65"/>
      <c r="AB60783" s="65"/>
      <c r="AC60783" s="65"/>
      <c r="AJ60783" s="66"/>
    </row>
    <row r="60784" spans="17:36" ht="4.5" customHeight="1" x14ac:dyDescent="0.2">
      <c r="Q60784" s="65"/>
      <c r="R60784" s="65"/>
      <c r="X60784" s="65"/>
      <c r="Y60784" s="65"/>
      <c r="Z60784" s="65"/>
      <c r="AA60784" s="65"/>
      <c r="AB60784" s="65"/>
      <c r="AC60784" s="65"/>
      <c r="AJ60784" s="66"/>
    </row>
    <row r="60785" spans="17:36" ht="4.5" customHeight="1" x14ac:dyDescent="0.2">
      <c r="Q60785" s="65"/>
      <c r="R60785" s="65"/>
      <c r="X60785" s="65"/>
      <c r="Y60785" s="65"/>
      <c r="Z60785" s="65"/>
      <c r="AA60785" s="65"/>
      <c r="AB60785" s="65"/>
      <c r="AC60785" s="65"/>
      <c r="AJ60785" s="66"/>
    </row>
    <row r="60786" spans="17:36" ht="4.5" customHeight="1" x14ac:dyDescent="0.2">
      <c r="Q60786" s="65"/>
      <c r="R60786" s="65"/>
      <c r="X60786" s="65"/>
      <c r="Y60786" s="65"/>
      <c r="Z60786" s="65"/>
      <c r="AA60786" s="65"/>
      <c r="AB60786" s="65"/>
      <c r="AC60786" s="65"/>
      <c r="AJ60786" s="66"/>
    </row>
    <row r="60787" spans="17:36" ht="4.5" customHeight="1" x14ac:dyDescent="0.2">
      <c r="Q60787" s="65"/>
      <c r="R60787" s="65"/>
      <c r="X60787" s="65"/>
      <c r="Y60787" s="65"/>
      <c r="Z60787" s="65"/>
      <c r="AA60787" s="65"/>
      <c r="AB60787" s="65"/>
      <c r="AC60787" s="65"/>
      <c r="AJ60787" s="66"/>
    </row>
    <row r="60788" spans="17:36" ht="4.5" customHeight="1" x14ac:dyDescent="0.2">
      <c r="Q60788" s="65"/>
      <c r="R60788" s="65"/>
      <c r="X60788" s="65"/>
      <c r="Y60788" s="65"/>
      <c r="Z60788" s="65"/>
      <c r="AA60788" s="65"/>
      <c r="AB60788" s="65"/>
      <c r="AC60788" s="65"/>
      <c r="AJ60788" s="66"/>
    </row>
    <row r="60789" spans="17:36" ht="4.5" customHeight="1" x14ac:dyDescent="0.2">
      <c r="Q60789" s="65"/>
      <c r="R60789" s="65"/>
      <c r="X60789" s="65"/>
      <c r="Y60789" s="65"/>
      <c r="Z60789" s="65"/>
      <c r="AA60789" s="65"/>
      <c r="AB60789" s="65"/>
      <c r="AC60789" s="65"/>
      <c r="AJ60789" s="66"/>
    </row>
    <row r="60790" spans="17:36" ht="4.5" customHeight="1" x14ac:dyDescent="0.2">
      <c r="Q60790" s="65"/>
      <c r="R60790" s="65"/>
      <c r="X60790" s="65"/>
      <c r="Y60790" s="65"/>
      <c r="Z60790" s="65"/>
      <c r="AA60790" s="65"/>
      <c r="AB60790" s="65"/>
      <c r="AC60790" s="65"/>
      <c r="AJ60790" s="66"/>
    </row>
    <row r="60791" spans="17:36" ht="4.5" customHeight="1" x14ac:dyDescent="0.2">
      <c r="Q60791" s="65"/>
      <c r="R60791" s="65"/>
      <c r="X60791" s="65"/>
      <c r="Y60791" s="65"/>
      <c r="Z60791" s="65"/>
      <c r="AA60791" s="65"/>
      <c r="AB60791" s="65"/>
      <c r="AC60791" s="65"/>
      <c r="AJ60791" s="66"/>
    </row>
    <row r="60792" spans="17:36" ht="4.5" customHeight="1" x14ac:dyDescent="0.2">
      <c r="Q60792" s="65"/>
      <c r="R60792" s="65"/>
      <c r="X60792" s="65"/>
      <c r="Y60792" s="65"/>
      <c r="Z60792" s="65"/>
      <c r="AA60792" s="65"/>
      <c r="AB60792" s="65"/>
      <c r="AC60792" s="65"/>
      <c r="AJ60792" s="66"/>
    </row>
    <row r="60793" spans="17:36" ht="4.5" customHeight="1" x14ac:dyDescent="0.2">
      <c r="Q60793" s="65"/>
      <c r="R60793" s="65"/>
      <c r="X60793" s="65"/>
      <c r="Y60793" s="65"/>
      <c r="Z60793" s="65"/>
      <c r="AA60793" s="65"/>
      <c r="AB60793" s="65"/>
      <c r="AC60793" s="65"/>
      <c r="AJ60793" s="66"/>
    </row>
    <row r="60794" spans="17:36" ht="4.5" customHeight="1" x14ac:dyDescent="0.2">
      <c r="Q60794" s="65"/>
      <c r="R60794" s="65"/>
      <c r="X60794" s="65"/>
      <c r="Y60794" s="65"/>
      <c r="Z60794" s="65"/>
      <c r="AA60794" s="65"/>
      <c r="AB60794" s="65"/>
      <c r="AC60794" s="65"/>
      <c r="AJ60794" s="66"/>
    </row>
    <row r="60795" spans="17:36" ht="4.5" customHeight="1" x14ac:dyDescent="0.2">
      <c r="Q60795" s="65"/>
      <c r="R60795" s="65"/>
      <c r="X60795" s="65"/>
      <c r="Y60795" s="65"/>
      <c r="Z60795" s="65"/>
      <c r="AA60795" s="65"/>
      <c r="AB60795" s="65"/>
      <c r="AC60795" s="65"/>
      <c r="AJ60795" s="66"/>
    </row>
    <row r="60796" spans="17:36" ht="4.5" customHeight="1" x14ac:dyDescent="0.2">
      <c r="Q60796" s="65"/>
      <c r="R60796" s="65"/>
      <c r="X60796" s="65"/>
      <c r="Y60796" s="65"/>
      <c r="Z60796" s="65"/>
      <c r="AA60796" s="65"/>
      <c r="AB60796" s="65"/>
      <c r="AC60796" s="65"/>
      <c r="AJ60796" s="66"/>
    </row>
    <row r="60797" spans="17:36" ht="4.5" customHeight="1" x14ac:dyDescent="0.2">
      <c r="Q60797" s="65"/>
      <c r="R60797" s="65"/>
      <c r="X60797" s="65"/>
      <c r="Y60797" s="65"/>
      <c r="Z60797" s="65"/>
      <c r="AA60797" s="65"/>
      <c r="AB60797" s="65"/>
      <c r="AC60797" s="65"/>
      <c r="AJ60797" s="66"/>
    </row>
    <row r="60798" spans="17:36" ht="4.5" customHeight="1" x14ac:dyDescent="0.2">
      <c r="Q60798" s="65"/>
      <c r="R60798" s="65"/>
      <c r="X60798" s="65"/>
      <c r="Y60798" s="65"/>
      <c r="Z60798" s="65"/>
      <c r="AA60798" s="65"/>
      <c r="AB60798" s="65"/>
      <c r="AC60798" s="65"/>
      <c r="AJ60798" s="66"/>
    </row>
    <row r="60799" spans="17:36" ht="4.5" customHeight="1" x14ac:dyDescent="0.2">
      <c r="Q60799" s="65"/>
      <c r="R60799" s="65"/>
      <c r="X60799" s="65"/>
      <c r="Y60799" s="65"/>
      <c r="Z60799" s="65"/>
      <c r="AA60799" s="65"/>
      <c r="AB60799" s="65"/>
      <c r="AC60799" s="65"/>
      <c r="AJ60799" s="66"/>
    </row>
    <row r="60800" spans="17:36" ht="4.5" customHeight="1" x14ac:dyDescent="0.2">
      <c r="Q60800" s="65"/>
      <c r="R60800" s="65"/>
      <c r="X60800" s="65"/>
      <c r="Y60800" s="65"/>
      <c r="Z60800" s="65"/>
      <c r="AA60800" s="65"/>
      <c r="AB60800" s="65"/>
      <c r="AC60800" s="65"/>
      <c r="AJ60800" s="66"/>
    </row>
    <row r="60801" spans="17:36" ht="4.5" customHeight="1" x14ac:dyDescent="0.2">
      <c r="Q60801" s="65"/>
      <c r="R60801" s="65"/>
      <c r="X60801" s="65"/>
      <c r="Y60801" s="65"/>
      <c r="Z60801" s="65"/>
      <c r="AA60801" s="65"/>
      <c r="AB60801" s="65"/>
      <c r="AC60801" s="65"/>
      <c r="AJ60801" s="66"/>
    </row>
    <row r="60802" spans="17:36" ht="4.5" customHeight="1" x14ac:dyDescent="0.2">
      <c r="Q60802" s="65"/>
      <c r="R60802" s="65"/>
      <c r="X60802" s="65"/>
      <c r="Y60802" s="65"/>
      <c r="Z60802" s="65"/>
      <c r="AA60802" s="65"/>
      <c r="AB60802" s="65"/>
      <c r="AC60802" s="65"/>
      <c r="AJ60802" s="66"/>
    </row>
    <row r="60803" spans="17:36" ht="4.5" customHeight="1" x14ac:dyDescent="0.2">
      <c r="Q60803" s="65"/>
      <c r="R60803" s="65"/>
      <c r="X60803" s="65"/>
      <c r="Y60803" s="65"/>
      <c r="Z60803" s="65"/>
      <c r="AA60803" s="65"/>
      <c r="AB60803" s="65"/>
      <c r="AC60803" s="65"/>
      <c r="AJ60803" s="66"/>
    </row>
    <row r="60804" spans="17:36" ht="4.5" customHeight="1" x14ac:dyDescent="0.2">
      <c r="Q60804" s="65"/>
      <c r="R60804" s="65"/>
      <c r="X60804" s="65"/>
      <c r="Y60804" s="65"/>
      <c r="Z60804" s="65"/>
      <c r="AA60804" s="65"/>
      <c r="AB60804" s="65"/>
      <c r="AC60804" s="65"/>
      <c r="AJ60804" s="66"/>
    </row>
    <row r="60805" spans="17:36" ht="4.5" customHeight="1" x14ac:dyDescent="0.2">
      <c r="Q60805" s="65"/>
      <c r="R60805" s="65"/>
      <c r="X60805" s="65"/>
      <c r="Y60805" s="65"/>
      <c r="Z60805" s="65"/>
      <c r="AA60805" s="65"/>
      <c r="AB60805" s="65"/>
      <c r="AC60805" s="65"/>
      <c r="AJ60805" s="66"/>
    </row>
    <row r="60806" spans="17:36" ht="4.5" customHeight="1" x14ac:dyDescent="0.2">
      <c r="Q60806" s="65"/>
      <c r="R60806" s="65"/>
      <c r="X60806" s="65"/>
      <c r="Y60806" s="65"/>
      <c r="Z60806" s="65"/>
      <c r="AA60806" s="65"/>
      <c r="AB60806" s="65"/>
      <c r="AC60806" s="65"/>
      <c r="AJ60806" s="66"/>
    </row>
    <row r="60807" spans="17:36" ht="4.5" customHeight="1" x14ac:dyDescent="0.2">
      <c r="Q60807" s="65"/>
      <c r="R60807" s="65"/>
      <c r="X60807" s="65"/>
      <c r="Y60807" s="65"/>
      <c r="Z60807" s="65"/>
      <c r="AA60807" s="65"/>
      <c r="AB60807" s="65"/>
      <c r="AC60807" s="65"/>
      <c r="AJ60807" s="66"/>
    </row>
    <row r="60808" spans="17:36" ht="4.5" customHeight="1" x14ac:dyDescent="0.2">
      <c r="Q60808" s="65"/>
      <c r="R60808" s="65"/>
      <c r="X60808" s="65"/>
      <c r="Y60808" s="65"/>
      <c r="Z60808" s="65"/>
      <c r="AA60808" s="65"/>
      <c r="AB60808" s="65"/>
      <c r="AC60808" s="65"/>
      <c r="AJ60808" s="66"/>
    </row>
    <row r="60809" spans="17:36" ht="4.5" customHeight="1" x14ac:dyDescent="0.2">
      <c r="Q60809" s="65"/>
      <c r="R60809" s="65"/>
      <c r="X60809" s="65"/>
      <c r="Y60809" s="65"/>
      <c r="Z60809" s="65"/>
      <c r="AA60809" s="65"/>
      <c r="AB60809" s="65"/>
      <c r="AC60809" s="65"/>
      <c r="AJ60809" s="66"/>
    </row>
    <row r="60810" spans="17:36" ht="4.5" customHeight="1" x14ac:dyDescent="0.2">
      <c r="Q60810" s="65"/>
      <c r="R60810" s="65"/>
      <c r="X60810" s="65"/>
      <c r="Y60810" s="65"/>
      <c r="Z60810" s="65"/>
      <c r="AA60810" s="65"/>
      <c r="AB60810" s="65"/>
      <c r="AC60810" s="65"/>
      <c r="AJ60810" s="66"/>
    </row>
    <row r="60811" spans="17:36" ht="4.5" customHeight="1" x14ac:dyDescent="0.2">
      <c r="Q60811" s="65"/>
      <c r="R60811" s="65"/>
      <c r="X60811" s="65"/>
      <c r="Y60811" s="65"/>
      <c r="Z60811" s="65"/>
      <c r="AA60811" s="65"/>
      <c r="AB60811" s="65"/>
      <c r="AC60811" s="65"/>
      <c r="AJ60811" s="66"/>
    </row>
    <row r="60812" spans="17:36" ht="4.5" customHeight="1" x14ac:dyDescent="0.2">
      <c r="Q60812" s="65"/>
      <c r="R60812" s="65"/>
      <c r="X60812" s="65"/>
      <c r="Y60812" s="65"/>
      <c r="Z60812" s="65"/>
      <c r="AA60812" s="65"/>
      <c r="AB60812" s="65"/>
      <c r="AC60812" s="65"/>
      <c r="AJ60812" s="66"/>
    </row>
    <row r="60813" spans="17:36" ht="4.5" customHeight="1" x14ac:dyDescent="0.2">
      <c r="Q60813" s="65"/>
      <c r="R60813" s="65"/>
      <c r="X60813" s="65"/>
      <c r="Y60813" s="65"/>
      <c r="Z60813" s="65"/>
      <c r="AA60813" s="65"/>
      <c r="AB60813" s="65"/>
      <c r="AC60813" s="65"/>
      <c r="AJ60813" s="66"/>
    </row>
    <row r="60814" spans="17:36" ht="4.5" customHeight="1" x14ac:dyDescent="0.2">
      <c r="Q60814" s="65"/>
      <c r="R60814" s="65"/>
      <c r="X60814" s="65"/>
      <c r="Y60814" s="65"/>
      <c r="Z60814" s="65"/>
      <c r="AA60814" s="65"/>
      <c r="AB60814" s="65"/>
      <c r="AC60814" s="65"/>
      <c r="AJ60814" s="66"/>
    </row>
    <row r="60815" spans="17:36" ht="4.5" customHeight="1" x14ac:dyDescent="0.2">
      <c r="Q60815" s="65"/>
      <c r="R60815" s="65"/>
      <c r="X60815" s="65"/>
      <c r="Y60815" s="65"/>
      <c r="Z60815" s="65"/>
      <c r="AA60815" s="65"/>
      <c r="AB60815" s="65"/>
      <c r="AC60815" s="65"/>
      <c r="AJ60815" s="66"/>
    </row>
    <row r="60816" spans="17:36" ht="4.5" customHeight="1" x14ac:dyDescent="0.2">
      <c r="Q60816" s="65"/>
      <c r="R60816" s="65"/>
      <c r="X60816" s="65"/>
      <c r="Y60816" s="65"/>
      <c r="Z60816" s="65"/>
      <c r="AA60816" s="65"/>
      <c r="AB60816" s="65"/>
      <c r="AC60816" s="65"/>
      <c r="AJ60816" s="66"/>
    </row>
    <row r="60817" spans="17:36" ht="4.5" customHeight="1" x14ac:dyDescent="0.2">
      <c r="Q60817" s="65"/>
      <c r="R60817" s="65"/>
      <c r="X60817" s="65"/>
      <c r="Y60817" s="65"/>
      <c r="Z60817" s="65"/>
      <c r="AA60817" s="65"/>
      <c r="AB60817" s="65"/>
      <c r="AC60817" s="65"/>
      <c r="AJ60817" s="66"/>
    </row>
    <row r="60818" spans="17:36" ht="4.5" customHeight="1" x14ac:dyDescent="0.2">
      <c r="Q60818" s="65"/>
      <c r="R60818" s="65"/>
      <c r="X60818" s="65"/>
      <c r="Y60818" s="65"/>
      <c r="Z60818" s="65"/>
      <c r="AA60818" s="65"/>
      <c r="AB60818" s="65"/>
      <c r="AC60818" s="65"/>
      <c r="AJ60818" s="66"/>
    </row>
    <row r="60819" spans="17:36" ht="4.5" customHeight="1" x14ac:dyDescent="0.2">
      <c r="Q60819" s="65"/>
      <c r="R60819" s="65"/>
      <c r="X60819" s="65"/>
      <c r="Y60819" s="65"/>
      <c r="Z60819" s="65"/>
      <c r="AA60819" s="65"/>
      <c r="AB60819" s="65"/>
      <c r="AC60819" s="65"/>
      <c r="AJ60819" s="66"/>
    </row>
    <row r="60820" spans="17:36" ht="4.5" customHeight="1" x14ac:dyDescent="0.2">
      <c r="Q60820" s="65"/>
      <c r="R60820" s="65"/>
      <c r="X60820" s="65"/>
      <c r="Y60820" s="65"/>
      <c r="Z60820" s="65"/>
      <c r="AA60820" s="65"/>
      <c r="AB60820" s="65"/>
      <c r="AC60820" s="65"/>
      <c r="AJ60820" s="66"/>
    </row>
    <row r="60821" spans="17:36" ht="4.5" customHeight="1" x14ac:dyDescent="0.2">
      <c r="Q60821" s="65"/>
      <c r="R60821" s="65"/>
      <c r="X60821" s="65"/>
      <c r="Y60821" s="65"/>
      <c r="Z60821" s="65"/>
      <c r="AA60821" s="65"/>
      <c r="AB60821" s="65"/>
      <c r="AC60821" s="65"/>
      <c r="AJ60821" s="66"/>
    </row>
    <row r="60822" spans="17:36" ht="4.5" customHeight="1" x14ac:dyDescent="0.2">
      <c r="Q60822" s="65"/>
      <c r="R60822" s="65"/>
      <c r="X60822" s="65"/>
      <c r="Y60822" s="65"/>
      <c r="Z60822" s="65"/>
      <c r="AA60822" s="65"/>
      <c r="AB60822" s="65"/>
      <c r="AC60822" s="65"/>
      <c r="AJ60822" s="66"/>
    </row>
    <row r="60823" spans="17:36" ht="4.5" customHeight="1" x14ac:dyDescent="0.2">
      <c r="Q60823" s="65"/>
      <c r="R60823" s="65"/>
      <c r="X60823" s="65"/>
      <c r="Y60823" s="65"/>
      <c r="Z60823" s="65"/>
      <c r="AA60823" s="65"/>
      <c r="AB60823" s="65"/>
      <c r="AC60823" s="65"/>
      <c r="AJ60823" s="66"/>
    </row>
    <row r="60824" spans="17:36" ht="4.5" customHeight="1" x14ac:dyDescent="0.2">
      <c r="Q60824" s="65"/>
      <c r="R60824" s="65"/>
      <c r="X60824" s="65"/>
      <c r="Y60824" s="65"/>
      <c r="Z60824" s="65"/>
      <c r="AA60824" s="65"/>
      <c r="AB60824" s="65"/>
      <c r="AC60824" s="65"/>
      <c r="AJ60824" s="66"/>
    </row>
    <row r="60825" spans="17:36" ht="4.5" customHeight="1" x14ac:dyDescent="0.2">
      <c r="Q60825" s="65"/>
      <c r="R60825" s="65"/>
      <c r="X60825" s="65"/>
      <c r="Y60825" s="65"/>
      <c r="Z60825" s="65"/>
      <c r="AA60825" s="65"/>
      <c r="AB60825" s="65"/>
      <c r="AC60825" s="65"/>
      <c r="AJ60825" s="66"/>
    </row>
    <row r="60826" spans="17:36" ht="4.5" customHeight="1" x14ac:dyDescent="0.2">
      <c r="Q60826" s="65"/>
      <c r="R60826" s="65"/>
      <c r="X60826" s="65"/>
      <c r="Y60826" s="65"/>
      <c r="Z60826" s="65"/>
      <c r="AA60826" s="65"/>
      <c r="AB60826" s="65"/>
      <c r="AC60826" s="65"/>
      <c r="AJ60826" s="66"/>
    </row>
    <row r="60827" spans="17:36" ht="4.5" customHeight="1" x14ac:dyDescent="0.2">
      <c r="Q60827" s="65"/>
      <c r="R60827" s="65"/>
      <c r="X60827" s="65"/>
      <c r="Y60827" s="65"/>
      <c r="Z60827" s="65"/>
      <c r="AA60827" s="65"/>
      <c r="AB60827" s="65"/>
      <c r="AC60827" s="65"/>
      <c r="AJ60827" s="66"/>
    </row>
    <row r="60828" spans="17:36" ht="4.5" customHeight="1" x14ac:dyDescent="0.2">
      <c r="Q60828" s="65"/>
      <c r="R60828" s="65"/>
      <c r="X60828" s="65"/>
      <c r="Y60828" s="65"/>
      <c r="Z60828" s="65"/>
      <c r="AA60828" s="65"/>
      <c r="AB60828" s="65"/>
      <c r="AC60828" s="65"/>
      <c r="AJ60828" s="66"/>
    </row>
    <row r="60829" spans="17:36" ht="4.5" customHeight="1" x14ac:dyDescent="0.2">
      <c r="Q60829" s="65"/>
      <c r="R60829" s="65"/>
      <c r="X60829" s="65"/>
      <c r="Y60829" s="65"/>
      <c r="Z60829" s="65"/>
      <c r="AA60829" s="65"/>
      <c r="AB60829" s="65"/>
      <c r="AC60829" s="65"/>
      <c r="AJ60829" s="66"/>
    </row>
    <row r="60830" spans="17:36" ht="4.5" customHeight="1" x14ac:dyDescent="0.2">
      <c r="Q60830" s="65"/>
      <c r="R60830" s="65"/>
      <c r="X60830" s="65"/>
      <c r="Y60830" s="65"/>
      <c r="Z60830" s="65"/>
      <c r="AA60830" s="65"/>
      <c r="AB60830" s="65"/>
      <c r="AC60830" s="65"/>
      <c r="AJ60830" s="66"/>
    </row>
    <row r="60831" spans="17:36" ht="4.5" customHeight="1" x14ac:dyDescent="0.2">
      <c r="Q60831" s="65"/>
      <c r="R60831" s="65"/>
      <c r="X60831" s="65"/>
      <c r="Y60831" s="65"/>
      <c r="Z60831" s="65"/>
      <c r="AA60831" s="65"/>
      <c r="AB60831" s="65"/>
      <c r="AC60831" s="65"/>
      <c r="AJ60831" s="66"/>
    </row>
    <row r="60832" spans="17:36" ht="4.5" customHeight="1" x14ac:dyDescent="0.2">
      <c r="Q60832" s="65"/>
      <c r="R60832" s="65"/>
      <c r="X60832" s="65"/>
      <c r="Y60832" s="65"/>
      <c r="Z60832" s="65"/>
      <c r="AA60832" s="65"/>
      <c r="AB60832" s="65"/>
      <c r="AC60832" s="65"/>
      <c r="AJ60832" s="66"/>
    </row>
    <row r="60833" spans="17:36" ht="4.5" customHeight="1" x14ac:dyDescent="0.2">
      <c r="Q60833" s="65"/>
      <c r="R60833" s="65"/>
      <c r="X60833" s="65"/>
      <c r="Y60833" s="65"/>
      <c r="Z60833" s="65"/>
      <c r="AA60833" s="65"/>
      <c r="AB60833" s="65"/>
      <c r="AC60833" s="65"/>
      <c r="AJ60833" s="66"/>
    </row>
    <row r="60834" spans="17:36" ht="4.5" customHeight="1" x14ac:dyDescent="0.2">
      <c r="Q60834" s="65"/>
      <c r="R60834" s="65"/>
      <c r="X60834" s="65"/>
      <c r="Y60834" s="65"/>
      <c r="Z60834" s="65"/>
      <c r="AA60834" s="65"/>
      <c r="AB60834" s="65"/>
      <c r="AC60834" s="65"/>
      <c r="AJ60834" s="66"/>
    </row>
    <row r="60835" spans="17:36" ht="4.5" customHeight="1" x14ac:dyDescent="0.2">
      <c r="Q60835" s="65"/>
      <c r="R60835" s="65"/>
      <c r="X60835" s="65"/>
      <c r="Y60835" s="65"/>
      <c r="Z60835" s="65"/>
      <c r="AA60835" s="65"/>
      <c r="AB60835" s="65"/>
      <c r="AC60835" s="65"/>
      <c r="AJ60835" s="66"/>
    </row>
    <row r="60836" spans="17:36" ht="4.5" customHeight="1" x14ac:dyDescent="0.2">
      <c r="Q60836" s="65"/>
      <c r="R60836" s="65"/>
      <c r="X60836" s="65"/>
      <c r="Y60836" s="65"/>
      <c r="Z60836" s="65"/>
      <c r="AA60836" s="65"/>
      <c r="AB60836" s="65"/>
      <c r="AC60836" s="65"/>
      <c r="AJ60836" s="66"/>
    </row>
    <row r="60837" spans="17:36" ht="4.5" customHeight="1" x14ac:dyDescent="0.2">
      <c r="Q60837" s="65"/>
      <c r="R60837" s="65"/>
      <c r="X60837" s="65"/>
      <c r="Y60837" s="65"/>
      <c r="Z60837" s="65"/>
      <c r="AA60837" s="65"/>
      <c r="AB60837" s="65"/>
      <c r="AC60837" s="65"/>
      <c r="AJ60837" s="66"/>
    </row>
    <row r="60838" spans="17:36" ht="4.5" customHeight="1" x14ac:dyDescent="0.2">
      <c r="Q60838" s="65"/>
      <c r="R60838" s="65"/>
      <c r="X60838" s="65"/>
      <c r="Y60838" s="65"/>
      <c r="Z60838" s="65"/>
      <c r="AA60838" s="65"/>
      <c r="AB60838" s="65"/>
      <c r="AC60838" s="65"/>
      <c r="AJ60838" s="66"/>
    </row>
    <row r="60839" spans="17:36" ht="4.5" customHeight="1" x14ac:dyDescent="0.2">
      <c r="Q60839" s="65"/>
      <c r="R60839" s="65"/>
      <c r="X60839" s="65"/>
      <c r="Y60839" s="65"/>
      <c r="Z60839" s="65"/>
      <c r="AA60839" s="65"/>
      <c r="AB60839" s="65"/>
      <c r="AC60839" s="65"/>
      <c r="AJ60839" s="66"/>
    </row>
    <row r="60840" spans="17:36" ht="4.5" customHeight="1" x14ac:dyDescent="0.2">
      <c r="Q60840" s="65"/>
      <c r="R60840" s="65"/>
      <c r="X60840" s="65"/>
      <c r="Y60840" s="65"/>
      <c r="Z60840" s="65"/>
      <c r="AA60840" s="65"/>
      <c r="AB60840" s="65"/>
      <c r="AC60840" s="65"/>
      <c r="AJ60840" s="66"/>
    </row>
    <row r="60841" spans="17:36" ht="4.5" customHeight="1" x14ac:dyDescent="0.2">
      <c r="Q60841" s="65"/>
      <c r="R60841" s="65"/>
      <c r="X60841" s="65"/>
      <c r="Y60841" s="65"/>
      <c r="Z60841" s="65"/>
      <c r="AA60841" s="65"/>
      <c r="AB60841" s="65"/>
      <c r="AC60841" s="65"/>
      <c r="AJ60841" s="66"/>
    </row>
    <row r="60842" spans="17:36" ht="4.5" customHeight="1" x14ac:dyDescent="0.2">
      <c r="Q60842" s="65"/>
      <c r="R60842" s="65"/>
      <c r="X60842" s="65"/>
      <c r="Y60842" s="65"/>
      <c r="Z60842" s="65"/>
      <c r="AA60842" s="65"/>
      <c r="AB60842" s="65"/>
      <c r="AC60842" s="65"/>
      <c r="AJ60842" s="66"/>
    </row>
    <row r="60843" spans="17:36" ht="4.5" customHeight="1" x14ac:dyDescent="0.2">
      <c r="Q60843" s="65"/>
      <c r="R60843" s="65"/>
      <c r="X60843" s="65"/>
      <c r="Y60843" s="65"/>
      <c r="Z60843" s="65"/>
      <c r="AA60843" s="65"/>
      <c r="AB60843" s="65"/>
      <c r="AC60843" s="65"/>
      <c r="AJ60843" s="66"/>
    </row>
    <row r="60844" spans="17:36" ht="4.5" customHeight="1" x14ac:dyDescent="0.2">
      <c r="Q60844" s="65"/>
      <c r="R60844" s="65"/>
      <c r="X60844" s="65"/>
      <c r="Y60844" s="65"/>
      <c r="Z60844" s="65"/>
      <c r="AA60844" s="65"/>
      <c r="AB60844" s="65"/>
      <c r="AC60844" s="65"/>
      <c r="AJ60844" s="66"/>
    </row>
    <row r="60845" spans="17:36" ht="4.5" customHeight="1" x14ac:dyDescent="0.2">
      <c r="Q60845" s="65"/>
      <c r="R60845" s="65"/>
      <c r="X60845" s="65"/>
      <c r="Y60845" s="65"/>
      <c r="Z60845" s="65"/>
      <c r="AA60845" s="65"/>
      <c r="AB60845" s="65"/>
      <c r="AC60845" s="65"/>
      <c r="AJ60845" s="66"/>
    </row>
    <row r="60846" spans="17:36" ht="4.5" customHeight="1" x14ac:dyDescent="0.2">
      <c r="Q60846" s="65"/>
      <c r="R60846" s="65"/>
      <c r="X60846" s="65"/>
      <c r="Y60846" s="65"/>
      <c r="Z60846" s="65"/>
      <c r="AA60846" s="65"/>
      <c r="AB60846" s="65"/>
      <c r="AC60846" s="65"/>
      <c r="AJ60846" s="66"/>
    </row>
    <row r="60847" spans="17:36" ht="4.5" customHeight="1" x14ac:dyDescent="0.2">
      <c r="Q60847" s="65"/>
      <c r="R60847" s="65"/>
      <c r="X60847" s="65"/>
      <c r="Y60847" s="65"/>
      <c r="Z60847" s="65"/>
      <c r="AA60847" s="65"/>
      <c r="AB60847" s="65"/>
      <c r="AC60847" s="65"/>
      <c r="AJ60847" s="66"/>
    </row>
    <row r="60848" spans="17:36" ht="4.5" customHeight="1" x14ac:dyDescent="0.2">
      <c r="Q60848" s="65"/>
      <c r="R60848" s="65"/>
      <c r="X60848" s="65"/>
      <c r="Y60848" s="65"/>
      <c r="Z60848" s="65"/>
      <c r="AA60848" s="65"/>
      <c r="AB60848" s="65"/>
      <c r="AC60848" s="65"/>
      <c r="AJ60848" s="66"/>
    </row>
    <row r="60849" spans="17:36" ht="4.5" customHeight="1" x14ac:dyDescent="0.2">
      <c r="Q60849" s="65"/>
      <c r="R60849" s="65"/>
      <c r="X60849" s="65"/>
      <c r="Y60849" s="65"/>
      <c r="Z60849" s="65"/>
      <c r="AA60849" s="65"/>
      <c r="AB60849" s="65"/>
      <c r="AC60849" s="65"/>
      <c r="AJ60849" s="66"/>
    </row>
    <row r="60850" spans="17:36" ht="4.5" customHeight="1" x14ac:dyDescent="0.2">
      <c r="Q60850" s="65"/>
      <c r="R60850" s="65"/>
      <c r="X60850" s="65"/>
      <c r="Y60850" s="65"/>
      <c r="Z60850" s="65"/>
      <c r="AA60850" s="65"/>
      <c r="AB60850" s="65"/>
      <c r="AC60850" s="65"/>
      <c r="AJ60850" s="66"/>
    </row>
    <row r="60851" spans="17:36" ht="4.5" customHeight="1" x14ac:dyDescent="0.2">
      <c r="Q60851" s="65"/>
      <c r="R60851" s="65"/>
      <c r="X60851" s="65"/>
      <c r="Y60851" s="65"/>
      <c r="Z60851" s="65"/>
      <c r="AA60851" s="65"/>
      <c r="AB60851" s="65"/>
      <c r="AC60851" s="65"/>
      <c r="AJ60851" s="66"/>
    </row>
    <row r="60852" spans="17:36" ht="4.5" customHeight="1" x14ac:dyDescent="0.2">
      <c r="Q60852" s="65"/>
      <c r="R60852" s="65"/>
      <c r="X60852" s="65"/>
      <c r="Y60852" s="65"/>
      <c r="Z60852" s="65"/>
      <c r="AA60852" s="65"/>
      <c r="AB60852" s="65"/>
      <c r="AC60852" s="65"/>
      <c r="AJ60852" s="66"/>
    </row>
    <row r="60853" spans="17:36" ht="4.5" customHeight="1" x14ac:dyDescent="0.2">
      <c r="Q60853" s="65"/>
      <c r="R60853" s="65"/>
      <c r="X60853" s="65"/>
      <c r="Y60853" s="65"/>
      <c r="Z60853" s="65"/>
      <c r="AA60853" s="65"/>
      <c r="AB60853" s="65"/>
      <c r="AC60853" s="65"/>
      <c r="AJ60853" s="66"/>
    </row>
    <row r="60854" spans="17:36" ht="4.5" customHeight="1" x14ac:dyDescent="0.2">
      <c r="Q60854" s="65"/>
      <c r="R60854" s="65"/>
      <c r="X60854" s="65"/>
      <c r="Y60854" s="65"/>
      <c r="Z60854" s="65"/>
      <c r="AA60854" s="65"/>
      <c r="AB60854" s="65"/>
      <c r="AC60854" s="65"/>
      <c r="AJ60854" s="66"/>
    </row>
    <row r="60855" spans="17:36" ht="4.5" customHeight="1" x14ac:dyDescent="0.2">
      <c r="Q60855" s="65"/>
      <c r="R60855" s="65"/>
      <c r="X60855" s="65"/>
      <c r="Y60855" s="65"/>
      <c r="Z60855" s="65"/>
      <c r="AA60855" s="65"/>
      <c r="AB60855" s="65"/>
      <c r="AC60855" s="65"/>
      <c r="AJ60855" s="66"/>
    </row>
    <row r="60856" spans="17:36" ht="4.5" customHeight="1" x14ac:dyDescent="0.2">
      <c r="Q60856" s="65"/>
      <c r="R60856" s="65"/>
      <c r="X60856" s="65"/>
      <c r="Y60856" s="65"/>
      <c r="Z60856" s="65"/>
      <c r="AA60856" s="65"/>
      <c r="AB60856" s="65"/>
      <c r="AC60856" s="65"/>
      <c r="AJ60856" s="66"/>
    </row>
    <row r="60857" spans="17:36" ht="4.5" customHeight="1" x14ac:dyDescent="0.2">
      <c r="Q60857" s="65"/>
      <c r="R60857" s="65"/>
      <c r="X60857" s="65"/>
      <c r="Y60857" s="65"/>
      <c r="Z60857" s="65"/>
      <c r="AA60857" s="65"/>
      <c r="AB60857" s="65"/>
      <c r="AC60857" s="65"/>
      <c r="AJ60857" s="66"/>
    </row>
    <row r="60858" spans="17:36" ht="4.5" customHeight="1" x14ac:dyDescent="0.2">
      <c r="Q60858" s="65"/>
      <c r="R60858" s="65"/>
      <c r="X60858" s="65"/>
      <c r="Y60858" s="65"/>
      <c r="Z60858" s="65"/>
      <c r="AA60858" s="65"/>
      <c r="AB60858" s="65"/>
      <c r="AC60858" s="65"/>
      <c r="AJ60858" s="66"/>
    </row>
    <row r="60859" spans="17:36" ht="4.5" customHeight="1" x14ac:dyDescent="0.2">
      <c r="Q60859" s="65"/>
      <c r="R60859" s="65"/>
      <c r="X60859" s="65"/>
      <c r="Y60859" s="65"/>
      <c r="Z60859" s="65"/>
      <c r="AA60859" s="65"/>
      <c r="AB60859" s="65"/>
      <c r="AC60859" s="65"/>
      <c r="AJ60859" s="66"/>
    </row>
    <row r="60860" spans="17:36" ht="4.5" customHeight="1" x14ac:dyDescent="0.2">
      <c r="Q60860" s="65"/>
      <c r="R60860" s="65"/>
      <c r="X60860" s="65"/>
      <c r="Y60860" s="65"/>
      <c r="Z60860" s="65"/>
      <c r="AA60860" s="65"/>
      <c r="AB60860" s="65"/>
      <c r="AC60860" s="65"/>
      <c r="AJ60860" s="66"/>
    </row>
    <row r="60861" spans="17:36" ht="4.5" customHeight="1" x14ac:dyDescent="0.2">
      <c r="Q60861" s="65"/>
      <c r="R60861" s="65"/>
      <c r="X60861" s="65"/>
      <c r="Y60861" s="65"/>
      <c r="Z60861" s="65"/>
      <c r="AA60861" s="65"/>
      <c r="AB60861" s="65"/>
      <c r="AC60861" s="65"/>
      <c r="AJ60861" s="66"/>
    </row>
    <row r="60862" spans="17:36" ht="4.5" customHeight="1" x14ac:dyDescent="0.2">
      <c r="Q60862" s="65"/>
      <c r="R60862" s="65"/>
      <c r="X60862" s="65"/>
      <c r="Y60862" s="65"/>
      <c r="Z60862" s="65"/>
      <c r="AA60862" s="65"/>
      <c r="AB60862" s="65"/>
      <c r="AC60862" s="65"/>
      <c r="AJ60862" s="66"/>
    </row>
    <row r="60863" spans="17:36" ht="4.5" customHeight="1" x14ac:dyDescent="0.2">
      <c r="Q60863" s="65"/>
      <c r="R60863" s="65"/>
      <c r="X60863" s="65"/>
      <c r="Y60863" s="65"/>
      <c r="Z60863" s="65"/>
      <c r="AA60863" s="65"/>
      <c r="AB60863" s="65"/>
      <c r="AC60863" s="65"/>
      <c r="AJ60863" s="66"/>
    </row>
    <row r="60864" spans="17:36" ht="4.5" customHeight="1" x14ac:dyDescent="0.2">
      <c r="Q60864" s="65"/>
      <c r="R60864" s="65"/>
      <c r="X60864" s="65"/>
      <c r="Y60864" s="65"/>
      <c r="Z60864" s="65"/>
      <c r="AA60864" s="65"/>
      <c r="AB60864" s="65"/>
      <c r="AC60864" s="65"/>
      <c r="AJ60864" s="66"/>
    </row>
    <row r="60865" spans="17:36" ht="4.5" customHeight="1" x14ac:dyDescent="0.2">
      <c r="Q60865" s="65"/>
      <c r="R60865" s="65"/>
      <c r="X60865" s="65"/>
      <c r="Y60865" s="65"/>
      <c r="Z60865" s="65"/>
      <c r="AA60865" s="65"/>
      <c r="AB60865" s="65"/>
      <c r="AC60865" s="65"/>
      <c r="AJ60865" s="66"/>
    </row>
    <row r="60866" spans="17:36" ht="4.5" customHeight="1" x14ac:dyDescent="0.2">
      <c r="Q60866" s="65"/>
      <c r="R60866" s="65"/>
      <c r="X60866" s="65"/>
      <c r="Y60866" s="65"/>
      <c r="Z60866" s="65"/>
      <c r="AA60866" s="65"/>
      <c r="AB60866" s="65"/>
      <c r="AC60866" s="65"/>
      <c r="AJ60866" s="66"/>
    </row>
    <row r="60867" spans="17:36" ht="4.5" customHeight="1" x14ac:dyDescent="0.2">
      <c r="Q60867" s="65"/>
      <c r="R60867" s="65"/>
      <c r="X60867" s="65"/>
      <c r="Y60867" s="65"/>
      <c r="Z60867" s="65"/>
      <c r="AA60867" s="65"/>
      <c r="AB60867" s="65"/>
      <c r="AC60867" s="65"/>
      <c r="AJ60867" s="66"/>
    </row>
    <row r="60868" spans="17:36" ht="4.5" customHeight="1" x14ac:dyDescent="0.2">
      <c r="Q60868" s="65"/>
      <c r="R60868" s="65"/>
      <c r="X60868" s="65"/>
      <c r="Y60868" s="65"/>
      <c r="Z60868" s="65"/>
      <c r="AA60868" s="65"/>
      <c r="AB60868" s="65"/>
      <c r="AC60868" s="65"/>
      <c r="AJ60868" s="66"/>
    </row>
    <row r="60869" spans="17:36" ht="4.5" customHeight="1" x14ac:dyDescent="0.2">
      <c r="Q60869" s="65"/>
      <c r="R60869" s="65"/>
      <c r="X60869" s="65"/>
      <c r="Y60869" s="65"/>
      <c r="Z60869" s="65"/>
      <c r="AA60869" s="65"/>
      <c r="AB60869" s="65"/>
      <c r="AC60869" s="65"/>
      <c r="AJ60869" s="66"/>
    </row>
    <row r="60870" spans="17:36" ht="4.5" customHeight="1" x14ac:dyDescent="0.2">
      <c r="Q60870" s="65"/>
      <c r="R60870" s="65"/>
      <c r="X60870" s="65"/>
      <c r="Y60870" s="65"/>
      <c r="Z60870" s="65"/>
      <c r="AA60870" s="65"/>
      <c r="AB60870" s="65"/>
      <c r="AC60870" s="65"/>
      <c r="AJ60870" s="66"/>
    </row>
    <row r="60871" spans="17:36" ht="4.5" customHeight="1" x14ac:dyDescent="0.2">
      <c r="Q60871" s="65"/>
      <c r="R60871" s="65"/>
      <c r="X60871" s="65"/>
      <c r="Y60871" s="65"/>
      <c r="Z60871" s="65"/>
      <c r="AA60871" s="65"/>
      <c r="AB60871" s="65"/>
      <c r="AC60871" s="65"/>
      <c r="AJ60871" s="66"/>
    </row>
    <row r="60872" spans="17:36" ht="4.5" customHeight="1" x14ac:dyDescent="0.2">
      <c r="Q60872" s="65"/>
      <c r="R60872" s="65"/>
      <c r="X60872" s="65"/>
      <c r="Y60872" s="65"/>
      <c r="Z60872" s="65"/>
      <c r="AA60872" s="65"/>
      <c r="AB60872" s="65"/>
      <c r="AC60872" s="65"/>
      <c r="AJ60872" s="66"/>
    </row>
    <row r="60873" spans="17:36" ht="4.5" customHeight="1" x14ac:dyDescent="0.2">
      <c r="Q60873" s="65"/>
      <c r="R60873" s="65"/>
      <c r="X60873" s="65"/>
      <c r="Y60873" s="65"/>
      <c r="Z60873" s="65"/>
      <c r="AA60873" s="65"/>
      <c r="AB60873" s="65"/>
      <c r="AC60873" s="65"/>
      <c r="AJ60873" s="66"/>
    </row>
    <row r="60874" spans="17:36" ht="4.5" customHeight="1" x14ac:dyDescent="0.2">
      <c r="Q60874" s="65"/>
      <c r="R60874" s="65"/>
      <c r="X60874" s="65"/>
      <c r="Y60874" s="65"/>
      <c r="Z60874" s="65"/>
      <c r="AA60874" s="65"/>
      <c r="AB60874" s="65"/>
      <c r="AC60874" s="65"/>
      <c r="AJ60874" s="66"/>
    </row>
    <row r="60875" spans="17:36" ht="4.5" customHeight="1" x14ac:dyDescent="0.2">
      <c r="Q60875" s="65"/>
      <c r="R60875" s="65"/>
      <c r="X60875" s="65"/>
      <c r="Y60875" s="65"/>
      <c r="Z60875" s="65"/>
      <c r="AA60875" s="65"/>
      <c r="AB60875" s="65"/>
      <c r="AC60875" s="65"/>
      <c r="AJ60875" s="66"/>
    </row>
    <row r="60876" spans="17:36" ht="4.5" customHeight="1" x14ac:dyDescent="0.2">
      <c r="Q60876" s="65"/>
      <c r="R60876" s="65"/>
      <c r="X60876" s="65"/>
      <c r="Y60876" s="65"/>
      <c r="Z60876" s="65"/>
      <c r="AA60876" s="65"/>
      <c r="AB60876" s="65"/>
      <c r="AC60876" s="65"/>
      <c r="AJ60876" s="66"/>
    </row>
    <row r="60877" spans="17:36" ht="4.5" customHeight="1" x14ac:dyDescent="0.2">
      <c r="Q60877" s="65"/>
      <c r="R60877" s="65"/>
      <c r="X60877" s="65"/>
      <c r="Y60877" s="65"/>
      <c r="Z60877" s="65"/>
      <c r="AA60877" s="65"/>
      <c r="AB60877" s="65"/>
      <c r="AC60877" s="65"/>
      <c r="AJ60877" s="66"/>
    </row>
    <row r="60878" spans="17:36" ht="4.5" customHeight="1" x14ac:dyDescent="0.2">
      <c r="Q60878" s="65"/>
      <c r="R60878" s="65"/>
      <c r="X60878" s="65"/>
      <c r="Y60878" s="65"/>
      <c r="Z60878" s="65"/>
      <c r="AA60878" s="65"/>
      <c r="AB60878" s="65"/>
      <c r="AC60878" s="65"/>
      <c r="AJ60878" s="66"/>
    </row>
    <row r="60879" spans="17:36" ht="4.5" customHeight="1" x14ac:dyDescent="0.2">
      <c r="Q60879" s="65"/>
      <c r="R60879" s="65"/>
      <c r="X60879" s="65"/>
      <c r="Y60879" s="65"/>
      <c r="Z60879" s="65"/>
      <c r="AA60879" s="65"/>
      <c r="AB60879" s="65"/>
      <c r="AC60879" s="65"/>
      <c r="AJ60879" s="66"/>
    </row>
    <row r="60880" spans="17:36" ht="4.5" customHeight="1" x14ac:dyDescent="0.2">
      <c r="Q60880" s="65"/>
      <c r="R60880" s="65"/>
      <c r="X60880" s="65"/>
      <c r="Y60880" s="65"/>
      <c r="Z60880" s="65"/>
      <c r="AA60880" s="65"/>
      <c r="AB60880" s="65"/>
      <c r="AC60880" s="65"/>
      <c r="AJ60880" s="66"/>
    </row>
    <row r="60881" spans="17:36" ht="4.5" customHeight="1" x14ac:dyDescent="0.2">
      <c r="Q60881" s="65"/>
      <c r="R60881" s="65"/>
      <c r="X60881" s="65"/>
      <c r="Y60881" s="65"/>
      <c r="Z60881" s="65"/>
      <c r="AA60881" s="65"/>
      <c r="AB60881" s="65"/>
      <c r="AC60881" s="65"/>
      <c r="AJ60881" s="66"/>
    </row>
    <row r="60882" spans="17:36" ht="4.5" customHeight="1" x14ac:dyDescent="0.2">
      <c r="Q60882" s="65"/>
      <c r="R60882" s="65"/>
      <c r="X60882" s="65"/>
      <c r="Y60882" s="65"/>
      <c r="Z60882" s="65"/>
      <c r="AA60882" s="65"/>
      <c r="AB60882" s="65"/>
      <c r="AC60882" s="65"/>
      <c r="AJ60882" s="66"/>
    </row>
    <row r="60883" spans="17:36" ht="4.5" customHeight="1" x14ac:dyDescent="0.2">
      <c r="Q60883" s="65"/>
      <c r="R60883" s="65"/>
      <c r="X60883" s="65"/>
      <c r="Y60883" s="65"/>
      <c r="Z60883" s="65"/>
      <c r="AA60883" s="65"/>
      <c r="AB60883" s="65"/>
      <c r="AC60883" s="65"/>
      <c r="AJ60883" s="66"/>
    </row>
    <row r="60884" spans="17:36" ht="4.5" customHeight="1" x14ac:dyDescent="0.2">
      <c r="Q60884" s="65"/>
      <c r="R60884" s="65"/>
      <c r="X60884" s="65"/>
      <c r="Y60884" s="65"/>
      <c r="Z60884" s="65"/>
      <c r="AA60884" s="65"/>
      <c r="AB60884" s="65"/>
      <c r="AC60884" s="65"/>
      <c r="AJ60884" s="66"/>
    </row>
    <row r="60885" spans="17:36" ht="4.5" customHeight="1" x14ac:dyDescent="0.2">
      <c r="Q60885" s="65"/>
      <c r="R60885" s="65"/>
      <c r="X60885" s="65"/>
      <c r="Y60885" s="65"/>
      <c r="Z60885" s="65"/>
      <c r="AA60885" s="65"/>
      <c r="AB60885" s="65"/>
      <c r="AC60885" s="65"/>
      <c r="AJ60885" s="66"/>
    </row>
    <row r="60886" spans="17:36" ht="4.5" customHeight="1" x14ac:dyDescent="0.2">
      <c r="Q60886" s="65"/>
      <c r="R60886" s="65"/>
      <c r="X60886" s="65"/>
      <c r="Y60886" s="65"/>
      <c r="Z60886" s="65"/>
      <c r="AA60886" s="65"/>
      <c r="AB60886" s="65"/>
      <c r="AC60886" s="65"/>
      <c r="AJ60886" s="66"/>
    </row>
    <row r="60887" spans="17:36" ht="4.5" customHeight="1" x14ac:dyDescent="0.2">
      <c r="Q60887" s="65"/>
      <c r="R60887" s="65"/>
      <c r="X60887" s="65"/>
      <c r="Y60887" s="65"/>
      <c r="Z60887" s="65"/>
      <c r="AA60887" s="65"/>
      <c r="AB60887" s="65"/>
      <c r="AC60887" s="65"/>
      <c r="AJ60887" s="66"/>
    </row>
    <row r="60888" spans="17:36" ht="4.5" customHeight="1" x14ac:dyDescent="0.2">
      <c r="Q60888" s="65"/>
      <c r="R60888" s="65"/>
      <c r="X60888" s="65"/>
      <c r="Y60888" s="65"/>
      <c r="Z60888" s="65"/>
      <c r="AA60888" s="65"/>
      <c r="AB60888" s="65"/>
      <c r="AC60888" s="65"/>
      <c r="AJ60888" s="66"/>
    </row>
    <row r="60889" spans="17:36" ht="4.5" customHeight="1" x14ac:dyDescent="0.2">
      <c r="Q60889" s="65"/>
      <c r="R60889" s="65"/>
      <c r="X60889" s="65"/>
      <c r="Y60889" s="65"/>
      <c r="Z60889" s="65"/>
      <c r="AA60889" s="65"/>
      <c r="AB60889" s="65"/>
      <c r="AC60889" s="65"/>
      <c r="AJ60889" s="66"/>
    </row>
    <row r="60890" spans="17:36" ht="4.5" customHeight="1" x14ac:dyDescent="0.2">
      <c r="Q60890" s="65"/>
      <c r="R60890" s="65"/>
      <c r="X60890" s="65"/>
      <c r="Y60890" s="65"/>
      <c r="Z60890" s="65"/>
      <c r="AA60890" s="65"/>
      <c r="AB60890" s="65"/>
      <c r="AC60890" s="65"/>
      <c r="AJ60890" s="66"/>
    </row>
    <row r="60891" spans="17:36" ht="4.5" customHeight="1" x14ac:dyDescent="0.2">
      <c r="Q60891" s="65"/>
      <c r="R60891" s="65"/>
      <c r="X60891" s="65"/>
      <c r="Y60891" s="65"/>
      <c r="Z60891" s="65"/>
      <c r="AA60891" s="65"/>
      <c r="AB60891" s="65"/>
      <c r="AC60891" s="65"/>
      <c r="AJ60891" s="66"/>
    </row>
    <row r="60892" spans="17:36" ht="4.5" customHeight="1" x14ac:dyDescent="0.2">
      <c r="Q60892" s="65"/>
      <c r="R60892" s="65"/>
      <c r="X60892" s="65"/>
      <c r="Y60892" s="65"/>
      <c r="Z60892" s="65"/>
      <c r="AA60892" s="65"/>
      <c r="AB60892" s="65"/>
      <c r="AC60892" s="65"/>
      <c r="AJ60892" s="66"/>
    </row>
    <row r="60893" spans="17:36" ht="4.5" customHeight="1" x14ac:dyDescent="0.2">
      <c r="Q60893" s="65"/>
      <c r="R60893" s="65"/>
      <c r="X60893" s="65"/>
      <c r="Y60893" s="65"/>
      <c r="Z60893" s="65"/>
      <c r="AA60893" s="65"/>
      <c r="AB60893" s="65"/>
      <c r="AC60893" s="65"/>
      <c r="AJ60893" s="66"/>
    </row>
    <row r="60894" spans="17:36" ht="4.5" customHeight="1" x14ac:dyDescent="0.2">
      <c r="Q60894" s="65"/>
      <c r="R60894" s="65"/>
      <c r="X60894" s="65"/>
      <c r="Y60894" s="65"/>
      <c r="Z60894" s="65"/>
      <c r="AA60894" s="65"/>
      <c r="AB60894" s="65"/>
      <c r="AC60894" s="65"/>
      <c r="AJ60894" s="66"/>
    </row>
    <row r="60895" spans="17:36" ht="4.5" customHeight="1" x14ac:dyDescent="0.2">
      <c r="Q60895" s="65"/>
      <c r="R60895" s="65"/>
      <c r="X60895" s="65"/>
      <c r="Y60895" s="65"/>
      <c r="Z60895" s="65"/>
      <c r="AA60895" s="65"/>
      <c r="AB60895" s="65"/>
      <c r="AC60895" s="65"/>
      <c r="AJ60895" s="66"/>
    </row>
    <row r="60896" spans="17:36" ht="4.5" customHeight="1" x14ac:dyDescent="0.2">
      <c r="Q60896" s="65"/>
      <c r="R60896" s="65"/>
      <c r="X60896" s="65"/>
      <c r="Y60896" s="65"/>
      <c r="Z60896" s="65"/>
      <c r="AA60896" s="65"/>
      <c r="AB60896" s="65"/>
      <c r="AC60896" s="65"/>
      <c r="AJ60896" s="66"/>
    </row>
    <row r="60897" spans="17:36" ht="4.5" customHeight="1" x14ac:dyDescent="0.2">
      <c r="Q60897" s="65"/>
      <c r="R60897" s="65"/>
      <c r="X60897" s="65"/>
      <c r="Y60897" s="65"/>
      <c r="Z60897" s="65"/>
      <c r="AA60897" s="65"/>
      <c r="AB60897" s="65"/>
      <c r="AC60897" s="65"/>
      <c r="AJ60897" s="66"/>
    </row>
    <row r="60898" spans="17:36" ht="4.5" customHeight="1" x14ac:dyDescent="0.2">
      <c r="Q60898" s="65"/>
      <c r="R60898" s="65"/>
      <c r="X60898" s="65"/>
      <c r="Y60898" s="65"/>
      <c r="Z60898" s="65"/>
      <c r="AA60898" s="65"/>
      <c r="AB60898" s="65"/>
      <c r="AC60898" s="65"/>
      <c r="AJ60898" s="66"/>
    </row>
    <row r="60899" spans="17:36" ht="4.5" customHeight="1" x14ac:dyDescent="0.2">
      <c r="Q60899" s="65"/>
      <c r="R60899" s="65"/>
      <c r="X60899" s="65"/>
      <c r="Y60899" s="65"/>
      <c r="Z60899" s="65"/>
      <c r="AA60899" s="65"/>
      <c r="AB60899" s="65"/>
      <c r="AC60899" s="65"/>
      <c r="AJ60899" s="66"/>
    </row>
    <row r="60900" spans="17:36" ht="4.5" customHeight="1" x14ac:dyDescent="0.2">
      <c r="Q60900" s="65"/>
      <c r="R60900" s="65"/>
      <c r="X60900" s="65"/>
      <c r="Y60900" s="65"/>
      <c r="Z60900" s="65"/>
      <c r="AA60900" s="65"/>
      <c r="AB60900" s="65"/>
      <c r="AC60900" s="65"/>
      <c r="AJ60900" s="66"/>
    </row>
    <row r="60901" spans="17:36" ht="4.5" customHeight="1" x14ac:dyDescent="0.2">
      <c r="Q60901" s="65"/>
      <c r="R60901" s="65"/>
      <c r="X60901" s="65"/>
      <c r="Y60901" s="65"/>
      <c r="Z60901" s="65"/>
      <c r="AA60901" s="65"/>
      <c r="AB60901" s="65"/>
      <c r="AC60901" s="65"/>
      <c r="AJ60901" s="66"/>
    </row>
    <row r="60902" spans="17:36" ht="4.5" customHeight="1" x14ac:dyDescent="0.2">
      <c r="Q60902" s="65"/>
      <c r="R60902" s="65"/>
      <c r="X60902" s="65"/>
      <c r="Y60902" s="65"/>
      <c r="Z60902" s="65"/>
      <c r="AA60902" s="65"/>
      <c r="AB60902" s="65"/>
      <c r="AC60902" s="65"/>
      <c r="AJ60902" s="66"/>
    </row>
    <row r="60903" spans="17:36" ht="4.5" customHeight="1" x14ac:dyDescent="0.2">
      <c r="Q60903" s="65"/>
      <c r="R60903" s="65"/>
      <c r="X60903" s="65"/>
      <c r="Y60903" s="65"/>
      <c r="Z60903" s="65"/>
      <c r="AA60903" s="65"/>
      <c r="AB60903" s="65"/>
      <c r="AC60903" s="65"/>
      <c r="AJ60903" s="66"/>
    </row>
    <row r="60904" spans="17:36" ht="4.5" customHeight="1" x14ac:dyDescent="0.2">
      <c r="Q60904" s="65"/>
      <c r="R60904" s="65"/>
      <c r="X60904" s="65"/>
      <c r="Y60904" s="65"/>
      <c r="Z60904" s="65"/>
      <c r="AA60904" s="65"/>
      <c r="AB60904" s="65"/>
      <c r="AC60904" s="65"/>
      <c r="AJ60904" s="66"/>
    </row>
    <row r="60905" spans="17:36" ht="4.5" customHeight="1" x14ac:dyDescent="0.2">
      <c r="Q60905" s="65"/>
      <c r="R60905" s="65"/>
      <c r="X60905" s="65"/>
      <c r="Y60905" s="65"/>
      <c r="Z60905" s="65"/>
      <c r="AA60905" s="65"/>
      <c r="AB60905" s="65"/>
      <c r="AC60905" s="65"/>
      <c r="AJ60905" s="66"/>
    </row>
    <row r="60906" spans="17:36" ht="4.5" customHeight="1" x14ac:dyDescent="0.2">
      <c r="Q60906" s="65"/>
      <c r="R60906" s="65"/>
      <c r="X60906" s="65"/>
      <c r="Y60906" s="65"/>
      <c r="Z60906" s="65"/>
      <c r="AA60906" s="65"/>
      <c r="AB60906" s="65"/>
      <c r="AC60906" s="65"/>
      <c r="AJ60906" s="66"/>
    </row>
    <row r="60907" spans="17:36" ht="4.5" customHeight="1" x14ac:dyDescent="0.2">
      <c r="Q60907" s="65"/>
      <c r="R60907" s="65"/>
      <c r="X60907" s="65"/>
      <c r="Y60907" s="65"/>
      <c r="Z60907" s="65"/>
      <c r="AA60907" s="65"/>
      <c r="AB60907" s="65"/>
      <c r="AC60907" s="65"/>
      <c r="AJ60907" s="66"/>
    </row>
    <row r="60908" spans="17:36" ht="4.5" customHeight="1" x14ac:dyDescent="0.2">
      <c r="Q60908" s="65"/>
      <c r="R60908" s="65"/>
      <c r="X60908" s="65"/>
      <c r="Y60908" s="65"/>
      <c r="Z60908" s="65"/>
      <c r="AA60908" s="65"/>
      <c r="AB60908" s="65"/>
      <c r="AC60908" s="65"/>
      <c r="AJ60908" s="66"/>
    </row>
    <row r="60909" spans="17:36" ht="4.5" customHeight="1" x14ac:dyDescent="0.2">
      <c r="Q60909" s="65"/>
      <c r="R60909" s="65"/>
      <c r="X60909" s="65"/>
      <c r="Y60909" s="65"/>
      <c r="Z60909" s="65"/>
      <c r="AA60909" s="65"/>
      <c r="AB60909" s="65"/>
      <c r="AC60909" s="65"/>
      <c r="AJ60909" s="66"/>
    </row>
    <row r="60910" spans="17:36" ht="4.5" customHeight="1" x14ac:dyDescent="0.2">
      <c r="Q60910" s="65"/>
      <c r="R60910" s="65"/>
      <c r="X60910" s="65"/>
      <c r="Y60910" s="65"/>
      <c r="Z60910" s="65"/>
      <c r="AA60910" s="65"/>
      <c r="AB60910" s="65"/>
      <c r="AC60910" s="65"/>
      <c r="AJ60910" s="66"/>
    </row>
    <row r="60911" spans="17:36" ht="4.5" customHeight="1" x14ac:dyDescent="0.2">
      <c r="Q60911" s="65"/>
      <c r="R60911" s="65"/>
      <c r="X60911" s="65"/>
      <c r="Y60911" s="65"/>
      <c r="Z60911" s="65"/>
      <c r="AA60911" s="65"/>
      <c r="AB60911" s="65"/>
      <c r="AC60911" s="65"/>
      <c r="AJ60911" s="66"/>
    </row>
    <row r="60912" spans="17:36" ht="4.5" customHeight="1" x14ac:dyDescent="0.2">
      <c r="Q60912" s="65"/>
      <c r="R60912" s="65"/>
      <c r="X60912" s="65"/>
      <c r="Y60912" s="65"/>
      <c r="Z60912" s="65"/>
      <c r="AA60912" s="65"/>
      <c r="AB60912" s="65"/>
      <c r="AC60912" s="65"/>
      <c r="AJ60912" s="66"/>
    </row>
    <row r="60913" spans="17:36" ht="4.5" customHeight="1" x14ac:dyDescent="0.2">
      <c r="Q60913" s="65"/>
      <c r="R60913" s="65"/>
      <c r="X60913" s="65"/>
      <c r="Y60913" s="65"/>
      <c r="Z60913" s="65"/>
      <c r="AA60913" s="65"/>
      <c r="AB60913" s="65"/>
      <c r="AC60913" s="65"/>
      <c r="AJ60913" s="66"/>
    </row>
    <row r="60914" spans="17:36" ht="4.5" customHeight="1" x14ac:dyDescent="0.2">
      <c r="Q60914" s="65"/>
      <c r="R60914" s="65"/>
      <c r="X60914" s="65"/>
      <c r="Y60914" s="65"/>
      <c r="Z60914" s="65"/>
      <c r="AA60914" s="65"/>
      <c r="AB60914" s="65"/>
      <c r="AC60914" s="65"/>
      <c r="AJ60914" s="66"/>
    </row>
    <row r="60915" spans="17:36" ht="4.5" customHeight="1" x14ac:dyDescent="0.2">
      <c r="Q60915" s="65"/>
      <c r="R60915" s="65"/>
      <c r="X60915" s="65"/>
      <c r="Y60915" s="65"/>
      <c r="Z60915" s="65"/>
      <c r="AA60915" s="65"/>
      <c r="AB60915" s="65"/>
      <c r="AC60915" s="65"/>
      <c r="AJ60915" s="66"/>
    </row>
    <row r="60916" spans="17:36" ht="4.5" customHeight="1" x14ac:dyDescent="0.2">
      <c r="Q60916" s="65"/>
      <c r="R60916" s="65"/>
      <c r="X60916" s="65"/>
      <c r="Y60916" s="65"/>
      <c r="Z60916" s="65"/>
      <c r="AA60916" s="65"/>
      <c r="AB60916" s="65"/>
      <c r="AC60916" s="65"/>
      <c r="AJ60916" s="66"/>
    </row>
    <row r="60917" spans="17:36" ht="4.5" customHeight="1" x14ac:dyDescent="0.2">
      <c r="Q60917" s="65"/>
      <c r="R60917" s="65"/>
      <c r="X60917" s="65"/>
      <c r="Y60917" s="65"/>
      <c r="Z60917" s="65"/>
      <c r="AA60917" s="65"/>
      <c r="AB60917" s="65"/>
      <c r="AC60917" s="65"/>
      <c r="AJ60917" s="66"/>
    </row>
    <row r="60918" spans="17:36" ht="4.5" customHeight="1" x14ac:dyDescent="0.2">
      <c r="Q60918" s="65"/>
      <c r="R60918" s="65"/>
      <c r="X60918" s="65"/>
      <c r="Y60918" s="65"/>
      <c r="Z60918" s="65"/>
      <c r="AA60918" s="65"/>
      <c r="AB60918" s="65"/>
      <c r="AC60918" s="65"/>
      <c r="AJ60918" s="66"/>
    </row>
    <row r="60919" spans="17:36" ht="4.5" customHeight="1" x14ac:dyDescent="0.2">
      <c r="Q60919" s="65"/>
      <c r="R60919" s="65"/>
      <c r="X60919" s="65"/>
      <c r="Y60919" s="65"/>
      <c r="Z60919" s="65"/>
      <c r="AA60919" s="65"/>
      <c r="AB60919" s="65"/>
      <c r="AC60919" s="65"/>
      <c r="AJ60919" s="66"/>
    </row>
    <row r="60920" spans="17:36" ht="4.5" customHeight="1" x14ac:dyDescent="0.2">
      <c r="Q60920" s="65"/>
      <c r="R60920" s="65"/>
      <c r="X60920" s="65"/>
      <c r="Y60920" s="65"/>
      <c r="Z60920" s="65"/>
      <c r="AA60920" s="65"/>
      <c r="AB60920" s="65"/>
      <c r="AC60920" s="65"/>
      <c r="AJ60920" s="66"/>
    </row>
    <row r="60921" spans="17:36" ht="4.5" customHeight="1" x14ac:dyDescent="0.2">
      <c r="Q60921" s="65"/>
      <c r="R60921" s="65"/>
      <c r="X60921" s="65"/>
      <c r="Y60921" s="65"/>
      <c r="Z60921" s="65"/>
      <c r="AA60921" s="65"/>
      <c r="AB60921" s="65"/>
      <c r="AC60921" s="65"/>
      <c r="AJ60921" s="66"/>
    </row>
    <row r="60922" spans="17:36" ht="4.5" customHeight="1" x14ac:dyDescent="0.2">
      <c r="Q60922" s="65"/>
      <c r="R60922" s="65"/>
      <c r="X60922" s="65"/>
      <c r="Y60922" s="65"/>
      <c r="Z60922" s="65"/>
      <c r="AA60922" s="65"/>
      <c r="AB60922" s="65"/>
      <c r="AC60922" s="65"/>
      <c r="AJ60922" s="66"/>
    </row>
    <row r="60923" spans="17:36" ht="4.5" customHeight="1" x14ac:dyDescent="0.2">
      <c r="Q60923" s="65"/>
      <c r="R60923" s="65"/>
      <c r="X60923" s="65"/>
      <c r="Y60923" s="65"/>
      <c r="Z60923" s="65"/>
      <c r="AA60923" s="65"/>
      <c r="AB60923" s="65"/>
      <c r="AC60923" s="65"/>
      <c r="AJ60923" s="66"/>
    </row>
    <row r="60924" spans="17:36" ht="4.5" customHeight="1" x14ac:dyDescent="0.2">
      <c r="Q60924" s="65"/>
      <c r="R60924" s="65"/>
      <c r="X60924" s="65"/>
      <c r="Y60924" s="65"/>
      <c r="Z60924" s="65"/>
      <c r="AA60924" s="65"/>
      <c r="AB60924" s="65"/>
      <c r="AC60924" s="65"/>
      <c r="AJ60924" s="66"/>
    </row>
    <row r="60925" spans="17:36" ht="4.5" customHeight="1" x14ac:dyDescent="0.2">
      <c r="Q60925" s="65"/>
      <c r="R60925" s="65"/>
      <c r="X60925" s="65"/>
      <c r="Y60925" s="65"/>
      <c r="Z60925" s="65"/>
      <c r="AA60925" s="65"/>
      <c r="AB60925" s="65"/>
      <c r="AC60925" s="65"/>
      <c r="AJ60925" s="66"/>
    </row>
    <row r="60926" spans="17:36" ht="4.5" customHeight="1" x14ac:dyDescent="0.2">
      <c r="Q60926" s="65"/>
      <c r="R60926" s="65"/>
      <c r="X60926" s="65"/>
      <c r="Y60926" s="65"/>
      <c r="Z60926" s="65"/>
      <c r="AA60926" s="65"/>
      <c r="AB60926" s="65"/>
      <c r="AC60926" s="65"/>
      <c r="AJ60926" s="66"/>
    </row>
    <row r="60927" spans="17:36" ht="4.5" customHeight="1" x14ac:dyDescent="0.2">
      <c r="Q60927" s="65"/>
      <c r="R60927" s="65"/>
      <c r="X60927" s="65"/>
      <c r="Y60927" s="65"/>
      <c r="Z60927" s="65"/>
      <c r="AA60927" s="65"/>
      <c r="AB60927" s="65"/>
      <c r="AC60927" s="65"/>
      <c r="AJ60927" s="66"/>
    </row>
    <row r="60928" spans="17:36" ht="4.5" customHeight="1" x14ac:dyDescent="0.2">
      <c r="Q60928" s="65"/>
      <c r="R60928" s="65"/>
      <c r="X60928" s="65"/>
      <c r="Y60928" s="65"/>
      <c r="Z60928" s="65"/>
      <c r="AA60928" s="65"/>
      <c r="AB60928" s="65"/>
      <c r="AC60928" s="65"/>
      <c r="AJ60928" s="66"/>
    </row>
    <row r="60929" spans="17:36" ht="4.5" customHeight="1" x14ac:dyDescent="0.2">
      <c r="Q60929" s="65"/>
      <c r="R60929" s="65"/>
      <c r="X60929" s="65"/>
      <c r="Y60929" s="65"/>
      <c r="Z60929" s="65"/>
      <c r="AA60929" s="65"/>
      <c r="AB60929" s="65"/>
      <c r="AC60929" s="65"/>
      <c r="AJ60929" s="66"/>
    </row>
    <row r="60930" spans="17:36" ht="4.5" customHeight="1" x14ac:dyDescent="0.2">
      <c r="Q60930" s="65"/>
      <c r="R60930" s="65"/>
      <c r="X60930" s="65"/>
      <c r="Y60930" s="65"/>
      <c r="Z60930" s="65"/>
      <c r="AA60930" s="65"/>
      <c r="AB60930" s="65"/>
      <c r="AC60930" s="65"/>
      <c r="AJ60930" s="66"/>
    </row>
    <row r="60931" spans="17:36" ht="4.5" customHeight="1" x14ac:dyDescent="0.2">
      <c r="Q60931" s="65"/>
      <c r="R60931" s="65"/>
      <c r="X60931" s="65"/>
      <c r="Y60931" s="65"/>
      <c r="Z60931" s="65"/>
      <c r="AA60931" s="65"/>
      <c r="AB60931" s="65"/>
      <c r="AC60931" s="65"/>
      <c r="AJ60931" s="66"/>
    </row>
    <row r="60932" spans="17:36" ht="4.5" customHeight="1" x14ac:dyDescent="0.2">
      <c r="Q60932" s="65"/>
      <c r="R60932" s="65"/>
      <c r="X60932" s="65"/>
      <c r="Y60932" s="65"/>
      <c r="Z60932" s="65"/>
      <c r="AA60932" s="65"/>
      <c r="AB60932" s="65"/>
      <c r="AC60932" s="65"/>
      <c r="AJ60932" s="66"/>
    </row>
    <row r="60933" spans="17:36" ht="4.5" customHeight="1" x14ac:dyDescent="0.2">
      <c r="Q60933" s="65"/>
      <c r="R60933" s="65"/>
      <c r="X60933" s="65"/>
      <c r="Y60933" s="65"/>
      <c r="Z60933" s="65"/>
      <c r="AA60933" s="65"/>
      <c r="AB60933" s="65"/>
      <c r="AC60933" s="65"/>
      <c r="AJ60933" s="66"/>
    </row>
    <row r="60934" spans="17:36" ht="4.5" customHeight="1" x14ac:dyDescent="0.2">
      <c r="Q60934" s="65"/>
      <c r="R60934" s="65"/>
      <c r="X60934" s="65"/>
      <c r="Y60934" s="65"/>
      <c r="Z60934" s="65"/>
      <c r="AA60934" s="65"/>
      <c r="AB60934" s="65"/>
      <c r="AC60934" s="65"/>
      <c r="AJ60934" s="66"/>
    </row>
    <row r="60935" spans="17:36" ht="4.5" customHeight="1" x14ac:dyDescent="0.2">
      <c r="Q60935" s="65"/>
      <c r="R60935" s="65"/>
      <c r="X60935" s="65"/>
      <c r="Y60935" s="65"/>
      <c r="Z60935" s="65"/>
      <c r="AA60935" s="65"/>
      <c r="AB60935" s="65"/>
      <c r="AC60935" s="65"/>
      <c r="AJ60935" s="66"/>
    </row>
    <row r="60936" spans="17:36" ht="4.5" customHeight="1" x14ac:dyDescent="0.2">
      <c r="Q60936" s="65"/>
      <c r="R60936" s="65"/>
      <c r="X60936" s="65"/>
      <c r="Y60936" s="65"/>
      <c r="Z60936" s="65"/>
      <c r="AA60936" s="65"/>
      <c r="AB60936" s="65"/>
      <c r="AC60936" s="65"/>
      <c r="AJ60936" s="66"/>
    </row>
    <row r="60937" spans="17:36" ht="4.5" customHeight="1" x14ac:dyDescent="0.2">
      <c r="Q60937" s="65"/>
      <c r="R60937" s="65"/>
      <c r="X60937" s="65"/>
      <c r="Y60937" s="65"/>
      <c r="Z60937" s="65"/>
      <c r="AA60937" s="65"/>
      <c r="AB60937" s="65"/>
      <c r="AC60937" s="65"/>
      <c r="AJ60937" s="66"/>
    </row>
    <row r="60938" spans="17:36" ht="4.5" customHeight="1" x14ac:dyDescent="0.2">
      <c r="Q60938" s="65"/>
      <c r="R60938" s="65"/>
      <c r="X60938" s="65"/>
      <c r="Y60938" s="65"/>
      <c r="Z60938" s="65"/>
      <c r="AA60938" s="65"/>
      <c r="AB60938" s="65"/>
      <c r="AC60938" s="65"/>
      <c r="AJ60938" s="66"/>
    </row>
    <row r="60939" spans="17:36" ht="4.5" customHeight="1" x14ac:dyDescent="0.2">
      <c r="Q60939" s="65"/>
      <c r="R60939" s="65"/>
      <c r="X60939" s="65"/>
      <c r="Y60939" s="65"/>
      <c r="Z60939" s="65"/>
      <c r="AA60939" s="65"/>
      <c r="AB60939" s="65"/>
      <c r="AC60939" s="65"/>
      <c r="AJ60939" s="66"/>
    </row>
    <row r="60940" spans="17:36" ht="4.5" customHeight="1" x14ac:dyDescent="0.2">
      <c r="Q60940" s="65"/>
      <c r="R60940" s="65"/>
      <c r="X60940" s="65"/>
      <c r="Y60940" s="65"/>
      <c r="Z60940" s="65"/>
      <c r="AA60940" s="65"/>
      <c r="AB60940" s="65"/>
      <c r="AC60940" s="65"/>
      <c r="AJ60940" s="66"/>
    </row>
    <row r="60941" spans="17:36" ht="4.5" customHeight="1" x14ac:dyDescent="0.2">
      <c r="Q60941" s="65"/>
      <c r="R60941" s="65"/>
      <c r="X60941" s="65"/>
      <c r="Y60941" s="65"/>
      <c r="Z60941" s="65"/>
      <c r="AA60941" s="65"/>
      <c r="AB60941" s="65"/>
      <c r="AC60941" s="65"/>
      <c r="AJ60941" s="66"/>
    </row>
    <row r="60942" spans="17:36" ht="4.5" customHeight="1" x14ac:dyDescent="0.2">
      <c r="Q60942" s="65"/>
      <c r="R60942" s="65"/>
      <c r="X60942" s="65"/>
      <c r="Y60942" s="65"/>
      <c r="Z60942" s="65"/>
      <c r="AA60942" s="65"/>
      <c r="AB60942" s="65"/>
      <c r="AC60942" s="65"/>
      <c r="AJ60942" s="66"/>
    </row>
    <row r="60943" spans="17:36" ht="4.5" customHeight="1" x14ac:dyDescent="0.2">
      <c r="Q60943" s="65"/>
      <c r="R60943" s="65"/>
      <c r="X60943" s="65"/>
      <c r="Y60943" s="65"/>
      <c r="Z60943" s="65"/>
      <c r="AA60943" s="65"/>
      <c r="AB60943" s="65"/>
      <c r="AC60943" s="65"/>
      <c r="AJ60943" s="66"/>
    </row>
    <row r="60944" spans="17:36" ht="4.5" customHeight="1" x14ac:dyDescent="0.2">
      <c r="Q60944" s="65"/>
      <c r="R60944" s="65"/>
      <c r="X60944" s="65"/>
      <c r="Y60944" s="65"/>
      <c r="Z60944" s="65"/>
      <c r="AA60944" s="65"/>
      <c r="AB60944" s="65"/>
      <c r="AC60944" s="65"/>
      <c r="AJ60944" s="66"/>
    </row>
    <row r="60945" spans="17:36" ht="4.5" customHeight="1" x14ac:dyDescent="0.2">
      <c r="Q60945" s="65"/>
      <c r="R60945" s="65"/>
      <c r="X60945" s="65"/>
      <c r="Y60945" s="65"/>
      <c r="Z60945" s="65"/>
      <c r="AA60945" s="65"/>
      <c r="AB60945" s="65"/>
      <c r="AC60945" s="65"/>
      <c r="AJ60945" s="66"/>
    </row>
    <row r="60946" spans="17:36" ht="4.5" customHeight="1" x14ac:dyDescent="0.2">
      <c r="Q60946" s="65"/>
      <c r="R60946" s="65"/>
      <c r="X60946" s="65"/>
      <c r="Y60946" s="65"/>
      <c r="Z60946" s="65"/>
      <c r="AA60946" s="65"/>
      <c r="AB60946" s="65"/>
      <c r="AC60946" s="65"/>
      <c r="AJ60946" s="66"/>
    </row>
    <row r="60947" spans="17:36" ht="4.5" customHeight="1" x14ac:dyDescent="0.2">
      <c r="Q60947" s="65"/>
      <c r="R60947" s="65"/>
      <c r="X60947" s="65"/>
      <c r="Y60947" s="65"/>
      <c r="Z60947" s="65"/>
      <c r="AA60947" s="65"/>
      <c r="AB60947" s="65"/>
      <c r="AC60947" s="65"/>
      <c r="AJ60947" s="66"/>
    </row>
    <row r="60948" spans="17:36" ht="4.5" customHeight="1" x14ac:dyDescent="0.2">
      <c r="Q60948" s="65"/>
      <c r="R60948" s="65"/>
      <c r="X60948" s="65"/>
      <c r="Y60948" s="65"/>
      <c r="Z60948" s="65"/>
      <c r="AA60948" s="65"/>
      <c r="AB60948" s="65"/>
      <c r="AC60948" s="65"/>
      <c r="AJ60948" s="66"/>
    </row>
    <row r="60949" spans="17:36" ht="4.5" customHeight="1" x14ac:dyDescent="0.2">
      <c r="Q60949" s="65"/>
      <c r="R60949" s="65"/>
      <c r="X60949" s="65"/>
      <c r="Y60949" s="65"/>
      <c r="Z60949" s="65"/>
      <c r="AA60949" s="65"/>
      <c r="AB60949" s="65"/>
      <c r="AC60949" s="65"/>
      <c r="AJ60949" s="66"/>
    </row>
    <row r="60950" spans="17:36" ht="4.5" customHeight="1" x14ac:dyDescent="0.2">
      <c r="Q60950" s="65"/>
      <c r="R60950" s="65"/>
      <c r="X60950" s="65"/>
      <c r="Y60950" s="65"/>
      <c r="Z60950" s="65"/>
      <c r="AA60950" s="65"/>
      <c r="AB60950" s="65"/>
      <c r="AC60950" s="65"/>
      <c r="AJ60950" s="66"/>
    </row>
    <row r="60951" spans="17:36" ht="4.5" customHeight="1" x14ac:dyDescent="0.2">
      <c r="Q60951" s="65"/>
      <c r="R60951" s="65"/>
      <c r="X60951" s="65"/>
      <c r="Y60951" s="65"/>
      <c r="Z60951" s="65"/>
      <c r="AA60951" s="65"/>
      <c r="AB60951" s="65"/>
      <c r="AC60951" s="65"/>
      <c r="AJ60951" s="66"/>
    </row>
    <row r="60952" spans="17:36" ht="4.5" customHeight="1" x14ac:dyDescent="0.2">
      <c r="Q60952" s="65"/>
      <c r="R60952" s="65"/>
      <c r="X60952" s="65"/>
      <c r="Y60952" s="65"/>
      <c r="Z60952" s="65"/>
      <c r="AA60952" s="65"/>
      <c r="AB60952" s="65"/>
      <c r="AC60952" s="65"/>
      <c r="AJ60952" s="66"/>
    </row>
    <row r="60953" spans="17:36" ht="4.5" customHeight="1" x14ac:dyDescent="0.2">
      <c r="Q60953" s="65"/>
      <c r="R60953" s="65"/>
      <c r="X60953" s="65"/>
      <c r="Y60953" s="65"/>
      <c r="Z60953" s="65"/>
      <c r="AA60953" s="65"/>
      <c r="AB60953" s="65"/>
      <c r="AC60953" s="65"/>
      <c r="AJ60953" s="66"/>
    </row>
    <row r="60954" spans="17:36" ht="4.5" customHeight="1" x14ac:dyDescent="0.2">
      <c r="Q60954" s="65"/>
      <c r="R60954" s="65"/>
      <c r="X60954" s="65"/>
      <c r="Y60954" s="65"/>
      <c r="Z60954" s="65"/>
      <c r="AA60954" s="65"/>
      <c r="AB60954" s="65"/>
      <c r="AC60954" s="65"/>
      <c r="AJ60954" s="66"/>
    </row>
    <row r="60955" spans="17:36" ht="4.5" customHeight="1" x14ac:dyDescent="0.2">
      <c r="Q60955" s="65"/>
      <c r="R60955" s="65"/>
      <c r="X60955" s="65"/>
      <c r="Y60955" s="65"/>
      <c r="Z60955" s="65"/>
      <c r="AA60955" s="65"/>
      <c r="AB60955" s="65"/>
      <c r="AC60955" s="65"/>
      <c r="AJ60955" s="66"/>
    </row>
    <row r="60956" spans="17:36" ht="4.5" customHeight="1" x14ac:dyDescent="0.2">
      <c r="Q60956" s="65"/>
      <c r="R60956" s="65"/>
      <c r="X60956" s="65"/>
      <c r="Y60956" s="65"/>
      <c r="Z60956" s="65"/>
      <c r="AA60956" s="65"/>
      <c r="AB60956" s="65"/>
      <c r="AC60956" s="65"/>
      <c r="AJ60956" s="66"/>
    </row>
    <row r="60957" spans="17:36" ht="4.5" customHeight="1" x14ac:dyDescent="0.2">
      <c r="Q60957" s="65"/>
      <c r="R60957" s="65"/>
      <c r="X60957" s="65"/>
      <c r="Y60957" s="65"/>
      <c r="Z60957" s="65"/>
      <c r="AA60957" s="65"/>
      <c r="AB60957" s="65"/>
      <c r="AC60957" s="65"/>
      <c r="AJ60957" s="66"/>
    </row>
    <row r="60958" spans="17:36" ht="4.5" customHeight="1" x14ac:dyDescent="0.2">
      <c r="Q60958" s="65"/>
      <c r="R60958" s="65"/>
      <c r="X60958" s="65"/>
      <c r="Y60958" s="65"/>
      <c r="Z60958" s="65"/>
      <c r="AA60958" s="65"/>
      <c r="AB60958" s="65"/>
      <c r="AC60958" s="65"/>
      <c r="AJ60958" s="66"/>
    </row>
    <row r="60959" spans="17:36" ht="4.5" customHeight="1" x14ac:dyDescent="0.2">
      <c r="Q60959" s="65"/>
      <c r="R60959" s="65"/>
      <c r="X60959" s="65"/>
      <c r="Y60959" s="65"/>
      <c r="Z60959" s="65"/>
      <c r="AA60959" s="65"/>
      <c r="AB60959" s="65"/>
      <c r="AC60959" s="65"/>
      <c r="AJ60959" s="66"/>
    </row>
    <row r="60960" spans="17:36" ht="4.5" customHeight="1" x14ac:dyDescent="0.2">
      <c r="Q60960" s="65"/>
      <c r="R60960" s="65"/>
      <c r="X60960" s="65"/>
      <c r="Y60960" s="65"/>
      <c r="Z60960" s="65"/>
      <c r="AA60960" s="65"/>
      <c r="AB60960" s="65"/>
      <c r="AC60960" s="65"/>
      <c r="AJ60960" s="66"/>
    </row>
    <row r="60961" spans="17:36" ht="4.5" customHeight="1" x14ac:dyDescent="0.2">
      <c r="Q60961" s="65"/>
      <c r="R60961" s="65"/>
      <c r="X60961" s="65"/>
      <c r="Y60961" s="65"/>
      <c r="Z60961" s="65"/>
      <c r="AA60961" s="65"/>
      <c r="AB60961" s="65"/>
      <c r="AC60961" s="65"/>
      <c r="AJ60961" s="66"/>
    </row>
    <row r="60962" spans="17:36" ht="4.5" customHeight="1" x14ac:dyDescent="0.2">
      <c r="Q60962" s="65"/>
      <c r="R60962" s="65"/>
      <c r="X60962" s="65"/>
      <c r="Y60962" s="65"/>
      <c r="Z60962" s="65"/>
      <c r="AA60962" s="65"/>
      <c r="AB60962" s="65"/>
      <c r="AC60962" s="65"/>
      <c r="AJ60962" s="66"/>
    </row>
    <row r="60963" spans="17:36" ht="4.5" customHeight="1" x14ac:dyDescent="0.2">
      <c r="Q60963" s="65"/>
      <c r="R60963" s="65"/>
      <c r="X60963" s="65"/>
      <c r="Y60963" s="65"/>
      <c r="Z60963" s="65"/>
      <c r="AA60963" s="65"/>
      <c r="AB60963" s="65"/>
      <c r="AC60963" s="65"/>
      <c r="AJ60963" s="66"/>
    </row>
    <row r="60964" spans="17:36" ht="4.5" customHeight="1" x14ac:dyDescent="0.2">
      <c r="Q60964" s="65"/>
      <c r="R60964" s="65"/>
      <c r="X60964" s="65"/>
      <c r="Y60964" s="65"/>
      <c r="Z60964" s="65"/>
      <c r="AA60964" s="65"/>
      <c r="AB60964" s="65"/>
      <c r="AC60964" s="65"/>
      <c r="AJ60964" s="66"/>
    </row>
    <row r="60965" spans="17:36" ht="4.5" customHeight="1" x14ac:dyDescent="0.2">
      <c r="Q60965" s="65"/>
      <c r="R60965" s="65"/>
      <c r="X60965" s="65"/>
      <c r="Y60965" s="65"/>
      <c r="Z60965" s="65"/>
      <c r="AA60965" s="65"/>
      <c r="AB60965" s="65"/>
      <c r="AC60965" s="65"/>
      <c r="AJ60965" s="66"/>
    </row>
    <row r="60966" spans="17:36" ht="4.5" customHeight="1" x14ac:dyDescent="0.2">
      <c r="Q60966" s="65"/>
      <c r="R60966" s="65"/>
      <c r="X60966" s="65"/>
      <c r="Y60966" s="65"/>
      <c r="Z60966" s="65"/>
      <c r="AA60966" s="65"/>
      <c r="AB60966" s="65"/>
      <c r="AC60966" s="65"/>
      <c r="AJ60966" s="66"/>
    </row>
    <row r="60967" spans="17:36" ht="4.5" customHeight="1" x14ac:dyDescent="0.2">
      <c r="Q60967" s="65"/>
      <c r="R60967" s="65"/>
      <c r="X60967" s="65"/>
      <c r="Y60967" s="65"/>
      <c r="Z60967" s="65"/>
      <c r="AA60967" s="65"/>
      <c r="AB60967" s="65"/>
      <c r="AC60967" s="65"/>
      <c r="AJ60967" s="66"/>
    </row>
    <row r="60968" spans="17:36" ht="4.5" customHeight="1" x14ac:dyDescent="0.2">
      <c r="Q60968" s="65"/>
      <c r="R60968" s="65"/>
      <c r="X60968" s="65"/>
      <c r="Y60968" s="65"/>
      <c r="Z60968" s="65"/>
      <c r="AA60968" s="65"/>
      <c r="AB60968" s="65"/>
      <c r="AC60968" s="65"/>
      <c r="AJ60968" s="66"/>
    </row>
    <row r="60969" spans="17:36" ht="4.5" customHeight="1" x14ac:dyDescent="0.2">
      <c r="Q60969" s="65"/>
      <c r="R60969" s="65"/>
      <c r="X60969" s="65"/>
      <c r="Y60969" s="65"/>
      <c r="Z60969" s="65"/>
      <c r="AA60969" s="65"/>
      <c r="AB60969" s="65"/>
      <c r="AC60969" s="65"/>
      <c r="AJ60969" s="66"/>
    </row>
    <row r="60970" spans="17:36" ht="4.5" customHeight="1" x14ac:dyDescent="0.2">
      <c r="Q60970" s="65"/>
      <c r="R60970" s="65"/>
      <c r="X60970" s="65"/>
      <c r="Y60970" s="65"/>
      <c r="Z60970" s="65"/>
      <c r="AA60970" s="65"/>
      <c r="AB60970" s="65"/>
      <c r="AC60970" s="65"/>
      <c r="AJ60970" s="66"/>
    </row>
    <row r="60971" spans="17:36" ht="4.5" customHeight="1" x14ac:dyDescent="0.2">
      <c r="Q60971" s="65"/>
      <c r="R60971" s="65"/>
      <c r="X60971" s="65"/>
      <c r="Y60971" s="65"/>
      <c r="Z60971" s="65"/>
      <c r="AA60971" s="65"/>
      <c r="AB60971" s="65"/>
      <c r="AC60971" s="65"/>
      <c r="AJ60971" s="66"/>
    </row>
    <row r="60972" spans="17:36" ht="4.5" customHeight="1" x14ac:dyDescent="0.2">
      <c r="Q60972" s="65"/>
      <c r="R60972" s="65"/>
      <c r="X60972" s="65"/>
      <c r="Y60972" s="65"/>
      <c r="Z60972" s="65"/>
      <c r="AA60972" s="65"/>
      <c r="AB60972" s="65"/>
      <c r="AC60972" s="65"/>
      <c r="AJ60972" s="66"/>
    </row>
    <row r="60973" spans="17:36" ht="4.5" customHeight="1" x14ac:dyDescent="0.2">
      <c r="Q60973" s="65"/>
      <c r="R60973" s="65"/>
      <c r="X60973" s="65"/>
      <c r="Y60973" s="65"/>
      <c r="Z60973" s="65"/>
      <c r="AA60973" s="65"/>
      <c r="AB60973" s="65"/>
      <c r="AC60973" s="65"/>
      <c r="AJ60973" s="66"/>
    </row>
    <row r="60974" spans="17:36" ht="4.5" customHeight="1" x14ac:dyDescent="0.2">
      <c r="Q60974" s="65"/>
      <c r="R60974" s="65"/>
      <c r="X60974" s="65"/>
      <c r="Y60974" s="65"/>
      <c r="Z60974" s="65"/>
      <c r="AA60974" s="65"/>
      <c r="AB60974" s="65"/>
      <c r="AC60974" s="65"/>
      <c r="AJ60974" s="66"/>
    </row>
    <row r="60975" spans="17:36" ht="4.5" customHeight="1" x14ac:dyDescent="0.2">
      <c r="Q60975" s="65"/>
      <c r="R60975" s="65"/>
      <c r="X60975" s="65"/>
      <c r="Y60975" s="65"/>
      <c r="Z60975" s="65"/>
      <c r="AA60975" s="65"/>
      <c r="AB60975" s="65"/>
      <c r="AC60975" s="65"/>
      <c r="AJ60975" s="66"/>
    </row>
    <row r="60976" spans="17:36" ht="4.5" customHeight="1" x14ac:dyDescent="0.2">
      <c r="Q60976" s="65"/>
      <c r="R60976" s="65"/>
      <c r="X60976" s="65"/>
      <c r="Y60976" s="65"/>
      <c r="Z60976" s="65"/>
      <c r="AA60976" s="65"/>
      <c r="AB60976" s="65"/>
      <c r="AC60976" s="65"/>
      <c r="AJ60976" s="66"/>
    </row>
    <row r="60977" spans="17:36" ht="4.5" customHeight="1" x14ac:dyDescent="0.2">
      <c r="Q60977" s="65"/>
      <c r="R60977" s="65"/>
      <c r="X60977" s="65"/>
      <c r="Y60977" s="65"/>
      <c r="Z60977" s="65"/>
      <c r="AA60977" s="65"/>
      <c r="AB60977" s="65"/>
      <c r="AC60977" s="65"/>
      <c r="AJ60977" s="66"/>
    </row>
    <row r="60978" spans="17:36" ht="4.5" customHeight="1" x14ac:dyDescent="0.2">
      <c r="Q60978" s="65"/>
      <c r="R60978" s="65"/>
      <c r="X60978" s="65"/>
      <c r="Y60978" s="65"/>
      <c r="Z60978" s="65"/>
      <c r="AA60978" s="65"/>
      <c r="AB60978" s="65"/>
      <c r="AC60978" s="65"/>
      <c r="AJ60978" s="66"/>
    </row>
    <row r="60979" spans="17:36" ht="4.5" customHeight="1" x14ac:dyDescent="0.2">
      <c r="Q60979" s="65"/>
      <c r="R60979" s="65"/>
      <c r="X60979" s="65"/>
      <c r="Y60979" s="65"/>
      <c r="Z60979" s="65"/>
      <c r="AA60979" s="65"/>
      <c r="AB60979" s="65"/>
      <c r="AC60979" s="65"/>
      <c r="AJ60979" s="66"/>
    </row>
    <row r="60980" spans="17:36" ht="4.5" customHeight="1" x14ac:dyDescent="0.2">
      <c r="Q60980" s="65"/>
      <c r="R60980" s="65"/>
      <c r="X60980" s="65"/>
      <c r="Y60980" s="65"/>
      <c r="Z60980" s="65"/>
      <c r="AA60980" s="65"/>
      <c r="AB60980" s="65"/>
      <c r="AC60980" s="65"/>
      <c r="AJ60980" s="66"/>
    </row>
    <row r="60981" spans="17:36" ht="4.5" customHeight="1" x14ac:dyDescent="0.2">
      <c r="Q60981" s="65"/>
      <c r="R60981" s="65"/>
      <c r="X60981" s="65"/>
      <c r="Y60981" s="65"/>
      <c r="Z60981" s="65"/>
      <c r="AA60981" s="65"/>
      <c r="AB60981" s="65"/>
      <c r="AC60981" s="65"/>
      <c r="AJ60981" s="66"/>
    </row>
    <row r="60982" spans="17:36" ht="4.5" customHeight="1" x14ac:dyDescent="0.2">
      <c r="Q60982" s="65"/>
      <c r="R60982" s="65"/>
      <c r="X60982" s="65"/>
      <c r="Y60982" s="65"/>
      <c r="Z60982" s="65"/>
      <c r="AA60982" s="65"/>
      <c r="AB60982" s="65"/>
      <c r="AC60982" s="65"/>
      <c r="AJ60982" s="66"/>
    </row>
    <row r="60983" spans="17:36" ht="4.5" customHeight="1" x14ac:dyDescent="0.2">
      <c r="Q60983" s="65"/>
      <c r="R60983" s="65"/>
      <c r="X60983" s="65"/>
      <c r="Y60983" s="65"/>
      <c r="Z60983" s="65"/>
      <c r="AA60983" s="65"/>
      <c r="AB60983" s="65"/>
      <c r="AC60983" s="65"/>
      <c r="AJ60983" s="66"/>
    </row>
    <row r="60984" spans="17:36" ht="4.5" customHeight="1" x14ac:dyDescent="0.2">
      <c r="Q60984" s="65"/>
      <c r="R60984" s="65"/>
      <c r="X60984" s="65"/>
      <c r="Y60984" s="65"/>
      <c r="Z60984" s="65"/>
      <c r="AA60984" s="65"/>
      <c r="AB60984" s="65"/>
      <c r="AC60984" s="65"/>
      <c r="AJ60984" s="66"/>
    </row>
    <row r="60985" spans="17:36" ht="4.5" customHeight="1" x14ac:dyDescent="0.2">
      <c r="Q60985" s="65"/>
      <c r="R60985" s="65"/>
      <c r="X60985" s="65"/>
      <c r="Y60985" s="65"/>
      <c r="Z60985" s="65"/>
      <c r="AA60985" s="65"/>
      <c r="AB60985" s="65"/>
      <c r="AC60985" s="65"/>
      <c r="AJ60985" s="66"/>
    </row>
    <row r="60986" spans="17:36" ht="4.5" customHeight="1" x14ac:dyDescent="0.2">
      <c r="Q60986" s="65"/>
      <c r="R60986" s="65"/>
      <c r="X60986" s="65"/>
      <c r="Y60986" s="65"/>
      <c r="Z60986" s="65"/>
      <c r="AA60986" s="65"/>
      <c r="AB60986" s="65"/>
      <c r="AC60986" s="65"/>
      <c r="AJ60986" s="66"/>
    </row>
    <row r="60987" spans="17:36" ht="4.5" customHeight="1" x14ac:dyDescent="0.2">
      <c r="Q60987" s="65"/>
      <c r="R60987" s="65"/>
      <c r="X60987" s="65"/>
      <c r="Y60987" s="65"/>
      <c r="Z60987" s="65"/>
      <c r="AA60987" s="65"/>
      <c r="AB60987" s="65"/>
      <c r="AC60987" s="65"/>
      <c r="AJ60987" s="66"/>
    </row>
    <row r="60988" spans="17:36" ht="4.5" customHeight="1" x14ac:dyDescent="0.2">
      <c r="Q60988" s="65"/>
      <c r="R60988" s="65"/>
      <c r="X60988" s="65"/>
      <c r="Y60988" s="65"/>
      <c r="Z60988" s="65"/>
      <c r="AA60988" s="65"/>
      <c r="AB60988" s="65"/>
      <c r="AC60988" s="65"/>
      <c r="AJ60988" s="66"/>
    </row>
    <row r="60989" spans="17:36" ht="4.5" customHeight="1" x14ac:dyDescent="0.2">
      <c r="Q60989" s="65"/>
      <c r="R60989" s="65"/>
      <c r="X60989" s="65"/>
      <c r="Y60989" s="65"/>
      <c r="Z60989" s="65"/>
      <c r="AA60989" s="65"/>
      <c r="AB60989" s="65"/>
      <c r="AC60989" s="65"/>
      <c r="AJ60989" s="66"/>
    </row>
    <row r="60990" spans="17:36" ht="4.5" customHeight="1" x14ac:dyDescent="0.2">
      <c r="Q60990" s="65"/>
      <c r="R60990" s="65"/>
      <c r="X60990" s="65"/>
      <c r="Y60990" s="65"/>
      <c r="Z60990" s="65"/>
      <c r="AA60990" s="65"/>
      <c r="AB60990" s="65"/>
      <c r="AC60990" s="65"/>
      <c r="AJ60990" s="66"/>
    </row>
    <row r="60991" spans="17:36" ht="4.5" customHeight="1" x14ac:dyDescent="0.2">
      <c r="Q60991" s="65"/>
      <c r="R60991" s="65"/>
      <c r="X60991" s="65"/>
      <c r="Y60991" s="65"/>
      <c r="Z60991" s="65"/>
      <c r="AA60991" s="65"/>
      <c r="AB60991" s="65"/>
      <c r="AC60991" s="65"/>
      <c r="AJ60991" s="66"/>
    </row>
    <row r="60992" spans="17:36" ht="4.5" customHeight="1" x14ac:dyDescent="0.2">
      <c r="Q60992" s="65"/>
      <c r="R60992" s="65"/>
      <c r="X60992" s="65"/>
      <c r="Y60992" s="65"/>
      <c r="Z60992" s="65"/>
      <c r="AA60992" s="65"/>
      <c r="AB60992" s="65"/>
      <c r="AC60992" s="65"/>
      <c r="AJ60992" s="66"/>
    </row>
    <row r="60993" spans="17:36" ht="4.5" customHeight="1" x14ac:dyDescent="0.2">
      <c r="Q60993" s="65"/>
      <c r="R60993" s="65"/>
      <c r="X60993" s="65"/>
      <c r="Y60993" s="65"/>
      <c r="Z60993" s="65"/>
      <c r="AA60993" s="65"/>
      <c r="AB60993" s="65"/>
      <c r="AC60993" s="65"/>
      <c r="AJ60993" s="66"/>
    </row>
    <row r="60994" spans="17:36" ht="4.5" customHeight="1" x14ac:dyDescent="0.2">
      <c r="Q60994" s="65"/>
      <c r="R60994" s="65"/>
      <c r="X60994" s="65"/>
      <c r="Y60994" s="65"/>
      <c r="Z60994" s="65"/>
      <c r="AA60994" s="65"/>
      <c r="AB60994" s="65"/>
      <c r="AC60994" s="65"/>
      <c r="AJ60994" s="66"/>
    </row>
    <row r="60995" spans="17:36" ht="4.5" customHeight="1" x14ac:dyDescent="0.2">
      <c r="Q60995" s="65"/>
      <c r="R60995" s="65"/>
      <c r="X60995" s="65"/>
      <c r="Y60995" s="65"/>
      <c r="Z60995" s="65"/>
      <c r="AA60995" s="65"/>
      <c r="AB60995" s="65"/>
      <c r="AC60995" s="65"/>
      <c r="AJ60995" s="66"/>
    </row>
    <row r="60996" spans="17:36" ht="4.5" customHeight="1" x14ac:dyDescent="0.2">
      <c r="Q60996" s="65"/>
      <c r="R60996" s="65"/>
      <c r="X60996" s="65"/>
      <c r="Y60996" s="65"/>
      <c r="Z60996" s="65"/>
      <c r="AA60996" s="65"/>
      <c r="AB60996" s="65"/>
      <c r="AC60996" s="65"/>
      <c r="AJ60996" s="66"/>
    </row>
    <row r="60997" spans="17:36" ht="4.5" customHeight="1" x14ac:dyDescent="0.2">
      <c r="Q60997" s="65"/>
      <c r="R60997" s="65"/>
      <c r="X60997" s="65"/>
      <c r="Y60997" s="65"/>
      <c r="Z60997" s="65"/>
      <c r="AA60997" s="65"/>
      <c r="AB60997" s="65"/>
      <c r="AC60997" s="65"/>
      <c r="AJ60997" s="66"/>
    </row>
    <row r="60998" spans="17:36" ht="4.5" customHeight="1" x14ac:dyDescent="0.2">
      <c r="Q60998" s="65"/>
      <c r="R60998" s="65"/>
      <c r="X60998" s="65"/>
      <c r="Y60998" s="65"/>
      <c r="Z60998" s="65"/>
      <c r="AA60998" s="65"/>
      <c r="AB60998" s="65"/>
      <c r="AC60998" s="65"/>
      <c r="AJ60998" s="66"/>
    </row>
    <row r="60999" spans="17:36" ht="4.5" customHeight="1" x14ac:dyDescent="0.2">
      <c r="Q60999" s="65"/>
      <c r="R60999" s="65"/>
      <c r="X60999" s="65"/>
      <c r="Y60999" s="65"/>
      <c r="Z60999" s="65"/>
      <c r="AA60999" s="65"/>
      <c r="AB60999" s="65"/>
      <c r="AC60999" s="65"/>
      <c r="AJ60999" s="66"/>
    </row>
    <row r="61000" spans="17:36" ht="4.5" customHeight="1" x14ac:dyDescent="0.2">
      <c r="Q61000" s="65"/>
      <c r="R61000" s="65"/>
      <c r="X61000" s="65"/>
      <c r="Y61000" s="65"/>
      <c r="Z61000" s="65"/>
      <c r="AA61000" s="65"/>
      <c r="AB61000" s="65"/>
      <c r="AC61000" s="65"/>
      <c r="AJ61000" s="66"/>
    </row>
    <row r="61001" spans="17:36" ht="4.5" customHeight="1" x14ac:dyDescent="0.2">
      <c r="Q61001" s="65"/>
      <c r="R61001" s="65"/>
      <c r="X61001" s="65"/>
      <c r="Y61001" s="65"/>
      <c r="Z61001" s="65"/>
      <c r="AA61001" s="65"/>
      <c r="AB61001" s="65"/>
      <c r="AC61001" s="65"/>
      <c r="AJ61001" s="66"/>
    </row>
    <row r="61002" spans="17:36" ht="4.5" customHeight="1" x14ac:dyDescent="0.2">
      <c r="Q61002" s="65"/>
      <c r="R61002" s="65"/>
      <c r="X61002" s="65"/>
      <c r="Y61002" s="65"/>
      <c r="Z61002" s="65"/>
      <c r="AA61002" s="65"/>
      <c r="AB61002" s="65"/>
      <c r="AC61002" s="65"/>
      <c r="AJ61002" s="66"/>
    </row>
    <row r="61003" spans="17:36" ht="4.5" customHeight="1" x14ac:dyDescent="0.2">
      <c r="Q61003" s="65"/>
      <c r="R61003" s="65"/>
      <c r="X61003" s="65"/>
      <c r="Y61003" s="65"/>
      <c r="Z61003" s="65"/>
      <c r="AA61003" s="65"/>
      <c r="AB61003" s="65"/>
      <c r="AC61003" s="65"/>
      <c r="AJ61003" s="66"/>
    </row>
    <row r="61004" spans="17:36" ht="4.5" customHeight="1" x14ac:dyDescent="0.2">
      <c r="Q61004" s="65"/>
      <c r="R61004" s="65"/>
      <c r="X61004" s="65"/>
      <c r="Y61004" s="65"/>
      <c r="Z61004" s="65"/>
      <c r="AA61004" s="65"/>
      <c r="AB61004" s="65"/>
      <c r="AC61004" s="65"/>
      <c r="AJ61004" s="66"/>
    </row>
    <row r="61005" spans="17:36" ht="4.5" customHeight="1" x14ac:dyDescent="0.2">
      <c r="Q61005" s="65"/>
      <c r="R61005" s="65"/>
      <c r="X61005" s="65"/>
      <c r="Y61005" s="65"/>
      <c r="Z61005" s="65"/>
      <c r="AA61005" s="65"/>
      <c r="AB61005" s="65"/>
      <c r="AC61005" s="65"/>
      <c r="AJ61005" s="66"/>
    </row>
    <row r="61006" spans="17:36" ht="4.5" customHeight="1" x14ac:dyDescent="0.2">
      <c r="Q61006" s="65"/>
      <c r="R61006" s="65"/>
      <c r="X61006" s="65"/>
      <c r="Y61006" s="65"/>
      <c r="Z61006" s="65"/>
      <c r="AA61006" s="65"/>
      <c r="AB61006" s="65"/>
      <c r="AC61006" s="65"/>
      <c r="AJ61006" s="66"/>
    </row>
    <row r="61007" spans="17:36" ht="4.5" customHeight="1" x14ac:dyDescent="0.2">
      <c r="Q61007" s="65"/>
      <c r="R61007" s="65"/>
      <c r="X61007" s="65"/>
      <c r="Y61007" s="65"/>
      <c r="Z61007" s="65"/>
      <c r="AA61007" s="65"/>
      <c r="AB61007" s="65"/>
      <c r="AC61007" s="65"/>
      <c r="AJ61007" s="66"/>
    </row>
    <row r="61008" spans="17:36" ht="4.5" customHeight="1" x14ac:dyDescent="0.2">
      <c r="Q61008" s="65"/>
      <c r="R61008" s="65"/>
      <c r="X61008" s="65"/>
      <c r="Y61008" s="65"/>
      <c r="Z61008" s="65"/>
      <c r="AA61008" s="65"/>
      <c r="AB61008" s="65"/>
      <c r="AC61008" s="65"/>
      <c r="AJ61008" s="66"/>
    </row>
    <row r="61009" spans="17:36" ht="4.5" customHeight="1" x14ac:dyDescent="0.2">
      <c r="Q61009" s="65"/>
      <c r="R61009" s="65"/>
      <c r="X61009" s="65"/>
      <c r="Y61009" s="65"/>
      <c r="Z61009" s="65"/>
      <c r="AA61009" s="65"/>
      <c r="AB61009" s="65"/>
      <c r="AC61009" s="65"/>
      <c r="AJ61009" s="66"/>
    </row>
    <row r="61010" spans="17:36" ht="4.5" customHeight="1" x14ac:dyDescent="0.2">
      <c r="Q61010" s="65"/>
      <c r="R61010" s="65"/>
      <c r="X61010" s="65"/>
      <c r="Y61010" s="65"/>
      <c r="Z61010" s="65"/>
      <c r="AA61010" s="65"/>
      <c r="AB61010" s="65"/>
      <c r="AC61010" s="65"/>
      <c r="AJ61010" s="66"/>
    </row>
    <row r="61011" spans="17:36" ht="4.5" customHeight="1" x14ac:dyDescent="0.2">
      <c r="Q61011" s="65"/>
      <c r="R61011" s="65"/>
      <c r="X61011" s="65"/>
      <c r="Y61011" s="65"/>
      <c r="Z61011" s="65"/>
      <c r="AA61011" s="65"/>
      <c r="AB61011" s="65"/>
      <c r="AC61011" s="65"/>
      <c r="AJ61011" s="66"/>
    </row>
    <row r="61012" spans="17:36" ht="4.5" customHeight="1" x14ac:dyDescent="0.2">
      <c r="Q61012" s="65"/>
      <c r="R61012" s="65"/>
      <c r="X61012" s="65"/>
      <c r="Y61012" s="65"/>
      <c r="Z61012" s="65"/>
      <c r="AA61012" s="65"/>
      <c r="AB61012" s="65"/>
      <c r="AC61012" s="65"/>
      <c r="AJ61012" s="66"/>
    </row>
    <row r="61013" spans="17:36" ht="4.5" customHeight="1" x14ac:dyDescent="0.2">
      <c r="Q61013" s="65"/>
      <c r="R61013" s="65"/>
      <c r="X61013" s="65"/>
      <c r="Y61013" s="65"/>
      <c r="Z61013" s="65"/>
      <c r="AA61013" s="65"/>
      <c r="AB61013" s="65"/>
      <c r="AC61013" s="65"/>
      <c r="AJ61013" s="66"/>
    </row>
    <row r="61014" spans="17:36" ht="4.5" customHeight="1" x14ac:dyDescent="0.2">
      <c r="Q61014" s="65"/>
      <c r="R61014" s="65"/>
      <c r="X61014" s="65"/>
      <c r="Y61014" s="65"/>
      <c r="Z61014" s="65"/>
      <c r="AA61014" s="65"/>
      <c r="AB61014" s="65"/>
      <c r="AC61014" s="65"/>
      <c r="AJ61014" s="66"/>
    </row>
    <row r="61015" spans="17:36" ht="4.5" customHeight="1" x14ac:dyDescent="0.2">
      <c r="Q61015" s="65"/>
      <c r="R61015" s="65"/>
      <c r="X61015" s="65"/>
      <c r="Y61015" s="65"/>
      <c r="Z61015" s="65"/>
      <c r="AA61015" s="65"/>
      <c r="AB61015" s="65"/>
      <c r="AC61015" s="65"/>
      <c r="AJ61015" s="66"/>
    </row>
    <row r="61016" spans="17:36" ht="4.5" customHeight="1" x14ac:dyDescent="0.2">
      <c r="Q61016" s="65"/>
      <c r="R61016" s="65"/>
      <c r="X61016" s="65"/>
      <c r="Y61016" s="65"/>
      <c r="Z61016" s="65"/>
      <c r="AA61016" s="65"/>
      <c r="AB61016" s="65"/>
      <c r="AC61016" s="65"/>
      <c r="AJ61016" s="66"/>
    </row>
    <row r="61017" spans="17:36" ht="4.5" customHeight="1" x14ac:dyDescent="0.2">
      <c r="Q61017" s="65"/>
      <c r="R61017" s="65"/>
      <c r="X61017" s="65"/>
      <c r="Y61017" s="65"/>
      <c r="Z61017" s="65"/>
      <c r="AA61017" s="65"/>
      <c r="AB61017" s="65"/>
      <c r="AC61017" s="65"/>
      <c r="AJ61017" s="66"/>
    </row>
    <row r="61018" spans="17:36" ht="4.5" customHeight="1" x14ac:dyDescent="0.2">
      <c r="Q61018" s="65"/>
      <c r="R61018" s="65"/>
      <c r="X61018" s="65"/>
      <c r="Y61018" s="65"/>
      <c r="Z61018" s="65"/>
      <c r="AA61018" s="65"/>
      <c r="AB61018" s="65"/>
      <c r="AC61018" s="65"/>
      <c r="AJ61018" s="66"/>
    </row>
    <row r="61019" spans="17:36" ht="4.5" customHeight="1" x14ac:dyDescent="0.2">
      <c r="Q61019" s="65"/>
      <c r="R61019" s="65"/>
      <c r="X61019" s="65"/>
      <c r="Y61019" s="65"/>
      <c r="Z61019" s="65"/>
      <c r="AA61019" s="65"/>
      <c r="AB61019" s="65"/>
      <c r="AC61019" s="65"/>
      <c r="AJ61019" s="66"/>
    </row>
    <row r="61020" spans="17:36" ht="4.5" customHeight="1" x14ac:dyDescent="0.2">
      <c r="Q61020" s="65"/>
      <c r="R61020" s="65"/>
      <c r="X61020" s="65"/>
      <c r="Y61020" s="65"/>
      <c r="Z61020" s="65"/>
      <c r="AA61020" s="65"/>
      <c r="AB61020" s="65"/>
      <c r="AC61020" s="65"/>
      <c r="AJ61020" s="66"/>
    </row>
    <row r="61021" spans="17:36" ht="4.5" customHeight="1" x14ac:dyDescent="0.2">
      <c r="Q61021" s="65"/>
      <c r="R61021" s="65"/>
      <c r="X61021" s="65"/>
      <c r="Y61021" s="65"/>
      <c r="Z61021" s="65"/>
      <c r="AA61021" s="65"/>
      <c r="AB61021" s="65"/>
      <c r="AC61021" s="65"/>
      <c r="AJ61021" s="66"/>
    </row>
    <row r="61022" spans="17:36" ht="4.5" customHeight="1" x14ac:dyDescent="0.2">
      <c r="Q61022" s="65"/>
      <c r="R61022" s="65"/>
      <c r="X61022" s="65"/>
      <c r="Y61022" s="65"/>
      <c r="Z61022" s="65"/>
      <c r="AA61022" s="65"/>
      <c r="AB61022" s="65"/>
      <c r="AC61022" s="65"/>
      <c r="AJ61022" s="66"/>
    </row>
    <row r="61023" spans="17:36" ht="4.5" customHeight="1" x14ac:dyDescent="0.2">
      <c r="Q61023" s="65"/>
      <c r="R61023" s="65"/>
      <c r="X61023" s="65"/>
      <c r="Y61023" s="65"/>
      <c r="Z61023" s="65"/>
      <c r="AA61023" s="65"/>
      <c r="AB61023" s="65"/>
      <c r="AC61023" s="65"/>
      <c r="AJ61023" s="66"/>
    </row>
    <row r="61024" spans="17:36" ht="4.5" customHeight="1" x14ac:dyDescent="0.2">
      <c r="Q61024" s="65"/>
      <c r="R61024" s="65"/>
      <c r="X61024" s="65"/>
      <c r="Y61024" s="65"/>
      <c r="Z61024" s="65"/>
      <c r="AA61024" s="65"/>
      <c r="AB61024" s="65"/>
      <c r="AC61024" s="65"/>
      <c r="AJ61024" s="66"/>
    </row>
    <row r="61025" spans="17:36" ht="4.5" customHeight="1" x14ac:dyDescent="0.2">
      <c r="Q61025" s="65"/>
      <c r="R61025" s="65"/>
      <c r="X61025" s="65"/>
      <c r="Y61025" s="65"/>
      <c r="Z61025" s="65"/>
      <c r="AA61025" s="65"/>
      <c r="AB61025" s="65"/>
      <c r="AC61025" s="65"/>
      <c r="AJ61025" s="66"/>
    </row>
    <row r="61026" spans="17:36" ht="4.5" customHeight="1" x14ac:dyDescent="0.2">
      <c r="Q61026" s="65"/>
      <c r="R61026" s="65"/>
      <c r="X61026" s="65"/>
      <c r="Y61026" s="65"/>
      <c r="Z61026" s="65"/>
      <c r="AA61026" s="65"/>
      <c r="AB61026" s="65"/>
      <c r="AC61026" s="65"/>
      <c r="AJ61026" s="66"/>
    </row>
    <row r="61027" spans="17:36" ht="4.5" customHeight="1" x14ac:dyDescent="0.2">
      <c r="Q61027" s="65"/>
      <c r="R61027" s="65"/>
      <c r="X61027" s="65"/>
      <c r="Y61027" s="65"/>
      <c r="Z61027" s="65"/>
      <c r="AA61027" s="65"/>
      <c r="AB61027" s="65"/>
      <c r="AC61027" s="65"/>
      <c r="AJ61027" s="66"/>
    </row>
    <row r="61028" spans="17:36" ht="4.5" customHeight="1" x14ac:dyDescent="0.2">
      <c r="Q61028" s="65"/>
      <c r="R61028" s="65"/>
      <c r="X61028" s="65"/>
      <c r="Y61028" s="65"/>
      <c r="Z61028" s="65"/>
      <c r="AA61028" s="65"/>
      <c r="AB61028" s="65"/>
      <c r="AC61028" s="65"/>
      <c r="AJ61028" s="66"/>
    </row>
    <row r="61029" spans="17:36" ht="4.5" customHeight="1" x14ac:dyDescent="0.2">
      <c r="Q61029" s="65"/>
      <c r="R61029" s="65"/>
      <c r="X61029" s="65"/>
      <c r="Y61029" s="65"/>
      <c r="Z61029" s="65"/>
      <c r="AA61029" s="65"/>
      <c r="AB61029" s="65"/>
      <c r="AC61029" s="65"/>
      <c r="AJ61029" s="66"/>
    </row>
    <row r="61030" spans="17:36" ht="4.5" customHeight="1" x14ac:dyDescent="0.2">
      <c r="Q61030" s="65"/>
      <c r="R61030" s="65"/>
      <c r="X61030" s="65"/>
      <c r="Y61030" s="65"/>
      <c r="Z61030" s="65"/>
      <c r="AA61030" s="65"/>
      <c r="AB61030" s="65"/>
      <c r="AC61030" s="65"/>
      <c r="AJ61030" s="66"/>
    </row>
    <row r="61031" spans="17:36" ht="4.5" customHeight="1" x14ac:dyDescent="0.2">
      <c r="Q61031" s="65"/>
      <c r="R61031" s="65"/>
      <c r="X61031" s="65"/>
      <c r="Y61031" s="65"/>
      <c r="Z61031" s="65"/>
      <c r="AA61031" s="65"/>
      <c r="AB61031" s="65"/>
      <c r="AC61031" s="65"/>
      <c r="AJ61031" s="66"/>
    </row>
    <row r="61032" spans="17:36" ht="4.5" customHeight="1" x14ac:dyDescent="0.2">
      <c r="Q61032" s="65"/>
      <c r="R61032" s="65"/>
      <c r="X61032" s="65"/>
      <c r="Y61032" s="65"/>
      <c r="Z61032" s="65"/>
      <c r="AA61032" s="65"/>
      <c r="AB61032" s="65"/>
      <c r="AC61032" s="65"/>
      <c r="AJ61032" s="66"/>
    </row>
    <row r="61033" spans="17:36" ht="4.5" customHeight="1" x14ac:dyDescent="0.2">
      <c r="Q61033" s="65"/>
      <c r="R61033" s="65"/>
      <c r="X61033" s="65"/>
      <c r="Y61033" s="65"/>
      <c r="Z61033" s="65"/>
      <c r="AA61033" s="65"/>
      <c r="AB61033" s="65"/>
      <c r="AC61033" s="65"/>
      <c r="AJ61033" s="66"/>
    </row>
    <row r="61034" spans="17:36" ht="4.5" customHeight="1" x14ac:dyDescent="0.2">
      <c r="Q61034" s="65"/>
      <c r="R61034" s="65"/>
      <c r="X61034" s="65"/>
      <c r="Y61034" s="65"/>
      <c r="Z61034" s="65"/>
      <c r="AA61034" s="65"/>
      <c r="AB61034" s="65"/>
      <c r="AC61034" s="65"/>
      <c r="AJ61034" s="66"/>
    </row>
    <row r="61035" spans="17:36" ht="4.5" customHeight="1" x14ac:dyDescent="0.2">
      <c r="Q61035" s="65"/>
      <c r="R61035" s="65"/>
      <c r="X61035" s="65"/>
      <c r="Y61035" s="65"/>
      <c r="Z61035" s="65"/>
      <c r="AA61035" s="65"/>
      <c r="AB61035" s="65"/>
      <c r="AC61035" s="65"/>
      <c r="AJ61035" s="66"/>
    </row>
    <row r="61036" spans="17:36" ht="4.5" customHeight="1" x14ac:dyDescent="0.2">
      <c r="Q61036" s="65"/>
      <c r="R61036" s="65"/>
      <c r="X61036" s="65"/>
      <c r="Y61036" s="65"/>
      <c r="Z61036" s="65"/>
      <c r="AA61036" s="65"/>
      <c r="AB61036" s="65"/>
      <c r="AC61036" s="65"/>
      <c r="AJ61036" s="66"/>
    </row>
    <row r="61037" spans="17:36" ht="4.5" customHeight="1" x14ac:dyDescent="0.2">
      <c r="Q61037" s="65"/>
      <c r="R61037" s="65"/>
      <c r="X61037" s="65"/>
      <c r="Y61037" s="65"/>
      <c r="Z61037" s="65"/>
      <c r="AA61037" s="65"/>
      <c r="AB61037" s="65"/>
      <c r="AC61037" s="65"/>
      <c r="AJ61037" s="66"/>
    </row>
    <row r="61038" spans="17:36" ht="4.5" customHeight="1" x14ac:dyDescent="0.2">
      <c r="Q61038" s="65"/>
      <c r="R61038" s="65"/>
      <c r="X61038" s="65"/>
      <c r="Y61038" s="65"/>
      <c r="Z61038" s="65"/>
      <c r="AA61038" s="65"/>
      <c r="AB61038" s="65"/>
      <c r="AC61038" s="65"/>
      <c r="AJ61038" s="66"/>
    </row>
    <row r="61039" spans="17:36" ht="4.5" customHeight="1" x14ac:dyDescent="0.2">
      <c r="Q61039" s="65"/>
      <c r="R61039" s="65"/>
      <c r="X61039" s="65"/>
      <c r="Y61039" s="65"/>
      <c r="Z61039" s="65"/>
      <c r="AA61039" s="65"/>
      <c r="AB61039" s="65"/>
      <c r="AC61039" s="65"/>
      <c r="AJ61039" s="66"/>
    </row>
    <row r="61040" spans="17:36" ht="4.5" customHeight="1" x14ac:dyDescent="0.2">
      <c r="Q61040" s="65"/>
      <c r="R61040" s="65"/>
      <c r="X61040" s="65"/>
      <c r="Y61040" s="65"/>
      <c r="Z61040" s="65"/>
      <c r="AA61040" s="65"/>
      <c r="AB61040" s="65"/>
      <c r="AC61040" s="65"/>
      <c r="AJ61040" s="66"/>
    </row>
    <row r="61041" spans="17:36" ht="4.5" customHeight="1" x14ac:dyDescent="0.2">
      <c r="Q61041" s="65"/>
      <c r="R61041" s="65"/>
      <c r="X61041" s="65"/>
      <c r="Y61041" s="65"/>
      <c r="Z61041" s="65"/>
      <c r="AA61041" s="65"/>
      <c r="AB61041" s="65"/>
      <c r="AC61041" s="65"/>
      <c r="AJ61041" s="66"/>
    </row>
    <row r="61042" spans="17:36" ht="4.5" customHeight="1" x14ac:dyDescent="0.2">
      <c r="Q61042" s="65"/>
      <c r="R61042" s="65"/>
      <c r="X61042" s="65"/>
      <c r="Y61042" s="65"/>
      <c r="Z61042" s="65"/>
      <c r="AA61042" s="65"/>
      <c r="AB61042" s="65"/>
      <c r="AC61042" s="65"/>
      <c r="AJ61042" s="66"/>
    </row>
    <row r="61043" spans="17:36" ht="4.5" customHeight="1" x14ac:dyDescent="0.2">
      <c r="Q61043" s="65"/>
      <c r="R61043" s="65"/>
      <c r="X61043" s="65"/>
      <c r="Y61043" s="65"/>
      <c r="Z61043" s="65"/>
      <c r="AA61043" s="65"/>
      <c r="AB61043" s="65"/>
      <c r="AC61043" s="65"/>
      <c r="AJ61043" s="66"/>
    </row>
    <row r="61044" spans="17:36" ht="4.5" customHeight="1" x14ac:dyDescent="0.2">
      <c r="Q61044" s="65"/>
      <c r="R61044" s="65"/>
      <c r="X61044" s="65"/>
      <c r="Y61044" s="65"/>
      <c r="Z61044" s="65"/>
      <c r="AA61044" s="65"/>
      <c r="AB61044" s="65"/>
      <c r="AC61044" s="65"/>
      <c r="AJ61044" s="66"/>
    </row>
    <row r="61045" spans="17:36" ht="4.5" customHeight="1" x14ac:dyDescent="0.2">
      <c r="Q61045" s="65"/>
      <c r="R61045" s="65"/>
      <c r="X61045" s="65"/>
      <c r="Y61045" s="65"/>
      <c r="Z61045" s="65"/>
      <c r="AA61045" s="65"/>
      <c r="AB61045" s="65"/>
      <c r="AC61045" s="65"/>
      <c r="AJ61045" s="66"/>
    </row>
    <row r="61046" spans="17:36" ht="4.5" customHeight="1" x14ac:dyDescent="0.2">
      <c r="Q61046" s="65"/>
      <c r="R61046" s="65"/>
      <c r="X61046" s="65"/>
      <c r="Y61046" s="65"/>
      <c r="Z61046" s="65"/>
      <c r="AA61046" s="65"/>
      <c r="AB61046" s="65"/>
      <c r="AC61046" s="65"/>
      <c r="AJ61046" s="66"/>
    </row>
    <row r="61047" spans="17:36" ht="4.5" customHeight="1" x14ac:dyDescent="0.2">
      <c r="Q61047" s="65"/>
      <c r="R61047" s="65"/>
      <c r="X61047" s="65"/>
      <c r="Y61047" s="65"/>
      <c r="Z61047" s="65"/>
      <c r="AA61047" s="65"/>
      <c r="AB61047" s="65"/>
      <c r="AC61047" s="65"/>
      <c r="AJ61047" s="66"/>
    </row>
    <row r="61048" spans="17:36" ht="4.5" customHeight="1" x14ac:dyDescent="0.2">
      <c r="Q61048" s="65"/>
      <c r="R61048" s="65"/>
      <c r="X61048" s="65"/>
      <c r="Y61048" s="65"/>
      <c r="Z61048" s="65"/>
      <c r="AA61048" s="65"/>
      <c r="AB61048" s="65"/>
      <c r="AC61048" s="65"/>
      <c r="AJ61048" s="66"/>
    </row>
    <row r="61049" spans="17:36" ht="4.5" customHeight="1" x14ac:dyDescent="0.2">
      <c r="Q61049" s="65"/>
      <c r="R61049" s="65"/>
      <c r="X61049" s="65"/>
      <c r="Y61049" s="65"/>
      <c r="Z61049" s="65"/>
      <c r="AA61049" s="65"/>
      <c r="AB61049" s="65"/>
      <c r="AC61049" s="65"/>
      <c r="AJ61049" s="66"/>
    </row>
    <row r="61050" spans="17:36" ht="4.5" customHeight="1" x14ac:dyDescent="0.2">
      <c r="Q61050" s="65"/>
      <c r="R61050" s="65"/>
      <c r="X61050" s="65"/>
      <c r="Y61050" s="65"/>
      <c r="Z61050" s="65"/>
      <c r="AA61050" s="65"/>
      <c r="AB61050" s="65"/>
      <c r="AC61050" s="65"/>
      <c r="AJ61050" s="66"/>
    </row>
    <row r="61051" spans="17:36" ht="4.5" customHeight="1" x14ac:dyDescent="0.2">
      <c r="Q61051" s="65"/>
      <c r="R61051" s="65"/>
      <c r="X61051" s="65"/>
      <c r="Y61051" s="65"/>
      <c r="Z61051" s="65"/>
      <c r="AA61051" s="65"/>
      <c r="AB61051" s="65"/>
      <c r="AC61051" s="65"/>
      <c r="AJ61051" s="66"/>
    </row>
    <row r="61052" spans="17:36" ht="4.5" customHeight="1" x14ac:dyDescent="0.2">
      <c r="Q61052" s="65"/>
      <c r="R61052" s="65"/>
      <c r="X61052" s="65"/>
      <c r="Y61052" s="65"/>
      <c r="Z61052" s="65"/>
      <c r="AA61052" s="65"/>
      <c r="AB61052" s="65"/>
      <c r="AC61052" s="65"/>
      <c r="AJ61052" s="66"/>
    </row>
    <row r="61053" spans="17:36" ht="4.5" customHeight="1" x14ac:dyDescent="0.2">
      <c r="Q61053" s="65"/>
      <c r="R61053" s="65"/>
      <c r="X61053" s="65"/>
      <c r="Y61053" s="65"/>
      <c r="Z61053" s="65"/>
      <c r="AA61053" s="65"/>
      <c r="AB61053" s="65"/>
      <c r="AC61053" s="65"/>
      <c r="AJ61053" s="66"/>
    </row>
    <row r="61054" spans="17:36" ht="4.5" customHeight="1" x14ac:dyDescent="0.2">
      <c r="Q61054" s="65"/>
      <c r="R61054" s="65"/>
      <c r="X61054" s="65"/>
      <c r="Y61054" s="65"/>
      <c r="Z61054" s="65"/>
      <c r="AA61054" s="65"/>
      <c r="AB61054" s="65"/>
      <c r="AC61054" s="65"/>
      <c r="AJ61054" s="66"/>
    </row>
    <row r="61055" spans="17:36" ht="4.5" customHeight="1" x14ac:dyDescent="0.2">
      <c r="Q61055" s="65"/>
      <c r="R61055" s="65"/>
      <c r="X61055" s="65"/>
      <c r="Y61055" s="65"/>
      <c r="Z61055" s="65"/>
      <c r="AA61055" s="65"/>
      <c r="AB61055" s="65"/>
      <c r="AC61055" s="65"/>
      <c r="AJ61055" s="66"/>
    </row>
    <row r="61056" spans="17:36" ht="4.5" customHeight="1" x14ac:dyDescent="0.2">
      <c r="Q61056" s="65"/>
      <c r="R61056" s="65"/>
      <c r="X61056" s="65"/>
      <c r="Y61056" s="65"/>
      <c r="Z61056" s="65"/>
      <c r="AA61056" s="65"/>
      <c r="AB61056" s="65"/>
      <c r="AC61056" s="65"/>
      <c r="AJ61056" s="66"/>
    </row>
    <row r="61057" spans="17:36" ht="4.5" customHeight="1" x14ac:dyDescent="0.2">
      <c r="Q61057" s="65"/>
      <c r="R61057" s="65"/>
      <c r="X61057" s="65"/>
      <c r="Y61057" s="65"/>
      <c r="Z61057" s="65"/>
      <c r="AA61057" s="65"/>
      <c r="AB61057" s="65"/>
      <c r="AC61057" s="65"/>
      <c r="AJ61057" s="66"/>
    </row>
    <row r="61058" spans="17:36" ht="4.5" customHeight="1" x14ac:dyDescent="0.2">
      <c r="Q61058" s="65"/>
      <c r="R61058" s="65"/>
      <c r="X61058" s="65"/>
      <c r="Y61058" s="65"/>
      <c r="Z61058" s="65"/>
      <c r="AA61058" s="65"/>
      <c r="AB61058" s="65"/>
      <c r="AC61058" s="65"/>
      <c r="AJ61058" s="66"/>
    </row>
    <row r="61059" spans="17:36" ht="4.5" customHeight="1" x14ac:dyDescent="0.2">
      <c r="Q61059" s="65"/>
      <c r="R61059" s="65"/>
      <c r="X61059" s="65"/>
      <c r="Y61059" s="65"/>
      <c r="Z61059" s="65"/>
      <c r="AA61059" s="65"/>
      <c r="AB61059" s="65"/>
      <c r="AC61059" s="65"/>
      <c r="AJ61059" s="66"/>
    </row>
    <row r="61060" spans="17:36" ht="4.5" customHeight="1" x14ac:dyDescent="0.2">
      <c r="Q61060" s="65"/>
      <c r="R61060" s="65"/>
      <c r="X61060" s="65"/>
      <c r="Y61060" s="65"/>
      <c r="Z61060" s="65"/>
      <c r="AA61060" s="65"/>
      <c r="AB61060" s="65"/>
      <c r="AC61060" s="65"/>
      <c r="AJ61060" s="66"/>
    </row>
    <row r="61061" spans="17:36" ht="4.5" customHeight="1" x14ac:dyDescent="0.2">
      <c r="Q61061" s="65"/>
      <c r="R61061" s="65"/>
      <c r="X61061" s="65"/>
      <c r="Y61061" s="65"/>
      <c r="Z61061" s="65"/>
      <c r="AA61061" s="65"/>
      <c r="AB61061" s="65"/>
      <c r="AC61061" s="65"/>
      <c r="AJ61061" s="66"/>
    </row>
    <row r="61062" spans="17:36" ht="4.5" customHeight="1" x14ac:dyDescent="0.2">
      <c r="Q61062" s="65"/>
      <c r="R61062" s="65"/>
      <c r="X61062" s="65"/>
      <c r="Y61062" s="65"/>
      <c r="Z61062" s="65"/>
      <c r="AA61062" s="65"/>
      <c r="AB61062" s="65"/>
      <c r="AC61062" s="65"/>
      <c r="AJ61062" s="66"/>
    </row>
    <row r="61063" spans="17:36" ht="4.5" customHeight="1" x14ac:dyDescent="0.2">
      <c r="Q61063" s="65"/>
      <c r="R61063" s="65"/>
      <c r="X61063" s="65"/>
      <c r="Y61063" s="65"/>
      <c r="Z61063" s="65"/>
      <c r="AA61063" s="65"/>
      <c r="AB61063" s="65"/>
      <c r="AC61063" s="65"/>
      <c r="AJ61063" s="66"/>
    </row>
    <row r="61064" spans="17:36" ht="4.5" customHeight="1" x14ac:dyDescent="0.2">
      <c r="Q61064" s="65"/>
      <c r="R61064" s="65"/>
      <c r="X61064" s="65"/>
      <c r="Y61064" s="65"/>
      <c r="Z61064" s="65"/>
      <c r="AA61064" s="65"/>
      <c r="AB61064" s="65"/>
      <c r="AC61064" s="65"/>
      <c r="AJ61064" s="66"/>
    </row>
    <row r="61065" spans="17:36" ht="4.5" customHeight="1" x14ac:dyDescent="0.2">
      <c r="Q61065" s="65"/>
      <c r="R61065" s="65"/>
      <c r="X61065" s="65"/>
      <c r="Y61065" s="65"/>
      <c r="Z61065" s="65"/>
      <c r="AA61065" s="65"/>
      <c r="AB61065" s="65"/>
      <c r="AC61065" s="65"/>
      <c r="AJ61065" s="66"/>
    </row>
    <row r="61066" spans="17:36" ht="4.5" customHeight="1" x14ac:dyDescent="0.2">
      <c r="Q61066" s="65"/>
      <c r="R61066" s="65"/>
      <c r="X61066" s="65"/>
      <c r="Y61066" s="65"/>
      <c r="Z61066" s="65"/>
      <c r="AA61066" s="65"/>
      <c r="AB61066" s="65"/>
      <c r="AC61066" s="65"/>
      <c r="AJ61066" s="66"/>
    </row>
    <row r="61067" spans="17:36" ht="4.5" customHeight="1" x14ac:dyDescent="0.2">
      <c r="Q61067" s="65"/>
      <c r="R61067" s="65"/>
      <c r="X61067" s="65"/>
      <c r="Y61067" s="65"/>
      <c r="Z61067" s="65"/>
      <c r="AA61067" s="65"/>
      <c r="AB61067" s="65"/>
      <c r="AC61067" s="65"/>
      <c r="AJ61067" s="66"/>
    </row>
    <row r="61068" spans="17:36" ht="4.5" customHeight="1" x14ac:dyDescent="0.2">
      <c r="Q61068" s="65"/>
      <c r="R61068" s="65"/>
      <c r="X61068" s="65"/>
      <c r="Y61068" s="65"/>
      <c r="Z61068" s="65"/>
      <c r="AA61068" s="65"/>
      <c r="AB61068" s="65"/>
      <c r="AC61068" s="65"/>
      <c r="AJ61068" s="66"/>
    </row>
    <row r="61069" spans="17:36" ht="4.5" customHeight="1" x14ac:dyDescent="0.2">
      <c r="Q61069" s="65"/>
      <c r="R61069" s="65"/>
      <c r="X61069" s="65"/>
      <c r="Y61069" s="65"/>
      <c r="Z61069" s="65"/>
      <c r="AA61069" s="65"/>
      <c r="AB61069" s="65"/>
      <c r="AC61069" s="65"/>
      <c r="AJ61069" s="66"/>
    </row>
    <row r="61070" spans="17:36" ht="4.5" customHeight="1" x14ac:dyDescent="0.2">
      <c r="Q61070" s="65"/>
      <c r="R61070" s="65"/>
      <c r="X61070" s="65"/>
      <c r="Y61070" s="65"/>
      <c r="Z61070" s="65"/>
      <c r="AA61070" s="65"/>
      <c r="AB61070" s="65"/>
      <c r="AC61070" s="65"/>
      <c r="AJ61070" s="66"/>
    </row>
    <row r="61071" spans="17:36" ht="4.5" customHeight="1" x14ac:dyDescent="0.2">
      <c r="Q61071" s="65"/>
      <c r="R61071" s="65"/>
      <c r="X61071" s="65"/>
      <c r="Y61071" s="65"/>
      <c r="Z61071" s="65"/>
      <c r="AA61071" s="65"/>
      <c r="AB61071" s="65"/>
      <c r="AC61071" s="65"/>
      <c r="AJ61071" s="66"/>
    </row>
    <row r="61072" spans="17:36" ht="4.5" customHeight="1" x14ac:dyDescent="0.2">
      <c r="Q61072" s="65"/>
      <c r="R61072" s="65"/>
      <c r="X61072" s="65"/>
      <c r="Y61072" s="65"/>
      <c r="Z61072" s="65"/>
      <c r="AA61072" s="65"/>
      <c r="AB61072" s="65"/>
      <c r="AC61072" s="65"/>
      <c r="AJ61072" s="66"/>
    </row>
    <row r="61073" spans="17:36" ht="4.5" customHeight="1" x14ac:dyDescent="0.2">
      <c r="Q61073" s="65"/>
      <c r="R61073" s="65"/>
      <c r="X61073" s="65"/>
      <c r="Y61073" s="65"/>
      <c r="Z61073" s="65"/>
      <c r="AA61073" s="65"/>
      <c r="AB61073" s="65"/>
      <c r="AC61073" s="65"/>
      <c r="AJ61073" s="66"/>
    </row>
    <row r="61074" spans="17:36" ht="4.5" customHeight="1" x14ac:dyDescent="0.2">
      <c r="Q61074" s="65"/>
      <c r="R61074" s="65"/>
      <c r="X61074" s="65"/>
      <c r="Y61074" s="65"/>
      <c r="Z61074" s="65"/>
      <c r="AA61074" s="65"/>
      <c r="AB61074" s="65"/>
      <c r="AC61074" s="65"/>
      <c r="AJ61074" s="66"/>
    </row>
    <row r="61075" spans="17:36" ht="4.5" customHeight="1" x14ac:dyDescent="0.2">
      <c r="Q61075" s="65"/>
      <c r="R61075" s="65"/>
      <c r="X61075" s="65"/>
      <c r="Y61075" s="65"/>
      <c r="Z61075" s="65"/>
      <c r="AA61075" s="65"/>
      <c r="AB61075" s="65"/>
      <c r="AC61075" s="65"/>
      <c r="AJ61075" s="66"/>
    </row>
    <row r="61076" spans="17:36" ht="4.5" customHeight="1" x14ac:dyDescent="0.2">
      <c r="Q61076" s="65"/>
      <c r="R61076" s="65"/>
      <c r="X61076" s="65"/>
      <c r="Y61076" s="65"/>
      <c r="Z61076" s="65"/>
      <c r="AA61076" s="65"/>
      <c r="AB61076" s="65"/>
      <c r="AC61076" s="65"/>
      <c r="AJ61076" s="66"/>
    </row>
    <row r="61077" spans="17:36" ht="4.5" customHeight="1" x14ac:dyDescent="0.2">
      <c r="Q61077" s="65"/>
      <c r="R61077" s="65"/>
      <c r="X61077" s="65"/>
      <c r="Y61077" s="65"/>
      <c r="Z61077" s="65"/>
      <c r="AA61077" s="65"/>
      <c r="AB61077" s="65"/>
      <c r="AC61077" s="65"/>
      <c r="AJ61077" s="66"/>
    </row>
    <row r="61078" spans="17:36" ht="4.5" customHeight="1" x14ac:dyDescent="0.2">
      <c r="Q61078" s="65"/>
      <c r="R61078" s="65"/>
      <c r="X61078" s="65"/>
      <c r="Y61078" s="65"/>
      <c r="Z61078" s="65"/>
      <c r="AA61078" s="65"/>
      <c r="AB61078" s="65"/>
      <c r="AC61078" s="65"/>
      <c r="AJ61078" s="66"/>
    </row>
    <row r="61079" spans="17:36" ht="4.5" customHeight="1" x14ac:dyDescent="0.2">
      <c r="Q61079" s="65"/>
      <c r="R61079" s="65"/>
      <c r="X61079" s="65"/>
      <c r="Y61079" s="65"/>
      <c r="Z61079" s="65"/>
      <c r="AA61079" s="65"/>
      <c r="AB61079" s="65"/>
      <c r="AC61079" s="65"/>
      <c r="AJ61079" s="66"/>
    </row>
    <row r="61080" spans="17:36" ht="4.5" customHeight="1" x14ac:dyDescent="0.2">
      <c r="Q61080" s="65"/>
      <c r="R61080" s="65"/>
      <c r="X61080" s="65"/>
      <c r="Y61080" s="65"/>
      <c r="Z61080" s="65"/>
      <c r="AA61080" s="65"/>
      <c r="AB61080" s="65"/>
      <c r="AC61080" s="65"/>
      <c r="AJ61080" s="66"/>
    </row>
    <row r="61081" spans="17:36" ht="4.5" customHeight="1" x14ac:dyDescent="0.2">
      <c r="Q61081" s="65"/>
      <c r="R61081" s="65"/>
      <c r="X61081" s="65"/>
      <c r="Y61081" s="65"/>
      <c r="Z61081" s="65"/>
      <c r="AA61081" s="65"/>
      <c r="AB61081" s="65"/>
      <c r="AC61081" s="65"/>
      <c r="AJ61081" s="66"/>
    </row>
    <row r="61082" spans="17:36" ht="4.5" customHeight="1" x14ac:dyDescent="0.2">
      <c r="Q61082" s="65"/>
      <c r="R61082" s="65"/>
      <c r="X61082" s="65"/>
      <c r="Y61082" s="65"/>
      <c r="Z61082" s="65"/>
      <c r="AA61082" s="65"/>
      <c r="AB61082" s="65"/>
      <c r="AC61082" s="65"/>
      <c r="AJ61082" s="66"/>
    </row>
    <row r="61083" spans="17:36" ht="4.5" customHeight="1" x14ac:dyDescent="0.2">
      <c r="Q61083" s="65"/>
      <c r="R61083" s="65"/>
      <c r="X61083" s="65"/>
      <c r="Y61083" s="65"/>
      <c r="Z61083" s="65"/>
      <c r="AA61083" s="65"/>
      <c r="AB61083" s="65"/>
      <c r="AC61083" s="65"/>
      <c r="AJ61083" s="66"/>
    </row>
    <row r="61084" spans="17:36" ht="4.5" customHeight="1" x14ac:dyDescent="0.2">
      <c r="Q61084" s="65"/>
      <c r="R61084" s="65"/>
      <c r="X61084" s="65"/>
      <c r="Y61084" s="65"/>
      <c r="Z61084" s="65"/>
      <c r="AA61084" s="65"/>
      <c r="AB61084" s="65"/>
      <c r="AC61084" s="65"/>
      <c r="AJ61084" s="66"/>
    </row>
    <row r="61085" spans="17:36" ht="4.5" customHeight="1" x14ac:dyDescent="0.2">
      <c r="Q61085" s="65"/>
      <c r="R61085" s="65"/>
      <c r="X61085" s="65"/>
      <c r="Y61085" s="65"/>
      <c r="Z61085" s="65"/>
      <c r="AA61085" s="65"/>
      <c r="AB61085" s="65"/>
      <c r="AC61085" s="65"/>
      <c r="AJ61085" s="66"/>
    </row>
    <row r="61086" spans="17:36" ht="4.5" customHeight="1" x14ac:dyDescent="0.2">
      <c r="Q61086" s="65"/>
      <c r="R61086" s="65"/>
      <c r="X61086" s="65"/>
      <c r="Y61086" s="65"/>
      <c r="Z61086" s="65"/>
      <c r="AA61086" s="65"/>
      <c r="AB61086" s="65"/>
      <c r="AC61086" s="65"/>
      <c r="AJ61086" s="66"/>
    </row>
    <row r="61087" spans="17:36" ht="4.5" customHeight="1" x14ac:dyDescent="0.2">
      <c r="Q61087" s="65"/>
      <c r="R61087" s="65"/>
      <c r="X61087" s="65"/>
      <c r="Y61087" s="65"/>
      <c r="Z61087" s="65"/>
      <c r="AA61087" s="65"/>
      <c r="AB61087" s="65"/>
      <c r="AC61087" s="65"/>
      <c r="AJ61087" s="66"/>
    </row>
    <row r="61088" spans="17:36" ht="4.5" customHeight="1" x14ac:dyDescent="0.2">
      <c r="Q61088" s="65"/>
      <c r="R61088" s="65"/>
      <c r="X61088" s="65"/>
      <c r="Y61088" s="65"/>
      <c r="Z61088" s="65"/>
      <c r="AA61088" s="65"/>
      <c r="AB61088" s="65"/>
      <c r="AC61088" s="65"/>
      <c r="AJ61088" s="66"/>
    </row>
    <row r="61089" spans="17:36" ht="4.5" customHeight="1" x14ac:dyDescent="0.2">
      <c r="Q61089" s="65"/>
      <c r="R61089" s="65"/>
      <c r="X61089" s="65"/>
      <c r="Y61089" s="65"/>
      <c r="Z61089" s="65"/>
      <c r="AA61089" s="65"/>
      <c r="AB61089" s="65"/>
      <c r="AC61089" s="65"/>
      <c r="AJ61089" s="66"/>
    </row>
    <row r="61090" spans="17:36" ht="4.5" customHeight="1" x14ac:dyDescent="0.2">
      <c r="Q61090" s="65"/>
      <c r="R61090" s="65"/>
      <c r="X61090" s="65"/>
      <c r="Y61090" s="65"/>
      <c r="Z61090" s="65"/>
      <c r="AA61090" s="65"/>
      <c r="AB61090" s="65"/>
      <c r="AC61090" s="65"/>
      <c r="AJ61090" s="66"/>
    </row>
    <row r="61091" spans="17:36" ht="4.5" customHeight="1" x14ac:dyDescent="0.2">
      <c r="Q61091" s="65"/>
      <c r="R61091" s="65"/>
      <c r="X61091" s="65"/>
      <c r="Y61091" s="65"/>
      <c r="Z61091" s="65"/>
      <c r="AA61091" s="65"/>
      <c r="AB61091" s="65"/>
      <c r="AC61091" s="65"/>
      <c r="AJ61091" s="66"/>
    </row>
    <row r="61092" spans="17:36" ht="4.5" customHeight="1" x14ac:dyDescent="0.2">
      <c r="Q61092" s="65"/>
      <c r="R61092" s="65"/>
      <c r="X61092" s="65"/>
      <c r="Y61092" s="65"/>
      <c r="Z61092" s="65"/>
      <c r="AA61092" s="65"/>
      <c r="AB61092" s="65"/>
      <c r="AC61092" s="65"/>
      <c r="AJ61092" s="66"/>
    </row>
    <row r="61093" spans="17:36" ht="4.5" customHeight="1" x14ac:dyDescent="0.2">
      <c r="Q61093" s="65"/>
      <c r="R61093" s="65"/>
      <c r="X61093" s="65"/>
      <c r="Y61093" s="65"/>
      <c r="Z61093" s="65"/>
      <c r="AA61093" s="65"/>
      <c r="AB61093" s="65"/>
      <c r="AC61093" s="65"/>
      <c r="AJ61093" s="66"/>
    </row>
    <row r="61094" spans="17:36" ht="4.5" customHeight="1" x14ac:dyDescent="0.2">
      <c r="Q61094" s="65"/>
      <c r="R61094" s="65"/>
      <c r="X61094" s="65"/>
      <c r="Y61094" s="65"/>
      <c r="Z61094" s="65"/>
      <c r="AA61094" s="65"/>
      <c r="AB61094" s="65"/>
      <c r="AC61094" s="65"/>
      <c r="AJ61094" s="66"/>
    </row>
    <row r="61095" spans="17:36" ht="4.5" customHeight="1" x14ac:dyDescent="0.2">
      <c r="Q61095" s="65"/>
      <c r="R61095" s="65"/>
      <c r="X61095" s="65"/>
      <c r="Y61095" s="65"/>
      <c r="Z61095" s="65"/>
      <c r="AA61095" s="65"/>
      <c r="AB61095" s="65"/>
      <c r="AC61095" s="65"/>
      <c r="AJ61095" s="66"/>
    </row>
    <row r="61096" spans="17:36" ht="4.5" customHeight="1" x14ac:dyDescent="0.2">
      <c r="Q61096" s="65"/>
      <c r="R61096" s="65"/>
      <c r="X61096" s="65"/>
      <c r="Y61096" s="65"/>
      <c r="Z61096" s="65"/>
      <c r="AA61096" s="65"/>
      <c r="AB61096" s="65"/>
      <c r="AC61096" s="65"/>
      <c r="AJ61096" s="66"/>
    </row>
    <row r="61097" spans="17:36" ht="4.5" customHeight="1" x14ac:dyDescent="0.2">
      <c r="Q61097" s="65"/>
      <c r="R61097" s="65"/>
      <c r="X61097" s="65"/>
      <c r="Y61097" s="65"/>
      <c r="Z61097" s="65"/>
      <c r="AA61097" s="65"/>
      <c r="AB61097" s="65"/>
      <c r="AC61097" s="65"/>
      <c r="AJ61097" s="66"/>
    </row>
    <row r="61098" spans="17:36" ht="4.5" customHeight="1" x14ac:dyDescent="0.2">
      <c r="Q61098" s="65"/>
      <c r="R61098" s="65"/>
      <c r="X61098" s="65"/>
      <c r="Y61098" s="65"/>
      <c r="Z61098" s="65"/>
      <c r="AA61098" s="65"/>
      <c r="AB61098" s="65"/>
      <c r="AC61098" s="65"/>
      <c r="AJ61098" s="66"/>
    </row>
    <row r="61099" spans="17:36" ht="4.5" customHeight="1" x14ac:dyDescent="0.2">
      <c r="Q61099" s="65"/>
      <c r="R61099" s="65"/>
      <c r="X61099" s="65"/>
      <c r="Y61099" s="65"/>
      <c r="Z61099" s="65"/>
      <c r="AA61099" s="65"/>
      <c r="AB61099" s="65"/>
      <c r="AC61099" s="65"/>
      <c r="AJ61099" s="66"/>
    </row>
    <row r="61100" spans="17:36" ht="4.5" customHeight="1" x14ac:dyDescent="0.2">
      <c r="Q61100" s="65"/>
      <c r="R61100" s="65"/>
      <c r="X61100" s="65"/>
      <c r="Y61100" s="65"/>
      <c r="Z61100" s="65"/>
      <c r="AA61100" s="65"/>
      <c r="AB61100" s="65"/>
      <c r="AC61100" s="65"/>
      <c r="AJ61100" s="66"/>
    </row>
    <row r="61101" spans="17:36" ht="4.5" customHeight="1" x14ac:dyDescent="0.2">
      <c r="Q61101" s="65"/>
      <c r="R61101" s="65"/>
      <c r="X61101" s="65"/>
      <c r="Y61101" s="65"/>
      <c r="Z61101" s="65"/>
      <c r="AA61101" s="65"/>
      <c r="AB61101" s="65"/>
      <c r="AC61101" s="65"/>
      <c r="AJ61101" s="66"/>
    </row>
    <row r="61102" spans="17:36" ht="4.5" customHeight="1" x14ac:dyDescent="0.2">
      <c r="Q61102" s="65"/>
      <c r="R61102" s="65"/>
      <c r="X61102" s="65"/>
      <c r="Y61102" s="65"/>
      <c r="Z61102" s="65"/>
      <c r="AA61102" s="65"/>
      <c r="AB61102" s="65"/>
      <c r="AC61102" s="65"/>
      <c r="AJ61102" s="66"/>
    </row>
    <row r="61103" spans="17:36" ht="4.5" customHeight="1" x14ac:dyDescent="0.2">
      <c r="Q61103" s="65"/>
      <c r="R61103" s="65"/>
      <c r="X61103" s="65"/>
      <c r="Y61103" s="65"/>
      <c r="Z61103" s="65"/>
      <c r="AA61103" s="65"/>
      <c r="AB61103" s="65"/>
      <c r="AC61103" s="65"/>
      <c r="AJ61103" s="66"/>
    </row>
    <row r="61104" spans="17:36" ht="4.5" customHeight="1" x14ac:dyDescent="0.2">
      <c r="Q61104" s="65"/>
      <c r="R61104" s="65"/>
      <c r="X61104" s="65"/>
      <c r="Y61104" s="65"/>
      <c r="Z61104" s="65"/>
      <c r="AA61104" s="65"/>
      <c r="AB61104" s="65"/>
      <c r="AC61104" s="65"/>
      <c r="AJ61104" s="66"/>
    </row>
    <row r="61105" spans="17:36" ht="4.5" customHeight="1" x14ac:dyDescent="0.2">
      <c r="Q61105" s="65"/>
      <c r="R61105" s="65"/>
      <c r="X61105" s="65"/>
      <c r="Y61105" s="65"/>
      <c r="Z61105" s="65"/>
      <c r="AA61105" s="65"/>
      <c r="AB61105" s="65"/>
      <c r="AC61105" s="65"/>
      <c r="AJ61105" s="66"/>
    </row>
    <row r="61106" spans="17:36" ht="4.5" customHeight="1" x14ac:dyDescent="0.2">
      <c r="Q61106" s="65"/>
      <c r="R61106" s="65"/>
      <c r="X61106" s="65"/>
      <c r="Y61106" s="65"/>
      <c r="Z61106" s="65"/>
      <c r="AA61106" s="65"/>
      <c r="AB61106" s="65"/>
      <c r="AC61106" s="65"/>
      <c r="AJ61106" s="66"/>
    </row>
    <row r="61107" spans="17:36" ht="4.5" customHeight="1" x14ac:dyDescent="0.2">
      <c r="Q61107" s="65"/>
      <c r="R61107" s="65"/>
      <c r="X61107" s="65"/>
      <c r="Y61107" s="65"/>
      <c r="Z61107" s="65"/>
      <c r="AA61107" s="65"/>
      <c r="AB61107" s="65"/>
      <c r="AC61107" s="65"/>
      <c r="AJ61107" s="66"/>
    </row>
    <row r="61108" spans="17:36" ht="4.5" customHeight="1" x14ac:dyDescent="0.2">
      <c r="Q61108" s="65"/>
      <c r="R61108" s="65"/>
      <c r="X61108" s="65"/>
      <c r="Y61108" s="65"/>
      <c r="Z61108" s="65"/>
      <c r="AA61108" s="65"/>
      <c r="AB61108" s="65"/>
      <c r="AC61108" s="65"/>
      <c r="AJ61108" s="66"/>
    </row>
    <row r="61109" spans="17:36" ht="4.5" customHeight="1" x14ac:dyDescent="0.2">
      <c r="Q61109" s="65"/>
      <c r="R61109" s="65"/>
      <c r="X61109" s="65"/>
      <c r="Y61109" s="65"/>
      <c r="Z61109" s="65"/>
      <c r="AA61109" s="65"/>
      <c r="AB61109" s="65"/>
      <c r="AC61109" s="65"/>
      <c r="AJ61109" s="66"/>
    </row>
    <row r="61110" spans="17:36" ht="4.5" customHeight="1" x14ac:dyDescent="0.2">
      <c r="Q61110" s="65"/>
      <c r="R61110" s="65"/>
      <c r="X61110" s="65"/>
      <c r="Y61110" s="65"/>
      <c r="Z61110" s="65"/>
      <c r="AA61110" s="65"/>
      <c r="AB61110" s="65"/>
      <c r="AC61110" s="65"/>
      <c r="AJ61110" s="66"/>
    </row>
    <row r="61111" spans="17:36" ht="4.5" customHeight="1" x14ac:dyDescent="0.2">
      <c r="Q61111" s="65"/>
      <c r="R61111" s="65"/>
      <c r="X61111" s="65"/>
      <c r="Y61111" s="65"/>
      <c r="Z61111" s="65"/>
      <c r="AA61111" s="65"/>
      <c r="AB61111" s="65"/>
      <c r="AC61111" s="65"/>
      <c r="AJ61111" s="66"/>
    </row>
    <row r="61112" spans="17:36" ht="4.5" customHeight="1" x14ac:dyDescent="0.2">
      <c r="Q61112" s="65"/>
      <c r="R61112" s="65"/>
      <c r="X61112" s="65"/>
      <c r="Y61112" s="65"/>
      <c r="Z61112" s="65"/>
      <c r="AA61112" s="65"/>
      <c r="AB61112" s="65"/>
      <c r="AC61112" s="65"/>
      <c r="AJ61112" s="66"/>
    </row>
    <row r="61113" spans="17:36" ht="4.5" customHeight="1" x14ac:dyDescent="0.2">
      <c r="Q61113" s="65"/>
      <c r="R61113" s="65"/>
      <c r="X61113" s="65"/>
      <c r="Y61113" s="65"/>
      <c r="Z61113" s="65"/>
      <c r="AA61113" s="65"/>
      <c r="AB61113" s="65"/>
      <c r="AC61113" s="65"/>
      <c r="AJ61113" s="66"/>
    </row>
    <row r="61114" spans="17:36" ht="4.5" customHeight="1" x14ac:dyDescent="0.2">
      <c r="Q61114" s="65"/>
      <c r="R61114" s="65"/>
      <c r="X61114" s="65"/>
      <c r="Y61114" s="65"/>
      <c r="Z61114" s="65"/>
      <c r="AA61114" s="65"/>
      <c r="AB61114" s="65"/>
      <c r="AC61114" s="65"/>
      <c r="AJ61114" s="66"/>
    </row>
    <row r="61115" spans="17:36" ht="4.5" customHeight="1" x14ac:dyDescent="0.2">
      <c r="Q61115" s="65"/>
      <c r="R61115" s="65"/>
      <c r="X61115" s="65"/>
      <c r="Y61115" s="65"/>
      <c r="Z61115" s="65"/>
      <c r="AA61115" s="65"/>
      <c r="AB61115" s="65"/>
      <c r="AC61115" s="65"/>
      <c r="AJ61115" s="66"/>
    </row>
    <row r="61116" spans="17:36" ht="4.5" customHeight="1" x14ac:dyDescent="0.2">
      <c r="Q61116" s="65"/>
      <c r="R61116" s="65"/>
      <c r="X61116" s="65"/>
      <c r="Y61116" s="65"/>
      <c r="Z61116" s="65"/>
      <c r="AA61116" s="65"/>
      <c r="AB61116" s="65"/>
      <c r="AC61116" s="65"/>
      <c r="AJ61116" s="66"/>
    </row>
    <row r="61117" spans="17:36" ht="4.5" customHeight="1" x14ac:dyDescent="0.2">
      <c r="Q61117" s="65"/>
      <c r="R61117" s="65"/>
      <c r="X61117" s="65"/>
      <c r="Y61117" s="65"/>
      <c r="Z61117" s="65"/>
      <c r="AA61117" s="65"/>
      <c r="AB61117" s="65"/>
      <c r="AC61117" s="65"/>
      <c r="AJ61117" s="66"/>
    </row>
    <row r="61118" spans="17:36" ht="4.5" customHeight="1" x14ac:dyDescent="0.2">
      <c r="Q61118" s="65"/>
      <c r="R61118" s="65"/>
      <c r="X61118" s="65"/>
      <c r="Y61118" s="65"/>
      <c r="Z61118" s="65"/>
      <c r="AA61118" s="65"/>
      <c r="AB61118" s="65"/>
      <c r="AC61118" s="65"/>
      <c r="AJ61118" s="66"/>
    </row>
    <row r="61119" spans="17:36" ht="4.5" customHeight="1" x14ac:dyDescent="0.2">
      <c r="Q61119" s="65"/>
      <c r="R61119" s="65"/>
      <c r="X61119" s="65"/>
      <c r="Y61119" s="65"/>
      <c r="Z61119" s="65"/>
      <c r="AA61119" s="65"/>
      <c r="AB61119" s="65"/>
      <c r="AC61119" s="65"/>
      <c r="AJ61119" s="66"/>
    </row>
    <row r="61120" spans="17:36" ht="4.5" customHeight="1" x14ac:dyDescent="0.2">
      <c r="Q61120" s="65"/>
      <c r="R61120" s="65"/>
      <c r="X61120" s="65"/>
      <c r="Y61120" s="65"/>
      <c r="Z61120" s="65"/>
      <c r="AA61120" s="65"/>
      <c r="AB61120" s="65"/>
      <c r="AC61120" s="65"/>
      <c r="AJ61120" s="66"/>
    </row>
    <row r="61121" spans="17:36" ht="4.5" customHeight="1" x14ac:dyDescent="0.2">
      <c r="Q61121" s="65"/>
      <c r="R61121" s="65"/>
      <c r="X61121" s="65"/>
      <c r="Y61121" s="65"/>
      <c r="Z61121" s="65"/>
      <c r="AA61121" s="65"/>
      <c r="AB61121" s="65"/>
      <c r="AC61121" s="65"/>
      <c r="AJ61121" s="66"/>
    </row>
    <row r="61122" spans="17:36" ht="4.5" customHeight="1" x14ac:dyDescent="0.2">
      <c r="Q61122" s="65"/>
      <c r="R61122" s="65"/>
      <c r="X61122" s="65"/>
      <c r="Y61122" s="65"/>
      <c r="Z61122" s="65"/>
      <c r="AA61122" s="65"/>
      <c r="AB61122" s="65"/>
      <c r="AC61122" s="65"/>
      <c r="AJ61122" s="66"/>
    </row>
    <row r="61123" spans="17:36" ht="4.5" customHeight="1" x14ac:dyDescent="0.2">
      <c r="Q61123" s="65"/>
      <c r="R61123" s="65"/>
      <c r="X61123" s="65"/>
      <c r="Y61123" s="65"/>
      <c r="Z61123" s="65"/>
      <c r="AA61123" s="65"/>
      <c r="AB61123" s="65"/>
      <c r="AC61123" s="65"/>
      <c r="AJ61123" s="66"/>
    </row>
    <row r="61124" spans="17:36" ht="4.5" customHeight="1" x14ac:dyDescent="0.2">
      <c r="Q61124" s="65"/>
      <c r="R61124" s="65"/>
      <c r="X61124" s="65"/>
      <c r="Y61124" s="65"/>
      <c r="Z61124" s="65"/>
      <c r="AA61124" s="65"/>
      <c r="AB61124" s="65"/>
      <c r="AC61124" s="65"/>
      <c r="AJ61124" s="66"/>
    </row>
    <row r="61125" spans="17:36" ht="4.5" customHeight="1" x14ac:dyDescent="0.2">
      <c r="Q61125" s="65"/>
      <c r="R61125" s="65"/>
      <c r="X61125" s="65"/>
      <c r="Y61125" s="65"/>
      <c r="Z61125" s="65"/>
      <c r="AA61125" s="65"/>
      <c r="AB61125" s="65"/>
      <c r="AC61125" s="65"/>
      <c r="AJ61125" s="66"/>
    </row>
    <row r="61126" spans="17:36" ht="4.5" customHeight="1" x14ac:dyDescent="0.2">
      <c r="Q61126" s="65"/>
      <c r="R61126" s="65"/>
      <c r="X61126" s="65"/>
      <c r="Y61126" s="65"/>
      <c r="Z61126" s="65"/>
      <c r="AA61126" s="65"/>
      <c r="AB61126" s="65"/>
      <c r="AC61126" s="65"/>
      <c r="AJ61126" s="66"/>
    </row>
    <row r="61127" spans="17:36" ht="4.5" customHeight="1" x14ac:dyDescent="0.2">
      <c r="Q61127" s="65"/>
      <c r="R61127" s="65"/>
      <c r="X61127" s="65"/>
      <c r="Y61127" s="65"/>
      <c r="Z61127" s="65"/>
      <c r="AA61127" s="65"/>
      <c r="AB61127" s="65"/>
      <c r="AC61127" s="65"/>
      <c r="AJ61127" s="66"/>
    </row>
    <row r="61128" spans="17:36" ht="4.5" customHeight="1" x14ac:dyDescent="0.2">
      <c r="Q61128" s="65"/>
      <c r="R61128" s="65"/>
      <c r="X61128" s="65"/>
      <c r="Y61128" s="65"/>
      <c r="Z61128" s="65"/>
      <c r="AA61128" s="65"/>
      <c r="AB61128" s="65"/>
      <c r="AC61128" s="65"/>
      <c r="AJ61128" s="66"/>
    </row>
    <row r="61129" spans="17:36" ht="4.5" customHeight="1" x14ac:dyDescent="0.2">
      <c r="Q61129" s="65"/>
      <c r="R61129" s="65"/>
      <c r="X61129" s="65"/>
      <c r="Y61129" s="65"/>
      <c r="Z61129" s="65"/>
      <c r="AA61129" s="65"/>
      <c r="AB61129" s="65"/>
      <c r="AC61129" s="65"/>
      <c r="AJ61129" s="66"/>
    </row>
    <row r="61130" spans="17:36" ht="4.5" customHeight="1" x14ac:dyDescent="0.2">
      <c r="Q61130" s="65"/>
      <c r="R61130" s="65"/>
      <c r="X61130" s="65"/>
      <c r="Y61130" s="65"/>
      <c r="Z61130" s="65"/>
      <c r="AA61130" s="65"/>
      <c r="AB61130" s="65"/>
      <c r="AC61130" s="65"/>
      <c r="AJ61130" s="66"/>
    </row>
    <row r="61131" spans="17:36" ht="4.5" customHeight="1" x14ac:dyDescent="0.2">
      <c r="Q61131" s="65"/>
      <c r="R61131" s="65"/>
      <c r="X61131" s="65"/>
      <c r="Y61131" s="65"/>
      <c r="Z61131" s="65"/>
      <c r="AA61131" s="65"/>
      <c r="AB61131" s="65"/>
      <c r="AC61131" s="65"/>
      <c r="AJ61131" s="66"/>
    </row>
    <row r="61132" spans="17:36" ht="4.5" customHeight="1" x14ac:dyDescent="0.2">
      <c r="Q61132" s="65"/>
      <c r="R61132" s="65"/>
      <c r="X61132" s="65"/>
      <c r="Y61132" s="65"/>
      <c r="Z61132" s="65"/>
      <c r="AA61132" s="65"/>
      <c r="AB61132" s="65"/>
      <c r="AC61132" s="65"/>
      <c r="AJ61132" s="66"/>
    </row>
    <row r="61133" spans="17:36" ht="4.5" customHeight="1" x14ac:dyDescent="0.2">
      <c r="Q61133" s="65"/>
      <c r="R61133" s="65"/>
      <c r="X61133" s="65"/>
      <c r="Y61133" s="65"/>
      <c r="Z61133" s="65"/>
      <c r="AA61133" s="65"/>
      <c r="AB61133" s="65"/>
      <c r="AC61133" s="65"/>
      <c r="AJ61133" s="66"/>
    </row>
    <row r="61134" spans="17:36" ht="4.5" customHeight="1" x14ac:dyDescent="0.2">
      <c r="Q61134" s="65"/>
      <c r="R61134" s="65"/>
      <c r="X61134" s="65"/>
      <c r="Y61134" s="65"/>
      <c r="Z61134" s="65"/>
      <c r="AA61134" s="65"/>
      <c r="AB61134" s="65"/>
      <c r="AC61134" s="65"/>
      <c r="AJ61134" s="66"/>
    </row>
    <row r="61135" spans="17:36" ht="4.5" customHeight="1" x14ac:dyDescent="0.2">
      <c r="Q61135" s="65"/>
      <c r="R61135" s="65"/>
      <c r="X61135" s="65"/>
      <c r="Y61135" s="65"/>
      <c r="Z61135" s="65"/>
      <c r="AA61135" s="65"/>
      <c r="AB61135" s="65"/>
      <c r="AC61135" s="65"/>
      <c r="AJ61135" s="66"/>
    </row>
    <row r="61136" spans="17:36" ht="4.5" customHeight="1" x14ac:dyDescent="0.2">
      <c r="Q61136" s="65"/>
      <c r="R61136" s="65"/>
      <c r="X61136" s="65"/>
      <c r="Y61136" s="65"/>
      <c r="Z61136" s="65"/>
      <c r="AA61136" s="65"/>
      <c r="AB61136" s="65"/>
      <c r="AC61136" s="65"/>
      <c r="AJ61136" s="66"/>
    </row>
    <row r="61137" spans="17:36" ht="4.5" customHeight="1" x14ac:dyDescent="0.2">
      <c r="Q61137" s="65"/>
      <c r="R61137" s="65"/>
      <c r="X61137" s="65"/>
      <c r="Y61137" s="65"/>
      <c r="Z61137" s="65"/>
      <c r="AA61137" s="65"/>
      <c r="AB61137" s="65"/>
      <c r="AC61137" s="65"/>
      <c r="AJ61137" s="66"/>
    </row>
    <row r="61138" spans="17:36" ht="4.5" customHeight="1" x14ac:dyDescent="0.2">
      <c r="Q61138" s="65"/>
      <c r="R61138" s="65"/>
      <c r="X61138" s="65"/>
      <c r="Y61138" s="65"/>
      <c r="Z61138" s="65"/>
      <c r="AA61138" s="65"/>
      <c r="AB61138" s="65"/>
      <c r="AC61138" s="65"/>
      <c r="AJ61138" s="66"/>
    </row>
    <row r="61139" spans="17:36" ht="4.5" customHeight="1" x14ac:dyDescent="0.2">
      <c r="Q61139" s="65"/>
      <c r="R61139" s="65"/>
      <c r="X61139" s="65"/>
      <c r="Y61139" s="65"/>
      <c r="Z61139" s="65"/>
      <c r="AA61139" s="65"/>
      <c r="AB61139" s="65"/>
      <c r="AC61139" s="65"/>
      <c r="AJ61139" s="66"/>
    </row>
    <row r="61140" spans="17:36" ht="4.5" customHeight="1" x14ac:dyDescent="0.2">
      <c r="Q61140" s="65"/>
      <c r="R61140" s="65"/>
      <c r="X61140" s="65"/>
      <c r="Y61140" s="65"/>
      <c r="Z61140" s="65"/>
      <c r="AA61140" s="65"/>
      <c r="AB61140" s="65"/>
      <c r="AC61140" s="65"/>
      <c r="AJ61140" s="66"/>
    </row>
    <row r="61141" spans="17:36" ht="4.5" customHeight="1" x14ac:dyDescent="0.2">
      <c r="Q61141" s="65"/>
      <c r="R61141" s="65"/>
      <c r="X61141" s="65"/>
      <c r="Y61141" s="65"/>
      <c r="Z61141" s="65"/>
      <c r="AA61141" s="65"/>
      <c r="AB61141" s="65"/>
      <c r="AC61141" s="65"/>
      <c r="AJ61141" s="66"/>
    </row>
    <row r="61142" spans="17:36" ht="4.5" customHeight="1" x14ac:dyDescent="0.2">
      <c r="Q61142" s="65"/>
      <c r="R61142" s="65"/>
      <c r="X61142" s="65"/>
      <c r="Y61142" s="65"/>
      <c r="Z61142" s="65"/>
      <c r="AA61142" s="65"/>
      <c r="AB61142" s="65"/>
      <c r="AC61142" s="65"/>
      <c r="AJ61142" s="66"/>
    </row>
    <row r="61143" spans="17:36" ht="4.5" customHeight="1" x14ac:dyDescent="0.2">
      <c r="Q61143" s="65"/>
      <c r="R61143" s="65"/>
      <c r="X61143" s="65"/>
      <c r="Y61143" s="65"/>
      <c r="Z61143" s="65"/>
      <c r="AA61143" s="65"/>
      <c r="AB61143" s="65"/>
      <c r="AC61143" s="65"/>
      <c r="AJ61143" s="66"/>
    </row>
    <row r="61144" spans="17:36" ht="4.5" customHeight="1" x14ac:dyDescent="0.2">
      <c r="Q61144" s="65"/>
      <c r="R61144" s="65"/>
      <c r="X61144" s="65"/>
      <c r="Y61144" s="65"/>
      <c r="Z61144" s="65"/>
      <c r="AA61144" s="65"/>
      <c r="AB61144" s="65"/>
      <c r="AC61144" s="65"/>
      <c r="AJ61144" s="66"/>
    </row>
    <row r="61145" spans="17:36" ht="4.5" customHeight="1" x14ac:dyDescent="0.2">
      <c r="Q61145" s="65"/>
      <c r="R61145" s="65"/>
      <c r="X61145" s="65"/>
      <c r="Y61145" s="65"/>
      <c r="Z61145" s="65"/>
      <c r="AA61145" s="65"/>
      <c r="AB61145" s="65"/>
      <c r="AC61145" s="65"/>
      <c r="AJ61145" s="66"/>
    </row>
    <row r="61146" spans="17:36" ht="4.5" customHeight="1" x14ac:dyDescent="0.2">
      <c r="Q61146" s="65"/>
      <c r="R61146" s="65"/>
      <c r="X61146" s="65"/>
      <c r="Y61146" s="65"/>
      <c r="Z61146" s="65"/>
      <c r="AA61146" s="65"/>
      <c r="AB61146" s="65"/>
      <c r="AC61146" s="65"/>
      <c r="AJ61146" s="66"/>
    </row>
    <row r="61147" spans="17:36" ht="4.5" customHeight="1" x14ac:dyDescent="0.2">
      <c r="Q61147" s="65"/>
      <c r="R61147" s="65"/>
      <c r="X61147" s="65"/>
      <c r="Y61147" s="65"/>
      <c r="Z61147" s="65"/>
      <c r="AA61147" s="65"/>
      <c r="AB61147" s="65"/>
      <c r="AC61147" s="65"/>
      <c r="AJ61147" s="66"/>
    </row>
    <row r="61148" spans="17:36" ht="4.5" customHeight="1" x14ac:dyDescent="0.2">
      <c r="Q61148" s="65"/>
      <c r="R61148" s="65"/>
      <c r="X61148" s="65"/>
      <c r="Y61148" s="65"/>
      <c r="Z61148" s="65"/>
      <c r="AA61148" s="65"/>
      <c r="AB61148" s="65"/>
      <c r="AC61148" s="65"/>
      <c r="AJ61148" s="66"/>
    </row>
    <row r="61149" spans="17:36" ht="4.5" customHeight="1" x14ac:dyDescent="0.2">
      <c r="Q61149" s="65"/>
      <c r="R61149" s="65"/>
      <c r="X61149" s="65"/>
      <c r="Y61149" s="65"/>
      <c r="Z61149" s="65"/>
      <c r="AA61149" s="65"/>
      <c r="AB61149" s="65"/>
      <c r="AC61149" s="65"/>
      <c r="AJ61149" s="66"/>
    </row>
    <row r="61150" spans="17:36" ht="4.5" customHeight="1" x14ac:dyDescent="0.2">
      <c r="Q61150" s="65"/>
      <c r="R61150" s="65"/>
      <c r="X61150" s="65"/>
      <c r="Y61150" s="65"/>
      <c r="Z61150" s="65"/>
      <c r="AA61150" s="65"/>
      <c r="AB61150" s="65"/>
      <c r="AC61150" s="65"/>
      <c r="AJ61150" s="66"/>
    </row>
    <row r="61151" spans="17:36" ht="4.5" customHeight="1" x14ac:dyDescent="0.2">
      <c r="Q61151" s="65"/>
      <c r="R61151" s="65"/>
      <c r="X61151" s="65"/>
      <c r="Y61151" s="65"/>
      <c r="Z61151" s="65"/>
      <c r="AA61151" s="65"/>
      <c r="AB61151" s="65"/>
      <c r="AC61151" s="65"/>
      <c r="AJ61151" s="66"/>
    </row>
    <row r="61152" spans="17:36" ht="4.5" customHeight="1" x14ac:dyDescent="0.2">
      <c r="Q61152" s="65"/>
      <c r="R61152" s="65"/>
      <c r="X61152" s="65"/>
      <c r="Y61152" s="65"/>
      <c r="Z61152" s="65"/>
      <c r="AA61152" s="65"/>
      <c r="AB61152" s="65"/>
      <c r="AC61152" s="65"/>
      <c r="AJ61152" s="66"/>
    </row>
    <row r="61153" spans="17:36" ht="4.5" customHeight="1" x14ac:dyDescent="0.2">
      <c r="Q61153" s="65"/>
      <c r="R61153" s="65"/>
      <c r="X61153" s="65"/>
      <c r="Y61153" s="65"/>
      <c r="Z61153" s="65"/>
      <c r="AA61153" s="65"/>
      <c r="AB61153" s="65"/>
      <c r="AC61153" s="65"/>
      <c r="AJ61153" s="66"/>
    </row>
    <row r="61154" spans="17:36" ht="4.5" customHeight="1" x14ac:dyDescent="0.2">
      <c r="Q61154" s="65"/>
      <c r="R61154" s="65"/>
      <c r="X61154" s="65"/>
      <c r="Y61154" s="65"/>
      <c r="Z61154" s="65"/>
      <c r="AA61154" s="65"/>
      <c r="AB61154" s="65"/>
      <c r="AC61154" s="65"/>
      <c r="AJ61154" s="66"/>
    </row>
    <row r="61155" spans="17:36" ht="4.5" customHeight="1" x14ac:dyDescent="0.2">
      <c r="Q61155" s="65"/>
      <c r="R61155" s="65"/>
      <c r="X61155" s="65"/>
      <c r="Y61155" s="65"/>
      <c r="Z61155" s="65"/>
      <c r="AA61155" s="65"/>
      <c r="AB61155" s="65"/>
      <c r="AC61155" s="65"/>
      <c r="AJ61155" s="66"/>
    </row>
    <row r="61156" spans="17:36" ht="4.5" customHeight="1" x14ac:dyDescent="0.2">
      <c r="Q61156" s="65"/>
      <c r="R61156" s="65"/>
      <c r="X61156" s="65"/>
      <c r="Y61156" s="65"/>
      <c r="Z61156" s="65"/>
      <c r="AA61156" s="65"/>
      <c r="AB61156" s="65"/>
      <c r="AC61156" s="65"/>
      <c r="AJ61156" s="66"/>
    </row>
    <row r="61157" spans="17:36" ht="4.5" customHeight="1" x14ac:dyDescent="0.2">
      <c r="Q61157" s="65"/>
      <c r="R61157" s="65"/>
      <c r="X61157" s="65"/>
      <c r="Y61157" s="65"/>
      <c r="Z61157" s="65"/>
      <c r="AA61157" s="65"/>
      <c r="AB61157" s="65"/>
      <c r="AC61157" s="65"/>
      <c r="AJ61157" s="66"/>
    </row>
    <row r="61158" spans="17:36" ht="4.5" customHeight="1" x14ac:dyDescent="0.2">
      <c r="Q61158" s="65"/>
      <c r="R61158" s="65"/>
      <c r="X61158" s="65"/>
      <c r="Y61158" s="65"/>
      <c r="Z61158" s="65"/>
      <c r="AA61158" s="65"/>
      <c r="AB61158" s="65"/>
      <c r="AC61158" s="65"/>
      <c r="AJ61158" s="66"/>
    </row>
    <row r="61159" spans="17:36" ht="4.5" customHeight="1" x14ac:dyDescent="0.2">
      <c r="Q61159" s="65"/>
      <c r="R61159" s="65"/>
      <c r="X61159" s="65"/>
      <c r="Y61159" s="65"/>
      <c r="Z61159" s="65"/>
      <c r="AA61159" s="65"/>
      <c r="AB61159" s="65"/>
      <c r="AC61159" s="65"/>
      <c r="AJ61159" s="66"/>
    </row>
    <row r="61160" spans="17:36" ht="4.5" customHeight="1" x14ac:dyDescent="0.2">
      <c r="Q61160" s="65"/>
      <c r="R61160" s="65"/>
      <c r="X61160" s="65"/>
      <c r="Y61160" s="65"/>
      <c r="Z61160" s="65"/>
      <c r="AA61160" s="65"/>
      <c r="AB61160" s="65"/>
      <c r="AC61160" s="65"/>
      <c r="AJ61160" s="66"/>
    </row>
    <row r="61161" spans="17:36" ht="4.5" customHeight="1" x14ac:dyDescent="0.2">
      <c r="Q61161" s="65"/>
      <c r="R61161" s="65"/>
      <c r="X61161" s="65"/>
      <c r="Y61161" s="65"/>
      <c r="Z61161" s="65"/>
      <c r="AA61161" s="65"/>
      <c r="AB61161" s="65"/>
      <c r="AC61161" s="65"/>
      <c r="AJ61161" s="66"/>
    </row>
    <row r="61162" spans="17:36" ht="4.5" customHeight="1" x14ac:dyDescent="0.2">
      <c r="Q61162" s="65"/>
      <c r="R61162" s="65"/>
      <c r="X61162" s="65"/>
      <c r="Y61162" s="65"/>
      <c r="Z61162" s="65"/>
      <c r="AA61162" s="65"/>
      <c r="AB61162" s="65"/>
      <c r="AC61162" s="65"/>
      <c r="AJ61162" s="66"/>
    </row>
    <row r="61163" spans="17:36" ht="4.5" customHeight="1" x14ac:dyDescent="0.2">
      <c r="Q61163" s="65"/>
      <c r="R61163" s="65"/>
      <c r="X61163" s="65"/>
      <c r="Y61163" s="65"/>
      <c r="Z61163" s="65"/>
      <c r="AA61163" s="65"/>
      <c r="AB61163" s="65"/>
      <c r="AC61163" s="65"/>
      <c r="AJ61163" s="66"/>
    </row>
    <row r="61164" spans="17:36" ht="4.5" customHeight="1" x14ac:dyDescent="0.2">
      <c r="Q61164" s="65"/>
      <c r="R61164" s="65"/>
      <c r="X61164" s="65"/>
      <c r="Y61164" s="65"/>
      <c r="Z61164" s="65"/>
      <c r="AA61164" s="65"/>
      <c r="AB61164" s="65"/>
      <c r="AC61164" s="65"/>
      <c r="AJ61164" s="66"/>
    </row>
    <row r="61165" spans="17:36" ht="4.5" customHeight="1" x14ac:dyDescent="0.2">
      <c r="Q61165" s="65"/>
      <c r="R61165" s="65"/>
      <c r="X61165" s="65"/>
      <c r="Y61165" s="65"/>
      <c r="Z61165" s="65"/>
      <c r="AA61165" s="65"/>
      <c r="AB61165" s="65"/>
      <c r="AC61165" s="65"/>
      <c r="AJ61165" s="66"/>
    </row>
    <row r="61166" spans="17:36" ht="4.5" customHeight="1" x14ac:dyDescent="0.2">
      <c r="Q61166" s="65"/>
      <c r="R61166" s="65"/>
      <c r="X61166" s="65"/>
      <c r="Y61166" s="65"/>
      <c r="Z61166" s="65"/>
      <c r="AA61166" s="65"/>
      <c r="AB61166" s="65"/>
      <c r="AC61166" s="65"/>
      <c r="AJ61166" s="66"/>
    </row>
    <row r="61167" spans="17:36" ht="4.5" customHeight="1" x14ac:dyDescent="0.2">
      <c r="Q61167" s="65"/>
      <c r="R61167" s="65"/>
      <c r="X61167" s="65"/>
      <c r="Y61167" s="65"/>
      <c r="Z61167" s="65"/>
      <c r="AA61167" s="65"/>
      <c r="AB61167" s="65"/>
      <c r="AC61167" s="65"/>
      <c r="AJ61167" s="66"/>
    </row>
    <row r="61168" spans="17:36" ht="4.5" customHeight="1" x14ac:dyDescent="0.2">
      <c r="Q61168" s="65"/>
      <c r="R61168" s="65"/>
      <c r="X61168" s="65"/>
      <c r="Y61168" s="65"/>
      <c r="Z61168" s="65"/>
      <c r="AA61168" s="65"/>
      <c r="AB61168" s="65"/>
      <c r="AC61168" s="65"/>
      <c r="AJ61168" s="66"/>
    </row>
    <row r="61169" spans="17:36" ht="4.5" customHeight="1" x14ac:dyDescent="0.2">
      <c r="Q61169" s="65"/>
      <c r="R61169" s="65"/>
      <c r="X61169" s="65"/>
      <c r="Y61169" s="65"/>
      <c r="Z61169" s="65"/>
      <c r="AA61169" s="65"/>
      <c r="AB61169" s="65"/>
      <c r="AC61169" s="65"/>
      <c r="AJ61169" s="66"/>
    </row>
    <row r="61170" spans="17:36" ht="4.5" customHeight="1" x14ac:dyDescent="0.2">
      <c r="Q61170" s="65"/>
      <c r="R61170" s="65"/>
      <c r="X61170" s="65"/>
      <c r="Y61170" s="65"/>
      <c r="Z61170" s="65"/>
      <c r="AA61170" s="65"/>
      <c r="AB61170" s="65"/>
      <c r="AC61170" s="65"/>
      <c r="AJ61170" s="66"/>
    </row>
    <row r="61171" spans="17:36" ht="4.5" customHeight="1" x14ac:dyDescent="0.2">
      <c r="Q61171" s="65"/>
      <c r="R61171" s="65"/>
      <c r="X61171" s="65"/>
      <c r="Y61171" s="65"/>
      <c r="Z61171" s="65"/>
      <c r="AA61171" s="65"/>
      <c r="AB61171" s="65"/>
      <c r="AC61171" s="65"/>
      <c r="AJ61171" s="66"/>
    </row>
    <row r="61172" spans="17:36" ht="4.5" customHeight="1" x14ac:dyDescent="0.2">
      <c r="Q61172" s="65"/>
      <c r="R61172" s="65"/>
      <c r="X61172" s="65"/>
      <c r="Y61172" s="65"/>
      <c r="Z61172" s="65"/>
      <c r="AA61172" s="65"/>
      <c r="AB61172" s="65"/>
      <c r="AC61172" s="65"/>
      <c r="AJ61172" s="66"/>
    </row>
    <row r="61173" spans="17:36" ht="4.5" customHeight="1" x14ac:dyDescent="0.2">
      <c r="Q61173" s="65"/>
      <c r="R61173" s="65"/>
      <c r="X61173" s="65"/>
      <c r="Y61173" s="65"/>
      <c r="Z61173" s="65"/>
      <c r="AA61173" s="65"/>
      <c r="AB61173" s="65"/>
      <c r="AC61173" s="65"/>
      <c r="AJ61173" s="66"/>
    </row>
    <row r="61174" spans="17:36" ht="4.5" customHeight="1" x14ac:dyDescent="0.2">
      <c r="Q61174" s="65"/>
      <c r="R61174" s="65"/>
      <c r="X61174" s="65"/>
      <c r="Y61174" s="65"/>
      <c r="Z61174" s="65"/>
      <c r="AA61174" s="65"/>
      <c r="AB61174" s="65"/>
      <c r="AC61174" s="65"/>
      <c r="AJ61174" s="66"/>
    </row>
    <row r="61175" spans="17:36" ht="4.5" customHeight="1" x14ac:dyDescent="0.2">
      <c r="Q61175" s="65"/>
      <c r="R61175" s="65"/>
      <c r="X61175" s="65"/>
      <c r="Y61175" s="65"/>
      <c r="Z61175" s="65"/>
      <c r="AA61175" s="65"/>
      <c r="AB61175" s="65"/>
      <c r="AC61175" s="65"/>
      <c r="AJ61175" s="66"/>
    </row>
    <row r="61176" spans="17:36" ht="4.5" customHeight="1" x14ac:dyDescent="0.2">
      <c r="Q61176" s="65"/>
      <c r="R61176" s="65"/>
      <c r="X61176" s="65"/>
      <c r="Y61176" s="65"/>
      <c r="Z61176" s="65"/>
      <c r="AA61176" s="65"/>
      <c r="AB61176" s="65"/>
      <c r="AC61176" s="65"/>
      <c r="AJ61176" s="66"/>
    </row>
    <row r="61177" spans="17:36" ht="4.5" customHeight="1" x14ac:dyDescent="0.2">
      <c r="Q61177" s="65"/>
      <c r="R61177" s="65"/>
      <c r="X61177" s="65"/>
      <c r="Y61177" s="65"/>
      <c r="Z61177" s="65"/>
      <c r="AA61177" s="65"/>
      <c r="AB61177" s="65"/>
      <c r="AC61177" s="65"/>
      <c r="AJ61177" s="66"/>
    </row>
    <row r="61178" spans="17:36" ht="4.5" customHeight="1" x14ac:dyDescent="0.2">
      <c r="Q61178" s="65"/>
      <c r="R61178" s="65"/>
      <c r="X61178" s="65"/>
      <c r="Y61178" s="65"/>
      <c r="Z61178" s="65"/>
      <c r="AA61178" s="65"/>
      <c r="AB61178" s="65"/>
      <c r="AC61178" s="65"/>
      <c r="AJ61178" s="66"/>
    </row>
    <row r="61179" spans="17:36" ht="4.5" customHeight="1" x14ac:dyDescent="0.2">
      <c r="Q61179" s="65"/>
      <c r="R61179" s="65"/>
      <c r="X61179" s="65"/>
      <c r="Y61179" s="65"/>
      <c r="Z61179" s="65"/>
      <c r="AA61179" s="65"/>
      <c r="AB61179" s="65"/>
      <c r="AC61179" s="65"/>
      <c r="AJ61179" s="66"/>
    </row>
    <row r="61180" spans="17:36" ht="4.5" customHeight="1" x14ac:dyDescent="0.2">
      <c r="Q61180" s="65"/>
      <c r="R61180" s="65"/>
      <c r="X61180" s="65"/>
      <c r="Y61180" s="65"/>
      <c r="Z61180" s="65"/>
      <c r="AA61180" s="65"/>
      <c r="AB61180" s="65"/>
      <c r="AC61180" s="65"/>
      <c r="AJ61180" s="66"/>
    </row>
    <row r="61181" spans="17:36" ht="4.5" customHeight="1" x14ac:dyDescent="0.2">
      <c r="Q61181" s="65"/>
      <c r="R61181" s="65"/>
      <c r="X61181" s="65"/>
      <c r="Y61181" s="65"/>
      <c r="Z61181" s="65"/>
      <c r="AA61181" s="65"/>
      <c r="AB61181" s="65"/>
      <c r="AC61181" s="65"/>
      <c r="AJ61181" s="66"/>
    </row>
    <row r="61182" spans="17:36" ht="4.5" customHeight="1" x14ac:dyDescent="0.2">
      <c r="Q61182" s="65"/>
      <c r="R61182" s="65"/>
      <c r="X61182" s="65"/>
      <c r="Y61182" s="65"/>
      <c r="Z61182" s="65"/>
      <c r="AA61182" s="65"/>
      <c r="AB61182" s="65"/>
      <c r="AC61182" s="65"/>
      <c r="AJ61182" s="66"/>
    </row>
    <row r="61183" spans="17:36" ht="4.5" customHeight="1" x14ac:dyDescent="0.2">
      <c r="Q61183" s="65"/>
      <c r="R61183" s="65"/>
      <c r="X61183" s="65"/>
      <c r="Y61183" s="65"/>
      <c r="Z61183" s="65"/>
      <c r="AA61183" s="65"/>
      <c r="AB61183" s="65"/>
      <c r="AC61183" s="65"/>
      <c r="AJ61183" s="66"/>
    </row>
    <row r="61184" spans="17:36" ht="4.5" customHeight="1" x14ac:dyDescent="0.2">
      <c r="Q61184" s="65"/>
      <c r="R61184" s="65"/>
      <c r="X61184" s="65"/>
      <c r="Y61184" s="65"/>
      <c r="Z61184" s="65"/>
      <c r="AA61184" s="65"/>
      <c r="AB61184" s="65"/>
      <c r="AC61184" s="65"/>
      <c r="AJ61184" s="66"/>
    </row>
    <row r="61185" spans="17:36" ht="4.5" customHeight="1" x14ac:dyDescent="0.2">
      <c r="Q61185" s="65"/>
      <c r="R61185" s="65"/>
      <c r="X61185" s="65"/>
      <c r="Y61185" s="65"/>
      <c r="Z61185" s="65"/>
      <c r="AA61185" s="65"/>
      <c r="AB61185" s="65"/>
      <c r="AC61185" s="65"/>
      <c r="AJ61185" s="66"/>
    </row>
    <row r="61186" spans="17:36" ht="4.5" customHeight="1" x14ac:dyDescent="0.2">
      <c r="Q61186" s="65"/>
      <c r="R61186" s="65"/>
      <c r="X61186" s="65"/>
      <c r="Y61186" s="65"/>
      <c r="Z61186" s="65"/>
      <c r="AA61186" s="65"/>
      <c r="AB61186" s="65"/>
      <c r="AC61186" s="65"/>
      <c r="AJ61186" s="66"/>
    </row>
    <row r="61187" spans="17:36" ht="4.5" customHeight="1" x14ac:dyDescent="0.2">
      <c r="Q61187" s="65"/>
      <c r="R61187" s="65"/>
      <c r="X61187" s="65"/>
      <c r="Y61187" s="65"/>
      <c r="Z61187" s="65"/>
      <c r="AA61187" s="65"/>
      <c r="AB61187" s="65"/>
      <c r="AC61187" s="65"/>
      <c r="AJ61187" s="66"/>
    </row>
    <row r="61188" spans="17:36" ht="4.5" customHeight="1" x14ac:dyDescent="0.2">
      <c r="Q61188" s="65"/>
      <c r="R61188" s="65"/>
      <c r="X61188" s="65"/>
      <c r="Y61188" s="65"/>
      <c r="Z61188" s="65"/>
      <c r="AA61188" s="65"/>
      <c r="AB61188" s="65"/>
      <c r="AC61188" s="65"/>
      <c r="AJ61188" s="66"/>
    </row>
    <row r="61189" spans="17:36" ht="4.5" customHeight="1" x14ac:dyDescent="0.2">
      <c r="Q61189" s="65"/>
      <c r="R61189" s="65"/>
      <c r="X61189" s="65"/>
      <c r="Y61189" s="65"/>
      <c r="Z61189" s="65"/>
      <c r="AA61189" s="65"/>
      <c r="AB61189" s="65"/>
      <c r="AC61189" s="65"/>
      <c r="AJ61189" s="66"/>
    </row>
    <row r="61190" spans="17:36" ht="4.5" customHeight="1" x14ac:dyDescent="0.2">
      <c r="Q61190" s="65"/>
      <c r="R61190" s="65"/>
      <c r="X61190" s="65"/>
      <c r="Y61190" s="65"/>
      <c r="Z61190" s="65"/>
      <c r="AA61190" s="65"/>
      <c r="AB61190" s="65"/>
      <c r="AC61190" s="65"/>
      <c r="AJ61190" s="66"/>
    </row>
    <row r="61191" spans="17:36" ht="4.5" customHeight="1" x14ac:dyDescent="0.2">
      <c r="Q61191" s="65"/>
      <c r="R61191" s="65"/>
      <c r="X61191" s="65"/>
      <c r="Y61191" s="65"/>
      <c r="Z61191" s="65"/>
      <c r="AA61191" s="65"/>
      <c r="AB61191" s="65"/>
      <c r="AC61191" s="65"/>
      <c r="AJ61191" s="66"/>
    </row>
    <row r="61192" spans="17:36" ht="4.5" customHeight="1" x14ac:dyDescent="0.2">
      <c r="Q61192" s="65"/>
      <c r="R61192" s="65"/>
      <c r="X61192" s="65"/>
      <c r="Y61192" s="65"/>
      <c r="Z61192" s="65"/>
      <c r="AA61192" s="65"/>
      <c r="AB61192" s="65"/>
      <c r="AC61192" s="65"/>
      <c r="AJ61192" s="66"/>
    </row>
    <row r="61193" spans="17:36" ht="4.5" customHeight="1" x14ac:dyDescent="0.2">
      <c r="Q61193" s="65"/>
      <c r="R61193" s="65"/>
      <c r="X61193" s="65"/>
      <c r="Y61193" s="65"/>
      <c r="Z61193" s="65"/>
      <c r="AA61193" s="65"/>
      <c r="AB61193" s="65"/>
      <c r="AC61193" s="65"/>
      <c r="AJ61193" s="66"/>
    </row>
    <row r="61194" spans="17:36" ht="4.5" customHeight="1" x14ac:dyDescent="0.2">
      <c r="Q61194" s="65"/>
      <c r="R61194" s="65"/>
      <c r="X61194" s="65"/>
      <c r="Y61194" s="65"/>
      <c r="Z61194" s="65"/>
      <c r="AA61194" s="65"/>
      <c r="AB61194" s="65"/>
      <c r="AC61194" s="65"/>
      <c r="AJ61194" s="66"/>
    </row>
    <row r="61195" spans="17:36" ht="4.5" customHeight="1" x14ac:dyDescent="0.2">
      <c r="Q61195" s="65"/>
      <c r="R61195" s="65"/>
      <c r="X61195" s="65"/>
      <c r="Y61195" s="65"/>
      <c r="Z61195" s="65"/>
      <c r="AA61195" s="65"/>
      <c r="AB61195" s="65"/>
      <c r="AC61195" s="65"/>
      <c r="AJ61195" s="66"/>
    </row>
    <row r="61196" spans="17:36" ht="4.5" customHeight="1" x14ac:dyDescent="0.2">
      <c r="Q61196" s="65"/>
      <c r="R61196" s="65"/>
      <c r="X61196" s="65"/>
      <c r="Y61196" s="65"/>
      <c r="Z61196" s="65"/>
      <c r="AA61196" s="65"/>
      <c r="AB61196" s="65"/>
      <c r="AC61196" s="65"/>
      <c r="AJ61196" s="66"/>
    </row>
    <row r="61197" spans="17:36" ht="4.5" customHeight="1" x14ac:dyDescent="0.2">
      <c r="Q61197" s="65"/>
      <c r="R61197" s="65"/>
      <c r="X61197" s="65"/>
      <c r="Y61197" s="65"/>
      <c r="Z61197" s="65"/>
      <c r="AA61197" s="65"/>
      <c r="AB61197" s="65"/>
      <c r="AC61197" s="65"/>
      <c r="AJ61197" s="66"/>
    </row>
    <row r="61198" spans="17:36" ht="4.5" customHeight="1" x14ac:dyDescent="0.2">
      <c r="Q61198" s="65"/>
      <c r="R61198" s="65"/>
      <c r="X61198" s="65"/>
      <c r="Y61198" s="65"/>
      <c r="Z61198" s="65"/>
      <c r="AA61198" s="65"/>
      <c r="AB61198" s="65"/>
      <c r="AC61198" s="65"/>
      <c r="AJ61198" s="66"/>
    </row>
    <row r="61199" spans="17:36" ht="4.5" customHeight="1" x14ac:dyDescent="0.2">
      <c r="Q61199" s="65"/>
      <c r="R61199" s="65"/>
      <c r="X61199" s="65"/>
      <c r="Y61199" s="65"/>
      <c r="Z61199" s="65"/>
      <c r="AA61199" s="65"/>
      <c r="AB61199" s="65"/>
      <c r="AC61199" s="65"/>
      <c r="AJ61199" s="66"/>
    </row>
    <row r="61200" spans="17:36" ht="4.5" customHeight="1" x14ac:dyDescent="0.2">
      <c r="Q61200" s="65"/>
      <c r="R61200" s="65"/>
      <c r="X61200" s="65"/>
      <c r="Y61200" s="65"/>
      <c r="Z61200" s="65"/>
      <c r="AA61200" s="65"/>
      <c r="AB61200" s="65"/>
      <c r="AC61200" s="65"/>
      <c r="AJ61200" s="66"/>
    </row>
    <row r="61201" spans="17:36" ht="4.5" customHeight="1" x14ac:dyDescent="0.2">
      <c r="Q61201" s="65"/>
      <c r="R61201" s="65"/>
      <c r="X61201" s="65"/>
      <c r="Y61201" s="65"/>
      <c r="Z61201" s="65"/>
      <c r="AA61201" s="65"/>
      <c r="AB61201" s="65"/>
      <c r="AC61201" s="65"/>
      <c r="AJ61201" s="66"/>
    </row>
    <row r="61202" spans="17:36" ht="4.5" customHeight="1" x14ac:dyDescent="0.2">
      <c r="Q61202" s="65"/>
      <c r="R61202" s="65"/>
      <c r="X61202" s="65"/>
      <c r="Y61202" s="65"/>
      <c r="Z61202" s="65"/>
      <c r="AA61202" s="65"/>
      <c r="AB61202" s="65"/>
      <c r="AC61202" s="65"/>
      <c r="AJ61202" s="66"/>
    </row>
    <row r="61203" spans="17:36" ht="4.5" customHeight="1" x14ac:dyDescent="0.2">
      <c r="Q61203" s="65"/>
      <c r="R61203" s="65"/>
      <c r="X61203" s="65"/>
      <c r="Y61203" s="65"/>
      <c r="Z61203" s="65"/>
      <c r="AA61203" s="65"/>
      <c r="AB61203" s="65"/>
      <c r="AC61203" s="65"/>
      <c r="AJ61203" s="66"/>
    </row>
    <row r="61204" spans="17:36" ht="4.5" customHeight="1" x14ac:dyDescent="0.2">
      <c r="Q61204" s="65"/>
      <c r="R61204" s="65"/>
      <c r="X61204" s="65"/>
      <c r="Y61204" s="65"/>
      <c r="Z61204" s="65"/>
      <c r="AA61204" s="65"/>
      <c r="AB61204" s="65"/>
      <c r="AC61204" s="65"/>
      <c r="AJ61204" s="66"/>
    </row>
    <row r="61205" spans="17:36" ht="4.5" customHeight="1" x14ac:dyDescent="0.2">
      <c r="Q61205" s="65"/>
      <c r="R61205" s="65"/>
      <c r="X61205" s="65"/>
      <c r="Y61205" s="65"/>
      <c r="Z61205" s="65"/>
      <c r="AA61205" s="65"/>
      <c r="AB61205" s="65"/>
      <c r="AC61205" s="65"/>
      <c r="AJ61205" s="66"/>
    </row>
    <row r="61206" spans="17:36" ht="4.5" customHeight="1" x14ac:dyDescent="0.2">
      <c r="Q61206" s="65"/>
      <c r="R61206" s="65"/>
      <c r="X61206" s="65"/>
      <c r="Y61206" s="65"/>
      <c r="Z61206" s="65"/>
      <c r="AA61206" s="65"/>
      <c r="AB61206" s="65"/>
      <c r="AC61206" s="65"/>
      <c r="AJ61206" s="66"/>
    </row>
    <row r="61207" spans="17:36" ht="4.5" customHeight="1" x14ac:dyDescent="0.2">
      <c r="Q61207" s="65"/>
      <c r="R61207" s="65"/>
      <c r="X61207" s="65"/>
      <c r="Y61207" s="65"/>
      <c r="Z61207" s="65"/>
      <c r="AA61207" s="65"/>
      <c r="AB61207" s="65"/>
      <c r="AC61207" s="65"/>
      <c r="AJ61207" s="66"/>
    </row>
    <row r="61208" spans="17:36" ht="4.5" customHeight="1" x14ac:dyDescent="0.2">
      <c r="Q61208" s="65"/>
      <c r="R61208" s="65"/>
      <c r="X61208" s="65"/>
      <c r="Y61208" s="65"/>
      <c r="Z61208" s="65"/>
      <c r="AA61208" s="65"/>
      <c r="AB61208" s="65"/>
      <c r="AC61208" s="65"/>
      <c r="AJ61208" s="66"/>
    </row>
    <row r="61209" spans="17:36" ht="4.5" customHeight="1" x14ac:dyDescent="0.2">
      <c r="Q61209" s="65"/>
      <c r="R61209" s="65"/>
      <c r="X61209" s="65"/>
      <c r="Y61209" s="65"/>
      <c r="Z61209" s="65"/>
      <c r="AA61209" s="65"/>
      <c r="AB61209" s="65"/>
      <c r="AC61209" s="65"/>
      <c r="AJ61209" s="66"/>
    </row>
    <row r="61210" spans="17:36" ht="4.5" customHeight="1" x14ac:dyDescent="0.2">
      <c r="Q61210" s="65"/>
      <c r="R61210" s="65"/>
      <c r="X61210" s="65"/>
      <c r="Y61210" s="65"/>
      <c r="Z61210" s="65"/>
      <c r="AA61210" s="65"/>
      <c r="AB61210" s="65"/>
      <c r="AC61210" s="65"/>
      <c r="AJ61210" s="66"/>
    </row>
    <row r="61211" spans="17:36" ht="4.5" customHeight="1" x14ac:dyDescent="0.2">
      <c r="Q61211" s="65"/>
      <c r="R61211" s="65"/>
      <c r="X61211" s="65"/>
      <c r="Y61211" s="65"/>
      <c r="Z61211" s="65"/>
      <c r="AA61211" s="65"/>
      <c r="AB61211" s="65"/>
      <c r="AC61211" s="65"/>
      <c r="AJ61211" s="66"/>
    </row>
    <row r="61212" spans="17:36" ht="4.5" customHeight="1" x14ac:dyDescent="0.2">
      <c r="Q61212" s="65"/>
      <c r="R61212" s="65"/>
      <c r="X61212" s="65"/>
      <c r="Y61212" s="65"/>
      <c r="Z61212" s="65"/>
      <c r="AA61212" s="65"/>
      <c r="AB61212" s="65"/>
      <c r="AC61212" s="65"/>
      <c r="AJ61212" s="66"/>
    </row>
    <row r="61213" spans="17:36" ht="4.5" customHeight="1" x14ac:dyDescent="0.2">
      <c r="Q61213" s="65"/>
      <c r="R61213" s="65"/>
      <c r="X61213" s="65"/>
      <c r="Y61213" s="65"/>
      <c r="Z61213" s="65"/>
      <c r="AA61213" s="65"/>
      <c r="AB61213" s="65"/>
      <c r="AC61213" s="65"/>
      <c r="AJ61213" s="66"/>
    </row>
    <row r="61214" spans="17:36" ht="4.5" customHeight="1" x14ac:dyDescent="0.2">
      <c r="Q61214" s="65"/>
      <c r="R61214" s="65"/>
      <c r="X61214" s="65"/>
      <c r="Y61214" s="65"/>
      <c r="Z61214" s="65"/>
      <c r="AA61214" s="65"/>
      <c r="AB61214" s="65"/>
      <c r="AC61214" s="65"/>
      <c r="AJ61214" s="66"/>
    </row>
    <row r="61215" spans="17:36" ht="4.5" customHeight="1" x14ac:dyDescent="0.2">
      <c r="Q61215" s="65"/>
      <c r="R61215" s="65"/>
      <c r="X61215" s="65"/>
      <c r="Y61215" s="65"/>
      <c r="Z61215" s="65"/>
      <c r="AA61215" s="65"/>
      <c r="AB61215" s="65"/>
      <c r="AC61215" s="65"/>
      <c r="AJ61215" s="66"/>
    </row>
    <row r="61216" spans="17:36" ht="4.5" customHeight="1" x14ac:dyDescent="0.2">
      <c r="Q61216" s="65"/>
      <c r="R61216" s="65"/>
      <c r="X61216" s="65"/>
      <c r="Y61216" s="65"/>
      <c r="Z61216" s="65"/>
      <c r="AA61216" s="65"/>
      <c r="AB61216" s="65"/>
      <c r="AC61216" s="65"/>
      <c r="AJ61216" s="66"/>
    </row>
    <row r="61217" spans="17:36" ht="4.5" customHeight="1" x14ac:dyDescent="0.2">
      <c r="Q61217" s="65"/>
      <c r="R61217" s="65"/>
      <c r="X61217" s="65"/>
      <c r="Y61217" s="65"/>
      <c r="Z61217" s="65"/>
      <c r="AA61217" s="65"/>
      <c r="AB61217" s="65"/>
      <c r="AC61217" s="65"/>
      <c r="AJ61217" s="66"/>
    </row>
    <row r="61218" spans="17:36" ht="4.5" customHeight="1" x14ac:dyDescent="0.2">
      <c r="Q61218" s="65"/>
      <c r="R61218" s="65"/>
      <c r="X61218" s="65"/>
      <c r="Y61218" s="65"/>
      <c r="Z61218" s="65"/>
      <c r="AA61218" s="65"/>
      <c r="AB61218" s="65"/>
      <c r="AC61218" s="65"/>
      <c r="AJ61218" s="66"/>
    </row>
    <row r="61219" spans="17:36" ht="4.5" customHeight="1" x14ac:dyDescent="0.2">
      <c r="Q61219" s="65"/>
      <c r="R61219" s="65"/>
      <c r="X61219" s="65"/>
      <c r="Y61219" s="65"/>
      <c r="Z61219" s="65"/>
      <c r="AA61219" s="65"/>
      <c r="AB61219" s="65"/>
      <c r="AC61219" s="65"/>
      <c r="AJ61219" s="66"/>
    </row>
    <row r="61220" spans="17:36" ht="4.5" customHeight="1" x14ac:dyDescent="0.2">
      <c r="Q61220" s="65"/>
      <c r="R61220" s="65"/>
      <c r="X61220" s="65"/>
      <c r="Y61220" s="65"/>
      <c r="Z61220" s="65"/>
      <c r="AA61220" s="65"/>
      <c r="AB61220" s="65"/>
      <c r="AC61220" s="65"/>
      <c r="AJ61220" s="66"/>
    </row>
    <row r="61221" spans="17:36" ht="4.5" customHeight="1" x14ac:dyDescent="0.2">
      <c r="Q61221" s="65"/>
      <c r="R61221" s="65"/>
      <c r="X61221" s="65"/>
      <c r="Y61221" s="65"/>
      <c r="Z61221" s="65"/>
      <c r="AA61221" s="65"/>
      <c r="AB61221" s="65"/>
      <c r="AC61221" s="65"/>
      <c r="AJ61221" s="66"/>
    </row>
    <row r="61222" spans="17:36" ht="4.5" customHeight="1" x14ac:dyDescent="0.2">
      <c r="Q61222" s="65"/>
      <c r="R61222" s="65"/>
      <c r="X61222" s="65"/>
      <c r="Y61222" s="65"/>
      <c r="Z61222" s="65"/>
      <c r="AA61222" s="65"/>
      <c r="AB61222" s="65"/>
      <c r="AC61222" s="65"/>
      <c r="AJ61222" s="66"/>
    </row>
    <row r="61223" spans="17:36" ht="4.5" customHeight="1" x14ac:dyDescent="0.2">
      <c r="Q61223" s="65"/>
      <c r="R61223" s="65"/>
      <c r="X61223" s="65"/>
      <c r="Y61223" s="65"/>
      <c r="Z61223" s="65"/>
      <c r="AA61223" s="65"/>
      <c r="AB61223" s="65"/>
      <c r="AC61223" s="65"/>
      <c r="AJ61223" s="66"/>
    </row>
    <row r="61224" spans="17:36" ht="4.5" customHeight="1" x14ac:dyDescent="0.2">
      <c r="Q61224" s="65"/>
      <c r="R61224" s="65"/>
      <c r="X61224" s="65"/>
      <c r="Y61224" s="65"/>
      <c r="Z61224" s="65"/>
      <c r="AA61224" s="65"/>
      <c r="AB61224" s="65"/>
      <c r="AC61224" s="65"/>
      <c r="AJ61224" s="66"/>
    </row>
    <row r="61225" spans="17:36" ht="4.5" customHeight="1" x14ac:dyDescent="0.2">
      <c r="Q61225" s="65"/>
      <c r="R61225" s="65"/>
      <c r="X61225" s="65"/>
      <c r="Y61225" s="65"/>
      <c r="Z61225" s="65"/>
      <c r="AA61225" s="65"/>
      <c r="AB61225" s="65"/>
      <c r="AC61225" s="65"/>
      <c r="AJ61225" s="66"/>
    </row>
    <row r="61226" spans="17:36" ht="4.5" customHeight="1" x14ac:dyDescent="0.2">
      <c r="Q61226" s="65"/>
      <c r="R61226" s="65"/>
      <c r="X61226" s="65"/>
      <c r="Y61226" s="65"/>
      <c r="Z61226" s="65"/>
      <c r="AA61226" s="65"/>
      <c r="AB61226" s="65"/>
      <c r="AC61226" s="65"/>
      <c r="AJ61226" s="66"/>
    </row>
    <row r="61227" spans="17:36" ht="4.5" customHeight="1" x14ac:dyDescent="0.2">
      <c r="Q61227" s="65"/>
      <c r="R61227" s="65"/>
      <c r="X61227" s="65"/>
      <c r="Y61227" s="65"/>
      <c r="Z61227" s="65"/>
      <c r="AA61227" s="65"/>
      <c r="AB61227" s="65"/>
      <c r="AC61227" s="65"/>
      <c r="AJ61227" s="66"/>
    </row>
    <row r="61228" spans="17:36" ht="4.5" customHeight="1" x14ac:dyDescent="0.2">
      <c r="Q61228" s="65"/>
      <c r="R61228" s="65"/>
      <c r="X61228" s="65"/>
      <c r="Y61228" s="65"/>
      <c r="Z61228" s="65"/>
      <c r="AA61228" s="65"/>
      <c r="AB61228" s="65"/>
      <c r="AC61228" s="65"/>
      <c r="AJ61228" s="66"/>
    </row>
    <row r="61229" spans="17:36" ht="4.5" customHeight="1" x14ac:dyDescent="0.2">
      <c r="Q61229" s="65"/>
      <c r="R61229" s="65"/>
      <c r="X61229" s="65"/>
      <c r="Y61229" s="65"/>
      <c r="Z61229" s="65"/>
      <c r="AA61229" s="65"/>
      <c r="AB61229" s="65"/>
      <c r="AC61229" s="65"/>
      <c r="AJ61229" s="66"/>
    </row>
    <row r="61230" spans="17:36" ht="4.5" customHeight="1" x14ac:dyDescent="0.2">
      <c r="Q61230" s="65"/>
      <c r="R61230" s="65"/>
      <c r="X61230" s="65"/>
      <c r="Y61230" s="65"/>
      <c r="Z61230" s="65"/>
      <c r="AA61230" s="65"/>
      <c r="AB61230" s="65"/>
      <c r="AC61230" s="65"/>
      <c r="AJ61230" s="66"/>
    </row>
    <row r="61231" spans="17:36" ht="4.5" customHeight="1" x14ac:dyDescent="0.2">
      <c r="Q61231" s="65"/>
      <c r="R61231" s="65"/>
      <c r="X61231" s="65"/>
      <c r="Y61231" s="65"/>
      <c r="Z61231" s="65"/>
      <c r="AA61231" s="65"/>
      <c r="AB61231" s="65"/>
      <c r="AC61231" s="65"/>
      <c r="AJ61231" s="66"/>
    </row>
    <row r="61232" spans="17:36" ht="4.5" customHeight="1" x14ac:dyDescent="0.2">
      <c r="Q61232" s="65"/>
      <c r="R61232" s="65"/>
      <c r="X61232" s="65"/>
      <c r="Y61232" s="65"/>
      <c r="Z61232" s="65"/>
      <c r="AA61232" s="65"/>
      <c r="AB61232" s="65"/>
      <c r="AC61232" s="65"/>
      <c r="AJ61232" s="66"/>
    </row>
    <row r="61233" spans="17:36" ht="4.5" customHeight="1" x14ac:dyDescent="0.2">
      <c r="Q61233" s="65"/>
      <c r="R61233" s="65"/>
      <c r="X61233" s="65"/>
      <c r="Y61233" s="65"/>
      <c r="Z61233" s="65"/>
      <c r="AA61233" s="65"/>
      <c r="AB61233" s="65"/>
      <c r="AC61233" s="65"/>
      <c r="AJ61233" s="66"/>
    </row>
    <row r="61234" spans="17:36" ht="4.5" customHeight="1" x14ac:dyDescent="0.2">
      <c r="Q61234" s="65"/>
      <c r="R61234" s="65"/>
      <c r="X61234" s="65"/>
      <c r="Y61234" s="65"/>
      <c r="Z61234" s="65"/>
      <c r="AA61234" s="65"/>
      <c r="AB61234" s="65"/>
      <c r="AC61234" s="65"/>
      <c r="AJ61234" s="66"/>
    </row>
    <row r="61235" spans="17:36" ht="4.5" customHeight="1" x14ac:dyDescent="0.2">
      <c r="Q61235" s="65"/>
      <c r="R61235" s="65"/>
      <c r="X61235" s="65"/>
      <c r="Y61235" s="65"/>
      <c r="Z61235" s="65"/>
      <c r="AA61235" s="65"/>
      <c r="AB61235" s="65"/>
      <c r="AC61235" s="65"/>
      <c r="AJ61235" s="66"/>
    </row>
    <row r="61236" spans="17:36" ht="4.5" customHeight="1" x14ac:dyDescent="0.2">
      <c r="Q61236" s="65"/>
      <c r="R61236" s="65"/>
      <c r="X61236" s="65"/>
      <c r="Y61236" s="65"/>
      <c r="Z61236" s="65"/>
      <c r="AA61236" s="65"/>
      <c r="AB61236" s="65"/>
      <c r="AC61236" s="65"/>
      <c r="AJ61236" s="66"/>
    </row>
    <row r="61237" spans="17:36" ht="4.5" customHeight="1" x14ac:dyDescent="0.2">
      <c r="Q61237" s="65"/>
      <c r="R61237" s="65"/>
      <c r="X61237" s="65"/>
      <c r="Y61237" s="65"/>
      <c r="Z61237" s="65"/>
      <c r="AA61237" s="65"/>
      <c r="AB61237" s="65"/>
      <c r="AC61237" s="65"/>
      <c r="AJ61237" s="66"/>
    </row>
    <row r="61238" spans="17:36" ht="4.5" customHeight="1" x14ac:dyDescent="0.2">
      <c r="Q61238" s="65"/>
      <c r="R61238" s="65"/>
      <c r="X61238" s="65"/>
      <c r="Y61238" s="65"/>
      <c r="Z61238" s="65"/>
      <c r="AA61238" s="65"/>
      <c r="AB61238" s="65"/>
      <c r="AC61238" s="65"/>
      <c r="AJ61238" s="66"/>
    </row>
    <row r="61239" spans="17:36" ht="4.5" customHeight="1" x14ac:dyDescent="0.2">
      <c r="Q61239" s="65"/>
      <c r="R61239" s="65"/>
      <c r="X61239" s="65"/>
      <c r="Y61239" s="65"/>
      <c r="Z61239" s="65"/>
      <c r="AA61239" s="65"/>
      <c r="AB61239" s="65"/>
      <c r="AC61239" s="65"/>
      <c r="AJ61239" s="66"/>
    </row>
    <row r="61240" spans="17:36" ht="4.5" customHeight="1" x14ac:dyDescent="0.2">
      <c r="Q61240" s="65"/>
      <c r="R61240" s="65"/>
      <c r="X61240" s="65"/>
      <c r="Y61240" s="65"/>
      <c r="Z61240" s="65"/>
      <c r="AA61240" s="65"/>
      <c r="AB61240" s="65"/>
      <c r="AC61240" s="65"/>
      <c r="AJ61240" s="66"/>
    </row>
    <row r="61241" spans="17:36" ht="4.5" customHeight="1" x14ac:dyDescent="0.2">
      <c r="Q61241" s="65"/>
      <c r="R61241" s="65"/>
      <c r="X61241" s="65"/>
      <c r="Y61241" s="65"/>
      <c r="Z61241" s="65"/>
      <c r="AA61241" s="65"/>
      <c r="AB61241" s="65"/>
      <c r="AC61241" s="65"/>
      <c r="AJ61241" s="66"/>
    </row>
    <row r="61242" spans="17:36" ht="4.5" customHeight="1" x14ac:dyDescent="0.2">
      <c r="Q61242" s="65"/>
      <c r="R61242" s="65"/>
      <c r="X61242" s="65"/>
      <c r="Y61242" s="65"/>
      <c r="Z61242" s="65"/>
      <c r="AA61242" s="65"/>
      <c r="AB61242" s="65"/>
      <c r="AC61242" s="65"/>
      <c r="AJ61242" s="66"/>
    </row>
    <row r="61243" spans="17:36" ht="4.5" customHeight="1" x14ac:dyDescent="0.2">
      <c r="Q61243" s="65"/>
      <c r="R61243" s="65"/>
      <c r="X61243" s="65"/>
      <c r="Y61243" s="65"/>
      <c r="Z61243" s="65"/>
      <c r="AA61243" s="65"/>
      <c r="AB61243" s="65"/>
      <c r="AC61243" s="65"/>
      <c r="AJ61243" s="66"/>
    </row>
    <row r="61244" spans="17:36" ht="4.5" customHeight="1" x14ac:dyDescent="0.2">
      <c r="Q61244" s="65"/>
      <c r="R61244" s="65"/>
      <c r="X61244" s="65"/>
      <c r="Y61244" s="65"/>
      <c r="Z61244" s="65"/>
      <c r="AA61244" s="65"/>
      <c r="AB61244" s="65"/>
      <c r="AC61244" s="65"/>
      <c r="AJ61244" s="66"/>
    </row>
    <row r="61245" spans="17:36" ht="4.5" customHeight="1" x14ac:dyDescent="0.2">
      <c r="Q61245" s="65"/>
      <c r="R61245" s="65"/>
      <c r="X61245" s="65"/>
      <c r="Y61245" s="65"/>
      <c r="Z61245" s="65"/>
      <c r="AA61245" s="65"/>
      <c r="AB61245" s="65"/>
      <c r="AC61245" s="65"/>
      <c r="AJ61245" s="66"/>
    </row>
    <row r="61246" spans="17:36" ht="4.5" customHeight="1" x14ac:dyDescent="0.2">
      <c r="Q61246" s="65"/>
      <c r="R61246" s="65"/>
      <c r="X61246" s="65"/>
      <c r="Y61246" s="65"/>
      <c r="Z61246" s="65"/>
      <c r="AA61246" s="65"/>
      <c r="AB61246" s="65"/>
      <c r="AC61246" s="65"/>
      <c r="AJ61246" s="66"/>
    </row>
    <row r="61247" spans="17:36" ht="4.5" customHeight="1" x14ac:dyDescent="0.2">
      <c r="Q61247" s="65"/>
      <c r="R61247" s="65"/>
      <c r="X61247" s="65"/>
      <c r="Y61247" s="65"/>
      <c r="Z61247" s="65"/>
      <c r="AA61247" s="65"/>
      <c r="AB61247" s="65"/>
      <c r="AC61247" s="65"/>
      <c r="AJ61247" s="66"/>
    </row>
    <row r="61248" spans="17:36" ht="4.5" customHeight="1" x14ac:dyDescent="0.2">
      <c r="Q61248" s="65"/>
      <c r="R61248" s="65"/>
      <c r="X61248" s="65"/>
      <c r="Y61248" s="65"/>
      <c r="Z61248" s="65"/>
      <c r="AA61248" s="65"/>
      <c r="AB61248" s="65"/>
      <c r="AC61248" s="65"/>
      <c r="AJ61248" s="66"/>
    </row>
    <row r="61249" spans="17:36" ht="4.5" customHeight="1" x14ac:dyDescent="0.2">
      <c r="Q61249" s="65"/>
      <c r="R61249" s="65"/>
      <c r="X61249" s="65"/>
      <c r="Y61249" s="65"/>
      <c r="Z61249" s="65"/>
      <c r="AA61249" s="65"/>
      <c r="AB61249" s="65"/>
      <c r="AC61249" s="65"/>
      <c r="AJ61249" s="66"/>
    </row>
    <row r="61250" spans="17:36" ht="4.5" customHeight="1" x14ac:dyDescent="0.2">
      <c r="Q61250" s="65"/>
      <c r="R61250" s="65"/>
      <c r="X61250" s="65"/>
      <c r="Y61250" s="65"/>
      <c r="Z61250" s="65"/>
      <c r="AA61250" s="65"/>
      <c r="AB61250" s="65"/>
      <c r="AC61250" s="65"/>
      <c r="AJ61250" s="66"/>
    </row>
    <row r="61251" spans="17:36" ht="4.5" customHeight="1" x14ac:dyDescent="0.2">
      <c r="Q61251" s="65"/>
      <c r="R61251" s="65"/>
      <c r="X61251" s="65"/>
      <c r="Y61251" s="65"/>
      <c r="Z61251" s="65"/>
      <c r="AA61251" s="65"/>
      <c r="AB61251" s="65"/>
      <c r="AC61251" s="65"/>
      <c r="AJ61251" s="66"/>
    </row>
    <row r="61252" spans="17:36" ht="4.5" customHeight="1" x14ac:dyDescent="0.2">
      <c r="Q61252" s="65"/>
      <c r="R61252" s="65"/>
      <c r="X61252" s="65"/>
      <c r="Y61252" s="65"/>
      <c r="Z61252" s="65"/>
      <c r="AA61252" s="65"/>
      <c r="AB61252" s="65"/>
      <c r="AC61252" s="65"/>
      <c r="AJ61252" s="66"/>
    </row>
    <row r="61253" spans="17:36" ht="4.5" customHeight="1" x14ac:dyDescent="0.2">
      <c r="Q61253" s="65"/>
      <c r="R61253" s="65"/>
      <c r="X61253" s="65"/>
      <c r="Y61253" s="65"/>
      <c r="Z61253" s="65"/>
      <c r="AA61253" s="65"/>
      <c r="AB61253" s="65"/>
      <c r="AC61253" s="65"/>
      <c r="AJ61253" s="66"/>
    </row>
    <row r="61254" spans="17:36" ht="4.5" customHeight="1" x14ac:dyDescent="0.2">
      <c r="Q61254" s="65"/>
      <c r="R61254" s="65"/>
      <c r="X61254" s="65"/>
      <c r="Y61254" s="65"/>
      <c r="Z61254" s="65"/>
      <c r="AA61254" s="65"/>
      <c r="AB61254" s="65"/>
      <c r="AC61254" s="65"/>
      <c r="AJ61254" s="66"/>
    </row>
    <row r="61255" spans="17:36" ht="4.5" customHeight="1" x14ac:dyDescent="0.2">
      <c r="Q61255" s="65"/>
      <c r="R61255" s="65"/>
      <c r="X61255" s="65"/>
      <c r="Y61255" s="65"/>
      <c r="Z61255" s="65"/>
      <c r="AA61255" s="65"/>
      <c r="AB61255" s="65"/>
      <c r="AC61255" s="65"/>
      <c r="AJ61255" s="66"/>
    </row>
    <row r="61256" spans="17:36" ht="4.5" customHeight="1" x14ac:dyDescent="0.2">
      <c r="Q61256" s="65"/>
      <c r="R61256" s="65"/>
      <c r="X61256" s="65"/>
      <c r="Y61256" s="65"/>
      <c r="Z61256" s="65"/>
      <c r="AA61256" s="65"/>
      <c r="AB61256" s="65"/>
      <c r="AC61256" s="65"/>
      <c r="AJ61256" s="66"/>
    </row>
    <row r="61257" spans="17:36" ht="4.5" customHeight="1" x14ac:dyDescent="0.2">
      <c r="Q61257" s="65"/>
      <c r="R61257" s="65"/>
      <c r="X61257" s="65"/>
      <c r="Y61257" s="65"/>
      <c r="Z61257" s="65"/>
      <c r="AA61257" s="65"/>
      <c r="AB61257" s="65"/>
      <c r="AC61257" s="65"/>
      <c r="AJ61257" s="66"/>
    </row>
    <row r="61258" spans="17:36" ht="4.5" customHeight="1" x14ac:dyDescent="0.2">
      <c r="Q61258" s="65"/>
      <c r="R61258" s="65"/>
      <c r="X61258" s="65"/>
      <c r="Y61258" s="65"/>
      <c r="Z61258" s="65"/>
      <c r="AA61258" s="65"/>
      <c r="AB61258" s="65"/>
      <c r="AC61258" s="65"/>
      <c r="AJ61258" s="66"/>
    </row>
    <row r="61259" spans="17:36" ht="4.5" customHeight="1" x14ac:dyDescent="0.2">
      <c r="Q61259" s="65"/>
      <c r="R61259" s="65"/>
      <c r="X61259" s="65"/>
      <c r="Y61259" s="65"/>
      <c r="Z61259" s="65"/>
      <c r="AA61259" s="65"/>
      <c r="AB61259" s="65"/>
      <c r="AC61259" s="65"/>
      <c r="AJ61259" s="66"/>
    </row>
    <row r="61260" spans="17:36" ht="4.5" customHeight="1" x14ac:dyDescent="0.2">
      <c r="Q61260" s="65"/>
      <c r="R61260" s="65"/>
      <c r="X61260" s="65"/>
      <c r="Y61260" s="65"/>
      <c r="Z61260" s="65"/>
      <c r="AA61260" s="65"/>
      <c r="AB61260" s="65"/>
      <c r="AC61260" s="65"/>
      <c r="AJ61260" s="66"/>
    </row>
    <row r="61261" spans="17:36" ht="4.5" customHeight="1" x14ac:dyDescent="0.2">
      <c r="Q61261" s="65"/>
      <c r="R61261" s="65"/>
      <c r="X61261" s="65"/>
      <c r="Y61261" s="65"/>
      <c r="Z61261" s="65"/>
      <c r="AA61261" s="65"/>
      <c r="AB61261" s="65"/>
      <c r="AC61261" s="65"/>
      <c r="AJ61261" s="66"/>
    </row>
    <row r="61262" spans="17:36" ht="4.5" customHeight="1" x14ac:dyDescent="0.2">
      <c r="Q61262" s="65"/>
      <c r="R61262" s="65"/>
      <c r="X61262" s="65"/>
      <c r="Y61262" s="65"/>
      <c r="Z61262" s="65"/>
      <c r="AA61262" s="65"/>
      <c r="AB61262" s="65"/>
      <c r="AC61262" s="65"/>
      <c r="AJ61262" s="66"/>
    </row>
    <row r="61263" spans="17:36" ht="4.5" customHeight="1" x14ac:dyDescent="0.2">
      <c r="Q61263" s="65"/>
      <c r="R61263" s="65"/>
      <c r="X61263" s="65"/>
      <c r="Y61263" s="65"/>
      <c r="Z61263" s="65"/>
      <c r="AA61263" s="65"/>
      <c r="AB61263" s="65"/>
      <c r="AC61263" s="65"/>
      <c r="AJ61263" s="66"/>
    </row>
    <row r="61264" spans="17:36" ht="4.5" customHeight="1" x14ac:dyDescent="0.2">
      <c r="Q61264" s="65"/>
      <c r="R61264" s="65"/>
      <c r="X61264" s="65"/>
      <c r="Y61264" s="65"/>
      <c r="Z61264" s="65"/>
      <c r="AA61264" s="65"/>
      <c r="AB61264" s="65"/>
      <c r="AC61264" s="65"/>
      <c r="AJ61264" s="66"/>
    </row>
    <row r="61265" spans="17:36" ht="4.5" customHeight="1" x14ac:dyDescent="0.2">
      <c r="Q61265" s="65"/>
      <c r="R61265" s="65"/>
      <c r="X61265" s="65"/>
      <c r="Y61265" s="65"/>
      <c r="Z61265" s="65"/>
      <c r="AA61265" s="65"/>
      <c r="AB61265" s="65"/>
      <c r="AC61265" s="65"/>
      <c r="AJ61265" s="66"/>
    </row>
    <row r="61266" spans="17:36" ht="4.5" customHeight="1" x14ac:dyDescent="0.2">
      <c r="Q61266" s="65"/>
      <c r="R61266" s="65"/>
      <c r="X61266" s="65"/>
      <c r="Y61266" s="65"/>
      <c r="Z61266" s="65"/>
      <c r="AA61266" s="65"/>
      <c r="AB61266" s="65"/>
      <c r="AC61266" s="65"/>
      <c r="AJ61266" s="66"/>
    </row>
    <row r="61267" spans="17:36" ht="4.5" customHeight="1" x14ac:dyDescent="0.2">
      <c r="Q61267" s="65"/>
      <c r="R61267" s="65"/>
      <c r="X61267" s="65"/>
      <c r="Y61267" s="65"/>
      <c r="Z61267" s="65"/>
      <c r="AA61267" s="65"/>
      <c r="AB61267" s="65"/>
      <c r="AC61267" s="65"/>
      <c r="AJ61267" s="66"/>
    </row>
    <row r="61268" spans="17:36" ht="4.5" customHeight="1" x14ac:dyDescent="0.2">
      <c r="Q61268" s="65"/>
      <c r="R61268" s="65"/>
      <c r="X61268" s="65"/>
      <c r="Y61268" s="65"/>
      <c r="Z61268" s="65"/>
      <c r="AA61268" s="65"/>
      <c r="AB61268" s="65"/>
      <c r="AC61268" s="65"/>
      <c r="AJ61268" s="66"/>
    </row>
    <row r="61269" spans="17:36" ht="4.5" customHeight="1" x14ac:dyDescent="0.2">
      <c r="Q61269" s="65"/>
      <c r="R61269" s="65"/>
      <c r="X61269" s="65"/>
      <c r="Y61269" s="65"/>
      <c r="Z61269" s="65"/>
      <c r="AA61269" s="65"/>
      <c r="AB61269" s="65"/>
      <c r="AC61269" s="65"/>
      <c r="AJ61269" s="66"/>
    </row>
    <row r="61270" spans="17:36" ht="4.5" customHeight="1" x14ac:dyDescent="0.2">
      <c r="Q61270" s="65"/>
      <c r="R61270" s="65"/>
      <c r="X61270" s="65"/>
      <c r="Y61270" s="65"/>
      <c r="Z61270" s="65"/>
      <c r="AA61270" s="65"/>
      <c r="AB61270" s="65"/>
      <c r="AC61270" s="65"/>
      <c r="AJ61270" s="66"/>
    </row>
    <row r="61271" spans="17:36" ht="4.5" customHeight="1" x14ac:dyDescent="0.2">
      <c r="Q61271" s="65"/>
      <c r="R61271" s="65"/>
      <c r="X61271" s="65"/>
      <c r="Y61271" s="65"/>
      <c r="Z61271" s="65"/>
      <c r="AA61271" s="65"/>
      <c r="AB61271" s="65"/>
      <c r="AC61271" s="65"/>
      <c r="AJ61271" s="66"/>
    </row>
    <row r="61272" spans="17:36" ht="4.5" customHeight="1" x14ac:dyDescent="0.2">
      <c r="Q61272" s="65"/>
      <c r="R61272" s="65"/>
      <c r="X61272" s="65"/>
      <c r="Y61272" s="65"/>
      <c r="Z61272" s="65"/>
      <c r="AA61272" s="65"/>
      <c r="AB61272" s="65"/>
      <c r="AC61272" s="65"/>
      <c r="AJ61272" s="66"/>
    </row>
    <row r="61273" spans="17:36" ht="4.5" customHeight="1" x14ac:dyDescent="0.2">
      <c r="Q61273" s="65"/>
      <c r="R61273" s="65"/>
      <c r="X61273" s="65"/>
      <c r="Y61273" s="65"/>
      <c r="Z61273" s="65"/>
      <c r="AA61273" s="65"/>
      <c r="AB61273" s="65"/>
      <c r="AC61273" s="65"/>
      <c r="AJ61273" s="66"/>
    </row>
    <row r="61274" spans="17:36" ht="4.5" customHeight="1" x14ac:dyDescent="0.2">
      <c r="Q61274" s="65"/>
      <c r="R61274" s="65"/>
      <c r="X61274" s="65"/>
      <c r="Y61274" s="65"/>
      <c r="Z61274" s="65"/>
      <c r="AA61274" s="65"/>
      <c r="AB61274" s="65"/>
      <c r="AC61274" s="65"/>
      <c r="AJ61274" s="66"/>
    </row>
    <row r="61275" spans="17:36" ht="4.5" customHeight="1" x14ac:dyDescent="0.2">
      <c r="Q61275" s="65"/>
      <c r="R61275" s="65"/>
      <c r="X61275" s="65"/>
      <c r="Y61275" s="65"/>
      <c r="Z61275" s="65"/>
      <c r="AA61275" s="65"/>
      <c r="AB61275" s="65"/>
      <c r="AC61275" s="65"/>
      <c r="AJ61275" s="66"/>
    </row>
    <row r="61276" spans="17:36" ht="4.5" customHeight="1" x14ac:dyDescent="0.2">
      <c r="Q61276" s="65"/>
      <c r="R61276" s="65"/>
      <c r="X61276" s="65"/>
      <c r="Y61276" s="65"/>
      <c r="Z61276" s="65"/>
      <c r="AA61276" s="65"/>
      <c r="AB61276" s="65"/>
      <c r="AC61276" s="65"/>
      <c r="AJ61276" s="66"/>
    </row>
    <row r="61277" spans="17:36" ht="4.5" customHeight="1" x14ac:dyDescent="0.2">
      <c r="Q61277" s="65"/>
      <c r="R61277" s="65"/>
      <c r="X61277" s="65"/>
      <c r="Y61277" s="65"/>
      <c r="Z61277" s="65"/>
      <c r="AA61277" s="65"/>
      <c r="AB61277" s="65"/>
      <c r="AC61277" s="65"/>
      <c r="AJ61277" s="66"/>
    </row>
    <row r="61278" spans="17:36" ht="4.5" customHeight="1" x14ac:dyDescent="0.2">
      <c r="Q61278" s="65"/>
      <c r="R61278" s="65"/>
      <c r="X61278" s="65"/>
      <c r="Y61278" s="65"/>
      <c r="Z61278" s="65"/>
      <c r="AA61278" s="65"/>
      <c r="AB61278" s="65"/>
      <c r="AC61278" s="65"/>
      <c r="AJ61278" s="66"/>
    </row>
    <row r="61279" spans="17:36" ht="4.5" customHeight="1" x14ac:dyDescent="0.2">
      <c r="Q61279" s="65"/>
      <c r="R61279" s="65"/>
      <c r="X61279" s="65"/>
      <c r="Y61279" s="65"/>
      <c r="Z61279" s="65"/>
      <c r="AA61279" s="65"/>
      <c r="AB61279" s="65"/>
      <c r="AC61279" s="65"/>
      <c r="AJ61279" s="66"/>
    </row>
    <row r="61280" spans="17:36" ht="4.5" customHeight="1" x14ac:dyDescent="0.2">
      <c r="Q61280" s="65"/>
      <c r="R61280" s="65"/>
      <c r="X61280" s="65"/>
      <c r="Y61280" s="65"/>
      <c r="Z61280" s="65"/>
      <c r="AA61280" s="65"/>
      <c r="AB61280" s="65"/>
      <c r="AC61280" s="65"/>
      <c r="AJ61280" s="66"/>
    </row>
    <row r="61281" spans="17:36" ht="4.5" customHeight="1" x14ac:dyDescent="0.2">
      <c r="Q61281" s="65"/>
      <c r="R61281" s="65"/>
      <c r="X61281" s="65"/>
      <c r="Y61281" s="65"/>
      <c r="Z61281" s="65"/>
      <c r="AA61281" s="65"/>
      <c r="AB61281" s="65"/>
      <c r="AC61281" s="65"/>
      <c r="AJ61281" s="66"/>
    </row>
    <row r="61282" spans="17:36" ht="4.5" customHeight="1" x14ac:dyDescent="0.2">
      <c r="Q61282" s="65"/>
      <c r="R61282" s="65"/>
      <c r="X61282" s="65"/>
      <c r="Y61282" s="65"/>
      <c r="Z61282" s="65"/>
      <c r="AA61282" s="65"/>
      <c r="AB61282" s="65"/>
      <c r="AC61282" s="65"/>
      <c r="AJ61282" s="66"/>
    </row>
    <row r="61283" spans="17:36" ht="4.5" customHeight="1" x14ac:dyDescent="0.2">
      <c r="Q61283" s="65"/>
      <c r="R61283" s="65"/>
      <c r="X61283" s="65"/>
      <c r="Y61283" s="65"/>
      <c r="Z61283" s="65"/>
      <c r="AA61283" s="65"/>
      <c r="AB61283" s="65"/>
      <c r="AC61283" s="65"/>
      <c r="AJ61283" s="66"/>
    </row>
    <row r="61284" spans="17:36" ht="4.5" customHeight="1" x14ac:dyDescent="0.2">
      <c r="Q61284" s="65"/>
      <c r="R61284" s="65"/>
      <c r="X61284" s="65"/>
      <c r="Y61284" s="65"/>
      <c r="Z61284" s="65"/>
      <c r="AA61284" s="65"/>
      <c r="AB61284" s="65"/>
      <c r="AC61284" s="65"/>
      <c r="AJ61284" s="66"/>
    </row>
    <row r="61285" spans="17:36" ht="4.5" customHeight="1" x14ac:dyDescent="0.2">
      <c r="Q61285" s="65"/>
      <c r="R61285" s="65"/>
      <c r="X61285" s="65"/>
      <c r="Y61285" s="65"/>
      <c r="Z61285" s="65"/>
      <c r="AA61285" s="65"/>
      <c r="AB61285" s="65"/>
      <c r="AC61285" s="65"/>
      <c r="AJ61285" s="66"/>
    </row>
    <row r="61286" spans="17:36" ht="4.5" customHeight="1" x14ac:dyDescent="0.2">
      <c r="Q61286" s="65"/>
      <c r="R61286" s="65"/>
      <c r="X61286" s="65"/>
      <c r="Y61286" s="65"/>
      <c r="Z61286" s="65"/>
      <c r="AA61286" s="65"/>
      <c r="AB61286" s="65"/>
      <c r="AC61286" s="65"/>
      <c r="AJ61286" s="66"/>
    </row>
    <row r="61287" spans="17:36" ht="4.5" customHeight="1" x14ac:dyDescent="0.2">
      <c r="Q61287" s="65"/>
      <c r="R61287" s="65"/>
      <c r="X61287" s="65"/>
      <c r="Y61287" s="65"/>
      <c r="Z61287" s="65"/>
      <c r="AA61287" s="65"/>
      <c r="AB61287" s="65"/>
      <c r="AC61287" s="65"/>
      <c r="AJ61287" s="66"/>
    </row>
    <row r="61288" spans="17:36" ht="4.5" customHeight="1" x14ac:dyDescent="0.2">
      <c r="Q61288" s="65"/>
      <c r="R61288" s="65"/>
      <c r="X61288" s="65"/>
      <c r="Y61288" s="65"/>
      <c r="Z61288" s="65"/>
      <c r="AA61288" s="65"/>
      <c r="AB61288" s="65"/>
      <c r="AC61288" s="65"/>
      <c r="AJ61288" s="66"/>
    </row>
    <row r="61289" spans="17:36" ht="4.5" customHeight="1" x14ac:dyDescent="0.2">
      <c r="Q61289" s="65"/>
      <c r="R61289" s="65"/>
      <c r="X61289" s="65"/>
      <c r="Y61289" s="65"/>
      <c r="Z61289" s="65"/>
      <c r="AA61289" s="65"/>
      <c r="AB61289" s="65"/>
      <c r="AC61289" s="65"/>
      <c r="AJ61289" s="66"/>
    </row>
    <row r="61290" spans="17:36" ht="4.5" customHeight="1" x14ac:dyDescent="0.2">
      <c r="Q61290" s="65"/>
      <c r="R61290" s="65"/>
      <c r="X61290" s="65"/>
      <c r="Y61290" s="65"/>
      <c r="Z61290" s="65"/>
      <c r="AA61290" s="65"/>
      <c r="AB61290" s="65"/>
      <c r="AC61290" s="65"/>
      <c r="AJ61290" s="66"/>
    </row>
    <row r="61291" spans="17:36" ht="4.5" customHeight="1" x14ac:dyDescent="0.2">
      <c r="Q61291" s="65"/>
      <c r="R61291" s="65"/>
      <c r="X61291" s="65"/>
      <c r="Y61291" s="65"/>
      <c r="Z61291" s="65"/>
      <c r="AA61291" s="65"/>
      <c r="AB61291" s="65"/>
      <c r="AC61291" s="65"/>
      <c r="AJ61291" s="66"/>
    </row>
    <row r="61292" spans="17:36" ht="4.5" customHeight="1" x14ac:dyDescent="0.2">
      <c r="Q61292" s="65"/>
      <c r="R61292" s="65"/>
      <c r="X61292" s="65"/>
      <c r="Y61292" s="65"/>
      <c r="Z61292" s="65"/>
      <c r="AA61292" s="65"/>
      <c r="AB61292" s="65"/>
      <c r="AC61292" s="65"/>
      <c r="AJ61292" s="66"/>
    </row>
    <row r="61293" spans="17:36" ht="4.5" customHeight="1" x14ac:dyDescent="0.2">
      <c r="Q61293" s="65"/>
      <c r="R61293" s="65"/>
      <c r="X61293" s="65"/>
      <c r="Y61293" s="65"/>
      <c r="Z61293" s="65"/>
      <c r="AA61293" s="65"/>
      <c r="AB61293" s="65"/>
      <c r="AC61293" s="65"/>
      <c r="AJ61293" s="66"/>
    </row>
    <row r="61294" spans="17:36" ht="4.5" customHeight="1" x14ac:dyDescent="0.2">
      <c r="Q61294" s="65"/>
      <c r="R61294" s="65"/>
      <c r="X61294" s="65"/>
      <c r="Y61294" s="65"/>
      <c r="Z61294" s="65"/>
      <c r="AA61294" s="65"/>
      <c r="AB61294" s="65"/>
      <c r="AC61294" s="65"/>
      <c r="AJ61294" s="66"/>
    </row>
    <row r="61295" spans="17:36" ht="4.5" customHeight="1" x14ac:dyDescent="0.2">
      <c r="Q61295" s="65"/>
      <c r="R61295" s="65"/>
      <c r="X61295" s="65"/>
      <c r="Y61295" s="65"/>
      <c r="Z61295" s="65"/>
      <c r="AA61295" s="65"/>
      <c r="AB61295" s="65"/>
      <c r="AC61295" s="65"/>
      <c r="AJ61295" s="66"/>
    </row>
    <row r="61296" spans="17:36" ht="4.5" customHeight="1" x14ac:dyDescent="0.2">
      <c r="Q61296" s="65"/>
      <c r="R61296" s="65"/>
      <c r="X61296" s="65"/>
      <c r="Y61296" s="65"/>
      <c r="Z61296" s="65"/>
      <c r="AA61296" s="65"/>
      <c r="AB61296" s="65"/>
      <c r="AC61296" s="65"/>
      <c r="AJ61296" s="66"/>
    </row>
    <row r="61297" spans="17:36" ht="4.5" customHeight="1" x14ac:dyDescent="0.2">
      <c r="Q61297" s="65"/>
      <c r="R61297" s="65"/>
      <c r="X61297" s="65"/>
      <c r="Y61297" s="65"/>
      <c r="Z61297" s="65"/>
      <c r="AA61297" s="65"/>
      <c r="AB61297" s="65"/>
      <c r="AC61297" s="65"/>
      <c r="AJ61297" s="66"/>
    </row>
    <row r="61298" spans="17:36" ht="4.5" customHeight="1" x14ac:dyDescent="0.2">
      <c r="Q61298" s="65"/>
      <c r="R61298" s="65"/>
      <c r="X61298" s="65"/>
      <c r="Y61298" s="65"/>
      <c r="Z61298" s="65"/>
      <c r="AA61298" s="65"/>
      <c r="AB61298" s="65"/>
      <c r="AC61298" s="65"/>
      <c r="AJ61298" s="66"/>
    </row>
    <row r="61299" spans="17:36" ht="4.5" customHeight="1" x14ac:dyDescent="0.2">
      <c r="Q61299" s="65"/>
      <c r="R61299" s="65"/>
      <c r="X61299" s="65"/>
      <c r="Y61299" s="65"/>
      <c r="Z61299" s="65"/>
      <c r="AA61299" s="65"/>
      <c r="AB61299" s="65"/>
      <c r="AC61299" s="65"/>
      <c r="AJ61299" s="66"/>
    </row>
    <row r="61300" spans="17:36" ht="4.5" customHeight="1" x14ac:dyDescent="0.2">
      <c r="Q61300" s="65"/>
      <c r="R61300" s="65"/>
      <c r="X61300" s="65"/>
      <c r="Y61300" s="65"/>
      <c r="Z61300" s="65"/>
      <c r="AA61300" s="65"/>
      <c r="AB61300" s="65"/>
      <c r="AC61300" s="65"/>
      <c r="AJ61300" s="66"/>
    </row>
    <row r="61301" spans="17:36" ht="4.5" customHeight="1" x14ac:dyDescent="0.2">
      <c r="Q61301" s="65"/>
      <c r="R61301" s="65"/>
      <c r="X61301" s="65"/>
      <c r="Y61301" s="65"/>
      <c r="Z61301" s="65"/>
      <c r="AA61301" s="65"/>
      <c r="AB61301" s="65"/>
      <c r="AC61301" s="65"/>
      <c r="AJ61301" s="66"/>
    </row>
    <row r="61302" spans="17:36" ht="4.5" customHeight="1" x14ac:dyDescent="0.2">
      <c r="Q61302" s="65"/>
      <c r="R61302" s="65"/>
      <c r="X61302" s="65"/>
      <c r="Y61302" s="65"/>
      <c r="Z61302" s="65"/>
      <c r="AA61302" s="65"/>
      <c r="AB61302" s="65"/>
      <c r="AC61302" s="65"/>
      <c r="AJ61302" s="66"/>
    </row>
    <row r="61303" spans="17:36" ht="4.5" customHeight="1" x14ac:dyDescent="0.2">
      <c r="Q61303" s="65"/>
      <c r="R61303" s="65"/>
      <c r="X61303" s="65"/>
      <c r="Y61303" s="65"/>
      <c r="Z61303" s="65"/>
      <c r="AA61303" s="65"/>
      <c r="AB61303" s="65"/>
      <c r="AC61303" s="65"/>
      <c r="AJ61303" s="66"/>
    </row>
    <row r="61304" spans="17:36" ht="4.5" customHeight="1" x14ac:dyDescent="0.2">
      <c r="Q61304" s="65"/>
      <c r="R61304" s="65"/>
      <c r="X61304" s="65"/>
      <c r="Y61304" s="65"/>
      <c r="Z61304" s="65"/>
      <c r="AA61304" s="65"/>
      <c r="AB61304" s="65"/>
      <c r="AC61304" s="65"/>
      <c r="AJ61304" s="66"/>
    </row>
    <row r="61305" spans="17:36" ht="4.5" customHeight="1" x14ac:dyDescent="0.2">
      <c r="Q61305" s="65"/>
      <c r="R61305" s="65"/>
      <c r="X61305" s="65"/>
      <c r="Y61305" s="65"/>
      <c r="Z61305" s="65"/>
      <c r="AA61305" s="65"/>
      <c r="AB61305" s="65"/>
      <c r="AC61305" s="65"/>
      <c r="AJ61305" s="66"/>
    </row>
    <row r="61306" spans="17:36" ht="4.5" customHeight="1" x14ac:dyDescent="0.2">
      <c r="Q61306" s="65"/>
      <c r="R61306" s="65"/>
      <c r="X61306" s="65"/>
      <c r="Y61306" s="65"/>
      <c r="Z61306" s="65"/>
      <c r="AA61306" s="65"/>
      <c r="AB61306" s="65"/>
      <c r="AC61306" s="65"/>
      <c r="AJ61306" s="66"/>
    </row>
    <row r="61307" spans="17:36" ht="4.5" customHeight="1" x14ac:dyDescent="0.2">
      <c r="Q61307" s="65"/>
      <c r="R61307" s="65"/>
      <c r="X61307" s="65"/>
      <c r="Y61307" s="65"/>
      <c r="Z61307" s="65"/>
      <c r="AA61307" s="65"/>
      <c r="AB61307" s="65"/>
      <c r="AC61307" s="65"/>
      <c r="AJ61307" s="66"/>
    </row>
    <row r="61308" spans="17:36" ht="4.5" customHeight="1" x14ac:dyDescent="0.2">
      <c r="Q61308" s="65"/>
      <c r="R61308" s="65"/>
      <c r="X61308" s="65"/>
      <c r="Y61308" s="65"/>
      <c r="Z61308" s="65"/>
      <c r="AA61308" s="65"/>
      <c r="AB61308" s="65"/>
      <c r="AC61308" s="65"/>
      <c r="AJ61308" s="66"/>
    </row>
    <row r="61309" spans="17:36" ht="4.5" customHeight="1" x14ac:dyDescent="0.2">
      <c r="Q61309" s="65"/>
      <c r="R61309" s="65"/>
      <c r="X61309" s="65"/>
      <c r="Y61309" s="65"/>
      <c r="Z61309" s="65"/>
      <c r="AA61309" s="65"/>
      <c r="AB61309" s="65"/>
      <c r="AC61309" s="65"/>
      <c r="AJ61309" s="66"/>
    </row>
    <row r="61310" spans="17:36" ht="4.5" customHeight="1" x14ac:dyDescent="0.2">
      <c r="Q61310" s="65"/>
      <c r="R61310" s="65"/>
      <c r="X61310" s="65"/>
      <c r="Y61310" s="65"/>
      <c r="Z61310" s="65"/>
      <c r="AA61310" s="65"/>
      <c r="AB61310" s="65"/>
      <c r="AC61310" s="65"/>
      <c r="AJ61310" s="66"/>
    </row>
    <row r="61311" spans="17:36" ht="4.5" customHeight="1" x14ac:dyDescent="0.2">
      <c r="Q61311" s="65"/>
      <c r="R61311" s="65"/>
      <c r="X61311" s="65"/>
      <c r="Y61311" s="65"/>
      <c r="Z61311" s="65"/>
      <c r="AA61311" s="65"/>
      <c r="AB61311" s="65"/>
      <c r="AC61311" s="65"/>
      <c r="AJ61311" s="66"/>
    </row>
    <row r="61312" spans="17:36" ht="4.5" customHeight="1" x14ac:dyDescent="0.2">
      <c r="Q61312" s="65"/>
      <c r="R61312" s="65"/>
      <c r="X61312" s="65"/>
      <c r="Y61312" s="65"/>
      <c r="Z61312" s="65"/>
      <c r="AA61312" s="65"/>
      <c r="AB61312" s="65"/>
      <c r="AC61312" s="65"/>
      <c r="AJ61312" s="66"/>
    </row>
    <row r="61313" spans="17:36" ht="4.5" customHeight="1" x14ac:dyDescent="0.2">
      <c r="Q61313" s="65"/>
      <c r="R61313" s="65"/>
      <c r="X61313" s="65"/>
      <c r="Y61313" s="65"/>
      <c r="Z61313" s="65"/>
      <c r="AA61313" s="65"/>
      <c r="AB61313" s="65"/>
      <c r="AC61313" s="65"/>
      <c r="AJ61313" s="66"/>
    </row>
    <row r="61314" spans="17:36" ht="4.5" customHeight="1" x14ac:dyDescent="0.2">
      <c r="Q61314" s="65"/>
      <c r="R61314" s="65"/>
      <c r="X61314" s="65"/>
      <c r="Y61314" s="65"/>
      <c r="Z61314" s="65"/>
      <c r="AA61314" s="65"/>
      <c r="AB61314" s="65"/>
      <c r="AC61314" s="65"/>
      <c r="AJ61314" s="66"/>
    </row>
    <row r="61315" spans="17:36" ht="4.5" customHeight="1" x14ac:dyDescent="0.2">
      <c r="Q61315" s="65"/>
      <c r="R61315" s="65"/>
      <c r="X61315" s="65"/>
      <c r="Y61315" s="65"/>
      <c r="Z61315" s="65"/>
      <c r="AA61315" s="65"/>
      <c r="AB61315" s="65"/>
      <c r="AC61315" s="65"/>
      <c r="AJ61315" s="66"/>
    </row>
    <row r="61316" spans="17:36" ht="4.5" customHeight="1" x14ac:dyDescent="0.2">
      <c r="Q61316" s="65"/>
      <c r="R61316" s="65"/>
      <c r="X61316" s="65"/>
      <c r="Y61316" s="65"/>
      <c r="Z61316" s="65"/>
      <c r="AA61316" s="65"/>
      <c r="AB61316" s="65"/>
      <c r="AC61316" s="65"/>
      <c r="AJ61316" s="66"/>
    </row>
    <row r="61317" spans="17:36" ht="4.5" customHeight="1" x14ac:dyDescent="0.2">
      <c r="Q61317" s="65"/>
      <c r="R61317" s="65"/>
      <c r="X61317" s="65"/>
      <c r="Y61317" s="65"/>
      <c r="Z61317" s="65"/>
      <c r="AA61317" s="65"/>
      <c r="AB61317" s="65"/>
      <c r="AC61317" s="65"/>
      <c r="AJ61317" s="66"/>
    </row>
    <row r="61318" spans="17:36" ht="4.5" customHeight="1" x14ac:dyDescent="0.2">
      <c r="Q61318" s="65"/>
      <c r="R61318" s="65"/>
      <c r="X61318" s="65"/>
      <c r="Y61318" s="65"/>
      <c r="Z61318" s="65"/>
      <c r="AA61318" s="65"/>
      <c r="AB61318" s="65"/>
      <c r="AC61318" s="65"/>
      <c r="AJ61318" s="66"/>
    </row>
    <row r="61319" spans="17:36" ht="4.5" customHeight="1" x14ac:dyDescent="0.2">
      <c r="Q61319" s="65"/>
      <c r="R61319" s="65"/>
      <c r="X61319" s="65"/>
      <c r="Y61319" s="65"/>
      <c r="Z61319" s="65"/>
      <c r="AA61319" s="65"/>
      <c r="AB61319" s="65"/>
      <c r="AC61319" s="65"/>
      <c r="AJ61319" s="66"/>
    </row>
    <row r="61320" spans="17:36" ht="4.5" customHeight="1" x14ac:dyDescent="0.2">
      <c r="Q61320" s="65"/>
      <c r="R61320" s="65"/>
      <c r="X61320" s="65"/>
      <c r="Y61320" s="65"/>
      <c r="Z61320" s="65"/>
      <c r="AA61320" s="65"/>
      <c r="AB61320" s="65"/>
      <c r="AC61320" s="65"/>
      <c r="AJ61320" s="66"/>
    </row>
    <row r="61321" spans="17:36" ht="4.5" customHeight="1" x14ac:dyDescent="0.2">
      <c r="Q61321" s="65"/>
      <c r="R61321" s="65"/>
      <c r="X61321" s="65"/>
      <c r="Y61321" s="65"/>
      <c r="Z61321" s="65"/>
      <c r="AA61321" s="65"/>
      <c r="AB61321" s="65"/>
      <c r="AC61321" s="65"/>
      <c r="AJ61321" s="66"/>
    </row>
    <row r="61322" spans="17:36" ht="4.5" customHeight="1" x14ac:dyDescent="0.2">
      <c r="Q61322" s="65"/>
      <c r="R61322" s="65"/>
      <c r="X61322" s="65"/>
      <c r="Y61322" s="65"/>
      <c r="Z61322" s="65"/>
      <c r="AA61322" s="65"/>
      <c r="AB61322" s="65"/>
      <c r="AC61322" s="65"/>
      <c r="AJ61322" s="66"/>
    </row>
    <row r="61323" spans="17:36" ht="4.5" customHeight="1" x14ac:dyDescent="0.2">
      <c r="Q61323" s="65"/>
      <c r="R61323" s="65"/>
      <c r="X61323" s="65"/>
      <c r="Y61323" s="65"/>
      <c r="Z61323" s="65"/>
      <c r="AA61323" s="65"/>
      <c r="AB61323" s="65"/>
      <c r="AC61323" s="65"/>
      <c r="AJ61323" s="66"/>
    </row>
    <row r="61324" spans="17:36" ht="4.5" customHeight="1" x14ac:dyDescent="0.2">
      <c r="Q61324" s="65"/>
      <c r="R61324" s="65"/>
      <c r="X61324" s="65"/>
      <c r="Y61324" s="65"/>
      <c r="Z61324" s="65"/>
      <c r="AA61324" s="65"/>
      <c r="AB61324" s="65"/>
      <c r="AC61324" s="65"/>
      <c r="AJ61324" s="66"/>
    </row>
    <row r="61325" spans="17:36" ht="4.5" customHeight="1" x14ac:dyDescent="0.2">
      <c r="Q61325" s="65"/>
      <c r="R61325" s="65"/>
      <c r="X61325" s="65"/>
      <c r="Y61325" s="65"/>
      <c r="Z61325" s="65"/>
      <c r="AA61325" s="65"/>
      <c r="AB61325" s="65"/>
      <c r="AC61325" s="65"/>
      <c r="AJ61325" s="66"/>
    </row>
    <row r="61326" spans="17:36" ht="4.5" customHeight="1" x14ac:dyDescent="0.2">
      <c r="Q61326" s="65"/>
      <c r="R61326" s="65"/>
      <c r="X61326" s="65"/>
      <c r="Y61326" s="65"/>
      <c r="Z61326" s="65"/>
      <c r="AA61326" s="65"/>
      <c r="AB61326" s="65"/>
      <c r="AC61326" s="65"/>
      <c r="AJ61326" s="66"/>
    </row>
    <row r="61327" spans="17:36" ht="4.5" customHeight="1" x14ac:dyDescent="0.2">
      <c r="Q61327" s="65"/>
      <c r="R61327" s="65"/>
      <c r="X61327" s="65"/>
      <c r="Y61327" s="65"/>
      <c r="Z61327" s="65"/>
      <c r="AA61327" s="65"/>
      <c r="AB61327" s="65"/>
      <c r="AC61327" s="65"/>
      <c r="AJ61327" s="66"/>
    </row>
    <row r="61328" spans="17:36" ht="4.5" customHeight="1" x14ac:dyDescent="0.2">
      <c r="Q61328" s="65"/>
      <c r="R61328" s="65"/>
      <c r="X61328" s="65"/>
      <c r="Y61328" s="65"/>
      <c r="Z61328" s="65"/>
      <c r="AA61328" s="65"/>
      <c r="AB61328" s="65"/>
      <c r="AC61328" s="65"/>
      <c r="AJ61328" s="66"/>
    </row>
    <row r="61329" spans="17:36" ht="4.5" customHeight="1" x14ac:dyDescent="0.2">
      <c r="Q61329" s="65"/>
      <c r="R61329" s="65"/>
      <c r="X61329" s="65"/>
      <c r="Y61329" s="65"/>
      <c r="Z61329" s="65"/>
      <c r="AA61329" s="65"/>
      <c r="AB61329" s="65"/>
      <c r="AC61329" s="65"/>
      <c r="AJ61329" s="66"/>
    </row>
    <row r="61330" spans="17:36" ht="4.5" customHeight="1" x14ac:dyDescent="0.2">
      <c r="Q61330" s="65"/>
      <c r="R61330" s="65"/>
      <c r="X61330" s="65"/>
      <c r="Y61330" s="65"/>
      <c r="Z61330" s="65"/>
      <c r="AA61330" s="65"/>
      <c r="AB61330" s="65"/>
      <c r="AC61330" s="65"/>
      <c r="AJ61330" s="66"/>
    </row>
    <row r="61331" spans="17:36" ht="4.5" customHeight="1" x14ac:dyDescent="0.2">
      <c r="Q61331" s="65"/>
      <c r="R61331" s="65"/>
      <c r="X61331" s="65"/>
      <c r="Y61331" s="65"/>
      <c r="Z61331" s="65"/>
      <c r="AA61331" s="65"/>
      <c r="AB61331" s="65"/>
      <c r="AC61331" s="65"/>
      <c r="AJ61331" s="66"/>
    </row>
    <row r="61332" spans="17:36" ht="4.5" customHeight="1" x14ac:dyDescent="0.2">
      <c r="Q61332" s="65"/>
      <c r="R61332" s="65"/>
      <c r="X61332" s="65"/>
      <c r="Y61332" s="65"/>
      <c r="Z61332" s="65"/>
      <c r="AA61332" s="65"/>
      <c r="AB61332" s="65"/>
      <c r="AC61332" s="65"/>
      <c r="AJ61332" s="66"/>
    </row>
    <row r="61333" spans="17:36" ht="4.5" customHeight="1" x14ac:dyDescent="0.2">
      <c r="Q61333" s="65"/>
      <c r="R61333" s="65"/>
      <c r="X61333" s="65"/>
      <c r="Y61333" s="65"/>
      <c r="Z61333" s="65"/>
      <c r="AA61333" s="65"/>
      <c r="AB61333" s="65"/>
      <c r="AC61333" s="65"/>
      <c r="AJ61333" s="66"/>
    </row>
    <row r="61334" spans="17:36" ht="4.5" customHeight="1" x14ac:dyDescent="0.2">
      <c r="Q61334" s="65"/>
      <c r="R61334" s="65"/>
      <c r="X61334" s="65"/>
      <c r="Y61334" s="65"/>
      <c r="Z61334" s="65"/>
      <c r="AA61334" s="65"/>
      <c r="AB61334" s="65"/>
      <c r="AC61334" s="65"/>
      <c r="AJ61334" s="66"/>
    </row>
    <row r="61335" spans="17:36" ht="4.5" customHeight="1" x14ac:dyDescent="0.2">
      <c r="Q61335" s="65"/>
      <c r="R61335" s="65"/>
      <c r="X61335" s="65"/>
      <c r="Y61335" s="65"/>
      <c r="Z61335" s="65"/>
      <c r="AA61335" s="65"/>
      <c r="AB61335" s="65"/>
      <c r="AC61335" s="65"/>
      <c r="AJ61335" s="66"/>
    </row>
    <row r="61336" spans="17:36" ht="4.5" customHeight="1" x14ac:dyDescent="0.2">
      <c r="Q61336" s="65"/>
      <c r="R61336" s="65"/>
      <c r="X61336" s="65"/>
      <c r="Y61336" s="65"/>
      <c r="Z61336" s="65"/>
      <c r="AA61336" s="65"/>
      <c r="AB61336" s="65"/>
      <c r="AC61336" s="65"/>
      <c r="AJ61336" s="66"/>
    </row>
    <row r="61337" spans="17:36" ht="4.5" customHeight="1" x14ac:dyDescent="0.2">
      <c r="Q61337" s="65"/>
      <c r="R61337" s="65"/>
      <c r="X61337" s="65"/>
      <c r="Y61337" s="65"/>
      <c r="Z61337" s="65"/>
      <c r="AA61337" s="65"/>
      <c r="AB61337" s="65"/>
      <c r="AC61337" s="65"/>
      <c r="AJ61337" s="66"/>
    </row>
    <row r="61338" spans="17:36" ht="4.5" customHeight="1" x14ac:dyDescent="0.2">
      <c r="Q61338" s="65"/>
      <c r="R61338" s="65"/>
      <c r="X61338" s="65"/>
      <c r="Y61338" s="65"/>
      <c r="Z61338" s="65"/>
      <c r="AA61338" s="65"/>
      <c r="AB61338" s="65"/>
      <c r="AC61338" s="65"/>
      <c r="AJ61338" s="66"/>
    </row>
    <row r="61339" spans="17:36" ht="4.5" customHeight="1" x14ac:dyDescent="0.2">
      <c r="Q61339" s="65"/>
      <c r="R61339" s="65"/>
      <c r="X61339" s="65"/>
      <c r="Y61339" s="65"/>
      <c r="Z61339" s="65"/>
      <c r="AA61339" s="65"/>
      <c r="AB61339" s="65"/>
      <c r="AC61339" s="65"/>
      <c r="AJ61339" s="66"/>
    </row>
    <row r="61340" spans="17:36" ht="4.5" customHeight="1" x14ac:dyDescent="0.2">
      <c r="Q61340" s="65"/>
      <c r="R61340" s="65"/>
      <c r="X61340" s="65"/>
      <c r="Y61340" s="65"/>
      <c r="Z61340" s="65"/>
      <c r="AA61340" s="65"/>
      <c r="AB61340" s="65"/>
      <c r="AC61340" s="65"/>
      <c r="AJ61340" s="66"/>
    </row>
    <row r="61341" spans="17:36" ht="4.5" customHeight="1" x14ac:dyDescent="0.2">
      <c r="Q61341" s="65"/>
      <c r="R61341" s="65"/>
      <c r="X61341" s="65"/>
      <c r="Y61341" s="65"/>
      <c r="Z61341" s="65"/>
      <c r="AA61341" s="65"/>
      <c r="AB61341" s="65"/>
      <c r="AC61341" s="65"/>
      <c r="AJ61341" s="66"/>
    </row>
    <row r="61342" spans="17:36" ht="4.5" customHeight="1" x14ac:dyDescent="0.2">
      <c r="Q61342" s="65"/>
      <c r="R61342" s="65"/>
      <c r="X61342" s="65"/>
      <c r="Y61342" s="65"/>
      <c r="Z61342" s="65"/>
      <c r="AA61342" s="65"/>
      <c r="AB61342" s="65"/>
      <c r="AC61342" s="65"/>
      <c r="AJ61342" s="66"/>
    </row>
    <row r="61343" spans="17:36" ht="4.5" customHeight="1" x14ac:dyDescent="0.2">
      <c r="Q61343" s="65"/>
      <c r="R61343" s="65"/>
      <c r="X61343" s="65"/>
      <c r="Y61343" s="65"/>
      <c r="Z61343" s="65"/>
      <c r="AA61343" s="65"/>
      <c r="AB61343" s="65"/>
      <c r="AC61343" s="65"/>
      <c r="AJ61343" s="66"/>
    </row>
    <row r="61344" spans="17:36" ht="4.5" customHeight="1" x14ac:dyDescent="0.2">
      <c r="Q61344" s="65"/>
      <c r="R61344" s="65"/>
      <c r="X61344" s="65"/>
      <c r="Y61344" s="65"/>
      <c r="Z61344" s="65"/>
      <c r="AA61344" s="65"/>
      <c r="AB61344" s="65"/>
      <c r="AC61344" s="65"/>
      <c r="AJ61344" s="66"/>
    </row>
    <row r="61345" spans="17:36" ht="4.5" customHeight="1" x14ac:dyDescent="0.2">
      <c r="Q61345" s="65"/>
      <c r="R61345" s="65"/>
      <c r="X61345" s="65"/>
      <c r="Y61345" s="65"/>
      <c r="Z61345" s="65"/>
      <c r="AA61345" s="65"/>
      <c r="AB61345" s="65"/>
      <c r="AC61345" s="65"/>
      <c r="AJ61345" s="66"/>
    </row>
    <row r="61346" spans="17:36" ht="4.5" customHeight="1" x14ac:dyDescent="0.2">
      <c r="Q61346" s="65"/>
      <c r="R61346" s="65"/>
      <c r="X61346" s="65"/>
      <c r="Y61346" s="65"/>
      <c r="Z61346" s="65"/>
      <c r="AA61346" s="65"/>
      <c r="AB61346" s="65"/>
      <c r="AC61346" s="65"/>
      <c r="AJ61346" s="66"/>
    </row>
    <row r="61347" spans="17:36" ht="4.5" customHeight="1" x14ac:dyDescent="0.2">
      <c r="Q61347" s="65"/>
      <c r="R61347" s="65"/>
      <c r="X61347" s="65"/>
      <c r="Y61347" s="65"/>
      <c r="Z61347" s="65"/>
      <c r="AA61347" s="65"/>
      <c r="AB61347" s="65"/>
      <c r="AC61347" s="65"/>
      <c r="AJ61347" s="66"/>
    </row>
    <row r="61348" spans="17:36" ht="4.5" customHeight="1" x14ac:dyDescent="0.2">
      <c r="Q61348" s="65"/>
      <c r="R61348" s="65"/>
      <c r="X61348" s="65"/>
      <c r="Y61348" s="65"/>
      <c r="Z61348" s="65"/>
      <c r="AA61348" s="65"/>
      <c r="AB61348" s="65"/>
      <c r="AC61348" s="65"/>
      <c r="AJ61348" s="66"/>
    </row>
    <row r="61349" spans="17:36" ht="4.5" customHeight="1" x14ac:dyDescent="0.2">
      <c r="Q61349" s="65"/>
      <c r="R61349" s="65"/>
      <c r="X61349" s="65"/>
      <c r="Y61349" s="65"/>
      <c r="Z61349" s="65"/>
      <c r="AA61349" s="65"/>
      <c r="AB61349" s="65"/>
      <c r="AC61349" s="65"/>
      <c r="AJ61349" s="66"/>
    </row>
    <row r="61350" spans="17:36" ht="4.5" customHeight="1" x14ac:dyDescent="0.2">
      <c r="Q61350" s="65"/>
      <c r="R61350" s="65"/>
      <c r="X61350" s="65"/>
      <c r="Y61350" s="65"/>
      <c r="Z61350" s="65"/>
      <c r="AA61350" s="65"/>
      <c r="AB61350" s="65"/>
      <c r="AC61350" s="65"/>
      <c r="AJ61350" s="66"/>
    </row>
    <row r="61351" spans="17:36" ht="4.5" customHeight="1" x14ac:dyDescent="0.2">
      <c r="Q61351" s="65"/>
      <c r="R61351" s="65"/>
      <c r="X61351" s="65"/>
      <c r="Y61351" s="65"/>
      <c r="Z61351" s="65"/>
      <c r="AA61351" s="65"/>
      <c r="AB61351" s="65"/>
      <c r="AC61351" s="65"/>
      <c r="AJ61351" s="66"/>
    </row>
    <row r="61352" spans="17:36" ht="4.5" customHeight="1" x14ac:dyDescent="0.2">
      <c r="Q61352" s="65"/>
      <c r="R61352" s="65"/>
      <c r="X61352" s="65"/>
      <c r="Y61352" s="65"/>
      <c r="Z61352" s="65"/>
      <c r="AA61352" s="65"/>
      <c r="AB61352" s="65"/>
      <c r="AC61352" s="65"/>
      <c r="AJ61352" s="66"/>
    </row>
    <row r="61353" spans="17:36" ht="4.5" customHeight="1" x14ac:dyDescent="0.2">
      <c r="Q61353" s="65"/>
      <c r="R61353" s="65"/>
      <c r="X61353" s="65"/>
      <c r="Y61353" s="65"/>
      <c r="Z61353" s="65"/>
      <c r="AA61353" s="65"/>
      <c r="AB61353" s="65"/>
      <c r="AC61353" s="65"/>
      <c r="AJ61353" s="66"/>
    </row>
    <row r="61354" spans="17:36" ht="4.5" customHeight="1" x14ac:dyDescent="0.2">
      <c r="Q61354" s="65"/>
      <c r="R61354" s="65"/>
      <c r="X61354" s="65"/>
      <c r="Y61354" s="65"/>
      <c r="Z61354" s="65"/>
      <c r="AA61354" s="65"/>
      <c r="AB61354" s="65"/>
      <c r="AC61354" s="65"/>
      <c r="AJ61354" s="66"/>
    </row>
    <row r="61355" spans="17:36" ht="4.5" customHeight="1" x14ac:dyDescent="0.2">
      <c r="Q61355" s="65"/>
      <c r="R61355" s="65"/>
      <c r="X61355" s="65"/>
      <c r="Y61355" s="65"/>
      <c r="Z61355" s="65"/>
      <c r="AA61355" s="65"/>
      <c r="AB61355" s="65"/>
      <c r="AC61355" s="65"/>
      <c r="AJ61355" s="66"/>
    </row>
    <row r="61356" spans="17:36" ht="4.5" customHeight="1" x14ac:dyDescent="0.2">
      <c r="Q61356" s="65"/>
      <c r="R61356" s="65"/>
      <c r="X61356" s="65"/>
      <c r="Y61356" s="65"/>
      <c r="Z61356" s="65"/>
      <c r="AA61356" s="65"/>
      <c r="AB61356" s="65"/>
      <c r="AC61356" s="65"/>
      <c r="AJ61356" s="66"/>
    </row>
    <row r="61357" spans="17:36" ht="4.5" customHeight="1" x14ac:dyDescent="0.2">
      <c r="Q61357" s="65"/>
      <c r="R61357" s="65"/>
      <c r="X61357" s="65"/>
      <c r="Y61357" s="65"/>
      <c r="Z61357" s="65"/>
      <c r="AA61357" s="65"/>
      <c r="AB61357" s="65"/>
      <c r="AC61357" s="65"/>
      <c r="AJ61357" s="66"/>
    </row>
    <row r="61358" spans="17:36" ht="4.5" customHeight="1" x14ac:dyDescent="0.2">
      <c r="Q61358" s="65"/>
      <c r="R61358" s="65"/>
      <c r="X61358" s="65"/>
      <c r="Y61358" s="65"/>
      <c r="Z61358" s="65"/>
      <c r="AA61358" s="65"/>
      <c r="AB61358" s="65"/>
      <c r="AC61358" s="65"/>
      <c r="AJ61358" s="66"/>
    </row>
    <row r="61359" spans="17:36" ht="4.5" customHeight="1" x14ac:dyDescent="0.2">
      <c r="Q61359" s="65"/>
      <c r="R61359" s="65"/>
      <c r="X61359" s="65"/>
      <c r="Y61359" s="65"/>
      <c r="Z61359" s="65"/>
      <c r="AA61359" s="65"/>
      <c r="AB61359" s="65"/>
      <c r="AC61359" s="65"/>
      <c r="AJ61359" s="66"/>
    </row>
    <row r="61360" spans="17:36" ht="4.5" customHeight="1" x14ac:dyDescent="0.2">
      <c r="Q61360" s="65"/>
      <c r="R61360" s="65"/>
      <c r="X61360" s="65"/>
      <c r="Y61360" s="65"/>
      <c r="Z61360" s="65"/>
      <c r="AA61360" s="65"/>
      <c r="AB61360" s="65"/>
      <c r="AC61360" s="65"/>
      <c r="AJ61360" s="66"/>
    </row>
    <row r="61361" spans="17:36" ht="4.5" customHeight="1" x14ac:dyDescent="0.2">
      <c r="Q61361" s="65"/>
      <c r="R61361" s="65"/>
      <c r="X61361" s="65"/>
      <c r="Y61361" s="65"/>
      <c r="Z61361" s="65"/>
      <c r="AA61361" s="65"/>
      <c r="AB61361" s="65"/>
      <c r="AC61361" s="65"/>
      <c r="AJ61361" s="66"/>
    </row>
    <row r="61362" spans="17:36" ht="4.5" customHeight="1" x14ac:dyDescent="0.2">
      <c r="Q61362" s="65"/>
      <c r="R61362" s="65"/>
      <c r="X61362" s="65"/>
      <c r="Y61362" s="65"/>
      <c r="Z61362" s="65"/>
      <c r="AA61362" s="65"/>
      <c r="AB61362" s="65"/>
      <c r="AC61362" s="65"/>
      <c r="AJ61362" s="66"/>
    </row>
    <row r="61363" spans="17:36" ht="4.5" customHeight="1" x14ac:dyDescent="0.2">
      <c r="Q61363" s="65"/>
      <c r="R61363" s="65"/>
      <c r="X61363" s="65"/>
      <c r="Y61363" s="65"/>
      <c r="Z61363" s="65"/>
      <c r="AA61363" s="65"/>
      <c r="AB61363" s="65"/>
      <c r="AC61363" s="65"/>
      <c r="AJ61363" s="66"/>
    </row>
    <row r="61364" spans="17:36" ht="4.5" customHeight="1" x14ac:dyDescent="0.2">
      <c r="Q61364" s="65"/>
      <c r="R61364" s="65"/>
      <c r="X61364" s="65"/>
      <c r="Y61364" s="65"/>
      <c r="Z61364" s="65"/>
      <c r="AA61364" s="65"/>
      <c r="AB61364" s="65"/>
      <c r="AC61364" s="65"/>
      <c r="AJ61364" s="66"/>
    </row>
    <row r="61365" spans="17:36" ht="4.5" customHeight="1" x14ac:dyDescent="0.2">
      <c r="Q61365" s="65"/>
      <c r="R61365" s="65"/>
      <c r="X61365" s="65"/>
      <c r="Y61365" s="65"/>
      <c r="Z61365" s="65"/>
      <c r="AA61365" s="65"/>
      <c r="AB61365" s="65"/>
      <c r="AC61365" s="65"/>
      <c r="AJ61365" s="66"/>
    </row>
    <row r="61366" spans="17:36" ht="4.5" customHeight="1" x14ac:dyDescent="0.2">
      <c r="Q61366" s="65"/>
      <c r="R61366" s="65"/>
      <c r="X61366" s="65"/>
      <c r="Y61366" s="65"/>
      <c r="Z61366" s="65"/>
      <c r="AA61366" s="65"/>
      <c r="AB61366" s="65"/>
      <c r="AC61366" s="65"/>
      <c r="AJ61366" s="66"/>
    </row>
    <row r="61367" spans="17:36" ht="4.5" customHeight="1" x14ac:dyDescent="0.2">
      <c r="Q61367" s="65"/>
      <c r="R61367" s="65"/>
      <c r="X61367" s="65"/>
      <c r="Y61367" s="65"/>
      <c r="Z61367" s="65"/>
      <c r="AA61367" s="65"/>
      <c r="AB61367" s="65"/>
      <c r="AC61367" s="65"/>
      <c r="AJ61367" s="66"/>
    </row>
    <row r="61368" spans="17:36" ht="4.5" customHeight="1" x14ac:dyDescent="0.2">
      <c r="Q61368" s="65"/>
      <c r="R61368" s="65"/>
      <c r="X61368" s="65"/>
      <c r="Y61368" s="65"/>
      <c r="Z61368" s="65"/>
      <c r="AA61368" s="65"/>
      <c r="AB61368" s="65"/>
      <c r="AC61368" s="65"/>
      <c r="AJ61368" s="66"/>
    </row>
    <row r="61369" spans="17:36" ht="4.5" customHeight="1" x14ac:dyDescent="0.2">
      <c r="Q61369" s="65"/>
      <c r="R61369" s="65"/>
      <c r="X61369" s="65"/>
      <c r="Y61369" s="65"/>
      <c r="Z61369" s="65"/>
      <c r="AA61369" s="65"/>
      <c r="AB61369" s="65"/>
      <c r="AC61369" s="65"/>
      <c r="AJ61369" s="66"/>
    </row>
    <row r="61370" spans="17:36" ht="4.5" customHeight="1" x14ac:dyDescent="0.2">
      <c r="Q61370" s="65"/>
      <c r="R61370" s="65"/>
      <c r="X61370" s="65"/>
      <c r="Y61370" s="65"/>
      <c r="Z61370" s="65"/>
      <c r="AA61370" s="65"/>
      <c r="AB61370" s="65"/>
      <c r="AC61370" s="65"/>
      <c r="AJ61370" s="66"/>
    </row>
    <row r="61371" spans="17:36" ht="4.5" customHeight="1" x14ac:dyDescent="0.2">
      <c r="Q61371" s="65"/>
      <c r="R61371" s="65"/>
      <c r="X61371" s="65"/>
      <c r="Y61371" s="65"/>
      <c r="Z61371" s="65"/>
      <c r="AA61371" s="65"/>
      <c r="AB61371" s="65"/>
      <c r="AC61371" s="65"/>
      <c r="AJ61371" s="66"/>
    </row>
    <row r="61372" spans="17:36" ht="4.5" customHeight="1" x14ac:dyDescent="0.2">
      <c r="Q61372" s="65"/>
      <c r="R61372" s="65"/>
      <c r="X61372" s="65"/>
      <c r="Y61372" s="65"/>
      <c r="Z61372" s="65"/>
      <c r="AA61372" s="65"/>
      <c r="AB61372" s="65"/>
      <c r="AC61372" s="65"/>
      <c r="AJ61372" s="66"/>
    </row>
    <row r="61373" spans="17:36" ht="4.5" customHeight="1" x14ac:dyDescent="0.2">
      <c r="Q61373" s="65"/>
      <c r="R61373" s="65"/>
      <c r="X61373" s="65"/>
      <c r="Y61373" s="65"/>
      <c r="Z61373" s="65"/>
      <c r="AA61373" s="65"/>
      <c r="AB61373" s="65"/>
      <c r="AC61373" s="65"/>
      <c r="AJ61373" s="66"/>
    </row>
    <row r="61374" spans="17:36" ht="4.5" customHeight="1" x14ac:dyDescent="0.2">
      <c r="Q61374" s="65"/>
      <c r="R61374" s="65"/>
      <c r="X61374" s="65"/>
      <c r="Y61374" s="65"/>
      <c r="Z61374" s="65"/>
      <c r="AA61374" s="65"/>
      <c r="AB61374" s="65"/>
      <c r="AC61374" s="65"/>
      <c r="AJ61374" s="66"/>
    </row>
    <row r="61375" spans="17:36" ht="4.5" customHeight="1" x14ac:dyDescent="0.2">
      <c r="Q61375" s="65"/>
      <c r="R61375" s="65"/>
      <c r="X61375" s="65"/>
      <c r="Y61375" s="65"/>
      <c r="Z61375" s="65"/>
      <c r="AA61375" s="65"/>
      <c r="AB61375" s="65"/>
      <c r="AC61375" s="65"/>
      <c r="AJ61375" s="66"/>
    </row>
    <row r="61376" spans="17:36" ht="4.5" customHeight="1" x14ac:dyDescent="0.2">
      <c r="Q61376" s="65"/>
      <c r="R61376" s="65"/>
      <c r="X61376" s="65"/>
      <c r="Y61376" s="65"/>
      <c r="Z61376" s="65"/>
      <c r="AA61376" s="65"/>
      <c r="AB61376" s="65"/>
      <c r="AC61376" s="65"/>
      <c r="AJ61376" s="66"/>
    </row>
    <row r="61377" spans="17:36" ht="4.5" customHeight="1" x14ac:dyDescent="0.2">
      <c r="Q61377" s="65"/>
      <c r="R61377" s="65"/>
      <c r="X61377" s="65"/>
      <c r="Y61377" s="65"/>
      <c r="Z61377" s="65"/>
      <c r="AA61377" s="65"/>
      <c r="AB61377" s="65"/>
      <c r="AC61377" s="65"/>
      <c r="AJ61377" s="66"/>
    </row>
    <row r="61378" spans="17:36" ht="4.5" customHeight="1" x14ac:dyDescent="0.2">
      <c r="Q61378" s="65"/>
      <c r="R61378" s="65"/>
      <c r="X61378" s="65"/>
      <c r="Y61378" s="65"/>
      <c r="Z61378" s="65"/>
      <c r="AA61378" s="65"/>
      <c r="AB61378" s="65"/>
      <c r="AC61378" s="65"/>
      <c r="AJ61378" s="66"/>
    </row>
    <row r="61379" spans="17:36" ht="4.5" customHeight="1" x14ac:dyDescent="0.2">
      <c r="Q61379" s="65"/>
      <c r="R61379" s="65"/>
      <c r="X61379" s="65"/>
      <c r="Y61379" s="65"/>
      <c r="Z61379" s="65"/>
      <c r="AA61379" s="65"/>
      <c r="AB61379" s="65"/>
      <c r="AC61379" s="65"/>
      <c r="AJ61379" s="66"/>
    </row>
    <row r="61380" spans="17:36" ht="4.5" customHeight="1" x14ac:dyDescent="0.2">
      <c r="Q61380" s="65"/>
      <c r="R61380" s="65"/>
      <c r="X61380" s="65"/>
      <c r="Y61380" s="65"/>
      <c r="Z61380" s="65"/>
      <c r="AA61380" s="65"/>
      <c r="AB61380" s="65"/>
      <c r="AC61380" s="65"/>
      <c r="AJ61380" s="66"/>
    </row>
    <row r="61381" spans="17:36" ht="4.5" customHeight="1" x14ac:dyDescent="0.2">
      <c r="Q61381" s="65"/>
      <c r="R61381" s="65"/>
      <c r="X61381" s="65"/>
      <c r="Y61381" s="65"/>
      <c r="Z61381" s="65"/>
      <c r="AA61381" s="65"/>
      <c r="AB61381" s="65"/>
      <c r="AC61381" s="65"/>
      <c r="AJ61381" s="66"/>
    </row>
    <row r="61382" spans="17:36" ht="4.5" customHeight="1" x14ac:dyDescent="0.2">
      <c r="Q61382" s="65"/>
      <c r="R61382" s="65"/>
      <c r="X61382" s="65"/>
      <c r="Y61382" s="65"/>
      <c r="Z61382" s="65"/>
      <c r="AA61382" s="65"/>
      <c r="AB61382" s="65"/>
      <c r="AC61382" s="65"/>
      <c r="AJ61382" s="66"/>
    </row>
    <row r="61383" spans="17:36" ht="4.5" customHeight="1" x14ac:dyDescent="0.2">
      <c r="Q61383" s="65"/>
      <c r="R61383" s="65"/>
      <c r="X61383" s="65"/>
      <c r="Y61383" s="65"/>
      <c r="Z61383" s="65"/>
      <c r="AA61383" s="65"/>
      <c r="AB61383" s="65"/>
      <c r="AC61383" s="65"/>
      <c r="AJ61383" s="66"/>
    </row>
    <row r="61384" spans="17:36" ht="4.5" customHeight="1" x14ac:dyDescent="0.2">
      <c r="Q61384" s="65"/>
      <c r="R61384" s="65"/>
      <c r="X61384" s="65"/>
      <c r="Y61384" s="65"/>
      <c r="Z61384" s="65"/>
      <c r="AA61384" s="65"/>
      <c r="AB61384" s="65"/>
      <c r="AC61384" s="65"/>
      <c r="AJ61384" s="66"/>
    </row>
    <row r="61385" spans="17:36" ht="4.5" customHeight="1" x14ac:dyDescent="0.2">
      <c r="Q61385" s="65"/>
      <c r="R61385" s="65"/>
      <c r="X61385" s="65"/>
      <c r="Y61385" s="65"/>
      <c r="Z61385" s="65"/>
      <c r="AA61385" s="65"/>
      <c r="AB61385" s="65"/>
      <c r="AC61385" s="65"/>
      <c r="AJ61385" s="66"/>
    </row>
    <row r="61386" spans="17:36" ht="4.5" customHeight="1" x14ac:dyDescent="0.2">
      <c r="Q61386" s="65"/>
      <c r="R61386" s="65"/>
      <c r="X61386" s="65"/>
      <c r="Y61386" s="65"/>
      <c r="Z61386" s="65"/>
      <c r="AA61386" s="65"/>
      <c r="AB61386" s="65"/>
      <c r="AC61386" s="65"/>
      <c r="AJ61386" s="66"/>
    </row>
    <row r="61387" spans="17:36" ht="4.5" customHeight="1" x14ac:dyDescent="0.2">
      <c r="Q61387" s="65"/>
      <c r="R61387" s="65"/>
      <c r="X61387" s="65"/>
      <c r="Y61387" s="65"/>
      <c r="Z61387" s="65"/>
      <c r="AA61387" s="65"/>
      <c r="AB61387" s="65"/>
      <c r="AC61387" s="65"/>
      <c r="AJ61387" s="66"/>
    </row>
    <row r="61388" spans="17:36" ht="4.5" customHeight="1" x14ac:dyDescent="0.2">
      <c r="Q61388" s="65"/>
      <c r="R61388" s="65"/>
      <c r="X61388" s="65"/>
      <c r="Y61388" s="65"/>
      <c r="Z61388" s="65"/>
      <c r="AA61388" s="65"/>
      <c r="AB61388" s="65"/>
      <c r="AC61388" s="65"/>
      <c r="AJ61388" s="66"/>
    </row>
    <row r="61389" spans="17:36" ht="4.5" customHeight="1" x14ac:dyDescent="0.2">
      <c r="Q61389" s="65"/>
      <c r="R61389" s="65"/>
      <c r="X61389" s="65"/>
      <c r="Y61389" s="65"/>
      <c r="Z61389" s="65"/>
      <c r="AA61389" s="65"/>
      <c r="AB61389" s="65"/>
      <c r="AC61389" s="65"/>
      <c r="AJ61389" s="66"/>
    </row>
    <row r="61390" spans="17:36" ht="4.5" customHeight="1" x14ac:dyDescent="0.2">
      <c r="Q61390" s="65"/>
      <c r="R61390" s="65"/>
      <c r="X61390" s="65"/>
      <c r="Y61390" s="65"/>
      <c r="Z61390" s="65"/>
      <c r="AA61390" s="65"/>
      <c r="AB61390" s="65"/>
      <c r="AC61390" s="65"/>
      <c r="AJ61390" s="66"/>
    </row>
    <row r="61391" spans="17:36" ht="4.5" customHeight="1" x14ac:dyDescent="0.2">
      <c r="Q61391" s="65"/>
      <c r="R61391" s="65"/>
      <c r="X61391" s="65"/>
      <c r="Y61391" s="65"/>
      <c r="Z61391" s="65"/>
      <c r="AA61391" s="65"/>
      <c r="AB61391" s="65"/>
      <c r="AC61391" s="65"/>
      <c r="AJ61391" s="66"/>
    </row>
    <row r="61392" spans="17:36" ht="4.5" customHeight="1" x14ac:dyDescent="0.2">
      <c r="Q61392" s="65"/>
      <c r="R61392" s="65"/>
      <c r="X61392" s="65"/>
      <c r="Y61392" s="65"/>
      <c r="Z61392" s="65"/>
      <c r="AA61392" s="65"/>
      <c r="AB61392" s="65"/>
      <c r="AC61392" s="65"/>
      <c r="AJ61392" s="66"/>
    </row>
    <row r="61393" spans="17:36" ht="4.5" customHeight="1" x14ac:dyDescent="0.2">
      <c r="Q61393" s="65"/>
      <c r="R61393" s="65"/>
      <c r="X61393" s="65"/>
      <c r="Y61393" s="65"/>
      <c r="Z61393" s="65"/>
      <c r="AA61393" s="65"/>
      <c r="AB61393" s="65"/>
      <c r="AC61393" s="65"/>
      <c r="AJ61393" s="66"/>
    </row>
    <row r="61394" spans="17:36" ht="4.5" customHeight="1" x14ac:dyDescent="0.2">
      <c r="Q61394" s="65"/>
      <c r="R61394" s="65"/>
      <c r="X61394" s="65"/>
      <c r="Y61394" s="65"/>
      <c r="Z61394" s="65"/>
      <c r="AA61394" s="65"/>
      <c r="AB61394" s="65"/>
      <c r="AC61394" s="65"/>
      <c r="AJ61394" s="66"/>
    </row>
    <row r="61395" spans="17:36" ht="4.5" customHeight="1" x14ac:dyDescent="0.2">
      <c r="Q61395" s="65"/>
      <c r="R61395" s="65"/>
      <c r="X61395" s="65"/>
      <c r="Y61395" s="65"/>
      <c r="Z61395" s="65"/>
      <c r="AA61395" s="65"/>
      <c r="AB61395" s="65"/>
      <c r="AC61395" s="65"/>
      <c r="AJ61395" s="66"/>
    </row>
    <row r="61396" spans="17:36" ht="4.5" customHeight="1" x14ac:dyDescent="0.2">
      <c r="Q61396" s="65"/>
      <c r="R61396" s="65"/>
      <c r="X61396" s="65"/>
      <c r="Y61396" s="65"/>
      <c r="Z61396" s="65"/>
      <c r="AA61396" s="65"/>
      <c r="AB61396" s="65"/>
      <c r="AC61396" s="65"/>
      <c r="AJ61396" s="66"/>
    </row>
    <row r="61397" spans="17:36" ht="4.5" customHeight="1" x14ac:dyDescent="0.2">
      <c r="Q61397" s="65"/>
      <c r="R61397" s="65"/>
      <c r="X61397" s="65"/>
      <c r="Y61397" s="65"/>
      <c r="Z61397" s="65"/>
      <c r="AA61397" s="65"/>
      <c r="AB61397" s="65"/>
      <c r="AC61397" s="65"/>
      <c r="AJ61397" s="66"/>
    </row>
    <row r="61398" spans="17:36" ht="4.5" customHeight="1" x14ac:dyDescent="0.2">
      <c r="Q61398" s="65"/>
      <c r="R61398" s="65"/>
      <c r="X61398" s="65"/>
      <c r="Y61398" s="65"/>
      <c r="Z61398" s="65"/>
      <c r="AA61398" s="65"/>
      <c r="AB61398" s="65"/>
      <c r="AC61398" s="65"/>
      <c r="AJ61398" s="66"/>
    </row>
    <row r="61399" spans="17:36" ht="4.5" customHeight="1" x14ac:dyDescent="0.2">
      <c r="Q61399" s="65"/>
      <c r="R61399" s="65"/>
      <c r="X61399" s="65"/>
      <c r="Y61399" s="65"/>
      <c r="Z61399" s="65"/>
      <c r="AA61399" s="65"/>
      <c r="AB61399" s="65"/>
      <c r="AC61399" s="65"/>
      <c r="AJ61399" s="66"/>
    </row>
    <row r="61400" spans="17:36" ht="4.5" customHeight="1" x14ac:dyDescent="0.2">
      <c r="Q61400" s="65"/>
      <c r="R61400" s="65"/>
      <c r="X61400" s="65"/>
      <c r="Y61400" s="65"/>
      <c r="Z61400" s="65"/>
      <c r="AA61400" s="65"/>
      <c r="AB61400" s="65"/>
      <c r="AC61400" s="65"/>
      <c r="AJ61400" s="66"/>
    </row>
    <row r="61401" spans="17:36" ht="4.5" customHeight="1" x14ac:dyDescent="0.2">
      <c r="Q61401" s="65"/>
      <c r="R61401" s="65"/>
      <c r="X61401" s="65"/>
      <c r="Y61401" s="65"/>
      <c r="Z61401" s="65"/>
      <c r="AA61401" s="65"/>
      <c r="AB61401" s="65"/>
      <c r="AC61401" s="65"/>
      <c r="AJ61401" s="66"/>
    </row>
    <row r="61402" spans="17:36" ht="4.5" customHeight="1" x14ac:dyDescent="0.2">
      <c r="Q61402" s="65"/>
      <c r="R61402" s="65"/>
      <c r="X61402" s="65"/>
      <c r="Y61402" s="65"/>
      <c r="Z61402" s="65"/>
      <c r="AA61402" s="65"/>
      <c r="AB61402" s="65"/>
      <c r="AC61402" s="65"/>
      <c r="AJ61402" s="66"/>
    </row>
    <row r="61403" spans="17:36" ht="4.5" customHeight="1" x14ac:dyDescent="0.2">
      <c r="Q61403" s="65"/>
      <c r="R61403" s="65"/>
      <c r="X61403" s="65"/>
      <c r="Y61403" s="65"/>
      <c r="Z61403" s="65"/>
      <c r="AA61403" s="65"/>
      <c r="AB61403" s="65"/>
      <c r="AC61403" s="65"/>
      <c r="AJ61403" s="66"/>
    </row>
    <row r="61404" spans="17:36" ht="4.5" customHeight="1" x14ac:dyDescent="0.2">
      <c r="Q61404" s="65"/>
      <c r="R61404" s="65"/>
      <c r="X61404" s="65"/>
      <c r="Y61404" s="65"/>
      <c r="Z61404" s="65"/>
      <c r="AA61404" s="65"/>
      <c r="AB61404" s="65"/>
      <c r="AC61404" s="65"/>
      <c r="AJ61404" s="66"/>
    </row>
    <row r="61405" spans="17:36" ht="4.5" customHeight="1" x14ac:dyDescent="0.2">
      <c r="Q61405" s="65"/>
      <c r="R61405" s="65"/>
      <c r="X61405" s="65"/>
      <c r="Y61405" s="65"/>
      <c r="Z61405" s="65"/>
      <c r="AA61405" s="65"/>
      <c r="AB61405" s="65"/>
      <c r="AC61405" s="65"/>
      <c r="AJ61405" s="66"/>
    </row>
    <row r="61406" spans="17:36" ht="4.5" customHeight="1" x14ac:dyDescent="0.2">
      <c r="Q61406" s="65"/>
      <c r="R61406" s="65"/>
      <c r="X61406" s="65"/>
      <c r="Y61406" s="65"/>
      <c r="Z61406" s="65"/>
      <c r="AA61406" s="65"/>
      <c r="AB61406" s="65"/>
      <c r="AC61406" s="65"/>
      <c r="AJ61406" s="66"/>
    </row>
    <row r="61407" spans="17:36" ht="4.5" customHeight="1" x14ac:dyDescent="0.2">
      <c r="Q61407" s="65"/>
      <c r="R61407" s="65"/>
      <c r="X61407" s="65"/>
      <c r="Y61407" s="65"/>
      <c r="Z61407" s="65"/>
      <c r="AA61407" s="65"/>
      <c r="AB61407" s="65"/>
      <c r="AC61407" s="65"/>
      <c r="AJ61407" s="66"/>
    </row>
    <row r="61408" spans="17:36" ht="4.5" customHeight="1" x14ac:dyDescent="0.2">
      <c r="Q61408" s="65"/>
      <c r="R61408" s="65"/>
      <c r="X61408" s="65"/>
      <c r="Y61408" s="65"/>
      <c r="Z61408" s="65"/>
      <c r="AA61408" s="65"/>
      <c r="AB61408" s="65"/>
      <c r="AC61408" s="65"/>
      <c r="AJ61408" s="66"/>
    </row>
    <row r="61409" spans="17:36" ht="4.5" customHeight="1" x14ac:dyDescent="0.2">
      <c r="Q61409" s="65"/>
      <c r="R61409" s="65"/>
      <c r="X61409" s="65"/>
      <c r="Y61409" s="65"/>
      <c r="Z61409" s="65"/>
      <c r="AA61409" s="65"/>
      <c r="AB61409" s="65"/>
      <c r="AC61409" s="65"/>
      <c r="AJ61409" s="66"/>
    </row>
    <row r="61410" spans="17:36" ht="4.5" customHeight="1" x14ac:dyDescent="0.2">
      <c r="Q61410" s="65"/>
      <c r="R61410" s="65"/>
      <c r="X61410" s="65"/>
      <c r="Y61410" s="65"/>
      <c r="Z61410" s="65"/>
      <c r="AA61410" s="65"/>
      <c r="AB61410" s="65"/>
      <c r="AC61410" s="65"/>
      <c r="AJ61410" s="66"/>
    </row>
    <row r="61411" spans="17:36" ht="4.5" customHeight="1" x14ac:dyDescent="0.2">
      <c r="Q61411" s="65"/>
      <c r="R61411" s="65"/>
      <c r="X61411" s="65"/>
      <c r="Y61411" s="65"/>
      <c r="Z61411" s="65"/>
      <c r="AA61411" s="65"/>
      <c r="AB61411" s="65"/>
      <c r="AC61411" s="65"/>
      <c r="AJ61411" s="66"/>
    </row>
    <row r="61412" spans="17:36" ht="4.5" customHeight="1" x14ac:dyDescent="0.2">
      <c r="Q61412" s="65"/>
      <c r="R61412" s="65"/>
      <c r="X61412" s="65"/>
      <c r="Y61412" s="65"/>
      <c r="Z61412" s="65"/>
      <c r="AA61412" s="65"/>
      <c r="AB61412" s="65"/>
      <c r="AC61412" s="65"/>
      <c r="AJ61412" s="66"/>
    </row>
    <row r="61413" spans="17:36" ht="4.5" customHeight="1" x14ac:dyDescent="0.2">
      <c r="Q61413" s="65"/>
      <c r="R61413" s="65"/>
      <c r="X61413" s="65"/>
      <c r="Y61413" s="65"/>
      <c r="Z61413" s="65"/>
      <c r="AA61413" s="65"/>
      <c r="AB61413" s="65"/>
      <c r="AC61413" s="65"/>
      <c r="AJ61413" s="66"/>
    </row>
    <row r="61414" spans="17:36" ht="4.5" customHeight="1" x14ac:dyDescent="0.2">
      <c r="Q61414" s="65"/>
      <c r="R61414" s="65"/>
      <c r="X61414" s="65"/>
      <c r="Y61414" s="65"/>
      <c r="Z61414" s="65"/>
      <c r="AA61414" s="65"/>
      <c r="AB61414" s="65"/>
      <c r="AC61414" s="65"/>
      <c r="AJ61414" s="66"/>
    </row>
    <row r="61415" spans="17:36" ht="4.5" customHeight="1" x14ac:dyDescent="0.2">
      <c r="Q61415" s="65"/>
      <c r="R61415" s="65"/>
      <c r="X61415" s="65"/>
      <c r="Y61415" s="65"/>
      <c r="Z61415" s="65"/>
      <c r="AA61415" s="65"/>
      <c r="AB61415" s="65"/>
      <c r="AC61415" s="65"/>
      <c r="AJ61415" s="66"/>
    </row>
    <row r="61416" spans="17:36" ht="4.5" customHeight="1" x14ac:dyDescent="0.2">
      <c r="Q61416" s="65"/>
      <c r="R61416" s="65"/>
      <c r="X61416" s="65"/>
      <c r="Y61416" s="65"/>
      <c r="Z61416" s="65"/>
      <c r="AA61416" s="65"/>
      <c r="AB61416" s="65"/>
      <c r="AC61416" s="65"/>
      <c r="AJ61416" s="66"/>
    </row>
    <row r="61417" spans="17:36" ht="4.5" customHeight="1" x14ac:dyDescent="0.2">
      <c r="Q61417" s="65"/>
      <c r="R61417" s="65"/>
      <c r="X61417" s="65"/>
      <c r="Y61417" s="65"/>
      <c r="Z61417" s="65"/>
      <c r="AA61417" s="65"/>
      <c r="AB61417" s="65"/>
      <c r="AC61417" s="65"/>
      <c r="AJ61417" s="66"/>
    </row>
    <row r="61418" spans="17:36" ht="4.5" customHeight="1" x14ac:dyDescent="0.2">
      <c r="Q61418" s="65"/>
      <c r="R61418" s="65"/>
      <c r="X61418" s="65"/>
      <c r="Y61418" s="65"/>
      <c r="Z61418" s="65"/>
      <c r="AA61418" s="65"/>
      <c r="AB61418" s="65"/>
      <c r="AC61418" s="65"/>
      <c r="AJ61418" s="66"/>
    </row>
    <row r="61419" spans="17:36" ht="4.5" customHeight="1" x14ac:dyDescent="0.2">
      <c r="Q61419" s="65"/>
      <c r="R61419" s="65"/>
      <c r="X61419" s="65"/>
      <c r="Y61419" s="65"/>
      <c r="Z61419" s="65"/>
      <c r="AA61419" s="65"/>
      <c r="AB61419" s="65"/>
      <c r="AC61419" s="65"/>
      <c r="AJ61419" s="66"/>
    </row>
    <row r="61420" spans="17:36" ht="4.5" customHeight="1" x14ac:dyDescent="0.2">
      <c r="Q61420" s="65"/>
      <c r="R61420" s="65"/>
      <c r="X61420" s="65"/>
      <c r="Y61420" s="65"/>
      <c r="Z61420" s="65"/>
      <c r="AA61420" s="65"/>
      <c r="AB61420" s="65"/>
      <c r="AC61420" s="65"/>
      <c r="AJ61420" s="66"/>
    </row>
    <row r="61421" spans="17:36" ht="4.5" customHeight="1" x14ac:dyDescent="0.2">
      <c r="Q61421" s="65"/>
      <c r="R61421" s="65"/>
      <c r="X61421" s="65"/>
      <c r="Y61421" s="65"/>
      <c r="Z61421" s="65"/>
      <c r="AA61421" s="65"/>
      <c r="AB61421" s="65"/>
      <c r="AC61421" s="65"/>
      <c r="AJ61421" s="66"/>
    </row>
    <row r="61422" spans="17:36" ht="4.5" customHeight="1" x14ac:dyDescent="0.2">
      <c r="Q61422" s="65"/>
      <c r="R61422" s="65"/>
      <c r="X61422" s="65"/>
      <c r="Y61422" s="65"/>
      <c r="Z61422" s="65"/>
      <c r="AA61422" s="65"/>
      <c r="AB61422" s="65"/>
      <c r="AC61422" s="65"/>
      <c r="AJ61422" s="66"/>
    </row>
    <row r="61423" spans="17:36" ht="4.5" customHeight="1" x14ac:dyDescent="0.2">
      <c r="Q61423" s="65"/>
      <c r="R61423" s="65"/>
      <c r="X61423" s="65"/>
      <c r="Y61423" s="65"/>
      <c r="Z61423" s="65"/>
      <c r="AA61423" s="65"/>
      <c r="AB61423" s="65"/>
      <c r="AC61423" s="65"/>
      <c r="AJ61423" s="66"/>
    </row>
    <row r="61424" spans="17:36" ht="4.5" customHeight="1" x14ac:dyDescent="0.2">
      <c r="Q61424" s="65"/>
      <c r="R61424" s="65"/>
      <c r="X61424" s="65"/>
      <c r="Y61424" s="65"/>
      <c r="Z61424" s="65"/>
      <c r="AA61424" s="65"/>
      <c r="AB61424" s="65"/>
      <c r="AC61424" s="65"/>
      <c r="AJ61424" s="66"/>
    </row>
    <row r="61425" spans="17:36" ht="4.5" customHeight="1" x14ac:dyDescent="0.2">
      <c r="Q61425" s="65"/>
      <c r="R61425" s="65"/>
      <c r="X61425" s="65"/>
      <c r="Y61425" s="65"/>
      <c r="Z61425" s="65"/>
      <c r="AA61425" s="65"/>
      <c r="AB61425" s="65"/>
      <c r="AC61425" s="65"/>
      <c r="AJ61425" s="66"/>
    </row>
    <row r="61426" spans="17:36" ht="4.5" customHeight="1" x14ac:dyDescent="0.2">
      <c r="Q61426" s="65"/>
      <c r="R61426" s="65"/>
      <c r="X61426" s="65"/>
      <c r="Y61426" s="65"/>
      <c r="Z61426" s="65"/>
      <c r="AA61426" s="65"/>
      <c r="AB61426" s="65"/>
      <c r="AC61426" s="65"/>
      <c r="AJ61426" s="66"/>
    </row>
    <row r="61427" spans="17:36" ht="4.5" customHeight="1" x14ac:dyDescent="0.2">
      <c r="Q61427" s="65"/>
      <c r="R61427" s="65"/>
      <c r="X61427" s="65"/>
      <c r="Y61427" s="65"/>
      <c r="Z61427" s="65"/>
      <c r="AA61427" s="65"/>
      <c r="AB61427" s="65"/>
      <c r="AC61427" s="65"/>
      <c r="AJ61427" s="66"/>
    </row>
    <row r="61428" spans="17:36" ht="4.5" customHeight="1" x14ac:dyDescent="0.2">
      <c r="Q61428" s="65"/>
      <c r="R61428" s="65"/>
      <c r="X61428" s="65"/>
      <c r="Y61428" s="65"/>
      <c r="Z61428" s="65"/>
      <c r="AA61428" s="65"/>
      <c r="AB61428" s="65"/>
      <c r="AC61428" s="65"/>
      <c r="AJ61428" s="66"/>
    </row>
    <row r="61429" spans="17:36" ht="4.5" customHeight="1" x14ac:dyDescent="0.2">
      <c r="Q61429" s="65"/>
      <c r="R61429" s="65"/>
      <c r="X61429" s="65"/>
      <c r="Y61429" s="65"/>
      <c r="Z61429" s="65"/>
      <c r="AA61429" s="65"/>
      <c r="AB61429" s="65"/>
      <c r="AC61429" s="65"/>
      <c r="AJ61429" s="66"/>
    </row>
    <row r="61430" spans="17:36" ht="4.5" customHeight="1" x14ac:dyDescent="0.2">
      <c r="Q61430" s="65"/>
      <c r="R61430" s="65"/>
      <c r="X61430" s="65"/>
      <c r="Y61430" s="65"/>
      <c r="Z61430" s="65"/>
      <c r="AA61430" s="65"/>
      <c r="AB61430" s="65"/>
      <c r="AC61430" s="65"/>
      <c r="AJ61430" s="66"/>
    </row>
    <row r="61431" spans="17:36" ht="4.5" customHeight="1" x14ac:dyDescent="0.2">
      <c r="Q61431" s="65"/>
      <c r="R61431" s="65"/>
      <c r="X61431" s="65"/>
      <c r="Y61431" s="65"/>
      <c r="Z61431" s="65"/>
      <c r="AA61431" s="65"/>
      <c r="AB61431" s="65"/>
      <c r="AC61431" s="65"/>
      <c r="AJ61431" s="66"/>
    </row>
    <row r="61432" spans="17:36" ht="4.5" customHeight="1" x14ac:dyDescent="0.2">
      <c r="Q61432" s="65"/>
      <c r="R61432" s="65"/>
      <c r="X61432" s="65"/>
      <c r="Y61432" s="65"/>
      <c r="Z61432" s="65"/>
      <c r="AA61432" s="65"/>
      <c r="AB61432" s="65"/>
      <c r="AC61432" s="65"/>
      <c r="AJ61432" s="66"/>
    </row>
    <row r="61433" spans="17:36" ht="4.5" customHeight="1" x14ac:dyDescent="0.2">
      <c r="Q61433" s="65"/>
      <c r="R61433" s="65"/>
      <c r="X61433" s="65"/>
      <c r="Y61433" s="65"/>
      <c r="Z61433" s="65"/>
      <c r="AA61433" s="65"/>
      <c r="AB61433" s="65"/>
      <c r="AC61433" s="65"/>
      <c r="AJ61433" s="66"/>
    </row>
    <row r="61434" spans="17:36" ht="4.5" customHeight="1" x14ac:dyDescent="0.2">
      <c r="Q61434" s="65"/>
      <c r="R61434" s="65"/>
      <c r="X61434" s="65"/>
      <c r="Y61434" s="65"/>
      <c r="Z61434" s="65"/>
      <c r="AA61434" s="65"/>
      <c r="AB61434" s="65"/>
      <c r="AC61434" s="65"/>
      <c r="AJ61434" s="66"/>
    </row>
    <row r="61435" spans="17:36" ht="4.5" customHeight="1" x14ac:dyDescent="0.2">
      <c r="Q61435" s="65"/>
      <c r="R61435" s="65"/>
      <c r="X61435" s="65"/>
      <c r="Y61435" s="65"/>
      <c r="Z61435" s="65"/>
      <c r="AA61435" s="65"/>
      <c r="AB61435" s="65"/>
      <c r="AC61435" s="65"/>
      <c r="AJ61435" s="66"/>
    </row>
    <row r="61436" spans="17:36" ht="4.5" customHeight="1" x14ac:dyDescent="0.2">
      <c r="Q61436" s="65"/>
      <c r="R61436" s="65"/>
      <c r="X61436" s="65"/>
      <c r="Y61436" s="65"/>
      <c r="Z61436" s="65"/>
      <c r="AA61436" s="65"/>
      <c r="AB61436" s="65"/>
      <c r="AC61436" s="65"/>
      <c r="AJ61436" s="66"/>
    </row>
    <row r="61437" spans="17:36" ht="4.5" customHeight="1" x14ac:dyDescent="0.2">
      <c r="Q61437" s="65"/>
      <c r="R61437" s="65"/>
      <c r="X61437" s="65"/>
      <c r="Y61437" s="65"/>
      <c r="Z61437" s="65"/>
      <c r="AA61437" s="65"/>
      <c r="AB61437" s="65"/>
      <c r="AC61437" s="65"/>
      <c r="AJ61437" s="66"/>
    </row>
    <row r="61438" spans="17:36" ht="4.5" customHeight="1" x14ac:dyDescent="0.2">
      <c r="Q61438" s="65"/>
      <c r="R61438" s="65"/>
      <c r="X61438" s="65"/>
      <c r="Y61438" s="65"/>
      <c r="Z61438" s="65"/>
      <c r="AA61438" s="65"/>
      <c r="AB61438" s="65"/>
      <c r="AC61438" s="65"/>
      <c r="AJ61438" s="66"/>
    </row>
    <row r="61439" spans="17:36" ht="4.5" customHeight="1" x14ac:dyDescent="0.2">
      <c r="Q61439" s="65"/>
      <c r="R61439" s="65"/>
      <c r="X61439" s="65"/>
      <c r="Y61439" s="65"/>
      <c r="Z61439" s="65"/>
      <c r="AA61439" s="65"/>
      <c r="AB61439" s="65"/>
      <c r="AC61439" s="65"/>
      <c r="AJ61439" s="66"/>
    </row>
    <row r="61440" spans="17:36" ht="4.5" customHeight="1" x14ac:dyDescent="0.2">
      <c r="Q61440" s="65"/>
      <c r="R61440" s="65"/>
      <c r="X61440" s="65"/>
      <c r="Y61440" s="65"/>
      <c r="Z61440" s="65"/>
      <c r="AA61440" s="65"/>
      <c r="AB61440" s="65"/>
      <c r="AC61440" s="65"/>
      <c r="AJ61440" s="66"/>
    </row>
    <row r="61441" spans="17:36" ht="4.5" customHeight="1" x14ac:dyDescent="0.2">
      <c r="Q61441" s="65"/>
      <c r="R61441" s="65"/>
      <c r="X61441" s="65"/>
      <c r="Y61441" s="65"/>
      <c r="Z61441" s="65"/>
      <c r="AA61441" s="65"/>
      <c r="AB61441" s="65"/>
      <c r="AC61441" s="65"/>
      <c r="AJ61441" s="66"/>
    </row>
    <row r="61442" spans="17:36" ht="4.5" customHeight="1" x14ac:dyDescent="0.2">
      <c r="Q61442" s="65"/>
      <c r="R61442" s="65"/>
      <c r="X61442" s="65"/>
      <c r="Y61442" s="65"/>
      <c r="Z61442" s="65"/>
      <c r="AA61442" s="65"/>
      <c r="AB61442" s="65"/>
      <c r="AC61442" s="65"/>
      <c r="AJ61442" s="66"/>
    </row>
    <row r="61443" spans="17:36" ht="4.5" customHeight="1" x14ac:dyDescent="0.2">
      <c r="Q61443" s="65"/>
      <c r="R61443" s="65"/>
      <c r="X61443" s="65"/>
      <c r="Y61443" s="65"/>
      <c r="Z61443" s="65"/>
      <c r="AA61443" s="65"/>
      <c r="AB61443" s="65"/>
      <c r="AC61443" s="65"/>
      <c r="AJ61443" s="66"/>
    </row>
    <row r="61444" spans="17:36" ht="4.5" customHeight="1" x14ac:dyDescent="0.2">
      <c r="Q61444" s="65"/>
      <c r="R61444" s="65"/>
      <c r="X61444" s="65"/>
      <c r="Y61444" s="65"/>
      <c r="Z61444" s="65"/>
      <c r="AA61444" s="65"/>
      <c r="AB61444" s="65"/>
      <c r="AC61444" s="65"/>
      <c r="AJ61444" s="66"/>
    </row>
    <row r="61445" spans="17:36" ht="4.5" customHeight="1" x14ac:dyDescent="0.2">
      <c r="Q61445" s="65"/>
      <c r="R61445" s="65"/>
      <c r="X61445" s="65"/>
      <c r="Y61445" s="65"/>
      <c r="Z61445" s="65"/>
      <c r="AA61445" s="65"/>
      <c r="AB61445" s="65"/>
      <c r="AC61445" s="65"/>
      <c r="AJ61445" s="66"/>
    </row>
    <row r="61446" spans="17:36" ht="4.5" customHeight="1" x14ac:dyDescent="0.2">
      <c r="Q61446" s="65"/>
      <c r="R61446" s="65"/>
      <c r="X61446" s="65"/>
      <c r="Y61446" s="65"/>
      <c r="Z61446" s="65"/>
      <c r="AA61446" s="65"/>
      <c r="AB61446" s="65"/>
      <c r="AC61446" s="65"/>
      <c r="AJ61446" s="66"/>
    </row>
    <row r="61447" spans="17:36" ht="4.5" customHeight="1" x14ac:dyDescent="0.2">
      <c r="Q61447" s="65"/>
      <c r="R61447" s="65"/>
      <c r="X61447" s="65"/>
      <c r="Y61447" s="65"/>
      <c r="Z61447" s="65"/>
      <c r="AA61447" s="65"/>
      <c r="AB61447" s="65"/>
      <c r="AC61447" s="65"/>
      <c r="AJ61447" s="66"/>
    </row>
    <row r="61448" spans="17:36" ht="4.5" customHeight="1" x14ac:dyDescent="0.2">
      <c r="Q61448" s="65"/>
      <c r="R61448" s="65"/>
      <c r="X61448" s="65"/>
      <c r="Y61448" s="65"/>
      <c r="Z61448" s="65"/>
      <c r="AA61448" s="65"/>
      <c r="AB61448" s="65"/>
      <c r="AC61448" s="65"/>
      <c r="AJ61448" s="66"/>
    </row>
    <row r="61449" spans="17:36" ht="4.5" customHeight="1" x14ac:dyDescent="0.2">
      <c r="Q61449" s="65"/>
      <c r="R61449" s="65"/>
      <c r="X61449" s="65"/>
      <c r="Y61449" s="65"/>
      <c r="Z61449" s="65"/>
      <c r="AA61449" s="65"/>
      <c r="AB61449" s="65"/>
      <c r="AC61449" s="65"/>
      <c r="AJ61449" s="66"/>
    </row>
    <row r="61450" spans="17:36" ht="4.5" customHeight="1" x14ac:dyDescent="0.2">
      <c r="Q61450" s="65"/>
      <c r="R61450" s="65"/>
      <c r="X61450" s="65"/>
      <c r="Y61450" s="65"/>
      <c r="Z61450" s="65"/>
      <c r="AA61450" s="65"/>
      <c r="AB61450" s="65"/>
      <c r="AC61450" s="65"/>
      <c r="AJ61450" s="66"/>
    </row>
    <row r="61451" spans="17:36" ht="4.5" customHeight="1" x14ac:dyDescent="0.2">
      <c r="Q61451" s="65"/>
      <c r="R61451" s="65"/>
      <c r="X61451" s="65"/>
      <c r="Y61451" s="65"/>
      <c r="Z61451" s="65"/>
      <c r="AA61451" s="65"/>
      <c r="AB61451" s="65"/>
      <c r="AC61451" s="65"/>
      <c r="AJ61451" s="66"/>
    </row>
    <row r="61452" spans="17:36" ht="4.5" customHeight="1" x14ac:dyDescent="0.2">
      <c r="Q61452" s="65"/>
      <c r="R61452" s="65"/>
      <c r="X61452" s="65"/>
      <c r="Y61452" s="65"/>
      <c r="Z61452" s="65"/>
      <c r="AA61452" s="65"/>
      <c r="AB61452" s="65"/>
      <c r="AC61452" s="65"/>
      <c r="AJ61452" s="66"/>
    </row>
    <row r="61453" spans="17:36" ht="4.5" customHeight="1" x14ac:dyDescent="0.2">
      <c r="Q61453" s="65"/>
      <c r="R61453" s="65"/>
      <c r="X61453" s="65"/>
      <c r="Y61453" s="65"/>
      <c r="Z61453" s="65"/>
      <c r="AA61453" s="65"/>
      <c r="AB61453" s="65"/>
      <c r="AC61453" s="65"/>
      <c r="AJ61453" s="66"/>
    </row>
    <row r="61454" spans="17:36" ht="4.5" customHeight="1" x14ac:dyDescent="0.2">
      <c r="Q61454" s="65"/>
      <c r="R61454" s="65"/>
      <c r="X61454" s="65"/>
      <c r="Y61454" s="65"/>
      <c r="Z61454" s="65"/>
      <c r="AA61454" s="65"/>
      <c r="AB61454" s="65"/>
      <c r="AC61454" s="65"/>
      <c r="AJ61454" s="66"/>
    </row>
    <row r="61455" spans="17:36" ht="4.5" customHeight="1" x14ac:dyDescent="0.2">
      <c r="Q61455" s="65"/>
      <c r="R61455" s="65"/>
      <c r="X61455" s="65"/>
      <c r="Y61455" s="65"/>
      <c r="Z61455" s="65"/>
      <c r="AA61455" s="65"/>
      <c r="AB61455" s="65"/>
      <c r="AC61455" s="65"/>
      <c r="AJ61455" s="66"/>
    </row>
    <row r="61456" spans="17:36" ht="4.5" customHeight="1" x14ac:dyDescent="0.2">
      <c r="Q61456" s="65"/>
      <c r="R61456" s="65"/>
      <c r="X61456" s="65"/>
      <c r="Y61456" s="65"/>
      <c r="Z61456" s="65"/>
      <c r="AA61456" s="65"/>
      <c r="AB61456" s="65"/>
      <c r="AC61456" s="65"/>
      <c r="AJ61456" s="66"/>
    </row>
    <row r="61457" spans="17:36" ht="4.5" customHeight="1" x14ac:dyDescent="0.2">
      <c r="Q61457" s="65"/>
      <c r="R61457" s="65"/>
      <c r="X61457" s="65"/>
      <c r="Y61457" s="65"/>
      <c r="Z61457" s="65"/>
      <c r="AA61457" s="65"/>
      <c r="AB61457" s="65"/>
      <c r="AC61457" s="65"/>
      <c r="AJ61457" s="66"/>
    </row>
    <row r="61458" spans="17:36" ht="4.5" customHeight="1" x14ac:dyDescent="0.2">
      <c r="Q61458" s="65"/>
      <c r="R61458" s="65"/>
      <c r="X61458" s="65"/>
      <c r="Y61458" s="65"/>
      <c r="Z61458" s="65"/>
      <c r="AA61458" s="65"/>
      <c r="AB61458" s="65"/>
      <c r="AC61458" s="65"/>
      <c r="AJ61458" s="66"/>
    </row>
    <row r="61459" spans="17:36" ht="4.5" customHeight="1" x14ac:dyDescent="0.2">
      <c r="Q61459" s="65"/>
      <c r="R61459" s="65"/>
      <c r="X61459" s="65"/>
      <c r="Y61459" s="65"/>
      <c r="Z61459" s="65"/>
      <c r="AA61459" s="65"/>
      <c r="AB61459" s="65"/>
      <c r="AC61459" s="65"/>
      <c r="AJ61459" s="66"/>
    </row>
    <row r="61460" spans="17:36" ht="4.5" customHeight="1" x14ac:dyDescent="0.2">
      <c r="Q61460" s="65"/>
      <c r="R61460" s="65"/>
      <c r="X61460" s="65"/>
      <c r="Y61460" s="65"/>
      <c r="Z61460" s="65"/>
      <c r="AA61460" s="65"/>
      <c r="AB61460" s="65"/>
      <c r="AC61460" s="65"/>
      <c r="AJ61460" s="66"/>
    </row>
    <row r="61461" spans="17:36" ht="4.5" customHeight="1" x14ac:dyDescent="0.2">
      <c r="Q61461" s="65"/>
      <c r="R61461" s="65"/>
      <c r="X61461" s="65"/>
      <c r="Y61461" s="65"/>
      <c r="Z61461" s="65"/>
      <c r="AA61461" s="65"/>
      <c r="AB61461" s="65"/>
      <c r="AC61461" s="65"/>
      <c r="AJ61461" s="66"/>
    </row>
    <row r="61462" spans="17:36" ht="4.5" customHeight="1" x14ac:dyDescent="0.2">
      <c r="Q61462" s="65"/>
      <c r="R61462" s="65"/>
      <c r="X61462" s="65"/>
      <c r="Y61462" s="65"/>
      <c r="Z61462" s="65"/>
      <c r="AA61462" s="65"/>
      <c r="AB61462" s="65"/>
      <c r="AC61462" s="65"/>
      <c r="AJ61462" s="66"/>
    </row>
    <row r="61463" spans="17:36" ht="4.5" customHeight="1" x14ac:dyDescent="0.2">
      <c r="Q61463" s="65"/>
      <c r="R61463" s="65"/>
      <c r="X61463" s="65"/>
      <c r="Y61463" s="65"/>
      <c r="Z61463" s="65"/>
      <c r="AA61463" s="65"/>
      <c r="AB61463" s="65"/>
      <c r="AC61463" s="65"/>
      <c r="AJ61463" s="66"/>
    </row>
    <row r="61464" spans="17:36" ht="4.5" customHeight="1" x14ac:dyDescent="0.2">
      <c r="Q61464" s="65"/>
      <c r="R61464" s="65"/>
      <c r="X61464" s="65"/>
      <c r="Y61464" s="65"/>
      <c r="Z61464" s="65"/>
      <c r="AA61464" s="65"/>
      <c r="AB61464" s="65"/>
      <c r="AC61464" s="65"/>
      <c r="AJ61464" s="66"/>
    </row>
    <row r="61465" spans="17:36" ht="4.5" customHeight="1" x14ac:dyDescent="0.2">
      <c r="Q61465" s="65"/>
      <c r="R61465" s="65"/>
      <c r="X61465" s="65"/>
      <c r="Y61465" s="65"/>
      <c r="Z61465" s="65"/>
      <c r="AA61465" s="65"/>
      <c r="AB61465" s="65"/>
      <c r="AC61465" s="65"/>
      <c r="AJ61465" s="66"/>
    </row>
    <row r="61466" spans="17:36" ht="4.5" customHeight="1" x14ac:dyDescent="0.2">
      <c r="Q61466" s="65"/>
      <c r="R61466" s="65"/>
      <c r="X61466" s="65"/>
      <c r="Y61466" s="65"/>
      <c r="Z61466" s="65"/>
      <c r="AA61466" s="65"/>
      <c r="AB61466" s="65"/>
      <c r="AC61466" s="65"/>
      <c r="AJ61466" s="66"/>
    </row>
    <row r="61467" spans="17:36" ht="4.5" customHeight="1" x14ac:dyDescent="0.2">
      <c r="Q61467" s="65"/>
      <c r="R61467" s="65"/>
      <c r="X61467" s="65"/>
      <c r="Y61467" s="65"/>
      <c r="Z61467" s="65"/>
      <c r="AA61467" s="65"/>
      <c r="AB61467" s="65"/>
      <c r="AC61467" s="65"/>
      <c r="AJ61467" s="66"/>
    </row>
    <row r="61468" spans="17:36" ht="4.5" customHeight="1" x14ac:dyDescent="0.2">
      <c r="Q61468" s="65"/>
      <c r="R61468" s="65"/>
      <c r="X61468" s="65"/>
      <c r="Y61468" s="65"/>
      <c r="Z61468" s="65"/>
      <c r="AA61468" s="65"/>
      <c r="AB61468" s="65"/>
      <c r="AC61468" s="65"/>
      <c r="AJ61468" s="66"/>
    </row>
    <row r="61469" spans="17:36" ht="4.5" customHeight="1" x14ac:dyDescent="0.2">
      <c r="Q61469" s="65"/>
      <c r="R61469" s="65"/>
      <c r="X61469" s="65"/>
      <c r="Y61469" s="65"/>
      <c r="Z61469" s="65"/>
      <c r="AA61469" s="65"/>
      <c r="AB61469" s="65"/>
      <c r="AC61469" s="65"/>
      <c r="AJ61469" s="66"/>
    </row>
    <row r="61470" spans="17:36" ht="4.5" customHeight="1" x14ac:dyDescent="0.2">
      <c r="Q61470" s="65"/>
      <c r="R61470" s="65"/>
      <c r="X61470" s="65"/>
      <c r="Y61470" s="65"/>
      <c r="Z61470" s="65"/>
      <c r="AA61470" s="65"/>
      <c r="AB61470" s="65"/>
      <c r="AC61470" s="65"/>
      <c r="AJ61470" s="66"/>
    </row>
    <row r="61471" spans="17:36" ht="4.5" customHeight="1" x14ac:dyDescent="0.2">
      <c r="Q61471" s="65"/>
      <c r="R61471" s="65"/>
      <c r="X61471" s="65"/>
      <c r="Y61471" s="65"/>
      <c r="Z61471" s="65"/>
      <c r="AA61471" s="65"/>
      <c r="AB61471" s="65"/>
      <c r="AC61471" s="65"/>
      <c r="AJ61471" s="66"/>
    </row>
    <row r="61472" spans="17:36" ht="4.5" customHeight="1" x14ac:dyDescent="0.2">
      <c r="Q61472" s="65"/>
      <c r="R61472" s="65"/>
      <c r="X61472" s="65"/>
      <c r="Y61472" s="65"/>
      <c r="Z61472" s="65"/>
      <c r="AA61472" s="65"/>
      <c r="AB61472" s="65"/>
      <c r="AC61472" s="65"/>
      <c r="AJ61472" s="66"/>
    </row>
    <row r="61473" spans="17:36" ht="4.5" customHeight="1" x14ac:dyDescent="0.2">
      <c r="Q61473" s="65"/>
      <c r="R61473" s="65"/>
      <c r="X61473" s="65"/>
      <c r="Y61473" s="65"/>
      <c r="Z61473" s="65"/>
      <c r="AA61473" s="65"/>
      <c r="AB61473" s="65"/>
      <c r="AC61473" s="65"/>
      <c r="AJ61473" s="66"/>
    </row>
    <row r="61474" spans="17:36" ht="4.5" customHeight="1" x14ac:dyDescent="0.2">
      <c r="Q61474" s="65"/>
      <c r="R61474" s="65"/>
      <c r="X61474" s="65"/>
      <c r="Y61474" s="65"/>
      <c r="Z61474" s="65"/>
      <c r="AA61474" s="65"/>
      <c r="AB61474" s="65"/>
      <c r="AC61474" s="65"/>
      <c r="AJ61474" s="66"/>
    </row>
    <row r="61475" spans="17:36" ht="4.5" customHeight="1" x14ac:dyDescent="0.2">
      <c r="Q61475" s="65"/>
      <c r="R61475" s="65"/>
      <c r="X61475" s="65"/>
      <c r="Y61475" s="65"/>
      <c r="Z61475" s="65"/>
      <c r="AA61475" s="65"/>
      <c r="AB61475" s="65"/>
      <c r="AC61475" s="65"/>
      <c r="AJ61475" s="66"/>
    </row>
    <row r="61476" spans="17:36" ht="4.5" customHeight="1" x14ac:dyDescent="0.2">
      <c r="Q61476" s="65"/>
      <c r="R61476" s="65"/>
      <c r="X61476" s="65"/>
      <c r="Y61476" s="65"/>
      <c r="Z61476" s="65"/>
      <c r="AA61476" s="65"/>
      <c r="AB61476" s="65"/>
      <c r="AC61476" s="65"/>
      <c r="AJ61476" s="66"/>
    </row>
    <row r="61477" spans="17:36" ht="4.5" customHeight="1" x14ac:dyDescent="0.2">
      <c r="Q61477" s="65"/>
      <c r="R61477" s="65"/>
      <c r="X61477" s="65"/>
      <c r="Y61477" s="65"/>
      <c r="Z61477" s="65"/>
      <c r="AA61477" s="65"/>
      <c r="AB61477" s="65"/>
      <c r="AC61477" s="65"/>
      <c r="AJ61477" s="66"/>
    </row>
    <row r="61478" spans="17:36" ht="4.5" customHeight="1" x14ac:dyDescent="0.2">
      <c r="Q61478" s="65"/>
      <c r="R61478" s="65"/>
      <c r="X61478" s="65"/>
      <c r="Y61478" s="65"/>
      <c r="Z61478" s="65"/>
      <c r="AA61478" s="65"/>
      <c r="AB61478" s="65"/>
      <c r="AC61478" s="65"/>
      <c r="AJ61478" s="66"/>
    </row>
    <row r="61479" spans="17:36" ht="4.5" customHeight="1" x14ac:dyDescent="0.2">
      <c r="Q61479" s="65"/>
      <c r="R61479" s="65"/>
      <c r="X61479" s="65"/>
      <c r="Y61479" s="65"/>
      <c r="Z61479" s="65"/>
      <c r="AA61479" s="65"/>
      <c r="AB61479" s="65"/>
      <c r="AC61479" s="65"/>
      <c r="AJ61479" s="66"/>
    </row>
    <row r="61480" spans="17:36" ht="4.5" customHeight="1" x14ac:dyDescent="0.2">
      <c r="Q61480" s="65"/>
      <c r="R61480" s="65"/>
      <c r="X61480" s="65"/>
      <c r="Y61480" s="65"/>
      <c r="Z61480" s="65"/>
      <c r="AA61480" s="65"/>
      <c r="AB61480" s="65"/>
      <c r="AC61480" s="65"/>
      <c r="AJ61480" s="66"/>
    </row>
    <row r="61481" spans="17:36" ht="4.5" customHeight="1" x14ac:dyDescent="0.2">
      <c r="Q61481" s="65"/>
      <c r="R61481" s="65"/>
      <c r="X61481" s="65"/>
      <c r="Y61481" s="65"/>
      <c r="Z61481" s="65"/>
      <c r="AA61481" s="65"/>
      <c r="AB61481" s="65"/>
      <c r="AC61481" s="65"/>
      <c r="AJ61481" s="66"/>
    </row>
    <row r="61482" spans="17:36" ht="4.5" customHeight="1" x14ac:dyDescent="0.2">
      <c r="Q61482" s="65"/>
      <c r="R61482" s="65"/>
      <c r="X61482" s="65"/>
      <c r="Y61482" s="65"/>
      <c r="Z61482" s="65"/>
      <c r="AA61482" s="65"/>
      <c r="AB61482" s="65"/>
      <c r="AC61482" s="65"/>
      <c r="AJ61482" s="66"/>
    </row>
    <row r="61483" spans="17:36" ht="4.5" customHeight="1" x14ac:dyDescent="0.2">
      <c r="Q61483" s="65"/>
      <c r="R61483" s="65"/>
      <c r="X61483" s="65"/>
      <c r="Y61483" s="65"/>
      <c r="Z61483" s="65"/>
      <c r="AA61483" s="65"/>
      <c r="AB61483" s="65"/>
      <c r="AC61483" s="65"/>
      <c r="AJ61483" s="66"/>
    </row>
    <row r="61484" spans="17:36" ht="4.5" customHeight="1" x14ac:dyDescent="0.2">
      <c r="Q61484" s="65"/>
      <c r="R61484" s="65"/>
      <c r="X61484" s="65"/>
      <c r="Y61484" s="65"/>
      <c r="Z61484" s="65"/>
      <c r="AA61484" s="65"/>
      <c r="AB61484" s="65"/>
      <c r="AC61484" s="65"/>
      <c r="AJ61484" s="66"/>
    </row>
    <row r="61485" spans="17:36" ht="4.5" customHeight="1" x14ac:dyDescent="0.2">
      <c r="Q61485" s="65"/>
      <c r="R61485" s="65"/>
      <c r="X61485" s="65"/>
      <c r="Y61485" s="65"/>
      <c r="Z61485" s="65"/>
      <c r="AA61485" s="65"/>
      <c r="AB61485" s="65"/>
      <c r="AC61485" s="65"/>
      <c r="AJ61485" s="66"/>
    </row>
    <row r="61486" spans="17:36" ht="4.5" customHeight="1" x14ac:dyDescent="0.2">
      <c r="Q61486" s="65"/>
      <c r="R61486" s="65"/>
      <c r="X61486" s="65"/>
      <c r="Y61486" s="65"/>
      <c r="Z61486" s="65"/>
      <c r="AA61486" s="65"/>
      <c r="AB61486" s="65"/>
      <c r="AC61486" s="65"/>
      <c r="AJ61486" s="66"/>
    </row>
    <row r="61487" spans="17:36" ht="4.5" customHeight="1" x14ac:dyDescent="0.2">
      <c r="Q61487" s="65"/>
      <c r="R61487" s="65"/>
      <c r="X61487" s="65"/>
      <c r="Y61487" s="65"/>
      <c r="Z61487" s="65"/>
      <c r="AA61487" s="65"/>
      <c r="AB61487" s="65"/>
      <c r="AC61487" s="65"/>
      <c r="AJ61487" s="66"/>
    </row>
    <row r="61488" spans="17:36" ht="4.5" customHeight="1" x14ac:dyDescent="0.2">
      <c r="Q61488" s="65"/>
      <c r="R61488" s="65"/>
      <c r="X61488" s="65"/>
      <c r="Y61488" s="65"/>
      <c r="Z61488" s="65"/>
      <c r="AA61488" s="65"/>
      <c r="AB61488" s="65"/>
      <c r="AC61488" s="65"/>
      <c r="AJ61488" s="66"/>
    </row>
    <row r="61489" spans="17:36" ht="4.5" customHeight="1" x14ac:dyDescent="0.2">
      <c r="Q61489" s="65"/>
      <c r="R61489" s="65"/>
      <c r="X61489" s="65"/>
      <c r="Y61489" s="65"/>
      <c r="Z61489" s="65"/>
      <c r="AA61489" s="65"/>
      <c r="AB61489" s="65"/>
      <c r="AC61489" s="65"/>
      <c r="AJ61489" s="66"/>
    </row>
    <row r="61490" spans="17:36" ht="4.5" customHeight="1" x14ac:dyDescent="0.2">
      <c r="Q61490" s="65"/>
      <c r="R61490" s="65"/>
      <c r="X61490" s="65"/>
      <c r="Y61490" s="65"/>
      <c r="Z61490" s="65"/>
      <c r="AA61490" s="65"/>
      <c r="AB61490" s="65"/>
      <c r="AC61490" s="65"/>
      <c r="AJ61490" s="66"/>
    </row>
    <row r="61491" spans="17:36" ht="4.5" customHeight="1" x14ac:dyDescent="0.2">
      <c r="Q61491" s="65"/>
      <c r="R61491" s="65"/>
      <c r="X61491" s="65"/>
      <c r="Y61491" s="65"/>
      <c r="Z61491" s="65"/>
      <c r="AA61491" s="65"/>
      <c r="AB61491" s="65"/>
      <c r="AC61491" s="65"/>
      <c r="AJ61491" s="66"/>
    </row>
    <row r="61492" spans="17:36" ht="4.5" customHeight="1" x14ac:dyDescent="0.2">
      <c r="Q61492" s="65"/>
      <c r="R61492" s="65"/>
      <c r="X61492" s="65"/>
      <c r="Y61492" s="65"/>
      <c r="Z61492" s="65"/>
      <c r="AA61492" s="65"/>
      <c r="AB61492" s="65"/>
      <c r="AC61492" s="65"/>
      <c r="AJ61492" s="66"/>
    </row>
    <row r="61493" spans="17:36" ht="4.5" customHeight="1" x14ac:dyDescent="0.2">
      <c r="Q61493" s="65"/>
      <c r="R61493" s="65"/>
      <c r="X61493" s="65"/>
      <c r="Y61493" s="65"/>
      <c r="Z61493" s="65"/>
      <c r="AA61493" s="65"/>
      <c r="AB61493" s="65"/>
      <c r="AC61493" s="65"/>
      <c r="AJ61493" s="66"/>
    </row>
    <row r="61494" spans="17:36" ht="4.5" customHeight="1" x14ac:dyDescent="0.2">
      <c r="Q61494" s="65"/>
      <c r="R61494" s="65"/>
      <c r="X61494" s="65"/>
      <c r="Y61494" s="65"/>
      <c r="Z61494" s="65"/>
      <c r="AA61494" s="65"/>
      <c r="AB61494" s="65"/>
      <c r="AC61494" s="65"/>
      <c r="AJ61494" s="66"/>
    </row>
    <row r="61495" spans="17:36" ht="4.5" customHeight="1" x14ac:dyDescent="0.2">
      <c r="Q61495" s="65"/>
      <c r="R61495" s="65"/>
      <c r="X61495" s="65"/>
      <c r="Y61495" s="65"/>
      <c r="Z61495" s="65"/>
      <c r="AA61495" s="65"/>
      <c r="AB61495" s="65"/>
      <c r="AC61495" s="65"/>
      <c r="AJ61495" s="66"/>
    </row>
    <row r="61496" spans="17:36" ht="4.5" customHeight="1" x14ac:dyDescent="0.2">
      <c r="Q61496" s="65"/>
      <c r="R61496" s="65"/>
      <c r="X61496" s="65"/>
      <c r="Y61496" s="65"/>
      <c r="Z61496" s="65"/>
      <c r="AA61496" s="65"/>
      <c r="AB61496" s="65"/>
      <c r="AC61496" s="65"/>
      <c r="AJ61496" s="66"/>
    </row>
    <row r="61497" spans="17:36" ht="4.5" customHeight="1" x14ac:dyDescent="0.2">
      <c r="Q61497" s="65"/>
      <c r="R61497" s="65"/>
      <c r="X61497" s="65"/>
      <c r="Y61497" s="65"/>
      <c r="Z61497" s="65"/>
      <c r="AA61497" s="65"/>
      <c r="AB61497" s="65"/>
      <c r="AC61497" s="65"/>
      <c r="AJ61497" s="66"/>
    </row>
    <row r="61498" spans="17:36" ht="4.5" customHeight="1" x14ac:dyDescent="0.2">
      <c r="Q61498" s="65"/>
      <c r="R61498" s="65"/>
      <c r="X61498" s="65"/>
      <c r="Y61498" s="65"/>
      <c r="Z61498" s="65"/>
      <c r="AA61498" s="65"/>
      <c r="AB61498" s="65"/>
      <c r="AC61498" s="65"/>
      <c r="AJ61498" s="66"/>
    </row>
    <row r="61499" spans="17:36" ht="4.5" customHeight="1" x14ac:dyDescent="0.2">
      <c r="Q61499" s="65"/>
      <c r="R61499" s="65"/>
      <c r="X61499" s="65"/>
      <c r="Y61499" s="65"/>
      <c r="Z61499" s="65"/>
      <c r="AA61499" s="65"/>
      <c r="AB61499" s="65"/>
      <c r="AC61499" s="65"/>
      <c r="AJ61499" s="66"/>
    </row>
    <row r="61500" spans="17:36" ht="4.5" customHeight="1" x14ac:dyDescent="0.2">
      <c r="Q61500" s="65"/>
      <c r="R61500" s="65"/>
      <c r="X61500" s="65"/>
      <c r="Y61500" s="65"/>
      <c r="Z61500" s="65"/>
      <c r="AA61500" s="65"/>
      <c r="AB61500" s="65"/>
      <c r="AC61500" s="65"/>
      <c r="AJ61500" s="66"/>
    </row>
    <row r="61501" spans="17:36" ht="4.5" customHeight="1" x14ac:dyDescent="0.2">
      <c r="Q61501" s="65"/>
      <c r="R61501" s="65"/>
      <c r="X61501" s="65"/>
      <c r="Y61501" s="65"/>
      <c r="Z61501" s="65"/>
      <c r="AA61501" s="65"/>
      <c r="AB61501" s="65"/>
      <c r="AC61501" s="65"/>
      <c r="AJ61501" s="66"/>
    </row>
    <row r="61502" spans="17:36" ht="4.5" customHeight="1" x14ac:dyDescent="0.2">
      <c r="Q61502" s="65"/>
      <c r="R61502" s="65"/>
      <c r="X61502" s="65"/>
      <c r="Y61502" s="65"/>
      <c r="Z61502" s="65"/>
      <c r="AA61502" s="65"/>
      <c r="AB61502" s="65"/>
      <c r="AC61502" s="65"/>
      <c r="AJ61502" s="66"/>
    </row>
    <row r="61503" spans="17:36" ht="4.5" customHeight="1" x14ac:dyDescent="0.2">
      <c r="Q61503" s="65"/>
      <c r="R61503" s="65"/>
      <c r="X61503" s="65"/>
      <c r="Y61503" s="65"/>
      <c r="Z61503" s="65"/>
      <c r="AA61503" s="65"/>
      <c r="AB61503" s="65"/>
      <c r="AC61503" s="65"/>
      <c r="AJ61503" s="66"/>
    </row>
    <row r="61504" spans="17:36" ht="4.5" customHeight="1" x14ac:dyDescent="0.2">
      <c r="Q61504" s="65"/>
      <c r="R61504" s="65"/>
      <c r="X61504" s="65"/>
      <c r="Y61504" s="65"/>
      <c r="Z61504" s="65"/>
      <c r="AA61504" s="65"/>
      <c r="AB61504" s="65"/>
      <c r="AC61504" s="65"/>
      <c r="AJ61504" s="66"/>
    </row>
    <row r="61505" spans="17:36" ht="4.5" customHeight="1" x14ac:dyDescent="0.2">
      <c r="Q61505" s="65"/>
      <c r="R61505" s="65"/>
      <c r="X61505" s="65"/>
      <c r="Y61505" s="65"/>
      <c r="Z61505" s="65"/>
      <c r="AA61505" s="65"/>
      <c r="AB61505" s="65"/>
      <c r="AC61505" s="65"/>
      <c r="AJ61505" s="66"/>
    </row>
    <row r="61506" spans="17:36" ht="4.5" customHeight="1" x14ac:dyDescent="0.2">
      <c r="Q61506" s="65"/>
      <c r="R61506" s="65"/>
      <c r="X61506" s="65"/>
      <c r="Y61506" s="65"/>
      <c r="Z61506" s="65"/>
      <c r="AA61506" s="65"/>
      <c r="AB61506" s="65"/>
      <c r="AC61506" s="65"/>
      <c r="AJ61506" s="66"/>
    </row>
    <row r="61507" spans="17:36" ht="4.5" customHeight="1" x14ac:dyDescent="0.2">
      <c r="Q61507" s="65"/>
      <c r="R61507" s="65"/>
      <c r="X61507" s="65"/>
      <c r="Y61507" s="65"/>
      <c r="Z61507" s="65"/>
      <c r="AA61507" s="65"/>
      <c r="AB61507" s="65"/>
      <c r="AC61507" s="65"/>
      <c r="AJ61507" s="66"/>
    </row>
    <row r="61508" spans="17:36" ht="4.5" customHeight="1" x14ac:dyDescent="0.2">
      <c r="Q61508" s="65"/>
      <c r="R61508" s="65"/>
      <c r="X61508" s="65"/>
      <c r="Y61508" s="65"/>
      <c r="Z61508" s="65"/>
      <c r="AA61508" s="65"/>
      <c r="AB61508" s="65"/>
      <c r="AC61508" s="65"/>
      <c r="AJ61508" s="66"/>
    </row>
    <row r="61509" spans="17:36" ht="4.5" customHeight="1" x14ac:dyDescent="0.2">
      <c r="Q61509" s="65"/>
      <c r="R61509" s="65"/>
      <c r="X61509" s="65"/>
      <c r="Y61509" s="65"/>
      <c r="Z61509" s="65"/>
      <c r="AA61509" s="65"/>
      <c r="AB61509" s="65"/>
      <c r="AC61509" s="65"/>
      <c r="AJ61509" s="66"/>
    </row>
    <row r="61510" spans="17:36" ht="4.5" customHeight="1" x14ac:dyDescent="0.2">
      <c r="Q61510" s="65"/>
      <c r="R61510" s="65"/>
      <c r="X61510" s="65"/>
      <c r="Y61510" s="65"/>
      <c r="Z61510" s="65"/>
      <c r="AA61510" s="65"/>
      <c r="AB61510" s="65"/>
      <c r="AC61510" s="65"/>
      <c r="AJ61510" s="66"/>
    </row>
    <row r="61511" spans="17:36" ht="4.5" customHeight="1" x14ac:dyDescent="0.2">
      <c r="Q61511" s="65"/>
      <c r="R61511" s="65"/>
      <c r="X61511" s="65"/>
      <c r="Y61511" s="65"/>
      <c r="Z61511" s="65"/>
      <c r="AA61511" s="65"/>
      <c r="AB61511" s="65"/>
      <c r="AC61511" s="65"/>
      <c r="AJ61511" s="66"/>
    </row>
    <row r="61512" spans="17:36" ht="4.5" customHeight="1" x14ac:dyDescent="0.2">
      <c r="Q61512" s="65"/>
      <c r="R61512" s="65"/>
      <c r="X61512" s="65"/>
      <c r="Y61512" s="65"/>
      <c r="Z61512" s="65"/>
      <c r="AA61512" s="65"/>
      <c r="AB61512" s="65"/>
      <c r="AC61512" s="65"/>
      <c r="AJ61512" s="66"/>
    </row>
    <row r="61513" spans="17:36" ht="4.5" customHeight="1" x14ac:dyDescent="0.2">
      <c r="Q61513" s="65"/>
      <c r="R61513" s="65"/>
      <c r="X61513" s="65"/>
      <c r="Y61513" s="65"/>
      <c r="Z61513" s="65"/>
      <c r="AA61513" s="65"/>
      <c r="AB61513" s="65"/>
      <c r="AC61513" s="65"/>
      <c r="AJ61513" s="66"/>
    </row>
    <row r="61514" spans="17:36" ht="4.5" customHeight="1" x14ac:dyDescent="0.2">
      <c r="Q61514" s="65"/>
      <c r="R61514" s="65"/>
      <c r="X61514" s="65"/>
      <c r="Y61514" s="65"/>
      <c r="Z61514" s="65"/>
      <c r="AA61514" s="65"/>
      <c r="AB61514" s="65"/>
      <c r="AC61514" s="65"/>
      <c r="AJ61514" s="66"/>
    </row>
    <row r="61515" spans="17:36" ht="4.5" customHeight="1" x14ac:dyDescent="0.2">
      <c r="Q61515" s="65"/>
      <c r="R61515" s="65"/>
      <c r="X61515" s="65"/>
      <c r="Y61515" s="65"/>
      <c r="Z61515" s="65"/>
      <c r="AA61515" s="65"/>
      <c r="AB61515" s="65"/>
      <c r="AC61515" s="65"/>
      <c r="AJ61515" s="66"/>
    </row>
    <row r="61516" spans="17:36" ht="4.5" customHeight="1" x14ac:dyDescent="0.2">
      <c r="Q61516" s="65"/>
      <c r="R61516" s="65"/>
      <c r="X61516" s="65"/>
      <c r="Y61516" s="65"/>
      <c r="Z61516" s="65"/>
      <c r="AA61516" s="65"/>
      <c r="AB61516" s="65"/>
      <c r="AC61516" s="65"/>
      <c r="AJ61516" s="66"/>
    </row>
    <row r="61517" spans="17:36" ht="4.5" customHeight="1" x14ac:dyDescent="0.2">
      <c r="Q61517" s="65"/>
      <c r="R61517" s="65"/>
      <c r="X61517" s="65"/>
      <c r="Y61517" s="65"/>
      <c r="Z61517" s="65"/>
      <c r="AA61517" s="65"/>
      <c r="AB61517" s="65"/>
      <c r="AC61517" s="65"/>
      <c r="AJ61517" s="66"/>
    </row>
    <row r="61518" spans="17:36" ht="4.5" customHeight="1" x14ac:dyDescent="0.2">
      <c r="Q61518" s="65"/>
      <c r="R61518" s="65"/>
      <c r="X61518" s="65"/>
      <c r="Y61518" s="65"/>
      <c r="Z61518" s="65"/>
      <c r="AA61518" s="65"/>
      <c r="AB61518" s="65"/>
      <c r="AC61518" s="65"/>
      <c r="AJ61518" s="66"/>
    </row>
    <row r="61519" spans="17:36" ht="4.5" customHeight="1" x14ac:dyDescent="0.2">
      <c r="Q61519" s="65"/>
      <c r="R61519" s="65"/>
      <c r="X61519" s="65"/>
      <c r="Y61519" s="65"/>
      <c r="Z61519" s="65"/>
      <c r="AA61519" s="65"/>
      <c r="AB61519" s="65"/>
      <c r="AC61519" s="65"/>
      <c r="AJ61519" s="66"/>
    </row>
    <row r="61520" spans="17:36" ht="4.5" customHeight="1" x14ac:dyDescent="0.2">
      <c r="Q61520" s="65"/>
      <c r="R61520" s="65"/>
      <c r="X61520" s="65"/>
      <c r="Y61520" s="65"/>
      <c r="Z61520" s="65"/>
      <c r="AA61520" s="65"/>
      <c r="AB61520" s="65"/>
      <c r="AC61520" s="65"/>
      <c r="AJ61520" s="66"/>
    </row>
    <row r="61521" spans="17:36" ht="4.5" customHeight="1" x14ac:dyDescent="0.2">
      <c r="Q61521" s="65"/>
      <c r="R61521" s="65"/>
      <c r="X61521" s="65"/>
      <c r="Y61521" s="65"/>
      <c r="Z61521" s="65"/>
      <c r="AA61521" s="65"/>
      <c r="AB61521" s="65"/>
      <c r="AC61521" s="65"/>
      <c r="AJ61521" s="66"/>
    </row>
    <row r="61522" spans="17:36" ht="4.5" customHeight="1" x14ac:dyDescent="0.2">
      <c r="Q61522" s="65"/>
      <c r="R61522" s="65"/>
      <c r="X61522" s="65"/>
      <c r="Y61522" s="65"/>
      <c r="Z61522" s="65"/>
      <c r="AA61522" s="65"/>
      <c r="AB61522" s="65"/>
      <c r="AC61522" s="65"/>
      <c r="AJ61522" s="66"/>
    </row>
    <row r="61523" spans="17:36" ht="4.5" customHeight="1" x14ac:dyDescent="0.2">
      <c r="Q61523" s="65"/>
      <c r="R61523" s="65"/>
      <c r="X61523" s="65"/>
      <c r="Y61523" s="65"/>
      <c r="Z61523" s="65"/>
      <c r="AA61523" s="65"/>
      <c r="AB61523" s="65"/>
      <c r="AC61523" s="65"/>
      <c r="AJ61523" s="66"/>
    </row>
    <row r="61524" spans="17:36" ht="4.5" customHeight="1" x14ac:dyDescent="0.2">
      <c r="Q61524" s="65"/>
      <c r="R61524" s="65"/>
      <c r="X61524" s="65"/>
      <c r="Y61524" s="65"/>
      <c r="Z61524" s="65"/>
      <c r="AA61524" s="65"/>
      <c r="AB61524" s="65"/>
      <c r="AC61524" s="65"/>
      <c r="AJ61524" s="66"/>
    </row>
    <row r="61525" spans="17:36" ht="4.5" customHeight="1" x14ac:dyDescent="0.2">
      <c r="Q61525" s="65"/>
      <c r="R61525" s="65"/>
      <c r="X61525" s="65"/>
      <c r="Y61525" s="65"/>
      <c r="Z61525" s="65"/>
      <c r="AA61525" s="65"/>
      <c r="AB61525" s="65"/>
      <c r="AC61525" s="65"/>
      <c r="AJ61525" s="66"/>
    </row>
    <row r="61526" spans="17:36" ht="4.5" customHeight="1" x14ac:dyDescent="0.2">
      <c r="Q61526" s="65"/>
      <c r="R61526" s="65"/>
      <c r="X61526" s="65"/>
      <c r="Y61526" s="65"/>
      <c r="Z61526" s="65"/>
      <c r="AA61526" s="65"/>
      <c r="AB61526" s="65"/>
      <c r="AC61526" s="65"/>
      <c r="AJ61526" s="66"/>
    </row>
    <row r="61527" spans="17:36" ht="4.5" customHeight="1" x14ac:dyDescent="0.2">
      <c r="Q61527" s="65"/>
      <c r="R61527" s="65"/>
      <c r="X61527" s="65"/>
      <c r="Y61527" s="65"/>
      <c r="Z61527" s="65"/>
      <c r="AA61527" s="65"/>
      <c r="AB61527" s="65"/>
      <c r="AC61527" s="65"/>
      <c r="AJ61527" s="66"/>
    </row>
    <row r="61528" spans="17:36" ht="4.5" customHeight="1" x14ac:dyDescent="0.2">
      <c r="Q61528" s="65"/>
      <c r="R61528" s="65"/>
      <c r="X61528" s="65"/>
      <c r="Y61528" s="65"/>
      <c r="Z61528" s="65"/>
      <c r="AA61528" s="65"/>
      <c r="AB61528" s="65"/>
      <c r="AC61528" s="65"/>
      <c r="AJ61528" s="66"/>
    </row>
    <row r="61529" spans="17:36" ht="4.5" customHeight="1" x14ac:dyDescent="0.2">
      <c r="Q61529" s="65"/>
      <c r="R61529" s="65"/>
      <c r="X61529" s="65"/>
      <c r="Y61529" s="65"/>
      <c r="Z61529" s="65"/>
      <c r="AA61529" s="65"/>
      <c r="AB61529" s="65"/>
      <c r="AC61529" s="65"/>
      <c r="AJ61529" s="66"/>
    </row>
    <row r="61530" spans="17:36" ht="4.5" customHeight="1" x14ac:dyDescent="0.2">
      <c r="Q61530" s="65"/>
      <c r="R61530" s="65"/>
      <c r="X61530" s="65"/>
      <c r="Y61530" s="65"/>
      <c r="Z61530" s="65"/>
      <c r="AA61530" s="65"/>
      <c r="AB61530" s="65"/>
      <c r="AC61530" s="65"/>
      <c r="AJ61530" s="66"/>
    </row>
    <row r="61531" spans="17:36" ht="4.5" customHeight="1" x14ac:dyDescent="0.2">
      <c r="Q61531" s="65"/>
      <c r="R61531" s="65"/>
      <c r="X61531" s="65"/>
      <c r="Y61531" s="65"/>
      <c r="Z61531" s="65"/>
      <c r="AA61531" s="65"/>
      <c r="AB61531" s="65"/>
      <c r="AC61531" s="65"/>
      <c r="AJ61531" s="66"/>
    </row>
    <row r="61532" spans="17:36" ht="4.5" customHeight="1" x14ac:dyDescent="0.2">
      <c r="Q61532" s="65"/>
      <c r="R61532" s="65"/>
      <c r="X61532" s="65"/>
      <c r="Y61532" s="65"/>
      <c r="Z61532" s="65"/>
      <c r="AA61532" s="65"/>
      <c r="AB61532" s="65"/>
      <c r="AC61532" s="65"/>
      <c r="AJ61532" s="66"/>
    </row>
    <row r="61533" spans="17:36" ht="4.5" customHeight="1" x14ac:dyDescent="0.2">
      <c r="Q61533" s="65"/>
      <c r="R61533" s="65"/>
      <c r="X61533" s="65"/>
      <c r="Y61533" s="65"/>
      <c r="Z61533" s="65"/>
      <c r="AA61533" s="65"/>
      <c r="AB61533" s="65"/>
      <c r="AC61533" s="65"/>
      <c r="AJ61533" s="66"/>
    </row>
    <row r="61534" spans="17:36" ht="4.5" customHeight="1" x14ac:dyDescent="0.2">
      <c r="Q61534" s="65"/>
      <c r="R61534" s="65"/>
      <c r="X61534" s="65"/>
      <c r="Y61534" s="65"/>
      <c r="Z61534" s="65"/>
      <c r="AA61534" s="65"/>
      <c r="AB61534" s="65"/>
      <c r="AC61534" s="65"/>
      <c r="AJ61534" s="66"/>
    </row>
    <row r="61535" spans="17:36" ht="4.5" customHeight="1" x14ac:dyDescent="0.2">
      <c r="Q61535" s="65"/>
      <c r="R61535" s="65"/>
      <c r="X61535" s="65"/>
      <c r="Y61535" s="65"/>
      <c r="Z61535" s="65"/>
      <c r="AA61535" s="65"/>
      <c r="AB61535" s="65"/>
      <c r="AC61535" s="65"/>
      <c r="AJ61535" s="66"/>
    </row>
    <row r="61536" spans="17:36" ht="4.5" customHeight="1" x14ac:dyDescent="0.2">
      <c r="Q61536" s="65"/>
      <c r="R61536" s="65"/>
      <c r="X61536" s="65"/>
      <c r="Y61536" s="65"/>
      <c r="Z61536" s="65"/>
      <c r="AA61536" s="65"/>
      <c r="AB61536" s="65"/>
      <c r="AC61536" s="65"/>
      <c r="AJ61536" s="66"/>
    </row>
    <row r="61537" spans="17:36" ht="4.5" customHeight="1" x14ac:dyDescent="0.2">
      <c r="Q61537" s="65"/>
      <c r="R61537" s="65"/>
      <c r="X61537" s="65"/>
      <c r="Y61537" s="65"/>
      <c r="Z61537" s="65"/>
      <c r="AA61537" s="65"/>
      <c r="AB61537" s="65"/>
      <c r="AC61537" s="65"/>
      <c r="AJ61537" s="66"/>
    </row>
    <row r="61538" spans="17:36" ht="4.5" customHeight="1" x14ac:dyDescent="0.2">
      <c r="Q61538" s="65"/>
      <c r="R61538" s="65"/>
      <c r="X61538" s="65"/>
      <c r="Y61538" s="65"/>
      <c r="Z61538" s="65"/>
      <c r="AA61538" s="65"/>
      <c r="AB61538" s="65"/>
      <c r="AC61538" s="65"/>
      <c r="AJ61538" s="66"/>
    </row>
    <row r="61539" spans="17:36" ht="4.5" customHeight="1" x14ac:dyDescent="0.2">
      <c r="Q61539" s="65"/>
      <c r="R61539" s="65"/>
      <c r="X61539" s="65"/>
      <c r="Y61539" s="65"/>
      <c r="Z61539" s="65"/>
      <c r="AA61539" s="65"/>
      <c r="AB61539" s="65"/>
      <c r="AC61539" s="65"/>
      <c r="AJ61539" s="66"/>
    </row>
    <row r="61540" spans="17:36" ht="4.5" customHeight="1" x14ac:dyDescent="0.2">
      <c r="Q61540" s="65"/>
      <c r="R61540" s="65"/>
      <c r="X61540" s="65"/>
      <c r="Y61540" s="65"/>
      <c r="Z61540" s="65"/>
      <c r="AA61540" s="65"/>
      <c r="AB61540" s="65"/>
      <c r="AC61540" s="65"/>
      <c r="AJ61540" s="66"/>
    </row>
    <row r="61541" spans="17:36" ht="4.5" customHeight="1" x14ac:dyDescent="0.2">
      <c r="Q61541" s="65"/>
      <c r="R61541" s="65"/>
      <c r="X61541" s="65"/>
      <c r="Y61541" s="65"/>
      <c r="Z61541" s="65"/>
      <c r="AA61541" s="65"/>
      <c r="AB61541" s="65"/>
      <c r="AC61541" s="65"/>
      <c r="AJ61541" s="66"/>
    </row>
    <row r="61542" spans="17:36" ht="4.5" customHeight="1" x14ac:dyDescent="0.2">
      <c r="Q61542" s="65"/>
      <c r="R61542" s="65"/>
      <c r="X61542" s="65"/>
      <c r="Y61542" s="65"/>
      <c r="Z61542" s="65"/>
      <c r="AA61542" s="65"/>
      <c r="AB61542" s="65"/>
      <c r="AC61542" s="65"/>
      <c r="AJ61542" s="66"/>
    </row>
    <row r="61543" spans="17:36" ht="4.5" customHeight="1" x14ac:dyDescent="0.2">
      <c r="Q61543" s="65"/>
      <c r="R61543" s="65"/>
      <c r="X61543" s="65"/>
      <c r="Y61543" s="65"/>
      <c r="Z61543" s="65"/>
      <c r="AA61543" s="65"/>
      <c r="AB61543" s="65"/>
      <c r="AC61543" s="65"/>
      <c r="AJ61543" s="66"/>
    </row>
    <row r="61544" spans="17:36" ht="4.5" customHeight="1" x14ac:dyDescent="0.2">
      <c r="Q61544" s="65"/>
      <c r="R61544" s="65"/>
      <c r="X61544" s="65"/>
      <c r="Y61544" s="65"/>
      <c r="Z61544" s="65"/>
      <c r="AA61544" s="65"/>
      <c r="AB61544" s="65"/>
      <c r="AC61544" s="65"/>
      <c r="AJ61544" s="66"/>
    </row>
    <row r="61545" spans="17:36" ht="4.5" customHeight="1" x14ac:dyDescent="0.2">
      <c r="Q61545" s="65"/>
      <c r="R61545" s="65"/>
      <c r="X61545" s="65"/>
      <c r="Y61545" s="65"/>
      <c r="Z61545" s="65"/>
      <c r="AA61545" s="65"/>
      <c r="AB61545" s="65"/>
      <c r="AC61545" s="65"/>
      <c r="AJ61545" s="66"/>
    </row>
    <row r="61546" spans="17:36" ht="4.5" customHeight="1" x14ac:dyDescent="0.2">
      <c r="Q61546" s="65"/>
      <c r="R61546" s="65"/>
      <c r="X61546" s="65"/>
      <c r="Y61546" s="65"/>
      <c r="Z61546" s="65"/>
      <c r="AA61546" s="65"/>
      <c r="AB61546" s="65"/>
      <c r="AC61546" s="65"/>
      <c r="AJ61546" s="66"/>
    </row>
    <row r="61547" spans="17:36" ht="4.5" customHeight="1" x14ac:dyDescent="0.2">
      <c r="Q61547" s="65"/>
      <c r="R61547" s="65"/>
      <c r="X61547" s="65"/>
      <c r="Y61547" s="65"/>
      <c r="Z61547" s="65"/>
      <c r="AA61547" s="65"/>
      <c r="AB61547" s="65"/>
      <c r="AC61547" s="65"/>
      <c r="AJ61547" s="66"/>
    </row>
    <row r="61548" spans="17:36" ht="4.5" customHeight="1" x14ac:dyDescent="0.2">
      <c r="Q61548" s="65"/>
      <c r="R61548" s="65"/>
      <c r="X61548" s="65"/>
      <c r="Y61548" s="65"/>
      <c r="Z61548" s="65"/>
      <c r="AA61548" s="65"/>
      <c r="AB61548" s="65"/>
      <c r="AC61548" s="65"/>
      <c r="AJ61548" s="66"/>
    </row>
    <row r="61549" spans="17:36" ht="4.5" customHeight="1" x14ac:dyDescent="0.2">
      <c r="Q61549" s="65"/>
      <c r="R61549" s="65"/>
      <c r="X61549" s="65"/>
      <c r="Y61549" s="65"/>
      <c r="Z61549" s="65"/>
      <c r="AA61549" s="65"/>
      <c r="AB61549" s="65"/>
      <c r="AC61549" s="65"/>
      <c r="AJ61549" s="66"/>
    </row>
    <row r="61550" spans="17:36" ht="4.5" customHeight="1" x14ac:dyDescent="0.2">
      <c r="Q61550" s="65"/>
      <c r="R61550" s="65"/>
      <c r="X61550" s="65"/>
      <c r="Y61550" s="65"/>
      <c r="Z61550" s="65"/>
      <c r="AA61550" s="65"/>
      <c r="AB61550" s="65"/>
      <c r="AC61550" s="65"/>
      <c r="AJ61550" s="66"/>
    </row>
    <row r="61551" spans="17:36" ht="4.5" customHeight="1" x14ac:dyDescent="0.2">
      <c r="Q61551" s="65"/>
      <c r="R61551" s="65"/>
      <c r="X61551" s="65"/>
      <c r="Y61551" s="65"/>
      <c r="Z61551" s="65"/>
      <c r="AA61551" s="65"/>
      <c r="AB61551" s="65"/>
      <c r="AC61551" s="65"/>
      <c r="AJ61551" s="66"/>
    </row>
    <row r="61552" spans="17:36" ht="4.5" customHeight="1" x14ac:dyDescent="0.2">
      <c r="Q61552" s="65"/>
      <c r="R61552" s="65"/>
      <c r="X61552" s="65"/>
      <c r="Y61552" s="65"/>
      <c r="Z61552" s="65"/>
      <c r="AA61552" s="65"/>
      <c r="AB61552" s="65"/>
      <c r="AC61552" s="65"/>
      <c r="AJ61552" s="66"/>
    </row>
    <row r="61553" spans="17:36" ht="4.5" customHeight="1" x14ac:dyDescent="0.2">
      <c r="Q61553" s="65"/>
      <c r="R61553" s="65"/>
      <c r="X61553" s="65"/>
      <c r="Y61553" s="65"/>
      <c r="Z61553" s="65"/>
      <c r="AA61553" s="65"/>
      <c r="AB61553" s="65"/>
      <c r="AC61553" s="65"/>
      <c r="AJ61553" s="66"/>
    </row>
    <row r="61554" spans="17:36" ht="4.5" customHeight="1" x14ac:dyDescent="0.2">
      <c r="Q61554" s="65"/>
      <c r="R61554" s="65"/>
      <c r="X61554" s="65"/>
      <c r="Y61554" s="65"/>
      <c r="Z61554" s="65"/>
      <c r="AA61554" s="65"/>
      <c r="AB61554" s="65"/>
      <c r="AC61554" s="65"/>
      <c r="AJ61554" s="66"/>
    </row>
    <row r="61555" spans="17:36" ht="4.5" customHeight="1" x14ac:dyDescent="0.2">
      <c r="Q61555" s="65"/>
      <c r="R61555" s="65"/>
      <c r="X61555" s="65"/>
      <c r="Y61555" s="65"/>
      <c r="Z61555" s="65"/>
      <c r="AA61555" s="65"/>
      <c r="AB61555" s="65"/>
      <c r="AC61555" s="65"/>
      <c r="AJ61555" s="66"/>
    </row>
    <row r="61556" spans="17:36" ht="4.5" customHeight="1" x14ac:dyDescent="0.2">
      <c r="Q61556" s="65"/>
      <c r="R61556" s="65"/>
      <c r="X61556" s="65"/>
      <c r="Y61556" s="65"/>
      <c r="Z61556" s="65"/>
      <c r="AA61556" s="65"/>
      <c r="AB61556" s="65"/>
      <c r="AC61556" s="65"/>
      <c r="AJ61556" s="66"/>
    </row>
    <row r="61557" spans="17:36" ht="4.5" customHeight="1" x14ac:dyDescent="0.2">
      <c r="Q61557" s="65"/>
      <c r="R61557" s="65"/>
      <c r="X61557" s="65"/>
      <c r="Y61557" s="65"/>
      <c r="Z61557" s="65"/>
      <c r="AA61557" s="65"/>
      <c r="AB61557" s="65"/>
      <c r="AC61557" s="65"/>
      <c r="AJ61557" s="66"/>
    </row>
    <row r="61558" spans="17:36" ht="4.5" customHeight="1" x14ac:dyDescent="0.2">
      <c r="Q61558" s="65"/>
      <c r="R61558" s="65"/>
      <c r="X61558" s="65"/>
      <c r="Y61558" s="65"/>
      <c r="Z61558" s="65"/>
      <c r="AA61558" s="65"/>
      <c r="AB61558" s="65"/>
      <c r="AC61558" s="65"/>
      <c r="AJ61558" s="66"/>
    </row>
    <row r="61559" spans="17:36" ht="4.5" customHeight="1" x14ac:dyDescent="0.2">
      <c r="Q61559" s="65"/>
      <c r="R61559" s="65"/>
      <c r="X61559" s="65"/>
      <c r="Y61559" s="65"/>
      <c r="Z61559" s="65"/>
      <c r="AA61559" s="65"/>
      <c r="AB61559" s="65"/>
      <c r="AC61559" s="65"/>
      <c r="AJ61559" s="66"/>
    </row>
    <row r="61560" spans="17:36" ht="4.5" customHeight="1" x14ac:dyDescent="0.2">
      <c r="Q61560" s="65"/>
      <c r="R61560" s="65"/>
      <c r="X61560" s="65"/>
      <c r="Y61560" s="65"/>
      <c r="Z61560" s="65"/>
      <c r="AA61560" s="65"/>
      <c r="AB61560" s="65"/>
      <c r="AC61560" s="65"/>
      <c r="AJ61560" s="66"/>
    </row>
    <row r="61561" spans="17:36" ht="4.5" customHeight="1" x14ac:dyDescent="0.2">
      <c r="Q61561" s="65"/>
      <c r="R61561" s="65"/>
      <c r="X61561" s="65"/>
      <c r="Y61561" s="65"/>
      <c r="Z61561" s="65"/>
      <c r="AA61561" s="65"/>
      <c r="AB61561" s="65"/>
      <c r="AC61561" s="65"/>
      <c r="AJ61561" s="66"/>
    </row>
    <row r="61562" spans="17:36" ht="4.5" customHeight="1" x14ac:dyDescent="0.2">
      <c r="Q61562" s="65"/>
      <c r="R61562" s="65"/>
      <c r="X61562" s="65"/>
      <c r="Y61562" s="65"/>
      <c r="Z61562" s="65"/>
      <c r="AA61562" s="65"/>
      <c r="AB61562" s="65"/>
      <c r="AC61562" s="65"/>
      <c r="AJ61562" s="66"/>
    </row>
    <row r="61563" spans="17:36" ht="4.5" customHeight="1" x14ac:dyDescent="0.2">
      <c r="Q61563" s="65"/>
      <c r="R61563" s="65"/>
      <c r="X61563" s="65"/>
      <c r="Y61563" s="65"/>
      <c r="Z61563" s="65"/>
      <c r="AA61563" s="65"/>
      <c r="AB61563" s="65"/>
      <c r="AC61563" s="65"/>
      <c r="AJ61563" s="66"/>
    </row>
    <row r="61564" spans="17:36" ht="4.5" customHeight="1" x14ac:dyDescent="0.2">
      <c r="Q61564" s="65"/>
      <c r="R61564" s="65"/>
      <c r="X61564" s="65"/>
      <c r="Y61564" s="65"/>
      <c r="Z61564" s="65"/>
      <c r="AA61564" s="65"/>
      <c r="AB61564" s="65"/>
      <c r="AC61564" s="65"/>
      <c r="AJ61564" s="66"/>
    </row>
    <row r="61565" spans="17:36" ht="4.5" customHeight="1" x14ac:dyDescent="0.2">
      <c r="Q61565" s="65"/>
      <c r="R61565" s="65"/>
      <c r="X61565" s="65"/>
      <c r="Y61565" s="65"/>
      <c r="Z61565" s="65"/>
      <c r="AA61565" s="65"/>
      <c r="AB61565" s="65"/>
      <c r="AC61565" s="65"/>
      <c r="AJ61565" s="66"/>
    </row>
    <row r="61566" spans="17:36" ht="4.5" customHeight="1" x14ac:dyDescent="0.2">
      <c r="Q61566" s="65"/>
      <c r="R61566" s="65"/>
      <c r="X61566" s="65"/>
      <c r="Y61566" s="65"/>
      <c r="Z61566" s="65"/>
      <c r="AA61566" s="65"/>
      <c r="AB61566" s="65"/>
      <c r="AC61566" s="65"/>
      <c r="AJ61566" s="66"/>
    </row>
    <row r="61567" spans="17:36" ht="4.5" customHeight="1" x14ac:dyDescent="0.2">
      <c r="Q61567" s="65"/>
      <c r="R61567" s="65"/>
      <c r="X61567" s="65"/>
      <c r="Y61567" s="65"/>
      <c r="Z61567" s="65"/>
      <c r="AA61567" s="65"/>
      <c r="AB61567" s="65"/>
      <c r="AC61567" s="65"/>
      <c r="AJ61567" s="66"/>
    </row>
    <row r="61568" spans="17:36" ht="4.5" customHeight="1" x14ac:dyDescent="0.2">
      <c r="Q61568" s="65"/>
      <c r="R61568" s="65"/>
      <c r="X61568" s="65"/>
      <c r="Y61568" s="65"/>
      <c r="Z61568" s="65"/>
      <c r="AA61568" s="65"/>
      <c r="AB61568" s="65"/>
      <c r="AC61568" s="65"/>
      <c r="AJ61568" s="66"/>
    </row>
    <row r="61569" spans="17:36" ht="4.5" customHeight="1" x14ac:dyDescent="0.2">
      <c r="Q61569" s="65"/>
      <c r="R61569" s="65"/>
      <c r="X61569" s="65"/>
      <c r="Y61569" s="65"/>
      <c r="Z61569" s="65"/>
      <c r="AA61569" s="65"/>
      <c r="AB61569" s="65"/>
      <c r="AC61569" s="65"/>
      <c r="AJ61569" s="66"/>
    </row>
    <row r="61570" spans="17:36" ht="4.5" customHeight="1" x14ac:dyDescent="0.2">
      <c r="Q61570" s="65"/>
      <c r="R61570" s="65"/>
      <c r="X61570" s="65"/>
      <c r="Y61570" s="65"/>
      <c r="Z61570" s="65"/>
      <c r="AA61570" s="65"/>
      <c r="AB61570" s="65"/>
      <c r="AC61570" s="65"/>
      <c r="AJ61570" s="66"/>
    </row>
    <row r="61571" spans="17:36" ht="4.5" customHeight="1" x14ac:dyDescent="0.2">
      <c r="Q61571" s="65"/>
      <c r="R61571" s="65"/>
      <c r="X61571" s="65"/>
      <c r="Y61571" s="65"/>
      <c r="Z61571" s="65"/>
      <c r="AA61571" s="65"/>
      <c r="AB61571" s="65"/>
      <c r="AC61571" s="65"/>
      <c r="AJ61571" s="66"/>
    </row>
    <row r="61572" spans="17:36" ht="4.5" customHeight="1" x14ac:dyDescent="0.2">
      <c r="Q61572" s="65"/>
      <c r="R61572" s="65"/>
      <c r="X61572" s="65"/>
      <c r="Y61572" s="65"/>
      <c r="Z61572" s="65"/>
      <c r="AA61572" s="65"/>
      <c r="AB61572" s="65"/>
      <c r="AC61572" s="65"/>
      <c r="AJ61572" s="66"/>
    </row>
    <row r="61573" spans="17:36" ht="4.5" customHeight="1" x14ac:dyDescent="0.2">
      <c r="Q61573" s="65"/>
      <c r="R61573" s="65"/>
      <c r="X61573" s="65"/>
      <c r="Y61573" s="65"/>
      <c r="Z61573" s="65"/>
      <c r="AA61573" s="65"/>
      <c r="AB61573" s="65"/>
      <c r="AC61573" s="65"/>
      <c r="AJ61573" s="66"/>
    </row>
    <row r="61574" spans="17:36" ht="4.5" customHeight="1" x14ac:dyDescent="0.2">
      <c r="Q61574" s="65"/>
      <c r="R61574" s="65"/>
      <c r="X61574" s="65"/>
      <c r="Y61574" s="65"/>
      <c r="Z61574" s="65"/>
      <c r="AA61574" s="65"/>
      <c r="AB61574" s="65"/>
      <c r="AC61574" s="65"/>
      <c r="AJ61574" s="66"/>
    </row>
    <row r="61575" spans="17:36" ht="4.5" customHeight="1" x14ac:dyDescent="0.2">
      <c r="Q61575" s="65"/>
      <c r="R61575" s="65"/>
      <c r="X61575" s="65"/>
      <c r="Y61575" s="65"/>
      <c r="Z61575" s="65"/>
      <c r="AA61575" s="65"/>
      <c r="AB61575" s="65"/>
      <c r="AC61575" s="65"/>
      <c r="AJ61575" s="66"/>
    </row>
    <row r="61576" spans="17:36" ht="4.5" customHeight="1" x14ac:dyDescent="0.2">
      <c r="Q61576" s="65"/>
      <c r="R61576" s="65"/>
      <c r="X61576" s="65"/>
      <c r="Y61576" s="65"/>
      <c r="Z61576" s="65"/>
      <c r="AA61576" s="65"/>
      <c r="AB61576" s="65"/>
      <c r="AC61576" s="65"/>
      <c r="AJ61576" s="66"/>
    </row>
    <row r="61577" spans="17:36" ht="4.5" customHeight="1" x14ac:dyDescent="0.2">
      <c r="Q61577" s="65"/>
      <c r="R61577" s="65"/>
      <c r="X61577" s="65"/>
      <c r="Y61577" s="65"/>
      <c r="Z61577" s="65"/>
      <c r="AA61577" s="65"/>
      <c r="AB61577" s="65"/>
      <c r="AC61577" s="65"/>
      <c r="AJ61577" s="66"/>
    </row>
    <row r="61578" spans="17:36" ht="4.5" customHeight="1" x14ac:dyDescent="0.2">
      <c r="Q61578" s="65"/>
      <c r="R61578" s="65"/>
      <c r="X61578" s="65"/>
      <c r="Y61578" s="65"/>
      <c r="Z61578" s="65"/>
      <c r="AA61578" s="65"/>
      <c r="AB61578" s="65"/>
      <c r="AC61578" s="65"/>
      <c r="AJ61578" s="66"/>
    </row>
    <row r="61579" spans="17:36" ht="4.5" customHeight="1" x14ac:dyDescent="0.2">
      <c r="Q61579" s="65"/>
      <c r="R61579" s="65"/>
      <c r="X61579" s="65"/>
      <c r="Y61579" s="65"/>
      <c r="Z61579" s="65"/>
      <c r="AA61579" s="65"/>
      <c r="AB61579" s="65"/>
      <c r="AC61579" s="65"/>
      <c r="AJ61579" s="66"/>
    </row>
    <row r="61580" spans="17:36" ht="4.5" customHeight="1" x14ac:dyDescent="0.2">
      <c r="Q61580" s="65"/>
      <c r="R61580" s="65"/>
      <c r="X61580" s="65"/>
      <c r="Y61580" s="65"/>
      <c r="Z61580" s="65"/>
      <c r="AA61580" s="65"/>
      <c r="AB61580" s="65"/>
      <c r="AC61580" s="65"/>
      <c r="AJ61580" s="66"/>
    </row>
    <row r="61581" spans="17:36" ht="4.5" customHeight="1" x14ac:dyDescent="0.2">
      <c r="Q61581" s="65"/>
      <c r="R61581" s="65"/>
      <c r="X61581" s="65"/>
      <c r="Y61581" s="65"/>
      <c r="Z61581" s="65"/>
      <c r="AA61581" s="65"/>
      <c r="AB61581" s="65"/>
      <c r="AC61581" s="65"/>
      <c r="AJ61581" s="66"/>
    </row>
    <row r="61582" spans="17:36" ht="4.5" customHeight="1" x14ac:dyDescent="0.2">
      <c r="Q61582" s="65"/>
      <c r="R61582" s="65"/>
      <c r="X61582" s="65"/>
      <c r="Y61582" s="65"/>
      <c r="Z61582" s="65"/>
      <c r="AA61582" s="65"/>
      <c r="AB61582" s="65"/>
      <c r="AC61582" s="65"/>
      <c r="AJ61582" s="66"/>
    </row>
    <row r="61583" spans="17:36" ht="4.5" customHeight="1" x14ac:dyDescent="0.2">
      <c r="Q61583" s="65"/>
      <c r="R61583" s="65"/>
      <c r="X61583" s="65"/>
      <c r="Y61583" s="65"/>
      <c r="Z61583" s="65"/>
      <c r="AA61583" s="65"/>
      <c r="AB61583" s="65"/>
      <c r="AC61583" s="65"/>
      <c r="AJ61583" s="66"/>
    </row>
    <row r="61584" spans="17:36" ht="4.5" customHeight="1" x14ac:dyDescent="0.2">
      <c r="Q61584" s="65"/>
      <c r="R61584" s="65"/>
      <c r="X61584" s="65"/>
      <c r="Y61584" s="65"/>
      <c r="Z61584" s="65"/>
      <c r="AA61584" s="65"/>
      <c r="AB61584" s="65"/>
      <c r="AC61584" s="65"/>
      <c r="AJ61584" s="66"/>
    </row>
    <row r="61585" spans="17:36" ht="4.5" customHeight="1" x14ac:dyDescent="0.2">
      <c r="Q61585" s="65"/>
      <c r="R61585" s="65"/>
      <c r="X61585" s="65"/>
      <c r="Y61585" s="65"/>
      <c r="Z61585" s="65"/>
      <c r="AA61585" s="65"/>
      <c r="AB61585" s="65"/>
      <c r="AC61585" s="65"/>
      <c r="AJ61585" s="66"/>
    </row>
    <row r="61586" spans="17:36" ht="4.5" customHeight="1" x14ac:dyDescent="0.2">
      <c r="Q61586" s="65"/>
      <c r="R61586" s="65"/>
      <c r="X61586" s="65"/>
      <c r="Y61586" s="65"/>
      <c r="Z61586" s="65"/>
      <c r="AA61586" s="65"/>
      <c r="AB61586" s="65"/>
      <c r="AC61586" s="65"/>
      <c r="AJ61586" s="66"/>
    </row>
    <row r="61587" spans="17:36" ht="4.5" customHeight="1" x14ac:dyDescent="0.2">
      <c r="Q61587" s="65"/>
      <c r="R61587" s="65"/>
      <c r="X61587" s="65"/>
      <c r="Y61587" s="65"/>
      <c r="Z61587" s="65"/>
      <c r="AA61587" s="65"/>
      <c r="AB61587" s="65"/>
      <c r="AC61587" s="65"/>
      <c r="AJ61587" s="66"/>
    </row>
    <row r="61588" spans="17:36" ht="4.5" customHeight="1" x14ac:dyDescent="0.2">
      <c r="Q61588" s="65"/>
      <c r="R61588" s="65"/>
      <c r="X61588" s="65"/>
      <c r="Y61588" s="65"/>
      <c r="Z61588" s="65"/>
      <c r="AA61588" s="65"/>
      <c r="AB61588" s="65"/>
      <c r="AC61588" s="65"/>
      <c r="AJ61588" s="66"/>
    </row>
    <row r="61589" spans="17:36" ht="4.5" customHeight="1" x14ac:dyDescent="0.2">
      <c r="Q61589" s="65"/>
      <c r="R61589" s="65"/>
      <c r="X61589" s="65"/>
      <c r="Y61589" s="65"/>
      <c r="Z61589" s="65"/>
      <c r="AA61589" s="65"/>
      <c r="AB61589" s="65"/>
      <c r="AC61589" s="65"/>
      <c r="AJ61589" s="66"/>
    </row>
    <row r="61590" spans="17:36" ht="4.5" customHeight="1" x14ac:dyDescent="0.2">
      <c r="Q61590" s="65"/>
      <c r="R61590" s="65"/>
      <c r="X61590" s="65"/>
      <c r="Y61590" s="65"/>
      <c r="Z61590" s="65"/>
      <c r="AA61590" s="65"/>
      <c r="AB61590" s="65"/>
      <c r="AC61590" s="65"/>
      <c r="AJ61590" s="66"/>
    </row>
    <row r="61591" spans="17:36" ht="4.5" customHeight="1" x14ac:dyDescent="0.2">
      <c r="Q61591" s="65"/>
      <c r="R61591" s="65"/>
      <c r="X61591" s="65"/>
      <c r="Y61591" s="65"/>
      <c r="Z61591" s="65"/>
      <c r="AA61591" s="65"/>
      <c r="AB61591" s="65"/>
      <c r="AC61591" s="65"/>
      <c r="AJ61591" s="66"/>
    </row>
    <row r="61592" spans="17:36" ht="4.5" customHeight="1" x14ac:dyDescent="0.2">
      <c r="Q61592" s="65"/>
      <c r="R61592" s="65"/>
      <c r="X61592" s="65"/>
      <c r="Y61592" s="65"/>
      <c r="Z61592" s="65"/>
      <c r="AA61592" s="65"/>
      <c r="AB61592" s="65"/>
      <c r="AC61592" s="65"/>
      <c r="AJ61592" s="66"/>
    </row>
    <row r="61593" spans="17:36" ht="4.5" customHeight="1" x14ac:dyDescent="0.2">
      <c r="Q61593" s="65"/>
      <c r="R61593" s="65"/>
      <c r="X61593" s="65"/>
      <c r="Y61593" s="65"/>
      <c r="Z61593" s="65"/>
      <c r="AA61593" s="65"/>
      <c r="AB61593" s="65"/>
      <c r="AC61593" s="65"/>
      <c r="AJ61593" s="66"/>
    </row>
    <row r="61594" spans="17:36" ht="4.5" customHeight="1" x14ac:dyDescent="0.2">
      <c r="Q61594" s="65"/>
      <c r="R61594" s="65"/>
      <c r="X61594" s="65"/>
      <c r="Y61594" s="65"/>
      <c r="Z61594" s="65"/>
      <c r="AA61594" s="65"/>
      <c r="AB61594" s="65"/>
      <c r="AC61594" s="65"/>
      <c r="AJ61594" s="66"/>
    </row>
    <row r="61595" spans="17:36" ht="4.5" customHeight="1" x14ac:dyDescent="0.2">
      <c r="Q61595" s="65"/>
      <c r="R61595" s="65"/>
      <c r="X61595" s="65"/>
      <c r="Y61595" s="65"/>
      <c r="Z61595" s="65"/>
      <c r="AA61595" s="65"/>
      <c r="AB61595" s="65"/>
      <c r="AC61595" s="65"/>
      <c r="AJ61595" s="66"/>
    </row>
    <row r="61596" spans="17:36" ht="4.5" customHeight="1" x14ac:dyDescent="0.2">
      <c r="Q61596" s="65"/>
      <c r="R61596" s="65"/>
      <c r="X61596" s="65"/>
      <c r="Y61596" s="65"/>
      <c r="Z61596" s="65"/>
      <c r="AA61596" s="65"/>
      <c r="AB61596" s="65"/>
      <c r="AC61596" s="65"/>
      <c r="AJ61596" s="66"/>
    </row>
    <row r="61597" spans="17:36" ht="4.5" customHeight="1" x14ac:dyDescent="0.2">
      <c r="Q61597" s="65"/>
      <c r="R61597" s="65"/>
      <c r="X61597" s="65"/>
      <c r="Y61597" s="65"/>
      <c r="Z61597" s="65"/>
      <c r="AA61597" s="65"/>
      <c r="AB61597" s="65"/>
      <c r="AC61597" s="65"/>
      <c r="AJ61597" s="66"/>
    </row>
    <row r="61598" spans="17:36" ht="4.5" customHeight="1" x14ac:dyDescent="0.2">
      <c r="Q61598" s="65"/>
      <c r="R61598" s="65"/>
      <c r="X61598" s="65"/>
      <c r="Y61598" s="65"/>
      <c r="Z61598" s="65"/>
      <c r="AA61598" s="65"/>
      <c r="AB61598" s="65"/>
      <c r="AC61598" s="65"/>
      <c r="AJ61598" s="66"/>
    </row>
    <row r="61599" spans="17:36" ht="4.5" customHeight="1" x14ac:dyDescent="0.2">
      <c r="Q61599" s="65"/>
      <c r="R61599" s="65"/>
      <c r="X61599" s="65"/>
      <c r="Y61599" s="65"/>
      <c r="Z61599" s="65"/>
      <c r="AA61599" s="65"/>
      <c r="AB61599" s="65"/>
      <c r="AC61599" s="65"/>
      <c r="AJ61599" s="66"/>
    </row>
    <row r="61600" spans="17:36" ht="4.5" customHeight="1" x14ac:dyDescent="0.2">
      <c r="Q61600" s="65"/>
      <c r="R61600" s="65"/>
      <c r="X61600" s="65"/>
      <c r="Y61600" s="65"/>
      <c r="Z61600" s="65"/>
      <c r="AA61600" s="65"/>
      <c r="AB61600" s="65"/>
      <c r="AC61600" s="65"/>
      <c r="AJ61600" s="66"/>
    </row>
    <row r="61601" spans="17:36" ht="4.5" customHeight="1" x14ac:dyDescent="0.2">
      <c r="Q61601" s="65"/>
      <c r="R61601" s="65"/>
      <c r="X61601" s="65"/>
      <c r="Y61601" s="65"/>
      <c r="Z61601" s="65"/>
      <c r="AA61601" s="65"/>
      <c r="AB61601" s="65"/>
      <c r="AC61601" s="65"/>
      <c r="AJ61601" s="66"/>
    </row>
    <row r="61602" spans="17:36" ht="4.5" customHeight="1" x14ac:dyDescent="0.2">
      <c r="Q61602" s="65"/>
      <c r="R61602" s="65"/>
      <c r="X61602" s="65"/>
      <c r="Y61602" s="65"/>
      <c r="Z61602" s="65"/>
      <c r="AA61602" s="65"/>
      <c r="AB61602" s="65"/>
      <c r="AC61602" s="65"/>
      <c r="AJ61602" s="66"/>
    </row>
    <row r="61603" spans="17:36" ht="4.5" customHeight="1" x14ac:dyDescent="0.2">
      <c r="Q61603" s="65"/>
      <c r="R61603" s="65"/>
      <c r="X61603" s="65"/>
      <c r="Y61603" s="65"/>
      <c r="Z61603" s="65"/>
      <c r="AA61603" s="65"/>
      <c r="AB61603" s="65"/>
      <c r="AC61603" s="65"/>
      <c r="AJ61603" s="66"/>
    </row>
    <row r="61604" spans="17:36" ht="4.5" customHeight="1" x14ac:dyDescent="0.2">
      <c r="Q61604" s="65"/>
      <c r="R61604" s="65"/>
      <c r="X61604" s="65"/>
      <c r="Y61604" s="65"/>
      <c r="Z61604" s="65"/>
      <c r="AA61604" s="65"/>
      <c r="AB61604" s="65"/>
      <c r="AC61604" s="65"/>
      <c r="AJ61604" s="66"/>
    </row>
    <row r="61605" spans="17:36" ht="4.5" customHeight="1" x14ac:dyDescent="0.2">
      <c r="Q61605" s="65"/>
      <c r="R61605" s="65"/>
      <c r="X61605" s="65"/>
      <c r="Y61605" s="65"/>
      <c r="Z61605" s="65"/>
      <c r="AA61605" s="65"/>
      <c r="AB61605" s="65"/>
      <c r="AC61605" s="65"/>
      <c r="AJ61605" s="66"/>
    </row>
    <row r="61606" spans="17:36" ht="4.5" customHeight="1" x14ac:dyDescent="0.2">
      <c r="Q61606" s="65"/>
      <c r="R61606" s="65"/>
      <c r="X61606" s="65"/>
      <c r="Y61606" s="65"/>
      <c r="Z61606" s="65"/>
      <c r="AA61606" s="65"/>
      <c r="AB61606" s="65"/>
      <c r="AC61606" s="65"/>
      <c r="AJ61606" s="66"/>
    </row>
    <row r="61607" spans="17:36" ht="4.5" customHeight="1" x14ac:dyDescent="0.2">
      <c r="Q61607" s="65"/>
      <c r="R61607" s="65"/>
      <c r="X61607" s="65"/>
      <c r="Y61607" s="65"/>
      <c r="Z61607" s="65"/>
      <c r="AA61607" s="65"/>
      <c r="AB61607" s="65"/>
      <c r="AC61607" s="65"/>
      <c r="AJ61607" s="66"/>
    </row>
    <row r="61608" spans="17:36" ht="4.5" customHeight="1" x14ac:dyDescent="0.2">
      <c r="Q61608" s="65"/>
      <c r="R61608" s="65"/>
      <c r="X61608" s="65"/>
      <c r="Y61608" s="65"/>
      <c r="Z61608" s="65"/>
      <c r="AA61608" s="65"/>
      <c r="AB61608" s="65"/>
      <c r="AC61608" s="65"/>
      <c r="AJ61608" s="66"/>
    </row>
    <row r="61609" spans="17:36" ht="4.5" customHeight="1" x14ac:dyDescent="0.2">
      <c r="Q61609" s="65"/>
      <c r="R61609" s="65"/>
      <c r="X61609" s="65"/>
      <c r="Y61609" s="65"/>
      <c r="Z61609" s="65"/>
      <c r="AA61609" s="65"/>
      <c r="AB61609" s="65"/>
      <c r="AC61609" s="65"/>
      <c r="AJ61609" s="66"/>
    </row>
    <row r="61610" spans="17:36" ht="4.5" customHeight="1" x14ac:dyDescent="0.2">
      <c r="Q61610" s="65"/>
      <c r="R61610" s="65"/>
      <c r="X61610" s="65"/>
      <c r="Y61610" s="65"/>
      <c r="Z61610" s="65"/>
      <c r="AA61610" s="65"/>
      <c r="AB61610" s="65"/>
      <c r="AC61610" s="65"/>
      <c r="AJ61610" s="66"/>
    </row>
    <row r="61611" spans="17:36" ht="4.5" customHeight="1" x14ac:dyDescent="0.2">
      <c r="Q61611" s="65"/>
      <c r="R61611" s="65"/>
      <c r="X61611" s="65"/>
      <c r="Y61611" s="65"/>
      <c r="Z61611" s="65"/>
      <c r="AA61611" s="65"/>
      <c r="AB61611" s="65"/>
      <c r="AC61611" s="65"/>
      <c r="AJ61611" s="66"/>
    </row>
    <row r="61612" spans="17:36" ht="4.5" customHeight="1" x14ac:dyDescent="0.2">
      <c r="Q61612" s="65"/>
      <c r="R61612" s="65"/>
      <c r="X61612" s="65"/>
      <c r="Y61612" s="65"/>
      <c r="Z61612" s="65"/>
      <c r="AA61612" s="65"/>
      <c r="AB61612" s="65"/>
      <c r="AC61612" s="65"/>
      <c r="AJ61612" s="66"/>
    </row>
    <row r="61613" spans="17:36" ht="4.5" customHeight="1" x14ac:dyDescent="0.2">
      <c r="Q61613" s="65"/>
      <c r="R61613" s="65"/>
      <c r="X61613" s="65"/>
      <c r="Y61613" s="65"/>
      <c r="Z61613" s="65"/>
      <c r="AA61613" s="65"/>
      <c r="AB61613" s="65"/>
      <c r="AC61613" s="65"/>
      <c r="AJ61613" s="66"/>
    </row>
    <row r="61614" spans="17:36" ht="4.5" customHeight="1" x14ac:dyDescent="0.2">
      <c r="Q61614" s="65"/>
      <c r="R61614" s="65"/>
      <c r="X61614" s="65"/>
      <c r="Y61614" s="65"/>
      <c r="Z61614" s="65"/>
      <c r="AA61614" s="65"/>
      <c r="AB61614" s="65"/>
      <c r="AC61614" s="65"/>
      <c r="AJ61614" s="66"/>
    </row>
    <row r="61615" spans="17:36" ht="4.5" customHeight="1" x14ac:dyDescent="0.2">
      <c r="Q61615" s="65"/>
      <c r="R61615" s="65"/>
      <c r="X61615" s="65"/>
      <c r="Y61615" s="65"/>
      <c r="Z61615" s="65"/>
      <c r="AA61615" s="65"/>
      <c r="AB61615" s="65"/>
      <c r="AC61615" s="65"/>
      <c r="AJ61615" s="66"/>
    </row>
    <row r="61616" spans="17:36" ht="4.5" customHeight="1" x14ac:dyDescent="0.2">
      <c r="Q61616" s="65"/>
      <c r="R61616" s="65"/>
      <c r="X61616" s="65"/>
      <c r="Y61616" s="65"/>
      <c r="Z61616" s="65"/>
      <c r="AA61616" s="65"/>
      <c r="AB61616" s="65"/>
      <c r="AC61616" s="65"/>
      <c r="AJ61616" s="66"/>
    </row>
    <row r="61617" spans="17:36" ht="4.5" customHeight="1" x14ac:dyDescent="0.2">
      <c r="Q61617" s="65"/>
      <c r="R61617" s="65"/>
      <c r="X61617" s="65"/>
      <c r="Y61617" s="65"/>
      <c r="Z61617" s="65"/>
      <c r="AA61617" s="65"/>
      <c r="AB61617" s="65"/>
      <c r="AC61617" s="65"/>
      <c r="AJ61617" s="66"/>
    </row>
    <row r="61618" spans="17:36" ht="4.5" customHeight="1" x14ac:dyDescent="0.2">
      <c r="Q61618" s="65"/>
      <c r="R61618" s="65"/>
      <c r="X61618" s="65"/>
      <c r="Y61618" s="65"/>
      <c r="Z61618" s="65"/>
      <c r="AA61618" s="65"/>
      <c r="AB61618" s="65"/>
      <c r="AC61618" s="65"/>
      <c r="AJ61618" s="66"/>
    </row>
    <row r="61619" spans="17:36" ht="4.5" customHeight="1" x14ac:dyDescent="0.2">
      <c r="Q61619" s="65"/>
      <c r="R61619" s="65"/>
      <c r="X61619" s="65"/>
      <c r="Y61619" s="65"/>
      <c r="Z61619" s="65"/>
      <c r="AA61619" s="65"/>
      <c r="AB61619" s="65"/>
      <c r="AC61619" s="65"/>
      <c r="AJ61619" s="66"/>
    </row>
    <row r="61620" spans="17:36" ht="4.5" customHeight="1" x14ac:dyDescent="0.2">
      <c r="Q61620" s="65"/>
      <c r="R61620" s="65"/>
      <c r="X61620" s="65"/>
      <c r="Y61620" s="65"/>
      <c r="Z61620" s="65"/>
      <c r="AA61620" s="65"/>
      <c r="AB61620" s="65"/>
      <c r="AC61620" s="65"/>
      <c r="AJ61620" s="66"/>
    </row>
    <row r="61621" spans="17:36" ht="4.5" customHeight="1" x14ac:dyDescent="0.2">
      <c r="Q61621" s="65"/>
      <c r="R61621" s="65"/>
      <c r="X61621" s="65"/>
      <c r="Y61621" s="65"/>
      <c r="Z61621" s="65"/>
      <c r="AA61621" s="65"/>
      <c r="AB61621" s="65"/>
      <c r="AC61621" s="65"/>
      <c r="AJ61621" s="66"/>
    </row>
    <row r="61622" spans="17:36" ht="4.5" customHeight="1" x14ac:dyDescent="0.2">
      <c r="Q61622" s="65"/>
      <c r="R61622" s="65"/>
      <c r="X61622" s="65"/>
      <c r="Y61622" s="65"/>
      <c r="Z61622" s="65"/>
      <c r="AA61622" s="65"/>
      <c r="AB61622" s="65"/>
      <c r="AC61622" s="65"/>
      <c r="AJ61622" s="66"/>
    </row>
    <row r="61623" spans="17:36" ht="4.5" customHeight="1" x14ac:dyDescent="0.2">
      <c r="Q61623" s="65"/>
      <c r="R61623" s="65"/>
      <c r="X61623" s="65"/>
      <c r="Y61623" s="65"/>
      <c r="Z61623" s="65"/>
      <c r="AA61623" s="65"/>
      <c r="AB61623" s="65"/>
      <c r="AC61623" s="65"/>
      <c r="AJ61623" s="66"/>
    </row>
    <row r="61624" spans="17:36" ht="4.5" customHeight="1" x14ac:dyDescent="0.2">
      <c r="Q61624" s="65"/>
      <c r="R61624" s="65"/>
      <c r="X61624" s="65"/>
      <c r="Y61624" s="65"/>
      <c r="Z61624" s="65"/>
      <c r="AA61624" s="65"/>
      <c r="AB61624" s="65"/>
      <c r="AC61624" s="65"/>
      <c r="AJ61624" s="66"/>
    </row>
    <row r="61625" spans="17:36" ht="4.5" customHeight="1" x14ac:dyDescent="0.2">
      <c r="Q61625" s="65"/>
      <c r="R61625" s="65"/>
      <c r="X61625" s="65"/>
      <c r="Y61625" s="65"/>
      <c r="Z61625" s="65"/>
      <c r="AA61625" s="65"/>
      <c r="AB61625" s="65"/>
      <c r="AC61625" s="65"/>
      <c r="AJ61625" s="66"/>
    </row>
    <row r="61626" spans="17:36" ht="4.5" customHeight="1" x14ac:dyDescent="0.2">
      <c r="Q61626" s="65"/>
      <c r="R61626" s="65"/>
      <c r="X61626" s="65"/>
      <c r="Y61626" s="65"/>
      <c r="Z61626" s="65"/>
      <c r="AA61626" s="65"/>
      <c r="AB61626" s="65"/>
      <c r="AC61626" s="65"/>
      <c r="AJ61626" s="66"/>
    </row>
    <row r="61627" spans="17:36" ht="4.5" customHeight="1" x14ac:dyDescent="0.2">
      <c r="Q61627" s="65"/>
      <c r="R61627" s="65"/>
      <c r="X61627" s="65"/>
      <c r="Y61627" s="65"/>
      <c r="Z61627" s="65"/>
      <c r="AA61627" s="65"/>
      <c r="AB61627" s="65"/>
      <c r="AC61627" s="65"/>
      <c r="AJ61627" s="66"/>
    </row>
    <row r="61628" spans="17:36" ht="4.5" customHeight="1" x14ac:dyDescent="0.2">
      <c r="Q61628" s="65"/>
      <c r="R61628" s="65"/>
      <c r="X61628" s="65"/>
      <c r="Y61628" s="65"/>
      <c r="Z61628" s="65"/>
      <c r="AA61628" s="65"/>
      <c r="AB61628" s="65"/>
      <c r="AC61628" s="65"/>
      <c r="AJ61628" s="66"/>
    </row>
    <row r="61629" spans="17:36" ht="4.5" customHeight="1" x14ac:dyDescent="0.2">
      <c r="Q61629" s="65"/>
      <c r="R61629" s="65"/>
      <c r="X61629" s="65"/>
      <c r="Y61629" s="65"/>
      <c r="Z61629" s="65"/>
      <c r="AA61629" s="65"/>
      <c r="AB61629" s="65"/>
      <c r="AC61629" s="65"/>
      <c r="AJ61629" s="66"/>
    </row>
    <row r="61630" spans="17:36" ht="4.5" customHeight="1" x14ac:dyDescent="0.2">
      <c r="Q61630" s="65"/>
      <c r="R61630" s="65"/>
      <c r="X61630" s="65"/>
      <c r="Y61630" s="65"/>
      <c r="Z61630" s="65"/>
      <c r="AA61630" s="65"/>
      <c r="AB61630" s="65"/>
      <c r="AC61630" s="65"/>
      <c r="AJ61630" s="66"/>
    </row>
    <row r="61631" spans="17:36" ht="4.5" customHeight="1" x14ac:dyDescent="0.2">
      <c r="Q61631" s="65"/>
      <c r="R61631" s="65"/>
      <c r="X61631" s="65"/>
      <c r="Y61631" s="65"/>
      <c r="Z61631" s="65"/>
      <c r="AA61631" s="65"/>
      <c r="AB61631" s="65"/>
      <c r="AC61631" s="65"/>
      <c r="AJ61631" s="66"/>
    </row>
    <row r="61632" spans="17:36" ht="4.5" customHeight="1" x14ac:dyDescent="0.2">
      <c r="Q61632" s="65"/>
      <c r="R61632" s="65"/>
      <c r="X61632" s="65"/>
      <c r="Y61632" s="65"/>
      <c r="Z61632" s="65"/>
      <c r="AA61632" s="65"/>
      <c r="AB61632" s="65"/>
      <c r="AC61632" s="65"/>
      <c r="AJ61632" s="66"/>
    </row>
    <row r="61633" spans="17:36" ht="4.5" customHeight="1" x14ac:dyDescent="0.2">
      <c r="Q61633" s="65"/>
      <c r="R61633" s="65"/>
      <c r="X61633" s="65"/>
      <c r="Y61633" s="65"/>
      <c r="Z61633" s="65"/>
      <c r="AA61633" s="65"/>
      <c r="AB61633" s="65"/>
      <c r="AC61633" s="65"/>
      <c r="AJ61633" s="66"/>
    </row>
    <row r="61634" spans="17:36" ht="4.5" customHeight="1" x14ac:dyDescent="0.2">
      <c r="Q61634" s="65"/>
      <c r="R61634" s="65"/>
      <c r="X61634" s="65"/>
      <c r="Y61634" s="65"/>
      <c r="Z61634" s="65"/>
      <c r="AA61634" s="65"/>
      <c r="AB61634" s="65"/>
      <c r="AC61634" s="65"/>
      <c r="AJ61634" s="66"/>
    </row>
    <row r="61635" spans="17:36" ht="4.5" customHeight="1" x14ac:dyDescent="0.2">
      <c r="Q61635" s="65"/>
      <c r="R61635" s="65"/>
      <c r="X61635" s="65"/>
      <c r="Y61635" s="65"/>
      <c r="Z61635" s="65"/>
      <c r="AA61635" s="65"/>
      <c r="AB61635" s="65"/>
      <c r="AC61635" s="65"/>
      <c r="AJ61635" s="66"/>
    </row>
    <row r="61636" spans="17:36" ht="4.5" customHeight="1" x14ac:dyDescent="0.2">
      <c r="Q61636" s="65"/>
      <c r="R61636" s="65"/>
      <c r="X61636" s="65"/>
      <c r="Y61636" s="65"/>
      <c r="Z61636" s="65"/>
      <c r="AA61636" s="65"/>
      <c r="AB61636" s="65"/>
      <c r="AC61636" s="65"/>
      <c r="AJ61636" s="66"/>
    </row>
    <row r="61637" spans="17:36" ht="4.5" customHeight="1" x14ac:dyDescent="0.2">
      <c r="Q61637" s="65"/>
      <c r="R61637" s="65"/>
      <c r="X61637" s="65"/>
      <c r="Y61637" s="65"/>
      <c r="Z61637" s="65"/>
      <c r="AA61637" s="65"/>
      <c r="AB61637" s="65"/>
      <c r="AC61637" s="65"/>
      <c r="AJ61637" s="66"/>
    </row>
    <row r="61638" spans="17:36" ht="4.5" customHeight="1" x14ac:dyDescent="0.2">
      <c r="Q61638" s="65"/>
      <c r="R61638" s="65"/>
      <c r="X61638" s="65"/>
      <c r="Y61638" s="65"/>
      <c r="Z61638" s="65"/>
      <c r="AA61638" s="65"/>
      <c r="AB61638" s="65"/>
      <c r="AC61638" s="65"/>
      <c r="AJ61638" s="66"/>
    </row>
    <row r="61639" spans="17:36" ht="4.5" customHeight="1" x14ac:dyDescent="0.2">
      <c r="Q61639" s="65"/>
      <c r="R61639" s="65"/>
      <c r="X61639" s="65"/>
      <c r="Y61639" s="65"/>
      <c r="Z61639" s="65"/>
      <c r="AA61639" s="65"/>
      <c r="AB61639" s="65"/>
      <c r="AC61639" s="65"/>
      <c r="AJ61639" s="66"/>
    </row>
    <row r="61640" spans="17:36" ht="4.5" customHeight="1" x14ac:dyDescent="0.2">
      <c r="Q61640" s="65"/>
      <c r="R61640" s="65"/>
      <c r="X61640" s="65"/>
      <c r="Y61640" s="65"/>
      <c r="Z61640" s="65"/>
      <c r="AA61640" s="65"/>
      <c r="AB61640" s="65"/>
      <c r="AC61640" s="65"/>
      <c r="AJ61640" s="66"/>
    </row>
    <row r="61641" spans="17:36" ht="4.5" customHeight="1" x14ac:dyDescent="0.2">
      <c r="Q61641" s="65"/>
      <c r="R61641" s="65"/>
      <c r="X61641" s="65"/>
      <c r="Y61641" s="65"/>
      <c r="Z61641" s="65"/>
      <c r="AA61641" s="65"/>
      <c r="AB61641" s="65"/>
      <c r="AC61641" s="65"/>
      <c r="AJ61641" s="66"/>
    </row>
    <row r="61642" spans="17:36" ht="4.5" customHeight="1" x14ac:dyDescent="0.2">
      <c r="Q61642" s="65"/>
      <c r="R61642" s="65"/>
      <c r="X61642" s="65"/>
      <c r="Y61642" s="65"/>
      <c r="Z61642" s="65"/>
      <c r="AA61642" s="65"/>
      <c r="AB61642" s="65"/>
      <c r="AC61642" s="65"/>
      <c r="AJ61642" s="66"/>
    </row>
    <row r="61643" spans="17:36" ht="4.5" customHeight="1" x14ac:dyDescent="0.2">
      <c r="Q61643" s="65"/>
      <c r="R61643" s="65"/>
      <c r="X61643" s="65"/>
      <c r="Y61643" s="65"/>
      <c r="Z61643" s="65"/>
      <c r="AA61643" s="65"/>
      <c r="AB61643" s="65"/>
      <c r="AC61643" s="65"/>
      <c r="AJ61643" s="66"/>
    </row>
    <row r="61644" spans="17:36" ht="4.5" customHeight="1" x14ac:dyDescent="0.2">
      <c r="Q61644" s="65"/>
      <c r="R61644" s="65"/>
      <c r="X61644" s="65"/>
      <c r="Y61644" s="65"/>
      <c r="Z61644" s="65"/>
      <c r="AA61644" s="65"/>
      <c r="AB61644" s="65"/>
      <c r="AC61644" s="65"/>
      <c r="AJ61644" s="66"/>
    </row>
    <row r="61645" spans="17:36" ht="4.5" customHeight="1" x14ac:dyDescent="0.2">
      <c r="Q61645" s="65"/>
      <c r="R61645" s="65"/>
      <c r="X61645" s="65"/>
      <c r="Y61645" s="65"/>
      <c r="Z61645" s="65"/>
      <c r="AA61645" s="65"/>
      <c r="AB61645" s="65"/>
      <c r="AC61645" s="65"/>
      <c r="AJ61645" s="66"/>
    </row>
    <row r="61646" spans="17:36" ht="4.5" customHeight="1" x14ac:dyDescent="0.2">
      <c r="Q61646" s="65"/>
      <c r="R61646" s="65"/>
      <c r="X61646" s="65"/>
      <c r="Y61646" s="65"/>
      <c r="Z61646" s="65"/>
      <c r="AA61646" s="65"/>
      <c r="AB61646" s="65"/>
      <c r="AC61646" s="65"/>
      <c r="AJ61646" s="66"/>
    </row>
    <row r="61647" spans="17:36" ht="4.5" customHeight="1" x14ac:dyDescent="0.2">
      <c r="Q61647" s="65"/>
      <c r="R61647" s="65"/>
      <c r="X61647" s="65"/>
      <c r="Y61647" s="65"/>
      <c r="Z61647" s="65"/>
      <c r="AA61647" s="65"/>
      <c r="AB61647" s="65"/>
      <c r="AC61647" s="65"/>
      <c r="AJ61647" s="66"/>
    </row>
    <row r="61648" spans="17:36" ht="4.5" customHeight="1" x14ac:dyDescent="0.2">
      <c r="Q61648" s="65"/>
      <c r="R61648" s="65"/>
      <c r="X61648" s="65"/>
      <c r="Y61648" s="65"/>
      <c r="Z61648" s="65"/>
      <c r="AA61648" s="65"/>
      <c r="AB61648" s="65"/>
      <c r="AC61648" s="65"/>
      <c r="AJ61648" s="66"/>
    </row>
    <row r="61649" spans="17:36" ht="4.5" customHeight="1" x14ac:dyDescent="0.2">
      <c r="Q61649" s="65"/>
      <c r="R61649" s="65"/>
      <c r="X61649" s="65"/>
      <c r="Y61649" s="65"/>
      <c r="Z61649" s="65"/>
      <c r="AA61649" s="65"/>
      <c r="AB61649" s="65"/>
      <c r="AC61649" s="65"/>
      <c r="AJ61649" s="66"/>
    </row>
    <row r="61650" spans="17:36" ht="4.5" customHeight="1" x14ac:dyDescent="0.2">
      <c r="Q61650" s="65"/>
      <c r="R61650" s="65"/>
      <c r="X61650" s="65"/>
      <c r="Y61650" s="65"/>
      <c r="Z61650" s="65"/>
      <c r="AA61650" s="65"/>
      <c r="AB61650" s="65"/>
      <c r="AC61650" s="65"/>
      <c r="AJ61650" s="66"/>
    </row>
    <row r="61651" spans="17:36" ht="4.5" customHeight="1" x14ac:dyDescent="0.2">
      <c r="Q61651" s="65"/>
      <c r="R61651" s="65"/>
      <c r="X61651" s="65"/>
      <c r="Y61651" s="65"/>
      <c r="Z61651" s="65"/>
      <c r="AA61651" s="65"/>
      <c r="AB61651" s="65"/>
      <c r="AC61651" s="65"/>
      <c r="AJ61651" s="66"/>
    </row>
    <row r="61652" spans="17:36" ht="4.5" customHeight="1" x14ac:dyDescent="0.2">
      <c r="Q61652" s="65"/>
      <c r="R61652" s="65"/>
      <c r="X61652" s="65"/>
      <c r="Y61652" s="65"/>
      <c r="Z61652" s="65"/>
      <c r="AA61652" s="65"/>
      <c r="AB61652" s="65"/>
      <c r="AC61652" s="65"/>
      <c r="AJ61652" s="66"/>
    </row>
    <row r="61653" spans="17:36" ht="4.5" customHeight="1" x14ac:dyDescent="0.2">
      <c r="Q61653" s="65"/>
      <c r="R61653" s="65"/>
      <c r="X61653" s="65"/>
      <c r="Y61653" s="65"/>
      <c r="Z61653" s="65"/>
      <c r="AA61653" s="65"/>
      <c r="AB61653" s="65"/>
      <c r="AC61653" s="65"/>
      <c r="AJ61653" s="66"/>
    </row>
    <row r="61654" spans="17:36" ht="4.5" customHeight="1" x14ac:dyDescent="0.2">
      <c r="Q61654" s="65"/>
      <c r="R61654" s="65"/>
      <c r="X61654" s="65"/>
      <c r="Y61654" s="65"/>
      <c r="Z61654" s="65"/>
      <c r="AA61654" s="65"/>
      <c r="AB61654" s="65"/>
      <c r="AC61654" s="65"/>
      <c r="AJ61654" s="66"/>
    </row>
    <row r="61655" spans="17:36" ht="4.5" customHeight="1" x14ac:dyDescent="0.2">
      <c r="Q61655" s="65"/>
      <c r="R61655" s="65"/>
      <c r="X61655" s="65"/>
      <c r="Y61655" s="65"/>
      <c r="Z61655" s="65"/>
      <c r="AA61655" s="65"/>
      <c r="AB61655" s="65"/>
      <c r="AC61655" s="65"/>
      <c r="AJ61655" s="66"/>
    </row>
    <row r="61656" spans="17:36" ht="4.5" customHeight="1" x14ac:dyDescent="0.2">
      <c r="Q61656" s="65"/>
      <c r="R61656" s="65"/>
      <c r="X61656" s="65"/>
      <c r="Y61656" s="65"/>
      <c r="Z61656" s="65"/>
      <c r="AA61656" s="65"/>
      <c r="AB61656" s="65"/>
      <c r="AC61656" s="65"/>
      <c r="AJ61656" s="66"/>
    </row>
    <row r="61657" spans="17:36" ht="4.5" customHeight="1" x14ac:dyDescent="0.2">
      <c r="Q61657" s="65"/>
      <c r="R61657" s="65"/>
      <c r="X61657" s="65"/>
      <c r="Y61657" s="65"/>
      <c r="Z61657" s="65"/>
      <c r="AA61657" s="65"/>
      <c r="AB61657" s="65"/>
      <c r="AC61657" s="65"/>
      <c r="AJ61657" s="66"/>
    </row>
    <row r="61658" spans="17:36" ht="4.5" customHeight="1" x14ac:dyDescent="0.2">
      <c r="Q61658" s="65"/>
      <c r="R61658" s="65"/>
      <c r="X61658" s="65"/>
      <c r="Y61658" s="65"/>
      <c r="Z61658" s="65"/>
      <c r="AA61658" s="65"/>
      <c r="AB61658" s="65"/>
      <c r="AC61658" s="65"/>
      <c r="AJ61658" s="66"/>
    </row>
    <row r="61659" spans="17:36" ht="4.5" customHeight="1" x14ac:dyDescent="0.2">
      <c r="Q61659" s="65"/>
      <c r="R61659" s="65"/>
      <c r="X61659" s="65"/>
      <c r="Y61659" s="65"/>
      <c r="Z61659" s="65"/>
      <c r="AA61659" s="65"/>
      <c r="AB61659" s="65"/>
      <c r="AC61659" s="65"/>
      <c r="AJ61659" s="66"/>
    </row>
    <row r="61660" spans="17:36" ht="4.5" customHeight="1" x14ac:dyDescent="0.2">
      <c r="Q61660" s="65"/>
      <c r="R61660" s="65"/>
      <c r="X61660" s="65"/>
      <c r="Y61660" s="65"/>
      <c r="Z61660" s="65"/>
      <c r="AA61660" s="65"/>
      <c r="AB61660" s="65"/>
      <c r="AC61660" s="65"/>
      <c r="AJ61660" s="66"/>
    </row>
    <row r="61661" spans="17:36" ht="4.5" customHeight="1" x14ac:dyDescent="0.2">
      <c r="Q61661" s="65"/>
      <c r="R61661" s="65"/>
      <c r="X61661" s="65"/>
      <c r="Y61661" s="65"/>
      <c r="Z61661" s="65"/>
      <c r="AA61661" s="65"/>
      <c r="AB61661" s="65"/>
      <c r="AC61661" s="65"/>
      <c r="AJ61661" s="66"/>
    </row>
    <row r="61662" spans="17:36" ht="4.5" customHeight="1" x14ac:dyDescent="0.2">
      <c r="Q61662" s="65"/>
      <c r="R61662" s="65"/>
      <c r="X61662" s="65"/>
      <c r="Y61662" s="65"/>
      <c r="Z61662" s="65"/>
      <c r="AA61662" s="65"/>
      <c r="AB61662" s="65"/>
      <c r="AC61662" s="65"/>
      <c r="AJ61662" s="66"/>
    </row>
    <row r="61663" spans="17:36" ht="4.5" customHeight="1" x14ac:dyDescent="0.2">
      <c r="Q61663" s="65"/>
      <c r="R61663" s="65"/>
      <c r="X61663" s="65"/>
      <c r="Y61663" s="65"/>
      <c r="Z61663" s="65"/>
      <c r="AA61663" s="65"/>
      <c r="AB61663" s="65"/>
      <c r="AC61663" s="65"/>
      <c r="AJ61663" s="66"/>
    </row>
    <row r="61664" spans="17:36" ht="4.5" customHeight="1" x14ac:dyDescent="0.2">
      <c r="Q61664" s="65"/>
      <c r="R61664" s="65"/>
      <c r="X61664" s="65"/>
      <c r="Y61664" s="65"/>
      <c r="Z61664" s="65"/>
      <c r="AA61664" s="65"/>
      <c r="AB61664" s="65"/>
      <c r="AC61664" s="65"/>
      <c r="AJ61664" s="66"/>
    </row>
    <row r="61665" spans="17:36" ht="4.5" customHeight="1" x14ac:dyDescent="0.2">
      <c r="Q61665" s="65"/>
      <c r="R61665" s="65"/>
      <c r="X61665" s="65"/>
      <c r="Y61665" s="65"/>
      <c r="Z61665" s="65"/>
      <c r="AA61665" s="65"/>
      <c r="AB61665" s="65"/>
      <c r="AC61665" s="65"/>
      <c r="AJ61665" s="66"/>
    </row>
    <row r="61666" spans="17:36" ht="4.5" customHeight="1" x14ac:dyDescent="0.2">
      <c r="Q61666" s="65"/>
      <c r="R61666" s="65"/>
      <c r="X61666" s="65"/>
      <c r="Y61666" s="65"/>
      <c r="Z61666" s="65"/>
      <c r="AA61666" s="65"/>
      <c r="AB61666" s="65"/>
      <c r="AC61666" s="65"/>
      <c r="AJ61666" s="66"/>
    </row>
    <row r="61667" spans="17:36" ht="4.5" customHeight="1" x14ac:dyDescent="0.2">
      <c r="Q61667" s="65"/>
      <c r="R61667" s="65"/>
      <c r="X61667" s="65"/>
      <c r="Y61667" s="65"/>
      <c r="Z61667" s="65"/>
      <c r="AA61667" s="65"/>
      <c r="AB61667" s="65"/>
      <c r="AC61667" s="65"/>
      <c r="AJ61667" s="66"/>
    </row>
    <row r="61668" spans="17:36" ht="4.5" customHeight="1" x14ac:dyDescent="0.2">
      <c r="Q61668" s="65"/>
      <c r="R61668" s="65"/>
      <c r="X61668" s="65"/>
      <c r="Y61668" s="65"/>
      <c r="Z61668" s="65"/>
      <c r="AA61668" s="65"/>
      <c r="AB61668" s="65"/>
      <c r="AC61668" s="65"/>
      <c r="AJ61668" s="66"/>
    </row>
    <row r="61669" spans="17:36" ht="4.5" customHeight="1" x14ac:dyDescent="0.2">
      <c r="Q61669" s="65"/>
      <c r="R61669" s="65"/>
      <c r="X61669" s="65"/>
      <c r="Y61669" s="65"/>
      <c r="Z61669" s="65"/>
      <c r="AA61669" s="65"/>
      <c r="AB61669" s="65"/>
      <c r="AC61669" s="65"/>
      <c r="AJ61669" s="66"/>
    </row>
    <row r="61670" spans="17:36" ht="4.5" customHeight="1" x14ac:dyDescent="0.2">
      <c r="Q61670" s="65"/>
      <c r="R61670" s="65"/>
      <c r="X61670" s="65"/>
      <c r="Y61670" s="65"/>
      <c r="Z61670" s="65"/>
      <c r="AA61670" s="65"/>
      <c r="AB61670" s="65"/>
      <c r="AC61670" s="65"/>
      <c r="AJ61670" s="66"/>
    </row>
    <row r="61671" spans="17:36" ht="4.5" customHeight="1" x14ac:dyDescent="0.2">
      <c r="Q61671" s="65"/>
      <c r="R61671" s="65"/>
      <c r="X61671" s="65"/>
      <c r="Y61671" s="65"/>
      <c r="Z61671" s="65"/>
      <c r="AA61671" s="65"/>
      <c r="AB61671" s="65"/>
      <c r="AC61671" s="65"/>
      <c r="AJ61671" s="66"/>
    </row>
    <row r="61672" spans="17:36" ht="4.5" customHeight="1" x14ac:dyDescent="0.2">
      <c r="Q61672" s="65"/>
      <c r="R61672" s="65"/>
      <c r="X61672" s="65"/>
      <c r="Y61672" s="65"/>
      <c r="Z61672" s="65"/>
      <c r="AA61672" s="65"/>
      <c r="AB61672" s="65"/>
      <c r="AC61672" s="65"/>
      <c r="AJ61672" s="66"/>
    </row>
    <row r="61673" spans="17:36" ht="4.5" customHeight="1" x14ac:dyDescent="0.2">
      <c r="Q61673" s="65"/>
      <c r="R61673" s="65"/>
      <c r="X61673" s="65"/>
      <c r="Y61673" s="65"/>
      <c r="Z61673" s="65"/>
      <c r="AA61673" s="65"/>
      <c r="AB61673" s="65"/>
      <c r="AC61673" s="65"/>
      <c r="AJ61673" s="66"/>
    </row>
    <row r="61674" spans="17:36" ht="4.5" customHeight="1" x14ac:dyDescent="0.2">
      <c r="Q61674" s="65"/>
      <c r="R61674" s="65"/>
      <c r="X61674" s="65"/>
      <c r="Y61674" s="65"/>
      <c r="Z61674" s="65"/>
      <c r="AA61674" s="65"/>
      <c r="AB61674" s="65"/>
      <c r="AC61674" s="65"/>
      <c r="AJ61674" s="66"/>
    </row>
    <row r="61675" spans="17:36" ht="4.5" customHeight="1" x14ac:dyDescent="0.2">
      <c r="Q61675" s="65"/>
      <c r="R61675" s="65"/>
      <c r="X61675" s="65"/>
      <c r="Y61675" s="65"/>
      <c r="Z61675" s="65"/>
      <c r="AA61675" s="65"/>
      <c r="AB61675" s="65"/>
      <c r="AC61675" s="65"/>
      <c r="AJ61675" s="66"/>
    </row>
    <row r="61676" spans="17:36" ht="4.5" customHeight="1" x14ac:dyDescent="0.2">
      <c r="Q61676" s="65"/>
      <c r="R61676" s="65"/>
      <c r="X61676" s="65"/>
      <c r="Y61676" s="65"/>
      <c r="Z61676" s="65"/>
      <c r="AA61676" s="65"/>
      <c r="AB61676" s="65"/>
      <c r="AC61676" s="65"/>
      <c r="AJ61676" s="66"/>
    </row>
    <row r="61677" spans="17:36" ht="4.5" customHeight="1" x14ac:dyDescent="0.2">
      <c r="Q61677" s="65"/>
      <c r="R61677" s="65"/>
      <c r="X61677" s="65"/>
      <c r="Y61677" s="65"/>
      <c r="Z61677" s="65"/>
      <c r="AA61677" s="65"/>
      <c r="AB61677" s="65"/>
      <c r="AC61677" s="65"/>
      <c r="AJ61677" s="66"/>
    </row>
    <row r="61678" spans="17:36" ht="4.5" customHeight="1" x14ac:dyDescent="0.2">
      <c r="Q61678" s="65"/>
      <c r="R61678" s="65"/>
      <c r="X61678" s="65"/>
      <c r="Y61678" s="65"/>
      <c r="Z61678" s="65"/>
      <c r="AA61678" s="65"/>
      <c r="AB61678" s="65"/>
      <c r="AC61678" s="65"/>
      <c r="AJ61678" s="66"/>
    </row>
    <row r="61679" spans="17:36" ht="4.5" customHeight="1" x14ac:dyDescent="0.2">
      <c r="Q61679" s="65"/>
      <c r="R61679" s="65"/>
      <c r="X61679" s="65"/>
      <c r="Y61679" s="65"/>
      <c r="Z61679" s="65"/>
      <c r="AA61679" s="65"/>
      <c r="AB61679" s="65"/>
      <c r="AC61679" s="65"/>
      <c r="AJ61679" s="66"/>
    </row>
    <row r="61680" spans="17:36" ht="4.5" customHeight="1" x14ac:dyDescent="0.2">
      <c r="Q61680" s="65"/>
      <c r="R61680" s="65"/>
      <c r="X61680" s="65"/>
      <c r="Y61680" s="65"/>
      <c r="Z61680" s="65"/>
      <c r="AA61680" s="65"/>
      <c r="AB61680" s="65"/>
      <c r="AC61680" s="65"/>
      <c r="AJ61680" s="66"/>
    </row>
    <row r="61681" spans="17:36" ht="4.5" customHeight="1" x14ac:dyDescent="0.2">
      <c r="Q61681" s="65"/>
      <c r="R61681" s="65"/>
      <c r="X61681" s="65"/>
      <c r="Y61681" s="65"/>
      <c r="Z61681" s="65"/>
      <c r="AA61681" s="65"/>
      <c r="AB61681" s="65"/>
      <c r="AC61681" s="65"/>
      <c r="AJ61681" s="66"/>
    </row>
    <row r="61682" spans="17:36" ht="4.5" customHeight="1" x14ac:dyDescent="0.2">
      <c r="Q61682" s="65"/>
      <c r="R61682" s="65"/>
      <c r="X61682" s="65"/>
      <c r="Y61682" s="65"/>
      <c r="Z61682" s="65"/>
      <c r="AA61682" s="65"/>
      <c r="AB61682" s="65"/>
      <c r="AC61682" s="65"/>
      <c r="AJ61682" s="66"/>
    </row>
    <row r="61683" spans="17:36" ht="4.5" customHeight="1" x14ac:dyDescent="0.2">
      <c r="Q61683" s="65"/>
      <c r="R61683" s="65"/>
      <c r="X61683" s="65"/>
      <c r="Y61683" s="65"/>
      <c r="Z61683" s="65"/>
      <c r="AA61683" s="65"/>
      <c r="AB61683" s="65"/>
      <c r="AC61683" s="65"/>
      <c r="AJ61683" s="66"/>
    </row>
    <row r="61684" spans="17:36" ht="4.5" customHeight="1" x14ac:dyDescent="0.2">
      <c r="Q61684" s="65"/>
      <c r="R61684" s="65"/>
      <c r="X61684" s="65"/>
      <c r="Y61684" s="65"/>
      <c r="Z61684" s="65"/>
      <c r="AA61684" s="65"/>
      <c r="AB61684" s="65"/>
      <c r="AC61684" s="65"/>
      <c r="AJ61684" s="66"/>
    </row>
    <row r="61685" spans="17:36" ht="4.5" customHeight="1" x14ac:dyDescent="0.2">
      <c r="Q61685" s="65"/>
      <c r="R61685" s="65"/>
      <c r="X61685" s="65"/>
      <c r="Y61685" s="65"/>
      <c r="Z61685" s="65"/>
      <c r="AA61685" s="65"/>
      <c r="AB61685" s="65"/>
      <c r="AC61685" s="65"/>
      <c r="AJ61685" s="66"/>
    </row>
    <row r="61686" spans="17:36" ht="4.5" customHeight="1" x14ac:dyDescent="0.2">
      <c r="Q61686" s="65"/>
      <c r="R61686" s="65"/>
      <c r="X61686" s="65"/>
      <c r="Y61686" s="65"/>
      <c r="Z61686" s="65"/>
      <c r="AA61686" s="65"/>
      <c r="AB61686" s="65"/>
      <c r="AC61686" s="65"/>
      <c r="AJ61686" s="66"/>
    </row>
    <row r="61687" spans="17:36" ht="4.5" customHeight="1" x14ac:dyDescent="0.2">
      <c r="Q61687" s="65"/>
      <c r="R61687" s="65"/>
      <c r="X61687" s="65"/>
      <c r="Y61687" s="65"/>
      <c r="Z61687" s="65"/>
      <c r="AA61687" s="65"/>
      <c r="AB61687" s="65"/>
      <c r="AC61687" s="65"/>
      <c r="AJ61687" s="66"/>
    </row>
    <row r="61688" spans="17:36" ht="4.5" customHeight="1" x14ac:dyDescent="0.2">
      <c r="Q61688" s="65"/>
      <c r="R61688" s="65"/>
      <c r="X61688" s="65"/>
      <c r="Y61688" s="65"/>
      <c r="Z61688" s="65"/>
      <c r="AA61688" s="65"/>
      <c r="AB61688" s="65"/>
      <c r="AC61688" s="65"/>
      <c r="AJ61688" s="66"/>
    </row>
    <row r="61689" spans="17:36" ht="4.5" customHeight="1" x14ac:dyDescent="0.2">
      <c r="Q61689" s="65"/>
      <c r="R61689" s="65"/>
      <c r="X61689" s="65"/>
      <c r="Y61689" s="65"/>
      <c r="Z61689" s="65"/>
      <c r="AA61689" s="65"/>
      <c r="AB61689" s="65"/>
      <c r="AC61689" s="65"/>
      <c r="AJ61689" s="66"/>
    </row>
    <row r="61690" spans="17:36" ht="4.5" customHeight="1" x14ac:dyDescent="0.2">
      <c r="Q61690" s="65"/>
      <c r="R61690" s="65"/>
      <c r="X61690" s="65"/>
      <c r="Y61690" s="65"/>
      <c r="Z61690" s="65"/>
      <c r="AA61690" s="65"/>
      <c r="AB61690" s="65"/>
      <c r="AC61690" s="65"/>
      <c r="AJ61690" s="66"/>
    </row>
    <row r="61691" spans="17:36" ht="4.5" customHeight="1" x14ac:dyDescent="0.2">
      <c r="Q61691" s="65"/>
      <c r="R61691" s="65"/>
      <c r="X61691" s="65"/>
      <c r="Y61691" s="65"/>
      <c r="Z61691" s="65"/>
      <c r="AA61691" s="65"/>
      <c r="AB61691" s="65"/>
      <c r="AC61691" s="65"/>
      <c r="AJ61691" s="66"/>
    </row>
    <row r="61692" spans="17:36" ht="4.5" customHeight="1" x14ac:dyDescent="0.2">
      <c r="Q61692" s="65"/>
      <c r="R61692" s="65"/>
      <c r="X61692" s="65"/>
      <c r="Y61692" s="65"/>
      <c r="Z61692" s="65"/>
      <c r="AA61692" s="65"/>
      <c r="AB61692" s="65"/>
      <c r="AC61692" s="65"/>
      <c r="AJ61692" s="66"/>
    </row>
    <row r="61693" spans="17:36" ht="4.5" customHeight="1" x14ac:dyDescent="0.2">
      <c r="Q61693" s="65"/>
      <c r="R61693" s="65"/>
      <c r="X61693" s="65"/>
      <c r="Y61693" s="65"/>
      <c r="Z61693" s="65"/>
      <c r="AA61693" s="65"/>
      <c r="AB61693" s="65"/>
      <c r="AC61693" s="65"/>
      <c r="AJ61693" s="66"/>
    </row>
    <row r="61694" spans="17:36" ht="4.5" customHeight="1" x14ac:dyDescent="0.2">
      <c r="Q61694" s="65"/>
      <c r="R61694" s="65"/>
      <c r="X61694" s="65"/>
      <c r="Y61694" s="65"/>
      <c r="Z61694" s="65"/>
      <c r="AA61694" s="65"/>
      <c r="AB61694" s="65"/>
      <c r="AC61694" s="65"/>
      <c r="AJ61694" s="66"/>
    </row>
    <row r="61695" spans="17:36" ht="4.5" customHeight="1" x14ac:dyDescent="0.2">
      <c r="Q61695" s="65"/>
      <c r="R61695" s="65"/>
      <c r="X61695" s="65"/>
      <c r="Y61695" s="65"/>
      <c r="Z61695" s="65"/>
      <c r="AA61695" s="65"/>
      <c r="AB61695" s="65"/>
      <c r="AC61695" s="65"/>
      <c r="AJ61695" s="66"/>
    </row>
    <row r="61696" spans="17:36" ht="4.5" customHeight="1" x14ac:dyDescent="0.2">
      <c r="Q61696" s="65"/>
      <c r="R61696" s="65"/>
      <c r="X61696" s="65"/>
      <c r="Y61696" s="65"/>
      <c r="Z61696" s="65"/>
      <c r="AA61696" s="65"/>
      <c r="AB61696" s="65"/>
      <c r="AC61696" s="65"/>
      <c r="AJ61696" s="66"/>
    </row>
    <row r="61697" spans="17:36" ht="4.5" customHeight="1" x14ac:dyDescent="0.2">
      <c r="Q61697" s="65"/>
      <c r="R61697" s="65"/>
      <c r="X61697" s="65"/>
      <c r="Y61697" s="65"/>
      <c r="Z61697" s="65"/>
      <c r="AA61697" s="65"/>
      <c r="AB61697" s="65"/>
      <c r="AC61697" s="65"/>
      <c r="AJ61697" s="66"/>
    </row>
    <row r="61698" spans="17:36" ht="4.5" customHeight="1" x14ac:dyDescent="0.2">
      <c r="Q61698" s="65"/>
      <c r="R61698" s="65"/>
      <c r="X61698" s="65"/>
      <c r="Y61698" s="65"/>
      <c r="Z61698" s="65"/>
      <c r="AA61698" s="65"/>
      <c r="AB61698" s="65"/>
      <c r="AC61698" s="65"/>
      <c r="AJ61698" s="66"/>
    </row>
    <row r="61699" spans="17:36" ht="4.5" customHeight="1" x14ac:dyDescent="0.2">
      <c r="Q61699" s="65"/>
      <c r="R61699" s="65"/>
      <c r="X61699" s="65"/>
      <c r="Y61699" s="65"/>
      <c r="Z61699" s="65"/>
      <c r="AA61699" s="65"/>
      <c r="AB61699" s="65"/>
      <c r="AC61699" s="65"/>
      <c r="AJ61699" s="66"/>
    </row>
    <row r="61700" spans="17:36" ht="4.5" customHeight="1" x14ac:dyDescent="0.2">
      <c r="Q61700" s="65"/>
      <c r="R61700" s="65"/>
      <c r="X61700" s="65"/>
      <c r="Y61700" s="65"/>
      <c r="Z61700" s="65"/>
      <c r="AA61700" s="65"/>
      <c r="AB61700" s="65"/>
      <c r="AC61700" s="65"/>
      <c r="AJ61700" s="66"/>
    </row>
    <row r="61701" spans="17:36" ht="4.5" customHeight="1" x14ac:dyDescent="0.2">
      <c r="Q61701" s="65"/>
      <c r="R61701" s="65"/>
      <c r="X61701" s="65"/>
      <c r="Y61701" s="65"/>
      <c r="Z61701" s="65"/>
      <c r="AA61701" s="65"/>
      <c r="AB61701" s="65"/>
      <c r="AC61701" s="65"/>
      <c r="AJ61701" s="66"/>
    </row>
    <row r="61702" spans="17:36" ht="4.5" customHeight="1" x14ac:dyDescent="0.2">
      <c r="Q61702" s="65"/>
      <c r="R61702" s="65"/>
      <c r="X61702" s="65"/>
      <c r="Y61702" s="65"/>
      <c r="Z61702" s="65"/>
      <c r="AA61702" s="65"/>
      <c r="AB61702" s="65"/>
      <c r="AC61702" s="65"/>
      <c r="AJ61702" s="66"/>
    </row>
    <row r="61703" spans="17:36" ht="4.5" customHeight="1" x14ac:dyDescent="0.2">
      <c r="Q61703" s="65"/>
      <c r="R61703" s="65"/>
      <c r="X61703" s="65"/>
      <c r="Y61703" s="65"/>
      <c r="Z61703" s="65"/>
      <c r="AA61703" s="65"/>
      <c r="AB61703" s="65"/>
      <c r="AC61703" s="65"/>
      <c r="AJ61703" s="66"/>
    </row>
    <row r="61704" spans="17:36" ht="4.5" customHeight="1" x14ac:dyDescent="0.2">
      <c r="Q61704" s="65"/>
      <c r="R61704" s="65"/>
      <c r="X61704" s="65"/>
      <c r="Y61704" s="65"/>
      <c r="Z61704" s="65"/>
      <c r="AA61704" s="65"/>
      <c r="AB61704" s="65"/>
      <c r="AC61704" s="65"/>
      <c r="AJ61704" s="66"/>
    </row>
    <row r="61705" spans="17:36" ht="4.5" customHeight="1" x14ac:dyDescent="0.2">
      <c r="Q61705" s="65"/>
      <c r="R61705" s="65"/>
      <c r="X61705" s="65"/>
      <c r="Y61705" s="65"/>
      <c r="Z61705" s="65"/>
      <c r="AA61705" s="65"/>
      <c r="AB61705" s="65"/>
      <c r="AC61705" s="65"/>
      <c r="AJ61705" s="66"/>
    </row>
    <row r="61706" spans="17:36" ht="4.5" customHeight="1" x14ac:dyDescent="0.2">
      <c r="Q61706" s="65"/>
      <c r="R61706" s="65"/>
      <c r="X61706" s="65"/>
      <c r="Y61706" s="65"/>
      <c r="Z61706" s="65"/>
      <c r="AA61706" s="65"/>
      <c r="AB61706" s="65"/>
      <c r="AC61706" s="65"/>
      <c r="AJ61706" s="66"/>
    </row>
    <row r="61707" spans="17:36" ht="4.5" customHeight="1" x14ac:dyDescent="0.2">
      <c r="Q61707" s="65"/>
      <c r="R61707" s="65"/>
      <c r="X61707" s="65"/>
      <c r="Y61707" s="65"/>
      <c r="Z61707" s="65"/>
      <c r="AA61707" s="65"/>
      <c r="AB61707" s="65"/>
      <c r="AC61707" s="65"/>
      <c r="AJ61707" s="66"/>
    </row>
    <row r="61708" spans="17:36" ht="4.5" customHeight="1" x14ac:dyDescent="0.2">
      <c r="Q61708" s="65"/>
      <c r="R61708" s="65"/>
      <c r="X61708" s="65"/>
      <c r="Y61708" s="65"/>
      <c r="Z61708" s="65"/>
      <c r="AA61708" s="65"/>
      <c r="AB61708" s="65"/>
      <c r="AC61708" s="65"/>
      <c r="AJ61708" s="66"/>
    </row>
    <row r="61709" spans="17:36" ht="4.5" customHeight="1" x14ac:dyDescent="0.2">
      <c r="Q61709" s="65"/>
      <c r="R61709" s="65"/>
      <c r="X61709" s="65"/>
      <c r="Y61709" s="65"/>
      <c r="Z61709" s="65"/>
      <c r="AA61709" s="65"/>
      <c r="AB61709" s="65"/>
      <c r="AC61709" s="65"/>
      <c r="AJ61709" s="66"/>
    </row>
    <row r="61710" spans="17:36" ht="4.5" customHeight="1" x14ac:dyDescent="0.2">
      <c r="Q61710" s="65"/>
      <c r="R61710" s="65"/>
      <c r="X61710" s="65"/>
      <c r="Y61710" s="65"/>
      <c r="Z61710" s="65"/>
      <c r="AA61710" s="65"/>
      <c r="AB61710" s="65"/>
      <c r="AC61710" s="65"/>
      <c r="AJ61710" s="66"/>
    </row>
    <row r="61711" spans="17:36" ht="4.5" customHeight="1" x14ac:dyDescent="0.2">
      <c r="Q61711" s="65"/>
      <c r="R61711" s="65"/>
      <c r="X61711" s="65"/>
      <c r="Y61711" s="65"/>
      <c r="Z61711" s="65"/>
      <c r="AA61711" s="65"/>
      <c r="AB61711" s="65"/>
      <c r="AC61711" s="65"/>
      <c r="AJ61711" s="66"/>
    </row>
    <row r="61712" spans="17:36" ht="4.5" customHeight="1" x14ac:dyDescent="0.2">
      <c r="Q61712" s="65"/>
      <c r="R61712" s="65"/>
      <c r="X61712" s="65"/>
      <c r="Y61712" s="65"/>
      <c r="Z61712" s="65"/>
      <c r="AA61712" s="65"/>
      <c r="AB61712" s="65"/>
      <c r="AC61712" s="65"/>
      <c r="AJ61712" s="66"/>
    </row>
    <row r="61713" spans="17:36" ht="4.5" customHeight="1" x14ac:dyDescent="0.2">
      <c r="Q61713" s="65"/>
      <c r="R61713" s="65"/>
      <c r="X61713" s="65"/>
      <c r="Y61713" s="65"/>
      <c r="Z61713" s="65"/>
      <c r="AA61713" s="65"/>
      <c r="AB61713" s="65"/>
      <c r="AC61713" s="65"/>
      <c r="AJ61713" s="66"/>
    </row>
    <row r="61714" spans="17:36" ht="4.5" customHeight="1" x14ac:dyDescent="0.2">
      <c r="Q61714" s="65"/>
      <c r="R61714" s="65"/>
      <c r="X61714" s="65"/>
      <c r="Y61714" s="65"/>
      <c r="Z61714" s="65"/>
      <c r="AA61714" s="65"/>
      <c r="AB61714" s="65"/>
      <c r="AC61714" s="65"/>
      <c r="AJ61714" s="66"/>
    </row>
    <row r="61715" spans="17:36" ht="4.5" customHeight="1" x14ac:dyDescent="0.2">
      <c r="Q61715" s="65"/>
      <c r="R61715" s="65"/>
      <c r="X61715" s="65"/>
      <c r="Y61715" s="65"/>
      <c r="Z61715" s="65"/>
      <c r="AA61715" s="65"/>
      <c r="AB61715" s="65"/>
      <c r="AC61715" s="65"/>
      <c r="AJ61715" s="66"/>
    </row>
    <row r="61716" spans="17:36" ht="4.5" customHeight="1" x14ac:dyDescent="0.2">
      <c r="Q61716" s="65"/>
      <c r="R61716" s="65"/>
      <c r="X61716" s="65"/>
      <c r="Y61716" s="65"/>
      <c r="Z61716" s="65"/>
      <c r="AA61716" s="65"/>
      <c r="AB61716" s="65"/>
      <c r="AC61716" s="65"/>
      <c r="AJ61716" s="66"/>
    </row>
    <row r="61717" spans="17:36" ht="4.5" customHeight="1" x14ac:dyDescent="0.2">
      <c r="Q61717" s="65"/>
      <c r="R61717" s="65"/>
      <c r="X61717" s="65"/>
      <c r="Y61717" s="65"/>
      <c r="Z61717" s="65"/>
      <c r="AA61717" s="65"/>
      <c r="AB61717" s="65"/>
      <c r="AC61717" s="65"/>
      <c r="AJ61717" s="66"/>
    </row>
    <row r="61718" spans="17:36" ht="4.5" customHeight="1" x14ac:dyDescent="0.2">
      <c r="Q61718" s="65"/>
      <c r="R61718" s="65"/>
      <c r="X61718" s="65"/>
      <c r="Y61718" s="65"/>
      <c r="Z61718" s="65"/>
      <c r="AA61718" s="65"/>
      <c r="AB61718" s="65"/>
      <c r="AC61718" s="65"/>
      <c r="AJ61718" s="66"/>
    </row>
    <row r="61719" spans="17:36" ht="4.5" customHeight="1" x14ac:dyDescent="0.2">
      <c r="Q61719" s="65"/>
      <c r="R61719" s="65"/>
      <c r="X61719" s="65"/>
      <c r="Y61719" s="65"/>
      <c r="Z61719" s="65"/>
      <c r="AA61719" s="65"/>
      <c r="AB61719" s="65"/>
      <c r="AC61719" s="65"/>
      <c r="AJ61719" s="66"/>
    </row>
    <row r="61720" spans="17:36" ht="4.5" customHeight="1" x14ac:dyDescent="0.2">
      <c r="Q61720" s="65"/>
      <c r="R61720" s="65"/>
      <c r="X61720" s="65"/>
      <c r="Y61720" s="65"/>
      <c r="Z61720" s="65"/>
      <c r="AA61720" s="65"/>
      <c r="AB61720" s="65"/>
      <c r="AC61720" s="65"/>
      <c r="AJ61720" s="66"/>
    </row>
    <row r="61721" spans="17:36" ht="4.5" customHeight="1" x14ac:dyDescent="0.2">
      <c r="Q61721" s="65"/>
      <c r="R61721" s="65"/>
      <c r="X61721" s="65"/>
      <c r="Y61721" s="65"/>
      <c r="Z61721" s="65"/>
      <c r="AA61721" s="65"/>
      <c r="AB61721" s="65"/>
      <c r="AC61721" s="65"/>
      <c r="AJ61721" s="66"/>
    </row>
    <row r="61722" spans="17:36" ht="4.5" customHeight="1" x14ac:dyDescent="0.2">
      <c r="Q61722" s="65"/>
      <c r="R61722" s="65"/>
      <c r="X61722" s="65"/>
      <c r="Y61722" s="65"/>
      <c r="Z61722" s="65"/>
      <c r="AA61722" s="65"/>
      <c r="AB61722" s="65"/>
      <c r="AC61722" s="65"/>
      <c r="AJ61722" s="66"/>
    </row>
    <row r="61723" spans="17:36" ht="4.5" customHeight="1" x14ac:dyDescent="0.2">
      <c r="Q61723" s="65"/>
      <c r="R61723" s="65"/>
      <c r="X61723" s="65"/>
      <c r="Y61723" s="65"/>
      <c r="Z61723" s="65"/>
      <c r="AA61723" s="65"/>
      <c r="AB61723" s="65"/>
      <c r="AC61723" s="65"/>
      <c r="AJ61723" s="66"/>
    </row>
    <row r="61724" spans="17:36" ht="4.5" customHeight="1" x14ac:dyDescent="0.2">
      <c r="Q61724" s="65"/>
      <c r="R61724" s="65"/>
      <c r="X61724" s="65"/>
      <c r="Y61724" s="65"/>
      <c r="Z61724" s="65"/>
      <c r="AA61724" s="65"/>
      <c r="AB61724" s="65"/>
      <c r="AC61724" s="65"/>
      <c r="AJ61724" s="66"/>
    </row>
    <row r="61725" spans="17:36" ht="4.5" customHeight="1" x14ac:dyDescent="0.2">
      <c r="Q61725" s="65"/>
      <c r="R61725" s="65"/>
      <c r="X61725" s="65"/>
      <c r="Y61725" s="65"/>
      <c r="Z61725" s="65"/>
      <c r="AA61725" s="65"/>
      <c r="AB61725" s="65"/>
      <c r="AC61725" s="65"/>
      <c r="AJ61725" s="66"/>
    </row>
    <row r="61726" spans="17:36" ht="4.5" customHeight="1" x14ac:dyDescent="0.2">
      <c r="Q61726" s="65"/>
      <c r="R61726" s="65"/>
      <c r="X61726" s="65"/>
      <c r="Y61726" s="65"/>
      <c r="Z61726" s="65"/>
      <c r="AA61726" s="65"/>
      <c r="AB61726" s="65"/>
      <c r="AC61726" s="65"/>
      <c r="AJ61726" s="66"/>
    </row>
    <row r="61727" spans="17:36" ht="4.5" customHeight="1" x14ac:dyDescent="0.2">
      <c r="Q61727" s="65"/>
      <c r="R61727" s="65"/>
      <c r="X61727" s="65"/>
      <c r="Y61727" s="65"/>
      <c r="Z61727" s="65"/>
      <c r="AA61727" s="65"/>
      <c r="AB61727" s="65"/>
      <c r="AC61727" s="65"/>
      <c r="AJ61727" s="66"/>
    </row>
    <row r="61728" spans="17:36" ht="4.5" customHeight="1" x14ac:dyDescent="0.2">
      <c r="Q61728" s="65"/>
      <c r="R61728" s="65"/>
      <c r="X61728" s="65"/>
      <c r="Y61728" s="65"/>
      <c r="Z61728" s="65"/>
      <c r="AA61728" s="65"/>
      <c r="AB61728" s="65"/>
      <c r="AC61728" s="65"/>
      <c r="AJ61728" s="66"/>
    </row>
    <row r="61729" spans="17:36" ht="4.5" customHeight="1" x14ac:dyDescent="0.2">
      <c r="Q61729" s="65"/>
      <c r="R61729" s="65"/>
      <c r="X61729" s="65"/>
      <c r="Y61729" s="65"/>
      <c r="Z61729" s="65"/>
      <c r="AA61729" s="65"/>
      <c r="AB61729" s="65"/>
      <c r="AC61729" s="65"/>
      <c r="AJ61729" s="66"/>
    </row>
    <row r="61730" spans="17:36" ht="4.5" customHeight="1" x14ac:dyDescent="0.2">
      <c r="Q61730" s="65"/>
      <c r="R61730" s="65"/>
      <c r="X61730" s="65"/>
      <c r="Y61730" s="65"/>
      <c r="Z61730" s="65"/>
      <c r="AA61730" s="65"/>
      <c r="AB61730" s="65"/>
      <c r="AC61730" s="65"/>
      <c r="AJ61730" s="66"/>
    </row>
    <row r="61731" spans="17:36" ht="4.5" customHeight="1" x14ac:dyDescent="0.2">
      <c r="Q61731" s="65"/>
      <c r="R61731" s="65"/>
      <c r="X61731" s="65"/>
      <c r="Y61731" s="65"/>
      <c r="Z61731" s="65"/>
      <c r="AA61731" s="65"/>
      <c r="AB61731" s="65"/>
      <c r="AC61731" s="65"/>
      <c r="AJ61731" s="66"/>
    </row>
    <row r="61732" spans="17:36" ht="4.5" customHeight="1" x14ac:dyDescent="0.2">
      <c r="Q61732" s="65"/>
      <c r="R61732" s="65"/>
      <c r="X61732" s="65"/>
      <c r="Y61732" s="65"/>
      <c r="Z61732" s="65"/>
      <c r="AA61732" s="65"/>
      <c r="AB61732" s="65"/>
      <c r="AC61732" s="65"/>
      <c r="AJ61732" s="66"/>
    </row>
    <row r="61733" spans="17:36" ht="4.5" customHeight="1" x14ac:dyDescent="0.2">
      <c r="Q61733" s="65"/>
      <c r="R61733" s="65"/>
      <c r="X61733" s="65"/>
      <c r="Y61733" s="65"/>
      <c r="Z61733" s="65"/>
      <c r="AA61733" s="65"/>
      <c r="AB61733" s="65"/>
      <c r="AC61733" s="65"/>
      <c r="AJ61733" s="66"/>
    </row>
    <row r="61734" spans="17:36" ht="4.5" customHeight="1" x14ac:dyDescent="0.2">
      <c r="Q61734" s="65"/>
      <c r="R61734" s="65"/>
      <c r="X61734" s="65"/>
      <c r="Y61734" s="65"/>
      <c r="Z61734" s="65"/>
      <c r="AA61734" s="65"/>
      <c r="AB61734" s="65"/>
      <c r="AC61734" s="65"/>
      <c r="AJ61734" s="66"/>
    </row>
    <row r="61735" spans="17:36" ht="4.5" customHeight="1" x14ac:dyDescent="0.2">
      <c r="Q61735" s="65"/>
      <c r="R61735" s="65"/>
      <c r="X61735" s="65"/>
      <c r="Y61735" s="65"/>
      <c r="Z61735" s="65"/>
      <c r="AA61735" s="65"/>
      <c r="AB61735" s="65"/>
      <c r="AC61735" s="65"/>
      <c r="AJ61735" s="66"/>
    </row>
    <row r="61736" spans="17:36" ht="4.5" customHeight="1" x14ac:dyDescent="0.2">
      <c r="Q61736" s="65"/>
      <c r="R61736" s="65"/>
      <c r="X61736" s="65"/>
      <c r="Y61736" s="65"/>
      <c r="Z61736" s="65"/>
      <c r="AA61736" s="65"/>
      <c r="AB61736" s="65"/>
      <c r="AC61736" s="65"/>
      <c r="AJ61736" s="66"/>
    </row>
    <row r="61737" spans="17:36" ht="4.5" customHeight="1" x14ac:dyDescent="0.2">
      <c r="Q61737" s="65"/>
      <c r="R61737" s="65"/>
      <c r="X61737" s="65"/>
      <c r="Y61737" s="65"/>
      <c r="Z61737" s="65"/>
      <c r="AA61737" s="65"/>
      <c r="AB61737" s="65"/>
      <c r="AC61737" s="65"/>
      <c r="AJ61737" s="66"/>
    </row>
    <row r="61738" spans="17:36" ht="4.5" customHeight="1" x14ac:dyDescent="0.2">
      <c r="Q61738" s="65"/>
      <c r="R61738" s="65"/>
      <c r="X61738" s="65"/>
      <c r="Y61738" s="65"/>
      <c r="Z61738" s="65"/>
      <c r="AA61738" s="65"/>
      <c r="AB61738" s="65"/>
      <c r="AC61738" s="65"/>
      <c r="AJ61738" s="66"/>
    </row>
    <row r="61739" spans="17:36" ht="4.5" customHeight="1" x14ac:dyDescent="0.2">
      <c r="Q61739" s="65"/>
      <c r="R61739" s="65"/>
      <c r="X61739" s="65"/>
      <c r="Y61739" s="65"/>
      <c r="Z61739" s="65"/>
      <c r="AA61739" s="65"/>
      <c r="AB61739" s="65"/>
      <c r="AC61739" s="65"/>
      <c r="AJ61739" s="66"/>
    </row>
    <row r="61740" spans="17:36" ht="4.5" customHeight="1" x14ac:dyDescent="0.2">
      <c r="Q61740" s="65"/>
      <c r="R61740" s="65"/>
      <c r="X61740" s="65"/>
      <c r="Y61740" s="65"/>
      <c r="Z61740" s="65"/>
      <c r="AA61740" s="65"/>
      <c r="AB61740" s="65"/>
      <c r="AC61740" s="65"/>
      <c r="AJ61740" s="66"/>
    </row>
    <row r="61741" spans="17:36" ht="4.5" customHeight="1" x14ac:dyDescent="0.2">
      <c r="Q61741" s="65"/>
      <c r="R61741" s="65"/>
      <c r="X61741" s="65"/>
      <c r="Y61741" s="65"/>
      <c r="Z61741" s="65"/>
      <c r="AA61741" s="65"/>
      <c r="AB61741" s="65"/>
      <c r="AC61741" s="65"/>
      <c r="AJ61741" s="66"/>
    </row>
    <row r="61742" spans="17:36" ht="4.5" customHeight="1" x14ac:dyDescent="0.2">
      <c r="Q61742" s="65"/>
      <c r="R61742" s="65"/>
      <c r="X61742" s="65"/>
      <c r="Y61742" s="65"/>
      <c r="Z61742" s="65"/>
      <c r="AA61742" s="65"/>
      <c r="AB61742" s="65"/>
      <c r="AC61742" s="65"/>
      <c r="AJ61742" s="66"/>
    </row>
    <row r="61743" spans="17:36" ht="4.5" customHeight="1" x14ac:dyDescent="0.2">
      <c r="Q61743" s="65"/>
      <c r="R61743" s="65"/>
      <c r="X61743" s="65"/>
      <c r="Y61743" s="65"/>
      <c r="Z61743" s="65"/>
      <c r="AA61743" s="65"/>
      <c r="AB61743" s="65"/>
      <c r="AC61743" s="65"/>
      <c r="AJ61743" s="66"/>
    </row>
    <row r="61744" spans="17:36" ht="4.5" customHeight="1" x14ac:dyDescent="0.2">
      <c r="Q61744" s="65"/>
      <c r="R61744" s="65"/>
      <c r="X61744" s="65"/>
      <c r="Y61744" s="65"/>
      <c r="Z61744" s="65"/>
      <c r="AA61744" s="65"/>
      <c r="AB61744" s="65"/>
      <c r="AC61744" s="65"/>
      <c r="AJ61744" s="66"/>
    </row>
    <row r="61745" spans="17:36" ht="4.5" customHeight="1" x14ac:dyDescent="0.2">
      <c r="Q61745" s="65"/>
      <c r="R61745" s="65"/>
      <c r="X61745" s="65"/>
      <c r="Y61745" s="65"/>
      <c r="Z61745" s="65"/>
      <c r="AA61745" s="65"/>
      <c r="AB61745" s="65"/>
      <c r="AC61745" s="65"/>
      <c r="AJ61745" s="66"/>
    </row>
    <row r="61746" spans="17:36" ht="4.5" customHeight="1" x14ac:dyDescent="0.2">
      <c r="Q61746" s="65"/>
      <c r="R61746" s="65"/>
      <c r="X61746" s="65"/>
      <c r="Y61746" s="65"/>
      <c r="Z61746" s="65"/>
      <c r="AA61746" s="65"/>
      <c r="AB61746" s="65"/>
      <c r="AC61746" s="65"/>
      <c r="AJ61746" s="66"/>
    </row>
    <row r="61747" spans="17:36" ht="4.5" customHeight="1" x14ac:dyDescent="0.2">
      <c r="Q61747" s="65"/>
      <c r="R61747" s="65"/>
      <c r="X61747" s="65"/>
      <c r="Y61747" s="65"/>
      <c r="Z61747" s="65"/>
      <c r="AA61747" s="65"/>
      <c r="AB61747" s="65"/>
      <c r="AC61747" s="65"/>
      <c r="AJ61747" s="66"/>
    </row>
    <row r="61748" spans="17:36" ht="4.5" customHeight="1" x14ac:dyDescent="0.2">
      <c r="Q61748" s="65"/>
      <c r="R61748" s="65"/>
      <c r="X61748" s="65"/>
      <c r="Y61748" s="65"/>
      <c r="Z61748" s="65"/>
      <c r="AA61748" s="65"/>
      <c r="AB61748" s="65"/>
      <c r="AC61748" s="65"/>
      <c r="AJ61748" s="66"/>
    </row>
    <row r="61749" spans="17:36" ht="4.5" customHeight="1" x14ac:dyDescent="0.2">
      <c r="Q61749" s="65"/>
      <c r="R61749" s="65"/>
      <c r="X61749" s="65"/>
      <c r="Y61749" s="65"/>
      <c r="Z61749" s="65"/>
      <c r="AA61749" s="65"/>
      <c r="AB61749" s="65"/>
      <c r="AC61749" s="65"/>
      <c r="AJ61749" s="66"/>
    </row>
    <row r="61750" spans="17:36" ht="4.5" customHeight="1" x14ac:dyDescent="0.2">
      <c r="Q61750" s="65"/>
      <c r="R61750" s="65"/>
      <c r="X61750" s="65"/>
      <c r="Y61750" s="65"/>
      <c r="Z61750" s="65"/>
      <c r="AA61750" s="65"/>
      <c r="AB61750" s="65"/>
      <c r="AC61750" s="65"/>
      <c r="AJ61750" s="66"/>
    </row>
    <row r="61751" spans="17:36" ht="4.5" customHeight="1" x14ac:dyDescent="0.2">
      <c r="Q61751" s="65"/>
      <c r="R61751" s="65"/>
      <c r="X61751" s="65"/>
      <c r="Y61751" s="65"/>
      <c r="Z61751" s="65"/>
      <c r="AA61751" s="65"/>
      <c r="AB61751" s="65"/>
      <c r="AC61751" s="65"/>
      <c r="AJ61751" s="66"/>
    </row>
    <row r="61752" spans="17:36" ht="4.5" customHeight="1" x14ac:dyDescent="0.2">
      <c r="Q61752" s="65"/>
      <c r="R61752" s="65"/>
      <c r="X61752" s="65"/>
      <c r="Y61752" s="65"/>
      <c r="Z61752" s="65"/>
      <c r="AA61752" s="65"/>
      <c r="AB61752" s="65"/>
      <c r="AC61752" s="65"/>
      <c r="AJ61752" s="66"/>
    </row>
    <row r="61753" spans="17:36" ht="4.5" customHeight="1" x14ac:dyDescent="0.2">
      <c r="Q61753" s="65"/>
      <c r="R61753" s="65"/>
      <c r="X61753" s="65"/>
      <c r="Y61753" s="65"/>
      <c r="Z61753" s="65"/>
      <c r="AA61753" s="65"/>
      <c r="AB61753" s="65"/>
      <c r="AC61753" s="65"/>
      <c r="AJ61753" s="66"/>
    </row>
    <row r="61754" spans="17:36" ht="4.5" customHeight="1" x14ac:dyDescent="0.2">
      <c r="Q61754" s="65"/>
      <c r="R61754" s="65"/>
      <c r="X61754" s="65"/>
      <c r="Y61754" s="65"/>
      <c r="Z61754" s="65"/>
      <c r="AA61754" s="65"/>
      <c r="AB61754" s="65"/>
      <c r="AC61754" s="65"/>
      <c r="AJ61754" s="66"/>
    </row>
    <row r="61755" spans="17:36" ht="4.5" customHeight="1" x14ac:dyDescent="0.2">
      <c r="Q61755" s="65"/>
      <c r="R61755" s="65"/>
      <c r="X61755" s="65"/>
      <c r="Y61755" s="65"/>
      <c r="Z61755" s="65"/>
      <c r="AA61755" s="65"/>
      <c r="AB61755" s="65"/>
      <c r="AC61755" s="65"/>
      <c r="AJ61755" s="66"/>
    </row>
    <row r="61756" spans="17:36" ht="4.5" customHeight="1" x14ac:dyDescent="0.2">
      <c r="Q61756" s="65"/>
      <c r="R61756" s="65"/>
      <c r="X61756" s="65"/>
      <c r="Y61756" s="65"/>
      <c r="Z61756" s="65"/>
      <c r="AA61756" s="65"/>
      <c r="AB61756" s="65"/>
      <c r="AC61756" s="65"/>
      <c r="AJ61756" s="66"/>
    </row>
    <row r="61757" spans="17:36" ht="4.5" customHeight="1" x14ac:dyDescent="0.2">
      <c r="Q61757" s="65"/>
      <c r="R61757" s="65"/>
      <c r="X61757" s="65"/>
      <c r="Y61757" s="65"/>
      <c r="Z61757" s="65"/>
      <c r="AA61757" s="65"/>
      <c r="AB61757" s="65"/>
      <c r="AC61757" s="65"/>
      <c r="AJ61757" s="66"/>
    </row>
    <row r="61758" spans="17:36" ht="4.5" customHeight="1" x14ac:dyDescent="0.2">
      <c r="Q61758" s="65"/>
      <c r="R61758" s="65"/>
      <c r="X61758" s="65"/>
      <c r="Y61758" s="65"/>
      <c r="Z61758" s="65"/>
      <c r="AA61758" s="65"/>
      <c r="AB61758" s="65"/>
      <c r="AC61758" s="65"/>
      <c r="AJ61758" s="66"/>
    </row>
    <row r="61759" spans="17:36" ht="4.5" customHeight="1" x14ac:dyDescent="0.2">
      <c r="Q61759" s="65"/>
      <c r="R61759" s="65"/>
      <c r="X61759" s="65"/>
      <c r="Y61759" s="65"/>
      <c r="Z61759" s="65"/>
      <c r="AA61759" s="65"/>
      <c r="AB61759" s="65"/>
      <c r="AC61759" s="65"/>
      <c r="AJ61759" s="66"/>
    </row>
    <row r="61760" spans="17:36" ht="4.5" customHeight="1" x14ac:dyDescent="0.2">
      <c r="Q61760" s="65"/>
      <c r="R61760" s="65"/>
      <c r="X61760" s="65"/>
      <c r="Y61760" s="65"/>
      <c r="Z61760" s="65"/>
      <c r="AA61760" s="65"/>
      <c r="AB61760" s="65"/>
      <c r="AC61760" s="65"/>
      <c r="AJ61760" s="66"/>
    </row>
    <row r="61761" spans="17:36" ht="4.5" customHeight="1" x14ac:dyDescent="0.2">
      <c r="Q61761" s="65"/>
      <c r="R61761" s="65"/>
      <c r="X61761" s="65"/>
      <c r="Y61761" s="65"/>
      <c r="Z61761" s="65"/>
      <c r="AA61761" s="65"/>
      <c r="AB61761" s="65"/>
      <c r="AC61761" s="65"/>
      <c r="AJ61761" s="66"/>
    </row>
    <row r="61762" spans="17:36" ht="4.5" customHeight="1" x14ac:dyDescent="0.2">
      <c r="Q61762" s="65"/>
      <c r="R61762" s="65"/>
      <c r="X61762" s="65"/>
      <c r="Y61762" s="65"/>
      <c r="Z61762" s="65"/>
      <c r="AA61762" s="65"/>
      <c r="AB61762" s="65"/>
      <c r="AC61762" s="65"/>
      <c r="AJ61762" s="66"/>
    </row>
    <row r="61763" spans="17:36" ht="4.5" customHeight="1" x14ac:dyDescent="0.2">
      <c r="Q61763" s="65"/>
      <c r="R61763" s="65"/>
      <c r="X61763" s="65"/>
      <c r="Y61763" s="65"/>
      <c r="Z61763" s="65"/>
      <c r="AA61763" s="65"/>
      <c r="AB61763" s="65"/>
      <c r="AC61763" s="65"/>
      <c r="AJ61763" s="66"/>
    </row>
    <row r="61764" spans="17:36" ht="4.5" customHeight="1" x14ac:dyDescent="0.2">
      <c r="Q61764" s="65"/>
      <c r="R61764" s="65"/>
      <c r="X61764" s="65"/>
      <c r="Y61764" s="65"/>
      <c r="Z61764" s="65"/>
      <c r="AA61764" s="65"/>
      <c r="AB61764" s="65"/>
      <c r="AC61764" s="65"/>
      <c r="AJ61764" s="66"/>
    </row>
    <row r="61765" spans="17:36" ht="4.5" customHeight="1" x14ac:dyDescent="0.2">
      <c r="Q61765" s="65"/>
      <c r="R61765" s="65"/>
      <c r="X61765" s="65"/>
      <c r="Y61765" s="65"/>
      <c r="Z61765" s="65"/>
      <c r="AA61765" s="65"/>
      <c r="AB61765" s="65"/>
      <c r="AC61765" s="65"/>
      <c r="AJ61765" s="66"/>
    </row>
    <row r="61766" spans="17:36" ht="4.5" customHeight="1" x14ac:dyDescent="0.2">
      <c r="Q61766" s="65"/>
      <c r="R61766" s="65"/>
      <c r="X61766" s="65"/>
      <c r="Y61766" s="65"/>
      <c r="Z61766" s="65"/>
      <c r="AA61766" s="65"/>
      <c r="AB61766" s="65"/>
      <c r="AC61766" s="65"/>
      <c r="AJ61766" s="66"/>
    </row>
    <row r="61767" spans="17:36" ht="4.5" customHeight="1" x14ac:dyDescent="0.2">
      <c r="Q61767" s="65"/>
      <c r="R61767" s="65"/>
      <c r="X61767" s="65"/>
      <c r="Y61767" s="65"/>
      <c r="Z61767" s="65"/>
      <c r="AA61767" s="65"/>
      <c r="AB61767" s="65"/>
      <c r="AC61767" s="65"/>
      <c r="AJ61767" s="66"/>
    </row>
    <row r="61768" spans="17:36" ht="4.5" customHeight="1" x14ac:dyDescent="0.2">
      <c r="Q61768" s="65"/>
      <c r="R61768" s="65"/>
      <c r="X61768" s="65"/>
      <c r="Y61768" s="65"/>
      <c r="Z61768" s="65"/>
      <c r="AA61768" s="65"/>
      <c r="AB61768" s="65"/>
      <c r="AC61768" s="65"/>
      <c r="AJ61768" s="66"/>
    </row>
    <row r="61769" spans="17:36" ht="4.5" customHeight="1" x14ac:dyDescent="0.2">
      <c r="Q61769" s="65"/>
      <c r="R61769" s="65"/>
      <c r="X61769" s="65"/>
      <c r="Y61769" s="65"/>
      <c r="Z61769" s="65"/>
      <c r="AA61769" s="65"/>
      <c r="AB61769" s="65"/>
      <c r="AC61769" s="65"/>
      <c r="AJ61769" s="66"/>
    </row>
    <row r="61770" spans="17:36" ht="4.5" customHeight="1" x14ac:dyDescent="0.2">
      <c r="Q61770" s="65"/>
      <c r="R61770" s="65"/>
      <c r="X61770" s="65"/>
      <c r="Y61770" s="65"/>
      <c r="Z61770" s="65"/>
      <c r="AA61770" s="65"/>
      <c r="AB61770" s="65"/>
      <c r="AC61770" s="65"/>
      <c r="AJ61770" s="66"/>
    </row>
    <row r="61771" spans="17:36" ht="4.5" customHeight="1" x14ac:dyDescent="0.2">
      <c r="Q61771" s="65"/>
      <c r="R61771" s="65"/>
      <c r="X61771" s="65"/>
      <c r="Y61771" s="65"/>
      <c r="Z61771" s="65"/>
      <c r="AA61771" s="65"/>
      <c r="AB61771" s="65"/>
      <c r="AC61771" s="65"/>
      <c r="AJ61771" s="66"/>
    </row>
    <row r="61772" spans="17:36" ht="4.5" customHeight="1" x14ac:dyDescent="0.2">
      <c r="Q61772" s="65"/>
      <c r="R61772" s="65"/>
      <c r="X61772" s="65"/>
      <c r="Y61772" s="65"/>
      <c r="Z61772" s="65"/>
      <c r="AA61772" s="65"/>
      <c r="AB61772" s="65"/>
      <c r="AC61772" s="65"/>
      <c r="AJ61772" s="66"/>
    </row>
    <row r="61773" spans="17:36" ht="4.5" customHeight="1" x14ac:dyDescent="0.2">
      <c r="Q61773" s="65"/>
      <c r="R61773" s="65"/>
      <c r="X61773" s="65"/>
      <c r="Y61773" s="65"/>
      <c r="Z61773" s="65"/>
      <c r="AA61773" s="65"/>
      <c r="AB61773" s="65"/>
      <c r="AC61773" s="65"/>
      <c r="AJ61773" s="66"/>
    </row>
    <row r="61774" spans="17:36" ht="4.5" customHeight="1" x14ac:dyDescent="0.2">
      <c r="Q61774" s="65"/>
      <c r="R61774" s="65"/>
      <c r="X61774" s="65"/>
      <c r="Y61774" s="65"/>
      <c r="Z61774" s="65"/>
      <c r="AA61774" s="65"/>
      <c r="AB61774" s="65"/>
      <c r="AC61774" s="65"/>
      <c r="AJ61774" s="66"/>
    </row>
    <row r="61775" spans="17:36" ht="4.5" customHeight="1" x14ac:dyDescent="0.2">
      <c r="Q61775" s="65"/>
      <c r="R61775" s="65"/>
      <c r="X61775" s="65"/>
      <c r="Y61775" s="65"/>
      <c r="Z61775" s="65"/>
      <c r="AA61775" s="65"/>
      <c r="AB61775" s="65"/>
      <c r="AC61775" s="65"/>
      <c r="AJ61775" s="66"/>
    </row>
    <row r="61776" spans="17:36" ht="4.5" customHeight="1" x14ac:dyDescent="0.2">
      <c r="Q61776" s="65"/>
      <c r="R61776" s="65"/>
      <c r="X61776" s="65"/>
      <c r="Y61776" s="65"/>
      <c r="Z61776" s="65"/>
      <c r="AA61776" s="65"/>
      <c r="AB61776" s="65"/>
      <c r="AC61776" s="65"/>
      <c r="AJ61776" s="66"/>
    </row>
    <row r="61777" spans="17:36" ht="4.5" customHeight="1" x14ac:dyDescent="0.2">
      <c r="Q61777" s="65"/>
      <c r="R61777" s="65"/>
      <c r="X61777" s="65"/>
      <c r="Y61777" s="65"/>
      <c r="Z61777" s="65"/>
      <c r="AA61777" s="65"/>
      <c r="AB61777" s="65"/>
      <c r="AC61777" s="65"/>
      <c r="AJ61777" s="66"/>
    </row>
    <row r="61778" spans="17:36" ht="4.5" customHeight="1" x14ac:dyDescent="0.2">
      <c r="Q61778" s="65"/>
      <c r="R61778" s="65"/>
      <c r="X61778" s="65"/>
      <c r="Y61778" s="65"/>
      <c r="Z61778" s="65"/>
      <c r="AA61778" s="65"/>
      <c r="AB61778" s="65"/>
      <c r="AC61778" s="65"/>
      <c r="AJ61778" s="66"/>
    </row>
    <row r="61779" spans="17:36" ht="4.5" customHeight="1" x14ac:dyDescent="0.2">
      <c r="Q61779" s="65"/>
      <c r="R61779" s="65"/>
      <c r="X61779" s="65"/>
      <c r="Y61779" s="65"/>
      <c r="Z61779" s="65"/>
      <c r="AA61779" s="65"/>
      <c r="AB61779" s="65"/>
      <c r="AC61779" s="65"/>
      <c r="AJ61779" s="66"/>
    </row>
    <row r="61780" spans="17:36" ht="4.5" customHeight="1" x14ac:dyDescent="0.2">
      <c r="Q61780" s="65"/>
      <c r="R61780" s="65"/>
      <c r="X61780" s="65"/>
      <c r="Y61780" s="65"/>
      <c r="Z61780" s="65"/>
      <c r="AA61780" s="65"/>
      <c r="AB61780" s="65"/>
      <c r="AC61780" s="65"/>
      <c r="AJ61780" s="66"/>
    </row>
    <row r="61781" spans="17:36" ht="4.5" customHeight="1" x14ac:dyDescent="0.2">
      <c r="Q61781" s="65"/>
      <c r="R61781" s="65"/>
      <c r="X61781" s="65"/>
      <c r="Y61781" s="65"/>
      <c r="Z61781" s="65"/>
      <c r="AA61781" s="65"/>
      <c r="AB61781" s="65"/>
      <c r="AC61781" s="65"/>
      <c r="AJ61781" s="66"/>
    </row>
    <row r="61782" spans="17:36" ht="4.5" customHeight="1" x14ac:dyDescent="0.2">
      <c r="Q61782" s="65"/>
      <c r="R61782" s="65"/>
      <c r="X61782" s="65"/>
      <c r="Y61782" s="65"/>
      <c r="Z61782" s="65"/>
      <c r="AA61782" s="65"/>
      <c r="AB61782" s="65"/>
      <c r="AC61782" s="65"/>
      <c r="AJ61782" s="66"/>
    </row>
    <row r="61783" spans="17:36" ht="4.5" customHeight="1" x14ac:dyDescent="0.2">
      <c r="Q61783" s="65"/>
      <c r="R61783" s="65"/>
      <c r="X61783" s="65"/>
      <c r="Y61783" s="65"/>
      <c r="Z61783" s="65"/>
      <c r="AA61783" s="65"/>
      <c r="AB61783" s="65"/>
      <c r="AC61783" s="65"/>
      <c r="AJ61783" s="66"/>
    </row>
    <row r="61784" spans="17:36" ht="4.5" customHeight="1" x14ac:dyDescent="0.2">
      <c r="Q61784" s="65"/>
      <c r="R61784" s="65"/>
      <c r="X61784" s="65"/>
      <c r="Y61784" s="65"/>
      <c r="Z61784" s="65"/>
      <c r="AA61784" s="65"/>
      <c r="AB61784" s="65"/>
      <c r="AC61784" s="65"/>
      <c r="AJ61784" s="66"/>
    </row>
    <row r="61785" spans="17:36" ht="4.5" customHeight="1" x14ac:dyDescent="0.2">
      <c r="Q61785" s="65"/>
      <c r="R61785" s="65"/>
      <c r="X61785" s="65"/>
      <c r="Y61785" s="65"/>
      <c r="Z61785" s="65"/>
      <c r="AA61785" s="65"/>
      <c r="AB61785" s="65"/>
      <c r="AC61785" s="65"/>
      <c r="AJ61785" s="66"/>
    </row>
    <row r="61786" spans="17:36" ht="4.5" customHeight="1" x14ac:dyDescent="0.2">
      <c r="Q61786" s="65"/>
      <c r="R61786" s="65"/>
      <c r="X61786" s="65"/>
      <c r="Y61786" s="65"/>
      <c r="Z61786" s="65"/>
      <c r="AA61786" s="65"/>
      <c r="AB61786" s="65"/>
      <c r="AC61786" s="65"/>
      <c r="AJ61786" s="66"/>
    </row>
    <row r="61787" spans="17:36" ht="4.5" customHeight="1" x14ac:dyDescent="0.2">
      <c r="Q61787" s="65"/>
      <c r="R61787" s="65"/>
      <c r="X61787" s="65"/>
      <c r="Y61787" s="65"/>
      <c r="Z61787" s="65"/>
      <c r="AA61787" s="65"/>
      <c r="AB61787" s="65"/>
      <c r="AC61787" s="65"/>
      <c r="AJ61787" s="66"/>
    </row>
    <row r="61788" spans="17:36" ht="4.5" customHeight="1" x14ac:dyDescent="0.2">
      <c r="Q61788" s="65"/>
      <c r="R61788" s="65"/>
      <c r="X61788" s="65"/>
      <c r="Y61788" s="65"/>
      <c r="Z61788" s="65"/>
      <c r="AA61788" s="65"/>
      <c r="AB61788" s="65"/>
      <c r="AC61788" s="65"/>
      <c r="AJ61788" s="66"/>
    </row>
    <row r="61789" spans="17:36" ht="4.5" customHeight="1" x14ac:dyDescent="0.2">
      <c r="Q61789" s="65"/>
      <c r="R61789" s="65"/>
      <c r="X61789" s="65"/>
      <c r="Y61789" s="65"/>
      <c r="Z61789" s="65"/>
      <c r="AA61789" s="65"/>
      <c r="AB61789" s="65"/>
      <c r="AC61789" s="65"/>
      <c r="AJ61789" s="66"/>
    </row>
    <row r="61790" spans="17:36" ht="4.5" customHeight="1" x14ac:dyDescent="0.2">
      <c r="Q61790" s="65"/>
      <c r="R61790" s="65"/>
      <c r="X61790" s="65"/>
      <c r="Y61790" s="65"/>
      <c r="Z61790" s="65"/>
      <c r="AA61790" s="65"/>
      <c r="AB61790" s="65"/>
      <c r="AC61790" s="65"/>
      <c r="AJ61790" s="66"/>
    </row>
    <row r="61791" spans="17:36" ht="4.5" customHeight="1" x14ac:dyDescent="0.2">
      <c r="Q61791" s="65"/>
      <c r="R61791" s="65"/>
      <c r="X61791" s="65"/>
      <c r="Y61791" s="65"/>
      <c r="Z61791" s="65"/>
      <c r="AA61791" s="65"/>
      <c r="AB61791" s="65"/>
      <c r="AC61791" s="65"/>
      <c r="AJ61791" s="66"/>
    </row>
    <row r="61792" spans="17:36" ht="4.5" customHeight="1" x14ac:dyDescent="0.2">
      <c r="Q61792" s="65"/>
      <c r="R61792" s="65"/>
      <c r="X61792" s="65"/>
      <c r="Y61792" s="65"/>
      <c r="Z61792" s="65"/>
      <c r="AA61792" s="65"/>
      <c r="AB61792" s="65"/>
      <c r="AC61792" s="65"/>
      <c r="AJ61792" s="66"/>
    </row>
    <row r="61793" spans="17:36" ht="4.5" customHeight="1" x14ac:dyDescent="0.2">
      <c r="Q61793" s="65"/>
      <c r="R61793" s="65"/>
      <c r="X61793" s="65"/>
      <c r="Y61793" s="65"/>
      <c r="Z61793" s="65"/>
      <c r="AA61793" s="65"/>
      <c r="AB61793" s="65"/>
      <c r="AC61793" s="65"/>
      <c r="AJ61793" s="66"/>
    </row>
    <row r="61794" spans="17:36" ht="4.5" customHeight="1" x14ac:dyDescent="0.2">
      <c r="Q61794" s="65"/>
      <c r="R61794" s="65"/>
      <c r="X61794" s="65"/>
      <c r="Y61794" s="65"/>
      <c r="Z61794" s="65"/>
      <c r="AA61794" s="65"/>
      <c r="AB61794" s="65"/>
      <c r="AC61794" s="65"/>
      <c r="AJ61794" s="66"/>
    </row>
    <row r="61795" spans="17:36" ht="4.5" customHeight="1" x14ac:dyDescent="0.2">
      <c r="Q61795" s="65"/>
      <c r="R61795" s="65"/>
      <c r="X61795" s="65"/>
      <c r="Y61795" s="65"/>
      <c r="Z61795" s="65"/>
      <c r="AA61795" s="65"/>
      <c r="AB61795" s="65"/>
      <c r="AC61795" s="65"/>
      <c r="AJ61795" s="66"/>
    </row>
    <row r="61796" spans="17:36" ht="4.5" customHeight="1" x14ac:dyDescent="0.2">
      <c r="Q61796" s="65"/>
      <c r="R61796" s="65"/>
      <c r="X61796" s="65"/>
      <c r="Y61796" s="65"/>
      <c r="Z61796" s="65"/>
      <c r="AA61796" s="65"/>
      <c r="AB61796" s="65"/>
      <c r="AC61796" s="65"/>
      <c r="AJ61796" s="66"/>
    </row>
    <row r="61797" spans="17:36" ht="4.5" customHeight="1" x14ac:dyDescent="0.2">
      <c r="Q61797" s="65"/>
      <c r="R61797" s="65"/>
      <c r="X61797" s="65"/>
      <c r="Y61797" s="65"/>
      <c r="Z61797" s="65"/>
      <c r="AA61797" s="65"/>
      <c r="AB61797" s="65"/>
      <c r="AC61797" s="65"/>
      <c r="AJ61797" s="66"/>
    </row>
    <row r="61798" spans="17:36" ht="4.5" customHeight="1" x14ac:dyDescent="0.2">
      <c r="Q61798" s="65"/>
      <c r="R61798" s="65"/>
      <c r="X61798" s="65"/>
      <c r="Y61798" s="65"/>
      <c r="Z61798" s="65"/>
      <c r="AA61798" s="65"/>
      <c r="AB61798" s="65"/>
      <c r="AC61798" s="65"/>
      <c r="AJ61798" s="66"/>
    </row>
    <row r="61799" spans="17:36" ht="4.5" customHeight="1" x14ac:dyDescent="0.2">
      <c r="Q61799" s="65"/>
      <c r="R61799" s="65"/>
      <c r="X61799" s="65"/>
      <c r="Y61799" s="65"/>
      <c r="Z61799" s="65"/>
      <c r="AA61799" s="65"/>
      <c r="AB61799" s="65"/>
      <c r="AC61799" s="65"/>
      <c r="AJ61799" s="66"/>
    </row>
    <row r="61800" spans="17:36" ht="4.5" customHeight="1" x14ac:dyDescent="0.2">
      <c r="Q61800" s="65"/>
      <c r="R61800" s="65"/>
      <c r="X61800" s="65"/>
      <c r="Y61800" s="65"/>
      <c r="Z61800" s="65"/>
      <c r="AA61800" s="65"/>
      <c r="AB61800" s="65"/>
      <c r="AC61800" s="65"/>
      <c r="AJ61800" s="66"/>
    </row>
    <row r="61801" spans="17:36" ht="4.5" customHeight="1" x14ac:dyDescent="0.2">
      <c r="Q61801" s="65"/>
      <c r="R61801" s="65"/>
      <c r="X61801" s="65"/>
      <c r="Y61801" s="65"/>
      <c r="Z61801" s="65"/>
      <c r="AA61801" s="65"/>
      <c r="AB61801" s="65"/>
      <c r="AC61801" s="65"/>
      <c r="AJ61801" s="66"/>
    </row>
    <row r="61802" spans="17:36" ht="4.5" customHeight="1" x14ac:dyDescent="0.2">
      <c r="Q61802" s="65"/>
      <c r="R61802" s="65"/>
      <c r="X61802" s="65"/>
      <c r="Y61802" s="65"/>
      <c r="Z61802" s="65"/>
      <c r="AA61802" s="65"/>
      <c r="AB61802" s="65"/>
      <c r="AC61802" s="65"/>
      <c r="AJ61802" s="66"/>
    </row>
    <row r="61803" spans="17:36" ht="4.5" customHeight="1" x14ac:dyDescent="0.2">
      <c r="Q61803" s="65"/>
      <c r="R61803" s="65"/>
      <c r="X61803" s="65"/>
      <c r="Y61803" s="65"/>
      <c r="Z61803" s="65"/>
      <c r="AA61803" s="65"/>
      <c r="AB61803" s="65"/>
      <c r="AC61803" s="65"/>
      <c r="AJ61803" s="66"/>
    </row>
    <row r="61804" spans="17:36" ht="4.5" customHeight="1" x14ac:dyDescent="0.2">
      <c r="Q61804" s="65"/>
      <c r="R61804" s="65"/>
      <c r="X61804" s="65"/>
      <c r="Y61804" s="65"/>
      <c r="Z61804" s="65"/>
      <c r="AA61804" s="65"/>
      <c r="AB61804" s="65"/>
      <c r="AC61804" s="65"/>
      <c r="AJ61804" s="66"/>
    </row>
    <row r="61805" spans="17:36" ht="4.5" customHeight="1" x14ac:dyDescent="0.2">
      <c r="Q61805" s="65"/>
      <c r="R61805" s="65"/>
      <c r="X61805" s="65"/>
      <c r="Y61805" s="65"/>
      <c r="Z61805" s="65"/>
      <c r="AA61805" s="65"/>
      <c r="AB61805" s="65"/>
      <c r="AC61805" s="65"/>
      <c r="AJ61805" s="66"/>
    </row>
    <row r="61806" spans="17:36" ht="4.5" customHeight="1" x14ac:dyDescent="0.2">
      <c r="Q61806" s="65"/>
      <c r="R61806" s="65"/>
      <c r="X61806" s="65"/>
      <c r="Y61806" s="65"/>
      <c r="Z61806" s="65"/>
      <c r="AA61806" s="65"/>
      <c r="AB61806" s="65"/>
      <c r="AC61806" s="65"/>
      <c r="AJ61806" s="66"/>
    </row>
    <row r="61807" spans="17:36" ht="4.5" customHeight="1" x14ac:dyDescent="0.2">
      <c r="Q61807" s="65"/>
      <c r="R61807" s="65"/>
      <c r="X61807" s="65"/>
      <c r="Y61807" s="65"/>
      <c r="Z61807" s="65"/>
      <c r="AA61807" s="65"/>
      <c r="AB61807" s="65"/>
      <c r="AC61807" s="65"/>
      <c r="AJ61807" s="66"/>
    </row>
    <row r="61808" spans="17:36" ht="4.5" customHeight="1" x14ac:dyDescent="0.2">
      <c r="Q61808" s="65"/>
      <c r="R61808" s="65"/>
      <c r="X61808" s="65"/>
      <c r="Y61808" s="65"/>
      <c r="Z61808" s="65"/>
      <c r="AA61808" s="65"/>
      <c r="AB61808" s="65"/>
      <c r="AC61808" s="65"/>
      <c r="AJ61808" s="66"/>
    </row>
    <row r="61809" spans="17:36" ht="4.5" customHeight="1" x14ac:dyDescent="0.2">
      <c r="Q61809" s="65"/>
      <c r="R61809" s="65"/>
      <c r="X61809" s="65"/>
      <c r="Y61809" s="65"/>
      <c r="Z61809" s="65"/>
      <c r="AA61809" s="65"/>
      <c r="AB61809" s="65"/>
      <c r="AC61809" s="65"/>
      <c r="AJ61809" s="66"/>
    </row>
    <row r="61810" spans="17:36" ht="4.5" customHeight="1" x14ac:dyDescent="0.2">
      <c r="Q61810" s="65"/>
      <c r="R61810" s="65"/>
      <c r="X61810" s="65"/>
      <c r="Y61810" s="65"/>
      <c r="Z61810" s="65"/>
      <c r="AA61810" s="65"/>
      <c r="AB61810" s="65"/>
      <c r="AC61810" s="65"/>
      <c r="AJ61810" s="66"/>
    </row>
    <row r="61811" spans="17:36" ht="4.5" customHeight="1" x14ac:dyDescent="0.2">
      <c r="Q61811" s="65"/>
      <c r="R61811" s="65"/>
      <c r="X61811" s="65"/>
      <c r="Y61811" s="65"/>
      <c r="Z61811" s="65"/>
      <c r="AA61811" s="65"/>
      <c r="AB61811" s="65"/>
      <c r="AC61811" s="65"/>
      <c r="AJ61811" s="66"/>
    </row>
    <row r="61812" spans="17:36" ht="4.5" customHeight="1" x14ac:dyDescent="0.2">
      <c r="Q61812" s="65"/>
      <c r="R61812" s="65"/>
      <c r="X61812" s="65"/>
      <c r="Y61812" s="65"/>
      <c r="Z61812" s="65"/>
      <c r="AA61812" s="65"/>
      <c r="AB61812" s="65"/>
      <c r="AC61812" s="65"/>
      <c r="AJ61812" s="66"/>
    </row>
    <row r="61813" spans="17:36" ht="4.5" customHeight="1" x14ac:dyDescent="0.2">
      <c r="Q61813" s="65"/>
      <c r="R61813" s="65"/>
      <c r="X61813" s="65"/>
      <c r="Y61813" s="65"/>
      <c r="Z61813" s="65"/>
      <c r="AA61813" s="65"/>
      <c r="AB61813" s="65"/>
      <c r="AC61813" s="65"/>
      <c r="AJ61813" s="66"/>
    </row>
    <row r="61814" spans="17:36" ht="4.5" customHeight="1" x14ac:dyDescent="0.2">
      <c r="Q61814" s="65"/>
      <c r="R61814" s="65"/>
      <c r="X61814" s="65"/>
      <c r="Y61814" s="65"/>
      <c r="Z61814" s="65"/>
      <c r="AA61814" s="65"/>
      <c r="AB61814" s="65"/>
      <c r="AC61814" s="65"/>
      <c r="AJ61814" s="66"/>
    </row>
    <row r="61815" spans="17:36" ht="4.5" customHeight="1" x14ac:dyDescent="0.2">
      <c r="Q61815" s="65"/>
      <c r="R61815" s="65"/>
      <c r="X61815" s="65"/>
      <c r="Y61815" s="65"/>
      <c r="Z61815" s="65"/>
      <c r="AA61815" s="65"/>
      <c r="AB61815" s="65"/>
      <c r="AC61815" s="65"/>
      <c r="AJ61815" s="66"/>
    </row>
    <row r="61816" spans="17:36" ht="4.5" customHeight="1" x14ac:dyDescent="0.2">
      <c r="Q61816" s="65"/>
      <c r="R61816" s="65"/>
      <c r="X61816" s="65"/>
      <c r="Y61816" s="65"/>
      <c r="Z61816" s="65"/>
      <c r="AA61816" s="65"/>
      <c r="AB61816" s="65"/>
      <c r="AC61816" s="65"/>
      <c r="AJ61816" s="66"/>
    </row>
    <row r="61817" spans="17:36" ht="4.5" customHeight="1" x14ac:dyDescent="0.2">
      <c r="Q61817" s="65"/>
      <c r="R61817" s="65"/>
      <c r="X61817" s="65"/>
      <c r="Y61817" s="65"/>
      <c r="Z61817" s="65"/>
      <c r="AA61817" s="65"/>
      <c r="AB61817" s="65"/>
      <c r="AC61817" s="65"/>
      <c r="AJ61817" s="66"/>
    </row>
    <row r="61818" spans="17:36" ht="4.5" customHeight="1" x14ac:dyDescent="0.2">
      <c r="Q61818" s="65"/>
      <c r="R61818" s="65"/>
      <c r="X61818" s="65"/>
      <c r="Y61818" s="65"/>
      <c r="Z61818" s="65"/>
      <c r="AA61818" s="65"/>
      <c r="AB61818" s="65"/>
      <c r="AC61818" s="65"/>
      <c r="AJ61818" s="66"/>
    </row>
    <row r="61819" spans="17:36" ht="4.5" customHeight="1" x14ac:dyDescent="0.2">
      <c r="Q61819" s="65"/>
      <c r="R61819" s="65"/>
      <c r="X61819" s="65"/>
      <c r="Y61819" s="65"/>
      <c r="Z61819" s="65"/>
      <c r="AA61819" s="65"/>
      <c r="AB61819" s="65"/>
      <c r="AC61819" s="65"/>
      <c r="AJ61819" s="66"/>
    </row>
    <row r="61820" spans="17:36" ht="4.5" customHeight="1" x14ac:dyDescent="0.2">
      <c r="Q61820" s="65"/>
      <c r="R61820" s="65"/>
      <c r="X61820" s="65"/>
      <c r="Y61820" s="65"/>
      <c r="Z61820" s="65"/>
      <c r="AA61820" s="65"/>
      <c r="AB61820" s="65"/>
      <c r="AC61820" s="65"/>
      <c r="AJ61820" s="66"/>
    </row>
    <row r="61821" spans="17:36" ht="4.5" customHeight="1" x14ac:dyDescent="0.2">
      <c r="Q61821" s="65"/>
      <c r="R61821" s="65"/>
      <c r="X61821" s="65"/>
      <c r="Y61821" s="65"/>
      <c r="Z61821" s="65"/>
      <c r="AA61821" s="65"/>
      <c r="AB61821" s="65"/>
      <c r="AC61821" s="65"/>
      <c r="AJ61821" s="66"/>
    </row>
    <row r="61822" spans="17:36" ht="4.5" customHeight="1" x14ac:dyDescent="0.2">
      <c r="Q61822" s="65"/>
      <c r="R61822" s="65"/>
      <c r="X61822" s="65"/>
      <c r="Y61822" s="65"/>
      <c r="Z61822" s="65"/>
      <c r="AA61822" s="65"/>
      <c r="AB61822" s="65"/>
      <c r="AC61822" s="65"/>
      <c r="AJ61822" s="66"/>
    </row>
    <row r="61823" spans="17:36" ht="4.5" customHeight="1" x14ac:dyDescent="0.2">
      <c r="Q61823" s="65"/>
      <c r="R61823" s="65"/>
      <c r="X61823" s="65"/>
      <c r="Y61823" s="65"/>
      <c r="Z61823" s="65"/>
      <c r="AA61823" s="65"/>
      <c r="AB61823" s="65"/>
      <c r="AC61823" s="65"/>
      <c r="AJ61823" s="66"/>
    </row>
    <row r="61824" spans="17:36" ht="4.5" customHeight="1" x14ac:dyDescent="0.2">
      <c r="Q61824" s="65"/>
      <c r="R61824" s="65"/>
      <c r="X61824" s="65"/>
      <c r="Y61824" s="65"/>
      <c r="Z61824" s="65"/>
      <c r="AA61824" s="65"/>
      <c r="AB61824" s="65"/>
      <c r="AC61824" s="65"/>
      <c r="AJ61824" s="66"/>
    </row>
    <row r="61825" spans="17:36" ht="4.5" customHeight="1" x14ac:dyDescent="0.2">
      <c r="Q61825" s="65"/>
      <c r="R61825" s="65"/>
      <c r="X61825" s="65"/>
      <c r="Y61825" s="65"/>
      <c r="Z61825" s="65"/>
      <c r="AA61825" s="65"/>
      <c r="AB61825" s="65"/>
      <c r="AC61825" s="65"/>
      <c r="AJ61825" s="66"/>
    </row>
    <row r="61826" spans="17:36" ht="4.5" customHeight="1" x14ac:dyDescent="0.2">
      <c r="Q61826" s="65"/>
      <c r="R61826" s="65"/>
      <c r="X61826" s="65"/>
      <c r="Y61826" s="65"/>
      <c r="Z61826" s="65"/>
      <c r="AA61826" s="65"/>
      <c r="AB61826" s="65"/>
      <c r="AC61826" s="65"/>
      <c r="AJ61826" s="66"/>
    </row>
    <row r="61827" spans="17:36" ht="4.5" customHeight="1" x14ac:dyDescent="0.2">
      <c r="Q61827" s="65"/>
      <c r="R61827" s="65"/>
      <c r="X61827" s="65"/>
      <c r="Y61827" s="65"/>
      <c r="Z61827" s="65"/>
      <c r="AA61827" s="65"/>
      <c r="AB61827" s="65"/>
      <c r="AC61827" s="65"/>
      <c r="AJ61827" s="66"/>
    </row>
    <row r="61828" spans="17:36" ht="4.5" customHeight="1" x14ac:dyDescent="0.2">
      <c r="Q61828" s="65"/>
      <c r="R61828" s="65"/>
      <c r="X61828" s="65"/>
      <c r="Y61828" s="65"/>
      <c r="Z61828" s="65"/>
      <c r="AA61828" s="65"/>
      <c r="AB61828" s="65"/>
      <c r="AC61828" s="65"/>
      <c r="AJ61828" s="66"/>
    </row>
    <row r="61829" spans="17:36" ht="4.5" customHeight="1" x14ac:dyDescent="0.2">
      <c r="Q61829" s="65"/>
      <c r="R61829" s="65"/>
      <c r="X61829" s="65"/>
      <c r="Y61829" s="65"/>
      <c r="Z61829" s="65"/>
      <c r="AA61829" s="65"/>
      <c r="AB61829" s="65"/>
      <c r="AC61829" s="65"/>
      <c r="AJ61829" s="66"/>
    </row>
    <row r="61830" spans="17:36" ht="4.5" customHeight="1" x14ac:dyDescent="0.2">
      <c r="Q61830" s="65"/>
      <c r="R61830" s="65"/>
      <c r="X61830" s="65"/>
      <c r="Y61830" s="65"/>
      <c r="Z61830" s="65"/>
      <c r="AA61830" s="65"/>
      <c r="AB61830" s="65"/>
      <c r="AC61830" s="65"/>
      <c r="AJ61830" s="66"/>
    </row>
    <row r="61831" spans="17:36" ht="4.5" customHeight="1" x14ac:dyDescent="0.2">
      <c r="Q61831" s="65"/>
      <c r="R61831" s="65"/>
      <c r="X61831" s="65"/>
      <c r="Y61831" s="65"/>
      <c r="Z61831" s="65"/>
      <c r="AA61831" s="65"/>
      <c r="AB61831" s="65"/>
      <c r="AC61831" s="65"/>
      <c r="AJ61831" s="66"/>
    </row>
    <row r="61832" spans="17:36" ht="4.5" customHeight="1" x14ac:dyDescent="0.2">
      <c r="Q61832" s="65"/>
      <c r="R61832" s="65"/>
      <c r="X61832" s="65"/>
      <c r="Y61832" s="65"/>
      <c r="Z61832" s="65"/>
      <c r="AA61832" s="65"/>
      <c r="AB61832" s="65"/>
      <c r="AC61832" s="65"/>
      <c r="AJ61832" s="66"/>
    </row>
    <row r="61833" spans="17:36" ht="4.5" customHeight="1" x14ac:dyDescent="0.2">
      <c r="Q61833" s="65"/>
      <c r="R61833" s="65"/>
      <c r="X61833" s="65"/>
      <c r="Y61833" s="65"/>
      <c r="Z61833" s="65"/>
      <c r="AA61833" s="65"/>
      <c r="AB61833" s="65"/>
      <c r="AC61833" s="65"/>
      <c r="AJ61833" s="66"/>
    </row>
    <row r="61834" spans="17:36" ht="4.5" customHeight="1" x14ac:dyDescent="0.2">
      <c r="Q61834" s="65"/>
      <c r="R61834" s="65"/>
      <c r="X61834" s="65"/>
      <c r="Y61834" s="65"/>
      <c r="Z61834" s="65"/>
      <c r="AA61834" s="65"/>
      <c r="AB61834" s="65"/>
      <c r="AC61834" s="65"/>
      <c r="AJ61834" s="66"/>
    </row>
    <row r="61835" spans="17:36" ht="4.5" customHeight="1" x14ac:dyDescent="0.2">
      <c r="Q61835" s="65"/>
      <c r="R61835" s="65"/>
      <c r="X61835" s="65"/>
      <c r="Y61835" s="65"/>
      <c r="Z61835" s="65"/>
      <c r="AA61835" s="65"/>
      <c r="AB61835" s="65"/>
      <c r="AC61835" s="65"/>
      <c r="AJ61835" s="66"/>
    </row>
    <row r="61836" spans="17:36" ht="4.5" customHeight="1" x14ac:dyDescent="0.2">
      <c r="Q61836" s="65"/>
      <c r="R61836" s="65"/>
      <c r="X61836" s="65"/>
      <c r="Y61836" s="65"/>
      <c r="Z61836" s="65"/>
      <c r="AA61836" s="65"/>
      <c r="AB61836" s="65"/>
      <c r="AC61836" s="65"/>
      <c r="AJ61836" s="66"/>
    </row>
    <row r="61837" spans="17:36" ht="4.5" customHeight="1" x14ac:dyDescent="0.2">
      <c r="Q61837" s="65"/>
      <c r="R61837" s="65"/>
      <c r="X61837" s="65"/>
      <c r="Y61837" s="65"/>
      <c r="Z61837" s="65"/>
      <c r="AA61837" s="65"/>
      <c r="AB61837" s="65"/>
      <c r="AC61837" s="65"/>
      <c r="AJ61837" s="66"/>
    </row>
    <row r="61838" spans="17:36" ht="4.5" customHeight="1" x14ac:dyDescent="0.2">
      <c r="Q61838" s="65"/>
      <c r="R61838" s="65"/>
      <c r="X61838" s="65"/>
      <c r="Y61838" s="65"/>
      <c r="Z61838" s="65"/>
      <c r="AA61838" s="65"/>
      <c r="AB61838" s="65"/>
      <c r="AC61838" s="65"/>
      <c r="AJ61838" s="66"/>
    </row>
    <row r="61839" spans="17:36" ht="4.5" customHeight="1" x14ac:dyDescent="0.2">
      <c r="Q61839" s="65"/>
      <c r="R61839" s="65"/>
      <c r="X61839" s="65"/>
      <c r="Y61839" s="65"/>
      <c r="Z61839" s="65"/>
      <c r="AA61839" s="65"/>
      <c r="AB61839" s="65"/>
      <c r="AC61839" s="65"/>
      <c r="AJ61839" s="66"/>
    </row>
    <row r="61840" spans="17:36" ht="4.5" customHeight="1" x14ac:dyDescent="0.2">
      <c r="Q61840" s="65"/>
      <c r="R61840" s="65"/>
      <c r="X61840" s="65"/>
      <c r="Y61840" s="65"/>
      <c r="Z61840" s="65"/>
      <c r="AA61840" s="65"/>
      <c r="AB61840" s="65"/>
      <c r="AC61840" s="65"/>
      <c r="AJ61840" s="66"/>
    </row>
    <row r="61841" spans="17:36" ht="4.5" customHeight="1" x14ac:dyDescent="0.2">
      <c r="Q61841" s="65"/>
      <c r="R61841" s="65"/>
      <c r="X61841" s="65"/>
      <c r="Y61841" s="65"/>
      <c r="Z61841" s="65"/>
      <c r="AA61841" s="65"/>
      <c r="AB61841" s="65"/>
      <c r="AC61841" s="65"/>
      <c r="AJ61841" s="66"/>
    </row>
    <row r="61842" spans="17:36" ht="4.5" customHeight="1" x14ac:dyDescent="0.2">
      <c r="Q61842" s="65"/>
      <c r="R61842" s="65"/>
      <c r="X61842" s="65"/>
      <c r="Y61842" s="65"/>
      <c r="Z61842" s="65"/>
      <c r="AA61842" s="65"/>
      <c r="AB61842" s="65"/>
      <c r="AC61842" s="65"/>
      <c r="AJ61842" s="66"/>
    </row>
    <row r="61843" spans="17:36" ht="4.5" customHeight="1" x14ac:dyDescent="0.2">
      <c r="Q61843" s="65"/>
      <c r="R61843" s="65"/>
      <c r="X61843" s="65"/>
      <c r="Y61843" s="65"/>
      <c r="Z61843" s="65"/>
      <c r="AA61843" s="65"/>
      <c r="AB61843" s="65"/>
      <c r="AC61843" s="65"/>
      <c r="AJ61843" s="66"/>
    </row>
    <row r="61844" spans="17:36" ht="4.5" customHeight="1" x14ac:dyDescent="0.2">
      <c r="Q61844" s="65"/>
      <c r="R61844" s="65"/>
      <c r="X61844" s="65"/>
      <c r="Y61844" s="65"/>
      <c r="Z61844" s="65"/>
      <c r="AA61844" s="65"/>
      <c r="AB61844" s="65"/>
      <c r="AC61844" s="65"/>
      <c r="AJ61844" s="66"/>
    </row>
    <row r="61845" spans="17:36" ht="4.5" customHeight="1" x14ac:dyDescent="0.2">
      <c r="Q61845" s="65"/>
      <c r="R61845" s="65"/>
      <c r="X61845" s="65"/>
      <c r="Y61845" s="65"/>
      <c r="Z61845" s="65"/>
      <c r="AA61845" s="65"/>
      <c r="AB61845" s="65"/>
      <c r="AC61845" s="65"/>
      <c r="AJ61845" s="66"/>
    </row>
    <row r="61846" spans="17:36" ht="4.5" customHeight="1" x14ac:dyDescent="0.2">
      <c r="Q61846" s="65"/>
      <c r="R61846" s="65"/>
      <c r="X61846" s="65"/>
      <c r="Y61846" s="65"/>
      <c r="Z61846" s="65"/>
      <c r="AA61846" s="65"/>
      <c r="AB61846" s="65"/>
      <c r="AC61846" s="65"/>
      <c r="AJ61846" s="66"/>
    </row>
    <row r="61847" spans="17:36" ht="4.5" customHeight="1" x14ac:dyDescent="0.2">
      <c r="Q61847" s="65"/>
      <c r="R61847" s="65"/>
      <c r="X61847" s="65"/>
      <c r="Y61847" s="65"/>
      <c r="Z61847" s="65"/>
      <c r="AA61847" s="65"/>
      <c r="AB61847" s="65"/>
      <c r="AC61847" s="65"/>
      <c r="AJ61847" s="66"/>
    </row>
    <row r="61848" spans="17:36" ht="4.5" customHeight="1" x14ac:dyDescent="0.2">
      <c r="Q61848" s="65"/>
      <c r="R61848" s="65"/>
      <c r="X61848" s="65"/>
      <c r="Y61848" s="65"/>
      <c r="Z61848" s="65"/>
      <c r="AA61848" s="65"/>
      <c r="AB61848" s="65"/>
      <c r="AC61848" s="65"/>
      <c r="AJ61848" s="66"/>
    </row>
    <row r="61849" spans="17:36" ht="4.5" customHeight="1" x14ac:dyDescent="0.2">
      <c r="Q61849" s="65"/>
      <c r="R61849" s="65"/>
      <c r="X61849" s="65"/>
      <c r="Y61849" s="65"/>
      <c r="Z61849" s="65"/>
      <c r="AA61849" s="65"/>
      <c r="AB61849" s="65"/>
      <c r="AC61849" s="65"/>
      <c r="AJ61849" s="66"/>
    </row>
    <row r="61850" spans="17:36" ht="4.5" customHeight="1" x14ac:dyDescent="0.2">
      <c r="Q61850" s="65"/>
      <c r="R61850" s="65"/>
      <c r="X61850" s="65"/>
      <c r="Y61850" s="65"/>
      <c r="Z61850" s="65"/>
      <c r="AA61850" s="65"/>
      <c r="AB61850" s="65"/>
      <c r="AC61850" s="65"/>
      <c r="AJ61850" s="66"/>
    </row>
    <row r="61851" spans="17:36" ht="4.5" customHeight="1" x14ac:dyDescent="0.2">
      <c r="Q61851" s="65"/>
      <c r="R61851" s="65"/>
      <c r="X61851" s="65"/>
      <c r="Y61851" s="65"/>
      <c r="Z61851" s="65"/>
      <c r="AA61851" s="65"/>
      <c r="AB61851" s="65"/>
      <c r="AC61851" s="65"/>
      <c r="AJ61851" s="66"/>
    </row>
    <row r="61852" spans="17:36" ht="4.5" customHeight="1" x14ac:dyDescent="0.2">
      <c r="Q61852" s="65"/>
      <c r="R61852" s="65"/>
      <c r="X61852" s="65"/>
      <c r="Y61852" s="65"/>
      <c r="Z61852" s="65"/>
      <c r="AA61852" s="65"/>
      <c r="AB61852" s="65"/>
      <c r="AC61852" s="65"/>
      <c r="AJ61852" s="66"/>
    </row>
    <row r="61853" spans="17:36" ht="4.5" customHeight="1" x14ac:dyDescent="0.2">
      <c r="Q61853" s="65"/>
      <c r="R61853" s="65"/>
      <c r="X61853" s="65"/>
      <c r="Y61853" s="65"/>
      <c r="Z61853" s="65"/>
      <c r="AA61853" s="65"/>
      <c r="AB61853" s="65"/>
      <c r="AC61853" s="65"/>
      <c r="AJ61853" s="66"/>
    </row>
    <row r="61854" spans="17:36" ht="4.5" customHeight="1" x14ac:dyDescent="0.2">
      <c r="Q61854" s="65"/>
      <c r="R61854" s="65"/>
      <c r="X61854" s="65"/>
      <c r="Y61854" s="65"/>
      <c r="Z61854" s="65"/>
      <c r="AA61854" s="65"/>
      <c r="AB61854" s="65"/>
      <c r="AC61854" s="65"/>
      <c r="AJ61854" s="66"/>
    </row>
    <row r="61855" spans="17:36" ht="4.5" customHeight="1" x14ac:dyDescent="0.2">
      <c r="Q61855" s="65"/>
      <c r="R61855" s="65"/>
      <c r="X61855" s="65"/>
      <c r="Y61855" s="65"/>
      <c r="Z61855" s="65"/>
      <c r="AA61855" s="65"/>
      <c r="AB61855" s="65"/>
      <c r="AC61855" s="65"/>
      <c r="AJ61855" s="66"/>
    </row>
    <row r="61856" spans="17:36" ht="4.5" customHeight="1" x14ac:dyDescent="0.2">
      <c r="Q61856" s="65"/>
      <c r="R61856" s="65"/>
      <c r="X61856" s="65"/>
      <c r="Y61856" s="65"/>
      <c r="Z61856" s="65"/>
      <c r="AA61856" s="65"/>
      <c r="AB61856" s="65"/>
      <c r="AC61856" s="65"/>
      <c r="AJ61856" s="66"/>
    </row>
    <row r="61857" spans="17:36" ht="4.5" customHeight="1" x14ac:dyDescent="0.2">
      <c r="Q61857" s="65"/>
      <c r="R61857" s="65"/>
      <c r="X61857" s="65"/>
      <c r="Y61857" s="65"/>
      <c r="Z61857" s="65"/>
      <c r="AA61857" s="65"/>
      <c r="AB61857" s="65"/>
      <c r="AC61857" s="65"/>
      <c r="AJ61857" s="66"/>
    </row>
    <row r="61858" spans="17:36" ht="4.5" customHeight="1" x14ac:dyDescent="0.2">
      <c r="Q61858" s="65"/>
      <c r="R61858" s="65"/>
      <c r="X61858" s="65"/>
      <c r="Y61858" s="65"/>
      <c r="Z61858" s="65"/>
      <c r="AA61858" s="65"/>
      <c r="AB61858" s="65"/>
      <c r="AC61858" s="65"/>
      <c r="AJ61858" s="66"/>
    </row>
    <row r="61859" spans="17:36" ht="4.5" customHeight="1" x14ac:dyDescent="0.2">
      <c r="Q61859" s="65"/>
      <c r="R61859" s="65"/>
      <c r="X61859" s="65"/>
      <c r="Y61859" s="65"/>
      <c r="Z61859" s="65"/>
      <c r="AA61859" s="65"/>
      <c r="AB61859" s="65"/>
      <c r="AC61859" s="65"/>
      <c r="AJ61859" s="66"/>
    </row>
    <row r="61860" spans="17:36" ht="4.5" customHeight="1" x14ac:dyDescent="0.2">
      <c r="Q61860" s="65"/>
      <c r="R61860" s="65"/>
      <c r="X61860" s="65"/>
      <c r="Y61860" s="65"/>
      <c r="Z61860" s="65"/>
      <c r="AA61860" s="65"/>
      <c r="AB61860" s="65"/>
      <c r="AC61860" s="65"/>
      <c r="AJ61860" s="66"/>
    </row>
    <row r="61861" spans="17:36" ht="4.5" customHeight="1" x14ac:dyDescent="0.2">
      <c r="Q61861" s="65"/>
      <c r="R61861" s="65"/>
      <c r="X61861" s="65"/>
      <c r="Y61861" s="65"/>
      <c r="Z61861" s="65"/>
      <c r="AA61861" s="65"/>
      <c r="AB61861" s="65"/>
      <c r="AC61861" s="65"/>
      <c r="AJ61861" s="66"/>
    </row>
    <row r="61862" spans="17:36" ht="4.5" customHeight="1" x14ac:dyDescent="0.2">
      <c r="Q61862" s="65"/>
      <c r="R61862" s="65"/>
      <c r="X61862" s="65"/>
      <c r="Y61862" s="65"/>
      <c r="Z61862" s="65"/>
      <c r="AA61862" s="65"/>
      <c r="AB61862" s="65"/>
      <c r="AC61862" s="65"/>
      <c r="AJ61862" s="66"/>
    </row>
    <row r="61863" spans="17:36" ht="4.5" customHeight="1" x14ac:dyDescent="0.2">
      <c r="Q61863" s="65"/>
      <c r="R61863" s="65"/>
      <c r="X61863" s="65"/>
      <c r="Y61863" s="65"/>
      <c r="Z61863" s="65"/>
      <c r="AA61863" s="65"/>
      <c r="AB61863" s="65"/>
      <c r="AC61863" s="65"/>
      <c r="AJ61863" s="66"/>
    </row>
    <row r="61864" spans="17:36" ht="4.5" customHeight="1" x14ac:dyDescent="0.2">
      <c r="Q61864" s="65"/>
      <c r="R61864" s="65"/>
      <c r="X61864" s="65"/>
      <c r="Y61864" s="65"/>
      <c r="Z61864" s="65"/>
      <c r="AA61864" s="65"/>
      <c r="AB61864" s="65"/>
      <c r="AC61864" s="65"/>
      <c r="AJ61864" s="66"/>
    </row>
    <row r="61865" spans="17:36" ht="4.5" customHeight="1" x14ac:dyDescent="0.2">
      <c r="Q61865" s="65"/>
      <c r="R61865" s="65"/>
      <c r="X61865" s="65"/>
      <c r="Y61865" s="65"/>
      <c r="Z61865" s="65"/>
      <c r="AA61865" s="65"/>
      <c r="AB61865" s="65"/>
      <c r="AC61865" s="65"/>
      <c r="AJ61865" s="66"/>
    </row>
    <row r="61866" spans="17:36" ht="4.5" customHeight="1" x14ac:dyDescent="0.2">
      <c r="Q61866" s="65"/>
      <c r="R61866" s="65"/>
      <c r="X61866" s="65"/>
      <c r="Y61866" s="65"/>
      <c r="Z61866" s="65"/>
      <c r="AA61866" s="65"/>
      <c r="AB61866" s="65"/>
      <c r="AC61866" s="65"/>
      <c r="AJ61866" s="66"/>
    </row>
    <row r="61867" spans="17:36" ht="4.5" customHeight="1" x14ac:dyDescent="0.2">
      <c r="Q61867" s="65"/>
      <c r="R61867" s="65"/>
      <c r="X61867" s="65"/>
      <c r="Y61867" s="65"/>
      <c r="Z61867" s="65"/>
      <c r="AA61867" s="65"/>
      <c r="AB61867" s="65"/>
      <c r="AC61867" s="65"/>
      <c r="AJ61867" s="66"/>
    </row>
    <row r="61868" spans="17:36" ht="4.5" customHeight="1" x14ac:dyDescent="0.2">
      <c r="Q61868" s="65"/>
      <c r="R61868" s="65"/>
      <c r="X61868" s="65"/>
      <c r="Y61868" s="65"/>
      <c r="Z61868" s="65"/>
      <c r="AA61868" s="65"/>
      <c r="AB61868" s="65"/>
      <c r="AC61868" s="65"/>
      <c r="AJ61868" s="66"/>
    </row>
    <row r="61869" spans="17:36" ht="4.5" customHeight="1" x14ac:dyDescent="0.2">
      <c r="Q61869" s="65"/>
      <c r="R61869" s="65"/>
      <c r="X61869" s="65"/>
      <c r="Y61869" s="65"/>
      <c r="Z61869" s="65"/>
      <c r="AA61869" s="65"/>
      <c r="AB61869" s="65"/>
      <c r="AC61869" s="65"/>
      <c r="AJ61869" s="66"/>
    </row>
    <row r="61870" spans="17:36" ht="4.5" customHeight="1" x14ac:dyDescent="0.2">
      <c r="Q61870" s="65"/>
      <c r="R61870" s="65"/>
      <c r="X61870" s="65"/>
      <c r="Y61870" s="65"/>
      <c r="Z61870" s="65"/>
      <c r="AA61870" s="65"/>
      <c r="AB61870" s="65"/>
      <c r="AC61870" s="65"/>
      <c r="AJ61870" s="66"/>
    </row>
    <row r="61871" spans="17:36" ht="4.5" customHeight="1" x14ac:dyDescent="0.2">
      <c r="Q61871" s="65"/>
      <c r="R61871" s="65"/>
      <c r="X61871" s="65"/>
      <c r="Y61871" s="65"/>
      <c r="Z61871" s="65"/>
      <c r="AA61871" s="65"/>
      <c r="AB61871" s="65"/>
      <c r="AC61871" s="65"/>
      <c r="AJ61871" s="66"/>
    </row>
    <row r="61872" spans="17:36" ht="4.5" customHeight="1" x14ac:dyDescent="0.2">
      <c r="Q61872" s="65"/>
      <c r="R61872" s="65"/>
      <c r="X61872" s="65"/>
      <c r="Y61872" s="65"/>
      <c r="Z61872" s="65"/>
      <c r="AA61872" s="65"/>
      <c r="AB61872" s="65"/>
      <c r="AC61872" s="65"/>
      <c r="AJ61872" s="66"/>
    </row>
    <row r="61873" spans="17:36" ht="4.5" customHeight="1" x14ac:dyDescent="0.2">
      <c r="Q61873" s="65"/>
      <c r="R61873" s="65"/>
      <c r="X61873" s="65"/>
      <c r="Y61873" s="65"/>
      <c r="Z61873" s="65"/>
      <c r="AA61873" s="65"/>
      <c r="AB61873" s="65"/>
      <c r="AC61873" s="65"/>
      <c r="AJ61873" s="66"/>
    </row>
    <row r="61874" spans="17:36" ht="4.5" customHeight="1" x14ac:dyDescent="0.2">
      <c r="Q61874" s="65"/>
      <c r="R61874" s="65"/>
      <c r="X61874" s="65"/>
      <c r="Y61874" s="65"/>
      <c r="Z61874" s="65"/>
      <c r="AA61874" s="65"/>
      <c r="AB61874" s="65"/>
      <c r="AC61874" s="65"/>
      <c r="AJ61874" s="66"/>
    </row>
    <row r="61875" spans="17:36" ht="4.5" customHeight="1" x14ac:dyDescent="0.2">
      <c r="Q61875" s="65"/>
      <c r="R61875" s="65"/>
      <c r="X61875" s="65"/>
      <c r="Y61875" s="65"/>
      <c r="Z61875" s="65"/>
      <c r="AA61875" s="65"/>
      <c r="AB61875" s="65"/>
      <c r="AC61875" s="65"/>
      <c r="AJ61875" s="66"/>
    </row>
    <row r="61876" spans="17:36" ht="4.5" customHeight="1" x14ac:dyDescent="0.2">
      <c r="Q61876" s="65"/>
      <c r="R61876" s="65"/>
      <c r="X61876" s="65"/>
      <c r="Y61876" s="65"/>
      <c r="Z61876" s="65"/>
      <c r="AA61876" s="65"/>
      <c r="AB61876" s="65"/>
      <c r="AC61876" s="65"/>
      <c r="AJ61876" s="66"/>
    </row>
    <row r="61877" spans="17:36" ht="4.5" customHeight="1" x14ac:dyDescent="0.2">
      <c r="Q61877" s="65"/>
      <c r="R61877" s="65"/>
      <c r="X61877" s="65"/>
      <c r="Y61877" s="65"/>
      <c r="Z61877" s="65"/>
      <c r="AA61877" s="65"/>
      <c r="AB61877" s="65"/>
      <c r="AC61877" s="65"/>
      <c r="AJ61877" s="66"/>
    </row>
    <row r="61878" spans="17:36" ht="4.5" customHeight="1" x14ac:dyDescent="0.2">
      <c r="Q61878" s="65"/>
      <c r="R61878" s="65"/>
      <c r="X61878" s="65"/>
      <c r="Y61878" s="65"/>
      <c r="Z61878" s="65"/>
      <c r="AA61878" s="65"/>
      <c r="AB61878" s="65"/>
      <c r="AC61878" s="65"/>
      <c r="AJ61878" s="66"/>
    </row>
    <row r="61879" spans="17:36" ht="4.5" customHeight="1" x14ac:dyDescent="0.2">
      <c r="Q61879" s="65"/>
      <c r="R61879" s="65"/>
      <c r="X61879" s="65"/>
      <c r="Y61879" s="65"/>
      <c r="Z61879" s="65"/>
      <c r="AA61879" s="65"/>
      <c r="AB61879" s="65"/>
      <c r="AC61879" s="65"/>
      <c r="AJ61879" s="66"/>
    </row>
    <row r="61880" spans="17:36" ht="4.5" customHeight="1" x14ac:dyDescent="0.2">
      <c r="Q61880" s="65"/>
      <c r="R61880" s="65"/>
      <c r="X61880" s="65"/>
      <c r="Y61880" s="65"/>
      <c r="Z61880" s="65"/>
      <c r="AA61880" s="65"/>
      <c r="AB61880" s="65"/>
      <c r="AC61880" s="65"/>
      <c r="AJ61880" s="66"/>
    </row>
    <row r="61881" spans="17:36" ht="4.5" customHeight="1" x14ac:dyDescent="0.2">
      <c r="Q61881" s="65"/>
      <c r="R61881" s="65"/>
      <c r="X61881" s="65"/>
      <c r="Y61881" s="65"/>
      <c r="Z61881" s="65"/>
      <c r="AA61881" s="65"/>
      <c r="AB61881" s="65"/>
      <c r="AC61881" s="65"/>
      <c r="AJ61881" s="66"/>
    </row>
    <row r="61882" spans="17:36" ht="4.5" customHeight="1" x14ac:dyDescent="0.2">
      <c r="Q61882" s="65"/>
      <c r="R61882" s="65"/>
      <c r="X61882" s="65"/>
      <c r="Y61882" s="65"/>
      <c r="Z61882" s="65"/>
      <c r="AA61882" s="65"/>
      <c r="AB61882" s="65"/>
      <c r="AC61882" s="65"/>
      <c r="AJ61882" s="66"/>
    </row>
    <row r="61883" spans="17:36" ht="4.5" customHeight="1" x14ac:dyDescent="0.2">
      <c r="Q61883" s="65"/>
      <c r="R61883" s="65"/>
      <c r="X61883" s="65"/>
      <c r="Y61883" s="65"/>
      <c r="Z61883" s="65"/>
      <c r="AA61883" s="65"/>
      <c r="AB61883" s="65"/>
      <c r="AC61883" s="65"/>
      <c r="AJ61883" s="66"/>
    </row>
    <row r="61884" spans="17:36" ht="4.5" customHeight="1" x14ac:dyDescent="0.2">
      <c r="Q61884" s="65"/>
      <c r="R61884" s="65"/>
      <c r="X61884" s="65"/>
      <c r="Y61884" s="65"/>
      <c r="Z61884" s="65"/>
      <c r="AA61884" s="65"/>
      <c r="AB61884" s="65"/>
      <c r="AC61884" s="65"/>
      <c r="AJ61884" s="66"/>
    </row>
    <row r="61885" spans="17:36" ht="4.5" customHeight="1" x14ac:dyDescent="0.2">
      <c r="Q61885" s="65"/>
      <c r="R61885" s="65"/>
      <c r="X61885" s="65"/>
      <c r="Y61885" s="65"/>
      <c r="Z61885" s="65"/>
      <c r="AA61885" s="65"/>
      <c r="AB61885" s="65"/>
      <c r="AC61885" s="65"/>
      <c r="AJ61885" s="66"/>
    </row>
    <row r="61886" spans="17:36" ht="4.5" customHeight="1" x14ac:dyDescent="0.2">
      <c r="Q61886" s="65"/>
      <c r="R61886" s="65"/>
      <c r="X61886" s="65"/>
      <c r="Y61886" s="65"/>
      <c r="Z61886" s="65"/>
      <c r="AA61886" s="65"/>
      <c r="AB61886" s="65"/>
      <c r="AC61886" s="65"/>
      <c r="AJ61886" s="66"/>
    </row>
    <row r="61887" spans="17:36" ht="4.5" customHeight="1" x14ac:dyDescent="0.2">
      <c r="Q61887" s="65"/>
      <c r="R61887" s="65"/>
      <c r="X61887" s="65"/>
      <c r="Y61887" s="65"/>
      <c r="Z61887" s="65"/>
      <c r="AA61887" s="65"/>
      <c r="AB61887" s="65"/>
      <c r="AC61887" s="65"/>
      <c r="AJ61887" s="66"/>
    </row>
    <row r="61888" spans="17:36" ht="4.5" customHeight="1" x14ac:dyDescent="0.2">
      <c r="Q61888" s="65"/>
      <c r="R61888" s="65"/>
      <c r="X61888" s="65"/>
      <c r="Y61888" s="65"/>
      <c r="Z61888" s="65"/>
      <c r="AA61888" s="65"/>
      <c r="AB61888" s="65"/>
      <c r="AC61888" s="65"/>
      <c r="AJ61888" s="66"/>
    </row>
    <row r="61889" spans="17:36" ht="4.5" customHeight="1" x14ac:dyDescent="0.2">
      <c r="Q61889" s="65"/>
      <c r="R61889" s="65"/>
      <c r="X61889" s="65"/>
      <c r="Y61889" s="65"/>
      <c r="Z61889" s="65"/>
      <c r="AA61889" s="65"/>
      <c r="AB61889" s="65"/>
      <c r="AC61889" s="65"/>
      <c r="AJ61889" s="66"/>
    </row>
    <row r="61890" spans="17:36" ht="4.5" customHeight="1" x14ac:dyDescent="0.2">
      <c r="Q61890" s="65"/>
      <c r="R61890" s="65"/>
      <c r="X61890" s="65"/>
      <c r="Y61890" s="65"/>
      <c r="Z61890" s="65"/>
      <c r="AA61890" s="65"/>
      <c r="AB61890" s="65"/>
      <c r="AC61890" s="65"/>
      <c r="AJ61890" s="66"/>
    </row>
    <row r="61891" spans="17:36" ht="4.5" customHeight="1" x14ac:dyDescent="0.2">
      <c r="Q61891" s="65"/>
      <c r="R61891" s="65"/>
      <c r="X61891" s="65"/>
      <c r="Y61891" s="65"/>
      <c r="Z61891" s="65"/>
      <c r="AA61891" s="65"/>
      <c r="AB61891" s="65"/>
      <c r="AC61891" s="65"/>
      <c r="AJ61891" s="66"/>
    </row>
    <row r="61892" spans="17:36" ht="4.5" customHeight="1" x14ac:dyDescent="0.2">
      <c r="Q61892" s="65"/>
      <c r="R61892" s="65"/>
      <c r="X61892" s="65"/>
      <c r="Y61892" s="65"/>
      <c r="Z61892" s="65"/>
      <c r="AA61892" s="65"/>
      <c r="AB61892" s="65"/>
      <c r="AC61892" s="65"/>
      <c r="AJ61892" s="66"/>
    </row>
    <row r="61893" spans="17:36" ht="4.5" customHeight="1" x14ac:dyDescent="0.2">
      <c r="Q61893" s="65"/>
      <c r="R61893" s="65"/>
      <c r="X61893" s="65"/>
      <c r="Y61893" s="65"/>
      <c r="Z61893" s="65"/>
      <c r="AA61893" s="65"/>
      <c r="AB61893" s="65"/>
      <c r="AC61893" s="65"/>
      <c r="AJ61893" s="66"/>
    </row>
    <row r="61894" spans="17:36" ht="4.5" customHeight="1" x14ac:dyDescent="0.2">
      <c r="Q61894" s="65"/>
      <c r="R61894" s="65"/>
      <c r="X61894" s="65"/>
      <c r="Y61894" s="65"/>
      <c r="Z61894" s="65"/>
      <c r="AA61894" s="65"/>
      <c r="AB61894" s="65"/>
      <c r="AC61894" s="65"/>
      <c r="AJ61894" s="66"/>
    </row>
    <row r="61895" spans="17:36" ht="4.5" customHeight="1" x14ac:dyDescent="0.2">
      <c r="Q61895" s="65"/>
      <c r="R61895" s="65"/>
      <c r="X61895" s="65"/>
      <c r="Y61895" s="65"/>
      <c r="Z61895" s="65"/>
      <c r="AA61895" s="65"/>
      <c r="AB61895" s="65"/>
      <c r="AC61895" s="65"/>
      <c r="AJ61895" s="66"/>
    </row>
    <row r="61896" spans="17:36" ht="4.5" customHeight="1" x14ac:dyDescent="0.2">
      <c r="Q61896" s="65"/>
      <c r="R61896" s="65"/>
      <c r="X61896" s="65"/>
      <c r="Y61896" s="65"/>
      <c r="Z61896" s="65"/>
      <c r="AA61896" s="65"/>
      <c r="AB61896" s="65"/>
      <c r="AC61896" s="65"/>
      <c r="AJ61896" s="66"/>
    </row>
    <row r="61897" spans="17:36" ht="4.5" customHeight="1" x14ac:dyDescent="0.2">
      <c r="Q61897" s="65"/>
      <c r="R61897" s="65"/>
      <c r="X61897" s="65"/>
      <c r="Y61897" s="65"/>
      <c r="Z61897" s="65"/>
      <c r="AA61897" s="65"/>
      <c r="AB61897" s="65"/>
      <c r="AC61897" s="65"/>
      <c r="AJ61897" s="66"/>
    </row>
    <row r="61898" spans="17:36" ht="4.5" customHeight="1" x14ac:dyDescent="0.2">
      <c r="Q61898" s="65"/>
      <c r="R61898" s="65"/>
      <c r="X61898" s="65"/>
      <c r="Y61898" s="65"/>
      <c r="Z61898" s="65"/>
      <c r="AA61898" s="65"/>
      <c r="AB61898" s="65"/>
      <c r="AC61898" s="65"/>
      <c r="AJ61898" s="66"/>
    </row>
    <row r="61899" spans="17:36" ht="4.5" customHeight="1" x14ac:dyDescent="0.2">
      <c r="Q61899" s="65"/>
      <c r="R61899" s="65"/>
      <c r="X61899" s="65"/>
      <c r="Y61899" s="65"/>
      <c r="Z61899" s="65"/>
      <c r="AA61899" s="65"/>
      <c r="AB61899" s="65"/>
      <c r="AC61899" s="65"/>
      <c r="AJ61899" s="66"/>
    </row>
    <row r="61900" spans="17:36" ht="4.5" customHeight="1" x14ac:dyDescent="0.2">
      <c r="Q61900" s="65"/>
      <c r="R61900" s="65"/>
      <c r="X61900" s="65"/>
      <c r="Y61900" s="65"/>
      <c r="Z61900" s="65"/>
      <c r="AA61900" s="65"/>
      <c r="AB61900" s="65"/>
      <c r="AC61900" s="65"/>
      <c r="AJ61900" s="66"/>
    </row>
    <row r="61901" spans="17:36" ht="4.5" customHeight="1" x14ac:dyDescent="0.2">
      <c r="Q61901" s="65"/>
      <c r="R61901" s="65"/>
      <c r="X61901" s="65"/>
      <c r="Y61901" s="65"/>
      <c r="Z61901" s="65"/>
      <c r="AA61901" s="65"/>
      <c r="AB61901" s="65"/>
      <c r="AC61901" s="65"/>
      <c r="AJ61901" s="66"/>
    </row>
    <row r="61902" spans="17:36" ht="4.5" customHeight="1" x14ac:dyDescent="0.2">
      <c r="Q61902" s="65"/>
      <c r="R61902" s="65"/>
      <c r="X61902" s="65"/>
      <c r="Y61902" s="65"/>
      <c r="Z61902" s="65"/>
      <c r="AA61902" s="65"/>
      <c r="AB61902" s="65"/>
      <c r="AC61902" s="65"/>
      <c r="AJ61902" s="66"/>
    </row>
    <row r="61903" spans="17:36" ht="4.5" customHeight="1" x14ac:dyDescent="0.2">
      <c r="Q61903" s="65"/>
      <c r="R61903" s="65"/>
      <c r="X61903" s="65"/>
      <c r="Y61903" s="65"/>
      <c r="Z61903" s="65"/>
      <c r="AA61903" s="65"/>
      <c r="AB61903" s="65"/>
      <c r="AC61903" s="65"/>
      <c r="AJ61903" s="66"/>
    </row>
    <row r="61904" spans="17:36" ht="4.5" customHeight="1" x14ac:dyDescent="0.2">
      <c r="Q61904" s="65"/>
      <c r="R61904" s="65"/>
      <c r="X61904" s="65"/>
      <c r="Y61904" s="65"/>
      <c r="Z61904" s="65"/>
      <c r="AA61904" s="65"/>
      <c r="AB61904" s="65"/>
      <c r="AC61904" s="65"/>
      <c r="AJ61904" s="66"/>
    </row>
    <row r="61905" spans="17:36" ht="4.5" customHeight="1" x14ac:dyDescent="0.2">
      <c r="Q61905" s="65"/>
      <c r="R61905" s="65"/>
      <c r="X61905" s="65"/>
      <c r="Y61905" s="65"/>
      <c r="Z61905" s="65"/>
      <c r="AA61905" s="65"/>
      <c r="AB61905" s="65"/>
      <c r="AC61905" s="65"/>
      <c r="AJ61905" s="66"/>
    </row>
    <row r="61906" spans="17:36" ht="4.5" customHeight="1" x14ac:dyDescent="0.2">
      <c r="Q61906" s="65"/>
      <c r="R61906" s="65"/>
      <c r="X61906" s="65"/>
      <c r="Y61906" s="65"/>
      <c r="Z61906" s="65"/>
      <c r="AA61906" s="65"/>
      <c r="AB61906" s="65"/>
      <c r="AC61906" s="65"/>
      <c r="AJ61906" s="66"/>
    </row>
    <row r="61907" spans="17:36" ht="4.5" customHeight="1" x14ac:dyDescent="0.2">
      <c r="Q61907" s="65"/>
      <c r="R61907" s="65"/>
      <c r="X61907" s="65"/>
      <c r="Y61907" s="65"/>
      <c r="Z61907" s="65"/>
      <c r="AA61907" s="65"/>
      <c r="AB61907" s="65"/>
      <c r="AC61907" s="65"/>
      <c r="AJ61907" s="66"/>
    </row>
    <row r="61908" spans="17:36" ht="4.5" customHeight="1" x14ac:dyDescent="0.2">
      <c r="Q61908" s="65"/>
      <c r="R61908" s="65"/>
      <c r="X61908" s="65"/>
      <c r="Y61908" s="65"/>
      <c r="Z61908" s="65"/>
      <c r="AA61908" s="65"/>
      <c r="AB61908" s="65"/>
      <c r="AC61908" s="65"/>
      <c r="AJ61908" s="66"/>
    </row>
    <row r="61909" spans="17:36" ht="4.5" customHeight="1" x14ac:dyDescent="0.2">
      <c r="Q61909" s="65"/>
      <c r="R61909" s="65"/>
      <c r="X61909" s="65"/>
      <c r="Y61909" s="65"/>
      <c r="Z61909" s="65"/>
      <c r="AA61909" s="65"/>
      <c r="AB61909" s="65"/>
      <c r="AC61909" s="65"/>
      <c r="AJ61909" s="66"/>
    </row>
    <row r="61910" spans="17:36" ht="4.5" customHeight="1" x14ac:dyDescent="0.2">
      <c r="Q61910" s="65"/>
      <c r="R61910" s="65"/>
      <c r="X61910" s="65"/>
      <c r="Y61910" s="65"/>
      <c r="Z61910" s="65"/>
      <c r="AA61910" s="65"/>
      <c r="AB61910" s="65"/>
      <c r="AC61910" s="65"/>
      <c r="AJ61910" s="66"/>
    </row>
    <row r="61911" spans="17:36" ht="4.5" customHeight="1" x14ac:dyDescent="0.2">
      <c r="Q61911" s="65"/>
      <c r="R61911" s="65"/>
      <c r="X61911" s="65"/>
      <c r="Y61911" s="65"/>
      <c r="Z61911" s="65"/>
      <c r="AA61911" s="65"/>
      <c r="AB61911" s="65"/>
      <c r="AC61911" s="65"/>
      <c r="AJ61911" s="66"/>
    </row>
    <row r="61912" spans="17:36" ht="4.5" customHeight="1" x14ac:dyDescent="0.2">
      <c r="Q61912" s="65"/>
      <c r="R61912" s="65"/>
      <c r="X61912" s="65"/>
      <c r="Y61912" s="65"/>
      <c r="Z61912" s="65"/>
      <c r="AA61912" s="65"/>
      <c r="AB61912" s="65"/>
      <c r="AC61912" s="65"/>
      <c r="AJ61912" s="66"/>
    </row>
    <row r="61913" spans="17:36" ht="4.5" customHeight="1" x14ac:dyDescent="0.2">
      <c r="Q61913" s="65"/>
      <c r="R61913" s="65"/>
      <c r="X61913" s="65"/>
      <c r="Y61913" s="65"/>
      <c r="Z61913" s="65"/>
      <c r="AA61913" s="65"/>
      <c r="AB61913" s="65"/>
      <c r="AC61913" s="65"/>
      <c r="AJ61913" s="66"/>
    </row>
    <row r="61914" spans="17:36" ht="4.5" customHeight="1" x14ac:dyDescent="0.2">
      <c r="Q61914" s="65"/>
      <c r="R61914" s="65"/>
      <c r="X61914" s="65"/>
      <c r="Y61914" s="65"/>
      <c r="Z61914" s="65"/>
      <c r="AA61914" s="65"/>
      <c r="AB61914" s="65"/>
      <c r="AC61914" s="65"/>
      <c r="AJ61914" s="66"/>
    </row>
    <row r="61915" spans="17:36" ht="4.5" customHeight="1" x14ac:dyDescent="0.2">
      <c r="Q61915" s="65"/>
      <c r="R61915" s="65"/>
      <c r="X61915" s="65"/>
      <c r="Y61915" s="65"/>
      <c r="Z61915" s="65"/>
      <c r="AA61915" s="65"/>
      <c r="AB61915" s="65"/>
      <c r="AC61915" s="65"/>
      <c r="AJ61915" s="66"/>
    </row>
    <row r="61916" spans="17:36" ht="4.5" customHeight="1" x14ac:dyDescent="0.2">
      <c r="Q61916" s="65"/>
      <c r="R61916" s="65"/>
      <c r="X61916" s="65"/>
      <c r="Y61916" s="65"/>
      <c r="Z61916" s="65"/>
      <c r="AA61916" s="65"/>
      <c r="AB61916" s="65"/>
      <c r="AC61916" s="65"/>
      <c r="AJ61916" s="66"/>
    </row>
    <row r="61917" spans="17:36" ht="4.5" customHeight="1" x14ac:dyDescent="0.2">
      <c r="Q61917" s="65"/>
      <c r="R61917" s="65"/>
      <c r="X61917" s="65"/>
      <c r="Y61917" s="65"/>
      <c r="Z61917" s="65"/>
      <c r="AA61917" s="65"/>
      <c r="AB61917" s="65"/>
      <c r="AC61917" s="65"/>
      <c r="AJ61917" s="66"/>
    </row>
    <row r="61918" spans="17:36" ht="4.5" customHeight="1" x14ac:dyDescent="0.2">
      <c r="Q61918" s="65"/>
      <c r="R61918" s="65"/>
      <c r="X61918" s="65"/>
      <c r="Y61918" s="65"/>
      <c r="Z61918" s="65"/>
      <c r="AA61918" s="65"/>
      <c r="AB61918" s="65"/>
      <c r="AC61918" s="65"/>
      <c r="AJ61918" s="66"/>
    </row>
    <row r="61919" spans="17:36" ht="4.5" customHeight="1" x14ac:dyDescent="0.2">
      <c r="Q61919" s="65"/>
      <c r="R61919" s="65"/>
      <c r="X61919" s="65"/>
      <c r="Y61919" s="65"/>
      <c r="Z61919" s="65"/>
      <c r="AA61919" s="65"/>
      <c r="AB61919" s="65"/>
      <c r="AC61919" s="65"/>
      <c r="AJ61919" s="66"/>
    </row>
    <row r="61920" spans="17:36" ht="4.5" customHeight="1" x14ac:dyDescent="0.2">
      <c r="Q61920" s="65"/>
      <c r="R61920" s="65"/>
      <c r="X61920" s="65"/>
      <c r="Y61920" s="65"/>
      <c r="Z61920" s="65"/>
      <c r="AA61920" s="65"/>
      <c r="AB61920" s="65"/>
      <c r="AC61920" s="65"/>
      <c r="AJ61920" s="66"/>
    </row>
    <row r="61921" spans="17:36" ht="4.5" customHeight="1" x14ac:dyDescent="0.2">
      <c r="Q61921" s="65"/>
      <c r="R61921" s="65"/>
      <c r="X61921" s="65"/>
      <c r="Y61921" s="65"/>
      <c r="Z61921" s="65"/>
      <c r="AA61921" s="65"/>
      <c r="AB61921" s="65"/>
      <c r="AC61921" s="65"/>
      <c r="AJ61921" s="66"/>
    </row>
    <row r="61922" spans="17:36" ht="4.5" customHeight="1" x14ac:dyDescent="0.2">
      <c r="Q61922" s="65"/>
      <c r="R61922" s="65"/>
      <c r="X61922" s="65"/>
      <c r="Y61922" s="65"/>
      <c r="Z61922" s="65"/>
      <c r="AA61922" s="65"/>
      <c r="AB61922" s="65"/>
      <c r="AC61922" s="65"/>
      <c r="AJ61922" s="66"/>
    </row>
    <row r="61923" spans="17:36" ht="4.5" customHeight="1" x14ac:dyDescent="0.2">
      <c r="Q61923" s="65"/>
      <c r="R61923" s="65"/>
      <c r="X61923" s="65"/>
      <c r="Y61923" s="65"/>
      <c r="Z61923" s="65"/>
      <c r="AA61923" s="65"/>
      <c r="AB61923" s="65"/>
      <c r="AC61923" s="65"/>
      <c r="AJ61923" s="66"/>
    </row>
    <row r="61924" spans="17:36" ht="4.5" customHeight="1" x14ac:dyDescent="0.2">
      <c r="Q61924" s="65"/>
      <c r="R61924" s="65"/>
      <c r="X61924" s="65"/>
      <c r="Y61924" s="65"/>
      <c r="Z61924" s="65"/>
      <c r="AA61924" s="65"/>
      <c r="AB61924" s="65"/>
      <c r="AC61924" s="65"/>
      <c r="AJ61924" s="66"/>
    </row>
    <row r="61925" spans="17:36" ht="4.5" customHeight="1" x14ac:dyDescent="0.2">
      <c r="Q61925" s="65"/>
      <c r="R61925" s="65"/>
      <c r="X61925" s="65"/>
      <c r="Y61925" s="65"/>
      <c r="Z61925" s="65"/>
      <c r="AA61925" s="65"/>
      <c r="AB61925" s="65"/>
      <c r="AC61925" s="65"/>
      <c r="AJ61925" s="66"/>
    </row>
    <row r="61926" spans="17:36" ht="4.5" customHeight="1" x14ac:dyDescent="0.2">
      <c r="Q61926" s="65"/>
      <c r="R61926" s="65"/>
      <c r="X61926" s="65"/>
      <c r="Y61926" s="65"/>
      <c r="Z61926" s="65"/>
      <c r="AA61926" s="65"/>
      <c r="AB61926" s="65"/>
      <c r="AC61926" s="65"/>
      <c r="AJ61926" s="66"/>
    </row>
    <row r="61927" spans="17:36" ht="4.5" customHeight="1" x14ac:dyDescent="0.2">
      <c r="Q61927" s="65"/>
      <c r="R61927" s="65"/>
      <c r="X61927" s="65"/>
      <c r="Y61927" s="65"/>
      <c r="Z61927" s="65"/>
      <c r="AA61927" s="65"/>
      <c r="AB61927" s="65"/>
      <c r="AC61927" s="65"/>
      <c r="AJ61927" s="66"/>
    </row>
    <row r="61928" spans="17:36" ht="4.5" customHeight="1" x14ac:dyDescent="0.2">
      <c r="Q61928" s="65"/>
      <c r="R61928" s="65"/>
      <c r="X61928" s="65"/>
      <c r="Y61928" s="65"/>
      <c r="Z61928" s="65"/>
      <c r="AA61928" s="65"/>
      <c r="AB61928" s="65"/>
      <c r="AC61928" s="65"/>
      <c r="AJ61928" s="66"/>
    </row>
    <row r="61929" spans="17:36" ht="4.5" customHeight="1" x14ac:dyDescent="0.2">
      <c r="Q61929" s="65"/>
      <c r="R61929" s="65"/>
      <c r="X61929" s="65"/>
      <c r="Y61929" s="65"/>
      <c r="Z61929" s="65"/>
      <c r="AA61929" s="65"/>
      <c r="AB61929" s="65"/>
      <c r="AC61929" s="65"/>
      <c r="AJ61929" s="66"/>
    </row>
    <row r="61930" spans="17:36" ht="4.5" customHeight="1" x14ac:dyDescent="0.2">
      <c r="Q61930" s="65"/>
      <c r="R61930" s="65"/>
      <c r="X61930" s="65"/>
      <c r="Y61930" s="65"/>
      <c r="Z61930" s="65"/>
      <c r="AA61930" s="65"/>
      <c r="AB61930" s="65"/>
      <c r="AC61930" s="65"/>
      <c r="AJ61930" s="66"/>
    </row>
    <row r="61931" spans="17:36" ht="4.5" customHeight="1" x14ac:dyDescent="0.2">
      <c r="Q61931" s="65"/>
      <c r="R61931" s="65"/>
      <c r="X61931" s="65"/>
      <c r="Y61931" s="65"/>
      <c r="Z61931" s="65"/>
      <c r="AA61931" s="65"/>
      <c r="AB61931" s="65"/>
      <c r="AC61931" s="65"/>
      <c r="AJ61931" s="66"/>
    </row>
    <row r="61932" spans="17:36" ht="4.5" customHeight="1" x14ac:dyDescent="0.2">
      <c r="Q61932" s="65"/>
      <c r="R61932" s="65"/>
      <c r="X61932" s="65"/>
      <c r="Y61932" s="65"/>
      <c r="Z61932" s="65"/>
      <c r="AA61932" s="65"/>
      <c r="AB61932" s="65"/>
      <c r="AC61932" s="65"/>
      <c r="AJ61932" s="66"/>
    </row>
    <row r="61933" spans="17:36" ht="4.5" customHeight="1" x14ac:dyDescent="0.2">
      <c r="Q61933" s="65"/>
      <c r="R61933" s="65"/>
      <c r="X61933" s="65"/>
      <c r="Y61933" s="65"/>
      <c r="Z61933" s="65"/>
      <c r="AA61933" s="65"/>
      <c r="AB61933" s="65"/>
      <c r="AC61933" s="65"/>
      <c r="AJ61933" s="66"/>
    </row>
    <row r="61934" spans="17:36" ht="4.5" customHeight="1" x14ac:dyDescent="0.2">
      <c r="Q61934" s="65"/>
      <c r="R61934" s="65"/>
      <c r="X61934" s="65"/>
      <c r="Y61934" s="65"/>
      <c r="Z61934" s="65"/>
      <c r="AA61934" s="65"/>
      <c r="AB61934" s="65"/>
      <c r="AC61934" s="65"/>
      <c r="AJ61934" s="66"/>
    </row>
    <row r="61935" spans="17:36" ht="4.5" customHeight="1" x14ac:dyDescent="0.2">
      <c r="Q61935" s="65"/>
      <c r="R61935" s="65"/>
      <c r="X61935" s="65"/>
      <c r="Y61935" s="65"/>
      <c r="Z61935" s="65"/>
      <c r="AA61935" s="65"/>
      <c r="AB61935" s="65"/>
      <c r="AC61935" s="65"/>
      <c r="AJ61935" s="66"/>
    </row>
    <row r="61936" spans="17:36" ht="4.5" customHeight="1" x14ac:dyDescent="0.2">
      <c r="Q61936" s="65"/>
      <c r="R61936" s="65"/>
      <c r="X61936" s="65"/>
      <c r="Y61936" s="65"/>
      <c r="Z61936" s="65"/>
      <c r="AA61936" s="65"/>
      <c r="AB61936" s="65"/>
      <c r="AC61936" s="65"/>
      <c r="AJ61936" s="66"/>
    </row>
    <row r="61937" spans="17:36" ht="4.5" customHeight="1" x14ac:dyDescent="0.2">
      <c r="Q61937" s="65"/>
      <c r="R61937" s="65"/>
      <c r="X61937" s="65"/>
      <c r="Y61937" s="65"/>
      <c r="Z61937" s="65"/>
      <c r="AA61937" s="65"/>
      <c r="AB61937" s="65"/>
      <c r="AC61937" s="65"/>
      <c r="AJ61937" s="66"/>
    </row>
    <row r="61938" spans="17:36" ht="4.5" customHeight="1" x14ac:dyDescent="0.2">
      <c r="Q61938" s="65"/>
      <c r="R61938" s="65"/>
      <c r="X61938" s="65"/>
      <c r="Y61938" s="65"/>
      <c r="Z61938" s="65"/>
      <c r="AA61938" s="65"/>
      <c r="AB61938" s="65"/>
      <c r="AC61938" s="65"/>
      <c r="AJ61938" s="66"/>
    </row>
    <row r="61939" spans="17:36" ht="4.5" customHeight="1" x14ac:dyDescent="0.2">
      <c r="Q61939" s="65"/>
      <c r="R61939" s="65"/>
      <c r="X61939" s="65"/>
      <c r="Y61939" s="65"/>
      <c r="Z61939" s="65"/>
      <c r="AA61939" s="65"/>
      <c r="AB61939" s="65"/>
      <c r="AC61939" s="65"/>
      <c r="AJ61939" s="66"/>
    </row>
    <row r="61940" spans="17:36" ht="4.5" customHeight="1" x14ac:dyDescent="0.2">
      <c r="Q61940" s="65"/>
      <c r="R61940" s="65"/>
      <c r="X61940" s="65"/>
      <c r="Y61940" s="65"/>
      <c r="Z61940" s="65"/>
      <c r="AA61940" s="65"/>
      <c r="AB61940" s="65"/>
      <c r="AC61940" s="65"/>
      <c r="AJ61940" s="66"/>
    </row>
    <row r="61941" spans="17:36" ht="4.5" customHeight="1" x14ac:dyDescent="0.2">
      <c r="Q61941" s="65"/>
      <c r="R61941" s="65"/>
      <c r="X61941" s="65"/>
      <c r="Y61941" s="65"/>
      <c r="Z61941" s="65"/>
      <c r="AA61941" s="65"/>
      <c r="AB61941" s="65"/>
      <c r="AC61941" s="65"/>
      <c r="AJ61941" s="66"/>
    </row>
    <row r="61942" spans="17:36" ht="4.5" customHeight="1" x14ac:dyDescent="0.2">
      <c r="Q61942" s="65"/>
      <c r="R61942" s="65"/>
      <c r="X61942" s="65"/>
      <c r="Y61942" s="65"/>
      <c r="Z61942" s="65"/>
      <c r="AA61942" s="65"/>
      <c r="AB61942" s="65"/>
      <c r="AC61942" s="65"/>
      <c r="AJ61942" s="66"/>
    </row>
    <row r="61943" spans="17:36" ht="4.5" customHeight="1" x14ac:dyDescent="0.2">
      <c r="Q61943" s="65"/>
      <c r="R61943" s="65"/>
      <c r="X61943" s="65"/>
      <c r="Y61943" s="65"/>
      <c r="Z61943" s="65"/>
      <c r="AA61943" s="65"/>
      <c r="AB61943" s="65"/>
      <c r="AC61943" s="65"/>
      <c r="AJ61943" s="66"/>
    </row>
    <row r="61944" spans="17:36" ht="4.5" customHeight="1" x14ac:dyDescent="0.2">
      <c r="Q61944" s="65"/>
      <c r="R61944" s="65"/>
      <c r="X61944" s="65"/>
      <c r="Y61944" s="65"/>
      <c r="Z61944" s="65"/>
      <c r="AA61944" s="65"/>
      <c r="AB61944" s="65"/>
      <c r="AC61944" s="65"/>
      <c r="AJ61944" s="66"/>
    </row>
    <row r="61945" spans="17:36" ht="4.5" customHeight="1" x14ac:dyDescent="0.2">
      <c r="Q61945" s="65"/>
      <c r="R61945" s="65"/>
      <c r="X61945" s="65"/>
      <c r="Y61945" s="65"/>
      <c r="Z61945" s="65"/>
      <c r="AA61945" s="65"/>
      <c r="AB61945" s="65"/>
      <c r="AC61945" s="65"/>
      <c r="AJ61945" s="66"/>
    </row>
    <row r="61946" spans="17:36" ht="4.5" customHeight="1" x14ac:dyDescent="0.2">
      <c r="Q61946" s="65"/>
      <c r="R61946" s="65"/>
      <c r="X61946" s="65"/>
      <c r="Y61946" s="65"/>
      <c r="Z61946" s="65"/>
      <c r="AA61946" s="65"/>
      <c r="AB61946" s="65"/>
      <c r="AC61946" s="65"/>
      <c r="AJ61946" s="66"/>
    </row>
    <row r="61947" spans="17:36" ht="4.5" customHeight="1" x14ac:dyDescent="0.2">
      <c r="Q61947" s="65"/>
      <c r="R61947" s="65"/>
      <c r="X61947" s="65"/>
      <c r="Y61947" s="65"/>
      <c r="Z61947" s="65"/>
      <c r="AA61947" s="65"/>
      <c r="AB61947" s="65"/>
      <c r="AC61947" s="65"/>
      <c r="AJ61947" s="66"/>
    </row>
    <row r="61948" spans="17:36" ht="4.5" customHeight="1" x14ac:dyDescent="0.2">
      <c r="Q61948" s="65"/>
      <c r="R61948" s="65"/>
      <c r="X61948" s="65"/>
      <c r="Y61948" s="65"/>
      <c r="Z61948" s="65"/>
      <c r="AA61948" s="65"/>
      <c r="AB61948" s="65"/>
      <c r="AC61948" s="65"/>
      <c r="AJ61948" s="66"/>
    </row>
    <row r="61949" spans="17:36" ht="4.5" customHeight="1" x14ac:dyDescent="0.2">
      <c r="Q61949" s="65"/>
      <c r="R61949" s="65"/>
      <c r="X61949" s="65"/>
      <c r="Y61949" s="65"/>
      <c r="Z61949" s="65"/>
      <c r="AA61949" s="65"/>
      <c r="AB61949" s="65"/>
      <c r="AC61949" s="65"/>
      <c r="AJ61949" s="66"/>
    </row>
    <row r="61950" spans="17:36" ht="4.5" customHeight="1" x14ac:dyDescent="0.2">
      <c r="Q61950" s="65"/>
      <c r="R61950" s="65"/>
      <c r="X61950" s="65"/>
      <c r="Y61950" s="65"/>
      <c r="Z61950" s="65"/>
      <c r="AA61950" s="65"/>
      <c r="AB61950" s="65"/>
      <c r="AC61950" s="65"/>
      <c r="AJ61950" s="66"/>
    </row>
    <row r="61951" spans="17:36" ht="4.5" customHeight="1" x14ac:dyDescent="0.2">
      <c r="Q61951" s="65"/>
      <c r="R61951" s="65"/>
      <c r="X61951" s="65"/>
      <c r="Y61951" s="65"/>
      <c r="Z61951" s="65"/>
      <c r="AA61951" s="65"/>
      <c r="AB61951" s="65"/>
      <c r="AC61951" s="65"/>
      <c r="AJ61951" s="66"/>
    </row>
    <row r="61952" spans="17:36" ht="4.5" customHeight="1" x14ac:dyDescent="0.2">
      <c r="Q61952" s="65"/>
      <c r="R61952" s="65"/>
      <c r="X61952" s="65"/>
      <c r="Y61952" s="65"/>
      <c r="Z61952" s="65"/>
      <c r="AA61952" s="65"/>
      <c r="AB61952" s="65"/>
      <c r="AC61952" s="65"/>
      <c r="AJ61952" s="66"/>
    </row>
    <row r="61953" spans="17:36" ht="4.5" customHeight="1" x14ac:dyDescent="0.2">
      <c r="Q61953" s="65"/>
      <c r="R61953" s="65"/>
      <c r="X61953" s="65"/>
      <c r="Y61953" s="65"/>
      <c r="Z61953" s="65"/>
      <c r="AA61953" s="65"/>
      <c r="AB61953" s="65"/>
      <c r="AC61953" s="65"/>
      <c r="AJ61953" s="66"/>
    </row>
    <row r="61954" spans="17:36" ht="4.5" customHeight="1" x14ac:dyDescent="0.2">
      <c r="Q61954" s="65"/>
      <c r="R61954" s="65"/>
      <c r="X61954" s="65"/>
      <c r="Y61954" s="65"/>
      <c r="Z61954" s="65"/>
      <c r="AA61954" s="65"/>
      <c r="AB61954" s="65"/>
      <c r="AC61954" s="65"/>
      <c r="AJ61954" s="66"/>
    </row>
    <row r="61955" spans="17:36" ht="4.5" customHeight="1" x14ac:dyDescent="0.2">
      <c r="Q61955" s="65"/>
      <c r="R61955" s="65"/>
      <c r="X61955" s="65"/>
      <c r="Y61955" s="65"/>
      <c r="Z61955" s="65"/>
      <c r="AA61955" s="65"/>
      <c r="AB61955" s="65"/>
      <c r="AC61955" s="65"/>
      <c r="AJ61955" s="66"/>
    </row>
    <row r="61956" spans="17:36" ht="4.5" customHeight="1" x14ac:dyDescent="0.2">
      <c r="Q61956" s="65"/>
      <c r="R61956" s="65"/>
      <c r="X61956" s="65"/>
      <c r="Y61956" s="65"/>
      <c r="Z61956" s="65"/>
      <c r="AA61956" s="65"/>
      <c r="AB61956" s="65"/>
      <c r="AC61956" s="65"/>
      <c r="AJ61956" s="66"/>
    </row>
    <row r="61957" spans="17:36" ht="4.5" customHeight="1" x14ac:dyDescent="0.2">
      <c r="Q61957" s="65"/>
      <c r="R61957" s="65"/>
      <c r="X61957" s="65"/>
      <c r="Y61957" s="65"/>
      <c r="Z61957" s="65"/>
      <c r="AA61957" s="65"/>
      <c r="AB61957" s="65"/>
      <c r="AC61957" s="65"/>
      <c r="AJ61957" s="66"/>
    </row>
    <row r="61958" spans="17:36" ht="4.5" customHeight="1" x14ac:dyDescent="0.2">
      <c r="Q61958" s="65"/>
      <c r="R61958" s="65"/>
      <c r="X61958" s="65"/>
      <c r="Y61958" s="65"/>
      <c r="Z61958" s="65"/>
      <c r="AA61958" s="65"/>
      <c r="AB61958" s="65"/>
      <c r="AC61958" s="65"/>
      <c r="AJ61958" s="66"/>
    </row>
    <row r="61959" spans="17:36" ht="4.5" customHeight="1" x14ac:dyDescent="0.2">
      <c r="Q61959" s="65"/>
      <c r="R61959" s="65"/>
      <c r="X61959" s="65"/>
      <c r="Y61959" s="65"/>
      <c r="Z61959" s="65"/>
      <c r="AA61959" s="65"/>
      <c r="AB61959" s="65"/>
      <c r="AC61959" s="65"/>
      <c r="AJ61959" s="66"/>
    </row>
    <row r="61960" spans="17:36" ht="4.5" customHeight="1" x14ac:dyDescent="0.2">
      <c r="Q61960" s="65"/>
      <c r="R61960" s="65"/>
      <c r="X61960" s="65"/>
      <c r="Y61960" s="65"/>
      <c r="Z61960" s="65"/>
      <c r="AA61960" s="65"/>
      <c r="AB61960" s="65"/>
      <c r="AC61960" s="65"/>
      <c r="AJ61960" s="66"/>
    </row>
    <row r="61961" spans="17:36" ht="4.5" customHeight="1" x14ac:dyDescent="0.2">
      <c r="Q61961" s="65"/>
      <c r="R61961" s="65"/>
      <c r="X61961" s="65"/>
      <c r="Y61961" s="65"/>
      <c r="Z61961" s="65"/>
      <c r="AA61961" s="65"/>
      <c r="AB61961" s="65"/>
      <c r="AC61961" s="65"/>
      <c r="AJ61961" s="66"/>
    </row>
    <row r="61962" spans="17:36" ht="4.5" customHeight="1" x14ac:dyDescent="0.2">
      <c r="Q61962" s="65"/>
      <c r="R61962" s="65"/>
      <c r="X61962" s="65"/>
      <c r="Y61962" s="65"/>
      <c r="Z61962" s="65"/>
      <c r="AA61962" s="65"/>
      <c r="AB61962" s="65"/>
      <c r="AC61962" s="65"/>
      <c r="AJ61962" s="66"/>
    </row>
    <row r="61963" spans="17:36" ht="4.5" customHeight="1" x14ac:dyDescent="0.2">
      <c r="Q61963" s="65"/>
      <c r="R61963" s="65"/>
      <c r="X61963" s="65"/>
      <c r="Y61963" s="65"/>
      <c r="Z61963" s="65"/>
      <c r="AA61963" s="65"/>
      <c r="AB61963" s="65"/>
      <c r="AC61963" s="65"/>
      <c r="AJ61963" s="66"/>
    </row>
    <row r="61964" spans="17:36" ht="4.5" customHeight="1" x14ac:dyDescent="0.2">
      <c r="Q61964" s="65"/>
      <c r="R61964" s="65"/>
      <c r="X61964" s="65"/>
      <c r="Y61964" s="65"/>
      <c r="Z61964" s="65"/>
      <c r="AA61964" s="65"/>
      <c r="AB61964" s="65"/>
      <c r="AC61964" s="65"/>
      <c r="AJ61964" s="66"/>
    </row>
    <row r="61965" spans="17:36" ht="4.5" customHeight="1" x14ac:dyDescent="0.2">
      <c r="Q61965" s="65"/>
      <c r="R61965" s="65"/>
      <c r="X61965" s="65"/>
      <c r="Y61965" s="65"/>
      <c r="Z61965" s="65"/>
      <c r="AA61965" s="65"/>
      <c r="AB61965" s="65"/>
      <c r="AC61965" s="65"/>
      <c r="AJ61965" s="66"/>
    </row>
    <row r="61966" spans="17:36" ht="4.5" customHeight="1" x14ac:dyDescent="0.2">
      <c r="Q61966" s="65"/>
      <c r="R61966" s="65"/>
      <c r="X61966" s="65"/>
      <c r="Y61966" s="65"/>
      <c r="Z61966" s="65"/>
      <c r="AA61966" s="65"/>
      <c r="AB61966" s="65"/>
      <c r="AC61966" s="65"/>
      <c r="AJ61966" s="66"/>
    </row>
    <row r="61967" spans="17:36" ht="4.5" customHeight="1" x14ac:dyDescent="0.2">
      <c r="Q61967" s="65"/>
      <c r="R61967" s="65"/>
      <c r="X61967" s="65"/>
      <c r="Y61967" s="65"/>
      <c r="Z61967" s="65"/>
      <c r="AA61967" s="65"/>
      <c r="AB61967" s="65"/>
      <c r="AC61967" s="65"/>
      <c r="AJ61967" s="66"/>
    </row>
    <row r="61968" spans="17:36" ht="4.5" customHeight="1" x14ac:dyDescent="0.2">
      <c r="Q61968" s="65"/>
      <c r="R61968" s="65"/>
      <c r="X61968" s="65"/>
      <c r="Y61968" s="65"/>
      <c r="Z61968" s="65"/>
      <c r="AA61968" s="65"/>
      <c r="AB61968" s="65"/>
      <c r="AC61968" s="65"/>
      <c r="AJ61968" s="66"/>
    </row>
    <row r="61969" spans="17:36" ht="4.5" customHeight="1" x14ac:dyDescent="0.2">
      <c r="Q61969" s="65"/>
      <c r="R61969" s="65"/>
      <c r="X61969" s="65"/>
      <c r="Y61969" s="65"/>
      <c r="Z61969" s="65"/>
      <c r="AA61969" s="65"/>
      <c r="AB61969" s="65"/>
      <c r="AC61969" s="65"/>
      <c r="AJ61969" s="66"/>
    </row>
    <row r="61970" spans="17:36" ht="4.5" customHeight="1" x14ac:dyDescent="0.2">
      <c r="Q61970" s="65"/>
      <c r="R61970" s="65"/>
      <c r="X61970" s="65"/>
      <c r="Y61970" s="65"/>
      <c r="Z61970" s="65"/>
      <c r="AA61970" s="65"/>
      <c r="AB61970" s="65"/>
      <c r="AC61970" s="65"/>
      <c r="AJ61970" s="66"/>
    </row>
    <row r="61971" spans="17:36" ht="4.5" customHeight="1" x14ac:dyDescent="0.2">
      <c r="Q61971" s="65"/>
      <c r="R61971" s="65"/>
      <c r="X61971" s="65"/>
      <c r="Y61971" s="65"/>
      <c r="Z61971" s="65"/>
      <c r="AA61971" s="65"/>
      <c r="AB61971" s="65"/>
      <c r="AC61971" s="65"/>
      <c r="AJ61971" s="66"/>
    </row>
    <row r="61972" spans="17:36" ht="4.5" customHeight="1" x14ac:dyDescent="0.2">
      <c r="Q61972" s="65"/>
      <c r="R61972" s="65"/>
      <c r="X61972" s="65"/>
      <c r="Y61972" s="65"/>
      <c r="Z61972" s="65"/>
      <c r="AA61972" s="65"/>
      <c r="AB61972" s="65"/>
      <c r="AC61972" s="65"/>
      <c r="AJ61972" s="66"/>
    </row>
    <row r="61973" spans="17:36" ht="4.5" customHeight="1" x14ac:dyDescent="0.2">
      <c r="Q61973" s="65"/>
      <c r="R61973" s="65"/>
      <c r="X61973" s="65"/>
      <c r="Y61973" s="65"/>
      <c r="Z61973" s="65"/>
      <c r="AA61973" s="65"/>
      <c r="AB61973" s="65"/>
      <c r="AC61973" s="65"/>
      <c r="AJ61973" s="66"/>
    </row>
    <row r="61974" spans="17:36" ht="4.5" customHeight="1" x14ac:dyDescent="0.2">
      <c r="Q61974" s="65"/>
      <c r="R61974" s="65"/>
      <c r="X61974" s="65"/>
      <c r="Y61974" s="65"/>
      <c r="Z61974" s="65"/>
      <c r="AA61974" s="65"/>
      <c r="AB61974" s="65"/>
      <c r="AC61974" s="65"/>
      <c r="AJ61974" s="66"/>
    </row>
    <row r="61975" spans="17:36" ht="4.5" customHeight="1" x14ac:dyDescent="0.2">
      <c r="Q61975" s="65"/>
      <c r="R61975" s="65"/>
      <c r="X61975" s="65"/>
      <c r="Y61975" s="65"/>
      <c r="Z61975" s="65"/>
      <c r="AA61975" s="65"/>
      <c r="AB61975" s="65"/>
      <c r="AC61975" s="65"/>
      <c r="AJ61975" s="66"/>
    </row>
    <row r="61976" spans="17:36" ht="4.5" customHeight="1" x14ac:dyDescent="0.2">
      <c r="Q61976" s="65"/>
      <c r="R61976" s="65"/>
      <c r="X61976" s="65"/>
      <c r="Y61976" s="65"/>
      <c r="Z61976" s="65"/>
      <c r="AA61976" s="65"/>
      <c r="AB61976" s="65"/>
      <c r="AC61976" s="65"/>
      <c r="AJ61976" s="66"/>
    </row>
    <row r="61977" spans="17:36" ht="4.5" customHeight="1" x14ac:dyDescent="0.2">
      <c r="Q61977" s="65"/>
      <c r="R61977" s="65"/>
      <c r="X61977" s="65"/>
      <c r="Y61977" s="65"/>
      <c r="Z61977" s="65"/>
      <c r="AA61977" s="65"/>
      <c r="AB61977" s="65"/>
      <c r="AC61977" s="65"/>
      <c r="AJ61977" s="66"/>
    </row>
    <row r="61978" spans="17:36" ht="4.5" customHeight="1" x14ac:dyDescent="0.2">
      <c r="Q61978" s="65"/>
      <c r="R61978" s="65"/>
      <c r="X61978" s="65"/>
      <c r="Y61978" s="65"/>
      <c r="Z61978" s="65"/>
      <c r="AA61978" s="65"/>
      <c r="AB61978" s="65"/>
      <c r="AC61978" s="65"/>
      <c r="AJ61978" s="66"/>
    </row>
    <row r="61979" spans="17:36" ht="4.5" customHeight="1" x14ac:dyDescent="0.2">
      <c r="Q61979" s="65"/>
      <c r="R61979" s="65"/>
      <c r="X61979" s="65"/>
      <c r="Y61979" s="65"/>
      <c r="Z61979" s="65"/>
      <c r="AA61979" s="65"/>
      <c r="AB61979" s="65"/>
      <c r="AC61979" s="65"/>
      <c r="AJ61979" s="66"/>
    </row>
    <row r="61980" spans="17:36" ht="4.5" customHeight="1" x14ac:dyDescent="0.2">
      <c r="Q61980" s="65"/>
      <c r="R61980" s="65"/>
      <c r="X61980" s="65"/>
      <c r="Y61980" s="65"/>
      <c r="Z61980" s="65"/>
      <c r="AA61980" s="65"/>
      <c r="AB61980" s="65"/>
      <c r="AC61980" s="65"/>
      <c r="AJ61980" s="66"/>
    </row>
    <row r="61981" spans="17:36" ht="4.5" customHeight="1" x14ac:dyDescent="0.2">
      <c r="Q61981" s="65"/>
      <c r="R61981" s="65"/>
      <c r="X61981" s="65"/>
      <c r="Y61981" s="65"/>
      <c r="Z61981" s="65"/>
      <c r="AA61981" s="65"/>
      <c r="AB61981" s="65"/>
      <c r="AC61981" s="65"/>
      <c r="AJ61981" s="66"/>
    </row>
    <row r="61982" spans="17:36" ht="4.5" customHeight="1" x14ac:dyDescent="0.2">
      <c r="Q61982" s="65"/>
      <c r="R61982" s="65"/>
      <c r="X61982" s="65"/>
      <c r="Y61982" s="65"/>
      <c r="Z61982" s="65"/>
      <c r="AA61982" s="65"/>
      <c r="AB61982" s="65"/>
      <c r="AC61982" s="65"/>
      <c r="AJ61982" s="66"/>
    </row>
    <row r="61983" spans="17:36" ht="4.5" customHeight="1" x14ac:dyDescent="0.2">
      <c r="Q61983" s="65"/>
      <c r="R61983" s="65"/>
      <c r="X61983" s="65"/>
      <c r="Y61983" s="65"/>
      <c r="Z61983" s="65"/>
      <c r="AA61983" s="65"/>
      <c r="AB61983" s="65"/>
      <c r="AC61983" s="65"/>
      <c r="AJ61983" s="66"/>
    </row>
    <row r="61984" spans="17:36" ht="4.5" customHeight="1" x14ac:dyDescent="0.2">
      <c r="Q61984" s="65"/>
      <c r="R61984" s="65"/>
      <c r="X61984" s="65"/>
      <c r="Y61984" s="65"/>
      <c r="Z61984" s="65"/>
      <c r="AA61984" s="65"/>
      <c r="AB61984" s="65"/>
      <c r="AC61984" s="65"/>
      <c r="AJ61984" s="66"/>
    </row>
    <row r="61985" spans="17:36" ht="4.5" customHeight="1" x14ac:dyDescent="0.2">
      <c r="Q61985" s="65"/>
      <c r="R61985" s="65"/>
      <c r="X61985" s="65"/>
      <c r="Y61985" s="65"/>
      <c r="Z61985" s="65"/>
      <c r="AA61985" s="65"/>
      <c r="AB61985" s="65"/>
      <c r="AC61985" s="65"/>
      <c r="AJ61985" s="66"/>
    </row>
    <row r="61986" spans="17:36" ht="4.5" customHeight="1" x14ac:dyDescent="0.2">
      <c r="Q61986" s="65"/>
      <c r="R61986" s="65"/>
      <c r="X61986" s="65"/>
      <c r="Y61986" s="65"/>
      <c r="Z61986" s="65"/>
      <c r="AA61986" s="65"/>
      <c r="AB61986" s="65"/>
      <c r="AC61986" s="65"/>
      <c r="AJ61986" s="66"/>
    </row>
    <row r="61987" spans="17:36" ht="4.5" customHeight="1" x14ac:dyDescent="0.2">
      <c r="Q61987" s="65"/>
      <c r="R61987" s="65"/>
      <c r="X61987" s="65"/>
      <c r="Y61987" s="65"/>
      <c r="Z61987" s="65"/>
      <c r="AA61987" s="65"/>
      <c r="AB61987" s="65"/>
      <c r="AC61987" s="65"/>
      <c r="AJ61987" s="66"/>
    </row>
    <row r="61988" spans="17:36" ht="4.5" customHeight="1" x14ac:dyDescent="0.2">
      <c r="Q61988" s="65"/>
      <c r="R61988" s="65"/>
      <c r="X61988" s="65"/>
      <c r="Y61988" s="65"/>
      <c r="Z61988" s="65"/>
      <c r="AA61988" s="65"/>
      <c r="AB61988" s="65"/>
      <c r="AC61988" s="65"/>
      <c r="AJ61988" s="66"/>
    </row>
    <row r="61989" spans="17:36" ht="4.5" customHeight="1" x14ac:dyDescent="0.2">
      <c r="Q61989" s="65"/>
      <c r="R61989" s="65"/>
      <c r="X61989" s="65"/>
      <c r="Y61989" s="65"/>
      <c r="Z61989" s="65"/>
      <c r="AA61989" s="65"/>
      <c r="AB61989" s="65"/>
      <c r="AC61989" s="65"/>
      <c r="AJ61989" s="66"/>
    </row>
    <row r="61990" spans="17:36" ht="4.5" customHeight="1" x14ac:dyDescent="0.2">
      <c r="Q61990" s="65"/>
      <c r="R61990" s="65"/>
      <c r="X61990" s="65"/>
      <c r="Y61990" s="65"/>
      <c r="Z61990" s="65"/>
      <c r="AA61990" s="65"/>
      <c r="AB61990" s="65"/>
      <c r="AC61990" s="65"/>
      <c r="AJ61990" s="66"/>
    </row>
    <row r="61991" spans="17:36" ht="4.5" customHeight="1" x14ac:dyDescent="0.2">
      <c r="Q61991" s="65"/>
      <c r="R61991" s="65"/>
      <c r="X61991" s="65"/>
      <c r="Y61991" s="65"/>
      <c r="Z61991" s="65"/>
      <c r="AA61991" s="65"/>
      <c r="AB61991" s="65"/>
      <c r="AC61991" s="65"/>
      <c r="AJ61991" s="66"/>
    </row>
    <row r="61992" spans="17:36" ht="4.5" customHeight="1" x14ac:dyDescent="0.2">
      <c r="Q61992" s="65"/>
      <c r="R61992" s="65"/>
      <c r="X61992" s="65"/>
      <c r="Y61992" s="65"/>
      <c r="Z61992" s="65"/>
      <c r="AA61992" s="65"/>
      <c r="AB61992" s="65"/>
      <c r="AC61992" s="65"/>
      <c r="AJ61992" s="66"/>
    </row>
    <row r="61993" spans="17:36" ht="4.5" customHeight="1" x14ac:dyDescent="0.2">
      <c r="Q61993" s="65"/>
      <c r="R61993" s="65"/>
      <c r="X61993" s="65"/>
      <c r="Y61993" s="65"/>
      <c r="Z61993" s="65"/>
      <c r="AA61993" s="65"/>
      <c r="AB61993" s="65"/>
      <c r="AC61993" s="65"/>
      <c r="AJ61993" s="66"/>
    </row>
    <row r="61994" spans="17:36" ht="4.5" customHeight="1" x14ac:dyDescent="0.2">
      <c r="Q61994" s="65"/>
      <c r="R61994" s="65"/>
      <c r="X61994" s="65"/>
      <c r="Y61994" s="65"/>
      <c r="Z61994" s="65"/>
      <c r="AA61994" s="65"/>
      <c r="AB61994" s="65"/>
      <c r="AC61994" s="65"/>
      <c r="AJ61994" s="66"/>
    </row>
    <row r="61995" spans="17:36" ht="4.5" customHeight="1" x14ac:dyDescent="0.2">
      <c r="Q61995" s="65"/>
      <c r="R61995" s="65"/>
      <c r="X61995" s="65"/>
      <c r="Y61995" s="65"/>
      <c r="Z61995" s="65"/>
      <c r="AA61995" s="65"/>
      <c r="AB61995" s="65"/>
      <c r="AC61995" s="65"/>
      <c r="AJ61995" s="66"/>
    </row>
    <row r="61996" spans="17:36" ht="4.5" customHeight="1" x14ac:dyDescent="0.2">
      <c r="Q61996" s="65"/>
      <c r="R61996" s="65"/>
      <c r="X61996" s="65"/>
      <c r="Y61996" s="65"/>
      <c r="Z61996" s="65"/>
      <c r="AA61996" s="65"/>
      <c r="AB61996" s="65"/>
      <c r="AC61996" s="65"/>
      <c r="AJ61996" s="66"/>
    </row>
    <row r="61997" spans="17:36" ht="4.5" customHeight="1" x14ac:dyDescent="0.2">
      <c r="Q61997" s="65"/>
      <c r="R61997" s="65"/>
      <c r="X61997" s="65"/>
      <c r="Y61997" s="65"/>
      <c r="Z61997" s="65"/>
      <c r="AA61997" s="65"/>
      <c r="AB61997" s="65"/>
      <c r="AC61997" s="65"/>
      <c r="AJ61997" s="66"/>
    </row>
    <row r="61998" spans="17:36" ht="4.5" customHeight="1" x14ac:dyDescent="0.2">
      <c r="Q61998" s="65"/>
      <c r="R61998" s="65"/>
      <c r="X61998" s="65"/>
      <c r="Y61998" s="65"/>
      <c r="Z61998" s="65"/>
      <c r="AA61998" s="65"/>
      <c r="AB61998" s="65"/>
      <c r="AC61998" s="65"/>
      <c r="AJ61998" s="66"/>
    </row>
    <row r="61999" spans="17:36" ht="4.5" customHeight="1" x14ac:dyDescent="0.2">
      <c r="Q61999" s="65"/>
      <c r="R61999" s="65"/>
      <c r="X61999" s="65"/>
      <c r="Y61999" s="65"/>
      <c r="Z61999" s="65"/>
      <c r="AA61999" s="65"/>
      <c r="AB61999" s="65"/>
      <c r="AC61999" s="65"/>
      <c r="AJ61999" s="66"/>
    </row>
    <row r="62000" spans="17:36" ht="4.5" customHeight="1" x14ac:dyDescent="0.2">
      <c r="Q62000" s="65"/>
      <c r="R62000" s="65"/>
      <c r="X62000" s="65"/>
      <c r="Y62000" s="65"/>
      <c r="Z62000" s="65"/>
      <c r="AA62000" s="65"/>
      <c r="AB62000" s="65"/>
      <c r="AC62000" s="65"/>
      <c r="AJ62000" s="66"/>
    </row>
    <row r="62001" spans="17:36" ht="4.5" customHeight="1" x14ac:dyDescent="0.2">
      <c r="Q62001" s="65"/>
      <c r="R62001" s="65"/>
      <c r="X62001" s="65"/>
      <c r="Y62001" s="65"/>
      <c r="Z62001" s="65"/>
      <c r="AA62001" s="65"/>
      <c r="AB62001" s="65"/>
      <c r="AC62001" s="65"/>
      <c r="AJ62001" s="66"/>
    </row>
    <row r="62002" spans="17:36" ht="4.5" customHeight="1" x14ac:dyDescent="0.2">
      <c r="Q62002" s="65"/>
      <c r="R62002" s="65"/>
      <c r="X62002" s="65"/>
      <c r="Y62002" s="65"/>
      <c r="Z62002" s="65"/>
      <c r="AA62002" s="65"/>
      <c r="AB62002" s="65"/>
      <c r="AC62002" s="65"/>
      <c r="AJ62002" s="66"/>
    </row>
    <row r="62003" spans="17:36" ht="4.5" customHeight="1" x14ac:dyDescent="0.2">
      <c r="Q62003" s="65"/>
      <c r="R62003" s="65"/>
      <c r="X62003" s="65"/>
      <c r="Y62003" s="65"/>
      <c r="Z62003" s="65"/>
      <c r="AA62003" s="65"/>
      <c r="AB62003" s="65"/>
      <c r="AC62003" s="65"/>
      <c r="AJ62003" s="66"/>
    </row>
    <row r="62004" spans="17:36" ht="4.5" customHeight="1" x14ac:dyDescent="0.2">
      <c r="Q62004" s="65"/>
      <c r="R62004" s="65"/>
      <c r="X62004" s="65"/>
      <c r="Y62004" s="65"/>
      <c r="Z62004" s="65"/>
      <c r="AA62004" s="65"/>
      <c r="AB62004" s="65"/>
      <c r="AC62004" s="65"/>
      <c r="AJ62004" s="66"/>
    </row>
    <row r="62005" spans="17:36" ht="4.5" customHeight="1" x14ac:dyDescent="0.2">
      <c r="Q62005" s="65"/>
      <c r="R62005" s="65"/>
      <c r="X62005" s="65"/>
      <c r="Y62005" s="65"/>
      <c r="Z62005" s="65"/>
      <c r="AA62005" s="65"/>
      <c r="AB62005" s="65"/>
      <c r="AC62005" s="65"/>
      <c r="AJ62005" s="66"/>
    </row>
    <row r="62006" spans="17:36" ht="4.5" customHeight="1" x14ac:dyDescent="0.2">
      <c r="Q62006" s="65"/>
      <c r="R62006" s="65"/>
      <c r="X62006" s="65"/>
      <c r="Y62006" s="65"/>
      <c r="Z62006" s="65"/>
      <c r="AA62006" s="65"/>
      <c r="AB62006" s="65"/>
      <c r="AC62006" s="65"/>
      <c r="AJ62006" s="66"/>
    </row>
    <row r="62007" spans="17:36" ht="4.5" customHeight="1" x14ac:dyDescent="0.2">
      <c r="Q62007" s="65"/>
      <c r="R62007" s="65"/>
      <c r="X62007" s="65"/>
      <c r="Y62007" s="65"/>
      <c r="Z62007" s="65"/>
      <c r="AA62007" s="65"/>
      <c r="AB62007" s="65"/>
      <c r="AC62007" s="65"/>
      <c r="AJ62007" s="66"/>
    </row>
    <row r="62008" spans="17:36" ht="4.5" customHeight="1" x14ac:dyDescent="0.2">
      <c r="Q62008" s="65"/>
      <c r="R62008" s="65"/>
      <c r="X62008" s="65"/>
      <c r="Y62008" s="65"/>
      <c r="Z62008" s="65"/>
      <c r="AA62008" s="65"/>
      <c r="AB62008" s="65"/>
      <c r="AC62008" s="65"/>
      <c r="AJ62008" s="66"/>
    </row>
    <row r="62009" spans="17:36" ht="4.5" customHeight="1" x14ac:dyDescent="0.2">
      <c r="Q62009" s="65"/>
      <c r="R62009" s="65"/>
      <c r="X62009" s="65"/>
      <c r="Y62009" s="65"/>
      <c r="Z62009" s="65"/>
      <c r="AA62009" s="65"/>
      <c r="AB62009" s="65"/>
      <c r="AC62009" s="65"/>
      <c r="AJ62009" s="66"/>
    </row>
    <row r="62010" spans="17:36" ht="4.5" customHeight="1" x14ac:dyDescent="0.2">
      <c r="Q62010" s="65"/>
      <c r="R62010" s="65"/>
      <c r="X62010" s="65"/>
      <c r="Y62010" s="65"/>
      <c r="Z62010" s="65"/>
      <c r="AA62010" s="65"/>
      <c r="AB62010" s="65"/>
      <c r="AC62010" s="65"/>
      <c r="AJ62010" s="66"/>
    </row>
    <row r="62011" spans="17:36" ht="4.5" customHeight="1" x14ac:dyDescent="0.2">
      <c r="Q62011" s="65"/>
      <c r="R62011" s="65"/>
      <c r="X62011" s="65"/>
      <c r="Y62011" s="65"/>
      <c r="Z62011" s="65"/>
      <c r="AA62011" s="65"/>
      <c r="AB62011" s="65"/>
      <c r="AC62011" s="65"/>
      <c r="AJ62011" s="66"/>
    </row>
    <row r="62012" spans="17:36" ht="4.5" customHeight="1" x14ac:dyDescent="0.2">
      <c r="Q62012" s="65"/>
      <c r="R62012" s="65"/>
      <c r="X62012" s="65"/>
      <c r="Y62012" s="65"/>
      <c r="Z62012" s="65"/>
      <c r="AA62012" s="65"/>
      <c r="AB62012" s="65"/>
      <c r="AC62012" s="65"/>
      <c r="AJ62012" s="66"/>
    </row>
    <row r="62013" spans="17:36" ht="4.5" customHeight="1" x14ac:dyDescent="0.2">
      <c r="Q62013" s="65"/>
      <c r="R62013" s="65"/>
      <c r="X62013" s="65"/>
      <c r="Y62013" s="65"/>
      <c r="Z62013" s="65"/>
      <c r="AA62013" s="65"/>
      <c r="AB62013" s="65"/>
      <c r="AC62013" s="65"/>
      <c r="AJ62013" s="66"/>
    </row>
    <row r="62014" spans="17:36" ht="4.5" customHeight="1" x14ac:dyDescent="0.2">
      <c r="Q62014" s="65"/>
      <c r="R62014" s="65"/>
      <c r="X62014" s="65"/>
      <c r="Y62014" s="65"/>
      <c r="Z62014" s="65"/>
      <c r="AA62014" s="65"/>
      <c r="AB62014" s="65"/>
      <c r="AC62014" s="65"/>
      <c r="AJ62014" s="66"/>
    </row>
    <row r="62015" spans="17:36" ht="4.5" customHeight="1" x14ac:dyDescent="0.2">
      <c r="Q62015" s="65"/>
      <c r="R62015" s="65"/>
      <c r="X62015" s="65"/>
      <c r="Y62015" s="65"/>
      <c r="Z62015" s="65"/>
      <c r="AA62015" s="65"/>
      <c r="AB62015" s="65"/>
      <c r="AC62015" s="65"/>
      <c r="AJ62015" s="66"/>
    </row>
    <row r="62016" spans="17:36" ht="4.5" customHeight="1" x14ac:dyDescent="0.2">
      <c r="Q62016" s="65"/>
      <c r="R62016" s="65"/>
      <c r="X62016" s="65"/>
      <c r="Y62016" s="65"/>
      <c r="Z62016" s="65"/>
      <c r="AA62016" s="65"/>
      <c r="AB62016" s="65"/>
      <c r="AC62016" s="65"/>
      <c r="AJ62016" s="66"/>
    </row>
    <row r="62017" spans="17:36" ht="4.5" customHeight="1" x14ac:dyDescent="0.2">
      <c r="Q62017" s="65"/>
      <c r="R62017" s="65"/>
      <c r="X62017" s="65"/>
      <c r="Y62017" s="65"/>
      <c r="Z62017" s="65"/>
      <c r="AA62017" s="65"/>
      <c r="AB62017" s="65"/>
      <c r="AC62017" s="65"/>
      <c r="AJ62017" s="66"/>
    </row>
    <row r="62018" spans="17:36" ht="4.5" customHeight="1" x14ac:dyDescent="0.2">
      <c r="Q62018" s="65"/>
      <c r="R62018" s="65"/>
      <c r="X62018" s="65"/>
      <c r="Y62018" s="65"/>
      <c r="Z62018" s="65"/>
      <c r="AA62018" s="65"/>
      <c r="AB62018" s="65"/>
      <c r="AC62018" s="65"/>
      <c r="AJ62018" s="66"/>
    </row>
    <row r="62019" spans="17:36" ht="4.5" customHeight="1" x14ac:dyDescent="0.2">
      <c r="Q62019" s="65"/>
      <c r="R62019" s="65"/>
      <c r="X62019" s="65"/>
      <c r="Y62019" s="65"/>
      <c r="Z62019" s="65"/>
      <c r="AA62019" s="65"/>
      <c r="AB62019" s="65"/>
      <c r="AC62019" s="65"/>
      <c r="AJ62019" s="66"/>
    </row>
    <row r="62020" spans="17:36" ht="4.5" customHeight="1" x14ac:dyDescent="0.2">
      <c r="Q62020" s="65"/>
      <c r="R62020" s="65"/>
      <c r="X62020" s="65"/>
      <c r="Y62020" s="65"/>
      <c r="Z62020" s="65"/>
      <c r="AA62020" s="65"/>
      <c r="AB62020" s="65"/>
      <c r="AC62020" s="65"/>
      <c r="AJ62020" s="66"/>
    </row>
    <row r="62021" spans="17:36" ht="4.5" customHeight="1" x14ac:dyDescent="0.2">
      <c r="Q62021" s="65"/>
      <c r="R62021" s="65"/>
      <c r="X62021" s="65"/>
      <c r="Y62021" s="65"/>
      <c r="Z62021" s="65"/>
      <c r="AA62021" s="65"/>
      <c r="AB62021" s="65"/>
      <c r="AC62021" s="65"/>
      <c r="AJ62021" s="66"/>
    </row>
    <row r="62022" spans="17:36" ht="4.5" customHeight="1" x14ac:dyDescent="0.2">
      <c r="Q62022" s="65"/>
      <c r="R62022" s="65"/>
      <c r="X62022" s="65"/>
      <c r="Y62022" s="65"/>
      <c r="Z62022" s="65"/>
      <c r="AA62022" s="65"/>
      <c r="AB62022" s="65"/>
      <c r="AC62022" s="65"/>
      <c r="AJ62022" s="66"/>
    </row>
    <row r="62023" spans="17:36" ht="4.5" customHeight="1" x14ac:dyDescent="0.2">
      <c r="Q62023" s="65"/>
      <c r="R62023" s="65"/>
      <c r="X62023" s="65"/>
      <c r="Y62023" s="65"/>
      <c r="Z62023" s="65"/>
      <c r="AA62023" s="65"/>
      <c r="AB62023" s="65"/>
      <c r="AC62023" s="65"/>
      <c r="AJ62023" s="66"/>
    </row>
    <row r="62024" spans="17:36" ht="4.5" customHeight="1" x14ac:dyDescent="0.2">
      <c r="Q62024" s="65"/>
      <c r="R62024" s="65"/>
      <c r="X62024" s="65"/>
      <c r="Y62024" s="65"/>
      <c r="Z62024" s="65"/>
      <c r="AA62024" s="65"/>
      <c r="AB62024" s="65"/>
      <c r="AC62024" s="65"/>
      <c r="AJ62024" s="66"/>
    </row>
    <row r="62025" spans="17:36" ht="4.5" customHeight="1" x14ac:dyDescent="0.2">
      <c r="Q62025" s="65"/>
      <c r="R62025" s="65"/>
      <c r="X62025" s="65"/>
      <c r="Y62025" s="65"/>
      <c r="Z62025" s="65"/>
      <c r="AA62025" s="65"/>
      <c r="AB62025" s="65"/>
      <c r="AC62025" s="65"/>
      <c r="AJ62025" s="66"/>
    </row>
    <row r="62026" spans="17:36" ht="4.5" customHeight="1" x14ac:dyDescent="0.2">
      <c r="Q62026" s="65"/>
      <c r="R62026" s="65"/>
      <c r="X62026" s="65"/>
      <c r="Y62026" s="65"/>
      <c r="Z62026" s="65"/>
      <c r="AA62026" s="65"/>
      <c r="AB62026" s="65"/>
      <c r="AC62026" s="65"/>
      <c r="AJ62026" s="66"/>
    </row>
    <row r="62027" spans="17:36" ht="4.5" customHeight="1" x14ac:dyDescent="0.2">
      <c r="Q62027" s="65"/>
      <c r="R62027" s="65"/>
      <c r="X62027" s="65"/>
      <c r="Y62027" s="65"/>
      <c r="Z62027" s="65"/>
      <c r="AA62027" s="65"/>
      <c r="AB62027" s="65"/>
      <c r="AC62027" s="65"/>
      <c r="AJ62027" s="66"/>
    </row>
    <row r="62028" spans="17:36" ht="4.5" customHeight="1" x14ac:dyDescent="0.2">
      <c r="Q62028" s="65"/>
      <c r="R62028" s="65"/>
      <c r="X62028" s="65"/>
      <c r="Y62028" s="65"/>
      <c r="Z62028" s="65"/>
      <c r="AA62028" s="65"/>
      <c r="AB62028" s="65"/>
      <c r="AC62028" s="65"/>
      <c r="AJ62028" s="66"/>
    </row>
    <row r="62029" spans="17:36" ht="4.5" customHeight="1" x14ac:dyDescent="0.2">
      <c r="Q62029" s="65"/>
      <c r="R62029" s="65"/>
      <c r="X62029" s="65"/>
      <c r="Y62029" s="65"/>
      <c r="Z62029" s="65"/>
      <c r="AA62029" s="65"/>
      <c r="AB62029" s="65"/>
      <c r="AC62029" s="65"/>
      <c r="AJ62029" s="66"/>
    </row>
    <row r="62030" spans="17:36" ht="4.5" customHeight="1" x14ac:dyDescent="0.2">
      <c r="Q62030" s="65"/>
      <c r="R62030" s="65"/>
      <c r="X62030" s="65"/>
      <c r="Y62030" s="65"/>
      <c r="Z62030" s="65"/>
      <c r="AA62030" s="65"/>
      <c r="AB62030" s="65"/>
      <c r="AC62030" s="65"/>
      <c r="AJ62030" s="66"/>
    </row>
    <row r="62031" spans="17:36" ht="4.5" customHeight="1" x14ac:dyDescent="0.2">
      <c r="Q62031" s="65"/>
      <c r="R62031" s="65"/>
      <c r="X62031" s="65"/>
      <c r="Y62031" s="65"/>
      <c r="Z62031" s="65"/>
      <c r="AA62031" s="65"/>
      <c r="AB62031" s="65"/>
      <c r="AC62031" s="65"/>
      <c r="AJ62031" s="66"/>
    </row>
    <row r="62032" spans="17:36" ht="4.5" customHeight="1" x14ac:dyDescent="0.2">
      <c r="Q62032" s="65"/>
      <c r="R62032" s="65"/>
      <c r="X62032" s="65"/>
      <c r="Y62032" s="65"/>
      <c r="Z62032" s="65"/>
      <c r="AA62032" s="65"/>
      <c r="AB62032" s="65"/>
      <c r="AC62032" s="65"/>
      <c r="AJ62032" s="66"/>
    </row>
    <row r="62033" spans="17:36" ht="4.5" customHeight="1" x14ac:dyDescent="0.2">
      <c r="Q62033" s="65"/>
      <c r="R62033" s="65"/>
      <c r="X62033" s="65"/>
      <c r="Y62033" s="65"/>
      <c r="Z62033" s="65"/>
      <c r="AA62033" s="65"/>
      <c r="AB62033" s="65"/>
      <c r="AC62033" s="65"/>
      <c r="AJ62033" s="66"/>
    </row>
    <row r="62034" spans="17:36" ht="4.5" customHeight="1" x14ac:dyDescent="0.2">
      <c r="Q62034" s="65"/>
      <c r="R62034" s="65"/>
      <c r="X62034" s="65"/>
      <c r="Y62034" s="65"/>
      <c r="Z62034" s="65"/>
      <c r="AA62034" s="65"/>
      <c r="AB62034" s="65"/>
      <c r="AC62034" s="65"/>
      <c r="AJ62034" s="66"/>
    </row>
    <row r="62035" spans="17:36" ht="4.5" customHeight="1" x14ac:dyDescent="0.2">
      <c r="Q62035" s="65"/>
      <c r="R62035" s="65"/>
      <c r="X62035" s="65"/>
      <c r="Y62035" s="65"/>
      <c r="Z62035" s="65"/>
      <c r="AA62035" s="65"/>
      <c r="AB62035" s="65"/>
      <c r="AC62035" s="65"/>
      <c r="AJ62035" s="66"/>
    </row>
    <row r="62036" spans="17:36" ht="4.5" customHeight="1" x14ac:dyDescent="0.2">
      <c r="Q62036" s="65"/>
      <c r="R62036" s="65"/>
      <c r="X62036" s="65"/>
      <c r="Y62036" s="65"/>
      <c r="Z62036" s="65"/>
      <c r="AA62036" s="65"/>
      <c r="AB62036" s="65"/>
      <c r="AC62036" s="65"/>
      <c r="AJ62036" s="66"/>
    </row>
    <row r="62037" spans="17:36" ht="4.5" customHeight="1" x14ac:dyDescent="0.2">
      <c r="Q62037" s="65"/>
      <c r="R62037" s="65"/>
      <c r="X62037" s="65"/>
      <c r="Y62037" s="65"/>
      <c r="Z62037" s="65"/>
      <c r="AA62037" s="65"/>
      <c r="AB62037" s="65"/>
      <c r="AC62037" s="65"/>
      <c r="AJ62037" s="66"/>
    </row>
    <row r="62038" spans="17:36" ht="4.5" customHeight="1" x14ac:dyDescent="0.2">
      <c r="Q62038" s="65"/>
      <c r="R62038" s="65"/>
      <c r="X62038" s="65"/>
      <c r="Y62038" s="65"/>
      <c r="Z62038" s="65"/>
      <c r="AA62038" s="65"/>
      <c r="AB62038" s="65"/>
      <c r="AC62038" s="65"/>
      <c r="AJ62038" s="66"/>
    </row>
    <row r="62039" spans="17:36" ht="4.5" customHeight="1" x14ac:dyDescent="0.2">
      <c r="Q62039" s="65"/>
      <c r="R62039" s="65"/>
      <c r="X62039" s="65"/>
      <c r="Y62039" s="65"/>
      <c r="Z62039" s="65"/>
      <c r="AA62039" s="65"/>
      <c r="AB62039" s="65"/>
      <c r="AC62039" s="65"/>
      <c r="AJ62039" s="66"/>
    </row>
    <row r="62040" spans="17:36" ht="4.5" customHeight="1" x14ac:dyDescent="0.2">
      <c r="Q62040" s="65"/>
      <c r="R62040" s="65"/>
      <c r="X62040" s="65"/>
      <c r="Y62040" s="65"/>
      <c r="Z62040" s="65"/>
      <c r="AA62040" s="65"/>
      <c r="AB62040" s="65"/>
      <c r="AC62040" s="65"/>
      <c r="AJ62040" s="66"/>
    </row>
    <row r="62041" spans="17:36" ht="4.5" customHeight="1" x14ac:dyDescent="0.2">
      <c r="Q62041" s="65"/>
      <c r="R62041" s="65"/>
      <c r="X62041" s="65"/>
      <c r="Y62041" s="65"/>
      <c r="Z62041" s="65"/>
      <c r="AA62041" s="65"/>
      <c r="AB62041" s="65"/>
      <c r="AC62041" s="65"/>
      <c r="AJ62041" s="66"/>
    </row>
    <row r="62042" spans="17:36" ht="4.5" customHeight="1" x14ac:dyDescent="0.2">
      <c r="Q62042" s="65"/>
      <c r="R62042" s="65"/>
      <c r="X62042" s="65"/>
      <c r="Y62042" s="65"/>
      <c r="Z62042" s="65"/>
      <c r="AA62042" s="65"/>
      <c r="AB62042" s="65"/>
      <c r="AC62042" s="65"/>
      <c r="AJ62042" s="66"/>
    </row>
    <row r="62043" spans="17:36" ht="4.5" customHeight="1" x14ac:dyDescent="0.2">
      <c r="Q62043" s="65"/>
      <c r="R62043" s="65"/>
      <c r="X62043" s="65"/>
      <c r="Y62043" s="65"/>
      <c r="Z62043" s="65"/>
      <c r="AA62043" s="65"/>
      <c r="AB62043" s="65"/>
      <c r="AC62043" s="65"/>
      <c r="AJ62043" s="66"/>
    </row>
    <row r="62044" spans="17:36" ht="4.5" customHeight="1" x14ac:dyDescent="0.2">
      <c r="Q62044" s="65"/>
      <c r="R62044" s="65"/>
      <c r="X62044" s="65"/>
      <c r="Y62044" s="65"/>
      <c r="Z62044" s="65"/>
      <c r="AA62044" s="65"/>
      <c r="AB62044" s="65"/>
      <c r="AC62044" s="65"/>
      <c r="AJ62044" s="66"/>
    </row>
    <row r="62045" spans="17:36" ht="4.5" customHeight="1" x14ac:dyDescent="0.2">
      <c r="Q62045" s="65"/>
      <c r="R62045" s="65"/>
      <c r="X62045" s="65"/>
      <c r="Y62045" s="65"/>
      <c r="Z62045" s="65"/>
      <c r="AA62045" s="65"/>
      <c r="AB62045" s="65"/>
      <c r="AC62045" s="65"/>
      <c r="AJ62045" s="66"/>
    </row>
    <row r="62046" spans="17:36" ht="4.5" customHeight="1" x14ac:dyDescent="0.2">
      <c r="Q62046" s="65"/>
      <c r="R62046" s="65"/>
      <c r="X62046" s="65"/>
      <c r="Y62046" s="65"/>
      <c r="Z62046" s="65"/>
      <c r="AA62046" s="65"/>
      <c r="AB62046" s="65"/>
      <c r="AC62046" s="65"/>
      <c r="AJ62046" s="66"/>
    </row>
    <row r="62047" spans="17:36" ht="4.5" customHeight="1" x14ac:dyDescent="0.2">
      <c r="Q62047" s="65"/>
      <c r="R62047" s="65"/>
      <c r="X62047" s="65"/>
      <c r="Y62047" s="65"/>
      <c r="Z62047" s="65"/>
      <c r="AA62047" s="65"/>
      <c r="AB62047" s="65"/>
      <c r="AC62047" s="65"/>
      <c r="AJ62047" s="66"/>
    </row>
    <row r="62048" spans="17:36" ht="4.5" customHeight="1" x14ac:dyDescent="0.2">
      <c r="Q62048" s="65"/>
      <c r="R62048" s="65"/>
      <c r="X62048" s="65"/>
      <c r="Y62048" s="65"/>
      <c r="Z62048" s="65"/>
      <c r="AA62048" s="65"/>
      <c r="AB62048" s="65"/>
      <c r="AC62048" s="65"/>
      <c r="AJ62048" s="66"/>
    </row>
    <row r="62049" spans="17:36" ht="4.5" customHeight="1" x14ac:dyDescent="0.2">
      <c r="Q62049" s="65"/>
      <c r="R62049" s="65"/>
      <c r="X62049" s="65"/>
      <c r="Y62049" s="65"/>
      <c r="Z62049" s="65"/>
      <c r="AA62049" s="65"/>
      <c r="AB62049" s="65"/>
      <c r="AC62049" s="65"/>
      <c r="AJ62049" s="66"/>
    </row>
    <row r="62050" spans="17:36" ht="4.5" customHeight="1" x14ac:dyDescent="0.2">
      <c r="Q62050" s="65"/>
      <c r="R62050" s="65"/>
      <c r="X62050" s="65"/>
      <c r="Y62050" s="65"/>
      <c r="Z62050" s="65"/>
      <c r="AA62050" s="65"/>
      <c r="AB62050" s="65"/>
      <c r="AC62050" s="65"/>
      <c r="AJ62050" s="66"/>
    </row>
    <row r="62051" spans="17:36" ht="4.5" customHeight="1" x14ac:dyDescent="0.2">
      <c r="Q62051" s="65"/>
      <c r="R62051" s="65"/>
      <c r="X62051" s="65"/>
      <c r="Y62051" s="65"/>
      <c r="Z62051" s="65"/>
      <c r="AA62051" s="65"/>
      <c r="AB62051" s="65"/>
      <c r="AC62051" s="65"/>
      <c r="AJ62051" s="66"/>
    </row>
    <row r="62052" spans="17:36" ht="4.5" customHeight="1" x14ac:dyDescent="0.2">
      <c r="Q62052" s="65"/>
      <c r="R62052" s="65"/>
      <c r="X62052" s="65"/>
      <c r="Y62052" s="65"/>
      <c r="Z62052" s="65"/>
      <c r="AA62052" s="65"/>
      <c r="AB62052" s="65"/>
      <c r="AC62052" s="65"/>
      <c r="AJ62052" s="66"/>
    </row>
    <row r="62053" spans="17:36" ht="4.5" customHeight="1" x14ac:dyDescent="0.2">
      <c r="Q62053" s="65"/>
      <c r="R62053" s="65"/>
      <c r="X62053" s="65"/>
      <c r="Y62053" s="65"/>
      <c r="Z62053" s="65"/>
      <c r="AA62053" s="65"/>
      <c r="AB62053" s="65"/>
      <c r="AC62053" s="65"/>
      <c r="AJ62053" s="66"/>
    </row>
    <row r="62054" spans="17:36" ht="4.5" customHeight="1" x14ac:dyDescent="0.2">
      <c r="Q62054" s="65"/>
      <c r="R62054" s="65"/>
      <c r="X62054" s="65"/>
      <c r="Y62054" s="65"/>
      <c r="Z62054" s="65"/>
      <c r="AA62054" s="65"/>
      <c r="AB62054" s="65"/>
      <c r="AC62054" s="65"/>
      <c r="AJ62054" s="66"/>
    </row>
    <row r="62055" spans="17:36" ht="4.5" customHeight="1" x14ac:dyDescent="0.2">
      <c r="Q62055" s="65"/>
      <c r="R62055" s="65"/>
      <c r="X62055" s="65"/>
      <c r="Y62055" s="65"/>
      <c r="Z62055" s="65"/>
      <c r="AA62055" s="65"/>
      <c r="AB62055" s="65"/>
      <c r="AC62055" s="65"/>
      <c r="AJ62055" s="66"/>
    </row>
    <row r="62056" spans="17:36" ht="4.5" customHeight="1" x14ac:dyDescent="0.2">
      <c r="Q62056" s="65"/>
      <c r="R62056" s="65"/>
      <c r="X62056" s="65"/>
      <c r="Y62056" s="65"/>
      <c r="Z62056" s="65"/>
      <c r="AA62056" s="65"/>
      <c r="AB62056" s="65"/>
      <c r="AC62056" s="65"/>
      <c r="AJ62056" s="66"/>
    </row>
    <row r="62057" spans="17:36" ht="4.5" customHeight="1" x14ac:dyDescent="0.2">
      <c r="Q62057" s="65"/>
      <c r="R62057" s="65"/>
      <c r="X62057" s="65"/>
      <c r="Y62057" s="65"/>
      <c r="Z62057" s="65"/>
      <c r="AA62057" s="65"/>
      <c r="AB62057" s="65"/>
      <c r="AC62057" s="65"/>
      <c r="AJ62057" s="66"/>
    </row>
    <row r="62058" spans="17:36" ht="4.5" customHeight="1" x14ac:dyDescent="0.2">
      <c r="Q62058" s="65"/>
      <c r="R62058" s="65"/>
      <c r="X62058" s="65"/>
      <c r="Y62058" s="65"/>
      <c r="Z62058" s="65"/>
      <c r="AA62058" s="65"/>
      <c r="AB62058" s="65"/>
      <c r="AC62058" s="65"/>
      <c r="AJ62058" s="66"/>
    </row>
    <row r="62059" spans="17:36" ht="4.5" customHeight="1" x14ac:dyDescent="0.2">
      <c r="Q62059" s="65"/>
      <c r="R62059" s="65"/>
      <c r="X62059" s="65"/>
      <c r="Y62059" s="65"/>
      <c r="Z62059" s="65"/>
      <c r="AA62059" s="65"/>
      <c r="AB62059" s="65"/>
      <c r="AC62059" s="65"/>
      <c r="AJ62059" s="66"/>
    </row>
    <row r="62060" spans="17:36" ht="4.5" customHeight="1" x14ac:dyDescent="0.2">
      <c r="Q62060" s="65"/>
      <c r="R62060" s="65"/>
      <c r="X62060" s="65"/>
      <c r="Y62060" s="65"/>
      <c r="Z62060" s="65"/>
      <c r="AA62060" s="65"/>
      <c r="AB62060" s="65"/>
      <c r="AC62060" s="65"/>
      <c r="AJ62060" s="66"/>
    </row>
    <row r="62061" spans="17:36" ht="4.5" customHeight="1" x14ac:dyDescent="0.2">
      <c r="Q62061" s="65"/>
      <c r="R62061" s="65"/>
      <c r="X62061" s="65"/>
      <c r="Y62061" s="65"/>
      <c r="Z62061" s="65"/>
      <c r="AA62061" s="65"/>
      <c r="AB62061" s="65"/>
      <c r="AC62061" s="65"/>
      <c r="AJ62061" s="66"/>
    </row>
    <row r="62062" spans="17:36" ht="4.5" customHeight="1" x14ac:dyDescent="0.2">
      <c r="Q62062" s="65"/>
      <c r="R62062" s="65"/>
      <c r="X62062" s="65"/>
      <c r="Y62062" s="65"/>
      <c r="Z62062" s="65"/>
      <c r="AA62062" s="65"/>
      <c r="AB62062" s="65"/>
      <c r="AC62062" s="65"/>
      <c r="AJ62062" s="66"/>
    </row>
    <row r="62063" spans="17:36" ht="4.5" customHeight="1" x14ac:dyDescent="0.2">
      <c r="Q62063" s="65"/>
      <c r="R62063" s="65"/>
      <c r="X62063" s="65"/>
      <c r="Y62063" s="65"/>
      <c r="Z62063" s="65"/>
      <c r="AA62063" s="65"/>
      <c r="AB62063" s="65"/>
      <c r="AC62063" s="65"/>
      <c r="AJ62063" s="66"/>
    </row>
    <row r="62064" spans="17:36" ht="4.5" customHeight="1" x14ac:dyDescent="0.2">
      <c r="Q62064" s="65"/>
      <c r="R62064" s="65"/>
      <c r="X62064" s="65"/>
      <c r="Y62064" s="65"/>
      <c r="Z62064" s="65"/>
      <c r="AA62064" s="65"/>
      <c r="AB62064" s="65"/>
      <c r="AC62064" s="65"/>
      <c r="AJ62064" s="66"/>
    </row>
    <row r="62065" spans="17:36" ht="4.5" customHeight="1" x14ac:dyDescent="0.2">
      <c r="Q62065" s="65"/>
      <c r="R62065" s="65"/>
      <c r="X62065" s="65"/>
      <c r="Y62065" s="65"/>
      <c r="Z62065" s="65"/>
      <c r="AA62065" s="65"/>
      <c r="AB62065" s="65"/>
      <c r="AC62065" s="65"/>
      <c r="AJ62065" s="66"/>
    </row>
    <row r="62066" spans="17:36" ht="4.5" customHeight="1" x14ac:dyDescent="0.2">
      <c r="Q62066" s="65"/>
      <c r="R62066" s="65"/>
      <c r="X62066" s="65"/>
      <c r="Y62066" s="65"/>
      <c r="Z62066" s="65"/>
      <c r="AA62066" s="65"/>
      <c r="AB62066" s="65"/>
      <c r="AC62066" s="65"/>
      <c r="AJ62066" s="66"/>
    </row>
    <row r="62067" spans="17:36" ht="4.5" customHeight="1" x14ac:dyDescent="0.2">
      <c r="Q62067" s="65"/>
      <c r="R62067" s="65"/>
      <c r="X62067" s="65"/>
      <c r="Y62067" s="65"/>
      <c r="Z62067" s="65"/>
      <c r="AA62067" s="65"/>
      <c r="AB62067" s="65"/>
      <c r="AC62067" s="65"/>
      <c r="AJ62067" s="66"/>
    </row>
    <row r="62068" spans="17:36" ht="4.5" customHeight="1" x14ac:dyDescent="0.2">
      <c r="Q62068" s="65"/>
      <c r="R62068" s="65"/>
      <c r="X62068" s="65"/>
      <c r="Y62068" s="65"/>
      <c r="Z62068" s="65"/>
      <c r="AA62068" s="65"/>
      <c r="AB62068" s="65"/>
      <c r="AC62068" s="65"/>
      <c r="AJ62068" s="66"/>
    </row>
    <row r="62069" spans="17:36" ht="4.5" customHeight="1" x14ac:dyDescent="0.2">
      <c r="Q62069" s="65"/>
      <c r="R62069" s="65"/>
      <c r="X62069" s="65"/>
      <c r="Y62069" s="65"/>
      <c r="Z62069" s="65"/>
      <c r="AA62069" s="65"/>
      <c r="AB62069" s="65"/>
      <c r="AC62069" s="65"/>
      <c r="AJ62069" s="66"/>
    </row>
    <row r="62070" spans="17:36" ht="4.5" customHeight="1" x14ac:dyDescent="0.2">
      <c r="Q62070" s="65"/>
      <c r="R62070" s="65"/>
      <c r="X62070" s="65"/>
      <c r="Y62070" s="65"/>
      <c r="Z62070" s="65"/>
      <c r="AA62070" s="65"/>
      <c r="AB62070" s="65"/>
      <c r="AC62070" s="65"/>
      <c r="AJ62070" s="66"/>
    </row>
    <row r="62071" spans="17:36" ht="4.5" customHeight="1" x14ac:dyDescent="0.2">
      <c r="Q62071" s="65"/>
      <c r="R62071" s="65"/>
      <c r="X62071" s="65"/>
      <c r="Y62071" s="65"/>
      <c r="Z62071" s="65"/>
      <c r="AA62071" s="65"/>
      <c r="AB62071" s="65"/>
      <c r="AC62071" s="65"/>
      <c r="AJ62071" s="66"/>
    </row>
    <row r="62072" spans="17:36" ht="4.5" customHeight="1" x14ac:dyDescent="0.2">
      <c r="Q62072" s="65"/>
      <c r="R62072" s="65"/>
      <c r="X62072" s="65"/>
      <c r="Y62072" s="65"/>
      <c r="Z62072" s="65"/>
      <c r="AA62072" s="65"/>
      <c r="AB62072" s="65"/>
      <c r="AC62072" s="65"/>
      <c r="AJ62072" s="66"/>
    </row>
    <row r="62073" spans="17:36" ht="4.5" customHeight="1" x14ac:dyDescent="0.2">
      <c r="Q62073" s="65"/>
      <c r="R62073" s="65"/>
      <c r="X62073" s="65"/>
      <c r="Y62073" s="65"/>
      <c r="Z62073" s="65"/>
      <c r="AA62073" s="65"/>
      <c r="AB62073" s="65"/>
      <c r="AC62073" s="65"/>
      <c r="AJ62073" s="66"/>
    </row>
    <row r="62074" spans="17:36" ht="4.5" customHeight="1" x14ac:dyDescent="0.2">
      <c r="Q62074" s="65"/>
      <c r="R62074" s="65"/>
      <c r="X62074" s="65"/>
      <c r="Y62074" s="65"/>
      <c r="Z62074" s="65"/>
      <c r="AA62074" s="65"/>
      <c r="AB62074" s="65"/>
      <c r="AC62074" s="65"/>
      <c r="AJ62074" s="66"/>
    </row>
    <row r="62075" spans="17:36" ht="4.5" customHeight="1" x14ac:dyDescent="0.2">
      <c r="Q62075" s="65"/>
      <c r="R62075" s="65"/>
      <c r="X62075" s="65"/>
      <c r="Y62075" s="65"/>
      <c r="Z62075" s="65"/>
      <c r="AA62075" s="65"/>
      <c r="AB62075" s="65"/>
      <c r="AC62075" s="65"/>
      <c r="AJ62075" s="66"/>
    </row>
    <row r="62076" spans="17:36" ht="4.5" customHeight="1" x14ac:dyDescent="0.2">
      <c r="Q62076" s="65"/>
      <c r="R62076" s="65"/>
      <c r="X62076" s="65"/>
      <c r="Y62076" s="65"/>
      <c r="Z62076" s="65"/>
      <c r="AA62076" s="65"/>
      <c r="AB62076" s="65"/>
      <c r="AC62076" s="65"/>
      <c r="AJ62076" s="66"/>
    </row>
    <row r="62077" spans="17:36" ht="4.5" customHeight="1" x14ac:dyDescent="0.2">
      <c r="Q62077" s="65"/>
      <c r="R62077" s="65"/>
      <c r="X62077" s="65"/>
      <c r="Y62077" s="65"/>
      <c r="Z62077" s="65"/>
      <c r="AA62077" s="65"/>
      <c r="AB62077" s="65"/>
      <c r="AC62077" s="65"/>
      <c r="AJ62077" s="66"/>
    </row>
    <row r="62078" spans="17:36" ht="4.5" customHeight="1" x14ac:dyDescent="0.2">
      <c r="Q62078" s="65"/>
      <c r="R62078" s="65"/>
      <c r="X62078" s="65"/>
      <c r="Y62078" s="65"/>
      <c r="Z62078" s="65"/>
      <c r="AA62078" s="65"/>
      <c r="AB62078" s="65"/>
      <c r="AC62078" s="65"/>
      <c r="AJ62078" s="66"/>
    </row>
    <row r="62079" spans="17:36" ht="4.5" customHeight="1" x14ac:dyDescent="0.2">
      <c r="Q62079" s="65"/>
      <c r="R62079" s="65"/>
      <c r="X62079" s="65"/>
      <c r="Y62079" s="65"/>
      <c r="Z62079" s="65"/>
      <c r="AA62079" s="65"/>
      <c r="AB62079" s="65"/>
      <c r="AC62079" s="65"/>
      <c r="AJ62079" s="66"/>
    </row>
    <row r="62080" spans="17:36" ht="4.5" customHeight="1" x14ac:dyDescent="0.2">
      <c r="Q62080" s="65"/>
      <c r="R62080" s="65"/>
      <c r="X62080" s="65"/>
      <c r="Y62080" s="65"/>
      <c r="Z62080" s="65"/>
      <c r="AA62080" s="65"/>
      <c r="AB62080" s="65"/>
      <c r="AC62080" s="65"/>
      <c r="AJ62080" s="66"/>
    </row>
    <row r="62081" spans="17:36" ht="4.5" customHeight="1" x14ac:dyDescent="0.2">
      <c r="Q62081" s="65"/>
      <c r="R62081" s="65"/>
      <c r="X62081" s="65"/>
      <c r="Y62081" s="65"/>
      <c r="Z62081" s="65"/>
      <c r="AA62081" s="65"/>
      <c r="AB62081" s="65"/>
      <c r="AC62081" s="65"/>
      <c r="AJ62081" s="66"/>
    </row>
    <row r="62082" spans="17:36" ht="4.5" customHeight="1" x14ac:dyDescent="0.2">
      <c r="Q62082" s="65"/>
      <c r="R62082" s="65"/>
      <c r="X62082" s="65"/>
      <c r="Y62082" s="65"/>
      <c r="Z62082" s="65"/>
      <c r="AA62082" s="65"/>
      <c r="AB62082" s="65"/>
      <c r="AC62082" s="65"/>
      <c r="AJ62082" s="66"/>
    </row>
    <row r="62083" spans="17:36" ht="4.5" customHeight="1" x14ac:dyDescent="0.2">
      <c r="Q62083" s="65"/>
      <c r="R62083" s="65"/>
      <c r="X62083" s="65"/>
      <c r="Y62083" s="65"/>
      <c r="Z62083" s="65"/>
      <c r="AA62083" s="65"/>
      <c r="AB62083" s="65"/>
      <c r="AC62083" s="65"/>
      <c r="AJ62083" s="66"/>
    </row>
    <row r="62084" spans="17:36" ht="4.5" customHeight="1" x14ac:dyDescent="0.2">
      <c r="Q62084" s="65"/>
      <c r="R62084" s="65"/>
      <c r="X62084" s="65"/>
      <c r="Y62084" s="65"/>
      <c r="Z62084" s="65"/>
      <c r="AA62084" s="65"/>
      <c r="AB62084" s="65"/>
      <c r="AC62084" s="65"/>
      <c r="AJ62084" s="66"/>
    </row>
    <row r="62085" spans="17:36" ht="4.5" customHeight="1" x14ac:dyDescent="0.2">
      <c r="Q62085" s="65"/>
      <c r="R62085" s="65"/>
      <c r="X62085" s="65"/>
      <c r="Y62085" s="65"/>
      <c r="Z62085" s="65"/>
      <c r="AA62085" s="65"/>
      <c r="AB62085" s="65"/>
      <c r="AC62085" s="65"/>
      <c r="AJ62085" s="66"/>
    </row>
    <row r="62086" spans="17:36" ht="4.5" customHeight="1" x14ac:dyDescent="0.2">
      <c r="Q62086" s="65"/>
      <c r="R62086" s="65"/>
      <c r="X62086" s="65"/>
      <c r="Y62086" s="65"/>
      <c r="Z62086" s="65"/>
      <c r="AA62086" s="65"/>
      <c r="AB62086" s="65"/>
      <c r="AC62086" s="65"/>
      <c r="AJ62086" s="66"/>
    </row>
    <row r="62087" spans="17:36" ht="4.5" customHeight="1" x14ac:dyDescent="0.2">
      <c r="Q62087" s="65"/>
      <c r="R62087" s="65"/>
      <c r="X62087" s="65"/>
      <c r="Y62087" s="65"/>
      <c r="Z62087" s="65"/>
      <c r="AA62087" s="65"/>
      <c r="AB62087" s="65"/>
      <c r="AC62087" s="65"/>
      <c r="AJ62087" s="66"/>
    </row>
    <row r="62088" spans="17:36" ht="4.5" customHeight="1" x14ac:dyDescent="0.2">
      <c r="Q62088" s="65"/>
      <c r="R62088" s="65"/>
      <c r="X62088" s="65"/>
      <c r="Y62088" s="65"/>
      <c r="Z62088" s="65"/>
      <c r="AA62088" s="65"/>
      <c r="AB62088" s="65"/>
      <c r="AC62088" s="65"/>
      <c r="AJ62088" s="66"/>
    </row>
    <row r="62089" spans="17:36" ht="4.5" customHeight="1" x14ac:dyDescent="0.2">
      <c r="Q62089" s="65"/>
      <c r="R62089" s="65"/>
      <c r="X62089" s="65"/>
      <c r="Y62089" s="65"/>
      <c r="Z62089" s="65"/>
      <c r="AA62089" s="65"/>
      <c r="AB62089" s="65"/>
      <c r="AC62089" s="65"/>
      <c r="AJ62089" s="66"/>
    </row>
    <row r="62090" spans="17:36" ht="4.5" customHeight="1" x14ac:dyDescent="0.2">
      <c r="Q62090" s="65"/>
      <c r="R62090" s="65"/>
      <c r="X62090" s="65"/>
      <c r="Y62090" s="65"/>
      <c r="Z62090" s="65"/>
      <c r="AA62090" s="65"/>
      <c r="AB62090" s="65"/>
      <c r="AC62090" s="65"/>
      <c r="AJ62090" s="66"/>
    </row>
    <row r="62091" spans="17:36" ht="4.5" customHeight="1" x14ac:dyDescent="0.2">
      <c r="Q62091" s="65"/>
      <c r="R62091" s="65"/>
      <c r="X62091" s="65"/>
      <c r="Y62091" s="65"/>
      <c r="Z62091" s="65"/>
      <c r="AA62091" s="65"/>
      <c r="AB62091" s="65"/>
      <c r="AC62091" s="65"/>
      <c r="AJ62091" s="66"/>
    </row>
    <row r="62092" spans="17:36" ht="4.5" customHeight="1" x14ac:dyDescent="0.2">
      <c r="Q62092" s="65"/>
      <c r="R62092" s="65"/>
      <c r="X62092" s="65"/>
      <c r="Y62092" s="65"/>
      <c r="Z62092" s="65"/>
      <c r="AA62092" s="65"/>
      <c r="AB62092" s="65"/>
      <c r="AC62092" s="65"/>
      <c r="AJ62092" s="66"/>
    </row>
    <row r="62093" spans="17:36" ht="4.5" customHeight="1" x14ac:dyDescent="0.2">
      <c r="Q62093" s="65"/>
      <c r="R62093" s="65"/>
      <c r="X62093" s="65"/>
      <c r="Y62093" s="65"/>
      <c r="Z62093" s="65"/>
      <c r="AA62093" s="65"/>
      <c r="AB62093" s="65"/>
      <c r="AC62093" s="65"/>
      <c r="AJ62093" s="66"/>
    </row>
    <row r="62094" spans="17:36" ht="4.5" customHeight="1" x14ac:dyDescent="0.2">
      <c r="Q62094" s="65"/>
      <c r="R62094" s="65"/>
      <c r="X62094" s="65"/>
      <c r="Y62094" s="65"/>
      <c r="Z62094" s="65"/>
      <c r="AA62094" s="65"/>
      <c r="AB62094" s="65"/>
      <c r="AC62094" s="65"/>
      <c r="AJ62094" s="66"/>
    </row>
    <row r="62095" spans="17:36" ht="4.5" customHeight="1" x14ac:dyDescent="0.2">
      <c r="Q62095" s="65"/>
      <c r="R62095" s="65"/>
      <c r="X62095" s="65"/>
      <c r="Y62095" s="65"/>
      <c r="Z62095" s="65"/>
      <c r="AA62095" s="65"/>
      <c r="AB62095" s="65"/>
      <c r="AC62095" s="65"/>
      <c r="AJ62095" s="66"/>
    </row>
    <row r="62096" spans="17:36" ht="4.5" customHeight="1" x14ac:dyDescent="0.2">
      <c r="Q62096" s="65"/>
      <c r="R62096" s="65"/>
      <c r="X62096" s="65"/>
      <c r="Y62096" s="65"/>
      <c r="Z62096" s="65"/>
      <c r="AA62096" s="65"/>
      <c r="AB62096" s="65"/>
      <c r="AC62096" s="65"/>
      <c r="AJ62096" s="66"/>
    </row>
    <row r="62097" spans="17:36" ht="4.5" customHeight="1" x14ac:dyDescent="0.2">
      <c r="Q62097" s="65"/>
      <c r="R62097" s="65"/>
      <c r="X62097" s="65"/>
      <c r="Y62097" s="65"/>
      <c r="Z62097" s="65"/>
      <c r="AA62097" s="65"/>
      <c r="AB62097" s="65"/>
      <c r="AC62097" s="65"/>
      <c r="AJ62097" s="66"/>
    </row>
    <row r="62098" spans="17:36" ht="4.5" customHeight="1" x14ac:dyDescent="0.2">
      <c r="Q62098" s="65"/>
      <c r="R62098" s="65"/>
      <c r="X62098" s="65"/>
      <c r="Y62098" s="65"/>
      <c r="Z62098" s="65"/>
      <c r="AA62098" s="65"/>
      <c r="AB62098" s="65"/>
      <c r="AC62098" s="65"/>
      <c r="AJ62098" s="66"/>
    </row>
    <row r="62099" spans="17:36" ht="4.5" customHeight="1" x14ac:dyDescent="0.2">
      <c r="Q62099" s="65"/>
      <c r="R62099" s="65"/>
      <c r="X62099" s="65"/>
      <c r="Y62099" s="65"/>
      <c r="Z62099" s="65"/>
      <c r="AA62099" s="65"/>
      <c r="AB62099" s="65"/>
      <c r="AC62099" s="65"/>
      <c r="AJ62099" s="66"/>
    </row>
    <row r="62100" spans="17:36" ht="4.5" customHeight="1" x14ac:dyDescent="0.2">
      <c r="Q62100" s="65"/>
      <c r="R62100" s="65"/>
      <c r="X62100" s="65"/>
      <c r="Y62100" s="65"/>
      <c r="Z62100" s="65"/>
      <c r="AA62100" s="65"/>
      <c r="AB62100" s="65"/>
      <c r="AC62100" s="65"/>
      <c r="AJ62100" s="66"/>
    </row>
    <row r="62101" spans="17:36" ht="4.5" customHeight="1" x14ac:dyDescent="0.2">
      <c r="Q62101" s="65"/>
      <c r="R62101" s="65"/>
      <c r="X62101" s="65"/>
      <c r="Y62101" s="65"/>
      <c r="Z62101" s="65"/>
      <c r="AA62101" s="65"/>
      <c r="AB62101" s="65"/>
      <c r="AC62101" s="65"/>
      <c r="AJ62101" s="66"/>
    </row>
    <row r="62102" spans="17:36" ht="4.5" customHeight="1" x14ac:dyDescent="0.2">
      <c r="Q62102" s="65"/>
      <c r="R62102" s="65"/>
      <c r="X62102" s="65"/>
      <c r="Y62102" s="65"/>
      <c r="Z62102" s="65"/>
      <c r="AA62102" s="65"/>
      <c r="AB62102" s="65"/>
      <c r="AC62102" s="65"/>
      <c r="AJ62102" s="66"/>
    </row>
    <row r="62103" spans="17:36" ht="4.5" customHeight="1" x14ac:dyDescent="0.2">
      <c r="Q62103" s="65"/>
      <c r="R62103" s="65"/>
      <c r="X62103" s="65"/>
      <c r="Y62103" s="65"/>
      <c r="Z62103" s="65"/>
      <c r="AA62103" s="65"/>
      <c r="AB62103" s="65"/>
      <c r="AC62103" s="65"/>
      <c r="AJ62103" s="66"/>
    </row>
    <row r="62104" spans="17:36" ht="4.5" customHeight="1" x14ac:dyDescent="0.2">
      <c r="Q62104" s="65"/>
      <c r="R62104" s="65"/>
      <c r="X62104" s="65"/>
      <c r="Y62104" s="65"/>
      <c r="Z62104" s="65"/>
      <c r="AA62104" s="65"/>
      <c r="AB62104" s="65"/>
      <c r="AC62104" s="65"/>
      <c r="AJ62104" s="66"/>
    </row>
    <row r="62105" spans="17:36" ht="4.5" customHeight="1" x14ac:dyDescent="0.2">
      <c r="Q62105" s="65"/>
      <c r="R62105" s="65"/>
      <c r="X62105" s="65"/>
      <c r="Y62105" s="65"/>
      <c r="Z62105" s="65"/>
      <c r="AA62105" s="65"/>
      <c r="AB62105" s="65"/>
      <c r="AC62105" s="65"/>
      <c r="AJ62105" s="66"/>
    </row>
    <row r="62106" spans="17:36" ht="4.5" customHeight="1" x14ac:dyDescent="0.2">
      <c r="Q62106" s="65"/>
      <c r="R62106" s="65"/>
      <c r="X62106" s="65"/>
      <c r="Y62106" s="65"/>
      <c r="Z62106" s="65"/>
      <c r="AA62106" s="65"/>
      <c r="AB62106" s="65"/>
      <c r="AC62106" s="65"/>
      <c r="AJ62106" s="66"/>
    </row>
    <row r="62107" spans="17:36" ht="4.5" customHeight="1" x14ac:dyDescent="0.2">
      <c r="Q62107" s="65"/>
      <c r="R62107" s="65"/>
      <c r="X62107" s="65"/>
      <c r="Y62107" s="65"/>
      <c r="Z62107" s="65"/>
      <c r="AA62107" s="65"/>
      <c r="AB62107" s="65"/>
      <c r="AC62107" s="65"/>
      <c r="AJ62107" s="66"/>
    </row>
    <row r="62108" spans="17:36" ht="4.5" customHeight="1" x14ac:dyDescent="0.2">
      <c r="Q62108" s="65"/>
      <c r="R62108" s="65"/>
      <c r="X62108" s="65"/>
      <c r="Y62108" s="65"/>
      <c r="Z62108" s="65"/>
      <c r="AA62108" s="65"/>
      <c r="AB62108" s="65"/>
      <c r="AC62108" s="65"/>
      <c r="AJ62108" s="66"/>
    </row>
    <row r="62109" spans="17:36" ht="4.5" customHeight="1" x14ac:dyDescent="0.2">
      <c r="Q62109" s="65"/>
      <c r="R62109" s="65"/>
      <c r="X62109" s="65"/>
      <c r="Y62109" s="65"/>
      <c r="Z62109" s="65"/>
      <c r="AA62109" s="65"/>
      <c r="AB62109" s="65"/>
      <c r="AC62109" s="65"/>
      <c r="AJ62109" s="66"/>
    </row>
    <row r="62110" spans="17:36" ht="4.5" customHeight="1" x14ac:dyDescent="0.2">
      <c r="Q62110" s="65"/>
      <c r="R62110" s="65"/>
      <c r="X62110" s="65"/>
      <c r="Y62110" s="65"/>
      <c r="Z62110" s="65"/>
      <c r="AA62110" s="65"/>
      <c r="AB62110" s="65"/>
      <c r="AC62110" s="65"/>
      <c r="AJ62110" s="66"/>
    </row>
    <row r="62111" spans="17:36" ht="4.5" customHeight="1" x14ac:dyDescent="0.2">
      <c r="Q62111" s="65"/>
      <c r="R62111" s="65"/>
      <c r="X62111" s="65"/>
      <c r="Y62111" s="65"/>
      <c r="Z62111" s="65"/>
      <c r="AA62111" s="65"/>
      <c r="AB62111" s="65"/>
      <c r="AC62111" s="65"/>
      <c r="AJ62111" s="66"/>
    </row>
    <row r="62112" spans="17:36" ht="4.5" customHeight="1" x14ac:dyDescent="0.2">
      <c r="Q62112" s="65"/>
      <c r="R62112" s="65"/>
      <c r="X62112" s="65"/>
      <c r="Y62112" s="65"/>
      <c r="Z62112" s="65"/>
      <c r="AA62112" s="65"/>
      <c r="AB62112" s="65"/>
      <c r="AC62112" s="65"/>
      <c r="AJ62112" s="66"/>
    </row>
    <row r="62113" spans="17:36" ht="4.5" customHeight="1" x14ac:dyDescent="0.2">
      <c r="Q62113" s="65"/>
      <c r="R62113" s="65"/>
      <c r="X62113" s="65"/>
      <c r="Y62113" s="65"/>
      <c r="Z62113" s="65"/>
      <c r="AA62113" s="65"/>
      <c r="AB62113" s="65"/>
      <c r="AC62113" s="65"/>
      <c r="AJ62113" s="66"/>
    </row>
    <row r="62114" spans="17:36" ht="4.5" customHeight="1" x14ac:dyDescent="0.2">
      <c r="Q62114" s="65"/>
      <c r="R62114" s="65"/>
      <c r="X62114" s="65"/>
      <c r="Y62114" s="65"/>
      <c r="Z62114" s="65"/>
      <c r="AA62114" s="65"/>
      <c r="AB62114" s="65"/>
      <c r="AC62114" s="65"/>
      <c r="AJ62114" s="66"/>
    </row>
    <row r="62115" spans="17:36" ht="4.5" customHeight="1" x14ac:dyDescent="0.2">
      <c r="Q62115" s="65"/>
      <c r="R62115" s="65"/>
      <c r="X62115" s="65"/>
      <c r="Y62115" s="65"/>
      <c r="Z62115" s="65"/>
      <c r="AA62115" s="65"/>
      <c r="AB62115" s="65"/>
      <c r="AC62115" s="65"/>
      <c r="AJ62115" s="66"/>
    </row>
    <row r="62116" spans="17:36" ht="4.5" customHeight="1" x14ac:dyDescent="0.2">
      <c r="Q62116" s="65"/>
      <c r="R62116" s="65"/>
      <c r="X62116" s="65"/>
      <c r="Y62116" s="65"/>
      <c r="Z62116" s="65"/>
      <c r="AA62116" s="65"/>
      <c r="AB62116" s="65"/>
      <c r="AC62116" s="65"/>
      <c r="AJ62116" s="66"/>
    </row>
    <row r="62117" spans="17:36" ht="4.5" customHeight="1" x14ac:dyDescent="0.2">
      <c r="Q62117" s="65"/>
      <c r="R62117" s="65"/>
      <c r="X62117" s="65"/>
      <c r="Y62117" s="65"/>
      <c r="Z62117" s="65"/>
      <c r="AA62117" s="65"/>
      <c r="AB62117" s="65"/>
      <c r="AC62117" s="65"/>
      <c r="AJ62117" s="66"/>
    </row>
    <row r="62118" spans="17:36" ht="4.5" customHeight="1" x14ac:dyDescent="0.2">
      <c r="Q62118" s="65"/>
      <c r="R62118" s="65"/>
      <c r="X62118" s="65"/>
      <c r="Y62118" s="65"/>
      <c r="Z62118" s="65"/>
      <c r="AA62118" s="65"/>
      <c r="AB62118" s="65"/>
      <c r="AC62118" s="65"/>
      <c r="AJ62118" s="66"/>
    </row>
    <row r="62119" spans="17:36" ht="4.5" customHeight="1" x14ac:dyDescent="0.2">
      <c r="Q62119" s="65"/>
      <c r="R62119" s="65"/>
      <c r="X62119" s="65"/>
      <c r="Y62119" s="65"/>
      <c r="Z62119" s="65"/>
      <c r="AA62119" s="65"/>
      <c r="AB62119" s="65"/>
      <c r="AC62119" s="65"/>
      <c r="AJ62119" s="66"/>
    </row>
    <row r="62120" spans="17:36" ht="4.5" customHeight="1" x14ac:dyDescent="0.2">
      <c r="Q62120" s="65"/>
      <c r="R62120" s="65"/>
      <c r="X62120" s="65"/>
      <c r="Y62120" s="65"/>
      <c r="Z62120" s="65"/>
      <c r="AA62120" s="65"/>
      <c r="AB62120" s="65"/>
      <c r="AC62120" s="65"/>
      <c r="AJ62120" s="66"/>
    </row>
    <row r="62121" spans="17:36" ht="4.5" customHeight="1" x14ac:dyDescent="0.2">
      <c r="Q62121" s="65"/>
      <c r="R62121" s="65"/>
      <c r="X62121" s="65"/>
      <c r="Y62121" s="65"/>
      <c r="Z62121" s="65"/>
      <c r="AA62121" s="65"/>
      <c r="AB62121" s="65"/>
      <c r="AC62121" s="65"/>
      <c r="AJ62121" s="66"/>
    </row>
    <row r="62122" spans="17:36" ht="4.5" customHeight="1" x14ac:dyDescent="0.2">
      <c r="Q62122" s="65"/>
      <c r="R62122" s="65"/>
      <c r="X62122" s="65"/>
      <c r="Y62122" s="65"/>
      <c r="Z62122" s="65"/>
      <c r="AA62122" s="65"/>
      <c r="AB62122" s="65"/>
      <c r="AC62122" s="65"/>
      <c r="AJ62122" s="66"/>
    </row>
    <row r="62123" spans="17:36" ht="4.5" customHeight="1" x14ac:dyDescent="0.2">
      <c r="Q62123" s="65"/>
      <c r="R62123" s="65"/>
      <c r="X62123" s="65"/>
      <c r="Y62123" s="65"/>
      <c r="Z62123" s="65"/>
      <c r="AA62123" s="65"/>
      <c r="AB62123" s="65"/>
      <c r="AC62123" s="65"/>
      <c r="AJ62123" s="66"/>
    </row>
    <row r="62124" spans="17:36" ht="4.5" customHeight="1" x14ac:dyDescent="0.2">
      <c r="Q62124" s="65"/>
      <c r="R62124" s="65"/>
      <c r="X62124" s="65"/>
      <c r="Y62124" s="65"/>
      <c r="Z62124" s="65"/>
      <c r="AA62124" s="65"/>
      <c r="AB62124" s="65"/>
      <c r="AC62124" s="65"/>
      <c r="AJ62124" s="66"/>
    </row>
    <row r="62125" spans="17:36" ht="4.5" customHeight="1" x14ac:dyDescent="0.2">
      <c r="Q62125" s="65"/>
      <c r="R62125" s="65"/>
      <c r="X62125" s="65"/>
      <c r="Y62125" s="65"/>
      <c r="Z62125" s="65"/>
      <c r="AA62125" s="65"/>
      <c r="AB62125" s="65"/>
      <c r="AC62125" s="65"/>
      <c r="AJ62125" s="66"/>
    </row>
    <row r="62126" spans="17:36" ht="4.5" customHeight="1" x14ac:dyDescent="0.2">
      <c r="Q62126" s="65"/>
      <c r="R62126" s="65"/>
      <c r="X62126" s="65"/>
      <c r="Y62126" s="65"/>
      <c r="Z62126" s="65"/>
      <c r="AA62126" s="65"/>
      <c r="AB62126" s="65"/>
      <c r="AC62126" s="65"/>
      <c r="AJ62126" s="66"/>
    </row>
    <row r="62127" spans="17:36" ht="4.5" customHeight="1" x14ac:dyDescent="0.2">
      <c r="Q62127" s="65"/>
      <c r="R62127" s="65"/>
      <c r="X62127" s="65"/>
      <c r="Y62127" s="65"/>
      <c r="Z62127" s="65"/>
      <c r="AA62127" s="65"/>
      <c r="AB62127" s="65"/>
      <c r="AC62127" s="65"/>
      <c r="AJ62127" s="66"/>
    </row>
    <row r="62128" spans="17:36" ht="4.5" customHeight="1" x14ac:dyDescent="0.2">
      <c r="Q62128" s="65"/>
      <c r="R62128" s="65"/>
      <c r="X62128" s="65"/>
      <c r="Y62128" s="65"/>
      <c r="Z62128" s="65"/>
      <c r="AA62128" s="65"/>
      <c r="AB62128" s="65"/>
      <c r="AC62128" s="65"/>
      <c r="AJ62128" s="66"/>
    </row>
    <row r="62129" spans="17:36" ht="4.5" customHeight="1" x14ac:dyDescent="0.2">
      <c r="Q62129" s="65"/>
      <c r="R62129" s="65"/>
      <c r="X62129" s="65"/>
      <c r="Y62129" s="65"/>
      <c r="Z62129" s="65"/>
      <c r="AA62129" s="65"/>
      <c r="AB62129" s="65"/>
      <c r="AC62129" s="65"/>
      <c r="AJ62129" s="66"/>
    </row>
    <row r="62130" spans="17:36" ht="4.5" customHeight="1" x14ac:dyDescent="0.2">
      <c r="Q62130" s="65"/>
      <c r="R62130" s="65"/>
      <c r="X62130" s="65"/>
      <c r="Y62130" s="65"/>
      <c r="Z62130" s="65"/>
      <c r="AA62130" s="65"/>
      <c r="AB62130" s="65"/>
      <c r="AC62130" s="65"/>
      <c r="AJ62130" s="66"/>
    </row>
    <row r="62131" spans="17:36" ht="4.5" customHeight="1" x14ac:dyDescent="0.2">
      <c r="Q62131" s="65"/>
      <c r="R62131" s="65"/>
      <c r="X62131" s="65"/>
      <c r="Y62131" s="65"/>
      <c r="Z62131" s="65"/>
      <c r="AA62131" s="65"/>
      <c r="AB62131" s="65"/>
      <c r="AC62131" s="65"/>
      <c r="AJ62131" s="66"/>
    </row>
    <row r="62132" spans="17:36" ht="4.5" customHeight="1" x14ac:dyDescent="0.2">
      <c r="Q62132" s="65"/>
      <c r="R62132" s="65"/>
      <c r="X62132" s="65"/>
      <c r="Y62132" s="65"/>
      <c r="Z62132" s="65"/>
      <c r="AA62132" s="65"/>
      <c r="AB62132" s="65"/>
      <c r="AC62132" s="65"/>
      <c r="AJ62132" s="66"/>
    </row>
    <row r="62133" spans="17:36" ht="4.5" customHeight="1" x14ac:dyDescent="0.2">
      <c r="Q62133" s="65"/>
      <c r="R62133" s="65"/>
      <c r="X62133" s="65"/>
      <c r="Y62133" s="65"/>
      <c r="Z62133" s="65"/>
      <c r="AA62133" s="65"/>
      <c r="AB62133" s="65"/>
      <c r="AC62133" s="65"/>
      <c r="AJ62133" s="66"/>
    </row>
    <row r="62134" spans="17:36" ht="4.5" customHeight="1" x14ac:dyDescent="0.2">
      <c r="Q62134" s="65"/>
      <c r="R62134" s="65"/>
      <c r="X62134" s="65"/>
      <c r="Y62134" s="65"/>
      <c r="Z62134" s="65"/>
      <c r="AA62134" s="65"/>
      <c r="AB62134" s="65"/>
      <c r="AC62134" s="65"/>
      <c r="AJ62134" s="66"/>
    </row>
    <row r="62135" spans="17:36" ht="4.5" customHeight="1" x14ac:dyDescent="0.2">
      <c r="Q62135" s="65"/>
      <c r="R62135" s="65"/>
      <c r="X62135" s="65"/>
      <c r="Y62135" s="65"/>
      <c r="Z62135" s="65"/>
      <c r="AA62135" s="65"/>
      <c r="AB62135" s="65"/>
      <c r="AC62135" s="65"/>
      <c r="AJ62135" s="66"/>
    </row>
    <row r="62136" spans="17:36" ht="4.5" customHeight="1" x14ac:dyDescent="0.2">
      <c r="Q62136" s="65"/>
      <c r="R62136" s="65"/>
      <c r="X62136" s="65"/>
      <c r="Y62136" s="65"/>
      <c r="Z62136" s="65"/>
      <c r="AA62136" s="65"/>
      <c r="AB62136" s="65"/>
      <c r="AC62136" s="65"/>
      <c r="AJ62136" s="66"/>
    </row>
    <row r="62137" spans="17:36" ht="4.5" customHeight="1" x14ac:dyDescent="0.2">
      <c r="Q62137" s="65"/>
      <c r="R62137" s="65"/>
      <c r="X62137" s="65"/>
      <c r="Y62137" s="65"/>
      <c r="Z62137" s="65"/>
      <c r="AA62137" s="65"/>
      <c r="AB62137" s="65"/>
      <c r="AC62137" s="65"/>
      <c r="AJ62137" s="66"/>
    </row>
    <row r="62138" spans="17:36" ht="4.5" customHeight="1" x14ac:dyDescent="0.2">
      <c r="Q62138" s="65"/>
      <c r="R62138" s="65"/>
      <c r="X62138" s="65"/>
      <c r="Y62138" s="65"/>
      <c r="Z62138" s="65"/>
      <c r="AA62138" s="65"/>
      <c r="AB62138" s="65"/>
      <c r="AC62138" s="65"/>
      <c r="AJ62138" s="66"/>
    </row>
    <row r="62139" spans="17:36" ht="4.5" customHeight="1" x14ac:dyDescent="0.2">
      <c r="Q62139" s="65"/>
      <c r="R62139" s="65"/>
      <c r="X62139" s="65"/>
      <c r="Y62139" s="65"/>
      <c r="Z62139" s="65"/>
      <c r="AA62139" s="65"/>
      <c r="AB62139" s="65"/>
      <c r="AC62139" s="65"/>
      <c r="AJ62139" s="66"/>
    </row>
    <row r="62140" spans="17:36" ht="4.5" customHeight="1" x14ac:dyDescent="0.2">
      <c r="Q62140" s="65"/>
      <c r="R62140" s="65"/>
      <c r="X62140" s="65"/>
      <c r="Y62140" s="65"/>
      <c r="Z62140" s="65"/>
      <c r="AA62140" s="65"/>
      <c r="AB62140" s="65"/>
      <c r="AC62140" s="65"/>
      <c r="AJ62140" s="66"/>
    </row>
    <row r="62141" spans="17:36" ht="4.5" customHeight="1" x14ac:dyDescent="0.2">
      <c r="Q62141" s="65"/>
      <c r="R62141" s="65"/>
      <c r="X62141" s="65"/>
      <c r="Y62141" s="65"/>
      <c r="Z62141" s="65"/>
      <c r="AA62141" s="65"/>
      <c r="AB62141" s="65"/>
      <c r="AC62141" s="65"/>
      <c r="AJ62141" s="66"/>
    </row>
    <row r="62142" spans="17:36" ht="4.5" customHeight="1" x14ac:dyDescent="0.2">
      <c r="Q62142" s="65"/>
      <c r="R62142" s="65"/>
      <c r="X62142" s="65"/>
      <c r="Y62142" s="65"/>
      <c r="Z62142" s="65"/>
      <c r="AA62142" s="65"/>
      <c r="AB62142" s="65"/>
      <c r="AC62142" s="65"/>
      <c r="AJ62142" s="66"/>
    </row>
    <row r="62143" spans="17:36" ht="4.5" customHeight="1" x14ac:dyDescent="0.2">
      <c r="Q62143" s="65"/>
      <c r="R62143" s="65"/>
      <c r="X62143" s="65"/>
      <c r="Y62143" s="65"/>
      <c r="Z62143" s="65"/>
      <c r="AA62143" s="65"/>
      <c r="AB62143" s="65"/>
      <c r="AC62143" s="65"/>
      <c r="AJ62143" s="66"/>
    </row>
    <row r="62144" spans="17:36" ht="4.5" customHeight="1" x14ac:dyDescent="0.2">
      <c r="Q62144" s="65"/>
      <c r="R62144" s="65"/>
      <c r="X62144" s="65"/>
      <c r="Y62144" s="65"/>
      <c r="Z62144" s="65"/>
      <c r="AA62144" s="65"/>
      <c r="AB62144" s="65"/>
      <c r="AC62144" s="65"/>
      <c r="AJ62144" s="66"/>
    </row>
    <row r="62145" spans="17:36" ht="4.5" customHeight="1" x14ac:dyDescent="0.2">
      <c r="Q62145" s="65"/>
      <c r="R62145" s="65"/>
      <c r="X62145" s="65"/>
      <c r="Y62145" s="65"/>
      <c r="Z62145" s="65"/>
      <c r="AA62145" s="65"/>
      <c r="AB62145" s="65"/>
      <c r="AC62145" s="65"/>
      <c r="AJ62145" s="66"/>
    </row>
    <row r="62146" spans="17:36" ht="4.5" customHeight="1" x14ac:dyDescent="0.2">
      <c r="Q62146" s="65"/>
      <c r="R62146" s="65"/>
      <c r="X62146" s="65"/>
      <c r="Y62146" s="65"/>
      <c r="Z62146" s="65"/>
      <c r="AA62146" s="65"/>
      <c r="AB62146" s="65"/>
      <c r="AC62146" s="65"/>
      <c r="AJ62146" s="66"/>
    </row>
    <row r="62147" spans="17:36" ht="4.5" customHeight="1" x14ac:dyDescent="0.2">
      <c r="Q62147" s="65"/>
      <c r="R62147" s="65"/>
      <c r="X62147" s="65"/>
      <c r="Y62147" s="65"/>
      <c r="Z62147" s="65"/>
      <c r="AA62147" s="65"/>
      <c r="AB62147" s="65"/>
      <c r="AC62147" s="65"/>
      <c r="AJ62147" s="66"/>
    </row>
    <row r="62148" spans="17:36" ht="4.5" customHeight="1" x14ac:dyDescent="0.2">
      <c r="Q62148" s="65"/>
      <c r="R62148" s="65"/>
      <c r="X62148" s="65"/>
      <c r="Y62148" s="65"/>
      <c r="Z62148" s="65"/>
      <c r="AA62148" s="65"/>
      <c r="AB62148" s="65"/>
      <c r="AC62148" s="65"/>
      <c r="AJ62148" s="66"/>
    </row>
    <row r="62149" spans="17:36" ht="4.5" customHeight="1" x14ac:dyDescent="0.2">
      <c r="Q62149" s="65"/>
      <c r="R62149" s="65"/>
      <c r="X62149" s="65"/>
      <c r="Y62149" s="65"/>
      <c r="Z62149" s="65"/>
      <c r="AA62149" s="65"/>
      <c r="AB62149" s="65"/>
      <c r="AC62149" s="65"/>
      <c r="AJ62149" s="66"/>
    </row>
    <row r="62150" spans="17:36" ht="4.5" customHeight="1" x14ac:dyDescent="0.2">
      <c r="Q62150" s="65"/>
      <c r="R62150" s="65"/>
      <c r="X62150" s="65"/>
      <c r="Y62150" s="65"/>
      <c r="Z62150" s="65"/>
      <c r="AA62150" s="65"/>
      <c r="AB62150" s="65"/>
      <c r="AC62150" s="65"/>
      <c r="AJ62150" s="66"/>
    </row>
    <row r="62151" spans="17:36" ht="4.5" customHeight="1" x14ac:dyDescent="0.2">
      <c r="Q62151" s="65"/>
      <c r="R62151" s="65"/>
      <c r="X62151" s="65"/>
      <c r="Y62151" s="65"/>
      <c r="Z62151" s="65"/>
      <c r="AA62151" s="65"/>
      <c r="AB62151" s="65"/>
      <c r="AC62151" s="65"/>
      <c r="AJ62151" s="66"/>
    </row>
    <row r="62152" spans="17:36" ht="4.5" customHeight="1" x14ac:dyDescent="0.2">
      <c r="Q62152" s="65"/>
      <c r="R62152" s="65"/>
      <c r="X62152" s="65"/>
      <c r="Y62152" s="65"/>
      <c r="Z62152" s="65"/>
      <c r="AA62152" s="65"/>
      <c r="AB62152" s="65"/>
      <c r="AC62152" s="65"/>
      <c r="AJ62152" s="66"/>
    </row>
    <row r="62153" spans="17:36" ht="4.5" customHeight="1" x14ac:dyDescent="0.2">
      <c r="Q62153" s="65"/>
      <c r="R62153" s="65"/>
      <c r="X62153" s="65"/>
      <c r="Y62153" s="65"/>
      <c r="Z62153" s="65"/>
      <c r="AA62153" s="65"/>
      <c r="AB62153" s="65"/>
      <c r="AC62153" s="65"/>
      <c r="AJ62153" s="66"/>
    </row>
    <row r="62154" spans="17:36" ht="4.5" customHeight="1" x14ac:dyDescent="0.2">
      <c r="Q62154" s="65"/>
      <c r="R62154" s="65"/>
      <c r="X62154" s="65"/>
      <c r="Y62154" s="65"/>
      <c r="Z62154" s="65"/>
      <c r="AA62154" s="65"/>
      <c r="AB62154" s="65"/>
      <c r="AC62154" s="65"/>
      <c r="AJ62154" s="66"/>
    </row>
    <row r="62155" spans="17:36" ht="4.5" customHeight="1" x14ac:dyDescent="0.2">
      <c r="Q62155" s="65"/>
      <c r="R62155" s="65"/>
      <c r="X62155" s="65"/>
      <c r="Y62155" s="65"/>
      <c r="Z62155" s="65"/>
      <c r="AA62155" s="65"/>
      <c r="AB62155" s="65"/>
      <c r="AC62155" s="65"/>
      <c r="AJ62155" s="66"/>
    </row>
    <row r="62156" spans="17:36" ht="4.5" customHeight="1" x14ac:dyDescent="0.2">
      <c r="Q62156" s="65"/>
      <c r="R62156" s="65"/>
      <c r="X62156" s="65"/>
      <c r="Y62156" s="65"/>
      <c r="Z62156" s="65"/>
      <c r="AA62156" s="65"/>
      <c r="AB62156" s="65"/>
      <c r="AC62156" s="65"/>
      <c r="AJ62156" s="66"/>
    </row>
    <row r="62157" spans="17:36" ht="4.5" customHeight="1" x14ac:dyDescent="0.2">
      <c r="Q62157" s="65"/>
      <c r="R62157" s="65"/>
      <c r="X62157" s="65"/>
      <c r="Y62157" s="65"/>
      <c r="Z62157" s="65"/>
      <c r="AA62157" s="65"/>
      <c r="AB62157" s="65"/>
      <c r="AC62157" s="65"/>
      <c r="AJ62157" s="66"/>
    </row>
    <row r="62158" spans="17:36" ht="4.5" customHeight="1" x14ac:dyDescent="0.2">
      <c r="Q62158" s="65"/>
      <c r="R62158" s="65"/>
      <c r="X62158" s="65"/>
      <c r="Y62158" s="65"/>
      <c r="Z62158" s="65"/>
      <c r="AA62158" s="65"/>
      <c r="AB62158" s="65"/>
      <c r="AC62158" s="65"/>
      <c r="AJ62158" s="66"/>
    </row>
    <row r="62159" spans="17:36" ht="4.5" customHeight="1" x14ac:dyDescent="0.2">
      <c r="Q62159" s="65"/>
      <c r="R62159" s="65"/>
      <c r="X62159" s="65"/>
      <c r="Y62159" s="65"/>
      <c r="Z62159" s="65"/>
      <c r="AA62159" s="65"/>
      <c r="AB62159" s="65"/>
      <c r="AC62159" s="65"/>
      <c r="AJ62159" s="66"/>
    </row>
    <row r="62160" spans="17:36" ht="4.5" customHeight="1" x14ac:dyDescent="0.2">
      <c r="Q62160" s="65"/>
      <c r="R62160" s="65"/>
      <c r="X62160" s="65"/>
      <c r="Y62160" s="65"/>
      <c r="Z62160" s="65"/>
      <c r="AA62160" s="65"/>
      <c r="AB62160" s="65"/>
      <c r="AC62160" s="65"/>
      <c r="AJ62160" s="66"/>
    </row>
    <row r="62161" spans="17:36" ht="4.5" customHeight="1" x14ac:dyDescent="0.2">
      <c r="Q62161" s="65"/>
      <c r="R62161" s="65"/>
      <c r="X62161" s="65"/>
      <c r="Y62161" s="65"/>
      <c r="Z62161" s="65"/>
      <c r="AA62161" s="65"/>
      <c r="AB62161" s="65"/>
      <c r="AC62161" s="65"/>
      <c r="AJ62161" s="66"/>
    </row>
    <row r="62162" spans="17:36" ht="4.5" customHeight="1" x14ac:dyDescent="0.2">
      <c r="Q62162" s="65"/>
      <c r="R62162" s="65"/>
      <c r="X62162" s="65"/>
      <c r="Y62162" s="65"/>
      <c r="Z62162" s="65"/>
      <c r="AA62162" s="65"/>
      <c r="AB62162" s="65"/>
      <c r="AC62162" s="65"/>
      <c r="AJ62162" s="66"/>
    </row>
    <row r="62163" spans="17:36" ht="4.5" customHeight="1" x14ac:dyDescent="0.2">
      <c r="Q62163" s="65"/>
      <c r="R62163" s="65"/>
      <c r="X62163" s="65"/>
      <c r="Y62163" s="65"/>
      <c r="Z62163" s="65"/>
      <c r="AA62163" s="65"/>
      <c r="AB62163" s="65"/>
      <c r="AC62163" s="65"/>
      <c r="AJ62163" s="66"/>
    </row>
    <row r="62164" spans="17:36" ht="4.5" customHeight="1" x14ac:dyDescent="0.2">
      <c r="Q62164" s="65"/>
      <c r="R62164" s="65"/>
      <c r="X62164" s="65"/>
      <c r="Y62164" s="65"/>
      <c r="Z62164" s="65"/>
      <c r="AA62164" s="65"/>
      <c r="AB62164" s="65"/>
      <c r="AC62164" s="65"/>
      <c r="AJ62164" s="66"/>
    </row>
    <row r="62165" spans="17:36" ht="4.5" customHeight="1" x14ac:dyDescent="0.2">
      <c r="Q62165" s="65"/>
      <c r="R62165" s="65"/>
      <c r="X62165" s="65"/>
      <c r="Y62165" s="65"/>
      <c r="Z62165" s="65"/>
      <c r="AA62165" s="65"/>
      <c r="AB62165" s="65"/>
      <c r="AC62165" s="65"/>
      <c r="AJ62165" s="66"/>
    </row>
    <row r="62166" spans="17:36" ht="4.5" customHeight="1" x14ac:dyDescent="0.2">
      <c r="Q62166" s="65"/>
      <c r="R62166" s="65"/>
      <c r="X62166" s="65"/>
      <c r="Y62166" s="65"/>
      <c r="Z62166" s="65"/>
      <c r="AA62166" s="65"/>
      <c r="AB62166" s="65"/>
      <c r="AC62166" s="65"/>
      <c r="AJ62166" s="66"/>
    </row>
    <row r="62167" spans="17:36" ht="4.5" customHeight="1" x14ac:dyDescent="0.2">
      <c r="Q62167" s="65"/>
      <c r="R62167" s="65"/>
      <c r="X62167" s="65"/>
      <c r="Y62167" s="65"/>
      <c r="Z62167" s="65"/>
      <c r="AA62167" s="65"/>
      <c r="AB62167" s="65"/>
      <c r="AC62167" s="65"/>
      <c r="AJ62167" s="66"/>
    </row>
    <row r="62168" spans="17:36" ht="4.5" customHeight="1" x14ac:dyDescent="0.2">
      <c r="Q62168" s="65"/>
      <c r="R62168" s="65"/>
      <c r="X62168" s="65"/>
      <c r="Y62168" s="65"/>
      <c r="Z62168" s="65"/>
      <c r="AA62168" s="65"/>
      <c r="AB62168" s="65"/>
      <c r="AC62168" s="65"/>
      <c r="AJ62168" s="66"/>
    </row>
    <row r="62169" spans="17:36" ht="4.5" customHeight="1" x14ac:dyDescent="0.2">
      <c r="Q62169" s="65"/>
      <c r="R62169" s="65"/>
      <c r="X62169" s="65"/>
      <c r="Y62169" s="65"/>
      <c r="Z62169" s="65"/>
      <c r="AA62169" s="65"/>
      <c r="AB62169" s="65"/>
      <c r="AC62169" s="65"/>
      <c r="AJ62169" s="66"/>
    </row>
    <row r="62170" spans="17:36" ht="4.5" customHeight="1" x14ac:dyDescent="0.2">
      <c r="Q62170" s="65"/>
      <c r="R62170" s="65"/>
      <c r="X62170" s="65"/>
      <c r="Y62170" s="65"/>
      <c r="Z62170" s="65"/>
      <c r="AA62170" s="65"/>
      <c r="AB62170" s="65"/>
      <c r="AC62170" s="65"/>
      <c r="AJ62170" s="66"/>
    </row>
    <row r="62171" spans="17:36" ht="4.5" customHeight="1" x14ac:dyDescent="0.2">
      <c r="Q62171" s="65"/>
      <c r="R62171" s="65"/>
      <c r="X62171" s="65"/>
      <c r="Y62171" s="65"/>
      <c r="Z62171" s="65"/>
      <c r="AA62171" s="65"/>
      <c r="AB62171" s="65"/>
      <c r="AC62171" s="65"/>
      <c r="AJ62171" s="66"/>
    </row>
    <row r="62172" spans="17:36" ht="4.5" customHeight="1" x14ac:dyDescent="0.2">
      <c r="Q62172" s="65"/>
      <c r="R62172" s="65"/>
      <c r="X62172" s="65"/>
      <c r="Y62172" s="65"/>
      <c r="Z62172" s="65"/>
      <c r="AA62172" s="65"/>
      <c r="AB62172" s="65"/>
      <c r="AC62172" s="65"/>
      <c r="AJ62172" s="66"/>
    </row>
    <row r="62173" spans="17:36" ht="4.5" customHeight="1" x14ac:dyDescent="0.2">
      <c r="Q62173" s="65"/>
      <c r="R62173" s="65"/>
      <c r="X62173" s="65"/>
      <c r="Y62173" s="65"/>
      <c r="Z62173" s="65"/>
      <c r="AA62173" s="65"/>
      <c r="AB62173" s="65"/>
      <c r="AC62173" s="65"/>
      <c r="AJ62173" s="66"/>
    </row>
    <row r="62174" spans="17:36" ht="4.5" customHeight="1" x14ac:dyDescent="0.2">
      <c r="Q62174" s="65"/>
      <c r="R62174" s="65"/>
      <c r="X62174" s="65"/>
      <c r="Y62174" s="65"/>
      <c r="Z62174" s="65"/>
      <c r="AA62174" s="65"/>
      <c r="AB62174" s="65"/>
      <c r="AC62174" s="65"/>
      <c r="AJ62174" s="66"/>
    </row>
    <row r="62175" spans="17:36" ht="4.5" customHeight="1" x14ac:dyDescent="0.2">
      <c r="Q62175" s="65"/>
      <c r="R62175" s="65"/>
      <c r="X62175" s="65"/>
      <c r="Y62175" s="65"/>
      <c r="Z62175" s="65"/>
      <c r="AA62175" s="65"/>
      <c r="AB62175" s="65"/>
      <c r="AC62175" s="65"/>
      <c r="AJ62175" s="66"/>
    </row>
    <row r="62176" spans="17:36" ht="4.5" customHeight="1" x14ac:dyDescent="0.2">
      <c r="Q62176" s="65"/>
      <c r="R62176" s="65"/>
      <c r="X62176" s="65"/>
      <c r="Y62176" s="65"/>
      <c r="Z62176" s="65"/>
      <c r="AA62176" s="65"/>
      <c r="AB62176" s="65"/>
      <c r="AC62176" s="65"/>
      <c r="AJ62176" s="66"/>
    </row>
    <row r="62177" spans="17:36" ht="4.5" customHeight="1" x14ac:dyDescent="0.2">
      <c r="Q62177" s="65"/>
      <c r="R62177" s="65"/>
      <c r="X62177" s="65"/>
      <c r="Y62177" s="65"/>
      <c r="Z62177" s="65"/>
      <c r="AA62177" s="65"/>
      <c r="AB62177" s="65"/>
      <c r="AC62177" s="65"/>
      <c r="AJ62177" s="66"/>
    </row>
    <row r="62178" spans="17:36" ht="4.5" customHeight="1" x14ac:dyDescent="0.2">
      <c r="Q62178" s="65"/>
      <c r="R62178" s="65"/>
      <c r="X62178" s="65"/>
      <c r="Y62178" s="65"/>
      <c r="Z62178" s="65"/>
      <c r="AA62178" s="65"/>
      <c r="AB62178" s="65"/>
      <c r="AC62178" s="65"/>
      <c r="AJ62178" s="66"/>
    </row>
    <row r="62179" spans="17:36" ht="4.5" customHeight="1" x14ac:dyDescent="0.2">
      <c r="Q62179" s="65"/>
      <c r="R62179" s="65"/>
      <c r="X62179" s="65"/>
      <c r="Y62179" s="65"/>
      <c r="Z62179" s="65"/>
      <c r="AA62179" s="65"/>
      <c r="AB62179" s="65"/>
      <c r="AC62179" s="65"/>
      <c r="AJ62179" s="66"/>
    </row>
    <row r="62180" spans="17:36" ht="4.5" customHeight="1" x14ac:dyDescent="0.2">
      <c r="Q62180" s="65"/>
      <c r="R62180" s="65"/>
      <c r="X62180" s="65"/>
      <c r="Y62180" s="65"/>
      <c r="Z62180" s="65"/>
      <c r="AA62180" s="65"/>
      <c r="AB62180" s="65"/>
      <c r="AC62180" s="65"/>
      <c r="AJ62180" s="66"/>
    </row>
    <row r="62181" spans="17:36" ht="4.5" customHeight="1" x14ac:dyDescent="0.2">
      <c r="Q62181" s="65"/>
      <c r="R62181" s="65"/>
      <c r="X62181" s="65"/>
      <c r="Y62181" s="65"/>
      <c r="Z62181" s="65"/>
      <c r="AA62181" s="65"/>
      <c r="AB62181" s="65"/>
      <c r="AC62181" s="65"/>
      <c r="AJ62181" s="66"/>
    </row>
    <row r="62182" spans="17:36" ht="4.5" customHeight="1" x14ac:dyDescent="0.2">
      <c r="Q62182" s="65"/>
      <c r="R62182" s="65"/>
      <c r="X62182" s="65"/>
      <c r="Y62182" s="65"/>
      <c r="Z62182" s="65"/>
      <c r="AA62182" s="65"/>
      <c r="AB62182" s="65"/>
      <c r="AC62182" s="65"/>
      <c r="AJ62182" s="66"/>
    </row>
    <row r="62183" spans="17:36" ht="4.5" customHeight="1" x14ac:dyDescent="0.2">
      <c r="Q62183" s="65"/>
      <c r="R62183" s="65"/>
      <c r="X62183" s="65"/>
      <c r="Y62183" s="65"/>
      <c r="Z62183" s="65"/>
      <c r="AA62183" s="65"/>
      <c r="AB62183" s="65"/>
      <c r="AC62183" s="65"/>
      <c r="AJ62183" s="66"/>
    </row>
    <row r="62184" spans="17:36" ht="4.5" customHeight="1" x14ac:dyDescent="0.2">
      <c r="Q62184" s="65"/>
      <c r="R62184" s="65"/>
      <c r="X62184" s="65"/>
      <c r="Y62184" s="65"/>
      <c r="Z62184" s="65"/>
      <c r="AA62184" s="65"/>
      <c r="AB62184" s="65"/>
      <c r="AC62184" s="65"/>
      <c r="AJ62184" s="66"/>
    </row>
    <row r="62185" spans="17:36" ht="4.5" customHeight="1" x14ac:dyDescent="0.2">
      <c r="Q62185" s="65"/>
      <c r="R62185" s="65"/>
      <c r="X62185" s="65"/>
      <c r="Y62185" s="65"/>
      <c r="Z62185" s="65"/>
      <c r="AA62185" s="65"/>
      <c r="AB62185" s="65"/>
      <c r="AC62185" s="65"/>
      <c r="AJ62185" s="66"/>
    </row>
    <row r="62186" spans="17:36" ht="4.5" customHeight="1" x14ac:dyDescent="0.2">
      <c r="Q62186" s="65"/>
      <c r="R62186" s="65"/>
      <c r="X62186" s="65"/>
      <c r="Y62186" s="65"/>
      <c r="Z62186" s="65"/>
      <c r="AA62186" s="65"/>
      <c r="AB62186" s="65"/>
      <c r="AC62186" s="65"/>
      <c r="AJ62186" s="66"/>
    </row>
    <row r="62187" spans="17:36" ht="4.5" customHeight="1" x14ac:dyDescent="0.2">
      <c r="Q62187" s="65"/>
      <c r="R62187" s="65"/>
      <c r="X62187" s="65"/>
      <c r="Y62187" s="65"/>
      <c r="Z62187" s="65"/>
      <c r="AA62187" s="65"/>
      <c r="AB62187" s="65"/>
      <c r="AC62187" s="65"/>
      <c r="AJ62187" s="66"/>
    </row>
    <row r="62188" spans="17:36" ht="4.5" customHeight="1" x14ac:dyDescent="0.2">
      <c r="Q62188" s="65"/>
      <c r="R62188" s="65"/>
      <c r="X62188" s="65"/>
      <c r="Y62188" s="65"/>
      <c r="Z62188" s="65"/>
      <c r="AA62188" s="65"/>
      <c r="AB62188" s="65"/>
      <c r="AC62188" s="65"/>
      <c r="AJ62188" s="66"/>
    </row>
    <row r="62189" spans="17:36" ht="4.5" customHeight="1" x14ac:dyDescent="0.2">
      <c r="Q62189" s="65"/>
      <c r="R62189" s="65"/>
      <c r="X62189" s="65"/>
      <c r="Y62189" s="65"/>
      <c r="Z62189" s="65"/>
      <c r="AA62189" s="65"/>
      <c r="AB62189" s="65"/>
      <c r="AC62189" s="65"/>
      <c r="AJ62189" s="66"/>
    </row>
    <row r="62190" spans="17:36" ht="4.5" customHeight="1" x14ac:dyDescent="0.2">
      <c r="Q62190" s="65"/>
      <c r="R62190" s="65"/>
      <c r="X62190" s="65"/>
      <c r="Y62190" s="65"/>
      <c r="Z62190" s="65"/>
      <c r="AA62190" s="65"/>
      <c r="AB62190" s="65"/>
      <c r="AC62190" s="65"/>
      <c r="AJ62190" s="66"/>
    </row>
    <row r="62191" spans="17:36" ht="4.5" customHeight="1" x14ac:dyDescent="0.2">
      <c r="Q62191" s="65"/>
      <c r="R62191" s="65"/>
      <c r="X62191" s="65"/>
      <c r="Y62191" s="65"/>
      <c r="Z62191" s="65"/>
      <c r="AA62191" s="65"/>
      <c r="AB62191" s="65"/>
      <c r="AC62191" s="65"/>
      <c r="AJ62191" s="66"/>
    </row>
    <row r="62192" spans="17:36" ht="4.5" customHeight="1" x14ac:dyDescent="0.2">
      <c r="Q62192" s="65"/>
      <c r="R62192" s="65"/>
      <c r="X62192" s="65"/>
      <c r="Y62192" s="65"/>
      <c r="Z62192" s="65"/>
      <c r="AA62192" s="65"/>
      <c r="AB62192" s="65"/>
      <c r="AC62192" s="65"/>
      <c r="AJ62192" s="66"/>
    </row>
    <row r="62193" spans="17:36" ht="4.5" customHeight="1" x14ac:dyDescent="0.2">
      <c r="Q62193" s="65"/>
      <c r="R62193" s="65"/>
      <c r="X62193" s="65"/>
      <c r="Y62193" s="65"/>
      <c r="Z62193" s="65"/>
      <c r="AA62193" s="65"/>
      <c r="AB62193" s="65"/>
      <c r="AC62193" s="65"/>
      <c r="AJ62193" s="66"/>
    </row>
    <row r="62194" spans="17:36" ht="4.5" customHeight="1" x14ac:dyDescent="0.2">
      <c r="Q62194" s="65"/>
      <c r="R62194" s="65"/>
      <c r="X62194" s="65"/>
      <c r="Y62194" s="65"/>
      <c r="Z62194" s="65"/>
      <c r="AA62194" s="65"/>
      <c r="AB62194" s="65"/>
      <c r="AC62194" s="65"/>
      <c r="AJ62194" s="66"/>
    </row>
    <row r="62195" spans="17:36" ht="4.5" customHeight="1" x14ac:dyDescent="0.2">
      <c r="Q62195" s="65"/>
      <c r="R62195" s="65"/>
      <c r="X62195" s="65"/>
      <c r="Y62195" s="65"/>
      <c r="Z62195" s="65"/>
      <c r="AA62195" s="65"/>
      <c r="AB62195" s="65"/>
      <c r="AC62195" s="65"/>
      <c r="AJ62195" s="66"/>
    </row>
    <row r="62196" spans="17:36" ht="4.5" customHeight="1" x14ac:dyDescent="0.2">
      <c r="Q62196" s="65"/>
      <c r="R62196" s="65"/>
      <c r="X62196" s="65"/>
      <c r="Y62196" s="65"/>
      <c r="Z62196" s="65"/>
      <c r="AA62196" s="65"/>
      <c r="AB62196" s="65"/>
      <c r="AC62196" s="65"/>
      <c r="AJ62196" s="66"/>
    </row>
    <row r="62197" spans="17:36" ht="4.5" customHeight="1" x14ac:dyDescent="0.2">
      <c r="Q62197" s="65"/>
      <c r="R62197" s="65"/>
      <c r="X62197" s="65"/>
      <c r="Y62197" s="65"/>
      <c r="Z62197" s="65"/>
      <c r="AA62197" s="65"/>
      <c r="AB62197" s="65"/>
      <c r="AC62197" s="65"/>
      <c r="AJ62197" s="66"/>
    </row>
    <row r="62198" spans="17:36" ht="4.5" customHeight="1" x14ac:dyDescent="0.2">
      <c r="Q62198" s="65"/>
      <c r="R62198" s="65"/>
      <c r="X62198" s="65"/>
      <c r="Y62198" s="65"/>
      <c r="Z62198" s="65"/>
      <c r="AA62198" s="65"/>
      <c r="AB62198" s="65"/>
      <c r="AC62198" s="65"/>
      <c r="AJ62198" s="66"/>
    </row>
    <row r="62199" spans="17:36" ht="4.5" customHeight="1" x14ac:dyDescent="0.2">
      <c r="Q62199" s="65"/>
      <c r="R62199" s="65"/>
      <c r="X62199" s="65"/>
      <c r="Y62199" s="65"/>
      <c r="Z62199" s="65"/>
      <c r="AA62199" s="65"/>
      <c r="AB62199" s="65"/>
      <c r="AC62199" s="65"/>
      <c r="AJ62199" s="66"/>
    </row>
    <row r="62200" spans="17:36" ht="4.5" customHeight="1" x14ac:dyDescent="0.2">
      <c r="Q62200" s="65"/>
      <c r="R62200" s="65"/>
      <c r="X62200" s="65"/>
      <c r="Y62200" s="65"/>
      <c r="Z62200" s="65"/>
      <c r="AA62200" s="65"/>
      <c r="AB62200" s="65"/>
      <c r="AC62200" s="65"/>
      <c r="AJ62200" s="66"/>
    </row>
    <row r="62201" spans="17:36" ht="4.5" customHeight="1" x14ac:dyDescent="0.2">
      <c r="Q62201" s="65"/>
      <c r="R62201" s="65"/>
      <c r="X62201" s="65"/>
      <c r="Y62201" s="65"/>
      <c r="Z62201" s="65"/>
      <c r="AA62201" s="65"/>
      <c r="AB62201" s="65"/>
      <c r="AC62201" s="65"/>
      <c r="AJ62201" s="66"/>
    </row>
    <row r="62202" spans="17:36" ht="4.5" customHeight="1" x14ac:dyDescent="0.2">
      <c r="Q62202" s="65"/>
      <c r="R62202" s="65"/>
      <c r="X62202" s="65"/>
      <c r="Y62202" s="65"/>
      <c r="Z62202" s="65"/>
      <c r="AA62202" s="65"/>
      <c r="AB62202" s="65"/>
      <c r="AC62202" s="65"/>
      <c r="AJ62202" s="66"/>
    </row>
    <row r="62203" spans="17:36" ht="4.5" customHeight="1" x14ac:dyDescent="0.2">
      <c r="Q62203" s="65"/>
      <c r="R62203" s="65"/>
      <c r="X62203" s="65"/>
      <c r="Y62203" s="65"/>
      <c r="Z62203" s="65"/>
      <c r="AA62203" s="65"/>
      <c r="AB62203" s="65"/>
      <c r="AC62203" s="65"/>
      <c r="AJ62203" s="66"/>
    </row>
    <row r="62204" spans="17:36" ht="4.5" customHeight="1" x14ac:dyDescent="0.2">
      <c r="Q62204" s="65"/>
      <c r="R62204" s="65"/>
      <c r="X62204" s="65"/>
      <c r="Y62204" s="65"/>
      <c r="Z62204" s="65"/>
      <c r="AA62204" s="65"/>
      <c r="AB62204" s="65"/>
      <c r="AC62204" s="65"/>
      <c r="AJ62204" s="66"/>
    </row>
    <row r="62205" spans="17:36" ht="4.5" customHeight="1" x14ac:dyDescent="0.2">
      <c r="Q62205" s="65"/>
      <c r="R62205" s="65"/>
      <c r="X62205" s="65"/>
      <c r="Y62205" s="65"/>
      <c r="Z62205" s="65"/>
      <c r="AA62205" s="65"/>
      <c r="AB62205" s="65"/>
      <c r="AC62205" s="65"/>
      <c r="AJ62205" s="66"/>
    </row>
    <row r="62206" spans="17:36" ht="4.5" customHeight="1" x14ac:dyDescent="0.2">
      <c r="Q62206" s="65"/>
      <c r="R62206" s="65"/>
      <c r="X62206" s="65"/>
      <c r="Y62206" s="65"/>
      <c r="Z62206" s="65"/>
      <c r="AA62206" s="65"/>
      <c r="AB62206" s="65"/>
      <c r="AC62206" s="65"/>
      <c r="AJ62206" s="66"/>
    </row>
    <row r="62207" spans="17:36" ht="4.5" customHeight="1" x14ac:dyDescent="0.2">
      <c r="Q62207" s="65"/>
      <c r="R62207" s="65"/>
      <c r="X62207" s="65"/>
      <c r="Y62207" s="65"/>
      <c r="Z62207" s="65"/>
      <c r="AA62207" s="65"/>
      <c r="AB62207" s="65"/>
      <c r="AC62207" s="65"/>
      <c r="AJ62207" s="66"/>
    </row>
    <row r="62208" spans="17:36" ht="4.5" customHeight="1" x14ac:dyDescent="0.2">
      <c r="Q62208" s="65"/>
      <c r="R62208" s="65"/>
      <c r="X62208" s="65"/>
      <c r="Y62208" s="65"/>
      <c r="Z62208" s="65"/>
      <c r="AA62208" s="65"/>
      <c r="AB62208" s="65"/>
      <c r="AC62208" s="65"/>
      <c r="AJ62208" s="66"/>
    </row>
    <row r="62209" spans="17:36" ht="4.5" customHeight="1" x14ac:dyDescent="0.2">
      <c r="Q62209" s="65"/>
      <c r="R62209" s="65"/>
      <c r="X62209" s="65"/>
      <c r="Y62209" s="65"/>
      <c r="Z62209" s="65"/>
      <c r="AA62209" s="65"/>
      <c r="AB62209" s="65"/>
      <c r="AC62209" s="65"/>
      <c r="AJ62209" s="66"/>
    </row>
    <row r="62210" spans="17:36" ht="4.5" customHeight="1" x14ac:dyDescent="0.2">
      <c r="Q62210" s="65"/>
      <c r="R62210" s="65"/>
      <c r="X62210" s="65"/>
      <c r="Y62210" s="65"/>
      <c r="Z62210" s="65"/>
      <c r="AA62210" s="65"/>
      <c r="AB62210" s="65"/>
      <c r="AC62210" s="65"/>
      <c r="AJ62210" s="66"/>
    </row>
    <row r="62211" spans="17:36" ht="4.5" customHeight="1" x14ac:dyDescent="0.2">
      <c r="Q62211" s="65"/>
      <c r="R62211" s="65"/>
      <c r="X62211" s="65"/>
      <c r="Y62211" s="65"/>
      <c r="Z62211" s="65"/>
      <c r="AA62211" s="65"/>
      <c r="AB62211" s="65"/>
      <c r="AC62211" s="65"/>
      <c r="AJ62211" s="66"/>
    </row>
    <row r="62212" spans="17:36" ht="4.5" customHeight="1" x14ac:dyDescent="0.2">
      <c r="Q62212" s="65"/>
      <c r="R62212" s="65"/>
      <c r="X62212" s="65"/>
      <c r="Y62212" s="65"/>
      <c r="Z62212" s="65"/>
      <c r="AA62212" s="65"/>
      <c r="AB62212" s="65"/>
      <c r="AC62212" s="65"/>
      <c r="AJ62212" s="66"/>
    </row>
    <row r="62213" spans="17:36" ht="4.5" customHeight="1" x14ac:dyDescent="0.2">
      <c r="Q62213" s="65"/>
      <c r="R62213" s="65"/>
      <c r="X62213" s="65"/>
      <c r="Y62213" s="65"/>
      <c r="Z62213" s="65"/>
      <c r="AA62213" s="65"/>
      <c r="AB62213" s="65"/>
      <c r="AC62213" s="65"/>
      <c r="AJ62213" s="66"/>
    </row>
    <row r="62214" spans="17:36" ht="4.5" customHeight="1" x14ac:dyDescent="0.2">
      <c r="Q62214" s="65"/>
      <c r="R62214" s="65"/>
      <c r="X62214" s="65"/>
      <c r="Y62214" s="65"/>
      <c r="Z62214" s="65"/>
      <c r="AA62214" s="65"/>
      <c r="AB62214" s="65"/>
      <c r="AC62214" s="65"/>
      <c r="AJ62214" s="66"/>
    </row>
    <row r="62215" spans="17:36" ht="4.5" customHeight="1" x14ac:dyDescent="0.2">
      <c r="Q62215" s="65"/>
      <c r="R62215" s="65"/>
      <c r="X62215" s="65"/>
      <c r="Y62215" s="65"/>
      <c r="Z62215" s="65"/>
      <c r="AA62215" s="65"/>
      <c r="AB62215" s="65"/>
      <c r="AC62215" s="65"/>
      <c r="AJ62215" s="66"/>
    </row>
    <row r="62216" spans="17:36" ht="4.5" customHeight="1" x14ac:dyDescent="0.2">
      <c r="Q62216" s="65"/>
      <c r="R62216" s="65"/>
      <c r="X62216" s="65"/>
      <c r="Y62216" s="65"/>
      <c r="Z62216" s="65"/>
      <c r="AA62216" s="65"/>
      <c r="AB62216" s="65"/>
      <c r="AC62216" s="65"/>
      <c r="AJ62216" s="66"/>
    </row>
    <row r="62217" spans="17:36" ht="4.5" customHeight="1" x14ac:dyDescent="0.2">
      <c r="Q62217" s="65"/>
      <c r="R62217" s="65"/>
      <c r="X62217" s="65"/>
      <c r="Y62217" s="65"/>
      <c r="Z62217" s="65"/>
      <c r="AA62217" s="65"/>
      <c r="AB62217" s="65"/>
      <c r="AC62217" s="65"/>
      <c r="AJ62217" s="66"/>
    </row>
    <row r="62218" spans="17:36" ht="4.5" customHeight="1" x14ac:dyDescent="0.2">
      <c r="Q62218" s="65"/>
      <c r="R62218" s="65"/>
      <c r="X62218" s="65"/>
      <c r="Y62218" s="65"/>
      <c r="Z62218" s="65"/>
      <c r="AA62218" s="65"/>
      <c r="AB62218" s="65"/>
      <c r="AC62218" s="65"/>
      <c r="AJ62218" s="66"/>
    </row>
    <row r="62219" spans="17:36" ht="4.5" customHeight="1" x14ac:dyDescent="0.2">
      <c r="Q62219" s="65"/>
      <c r="R62219" s="65"/>
      <c r="X62219" s="65"/>
      <c r="Y62219" s="65"/>
      <c r="Z62219" s="65"/>
      <c r="AA62219" s="65"/>
      <c r="AB62219" s="65"/>
      <c r="AC62219" s="65"/>
      <c r="AJ62219" s="66"/>
    </row>
    <row r="62220" spans="17:36" ht="4.5" customHeight="1" x14ac:dyDescent="0.2">
      <c r="Q62220" s="65"/>
      <c r="R62220" s="65"/>
      <c r="X62220" s="65"/>
      <c r="Y62220" s="65"/>
      <c r="Z62220" s="65"/>
      <c r="AA62220" s="65"/>
      <c r="AB62220" s="65"/>
      <c r="AC62220" s="65"/>
      <c r="AJ62220" s="66"/>
    </row>
    <row r="62221" spans="17:36" ht="4.5" customHeight="1" x14ac:dyDescent="0.2">
      <c r="Q62221" s="65"/>
      <c r="R62221" s="65"/>
      <c r="X62221" s="65"/>
      <c r="Y62221" s="65"/>
      <c r="Z62221" s="65"/>
      <c r="AA62221" s="65"/>
      <c r="AB62221" s="65"/>
      <c r="AC62221" s="65"/>
      <c r="AJ62221" s="66"/>
    </row>
    <row r="62222" spans="17:36" ht="4.5" customHeight="1" x14ac:dyDescent="0.2">
      <c r="Q62222" s="65"/>
      <c r="R62222" s="65"/>
      <c r="X62222" s="65"/>
      <c r="Y62222" s="65"/>
      <c r="Z62222" s="65"/>
      <c r="AA62222" s="65"/>
      <c r="AB62222" s="65"/>
      <c r="AC62222" s="65"/>
      <c r="AJ62222" s="66"/>
    </row>
    <row r="62223" spans="17:36" ht="4.5" customHeight="1" x14ac:dyDescent="0.2">
      <c r="Q62223" s="65"/>
      <c r="R62223" s="65"/>
      <c r="X62223" s="65"/>
      <c r="Y62223" s="65"/>
      <c r="Z62223" s="65"/>
      <c r="AA62223" s="65"/>
      <c r="AB62223" s="65"/>
      <c r="AC62223" s="65"/>
      <c r="AJ62223" s="66"/>
    </row>
    <row r="62224" spans="17:36" ht="4.5" customHeight="1" x14ac:dyDescent="0.2">
      <c r="Q62224" s="65"/>
      <c r="R62224" s="65"/>
      <c r="X62224" s="65"/>
      <c r="Y62224" s="65"/>
      <c r="Z62224" s="65"/>
      <c r="AA62224" s="65"/>
      <c r="AB62224" s="65"/>
      <c r="AC62224" s="65"/>
      <c r="AJ62224" s="66"/>
    </row>
    <row r="62225" spans="17:36" ht="4.5" customHeight="1" x14ac:dyDescent="0.2">
      <c r="Q62225" s="65"/>
      <c r="R62225" s="65"/>
      <c r="X62225" s="65"/>
      <c r="Y62225" s="65"/>
      <c r="Z62225" s="65"/>
      <c r="AA62225" s="65"/>
      <c r="AB62225" s="65"/>
      <c r="AC62225" s="65"/>
      <c r="AJ62225" s="66"/>
    </row>
    <row r="62226" spans="17:36" ht="4.5" customHeight="1" x14ac:dyDescent="0.2">
      <c r="Q62226" s="65"/>
      <c r="R62226" s="65"/>
      <c r="X62226" s="65"/>
      <c r="Y62226" s="65"/>
      <c r="Z62226" s="65"/>
      <c r="AA62226" s="65"/>
      <c r="AB62226" s="65"/>
      <c r="AC62226" s="65"/>
      <c r="AJ62226" s="66"/>
    </row>
    <row r="62227" spans="17:36" ht="4.5" customHeight="1" x14ac:dyDescent="0.2">
      <c r="Q62227" s="65"/>
      <c r="R62227" s="65"/>
      <c r="X62227" s="65"/>
      <c r="Y62227" s="65"/>
      <c r="Z62227" s="65"/>
      <c r="AA62227" s="65"/>
      <c r="AB62227" s="65"/>
      <c r="AC62227" s="65"/>
      <c r="AJ62227" s="66"/>
    </row>
    <row r="62228" spans="17:36" ht="4.5" customHeight="1" x14ac:dyDescent="0.2">
      <c r="Q62228" s="65"/>
      <c r="R62228" s="65"/>
      <c r="X62228" s="65"/>
      <c r="Y62228" s="65"/>
      <c r="Z62228" s="65"/>
      <c r="AA62228" s="65"/>
      <c r="AB62228" s="65"/>
      <c r="AC62228" s="65"/>
      <c r="AJ62228" s="66"/>
    </row>
    <row r="62229" spans="17:36" ht="4.5" customHeight="1" x14ac:dyDescent="0.2">
      <c r="Q62229" s="65"/>
      <c r="R62229" s="65"/>
      <c r="X62229" s="65"/>
      <c r="Y62229" s="65"/>
      <c r="Z62229" s="65"/>
      <c r="AA62229" s="65"/>
      <c r="AB62229" s="65"/>
      <c r="AC62229" s="65"/>
      <c r="AJ62229" s="66"/>
    </row>
    <row r="62230" spans="17:36" ht="4.5" customHeight="1" x14ac:dyDescent="0.2">
      <c r="Q62230" s="65"/>
      <c r="R62230" s="65"/>
      <c r="X62230" s="65"/>
      <c r="Y62230" s="65"/>
      <c r="Z62230" s="65"/>
      <c r="AA62230" s="65"/>
      <c r="AB62230" s="65"/>
      <c r="AC62230" s="65"/>
      <c r="AJ62230" s="66"/>
    </row>
    <row r="62231" spans="17:36" ht="4.5" customHeight="1" x14ac:dyDescent="0.2">
      <c r="Q62231" s="65"/>
      <c r="R62231" s="65"/>
      <c r="X62231" s="65"/>
      <c r="Y62231" s="65"/>
      <c r="Z62231" s="65"/>
      <c r="AA62231" s="65"/>
      <c r="AB62231" s="65"/>
      <c r="AC62231" s="65"/>
      <c r="AJ62231" s="66"/>
    </row>
    <row r="62232" spans="17:36" ht="4.5" customHeight="1" x14ac:dyDescent="0.2">
      <c r="Q62232" s="65"/>
      <c r="R62232" s="65"/>
      <c r="X62232" s="65"/>
      <c r="Y62232" s="65"/>
      <c r="Z62232" s="65"/>
      <c r="AA62232" s="65"/>
      <c r="AB62232" s="65"/>
      <c r="AC62232" s="65"/>
      <c r="AJ62232" s="66"/>
    </row>
    <row r="62233" spans="17:36" ht="4.5" customHeight="1" x14ac:dyDescent="0.2">
      <c r="Q62233" s="65"/>
      <c r="R62233" s="65"/>
      <c r="X62233" s="65"/>
      <c r="Y62233" s="65"/>
      <c r="Z62233" s="65"/>
      <c r="AA62233" s="65"/>
      <c r="AB62233" s="65"/>
      <c r="AC62233" s="65"/>
      <c r="AJ62233" s="66"/>
    </row>
    <row r="62234" spans="17:36" ht="4.5" customHeight="1" x14ac:dyDescent="0.2">
      <c r="Q62234" s="65"/>
      <c r="R62234" s="65"/>
      <c r="X62234" s="65"/>
      <c r="Y62234" s="65"/>
      <c r="Z62234" s="65"/>
      <c r="AA62234" s="65"/>
      <c r="AB62234" s="65"/>
      <c r="AC62234" s="65"/>
      <c r="AJ62234" s="66"/>
    </row>
    <row r="62235" spans="17:36" ht="4.5" customHeight="1" x14ac:dyDescent="0.2">
      <c r="Q62235" s="65"/>
      <c r="R62235" s="65"/>
      <c r="X62235" s="65"/>
      <c r="Y62235" s="65"/>
      <c r="Z62235" s="65"/>
      <c r="AA62235" s="65"/>
      <c r="AB62235" s="65"/>
      <c r="AC62235" s="65"/>
      <c r="AJ62235" s="66"/>
    </row>
    <row r="62236" spans="17:36" ht="4.5" customHeight="1" x14ac:dyDescent="0.2">
      <c r="Q62236" s="65"/>
      <c r="R62236" s="65"/>
      <c r="X62236" s="65"/>
      <c r="Y62236" s="65"/>
      <c r="Z62236" s="65"/>
      <c r="AA62236" s="65"/>
      <c r="AB62236" s="65"/>
      <c r="AC62236" s="65"/>
      <c r="AJ62236" s="66"/>
    </row>
    <row r="62237" spans="17:36" ht="4.5" customHeight="1" x14ac:dyDescent="0.2">
      <c r="Q62237" s="65"/>
      <c r="R62237" s="65"/>
      <c r="X62237" s="65"/>
      <c r="Y62237" s="65"/>
      <c r="Z62237" s="65"/>
      <c r="AA62237" s="65"/>
      <c r="AB62237" s="65"/>
      <c r="AC62237" s="65"/>
      <c r="AJ62237" s="66"/>
    </row>
    <row r="62238" spans="17:36" ht="4.5" customHeight="1" x14ac:dyDescent="0.2">
      <c r="Q62238" s="65"/>
      <c r="R62238" s="65"/>
      <c r="X62238" s="65"/>
      <c r="Y62238" s="65"/>
      <c r="Z62238" s="65"/>
      <c r="AA62238" s="65"/>
      <c r="AB62238" s="65"/>
      <c r="AC62238" s="65"/>
      <c r="AJ62238" s="66"/>
    </row>
    <row r="62239" spans="17:36" ht="4.5" customHeight="1" x14ac:dyDescent="0.2">
      <c r="Q62239" s="65"/>
      <c r="R62239" s="65"/>
      <c r="X62239" s="65"/>
      <c r="Y62239" s="65"/>
      <c r="Z62239" s="65"/>
      <c r="AA62239" s="65"/>
      <c r="AB62239" s="65"/>
      <c r="AC62239" s="65"/>
      <c r="AJ62239" s="66"/>
    </row>
    <row r="62240" spans="17:36" ht="4.5" customHeight="1" x14ac:dyDescent="0.2">
      <c r="Q62240" s="65"/>
      <c r="R62240" s="65"/>
      <c r="X62240" s="65"/>
      <c r="Y62240" s="65"/>
      <c r="Z62240" s="65"/>
      <c r="AA62240" s="65"/>
      <c r="AB62240" s="65"/>
      <c r="AC62240" s="65"/>
      <c r="AJ62240" s="66"/>
    </row>
    <row r="62241" spans="17:36" ht="4.5" customHeight="1" x14ac:dyDescent="0.2">
      <c r="Q62241" s="65"/>
      <c r="R62241" s="65"/>
      <c r="X62241" s="65"/>
      <c r="Y62241" s="65"/>
      <c r="Z62241" s="65"/>
      <c r="AA62241" s="65"/>
      <c r="AB62241" s="65"/>
      <c r="AC62241" s="65"/>
      <c r="AJ62241" s="66"/>
    </row>
    <row r="62242" spans="17:36" ht="4.5" customHeight="1" x14ac:dyDescent="0.2">
      <c r="Q62242" s="65"/>
      <c r="R62242" s="65"/>
      <c r="X62242" s="65"/>
      <c r="Y62242" s="65"/>
      <c r="Z62242" s="65"/>
      <c r="AA62242" s="65"/>
      <c r="AB62242" s="65"/>
      <c r="AC62242" s="65"/>
      <c r="AJ62242" s="66"/>
    </row>
    <row r="62243" spans="17:36" ht="4.5" customHeight="1" x14ac:dyDescent="0.2">
      <c r="Q62243" s="65"/>
      <c r="R62243" s="65"/>
      <c r="X62243" s="65"/>
      <c r="Y62243" s="65"/>
      <c r="Z62243" s="65"/>
      <c r="AA62243" s="65"/>
      <c r="AB62243" s="65"/>
      <c r="AC62243" s="65"/>
      <c r="AJ62243" s="66"/>
    </row>
    <row r="62244" spans="17:36" ht="4.5" customHeight="1" x14ac:dyDescent="0.2">
      <c r="Q62244" s="65"/>
      <c r="R62244" s="65"/>
      <c r="X62244" s="65"/>
      <c r="Y62244" s="65"/>
      <c r="Z62244" s="65"/>
      <c r="AA62244" s="65"/>
      <c r="AB62244" s="65"/>
      <c r="AC62244" s="65"/>
      <c r="AJ62244" s="66"/>
    </row>
    <row r="62245" spans="17:36" ht="4.5" customHeight="1" x14ac:dyDescent="0.2">
      <c r="Q62245" s="65"/>
      <c r="R62245" s="65"/>
      <c r="X62245" s="65"/>
      <c r="Y62245" s="65"/>
      <c r="Z62245" s="65"/>
      <c r="AA62245" s="65"/>
      <c r="AB62245" s="65"/>
      <c r="AC62245" s="65"/>
      <c r="AJ62245" s="66"/>
    </row>
    <row r="62246" spans="17:36" ht="4.5" customHeight="1" x14ac:dyDescent="0.2">
      <c r="Q62246" s="65"/>
      <c r="R62246" s="65"/>
      <c r="X62246" s="65"/>
      <c r="Y62246" s="65"/>
      <c r="Z62246" s="65"/>
      <c r="AA62246" s="65"/>
      <c r="AB62246" s="65"/>
      <c r="AC62246" s="65"/>
      <c r="AJ62246" s="66"/>
    </row>
    <row r="62247" spans="17:36" ht="4.5" customHeight="1" x14ac:dyDescent="0.2">
      <c r="Q62247" s="65"/>
      <c r="R62247" s="65"/>
      <c r="X62247" s="65"/>
      <c r="Y62247" s="65"/>
      <c r="Z62247" s="65"/>
      <c r="AA62247" s="65"/>
      <c r="AB62247" s="65"/>
      <c r="AC62247" s="65"/>
      <c r="AJ62247" s="66"/>
    </row>
    <row r="62248" spans="17:36" ht="4.5" customHeight="1" x14ac:dyDescent="0.2">
      <c r="Q62248" s="65"/>
      <c r="R62248" s="65"/>
      <c r="X62248" s="65"/>
      <c r="Y62248" s="65"/>
      <c r="Z62248" s="65"/>
      <c r="AA62248" s="65"/>
      <c r="AB62248" s="65"/>
      <c r="AC62248" s="65"/>
      <c r="AJ62248" s="66"/>
    </row>
    <row r="62249" spans="17:36" ht="4.5" customHeight="1" x14ac:dyDescent="0.2">
      <c r="Q62249" s="65"/>
      <c r="R62249" s="65"/>
      <c r="X62249" s="65"/>
      <c r="Y62249" s="65"/>
      <c r="Z62249" s="65"/>
      <c r="AA62249" s="65"/>
      <c r="AB62249" s="65"/>
      <c r="AC62249" s="65"/>
      <c r="AJ62249" s="66"/>
    </row>
    <row r="62250" spans="17:36" ht="4.5" customHeight="1" x14ac:dyDescent="0.2">
      <c r="Q62250" s="65"/>
      <c r="R62250" s="65"/>
      <c r="X62250" s="65"/>
      <c r="Y62250" s="65"/>
      <c r="Z62250" s="65"/>
      <c r="AA62250" s="65"/>
      <c r="AB62250" s="65"/>
      <c r="AC62250" s="65"/>
      <c r="AJ62250" s="66"/>
    </row>
    <row r="62251" spans="17:36" ht="4.5" customHeight="1" x14ac:dyDescent="0.2">
      <c r="Q62251" s="65"/>
      <c r="R62251" s="65"/>
      <c r="X62251" s="65"/>
      <c r="Y62251" s="65"/>
      <c r="Z62251" s="65"/>
      <c r="AA62251" s="65"/>
      <c r="AB62251" s="65"/>
      <c r="AC62251" s="65"/>
      <c r="AJ62251" s="66"/>
    </row>
    <row r="62252" spans="17:36" ht="4.5" customHeight="1" x14ac:dyDescent="0.2">
      <c r="Q62252" s="65"/>
      <c r="R62252" s="65"/>
      <c r="X62252" s="65"/>
      <c r="Y62252" s="65"/>
      <c r="Z62252" s="65"/>
      <c r="AA62252" s="65"/>
      <c r="AB62252" s="65"/>
      <c r="AC62252" s="65"/>
      <c r="AJ62252" s="66"/>
    </row>
    <row r="62253" spans="17:36" ht="4.5" customHeight="1" x14ac:dyDescent="0.2">
      <c r="Q62253" s="65"/>
      <c r="R62253" s="65"/>
      <c r="X62253" s="65"/>
      <c r="Y62253" s="65"/>
      <c r="Z62253" s="65"/>
      <c r="AA62253" s="65"/>
      <c r="AB62253" s="65"/>
      <c r="AC62253" s="65"/>
      <c r="AJ62253" s="66"/>
    </row>
    <row r="62254" spans="17:36" ht="4.5" customHeight="1" x14ac:dyDescent="0.2">
      <c r="Q62254" s="65"/>
      <c r="R62254" s="65"/>
      <c r="X62254" s="65"/>
      <c r="Y62254" s="65"/>
      <c r="Z62254" s="65"/>
      <c r="AA62254" s="65"/>
      <c r="AB62254" s="65"/>
      <c r="AC62254" s="65"/>
      <c r="AJ62254" s="66"/>
    </row>
    <row r="62255" spans="17:36" ht="4.5" customHeight="1" x14ac:dyDescent="0.2">
      <c r="Q62255" s="65"/>
      <c r="R62255" s="65"/>
      <c r="X62255" s="65"/>
      <c r="Y62255" s="65"/>
      <c r="Z62255" s="65"/>
      <c r="AA62255" s="65"/>
      <c r="AB62255" s="65"/>
      <c r="AC62255" s="65"/>
      <c r="AJ62255" s="66"/>
    </row>
    <row r="62256" spans="17:36" ht="4.5" customHeight="1" x14ac:dyDescent="0.2">
      <c r="Q62256" s="65"/>
      <c r="R62256" s="65"/>
      <c r="X62256" s="65"/>
      <c r="Y62256" s="65"/>
      <c r="Z62256" s="65"/>
      <c r="AA62256" s="65"/>
      <c r="AB62256" s="65"/>
      <c r="AC62256" s="65"/>
      <c r="AJ62256" s="66"/>
    </row>
    <row r="62257" spans="17:36" ht="4.5" customHeight="1" x14ac:dyDescent="0.2">
      <c r="Q62257" s="65"/>
      <c r="R62257" s="65"/>
      <c r="X62257" s="65"/>
      <c r="Y62257" s="65"/>
      <c r="Z62257" s="65"/>
      <c r="AA62257" s="65"/>
      <c r="AB62257" s="65"/>
      <c r="AC62257" s="65"/>
      <c r="AJ62257" s="66"/>
    </row>
    <row r="62258" spans="17:36" ht="4.5" customHeight="1" x14ac:dyDescent="0.2">
      <c r="Q62258" s="65"/>
      <c r="R62258" s="65"/>
      <c r="X62258" s="65"/>
      <c r="Y62258" s="65"/>
      <c r="Z62258" s="65"/>
      <c r="AA62258" s="65"/>
      <c r="AB62258" s="65"/>
      <c r="AC62258" s="65"/>
      <c r="AJ62258" s="66"/>
    </row>
    <row r="62259" spans="17:36" ht="4.5" customHeight="1" x14ac:dyDescent="0.2">
      <c r="Q62259" s="65"/>
      <c r="R62259" s="65"/>
      <c r="X62259" s="65"/>
      <c r="Y62259" s="65"/>
      <c r="Z62259" s="65"/>
      <c r="AA62259" s="65"/>
      <c r="AB62259" s="65"/>
      <c r="AC62259" s="65"/>
      <c r="AJ62259" s="66"/>
    </row>
    <row r="62260" spans="17:36" ht="4.5" customHeight="1" x14ac:dyDescent="0.2">
      <c r="Q62260" s="65"/>
      <c r="R62260" s="65"/>
      <c r="X62260" s="65"/>
      <c r="Y62260" s="65"/>
      <c r="Z62260" s="65"/>
      <c r="AA62260" s="65"/>
      <c r="AB62260" s="65"/>
      <c r="AC62260" s="65"/>
      <c r="AJ62260" s="66"/>
    </row>
    <row r="62261" spans="17:36" ht="4.5" customHeight="1" x14ac:dyDescent="0.2">
      <c r="Q62261" s="65"/>
      <c r="R62261" s="65"/>
      <c r="X62261" s="65"/>
      <c r="Y62261" s="65"/>
      <c r="Z62261" s="65"/>
      <c r="AA62261" s="65"/>
      <c r="AB62261" s="65"/>
      <c r="AC62261" s="65"/>
      <c r="AJ62261" s="66"/>
    </row>
    <row r="62262" spans="17:36" ht="4.5" customHeight="1" x14ac:dyDescent="0.2">
      <c r="Q62262" s="65"/>
      <c r="R62262" s="65"/>
      <c r="X62262" s="65"/>
      <c r="Y62262" s="65"/>
      <c r="Z62262" s="65"/>
      <c r="AA62262" s="65"/>
      <c r="AB62262" s="65"/>
      <c r="AC62262" s="65"/>
      <c r="AJ62262" s="66"/>
    </row>
    <row r="62263" spans="17:36" ht="4.5" customHeight="1" x14ac:dyDescent="0.2">
      <c r="Q62263" s="65"/>
      <c r="R62263" s="65"/>
      <c r="X62263" s="65"/>
      <c r="Y62263" s="65"/>
      <c r="Z62263" s="65"/>
      <c r="AA62263" s="65"/>
      <c r="AB62263" s="65"/>
      <c r="AC62263" s="65"/>
      <c r="AJ62263" s="66"/>
    </row>
    <row r="62264" spans="17:36" ht="4.5" customHeight="1" x14ac:dyDescent="0.2">
      <c r="Q62264" s="65"/>
      <c r="R62264" s="65"/>
      <c r="X62264" s="65"/>
      <c r="Y62264" s="65"/>
      <c r="Z62264" s="65"/>
      <c r="AA62264" s="65"/>
      <c r="AB62264" s="65"/>
      <c r="AC62264" s="65"/>
      <c r="AJ62264" s="66"/>
    </row>
    <row r="62265" spans="17:36" ht="4.5" customHeight="1" x14ac:dyDescent="0.2">
      <c r="Q62265" s="65"/>
      <c r="R62265" s="65"/>
      <c r="X62265" s="65"/>
      <c r="Y62265" s="65"/>
      <c r="Z62265" s="65"/>
      <c r="AA62265" s="65"/>
      <c r="AB62265" s="65"/>
      <c r="AC62265" s="65"/>
      <c r="AJ62265" s="66"/>
    </row>
    <row r="62266" spans="17:36" ht="4.5" customHeight="1" x14ac:dyDescent="0.2">
      <c r="Q62266" s="65"/>
      <c r="R62266" s="65"/>
      <c r="X62266" s="65"/>
      <c r="Y62266" s="65"/>
      <c r="Z62266" s="65"/>
      <c r="AA62266" s="65"/>
      <c r="AB62266" s="65"/>
      <c r="AC62266" s="65"/>
      <c r="AJ62266" s="66"/>
    </row>
    <row r="62267" spans="17:36" ht="4.5" customHeight="1" x14ac:dyDescent="0.2">
      <c r="Q62267" s="65"/>
      <c r="R62267" s="65"/>
      <c r="X62267" s="65"/>
      <c r="Y62267" s="65"/>
      <c r="Z62267" s="65"/>
      <c r="AA62267" s="65"/>
      <c r="AB62267" s="65"/>
      <c r="AC62267" s="65"/>
      <c r="AJ62267" s="66"/>
    </row>
    <row r="62268" spans="17:36" ht="4.5" customHeight="1" x14ac:dyDescent="0.2">
      <c r="Q62268" s="65"/>
      <c r="R62268" s="65"/>
      <c r="X62268" s="65"/>
      <c r="Y62268" s="65"/>
      <c r="Z62268" s="65"/>
      <c r="AA62268" s="65"/>
      <c r="AB62268" s="65"/>
      <c r="AC62268" s="65"/>
      <c r="AJ62268" s="66"/>
    </row>
    <row r="62269" spans="17:36" ht="4.5" customHeight="1" x14ac:dyDescent="0.2">
      <c r="Q62269" s="65"/>
      <c r="R62269" s="65"/>
      <c r="X62269" s="65"/>
      <c r="Y62269" s="65"/>
      <c r="Z62269" s="65"/>
      <c r="AA62269" s="65"/>
      <c r="AB62269" s="65"/>
      <c r="AC62269" s="65"/>
      <c r="AJ62269" s="66"/>
    </row>
    <row r="62270" spans="17:36" ht="4.5" customHeight="1" x14ac:dyDescent="0.2">
      <c r="Q62270" s="65"/>
      <c r="R62270" s="65"/>
      <c r="X62270" s="65"/>
      <c r="Y62270" s="65"/>
      <c r="Z62270" s="65"/>
      <c r="AA62270" s="65"/>
      <c r="AB62270" s="65"/>
      <c r="AC62270" s="65"/>
      <c r="AJ62270" s="66"/>
    </row>
    <row r="62271" spans="17:36" ht="4.5" customHeight="1" x14ac:dyDescent="0.2">
      <c r="Q62271" s="65"/>
      <c r="R62271" s="65"/>
      <c r="X62271" s="65"/>
      <c r="Y62271" s="65"/>
      <c r="Z62271" s="65"/>
      <c r="AA62271" s="65"/>
      <c r="AB62271" s="65"/>
      <c r="AC62271" s="65"/>
      <c r="AJ62271" s="66"/>
    </row>
    <row r="62272" spans="17:36" ht="4.5" customHeight="1" x14ac:dyDescent="0.2">
      <c r="Q62272" s="65"/>
      <c r="R62272" s="65"/>
      <c r="X62272" s="65"/>
      <c r="Y62272" s="65"/>
      <c r="Z62272" s="65"/>
      <c r="AA62272" s="65"/>
      <c r="AB62272" s="65"/>
      <c r="AC62272" s="65"/>
      <c r="AJ62272" s="66"/>
    </row>
    <row r="62273" spans="17:36" ht="4.5" customHeight="1" x14ac:dyDescent="0.2">
      <c r="Q62273" s="65"/>
      <c r="R62273" s="65"/>
      <c r="X62273" s="65"/>
      <c r="Y62273" s="65"/>
      <c r="Z62273" s="65"/>
      <c r="AA62273" s="65"/>
      <c r="AB62273" s="65"/>
      <c r="AC62273" s="65"/>
      <c r="AJ62273" s="66"/>
    </row>
    <row r="62274" spans="17:36" ht="4.5" customHeight="1" x14ac:dyDescent="0.2">
      <c r="Q62274" s="65"/>
      <c r="R62274" s="65"/>
      <c r="X62274" s="65"/>
      <c r="Y62274" s="65"/>
      <c r="Z62274" s="65"/>
      <c r="AA62274" s="65"/>
      <c r="AB62274" s="65"/>
      <c r="AC62274" s="65"/>
      <c r="AJ62274" s="66"/>
    </row>
    <row r="62275" spans="17:36" ht="4.5" customHeight="1" x14ac:dyDescent="0.2">
      <c r="Q62275" s="65"/>
      <c r="R62275" s="65"/>
      <c r="X62275" s="65"/>
      <c r="Y62275" s="65"/>
      <c r="Z62275" s="65"/>
      <c r="AA62275" s="65"/>
      <c r="AB62275" s="65"/>
      <c r="AC62275" s="65"/>
      <c r="AJ62275" s="66"/>
    </row>
    <row r="62276" spans="17:36" ht="4.5" customHeight="1" x14ac:dyDescent="0.2">
      <c r="Q62276" s="65"/>
      <c r="R62276" s="65"/>
      <c r="X62276" s="65"/>
      <c r="Y62276" s="65"/>
      <c r="Z62276" s="65"/>
      <c r="AA62276" s="65"/>
      <c r="AB62276" s="65"/>
      <c r="AC62276" s="65"/>
      <c r="AJ62276" s="66"/>
    </row>
    <row r="62277" spans="17:36" ht="4.5" customHeight="1" x14ac:dyDescent="0.2">
      <c r="Q62277" s="65"/>
      <c r="R62277" s="65"/>
      <c r="X62277" s="65"/>
      <c r="Y62277" s="65"/>
      <c r="Z62277" s="65"/>
      <c r="AA62277" s="65"/>
      <c r="AB62277" s="65"/>
      <c r="AC62277" s="65"/>
      <c r="AJ62277" s="66"/>
    </row>
    <row r="62278" spans="17:36" ht="4.5" customHeight="1" x14ac:dyDescent="0.2">
      <c r="Q62278" s="65"/>
      <c r="R62278" s="65"/>
      <c r="X62278" s="65"/>
      <c r="Y62278" s="65"/>
      <c r="Z62278" s="65"/>
      <c r="AA62278" s="65"/>
      <c r="AB62278" s="65"/>
      <c r="AC62278" s="65"/>
      <c r="AJ62278" s="66"/>
    </row>
    <row r="62279" spans="17:36" ht="4.5" customHeight="1" x14ac:dyDescent="0.2">
      <c r="Q62279" s="65"/>
      <c r="R62279" s="65"/>
      <c r="X62279" s="65"/>
      <c r="Y62279" s="65"/>
      <c r="Z62279" s="65"/>
      <c r="AA62279" s="65"/>
      <c r="AB62279" s="65"/>
      <c r="AC62279" s="65"/>
      <c r="AJ62279" s="66"/>
    </row>
    <row r="62280" spans="17:36" ht="4.5" customHeight="1" x14ac:dyDescent="0.2">
      <c r="Q62280" s="65"/>
      <c r="R62280" s="65"/>
      <c r="X62280" s="65"/>
      <c r="Y62280" s="65"/>
      <c r="Z62280" s="65"/>
      <c r="AA62280" s="65"/>
      <c r="AB62280" s="65"/>
      <c r="AC62280" s="65"/>
      <c r="AJ62280" s="66"/>
    </row>
    <row r="62281" spans="17:36" ht="4.5" customHeight="1" x14ac:dyDescent="0.2">
      <c r="Q62281" s="65"/>
      <c r="R62281" s="65"/>
      <c r="X62281" s="65"/>
      <c r="Y62281" s="65"/>
      <c r="Z62281" s="65"/>
      <c r="AA62281" s="65"/>
      <c r="AB62281" s="65"/>
      <c r="AC62281" s="65"/>
      <c r="AJ62281" s="66"/>
    </row>
    <row r="62282" spans="17:36" ht="4.5" customHeight="1" x14ac:dyDescent="0.2">
      <c r="Q62282" s="65"/>
      <c r="R62282" s="65"/>
      <c r="X62282" s="65"/>
      <c r="Y62282" s="65"/>
      <c r="Z62282" s="65"/>
      <c r="AA62282" s="65"/>
      <c r="AB62282" s="65"/>
      <c r="AC62282" s="65"/>
      <c r="AJ62282" s="66"/>
    </row>
    <row r="62283" spans="17:36" ht="4.5" customHeight="1" x14ac:dyDescent="0.2">
      <c r="Q62283" s="65"/>
      <c r="R62283" s="65"/>
      <c r="X62283" s="65"/>
      <c r="Y62283" s="65"/>
      <c r="Z62283" s="65"/>
      <c r="AA62283" s="65"/>
      <c r="AB62283" s="65"/>
      <c r="AC62283" s="65"/>
      <c r="AJ62283" s="66"/>
    </row>
    <row r="62284" spans="17:36" ht="4.5" customHeight="1" x14ac:dyDescent="0.2">
      <c r="Q62284" s="65"/>
      <c r="R62284" s="65"/>
      <c r="X62284" s="65"/>
      <c r="Y62284" s="65"/>
      <c r="Z62284" s="65"/>
      <c r="AA62284" s="65"/>
      <c r="AB62284" s="65"/>
      <c r="AC62284" s="65"/>
      <c r="AJ62284" s="66"/>
    </row>
    <row r="62285" spans="17:36" ht="4.5" customHeight="1" x14ac:dyDescent="0.2">
      <c r="Q62285" s="65"/>
      <c r="R62285" s="65"/>
      <c r="X62285" s="65"/>
      <c r="Y62285" s="65"/>
      <c r="Z62285" s="65"/>
      <c r="AA62285" s="65"/>
      <c r="AB62285" s="65"/>
      <c r="AC62285" s="65"/>
      <c r="AJ62285" s="66"/>
    </row>
    <row r="62286" spans="17:36" ht="4.5" customHeight="1" x14ac:dyDescent="0.2">
      <c r="Q62286" s="65"/>
      <c r="R62286" s="65"/>
      <c r="X62286" s="65"/>
      <c r="Y62286" s="65"/>
      <c r="Z62286" s="65"/>
      <c r="AA62286" s="65"/>
      <c r="AB62286" s="65"/>
      <c r="AC62286" s="65"/>
      <c r="AJ62286" s="66"/>
    </row>
    <row r="62287" spans="17:36" ht="4.5" customHeight="1" x14ac:dyDescent="0.2">
      <c r="Q62287" s="65"/>
      <c r="R62287" s="65"/>
      <c r="X62287" s="65"/>
      <c r="Y62287" s="65"/>
      <c r="Z62287" s="65"/>
      <c r="AA62287" s="65"/>
      <c r="AB62287" s="65"/>
      <c r="AC62287" s="65"/>
      <c r="AJ62287" s="66"/>
    </row>
    <row r="62288" spans="17:36" ht="4.5" customHeight="1" x14ac:dyDescent="0.2">
      <c r="Q62288" s="65"/>
      <c r="R62288" s="65"/>
      <c r="X62288" s="65"/>
      <c r="Y62288" s="65"/>
      <c r="Z62288" s="65"/>
      <c r="AA62288" s="65"/>
      <c r="AB62288" s="65"/>
      <c r="AC62288" s="65"/>
      <c r="AJ62288" s="66"/>
    </row>
    <row r="62289" spans="17:36" ht="4.5" customHeight="1" x14ac:dyDescent="0.2">
      <c r="Q62289" s="65"/>
      <c r="R62289" s="65"/>
      <c r="X62289" s="65"/>
      <c r="Y62289" s="65"/>
      <c r="Z62289" s="65"/>
      <c r="AA62289" s="65"/>
      <c r="AB62289" s="65"/>
      <c r="AC62289" s="65"/>
      <c r="AJ62289" s="66"/>
    </row>
    <row r="62290" spans="17:36" ht="4.5" customHeight="1" x14ac:dyDescent="0.2">
      <c r="Q62290" s="65"/>
      <c r="R62290" s="65"/>
      <c r="X62290" s="65"/>
      <c r="Y62290" s="65"/>
      <c r="Z62290" s="65"/>
      <c r="AA62290" s="65"/>
      <c r="AB62290" s="65"/>
      <c r="AC62290" s="65"/>
      <c r="AJ62290" s="66"/>
    </row>
    <row r="62291" spans="17:36" ht="4.5" customHeight="1" x14ac:dyDescent="0.2">
      <c r="Q62291" s="65"/>
      <c r="R62291" s="65"/>
      <c r="X62291" s="65"/>
      <c r="Y62291" s="65"/>
      <c r="Z62291" s="65"/>
      <c r="AA62291" s="65"/>
      <c r="AB62291" s="65"/>
      <c r="AC62291" s="65"/>
      <c r="AJ62291" s="66"/>
    </row>
    <row r="62292" spans="17:36" ht="4.5" customHeight="1" x14ac:dyDescent="0.2">
      <c r="Q62292" s="65"/>
      <c r="R62292" s="65"/>
      <c r="X62292" s="65"/>
      <c r="Y62292" s="65"/>
      <c r="Z62292" s="65"/>
      <c r="AA62292" s="65"/>
      <c r="AB62292" s="65"/>
      <c r="AC62292" s="65"/>
      <c r="AJ62292" s="66"/>
    </row>
    <row r="62293" spans="17:36" ht="4.5" customHeight="1" x14ac:dyDescent="0.2">
      <c r="Q62293" s="65"/>
      <c r="R62293" s="65"/>
      <c r="X62293" s="65"/>
      <c r="Y62293" s="65"/>
      <c r="Z62293" s="65"/>
      <c r="AA62293" s="65"/>
      <c r="AB62293" s="65"/>
      <c r="AC62293" s="65"/>
      <c r="AJ62293" s="66"/>
    </row>
    <row r="62294" spans="17:36" ht="4.5" customHeight="1" x14ac:dyDescent="0.2">
      <c r="Q62294" s="65"/>
      <c r="R62294" s="65"/>
      <c r="X62294" s="65"/>
      <c r="Y62294" s="65"/>
      <c r="Z62294" s="65"/>
      <c r="AA62294" s="65"/>
      <c r="AB62294" s="65"/>
      <c r="AC62294" s="65"/>
      <c r="AJ62294" s="66"/>
    </row>
    <row r="62295" spans="17:36" ht="4.5" customHeight="1" x14ac:dyDescent="0.2">
      <c r="Q62295" s="65"/>
      <c r="R62295" s="65"/>
      <c r="X62295" s="65"/>
      <c r="Y62295" s="65"/>
      <c r="Z62295" s="65"/>
      <c r="AA62295" s="65"/>
      <c r="AB62295" s="65"/>
      <c r="AC62295" s="65"/>
      <c r="AJ62295" s="66"/>
    </row>
    <row r="62296" spans="17:36" ht="4.5" customHeight="1" x14ac:dyDescent="0.2">
      <c r="Q62296" s="65"/>
      <c r="R62296" s="65"/>
      <c r="X62296" s="65"/>
      <c r="Y62296" s="65"/>
      <c r="Z62296" s="65"/>
      <c r="AA62296" s="65"/>
      <c r="AB62296" s="65"/>
      <c r="AC62296" s="65"/>
      <c r="AJ62296" s="66"/>
    </row>
    <row r="62297" spans="17:36" ht="4.5" customHeight="1" x14ac:dyDescent="0.2">
      <c r="Q62297" s="65"/>
      <c r="R62297" s="65"/>
      <c r="X62297" s="65"/>
      <c r="Y62297" s="65"/>
      <c r="Z62297" s="65"/>
      <c r="AA62297" s="65"/>
      <c r="AB62297" s="65"/>
      <c r="AC62297" s="65"/>
      <c r="AJ62297" s="66"/>
    </row>
    <row r="62298" spans="17:36" ht="4.5" customHeight="1" x14ac:dyDescent="0.2">
      <c r="Q62298" s="65"/>
      <c r="R62298" s="65"/>
      <c r="X62298" s="65"/>
      <c r="Y62298" s="65"/>
      <c r="Z62298" s="65"/>
      <c r="AA62298" s="65"/>
      <c r="AB62298" s="65"/>
      <c r="AC62298" s="65"/>
      <c r="AJ62298" s="66"/>
    </row>
    <row r="62299" spans="17:36" ht="4.5" customHeight="1" x14ac:dyDescent="0.2">
      <c r="Q62299" s="65"/>
      <c r="R62299" s="65"/>
      <c r="X62299" s="65"/>
      <c r="Y62299" s="65"/>
      <c r="Z62299" s="65"/>
      <c r="AA62299" s="65"/>
      <c r="AB62299" s="65"/>
      <c r="AC62299" s="65"/>
      <c r="AJ62299" s="66"/>
    </row>
    <row r="62300" spans="17:36" ht="4.5" customHeight="1" x14ac:dyDescent="0.2">
      <c r="Q62300" s="65"/>
      <c r="R62300" s="65"/>
      <c r="X62300" s="65"/>
      <c r="Y62300" s="65"/>
      <c r="Z62300" s="65"/>
      <c r="AA62300" s="65"/>
      <c r="AB62300" s="65"/>
      <c r="AC62300" s="65"/>
      <c r="AJ62300" s="66"/>
    </row>
    <row r="62301" spans="17:36" ht="4.5" customHeight="1" x14ac:dyDescent="0.2">
      <c r="Q62301" s="65"/>
      <c r="R62301" s="65"/>
      <c r="X62301" s="65"/>
      <c r="Y62301" s="65"/>
      <c r="Z62301" s="65"/>
      <c r="AA62301" s="65"/>
      <c r="AB62301" s="65"/>
      <c r="AC62301" s="65"/>
      <c r="AJ62301" s="66"/>
    </row>
    <row r="62302" spans="17:36" ht="4.5" customHeight="1" x14ac:dyDescent="0.2">
      <c r="Q62302" s="65"/>
      <c r="R62302" s="65"/>
      <c r="X62302" s="65"/>
      <c r="Y62302" s="65"/>
      <c r="Z62302" s="65"/>
      <c r="AA62302" s="65"/>
      <c r="AB62302" s="65"/>
      <c r="AC62302" s="65"/>
      <c r="AJ62302" s="66"/>
    </row>
    <row r="62303" spans="17:36" ht="4.5" customHeight="1" x14ac:dyDescent="0.2">
      <c r="Q62303" s="65"/>
      <c r="R62303" s="65"/>
      <c r="X62303" s="65"/>
      <c r="Y62303" s="65"/>
      <c r="Z62303" s="65"/>
      <c r="AA62303" s="65"/>
      <c r="AB62303" s="65"/>
      <c r="AC62303" s="65"/>
      <c r="AJ62303" s="66"/>
    </row>
    <row r="62304" spans="17:36" ht="4.5" customHeight="1" x14ac:dyDescent="0.2">
      <c r="Q62304" s="65"/>
      <c r="R62304" s="65"/>
      <c r="X62304" s="65"/>
      <c r="Y62304" s="65"/>
      <c r="Z62304" s="65"/>
      <c r="AA62304" s="65"/>
      <c r="AB62304" s="65"/>
      <c r="AC62304" s="65"/>
      <c r="AJ62304" s="66"/>
    </row>
    <row r="62305" spans="17:36" ht="4.5" customHeight="1" x14ac:dyDescent="0.2">
      <c r="Q62305" s="65"/>
      <c r="R62305" s="65"/>
      <c r="X62305" s="65"/>
      <c r="Y62305" s="65"/>
      <c r="Z62305" s="65"/>
      <c r="AA62305" s="65"/>
      <c r="AB62305" s="65"/>
      <c r="AC62305" s="65"/>
      <c r="AJ62305" s="66"/>
    </row>
    <row r="62306" spans="17:36" ht="4.5" customHeight="1" x14ac:dyDescent="0.2">
      <c r="Q62306" s="65"/>
      <c r="R62306" s="65"/>
      <c r="X62306" s="65"/>
      <c r="Y62306" s="65"/>
      <c r="Z62306" s="65"/>
      <c r="AA62306" s="65"/>
      <c r="AB62306" s="65"/>
      <c r="AC62306" s="65"/>
      <c r="AJ62306" s="66"/>
    </row>
    <row r="62307" spans="17:36" ht="4.5" customHeight="1" x14ac:dyDescent="0.2">
      <c r="Q62307" s="65"/>
      <c r="R62307" s="65"/>
      <c r="X62307" s="65"/>
      <c r="Y62307" s="65"/>
      <c r="Z62307" s="65"/>
      <c r="AA62307" s="65"/>
      <c r="AB62307" s="65"/>
      <c r="AC62307" s="65"/>
      <c r="AJ62307" s="66"/>
    </row>
    <row r="62308" spans="17:36" ht="4.5" customHeight="1" x14ac:dyDescent="0.2">
      <c r="Q62308" s="65"/>
      <c r="R62308" s="65"/>
      <c r="X62308" s="65"/>
      <c r="Y62308" s="65"/>
      <c r="Z62308" s="65"/>
      <c r="AA62308" s="65"/>
      <c r="AB62308" s="65"/>
      <c r="AC62308" s="65"/>
      <c r="AJ62308" s="66"/>
    </row>
    <row r="62309" spans="17:36" ht="4.5" customHeight="1" x14ac:dyDescent="0.2">
      <c r="Q62309" s="65"/>
      <c r="R62309" s="65"/>
      <c r="X62309" s="65"/>
      <c r="Y62309" s="65"/>
      <c r="Z62309" s="65"/>
      <c r="AA62309" s="65"/>
      <c r="AB62309" s="65"/>
      <c r="AC62309" s="65"/>
      <c r="AJ62309" s="66"/>
    </row>
    <row r="62310" spans="17:36" ht="4.5" customHeight="1" x14ac:dyDescent="0.2">
      <c r="Q62310" s="65"/>
      <c r="R62310" s="65"/>
      <c r="X62310" s="65"/>
      <c r="Y62310" s="65"/>
      <c r="Z62310" s="65"/>
      <c r="AA62310" s="65"/>
      <c r="AB62310" s="65"/>
      <c r="AC62310" s="65"/>
      <c r="AJ62310" s="66"/>
    </row>
    <row r="62311" spans="17:36" ht="4.5" customHeight="1" x14ac:dyDescent="0.2">
      <c r="Q62311" s="65"/>
      <c r="R62311" s="65"/>
      <c r="X62311" s="65"/>
      <c r="Y62311" s="65"/>
      <c r="Z62311" s="65"/>
      <c r="AA62311" s="65"/>
      <c r="AB62311" s="65"/>
      <c r="AC62311" s="65"/>
      <c r="AJ62311" s="66"/>
    </row>
    <row r="62312" spans="17:36" ht="4.5" customHeight="1" x14ac:dyDescent="0.2">
      <c r="Q62312" s="65"/>
      <c r="R62312" s="65"/>
      <c r="X62312" s="65"/>
      <c r="Y62312" s="65"/>
      <c r="Z62312" s="65"/>
      <c r="AA62312" s="65"/>
      <c r="AB62312" s="65"/>
      <c r="AC62312" s="65"/>
      <c r="AJ62312" s="66"/>
    </row>
    <row r="62313" spans="17:36" ht="4.5" customHeight="1" x14ac:dyDescent="0.2">
      <c r="Q62313" s="65"/>
      <c r="R62313" s="65"/>
      <c r="X62313" s="65"/>
      <c r="Y62313" s="65"/>
      <c r="Z62313" s="65"/>
      <c r="AA62313" s="65"/>
      <c r="AB62313" s="65"/>
      <c r="AC62313" s="65"/>
      <c r="AJ62313" s="66"/>
    </row>
    <row r="62314" spans="17:36" ht="4.5" customHeight="1" x14ac:dyDescent="0.2">
      <c r="Q62314" s="65"/>
      <c r="R62314" s="65"/>
      <c r="X62314" s="65"/>
      <c r="Y62314" s="65"/>
      <c r="Z62314" s="65"/>
      <c r="AA62314" s="65"/>
      <c r="AB62314" s="65"/>
      <c r="AC62314" s="65"/>
      <c r="AJ62314" s="66"/>
    </row>
    <row r="62315" spans="17:36" ht="4.5" customHeight="1" x14ac:dyDescent="0.2">
      <c r="Q62315" s="65"/>
      <c r="R62315" s="65"/>
      <c r="X62315" s="65"/>
      <c r="Y62315" s="65"/>
      <c r="Z62315" s="65"/>
      <c r="AA62315" s="65"/>
      <c r="AB62315" s="65"/>
      <c r="AC62315" s="65"/>
      <c r="AJ62315" s="66"/>
    </row>
    <row r="62316" spans="17:36" ht="4.5" customHeight="1" x14ac:dyDescent="0.2">
      <c r="Q62316" s="65"/>
      <c r="R62316" s="65"/>
      <c r="X62316" s="65"/>
      <c r="Y62316" s="65"/>
      <c r="Z62316" s="65"/>
      <c r="AA62316" s="65"/>
      <c r="AB62316" s="65"/>
      <c r="AC62316" s="65"/>
      <c r="AJ62316" s="66"/>
    </row>
    <row r="62317" spans="17:36" ht="4.5" customHeight="1" x14ac:dyDescent="0.2">
      <c r="Q62317" s="65"/>
      <c r="R62317" s="65"/>
      <c r="X62317" s="65"/>
      <c r="Y62317" s="65"/>
      <c r="Z62317" s="65"/>
      <c r="AA62317" s="65"/>
      <c r="AB62317" s="65"/>
      <c r="AC62317" s="65"/>
      <c r="AJ62317" s="66"/>
    </row>
    <row r="62318" spans="17:36" ht="4.5" customHeight="1" x14ac:dyDescent="0.2">
      <c r="Q62318" s="65"/>
      <c r="R62318" s="65"/>
      <c r="X62318" s="65"/>
      <c r="Y62318" s="65"/>
      <c r="Z62318" s="65"/>
      <c r="AA62318" s="65"/>
      <c r="AB62318" s="65"/>
      <c r="AC62318" s="65"/>
      <c r="AJ62318" s="66"/>
    </row>
    <row r="62319" spans="17:36" ht="4.5" customHeight="1" x14ac:dyDescent="0.2">
      <c r="Q62319" s="65"/>
      <c r="R62319" s="65"/>
      <c r="X62319" s="65"/>
      <c r="Y62319" s="65"/>
      <c r="Z62319" s="65"/>
      <c r="AA62319" s="65"/>
      <c r="AB62319" s="65"/>
      <c r="AC62319" s="65"/>
      <c r="AJ62319" s="66"/>
    </row>
    <row r="62320" spans="17:36" ht="4.5" customHeight="1" x14ac:dyDescent="0.2">
      <c r="Q62320" s="65"/>
      <c r="R62320" s="65"/>
      <c r="X62320" s="65"/>
      <c r="Y62320" s="65"/>
      <c r="Z62320" s="65"/>
      <c r="AA62320" s="65"/>
      <c r="AB62320" s="65"/>
      <c r="AC62320" s="65"/>
      <c r="AJ62320" s="66"/>
    </row>
    <row r="62321" spans="17:36" ht="4.5" customHeight="1" x14ac:dyDescent="0.2">
      <c r="Q62321" s="65"/>
      <c r="R62321" s="65"/>
      <c r="X62321" s="65"/>
      <c r="Y62321" s="65"/>
      <c r="Z62321" s="65"/>
      <c r="AA62321" s="65"/>
      <c r="AB62321" s="65"/>
      <c r="AC62321" s="65"/>
      <c r="AJ62321" s="66"/>
    </row>
    <row r="62322" spans="17:36" ht="4.5" customHeight="1" x14ac:dyDescent="0.2">
      <c r="Q62322" s="65"/>
      <c r="R62322" s="65"/>
      <c r="X62322" s="65"/>
      <c r="Y62322" s="65"/>
      <c r="Z62322" s="65"/>
      <c r="AA62322" s="65"/>
      <c r="AB62322" s="65"/>
      <c r="AC62322" s="65"/>
      <c r="AJ62322" s="66"/>
    </row>
    <row r="62323" spans="17:36" ht="4.5" customHeight="1" x14ac:dyDescent="0.2">
      <c r="Q62323" s="65"/>
      <c r="R62323" s="65"/>
      <c r="X62323" s="65"/>
      <c r="Y62323" s="65"/>
      <c r="Z62323" s="65"/>
      <c r="AA62323" s="65"/>
      <c r="AB62323" s="65"/>
      <c r="AC62323" s="65"/>
      <c r="AJ62323" s="66"/>
    </row>
    <row r="62324" spans="17:36" ht="4.5" customHeight="1" x14ac:dyDescent="0.2">
      <c r="Q62324" s="65"/>
      <c r="R62324" s="65"/>
      <c r="X62324" s="65"/>
      <c r="Y62324" s="65"/>
      <c r="Z62324" s="65"/>
      <c r="AA62324" s="65"/>
      <c r="AB62324" s="65"/>
      <c r="AC62324" s="65"/>
      <c r="AJ62324" s="66"/>
    </row>
    <row r="62325" spans="17:36" ht="4.5" customHeight="1" x14ac:dyDescent="0.2">
      <c r="Q62325" s="65"/>
      <c r="R62325" s="65"/>
      <c r="X62325" s="65"/>
      <c r="Y62325" s="65"/>
      <c r="Z62325" s="65"/>
      <c r="AA62325" s="65"/>
      <c r="AB62325" s="65"/>
      <c r="AC62325" s="65"/>
      <c r="AJ62325" s="66"/>
    </row>
    <row r="62326" spans="17:36" ht="4.5" customHeight="1" x14ac:dyDescent="0.2">
      <c r="Q62326" s="65"/>
      <c r="R62326" s="65"/>
      <c r="X62326" s="65"/>
      <c r="Y62326" s="65"/>
      <c r="Z62326" s="65"/>
      <c r="AA62326" s="65"/>
      <c r="AB62326" s="65"/>
      <c r="AC62326" s="65"/>
      <c r="AJ62326" s="66"/>
    </row>
    <row r="62327" spans="17:36" ht="4.5" customHeight="1" x14ac:dyDescent="0.2">
      <c r="Q62327" s="65"/>
      <c r="R62327" s="65"/>
      <c r="X62327" s="65"/>
      <c r="Y62327" s="65"/>
      <c r="Z62327" s="65"/>
      <c r="AA62327" s="65"/>
      <c r="AB62327" s="65"/>
      <c r="AC62327" s="65"/>
      <c r="AJ62327" s="66"/>
    </row>
    <row r="62328" spans="17:36" ht="4.5" customHeight="1" x14ac:dyDescent="0.2">
      <c r="Q62328" s="65"/>
      <c r="R62328" s="65"/>
      <c r="X62328" s="65"/>
      <c r="Y62328" s="65"/>
      <c r="Z62328" s="65"/>
      <c r="AA62328" s="65"/>
      <c r="AB62328" s="65"/>
      <c r="AC62328" s="65"/>
      <c r="AJ62328" s="66"/>
    </row>
    <row r="62329" spans="17:36" ht="4.5" customHeight="1" x14ac:dyDescent="0.2">
      <c r="Q62329" s="65"/>
      <c r="R62329" s="65"/>
      <c r="X62329" s="65"/>
      <c r="Y62329" s="65"/>
      <c r="Z62329" s="65"/>
      <c r="AA62329" s="65"/>
      <c r="AB62329" s="65"/>
      <c r="AC62329" s="65"/>
      <c r="AJ62329" s="66"/>
    </row>
    <row r="62330" spans="17:36" ht="4.5" customHeight="1" x14ac:dyDescent="0.2">
      <c r="Q62330" s="65"/>
      <c r="R62330" s="65"/>
      <c r="X62330" s="65"/>
      <c r="Y62330" s="65"/>
      <c r="Z62330" s="65"/>
      <c r="AA62330" s="65"/>
      <c r="AB62330" s="65"/>
      <c r="AC62330" s="65"/>
      <c r="AJ62330" s="66"/>
    </row>
    <row r="62331" spans="17:36" ht="4.5" customHeight="1" x14ac:dyDescent="0.2">
      <c r="Q62331" s="65"/>
      <c r="R62331" s="65"/>
      <c r="X62331" s="65"/>
      <c r="Y62331" s="65"/>
      <c r="Z62331" s="65"/>
      <c r="AA62331" s="65"/>
      <c r="AB62331" s="65"/>
      <c r="AC62331" s="65"/>
      <c r="AJ62331" s="66"/>
    </row>
    <row r="62332" spans="17:36" ht="4.5" customHeight="1" x14ac:dyDescent="0.2">
      <c r="Q62332" s="65"/>
      <c r="R62332" s="65"/>
      <c r="X62332" s="65"/>
      <c r="Y62332" s="65"/>
      <c r="Z62332" s="65"/>
      <c r="AA62332" s="65"/>
      <c r="AB62332" s="65"/>
      <c r="AC62332" s="65"/>
      <c r="AJ62332" s="66"/>
    </row>
    <row r="62333" spans="17:36" ht="4.5" customHeight="1" x14ac:dyDescent="0.2">
      <c r="Q62333" s="65"/>
      <c r="R62333" s="65"/>
      <c r="X62333" s="65"/>
      <c r="Y62333" s="65"/>
      <c r="Z62333" s="65"/>
      <c r="AA62333" s="65"/>
      <c r="AB62333" s="65"/>
      <c r="AC62333" s="65"/>
      <c r="AJ62333" s="66"/>
    </row>
    <row r="62334" spans="17:36" ht="4.5" customHeight="1" x14ac:dyDescent="0.2">
      <c r="Q62334" s="65"/>
      <c r="R62334" s="65"/>
      <c r="X62334" s="65"/>
      <c r="Y62334" s="65"/>
      <c r="Z62334" s="65"/>
      <c r="AA62334" s="65"/>
      <c r="AB62334" s="65"/>
      <c r="AC62334" s="65"/>
      <c r="AJ62334" s="66"/>
    </row>
    <row r="62335" spans="17:36" ht="4.5" customHeight="1" x14ac:dyDescent="0.2">
      <c r="Q62335" s="65"/>
      <c r="R62335" s="65"/>
      <c r="X62335" s="65"/>
      <c r="Y62335" s="65"/>
      <c r="Z62335" s="65"/>
      <c r="AA62335" s="65"/>
      <c r="AB62335" s="65"/>
      <c r="AC62335" s="65"/>
      <c r="AJ62335" s="66"/>
    </row>
    <row r="62336" spans="17:36" ht="4.5" customHeight="1" x14ac:dyDescent="0.2">
      <c r="Q62336" s="65"/>
      <c r="R62336" s="65"/>
      <c r="X62336" s="65"/>
      <c r="Y62336" s="65"/>
      <c r="Z62336" s="65"/>
      <c r="AA62336" s="65"/>
      <c r="AB62336" s="65"/>
      <c r="AC62336" s="65"/>
      <c r="AJ62336" s="66"/>
    </row>
    <row r="62337" spans="17:36" ht="4.5" customHeight="1" x14ac:dyDescent="0.2">
      <c r="Q62337" s="65"/>
      <c r="R62337" s="65"/>
      <c r="X62337" s="65"/>
      <c r="Y62337" s="65"/>
      <c r="Z62337" s="65"/>
      <c r="AA62337" s="65"/>
      <c r="AB62337" s="65"/>
      <c r="AC62337" s="65"/>
      <c r="AJ62337" s="66"/>
    </row>
    <row r="62338" spans="17:36" ht="4.5" customHeight="1" x14ac:dyDescent="0.2">
      <c r="Q62338" s="65"/>
      <c r="R62338" s="65"/>
      <c r="X62338" s="65"/>
      <c r="Y62338" s="65"/>
      <c r="Z62338" s="65"/>
      <c r="AA62338" s="65"/>
      <c r="AB62338" s="65"/>
      <c r="AC62338" s="65"/>
      <c r="AJ62338" s="66"/>
    </row>
    <row r="62339" spans="17:36" ht="4.5" customHeight="1" x14ac:dyDescent="0.2">
      <c r="Q62339" s="65"/>
      <c r="R62339" s="65"/>
      <c r="X62339" s="65"/>
      <c r="Y62339" s="65"/>
      <c r="Z62339" s="65"/>
      <c r="AA62339" s="65"/>
      <c r="AB62339" s="65"/>
      <c r="AC62339" s="65"/>
      <c r="AJ62339" s="66"/>
    </row>
    <row r="62340" spans="17:36" ht="4.5" customHeight="1" x14ac:dyDescent="0.2">
      <c r="Q62340" s="65"/>
      <c r="R62340" s="65"/>
      <c r="X62340" s="65"/>
      <c r="Y62340" s="65"/>
      <c r="Z62340" s="65"/>
      <c r="AA62340" s="65"/>
      <c r="AB62340" s="65"/>
      <c r="AC62340" s="65"/>
      <c r="AJ62340" s="66"/>
    </row>
    <row r="62341" spans="17:36" ht="4.5" customHeight="1" x14ac:dyDescent="0.2">
      <c r="Q62341" s="65"/>
      <c r="R62341" s="65"/>
      <c r="X62341" s="65"/>
      <c r="Y62341" s="65"/>
      <c r="Z62341" s="65"/>
      <c r="AA62341" s="65"/>
      <c r="AB62341" s="65"/>
      <c r="AC62341" s="65"/>
      <c r="AJ62341" s="66"/>
    </row>
    <row r="62342" spans="17:36" ht="4.5" customHeight="1" x14ac:dyDescent="0.2">
      <c r="Q62342" s="65"/>
      <c r="R62342" s="65"/>
      <c r="X62342" s="65"/>
      <c r="Y62342" s="65"/>
      <c r="Z62342" s="65"/>
      <c r="AA62342" s="65"/>
      <c r="AB62342" s="65"/>
      <c r="AC62342" s="65"/>
      <c r="AJ62342" s="66"/>
    </row>
    <row r="62343" spans="17:36" ht="4.5" customHeight="1" x14ac:dyDescent="0.2">
      <c r="Q62343" s="65"/>
      <c r="R62343" s="65"/>
      <c r="X62343" s="65"/>
      <c r="Y62343" s="65"/>
      <c r="Z62343" s="65"/>
      <c r="AA62343" s="65"/>
      <c r="AB62343" s="65"/>
      <c r="AC62343" s="65"/>
      <c r="AJ62343" s="66"/>
    </row>
    <row r="62344" spans="17:36" ht="4.5" customHeight="1" x14ac:dyDescent="0.2">
      <c r="Q62344" s="65"/>
      <c r="R62344" s="65"/>
      <c r="X62344" s="65"/>
      <c r="Y62344" s="65"/>
      <c r="Z62344" s="65"/>
      <c r="AA62344" s="65"/>
      <c r="AB62344" s="65"/>
      <c r="AC62344" s="65"/>
      <c r="AJ62344" s="66"/>
    </row>
    <row r="62345" spans="17:36" ht="4.5" customHeight="1" x14ac:dyDescent="0.2">
      <c r="Q62345" s="65"/>
      <c r="R62345" s="65"/>
      <c r="X62345" s="65"/>
      <c r="Y62345" s="65"/>
      <c r="Z62345" s="65"/>
      <c r="AA62345" s="65"/>
      <c r="AB62345" s="65"/>
      <c r="AC62345" s="65"/>
      <c r="AJ62345" s="66"/>
    </row>
    <row r="62346" spans="17:36" ht="4.5" customHeight="1" x14ac:dyDescent="0.2">
      <c r="Q62346" s="65"/>
      <c r="R62346" s="65"/>
      <c r="X62346" s="65"/>
      <c r="Y62346" s="65"/>
      <c r="Z62346" s="65"/>
      <c r="AA62346" s="65"/>
      <c r="AB62346" s="65"/>
      <c r="AC62346" s="65"/>
      <c r="AJ62346" s="66"/>
    </row>
    <row r="62347" spans="17:36" ht="4.5" customHeight="1" x14ac:dyDescent="0.2">
      <c r="Q62347" s="65"/>
      <c r="R62347" s="65"/>
      <c r="X62347" s="65"/>
      <c r="Y62347" s="65"/>
      <c r="Z62347" s="65"/>
      <c r="AA62347" s="65"/>
      <c r="AB62347" s="65"/>
      <c r="AC62347" s="65"/>
      <c r="AJ62347" s="66"/>
    </row>
    <row r="62348" spans="17:36" ht="4.5" customHeight="1" x14ac:dyDescent="0.2">
      <c r="Q62348" s="65"/>
      <c r="R62348" s="65"/>
      <c r="X62348" s="65"/>
      <c r="Y62348" s="65"/>
      <c r="Z62348" s="65"/>
      <c r="AA62348" s="65"/>
      <c r="AB62348" s="65"/>
      <c r="AC62348" s="65"/>
      <c r="AJ62348" s="66"/>
    </row>
    <row r="62349" spans="17:36" ht="4.5" customHeight="1" x14ac:dyDescent="0.2">
      <c r="Q62349" s="65"/>
      <c r="R62349" s="65"/>
      <c r="X62349" s="65"/>
      <c r="Y62349" s="65"/>
      <c r="Z62349" s="65"/>
      <c r="AA62349" s="65"/>
      <c r="AB62349" s="65"/>
      <c r="AC62349" s="65"/>
      <c r="AJ62349" s="66"/>
    </row>
    <row r="62350" spans="17:36" ht="4.5" customHeight="1" x14ac:dyDescent="0.2">
      <c r="Q62350" s="65"/>
      <c r="R62350" s="65"/>
      <c r="X62350" s="65"/>
      <c r="Y62350" s="65"/>
      <c r="Z62350" s="65"/>
      <c r="AA62350" s="65"/>
      <c r="AB62350" s="65"/>
      <c r="AC62350" s="65"/>
      <c r="AJ62350" s="66"/>
    </row>
    <row r="62351" spans="17:36" ht="4.5" customHeight="1" x14ac:dyDescent="0.2">
      <c r="Q62351" s="65"/>
      <c r="R62351" s="65"/>
      <c r="X62351" s="65"/>
      <c r="Y62351" s="65"/>
      <c r="Z62351" s="65"/>
      <c r="AA62351" s="65"/>
      <c r="AB62351" s="65"/>
      <c r="AC62351" s="65"/>
      <c r="AJ62351" s="66"/>
    </row>
    <row r="62352" spans="17:36" ht="4.5" customHeight="1" x14ac:dyDescent="0.2">
      <c r="Q62352" s="65"/>
      <c r="R62352" s="65"/>
      <c r="X62352" s="65"/>
      <c r="Y62352" s="65"/>
      <c r="Z62352" s="65"/>
      <c r="AA62352" s="65"/>
      <c r="AB62352" s="65"/>
      <c r="AC62352" s="65"/>
      <c r="AJ62352" s="66"/>
    </row>
    <row r="62353" spans="17:36" ht="4.5" customHeight="1" x14ac:dyDescent="0.2">
      <c r="Q62353" s="65"/>
      <c r="R62353" s="65"/>
      <c r="X62353" s="65"/>
      <c r="Y62353" s="65"/>
      <c r="Z62353" s="65"/>
      <c r="AA62353" s="65"/>
      <c r="AB62353" s="65"/>
      <c r="AC62353" s="65"/>
      <c r="AJ62353" s="66"/>
    </row>
    <row r="62354" spans="17:36" ht="4.5" customHeight="1" x14ac:dyDescent="0.2">
      <c r="Q62354" s="65"/>
      <c r="R62354" s="65"/>
      <c r="X62354" s="65"/>
      <c r="Y62354" s="65"/>
      <c r="Z62354" s="65"/>
      <c r="AA62354" s="65"/>
      <c r="AB62354" s="65"/>
      <c r="AC62354" s="65"/>
      <c r="AJ62354" s="66"/>
    </row>
    <row r="62355" spans="17:36" ht="4.5" customHeight="1" x14ac:dyDescent="0.2">
      <c r="Q62355" s="65"/>
      <c r="R62355" s="65"/>
      <c r="X62355" s="65"/>
      <c r="Y62355" s="65"/>
      <c r="Z62355" s="65"/>
      <c r="AA62355" s="65"/>
      <c r="AB62355" s="65"/>
      <c r="AC62355" s="65"/>
      <c r="AJ62355" s="66"/>
    </row>
    <row r="62356" spans="17:36" ht="4.5" customHeight="1" x14ac:dyDescent="0.2">
      <c r="Q62356" s="65"/>
      <c r="R62356" s="65"/>
      <c r="X62356" s="65"/>
      <c r="Y62356" s="65"/>
      <c r="Z62356" s="65"/>
      <c r="AA62356" s="65"/>
      <c r="AB62356" s="65"/>
      <c r="AC62356" s="65"/>
      <c r="AJ62356" s="66"/>
    </row>
    <row r="62357" spans="17:36" ht="4.5" customHeight="1" x14ac:dyDescent="0.2">
      <c r="Q62357" s="65"/>
      <c r="R62357" s="65"/>
      <c r="X62357" s="65"/>
      <c r="Y62357" s="65"/>
      <c r="Z62357" s="65"/>
      <c r="AA62357" s="65"/>
      <c r="AB62357" s="65"/>
      <c r="AC62357" s="65"/>
      <c r="AJ62357" s="66"/>
    </row>
    <row r="62358" spans="17:36" ht="4.5" customHeight="1" x14ac:dyDescent="0.2">
      <c r="Q62358" s="65"/>
      <c r="R62358" s="65"/>
      <c r="X62358" s="65"/>
      <c r="Y62358" s="65"/>
      <c r="Z62358" s="65"/>
      <c r="AA62358" s="65"/>
      <c r="AB62358" s="65"/>
      <c r="AC62358" s="65"/>
      <c r="AJ62358" s="66"/>
    </row>
    <row r="62359" spans="17:36" ht="4.5" customHeight="1" x14ac:dyDescent="0.2">
      <c r="Q62359" s="65"/>
      <c r="R62359" s="65"/>
      <c r="X62359" s="65"/>
      <c r="Y62359" s="65"/>
      <c r="Z62359" s="65"/>
      <c r="AA62359" s="65"/>
      <c r="AB62359" s="65"/>
      <c r="AC62359" s="65"/>
      <c r="AJ62359" s="66"/>
    </row>
    <row r="62360" spans="17:36" ht="4.5" customHeight="1" x14ac:dyDescent="0.2">
      <c r="Q62360" s="65"/>
      <c r="R62360" s="65"/>
      <c r="X62360" s="65"/>
      <c r="Y62360" s="65"/>
      <c r="Z62360" s="65"/>
      <c r="AA62360" s="65"/>
      <c r="AB62360" s="65"/>
      <c r="AC62360" s="65"/>
      <c r="AJ62360" s="66"/>
    </row>
    <row r="62361" spans="17:36" ht="4.5" customHeight="1" x14ac:dyDescent="0.2">
      <c r="Q62361" s="65"/>
      <c r="R62361" s="65"/>
      <c r="X62361" s="65"/>
      <c r="Y62361" s="65"/>
      <c r="Z62361" s="65"/>
      <c r="AA62361" s="65"/>
      <c r="AB62361" s="65"/>
      <c r="AC62361" s="65"/>
      <c r="AJ62361" s="66"/>
    </row>
    <row r="62362" spans="17:36" ht="4.5" customHeight="1" x14ac:dyDescent="0.2">
      <c r="Q62362" s="65"/>
      <c r="R62362" s="65"/>
      <c r="X62362" s="65"/>
      <c r="Y62362" s="65"/>
      <c r="Z62362" s="65"/>
      <c r="AA62362" s="65"/>
      <c r="AB62362" s="65"/>
      <c r="AC62362" s="65"/>
      <c r="AJ62362" s="66"/>
    </row>
    <row r="62363" spans="17:36" ht="4.5" customHeight="1" x14ac:dyDescent="0.2">
      <c r="Q62363" s="65"/>
      <c r="R62363" s="65"/>
      <c r="X62363" s="65"/>
      <c r="Y62363" s="65"/>
      <c r="Z62363" s="65"/>
      <c r="AA62363" s="65"/>
      <c r="AB62363" s="65"/>
      <c r="AC62363" s="65"/>
      <c r="AJ62363" s="66"/>
    </row>
    <row r="62364" spans="17:36" ht="4.5" customHeight="1" x14ac:dyDescent="0.2">
      <c r="Q62364" s="65"/>
      <c r="R62364" s="65"/>
      <c r="X62364" s="65"/>
      <c r="Y62364" s="65"/>
      <c r="Z62364" s="65"/>
      <c r="AA62364" s="65"/>
      <c r="AB62364" s="65"/>
      <c r="AC62364" s="65"/>
      <c r="AJ62364" s="66"/>
    </row>
    <row r="62365" spans="17:36" ht="4.5" customHeight="1" x14ac:dyDescent="0.2">
      <c r="Q62365" s="65"/>
      <c r="R62365" s="65"/>
      <c r="X62365" s="65"/>
      <c r="Y62365" s="65"/>
      <c r="Z62365" s="65"/>
      <c r="AA62365" s="65"/>
      <c r="AB62365" s="65"/>
      <c r="AC62365" s="65"/>
      <c r="AJ62365" s="66"/>
    </row>
    <row r="62366" spans="17:36" ht="4.5" customHeight="1" x14ac:dyDescent="0.2">
      <c r="Q62366" s="65"/>
      <c r="R62366" s="65"/>
      <c r="X62366" s="65"/>
      <c r="Y62366" s="65"/>
      <c r="Z62366" s="65"/>
      <c r="AA62366" s="65"/>
      <c r="AB62366" s="65"/>
      <c r="AC62366" s="65"/>
      <c r="AJ62366" s="66"/>
    </row>
    <row r="62367" spans="17:36" ht="4.5" customHeight="1" x14ac:dyDescent="0.2">
      <c r="Q62367" s="65"/>
      <c r="R62367" s="65"/>
      <c r="X62367" s="65"/>
      <c r="Y62367" s="65"/>
      <c r="Z62367" s="65"/>
      <c r="AA62367" s="65"/>
      <c r="AB62367" s="65"/>
      <c r="AC62367" s="65"/>
      <c r="AJ62367" s="66"/>
    </row>
    <row r="62368" spans="17:36" ht="4.5" customHeight="1" x14ac:dyDescent="0.2">
      <c r="Q62368" s="65"/>
      <c r="R62368" s="65"/>
      <c r="X62368" s="65"/>
      <c r="Y62368" s="65"/>
      <c r="Z62368" s="65"/>
      <c r="AA62368" s="65"/>
      <c r="AB62368" s="65"/>
      <c r="AC62368" s="65"/>
      <c r="AJ62368" s="66"/>
    </row>
    <row r="62369" spans="17:36" ht="4.5" customHeight="1" x14ac:dyDescent="0.2">
      <c r="Q62369" s="65"/>
      <c r="R62369" s="65"/>
      <c r="X62369" s="65"/>
      <c r="Y62369" s="65"/>
      <c r="Z62369" s="65"/>
      <c r="AA62369" s="65"/>
      <c r="AB62369" s="65"/>
      <c r="AC62369" s="65"/>
      <c r="AJ62369" s="66"/>
    </row>
    <row r="62370" spans="17:36" ht="4.5" customHeight="1" x14ac:dyDescent="0.2">
      <c r="Q62370" s="65"/>
      <c r="R62370" s="65"/>
      <c r="X62370" s="65"/>
      <c r="Y62370" s="65"/>
      <c r="Z62370" s="65"/>
      <c r="AA62370" s="65"/>
      <c r="AB62370" s="65"/>
      <c r="AC62370" s="65"/>
      <c r="AJ62370" s="66"/>
    </row>
    <row r="62371" spans="17:36" ht="4.5" customHeight="1" x14ac:dyDescent="0.2">
      <c r="Q62371" s="65"/>
      <c r="R62371" s="65"/>
      <c r="X62371" s="65"/>
      <c r="Y62371" s="65"/>
      <c r="Z62371" s="65"/>
      <c r="AA62371" s="65"/>
      <c r="AB62371" s="65"/>
      <c r="AC62371" s="65"/>
      <c r="AJ62371" s="66"/>
    </row>
    <row r="62372" spans="17:36" ht="4.5" customHeight="1" x14ac:dyDescent="0.2">
      <c r="Q62372" s="65"/>
      <c r="R62372" s="65"/>
      <c r="X62372" s="65"/>
      <c r="Y62372" s="65"/>
      <c r="Z62372" s="65"/>
      <c r="AA62372" s="65"/>
      <c r="AB62372" s="65"/>
      <c r="AC62372" s="65"/>
      <c r="AJ62372" s="66"/>
    </row>
    <row r="62373" spans="17:36" ht="4.5" customHeight="1" x14ac:dyDescent="0.2">
      <c r="Q62373" s="65"/>
      <c r="R62373" s="65"/>
      <c r="X62373" s="65"/>
      <c r="Y62373" s="65"/>
      <c r="Z62373" s="65"/>
      <c r="AA62373" s="65"/>
      <c r="AB62373" s="65"/>
      <c r="AC62373" s="65"/>
      <c r="AJ62373" s="66"/>
    </row>
    <row r="62374" spans="17:36" ht="4.5" customHeight="1" x14ac:dyDescent="0.2">
      <c r="Q62374" s="65"/>
      <c r="R62374" s="65"/>
      <c r="X62374" s="65"/>
      <c r="Y62374" s="65"/>
      <c r="Z62374" s="65"/>
      <c r="AA62374" s="65"/>
      <c r="AB62374" s="65"/>
      <c r="AC62374" s="65"/>
      <c r="AJ62374" s="66"/>
    </row>
    <row r="62375" spans="17:36" ht="4.5" customHeight="1" x14ac:dyDescent="0.2">
      <c r="Q62375" s="65"/>
      <c r="R62375" s="65"/>
      <c r="X62375" s="65"/>
      <c r="Y62375" s="65"/>
      <c r="Z62375" s="65"/>
      <c r="AA62375" s="65"/>
      <c r="AB62375" s="65"/>
      <c r="AC62375" s="65"/>
      <c r="AJ62375" s="66"/>
    </row>
    <row r="62376" spans="17:36" ht="4.5" customHeight="1" x14ac:dyDescent="0.2">
      <c r="Q62376" s="65"/>
      <c r="R62376" s="65"/>
      <c r="X62376" s="65"/>
      <c r="Y62376" s="65"/>
      <c r="Z62376" s="65"/>
      <c r="AA62376" s="65"/>
      <c r="AB62376" s="65"/>
      <c r="AC62376" s="65"/>
      <c r="AJ62376" s="66"/>
    </row>
    <row r="62377" spans="17:36" ht="4.5" customHeight="1" x14ac:dyDescent="0.2">
      <c r="Q62377" s="65"/>
      <c r="R62377" s="65"/>
      <c r="X62377" s="65"/>
      <c r="Y62377" s="65"/>
      <c r="Z62377" s="65"/>
      <c r="AA62377" s="65"/>
      <c r="AB62377" s="65"/>
      <c r="AC62377" s="65"/>
      <c r="AJ62377" s="66"/>
    </row>
    <row r="62378" spans="17:36" ht="4.5" customHeight="1" x14ac:dyDescent="0.2">
      <c r="Q62378" s="65"/>
      <c r="R62378" s="65"/>
      <c r="X62378" s="65"/>
      <c r="Y62378" s="65"/>
      <c r="Z62378" s="65"/>
      <c r="AA62378" s="65"/>
      <c r="AB62378" s="65"/>
      <c r="AC62378" s="65"/>
      <c r="AJ62378" s="66"/>
    </row>
    <row r="62379" spans="17:36" ht="4.5" customHeight="1" x14ac:dyDescent="0.2">
      <c r="Q62379" s="65"/>
      <c r="R62379" s="65"/>
      <c r="X62379" s="65"/>
      <c r="Y62379" s="65"/>
      <c r="Z62379" s="65"/>
      <c r="AA62379" s="65"/>
      <c r="AB62379" s="65"/>
      <c r="AC62379" s="65"/>
      <c r="AJ62379" s="66"/>
    </row>
    <row r="62380" spans="17:36" ht="4.5" customHeight="1" x14ac:dyDescent="0.2">
      <c r="Q62380" s="65"/>
      <c r="R62380" s="65"/>
      <c r="X62380" s="65"/>
      <c r="Y62380" s="65"/>
      <c r="Z62380" s="65"/>
      <c r="AA62380" s="65"/>
      <c r="AB62380" s="65"/>
      <c r="AC62380" s="65"/>
      <c r="AJ62380" s="66"/>
    </row>
    <row r="62381" spans="17:36" ht="4.5" customHeight="1" x14ac:dyDescent="0.2">
      <c r="Q62381" s="65"/>
      <c r="R62381" s="65"/>
      <c r="X62381" s="65"/>
      <c r="Y62381" s="65"/>
      <c r="Z62381" s="65"/>
      <c r="AA62381" s="65"/>
      <c r="AB62381" s="65"/>
      <c r="AC62381" s="65"/>
      <c r="AJ62381" s="66"/>
    </row>
    <row r="62382" spans="17:36" ht="4.5" customHeight="1" x14ac:dyDescent="0.2">
      <c r="Q62382" s="65"/>
      <c r="R62382" s="65"/>
      <c r="X62382" s="65"/>
      <c r="Y62382" s="65"/>
      <c r="Z62382" s="65"/>
      <c r="AA62382" s="65"/>
      <c r="AB62382" s="65"/>
      <c r="AC62382" s="65"/>
      <c r="AJ62382" s="66"/>
    </row>
    <row r="62383" spans="17:36" ht="4.5" customHeight="1" x14ac:dyDescent="0.2">
      <c r="Q62383" s="65"/>
      <c r="R62383" s="65"/>
      <c r="X62383" s="65"/>
      <c r="Y62383" s="65"/>
      <c r="Z62383" s="65"/>
      <c r="AA62383" s="65"/>
      <c r="AB62383" s="65"/>
      <c r="AC62383" s="65"/>
      <c r="AJ62383" s="66"/>
    </row>
    <row r="62384" spans="17:36" ht="4.5" customHeight="1" x14ac:dyDescent="0.2">
      <c r="Q62384" s="65"/>
      <c r="R62384" s="65"/>
      <c r="X62384" s="65"/>
      <c r="Y62384" s="65"/>
      <c r="Z62384" s="65"/>
      <c r="AA62384" s="65"/>
      <c r="AB62384" s="65"/>
      <c r="AC62384" s="65"/>
      <c r="AJ62384" s="66"/>
    </row>
    <row r="62385" spans="17:36" ht="4.5" customHeight="1" x14ac:dyDescent="0.2">
      <c r="Q62385" s="65"/>
      <c r="R62385" s="65"/>
      <c r="X62385" s="65"/>
      <c r="Y62385" s="65"/>
      <c r="Z62385" s="65"/>
      <c r="AA62385" s="65"/>
      <c r="AB62385" s="65"/>
      <c r="AC62385" s="65"/>
      <c r="AJ62385" s="66"/>
    </row>
    <row r="62386" spans="17:36" ht="4.5" customHeight="1" x14ac:dyDescent="0.2">
      <c r="Q62386" s="65"/>
      <c r="R62386" s="65"/>
      <c r="X62386" s="65"/>
      <c r="Y62386" s="65"/>
      <c r="Z62386" s="65"/>
      <c r="AA62386" s="65"/>
      <c r="AB62386" s="65"/>
      <c r="AC62386" s="65"/>
      <c r="AJ62386" s="66"/>
    </row>
    <row r="62387" spans="17:36" ht="4.5" customHeight="1" x14ac:dyDescent="0.2">
      <c r="Q62387" s="65"/>
      <c r="R62387" s="65"/>
      <c r="X62387" s="65"/>
      <c r="Y62387" s="65"/>
      <c r="Z62387" s="65"/>
      <c r="AA62387" s="65"/>
      <c r="AB62387" s="65"/>
      <c r="AC62387" s="65"/>
      <c r="AJ62387" s="66"/>
    </row>
    <row r="62388" spans="17:36" ht="4.5" customHeight="1" x14ac:dyDescent="0.2">
      <c r="Q62388" s="65"/>
      <c r="R62388" s="65"/>
      <c r="X62388" s="65"/>
      <c r="Y62388" s="65"/>
      <c r="Z62388" s="65"/>
      <c r="AA62388" s="65"/>
      <c r="AB62388" s="65"/>
      <c r="AC62388" s="65"/>
      <c r="AJ62388" s="66"/>
    </row>
    <row r="62389" spans="17:36" ht="4.5" customHeight="1" x14ac:dyDescent="0.2">
      <c r="Q62389" s="65"/>
      <c r="R62389" s="65"/>
      <c r="X62389" s="65"/>
      <c r="Y62389" s="65"/>
      <c r="Z62389" s="65"/>
      <c r="AA62389" s="65"/>
      <c r="AB62389" s="65"/>
      <c r="AC62389" s="65"/>
      <c r="AJ62389" s="66"/>
    </row>
    <row r="62390" spans="17:36" ht="4.5" customHeight="1" x14ac:dyDescent="0.2">
      <c r="Q62390" s="65"/>
      <c r="R62390" s="65"/>
      <c r="X62390" s="65"/>
      <c r="Y62390" s="65"/>
      <c r="Z62390" s="65"/>
      <c r="AA62390" s="65"/>
      <c r="AB62390" s="65"/>
      <c r="AC62390" s="65"/>
      <c r="AJ62390" s="66"/>
    </row>
    <row r="62391" spans="17:36" ht="4.5" customHeight="1" x14ac:dyDescent="0.2">
      <c r="Q62391" s="65"/>
      <c r="R62391" s="65"/>
      <c r="X62391" s="65"/>
      <c r="Y62391" s="65"/>
      <c r="Z62391" s="65"/>
      <c r="AA62391" s="65"/>
      <c r="AB62391" s="65"/>
      <c r="AC62391" s="65"/>
      <c r="AJ62391" s="66"/>
    </row>
    <row r="62392" spans="17:36" ht="4.5" customHeight="1" x14ac:dyDescent="0.2">
      <c r="Q62392" s="65"/>
      <c r="R62392" s="65"/>
      <c r="X62392" s="65"/>
      <c r="Y62392" s="65"/>
      <c r="Z62392" s="65"/>
      <c r="AA62392" s="65"/>
      <c r="AB62392" s="65"/>
      <c r="AC62392" s="65"/>
      <c r="AJ62392" s="66"/>
    </row>
    <row r="62393" spans="17:36" ht="4.5" customHeight="1" x14ac:dyDescent="0.2">
      <c r="Q62393" s="65"/>
      <c r="R62393" s="65"/>
      <c r="X62393" s="65"/>
      <c r="Y62393" s="65"/>
      <c r="Z62393" s="65"/>
      <c r="AA62393" s="65"/>
      <c r="AB62393" s="65"/>
      <c r="AC62393" s="65"/>
      <c r="AJ62393" s="66"/>
    </row>
    <row r="62394" spans="17:36" ht="4.5" customHeight="1" x14ac:dyDescent="0.2">
      <c r="Q62394" s="65"/>
      <c r="R62394" s="65"/>
      <c r="X62394" s="65"/>
      <c r="Y62394" s="65"/>
      <c r="Z62394" s="65"/>
      <c r="AA62394" s="65"/>
      <c r="AB62394" s="65"/>
      <c r="AC62394" s="65"/>
      <c r="AJ62394" s="66"/>
    </row>
    <row r="62395" spans="17:36" ht="4.5" customHeight="1" x14ac:dyDescent="0.2">
      <c r="Q62395" s="65"/>
      <c r="R62395" s="65"/>
      <c r="X62395" s="65"/>
      <c r="Y62395" s="65"/>
      <c r="Z62395" s="65"/>
      <c r="AA62395" s="65"/>
      <c r="AB62395" s="65"/>
      <c r="AC62395" s="65"/>
      <c r="AJ62395" s="66"/>
    </row>
    <row r="62396" spans="17:36" ht="4.5" customHeight="1" x14ac:dyDescent="0.2">
      <c r="Q62396" s="65"/>
      <c r="R62396" s="65"/>
      <c r="X62396" s="65"/>
      <c r="Y62396" s="65"/>
      <c r="Z62396" s="65"/>
      <c r="AA62396" s="65"/>
      <c r="AB62396" s="65"/>
      <c r="AC62396" s="65"/>
      <c r="AJ62396" s="66"/>
    </row>
    <row r="62397" spans="17:36" ht="4.5" customHeight="1" x14ac:dyDescent="0.2">
      <c r="Q62397" s="65"/>
      <c r="R62397" s="65"/>
      <c r="X62397" s="65"/>
      <c r="Y62397" s="65"/>
      <c r="Z62397" s="65"/>
      <c r="AA62397" s="65"/>
      <c r="AB62397" s="65"/>
      <c r="AC62397" s="65"/>
      <c r="AJ62397" s="66"/>
    </row>
    <row r="62398" spans="17:36" ht="4.5" customHeight="1" x14ac:dyDescent="0.2">
      <c r="Q62398" s="65"/>
      <c r="R62398" s="65"/>
      <c r="X62398" s="65"/>
      <c r="Y62398" s="65"/>
      <c r="Z62398" s="65"/>
      <c r="AA62398" s="65"/>
      <c r="AB62398" s="65"/>
      <c r="AC62398" s="65"/>
      <c r="AJ62398" s="66"/>
    </row>
    <row r="62399" spans="17:36" ht="4.5" customHeight="1" x14ac:dyDescent="0.2">
      <c r="Q62399" s="65"/>
      <c r="R62399" s="65"/>
      <c r="X62399" s="65"/>
      <c r="Y62399" s="65"/>
      <c r="Z62399" s="65"/>
      <c r="AA62399" s="65"/>
      <c r="AB62399" s="65"/>
      <c r="AC62399" s="65"/>
      <c r="AJ62399" s="66"/>
    </row>
    <row r="62400" spans="17:36" ht="4.5" customHeight="1" x14ac:dyDescent="0.2">
      <c r="Q62400" s="65"/>
      <c r="R62400" s="65"/>
      <c r="X62400" s="65"/>
      <c r="Y62400" s="65"/>
      <c r="Z62400" s="65"/>
      <c r="AA62400" s="65"/>
      <c r="AB62400" s="65"/>
      <c r="AC62400" s="65"/>
      <c r="AJ62400" s="66"/>
    </row>
    <row r="62401" spans="17:36" ht="4.5" customHeight="1" x14ac:dyDescent="0.2">
      <c r="Q62401" s="65"/>
      <c r="R62401" s="65"/>
      <c r="X62401" s="65"/>
      <c r="Y62401" s="65"/>
      <c r="Z62401" s="65"/>
      <c r="AA62401" s="65"/>
      <c r="AB62401" s="65"/>
      <c r="AC62401" s="65"/>
      <c r="AJ62401" s="66"/>
    </row>
    <row r="62402" spans="17:36" ht="4.5" customHeight="1" x14ac:dyDescent="0.2">
      <c r="Q62402" s="65"/>
      <c r="R62402" s="65"/>
      <c r="X62402" s="65"/>
      <c r="Y62402" s="65"/>
      <c r="Z62402" s="65"/>
      <c r="AA62402" s="65"/>
      <c r="AB62402" s="65"/>
      <c r="AC62402" s="65"/>
      <c r="AJ62402" s="66"/>
    </row>
    <row r="62403" spans="17:36" ht="4.5" customHeight="1" x14ac:dyDescent="0.2">
      <c r="Q62403" s="65"/>
      <c r="R62403" s="65"/>
      <c r="X62403" s="65"/>
      <c r="Y62403" s="65"/>
      <c r="Z62403" s="65"/>
      <c r="AA62403" s="65"/>
      <c r="AB62403" s="65"/>
      <c r="AC62403" s="65"/>
      <c r="AJ62403" s="66"/>
    </row>
    <row r="62404" spans="17:36" ht="4.5" customHeight="1" x14ac:dyDescent="0.2">
      <c r="Q62404" s="65"/>
      <c r="R62404" s="65"/>
      <c r="X62404" s="65"/>
      <c r="Y62404" s="65"/>
      <c r="Z62404" s="65"/>
      <c r="AA62404" s="65"/>
      <c r="AB62404" s="65"/>
      <c r="AC62404" s="65"/>
      <c r="AJ62404" s="66"/>
    </row>
    <row r="62405" spans="17:36" ht="4.5" customHeight="1" x14ac:dyDescent="0.2">
      <c r="Q62405" s="65"/>
      <c r="R62405" s="65"/>
      <c r="X62405" s="65"/>
      <c r="Y62405" s="65"/>
      <c r="Z62405" s="65"/>
      <c r="AA62405" s="65"/>
      <c r="AB62405" s="65"/>
      <c r="AC62405" s="65"/>
      <c r="AJ62405" s="66"/>
    </row>
    <row r="62406" spans="17:36" ht="4.5" customHeight="1" x14ac:dyDescent="0.2">
      <c r="Q62406" s="65"/>
      <c r="R62406" s="65"/>
      <c r="X62406" s="65"/>
      <c r="Y62406" s="65"/>
      <c r="Z62406" s="65"/>
      <c r="AA62406" s="65"/>
      <c r="AB62406" s="65"/>
      <c r="AC62406" s="65"/>
      <c r="AJ62406" s="66"/>
    </row>
    <row r="62407" spans="17:36" ht="4.5" customHeight="1" x14ac:dyDescent="0.2">
      <c r="Q62407" s="65"/>
      <c r="R62407" s="65"/>
      <c r="X62407" s="65"/>
      <c r="Y62407" s="65"/>
      <c r="Z62407" s="65"/>
      <c r="AA62407" s="65"/>
      <c r="AB62407" s="65"/>
      <c r="AC62407" s="65"/>
      <c r="AJ62407" s="66"/>
    </row>
    <row r="62408" spans="17:36" ht="4.5" customHeight="1" x14ac:dyDescent="0.2">
      <c r="Q62408" s="65"/>
      <c r="R62408" s="65"/>
      <c r="X62408" s="65"/>
      <c r="Y62408" s="65"/>
      <c r="Z62408" s="65"/>
      <c r="AA62408" s="65"/>
      <c r="AB62408" s="65"/>
      <c r="AC62408" s="65"/>
      <c r="AJ62408" s="66"/>
    </row>
    <row r="62409" spans="17:36" ht="4.5" customHeight="1" x14ac:dyDescent="0.2">
      <c r="Q62409" s="65"/>
      <c r="R62409" s="65"/>
      <c r="X62409" s="65"/>
      <c r="Y62409" s="65"/>
      <c r="Z62409" s="65"/>
      <c r="AA62409" s="65"/>
      <c r="AB62409" s="65"/>
      <c r="AC62409" s="65"/>
      <c r="AJ62409" s="66"/>
    </row>
    <row r="62410" spans="17:36" ht="4.5" customHeight="1" x14ac:dyDescent="0.2">
      <c r="Q62410" s="65"/>
      <c r="R62410" s="65"/>
      <c r="X62410" s="65"/>
      <c r="Y62410" s="65"/>
      <c r="Z62410" s="65"/>
      <c r="AA62410" s="65"/>
      <c r="AB62410" s="65"/>
      <c r="AC62410" s="65"/>
      <c r="AJ62410" s="66"/>
    </row>
    <row r="62411" spans="17:36" ht="4.5" customHeight="1" x14ac:dyDescent="0.2">
      <c r="Q62411" s="65"/>
      <c r="R62411" s="65"/>
      <c r="X62411" s="65"/>
      <c r="Y62411" s="65"/>
      <c r="Z62411" s="65"/>
      <c r="AA62411" s="65"/>
      <c r="AB62411" s="65"/>
      <c r="AC62411" s="65"/>
      <c r="AJ62411" s="66"/>
    </row>
    <row r="62412" spans="17:36" ht="4.5" customHeight="1" x14ac:dyDescent="0.2">
      <c r="Q62412" s="65"/>
      <c r="R62412" s="65"/>
      <c r="X62412" s="65"/>
      <c r="Y62412" s="65"/>
      <c r="Z62412" s="65"/>
      <c r="AA62412" s="65"/>
      <c r="AB62412" s="65"/>
      <c r="AC62412" s="65"/>
      <c r="AJ62412" s="66"/>
    </row>
    <row r="62413" spans="17:36" ht="4.5" customHeight="1" x14ac:dyDescent="0.2">
      <c r="Q62413" s="65"/>
      <c r="R62413" s="65"/>
      <c r="X62413" s="65"/>
      <c r="Y62413" s="65"/>
      <c r="Z62413" s="65"/>
      <c r="AA62413" s="65"/>
      <c r="AB62413" s="65"/>
      <c r="AC62413" s="65"/>
      <c r="AJ62413" s="66"/>
    </row>
    <row r="62414" spans="17:36" ht="4.5" customHeight="1" x14ac:dyDescent="0.2">
      <c r="Q62414" s="65"/>
      <c r="R62414" s="65"/>
      <c r="X62414" s="65"/>
      <c r="Y62414" s="65"/>
      <c r="Z62414" s="65"/>
      <c r="AA62414" s="65"/>
      <c r="AB62414" s="65"/>
      <c r="AC62414" s="65"/>
      <c r="AJ62414" s="66"/>
    </row>
    <row r="62415" spans="17:36" ht="4.5" customHeight="1" x14ac:dyDescent="0.2">
      <c r="Q62415" s="65"/>
      <c r="R62415" s="65"/>
      <c r="X62415" s="65"/>
      <c r="Y62415" s="65"/>
      <c r="Z62415" s="65"/>
      <c r="AA62415" s="65"/>
      <c r="AB62415" s="65"/>
      <c r="AC62415" s="65"/>
      <c r="AJ62415" s="66"/>
    </row>
    <row r="62416" spans="17:36" ht="4.5" customHeight="1" x14ac:dyDescent="0.2">
      <c r="Q62416" s="65"/>
      <c r="R62416" s="65"/>
      <c r="X62416" s="65"/>
      <c r="Y62416" s="65"/>
      <c r="Z62416" s="65"/>
      <c r="AA62416" s="65"/>
      <c r="AB62416" s="65"/>
      <c r="AC62416" s="65"/>
      <c r="AJ62416" s="66"/>
    </row>
    <row r="62417" spans="17:36" ht="4.5" customHeight="1" x14ac:dyDescent="0.2">
      <c r="Q62417" s="65"/>
      <c r="R62417" s="65"/>
      <c r="X62417" s="65"/>
      <c r="Y62417" s="65"/>
      <c r="Z62417" s="65"/>
      <c r="AA62417" s="65"/>
      <c r="AB62417" s="65"/>
      <c r="AC62417" s="65"/>
      <c r="AJ62417" s="66"/>
    </row>
    <row r="62418" spans="17:36" ht="4.5" customHeight="1" x14ac:dyDescent="0.2">
      <c r="Q62418" s="65"/>
      <c r="R62418" s="65"/>
      <c r="X62418" s="65"/>
      <c r="Y62418" s="65"/>
      <c r="Z62418" s="65"/>
      <c r="AA62418" s="65"/>
      <c r="AB62418" s="65"/>
      <c r="AC62418" s="65"/>
      <c r="AJ62418" s="66"/>
    </row>
    <row r="62419" spans="17:36" ht="4.5" customHeight="1" x14ac:dyDescent="0.2">
      <c r="Q62419" s="65"/>
      <c r="R62419" s="65"/>
      <c r="X62419" s="65"/>
      <c r="Y62419" s="65"/>
      <c r="Z62419" s="65"/>
      <c r="AA62419" s="65"/>
      <c r="AB62419" s="65"/>
      <c r="AC62419" s="65"/>
      <c r="AJ62419" s="66"/>
    </row>
    <row r="62420" spans="17:36" ht="4.5" customHeight="1" x14ac:dyDescent="0.2">
      <c r="Q62420" s="65"/>
      <c r="R62420" s="65"/>
      <c r="X62420" s="65"/>
      <c r="Y62420" s="65"/>
      <c r="Z62420" s="65"/>
      <c r="AA62420" s="65"/>
      <c r="AB62420" s="65"/>
      <c r="AC62420" s="65"/>
      <c r="AJ62420" s="66"/>
    </row>
    <row r="62421" spans="17:36" ht="4.5" customHeight="1" x14ac:dyDescent="0.2">
      <c r="Q62421" s="65"/>
      <c r="R62421" s="65"/>
      <c r="X62421" s="65"/>
      <c r="Y62421" s="65"/>
      <c r="Z62421" s="65"/>
      <c r="AA62421" s="65"/>
      <c r="AB62421" s="65"/>
      <c r="AC62421" s="65"/>
      <c r="AJ62421" s="66"/>
    </row>
    <row r="62422" spans="17:36" ht="4.5" customHeight="1" x14ac:dyDescent="0.2">
      <c r="Q62422" s="65"/>
      <c r="R62422" s="65"/>
      <c r="X62422" s="65"/>
      <c r="Y62422" s="65"/>
      <c r="Z62422" s="65"/>
      <c r="AA62422" s="65"/>
      <c r="AB62422" s="65"/>
      <c r="AC62422" s="65"/>
      <c r="AJ62422" s="66"/>
    </row>
    <row r="62423" spans="17:36" ht="4.5" customHeight="1" x14ac:dyDescent="0.2">
      <c r="Q62423" s="65"/>
      <c r="R62423" s="65"/>
      <c r="X62423" s="65"/>
      <c r="Y62423" s="65"/>
      <c r="Z62423" s="65"/>
      <c r="AA62423" s="65"/>
      <c r="AB62423" s="65"/>
      <c r="AC62423" s="65"/>
      <c r="AJ62423" s="66"/>
    </row>
    <row r="62424" spans="17:36" ht="4.5" customHeight="1" x14ac:dyDescent="0.2">
      <c r="Q62424" s="65"/>
      <c r="R62424" s="65"/>
      <c r="X62424" s="65"/>
      <c r="Y62424" s="65"/>
      <c r="Z62424" s="65"/>
      <c r="AA62424" s="65"/>
      <c r="AB62424" s="65"/>
      <c r="AC62424" s="65"/>
      <c r="AJ62424" s="66"/>
    </row>
    <row r="62425" spans="17:36" ht="4.5" customHeight="1" x14ac:dyDescent="0.2">
      <c r="Q62425" s="65"/>
      <c r="R62425" s="65"/>
      <c r="X62425" s="65"/>
      <c r="Y62425" s="65"/>
      <c r="Z62425" s="65"/>
      <c r="AA62425" s="65"/>
      <c r="AB62425" s="65"/>
      <c r="AC62425" s="65"/>
      <c r="AJ62425" s="66"/>
    </row>
    <row r="62426" spans="17:36" ht="4.5" customHeight="1" x14ac:dyDescent="0.2">
      <c r="Q62426" s="65"/>
      <c r="R62426" s="65"/>
      <c r="X62426" s="65"/>
      <c r="Y62426" s="65"/>
      <c r="Z62426" s="65"/>
      <c r="AA62426" s="65"/>
      <c r="AB62426" s="65"/>
      <c r="AC62426" s="65"/>
      <c r="AJ62426" s="66"/>
    </row>
    <row r="62427" spans="17:36" ht="4.5" customHeight="1" x14ac:dyDescent="0.2">
      <c r="Q62427" s="65"/>
      <c r="R62427" s="65"/>
      <c r="X62427" s="65"/>
      <c r="Y62427" s="65"/>
      <c r="Z62427" s="65"/>
      <c r="AA62427" s="65"/>
      <c r="AB62427" s="65"/>
      <c r="AC62427" s="65"/>
      <c r="AJ62427" s="66"/>
    </row>
    <row r="62428" spans="17:36" ht="4.5" customHeight="1" x14ac:dyDescent="0.2">
      <c r="Q62428" s="65"/>
      <c r="R62428" s="65"/>
      <c r="X62428" s="65"/>
      <c r="Y62428" s="65"/>
      <c r="Z62428" s="65"/>
      <c r="AA62428" s="65"/>
      <c r="AB62428" s="65"/>
      <c r="AC62428" s="65"/>
      <c r="AJ62428" s="66"/>
    </row>
    <row r="62429" spans="17:36" ht="4.5" customHeight="1" x14ac:dyDescent="0.2">
      <c r="Q62429" s="65"/>
      <c r="R62429" s="65"/>
      <c r="X62429" s="65"/>
      <c r="Y62429" s="65"/>
      <c r="Z62429" s="65"/>
      <c r="AA62429" s="65"/>
      <c r="AB62429" s="65"/>
      <c r="AC62429" s="65"/>
      <c r="AJ62429" s="66"/>
    </row>
    <row r="62430" spans="17:36" ht="4.5" customHeight="1" x14ac:dyDescent="0.2">
      <c r="Q62430" s="65"/>
      <c r="R62430" s="65"/>
      <c r="X62430" s="65"/>
      <c r="Y62430" s="65"/>
      <c r="Z62430" s="65"/>
      <c r="AA62430" s="65"/>
      <c r="AB62430" s="65"/>
      <c r="AC62430" s="65"/>
      <c r="AJ62430" s="66"/>
    </row>
    <row r="62431" spans="17:36" ht="4.5" customHeight="1" x14ac:dyDescent="0.2">
      <c r="Q62431" s="65"/>
      <c r="R62431" s="65"/>
      <c r="X62431" s="65"/>
      <c r="Y62431" s="65"/>
      <c r="Z62431" s="65"/>
      <c r="AA62431" s="65"/>
      <c r="AB62431" s="65"/>
      <c r="AC62431" s="65"/>
      <c r="AJ62431" s="66"/>
    </row>
    <row r="62432" spans="17:36" ht="4.5" customHeight="1" x14ac:dyDescent="0.2">
      <c r="Q62432" s="65"/>
      <c r="R62432" s="65"/>
      <c r="X62432" s="65"/>
      <c r="Y62432" s="65"/>
      <c r="Z62432" s="65"/>
      <c r="AA62432" s="65"/>
      <c r="AB62432" s="65"/>
      <c r="AC62432" s="65"/>
      <c r="AJ62432" s="66"/>
    </row>
    <row r="62433" spans="17:36" ht="4.5" customHeight="1" x14ac:dyDescent="0.2">
      <c r="Q62433" s="65"/>
      <c r="R62433" s="65"/>
      <c r="X62433" s="65"/>
      <c r="Y62433" s="65"/>
      <c r="Z62433" s="65"/>
      <c r="AA62433" s="65"/>
      <c r="AB62433" s="65"/>
      <c r="AC62433" s="65"/>
      <c r="AJ62433" s="66"/>
    </row>
    <row r="62434" spans="17:36" ht="4.5" customHeight="1" x14ac:dyDescent="0.2">
      <c r="Q62434" s="65"/>
      <c r="R62434" s="65"/>
      <c r="X62434" s="65"/>
      <c r="Y62434" s="65"/>
      <c r="Z62434" s="65"/>
      <c r="AA62434" s="65"/>
      <c r="AB62434" s="65"/>
      <c r="AC62434" s="65"/>
      <c r="AJ62434" s="66"/>
    </row>
    <row r="62435" spans="17:36" ht="4.5" customHeight="1" x14ac:dyDescent="0.2">
      <c r="Q62435" s="65"/>
      <c r="R62435" s="65"/>
      <c r="X62435" s="65"/>
      <c r="Y62435" s="65"/>
      <c r="Z62435" s="65"/>
      <c r="AA62435" s="65"/>
      <c r="AB62435" s="65"/>
      <c r="AC62435" s="65"/>
      <c r="AJ62435" s="66"/>
    </row>
    <row r="62436" spans="17:36" ht="4.5" customHeight="1" x14ac:dyDescent="0.2">
      <c r="Q62436" s="65"/>
      <c r="R62436" s="65"/>
      <c r="X62436" s="65"/>
      <c r="Y62436" s="65"/>
      <c r="Z62436" s="65"/>
      <c r="AA62436" s="65"/>
      <c r="AB62436" s="65"/>
      <c r="AC62436" s="65"/>
      <c r="AJ62436" s="66"/>
    </row>
    <row r="62437" spans="17:36" ht="4.5" customHeight="1" x14ac:dyDescent="0.2">
      <c r="Q62437" s="65"/>
      <c r="R62437" s="65"/>
      <c r="X62437" s="65"/>
      <c r="Y62437" s="65"/>
      <c r="Z62437" s="65"/>
      <c r="AA62437" s="65"/>
      <c r="AB62437" s="65"/>
      <c r="AC62437" s="65"/>
      <c r="AJ62437" s="66"/>
    </row>
    <row r="62438" spans="17:36" ht="4.5" customHeight="1" x14ac:dyDescent="0.2">
      <c r="Q62438" s="65"/>
      <c r="R62438" s="65"/>
      <c r="X62438" s="65"/>
      <c r="Y62438" s="65"/>
      <c r="Z62438" s="65"/>
      <c r="AA62438" s="65"/>
      <c r="AB62438" s="65"/>
      <c r="AC62438" s="65"/>
      <c r="AJ62438" s="66"/>
    </row>
    <row r="62439" spans="17:36" ht="4.5" customHeight="1" x14ac:dyDescent="0.2">
      <c r="Q62439" s="65"/>
      <c r="R62439" s="65"/>
      <c r="X62439" s="65"/>
      <c r="Y62439" s="65"/>
      <c r="Z62439" s="65"/>
      <c r="AA62439" s="65"/>
      <c r="AB62439" s="65"/>
      <c r="AC62439" s="65"/>
      <c r="AJ62439" s="66"/>
    </row>
    <row r="62440" spans="17:36" ht="4.5" customHeight="1" x14ac:dyDescent="0.2">
      <c r="Q62440" s="65"/>
      <c r="R62440" s="65"/>
      <c r="X62440" s="65"/>
      <c r="Y62440" s="65"/>
      <c r="Z62440" s="65"/>
      <c r="AA62440" s="65"/>
      <c r="AB62440" s="65"/>
      <c r="AC62440" s="65"/>
      <c r="AJ62440" s="66"/>
    </row>
    <row r="62441" spans="17:36" ht="4.5" customHeight="1" x14ac:dyDescent="0.2">
      <c r="Q62441" s="65"/>
      <c r="R62441" s="65"/>
      <c r="X62441" s="65"/>
      <c r="Y62441" s="65"/>
      <c r="Z62441" s="65"/>
      <c r="AA62441" s="65"/>
      <c r="AB62441" s="65"/>
      <c r="AC62441" s="65"/>
      <c r="AJ62441" s="66"/>
    </row>
    <row r="62442" spans="17:36" ht="4.5" customHeight="1" x14ac:dyDescent="0.2">
      <c r="Q62442" s="65"/>
      <c r="R62442" s="65"/>
      <c r="X62442" s="65"/>
      <c r="Y62442" s="65"/>
      <c r="Z62442" s="65"/>
      <c r="AA62442" s="65"/>
      <c r="AB62442" s="65"/>
      <c r="AC62442" s="65"/>
      <c r="AJ62442" s="66"/>
    </row>
    <row r="62443" spans="17:36" ht="4.5" customHeight="1" x14ac:dyDescent="0.2">
      <c r="Q62443" s="65"/>
      <c r="R62443" s="65"/>
      <c r="X62443" s="65"/>
      <c r="Y62443" s="65"/>
      <c r="Z62443" s="65"/>
      <c r="AA62443" s="65"/>
      <c r="AB62443" s="65"/>
      <c r="AC62443" s="65"/>
      <c r="AJ62443" s="66"/>
    </row>
    <row r="62444" spans="17:36" ht="4.5" customHeight="1" x14ac:dyDescent="0.2">
      <c r="Q62444" s="65"/>
      <c r="R62444" s="65"/>
      <c r="X62444" s="65"/>
      <c r="Y62444" s="65"/>
      <c r="Z62444" s="65"/>
      <c r="AA62444" s="65"/>
      <c r="AB62444" s="65"/>
      <c r="AC62444" s="65"/>
      <c r="AJ62444" s="66"/>
    </row>
    <row r="62445" spans="17:36" ht="4.5" customHeight="1" x14ac:dyDescent="0.2">
      <c r="Q62445" s="65"/>
      <c r="R62445" s="65"/>
      <c r="X62445" s="65"/>
      <c r="Y62445" s="65"/>
      <c r="Z62445" s="65"/>
      <c r="AA62445" s="65"/>
      <c r="AB62445" s="65"/>
      <c r="AC62445" s="65"/>
      <c r="AJ62445" s="66"/>
    </row>
    <row r="62446" spans="17:36" ht="4.5" customHeight="1" x14ac:dyDescent="0.2">
      <c r="Q62446" s="65"/>
      <c r="R62446" s="65"/>
      <c r="X62446" s="65"/>
      <c r="Y62446" s="65"/>
      <c r="Z62446" s="65"/>
      <c r="AA62446" s="65"/>
      <c r="AB62446" s="65"/>
      <c r="AC62446" s="65"/>
      <c r="AJ62446" s="66"/>
    </row>
    <row r="62447" spans="17:36" ht="4.5" customHeight="1" x14ac:dyDescent="0.2">
      <c r="Q62447" s="65"/>
      <c r="R62447" s="65"/>
      <c r="X62447" s="65"/>
      <c r="Y62447" s="65"/>
      <c r="Z62447" s="65"/>
      <c r="AA62447" s="65"/>
      <c r="AB62447" s="65"/>
      <c r="AC62447" s="65"/>
      <c r="AJ62447" s="66"/>
    </row>
    <row r="62448" spans="17:36" ht="4.5" customHeight="1" x14ac:dyDescent="0.2">
      <c r="Q62448" s="65"/>
      <c r="R62448" s="65"/>
      <c r="X62448" s="65"/>
      <c r="Y62448" s="65"/>
      <c r="Z62448" s="65"/>
      <c r="AA62448" s="65"/>
      <c r="AB62448" s="65"/>
      <c r="AC62448" s="65"/>
      <c r="AJ62448" s="66"/>
    </row>
    <row r="62449" spans="17:36" ht="4.5" customHeight="1" x14ac:dyDescent="0.2">
      <c r="Q62449" s="65"/>
      <c r="R62449" s="65"/>
      <c r="X62449" s="65"/>
      <c r="Y62449" s="65"/>
      <c r="Z62449" s="65"/>
      <c r="AA62449" s="65"/>
      <c r="AB62449" s="65"/>
      <c r="AC62449" s="65"/>
      <c r="AJ62449" s="66"/>
    </row>
    <row r="62450" spans="17:36" ht="4.5" customHeight="1" x14ac:dyDescent="0.2">
      <c r="Q62450" s="65"/>
      <c r="R62450" s="65"/>
      <c r="X62450" s="65"/>
      <c r="Y62450" s="65"/>
      <c r="Z62450" s="65"/>
      <c r="AA62450" s="65"/>
      <c r="AB62450" s="65"/>
      <c r="AC62450" s="65"/>
      <c r="AJ62450" s="66"/>
    </row>
    <row r="62451" spans="17:36" ht="4.5" customHeight="1" x14ac:dyDescent="0.2">
      <c r="Q62451" s="65"/>
      <c r="R62451" s="65"/>
      <c r="X62451" s="65"/>
      <c r="Y62451" s="65"/>
      <c r="Z62451" s="65"/>
      <c r="AA62451" s="65"/>
      <c r="AB62451" s="65"/>
      <c r="AC62451" s="65"/>
      <c r="AJ62451" s="66"/>
    </row>
    <row r="62452" spans="17:36" ht="4.5" customHeight="1" x14ac:dyDescent="0.2">
      <c r="Q62452" s="65"/>
      <c r="R62452" s="65"/>
      <c r="X62452" s="65"/>
      <c r="Y62452" s="65"/>
      <c r="Z62452" s="65"/>
      <c r="AA62452" s="65"/>
      <c r="AB62452" s="65"/>
      <c r="AC62452" s="65"/>
      <c r="AJ62452" s="66"/>
    </row>
    <row r="62453" spans="17:36" ht="4.5" customHeight="1" x14ac:dyDescent="0.2">
      <c r="Q62453" s="65"/>
      <c r="R62453" s="65"/>
      <c r="X62453" s="65"/>
      <c r="Y62453" s="65"/>
      <c r="Z62453" s="65"/>
      <c r="AA62453" s="65"/>
      <c r="AB62453" s="65"/>
      <c r="AC62453" s="65"/>
      <c r="AJ62453" s="66"/>
    </row>
    <row r="62454" spans="17:36" ht="4.5" customHeight="1" x14ac:dyDescent="0.2">
      <c r="Q62454" s="65"/>
      <c r="R62454" s="65"/>
      <c r="X62454" s="65"/>
      <c r="Y62454" s="65"/>
      <c r="Z62454" s="65"/>
      <c r="AA62454" s="65"/>
      <c r="AB62454" s="65"/>
      <c r="AC62454" s="65"/>
      <c r="AJ62454" s="66"/>
    </row>
    <row r="62455" spans="17:36" ht="4.5" customHeight="1" x14ac:dyDescent="0.2">
      <c r="Q62455" s="65"/>
      <c r="R62455" s="65"/>
      <c r="X62455" s="65"/>
      <c r="Y62455" s="65"/>
      <c r="Z62455" s="65"/>
      <c r="AA62455" s="65"/>
      <c r="AB62455" s="65"/>
      <c r="AC62455" s="65"/>
      <c r="AJ62455" s="66"/>
    </row>
    <row r="62456" spans="17:36" ht="4.5" customHeight="1" x14ac:dyDescent="0.2">
      <c r="Q62456" s="65"/>
      <c r="R62456" s="65"/>
      <c r="X62456" s="65"/>
      <c r="Y62456" s="65"/>
      <c r="Z62456" s="65"/>
      <c r="AA62456" s="65"/>
      <c r="AB62456" s="65"/>
      <c r="AC62456" s="65"/>
      <c r="AJ62456" s="66"/>
    </row>
    <row r="62457" spans="17:36" ht="4.5" customHeight="1" x14ac:dyDescent="0.2">
      <c r="Q62457" s="65"/>
      <c r="R62457" s="65"/>
      <c r="X62457" s="65"/>
      <c r="Y62457" s="65"/>
      <c r="Z62457" s="65"/>
      <c r="AA62457" s="65"/>
      <c r="AB62457" s="65"/>
      <c r="AC62457" s="65"/>
      <c r="AJ62457" s="66"/>
    </row>
    <row r="62458" spans="17:36" ht="4.5" customHeight="1" x14ac:dyDescent="0.2">
      <c r="Q62458" s="65"/>
      <c r="R62458" s="65"/>
      <c r="X62458" s="65"/>
      <c r="Y62458" s="65"/>
      <c r="Z62458" s="65"/>
      <c r="AA62458" s="65"/>
      <c r="AB62458" s="65"/>
      <c r="AC62458" s="65"/>
      <c r="AJ62458" s="66"/>
    </row>
    <row r="62459" spans="17:36" ht="4.5" customHeight="1" x14ac:dyDescent="0.2">
      <c r="Q62459" s="65"/>
      <c r="R62459" s="65"/>
      <c r="X62459" s="65"/>
      <c r="Y62459" s="65"/>
      <c r="Z62459" s="65"/>
      <c r="AA62459" s="65"/>
      <c r="AB62459" s="65"/>
      <c r="AC62459" s="65"/>
      <c r="AJ62459" s="66"/>
    </row>
    <row r="62460" spans="17:36" ht="4.5" customHeight="1" x14ac:dyDescent="0.2">
      <c r="Q62460" s="65"/>
      <c r="R62460" s="65"/>
      <c r="X62460" s="65"/>
      <c r="Y62460" s="65"/>
      <c r="Z62460" s="65"/>
      <c r="AA62460" s="65"/>
      <c r="AB62460" s="65"/>
      <c r="AC62460" s="65"/>
      <c r="AJ62460" s="66"/>
    </row>
    <row r="62461" spans="17:36" ht="4.5" customHeight="1" x14ac:dyDescent="0.2">
      <c r="Q62461" s="65"/>
      <c r="R62461" s="65"/>
      <c r="X62461" s="65"/>
      <c r="Y62461" s="65"/>
      <c r="Z62461" s="65"/>
      <c r="AA62461" s="65"/>
      <c r="AB62461" s="65"/>
      <c r="AC62461" s="65"/>
      <c r="AJ62461" s="66"/>
    </row>
    <row r="62462" spans="17:36" ht="4.5" customHeight="1" x14ac:dyDescent="0.2">
      <c r="Q62462" s="65"/>
      <c r="R62462" s="65"/>
      <c r="X62462" s="65"/>
      <c r="Y62462" s="65"/>
      <c r="Z62462" s="65"/>
      <c r="AA62462" s="65"/>
      <c r="AB62462" s="65"/>
      <c r="AC62462" s="65"/>
      <c r="AJ62462" s="66"/>
    </row>
    <row r="62463" spans="17:36" ht="4.5" customHeight="1" x14ac:dyDescent="0.2">
      <c r="Q62463" s="65"/>
      <c r="R62463" s="65"/>
      <c r="X62463" s="65"/>
      <c r="Y62463" s="65"/>
      <c r="Z62463" s="65"/>
      <c r="AA62463" s="65"/>
      <c r="AB62463" s="65"/>
      <c r="AC62463" s="65"/>
      <c r="AJ62463" s="66"/>
    </row>
    <row r="62464" spans="17:36" ht="4.5" customHeight="1" x14ac:dyDescent="0.2">
      <c r="Q62464" s="65"/>
      <c r="R62464" s="65"/>
      <c r="X62464" s="65"/>
      <c r="Y62464" s="65"/>
      <c r="Z62464" s="65"/>
      <c r="AA62464" s="65"/>
      <c r="AB62464" s="65"/>
      <c r="AC62464" s="65"/>
      <c r="AJ62464" s="66"/>
    </row>
    <row r="62465" spans="17:36" ht="4.5" customHeight="1" x14ac:dyDescent="0.2">
      <c r="Q62465" s="65"/>
      <c r="R62465" s="65"/>
      <c r="X62465" s="65"/>
      <c r="Y62465" s="65"/>
      <c r="Z62465" s="65"/>
      <c r="AA62465" s="65"/>
      <c r="AB62465" s="65"/>
      <c r="AC62465" s="65"/>
      <c r="AJ62465" s="66"/>
    </row>
    <row r="62466" spans="17:36" ht="4.5" customHeight="1" x14ac:dyDescent="0.2">
      <c r="Q62466" s="65"/>
      <c r="R62466" s="65"/>
      <c r="X62466" s="65"/>
      <c r="Y62466" s="65"/>
      <c r="Z62466" s="65"/>
      <c r="AA62466" s="65"/>
      <c r="AB62466" s="65"/>
      <c r="AC62466" s="65"/>
      <c r="AJ62466" s="66"/>
    </row>
    <row r="62467" spans="17:36" ht="4.5" customHeight="1" x14ac:dyDescent="0.2">
      <c r="Q62467" s="65"/>
      <c r="R62467" s="65"/>
      <c r="X62467" s="65"/>
      <c r="Y62467" s="65"/>
      <c r="Z62467" s="65"/>
      <c r="AA62467" s="65"/>
      <c r="AB62467" s="65"/>
      <c r="AC62467" s="65"/>
      <c r="AJ62467" s="66"/>
    </row>
    <row r="62468" spans="17:36" ht="4.5" customHeight="1" x14ac:dyDescent="0.2">
      <c r="Q62468" s="65"/>
      <c r="R62468" s="65"/>
      <c r="X62468" s="65"/>
      <c r="Y62468" s="65"/>
      <c r="Z62468" s="65"/>
      <c r="AA62468" s="65"/>
      <c r="AB62468" s="65"/>
      <c r="AC62468" s="65"/>
      <c r="AJ62468" s="66"/>
    </row>
    <row r="62469" spans="17:36" ht="4.5" customHeight="1" x14ac:dyDescent="0.2">
      <c r="Q62469" s="65"/>
      <c r="R62469" s="65"/>
      <c r="X62469" s="65"/>
      <c r="Y62469" s="65"/>
      <c r="Z62469" s="65"/>
      <c r="AA62469" s="65"/>
      <c r="AB62469" s="65"/>
      <c r="AC62469" s="65"/>
      <c r="AJ62469" s="66"/>
    </row>
    <row r="62470" spans="17:36" ht="4.5" customHeight="1" x14ac:dyDescent="0.2">
      <c r="Q62470" s="65"/>
      <c r="R62470" s="65"/>
      <c r="X62470" s="65"/>
      <c r="Y62470" s="65"/>
      <c r="Z62470" s="65"/>
      <c r="AA62470" s="65"/>
      <c r="AB62470" s="65"/>
      <c r="AC62470" s="65"/>
      <c r="AJ62470" s="66"/>
    </row>
    <row r="62471" spans="17:36" ht="4.5" customHeight="1" x14ac:dyDescent="0.2">
      <c r="Q62471" s="65"/>
      <c r="R62471" s="65"/>
      <c r="X62471" s="65"/>
      <c r="Y62471" s="65"/>
      <c r="Z62471" s="65"/>
      <c r="AA62471" s="65"/>
      <c r="AB62471" s="65"/>
      <c r="AC62471" s="65"/>
      <c r="AJ62471" s="66"/>
    </row>
    <row r="62472" spans="17:36" ht="4.5" customHeight="1" x14ac:dyDescent="0.2">
      <c r="Q62472" s="65"/>
      <c r="R62472" s="65"/>
      <c r="X62472" s="65"/>
      <c r="Y62472" s="65"/>
      <c r="Z62472" s="65"/>
      <c r="AA62472" s="65"/>
      <c r="AB62472" s="65"/>
      <c r="AC62472" s="65"/>
      <c r="AJ62472" s="66"/>
    </row>
    <row r="62473" spans="17:36" ht="4.5" customHeight="1" x14ac:dyDescent="0.2">
      <c r="Q62473" s="65"/>
      <c r="R62473" s="65"/>
      <c r="X62473" s="65"/>
      <c r="Y62473" s="65"/>
      <c r="Z62473" s="65"/>
      <c r="AA62473" s="65"/>
      <c r="AB62473" s="65"/>
      <c r="AC62473" s="65"/>
      <c r="AJ62473" s="66"/>
    </row>
    <row r="62474" spans="17:36" ht="4.5" customHeight="1" x14ac:dyDescent="0.2">
      <c r="Q62474" s="65"/>
      <c r="R62474" s="65"/>
      <c r="X62474" s="65"/>
      <c r="Y62474" s="65"/>
      <c r="Z62474" s="65"/>
      <c r="AA62474" s="65"/>
      <c r="AB62474" s="65"/>
      <c r="AC62474" s="65"/>
      <c r="AJ62474" s="66"/>
    </row>
    <row r="62475" spans="17:36" ht="4.5" customHeight="1" x14ac:dyDescent="0.2">
      <c r="Q62475" s="65"/>
      <c r="R62475" s="65"/>
      <c r="X62475" s="65"/>
      <c r="Y62475" s="65"/>
      <c r="Z62475" s="65"/>
      <c r="AA62475" s="65"/>
      <c r="AB62475" s="65"/>
      <c r="AC62475" s="65"/>
      <c r="AJ62475" s="66"/>
    </row>
    <row r="62476" spans="17:36" ht="4.5" customHeight="1" x14ac:dyDescent="0.2">
      <c r="Q62476" s="65"/>
      <c r="R62476" s="65"/>
      <c r="X62476" s="65"/>
      <c r="Y62476" s="65"/>
      <c r="Z62476" s="65"/>
      <c r="AA62476" s="65"/>
      <c r="AB62476" s="65"/>
      <c r="AC62476" s="65"/>
      <c r="AJ62476" s="66"/>
    </row>
    <row r="62477" spans="17:36" ht="4.5" customHeight="1" x14ac:dyDescent="0.2">
      <c r="Q62477" s="65"/>
      <c r="R62477" s="65"/>
      <c r="X62477" s="65"/>
      <c r="Y62477" s="65"/>
      <c r="Z62477" s="65"/>
      <c r="AA62477" s="65"/>
      <c r="AB62477" s="65"/>
      <c r="AC62477" s="65"/>
      <c r="AJ62477" s="66"/>
    </row>
    <row r="62478" spans="17:36" ht="4.5" customHeight="1" x14ac:dyDescent="0.2">
      <c r="Q62478" s="65"/>
      <c r="R62478" s="65"/>
      <c r="X62478" s="65"/>
      <c r="Y62478" s="65"/>
      <c r="Z62478" s="65"/>
      <c r="AA62478" s="65"/>
      <c r="AB62478" s="65"/>
      <c r="AC62478" s="65"/>
      <c r="AJ62478" s="66"/>
    </row>
    <row r="62479" spans="17:36" ht="4.5" customHeight="1" x14ac:dyDescent="0.2">
      <c r="Q62479" s="65"/>
      <c r="R62479" s="65"/>
      <c r="X62479" s="65"/>
      <c r="Y62479" s="65"/>
      <c r="Z62479" s="65"/>
      <c r="AA62479" s="65"/>
      <c r="AB62479" s="65"/>
      <c r="AC62479" s="65"/>
      <c r="AJ62479" s="66"/>
    </row>
    <row r="62480" spans="17:36" ht="4.5" customHeight="1" x14ac:dyDescent="0.2">
      <c r="Q62480" s="65"/>
      <c r="R62480" s="65"/>
      <c r="X62480" s="65"/>
      <c r="Y62480" s="65"/>
      <c r="Z62480" s="65"/>
      <c r="AA62480" s="65"/>
      <c r="AB62480" s="65"/>
      <c r="AC62480" s="65"/>
      <c r="AJ62480" s="66"/>
    </row>
    <row r="62481" spans="17:36" ht="4.5" customHeight="1" x14ac:dyDescent="0.2">
      <c r="Q62481" s="65"/>
      <c r="R62481" s="65"/>
      <c r="X62481" s="65"/>
      <c r="Y62481" s="65"/>
      <c r="Z62481" s="65"/>
      <c r="AA62481" s="65"/>
      <c r="AB62481" s="65"/>
      <c r="AC62481" s="65"/>
      <c r="AJ62481" s="66"/>
    </row>
    <row r="62482" spans="17:36" ht="4.5" customHeight="1" x14ac:dyDescent="0.2">
      <c r="Q62482" s="65"/>
      <c r="R62482" s="65"/>
      <c r="X62482" s="65"/>
      <c r="Y62482" s="65"/>
      <c r="Z62482" s="65"/>
      <c r="AA62482" s="65"/>
      <c r="AB62482" s="65"/>
      <c r="AC62482" s="65"/>
      <c r="AJ62482" s="66"/>
    </row>
    <row r="62483" spans="17:36" ht="4.5" customHeight="1" x14ac:dyDescent="0.2">
      <c r="Q62483" s="65"/>
      <c r="R62483" s="65"/>
      <c r="X62483" s="65"/>
      <c r="Y62483" s="65"/>
      <c r="Z62483" s="65"/>
      <c r="AA62483" s="65"/>
      <c r="AB62483" s="65"/>
      <c r="AC62483" s="65"/>
      <c r="AJ62483" s="66"/>
    </row>
    <row r="62484" spans="17:36" ht="4.5" customHeight="1" x14ac:dyDescent="0.2">
      <c r="Q62484" s="65"/>
      <c r="R62484" s="65"/>
      <c r="X62484" s="65"/>
      <c r="Y62484" s="65"/>
      <c r="Z62484" s="65"/>
      <c r="AA62484" s="65"/>
      <c r="AB62484" s="65"/>
      <c r="AC62484" s="65"/>
      <c r="AJ62484" s="66"/>
    </row>
    <row r="62485" spans="17:36" ht="4.5" customHeight="1" x14ac:dyDescent="0.2">
      <c r="Q62485" s="65"/>
      <c r="R62485" s="65"/>
      <c r="X62485" s="65"/>
      <c r="Y62485" s="65"/>
      <c r="Z62485" s="65"/>
      <c r="AA62485" s="65"/>
      <c r="AB62485" s="65"/>
      <c r="AC62485" s="65"/>
      <c r="AJ62485" s="66"/>
    </row>
    <row r="62486" spans="17:36" ht="4.5" customHeight="1" x14ac:dyDescent="0.2">
      <c r="Q62486" s="65"/>
      <c r="R62486" s="65"/>
      <c r="X62486" s="65"/>
      <c r="Y62486" s="65"/>
      <c r="Z62486" s="65"/>
      <c r="AA62486" s="65"/>
      <c r="AB62486" s="65"/>
      <c r="AC62486" s="65"/>
      <c r="AJ62486" s="66"/>
    </row>
    <row r="62487" spans="17:36" ht="4.5" customHeight="1" x14ac:dyDescent="0.2">
      <c r="Q62487" s="65"/>
      <c r="R62487" s="65"/>
      <c r="X62487" s="65"/>
      <c r="Y62487" s="65"/>
      <c r="Z62487" s="65"/>
      <c r="AA62487" s="65"/>
      <c r="AB62487" s="65"/>
      <c r="AC62487" s="65"/>
      <c r="AJ62487" s="66"/>
    </row>
    <row r="62488" spans="17:36" ht="4.5" customHeight="1" x14ac:dyDescent="0.2">
      <c r="Q62488" s="65"/>
      <c r="R62488" s="65"/>
      <c r="X62488" s="65"/>
      <c r="Y62488" s="65"/>
      <c r="Z62488" s="65"/>
      <c r="AA62488" s="65"/>
      <c r="AB62488" s="65"/>
      <c r="AC62488" s="65"/>
      <c r="AJ62488" s="66"/>
    </row>
    <row r="62489" spans="17:36" ht="4.5" customHeight="1" x14ac:dyDescent="0.2">
      <c r="Q62489" s="65"/>
      <c r="R62489" s="65"/>
      <c r="X62489" s="65"/>
      <c r="Y62489" s="65"/>
      <c r="Z62489" s="65"/>
      <c r="AA62489" s="65"/>
      <c r="AB62489" s="65"/>
      <c r="AC62489" s="65"/>
      <c r="AJ62489" s="66"/>
    </row>
    <row r="62490" spans="17:36" ht="4.5" customHeight="1" x14ac:dyDescent="0.2">
      <c r="Q62490" s="65"/>
      <c r="R62490" s="65"/>
      <c r="X62490" s="65"/>
      <c r="Y62490" s="65"/>
      <c r="Z62490" s="65"/>
      <c r="AA62490" s="65"/>
      <c r="AB62490" s="65"/>
      <c r="AC62490" s="65"/>
      <c r="AJ62490" s="66"/>
    </row>
    <row r="62491" spans="17:36" ht="4.5" customHeight="1" x14ac:dyDescent="0.2">
      <c r="Q62491" s="65"/>
      <c r="R62491" s="65"/>
      <c r="X62491" s="65"/>
      <c r="Y62491" s="65"/>
      <c r="Z62491" s="65"/>
      <c r="AA62491" s="65"/>
      <c r="AB62491" s="65"/>
      <c r="AC62491" s="65"/>
      <c r="AJ62491" s="66"/>
    </row>
    <row r="62492" spans="17:36" ht="4.5" customHeight="1" x14ac:dyDescent="0.2">
      <c r="Q62492" s="65"/>
      <c r="R62492" s="65"/>
      <c r="X62492" s="65"/>
      <c r="Y62492" s="65"/>
      <c r="Z62492" s="65"/>
      <c r="AA62492" s="65"/>
      <c r="AB62492" s="65"/>
      <c r="AC62492" s="65"/>
      <c r="AJ62492" s="66"/>
    </row>
    <row r="62493" spans="17:36" ht="4.5" customHeight="1" x14ac:dyDescent="0.2">
      <c r="Q62493" s="65"/>
      <c r="R62493" s="65"/>
      <c r="X62493" s="65"/>
      <c r="Y62493" s="65"/>
      <c r="Z62493" s="65"/>
      <c r="AA62493" s="65"/>
      <c r="AB62493" s="65"/>
      <c r="AC62493" s="65"/>
      <c r="AJ62493" s="66"/>
    </row>
    <row r="62494" spans="17:36" ht="4.5" customHeight="1" x14ac:dyDescent="0.2">
      <c r="Q62494" s="65"/>
      <c r="R62494" s="65"/>
      <c r="X62494" s="65"/>
      <c r="Y62494" s="65"/>
      <c r="Z62494" s="65"/>
      <c r="AA62494" s="65"/>
      <c r="AB62494" s="65"/>
      <c r="AC62494" s="65"/>
      <c r="AJ62494" s="66"/>
    </row>
    <row r="62495" spans="17:36" ht="4.5" customHeight="1" x14ac:dyDescent="0.2">
      <c r="Q62495" s="65"/>
      <c r="R62495" s="65"/>
      <c r="X62495" s="65"/>
      <c r="Y62495" s="65"/>
      <c r="Z62495" s="65"/>
      <c r="AA62495" s="65"/>
      <c r="AB62495" s="65"/>
      <c r="AC62495" s="65"/>
      <c r="AJ62495" s="66"/>
    </row>
    <row r="62496" spans="17:36" ht="4.5" customHeight="1" x14ac:dyDescent="0.2">
      <c r="Q62496" s="65"/>
      <c r="R62496" s="65"/>
      <c r="X62496" s="65"/>
      <c r="Y62496" s="65"/>
      <c r="Z62496" s="65"/>
      <c r="AA62496" s="65"/>
      <c r="AB62496" s="65"/>
      <c r="AC62496" s="65"/>
      <c r="AJ62496" s="66"/>
    </row>
    <row r="62497" spans="17:36" ht="4.5" customHeight="1" x14ac:dyDescent="0.2">
      <c r="Q62497" s="65"/>
      <c r="R62497" s="65"/>
      <c r="X62497" s="65"/>
      <c r="Y62497" s="65"/>
      <c r="Z62497" s="65"/>
      <c r="AA62497" s="65"/>
      <c r="AB62497" s="65"/>
      <c r="AC62497" s="65"/>
      <c r="AJ62497" s="66"/>
    </row>
    <row r="62498" spans="17:36" ht="4.5" customHeight="1" x14ac:dyDescent="0.2">
      <c r="Q62498" s="65"/>
      <c r="R62498" s="65"/>
      <c r="X62498" s="65"/>
      <c r="Y62498" s="65"/>
      <c r="Z62498" s="65"/>
      <c r="AA62498" s="65"/>
      <c r="AB62498" s="65"/>
      <c r="AC62498" s="65"/>
      <c r="AJ62498" s="66"/>
    </row>
    <row r="62499" spans="17:36" ht="4.5" customHeight="1" x14ac:dyDescent="0.2">
      <c r="Q62499" s="65"/>
      <c r="R62499" s="65"/>
      <c r="X62499" s="65"/>
      <c r="Y62499" s="65"/>
      <c r="Z62499" s="65"/>
      <c r="AA62499" s="65"/>
      <c r="AB62499" s="65"/>
      <c r="AC62499" s="65"/>
      <c r="AJ62499" s="66"/>
    </row>
    <row r="62500" spans="17:36" ht="4.5" customHeight="1" x14ac:dyDescent="0.2">
      <c r="Q62500" s="65"/>
      <c r="R62500" s="65"/>
      <c r="X62500" s="65"/>
      <c r="Y62500" s="65"/>
      <c r="Z62500" s="65"/>
      <c r="AA62500" s="65"/>
      <c r="AB62500" s="65"/>
      <c r="AC62500" s="65"/>
      <c r="AJ62500" s="66"/>
    </row>
    <row r="62501" spans="17:36" ht="4.5" customHeight="1" x14ac:dyDescent="0.2">
      <c r="Q62501" s="65"/>
      <c r="R62501" s="65"/>
      <c r="X62501" s="65"/>
      <c r="Y62501" s="65"/>
      <c r="Z62501" s="65"/>
      <c r="AA62501" s="65"/>
      <c r="AB62501" s="65"/>
      <c r="AC62501" s="65"/>
      <c r="AJ62501" s="66"/>
    </row>
    <row r="62502" spans="17:36" ht="4.5" customHeight="1" x14ac:dyDescent="0.2">
      <c r="Q62502" s="65"/>
      <c r="R62502" s="65"/>
      <c r="X62502" s="65"/>
      <c r="Y62502" s="65"/>
      <c r="Z62502" s="65"/>
      <c r="AA62502" s="65"/>
      <c r="AB62502" s="65"/>
      <c r="AC62502" s="65"/>
      <c r="AJ62502" s="66"/>
    </row>
    <row r="62503" spans="17:36" ht="4.5" customHeight="1" x14ac:dyDescent="0.2">
      <c r="Q62503" s="65"/>
      <c r="R62503" s="65"/>
      <c r="X62503" s="65"/>
      <c r="Y62503" s="65"/>
      <c r="Z62503" s="65"/>
      <c r="AA62503" s="65"/>
      <c r="AB62503" s="65"/>
      <c r="AC62503" s="65"/>
      <c r="AJ62503" s="66"/>
    </row>
    <row r="62504" spans="17:36" ht="4.5" customHeight="1" x14ac:dyDescent="0.2">
      <c r="Q62504" s="65"/>
      <c r="R62504" s="65"/>
      <c r="X62504" s="65"/>
      <c r="Y62504" s="65"/>
      <c r="Z62504" s="65"/>
      <c r="AA62504" s="65"/>
      <c r="AB62504" s="65"/>
      <c r="AC62504" s="65"/>
      <c r="AJ62504" s="66"/>
    </row>
    <row r="62505" spans="17:36" ht="4.5" customHeight="1" x14ac:dyDescent="0.2">
      <c r="Q62505" s="65"/>
      <c r="R62505" s="65"/>
      <c r="X62505" s="65"/>
      <c r="Y62505" s="65"/>
      <c r="Z62505" s="65"/>
      <c r="AA62505" s="65"/>
      <c r="AB62505" s="65"/>
      <c r="AC62505" s="65"/>
      <c r="AJ62505" s="66"/>
    </row>
    <row r="62506" spans="17:36" ht="4.5" customHeight="1" x14ac:dyDescent="0.2">
      <c r="Q62506" s="65"/>
      <c r="R62506" s="65"/>
      <c r="X62506" s="65"/>
      <c r="Y62506" s="65"/>
      <c r="Z62506" s="65"/>
      <c r="AA62506" s="65"/>
      <c r="AB62506" s="65"/>
      <c r="AC62506" s="65"/>
      <c r="AJ62506" s="66"/>
    </row>
    <row r="62507" spans="17:36" ht="4.5" customHeight="1" x14ac:dyDescent="0.2">
      <c r="Q62507" s="65"/>
      <c r="R62507" s="65"/>
      <c r="X62507" s="65"/>
      <c r="Y62507" s="65"/>
      <c r="Z62507" s="65"/>
      <c r="AA62507" s="65"/>
      <c r="AB62507" s="65"/>
      <c r="AC62507" s="65"/>
      <c r="AJ62507" s="66"/>
    </row>
    <row r="62508" spans="17:36" ht="4.5" customHeight="1" x14ac:dyDescent="0.2">
      <c r="Q62508" s="65"/>
      <c r="R62508" s="65"/>
      <c r="X62508" s="65"/>
      <c r="Y62508" s="65"/>
      <c r="Z62508" s="65"/>
      <c r="AA62508" s="65"/>
      <c r="AB62508" s="65"/>
      <c r="AC62508" s="65"/>
      <c r="AJ62508" s="66"/>
    </row>
    <row r="62509" spans="17:36" ht="4.5" customHeight="1" x14ac:dyDescent="0.2">
      <c r="Q62509" s="65"/>
      <c r="R62509" s="65"/>
      <c r="X62509" s="65"/>
      <c r="Y62509" s="65"/>
      <c r="Z62509" s="65"/>
      <c r="AA62509" s="65"/>
      <c r="AB62509" s="65"/>
      <c r="AC62509" s="65"/>
      <c r="AJ62509" s="66"/>
    </row>
    <row r="62510" spans="17:36" ht="4.5" customHeight="1" x14ac:dyDescent="0.2">
      <c r="Q62510" s="65"/>
      <c r="R62510" s="65"/>
      <c r="X62510" s="65"/>
      <c r="Y62510" s="65"/>
      <c r="Z62510" s="65"/>
      <c r="AA62510" s="65"/>
      <c r="AB62510" s="65"/>
      <c r="AC62510" s="65"/>
      <c r="AJ62510" s="66"/>
    </row>
    <row r="62511" spans="17:36" ht="4.5" customHeight="1" x14ac:dyDescent="0.2">
      <c r="Q62511" s="65"/>
      <c r="R62511" s="65"/>
      <c r="X62511" s="65"/>
      <c r="Y62511" s="65"/>
      <c r="Z62511" s="65"/>
      <c r="AA62511" s="65"/>
      <c r="AB62511" s="65"/>
      <c r="AC62511" s="65"/>
      <c r="AJ62511" s="66"/>
    </row>
    <row r="62512" spans="17:36" ht="4.5" customHeight="1" x14ac:dyDescent="0.2">
      <c r="Q62512" s="65"/>
      <c r="R62512" s="65"/>
      <c r="X62512" s="65"/>
      <c r="Y62512" s="65"/>
      <c r="Z62512" s="65"/>
      <c r="AA62512" s="65"/>
      <c r="AB62512" s="65"/>
      <c r="AC62512" s="65"/>
      <c r="AJ62512" s="66"/>
    </row>
    <row r="62513" spans="17:36" ht="4.5" customHeight="1" x14ac:dyDescent="0.2">
      <c r="Q62513" s="65"/>
      <c r="R62513" s="65"/>
      <c r="X62513" s="65"/>
      <c r="Y62513" s="65"/>
      <c r="Z62513" s="65"/>
      <c r="AA62513" s="65"/>
      <c r="AB62513" s="65"/>
      <c r="AC62513" s="65"/>
      <c r="AJ62513" s="66"/>
    </row>
    <row r="62514" spans="17:36" ht="4.5" customHeight="1" x14ac:dyDescent="0.2">
      <c r="Q62514" s="65"/>
      <c r="R62514" s="65"/>
      <c r="X62514" s="65"/>
      <c r="Y62514" s="65"/>
      <c r="Z62514" s="65"/>
      <c r="AA62514" s="65"/>
      <c r="AB62514" s="65"/>
      <c r="AC62514" s="65"/>
      <c r="AJ62514" s="66"/>
    </row>
    <row r="62515" spans="17:36" ht="4.5" customHeight="1" x14ac:dyDescent="0.2">
      <c r="Q62515" s="65"/>
      <c r="R62515" s="65"/>
      <c r="X62515" s="65"/>
      <c r="Y62515" s="65"/>
      <c r="Z62515" s="65"/>
      <c r="AA62515" s="65"/>
      <c r="AB62515" s="65"/>
      <c r="AC62515" s="65"/>
      <c r="AJ62515" s="66"/>
    </row>
    <row r="62516" spans="17:36" ht="4.5" customHeight="1" x14ac:dyDescent="0.2">
      <c r="Q62516" s="65"/>
      <c r="R62516" s="65"/>
      <c r="X62516" s="65"/>
      <c r="Y62516" s="65"/>
      <c r="Z62516" s="65"/>
      <c r="AA62516" s="65"/>
      <c r="AB62516" s="65"/>
      <c r="AC62516" s="65"/>
      <c r="AJ62516" s="66"/>
    </row>
    <row r="62517" spans="17:36" ht="4.5" customHeight="1" x14ac:dyDescent="0.2">
      <c r="Q62517" s="65"/>
      <c r="R62517" s="65"/>
      <c r="X62517" s="65"/>
      <c r="Y62517" s="65"/>
      <c r="Z62517" s="65"/>
      <c r="AA62517" s="65"/>
      <c r="AB62517" s="65"/>
      <c r="AC62517" s="65"/>
      <c r="AJ62517" s="66"/>
    </row>
    <row r="62518" spans="17:36" ht="4.5" customHeight="1" x14ac:dyDescent="0.2">
      <c r="Q62518" s="65"/>
      <c r="R62518" s="65"/>
      <c r="X62518" s="65"/>
      <c r="Y62518" s="65"/>
      <c r="Z62518" s="65"/>
      <c r="AA62518" s="65"/>
      <c r="AB62518" s="65"/>
      <c r="AC62518" s="65"/>
      <c r="AJ62518" s="66"/>
    </row>
    <row r="62519" spans="17:36" ht="4.5" customHeight="1" x14ac:dyDescent="0.2">
      <c r="Q62519" s="65"/>
      <c r="R62519" s="65"/>
      <c r="X62519" s="65"/>
      <c r="Y62519" s="65"/>
      <c r="Z62519" s="65"/>
      <c r="AA62519" s="65"/>
      <c r="AB62519" s="65"/>
      <c r="AC62519" s="65"/>
      <c r="AJ62519" s="66"/>
    </row>
    <row r="62520" spans="17:36" ht="4.5" customHeight="1" x14ac:dyDescent="0.2">
      <c r="Q62520" s="65"/>
      <c r="R62520" s="65"/>
      <c r="X62520" s="65"/>
      <c r="Y62520" s="65"/>
      <c r="Z62520" s="65"/>
      <c r="AA62520" s="65"/>
      <c r="AB62520" s="65"/>
      <c r="AC62520" s="65"/>
      <c r="AJ62520" s="66"/>
    </row>
    <row r="62521" spans="17:36" ht="4.5" customHeight="1" x14ac:dyDescent="0.2">
      <c r="Q62521" s="65"/>
      <c r="R62521" s="65"/>
      <c r="X62521" s="65"/>
      <c r="Y62521" s="65"/>
      <c r="Z62521" s="65"/>
      <c r="AA62521" s="65"/>
      <c r="AB62521" s="65"/>
      <c r="AC62521" s="65"/>
      <c r="AJ62521" s="66"/>
    </row>
    <row r="62522" spans="17:36" ht="4.5" customHeight="1" x14ac:dyDescent="0.2">
      <c r="Q62522" s="65"/>
      <c r="R62522" s="65"/>
      <c r="X62522" s="65"/>
      <c r="Y62522" s="65"/>
      <c r="Z62522" s="65"/>
      <c r="AA62522" s="65"/>
      <c r="AB62522" s="65"/>
      <c r="AC62522" s="65"/>
      <c r="AJ62522" s="66"/>
    </row>
    <row r="62523" spans="17:36" ht="4.5" customHeight="1" x14ac:dyDescent="0.2">
      <c r="Q62523" s="65"/>
      <c r="R62523" s="65"/>
      <c r="X62523" s="65"/>
      <c r="Y62523" s="65"/>
      <c r="Z62523" s="65"/>
      <c r="AA62523" s="65"/>
      <c r="AB62523" s="65"/>
      <c r="AC62523" s="65"/>
      <c r="AJ62523" s="66"/>
    </row>
    <row r="62524" spans="17:36" ht="4.5" customHeight="1" x14ac:dyDescent="0.2">
      <c r="Q62524" s="65"/>
      <c r="R62524" s="65"/>
      <c r="X62524" s="65"/>
      <c r="Y62524" s="65"/>
      <c r="Z62524" s="65"/>
      <c r="AA62524" s="65"/>
      <c r="AB62524" s="65"/>
      <c r="AC62524" s="65"/>
      <c r="AJ62524" s="66"/>
    </row>
    <row r="62525" spans="17:36" ht="4.5" customHeight="1" x14ac:dyDescent="0.2">
      <c r="Q62525" s="65"/>
      <c r="R62525" s="65"/>
      <c r="X62525" s="65"/>
      <c r="Y62525" s="65"/>
      <c r="Z62525" s="65"/>
      <c r="AA62525" s="65"/>
      <c r="AB62525" s="65"/>
      <c r="AC62525" s="65"/>
      <c r="AJ62525" s="66"/>
    </row>
    <row r="62526" spans="17:36" ht="4.5" customHeight="1" x14ac:dyDescent="0.2">
      <c r="Q62526" s="65"/>
      <c r="R62526" s="65"/>
      <c r="X62526" s="65"/>
      <c r="Y62526" s="65"/>
      <c r="Z62526" s="65"/>
      <c r="AA62526" s="65"/>
      <c r="AB62526" s="65"/>
      <c r="AC62526" s="65"/>
      <c r="AJ62526" s="66"/>
    </row>
    <row r="62527" spans="17:36" ht="4.5" customHeight="1" x14ac:dyDescent="0.2">
      <c r="Q62527" s="65"/>
      <c r="R62527" s="65"/>
      <c r="X62527" s="65"/>
      <c r="Y62527" s="65"/>
      <c r="Z62527" s="65"/>
      <c r="AA62527" s="65"/>
      <c r="AB62527" s="65"/>
      <c r="AC62527" s="65"/>
      <c r="AJ62527" s="66"/>
    </row>
    <row r="62528" spans="17:36" ht="4.5" customHeight="1" x14ac:dyDescent="0.2">
      <c r="Q62528" s="65"/>
      <c r="R62528" s="65"/>
      <c r="X62528" s="65"/>
      <c r="Y62528" s="65"/>
      <c r="Z62528" s="65"/>
      <c r="AA62528" s="65"/>
      <c r="AB62528" s="65"/>
      <c r="AC62528" s="65"/>
      <c r="AJ62528" s="66"/>
    </row>
    <row r="62529" spans="17:36" ht="4.5" customHeight="1" x14ac:dyDescent="0.2">
      <c r="Q62529" s="65"/>
      <c r="R62529" s="65"/>
      <c r="X62529" s="65"/>
      <c r="Y62529" s="65"/>
      <c r="Z62529" s="65"/>
      <c r="AA62529" s="65"/>
      <c r="AB62529" s="65"/>
      <c r="AC62529" s="65"/>
      <c r="AJ62529" s="66"/>
    </row>
    <row r="62530" spans="17:36" ht="4.5" customHeight="1" x14ac:dyDescent="0.2">
      <c r="Q62530" s="65"/>
      <c r="R62530" s="65"/>
      <c r="X62530" s="65"/>
      <c r="Y62530" s="65"/>
      <c r="Z62530" s="65"/>
      <c r="AA62530" s="65"/>
      <c r="AB62530" s="65"/>
      <c r="AC62530" s="65"/>
      <c r="AJ62530" s="66"/>
    </row>
    <row r="62531" spans="17:36" ht="4.5" customHeight="1" x14ac:dyDescent="0.2">
      <c r="Q62531" s="65"/>
      <c r="R62531" s="65"/>
      <c r="X62531" s="65"/>
      <c r="Y62531" s="65"/>
      <c r="Z62531" s="65"/>
      <c r="AA62531" s="65"/>
      <c r="AB62531" s="65"/>
      <c r="AC62531" s="65"/>
      <c r="AJ62531" s="66"/>
    </row>
    <row r="62532" spans="17:36" ht="4.5" customHeight="1" x14ac:dyDescent="0.2">
      <c r="Q62532" s="65"/>
      <c r="R62532" s="65"/>
      <c r="X62532" s="65"/>
      <c r="Y62532" s="65"/>
      <c r="Z62532" s="65"/>
      <c r="AA62532" s="65"/>
      <c r="AB62532" s="65"/>
      <c r="AC62532" s="65"/>
      <c r="AJ62532" s="66"/>
    </row>
    <row r="62533" spans="17:36" ht="4.5" customHeight="1" x14ac:dyDescent="0.2">
      <c r="Q62533" s="65"/>
      <c r="R62533" s="65"/>
      <c r="X62533" s="65"/>
      <c r="Y62533" s="65"/>
      <c r="Z62533" s="65"/>
      <c r="AA62533" s="65"/>
      <c r="AB62533" s="65"/>
      <c r="AC62533" s="65"/>
      <c r="AJ62533" s="66"/>
    </row>
    <row r="62534" spans="17:36" ht="4.5" customHeight="1" x14ac:dyDescent="0.2">
      <c r="Q62534" s="65"/>
      <c r="R62534" s="65"/>
      <c r="X62534" s="65"/>
      <c r="Y62534" s="65"/>
      <c r="Z62534" s="65"/>
      <c r="AA62534" s="65"/>
      <c r="AB62534" s="65"/>
      <c r="AC62534" s="65"/>
      <c r="AJ62534" s="66"/>
    </row>
    <row r="62535" spans="17:36" ht="4.5" customHeight="1" x14ac:dyDescent="0.2">
      <c r="Q62535" s="65"/>
      <c r="R62535" s="65"/>
      <c r="X62535" s="65"/>
      <c r="Y62535" s="65"/>
      <c r="Z62535" s="65"/>
      <c r="AA62535" s="65"/>
      <c r="AB62535" s="65"/>
      <c r="AC62535" s="65"/>
      <c r="AJ62535" s="66"/>
    </row>
    <row r="62536" spans="17:36" ht="4.5" customHeight="1" x14ac:dyDescent="0.2">
      <c r="Q62536" s="65"/>
      <c r="R62536" s="65"/>
      <c r="X62536" s="65"/>
      <c r="Y62536" s="65"/>
      <c r="Z62536" s="65"/>
      <c r="AA62536" s="65"/>
      <c r="AB62536" s="65"/>
      <c r="AC62536" s="65"/>
      <c r="AJ62536" s="66"/>
    </row>
    <row r="62537" spans="17:36" ht="4.5" customHeight="1" x14ac:dyDescent="0.2">
      <c r="Q62537" s="65"/>
      <c r="R62537" s="65"/>
      <c r="X62537" s="65"/>
      <c r="Y62537" s="65"/>
      <c r="Z62537" s="65"/>
      <c r="AA62537" s="65"/>
      <c r="AB62537" s="65"/>
      <c r="AC62537" s="65"/>
      <c r="AJ62537" s="66"/>
    </row>
    <row r="62538" spans="17:36" ht="4.5" customHeight="1" x14ac:dyDescent="0.2">
      <c r="Q62538" s="65"/>
      <c r="R62538" s="65"/>
      <c r="X62538" s="65"/>
      <c r="Y62538" s="65"/>
      <c r="Z62538" s="65"/>
      <c r="AA62538" s="65"/>
      <c r="AB62538" s="65"/>
      <c r="AC62538" s="65"/>
      <c r="AJ62538" s="66"/>
    </row>
    <row r="62539" spans="17:36" ht="4.5" customHeight="1" x14ac:dyDescent="0.2">
      <c r="Q62539" s="65"/>
      <c r="R62539" s="65"/>
      <c r="X62539" s="65"/>
      <c r="Y62539" s="65"/>
      <c r="Z62539" s="65"/>
      <c r="AA62539" s="65"/>
      <c r="AB62539" s="65"/>
      <c r="AC62539" s="65"/>
      <c r="AJ62539" s="66"/>
    </row>
    <row r="62540" spans="17:36" ht="4.5" customHeight="1" x14ac:dyDescent="0.2">
      <c r="Q62540" s="65"/>
      <c r="R62540" s="65"/>
      <c r="X62540" s="65"/>
      <c r="Y62540" s="65"/>
      <c r="Z62540" s="65"/>
      <c r="AA62540" s="65"/>
      <c r="AB62540" s="65"/>
      <c r="AC62540" s="65"/>
      <c r="AJ62540" s="66"/>
    </row>
    <row r="62541" spans="17:36" ht="4.5" customHeight="1" x14ac:dyDescent="0.2">
      <c r="Q62541" s="65"/>
      <c r="R62541" s="65"/>
      <c r="X62541" s="65"/>
      <c r="Y62541" s="65"/>
      <c r="Z62541" s="65"/>
      <c r="AA62541" s="65"/>
      <c r="AB62541" s="65"/>
      <c r="AC62541" s="65"/>
      <c r="AJ62541" s="66"/>
    </row>
    <row r="62542" spans="17:36" ht="4.5" customHeight="1" x14ac:dyDescent="0.2">
      <c r="Q62542" s="65"/>
      <c r="R62542" s="65"/>
      <c r="X62542" s="65"/>
      <c r="Y62542" s="65"/>
      <c r="Z62542" s="65"/>
      <c r="AA62542" s="65"/>
      <c r="AB62542" s="65"/>
      <c r="AC62542" s="65"/>
      <c r="AJ62542" s="66"/>
    </row>
    <row r="62543" spans="17:36" ht="4.5" customHeight="1" x14ac:dyDescent="0.2">
      <c r="Q62543" s="65"/>
      <c r="R62543" s="65"/>
      <c r="X62543" s="65"/>
      <c r="Y62543" s="65"/>
      <c r="Z62543" s="65"/>
      <c r="AA62543" s="65"/>
      <c r="AB62543" s="65"/>
      <c r="AC62543" s="65"/>
      <c r="AJ62543" s="66"/>
    </row>
    <row r="62544" spans="17:36" ht="4.5" customHeight="1" x14ac:dyDescent="0.2">
      <c r="Q62544" s="65"/>
      <c r="R62544" s="65"/>
      <c r="X62544" s="65"/>
      <c r="Y62544" s="65"/>
      <c r="Z62544" s="65"/>
      <c r="AA62544" s="65"/>
      <c r="AB62544" s="65"/>
      <c r="AC62544" s="65"/>
      <c r="AJ62544" s="66"/>
    </row>
    <row r="62545" spans="17:36" ht="4.5" customHeight="1" x14ac:dyDescent="0.2">
      <c r="Q62545" s="65"/>
      <c r="R62545" s="65"/>
      <c r="X62545" s="65"/>
      <c r="Y62545" s="65"/>
      <c r="Z62545" s="65"/>
      <c r="AA62545" s="65"/>
      <c r="AB62545" s="65"/>
      <c r="AC62545" s="65"/>
      <c r="AJ62545" s="66"/>
    </row>
    <row r="62546" spans="17:36" ht="4.5" customHeight="1" x14ac:dyDescent="0.2">
      <c r="Q62546" s="65"/>
      <c r="R62546" s="65"/>
      <c r="X62546" s="65"/>
      <c r="Y62546" s="65"/>
      <c r="Z62546" s="65"/>
      <c r="AA62546" s="65"/>
      <c r="AB62546" s="65"/>
      <c r="AC62546" s="65"/>
      <c r="AJ62546" s="66"/>
    </row>
    <row r="62547" spans="17:36" ht="4.5" customHeight="1" x14ac:dyDescent="0.2">
      <c r="Q62547" s="65"/>
      <c r="R62547" s="65"/>
      <c r="X62547" s="65"/>
      <c r="Y62547" s="65"/>
      <c r="Z62547" s="65"/>
      <c r="AA62547" s="65"/>
      <c r="AB62547" s="65"/>
      <c r="AC62547" s="65"/>
      <c r="AJ62547" s="66"/>
    </row>
    <row r="62548" spans="17:36" ht="4.5" customHeight="1" x14ac:dyDescent="0.2">
      <c r="Q62548" s="65"/>
      <c r="R62548" s="65"/>
      <c r="X62548" s="65"/>
      <c r="Y62548" s="65"/>
      <c r="Z62548" s="65"/>
      <c r="AA62548" s="65"/>
      <c r="AB62548" s="65"/>
      <c r="AC62548" s="65"/>
      <c r="AJ62548" s="66"/>
    </row>
    <row r="62549" spans="17:36" ht="4.5" customHeight="1" x14ac:dyDescent="0.2">
      <c r="Q62549" s="65"/>
      <c r="R62549" s="65"/>
      <c r="X62549" s="65"/>
      <c r="Y62549" s="65"/>
      <c r="Z62549" s="65"/>
      <c r="AA62549" s="65"/>
      <c r="AB62549" s="65"/>
      <c r="AC62549" s="65"/>
      <c r="AJ62549" s="66"/>
    </row>
    <row r="62550" spans="17:36" ht="4.5" customHeight="1" x14ac:dyDescent="0.2">
      <c r="Q62550" s="65"/>
      <c r="R62550" s="65"/>
      <c r="X62550" s="65"/>
      <c r="Y62550" s="65"/>
      <c r="Z62550" s="65"/>
      <c r="AA62550" s="65"/>
      <c r="AB62550" s="65"/>
      <c r="AC62550" s="65"/>
      <c r="AJ62550" s="66"/>
    </row>
    <row r="62551" spans="17:36" ht="4.5" customHeight="1" x14ac:dyDescent="0.2">
      <c r="Q62551" s="65"/>
      <c r="R62551" s="65"/>
      <c r="X62551" s="65"/>
      <c r="Y62551" s="65"/>
      <c r="Z62551" s="65"/>
      <c r="AA62551" s="65"/>
      <c r="AB62551" s="65"/>
      <c r="AC62551" s="65"/>
      <c r="AJ62551" s="66"/>
    </row>
    <row r="62552" spans="17:36" ht="4.5" customHeight="1" x14ac:dyDescent="0.2">
      <c r="Q62552" s="65"/>
      <c r="R62552" s="65"/>
      <c r="X62552" s="65"/>
      <c r="Y62552" s="65"/>
      <c r="Z62552" s="65"/>
      <c r="AA62552" s="65"/>
      <c r="AB62552" s="65"/>
      <c r="AC62552" s="65"/>
      <c r="AJ62552" s="66"/>
    </row>
    <row r="62553" spans="17:36" ht="4.5" customHeight="1" x14ac:dyDescent="0.2">
      <c r="Q62553" s="65"/>
      <c r="R62553" s="65"/>
      <c r="X62553" s="65"/>
      <c r="Y62553" s="65"/>
      <c r="Z62553" s="65"/>
      <c r="AA62553" s="65"/>
      <c r="AB62553" s="65"/>
      <c r="AC62553" s="65"/>
      <c r="AJ62553" s="66"/>
    </row>
    <row r="62554" spans="17:36" ht="4.5" customHeight="1" x14ac:dyDescent="0.2">
      <c r="Q62554" s="65"/>
      <c r="R62554" s="65"/>
      <c r="X62554" s="65"/>
      <c r="Y62554" s="65"/>
      <c r="Z62554" s="65"/>
      <c r="AA62554" s="65"/>
      <c r="AB62554" s="65"/>
      <c r="AC62554" s="65"/>
      <c r="AJ62554" s="66"/>
    </row>
    <row r="62555" spans="17:36" ht="4.5" customHeight="1" x14ac:dyDescent="0.2">
      <c r="Q62555" s="65"/>
      <c r="R62555" s="65"/>
      <c r="X62555" s="65"/>
      <c r="Y62555" s="65"/>
      <c r="Z62555" s="65"/>
      <c r="AA62555" s="65"/>
      <c r="AB62555" s="65"/>
      <c r="AC62555" s="65"/>
      <c r="AJ62555" s="66"/>
    </row>
    <row r="62556" spans="17:36" ht="4.5" customHeight="1" x14ac:dyDescent="0.2">
      <c r="Q62556" s="65"/>
      <c r="R62556" s="65"/>
      <c r="X62556" s="65"/>
      <c r="Y62556" s="65"/>
      <c r="Z62556" s="65"/>
      <c r="AA62556" s="65"/>
      <c r="AB62556" s="65"/>
      <c r="AC62556" s="65"/>
      <c r="AJ62556" s="66"/>
    </row>
    <row r="62557" spans="17:36" ht="4.5" customHeight="1" x14ac:dyDescent="0.2">
      <c r="Q62557" s="65"/>
      <c r="R62557" s="65"/>
      <c r="X62557" s="65"/>
      <c r="Y62557" s="65"/>
      <c r="Z62557" s="65"/>
      <c r="AA62557" s="65"/>
      <c r="AB62557" s="65"/>
      <c r="AC62557" s="65"/>
      <c r="AJ62557" s="66"/>
    </row>
    <row r="62558" spans="17:36" ht="4.5" customHeight="1" x14ac:dyDescent="0.2">
      <c r="Q62558" s="65"/>
      <c r="R62558" s="65"/>
      <c r="X62558" s="65"/>
      <c r="Y62558" s="65"/>
      <c r="Z62558" s="65"/>
      <c r="AA62558" s="65"/>
      <c r="AB62558" s="65"/>
      <c r="AC62558" s="65"/>
      <c r="AJ62558" s="66"/>
    </row>
    <row r="62559" spans="17:36" ht="4.5" customHeight="1" x14ac:dyDescent="0.2">
      <c r="Q62559" s="65"/>
      <c r="R62559" s="65"/>
      <c r="X62559" s="65"/>
      <c r="Y62559" s="65"/>
      <c r="Z62559" s="65"/>
      <c r="AA62559" s="65"/>
      <c r="AB62559" s="65"/>
      <c r="AC62559" s="65"/>
      <c r="AJ62559" s="66"/>
    </row>
    <row r="62560" spans="17:36" ht="4.5" customHeight="1" x14ac:dyDescent="0.2">
      <c r="Q62560" s="65"/>
      <c r="R62560" s="65"/>
      <c r="X62560" s="65"/>
      <c r="Y62560" s="65"/>
      <c r="Z62560" s="65"/>
      <c r="AA62560" s="65"/>
      <c r="AB62560" s="65"/>
      <c r="AC62560" s="65"/>
      <c r="AJ62560" s="66"/>
    </row>
    <row r="62561" spans="17:36" ht="4.5" customHeight="1" x14ac:dyDescent="0.2">
      <c r="Q62561" s="65"/>
      <c r="R62561" s="65"/>
      <c r="X62561" s="65"/>
      <c r="Y62561" s="65"/>
      <c r="Z62561" s="65"/>
      <c r="AA62561" s="65"/>
      <c r="AB62561" s="65"/>
      <c r="AC62561" s="65"/>
      <c r="AJ62561" s="66"/>
    </row>
    <row r="62562" spans="17:36" ht="4.5" customHeight="1" x14ac:dyDescent="0.2">
      <c r="Q62562" s="65"/>
      <c r="R62562" s="65"/>
      <c r="X62562" s="65"/>
      <c r="Y62562" s="65"/>
      <c r="Z62562" s="65"/>
      <c r="AA62562" s="65"/>
      <c r="AB62562" s="65"/>
      <c r="AC62562" s="65"/>
      <c r="AJ62562" s="66"/>
    </row>
    <row r="62563" spans="17:36" ht="4.5" customHeight="1" x14ac:dyDescent="0.2">
      <c r="Q62563" s="65"/>
      <c r="R62563" s="65"/>
      <c r="X62563" s="65"/>
      <c r="Y62563" s="65"/>
      <c r="Z62563" s="65"/>
      <c r="AA62563" s="65"/>
      <c r="AB62563" s="65"/>
      <c r="AC62563" s="65"/>
      <c r="AJ62563" s="66"/>
    </row>
    <row r="62564" spans="17:36" ht="4.5" customHeight="1" x14ac:dyDescent="0.2">
      <c r="Q62564" s="65"/>
      <c r="R62564" s="65"/>
      <c r="X62564" s="65"/>
      <c r="Y62564" s="65"/>
      <c r="Z62564" s="65"/>
      <c r="AA62564" s="65"/>
      <c r="AB62564" s="65"/>
      <c r="AC62564" s="65"/>
      <c r="AJ62564" s="66"/>
    </row>
    <row r="62565" spans="17:36" ht="4.5" customHeight="1" x14ac:dyDescent="0.2">
      <c r="Q62565" s="65"/>
      <c r="R62565" s="65"/>
      <c r="X62565" s="65"/>
      <c r="Y62565" s="65"/>
      <c r="Z62565" s="65"/>
      <c r="AA62565" s="65"/>
      <c r="AB62565" s="65"/>
      <c r="AC62565" s="65"/>
      <c r="AJ62565" s="66"/>
    </row>
    <row r="62566" spans="17:36" ht="4.5" customHeight="1" x14ac:dyDescent="0.2">
      <c r="Q62566" s="65"/>
      <c r="R62566" s="65"/>
      <c r="X62566" s="65"/>
      <c r="Y62566" s="65"/>
      <c r="Z62566" s="65"/>
      <c r="AA62566" s="65"/>
      <c r="AB62566" s="65"/>
      <c r="AC62566" s="65"/>
      <c r="AJ62566" s="66"/>
    </row>
    <row r="62567" spans="17:36" ht="4.5" customHeight="1" x14ac:dyDescent="0.2">
      <c r="Q62567" s="65"/>
      <c r="R62567" s="65"/>
      <c r="X62567" s="65"/>
      <c r="Y62567" s="65"/>
      <c r="Z62567" s="65"/>
      <c r="AA62567" s="65"/>
      <c r="AB62567" s="65"/>
      <c r="AC62567" s="65"/>
      <c r="AJ62567" s="66"/>
    </row>
    <row r="62568" spans="17:36" ht="4.5" customHeight="1" x14ac:dyDescent="0.2">
      <c r="Q62568" s="65"/>
      <c r="R62568" s="65"/>
      <c r="X62568" s="65"/>
      <c r="Y62568" s="65"/>
      <c r="Z62568" s="65"/>
      <c r="AA62568" s="65"/>
      <c r="AB62568" s="65"/>
      <c r="AC62568" s="65"/>
      <c r="AJ62568" s="66"/>
    </row>
    <row r="62569" spans="17:36" ht="4.5" customHeight="1" x14ac:dyDescent="0.2">
      <c r="Q62569" s="65"/>
      <c r="R62569" s="65"/>
      <c r="X62569" s="65"/>
      <c r="Y62569" s="65"/>
      <c r="Z62569" s="65"/>
      <c r="AA62569" s="65"/>
      <c r="AB62569" s="65"/>
      <c r="AC62569" s="65"/>
      <c r="AJ62569" s="66"/>
    </row>
    <row r="62570" spans="17:36" ht="4.5" customHeight="1" x14ac:dyDescent="0.2">
      <c r="Q62570" s="65"/>
      <c r="R62570" s="65"/>
      <c r="X62570" s="65"/>
      <c r="Y62570" s="65"/>
      <c r="Z62570" s="65"/>
      <c r="AA62570" s="65"/>
      <c r="AB62570" s="65"/>
      <c r="AC62570" s="65"/>
      <c r="AJ62570" s="66"/>
    </row>
    <row r="62571" spans="17:36" ht="4.5" customHeight="1" x14ac:dyDescent="0.2">
      <c r="Q62571" s="65"/>
      <c r="R62571" s="65"/>
      <c r="X62571" s="65"/>
      <c r="Y62571" s="65"/>
      <c r="Z62571" s="65"/>
      <c r="AA62571" s="65"/>
      <c r="AB62571" s="65"/>
      <c r="AC62571" s="65"/>
      <c r="AJ62571" s="66"/>
    </row>
    <row r="62572" spans="17:36" ht="4.5" customHeight="1" x14ac:dyDescent="0.2">
      <c r="Q62572" s="65"/>
      <c r="R62572" s="65"/>
      <c r="X62572" s="65"/>
      <c r="Y62572" s="65"/>
      <c r="Z62572" s="65"/>
      <c r="AA62572" s="65"/>
      <c r="AB62572" s="65"/>
      <c r="AC62572" s="65"/>
      <c r="AJ62572" s="66"/>
    </row>
    <row r="62573" spans="17:36" ht="4.5" customHeight="1" x14ac:dyDescent="0.2">
      <c r="Q62573" s="65"/>
      <c r="R62573" s="65"/>
      <c r="X62573" s="65"/>
      <c r="Y62573" s="65"/>
      <c r="Z62573" s="65"/>
      <c r="AA62573" s="65"/>
      <c r="AB62573" s="65"/>
      <c r="AC62573" s="65"/>
      <c r="AJ62573" s="66"/>
    </row>
    <row r="62574" spans="17:36" ht="4.5" customHeight="1" x14ac:dyDescent="0.2">
      <c r="Q62574" s="65"/>
      <c r="R62574" s="65"/>
      <c r="X62574" s="65"/>
      <c r="Y62574" s="65"/>
      <c r="Z62574" s="65"/>
      <c r="AA62574" s="65"/>
      <c r="AB62574" s="65"/>
      <c r="AC62574" s="65"/>
      <c r="AJ62574" s="66"/>
    </row>
    <row r="62575" spans="17:36" ht="4.5" customHeight="1" x14ac:dyDescent="0.2">
      <c r="Q62575" s="65"/>
      <c r="R62575" s="65"/>
      <c r="X62575" s="65"/>
      <c r="Y62575" s="65"/>
      <c r="Z62575" s="65"/>
      <c r="AA62575" s="65"/>
      <c r="AB62575" s="65"/>
      <c r="AC62575" s="65"/>
      <c r="AJ62575" s="66"/>
    </row>
    <row r="62576" spans="17:36" ht="4.5" customHeight="1" x14ac:dyDescent="0.2">
      <c r="Q62576" s="65"/>
      <c r="R62576" s="65"/>
      <c r="X62576" s="65"/>
      <c r="Y62576" s="65"/>
      <c r="Z62576" s="65"/>
      <c r="AA62576" s="65"/>
      <c r="AB62576" s="65"/>
      <c r="AC62576" s="65"/>
      <c r="AJ62576" s="66"/>
    </row>
    <row r="62577" spans="17:36" ht="4.5" customHeight="1" x14ac:dyDescent="0.2">
      <c r="Q62577" s="65"/>
      <c r="R62577" s="65"/>
      <c r="X62577" s="65"/>
      <c r="Y62577" s="65"/>
      <c r="Z62577" s="65"/>
      <c r="AA62577" s="65"/>
      <c r="AB62577" s="65"/>
      <c r="AC62577" s="65"/>
      <c r="AJ62577" s="66"/>
    </row>
    <row r="62578" spans="17:36" ht="4.5" customHeight="1" x14ac:dyDescent="0.2">
      <c r="Q62578" s="65"/>
      <c r="R62578" s="65"/>
      <c r="X62578" s="65"/>
      <c r="Y62578" s="65"/>
      <c r="Z62578" s="65"/>
      <c r="AA62578" s="65"/>
      <c r="AB62578" s="65"/>
      <c r="AC62578" s="65"/>
      <c r="AJ62578" s="66"/>
    </row>
    <row r="62579" spans="17:36" ht="4.5" customHeight="1" x14ac:dyDescent="0.2">
      <c r="Q62579" s="65"/>
      <c r="R62579" s="65"/>
      <c r="X62579" s="65"/>
      <c r="Y62579" s="65"/>
      <c r="Z62579" s="65"/>
      <c r="AA62579" s="65"/>
      <c r="AB62579" s="65"/>
      <c r="AC62579" s="65"/>
      <c r="AJ62579" s="66"/>
    </row>
    <row r="62580" spans="17:36" ht="4.5" customHeight="1" x14ac:dyDescent="0.2">
      <c r="Q62580" s="65"/>
      <c r="R62580" s="65"/>
      <c r="X62580" s="65"/>
      <c r="Y62580" s="65"/>
      <c r="Z62580" s="65"/>
      <c r="AA62580" s="65"/>
      <c r="AB62580" s="65"/>
      <c r="AC62580" s="65"/>
      <c r="AJ62580" s="66"/>
    </row>
    <row r="62581" spans="17:36" ht="4.5" customHeight="1" x14ac:dyDescent="0.2">
      <c r="Q62581" s="65"/>
      <c r="R62581" s="65"/>
      <c r="X62581" s="65"/>
      <c r="Y62581" s="65"/>
      <c r="Z62581" s="65"/>
      <c r="AA62581" s="65"/>
      <c r="AB62581" s="65"/>
      <c r="AC62581" s="65"/>
      <c r="AJ62581" s="66"/>
    </row>
    <row r="62582" spans="17:36" ht="4.5" customHeight="1" x14ac:dyDescent="0.2">
      <c r="Q62582" s="65"/>
      <c r="R62582" s="65"/>
      <c r="X62582" s="65"/>
      <c r="Y62582" s="65"/>
      <c r="Z62582" s="65"/>
      <c r="AA62582" s="65"/>
      <c r="AB62582" s="65"/>
      <c r="AC62582" s="65"/>
      <c r="AJ62582" s="66"/>
    </row>
    <row r="62583" spans="17:36" ht="4.5" customHeight="1" x14ac:dyDescent="0.2">
      <c r="Q62583" s="65"/>
      <c r="R62583" s="65"/>
      <c r="X62583" s="65"/>
      <c r="Y62583" s="65"/>
      <c r="Z62583" s="65"/>
      <c r="AA62583" s="65"/>
      <c r="AB62583" s="65"/>
      <c r="AC62583" s="65"/>
      <c r="AJ62583" s="66"/>
    </row>
    <row r="62584" spans="17:36" ht="4.5" customHeight="1" x14ac:dyDescent="0.2">
      <c r="Q62584" s="65"/>
      <c r="R62584" s="65"/>
      <c r="X62584" s="65"/>
      <c r="Y62584" s="65"/>
      <c r="Z62584" s="65"/>
      <c r="AA62584" s="65"/>
      <c r="AB62584" s="65"/>
      <c r="AC62584" s="65"/>
      <c r="AJ62584" s="66"/>
    </row>
    <row r="62585" spans="17:36" ht="4.5" customHeight="1" x14ac:dyDescent="0.2">
      <c r="Q62585" s="65"/>
      <c r="R62585" s="65"/>
      <c r="X62585" s="65"/>
      <c r="Y62585" s="65"/>
      <c r="Z62585" s="65"/>
      <c r="AA62585" s="65"/>
      <c r="AB62585" s="65"/>
      <c r="AC62585" s="65"/>
      <c r="AJ62585" s="66"/>
    </row>
    <row r="62586" spans="17:36" ht="4.5" customHeight="1" x14ac:dyDescent="0.2">
      <c r="Q62586" s="65"/>
      <c r="R62586" s="65"/>
      <c r="X62586" s="65"/>
      <c r="Y62586" s="65"/>
      <c r="Z62586" s="65"/>
      <c r="AA62586" s="65"/>
      <c r="AB62586" s="65"/>
      <c r="AC62586" s="65"/>
      <c r="AJ62586" s="66"/>
    </row>
    <row r="62587" spans="17:36" ht="4.5" customHeight="1" x14ac:dyDescent="0.2">
      <c r="Q62587" s="65"/>
      <c r="R62587" s="65"/>
      <c r="X62587" s="65"/>
      <c r="Y62587" s="65"/>
      <c r="Z62587" s="65"/>
      <c r="AA62587" s="65"/>
      <c r="AB62587" s="65"/>
      <c r="AC62587" s="65"/>
      <c r="AJ62587" s="66"/>
    </row>
    <row r="62588" spans="17:36" ht="4.5" customHeight="1" x14ac:dyDescent="0.2">
      <c r="Q62588" s="65"/>
      <c r="R62588" s="65"/>
      <c r="X62588" s="65"/>
      <c r="Y62588" s="65"/>
      <c r="Z62588" s="65"/>
      <c r="AA62588" s="65"/>
      <c r="AB62588" s="65"/>
      <c r="AC62588" s="65"/>
      <c r="AJ62588" s="66"/>
    </row>
    <row r="62589" spans="17:36" ht="4.5" customHeight="1" x14ac:dyDescent="0.2">
      <c r="Q62589" s="65"/>
      <c r="R62589" s="65"/>
      <c r="X62589" s="65"/>
      <c r="Y62589" s="65"/>
      <c r="Z62589" s="65"/>
      <c r="AA62589" s="65"/>
      <c r="AB62589" s="65"/>
      <c r="AC62589" s="65"/>
      <c r="AJ62589" s="66"/>
    </row>
    <row r="62590" spans="17:36" ht="4.5" customHeight="1" x14ac:dyDescent="0.2">
      <c r="Q62590" s="65"/>
      <c r="R62590" s="65"/>
      <c r="X62590" s="65"/>
      <c r="Y62590" s="65"/>
      <c r="Z62590" s="65"/>
      <c r="AA62590" s="65"/>
      <c r="AB62590" s="65"/>
      <c r="AC62590" s="65"/>
      <c r="AJ62590" s="66"/>
    </row>
    <row r="62591" spans="17:36" ht="4.5" customHeight="1" x14ac:dyDescent="0.2">
      <c r="Q62591" s="65"/>
      <c r="R62591" s="65"/>
      <c r="X62591" s="65"/>
      <c r="Y62591" s="65"/>
      <c r="Z62591" s="65"/>
      <c r="AA62591" s="65"/>
      <c r="AB62591" s="65"/>
      <c r="AC62591" s="65"/>
      <c r="AJ62591" s="66"/>
    </row>
    <row r="62592" spans="17:36" ht="4.5" customHeight="1" x14ac:dyDescent="0.2">
      <c r="Q62592" s="65"/>
      <c r="R62592" s="65"/>
      <c r="X62592" s="65"/>
      <c r="Y62592" s="65"/>
      <c r="Z62592" s="65"/>
      <c r="AA62592" s="65"/>
      <c r="AB62592" s="65"/>
      <c r="AC62592" s="65"/>
      <c r="AJ62592" s="66"/>
    </row>
    <row r="62593" spans="17:36" ht="4.5" customHeight="1" x14ac:dyDescent="0.2">
      <c r="Q62593" s="65"/>
      <c r="R62593" s="65"/>
      <c r="X62593" s="65"/>
      <c r="Y62593" s="65"/>
      <c r="Z62593" s="65"/>
      <c r="AA62593" s="65"/>
      <c r="AB62593" s="65"/>
      <c r="AC62593" s="65"/>
      <c r="AJ62593" s="66"/>
    </row>
    <row r="62594" spans="17:36" ht="4.5" customHeight="1" x14ac:dyDescent="0.2">
      <c r="Q62594" s="65"/>
      <c r="R62594" s="65"/>
      <c r="X62594" s="65"/>
      <c r="Y62594" s="65"/>
      <c r="Z62594" s="65"/>
      <c r="AA62594" s="65"/>
      <c r="AB62594" s="65"/>
      <c r="AC62594" s="65"/>
      <c r="AJ62594" s="66"/>
    </row>
    <row r="62595" spans="17:36" ht="4.5" customHeight="1" x14ac:dyDescent="0.2">
      <c r="Q62595" s="65"/>
      <c r="R62595" s="65"/>
      <c r="X62595" s="65"/>
      <c r="Y62595" s="65"/>
      <c r="Z62595" s="65"/>
      <c r="AA62595" s="65"/>
      <c r="AB62595" s="65"/>
      <c r="AC62595" s="65"/>
      <c r="AJ62595" s="66"/>
    </row>
    <row r="62596" spans="17:36" ht="4.5" customHeight="1" x14ac:dyDescent="0.2">
      <c r="Q62596" s="65"/>
      <c r="R62596" s="65"/>
      <c r="X62596" s="65"/>
      <c r="Y62596" s="65"/>
      <c r="Z62596" s="65"/>
      <c r="AA62596" s="65"/>
      <c r="AB62596" s="65"/>
      <c r="AC62596" s="65"/>
      <c r="AJ62596" s="66"/>
    </row>
    <row r="62597" spans="17:36" ht="4.5" customHeight="1" x14ac:dyDescent="0.2">
      <c r="Q62597" s="65"/>
      <c r="R62597" s="65"/>
      <c r="X62597" s="65"/>
      <c r="Y62597" s="65"/>
      <c r="Z62597" s="65"/>
      <c r="AA62597" s="65"/>
      <c r="AB62597" s="65"/>
      <c r="AC62597" s="65"/>
      <c r="AJ62597" s="66"/>
    </row>
    <row r="62598" spans="17:36" ht="4.5" customHeight="1" x14ac:dyDescent="0.2">
      <c r="Q62598" s="65"/>
      <c r="R62598" s="65"/>
      <c r="X62598" s="65"/>
      <c r="Y62598" s="65"/>
      <c r="Z62598" s="65"/>
      <c r="AA62598" s="65"/>
      <c r="AB62598" s="65"/>
      <c r="AC62598" s="65"/>
      <c r="AJ62598" s="66"/>
    </row>
    <row r="62599" spans="17:36" ht="4.5" customHeight="1" x14ac:dyDescent="0.2">
      <c r="Q62599" s="65"/>
      <c r="R62599" s="65"/>
      <c r="X62599" s="65"/>
      <c r="Y62599" s="65"/>
      <c r="Z62599" s="65"/>
      <c r="AA62599" s="65"/>
      <c r="AB62599" s="65"/>
      <c r="AC62599" s="65"/>
      <c r="AJ62599" s="66"/>
    </row>
    <row r="62600" spans="17:36" ht="4.5" customHeight="1" x14ac:dyDescent="0.2">
      <c r="Q62600" s="65"/>
      <c r="R62600" s="65"/>
      <c r="X62600" s="65"/>
      <c r="Y62600" s="65"/>
      <c r="Z62600" s="65"/>
      <c r="AA62600" s="65"/>
      <c r="AB62600" s="65"/>
      <c r="AC62600" s="65"/>
      <c r="AJ62600" s="66"/>
    </row>
    <row r="62601" spans="17:36" ht="4.5" customHeight="1" x14ac:dyDescent="0.2">
      <c r="Q62601" s="65"/>
      <c r="R62601" s="65"/>
      <c r="X62601" s="65"/>
      <c r="Y62601" s="65"/>
      <c r="Z62601" s="65"/>
      <c r="AA62601" s="65"/>
      <c r="AB62601" s="65"/>
      <c r="AC62601" s="65"/>
      <c r="AJ62601" s="66"/>
    </row>
    <row r="62602" spans="17:36" ht="4.5" customHeight="1" x14ac:dyDescent="0.2">
      <c r="Q62602" s="65"/>
      <c r="R62602" s="65"/>
      <c r="X62602" s="65"/>
      <c r="Y62602" s="65"/>
      <c r="Z62602" s="65"/>
      <c r="AA62602" s="65"/>
      <c r="AB62602" s="65"/>
      <c r="AC62602" s="65"/>
      <c r="AJ62602" s="66"/>
    </row>
    <row r="62603" spans="17:36" ht="4.5" customHeight="1" x14ac:dyDescent="0.2">
      <c r="Q62603" s="65"/>
      <c r="R62603" s="65"/>
      <c r="X62603" s="65"/>
      <c r="Y62603" s="65"/>
      <c r="Z62603" s="65"/>
      <c r="AA62603" s="65"/>
      <c r="AB62603" s="65"/>
      <c r="AC62603" s="65"/>
      <c r="AJ62603" s="66"/>
    </row>
    <row r="62604" spans="17:36" ht="4.5" customHeight="1" x14ac:dyDescent="0.2">
      <c r="Q62604" s="65"/>
      <c r="R62604" s="65"/>
      <c r="X62604" s="65"/>
      <c r="Y62604" s="65"/>
      <c r="Z62604" s="65"/>
      <c r="AA62604" s="65"/>
      <c r="AB62604" s="65"/>
      <c r="AC62604" s="65"/>
      <c r="AJ62604" s="66"/>
    </row>
    <row r="62605" spans="17:36" ht="4.5" customHeight="1" x14ac:dyDescent="0.2">
      <c r="Q62605" s="65"/>
      <c r="R62605" s="65"/>
      <c r="X62605" s="65"/>
      <c r="Y62605" s="65"/>
      <c r="Z62605" s="65"/>
      <c r="AA62605" s="65"/>
      <c r="AB62605" s="65"/>
      <c r="AC62605" s="65"/>
      <c r="AJ62605" s="66"/>
    </row>
    <row r="62606" spans="17:36" ht="4.5" customHeight="1" x14ac:dyDescent="0.2">
      <c r="Q62606" s="65"/>
      <c r="R62606" s="65"/>
      <c r="X62606" s="65"/>
      <c r="Y62606" s="65"/>
      <c r="Z62606" s="65"/>
      <c r="AA62606" s="65"/>
      <c r="AB62606" s="65"/>
      <c r="AC62606" s="65"/>
      <c r="AJ62606" s="66"/>
    </row>
    <row r="62607" spans="17:36" ht="4.5" customHeight="1" x14ac:dyDescent="0.2">
      <c r="Q62607" s="65"/>
      <c r="R62607" s="65"/>
      <c r="X62607" s="65"/>
      <c r="Y62607" s="65"/>
      <c r="Z62607" s="65"/>
      <c r="AA62607" s="65"/>
      <c r="AB62607" s="65"/>
      <c r="AC62607" s="65"/>
      <c r="AJ62607" s="66"/>
    </row>
    <row r="62608" spans="17:36" ht="4.5" customHeight="1" x14ac:dyDescent="0.2">
      <c r="Q62608" s="65"/>
      <c r="R62608" s="65"/>
      <c r="X62608" s="65"/>
      <c r="Y62608" s="65"/>
      <c r="Z62608" s="65"/>
      <c r="AA62608" s="65"/>
      <c r="AB62608" s="65"/>
      <c r="AC62608" s="65"/>
      <c r="AJ62608" s="66"/>
    </row>
    <row r="62609" spans="17:36" ht="4.5" customHeight="1" x14ac:dyDescent="0.2">
      <c r="Q62609" s="65"/>
      <c r="R62609" s="65"/>
      <c r="X62609" s="65"/>
      <c r="Y62609" s="65"/>
      <c r="Z62609" s="65"/>
      <c r="AA62609" s="65"/>
      <c r="AB62609" s="65"/>
      <c r="AC62609" s="65"/>
      <c r="AJ62609" s="66"/>
    </row>
    <row r="62610" spans="17:36" ht="4.5" customHeight="1" x14ac:dyDescent="0.2">
      <c r="Q62610" s="65"/>
      <c r="R62610" s="65"/>
      <c r="X62610" s="65"/>
      <c r="Y62610" s="65"/>
      <c r="Z62610" s="65"/>
      <c r="AA62610" s="65"/>
      <c r="AB62610" s="65"/>
      <c r="AC62610" s="65"/>
      <c r="AJ62610" s="66"/>
    </row>
    <row r="62611" spans="17:36" ht="4.5" customHeight="1" x14ac:dyDescent="0.2">
      <c r="Q62611" s="65"/>
      <c r="R62611" s="65"/>
      <c r="X62611" s="65"/>
      <c r="Y62611" s="65"/>
      <c r="Z62611" s="65"/>
      <c r="AA62611" s="65"/>
      <c r="AB62611" s="65"/>
      <c r="AC62611" s="65"/>
      <c r="AJ62611" s="66"/>
    </row>
    <row r="62612" spans="17:36" ht="4.5" customHeight="1" x14ac:dyDescent="0.2">
      <c r="Q62612" s="65"/>
      <c r="R62612" s="65"/>
      <c r="X62612" s="65"/>
      <c r="Y62612" s="65"/>
      <c r="Z62612" s="65"/>
      <c r="AA62612" s="65"/>
      <c r="AB62612" s="65"/>
      <c r="AC62612" s="65"/>
      <c r="AJ62612" s="66"/>
    </row>
    <row r="62613" spans="17:36" ht="4.5" customHeight="1" x14ac:dyDescent="0.2">
      <c r="Q62613" s="65"/>
      <c r="R62613" s="65"/>
      <c r="X62613" s="65"/>
      <c r="Y62613" s="65"/>
      <c r="Z62613" s="65"/>
      <c r="AA62613" s="65"/>
      <c r="AB62613" s="65"/>
      <c r="AC62613" s="65"/>
      <c r="AJ62613" s="66"/>
    </row>
    <row r="62614" spans="17:36" ht="4.5" customHeight="1" x14ac:dyDescent="0.2">
      <c r="Q62614" s="65"/>
      <c r="R62614" s="65"/>
      <c r="X62614" s="65"/>
      <c r="Y62614" s="65"/>
      <c r="Z62614" s="65"/>
      <c r="AA62614" s="65"/>
      <c r="AB62614" s="65"/>
      <c r="AC62614" s="65"/>
      <c r="AJ62614" s="66"/>
    </row>
    <row r="62615" spans="17:36" ht="4.5" customHeight="1" x14ac:dyDescent="0.2">
      <c r="Q62615" s="65"/>
      <c r="R62615" s="65"/>
      <c r="X62615" s="65"/>
      <c r="Y62615" s="65"/>
      <c r="Z62615" s="65"/>
      <c r="AA62615" s="65"/>
      <c r="AB62615" s="65"/>
      <c r="AC62615" s="65"/>
      <c r="AJ62615" s="66"/>
    </row>
    <row r="62616" spans="17:36" ht="4.5" customHeight="1" x14ac:dyDescent="0.2">
      <c r="Q62616" s="65"/>
      <c r="R62616" s="65"/>
      <c r="X62616" s="65"/>
      <c r="Y62616" s="65"/>
      <c r="Z62616" s="65"/>
      <c r="AA62616" s="65"/>
      <c r="AB62616" s="65"/>
      <c r="AC62616" s="65"/>
      <c r="AJ62616" s="66"/>
    </row>
    <row r="62617" spans="17:36" ht="4.5" customHeight="1" x14ac:dyDescent="0.2">
      <c r="Q62617" s="65"/>
      <c r="R62617" s="65"/>
      <c r="X62617" s="65"/>
      <c r="Y62617" s="65"/>
      <c r="Z62617" s="65"/>
      <c r="AA62617" s="65"/>
      <c r="AB62617" s="65"/>
      <c r="AC62617" s="65"/>
      <c r="AJ62617" s="66"/>
    </row>
    <row r="62618" spans="17:36" ht="4.5" customHeight="1" x14ac:dyDescent="0.2">
      <c r="Q62618" s="65"/>
      <c r="R62618" s="65"/>
      <c r="X62618" s="65"/>
      <c r="Y62618" s="65"/>
      <c r="Z62618" s="65"/>
      <c r="AA62618" s="65"/>
      <c r="AB62618" s="65"/>
      <c r="AC62618" s="65"/>
      <c r="AJ62618" s="66"/>
    </row>
    <row r="62619" spans="17:36" ht="4.5" customHeight="1" x14ac:dyDescent="0.2">
      <c r="Q62619" s="65"/>
      <c r="R62619" s="65"/>
      <c r="X62619" s="65"/>
      <c r="Y62619" s="65"/>
      <c r="Z62619" s="65"/>
      <c r="AA62619" s="65"/>
      <c r="AB62619" s="65"/>
      <c r="AC62619" s="65"/>
      <c r="AJ62619" s="66"/>
    </row>
    <row r="62620" spans="17:36" ht="4.5" customHeight="1" x14ac:dyDescent="0.2">
      <c r="Q62620" s="65"/>
      <c r="R62620" s="65"/>
      <c r="X62620" s="65"/>
      <c r="Y62620" s="65"/>
      <c r="Z62620" s="65"/>
      <c r="AA62620" s="65"/>
      <c r="AB62620" s="65"/>
      <c r="AC62620" s="65"/>
      <c r="AJ62620" s="66"/>
    </row>
    <row r="62621" spans="17:36" ht="4.5" customHeight="1" x14ac:dyDescent="0.2">
      <c r="Q62621" s="65"/>
      <c r="R62621" s="65"/>
      <c r="X62621" s="65"/>
      <c r="Y62621" s="65"/>
      <c r="Z62621" s="65"/>
      <c r="AA62621" s="65"/>
      <c r="AB62621" s="65"/>
      <c r="AC62621" s="65"/>
      <c r="AJ62621" s="66"/>
    </row>
    <row r="62622" spans="17:36" ht="4.5" customHeight="1" x14ac:dyDescent="0.2">
      <c r="Q62622" s="65"/>
      <c r="R62622" s="65"/>
      <c r="X62622" s="65"/>
      <c r="Y62622" s="65"/>
      <c r="Z62622" s="65"/>
      <c r="AA62622" s="65"/>
      <c r="AB62622" s="65"/>
      <c r="AC62622" s="65"/>
      <c r="AJ62622" s="66"/>
    </row>
    <row r="62623" spans="17:36" ht="4.5" customHeight="1" x14ac:dyDescent="0.2">
      <c r="Q62623" s="65"/>
      <c r="R62623" s="65"/>
      <c r="X62623" s="65"/>
      <c r="Y62623" s="65"/>
      <c r="Z62623" s="65"/>
      <c r="AA62623" s="65"/>
      <c r="AB62623" s="65"/>
      <c r="AC62623" s="65"/>
      <c r="AJ62623" s="66"/>
    </row>
    <row r="62624" spans="17:36" ht="4.5" customHeight="1" x14ac:dyDescent="0.2">
      <c r="Q62624" s="65"/>
      <c r="R62624" s="65"/>
      <c r="X62624" s="65"/>
      <c r="Y62624" s="65"/>
      <c r="Z62624" s="65"/>
      <c r="AA62624" s="65"/>
      <c r="AB62624" s="65"/>
      <c r="AC62624" s="65"/>
      <c r="AJ62624" s="66"/>
    </row>
    <row r="62625" spans="17:36" ht="4.5" customHeight="1" x14ac:dyDescent="0.2">
      <c r="Q62625" s="65"/>
      <c r="R62625" s="65"/>
      <c r="X62625" s="65"/>
      <c r="Y62625" s="65"/>
      <c r="Z62625" s="65"/>
      <c r="AA62625" s="65"/>
      <c r="AB62625" s="65"/>
      <c r="AC62625" s="65"/>
      <c r="AJ62625" s="66"/>
    </row>
    <row r="62626" spans="17:36" ht="4.5" customHeight="1" x14ac:dyDescent="0.2">
      <c r="Q62626" s="65"/>
      <c r="R62626" s="65"/>
      <c r="X62626" s="65"/>
      <c r="Y62626" s="65"/>
      <c r="Z62626" s="65"/>
      <c r="AA62626" s="65"/>
      <c r="AB62626" s="65"/>
      <c r="AC62626" s="65"/>
      <c r="AJ62626" s="66"/>
    </row>
    <row r="62627" spans="17:36" ht="4.5" customHeight="1" x14ac:dyDescent="0.2">
      <c r="Q62627" s="65"/>
      <c r="R62627" s="65"/>
      <c r="X62627" s="65"/>
      <c r="Y62627" s="65"/>
      <c r="Z62627" s="65"/>
      <c r="AA62627" s="65"/>
      <c r="AB62627" s="65"/>
      <c r="AC62627" s="65"/>
      <c r="AJ62627" s="66"/>
    </row>
    <row r="62628" spans="17:36" ht="4.5" customHeight="1" x14ac:dyDescent="0.2">
      <c r="Q62628" s="65"/>
      <c r="R62628" s="65"/>
      <c r="X62628" s="65"/>
      <c r="Y62628" s="65"/>
      <c r="Z62628" s="65"/>
      <c r="AA62628" s="65"/>
      <c r="AB62628" s="65"/>
      <c r="AC62628" s="65"/>
      <c r="AJ62628" s="66"/>
    </row>
    <row r="62629" spans="17:36" ht="4.5" customHeight="1" x14ac:dyDescent="0.2">
      <c r="Q62629" s="65"/>
      <c r="R62629" s="65"/>
      <c r="X62629" s="65"/>
      <c r="Y62629" s="65"/>
      <c r="Z62629" s="65"/>
      <c r="AA62629" s="65"/>
      <c r="AB62629" s="65"/>
      <c r="AC62629" s="65"/>
      <c r="AJ62629" s="66"/>
    </row>
    <row r="62630" spans="17:36" ht="4.5" customHeight="1" x14ac:dyDescent="0.2">
      <c r="Q62630" s="65"/>
      <c r="R62630" s="65"/>
      <c r="X62630" s="65"/>
      <c r="Y62630" s="65"/>
      <c r="Z62630" s="65"/>
      <c r="AA62630" s="65"/>
      <c r="AB62630" s="65"/>
      <c r="AC62630" s="65"/>
      <c r="AJ62630" s="66"/>
    </row>
    <row r="62631" spans="17:36" ht="4.5" customHeight="1" x14ac:dyDescent="0.2">
      <c r="Q62631" s="65"/>
      <c r="R62631" s="65"/>
      <c r="X62631" s="65"/>
      <c r="Y62631" s="65"/>
      <c r="Z62631" s="65"/>
      <c r="AA62631" s="65"/>
      <c r="AB62631" s="65"/>
      <c r="AC62631" s="65"/>
      <c r="AJ62631" s="66"/>
    </row>
    <row r="62632" spans="17:36" ht="4.5" customHeight="1" x14ac:dyDescent="0.2">
      <c r="Q62632" s="65"/>
      <c r="R62632" s="65"/>
      <c r="X62632" s="65"/>
      <c r="Y62632" s="65"/>
      <c r="Z62632" s="65"/>
      <c r="AA62632" s="65"/>
      <c r="AB62632" s="65"/>
      <c r="AC62632" s="65"/>
      <c r="AJ62632" s="66"/>
    </row>
    <row r="62633" spans="17:36" ht="4.5" customHeight="1" x14ac:dyDescent="0.2">
      <c r="Q62633" s="65"/>
      <c r="R62633" s="65"/>
      <c r="X62633" s="65"/>
      <c r="Y62633" s="65"/>
      <c r="Z62633" s="65"/>
      <c r="AA62633" s="65"/>
      <c r="AB62633" s="65"/>
      <c r="AC62633" s="65"/>
      <c r="AJ62633" s="66"/>
    </row>
    <row r="62634" spans="17:36" ht="4.5" customHeight="1" x14ac:dyDescent="0.2">
      <c r="Q62634" s="65"/>
      <c r="R62634" s="65"/>
      <c r="X62634" s="65"/>
      <c r="Y62634" s="65"/>
      <c r="Z62634" s="65"/>
      <c r="AA62634" s="65"/>
      <c r="AB62634" s="65"/>
      <c r="AC62634" s="65"/>
      <c r="AJ62634" s="66"/>
    </row>
    <row r="62635" spans="17:36" ht="4.5" customHeight="1" x14ac:dyDescent="0.2">
      <c r="Q62635" s="65"/>
      <c r="R62635" s="65"/>
      <c r="X62635" s="65"/>
      <c r="Y62635" s="65"/>
      <c r="Z62635" s="65"/>
      <c r="AA62635" s="65"/>
      <c r="AB62635" s="65"/>
      <c r="AC62635" s="65"/>
      <c r="AJ62635" s="66"/>
    </row>
    <row r="62636" spans="17:36" ht="4.5" customHeight="1" x14ac:dyDescent="0.2">
      <c r="Q62636" s="65"/>
      <c r="R62636" s="65"/>
      <c r="X62636" s="65"/>
      <c r="Y62636" s="65"/>
      <c r="Z62636" s="65"/>
      <c r="AA62636" s="65"/>
      <c r="AB62636" s="65"/>
      <c r="AC62636" s="65"/>
      <c r="AJ62636" s="66"/>
    </row>
    <row r="62637" spans="17:36" ht="4.5" customHeight="1" x14ac:dyDescent="0.2">
      <c r="Q62637" s="65"/>
      <c r="R62637" s="65"/>
      <c r="X62637" s="65"/>
      <c r="Y62637" s="65"/>
      <c r="Z62637" s="65"/>
      <c r="AA62637" s="65"/>
      <c r="AB62637" s="65"/>
      <c r="AC62637" s="65"/>
      <c r="AJ62637" s="66"/>
    </row>
    <row r="62638" spans="17:36" ht="4.5" customHeight="1" x14ac:dyDescent="0.2">
      <c r="Q62638" s="65"/>
      <c r="R62638" s="65"/>
      <c r="X62638" s="65"/>
      <c r="Y62638" s="65"/>
      <c r="Z62638" s="65"/>
      <c r="AA62638" s="65"/>
      <c r="AB62638" s="65"/>
      <c r="AC62638" s="65"/>
      <c r="AJ62638" s="66"/>
    </row>
    <row r="62639" spans="17:36" ht="4.5" customHeight="1" x14ac:dyDescent="0.2">
      <c r="Q62639" s="65"/>
      <c r="R62639" s="65"/>
      <c r="X62639" s="65"/>
      <c r="Y62639" s="65"/>
      <c r="Z62639" s="65"/>
      <c r="AA62639" s="65"/>
      <c r="AB62639" s="65"/>
      <c r="AC62639" s="65"/>
      <c r="AJ62639" s="66"/>
    </row>
    <row r="62640" spans="17:36" ht="4.5" customHeight="1" x14ac:dyDescent="0.2">
      <c r="Q62640" s="65"/>
      <c r="R62640" s="65"/>
      <c r="X62640" s="65"/>
      <c r="Y62640" s="65"/>
      <c r="Z62640" s="65"/>
      <c r="AA62640" s="65"/>
      <c r="AB62640" s="65"/>
      <c r="AC62640" s="65"/>
      <c r="AJ62640" s="66"/>
    </row>
    <row r="62641" spans="17:36" ht="4.5" customHeight="1" x14ac:dyDescent="0.2">
      <c r="Q62641" s="65"/>
      <c r="R62641" s="65"/>
      <c r="X62641" s="65"/>
      <c r="Y62641" s="65"/>
      <c r="Z62641" s="65"/>
      <c r="AA62641" s="65"/>
      <c r="AB62641" s="65"/>
      <c r="AC62641" s="65"/>
      <c r="AJ62641" s="66"/>
    </row>
    <row r="62642" spans="17:36" ht="4.5" customHeight="1" x14ac:dyDescent="0.2">
      <c r="Q62642" s="65"/>
      <c r="R62642" s="65"/>
      <c r="X62642" s="65"/>
      <c r="Y62642" s="65"/>
      <c r="Z62642" s="65"/>
      <c r="AA62642" s="65"/>
      <c r="AB62642" s="65"/>
      <c r="AC62642" s="65"/>
      <c r="AJ62642" s="66"/>
    </row>
    <row r="62643" spans="17:36" ht="4.5" customHeight="1" x14ac:dyDescent="0.2">
      <c r="Q62643" s="65"/>
      <c r="R62643" s="65"/>
      <c r="X62643" s="65"/>
      <c r="Y62643" s="65"/>
      <c r="Z62643" s="65"/>
      <c r="AA62643" s="65"/>
      <c r="AB62643" s="65"/>
      <c r="AC62643" s="65"/>
      <c r="AJ62643" s="66"/>
    </row>
    <row r="62644" spans="17:36" ht="4.5" customHeight="1" x14ac:dyDescent="0.2">
      <c r="Q62644" s="65"/>
      <c r="R62644" s="65"/>
      <c r="X62644" s="65"/>
      <c r="Y62644" s="65"/>
      <c r="Z62644" s="65"/>
      <c r="AA62644" s="65"/>
      <c r="AB62644" s="65"/>
      <c r="AC62644" s="65"/>
      <c r="AJ62644" s="66"/>
    </row>
    <row r="62645" spans="17:36" ht="4.5" customHeight="1" x14ac:dyDescent="0.2">
      <c r="Q62645" s="65"/>
      <c r="R62645" s="65"/>
      <c r="X62645" s="65"/>
      <c r="Y62645" s="65"/>
      <c r="Z62645" s="65"/>
      <c r="AA62645" s="65"/>
      <c r="AB62645" s="65"/>
      <c r="AC62645" s="65"/>
      <c r="AJ62645" s="66"/>
    </row>
    <row r="62646" spans="17:36" ht="4.5" customHeight="1" x14ac:dyDescent="0.2">
      <c r="Q62646" s="65"/>
      <c r="R62646" s="65"/>
      <c r="X62646" s="65"/>
      <c r="Y62646" s="65"/>
      <c r="Z62646" s="65"/>
      <c r="AA62646" s="65"/>
      <c r="AB62646" s="65"/>
      <c r="AC62646" s="65"/>
      <c r="AJ62646" s="66"/>
    </row>
    <row r="62647" spans="17:36" ht="4.5" customHeight="1" x14ac:dyDescent="0.2">
      <c r="Q62647" s="65"/>
      <c r="R62647" s="65"/>
      <c r="X62647" s="65"/>
      <c r="Y62647" s="65"/>
      <c r="Z62647" s="65"/>
      <c r="AA62647" s="65"/>
      <c r="AB62647" s="65"/>
      <c r="AC62647" s="65"/>
      <c r="AJ62647" s="66"/>
    </row>
    <row r="62648" spans="17:36" ht="4.5" customHeight="1" x14ac:dyDescent="0.2">
      <c r="Q62648" s="65"/>
      <c r="R62648" s="65"/>
      <c r="X62648" s="65"/>
      <c r="Y62648" s="65"/>
      <c r="Z62648" s="65"/>
      <c r="AA62648" s="65"/>
      <c r="AB62648" s="65"/>
      <c r="AC62648" s="65"/>
      <c r="AJ62648" s="66"/>
    </row>
    <row r="62649" spans="17:36" ht="4.5" customHeight="1" x14ac:dyDescent="0.2">
      <c r="Q62649" s="65"/>
      <c r="R62649" s="65"/>
      <c r="X62649" s="65"/>
      <c r="Y62649" s="65"/>
      <c r="Z62649" s="65"/>
      <c r="AA62649" s="65"/>
      <c r="AB62649" s="65"/>
      <c r="AC62649" s="65"/>
      <c r="AJ62649" s="66"/>
    </row>
    <row r="62650" spans="17:36" ht="4.5" customHeight="1" x14ac:dyDescent="0.2">
      <c r="Q62650" s="65"/>
      <c r="R62650" s="65"/>
      <c r="X62650" s="65"/>
      <c r="Y62650" s="65"/>
      <c r="Z62650" s="65"/>
      <c r="AA62650" s="65"/>
      <c r="AB62650" s="65"/>
      <c r="AC62650" s="65"/>
      <c r="AJ62650" s="66"/>
    </row>
    <row r="62651" spans="17:36" ht="4.5" customHeight="1" x14ac:dyDescent="0.2">
      <c r="Q62651" s="65"/>
      <c r="R62651" s="65"/>
      <c r="X62651" s="65"/>
      <c r="Y62651" s="65"/>
      <c r="Z62651" s="65"/>
      <c r="AA62651" s="65"/>
      <c r="AB62651" s="65"/>
      <c r="AC62651" s="65"/>
      <c r="AJ62651" s="66"/>
    </row>
    <row r="62652" spans="17:36" ht="4.5" customHeight="1" x14ac:dyDescent="0.2">
      <c r="Q62652" s="65"/>
      <c r="R62652" s="65"/>
      <c r="X62652" s="65"/>
      <c r="Y62652" s="65"/>
      <c r="Z62652" s="65"/>
      <c r="AA62652" s="65"/>
      <c r="AB62652" s="65"/>
      <c r="AC62652" s="65"/>
      <c r="AJ62652" s="66"/>
    </row>
    <row r="62653" spans="17:36" ht="4.5" customHeight="1" x14ac:dyDescent="0.2">
      <c r="Q62653" s="65"/>
      <c r="R62653" s="65"/>
      <c r="X62653" s="65"/>
      <c r="Y62653" s="65"/>
      <c r="Z62653" s="65"/>
      <c r="AA62653" s="65"/>
      <c r="AB62653" s="65"/>
      <c r="AC62653" s="65"/>
      <c r="AJ62653" s="66"/>
    </row>
    <row r="62654" spans="17:36" ht="4.5" customHeight="1" x14ac:dyDescent="0.2">
      <c r="Q62654" s="65"/>
      <c r="R62654" s="65"/>
      <c r="X62654" s="65"/>
      <c r="Y62654" s="65"/>
      <c r="Z62654" s="65"/>
      <c r="AA62654" s="65"/>
      <c r="AB62654" s="65"/>
      <c r="AC62654" s="65"/>
      <c r="AJ62654" s="66"/>
    </row>
    <row r="62655" spans="17:36" ht="4.5" customHeight="1" x14ac:dyDescent="0.2">
      <c r="Q62655" s="65"/>
      <c r="R62655" s="65"/>
      <c r="X62655" s="65"/>
      <c r="Y62655" s="65"/>
      <c r="Z62655" s="65"/>
      <c r="AA62655" s="65"/>
      <c r="AB62655" s="65"/>
      <c r="AC62655" s="65"/>
      <c r="AJ62655" s="66"/>
    </row>
    <row r="62656" spans="17:36" ht="4.5" customHeight="1" x14ac:dyDescent="0.2">
      <c r="Q62656" s="65"/>
      <c r="R62656" s="65"/>
      <c r="X62656" s="65"/>
      <c r="Y62656" s="65"/>
      <c r="Z62656" s="65"/>
      <c r="AA62656" s="65"/>
      <c r="AB62656" s="65"/>
      <c r="AC62656" s="65"/>
      <c r="AJ62656" s="66"/>
    </row>
    <row r="62657" spans="17:36" ht="4.5" customHeight="1" x14ac:dyDescent="0.2">
      <c r="Q62657" s="65"/>
      <c r="R62657" s="65"/>
      <c r="X62657" s="65"/>
      <c r="Y62657" s="65"/>
      <c r="Z62657" s="65"/>
      <c r="AA62657" s="65"/>
      <c r="AB62657" s="65"/>
      <c r="AC62657" s="65"/>
      <c r="AJ62657" s="66"/>
    </row>
    <row r="62658" spans="17:36" ht="4.5" customHeight="1" x14ac:dyDescent="0.2">
      <c r="Q62658" s="65"/>
      <c r="R62658" s="65"/>
      <c r="X62658" s="65"/>
      <c r="Y62658" s="65"/>
      <c r="Z62658" s="65"/>
      <c r="AA62658" s="65"/>
      <c r="AB62658" s="65"/>
      <c r="AC62658" s="65"/>
      <c r="AJ62658" s="66"/>
    </row>
    <row r="62659" spans="17:36" ht="4.5" customHeight="1" x14ac:dyDescent="0.2">
      <c r="Q62659" s="65"/>
      <c r="R62659" s="65"/>
      <c r="X62659" s="65"/>
      <c r="Y62659" s="65"/>
      <c r="Z62659" s="65"/>
      <c r="AA62659" s="65"/>
      <c r="AB62659" s="65"/>
      <c r="AC62659" s="65"/>
      <c r="AJ62659" s="66"/>
    </row>
    <row r="62660" spans="17:36" ht="4.5" customHeight="1" x14ac:dyDescent="0.2">
      <c r="Q62660" s="65"/>
      <c r="R62660" s="65"/>
      <c r="X62660" s="65"/>
      <c r="Y62660" s="65"/>
      <c r="Z62660" s="65"/>
      <c r="AA62660" s="65"/>
      <c r="AB62660" s="65"/>
      <c r="AC62660" s="65"/>
      <c r="AJ62660" s="66"/>
    </row>
    <row r="62661" spans="17:36" ht="4.5" customHeight="1" x14ac:dyDescent="0.2">
      <c r="Q62661" s="65"/>
      <c r="R62661" s="65"/>
      <c r="X62661" s="65"/>
      <c r="Y62661" s="65"/>
      <c r="Z62661" s="65"/>
      <c r="AA62661" s="65"/>
      <c r="AB62661" s="65"/>
      <c r="AC62661" s="65"/>
      <c r="AJ62661" s="66"/>
    </row>
    <row r="62662" spans="17:36" ht="4.5" customHeight="1" x14ac:dyDescent="0.2">
      <c r="Q62662" s="65"/>
      <c r="R62662" s="65"/>
      <c r="X62662" s="65"/>
      <c r="Y62662" s="65"/>
      <c r="Z62662" s="65"/>
      <c r="AA62662" s="65"/>
      <c r="AB62662" s="65"/>
      <c r="AC62662" s="65"/>
      <c r="AJ62662" s="66"/>
    </row>
    <row r="62663" spans="17:36" ht="4.5" customHeight="1" x14ac:dyDescent="0.2">
      <c r="Q62663" s="65"/>
      <c r="R62663" s="65"/>
      <c r="X62663" s="65"/>
      <c r="Y62663" s="65"/>
      <c r="Z62663" s="65"/>
      <c r="AA62663" s="65"/>
      <c r="AB62663" s="65"/>
      <c r="AC62663" s="65"/>
      <c r="AJ62663" s="66"/>
    </row>
    <row r="62664" spans="17:36" ht="4.5" customHeight="1" x14ac:dyDescent="0.2">
      <c r="Q62664" s="65"/>
      <c r="R62664" s="65"/>
      <c r="X62664" s="65"/>
      <c r="Y62664" s="65"/>
      <c r="Z62664" s="65"/>
      <c r="AA62664" s="65"/>
      <c r="AB62664" s="65"/>
      <c r="AC62664" s="65"/>
      <c r="AJ62664" s="66"/>
    </row>
    <row r="62665" spans="17:36" ht="4.5" customHeight="1" x14ac:dyDescent="0.2">
      <c r="Q62665" s="65"/>
      <c r="R62665" s="65"/>
      <c r="X62665" s="65"/>
      <c r="Y62665" s="65"/>
      <c r="Z62665" s="65"/>
      <c r="AA62665" s="65"/>
      <c r="AB62665" s="65"/>
      <c r="AC62665" s="65"/>
      <c r="AJ62665" s="66"/>
    </row>
    <row r="62666" spans="17:36" ht="4.5" customHeight="1" x14ac:dyDescent="0.2">
      <c r="Q62666" s="65"/>
      <c r="R62666" s="65"/>
      <c r="X62666" s="65"/>
      <c r="Y62666" s="65"/>
      <c r="Z62666" s="65"/>
      <c r="AA62666" s="65"/>
      <c r="AB62666" s="65"/>
      <c r="AC62666" s="65"/>
      <c r="AJ62666" s="66"/>
    </row>
    <row r="62667" spans="17:36" ht="4.5" customHeight="1" x14ac:dyDescent="0.2">
      <c r="Q62667" s="65"/>
      <c r="R62667" s="65"/>
      <c r="X62667" s="65"/>
      <c r="Y62667" s="65"/>
      <c r="Z62667" s="65"/>
      <c r="AA62667" s="65"/>
      <c r="AB62667" s="65"/>
      <c r="AC62667" s="65"/>
      <c r="AJ62667" s="66"/>
    </row>
    <row r="62668" spans="17:36" ht="4.5" customHeight="1" x14ac:dyDescent="0.2">
      <c r="Q62668" s="65"/>
      <c r="R62668" s="65"/>
      <c r="X62668" s="65"/>
      <c r="Y62668" s="65"/>
      <c r="Z62668" s="65"/>
      <c r="AA62668" s="65"/>
      <c r="AB62668" s="65"/>
      <c r="AC62668" s="65"/>
      <c r="AJ62668" s="66"/>
    </row>
    <row r="62669" spans="17:36" ht="4.5" customHeight="1" x14ac:dyDescent="0.2">
      <c r="Q62669" s="65"/>
      <c r="R62669" s="65"/>
      <c r="X62669" s="65"/>
      <c r="Y62669" s="65"/>
      <c r="Z62669" s="65"/>
      <c r="AA62669" s="65"/>
      <c r="AB62669" s="65"/>
      <c r="AC62669" s="65"/>
      <c r="AJ62669" s="66"/>
    </row>
    <row r="62670" spans="17:36" ht="4.5" customHeight="1" x14ac:dyDescent="0.2">
      <c r="Q62670" s="65"/>
      <c r="R62670" s="65"/>
      <c r="X62670" s="65"/>
      <c r="Y62670" s="65"/>
      <c r="Z62670" s="65"/>
      <c r="AA62670" s="65"/>
      <c r="AB62670" s="65"/>
      <c r="AC62670" s="65"/>
      <c r="AJ62670" s="66"/>
    </row>
    <row r="62671" spans="17:36" ht="4.5" customHeight="1" x14ac:dyDescent="0.2">
      <c r="Q62671" s="65"/>
      <c r="R62671" s="65"/>
      <c r="X62671" s="65"/>
      <c r="Y62671" s="65"/>
      <c r="Z62671" s="65"/>
      <c r="AA62671" s="65"/>
      <c r="AB62671" s="65"/>
      <c r="AC62671" s="65"/>
      <c r="AJ62671" s="66"/>
    </row>
    <row r="62672" spans="17:36" ht="4.5" customHeight="1" x14ac:dyDescent="0.2">
      <c r="Q62672" s="65"/>
      <c r="R62672" s="65"/>
      <c r="X62672" s="65"/>
      <c r="Y62672" s="65"/>
      <c r="Z62672" s="65"/>
      <c r="AA62672" s="65"/>
      <c r="AB62672" s="65"/>
      <c r="AC62672" s="65"/>
      <c r="AJ62672" s="66"/>
    </row>
    <row r="62673" spans="17:36" ht="4.5" customHeight="1" x14ac:dyDescent="0.2">
      <c r="Q62673" s="65"/>
      <c r="R62673" s="65"/>
      <c r="X62673" s="65"/>
      <c r="Y62673" s="65"/>
      <c r="Z62673" s="65"/>
      <c r="AA62673" s="65"/>
      <c r="AB62673" s="65"/>
      <c r="AC62673" s="65"/>
      <c r="AJ62673" s="66"/>
    </row>
    <row r="62674" spans="17:36" ht="4.5" customHeight="1" x14ac:dyDescent="0.2">
      <c r="Q62674" s="65"/>
      <c r="R62674" s="65"/>
      <c r="X62674" s="65"/>
      <c r="Y62674" s="65"/>
      <c r="Z62674" s="65"/>
      <c r="AA62674" s="65"/>
      <c r="AB62674" s="65"/>
      <c r="AC62674" s="65"/>
      <c r="AJ62674" s="66"/>
    </row>
    <row r="62675" spans="17:36" ht="4.5" customHeight="1" x14ac:dyDescent="0.2">
      <c r="Q62675" s="65"/>
      <c r="R62675" s="65"/>
      <c r="X62675" s="65"/>
      <c r="Y62675" s="65"/>
      <c r="Z62675" s="65"/>
      <c r="AA62675" s="65"/>
      <c r="AB62675" s="65"/>
      <c r="AC62675" s="65"/>
      <c r="AJ62675" s="66"/>
    </row>
    <row r="62676" spans="17:36" ht="4.5" customHeight="1" x14ac:dyDescent="0.2">
      <c r="Q62676" s="65"/>
      <c r="R62676" s="65"/>
      <c r="X62676" s="65"/>
      <c r="Y62676" s="65"/>
      <c r="Z62676" s="65"/>
      <c r="AA62676" s="65"/>
      <c r="AB62676" s="65"/>
      <c r="AC62676" s="65"/>
      <c r="AJ62676" s="66"/>
    </row>
    <row r="62677" spans="17:36" ht="4.5" customHeight="1" x14ac:dyDescent="0.2">
      <c r="Q62677" s="65"/>
      <c r="R62677" s="65"/>
      <c r="X62677" s="65"/>
      <c r="Y62677" s="65"/>
      <c r="Z62677" s="65"/>
      <c r="AA62677" s="65"/>
      <c r="AB62677" s="65"/>
      <c r="AC62677" s="65"/>
      <c r="AJ62677" s="66"/>
    </row>
    <row r="62678" spans="17:36" ht="4.5" customHeight="1" x14ac:dyDescent="0.2">
      <c r="Q62678" s="65"/>
      <c r="R62678" s="65"/>
      <c r="X62678" s="65"/>
      <c r="Y62678" s="65"/>
      <c r="Z62678" s="65"/>
      <c r="AA62678" s="65"/>
      <c r="AB62678" s="65"/>
      <c r="AC62678" s="65"/>
      <c r="AJ62678" s="66"/>
    </row>
    <row r="62679" spans="17:36" ht="4.5" customHeight="1" x14ac:dyDescent="0.2">
      <c r="Q62679" s="65"/>
      <c r="R62679" s="65"/>
      <c r="X62679" s="65"/>
      <c r="Y62679" s="65"/>
      <c r="Z62679" s="65"/>
      <c r="AA62679" s="65"/>
      <c r="AB62679" s="65"/>
      <c r="AC62679" s="65"/>
      <c r="AJ62679" s="66"/>
    </row>
    <row r="62680" spans="17:36" ht="4.5" customHeight="1" x14ac:dyDescent="0.2">
      <c r="Q62680" s="65"/>
      <c r="R62680" s="65"/>
      <c r="X62680" s="65"/>
      <c r="Y62680" s="65"/>
      <c r="Z62680" s="65"/>
      <c r="AA62680" s="65"/>
      <c r="AB62680" s="65"/>
      <c r="AC62680" s="65"/>
      <c r="AJ62680" s="66"/>
    </row>
    <row r="62681" spans="17:36" ht="4.5" customHeight="1" x14ac:dyDescent="0.2">
      <c r="Q62681" s="65"/>
      <c r="R62681" s="65"/>
      <c r="X62681" s="65"/>
      <c r="Y62681" s="65"/>
      <c r="Z62681" s="65"/>
      <c r="AA62681" s="65"/>
      <c r="AB62681" s="65"/>
      <c r="AC62681" s="65"/>
      <c r="AJ62681" s="66"/>
    </row>
    <row r="62682" spans="17:36" ht="4.5" customHeight="1" x14ac:dyDescent="0.2">
      <c r="Q62682" s="65"/>
      <c r="R62682" s="65"/>
      <c r="X62682" s="65"/>
      <c r="Y62682" s="65"/>
      <c r="Z62682" s="65"/>
      <c r="AA62682" s="65"/>
      <c r="AB62682" s="65"/>
      <c r="AC62682" s="65"/>
      <c r="AJ62682" s="66"/>
    </row>
    <row r="62683" spans="17:36" ht="4.5" customHeight="1" x14ac:dyDescent="0.2">
      <c r="Q62683" s="65"/>
      <c r="R62683" s="65"/>
      <c r="X62683" s="65"/>
      <c r="Y62683" s="65"/>
      <c r="Z62683" s="65"/>
      <c r="AA62683" s="65"/>
      <c r="AB62683" s="65"/>
      <c r="AC62683" s="65"/>
      <c r="AJ62683" s="66"/>
    </row>
    <row r="62684" spans="17:36" ht="4.5" customHeight="1" x14ac:dyDescent="0.2">
      <c r="Q62684" s="65"/>
      <c r="R62684" s="65"/>
      <c r="X62684" s="65"/>
      <c r="Y62684" s="65"/>
      <c r="Z62684" s="65"/>
      <c r="AA62684" s="65"/>
      <c r="AB62684" s="65"/>
      <c r="AC62684" s="65"/>
      <c r="AJ62684" s="66"/>
    </row>
    <row r="62685" spans="17:36" ht="4.5" customHeight="1" x14ac:dyDescent="0.2">
      <c r="Q62685" s="65"/>
      <c r="R62685" s="65"/>
      <c r="X62685" s="65"/>
      <c r="Y62685" s="65"/>
      <c r="Z62685" s="65"/>
      <c r="AA62685" s="65"/>
      <c r="AB62685" s="65"/>
      <c r="AC62685" s="65"/>
      <c r="AJ62685" s="66"/>
    </row>
    <row r="62686" spans="17:36" ht="4.5" customHeight="1" x14ac:dyDescent="0.2">
      <c r="Q62686" s="65"/>
      <c r="R62686" s="65"/>
      <c r="X62686" s="65"/>
      <c r="Y62686" s="65"/>
      <c r="Z62686" s="65"/>
      <c r="AA62686" s="65"/>
      <c r="AB62686" s="65"/>
      <c r="AC62686" s="65"/>
      <c r="AJ62686" s="66"/>
    </row>
    <row r="62687" spans="17:36" ht="4.5" customHeight="1" x14ac:dyDescent="0.2">
      <c r="Q62687" s="65"/>
      <c r="R62687" s="65"/>
      <c r="X62687" s="65"/>
      <c r="Y62687" s="65"/>
      <c r="Z62687" s="65"/>
      <c r="AA62687" s="65"/>
      <c r="AB62687" s="65"/>
      <c r="AC62687" s="65"/>
      <c r="AJ62687" s="66"/>
    </row>
    <row r="62688" spans="17:36" ht="4.5" customHeight="1" x14ac:dyDescent="0.2">
      <c r="Q62688" s="65"/>
      <c r="R62688" s="65"/>
      <c r="X62688" s="65"/>
      <c r="Y62688" s="65"/>
      <c r="Z62688" s="65"/>
      <c r="AA62688" s="65"/>
      <c r="AB62688" s="65"/>
      <c r="AC62688" s="65"/>
      <c r="AJ62688" s="66"/>
    </row>
    <row r="62689" spans="17:36" ht="4.5" customHeight="1" x14ac:dyDescent="0.2">
      <c r="Q62689" s="65"/>
      <c r="R62689" s="65"/>
      <c r="X62689" s="65"/>
      <c r="Y62689" s="65"/>
      <c r="Z62689" s="65"/>
      <c r="AA62689" s="65"/>
      <c r="AB62689" s="65"/>
      <c r="AC62689" s="65"/>
      <c r="AJ62689" s="66"/>
    </row>
    <row r="62690" spans="17:36" ht="4.5" customHeight="1" x14ac:dyDescent="0.2">
      <c r="Q62690" s="65"/>
      <c r="R62690" s="65"/>
      <c r="X62690" s="65"/>
      <c r="Y62690" s="65"/>
      <c r="Z62690" s="65"/>
      <c r="AA62690" s="65"/>
      <c r="AB62690" s="65"/>
      <c r="AC62690" s="65"/>
      <c r="AJ62690" s="66"/>
    </row>
    <row r="62691" spans="17:36" ht="4.5" customHeight="1" x14ac:dyDescent="0.2">
      <c r="Q62691" s="65"/>
      <c r="R62691" s="65"/>
      <c r="X62691" s="65"/>
      <c r="Y62691" s="65"/>
      <c r="Z62691" s="65"/>
      <c r="AA62691" s="65"/>
      <c r="AB62691" s="65"/>
      <c r="AC62691" s="65"/>
      <c r="AJ62691" s="66"/>
    </row>
    <row r="62692" spans="17:36" ht="4.5" customHeight="1" x14ac:dyDescent="0.2">
      <c r="Q62692" s="65"/>
      <c r="R62692" s="65"/>
      <c r="X62692" s="65"/>
      <c r="Y62692" s="65"/>
      <c r="Z62692" s="65"/>
      <c r="AA62692" s="65"/>
      <c r="AB62692" s="65"/>
      <c r="AC62692" s="65"/>
      <c r="AJ62692" s="66"/>
    </row>
    <row r="62693" spans="17:36" ht="4.5" customHeight="1" x14ac:dyDescent="0.2">
      <c r="Q62693" s="65"/>
      <c r="R62693" s="65"/>
      <c r="X62693" s="65"/>
      <c r="Y62693" s="65"/>
      <c r="Z62693" s="65"/>
      <c r="AA62693" s="65"/>
      <c r="AB62693" s="65"/>
      <c r="AC62693" s="65"/>
      <c r="AJ62693" s="66"/>
    </row>
    <row r="62694" spans="17:36" ht="4.5" customHeight="1" x14ac:dyDescent="0.2">
      <c r="Q62694" s="65"/>
      <c r="R62694" s="65"/>
      <c r="X62694" s="65"/>
      <c r="Y62694" s="65"/>
      <c r="Z62694" s="65"/>
      <c r="AA62694" s="65"/>
      <c r="AB62694" s="65"/>
      <c r="AC62694" s="65"/>
      <c r="AJ62694" s="66"/>
    </row>
    <row r="62695" spans="17:36" ht="4.5" customHeight="1" x14ac:dyDescent="0.2">
      <c r="Q62695" s="65"/>
      <c r="R62695" s="65"/>
      <c r="X62695" s="65"/>
      <c r="Y62695" s="65"/>
      <c r="Z62695" s="65"/>
      <c r="AA62695" s="65"/>
      <c r="AB62695" s="65"/>
      <c r="AC62695" s="65"/>
      <c r="AJ62695" s="66"/>
    </row>
    <row r="62696" spans="17:36" ht="4.5" customHeight="1" x14ac:dyDescent="0.2">
      <c r="Q62696" s="65"/>
      <c r="R62696" s="65"/>
      <c r="X62696" s="65"/>
      <c r="Y62696" s="65"/>
      <c r="Z62696" s="65"/>
      <c r="AA62696" s="65"/>
      <c r="AB62696" s="65"/>
      <c r="AC62696" s="65"/>
      <c r="AJ62696" s="66"/>
    </row>
    <row r="62697" spans="17:36" ht="4.5" customHeight="1" x14ac:dyDescent="0.2">
      <c r="Q62697" s="65"/>
      <c r="R62697" s="65"/>
      <c r="X62697" s="65"/>
      <c r="Y62697" s="65"/>
      <c r="Z62697" s="65"/>
      <c r="AA62697" s="65"/>
      <c r="AB62697" s="65"/>
      <c r="AC62697" s="65"/>
      <c r="AJ62697" s="66"/>
    </row>
    <row r="62698" spans="17:36" ht="4.5" customHeight="1" x14ac:dyDescent="0.2">
      <c r="Q62698" s="65"/>
      <c r="R62698" s="65"/>
      <c r="X62698" s="65"/>
      <c r="Y62698" s="65"/>
      <c r="Z62698" s="65"/>
      <c r="AA62698" s="65"/>
      <c r="AB62698" s="65"/>
      <c r="AC62698" s="65"/>
      <c r="AJ62698" s="66"/>
    </row>
    <row r="62699" spans="17:36" ht="4.5" customHeight="1" x14ac:dyDescent="0.2">
      <c r="Q62699" s="65"/>
      <c r="R62699" s="65"/>
      <c r="X62699" s="65"/>
      <c r="Y62699" s="65"/>
      <c r="Z62699" s="65"/>
      <c r="AA62699" s="65"/>
      <c r="AB62699" s="65"/>
      <c r="AC62699" s="65"/>
      <c r="AJ62699" s="66"/>
    </row>
    <row r="62700" spans="17:36" ht="4.5" customHeight="1" x14ac:dyDescent="0.2">
      <c r="Q62700" s="65"/>
      <c r="R62700" s="65"/>
      <c r="X62700" s="65"/>
      <c r="Y62700" s="65"/>
      <c r="Z62700" s="65"/>
      <c r="AA62700" s="65"/>
      <c r="AB62700" s="65"/>
      <c r="AC62700" s="65"/>
      <c r="AJ62700" s="66"/>
    </row>
    <row r="62701" spans="17:36" ht="4.5" customHeight="1" x14ac:dyDescent="0.2">
      <c r="Q62701" s="65"/>
      <c r="R62701" s="65"/>
      <c r="X62701" s="65"/>
      <c r="Y62701" s="65"/>
      <c r="Z62701" s="65"/>
      <c r="AA62701" s="65"/>
      <c r="AB62701" s="65"/>
      <c r="AC62701" s="65"/>
      <c r="AJ62701" s="66"/>
    </row>
    <row r="62702" spans="17:36" ht="4.5" customHeight="1" x14ac:dyDescent="0.2">
      <c r="Q62702" s="65"/>
      <c r="R62702" s="65"/>
      <c r="X62702" s="65"/>
      <c r="Y62702" s="65"/>
      <c r="Z62702" s="65"/>
      <c r="AA62702" s="65"/>
      <c r="AB62702" s="65"/>
      <c r="AC62702" s="65"/>
      <c r="AJ62702" s="66"/>
    </row>
    <row r="62703" spans="17:36" ht="4.5" customHeight="1" x14ac:dyDescent="0.2">
      <c r="Q62703" s="65"/>
      <c r="R62703" s="65"/>
      <c r="X62703" s="65"/>
      <c r="Y62703" s="65"/>
      <c r="Z62703" s="65"/>
      <c r="AA62703" s="65"/>
      <c r="AB62703" s="65"/>
      <c r="AC62703" s="65"/>
      <c r="AJ62703" s="66"/>
    </row>
    <row r="62704" spans="17:36" ht="4.5" customHeight="1" x14ac:dyDescent="0.2">
      <c r="Q62704" s="65"/>
      <c r="R62704" s="65"/>
      <c r="X62704" s="65"/>
      <c r="Y62704" s="65"/>
      <c r="Z62704" s="65"/>
      <c r="AA62704" s="65"/>
      <c r="AB62704" s="65"/>
      <c r="AC62704" s="65"/>
      <c r="AJ62704" s="66"/>
    </row>
    <row r="62705" spans="17:36" ht="4.5" customHeight="1" x14ac:dyDescent="0.2">
      <c r="Q62705" s="65"/>
      <c r="R62705" s="65"/>
      <c r="X62705" s="65"/>
      <c r="Y62705" s="65"/>
      <c r="Z62705" s="65"/>
      <c r="AA62705" s="65"/>
      <c r="AB62705" s="65"/>
      <c r="AC62705" s="65"/>
      <c r="AJ62705" s="66"/>
    </row>
    <row r="62706" spans="17:36" ht="4.5" customHeight="1" x14ac:dyDescent="0.2">
      <c r="Q62706" s="65"/>
      <c r="R62706" s="65"/>
      <c r="X62706" s="65"/>
      <c r="Y62706" s="65"/>
      <c r="Z62706" s="65"/>
      <c r="AA62706" s="65"/>
      <c r="AB62706" s="65"/>
      <c r="AC62706" s="65"/>
      <c r="AJ62706" s="66"/>
    </row>
    <row r="62707" spans="17:36" ht="4.5" customHeight="1" x14ac:dyDescent="0.2">
      <c r="Q62707" s="65"/>
      <c r="R62707" s="65"/>
      <c r="X62707" s="65"/>
      <c r="Y62707" s="65"/>
      <c r="Z62707" s="65"/>
      <c r="AA62707" s="65"/>
      <c r="AB62707" s="65"/>
      <c r="AC62707" s="65"/>
      <c r="AJ62707" s="66"/>
    </row>
    <row r="62708" spans="17:36" ht="4.5" customHeight="1" x14ac:dyDescent="0.2">
      <c r="Q62708" s="65"/>
      <c r="R62708" s="65"/>
      <c r="X62708" s="65"/>
      <c r="Y62708" s="65"/>
      <c r="Z62708" s="65"/>
      <c r="AA62708" s="65"/>
      <c r="AB62708" s="65"/>
      <c r="AC62708" s="65"/>
      <c r="AJ62708" s="66"/>
    </row>
    <row r="62709" spans="17:36" ht="4.5" customHeight="1" x14ac:dyDescent="0.2">
      <c r="Q62709" s="65"/>
      <c r="R62709" s="65"/>
      <c r="X62709" s="65"/>
      <c r="Y62709" s="65"/>
      <c r="Z62709" s="65"/>
      <c r="AA62709" s="65"/>
      <c r="AB62709" s="65"/>
      <c r="AC62709" s="65"/>
      <c r="AJ62709" s="66"/>
    </row>
    <row r="62710" spans="17:36" ht="4.5" customHeight="1" x14ac:dyDescent="0.2">
      <c r="Q62710" s="65"/>
      <c r="R62710" s="65"/>
      <c r="X62710" s="65"/>
      <c r="Y62710" s="65"/>
      <c r="Z62710" s="65"/>
      <c r="AA62710" s="65"/>
      <c r="AB62710" s="65"/>
      <c r="AC62710" s="65"/>
      <c r="AJ62710" s="66"/>
    </row>
    <row r="62711" spans="17:36" ht="4.5" customHeight="1" x14ac:dyDescent="0.2">
      <c r="Q62711" s="65"/>
      <c r="R62711" s="65"/>
      <c r="X62711" s="65"/>
      <c r="Y62711" s="65"/>
      <c r="Z62711" s="65"/>
      <c r="AA62711" s="65"/>
      <c r="AB62711" s="65"/>
      <c r="AC62711" s="65"/>
      <c r="AJ62711" s="66"/>
    </row>
    <row r="62712" spans="17:36" ht="4.5" customHeight="1" x14ac:dyDescent="0.2">
      <c r="Q62712" s="65"/>
      <c r="R62712" s="65"/>
      <c r="X62712" s="65"/>
      <c r="Y62712" s="65"/>
      <c r="Z62712" s="65"/>
      <c r="AA62712" s="65"/>
      <c r="AB62712" s="65"/>
      <c r="AC62712" s="65"/>
      <c r="AJ62712" s="66"/>
    </row>
    <row r="62713" spans="17:36" ht="4.5" customHeight="1" x14ac:dyDescent="0.2">
      <c r="Q62713" s="65"/>
      <c r="R62713" s="65"/>
      <c r="X62713" s="65"/>
      <c r="Y62713" s="65"/>
      <c r="Z62713" s="65"/>
      <c r="AA62713" s="65"/>
      <c r="AB62713" s="65"/>
      <c r="AC62713" s="65"/>
      <c r="AJ62713" s="66"/>
    </row>
    <row r="62714" spans="17:36" ht="4.5" customHeight="1" x14ac:dyDescent="0.2">
      <c r="Q62714" s="65"/>
      <c r="R62714" s="65"/>
      <c r="X62714" s="65"/>
      <c r="Y62714" s="65"/>
      <c r="Z62714" s="65"/>
      <c r="AA62714" s="65"/>
      <c r="AB62714" s="65"/>
      <c r="AC62714" s="65"/>
      <c r="AJ62714" s="66"/>
    </row>
    <row r="62715" spans="17:36" ht="4.5" customHeight="1" x14ac:dyDescent="0.2">
      <c r="Q62715" s="65"/>
      <c r="R62715" s="65"/>
      <c r="X62715" s="65"/>
      <c r="Y62715" s="65"/>
      <c r="Z62715" s="65"/>
      <c r="AA62715" s="65"/>
      <c r="AB62715" s="65"/>
      <c r="AC62715" s="65"/>
      <c r="AJ62715" s="66"/>
    </row>
    <row r="62716" spans="17:36" ht="4.5" customHeight="1" x14ac:dyDescent="0.2">
      <c r="Q62716" s="65"/>
      <c r="R62716" s="65"/>
      <c r="X62716" s="65"/>
      <c r="Y62716" s="65"/>
      <c r="Z62716" s="65"/>
      <c r="AA62716" s="65"/>
      <c r="AB62716" s="65"/>
      <c r="AC62716" s="65"/>
      <c r="AJ62716" s="66"/>
    </row>
    <row r="62717" spans="17:36" ht="4.5" customHeight="1" x14ac:dyDescent="0.2">
      <c r="Q62717" s="65"/>
      <c r="R62717" s="65"/>
      <c r="X62717" s="65"/>
      <c r="Y62717" s="65"/>
      <c r="Z62717" s="65"/>
      <c r="AA62717" s="65"/>
      <c r="AB62717" s="65"/>
      <c r="AC62717" s="65"/>
      <c r="AJ62717" s="66"/>
    </row>
    <row r="62718" spans="17:36" ht="4.5" customHeight="1" x14ac:dyDescent="0.2">
      <c r="Q62718" s="65"/>
      <c r="R62718" s="65"/>
      <c r="X62718" s="65"/>
      <c r="Y62718" s="65"/>
      <c r="Z62718" s="65"/>
      <c r="AA62718" s="65"/>
      <c r="AB62718" s="65"/>
      <c r="AC62718" s="65"/>
      <c r="AJ62718" s="66"/>
    </row>
    <row r="62719" spans="17:36" ht="4.5" customHeight="1" x14ac:dyDescent="0.2">
      <c r="Q62719" s="65"/>
      <c r="R62719" s="65"/>
      <c r="X62719" s="65"/>
      <c r="Y62719" s="65"/>
      <c r="Z62719" s="65"/>
      <c r="AA62719" s="65"/>
      <c r="AB62719" s="65"/>
      <c r="AC62719" s="65"/>
      <c r="AJ62719" s="66"/>
    </row>
    <row r="62720" spans="17:36" ht="4.5" customHeight="1" x14ac:dyDescent="0.2">
      <c r="Q62720" s="65"/>
      <c r="R62720" s="65"/>
      <c r="X62720" s="65"/>
      <c r="Y62720" s="65"/>
      <c r="Z62720" s="65"/>
      <c r="AA62720" s="65"/>
      <c r="AB62720" s="65"/>
      <c r="AC62720" s="65"/>
      <c r="AJ62720" s="66"/>
    </row>
    <row r="62721" spans="17:36" ht="4.5" customHeight="1" x14ac:dyDescent="0.2">
      <c r="Q62721" s="65"/>
      <c r="R62721" s="65"/>
      <c r="X62721" s="65"/>
      <c r="Y62721" s="65"/>
      <c r="Z62721" s="65"/>
      <c r="AA62721" s="65"/>
      <c r="AB62721" s="65"/>
      <c r="AC62721" s="65"/>
      <c r="AJ62721" s="66"/>
    </row>
    <row r="62722" spans="17:36" ht="4.5" customHeight="1" x14ac:dyDescent="0.2">
      <c r="Q62722" s="65"/>
      <c r="R62722" s="65"/>
      <c r="X62722" s="65"/>
      <c r="Y62722" s="65"/>
      <c r="Z62722" s="65"/>
      <c r="AA62722" s="65"/>
      <c r="AB62722" s="65"/>
      <c r="AC62722" s="65"/>
      <c r="AJ62722" s="66"/>
    </row>
    <row r="62723" spans="17:36" ht="4.5" customHeight="1" x14ac:dyDescent="0.2">
      <c r="Q62723" s="65"/>
      <c r="R62723" s="65"/>
      <c r="X62723" s="65"/>
      <c r="Y62723" s="65"/>
      <c r="Z62723" s="65"/>
      <c r="AA62723" s="65"/>
      <c r="AB62723" s="65"/>
      <c r="AC62723" s="65"/>
      <c r="AJ62723" s="66"/>
    </row>
    <row r="62724" spans="17:36" ht="4.5" customHeight="1" x14ac:dyDescent="0.2">
      <c r="Q62724" s="65"/>
      <c r="R62724" s="65"/>
      <c r="X62724" s="65"/>
      <c r="Y62724" s="65"/>
      <c r="Z62724" s="65"/>
      <c r="AA62724" s="65"/>
      <c r="AB62724" s="65"/>
      <c r="AC62724" s="65"/>
      <c r="AJ62724" s="66"/>
    </row>
    <row r="62725" spans="17:36" ht="4.5" customHeight="1" x14ac:dyDescent="0.2">
      <c r="Q62725" s="65"/>
      <c r="R62725" s="65"/>
      <c r="X62725" s="65"/>
      <c r="Y62725" s="65"/>
      <c r="Z62725" s="65"/>
      <c r="AA62725" s="65"/>
      <c r="AB62725" s="65"/>
      <c r="AC62725" s="65"/>
      <c r="AJ62725" s="66"/>
    </row>
    <row r="62726" spans="17:36" ht="4.5" customHeight="1" x14ac:dyDescent="0.2">
      <c r="Q62726" s="65"/>
      <c r="R62726" s="65"/>
      <c r="X62726" s="65"/>
      <c r="Y62726" s="65"/>
      <c r="Z62726" s="65"/>
      <c r="AA62726" s="65"/>
      <c r="AB62726" s="65"/>
      <c r="AC62726" s="65"/>
      <c r="AJ62726" s="66"/>
    </row>
    <row r="62727" spans="17:36" ht="4.5" customHeight="1" x14ac:dyDescent="0.2">
      <c r="Q62727" s="65"/>
      <c r="R62727" s="65"/>
      <c r="X62727" s="65"/>
      <c r="Y62727" s="65"/>
      <c r="Z62727" s="65"/>
      <c r="AA62727" s="65"/>
      <c r="AB62727" s="65"/>
      <c r="AC62727" s="65"/>
      <c r="AJ62727" s="66"/>
    </row>
    <row r="62728" spans="17:36" ht="4.5" customHeight="1" x14ac:dyDescent="0.2">
      <c r="Q62728" s="65"/>
      <c r="R62728" s="65"/>
      <c r="X62728" s="65"/>
      <c r="Y62728" s="65"/>
      <c r="Z62728" s="65"/>
      <c r="AA62728" s="65"/>
      <c r="AB62728" s="65"/>
      <c r="AC62728" s="65"/>
      <c r="AJ62728" s="66"/>
    </row>
    <row r="62729" spans="17:36" ht="4.5" customHeight="1" x14ac:dyDescent="0.2">
      <c r="Q62729" s="65"/>
      <c r="R62729" s="65"/>
      <c r="X62729" s="65"/>
      <c r="Y62729" s="65"/>
      <c r="Z62729" s="65"/>
      <c r="AA62729" s="65"/>
      <c r="AB62729" s="65"/>
      <c r="AC62729" s="65"/>
      <c r="AJ62729" s="66"/>
    </row>
    <row r="62730" spans="17:36" ht="4.5" customHeight="1" x14ac:dyDescent="0.2">
      <c r="Q62730" s="65"/>
      <c r="R62730" s="65"/>
      <c r="X62730" s="65"/>
      <c r="Y62730" s="65"/>
      <c r="Z62730" s="65"/>
      <c r="AA62730" s="65"/>
      <c r="AB62730" s="65"/>
      <c r="AC62730" s="65"/>
      <c r="AJ62730" s="66"/>
    </row>
    <row r="62731" spans="17:36" ht="4.5" customHeight="1" x14ac:dyDescent="0.2">
      <c r="Q62731" s="65"/>
      <c r="R62731" s="65"/>
      <c r="X62731" s="65"/>
      <c r="Y62731" s="65"/>
      <c r="Z62731" s="65"/>
      <c r="AA62731" s="65"/>
      <c r="AB62731" s="65"/>
      <c r="AC62731" s="65"/>
      <c r="AJ62731" s="66"/>
    </row>
    <row r="62732" spans="17:36" ht="4.5" customHeight="1" x14ac:dyDescent="0.2">
      <c r="Q62732" s="65"/>
      <c r="R62732" s="65"/>
      <c r="X62732" s="65"/>
      <c r="Y62732" s="65"/>
      <c r="Z62732" s="65"/>
      <c r="AA62732" s="65"/>
      <c r="AB62732" s="65"/>
      <c r="AC62732" s="65"/>
      <c r="AJ62732" s="66"/>
    </row>
    <row r="62733" spans="17:36" ht="4.5" customHeight="1" x14ac:dyDescent="0.2">
      <c r="Q62733" s="65"/>
      <c r="R62733" s="65"/>
      <c r="X62733" s="65"/>
      <c r="Y62733" s="65"/>
      <c r="Z62733" s="65"/>
      <c r="AA62733" s="65"/>
      <c r="AB62733" s="65"/>
      <c r="AC62733" s="65"/>
      <c r="AJ62733" s="66"/>
    </row>
    <row r="62734" spans="17:36" ht="4.5" customHeight="1" x14ac:dyDescent="0.2">
      <c r="Q62734" s="65"/>
      <c r="R62734" s="65"/>
      <c r="X62734" s="65"/>
      <c r="Y62734" s="65"/>
      <c r="Z62734" s="65"/>
      <c r="AA62734" s="65"/>
      <c r="AB62734" s="65"/>
      <c r="AC62734" s="65"/>
      <c r="AJ62734" s="66"/>
    </row>
    <row r="62735" spans="17:36" ht="4.5" customHeight="1" x14ac:dyDescent="0.2">
      <c r="Q62735" s="65"/>
      <c r="R62735" s="65"/>
      <c r="X62735" s="65"/>
      <c r="Y62735" s="65"/>
      <c r="Z62735" s="65"/>
      <c r="AA62735" s="65"/>
      <c r="AB62735" s="65"/>
      <c r="AC62735" s="65"/>
      <c r="AJ62735" s="66"/>
    </row>
    <row r="62736" spans="17:36" ht="4.5" customHeight="1" x14ac:dyDescent="0.2">
      <c r="Q62736" s="65"/>
      <c r="R62736" s="65"/>
      <c r="X62736" s="65"/>
      <c r="Y62736" s="65"/>
      <c r="Z62736" s="65"/>
      <c r="AA62736" s="65"/>
      <c r="AB62736" s="65"/>
      <c r="AC62736" s="65"/>
      <c r="AJ62736" s="66"/>
    </row>
    <row r="62737" spans="17:36" ht="4.5" customHeight="1" x14ac:dyDescent="0.2">
      <c r="Q62737" s="65"/>
      <c r="R62737" s="65"/>
      <c r="X62737" s="65"/>
      <c r="Y62737" s="65"/>
      <c r="Z62737" s="65"/>
      <c r="AA62737" s="65"/>
      <c r="AB62737" s="65"/>
      <c r="AC62737" s="65"/>
      <c r="AJ62737" s="66"/>
    </row>
    <row r="62738" spans="17:36" ht="4.5" customHeight="1" x14ac:dyDescent="0.2">
      <c r="Q62738" s="65"/>
      <c r="R62738" s="65"/>
      <c r="X62738" s="65"/>
      <c r="Y62738" s="65"/>
      <c r="Z62738" s="65"/>
      <c r="AA62738" s="65"/>
      <c r="AB62738" s="65"/>
      <c r="AC62738" s="65"/>
      <c r="AJ62738" s="66"/>
    </row>
    <row r="62739" spans="17:36" ht="4.5" customHeight="1" x14ac:dyDescent="0.2">
      <c r="Q62739" s="65"/>
      <c r="R62739" s="65"/>
      <c r="X62739" s="65"/>
      <c r="Y62739" s="65"/>
      <c r="Z62739" s="65"/>
      <c r="AA62739" s="65"/>
      <c r="AB62739" s="65"/>
      <c r="AC62739" s="65"/>
      <c r="AJ62739" s="66"/>
    </row>
    <row r="62740" spans="17:36" ht="4.5" customHeight="1" x14ac:dyDescent="0.2">
      <c r="Q62740" s="65"/>
      <c r="R62740" s="65"/>
      <c r="X62740" s="65"/>
      <c r="Y62740" s="65"/>
      <c r="Z62740" s="65"/>
      <c r="AA62740" s="65"/>
      <c r="AB62740" s="65"/>
      <c r="AC62740" s="65"/>
      <c r="AJ62740" s="66"/>
    </row>
    <row r="62741" spans="17:36" ht="4.5" customHeight="1" x14ac:dyDescent="0.2">
      <c r="Q62741" s="65"/>
      <c r="R62741" s="65"/>
      <c r="X62741" s="65"/>
      <c r="Y62741" s="65"/>
      <c r="Z62741" s="65"/>
      <c r="AA62741" s="65"/>
      <c r="AB62741" s="65"/>
      <c r="AC62741" s="65"/>
      <c r="AJ62741" s="66"/>
    </row>
    <row r="62742" spans="17:36" ht="4.5" customHeight="1" x14ac:dyDescent="0.2">
      <c r="Q62742" s="65"/>
      <c r="R62742" s="65"/>
      <c r="X62742" s="65"/>
      <c r="Y62742" s="65"/>
      <c r="Z62742" s="65"/>
      <c r="AA62742" s="65"/>
      <c r="AB62742" s="65"/>
      <c r="AC62742" s="65"/>
      <c r="AJ62742" s="66"/>
    </row>
    <row r="62743" spans="17:36" ht="4.5" customHeight="1" x14ac:dyDescent="0.2">
      <c r="Q62743" s="65"/>
      <c r="R62743" s="65"/>
      <c r="X62743" s="65"/>
      <c r="Y62743" s="65"/>
      <c r="Z62743" s="65"/>
      <c r="AA62743" s="65"/>
      <c r="AB62743" s="65"/>
      <c r="AC62743" s="65"/>
      <c r="AJ62743" s="66"/>
    </row>
    <row r="62744" spans="17:36" ht="4.5" customHeight="1" x14ac:dyDescent="0.2">
      <c r="Q62744" s="65"/>
      <c r="R62744" s="65"/>
      <c r="X62744" s="65"/>
      <c r="Y62744" s="65"/>
      <c r="Z62744" s="65"/>
      <c r="AA62744" s="65"/>
      <c r="AB62744" s="65"/>
      <c r="AC62744" s="65"/>
      <c r="AJ62744" s="66"/>
    </row>
    <row r="62745" spans="17:36" ht="4.5" customHeight="1" x14ac:dyDescent="0.2">
      <c r="Q62745" s="65"/>
      <c r="R62745" s="65"/>
      <c r="X62745" s="65"/>
      <c r="Y62745" s="65"/>
      <c r="Z62745" s="65"/>
      <c r="AA62745" s="65"/>
      <c r="AB62745" s="65"/>
      <c r="AC62745" s="65"/>
      <c r="AJ62745" s="66"/>
    </row>
    <row r="62746" spans="17:36" ht="4.5" customHeight="1" x14ac:dyDescent="0.2">
      <c r="Q62746" s="65"/>
      <c r="R62746" s="65"/>
      <c r="X62746" s="65"/>
      <c r="Y62746" s="65"/>
      <c r="Z62746" s="65"/>
      <c r="AA62746" s="65"/>
      <c r="AB62746" s="65"/>
      <c r="AC62746" s="65"/>
      <c r="AJ62746" s="66"/>
    </row>
    <row r="62747" spans="17:36" ht="4.5" customHeight="1" x14ac:dyDescent="0.2">
      <c r="Q62747" s="65"/>
      <c r="R62747" s="65"/>
      <c r="X62747" s="65"/>
      <c r="Y62747" s="65"/>
      <c r="Z62747" s="65"/>
      <c r="AA62747" s="65"/>
      <c r="AB62747" s="65"/>
      <c r="AC62747" s="65"/>
      <c r="AJ62747" s="66"/>
    </row>
    <row r="62748" spans="17:36" ht="4.5" customHeight="1" x14ac:dyDescent="0.2">
      <c r="Q62748" s="65"/>
      <c r="R62748" s="65"/>
      <c r="X62748" s="65"/>
      <c r="Y62748" s="65"/>
      <c r="Z62748" s="65"/>
      <c r="AA62748" s="65"/>
      <c r="AB62748" s="65"/>
      <c r="AC62748" s="65"/>
      <c r="AJ62748" s="66"/>
    </row>
    <row r="62749" spans="17:36" ht="4.5" customHeight="1" x14ac:dyDescent="0.2">
      <c r="Q62749" s="65"/>
      <c r="R62749" s="65"/>
      <c r="X62749" s="65"/>
      <c r="Y62749" s="65"/>
      <c r="Z62749" s="65"/>
      <c r="AA62749" s="65"/>
      <c r="AB62749" s="65"/>
      <c r="AC62749" s="65"/>
      <c r="AJ62749" s="66"/>
    </row>
    <row r="62750" spans="17:36" ht="4.5" customHeight="1" x14ac:dyDescent="0.2">
      <c r="Q62750" s="65"/>
      <c r="R62750" s="65"/>
      <c r="X62750" s="65"/>
      <c r="Y62750" s="65"/>
      <c r="Z62750" s="65"/>
      <c r="AA62750" s="65"/>
      <c r="AB62750" s="65"/>
      <c r="AC62750" s="65"/>
      <c r="AJ62750" s="66"/>
    </row>
    <row r="62751" spans="17:36" ht="4.5" customHeight="1" x14ac:dyDescent="0.2">
      <c r="Q62751" s="65"/>
      <c r="R62751" s="65"/>
      <c r="X62751" s="65"/>
      <c r="Y62751" s="65"/>
      <c r="Z62751" s="65"/>
      <c r="AA62751" s="65"/>
      <c r="AB62751" s="65"/>
      <c r="AC62751" s="65"/>
      <c r="AJ62751" s="66"/>
    </row>
    <row r="62752" spans="17:36" ht="4.5" customHeight="1" x14ac:dyDescent="0.2">
      <c r="Q62752" s="65"/>
      <c r="R62752" s="65"/>
      <c r="X62752" s="65"/>
      <c r="Y62752" s="65"/>
      <c r="Z62752" s="65"/>
      <c r="AA62752" s="65"/>
      <c r="AB62752" s="65"/>
      <c r="AC62752" s="65"/>
      <c r="AJ62752" s="66"/>
    </row>
    <row r="62753" spans="17:36" ht="4.5" customHeight="1" x14ac:dyDescent="0.2">
      <c r="Q62753" s="65"/>
      <c r="R62753" s="65"/>
      <c r="X62753" s="65"/>
      <c r="Y62753" s="65"/>
      <c r="Z62753" s="65"/>
      <c r="AA62753" s="65"/>
      <c r="AB62753" s="65"/>
      <c r="AC62753" s="65"/>
      <c r="AJ62753" s="66"/>
    </row>
    <row r="62754" spans="17:36" ht="4.5" customHeight="1" x14ac:dyDescent="0.2">
      <c r="Q62754" s="65"/>
      <c r="R62754" s="65"/>
      <c r="X62754" s="65"/>
      <c r="Y62754" s="65"/>
      <c r="Z62754" s="65"/>
      <c r="AA62754" s="65"/>
      <c r="AB62754" s="65"/>
      <c r="AC62754" s="65"/>
      <c r="AJ62754" s="66"/>
    </row>
    <row r="62755" spans="17:36" ht="4.5" customHeight="1" x14ac:dyDescent="0.2">
      <c r="Q62755" s="65"/>
      <c r="R62755" s="65"/>
      <c r="X62755" s="65"/>
      <c r="Y62755" s="65"/>
      <c r="Z62755" s="65"/>
      <c r="AA62755" s="65"/>
      <c r="AB62755" s="65"/>
      <c r="AC62755" s="65"/>
      <c r="AJ62755" s="66"/>
    </row>
    <row r="62756" spans="17:36" ht="4.5" customHeight="1" x14ac:dyDescent="0.2">
      <c r="Q62756" s="65"/>
      <c r="R62756" s="65"/>
      <c r="X62756" s="65"/>
      <c r="Y62756" s="65"/>
      <c r="Z62756" s="65"/>
      <c r="AA62756" s="65"/>
      <c r="AB62756" s="65"/>
      <c r="AC62756" s="65"/>
      <c r="AJ62756" s="66"/>
    </row>
    <row r="62757" spans="17:36" ht="4.5" customHeight="1" x14ac:dyDescent="0.2">
      <c r="Q62757" s="65"/>
      <c r="R62757" s="65"/>
      <c r="X62757" s="65"/>
      <c r="Y62757" s="65"/>
      <c r="Z62757" s="65"/>
      <c r="AA62757" s="65"/>
      <c r="AB62757" s="65"/>
      <c r="AC62757" s="65"/>
      <c r="AJ62757" s="66"/>
    </row>
    <row r="62758" spans="17:36" ht="4.5" customHeight="1" x14ac:dyDescent="0.2">
      <c r="Q62758" s="65"/>
      <c r="R62758" s="65"/>
      <c r="X62758" s="65"/>
      <c r="Y62758" s="65"/>
      <c r="Z62758" s="65"/>
      <c r="AA62758" s="65"/>
      <c r="AB62758" s="65"/>
      <c r="AC62758" s="65"/>
      <c r="AJ62758" s="66"/>
    </row>
    <row r="62759" spans="17:36" ht="4.5" customHeight="1" x14ac:dyDescent="0.2">
      <c r="Q62759" s="65"/>
      <c r="R62759" s="65"/>
      <c r="X62759" s="65"/>
      <c r="Y62759" s="65"/>
      <c r="Z62759" s="65"/>
      <c r="AA62759" s="65"/>
      <c r="AB62759" s="65"/>
      <c r="AC62759" s="65"/>
      <c r="AJ62759" s="66"/>
    </row>
    <row r="62760" spans="17:36" ht="4.5" customHeight="1" x14ac:dyDescent="0.2">
      <c r="Q62760" s="65"/>
      <c r="R62760" s="65"/>
      <c r="X62760" s="65"/>
      <c r="Y62760" s="65"/>
      <c r="Z62760" s="65"/>
      <c r="AA62760" s="65"/>
      <c r="AB62760" s="65"/>
      <c r="AC62760" s="65"/>
      <c r="AJ62760" s="66"/>
    </row>
    <row r="62761" spans="17:36" ht="4.5" customHeight="1" x14ac:dyDescent="0.2">
      <c r="Q62761" s="65"/>
      <c r="R62761" s="65"/>
      <c r="X62761" s="65"/>
      <c r="Y62761" s="65"/>
      <c r="Z62761" s="65"/>
      <c r="AA62761" s="65"/>
      <c r="AB62761" s="65"/>
      <c r="AC62761" s="65"/>
      <c r="AJ62761" s="66"/>
    </row>
    <row r="62762" spans="17:36" ht="4.5" customHeight="1" x14ac:dyDescent="0.2">
      <c r="Q62762" s="65"/>
      <c r="R62762" s="65"/>
      <c r="X62762" s="65"/>
      <c r="Y62762" s="65"/>
      <c r="Z62762" s="65"/>
      <c r="AA62762" s="65"/>
      <c r="AB62762" s="65"/>
      <c r="AC62762" s="65"/>
      <c r="AJ62762" s="66"/>
    </row>
    <row r="62763" spans="17:36" ht="4.5" customHeight="1" x14ac:dyDescent="0.2">
      <c r="Q62763" s="65"/>
      <c r="R62763" s="65"/>
      <c r="X62763" s="65"/>
      <c r="Y62763" s="65"/>
      <c r="Z62763" s="65"/>
      <c r="AA62763" s="65"/>
      <c r="AB62763" s="65"/>
      <c r="AC62763" s="65"/>
      <c r="AJ62763" s="66"/>
    </row>
    <row r="62764" spans="17:36" ht="4.5" customHeight="1" x14ac:dyDescent="0.2">
      <c r="Q62764" s="65"/>
      <c r="R62764" s="65"/>
      <c r="X62764" s="65"/>
      <c r="Y62764" s="65"/>
      <c r="Z62764" s="65"/>
      <c r="AA62764" s="65"/>
      <c r="AB62764" s="65"/>
      <c r="AC62764" s="65"/>
      <c r="AJ62764" s="66"/>
    </row>
    <row r="62765" spans="17:36" ht="4.5" customHeight="1" x14ac:dyDescent="0.2">
      <c r="Q62765" s="65"/>
      <c r="R62765" s="65"/>
      <c r="X62765" s="65"/>
      <c r="Y62765" s="65"/>
      <c r="Z62765" s="65"/>
      <c r="AA62765" s="65"/>
      <c r="AB62765" s="65"/>
      <c r="AC62765" s="65"/>
      <c r="AJ62765" s="66"/>
    </row>
    <row r="62766" spans="17:36" ht="4.5" customHeight="1" x14ac:dyDescent="0.2">
      <c r="Q62766" s="65"/>
      <c r="R62766" s="65"/>
      <c r="X62766" s="65"/>
      <c r="Y62766" s="65"/>
      <c r="Z62766" s="65"/>
      <c r="AA62766" s="65"/>
      <c r="AB62766" s="65"/>
      <c r="AC62766" s="65"/>
      <c r="AJ62766" s="66"/>
    </row>
    <row r="62767" spans="17:36" ht="4.5" customHeight="1" x14ac:dyDescent="0.2">
      <c r="Q62767" s="65"/>
      <c r="R62767" s="65"/>
      <c r="X62767" s="65"/>
      <c r="Y62767" s="65"/>
      <c r="Z62767" s="65"/>
      <c r="AA62767" s="65"/>
      <c r="AB62767" s="65"/>
      <c r="AC62767" s="65"/>
      <c r="AJ62767" s="66"/>
    </row>
    <row r="62768" spans="17:36" ht="4.5" customHeight="1" x14ac:dyDescent="0.2">
      <c r="Q62768" s="65"/>
      <c r="R62768" s="65"/>
      <c r="X62768" s="65"/>
      <c r="Y62768" s="65"/>
      <c r="Z62768" s="65"/>
      <c r="AA62768" s="65"/>
      <c r="AB62768" s="65"/>
      <c r="AC62768" s="65"/>
      <c r="AJ62768" s="66"/>
    </row>
    <row r="62769" spans="17:36" ht="4.5" customHeight="1" x14ac:dyDescent="0.2">
      <c r="Q62769" s="65"/>
      <c r="R62769" s="65"/>
      <c r="X62769" s="65"/>
      <c r="Y62769" s="65"/>
      <c r="Z62769" s="65"/>
      <c r="AA62769" s="65"/>
      <c r="AB62769" s="65"/>
      <c r="AC62769" s="65"/>
      <c r="AJ62769" s="66"/>
    </row>
    <row r="62770" spans="17:36" ht="4.5" customHeight="1" x14ac:dyDescent="0.2">
      <c r="Q62770" s="65"/>
      <c r="R62770" s="65"/>
      <c r="X62770" s="65"/>
      <c r="Y62770" s="65"/>
      <c r="Z62770" s="65"/>
      <c r="AA62770" s="65"/>
      <c r="AB62770" s="65"/>
      <c r="AC62770" s="65"/>
      <c r="AJ62770" s="66"/>
    </row>
    <row r="62771" spans="17:36" ht="4.5" customHeight="1" x14ac:dyDescent="0.2">
      <c r="Q62771" s="65"/>
      <c r="R62771" s="65"/>
      <c r="X62771" s="65"/>
      <c r="Y62771" s="65"/>
      <c r="Z62771" s="65"/>
      <c r="AA62771" s="65"/>
      <c r="AB62771" s="65"/>
      <c r="AC62771" s="65"/>
      <c r="AJ62771" s="66"/>
    </row>
    <row r="62772" spans="17:36" ht="4.5" customHeight="1" x14ac:dyDescent="0.2">
      <c r="Q62772" s="65"/>
      <c r="R62772" s="65"/>
      <c r="X62772" s="65"/>
      <c r="Y62772" s="65"/>
      <c r="Z62772" s="65"/>
      <c r="AA62772" s="65"/>
      <c r="AB62772" s="65"/>
      <c r="AC62772" s="65"/>
      <c r="AJ62772" s="66"/>
    </row>
    <row r="62773" spans="17:36" ht="4.5" customHeight="1" x14ac:dyDescent="0.2">
      <c r="Q62773" s="65"/>
      <c r="R62773" s="65"/>
      <c r="X62773" s="65"/>
      <c r="Y62773" s="65"/>
      <c r="Z62773" s="65"/>
      <c r="AA62773" s="65"/>
      <c r="AB62773" s="65"/>
      <c r="AC62773" s="65"/>
      <c r="AJ62773" s="66"/>
    </row>
    <row r="62774" spans="17:36" ht="4.5" customHeight="1" x14ac:dyDescent="0.2">
      <c r="Q62774" s="65"/>
      <c r="R62774" s="65"/>
      <c r="X62774" s="65"/>
      <c r="Y62774" s="65"/>
      <c r="Z62774" s="65"/>
      <c r="AA62774" s="65"/>
      <c r="AB62774" s="65"/>
      <c r="AC62774" s="65"/>
      <c r="AJ62774" s="66"/>
    </row>
    <row r="62775" spans="17:36" ht="4.5" customHeight="1" x14ac:dyDescent="0.2">
      <c r="Q62775" s="65"/>
      <c r="R62775" s="65"/>
      <c r="X62775" s="65"/>
      <c r="Y62775" s="65"/>
      <c r="Z62775" s="65"/>
      <c r="AA62775" s="65"/>
      <c r="AB62775" s="65"/>
      <c r="AC62775" s="65"/>
      <c r="AJ62775" s="66"/>
    </row>
    <row r="62776" spans="17:36" ht="4.5" customHeight="1" x14ac:dyDescent="0.2">
      <c r="Q62776" s="65"/>
      <c r="R62776" s="65"/>
      <c r="X62776" s="65"/>
      <c r="Y62776" s="65"/>
      <c r="Z62776" s="65"/>
      <c r="AA62776" s="65"/>
      <c r="AB62776" s="65"/>
      <c r="AC62776" s="65"/>
      <c r="AJ62776" s="66"/>
    </row>
    <row r="62777" spans="17:36" ht="4.5" customHeight="1" x14ac:dyDescent="0.2">
      <c r="Q62777" s="65"/>
      <c r="R62777" s="65"/>
      <c r="X62777" s="65"/>
      <c r="Y62777" s="65"/>
      <c r="Z62777" s="65"/>
      <c r="AA62777" s="65"/>
      <c r="AB62777" s="65"/>
      <c r="AC62777" s="65"/>
      <c r="AJ62777" s="66"/>
    </row>
    <row r="62778" spans="17:36" ht="4.5" customHeight="1" x14ac:dyDescent="0.2">
      <c r="Q62778" s="65"/>
      <c r="R62778" s="65"/>
      <c r="X62778" s="65"/>
      <c r="Y62778" s="65"/>
      <c r="Z62778" s="65"/>
      <c r="AA62778" s="65"/>
      <c r="AB62778" s="65"/>
      <c r="AC62778" s="65"/>
      <c r="AJ62778" s="66"/>
    </row>
    <row r="62779" spans="17:36" ht="4.5" customHeight="1" x14ac:dyDescent="0.2">
      <c r="Q62779" s="65"/>
      <c r="R62779" s="65"/>
      <c r="X62779" s="65"/>
      <c r="Y62779" s="65"/>
      <c r="Z62779" s="65"/>
      <c r="AA62779" s="65"/>
      <c r="AB62779" s="65"/>
      <c r="AC62779" s="65"/>
      <c r="AJ62779" s="66"/>
    </row>
    <row r="62780" spans="17:36" ht="4.5" customHeight="1" x14ac:dyDescent="0.2">
      <c r="Q62780" s="65"/>
      <c r="R62780" s="65"/>
      <c r="X62780" s="65"/>
      <c r="Y62780" s="65"/>
      <c r="Z62780" s="65"/>
      <c r="AA62780" s="65"/>
      <c r="AB62780" s="65"/>
      <c r="AC62780" s="65"/>
      <c r="AJ62780" s="66"/>
    </row>
    <row r="62781" spans="17:36" ht="4.5" customHeight="1" x14ac:dyDescent="0.2">
      <c r="Q62781" s="65"/>
      <c r="R62781" s="65"/>
      <c r="X62781" s="65"/>
      <c r="Y62781" s="65"/>
      <c r="Z62781" s="65"/>
      <c r="AA62781" s="65"/>
      <c r="AB62781" s="65"/>
      <c r="AC62781" s="65"/>
      <c r="AJ62781" s="66"/>
    </row>
    <row r="62782" spans="17:36" ht="4.5" customHeight="1" x14ac:dyDescent="0.2">
      <c r="Q62782" s="65"/>
      <c r="R62782" s="65"/>
      <c r="X62782" s="65"/>
      <c r="Y62782" s="65"/>
      <c r="Z62782" s="65"/>
      <c r="AA62782" s="65"/>
      <c r="AB62782" s="65"/>
      <c r="AC62782" s="65"/>
      <c r="AJ62782" s="66"/>
    </row>
    <row r="62783" spans="17:36" ht="4.5" customHeight="1" x14ac:dyDescent="0.2">
      <c r="Q62783" s="65"/>
      <c r="R62783" s="65"/>
      <c r="X62783" s="65"/>
      <c r="Y62783" s="65"/>
      <c r="Z62783" s="65"/>
      <c r="AA62783" s="65"/>
      <c r="AB62783" s="65"/>
      <c r="AC62783" s="65"/>
      <c r="AJ62783" s="66"/>
    </row>
    <row r="62784" spans="17:36" ht="4.5" customHeight="1" x14ac:dyDescent="0.2">
      <c r="Q62784" s="65"/>
      <c r="R62784" s="65"/>
      <c r="X62784" s="65"/>
      <c r="Y62784" s="65"/>
      <c r="Z62784" s="65"/>
      <c r="AA62784" s="65"/>
      <c r="AB62784" s="65"/>
      <c r="AC62784" s="65"/>
      <c r="AJ62784" s="66"/>
    </row>
    <row r="62785" spans="17:36" ht="4.5" customHeight="1" x14ac:dyDescent="0.2">
      <c r="Q62785" s="65"/>
      <c r="R62785" s="65"/>
      <c r="X62785" s="65"/>
      <c r="Y62785" s="65"/>
      <c r="Z62785" s="65"/>
      <c r="AA62785" s="65"/>
      <c r="AB62785" s="65"/>
      <c r="AC62785" s="65"/>
      <c r="AJ62785" s="66"/>
    </row>
    <row r="62786" spans="17:36" ht="4.5" customHeight="1" x14ac:dyDescent="0.2">
      <c r="Q62786" s="65"/>
      <c r="R62786" s="65"/>
      <c r="X62786" s="65"/>
      <c r="Y62786" s="65"/>
      <c r="Z62786" s="65"/>
      <c r="AA62786" s="65"/>
      <c r="AB62786" s="65"/>
      <c r="AC62786" s="65"/>
      <c r="AJ62786" s="66"/>
    </row>
    <row r="62787" spans="17:36" ht="4.5" customHeight="1" x14ac:dyDescent="0.2">
      <c r="Q62787" s="65"/>
      <c r="R62787" s="65"/>
      <c r="X62787" s="65"/>
      <c r="Y62787" s="65"/>
      <c r="Z62787" s="65"/>
      <c r="AA62787" s="65"/>
      <c r="AB62787" s="65"/>
      <c r="AC62787" s="65"/>
      <c r="AJ62787" s="66"/>
    </row>
    <row r="62788" spans="17:36" ht="4.5" customHeight="1" x14ac:dyDescent="0.2">
      <c r="Q62788" s="65"/>
      <c r="R62788" s="65"/>
      <c r="X62788" s="65"/>
      <c r="Y62788" s="65"/>
      <c r="Z62788" s="65"/>
      <c r="AA62788" s="65"/>
      <c r="AB62788" s="65"/>
      <c r="AC62788" s="65"/>
      <c r="AJ62788" s="66"/>
    </row>
    <row r="62789" spans="17:36" ht="4.5" customHeight="1" x14ac:dyDescent="0.2">
      <c r="Q62789" s="65"/>
      <c r="R62789" s="65"/>
      <c r="X62789" s="65"/>
      <c r="Y62789" s="65"/>
      <c r="Z62789" s="65"/>
      <c r="AA62789" s="65"/>
      <c r="AB62789" s="65"/>
      <c r="AC62789" s="65"/>
      <c r="AJ62789" s="66"/>
    </row>
    <row r="62790" spans="17:36" ht="4.5" customHeight="1" x14ac:dyDescent="0.2">
      <c r="Q62790" s="65"/>
      <c r="R62790" s="65"/>
      <c r="X62790" s="65"/>
      <c r="Y62790" s="65"/>
      <c r="Z62790" s="65"/>
      <c r="AA62790" s="65"/>
      <c r="AB62790" s="65"/>
      <c r="AC62790" s="65"/>
      <c r="AJ62790" s="66"/>
    </row>
    <row r="62791" spans="17:36" ht="4.5" customHeight="1" x14ac:dyDescent="0.2">
      <c r="Q62791" s="65"/>
      <c r="R62791" s="65"/>
      <c r="X62791" s="65"/>
      <c r="Y62791" s="65"/>
      <c r="Z62791" s="65"/>
      <c r="AA62791" s="65"/>
      <c r="AB62791" s="65"/>
      <c r="AC62791" s="65"/>
      <c r="AJ62791" s="66"/>
    </row>
    <row r="62792" spans="17:36" ht="4.5" customHeight="1" x14ac:dyDescent="0.2">
      <c r="Q62792" s="65"/>
      <c r="R62792" s="65"/>
      <c r="X62792" s="65"/>
      <c r="Y62792" s="65"/>
      <c r="Z62792" s="65"/>
      <c r="AA62792" s="65"/>
      <c r="AB62792" s="65"/>
      <c r="AC62792" s="65"/>
      <c r="AJ62792" s="66"/>
    </row>
    <row r="62793" spans="17:36" ht="4.5" customHeight="1" x14ac:dyDescent="0.2">
      <c r="Q62793" s="65"/>
      <c r="R62793" s="65"/>
      <c r="X62793" s="65"/>
      <c r="Y62793" s="65"/>
      <c r="Z62793" s="65"/>
      <c r="AA62793" s="65"/>
      <c r="AB62793" s="65"/>
      <c r="AC62793" s="65"/>
      <c r="AJ62793" s="66"/>
    </row>
    <row r="62794" spans="17:36" ht="4.5" customHeight="1" x14ac:dyDescent="0.2">
      <c r="Q62794" s="65"/>
      <c r="R62794" s="65"/>
      <c r="X62794" s="65"/>
      <c r="Y62794" s="65"/>
      <c r="Z62794" s="65"/>
      <c r="AA62794" s="65"/>
      <c r="AB62794" s="65"/>
      <c r="AC62794" s="65"/>
      <c r="AJ62794" s="66"/>
    </row>
    <row r="62795" spans="17:36" ht="4.5" customHeight="1" x14ac:dyDescent="0.2">
      <c r="Q62795" s="65"/>
      <c r="R62795" s="65"/>
      <c r="X62795" s="65"/>
      <c r="Y62795" s="65"/>
      <c r="Z62795" s="65"/>
      <c r="AA62795" s="65"/>
      <c r="AB62795" s="65"/>
      <c r="AC62795" s="65"/>
      <c r="AJ62795" s="66"/>
    </row>
    <row r="62796" spans="17:36" ht="4.5" customHeight="1" x14ac:dyDescent="0.2">
      <c r="Q62796" s="65"/>
      <c r="R62796" s="65"/>
      <c r="X62796" s="65"/>
      <c r="Y62796" s="65"/>
      <c r="Z62796" s="65"/>
      <c r="AA62796" s="65"/>
      <c r="AB62796" s="65"/>
      <c r="AC62796" s="65"/>
      <c r="AJ62796" s="66"/>
    </row>
    <row r="62797" spans="17:36" ht="4.5" customHeight="1" x14ac:dyDescent="0.2">
      <c r="Q62797" s="65"/>
      <c r="R62797" s="65"/>
      <c r="X62797" s="65"/>
      <c r="Y62797" s="65"/>
      <c r="Z62797" s="65"/>
      <c r="AA62797" s="65"/>
      <c r="AB62797" s="65"/>
      <c r="AC62797" s="65"/>
      <c r="AJ62797" s="66"/>
    </row>
    <row r="62798" spans="17:36" ht="4.5" customHeight="1" x14ac:dyDescent="0.2">
      <c r="Q62798" s="65"/>
      <c r="R62798" s="65"/>
      <c r="X62798" s="65"/>
      <c r="Y62798" s="65"/>
      <c r="Z62798" s="65"/>
      <c r="AA62798" s="65"/>
      <c r="AB62798" s="65"/>
      <c r="AC62798" s="65"/>
      <c r="AJ62798" s="66"/>
    </row>
    <row r="62799" spans="17:36" ht="4.5" customHeight="1" x14ac:dyDescent="0.2">
      <c r="Q62799" s="65"/>
      <c r="R62799" s="65"/>
      <c r="X62799" s="65"/>
      <c r="Y62799" s="65"/>
      <c r="Z62799" s="65"/>
      <c r="AA62799" s="65"/>
      <c r="AB62799" s="65"/>
      <c r="AC62799" s="65"/>
      <c r="AJ62799" s="66"/>
    </row>
    <row r="62800" spans="17:36" ht="4.5" customHeight="1" x14ac:dyDescent="0.2">
      <c r="Q62800" s="65"/>
      <c r="R62800" s="65"/>
      <c r="X62800" s="65"/>
      <c r="Y62800" s="65"/>
      <c r="Z62800" s="65"/>
      <c r="AA62800" s="65"/>
      <c r="AB62800" s="65"/>
      <c r="AC62800" s="65"/>
      <c r="AJ62800" s="66"/>
    </row>
    <row r="62801" spans="17:36" ht="4.5" customHeight="1" x14ac:dyDescent="0.2">
      <c r="Q62801" s="65"/>
      <c r="R62801" s="65"/>
      <c r="X62801" s="65"/>
      <c r="Y62801" s="65"/>
      <c r="Z62801" s="65"/>
      <c r="AA62801" s="65"/>
      <c r="AB62801" s="65"/>
      <c r="AC62801" s="65"/>
      <c r="AJ62801" s="66"/>
    </row>
    <row r="62802" spans="17:36" ht="4.5" customHeight="1" x14ac:dyDescent="0.2">
      <c r="Q62802" s="65"/>
      <c r="R62802" s="65"/>
      <c r="X62802" s="65"/>
      <c r="Y62802" s="65"/>
      <c r="Z62802" s="65"/>
      <c r="AA62802" s="65"/>
      <c r="AB62802" s="65"/>
      <c r="AC62802" s="65"/>
      <c r="AJ62802" s="66"/>
    </row>
    <row r="62803" spans="17:36" ht="4.5" customHeight="1" x14ac:dyDescent="0.2">
      <c r="Q62803" s="65"/>
      <c r="R62803" s="65"/>
      <c r="X62803" s="65"/>
      <c r="Y62803" s="65"/>
      <c r="Z62803" s="65"/>
      <c r="AA62803" s="65"/>
      <c r="AB62803" s="65"/>
      <c r="AC62803" s="65"/>
      <c r="AJ62803" s="66"/>
    </row>
    <row r="62804" spans="17:36" ht="4.5" customHeight="1" x14ac:dyDescent="0.2">
      <c r="Q62804" s="65"/>
      <c r="R62804" s="65"/>
      <c r="X62804" s="65"/>
      <c r="Y62804" s="65"/>
      <c r="Z62804" s="65"/>
      <c r="AA62804" s="65"/>
      <c r="AB62804" s="65"/>
      <c r="AC62804" s="65"/>
      <c r="AJ62804" s="66"/>
    </row>
    <row r="62805" spans="17:36" ht="4.5" customHeight="1" x14ac:dyDescent="0.2">
      <c r="Q62805" s="65"/>
      <c r="R62805" s="65"/>
      <c r="X62805" s="65"/>
      <c r="Y62805" s="65"/>
      <c r="Z62805" s="65"/>
      <c r="AA62805" s="65"/>
      <c r="AB62805" s="65"/>
      <c r="AC62805" s="65"/>
      <c r="AJ62805" s="66"/>
    </row>
    <row r="62806" spans="17:36" ht="4.5" customHeight="1" x14ac:dyDescent="0.2">
      <c r="Q62806" s="65"/>
      <c r="R62806" s="65"/>
      <c r="X62806" s="65"/>
      <c r="Y62806" s="65"/>
      <c r="Z62806" s="65"/>
      <c r="AA62806" s="65"/>
      <c r="AB62806" s="65"/>
      <c r="AC62806" s="65"/>
      <c r="AJ62806" s="66"/>
    </row>
    <row r="62807" spans="17:36" ht="4.5" customHeight="1" x14ac:dyDescent="0.2">
      <c r="Q62807" s="65"/>
      <c r="R62807" s="65"/>
      <c r="X62807" s="65"/>
      <c r="Y62807" s="65"/>
      <c r="Z62807" s="65"/>
      <c r="AA62807" s="65"/>
      <c r="AB62807" s="65"/>
      <c r="AC62807" s="65"/>
      <c r="AJ62807" s="66"/>
    </row>
    <row r="62808" spans="17:36" ht="4.5" customHeight="1" x14ac:dyDescent="0.2">
      <c r="Q62808" s="65"/>
      <c r="R62808" s="65"/>
      <c r="X62808" s="65"/>
      <c r="Y62808" s="65"/>
      <c r="Z62808" s="65"/>
      <c r="AA62808" s="65"/>
      <c r="AB62808" s="65"/>
      <c r="AC62808" s="65"/>
      <c r="AJ62808" s="66"/>
    </row>
    <row r="62809" spans="17:36" ht="4.5" customHeight="1" x14ac:dyDescent="0.2">
      <c r="Q62809" s="65"/>
      <c r="R62809" s="65"/>
      <c r="X62809" s="65"/>
      <c r="Y62809" s="65"/>
      <c r="Z62809" s="65"/>
      <c r="AA62809" s="65"/>
      <c r="AB62809" s="65"/>
      <c r="AC62809" s="65"/>
      <c r="AJ62809" s="66"/>
    </row>
    <row r="62810" spans="17:36" ht="4.5" customHeight="1" x14ac:dyDescent="0.2">
      <c r="Q62810" s="65"/>
      <c r="R62810" s="65"/>
      <c r="X62810" s="65"/>
      <c r="Y62810" s="65"/>
      <c r="Z62810" s="65"/>
      <c r="AA62810" s="65"/>
      <c r="AB62810" s="65"/>
      <c r="AC62810" s="65"/>
      <c r="AJ62810" s="66"/>
    </row>
    <row r="62811" spans="17:36" ht="4.5" customHeight="1" x14ac:dyDescent="0.2">
      <c r="Q62811" s="65"/>
      <c r="R62811" s="65"/>
      <c r="X62811" s="65"/>
      <c r="Y62811" s="65"/>
      <c r="Z62811" s="65"/>
      <c r="AA62811" s="65"/>
      <c r="AB62811" s="65"/>
      <c r="AC62811" s="65"/>
      <c r="AJ62811" s="66"/>
    </row>
    <row r="62812" spans="17:36" ht="4.5" customHeight="1" x14ac:dyDescent="0.2">
      <c r="Q62812" s="65"/>
      <c r="R62812" s="65"/>
      <c r="X62812" s="65"/>
      <c r="Y62812" s="65"/>
      <c r="Z62812" s="65"/>
      <c r="AA62812" s="65"/>
      <c r="AB62812" s="65"/>
      <c r="AC62812" s="65"/>
      <c r="AJ62812" s="66"/>
    </row>
    <row r="62813" spans="17:36" ht="4.5" customHeight="1" x14ac:dyDescent="0.2">
      <c r="Q62813" s="65"/>
      <c r="R62813" s="65"/>
      <c r="X62813" s="65"/>
      <c r="Y62813" s="65"/>
      <c r="Z62813" s="65"/>
      <c r="AA62813" s="65"/>
      <c r="AB62813" s="65"/>
      <c r="AC62813" s="65"/>
      <c r="AJ62813" s="66"/>
    </row>
    <row r="62814" spans="17:36" ht="4.5" customHeight="1" x14ac:dyDescent="0.2">
      <c r="Q62814" s="65"/>
      <c r="R62814" s="65"/>
      <c r="X62814" s="65"/>
      <c r="Y62814" s="65"/>
      <c r="Z62814" s="65"/>
      <c r="AA62814" s="65"/>
      <c r="AB62814" s="65"/>
      <c r="AC62814" s="65"/>
      <c r="AJ62814" s="66"/>
    </row>
    <row r="62815" spans="17:36" ht="4.5" customHeight="1" x14ac:dyDescent="0.2">
      <c r="Q62815" s="65"/>
      <c r="R62815" s="65"/>
      <c r="X62815" s="65"/>
      <c r="Y62815" s="65"/>
      <c r="Z62815" s="65"/>
      <c r="AA62815" s="65"/>
      <c r="AB62815" s="65"/>
      <c r="AC62815" s="65"/>
      <c r="AJ62815" s="66"/>
    </row>
    <row r="62816" spans="17:36" ht="4.5" customHeight="1" x14ac:dyDescent="0.2">
      <c r="Q62816" s="65"/>
      <c r="R62816" s="65"/>
      <c r="X62816" s="65"/>
      <c r="Y62816" s="65"/>
      <c r="Z62816" s="65"/>
      <c r="AA62816" s="65"/>
      <c r="AB62816" s="65"/>
      <c r="AC62816" s="65"/>
      <c r="AJ62816" s="66"/>
    </row>
    <row r="62817" spans="17:36" ht="4.5" customHeight="1" x14ac:dyDescent="0.2">
      <c r="Q62817" s="65"/>
      <c r="R62817" s="65"/>
      <c r="X62817" s="65"/>
      <c r="Y62817" s="65"/>
      <c r="Z62817" s="65"/>
      <c r="AA62817" s="65"/>
      <c r="AB62817" s="65"/>
      <c r="AC62817" s="65"/>
      <c r="AJ62817" s="66"/>
    </row>
    <row r="62818" spans="17:36" ht="4.5" customHeight="1" x14ac:dyDescent="0.2">
      <c r="Q62818" s="65"/>
      <c r="R62818" s="65"/>
      <c r="X62818" s="65"/>
      <c r="Y62818" s="65"/>
      <c r="Z62818" s="65"/>
      <c r="AA62818" s="65"/>
      <c r="AB62818" s="65"/>
      <c r="AC62818" s="65"/>
      <c r="AJ62818" s="66"/>
    </row>
    <row r="62819" spans="17:36" ht="4.5" customHeight="1" x14ac:dyDescent="0.2">
      <c r="Q62819" s="65"/>
      <c r="R62819" s="65"/>
      <c r="X62819" s="65"/>
      <c r="Y62819" s="65"/>
      <c r="Z62819" s="65"/>
      <c r="AA62819" s="65"/>
      <c r="AB62819" s="65"/>
      <c r="AC62819" s="65"/>
      <c r="AJ62819" s="66"/>
    </row>
    <row r="62820" spans="17:36" ht="4.5" customHeight="1" x14ac:dyDescent="0.2">
      <c r="Q62820" s="65"/>
      <c r="R62820" s="65"/>
      <c r="X62820" s="65"/>
      <c r="Y62820" s="65"/>
      <c r="Z62820" s="65"/>
      <c r="AA62820" s="65"/>
      <c r="AB62820" s="65"/>
      <c r="AC62820" s="65"/>
      <c r="AJ62820" s="66"/>
    </row>
    <row r="62821" spans="17:36" ht="4.5" customHeight="1" x14ac:dyDescent="0.2">
      <c r="Q62821" s="65"/>
      <c r="R62821" s="65"/>
      <c r="X62821" s="65"/>
      <c r="Y62821" s="65"/>
      <c r="Z62821" s="65"/>
      <c r="AA62821" s="65"/>
      <c r="AB62821" s="65"/>
      <c r="AC62821" s="65"/>
      <c r="AJ62821" s="66"/>
    </row>
    <row r="62822" spans="17:36" ht="4.5" customHeight="1" x14ac:dyDescent="0.2">
      <c r="Q62822" s="65"/>
      <c r="R62822" s="65"/>
      <c r="X62822" s="65"/>
      <c r="Y62822" s="65"/>
      <c r="Z62822" s="65"/>
      <c r="AA62822" s="65"/>
      <c r="AB62822" s="65"/>
      <c r="AC62822" s="65"/>
      <c r="AJ62822" s="66"/>
    </row>
    <row r="62823" spans="17:36" ht="4.5" customHeight="1" x14ac:dyDescent="0.2">
      <c r="Q62823" s="65"/>
      <c r="R62823" s="65"/>
      <c r="X62823" s="65"/>
      <c r="Y62823" s="65"/>
      <c r="Z62823" s="65"/>
      <c r="AA62823" s="65"/>
      <c r="AB62823" s="65"/>
      <c r="AC62823" s="65"/>
      <c r="AJ62823" s="66"/>
    </row>
    <row r="62824" spans="17:36" ht="4.5" customHeight="1" x14ac:dyDescent="0.2">
      <c r="Q62824" s="65"/>
      <c r="R62824" s="65"/>
      <c r="X62824" s="65"/>
      <c r="Y62824" s="65"/>
      <c r="Z62824" s="65"/>
      <c r="AA62824" s="65"/>
      <c r="AB62824" s="65"/>
      <c r="AC62824" s="65"/>
      <c r="AJ62824" s="66"/>
    </row>
    <row r="62825" spans="17:36" ht="4.5" customHeight="1" x14ac:dyDescent="0.2">
      <c r="Q62825" s="65"/>
      <c r="R62825" s="65"/>
      <c r="X62825" s="65"/>
      <c r="Y62825" s="65"/>
      <c r="Z62825" s="65"/>
      <c r="AA62825" s="65"/>
      <c r="AB62825" s="65"/>
      <c r="AC62825" s="65"/>
      <c r="AJ62825" s="66"/>
    </row>
    <row r="62826" spans="17:36" ht="4.5" customHeight="1" x14ac:dyDescent="0.2">
      <c r="Q62826" s="65"/>
      <c r="R62826" s="65"/>
      <c r="X62826" s="65"/>
      <c r="Y62826" s="65"/>
      <c r="Z62826" s="65"/>
      <c r="AA62826" s="65"/>
      <c r="AB62826" s="65"/>
      <c r="AC62826" s="65"/>
      <c r="AJ62826" s="66"/>
    </row>
    <row r="62827" spans="17:36" ht="4.5" customHeight="1" x14ac:dyDescent="0.2">
      <c r="Q62827" s="65"/>
      <c r="R62827" s="65"/>
      <c r="X62827" s="65"/>
      <c r="Y62827" s="65"/>
      <c r="Z62827" s="65"/>
      <c r="AA62827" s="65"/>
      <c r="AB62827" s="65"/>
      <c r="AC62827" s="65"/>
      <c r="AJ62827" s="66"/>
    </row>
    <row r="62828" spans="17:36" ht="4.5" customHeight="1" x14ac:dyDescent="0.2">
      <c r="Q62828" s="65"/>
      <c r="R62828" s="65"/>
      <c r="X62828" s="65"/>
      <c r="Y62828" s="65"/>
      <c r="Z62828" s="65"/>
      <c r="AA62828" s="65"/>
      <c r="AB62828" s="65"/>
      <c r="AC62828" s="65"/>
      <c r="AJ62828" s="66"/>
    </row>
    <row r="62829" spans="17:36" ht="4.5" customHeight="1" x14ac:dyDescent="0.2">
      <c r="Q62829" s="65"/>
      <c r="R62829" s="65"/>
      <c r="X62829" s="65"/>
      <c r="Y62829" s="65"/>
      <c r="Z62829" s="65"/>
      <c r="AA62829" s="65"/>
      <c r="AB62829" s="65"/>
      <c r="AC62829" s="65"/>
      <c r="AJ62829" s="66"/>
    </row>
    <row r="62830" spans="17:36" ht="4.5" customHeight="1" x14ac:dyDescent="0.2">
      <c r="Q62830" s="65"/>
      <c r="R62830" s="65"/>
      <c r="X62830" s="65"/>
      <c r="Y62830" s="65"/>
      <c r="Z62830" s="65"/>
      <c r="AA62830" s="65"/>
      <c r="AB62830" s="65"/>
      <c r="AC62830" s="65"/>
      <c r="AJ62830" s="66"/>
    </row>
    <row r="62831" spans="17:36" ht="4.5" customHeight="1" x14ac:dyDescent="0.2">
      <c r="Q62831" s="65"/>
      <c r="R62831" s="65"/>
      <c r="X62831" s="65"/>
      <c r="Y62831" s="65"/>
      <c r="Z62831" s="65"/>
      <c r="AA62831" s="65"/>
      <c r="AB62831" s="65"/>
      <c r="AC62831" s="65"/>
      <c r="AJ62831" s="66"/>
    </row>
    <row r="62832" spans="17:36" ht="4.5" customHeight="1" x14ac:dyDescent="0.2">
      <c r="Q62832" s="65"/>
      <c r="R62832" s="65"/>
      <c r="X62832" s="65"/>
      <c r="Y62832" s="65"/>
      <c r="Z62832" s="65"/>
      <c r="AA62832" s="65"/>
      <c r="AB62832" s="65"/>
      <c r="AC62832" s="65"/>
      <c r="AJ62832" s="66"/>
    </row>
    <row r="62833" spans="17:36" ht="4.5" customHeight="1" x14ac:dyDescent="0.2">
      <c r="Q62833" s="65"/>
      <c r="R62833" s="65"/>
      <c r="X62833" s="65"/>
      <c r="Y62833" s="65"/>
      <c r="Z62833" s="65"/>
      <c r="AA62833" s="65"/>
      <c r="AB62833" s="65"/>
      <c r="AC62833" s="65"/>
      <c r="AJ62833" s="66"/>
    </row>
    <row r="62834" spans="17:36" ht="4.5" customHeight="1" x14ac:dyDescent="0.2">
      <c r="Q62834" s="65"/>
      <c r="R62834" s="65"/>
      <c r="X62834" s="65"/>
      <c r="Y62834" s="65"/>
      <c r="Z62834" s="65"/>
      <c r="AA62834" s="65"/>
      <c r="AB62834" s="65"/>
      <c r="AC62834" s="65"/>
      <c r="AJ62834" s="66"/>
    </row>
    <row r="62835" spans="17:36" ht="4.5" customHeight="1" x14ac:dyDescent="0.2">
      <c r="Q62835" s="65"/>
      <c r="R62835" s="65"/>
      <c r="X62835" s="65"/>
      <c r="Y62835" s="65"/>
      <c r="Z62835" s="65"/>
      <c r="AA62835" s="65"/>
      <c r="AB62835" s="65"/>
      <c r="AC62835" s="65"/>
      <c r="AJ62835" s="66"/>
    </row>
    <row r="62836" spans="17:36" ht="4.5" customHeight="1" x14ac:dyDescent="0.2">
      <c r="Q62836" s="65"/>
      <c r="R62836" s="65"/>
      <c r="X62836" s="65"/>
      <c r="Y62836" s="65"/>
      <c r="Z62836" s="65"/>
      <c r="AA62836" s="65"/>
      <c r="AB62836" s="65"/>
      <c r="AC62836" s="65"/>
      <c r="AJ62836" s="66"/>
    </row>
    <row r="62837" spans="17:36" ht="4.5" customHeight="1" x14ac:dyDescent="0.2">
      <c r="Q62837" s="65"/>
      <c r="R62837" s="65"/>
      <c r="X62837" s="65"/>
      <c r="Y62837" s="65"/>
      <c r="Z62837" s="65"/>
      <c r="AA62837" s="65"/>
      <c r="AB62837" s="65"/>
      <c r="AC62837" s="65"/>
      <c r="AJ62837" s="66"/>
    </row>
    <row r="62838" spans="17:36" ht="4.5" customHeight="1" x14ac:dyDescent="0.2">
      <c r="Q62838" s="65"/>
      <c r="R62838" s="65"/>
      <c r="X62838" s="65"/>
      <c r="Y62838" s="65"/>
      <c r="Z62838" s="65"/>
      <c r="AA62838" s="65"/>
      <c r="AB62838" s="65"/>
      <c r="AC62838" s="65"/>
      <c r="AJ62838" s="66"/>
    </row>
    <row r="62839" spans="17:36" ht="4.5" customHeight="1" x14ac:dyDescent="0.2">
      <c r="Q62839" s="65"/>
      <c r="R62839" s="65"/>
      <c r="X62839" s="65"/>
      <c r="Y62839" s="65"/>
      <c r="Z62839" s="65"/>
      <c r="AA62839" s="65"/>
      <c r="AB62839" s="65"/>
      <c r="AC62839" s="65"/>
      <c r="AJ62839" s="66"/>
    </row>
    <row r="62840" spans="17:36" ht="4.5" customHeight="1" x14ac:dyDescent="0.2">
      <c r="Q62840" s="65"/>
      <c r="R62840" s="65"/>
      <c r="X62840" s="65"/>
      <c r="Y62840" s="65"/>
      <c r="Z62840" s="65"/>
      <c r="AA62840" s="65"/>
      <c r="AB62840" s="65"/>
      <c r="AC62840" s="65"/>
      <c r="AJ62840" s="66"/>
    </row>
    <row r="62841" spans="17:36" ht="4.5" customHeight="1" x14ac:dyDescent="0.2">
      <c r="Q62841" s="65"/>
      <c r="R62841" s="65"/>
      <c r="X62841" s="65"/>
      <c r="Y62841" s="65"/>
      <c r="Z62841" s="65"/>
      <c r="AA62841" s="65"/>
      <c r="AB62841" s="65"/>
      <c r="AC62841" s="65"/>
      <c r="AJ62841" s="66"/>
    </row>
    <row r="62842" spans="17:36" ht="4.5" customHeight="1" x14ac:dyDescent="0.2">
      <c r="Q62842" s="65"/>
      <c r="R62842" s="65"/>
      <c r="X62842" s="65"/>
      <c r="Y62842" s="65"/>
      <c r="Z62842" s="65"/>
      <c r="AA62842" s="65"/>
      <c r="AB62842" s="65"/>
      <c r="AC62842" s="65"/>
      <c r="AJ62842" s="66"/>
    </row>
    <row r="62843" spans="17:36" ht="4.5" customHeight="1" x14ac:dyDescent="0.2">
      <c r="Q62843" s="65"/>
      <c r="R62843" s="65"/>
      <c r="X62843" s="65"/>
      <c r="Y62843" s="65"/>
      <c r="Z62843" s="65"/>
      <c r="AA62843" s="65"/>
      <c r="AB62843" s="65"/>
      <c r="AC62843" s="65"/>
      <c r="AJ62843" s="66"/>
    </row>
    <row r="62844" spans="17:36" ht="4.5" customHeight="1" x14ac:dyDescent="0.2">
      <c r="Q62844" s="65"/>
      <c r="R62844" s="65"/>
      <c r="X62844" s="65"/>
      <c r="Y62844" s="65"/>
      <c r="Z62844" s="65"/>
      <c r="AA62844" s="65"/>
      <c r="AB62844" s="65"/>
      <c r="AC62844" s="65"/>
      <c r="AJ62844" s="66"/>
    </row>
    <row r="62845" spans="17:36" ht="4.5" customHeight="1" x14ac:dyDescent="0.2">
      <c r="Q62845" s="65"/>
      <c r="R62845" s="65"/>
      <c r="X62845" s="65"/>
      <c r="Y62845" s="65"/>
      <c r="Z62845" s="65"/>
      <c r="AA62845" s="65"/>
      <c r="AB62845" s="65"/>
      <c r="AC62845" s="65"/>
      <c r="AJ62845" s="66"/>
    </row>
    <row r="62846" spans="17:36" ht="4.5" customHeight="1" x14ac:dyDescent="0.2">
      <c r="Q62846" s="65"/>
      <c r="R62846" s="65"/>
      <c r="X62846" s="65"/>
      <c r="Y62846" s="65"/>
      <c r="Z62846" s="65"/>
      <c r="AA62846" s="65"/>
      <c r="AB62846" s="65"/>
      <c r="AC62846" s="65"/>
      <c r="AJ62846" s="66"/>
    </row>
    <row r="62847" spans="17:36" ht="4.5" customHeight="1" x14ac:dyDescent="0.2">
      <c r="Q62847" s="65"/>
      <c r="R62847" s="65"/>
      <c r="X62847" s="65"/>
      <c r="Y62847" s="65"/>
      <c r="Z62847" s="65"/>
      <c r="AA62847" s="65"/>
      <c r="AB62847" s="65"/>
      <c r="AC62847" s="65"/>
      <c r="AJ62847" s="66"/>
    </row>
    <row r="62848" spans="17:36" ht="4.5" customHeight="1" x14ac:dyDescent="0.2">
      <c r="Q62848" s="65"/>
      <c r="R62848" s="65"/>
      <c r="X62848" s="65"/>
      <c r="Y62848" s="65"/>
      <c r="Z62848" s="65"/>
      <c r="AA62848" s="65"/>
      <c r="AB62848" s="65"/>
      <c r="AC62848" s="65"/>
      <c r="AJ62848" s="66"/>
    </row>
    <row r="62849" spans="17:36" ht="4.5" customHeight="1" x14ac:dyDescent="0.2">
      <c r="Q62849" s="65"/>
      <c r="R62849" s="65"/>
      <c r="X62849" s="65"/>
      <c r="Y62849" s="65"/>
      <c r="Z62849" s="65"/>
      <c r="AA62849" s="65"/>
      <c r="AB62849" s="65"/>
      <c r="AC62849" s="65"/>
      <c r="AJ62849" s="66"/>
    </row>
    <row r="62850" spans="17:36" ht="4.5" customHeight="1" x14ac:dyDescent="0.2">
      <c r="Q62850" s="65"/>
      <c r="R62850" s="65"/>
      <c r="X62850" s="65"/>
      <c r="Y62850" s="65"/>
      <c r="Z62850" s="65"/>
      <c r="AA62850" s="65"/>
      <c r="AB62850" s="65"/>
      <c r="AC62850" s="65"/>
      <c r="AJ62850" s="66"/>
    </row>
    <row r="62851" spans="17:36" ht="4.5" customHeight="1" x14ac:dyDescent="0.2">
      <c r="Q62851" s="65"/>
      <c r="R62851" s="65"/>
      <c r="X62851" s="65"/>
      <c r="Y62851" s="65"/>
      <c r="Z62851" s="65"/>
      <c r="AA62851" s="65"/>
      <c r="AB62851" s="65"/>
      <c r="AC62851" s="65"/>
      <c r="AJ62851" s="66"/>
    </row>
    <row r="62852" spans="17:36" ht="4.5" customHeight="1" x14ac:dyDescent="0.2">
      <c r="Q62852" s="65"/>
      <c r="R62852" s="65"/>
      <c r="X62852" s="65"/>
      <c r="Y62852" s="65"/>
      <c r="Z62852" s="65"/>
      <c r="AA62852" s="65"/>
      <c r="AB62852" s="65"/>
      <c r="AC62852" s="65"/>
      <c r="AJ62852" s="66"/>
    </row>
    <row r="62853" spans="17:36" ht="4.5" customHeight="1" x14ac:dyDescent="0.2">
      <c r="Q62853" s="65"/>
      <c r="R62853" s="65"/>
      <c r="X62853" s="65"/>
      <c r="Y62853" s="65"/>
      <c r="Z62853" s="65"/>
      <c r="AA62853" s="65"/>
      <c r="AB62853" s="65"/>
      <c r="AC62853" s="65"/>
      <c r="AJ62853" s="66"/>
    </row>
    <row r="62854" spans="17:36" ht="4.5" customHeight="1" x14ac:dyDescent="0.2">
      <c r="Q62854" s="65"/>
      <c r="R62854" s="65"/>
      <c r="X62854" s="65"/>
      <c r="Y62854" s="65"/>
      <c r="Z62854" s="65"/>
      <c r="AA62854" s="65"/>
      <c r="AB62854" s="65"/>
      <c r="AC62854" s="65"/>
      <c r="AJ62854" s="66"/>
    </row>
    <row r="62855" spans="17:36" ht="4.5" customHeight="1" x14ac:dyDescent="0.2">
      <c r="Q62855" s="65"/>
      <c r="R62855" s="65"/>
      <c r="X62855" s="65"/>
      <c r="Y62855" s="65"/>
      <c r="Z62855" s="65"/>
      <c r="AA62855" s="65"/>
      <c r="AB62855" s="65"/>
      <c r="AC62855" s="65"/>
      <c r="AJ62855" s="66"/>
    </row>
    <row r="62856" spans="17:36" ht="4.5" customHeight="1" x14ac:dyDescent="0.2">
      <c r="Q62856" s="65"/>
      <c r="R62856" s="65"/>
      <c r="X62856" s="65"/>
      <c r="Y62856" s="65"/>
      <c r="Z62856" s="65"/>
      <c r="AA62856" s="65"/>
      <c r="AB62856" s="65"/>
      <c r="AC62856" s="65"/>
      <c r="AJ62856" s="66"/>
    </row>
    <row r="62857" spans="17:36" ht="4.5" customHeight="1" x14ac:dyDescent="0.2">
      <c r="Q62857" s="65"/>
      <c r="R62857" s="65"/>
      <c r="X62857" s="65"/>
      <c r="Y62857" s="65"/>
      <c r="Z62857" s="65"/>
      <c r="AA62857" s="65"/>
      <c r="AB62857" s="65"/>
      <c r="AC62857" s="65"/>
      <c r="AJ62857" s="66"/>
    </row>
    <row r="62858" spans="17:36" ht="4.5" customHeight="1" x14ac:dyDescent="0.2">
      <c r="Q62858" s="65"/>
      <c r="R62858" s="65"/>
      <c r="X62858" s="65"/>
      <c r="Y62858" s="65"/>
      <c r="Z62858" s="65"/>
      <c r="AA62858" s="65"/>
      <c r="AB62858" s="65"/>
      <c r="AC62858" s="65"/>
      <c r="AJ62858" s="66"/>
    </row>
    <row r="62859" spans="17:36" ht="4.5" customHeight="1" x14ac:dyDescent="0.2">
      <c r="Q62859" s="65"/>
      <c r="R62859" s="65"/>
      <c r="X62859" s="65"/>
      <c r="Y62859" s="65"/>
      <c r="Z62859" s="65"/>
      <c r="AA62859" s="65"/>
      <c r="AB62859" s="65"/>
      <c r="AC62859" s="65"/>
      <c r="AJ62859" s="66"/>
    </row>
    <row r="62860" spans="17:36" ht="4.5" customHeight="1" x14ac:dyDescent="0.2">
      <c r="Q62860" s="65"/>
      <c r="R62860" s="65"/>
      <c r="X62860" s="65"/>
      <c r="Y62860" s="65"/>
      <c r="Z62860" s="65"/>
      <c r="AA62860" s="65"/>
      <c r="AB62860" s="65"/>
      <c r="AC62860" s="65"/>
      <c r="AJ62860" s="66"/>
    </row>
    <row r="62861" spans="17:36" ht="4.5" customHeight="1" x14ac:dyDescent="0.2">
      <c r="Q62861" s="65"/>
      <c r="R62861" s="65"/>
      <c r="X62861" s="65"/>
      <c r="Y62861" s="65"/>
      <c r="Z62861" s="65"/>
      <c r="AA62861" s="65"/>
      <c r="AB62861" s="65"/>
      <c r="AC62861" s="65"/>
      <c r="AJ62861" s="66"/>
    </row>
    <row r="62862" spans="17:36" ht="4.5" customHeight="1" x14ac:dyDescent="0.2">
      <c r="Q62862" s="65"/>
      <c r="R62862" s="65"/>
      <c r="X62862" s="65"/>
      <c r="Y62862" s="65"/>
      <c r="Z62862" s="65"/>
      <c r="AA62862" s="65"/>
      <c r="AB62862" s="65"/>
      <c r="AC62862" s="65"/>
      <c r="AJ62862" s="66"/>
    </row>
    <row r="62863" spans="17:36" ht="4.5" customHeight="1" x14ac:dyDescent="0.2">
      <c r="Q62863" s="65"/>
      <c r="R62863" s="65"/>
      <c r="X62863" s="65"/>
      <c r="Y62863" s="65"/>
      <c r="Z62863" s="65"/>
      <c r="AA62863" s="65"/>
      <c r="AB62863" s="65"/>
      <c r="AC62863" s="65"/>
      <c r="AJ62863" s="66"/>
    </row>
    <row r="62864" spans="17:36" ht="4.5" customHeight="1" x14ac:dyDescent="0.2">
      <c r="Q62864" s="65"/>
      <c r="R62864" s="65"/>
      <c r="X62864" s="65"/>
      <c r="Y62864" s="65"/>
      <c r="Z62864" s="65"/>
      <c r="AA62864" s="65"/>
      <c r="AB62864" s="65"/>
      <c r="AC62864" s="65"/>
      <c r="AJ62864" s="66"/>
    </row>
    <row r="62865" spans="17:36" ht="4.5" customHeight="1" x14ac:dyDescent="0.2">
      <c r="Q62865" s="65"/>
      <c r="R62865" s="65"/>
      <c r="X62865" s="65"/>
      <c r="Y62865" s="65"/>
      <c r="Z62865" s="65"/>
      <c r="AA62865" s="65"/>
      <c r="AB62865" s="65"/>
      <c r="AC62865" s="65"/>
      <c r="AJ62865" s="66"/>
    </row>
    <row r="62866" spans="17:36" ht="4.5" customHeight="1" x14ac:dyDescent="0.2">
      <c r="Q62866" s="65"/>
      <c r="R62866" s="65"/>
      <c r="X62866" s="65"/>
      <c r="Y62866" s="65"/>
      <c r="Z62866" s="65"/>
      <c r="AA62866" s="65"/>
      <c r="AB62866" s="65"/>
      <c r="AC62866" s="65"/>
      <c r="AJ62866" s="66"/>
    </row>
    <row r="62867" spans="17:36" ht="4.5" customHeight="1" x14ac:dyDescent="0.2">
      <c r="Q62867" s="65"/>
      <c r="R62867" s="65"/>
      <c r="X62867" s="65"/>
      <c r="Y62867" s="65"/>
      <c r="Z62867" s="65"/>
      <c r="AA62867" s="65"/>
      <c r="AB62867" s="65"/>
      <c r="AC62867" s="65"/>
      <c r="AJ62867" s="66"/>
    </row>
    <row r="62868" spans="17:36" ht="4.5" customHeight="1" x14ac:dyDescent="0.2">
      <c r="Q62868" s="65"/>
      <c r="R62868" s="65"/>
      <c r="X62868" s="65"/>
      <c r="Y62868" s="65"/>
      <c r="Z62868" s="65"/>
      <c r="AA62868" s="65"/>
      <c r="AB62868" s="65"/>
      <c r="AC62868" s="65"/>
      <c r="AJ62868" s="66"/>
    </row>
    <row r="62869" spans="17:36" ht="4.5" customHeight="1" x14ac:dyDescent="0.2">
      <c r="Q62869" s="65"/>
      <c r="R62869" s="65"/>
      <c r="X62869" s="65"/>
      <c r="Y62869" s="65"/>
      <c r="Z62869" s="65"/>
      <c r="AA62869" s="65"/>
      <c r="AB62869" s="65"/>
      <c r="AC62869" s="65"/>
      <c r="AJ62869" s="66"/>
    </row>
    <row r="62870" spans="17:36" ht="4.5" customHeight="1" x14ac:dyDescent="0.2">
      <c r="Q62870" s="65"/>
      <c r="R62870" s="65"/>
      <c r="X62870" s="65"/>
      <c r="Y62870" s="65"/>
      <c r="Z62870" s="65"/>
      <c r="AA62870" s="65"/>
      <c r="AB62870" s="65"/>
      <c r="AC62870" s="65"/>
      <c r="AJ62870" s="66"/>
    </row>
    <row r="62871" spans="17:36" ht="4.5" customHeight="1" x14ac:dyDescent="0.2">
      <c r="Q62871" s="65"/>
      <c r="R62871" s="65"/>
      <c r="X62871" s="65"/>
      <c r="Y62871" s="65"/>
      <c r="Z62871" s="65"/>
      <c r="AA62871" s="65"/>
      <c r="AB62871" s="65"/>
      <c r="AC62871" s="65"/>
      <c r="AJ62871" s="66"/>
    </row>
    <row r="62872" spans="17:36" ht="4.5" customHeight="1" x14ac:dyDescent="0.2">
      <c r="Q62872" s="65"/>
      <c r="R62872" s="65"/>
      <c r="X62872" s="65"/>
      <c r="Y62872" s="65"/>
      <c r="Z62872" s="65"/>
      <c r="AA62872" s="65"/>
      <c r="AB62872" s="65"/>
      <c r="AC62872" s="65"/>
      <c r="AJ62872" s="66"/>
    </row>
    <row r="62873" spans="17:36" ht="4.5" customHeight="1" x14ac:dyDescent="0.2">
      <c r="Q62873" s="65"/>
      <c r="R62873" s="65"/>
      <c r="X62873" s="65"/>
      <c r="Y62873" s="65"/>
      <c r="Z62873" s="65"/>
      <c r="AA62873" s="65"/>
      <c r="AB62873" s="65"/>
      <c r="AC62873" s="65"/>
      <c r="AJ62873" s="66"/>
    </row>
    <row r="62874" spans="17:36" ht="4.5" customHeight="1" x14ac:dyDescent="0.2">
      <c r="Q62874" s="65"/>
      <c r="R62874" s="65"/>
      <c r="X62874" s="65"/>
      <c r="Y62874" s="65"/>
      <c r="Z62874" s="65"/>
      <c r="AA62874" s="65"/>
      <c r="AB62874" s="65"/>
      <c r="AC62874" s="65"/>
      <c r="AJ62874" s="66"/>
    </row>
    <row r="62875" spans="17:36" ht="4.5" customHeight="1" x14ac:dyDescent="0.2">
      <c r="Q62875" s="65"/>
      <c r="R62875" s="65"/>
      <c r="X62875" s="65"/>
      <c r="Y62875" s="65"/>
      <c r="Z62875" s="65"/>
      <c r="AA62875" s="65"/>
      <c r="AB62875" s="65"/>
      <c r="AC62875" s="65"/>
      <c r="AJ62875" s="66"/>
    </row>
    <row r="62876" spans="17:36" ht="4.5" customHeight="1" x14ac:dyDescent="0.2">
      <c r="Q62876" s="65"/>
      <c r="R62876" s="65"/>
      <c r="X62876" s="65"/>
      <c r="Y62876" s="65"/>
      <c r="Z62876" s="65"/>
      <c r="AA62876" s="65"/>
      <c r="AB62876" s="65"/>
      <c r="AC62876" s="65"/>
      <c r="AJ62876" s="66"/>
    </row>
    <row r="62877" spans="17:36" ht="4.5" customHeight="1" x14ac:dyDescent="0.2">
      <c r="Q62877" s="65"/>
      <c r="R62877" s="65"/>
      <c r="X62877" s="65"/>
      <c r="Y62877" s="65"/>
      <c r="Z62877" s="65"/>
      <c r="AA62877" s="65"/>
      <c r="AB62877" s="65"/>
      <c r="AC62877" s="65"/>
      <c r="AJ62877" s="66"/>
    </row>
    <row r="62878" spans="17:36" ht="4.5" customHeight="1" x14ac:dyDescent="0.2">
      <c r="Q62878" s="65"/>
      <c r="R62878" s="65"/>
      <c r="X62878" s="65"/>
      <c r="Y62878" s="65"/>
      <c r="Z62878" s="65"/>
      <c r="AA62878" s="65"/>
      <c r="AB62878" s="65"/>
      <c r="AC62878" s="65"/>
      <c r="AJ62878" s="66"/>
    </row>
    <row r="62879" spans="17:36" ht="4.5" customHeight="1" x14ac:dyDescent="0.2">
      <c r="Q62879" s="65"/>
      <c r="R62879" s="65"/>
      <c r="X62879" s="65"/>
      <c r="Y62879" s="65"/>
      <c r="Z62879" s="65"/>
      <c r="AA62879" s="65"/>
      <c r="AB62879" s="65"/>
      <c r="AC62879" s="65"/>
      <c r="AJ62879" s="66"/>
    </row>
    <row r="62880" spans="17:36" ht="4.5" customHeight="1" x14ac:dyDescent="0.2">
      <c r="Q62880" s="65"/>
      <c r="R62880" s="65"/>
      <c r="X62880" s="65"/>
      <c r="Y62880" s="65"/>
      <c r="Z62880" s="65"/>
      <c r="AA62880" s="65"/>
      <c r="AB62880" s="65"/>
      <c r="AC62880" s="65"/>
      <c r="AJ62880" s="66"/>
    </row>
    <row r="62881" spans="17:36" ht="4.5" customHeight="1" x14ac:dyDescent="0.2">
      <c r="Q62881" s="65"/>
      <c r="R62881" s="65"/>
      <c r="X62881" s="65"/>
      <c r="Y62881" s="65"/>
      <c r="Z62881" s="65"/>
      <c r="AA62881" s="65"/>
      <c r="AB62881" s="65"/>
      <c r="AC62881" s="65"/>
      <c r="AJ62881" s="66"/>
    </row>
    <row r="62882" spans="17:36" ht="4.5" customHeight="1" x14ac:dyDescent="0.2">
      <c r="Q62882" s="65"/>
      <c r="R62882" s="65"/>
      <c r="X62882" s="65"/>
      <c r="Y62882" s="65"/>
      <c r="Z62882" s="65"/>
      <c r="AA62882" s="65"/>
      <c r="AB62882" s="65"/>
      <c r="AC62882" s="65"/>
      <c r="AJ62882" s="66"/>
    </row>
    <row r="62883" spans="17:36" ht="4.5" customHeight="1" x14ac:dyDescent="0.2">
      <c r="Q62883" s="65"/>
      <c r="R62883" s="65"/>
      <c r="X62883" s="65"/>
      <c r="Y62883" s="65"/>
      <c r="Z62883" s="65"/>
      <c r="AA62883" s="65"/>
      <c r="AB62883" s="65"/>
      <c r="AC62883" s="65"/>
      <c r="AJ62883" s="66"/>
    </row>
    <row r="62884" spans="17:36" ht="4.5" customHeight="1" x14ac:dyDescent="0.2">
      <c r="Q62884" s="65"/>
      <c r="R62884" s="65"/>
      <c r="X62884" s="65"/>
      <c r="Y62884" s="65"/>
      <c r="Z62884" s="65"/>
      <c r="AA62884" s="65"/>
      <c r="AB62884" s="65"/>
      <c r="AC62884" s="65"/>
      <c r="AJ62884" s="66"/>
    </row>
    <row r="62885" spans="17:36" ht="4.5" customHeight="1" x14ac:dyDescent="0.2">
      <c r="Q62885" s="65"/>
      <c r="R62885" s="65"/>
      <c r="X62885" s="65"/>
      <c r="Y62885" s="65"/>
      <c r="Z62885" s="65"/>
      <c r="AA62885" s="65"/>
      <c r="AB62885" s="65"/>
      <c r="AC62885" s="65"/>
      <c r="AJ62885" s="66"/>
    </row>
    <row r="62886" spans="17:36" ht="4.5" customHeight="1" x14ac:dyDescent="0.2">
      <c r="Q62886" s="65"/>
      <c r="R62886" s="65"/>
      <c r="X62886" s="65"/>
      <c r="Y62886" s="65"/>
      <c r="Z62886" s="65"/>
      <c r="AA62886" s="65"/>
      <c r="AB62886" s="65"/>
      <c r="AC62886" s="65"/>
      <c r="AJ62886" s="66"/>
    </row>
    <row r="62887" spans="17:36" ht="4.5" customHeight="1" x14ac:dyDescent="0.2">
      <c r="Q62887" s="65"/>
      <c r="R62887" s="65"/>
      <c r="X62887" s="65"/>
      <c r="Y62887" s="65"/>
      <c r="Z62887" s="65"/>
      <c r="AA62887" s="65"/>
      <c r="AB62887" s="65"/>
      <c r="AC62887" s="65"/>
      <c r="AJ62887" s="66"/>
    </row>
    <row r="62888" spans="17:36" ht="4.5" customHeight="1" x14ac:dyDescent="0.2">
      <c r="Q62888" s="65"/>
      <c r="R62888" s="65"/>
      <c r="X62888" s="65"/>
      <c r="Y62888" s="65"/>
      <c r="Z62888" s="65"/>
      <c r="AA62888" s="65"/>
      <c r="AB62888" s="65"/>
      <c r="AC62888" s="65"/>
      <c r="AJ62888" s="66"/>
    </row>
    <row r="62889" spans="17:36" ht="4.5" customHeight="1" x14ac:dyDescent="0.2">
      <c r="Q62889" s="65"/>
      <c r="R62889" s="65"/>
      <c r="X62889" s="65"/>
      <c r="Y62889" s="65"/>
      <c r="Z62889" s="65"/>
      <c r="AA62889" s="65"/>
      <c r="AB62889" s="65"/>
      <c r="AC62889" s="65"/>
      <c r="AJ62889" s="66"/>
    </row>
    <row r="62890" spans="17:36" ht="4.5" customHeight="1" x14ac:dyDescent="0.2">
      <c r="Q62890" s="65"/>
      <c r="R62890" s="65"/>
      <c r="X62890" s="65"/>
      <c r="Y62890" s="65"/>
      <c r="Z62890" s="65"/>
      <c r="AA62890" s="65"/>
      <c r="AB62890" s="65"/>
      <c r="AC62890" s="65"/>
      <c r="AJ62890" s="66"/>
    </row>
    <row r="62891" spans="17:36" ht="4.5" customHeight="1" x14ac:dyDescent="0.2">
      <c r="Q62891" s="65"/>
      <c r="R62891" s="65"/>
      <c r="X62891" s="65"/>
      <c r="Y62891" s="65"/>
      <c r="Z62891" s="65"/>
      <c r="AA62891" s="65"/>
      <c r="AB62891" s="65"/>
      <c r="AC62891" s="65"/>
      <c r="AJ62891" s="66"/>
    </row>
    <row r="62892" spans="17:36" ht="4.5" customHeight="1" x14ac:dyDescent="0.2">
      <c r="Q62892" s="65"/>
      <c r="R62892" s="65"/>
      <c r="X62892" s="65"/>
      <c r="Y62892" s="65"/>
      <c r="Z62892" s="65"/>
      <c r="AA62892" s="65"/>
      <c r="AB62892" s="65"/>
      <c r="AC62892" s="65"/>
      <c r="AJ62892" s="66"/>
    </row>
    <row r="62893" spans="17:36" ht="4.5" customHeight="1" x14ac:dyDescent="0.2">
      <c r="Q62893" s="65"/>
      <c r="R62893" s="65"/>
      <c r="X62893" s="65"/>
      <c r="Y62893" s="65"/>
      <c r="Z62893" s="65"/>
      <c r="AA62893" s="65"/>
      <c r="AB62893" s="65"/>
      <c r="AC62893" s="65"/>
      <c r="AJ62893" s="66"/>
    </row>
    <row r="62894" spans="17:36" ht="4.5" customHeight="1" x14ac:dyDescent="0.2">
      <c r="Q62894" s="65"/>
      <c r="R62894" s="65"/>
      <c r="X62894" s="65"/>
      <c r="Y62894" s="65"/>
      <c r="Z62894" s="65"/>
      <c r="AA62894" s="65"/>
      <c r="AB62894" s="65"/>
      <c r="AC62894" s="65"/>
      <c r="AJ62894" s="66"/>
    </row>
    <row r="62895" spans="17:36" ht="4.5" customHeight="1" x14ac:dyDescent="0.2">
      <c r="Q62895" s="65"/>
      <c r="R62895" s="65"/>
      <c r="X62895" s="65"/>
      <c r="Y62895" s="65"/>
      <c r="Z62895" s="65"/>
      <c r="AA62895" s="65"/>
      <c r="AB62895" s="65"/>
      <c r="AC62895" s="65"/>
      <c r="AJ62895" s="66"/>
    </row>
    <row r="62896" spans="17:36" ht="4.5" customHeight="1" x14ac:dyDescent="0.2">
      <c r="Q62896" s="65"/>
      <c r="R62896" s="65"/>
      <c r="X62896" s="65"/>
      <c r="Y62896" s="65"/>
      <c r="Z62896" s="65"/>
      <c r="AA62896" s="65"/>
      <c r="AB62896" s="65"/>
      <c r="AC62896" s="65"/>
      <c r="AJ62896" s="66"/>
    </row>
    <row r="62897" spans="17:36" ht="4.5" customHeight="1" x14ac:dyDescent="0.2">
      <c r="Q62897" s="65"/>
      <c r="R62897" s="65"/>
      <c r="X62897" s="65"/>
      <c r="Y62897" s="65"/>
      <c r="Z62897" s="65"/>
      <c r="AA62897" s="65"/>
      <c r="AB62897" s="65"/>
      <c r="AC62897" s="65"/>
      <c r="AJ62897" s="66"/>
    </row>
    <row r="62898" spans="17:36" ht="4.5" customHeight="1" x14ac:dyDescent="0.2">
      <c r="Q62898" s="65"/>
      <c r="R62898" s="65"/>
      <c r="X62898" s="65"/>
      <c r="Y62898" s="65"/>
      <c r="Z62898" s="65"/>
      <c r="AA62898" s="65"/>
      <c r="AB62898" s="65"/>
      <c r="AC62898" s="65"/>
      <c r="AJ62898" s="66"/>
    </row>
    <row r="62899" spans="17:36" ht="4.5" customHeight="1" x14ac:dyDescent="0.2">
      <c r="Q62899" s="65"/>
      <c r="R62899" s="65"/>
      <c r="X62899" s="65"/>
      <c r="Y62899" s="65"/>
      <c r="Z62899" s="65"/>
      <c r="AA62899" s="65"/>
      <c r="AB62899" s="65"/>
      <c r="AC62899" s="65"/>
      <c r="AJ62899" s="66"/>
    </row>
    <row r="62900" spans="17:36" ht="4.5" customHeight="1" x14ac:dyDescent="0.2">
      <c r="Q62900" s="65"/>
      <c r="R62900" s="65"/>
      <c r="X62900" s="65"/>
      <c r="Y62900" s="65"/>
      <c r="Z62900" s="65"/>
      <c r="AA62900" s="65"/>
      <c r="AB62900" s="65"/>
      <c r="AC62900" s="65"/>
      <c r="AJ62900" s="66"/>
    </row>
    <row r="62901" spans="17:36" ht="4.5" customHeight="1" x14ac:dyDescent="0.2">
      <c r="Q62901" s="65"/>
      <c r="R62901" s="65"/>
      <c r="X62901" s="65"/>
      <c r="Y62901" s="65"/>
      <c r="Z62901" s="65"/>
      <c r="AA62901" s="65"/>
      <c r="AB62901" s="65"/>
      <c r="AC62901" s="65"/>
      <c r="AJ62901" s="66"/>
    </row>
    <row r="62902" spans="17:36" ht="4.5" customHeight="1" x14ac:dyDescent="0.2">
      <c r="Q62902" s="65"/>
      <c r="R62902" s="65"/>
      <c r="X62902" s="65"/>
      <c r="Y62902" s="65"/>
      <c r="Z62902" s="65"/>
      <c r="AA62902" s="65"/>
      <c r="AB62902" s="65"/>
      <c r="AC62902" s="65"/>
      <c r="AJ62902" s="66"/>
    </row>
    <row r="62903" spans="17:36" ht="4.5" customHeight="1" x14ac:dyDescent="0.2">
      <c r="Q62903" s="65"/>
      <c r="R62903" s="65"/>
      <c r="X62903" s="65"/>
      <c r="Y62903" s="65"/>
      <c r="Z62903" s="65"/>
      <c r="AA62903" s="65"/>
      <c r="AB62903" s="65"/>
      <c r="AC62903" s="65"/>
      <c r="AJ62903" s="66"/>
    </row>
    <row r="62904" spans="17:36" ht="4.5" customHeight="1" x14ac:dyDescent="0.2">
      <c r="Q62904" s="65"/>
      <c r="R62904" s="65"/>
      <c r="X62904" s="65"/>
      <c r="Y62904" s="65"/>
      <c r="Z62904" s="65"/>
      <c r="AA62904" s="65"/>
      <c r="AB62904" s="65"/>
      <c r="AC62904" s="65"/>
      <c r="AJ62904" s="66"/>
    </row>
    <row r="62905" spans="17:36" ht="4.5" customHeight="1" x14ac:dyDescent="0.2">
      <c r="Q62905" s="65"/>
      <c r="R62905" s="65"/>
      <c r="X62905" s="65"/>
      <c r="Y62905" s="65"/>
      <c r="Z62905" s="65"/>
      <c r="AA62905" s="65"/>
      <c r="AB62905" s="65"/>
      <c r="AC62905" s="65"/>
      <c r="AJ62905" s="66"/>
    </row>
    <row r="62906" spans="17:36" ht="4.5" customHeight="1" x14ac:dyDescent="0.2">
      <c r="Q62906" s="65"/>
      <c r="R62906" s="65"/>
      <c r="X62906" s="65"/>
      <c r="Y62906" s="65"/>
      <c r="Z62906" s="65"/>
      <c r="AA62906" s="65"/>
      <c r="AB62906" s="65"/>
      <c r="AC62906" s="65"/>
      <c r="AJ62906" s="66"/>
    </row>
    <row r="62907" spans="17:36" ht="4.5" customHeight="1" x14ac:dyDescent="0.2">
      <c r="Q62907" s="65"/>
      <c r="R62907" s="65"/>
      <c r="X62907" s="65"/>
      <c r="Y62907" s="65"/>
      <c r="Z62907" s="65"/>
      <c r="AA62907" s="65"/>
      <c r="AB62907" s="65"/>
      <c r="AC62907" s="65"/>
      <c r="AJ62907" s="66"/>
    </row>
    <row r="62908" spans="17:36" ht="4.5" customHeight="1" x14ac:dyDescent="0.2">
      <c r="Q62908" s="65"/>
      <c r="R62908" s="65"/>
      <c r="X62908" s="65"/>
      <c r="Y62908" s="65"/>
      <c r="Z62908" s="65"/>
      <c r="AA62908" s="65"/>
      <c r="AB62908" s="65"/>
      <c r="AC62908" s="65"/>
      <c r="AJ62908" s="66"/>
    </row>
    <row r="62909" spans="17:36" ht="4.5" customHeight="1" x14ac:dyDescent="0.2">
      <c r="Q62909" s="65"/>
      <c r="R62909" s="65"/>
      <c r="X62909" s="65"/>
      <c r="Y62909" s="65"/>
      <c r="Z62909" s="65"/>
      <c r="AA62909" s="65"/>
      <c r="AB62909" s="65"/>
      <c r="AC62909" s="65"/>
      <c r="AJ62909" s="66"/>
    </row>
    <row r="62910" spans="17:36" ht="4.5" customHeight="1" x14ac:dyDescent="0.2">
      <c r="Q62910" s="65"/>
      <c r="R62910" s="65"/>
      <c r="X62910" s="65"/>
      <c r="Y62910" s="65"/>
      <c r="Z62910" s="65"/>
      <c r="AA62910" s="65"/>
      <c r="AB62910" s="65"/>
      <c r="AC62910" s="65"/>
      <c r="AJ62910" s="66"/>
    </row>
    <row r="62911" spans="17:36" ht="4.5" customHeight="1" x14ac:dyDescent="0.2">
      <c r="Q62911" s="65"/>
      <c r="R62911" s="65"/>
      <c r="X62911" s="65"/>
      <c r="Y62911" s="65"/>
      <c r="Z62911" s="65"/>
      <c r="AA62911" s="65"/>
      <c r="AB62911" s="65"/>
      <c r="AC62911" s="65"/>
      <c r="AJ62911" s="66"/>
    </row>
    <row r="62912" spans="17:36" ht="4.5" customHeight="1" x14ac:dyDescent="0.2">
      <c r="Q62912" s="65"/>
      <c r="R62912" s="65"/>
      <c r="X62912" s="65"/>
      <c r="Y62912" s="65"/>
      <c r="Z62912" s="65"/>
      <c r="AA62912" s="65"/>
      <c r="AB62912" s="65"/>
      <c r="AC62912" s="65"/>
      <c r="AJ62912" s="66"/>
    </row>
    <row r="62913" spans="17:36" ht="4.5" customHeight="1" x14ac:dyDescent="0.2">
      <c r="Q62913" s="65"/>
      <c r="R62913" s="65"/>
      <c r="X62913" s="65"/>
      <c r="Y62913" s="65"/>
      <c r="Z62913" s="65"/>
      <c r="AA62913" s="65"/>
      <c r="AB62913" s="65"/>
      <c r="AC62913" s="65"/>
      <c r="AJ62913" s="66"/>
    </row>
    <row r="62914" spans="17:36" ht="4.5" customHeight="1" x14ac:dyDescent="0.2">
      <c r="Q62914" s="65"/>
      <c r="R62914" s="65"/>
      <c r="X62914" s="65"/>
      <c r="Y62914" s="65"/>
      <c r="Z62914" s="65"/>
      <c r="AA62914" s="65"/>
      <c r="AB62914" s="65"/>
      <c r="AC62914" s="65"/>
      <c r="AJ62914" s="66"/>
    </row>
    <row r="62915" spans="17:36" ht="4.5" customHeight="1" x14ac:dyDescent="0.2">
      <c r="Q62915" s="65"/>
      <c r="R62915" s="65"/>
      <c r="X62915" s="65"/>
      <c r="Y62915" s="65"/>
      <c r="Z62915" s="65"/>
      <c r="AA62915" s="65"/>
      <c r="AB62915" s="65"/>
      <c r="AC62915" s="65"/>
      <c r="AJ62915" s="66"/>
    </row>
    <row r="62916" spans="17:36" ht="4.5" customHeight="1" x14ac:dyDescent="0.2">
      <c r="Q62916" s="65"/>
      <c r="R62916" s="65"/>
      <c r="X62916" s="65"/>
      <c r="Y62916" s="65"/>
      <c r="Z62916" s="65"/>
      <c r="AA62916" s="65"/>
      <c r="AB62916" s="65"/>
      <c r="AC62916" s="65"/>
      <c r="AJ62916" s="66"/>
    </row>
    <row r="62917" spans="17:36" ht="4.5" customHeight="1" x14ac:dyDescent="0.2">
      <c r="Q62917" s="65"/>
      <c r="R62917" s="65"/>
      <c r="X62917" s="65"/>
      <c r="Y62917" s="65"/>
      <c r="Z62917" s="65"/>
      <c r="AA62917" s="65"/>
      <c r="AB62917" s="65"/>
      <c r="AC62917" s="65"/>
      <c r="AJ62917" s="66"/>
    </row>
    <row r="62918" spans="17:36" ht="4.5" customHeight="1" x14ac:dyDescent="0.2">
      <c r="Q62918" s="65"/>
      <c r="R62918" s="65"/>
      <c r="X62918" s="65"/>
      <c r="Y62918" s="65"/>
      <c r="Z62918" s="65"/>
      <c r="AA62918" s="65"/>
      <c r="AB62918" s="65"/>
      <c r="AC62918" s="65"/>
      <c r="AJ62918" s="66"/>
    </row>
    <row r="62919" spans="17:36" ht="4.5" customHeight="1" x14ac:dyDescent="0.2">
      <c r="Q62919" s="65"/>
      <c r="R62919" s="65"/>
      <c r="X62919" s="65"/>
      <c r="Y62919" s="65"/>
      <c r="Z62919" s="65"/>
      <c r="AA62919" s="65"/>
      <c r="AB62919" s="65"/>
      <c r="AC62919" s="65"/>
      <c r="AJ62919" s="66"/>
    </row>
    <row r="62920" spans="17:36" ht="4.5" customHeight="1" x14ac:dyDescent="0.2">
      <c r="Q62920" s="65"/>
      <c r="R62920" s="65"/>
      <c r="X62920" s="65"/>
      <c r="Y62920" s="65"/>
      <c r="Z62920" s="65"/>
      <c r="AA62920" s="65"/>
      <c r="AB62920" s="65"/>
      <c r="AC62920" s="65"/>
      <c r="AJ62920" s="66"/>
    </row>
    <row r="62921" spans="17:36" ht="4.5" customHeight="1" x14ac:dyDescent="0.2">
      <c r="Q62921" s="65"/>
      <c r="R62921" s="65"/>
      <c r="X62921" s="65"/>
      <c r="Y62921" s="65"/>
      <c r="Z62921" s="65"/>
      <c r="AA62921" s="65"/>
      <c r="AB62921" s="65"/>
      <c r="AC62921" s="65"/>
      <c r="AJ62921" s="66"/>
    </row>
    <row r="62922" spans="17:36" ht="4.5" customHeight="1" x14ac:dyDescent="0.2">
      <c r="Q62922" s="65"/>
      <c r="R62922" s="65"/>
      <c r="X62922" s="65"/>
      <c r="Y62922" s="65"/>
      <c r="Z62922" s="65"/>
      <c r="AA62922" s="65"/>
      <c r="AB62922" s="65"/>
      <c r="AC62922" s="65"/>
      <c r="AJ62922" s="66"/>
    </row>
    <row r="62923" spans="17:36" ht="4.5" customHeight="1" x14ac:dyDescent="0.2">
      <c r="Q62923" s="65"/>
      <c r="R62923" s="65"/>
      <c r="X62923" s="65"/>
      <c r="Y62923" s="65"/>
      <c r="Z62923" s="65"/>
      <c r="AA62923" s="65"/>
      <c r="AB62923" s="65"/>
      <c r="AC62923" s="65"/>
      <c r="AJ62923" s="66"/>
    </row>
    <row r="62924" spans="17:36" ht="4.5" customHeight="1" x14ac:dyDescent="0.2">
      <c r="Q62924" s="65"/>
      <c r="R62924" s="65"/>
      <c r="X62924" s="65"/>
      <c r="Y62924" s="65"/>
      <c r="Z62924" s="65"/>
      <c r="AA62924" s="65"/>
      <c r="AB62924" s="65"/>
      <c r="AC62924" s="65"/>
      <c r="AJ62924" s="66"/>
    </row>
    <row r="62925" spans="17:36" ht="4.5" customHeight="1" x14ac:dyDescent="0.2">
      <c r="Q62925" s="65"/>
      <c r="R62925" s="65"/>
      <c r="X62925" s="65"/>
      <c r="Y62925" s="65"/>
      <c r="Z62925" s="65"/>
      <c r="AA62925" s="65"/>
      <c r="AB62925" s="65"/>
      <c r="AC62925" s="65"/>
      <c r="AJ62925" s="66"/>
    </row>
    <row r="62926" spans="17:36" ht="4.5" customHeight="1" x14ac:dyDescent="0.2">
      <c r="Q62926" s="65"/>
      <c r="R62926" s="65"/>
      <c r="X62926" s="65"/>
      <c r="Y62926" s="65"/>
      <c r="Z62926" s="65"/>
      <c r="AA62926" s="65"/>
      <c r="AB62926" s="65"/>
      <c r="AC62926" s="65"/>
      <c r="AJ62926" s="66"/>
    </row>
    <row r="62927" spans="17:36" ht="4.5" customHeight="1" x14ac:dyDescent="0.2">
      <c r="Q62927" s="65"/>
      <c r="R62927" s="65"/>
      <c r="X62927" s="65"/>
      <c r="Y62927" s="65"/>
      <c r="Z62927" s="65"/>
      <c r="AA62927" s="65"/>
      <c r="AB62927" s="65"/>
      <c r="AC62927" s="65"/>
      <c r="AJ62927" s="66"/>
    </row>
    <row r="62928" spans="17:36" ht="4.5" customHeight="1" x14ac:dyDescent="0.2">
      <c r="Q62928" s="65"/>
      <c r="R62928" s="65"/>
      <c r="X62928" s="65"/>
      <c r="Y62928" s="65"/>
      <c r="Z62928" s="65"/>
      <c r="AA62928" s="65"/>
      <c r="AB62928" s="65"/>
      <c r="AC62928" s="65"/>
      <c r="AJ62928" s="66"/>
    </row>
    <row r="62929" spans="17:36" ht="4.5" customHeight="1" x14ac:dyDescent="0.2">
      <c r="Q62929" s="65"/>
      <c r="R62929" s="65"/>
      <c r="X62929" s="65"/>
      <c r="Y62929" s="65"/>
      <c r="Z62929" s="65"/>
      <c r="AA62929" s="65"/>
      <c r="AB62929" s="65"/>
      <c r="AC62929" s="65"/>
      <c r="AJ62929" s="66"/>
    </row>
    <row r="62930" spans="17:36" ht="4.5" customHeight="1" x14ac:dyDescent="0.2">
      <c r="Q62930" s="65"/>
      <c r="R62930" s="65"/>
      <c r="X62930" s="65"/>
      <c r="Y62930" s="65"/>
      <c r="Z62930" s="65"/>
      <c r="AA62930" s="65"/>
      <c r="AB62930" s="65"/>
      <c r="AC62930" s="65"/>
      <c r="AJ62930" s="66"/>
    </row>
    <row r="62931" spans="17:36" ht="4.5" customHeight="1" x14ac:dyDescent="0.2">
      <c r="Q62931" s="65"/>
      <c r="R62931" s="65"/>
      <c r="X62931" s="65"/>
      <c r="Y62931" s="65"/>
      <c r="Z62931" s="65"/>
      <c r="AA62931" s="65"/>
      <c r="AB62931" s="65"/>
      <c r="AC62931" s="65"/>
      <c r="AJ62931" s="66"/>
    </row>
    <row r="62932" spans="17:36" ht="4.5" customHeight="1" x14ac:dyDescent="0.2">
      <c r="Q62932" s="65"/>
      <c r="R62932" s="65"/>
      <c r="X62932" s="65"/>
      <c r="Y62932" s="65"/>
      <c r="Z62932" s="65"/>
      <c r="AA62932" s="65"/>
      <c r="AB62932" s="65"/>
      <c r="AC62932" s="65"/>
      <c r="AJ62932" s="66"/>
    </row>
    <row r="62933" spans="17:36" ht="4.5" customHeight="1" x14ac:dyDescent="0.2">
      <c r="Q62933" s="65"/>
      <c r="R62933" s="65"/>
      <c r="X62933" s="65"/>
      <c r="Y62933" s="65"/>
      <c r="Z62933" s="65"/>
      <c r="AA62933" s="65"/>
      <c r="AB62933" s="65"/>
      <c r="AC62933" s="65"/>
      <c r="AJ62933" s="66"/>
    </row>
    <row r="62934" spans="17:36" ht="4.5" customHeight="1" x14ac:dyDescent="0.2">
      <c r="Q62934" s="65"/>
      <c r="R62934" s="65"/>
      <c r="X62934" s="65"/>
      <c r="Y62934" s="65"/>
      <c r="Z62934" s="65"/>
      <c r="AA62934" s="65"/>
      <c r="AB62934" s="65"/>
      <c r="AC62934" s="65"/>
      <c r="AJ62934" s="66"/>
    </row>
    <row r="62935" spans="17:36" ht="4.5" customHeight="1" x14ac:dyDescent="0.2">
      <c r="Q62935" s="65"/>
      <c r="R62935" s="65"/>
      <c r="X62935" s="65"/>
      <c r="Y62935" s="65"/>
      <c r="Z62935" s="65"/>
      <c r="AA62935" s="65"/>
      <c r="AB62935" s="65"/>
      <c r="AC62935" s="65"/>
      <c r="AJ62935" s="66"/>
    </row>
    <row r="62936" spans="17:36" ht="4.5" customHeight="1" x14ac:dyDescent="0.2">
      <c r="Q62936" s="65"/>
      <c r="R62936" s="65"/>
      <c r="X62936" s="65"/>
      <c r="Y62936" s="65"/>
      <c r="Z62936" s="65"/>
      <c r="AA62936" s="65"/>
      <c r="AB62936" s="65"/>
      <c r="AC62936" s="65"/>
      <c r="AJ62936" s="66"/>
    </row>
    <row r="62937" spans="17:36" ht="4.5" customHeight="1" x14ac:dyDescent="0.2">
      <c r="Q62937" s="65"/>
      <c r="R62937" s="65"/>
      <c r="X62937" s="65"/>
      <c r="Y62937" s="65"/>
      <c r="Z62937" s="65"/>
      <c r="AA62937" s="65"/>
      <c r="AB62937" s="65"/>
      <c r="AC62937" s="65"/>
      <c r="AJ62937" s="66"/>
    </row>
    <row r="62938" spans="17:36" ht="4.5" customHeight="1" x14ac:dyDescent="0.2">
      <c r="Q62938" s="65"/>
      <c r="R62938" s="65"/>
      <c r="X62938" s="65"/>
      <c r="Y62938" s="65"/>
      <c r="Z62938" s="65"/>
      <c r="AA62938" s="65"/>
      <c r="AB62938" s="65"/>
      <c r="AC62938" s="65"/>
      <c r="AJ62938" s="66"/>
    </row>
    <row r="62939" spans="17:36" ht="4.5" customHeight="1" x14ac:dyDescent="0.2">
      <c r="Q62939" s="65"/>
      <c r="R62939" s="65"/>
      <c r="X62939" s="65"/>
      <c r="Y62939" s="65"/>
      <c r="Z62939" s="65"/>
      <c r="AA62939" s="65"/>
      <c r="AB62939" s="65"/>
      <c r="AC62939" s="65"/>
      <c r="AJ62939" s="66"/>
    </row>
    <row r="62940" spans="17:36" ht="4.5" customHeight="1" x14ac:dyDescent="0.2">
      <c r="Q62940" s="65"/>
      <c r="R62940" s="65"/>
      <c r="X62940" s="65"/>
      <c r="Y62940" s="65"/>
      <c r="Z62940" s="65"/>
      <c r="AA62940" s="65"/>
      <c r="AB62940" s="65"/>
      <c r="AC62940" s="65"/>
      <c r="AJ62940" s="66"/>
    </row>
    <row r="62941" spans="17:36" ht="4.5" customHeight="1" x14ac:dyDescent="0.2">
      <c r="Q62941" s="65"/>
      <c r="R62941" s="65"/>
      <c r="X62941" s="65"/>
      <c r="Y62941" s="65"/>
      <c r="Z62941" s="65"/>
      <c r="AA62941" s="65"/>
      <c r="AB62941" s="65"/>
      <c r="AC62941" s="65"/>
      <c r="AJ62941" s="66"/>
    </row>
    <row r="62942" spans="17:36" ht="4.5" customHeight="1" x14ac:dyDescent="0.2">
      <c r="Q62942" s="65"/>
      <c r="R62942" s="65"/>
      <c r="X62942" s="65"/>
      <c r="Y62942" s="65"/>
      <c r="Z62942" s="65"/>
      <c r="AA62942" s="65"/>
      <c r="AB62942" s="65"/>
      <c r="AC62942" s="65"/>
      <c r="AJ62942" s="66"/>
    </row>
    <row r="62943" spans="17:36" ht="4.5" customHeight="1" x14ac:dyDescent="0.2">
      <c r="Q62943" s="65"/>
      <c r="R62943" s="65"/>
      <c r="X62943" s="65"/>
      <c r="Y62943" s="65"/>
      <c r="Z62943" s="65"/>
      <c r="AA62943" s="65"/>
      <c r="AB62943" s="65"/>
      <c r="AC62943" s="65"/>
      <c r="AJ62943" s="66"/>
    </row>
    <row r="62944" spans="17:36" ht="4.5" customHeight="1" x14ac:dyDescent="0.2">
      <c r="Q62944" s="65"/>
      <c r="R62944" s="65"/>
      <c r="X62944" s="65"/>
      <c r="Y62944" s="65"/>
      <c r="Z62944" s="65"/>
      <c r="AA62944" s="65"/>
      <c r="AB62944" s="65"/>
      <c r="AC62944" s="65"/>
      <c r="AJ62944" s="66"/>
    </row>
    <row r="62945" spans="17:36" ht="4.5" customHeight="1" x14ac:dyDescent="0.2">
      <c r="Q62945" s="65"/>
      <c r="R62945" s="65"/>
      <c r="X62945" s="65"/>
      <c r="Y62945" s="65"/>
      <c r="Z62945" s="65"/>
      <c r="AA62945" s="65"/>
      <c r="AB62945" s="65"/>
      <c r="AC62945" s="65"/>
      <c r="AJ62945" s="66"/>
    </row>
    <row r="62946" spans="17:36" ht="4.5" customHeight="1" x14ac:dyDescent="0.2">
      <c r="Q62946" s="65"/>
      <c r="R62946" s="65"/>
      <c r="X62946" s="65"/>
      <c r="Y62946" s="65"/>
      <c r="Z62946" s="65"/>
      <c r="AA62946" s="65"/>
      <c r="AB62946" s="65"/>
      <c r="AC62946" s="65"/>
      <c r="AJ62946" s="66"/>
    </row>
    <row r="62947" spans="17:36" ht="4.5" customHeight="1" x14ac:dyDescent="0.2">
      <c r="Q62947" s="65"/>
      <c r="R62947" s="65"/>
      <c r="X62947" s="65"/>
      <c r="Y62947" s="65"/>
      <c r="Z62947" s="65"/>
      <c r="AA62947" s="65"/>
      <c r="AB62947" s="65"/>
      <c r="AC62947" s="65"/>
      <c r="AJ62947" s="66"/>
    </row>
    <row r="62948" spans="17:36" ht="4.5" customHeight="1" x14ac:dyDescent="0.2">
      <c r="Q62948" s="65"/>
      <c r="R62948" s="65"/>
      <c r="X62948" s="65"/>
      <c r="Y62948" s="65"/>
      <c r="Z62948" s="65"/>
      <c r="AA62948" s="65"/>
      <c r="AB62948" s="65"/>
      <c r="AC62948" s="65"/>
      <c r="AJ62948" s="66"/>
    </row>
    <row r="62949" spans="17:36" ht="4.5" customHeight="1" x14ac:dyDescent="0.2">
      <c r="Q62949" s="65"/>
      <c r="R62949" s="65"/>
      <c r="X62949" s="65"/>
      <c r="Y62949" s="65"/>
      <c r="Z62949" s="65"/>
      <c r="AA62949" s="65"/>
      <c r="AB62949" s="65"/>
      <c r="AC62949" s="65"/>
      <c r="AJ62949" s="66"/>
    </row>
    <row r="62950" spans="17:36" ht="4.5" customHeight="1" x14ac:dyDescent="0.2">
      <c r="Q62950" s="65"/>
      <c r="R62950" s="65"/>
      <c r="X62950" s="65"/>
      <c r="Y62950" s="65"/>
      <c r="Z62950" s="65"/>
      <c r="AA62950" s="65"/>
      <c r="AB62950" s="65"/>
      <c r="AC62950" s="65"/>
      <c r="AJ62950" s="66"/>
    </row>
    <row r="62951" spans="17:36" ht="4.5" customHeight="1" x14ac:dyDescent="0.2">
      <c r="Q62951" s="65"/>
      <c r="R62951" s="65"/>
      <c r="X62951" s="65"/>
      <c r="Y62951" s="65"/>
      <c r="Z62951" s="65"/>
      <c r="AA62951" s="65"/>
      <c r="AB62951" s="65"/>
      <c r="AC62951" s="65"/>
      <c r="AJ62951" s="66"/>
    </row>
    <row r="62952" spans="17:36" ht="4.5" customHeight="1" x14ac:dyDescent="0.2">
      <c r="Q62952" s="65"/>
      <c r="R62952" s="65"/>
      <c r="X62952" s="65"/>
      <c r="Y62952" s="65"/>
      <c r="Z62952" s="65"/>
      <c r="AA62952" s="65"/>
      <c r="AB62952" s="65"/>
      <c r="AC62952" s="65"/>
      <c r="AJ62952" s="66"/>
    </row>
    <row r="62953" spans="17:36" ht="4.5" customHeight="1" x14ac:dyDescent="0.2">
      <c r="Q62953" s="65"/>
      <c r="R62953" s="65"/>
      <c r="X62953" s="65"/>
      <c r="Y62953" s="65"/>
      <c r="Z62953" s="65"/>
      <c r="AA62953" s="65"/>
      <c r="AB62953" s="65"/>
      <c r="AC62953" s="65"/>
      <c r="AJ62953" s="66"/>
    </row>
    <row r="62954" spans="17:36" ht="4.5" customHeight="1" x14ac:dyDescent="0.2">
      <c r="Q62954" s="65"/>
      <c r="R62954" s="65"/>
      <c r="X62954" s="65"/>
      <c r="Y62954" s="65"/>
      <c r="Z62954" s="65"/>
      <c r="AA62954" s="65"/>
      <c r="AB62954" s="65"/>
      <c r="AC62954" s="65"/>
      <c r="AJ62954" s="66"/>
    </row>
    <row r="62955" spans="17:36" ht="4.5" customHeight="1" x14ac:dyDescent="0.2">
      <c r="Q62955" s="65"/>
      <c r="R62955" s="65"/>
      <c r="X62955" s="65"/>
      <c r="Y62955" s="65"/>
      <c r="Z62955" s="65"/>
      <c r="AA62955" s="65"/>
      <c r="AB62955" s="65"/>
      <c r="AC62955" s="65"/>
      <c r="AJ62955" s="66"/>
    </row>
    <row r="62956" spans="17:36" ht="4.5" customHeight="1" x14ac:dyDescent="0.2">
      <c r="Q62956" s="65"/>
      <c r="R62956" s="65"/>
      <c r="X62956" s="65"/>
      <c r="Y62956" s="65"/>
      <c r="Z62956" s="65"/>
      <c r="AA62956" s="65"/>
      <c r="AB62956" s="65"/>
      <c r="AC62956" s="65"/>
      <c r="AJ62956" s="66"/>
    </row>
    <row r="62957" spans="17:36" ht="4.5" customHeight="1" x14ac:dyDescent="0.2">
      <c r="Q62957" s="65"/>
      <c r="R62957" s="65"/>
      <c r="X62957" s="65"/>
      <c r="Y62957" s="65"/>
      <c r="Z62957" s="65"/>
      <c r="AA62957" s="65"/>
      <c r="AB62957" s="65"/>
      <c r="AC62957" s="65"/>
      <c r="AJ62957" s="66"/>
    </row>
    <row r="62958" spans="17:36" ht="4.5" customHeight="1" x14ac:dyDescent="0.2">
      <c r="Q62958" s="65"/>
      <c r="R62958" s="65"/>
      <c r="X62958" s="65"/>
      <c r="Y62958" s="65"/>
      <c r="Z62958" s="65"/>
      <c r="AA62958" s="65"/>
      <c r="AB62958" s="65"/>
      <c r="AC62958" s="65"/>
      <c r="AJ62958" s="66"/>
    </row>
    <row r="62959" spans="17:36" ht="4.5" customHeight="1" x14ac:dyDescent="0.2">
      <c r="Q62959" s="65"/>
      <c r="R62959" s="65"/>
      <c r="X62959" s="65"/>
      <c r="Y62959" s="65"/>
      <c r="Z62959" s="65"/>
      <c r="AA62959" s="65"/>
      <c r="AB62959" s="65"/>
      <c r="AC62959" s="65"/>
      <c r="AJ62959" s="66"/>
    </row>
    <row r="62960" spans="17:36" ht="4.5" customHeight="1" x14ac:dyDescent="0.2">
      <c r="Q62960" s="65"/>
      <c r="R62960" s="65"/>
      <c r="X62960" s="65"/>
      <c r="Y62960" s="65"/>
      <c r="Z62960" s="65"/>
      <c r="AA62960" s="65"/>
      <c r="AB62960" s="65"/>
      <c r="AC62960" s="65"/>
      <c r="AJ62960" s="66"/>
    </row>
    <row r="62961" spans="17:36" ht="4.5" customHeight="1" x14ac:dyDescent="0.2">
      <c r="Q62961" s="65"/>
      <c r="R62961" s="65"/>
      <c r="X62961" s="65"/>
      <c r="Y62961" s="65"/>
      <c r="Z62961" s="65"/>
      <c r="AA62961" s="65"/>
      <c r="AB62961" s="65"/>
      <c r="AC62961" s="65"/>
      <c r="AJ62961" s="66"/>
    </row>
    <row r="62962" spans="17:36" ht="4.5" customHeight="1" x14ac:dyDescent="0.2">
      <c r="Q62962" s="65"/>
      <c r="R62962" s="65"/>
      <c r="X62962" s="65"/>
      <c r="Y62962" s="65"/>
      <c r="Z62962" s="65"/>
      <c r="AA62962" s="65"/>
      <c r="AB62962" s="65"/>
      <c r="AC62962" s="65"/>
      <c r="AJ62962" s="66"/>
    </row>
    <row r="62963" spans="17:36" ht="4.5" customHeight="1" x14ac:dyDescent="0.2">
      <c r="Q62963" s="65"/>
      <c r="R62963" s="65"/>
      <c r="X62963" s="65"/>
      <c r="Y62963" s="65"/>
      <c r="Z62963" s="65"/>
      <c r="AA62963" s="65"/>
      <c r="AB62963" s="65"/>
      <c r="AC62963" s="65"/>
      <c r="AJ62963" s="66"/>
    </row>
    <row r="62964" spans="17:36" ht="4.5" customHeight="1" x14ac:dyDescent="0.2">
      <c r="Q62964" s="65"/>
      <c r="R62964" s="65"/>
      <c r="X62964" s="65"/>
      <c r="Y62964" s="65"/>
      <c r="Z62964" s="65"/>
      <c r="AA62964" s="65"/>
      <c r="AB62964" s="65"/>
      <c r="AC62964" s="65"/>
      <c r="AJ62964" s="66"/>
    </row>
    <row r="62965" spans="17:36" ht="4.5" customHeight="1" x14ac:dyDescent="0.2">
      <c r="Q62965" s="65"/>
      <c r="R62965" s="65"/>
      <c r="X62965" s="65"/>
      <c r="Y62965" s="65"/>
      <c r="Z62965" s="65"/>
      <c r="AA62965" s="65"/>
      <c r="AB62965" s="65"/>
      <c r="AC62965" s="65"/>
      <c r="AJ62965" s="66"/>
    </row>
    <row r="62966" spans="17:36" ht="4.5" customHeight="1" x14ac:dyDescent="0.2">
      <c r="Q62966" s="65"/>
      <c r="R62966" s="65"/>
      <c r="X62966" s="65"/>
      <c r="Y62966" s="65"/>
      <c r="Z62966" s="65"/>
      <c r="AA62966" s="65"/>
      <c r="AB62966" s="65"/>
      <c r="AC62966" s="65"/>
      <c r="AJ62966" s="66"/>
    </row>
    <row r="62967" spans="17:36" ht="4.5" customHeight="1" x14ac:dyDescent="0.2">
      <c r="Q62967" s="65"/>
      <c r="R62967" s="65"/>
      <c r="X62967" s="65"/>
      <c r="Y62967" s="65"/>
      <c r="Z62967" s="65"/>
      <c r="AA62967" s="65"/>
      <c r="AB62967" s="65"/>
      <c r="AC62967" s="65"/>
      <c r="AJ62967" s="66"/>
    </row>
    <row r="62968" spans="17:36" ht="4.5" customHeight="1" x14ac:dyDescent="0.2">
      <c r="Q62968" s="65"/>
      <c r="R62968" s="65"/>
      <c r="X62968" s="65"/>
      <c r="Y62968" s="65"/>
      <c r="Z62968" s="65"/>
      <c r="AA62968" s="65"/>
      <c r="AB62968" s="65"/>
      <c r="AC62968" s="65"/>
      <c r="AJ62968" s="66"/>
    </row>
    <row r="62969" spans="17:36" ht="4.5" customHeight="1" x14ac:dyDescent="0.2">
      <c r="Q62969" s="65"/>
      <c r="R62969" s="65"/>
      <c r="X62969" s="65"/>
      <c r="Y62969" s="65"/>
      <c r="Z62969" s="65"/>
      <c r="AA62969" s="65"/>
      <c r="AB62969" s="65"/>
      <c r="AC62969" s="65"/>
      <c r="AJ62969" s="66"/>
    </row>
    <row r="62970" spans="17:36" ht="4.5" customHeight="1" x14ac:dyDescent="0.2">
      <c r="Q62970" s="65"/>
      <c r="R62970" s="65"/>
      <c r="X62970" s="65"/>
      <c r="Y62970" s="65"/>
      <c r="Z62970" s="65"/>
      <c r="AA62970" s="65"/>
      <c r="AB62970" s="65"/>
      <c r="AC62970" s="65"/>
      <c r="AJ62970" s="66"/>
    </row>
    <row r="62971" spans="17:36" ht="4.5" customHeight="1" x14ac:dyDescent="0.2">
      <c r="Q62971" s="65"/>
      <c r="R62971" s="65"/>
      <c r="X62971" s="65"/>
      <c r="Y62971" s="65"/>
      <c r="Z62971" s="65"/>
      <c r="AA62971" s="65"/>
      <c r="AB62971" s="65"/>
      <c r="AC62971" s="65"/>
      <c r="AJ62971" s="66"/>
    </row>
    <row r="62972" spans="17:36" ht="4.5" customHeight="1" x14ac:dyDescent="0.2">
      <c r="Q62972" s="65"/>
      <c r="R62972" s="65"/>
      <c r="X62972" s="65"/>
      <c r="Y62972" s="65"/>
      <c r="Z62972" s="65"/>
      <c r="AA62972" s="65"/>
      <c r="AB62972" s="65"/>
      <c r="AC62972" s="65"/>
      <c r="AJ62972" s="66"/>
    </row>
    <row r="62973" spans="17:36" ht="4.5" customHeight="1" x14ac:dyDescent="0.2">
      <c r="Q62973" s="65"/>
      <c r="R62973" s="65"/>
      <c r="X62973" s="65"/>
      <c r="Y62973" s="65"/>
      <c r="Z62973" s="65"/>
      <c r="AA62973" s="65"/>
      <c r="AB62973" s="65"/>
      <c r="AC62973" s="65"/>
      <c r="AJ62973" s="66"/>
    </row>
    <row r="62974" spans="17:36" ht="4.5" customHeight="1" x14ac:dyDescent="0.2">
      <c r="Q62974" s="65"/>
      <c r="R62974" s="65"/>
      <c r="X62974" s="65"/>
      <c r="Y62974" s="65"/>
      <c r="Z62974" s="65"/>
      <c r="AA62974" s="65"/>
      <c r="AB62974" s="65"/>
      <c r="AC62974" s="65"/>
      <c r="AJ62974" s="66"/>
    </row>
    <row r="62975" spans="17:36" ht="4.5" customHeight="1" x14ac:dyDescent="0.2">
      <c r="Q62975" s="65"/>
      <c r="R62975" s="65"/>
      <c r="X62975" s="65"/>
      <c r="Y62975" s="65"/>
      <c r="Z62975" s="65"/>
      <c r="AA62975" s="65"/>
      <c r="AB62975" s="65"/>
      <c r="AC62975" s="65"/>
      <c r="AJ62975" s="66"/>
    </row>
    <row r="62976" spans="17:36" ht="4.5" customHeight="1" x14ac:dyDescent="0.2">
      <c r="Q62976" s="65"/>
      <c r="R62976" s="65"/>
      <c r="X62976" s="65"/>
      <c r="Y62976" s="65"/>
      <c r="Z62976" s="65"/>
      <c r="AA62976" s="65"/>
      <c r="AB62976" s="65"/>
      <c r="AC62976" s="65"/>
      <c r="AJ62976" s="66"/>
    </row>
    <row r="62977" spans="17:36" ht="4.5" customHeight="1" x14ac:dyDescent="0.2">
      <c r="Q62977" s="65"/>
      <c r="R62977" s="65"/>
      <c r="X62977" s="65"/>
      <c r="Y62977" s="65"/>
      <c r="Z62977" s="65"/>
      <c r="AA62977" s="65"/>
      <c r="AB62977" s="65"/>
      <c r="AC62977" s="65"/>
      <c r="AJ62977" s="66"/>
    </row>
    <row r="62978" spans="17:36" ht="4.5" customHeight="1" x14ac:dyDescent="0.2">
      <c r="Q62978" s="65"/>
      <c r="R62978" s="65"/>
      <c r="X62978" s="65"/>
      <c r="Y62978" s="65"/>
      <c r="Z62978" s="65"/>
      <c r="AA62978" s="65"/>
      <c r="AB62978" s="65"/>
      <c r="AC62978" s="65"/>
      <c r="AJ62978" s="66"/>
    </row>
    <row r="62979" spans="17:36" ht="4.5" customHeight="1" x14ac:dyDescent="0.2">
      <c r="Q62979" s="65"/>
      <c r="R62979" s="65"/>
      <c r="X62979" s="65"/>
      <c r="Y62979" s="65"/>
      <c r="Z62979" s="65"/>
      <c r="AA62979" s="65"/>
      <c r="AB62979" s="65"/>
      <c r="AC62979" s="65"/>
      <c r="AJ62979" s="66"/>
    </row>
    <row r="62980" spans="17:36" ht="4.5" customHeight="1" x14ac:dyDescent="0.2">
      <c r="Q62980" s="65"/>
      <c r="R62980" s="65"/>
      <c r="X62980" s="65"/>
      <c r="Y62980" s="65"/>
      <c r="Z62980" s="65"/>
      <c r="AA62980" s="65"/>
      <c r="AB62980" s="65"/>
      <c r="AC62980" s="65"/>
      <c r="AJ62980" s="66"/>
    </row>
    <row r="62981" spans="17:36" ht="4.5" customHeight="1" x14ac:dyDescent="0.2">
      <c r="Q62981" s="65"/>
      <c r="R62981" s="65"/>
      <c r="X62981" s="65"/>
      <c r="Y62981" s="65"/>
      <c r="Z62981" s="65"/>
      <c r="AA62981" s="65"/>
      <c r="AB62981" s="65"/>
      <c r="AC62981" s="65"/>
      <c r="AJ62981" s="66"/>
    </row>
    <row r="62982" spans="17:36" ht="4.5" customHeight="1" x14ac:dyDescent="0.2">
      <c r="Q62982" s="65"/>
      <c r="R62982" s="65"/>
      <c r="X62982" s="65"/>
      <c r="Y62982" s="65"/>
      <c r="Z62982" s="65"/>
      <c r="AA62982" s="65"/>
      <c r="AB62982" s="65"/>
      <c r="AC62982" s="65"/>
      <c r="AJ62982" s="66"/>
    </row>
    <row r="62983" spans="17:36" ht="4.5" customHeight="1" x14ac:dyDescent="0.2">
      <c r="Q62983" s="65"/>
      <c r="R62983" s="65"/>
      <c r="X62983" s="65"/>
      <c r="Y62983" s="65"/>
      <c r="Z62983" s="65"/>
      <c r="AA62983" s="65"/>
      <c r="AB62983" s="65"/>
      <c r="AC62983" s="65"/>
      <c r="AJ62983" s="66"/>
    </row>
    <row r="62984" spans="17:36" ht="4.5" customHeight="1" x14ac:dyDescent="0.2">
      <c r="Q62984" s="65"/>
      <c r="R62984" s="65"/>
      <c r="X62984" s="65"/>
      <c r="Y62984" s="65"/>
      <c r="Z62984" s="65"/>
      <c r="AA62984" s="65"/>
      <c r="AB62984" s="65"/>
      <c r="AC62984" s="65"/>
      <c r="AJ62984" s="66"/>
    </row>
    <row r="62985" spans="17:36" ht="4.5" customHeight="1" x14ac:dyDescent="0.2">
      <c r="Q62985" s="65"/>
      <c r="R62985" s="65"/>
      <c r="X62985" s="65"/>
      <c r="Y62985" s="65"/>
      <c r="Z62985" s="65"/>
      <c r="AA62985" s="65"/>
      <c r="AB62985" s="65"/>
      <c r="AC62985" s="65"/>
      <c r="AJ62985" s="66"/>
    </row>
    <row r="62986" spans="17:36" ht="4.5" customHeight="1" x14ac:dyDescent="0.2">
      <c r="Q62986" s="65"/>
      <c r="R62986" s="65"/>
      <c r="X62986" s="65"/>
      <c r="Y62986" s="65"/>
      <c r="Z62986" s="65"/>
      <c r="AA62986" s="65"/>
      <c r="AB62986" s="65"/>
      <c r="AC62986" s="65"/>
      <c r="AJ62986" s="66"/>
    </row>
    <row r="62987" spans="17:36" ht="4.5" customHeight="1" x14ac:dyDescent="0.2">
      <c r="Q62987" s="65"/>
      <c r="R62987" s="65"/>
      <c r="X62987" s="65"/>
      <c r="Y62987" s="65"/>
      <c r="Z62987" s="65"/>
      <c r="AA62987" s="65"/>
      <c r="AB62987" s="65"/>
      <c r="AC62987" s="65"/>
      <c r="AJ62987" s="66"/>
    </row>
    <row r="62988" spans="17:36" ht="4.5" customHeight="1" x14ac:dyDescent="0.2">
      <c r="Q62988" s="65"/>
      <c r="R62988" s="65"/>
      <c r="X62988" s="65"/>
      <c r="Y62988" s="65"/>
      <c r="Z62988" s="65"/>
      <c r="AA62988" s="65"/>
      <c r="AB62988" s="65"/>
      <c r="AC62988" s="65"/>
      <c r="AJ62988" s="66"/>
    </row>
    <row r="62989" spans="17:36" ht="4.5" customHeight="1" x14ac:dyDescent="0.2">
      <c r="Q62989" s="65"/>
      <c r="R62989" s="65"/>
      <c r="X62989" s="65"/>
      <c r="Y62989" s="65"/>
      <c r="Z62989" s="65"/>
      <c r="AA62989" s="65"/>
      <c r="AB62989" s="65"/>
      <c r="AC62989" s="65"/>
      <c r="AJ62989" s="66"/>
    </row>
    <row r="62990" spans="17:36" ht="4.5" customHeight="1" x14ac:dyDescent="0.2">
      <c r="Q62990" s="65"/>
      <c r="R62990" s="65"/>
      <c r="X62990" s="65"/>
      <c r="Y62990" s="65"/>
      <c r="Z62990" s="65"/>
      <c r="AA62990" s="65"/>
      <c r="AB62990" s="65"/>
      <c r="AC62990" s="65"/>
      <c r="AJ62990" s="66"/>
    </row>
    <row r="62991" spans="17:36" ht="4.5" customHeight="1" x14ac:dyDescent="0.2">
      <c r="Q62991" s="65"/>
      <c r="R62991" s="65"/>
      <c r="X62991" s="65"/>
      <c r="Y62991" s="65"/>
      <c r="Z62991" s="65"/>
      <c r="AA62991" s="65"/>
      <c r="AB62991" s="65"/>
      <c r="AC62991" s="65"/>
      <c r="AJ62991" s="66"/>
    </row>
    <row r="62992" spans="17:36" ht="4.5" customHeight="1" x14ac:dyDescent="0.2">
      <c r="Q62992" s="65"/>
      <c r="R62992" s="65"/>
      <c r="X62992" s="65"/>
      <c r="Y62992" s="65"/>
      <c r="Z62992" s="65"/>
      <c r="AA62992" s="65"/>
      <c r="AB62992" s="65"/>
      <c r="AC62992" s="65"/>
      <c r="AJ62992" s="66"/>
    </row>
    <row r="62993" spans="17:36" ht="4.5" customHeight="1" x14ac:dyDescent="0.2">
      <c r="Q62993" s="65"/>
      <c r="R62993" s="65"/>
      <c r="X62993" s="65"/>
      <c r="Y62993" s="65"/>
      <c r="Z62993" s="65"/>
      <c r="AA62993" s="65"/>
      <c r="AB62993" s="65"/>
      <c r="AC62993" s="65"/>
      <c r="AJ62993" s="66"/>
    </row>
    <row r="62994" spans="17:36" ht="4.5" customHeight="1" x14ac:dyDescent="0.2">
      <c r="Q62994" s="65"/>
      <c r="R62994" s="65"/>
      <c r="X62994" s="65"/>
      <c r="Y62994" s="65"/>
      <c r="Z62994" s="65"/>
      <c r="AA62994" s="65"/>
      <c r="AB62994" s="65"/>
      <c r="AC62994" s="65"/>
      <c r="AJ62994" s="66"/>
    </row>
    <row r="62995" spans="17:36" ht="4.5" customHeight="1" x14ac:dyDescent="0.2">
      <c r="Q62995" s="65"/>
      <c r="R62995" s="65"/>
      <c r="X62995" s="65"/>
      <c r="Y62995" s="65"/>
      <c r="Z62995" s="65"/>
      <c r="AA62995" s="65"/>
      <c r="AB62995" s="65"/>
      <c r="AC62995" s="65"/>
      <c r="AJ62995" s="66"/>
    </row>
    <row r="62996" spans="17:36" ht="4.5" customHeight="1" x14ac:dyDescent="0.2">
      <c r="Q62996" s="65"/>
      <c r="R62996" s="65"/>
      <c r="X62996" s="65"/>
      <c r="Y62996" s="65"/>
      <c r="Z62996" s="65"/>
      <c r="AA62996" s="65"/>
      <c r="AB62996" s="65"/>
      <c r="AC62996" s="65"/>
      <c r="AJ62996" s="66"/>
    </row>
    <row r="62997" spans="17:36" ht="4.5" customHeight="1" x14ac:dyDescent="0.2">
      <c r="Q62997" s="65"/>
      <c r="R62997" s="65"/>
      <c r="X62997" s="65"/>
      <c r="Y62997" s="65"/>
      <c r="Z62997" s="65"/>
      <c r="AA62997" s="65"/>
      <c r="AB62997" s="65"/>
      <c r="AC62997" s="65"/>
      <c r="AJ62997" s="66"/>
    </row>
    <row r="62998" spans="17:36" ht="4.5" customHeight="1" x14ac:dyDescent="0.2">
      <c r="Q62998" s="65"/>
      <c r="R62998" s="65"/>
      <c r="X62998" s="65"/>
      <c r="Y62998" s="65"/>
      <c r="Z62998" s="65"/>
      <c r="AA62998" s="65"/>
      <c r="AB62998" s="65"/>
      <c r="AC62998" s="65"/>
      <c r="AJ62998" s="66"/>
    </row>
    <row r="62999" spans="17:36" ht="4.5" customHeight="1" x14ac:dyDescent="0.2">
      <c r="Q62999" s="65"/>
      <c r="R62999" s="65"/>
      <c r="X62999" s="65"/>
      <c r="Y62999" s="65"/>
      <c r="Z62999" s="65"/>
      <c r="AA62999" s="65"/>
      <c r="AB62999" s="65"/>
      <c r="AC62999" s="65"/>
      <c r="AJ62999" s="66"/>
    </row>
    <row r="63000" spans="17:36" ht="4.5" customHeight="1" x14ac:dyDescent="0.2">
      <c r="Q63000" s="65"/>
      <c r="R63000" s="65"/>
      <c r="X63000" s="65"/>
      <c r="Y63000" s="65"/>
      <c r="Z63000" s="65"/>
      <c r="AA63000" s="65"/>
      <c r="AB63000" s="65"/>
      <c r="AC63000" s="65"/>
      <c r="AJ63000" s="66"/>
    </row>
    <row r="63001" spans="17:36" ht="4.5" customHeight="1" x14ac:dyDescent="0.2">
      <c r="Q63001" s="65"/>
      <c r="R63001" s="65"/>
      <c r="X63001" s="65"/>
      <c r="Y63001" s="65"/>
      <c r="Z63001" s="65"/>
      <c r="AA63001" s="65"/>
      <c r="AB63001" s="65"/>
      <c r="AC63001" s="65"/>
      <c r="AJ63001" s="66"/>
    </row>
    <row r="63002" spans="17:36" ht="4.5" customHeight="1" x14ac:dyDescent="0.2">
      <c r="Q63002" s="65"/>
      <c r="R63002" s="65"/>
      <c r="X63002" s="65"/>
      <c r="Y63002" s="65"/>
      <c r="Z63002" s="65"/>
      <c r="AA63002" s="65"/>
      <c r="AB63002" s="65"/>
      <c r="AC63002" s="65"/>
      <c r="AJ63002" s="66"/>
    </row>
    <row r="63003" spans="17:36" ht="4.5" customHeight="1" x14ac:dyDescent="0.2">
      <c r="Q63003" s="65"/>
      <c r="R63003" s="65"/>
      <c r="X63003" s="65"/>
      <c r="Y63003" s="65"/>
      <c r="Z63003" s="65"/>
      <c r="AA63003" s="65"/>
      <c r="AB63003" s="65"/>
      <c r="AC63003" s="65"/>
      <c r="AJ63003" s="66"/>
    </row>
    <row r="63004" spans="17:36" ht="4.5" customHeight="1" x14ac:dyDescent="0.2">
      <c r="Q63004" s="65"/>
      <c r="R63004" s="65"/>
      <c r="X63004" s="65"/>
      <c r="Y63004" s="65"/>
      <c r="Z63004" s="65"/>
      <c r="AA63004" s="65"/>
      <c r="AB63004" s="65"/>
      <c r="AC63004" s="65"/>
      <c r="AJ63004" s="66"/>
    </row>
    <row r="63005" spans="17:36" ht="4.5" customHeight="1" x14ac:dyDescent="0.2">
      <c r="Q63005" s="65"/>
      <c r="R63005" s="65"/>
      <c r="X63005" s="65"/>
      <c r="Y63005" s="65"/>
      <c r="Z63005" s="65"/>
      <c r="AA63005" s="65"/>
      <c r="AB63005" s="65"/>
      <c r="AC63005" s="65"/>
      <c r="AJ63005" s="66"/>
    </row>
    <row r="63006" spans="17:36" ht="4.5" customHeight="1" x14ac:dyDescent="0.2">
      <c r="Q63006" s="65"/>
      <c r="R63006" s="65"/>
      <c r="X63006" s="65"/>
      <c r="Y63006" s="65"/>
      <c r="Z63006" s="65"/>
      <c r="AA63006" s="65"/>
      <c r="AB63006" s="65"/>
      <c r="AC63006" s="65"/>
      <c r="AJ63006" s="66"/>
    </row>
    <row r="63007" spans="17:36" ht="4.5" customHeight="1" x14ac:dyDescent="0.2">
      <c r="Q63007" s="65"/>
      <c r="R63007" s="65"/>
      <c r="X63007" s="65"/>
      <c r="Y63007" s="65"/>
      <c r="Z63007" s="65"/>
      <c r="AA63007" s="65"/>
      <c r="AB63007" s="65"/>
      <c r="AC63007" s="65"/>
      <c r="AJ63007" s="66"/>
    </row>
    <row r="63008" spans="17:36" ht="4.5" customHeight="1" x14ac:dyDescent="0.2">
      <c r="Q63008" s="65"/>
      <c r="R63008" s="65"/>
      <c r="X63008" s="65"/>
      <c r="Y63008" s="65"/>
      <c r="Z63008" s="65"/>
      <c r="AA63008" s="65"/>
      <c r="AB63008" s="65"/>
      <c r="AC63008" s="65"/>
      <c r="AJ63008" s="66"/>
    </row>
    <row r="63009" spans="17:36" ht="4.5" customHeight="1" x14ac:dyDescent="0.2">
      <c r="Q63009" s="65"/>
      <c r="R63009" s="65"/>
      <c r="X63009" s="65"/>
      <c r="Y63009" s="65"/>
      <c r="Z63009" s="65"/>
      <c r="AA63009" s="65"/>
      <c r="AB63009" s="65"/>
      <c r="AC63009" s="65"/>
      <c r="AJ63009" s="66"/>
    </row>
    <row r="63010" spans="17:36" ht="4.5" customHeight="1" x14ac:dyDescent="0.2">
      <c r="Q63010" s="65"/>
      <c r="R63010" s="65"/>
      <c r="X63010" s="65"/>
      <c r="Y63010" s="65"/>
      <c r="Z63010" s="65"/>
      <c r="AA63010" s="65"/>
      <c r="AB63010" s="65"/>
      <c r="AC63010" s="65"/>
      <c r="AJ63010" s="66"/>
    </row>
    <row r="63011" spans="17:36" ht="4.5" customHeight="1" x14ac:dyDescent="0.2">
      <c r="Q63011" s="65"/>
      <c r="R63011" s="65"/>
      <c r="X63011" s="65"/>
      <c r="Y63011" s="65"/>
      <c r="Z63011" s="65"/>
      <c r="AA63011" s="65"/>
      <c r="AB63011" s="65"/>
      <c r="AC63011" s="65"/>
      <c r="AJ63011" s="66"/>
    </row>
    <row r="63012" spans="17:36" ht="4.5" customHeight="1" x14ac:dyDescent="0.2">
      <c r="Q63012" s="65"/>
      <c r="R63012" s="65"/>
      <c r="X63012" s="65"/>
      <c r="Y63012" s="65"/>
      <c r="Z63012" s="65"/>
      <c r="AA63012" s="65"/>
      <c r="AB63012" s="65"/>
      <c r="AC63012" s="65"/>
      <c r="AJ63012" s="66"/>
    </row>
    <row r="63013" spans="17:36" ht="4.5" customHeight="1" x14ac:dyDescent="0.2">
      <c r="Q63013" s="65"/>
      <c r="R63013" s="65"/>
      <c r="X63013" s="65"/>
      <c r="Y63013" s="65"/>
      <c r="Z63013" s="65"/>
      <c r="AA63013" s="65"/>
      <c r="AB63013" s="65"/>
      <c r="AC63013" s="65"/>
      <c r="AJ63013" s="66"/>
    </row>
    <row r="63014" spans="17:36" ht="4.5" customHeight="1" x14ac:dyDescent="0.2">
      <c r="Q63014" s="65"/>
      <c r="R63014" s="65"/>
      <c r="X63014" s="65"/>
      <c r="Y63014" s="65"/>
      <c r="Z63014" s="65"/>
      <c r="AA63014" s="65"/>
      <c r="AB63014" s="65"/>
      <c r="AC63014" s="65"/>
      <c r="AJ63014" s="66"/>
    </row>
    <row r="63015" spans="17:36" ht="4.5" customHeight="1" x14ac:dyDescent="0.2">
      <c r="Q63015" s="65"/>
      <c r="R63015" s="65"/>
      <c r="X63015" s="65"/>
      <c r="Y63015" s="65"/>
      <c r="Z63015" s="65"/>
      <c r="AA63015" s="65"/>
      <c r="AB63015" s="65"/>
      <c r="AC63015" s="65"/>
      <c r="AJ63015" s="66"/>
    </row>
    <row r="63016" spans="17:36" ht="4.5" customHeight="1" x14ac:dyDescent="0.2">
      <c r="Q63016" s="65"/>
      <c r="R63016" s="65"/>
      <c r="X63016" s="65"/>
      <c r="Y63016" s="65"/>
      <c r="Z63016" s="65"/>
      <c r="AA63016" s="65"/>
      <c r="AB63016" s="65"/>
      <c r="AC63016" s="65"/>
      <c r="AJ63016" s="66"/>
    </row>
    <row r="63017" spans="17:36" ht="4.5" customHeight="1" x14ac:dyDescent="0.2">
      <c r="Q63017" s="65"/>
      <c r="R63017" s="65"/>
      <c r="X63017" s="65"/>
      <c r="Y63017" s="65"/>
      <c r="Z63017" s="65"/>
      <c r="AA63017" s="65"/>
      <c r="AB63017" s="65"/>
      <c r="AC63017" s="65"/>
      <c r="AJ63017" s="66"/>
    </row>
    <row r="63018" spans="17:36" ht="4.5" customHeight="1" x14ac:dyDescent="0.2">
      <c r="Q63018" s="65"/>
      <c r="R63018" s="65"/>
      <c r="X63018" s="65"/>
      <c r="Y63018" s="65"/>
      <c r="Z63018" s="65"/>
      <c r="AA63018" s="65"/>
      <c r="AB63018" s="65"/>
      <c r="AC63018" s="65"/>
      <c r="AJ63018" s="66"/>
    </row>
    <row r="63019" spans="17:36" ht="4.5" customHeight="1" x14ac:dyDescent="0.2">
      <c r="Q63019" s="65"/>
      <c r="R63019" s="65"/>
      <c r="X63019" s="65"/>
      <c r="Y63019" s="65"/>
      <c r="Z63019" s="65"/>
      <c r="AA63019" s="65"/>
      <c r="AB63019" s="65"/>
      <c r="AC63019" s="65"/>
      <c r="AJ63019" s="66"/>
    </row>
    <row r="63020" spans="17:36" ht="4.5" customHeight="1" x14ac:dyDescent="0.2">
      <c r="Q63020" s="65"/>
      <c r="R63020" s="65"/>
      <c r="X63020" s="65"/>
      <c r="Y63020" s="65"/>
      <c r="Z63020" s="65"/>
      <c r="AA63020" s="65"/>
      <c r="AB63020" s="65"/>
      <c r="AC63020" s="65"/>
      <c r="AJ63020" s="66"/>
    </row>
    <row r="63021" spans="17:36" ht="4.5" customHeight="1" x14ac:dyDescent="0.2">
      <c r="Q63021" s="65"/>
      <c r="R63021" s="65"/>
      <c r="X63021" s="65"/>
      <c r="Y63021" s="65"/>
      <c r="Z63021" s="65"/>
      <c r="AA63021" s="65"/>
      <c r="AB63021" s="65"/>
      <c r="AC63021" s="65"/>
      <c r="AJ63021" s="66"/>
    </row>
    <row r="63022" spans="17:36" ht="4.5" customHeight="1" x14ac:dyDescent="0.2">
      <c r="Q63022" s="65"/>
      <c r="R63022" s="65"/>
      <c r="X63022" s="65"/>
      <c r="Y63022" s="65"/>
      <c r="Z63022" s="65"/>
      <c r="AA63022" s="65"/>
      <c r="AB63022" s="65"/>
      <c r="AC63022" s="65"/>
      <c r="AJ63022" s="66"/>
    </row>
    <row r="63023" spans="17:36" ht="4.5" customHeight="1" x14ac:dyDescent="0.2">
      <c r="Q63023" s="65"/>
      <c r="R63023" s="65"/>
      <c r="X63023" s="65"/>
      <c r="Y63023" s="65"/>
      <c r="Z63023" s="65"/>
      <c r="AA63023" s="65"/>
      <c r="AB63023" s="65"/>
      <c r="AC63023" s="65"/>
      <c r="AJ63023" s="66"/>
    </row>
    <row r="63024" spans="17:36" ht="4.5" customHeight="1" x14ac:dyDescent="0.2">
      <c r="Q63024" s="65"/>
      <c r="R63024" s="65"/>
      <c r="X63024" s="65"/>
      <c r="Y63024" s="65"/>
      <c r="Z63024" s="65"/>
      <c r="AA63024" s="65"/>
      <c r="AB63024" s="65"/>
      <c r="AC63024" s="65"/>
      <c r="AJ63024" s="66"/>
    </row>
    <row r="63025" spans="17:36" ht="4.5" customHeight="1" x14ac:dyDescent="0.2">
      <c r="Q63025" s="65"/>
      <c r="R63025" s="65"/>
      <c r="X63025" s="65"/>
      <c r="Y63025" s="65"/>
      <c r="Z63025" s="65"/>
      <c r="AA63025" s="65"/>
      <c r="AB63025" s="65"/>
      <c r="AC63025" s="65"/>
      <c r="AJ63025" s="66"/>
    </row>
    <row r="63026" spans="17:36" ht="4.5" customHeight="1" x14ac:dyDescent="0.2">
      <c r="Q63026" s="65"/>
      <c r="R63026" s="65"/>
      <c r="X63026" s="65"/>
      <c r="Y63026" s="65"/>
      <c r="Z63026" s="65"/>
      <c r="AA63026" s="65"/>
      <c r="AB63026" s="65"/>
      <c r="AC63026" s="65"/>
      <c r="AJ63026" s="66"/>
    </row>
    <row r="63027" spans="17:36" ht="4.5" customHeight="1" x14ac:dyDescent="0.2">
      <c r="Q63027" s="65"/>
      <c r="R63027" s="65"/>
      <c r="X63027" s="65"/>
      <c r="Y63027" s="65"/>
      <c r="Z63027" s="65"/>
      <c r="AA63027" s="65"/>
      <c r="AB63027" s="65"/>
      <c r="AC63027" s="65"/>
      <c r="AJ63027" s="66"/>
    </row>
    <row r="63028" spans="17:36" ht="4.5" customHeight="1" x14ac:dyDescent="0.2">
      <c r="Q63028" s="65"/>
      <c r="R63028" s="65"/>
      <c r="X63028" s="65"/>
      <c r="Y63028" s="65"/>
      <c r="Z63028" s="65"/>
      <c r="AA63028" s="65"/>
      <c r="AB63028" s="65"/>
      <c r="AC63028" s="65"/>
      <c r="AJ63028" s="66"/>
    </row>
    <row r="63029" spans="17:36" ht="4.5" customHeight="1" x14ac:dyDescent="0.2">
      <c r="Q63029" s="65"/>
      <c r="R63029" s="65"/>
      <c r="X63029" s="65"/>
      <c r="Y63029" s="65"/>
      <c r="Z63029" s="65"/>
      <c r="AA63029" s="65"/>
      <c r="AB63029" s="65"/>
      <c r="AC63029" s="65"/>
      <c r="AJ63029" s="66"/>
    </row>
    <row r="63030" spans="17:36" ht="4.5" customHeight="1" x14ac:dyDescent="0.2">
      <c r="Q63030" s="65"/>
      <c r="R63030" s="65"/>
      <c r="X63030" s="65"/>
      <c r="Y63030" s="65"/>
      <c r="Z63030" s="65"/>
      <c r="AA63030" s="65"/>
      <c r="AB63030" s="65"/>
      <c r="AC63030" s="65"/>
      <c r="AJ63030" s="66"/>
    </row>
    <row r="63031" spans="17:36" ht="4.5" customHeight="1" x14ac:dyDescent="0.2">
      <c r="Q63031" s="65"/>
      <c r="R63031" s="65"/>
      <c r="X63031" s="65"/>
      <c r="Y63031" s="65"/>
      <c r="Z63031" s="65"/>
      <c r="AA63031" s="65"/>
      <c r="AB63031" s="65"/>
      <c r="AC63031" s="65"/>
      <c r="AJ63031" s="66"/>
    </row>
    <row r="63032" spans="17:36" ht="4.5" customHeight="1" x14ac:dyDescent="0.2">
      <c r="Q63032" s="65"/>
      <c r="R63032" s="65"/>
      <c r="X63032" s="65"/>
      <c r="Y63032" s="65"/>
      <c r="Z63032" s="65"/>
      <c r="AA63032" s="65"/>
      <c r="AB63032" s="65"/>
      <c r="AC63032" s="65"/>
      <c r="AJ63032" s="66"/>
    </row>
    <row r="63033" spans="17:36" ht="4.5" customHeight="1" x14ac:dyDescent="0.2">
      <c r="Q63033" s="65"/>
      <c r="R63033" s="65"/>
      <c r="X63033" s="65"/>
      <c r="Y63033" s="65"/>
      <c r="Z63033" s="65"/>
      <c r="AA63033" s="65"/>
      <c r="AB63033" s="65"/>
      <c r="AC63033" s="65"/>
      <c r="AJ63033" s="66"/>
    </row>
    <row r="63034" spans="17:36" ht="4.5" customHeight="1" x14ac:dyDescent="0.2">
      <c r="Q63034" s="65"/>
      <c r="R63034" s="65"/>
      <c r="X63034" s="65"/>
      <c r="Y63034" s="65"/>
      <c r="Z63034" s="65"/>
      <c r="AA63034" s="65"/>
      <c r="AB63034" s="65"/>
      <c r="AC63034" s="65"/>
      <c r="AJ63034" s="66"/>
    </row>
    <row r="63035" spans="17:36" ht="4.5" customHeight="1" x14ac:dyDescent="0.2">
      <c r="Q63035" s="65"/>
      <c r="R63035" s="65"/>
      <c r="X63035" s="65"/>
      <c r="Y63035" s="65"/>
      <c r="Z63035" s="65"/>
      <c r="AA63035" s="65"/>
      <c r="AB63035" s="65"/>
      <c r="AC63035" s="65"/>
      <c r="AJ63035" s="66"/>
    </row>
    <row r="63036" spans="17:36" ht="4.5" customHeight="1" x14ac:dyDescent="0.2">
      <c r="Q63036" s="65"/>
      <c r="R63036" s="65"/>
      <c r="X63036" s="65"/>
      <c r="Y63036" s="65"/>
      <c r="Z63036" s="65"/>
      <c r="AA63036" s="65"/>
      <c r="AB63036" s="65"/>
      <c r="AC63036" s="65"/>
      <c r="AJ63036" s="66"/>
    </row>
    <row r="63037" spans="17:36" ht="4.5" customHeight="1" x14ac:dyDescent="0.2">
      <c r="Q63037" s="65"/>
      <c r="R63037" s="65"/>
      <c r="X63037" s="65"/>
      <c r="Y63037" s="65"/>
      <c r="Z63037" s="65"/>
      <c r="AA63037" s="65"/>
      <c r="AB63037" s="65"/>
      <c r="AC63037" s="65"/>
      <c r="AJ63037" s="66"/>
    </row>
    <row r="63038" spans="17:36" ht="4.5" customHeight="1" x14ac:dyDescent="0.2">
      <c r="Q63038" s="65"/>
      <c r="R63038" s="65"/>
      <c r="X63038" s="65"/>
      <c r="Y63038" s="65"/>
      <c r="Z63038" s="65"/>
      <c r="AA63038" s="65"/>
      <c r="AB63038" s="65"/>
      <c r="AC63038" s="65"/>
      <c r="AJ63038" s="66"/>
    </row>
    <row r="63039" spans="17:36" ht="4.5" customHeight="1" x14ac:dyDescent="0.2">
      <c r="Q63039" s="65"/>
      <c r="R63039" s="65"/>
      <c r="X63039" s="65"/>
      <c r="Y63039" s="65"/>
      <c r="Z63039" s="65"/>
      <c r="AA63039" s="65"/>
      <c r="AB63039" s="65"/>
      <c r="AC63039" s="65"/>
      <c r="AJ63039" s="66"/>
    </row>
    <row r="63040" spans="17:36" ht="4.5" customHeight="1" x14ac:dyDescent="0.2">
      <c r="Q63040" s="65"/>
      <c r="R63040" s="65"/>
      <c r="X63040" s="65"/>
      <c r="Y63040" s="65"/>
      <c r="Z63040" s="65"/>
      <c r="AA63040" s="65"/>
      <c r="AB63040" s="65"/>
      <c r="AC63040" s="65"/>
      <c r="AJ63040" s="66"/>
    </row>
    <row r="63041" spans="17:36" ht="4.5" customHeight="1" x14ac:dyDescent="0.2">
      <c r="Q63041" s="65"/>
      <c r="R63041" s="65"/>
      <c r="X63041" s="65"/>
      <c r="Y63041" s="65"/>
      <c r="Z63041" s="65"/>
      <c r="AA63041" s="65"/>
      <c r="AB63041" s="65"/>
      <c r="AC63041" s="65"/>
      <c r="AJ63041" s="66"/>
    </row>
    <row r="63042" spans="17:36" ht="4.5" customHeight="1" x14ac:dyDescent="0.2">
      <c r="Q63042" s="65"/>
      <c r="R63042" s="65"/>
      <c r="X63042" s="65"/>
      <c r="Y63042" s="65"/>
      <c r="Z63042" s="65"/>
      <c r="AA63042" s="65"/>
      <c r="AB63042" s="65"/>
      <c r="AC63042" s="65"/>
      <c r="AJ63042" s="66"/>
    </row>
    <row r="63043" spans="17:36" ht="4.5" customHeight="1" x14ac:dyDescent="0.2">
      <c r="Q63043" s="65"/>
      <c r="R63043" s="65"/>
      <c r="X63043" s="65"/>
      <c r="Y63043" s="65"/>
      <c r="Z63043" s="65"/>
      <c r="AA63043" s="65"/>
      <c r="AB63043" s="65"/>
      <c r="AC63043" s="65"/>
      <c r="AJ63043" s="66"/>
    </row>
    <row r="63044" spans="17:36" ht="4.5" customHeight="1" x14ac:dyDescent="0.2">
      <c r="Q63044" s="65"/>
      <c r="R63044" s="65"/>
      <c r="X63044" s="65"/>
      <c r="Y63044" s="65"/>
      <c r="Z63044" s="65"/>
      <c r="AA63044" s="65"/>
      <c r="AB63044" s="65"/>
      <c r="AC63044" s="65"/>
      <c r="AJ63044" s="66"/>
    </row>
    <row r="63045" spans="17:36" ht="4.5" customHeight="1" x14ac:dyDescent="0.2">
      <c r="Q63045" s="65"/>
      <c r="R63045" s="65"/>
      <c r="X63045" s="65"/>
      <c r="Y63045" s="65"/>
      <c r="Z63045" s="65"/>
      <c r="AA63045" s="65"/>
      <c r="AB63045" s="65"/>
      <c r="AC63045" s="65"/>
      <c r="AJ63045" s="66"/>
    </row>
    <row r="63046" spans="17:36" ht="4.5" customHeight="1" x14ac:dyDescent="0.2">
      <c r="Q63046" s="65"/>
      <c r="R63046" s="65"/>
      <c r="X63046" s="65"/>
      <c r="Y63046" s="65"/>
      <c r="Z63046" s="65"/>
      <c r="AA63046" s="65"/>
      <c r="AB63046" s="65"/>
      <c r="AC63046" s="65"/>
      <c r="AJ63046" s="66"/>
    </row>
    <row r="63047" spans="17:36" ht="4.5" customHeight="1" x14ac:dyDescent="0.2">
      <c r="Q63047" s="65"/>
      <c r="R63047" s="65"/>
      <c r="X63047" s="65"/>
      <c r="Y63047" s="65"/>
      <c r="Z63047" s="65"/>
      <c r="AA63047" s="65"/>
      <c r="AB63047" s="65"/>
      <c r="AC63047" s="65"/>
      <c r="AJ63047" s="66"/>
    </row>
    <row r="63048" spans="17:36" ht="4.5" customHeight="1" x14ac:dyDescent="0.2">
      <c r="Q63048" s="65"/>
      <c r="R63048" s="65"/>
      <c r="X63048" s="65"/>
      <c r="Y63048" s="65"/>
      <c r="Z63048" s="65"/>
      <c r="AA63048" s="65"/>
      <c r="AB63048" s="65"/>
      <c r="AC63048" s="65"/>
      <c r="AJ63048" s="66"/>
    </row>
    <row r="63049" spans="17:36" ht="4.5" customHeight="1" x14ac:dyDescent="0.2">
      <c r="Q63049" s="65"/>
      <c r="R63049" s="65"/>
      <c r="X63049" s="65"/>
      <c r="Y63049" s="65"/>
      <c r="Z63049" s="65"/>
      <c r="AA63049" s="65"/>
      <c r="AB63049" s="65"/>
      <c r="AC63049" s="65"/>
      <c r="AJ63049" s="66"/>
    </row>
    <row r="63050" spans="17:36" ht="4.5" customHeight="1" x14ac:dyDescent="0.2">
      <c r="Q63050" s="65"/>
      <c r="R63050" s="65"/>
      <c r="X63050" s="65"/>
      <c r="Y63050" s="65"/>
      <c r="Z63050" s="65"/>
      <c r="AA63050" s="65"/>
      <c r="AB63050" s="65"/>
      <c r="AC63050" s="65"/>
      <c r="AJ63050" s="66"/>
    </row>
    <row r="63051" spans="17:36" ht="4.5" customHeight="1" x14ac:dyDescent="0.2">
      <c r="Q63051" s="65"/>
      <c r="R63051" s="65"/>
      <c r="X63051" s="65"/>
      <c r="Y63051" s="65"/>
      <c r="Z63051" s="65"/>
      <c r="AA63051" s="65"/>
      <c r="AB63051" s="65"/>
      <c r="AC63051" s="65"/>
      <c r="AJ63051" s="66"/>
    </row>
    <row r="63052" spans="17:36" ht="4.5" customHeight="1" x14ac:dyDescent="0.2">
      <c r="Q63052" s="65"/>
      <c r="R63052" s="65"/>
      <c r="X63052" s="65"/>
      <c r="Y63052" s="65"/>
      <c r="Z63052" s="65"/>
      <c r="AA63052" s="65"/>
      <c r="AB63052" s="65"/>
      <c r="AC63052" s="65"/>
      <c r="AJ63052" s="66"/>
    </row>
    <row r="63053" spans="17:36" ht="4.5" customHeight="1" x14ac:dyDescent="0.2">
      <c r="Q63053" s="65"/>
      <c r="R63053" s="65"/>
      <c r="X63053" s="65"/>
      <c r="Y63053" s="65"/>
      <c r="Z63053" s="65"/>
      <c r="AA63053" s="65"/>
      <c r="AB63053" s="65"/>
      <c r="AC63053" s="65"/>
      <c r="AJ63053" s="66"/>
    </row>
    <row r="63054" spans="17:36" ht="4.5" customHeight="1" x14ac:dyDescent="0.2">
      <c r="Q63054" s="65"/>
      <c r="R63054" s="65"/>
      <c r="X63054" s="65"/>
      <c r="Y63054" s="65"/>
      <c r="Z63054" s="65"/>
      <c r="AA63054" s="65"/>
      <c r="AB63054" s="65"/>
      <c r="AC63054" s="65"/>
      <c r="AJ63054" s="66"/>
    </row>
    <row r="63055" spans="17:36" ht="4.5" customHeight="1" x14ac:dyDescent="0.2">
      <c r="Q63055" s="65"/>
      <c r="R63055" s="65"/>
      <c r="X63055" s="65"/>
      <c r="Y63055" s="65"/>
      <c r="Z63055" s="65"/>
      <c r="AA63055" s="65"/>
      <c r="AB63055" s="65"/>
      <c r="AC63055" s="65"/>
      <c r="AJ63055" s="66"/>
    </row>
    <row r="63056" spans="17:36" ht="4.5" customHeight="1" x14ac:dyDescent="0.2">
      <c r="Q63056" s="65"/>
      <c r="R63056" s="65"/>
      <c r="X63056" s="65"/>
      <c r="Y63056" s="65"/>
      <c r="Z63056" s="65"/>
      <c r="AA63056" s="65"/>
      <c r="AB63056" s="65"/>
      <c r="AC63056" s="65"/>
      <c r="AJ63056" s="66"/>
    </row>
    <row r="63057" spans="17:36" ht="4.5" customHeight="1" x14ac:dyDescent="0.2">
      <c r="Q63057" s="65"/>
      <c r="R63057" s="65"/>
      <c r="X63057" s="65"/>
      <c r="Y63057" s="65"/>
      <c r="Z63057" s="65"/>
      <c r="AA63057" s="65"/>
      <c r="AB63057" s="65"/>
      <c r="AC63057" s="65"/>
      <c r="AJ63057" s="66"/>
    </row>
    <row r="63058" spans="17:36" ht="4.5" customHeight="1" x14ac:dyDescent="0.2">
      <c r="Q63058" s="65"/>
      <c r="R63058" s="65"/>
      <c r="X63058" s="65"/>
      <c r="Y63058" s="65"/>
      <c r="Z63058" s="65"/>
      <c r="AA63058" s="65"/>
      <c r="AB63058" s="65"/>
      <c r="AC63058" s="65"/>
      <c r="AJ63058" s="66"/>
    </row>
    <row r="63059" spans="17:36" ht="4.5" customHeight="1" x14ac:dyDescent="0.2">
      <c r="Q63059" s="65"/>
      <c r="R63059" s="65"/>
      <c r="X63059" s="65"/>
      <c r="Y63059" s="65"/>
      <c r="Z63059" s="65"/>
      <c r="AA63059" s="65"/>
      <c r="AB63059" s="65"/>
      <c r="AC63059" s="65"/>
      <c r="AJ63059" s="66"/>
    </row>
    <row r="63060" spans="17:36" ht="4.5" customHeight="1" x14ac:dyDescent="0.2">
      <c r="Q63060" s="65"/>
      <c r="R63060" s="65"/>
      <c r="X63060" s="65"/>
      <c r="Y63060" s="65"/>
      <c r="Z63060" s="65"/>
      <c r="AA63060" s="65"/>
      <c r="AB63060" s="65"/>
      <c r="AC63060" s="65"/>
      <c r="AJ63060" s="66"/>
    </row>
    <row r="63061" spans="17:36" ht="4.5" customHeight="1" x14ac:dyDescent="0.2">
      <c r="Q63061" s="65"/>
      <c r="R63061" s="65"/>
      <c r="X63061" s="65"/>
      <c r="Y63061" s="65"/>
      <c r="Z63061" s="65"/>
      <c r="AA63061" s="65"/>
      <c r="AB63061" s="65"/>
      <c r="AC63061" s="65"/>
      <c r="AJ63061" s="66"/>
    </row>
    <row r="63062" spans="17:36" ht="4.5" customHeight="1" x14ac:dyDescent="0.2">
      <c r="Q63062" s="65"/>
      <c r="R63062" s="65"/>
      <c r="X63062" s="65"/>
      <c r="Y63062" s="65"/>
      <c r="Z63062" s="65"/>
      <c r="AA63062" s="65"/>
      <c r="AB63062" s="65"/>
      <c r="AC63062" s="65"/>
      <c r="AJ63062" s="66"/>
    </row>
    <row r="63063" spans="17:36" ht="4.5" customHeight="1" x14ac:dyDescent="0.2">
      <c r="Q63063" s="65"/>
      <c r="R63063" s="65"/>
      <c r="X63063" s="65"/>
      <c r="Y63063" s="65"/>
      <c r="Z63063" s="65"/>
      <c r="AA63063" s="65"/>
      <c r="AB63063" s="65"/>
      <c r="AC63063" s="65"/>
      <c r="AJ63063" s="66"/>
    </row>
    <row r="63064" spans="17:36" ht="4.5" customHeight="1" x14ac:dyDescent="0.2">
      <c r="Q63064" s="65"/>
      <c r="R63064" s="65"/>
      <c r="X63064" s="65"/>
      <c r="Y63064" s="65"/>
      <c r="Z63064" s="65"/>
      <c r="AA63064" s="65"/>
      <c r="AB63064" s="65"/>
      <c r="AC63064" s="65"/>
      <c r="AJ63064" s="66"/>
    </row>
    <row r="63065" spans="17:36" ht="4.5" customHeight="1" x14ac:dyDescent="0.2">
      <c r="Q63065" s="65"/>
      <c r="R63065" s="65"/>
      <c r="X63065" s="65"/>
      <c r="Y63065" s="65"/>
      <c r="Z63065" s="65"/>
      <c r="AA63065" s="65"/>
      <c r="AB63065" s="65"/>
      <c r="AC63065" s="65"/>
      <c r="AJ63065" s="66"/>
    </row>
    <row r="63066" spans="17:36" ht="4.5" customHeight="1" x14ac:dyDescent="0.2">
      <c r="Q63066" s="65"/>
      <c r="R63066" s="65"/>
      <c r="X63066" s="65"/>
      <c r="Y63066" s="65"/>
      <c r="Z63066" s="65"/>
      <c r="AA63066" s="65"/>
      <c r="AB63066" s="65"/>
      <c r="AC63066" s="65"/>
      <c r="AJ63066" s="66"/>
    </row>
    <row r="63067" spans="17:36" ht="4.5" customHeight="1" x14ac:dyDescent="0.2">
      <c r="Q63067" s="65"/>
      <c r="R63067" s="65"/>
      <c r="X63067" s="65"/>
      <c r="Y63067" s="65"/>
      <c r="Z63067" s="65"/>
      <c r="AA63067" s="65"/>
      <c r="AB63067" s="65"/>
      <c r="AC63067" s="65"/>
      <c r="AJ63067" s="66"/>
    </row>
    <row r="63068" spans="17:36" ht="4.5" customHeight="1" x14ac:dyDescent="0.2">
      <c r="Q63068" s="65"/>
      <c r="R63068" s="65"/>
      <c r="X63068" s="65"/>
      <c r="Y63068" s="65"/>
      <c r="Z63068" s="65"/>
      <c r="AA63068" s="65"/>
      <c r="AB63068" s="65"/>
      <c r="AC63068" s="65"/>
      <c r="AJ63068" s="66"/>
    </row>
    <row r="63069" spans="17:36" ht="4.5" customHeight="1" x14ac:dyDescent="0.2">
      <c r="Q63069" s="65"/>
      <c r="R63069" s="65"/>
      <c r="X63069" s="65"/>
      <c r="Y63069" s="65"/>
      <c r="Z63069" s="65"/>
      <c r="AA63069" s="65"/>
      <c r="AB63069" s="65"/>
      <c r="AC63069" s="65"/>
      <c r="AJ63069" s="66"/>
    </row>
    <row r="63070" spans="17:36" ht="4.5" customHeight="1" x14ac:dyDescent="0.2">
      <c r="Q63070" s="65"/>
      <c r="R63070" s="65"/>
      <c r="X63070" s="65"/>
      <c r="Y63070" s="65"/>
      <c r="Z63070" s="65"/>
      <c r="AA63070" s="65"/>
      <c r="AB63070" s="65"/>
      <c r="AC63070" s="65"/>
      <c r="AJ63070" s="66"/>
    </row>
    <row r="63071" spans="17:36" ht="4.5" customHeight="1" x14ac:dyDescent="0.2">
      <c r="Q63071" s="65"/>
      <c r="R63071" s="65"/>
      <c r="X63071" s="65"/>
      <c r="Y63071" s="65"/>
      <c r="Z63071" s="65"/>
      <c r="AA63071" s="65"/>
      <c r="AB63071" s="65"/>
      <c r="AC63071" s="65"/>
      <c r="AJ63071" s="66"/>
    </row>
    <row r="63072" spans="17:36" ht="4.5" customHeight="1" x14ac:dyDescent="0.2">
      <c r="Q63072" s="65"/>
      <c r="R63072" s="65"/>
      <c r="X63072" s="65"/>
      <c r="Y63072" s="65"/>
      <c r="Z63072" s="65"/>
      <c r="AA63072" s="65"/>
      <c r="AB63072" s="65"/>
      <c r="AC63072" s="65"/>
      <c r="AJ63072" s="66"/>
    </row>
    <row r="63073" spans="17:36" ht="4.5" customHeight="1" x14ac:dyDescent="0.2">
      <c r="Q63073" s="65"/>
      <c r="R63073" s="65"/>
      <c r="X63073" s="65"/>
      <c r="Y63073" s="65"/>
      <c r="Z63073" s="65"/>
      <c r="AA63073" s="65"/>
      <c r="AB63073" s="65"/>
      <c r="AC63073" s="65"/>
      <c r="AJ63073" s="66"/>
    </row>
    <row r="63074" spans="17:36" ht="4.5" customHeight="1" x14ac:dyDescent="0.2">
      <c r="Q63074" s="65"/>
      <c r="R63074" s="65"/>
      <c r="X63074" s="65"/>
      <c r="Y63074" s="65"/>
      <c r="Z63074" s="65"/>
      <c r="AA63074" s="65"/>
      <c r="AB63074" s="65"/>
      <c r="AC63074" s="65"/>
      <c r="AJ63074" s="66"/>
    </row>
    <row r="63075" spans="17:36" ht="4.5" customHeight="1" x14ac:dyDescent="0.2">
      <c r="Q63075" s="65"/>
      <c r="R63075" s="65"/>
      <c r="X63075" s="65"/>
      <c r="Y63075" s="65"/>
      <c r="Z63075" s="65"/>
      <c r="AA63075" s="65"/>
      <c r="AB63075" s="65"/>
      <c r="AC63075" s="65"/>
      <c r="AJ63075" s="66"/>
    </row>
    <row r="63076" spans="17:36" ht="4.5" customHeight="1" x14ac:dyDescent="0.2">
      <c r="Q63076" s="65"/>
      <c r="R63076" s="65"/>
      <c r="X63076" s="65"/>
      <c r="Y63076" s="65"/>
      <c r="Z63076" s="65"/>
      <c r="AA63076" s="65"/>
      <c r="AB63076" s="65"/>
      <c r="AC63076" s="65"/>
      <c r="AJ63076" s="66"/>
    </row>
    <row r="63077" spans="17:36" ht="4.5" customHeight="1" x14ac:dyDescent="0.2">
      <c r="Q63077" s="65"/>
      <c r="R63077" s="65"/>
      <c r="X63077" s="65"/>
      <c r="Y63077" s="65"/>
      <c r="Z63077" s="65"/>
      <c r="AA63077" s="65"/>
      <c r="AB63077" s="65"/>
      <c r="AC63077" s="65"/>
      <c r="AJ63077" s="66"/>
    </row>
    <row r="63078" spans="17:36" ht="4.5" customHeight="1" x14ac:dyDescent="0.2">
      <c r="Q63078" s="65"/>
      <c r="R63078" s="65"/>
      <c r="X63078" s="65"/>
      <c r="Y63078" s="65"/>
      <c r="Z63078" s="65"/>
      <c r="AA63078" s="65"/>
      <c r="AB63078" s="65"/>
      <c r="AC63078" s="65"/>
      <c r="AJ63078" s="66"/>
    </row>
    <row r="63079" spans="17:36" ht="4.5" customHeight="1" x14ac:dyDescent="0.2">
      <c r="Q63079" s="65"/>
      <c r="R63079" s="65"/>
      <c r="X63079" s="65"/>
      <c r="Y63079" s="65"/>
      <c r="Z63079" s="65"/>
      <c r="AA63079" s="65"/>
      <c r="AB63079" s="65"/>
      <c r="AC63079" s="65"/>
      <c r="AJ63079" s="66"/>
    </row>
    <row r="63080" spans="17:36" ht="4.5" customHeight="1" x14ac:dyDescent="0.2">
      <c r="Q63080" s="65"/>
      <c r="R63080" s="65"/>
      <c r="X63080" s="65"/>
      <c r="Y63080" s="65"/>
      <c r="Z63080" s="65"/>
      <c r="AA63080" s="65"/>
      <c r="AB63080" s="65"/>
      <c r="AC63080" s="65"/>
      <c r="AJ63080" s="66"/>
    </row>
    <row r="63081" spans="17:36" ht="4.5" customHeight="1" x14ac:dyDescent="0.2">
      <c r="Q63081" s="65"/>
      <c r="R63081" s="65"/>
      <c r="X63081" s="65"/>
      <c r="Y63081" s="65"/>
      <c r="Z63081" s="65"/>
      <c r="AA63081" s="65"/>
      <c r="AB63081" s="65"/>
      <c r="AC63081" s="65"/>
      <c r="AJ63081" s="66"/>
    </row>
    <row r="63082" spans="17:36" ht="4.5" customHeight="1" x14ac:dyDescent="0.2">
      <c r="Q63082" s="65"/>
      <c r="R63082" s="65"/>
      <c r="X63082" s="65"/>
      <c r="Y63082" s="65"/>
      <c r="Z63082" s="65"/>
      <c r="AA63082" s="65"/>
      <c r="AB63082" s="65"/>
      <c r="AC63082" s="65"/>
      <c r="AJ63082" s="66"/>
    </row>
    <row r="63083" spans="17:36" ht="4.5" customHeight="1" x14ac:dyDescent="0.2">
      <c r="Q63083" s="65"/>
      <c r="R63083" s="65"/>
      <c r="X63083" s="65"/>
      <c r="Y63083" s="65"/>
      <c r="Z63083" s="65"/>
      <c r="AA63083" s="65"/>
      <c r="AB63083" s="65"/>
      <c r="AC63083" s="65"/>
      <c r="AJ63083" s="66"/>
    </row>
    <row r="63084" spans="17:36" ht="4.5" customHeight="1" x14ac:dyDescent="0.2">
      <c r="Q63084" s="65"/>
      <c r="R63084" s="65"/>
      <c r="X63084" s="65"/>
      <c r="Y63084" s="65"/>
      <c r="Z63084" s="65"/>
      <c r="AA63084" s="65"/>
      <c r="AB63084" s="65"/>
      <c r="AC63084" s="65"/>
      <c r="AJ63084" s="66"/>
    </row>
    <row r="63085" spans="17:36" ht="4.5" customHeight="1" x14ac:dyDescent="0.2">
      <c r="Q63085" s="65"/>
      <c r="R63085" s="65"/>
      <c r="X63085" s="65"/>
      <c r="Y63085" s="65"/>
      <c r="Z63085" s="65"/>
      <c r="AA63085" s="65"/>
      <c r="AB63085" s="65"/>
      <c r="AC63085" s="65"/>
      <c r="AJ63085" s="66"/>
    </row>
    <row r="63086" spans="17:36" ht="4.5" customHeight="1" x14ac:dyDescent="0.2">
      <c r="Q63086" s="65"/>
      <c r="R63086" s="65"/>
      <c r="X63086" s="65"/>
      <c r="Y63086" s="65"/>
      <c r="Z63086" s="65"/>
      <c r="AA63086" s="65"/>
      <c r="AB63086" s="65"/>
      <c r="AC63086" s="65"/>
      <c r="AJ63086" s="66"/>
    </row>
    <row r="63087" spans="17:36" ht="4.5" customHeight="1" x14ac:dyDescent="0.2">
      <c r="Q63087" s="65"/>
      <c r="R63087" s="65"/>
      <c r="X63087" s="65"/>
      <c r="Y63087" s="65"/>
      <c r="Z63087" s="65"/>
      <c r="AA63087" s="65"/>
      <c r="AB63087" s="65"/>
      <c r="AC63087" s="65"/>
      <c r="AJ63087" s="66"/>
    </row>
    <row r="63088" spans="17:36" ht="4.5" customHeight="1" x14ac:dyDescent="0.2">
      <c r="Q63088" s="65"/>
      <c r="R63088" s="65"/>
      <c r="X63088" s="65"/>
      <c r="Y63088" s="65"/>
      <c r="Z63088" s="65"/>
      <c r="AA63088" s="65"/>
      <c r="AB63088" s="65"/>
      <c r="AC63088" s="65"/>
      <c r="AJ63088" s="66"/>
    </row>
    <row r="63089" spans="17:36" ht="4.5" customHeight="1" x14ac:dyDescent="0.2">
      <c r="Q63089" s="65"/>
      <c r="R63089" s="65"/>
      <c r="X63089" s="65"/>
      <c r="Y63089" s="65"/>
      <c r="Z63089" s="65"/>
      <c r="AA63089" s="65"/>
      <c r="AB63089" s="65"/>
      <c r="AC63089" s="65"/>
      <c r="AJ63089" s="66"/>
    </row>
    <row r="63090" spans="17:36" ht="4.5" customHeight="1" x14ac:dyDescent="0.2">
      <c r="Q63090" s="65"/>
      <c r="R63090" s="65"/>
      <c r="X63090" s="65"/>
      <c r="Y63090" s="65"/>
      <c r="Z63090" s="65"/>
      <c r="AA63090" s="65"/>
      <c r="AB63090" s="65"/>
      <c r="AC63090" s="65"/>
      <c r="AJ63090" s="66"/>
    </row>
    <row r="63091" spans="17:36" ht="4.5" customHeight="1" x14ac:dyDescent="0.2">
      <c r="Q63091" s="65"/>
      <c r="R63091" s="65"/>
      <c r="X63091" s="65"/>
      <c r="Y63091" s="65"/>
      <c r="Z63091" s="65"/>
      <c r="AA63091" s="65"/>
      <c r="AB63091" s="65"/>
      <c r="AC63091" s="65"/>
      <c r="AJ63091" s="66"/>
    </row>
    <row r="63092" spans="17:36" ht="4.5" customHeight="1" x14ac:dyDescent="0.2">
      <c r="Q63092" s="65"/>
      <c r="R63092" s="65"/>
      <c r="X63092" s="65"/>
      <c r="Y63092" s="65"/>
      <c r="Z63092" s="65"/>
      <c r="AA63092" s="65"/>
      <c r="AB63092" s="65"/>
      <c r="AC63092" s="65"/>
      <c r="AJ63092" s="66"/>
    </row>
    <row r="63093" spans="17:36" ht="4.5" customHeight="1" x14ac:dyDescent="0.2">
      <c r="Q63093" s="65"/>
      <c r="R63093" s="65"/>
      <c r="X63093" s="65"/>
      <c r="Y63093" s="65"/>
      <c r="Z63093" s="65"/>
      <c r="AA63093" s="65"/>
      <c r="AB63093" s="65"/>
      <c r="AC63093" s="65"/>
      <c r="AJ63093" s="66"/>
    </row>
    <row r="63094" spans="17:36" ht="4.5" customHeight="1" x14ac:dyDescent="0.2">
      <c r="Q63094" s="65"/>
      <c r="R63094" s="65"/>
      <c r="X63094" s="65"/>
      <c r="Y63094" s="65"/>
      <c r="Z63094" s="65"/>
      <c r="AA63094" s="65"/>
      <c r="AB63094" s="65"/>
      <c r="AC63094" s="65"/>
      <c r="AJ63094" s="66"/>
    </row>
    <row r="63095" spans="17:36" ht="4.5" customHeight="1" x14ac:dyDescent="0.2">
      <c r="Q63095" s="65"/>
      <c r="R63095" s="65"/>
      <c r="X63095" s="65"/>
      <c r="Y63095" s="65"/>
      <c r="Z63095" s="65"/>
      <c r="AA63095" s="65"/>
      <c r="AB63095" s="65"/>
      <c r="AC63095" s="65"/>
      <c r="AJ63095" s="66"/>
    </row>
    <row r="63096" spans="17:36" ht="4.5" customHeight="1" x14ac:dyDescent="0.2">
      <c r="Q63096" s="65"/>
      <c r="R63096" s="65"/>
      <c r="X63096" s="65"/>
      <c r="Y63096" s="65"/>
      <c r="Z63096" s="65"/>
      <c r="AA63096" s="65"/>
      <c r="AB63096" s="65"/>
      <c r="AC63096" s="65"/>
      <c r="AJ63096" s="66"/>
    </row>
    <row r="63097" spans="17:36" ht="4.5" customHeight="1" x14ac:dyDescent="0.2">
      <c r="Q63097" s="65"/>
      <c r="R63097" s="65"/>
      <c r="X63097" s="65"/>
      <c r="Y63097" s="65"/>
      <c r="Z63097" s="65"/>
      <c r="AA63097" s="65"/>
      <c r="AB63097" s="65"/>
      <c r="AC63097" s="65"/>
      <c r="AJ63097" s="66"/>
    </row>
    <row r="63098" spans="17:36" ht="4.5" customHeight="1" x14ac:dyDescent="0.2">
      <c r="Q63098" s="65"/>
      <c r="R63098" s="65"/>
      <c r="X63098" s="65"/>
      <c r="Y63098" s="65"/>
      <c r="Z63098" s="65"/>
      <c r="AA63098" s="65"/>
      <c r="AB63098" s="65"/>
      <c r="AC63098" s="65"/>
      <c r="AJ63098" s="66"/>
    </row>
    <row r="63099" spans="17:36" ht="4.5" customHeight="1" x14ac:dyDescent="0.2">
      <c r="Q63099" s="65"/>
      <c r="R63099" s="65"/>
      <c r="X63099" s="65"/>
      <c r="Y63099" s="65"/>
      <c r="Z63099" s="65"/>
      <c r="AA63099" s="65"/>
      <c r="AB63099" s="65"/>
      <c r="AC63099" s="65"/>
      <c r="AJ63099" s="66"/>
    </row>
    <row r="63100" spans="17:36" ht="4.5" customHeight="1" x14ac:dyDescent="0.2">
      <c r="Q63100" s="65"/>
      <c r="R63100" s="65"/>
      <c r="X63100" s="65"/>
      <c r="Y63100" s="65"/>
      <c r="Z63100" s="65"/>
      <c r="AA63100" s="65"/>
      <c r="AB63100" s="65"/>
      <c r="AC63100" s="65"/>
      <c r="AJ63100" s="66"/>
    </row>
    <row r="63101" spans="17:36" ht="4.5" customHeight="1" x14ac:dyDescent="0.2">
      <c r="Q63101" s="65"/>
      <c r="R63101" s="65"/>
      <c r="X63101" s="65"/>
      <c r="Y63101" s="65"/>
      <c r="Z63101" s="65"/>
      <c r="AA63101" s="65"/>
      <c r="AB63101" s="65"/>
      <c r="AC63101" s="65"/>
      <c r="AJ63101" s="66"/>
    </row>
    <row r="63102" spans="17:36" ht="4.5" customHeight="1" x14ac:dyDescent="0.2">
      <c r="Q63102" s="65"/>
      <c r="R63102" s="65"/>
      <c r="X63102" s="65"/>
      <c r="Y63102" s="65"/>
      <c r="Z63102" s="65"/>
      <c r="AA63102" s="65"/>
      <c r="AB63102" s="65"/>
      <c r="AC63102" s="65"/>
      <c r="AJ63102" s="66"/>
    </row>
    <row r="63103" spans="17:36" ht="4.5" customHeight="1" x14ac:dyDescent="0.2">
      <c r="Q63103" s="65"/>
      <c r="R63103" s="65"/>
      <c r="X63103" s="65"/>
      <c r="Y63103" s="65"/>
      <c r="Z63103" s="65"/>
      <c r="AA63103" s="65"/>
      <c r="AB63103" s="65"/>
      <c r="AC63103" s="65"/>
      <c r="AJ63103" s="66"/>
    </row>
    <row r="63104" spans="17:36" ht="4.5" customHeight="1" x14ac:dyDescent="0.2">
      <c r="Q63104" s="65"/>
      <c r="R63104" s="65"/>
      <c r="X63104" s="65"/>
      <c r="Y63104" s="65"/>
      <c r="Z63104" s="65"/>
      <c r="AA63104" s="65"/>
      <c r="AB63104" s="65"/>
      <c r="AC63104" s="65"/>
      <c r="AJ63104" s="66"/>
    </row>
    <row r="63105" spans="17:36" ht="4.5" customHeight="1" x14ac:dyDescent="0.2">
      <c r="Q63105" s="65"/>
      <c r="R63105" s="65"/>
      <c r="X63105" s="65"/>
      <c r="Y63105" s="65"/>
      <c r="Z63105" s="65"/>
      <c r="AA63105" s="65"/>
      <c r="AB63105" s="65"/>
      <c r="AC63105" s="65"/>
      <c r="AJ63105" s="66"/>
    </row>
    <row r="63106" spans="17:36" ht="4.5" customHeight="1" x14ac:dyDescent="0.2">
      <c r="Q63106" s="65"/>
      <c r="R63106" s="65"/>
      <c r="X63106" s="65"/>
      <c r="Y63106" s="65"/>
      <c r="Z63106" s="65"/>
      <c r="AA63106" s="65"/>
      <c r="AB63106" s="65"/>
      <c r="AC63106" s="65"/>
      <c r="AJ63106" s="66"/>
    </row>
    <row r="63107" spans="17:36" ht="4.5" customHeight="1" x14ac:dyDescent="0.2">
      <c r="Q63107" s="65"/>
      <c r="R63107" s="65"/>
      <c r="X63107" s="65"/>
      <c r="Y63107" s="65"/>
      <c r="Z63107" s="65"/>
      <c r="AA63107" s="65"/>
      <c r="AB63107" s="65"/>
      <c r="AC63107" s="65"/>
      <c r="AJ63107" s="66"/>
    </row>
    <row r="63108" spans="17:36" ht="4.5" customHeight="1" x14ac:dyDescent="0.2">
      <c r="Q63108" s="65"/>
      <c r="R63108" s="65"/>
      <c r="X63108" s="65"/>
      <c r="Y63108" s="65"/>
      <c r="Z63108" s="65"/>
      <c r="AA63108" s="65"/>
      <c r="AB63108" s="65"/>
      <c r="AC63108" s="65"/>
      <c r="AJ63108" s="66"/>
    </row>
    <row r="63109" spans="17:36" ht="4.5" customHeight="1" x14ac:dyDescent="0.2">
      <c r="Q63109" s="65"/>
      <c r="R63109" s="65"/>
      <c r="X63109" s="65"/>
      <c r="Y63109" s="65"/>
      <c r="Z63109" s="65"/>
      <c r="AA63109" s="65"/>
      <c r="AB63109" s="65"/>
      <c r="AC63109" s="65"/>
      <c r="AJ63109" s="66"/>
    </row>
    <row r="63110" spans="17:36" ht="4.5" customHeight="1" x14ac:dyDescent="0.2">
      <c r="Q63110" s="65"/>
      <c r="R63110" s="65"/>
      <c r="X63110" s="65"/>
      <c r="Y63110" s="65"/>
      <c r="Z63110" s="65"/>
      <c r="AA63110" s="65"/>
      <c r="AB63110" s="65"/>
      <c r="AC63110" s="65"/>
      <c r="AJ63110" s="66"/>
    </row>
    <row r="63111" spans="17:36" ht="4.5" customHeight="1" x14ac:dyDescent="0.2">
      <c r="Q63111" s="65"/>
      <c r="R63111" s="65"/>
      <c r="X63111" s="65"/>
      <c r="Y63111" s="65"/>
      <c r="Z63111" s="65"/>
      <c r="AA63111" s="65"/>
      <c r="AB63111" s="65"/>
      <c r="AC63111" s="65"/>
      <c r="AJ63111" s="66"/>
    </row>
    <row r="63112" spans="17:36" ht="4.5" customHeight="1" x14ac:dyDescent="0.2">
      <c r="Q63112" s="65"/>
      <c r="R63112" s="65"/>
      <c r="X63112" s="65"/>
      <c r="Y63112" s="65"/>
      <c r="Z63112" s="65"/>
      <c r="AA63112" s="65"/>
      <c r="AB63112" s="65"/>
      <c r="AC63112" s="65"/>
      <c r="AJ63112" s="66"/>
    </row>
    <row r="63113" spans="17:36" ht="4.5" customHeight="1" x14ac:dyDescent="0.2">
      <c r="Q63113" s="65"/>
      <c r="R63113" s="65"/>
      <c r="X63113" s="65"/>
      <c r="Y63113" s="65"/>
      <c r="Z63113" s="65"/>
      <c r="AA63113" s="65"/>
      <c r="AB63113" s="65"/>
      <c r="AC63113" s="65"/>
      <c r="AJ63113" s="66"/>
    </row>
    <row r="63114" spans="17:36" ht="4.5" customHeight="1" x14ac:dyDescent="0.2">
      <c r="Q63114" s="65"/>
      <c r="R63114" s="65"/>
      <c r="X63114" s="65"/>
      <c r="Y63114" s="65"/>
      <c r="Z63114" s="65"/>
      <c r="AA63114" s="65"/>
      <c r="AB63114" s="65"/>
      <c r="AC63114" s="65"/>
      <c r="AJ63114" s="66"/>
    </row>
    <row r="63115" spans="17:36" ht="4.5" customHeight="1" x14ac:dyDescent="0.2">
      <c r="Q63115" s="65"/>
      <c r="R63115" s="65"/>
      <c r="X63115" s="65"/>
      <c r="Y63115" s="65"/>
      <c r="Z63115" s="65"/>
      <c r="AA63115" s="65"/>
      <c r="AB63115" s="65"/>
      <c r="AC63115" s="65"/>
      <c r="AJ63115" s="66"/>
    </row>
    <row r="63116" spans="17:36" ht="4.5" customHeight="1" x14ac:dyDescent="0.2">
      <c r="Q63116" s="65"/>
      <c r="R63116" s="65"/>
      <c r="X63116" s="65"/>
      <c r="Y63116" s="65"/>
      <c r="Z63116" s="65"/>
      <c r="AA63116" s="65"/>
      <c r="AB63116" s="65"/>
      <c r="AC63116" s="65"/>
      <c r="AJ63116" s="66"/>
    </row>
    <row r="63117" spans="17:36" ht="4.5" customHeight="1" x14ac:dyDescent="0.2">
      <c r="Q63117" s="65"/>
      <c r="R63117" s="65"/>
      <c r="X63117" s="65"/>
      <c r="Y63117" s="65"/>
      <c r="Z63117" s="65"/>
      <c r="AA63117" s="65"/>
      <c r="AB63117" s="65"/>
      <c r="AC63117" s="65"/>
      <c r="AJ63117" s="66"/>
    </row>
    <row r="63118" spans="17:36" ht="4.5" customHeight="1" x14ac:dyDescent="0.2">
      <c r="Q63118" s="65"/>
      <c r="R63118" s="65"/>
      <c r="X63118" s="65"/>
      <c r="Y63118" s="65"/>
      <c r="Z63118" s="65"/>
      <c r="AA63118" s="65"/>
      <c r="AB63118" s="65"/>
      <c r="AC63118" s="65"/>
      <c r="AJ63118" s="66"/>
    </row>
    <row r="63119" spans="17:36" ht="4.5" customHeight="1" x14ac:dyDescent="0.2">
      <c r="Q63119" s="65"/>
      <c r="R63119" s="65"/>
      <c r="X63119" s="65"/>
      <c r="Y63119" s="65"/>
      <c r="Z63119" s="65"/>
      <c r="AA63119" s="65"/>
      <c r="AB63119" s="65"/>
      <c r="AC63119" s="65"/>
      <c r="AJ63119" s="66"/>
    </row>
    <row r="63120" spans="17:36" ht="4.5" customHeight="1" x14ac:dyDescent="0.2">
      <c r="Q63120" s="65"/>
      <c r="R63120" s="65"/>
      <c r="X63120" s="65"/>
      <c r="Y63120" s="65"/>
      <c r="Z63120" s="65"/>
      <c r="AA63120" s="65"/>
      <c r="AB63120" s="65"/>
      <c r="AC63120" s="65"/>
      <c r="AJ63120" s="66"/>
    </row>
    <row r="63121" spans="17:36" ht="4.5" customHeight="1" x14ac:dyDescent="0.2">
      <c r="Q63121" s="65"/>
      <c r="R63121" s="65"/>
      <c r="X63121" s="65"/>
      <c r="Y63121" s="65"/>
      <c r="Z63121" s="65"/>
      <c r="AA63121" s="65"/>
      <c r="AB63121" s="65"/>
      <c r="AC63121" s="65"/>
      <c r="AJ63121" s="66"/>
    </row>
    <row r="63122" spans="17:36" ht="4.5" customHeight="1" x14ac:dyDescent="0.2">
      <c r="Q63122" s="65"/>
      <c r="R63122" s="65"/>
      <c r="X63122" s="65"/>
      <c r="Y63122" s="65"/>
      <c r="Z63122" s="65"/>
      <c r="AA63122" s="65"/>
      <c r="AB63122" s="65"/>
      <c r="AC63122" s="65"/>
      <c r="AJ63122" s="66"/>
    </row>
    <row r="63123" spans="17:36" ht="4.5" customHeight="1" x14ac:dyDescent="0.2">
      <c r="Q63123" s="65"/>
      <c r="R63123" s="65"/>
      <c r="X63123" s="65"/>
      <c r="Y63123" s="65"/>
      <c r="Z63123" s="65"/>
      <c r="AA63123" s="65"/>
      <c r="AB63123" s="65"/>
      <c r="AC63123" s="65"/>
      <c r="AJ63123" s="66"/>
    </row>
    <row r="63124" spans="17:36" ht="4.5" customHeight="1" x14ac:dyDescent="0.2">
      <c r="Q63124" s="65"/>
      <c r="R63124" s="65"/>
      <c r="X63124" s="65"/>
      <c r="Y63124" s="65"/>
      <c r="Z63124" s="65"/>
      <c r="AA63124" s="65"/>
      <c r="AB63124" s="65"/>
      <c r="AC63124" s="65"/>
      <c r="AJ63124" s="66"/>
    </row>
    <row r="63125" spans="17:36" ht="4.5" customHeight="1" x14ac:dyDescent="0.2">
      <c r="Q63125" s="65"/>
      <c r="R63125" s="65"/>
      <c r="X63125" s="65"/>
      <c r="Y63125" s="65"/>
      <c r="Z63125" s="65"/>
      <c r="AA63125" s="65"/>
      <c r="AB63125" s="65"/>
      <c r="AC63125" s="65"/>
      <c r="AJ63125" s="66"/>
    </row>
    <row r="63126" spans="17:36" ht="4.5" customHeight="1" x14ac:dyDescent="0.2">
      <c r="Q63126" s="65"/>
      <c r="R63126" s="65"/>
      <c r="X63126" s="65"/>
      <c r="Y63126" s="65"/>
      <c r="Z63126" s="65"/>
      <c r="AA63126" s="65"/>
      <c r="AB63126" s="65"/>
      <c r="AC63126" s="65"/>
      <c r="AJ63126" s="66"/>
    </row>
    <row r="63127" spans="17:36" ht="4.5" customHeight="1" x14ac:dyDescent="0.2">
      <c r="Q63127" s="65"/>
      <c r="R63127" s="65"/>
      <c r="X63127" s="65"/>
      <c r="Y63127" s="65"/>
      <c r="Z63127" s="65"/>
      <c r="AA63127" s="65"/>
      <c r="AB63127" s="65"/>
      <c r="AC63127" s="65"/>
      <c r="AJ63127" s="66"/>
    </row>
    <row r="63128" spans="17:36" ht="4.5" customHeight="1" x14ac:dyDescent="0.2">
      <c r="Q63128" s="65"/>
      <c r="R63128" s="65"/>
      <c r="X63128" s="65"/>
      <c r="Y63128" s="65"/>
      <c r="Z63128" s="65"/>
      <c r="AA63128" s="65"/>
      <c r="AB63128" s="65"/>
      <c r="AC63128" s="65"/>
      <c r="AJ63128" s="66"/>
    </row>
    <row r="63129" spans="17:36" ht="4.5" customHeight="1" x14ac:dyDescent="0.2">
      <c r="Q63129" s="65"/>
      <c r="R63129" s="65"/>
      <c r="X63129" s="65"/>
      <c r="Y63129" s="65"/>
      <c r="Z63129" s="65"/>
      <c r="AA63129" s="65"/>
      <c r="AB63129" s="65"/>
      <c r="AC63129" s="65"/>
      <c r="AJ63129" s="66"/>
    </row>
    <row r="63130" spans="17:36" ht="4.5" customHeight="1" x14ac:dyDescent="0.2">
      <c r="Q63130" s="65"/>
      <c r="R63130" s="65"/>
      <c r="X63130" s="65"/>
      <c r="Y63130" s="65"/>
      <c r="Z63130" s="65"/>
      <c r="AA63130" s="65"/>
      <c r="AB63130" s="65"/>
      <c r="AC63130" s="65"/>
      <c r="AJ63130" s="66"/>
    </row>
    <row r="63131" spans="17:36" ht="4.5" customHeight="1" x14ac:dyDescent="0.2">
      <c r="Q63131" s="65"/>
      <c r="R63131" s="65"/>
      <c r="X63131" s="65"/>
      <c r="Y63131" s="65"/>
      <c r="Z63131" s="65"/>
      <c r="AA63131" s="65"/>
      <c r="AB63131" s="65"/>
      <c r="AC63131" s="65"/>
      <c r="AJ63131" s="66"/>
    </row>
    <row r="63132" spans="17:36" ht="4.5" customHeight="1" x14ac:dyDescent="0.2">
      <c r="Q63132" s="65"/>
      <c r="R63132" s="65"/>
      <c r="X63132" s="65"/>
      <c r="Y63132" s="65"/>
      <c r="Z63132" s="65"/>
      <c r="AA63132" s="65"/>
      <c r="AB63132" s="65"/>
      <c r="AC63132" s="65"/>
      <c r="AJ63132" s="66"/>
    </row>
    <row r="63133" spans="17:36" ht="4.5" customHeight="1" x14ac:dyDescent="0.2">
      <c r="Q63133" s="65"/>
      <c r="R63133" s="65"/>
      <c r="X63133" s="65"/>
      <c r="Y63133" s="65"/>
      <c r="Z63133" s="65"/>
      <c r="AA63133" s="65"/>
      <c r="AB63133" s="65"/>
      <c r="AC63133" s="65"/>
      <c r="AJ63133" s="66"/>
    </row>
    <row r="63134" spans="17:36" ht="4.5" customHeight="1" x14ac:dyDescent="0.2">
      <c r="Q63134" s="65"/>
      <c r="R63134" s="65"/>
      <c r="X63134" s="65"/>
      <c r="Y63134" s="65"/>
      <c r="Z63134" s="65"/>
      <c r="AA63134" s="65"/>
      <c r="AB63134" s="65"/>
      <c r="AC63134" s="65"/>
      <c r="AJ63134" s="66"/>
    </row>
    <row r="63135" spans="17:36" ht="4.5" customHeight="1" x14ac:dyDescent="0.2">
      <c r="Q63135" s="65"/>
      <c r="R63135" s="65"/>
      <c r="X63135" s="65"/>
      <c r="Y63135" s="65"/>
      <c r="Z63135" s="65"/>
      <c r="AA63135" s="65"/>
      <c r="AB63135" s="65"/>
      <c r="AC63135" s="65"/>
      <c r="AJ63135" s="66"/>
    </row>
    <row r="63136" spans="17:36" ht="4.5" customHeight="1" x14ac:dyDescent="0.2">
      <c r="Q63136" s="65"/>
      <c r="R63136" s="65"/>
      <c r="X63136" s="65"/>
      <c r="Y63136" s="65"/>
      <c r="Z63136" s="65"/>
      <c r="AA63136" s="65"/>
      <c r="AB63136" s="65"/>
      <c r="AC63136" s="65"/>
      <c r="AJ63136" s="66"/>
    </row>
    <row r="63137" spans="17:36" ht="4.5" customHeight="1" x14ac:dyDescent="0.2">
      <c r="Q63137" s="65"/>
      <c r="R63137" s="65"/>
      <c r="X63137" s="65"/>
      <c r="Y63137" s="65"/>
      <c r="Z63137" s="65"/>
      <c r="AA63137" s="65"/>
      <c r="AB63137" s="65"/>
      <c r="AC63137" s="65"/>
      <c r="AJ63137" s="66"/>
    </row>
    <row r="63138" spans="17:36" ht="4.5" customHeight="1" x14ac:dyDescent="0.2">
      <c r="Q63138" s="65"/>
      <c r="R63138" s="65"/>
      <c r="X63138" s="65"/>
      <c r="Y63138" s="65"/>
      <c r="Z63138" s="65"/>
      <c r="AA63138" s="65"/>
      <c r="AB63138" s="65"/>
      <c r="AC63138" s="65"/>
      <c r="AJ63138" s="66"/>
    </row>
    <row r="63139" spans="17:36" ht="4.5" customHeight="1" x14ac:dyDescent="0.2">
      <c r="Q63139" s="65"/>
      <c r="R63139" s="65"/>
      <c r="X63139" s="65"/>
      <c r="Y63139" s="65"/>
      <c r="Z63139" s="65"/>
      <c r="AA63139" s="65"/>
      <c r="AB63139" s="65"/>
      <c r="AC63139" s="65"/>
      <c r="AJ63139" s="66"/>
    </row>
    <row r="63140" spans="17:36" ht="4.5" customHeight="1" x14ac:dyDescent="0.2">
      <c r="Q63140" s="65"/>
      <c r="R63140" s="65"/>
      <c r="X63140" s="65"/>
      <c r="Y63140" s="65"/>
      <c r="Z63140" s="65"/>
      <c r="AA63140" s="65"/>
      <c r="AB63140" s="65"/>
      <c r="AC63140" s="65"/>
      <c r="AJ63140" s="66"/>
    </row>
    <row r="63141" spans="17:36" ht="4.5" customHeight="1" x14ac:dyDescent="0.2">
      <c r="Q63141" s="65"/>
      <c r="R63141" s="65"/>
      <c r="X63141" s="65"/>
      <c r="Y63141" s="65"/>
      <c r="Z63141" s="65"/>
      <c r="AA63141" s="65"/>
      <c r="AB63141" s="65"/>
      <c r="AC63141" s="65"/>
      <c r="AJ63141" s="66"/>
    </row>
    <row r="63142" spans="17:36" ht="4.5" customHeight="1" x14ac:dyDescent="0.2">
      <c r="Q63142" s="65"/>
      <c r="R63142" s="65"/>
      <c r="X63142" s="65"/>
      <c r="Y63142" s="65"/>
      <c r="Z63142" s="65"/>
      <c r="AA63142" s="65"/>
      <c r="AB63142" s="65"/>
      <c r="AC63142" s="65"/>
      <c r="AJ63142" s="66"/>
    </row>
    <row r="63143" spans="17:36" ht="4.5" customHeight="1" x14ac:dyDescent="0.2">
      <c r="Q63143" s="65"/>
      <c r="R63143" s="65"/>
      <c r="X63143" s="65"/>
      <c r="Y63143" s="65"/>
      <c r="Z63143" s="65"/>
      <c r="AA63143" s="65"/>
      <c r="AB63143" s="65"/>
      <c r="AC63143" s="65"/>
      <c r="AJ63143" s="66"/>
    </row>
    <row r="63144" spans="17:36" ht="4.5" customHeight="1" x14ac:dyDescent="0.2">
      <c r="Q63144" s="65"/>
      <c r="R63144" s="65"/>
      <c r="X63144" s="65"/>
      <c r="Y63144" s="65"/>
      <c r="Z63144" s="65"/>
      <c r="AA63144" s="65"/>
      <c r="AB63144" s="65"/>
      <c r="AC63144" s="65"/>
      <c r="AJ63144" s="66"/>
    </row>
    <row r="63145" spans="17:36" ht="4.5" customHeight="1" x14ac:dyDescent="0.2">
      <c r="Q63145" s="65"/>
      <c r="R63145" s="65"/>
      <c r="X63145" s="65"/>
      <c r="Y63145" s="65"/>
      <c r="Z63145" s="65"/>
      <c r="AA63145" s="65"/>
      <c r="AB63145" s="65"/>
      <c r="AC63145" s="65"/>
      <c r="AJ63145" s="66"/>
    </row>
    <row r="63146" spans="17:36" ht="4.5" customHeight="1" x14ac:dyDescent="0.2">
      <c r="Q63146" s="65"/>
      <c r="R63146" s="65"/>
      <c r="X63146" s="65"/>
      <c r="Y63146" s="65"/>
      <c r="Z63146" s="65"/>
      <c r="AA63146" s="65"/>
      <c r="AB63146" s="65"/>
      <c r="AC63146" s="65"/>
      <c r="AJ63146" s="66"/>
    </row>
    <row r="63147" spans="17:36" ht="4.5" customHeight="1" x14ac:dyDescent="0.2">
      <c r="Q63147" s="65"/>
      <c r="R63147" s="65"/>
      <c r="X63147" s="65"/>
      <c r="Y63147" s="65"/>
      <c r="Z63147" s="65"/>
      <c r="AA63147" s="65"/>
      <c r="AB63147" s="65"/>
      <c r="AC63147" s="65"/>
      <c r="AJ63147" s="66"/>
    </row>
    <row r="63148" spans="17:36" ht="4.5" customHeight="1" x14ac:dyDescent="0.2">
      <c r="Q63148" s="65"/>
      <c r="R63148" s="65"/>
      <c r="X63148" s="65"/>
      <c r="Y63148" s="65"/>
      <c r="Z63148" s="65"/>
      <c r="AA63148" s="65"/>
      <c r="AB63148" s="65"/>
      <c r="AC63148" s="65"/>
      <c r="AJ63148" s="66"/>
    </row>
    <row r="63149" spans="17:36" ht="4.5" customHeight="1" x14ac:dyDescent="0.2">
      <c r="Q63149" s="65"/>
      <c r="R63149" s="65"/>
      <c r="X63149" s="65"/>
      <c r="Y63149" s="65"/>
      <c r="Z63149" s="65"/>
      <c r="AA63149" s="65"/>
      <c r="AB63149" s="65"/>
      <c r="AC63149" s="65"/>
      <c r="AJ63149" s="66"/>
    </row>
    <row r="63150" spans="17:36" ht="4.5" customHeight="1" x14ac:dyDescent="0.2">
      <c r="Q63150" s="65"/>
      <c r="R63150" s="65"/>
      <c r="X63150" s="65"/>
      <c r="Y63150" s="65"/>
      <c r="Z63150" s="65"/>
      <c r="AA63150" s="65"/>
      <c r="AB63150" s="65"/>
      <c r="AC63150" s="65"/>
      <c r="AJ63150" s="66"/>
    </row>
    <row r="63151" spans="17:36" ht="4.5" customHeight="1" x14ac:dyDescent="0.2">
      <c r="Q63151" s="65"/>
      <c r="R63151" s="65"/>
      <c r="X63151" s="65"/>
      <c r="Y63151" s="65"/>
      <c r="Z63151" s="65"/>
      <c r="AA63151" s="65"/>
      <c r="AB63151" s="65"/>
      <c r="AC63151" s="65"/>
      <c r="AJ63151" s="66"/>
    </row>
    <row r="63152" spans="17:36" ht="4.5" customHeight="1" x14ac:dyDescent="0.2">
      <c r="Q63152" s="65"/>
      <c r="R63152" s="65"/>
      <c r="X63152" s="65"/>
      <c r="Y63152" s="65"/>
      <c r="Z63152" s="65"/>
      <c r="AA63152" s="65"/>
      <c r="AB63152" s="65"/>
      <c r="AC63152" s="65"/>
      <c r="AJ63152" s="66"/>
    </row>
    <row r="63153" spans="17:36" ht="4.5" customHeight="1" x14ac:dyDescent="0.2">
      <c r="Q63153" s="65"/>
      <c r="R63153" s="65"/>
      <c r="X63153" s="65"/>
      <c r="Y63153" s="65"/>
      <c r="Z63153" s="65"/>
      <c r="AA63153" s="65"/>
      <c r="AB63153" s="65"/>
      <c r="AC63153" s="65"/>
      <c r="AJ63153" s="66"/>
    </row>
    <row r="63154" spans="17:36" ht="4.5" customHeight="1" x14ac:dyDescent="0.2">
      <c r="Q63154" s="65"/>
      <c r="R63154" s="65"/>
      <c r="X63154" s="65"/>
      <c r="Y63154" s="65"/>
      <c r="Z63154" s="65"/>
      <c r="AA63154" s="65"/>
      <c r="AB63154" s="65"/>
      <c r="AC63154" s="65"/>
      <c r="AJ63154" s="66"/>
    </row>
    <row r="63155" spans="17:36" ht="4.5" customHeight="1" x14ac:dyDescent="0.2">
      <c r="Q63155" s="65"/>
      <c r="R63155" s="65"/>
      <c r="X63155" s="65"/>
      <c r="Y63155" s="65"/>
      <c r="Z63155" s="65"/>
      <c r="AA63155" s="65"/>
      <c r="AB63155" s="65"/>
      <c r="AC63155" s="65"/>
      <c r="AJ63155" s="66"/>
    </row>
    <row r="63156" spans="17:36" ht="4.5" customHeight="1" x14ac:dyDescent="0.2">
      <c r="Q63156" s="65"/>
      <c r="R63156" s="65"/>
      <c r="X63156" s="65"/>
      <c r="Y63156" s="65"/>
      <c r="Z63156" s="65"/>
      <c r="AA63156" s="65"/>
      <c r="AB63156" s="65"/>
      <c r="AC63156" s="65"/>
      <c r="AJ63156" s="66"/>
    </row>
    <row r="63157" spans="17:36" ht="4.5" customHeight="1" x14ac:dyDescent="0.2">
      <c r="Q63157" s="65"/>
      <c r="R63157" s="65"/>
      <c r="X63157" s="65"/>
      <c r="Y63157" s="65"/>
      <c r="Z63157" s="65"/>
      <c r="AA63157" s="65"/>
      <c r="AB63157" s="65"/>
      <c r="AC63157" s="65"/>
      <c r="AJ63157" s="66"/>
    </row>
    <row r="63158" spans="17:36" ht="4.5" customHeight="1" x14ac:dyDescent="0.2">
      <c r="Q63158" s="65"/>
      <c r="R63158" s="65"/>
      <c r="X63158" s="65"/>
      <c r="Y63158" s="65"/>
      <c r="Z63158" s="65"/>
      <c r="AA63158" s="65"/>
      <c r="AB63158" s="65"/>
      <c r="AC63158" s="65"/>
      <c r="AJ63158" s="66"/>
    </row>
    <row r="63159" spans="17:36" ht="4.5" customHeight="1" x14ac:dyDescent="0.2">
      <c r="Q63159" s="65"/>
      <c r="R63159" s="65"/>
      <c r="X63159" s="65"/>
      <c r="Y63159" s="65"/>
      <c r="Z63159" s="65"/>
      <c r="AA63159" s="65"/>
      <c r="AB63159" s="65"/>
      <c r="AC63159" s="65"/>
      <c r="AJ63159" s="66"/>
    </row>
    <row r="63160" spans="17:36" ht="4.5" customHeight="1" x14ac:dyDescent="0.2">
      <c r="Q63160" s="65"/>
      <c r="R63160" s="65"/>
      <c r="X63160" s="65"/>
      <c r="Y63160" s="65"/>
      <c r="Z63160" s="65"/>
      <c r="AA63160" s="65"/>
      <c r="AB63160" s="65"/>
      <c r="AC63160" s="65"/>
      <c r="AJ63160" s="66"/>
    </row>
    <row r="63161" spans="17:36" ht="4.5" customHeight="1" x14ac:dyDescent="0.2">
      <c r="Q63161" s="65"/>
      <c r="R63161" s="65"/>
      <c r="X63161" s="65"/>
      <c r="Y63161" s="65"/>
      <c r="Z63161" s="65"/>
      <c r="AA63161" s="65"/>
      <c r="AB63161" s="65"/>
      <c r="AC63161" s="65"/>
      <c r="AJ63161" s="66"/>
    </row>
    <row r="63162" spans="17:36" ht="4.5" customHeight="1" x14ac:dyDescent="0.2">
      <c r="Q63162" s="65"/>
      <c r="R63162" s="65"/>
      <c r="X63162" s="65"/>
      <c r="Y63162" s="65"/>
      <c r="Z63162" s="65"/>
      <c r="AA63162" s="65"/>
      <c r="AB63162" s="65"/>
      <c r="AC63162" s="65"/>
      <c r="AJ63162" s="66"/>
    </row>
    <row r="63163" spans="17:36" ht="4.5" customHeight="1" x14ac:dyDescent="0.2">
      <c r="Q63163" s="65"/>
      <c r="R63163" s="65"/>
      <c r="X63163" s="65"/>
      <c r="Y63163" s="65"/>
      <c r="Z63163" s="65"/>
      <c r="AA63163" s="65"/>
      <c r="AB63163" s="65"/>
      <c r="AC63163" s="65"/>
      <c r="AJ63163" s="66"/>
    </row>
    <row r="63164" spans="17:36" ht="4.5" customHeight="1" x14ac:dyDescent="0.2">
      <c r="Q63164" s="65"/>
      <c r="R63164" s="65"/>
      <c r="X63164" s="65"/>
      <c r="Y63164" s="65"/>
      <c r="Z63164" s="65"/>
      <c r="AA63164" s="65"/>
      <c r="AB63164" s="65"/>
      <c r="AC63164" s="65"/>
      <c r="AJ63164" s="66"/>
    </row>
    <row r="63165" spans="17:36" ht="4.5" customHeight="1" x14ac:dyDescent="0.2">
      <c r="Q63165" s="65"/>
      <c r="R63165" s="65"/>
      <c r="X63165" s="65"/>
      <c r="Y63165" s="65"/>
      <c r="Z63165" s="65"/>
      <c r="AA63165" s="65"/>
      <c r="AB63165" s="65"/>
      <c r="AC63165" s="65"/>
      <c r="AJ63165" s="66"/>
    </row>
    <row r="63166" spans="17:36" ht="4.5" customHeight="1" x14ac:dyDescent="0.2">
      <c r="Q63166" s="65"/>
      <c r="R63166" s="65"/>
      <c r="X63166" s="65"/>
      <c r="Y63166" s="65"/>
      <c r="Z63166" s="65"/>
      <c r="AA63166" s="65"/>
      <c r="AB63166" s="65"/>
      <c r="AC63166" s="65"/>
      <c r="AJ63166" s="66"/>
    </row>
    <row r="63167" spans="17:36" ht="4.5" customHeight="1" x14ac:dyDescent="0.2">
      <c r="Q63167" s="65"/>
      <c r="R63167" s="65"/>
      <c r="X63167" s="65"/>
      <c r="Y63167" s="65"/>
      <c r="Z63167" s="65"/>
      <c r="AA63167" s="65"/>
      <c r="AB63167" s="65"/>
      <c r="AC63167" s="65"/>
      <c r="AJ63167" s="66"/>
    </row>
    <row r="63168" spans="17:36" ht="4.5" customHeight="1" x14ac:dyDescent="0.2">
      <c r="Q63168" s="65"/>
      <c r="R63168" s="65"/>
      <c r="X63168" s="65"/>
      <c r="Y63168" s="65"/>
      <c r="Z63168" s="65"/>
      <c r="AA63168" s="65"/>
      <c r="AB63168" s="65"/>
      <c r="AC63168" s="65"/>
      <c r="AJ63168" s="66"/>
    </row>
    <row r="63169" spans="17:36" ht="4.5" customHeight="1" x14ac:dyDescent="0.2">
      <c r="Q63169" s="65"/>
      <c r="R63169" s="65"/>
      <c r="X63169" s="65"/>
      <c r="Y63169" s="65"/>
      <c r="Z63169" s="65"/>
      <c r="AA63169" s="65"/>
      <c r="AB63169" s="65"/>
      <c r="AC63169" s="65"/>
      <c r="AJ63169" s="66"/>
    </row>
    <row r="63170" spans="17:36" ht="4.5" customHeight="1" x14ac:dyDescent="0.2">
      <c r="Q63170" s="65"/>
      <c r="R63170" s="65"/>
      <c r="X63170" s="65"/>
      <c r="Y63170" s="65"/>
      <c r="Z63170" s="65"/>
      <c r="AA63170" s="65"/>
      <c r="AB63170" s="65"/>
      <c r="AC63170" s="65"/>
      <c r="AJ63170" s="66"/>
    </row>
    <row r="63171" spans="17:36" ht="4.5" customHeight="1" x14ac:dyDescent="0.2">
      <c r="Q63171" s="65"/>
      <c r="R63171" s="65"/>
      <c r="X63171" s="65"/>
      <c r="Y63171" s="65"/>
      <c r="Z63171" s="65"/>
      <c r="AA63171" s="65"/>
      <c r="AB63171" s="65"/>
      <c r="AC63171" s="65"/>
      <c r="AJ63171" s="66"/>
    </row>
    <row r="63172" spans="17:36" ht="4.5" customHeight="1" x14ac:dyDescent="0.2">
      <c r="Q63172" s="65"/>
      <c r="R63172" s="65"/>
      <c r="X63172" s="65"/>
      <c r="Y63172" s="65"/>
      <c r="Z63172" s="65"/>
      <c r="AA63172" s="65"/>
      <c r="AB63172" s="65"/>
      <c r="AC63172" s="65"/>
      <c r="AJ63172" s="66"/>
    </row>
    <row r="63173" spans="17:36" ht="4.5" customHeight="1" x14ac:dyDescent="0.2">
      <c r="Q63173" s="65"/>
      <c r="R63173" s="65"/>
      <c r="X63173" s="65"/>
      <c r="Y63173" s="65"/>
      <c r="Z63173" s="65"/>
      <c r="AA63173" s="65"/>
      <c r="AB63173" s="65"/>
      <c r="AC63173" s="65"/>
      <c r="AJ63173" s="66"/>
    </row>
    <row r="63174" spans="17:36" ht="4.5" customHeight="1" x14ac:dyDescent="0.2">
      <c r="Q63174" s="65"/>
      <c r="R63174" s="65"/>
      <c r="X63174" s="65"/>
      <c r="Y63174" s="65"/>
      <c r="Z63174" s="65"/>
      <c r="AA63174" s="65"/>
      <c r="AB63174" s="65"/>
      <c r="AC63174" s="65"/>
      <c r="AJ63174" s="66"/>
    </row>
    <row r="63175" spans="17:36" ht="4.5" customHeight="1" x14ac:dyDescent="0.2">
      <c r="Q63175" s="65"/>
      <c r="R63175" s="65"/>
      <c r="X63175" s="65"/>
      <c r="Y63175" s="65"/>
      <c r="Z63175" s="65"/>
      <c r="AA63175" s="65"/>
      <c r="AB63175" s="65"/>
      <c r="AC63175" s="65"/>
      <c r="AJ63175" s="66"/>
    </row>
    <row r="63176" spans="17:36" ht="4.5" customHeight="1" x14ac:dyDescent="0.2">
      <c r="Q63176" s="65"/>
      <c r="R63176" s="65"/>
      <c r="X63176" s="65"/>
      <c r="Y63176" s="65"/>
      <c r="Z63176" s="65"/>
      <c r="AA63176" s="65"/>
      <c r="AB63176" s="65"/>
      <c r="AC63176" s="65"/>
      <c r="AJ63176" s="66"/>
    </row>
    <row r="63177" spans="17:36" ht="4.5" customHeight="1" x14ac:dyDescent="0.2">
      <c r="Q63177" s="65"/>
      <c r="R63177" s="65"/>
      <c r="X63177" s="65"/>
      <c r="Y63177" s="65"/>
      <c r="Z63177" s="65"/>
      <c r="AA63177" s="65"/>
      <c r="AB63177" s="65"/>
      <c r="AC63177" s="65"/>
      <c r="AJ63177" s="66"/>
    </row>
    <row r="63178" spans="17:36" ht="4.5" customHeight="1" x14ac:dyDescent="0.2">
      <c r="Q63178" s="65"/>
      <c r="R63178" s="65"/>
      <c r="X63178" s="65"/>
      <c r="Y63178" s="65"/>
      <c r="Z63178" s="65"/>
      <c r="AA63178" s="65"/>
      <c r="AB63178" s="65"/>
      <c r="AC63178" s="65"/>
      <c r="AJ63178" s="66"/>
    </row>
    <row r="63179" spans="17:36" ht="4.5" customHeight="1" x14ac:dyDescent="0.2">
      <c r="Q63179" s="65"/>
      <c r="R63179" s="65"/>
      <c r="X63179" s="65"/>
      <c r="Y63179" s="65"/>
      <c r="Z63179" s="65"/>
      <c r="AA63179" s="65"/>
      <c r="AB63179" s="65"/>
      <c r="AC63179" s="65"/>
      <c r="AJ63179" s="66"/>
    </row>
    <row r="63180" spans="17:36" ht="4.5" customHeight="1" x14ac:dyDescent="0.2">
      <c r="Q63180" s="65"/>
      <c r="R63180" s="65"/>
      <c r="X63180" s="65"/>
      <c r="Y63180" s="65"/>
      <c r="Z63180" s="65"/>
      <c r="AA63180" s="65"/>
      <c r="AB63180" s="65"/>
      <c r="AC63180" s="65"/>
      <c r="AJ63180" s="66"/>
    </row>
    <row r="63181" spans="17:36" ht="4.5" customHeight="1" x14ac:dyDescent="0.2">
      <c r="Q63181" s="65"/>
      <c r="R63181" s="65"/>
      <c r="X63181" s="65"/>
      <c r="Y63181" s="65"/>
      <c r="Z63181" s="65"/>
      <c r="AA63181" s="65"/>
      <c r="AB63181" s="65"/>
      <c r="AC63181" s="65"/>
      <c r="AJ63181" s="66"/>
    </row>
    <row r="63182" spans="17:36" ht="4.5" customHeight="1" x14ac:dyDescent="0.2">
      <c r="Q63182" s="65"/>
      <c r="R63182" s="65"/>
      <c r="X63182" s="65"/>
      <c r="Y63182" s="65"/>
      <c r="Z63182" s="65"/>
      <c r="AA63182" s="65"/>
      <c r="AB63182" s="65"/>
      <c r="AC63182" s="65"/>
      <c r="AJ63182" s="66"/>
    </row>
    <row r="63183" spans="17:36" ht="4.5" customHeight="1" x14ac:dyDescent="0.2">
      <c r="Q63183" s="65"/>
      <c r="R63183" s="65"/>
      <c r="X63183" s="65"/>
      <c r="Y63183" s="65"/>
      <c r="Z63183" s="65"/>
      <c r="AA63183" s="65"/>
      <c r="AB63183" s="65"/>
      <c r="AC63183" s="65"/>
      <c r="AJ63183" s="66"/>
    </row>
    <row r="63184" spans="17:36" ht="4.5" customHeight="1" x14ac:dyDescent="0.2">
      <c r="Q63184" s="65"/>
      <c r="R63184" s="65"/>
      <c r="X63184" s="65"/>
      <c r="Y63184" s="65"/>
      <c r="Z63184" s="65"/>
      <c r="AA63184" s="65"/>
      <c r="AB63184" s="65"/>
      <c r="AC63184" s="65"/>
      <c r="AJ63184" s="66"/>
    </row>
    <row r="63185" spans="17:36" ht="4.5" customHeight="1" x14ac:dyDescent="0.2">
      <c r="Q63185" s="65"/>
      <c r="R63185" s="65"/>
      <c r="X63185" s="65"/>
      <c r="Y63185" s="65"/>
      <c r="Z63185" s="65"/>
      <c r="AA63185" s="65"/>
      <c r="AB63185" s="65"/>
      <c r="AC63185" s="65"/>
      <c r="AJ63185" s="66"/>
    </row>
    <row r="63186" spans="17:36" ht="4.5" customHeight="1" x14ac:dyDescent="0.2">
      <c r="Q63186" s="65"/>
      <c r="R63186" s="65"/>
      <c r="X63186" s="65"/>
      <c r="Y63186" s="65"/>
      <c r="Z63186" s="65"/>
      <c r="AA63186" s="65"/>
      <c r="AB63186" s="65"/>
      <c r="AC63186" s="65"/>
      <c r="AJ63186" s="66"/>
    </row>
    <row r="63187" spans="17:36" ht="4.5" customHeight="1" x14ac:dyDescent="0.2">
      <c r="Q63187" s="65"/>
      <c r="R63187" s="65"/>
      <c r="X63187" s="65"/>
      <c r="Y63187" s="65"/>
      <c r="Z63187" s="65"/>
      <c r="AA63187" s="65"/>
      <c r="AB63187" s="65"/>
      <c r="AC63187" s="65"/>
      <c r="AJ63187" s="66"/>
    </row>
    <row r="63188" spans="17:36" ht="4.5" customHeight="1" x14ac:dyDescent="0.2">
      <c r="Q63188" s="65"/>
      <c r="R63188" s="65"/>
      <c r="X63188" s="65"/>
      <c r="Y63188" s="65"/>
      <c r="Z63188" s="65"/>
      <c r="AA63188" s="65"/>
      <c r="AB63188" s="65"/>
      <c r="AC63188" s="65"/>
      <c r="AJ63188" s="66"/>
    </row>
    <row r="63189" spans="17:36" ht="4.5" customHeight="1" x14ac:dyDescent="0.2">
      <c r="Q63189" s="65"/>
      <c r="R63189" s="65"/>
      <c r="X63189" s="65"/>
      <c r="Y63189" s="65"/>
      <c r="Z63189" s="65"/>
      <c r="AA63189" s="65"/>
      <c r="AB63189" s="65"/>
      <c r="AC63189" s="65"/>
      <c r="AJ63189" s="66"/>
    </row>
    <row r="63190" spans="17:36" ht="4.5" customHeight="1" x14ac:dyDescent="0.2">
      <c r="Q63190" s="65"/>
      <c r="R63190" s="65"/>
      <c r="X63190" s="65"/>
      <c r="Y63190" s="65"/>
      <c r="Z63190" s="65"/>
      <c r="AA63190" s="65"/>
      <c r="AB63190" s="65"/>
      <c r="AC63190" s="65"/>
      <c r="AJ63190" s="66"/>
    </row>
    <row r="63191" spans="17:36" ht="4.5" customHeight="1" x14ac:dyDescent="0.2">
      <c r="Q63191" s="65"/>
      <c r="R63191" s="65"/>
      <c r="X63191" s="65"/>
      <c r="Y63191" s="65"/>
      <c r="Z63191" s="65"/>
      <c r="AA63191" s="65"/>
      <c r="AB63191" s="65"/>
      <c r="AC63191" s="65"/>
      <c r="AJ63191" s="66"/>
    </row>
    <row r="63192" spans="17:36" ht="4.5" customHeight="1" x14ac:dyDescent="0.2">
      <c r="Q63192" s="65"/>
      <c r="R63192" s="65"/>
      <c r="X63192" s="65"/>
      <c r="Y63192" s="65"/>
      <c r="Z63192" s="65"/>
      <c r="AA63192" s="65"/>
      <c r="AB63192" s="65"/>
      <c r="AC63192" s="65"/>
      <c r="AJ63192" s="66"/>
    </row>
    <row r="63193" spans="17:36" ht="4.5" customHeight="1" x14ac:dyDescent="0.2">
      <c r="Q63193" s="65"/>
      <c r="R63193" s="65"/>
      <c r="X63193" s="65"/>
      <c r="Y63193" s="65"/>
      <c r="Z63193" s="65"/>
      <c r="AA63193" s="65"/>
      <c r="AB63193" s="65"/>
      <c r="AC63193" s="65"/>
      <c r="AJ63193" s="66"/>
    </row>
    <row r="63194" spans="17:36" ht="4.5" customHeight="1" x14ac:dyDescent="0.2">
      <c r="Q63194" s="65"/>
      <c r="R63194" s="65"/>
      <c r="X63194" s="65"/>
      <c r="Y63194" s="65"/>
      <c r="Z63194" s="65"/>
      <c r="AA63194" s="65"/>
      <c r="AB63194" s="65"/>
      <c r="AC63194" s="65"/>
      <c r="AJ63194" s="66"/>
    </row>
    <row r="63195" spans="17:36" ht="4.5" customHeight="1" x14ac:dyDescent="0.2">
      <c r="Q63195" s="65"/>
      <c r="R63195" s="65"/>
      <c r="X63195" s="65"/>
      <c r="Y63195" s="65"/>
      <c r="Z63195" s="65"/>
      <c r="AA63195" s="65"/>
      <c r="AB63195" s="65"/>
      <c r="AC63195" s="65"/>
      <c r="AJ63195" s="66"/>
    </row>
    <row r="63196" spans="17:36" ht="4.5" customHeight="1" x14ac:dyDescent="0.2">
      <c r="Q63196" s="65"/>
      <c r="R63196" s="65"/>
      <c r="X63196" s="65"/>
      <c r="Y63196" s="65"/>
      <c r="Z63196" s="65"/>
      <c r="AA63196" s="65"/>
      <c r="AB63196" s="65"/>
      <c r="AC63196" s="65"/>
      <c r="AJ63196" s="66"/>
    </row>
    <row r="63197" spans="17:36" ht="4.5" customHeight="1" x14ac:dyDescent="0.2">
      <c r="Q63197" s="65"/>
      <c r="R63197" s="65"/>
      <c r="X63197" s="65"/>
      <c r="Y63197" s="65"/>
      <c r="Z63197" s="65"/>
      <c r="AA63197" s="65"/>
      <c r="AB63197" s="65"/>
      <c r="AC63197" s="65"/>
      <c r="AJ63197" s="66"/>
    </row>
    <row r="63198" spans="17:36" ht="4.5" customHeight="1" x14ac:dyDescent="0.2">
      <c r="Q63198" s="65"/>
      <c r="R63198" s="65"/>
      <c r="X63198" s="65"/>
      <c r="Y63198" s="65"/>
      <c r="Z63198" s="65"/>
      <c r="AA63198" s="65"/>
      <c r="AB63198" s="65"/>
      <c r="AC63198" s="65"/>
      <c r="AJ63198" s="66"/>
    </row>
    <row r="63199" spans="17:36" ht="4.5" customHeight="1" x14ac:dyDescent="0.2">
      <c r="Q63199" s="65"/>
      <c r="R63199" s="65"/>
      <c r="X63199" s="65"/>
      <c r="Y63199" s="65"/>
      <c r="Z63199" s="65"/>
      <c r="AA63199" s="65"/>
      <c r="AB63199" s="65"/>
      <c r="AC63199" s="65"/>
      <c r="AJ63199" s="66"/>
    </row>
    <row r="63200" spans="17:36" ht="4.5" customHeight="1" x14ac:dyDescent="0.2">
      <c r="Q63200" s="65"/>
      <c r="R63200" s="65"/>
      <c r="X63200" s="65"/>
      <c r="Y63200" s="65"/>
      <c r="Z63200" s="65"/>
      <c r="AA63200" s="65"/>
      <c r="AB63200" s="65"/>
      <c r="AC63200" s="65"/>
      <c r="AJ63200" s="66"/>
    </row>
    <row r="63201" spans="17:36" ht="4.5" customHeight="1" x14ac:dyDescent="0.2">
      <c r="Q63201" s="65"/>
      <c r="R63201" s="65"/>
      <c r="X63201" s="65"/>
      <c r="Y63201" s="65"/>
      <c r="Z63201" s="65"/>
      <c r="AA63201" s="65"/>
      <c r="AB63201" s="65"/>
      <c r="AC63201" s="65"/>
      <c r="AJ63201" s="66"/>
    </row>
    <row r="63202" spans="17:36" ht="4.5" customHeight="1" x14ac:dyDescent="0.2">
      <c r="Q63202" s="65"/>
      <c r="R63202" s="65"/>
      <c r="X63202" s="65"/>
      <c r="Y63202" s="65"/>
      <c r="Z63202" s="65"/>
      <c r="AA63202" s="65"/>
      <c r="AB63202" s="65"/>
      <c r="AC63202" s="65"/>
      <c r="AJ63202" s="66"/>
    </row>
    <row r="63203" spans="17:36" ht="4.5" customHeight="1" x14ac:dyDescent="0.2">
      <c r="Q63203" s="65"/>
      <c r="R63203" s="65"/>
      <c r="X63203" s="65"/>
      <c r="Y63203" s="65"/>
      <c r="Z63203" s="65"/>
      <c r="AA63203" s="65"/>
      <c r="AB63203" s="65"/>
      <c r="AC63203" s="65"/>
      <c r="AJ63203" s="66"/>
    </row>
    <row r="63204" spans="17:36" ht="4.5" customHeight="1" x14ac:dyDescent="0.2">
      <c r="Q63204" s="65"/>
      <c r="R63204" s="65"/>
      <c r="X63204" s="65"/>
      <c r="Y63204" s="65"/>
      <c r="Z63204" s="65"/>
      <c r="AA63204" s="65"/>
      <c r="AB63204" s="65"/>
      <c r="AC63204" s="65"/>
      <c r="AJ63204" s="66"/>
    </row>
    <row r="63205" spans="17:36" ht="4.5" customHeight="1" x14ac:dyDescent="0.2">
      <c r="Q63205" s="65"/>
      <c r="R63205" s="65"/>
      <c r="X63205" s="65"/>
      <c r="Y63205" s="65"/>
      <c r="Z63205" s="65"/>
      <c r="AA63205" s="65"/>
      <c r="AB63205" s="65"/>
      <c r="AC63205" s="65"/>
      <c r="AJ63205" s="66"/>
    </row>
    <row r="63206" spans="17:36" ht="4.5" customHeight="1" x14ac:dyDescent="0.2">
      <c r="Q63206" s="65"/>
      <c r="R63206" s="65"/>
      <c r="X63206" s="65"/>
      <c r="Y63206" s="65"/>
      <c r="Z63206" s="65"/>
      <c r="AA63206" s="65"/>
      <c r="AB63206" s="65"/>
      <c r="AC63206" s="65"/>
      <c r="AJ63206" s="66"/>
    </row>
    <row r="63207" spans="17:36" ht="4.5" customHeight="1" x14ac:dyDescent="0.2">
      <c r="Q63207" s="65"/>
      <c r="R63207" s="65"/>
      <c r="X63207" s="65"/>
      <c r="Y63207" s="65"/>
      <c r="Z63207" s="65"/>
      <c r="AA63207" s="65"/>
      <c r="AB63207" s="65"/>
      <c r="AC63207" s="65"/>
      <c r="AJ63207" s="66"/>
    </row>
    <row r="63208" spans="17:36" ht="4.5" customHeight="1" x14ac:dyDescent="0.2">
      <c r="Q63208" s="65"/>
      <c r="R63208" s="65"/>
      <c r="X63208" s="65"/>
      <c r="Y63208" s="65"/>
      <c r="Z63208" s="65"/>
      <c r="AA63208" s="65"/>
      <c r="AB63208" s="65"/>
      <c r="AC63208" s="65"/>
      <c r="AJ63208" s="66"/>
    </row>
    <row r="63209" spans="17:36" ht="4.5" customHeight="1" x14ac:dyDescent="0.2">
      <c r="Q63209" s="65"/>
      <c r="R63209" s="65"/>
      <c r="X63209" s="65"/>
      <c r="Y63209" s="65"/>
      <c r="Z63209" s="65"/>
      <c r="AA63209" s="65"/>
      <c r="AB63209" s="65"/>
      <c r="AC63209" s="65"/>
      <c r="AJ63209" s="66"/>
    </row>
    <row r="63210" spans="17:36" ht="4.5" customHeight="1" x14ac:dyDescent="0.2">
      <c r="Q63210" s="65"/>
      <c r="R63210" s="65"/>
      <c r="X63210" s="65"/>
      <c r="Y63210" s="65"/>
      <c r="Z63210" s="65"/>
      <c r="AA63210" s="65"/>
      <c r="AB63210" s="65"/>
      <c r="AC63210" s="65"/>
      <c r="AJ63210" s="66"/>
    </row>
    <row r="63211" spans="17:36" ht="4.5" customHeight="1" x14ac:dyDescent="0.2">
      <c r="Q63211" s="65"/>
      <c r="R63211" s="65"/>
      <c r="X63211" s="65"/>
      <c r="Y63211" s="65"/>
      <c r="Z63211" s="65"/>
      <c r="AA63211" s="65"/>
      <c r="AB63211" s="65"/>
      <c r="AC63211" s="65"/>
      <c r="AJ63211" s="66"/>
    </row>
    <row r="63212" spans="17:36" ht="4.5" customHeight="1" x14ac:dyDescent="0.2">
      <c r="Q63212" s="65"/>
      <c r="R63212" s="65"/>
      <c r="X63212" s="65"/>
      <c r="Y63212" s="65"/>
      <c r="Z63212" s="65"/>
      <c r="AA63212" s="65"/>
      <c r="AB63212" s="65"/>
      <c r="AC63212" s="65"/>
      <c r="AJ63212" s="66"/>
    </row>
    <row r="63213" spans="17:36" ht="4.5" customHeight="1" x14ac:dyDescent="0.2">
      <c r="Q63213" s="65"/>
      <c r="R63213" s="65"/>
      <c r="X63213" s="65"/>
      <c r="Y63213" s="65"/>
      <c r="Z63213" s="65"/>
      <c r="AA63213" s="65"/>
      <c r="AB63213" s="65"/>
      <c r="AC63213" s="65"/>
      <c r="AJ63213" s="66"/>
    </row>
    <row r="63214" spans="17:36" ht="4.5" customHeight="1" x14ac:dyDescent="0.2">
      <c r="Q63214" s="65"/>
      <c r="R63214" s="65"/>
      <c r="X63214" s="65"/>
      <c r="Y63214" s="65"/>
      <c r="Z63214" s="65"/>
      <c r="AA63214" s="65"/>
      <c r="AB63214" s="65"/>
      <c r="AC63214" s="65"/>
      <c r="AJ63214" s="66"/>
    </row>
    <row r="63215" spans="17:36" ht="4.5" customHeight="1" x14ac:dyDescent="0.2">
      <c r="Q63215" s="65"/>
      <c r="R63215" s="65"/>
      <c r="X63215" s="65"/>
      <c r="Y63215" s="65"/>
      <c r="Z63215" s="65"/>
      <c r="AA63215" s="65"/>
      <c r="AB63215" s="65"/>
      <c r="AC63215" s="65"/>
      <c r="AJ63215" s="66"/>
    </row>
    <row r="63216" spans="17:36" ht="4.5" customHeight="1" x14ac:dyDescent="0.2">
      <c r="Q63216" s="65"/>
      <c r="R63216" s="65"/>
      <c r="X63216" s="65"/>
      <c r="Y63216" s="65"/>
      <c r="Z63216" s="65"/>
      <c r="AA63216" s="65"/>
      <c r="AB63216" s="65"/>
      <c r="AC63216" s="65"/>
      <c r="AJ63216" s="66"/>
    </row>
    <row r="63217" spans="17:36" ht="4.5" customHeight="1" x14ac:dyDescent="0.2">
      <c r="Q63217" s="65"/>
      <c r="R63217" s="65"/>
      <c r="X63217" s="65"/>
      <c r="Y63217" s="65"/>
      <c r="Z63217" s="65"/>
      <c r="AA63217" s="65"/>
      <c r="AB63217" s="65"/>
      <c r="AC63217" s="65"/>
      <c r="AJ63217" s="66"/>
    </row>
    <row r="63218" spans="17:36" ht="4.5" customHeight="1" x14ac:dyDescent="0.2">
      <c r="Q63218" s="65"/>
      <c r="R63218" s="65"/>
      <c r="X63218" s="65"/>
      <c r="Y63218" s="65"/>
      <c r="Z63218" s="65"/>
      <c r="AA63218" s="65"/>
      <c r="AB63218" s="65"/>
      <c r="AC63218" s="65"/>
      <c r="AJ63218" s="66"/>
    </row>
    <row r="63219" spans="17:36" ht="4.5" customHeight="1" x14ac:dyDescent="0.2">
      <c r="Q63219" s="65"/>
      <c r="R63219" s="65"/>
      <c r="X63219" s="65"/>
      <c r="Y63219" s="65"/>
      <c r="Z63219" s="65"/>
      <c r="AA63219" s="65"/>
      <c r="AB63219" s="65"/>
      <c r="AC63219" s="65"/>
      <c r="AJ63219" s="66"/>
    </row>
    <row r="63220" spans="17:36" ht="4.5" customHeight="1" x14ac:dyDescent="0.2">
      <c r="Q63220" s="65"/>
      <c r="R63220" s="65"/>
      <c r="X63220" s="65"/>
      <c r="Y63220" s="65"/>
      <c r="Z63220" s="65"/>
      <c r="AA63220" s="65"/>
      <c r="AB63220" s="65"/>
      <c r="AC63220" s="65"/>
      <c r="AJ63220" s="66"/>
    </row>
    <row r="63221" spans="17:36" ht="4.5" customHeight="1" x14ac:dyDescent="0.2">
      <c r="Q63221" s="65"/>
      <c r="R63221" s="65"/>
      <c r="X63221" s="65"/>
      <c r="Y63221" s="65"/>
      <c r="Z63221" s="65"/>
      <c r="AA63221" s="65"/>
      <c r="AB63221" s="65"/>
      <c r="AC63221" s="65"/>
      <c r="AJ63221" s="66"/>
    </row>
    <row r="63222" spans="17:36" ht="4.5" customHeight="1" x14ac:dyDescent="0.2">
      <c r="Q63222" s="65"/>
      <c r="R63222" s="65"/>
      <c r="X63222" s="65"/>
      <c r="Y63222" s="65"/>
      <c r="Z63222" s="65"/>
      <c r="AA63222" s="65"/>
      <c r="AB63222" s="65"/>
      <c r="AC63222" s="65"/>
      <c r="AJ63222" s="66"/>
    </row>
    <row r="63223" spans="17:36" ht="4.5" customHeight="1" x14ac:dyDescent="0.2">
      <c r="Q63223" s="65"/>
      <c r="R63223" s="65"/>
      <c r="X63223" s="65"/>
      <c r="Y63223" s="65"/>
      <c r="Z63223" s="65"/>
      <c r="AA63223" s="65"/>
      <c r="AB63223" s="65"/>
      <c r="AC63223" s="65"/>
      <c r="AJ63223" s="66"/>
    </row>
    <row r="63224" spans="17:36" ht="4.5" customHeight="1" x14ac:dyDescent="0.2">
      <c r="Q63224" s="65"/>
      <c r="R63224" s="65"/>
      <c r="X63224" s="65"/>
      <c r="Y63224" s="65"/>
      <c r="Z63224" s="65"/>
      <c r="AA63224" s="65"/>
      <c r="AB63224" s="65"/>
      <c r="AC63224" s="65"/>
      <c r="AJ63224" s="66"/>
    </row>
    <row r="63225" spans="17:36" ht="4.5" customHeight="1" x14ac:dyDescent="0.2">
      <c r="Q63225" s="65"/>
      <c r="R63225" s="65"/>
      <c r="X63225" s="65"/>
      <c r="Y63225" s="65"/>
      <c r="Z63225" s="65"/>
      <c r="AA63225" s="65"/>
      <c r="AB63225" s="65"/>
      <c r="AC63225" s="65"/>
      <c r="AJ63225" s="66"/>
    </row>
    <row r="63226" spans="17:36" ht="4.5" customHeight="1" x14ac:dyDescent="0.2">
      <c r="Q63226" s="65"/>
      <c r="R63226" s="65"/>
      <c r="X63226" s="65"/>
      <c r="Y63226" s="65"/>
      <c r="Z63226" s="65"/>
      <c r="AA63226" s="65"/>
      <c r="AB63226" s="65"/>
      <c r="AC63226" s="65"/>
      <c r="AJ63226" s="66"/>
    </row>
    <row r="63227" spans="17:36" ht="4.5" customHeight="1" x14ac:dyDescent="0.2">
      <c r="Q63227" s="65"/>
      <c r="R63227" s="65"/>
      <c r="X63227" s="65"/>
      <c r="Y63227" s="65"/>
      <c r="Z63227" s="65"/>
      <c r="AA63227" s="65"/>
      <c r="AB63227" s="65"/>
      <c r="AC63227" s="65"/>
      <c r="AJ63227" s="66"/>
    </row>
    <row r="63228" spans="17:36" ht="4.5" customHeight="1" x14ac:dyDescent="0.2">
      <c r="Q63228" s="65"/>
      <c r="R63228" s="65"/>
      <c r="X63228" s="65"/>
      <c r="Y63228" s="65"/>
      <c r="Z63228" s="65"/>
      <c r="AA63228" s="65"/>
      <c r="AB63228" s="65"/>
      <c r="AC63228" s="65"/>
      <c r="AJ63228" s="66"/>
    </row>
    <row r="63229" spans="17:36" ht="4.5" customHeight="1" x14ac:dyDescent="0.2">
      <c r="Q63229" s="65"/>
      <c r="R63229" s="65"/>
      <c r="X63229" s="65"/>
      <c r="Y63229" s="65"/>
      <c r="Z63229" s="65"/>
      <c r="AA63229" s="65"/>
      <c r="AB63229" s="65"/>
      <c r="AC63229" s="65"/>
      <c r="AJ63229" s="66"/>
    </row>
    <row r="63230" spans="17:36" ht="4.5" customHeight="1" x14ac:dyDescent="0.2">
      <c r="Q63230" s="65"/>
      <c r="R63230" s="65"/>
      <c r="X63230" s="65"/>
      <c r="Y63230" s="65"/>
      <c r="Z63230" s="65"/>
      <c r="AA63230" s="65"/>
      <c r="AB63230" s="65"/>
      <c r="AC63230" s="65"/>
      <c r="AJ63230" s="66"/>
    </row>
    <row r="63231" spans="17:36" ht="4.5" customHeight="1" x14ac:dyDescent="0.2">
      <c r="Q63231" s="65"/>
      <c r="R63231" s="65"/>
      <c r="X63231" s="65"/>
      <c r="Y63231" s="65"/>
      <c r="Z63231" s="65"/>
      <c r="AA63231" s="65"/>
      <c r="AB63231" s="65"/>
      <c r="AC63231" s="65"/>
      <c r="AJ63231" s="66"/>
    </row>
    <row r="63232" spans="17:36" ht="4.5" customHeight="1" x14ac:dyDescent="0.2">
      <c r="Q63232" s="65"/>
      <c r="R63232" s="65"/>
      <c r="X63232" s="65"/>
      <c r="Y63232" s="65"/>
      <c r="Z63232" s="65"/>
      <c r="AA63232" s="65"/>
      <c r="AB63232" s="65"/>
      <c r="AC63232" s="65"/>
      <c r="AJ63232" s="66"/>
    </row>
    <row r="63233" spans="17:36" ht="4.5" customHeight="1" x14ac:dyDescent="0.2">
      <c r="Q63233" s="65"/>
      <c r="R63233" s="65"/>
      <c r="X63233" s="65"/>
      <c r="Y63233" s="65"/>
      <c r="Z63233" s="65"/>
      <c r="AA63233" s="65"/>
      <c r="AB63233" s="65"/>
      <c r="AC63233" s="65"/>
      <c r="AJ63233" s="66"/>
    </row>
    <row r="63234" spans="17:36" ht="4.5" customHeight="1" x14ac:dyDescent="0.2">
      <c r="Q63234" s="65"/>
      <c r="R63234" s="65"/>
      <c r="X63234" s="65"/>
      <c r="Y63234" s="65"/>
      <c r="Z63234" s="65"/>
      <c r="AA63234" s="65"/>
      <c r="AB63234" s="65"/>
      <c r="AC63234" s="65"/>
      <c r="AJ63234" s="66"/>
    </row>
    <row r="63235" spans="17:36" ht="4.5" customHeight="1" x14ac:dyDescent="0.2">
      <c r="Q63235" s="65"/>
      <c r="R63235" s="65"/>
      <c r="X63235" s="65"/>
      <c r="Y63235" s="65"/>
      <c r="Z63235" s="65"/>
      <c r="AA63235" s="65"/>
      <c r="AB63235" s="65"/>
      <c r="AC63235" s="65"/>
      <c r="AJ63235" s="66"/>
    </row>
    <row r="63236" spans="17:36" ht="4.5" customHeight="1" x14ac:dyDescent="0.2">
      <c r="Q63236" s="65"/>
      <c r="R63236" s="65"/>
      <c r="X63236" s="65"/>
      <c r="Y63236" s="65"/>
      <c r="Z63236" s="65"/>
      <c r="AA63236" s="65"/>
      <c r="AB63236" s="65"/>
      <c r="AC63236" s="65"/>
      <c r="AJ63236" s="66"/>
    </row>
    <row r="63237" spans="17:36" ht="4.5" customHeight="1" x14ac:dyDescent="0.2">
      <c r="Q63237" s="65"/>
      <c r="R63237" s="65"/>
      <c r="X63237" s="65"/>
      <c r="Y63237" s="65"/>
      <c r="Z63237" s="65"/>
      <c r="AA63237" s="65"/>
      <c r="AB63237" s="65"/>
      <c r="AC63237" s="65"/>
      <c r="AJ63237" s="66"/>
    </row>
    <row r="63238" spans="17:36" ht="4.5" customHeight="1" x14ac:dyDescent="0.2">
      <c r="Q63238" s="65"/>
      <c r="R63238" s="65"/>
      <c r="X63238" s="65"/>
      <c r="Y63238" s="65"/>
      <c r="Z63238" s="65"/>
      <c r="AA63238" s="65"/>
      <c r="AB63238" s="65"/>
      <c r="AC63238" s="65"/>
      <c r="AJ63238" s="66"/>
    </row>
    <row r="63239" spans="17:36" ht="4.5" customHeight="1" x14ac:dyDescent="0.2">
      <c r="Q63239" s="65"/>
      <c r="R63239" s="65"/>
      <c r="X63239" s="65"/>
      <c r="Y63239" s="65"/>
      <c r="Z63239" s="65"/>
      <c r="AA63239" s="65"/>
      <c r="AB63239" s="65"/>
      <c r="AC63239" s="65"/>
      <c r="AJ63239" s="66"/>
    </row>
    <row r="63240" spans="17:36" ht="4.5" customHeight="1" x14ac:dyDescent="0.2">
      <c r="Q63240" s="65"/>
      <c r="R63240" s="65"/>
      <c r="X63240" s="65"/>
      <c r="Y63240" s="65"/>
      <c r="Z63240" s="65"/>
      <c r="AA63240" s="65"/>
      <c r="AB63240" s="65"/>
      <c r="AC63240" s="65"/>
      <c r="AJ63240" s="66"/>
    </row>
    <row r="63241" spans="17:36" ht="4.5" customHeight="1" x14ac:dyDescent="0.2">
      <c r="Q63241" s="65"/>
      <c r="R63241" s="65"/>
      <c r="X63241" s="65"/>
      <c r="Y63241" s="65"/>
      <c r="Z63241" s="65"/>
      <c r="AA63241" s="65"/>
      <c r="AB63241" s="65"/>
      <c r="AC63241" s="65"/>
      <c r="AJ63241" s="66"/>
    </row>
    <row r="63242" spans="17:36" ht="4.5" customHeight="1" x14ac:dyDescent="0.2">
      <c r="Q63242" s="65"/>
      <c r="R63242" s="65"/>
      <c r="X63242" s="65"/>
      <c r="Y63242" s="65"/>
      <c r="Z63242" s="65"/>
      <c r="AA63242" s="65"/>
      <c r="AB63242" s="65"/>
      <c r="AC63242" s="65"/>
      <c r="AJ63242" s="66"/>
    </row>
    <row r="63243" spans="17:36" ht="4.5" customHeight="1" x14ac:dyDescent="0.2">
      <c r="Q63243" s="65"/>
      <c r="R63243" s="65"/>
      <c r="X63243" s="65"/>
      <c r="Y63243" s="65"/>
      <c r="Z63243" s="65"/>
      <c r="AA63243" s="65"/>
      <c r="AB63243" s="65"/>
      <c r="AC63243" s="65"/>
      <c r="AJ63243" s="66"/>
    </row>
    <row r="63244" spans="17:36" ht="4.5" customHeight="1" x14ac:dyDescent="0.2">
      <c r="Q63244" s="65"/>
      <c r="R63244" s="65"/>
      <c r="X63244" s="65"/>
      <c r="Y63244" s="65"/>
      <c r="Z63244" s="65"/>
      <c r="AA63244" s="65"/>
      <c r="AB63244" s="65"/>
      <c r="AC63244" s="65"/>
      <c r="AJ63244" s="66"/>
    </row>
    <row r="63245" spans="17:36" ht="4.5" customHeight="1" x14ac:dyDescent="0.2">
      <c r="Q63245" s="65"/>
      <c r="R63245" s="65"/>
      <c r="X63245" s="65"/>
      <c r="Y63245" s="65"/>
      <c r="Z63245" s="65"/>
      <c r="AA63245" s="65"/>
      <c r="AB63245" s="65"/>
      <c r="AC63245" s="65"/>
      <c r="AJ63245" s="66"/>
    </row>
    <row r="63246" spans="17:36" ht="4.5" customHeight="1" x14ac:dyDescent="0.2">
      <c r="Q63246" s="65"/>
      <c r="R63246" s="65"/>
      <c r="X63246" s="65"/>
      <c r="Y63246" s="65"/>
      <c r="Z63246" s="65"/>
      <c r="AA63246" s="65"/>
      <c r="AB63246" s="65"/>
      <c r="AC63246" s="65"/>
      <c r="AJ63246" s="66"/>
    </row>
    <row r="63247" spans="17:36" ht="4.5" customHeight="1" x14ac:dyDescent="0.2">
      <c r="Q63247" s="65"/>
      <c r="R63247" s="65"/>
      <c r="X63247" s="65"/>
      <c r="Y63247" s="65"/>
      <c r="Z63247" s="65"/>
      <c r="AA63247" s="65"/>
      <c r="AB63247" s="65"/>
      <c r="AC63247" s="65"/>
      <c r="AJ63247" s="66"/>
    </row>
    <row r="63248" spans="17:36" ht="4.5" customHeight="1" x14ac:dyDescent="0.2">
      <c r="Q63248" s="65"/>
      <c r="R63248" s="65"/>
      <c r="X63248" s="65"/>
      <c r="Y63248" s="65"/>
      <c r="Z63248" s="65"/>
      <c r="AA63248" s="65"/>
      <c r="AB63248" s="65"/>
      <c r="AC63248" s="65"/>
      <c r="AJ63248" s="66"/>
    </row>
    <row r="63249" spans="17:36" ht="4.5" customHeight="1" x14ac:dyDescent="0.2">
      <c r="Q63249" s="65"/>
      <c r="R63249" s="65"/>
      <c r="X63249" s="65"/>
      <c r="Y63249" s="65"/>
      <c r="Z63249" s="65"/>
      <c r="AA63249" s="65"/>
      <c r="AB63249" s="65"/>
      <c r="AC63249" s="65"/>
      <c r="AJ63249" s="66"/>
    </row>
    <row r="63250" spans="17:36" ht="4.5" customHeight="1" x14ac:dyDescent="0.2">
      <c r="Q63250" s="65"/>
      <c r="R63250" s="65"/>
      <c r="X63250" s="65"/>
      <c r="Y63250" s="65"/>
      <c r="Z63250" s="65"/>
      <c r="AA63250" s="65"/>
      <c r="AB63250" s="65"/>
      <c r="AC63250" s="65"/>
      <c r="AJ63250" s="66"/>
    </row>
    <row r="63251" spans="17:36" ht="4.5" customHeight="1" x14ac:dyDescent="0.2">
      <c r="Q63251" s="65"/>
      <c r="R63251" s="65"/>
      <c r="X63251" s="65"/>
      <c r="Y63251" s="65"/>
      <c r="Z63251" s="65"/>
      <c r="AA63251" s="65"/>
      <c r="AB63251" s="65"/>
      <c r="AC63251" s="65"/>
      <c r="AJ63251" s="66"/>
    </row>
    <row r="63252" spans="17:36" ht="4.5" customHeight="1" x14ac:dyDescent="0.2">
      <c r="Q63252" s="65"/>
      <c r="R63252" s="65"/>
      <c r="X63252" s="65"/>
      <c r="Y63252" s="65"/>
      <c r="Z63252" s="65"/>
      <c r="AA63252" s="65"/>
      <c r="AB63252" s="65"/>
      <c r="AC63252" s="65"/>
      <c r="AJ63252" s="66"/>
    </row>
    <row r="63253" spans="17:36" ht="4.5" customHeight="1" x14ac:dyDescent="0.2">
      <c r="Q63253" s="65"/>
      <c r="R63253" s="65"/>
      <c r="X63253" s="65"/>
      <c r="Y63253" s="65"/>
      <c r="Z63253" s="65"/>
      <c r="AA63253" s="65"/>
      <c r="AB63253" s="65"/>
      <c r="AC63253" s="65"/>
      <c r="AJ63253" s="66"/>
    </row>
    <row r="63254" spans="17:36" ht="4.5" customHeight="1" x14ac:dyDescent="0.2">
      <c r="Q63254" s="65"/>
      <c r="R63254" s="65"/>
      <c r="X63254" s="65"/>
      <c r="Y63254" s="65"/>
      <c r="Z63254" s="65"/>
      <c r="AA63254" s="65"/>
      <c r="AB63254" s="65"/>
      <c r="AC63254" s="65"/>
      <c r="AJ63254" s="66"/>
    </row>
    <row r="63255" spans="17:36" ht="4.5" customHeight="1" x14ac:dyDescent="0.2">
      <c r="Q63255" s="65"/>
      <c r="R63255" s="65"/>
      <c r="X63255" s="65"/>
      <c r="Y63255" s="65"/>
      <c r="Z63255" s="65"/>
      <c r="AA63255" s="65"/>
      <c r="AB63255" s="65"/>
      <c r="AC63255" s="65"/>
      <c r="AJ63255" s="66"/>
    </row>
    <row r="63256" spans="17:36" ht="4.5" customHeight="1" x14ac:dyDescent="0.2">
      <c r="Q63256" s="65"/>
      <c r="R63256" s="65"/>
      <c r="X63256" s="65"/>
      <c r="Y63256" s="65"/>
      <c r="Z63256" s="65"/>
      <c r="AA63256" s="65"/>
      <c r="AB63256" s="65"/>
      <c r="AC63256" s="65"/>
      <c r="AJ63256" s="66"/>
    </row>
    <row r="63257" spans="17:36" ht="4.5" customHeight="1" x14ac:dyDescent="0.2">
      <c r="Q63257" s="65"/>
      <c r="R63257" s="65"/>
      <c r="X63257" s="65"/>
      <c r="Y63257" s="65"/>
      <c r="Z63257" s="65"/>
      <c r="AA63257" s="65"/>
      <c r="AB63257" s="65"/>
      <c r="AC63257" s="65"/>
      <c r="AJ63257" s="66"/>
    </row>
    <row r="63258" spans="17:36" ht="4.5" customHeight="1" x14ac:dyDescent="0.2">
      <c r="Q63258" s="65"/>
      <c r="R63258" s="65"/>
      <c r="X63258" s="65"/>
      <c r="Y63258" s="65"/>
      <c r="Z63258" s="65"/>
      <c r="AA63258" s="65"/>
      <c r="AB63258" s="65"/>
      <c r="AC63258" s="65"/>
      <c r="AJ63258" s="66"/>
    </row>
    <row r="63259" spans="17:36" ht="4.5" customHeight="1" x14ac:dyDescent="0.2">
      <c r="Q63259" s="65"/>
      <c r="R63259" s="65"/>
      <c r="X63259" s="65"/>
      <c r="Y63259" s="65"/>
      <c r="Z63259" s="65"/>
      <c r="AA63259" s="65"/>
      <c r="AB63259" s="65"/>
      <c r="AC63259" s="65"/>
      <c r="AJ63259" s="66"/>
    </row>
    <row r="63260" spans="17:36" ht="4.5" customHeight="1" x14ac:dyDescent="0.2">
      <c r="Q63260" s="65"/>
      <c r="R63260" s="65"/>
      <c r="X63260" s="65"/>
      <c r="Y63260" s="65"/>
      <c r="Z63260" s="65"/>
      <c r="AA63260" s="65"/>
      <c r="AB63260" s="65"/>
      <c r="AC63260" s="65"/>
      <c r="AJ63260" s="66"/>
    </row>
    <row r="63261" spans="17:36" ht="4.5" customHeight="1" x14ac:dyDescent="0.2">
      <c r="Q63261" s="65"/>
      <c r="R63261" s="65"/>
      <c r="X63261" s="65"/>
      <c r="Y63261" s="65"/>
      <c r="Z63261" s="65"/>
      <c r="AA63261" s="65"/>
      <c r="AB63261" s="65"/>
      <c r="AC63261" s="65"/>
      <c r="AJ63261" s="66"/>
    </row>
    <row r="63262" spans="17:36" ht="4.5" customHeight="1" x14ac:dyDescent="0.2">
      <c r="Q63262" s="65"/>
      <c r="R63262" s="65"/>
      <c r="X63262" s="65"/>
      <c r="Y63262" s="65"/>
      <c r="Z63262" s="65"/>
      <c r="AA63262" s="65"/>
      <c r="AB63262" s="65"/>
      <c r="AC63262" s="65"/>
      <c r="AJ63262" s="66"/>
    </row>
    <row r="63263" spans="17:36" ht="4.5" customHeight="1" x14ac:dyDescent="0.2">
      <c r="Q63263" s="65"/>
      <c r="R63263" s="65"/>
      <c r="X63263" s="65"/>
      <c r="Y63263" s="65"/>
      <c r="Z63263" s="65"/>
      <c r="AA63263" s="65"/>
      <c r="AB63263" s="65"/>
      <c r="AC63263" s="65"/>
      <c r="AJ63263" s="66"/>
    </row>
    <row r="63264" spans="17:36" ht="4.5" customHeight="1" x14ac:dyDescent="0.2">
      <c r="Q63264" s="65"/>
      <c r="R63264" s="65"/>
      <c r="X63264" s="65"/>
      <c r="Y63264" s="65"/>
      <c r="Z63264" s="65"/>
      <c r="AA63264" s="65"/>
      <c r="AB63264" s="65"/>
      <c r="AC63264" s="65"/>
      <c r="AJ63264" s="66"/>
    </row>
    <row r="63265" spans="17:36" ht="4.5" customHeight="1" x14ac:dyDescent="0.2">
      <c r="Q63265" s="65"/>
      <c r="R63265" s="65"/>
      <c r="X63265" s="65"/>
      <c r="Y63265" s="65"/>
      <c r="Z63265" s="65"/>
      <c r="AA63265" s="65"/>
      <c r="AB63265" s="65"/>
      <c r="AC63265" s="65"/>
      <c r="AJ63265" s="66"/>
    </row>
    <row r="63266" spans="17:36" ht="4.5" customHeight="1" x14ac:dyDescent="0.2">
      <c r="Q63266" s="65"/>
      <c r="R63266" s="65"/>
      <c r="X63266" s="65"/>
      <c r="Y63266" s="65"/>
      <c r="Z63266" s="65"/>
      <c r="AA63266" s="65"/>
      <c r="AB63266" s="65"/>
      <c r="AC63266" s="65"/>
      <c r="AJ63266" s="66"/>
    </row>
    <row r="63267" spans="17:36" ht="4.5" customHeight="1" x14ac:dyDescent="0.2">
      <c r="Q63267" s="65"/>
      <c r="R63267" s="65"/>
      <c r="X63267" s="65"/>
      <c r="Y63267" s="65"/>
      <c r="Z63267" s="65"/>
      <c r="AA63267" s="65"/>
      <c r="AB63267" s="65"/>
      <c r="AC63267" s="65"/>
      <c r="AJ63267" s="66"/>
    </row>
    <row r="63268" spans="17:36" ht="4.5" customHeight="1" x14ac:dyDescent="0.2">
      <c r="Q63268" s="65"/>
      <c r="R63268" s="65"/>
      <c r="X63268" s="65"/>
      <c r="Y63268" s="65"/>
      <c r="Z63268" s="65"/>
      <c r="AA63268" s="65"/>
      <c r="AB63268" s="65"/>
      <c r="AC63268" s="65"/>
      <c r="AJ63268" s="66"/>
    </row>
    <row r="63269" spans="17:36" ht="4.5" customHeight="1" x14ac:dyDescent="0.2">
      <c r="Q63269" s="65"/>
      <c r="R63269" s="65"/>
      <c r="X63269" s="65"/>
      <c r="Y63269" s="65"/>
      <c r="Z63269" s="65"/>
      <c r="AA63269" s="65"/>
      <c r="AB63269" s="65"/>
      <c r="AC63269" s="65"/>
      <c r="AJ63269" s="66"/>
    </row>
    <row r="63270" spans="17:36" ht="4.5" customHeight="1" x14ac:dyDescent="0.2">
      <c r="Q63270" s="65"/>
      <c r="R63270" s="65"/>
      <c r="X63270" s="65"/>
      <c r="Y63270" s="65"/>
      <c r="Z63270" s="65"/>
      <c r="AA63270" s="65"/>
      <c r="AB63270" s="65"/>
      <c r="AC63270" s="65"/>
      <c r="AJ63270" s="66"/>
    </row>
    <row r="63271" spans="17:36" ht="4.5" customHeight="1" x14ac:dyDescent="0.2">
      <c r="Q63271" s="65"/>
      <c r="R63271" s="65"/>
      <c r="X63271" s="65"/>
      <c r="Y63271" s="65"/>
      <c r="Z63271" s="65"/>
      <c r="AA63271" s="65"/>
      <c r="AB63271" s="65"/>
      <c r="AC63271" s="65"/>
      <c r="AJ63271" s="66"/>
    </row>
    <row r="63272" spans="17:36" ht="4.5" customHeight="1" x14ac:dyDescent="0.2">
      <c r="Q63272" s="65"/>
      <c r="R63272" s="65"/>
      <c r="X63272" s="65"/>
      <c r="Y63272" s="65"/>
      <c r="Z63272" s="65"/>
      <c r="AA63272" s="65"/>
      <c r="AB63272" s="65"/>
      <c r="AC63272" s="65"/>
      <c r="AJ63272" s="66"/>
    </row>
    <row r="63273" spans="17:36" ht="4.5" customHeight="1" x14ac:dyDescent="0.2">
      <c r="Q63273" s="65"/>
      <c r="R63273" s="65"/>
      <c r="X63273" s="65"/>
      <c r="Y63273" s="65"/>
      <c r="Z63273" s="65"/>
      <c r="AA63273" s="65"/>
      <c r="AB63273" s="65"/>
      <c r="AC63273" s="65"/>
      <c r="AJ63273" s="66"/>
    </row>
    <row r="63274" spans="17:36" ht="4.5" customHeight="1" x14ac:dyDescent="0.2">
      <c r="Q63274" s="65"/>
      <c r="R63274" s="65"/>
      <c r="X63274" s="65"/>
      <c r="Y63274" s="65"/>
      <c r="Z63274" s="65"/>
      <c r="AA63274" s="65"/>
      <c r="AB63274" s="65"/>
      <c r="AC63274" s="65"/>
      <c r="AJ63274" s="66"/>
    </row>
    <row r="63275" spans="17:36" ht="4.5" customHeight="1" x14ac:dyDescent="0.2">
      <c r="Q63275" s="65"/>
      <c r="R63275" s="65"/>
      <c r="X63275" s="65"/>
      <c r="Y63275" s="65"/>
      <c r="Z63275" s="65"/>
      <c r="AA63275" s="65"/>
      <c r="AB63275" s="65"/>
      <c r="AC63275" s="65"/>
      <c r="AJ63275" s="66"/>
    </row>
    <row r="63276" spans="17:36" ht="4.5" customHeight="1" x14ac:dyDescent="0.2">
      <c r="Q63276" s="65"/>
      <c r="R63276" s="65"/>
      <c r="X63276" s="65"/>
      <c r="Y63276" s="65"/>
      <c r="Z63276" s="65"/>
      <c r="AA63276" s="65"/>
      <c r="AB63276" s="65"/>
      <c r="AC63276" s="65"/>
      <c r="AJ63276" s="66"/>
    </row>
    <row r="63277" spans="17:36" ht="4.5" customHeight="1" x14ac:dyDescent="0.2">
      <c r="Q63277" s="65"/>
      <c r="R63277" s="65"/>
      <c r="X63277" s="65"/>
      <c r="Y63277" s="65"/>
      <c r="Z63277" s="65"/>
      <c r="AA63277" s="65"/>
      <c r="AB63277" s="65"/>
      <c r="AC63277" s="65"/>
      <c r="AJ63277" s="66"/>
    </row>
    <row r="63278" spans="17:36" ht="4.5" customHeight="1" x14ac:dyDescent="0.2">
      <c r="Q63278" s="65"/>
      <c r="R63278" s="65"/>
      <c r="X63278" s="65"/>
      <c r="Y63278" s="65"/>
      <c r="Z63278" s="65"/>
      <c r="AA63278" s="65"/>
      <c r="AB63278" s="65"/>
      <c r="AC63278" s="65"/>
      <c r="AJ63278" s="66"/>
    </row>
    <row r="63279" spans="17:36" ht="4.5" customHeight="1" x14ac:dyDescent="0.2">
      <c r="Q63279" s="65"/>
      <c r="R63279" s="65"/>
      <c r="X63279" s="65"/>
      <c r="Y63279" s="65"/>
      <c r="Z63279" s="65"/>
      <c r="AA63279" s="65"/>
      <c r="AB63279" s="65"/>
      <c r="AC63279" s="65"/>
      <c r="AJ63279" s="66"/>
    </row>
    <row r="63280" spans="17:36" ht="4.5" customHeight="1" x14ac:dyDescent="0.2">
      <c r="Q63280" s="65"/>
      <c r="R63280" s="65"/>
      <c r="X63280" s="65"/>
      <c r="Y63280" s="65"/>
      <c r="Z63280" s="65"/>
      <c r="AA63280" s="65"/>
      <c r="AB63280" s="65"/>
      <c r="AC63280" s="65"/>
      <c r="AJ63280" s="66"/>
    </row>
    <row r="63281" spans="17:36" ht="4.5" customHeight="1" x14ac:dyDescent="0.2">
      <c r="Q63281" s="65"/>
      <c r="R63281" s="65"/>
      <c r="X63281" s="65"/>
      <c r="Y63281" s="65"/>
      <c r="Z63281" s="65"/>
      <c r="AA63281" s="65"/>
      <c r="AB63281" s="65"/>
      <c r="AC63281" s="65"/>
      <c r="AJ63281" s="66"/>
    </row>
    <row r="63282" spans="17:36" ht="4.5" customHeight="1" x14ac:dyDescent="0.2">
      <c r="Q63282" s="65"/>
      <c r="R63282" s="65"/>
      <c r="X63282" s="65"/>
      <c r="Y63282" s="65"/>
      <c r="Z63282" s="65"/>
      <c r="AA63282" s="65"/>
      <c r="AB63282" s="65"/>
      <c r="AC63282" s="65"/>
      <c r="AJ63282" s="66"/>
    </row>
    <row r="63283" spans="17:36" ht="4.5" customHeight="1" x14ac:dyDescent="0.2">
      <c r="Q63283" s="65"/>
      <c r="R63283" s="65"/>
      <c r="X63283" s="65"/>
      <c r="Y63283" s="65"/>
      <c r="Z63283" s="65"/>
      <c r="AA63283" s="65"/>
      <c r="AB63283" s="65"/>
      <c r="AC63283" s="65"/>
      <c r="AJ63283" s="66"/>
    </row>
    <row r="63284" spans="17:36" ht="4.5" customHeight="1" x14ac:dyDescent="0.2">
      <c r="Q63284" s="65"/>
      <c r="R63284" s="65"/>
      <c r="X63284" s="65"/>
      <c r="Y63284" s="65"/>
      <c r="Z63284" s="65"/>
      <c r="AA63284" s="65"/>
      <c r="AB63284" s="65"/>
      <c r="AC63284" s="65"/>
      <c r="AJ63284" s="66"/>
    </row>
    <row r="63285" spans="17:36" ht="4.5" customHeight="1" x14ac:dyDescent="0.2">
      <c r="Q63285" s="65"/>
      <c r="R63285" s="65"/>
      <c r="X63285" s="65"/>
      <c r="Y63285" s="65"/>
      <c r="Z63285" s="65"/>
      <c r="AA63285" s="65"/>
      <c r="AB63285" s="65"/>
      <c r="AC63285" s="65"/>
      <c r="AJ63285" s="66"/>
    </row>
    <row r="63286" spans="17:36" ht="4.5" customHeight="1" x14ac:dyDescent="0.2">
      <c r="Q63286" s="65"/>
      <c r="R63286" s="65"/>
      <c r="X63286" s="65"/>
      <c r="Y63286" s="65"/>
      <c r="Z63286" s="65"/>
      <c r="AA63286" s="65"/>
      <c r="AB63286" s="65"/>
      <c r="AC63286" s="65"/>
      <c r="AJ63286" s="66"/>
    </row>
    <row r="63287" spans="17:36" ht="4.5" customHeight="1" x14ac:dyDescent="0.2">
      <c r="Q63287" s="65"/>
      <c r="R63287" s="65"/>
      <c r="X63287" s="65"/>
      <c r="Y63287" s="65"/>
      <c r="Z63287" s="65"/>
      <c r="AA63287" s="65"/>
      <c r="AB63287" s="65"/>
      <c r="AC63287" s="65"/>
      <c r="AJ63287" s="66"/>
    </row>
    <row r="63288" spans="17:36" ht="4.5" customHeight="1" x14ac:dyDescent="0.2">
      <c r="Q63288" s="65"/>
      <c r="R63288" s="65"/>
      <c r="X63288" s="65"/>
      <c r="Y63288" s="65"/>
      <c r="Z63288" s="65"/>
      <c r="AA63288" s="65"/>
      <c r="AB63288" s="65"/>
      <c r="AC63288" s="65"/>
      <c r="AJ63288" s="66"/>
    </row>
    <row r="63289" spans="17:36" ht="4.5" customHeight="1" x14ac:dyDescent="0.2">
      <c r="Q63289" s="65"/>
      <c r="R63289" s="65"/>
      <c r="X63289" s="65"/>
      <c r="Y63289" s="65"/>
      <c r="Z63289" s="65"/>
      <c r="AA63289" s="65"/>
      <c r="AB63289" s="65"/>
      <c r="AC63289" s="65"/>
      <c r="AJ63289" s="66"/>
    </row>
    <row r="63290" spans="17:36" ht="4.5" customHeight="1" x14ac:dyDescent="0.2">
      <c r="Q63290" s="65"/>
      <c r="R63290" s="65"/>
      <c r="X63290" s="65"/>
      <c r="Y63290" s="65"/>
      <c r="Z63290" s="65"/>
      <c r="AA63290" s="65"/>
      <c r="AB63290" s="65"/>
      <c r="AC63290" s="65"/>
      <c r="AJ63290" s="66"/>
    </row>
    <row r="63291" spans="17:36" ht="4.5" customHeight="1" x14ac:dyDescent="0.2">
      <c r="Q63291" s="65"/>
      <c r="R63291" s="65"/>
      <c r="X63291" s="65"/>
      <c r="Y63291" s="65"/>
      <c r="Z63291" s="65"/>
      <c r="AA63291" s="65"/>
      <c r="AB63291" s="65"/>
      <c r="AC63291" s="65"/>
      <c r="AJ63291" s="66"/>
    </row>
    <row r="63292" spans="17:36" ht="4.5" customHeight="1" x14ac:dyDescent="0.2">
      <c r="Q63292" s="65"/>
      <c r="R63292" s="65"/>
      <c r="X63292" s="65"/>
      <c r="Y63292" s="65"/>
      <c r="Z63292" s="65"/>
      <c r="AA63292" s="65"/>
      <c r="AB63292" s="65"/>
      <c r="AC63292" s="65"/>
      <c r="AJ63292" s="66"/>
    </row>
    <row r="63293" spans="17:36" ht="4.5" customHeight="1" x14ac:dyDescent="0.2">
      <c r="Q63293" s="65"/>
      <c r="R63293" s="65"/>
      <c r="X63293" s="65"/>
      <c r="Y63293" s="65"/>
      <c r="Z63293" s="65"/>
      <c r="AA63293" s="65"/>
      <c r="AB63293" s="65"/>
      <c r="AC63293" s="65"/>
      <c r="AJ63293" s="66"/>
    </row>
    <row r="63294" spans="17:36" ht="4.5" customHeight="1" x14ac:dyDescent="0.2">
      <c r="Q63294" s="65"/>
      <c r="R63294" s="65"/>
      <c r="X63294" s="65"/>
      <c r="Y63294" s="65"/>
      <c r="Z63294" s="65"/>
      <c r="AA63294" s="65"/>
      <c r="AB63294" s="65"/>
      <c r="AC63294" s="65"/>
      <c r="AJ63294" s="66"/>
    </row>
    <row r="63295" spans="17:36" ht="4.5" customHeight="1" x14ac:dyDescent="0.2">
      <c r="Q63295" s="65"/>
      <c r="R63295" s="65"/>
      <c r="X63295" s="65"/>
      <c r="Y63295" s="65"/>
      <c r="Z63295" s="65"/>
      <c r="AA63295" s="65"/>
      <c r="AB63295" s="65"/>
      <c r="AC63295" s="65"/>
      <c r="AJ63295" s="66"/>
    </row>
    <row r="63296" spans="17:36" ht="4.5" customHeight="1" x14ac:dyDescent="0.2">
      <c r="Q63296" s="65"/>
      <c r="R63296" s="65"/>
      <c r="X63296" s="65"/>
      <c r="Y63296" s="65"/>
      <c r="Z63296" s="65"/>
      <c r="AA63296" s="65"/>
      <c r="AB63296" s="65"/>
      <c r="AC63296" s="65"/>
      <c r="AJ63296" s="66"/>
    </row>
    <row r="63297" spans="17:36" ht="4.5" customHeight="1" x14ac:dyDescent="0.2">
      <c r="Q63297" s="65"/>
      <c r="R63297" s="65"/>
      <c r="X63297" s="65"/>
      <c r="Y63297" s="65"/>
      <c r="Z63297" s="65"/>
      <c r="AA63297" s="65"/>
      <c r="AB63297" s="65"/>
      <c r="AC63297" s="65"/>
      <c r="AJ63297" s="66"/>
    </row>
    <row r="63298" spans="17:36" ht="4.5" customHeight="1" x14ac:dyDescent="0.2">
      <c r="Q63298" s="65"/>
      <c r="R63298" s="65"/>
      <c r="X63298" s="65"/>
      <c r="Y63298" s="65"/>
      <c r="Z63298" s="65"/>
      <c r="AA63298" s="65"/>
      <c r="AB63298" s="65"/>
      <c r="AC63298" s="65"/>
      <c r="AJ63298" s="66"/>
    </row>
    <row r="63299" spans="17:36" ht="4.5" customHeight="1" x14ac:dyDescent="0.2">
      <c r="Q63299" s="65"/>
      <c r="R63299" s="65"/>
      <c r="X63299" s="65"/>
      <c r="Y63299" s="65"/>
      <c r="Z63299" s="65"/>
      <c r="AA63299" s="65"/>
      <c r="AB63299" s="65"/>
      <c r="AC63299" s="65"/>
      <c r="AJ63299" s="66"/>
    </row>
    <row r="63300" spans="17:36" ht="4.5" customHeight="1" x14ac:dyDescent="0.2">
      <c r="Q63300" s="65"/>
      <c r="R63300" s="65"/>
      <c r="X63300" s="65"/>
      <c r="Y63300" s="65"/>
      <c r="Z63300" s="65"/>
      <c r="AA63300" s="65"/>
      <c r="AB63300" s="65"/>
      <c r="AC63300" s="65"/>
      <c r="AJ63300" s="66"/>
    </row>
    <row r="63301" spans="17:36" ht="4.5" customHeight="1" x14ac:dyDescent="0.2">
      <c r="Q63301" s="65"/>
      <c r="R63301" s="65"/>
      <c r="X63301" s="65"/>
      <c r="Y63301" s="65"/>
      <c r="Z63301" s="65"/>
      <c r="AA63301" s="65"/>
      <c r="AB63301" s="65"/>
      <c r="AC63301" s="65"/>
      <c r="AJ63301" s="66"/>
    </row>
    <row r="63302" spans="17:36" ht="4.5" customHeight="1" x14ac:dyDescent="0.2">
      <c r="Q63302" s="65"/>
      <c r="R63302" s="65"/>
      <c r="X63302" s="65"/>
      <c r="Y63302" s="65"/>
      <c r="Z63302" s="65"/>
      <c r="AA63302" s="65"/>
      <c r="AB63302" s="65"/>
      <c r="AC63302" s="65"/>
      <c r="AJ63302" s="66"/>
    </row>
    <row r="63303" spans="17:36" ht="4.5" customHeight="1" x14ac:dyDescent="0.2">
      <c r="Q63303" s="65"/>
      <c r="R63303" s="65"/>
      <c r="X63303" s="65"/>
      <c r="Y63303" s="65"/>
      <c r="Z63303" s="65"/>
      <c r="AA63303" s="65"/>
      <c r="AB63303" s="65"/>
      <c r="AC63303" s="65"/>
      <c r="AJ63303" s="66"/>
    </row>
    <row r="63304" spans="17:36" ht="4.5" customHeight="1" x14ac:dyDescent="0.2">
      <c r="Q63304" s="65"/>
      <c r="R63304" s="65"/>
      <c r="X63304" s="65"/>
      <c r="Y63304" s="65"/>
      <c r="Z63304" s="65"/>
      <c r="AA63304" s="65"/>
      <c r="AB63304" s="65"/>
      <c r="AC63304" s="65"/>
      <c r="AJ63304" s="66"/>
    </row>
    <row r="63305" spans="17:36" ht="4.5" customHeight="1" x14ac:dyDescent="0.2">
      <c r="Q63305" s="65"/>
      <c r="R63305" s="65"/>
      <c r="X63305" s="65"/>
      <c r="Y63305" s="65"/>
      <c r="Z63305" s="65"/>
      <c r="AA63305" s="65"/>
      <c r="AB63305" s="65"/>
      <c r="AC63305" s="65"/>
      <c r="AJ63305" s="66"/>
    </row>
    <row r="63306" spans="17:36" ht="4.5" customHeight="1" x14ac:dyDescent="0.2">
      <c r="Q63306" s="65"/>
      <c r="R63306" s="65"/>
      <c r="X63306" s="65"/>
      <c r="Y63306" s="65"/>
      <c r="Z63306" s="65"/>
      <c r="AA63306" s="65"/>
      <c r="AB63306" s="65"/>
      <c r="AC63306" s="65"/>
      <c r="AJ63306" s="66"/>
    </row>
    <row r="63307" spans="17:36" ht="4.5" customHeight="1" x14ac:dyDescent="0.2">
      <c r="Q63307" s="65"/>
      <c r="R63307" s="65"/>
      <c r="X63307" s="65"/>
      <c r="Y63307" s="65"/>
      <c r="Z63307" s="65"/>
      <c r="AA63307" s="65"/>
      <c r="AB63307" s="65"/>
      <c r="AC63307" s="65"/>
      <c r="AJ63307" s="66"/>
    </row>
    <row r="63308" spans="17:36" ht="4.5" customHeight="1" x14ac:dyDescent="0.2">
      <c r="Q63308" s="65"/>
      <c r="R63308" s="65"/>
      <c r="X63308" s="65"/>
      <c r="Y63308" s="65"/>
      <c r="Z63308" s="65"/>
      <c r="AA63308" s="65"/>
      <c r="AB63308" s="65"/>
      <c r="AC63308" s="65"/>
      <c r="AJ63308" s="66"/>
    </row>
    <row r="63309" spans="17:36" ht="4.5" customHeight="1" x14ac:dyDescent="0.2">
      <c r="Q63309" s="65"/>
      <c r="R63309" s="65"/>
      <c r="X63309" s="65"/>
      <c r="Y63309" s="65"/>
      <c r="Z63309" s="65"/>
      <c r="AA63309" s="65"/>
      <c r="AB63309" s="65"/>
      <c r="AC63309" s="65"/>
      <c r="AJ63309" s="66"/>
    </row>
    <row r="63310" spans="17:36" ht="4.5" customHeight="1" x14ac:dyDescent="0.2">
      <c r="Q63310" s="65"/>
      <c r="R63310" s="65"/>
      <c r="X63310" s="65"/>
      <c r="Y63310" s="65"/>
      <c r="Z63310" s="65"/>
      <c r="AA63310" s="65"/>
      <c r="AB63310" s="65"/>
      <c r="AC63310" s="65"/>
      <c r="AJ63310" s="66"/>
    </row>
    <row r="63311" spans="17:36" ht="4.5" customHeight="1" x14ac:dyDescent="0.2">
      <c r="Q63311" s="65"/>
      <c r="R63311" s="65"/>
      <c r="X63311" s="65"/>
      <c r="Y63311" s="65"/>
      <c r="Z63311" s="65"/>
      <c r="AA63311" s="65"/>
      <c r="AB63311" s="65"/>
      <c r="AC63311" s="65"/>
      <c r="AJ63311" s="66"/>
    </row>
    <row r="63312" spans="17:36" ht="4.5" customHeight="1" x14ac:dyDescent="0.2">
      <c r="Q63312" s="65"/>
      <c r="R63312" s="65"/>
      <c r="X63312" s="65"/>
      <c r="Y63312" s="65"/>
      <c r="Z63312" s="65"/>
      <c r="AA63312" s="65"/>
      <c r="AB63312" s="65"/>
      <c r="AC63312" s="65"/>
      <c r="AJ63312" s="66"/>
    </row>
    <row r="63313" spans="17:36" ht="4.5" customHeight="1" x14ac:dyDescent="0.2">
      <c r="Q63313" s="65"/>
      <c r="R63313" s="65"/>
      <c r="X63313" s="65"/>
      <c r="Y63313" s="65"/>
      <c r="Z63313" s="65"/>
      <c r="AA63313" s="65"/>
      <c r="AB63313" s="65"/>
      <c r="AC63313" s="65"/>
      <c r="AJ63313" s="66"/>
    </row>
    <row r="63314" spans="17:36" ht="4.5" customHeight="1" x14ac:dyDescent="0.2">
      <c r="Q63314" s="65"/>
      <c r="R63314" s="65"/>
      <c r="X63314" s="65"/>
      <c r="Y63314" s="65"/>
      <c r="Z63314" s="65"/>
      <c r="AA63314" s="65"/>
      <c r="AB63314" s="65"/>
      <c r="AC63314" s="65"/>
      <c r="AJ63314" s="66"/>
    </row>
    <row r="63315" spans="17:36" ht="4.5" customHeight="1" x14ac:dyDescent="0.2">
      <c r="Q63315" s="65"/>
      <c r="R63315" s="65"/>
      <c r="X63315" s="65"/>
      <c r="Y63315" s="65"/>
      <c r="Z63315" s="65"/>
      <c r="AA63315" s="65"/>
      <c r="AB63315" s="65"/>
      <c r="AC63315" s="65"/>
      <c r="AJ63315" s="66"/>
    </row>
    <row r="63316" spans="17:36" ht="4.5" customHeight="1" x14ac:dyDescent="0.2">
      <c r="Q63316" s="65"/>
      <c r="R63316" s="65"/>
      <c r="X63316" s="65"/>
      <c r="Y63316" s="65"/>
      <c r="Z63316" s="65"/>
      <c r="AA63316" s="65"/>
      <c r="AB63316" s="65"/>
      <c r="AC63316" s="65"/>
      <c r="AJ63316" s="66"/>
    </row>
    <row r="63317" spans="17:36" ht="4.5" customHeight="1" x14ac:dyDescent="0.2">
      <c r="Q63317" s="65"/>
      <c r="R63317" s="65"/>
      <c r="X63317" s="65"/>
      <c r="Y63317" s="65"/>
      <c r="Z63317" s="65"/>
      <c r="AA63317" s="65"/>
      <c r="AB63317" s="65"/>
      <c r="AC63317" s="65"/>
      <c r="AJ63317" s="66"/>
    </row>
    <row r="63318" spans="17:36" ht="4.5" customHeight="1" x14ac:dyDescent="0.2">
      <c r="Q63318" s="65"/>
      <c r="R63318" s="65"/>
      <c r="X63318" s="65"/>
      <c r="Y63318" s="65"/>
      <c r="Z63318" s="65"/>
      <c r="AA63318" s="65"/>
      <c r="AB63318" s="65"/>
      <c r="AC63318" s="65"/>
      <c r="AJ63318" s="66"/>
    </row>
    <row r="63319" spans="17:36" ht="4.5" customHeight="1" x14ac:dyDescent="0.2">
      <c r="Q63319" s="65"/>
      <c r="R63319" s="65"/>
      <c r="X63319" s="65"/>
      <c r="Y63319" s="65"/>
      <c r="Z63319" s="65"/>
      <c r="AA63319" s="65"/>
      <c r="AB63319" s="65"/>
      <c r="AC63319" s="65"/>
      <c r="AJ63319" s="66"/>
    </row>
    <row r="63320" spans="17:36" ht="4.5" customHeight="1" x14ac:dyDescent="0.2">
      <c r="Q63320" s="65"/>
      <c r="R63320" s="65"/>
      <c r="X63320" s="65"/>
      <c r="Y63320" s="65"/>
      <c r="Z63320" s="65"/>
      <c r="AA63320" s="65"/>
      <c r="AB63320" s="65"/>
      <c r="AC63320" s="65"/>
      <c r="AJ63320" s="66"/>
    </row>
    <row r="63321" spans="17:36" ht="4.5" customHeight="1" x14ac:dyDescent="0.2">
      <c r="Q63321" s="65"/>
      <c r="R63321" s="65"/>
      <c r="X63321" s="65"/>
      <c r="Y63321" s="65"/>
      <c r="Z63321" s="65"/>
      <c r="AA63321" s="65"/>
      <c r="AB63321" s="65"/>
      <c r="AC63321" s="65"/>
      <c r="AJ63321" s="66"/>
    </row>
    <row r="63322" spans="17:36" ht="4.5" customHeight="1" x14ac:dyDescent="0.2">
      <c r="Q63322" s="65"/>
      <c r="R63322" s="65"/>
      <c r="X63322" s="65"/>
      <c r="Y63322" s="65"/>
      <c r="Z63322" s="65"/>
      <c r="AA63322" s="65"/>
      <c r="AB63322" s="65"/>
      <c r="AC63322" s="65"/>
      <c r="AJ63322" s="66"/>
    </row>
    <row r="63323" spans="17:36" ht="4.5" customHeight="1" x14ac:dyDescent="0.2">
      <c r="Q63323" s="65"/>
      <c r="R63323" s="65"/>
      <c r="X63323" s="65"/>
      <c r="Y63323" s="65"/>
      <c r="Z63323" s="65"/>
      <c r="AA63323" s="65"/>
      <c r="AB63323" s="65"/>
      <c r="AC63323" s="65"/>
      <c r="AJ63323" s="66"/>
    </row>
    <row r="63324" spans="17:36" ht="4.5" customHeight="1" x14ac:dyDescent="0.2">
      <c r="Q63324" s="65"/>
      <c r="R63324" s="65"/>
      <c r="X63324" s="65"/>
      <c r="Y63324" s="65"/>
      <c r="Z63324" s="65"/>
      <c r="AA63324" s="65"/>
      <c r="AB63324" s="65"/>
      <c r="AC63324" s="65"/>
      <c r="AJ63324" s="66"/>
    </row>
    <row r="63325" spans="17:36" ht="4.5" customHeight="1" x14ac:dyDescent="0.2">
      <c r="Q63325" s="65"/>
      <c r="R63325" s="65"/>
      <c r="X63325" s="65"/>
      <c r="Y63325" s="65"/>
      <c r="Z63325" s="65"/>
      <c r="AA63325" s="65"/>
      <c r="AB63325" s="65"/>
      <c r="AC63325" s="65"/>
      <c r="AJ63325" s="66"/>
    </row>
    <row r="63326" spans="17:36" ht="4.5" customHeight="1" x14ac:dyDescent="0.2">
      <c r="Q63326" s="65"/>
      <c r="R63326" s="65"/>
      <c r="X63326" s="65"/>
      <c r="Y63326" s="65"/>
      <c r="Z63326" s="65"/>
      <c r="AA63326" s="65"/>
      <c r="AB63326" s="65"/>
      <c r="AC63326" s="65"/>
      <c r="AJ63326" s="66"/>
    </row>
    <row r="63327" spans="17:36" ht="4.5" customHeight="1" x14ac:dyDescent="0.2">
      <c r="Q63327" s="65"/>
      <c r="R63327" s="65"/>
      <c r="X63327" s="65"/>
      <c r="Y63327" s="65"/>
      <c r="Z63327" s="65"/>
      <c r="AA63327" s="65"/>
      <c r="AB63327" s="65"/>
      <c r="AC63327" s="65"/>
      <c r="AJ63327" s="66"/>
    </row>
    <row r="63328" spans="17:36" ht="4.5" customHeight="1" x14ac:dyDescent="0.2">
      <c r="Q63328" s="65"/>
      <c r="R63328" s="65"/>
      <c r="X63328" s="65"/>
      <c r="Y63328" s="65"/>
      <c r="Z63328" s="65"/>
      <c r="AA63328" s="65"/>
      <c r="AB63328" s="65"/>
      <c r="AC63328" s="65"/>
      <c r="AJ63328" s="66"/>
    </row>
    <row r="63329" spans="17:36" ht="4.5" customHeight="1" x14ac:dyDescent="0.2">
      <c r="Q63329" s="65"/>
      <c r="R63329" s="65"/>
      <c r="X63329" s="65"/>
      <c r="Y63329" s="65"/>
      <c r="Z63329" s="65"/>
      <c r="AA63329" s="65"/>
      <c r="AB63329" s="65"/>
      <c r="AC63329" s="65"/>
      <c r="AJ63329" s="66"/>
    </row>
    <row r="63330" spans="17:36" ht="4.5" customHeight="1" x14ac:dyDescent="0.2">
      <c r="Q63330" s="65"/>
      <c r="R63330" s="65"/>
      <c r="X63330" s="65"/>
      <c r="Y63330" s="65"/>
      <c r="Z63330" s="65"/>
      <c r="AA63330" s="65"/>
      <c r="AB63330" s="65"/>
      <c r="AC63330" s="65"/>
      <c r="AJ63330" s="66"/>
    </row>
    <row r="63331" spans="17:36" ht="4.5" customHeight="1" x14ac:dyDescent="0.2">
      <c r="Q63331" s="65"/>
      <c r="R63331" s="65"/>
      <c r="X63331" s="65"/>
      <c r="Y63331" s="65"/>
      <c r="Z63331" s="65"/>
      <c r="AA63331" s="65"/>
      <c r="AB63331" s="65"/>
      <c r="AC63331" s="65"/>
      <c r="AJ63331" s="66"/>
    </row>
    <row r="63332" spans="17:36" ht="4.5" customHeight="1" x14ac:dyDescent="0.2">
      <c r="Q63332" s="65"/>
      <c r="R63332" s="65"/>
      <c r="X63332" s="65"/>
      <c r="Y63332" s="65"/>
      <c r="Z63332" s="65"/>
      <c r="AA63332" s="65"/>
      <c r="AB63332" s="65"/>
      <c r="AC63332" s="65"/>
      <c r="AJ63332" s="66"/>
    </row>
    <row r="63333" spans="17:36" ht="4.5" customHeight="1" x14ac:dyDescent="0.2">
      <c r="Q63333" s="65"/>
      <c r="R63333" s="65"/>
      <c r="X63333" s="65"/>
      <c r="Y63333" s="65"/>
      <c r="Z63333" s="65"/>
      <c r="AA63333" s="65"/>
      <c r="AB63333" s="65"/>
      <c r="AC63333" s="65"/>
      <c r="AJ63333" s="66"/>
    </row>
    <row r="63334" spans="17:36" ht="4.5" customHeight="1" x14ac:dyDescent="0.2">
      <c r="Q63334" s="65"/>
      <c r="R63334" s="65"/>
      <c r="X63334" s="65"/>
      <c r="Y63334" s="65"/>
      <c r="Z63334" s="65"/>
      <c r="AA63334" s="65"/>
      <c r="AB63334" s="65"/>
      <c r="AC63334" s="65"/>
      <c r="AJ63334" s="66"/>
    </row>
    <row r="63335" spans="17:36" ht="4.5" customHeight="1" x14ac:dyDescent="0.2">
      <c r="Q63335" s="65"/>
      <c r="R63335" s="65"/>
      <c r="X63335" s="65"/>
      <c r="Y63335" s="65"/>
      <c r="Z63335" s="65"/>
      <c r="AA63335" s="65"/>
      <c r="AB63335" s="65"/>
      <c r="AC63335" s="65"/>
      <c r="AJ63335" s="66"/>
    </row>
    <row r="63336" spans="17:36" ht="4.5" customHeight="1" x14ac:dyDescent="0.2">
      <c r="Q63336" s="65"/>
      <c r="R63336" s="65"/>
      <c r="X63336" s="65"/>
      <c r="Y63336" s="65"/>
      <c r="Z63336" s="65"/>
      <c r="AA63336" s="65"/>
      <c r="AB63336" s="65"/>
      <c r="AC63336" s="65"/>
      <c r="AJ63336" s="66"/>
    </row>
    <row r="63337" spans="17:36" ht="4.5" customHeight="1" x14ac:dyDescent="0.2">
      <c r="Q63337" s="65"/>
      <c r="R63337" s="65"/>
      <c r="X63337" s="65"/>
      <c r="Y63337" s="65"/>
      <c r="Z63337" s="65"/>
      <c r="AA63337" s="65"/>
      <c r="AB63337" s="65"/>
      <c r="AC63337" s="65"/>
      <c r="AJ63337" s="66"/>
    </row>
    <row r="63338" spans="17:36" ht="4.5" customHeight="1" x14ac:dyDescent="0.2">
      <c r="Q63338" s="65"/>
      <c r="R63338" s="65"/>
      <c r="X63338" s="65"/>
      <c r="Y63338" s="65"/>
      <c r="Z63338" s="65"/>
      <c r="AA63338" s="65"/>
      <c r="AB63338" s="65"/>
      <c r="AC63338" s="65"/>
      <c r="AJ63338" s="66"/>
    </row>
    <row r="63339" spans="17:36" ht="4.5" customHeight="1" x14ac:dyDescent="0.2">
      <c r="Q63339" s="65"/>
      <c r="R63339" s="65"/>
      <c r="X63339" s="65"/>
      <c r="Y63339" s="65"/>
      <c r="Z63339" s="65"/>
      <c r="AA63339" s="65"/>
      <c r="AB63339" s="65"/>
      <c r="AC63339" s="65"/>
      <c r="AJ63339" s="66"/>
    </row>
    <row r="63340" spans="17:36" ht="4.5" customHeight="1" x14ac:dyDescent="0.2">
      <c r="Q63340" s="65"/>
      <c r="R63340" s="65"/>
      <c r="X63340" s="65"/>
      <c r="Y63340" s="65"/>
      <c r="Z63340" s="65"/>
      <c r="AA63340" s="65"/>
      <c r="AB63340" s="65"/>
      <c r="AC63340" s="65"/>
      <c r="AJ63340" s="66"/>
    </row>
    <row r="63341" spans="17:36" ht="4.5" customHeight="1" x14ac:dyDescent="0.2">
      <c r="Q63341" s="65"/>
      <c r="R63341" s="65"/>
      <c r="X63341" s="65"/>
      <c r="Y63341" s="65"/>
      <c r="Z63341" s="65"/>
      <c r="AA63341" s="65"/>
      <c r="AB63341" s="65"/>
      <c r="AC63341" s="65"/>
      <c r="AJ63341" s="66"/>
    </row>
    <row r="63342" spans="17:36" ht="4.5" customHeight="1" x14ac:dyDescent="0.2">
      <c r="Q63342" s="65"/>
      <c r="R63342" s="65"/>
      <c r="X63342" s="65"/>
      <c r="Y63342" s="65"/>
      <c r="Z63342" s="65"/>
      <c r="AA63342" s="65"/>
      <c r="AB63342" s="65"/>
      <c r="AC63342" s="65"/>
      <c r="AJ63342" s="66"/>
    </row>
    <row r="63343" spans="17:36" ht="4.5" customHeight="1" x14ac:dyDescent="0.2">
      <c r="Q63343" s="65"/>
      <c r="R63343" s="65"/>
      <c r="X63343" s="65"/>
      <c r="Y63343" s="65"/>
      <c r="Z63343" s="65"/>
      <c r="AA63343" s="65"/>
      <c r="AB63343" s="65"/>
      <c r="AC63343" s="65"/>
      <c r="AJ63343" s="66"/>
    </row>
    <row r="63344" spans="17:36" ht="4.5" customHeight="1" x14ac:dyDescent="0.2">
      <c r="Q63344" s="65"/>
      <c r="R63344" s="65"/>
      <c r="X63344" s="65"/>
      <c r="Y63344" s="65"/>
      <c r="Z63344" s="65"/>
      <c r="AA63344" s="65"/>
      <c r="AB63344" s="65"/>
      <c r="AC63344" s="65"/>
      <c r="AJ63344" s="66"/>
    </row>
    <row r="63345" spans="17:36" ht="4.5" customHeight="1" x14ac:dyDescent="0.2">
      <c r="Q63345" s="65"/>
      <c r="R63345" s="65"/>
      <c r="X63345" s="65"/>
      <c r="Y63345" s="65"/>
      <c r="Z63345" s="65"/>
      <c r="AA63345" s="65"/>
      <c r="AB63345" s="65"/>
      <c r="AC63345" s="65"/>
      <c r="AJ63345" s="66"/>
    </row>
    <row r="63346" spans="17:36" ht="4.5" customHeight="1" x14ac:dyDescent="0.2">
      <c r="Q63346" s="65"/>
      <c r="R63346" s="65"/>
      <c r="X63346" s="65"/>
      <c r="Y63346" s="65"/>
      <c r="Z63346" s="65"/>
      <c r="AA63346" s="65"/>
      <c r="AB63346" s="65"/>
      <c r="AC63346" s="65"/>
      <c r="AJ63346" s="66"/>
    </row>
    <row r="63347" spans="17:36" ht="4.5" customHeight="1" x14ac:dyDescent="0.2">
      <c r="Q63347" s="65"/>
      <c r="R63347" s="65"/>
      <c r="X63347" s="65"/>
      <c r="Y63347" s="65"/>
      <c r="Z63347" s="65"/>
      <c r="AA63347" s="65"/>
      <c r="AB63347" s="65"/>
      <c r="AC63347" s="65"/>
      <c r="AJ63347" s="66"/>
    </row>
    <row r="63348" spans="17:36" ht="4.5" customHeight="1" x14ac:dyDescent="0.2">
      <c r="Q63348" s="65"/>
      <c r="R63348" s="65"/>
      <c r="X63348" s="65"/>
      <c r="Y63348" s="65"/>
      <c r="Z63348" s="65"/>
      <c r="AA63348" s="65"/>
      <c r="AB63348" s="65"/>
      <c r="AC63348" s="65"/>
      <c r="AJ63348" s="66"/>
    </row>
    <row r="63349" spans="17:36" ht="4.5" customHeight="1" x14ac:dyDescent="0.2">
      <c r="Q63349" s="65"/>
      <c r="R63349" s="65"/>
      <c r="X63349" s="65"/>
      <c r="Y63349" s="65"/>
      <c r="Z63349" s="65"/>
      <c r="AA63349" s="65"/>
      <c r="AB63349" s="65"/>
      <c r="AC63349" s="65"/>
      <c r="AJ63349" s="66"/>
    </row>
    <row r="63350" spans="17:36" ht="4.5" customHeight="1" x14ac:dyDescent="0.2">
      <c r="Q63350" s="65"/>
      <c r="R63350" s="65"/>
      <c r="X63350" s="65"/>
      <c r="Y63350" s="65"/>
      <c r="Z63350" s="65"/>
      <c r="AA63350" s="65"/>
      <c r="AB63350" s="65"/>
      <c r="AC63350" s="65"/>
      <c r="AJ63350" s="66"/>
    </row>
    <row r="63351" spans="17:36" ht="4.5" customHeight="1" x14ac:dyDescent="0.2">
      <c r="Q63351" s="65"/>
      <c r="R63351" s="65"/>
      <c r="X63351" s="65"/>
      <c r="Y63351" s="65"/>
      <c r="Z63351" s="65"/>
      <c r="AA63351" s="65"/>
      <c r="AB63351" s="65"/>
      <c r="AC63351" s="65"/>
      <c r="AJ63351" s="66"/>
    </row>
    <row r="63352" spans="17:36" ht="4.5" customHeight="1" x14ac:dyDescent="0.2">
      <c r="Q63352" s="65"/>
      <c r="R63352" s="65"/>
      <c r="X63352" s="65"/>
      <c r="Y63352" s="65"/>
      <c r="Z63352" s="65"/>
      <c r="AA63352" s="65"/>
      <c r="AB63352" s="65"/>
      <c r="AC63352" s="65"/>
      <c r="AJ63352" s="66"/>
    </row>
    <row r="63353" spans="17:36" ht="4.5" customHeight="1" x14ac:dyDescent="0.2">
      <c r="Q63353" s="65"/>
      <c r="R63353" s="65"/>
      <c r="X63353" s="65"/>
      <c r="Y63353" s="65"/>
      <c r="Z63353" s="65"/>
      <c r="AA63353" s="65"/>
      <c r="AB63353" s="65"/>
      <c r="AC63353" s="65"/>
      <c r="AJ63353" s="66"/>
    </row>
    <row r="63354" spans="17:36" ht="4.5" customHeight="1" x14ac:dyDescent="0.2">
      <c r="Q63354" s="65"/>
      <c r="R63354" s="65"/>
      <c r="X63354" s="65"/>
      <c r="Y63354" s="65"/>
      <c r="Z63354" s="65"/>
      <c r="AA63354" s="65"/>
      <c r="AB63354" s="65"/>
      <c r="AC63354" s="65"/>
      <c r="AJ63354" s="66"/>
    </row>
    <row r="63355" spans="17:36" ht="4.5" customHeight="1" x14ac:dyDescent="0.2">
      <c r="Q63355" s="65"/>
      <c r="R63355" s="65"/>
      <c r="X63355" s="65"/>
      <c r="Y63355" s="65"/>
      <c r="Z63355" s="65"/>
      <c r="AA63355" s="65"/>
      <c r="AB63355" s="65"/>
      <c r="AC63355" s="65"/>
      <c r="AJ63355" s="66"/>
    </row>
    <row r="63356" spans="17:36" ht="4.5" customHeight="1" x14ac:dyDescent="0.2">
      <c r="Q63356" s="65"/>
      <c r="R63356" s="65"/>
      <c r="X63356" s="65"/>
      <c r="Y63356" s="65"/>
      <c r="Z63356" s="65"/>
      <c r="AA63356" s="65"/>
      <c r="AB63356" s="65"/>
      <c r="AC63356" s="65"/>
      <c r="AJ63356" s="66"/>
    </row>
    <row r="63357" spans="17:36" ht="4.5" customHeight="1" x14ac:dyDescent="0.2">
      <c r="Q63357" s="65"/>
      <c r="R63357" s="65"/>
      <c r="X63357" s="65"/>
      <c r="Y63357" s="65"/>
      <c r="Z63357" s="65"/>
      <c r="AA63357" s="65"/>
      <c r="AB63357" s="65"/>
      <c r="AC63357" s="65"/>
      <c r="AJ63357" s="66"/>
    </row>
    <row r="63358" spans="17:36" ht="4.5" customHeight="1" x14ac:dyDescent="0.2">
      <c r="Q63358" s="65"/>
      <c r="R63358" s="65"/>
      <c r="X63358" s="65"/>
      <c r="Y63358" s="65"/>
      <c r="Z63358" s="65"/>
      <c r="AA63358" s="65"/>
      <c r="AB63358" s="65"/>
      <c r="AC63358" s="65"/>
      <c r="AJ63358" s="66"/>
    </row>
    <row r="63359" spans="17:36" ht="4.5" customHeight="1" x14ac:dyDescent="0.2">
      <c r="Q63359" s="65"/>
      <c r="R63359" s="65"/>
      <c r="X63359" s="65"/>
      <c r="Y63359" s="65"/>
      <c r="Z63359" s="65"/>
      <c r="AA63359" s="65"/>
      <c r="AB63359" s="65"/>
      <c r="AC63359" s="65"/>
      <c r="AJ63359" s="66"/>
    </row>
    <row r="63360" spans="17:36" ht="4.5" customHeight="1" x14ac:dyDescent="0.2">
      <c r="Q63360" s="65"/>
      <c r="R63360" s="65"/>
      <c r="X63360" s="65"/>
      <c r="Y63360" s="65"/>
      <c r="Z63360" s="65"/>
      <c r="AA63360" s="65"/>
      <c r="AB63360" s="65"/>
      <c r="AC63360" s="65"/>
      <c r="AJ63360" s="66"/>
    </row>
    <row r="63361" spans="17:36" ht="4.5" customHeight="1" x14ac:dyDescent="0.2">
      <c r="Q63361" s="65"/>
      <c r="R63361" s="65"/>
      <c r="X63361" s="65"/>
      <c r="Y63361" s="65"/>
      <c r="Z63361" s="65"/>
      <c r="AA63361" s="65"/>
      <c r="AB63361" s="65"/>
      <c r="AC63361" s="65"/>
      <c r="AJ63361" s="66"/>
    </row>
    <row r="63362" spans="17:36" ht="4.5" customHeight="1" x14ac:dyDescent="0.2">
      <c r="Q63362" s="65"/>
      <c r="R63362" s="65"/>
      <c r="X63362" s="65"/>
      <c r="Y63362" s="65"/>
      <c r="Z63362" s="65"/>
      <c r="AA63362" s="65"/>
      <c r="AB63362" s="65"/>
      <c r="AC63362" s="65"/>
      <c r="AJ63362" s="66"/>
    </row>
    <row r="63363" spans="17:36" ht="4.5" customHeight="1" x14ac:dyDescent="0.2">
      <c r="Q63363" s="65"/>
      <c r="R63363" s="65"/>
      <c r="X63363" s="65"/>
      <c r="Y63363" s="65"/>
      <c r="Z63363" s="65"/>
      <c r="AA63363" s="65"/>
      <c r="AB63363" s="65"/>
      <c r="AC63363" s="65"/>
      <c r="AJ63363" s="66"/>
    </row>
    <row r="63364" spans="17:36" ht="4.5" customHeight="1" x14ac:dyDescent="0.2">
      <c r="Q63364" s="65"/>
      <c r="R63364" s="65"/>
      <c r="X63364" s="65"/>
      <c r="Y63364" s="65"/>
      <c r="Z63364" s="65"/>
      <c r="AA63364" s="65"/>
      <c r="AB63364" s="65"/>
      <c r="AC63364" s="65"/>
      <c r="AJ63364" s="66"/>
    </row>
    <row r="63365" spans="17:36" ht="4.5" customHeight="1" x14ac:dyDescent="0.2">
      <c r="Q63365" s="65"/>
      <c r="R63365" s="65"/>
      <c r="X63365" s="65"/>
      <c r="Y63365" s="65"/>
      <c r="Z63365" s="65"/>
      <c r="AA63365" s="65"/>
      <c r="AB63365" s="65"/>
      <c r="AC63365" s="65"/>
      <c r="AJ63365" s="66"/>
    </row>
    <row r="63366" spans="17:36" ht="4.5" customHeight="1" x14ac:dyDescent="0.2">
      <c r="Q63366" s="65"/>
      <c r="R63366" s="65"/>
      <c r="X63366" s="65"/>
      <c r="Y63366" s="65"/>
      <c r="Z63366" s="65"/>
      <c r="AA63366" s="65"/>
      <c r="AB63366" s="65"/>
      <c r="AC63366" s="65"/>
      <c r="AJ63366" s="66"/>
    </row>
    <row r="63367" spans="17:36" ht="4.5" customHeight="1" x14ac:dyDescent="0.2">
      <c r="Q63367" s="65"/>
      <c r="R63367" s="65"/>
      <c r="X63367" s="65"/>
      <c r="Y63367" s="65"/>
      <c r="Z63367" s="65"/>
      <c r="AA63367" s="65"/>
      <c r="AB63367" s="65"/>
      <c r="AC63367" s="65"/>
      <c r="AJ63367" s="66"/>
    </row>
    <row r="63368" spans="17:36" ht="4.5" customHeight="1" x14ac:dyDescent="0.2">
      <c r="Q63368" s="65"/>
      <c r="R63368" s="65"/>
      <c r="X63368" s="65"/>
      <c r="Y63368" s="65"/>
      <c r="Z63368" s="65"/>
      <c r="AA63368" s="65"/>
      <c r="AB63368" s="65"/>
      <c r="AC63368" s="65"/>
      <c r="AJ63368" s="66"/>
    </row>
    <row r="63369" spans="17:36" ht="4.5" customHeight="1" x14ac:dyDescent="0.2">
      <c r="Q63369" s="65"/>
      <c r="R63369" s="65"/>
      <c r="X63369" s="65"/>
      <c r="Y63369" s="65"/>
      <c r="Z63369" s="65"/>
      <c r="AA63369" s="65"/>
      <c r="AB63369" s="65"/>
      <c r="AC63369" s="65"/>
      <c r="AJ63369" s="66"/>
    </row>
    <row r="63370" spans="17:36" ht="4.5" customHeight="1" x14ac:dyDescent="0.2">
      <c r="Q63370" s="65"/>
      <c r="R63370" s="65"/>
      <c r="X63370" s="65"/>
      <c r="Y63370" s="65"/>
      <c r="Z63370" s="65"/>
      <c r="AA63370" s="65"/>
      <c r="AB63370" s="65"/>
      <c r="AC63370" s="65"/>
      <c r="AJ63370" s="66"/>
    </row>
    <row r="63371" spans="17:36" ht="4.5" customHeight="1" x14ac:dyDescent="0.2">
      <c r="Q63371" s="65"/>
      <c r="R63371" s="65"/>
      <c r="X63371" s="65"/>
      <c r="Y63371" s="65"/>
      <c r="Z63371" s="65"/>
      <c r="AA63371" s="65"/>
      <c r="AB63371" s="65"/>
      <c r="AC63371" s="65"/>
      <c r="AJ63371" s="66"/>
    </row>
    <row r="63372" spans="17:36" ht="4.5" customHeight="1" x14ac:dyDescent="0.2">
      <c r="Q63372" s="65"/>
      <c r="R63372" s="65"/>
      <c r="X63372" s="65"/>
      <c r="Y63372" s="65"/>
      <c r="Z63372" s="65"/>
      <c r="AA63372" s="65"/>
      <c r="AB63372" s="65"/>
      <c r="AC63372" s="65"/>
      <c r="AJ63372" s="66"/>
    </row>
    <row r="63373" spans="17:36" ht="4.5" customHeight="1" x14ac:dyDescent="0.2">
      <c r="Q63373" s="65"/>
      <c r="R63373" s="65"/>
      <c r="X63373" s="65"/>
      <c r="Y63373" s="65"/>
      <c r="Z63373" s="65"/>
      <c r="AA63373" s="65"/>
      <c r="AB63373" s="65"/>
      <c r="AC63373" s="65"/>
      <c r="AJ63373" s="66"/>
    </row>
    <row r="63374" spans="17:36" ht="4.5" customHeight="1" x14ac:dyDescent="0.2">
      <c r="Q63374" s="65"/>
      <c r="R63374" s="65"/>
      <c r="X63374" s="65"/>
      <c r="Y63374" s="65"/>
      <c r="Z63374" s="65"/>
      <c r="AA63374" s="65"/>
      <c r="AB63374" s="65"/>
      <c r="AC63374" s="65"/>
      <c r="AJ63374" s="66"/>
    </row>
    <row r="63375" spans="17:36" ht="4.5" customHeight="1" x14ac:dyDescent="0.2">
      <c r="Q63375" s="65"/>
      <c r="R63375" s="65"/>
      <c r="X63375" s="65"/>
      <c r="Y63375" s="65"/>
      <c r="Z63375" s="65"/>
      <c r="AA63375" s="65"/>
      <c r="AB63375" s="65"/>
      <c r="AC63375" s="65"/>
      <c r="AJ63375" s="66"/>
    </row>
    <row r="63376" spans="17:36" ht="4.5" customHeight="1" x14ac:dyDescent="0.2">
      <c r="Q63376" s="65"/>
      <c r="R63376" s="65"/>
      <c r="X63376" s="65"/>
      <c r="Y63376" s="65"/>
      <c r="Z63376" s="65"/>
      <c r="AA63376" s="65"/>
      <c r="AB63376" s="65"/>
      <c r="AC63376" s="65"/>
      <c r="AJ63376" s="66"/>
    </row>
    <row r="63377" spans="17:36" ht="4.5" customHeight="1" x14ac:dyDescent="0.2">
      <c r="Q63377" s="65"/>
      <c r="R63377" s="65"/>
      <c r="X63377" s="65"/>
      <c r="Y63377" s="65"/>
      <c r="Z63377" s="65"/>
      <c r="AA63377" s="65"/>
      <c r="AB63377" s="65"/>
      <c r="AC63377" s="65"/>
      <c r="AJ63377" s="66"/>
    </row>
    <row r="63378" spans="17:36" ht="4.5" customHeight="1" x14ac:dyDescent="0.2">
      <c r="Q63378" s="65"/>
      <c r="R63378" s="65"/>
      <c r="X63378" s="65"/>
      <c r="Y63378" s="65"/>
      <c r="Z63378" s="65"/>
      <c r="AA63378" s="65"/>
      <c r="AB63378" s="65"/>
      <c r="AC63378" s="65"/>
      <c r="AJ63378" s="66"/>
    </row>
    <row r="63379" spans="17:36" ht="4.5" customHeight="1" x14ac:dyDescent="0.2">
      <c r="Q63379" s="65"/>
      <c r="R63379" s="65"/>
      <c r="X63379" s="65"/>
      <c r="Y63379" s="65"/>
      <c r="Z63379" s="65"/>
      <c r="AA63379" s="65"/>
      <c r="AB63379" s="65"/>
      <c r="AC63379" s="65"/>
      <c r="AJ63379" s="66"/>
    </row>
    <row r="63380" spans="17:36" ht="4.5" customHeight="1" x14ac:dyDescent="0.2">
      <c r="Q63380" s="65"/>
      <c r="R63380" s="65"/>
      <c r="X63380" s="65"/>
      <c r="Y63380" s="65"/>
      <c r="Z63380" s="65"/>
      <c r="AA63380" s="65"/>
      <c r="AB63380" s="65"/>
      <c r="AC63380" s="65"/>
      <c r="AJ63380" s="66"/>
    </row>
    <row r="63381" spans="17:36" ht="4.5" customHeight="1" x14ac:dyDescent="0.2">
      <c r="Q63381" s="65"/>
      <c r="R63381" s="65"/>
      <c r="X63381" s="65"/>
      <c r="Y63381" s="65"/>
      <c r="Z63381" s="65"/>
      <c r="AA63381" s="65"/>
      <c r="AB63381" s="65"/>
      <c r="AC63381" s="65"/>
      <c r="AJ63381" s="66"/>
    </row>
    <row r="63382" spans="17:36" ht="4.5" customHeight="1" x14ac:dyDescent="0.2">
      <c r="Q63382" s="65"/>
      <c r="R63382" s="65"/>
      <c r="X63382" s="65"/>
      <c r="Y63382" s="65"/>
      <c r="Z63382" s="65"/>
      <c r="AA63382" s="65"/>
      <c r="AB63382" s="65"/>
      <c r="AC63382" s="65"/>
      <c r="AJ63382" s="66"/>
    </row>
    <row r="63383" spans="17:36" ht="4.5" customHeight="1" x14ac:dyDescent="0.2">
      <c r="Q63383" s="65"/>
      <c r="R63383" s="65"/>
      <c r="X63383" s="65"/>
      <c r="Y63383" s="65"/>
      <c r="Z63383" s="65"/>
      <c r="AA63383" s="65"/>
      <c r="AB63383" s="65"/>
      <c r="AC63383" s="65"/>
      <c r="AJ63383" s="66"/>
    </row>
    <row r="63384" spans="17:36" ht="4.5" customHeight="1" x14ac:dyDescent="0.2">
      <c r="Q63384" s="65"/>
      <c r="R63384" s="65"/>
      <c r="X63384" s="65"/>
      <c r="Y63384" s="65"/>
      <c r="Z63384" s="65"/>
      <c r="AA63384" s="65"/>
      <c r="AB63384" s="65"/>
      <c r="AC63384" s="65"/>
      <c r="AJ63384" s="66"/>
    </row>
    <row r="63385" spans="17:36" ht="4.5" customHeight="1" x14ac:dyDescent="0.2">
      <c r="Q63385" s="65"/>
      <c r="R63385" s="65"/>
      <c r="X63385" s="65"/>
      <c r="Y63385" s="65"/>
      <c r="Z63385" s="65"/>
      <c r="AA63385" s="65"/>
      <c r="AB63385" s="65"/>
      <c r="AC63385" s="65"/>
      <c r="AJ63385" s="66"/>
    </row>
    <row r="63386" spans="17:36" ht="4.5" customHeight="1" x14ac:dyDescent="0.2">
      <c r="Q63386" s="65"/>
      <c r="R63386" s="65"/>
      <c r="X63386" s="65"/>
      <c r="Y63386" s="65"/>
      <c r="Z63386" s="65"/>
      <c r="AA63386" s="65"/>
      <c r="AB63386" s="65"/>
      <c r="AC63386" s="65"/>
      <c r="AJ63386" s="66"/>
    </row>
    <row r="63387" spans="17:36" ht="4.5" customHeight="1" x14ac:dyDescent="0.2">
      <c r="Q63387" s="65"/>
      <c r="R63387" s="65"/>
      <c r="X63387" s="65"/>
      <c r="Y63387" s="65"/>
      <c r="Z63387" s="65"/>
      <c r="AA63387" s="65"/>
      <c r="AB63387" s="65"/>
      <c r="AC63387" s="65"/>
      <c r="AJ63387" s="66"/>
    </row>
    <row r="63388" spans="17:36" ht="4.5" customHeight="1" x14ac:dyDescent="0.2">
      <c r="Q63388" s="65"/>
      <c r="R63388" s="65"/>
      <c r="X63388" s="65"/>
      <c r="Y63388" s="65"/>
      <c r="Z63388" s="65"/>
      <c r="AA63388" s="65"/>
      <c r="AB63388" s="65"/>
      <c r="AC63388" s="65"/>
      <c r="AJ63388" s="66"/>
    </row>
    <row r="63389" spans="17:36" ht="4.5" customHeight="1" x14ac:dyDescent="0.2">
      <c r="Q63389" s="65"/>
      <c r="R63389" s="65"/>
      <c r="X63389" s="65"/>
      <c r="Y63389" s="65"/>
      <c r="Z63389" s="65"/>
      <c r="AA63389" s="65"/>
      <c r="AB63389" s="65"/>
      <c r="AC63389" s="65"/>
      <c r="AJ63389" s="66"/>
    </row>
    <row r="63390" spans="17:36" ht="4.5" customHeight="1" x14ac:dyDescent="0.2">
      <c r="Q63390" s="65"/>
      <c r="R63390" s="65"/>
      <c r="X63390" s="65"/>
      <c r="Y63390" s="65"/>
      <c r="Z63390" s="65"/>
      <c r="AA63390" s="65"/>
      <c r="AB63390" s="65"/>
      <c r="AC63390" s="65"/>
      <c r="AJ63390" s="66"/>
    </row>
    <row r="63391" spans="17:36" ht="4.5" customHeight="1" x14ac:dyDescent="0.2">
      <c r="Q63391" s="65"/>
      <c r="R63391" s="65"/>
      <c r="X63391" s="65"/>
      <c r="Y63391" s="65"/>
      <c r="Z63391" s="65"/>
      <c r="AA63391" s="65"/>
      <c r="AB63391" s="65"/>
      <c r="AC63391" s="65"/>
      <c r="AJ63391" s="66"/>
    </row>
    <row r="63392" spans="17:36" ht="4.5" customHeight="1" x14ac:dyDescent="0.2">
      <c r="Q63392" s="65"/>
      <c r="R63392" s="65"/>
      <c r="X63392" s="65"/>
      <c r="Y63392" s="65"/>
      <c r="Z63392" s="65"/>
      <c r="AA63392" s="65"/>
      <c r="AB63392" s="65"/>
      <c r="AC63392" s="65"/>
      <c r="AJ63392" s="66"/>
    </row>
    <row r="63393" spans="17:36" ht="4.5" customHeight="1" x14ac:dyDescent="0.2">
      <c r="Q63393" s="65"/>
      <c r="R63393" s="65"/>
      <c r="X63393" s="65"/>
      <c r="Y63393" s="65"/>
      <c r="Z63393" s="65"/>
      <c r="AA63393" s="65"/>
      <c r="AB63393" s="65"/>
      <c r="AC63393" s="65"/>
      <c r="AJ63393" s="66"/>
    </row>
    <row r="63394" spans="17:36" ht="4.5" customHeight="1" x14ac:dyDescent="0.2">
      <c r="Q63394" s="65"/>
      <c r="R63394" s="65"/>
      <c r="X63394" s="65"/>
      <c r="Y63394" s="65"/>
      <c r="Z63394" s="65"/>
      <c r="AA63394" s="65"/>
      <c r="AB63394" s="65"/>
      <c r="AC63394" s="65"/>
      <c r="AJ63394" s="66"/>
    </row>
    <row r="63395" spans="17:36" ht="4.5" customHeight="1" x14ac:dyDescent="0.2">
      <c r="Q63395" s="65"/>
      <c r="R63395" s="65"/>
      <c r="X63395" s="65"/>
      <c r="Y63395" s="65"/>
      <c r="Z63395" s="65"/>
      <c r="AA63395" s="65"/>
      <c r="AB63395" s="65"/>
      <c r="AC63395" s="65"/>
      <c r="AJ63395" s="66"/>
    </row>
    <row r="63396" spans="17:36" ht="4.5" customHeight="1" x14ac:dyDescent="0.2">
      <c r="Q63396" s="65"/>
      <c r="R63396" s="65"/>
      <c r="X63396" s="65"/>
      <c r="Y63396" s="65"/>
      <c r="Z63396" s="65"/>
      <c r="AA63396" s="65"/>
      <c r="AB63396" s="65"/>
      <c r="AC63396" s="65"/>
      <c r="AJ63396" s="66"/>
    </row>
    <row r="63397" spans="17:36" ht="4.5" customHeight="1" x14ac:dyDescent="0.2">
      <c r="Q63397" s="65"/>
      <c r="R63397" s="65"/>
      <c r="X63397" s="65"/>
      <c r="Y63397" s="65"/>
      <c r="Z63397" s="65"/>
      <c r="AA63397" s="65"/>
      <c r="AB63397" s="65"/>
      <c r="AC63397" s="65"/>
      <c r="AJ63397" s="66"/>
    </row>
    <row r="63398" spans="17:36" ht="4.5" customHeight="1" x14ac:dyDescent="0.2">
      <c r="Q63398" s="65"/>
      <c r="R63398" s="65"/>
      <c r="X63398" s="65"/>
      <c r="Y63398" s="65"/>
      <c r="Z63398" s="65"/>
      <c r="AA63398" s="65"/>
      <c r="AB63398" s="65"/>
      <c r="AC63398" s="65"/>
      <c r="AJ63398" s="66"/>
    </row>
    <row r="63399" spans="17:36" ht="4.5" customHeight="1" x14ac:dyDescent="0.2">
      <c r="Q63399" s="65"/>
      <c r="R63399" s="65"/>
      <c r="X63399" s="65"/>
      <c r="Y63399" s="65"/>
      <c r="Z63399" s="65"/>
      <c r="AA63399" s="65"/>
      <c r="AB63399" s="65"/>
      <c r="AC63399" s="65"/>
      <c r="AJ63399" s="66"/>
    </row>
    <row r="63400" spans="17:36" ht="4.5" customHeight="1" x14ac:dyDescent="0.2">
      <c r="Q63400" s="65"/>
      <c r="R63400" s="65"/>
      <c r="X63400" s="65"/>
      <c r="Y63400" s="65"/>
      <c r="Z63400" s="65"/>
      <c r="AA63400" s="65"/>
      <c r="AB63400" s="65"/>
      <c r="AC63400" s="65"/>
      <c r="AJ63400" s="66"/>
    </row>
    <row r="63401" spans="17:36" ht="4.5" customHeight="1" x14ac:dyDescent="0.2">
      <c r="Q63401" s="65"/>
      <c r="R63401" s="65"/>
      <c r="X63401" s="65"/>
      <c r="Y63401" s="65"/>
      <c r="Z63401" s="65"/>
      <c r="AA63401" s="65"/>
      <c r="AB63401" s="65"/>
      <c r="AC63401" s="65"/>
      <c r="AJ63401" s="66"/>
    </row>
    <row r="63402" spans="17:36" ht="4.5" customHeight="1" x14ac:dyDescent="0.2">
      <c r="Q63402" s="65"/>
      <c r="R63402" s="65"/>
      <c r="X63402" s="65"/>
      <c r="Y63402" s="65"/>
      <c r="Z63402" s="65"/>
      <c r="AA63402" s="65"/>
      <c r="AB63402" s="65"/>
      <c r="AC63402" s="65"/>
      <c r="AJ63402" s="66"/>
    </row>
    <row r="63403" spans="17:36" ht="4.5" customHeight="1" x14ac:dyDescent="0.2">
      <c r="Q63403" s="65"/>
      <c r="R63403" s="65"/>
      <c r="X63403" s="65"/>
      <c r="Y63403" s="65"/>
      <c r="Z63403" s="65"/>
      <c r="AA63403" s="65"/>
      <c r="AB63403" s="65"/>
      <c r="AC63403" s="65"/>
      <c r="AJ63403" s="66"/>
    </row>
    <row r="63404" spans="17:36" ht="4.5" customHeight="1" x14ac:dyDescent="0.2">
      <c r="Q63404" s="65"/>
      <c r="R63404" s="65"/>
      <c r="X63404" s="65"/>
      <c r="Y63404" s="65"/>
      <c r="Z63404" s="65"/>
      <c r="AA63404" s="65"/>
      <c r="AB63404" s="65"/>
      <c r="AC63404" s="65"/>
      <c r="AJ63404" s="66"/>
    </row>
    <row r="63405" spans="17:36" ht="4.5" customHeight="1" x14ac:dyDescent="0.2">
      <c r="Q63405" s="65"/>
      <c r="R63405" s="65"/>
      <c r="X63405" s="65"/>
      <c r="Y63405" s="65"/>
      <c r="Z63405" s="65"/>
      <c r="AA63405" s="65"/>
      <c r="AB63405" s="65"/>
      <c r="AC63405" s="65"/>
      <c r="AJ63405" s="66"/>
    </row>
    <row r="63406" spans="17:36" ht="4.5" customHeight="1" x14ac:dyDescent="0.2">
      <c r="Q63406" s="65"/>
      <c r="R63406" s="65"/>
      <c r="X63406" s="65"/>
      <c r="Y63406" s="65"/>
      <c r="Z63406" s="65"/>
      <c r="AA63406" s="65"/>
      <c r="AB63406" s="65"/>
      <c r="AC63406" s="65"/>
      <c r="AJ63406" s="66"/>
    </row>
    <row r="63407" spans="17:36" ht="4.5" customHeight="1" x14ac:dyDescent="0.2">
      <c r="Q63407" s="65"/>
      <c r="R63407" s="65"/>
      <c r="X63407" s="65"/>
      <c r="Y63407" s="65"/>
      <c r="Z63407" s="65"/>
      <c r="AA63407" s="65"/>
      <c r="AB63407" s="65"/>
      <c r="AC63407" s="65"/>
      <c r="AJ63407" s="66"/>
    </row>
    <row r="63408" spans="17:36" ht="4.5" customHeight="1" x14ac:dyDescent="0.2">
      <c r="Q63408" s="65"/>
      <c r="R63408" s="65"/>
      <c r="X63408" s="65"/>
      <c r="Y63408" s="65"/>
      <c r="Z63408" s="65"/>
      <c r="AA63408" s="65"/>
      <c r="AB63408" s="65"/>
      <c r="AC63408" s="65"/>
      <c r="AJ63408" s="66"/>
    </row>
    <row r="63409" spans="17:36" ht="4.5" customHeight="1" x14ac:dyDescent="0.2">
      <c r="Q63409" s="65"/>
      <c r="R63409" s="65"/>
      <c r="X63409" s="65"/>
      <c r="Y63409" s="65"/>
      <c r="Z63409" s="65"/>
      <c r="AA63409" s="65"/>
      <c r="AB63409" s="65"/>
      <c r="AC63409" s="65"/>
      <c r="AJ63409" s="66"/>
    </row>
    <row r="63410" spans="17:36" ht="4.5" customHeight="1" x14ac:dyDescent="0.2">
      <c r="Q63410" s="65"/>
      <c r="R63410" s="65"/>
      <c r="X63410" s="65"/>
      <c r="Y63410" s="65"/>
      <c r="Z63410" s="65"/>
      <c r="AA63410" s="65"/>
      <c r="AB63410" s="65"/>
      <c r="AC63410" s="65"/>
      <c r="AJ63410" s="66"/>
    </row>
    <row r="63411" spans="17:36" ht="4.5" customHeight="1" x14ac:dyDescent="0.2">
      <c r="Q63411" s="65"/>
      <c r="R63411" s="65"/>
      <c r="X63411" s="65"/>
      <c r="Y63411" s="65"/>
      <c r="Z63411" s="65"/>
      <c r="AA63411" s="65"/>
      <c r="AB63411" s="65"/>
      <c r="AC63411" s="65"/>
      <c r="AJ63411" s="66"/>
    </row>
    <row r="63412" spans="17:36" ht="4.5" customHeight="1" x14ac:dyDescent="0.2">
      <c r="Q63412" s="65"/>
      <c r="R63412" s="65"/>
      <c r="X63412" s="65"/>
      <c r="Y63412" s="65"/>
      <c r="Z63412" s="65"/>
      <c r="AA63412" s="65"/>
      <c r="AB63412" s="65"/>
      <c r="AC63412" s="65"/>
      <c r="AJ63412" s="66"/>
    </row>
    <row r="63413" spans="17:36" ht="4.5" customHeight="1" x14ac:dyDescent="0.2">
      <c r="Q63413" s="65"/>
      <c r="R63413" s="65"/>
      <c r="X63413" s="65"/>
      <c r="Y63413" s="65"/>
      <c r="Z63413" s="65"/>
      <c r="AA63413" s="65"/>
      <c r="AB63413" s="65"/>
      <c r="AC63413" s="65"/>
      <c r="AJ63413" s="66"/>
    </row>
    <row r="63414" spans="17:36" ht="4.5" customHeight="1" x14ac:dyDescent="0.2">
      <c r="Q63414" s="65"/>
      <c r="R63414" s="65"/>
      <c r="X63414" s="65"/>
      <c r="Y63414" s="65"/>
      <c r="Z63414" s="65"/>
      <c r="AA63414" s="65"/>
      <c r="AB63414" s="65"/>
      <c r="AC63414" s="65"/>
      <c r="AJ63414" s="66"/>
    </row>
    <row r="63415" spans="17:36" ht="4.5" customHeight="1" x14ac:dyDescent="0.2">
      <c r="Q63415" s="65"/>
      <c r="R63415" s="65"/>
      <c r="X63415" s="65"/>
      <c r="Y63415" s="65"/>
      <c r="Z63415" s="65"/>
      <c r="AA63415" s="65"/>
      <c r="AB63415" s="65"/>
      <c r="AC63415" s="65"/>
      <c r="AJ63415" s="66"/>
    </row>
    <row r="63416" spans="17:36" ht="4.5" customHeight="1" x14ac:dyDescent="0.2">
      <c r="Q63416" s="65"/>
      <c r="R63416" s="65"/>
      <c r="X63416" s="65"/>
      <c r="Y63416" s="65"/>
      <c r="Z63416" s="65"/>
      <c r="AA63416" s="65"/>
      <c r="AB63416" s="65"/>
      <c r="AC63416" s="65"/>
      <c r="AJ63416" s="66"/>
    </row>
    <row r="63417" spans="17:36" ht="4.5" customHeight="1" x14ac:dyDescent="0.2">
      <c r="Q63417" s="65"/>
      <c r="R63417" s="65"/>
      <c r="X63417" s="65"/>
      <c r="Y63417" s="65"/>
      <c r="Z63417" s="65"/>
      <c r="AA63417" s="65"/>
      <c r="AB63417" s="65"/>
      <c r="AC63417" s="65"/>
      <c r="AJ63417" s="66"/>
    </row>
    <row r="63418" spans="17:36" ht="4.5" customHeight="1" x14ac:dyDescent="0.2">
      <c r="Q63418" s="65"/>
      <c r="R63418" s="65"/>
      <c r="X63418" s="65"/>
      <c r="Y63418" s="65"/>
      <c r="Z63418" s="65"/>
      <c r="AA63418" s="65"/>
      <c r="AB63418" s="65"/>
      <c r="AC63418" s="65"/>
      <c r="AJ63418" s="66"/>
    </row>
    <row r="63419" spans="17:36" ht="4.5" customHeight="1" x14ac:dyDescent="0.2">
      <c r="Q63419" s="65"/>
      <c r="R63419" s="65"/>
      <c r="X63419" s="65"/>
      <c r="Y63419" s="65"/>
      <c r="Z63419" s="65"/>
      <c r="AA63419" s="65"/>
      <c r="AB63419" s="65"/>
      <c r="AC63419" s="65"/>
      <c r="AJ63419" s="66"/>
    </row>
    <row r="63420" spans="17:36" ht="4.5" customHeight="1" x14ac:dyDescent="0.2">
      <c r="Q63420" s="65"/>
      <c r="R63420" s="65"/>
      <c r="X63420" s="65"/>
      <c r="Y63420" s="65"/>
      <c r="Z63420" s="65"/>
      <c r="AA63420" s="65"/>
      <c r="AB63420" s="65"/>
      <c r="AC63420" s="65"/>
      <c r="AJ63420" s="66"/>
    </row>
    <row r="63421" spans="17:36" ht="4.5" customHeight="1" x14ac:dyDescent="0.2">
      <c r="Q63421" s="65"/>
      <c r="R63421" s="65"/>
      <c r="X63421" s="65"/>
      <c r="Y63421" s="65"/>
      <c r="Z63421" s="65"/>
      <c r="AA63421" s="65"/>
      <c r="AB63421" s="65"/>
      <c r="AC63421" s="65"/>
      <c r="AJ63421" s="66"/>
    </row>
    <row r="63422" spans="17:36" ht="4.5" customHeight="1" x14ac:dyDescent="0.2">
      <c r="Q63422" s="65"/>
      <c r="R63422" s="65"/>
      <c r="X63422" s="65"/>
      <c r="Y63422" s="65"/>
      <c r="Z63422" s="65"/>
      <c r="AA63422" s="65"/>
      <c r="AB63422" s="65"/>
      <c r="AC63422" s="65"/>
      <c r="AJ63422" s="66"/>
    </row>
    <row r="63423" spans="17:36" ht="4.5" customHeight="1" x14ac:dyDescent="0.2">
      <c r="Q63423" s="65"/>
      <c r="R63423" s="65"/>
      <c r="X63423" s="65"/>
      <c r="Y63423" s="65"/>
      <c r="Z63423" s="65"/>
      <c r="AA63423" s="65"/>
      <c r="AB63423" s="65"/>
      <c r="AC63423" s="65"/>
      <c r="AJ63423" s="66"/>
    </row>
    <row r="63424" spans="17:36" ht="4.5" customHeight="1" x14ac:dyDescent="0.2">
      <c r="Q63424" s="65"/>
      <c r="R63424" s="65"/>
      <c r="X63424" s="65"/>
      <c r="Y63424" s="65"/>
      <c r="Z63424" s="65"/>
      <c r="AA63424" s="65"/>
      <c r="AB63424" s="65"/>
      <c r="AC63424" s="65"/>
      <c r="AJ63424" s="66"/>
    </row>
    <row r="63425" spans="17:36" ht="4.5" customHeight="1" x14ac:dyDescent="0.2">
      <c r="Q63425" s="65"/>
      <c r="R63425" s="65"/>
      <c r="X63425" s="65"/>
      <c r="Y63425" s="65"/>
      <c r="Z63425" s="65"/>
      <c r="AA63425" s="65"/>
      <c r="AB63425" s="65"/>
      <c r="AC63425" s="65"/>
      <c r="AJ63425" s="66"/>
    </row>
    <row r="63426" spans="17:36" ht="4.5" customHeight="1" x14ac:dyDescent="0.2">
      <c r="Q63426" s="65"/>
      <c r="R63426" s="65"/>
      <c r="X63426" s="65"/>
      <c r="Y63426" s="65"/>
      <c r="Z63426" s="65"/>
      <c r="AA63426" s="65"/>
      <c r="AB63426" s="65"/>
      <c r="AC63426" s="65"/>
      <c r="AJ63426" s="66"/>
    </row>
    <row r="63427" spans="17:36" ht="4.5" customHeight="1" x14ac:dyDescent="0.2">
      <c r="Q63427" s="65"/>
      <c r="R63427" s="65"/>
      <c r="X63427" s="65"/>
      <c r="Y63427" s="65"/>
      <c r="Z63427" s="65"/>
      <c r="AA63427" s="65"/>
      <c r="AB63427" s="65"/>
      <c r="AC63427" s="65"/>
      <c r="AJ63427" s="66"/>
    </row>
    <row r="63428" spans="17:36" ht="4.5" customHeight="1" x14ac:dyDescent="0.2">
      <c r="Q63428" s="65"/>
      <c r="R63428" s="65"/>
      <c r="X63428" s="65"/>
      <c r="Y63428" s="65"/>
      <c r="Z63428" s="65"/>
      <c r="AA63428" s="65"/>
      <c r="AB63428" s="65"/>
      <c r="AC63428" s="65"/>
      <c r="AJ63428" s="66"/>
    </row>
    <row r="63429" spans="17:36" ht="4.5" customHeight="1" x14ac:dyDescent="0.2">
      <c r="Q63429" s="65"/>
      <c r="R63429" s="65"/>
      <c r="X63429" s="65"/>
      <c r="Y63429" s="65"/>
      <c r="Z63429" s="65"/>
      <c r="AA63429" s="65"/>
      <c r="AB63429" s="65"/>
      <c r="AC63429" s="65"/>
      <c r="AJ63429" s="66"/>
    </row>
    <row r="63430" spans="17:36" ht="4.5" customHeight="1" x14ac:dyDescent="0.2">
      <c r="Q63430" s="65"/>
      <c r="R63430" s="65"/>
      <c r="X63430" s="65"/>
      <c r="Y63430" s="65"/>
      <c r="Z63430" s="65"/>
      <c r="AA63430" s="65"/>
      <c r="AB63430" s="65"/>
      <c r="AC63430" s="65"/>
      <c r="AJ63430" s="66"/>
    </row>
    <row r="63431" spans="17:36" ht="4.5" customHeight="1" x14ac:dyDescent="0.2">
      <c r="Q63431" s="65"/>
      <c r="R63431" s="65"/>
      <c r="X63431" s="65"/>
      <c r="Y63431" s="65"/>
      <c r="Z63431" s="65"/>
      <c r="AA63431" s="65"/>
      <c r="AB63431" s="65"/>
      <c r="AC63431" s="65"/>
      <c r="AJ63431" s="66"/>
    </row>
    <row r="63432" spans="17:36" ht="4.5" customHeight="1" x14ac:dyDescent="0.2">
      <c r="Q63432" s="65"/>
      <c r="R63432" s="65"/>
      <c r="X63432" s="65"/>
      <c r="Y63432" s="65"/>
      <c r="Z63432" s="65"/>
      <c r="AA63432" s="65"/>
      <c r="AB63432" s="65"/>
      <c r="AC63432" s="65"/>
      <c r="AJ63432" s="66"/>
    </row>
    <row r="63433" spans="17:36" ht="4.5" customHeight="1" x14ac:dyDescent="0.2">
      <c r="Q63433" s="65"/>
      <c r="R63433" s="65"/>
      <c r="X63433" s="65"/>
      <c r="Y63433" s="65"/>
      <c r="Z63433" s="65"/>
      <c r="AA63433" s="65"/>
      <c r="AB63433" s="65"/>
      <c r="AC63433" s="65"/>
      <c r="AJ63433" s="66"/>
    </row>
    <row r="63434" spans="17:36" ht="4.5" customHeight="1" x14ac:dyDescent="0.2">
      <c r="Q63434" s="65"/>
      <c r="R63434" s="65"/>
      <c r="X63434" s="65"/>
      <c r="Y63434" s="65"/>
      <c r="Z63434" s="65"/>
      <c r="AA63434" s="65"/>
      <c r="AB63434" s="65"/>
      <c r="AC63434" s="65"/>
      <c r="AJ63434" s="66"/>
    </row>
    <row r="63435" spans="17:36" ht="4.5" customHeight="1" x14ac:dyDescent="0.2">
      <c r="Q63435" s="65"/>
      <c r="R63435" s="65"/>
      <c r="X63435" s="65"/>
      <c r="Y63435" s="65"/>
      <c r="Z63435" s="65"/>
      <c r="AA63435" s="65"/>
      <c r="AB63435" s="65"/>
      <c r="AC63435" s="65"/>
      <c r="AJ63435" s="66"/>
    </row>
    <row r="63436" spans="17:36" ht="4.5" customHeight="1" x14ac:dyDescent="0.2">
      <c r="Q63436" s="65"/>
      <c r="R63436" s="65"/>
      <c r="X63436" s="65"/>
      <c r="Y63436" s="65"/>
      <c r="Z63436" s="65"/>
      <c r="AA63436" s="65"/>
      <c r="AB63436" s="65"/>
      <c r="AC63436" s="65"/>
      <c r="AJ63436" s="66"/>
    </row>
    <row r="63437" spans="17:36" ht="4.5" customHeight="1" x14ac:dyDescent="0.2">
      <c r="Q63437" s="65"/>
      <c r="R63437" s="65"/>
      <c r="X63437" s="65"/>
      <c r="Y63437" s="65"/>
      <c r="Z63437" s="65"/>
      <c r="AA63437" s="65"/>
      <c r="AB63437" s="65"/>
      <c r="AC63437" s="65"/>
      <c r="AJ63437" s="66"/>
    </row>
    <row r="63438" spans="17:36" ht="4.5" customHeight="1" x14ac:dyDescent="0.2">
      <c r="Q63438" s="65"/>
      <c r="R63438" s="65"/>
      <c r="X63438" s="65"/>
      <c r="Y63438" s="65"/>
      <c r="Z63438" s="65"/>
      <c r="AA63438" s="65"/>
      <c r="AB63438" s="65"/>
      <c r="AC63438" s="65"/>
      <c r="AJ63438" s="66"/>
    </row>
    <row r="63439" spans="17:36" ht="4.5" customHeight="1" x14ac:dyDescent="0.2">
      <c r="Q63439" s="65"/>
      <c r="R63439" s="65"/>
      <c r="X63439" s="65"/>
      <c r="Y63439" s="65"/>
      <c r="Z63439" s="65"/>
      <c r="AA63439" s="65"/>
      <c r="AB63439" s="65"/>
      <c r="AC63439" s="65"/>
      <c r="AJ63439" s="66"/>
    </row>
    <row r="63440" spans="17:36" ht="4.5" customHeight="1" x14ac:dyDescent="0.2">
      <c r="Q63440" s="65"/>
      <c r="R63440" s="65"/>
      <c r="X63440" s="65"/>
      <c r="Y63440" s="65"/>
      <c r="Z63440" s="65"/>
      <c r="AA63440" s="65"/>
      <c r="AB63440" s="65"/>
      <c r="AC63440" s="65"/>
      <c r="AJ63440" s="66"/>
    </row>
    <row r="63441" spans="17:36" ht="4.5" customHeight="1" x14ac:dyDescent="0.2">
      <c r="Q63441" s="65"/>
      <c r="R63441" s="65"/>
      <c r="X63441" s="65"/>
      <c r="Y63441" s="65"/>
      <c r="Z63441" s="65"/>
      <c r="AA63441" s="65"/>
      <c r="AB63441" s="65"/>
      <c r="AC63441" s="65"/>
      <c r="AJ63441" s="66"/>
    </row>
    <row r="63442" spans="17:36" ht="4.5" customHeight="1" x14ac:dyDescent="0.2">
      <c r="Q63442" s="65"/>
      <c r="R63442" s="65"/>
      <c r="X63442" s="65"/>
      <c r="Y63442" s="65"/>
      <c r="Z63442" s="65"/>
      <c r="AA63442" s="65"/>
      <c r="AB63442" s="65"/>
      <c r="AC63442" s="65"/>
      <c r="AJ63442" s="66"/>
    </row>
    <row r="63443" spans="17:36" ht="4.5" customHeight="1" x14ac:dyDescent="0.2">
      <c r="Q63443" s="65"/>
      <c r="R63443" s="65"/>
      <c r="X63443" s="65"/>
      <c r="Y63443" s="65"/>
      <c r="Z63443" s="65"/>
      <c r="AA63443" s="65"/>
      <c r="AB63443" s="65"/>
      <c r="AC63443" s="65"/>
      <c r="AJ63443" s="66"/>
    </row>
    <row r="63444" spans="17:36" ht="4.5" customHeight="1" x14ac:dyDescent="0.2">
      <c r="Q63444" s="65"/>
      <c r="R63444" s="65"/>
      <c r="X63444" s="65"/>
      <c r="Y63444" s="65"/>
      <c r="Z63444" s="65"/>
      <c r="AA63444" s="65"/>
      <c r="AB63444" s="65"/>
      <c r="AC63444" s="65"/>
      <c r="AJ63444" s="66"/>
    </row>
    <row r="63445" spans="17:36" ht="4.5" customHeight="1" x14ac:dyDescent="0.2">
      <c r="Q63445" s="65"/>
      <c r="R63445" s="65"/>
      <c r="X63445" s="65"/>
      <c r="Y63445" s="65"/>
      <c r="Z63445" s="65"/>
      <c r="AA63445" s="65"/>
      <c r="AB63445" s="65"/>
      <c r="AC63445" s="65"/>
      <c r="AJ63445" s="66"/>
    </row>
    <row r="63446" spans="17:36" ht="4.5" customHeight="1" x14ac:dyDescent="0.2">
      <c r="Q63446" s="65"/>
      <c r="R63446" s="65"/>
      <c r="X63446" s="65"/>
      <c r="Y63446" s="65"/>
      <c r="Z63446" s="65"/>
      <c r="AA63446" s="65"/>
      <c r="AB63446" s="65"/>
      <c r="AC63446" s="65"/>
      <c r="AJ63446" s="66"/>
    </row>
    <row r="63447" spans="17:36" ht="4.5" customHeight="1" x14ac:dyDescent="0.2">
      <c r="Q63447" s="65"/>
      <c r="R63447" s="65"/>
      <c r="X63447" s="65"/>
      <c r="Y63447" s="65"/>
      <c r="Z63447" s="65"/>
      <c r="AA63447" s="65"/>
      <c r="AB63447" s="65"/>
      <c r="AC63447" s="65"/>
      <c r="AJ63447" s="66"/>
    </row>
    <row r="63448" spans="17:36" ht="4.5" customHeight="1" x14ac:dyDescent="0.2">
      <c r="Q63448" s="65"/>
      <c r="R63448" s="65"/>
      <c r="X63448" s="65"/>
      <c r="Y63448" s="65"/>
      <c r="Z63448" s="65"/>
      <c r="AA63448" s="65"/>
      <c r="AB63448" s="65"/>
      <c r="AC63448" s="65"/>
      <c r="AJ63448" s="66"/>
    </row>
    <row r="63449" spans="17:36" ht="4.5" customHeight="1" x14ac:dyDescent="0.2">
      <c r="Q63449" s="65"/>
      <c r="R63449" s="65"/>
      <c r="X63449" s="65"/>
      <c r="Y63449" s="65"/>
      <c r="Z63449" s="65"/>
      <c r="AA63449" s="65"/>
      <c r="AB63449" s="65"/>
      <c r="AC63449" s="65"/>
      <c r="AJ63449" s="66"/>
    </row>
    <row r="63450" spans="17:36" ht="4.5" customHeight="1" x14ac:dyDescent="0.2">
      <c r="Q63450" s="65"/>
      <c r="R63450" s="65"/>
      <c r="X63450" s="65"/>
      <c r="Y63450" s="65"/>
      <c r="Z63450" s="65"/>
      <c r="AA63450" s="65"/>
      <c r="AB63450" s="65"/>
      <c r="AC63450" s="65"/>
      <c r="AJ63450" s="66"/>
    </row>
    <row r="63451" spans="17:36" ht="4.5" customHeight="1" x14ac:dyDescent="0.2">
      <c r="Q63451" s="65"/>
      <c r="R63451" s="65"/>
      <c r="X63451" s="65"/>
      <c r="Y63451" s="65"/>
      <c r="Z63451" s="65"/>
      <c r="AA63451" s="65"/>
      <c r="AB63451" s="65"/>
      <c r="AC63451" s="65"/>
      <c r="AJ63451" s="66"/>
    </row>
    <row r="63452" spans="17:36" ht="4.5" customHeight="1" x14ac:dyDescent="0.2">
      <c r="Q63452" s="65"/>
      <c r="R63452" s="65"/>
      <c r="X63452" s="65"/>
      <c r="Y63452" s="65"/>
      <c r="Z63452" s="65"/>
      <c r="AA63452" s="65"/>
      <c r="AB63452" s="65"/>
      <c r="AC63452" s="65"/>
      <c r="AJ63452" s="66"/>
    </row>
    <row r="63453" spans="17:36" ht="4.5" customHeight="1" x14ac:dyDescent="0.2">
      <c r="Q63453" s="65"/>
      <c r="R63453" s="65"/>
      <c r="X63453" s="65"/>
      <c r="Y63453" s="65"/>
      <c r="Z63453" s="65"/>
      <c r="AA63453" s="65"/>
      <c r="AB63453" s="65"/>
      <c r="AC63453" s="65"/>
      <c r="AJ63453" s="66"/>
    </row>
    <row r="63454" spans="17:36" ht="4.5" customHeight="1" x14ac:dyDescent="0.2">
      <c r="Q63454" s="65"/>
      <c r="R63454" s="65"/>
      <c r="X63454" s="65"/>
      <c r="Y63454" s="65"/>
      <c r="Z63454" s="65"/>
      <c r="AA63454" s="65"/>
      <c r="AB63454" s="65"/>
      <c r="AC63454" s="65"/>
      <c r="AJ63454" s="66"/>
    </row>
    <row r="63455" spans="17:36" ht="4.5" customHeight="1" x14ac:dyDescent="0.2">
      <c r="Q63455" s="65"/>
      <c r="R63455" s="65"/>
      <c r="X63455" s="65"/>
      <c r="Y63455" s="65"/>
      <c r="Z63455" s="65"/>
      <c r="AA63455" s="65"/>
      <c r="AB63455" s="65"/>
      <c r="AC63455" s="65"/>
      <c r="AJ63455" s="66"/>
    </row>
    <row r="63456" spans="17:36" ht="4.5" customHeight="1" x14ac:dyDescent="0.2">
      <c r="Q63456" s="65"/>
      <c r="R63456" s="65"/>
      <c r="X63456" s="65"/>
      <c r="Y63456" s="65"/>
      <c r="Z63456" s="65"/>
      <c r="AA63456" s="65"/>
      <c r="AB63456" s="65"/>
      <c r="AC63456" s="65"/>
      <c r="AJ63456" s="66"/>
    </row>
    <row r="63457" spans="17:36" ht="4.5" customHeight="1" x14ac:dyDescent="0.2">
      <c r="Q63457" s="65"/>
      <c r="R63457" s="65"/>
      <c r="X63457" s="65"/>
      <c r="Y63457" s="65"/>
      <c r="Z63457" s="65"/>
      <c r="AA63457" s="65"/>
      <c r="AB63457" s="65"/>
      <c r="AC63457" s="65"/>
      <c r="AJ63457" s="66"/>
    </row>
    <row r="63458" spans="17:36" ht="4.5" customHeight="1" x14ac:dyDescent="0.2">
      <c r="Q63458" s="65"/>
      <c r="R63458" s="65"/>
      <c r="X63458" s="65"/>
      <c r="Y63458" s="65"/>
      <c r="Z63458" s="65"/>
      <c r="AA63458" s="65"/>
      <c r="AB63458" s="65"/>
      <c r="AC63458" s="65"/>
      <c r="AJ63458" s="66"/>
    </row>
    <row r="63459" spans="17:36" ht="4.5" customHeight="1" x14ac:dyDescent="0.2">
      <c r="Q63459" s="65"/>
      <c r="R63459" s="65"/>
      <c r="X63459" s="65"/>
      <c r="Y63459" s="65"/>
      <c r="Z63459" s="65"/>
      <c r="AA63459" s="65"/>
      <c r="AB63459" s="65"/>
      <c r="AC63459" s="65"/>
      <c r="AJ63459" s="66"/>
    </row>
    <row r="63460" spans="17:36" ht="4.5" customHeight="1" x14ac:dyDescent="0.2">
      <c r="Q63460" s="65"/>
      <c r="R63460" s="65"/>
      <c r="X63460" s="65"/>
      <c r="Y63460" s="65"/>
      <c r="Z63460" s="65"/>
      <c r="AA63460" s="65"/>
      <c r="AB63460" s="65"/>
      <c r="AC63460" s="65"/>
      <c r="AJ63460" s="66"/>
    </row>
    <row r="63461" spans="17:36" ht="4.5" customHeight="1" x14ac:dyDescent="0.2">
      <c r="Q63461" s="65"/>
      <c r="R63461" s="65"/>
      <c r="X63461" s="65"/>
      <c r="Y63461" s="65"/>
      <c r="Z63461" s="65"/>
      <c r="AA63461" s="65"/>
      <c r="AB63461" s="65"/>
      <c r="AC63461" s="65"/>
      <c r="AJ63461" s="66"/>
    </row>
    <row r="63462" spans="17:36" ht="4.5" customHeight="1" x14ac:dyDescent="0.2">
      <c r="Q63462" s="65"/>
      <c r="R63462" s="65"/>
      <c r="X63462" s="65"/>
      <c r="Y63462" s="65"/>
      <c r="Z63462" s="65"/>
      <c r="AA63462" s="65"/>
      <c r="AB63462" s="65"/>
      <c r="AC63462" s="65"/>
      <c r="AJ63462" s="66"/>
    </row>
    <row r="63463" spans="17:36" ht="4.5" customHeight="1" x14ac:dyDescent="0.2">
      <c r="Q63463" s="65"/>
      <c r="R63463" s="65"/>
      <c r="X63463" s="65"/>
      <c r="Y63463" s="65"/>
      <c r="Z63463" s="65"/>
      <c r="AA63463" s="65"/>
      <c r="AB63463" s="65"/>
      <c r="AC63463" s="65"/>
      <c r="AJ63463" s="66"/>
    </row>
    <row r="63464" spans="17:36" ht="4.5" customHeight="1" x14ac:dyDescent="0.2">
      <c r="Q63464" s="65"/>
      <c r="R63464" s="65"/>
      <c r="X63464" s="65"/>
      <c r="Y63464" s="65"/>
      <c r="Z63464" s="65"/>
      <c r="AA63464" s="65"/>
      <c r="AB63464" s="65"/>
      <c r="AC63464" s="65"/>
      <c r="AJ63464" s="66"/>
    </row>
    <row r="63465" spans="17:36" ht="4.5" customHeight="1" x14ac:dyDescent="0.2">
      <c r="Q63465" s="65"/>
      <c r="R63465" s="65"/>
      <c r="X63465" s="65"/>
      <c r="Y63465" s="65"/>
      <c r="Z63465" s="65"/>
      <c r="AA63465" s="65"/>
      <c r="AB63465" s="65"/>
      <c r="AC63465" s="65"/>
      <c r="AJ63465" s="66"/>
    </row>
    <row r="63466" spans="17:36" ht="4.5" customHeight="1" x14ac:dyDescent="0.2">
      <c r="Q63466" s="65"/>
      <c r="R63466" s="65"/>
      <c r="X63466" s="65"/>
      <c r="Y63466" s="65"/>
      <c r="Z63466" s="65"/>
      <c r="AA63466" s="65"/>
      <c r="AB63466" s="65"/>
      <c r="AC63466" s="65"/>
      <c r="AJ63466" s="66"/>
    </row>
    <row r="63467" spans="17:36" ht="4.5" customHeight="1" x14ac:dyDescent="0.2">
      <c r="Q63467" s="65"/>
      <c r="R63467" s="65"/>
      <c r="X63467" s="65"/>
      <c r="Y63467" s="65"/>
      <c r="Z63467" s="65"/>
      <c r="AA63467" s="65"/>
      <c r="AB63467" s="65"/>
      <c r="AC63467" s="65"/>
      <c r="AJ63467" s="66"/>
    </row>
    <row r="63468" spans="17:36" ht="4.5" customHeight="1" x14ac:dyDescent="0.2">
      <c r="Q63468" s="65"/>
      <c r="R63468" s="65"/>
      <c r="X63468" s="65"/>
      <c r="Y63468" s="65"/>
      <c r="Z63468" s="65"/>
      <c r="AA63468" s="65"/>
      <c r="AB63468" s="65"/>
      <c r="AC63468" s="65"/>
      <c r="AJ63468" s="66"/>
    </row>
    <row r="63469" spans="17:36" ht="4.5" customHeight="1" x14ac:dyDescent="0.2">
      <c r="Q63469" s="65"/>
      <c r="R63469" s="65"/>
      <c r="X63469" s="65"/>
      <c r="Y63469" s="65"/>
      <c r="Z63469" s="65"/>
      <c r="AA63469" s="65"/>
      <c r="AB63469" s="65"/>
      <c r="AC63469" s="65"/>
      <c r="AJ63469" s="66"/>
    </row>
    <row r="63470" spans="17:36" ht="4.5" customHeight="1" x14ac:dyDescent="0.2">
      <c r="Q63470" s="65"/>
      <c r="R63470" s="65"/>
      <c r="X63470" s="65"/>
      <c r="Y63470" s="65"/>
      <c r="Z63470" s="65"/>
      <c r="AA63470" s="65"/>
      <c r="AB63470" s="65"/>
      <c r="AC63470" s="65"/>
      <c r="AJ63470" s="66"/>
    </row>
    <row r="63471" spans="17:36" ht="4.5" customHeight="1" x14ac:dyDescent="0.2">
      <c r="Q63471" s="65"/>
      <c r="R63471" s="65"/>
      <c r="X63471" s="65"/>
      <c r="Y63471" s="65"/>
      <c r="Z63471" s="65"/>
      <c r="AA63471" s="65"/>
      <c r="AB63471" s="65"/>
      <c r="AC63471" s="65"/>
      <c r="AJ63471" s="66"/>
    </row>
    <row r="63472" spans="17:36" ht="4.5" customHeight="1" x14ac:dyDescent="0.2">
      <c r="Q63472" s="65"/>
      <c r="R63472" s="65"/>
      <c r="X63472" s="65"/>
      <c r="Y63472" s="65"/>
      <c r="Z63472" s="65"/>
      <c r="AA63472" s="65"/>
      <c r="AB63472" s="65"/>
      <c r="AC63472" s="65"/>
      <c r="AJ63472" s="66"/>
    </row>
    <row r="63473" spans="17:36" ht="4.5" customHeight="1" x14ac:dyDescent="0.2">
      <c r="Q63473" s="65"/>
      <c r="R63473" s="65"/>
      <c r="X63473" s="65"/>
      <c r="Y63473" s="65"/>
      <c r="Z63473" s="65"/>
      <c r="AA63473" s="65"/>
      <c r="AB63473" s="65"/>
      <c r="AC63473" s="65"/>
      <c r="AJ63473" s="66"/>
    </row>
    <row r="63474" spans="17:36" ht="4.5" customHeight="1" x14ac:dyDescent="0.2">
      <c r="Q63474" s="65"/>
      <c r="R63474" s="65"/>
      <c r="X63474" s="65"/>
      <c r="Y63474" s="65"/>
      <c r="Z63474" s="65"/>
      <c r="AA63474" s="65"/>
      <c r="AB63474" s="65"/>
      <c r="AC63474" s="65"/>
      <c r="AJ63474" s="66"/>
    </row>
    <row r="63475" spans="17:36" ht="4.5" customHeight="1" x14ac:dyDescent="0.2">
      <c r="Q63475" s="65"/>
      <c r="R63475" s="65"/>
      <c r="X63475" s="65"/>
      <c r="Y63475" s="65"/>
      <c r="Z63475" s="65"/>
      <c r="AA63475" s="65"/>
      <c r="AB63475" s="65"/>
      <c r="AC63475" s="65"/>
      <c r="AJ63475" s="66"/>
    </row>
    <row r="63476" spans="17:36" ht="4.5" customHeight="1" x14ac:dyDescent="0.2">
      <c r="Q63476" s="65"/>
      <c r="R63476" s="65"/>
      <c r="X63476" s="65"/>
      <c r="Y63476" s="65"/>
      <c r="Z63476" s="65"/>
      <c r="AA63476" s="65"/>
      <c r="AB63476" s="65"/>
      <c r="AC63476" s="65"/>
      <c r="AJ63476" s="66"/>
    </row>
    <row r="63477" spans="17:36" ht="4.5" customHeight="1" x14ac:dyDescent="0.2">
      <c r="Q63477" s="65"/>
      <c r="R63477" s="65"/>
      <c r="X63477" s="65"/>
      <c r="Y63477" s="65"/>
      <c r="Z63477" s="65"/>
      <c r="AA63477" s="65"/>
      <c r="AB63477" s="65"/>
      <c r="AC63477" s="65"/>
      <c r="AJ63477" s="66"/>
    </row>
    <row r="63478" spans="17:36" ht="4.5" customHeight="1" x14ac:dyDescent="0.2">
      <c r="Q63478" s="65"/>
      <c r="R63478" s="65"/>
      <c r="X63478" s="65"/>
      <c r="Y63478" s="65"/>
      <c r="Z63478" s="65"/>
      <c r="AA63478" s="65"/>
      <c r="AB63478" s="65"/>
      <c r="AC63478" s="65"/>
      <c r="AJ63478" s="66"/>
    </row>
    <row r="63479" spans="17:36" ht="4.5" customHeight="1" x14ac:dyDescent="0.2">
      <c r="Q63479" s="65"/>
      <c r="R63479" s="65"/>
      <c r="X63479" s="65"/>
      <c r="Y63479" s="65"/>
      <c r="Z63479" s="65"/>
      <c r="AA63479" s="65"/>
      <c r="AB63479" s="65"/>
      <c r="AC63479" s="65"/>
      <c r="AJ63479" s="66"/>
    </row>
    <row r="63480" spans="17:36" ht="4.5" customHeight="1" x14ac:dyDescent="0.2">
      <c r="Q63480" s="65"/>
      <c r="R63480" s="65"/>
      <c r="X63480" s="65"/>
      <c r="Y63480" s="65"/>
      <c r="Z63480" s="65"/>
      <c r="AA63480" s="65"/>
      <c r="AB63480" s="65"/>
      <c r="AC63480" s="65"/>
      <c r="AJ63480" s="66"/>
    </row>
    <row r="63481" spans="17:36" ht="4.5" customHeight="1" x14ac:dyDescent="0.2">
      <c r="Q63481" s="65"/>
      <c r="R63481" s="65"/>
      <c r="X63481" s="65"/>
      <c r="Y63481" s="65"/>
      <c r="Z63481" s="65"/>
      <c r="AA63481" s="65"/>
      <c r="AB63481" s="65"/>
      <c r="AC63481" s="65"/>
      <c r="AJ63481" s="66"/>
    </row>
    <row r="63482" spans="17:36" ht="4.5" customHeight="1" x14ac:dyDescent="0.2">
      <c r="Q63482" s="65"/>
      <c r="R63482" s="65"/>
      <c r="X63482" s="65"/>
      <c r="Y63482" s="65"/>
      <c r="Z63482" s="65"/>
      <c r="AA63482" s="65"/>
      <c r="AB63482" s="65"/>
      <c r="AC63482" s="65"/>
      <c r="AJ63482" s="66"/>
    </row>
    <row r="63483" spans="17:36" ht="4.5" customHeight="1" x14ac:dyDescent="0.2">
      <c r="Q63483" s="65"/>
      <c r="R63483" s="65"/>
      <c r="X63483" s="65"/>
      <c r="Y63483" s="65"/>
      <c r="Z63483" s="65"/>
      <c r="AA63483" s="65"/>
      <c r="AB63483" s="65"/>
      <c r="AC63483" s="65"/>
      <c r="AJ63483" s="66"/>
    </row>
    <row r="63484" spans="17:36" ht="4.5" customHeight="1" x14ac:dyDescent="0.2">
      <c r="Q63484" s="65"/>
      <c r="R63484" s="65"/>
      <c r="X63484" s="65"/>
      <c r="Y63484" s="65"/>
      <c r="Z63484" s="65"/>
      <c r="AA63484" s="65"/>
      <c r="AB63484" s="65"/>
      <c r="AC63484" s="65"/>
      <c r="AJ63484" s="66"/>
    </row>
    <row r="63485" spans="17:36" ht="4.5" customHeight="1" x14ac:dyDescent="0.2">
      <c r="Q63485" s="65"/>
      <c r="R63485" s="65"/>
      <c r="X63485" s="65"/>
      <c r="Y63485" s="65"/>
      <c r="Z63485" s="65"/>
      <c r="AA63485" s="65"/>
      <c r="AB63485" s="65"/>
      <c r="AC63485" s="65"/>
      <c r="AJ63485" s="66"/>
    </row>
    <row r="63486" spans="17:36" ht="4.5" customHeight="1" x14ac:dyDescent="0.2">
      <c r="Q63486" s="65"/>
      <c r="R63486" s="65"/>
      <c r="X63486" s="65"/>
      <c r="Y63486" s="65"/>
      <c r="Z63486" s="65"/>
      <c r="AA63486" s="65"/>
      <c r="AB63486" s="65"/>
      <c r="AC63486" s="65"/>
      <c r="AJ63486" s="66"/>
    </row>
    <row r="63487" spans="17:36" ht="4.5" customHeight="1" x14ac:dyDescent="0.2">
      <c r="Q63487" s="65"/>
      <c r="R63487" s="65"/>
      <c r="X63487" s="65"/>
      <c r="Y63487" s="65"/>
      <c r="Z63487" s="65"/>
      <c r="AA63487" s="65"/>
      <c r="AB63487" s="65"/>
      <c r="AC63487" s="65"/>
      <c r="AJ63487" s="66"/>
    </row>
    <row r="63488" spans="17:36" ht="4.5" customHeight="1" x14ac:dyDescent="0.2">
      <c r="Q63488" s="65"/>
      <c r="R63488" s="65"/>
      <c r="X63488" s="65"/>
      <c r="Y63488" s="65"/>
      <c r="Z63488" s="65"/>
      <c r="AA63488" s="65"/>
      <c r="AB63488" s="65"/>
      <c r="AC63488" s="65"/>
      <c r="AJ63488" s="66"/>
    </row>
    <row r="63489" spans="17:36" ht="4.5" customHeight="1" x14ac:dyDescent="0.2">
      <c r="Q63489" s="65"/>
      <c r="R63489" s="65"/>
      <c r="X63489" s="65"/>
      <c r="Y63489" s="65"/>
      <c r="Z63489" s="65"/>
      <c r="AA63489" s="65"/>
      <c r="AB63489" s="65"/>
      <c r="AC63489" s="65"/>
      <c r="AJ63489" s="66"/>
    </row>
    <row r="63490" spans="17:36" ht="4.5" customHeight="1" x14ac:dyDescent="0.2">
      <c r="Q63490" s="65"/>
      <c r="R63490" s="65"/>
      <c r="X63490" s="65"/>
      <c r="Y63490" s="65"/>
      <c r="Z63490" s="65"/>
      <c r="AA63490" s="65"/>
      <c r="AB63490" s="65"/>
      <c r="AC63490" s="65"/>
      <c r="AJ63490" s="66"/>
    </row>
    <row r="63491" spans="17:36" ht="4.5" customHeight="1" x14ac:dyDescent="0.2">
      <c r="Q63491" s="65"/>
      <c r="R63491" s="65"/>
      <c r="X63491" s="65"/>
      <c r="Y63491" s="65"/>
      <c r="Z63491" s="65"/>
      <c r="AA63491" s="65"/>
      <c r="AB63491" s="65"/>
      <c r="AC63491" s="65"/>
      <c r="AJ63491" s="66"/>
    </row>
    <row r="63492" spans="17:36" ht="4.5" customHeight="1" x14ac:dyDescent="0.2">
      <c r="Q63492" s="65"/>
      <c r="R63492" s="65"/>
      <c r="X63492" s="65"/>
      <c r="Y63492" s="65"/>
      <c r="Z63492" s="65"/>
      <c r="AA63492" s="65"/>
      <c r="AB63492" s="65"/>
      <c r="AC63492" s="65"/>
      <c r="AJ63492" s="66"/>
    </row>
    <row r="63493" spans="17:36" ht="4.5" customHeight="1" x14ac:dyDescent="0.2">
      <c r="Q63493" s="65"/>
      <c r="R63493" s="65"/>
      <c r="X63493" s="65"/>
      <c r="Y63493" s="65"/>
      <c r="Z63493" s="65"/>
      <c r="AA63493" s="65"/>
      <c r="AB63493" s="65"/>
      <c r="AC63493" s="65"/>
      <c r="AJ63493" s="66"/>
    </row>
    <row r="63494" spans="17:36" ht="4.5" customHeight="1" x14ac:dyDescent="0.2">
      <c r="Q63494" s="65"/>
      <c r="R63494" s="65"/>
      <c r="X63494" s="65"/>
      <c r="Y63494" s="65"/>
      <c r="Z63494" s="65"/>
      <c r="AA63494" s="65"/>
      <c r="AB63494" s="65"/>
      <c r="AC63494" s="65"/>
      <c r="AJ63494" s="66"/>
    </row>
    <row r="63495" spans="17:36" ht="4.5" customHeight="1" x14ac:dyDescent="0.2">
      <c r="Q63495" s="65"/>
      <c r="R63495" s="65"/>
      <c r="X63495" s="65"/>
      <c r="Y63495" s="65"/>
      <c r="Z63495" s="65"/>
      <c r="AA63495" s="65"/>
      <c r="AB63495" s="65"/>
      <c r="AC63495" s="65"/>
      <c r="AJ63495" s="66"/>
    </row>
    <row r="63496" spans="17:36" ht="4.5" customHeight="1" x14ac:dyDescent="0.2">
      <c r="Q63496" s="65"/>
      <c r="R63496" s="65"/>
      <c r="X63496" s="65"/>
      <c r="Y63496" s="65"/>
      <c r="Z63496" s="65"/>
      <c r="AA63496" s="65"/>
      <c r="AB63496" s="65"/>
      <c r="AC63496" s="65"/>
      <c r="AJ63496" s="66"/>
    </row>
    <row r="63497" spans="17:36" ht="4.5" customHeight="1" x14ac:dyDescent="0.2">
      <c r="Q63497" s="65"/>
      <c r="R63497" s="65"/>
      <c r="X63497" s="65"/>
      <c r="Y63497" s="65"/>
      <c r="Z63497" s="65"/>
      <c r="AA63497" s="65"/>
      <c r="AB63497" s="65"/>
      <c r="AC63497" s="65"/>
      <c r="AJ63497" s="66"/>
    </row>
    <row r="63498" spans="17:36" ht="4.5" customHeight="1" x14ac:dyDescent="0.2">
      <c r="Q63498" s="65"/>
      <c r="R63498" s="65"/>
      <c r="X63498" s="65"/>
      <c r="Y63498" s="65"/>
      <c r="Z63498" s="65"/>
      <c r="AA63498" s="65"/>
      <c r="AB63498" s="65"/>
      <c r="AC63498" s="65"/>
      <c r="AJ63498" s="66"/>
    </row>
    <row r="63499" spans="17:36" ht="4.5" customHeight="1" x14ac:dyDescent="0.2">
      <c r="Q63499" s="65"/>
      <c r="R63499" s="65"/>
      <c r="X63499" s="65"/>
      <c r="Y63499" s="65"/>
      <c r="Z63499" s="65"/>
      <c r="AA63499" s="65"/>
      <c r="AB63499" s="65"/>
      <c r="AC63499" s="65"/>
      <c r="AJ63499" s="66"/>
    </row>
    <row r="63500" spans="17:36" ht="4.5" customHeight="1" x14ac:dyDescent="0.2">
      <c r="Q63500" s="65"/>
      <c r="R63500" s="65"/>
      <c r="X63500" s="65"/>
      <c r="Y63500" s="65"/>
      <c r="Z63500" s="65"/>
      <c r="AA63500" s="65"/>
      <c r="AB63500" s="65"/>
      <c r="AC63500" s="65"/>
      <c r="AJ63500" s="66"/>
    </row>
    <row r="63501" spans="17:36" ht="4.5" customHeight="1" x14ac:dyDescent="0.2">
      <c r="Q63501" s="65"/>
      <c r="R63501" s="65"/>
      <c r="X63501" s="65"/>
      <c r="Y63501" s="65"/>
      <c r="Z63501" s="65"/>
      <c r="AA63501" s="65"/>
      <c r="AB63501" s="65"/>
      <c r="AC63501" s="65"/>
      <c r="AJ63501" s="66"/>
    </row>
    <row r="63502" spans="17:36" ht="4.5" customHeight="1" x14ac:dyDescent="0.2">
      <c r="Q63502" s="65"/>
      <c r="R63502" s="65"/>
      <c r="X63502" s="65"/>
      <c r="Y63502" s="65"/>
      <c r="Z63502" s="65"/>
      <c r="AA63502" s="65"/>
      <c r="AB63502" s="65"/>
      <c r="AC63502" s="65"/>
      <c r="AJ63502" s="66"/>
    </row>
    <row r="63503" spans="17:36" ht="4.5" customHeight="1" x14ac:dyDescent="0.2">
      <c r="Q63503" s="65"/>
      <c r="R63503" s="65"/>
      <c r="X63503" s="65"/>
      <c r="Y63503" s="65"/>
      <c r="Z63503" s="65"/>
      <c r="AA63503" s="65"/>
      <c r="AB63503" s="65"/>
      <c r="AC63503" s="65"/>
      <c r="AJ63503" s="66"/>
    </row>
    <row r="63504" spans="17:36" ht="4.5" customHeight="1" x14ac:dyDescent="0.2">
      <c r="Q63504" s="65"/>
      <c r="R63504" s="65"/>
      <c r="X63504" s="65"/>
      <c r="Y63504" s="65"/>
      <c r="Z63504" s="65"/>
      <c r="AA63504" s="65"/>
      <c r="AB63504" s="65"/>
      <c r="AC63504" s="65"/>
      <c r="AJ63504" s="66"/>
    </row>
    <row r="63505" spans="17:36" ht="4.5" customHeight="1" x14ac:dyDescent="0.2">
      <c r="Q63505" s="65"/>
      <c r="R63505" s="65"/>
      <c r="X63505" s="65"/>
      <c r="Y63505" s="65"/>
      <c r="Z63505" s="65"/>
      <c r="AA63505" s="65"/>
      <c r="AB63505" s="65"/>
      <c r="AC63505" s="65"/>
      <c r="AJ63505" s="66"/>
    </row>
    <row r="63506" spans="17:36" ht="4.5" customHeight="1" x14ac:dyDescent="0.2">
      <c r="Q63506" s="65"/>
      <c r="R63506" s="65"/>
      <c r="X63506" s="65"/>
      <c r="Y63506" s="65"/>
      <c r="Z63506" s="65"/>
      <c r="AA63506" s="65"/>
      <c r="AB63506" s="65"/>
      <c r="AC63506" s="65"/>
      <c r="AJ63506" s="66"/>
    </row>
    <row r="63507" spans="17:36" ht="4.5" customHeight="1" x14ac:dyDescent="0.2">
      <c r="Q63507" s="65"/>
      <c r="R63507" s="65"/>
      <c r="X63507" s="65"/>
      <c r="Y63507" s="65"/>
      <c r="Z63507" s="65"/>
      <c r="AA63507" s="65"/>
      <c r="AB63507" s="65"/>
      <c r="AC63507" s="65"/>
      <c r="AJ63507" s="66"/>
    </row>
    <row r="63508" spans="17:36" ht="4.5" customHeight="1" x14ac:dyDescent="0.2">
      <c r="Q63508" s="65"/>
      <c r="R63508" s="65"/>
      <c r="X63508" s="65"/>
      <c r="Y63508" s="65"/>
      <c r="Z63508" s="65"/>
      <c r="AA63508" s="65"/>
      <c r="AB63508" s="65"/>
      <c r="AC63508" s="65"/>
      <c r="AJ63508" s="66"/>
    </row>
    <row r="63509" spans="17:36" ht="4.5" customHeight="1" x14ac:dyDescent="0.2">
      <c r="Q63509" s="65"/>
      <c r="R63509" s="65"/>
      <c r="X63509" s="65"/>
      <c r="Y63509" s="65"/>
      <c r="Z63509" s="65"/>
      <c r="AA63509" s="65"/>
      <c r="AB63509" s="65"/>
      <c r="AC63509" s="65"/>
      <c r="AJ63509" s="66"/>
    </row>
    <row r="63510" spans="17:36" ht="4.5" customHeight="1" x14ac:dyDescent="0.2">
      <c r="Q63510" s="65"/>
      <c r="R63510" s="65"/>
      <c r="X63510" s="65"/>
      <c r="Y63510" s="65"/>
      <c r="Z63510" s="65"/>
      <c r="AA63510" s="65"/>
      <c r="AB63510" s="65"/>
      <c r="AC63510" s="65"/>
      <c r="AJ63510" s="66"/>
    </row>
    <row r="63511" spans="17:36" ht="4.5" customHeight="1" x14ac:dyDescent="0.2">
      <c r="Q63511" s="65"/>
      <c r="R63511" s="65"/>
      <c r="X63511" s="65"/>
      <c r="Y63511" s="65"/>
      <c r="Z63511" s="65"/>
      <c r="AA63511" s="65"/>
      <c r="AB63511" s="65"/>
      <c r="AC63511" s="65"/>
      <c r="AJ63511" s="66"/>
    </row>
    <row r="63512" spans="17:36" ht="4.5" customHeight="1" x14ac:dyDescent="0.2">
      <c r="Q63512" s="65"/>
      <c r="R63512" s="65"/>
      <c r="X63512" s="65"/>
      <c r="Y63512" s="65"/>
      <c r="Z63512" s="65"/>
      <c r="AA63512" s="65"/>
      <c r="AB63512" s="65"/>
      <c r="AC63512" s="65"/>
      <c r="AJ63512" s="66"/>
    </row>
    <row r="63513" spans="17:36" ht="4.5" customHeight="1" x14ac:dyDescent="0.2">
      <c r="Q63513" s="65"/>
      <c r="R63513" s="65"/>
      <c r="X63513" s="65"/>
      <c r="Y63513" s="65"/>
      <c r="Z63513" s="65"/>
      <c r="AA63513" s="65"/>
      <c r="AB63513" s="65"/>
      <c r="AC63513" s="65"/>
      <c r="AJ63513" s="66"/>
    </row>
    <row r="63514" spans="17:36" ht="4.5" customHeight="1" x14ac:dyDescent="0.2">
      <c r="Q63514" s="65"/>
      <c r="R63514" s="65"/>
      <c r="X63514" s="65"/>
      <c r="Y63514" s="65"/>
      <c r="Z63514" s="65"/>
      <c r="AA63514" s="65"/>
      <c r="AB63514" s="65"/>
      <c r="AC63514" s="65"/>
      <c r="AJ63514" s="66"/>
    </row>
    <row r="63515" spans="17:36" ht="4.5" customHeight="1" x14ac:dyDescent="0.2">
      <c r="Q63515" s="65"/>
      <c r="R63515" s="65"/>
      <c r="X63515" s="65"/>
      <c r="Y63515" s="65"/>
      <c r="Z63515" s="65"/>
      <c r="AA63515" s="65"/>
      <c r="AB63515" s="65"/>
      <c r="AC63515" s="65"/>
      <c r="AJ63515" s="66"/>
    </row>
    <row r="63516" spans="17:36" ht="4.5" customHeight="1" x14ac:dyDescent="0.2">
      <c r="Q63516" s="65"/>
      <c r="R63516" s="65"/>
      <c r="X63516" s="65"/>
      <c r="Y63516" s="65"/>
      <c r="Z63516" s="65"/>
      <c r="AA63516" s="65"/>
      <c r="AB63516" s="65"/>
      <c r="AC63516" s="65"/>
      <c r="AJ63516" s="66"/>
    </row>
    <row r="63517" spans="17:36" ht="4.5" customHeight="1" x14ac:dyDescent="0.2">
      <c r="Q63517" s="65"/>
      <c r="R63517" s="65"/>
      <c r="X63517" s="65"/>
      <c r="Y63517" s="65"/>
      <c r="Z63517" s="65"/>
      <c r="AA63517" s="65"/>
      <c r="AB63517" s="65"/>
      <c r="AC63517" s="65"/>
      <c r="AJ63517" s="66"/>
    </row>
    <row r="63518" spans="17:36" ht="4.5" customHeight="1" x14ac:dyDescent="0.2">
      <c r="Q63518" s="65"/>
      <c r="R63518" s="65"/>
      <c r="X63518" s="65"/>
      <c r="Y63518" s="65"/>
      <c r="Z63518" s="65"/>
      <c r="AA63518" s="65"/>
      <c r="AB63518" s="65"/>
      <c r="AC63518" s="65"/>
      <c r="AJ63518" s="66"/>
    </row>
    <row r="63519" spans="17:36" ht="4.5" customHeight="1" x14ac:dyDescent="0.2">
      <c r="Q63519" s="65"/>
      <c r="R63519" s="65"/>
      <c r="X63519" s="65"/>
      <c r="Y63519" s="65"/>
      <c r="Z63519" s="65"/>
      <c r="AA63519" s="65"/>
      <c r="AB63519" s="65"/>
      <c r="AC63519" s="65"/>
      <c r="AJ63519" s="66"/>
    </row>
    <row r="63520" spans="17:36" ht="4.5" customHeight="1" x14ac:dyDescent="0.2">
      <c r="Q63520" s="65"/>
      <c r="R63520" s="65"/>
      <c r="X63520" s="65"/>
      <c r="Y63520" s="65"/>
      <c r="Z63520" s="65"/>
      <c r="AA63520" s="65"/>
      <c r="AB63520" s="65"/>
      <c r="AC63520" s="65"/>
      <c r="AJ63520" s="66"/>
    </row>
    <row r="63521" spans="17:36" ht="4.5" customHeight="1" x14ac:dyDescent="0.2">
      <c r="Q63521" s="65"/>
      <c r="R63521" s="65"/>
      <c r="X63521" s="65"/>
      <c r="Y63521" s="65"/>
      <c r="Z63521" s="65"/>
      <c r="AA63521" s="65"/>
      <c r="AB63521" s="65"/>
      <c r="AC63521" s="65"/>
      <c r="AJ63521" s="66"/>
    </row>
    <row r="63522" spans="17:36" ht="4.5" customHeight="1" x14ac:dyDescent="0.2">
      <c r="Q63522" s="65"/>
      <c r="R63522" s="65"/>
      <c r="X63522" s="65"/>
      <c r="Y63522" s="65"/>
      <c r="Z63522" s="65"/>
      <c r="AA63522" s="65"/>
      <c r="AB63522" s="65"/>
      <c r="AC63522" s="65"/>
      <c r="AJ63522" s="66"/>
    </row>
    <row r="63523" spans="17:36" ht="4.5" customHeight="1" x14ac:dyDescent="0.2">
      <c r="Q63523" s="65"/>
      <c r="R63523" s="65"/>
      <c r="X63523" s="65"/>
      <c r="Y63523" s="65"/>
      <c r="Z63523" s="65"/>
      <c r="AA63523" s="65"/>
      <c r="AB63523" s="65"/>
      <c r="AC63523" s="65"/>
      <c r="AJ63523" s="66"/>
    </row>
    <row r="63524" spans="17:36" ht="4.5" customHeight="1" x14ac:dyDescent="0.2">
      <c r="Q63524" s="65"/>
      <c r="R63524" s="65"/>
      <c r="X63524" s="65"/>
      <c r="Y63524" s="65"/>
      <c r="Z63524" s="65"/>
      <c r="AA63524" s="65"/>
      <c r="AB63524" s="65"/>
      <c r="AC63524" s="65"/>
      <c r="AJ63524" s="66"/>
    </row>
    <row r="63525" spans="17:36" ht="4.5" customHeight="1" x14ac:dyDescent="0.2">
      <c r="Q63525" s="65"/>
      <c r="R63525" s="65"/>
      <c r="X63525" s="65"/>
      <c r="Y63525" s="65"/>
      <c r="Z63525" s="65"/>
      <c r="AA63525" s="65"/>
      <c r="AB63525" s="65"/>
      <c r="AC63525" s="65"/>
      <c r="AJ63525" s="66"/>
    </row>
    <row r="63526" spans="17:36" ht="4.5" customHeight="1" x14ac:dyDescent="0.2">
      <c r="Q63526" s="65"/>
      <c r="R63526" s="65"/>
      <c r="X63526" s="65"/>
      <c r="Y63526" s="65"/>
      <c r="Z63526" s="65"/>
      <c r="AA63526" s="65"/>
      <c r="AB63526" s="65"/>
      <c r="AC63526" s="65"/>
      <c r="AJ63526" s="66"/>
    </row>
    <row r="63527" spans="17:36" ht="4.5" customHeight="1" x14ac:dyDescent="0.2">
      <c r="Q63527" s="65"/>
      <c r="R63527" s="65"/>
      <c r="X63527" s="65"/>
      <c r="Y63527" s="65"/>
      <c r="Z63527" s="65"/>
      <c r="AA63527" s="65"/>
      <c r="AB63527" s="65"/>
      <c r="AC63527" s="65"/>
      <c r="AJ63527" s="66"/>
    </row>
    <row r="63528" spans="17:36" ht="4.5" customHeight="1" x14ac:dyDescent="0.2">
      <c r="Q63528" s="65"/>
      <c r="R63528" s="65"/>
      <c r="X63528" s="65"/>
      <c r="Y63528" s="65"/>
      <c r="Z63528" s="65"/>
      <c r="AA63528" s="65"/>
      <c r="AB63528" s="65"/>
      <c r="AC63528" s="65"/>
      <c r="AJ63528" s="66"/>
    </row>
    <row r="63529" spans="17:36" ht="4.5" customHeight="1" x14ac:dyDescent="0.2">
      <c r="Q63529" s="65"/>
      <c r="R63529" s="65"/>
      <c r="X63529" s="65"/>
      <c r="Y63529" s="65"/>
      <c r="Z63529" s="65"/>
      <c r="AA63529" s="65"/>
      <c r="AB63529" s="65"/>
      <c r="AC63529" s="65"/>
      <c r="AJ63529" s="66"/>
    </row>
    <row r="63530" spans="17:36" ht="4.5" customHeight="1" x14ac:dyDescent="0.2">
      <c r="Q63530" s="65"/>
      <c r="R63530" s="65"/>
      <c r="X63530" s="65"/>
      <c r="Y63530" s="65"/>
      <c r="Z63530" s="65"/>
      <c r="AA63530" s="65"/>
      <c r="AB63530" s="65"/>
      <c r="AC63530" s="65"/>
      <c r="AJ63530" s="66"/>
    </row>
    <row r="63531" spans="17:36" ht="4.5" customHeight="1" x14ac:dyDescent="0.2">
      <c r="Q63531" s="65"/>
      <c r="R63531" s="65"/>
      <c r="X63531" s="65"/>
      <c r="Y63531" s="65"/>
      <c r="Z63531" s="65"/>
      <c r="AA63531" s="65"/>
      <c r="AB63531" s="65"/>
      <c r="AC63531" s="65"/>
      <c r="AJ63531" s="66"/>
    </row>
    <row r="63532" spans="17:36" ht="4.5" customHeight="1" x14ac:dyDescent="0.2">
      <c r="Q63532" s="65"/>
      <c r="R63532" s="65"/>
      <c r="X63532" s="65"/>
      <c r="Y63532" s="65"/>
      <c r="Z63532" s="65"/>
      <c r="AA63532" s="65"/>
      <c r="AB63532" s="65"/>
      <c r="AC63532" s="65"/>
      <c r="AJ63532" s="66"/>
    </row>
    <row r="63533" spans="17:36" ht="4.5" customHeight="1" x14ac:dyDescent="0.2">
      <c r="Q63533" s="65"/>
      <c r="R63533" s="65"/>
      <c r="X63533" s="65"/>
      <c r="Y63533" s="65"/>
      <c r="Z63533" s="65"/>
      <c r="AA63533" s="65"/>
      <c r="AB63533" s="65"/>
      <c r="AC63533" s="65"/>
      <c r="AJ63533" s="66"/>
    </row>
    <row r="63534" spans="17:36" ht="4.5" customHeight="1" x14ac:dyDescent="0.2">
      <c r="Q63534" s="65"/>
      <c r="R63534" s="65"/>
      <c r="X63534" s="65"/>
      <c r="Y63534" s="65"/>
      <c r="Z63534" s="65"/>
      <c r="AA63534" s="65"/>
      <c r="AB63534" s="65"/>
      <c r="AC63534" s="65"/>
      <c r="AJ63534" s="66"/>
    </row>
    <row r="63535" spans="17:36" ht="4.5" customHeight="1" x14ac:dyDescent="0.2">
      <c r="Q63535" s="65"/>
      <c r="R63535" s="65"/>
      <c r="X63535" s="65"/>
      <c r="Y63535" s="65"/>
      <c r="Z63535" s="65"/>
      <c r="AA63535" s="65"/>
      <c r="AB63535" s="65"/>
      <c r="AC63535" s="65"/>
      <c r="AJ63535" s="66"/>
    </row>
    <row r="63536" spans="17:36" ht="4.5" customHeight="1" x14ac:dyDescent="0.2">
      <c r="Q63536" s="65"/>
      <c r="R63536" s="65"/>
      <c r="X63536" s="65"/>
      <c r="Y63536" s="65"/>
      <c r="Z63536" s="65"/>
      <c r="AA63536" s="65"/>
      <c r="AB63536" s="65"/>
      <c r="AC63536" s="65"/>
      <c r="AJ63536" s="66"/>
    </row>
    <row r="63537" spans="17:36" ht="4.5" customHeight="1" x14ac:dyDescent="0.2">
      <c r="Q63537" s="65"/>
      <c r="R63537" s="65"/>
      <c r="X63537" s="65"/>
      <c r="Y63537" s="65"/>
      <c r="Z63537" s="65"/>
      <c r="AA63537" s="65"/>
      <c r="AB63537" s="65"/>
      <c r="AC63537" s="65"/>
      <c r="AJ63537" s="66"/>
    </row>
    <row r="63538" spans="17:36" ht="4.5" customHeight="1" x14ac:dyDescent="0.2">
      <c r="Q63538" s="65"/>
      <c r="R63538" s="65"/>
      <c r="X63538" s="65"/>
      <c r="Y63538" s="65"/>
      <c r="Z63538" s="65"/>
      <c r="AA63538" s="65"/>
      <c r="AB63538" s="65"/>
      <c r="AC63538" s="65"/>
      <c r="AJ63538" s="66"/>
    </row>
    <row r="63539" spans="17:36" ht="4.5" customHeight="1" x14ac:dyDescent="0.2">
      <c r="Q63539" s="65"/>
      <c r="R63539" s="65"/>
      <c r="X63539" s="65"/>
      <c r="Y63539" s="65"/>
      <c r="Z63539" s="65"/>
      <c r="AA63539" s="65"/>
      <c r="AB63539" s="65"/>
      <c r="AC63539" s="65"/>
      <c r="AJ63539" s="66"/>
    </row>
    <row r="63540" spans="17:36" ht="4.5" customHeight="1" x14ac:dyDescent="0.2">
      <c r="Q63540" s="65"/>
      <c r="R63540" s="65"/>
      <c r="X63540" s="65"/>
      <c r="Y63540" s="65"/>
      <c r="Z63540" s="65"/>
      <c r="AA63540" s="65"/>
      <c r="AB63540" s="65"/>
      <c r="AC63540" s="65"/>
      <c r="AJ63540" s="66"/>
    </row>
    <row r="63541" spans="17:36" ht="4.5" customHeight="1" x14ac:dyDescent="0.2">
      <c r="Q63541" s="65"/>
      <c r="R63541" s="65"/>
      <c r="X63541" s="65"/>
      <c r="Y63541" s="65"/>
      <c r="Z63541" s="65"/>
      <c r="AA63541" s="65"/>
      <c r="AB63541" s="65"/>
      <c r="AC63541" s="65"/>
      <c r="AJ63541" s="66"/>
    </row>
    <row r="63542" spans="17:36" ht="4.5" customHeight="1" x14ac:dyDescent="0.2">
      <c r="Q63542" s="65"/>
      <c r="R63542" s="65"/>
      <c r="X63542" s="65"/>
      <c r="Y63542" s="65"/>
      <c r="Z63542" s="65"/>
      <c r="AA63542" s="65"/>
      <c r="AB63542" s="65"/>
      <c r="AC63542" s="65"/>
      <c r="AJ63542" s="66"/>
    </row>
    <row r="63543" spans="17:36" ht="4.5" customHeight="1" x14ac:dyDescent="0.2">
      <c r="Q63543" s="65"/>
      <c r="R63543" s="65"/>
      <c r="X63543" s="65"/>
      <c r="Y63543" s="65"/>
      <c r="Z63543" s="65"/>
      <c r="AA63543" s="65"/>
      <c r="AB63543" s="65"/>
      <c r="AC63543" s="65"/>
      <c r="AJ63543" s="66"/>
    </row>
    <row r="63544" spans="17:36" ht="4.5" customHeight="1" x14ac:dyDescent="0.2">
      <c r="Q63544" s="65"/>
      <c r="R63544" s="65"/>
      <c r="X63544" s="65"/>
      <c r="Y63544" s="65"/>
      <c r="Z63544" s="65"/>
      <c r="AA63544" s="65"/>
      <c r="AB63544" s="65"/>
      <c r="AC63544" s="65"/>
      <c r="AJ63544" s="66"/>
    </row>
    <row r="63545" spans="17:36" ht="4.5" customHeight="1" x14ac:dyDescent="0.2">
      <c r="Q63545" s="65"/>
      <c r="R63545" s="65"/>
      <c r="X63545" s="65"/>
      <c r="Y63545" s="65"/>
      <c r="Z63545" s="65"/>
      <c r="AA63545" s="65"/>
      <c r="AB63545" s="65"/>
      <c r="AC63545" s="65"/>
      <c r="AJ63545" s="66"/>
    </row>
    <row r="63546" spans="17:36" ht="4.5" customHeight="1" x14ac:dyDescent="0.2">
      <c r="Q63546" s="65"/>
      <c r="R63546" s="65"/>
      <c r="X63546" s="65"/>
      <c r="Y63546" s="65"/>
      <c r="Z63546" s="65"/>
      <c r="AA63546" s="65"/>
      <c r="AB63546" s="65"/>
      <c r="AC63546" s="65"/>
      <c r="AJ63546" s="66"/>
    </row>
    <row r="63547" spans="17:36" ht="4.5" customHeight="1" x14ac:dyDescent="0.2">
      <c r="Q63547" s="65"/>
      <c r="R63547" s="65"/>
      <c r="X63547" s="65"/>
      <c r="Y63547" s="65"/>
      <c r="Z63547" s="65"/>
      <c r="AA63547" s="65"/>
      <c r="AB63547" s="65"/>
      <c r="AC63547" s="65"/>
      <c r="AJ63547" s="66"/>
    </row>
    <row r="63548" spans="17:36" ht="4.5" customHeight="1" x14ac:dyDescent="0.2">
      <c r="Q63548" s="65"/>
      <c r="R63548" s="65"/>
      <c r="X63548" s="65"/>
      <c r="Y63548" s="65"/>
      <c r="Z63548" s="65"/>
      <c r="AA63548" s="65"/>
      <c r="AB63548" s="65"/>
      <c r="AC63548" s="65"/>
      <c r="AJ63548" s="66"/>
    </row>
    <row r="63549" spans="17:36" ht="4.5" customHeight="1" x14ac:dyDescent="0.2">
      <c r="Q63549" s="65"/>
      <c r="R63549" s="65"/>
      <c r="X63549" s="65"/>
      <c r="Y63549" s="65"/>
      <c r="Z63549" s="65"/>
      <c r="AA63549" s="65"/>
      <c r="AB63549" s="65"/>
      <c r="AC63549" s="65"/>
      <c r="AJ63549" s="66"/>
    </row>
    <row r="63550" spans="17:36" ht="4.5" customHeight="1" x14ac:dyDescent="0.2">
      <c r="Q63550" s="65"/>
      <c r="R63550" s="65"/>
      <c r="X63550" s="65"/>
      <c r="Y63550" s="65"/>
      <c r="Z63550" s="65"/>
      <c r="AA63550" s="65"/>
      <c r="AB63550" s="65"/>
      <c r="AC63550" s="65"/>
      <c r="AJ63550" s="66"/>
    </row>
    <row r="63551" spans="17:36" ht="4.5" customHeight="1" x14ac:dyDescent="0.2">
      <c r="Q63551" s="65"/>
      <c r="R63551" s="65"/>
      <c r="X63551" s="65"/>
      <c r="Y63551" s="65"/>
      <c r="Z63551" s="65"/>
      <c r="AA63551" s="65"/>
      <c r="AB63551" s="65"/>
      <c r="AC63551" s="65"/>
      <c r="AJ63551" s="66"/>
    </row>
    <row r="63552" spans="17:36" ht="4.5" customHeight="1" x14ac:dyDescent="0.2">
      <c r="Q63552" s="65"/>
      <c r="R63552" s="65"/>
      <c r="X63552" s="65"/>
      <c r="Y63552" s="65"/>
      <c r="Z63552" s="65"/>
      <c r="AA63552" s="65"/>
      <c r="AB63552" s="65"/>
      <c r="AC63552" s="65"/>
      <c r="AJ63552" s="66"/>
    </row>
    <row r="63553" spans="17:36" ht="4.5" customHeight="1" x14ac:dyDescent="0.2">
      <c r="Q63553" s="65"/>
      <c r="R63553" s="65"/>
      <c r="X63553" s="65"/>
      <c r="Y63553" s="65"/>
      <c r="Z63553" s="65"/>
      <c r="AA63553" s="65"/>
      <c r="AB63553" s="65"/>
      <c r="AC63553" s="65"/>
      <c r="AJ63553" s="66"/>
    </row>
    <row r="63554" spans="17:36" ht="4.5" customHeight="1" x14ac:dyDescent="0.2">
      <c r="Q63554" s="65"/>
      <c r="R63554" s="65"/>
      <c r="X63554" s="65"/>
      <c r="Y63554" s="65"/>
      <c r="Z63554" s="65"/>
      <c r="AA63554" s="65"/>
      <c r="AB63554" s="65"/>
      <c r="AC63554" s="65"/>
      <c r="AJ63554" s="66"/>
    </row>
    <row r="63555" spans="17:36" ht="4.5" customHeight="1" x14ac:dyDescent="0.2">
      <c r="Q63555" s="65"/>
      <c r="R63555" s="65"/>
      <c r="X63555" s="65"/>
      <c r="Y63555" s="65"/>
      <c r="Z63555" s="65"/>
      <c r="AA63555" s="65"/>
      <c r="AB63555" s="65"/>
      <c r="AC63555" s="65"/>
      <c r="AJ63555" s="66"/>
    </row>
    <row r="63556" spans="17:36" ht="4.5" customHeight="1" x14ac:dyDescent="0.2">
      <c r="Q63556" s="65"/>
      <c r="R63556" s="65"/>
      <c r="X63556" s="65"/>
      <c r="Y63556" s="65"/>
      <c r="Z63556" s="65"/>
      <c r="AA63556" s="65"/>
      <c r="AB63556" s="65"/>
      <c r="AC63556" s="65"/>
      <c r="AJ63556" s="66"/>
    </row>
    <row r="63557" spans="17:36" ht="4.5" customHeight="1" x14ac:dyDescent="0.2">
      <c r="Q63557" s="65"/>
      <c r="R63557" s="65"/>
      <c r="X63557" s="65"/>
      <c r="Y63557" s="65"/>
      <c r="Z63557" s="65"/>
      <c r="AA63557" s="65"/>
      <c r="AB63557" s="65"/>
      <c r="AC63557" s="65"/>
      <c r="AJ63557" s="66"/>
    </row>
    <row r="63558" spans="17:36" ht="4.5" customHeight="1" x14ac:dyDescent="0.2">
      <c r="Q63558" s="65"/>
      <c r="R63558" s="65"/>
      <c r="X63558" s="65"/>
      <c r="Y63558" s="65"/>
      <c r="Z63558" s="65"/>
      <c r="AA63558" s="65"/>
      <c r="AB63558" s="65"/>
      <c r="AC63558" s="65"/>
      <c r="AJ63558" s="66"/>
    </row>
    <row r="63559" spans="17:36" ht="4.5" customHeight="1" x14ac:dyDescent="0.2">
      <c r="Q63559" s="65"/>
      <c r="R63559" s="65"/>
      <c r="X63559" s="65"/>
      <c r="Y63559" s="65"/>
      <c r="Z63559" s="65"/>
      <c r="AA63559" s="65"/>
      <c r="AB63559" s="65"/>
      <c r="AC63559" s="65"/>
      <c r="AJ63559" s="66"/>
    </row>
    <row r="63560" spans="17:36" ht="4.5" customHeight="1" x14ac:dyDescent="0.2">
      <c r="Q63560" s="65"/>
      <c r="R63560" s="65"/>
      <c r="X63560" s="65"/>
      <c r="Y63560" s="65"/>
      <c r="Z63560" s="65"/>
      <c r="AA63560" s="65"/>
      <c r="AB63560" s="65"/>
      <c r="AC63560" s="65"/>
      <c r="AJ63560" s="66"/>
    </row>
    <row r="63561" spans="17:36" ht="4.5" customHeight="1" x14ac:dyDescent="0.2">
      <c r="Q63561" s="65"/>
      <c r="R63561" s="65"/>
      <c r="X63561" s="65"/>
      <c r="Y63561" s="65"/>
      <c r="Z63561" s="65"/>
      <c r="AA63561" s="65"/>
      <c r="AB63561" s="65"/>
      <c r="AC63561" s="65"/>
      <c r="AJ63561" s="66"/>
    </row>
    <row r="63562" spans="17:36" ht="4.5" customHeight="1" x14ac:dyDescent="0.2">
      <c r="Q63562" s="65"/>
      <c r="R63562" s="65"/>
      <c r="X63562" s="65"/>
      <c r="Y63562" s="65"/>
      <c r="Z63562" s="65"/>
      <c r="AA63562" s="65"/>
      <c r="AB63562" s="65"/>
      <c r="AC63562" s="65"/>
      <c r="AJ63562" s="66"/>
    </row>
    <row r="63563" spans="17:36" ht="4.5" customHeight="1" x14ac:dyDescent="0.2">
      <c r="Q63563" s="65"/>
      <c r="R63563" s="65"/>
      <c r="X63563" s="65"/>
      <c r="Y63563" s="65"/>
      <c r="Z63563" s="65"/>
      <c r="AA63563" s="65"/>
      <c r="AB63563" s="65"/>
      <c r="AC63563" s="65"/>
      <c r="AJ63563" s="66"/>
    </row>
    <row r="63564" spans="17:36" ht="4.5" customHeight="1" x14ac:dyDescent="0.2">
      <c r="Q63564" s="65"/>
      <c r="R63564" s="65"/>
      <c r="X63564" s="65"/>
      <c r="Y63564" s="65"/>
      <c r="Z63564" s="65"/>
      <c r="AA63564" s="65"/>
      <c r="AB63564" s="65"/>
      <c r="AC63564" s="65"/>
      <c r="AJ63564" s="66"/>
    </row>
    <row r="63565" spans="17:36" ht="4.5" customHeight="1" x14ac:dyDescent="0.2">
      <c r="Q63565" s="65"/>
      <c r="R63565" s="65"/>
      <c r="X63565" s="65"/>
      <c r="Y63565" s="65"/>
      <c r="Z63565" s="65"/>
      <c r="AA63565" s="65"/>
      <c r="AB63565" s="65"/>
      <c r="AC63565" s="65"/>
      <c r="AJ63565" s="66"/>
    </row>
    <row r="63566" spans="17:36" ht="4.5" customHeight="1" x14ac:dyDescent="0.2">
      <c r="Q63566" s="65"/>
      <c r="R63566" s="65"/>
      <c r="X63566" s="65"/>
      <c r="Y63566" s="65"/>
      <c r="Z63566" s="65"/>
      <c r="AA63566" s="65"/>
      <c r="AB63566" s="65"/>
      <c r="AC63566" s="65"/>
      <c r="AJ63566" s="66"/>
    </row>
    <row r="63567" spans="17:36" ht="4.5" customHeight="1" x14ac:dyDescent="0.2">
      <c r="Q63567" s="65"/>
      <c r="R63567" s="65"/>
      <c r="X63567" s="65"/>
      <c r="Y63567" s="65"/>
      <c r="Z63567" s="65"/>
      <c r="AA63567" s="65"/>
      <c r="AB63567" s="65"/>
      <c r="AC63567" s="65"/>
      <c r="AJ63567" s="66"/>
    </row>
    <row r="63568" spans="17:36" ht="4.5" customHeight="1" x14ac:dyDescent="0.2">
      <c r="Q63568" s="65"/>
      <c r="R63568" s="65"/>
      <c r="X63568" s="65"/>
      <c r="Y63568" s="65"/>
      <c r="Z63568" s="65"/>
      <c r="AA63568" s="65"/>
      <c r="AB63568" s="65"/>
      <c r="AC63568" s="65"/>
      <c r="AJ63568" s="66"/>
    </row>
    <row r="63569" spans="17:36" ht="4.5" customHeight="1" x14ac:dyDescent="0.2">
      <c r="Q63569" s="65"/>
      <c r="R63569" s="65"/>
      <c r="X63569" s="65"/>
      <c r="Y63569" s="65"/>
      <c r="Z63569" s="65"/>
      <c r="AA63569" s="65"/>
      <c r="AB63569" s="65"/>
      <c r="AC63569" s="65"/>
      <c r="AJ63569" s="66"/>
    </row>
    <row r="63570" spans="17:36" ht="4.5" customHeight="1" x14ac:dyDescent="0.2">
      <c r="Q63570" s="65"/>
      <c r="R63570" s="65"/>
      <c r="X63570" s="65"/>
      <c r="Y63570" s="65"/>
      <c r="Z63570" s="65"/>
      <c r="AA63570" s="65"/>
      <c r="AB63570" s="65"/>
      <c r="AC63570" s="65"/>
      <c r="AJ63570" s="66"/>
    </row>
    <row r="63571" spans="17:36" ht="4.5" customHeight="1" x14ac:dyDescent="0.2">
      <c r="Q63571" s="65"/>
      <c r="R63571" s="65"/>
      <c r="X63571" s="65"/>
      <c r="Y63571" s="65"/>
      <c r="Z63571" s="65"/>
      <c r="AA63571" s="65"/>
      <c r="AB63571" s="65"/>
      <c r="AC63571" s="65"/>
      <c r="AJ63571" s="66"/>
    </row>
    <row r="63572" spans="17:36" ht="4.5" customHeight="1" x14ac:dyDescent="0.2">
      <c r="Q63572" s="65"/>
      <c r="R63572" s="65"/>
      <c r="X63572" s="65"/>
      <c r="Y63572" s="65"/>
      <c r="Z63572" s="65"/>
      <c r="AA63572" s="65"/>
      <c r="AB63572" s="65"/>
      <c r="AC63572" s="65"/>
      <c r="AJ63572" s="66"/>
    </row>
    <row r="63573" spans="17:36" ht="4.5" customHeight="1" x14ac:dyDescent="0.2">
      <c r="Q63573" s="65"/>
      <c r="R63573" s="65"/>
      <c r="X63573" s="65"/>
      <c r="Y63573" s="65"/>
      <c r="Z63573" s="65"/>
      <c r="AA63573" s="65"/>
      <c r="AB63573" s="65"/>
      <c r="AC63573" s="65"/>
      <c r="AJ63573" s="66"/>
    </row>
    <row r="63574" spans="17:36" ht="4.5" customHeight="1" x14ac:dyDescent="0.2">
      <c r="Q63574" s="65"/>
      <c r="R63574" s="65"/>
      <c r="X63574" s="65"/>
      <c r="Y63574" s="65"/>
      <c r="Z63574" s="65"/>
      <c r="AA63574" s="65"/>
      <c r="AB63574" s="65"/>
      <c r="AC63574" s="65"/>
      <c r="AJ63574" s="66"/>
    </row>
    <row r="63575" spans="17:36" ht="4.5" customHeight="1" x14ac:dyDescent="0.2">
      <c r="Q63575" s="65"/>
      <c r="R63575" s="65"/>
      <c r="X63575" s="65"/>
      <c r="Y63575" s="65"/>
      <c r="Z63575" s="65"/>
      <c r="AA63575" s="65"/>
      <c r="AB63575" s="65"/>
      <c r="AC63575" s="65"/>
      <c r="AJ63575" s="66"/>
    </row>
    <row r="63576" spans="17:36" ht="4.5" customHeight="1" x14ac:dyDescent="0.2">
      <c r="Q63576" s="65"/>
      <c r="R63576" s="65"/>
      <c r="X63576" s="65"/>
      <c r="Y63576" s="65"/>
      <c r="Z63576" s="65"/>
      <c r="AA63576" s="65"/>
      <c r="AB63576" s="65"/>
      <c r="AC63576" s="65"/>
      <c r="AJ63576" s="66"/>
    </row>
    <row r="63577" spans="17:36" ht="4.5" customHeight="1" x14ac:dyDescent="0.2">
      <c r="Q63577" s="65"/>
      <c r="R63577" s="65"/>
      <c r="X63577" s="65"/>
      <c r="Y63577" s="65"/>
      <c r="Z63577" s="65"/>
      <c r="AA63577" s="65"/>
      <c r="AB63577" s="65"/>
      <c r="AC63577" s="65"/>
      <c r="AJ63577" s="66"/>
    </row>
    <row r="63578" spans="17:36" ht="4.5" customHeight="1" x14ac:dyDescent="0.2">
      <c r="Q63578" s="65"/>
      <c r="R63578" s="65"/>
      <c r="X63578" s="65"/>
      <c r="Y63578" s="65"/>
      <c r="Z63578" s="65"/>
      <c r="AA63578" s="65"/>
      <c r="AB63578" s="65"/>
      <c r="AC63578" s="65"/>
      <c r="AJ63578" s="66"/>
    </row>
    <row r="63579" spans="17:36" ht="4.5" customHeight="1" x14ac:dyDescent="0.2">
      <c r="Q63579" s="65"/>
      <c r="R63579" s="65"/>
      <c r="X63579" s="65"/>
      <c r="Y63579" s="65"/>
      <c r="Z63579" s="65"/>
      <c r="AA63579" s="65"/>
      <c r="AB63579" s="65"/>
      <c r="AC63579" s="65"/>
      <c r="AJ63579" s="66"/>
    </row>
    <row r="63580" spans="17:36" ht="4.5" customHeight="1" x14ac:dyDescent="0.2">
      <c r="Q63580" s="65"/>
      <c r="R63580" s="65"/>
      <c r="X63580" s="65"/>
      <c r="Y63580" s="65"/>
      <c r="Z63580" s="65"/>
      <c r="AA63580" s="65"/>
      <c r="AB63580" s="65"/>
      <c r="AC63580" s="65"/>
      <c r="AJ63580" s="66"/>
    </row>
    <row r="63581" spans="17:36" ht="4.5" customHeight="1" x14ac:dyDescent="0.2">
      <c r="Q63581" s="65"/>
      <c r="R63581" s="65"/>
      <c r="X63581" s="65"/>
      <c r="Y63581" s="65"/>
      <c r="Z63581" s="65"/>
      <c r="AA63581" s="65"/>
      <c r="AB63581" s="65"/>
      <c r="AC63581" s="65"/>
      <c r="AJ63581" s="66"/>
    </row>
    <row r="63582" spans="17:36" ht="4.5" customHeight="1" x14ac:dyDescent="0.2">
      <c r="Q63582" s="65"/>
      <c r="R63582" s="65"/>
      <c r="X63582" s="65"/>
      <c r="Y63582" s="65"/>
      <c r="Z63582" s="65"/>
      <c r="AA63582" s="65"/>
      <c r="AB63582" s="65"/>
      <c r="AC63582" s="65"/>
      <c r="AJ63582" s="66"/>
    </row>
    <row r="63583" spans="17:36" ht="4.5" customHeight="1" x14ac:dyDescent="0.2">
      <c r="Q63583" s="65"/>
      <c r="R63583" s="65"/>
      <c r="X63583" s="65"/>
      <c r="Y63583" s="65"/>
      <c r="Z63583" s="65"/>
      <c r="AA63583" s="65"/>
      <c r="AB63583" s="65"/>
      <c r="AC63583" s="65"/>
      <c r="AJ63583" s="66"/>
    </row>
    <row r="63584" spans="17:36" ht="4.5" customHeight="1" x14ac:dyDescent="0.2">
      <c r="Q63584" s="65"/>
      <c r="R63584" s="65"/>
      <c r="X63584" s="65"/>
      <c r="Y63584" s="65"/>
      <c r="Z63584" s="65"/>
      <c r="AA63584" s="65"/>
      <c r="AB63584" s="65"/>
      <c r="AC63584" s="65"/>
      <c r="AJ63584" s="66"/>
    </row>
    <row r="63585" spans="17:36" ht="4.5" customHeight="1" x14ac:dyDescent="0.2">
      <c r="Q63585" s="65"/>
      <c r="R63585" s="65"/>
      <c r="X63585" s="65"/>
      <c r="Y63585" s="65"/>
      <c r="Z63585" s="65"/>
      <c r="AA63585" s="65"/>
      <c r="AB63585" s="65"/>
      <c r="AC63585" s="65"/>
      <c r="AJ63585" s="66"/>
    </row>
    <row r="63586" spans="17:36" ht="4.5" customHeight="1" x14ac:dyDescent="0.2">
      <c r="Q63586" s="65"/>
      <c r="R63586" s="65"/>
      <c r="X63586" s="65"/>
      <c r="Y63586" s="65"/>
      <c r="Z63586" s="65"/>
      <c r="AA63586" s="65"/>
      <c r="AB63586" s="65"/>
      <c r="AC63586" s="65"/>
      <c r="AJ63586" s="66"/>
    </row>
    <row r="63587" spans="17:36" ht="4.5" customHeight="1" x14ac:dyDescent="0.2">
      <c r="Q63587" s="65"/>
      <c r="R63587" s="65"/>
      <c r="X63587" s="65"/>
      <c r="Y63587" s="65"/>
      <c r="Z63587" s="65"/>
      <c r="AA63587" s="65"/>
      <c r="AB63587" s="65"/>
      <c r="AC63587" s="65"/>
      <c r="AJ63587" s="66"/>
    </row>
    <row r="63588" spans="17:36" ht="4.5" customHeight="1" x14ac:dyDescent="0.2">
      <c r="Q63588" s="65"/>
      <c r="R63588" s="65"/>
      <c r="X63588" s="65"/>
      <c r="Y63588" s="65"/>
      <c r="Z63588" s="65"/>
      <c r="AA63588" s="65"/>
      <c r="AB63588" s="65"/>
      <c r="AC63588" s="65"/>
      <c r="AJ63588" s="66"/>
    </row>
    <row r="63589" spans="17:36" ht="4.5" customHeight="1" x14ac:dyDescent="0.2">
      <c r="Q63589" s="65"/>
      <c r="R63589" s="65"/>
      <c r="X63589" s="65"/>
      <c r="Y63589" s="65"/>
      <c r="Z63589" s="65"/>
      <c r="AA63589" s="65"/>
      <c r="AB63589" s="65"/>
      <c r="AC63589" s="65"/>
      <c r="AJ63589" s="66"/>
    </row>
    <row r="63590" spans="17:36" ht="4.5" customHeight="1" x14ac:dyDescent="0.2">
      <c r="Q63590" s="65"/>
      <c r="R63590" s="65"/>
      <c r="X63590" s="65"/>
      <c r="Y63590" s="65"/>
      <c r="Z63590" s="65"/>
      <c r="AA63590" s="65"/>
      <c r="AB63590" s="65"/>
      <c r="AC63590" s="65"/>
      <c r="AJ63590" s="66"/>
    </row>
    <row r="63591" spans="17:36" ht="4.5" customHeight="1" x14ac:dyDescent="0.2">
      <c r="Q63591" s="65"/>
      <c r="R63591" s="65"/>
      <c r="X63591" s="65"/>
      <c r="Y63591" s="65"/>
      <c r="Z63591" s="65"/>
      <c r="AA63591" s="65"/>
      <c r="AB63591" s="65"/>
      <c r="AC63591" s="65"/>
      <c r="AJ63591" s="66"/>
    </row>
    <row r="63592" spans="17:36" ht="4.5" customHeight="1" x14ac:dyDescent="0.2">
      <c r="Q63592" s="65"/>
      <c r="R63592" s="65"/>
      <c r="X63592" s="65"/>
      <c r="Y63592" s="65"/>
      <c r="Z63592" s="65"/>
      <c r="AA63592" s="65"/>
      <c r="AB63592" s="65"/>
      <c r="AC63592" s="65"/>
      <c r="AJ63592" s="66"/>
    </row>
    <row r="63593" spans="17:36" ht="4.5" customHeight="1" x14ac:dyDescent="0.2">
      <c r="Q63593" s="65"/>
      <c r="R63593" s="65"/>
      <c r="X63593" s="65"/>
      <c r="Y63593" s="65"/>
      <c r="Z63593" s="65"/>
      <c r="AA63593" s="65"/>
      <c r="AB63593" s="65"/>
      <c r="AC63593" s="65"/>
      <c r="AJ63593" s="66"/>
    </row>
    <row r="63594" spans="17:36" ht="4.5" customHeight="1" x14ac:dyDescent="0.2">
      <c r="Q63594" s="65"/>
      <c r="R63594" s="65"/>
      <c r="X63594" s="65"/>
      <c r="Y63594" s="65"/>
      <c r="Z63594" s="65"/>
      <c r="AA63594" s="65"/>
      <c r="AB63594" s="65"/>
      <c r="AC63594" s="65"/>
      <c r="AJ63594" s="66"/>
    </row>
    <row r="63595" spans="17:36" ht="4.5" customHeight="1" x14ac:dyDescent="0.2">
      <c r="Q63595" s="65"/>
      <c r="R63595" s="65"/>
      <c r="X63595" s="65"/>
      <c r="Y63595" s="65"/>
      <c r="Z63595" s="65"/>
      <c r="AA63595" s="65"/>
      <c r="AB63595" s="65"/>
      <c r="AC63595" s="65"/>
      <c r="AJ63595" s="66"/>
    </row>
    <row r="63596" spans="17:36" ht="4.5" customHeight="1" x14ac:dyDescent="0.2">
      <c r="Q63596" s="65"/>
      <c r="R63596" s="65"/>
      <c r="X63596" s="65"/>
      <c r="Y63596" s="65"/>
      <c r="Z63596" s="65"/>
      <c r="AA63596" s="65"/>
      <c r="AB63596" s="65"/>
      <c r="AC63596" s="65"/>
      <c r="AJ63596" s="66"/>
    </row>
    <row r="63597" spans="17:36" ht="4.5" customHeight="1" x14ac:dyDescent="0.2">
      <c r="Q63597" s="65"/>
      <c r="R63597" s="65"/>
      <c r="X63597" s="65"/>
      <c r="Y63597" s="65"/>
      <c r="Z63597" s="65"/>
      <c r="AA63597" s="65"/>
      <c r="AB63597" s="65"/>
      <c r="AC63597" s="65"/>
      <c r="AJ63597" s="66"/>
    </row>
    <row r="63598" spans="17:36" ht="4.5" customHeight="1" x14ac:dyDescent="0.2">
      <c r="Q63598" s="65"/>
      <c r="R63598" s="65"/>
      <c r="X63598" s="65"/>
      <c r="Y63598" s="65"/>
      <c r="Z63598" s="65"/>
      <c r="AA63598" s="65"/>
      <c r="AB63598" s="65"/>
      <c r="AC63598" s="65"/>
      <c r="AJ63598" s="66"/>
    </row>
    <row r="63599" spans="17:36" ht="4.5" customHeight="1" x14ac:dyDescent="0.2">
      <c r="Q63599" s="65"/>
      <c r="R63599" s="65"/>
      <c r="X63599" s="65"/>
      <c r="Y63599" s="65"/>
      <c r="Z63599" s="65"/>
      <c r="AA63599" s="65"/>
      <c r="AB63599" s="65"/>
      <c r="AC63599" s="65"/>
      <c r="AJ63599" s="66"/>
    </row>
    <row r="63600" spans="17:36" ht="4.5" customHeight="1" x14ac:dyDescent="0.2">
      <c r="Q63600" s="65"/>
      <c r="R63600" s="65"/>
      <c r="X63600" s="65"/>
      <c r="Y63600" s="65"/>
      <c r="Z63600" s="65"/>
      <c r="AA63600" s="65"/>
      <c r="AB63600" s="65"/>
      <c r="AC63600" s="65"/>
      <c r="AJ63600" s="66"/>
    </row>
    <row r="63601" spans="17:36" ht="4.5" customHeight="1" x14ac:dyDescent="0.2">
      <c r="Q63601" s="65"/>
      <c r="R63601" s="65"/>
      <c r="X63601" s="65"/>
      <c r="Y63601" s="65"/>
      <c r="Z63601" s="65"/>
      <c r="AA63601" s="65"/>
      <c r="AB63601" s="65"/>
      <c r="AC63601" s="65"/>
      <c r="AJ63601" s="66"/>
    </row>
    <row r="63602" spans="17:36" ht="4.5" customHeight="1" x14ac:dyDescent="0.2">
      <c r="Q63602" s="65"/>
      <c r="R63602" s="65"/>
      <c r="X63602" s="65"/>
      <c r="Y63602" s="65"/>
      <c r="Z63602" s="65"/>
      <c r="AA63602" s="65"/>
      <c r="AB63602" s="65"/>
      <c r="AC63602" s="65"/>
      <c r="AJ63602" s="66"/>
    </row>
    <row r="63603" spans="17:36" ht="4.5" customHeight="1" x14ac:dyDescent="0.2">
      <c r="Q63603" s="65"/>
      <c r="R63603" s="65"/>
      <c r="X63603" s="65"/>
      <c r="Y63603" s="65"/>
      <c r="Z63603" s="65"/>
      <c r="AA63603" s="65"/>
      <c r="AB63603" s="65"/>
      <c r="AC63603" s="65"/>
      <c r="AJ63603" s="66"/>
    </row>
    <row r="63604" spans="17:36" ht="4.5" customHeight="1" x14ac:dyDescent="0.2">
      <c r="Q63604" s="65"/>
      <c r="R63604" s="65"/>
      <c r="X63604" s="65"/>
      <c r="Y63604" s="65"/>
      <c r="Z63604" s="65"/>
      <c r="AA63604" s="65"/>
      <c r="AB63604" s="65"/>
      <c r="AC63604" s="65"/>
      <c r="AJ63604" s="66"/>
    </row>
    <row r="63605" spans="17:36" ht="4.5" customHeight="1" x14ac:dyDescent="0.2">
      <c r="Q63605" s="65"/>
      <c r="R63605" s="65"/>
      <c r="X63605" s="65"/>
      <c r="Y63605" s="65"/>
      <c r="Z63605" s="65"/>
      <c r="AA63605" s="65"/>
      <c r="AB63605" s="65"/>
      <c r="AC63605" s="65"/>
      <c r="AJ63605" s="66"/>
    </row>
    <row r="63606" spans="17:36" ht="4.5" customHeight="1" x14ac:dyDescent="0.2">
      <c r="Q63606" s="65"/>
      <c r="R63606" s="65"/>
      <c r="X63606" s="65"/>
      <c r="Y63606" s="65"/>
      <c r="Z63606" s="65"/>
      <c r="AA63606" s="65"/>
      <c r="AB63606" s="65"/>
      <c r="AC63606" s="65"/>
      <c r="AJ63606" s="66"/>
    </row>
    <row r="63607" spans="17:36" ht="4.5" customHeight="1" x14ac:dyDescent="0.2">
      <c r="Q63607" s="65"/>
      <c r="R63607" s="65"/>
      <c r="X63607" s="65"/>
      <c r="Y63607" s="65"/>
      <c r="Z63607" s="65"/>
      <c r="AA63607" s="65"/>
      <c r="AB63607" s="65"/>
      <c r="AC63607" s="65"/>
      <c r="AJ63607" s="66"/>
    </row>
    <row r="63608" spans="17:36" ht="4.5" customHeight="1" x14ac:dyDescent="0.2">
      <c r="Q63608" s="65"/>
      <c r="R63608" s="65"/>
      <c r="X63608" s="65"/>
      <c r="Y63608" s="65"/>
      <c r="Z63608" s="65"/>
      <c r="AA63608" s="65"/>
      <c r="AB63608" s="65"/>
      <c r="AC63608" s="65"/>
      <c r="AJ63608" s="66"/>
    </row>
    <row r="63609" spans="17:36" ht="4.5" customHeight="1" x14ac:dyDescent="0.2">
      <c r="Q63609" s="65"/>
      <c r="R63609" s="65"/>
      <c r="X63609" s="65"/>
      <c r="Y63609" s="65"/>
      <c r="Z63609" s="65"/>
      <c r="AA63609" s="65"/>
      <c r="AB63609" s="65"/>
      <c r="AC63609" s="65"/>
      <c r="AJ63609" s="66"/>
    </row>
    <row r="63610" spans="17:36" ht="4.5" customHeight="1" x14ac:dyDescent="0.2">
      <c r="Q63610" s="65"/>
      <c r="R63610" s="65"/>
      <c r="X63610" s="65"/>
      <c r="Y63610" s="65"/>
      <c r="Z63610" s="65"/>
      <c r="AA63610" s="65"/>
      <c r="AB63610" s="65"/>
      <c r="AC63610" s="65"/>
      <c r="AJ63610" s="66"/>
    </row>
    <row r="63611" spans="17:36" ht="4.5" customHeight="1" x14ac:dyDescent="0.2">
      <c r="Q63611" s="65"/>
      <c r="R63611" s="65"/>
      <c r="X63611" s="65"/>
      <c r="Y63611" s="65"/>
      <c r="Z63611" s="65"/>
      <c r="AA63611" s="65"/>
      <c r="AB63611" s="65"/>
      <c r="AC63611" s="65"/>
      <c r="AJ63611" s="66"/>
    </row>
    <row r="63612" spans="17:36" ht="4.5" customHeight="1" x14ac:dyDescent="0.2">
      <c r="Q63612" s="65"/>
      <c r="R63612" s="65"/>
      <c r="X63612" s="65"/>
      <c r="Y63612" s="65"/>
      <c r="Z63612" s="65"/>
      <c r="AA63612" s="65"/>
      <c r="AB63612" s="65"/>
      <c r="AC63612" s="65"/>
      <c r="AJ63612" s="66"/>
    </row>
    <row r="63613" spans="17:36" ht="4.5" customHeight="1" x14ac:dyDescent="0.2">
      <c r="Q63613" s="65"/>
      <c r="R63613" s="65"/>
      <c r="X63613" s="65"/>
      <c r="Y63613" s="65"/>
      <c r="Z63613" s="65"/>
      <c r="AA63613" s="65"/>
      <c r="AB63613" s="65"/>
      <c r="AC63613" s="65"/>
      <c r="AJ63613" s="66"/>
    </row>
    <row r="63614" spans="17:36" ht="4.5" customHeight="1" x14ac:dyDescent="0.2">
      <c r="Q63614" s="65"/>
      <c r="R63614" s="65"/>
      <c r="X63614" s="65"/>
      <c r="Y63614" s="65"/>
      <c r="Z63614" s="65"/>
      <c r="AA63614" s="65"/>
      <c r="AB63614" s="65"/>
      <c r="AC63614" s="65"/>
      <c r="AJ63614" s="66"/>
    </row>
    <row r="63615" spans="17:36" ht="4.5" customHeight="1" x14ac:dyDescent="0.2">
      <c r="Q63615" s="65"/>
      <c r="R63615" s="65"/>
      <c r="X63615" s="65"/>
      <c r="Y63615" s="65"/>
      <c r="Z63615" s="65"/>
      <c r="AA63615" s="65"/>
      <c r="AB63615" s="65"/>
      <c r="AC63615" s="65"/>
      <c r="AJ63615" s="66"/>
    </row>
    <row r="63616" spans="17:36" ht="4.5" customHeight="1" x14ac:dyDescent="0.2">
      <c r="Q63616" s="65"/>
      <c r="R63616" s="65"/>
      <c r="X63616" s="65"/>
      <c r="Y63616" s="65"/>
      <c r="Z63616" s="65"/>
      <c r="AA63616" s="65"/>
      <c r="AB63616" s="65"/>
      <c r="AC63616" s="65"/>
      <c r="AJ63616" s="66"/>
    </row>
    <row r="63617" spans="17:36" ht="4.5" customHeight="1" x14ac:dyDescent="0.2">
      <c r="Q63617" s="65"/>
      <c r="R63617" s="65"/>
      <c r="X63617" s="65"/>
      <c r="Y63617" s="65"/>
      <c r="Z63617" s="65"/>
      <c r="AA63617" s="65"/>
      <c r="AB63617" s="65"/>
      <c r="AC63617" s="65"/>
      <c r="AJ63617" s="66"/>
    </row>
    <row r="63618" spans="17:36" ht="4.5" customHeight="1" x14ac:dyDescent="0.2">
      <c r="Q63618" s="65"/>
      <c r="R63618" s="65"/>
      <c r="X63618" s="65"/>
      <c r="Y63618" s="65"/>
      <c r="Z63618" s="65"/>
      <c r="AA63618" s="65"/>
      <c r="AB63618" s="65"/>
      <c r="AC63618" s="65"/>
      <c r="AJ63618" s="66"/>
    </row>
    <row r="63619" spans="17:36" ht="4.5" customHeight="1" x14ac:dyDescent="0.2">
      <c r="Q63619" s="65"/>
      <c r="R63619" s="65"/>
      <c r="X63619" s="65"/>
      <c r="Y63619" s="65"/>
      <c r="Z63619" s="65"/>
      <c r="AA63619" s="65"/>
      <c r="AB63619" s="65"/>
      <c r="AC63619" s="65"/>
      <c r="AJ63619" s="66"/>
    </row>
    <row r="63620" spans="17:36" ht="4.5" customHeight="1" x14ac:dyDescent="0.2">
      <c r="Q63620" s="65"/>
      <c r="R63620" s="65"/>
      <c r="X63620" s="65"/>
      <c r="Y63620" s="65"/>
      <c r="Z63620" s="65"/>
      <c r="AA63620" s="65"/>
      <c r="AB63620" s="65"/>
      <c r="AC63620" s="65"/>
      <c r="AJ63620" s="66"/>
    </row>
    <row r="63621" spans="17:36" ht="4.5" customHeight="1" x14ac:dyDescent="0.2">
      <c r="Q63621" s="65"/>
      <c r="R63621" s="65"/>
      <c r="X63621" s="65"/>
      <c r="Y63621" s="65"/>
      <c r="Z63621" s="65"/>
      <c r="AA63621" s="65"/>
      <c r="AB63621" s="65"/>
      <c r="AC63621" s="65"/>
      <c r="AJ63621" s="66"/>
    </row>
    <row r="63622" spans="17:36" ht="4.5" customHeight="1" x14ac:dyDescent="0.2">
      <c r="Q63622" s="65"/>
      <c r="R63622" s="65"/>
      <c r="X63622" s="65"/>
      <c r="Y63622" s="65"/>
      <c r="Z63622" s="65"/>
      <c r="AA63622" s="65"/>
      <c r="AB63622" s="65"/>
      <c r="AC63622" s="65"/>
      <c r="AJ63622" s="66"/>
    </row>
    <row r="63623" spans="17:36" ht="4.5" customHeight="1" x14ac:dyDescent="0.2">
      <c r="Q63623" s="65"/>
      <c r="R63623" s="65"/>
      <c r="X63623" s="65"/>
      <c r="Y63623" s="65"/>
      <c r="Z63623" s="65"/>
      <c r="AA63623" s="65"/>
      <c r="AB63623" s="65"/>
      <c r="AC63623" s="65"/>
      <c r="AJ63623" s="66"/>
    </row>
    <row r="63624" spans="17:36" ht="4.5" customHeight="1" x14ac:dyDescent="0.2">
      <c r="Q63624" s="65"/>
      <c r="R63624" s="65"/>
      <c r="X63624" s="65"/>
      <c r="Y63624" s="65"/>
      <c r="Z63624" s="65"/>
      <c r="AA63624" s="65"/>
      <c r="AB63624" s="65"/>
      <c r="AC63624" s="65"/>
      <c r="AJ63624" s="66"/>
    </row>
    <row r="63625" spans="17:36" ht="4.5" customHeight="1" x14ac:dyDescent="0.2">
      <c r="Q63625" s="65"/>
      <c r="R63625" s="65"/>
      <c r="X63625" s="65"/>
      <c r="Y63625" s="65"/>
      <c r="Z63625" s="65"/>
      <c r="AA63625" s="65"/>
      <c r="AB63625" s="65"/>
      <c r="AC63625" s="65"/>
      <c r="AJ63625" s="66"/>
    </row>
    <row r="63626" spans="17:36" ht="4.5" customHeight="1" x14ac:dyDescent="0.2">
      <c r="Q63626" s="65"/>
      <c r="R63626" s="65"/>
      <c r="X63626" s="65"/>
      <c r="Y63626" s="65"/>
      <c r="Z63626" s="65"/>
      <c r="AA63626" s="65"/>
      <c r="AB63626" s="65"/>
      <c r="AC63626" s="65"/>
      <c r="AJ63626" s="66"/>
    </row>
    <row r="63627" spans="17:36" ht="4.5" customHeight="1" x14ac:dyDescent="0.2">
      <c r="Q63627" s="65"/>
      <c r="R63627" s="65"/>
      <c r="X63627" s="65"/>
      <c r="Y63627" s="65"/>
      <c r="Z63627" s="65"/>
      <c r="AA63627" s="65"/>
      <c r="AB63627" s="65"/>
      <c r="AC63627" s="65"/>
      <c r="AJ63627" s="66"/>
    </row>
    <row r="63628" spans="17:36" ht="4.5" customHeight="1" x14ac:dyDescent="0.2">
      <c r="Q63628" s="65"/>
      <c r="R63628" s="65"/>
      <c r="X63628" s="65"/>
      <c r="Y63628" s="65"/>
      <c r="Z63628" s="65"/>
      <c r="AA63628" s="65"/>
      <c r="AB63628" s="65"/>
      <c r="AC63628" s="65"/>
      <c r="AJ63628" s="66"/>
    </row>
    <row r="63629" spans="17:36" ht="4.5" customHeight="1" x14ac:dyDescent="0.2">
      <c r="Q63629" s="65"/>
      <c r="R63629" s="65"/>
      <c r="X63629" s="65"/>
      <c r="Y63629" s="65"/>
      <c r="Z63629" s="65"/>
      <c r="AA63629" s="65"/>
      <c r="AB63629" s="65"/>
      <c r="AC63629" s="65"/>
      <c r="AJ63629" s="66"/>
    </row>
    <row r="63630" spans="17:36" ht="4.5" customHeight="1" x14ac:dyDescent="0.2">
      <c r="Q63630" s="65"/>
      <c r="R63630" s="65"/>
      <c r="X63630" s="65"/>
      <c r="Y63630" s="65"/>
      <c r="Z63630" s="65"/>
      <c r="AA63630" s="65"/>
      <c r="AB63630" s="65"/>
      <c r="AC63630" s="65"/>
      <c r="AJ63630" s="66"/>
    </row>
    <row r="63631" spans="17:36" ht="4.5" customHeight="1" x14ac:dyDescent="0.2">
      <c r="Q63631" s="65"/>
      <c r="R63631" s="65"/>
      <c r="X63631" s="65"/>
      <c r="Y63631" s="65"/>
      <c r="Z63631" s="65"/>
      <c r="AA63631" s="65"/>
      <c r="AB63631" s="65"/>
      <c r="AC63631" s="65"/>
      <c r="AJ63631" s="66"/>
    </row>
    <row r="63632" spans="17:36" ht="4.5" customHeight="1" x14ac:dyDescent="0.2">
      <c r="Q63632" s="65"/>
      <c r="R63632" s="65"/>
      <c r="X63632" s="65"/>
      <c r="Y63632" s="65"/>
      <c r="Z63632" s="65"/>
      <c r="AA63632" s="65"/>
      <c r="AB63632" s="65"/>
      <c r="AC63632" s="65"/>
      <c r="AJ63632" s="66"/>
    </row>
    <row r="63633" spans="17:36" ht="4.5" customHeight="1" x14ac:dyDescent="0.2">
      <c r="Q63633" s="65"/>
      <c r="R63633" s="65"/>
      <c r="X63633" s="65"/>
      <c r="Y63633" s="65"/>
      <c r="Z63633" s="65"/>
      <c r="AA63633" s="65"/>
      <c r="AB63633" s="65"/>
      <c r="AC63633" s="65"/>
      <c r="AJ63633" s="66"/>
    </row>
    <row r="63634" spans="17:36" ht="4.5" customHeight="1" x14ac:dyDescent="0.2">
      <c r="Q63634" s="65"/>
      <c r="R63634" s="65"/>
      <c r="X63634" s="65"/>
      <c r="Y63634" s="65"/>
      <c r="Z63634" s="65"/>
      <c r="AA63634" s="65"/>
      <c r="AB63634" s="65"/>
      <c r="AC63634" s="65"/>
      <c r="AJ63634" s="66"/>
    </row>
    <row r="63635" spans="17:36" ht="4.5" customHeight="1" x14ac:dyDescent="0.2">
      <c r="Q63635" s="65"/>
      <c r="R63635" s="65"/>
      <c r="X63635" s="65"/>
      <c r="Y63635" s="65"/>
      <c r="Z63635" s="65"/>
      <c r="AA63635" s="65"/>
      <c r="AB63635" s="65"/>
      <c r="AC63635" s="65"/>
      <c r="AJ63635" s="66"/>
    </row>
    <row r="63636" spans="17:36" ht="4.5" customHeight="1" x14ac:dyDescent="0.2">
      <c r="Q63636" s="65"/>
      <c r="R63636" s="65"/>
      <c r="X63636" s="65"/>
      <c r="Y63636" s="65"/>
      <c r="Z63636" s="65"/>
      <c r="AA63636" s="65"/>
      <c r="AB63636" s="65"/>
      <c r="AC63636" s="65"/>
      <c r="AJ63636" s="66"/>
    </row>
    <row r="63637" spans="17:36" ht="4.5" customHeight="1" x14ac:dyDescent="0.2">
      <c r="Q63637" s="65"/>
      <c r="R63637" s="65"/>
      <c r="X63637" s="65"/>
      <c r="Y63637" s="65"/>
      <c r="Z63637" s="65"/>
      <c r="AA63637" s="65"/>
      <c r="AB63637" s="65"/>
      <c r="AC63637" s="65"/>
      <c r="AJ63637" s="66"/>
    </row>
    <row r="63638" spans="17:36" ht="4.5" customHeight="1" x14ac:dyDescent="0.2">
      <c r="Q63638" s="65"/>
      <c r="R63638" s="65"/>
      <c r="X63638" s="65"/>
      <c r="Y63638" s="65"/>
      <c r="Z63638" s="65"/>
      <c r="AA63638" s="65"/>
      <c r="AB63638" s="65"/>
      <c r="AC63638" s="65"/>
      <c r="AJ63638" s="66"/>
    </row>
    <row r="63639" spans="17:36" ht="4.5" customHeight="1" x14ac:dyDescent="0.2">
      <c r="Q63639" s="65"/>
      <c r="R63639" s="65"/>
      <c r="X63639" s="65"/>
      <c r="Y63639" s="65"/>
      <c r="Z63639" s="65"/>
      <c r="AA63639" s="65"/>
      <c r="AB63639" s="65"/>
      <c r="AC63639" s="65"/>
      <c r="AJ63639" s="66"/>
    </row>
    <row r="63640" spans="17:36" ht="4.5" customHeight="1" x14ac:dyDescent="0.2">
      <c r="Q63640" s="65"/>
      <c r="R63640" s="65"/>
      <c r="X63640" s="65"/>
      <c r="Y63640" s="65"/>
      <c r="Z63640" s="65"/>
      <c r="AA63640" s="65"/>
      <c r="AB63640" s="65"/>
      <c r="AC63640" s="65"/>
      <c r="AJ63640" s="66"/>
    </row>
    <row r="63641" spans="17:36" ht="4.5" customHeight="1" x14ac:dyDescent="0.2">
      <c r="Q63641" s="65"/>
      <c r="R63641" s="65"/>
      <c r="X63641" s="65"/>
      <c r="Y63641" s="65"/>
      <c r="Z63641" s="65"/>
      <c r="AA63641" s="65"/>
      <c r="AB63641" s="65"/>
      <c r="AC63641" s="65"/>
      <c r="AJ63641" s="66"/>
    </row>
    <row r="63642" spans="17:36" ht="4.5" customHeight="1" x14ac:dyDescent="0.2">
      <c r="Q63642" s="65"/>
      <c r="R63642" s="65"/>
      <c r="X63642" s="65"/>
      <c r="Y63642" s="65"/>
      <c r="Z63642" s="65"/>
      <c r="AA63642" s="65"/>
      <c r="AB63642" s="65"/>
      <c r="AC63642" s="65"/>
      <c r="AJ63642" s="66"/>
    </row>
    <row r="63643" spans="17:36" ht="4.5" customHeight="1" x14ac:dyDescent="0.2">
      <c r="Q63643" s="65"/>
      <c r="R63643" s="65"/>
      <c r="X63643" s="65"/>
      <c r="Y63643" s="65"/>
      <c r="Z63643" s="65"/>
      <c r="AA63643" s="65"/>
      <c r="AB63643" s="65"/>
      <c r="AC63643" s="65"/>
      <c r="AJ63643" s="66"/>
    </row>
    <row r="63644" spans="17:36" ht="4.5" customHeight="1" x14ac:dyDescent="0.2">
      <c r="Q63644" s="65"/>
      <c r="R63644" s="65"/>
      <c r="X63644" s="65"/>
      <c r="Y63644" s="65"/>
      <c r="Z63644" s="65"/>
      <c r="AA63644" s="65"/>
      <c r="AB63644" s="65"/>
      <c r="AC63644" s="65"/>
      <c r="AJ63644" s="66"/>
    </row>
    <row r="63645" spans="17:36" ht="4.5" customHeight="1" x14ac:dyDescent="0.2">
      <c r="Q63645" s="65"/>
      <c r="R63645" s="65"/>
      <c r="X63645" s="65"/>
      <c r="Y63645" s="65"/>
      <c r="Z63645" s="65"/>
      <c r="AA63645" s="65"/>
      <c r="AB63645" s="65"/>
      <c r="AC63645" s="65"/>
      <c r="AJ63645" s="66"/>
    </row>
    <row r="63646" spans="17:36" ht="4.5" customHeight="1" x14ac:dyDescent="0.2">
      <c r="Q63646" s="65"/>
      <c r="R63646" s="65"/>
      <c r="X63646" s="65"/>
      <c r="Y63646" s="65"/>
      <c r="Z63646" s="65"/>
      <c r="AA63646" s="65"/>
      <c r="AB63646" s="65"/>
      <c r="AC63646" s="65"/>
      <c r="AJ63646" s="66"/>
    </row>
    <row r="63647" spans="17:36" ht="4.5" customHeight="1" x14ac:dyDescent="0.2">
      <c r="Q63647" s="65"/>
      <c r="R63647" s="65"/>
      <c r="X63647" s="65"/>
      <c r="Y63647" s="65"/>
      <c r="Z63647" s="65"/>
      <c r="AA63647" s="65"/>
      <c r="AB63647" s="65"/>
      <c r="AC63647" s="65"/>
      <c r="AJ63647" s="66"/>
    </row>
    <row r="63648" spans="17:36" ht="4.5" customHeight="1" x14ac:dyDescent="0.2">
      <c r="Q63648" s="65"/>
      <c r="R63648" s="65"/>
      <c r="X63648" s="65"/>
      <c r="Y63648" s="65"/>
      <c r="Z63648" s="65"/>
      <c r="AA63648" s="65"/>
      <c r="AB63648" s="65"/>
      <c r="AC63648" s="65"/>
      <c r="AJ63648" s="66"/>
    </row>
    <row r="63649" spans="17:36" ht="4.5" customHeight="1" x14ac:dyDescent="0.2">
      <c r="Q63649" s="65"/>
      <c r="R63649" s="65"/>
      <c r="X63649" s="65"/>
      <c r="Y63649" s="65"/>
      <c r="Z63649" s="65"/>
      <c r="AA63649" s="65"/>
      <c r="AB63649" s="65"/>
      <c r="AC63649" s="65"/>
      <c r="AJ63649" s="66"/>
    </row>
    <row r="63650" spans="17:36" ht="4.5" customHeight="1" x14ac:dyDescent="0.2">
      <c r="Q63650" s="65"/>
      <c r="R63650" s="65"/>
      <c r="X63650" s="65"/>
      <c r="Y63650" s="65"/>
      <c r="Z63650" s="65"/>
      <c r="AA63650" s="65"/>
      <c r="AB63650" s="65"/>
      <c r="AC63650" s="65"/>
      <c r="AJ63650" s="66"/>
    </row>
    <row r="63651" spans="17:36" ht="4.5" customHeight="1" x14ac:dyDescent="0.2">
      <c r="Q63651" s="65"/>
      <c r="R63651" s="65"/>
      <c r="X63651" s="65"/>
      <c r="Y63651" s="65"/>
      <c r="Z63651" s="65"/>
      <c r="AA63651" s="65"/>
      <c r="AB63651" s="65"/>
      <c r="AC63651" s="65"/>
      <c r="AJ63651" s="66"/>
    </row>
    <row r="63652" spans="17:36" ht="4.5" customHeight="1" x14ac:dyDescent="0.2">
      <c r="Q63652" s="65"/>
      <c r="R63652" s="65"/>
      <c r="X63652" s="65"/>
      <c r="Y63652" s="65"/>
      <c r="Z63652" s="65"/>
      <c r="AA63652" s="65"/>
      <c r="AB63652" s="65"/>
      <c r="AC63652" s="65"/>
      <c r="AJ63652" s="66"/>
    </row>
    <row r="63653" spans="17:36" ht="4.5" customHeight="1" x14ac:dyDescent="0.2">
      <c r="Q63653" s="65"/>
      <c r="R63653" s="65"/>
      <c r="X63653" s="65"/>
      <c r="Y63653" s="65"/>
      <c r="Z63653" s="65"/>
      <c r="AA63653" s="65"/>
      <c r="AB63653" s="65"/>
      <c r="AC63653" s="65"/>
      <c r="AJ63653" s="66"/>
    </row>
    <row r="63654" spans="17:36" ht="4.5" customHeight="1" x14ac:dyDescent="0.2">
      <c r="Q63654" s="65"/>
      <c r="R63654" s="65"/>
      <c r="X63654" s="65"/>
      <c r="Y63654" s="65"/>
      <c r="Z63654" s="65"/>
      <c r="AA63654" s="65"/>
      <c r="AB63654" s="65"/>
      <c r="AC63654" s="65"/>
      <c r="AJ63654" s="66"/>
    </row>
    <row r="63655" spans="17:36" ht="4.5" customHeight="1" x14ac:dyDescent="0.2">
      <c r="Q63655" s="65"/>
      <c r="R63655" s="65"/>
      <c r="X63655" s="65"/>
      <c r="Y63655" s="65"/>
      <c r="Z63655" s="65"/>
      <c r="AA63655" s="65"/>
      <c r="AB63655" s="65"/>
      <c r="AC63655" s="65"/>
      <c r="AJ63655" s="66"/>
    </row>
    <row r="63656" spans="17:36" ht="4.5" customHeight="1" x14ac:dyDescent="0.2">
      <c r="Q63656" s="65"/>
      <c r="R63656" s="65"/>
      <c r="X63656" s="65"/>
      <c r="Y63656" s="65"/>
      <c r="Z63656" s="65"/>
      <c r="AA63656" s="65"/>
      <c r="AB63656" s="65"/>
      <c r="AC63656" s="65"/>
      <c r="AJ63656" s="66"/>
    </row>
    <row r="63657" spans="17:36" ht="4.5" customHeight="1" x14ac:dyDescent="0.2">
      <c r="Q63657" s="65"/>
      <c r="R63657" s="65"/>
      <c r="X63657" s="65"/>
      <c r="Y63657" s="65"/>
      <c r="Z63657" s="65"/>
      <c r="AA63657" s="65"/>
      <c r="AB63657" s="65"/>
      <c r="AC63657" s="65"/>
      <c r="AJ63657" s="66"/>
    </row>
    <row r="63658" spans="17:36" ht="4.5" customHeight="1" x14ac:dyDescent="0.2">
      <c r="Q63658" s="65"/>
      <c r="R63658" s="65"/>
      <c r="X63658" s="65"/>
      <c r="Y63658" s="65"/>
      <c r="Z63658" s="65"/>
      <c r="AA63658" s="65"/>
      <c r="AB63658" s="65"/>
      <c r="AC63658" s="65"/>
      <c r="AJ63658" s="66"/>
    </row>
    <row r="63659" spans="17:36" ht="4.5" customHeight="1" x14ac:dyDescent="0.2">
      <c r="Q63659" s="65"/>
      <c r="R63659" s="65"/>
      <c r="X63659" s="65"/>
      <c r="Y63659" s="65"/>
      <c r="Z63659" s="65"/>
      <c r="AA63659" s="65"/>
      <c r="AB63659" s="65"/>
      <c r="AC63659" s="65"/>
      <c r="AJ63659" s="66"/>
    </row>
    <row r="63660" spans="17:36" ht="4.5" customHeight="1" x14ac:dyDescent="0.2">
      <c r="Q63660" s="65"/>
      <c r="R63660" s="65"/>
      <c r="X63660" s="65"/>
      <c r="Y63660" s="65"/>
      <c r="Z63660" s="65"/>
      <c r="AA63660" s="65"/>
      <c r="AB63660" s="65"/>
      <c r="AC63660" s="65"/>
      <c r="AJ63660" s="66"/>
    </row>
    <row r="63661" spans="17:36" ht="4.5" customHeight="1" x14ac:dyDescent="0.2">
      <c r="Q63661" s="65"/>
      <c r="R63661" s="65"/>
      <c r="X63661" s="65"/>
      <c r="Y63661" s="65"/>
      <c r="Z63661" s="65"/>
      <c r="AA63661" s="65"/>
      <c r="AB63661" s="65"/>
      <c r="AC63661" s="65"/>
      <c r="AJ63661" s="66"/>
    </row>
    <row r="63662" spans="17:36" ht="4.5" customHeight="1" x14ac:dyDescent="0.2">
      <c r="Q63662" s="65"/>
      <c r="R63662" s="65"/>
      <c r="X63662" s="65"/>
      <c r="Y63662" s="65"/>
      <c r="Z63662" s="65"/>
      <c r="AA63662" s="65"/>
      <c r="AB63662" s="65"/>
      <c r="AC63662" s="65"/>
      <c r="AJ63662" s="66"/>
    </row>
    <row r="63663" spans="17:36" ht="4.5" customHeight="1" x14ac:dyDescent="0.2">
      <c r="Q63663" s="65"/>
      <c r="R63663" s="65"/>
      <c r="X63663" s="65"/>
      <c r="Y63663" s="65"/>
      <c r="Z63663" s="65"/>
      <c r="AA63663" s="65"/>
      <c r="AB63663" s="65"/>
      <c r="AC63663" s="65"/>
      <c r="AJ63663" s="66"/>
    </row>
    <row r="63664" spans="17:36" ht="4.5" customHeight="1" x14ac:dyDescent="0.2">
      <c r="Q63664" s="65"/>
      <c r="R63664" s="65"/>
      <c r="X63664" s="65"/>
      <c r="Y63664" s="65"/>
      <c r="Z63664" s="65"/>
      <c r="AA63664" s="65"/>
      <c r="AB63664" s="65"/>
      <c r="AC63664" s="65"/>
      <c r="AJ63664" s="66"/>
    </row>
    <row r="63665" spans="17:36" ht="4.5" customHeight="1" x14ac:dyDescent="0.2">
      <c r="Q63665" s="65"/>
      <c r="R63665" s="65"/>
      <c r="X63665" s="65"/>
      <c r="Y63665" s="65"/>
      <c r="Z63665" s="65"/>
      <c r="AA63665" s="65"/>
      <c r="AB63665" s="65"/>
      <c r="AC63665" s="65"/>
      <c r="AJ63665" s="66"/>
    </row>
    <row r="63666" spans="17:36" ht="4.5" customHeight="1" x14ac:dyDescent="0.2">
      <c r="Q63666" s="65"/>
      <c r="R63666" s="65"/>
      <c r="X63666" s="65"/>
      <c r="Y63666" s="65"/>
      <c r="Z63666" s="65"/>
      <c r="AA63666" s="65"/>
      <c r="AB63666" s="65"/>
      <c r="AC63666" s="65"/>
      <c r="AJ63666" s="66"/>
    </row>
    <row r="63667" spans="17:36" ht="4.5" customHeight="1" x14ac:dyDescent="0.2">
      <c r="Q63667" s="65"/>
      <c r="R63667" s="65"/>
      <c r="X63667" s="65"/>
      <c r="Y63667" s="65"/>
      <c r="Z63667" s="65"/>
      <c r="AA63667" s="65"/>
      <c r="AB63667" s="65"/>
      <c r="AC63667" s="65"/>
      <c r="AJ63667" s="66"/>
    </row>
    <row r="63668" spans="17:36" ht="4.5" customHeight="1" x14ac:dyDescent="0.2">
      <c r="Q63668" s="65"/>
      <c r="R63668" s="65"/>
      <c r="X63668" s="65"/>
      <c r="Y63668" s="65"/>
      <c r="Z63668" s="65"/>
      <c r="AA63668" s="65"/>
      <c r="AB63668" s="65"/>
      <c r="AC63668" s="65"/>
      <c r="AJ63668" s="66"/>
    </row>
    <row r="63669" spans="17:36" ht="4.5" customHeight="1" x14ac:dyDescent="0.2">
      <c r="Q63669" s="65"/>
      <c r="R63669" s="65"/>
      <c r="X63669" s="65"/>
      <c r="Y63669" s="65"/>
      <c r="Z63669" s="65"/>
      <c r="AA63669" s="65"/>
      <c r="AB63669" s="65"/>
      <c r="AC63669" s="65"/>
      <c r="AJ63669" s="66"/>
    </row>
    <row r="63670" spans="17:36" ht="4.5" customHeight="1" x14ac:dyDescent="0.2">
      <c r="Q63670" s="65"/>
      <c r="R63670" s="65"/>
      <c r="X63670" s="65"/>
      <c r="Y63670" s="65"/>
      <c r="Z63670" s="65"/>
      <c r="AA63670" s="65"/>
      <c r="AB63670" s="65"/>
      <c r="AC63670" s="65"/>
      <c r="AJ63670" s="66"/>
    </row>
    <row r="63671" spans="17:36" ht="4.5" customHeight="1" x14ac:dyDescent="0.2">
      <c r="Q63671" s="65"/>
      <c r="R63671" s="65"/>
      <c r="X63671" s="65"/>
      <c r="Y63671" s="65"/>
      <c r="Z63671" s="65"/>
      <c r="AA63671" s="65"/>
      <c r="AB63671" s="65"/>
      <c r="AC63671" s="65"/>
      <c r="AJ63671" s="66"/>
    </row>
    <row r="63672" spans="17:36" ht="4.5" customHeight="1" x14ac:dyDescent="0.2">
      <c r="Q63672" s="65"/>
      <c r="R63672" s="65"/>
      <c r="X63672" s="65"/>
      <c r="Y63672" s="65"/>
      <c r="Z63672" s="65"/>
      <c r="AA63672" s="65"/>
      <c r="AB63672" s="65"/>
      <c r="AC63672" s="65"/>
      <c r="AJ63672" s="66"/>
    </row>
    <row r="63673" spans="17:36" ht="4.5" customHeight="1" x14ac:dyDescent="0.2">
      <c r="Q63673" s="65"/>
      <c r="R63673" s="65"/>
      <c r="X63673" s="65"/>
      <c r="Y63673" s="65"/>
      <c r="Z63673" s="65"/>
      <c r="AA63673" s="65"/>
      <c r="AB63673" s="65"/>
      <c r="AC63673" s="65"/>
      <c r="AJ63673" s="66"/>
    </row>
    <row r="63674" spans="17:36" ht="4.5" customHeight="1" x14ac:dyDescent="0.2">
      <c r="Q63674" s="65"/>
      <c r="R63674" s="65"/>
      <c r="X63674" s="65"/>
      <c r="Y63674" s="65"/>
      <c r="Z63674" s="65"/>
      <c r="AA63674" s="65"/>
      <c r="AB63674" s="65"/>
      <c r="AC63674" s="65"/>
      <c r="AJ63674" s="66"/>
    </row>
    <row r="63675" spans="17:36" ht="4.5" customHeight="1" x14ac:dyDescent="0.2">
      <c r="Q63675" s="65"/>
      <c r="R63675" s="65"/>
      <c r="X63675" s="65"/>
      <c r="Y63675" s="65"/>
      <c r="Z63675" s="65"/>
      <c r="AA63675" s="65"/>
      <c r="AB63675" s="65"/>
      <c r="AC63675" s="65"/>
      <c r="AJ63675" s="66"/>
    </row>
    <row r="63676" spans="17:36" ht="4.5" customHeight="1" x14ac:dyDescent="0.2">
      <c r="Q63676" s="65"/>
      <c r="R63676" s="65"/>
      <c r="X63676" s="65"/>
      <c r="Y63676" s="65"/>
      <c r="Z63676" s="65"/>
      <c r="AA63676" s="65"/>
      <c r="AB63676" s="65"/>
      <c r="AC63676" s="65"/>
      <c r="AJ63676" s="66"/>
    </row>
    <row r="63677" spans="17:36" ht="4.5" customHeight="1" x14ac:dyDescent="0.2">
      <c r="Q63677" s="65"/>
      <c r="R63677" s="65"/>
      <c r="X63677" s="65"/>
      <c r="Y63677" s="65"/>
      <c r="Z63677" s="65"/>
      <c r="AA63677" s="65"/>
      <c r="AB63677" s="65"/>
      <c r="AC63677" s="65"/>
      <c r="AJ63677" s="66"/>
    </row>
    <row r="63678" spans="17:36" ht="4.5" customHeight="1" x14ac:dyDescent="0.2">
      <c r="Q63678" s="65"/>
      <c r="R63678" s="65"/>
      <c r="X63678" s="65"/>
      <c r="Y63678" s="65"/>
      <c r="Z63678" s="65"/>
      <c r="AA63678" s="65"/>
      <c r="AB63678" s="65"/>
      <c r="AC63678" s="65"/>
      <c r="AJ63678" s="66"/>
    </row>
    <row r="63679" spans="17:36" ht="4.5" customHeight="1" x14ac:dyDescent="0.2">
      <c r="Q63679" s="65"/>
      <c r="R63679" s="65"/>
      <c r="X63679" s="65"/>
      <c r="Y63679" s="65"/>
      <c r="Z63679" s="65"/>
      <c r="AA63679" s="65"/>
      <c r="AB63679" s="65"/>
      <c r="AC63679" s="65"/>
      <c r="AJ63679" s="66"/>
    </row>
    <row r="63680" spans="17:36" ht="4.5" customHeight="1" x14ac:dyDescent="0.2">
      <c r="Q63680" s="65"/>
      <c r="R63680" s="65"/>
      <c r="X63680" s="65"/>
      <c r="Y63680" s="65"/>
      <c r="Z63680" s="65"/>
      <c r="AA63680" s="65"/>
      <c r="AB63680" s="65"/>
      <c r="AC63680" s="65"/>
      <c r="AJ63680" s="66"/>
    </row>
    <row r="63681" spans="17:36" ht="4.5" customHeight="1" x14ac:dyDescent="0.2">
      <c r="Q63681" s="65"/>
      <c r="R63681" s="65"/>
      <c r="X63681" s="65"/>
      <c r="Y63681" s="65"/>
      <c r="Z63681" s="65"/>
      <c r="AA63681" s="65"/>
      <c r="AB63681" s="65"/>
      <c r="AC63681" s="65"/>
      <c r="AJ63681" s="66"/>
    </row>
    <row r="63682" spans="17:36" ht="4.5" customHeight="1" x14ac:dyDescent="0.2">
      <c r="Q63682" s="65"/>
      <c r="R63682" s="65"/>
      <c r="X63682" s="65"/>
      <c r="Y63682" s="65"/>
      <c r="Z63682" s="65"/>
      <c r="AA63682" s="65"/>
      <c r="AB63682" s="65"/>
      <c r="AC63682" s="65"/>
      <c r="AJ63682" s="66"/>
    </row>
    <row r="63683" spans="17:36" ht="4.5" customHeight="1" x14ac:dyDescent="0.2">
      <c r="Q63683" s="65"/>
      <c r="R63683" s="65"/>
      <c r="X63683" s="65"/>
      <c r="Y63683" s="65"/>
      <c r="Z63683" s="65"/>
      <c r="AA63683" s="65"/>
      <c r="AB63683" s="65"/>
      <c r="AC63683" s="65"/>
      <c r="AJ63683" s="66"/>
    </row>
    <row r="63684" spans="17:36" ht="4.5" customHeight="1" x14ac:dyDescent="0.2">
      <c r="Q63684" s="65"/>
      <c r="R63684" s="65"/>
      <c r="X63684" s="65"/>
      <c r="Y63684" s="65"/>
      <c r="Z63684" s="65"/>
      <c r="AA63684" s="65"/>
      <c r="AB63684" s="65"/>
      <c r="AC63684" s="65"/>
      <c r="AJ63684" s="66"/>
    </row>
    <row r="63685" spans="17:36" ht="4.5" customHeight="1" x14ac:dyDescent="0.2">
      <c r="Q63685" s="65"/>
      <c r="R63685" s="65"/>
      <c r="X63685" s="65"/>
      <c r="Y63685" s="65"/>
      <c r="Z63685" s="65"/>
      <c r="AA63685" s="65"/>
      <c r="AB63685" s="65"/>
      <c r="AC63685" s="65"/>
      <c r="AJ63685" s="66"/>
    </row>
    <row r="63686" spans="17:36" ht="4.5" customHeight="1" x14ac:dyDescent="0.2">
      <c r="Q63686" s="65"/>
      <c r="R63686" s="65"/>
      <c r="X63686" s="65"/>
      <c r="Y63686" s="65"/>
      <c r="Z63686" s="65"/>
      <c r="AA63686" s="65"/>
      <c r="AB63686" s="65"/>
      <c r="AC63686" s="65"/>
      <c r="AJ63686" s="66"/>
    </row>
    <row r="63687" spans="17:36" ht="4.5" customHeight="1" x14ac:dyDescent="0.2">
      <c r="Q63687" s="65"/>
      <c r="R63687" s="65"/>
      <c r="X63687" s="65"/>
      <c r="Y63687" s="65"/>
      <c r="Z63687" s="65"/>
      <c r="AA63687" s="65"/>
      <c r="AB63687" s="65"/>
      <c r="AC63687" s="65"/>
      <c r="AJ63687" s="66"/>
    </row>
    <row r="63688" spans="17:36" ht="4.5" customHeight="1" x14ac:dyDescent="0.2">
      <c r="Q63688" s="65"/>
      <c r="R63688" s="65"/>
      <c r="X63688" s="65"/>
      <c r="Y63688" s="65"/>
      <c r="Z63688" s="65"/>
      <c r="AA63688" s="65"/>
      <c r="AB63688" s="65"/>
      <c r="AC63688" s="65"/>
      <c r="AJ63688" s="66"/>
    </row>
    <row r="63689" spans="17:36" ht="4.5" customHeight="1" x14ac:dyDescent="0.2">
      <c r="Q63689" s="65"/>
      <c r="R63689" s="65"/>
      <c r="X63689" s="65"/>
      <c r="Y63689" s="65"/>
      <c r="Z63689" s="65"/>
      <c r="AA63689" s="65"/>
      <c r="AB63689" s="65"/>
      <c r="AC63689" s="65"/>
      <c r="AJ63689" s="66"/>
    </row>
    <row r="63690" spans="17:36" ht="4.5" customHeight="1" x14ac:dyDescent="0.2">
      <c r="Q63690" s="65"/>
      <c r="R63690" s="65"/>
      <c r="X63690" s="65"/>
      <c r="Y63690" s="65"/>
      <c r="Z63690" s="65"/>
      <c r="AA63690" s="65"/>
      <c r="AB63690" s="65"/>
      <c r="AC63690" s="65"/>
      <c r="AJ63690" s="66"/>
    </row>
    <row r="63691" spans="17:36" ht="4.5" customHeight="1" x14ac:dyDescent="0.2">
      <c r="Q63691" s="65"/>
      <c r="R63691" s="65"/>
      <c r="X63691" s="65"/>
      <c r="Y63691" s="65"/>
      <c r="Z63691" s="65"/>
      <c r="AA63691" s="65"/>
      <c r="AB63691" s="65"/>
      <c r="AC63691" s="65"/>
      <c r="AJ63691" s="66"/>
    </row>
    <row r="63692" spans="17:36" ht="4.5" customHeight="1" x14ac:dyDescent="0.2">
      <c r="Q63692" s="65"/>
      <c r="R63692" s="65"/>
      <c r="X63692" s="65"/>
      <c r="Y63692" s="65"/>
      <c r="Z63692" s="65"/>
      <c r="AA63692" s="65"/>
      <c r="AB63692" s="65"/>
      <c r="AC63692" s="65"/>
      <c r="AJ63692" s="66"/>
    </row>
    <row r="63693" spans="17:36" ht="4.5" customHeight="1" x14ac:dyDescent="0.2">
      <c r="Q63693" s="65"/>
      <c r="R63693" s="65"/>
      <c r="X63693" s="65"/>
      <c r="Y63693" s="65"/>
      <c r="Z63693" s="65"/>
      <c r="AA63693" s="65"/>
      <c r="AB63693" s="65"/>
      <c r="AC63693" s="65"/>
      <c r="AJ63693" s="66"/>
    </row>
    <row r="63694" spans="17:36" ht="4.5" customHeight="1" x14ac:dyDescent="0.2">
      <c r="Q63694" s="65"/>
      <c r="R63694" s="65"/>
      <c r="X63694" s="65"/>
      <c r="Y63694" s="65"/>
      <c r="Z63694" s="65"/>
      <c r="AA63694" s="65"/>
      <c r="AB63694" s="65"/>
      <c r="AC63694" s="65"/>
      <c r="AJ63694" s="66"/>
    </row>
    <row r="63695" spans="17:36" ht="4.5" customHeight="1" x14ac:dyDescent="0.2">
      <c r="Q63695" s="65"/>
      <c r="R63695" s="65"/>
      <c r="X63695" s="65"/>
      <c r="Y63695" s="65"/>
      <c r="Z63695" s="65"/>
      <c r="AA63695" s="65"/>
      <c r="AB63695" s="65"/>
      <c r="AC63695" s="65"/>
      <c r="AJ63695" s="66"/>
    </row>
    <row r="63696" spans="17:36" ht="4.5" customHeight="1" x14ac:dyDescent="0.2">
      <c r="Q63696" s="65"/>
      <c r="R63696" s="65"/>
      <c r="X63696" s="65"/>
      <c r="Y63696" s="65"/>
      <c r="Z63696" s="65"/>
      <c r="AA63696" s="65"/>
      <c r="AB63696" s="65"/>
      <c r="AC63696" s="65"/>
      <c r="AJ63696" s="66"/>
    </row>
    <row r="63697" spans="17:36" ht="4.5" customHeight="1" x14ac:dyDescent="0.2">
      <c r="Q63697" s="65"/>
      <c r="R63697" s="65"/>
      <c r="X63697" s="65"/>
      <c r="Y63697" s="65"/>
      <c r="Z63697" s="65"/>
      <c r="AA63697" s="65"/>
      <c r="AB63697" s="65"/>
      <c r="AC63697" s="65"/>
      <c r="AJ63697" s="66"/>
    </row>
    <row r="63698" spans="17:36" ht="4.5" customHeight="1" x14ac:dyDescent="0.2">
      <c r="Q63698" s="65"/>
      <c r="R63698" s="65"/>
      <c r="X63698" s="65"/>
      <c r="Y63698" s="65"/>
      <c r="Z63698" s="65"/>
      <c r="AA63698" s="65"/>
      <c r="AB63698" s="65"/>
      <c r="AC63698" s="65"/>
      <c r="AJ63698" s="66"/>
    </row>
    <row r="63699" spans="17:36" ht="4.5" customHeight="1" x14ac:dyDescent="0.2">
      <c r="Q63699" s="65"/>
      <c r="R63699" s="65"/>
      <c r="X63699" s="65"/>
      <c r="Y63699" s="65"/>
      <c r="Z63699" s="65"/>
      <c r="AA63699" s="65"/>
      <c r="AB63699" s="65"/>
      <c r="AC63699" s="65"/>
      <c r="AJ63699" s="66"/>
    </row>
    <row r="63700" spans="17:36" ht="4.5" customHeight="1" x14ac:dyDescent="0.2">
      <c r="Q63700" s="65"/>
      <c r="R63700" s="65"/>
      <c r="X63700" s="65"/>
      <c r="Y63700" s="65"/>
      <c r="Z63700" s="65"/>
      <c r="AA63700" s="65"/>
      <c r="AB63700" s="65"/>
      <c r="AC63700" s="65"/>
      <c r="AJ63700" s="66"/>
    </row>
    <row r="63701" spans="17:36" ht="4.5" customHeight="1" x14ac:dyDescent="0.2">
      <c r="Q63701" s="65"/>
      <c r="R63701" s="65"/>
      <c r="X63701" s="65"/>
      <c r="Y63701" s="65"/>
      <c r="Z63701" s="65"/>
      <c r="AA63701" s="65"/>
      <c r="AB63701" s="65"/>
      <c r="AC63701" s="65"/>
      <c r="AJ63701" s="66"/>
    </row>
    <row r="63702" spans="17:36" ht="4.5" customHeight="1" x14ac:dyDescent="0.2">
      <c r="Q63702" s="65"/>
      <c r="R63702" s="65"/>
      <c r="X63702" s="65"/>
      <c r="Y63702" s="65"/>
      <c r="Z63702" s="65"/>
      <c r="AA63702" s="65"/>
      <c r="AB63702" s="65"/>
      <c r="AC63702" s="65"/>
      <c r="AJ63702" s="66"/>
    </row>
    <row r="63703" spans="17:36" ht="4.5" customHeight="1" x14ac:dyDescent="0.2">
      <c r="Q63703" s="65"/>
      <c r="R63703" s="65"/>
      <c r="X63703" s="65"/>
      <c r="Y63703" s="65"/>
      <c r="Z63703" s="65"/>
      <c r="AA63703" s="65"/>
      <c r="AB63703" s="65"/>
      <c r="AC63703" s="65"/>
      <c r="AJ63703" s="66"/>
    </row>
    <row r="63704" spans="17:36" ht="4.5" customHeight="1" x14ac:dyDescent="0.2">
      <c r="Q63704" s="65"/>
      <c r="R63704" s="65"/>
      <c r="X63704" s="65"/>
      <c r="Y63704" s="65"/>
      <c r="Z63704" s="65"/>
      <c r="AA63704" s="65"/>
      <c r="AB63704" s="65"/>
      <c r="AC63704" s="65"/>
      <c r="AJ63704" s="66"/>
    </row>
    <row r="63705" spans="17:36" ht="4.5" customHeight="1" x14ac:dyDescent="0.2">
      <c r="Q63705" s="65"/>
      <c r="R63705" s="65"/>
      <c r="X63705" s="65"/>
      <c r="Y63705" s="65"/>
      <c r="Z63705" s="65"/>
      <c r="AA63705" s="65"/>
      <c r="AB63705" s="65"/>
      <c r="AC63705" s="65"/>
      <c r="AJ63705" s="66"/>
    </row>
    <row r="63706" spans="17:36" ht="4.5" customHeight="1" x14ac:dyDescent="0.2">
      <c r="Q63706" s="65"/>
      <c r="R63706" s="65"/>
      <c r="X63706" s="65"/>
      <c r="Y63706" s="65"/>
      <c r="Z63706" s="65"/>
      <c r="AA63706" s="65"/>
      <c r="AB63706" s="65"/>
      <c r="AC63706" s="65"/>
      <c r="AJ63706" s="66"/>
    </row>
    <row r="63707" spans="17:36" ht="4.5" customHeight="1" x14ac:dyDescent="0.2">
      <c r="Q63707" s="65"/>
      <c r="R63707" s="65"/>
      <c r="X63707" s="65"/>
      <c r="Y63707" s="65"/>
      <c r="Z63707" s="65"/>
      <c r="AA63707" s="65"/>
      <c r="AB63707" s="65"/>
      <c r="AC63707" s="65"/>
      <c r="AJ63707" s="66"/>
    </row>
    <row r="63708" spans="17:36" ht="4.5" customHeight="1" x14ac:dyDescent="0.2">
      <c r="Q63708" s="65"/>
      <c r="R63708" s="65"/>
      <c r="X63708" s="65"/>
      <c r="Y63708" s="65"/>
      <c r="Z63708" s="65"/>
      <c r="AA63708" s="65"/>
      <c r="AB63708" s="65"/>
      <c r="AC63708" s="65"/>
      <c r="AJ63708" s="66"/>
    </row>
    <row r="63709" spans="17:36" ht="4.5" customHeight="1" x14ac:dyDescent="0.2">
      <c r="Q63709" s="65"/>
      <c r="R63709" s="65"/>
      <c r="X63709" s="65"/>
      <c r="Y63709" s="65"/>
      <c r="Z63709" s="65"/>
      <c r="AA63709" s="65"/>
      <c r="AB63709" s="65"/>
      <c r="AC63709" s="65"/>
      <c r="AJ63709" s="66"/>
    </row>
    <row r="63710" spans="17:36" ht="4.5" customHeight="1" x14ac:dyDescent="0.2">
      <c r="Q63710" s="65"/>
      <c r="R63710" s="65"/>
      <c r="X63710" s="65"/>
      <c r="Y63710" s="65"/>
      <c r="Z63710" s="65"/>
      <c r="AA63710" s="65"/>
      <c r="AB63710" s="65"/>
      <c r="AC63710" s="65"/>
      <c r="AJ63710" s="66"/>
    </row>
    <row r="63711" spans="17:36" ht="4.5" customHeight="1" x14ac:dyDescent="0.2">
      <c r="Q63711" s="65"/>
      <c r="R63711" s="65"/>
      <c r="X63711" s="65"/>
      <c r="Y63711" s="65"/>
      <c r="Z63711" s="65"/>
      <c r="AA63711" s="65"/>
      <c r="AB63711" s="65"/>
      <c r="AC63711" s="65"/>
      <c r="AJ63711" s="66"/>
    </row>
    <row r="63712" spans="17:36" ht="4.5" customHeight="1" x14ac:dyDescent="0.2">
      <c r="Q63712" s="65"/>
      <c r="R63712" s="65"/>
      <c r="X63712" s="65"/>
      <c r="Y63712" s="65"/>
      <c r="Z63712" s="65"/>
      <c r="AA63712" s="65"/>
      <c r="AB63712" s="65"/>
      <c r="AC63712" s="65"/>
      <c r="AJ63712" s="66"/>
    </row>
    <row r="63713" spans="17:36" ht="4.5" customHeight="1" x14ac:dyDescent="0.2">
      <c r="Q63713" s="65"/>
      <c r="R63713" s="65"/>
      <c r="X63713" s="65"/>
      <c r="Y63713" s="65"/>
      <c r="Z63713" s="65"/>
      <c r="AA63713" s="65"/>
      <c r="AB63713" s="65"/>
      <c r="AC63713" s="65"/>
      <c r="AJ63713" s="66"/>
    </row>
    <row r="63714" spans="17:36" ht="4.5" customHeight="1" x14ac:dyDescent="0.2">
      <c r="Q63714" s="65"/>
      <c r="R63714" s="65"/>
      <c r="X63714" s="65"/>
      <c r="Y63714" s="65"/>
      <c r="Z63714" s="65"/>
      <c r="AA63714" s="65"/>
      <c r="AB63714" s="65"/>
      <c r="AC63714" s="65"/>
      <c r="AJ63714" s="66"/>
    </row>
    <row r="63715" spans="17:36" ht="4.5" customHeight="1" x14ac:dyDescent="0.2">
      <c r="Q63715" s="65"/>
      <c r="R63715" s="65"/>
      <c r="X63715" s="65"/>
      <c r="Y63715" s="65"/>
      <c r="Z63715" s="65"/>
      <c r="AA63715" s="65"/>
      <c r="AB63715" s="65"/>
      <c r="AC63715" s="65"/>
      <c r="AJ63715" s="66"/>
    </row>
    <row r="63716" spans="17:36" ht="4.5" customHeight="1" x14ac:dyDescent="0.2">
      <c r="Q63716" s="65"/>
      <c r="R63716" s="65"/>
      <c r="X63716" s="65"/>
      <c r="Y63716" s="65"/>
      <c r="Z63716" s="65"/>
      <c r="AA63716" s="65"/>
      <c r="AB63716" s="65"/>
      <c r="AC63716" s="65"/>
      <c r="AJ63716" s="66"/>
    </row>
    <row r="63717" spans="17:36" ht="4.5" customHeight="1" x14ac:dyDescent="0.2">
      <c r="Q63717" s="65"/>
      <c r="R63717" s="65"/>
      <c r="X63717" s="65"/>
      <c r="Y63717" s="65"/>
      <c r="Z63717" s="65"/>
      <c r="AA63717" s="65"/>
      <c r="AB63717" s="65"/>
      <c r="AC63717" s="65"/>
      <c r="AJ63717" s="66"/>
    </row>
    <row r="63718" spans="17:36" ht="4.5" customHeight="1" x14ac:dyDescent="0.2">
      <c r="Q63718" s="65"/>
      <c r="R63718" s="65"/>
      <c r="X63718" s="65"/>
      <c r="Y63718" s="65"/>
      <c r="Z63718" s="65"/>
      <c r="AA63718" s="65"/>
      <c r="AB63718" s="65"/>
      <c r="AC63718" s="65"/>
      <c r="AJ63718" s="66"/>
    </row>
    <row r="63719" spans="17:36" ht="4.5" customHeight="1" x14ac:dyDescent="0.2">
      <c r="Q63719" s="65"/>
      <c r="R63719" s="65"/>
      <c r="X63719" s="65"/>
      <c r="Y63719" s="65"/>
      <c r="Z63719" s="65"/>
      <c r="AA63719" s="65"/>
      <c r="AB63719" s="65"/>
      <c r="AC63719" s="65"/>
      <c r="AJ63719" s="66"/>
    </row>
    <row r="63720" spans="17:36" ht="4.5" customHeight="1" x14ac:dyDescent="0.2">
      <c r="Q63720" s="65"/>
      <c r="R63720" s="65"/>
      <c r="X63720" s="65"/>
      <c r="Y63720" s="65"/>
      <c r="Z63720" s="65"/>
      <c r="AA63720" s="65"/>
      <c r="AB63720" s="65"/>
      <c r="AC63720" s="65"/>
      <c r="AJ63720" s="66"/>
    </row>
    <row r="63721" spans="17:36" ht="4.5" customHeight="1" x14ac:dyDescent="0.2">
      <c r="Q63721" s="65"/>
      <c r="R63721" s="65"/>
      <c r="X63721" s="65"/>
      <c r="Y63721" s="65"/>
      <c r="Z63721" s="65"/>
      <c r="AA63721" s="65"/>
      <c r="AB63721" s="65"/>
      <c r="AC63721" s="65"/>
      <c r="AJ63721" s="66"/>
    </row>
    <row r="63722" spans="17:36" ht="4.5" customHeight="1" x14ac:dyDescent="0.2">
      <c r="Q63722" s="65"/>
      <c r="R63722" s="65"/>
      <c r="X63722" s="65"/>
      <c r="Y63722" s="65"/>
      <c r="Z63722" s="65"/>
      <c r="AA63722" s="65"/>
      <c r="AB63722" s="65"/>
      <c r="AC63722" s="65"/>
      <c r="AJ63722" s="66"/>
    </row>
    <row r="63723" spans="17:36" ht="4.5" customHeight="1" x14ac:dyDescent="0.2">
      <c r="Q63723" s="65"/>
      <c r="R63723" s="65"/>
      <c r="X63723" s="65"/>
      <c r="Y63723" s="65"/>
      <c r="Z63723" s="65"/>
      <c r="AA63723" s="65"/>
      <c r="AB63723" s="65"/>
      <c r="AC63723" s="65"/>
      <c r="AJ63723" s="66"/>
    </row>
    <row r="63724" spans="17:36" ht="4.5" customHeight="1" x14ac:dyDescent="0.2">
      <c r="Q63724" s="65"/>
      <c r="R63724" s="65"/>
      <c r="X63724" s="65"/>
      <c r="Y63724" s="65"/>
      <c r="Z63724" s="65"/>
      <c r="AA63724" s="65"/>
      <c r="AB63724" s="65"/>
      <c r="AC63724" s="65"/>
      <c r="AJ63724" s="66"/>
    </row>
    <row r="63725" spans="17:36" ht="4.5" customHeight="1" x14ac:dyDescent="0.2">
      <c r="Q63725" s="65"/>
      <c r="R63725" s="65"/>
      <c r="X63725" s="65"/>
      <c r="Y63725" s="65"/>
      <c r="Z63725" s="65"/>
      <c r="AA63725" s="65"/>
      <c r="AB63725" s="65"/>
      <c r="AC63725" s="65"/>
      <c r="AJ63725" s="66"/>
    </row>
    <row r="63726" spans="17:36" ht="4.5" customHeight="1" x14ac:dyDescent="0.2">
      <c r="Q63726" s="65"/>
      <c r="R63726" s="65"/>
      <c r="X63726" s="65"/>
      <c r="Y63726" s="65"/>
      <c r="Z63726" s="65"/>
      <c r="AA63726" s="65"/>
      <c r="AB63726" s="65"/>
      <c r="AC63726" s="65"/>
      <c r="AJ63726" s="66"/>
    </row>
    <row r="63727" spans="17:36" ht="4.5" customHeight="1" x14ac:dyDescent="0.2">
      <c r="Q63727" s="65"/>
      <c r="R63727" s="65"/>
      <c r="X63727" s="65"/>
      <c r="Y63727" s="65"/>
      <c r="Z63727" s="65"/>
      <c r="AA63727" s="65"/>
      <c r="AB63727" s="65"/>
      <c r="AC63727" s="65"/>
      <c r="AJ63727" s="66"/>
    </row>
    <row r="63728" spans="17:36" ht="4.5" customHeight="1" x14ac:dyDescent="0.2">
      <c r="Q63728" s="65"/>
      <c r="R63728" s="65"/>
      <c r="X63728" s="65"/>
      <c r="Y63728" s="65"/>
      <c r="Z63728" s="65"/>
      <c r="AA63728" s="65"/>
      <c r="AB63728" s="65"/>
      <c r="AC63728" s="65"/>
      <c r="AJ63728" s="66"/>
    </row>
    <row r="63729" spans="17:36" ht="4.5" customHeight="1" x14ac:dyDescent="0.2">
      <c r="Q63729" s="65"/>
      <c r="R63729" s="65"/>
      <c r="X63729" s="65"/>
      <c r="Y63729" s="65"/>
      <c r="Z63729" s="65"/>
      <c r="AA63729" s="65"/>
      <c r="AB63729" s="65"/>
      <c r="AC63729" s="65"/>
      <c r="AJ63729" s="66"/>
    </row>
    <row r="63730" spans="17:36" ht="4.5" customHeight="1" x14ac:dyDescent="0.2">
      <c r="Q63730" s="65"/>
      <c r="R63730" s="65"/>
      <c r="X63730" s="65"/>
      <c r="Y63730" s="65"/>
      <c r="Z63730" s="65"/>
      <c r="AA63730" s="65"/>
      <c r="AB63730" s="65"/>
      <c r="AC63730" s="65"/>
      <c r="AJ63730" s="66"/>
    </row>
    <row r="63731" spans="17:36" ht="4.5" customHeight="1" x14ac:dyDescent="0.2">
      <c r="Q63731" s="65"/>
      <c r="R63731" s="65"/>
      <c r="X63731" s="65"/>
      <c r="Y63731" s="65"/>
      <c r="Z63731" s="65"/>
      <c r="AA63731" s="65"/>
      <c r="AB63731" s="65"/>
      <c r="AC63731" s="65"/>
      <c r="AJ63731" s="66"/>
    </row>
    <row r="63732" spans="17:36" ht="4.5" customHeight="1" x14ac:dyDescent="0.2">
      <c r="Q63732" s="65"/>
      <c r="R63732" s="65"/>
      <c r="X63732" s="65"/>
      <c r="Y63732" s="65"/>
      <c r="Z63732" s="65"/>
      <c r="AA63732" s="65"/>
      <c r="AB63732" s="65"/>
      <c r="AC63732" s="65"/>
      <c r="AJ63732" s="66"/>
    </row>
    <row r="63733" spans="17:36" ht="4.5" customHeight="1" x14ac:dyDescent="0.2">
      <c r="Q63733" s="65"/>
      <c r="R63733" s="65"/>
      <c r="X63733" s="65"/>
      <c r="Y63733" s="65"/>
      <c r="Z63733" s="65"/>
      <c r="AA63733" s="65"/>
      <c r="AB63733" s="65"/>
      <c r="AC63733" s="65"/>
      <c r="AJ63733" s="66"/>
    </row>
    <row r="63734" spans="17:36" ht="4.5" customHeight="1" x14ac:dyDescent="0.2">
      <c r="Q63734" s="65"/>
      <c r="R63734" s="65"/>
      <c r="X63734" s="65"/>
      <c r="Y63734" s="65"/>
      <c r="Z63734" s="65"/>
      <c r="AA63734" s="65"/>
      <c r="AB63734" s="65"/>
      <c r="AC63734" s="65"/>
      <c r="AJ63734" s="66"/>
    </row>
    <row r="63735" spans="17:36" ht="4.5" customHeight="1" x14ac:dyDescent="0.2">
      <c r="Q63735" s="65"/>
      <c r="R63735" s="65"/>
      <c r="X63735" s="65"/>
      <c r="Y63735" s="65"/>
      <c r="Z63735" s="65"/>
      <c r="AA63735" s="65"/>
      <c r="AB63735" s="65"/>
      <c r="AC63735" s="65"/>
      <c r="AJ63735" s="66"/>
    </row>
    <row r="63736" spans="17:36" ht="4.5" customHeight="1" x14ac:dyDescent="0.2">
      <c r="Q63736" s="65"/>
      <c r="R63736" s="65"/>
      <c r="X63736" s="65"/>
      <c r="Y63736" s="65"/>
      <c r="Z63736" s="65"/>
      <c r="AA63736" s="65"/>
      <c r="AB63736" s="65"/>
      <c r="AC63736" s="65"/>
      <c r="AJ63736" s="66"/>
    </row>
    <row r="63737" spans="17:36" ht="4.5" customHeight="1" x14ac:dyDescent="0.2">
      <c r="Q63737" s="65"/>
      <c r="R63737" s="65"/>
      <c r="X63737" s="65"/>
      <c r="Y63737" s="65"/>
      <c r="Z63737" s="65"/>
      <c r="AA63737" s="65"/>
      <c r="AB63737" s="65"/>
      <c r="AC63737" s="65"/>
      <c r="AJ63737" s="66"/>
    </row>
    <row r="63738" spans="17:36" ht="4.5" customHeight="1" x14ac:dyDescent="0.2">
      <c r="Q63738" s="65"/>
      <c r="R63738" s="65"/>
      <c r="X63738" s="65"/>
      <c r="Y63738" s="65"/>
      <c r="Z63738" s="65"/>
      <c r="AA63738" s="65"/>
      <c r="AB63738" s="65"/>
      <c r="AC63738" s="65"/>
      <c r="AJ63738" s="66"/>
    </row>
    <row r="63739" spans="17:36" ht="4.5" customHeight="1" x14ac:dyDescent="0.2">
      <c r="Q63739" s="65"/>
      <c r="R63739" s="65"/>
      <c r="X63739" s="65"/>
      <c r="Y63739" s="65"/>
      <c r="Z63739" s="65"/>
      <c r="AA63739" s="65"/>
      <c r="AB63739" s="65"/>
      <c r="AC63739" s="65"/>
      <c r="AJ63739" s="66"/>
    </row>
    <row r="63740" spans="17:36" ht="4.5" customHeight="1" x14ac:dyDescent="0.2">
      <c r="Q63740" s="65"/>
      <c r="R63740" s="65"/>
      <c r="X63740" s="65"/>
      <c r="Y63740" s="65"/>
      <c r="Z63740" s="65"/>
      <c r="AA63740" s="65"/>
      <c r="AB63740" s="65"/>
      <c r="AC63740" s="65"/>
      <c r="AJ63740" s="66"/>
    </row>
    <row r="63741" spans="17:36" ht="4.5" customHeight="1" x14ac:dyDescent="0.2">
      <c r="Q63741" s="65"/>
      <c r="R63741" s="65"/>
      <c r="X63741" s="65"/>
      <c r="Y63741" s="65"/>
      <c r="Z63741" s="65"/>
      <c r="AA63741" s="65"/>
      <c r="AB63741" s="65"/>
      <c r="AC63741" s="65"/>
      <c r="AJ63741" s="66"/>
    </row>
    <row r="63742" spans="17:36" ht="4.5" customHeight="1" x14ac:dyDescent="0.2">
      <c r="Q63742" s="65"/>
      <c r="R63742" s="65"/>
      <c r="X63742" s="65"/>
      <c r="Y63742" s="65"/>
      <c r="Z63742" s="65"/>
      <c r="AA63742" s="65"/>
      <c r="AB63742" s="65"/>
      <c r="AC63742" s="65"/>
      <c r="AJ63742" s="66"/>
    </row>
    <row r="63743" spans="17:36" ht="4.5" customHeight="1" x14ac:dyDescent="0.2">
      <c r="Q63743" s="65"/>
      <c r="R63743" s="65"/>
      <c r="X63743" s="65"/>
      <c r="Y63743" s="65"/>
      <c r="Z63743" s="65"/>
      <c r="AA63743" s="65"/>
      <c r="AB63743" s="65"/>
      <c r="AC63743" s="65"/>
      <c r="AJ63743" s="66"/>
    </row>
    <row r="63744" spans="17:36" ht="4.5" customHeight="1" x14ac:dyDescent="0.2">
      <c r="Q63744" s="65"/>
      <c r="R63744" s="65"/>
      <c r="X63744" s="65"/>
      <c r="Y63744" s="65"/>
      <c r="Z63744" s="65"/>
      <c r="AA63744" s="65"/>
      <c r="AB63744" s="65"/>
      <c r="AC63744" s="65"/>
      <c r="AJ63744" s="66"/>
    </row>
    <row r="63745" spans="17:36" ht="4.5" customHeight="1" x14ac:dyDescent="0.2">
      <c r="Q63745" s="65"/>
      <c r="R63745" s="65"/>
      <c r="X63745" s="65"/>
      <c r="Y63745" s="65"/>
      <c r="Z63745" s="65"/>
      <c r="AA63745" s="65"/>
      <c r="AB63745" s="65"/>
      <c r="AC63745" s="65"/>
      <c r="AJ63745" s="66"/>
    </row>
    <row r="63746" spans="17:36" ht="4.5" customHeight="1" x14ac:dyDescent="0.2">
      <c r="Q63746" s="65"/>
      <c r="R63746" s="65"/>
      <c r="X63746" s="65"/>
      <c r="Y63746" s="65"/>
      <c r="Z63746" s="65"/>
      <c r="AA63746" s="65"/>
      <c r="AB63746" s="65"/>
      <c r="AC63746" s="65"/>
      <c r="AJ63746" s="66"/>
    </row>
    <row r="63747" spans="17:36" ht="4.5" customHeight="1" x14ac:dyDescent="0.2">
      <c r="Q63747" s="65"/>
      <c r="R63747" s="65"/>
      <c r="X63747" s="65"/>
      <c r="Y63747" s="65"/>
      <c r="Z63747" s="65"/>
      <c r="AA63747" s="65"/>
      <c r="AB63747" s="65"/>
      <c r="AC63747" s="65"/>
      <c r="AJ63747" s="66"/>
    </row>
    <row r="63748" spans="17:36" ht="4.5" customHeight="1" x14ac:dyDescent="0.2">
      <c r="Q63748" s="65"/>
      <c r="R63748" s="65"/>
      <c r="X63748" s="65"/>
      <c r="Y63748" s="65"/>
      <c r="Z63748" s="65"/>
      <c r="AA63748" s="65"/>
      <c r="AB63748" s="65"/>
      <c r="AC63748" s="65"/>
      <c r="AJ63748" s="66"/>
    </row>
    <row r="63749" spans="17:36" ht="4.5" customHeight="1" x14ac:dyDescent="0.2">
      <c r="Q63749" s="65"/>
      <c r="R63749" s="65"/>
      <c r="X63749" s="65"/>
      <c r="Y63749" s="65"/>
      <c r="Z63749" s="65"/>
      <c r="AA63749" s="65"/>
      <c r="AB63749" s="65"/>
      <c r="AC63749" s="65"/>
      <c r="AJ63749" s="66"/>
    </row>
    <row r="63750" spans="17:36" ht="4.5" customHeight="1" x14ac:dyDescent="0.2">
      <c r="Q63750" s="65"/>
      <c r="R63750" s="65"/>
      <c r="X63750" s="65"/>
      <c r="Y63750" s="65"/>
      <c r="Z63750" s="65"/>
      <c r="AA63750" s="65"/>
      <c r="AB63750" s="65"/>
      <c r="AC63750" s="65"/>
      <c r="AJ63750" s="66"/>
    </row>
    <row r="63751" spans="17:36" ht="4.5" customHeight="1" x14ac:dyDescent="0.2">
      <c r="Q63751" s="65"/>
      <c r="R63751" s="65"/>
      <c r="X63751" s="65"/>
      <c r="Y63751" s="65"/>
      <c r="Z63751" s="65"/>
      <c r="AA63751" s="65"/>
      <c r="AB63751" s="65"/>
      <c r="AC63751" s="65"/>
      <c r="AJ63751" s="66"/>
    </row>
    <row r="63752" spans="17:36" ht="4.5" customHeight="1" x14ac:dyDescent="0.2">
      <c r="Q63752" s="65"/>
      <c r="R63752" s="65"/>
      <c r="X63752" s="65"/>
      <c r="Y63752" s="65"/>
      <c r="Z63752" s="65"/>
      <c r="AA63752" s="65"/>
      <c r="AB63752" s="65"/>
      <c r="AC63752" s="65"/>
      <c r="AJ63752" s="66"/>
    </row>
    <row r="63753" spans="17:36" ht="4.5" customHeight="1" x14ac:dyDescent="0.2">
      <c r="Q63753" s="65"/>
      <c r="R63753" s="65"/>
      <c r="X63753" s="65"/>
      <c r="Y63753" s="65"/>
      <c r="Z63753" s="65"/>
      <c r="AA63753" s="65"/>
      <c r="AB63753" s="65"/>
      <c r="AC63753" s="65"/>
      <c r="AJ63753" s="66"/>
    </row>
    <row r="63754" spans="17:36" ht="4.5" customHeight="1" x14ac:dyDescent="0.2">
      <c r="Q63754" s="65"/>
      <c r="R63754" s="65"/>
      <c r="X63754" s="65"/>
      <c r="Y63754" s="65"/>
      <c r="Z63754" s="65"/>
      <c r="AA63754" s="65"/>
      <c r="AB63754" s="65"/>
      <c r="AC63754" s="65"/>
      <c r="AJ63754" s="66"/>
    </row>
    <row r="63755" spans="17:36" ht="4.5" customHeight="1" x14ac:dyDescent="0.2">
      <c r="Q63755" s="65"/>
      <c r="R63755" s="65"/>
      <c r="X63755" s="65"/>
      <c r="Y63755" s="65"/>
      <c r="Z63755" s="65"/>
      <c r="AA63755" s="65"/>
      <c r="AB63755" s="65"/>
      <c r="AC63755" s="65"/>
      <c r="AJ63755" s="66"/>
    </row>
    <row r="63756" spans="17:36" ht="4.5" customHeight="1" x14ac:dyDescent="0.2">
      <c r="Q63756" s="65"/>
      <c r="R63756" s="65"/>
      <c r="X63756" s="65"/>
      <c r="Y63756" s="65"/>
      <c r="Z63756" s="65"/>
      <c r="AA63756" s="65"/>
      <c r="AB63756" s="65"/>
      <c r="AC63756" s="65"/>
      <c r="AJ63756" s="66"/>
    </row>
    <row r="63757" spans="17:36" ht="4.5" customHeight="1" x14ac:dyDescent="0.2">
      <c r="Q63757" s="65"/>
      <c r="R63757" s="65"/>
      <c r="X63757" s="65"/>
      <c r="Y63757" s="65"/>
      <c r="Z63757" s="65"/>
      <c r="AA63757" s="65"/>
      <c r="AB63757" s="65"/>
      <c r="AC63757" s="65"/>
      <c r="AJ63757" s="66"/>
    </row>
    <row r="63758" spans="17:36" ht="4.5" customHeight="1" x14ac:dyDescent="0.2">
      <c r="Q63758" s="65"/>
      <c r="R63758" s="65"/>
      <c r="X63758" s="65"/>
      <c r="Y63758" s="65"/>
      <c r="Z63758" s="65"/>
      <c r="AA63758" s="65"/>
      <c r="AB63758" s="65"/>
      <c r="AC63758" s="65"/>
      <c r="AJ63758" s="66"/>
    </row>
    <row r="63759" spans="17:36" ht="4.5" customHeight="1" x14ac:dyDescent="0.2">
      <c r="Q63759" s="65"/>
      <c r="R63759" s="65"/>
      <c r="X63759" s="65"/>
      <c r="Y63759" s="65"/>
      <c r="Z63759" s="65"/>
      <c r="AA63759" s="65"/>
      <c r="AB63759" s="65"/>
      <c r="AC63759" s="65"/>
      <c r="AJ63759" s="66"/>
    </row>
    <row r="63760" spans="17:36" ht="4.5" customHeight="1" x14ac:dyDescent="0.2">
      <c r="Q63760" s="65"/>
      <c r="R63760" s="65"/>
      <c r="X63760" s="65"/>
      <c r="Y63760" s="65"/>
      <c r="Z63760" s="65"/>
      <c r="AA63760" s="65"/>
      <c r="AB63760" s="65"/>
      <c r="AC63760" s="65"/>
      <c r="AJ63760" s="66"/>
    </row>
    <row r="63761" spans="17:36" ht="4.5" customHeight="1" x14ac:dyDescent="0.2">
      <c r="Q63761" s="65"/>
      <c r="R63761" s="65"/>
      <c r="X63761" s="65"/>
      <c r="Y63761" s="65"/>
      <c r="Z63761" s="65"/>
      <c r="AA63761" s="65"/>
      <c r="AB63761" s="65"/>
      <c r="AC63761" s="65"/>
      <c r="AJ63761" s="66"/>
    </row>
    <row r="63762" spans="17:36" ht="4.5" customHeight="1" x14ac:dyDescent="0.2">
      <c r="Q63762" s="65"/>
      <c r="R63762" s="65"/>
      <c r="X63762" s="65"/>
      <c r="Y63762" s="65"/>
      <c r="Z63762" s="65"/>
      <c r="AA63762" s="65"/>
      <c r="AB63762" s="65"/>
      <c r="AC63762" s="65"/>
      <c r="AJ63762" s="66"/>
    </row>
    <row r="63763" spans="17:36" ht="4.5" customHeight="1" x14ac:dyDescent="0.2">
      <c r="Q63763" s="65"/>
      <c r="R63763" s="65"/>
      <c r="X63763" s="65"/>
      <c r="Y63763" s="65"/>
      <c r="Z63763" s="65"/>
      <c r="AA63763" s="65"/>
      <c r="AB63763" s="65"/>
      <c r="AC63763" s="65"/>
      <c r="AJ63763" s="66"/>
    </row>
    <row r="63764" spans="17:36" ht="4.5" customHeight="1" x14ac:dyDescent="0.2">
      <c r="Q63764" s="65"/>
      <c r="R63764" s="65"/>
      <c r="X63764" s="65"/>
      <c r="Y63764" s="65"/>
      <c r="Z63764" s="65"/>
      <c r="AA63764" s="65"/>
      <c r="AB63764" s="65"/>
      <c r="AC63764" s="65"/>
      <c r="AJ63764" s="66"/>
    </row>
    <row r="63765" spans="17:36" ht="4.5" customHeight="1" x14ac:dyDescent="0.2">
      <c r="Q63765" s="65"/>
      <c r="R63765" s="65"/>
      <c r="X63765" s="65"/>
      <c r="Y63765" s="65"/>
      <c r="Z63765" s="65"/>
      <c r="AA63765" s="65"/>
      <c r="AB63765" s="65"/>
      <c r="AC63765" s="65"/>
      <c r="AJ63765" s="66"/>
    </row>
    <row r="63766" spans="17:36" ht="4.5" customHeight="1" x14ac:dyDescent="0.2">
      <c r="Q63766" s="65"/>
      <c r="R63766" s="65"/>
      <c r="X63766" s="65"/>
      <c r="Y63766" s="65"/>
      <c r="Z63766" s="65"/>
      <c r="AA63766" s="65"/>
      <c r="AB63766" s="65"/>
      <c r="AC63766" s="65"/>
      <c r="AJ63766" s="66"/>
    </row>
    <row r="63767" spans="17:36" ht="4.5" customHeight="1" x14ac:dyDescent="0.2">
      <c r="Q63767" s="65"/>
      <c r="R63767" s="65"/>
      <c r="X63767" s="65"/>
      <c r="Y63767" s="65"/>
      <c r="Z63767" s="65"/>
      <c r="AA63767" s="65"/>
      <c r="AB63767" s="65"/>
      <c r="AC63767" s="65"/>
      <c r="AJ63767" s="66"/>
    </row>
    <row r="63768" spans="17:36" ht="4.5" customHeight="1" x14ac:dyDescent="0.2">
      <c r="Q63768" s="65"/>
      <c r="R63768" s="65"/>
      <c r="X63768" s="65"/>
      <c r="Y63768" s="65"/>
      <c r="Z63768" s="65"/>
      <c r="AA63768" s="65"/>
      <c r="AB63768" s="65"/>
      <c r="AC63768" s="65"/>
      <c r="AJ63768" s="66"/>
    </row>
    <row r="63769" spans="17:36" ht="4.5" customHeight="1" x14ac:dyDescent="0.2">
      <c r="Q63769" s="65"/>
      <c r="R63769" s="65"/>
      <c r="X63769" s="65"/>
      <c r="Y63769" s="65"/>
      <c r="Z63769" s="65"/>
      <c r="AA63769" s="65"/>
      <c r="AB63769" s="65"/>
      <c r="AC63769" s="65"/>
      <c r="AJ63769" s="66"/>
    </row>
    <row r="63770" spans="17:36" ht="4.5" customHeight="1" x14ac:dyDescent="0.2">
      <c r="Q63770" s="65"/>
      <c r="R63770" s="65"/>
      <c r="X63770" s="65"/>
      <c r="Y63770" s="65"/>
      <c r="Z63770" s="65"/>
      <c r="AA63770" s="65"/>
      <c r="AB63770" s="65"/>
      <c r="AC63770" s="65"/>
      <c r="AJ63770" s="66"/>
    </row>
    <row r="63771" spans="17:36" ht="4.5" customHeight="1" x14ac:dyDescent="0.2">
      <c r="Q63771" s="65"/>
      <c r="R63771" s="65"/>
      <c r="X63771" s="65"/>
      <c r="Y63771" s="65"/>
      <c r="Z63771" s="65"/>
      <c r="AA63771" s="65"/>
      <c r="AB63771" s="65"/>
      <c r="AC63771" s="65"/>
      <c r="AJ63771" s="66"/>
    </row>
    <row r="63772" spans="17:36" ht="4.5" customHeight="1" x14ac:dyDescent="0.2">
      <c r="Q63772" s="65"/>
      <c r="R63772" s="65"/>
      <c r="X63772" s="65"/>
      <c r="Y63772" s="65"/>
      <c r="Z63772" s="65"/>
      <c r="AA63772" s="65"/>
      <c r="AB63772" s="65"/>
      <c r="AC63772" s="65"/>
      <c r="AJ63772" s="66"/>
    </row>
    <row r="63773" spans="17:36" ht="4.5" customHeight="1" x14ac:dyDescent="0.2">
      <c r="Q63773" s="65"/>
      <c r="R63773" s="65"/>
      <c r="X63773" s="65"/>
      <c r="Y63773" s="65"/>
      <c r="Z63773" s="65"/>
      <c r="AA63773" s="65"/>
      <c r="AB63773" s="65"/>
      <c r="AC63773" s="65"/>
      <c r="AJ63773" s="66"/>
    </row>
    <row r="63774" spans="17:36" ht="4.5" customHeight="1" x14ac:dyDescent="0.2">
      <c r="Q63774" s="65"/>
      <c r="R63774" s="65"/>
      <c r="X63774" s="65"/>
      <c r="Y63774" s="65"/>
      <c r="Z63774" s="65"/>
      <c r="AA63774" s="65"/>
      <c r="AB63774" s="65"/>
      <c r="AC63774" s="65"/>
      <c r="AJ63774" s="66"/>
    </row>
    <row r="63775" spans="17:36" ht="4.5" customHeight="1" x14ac:dyDescent="0.2">
      <c r="Q63775" s="65"/>
      <c r="R63775" s="65"/>
      <c r="X63775" s="65"/>
      <c r="Y63775" s="65"/>
      <c r="Z63775" s="65"/>
      <c r="AA63775" s="65"/>
      <c r="AB63775" s="65"/>
      <c r="AC63775" s="65"/>
      <c r="AJ63775" s="66"/>
    </row>
    <row r="63776" spans="17:36" ht="4.5" customHeight="1" x14ac:dyDescent="0.2">
      <c r="Q63776" s="65"/>
      <c r="R63776" s="65"/>
      <c r="X63776" s="65"/>
      <c r="Y63776" s="65"/>
      <c r="Z63776" s="65"/>
      <c r="AA63776" s="65"/>
      <c r="AB63776" s="65"/>
      <c r="AC63776" s="65"/>
      <c r="AJ63776" s="66"/>
    </row>
    <row r="63777" spans="17:36" ht="4.5" customHeight="1" x14ac:dyDescent="0.2">
      <c r="Q63777" s="65"/>
      <c r="R63777" s="65"/>
      <c r="X63777" s="65"/>
      <c r="Y63777" s="65"/>
      <c r="Z63777" s="65"/>
      <c r="AA63777" s="65"/>
      <c r="AB63777" s="65"/>
      <c r="AC63777" s="65"/>
      <c r="AJ63777" s="66"/>
    </row>
    <row r="63778" spans="17:36" ht="4.5" customHeight="1" x14ac:dyDescent="0.2">
      <c r="Q63778" s="65"/>
      <c r="R63778" s="65"/>
      <c r="X63778" s="65"/>
      <c r="Y63778" s="65"/>
      <c r="Z63778" s="65"/>
      <c r="AA63778" s="65"/>
      <c r="AB63778" s="65"/>
      <c r="AC63778" s="65"/>
      <c r="AJ63778" s="66"/>
    </row>
    <row r="63779" spans="17:36" ht="4.5" customHeight="1" x14ac:dyDescent="0.2">
      <c r="Q63779" s="65"/>
      <c r="R63779" s="65"/>
      <c r="X63779" s="65"/>
      <c r="Y63779" s="65"/>
      <c r="Z63779" s="65"/>
      <c r="AA63779" s="65"/>
      <c r="AB63779" s="65"/>
      <c r="AC63779" s="65"/>
      <c r="AJ63779" s="66"/>
    </row>
    <row r="63780" spans="17:36" ht="4.5" customHeight="1" x14ac:dyDescent="0.2">
      <c r="Q63780" s="65"/>
      <c r="R63780" s="65"/>
      <c r="X63780" s="65"/>
      <c r="Y63780" s="65"/>
      <c r="Z63780" s="65"/>
      <c r="AA63780" s="65"/>
      <c r="AB63780" s="65"/>
      <c r="AC63780" s="65"/>
      <c r="AJ63780" s="66"/>
    </row>
    <row r="63781" spans="17:36" ht="4.5" customHeight="1" x14ac:dyDescent="0.2">
      <c r="Q63781" s="65"/>
      <c r="R63781" s="65"/>
      <c r="X63781" s="65"/>
      <c r="Y63781" s="65"/>
      <c r="Z63781" s="65"/>
      <c r="AA63781" s="65"/>
      <c r="AB63781" s="65"/>
      <c r="AC63781" s="65"/>
      <c r="AJ63781" s="66"/>
    </row>
    <row r="63782" spans="17:36" ht="4.5" customHeight="1" x14ac:dyDescent="0.2">
      <c r="Q63782" s="65"/>
      <c r="R63782" s="65"/>
      <c r="X63782" s="65"/>
      <c r="Y63782" s="65"/>
      <c r="Z63782" s="65"/>
      <c r="AA63782" s="65"/>
      <c r="AB63782" s="65"/>
      <c r="AC63782" s="65"/>
      <c r="AJ63782" s="66"/>
    </row>
    <row r="63783" spans="17:36" ht="4.5" customHeight="1" x14ac:dyDescent="0.2">
      <c r="Q63783" s="65"/>
      <c r="R63783" s="65"/>
      <c r="X63783" s="65"/>
      <c r="Y63783" s="65"/>
      <c r="Z63783" s="65"/>
      <c r="AA63783" s="65"/>
      <c r="AB63783" s="65"/>
      <c r="AC63783" s="65"/>
      <c r="AJ63783" s="66"/>
    </row>
    <row r="63784" spans="17:36" ht="4.5" customHeight="1" x14ac:dyDescent="0.2">
      <c r="Q63784" s="65"/>
      <c r="R63784" s="65"/>
      <c r="X63784" s="65"/>
      <c r="Y63784" s="65"/>
      <c r="Z63784" s="65"/>
      <c r="AA63784" s="65"/>
      <c r="AB63784" s="65"/>
      <c r="AC63784" s="65"/>
      <c r="AJ63784" s="66"/>
    </row>
    <row r="63785" spans="17:36" ht="4.5" customHeight="1" x14ac:dyDescent="0.2">
      <c r="Q63785" s="65"/>
      <c r="R63785" s="65"/>
      <c r="X63785" s="65"/>
      <c r="Y63785" s="65"/>
      <c r="Z63785" s="65"/>
      <c r="AA63785" s="65"/>
      <c r="AB63785" s="65"/>
      <c r="AC63785" s="65"/>
      <c r="AJ63785" s="66"/>
    </row>
    <row r="63786" spans="17:36" ht="4.5" customHeight="1" x14ac:dyDescent="0.2">
      <c r="Q63786" s="65"/>
      <c r="R63786" s="65"/>
      <c r="X63786" s="65"/>
      <c r="Y63786" s="65"/>
      <c r="Z63786" s="65"/>
      <c r="AA63786" s="65"/>
      <c r="AB63786" s="65"/>
      <c r="AC63786" s="65"/>
      <c r="AJ63786" s="66"/>
    </row>
    <row r="63787" spans="17:36" ht="4.5" customHeight="1" x14ac:dyDescent="0.2">
      <c r="Q63787" s="65"/>
      <c r="R63787" s="65"/>
      <c r="X63787" s="65"/>
      <c r="Y63787" s="65"/>
      <c r="Z63787" s="65"/>
      <c r="AA63787" s="65"/>
      <c r="AB63787" s="65"/>
      <c r="AC63787" s="65"/>
      <c r="AJ63787" s="66"/>
    </row>
    <row r="63788" spans="17:36" ht="4.5" customHeight="1" x14ac:dyDescent="0.2">
      <c r="Q63788" s="65"/>
      <c r="R63788" s="65"/>
      <c r="X63788" s="65"/>
      <c r="Y63788" s="65"/>
      <c r="Z63788" s="65"/>
      <c r="AA63788" s="65"/>
      <c r="AB63788" s="65"/>
      <c r="AC63788" s="65"/>
      <c r="AJ63788" s="66"/>
    </row>
    <row r="63789" spans="17:36" ht="4.5" customHeight="1" x14ac:dyDescent="0.2">
      <c r="Q63789" s="65"/>
      <c r="R63789" s="65"/>
      <c r="X63789" s="65"/>
      <c r="Y63789" s="65"/>
      <c r="Z63789" s="65"/>
      <c r="AA63789" s="65"/>
      <c r="AB63789" s="65"/>
      <c r="AC63789" s="65"/>
      <c r="AJ63789" s="66"/>
    </row>
    <row r="63790" spans="17:36" ht="4.5" customHeight="1" x14ac:dyDescent="0.2">
      <c r="Q63790" s="65"/>
      <c r="R63790" s="65"/>
      <c r="X63790" s="65"/>
      <c r="Y63790" s="65"/>
      <c r="Z63790" s="65"/>
      <c r="AA63790" s="65"/>
      <c r="AB63790" s="65"/>
      <c r="AC63790" s="65"/>
      <c r="AJ63790" s="66"/>
    </row>
    <row r="63791" spans="17:36" ht="4.5" customHeight="1" x14ac:dyDescent="0.2">
      <c r="Q63791" s="65"/>
      <c r="R63791" s="65"/>
      <c r="X63791" s="65"/>
      <c r="Y63791" s="65"/>
      <c r="Z63791" s="65"/>
      <c r="AA63791" s="65"/>
      <c r="AB63791" s="65"/>
      <c r="AC63791" s="65"/>
      <c r="AJ63791" s="66"/>
    </row>
    <row r="63792" spans="17:36" ht="4.5" customHeight="1" x14ac:dyDescent="0.2">
      <c r="Q63792" s="65"/>
      <c r="R63792" s="65"/>
      <c r="X63792" s="65"/>
      <c r="Y63792" s="65"/>
      <c r="Z63792" s="65"/>
      <c r="AA63792" s="65"/>
      <c r="AB63792" s="65"/>
      <c r="AC63792" s="65"/>
      <c r="AJ63792" s="66"/>
    </row>
    <row r="63793" spans="17:36" ht="4.5" customHeight="1" x14ac:dyDescent="0.2">
      <c r="Q63793" s="65"/>
      <c r="R63793" s="65"/>
      <c r="X63793" s="65"/>
      <c r="Y63793" s="65"/>
      <c r="Z63793" s="65"/>
      <c r="AA63793" s="65"/>
      <c r="AB63793" s="65"/>
      <c r="AC63793" s="65"/>
      <c r="AJ63793" s="66"/>
    </row>
    <row r="63794" spans="17:36" ht="4.5" customHeight="1" x14ac:dyDescent="0.2">
      <c r="Q63794" s="65"/>
      <c r="R63794" s="65"/>
      <c r="X63794" s="65"/>
      <c r="Y63794" s="65"/>
      <c r="Z63794" s="65"/>
      <c r="AA63794" s="65"/>
      <c r="AB63794" s="65"/>
      <c r="AC63794" s="65"/>
      <c r="AJ63794" s="66"/>
    </row>
    <row r="63795" spans="17:36" ht="4.5" customHeight="1" x14ac:dyDescent="0.2">
      <c r="Q63795" s="65"/>
      <c r="R63795" s="65"/>
      <c r="X63795" s="65"/>
      <c r="Y63795" s="65"/>
      <c r="Z63795" s="65"/>
      <c r="AA63795" s="65"/>
      <c r="AB63795" s="65"/>
      <c r="AC63795" s="65"/>
      <c r="AJ63795" s="66"/>
    </row>
    <row r="63796" spans="17:36" ht="4.5" customHeight="1" x14ac:dyDescent="0.2">
      <c r="Q63796" s="65"/>
      <c r="R63796" s="65"/>
      <c r="X63796" s="65"/>
      <c r="Y63796" s="65"/>
      <c r="Z63796" s="65"/>
      <c r="AA63796" s="65"/>
      <c r="AB63796" s="65"/>
      <c r="AC63796" s="65"/>
      <c r="AJ63796" s="66"/>
    </row>
    <row r="63797" spans="17:36" ht="4.5" customHeight="1" x14ac:dyDescent="0.2">
      <c r="Q63797" s="65"/>
      <c r="R63797" s="65"/>
      <c r="X63797" s="65"/>
      <c r="Y63797" s="65"/>
      <c r="Z63797" s="65"/>
      <c r="AA63797" s="65"/>
      <c r="AB63797" s="65"/>
      <c r="AC63797" s="65"/>
      <c r="AJ63797" s="66"/>
    </row>
    <row r="63798" spans="17:36" ht="4.5" customHeight="1" x14ac:dyDescent="0.2">
      <c r="Q63798" s="65"/>
      <c r="R63798" s="65"/>
      <c r="X63798" s="65"/>
      <c r="Y63798" s="65"/>
      <c r="Z63798" s="65"/>
      <c r="AA63798" s="65"/>
      <c r="AB63798" s="65"/>
      <c r="AC63798" s="65"/>
      <c r="AJ63798" s="66"/>
    </row>
    <row r="63799" spans="17:36" ht="4.5" customHeight="1" x14ac:dyDescent="0.2">
      <c r="Q63799" s="65"/>
      <c r="R63799" s="65"/>
      <c r="X63799" s="65"/>
      <c r="Y63799" s="65"/>
      <c r="Z63799" s="65"/>
      <c r="AA63799" s="65"/>
      <c r="AB63799" s="65"/>
      <c r="AC63799" s="65"/>
      <c r="AJ63799" s="66"/>
    </row>
    <row r="63800" spans="17:36" ht="4.5" customHeight="1" x14ac:dyDescent="0.2">
      <c r="Q63800" s="65"/>
      <c r="R63800" s="65"/>
      <c r="X63800" s="65"/>
      <c r="Y63800" s="65"/>
      <c r="Z63800" s="65"/>
      <c r="AA63800" s="65"/>
      <c r="AB63800" s="65"/>
      <c r="AC63800" s="65"/>
      <c r="AJ63800" s="66"/>
    </row>
    <row r="63801" spans="17:36" ht="4.5" customHeight="1" x14ac:dyDescent="0.2">
      <c r="Q63801" s="65"/>
      <c r="R63801" s="65"/>
      <c r="X63801" s="65"/>
      <c r="Y63801" s="65"/>
      <c r="Z63801" s="65"/>
      <c r="AA63801" s="65"/>
      <c r="AB63801" s="65"/>
      <c r="AC63801" s="65"/>
      <c r="AJ63801" s="66"/>
    </row>
    <row r="63802" spans="17:36" ht="4.5" customHeight="1" x14ac:dyDescent="0.2">
      <c r="Q63802" s="65"/>
      <c r="R63802" s="65"/>
      <c r="X63802" s="65"/>
      <c r="Y63802" s="65"/>
      <c r="Z63802" s="65"/>
      <c r="AA63802" s="65"/>
      <c r="AB63802" s="65"/>
      <c r="AC63802" s="65"/>
      <c r="AJ63802" s="66"/>
    </row>
    <row r="63803" spans="17:36" ht="4.5" customHeight="1" x14ac:dyDescent="0.2">
      <c r="Q63803" s="65"/>
      <c r="R63803" s="65"/>
      <c r="X63803" s="65"/>
      <c r="Y63803" s="65"/>
      <c r="Z63803" s="65"/>
      <c r="AA63803" s="65"/>
      <c r="AB63803" s="65"/>
      <c r="AC63803" s="65"/>
      <c r="AJ63803" s="66"/>
    </row>
    <row r="63804" spans="17:36" ht="4.5" customHeight="1" x14ac:dyDescent="0.2">
      <c r="Q63804" s="65"/>
      <c r="R63804" s="65"/>
      <c r="X63804" s="65"/>
      <c r="Y63804" s="65"/>
      <c r="Z63804" s="65"/>
      <c r="AA63804" s="65"/>
      <c r="AB63804" s="65"/>
      <c r="AC63804" s="65"/>
      <c r="AJ63804" s="66"/>
    </row>
    <row r="63805" spans="17:36" ht="4.5" customHeight="1" x14ac:dyDescent="0.2">
      <c r="Q63805" s="65"/>
      <c r="R63805" s="65"/>
      <c r="X63805" s="65"/>
      <c r="Y63805" s="65"/>
      <c r="Z63805" s="65"/>
      <c r="AA63805" s="65"/>
      <c r="AB63805" s="65"/>
      <c r="AC63805" s="65"/>
      <c r="AJ63805" s="66"/>
    </row>
    <row r="63806" spans="17:36" ht="4.5" customHeight="1" x14ac:dyDescent="0.2">
      <c r="Q63806" s="65"/>
      <c r="R63806" s="65"/>
      <c r="X63806" s="65"/>
      <c r="Y63806" s="65"/>
      <c r="Z63806" s="65"/>
      <c r="AA63806" s="65"/>
      <c r="AB63806" s="65"/>
      <c r="AC63806" s="65"/>
      <c r="AJ63806" s="66"/>
    </row>
    <row r="63807" spans="17:36" ht="4.5" customHeight="1" x14ac:dyDescent="0.2">
      <c r="Q63807" s="65"/>
      <c r="R63807" s="65"/>
      <c r="X63807" s="65"/>
      <c r="Y63807" s="65"/>
      <c r="Z63807" s="65"/>
      <c r="AA63807" s="65"/>
      <c r="AB63807" s="65"/>
      <c r="AC63807" s="65"/>
      <c r="AJ63807" s="66"/>
    </row>
    <row r="63808" spans="17:36" ht="4.5" customHeight="1" x14ac:dyDescent="0.2">
      <c r="Q63808" s="65"/>
      <c r="R63808" s="65"/>
      <c r="X63808" s="65"/>
      <c r="Y63808" s="65"/>
      <c r="Z63808" s="65"/>
      <c r="AA63808" s="65"/>
      <c r="AB63808" s="65"/>
      <c r="AC63808" s="65"/>
      <c r="AJ63808" s="66"/>
    </row>
    <row r="63809" spans="17:36" ht="4.5" customHeight="1" x14ac:dyDescent="0.2">
      <c r="Q63809" s="65"/>
      <c r="R63809" s="65"/>
      <c r="X63809" s="65"/>
      <c r="Y63809" s="65"/>
      <c r="Z63809" s="65"/>
      <c r="AA63809" s="65"/>
      <c r="AB63809" s="65"/>
      <c r="AC63809" s="65"/>
      <c r="AJ63809" s="66"/>
    </row>
    <row r="63810" spans="17:36" ht="4.5" customHeight="1" x14ac:dyDescent="0.2">
      <c r="Q63810" s="65"/>
      <c r="R63810" s="65"/>
      <c r="X63810" s="65"/>
      <c r="Y63810" s="65"/>
      <c r="Z63810" s="65"/>
      <c r="AA63810" s="65"/>
      <c r="AB63810" s="65"/>
      <c r="AC63810" s="65"/>
      <c r="AJ63810" s="66"/>
    </row>
    <row r="63811" spans="17:36" ht="4.5" customHeight="1" x14ac:dyDescent="0.2">
      <c r="Q63811" s="65"/>
      <c r="R63811" s="65"/>
      <c r="X63811" s="65"/>
      <c r="Y63811" s="65"/>
      <c r="Z63811" s="65"/>
      <c r="AA63811" s="65"/>
      <c r="AB63811" s="65"/>
      <c r="AC63811" s="65"/>
      <c r="AJ63811" s="66"/>
    </row>
    <row r="63812" spans="17:36" ht="4.5" customHeight="1" x14ac:dyDescent="0.2">
      <c r="Q63812" s="65"/>
      <c r="R63812" s="65"/>
      <c r="X63812" s="65"/>
      <c r="Y63812" s="65"/>
      <c r="Z63812" s="65"/>
      <c r="AA63812" s="65"/>
      <c r="AB63812" s="65"/>
      <c r="AC63812" s="65"/>
      <c r="AJ63812" s="66"/>
    </row>
    <row r="63813" spans="17:36" ht="4.5" customHeight="1" x14ac:dyDescent="0.2">
      <c r="Q63813" s="65"/>
      <c r="R63813" s="65"/>
      <c r="X63813" s="65"/>
      <c r="Y63813" s="65"/>
      <c r="Z63813" s="65"/>
      <c r="AA63813" s="65"/>
      <c r="AB63813" s="65"/>
      <c r="AC63813" s="65"/>
      <c r="AJ63813" s="66"/>
    </row>
    <row r="63814" spans="17:36" ht="4.5" customHeight="1" x14ac:dyDescent="0.2">
      <c r="Q63814" s="65"/>
      <c r="R63814" s="65"/>
      <c r="X63814" s="65"/>
      <c r="Y63814" s="65"/>
      <c r="Z63814" s="65"/>
      <c r="AA63814" s="65"/>
      <c r="AB63814" s="65"/>
      <c r="AC63814" s="65"/>
      <c r="AJ63814" s="66"/>
    </row>
    <row r="63815" spans="17:36" ht="4.5" customHeight="1" x14ac:dyDescent="0.2">
      <c r="Q63815" s="65"/>
      <c r="R63815" s="65"/>
      <c r="X63815" s="65"/>
      <c r="Y63815" s="65"/>
      <c r="Z63815" s="65"/>
      <c r="AA63815" s="65"/>
      <c r="AB63815" s="65"/>
      <c r="AC63815" s="65"/>
      <c r="AJ63815" s="66"/>
    </row>
    <row r="63816" spans="17:36" ht="4.5" customHeight="1" x14ac:dyDescent="0.2">
      <c r="Q63816" s="65"/>
      <c r="R63816" s="65"/>
      <c r="X63816" s="65"/>
      <c r="Y63816" s="65"/>
      <c r="Z63816" s="65"/>
      <c r="AA63816" s="65"/>
      <c r="AB63816" s="65"/>
      <c r="AC63816" s="65"/>
      <c r="AJ63816" s="66"/>
    </row>
    <row r="63817" spans="17:36" ht="4.5" customHeight="1" x14ac:dyDescent="0.2">
      <c r="Q63817" s="65"/>
      <c r="R63817" s="65"/>
      <c r="X63817" s="65"/>
      <c r="Y63817" s="65"/>
      <c r="Z63817" s="65"/>
      <c r="AA63817" s="65"/>
      <c r="AB63817" s="65"/>
      <c r="AC63817" s="65"/>
      <c r="AJ63817" s="66"/>
    </row>
    <row r="63818" spans="17:36" ht="4.5" customHeight="1" x14ac:dyDescent="0.2">
      <c r="Q63818" s="65"/>
      <c r="R63818" s="65"/>
      <c r="X63818" s="65"/>
      <c r="Y63818" s="65"/>
      <c r="Z63818" s="65"/>
      <c r="AA63818" s="65"/>
      <c r="AB63818" s="65"/>
      <c r="AC63818" s="65"/>
      <c r="AJ63818" s="66"/>
    </row>
    <row r="63819" spans="17:36" ht="4.5" customHeight="1" x14ac:dyDescent="0.2">
      <c r="Q63819" s="65"/>
      <c r="R63819" s="65"/>
      <c r="X63819" s="65"/>
      <c r="Y63819" s="65"/>
      <c r="Z63819" s="65"/>
      <c r="AA63819" s="65"/>
      <c r="AB63819" s="65"/>
      <c r="AC63819" s="65"/>
      <c r="AJ63819" s="66"/>
    </row>
    <row r="63820" spans="17:36" ht="4.5" customHeight="1" x14ac:dyDescent="0.2">
      <c r="Q63820" s="65"/>
      <c r="R63820" s="65"/>
      <c r="X63820" s="65"/>
      <c r="Y63820" s="65"/>
      <c r="Z63820" s="65"/>
      <c r="AA63820" s="65"/>
      <c r="AB63820" s="65"/>
      <c r="AC63820" s="65"/>
      <c r="AJ63820" s="66"/>
    </row>
    <row r="63821" spans="17:36" ht="4.5" customHeight="1" x14ac:dyDescent="0.2">
      <c r="Q63821" s="65"/>
      <c r="R63821" s="65"/>
      <c r="X63821" s="65"/>
      <c r="Y63821" s="65"/>
      <c r="Z63821" s="65"/>
      <c r="AA63821" s="65"/>
      <c r="AB63821" s="65"/>
      <c r="AC63821" s="65"/>
      <c r="AJ63821" s="66"/>
    </row>
    <row r="63822" spans="17:36" ht="4.5" customHeight="1" x14ac:dyDescent="0.2">
      <c r="Q63822" s="65"/>
      <c r="R63822" s="65"/>
      <c r="X63822" s="65"/>
      <c r="Y63822" s="65"/>
      <c r="Z63822" s="65"/>
      <c r="AA63822" s="65"/>
      <c r="AB63822" s="65"/>
      <c r="AC63822" s="65"/>
      <c r="AJ63822" s="66"/>
    </row>
    <row r="63823" spans="17:36" ht="4.5" customHeight="1" x14ac:dyDescent="0.2">
      <c r="Q63823" s="65"/>
      <c r="R63823" s="65"/>
      <c r="X63823" s="65"/>
      <c r="Y63823" s="65"/>
      <c r="Z63823" s="65"/>
      <c r="AA63823" s="65"/>
      <c r="AB63823" s="65"/>
      <c r="AC63823" s="65"/>
      <c r="AJ63823" s="66"/>
    </row>
    <row r="63824" spans="17:36" ht="4.5" customHeight="1" x14ac:dyDescent="0.2">
      <c r="Q63824" s="65"/>
      <c r="R63824" s="65"/>
      <c r="X63824" s="65"/>
      <c r="Y63824" s="65"/>
      <c r="Z63824" s="65"/>
      <c r="AA63824" s="65"/>
      <c r="AB63824" s="65"/>
      <c r="AC63824" s="65"/>
      <c r="AJ63824" s="66"/>
    </row>
    <row r="63825" spans="17:36" ht="4.5" customHeight="1" x14ac:dyDescent="0.2">
      <c r="Q63825" s="65"/>
      <c r="R63825" s="65"/>
      <c r="X63825" s="65"/>
      <c r="Y63825" s="65"/>
      <c r="Z63825" s="65"/>
      <c r="AA63825" s="65"/>
      <c r="AB63825" s="65"/>
      <c r="AC63825" s="65"/>
      <c r="AJ63825" s="66"/>
    </row>
    <row r="63826" spans="17:36" ht="4.5" customHeight="1" x14ac:dyDescent="0.2">
      <c r="Q63826" s="65"/>
      <c r="R63826" s="65"/>
      <c r="X63826" s="65"/>
      <c r="Y63826" s="65"/>
      <c r="Z63826" s="65"/>
      <c r="AA63826" s="65"/>
      <c r="AB63826" s="65"/>
      <c r="AC63826" s="65"/>
      <c r="AJ63826" s="66"/>
    </row>
    <row r="63827" spans="17:36" ht="4.5" customHeight="1" x14ac:dyDescent="0.2">
      <c r="Q63827" s="65"/>
      <c r="R63827" s="65"/>
      <c r="X63827" s="65"/>
      <c r="Y63827" s="65"/>
      <c r="Z63827" s="65"/>
      <c r="AA63827" s="65"/>
      <c r="AB63827" s="65"/>
      <c r="AC63827" s="65"/>
      <c r="AJ63827" s="66"/>
    </row>
    <row r="63828" spans="17:36" ht="4.5" customHeight="1" x14ac:dyDescent="0.2">
      <c r="Q63828" s="65"/>
      <c r="R63828" s="65"/>
      <c r="X63828" s="65"/>
      <c r="Y63828" s="65"/>
      <c r="Z63828" s="65"/>
      <c r="AA63828" s="65"/>
      <c r="AB63828" s="65"/>
      <c r="AC63828" s="65"/>
      <c r="AJ63828" s="66"/>
    </row>
    <row r="63829" spans="17:36" ht="4.5" customHeight="1" x14ac:dyDescent="0.2">
      <c r="Q63829" s="65"/>
      <c r="R63829" s="65"/>
      <c r="X63829" s="65"/>
      <c r="Y63829" s="65"/>
      <c r="Z63829" s="65"/>
      <c r="AA63829" s="65"/>
      <c r="AB63829" s="65"/>
      <c r="AC63829" s="65"/>
      <c r="AJ63829" s="66"/>
    </row>
    <row r="63830" spans="17:36" ht="4.5" customHeight="1" x14ac:dyDescent="0.2">
      <c r="Q63830" s="65"/>
      <c r="R63830" s="65"/>
      <c r="X63830" s="65"/>
      <c r="Y63830" s="65"/>
      <c r="Z63830" s="65"/>
      <c r="AA63830" s="65"/>
      <c r="AB63830" s="65"/>
      <c r="AC63830" s="65"/>
      <c r="AJ63830" s="66"/>
    </row>
    <row r="63831" spans="17:36" ht="4.5" customHeight="1" x14ac:dyDescent="0.2">
      <c r="Q63831" s="65"/>
      <c r="R63831" s="65"/>
      <c r="X63831" s="65"/>
      <c r="Y63831" s="65"/>
      <c r="Z63831" s="65"/>
      <c r="AA63831" s="65"/>
      <c r="AB63831" s="65"/>
      <c r="AC63831" s="65"/>
      <c r="AJ63831" s="66"/>
    </row>
    <row r="63832" spans="17:36" ht="4.5" customHeight="1" x14ac:dyDescent="0.2">
      <c r="Q63832" s="65"/>
      <c r="R63832" s="65"/>
      <c r="X63832" s="65"/>
      <c r="Y63832" s="65"/>
      <c r="Z63832" s="65"/>
      <c r="AA63832" s="65"/>
      <c r="AB63832" s="65"/>
      <c r="AC63832" s="65"/>
      <c r="AJ63832" s="66"/>
    </row>
    <row r="63833" spans="17:36" ht="4.5" customHeight="1" x14ac:dyDescent="0.2">
      <c r="Q63833" s="65"/>
      <c r="R63833" s="65"/>
      <c r="X63833" s="65"/>
      <c r="Y63833" s="65"/>
      <c r="Z63833" s="65"/>
      <c r="AA63833" s="65"/>
      <c r="AB63833" s="65"/>
      <c r="AC63833" s="65"/>
      <c r="AJ63833" s="66"/>
    </row>
    <row r="63834" spans="17:36" ht="4.5" customHeight="1" x14ac:dyDescent="0.2">
      <c r="Q63834" s="65"/>
      <c r="R63834" s="65"/>
      <c r="X63834" s="65"/>
      <c r="Y63834" s="65"/>
      <c r="Z63834" s="65"/>
      <c r="AA63834" s="65"/>
      <c r="AB63834" s="65"/>
      <c r="AC63834" s="65"/>
      <c r="AJ63834" s="66"/>
    </row>
    <row r="63835" spans="17:36" ht="4.5" customHeight="1" x14ac:dyDescent="0.2">
      <c r="Q63835" s="65"/>
      <c r="R63835" s="65"/>
      <c r="X63835" s="65"/>
      <c r="Y63835" s="65"/>
      <c r="Z63835" s="65"/>
      <c r="AA63835" s="65"/>
      <c r="AB63835" s="65"/>
      <c r="AC63835" s="65"/>
      <c r="AJ63835" s="66"/>
    </row>
    <row r="63836" spans="17:36" ht="4.5" customHeight="1" x14ac:dyDescent="0.2">
      <c r="Q63836" s="65"/>
      <c r="R63836" s="65"/>
      <c r="X63836" s="65"/>
      <c r="Y63836" s="65"/>
      <c r="Z63836" s="65"/>
      <c r="AA63836" s="65"/>
      <c r="AB63836" s="65"/>
      <c r="AC63836" s="65"/>
      <c r="AJ63836" s="66"/>
    </row>
    <row r="63837" spans="17:36" ht="4.5" customHeight="1" x14ac:dyDescent="0.2">
      <c r="Q63837" s="65"/>
      <c r="R63837" s="65"/>
      <c r="X63837" s="65"/>
      <c r="Y63837" s="65"/>
      <c r="Z63837" s="65"/>
      <c r="AA63837" s="65"/>
      <c r="AB63837" s="65"/>
      <c r="AC63837" s="65"/>
      <c r="AJ63837" s="66"/>
    </row>
    <row r="63838" spans="17:36" ht="4.5" customHeight="1" x14ac:dyDescent="0.2">
      <c r="Q63838" s="65"/>
      <c r="R63838" s="65"/>
      <c r="X63838" s="65"/>
      <c r="Y63838" s="65"/>
      <c r="Z63838" s="65"/>
      <c r="AA63838" s="65"/>
      <c r="AB63838" s="65"/>
      <c r="AC63838" s="65"/>
      <c r="AJ63838" s="66"/>
    </row>
    <row r="63839" spans="17:36" ht="4.5" customHeight="1" x14ac:dyDescent="0.2">
      <c r="Q63839" s="65"/>
      <c r="R63839" s="65"/>
      <c r="X63839" s="65"/>
      <c r="Y63839" s="65"/>
      <c r="Z63839" s="65"/>
      <c r="AA63839" s="65"/>
      <c r="AB63839" s="65"/>
      <c r="AC63839" s="65"/>
      <c r="AJ63839" s="66"/>
    </row>
    <row r="63840" spans="17:36" ht="4.5" customHeight="1" x14ac:dyDescent="0.2">
      <c r="Q63840" s="65"/>
      <c r="R63840" s="65"/>
      <c r="X63840" s="65"/>
      <c r="Y63840" s="65"/>
      <c r="Z63840" s="65"/>
      <c r="AA63840" s="65"/>
      <c r="AB63840" s="65"/>
      <c r="AC63840" s="65"/>
      <c r="AJ63840" s="66"/>
    </row>
    <row r="63841" spans="17:36" ht="4.5" customHeight="1" x14ac:dyDescent="0.2">
      <c r="Q63841" s="65"/>
      <c r="R63841" s="65"/>
      <c r="X63841" s="65"/>
      <c r="Y63841" s="65"/>
      <c r="Z63841" s="65"/>
      <c r="AA63841" s="65"/>
      <c r="AB63841" s="65"/>
      <c r="AC63841" s="65"/>
      <c r="AJ63841" s="66"/>
    </row>
    <row r="63842" spans="17:36" ht="4.5" customHeight="1" x14ac:dyDescent="0.2">
      <c r="Q63842" s="65"/>
      <c r="R63842" s="65"/>
      <c r="X63842" s="65"/>
      <c r="Y63842" s="65"/>
      <c r="Z63842" s="65"/>
      <c r="AA63842" s="65"/>
      <c r="AB63842" s="65"/>
      <c r="AC63842" s="65"/>
      <c r="AJ63842" s="66"/>
    </row>
    <row r="63843" spans="17:36" ht="4.5" customHeight="1" x14ac:dyDescent="0.2">
      <c r="Q63843" s="65"/>
      <c r="R63843" s="65"/>
      <c r="X63843" s="65"/>
      <c r="Y63843" s="65"/>
      <c r="Z63843" s="65"/>
      <c r="AA63843" s="65"/>
      <c r="AB63843" s="65"/>
      <c r="AC63843" s="65"/>
      <c r="AJ63843" s="66"/>
    </row>
    <row r="63844" spans="17:36" ht="4.5" customHeight="1" x14ac:dyDescent="0.2">
      <c r="Q63844" s="65"/>
      <c r="R63844" s="65"/>
      <c r="X63844" s="65"/>
      <c r="Y63844" s="65"/>
      <c r="Z63844" s="65"/>
      <c r="AA63844" s="65"/>
      <c r="AB63844" s="65"/>
      <c r="AC63844" s="65"/>
      <c r="AJ63844" s="66"/>
    </row>
    <row r="63845" spans="17:36" ht="4.5" customHeight="1" x14ac:dyDescent="0.2">
      <c r="Q63845" s="65"/>
      <c r="R63845" s="65"/>
      <c r="X63845" s="65"/>
      <c r="Y63845" s="65"/>
      <c r="Z63845" s="65"/>
      <c r="AA63845" s="65"/>
      <c r="AB63845" s="65"/>
      <c r="AC63845" s="65"/>
      <c r="AJ63845" s="66"/>
    </row>
    <row r="63846" spans="17:36" ht="4.5" customHeight="1" x14ac:dyDescent="0.2">
      <c r="Q63846" s="65"/>
      <c r="R63846" s="65"/>
      <c r="X63846" s="65"/>
      <c r="Y63846" s="65"/>
      <c r="Z63846" s="65"/>
      <c r="AA63846" s="65"/>
      <c r="AB63846" s="65"/>
      <c r="AC63846" s="65"/>
      <c r="AJ63846" s="66"/>
    </row>
    <row r="63847" spans="17:36" ht="4.5" customHeight="1" x14ac:dyDescent="0.2">
      <c r="Q63847" s="65"/>
      <c r="R63847" s="65"/>
      <c r="X63847" s="65"/>
      <c r="Y63847" s="65"/>
      <c r="Z63847" s="65"/>
      <c r="AA63847" s="65"/>
      <c r="AB63847" s="65"/>
      <c r="AC63847" s="65"/>
      <c r="AJ63847" s="66"/>
    </row>
    <row r="63848" spans="17:36" ht="4.5" customHeight="1" x14ac:dyDescent="0.2">
      <c r="Q63848" s="65"/>
      <c r="R63848" s="65"/>
      <c r="X63848" s="65"/>
      <c r="Y63848" s="65"/>
      <c r="Z63848" s="65"/>
      <c r="AA63848" s="65"/>
      <c r="AB63848" s="65"/>
      <c r="AC63848" s="65"/>
      <c r="AJ63848" s="66"/>
    </row>
    <row r="63849" spans="17:36" ht="4.5" customHeight="1" x14ac:dyDescent="0.2">
      <c r="Q63849" s="65"/>
      <c r="R63849" s="65"/>
      <c r="X63849" s="65"/>
      <c r="Y63849" s="65"/>
      <c r="Z63849" s="65"/>
      <c r="AA63849" s="65"/>
      <c r="AB63849" s="65"/>
      <c r="AC63849" s="65"/>
      <c r="AJ63849" s="66"/>
    </row>
    <row r="63850" spans="17:36" ht="4.5" customHeight="1" x14ac:dyDescent="0.2">
      <c r="Q63850" s="65"/>
      <c r="R63850" s="65"/>
      <c r="X63850" s="65"/>
      <c r="Y63850" s="65"/>
      <c r="Z63850" s="65"/>
      <c r="AA63850" s="65"/>
      <c r="AB63850" s="65"/>
      <c r="AC63850" s="65"/>
      <c r="AJ63850" s="66"/>
    </row>
    <row r="63851" spans="17:36" ht="4.5" customHeight="1" x14ac:dyDescent="0.2">
      <c r="Q63851" s="65"/>
      <c r="R63851" s="65"/>
      <c r="X63851" s="65"/>
      <c r="Y63851" s="65"/>
      <c r="Z63851" s="65"/>
      <c r="AA63851" s="65"/>
      <c r="AB63851" s="65"/>
      <c r="AC63851" s="65"/>
      <c r="AJ63851" s="66"/>
    </row>
    <row r="63852" spans="17:36" ht="4.5" customHeight="1" x14ac:dyDescent="0.2">
      <c r="Q63852" s="65"/>
      <c r="R63852" s="65"/>
      <c r="X63852" s="65"/>
      <c r="Y63852" s="65"/>
      <c r="Z63852" s="65"/>
      <c r="AA63852" s="65"/>
      <c r="AB63852" s="65"/>
      <c r="AC63852" s="65"/>
      <c r="AJ63852" s="66"/>
    </row>
    <row r="63853" spans="17:36" ht="4.5" customHeight="1" x14ac:dyDescent="0.2">
      <c r="Q63853" s="65"/>
      <c r="R63853" s="65"/>
      <c r="X63853" s="65"/>
      <c r="Y63853" s="65"/>
      <c r="Z63853" s="65"/>
      <c r="AA63853" s="65"/>
      <c r="AB63853" s="65"/>
      <c r="AC63853" s="65"/>
      <c r="AJ63853" s="66"/>
    </row>
    <row r="63854" spans="17:36" ht="4.5" customHeight="1" x14ac:dyDescent="0.2">
      <c r="Q63854" s="65"/>
      <c r="R63854" s="65"/>
      <c r="X63854" s="65"/>
      <c r="Y63854" s="65"/>
      <c r="Z63854" s="65"/>
      <c r="AA63854" s="65"/>
      <c r="AB63854" s="65"/>
      <c r="AC63854" s="65"/>
      <c r="AJ63854" s="66"/>
    </row>
    <row r="63855" spans="17:36" ht="4.5" customHeight="1" x14ac:dyDescent="0.2">
      <c r="Q63855" s="65"/>
      <c r="R63855" s="65"/>
      <c r="X63855" s="65"/>
      <c r="Y63855" s="65"/>
      <c r="Z63855" s="65"/>
      <c r="AA63855" s="65"/>
      <c r="AB63855" s="65"/>
      <c r="AC63855" s="65"/>
      <c r="AJ63855" s="66"/>
    </row>
    <row r="63856" spans="17:36" ht="4.5" customHeight="1" x14ac:dyDescent="0.2">
      <c r="Q63856" s="65"/>
      <c r="R63856" s="65"/>
      <c r="X63856" s="65"/>
      <c r="Y63856" s="65"/>
      <c r="Z63856" s="65"/>
      <c r="AA63856" s="65"/>
      <c r="AB63856" s="65"/>
      <c r="AC63856" s="65"/>
      <c r="AJ63856" s="66"/>
    </row>
    <row r="63857" spans="17:36" ht="4.5" customHeight="1" x14ac:dyDescent="0.2">
      <c r="Q63857" s="65"/>
      <c r="R63857" s="65"/>
      <c r="X63857" s="65"/>
      <c r="Y63857" s="65"/>
      <c r="Z63857" s="65"/>
      <c r="AA63857" s="65"/>
      <c r="AB63857" s="65"/>
      <c r="AC63857" s="65"/>
      <c r="AJ63857" s="66"/>
    </row>
    <row r="63858" spans="17:36" ht="4.5" customHeight="1" x14ac:dyDescent="0.2">
      <c r="Q63858" s="65"/>
      <c r="R63858" s="65"/>
      <c r="X63858" s="65"/>
      <c r="Y63858" s="65"/>
      <c r="Z63858" s="65"/>
      <c r="AA63858" s="65"/>
      <c r="AB63858" s="65"/>
      <c r="AC63858" s="65"/>
      <c r="AJ63858" s="66"/>
    </row>
    <row r="63859" spans="17:36" ht="4.5" customHeight="1" x14ac:dyDescent="0.2">
      <c r="Q63859" s="65"/>
      <c r="R63859" s="65"/>
      <c r="X63859" s="65"/>
      <c r="Y63859" s="65"/>
      <c r="Z63859" s="65"/>
      <c r="AA63859" s="65"/>
      <c r="AB63859" s="65"/>
      <c r="AC63859" s="65"/>
      <c r="AJ63859" s="66"/>
    </row>
    <row r="63860" spans="17:36" ht="4.5" customHeight="1" x14ac:dyDescent="0.2">
      <c r="Q63860" s="65"/>
      <c r="R63860" s="65"/>
      <c r="X63860" s="65"/>
      <c r="Y63860" s="65"/>
      <c r="Z63860" s="65"/>
      <c r="AA63860" s="65"/>
      <c r="AB63860" s="65"/>
      <c r="AC63860" s="65"/>
      <c r="AJ63860" s="66"/>
    </row>
    <row r="63861" spans="17:36" ht="4.5" customHeight="1" x14ac:dyDescent="0.2">
      <c r="Q63861" s="65"/>
      <c r="R63861" s="65"/>
      <c r="X63861" s="65"/>
      <c r="Y63861" s="65"/>
      <c r="Z63861" s="65"/>
      <c r="AA63861" s="65"/>
      <c r="AB63861" s="65"/>
      <c r="AC63861" s="65"/>
      <c r="AJ63861" s="66"/>
    </row>
    <row r="63862" spans="17:36" ht="4.5" customHeight="1" x14ac:dyDescent="0.2">
      <c r="Q63862" s="65"/>
      <c r="R63862" s="65"/>
      <c r="X63862" s="65"/>
      <c r="Y63862" s="65"/>
      <c r="Z63862" s="65"/>
      <c r="AA63862" s="65"/>
      <c r="AB63862" s="65"/>
      <c r="AC63862" s="65"/>
      <c r="AJ63862" s="66"/>
    </row>
    <row r="63863" spans="17:36" ht="4.5" customHeight="1" x14ac:dyDescent="0.2">
      <c r="Q63863" s="65"/>
      <c r="R63863" s="65"/>
      <c r="X63863" s="65"/>
      <c r="Y63863" s="65"/>
      <c r="Z63863" s="65"/>
      <c r="AA63863" s="65"/>
      <c r="AB63863" s="65"/>
      <c r="AC63863" s="65"/>
      <c r="AJ63863" s="66"/>
    </row>
    <row r="63864" spans="17:36" ht="4.5" customHeight="1" x14ac:dyDescent="0.2">
      <c r="Q63864" s="65"/>
      <c r="R63864" s="65"/>
      <c r="X63864" s="65"/>
      <c r="Y63864" s="65"/>
      <c r="Z63864" s="65"/>
      <c r="AA63864" s="65"/>
      <c r="AB63864" s="65"/>
      <c r="AC63864" s="65"/>
      <c r="AJ63864" s="66"/>
    </row>
    <row r="63865" spans="17:36" ht="4.5" customHeight="1" x14ac:dyDescent="0.2">
      <c r="Q63865" s="65"/>
      <c r="R63865" s="65"/>
      <c r="X63865" s="65"/>
      <c r="Y63865" s="65"/>
      <c r="Z63865" s="65"/>
      <c r="AA63865" s="65"/>
      <c r="AB63865" s="65"/>
      <c r="AC63865" s="65"/>
      <c r="AJ63865" s="66"/>
    </row>
    <row r="63866" spans="17:36" ht="4.5" customHeight="1" x14ac:dyDescent="0.2">
      <c r="Q63866" s="65"/>
      <c r="R63866" s="65"/>
      <c r="X63866" s="65"/>
      <c r="Y63866" s="65"/>
      <c r="Z63866" s="65"/>
      <c r="AA63866" s="65"/>
      <c r="AB63866" s="65"/>
      <c r="AC63866" s="65"/>
      <c r="AJ63866" s="66"/>
    </row>
    <row r="63867" spans="17:36" ht="4.5" customHeight="1" x14ac:dyDescent="0.2">
      <c r="Q63867" s="65"/>
      <c r="R63867" s="65"/>
      <c r="X63867" s="65"/>
      <c r="Y63867" s="65"/>
      <c r="Z63867" s="65"/>
      <c r="AA63867" s="65"/>
      <c r="AB63867" s="65"/>
      <c r="AC63867" s="65"/>
      <c r="AJ63867" s="66"/>
    </row>
    <row r="63868" spans="17:36" ht="4.5" customHeight="1" x14ac:dyDescent="0.2">
      <c r="Q63868" s="65"/>
      <c r="R63868" s="65"/>
      <c r="X63868" s="65"/>
      <c r="Y63868" s="65"/>
      <c r="Z63868" s="65"/>
      <c r="AA63868" s="65"/>
      <c r="AB63868" s="65"/>
      <c r="AC63868" s="65"/>
      <c r="AJ63868" s="66"/>
    </row>
    <row r="63869" spans="17:36" ht="4.5" customHeight="1" x14ac:dyDescent="0.2">
      <c r="Q63869" s="65"/>
      <c r="R63869" s="65"/>
      <c r="X63869" s="65"/>
      <c r="Y63869" s="65"/>
      <c r="Z63869" s="65"/>
      <c r="AA63869" s="65"/>
      <c r="AB63869" s="65"/>
      <c r="AC63869" s="65"/>
      <c r="AJ63869" s="66"/>
    </row>
    <row r="63870" spans="17:36" ht="4.5" customHeight="1" x14ac:dyDescent="0.2">
      <c r="Q63870" s="65"/>
      <c r="R63870" s="65"/>
      <c r="X63870" s="65"/>
      <c r="Y63870" s="65"/>
      <c r="Z63870" s="65"/>
      <c r="AA63870" s="65"/>
      <c r="AB63870" s="65"/>
      <c r="AC63870" s="65"/>
      <c r="AJ63870" s="66"/>
    </row>
    <row r="63871" spans="17:36" ht="4.5" customHeight="1" x14ac:dyDescent="0.2">
      <c r="Q63871" s="65"/>
      <c r="R63871" s="65"/>
      <c r="X63871" s="65"/>
      <c r="Y63871" s="65"/>
      <c r="Z63871" s="65"/>
      <c r="AA63871" s="65"/>
      <c r="AB63871" s="65"/>
      <c r="AC63871" s="65"/>
      <c r="AJ63871" s="66"/>
    </row>
    <row r="63872" spans="17:36" ht="4.5" customHeight="1" x14ac:dyDescent="0.2">
      <c r="Q63872" s="65"/>
      <c r="R63872" s="65"/>
      <c r="X63872" s="65"/>
      <c r="Y63872" s="65"/>
      <c r="Z63872" s="65"/>
      <c r="AA63872" s="65"/>
      <c r="AB63872" s="65"/>
      <c r="AC63872" s="65"/>
      <c r="AJ63872" s="66"/>
    </row>
    <row r="63873" spans="17:36" ht="4.5" customHeight="1" x14ac:dyDescent="0.2">
      <c r="Q63873" s="65"/>
      <c r="R63873" s="65"/>
      <c r="X63873" s="65"/>
      <c r="Y63873" s="65"/>
      <c r="Z63873" s="65"/>
      <c r="AA63873" s="65"/>
      <c r="AB63873" s="65"/>
      <c r="AC63873" s="65"/>
      <c r="AJ63873" s="66"/>
    </row>
    <row r="63874" spans="17:36" ht="4.5" customHeight="1" x14ac:dyDescent="0.2">
      <c r="Q63874" s="65"/>
      <c r="R63874" s="65"/>
      <c r="X63874" s="65"/>
      <c r="Y63874" s="65"/>
      <c r="Z63874" s="65"/>
      <c r="AA63874" s="65"/>
      <c r="AB63874" s="65"/>
      <c r="AC63874" s="65"/>
      <c r="AJ63874" s="66"/>
    </row>
    <row r="63875" spans="17:36" ht="4.5" customHeight="1" x14ac:dyDescent="0.2">
      <c r="Q63875" s="65"/>
      <c r="R63875" s="65"/>
      <c r="X63875" s="65"/>
      <c r="Y63875" s="65"/>
      <c r="Z63875" s="65"/>
      <c r="AA63875" s="65"/>
      <c r="AB63875" s="65"/>
      <c r="AC63875" s="65"/>
      <c r="AJ63875" s="66"/>
    </row>
    <row r="63876" spans="17:36" ht="4.5" customHeight="1" x14ac:dyDescent="0.2">
      <c r="Q63876" s="65"/>
      <c r="R63876" s="65"/>
      <c r="X63876" s="65"/>
      <c r="Y63876" s="65"/>
      <c r="Z63876" s="65"/>
      <c r="AA63876" s="65"/>
      <c r="AB63876" s="65"/>
      <c r="AC63876" s="65"/>
      <c r="AJ63876" s="66"/>
    </row>
    <row r="63877" spans="17:36" ht="4.5" customHeight="1" x14ac:dyDescent="0.2">
      <c r="Q63877" s="65"/>
      <c r="R63877" s="65"/>
      <c r="X63877" s="65"/>
      <c r="Y63877" s="65"/>
      <c r="Z63877" s="65"/>
      <c r="AA63877" s="65"/>
      <c r="AB63877" s="65"/>
      <c r="AC63877" s="65"/>
      <c r="AJ63877" s="66"/>
    </row>
    <row r="63878" spans="17:36" ht="4.5" customHeight="1" x14ac:dyDescent="0.2">
      <c r="Q63878" s="65"/>
      <c r="R63878" s="65"/>
      <c r="X63878" s="65"/>
      <c r="Y63878" s="65"/>
      <c r="Z63878" s="65"/>
      <c r="AA63878" s="65"/>
      <c r="AB63878" s="65"/>
      <c r="AC63878" s="65"/>
      <c r="AJ63878" s="66"/>
    </row>
    <row r="63879" spans="17:36" ht="4.5" customHeight="1" x14ac:dyDescent="0.2">
      <c r="Q63879" s="65"/>
      <c r="R63879" s="65"/>
      <c r="X63879" s="65"/>
      <c r="Y63879" s="65"/>
      <c r="Z63879" s="65"/>
      <c r="AA63879" s="65"/>
      <c r="AB63879" s="65"/>
      <c r="AC63879" s="65"/>
      <c r="AJ63879" s="66"/>
    </row>
    <row r="63880" spans="17:36" ht="4.5" customHeight="1" x14ac:dyDescent="0.2">
      <c r="Q63880" s="65"/>
      <c r="R63880" s="65"/>
      <c r="X63880" s="65"/>
      <c r="Y63880" s="65"/>
      <c r="Z63880" s="65"/>
      <c r="AA63880" s="65"/>
      <c r="AB63880" s="65"/>
      <c r="AC63880" s="65"/>
      <c r="AJ63880" s="66"/>
    </row>
    <row r="63881" spans="17:36" ht="4.5" customHeight="1" x14ac:dyDescent="0.2">
      <c r="Q63881" s="65"/>
      <c r="R63881" s="65"/>
      <c r="X63881" s="65"/>
      <c r="Y63881" s="65"/>
      <c r="Z63881" s="65"/>
      <c r="AA63881" s="65"/>
      <c r="AB63881" s="65"/>
      <c r="AC63881" s="65"/>
      <c r="AJ63881" s="66"/>
    </row>
    <row r="63882" spans="17:36" ht="4.5" customHeight="1" x14ac:dyDescent="0.2">
      <c r="Q63882" s="65"/>
      <c r="R63882" s="65"/>
      <c r="X63882" s="65"/>
      <c r="Y63882" s="65"/>
      <c r="Z63882" s="65"/>
      <c r="AA63882" s="65"/>
      <c r="AB63882" s="65"/>
      <c r="AC63882" s="65"/>
      <c r="AJ63882" s="66"/>
    </row>
    <row r="63883" spans="17:36" ht="4.5" customHeight="1" x14ac:dyDescent="0.2">
      <c r="Q63883" s="65"/>
      <c r="R63883" s="65"/>
      <c r="X63883" s="65"/>
      <c r="Y63883" s="65"/>
      <c r="Z63883" s="65"/>
      <c r="AA63883" s="65"/>
      <c r="AB63883" s="65"/>
      <c r="AC63883" s="65"/>
      <c r="AJ63883" s="66"/>
    </row>
    <row r="63884" spans="17:36" ht="4.5" customHeight="1" x14ac:dyDescent="0.2">
      <c r="Q63884" s="65"/>
      <c r="R63884" s="65"/>
      <c r="X63884" s="65"/>
      <c r="Y63884" s="65"/>
      <c r="Z63884" s="65"/>
      <c r="AA63884" s="65"/>
      <c r="AB63884" s="65"/>
      <c r="AC63884" s="65"/>
      <c r="AJ63884" s="66"/>
    </row>
    <row r="63885" spans="17:36" ht="4.5" customHeight="1" x14ac:dyDescent="0.2">
      <c r="Q63885" s="65"/>
      <c r="R63885" s="65"/>
      <c r="X63885" s="65"/>
      <c r="Y63885" s="65"/>
      <c r="Z63885" s="65"/>
      <c r="AA63885" s="65"/>
      <c r="AB63885" s="65"/>
      <c r="AC63885" s="65"/>
      <c r="AJ63885" s="66"/>
    </row>
    <row r="63886" spans="17:36" ht="4.5" customHeight="1" x14ac:dyDescent="0.2">
      <c r="Q63886" s="65"/>
      <c r="R63886" s="65"/>
      <c r="X63886" s="65"/>
      <c r="Y63886" s="65"/>
      <c r="Z63886" s="65"/>
      <c r="AA63886" s="65"/>
      <c r="AB63886" s="65"/>
      <c r="AC63886" s="65"/>
      <c r="AJ63886" s="66"/>
    </row>
    <row r="63887" spans="17:36" ht="4.5" customHeight="1" x14ac:dyDescent="0.2">
      <c r="Q63887" s="65"/>
      <c r="R63887" s="65"/>
      <c r="X63887" s="65"/>
      <c r="Y63887" s="65"/>
      <c r="Z63887" s="65"/>
      <c r="AA63887" s="65"/>
      <c r="AB63887" s="65"/>
      <c r="AC63887" s="65"/>
      <c r="AJ63887" s="66"/>
    </row>
    <row r="63888" spans="17:36" ht="4.5" customHeight="1" x14ac:dyDescent="0.2">
      <c r="Q63888" s="65"/>
      <c r="R63888" s="65"/>
      <c r="X63888" s="65"/>
      <c r="Y63888" s="65"/>
      <c r="Z63888" s="65"/>
      <c r="AA63888" s="65"/>
      <c r="AB63888" s="65"/>
      <c r="AC63888" s="65"/>
      <c r="AJ63888" s="66"/>
    </row>
    <row r="63889" spans="17:36" ht="4.5" customHeight="1" x14ac:dyDescent="0.2">
      <c r="Q63889" s="65"/>
      <c r="R63889" s="65"/>
      <c r="X63889" s="65"/>
      <c r="Y63889" s="65"/>
      <c r="Z63889" s="65"/>
      <c r="AA63889" s="65"/>
      <c r="AB63889" s="65"/>
      <c r="AC63889" s="65"/>
      <c r="AJ63889" s="66"/>
    </row>
    <row r="63890" spans="17:36" ht="4.5" customHeight="1" x14ac:dyDescent="0.2">
      <c r="Q63890" s="65"/>
      <c r="R63890" s="65"/>
      <c r="X63890" s="65"/>
      <c r="Y63890" s="65"/>
      <c r="Z63890" s="65"/>
      <c r="AA63890" s="65"/>
      <c r="AB63890" s="65"/>
      <c r="AC63890" s="65"/>
      <c r="AJ63890" s="66"/>
    </row>
    <row r="63891" spans="17:36" ht="4.5" customHeight="1" x14ac:dyDescent="0.2">
      <c r="Q63891" s="65"/>
      <c r="R63891" s="65"/>
      <c r="X63891" s="65"/>
      <c r="Y63891" s="65"/>
      <c r="Z63891" s="65"/>
      <c r="AA63891" s="65"/>
      <c r="AB63891" s="65"/>
      <c r="AC63891" s="65"/>
      <c r="AJ63891" s="66"/>
    </row>
    <row r="63892" spans="17:36" ht="4.5" customHeight="1" x14ac:dyDescent="0.2">
      <c r="Q63892" s="65"/>
      <c r="R63892" s="65"/>
      <c r="X63892" s="65"/>
      <c r="Y63892" s="65"/>
      <c r="Z63892" s="65"/>
      <c r="AA63892" s="65"/>
      <c r="AB63892" s="65"/>
      <c r="AC63892" s="65"/>
      <c r="AJ63892" s="66"/>
    </row>
    <row r="63893" spans="17:36" ht="4.5" customHeight="1" x14ac:dyDescent="0.2">
      <c r="Q63893" s="65"/>
      <c r="R63893" s="65"/>
      <c r="X63893" s="65"/>
      <c r="Y63893" s="65"/>
      <c r="Z63893" s="65"/>
      <c r="AA63893" s="65"/>
      <c r="AB63893" s="65"/>
      <c r="AC63893" s="65"/>
      <c r="AJ63893" s="66"/>
    </row>
    <row r="63894" spans="17:36" ht="4.5" customHeight="1" x14ac:dyDescent="0.2">
      <c r="Q63894" s="65"/>
      <c r="R63894" s="65"/>
      <c r="X63894" s="65"/>
      <c r="Y63894" s="65"/>
      <c r="Z63894" s="65"/>
      <c r="AA63894" s="65"/>
      <c r="AB63894" s="65"/>
      <c r="AC63894" s="65"/>
      <c r="AJ63894" s="66"/>
    </row>
    <row r="63895" spans="17:36" ht="4.5" customHeight="1" x14ac:dyDescent="0.2">
      <c r="Q63895" s="65"/>
      <c r="R63895" s="65"/>
      <c r="X63895" s="65"/>
      <c r="Y63895" s="65"/>
      <c r="Z63895" s="65"/>
      <c r="AA63895" s="65"/>
      <c r="AB63895" s="65"/>
      <c r="AC63895" s="65"/>
      <c r="AJ63895" s="66"/>
    </row>
    <row r="63896" spans="17:36" ht="4.5" customHeight="1" x14ac:dyDescent="0.2">
      <c r="Q63896" s="65"/>
      <c r="R63896" s="65"/>
      <c r="X63896" s="65"/>
      <c r="Y63896" s="65"/>
      <c r="Z63896" s="65"/>
      <c r="AA63896" s="65"/>
      <c r="AB63896" s="65"/>
      <c r="AC63896" s="65"/>
      <c r="AJ63896" s="66"/>
    </row>
    <row r="63897" spans="17:36" ht="4.5" customHeight="1" x14ac:dyDescent="0.2">
      <c r="Q63897" s="65"/>
      <c r="R63897" s="65"/>
      <c r="X63897" s="65"/>
      <c r="Y63897" s="65"/>
      <c r="Z63897" s="65"/>
      <c r="AA63897" s="65"/>
      <c r="AB63897" s="65"/>
      <c r="AC63897" s="65"/>
      <c r="AJ63897" s="66"/>
    </row>
    <row r="63898" spans="17:36" ht="4.5" customHeight="1" x14ac:dyDescent="0.2">
      <c r="Q63898" s="65"/>
      <c r="R63898" s="65"/>
      <c r="X63898" s="65"/>
      <c r="Y63898" s="65"/>
      <c r="Z63898" s="65"/>
      <c r="AA63898" s="65"/>
      <c r="AB63898" s="65"/>
      <c r="AC63898" s="65"/>
      <c r="AJ63898" s="66"/>
    </row>
    <row r="63899" spans="17:36" ht="4.5" customHeight="1" x14ac:dyDescent="0.2">
      <c r="Q63899" s="65"/>
      <c r="R63899" s="65"/>
      <c r="X63899" s="65"/>
      <c r="Y63899" s="65"/>
      <c r="Z63899" s="65"/>
      <c r="AA63899" s="65"/>
      <c r="AB63899" s="65"/>
      <c r="AC63899" s="65"/>
      <c r="AJ63899" s="66"/>
    </row>
    <row r="63900" spans="17:36" ht="4.5" customHeight="1" x14ac:dyDescent="0.2">
      <c r="Q63900" s="65"/>
      <c r="R63900" s="65"/>
      <c r="X63900" s="65"/>
      <c r="Y63900" s="65"/>
      <c r="Z63900" s="65"/>
      <c r="AA63900" s="65"/>
      <c r="AB63900" s="65"/>
      <c r="AC63900" s="65"/>
      <c r="AJ63900" s="66"/>
    </row>
    <row r="63901" spans="17:36" ht="4.5" customHeight="1" x14ac:dyDescent="0.2">
      <c r="Q63901" s="65"/>
      <c r="R63901" s="65"/>
      <c r="X63901" s="65"/>
      <c r="Y63901" s="65"/>
      <c r="Z63901" s="65"/>
      <c r="AA63901" s="65"/>
      <c r="AB63901" s="65"/>
      <c r="AC63901" s="65"/>
      <c r="AJ63901" s="66"/>
    </row>
    <row r="63902" spans="17:36" ht="4.5" customHeight="1" x14ac:dyDescent="0.2">
      <c r="Q63902" s="65"/>
      <c r="R63902" s="65"/>
      <c r="X63902" s="65"/>
      <c r="Y63902" s="65"/>
      <c r="Z63902" s="65"/>
      <c r="AA63902" s="65"/>
      <c r="AB63902" s="65"/>
      <c r="AC63902" s="65"/>
      <c r="AJ63902" s="66"/>
    </row>
    <row r="63903" spans="17:36" ht="4.5" customHeight="1" x14ac:dyDescent="0.2">
      <c r="Q63903" s="65"/>
      <c r="R63903" s="65"/>
      <c r="X63903" s="65"/>
      <c r="Y63903" s="65"/>
      <c r="Z63903" s="65"/>
      <c r="AA63903" s="65"/>
      <c r="AB63903" s="65"/>
      <c r="AC63903" s="65"/>
      <c r="AJ63903" s="66"/>
    </row>
    <row r="63904" spans="17:36" ht="4.5" customHeight="1" x14ac:dyDescent="0.2">
      <c r="Q63904" s="65"/>
      <c r="R63904" s="65"/>
      <c r="X63904" s="65"/>
      <c r="Y63904" s="65"/>
      <c r="Z63904" s="65"/>
      <c r="AA63904" s="65"/>
      <c r="AB63904" s="65"/>
      <c r="AC63904" s="65"/>
      <c r="AJ63904" s="66"/>
    </row>
    <row r="63905" spans="17:36" ht="4.5" customHeight="1" x14ac:dyDescent="0.2">
      <c r="Q63905" s="65"/>
      <c r="R63905" s="65"/>
      <c r="X63905" s="65"/>
      <c r="Y63905" s="65"/>
      <c r="Z63905" s="65"/>
      <c r="AA63905" s="65"/>
      <c r="AB63905" s="65"/>
      <c r="AC63905" s="65"/>
      <c r="AJ63905" s="66"/>
    </row>
    <row r="63906" spans="17:36" ht="4.5" customHeight="1" x14ac:dyDescent="0.2">
      <c r="Q63906" s="65"/>
      <c r="R63906" s="65"/>
      <c r="X63906" s="65"/>
      <c r="Y63906" s="65"/>
      <c r="Z63906" s="65"/>
      <c r="AA63906" s="65"/>
      <c r="AB63906" s="65"/>
      <c r="AC63906" s="65"/>
      <c r="AJ63906" s="66"/>
    </row>
    <row r="63907" spans="17:36" ht="4.5" customHeight="1" x14ac:dyDescent="0.2">
      <c r="Q63907" s="65"/>
      <c r="R63907" s="65"/>
      <c r="X63907" s="65"/>
      <c r="Y63907" s="65"/>
      <c r="Z63907" s="65"/>
      <c r="AA63907" s="65"/>
      <c r="AB63907" s="65"/>
      <c r="AC63907" s="65"/>
      <c r="AJ63907" s="66"/>
    </row>
    <row r="63908" spans="17:36" ht="4.5" customHeight="1" x14ac:dyDescent="0.2">
      <c r="Q63908" s="65"/>
      <c r="R63908" s="65"/>
      <c r="X63908" s="65"/>
      <c r="Y63908" s="65"/>
      <c r="Z63908" s="65"/>
      <c r="AA63908" s="65"/>
      <c r="AB63908" s="65"/>
      <c r="AC63908" s="65"/>
      <c r="AJ63908" s="66"/>
    </row>
    <row r="63909" spans="17:36" ht="4.5" customHeight="1" x14ac:dyDescent="0.2">
      <c r="Q63909" s="65"/>
      <c r="R63909" s="65"/>
      <c r="X63909" s="65"/>
      <c r="Y63909" s="65"/>
      <c r="Z63909" s="65"/>
      <c r="AA63909" s="65"/>
      <c r="AB63909" s="65"/>
      <c r="AC63909" s="65"/>
      <c r="AJ63909" s="66"/>
    </row>
    <row r="63910" spans="17:36" ht="4.5" customHeight="1" x14ac:dyDescent="0.2">
      <c r="Q63910" s="65"/>
      <c r="R63910" s="65"/>
      <c r="X63910" s="65"/>
      <c r="Y63910" s="65"/>
      <c r="Z63910" s="65"/>
      <c r="AA63910" s="65"/>
      <c r="AB63910" s="65"/>
      <c r="AC63910" s="65"/>
      <c r="AJ63910" s="66"/>
    </row>
    <row r="63911" spans="17:36" ht="4.5" customHeight="1" x14ac:dyDescent="0.2">
      <c r="Q63911" s="65"/>
      <c r="R63911" s="65"/>
      <c r="X63911" s="65"/>
      <c r="Y63911" s="65"/>
      <c r="Z63911" s="65"/>
      <c r="AA63911" s="65"/>
      <c r="AB63911" s="65"/>
      <c r="AC63911" s="65"/>
      <c r="AJ63911" s="66"/>
    </row>
    <row r="63912" spans="17:36" ht="4.5" customHeight="1" x14ac:dyDescent="0.2">
      <c r="Q63912" s="65"/>
      <c r="R63912" s="65"/>
      <c r="X63912" s="65"/>
      <c r="Y63912" s="65"/>
      <c r="Z63912" s="65"/>
      <c r="AA63912" s="65"/>
      <c r="AB63912" s="65"/>
      <c r="AC63912" s="65"/>
      <c r="AJ63912" s="66"/>
    </row>
    <row r="63913" spans="17:36" ht="4.5" customHeight="1" x14ac:dyDescent="0.2">
      <c r="Q63913" s="65"/>
      <c r="R63913" s="65"/>
      <c r="X63913" s="65"/>
      <c r="Y63913" s="65"/>
      <c r="Z63913" s="65"/>
      <c r="AA63913" s="65"/>
      <c r="AB63913" s="65"/>
      <c r="AC63913" s="65"/>
      <c r="AJ63913" s="66"/>
    </row>
    <row r="63914" spans="17:36" ht="4.5" customHeight="1" x14ac:dyDescent="0.2">
      <c r="Q63914" s="65"/>
      <c r="R63914" s="65"/>
      <c r="X63914" s="65"/>
      <c r="Y63914" s="65"/>
      <c r="Z63914" s="65"/>
      <c r="AA63914" s="65"/>
      <c r="AB63914" s="65"/>
      <c r="AC63914" s="65"/>
      <c r="AJ63914" s="66"/>
    </row>
    <row r="63915" spans="17:36" ht="4.5" customHeight="1" x14ac:dyDescent="0.2">
      <c r="Q63915" s="65"/>
      <c r="R63915" s="65"/>
      <c r="X63915" s="65"/>
      <c r="Y63915" s="65"/>
      <c r="Z63915" s="65"/>
      <c r="AA63915" s="65"/>
      <c r="AB63915" s="65"/>
      <c r="AC63915" s="65"/>
      <c r="AJ63915" s="66"/>
    </row>
    <row r="63916" spans="17:36" ht="4.5" customHeight="1" x14ac:dyDescent="0.2">
      <c r="Q63916" s="65"/>
      <c r="R63916" s="65"/>
      <c r="X63916" s="65"/>
      <c r="Y63916" s="65"/>
      <c r="Z63916" s="65"/>
      <c r="AA63916" s="65"/>
      <c r="AB63916" s="65"/>
      <c r="AC63916" s="65"/>
      <c r="AJ63916" s="66"/>
    </row>
    <row r="63917" spans="17:36" ht="4.5" customHeight="1" x14ac:dyDescent="0.2">
      <c r="Q63917" s="65"/>
      <c r="R63917" s="65"/>
      <c r="X63917" s="65"/>
      <c r="Y63917" s="65"/>
      <c r="Z63917" s="65"/>
      <c r="AA63917" s="65"/>
      <c r="AB63917" s="65"/>
      <c r="AC63917" s="65"/>
      <c r="AJ63917" s="66"/>
    </row>
    <row r="63918" spans="17:36" ht="4.5" customHeight="1" x14ac:dyDescent="0.2">
      <c r="Q63918" s="65"/>
      <c r="R63918" s="65"/>
      <c r="X63918" s="65"/>
      <c r="Y63918" s="65"/>
      <c r="Z63918" s="65"/>
      <c r="AA63918" s="65"/>
      <c r="AB63918" s="65"/>
      <c r="AC63918" s="65"/>
      <c r="AJ63918" s="66"/>
    </row>
    <row r="63919" spans="17:36" ht="4.5" customHeight="1" x14ac:dyDescent="0.2">
      <c r="Q63919" s="65"/>
      <c r="R63919" s="65"/>
      <c r="X63919" s="65"/>
      <c r="Y63919" s="65"/>
      <c r="Z63919" s="65"/>
      <c r="AA63919" s="65"/>
      <c r="AB63919" s="65"/>
      <c r="AC63919" s="65"/>
      <c r="AJ63919" s="66"/>
    </row>
    <row r="63920" spans="17:36" ht="4.5" customHeight="1" x14ac:dyDescent="0.2">
      <c r="Q63920" s="65"/>
      <c r="R63920" s="65"/>
      <c r="X63920" s="65"/>
      <c r="Y63920" s="65"/>
      <c r="Z63920" s="65"/>
      <c r="AA63920" s="65"/>
      <c r="AB63920" s="65"/>
      <c r="AC63920" s="65"/>
      <c r="AJ63920" s="66"/>
    </row>
    <row r="63921" spans="17:36" ht="4.5" customHeight="1" x14ac:dyDescent="0.2">
      <c r="Q63921" s="65"/>
      <c r="R63921" s="65"/>
      <c r="X63921" s="65"/>
      <c r="Y63921" s="65"/>
      <c r="Z63921" s="65"/>
      <c r="AA63921" s="65"/>
      <c r="AB63921" s="65"/>
      <c r="AC63921" s="65"/>
      <c r="AJ63921" s="66"/>
    </row>
    <row r="63922" spans="17:36" ht="4.5" customHeight="1" x14ac:dyDescent="0.2">
      <c r="Q63922" s="65"/>
      <c r="R63922" s="65"/>
      <c r="X63922" s="65"/>
      <c r="Y63922" s="65"/>
      <c r="Z63922" s="65"/>
      <c r="AA63922" s="65"/>
      <c r="AB63922" s="65"/>
      <c r="AC63922" s="65"/>
      <c r="AJ63922" s="66"/>
    </row>
    <row r="63923" spans="17:36" ht="4.5" customHeight="1" x14ac:dyDescent="0.2">
      <c r="Q63923" s="65"/>
      <c r="R63923" s="65"/>
      <c r="X63923" s="65"/>
      <c r="Y63923" s="65"/>
      <c r="Z63923" s="65"/>
      <c r="AA63923" s="65"/>
      <c r="AB63923" s="65"/>
      <c r="AC63923" s="65"/>
      <c r="AJ63923" s="66"/>
    </row>
    <row r="63924" spans="17:36" ht="4.5" customHeight="1" x14ac:dyDescent="0.2">
      <c r="Q63924" s="65"/>
      <c r="R63924" s="65"/>
      <c r="X63924" s="65"/>
      <c r="Y63924" s="65"/>
      <c r="Z63924" s="65"/>
      <c r="AA63924" s="65"/>
      <c r="AB63924" s="65"/>
      <c r="AC63924" s="65"/>
      <c r="AJ63924" s="66"/>
    </row>
    <row r="63925" spans="17:36" ht="4.5" customHeight="1" x14ac:dyDescent="0.2">
      <c r="Q63925" s="65"/>
      <c r="R63925" s="65"/>
      <c r="X63925" s="65"/>
      <c r="Y63925" s="65"/>
      <c r="Z63925" s="65"/>
      <c r="AA63925" s="65"/>
      <c r="AB63925" s="65"/>
      <c r="AC63925" s="65"/>
      <c r="AJ63925" s="66"/>
    </row>
    <row r="63926" spans="17:36" ht="4.5" customHeight="1" x14ac:dyDescent="0.2">
      <c r="Q63926" s="65"/>
      <c r="R63926" s="65"/>
      <c r="X63926" s="65"/>
      <c r="Y63926" s="65"/>
      <c r="Z63926" s="65"/>
      <c r="AA63926" s="65"/>
      <c r="AB63926" s="65"/>
      <c r="AC63926" s="65"/>
      <c r="AJ63926" s="66"/>
    </row>
    <row r="63927" spans="17:36" ht="4.5" customHeight="1" x14ac:dyDescent="0.2">
      <c r="Q63927" s="65"/>
      <c r="R63927" s="65"/>
      <c r="X63927" s="65"/>
      <c r="Y63927" s="65"/>
      <c r="Z63927" s="65"/>
      <c r="AA63927" s="65"/>
      <c r="AB63927" s="65"/>
      <c r="AC63927" s="65"/>
      <c r="AJ63927" s="66"/>
    </row>
    <row r="63928" spans="17:36" ht="4.5" customHeight="1" x14ac:dyDescent="0.2">
      <c r="Q63928" s="65"/>
      <c r="R63928" s="65"/>
      <c r="X63928" s="65"/>
      <c r="Y63928" s="65"/>
      <c r="Z63928" s="65"/>
      <c r="AA63928" s="65"/>
      <c r="AB63928" s="65"/>
      <c r="AC63928" s="65"/>
      <c r="AJ63928" s="66"/>
    </row>
    <row r="63929" spans="17:36" ht="4.5" customHeight="1" x14ac:dyDescent="0.2">
      <c r="Q63929" s="65"/>
      <c r="R63929" s="65"/>
      <c r="X63929" s="65"/>
      <c r="Y63929" s="65"/>
      <c r="Z63929" s="65"/>
      <c r="AA63929" s="65"/>
      <c r="AB63929" s="65"/>
      <c r="AC63929" s="65"/>
      <c r="AJ63929" s="66"/>
    </row>
    <row r="63930" spans="17:36" ht="4.5" customHeight="1" x14ac:dyDescent="0.2">
      <c r="Q63930" s="65"/>
      <c r="R63930" s="65"/>
      <c r="X63930" s="65"/>
      <c r="Y63930" s="65"/>
      <c r="Z63930" s="65"/>
      <c r="AA63930" s="65"/>
      <c r="AB63930" s="65"/>
      <c r="AC63930" s="65"/>
      <c r="AJ63930" s="66"/>
    </row>
    <row r="63931" spans="17:36" ht="4.5" customHeight="1" x14ac:dyDescent="0.2">
      <c r="Q63931" s="65"/>
      <c r="R63931" s="65"/>
      <c r="X63931" s="65"/>
      <c r="Y63931" s="65"/>
      <c r="Z63931" s="65"/>
      <c r="AA63931" s="65"/>
      <c r="AB63931" s="65"/>
      <c r="AC63931" s="65"/>
      <c r="AJ63931" s="66"/>
    </row>
    <row r="63932" spans="17:36" ht="4.5" customHeight="1" x14ac:dyDescent="0.2">
      <c r="Q63932" s="65"/>
      <c r="R63932" s="65"/>
      <c r="X63932" s="65"/>
      <c r="Y63932" s="65"/>
      <c r="Z63932" s="65"/>
      <c r="AA63932" s="65"/>
      <c r="AB63932" s="65"/>
      <c r="AC63932" s="65"/>
      <c r="AJ63932" s="66"/>
    </row>
    <row r="63933" spans="17:36" ht="4.5" customHeight="1" x14ac:dyDescent="0.2">
      <c r="Q63933" s="65"/>
      <c r="R63933" s="65"/>
      <c r="X63933" s="65"/>
      <c r="Y63933" s="65"/>
      <c r="Z63933" s="65"/>
      <c r="AA63933" s="65"/>
      <c r="AB63933" s="65"/>
      <c r="AC63933" s="65"/>
      <c r="AJ63933" s="66"/>
    </row>
    <row r="63934" spans="17:36" ht="4.5" customHeight="1" x14ac:dyDescent="0.2">
      <c r="Q63934" s="65"/>
      <c r="R63934" s="65"/>
      <c r="X63934" s="65"/>
      <c r="Y63934" s="65"/>
      <c r="Z63934" s="65"/>
      <c r="AA63934" s="65"/>
      <c r="AB63934" s="65"/>
      <c r="AC63934" s="65"/>
      <c r="AJ63934" s="66"/>
    </row>
    <row r="63935" spans="17:36" ht="4.5" customHeight="1" x14ac:dyDescent="0.2">
      <c r="Q63935" s="65"/>
      <c r="R63935" s="65"/>
      <c r="X63935" s="65"/>
      <c r="Y63935" s="65"/>
      <c r="Z63935" s="65"/>
      <c r="AA63935" s="65"/>
      <c r="AB63935" s="65"/>
      <c r="AC63935" s="65"/>
      <c r="AJ63935" s="66"/>
    </row>
    <row r="63936" spans="17:36" ht="4.5" customHeight="1" x14ac:dyDescent="0.2">
      <c r="Q63936" s="65"/>
      <c r="R63936" s="65"/>
      <c r="X63936" s="65"/>
      <c r="Y63936" s="65"/>
      <c r="Z63936" s="65"/>
      <c r="AA63936" s="65"/>
      <c r="AB63936" s="65"/>
      <c r="AC63936" s="65"/>
      <c r="AJ63936" s="66"/>
    </row>
    <row r="63937" spans="17:36" ht="4.5" customHeight="1" x14ac:dyDescent="0.2">
      <c r="Q63937" s="65"/>
      <c r="R63937" s="65"/>
      <c r="X63937" s="65"/>
      <c r="Y63937" s="65"/>
      <c r="Z63937" s="65"/>
      <c r="AA63937" s="65"/>
      <c r="AB63937" s="65"/>
      <c r="AC63937" s="65"/>
      <c r="AJ63937" s="66"/>
    </row>
    <row r="63938" spans="17:36" ht="4.5" customHeight="1" x14ac:dyDescent="0.2">
      <c r="Q63938" s="65"/>
      <c r="R63938" s="65"/>
      <c r="X63938" s="65"/>
      <c r="Y63938" s="65"/>
      <c r="Z63938" s="65"/>
      <c r="AA63938" s="65"/>
      <c r="AB63938" s="65"/>
      <c r="AC63938" s="65"/>
      <c r="AJ63938" s="66"/>
    </row>
    <row r="63939" spans="17:36" ht="4.5" customHeight="1" x14ac:dyDescent="0.2">
      <c r="Q63939" s="65"/>
      <c r="R63939" s="65"/>
      <c r="X63939" s="65"/>
      <c r="Y63939" s="65"/>
      <c r="Z63939" s="65"/>
      <c r="AA63939" s="65"/>
      <c r="AB63939" s="65"/>
      <c r="AC63939" s="65"/>
      <c r="AJ63939" s="66"/>
    </row>
    <row r="63940" spans="17:36" ht="4.5" customHeight="1" x14ac:dyDescent="0.2">
      <c r="Q63940" s="65"/>
      <c r="R63940" s="65"/>
      <c r="X63940" s="65"/>
      <c r="Y63940" s="65"/>
      <c r="Z63940" s="65"/>
      <c r="AA63940" s="65"/>
      <c r="AB63940" s="65"/>
      <c r="AC63940" s="65"/>
      <c r="AJ63940" s="66"/>
    </row>
    <row r="63941" spans="17:36" ht="4.5" customHeight="1" x14ac:dyDescent="0.2">
      <c r="Q63941" s="65"/>
      <c r="R63941" s="65"/>
      <c r="X63941" s="65"/>
      <c r="Y63941" s="65"/>
      <c r="Z63941" s="65"/>
      <c r="AA63941" s="65"/>
      <c r="AB63941" s="65"/>
      <c r="AC63941" s="65"/>
      <c r="AJ63941" s="66"/>
    </row>
    <row r="63942" spans="17:36" ht="4.5" customHeight="1" x14ac:dyDescent="0.2">
      <c r="Q63942" s="65"/>
      <c r="R63942" s="65"/>
      <c r="X63942" s="65"/>
      <c r="Y63942" s="65"/>
      <c r="Z63942" s="65"/>
      <c r="AA63942" s="65"/>
      <c r="AB63942" s="65"/>
      <c r="AC63942" s="65"/>
      <c r="AJ63942" s="66"/>
    </row>
    <row r="63943" spans="17:36" ht="4.5" customHeight="1" x14ac:dyDescent="0.2">
      <c r="Q63943" s="65"/>
      <c r="R63943" s="65"/>
      <c r="X63943" s="65"/>
      <c r="Y63943" s="65"/>
      <c r="Z63943" s="65"/>
      <c r="AA63943" s="65"/>
      <c r="AB63943" s="65"/>
      <c r="AC63943" s="65"/>
      <c r="AJ63943" s="66"/>
    </row>
    <row r="63944" spans="17:36" ht="4.5" customHeight="1" x14ac:dyDescent="0.2">
      <c r="Q63944" s="65"/>
      <c r="R63944" s="65"/>
      <c r="X63944" s="65"/>
      <c r="Y63944" s="65"/>
      <c r="Z63944" s="65"/>
      <c r="AA63944" s="65"/>
      <c r="AB63944" s="65"/>
      <c r="AC63944" s="65"/>
      <c r="AJ63944" s="66"/>
    </row>
    <row r="63945" spans="17:36" ht="4.5" customHeight="1" x14ac:dyDescent="0.2">
      <c r="Q63945" s="65"/>
      <c r="R63945" s="65"/>
      <c r="X63945" s="65"/>
      <c r="Y63945" s="65"/>
      <c r="Z63945" s="65"/>
      <c r="AA63945" s="65"/>
      <c r="AB63945" s="65"/>
      <c r="AC63945" s="65"/>
      <c r="AJ63945" s="66"/>
    </row>
    <row r="63946" spans="17:36" ht="4.5" customHeight="1" x14ac:dyDescent="0.2">
      <c r="Q63946" s="65"/>
      <c r="R63946" s="65"/>
      <c r="X63946" s="65"/>
      <c r="Y63946" s="65"/>
      <c r="Z63946" s="65"/>
      <c r="AA63946" s="65"/>
      <c r="AB63946" s="65"/>
      <c r="AC63946" s="65"/>
      <c r="AJ63946" s="66"/>
    </row>
    <row r="63947" spans="17:36" ht="4.5" customHeight="1" x14ac:dyDescent="0.2">
      <c r="Q63947" s="65"/>
      <c r="R63947" s="65"/>
      <c r="X63947" s="65"/>
      <c r="Y63947" s="65"/>
      <c r="Z63947" s="65"/>
      <c r="AA63947" s="65"/>
      <c r="AB63947" s="65"/>
      <c r="AC63947" s="65"/>
      <c r="AJ63947" s="66"/>
    </row>
    <row r="63948" spans="17:36" ht="4.5" customHeight="1" x14ac:dyDescent="0.2">
      <c r="Q63948" s="65"/>
      <c r="R63948" s="65"/>
      <c r="X63948" s="65"/>
      <c r="Y63948" s="65"/>
      <c r="Z63948" s="65"/>
      <c r="AA63948" s="65"/>
      <c r="AB63948" s="65"/>
      <c r="AC63948" s="65"/>
      <c r="AJ63948" s="66"/>
    </row>
    <row r="63949" spans="17:36" ht="4.5" customHeight="1" x14ac:dyDescent="0.2">
      <c r="Q63949" s="65"/>
      <c r="R63949" s="65"/>
      <c r="X63949" s="65"/>
      <c r="Y63949" s="65"/>
      <c r="Z63949" s="65"/>
      <c r="AA63949" s="65"/>
      <c r="AB63949" s="65"/>
      <c r="AC63949" s="65"/>
      <c r="AJ63949" s="66"/>
    </row>
    <row r="63950" spans="17:36" ht="4.5" customHeight="1" x14ac:dyDescent="0.2">
      <c r="Q63950" s="65"/>
      <c r="R63950" s="65"/>
      <c r="X63950" s="65"/>
      <c r="Y63950" s="65"/>
      <c r="Z63950" s="65"/>
      <c r="AA63950" s="65"/>
      <c r="AB63950" s="65"/>
      <c r="AC63950" s="65"/>
      <c r="AJ63950" s="66"/>
    </row>
    <row r="63951" spans="17:36" ht="4.5" customHeight="1" x14ac:dyDescent="0.2">
      <c r="Q63951" s="65"/>
      <c r="R63951" s="65"/>
      <c r="X63951" s="65"/>
      <c r="Y63951" s="65"/>
      <c r="Z63951" s="65"/>
      <c r="AA63951" s="65"/>
      <c r="AB63951" s="65"/>
      <c r="AC63951" s="65"/>
      <c r="AJ63951" s="66"/>
    </row>
    <row r="63952" spans="17:36" ht="4.5" customHeight="1" x14ac:dyDescent="0.2">
      <c r="Q63952" s="65"/>
      <c r="R63952" s="65"/>
      <c r="X63952" s="65"/>
      <c r="Y63952" s="65"/>
      <c r="Z63952" s="65"/>
      <c r="AA63952" s="65"/>
      <c r="AB63952" s="65"/>
      <c r="AC63952" s="65"/>
      <c r="AJ63952" s="66"/>
    </row>
    <row r="63953" spans="17:36" ht="4.5" customHeight="1" x14ac:dyDescent="0.2">
      <c r="Q63953" s="65"/>
      <c r="R63953" s="65"/>
      <c r="X63953" s="65"/>
      <c r="Y63953" s="65"/>
      <c r="Z63953" s="65"/>
      <c r="AA63953" s="65"/>
      <c r="AB63953" s="65"/>
      <c r="AC63953" s="65"/>
      <c r="AJ63953" s="66"/>
    </row>
    <row r="63954" spans="17:36" ht="4.5" customHeight="1" x14ac:dyDescent="0.2">
      <c r="Q63954" s="65"/>
      <c r="R63954" s="65"/>
      <c r="X63954" s="65"/>
      <c r="Y63954" s="65"/>
      <c r="Z63954" s="65"/>
      <c r="AA63954" s="65"/>
      <c r="AB63954" s="65"/>
      <c r="AC63954" s="65"/>
      <c r="AJ63954" s="66"/>
    </row>
    <row r="63955" spans="17:36" ht="4.5" customHeight="1" x14ac:dyDescent="0.2">
      <c r="Q63955" s="65"/>
      <c r="R63955" s="65"/>
      <c r="X63955" s="65"/>
      <c r="Y63955" s="65"/>
      <c r="Z63955" s="65"/>
      <c r="AA63955" s="65"/>
      <c r="AB63955" s="65"/>
      <c r="AC63955" s="65"/>
      <c r="AJ63955" s="66"/>
    </row>
    <row r="63956" spans="17:36" ht="4.5" customHeight="1" x14ac:dyDescent="0.2">
      <c r="Q63956" s="65"/>
      <c r="R63956" s="65"/>
      <c r="X63956" s="65"/>
      <c r="Y63956" s="65"/>
      <c r="Z63956" s="65"/>
      <c r="AA63956" s="65"/>
      <c r="AB63956" s="65"/>
      <c r="AC63956" s="65"/>
      <c r="AJ63956" s="66"/>
    </row>
    <row r="63957" spans="17:36" ht="4.5" customHeight="1" x14ac:dyDescent="0.2">
      <c r="Q63957" s="65"/>
      <c r="R63957" s="65"/>
      <c r="X63957" s="65"/>
      <c r="Y63957" s="65"/>
      <c r="Z63957" s="65"/>
      <c r="AA63957" s="65"/>
      <c r="AB63957" s="65"/>
      <c r="AC63957" s="65"/>
      <c r="AJ63957" s="66"/>
    </row>
    <row r="63958" spans="17:36" ht="4.5" customHeight="1" x14ac:dyDescent="0.2">
      <c r="Q63958" s="65"/>
      <c r="R63958" s="65"/>
      <c r="X63958" s="65"/>
      <c r="Y63958" s="65"/>
      <c r="Z63958" s="65"/>
      <c r="AA63958" s="65"/>
      <c r="AB63958" s="65"/>
      <c r="AC63958" s="65"/>
      <c r="AJ63958" s="66"/>
    </row>
    <row r="63959" spans="17:36" ht="4.5" customHeight="1" x14ac:dyDescent="0.2">
      <c r="Q63959" s="65"/>
      <c r="R63959" s="65"/>
      <c r="X63959" s="65"/>
      <c r="Y63959" s="65"/>
      <c r="Z63959" s="65"/>
      <c r="AA63959" s="65"/>
      <c r="AB63959" s="65"/>
      <c r="AC63959" s="65"/>
      <c r="AJ63959" s="66"/>
    </row>
    <row r="63960" spans="17:36" ht="4.5" customHeight="1" x14ac:dyDescent="0.2">
      <c r="Q63960" s="65"/>
      <c r="R63960" s="65"/>
      <c r="X63960" s="65"/>
      <c r="Y63960" s="65"/>
      <c r="Z63960" s="65"/>
      <c r="AA63960" s="65"/>
      <c r="AB63960" s="65"/>
      <c r="AC63960" s="65"/>
      <c r="AJ63960" s="66"/>
    </row>
    <row r="63961" spans="17:36" ht="4.5" customHeight="1" x14ac:dyDescent="0.2">
      <c r="Q63961" s="65"/>
      <c r="R63961" s="65"/>
      <c r="X63961" s="65"/>
      <c r="Y63961" s="65"/>
      <c r="Z63961" s="65"/>
      <c r="AA63961" s="65"/>
      <c r="AB63961" s="65"/>
      <c r="AC63961" s="65"/>
      <c r="AJ63961" s="66"/>
    </row>
    <row r="63962" spans="17:36" ht="4.5" customHeight="1" x14ac:dyDescent="0.2">
      <c r="Q63962" s="65"/>
      <c r="R63962" s="65"/>
      <c r="X63962" s="65"/>
      <c r="Y63962" s="65"/>
      <c r="Z63962" s="65"/>
      <c r="AA63962" s="65"/>
      <c r="AB63962" s="65"/>
      <c r="AC63962" s="65"/>
      <c r="AJ63962" s="66"/>
    </row>
    <row r="63963" spans="17:36" ht="4.5" customHeight="1" x14ac:dyDescent="0.2">
      <c r="Q63963" s="65"/>
      <c r="R63963" s="65"/>
      <c r="X63963" s="65"/>
      <c r="Y63963" s="65"/>
      <c r="Z63963" s="65"/>
      <c r="AA63963" s="65"/>
      <c r="AB63963" s="65"/>
      <c r="AC63963" s="65"/>
      <c r="AJ63963" s="66"/>
    </row>
    <row r="63964" spans="17:36" ht="4.5" customHeight="1" x14ac:dyDescent="0.2">
      <c r="Q63964" s="65"/>
      <c r="R63964" s="65"/>
      <c r="X63964" s="65"/>
      <c r="Y63964" s="65"/>
      <c r="Z63964" s="65"/>
      <c r="AA63964" s="65"/>
      <c r="AB63964" s="65"/>
      <c r="AC63964" s="65"/>
      <c r="AJ63964" s="66"/>
    </row>
    <row r="63965" spans="17:36" ht="4.5" customHeight="1" x14ac:dyDescent="0.2">
      <c r="Q63965" s="65"/>
      <c r="R63965" s="65"/>
      <c r="X63965" s="65"/>
      <c r="Y63965" s="65"/>
      <c r="Z63965" s="65"/>
      <c r="AA63965" s="65"/>
      <c r="AB63965" s="65"/>
      <c r="AC63965" s="65"/>
      <c r="AJ63965" s="66"/>
    </row>
    <row r="63966" spans="17:36" ht="4.5" customHeight="1" x14ac:dyDescent="0.2">
      <c r="Q63966" s="65"/>
      <c r="R63966" s="65"/>
      <c r="X63966" s="65"/>
      <c r="Y63966" s="65"/>
      <c r="Z63966" s="65"/>
      <c r="AA63966" s="65"/>
      <c r="AB63966" s="65"/>
      <c r="AC63966" s="65"/>
      <c r="AJ63966" s="66"/>
    </row>
    <row r="63967" spans="17:36" ht="4.5" customHeight="1" x14ac:dyDescent="0.2">
      <c r="Q63967" s="65"/>
      <c r="R63967" s="65"/>
      <c r="X63967" s="65"/>
      <c r="Y63967" s="65"/>
      <c r="Z63967" s="65"/>
      <c r="AA63967" s="65"/>
      <c r="AB63967" s="65"/>
      <c r="AC63967" s="65"/>
      <c r="AJ63967" s="66"/>
    </row>
    <row r="63968" spans="17:36" ht="4.5" customHeight="1" x14ac:dyDescent="0.2">
      <c r="Q63968" s="65"/>
      <c r="R63968" s="65"/>
      <c r="X63968" s="65"/>
      <c r="Y63968" s="65"/>
      <c r="Z63968" s="65"/>
      <c r="AA63968" s="65"/>
      <c r="AB63968" s="65"/>
      <c r="AC63968" s="65"/>
      <c r="AJ63968" s="66"/>
    </row>
    <row r="63969" spans="17:36" ht="4.5" customHeight="1" x14ac:dyDescent="0.2">
      <c r="Q63969" s="65"/>
      <c r="R63969" s="65"/>
      <c r="X63969" s="65"/>
      <c r="Y63969" s="65"/>
      <c r="Z63969" s="65"/>
      <c r="AA63969" s="65"/>
      <c r="AB63969" s="65"/>
      <c r="AC63969" s="65"/>
      <c r="AJ63969" s="66"/>
    </row>
    <row r="63970" spans="17:36" ht="4.5" customHeight="1" x14ac:dyDescent="0.2">
      <c r="Q63970" s="65"/>
      <c r="R63970" s="65"/>
      <c r="X63970" s="65"/>
      <c r="Y63970" s="65"/>
      <c r="Z63970" s="65"/>
      <c r="AA63970" s="65"/>
      <c r="AB63970" s="65"/>
      <c r="AC63970" s="65"/>
      <c r="AJ63970" s="66"/>
    </row>
    <row r="63971" spans="17:36" ht="4.5" customHeight="1" x14ac:dyDescent="0.2">
      <c r="Q63971" s="65"/>
      <c r="R63971" s="65"/>
      <c r="X63971" s="65"/>
      <c r="Y63971" s="65"/>
      <c r="Z63971" s="65"/>
      <c r="AA63971" s="65"/>
      <c r="AB63971" s="65"/>
      <c r="AC63971" s="65"/>
      <c r="AJ63971" s="66"/>
    </row>
    <row r="63972" spans="17:36" ht="4.5" customHeight="1" x14ac:dyDescent="0.2">
      <c r="Q63972" s="65"/>
      <c r="R63972" s="65"/>
      <c r="X63972" s="65"/>
      <c r="Y63972" s="65"/>
      <c r="Z63972" s="65"/>
      <c r="AA63972" s="65"/>
      <c r="AB63972" s="65"/>
      <c r="AC63972" s="65"/>
      <c r="AJ63972" s="66"/>
    </row>
    <row r="63973" spans="17:36" ht="4.5" customHeight="1" x14ac:dyDescent="0.2">
      <c r="Q63973" s="65"/>
      <c r="R63973" s="65"/>
      <c r="X63973" s="65"/>
      <c r="Y63973" s="65"/>
      <c r="Z63973" s="65"/>
      <c r="AA63973" s="65"/>
      <c r="AB63973" s="65"/>
      <c r="AC63973" s="65"/>
      <c r="AJ63973" s="66"/>
    </row>
    <row r="63974" spans="17:36" ht="4.5" customHeight="1" x14ac:dyDescent="0.2">
      <c r="Q63974" s="65"/>
      <c r="R63974" s="65"/>
      <c r="X63974" s="65"/>
      <c r="Y63974" s="65"/>
      <c r="Z63974" s="65"/>
      <c r="AA63974" s="65"/>
      <c r="AB63974" s="65"/>
      <c r="AC63974" s="65"/>
      <c r="AJ63974" s="66"/>
    </row>
    <row r="63975" spans="17:36" ht="4.5" customHeight="1" x14ac:dyDescent="0.2">
      <c r="Q63975" s="65"/>
      <c r="R63975" s="65"/>
      <c r="X63975" s="65"/>
      <c r="Y63975" s="65"/>
      <c r="Z63975" s="65"/>
      <c r="AA63975" s="65"/>
      <c r="AB63975" s="65"/>
      <c r="AC63975" s="65"/>
      <c r="AJ63975" s="66"/>
    </row>
    <row r="63976" spans="17:36" ht="4.5" customHeight="1" x14ac:dyDescent="0.2">
      <c r="Q63976" s="65"/>
      <c r="R63976" s="65"/>
      <c r="X63976" s="65"/>
      <c r="Y63976" s="65"/>
      <c r="Z63976" s="65"/>
      <c r="AA63976" s="65"/>
      <c r="AB63976" s="65"/>
      <c r="AC63976" s="65"/>
      <c r="AJ63976" s="66"/>
    </row>
    <row r="63977" spans="17:36" ht="4.5" customHeight="1" x14ac:dyDescent="0.2">
      <c r="Q63977" s="65"/>
      <c r="R63977" s="65"/>
      <c r="X63977" s="65"/>
      <c r="Y63977" s="65"/>
      <c r="Z63977" s="65"/>
      <c r="AA63977" s="65"/>
      <c r="AB63977" s="65"/>
      <c r="AC63977" s="65"/>
      <c r="AJ63977" s="66"/>
    </row>
    <row r="63978" spans="17:36" ht="4.5" customHeight="1" x14ac:dyDescent="0.2">
      <c r="Q63978" s="65"/>
      <c r="R63978" s="65"/>
      <c r="X63978" s="65"/>
      <c r="Y63978" s="65"/>
      <c r="Z63978" s="65"/>
      <c r="AA63978" s="65"/>
      <c r="AB63978" s="65"/>
      <c r="AC63978" s="65"/>
      <c r="AJ63978" s="66"/>
    </row>
    <row r="63979" spans="17:36" ht="4.5" customHeight="1" x14ac:dyDescent="0.2">
      <c r="Q63979" s="65"/>
      <c r="R63979" s="65"/>
      <c r="X63979" s="65"/>
      <c r="Y63979" s="65"/>
      <c r="Z63979" s="65"/>
      <c r="AA63979" s="65"/>
      <c r="AB63979" s="65"/>
      <c r="AC63979" s="65"/>
      <c r="AJ63979" s="66"/>
    </row>
    <row r="63980" spans="17:36" ht="4.5" customHeight="1" x14ac:dyDescent="0.2">
      <c r="Q63980" s="65"/>
      <c r="R63980" s="65"/>
      <c r="X63980" s="65"/>
      <c r="Y63980" s="65"/>
      <c r="Z63980" s="65"/>
      <c r="AA63980" s="65"/>
      <c r="AB63980" s="65"/>
      <c r="AC63980" s="65"/>
      <c r="AJ63980" s="66"/>
    </row>
    <row r="63981" spans="17:36" ht="4.5" customHeight="1" x14ac:dyDescent="0.2">
      <c r="Q63981" s="65"/>
      <c r="R63981" s="65"/>
      <c r="X63981" s="65"/>
      <c r="Y63981" s="65"/>
      <c r="Z63981" s="65"/>
      <c r="AA63981" s="65"/>
      <c r="AB63981" s="65"/>
      <c r="AC63981" s="65"/>
      <c r="AJ63981" s="66"/>
    </row>
    <row r="63982" spans="17:36" ht="4.5" customHeight="1" x14ac:dyDescent="0.2">
      <c r="Q63982" s="65"/>
      <c r="R63982" s="65"/>
      <c r="X63982" s="65"/>
      <c r="Y63982" s="65"/>
      <c r="Z63982" s="65"/>
      <c r="AA63982" s="65"/>
      <c r="AB63982" s="65"/>
      <c r="AC63982" s="65"/>
      <c r="AJ63982" s="66"/>
    </row>
    <row r="63983" spans="17:36" ht="4.5" customHeight="1" x14ac:dyDescent="0.2">
      <c r="Q63983" s="65"/>
      <c r="R63983" s="65"/>
      <c r="X63983" s="65"/>
      <c r="Y63983" s="65"/>
      <c r="Z63983" s="65"/>
      <c r="AA63983" s="65"/>
      <c r="AB63983" s="65"/>
      <c r="AC63983" s="65"/>
      <c r="AJ63983" s="66"/>
    </row>
    <row r="63984" spans="17:36" ht="4.5" customHeight="1" x14ac:dyDescent="0.2">
      <c r="Q63984" s="65"/>
      <c r="R63984" s="65"/>
      <c r="X63984" s="65"/>
      <c r="Y63984" s="65"/>
      <c r="Z63984" s="65"/>
      <c r="AA63984" s="65"/>
      <c r="AB63984" s="65"/>
      <c r="AC63984" s="65"/>
      <c r="AJ63984" s="66"/>
    </row>
    <row r="63985" spans="17:36" ht="4.5" customHeight="1" x14ac:dyDescent="0.2">
      <c r="Q63985" s="65"/>
      <c r="R63985" s="65"/>
      <c r="X63985" s="65"/>
      <c r="Y63985" s="65"/>
      <c r="Z63985" s="65"/>
      <c r="AA63985" s="65"/>
      <c r="AB63985" s="65"/>
      <c r="AC63985" s="65"/>
      <c r="AJ63985" s="66"/>
    </row>
    <row r="63986" spans="17:36" ht="4.5" customHeight="1" x14ac:dyDescent="0.2">
      <c r="Q63986" s="65"/>
      <c r="R63986" s="65"/>
      <c r="X63986" s="65"/>
      <c r="Y63986" s="65"/>
      <c r="Z63986" s="65"/>
      <c r="AA63986" s="65"/>
      <c r="AB63986" s="65"/>
      <c r="AC63986" s="65"/>
      <c r="AJ63986" s="66"/>
    </row>
    <row r="63987" spans="17:36" ht="4.5" customHeight="1" x14ac:dyDescent="0.2">
      <c r="Q63987" s="65"/>
      <c r="R63987" s="65"/>
      <c r="X63987" s="65"/>
      <c r="Y63987" s="65"/>
      <c r="Z63987" s="65"/>
      <c r="AA63987" s="65"/>
      <c r="AB63987" s="65"/>
      <c r="AC63987" s="65"/>
      <c r="AJ63987" s="66"/>
    </row>
    <row r="63988" spans="17:36" ht="4.5" customHeight="1" x14ac:dyDescent="0.2">
      <c r="Q63988" s="65"/>
      <c r="R63988" s="65"/>
      <c r="X63988" s="65"/>
      <c r="Y63988" s="65"/>
      <c r="Z63988" s="65"/>
      <c r="AA63988" s="65"/>
      <c r="AB63988" s="65"/>
      <c r="AC63988" s="65"/>
      <c r="AJ63988" s="66"/>
    </row>
    <row r="63989" spans="17:36" ht="4.5" customHeight="1" x14ac:dyDescent="0.2">
      <c r="Q63989" s="65"/>
      <c r="R63989" s="65"/>
      <c r="X63989" s="65"/>
      <c r="Y63989" s="65"/>
      <c r="Z63989" s="65"/>
      <c r="AA63989" s="65"/>
      <c r="AB63989" s="65"/>
      <c r="AC63989" s="65"/>
      <c r="AJ63989" s="66"/>
    </row>
    <row r="63990" spans="17:36" ht="4.5" customHeight="1" x14ac:dyDescent="0.2">
      <c r="Q63990" s="65"/>
      <c r="R63990" s="65"/>
      <c r="X63990" s="65"/>
      <c r="Y63990" s="65"/>
      <c r="Z63990" s="65"/>
      <c r="AA63990" s="65"/>
      <c r="AB63990" s="65"/>
      <c r="AC63990" s="65"/>
      <c r="AJ63990" s="66"/>
    </row>
    <row r="63991" spans="17:36" ht="4.5" customHeight="1" x14ac:dyDescent="0.2">
      <c r="Q63991" s="65"/>
      <c r="R63991" s="65"/>
      <c r="X63991" s="65"/>
      <c r="Y63991" s="65"/>
      <c r="Z63991" s="65"/>
      <c r="AA63991" s="65"/>
      <c r="AB63991" s="65"/>
      <c r="AC63991" s="65"/>
      <c r="AJ63991" s="66"/>
    </row>
    <row r="63992" spans="17:36" ht="4.5" customHeight="1" x14ac:dyDescent="0.2">
      <c r="Q63992" s="65"/>
      <c r="R63992" s="65"/>
      <c r="X63992" s="65"/>
      <c r="Y63992" s="65"/>
      <c r="Z63992" s="65"/>
      <c r="AA63992" s="65"/>
      <c r="AB63992" s="65"/>
      <c r="AC63992" s="65"/>
      <c r="AJ63992" s="66"/>
    </row>
    <row r="63993" spans="17:36" ht="4.5" customHeight="1" x14ac:dyDescent="0.2">
      <c r="Q63993" s="65"/>
      <c r="R63993" s="65"/>
      <c r="X63993" s="65"/>
      <c r="Y63993" s="65"/>
      <c r="Z63993" s="65"/>
      <c r="AA63993" s="65"/>
      <c r="AB63993" s="65"/>
      <c r="AC63993" s="65"/>
      <c r="AJ63993" s="66"/>
    </row>
    <row r="63994" spans="17:36" ht="4.5" customHeight="1" x14ac:dyDescent="0.2">
      <c r="Q63994" s="65"/>
      <c r="R63994" s="65"/>
      <c r="X63994" s="65"/>
      <c r="Y63994" s="65"/>
      <c r="Z63994" s="65"/>
      <c r="AA63994" s="65"/>
      <c r="AB63994" s="65"/>
      <c r="AC63994" s="65"/>
      <c r="AJ63994" s="66"/>
    </row>
    <row r="63995" spans="17:36" ht="4.5" customHeight="1" x14ac:dyDescent="0.2">
      <c r="Q63995" s="65"/>
      <c r="R63995" s="65"/>
      <c r="X63995" s="65"/>
      <c r="Y63995" s="65"/>
      <c r="Z63995" s="65"/>
      <c r="AA63995" s="65"/>
      <c r="AB63995" s="65"/>
      <c r="AC63995" s="65"/>
      <c r="AJ63995" s="66"/>
    </row>
    <row r="63996" spans="17:36" ht="4.5" customHeight="1" x14ac:dyDescent="0.2">
      <c r="Q63996" s="65"/>
      <c r="R63996" s="65"/>
      <c r="X63996" s="65"/>
      <c r="Y63996" s="65"/>
      <c r="Z63996" s="65"/>
      <c r="AA63996" s="65"/>
      <c r="AB63996" s="65"/>
      <c r="AC63996" s="65"/>
      <c r="AJ63996" s="66"/>
    </row>
    <row r="63997" spans="17:36" ht="4.5" customHeight="1" x14ac:dyDescent="0.2">
      <c r="Q63997" s="65"/>
      <c r="R63997" s="65"/>
      <c r="X63997" s="65"/>
      <c r="Y63997" s="65"/>
      <c r="Z63997" s="65"/>
      <c r="AA63997" s="65"/>
      <c r="AB63997" s="65"/>
      <c r="AC63997" s="65"/>
      <c r="AJ63997" s="66"/>
    </row>
    <row r="63998" spans="17:36" ht="4.5" customHeight="1" x14ac:dyDescent="0.2">
      <c r="Q63998" s="65"/>
      <c r="R63998" s="65"/>
      <c r="X63998" s="65"/>
      <c r="Y63998" s="65"/>
      <c r="Z63998" s="65"/>
      <c r="AA63998" s="65"/>
      <c r="AB63998" s="65"/>
      <c r="AC63998" s="65"/>
      <c r="AJ63998" s="66"/>
    </row>
    <row r="63999" spans="17:36" ht="4.5" customHeight="1" x14ac:dyDescent="0.2">
      <c r="Q63999" s="65"/>
      <c r="R63999" s="65"/>
      <c r="X63999" s="65"/>
      <c r="Y63999" s="65"/>
      <c r="Z63999" s="65"/>
      <c r="AA63999" s="65"/>
      <c r="AB63999" s="65"/>
      <c r="AC63999" s="65"/>
      <c r="AJ63999" s="66"/>
    </row>
    <row r="64000" spans="17:36" ht="4.5" customHeight="1" x14ac:dyDescent="0.2">
      <c r="Q64000" s="65"/>
      <c r="R64000" s="65"/>
      <c r="X64000" s="65"/>
      <c r="Y64000" s="65"/>
      <c r="Z64000" s="65"/>
      <c r="AA64000" s="65"/>
      <c r="AB64000" s="65"/>
      <c r="AC64000" s="65"/>
      <c r="AJ64000" s="66"/>
    </row>
    <row r="64001" spans="17:36" ht="4.5" customHeight="1" x14ac:dyDescent="0.2">
      <c r="Q64001" s="65"/>
      <c r="R64001" s="65"/>
      <c r="X64001" s="65"/>
      <c r="Y64001" s="65"/>
      <c r="Z64001" s="65"/>
      <c r="AA64001" s="65"/>
      <c r="AB64001" s="65"/>
      <c r="AC64001" s="65"/>
      <c r="AJ64001" s="66"/>
    </row>
    <row r="64002" spans="17:36" ht="4.5" customHeight="1" x14ac:dyDescent="0.2">
      <c r="Q64002" s="65"/>
      <c r="R64002" s="65"/>
      <c r="X64002" s="65"/>
      <c r="Y64002" s="65"/>
      <c r="Z64002" s="65"/>
      <c r="AA64002" s="65"/>
      <c r="AB64002" s="65"/>
      <c r="AC64002" s="65"/>
      <c r="AJ64002" s="66"/>
    </row>
    <row r="64003" spans="17:36" ht="4.5" customHeight="1" x14ac:dyDescent="0.2">
      <c r="Q64003" s="65"/>
      <c r="R64003" s="65"/>
      <c r="X64003" s="65"/>
      <c r="Y64003" s="65"/>
      <c r="Z64003" s="65"/>
      <c r="AA64003" s="65"/>
      <c r="AB64003" s="65"/>
      <c r="AC64003" s="65"/>
      <c r="AJ64003" s="66"/>
    </row>
    <row r="64004" spans="17:36" ht="4.5" customHeight="1" x14ac:dyDescent="0.2">
      <c r="Q64004" s="65"/>
      <c r="R64004" s="65"/>
      <c r="X64004" s="65"/>
      <c r="Y64004" s="65"/>
      <c r="Z64004" s="65"/>
      <c r="AA64004" s="65"/>
      <c r="AB64004" s="65"/>
      <c r="AC64004" s="65"/>
      <c r="AJ64004" s="66"/>
    </row>
    <row r="64005" spans="17:36" ht="4.5" customHeight="1" x14ac:dyDescent="0.2">
      <c r="Q64005" s="65"/>
      <c r="R64005" s="65"/>
      <c r="X64005" s="65"/>
      <c r="Y64005" s="65"/>
      <c r="Z64005" s="65"/>
      <c r="AA64005" s="65"/>
      <c r="AB64005" s="65"/>
      <c r="AC64005" s="65"/>
      <c r="AJ64005" s="66"/>
    </row>
    <row r="64006" spans="17:36" ht="4.5" customHeight="1" x14ac:dyDescent="0.2">
      <c r="Q64006" s="65"/>
      <c r="R64006" s="65"/>
      <c r="X64006" s="65"/>
      <c r="Y64006" s="65"/>
      <c r="Z64006" s="65"/>
      <c r="AA64006" s="65"/>
      <c r="AB64006" s="65"/>
      <c r="AC64006" s="65"/>
      <c r="AJ64006" s="66"/>
    </row>
    <row r="64007" spans="17:36" ht="4.5" customHeight="1" x14ac:dyDescent="0.2">
      <c r="Q64007" s="65"/>
      <c r="R64007" s="65"/>
      <c r="X64007" s="65"/>
      <c r="Y64007" s="65"/>
      <c r="Z64007" s="65"/>
      <c r="AA64007" s="65"/>
      <c r="AB64007" s="65"/>
      <c r="AC64007" s="65"/>
      <c r="AJ64007" s="66"/>
    </row>
    <row r="64008" spans="17:36" ht="4.5" customHeight="1" x14ac:dyDescent="0.2">
      <c r="Q64008" s="65"/>
      <c r="R64008" s="65"/>
      <c r="X64008" s="65"/>
      <c r="Y64008" s="65"/>
      <c r="Z64008" s="65"/>
      <c r="AA64008" s="65"/>
      <c r="AB64008" s="65"/>
      <c r="AC64008" s="65"/>
      <c r="AJ64008" s="66"/>
    </row>
    <row r="64009" spans="17:36" ht="4.5" customHeight="1" x14ac:dyDescent="0.2">
      <c r="Q64009" s="65"/>
      <c r="R64009" s="65"/>
      <c r="X64009" s="65"/>
      <c r="Y64009" s="65"/>
      <c r="Z64009" s="65"/>
      <c r="AA64009" s="65"/>
      <c r="AB64009" s="65"/>
      <c r="AC64009" s="65"/>
      <c r="AJ64009" s="66"/>
    </row>
    <row r="64010" spans="17:36" ht="4.5" customHeight="1" x14ac:dyDescent="0.2">
      <c r="Q64010" s="65"/>
      <c r="R64010" s="65"/>
      <c r="X64010" s="65"/>
      <c r="Y64010" s="65"/>
      <c r="Z64010" s="65"/>
      <c r="AA64010" s="65"/>
      <c r="AB64010" s="65"/>
      <c r="AC64010" s="65"/>
      <c r="AJ64010" s="66"/>
    </row>
    <row r="64011" spans="17:36" ht="4.5" customHeight="1" x14ac:dyDescent="0.2">
      <c r="Q64011" s="65"/>
      <c r="R64011" s="65"/>
      <c r="X64011" s="65"/>
      <c r="Y64011" s="65"/>
      <c r="Z64011" s="65"/>
      <c r="AA64011" s="65"/>
      <c r="AB64011" s="65"/>
      <c r="AC64011" s="65"/>
      <c r="AJ64011" s="66"/>
    </row>
    <row r="64012" spans="17:36" ht="4.5" customHeight="1" x14ac:dyDescent="0.2">
      <c r="Q64012" s="65"/>
      <c r="R64012" s="65"/>
      <c r="X64012" s="65"/>
      <c r="Y64012" s="65"/>
      <c r="Z64012" s="65"/>
      <c r="AA64012" s="65"/>
      <c r="AB64012" s="65"/>
      <c r="AC64012" s="65"/>
      <c r="AJ64012" s="66"/>
    </row>
    <row r="64013" spans="17:36" ht="4.5" customHeight="1" x14ac:dyDescent="0.2">
      <c r="Q64013" s="65"/>
      <c r="R64013" s="65"/>
      <c r="X64013" s="65"/>
      <c r="Y64013" s="65"/>
      <c r="Z64013" s="65"/>
      <c r="AA64013" s="65"/>
      <c r="AB64013" s="65"/>
      <c r="AC64013" s="65"/>
      <c r="AJ64013" s="66"/>
    </row>
    <row r="64014" spans="17:36" ht="4.5" customHeight="1" x14ac:dyDescent="0.2">
      <c r="Q64014" s="65"/>
      <c r="R64014" s="65"/>
      <c r="X64014" s="65"/>
      <c r="Y64014" s="65"/>
      <c r="Z64014" s="65"/>
      <c r="AA64014" s="65"/>
      <c r="AB64014" s="65"/>
      <c r="AC64014" s="65"/>
      <c r="AJ64014" s="66"/>
    </row>
    <row r="64015" spans="17:36" ht="4.5" customHeight="1" x14ac:dyDescent="0.2">
      <c r="Q64015" s="65"/>
      <c r="R64015" s="65"/>
      <c r="X64015" s="65"/>
      <c r="Y64015" s="65"/>
      <c r="Z64015" s="65"/>
      <c r="AA64015" s="65"/>
      <c r="AB64015" s="65"/>
      <c r="AC64015" s="65"/>
      <c r="AJ64015" s="66"/>
    </row>
    <row r="64016" spans="17:36" ht="4.5" customHeight="1" x14ac:dyDescent="0.2">
      <c r="Q64016" s="65"/>
      <c r="R64016" s="65"/>
      <c r="X64016" s="65"/>
      <c r="Y64016" s="65"/>
      <c r="Z64016" s="65"/>
      <c r="AA64016" s="65"/>
      <c r="AB64016" s="65"/>
      <c r="AC64016" s="65"/>
      <c r="AJ64016" s="66"/>
    </row>
    <row r="64017" spans="17:36" ht="4.5" customHeight="1" x14ac:dyDescent="0.2">
      <c r="Q64017" s="65"/>
      <c r="R64017" s="65"/>
      <c r="X64017" s="65"/>
      <c r="Y64017" s="65"/>
      <c r="Z64017" s="65"/>
      <c r="AA64017" s="65"/>
      <c r="AB64017" s="65"/>
      <c r="AC64017" s="65"/>
      <c r="AJ64017" s="66"/>
    </row>
    <row r="64018" spans="17:36" ht="4.5" customHeight="1" x14ac:dyDescent="0.2">
      <c r="Q64018" s="65"/>
      <c r="R64018" s="65"/>
      <c r="X64018" s="65"/>
      <c r="Y64018" s="65"/>
      <c r="Z64018" s="65"/>
      <c r="AA64018" s="65"/>
      <c r="AB64018" s="65"/>
      <c r="AC64018" s="65"/>
      <c r="AJ64018" s="66"/>
    </row>
    <row r="64019" spans="17:36" ht="4.5" customHeight="1" x14ac:dyDescent="0.2">
      <c r="Q64019" s="65"/>
      <c r="R64019" s="65"/>
      <c r="X64019" s="65"/>
      <c r="Y64019" s="65"/>
      <c r="Z64019" s="65"/>
      <c r="AA64019" s="65"/>
      <c r="AB64019" s="65"/>
      <c r="AC64019" s="65"/>
      <c r="AJ64019" s="66"/>
    </row>
    <row r="64020" spans="17:36" ht="4.5" customHeight="1" x14ac:dyDescent="0.2">
      <c r="Q64020" s="65"/>
      <c r="R64020" s="65"/>
      <c r="X64020" s="65"/>
      <c r="Y64020" s="65"/>
      <c r="Z64020" s="65"/>
      <c r="AA64020" s="65"/>
      <c r="AB64020" s="65"/>
      <c r="AC64020" s="65"/>
      <c r="AJ64020" s="66"/>
    </row>
    <row r="64021" spans="17:36" ht="4.5" customHeight="1" x14ac:dyDescent="0.2">
      <c r="Q64021" s="65"/>
      <c r="R64021" s="65"/>
      <c r="X64021" s="65"/>
      <c r="Y64021" s="65"/>
      <c r="Z64021" s="65"/>
      <c r="AA64021" s="65"/>
      <c r="AB64021" s="65"/>
      <c r="AC64021" s="65"/>
      <c r="AJ64021" s="66"/>
    </row>
    <row r="64022" spans="17:36" ht="4.5" customHeight="1" x14ac:dyDescent="0.2">
      <c r="Q64022" s="65"/>
      <c r="R64022" s="65"/>
      <c r="X64022" s="65"/>
      <c r="Y64022" s="65"/>
      <c r="Z64022" s="65"/>
      <c r="AA64022" s="65"/>
      <c r="AB64022" s="65"/>
      <c r="AC64022" s="65"/>
      <c r="AJ64022" s="66"/>
    </row>
    <row r="64023" spans="17:36" ht="4.5" customHeight="1" x14ac:dyDescent="0.2">
      <c r="Q64023" s="65"/>
      <c r="R64023" s="65"/>
      <c r="X64023" s="65"/>
      <c r="Y64023" s="65"/>
      <c r="Z64023" s="65"/>
      <c r="AA64023" s="65"/>
      <c r="AB64023" s="65"/>
      <c r="AC64023" s="65"/>
      <c r="AJ64023" s="66"/>
    </row>
    <row r="64024" spans="17:36" ht="4.5" customHeight="1" x14ac:dyDescent="0.2">
      <c r="Q64024" s="65"/>
      <c r="R64024" s="65"/>
      <c r="X64024" s="65"/>
      <c r="Y64024" s="65"/>
      <c r="Z64024" s="65"/>
      <c r="AA64024" s="65"/>
      <c r="AB64024" s="65"/>
      <c r="AC64024" s="65"/>
      <c r="AJ64024" s="66"/>
    </row>
    <row r="64025" spans="17:36" ht="4.5" customHeight="1" x14ac:dyDescent="0.2">
      <c r="Q64025" s="65"/>
      <c r="R64025" s="65"/>
      <c r="X64025" s="65"/>
      <c r="Y64025" s="65"/>
      <c r="Z64025" s="65"/>
      <c r="AA64025" s="65"/>
      <c r="AB64025" s="65"/>
      <c r="AC64025" s="65"/>
      <c r="AJ64025" s="66"/>
    </row>
    <row r="64026" spans="17:36" ht="4.5" customHeight="1" x14ac:dyDescent="0.2">
      <c r="Q64026" s="65"/>
      <c r="R64026" s="65"/>
      <c r="X64026" s="65"/>
      <c r="Y64026" s="65"/>
      <c r="Z64026" s="65"/>
      <c r="AA64026" s="65"/>
      <c r="AB64026" s="65"/>
      <c r="AC64026" s="65"/>
      <c r="AJ64026" s="66"/>
    </row>
    <row r="64027" spans="17:36" ht="4.5" customHeight="1" x14ac:dyDescent="0.2">
      <c r="Q64027" s="65"/>
      <c r="R64027" s="65"/>
      <c r="X64027" s="65"/>
      <c r="Y64027" s="65"/>
      <c r="Z64027" s="65"/>
      <c r="AA64027" s="65"/>
      <c r="AB64027" s="65"/>
      <c r="AC64027" s="65"/>
      <c r="AJ64027" s="66"/>
    </row>
    <row r="64028" spans="17:36" ht="4.5" customHeight="1" x14ac:dyDescent="0.2">
      <c r="Q64028" s="65"/>
      <c r="R64028" s="65"/>
      <c r="X64028" s="65"/>
      <c r="Y64028" s="65"/>
      <c r="Z64028" s="65"/>
      <c r="AA64028" s="65"/>
      <c r="AB64028" s="65"/>
      <c r="AC64028" s="65"/>
      <c r="AJ64028" s="66"/>
    </row>
    <row r="64029" spans="17:36" ht="4.5" customHeight="1" x14ac:dyDescent="0.2">
      <c r="Q64029" s="65"/>
      <c r="R64029" s="65"/>
      <c r="X64029" s="65"/>
      <c r="Y64029" s="65"/>
      <c r="Z64029" s="65"/>
      <c r="AA64029" s="65"/>
      <c r="AB64029" s="65"/>
      <c r="AC64029" s="65"/>
      <c r="AJ64029" s="66"/>
    </row>
    <row r="64030" spans="17:36" ht="4.5" customHeight="1" x14ac:dyDescent="0.2">
      <c r="Q64030" s="65"/>
      <c r="R64030" s="65"/>
      <c r="X64030" s="65"/>
      <c r="Y64030" s="65"/>
      <c r="Z64030" s="65"/>
      <c r="AA64030" s="65"/>
      <c r="AB64030" s="65"/>
      <c r="AC64030" s="65"/>
      <c r="AJ64030" s="66"/>
    </row>
    <row r="64031" spans="17:36" ht="4.5" customHeight="1" x14ac:dyDescent="0.2">
      <c r="Q64031" s="65"/>
      <c r="R64031" s="65"/>
      <c r="X64031" s="65"/>
      <c r="Y64031" s="65"/>
      <c r="Z64031" s="65"/>
      <c r="AA64031" s="65"/>
      <c r="AB64031" s="65"/>
      <c r="AC64031" s="65"/>
      <c r="AJ64031" s="66"/>
    </row>
    <row r="64032" spans="17:36" ht="4.5" customHeight="1" x14ac:dyDescent="0.2">
      <c r="Q64032" s="65"/>
      <c r="R64032" s="65"/>
      <c r="X64032" s="65"/>
      <c r="Y64032" s="65"/>
      <c r="Z64032" s="65"/>
      <c r="AA64032" s="65"/>
      <c r="AB64032" s="65"/>
      <c r="AC64032" s="65"/>
      <c r="AJ64032" s="66"/>
    </row>
    <row r="64033" spans="17:36" ht="4.5" customHeight="1" x14ac:dyDescent="0.2">
      <c r="Q64033" s="65"/>
      <c r="R64033" s="65"/>
      <c r="X64033" s="65"/>
      <c r="Y64033" s="65"/>
      <c r="Z64033" s="65"/>
      <c r="AA64033" s="65"/>
      <c r="AB64033" s="65"/>
      <c r="AC64033" s="65"/>
      <c r="AJ64033" s="66"/>
    </row>
    <row r="64034" spans="17:36" ht="4.5" customHeight="1" x14ac:dyDescent="0.2">
      <c r="Q64034" s="65"/>
      <c r="R64034" s="65"/>
      <c r="X64034" s="65"/>
      <c r="Y64034" s="65"/>
      <c r="Z64034" s="65"/>
      <c r="AA64034" s="65"/>
      <c r="AB64034" s="65"/>
      <c r="AC64034" s="65"/>
      <c r="AJ64034" s="66"/>
    </row>
    <row r="64035" spans="17:36" ht="4.5" customHeight="1" x14ac:dyDescent="0.2">
      <c r="Q64035" s="65"/>
      <c r="R64035" s="65"/>
      <c r="X64035" s="65"/>
      <c r="Y64035" s="65"/>
      <c r="Z64035" s="65"/>
      <c r="AA64035" s="65"/>
      <c r="AB64035" s="65"/>
      <c r="AC64035" s="65"/>
      <c r="AJ64035" s="66"/>
    </row>
    <row r="64036" spans="17:36" ht="4.5" customHeight="1" x14ac:dyDescent="0.2">
      <c r="Q64036" s="65"/>
      <c r="R64036" s="65"/>
      <c r="X64036" s="65"/>
      <c r="Y64036" s="65"/>
      <c r="Z64036" s="65"/>
      <c r="AA64036" s="65"/>
      <c r="AB64036" s="65"/>
      <c r="AC64036" s="65"/>
      <c r="AJ64036" s="66"/>
    </row>
    <row r="64037" spans="17:36" ht="4.5" customHeight="1" x14ac:dyDescent="0.2">
      <c r="Q64037" s="65"/>
      <c r="R64037" s="65"/>
      <c r="X64037" s="65"/>
      <c r="Y64037" s="65"/>
      <c r="Z64037" s="65"/>
      <c r="AA64037" s="65"/>
      <c r="AB64037" s="65"/>
      <c r="AC64037" s="65"/>
      <c r="AJ64037" s="66"/>
    </row>
    <row r="64038" spans="17:36" ht="4.5" customHeight="1" x14ac:dyDescent="0.2">
      <c r="Q64038" s="65"/>
      <c r="R64038" s="65"/>
      <c r="X64038" s="65"/>
      <c r="Y64038" s="65"/>
      <c r="Z64038" s="65"/>
      <c r="AA64038" s="65"/>
      <c r="AB64038" s="65"/>
      <c r="AC64038" s="65"/>
      <c r="AJ64038" s="66"/>
    </row>
    <row r="64039" spans="17:36" ht="4.5" customHeight="1" x14ac:dyDescent="0.2">
      <c r="Q64039" s="65"/>
      <c r="R64039" s="65"/>
      <c r="X64039" s="65"/>
      <c r="Y64039" s="65"/>
      <c r="Z64039" s="65"/>
      <c r="AA64039" s="65"/>
      <c r="AB64039" s="65"/>
      <c r="AC64039" s="65"/>
      <c r="AJ64039" s="66"/>
    </row>
    <row r="64040" spans="17:36" ht="4.5" customHeight="1" x14ac:dyDescent="0.2">
      <c r="Q64040" s="65"/>
      <c r="R64040" s="65"/>
      <c r="X64040" s="65"/>
      <c r="Y64040" s="65"/>
      <c r="Z64040" s="65"/>
      <c r="AA64040" s="65"/>
      <c r="AB64040" s="65"/>
      <c r="AC64040" s="65"/>
      <c r="AJ64040" s="66"/>
    </row>
    <row r="64041" spans="17:36" ht="4.5" customHeight="1" x14ac:dyDescent="0.2">
      <c r="Q64041" s="65"/>
      <c r="R64041" s="65"/>
      <c r="X64041" s="65"/>
      <c r="Y64041" s="65"/>
      <c r="Z64041" s="65"/>
      <c r="AA64041" s="65"/>
      <c r="AB64041" s="65"/>
      <c r="AC64041" s="65"/>
      <c r="AJ64041" s="66"/>
    </row>
    <row r="64042" spans="17:36" ht="4.5" customHeight="1" x14ac:dyDescent="0.2">
      <c r="Q64042" s="65"/>
      <c r="R64042" s="65"/>
      <c r="X64042" s="65"/>
      <c r="Y64042" s="65"/>
      <c r="Z64042" s="65"/>
      <c r="AA64042" s="65"/>
      <c r="AB64042" s="65"/>
      <c r="AC64042" s="65"/>
      <c r="AJ64042" s="66"/>
    </row>
    <row r="64043" spans="17:36" ht="4.5" customHeight="1" x14ac:dyDescent="0.2">
      <c r="Q64043" s="65"/>
      <c r="R64043" s="65"/>
      <c r="X64043" s="65"/>
      <c r="Y64043" s="65"/>
      <c r="Z64043" s="65"/>
      <c r="AA64043" s="65"/>
      <c r="AB64043" s="65"/>
      <c r="AC64043" s="65"/>
      <c r="AJ64043" s="66"/>
    </row>
    <row r="64044" spans="17:36" ht="4.5" customHeight="1" x14ac:dyDescent="0.2">
      <c r="Q64044" s="65"/>
      <c r="R64044" s="65"/>
      <c r="X64044" s="65"/>
      <c r="Y64044" s="65"/>
      <c r="Z64044" s="65"/>
      <c r="AA64044" s="65"/>
      <c r="AB64044" s="65"/>
      <c r="AC64044" s="65"/>
      <c r="AJ64044" s="66"/>
    </row>
    <row r="64045" spans="17:36" ht="4.5" customHeight="1" x14ac:dyDescent="0.2">
      <c r="Q64045" s="65"/>
      <c r="R64045" s="65"/>
      <c r="X64045" s="65"/>
      <c r="Y64045" s="65"/>
      <c r="Z64045" s="65"/>
      <c r="AA64045" s="65"/>
      <c r="AB64045" s="65"/>
      <c r="AC64045" s="65"/>
      <c r="AJ64045" s="66"/>
    </row>
    <row r="64046" spans="17:36" ht="4.5" customHeight="1" x14ac:dyDescent="0.2">
      <c r="Q64046" s="65"/>
      <c r="R64046" s="65"/>
      <c r="X64046" s="65"/>
      <c r="Y64046" s="65"/>
      <c r="Z64046" s="65"/>
      <c r="AA64046" s="65"/>
      <c r="AB64046" s="65"/>
      <c r="AC64046" s="65"/>
      <c r="AJ64046" s="66"/>
    </row>
    <row r="64047" spans="17:36" ht="4.5" customHeight="1" x14ac:dyDescent="0.2">
      <c r="Q64047" s="65"/>
      <c r="R64047" s="65"/>
      <c r="X64047" s="65"/>
      <c r="Y64047" s="65"/>
      <c r="Z64047" s="65"/>
      <c r="AA64047" s="65"/>
      <c r="AB64047" s="65"/>
      <c r="AC64047" s="65"/>
      <c r="AJ64047" s="66"/>
    </row>
    <row r="64048" spans="17:36" ht="4.5" customHeight="1" x14ac:dyDescent="0.2">
      <c r="Q64048" s="65"/>
      <c r="R64048" s="65"/>
      <c r="X64048" s="65"/>
      <c r="Y64048" s="65"/>
      <c r="Z64048" s="65"/>
      <c r="AA64048" s="65"/>
      <c r="AB64048" s="65"/>
      <c r="AC64048" s="65"/>
      <c r="AJ64048" s="66"/>
    </row>
    <row r="64049" spans="17:36" ht="4.5" customHeight="1" x14ac:dyDescent="0.2">
      <c r="Q64049" s="65"/>
      <c r="R64049" s="65"/>
      <c r="X64049" s="65"/>
      <c r="Y64049" s="65"/>
      <c r="Z64049" s="65"/>
      <c r="AA64049" s="65"/>
      <c r="AB64049" s="65"/>
      <c r="AC64049" s="65"/>
      <c r="AJ64049" s="66"/>
    </row>
    <row r="64050" spans="17:36" ht="4.5" customHeight="1" x14ac:dyDescent="0.2">
      <c r="Q64050" s="65"/>
      <c r="R64050" s="65"/>
      <c r="X64050" s="65"/>
      <c r="Y64050" s="65"/>
      <c r="Z64050" s="65"/>
      <c r="AA64050" s="65"/>
      <c r="AB64050" s="65"/>
      <c r="AC64050" s="65"/>
      <c r="AJ64050" s="66"/>
    </row>
    <row r="64051" spans="17:36" ht="4.5" customHeight="1" x14ac:dyDescent="0.2">
      <c r="Q64051" s="65"/>
      <c r="R64051" s="65"/>
      <c r="X64051" s="65"/>
      <c r="Y64051" s="65"/>
      <c r="Z64051" s="65"/>
      <c r="AA64051" s="65"/>
      <c r="AB64051" s="65"/>
      <c r="AC64051" s="65"/>
      <c r="AJ64051" s="66"/>
    </row>
    <row r="64052" spans="17:36" ht="4.5" customHeight="1" x14ac:dyDescent="0.2">
      <c r="Q64052" s="65"/>
      <c r="R64052" s="65"/>
      <c r="X64052" s="65"/>
      <c r="Y64052" s="65"/>
      <c r="Z64052" s="65"/>
      <c r="AA64052" s="65"/>
      <c r="AB64052" s="65"/>
      <c r="AC64052" s="65"/>
      <c r="AJ64052" s="66"/>
    </row>
    <row r="64053" spans="17:36" ht="4.5" customHeight="1" x14ac:dyDescent="0.2">
      <c r="Q64053" s="65"/>
      <c r="R64053" s="65"/>
      <c r="X64053" s="65"/>
      <c r="Y64053" s="65"/>
      <c r="Z64053" s="65"/>
      <c r="AA64053" s="65"/>
      <c r="AB64053" s="65"/>
      <c r="AC64053" s="65"/>
      <c r="AJ64053" s="66"/>
    </row>
    <row r="64054" spans="17:36" ht="4.5" customHeight="1" x14ac:dyDescent="0.2">
      <c r="Q64054" s="65"/>
      <c r="R64054" s="65"/>
      <c r="X64054" s="65"/>
      <c r="Y64054" s="65"/>
      <c r="Z64054" s="65"/>
      <c r="AA64054" s="65"/>
      <c r="AB64054" s="65"/>
      <c r="AC64054" s="65"/>
      <c r="AJ64054" s="66"/>
    </row>
    <row r="64055" spans="17:36" ht="4.5" customHeight="1" x14ac:dyDescent="0.2">
      <c r="Q64055" s="65"/>
      <c r="R64055" s="65"/>
      <c r="X64055" s="65"/>
      <c r="Y64055" s="65"/>
      <c r="Z64055" s="65"/>
      <c r="AA64055" s="65"/>
      <c r="AB64055" s="65"/>
      <c r="AC64055" s="65"/>
      <c r="AJ64055" s="66"/>
    </row>
    <row r="64056" spans="17:36" ht="4.5" customHeight="1" x14ac:dyDescent="0.2">
      <c r="Q64056" s="65"/>
      <c r="R64056" s="65"/>
      <c r="X64056" s="65"/>
      <c r="Y64056" s="65"/>
      <c r="Z64056" s="65"/>
      <c r="AA64056" s="65"/>
      <c r="AB64056" s="65"/>
      <c r="AC64056" s="65"/>
      <c r="AJ64056" s="66"/>
    </row>
    <row r="64057" spans="17:36" ht="4.5" customHeight="1" x14ac:dyDescent="0.2">
      <c r="Q64057" s="65"/>
      <c r="R64057" s="65"/>
      <c r="X64057" s="65"/>
      <c r="Y64057" s="65"/>
      <c r="Z64057" s="65"/>
      <c r="AA64057" s="65"/>
      <c r="AB64057" s="65"/>
      <c r="AC64057" s="65"/>
      <c r="AJ64057" s="66"/>
    </row>
    <row r="64058" spans="17:36" ht="4.5" customHeight="1" x14ac:dyDescent="0.2">
      <c r="Q64058" s="65"/>
      <c r="R64058" s="65"/>
      <c r="X64058" s="65"/>
      <c r="Y64058" s="65"/>
      <c r="Z64058" s="65"/>
      <c r="AA64058" s="65"/>
      <c r="AB64058" s="65"/>
      <c r="AC64058" s="65"/>
      <c r="AJ64058" s="66"/>
    </row>
    <row r="64059" spans="17:36" ht="4.5" customHeight="1" x14ac:dyDescent="0.2">
      <c r="Q64059" s="65"/>
      <c r="R64059" s="65"/>
      <c r="X64059" s="65"/>
      <c r="Y64059" s="65"/>
      <c r="Z64059" s="65"/>
      <c r="AA64059" s="65"/>
      <c r="AB64059" s="65"/>
      <c r="AC64059" s="65"/>
      <c r="AJ64059" s="66"/>
    </row>
    <row r="64060" spans="17:36" ht="4.5" customHeight="1" x14ac:dyDescent="0.2">
      <c r="Q64060" s="65"/>
      <c r="R64060" s="65"/>
      <c r="X64060" s="65"/>
      <c r="Y64060" s="65"/>
      <c r="Z64060" s="65"/>
      <c r="AA64060" s="65"/>
      <c r="AB64060" s="65"/>
      <c r="AC64060" s="65"/>
      <c r="AJ64060" s="66"/>
    </row>
    <row r="64061" spans="17:36" ht="4.5" customHeight="1" x14ac:dyDescent="0.2">
      <c r="Q64061" s="65"/>
      <c r="R64061" s="65"/>
      <c r="X64061" s="65"/>
      <c r="Y64061" s="65"/>
      <c r="Z64061" s="65"/>
      <c r="AA64061" s="65"/>
      <c r="AB64061" s="65"/>
      <c r="AC64061" s="65"/>
      <c r="AJ64061" s="66"/>
    </row>
    <row r="64062" spans="17:36" ht="4.5" customHeight="1" x14ac:dyDescent="0.2">
      <c r="Q64062" s="65"/>
      <c r="R64062" s="65"/>
      <c r="X64062" s="65"/>
      <c r="Y64062" s="65"/>
      <c r="Z64062" s="65"/>
      <c r="AA64062" s="65"/>
      <c r="AB64062" s="65"/>
      <c r="AC64062" s="65"/>
      <c r="AJ64062" s="66"/>
    </row>
    <row r="64063" spans="17:36" ht="4.5" customHeight="1" x14ac:dyDescent="0.2">
      <c r="Q64063" s="65"/>
      <c r="R64063" s="65"/>
      <c r="X64063" s="65"/>
      <c r="Y64063" s="65"/>
      <c r="Z64063" s="65"/>
      <c r="AA64063" s="65"/>
      <c r="AB64063" s="65"/>
      <c r="AC64063" s="65"/>
      <c r="AJ64063" s="66"/>
    </row>
    <row r="64064" spans="17:36" ht="4.5" customHeight="1" x14ac:dyDescent="0.2">
      <c r="Q64064" s="65"/>
      <c r="R64064" s="65"/>
      <c r="X64064" s="65"/>
      <c r="Y64064" s="65"/>
      <c r="Z64064" s="65"/>
      <c r="AA64064" s="65"/>
      <c r="AB64064" s="65"/>
      <c r="AC64064" s="65"/>
      <c r="AJ64064" s="66"/>
    </row>
    <row r="64065" spans="17:36" ht="4.5" customHeight="1" x14ac:dyDescent="0.2">
      <c r="Q64065" s="65"/>
      <c r="R64065" s="65"/>
      <c r="X64065" s="65"/>
      <c r="Y64065" s="65"/>
      <c r="Z64065" s="65"/>
      <c r="AA64065" s="65"/>
      <c r="AB64065" s="65"/>
      <c r="AC64065" s="65"/>
      <c r="AJ64065" s="66"/>
    </row>
    <row r="64066" spans="17:36" ht="4.5" customHeight="1" x14ac:dyDescent="0.2">
      <c r="Q64066" s="65"/>
      <c r="R64066" s="65"/>
      <c r="X64066" s="65"/>
      <c r="Y64066" s="65"/>
      <c r="Z64066" s="65"/>
      <c r="AA64066" s="65"/>
      <c r="AB64066" s="65"/>
      <c r="AC64066" s="65"/>
      <c r="AJ64066" s="66"/>
    </row>
    <row r="64067" spans="17:36" ht="4.5" customHeight="1" x14ac:dyDescent="0.2">
      <c r="Q64067" s="65"/>
      <c r="R64067" s="65"/>
      <c r="X64067" s="65"/>
      <c r="Y64067" s="65"/>
      <c r="Z64067" s="65"/>
      <c r="AA64067" s="65"/>
      <c r="AB64067" s="65"/>
      <c r="AC64067" s="65"/>
      <c r="AJ64067" s="66"/>
    </row>
    <row r="64068" spans="17:36" ht="4.5" customHeight="1" x14ac:dyDescent="0.2">
      <c r="Q64068" s="65"/>
      <c r="R64068" s="65"/>
      <c r="X64068" s="65"/>
      <c r="Y64068" s="65"/>
      <c r="Z64068" s="65"/>
      <c r="AA64068" s="65"/>
      <c r="AB64068" s="65"/>
      <c r="AC64068" s="65"/>
      <c r="AJ64068" s="66"/>
    </row>
    <row r="64069" spans="17:36" ht="4.5" customHeight="1" x14ac:dyDescent="0.2">
      <c r="Q64069" s="65"/>
      <c r="R64069" s="65"/>
      <c r="X64069" s="65"/>
      <c r="Y64069" s="65"/>
      <c r="Z64069" s="65"/>
      <c r="AA64069" s="65"/>
      <c r="AB64069" s="65"/>
      <c r="AC64069" s="65"/>
      <c r="AJ64069" s="66"/>
    </row>
    <row r="64070" spans="17:36" ht="4.5" customHeight="1" x14ac:dyDescent="0.2">
      <c r="Q64070" s="65"/>
      <c r="R64070" s="65"/>
      <c r="X64070" s="65"/>
      <c r="Y64070" s="65"/>
      <c r="Z64070" s="65"/>
      <c r="AA64070" s="65"/>
      <c r="AB64070" s="65"/>
      <c r="AC64070" s="65"/>
      <c r="AJ64070" s="66"/>
    </row>
    <row r="64071" spans="17:36" ht="4.5" customHeight="1" x14ac:dyDescent="0.2">
      <c r="Q64071" s="65"/>
      <c r="R64071" s="65"/>
      <c r="X64071" s="65"/>
      <c r="Y64071" s="65"/>
      <c r="Z64071" s="65"/>
      <c r="AA64071" s="65"/>
      <c r="AB64071" s="65"/>
      <c r="AC64071" s="65"/>
      <c r="AJ64071" s="66"/>
    </row>
    <row r="64072" spans="17:36" ht="4.5" customHeight="1" x14ac:dyDescent="0.2">
      <c r="Q64072" s="65"/>
      <c r="R64072" s="65"/>
      <c r="X64072" s="65"/>
      <c r="Y64072" s="65"/>
      <c r="Z64072" s="65"/>
      <c r="AA64072" s="65"/>
      <c r="AB64072" s="65"/>
      <c r="AC64072" s="65"/>
      <c r="AJ64072" s="66"/>
    </row>
    <row r="64073" spans="17:36" ht="4.5" customHeight="1" x14ac:dyDescent="0.2">
      <c r="Q64073" s="65"/>
      <c r="R64073" s="65"/>
      <c r="X64073" s="65"/>
      <c r="Y64073" s="65"/>
      <c r="Z64073" s="65"/>
      <c r="AA64073" s="65"/>
      <c r="AB64073" s="65"/>
      <c r="AC64073" s="65"/>
      <c r="AJ64073" s="66"/>
    </row>
    <row r="64074" spans="17:36" ht="4.5" customHeight="1" x14ac:dyDescent="0.2">
      <c r="Q64074" s="65"/>
      <c r="R64074" s="65"/>
      <c r="X64074" s="65"/>
      <c r="Y64074" s="65"/>
      <c r="Z64074" s="65"/>
      <c r="AA64074" s="65"/>
      <c r="AB64074" s="65"/>
      <c r="AC64074" s="65"/>
      <c r="AJ64074" s="66"/>
    </row>
    <row r="64075" spans="17:36" ht="4.5" customHeight="1" x14ac:dyDescent="0.2">
      <c r="Q64075" s="65"/>
      <c r="R64075" s="65"/>
      <c r="X64075" s="65"/>
      <c r="Y64075" s="65"/>
      <c r="Z64075" s="65"/>
      <c r="AA64075" s="65"/>
      <c r="AB64075" s="65"/>
      <c r="AC64075" s="65"/>
      <c r="AJ64075" s="66"/>
    </row>
    <row r="64076" spans="17:36" ht="4.5" customHeight="1" x14ac:dyDescent="0.2">
      <c r="Q64076" s="65"/>
      <c r="R64076" s="65"/>
      <c r="X64076" s="65"/>
      <c r="Y64076" s="65"/>
      <c r="Z64076" s="65"/>
      <c r="AA64076" s="65"/>
      <c r="AB64076" s="65"/>
      <c r="AC64076" s="65"/>
      <c r="AJ64076" s="66"/>
    </row>
    <row r="64077" spans="17:36" ht="4.5" customHeight="1" x14ac:dyDescent="0.2">
      <c r="Q64077" s="65"/>
      <c r="R64077" s="65"/>
      <c r="X64077" s="65"/>
      <c r="Y64077" s="65"/>
      <c r="Z64077" s="65"/>
      <c r="AA64077" s="65"/>
      <c r="AB64077" s="65"/>
      <c r="AC64077" s="65"/>
      <c r="AJ64077" s="66"/>
    </row>
    <row r="64078" spans="17:36" ht="4.5" customHeight="1" x14ac:dyDescent="0.2">
      <c r="Q64078" s="65"/>
      <c r="R64078" s="65"/>
      <c r="X64078" s="65"/>
      <c r="Y64078" s="65"/>
      <c r="Z64078" s="65"/>
      <c r="AA64078" s="65"/>
      <c r="AB64078" s="65"/>
      <c r="AC64078" s="65"/>
      <c r="AJ64078" s="66"/>
    </row>
    <row r="64079" spans="17:36" ht="4.5" customHeight="1" x14ac:dyDescent="0.2">
      <c r="Q64079" s="65"/>
      <c r="R64079" s="65"/>
      <c r="X64079" s="65"/>
      <c r="Y64079" s="65"/>
      <c r="Z64079" s="65"/>
      <c r="AA64079" s="65"/>
      <c r="AB64079" s="65"/>
      <c r="AC64079" s="65"/>
      <c r="AJ64079" s="66"/>
    </row>
    <row r="64080" spans="17:36" ht="4.5" customHeight="1" x14ac:dyDescent="0.2">
      <c r="Q64080" s="65"/>
      <c r="R64080" s="65"/>
      <c r="X64080" s="65"/>
      <c r="Y64080" s="65"/>
      <c r="Z64080" s="65"/>
      <c r="AA64080" s="65"/>
      <c r="AB64080" s="65"/>
      <c r="AC64080" s="65"/>
      <c r="AJ64080" s="66"/>
    </row>
    <row r="64081" spans="17:36" ht="4.5" customHeight="1" x14ac:dyDescent="0.2">
      <c r="Q64081" s="65"/>
      <c r="R64081" s="65"/>
      <c r="X64081" s="65"/>
      <c r="Y64081" s="65"/>
      <c r="Z64081" s="65"/>
      <c r="AA64081" s="65"/>
      <c r="AB64081" s="65"/>
      <c r="AC64081" s="65"/>
      <c r="AJ64081" s="66"/>
    </row>
    <row r="64082" spans="17:36" ht="4.5" customHeight="1" x14ac:dyDescent="0.2">
      <c r="Q64082" s="65"/>
      <c r="R64082" s="65"/>
      <c r="X64082" s="65"/>
      <c r="Y64082" s="65"/>
      <c r="Z64082" s="65"/>
      <c r="AA64082" s="65"/>
      <c r="AB64082" s="65"/>
      <c r="AC64082" s="65"/>
      <c r="AJ64082" s="66"/>
    </row>
    <row r="64083" spans="17:36" ht="4.5" customHeight="1" x14ac:dyDescent="0.2">
      <c r="Q64083" s="65"/>
      <c r="R64083" s="65"/>
      <c r="X64083" s="65"/>
      <c r="Y64083" s="65"/>
      <c r="Z64083" s="65"/>
      <c r="AA64083" s="65"/>
      <c r="AB64083" s="65"/>
      <c r="AC64083" s="65"/>
      <c r="AJ64083" s="66"/>
    </row>
    <row r="64084" spans="17:36" ht="4.5" customHeight="1" x14ac:dyDescent="0.2">
      <c r="Q64084" s="65"/>
      <c r="R64084" s="65"/>
      <c r="X64084" s="65"/>
      <c r="Y64084" s="65"/>
      <c r="Z64084" s="65"/>
      <c r="AA64084" s="65"/>
      <c r="AB64084" s="65"/>
      <c r="AC64084" s="65"/>
      <c r="AJ64084" s="66"/>
    </row>
    <row r="64085" spans="17:36" ht="4.5" customHeight="1" x14ac:dyDescent="0.2">
      <c r="Q64085" s="65"/>
      <c r="R64085" s="65"/>
      <c r="X64085" s="65"/>
      <c r="Y64085" s="65"/>
      <c r="Z64085" s="65"/>
      <c r="AA64085" s="65"/>
      <c r="AB64085" s="65"/>
      <c r="AC64085" s="65"/>
      <c r="AJ64085" s="66"/>
    </row>
    <row r="64086" spans="17:36" ht="4.5" customHeight="1" x14ac:dyDescent="0.2">
      <c r="Q64086" s="65"/>
      <c r="R64086" s="65"/>
      <c r="X64086" s="65"/>
      <c r="Y64086" s="65"/>
      <c r="Z64086" s="65"/>
      <c r="AA64086" s="65"/>
      <c r="AB64086" s="65"/>
      <c r="AC64086" s="65"/>
      <c r="AJ64086" s="66"/>
    </row>
    <row r="64087" spans="17:36" ht="4.5" customHeight="1" x14ac:dyDescent="0.2">
      <c r="Q64087" s="65"/>
      <c r="R64087" s="65"/>
      <c r="X64087" s="65"/>
      <c r="Y64087" s="65"/>
      <c r="Z64087" s="65"/>
      <c r="AA64087" s="65"/>
      <c r="AB64087" s="65"/>
      <c r="AC64087" s="65"/>
      <c r="AJ64087" s="66"/>
    </row>
    <row r="64088" spans="17:36" ht="4.5" customHeight="1" x14ac:dyDescent="0.2">
      <c r="Q64088" s="65"/>
      <c r="R64088" s="65"/>
      <c r="X64088" s="65"/>
      <c r="Y64088" s="65"/>
      <c r="Z64088" s="65"/>
      <c r="AA64088" s="65"/>
      <c r="AB64088" s="65"/>
      <c r="AC64088" s="65"/>
      <c r="AJ64088" s="66"/>
    </row>
    <row r="64089" spans="17:36" ht="4.5" customHeight="1" x14ac:dyDescent="0.2">
      <c r="Q64089" s="65"/>
      <c r="R64089" s="65"/>
      <c r="X64089" s="65"/>
      <c r="Y64089" s="65"/>
      <c r="Z64089" s="65"/>
      <c r="AA64089" s="65"/>
      <c r="AB64089" s="65"/>
      <c r="AC64089" s="65"/>
      <c r="AJ64089" s="66"/>
    </row>
    <row r="64090" spans="17:36" ht="4.5" customHeight="1" x14ac:dyDescent="0.2">
      <c r="Q64090" s="65"/>
      <c r="R64090" s="65"/>
      <c r="X64090" s="65"/>
      <c r="Y64090" s="65"/>
      <c r="Z64090" s="65"/>
      <c r="AA64090" s="65"/>
      <c r="AB64090" s="65"/>
      <c r="AC64090" s="65"/>
      <c r="AJ64090" s="66"/>
    </row>
    <row r="64091" spans="17:36" ht="4.5" customHeight="1" x14ac:dyDescent="0.2">
      <c r="Q64091" s="65"/>
      <c r="R64091" s="65"/>
      <c r="X64091" s="65"/>
      <c r="Y64091" s="65"/>
      <c r="Z64091" s="65"/>
      <c r="AA64091" s="65"/>
      <c r="AB64091" s="65"/>
      <c r="AC64091" s="65"/>
      <c r="AJ64091" s="66"/>
    </row>
    <row r="64092" spans="17:36" ht="4.5" customHeight="1" x14ac:dyDescent="0.2">
      <c r="Q64092" s="65"/>
      <c r="R64092" s="65"/>
      <c r="X64092" s="65"/>
      <c r="Y64092" s="65"/>
      <c r="Z64092" s="65"/>
      <c r="AA64092" s="65"/>
      <c r="AB64092" s="65"/>
      <c r="AC64092" s="65"/>
      <c r="AJ64092" s="66"/>
    </row>
    <row r="64093" spans="17:36" ht="4.5" customHeight="1" x14ac:dyDescent="0.2">
      <c r="Q64093" s="65"/>
      <c r="R64093" s="65"/>
      <c r="X64093" s="65"/>
      <c r="Y64093" s="65"/>
      <c r="Z64093" s="65"/>
      <c r="AA64093" s="65"/>
      <c r="AB64093" s="65"/>
      <c r="AC64093" s="65"/>
      <c r="AJ64093" s="66"/>
    </row>
    <row r="64094" spans="17:36" ht="4.5" customHeight="1" x14ac:dyDescent="0.2">
      <c r="Q64094" s="65"/>
      <c r="R64094" s="65"/>
      <c r="X64094" s="65"/>
      <c r="Y64094" s="65"/>
      <c r="Z64094" s="65"/>
      <c r="AA64094" s="65"/>
      <c r="AB64094" s="65"/>
      <c r="AC64094" s="65"/>
      <c r="AJ64094" s="66"/>
    </row>
    <row r="64095" spans="17:36" ht="4.5" customHeight="1" x14ac:dyDescent="0.2">
      <c r="Q64095" s="65"/>
      <c r="R64095" s="65"/>
      <c r="X64095" s="65"/>
      <c r="Y64095" s="65"/>
      <c r="Z64095" s="65"/>
      <c r="AA64095" s="65"/>
      <c r="AB64095" s="65"/>
      <c r="AC64095" s="65"/>
      <c r="AJ64095" s="66"/>
    </row>
    <row r="64096" spans="17:36" ht="4.5" customHeight="1" x14ac:dyDescent="0.2">
      <c r="Q64096" s="65"/>
      <c r="R64096" s="65"/>
      <c r="X64096" s="65"/>
      <c r="Y64096" s="65"/>
      <c r="Z64096" s="65"/>
      <c r="AA64096" s="65"/>
      <c r="AB64096" s="65"/>
      <c r="AC64096" s="65"/>
      <c r="AJ64096" s="66"/>
    </row>
    <row r="64097" spans="17:36" ht="4.5" customHeight="1" x14ac:dyDescent="0.2">
      <c r="Q64097" s="65"/>
      <c r="R64097" s="65"/>
      <c r="X64097" s="65"/>
      <c r="Y64097" s="65"/>
      <c r="Z64097" s="65"/>
      <c r="AA64097" s="65"/>
      <c r="AB64097" s="65"/>
      <c r="AC64097" s="65"/>
      <c r="AJ64097" s="66"/>
    </row>
    <row r="64098" spans="17:36" ht="4.5" customHeight="1" x14ac:dyDescent="0.2">
      <c r="Q64098" s="65"/>
      <c r="R64098" s="65"/>
      <c r="X64098" s="65"/>
      <c r="Y64098" s="65"/>
      <c r="Z64098" s="65"/>
      <c r="AA64098" s="65"/>
      <c r="AB64098" s="65"/>
      <c r="AC64098" s="65"/>
      <c r="AJ64098" s="66"/>
    </row>
    <row r="64099" spans="17:36" ht="4.5" customHeight="1" x14ac:dyDescent="0.2">
      <c r="Q64099" s="65"/>
      <c r="R64099" s="65"/>
      <c r="X64099" s="65"/>
      <c r="Y64099" s="65"/>
      <c r="Z64099" s="65"/>
      <c r="AA64099" s="65"/>
      <c r="AB64099" s="65"/>
      <c r="AC64099" s="65"/>
      <c r="AJ64099" s="66"/>
    </row>
    <row r="64100" spans="17:36" ht="4.5" customHeight="1" x14ac:dyDescent="0.2">
      <c r="Q64100" s="65"/>
      <c r="R64100" s="65"/>
      <c r="X64100" s="65"/>
      <c r="Y64100" s="65"/>
      <c r="Z64100" s="65"/>
      <c r="AA64100" s="65"/>
      <c r="AB64100" s="65"/>
      <c r="AC64100" s="65"/>
      <c r="AJ64100" s="66"/>
    </row>
    <row r="64101" spans="17:36" ht="4.5" customHeight="1" x14ac:dyDescent="0.2">
      <c r="Q64101" s="65"/>
      <c r="R64101" s="65"/>
      <c r="X64101" s="65"/>
      <c r="Y64101" s="65"/>
      <c r="Z64101" s="65"/>
      <c r="AA64101" s="65"/>
      <c r="AB64101" s="65"/>
      <c r="AC64101" s="65"/>
      <c r="AJ64101" s="66"/>
    </row>
    <row r="64102" spans="17:36" ht="4.5" customHeight="1" x14ac:dyDescent="0.2">
      <c r="Q64102" s="65"/>
      <c r="R64102" s="65"/>
      <c r="X64102" s="65"/>
      <c r="Y64102" s="65"/>
      <c r="Z64102" s="65"/>
      <c r="AA64102" s="65"/>
      <c r="AB64102" s="65"/>
      <c r="AC64102" s="65"/>
      <c r="AJ64102" s="66"/>
    </row>
    <row r="64103" spans="17:36" ht="4.5" customHeight="1" x14ac:dyDescent="0.2">
      <c r="Q64103" s="65"/>
      <c r="R64103" s="65"/>
      <c r="X64103" s="65"/>
      <c r="Y64103" s="65"/>
      <c r="Z64103" s="65"/>
      <c r="AA64103" s="65"/>
      <c r="AB64103" s="65"/>
      <c r="AC64103" s="65"/>
      <c r="AJ64103" s="66"/>
    </row>
    <row r="64104" spans="17:36" ht="4.5" customHeight="1" x14ac:dyDescent="0.2">
      <c r="Q64104" s="65"/>
      <c r="R64104" s="65"/>
      <c r="X64104" s="65"/>
      <c r="Y64104" s="65"/>
      <c r="Z64104" s="65"/>
      <c r="AA64104" s="65"/>
      <c r="AB64104" s="65"/>
      <c r="AC64104" s="65"/>
      <c r="AJ64104" s="66"/>
    </row>
    <row r="64105" spans="17:36" ht="4.5" customHeight="1" x14ac:dyDescent="0.2">
      <c r="Q64105" s="65"/>
      <c r="R64105" s="65"/>
      <c r="X64105" s="65"/>
      <c r="Y64105" s="65"/>
      <c r="Z64105" s="65"/>
      <c r="AA64105" s="65"/>
      <c r="AB64105" s="65"/>
      <c r="AC64105" s="65"/>
      <c r="AJ64105" s="66"/>
    </row>
    <row r="64106" spans="17:36" ht="4.5" customHeight="1" x14ac:dyDescent="0.2">
      <c r="Q64106" s="65"/>
      <c r="R64106" s="65"/>
      <c r="X64106" s="65"/>
      <c r="Y64106" s="65"/>
      <c r="Z64106" s="65"/>
      <c r="AA64106" s="65"/>
      <c r="AB64106" s="65"/>
      <c r="AC64106" s="65"/>
      <c r="AJ64106" s="66"/>
    </row>
    <row r="64107" spans="17:36" ht="4.5" customHeight="1" x14ac:dyDescent="0.2">
      <c r="Q64107" s="65"/>
      <c r="R64107" s="65"/>
      <c r="X64107" s="65"/>
      <c r="Y64107" s="65"/>
      <c r="Z64107" s="65"/>
      <c r="AA64107" s="65"/>
      <c r="AB64107" s="65"/>
      <c r="AC64107" s="65"/>
      <c r="AJ64107" s="66"/>
    </row>
    <row r="64108" spans="17:36" ht="4.5" customHeight="1" x14ac:dyDescent="0.2">
      <c r="Q64108" s="65"/>
      <c r="R64108" s="65"/>
      <c r="X64108" s="65"/>
      <c r="Y64108" s="65"/>
      <c r="Z64108" s="65"/>
      <c r="AA64108" s="65"/>
      <c r="AB64108" s="65"/>
      <c r="AC64108" s="65"/>
      <c r="AJ64108" s="66"/>
    </row>
    <row r="64109" spans="17:36" ht="4.5" customHeight="1" x14ac:dyDescent="0.2">
      <c r="Q64109" s="65"/>
      <c r="R64109" s="65"/>
      <c r="X64109" s="65"/>
      <c r="Y64109" s="65"/>
      <c r="Z64109" s="65"/>
      <c r="AA64109" s="65"/>
      <c r="AB64109" s="65"/>
      <c r="AC64109" s="65"/>
      <c r="AJ64109" s="66"/>
    </row>
    <row r="64110" spans="17:36" ht="4.5" customHeight="1" x14ac:dyDescent="0.2">
      <c r="Q64110" s="65"/>
      <c r="R64110" s="65"/>
      <c r="X64110" s="65"/>
      <c r="Y64110" s="65"/>
      <c r="Z64110" s="65"/>
      <c r="AA64110" s="65"/>
      <c r="AB64110" s="65"/>
      <c r="AC64110" s="65"/>
      <c r="AJ64110" s="66"/>
    </row>
    <row r="64111" spans="17:36" ht="4.5" customHeight="1" x14ac:dyDescent="0.2">
      <c r="Q64111" s="65"/>
      <c r="R64111" s="65"/>
      <c r="X64111" s="65"/>
      <c r="Y64111" s="65"/>
      <c r="Z64111" s="65"/>
      <c r="AA64111" s="65"/>
      <c r="AB64111" s="65"/>
      <c r="AC64111" s="65"/>
      <c r="AJ64111" s="66"/>
    </row>
    <row r="64112" spans="17:36" ht="4.5" customHeight="1" x14ac:dyDescent="0.2">
      <c r="Q64112" s="65"/>
      <c r="R64112" s="65"/>
      <c r="X64112" s="65"/>
      <c r="Y64112" s="65"/>
      <c r="Z64112" s="65"/>
      <c r="AA64112" s="65"/>
      <c r="AB64112" s="65"/>
      <c r="AC64112" s="65"/>
      <c r="AJ64112" s="66"/>
    </row>
    <row r="64113" spans="17:36" ht="4.5" customHeight="1" x14ac:dyDescent="0.2">
      <c r="Q64113" s="65"/>
      <c r="R64113" s="65"/>
      <c r="X64113" s="65"/>
      <c r="Y64113" s="65"/>
      <c r="Z64113" s="65"/>
      <c r="AA64113" s="65"/>
      <c r="AB64113" s="65"/>
      <c r="AC64113" s="65"/>
      <c r="AJ64113" s="66"/>
    </row>
    <row r="64114" spans="17:36" ht="4.5" customHeight="1" x14ac:dyDescent="0.2">
      <c r="Q64114" s="65"/>
      <c r="R64114" s="65"/>
      <c r="X64114" s="65"/>
      <c r="Y64114" s="65"/>
      <c r="Z64114" s="65"/>
      <c r="AA64114" s="65"/>
      <c r="AB64114" s="65"/>
      <c r="AC64114" s="65"/>
      <c r="AJ64114" s="66"/>
    </row>
    <row r="64115" spans="17:36" ht="4.5" customHeight="1" x14ac:dyDescent="0.2">
      <c r="Q64115" s="65"/>
      <c r="R64115" s="65"/>
      <c r="X64115" s="65"/>
      <c r="Y64115" s="65"/>
      <c r="Z64115" s="65"/>
      <c r="AA64115" s="65"/>
      <c r="AB64115" s="65"/>
      <c r="AC64115" s="65"/>
      <c r="AJ64115" s="66"/>
    </row>
    <row r="64116" spans="17:36" ht="4.5" customHeight="1" x14ac:dyDescent="0.2">
      <c r="Q64116" s="65"/>
      <c r="R64116" s="65"/>
      <c r="X64116" s="65"/>
      <c r="Y64116" s="65"/>
      <c r="Z64116" s="65"/>
      <c r="AA64116" s="65"/>
      <c r="AB64116" s="65"/>
      <c r="AC64116" s="65"/>
      <c r="AJ64116" s="66"/>
    </row>
    <row r="64117" spans="17:36" ht="4.5" customHeight="1" x14ac:dyDescent="0.2">
      <c r="Q64117" s="65"/>
      <c r="R64117" s="65"/>
      <c r="X64117" s="65"/>
      <c r="Y64117" s="65"/>
      <c r="Z64117" s="65"/>
      <c r="AA64117" s="65"/>
      <c r="AB64117" s="65"/>
      <c r="AC64117" s="65"/>
      <c r="AJ64117" s="66"/>
    </row>
    <row r="64118" spans="17:36" ht="4.5" customHeight="1" x14ac:dyDescent="0.2">
      <c r="Q64118" s="65"/>
      <c r="R64118" s="65"/>
      <c r="X64118" s="65"/>
      <c r="Y64118" s="65"/>
      <c r="Z64118" s="65"/>
      <c r="AA64118" s="65"/>
      <c r="AB64118" s="65"/>
      <c r="AC64118" s="65"/>
      <c r="AJ64118" s="66"/>
    </row>
    <row r="64119" spans="17:36" ht="4.5" customHeight="1" x14ac:dyDescent="0.2">
      <c r="Q64119" s="65"/>
      <c r="R64119" s="65"/>
      <c r="X64119" s="65"/>
      <c r="Y64119" s="65"/>
      <c r="Z64119" s="65"/>
      <c r="AA64119" s="65"/>
      <c r="AB64119" s="65"/>
      <c r="AC64119" s="65"/>
      <c r="AJ64119" s="66"/>
    </row>
    <row r="64120" spans="17:36" ht="4.5" customHeight="1" x14ac:dyDescent="0.2">
      <c r="Q64120" s="65"/>
      <c r="R64120" s="65"/>
      <c r="X64120" s="65"/>
      <c r="Y64120" s="65"/>
      <c r="Z64120" s="65"/>
      <c r="AA64120" s="65"/>
      <c r="AB64120" s="65"/>
      <c r="AC64120" s="65"/>
      <c r="AJ64120" s="66"/>
    </row>
    <row r="64121" spans="17:36" ht="4.5" customHeight="1" x14ac:dyDescent="0.2">
      <c r="Q64121" s="65"/>
      <c r="R64121" s="65"/>
      <c r="X64121" s="65"/>
      <c r="Y64121" s="65"/>
      <c r="Z64121" s="65"/>
      <c r="AA64121" s="65"/>
      <c r="AB64121" s="65"/>
      <c r="AC64121" s="65"/>
      <c r="AJ64121" s="66"/>
    </row>
    <row r="64122" spans="17:36" ht="4.5" customHeight="1" x14ac:dyDescent="0.2">
      <c r="Q64122" s="65"/>
      <c r="R64122" s="65"/>
      <c r="X64122" s="65"/>
      <c r="Y64122" s="65"/>
      <c r="Z64122" s="65"/>
      <c r="AA64122" s="65"/>
      <c r="AB64122" s="65"/>
      <c r="AC64122" s="65"/>
      <c r="AJ64122" s="66"/>
    </row>
    <row r="64123" spans="17:36" ht="4.5" customHeight="1" x14ac:dyDescent="0.2">
      <c r="Q64123" s="65"/>
      <c r="R64123" s="65"/>
      <c r="X64123" s="65"/>
      <c r="Y64123" s="65"/>
      <c r="Z64123" s="65"/>
      <c r="AA64123" s="65"/>
      <c r="AB64123" s="65"/>
      <c r="AC64123" s="65"/>
      <c r="AJ64123" s="66"/>
    </row>
    <row r="64124" spans="17:36" ht="4.5" customHeight="1" x14ac:dyDescent="0.2">
      <c r="Q64124" s="65"/>
      <c r="R64124" s="65"/>
      <c r="X64124" s="65"/>
      <c r="Y64124" s="65"/>
      <c r="Z64124" s="65"/>
      <c r="AA64124" s="65"/>
      <c r="AB64124" s="65"/>
      <c r="AC64124" s="65"/>
      <c r="AJ64124" s="66"/>
    </row>
    <row r="64125" spans="17:36" ht="4.5" customHeight="1" x14ac:dyDescent="0.2">
      <c r="Q64125" s="65"/>
      <c r="R64125" s="65"/>
      <c r="X64125" s="65"/>
      <c r="Y64125" s="65"/>
      <c r="Z64125" s="65"/>
      <c r="AA64125" s="65"/>
      <c r="AB64125" s="65"/>
      <c r="AC64125" s="65"/>
      <c r="AJ64125" s="66"/>
    </row>
    <row r="64126" spans="17:36" ht="4.5" customHeight="1" x14ac:dyDescent="0.2">
      <c r="Q64126" s="65"/>
      <c r="R64126" s="65"/>
      <c r="X64126" s="65"/>
      <c r="Y64126" s="65"/>
      <c r="Z64126" s="65"/>
      <c r="AA64126" s="65"/>
      <c r="AB64126" s="65"/>
      <c r="AC64126" s="65"/>
      <c r="AJ64126" s="66"/>
    </row>
    <row r="64127" spans="17:36" ht="4.5" customHeight="1" x14ac:dyDescent="0.2">
      <c r="Q64127" s="65"/>
      <c r="R64127" s="65"/>
      <c r="X64127" s="65"/>
      <c r="Y64127" s="65"/>
      <c r="Z64127" s="65"/>
      <c r="AA64127" s="65"/>
      <c r="AB64127" s="65"/>
      <c r="AC64127" s="65"/>
      <c r="AJ64127" s="66"/>
    </row>
    <row r="64128" spans="17:36" ht="4.5" customHeight="1" x14ac:dyDescent="0.2">
      <c r="Q64128" s="65"/>
      <c r="R64128" s="65"/>
      <c r="X64128" s="65"/>
      <c r="Y64128" s="65"/>
      <c r="Z64128" s="65"/>
      <c r="AA64128" s="65"/>
      <c r="AB64128" s="65"/>
      <c r="AC64128" s="65"/>
      <c r="AJ64128" s="66"/>
    </row>
    <row r="64129" spans="17:36" ht="4.5" customHeight="1" x14ac:dyDescent="0.2">
      <c r="Q64129" s="65"/>
      <c r="R64129" s="65"/>
      <c r="X64129" s="65"/>
      <c r="Y64129" s="65"/>
      <c r="Z64129" s="65"/>
      <c r="AA64129" s="65"/>
      <c r="AB64129" s="65"/>
      <c r="AC64129" s="65"/>
      <c r="AJ64129" s="66"/>
    </row>
    <row r="64130" spans="17:36" ht="4.5" customHeight="1" x14ac:dyDescent="0.2">
      <c r="Q64130" s="65"/>
      <c r="R64130" s="65"/>
      <c r="X64130" s="65"/>
      <c r="Y64130" s="65"/>
      <c r="Z64130" s="65"/>
      <c r="AA64130" s="65"/>
      <c r="AB64130" s="65"/>
      <c r="AC64130" s="65"/>
      <c r="AJ64130" s="66"/>
    </row>
    <row r="64131" spans="17:36" ht="4.5" customHeight="1" x14ac:dyDescent="0.2">
      <c r="Q64131" s="65"/>
      <c r="R64131" s="65"/>
      <c r="X64131" s="65"/>
      <c r="Y64131" s="65"/>
      <c r="Z64131" s="65"/>
      <c r="AA64131" s="65"/>
      <c r="AB64131" s="65"/>
      <c r="AC64131" s="65"/>
      <c r="AJ64131" s="66"/>
    </row>
    <row r="64132" spans="17:36" ht="4.5" customHeight="1" x14ac:dyDescent="0.2">
      <c r="Q64132" s="65"/>
      <c r="R64132" s="65"/>
      <c r="X64132" s="65"/>
      <c r="Y64132" s="65"/>
      <c r="Z64132" s="65"/>
      <c r="AA64132" s="65"/>
      <c r="AB64132" s="65"/>
      <c r="AC64132" s="65"/>
      <c r="AJ64132" s="66"/>
    </row>
    <row r="64133" spans="17:36" ht="4.5" customHeight="1" x14ac:dyDescent="0.2">
      <c r="Q64133" s="65"/>
      <c r="R64133" s="65"/>
      <c r="X64133" s="65"/>
      <c r="Y64133" s="65"/>
      <c r="Z64133" s="65"/>
      <c r="AA64133" s="65"/>
      <c r="AB64133" s="65"/>
      <c r="AC64133" s="65"/>
      <c r="AJ64133" s="66"/>
    </row>
    <row r="64134" spans="17:36" ht="4.5" customHeight="1" x14ac:dyDescent="0.2">
      <c r="Q64134" s="65"/>
      <c r="R64134" s="65"/>
      <c r="X64134" s="65"/>
      <c r="Y64134" s="65"/>
      <c r="Z64134" s="65"/>
      <c r="AA64134" s="65"/>
      <c r="AB64134" s="65"/>
      <c r="AC64134" s="65"/>
      <c r="AJ64134" s="66"/>
    </row>
    <row r="64135" spans="17:36" ht="4.5" customHeight="1" x14ac:dyDescent="0.2">
      <c r="Q64135" s="65"/>
      <c r="R64135" s="65"/>
      <c r="X64135" s="65"/>
      <c r="Y64135" s="65"/>
      <c r="Z64135" s="65"/>
      <c r="AA64135" s="65"/>
      <c r="AB64135" s="65"/>
      <c r="AC64135" s="65"/>
      <c r="AJ64135" s="66"/>
    </row>
    <row r="64136" spans="17:36" ht="4.5" customHeight="1" x14ac:dyDescent="0.2">
      <c r="Q64136" s="65"/>
      <c r="R64136" s="65"/>
      <c r="X64136" s="65"/>
      <c r="Y64136" s="65"/>
      <c r="Z64136" s="65"/>
      <c r="AA64136" s="65"/>
      <c r="AB64136" s="65"/>
      <c r="AC64136" s="65"/>
      <c r="AJ64136" s="66"/>
    </row>
    <row r="64137" spans="17:36" ht="4.5" customHeight="1" x14ac:dyDescent="0.2">
      <c r="Q64137" s="65"/>
      <c r="R64137" s="65"/>
      <c r="X64137" s="65"/>
      <c r="Y64137" s="65"/>
      <c r="Z64137" s="65"/>
      <c r="AA64137" s="65"/>
      <c r="AB64137" s="65"/>
      <c r="AC64137" s="65"/>
      <c r="AJ64137" s="66"/>
    </row>
    <row r="64138" spans="17:36" ht="4.5" customHeight="1" x14ac:dyDescent="0.2">
      <c r="Q64138" s="65"/>
      <c r="R64138" s="65"/>
      <c r="X64138" s="65"/>
      <c r="Y64138" s="65"/>
      <c r="Z64138" s="65"/>
      <c r="AA64138" s="65"/>
      <c r="AB64138" s="65"/>
      <c r="AC64138" s="65"/>
      <c r="AJ64138" s="66"/>
    </row>
    <row r="64139" spans="17:36" ht="4.5" customHeight="1" x14ac:dyDescent="0.2">
      <c r="Q64139" s="65"/>
      <c r="R64139" s="65"/>
      <c r="X64139" s="65"/>
      <c r="Y64139" s="65"/>
      <c r="Z64139" s="65"/>
      <c r="AA64139" s="65"/>
      <c r="AB64139" s="65"/>
      <c r="AC64139" s="65"/>
      <c r="AJ64139" s="66"/>
    </row>
    <row r="64140" spans="17:36" ht="4.5" customHeight="1" x14ac:dyDescent="0.2">
      <c r="Q64140" s="65"/>
      <c r="R64140" s="65"/>
      <c r="X64140" s="65"/>
      <c r="Y64140" s="65"/>
      <c r="Z64140" s="65"/>
      <c r="AA64140" s="65"/>
      <c r="AB64140" s="65"/>
      <c r="AC64140" s="65"/>
      <c r="AJ64140" s="66"/>
    </row>
    <row r="64141" spans="17:36" ht="4.5" customHeight="1" x14ac:dyDescent="0.2">
      <c r="Q64141" s="65"/>
      <c r="R64141" s="65"/>
      <c r="X64141" s="65"/>
      <c r="Y64141" s="65"/>
      <c r="Z64141" s="65"/>
      <c r="AA64141" s="65"/>
      <c r="AB64141" s="65"/>
      <c r="AC64141" s="65"/>
      <c r="AJ64141" s="66"/>
    </row>
    <row r="64142" spans="17:36" ht="4.5" customHeight="1" x14ac:dyDescent="0.2">
      <c r="Q64142" s="65"/>
      <c r="R64142" s="65"/>
      <c r="X64142" s="65"/>
      <c r="Y64142" s="65"/>
      <c r="Z64142" s="65"/>
      <c r="AA64142" s="65"/>
      <c r="AB64142" s="65"/>
      <c r="AC64142" s="65"/>
      <c r="AJ64142" s="66"/>
    </row>
    <row r="64143" spans="17:36" ht="4.5" customHeight="1" x14ac:dyDescent="0.2">
      <c r="Q64143" s="65"/>
      <c r="R64143" s="65"/>
      <c r="X64143" s="65"/>
      <c r="Y64143" s="65"/>
      <c r="Z64143" s="65"/>
      <c r="AA64143" s="65"/>
      <c r="AB64143" s="65"/>
      <c r="AC64143" s="65"/>
      <c r="AJ64143" s="66"/>
    </row>
    <row r="64144" spans="17:36" ht="4.5" customHeight="1" x14ac:dyDescent="0.2">
      <c r="Q64144" s="65"/>
      <c r="R64144" s="65"/>
      <c r="X64144" s="65"/>
      <c r="Y64144" s="65"/>
      <c r="Z64144" s="65"/>
      <c r="AA64144" s="65"/>
      <c r="AB64144" s="65"/>
      <c r="AC64144" s="65"/>
      <c r="AJ64144" s="66"/>
    </row>
    <row r="64145" spans="17:36" ht="4.5" customHeight="1" x14ac:dyDescent="0.2">
      <c r="Q64145" s="65"/>
      <c r="R64145" s="65"/>
      <c r="X64145" s="65"/>
      <c r="Y64145" s="65"/>
      <c r="Z64145" s="65"/>
      <c r="AA64145" s="65"/>
      <c r="AB64145" s="65"/>
      <c r="AC64145" s="65"/>
      <c r="AJ64145" s="66"/>
    </row>
    <row r="64146" spans="17:36" ht="4.5" customHeight="1" x14ac:dyDescent="0.2">
      <c r="Q64146" s="65"/>
      <c r="R64146" s="65"/>
      <c r="X64146" s="65"/>
      <c r="Y64146" s="65"/>
      <c r="Z64146" s="65"/>
      <c r="AA64146" s="65"/>
      <c r="AB64146" s="65"/>
      <c r="AC64146" s="65"/>
      <c r="AJ64146" s="66"/>
    </row>
    <row r="64147" spans="17:36" ht="4.5" customHeight="1" x14ac:dyDescent="0.2">
      <c r="Q64147" s="65"/>
      <c r="R64147" s="65"/>
      <c r="X64147" s="65"/>
      <c r="Y64147" s="65"/>
      <c r="Z64147" s="65"/>
      <c r="AA64147" s="65"/>
      <c r="AB64147" s="65"/>
      <c r="AC64147" s="65"/>
      <c r="AJ64147" s="66"/>
    </row>
    <row r="64148" spans="17:36" ht="4.5" customHeight="1" x14ac:dyDescent="0.2">
      <c r="Q64148" s="65"/>
      <c r="R64148" s="65"/>
      <c r="X64148" s="65"/>
      <c r="Y64148" s="65"/>
      <c r="Z64148" s="65"/>
      <c r="AA64148" s="65"/>
      <c r="AB64148" s="65"/>
      <c r="AC64148" s="65"/>
      <c r="AJ64148" s="66"/>
    </row>
    <row r="64149" spans="17:36" ht="4.5" customHeight="1" x14ac:dyDescent="0.2">
      <c r="Q64149" s="65"/>
      <c r="R64149" s="65"/>
      <c r="X64149" s="65"/>
      <c r="Y64149" s="65"/>
      <c r="Z64149" s="65"/>
      <c r="AA64149" s="65"/>
      <c r="AB64149" s="65"/>
      <c r="AC64149" s="65"/>
      <c r="AJ64149" s="66"/>
    </row>
    <row r="64150" spans="17:36" ht="4.5" customHeight="1" x14ac:dyDescent="0.2">
      <c r="Q64150" s="65"/>
      <c r="R64150" s="65"/>
      <c r="X64150" s="65"/>
      <c r="Y64150" s="65"/>
      <c r="Z64150" s="65"/>
      <c r="AA64150" s="65"/>
      <c r="AB64150" s="65"/>
      <c r="AC64150" s="65"/>
      <c r="AJ64150" s="66"/>
    </row>
    <row r="64151" spans="17:36" ht="4.5" customHeight="1" x14ac:dyDescent="0.2">
      <c r="Q64151" s="65"/>
      <c r="R64151" s="65"/>
      <c r="X64151" s="65"/>
      <c r="Y64151" s="65"/>
      <c r="Z64151" s="65"/>
      <c r="AA64151" s="65"/>
      <c r="AB64151" s="65"/>
      <c r="AC64151" s="65"/>
      <c r="AJ64151" s="66"/>
    </row>
    <row r="64152" spans="17:36" ht="4.5" customHeight="1" x14ac:dyDescent="0.2">
      <c r="Q64152" s="65"/>
      <c r="R64152" s="65"/>
      <c r="X64152" s="65"/>
      <c r="Y64152" s="65"/>
      <c r="Z64152" s="65"/>
      <c r="AA64152" s="65"/>
      <c r="AB64152" s="65"/>
      <c r="AC64152" s="65"/>
      <c r="AJ64152" s="66"/>
    </row>
    <row r="64153" spans="17:36" ht="4.5" customHeight="1" x14ac:dyDescent="0.2">
      <c r="Q64153" s="65"/>
      <c r="R64153" s="65"/>
      <c r="X64153" s="65"/>
      <c r="Y64153" s="65"/>
      <c r="Z64153" s="65"/>
      <c r="AA64153" s="65"/>
      <c r="AB64153" s="65"/>
      <c r="AC64153" s="65"/>
      <c r="AJ64153" s="66"/>
    </row>
    <row r="64154" spans="17:36" ht="4.5" customHeight="1" x14ac:dyDescent="0.2">
      <c r="Q64154" s="65"/>
      <c r="R64154" s="65"/>
      <c r="X64154" s="65"/>
      <c r="Y64154" s="65"/>
      <c r="Z64154" s="65"/>
      <c r="AA64154" s="65"/>
      <c r="AB64154" s="65"/>
      <c r="AC64154" s="65"/>
      <c r="AJ64154" s="66"/>
    </row>
    <row r="64155" spans="17:36" ht="4.5" customHeight="1" x14ac:dyDescent="0.2">
      <c r="Q64155" s="65"/>
      <c r="R64155" s="65"/>
      <c r="X64155" s="65"/>
      <c r="Y64155" s="65"/>
      <c r="Z64155" s="65"/>
      <c r="AA64155" s="65"/>
      <c r="AB64155" s="65"/>
      <c r="AC64155" s="65"/>
      <c r="AJ64155" s="66"/>
    </row>
    <row r="64156" spans="17:36" ht="4.5" customHeight="1" x14ac:dyDescent="0.2">
      <c r="Q64156" s="65"/>
      <c r="R64156" s="65"/>
      <c r="X64156" s="65"/>
      <c r="Y64156" s="65"/>
      <c r="Z64156" s="65"/>
      <c r="AA64156" s="65"/>
      <c r="AB64156" s="65"/>
      <c r="AC64156" s="65"/>
      <c r="AJ64156" s="66"/>
    </row>
    <row r="64157" spans="17:36" ht="4.5" customHeight="1" x14ac:dyDescent="0.2">
      <c r="Q64157" s="65"/>
      <c r="R64157" s="65"/>
      <c r="X64157" s="65"/>
      <c r="Y64157" s="65"/>
      <c r="Z64157" s="65"/>
      <c r="AA64157" s="65"/>
      <c r="AB64157" s="65"/>
      <c r="AC64157" s="65"/>
      <c r="AJ64157" s="66"/>
    </row>
    <row r="64158" spans="17:36" ht="4.5" customHeight="1" x14ac:dyDescent="0.2">
      <c r="Q64158" s="65"/>
      <c r="R64158" s="65"/>
      <c r="X64158" s="65"/>
      <c r="Y64158" s="65"/>
      <c r="Z64158" s="65"/>
      <c r="AA64158" s="65"/>
      <c r="AB64158" s="65"/>
      <c r="AC64158" s="65"/>
      <c r="AJ64158" s="66"/>
    </row>
    <row r="64159" spans="17:36" ht="4.5" customHeight="1" x14ac:dyDescent="0.2">
      <c r="Q64159" s="65"/>
      <c r="R64159" s="65"/>
      <c r="X64159" s="65"/>
      <c r="Y64159" s="65"/>
      <c r="Z64159" s="65"/>
      <c r="AA64159" s="65"/>
      <c r="AB64159" s="65"/>
      <c r="AC64159" s="65"/>
      <c r="AJ64159" s="66"/>
    </row>
    <row r="64160" spans="17:36" ht="4.5" customHeight="1" x14ac:dyDescent="0.2">
      <c r="Q64160" s="65"/>
      <c r="R64160" s="65"/>
      <c r="X64160" s="65"/>
      <c r="Y64160" s="65"/>
      <c r="Z64160" s="65"/>
      <c r="AA64160" s="65"/>
      <c r="AB64160" s="65"/>
      <c r="AC64160" s="65"/>
      <c r="AJ64160" s="66"/>
    </row>
    <row r="64161" spans="17:36" ht="4.5" customHeight="1" x14ac:dyDescent="0.2">
      <c r="Q64161" s="65"/>
      <c r="R64161" s="65"/>
      <c r="X64161" s="65"/>
      <c r="Y64161" s="65"/>
      <c r="Z64161" s="65"/>
      <c r="AA64161" s="65"/>
      <c r="AB64161" s="65"/>
      <c r="AC64161" s="65"/>
      <c r="AJ64161" s="66"/>
    </row>
    <row r="64162" spans="17:36" ht="4.5" customHeight="1" x14ac:dyDescent="0.2">
      <c r="Q64162" s="65"/>
      <c r="R64162" s="65"/>
      <c r="X64162" s="65"/>
      <c r="Y64162" s="65"/>
      <c r="Z64162" s="65"/>
      <c r="AA64162" s="65"/>
      <c r="AB64162" s="65"/>
      <c r="AC64162" s="65"/>
      <c r="AJ64162" s="66"/>
    </row>
    <row r="64163" spans="17:36" ht="4.5" customHeight="1" x14ac:dyDescent="0.2">
      <c r="Q64163" s="65"/>
      <c r="R64163" s="65"/>
      <c r="X64163" s="65"/>
      <c r="Y64163" s="65"/>
      <c r="Z64163" s="65"/>
      <c r="AA64163" s="65"/>
      <c r="AB64163" s="65"/>
      <c r="AC64163" s="65"/>
      <c r="AJ64163" s="66"/>
    </row>
    <row r="64164" spans="17:36" ht="4.5" customHeight="1" x14ac:dyDescent="0.2">
      <c r="Q64164" s="65"/>
      <c r="R64164" s="65"/>
      <c r="X64164" s="65"/>
      <c r="Y64164" s="65"/>
      <c r="Z64164" s="65"/>
      <c r="AA64164" s="65"/>
      <c r="AB64164" s="65"/>
      <c r="AC64164" s="65"/>
      <c r="AJ64164" s="66"/>
    </row>
    <row r="64165" spans="17:36" ht="4.5" customHeight="1" x14ac:dyDescent="0.2">
      <c r="Q64165" s="65"/>
      <c r="R64165" s="65"/>
      <c r="X64165" s="65"/>
      <c r="Y64165" s="65"/>
      <c r="Z64165" s="65"/>
      <c r="AA64165" s="65"/>
      <c r="AB64165" s="65"/>
      <c r="AC64165" s="65"/>
      <c r="AJ64165" s="66"/>
    </row>
    <row r="64166" spans="17:36" ht="4.5" customHeight="1" x14ac:dyDescent="0.2">
      <c r="Q64166" s="65"/>
      <c r="R64166" s="65"/>
      <c r="X64166" s="65"/>
      <c r="Y64166" s="65"/>
      <c r="Z64166" s="65"/>
      <c r="AA64166" s="65"/>
      <c r="AB64166" s="65"/>
      <c r="AC64166" s="65"/>
      <c r="AJ64166" s="66"/>
    </row>
    <row r="64167" spans="17:36" ht="4.5" customHeight="1" x14ac:dyDescent="0.2">
      <c r="Q64167" s="65"/>
      <c r="R64167" s="65"/>
      <c r="X64167" s="65"/>
      <c r="Y64167" s="65"/>
      <c r="Z64167" s="65"/>
      <c r="AA64167" s="65"/>
      <c r="AB64167" s="65"/>
      <c r="AC64167" s="65"/>
      <c r="AJ64167" s="66"/>
    </row>
    <row r="64168" spans="17:36" ht="4.5" customHeight="1" x14ac:dyDescent="0.2">
      <c r="Q64168" s="65"/>
      <c r="R64168" s="65"/>
      <c r="X64168" s="65"/>
      <c r="Y64168" s="65"/>
      <c r="Z64168" s="65"/>
      <c r="AA64168" s="65"/>
      <c r="AB64168" s="65"/>
      <c r="AC64168" s="65"/>
      <c r="AJ64168" s="66"/>
    </row>
    <row r="64169" spans="17:36" ht="4.5" customHeight="1" x14ac:dyDescent="0.2">
      <c r="Q64169" s="65"/>
      <c r="R64169" s="65"/>
      <c r="X64169" s="65"/>
      <c r="Y64169" s="65"/>
      <c r="Z64169" s="65"/>
      <c r="AA64169" s="65"/>
      <c r="AB64169" s="65"/>
      <c r="AC64169" s="65"/>
      <c r="AJ64169" s="66"/>
    </row>
    <row r="64170" spans="17:36" ht="4.5" customHeight="1" x14ac:dyDescent="0.2">
      <c r="Q64170" s="65"/>
      <c r="R64170" s="65"/>
      <c r="X64170" s="65"/>
      <c r="Y64170" s="65"/>
      <c r="Z64170" s="65"/>
      <c r="AA64170" s="65"/>
      <c r="AB64170" s="65"/>
      <c r="AC64170" s="65"/>
      <c r="AJ64170" s="66"/>
    </row>
    <row r="64171" spans="17:36" ht="4.5" customHeight="1" x14ac:dyDescent="0.2">
      <c r="Q64171" s="65"/>
      <c r="R64171" s="65"/>
      <c r="X64171" s="65"/>
      <c r="Y64171" s="65"/>
      <c r="Z64171" s="65"/>
      <c r="AA64171" s="65"/>
      <c r="AB64171" s="65"/>
      <c r="AC64171" s="65"/>
      <c r="AJ64171" s="66"/>
    </row>
    <row r="64172" spans="17:36" ht="4.5" customHeight="1" x14ac:dyDescent="0.2">
      <c r="Q64172" s="65"/>
      <c r="R64172" s="65"/>
      <c r="X64172" s="65"/>
      <c r="Y64172" s="65"/>
      <c r="Z64172" s="65"/>
      <c r="AA64172" s="65"/>
      <c r="AB64172" s="65"/>
      <c r="AC64172" s="65"/>
      <c r="AJ64172" s="66"/>
    </row>
    <row r="64173" spans="17:36" ht="4.5" customHeight="1" x14ac:dyDescent="0.2">
      <c r="Q64173" s="65"/>
      <c r="R64173" s="65"/>
      <c r="X64173" s="65"/>
      <c r="Y64173" s="65"/>
      <c r="Z64173" s="65"/>
      <c r="AA64173" s="65"/>
      <c r="AB64173" s="65"/>
      <c r="AC64173" s="65"/>
      <c r="AJ64173" s="66"/>
    </row>
    <row r="64174" spans="17:36" ht="4.5" customHeight="1" x14ac:dyDescent="0.2">
      <c r="Q64174" s="65"/>
      <c r="R64174" s="65"/>
      <c r="X64174" s="65"/>
      <c r="Y64174" s="65"/>
      <c r="Z64174" s="65"/>
      <c r="AA64174" s="65"/>
      <c r="AB64174" s="65"/>
      <c r="AC64174" s="65"/>
      <c r="AJ64174" s="66"/>
    </row>
    <row r="64175" spans="17:36" ht="4.5" customHeight="1" x14ac:dyDescent="0.2">
      <c r="Q64175" s="65"/>
      <c r="R64175" s="65"/>
      <c r="X64175" s="65"/>
      <c r="Y64175" s="65"/>
      <c r="Z64175" s="65"/>
      <c r="AA64175" s="65"/>
      <c r="AB64175" s="65"/>
      <c r="AC64175" s="65"/>
      <c r="AJ64175" s="66"/>
    </row>
    <row r="64176" spans="17:36" ht="4.5" customHeight="1" x14ac:dyDescent="0.2">
      <c r="Q64176" s="65"/>
      <c r="R64176" s="65"/>
      <c r="X64176" s="65"/>
      <c r="Y64176" s="65"/>
      <c r="Z64176" s="65"/>
      <c r="AA64176" s="65"/>
      <c r="AB64176" s="65"/>
      <c r="AC64176" s="65"/>
      <c r="AJ64176" s="66"/>
    </row>
    <row r="64177" spans="17:36" ht="4.5" customHeight="1" x14ac:dyDescent="0.2">
      <c r="Q64177" s="65"/>
      <c r="R64177" s="65"/>
      <c r="X64177" s="65"/>
      <c r="Y64177" s="65"/>
      <c r="Z64177" s="65"/>
      <c r="AA64177" s="65"/>
      <c r="AB64177" s="65"/>
      <c r="AC64177" s="65"/>
      <c r="AJ64177" s="66"/>
    </row>
    <row r="64178" spans="17:36" ht="4.5" customHeight="1" x14ac:dyDescent="0.2">
      <c r="Q64178" s="65"/>
      <c r="R64178" s="65"/>
      <c r="X64178" s="65"/>
      <c r="Y64178" s="65"/>
      <c r="Z64178" s="65"/>
      <c r="AA64178" s="65"/>
      <c r="AB64178" s="65"/>
      <c r="AC64178" s="65"/>
      <c r="AJ64178" s="66"/>
    </row>
    <row r="64179" spans="17:36" ht="4.5" customHeight="1" x14ac:dyDescent="0.2">
      <c r="Q64179" s="65"/>
      <c r="R64179" s="65"/>
      <c r="X64179" s="65"/>
      <c r="Y64179" s="65"/>
      <c r="Z64179" s="65"/>
      <c r="AA64179" s="65"/>
      <c r="AB64179" s="65"/>
      <c r="AC64179" s="65"/>
      <c r="AJ64179" s="66"/>
    </row>
    <row r="64180" spans="17:36" ht="4.5" customHeight="1" x14ac:dyDescent="0.2">
      <c r="Q64180" s="65"/>
      <c r="R64180" s="65"/>
      <c r="X64180" s="65"/>
      <c r="Y64180" s="65"/>
      <c r="Z64180" s="65"/>
      <c r="AA64180" s="65"/>
      <c r="AB64180" s="65"/>
      <c r="AC64180" s="65"/>
      <c r="AJ64180" s="66"/>
    </row>
    <row r="64181" spans="17:36" ht="4.5" customHeight="1" x14ac:dyDescent="0.2">
      <c r="Q64181" s="65"/>
      <c r="R64181" s="65"/>
      <c r="X64181" s="65"/>
      <c r="Y64181" s="65"/>
      <c r="Z64181" s="65"/>
      <c r="AA64181" s="65"/>
      <c r="AB64181" s="65"/>
      <c r="AC64181" s="65"/>
      <c r="AJ64181" s="66"/>
    </row>
    <row r="64182" spans="17:36" ht="4.5" customHeight="1" x14ac:dyDescent="0.2">
      <c r="Q64182" s="65"/>
      <c r="R64182" s="65"/>
      <c r="X64182" s="65"/>
      <c r="Y64182" s="65"/>
      <c r="Z64182" s="65"/>
      <c r="AA64182" s="65"/>
      <c r="AB64182" s="65"/>
      <c r="AC64182" s="65"/>
      <c r="AJ64182" s="66"/>
    </row>
    <row r="64183" spans="17:36" ht="4.5" customHeight="1" x14ac:dyDescent="0.2">
      <c r="Q64183" s="65"/>
      <c r="R64183" s="65"/>
      <c r="X64183" s="65"/>
      <c r="Y64183" s="65"/>
      <c r="Z64183" s="65"/>
      <c r="AA64183" s="65"/>
      <c r="AB64183" s="65"/>
      <c r="AC64183" s="65"/>
      <c r="AJ64183" s="66"/>
    </row>
    <row r="64184" spans="17:36" ht="4.5" customHeight="1" x14ac:dyDescent="0.2">
      <c r="Q64184" s="65"/>
      <c r="R64184" s="65"/>
      <c r="X64184" s="65"/>
      <c r="Y64184" s="65"/>
      <c r="Z64184" s="65"/>
      <c r="AA64184" s="65"/>
      <c r="AB64184" s="65"/>
      <c r="AC64184" s="65"/>
      <c r="AJ64184" s="66"/>
    </row>
    <row r="64185" spans="17:36" ht="4.5" customHeight="1" x14ac:dyDescent="0.2">
      <c r="Q64185" s="65"/>
      <c r="R64185" s="65"/>
      <c r="X64185" s="65"/>
      <c r="Y64185" s="65"/>
      <c r="Z64185" s="65"/>
      <c r="AA64185" s="65"/>
      <c r="AB64185" s="65"/>
      <c r="AC64185" s="65"/>
      <c r="AJ64185" s="66"/>
    </row>
    <row r="64186" spans="17:36" ht="4.5" customHeight="1" x14ac:dyDescent="0.2">
      <c r="Q64186" s="65"/>
      <c r="R64186" s="65"/>
      <c r="X64186" s="65"/>
      <c r="Y64186" s="65"/>
      <c r="Z64186" s="65"/>
      <c r="AA64186" s="65"/>
      <c r="AB64186" s="65"/>
      <c r="AC64186" s="65"/>
      <c r="AJ64186" s="66"/>
    </row>
    <row r="64187" spans="17:36" ht="4.5" customHeight="1" x14ac:dyDescent="0.2">
      <c r="Q64187" s="65"/>
      <c r="R64187" s="65"/>
      <c r="X64187" s="65"/>
      <c r="Y64187" s="65"/>
      <c r="Z64187" s="65"/>
      <c r="AA64187" s="65"/>
      <c r="AB64187" s="65"/>
      <c r="AC64187" s="65"/>
      <c r="AJ64187" s="66"/>
    </row>
    <row r="64188" spans="17:36" ht="4.5" customHeight="1" x14ac:dyDescent="0.2">
      <c r="Q64188" s="65"/>
      <c r="R64188" s="65"/>
      <c r="X64188" s="65"/>
      <c r="Y64188" s="65"/>
      <c r="Z64188" s="65"/>
      <c r="AA64188" s="65"/>
      <c r="AB64188" s="65"/>
      <c r="AC64188" s="65"/>
      <c r="AJ64188" s="66"/>
    </row>
    <row r="64189" spans="17:36" ht="4.5" customHeight="1" x14ac:dyDescent="0.2">
      <c r="Q64189" s="65"/>
      <c r="R64189" s="65"/>
      <c r="X64189" s="65"/>
      <c r="Y64189" s="65"/>
      <c r="Z64189" s="65"/>
      <c r="AA64189" s="65"/>
      <c r="AB64189" s="65"/>
      <c r="AC64189" s="65"/>
      <c r="AJ64189" s="66"/>
    </row>
    <row r="64190" spans="17:36" ht="4.5" customHeight="1" x14ac:dyDescent="0.2">
      <c r="Q64190" s="65"/>
      <c r="R64190" s="65"/>
      <c r="X64190" s="65"/>
      <c r="Y64190" s="65"/>
      <c r="Z64190" s="65"/>
      <c r="AA64190" s="65"/>
      <c r="AB64190" s="65"/>
      <c r="AC64190" s="65"/>
      <c r="AJ64190" s="66"/>
    </row>
    <row r="64191" spans="17:36" ht="4.5" customHeight="1" x14ac:dyDescent="0.2">
      <c r="Q64191" s="65"/>
      <c r="R64191" s="65"/>
      <c r="X64191" s="65"/>
      <c r="Y64191" s="65"/>
      <c r="Z64191" s="65"/>
      <c r="AA64191" s="65"/>
      <c r="AB64191" s="65"/>
      <c r="AC64191" s="65"/>
      <c r="AJ64191" s="66"/>
    </row>
    <row r="64192" spans="17:36" ht="4.5" customHeight="1" x14ac:dyDescent="0.2">
      <c r="Q64192" s="65"/>
      <c r="R64192" s="65"/>
      <c r="X64192" s="65"/>
      <c r="Y64192" s="65"/>
      <c r="Z64192" s="65"/>
      <c r="AA64192" s="65"/>
      <c r="AB64192" s="65"/>
      <c r="AC64192" s="65"/>
      <c r="AJ64192" s="66"/>
    </row>
    <row r="64193" spans="17:36" ht="4.5" customHeight="1" x14ac:dyDescent="0.2">
      <c r="Q64193" s="65"/>
      <c r="R64193" s="65"/>
      <c r="X64193" s="65"/>
      <c r="Y64193" s="65"/>
      <c r="Z64193" s="65"/>
      <c r="AA64193" s="65"/>
      <c r="AB64193" s="65"/>
      <c r="AC64193" s="65"/>
      <c r="AJ64193" s="66"/>
    </row>
    <row r="64194" spans="17:36" ht="4.5" customHeight="1" x14ac:dyDescent="0.2">
      <c r="Q64194" s="65"/>
      <c r="R64194" s="65"/>
      <c r="X64194" s="65"/>
      <c r="Y64194" s="65"/>
      <c r="Z64194" s="65"/>
      <c r="AA64194" s="65"/>
      <c r="AB64194" s="65"/>
      <c r="AC64194" s="65"/>
      <c r="AJ64194" s="66"/>
    </row>
    <row r="64195" spans="17:36" ht="4.5" customHeight="1" x14ac:dyDescent="0.2">
      <c r="Q64195" s="65"/>
      <c r="R64195" s="65"/>
      <c r="X64195" s="65"/>
      <c r="Y64195" s="65"/>
      <c r="Z64195" s="65"/>
      <c r="AA64195" s="65"/>
      <c r="AB64195" s="65"/>
      <c r="AC64195" s="65"/>
      <c r="AJ64195" s="66"/>
    </row>
    <row r="64196" spans="17:36" ht="4.5" customHeight="1" x14ac:dyDescent="0.2">
      <c r="Q64196" s="65"/>
      <c r="R64196" s="65"/>
      <c r="X64196" s="65"/>
      <c r="Y64196" s="65"/>
      <c r="Z64196" s="65"/>
      <c r="AA64196" s="65"/>
      <c r="AB64196" s="65"/>
      <c r="AC64196" s="65"/>
      <c r="AJ64196" s="66"/>
    </row>
    <row r="64197" spans="17:36" ht="4.5" customHeight="1" x14ac:dyDescent="0.2">
      <c r="Q64197" s="65"/>
      <c r="R64197" s="65"/>
      <c r="X64197" s="65"/>
      <c r="Y64197" s="65"/>
      <c r="Z64197" s="65"/>
      <c r="AA64197" s="65"/>
      <c r="AB64197" s="65"/>
      <c r="AC64197" s="65"/>
      <c r="AJ64197" s="66"/>
    </row>
    <row r="64198" spans="17:36" ht="4.5" customHeight="1" x14ac:dyDescent="0.2">
      <c r="Q64198" s="65"/>
      <c r="R64198" s="65"/>
      <c r="X64198" s="65"/>
      <c r="Y64198" s="65"/>
      <c r="Z64198" s="65"/>
      <c r="AA64198" s="65"/>
      <c r="AB64198" s="65"/>
      <c r="AC64198" s="65"/>
      <c r="AJ64198" s="66"/>
    </row>
    <row r="64199" spans="17:36" ht="4.5" customHeight="1" x14ac:dyDescent="0.2">
      <c r="Q64199" s="65"/>
      <c r="R64199" s="65"/>
      <c r="X64199" s="65"/>
      <c r="Y64199" s="65"/>
      <c r="Z64199" s="65"/>
      <c r="AA64199" s="65"/>
      <c r="AB64199" s="65"/>
      <c r="AC64199" s="65"/>
      <c r="AJ64199" s="66"/>
    </row>
    <row r="64200" spans="17:36" ht="4.5" customHeight="1" x14ac:dyDescent="0.2">
      <c r="Q64200" s="65"/>
      <c r="R64200" s="65"/>
      <c r="X64200" s="65"/>
      <c r="Y64200" s="65"/>
      <c r="Z64200" s="65"/>
      <c r="AA64200" s="65"/>
      <c r="AB64200" s="65"/>
      <c r="AC64200" s="65"/>
      <c r="AJ64200" s="66"/>
    </row>
    <row r="64201" spans="17:36" ht="4.5" customHeight="1" x14ac:dyDescent="0.2">
      <c r="Q64201" s="65"/>
      <c r="R64201" s="65"/>
      <c r="X64201" s="65"/>
      <c r="Y64201" s="65"/>
      <c r="Z64201" s="65"/>
      <c r="AA64201" s="65"/>
      <c r="AB64201" s="65"/>
      <c r="AC64201" s="65"/>
      <c r="AJ64201" s="66"/>
    </row>
    <row r="64202" spans="17:36" ht="4.5" customHeight="1" x14ac:dyDescent="0.2">
      <c r="Q64202" s="65"/>
      <c r="R64202" s="65"/>
      <c r="X64202" s="65"/>
      <c r="Y64202" s="65"/>
      <c r="Z64202" s="65"/>
      <c r="AA64202" s="65"/>
      <c r="AB64202" s="65"/>
      <c r="AC64202" s="65"/>
      <c r="AJ64202" s="66"/>
    </row>
    <row r="64203" spans="17:36" ht="4.5" customHeight="1" x14ac:dyDescent="0.2">
      <c r="Q64203" s="65"/>
      <c r="R64203" s="65"/>
      <c r="X64203" s="65"/>
      <c r="Y64203" s="65"/>
      <c r="Z64203" s="65"/>
      <c r="AA64203" s="65"/>
      <c r="AB64203" s="65"/>
      <c r="AC64203" s="65"/>
      <c r="AJ64203" s="66"/>
    </row>
    <row r="64204" spans="17:36" ht="4.5" customHeight="1" x14ac:dyDescent="0.2">
      <c r="Q64204" s="65"/>
      <c r="R64204" s="65"/>
      <c r="X64204" s="65"/>
      <c r="Y64204" s="65"/>
      <c r="Z64204" s="65"/>
      <c r="AA64204" s="65"/>
      <c r="AB64204" s="65"/>
      <c r="AC64204" s="65"/>
      <c r="AJ64204" s="66"/>
    </row>
    <row r="64205" spans="17:36" ht="4.5" customHeight="1" x14ac:dyDescent="0.2">
      <c r="Q64205" s="65"/>
      <c r="R64205" s="65"/>
      <c r="X64205" s="65"/>
      <c r="Y64205" s="65"/>
      <c r="Z64205" s="65"/>
      <c r="AA64205" s="65"/>
      <c r="AB64205" s="65"/>
      <c r="AC64205" s="65"/>
      <c r="AJ64205" s="66"/>
    </row>
    <row r="64206" spans="17:36" ht="4.5" customHeight="1" x14ac:dyDescent="0.2">
      <c r="Q64206" s="65"/>
      <c r="R64206" s="65"/>
      <c r="X64206" s="65"/>
      <c r="Y64206" s="65"/>
      <c r="Z64206" s="65"/>
      <c r="AA64206" s="65"/>
      <c r="AB64206" s="65"/>
      <c r="AC64206" s="65"/>
      <c r="AJ64206" s="66"/>
    </row>
    <row r="64207" spans="17:36" ht="4.5" customHeight="1" x14ac:dyDescent="0.2">
      <c r="Q64207" s="65"/>
      <c r="R64207" s="65"/>
      <c r="X64207" s="65"/>
      <c r="Y64207" s="65"/>
      <c r="Z64207" s="65"/>
      <c r="AA64207" s="65"/>
      <c r="AB64207" s="65"/>
      <c r="AC64207" s="65"/>
      <c r="AJ64207" s="66"/>
    </row>
    <row r="64208" spans="17:36" ht="4.5" customHeight="1" x14ac:dyDescent="0.2">
      <c r="Q64208" s="65"/>
      <c r="R64208" s="65"/>
      <c r="X64208" s="65"/>
      <c r="Y64208" s="65"/>
      <c r="Z64208" s="65"/>
      <c r="AA64208" s="65"/>
      <c r="AB64208" s="65"/>
      <c r="AC64208" s="65"/>
      <c r="AJ64208" s="66"/>
    </row>
    <row r="64209" spans="17:36" ht="4.5" customHeight="1" x14ac:dyDescent="0.2">
      <c r="Q64209" s="65"/>
      <c r="R64209" s="65"/>
      <c r="X64209" s="65"/>
      <c r="Y64209" s="65"/>
      <c r="Z64209" s="65"/>
      <c r="AA64209" s="65"/>
      <c r="AB64209" s="65"/>
      <c r="AC64209" s="65"/>
      <c r="AJ64209" s="66"/>
    </row>
    <row r="64210" spans="17:36" ht="4.5" customHeight="1" x14ac:dyDescent="0.2">
      <c r="Q64210" s="65"/>
      <c r="R64210" s="65"/>
      <c r="X64210" s="65"/>
      <c r="Y64210" s="65"/>
      <c r="Z64210" s="65"/>
      <c r="AA64210" s="65"/>
      <c r="AB64210" s="65"/>
      <c r="AC64210" s="65"/>
      <c r="AJ64210" s="66"/>
    </row>
    <row r="64211" spans="17:36" ht="4.5" customHeight="1" x14ac:dyDescent="0.2">
      <c r="Q64211" s="65"/>
      <c r="R64211" s="65"/>
      <c r="X64211" s="65"/>
      <c r="Y64211" s="65"/>
      <c r="Z64211" s="65"/>
      <c r="AA64211" s="65"/>
      <c r="AB64211" s="65"/>
      <c r="AC64211" s="65"/>
      <c r="AJ64211" s="66"/>
    </row>
    <row r="64212" spans="17:36" ht="4.5" customHeight="1" x14ac:dyDescent="0.2">
      <c r="Q64212" s="65"/>
      <c r="R64212" s="65"/>
      <c r="X64212" s="65"/>
      <c r="Y64212" s="65"/>
      <c r="Z64212" s="65"/>
      <c r="AA64212" s="65"/>
      <c r="AB64212" s="65"/>
      <c r="AC64212" s="65"/>
      <c r="AJ64212" s="66"/>
    </row>
    <row r="64213" spans="17:36" ht="4.5" customHeight="1" x14ac:dyDescent="0.2">
      <c r="Q64213" s="65"/>
      <c r="R64213" s="65"/>
      <c r="X64213" s="65"/>
      <c r="Y64213" s="65"/>
      <c r="Z64213" s="65"/>
      <c r="AA64213" s="65"/>
      <c r="AB64213" s="65"/>
      <c r="AC64213" s="65"/>
      <c r="AJ64213" s="66"/>
    </row>
    <row r="64214" spans="17:36" ht="4.5" customHeight="1" x14ac:dyDescent="0.2">
      <c r="Q64214" s="65"/>
      <c r="R64214" s="65"/>
      <c r="X64214" s="65"/>
      <c r="Y64214" s="65"/>
      <c r="Z64214" s="65"/>
      <c r="AA64214" s="65"/>
      <c r="AB64214" s="65"/>
      <c r="AC64214" s="65"/>
      <c r="AJ64214" s="66"/>
    </row>
    <row r="64215" spans="17:36" ht="4.5" customHeight="1" x14ac:dyDescent="0.2">
      <c r="Q64215" s="65"/>
      <c r="R64215" s="65"/>
      <c r="X64215" s="65"/>
      <c r="Y64215" s="65"/>
      <c r="Z64215" s="65"/>
      <c r="AA64215" s="65"/>
      <c r="AB64215" s="65"/>
      <c r="AC64215" s="65"/>
      <c r="AJ64215" s="66"/>
    </row>
    <row r="64216" spans="17:36" ht="4.5" customHeight="1" x14ac:dyDescent="0.2">
      <c r="Q64216" s="65"/>
      <c r="R64216" s="65"/>
      <c r="X64216" s="65"/>
      <c r="Y64216" s="65"/>
      <c r="Z64216" s="65"/>
      <c r="AA64216" s="65"/>
      <c r="AB64216" s="65"/>
      <c r="AC64216" s="65"/>
      <c r="AJ64216" s="66"/>
    </row>
    <row r="64217" spans="17:36" ht="4.5" customHeight="1" x14ac:dyDescent="0.2">
      <c r="Q64217" s="65"/>
      <c r="R64217" s="65"/>
      <c r="X64217" s="65"/>
      <c r="Y64217" s="65"/>
      <c r="Z64217" s="65"/>
      <c r="AA64217" s="65"/>
      <c r="AB64217" s="65"/>
      <c r="AC64217" s="65"/>
      <c r="AJ64217" s="66"/>
    </row>
    <row r="64218" spans="17:36" ht="4.5" customHeight="1" x14ac:dyDescent="0.2">
      <c r="Q64218" s="65"/>
      <c r="R64218" s="65"/>
      <c r="X64218" s="65"/>
      <c r="Y64218" s="65"/>
      <c r="Z64218" s="65"/>
      <c r="AA64218" s="65"/>
      <c r="AB64218" s="65"/>
      <c r="AC64218" s="65"/>
      <c r="AJ64218" s="66"/>
    </row>
    <row r="64219" spans="17:36" ht="4.5" customHeight="1" x14ac:dyDescent="0.2">
      <c r="Q64219" s="65"/>
      <c r="R64219" s="65"/>
      <c r="X64219" s="65"/>
      <c r="Y64219" s="65"/>
      <c r="Z64219" s="65"/>
      <c r="AA64219" s="65"/>
      <c r="AB64219" s="65"/>
      <c r="AC64219" s="65"/>
      <c r="AJ64219" s="66"/>
    </row>
    <row r="64220" spans="17:36" ht="4.5" customHeight="1" x14ac:dyDescent="0.2">
      <c r="Q64220" s="65"/>
      <c r="R64220" s="65"/>
      <c r="X64220" s="65"/>
      <c r="Y64220" s="65"/>
      <c r="Z64220" s="65"/>
      <c r="AA64220" s="65"/>
      <c r="AB64220" s="65"/>
      <c r="AC64220" s="65"/>
      <c r="AJ64220" s="66"/>
    </row>
    <row r="64221" spans="17:36" ht="4.5" customHeight="1" x14ac:dyDescent="0.2">
      <c r="Q64221" s="65"/>
      <c r="R64221" s="65"/>
      <c r="X64221" s="65"/>
      <c r="Y64221" s="65"/>
      <c r="Z64221" s="65"/>
      <c r="AA64221" s="65"/>
      <c r="AB64221" s="65"/>
      <c r="AC64221" s="65"/>
      <c r="AJ64221" s="66"/>
    </row>
    <row r="64222" spans="17:36" ht="4.5" customHeight="1" x14ac:dyDescent="0.2">
      <c r="Q64222" s="65"/>
      <c r="R64222" s="65"/>
      <c r="X64222" s="65"/>
      <c r="Y64222" s="65"/>
      <c r="Z64222" s="65"/>
      <c r="AA64222" s="65"/>
      <c r="AB64222" s="65"/>
      <c r="AC64222" s="65"/>
      <c r="AJ64222" s="66"/>
    </row>
    <row r="64223" spans="17:36" ht="4.5" customHeight="1" x14ac:dyDescent="0.2">
      <c r="Q64223" s="65"/>
      <c r="R64223" s="65"/>
      <c r="X64223" s="65"/>
      <c r="Y64223" s="65"/>
      <c r="Z64223" s="65"/>
      <c r="AA64223" s="65"/>
      <c r="AB64223" s="65"/>
      <c r="AC64223" s="65"/>
      <c r="AJ64223" s="66"/>
    </row>
    <row r="64224" spans="17:36" ht="4.5" customHeight="1" x14ac:dyDescent="0.2">
      <c r="Q64224" s="65"/>
      <c r="R64224" s="65"/>
      <c r="X64224" s="65"/>
      <c r="Y64224" s="65"/>
      <c r="Z64224" s="65"/>
      <c r="AA64224" s="65"/>
      <c r="AB64224" s="65"/>
      <c r="AC64224" s="65"/>
      <c r="AJ64224" s="66"/>
    </row>
    <row r="64225" spans="17:36" ht="4.5" customHeight="1" x14ac:dyDescent="0.2">
      <c r="Q64225" s="65"/>
      <c r="R64225" s="65"/>
      <c r="X64225" s="65"/>
      <c r="Y64225" s="65"/>
      <c r="Z64225" s="65"/>
      <c r="AA64225" s="65"/>
      <c r="AB64225" s="65"/>
      <c r="AC64225" s="65"/>
      <c r="AJ64225" s="66"/>
    </row>
    <row r="64226" spans="17:36" ht="4.5" customHeight="1" x14ac:dyDescent="0.2">
      <c r="Q64226" s="65"/>
      <c r="R64226" s="65"/>
      <c r="X64226" s="65"/>
      <c r="Y64226" s="65"/>
      <c r="Z64226" s="65"/>
      <c r="AA64226" s="65"/>
      <c r="AB64226" s="65"/>
      <c r="AC64226" s="65"/>
      <c r="AJ64226" s="66"/>
    </row>
    <row r="64227" spans="17:36" ht="4.5" customHeight="1" x14ac:dyDescent="0.2">
      <c r="Q64227" s="65"/>
      <c r="R64227" s="65"/>
      <c r="X64227" s="65"/>
      <c r="Y64227" s="65"/>
      <c r="Z64227" s="65"/>
      <c r="AA64227" s="65"/>
      <c r="AB64227" s="65"/>
      <c r="AC64227" s="65"/>
      <c r="AJ64227" s="66"/>
    </row>
    <row r="64228" spans="17:36" ht="4.5" customHeight="1" x14ac:dyDescent="0.2">
      <c r="Q64228" s="65"/>
      <c r="R64228" s="65"/>
      <c r="X64228" s="65"/>
      <c r="Y64228" s="65"/>
      <c r="Z64228" s="65"/>
      <c r="AA64228" s="65"/>
      <c r="AB64228" s="65"/>
      <c r="AC64228" s="65"/>
      <c r="AJ64228" s="66"/>
    </row>
    <row r="64229" spans="17:36" ht="4.5" customHeight="1" x14ac:dyDescent="0.2">
      <c r="Q64229" s="65"/>
      <c r="R64229" s="65"/>
      <c r="X64229" s="65"/>
      <c r="Y64229" s="65"/>
      <c r="Z64229" s="65"/>
      <c r="AA64229" s="65"/>
      <c r="AB64229" s="65"/>
      <c r="AC64229" s="65"/>
      <c r="AJ64229" s="66"/>
    </row>
    <row r="64230" spans="17:36" ht="4.5" customHeight="1" x14ac:dyDescent="0.2">
      <c r="Q64230" s="65"/>
      <c r="R64230" s="65"/>
      <c r="X64230" s="65"/>
      <c r="Y64230" s="65"/>
      <c r="Z64230" s="65"/>
      <c r="AA64230" s="65"/>
      <c r="AB64230" s="65"/>
      <c r="AC64230" s="65"/>
      <c r="AJ64230" s="66"/>
    </row>
    <row r="64231" spans="17:36" ht="4.5" customHeight="1" x14ac:dyDescent="0.2">
      <c r="Q64231" s="65"/>
      <c r="R64231" s="65"/>
      <c r="X64231" s="65"/>
      <c r="Y64231" s="65"/>
      <c r="Z64231" s="65"/>
      <c r="AA64231" s="65"/>
      <c r="AB64231" s="65"/>
      <c r="AC64231" s="65"/>
      <c r="AJ64231" s="66"/>
    </row>
    <row r="64232" spans="17:36" ht="4.5" customHeight="1" x14ac:dyDescent="0.2">
      <c r="Q64232" s="65"/>
      <c r="R64232" s="65"/>
      <c r="X64232" s="65"/>
      <c r="Y64232" s="65"/>
      <c r="Z64232" s="65"/>
      <c r="AA64232" s="65"/>
      <c r="AB64232" s="65"/>
      <c r="AC64232" s="65"/>
      <c r="AJ64232" s="66"/>
    </row>
    <row r="64233" spans="17:36" ht="4.5" customHeight="1" x14ac:dyDescent="0.2">
      <c r="Q64233" s="65"/>
      <c r="R64233" s="65"/>
      <c r="X64233" s="65"/>
      <c r="Y64233" s="65"/>
      <c r="Z64233" s="65"/>
      <c r="AA64233" s="65"/>
      <c r="AB64233" s="65"/>
      <c r="AC64233" s="65"/>
      <c r="AJ64233" s="66"/>
    </row>
    <row r="64234" spans="17:36" ht="4.5" customHeight="1" x14ac:dyDescent="0.2">
      <c r="Q64234" s="65"/>
      <c r="R64234" s="65"/>
      <c r="X64234" s="65"/>
      <c r="Y64234" s="65"/>
      <c r="Z64234" s="65"/>
      <c r="AA64234" s="65"/>
      <c r="AB64234" s="65"/>
      <c r="AC64234" s="65"/>
      <c r="AJ64234" s="66"/>
    </row>
    <row r="64235" spans="17:36" ht="4.5" customHeight="1" x14ac:dyDescent="0.2">
      <c r="Q64235" s="65"/>
      <c r="R64235" s="65"/>
      <c r="X64235" s="65"/>
      <c r="Y64235" s="65"/>
      <c r="Z64235" s="65"/>
      <c r="AA64235" s="65"/>
      <c r="AB64235" s="65"/>
      <c r="AC64235" s="65"/>
      <c r="AJ64235" s="66"/>
    </row>
    <row r="64236" spans="17:36" ht="4.5" customHeight="1" x14ac:dyDescent="0.2">
      <c r="Q64236" s="65"/>
      <c r="R64236" s="65"/>
      <c r="X64236" s="65"/>
      <c r="Y64236" s="65"/>
      <c r="Z64236" s="65"/>
      <c r="AA64236" s="65"/>
      <c r="AB64236" s="65"/>
      <c r="AC64236" s="65"/>
      <c r="AJ64236" s="66"/>
    </row>
    <row r="64237" spans="17:36" ht="4.5" customHeight="1" x14ac:dyDescent="0.2">
      <c r="Q64237" s="65"/>
      <c r="R64237" s="65"/>
      <c r="X64237" s="65"/>
      <c r="Y64237" s="65"/>
      <c r="Z64237" s="65"/>
      <c r="AA64237" s="65"/>
      <c r="AB64237" s="65"/>
      <c r="AC64237" s="65"/>
      <c r="AJ64237" s="66"/>
    </row>
    <row r="64238" spans="17:36" ht="4.5" customHeight="1" x14ac:dyDescent="0.2">
      <c r="Q64238" s="65"/>
      <c r="R64238" s="65"/>
      <c r="X64238" s="65"/>
      <c r="Y64238" s="65"/>
      <c r="Z64238" s="65"/>
      <c r="AA64238" s="65"/>
      <c r="AB64238" s="65"/>
      <c r="AC64238" s="65"/>
      <c r="AJ64238" s="66"/>
    </row>
    <row r="64239" spans="17:36" ht="4.5" customHeight="1" x14ac:dyDescent="0.2">
      <c r="Q64239" s="65"/>
      <c r="R64239" s="65"/>
      <c r="X64239" s="65"/>
      <c r="Y64239" s="65"/>
      <c r="Z64239" s="65"/>
      <c r="AA64239" s="65"/>
      <c r="AB64239" s="65"/>
      <c r="AC64239" s="65"/>
      <c r="AJ64239" s="66"/>
    </row>
    <row r="64240" spans="17:36" ht="4.5" customHeight="1" x14ac:dyDescent="0.2">
      <c r="Q64240" s="65"/>
      <c r="R64240" s="65"/>
      <c r="X64240" s="65"/>
      <c r="Y64240" s="65"/>
      <c r="Z64240" s="65"/>
      <c r="AA64240" s="65"/>
      <c r="AB64240" s="65"/>
      <c r="AC64240" s="65"/>
      <c r="AJ64240" s="66"/>
    </row>
    <row r="64241" spans="17:36" ht="4.5" customHeight="1" x14ac:dyDescent="0.2">
      <c r="Q64241" s="65"/>
      <c r="R64241" s="65"/>
      <c r="X64241" s="65"/>
      <c r="Y64241" s="65"/>
      <c r="Z64241" s="65"/>
      <c r="AA64241" s="65"/>
      <c r="AB64241" s="65"/>
      <c r="AC64241" s="65"/>
      <c r="AJ64241" s="66"/>
    </row>
    <row r="64242" spans="17:36" ht="4.5" customHeight="1" x14ac:dyDescent="0.2">
      <c r="Q64242" s="65"/>
      <c r="R64242" s="65"/>
      <c r="X64242" s="65"/>
      <c r="Y64242" s="65"/>
      <c r="Z64242" s="65"/>
      <c r="AA64242" s="65"/>
      <c r="AB64242" s="65"/>
      <c r="AC64242" s="65"/>
      <c r="AJ64242" s="66"/>
    </row>
    <row r="64243" spans="17:36" ht="4.5" customHeight="1" x14ac:dyDescent="0.2">
      <c r="Q64243" s="65"/>
      <c r="R64243" s="65"/>
      <c r="X64243" s="65"/>
      <c r="Y64243" s="65"/>
      <c r="Z64243" s="65"/>
      <c r="AA64243" s="65"/>
      <c r="AB64243" s="65"/>
      <c r="AC64243" s="65"/>
      <c r="AJ64243" s="66"/>
    </row>
    <row r="64244" spans="17:36" ht="4.5" customHeight="1" x14ac:dyDescent="0.2">
      <c r="Q64244" s="65"/>
      <c r="R64244" s="65"/>
      <c r="X64244" s="65"/>
      <c r="Y64244" s="65"/>
      <c r="Z64244" s="65"/>
      <c r="AA64244" s="65"/>
      <c r="AB64244" s="65"/>
      <c r="AC64244" s="65"/>
      <c r="AJ64244" s="66"/>
    </row>
    <row r="64245" spans="17:36" ht="4.5" customHeight="1" x14ac:dyDescent="0.2">
      <c r="Q64245" s="65"/>
      <c r="R64245" s="65"/>
      <c r="X64245" s="65"/>
      <c r="Y64245" s="65"/>
      <c r="Z64245" s="65"/>
      <c r="AA64245" s="65"/>
      <c r="AB64245" s="65"/>
      <c r="AC64245" s="65"/>
      <c r="AJ64245" s="66"/>
    </row>
    <row r="64246" spans="17:36" ht="4.5" customHeight="1" x14ac:dyDescent="0.2">
      <c r="Q64246" s="65"/>
      <c r="R64246" s="65"/>
      <c r="X64246" s="65"/>
      <c r="Y64246" s="65"/>
      <c r="Z64246" s="65"/>
      <c r="AA64246" s="65"/>
      <c r="AB64246" s="65"/>
      <c r="AC64246" s="65"/>
      <c r="AJ64246" s="66"/>
    </row>
    <row r="64247" spans="17:36" ht="4.5" customHeight="1" x14ac:dyDescent="0.2">
      <c r="Q64247" s="65"/>
      <c r="R64247" s="65"/>
      <c r="X64247" s="65"/>
      <c r="Y64247" s="65"/>
      <c r="Z64247" s="65"/>
      <c r="AA64247" s="65"/>
      <c r="AB64247" s="65"/>
      <c r="AC64247" s="65"/>
      <c r="AJ64247" s="66"/>
    </row>
    <row r="64248" spans="17:36" ht="4.5" customHeight="1" x14ac:dyDescent="0.2">
      <c r="Q64248" s="65"/>
      <c r="R64248" s="65"/>
      <c r="X64248" s="65"/>
      <c r="Y64248" s="65"/>
      <c r="Z64248" s="65"/>
      <c r="AA64248" s="65"/>
      <c r="AB64248" s="65"/>
      <c r="AC64248" s="65"/>
      <c r="AJ64248" s="66"/>
    </row>
    <row r="64249" spans="17:36" ht="4.5" customHeight="1" x14ac:dyDescent="0.2">
      <c r="Q64249" s="65"/>
      <c r="R64249" s="65"/>
      <c r="X64249" s="65"/>
      <c r="Y64249" s="65"/>
      <c r="Z64249" s="65"/>
      <c r="AA64249" s="65"/>
      <c r="AB64249" s="65"/>
      <c r="AC64249" s="65"/>
      <c r="AJ64249" s="66"/>
    </row>
    <row r="64250" spans="17:36" ht="4.5" customHeight="1" x14ac:dyDescent="0.2">
      <c r="Q64250" s="65"/>
      <c r="R64250" s="65"/>
      <c r="X64250" s="65"/>
      <c r="Y64250" s="65"/>
      <c r="Z64250" s="65"/>
      <c r="AA64250" s="65"/>
      <c r="AB64250" s="65"/>
      <c r="AC64250" s="65"/>
      <c r="AJ64250" s="66"/>
    </row>
    <row r="64251" spans="17:36" ht="4.5" customHeight="1" x14ac:dyDescent="0.2">
      <c r="Q64251" s="65"/>
      <c r="R64251" s="65"/>
      <c r="X64251" s="65"/>
      <c r="Y64251" s="65"/>
      <c r="Z64251" s="65"/>
      <c r="AA64251" s="65"/>
      <c r="AB64251" s="65"/>
      <c r="AC64251" s="65"/>
      <c r="AJ64251" s="66"/>
    </row>
    <row r="64252" spans="17:36" ht="4.5" customHeight="1" x14ac:dyDescent="0.2">
      <c r="Q64252" s="65"/>
      <c r="R64252" s="65"/>
      <c r="X64252" s="65"/>
      <c r="Y64252" s="65"/>
      <c r="Z64252" s="65"/>
      <c r="AA64252" s="65"/>
      <c r="AB64252" s="65"/>
      <c r="AC64252" s="65"/>
      <c r="AJ64252" s="66"/>
    </row>
    <row r="64253" spans="17:36" ht="4.5" customHeight="1" x14ac:dyDescent="0.2">
      <c r="Q64253" s="65"/>
      <c r="R64253" s="65"/>
      <c r="X64253" s="65"/>
      <c r="Y64253" s="65"/>
      <c r="Z64253" s="65"/>
      <c r="AA64253" s="65"/>
      <c r="AB64253" s="65"/>
      <c r="AC64253" s="65"/>
      <c r="AJ64253" s="66"/>
    </row>
    <row r="64254" spans="17:36" ht="4.5" customHeight="1" x14ac:dyDescent="0.2">
      <c r="Q64254" s="65"/>
      <c r="R64254" s="65"/>
      <c r="X64254" s="65"/>
      <c r="Y64254" s="65"/>
      <c r="Z64254" s="65"/>
      <c r="AA64254" s="65"/>
      <c r="AB64254" s="65"/>
      <c r="AC64254" s="65"/>
      <c r="AJ64254" s="66"/>
    </row>
    <row r="64255" spans="17:36" ht="4.5" customHeight="1" x14ac:dyDescent="0.2">
      <c r="Q64255" s="65"/>
      <c r="R64255" s="65"/>
      <c r="X64255" s="65"/>
      <c r="Y64255" s="65"/>
      <c r="Z64255" s="65"/>
      <c r="AA64255" s="65"/>
      <c r="AB64255" s="65"/>
      <c r="AC64255" s="65"/>
      <c r="AJ64255" s="66"/>
    </row>
    <row r="64256" spans="17:36" ht="4.5" customHeight="1" x14ac:dyDescent="0.2">
      <c r="Q64256" s="65"/>
      <c r="R64256" s="65"/>
      <c r="X64256" s="65"/>
      <c r="Y64256" s="65"/>
      <c r="Z64256" s="65"/>
      <c r="AA64256" s="65"/>
      <c r="AB64256" s="65"/>
      <c r="AC64256" s="65"/>
      <c r="AJ64256" s="66"/>
    </row>
    <row r="64257" spans="17:36" ht="4.5" customHeight="1" x14ac:dyDescent="0.2">
      <c r="Q64257" s="65"/>
      <c r="R64257" s="65"/>
      <c r="X64257" s="65"/>
      <c r="Y64257" s="65"/>
      <c r="Z64257" s="65"/>
      <c r="AA64257" s="65"/>
      <c r="AB64257" s="65"/>
      <c r="AC64257" s="65"/>
      <c r="AJ64257" s="66"/>
    </row>
    <row r="64258" spans="17:36" ht="4.5" customHeight="1" x14ac:dyDescent="0.2">
      <c r="Q64258" s="65"/>
      <c r="R64258" s="65"/>
      <c r="X64258" s="65"/>
      <c r="Y64258" s="65"/>
      <c r="Z64258" s="65"/>
      <c r="AA64258" s="65"/>
      <c r="AB64258" s="65"/>
      <c r="AC64258" s="65"/>
      <c r="AJ64258" s="66"/>
    </row>
    <row r="64259" spans="17:36" ht="4.5" customHeight="1" x14ac:dyDescent="0.2">
      <c r="Q64259" s="65"/>
      <c r="R64259" s="65"/>
      <c r="X64259" s="65"/>
      <c r="Y64259" s="65"/>
      <c r="Z64259" s="65"/>
      <c r="AA64259" s="65"/>
      <c r="AB64259" s="65"/>
      <c r="AC64259" s="65"/>
      <c r="AJ64259" s="66"/>
    </row>
    <row r="64260" spans="17:36" ht="4.5" customHeight="1" x14ac:dyDescent="0.2">
      <c r="Q64260" s="65"/>
      <c r="R64260" s="65"/>
      <c r="X64260" s="65"/>
      <c r="Y64260" s="65"/>
      <c r="Z64260" s="65"/>
      <c r="AA64260" s="65"/>
      <c r="AB64260" s="65"/>
      <c r="AC64260" s="65"/>
      <c r="AJ64260" s="66"/>
    </row>
    <row r="64261" spans="17:36" ht="4.5" customHeight="1" x14ac:dyDescent="0.2">
      <c r="Q64261" s="65"/>
      <c r="R64261" s="65"/>
      <c r="X64261" s="65"/>
      <c r="Y64261" s="65"/>
      <c r="Z64261" s="65"/>
      <c r="AA64261" s="65"/>
      <c r="AB64261" s="65"/>
      <c r="AC64261" s="65"/>
      <c r="AJ64261" s="66"/>
    </row>
    <row r="64262" spans="17:36" ht="4.5" customHeight="1" x14ac:dyDescent="0.2">
      <c r="Q64262" s="65"/>
      <c r="R64262" s="65"/>
      <c r="X64262" s="65"/>
      <c r="Y64262" s="65"/>
      <c r="Z64262" s="65"/>
      <c r="AA64262" s="65"/>
      <c r="AB64262" s="65"/>
      <c r="AC64262" s="65"/>
      <c r="AJ64262" s="66"/>
    </row>
    <row r="64263" spans="17:36" ht="4.5" customHeight="1" x14ac:dyDescent="0.2">
      <c r="Q64263" s="65"/>
      <c r="R64263" s="65"/>
      <c r="X64263" s="65"/>
      <c r="Y64263" s="65"/>
      <c r="Z64263" s="65"/>
      <c r="AA64263" s="65"/>
      <c r="AB64263" s="65"/>
      <c r="AC64263" s="65"/>
      <c r="AJ64263" s="66"/>
    </row>
    <row r="64264" spans="17:36" ht="4.5" customHeight="1" x14ac:dyDescent="0.2">
      <c r="Q64264" s="65"/>
      <c r="R64264" s="65"/>
      <c r="X64264" s="65"/>
      <c r="Y64264" s="65"/>
      <c r="Z64264" s="65"/>
      <c r="AA64264" s="65"/>
      <c r="AB64264" s="65"/>
      <c r="AC64264" s="65"/>
      <c r="AJ64264" s="66"/>
    </row>
    <row r="64265" spans="17:36" ht="4.5" customHeight="1" x14ac:dyDescent="0.2">
      <c r="Q64265" s="65"/>
      <c r="R64265" s="65"/>
      <c r="X64265" s="65"/>
      <c r="Y64265" s="65"/>
      <c r="Z64265" s="65"/>
      <c r="AA64265" s="65"/>
      <c r="AB64265" s="65"/>
      <c r="AC64265" s="65"/>
      <c r="AJ64265" s="66"/>
    </row>
    <row r="64266" spans="17:36" ht="4.5" customHeight="1" x14ac:dyDescent="0.2">
      <c r="Q64266" s="65"/>
      <c r="R64266" s="65"/>
      <c r="X64266" s="65"/>
      <c r="Y64266" s="65"/>
      <c r="Z64266" s="65"/>
      <c r="AA64266" s="65"/>
      <c r="AB64266" s="65"/>
      <c r="AC64266" s="65"/>
      <c r="AJ64266" s="66"/>
    </row>
    <row r="64267" spans="17:36" ht="4.5" customHeight="1" x14ac:dyDescent="0.2">
      <c r="Q64267" s="65"/>
      <c r="R64267" s="65"/>
      <c r="X64267" s="65"/>
      <c r="Y64267" s="65"/>
      <c r="Z64267" s="65"/>
      <c r="AA64267" s="65"/>
      <c r="AB64267" s="65"/>
      <c r="AC64267" s="65"/>
      <c r="AJ64267" s="66"/>
    </row>
    <row r="64268" spans="17:36" ht="4.5" customHeight="1" x14ac:dyDescent="0.2">
      <c r="Q64268" s="65"/>
      <c r="R64268" s="65"/>
      <c r="X64268" s="65"/>
      <c r="Y64268" s="65"/>
      <c r="Z64268" s="65"/>
      <c r="AA64268" s="65"/>
      <c r="AB64268" s="65"/>
      <c r="AC64268" s="65"/>
      <c r="AJ64268" s="66"/>
    </row>
    <row r="64269" spans="17:36" ht="4.5" customHeight="1" x14ac:dyDescent="0.2">
      <c r="Q64269" s="65"/>
      <c r="R64269" s="65"/>
      <c r="X64269" s="65"/>
      <c r="Y64269" s="65"/>
      <c r="Z64269" s="65"/>
      <c r="AA64269" s="65"/>
      <c r="AB64269" s="65"/>
      <c r="AC64269" s="65"/>
      <c r="AJ64269" s="66"/>
    </row>
    <row r="64270" spans="17:36" ht="4.5" customHeight="1" x14ac:dyDescent="0.2">
      <c r="Q64270" s="65"/>
      <c r="R64270" s="65"/>
      <c r="X64270" s="65"/>
      <c r="Y64270" s="65"/>
      <c r="Z64270" s="65"/>
      <c r="AA64270" s="65"/>
      <c r="AB64270" s="65"/>
      <c r="AC64270" s="65"/>
      <c r="AJ64270" s="66"/>
    </row>
    <row r="64271" spans="17:36" ht="4.5" customHeight="1" x14ac:dyDescent="0.2">
      <c r="Q64271" s="65"/>
      <c r="R64271" s="65"/>
      <c r="X64271" s="65"/>
      <c r="Y64271" s="65"/>
      <c r="Z64271" s="65"/>
      <c r="AA64271" s="65"/>
      <c r="AB64271" s="65"/>
      <c r="AC64271" s="65"/>
      <c r="AJ64271" s="66"/>
    </row>
    <row r="64272" spans="17:36" ht="4.5" customHeight="1" x14ac:dyDescent="0.2">
      <c r="Q64272" s="65"/>
      <c r="R64272" s="65"/>
      <c r="X64272" s="65"/>
      <c r="Y64272" s="65"/>
      <c r="Z64272" s="65"/>
      <c r="AA64272" s="65"/>
      <c r="AB64272" s="65"/>
      <c r="AC64272" s="65"/>
      <c r="AJ64272" s="66"/>
    </row>
    <row r="64273" spans="17:36" ht="4.5" customHeight="1" x14ac:dyDescent="0.2">
      <c r="Q64273" s="65"/>
      <c r="R64273" s="65"/>
      <c r="X64273" s="65"/>
      <c r="Y64273" s="65"/>
      <c r="Z64273" s="65"/>
      <c r="AA64273" s="65"/>
      <c r="AB64273" s="65"/>
      <c r="AC64273" s="65"/>
      <c r="AJ64273" s="66"/>
    </row>
    <row r="64274" spans="17:36" ht="4.5" customHeight="1" x14ac:dyDescent="0.2">
      <c r="Q64274" s="65"/>
      <c r="R64274" s="65"/>
      <c r="X64274" s="65"/>
      <c r="Y64274" s="65"/>
      <c r="Z64274" s="65"/>
      <c r="AA64274" s="65"/>
      <c r="AB64274" s="65"/>
      <c r="AC64274" s="65"/>
      <c r="AJ64274" s="66"/>
    </row>
    <row r="64275" spans="17:36" ht="4.5" customHeight="1" x14ac:dyDescent="0.2">
      <c r="Q64275" s="65"/>
      <c r="R64275" s="65"/>
      <c r="X64275" s="65"/>
      <c r="Y64275" s="65"/>
      <c r="Z64275" s="65"/>
      <c r="AA64275" s="65"/>
      <c r="AB64275" s="65"/>
      <c r="AC64275" s="65"/>
      <c r="AJ64275" s="66"/>
    </row>
    <row r="64276" spans="17:36" ht="4.5" customHeight="1" x14ac:dyDescent="0.2">
      <c r="Q64276" s="65"/>
      <c r="R64276" s="65"/>
      <c r="X64276" s="65"/>
      <c r="Y64276" s="65"/>
      <c r="Z64276" s="65"/>
      <c r="AA64276" s="65"/>
      <c r="AB64276" s="65"/>
      <c r="AC64276" s="65"/>
      <c r="AJ64276" s="66"/>
    </row>
    <row r="64277" spans="17:36" ht="4.5" customHeight="1" x14ac:dyDescent="0.2">
      <c r="Q64277" s="65"/>
      <c r="R64277" s="65"/>
      <c r="X64277" s="65"/>
      <c r="Y64277" s="65"/>
      <c r="Z64277" s="65"/>
      <c r="AA64277" s="65"/>
      <c r="AB64277" s="65"/>
      <c r="AC64277" s="65"/>
      <c r="AJ64277" s="66"/>
    </row>
    <row r="64278" spans="17:36" ht="4.5" customHeight="1" x14ac:dyDescent="0.2">
      <c r="Q64278" s="65"/>
      <c r="R64278" s="65"/>
      <c r="X64278" s="65"/>
      <c r="Y64278" s="65"/>
      <c r="Z64278" s="65"/>
      <c r="AA64278" s="65"/>
      <c r="AB64278" s="65"/>
      <c r="AC64278" s="65"/>
      <c r="AJ64278" s="66"/>
    </row>
    <row r="64279" spans="17:36" ht="4.5" customHeight="1" x14ac:dyDescent="0.2">
      <c r="Q64279" s="65"/>
      <c r="R64279" s="65"/>
      <c r="X64279" s="65"/>
      <c r="Y64279" s="65"/>
      <c r="Z64279" s="65"/>
      <c r="AA64279" s="65"/>
      <c r="AB64279" s="65"/>
      <c r="AC64279" s="65"/>
      <c r="AJ64279" s="66"/>
    </row>
    <row r="64280" spans="17:36" ht="4.5" customHeight="1" x14ac:dyDescent="0.2">
      <c r="Q64280" s="65"/>
      <c r="R64280" s="65"/>
      <c r="X64280" s="65"/>
      <c r="Y64280" s="65"/>
      <c r="Z64280" s="65"/>
      <c r="AA64280" s="65"/>
      <c r="AB64280" s="65"/>
      <c r="AC64280" s="65"/>
      <c r="AJ64280" s="66"/>
    </row>
    <row r="64281" spans="17:36" ht="4.5" customHeight="1" x14ac:dyDescent="0.2">
      <c r="Q64281" s="65"/>
      <c r="R64281" s="65"/>
      <c r="X64281" s="65"/>
      <c r="Y64281" s="65"/>
      <c r="Z64281" s="65"/>
      <c r="AA64281" s="65"/>
      <c r="AB64281" s="65"/>
      <c r="AC64281" s="65"/>
      <c r="AJ64281" s="66"/>
    </row>
    <row r="64282" spans="17:36" ht="4.5" customHeight="1" x14ac:dyDescent="0.2">
      <c r="Q64282" s="65"/>
      <c r="R64282" s="65"/>
      <c r="X64282" s="65"/>
      <c r="Y64282" s="65"/>
      <c r="Z64282" s="65"/>
      <c r="AA64282" s="65"/>
      <c r="AB64282" s="65"/>
      <c r="AC64282" s="65"/>
      <c r="AJ64282" s="66"/>
    </row>
    <row r="64283" spans="17:36" ht="4.5" customHeight="1" x14ac:dyDescent="0.2">
      <c r="Q64283" s="65"/>
      <c r="R64283" s="65"/>
      <c r="X64283" s="65"/>
      <c r="Y64283" s="65"/>
      <c r="Z64283" s="65"/>
      <c r="AA64283" s="65"/>
      <c r="AB64283" s="65"/>
      <c r="AC64283" s="65"/>
      <c r="AJ64283" s="66"/>
    </row>
    <row r="64284" spans="17:36" ht="4.5" customHeight="1" x14ac:dyDescent="0.2">
      <c r="Q64284" s="65"/>
      <c r="R64284" s="65"/>
      <c r="X64284" s="65"/>
      <c r="Y64284" s="65"/>
      <c r="Z64284" s="65"/>
      <c r="AA64284" s="65"/>
      <c r="AB64284" s="65"/>
      <c r="AC64284" s="65"/>
      <c r="AJ64284" s="66"/>
    </row>
    <row r="64285" spans="17:36" ht="4.5" customHeight="1" x14ac:dyDescent="0.2">
      <c r="Q64285" s="65"/>
      <c r="R64285" s="65"/>
      <c r="X64285" s="65"/>
      <c r="Y64285" s="65"/>
      <c r="Z64285" s="65"/>
      <c r="AA64285" s="65"/>
      <c r="AB64285" s="65"/>
      <c r="AC64285" s="65"/>
      <c r="AJ64285" s="66"/>
    </row>
    <row r="64286" spans="17:36" ht="4.5" customHeight="1" x14ac:dyDescent="0.2">
      <c r="Q64286" s="65"/>
      <c r="R64286" s="65"/>
      <c r="X64286" s="65"/>
      <c r="Y64286" s="65"/>
      <c r="Z64286" s="65"/>
      <c r="AA64286" s="65"/>
      <c r="AB64286" s="65"/>
      <c r="AC64286" s="65"/>
      <c r="AJ64286" s="66"/>
    </row>
    <row r="64287" spans="17:36" ht="4.5" customHeight="1" x14ac:dyDescent="0.2">
      <c r="Q64287" s="65"/>
      <c r="R64287" s="65"/>
      <c r="X64287" s="65"/>
      <c r="Y64287" s="65"/>
      <c r="Z64287" s="65"/>
      <c r="AA64287" s="65"/>
      <c r="AB64287" s="65"/>
      <c r="AC64287" s="65"/>
      <c r="AJ64287" s="66"/>
    </row>
    <row r="64288" spans="17:36" ht="4.5" customHeight="1" x14ac:dyDescent="0.2">
      <c r="Q64288" s="65"/>
      <c r="R64288" s="65"/>
      <c r="X64288" s="65"/>
      <c r="Y64288" s="65"/>
      <c r="Z64288" s="65"/>
      <c r="AA64288" s="65"/>
      <c r="AB64288" s="65"/>
      <c r="AC64288" s="65"/>
      <c r="AJ64288" s="66"/>
    </row>
    <row r="64289" spans="17:36" ht="4.5" customHeight="1" x14ac:dyDescent="0.2">
      <c r="Q64289" s="65"/>
      <c r="R64289" s="65"/>
      <c r="X64289" s="65"/>
      <c r="Y64289" s="65"/>
      <c r="Z64289" s="65"/>
      <c r="AA64289" s="65"/>
      <c r="AB64289" s="65"/>
      <c r="AC64289" s="65"/>
      <c r="AJ64289" s="66"/>
    </row>
    <row r="64290" spans="17:36" ht="4.5" customHeight="1" x14ac:dyDescent="0.2">
      <c r="Q64290" s="65"/>
      <c r="R64290" s="65"/>
      <c r="X64290" s="65"/>
      <c r="Y64290" s="65"/>
      <c r="Z64290" s="65"/>
      <c r="AA64290" s="65"/>
      <c r="AB64290" s="65"/>
      <c r="AC64290" s="65"/>
      <c r="AJ64290" s="66"/>
    </row>
    <row r="64291" spans="17:36" ht="4.5" customHeight="1" x14ac:dyDescent="0.2">
      <c r="Q64291" s="65"/>
      <c r="R64291" s="65"/>
      <c r="X64291" s="65"/>
      <c r="Y64291" s="65"/>
      <c r="Z64291" s="65"/>
      <c r="AA64291" s="65"/>
      <c r="AB64291" s="65"/>
      <c r="AC64291" s="65"/>
      <c r="AJ64291" s="66"/>
    </row>
    <row r="64292" spans="17:36" ht="4.5" customHeight="1" x14ac:dyDescent="0.2">
      <c r="Q64292" s="65"/>
      <c r="R64292" s="65"/>
      <c r="X64292" s="65"/>
      <c r="Y64292" s="65"/>
      <c r="Z64292" s="65"/>
      <c r="AA64292" s="65"/>
      <c r="AB64292" s="65"/>
      <c r="AC64292" s="65"/>
      <c r="AJ64292" s="66"/>
    </row>
    <row r="64293" spans="17:36" ht="4.5" customHeight="1" x14ac:dyDescent="0.2">
      <c r="Q64293" s="65"/>
      <c r="R64293" s="65"/>
      <c r="X64293" s="65"/>
      <c r="Y64293" s="65"/>
      <c r="Z64293" s="65"/>
      <c r="AA64293" s="65"/>
      <c r="AB64293" s="65"/>
      <c r="AC64293" s="65"/>
      <c r="AJ64293" s="66"/>
    </row>
    <row r="64294" spans="17:36" ht="4.5" customHeight="1" x14ac:dyDescent="0.2">
      <c r="Q64294" s="65"/>
      <c r="R64294" s="65"/>
      <c r="X64294" s="65"/>
      <c r="Y64294" s="65"/>
      <c r="Z64294" s="65"/>
      <c r="AA64294" s="65"/>
      <c r="AB64294" s="65"/>
      <c r="AC64294" s="65"/>
      <c r="AJ64294" s="66"/>
    </row>
    <row r="64295" spans="17:36" ht="4.5" customHeight="1" x14ac:dyDescent="0.2">
      <c r="Q64295" s="65"/>
      <c r="R64295" s="65"/>
      <c r="X64295" s="65"/>
      <c r="Y64295" s="65"/>
      <c r="Z64295" s="65"/>
      <c r="AA64295" s="65"/>
      <c r="AB64295" s="65"/>
      <c r="AC64295" s="65"/>
      <c r="AJ64295" s="66"/>
    </row>
    <row r="64296" spans="17:36" ht="4.5" customHeight="1" x14ac:dyDescent="0.2">
      <c r="Q64296" s="65"/>
      <c r="R64296" s="65"/>
      <c r="X64296" s="65"/>
      <c r="Y64296" s="65"/>
      <c r="Z64296" s="65"/>
      <c r="AA64296" s="65"/>
      <c r="AB64296" s="65"/>
      <c r="AC64296" s="65"/>
      <c r="AJ64296" s="66"/>
    </row>
    <row r="64297" spans="17:36" ht="4.5" customHeight="1" x14ac:dyDescent="0.2">
      <c r="Q64297" s="65"/>
      <c r="R64297" s="65"/>
      <c r="X64297" s="65"/>
      <c r="Y64297" s="65"/>
      <c r="Z64297" s="65"/>
      <c r="AA64297" s="65"/>
      <c r="AB64297" s="65"/>
      <c r="AC64297" s="65"/>
      <c r="AJ64297" s="66"/>
    </row>
    <row r="64298" spans="17:36" ht="4.5" customHeight="1" x14ac:dyDescent="0.2">
      <c r="Q64298" s="65"/>
      <c r="R64298" s="65"/>
      <c r="X64298" s="65"/>
      <c r="Y64298" s="65"/>
      <c r="Z64298" s="65"/>
      <c r="AA64298" s="65"/>
      <c r="AB64298" s="65"/>
      <c r="AC64298" s="65"/>
      <c r="AJ64298" s="66"/>
    </row>
    <row r="64299" spans="17:36" ht="4.5" customHeight="1" x14ac:dyDescent="0.2">
      <c r="Q64299" s="65"/>
      <c r="R64299" s="65"/>
      <c r="X64299" s="65"/>
      <c r="Y64299" s="65"/>
      <c r="Z64299" s="65"/>
      <c r="AA64299" s="65"/>
      <c r="AB64299" s="65"/>
      <c r="AC64299" s="65"/>
      <c r="AJ64299" s="66"/>
    </row>
    <row r="64300" spans="17:36" ht="4.5" customHeight="1" x14ac:dyDescent="0.2">
      <c r="Q64300" s="65"/>
      <c r="R64300" s="65"/>
      <c r="X64300" s="65"/>
      <c r="Y64300" s="65"/>
      <c r="Z64300" s="65"/>
      <c r="AA64300" s="65"/>
      <c r="AB64300" s="65"/>
      <c r="AC64300" s="65"/>
      <c r="AJ64300" s="66"/>
    </row>
    <row r="64301" spans="17:36" ht="4.5" customHeight="1" x14ac:dyDescent="0.2">
      <c r="Q64301" s="65"/>
      <c r="R64301" s="65"/>
      <c r="X64301" s="65"/>
      <c r="Y64301" s="65"/>
      <c r="Z64301" s="65"/>
      <c r="AA64301" s="65"/>
      <c r="AB64301" s="65"/>
      <c r="AC64301" s="65"/>
      <c r="AJ64301" s="66"/>
    </row>
    <row r="64302" spans="17:36" ht="4.5" customHeight="1" x14ac:dyDescent="0.2">
      <c r="Q64302" s="65"/>
      <c r="R64302" s="65"/>
      <c r="X64302" s="65"/>
      <c r="Y64302" s="65"/>
      <c r="Z64302" s="65"/>
      <c r="AA64302" s="65"/>
      <c r="AB64302" s="65"/>
      <c r="AC64302" s="65"/>
      <c r="AJ64302" s="66"/>
    </row>
    <row r="64303" spans="17:36" ht="4.5" customHeight="1" x14ac:dyDescent="0.2">
      <c r="Q64303" s="65"/>
      <c r="R64303" s="65"/>
      <c r="X64303" s="65"/>
      <c r="Y64303" s="65"/>
      <c r="Z64303" s="65"/>
      <c r="AA64303" s="65"/>
      <c r="AB64303" s="65"/>
      <c r="AC64303" s="65"/>
      <c r="AJ64303" s="66"/>
    </row>
    <row r="64304" spans="17:36" ht="4.5" customHeight="1" x14ac:dyDescent="0.2">
      <c r="Q64304" s="65"/>
      <c r="R64304" s="65"/>
      <c r="X64304" s="65"/>
      <c r="Y64304" s="65"/>
      <c r="Z64304" s="65"/>
      <c r="AA64304" s="65"/>
      <c r="AB64304" s="65"/>
      <c r="AC64304" s="65"/>
      <c r="AJ64304" s="66"/>
    </row>
    <row r="64305" spans="17:36" ht="4.5" customHeight="1" x14ac:dyDescent="0.2">
      <c r="Q64305" s="65"/>
      <c r="R64305" s="65"/>
      <c r="X64305" s="65"/>
      <c r="Y64305" s="65"/>
      <c r="Z64305" s="65"/>
      <c r="AA64305" s="65"/>
      <c r="AB64305" s="65"/>
      <c r="AC64305" s="65"/>
      <c r="AJ64305" s="66"/>
    </row>
    <row r="64306" spans="17:36" ht="4.5" customHeight="1" x14ac:dyDescent="0.2">
      <c r="Q64306" s="65"/>
      <c r="R64306" s="65"/>
      <c r="X64306" s="65"/>
      <c r="Y64306" s="65"/>
      <c r="Z64306" s="65"/>
      <c r="AA64306" s="65"/>
      <c r="AB64306" s="65"/>
      <c r="AC64306" s="65"/>
      <c r="AJ64306" s="66"/>
    </row>
    <row r="64307" spans="17:36" ht="4.5" customHeight="1" x14ac:dyDescent="0.2">
      <c r="Q64307" s="65"/>
      <c r="R64307" s="65"/>
      <c r="X64307" s="65"/>
      <c r="Y64307" s="65"/>
      <c r="Z64307" s="65"/>
      <c r="AA64307" s="65"/>
      <c r="AB64307" s="65"/>
      <c r="AC64307" s="65"/>
      <c r="AJ64307" s="66"/>
    </row>
    <row r="64308" spans="17:36" ht="4.5" customHeight="1" x14ac:dyDescent="0.2">
      <c r="Q64308" s="65"/>
      <c r="R64308" s="65"/>
      <c r="X64308" s="65"/>
      <c r="Y64308" s="65"/>
      <c r="Z64308" s="65"/>
      <c r="AA64308" s="65"/>
      <c r="AB64308" s="65"/>
      <c r="AC64308" s="65"/>
      <c r="AJ64308" s="66"/>
    </row>
    <row r="64309" spans="17:36" ht="4.5" customHeight="1" x14ac:dyDescent="0.2">
      <c r="Q64309" s="65"/>
      <c r="R64309" s="65"/>
      <c r="X64309" s="65"/>
      <c r="Y64309" s="65"/>
      <c r="Z64309" s="65"/>
      <c r="AA64309" s="65"/>
      <c r="AB64309" s="65"/>
      <c r="AC64309" s="65"/>
      <c r="AJ64309" s="66"/>
    </row>
    <row r="64310" spans="17:36" ht="4.5" customHeight="1" x14ac:dyDescent="0.2">
      <c r="Q64310" s="65"/>
      <c r="R64310" s="65"/>
      <c r="X64310" s="65"/>
      <c r="Y64310" s="65"/>
      <c r="Z64310" s="65"/>
      <c r="AA64310" s="65"/>
      <c r="AB64310" s="65"/>
      <c r="AC64310" s="65"/>
      <c r="AJ64310" s="66"/>
    </row>
    <row r="64311" spans="17:36" ht="4.5" customHeight="1" x14ac:dyDescent="0.2">
      <c r="Q64311" s="65"/>
      <c r="R64311" s="65"/>
      <c r="X64311" s="65"/>
      <c r="Y64311" s="65"/>
      <c r="Z64311" s="65"/>
      <c r="AA64311" s="65"/>
      <c r="AB64311" s="65"/>
      <c r="AC64311" s="65"/>
      <c r="AJ64311" s="66"/>
    </row>
    <row r="64312" spans="17:36" ht="4.5" customHeight="1" x14ac:dyDescent="0.2">
      <c r="Q64312" s="65"/>
      <c r="R64312" s="65"/>
      <c r="X64312" s="65"/>
      <c r="Y64312" s="65"/>
      <c r="Z64312" s="65"/>
      <c r="AA64312" s="65"/>
      <c r="AB64312" s="65"/>
      <c r="AC64312" s="65"/>
      <c r="AJ64312" s="66"/>
    </row>
    <row r="64313" spans="17:36" ht="4.5" customHeight="1" x14ac:dyDescent="0.2">
      <c r="Q64313" s="65"/>
      <c r="R64313" s="65"/>
      <c r="X64313" s="65"/>
      <c r="Y64313" s="65"/>
      <c r="Z64313" s="65"/>
      <c r="AA64313" s="65"/>
      <c r="AB64313" s="65"/>
      <c r="AC64313" s="65"/>
      <c r="AJ64313" s="66"/>
    </row>
    <row r="64314" spans="17:36" ht="4.5" customHeight="1" x14ac:dyDescent="0.2">
      <c r="Q64314" s="65"/>
      <c r="R64314" s="65"/>
      <c r="X64314" s="65"/>
      <c r="Y64314" s="65"/>
      <c r="Z64314" s="65"/>
      <c r="AA64314" s="65"/>
      <c r="AB64314" s="65"/>
      <c r="AC64314" s="65"/>
      <c r="AJ64314" s="66"/>
    </row>
    <row r="64315" spans="17:36" ht="4.5" customHeight="1" x14ac:dyDescent="0.2">
      <c r="Q64315" s="65"/>
      <c r="R64315" s="65"/>
      <c r="X64315" s="65"/>
      <c r="Y64315" s="65"/>
      <c r="Z64315" s="65"/>
      <c r="AA64315" s="65"/>
      <c r="AB64315" s="65"/>
      <c r="AC64315" s="65"/>
      <c r="AJ64315" s="66"/>
    </row>
    <row r="64316" spans="17:36" ht="4.5" customHeight="1" x14ac:dyDescent="0.2">
      <c r="Q64316" s="65"/>
      <c r="R64316" s="65"/>
      <c r="X64316" s="65"/>
      <c r="Y64316" s="65"/>
      <c r="Z64316" s="65"/>
      <c r="AA64316" s="65"/>
      <c r="AB64316" s="65"/>
      <c r="AC64316" s="65"/>
      <c r="AJ64316" s="66"/>
    </row>
    <row r="64317" spans="17:36" ht="4.5" customHeight="1" x14ac:dyDescent="0.2">
      <c r="Q64317" s="65"/>
      <c r="R64317" s="65"/>
      <c r="X64317" s="65"/>
      <c r="Y64317" s="65"/>
      <c r="Z64317" s="65"/>
      <c r="AA64317" s="65"/>
      <c r="AB64317" s="65"/>
      <c r="AC64317" s="65"/>
      <c r="AJ64317" s="66"/>
    </row>
    <row r="64318" spans="17:36" ht="4.5" customHeight="1" x14ac:dyDescent="0.2">
      <c r="Q64318" s="65"/>
      <c r="R64318" s="65"/>
      <c r="X64318" s="65"/>
      <c r="Y64318" s="65"/>
      <c r="Z64318" s="65"/>
      <c r="AA64318" s="65"/>
      <c r="AB64318" s="65"/>
      <c r="AC64318" s="65"/>
      <c r="AJ64318" s="66"/>
    </row>
    <row r="64319" spans="17:36" ht="4.5" customHeight="1" x14ac:dyDescent="0.2">
      <c r="Q64319" s="65"/>
      <c r="R64319" s="65"/>
      <c r="X64319" s="65"/>
      <c r="Y64319" s="65"/>
      <c r="Z64319" s="65"/>
      <c r="AA64319" s="65"/>
      <c r="AB64319" s="65"/>
      <c r="AC64319" s="65"/>
      <c r="AJ64319" s="66"/>
    </row>
    <row r="64320" spans="17:36" ht="4.5" customHeight="1" x14ac:dyDescent="0.2">
      <c r="Q64320" s="65"/>
      <c r="R64320" s="65"/>
      <c r="X64320" s="65"/>
      <c r="Y64320" s="65"/>
      <c r="Z64320" s="65"/>
      <c r="AA64320" s="65"/>
      <c r="AB64320" s="65"/>
      <c r="AC64320" s="65"/>
      <c r="AJ64320" s="66"/>
    </row>
    <row r="64321" spans="17:36" ht="4.5" customHeight="1" x14ac:dyDescent="0.2">
      <c r="Q64321" s="65"/>
      <c r="R64321" s="65"/>
      <c r="X64321" s="65"/>
      <c r="Y64321" s="65"/>
      <c r="Z64321" s="65"/>
      <c r="AA64321" s="65"/>
      <c r="AB64321" s="65"/>
      <c r="AC64321" s="65"/>
      <c r="AJ64321" s="66"/>
    </row>
    <row r="64322" spans="17:36" ht="4.5" customHeight="1" x14ac:dyDescent="0.2">
      <c r="Q64322" s="65"/>
      <c r="R64322" s="65"/>
      <c r="X64322" s="65"/>
      <c r="Y64322" s="65"/>
      <c r="Z64322" s="65"/>
      <c r="AA64322" s="65"/>
      <c r="AB64322" s="65"/>
      <c r="AC64322" s="65"/>
      <c r="AJ64322" s="66"/>
    </row>
    <row r="64323" spans="17:36" ht="4.5" customHeight="1" x14ac:dyDescent="0.2">
      <c r="Q64323" s="65"/>
      <c r="R64323" s="65"/>
      <c r="X64323" s="65"/>
      <c r="Y64323" s="65"/>
      <c r="Z64323" s="65"/>
      <c r="AA64323" s="65"/>
      <c r="AB64323" s="65"/>
      <c r="AC64323" s="65"/>
      <c r="AJ64323" s="66"/>
    </row>
    <row r="64324" spans="17:36" ht="4.5" customHeight="1" x14ac:dyDescent="0.2">
      <c r="Q64324" s="65"/>
      <c r="R64324" s="65"/>
      <c r="X64324" s="65"/>
      <c r="Y64324" s="65"/>
      <c r="Z64324" s="65"/>
      <c r="AA64324" s="65"/>
      <c r="AB64324" s="65"/>
      <c r="AC64324" s="65"/>
      <c r="AJ64324" s="66"/>
    </row>
    <row r="64325" spans="17:36" ht="4.5" customHeight="1" x14ac:dyDescent="0.2">
      <c r="Q64325" s="65"/>
      <c r="R64325" s="65"/>
      <c r="X64325" s="65"/>
      <c r="Y64325" s="65"/>
      <c r="Z64325" s="65"/>
      <c r="AA64325" s="65"/>
      <c r="AB64325" s="65"/>
      <c r="AC64325" s="65"/>
      <c r="AJ64325" s="66"/>
    </row>
    <row r="64326" spans="17:36" ht="4.5" customHeight="1" x14ac:dyDescent="0.2">
      <c r="Q64326" s="65"/>
      <c r="R64326" s="65"/>
      <c r="X64326" s="65"/>
      <c r="Y64326" s="65"/>
      <c r="Z64326" s="65"/>
      <c r="AA64326" s="65"/>
      <c r="AB64326" s="65"/>
      <c r="AC64326" s="65"/>
      <c r="AJ64326" s="66"/>
    </row>
    <row r="64327" spans="17:36" ht="4.5" customHeight="1" x14ac:dyDescent="0.2">
      <c r="Q64327" s="65"/>
      <c r="R64327" s="65"/>
      <c r="X64327" s="65"/>
      <c r="Y64327" s="65"/>
      <c r="Z64327" s="65"/>
      <c r="AA64327" s="65"/>
      <c r="AB64327" s="65"/>
      <c r="AC64327" s="65"/>
      <c r="AJ64327" s="66"/>
    </row>
    <row r="64328" spans="17:36" ht="4.5" customHeight="1" x14ac:dyDescent="0.2">
      <c r="Q64328" s="65"/>
      <c r="R64328" s="65"/>
      <c r="X64328" s="65"/>
      <c r="Y64328" s="65"/>
      <c r="Z64328" s="65"/>
      <c r="AA64328" s="65"/>
      <c r="AB64328" s="65"/>
      <c r="AC64328" s="65"/>
      <c r="AJ64328" s="66"/>
    </row>
    <row r="64329" spans="17:36" ht="4.5" customHeight="1" x14ac:dyDescent="0.2">
      <c r="Q64329" s="65"/>
      <c r="R64329" s="65"/>
      <c r="X64329" s="65"/>
      <c r="Y64329" s="65"/>
      <c r="Z64329" s="65"/>
      <c r="AA64329" s="65"/>
      <c r="AB64329" s="65"/>
      <c r="AC64329" s="65"/>
      <c r="AJ64329" s="66"/>
    </row>
    <row r="64330" spans="17:36" ht="4.5" customHeight="1" x14ac:dyDescent="0.2">
      <c r="Q64330" s="65"/>
      <c r="R64330" s="65"/>
      <c r="X64330" s="65"/>
      <c r="Y64330" s="65"/>
      <c r="Z64330" s="65"/>
      <c r="AA64330" s="65"/>
      <c r="AB64330" s="65"/>
      <c r="AC64330" s="65"/>
      <c r="AJ64330" s="66"/>
    </row>
    <row r="64331" spans="17:36" ht="4.5" customHeight="1" x14ac:dyDescent="0.2">
      <c r="Q64331" s="65"/>
      <c r="R64331" s="65"/>
      <c r="X64331" s="65"/>
      <c r="Y64331" s="65"/>
      <c r="Z64331" s="65"/>
      <c r="AA64331" s="65"/>
      <c r="AB64331" s="65"/>
      <c r="AC64331" s="65"/>
      <c r="AJ64331" s="66"/>
    </row>
    <row r="64332" spans="17:36" ht="4.5" customHeight="1" x14ac:dyDescent="0.2">
      <c r="Q64332" s="65"/>
      <c r="R64332" s="65"/>
      <c r="X64332" s="65"/>
      <c r="Y64332" s="65"/>
      <c r="Z64332" s="65"/>
      <c r="AA64332" s="65"/>
      <c r="AB64332" s="65"/>
      <c r="AC64332" s="65"/>
      <c r="AJ64332" s="66"/>
    </row>
    <row r="64333" spans="17:36" ht="4.5" customHeight="1" x14ac:dyDescent="0.2">
      <c r="Q64333" s="65"/>
      <c r="R64333" s="65"/>
      <c r="X64333" s="65"/>
      <c r="Y64333" s="65"/>
      <c r="Z64333" s="65"/>
      <c r="AA64333" s="65"/>
      <c r="AB64333" s="65"/>
      <c r="AC64333" s="65"/>
      <c r="AJ64333" s="66"/>
    </row>
    <row r="64334" spans="17:36" ht="4.5" customHeight="1" x14ac:dyDescent="0.2">
      <c r="Q64334" s="65"/>
      <c r="R64334" s="65"/>
      <c r="X64334" s="65"/>
      <c r="Y64334" s="65"/>
      <c r="Z64334" s="65"/>
      <c r="AA64334" s="65"/>
      <c r="AB64334" s="65"/>
      <c r="AC64334" s="65"/>
      <c r="AJ64334" s="66"/>
    </row>
    <row r="64335" spans="17:36" ht="4.5" customHeight="1" x14ac:dyDescent="0.2">
      <c r="Q64335" s="65"/>
      <c r="R64335" s="65"/>
      <c r="X64335" s="65"/>
      <c r="Y64335" s="65"/>
      <c r="Z64335" s="65"/>
      <c r="AA64335" s="65"/>
      <c r="AB64335" s="65"/>
      <c r="AC64335" s="65"/>
      <c r="AJ64335" s="66"/>
    </row>
    <row r="64336" spans="17:36" ht="4.5" customHeight="1" x14ac:dyDescent="0.2">
      <c r="Q64336" s="65"/>
      <c r="R64336" s="65"/>
      <c r="X64336" s="65"/>
      <c r="Y64336" s="65"/>
      <c r="Z64336" s="65"/>
      <c r="AA64336" s="65"/>
      <c r="AB64336" s="65"/>
      <c r="AC64336" s="65"/>
      <c r="AJ64336" s="66"/>
    </row>
    <row r="64337" spans="17:36" ht="4.5" customHeight="1" x14ac:dyDescent="0.2">
      <c r="Q64337" s="65"/>
      <c r="R64337" s="65"/>
      <c r="X64337" s="65"/>
      <c r="Y64337" s="65"/>
      <c r="Z64337" s="65"/>
      <c r="AA64337" s="65"/>
      <c r="AB64337" s="65"/>
      <c r="AC64337" s="65"/>
      <c r="AJ64337" s="66"/>
    </row>
    <row r="64338" spans="17:36" ht="4.5" customHeight="1" x14ac:dyDescent="0.2">
      <c r="Q64338" s="65"/>
      <c r="R64338" s="65"/>
      <c r="X64338" s="65"/>
      <c r="Y64338" s="65"/>
      <c r="Z64338" s="65"/>
      <c r="AA64338" s="65"/>
      <c r="AB64338" s="65"/>
      <c r="AC64338" s="65"/>
      <c r="AJ64338" s="66"/>
    </row>
    <row r="64339" spans="17:36" ht="4.5" customHeight="1" x14ac:dyDescent="0.2">
      <c r="Q64339" s="65"/>
      <c r="R64339" s="65"/>
      <c r="X64339" s="65"/>
      <c r="Y64339" s="65"/>
      <c r="Z64339" s="65"/>
      <c r="AA64339" s="65"/>
      <c r="AB64339" s="65"/>
      <c r="AC64339" s="65"/>
      <c r="AJ64339" s="66"/>
    </row>
    <row r="64340" spans="17:36" ht="4.5" customHeight="1" x14ac:dyDescent="0.2">
      <c r="Q64340" s="65"/>
      <c r="R64340" s="65"/>
      <c r="X64340" s="65"/>
      <c r="Y64340" s="65"/>
      <c r="Z64340" s="65"/>
      <c r="AA64340" s="65"/>
      <c r="AB64340" s="65"/>
      <c r="AC64340" s="65"/>
      <c r="AJ64340" s="66"/>
    </row>
    <row r="64341" spans="17:36" ht="4.5" customHeight="1" x14ac:dyDescent="0.2">
      <c r="Q64341" s="65"/>
      <c r="R64341" s="65"/>
      <c r="X64341" s="65"/>
      <c r="Y64341" s="65"/>
      <c r="Z64341" s="65"/>
      <c r="AA64341" s="65"/>
      <c r="AB64341" s="65"/>
      <c r="AC64341" s="65"/>
      <c r="AJ64341" s="66"/>
    </row>
    <row r="64342" spans="17:36" ht="4.5" customHeight="1" x14ac:dyDescent="0.2">
      <c r="Q64342" s="65"/>
      <c r="R64342" s="65"/>
      <c r="X64342" s="65"/>
      <c r="Y64342" s="65"/>
      <c r="Z64342" s="65"/>
      <c r="AA64342" s="65"/>
      <c r="AB64342" s="65"/>
      <c r="AC64342" s="65"/>
      <c r="AJ64342" s="66"/>
    </row>
    <row r="64343" spans="17:36" ht="4.5" customHeight="1" x14ac:dyDescent="0.2">
      <c r="Q64343" s="65"/>
      <c r="R64343" s="65"/>
      <c r="X64343" s="65"/>
      <c r="Y64343" s="65"/>
      <c r="Z64343" s="65"/>
      <c r="AA64343" s="65"/>
      <c r="AB64343" s="65"/>
      <c r="AC64343" s="65"/>
      <c r="AJ64343" s="66"/>
    </row>
    <row r="64344" spans="17:36" ht="4.5" customHeight="1" x14ac:dyDescent="0.2">
      <c r="Q64344" s="65"/>
      <c r="R64344" s="65"/>
      <c r="X64344" s="65"/>
      <c r="Y64344" s="65"/>
      <c r="Z64344" s="65"/>
      <c r="AA64344" s="65"/>
      <c r="AB64344" s="65"/>
      <c r="AC64344" s="65"/>
      <c r="AJ64344" s="66"/>
    </row>
    <row r="64345" spans="17:36" ht="4.5" customHeight="1" x14ac:dyDescent="0.2">
      <c r="Q64345" s="65"/>
      <c r="R64345" s="65"/>
      <c r="X64345" s="65"/>
      <c r="Y64345" s="65"/>
      <c r="Z64345" s="65"/>
      <c r="AA64345" s="65"/>
      <c r="AB64345" s="65"/>
      <c r="AC64345" s="65"/>
      <c r="AJ64345" s="66"/>
    </row>
    <row r="64346" spans="17:36" ht="4.5" customHeight="1" x14ac:dyDescent="0.2">
      <c r="Q64346" s="65"/>
      <c r="R64346" s="65"/>
      <c r="X64346" s="65"/>
      <c r="Y64346" s="65"/>
      <c r="Z64346" s="65"/>
      <c r="AA64346" s="65"/>
      <c r="AB64346" s="65"/>
      <c r="AC64346" s="65"/>
      <c r="AJ64346" s="66"/>
    </row>
    <row r="64347" spans="17:36" ht="4.5" customHeight="1" x14ac:dyDescent="0.2">
      <c r="Q64347" s="65"/>
      <c r="R64347" s="65"/>
      <c r="X64347" s="65"/>
      <c r="Y64347" s="65"/>
      <c r="Z64347" s="65"/>
      <c r="AA64347" s="65"/>
      <c r="AB64347" s="65"/>
      <c r="AC64347" s="65"/>
      <c r="AJ64347" s="66"/>
    </row>
    <row r="64348" spans="17:36" ht="4.5" customHeight="1" x14ac:dyDescent="0.2">
      <c r="Q64348" s="65"/>
      <c r="R64348" s="65"/>
      <c r="X64348" s="65"/>
      <c r="Y64348" s="65"/>
      <c r="Z64348" s="65"/>
      <c r="AA64348" s="65"/>
      <c r="AB64348" s="65"/>
      <c r="AC64348" s="65"/>
      <c r="AJ64348" s="66"/>
    </row>
    <row r="64349" spans="17:36" ht="4.5" customHeight="1" x14ac:dyDescent="0.2">
      <c r="Q64349" s="65"/>
      <c r="R64349" s="65"/>
      <c r="X64349" s="65"/>
      <c r="Y64349" s="65"/>
      <c r="Z64349" s="65"/>
      <c r="AA64349" s="65"/>
      <c r="AB64349" s="65"/>
      <c r="AC64349" s="65"/>
      <c r="AJ64349" s="66"/>
    </row>
    <row r="64350" spans="17:36" ht="4.5" customHeight="1" x14ac:dyDescent="0.2">
      <c r="Q64350" s="65"/>
      <c r="R64350" s="65"/>
      <c r="X64350" s="65"/>
      <c r="Y64350" s="65"/>
      <c r="Z64350" s="65"/>
      <c r="AA64350" s="65"/>
      <c r="AB64350" s="65"/>
      <c r="AC64350" s="65"/>
      <c r="AJ64350" s="66"/>
    </row>
    <row r="64351" spans="17:36" ht="4.5" customHeight="1" x14ac:dyDescent="0.2">
      <c r="Q64351" s="65"/>
      <c r="R64351" s="65"/>
      <c r="X64351" s="65"/>
      <c r="Y64351" s="65"/>
      <c r="Z64351" s="65"/>
      <c r="AA64351" s="65"/>
      <c r="AB64351" s="65"/>
      <c r="AC64351" s="65"/>
      <c r="AJ64351" s="66"/>
    </row>
    <row r="64352" spans="17:36" ht="4.5" customHeight="1" x14ac:dyDescent="0.2">
      <c r="Q64352" s="65"/>
      <c r="R64352" s="65"/>
      <c r="X64352" s="65"/>
      <c r="Y64352" s="65"/>
      <c r="Z64352" s="65"/>
      <c r="AA64352" s="65"/>
      <c r="AB64352" s="65"/>
      <c r="AC64352" s="65"/>
      <c r="AJ64352" s="66"/>
    </row>
    <row r="64353" spans="17:36" ht="4.5" customHeight="1" x14ac:dyDescent="0.2">
      <c r="Q64353" s="65"/>
      <c r="R64353" s="65"/>
      <c r="X64353" s="65"/>
      <c r="Y64353" s="65"/>
      <c r="Z64353" s="65"/>
      <c r="AA64353" s="65"/>
      <c r="AB64353" s="65"/>
      <c r="AC64353" s="65"/>
      <c r="AJ64353" s="66"/>
    </row>
    <row r="64354" spans="17:36" ht="4.5" customHeight="1" x14ac:dyDescent="0.2">
      <c r="Q64354" s="65"/>
      <c r="R64354" s="65"/>
      <c r="X64354" s="65"/>
      <c r="Y64354" s="65"/>
      <c r="Z64354" s="65"/>
      <c r="AA64354" s="65"/>
      <c r="AB64354" s="65"/>
      <c r="AC64354" s="65"/>
      <c r="AJ64354" s="66"/>
    </row>
    <row r="64355" spans="17:36" ht="4.5" customHeight="1" x14ac:dyDescent="0.2">
      <c r="Q64355" s="65"/>
      <c r="R64355" s="65"/>
      <c r="X64355" s="65"/>
      <c r="Y64355" s="65"/>
      <c r="Z64355" s="65"/>
      <c r="AA64355" s="65"/>
      <c r="AB64355" s="65"/>
      <c r="AC64355" s="65"/>
      <c r="AJ64355" s="66"/>
    </row>
    <row r="64356" spans="17:36" ht="4.5" customHeight="1" x14ac:dyDescent="0.2">
      <c r="Q64356" s="65"/>
      <c r="R64356" s="65"/>
      <c r="X64356" s="65"/>
      <c r="Y64356" s="65"/>
      <c r="Z64356" s="65"/>
      <c r="AA64356" s="65"/>
      <c r="AB64356" s="65"/>
      <c r="AC64356" s="65"/>
      <c r="AJ64356" s="66"/>
    </row>
    <row r="64357" spans="17:36" ht="4.5" customHeight="1" x14ac:dyDescent="0.2">
      <c r="Q64357" s="65"/>
      <c r="R64357" s="65"/>
      <c r="X64357" s="65"/>
      <c r="Y64357" s="65"/>
      <c r="Z64357" s="65"/>
      <c r="AA64357" s="65"/>
      <c r="AB64357" s="65"/>
      <c r="AC64357" s="65"/>
      <c r="AJ64357" s="66"/>
    </row>
    <row r="64358" spans="17:36" ht="4.5" customHeight="1" x14ac:dyDescent="0.2">
      <c r="Q64358" s="65"/>
      <c r="R64358" s="65"/>
      <c r="X64358" s="65"/>
      <c r="Y64358" s="65"/>
      <c r="Z64358" s="65"/>
      <c r="AA64358" s="65"/>
      <c r="AB64358" s="65"/>
      <c r="AC64358" s="65"/>
      <c r="AJ64358" s="66"/>
    </row>
    <row r="64359" spans="17:36" ht="4.5" customHeight="1" x14ac:dyDescent="0.2">
      <c r="Q64359" s="65"/>
      <c r="R64359" s="65"/>
      <c r="X64359" s="65"/>
      <c r="Y64359" s="65"/>
      <c r="Z64359" s="65"/>
      <c r="AA64359" s="65"/>
      <c r="AB64359" s="65"/>
      <c r="AC64359" s="65"/>
      <c r="AJ64359" s="66"/>
    </row>
    <row r="64360" spans="17:36" ht="4.5" customHeight="1" x14ac:dyDescent="0.2">
      <c r="Q64360" s="65"/>
      <c r="R64360" s="65"/>
      <c r="X64360" s="65"/>
      <c r="Y64360" s="65"/>
      <c r="Z64360" s="65"/>
      <c r="AA64360" s="65"/>
      <c r="AB64360" s="65"/>
      <c r="AC64360" s="65"/>
      <c r="AJ64360" s="66"/>
    </row>
    <row r="64361" spans="17:36" ht="4.5" customHeight="1" x14ac:dyDescent="0.2">
      <c r="Q64361" s="65"/>
      <c r="R64361" s="65"/>
      <c r="X64361" s="65"/>
      <c r="Y64361" s="65"/>
      <c r="Z64361" s="65"/>
      <c r="AA64361" s="65"/>
      <c r="AB64361" s="65"/>
      <c r="AC64361" s="65"/>
      <c r="AJ64361" s="66"/>
    </row>
    <row r="64362" spans="17:36" ht="4.5" customHeight="1" x14ac:dyDescent="0.2">
      <c r="Q64362" s="65"/>
      <c r="R64362" s="65"/>
      <c r="X64362" s="65"/>
      <c r="Y64362" s="65"/>
      <c r="Z64362" s="65"/>
      <c r="AA64362" s="65"/>
      <c r="AB64362" s="65"/>
      <c r="AC64362" s="65"/>
      <c r="AJ64362" s="66"/>
    </row>
    <row r="64363" spans="17:36" ht="4.5" customHeight="1" x14ac:dyDescent="0.2">
      <c r="Q64363" s="65"/>
      <c r="R64363" s="65"/>
      <c r="X64363" s="65"/>
      <c r="Y64363" s="65"/>
      <c r="Z64363" s="65"/>
      <c r="AA64363" s="65"/>
      <c r="AB64363" s="65"/>
      <c r="AC64363" s="65"/>
      <c r="AJ64363" s="66"/>
    </row>
    <row r="64364" spans="17:36" ht="4.5" customHeight="1" x14ac:dyDescent="0.2">
      <c r="Q64364" s="65"/>
      <c r="R64364" s="65"/>
      <c r="X64364" s="65"/>
      <c r="Y64364" s="65"/>
      <c r="Z64364" s="65"/>
      <c r="AA64364" s="65"/>
      <c r="AB64364" s="65"/>
      <c r="AC64364" s="65"/>
      <c r="AJ64364" s="66"/>
    </row>
    <row r="64365" spans="17:36" ht="4.5" customHeight="1" x14ac:dyDescent="0.2">
      <c r="Q64365" s="65"/>
      <c r="R64365" s="65"/>
      <c r="X64365" s="65"/>
      <c r="Y64365" s="65"/>
      <c r="Z64365" s="65"/>
      <c r="AA64365" s="65"/>
      <c r="AB64365" s="65"/>
      <c r="AC64365" s="65"/>
      <c r="AJ64365" s="66"/>
    </row>
    <row r="64366" spans="17:36" ht="4.5" customHeight="1" x14ac:dyDescent="0.2">
      <c r="Q64366" s="65"/>
      <c r="R64366" s="65"/>
      <c r="X64366" s="65"/>
      <c r="Y64366" s="65"/>
      <c r="Z64366" s="65"/>
      <c r="AA64366" s="65"/>
      <c r="AB64366" s="65"/>
      <c r="AC64366" s="65"/>
      <c r="AJ64366" s="66"/>
    </row>
    <row r="64367" spans="17:36" ht="4.5" customHeight="1" x14ac:dyDescent="0.2">
      <c r="Q64367" s="65"/>
      <c r="R64367" s="65"/>
      <c r="X64367" s="65"/>
      <c r="Y64367" s="65"/>
      <c r="Z64367" s="65"/>
      <c r="AA64367" s="65"/>
      <c r="AB64367" s="65"/>
      <c r="AC64367" s="65"/>
      <c r="AJ64367" s="66"/>
    </row>
    <row r="64368" spans="17:36" ht="4.5" customHeight="1" x14ac:dyDescent="0.2">
      <c r="Q64368" s="65"/>
      <c r="R64368" s="65"/>
      <c r="X64368" s="65"/>
      <c r="Y64368" s="65"/>
      <c r="Z64368" s="65"/>
      <c r="AA64368" s="65"/>
      <c r="AB64368" s="65"/>
      <c r="AC64368" s="65"/>
      <c r="AJ64368" s="66"/>
    </row>
    <row r="64369" spans="17:36" ht="4.5" customHeight="1" x14ac:dyDescent="0.2">
      <c r="Q64369" s="65"/>
      <c r="R64369" s="65"/>
      <c r="X64369" s="65"/>
      <c r="Y64369" s="65"/>
      <c r="Z64369" s="65"/>
      <c r="AA64369" s="65"/>
      <c r="AB64369" s="65"/>
      <c r="AC64369" s="65"/>
      <c r="AJ64369" s="66"/>
    </row>
    <row r="64370" spans="17:36" ht="4.5" customHeight="1" x14ac:dyDescent="0.2">
      <c r="Q64370" s="65"/>
      <c r="R64370" s="65"/>
      <c r="X64370" s="65"/>
      <c r="Y64370" s="65"/>
      <c r="Z64370" s="65"/>
      <c r="AA64370" s="65"/>
      <c r="AB64370" s="65"/>
      <c r="AC64370" s="65"/>
      <c r="AJ64370" s="66"/>
    </row>
    <row r="64371" spans="17:36" ht="4.5" customHeight="1" x14ac:dyDescent="0.2">
      <c r="Q64371" s="65"/>
      <c r="R64371" s="65"/>
      <c r="X64371" s="65"/>
      <c r="Y64371" s="65"/>
      <c r="Z64371" s="65"/>
      <c r="AA64371" s="65"/>
      <c r="AB64371" s="65"/>
      <c r="AC64371" s="65"/>
      <c r="AJ64371" s="66"/>
    </row>
    <row r="64372" spans="17:36" ht="4.5" customHeight="1" x14ac:dyDescent="0.2">
      <c r="Q64372" s="65"/>
      <c r="R64372" s="65"/>
      <c r="X64372" s="65"/>
      <c r="Y64372" s="65"/>
      <c r="Z64372" s="65"/>
      <c r="AA64372" s="65"/>
      <c r="AB64372" s="65"/>
      <c r="AC64372" s="65"/>
      <c r="AJ64372" s="66"/>
    </row>
    <row r="64373" spans="17:36" ht="4.5" customHeight="1" x14ac:dyDescent="0.2">
      <c r="Q64373" s="65"/>
      <c r="R64373" s="65"/>
      <c r="X64373" s="65"/>
      <c r="Y64373" s="65"/>
      <c r="Z64373" s="65"/>
      <c r="AA64373" s="65"/>
      <c r="AB64373" s="65"/>
      <c r="AC64373" s="65"/>
      <c r="AJ64373" s="66"/>
    </row>
    <row r="64374" spans="17:36" ht="4.5" customHeight="1" x14ac:dyDescent="0.2">
      <c r="Q64374" s="65"/>
      <c r="R64374" s="65"/>
      <c r="X64374" s="65"/>
      <c r="Y64374" s="65"/>
      <c r="Z64374" s="65"/>
      <c r="AA64374" s="65"/>
      <c r="AB64374" s="65"/>
      <c r="AC64374" s="65"/>
      <c r="AJ64374" s="66"/>
    </row>
    <row r="64375" spans="17:36" ht="4.5" customHeight="1" x14ac:dyDescent="0.2">
      <c r="Q64375" s="65"/>
      <c r="R64375" s="65"/>
      <c r="X64375" s="65"/>
      <c r="Y64375" s="65"/>
      <c r="Z64375" s="65"/>
      <c r="AA64375" s="65"/>
      <c r="AB64375" s="65"/>
      <c r="AC64375" s="65"/>
      <c r="AJ64375" s="66"/>
    </row>
    <row r="64376" spans="17:36" ht="4.5" customHeight="1" x14ac:dyDescent="0.2">
      <c r="Q64376" s="65"/>
      <c r="R64376" s="65"/>
      <c r="X64376" s="65"/>
      <c r="Y64376" s="65"/>
      <c r="Z64376" s="65"/>
      <c r="AA64376" s="65"/>
      <c r="AB64376" s="65"/>
      <c r="AC64376" s="65"/>
      <c r="AJ64376" s="66"/>
    </row>
    <row r="64377" spans="17:36" ht="4.5" customHeight="1" x14ac:dyDescent="0.2">
      <c r="Q64377" s="65"/>
      <c r="R64377" s="65"/>
      <c r="X64377" s="65"/>
      <c r="Y64377" s="65"/>
      <c r="Z64377" s="65"/>
      <c r="AA64377" s="65"/>
      <c r="AB64377" s="65"/>
      <c r="AC64377" s="65"/>
      <c r="AJ64377" s="66"/>
    </row>
    <row r="64378" spans="17:36" ht="4.5" customHeight="1" x14ac:dyDescent="0.2">
      <c r="Q64378" s="65"/>
      <c r="R64378" s="65"/>
      <c r="X64378" s="65"/>
      <c r="Y64378" s="65"/>
      <c r="Z64378" s="65"/>
      <c r="AA64378" s="65"/>
      <c r="AB64378" s="65"/>
      <c r="AC64378" s="65"/>
      <c r="AJ64378" s="66"/>
    </row>
    <row r="64379" spans="17:36" ht="4.5" customHeight="1" x14ac:dyDescent="0.2">
      <c r="Q64379" s="65"/>
      <c r="R64379" s="65"/>
      <c r="X64379" s="65"/>
      <c r="Y64379" s="65"/>
      <c r="Z64379" s="65"/>
      <c r="AA64379" s="65"/>
      <c r="AB64379" s="65"/>
      <c r="AC64379" s="65"/>
      <c r="AJ64379" s="66"/>
    </row>
    <row r="64380" spans="17:36" ht="4.5" customHeight="1" x14ac:dyDescent="0.2">
      <c r="Q64380" s="65"/>
      <c r="R64380" s="65"/>
      <c r="X64380" s="65"/>
      <c r="Y64380" s="65"/>
      <c r="Z64380" s="65"/>
      <c r="AA64380" s="65"/>
      <c r="AB64380" s="65"/>
      <c r="AC64380" s="65"/>
      <c r="AJ64380" s="66"/>
    </row>
    <row r="64381" spans="17:36" ht="4.5" customHeight="1" x14ac:dyDescent="0.2">
      <c r="Q64381" s="65"/>
      <c r="R64381" s="65"/>
      <c r="X64381" s="65"/>
      <c r="Y64381" s="65"/>
      <c r="Z64381" s="65"/>
      <c r="AA64381" s="65"/>
      <c r="AB64381" s="65"/>
      <c r="AC64381" s="65"/>
      <c r="AJ64381" s="66"/>
    </row>
    <row r="64382" spans="17:36" ht="4.5" customHeight="1" x14ac:dyDescent="0.2">
      <c r="Q64382" s="65"/>
      <c r="R64382" s="65"/>
      <c r="X64382" s="65"/>
      <c r="Y64382" s="65"/>
      <c r="Z64382" s="65"/>
      <c r="AA64382" s="65"/>
      <c r="AB64382" s="65"/>
      <c r="AC64382" s="65"/>
      <c r="AJ64382" s="66"/>
    </row>
    <row r="64383" spans="17:36" ht="4.5" customHeight="1" x14ac:dyDescent="0.2">
      <c r="Q64383" s="65"/>
      <c r="R64383" s="65"/>
      <c r="X64383" s="65"/>
      <c r="Y64383" s="65"/>
      <c r="Z64383" s="65"/>
      <c r="AA64383" s="65"/>
      <c r="AB64383" s="65"/>
      <c r="AC64383" s="65"/>
      <c r="AJ64383" s="66"/>
    </row>
    <row r="64384" spans="17:36" ht="4.5" customHeight="1" x14ac:dyDescent="0.2">
      <c r="Q64384" s="65"/>
      <c r="R64384" s="65"/>
      <c r="X64384" s="65"/>
      <c r="Y64384" s="65"/>
      <c r="Z64384" s="65"/>
      <c r="AA64384" s="65"/>
      <c r="AB64384" s="65"/>
      <c r="AC64384" s="65"/>
      <c r="AJ64384" s="66"/>
    </row>
    <row r="64385" spans="17:36" ht="4.5" customHeight="1" x14ac:dyDescent="0.2">
      <c r="Q64385" s="65"/>
      <c r="R64385" s="65"/>
      <c r="X64385" s="65"/>
      <c r="Y64385" s="65"/>
      <c r="Z64385" s="65"/>
      <c r="AA64385" s="65"/>
      <c r="AB64385" s="65"/>
      <c r="AC64385" s="65"/>
      <c r="AJ64385" s="66"/>
    </row>
    <row r="64386" spans="17:36" ht="4.5" customHeight="1" x14ac:dyDescent="0.2">
      <c r="Q64386" s="65"/>
      <c r="R64386" s="65"/>
      <c r="X64386" s="65"/>
      <c r="Y64386" s="65"/>
      <c r="Z64386" s="65"/>
      <c r="AA64386" s="65"/>
      <c r="AB64386" s="65"/>
      <c r="AC64386" s="65"/>
      <c r="AJ64386" s="66"/>
    </row>
    <row r="64387" spans="17:36" ht="4.5" customHeight="1" x14ac:dyDescent="0.2">
      <c r="Q64387" s="65"/>
      <c r="R64387" s="65"/>
      <c r="X64387" s="65"/>
      <c r="Y64387" s="65"/>
      <c r="Z64387" s="65"/>
      <c r="AA64387" s="65"/>
      <c r="AB64387" s="65"/>
      <c r="AC64387" s="65"/>
      <c r="AJ64387" s="66"/>
    </row>
    <row r="64388" spans="17:36" ht="4.5" customHeight="1" x14ac:dyDescent="0.2">
      <c r="Q64388" s="65"/>
      <c r="R64388" s="65"/>
      <c r="X64388" s="65"/>
      <c r="Y64388" s="65"/>
      <c r="Z64388" s="65"/>
      <c r="AA64388" s="65"/>
      <c r="AB64388" s="65"/>
      <c r="AC64388" s="65"/>
      <c r="AJ64388" s="66"/>
    </row>
    <row r="64389" spans="17:36" ht="4.5" customHeight="1" x14ac:dyDescent="0.2">
      <c r="Q64389" s="65"/>
      <c r="R64389" s="65"/>
      <c r="X64389" s="65"/>
      <c r="Y64389" s="65"/>
      <c r="Z64389" s="65"/>
      <c r="AA64389" s="65"/>
      <c r="AB64389" s="65"/>
      <c r="AC64389" s="65"/>
      <c r="AJ64389" s="66"/>
    </row>
    <row r="64390" spans="17:36" ht="4.5" customHeight="1" x14ac:dyDescent="0.2">
      <c r="Q64390" s="65"/>
      <c r="R64390" s="65"/>
      <c r="X64390" s="65"/>
      <c r="Y64390" s="65"/>
      <c r="Z64390" s="65"/>
      <c r="AA64390" s="65"/>
      <c r="AB64390" s="65"/>
      <c r="AC64390" s="65"/>
      <c r="AJ64390" s="66"/>
    </row>
    <row r="64391" spans="17:36" ht="4.5" customHeight="1" x14ac:dyDescent="0.2">
      <c r="Q64391" s="65"/>
      <c r="R64391" s="65"/>
      <c r="X64391" s="65"/>
      <c r="Y64391" s="65"/>
      <c r="Z64391" s="65"/>
      <c r="AA64391" s="65"/>
      <c r="AB64391" s="65"/>
      <c r="AC64391" s="65"/>
      <c r="AJ64391" s="66"/>
    </row>
    <row r="64392" spans="17:36" ht="4.5" customHeight="1" x14ac:dyDescent="0.2">
      <c r="Q64392" s="65"/>
      <c r="R64392" s="65"/>
      <c r="X64392" s="65"/>
      <c r="Y64392" s="65"/>
      <c r="Z64392" s="65"/>
      <c r="AA64392" s="65"/>
      <c r="AB64392" s="65"/>
      <c r="AC64392" s="65"/>
      <c r="AJ64392" s="66"/>
    </row>
    <row r="64393" spans="17:36" ht="4.5" customHeight="1" x14ac:dyDescent="0.2">
      <c r="Q64393" s="65"/>
      <c r="R64393" s="65"/>
      <c r="X64393" s="65"/>
      <c r="Y64393" s="65"/>
      <c r="Z64393" s="65"/>
      <c r="AA64393" s="65"/>
      <c r="AB64393" s="65"/>
      <c r="AC64393" s="65"/>
      <c r="AJ64393" s="66"/>
    </row>
    <row r="64394" spans="17:36" ht="4.5" customHeight="1" x14ac:dyDescent="0.2">
      <c r="Q64394" s="65"/>
      <c r="R64394" s="65"/>
      <c r="X64394" s="65"/>
      <c r="Y64394" s="65"/>
      <c r="Z64394" s="65"/>
      <c r="AA64394" s="65"/>
      <c r="AB64394" s="65"/>
      <c r="AC64394" s="65"/>
      <c r="AJ64394" s="66"/>
    </row>
    <row r="64395" spans="17:36" ht="4.5" customHeight="1" x14ac:dyDescent="0.2">
      <c r="Q64395" s="65"/>
      <c r="R64395" s="65"/>
      <c r="X64395" s="65"/>
      <c r="Y64395" s="65"/>
      <c r="Z64395" s="65"/>
      <c r="AA64395" s="65"/>
      <c r="AB64395" s="65"/>
      <c r="AC64395" s="65"/>
      <c r="AJ64395" s="66"/>
    </row>
    <row r="64396" spans="17:36" ht="4.5" customHeight="1" x14ac:dyDescent="0.2">
      <c r="Q64396" s="65"/>
      <c r="R64396" s="65"/>
      <c r="X64396" s="65"/>
      <c r="Y64396" s="65"/>
      <c r="Z64396" s="65"/>
      <c r="AA64396" s="65"/>
      <c r="AB64396" s="65"/>
      <c r="AC64396" s="65"/>
      <c r="AJ64396" s="66"/>
    </row>
    <row r="64397" spans="17:36" ht="4.5" customHeight="1" x14ac:dyDescent="0.2">
      <c r="Q64397" s="65"/>
      <c r="R64397" s="65"/>
      <c r="X64397" s="65"/>
      <c r="Y64397" s="65"/>
      <c r="Z64397" s="65"/>
      <c r="AA64397" s="65"/>
      <c r="AB64397" s="65"/>
      <c r="AC64397" s="65"/>
      <c r="AJ64397" s="66"/>
    </row>
    <row r="64398" spans="17:36" ht="4.5" customHeight="1" x14ac:dyDescent="0.2">
      <c r="Q64398" s="65"/>
      <c r="R64398" s="65"/>
      <c r="X64398" s="65"/>
      <c r="Y64398" s="65"/>
      <c r="Z64398" s="65"/>
      <c r="AA64398" s="65"/>
      <c r="AB64398" s="65"/>
      <c r="AC64398" s="65"/>
      <c r="AJ64398" s="66"/>
    </row>
    <row r="64399" spans="17:36" ht="4.5" customHeight="1" x14ac:dyDescent="0.2">
      <c r="Q64399" s="65"/>
      <c r="R64399" s="65"/>
      <c r="X64399" s="65"/>
      <c r="Y64399" s="65"/>
      <c r="Z64399" s="65"/>
      <c r="AA64399" s="65"/>
      <c r="AB64399" s="65"/>
      <c r="AC64399" s="65"/>
      <c r="AJ64399" s="66"/>
    </row>
    <row r="64400" spans="17:36" ht="4.5" customHeight="1" x14ac:dyDescent="0.2">
      <c r="Q64400" s="65"/>
      <c r="R64400" s="65"/>
      <c r="X64400" s="65"/>
      <c r="Y64400" s="65"/>
      <c r="Z64400" s="65"/>
      <c r="AA64400" s="65"/>
      <c r="AB64400" s="65"/>
      <c r="AC64400" s="65"/>
      <c r="AJ64400" s="66"/>
    </row>
    <row r="64401" spans="17:36" ht="4.5" customHeight="1" x14ac:dyDescent="0.2">
      <c r="Q64401" s="65"/>
      <c r="R64401" s="65"/>
      <c r="X64401" s="65"/>
      <c r="Y64401" s="65"/>
      <c r="Z64401" s="65"/>
      <c r="AA64401" s="65"/>
      <c r="AB64401" s="65"/>
      <c r="AC64401" s="65"/>
      <c r="AJ64401" s="66"/>
    </row>
    <row r="64402" spans="17:36" ht="4.5" customHeight="1" x14ac:dyDescent="0.2">
      <c r="Q64402" s="65"/>
      <c r="R64402" s="65"/>
      <c r="X64402" s="65"/>
      <c r="Y64402" s="65"/>
      <c r="Z64402" s="65"/>
      <c r="AA64402" s="65"/>
      <c r="AB64402" s="65"/>
      <c r="AC64402" s="65"/>
      <c r="AJ64402" s="66"/>
    </row>
    <row r="64403" spans="17:36" ht="4.5" customHeight="1" x14ac:dyDescent="0.2">
      <c r="Q64403" s="65"/>
      <c r="R64403" s="65"/>
      <c r="X64403" s="65"/>
      <c r="Y64403" s="65"/>
      <c r="Z64403" s="65"/>
      <c r="AA64403" s="65"/>
      <c r="AB64403" s="65"/>
      <c r="AC64403" s="65"/>
      <c r="AJ64403" s="66"/>
    </row>
    <row r="64404" spans="17:36" ht="4.5" customHeight="1" x14ac:dyDescent="0.2">
      <c r="Q64404" s="65"/>
      <c r="R64404" s="65"/>
      <c r="X64404" s="65"/>
      <c r="Y64404" s="65"/>
      <c r="Z64404" s="65"/>
      <c r="AA64404" s="65"/>
      <c r="AB64404" s="65"/>
      <c r="AC64404" s="65"/>
      <c r="AJ64404" s="66"/>
    </row>
    <row r="64405" spans="17:36" ht="4.5" customHeight="1" x14ac:dyDescent="0.2">
      <c r="Q64405" s="65"/>
      <c r="R64405" s="65"/>
      <c r="X64405" s="65"/>
      <c r="Y64405" s="65"/>
      <c r="Z64405" s="65"/>
      <c r="AA64405" s="65"/>
      <c r="AB64405" s="65"/>
      <c r="AC64405" s="65"/>
      <c r="AJ64405" s="66"/>
    </row>
    <row r="64406" spans="17:36" ht="4.5" customHeight="1" x14ac:dyDescent="0.2">
      <c r="Q64406" s="65"/>
      <c r="R64406" s="65"/>
      <c r="X64406" s="65"/>
      <c r="Y64406" s="65"/>
      <c r="Z64406" s="65"/>
      <c r="AA64406" s="65"/>
      <c r="AB64406" s="65"/>
      <c r="AC64406" s="65"/>
      <c r="AJ64406" s="66"/>
    </row>
    <row r="64407" spans="17:36" ht="4.5" customHeight="1" x14ac:dyDescent="0.2">
      <c r="Q64407" s="65"/>
      <c r="R64407" s="65"/>
      <c r="X64407" s="65"/>
      <c r="Y64407" s="65"/>
      <c r="Z64407" s="65"/>
      <c r="AA64407" s="65"/>
      <c r="AB64407" s="65"/>
      <c r="AC64407" s="65"/>
      <c r="AJ64407" s="66"/>
    </row>
    <row r="64408" spans="17:36" ht="4.5" customHeight="1" x14ac:dyDescent="0.2">
      <c r="Q64408" s="65"/>
      <c r="R64408" s="65"/>
      <c r="X64408" s="65"/>
      <c r="Y64408" s="65"/>
      <c r="Z64408" s="65"/>
      <c r="AA64408" s="65"/>
      <c r="AB64408" s="65"/>
      <c r="AC64408" s="65"/>
      <c r="AJ64408" s="66"/>
    </row>
    <row r="64409" spans="17:36" ht="4.5" customHeight="1" x14ac:dyDescent="0.2">
      <c r="Q64409" s="65"/>
      <c r="R64409" s="65"/>
      <c r="X64409" s="65"/>
      <c r="Y64409" s="65"/>
      <c r="Z64409" s="65"/>
      <c r="AA64409" s="65"/>
      <c r="AB64409" s="65"/>
      <c r="AC64409" s="65"/>
      <c r="AJ64409" s="66"/>
    </row>
    <row r="64410" spans="17:36" ht="4.5" customHeight="1" x14ac:dyDescent="0.2">
      <c r="Q64410" s="65"/>
      <c r="R64410" s="65"/>
      <c r="X64410" s="65"/>
      <c r="Y64410" s="65"/>
      <c r="Z64410" s="65"/>
      <c r="AA64410" s="65"/>
      <c r="AB64410" s="65"/>
      <c r="AC64410" s="65"/>
      <c r="AJ64410" s="66"/>
    </row>
    <row r="64411" spans="17:36" ht="4.5" customHeight="1" x14ac:dyDescent="0.2">
      <c r="Q64411" s="65"/>
      <c r="R64411" s="65"/>
      <c r="X64411" s="65"/>
      <c r="Y64411" s="65"/>
      <c r="Z64411" s="65"/>
      <c r="AA64411" s="65"/>
      <c r="AB64411" s="65"/>
      <c r="AC64411" s="65"/>
      <c r="AJ64411" s="66"/>
    </row>
    <row r="64412" spans="17:36" ht="4.5" customHeight="1" x14ac:dyDescent="0.2">
      <c r="Q64412" s="65"/>
      <c r="R64412" s="65"/>
      <c r="X64412" s="65"/>
      <c r="Y64412" s="65"/>
      <c r="Z64412" s="65"/>
      <c r="AA64412" s="65"/>
      <c r="AB64412" s="65"/>
      <c r="AC64412" s="65"/>
      <c r="AJ64412" s="66"/>
    </row>
    <row r="64413" spans="17:36" ht="4.5" customHeight="1" x14ac:dyDescent="0.2">
      <c r="Q64413" s="65"/>
      <c r="R64413" s="65"/>
      <c r="X64413" s="65"/>
      <c r="Y64413" s="65"/>
      <c r="Z64413" s="65"/>
      <c r="AA64413" s="65"/>
      <c r="AB64413" s="65"/>
      <c r="AC64413" s="65"/>
      <c r="AJ64413" s="66"/>
    </row>
    <row r="64414" spans="17:36" ht="4.5" customHeight="1" x14ac:dyDescent="0.2">
      <c r="Q64414" s="65"/>
      <c r="R64414" s="65"/>
      <c r="X64414" s="65"/>
      <c r="Y64414" s="65"/>
      <c r="Z64414" s="65"/>
      <c r="AA64414" s="65"/>
      <c r="AB64414" s="65"/>
      <c r="AC64414" s="65"/>
      <c r="AJ64414" s="66"/>
    </row>
    <row r="64415" spans="17:36" ht="4.5" customHeight="1" x14ac:dyDescent="0.2">
      <c r="Q64415" s="65"/>
      <c r="R64415" s="65"/>
      <c r="X64415" s="65"/>
      <c r="Y64415" s="65"/>
      <c r="Z64415" s="65"/>
      <c r="AA64415" s="65"/>
      <c r="AB64415" s="65"/>
      <c r="AC64415" s="65"/>
      <c r="AJ64415" s="66"/>
    </row>
    <row r="64416" spans="17:36" ht="4.5" customHeight="1" x14ac:dyDescent="0.2">
      <c r="Q64416" s="65"/>
      <c r="R64416" s="65"/>
      <c r="X64416" s="65"/>
      <c r="Y64416" s="65"/>
      <c r="Z64416" s="65"/>
      <c r="AA64416" s="65"/>
      <c r="AB64416" s="65"/>
      <c r="AC64416" s="65"/>
      <c r="AJ64416" s="66"/>
    </row>
    <row r="64417" spans="17:36" ht="4.5" customHeight="1" x14ac:dyDescent="0.2">
      <c r="Q64417" s="65"/>
      <c r="R64417" s="65"/>
      <c r="X64417" s="65"/>
      <c r="Y64417" s="65"/>
      <c r="Z64417" s="65"/>
      <c r="AA64417" s="65"/>
      <c r="AB64417" s="65"/>
      <c r="AC64417" s="65"/>
      <c r="AJ64417" s="66"/>
    </row>
    <row r="64418" spans="17:36" ht="4.5" customHeight="1" x14ac:dyDescent="0.2">
      <c r="Q64418" s="65"/>
      <c r="R64418" s="65"/>
      <c r="X64418" s="65"/>
      <c r="Y64418" s="65"/>
      <c r="Z64418" s="65"/>
      <c r="AA64418" s="65"/>
      <c r="AB64418" s="65"/>
      <c r="AC64418" s="65"/>
      <c r="AJ64418" s="66"/>
    </row>
    <row r="64419" spans="17:36" ht="4.5" customHeight="1" x14ac:dyDescent="0.2">
      <c r="Q64419" s="65"/>
      <c r="R64419" s="65"/>
      <c r="X64419" s="65"/>
      <c r="Y64419" s="65"/>
      <c r="Z64419" s="65"/>
      <c r="AA64419" s="65"/>
      <c r="AB64419" s="65"/>
      <c r="AC64419" s="65"/>
      <c r="AJ64419" s="66"/>
    </row>
    <row r="64420" spans="17:36" ht="4.5" customHeight="1" x14ac:dyDescent="0.2">
      <c r="Q64420" s="65"/>
      <c r="R64420" s="65"/>
      <c r="X64420" s="65"/>
      <c r="Y64420" s="65"/>
      <c r="Z64420" s="65"/>
      <c r="AA64420" s="65"/>
      <c r="AB64420" s="65"/>
      <c r="AC64420" s="65"/>
      <c r="AJ64420" s="66"/>
    </row>
    <row r="64421" spans="17:36" ht="4.5" customHeight="1" x14ac:dyDescent="0.2">
      <c r="Q64421" s="65"/>
      <c r="R64421" s="65"/>
      <c r="X64421" s="65"/>
      <c r="Y64421" s="65"/>
      <c r="Z64421" s="65"/>
      <c r="AA64421" s="65"/>
      <c r="AB64421" s="65"/>
      <c r="AC64421" s="65"/>
      <c r="AJ64421" s="66"/>
    </row>
    <row r="64422" spans="17:36" ht="4.5" customHeight="1" x14ac:dyDescent="0.2">
      <c r="Q64422" s="65"/>
      <c r="R64422" s="65"/>
      <c r="X64422" s="65"/>
      <c r="Y64422" s="65"/>
      <c r="Z64422" s="65"/>
      <c r="AA64422" s="65"/>
      <c r="AB64422" s="65"/>
      <c r="AC64422" s="65"/>
      <c r="AJ64422" s="66"/>
    </row>
    <row r="64423" spans="17:36" ht="4.5" customHeight="1" x14ac:dyDescent="0.2">
      <c r="Q64423" s="65"/>
      <c r="R64423" s="65"/>
      <c r="X64423" s="65"/>
      <c r="Y64423" s="65"/>
      <c r="Z64423" s="65"/>
      <c r="AA64423" s="65"/>
      <c r="AB64423" s="65"/>
      <c r="AC64423" s="65"/>
      <c r="AJ64423" s="66"/>
    </row>
    <row r="64424" spans="17:36" ht="4.5" customHeight="1" x14ac:dyDescent="0.2">
      <c r="Q64424" s="65"/>
      <c r="R64424" s="65"/>
      <c r="X64424" s="65"/>
      <c r="Y64424" s="65"/>
      <c r="Z64424" s="65"/>
      <c r="AA64424" s="65"/>
      <c r="AB64424" s="65"/>
      <c r="AC64424" s="65"/>
      <c r="AJ64424" s="66"/>
    </row>
    <row r="64425" spans="17:36" ht="4.5" customHeight="1" x14ac:dyDescent="0.2">
      <c r="Q64425" s="65"/>
      <c r="R64425" s="65"/>
      <c r="X64425" s="65"/>
      <c r="Y64425" s="65"/>
      <c r="Z64425" s="65"/>
      <c r="AA64425" s="65"/>
      <c r="AB64425" s="65"/>
      <c r="AC64425" s="65"/>
      <c r="AJ64425" s="66"/>
    </row>
    <row r="64426" spans="17:36" ht="4.5" customHeight="1" x14ac:dyDescent="0.2">
      <c r="Q64426" s="65"/>
      <c r="R64426" s="65"/>
      <c r="X64426" s="65"/>
      <c r="Y64426" s="65"/>
      <c r="Z64426" s="65"/>
      <c r="AA64426" s="65"/>
      <c r="AB64426" s="65"/>
      <c r="AC64426" s="65"/>
      <c r="AJ64426" s="66"/>
    </row>
    <row r="64427" spans="17:36" ht="4.5" customHeight="1" x14ac:dyDescent="0.2">
      <c r="Q64427" s="65"/>
      <c r="R64427" s="65"/>
      <c r="X64427" s="65"/>
      <c r="Y64427" s="65"/>
      <c r="Z64427" s="65"/>
      <c r="AA64427" s="65"/>
      <c r="AB64427" s="65"/>
      <c r="AC64427" s="65"/>
      <c r="AJ64427" s="66"/>
    </row>
    <row r="64428" spans="17:36" ht="4.5" customHeight="1" x14ac:dyDescent="0.2">
      <c r="Q64428" s="65"/>
      <c r="R64428" s="65"/>
      <c r="X64428" s="65"/>
      <c r="Y64428" s="65"/>
      <c r="Z64428" s="65"/>
      <c r="AA64428" s="65"/>
      <c r="AB64428" s="65"/>
      <c r="AC64428" s="65"/>
      <c r="AJ64428" s="66"/>
    </row>
    <row r="64429" spans="17:36" ht="4.5" customHeight="1" x14ac:dyDescent="0.2">
      <c r="Q64429" s="65"/>
      <c r="R64429" s="65"/>
      <c r="X64429" s="65"/>
      <c r="Y64429" s="65"/>
      <c r="Z64429" s="65"/>
      <c r="AA64429" s="65"/>
      <c r="AB64429" s="65"/>
      <c r="AC64429" s="65"/>
      <c r="AJ64429" s="66"/>
    </row>
    <row r="64430" spans="17:36" ht="4.5" customHeight="1" x14ac:dyDescent="0.2">
      <c r="Q64430" s="65"/>
      <c r="R64430" s="65"/>
      <c r="X64430" s="65"/>
      <c r="Y64430" s="65"/>
      <c r="Z64430" s="65"/>
      <c r="AA64430" s="65"/>
      <c r="AB64430" s="65"/>
      <c r="AC64430" s="65"/>
      <c r="AJ64430" s="66"/>
    </row>
    <row r="64431" spans="17:36" ht="4.5" customHeight="1" x14ac:dyDescent="0.2">
      <c r="Q64431" s="65"/>
      <c r="R64431" s="65"/>
      <c r="X64431" s="65"/>
      <c r="Y64431" s="65"/>
      <c r="Z64431" s="65"/>
      <c r="AA64431" s="65"/>
      <c r="AB64431" s="65"/>
      <c r="AC64431" s="65"/>
      <c r="AJ64431" s="66"/>
    </row>
    <row r="64432" spans="17:36" ht="4.5" customHeight="1" x14ac:dyDescent="0.2">
      <c r="Q64432" s="65"/>
      <c r="R64432" s="65"/>
      <c r="X64432" s="65"/>
      <c r="Y64432" s="65"/>
      <c r="Z64432" s="65"/>
      <c r="AA64432" s="65"/>
      <c r="AB64432" s="65"/>
      <c r="AC64432" s="65"/>
      <c r="AJ64432" s="66"/>
    </row>
    <row r="64433" spans="17:36" ht="4.5" customHeight="1" x14ac:dyDescent="0.2">
      <c r="Q64433" s="65"/>
      <c r="R64433" s="65"/>
      <c r="X64433" s="65"/>
      <c r="Y64433" s="65"/>
      <c r="Z64433" s="65"/>
      <c r="AA64433" s="65"/>
      <c r="AB64433" s="65"/>
      <c r="AC64433" s="65"/>
      <c r="AJ64433" s="66"/>
    </row>
    <row r="64434" spans="17:36" ht="4.5" customHeight="1" x14ac:dyDescent="0.2">
      <c r="Q64434" s="65"/>
      <c r="R64434" s="65"/>
      <c r="X64434" s="65"/>
      <c r="Y64434" s="65"/>
      <c r="Z64434" s="65"/>
      <c r="AA64434" s="65"/>
      <c r="AB64434" s="65"/>
      <c r="AC64434" s="65"/>
      <c r="AJ64434" s="66"/>
    </row>
    <row r="64435" spans="17:36" ht="4.5" customHeight="1" x14ac:dyDescent="0.2">
      <c r="Q64435" s="65"/>
      <c r="R64435" s="65"/>
      <c r="X64435" s="65"/>
      <c r="Y64435" s="65"/>
      <c r="Z64435" s="65"/>
      <c r="AA64435" s="65"/>
      <c r="AB64435" s="65"/>
      <c r="AC64435" s="65"/>
      <c r="AJ64435" s="66"/>
    </row>
    <row r="64436" spans="17:36" ht="4.5" customHeight="1" x14ac:dyDescent="0.2">
      <c r="Q64436" s="65"/>
      <c r="R64436" s="65"/>
      <c r="X64436" s="65"/>
      <c r="Y64436" s="65"/>
      <c r="Z64436" s="65"/>
      <c r="AA64436" s="65"/>
      <c r="AB64436" s="65"/>
      <c r="AC64436" s="65"/>
      <c r="AJ64436" s="66"/>
    </row>
    <row r="64437" spans="17:36" ht="4.5" customHeight="1" x14ac:dyDescent="0.2">
      <c r="Q64437" s="65"/>
      <c r="R64437" s="65"/>
      <c r="X64437" s="65"/>
      <c r="Y64437" s="65"/>
      <c r="Z64437" s="65"/>
      <c r="AA64437" s="65"/>
      <c r="AB64437" s="65"/>
      <c r="AC64437" s="65"/>
      <c r="AJ64437" s="66"/>
    </row>
    <row r="64438" spans="17:36" ht="4.5" customHeight="1" x14ac:dyDescent="0.2">
      <c r="Q64438" s="65"/>
      <c r="R64438" s="65"/>
      <c r="X64438" s="65"/>
      <c r="Y64438" s="65"/>
      <c r="Z64438" s="65"/>
      <c r="AA64438" s="65"/>
      <c r="AB64438" s="65"/>
      <c r="AC64438" s="65"/>
      <c r="AJ64438" s="66"/>
    </row>
    <row r="64439" spans="17:36" ht="4.5" customHeight="1" x14ac:dyDescent="0.2">
      <c r="Q64439" s="65"/>
      <c r="R64439" s="65"/>
      <c r="X64439" s="65"/>
      <c r="Y64439" s="65"/>
      <c r="Z64439" s="65"/>
      <c r="AA64439" s="65"/>
      <c r="AB64439" s="65"/>
      <c r="AC64439" s="65"/>
      <c r="AJ64439" s="66"/>
    </row>
    <row r="64440" spans="17:36" ht="4.5" customHeight="1" x14ac:dyDescent="0.2">
      <c r="Q64440" s="65"/>
      <c r="R64440" s="65"/>
      <c r="X64440" s="65"/>
      <c r="Y64440" s="65"/>
      <c r="Z64440" s="65"/>
      <c r="AA64440" s="65"/>
      <c r="AB64440" s="65"/>
      <c r="AC64440" s="65"/>
      <c r="AJ64440" s="66"/>
    </row>
    <row r="64441" spans="17:36" ht="4.5" customHeight="1" x14ac:dyDescent="0.2">
      <c r="Q64441" s="65"/>
      <c r="R64441" s="65"/>
      <c r="X64441" s="65"/>
      <c r="Y64441" s="65"/>
      <c r="Z64441" s="65"/>
      <c r="AA64441" s="65"/>
      <c r="AB64441" s="65"/>
      <c r="AC64441" s="65"/>
      <c r="AJ64441" s="66"/>
    </row>
    <row r="64442" spans="17:36" ht="4.5" customHeight="1" x14ac:dyDescent="0.2">
      <c r="Q64442" s="65"/>
      <c r="R64442" s="65"/>
      <c r="X64442" s="65"/>
      <c r="Y64442" s="65"/>
      <c r="Z64442" s="65"/>
      <c r="AA64442" s="65"/>
      <c r="AB64442" s="65"/>
      <c r="AC64442" s="65"/>
      <c r="AJ64442" s="66"/>
    </row>
    <row r="64443" spans="17:36" ht="4.5" customHeight="1" x14ac:dyDescent="0.2">
      <c r="Q64443" s="65"/>
      <c r="R64443" s="65"/>
      <c r="X64443" s="65"/>
      <c r="Y64443" s="65"/>
      <c r="Z64443" s="65"/>
      <c r="AA64443" s="65"/>
      <c r="AB64443" s="65"/>
      <c r="AC64443" s="65"/>
      <c r="AJ64443" s="66"/>
    </row>
    <row r="64444" spans="17:36" ht="4.5" customHeight="1" x14ac:dyDescent="0.2">
      <c r="Q64444" s="65"/>
      <c r="R64444" s="65"/>
      <c r="X64444" s="65"/>
      <c r="Y64444" s="65"/>
      <c r="Z64444" s="65"/>
      <c r="AA64444" s="65"/>
      <c r="AB64444" s="65"/>
      <c r="AC64444" s="65"/>
      <c r="AJ64444" s="66"/>
    </row>
    <row r="64445" spans="17:36" ht="4.5" customHeight="1" x14ac:dyDescent="0.2">
      <c r="Q64445" s="65"/>
      <c r="R64445" s="65"/>
      <c r="X64445" s="65"/>
      <c r="Y64445" s="65"/>
      <c r="Z64445" s="65"/>
      <c r="AA64445" s="65"/>
      <c r="AB64445" s="65"/>
      <c r="AC64445" s="65"/>
      <c r="AJ64445" s="66"/>
    </row>
    <row r="64446" spans="17:36" ht="4.5" customHeight="1" x14ac:dyDescent="0.2">
      <c r="Q64446" s="65"/>
      <c r="R64446" s="65"/>
      <c r="X64446" s="65"/>
      <c r="Y64446" s="65"/>
      <c r="Z64446" s="65"/>
      <c r="AA64446" s="65"/>
      <c r="AB64446" s="65"/>
      <c r="AC64446" s="65"/>
      <c r="AJ64446" s="66"/>
    </row>
    <row r="64447" spans="17:36" ht="4.5" customHeight="1" x14ac:dyDescent="0.2">
      <c r="Q64447" s="65"/>
      <c r="R64447" s="65"/>
      <c r="X64447" s="65"/>
      <c r="Y64447" s="65"/>
      <c r="Z64447" s="65"/>
      <c r="AA64447" s="65"/>
      <c r="AB64447" s="65"/>
      <c r="AC64447" s="65"/>
      <c r="AJ64447" s="66"/>
    </row>
    <row r="64448" spans="17:36" ht="4.5" customHeight="1" x14ac:dyDescent="0.2">
      <c r="Q64448" s="65"/>
      <c r="R64448" s="65"/>
      <c r="X64448" s="65"/>
      <c r="Y64448" s="65"/>
      <c r="Z64448" s="65"/>
      <c r="AA64448" s="65"/>
      <c r="AB64448" s="65"/>
      <c r="AC64448" s="65"/>
      <c r="AJ64448" s="66"/>
    </row>
    <row r="64449" spans="17:36" ht="4.5" customHeight="1" x14ac:dyDescent="0.2">
      <c r="Q64449" s="65"/>
      <c r="R64449" s="65"/>
      <c r="X64449" s="65"/>
      <c r="Y64449" s="65"/>
      <c r="Z64449" s="65"/>
      <c r="AA64449" s="65"/>
      <c r="AB64449" s="65"/>
      <c r="AC64449" s="65"/>
      <c r="AJ64449" s="66"/>
    </row>
    <row r="64450" spans="17:36" ht="4.5" customHeight="1" x14ac:dyDescent="0.2">
      <c r="Q64450" s="65"/>
      <c r="R64450" s="65"/>
      <c r="X64450" s="65"/>
      <c r="Y64450" s="65"/>
      <c r="Z64450" s="65"/>
      <c r="AA64450" s="65"/>
      <c r="AB64450" s="65"/>
      <c r="AC64450" s="65"/>
      <c r="AJ64450" s="66"/>
    </row>
    <row r="64451" spans="17:36" ht="4.5" customHeight="1" x14ac:dyDescent="0.2">
      <c r="Q64451" s="65"/>
      <c r="R64451" s="65"/>
      <c r="X64451" s="65"/>
      <c r="Y64451" s="65"/>
      <c r="Z64451" s="65"/>
      <c r="AA64451" s="65"/>
      <c r="AB64451" s="65"/>
      <c r="AC64451" s="65"/>
      <c r="AJ64451" s="66"/>
    </row>
    <row r="64452" spans="17:36" ht="4.5" customHeight="1" x14ac:dyDescent="0.2">
      <c r="Q64452" s="65"/>
      <c r="R64452" s="65"/>
      <c r="X64452" s="65"/>
      <c r="Y64452" s="65"/>
      <c r="Z64452" s="65"/>
      <c r="AA64452" s="65"/>
      <c r="AB64452" s="65"/>
      <c r="AC64452" s="65"/>
      <c r="AJ64452" s="66"/>
    </row>
    <row r="64453" spans="17:36" ht="4.5" customHeight="1" x14ac:dyDescent="0.2">
      <c r="Q64453" s="65"/>
      <c r="R64453" s="65"/>
      <c r="X64453" s="65"/>
      <c r="Y64453" s="65"/>
      <c r="Z64453" s="65"/>
      <c r="AA64453" s="65"/>
      <c r="AB64453" s="65"/>
      <c r="AC64453" s="65"/>
      <c r="AJ64453" s="66"/>
    </row>
    <row r="64454" spans="17:36" ht="4.5" customHeight="1" x14ac:dyDescent="0.2">
      <c r="Q64454" s="65"/>
      <c r="R64454" s="65"/>
      <c r="X64454" s="65"/>
      <c r="Y64454" s="65"/>
      <c r="Z64454" s="65"/>
      <c r="AA64454" s="65"/>
      <c r="AB64454" s="65"/>
      <c r="AC64454" s="65"/>
      <c r="AJ64454" s="66"/>
    </row>
    <row r="64455" spans="17:36" ht="4.5" customHeight="1" x14ac:dyDescent="0.2">
      <c r="Q64455" s="65"/>
      <c r="R64455" s="65"/>
      <c r="X64455" s="65"/>
      <c r="Y64455" s="65"/>
      <c r="Z64455" s="65"/>
      <c r="AA64455" s="65"/>
      <c r="AB64455" s="65"/>
      <c r="AC64455" s="65"/>
      <c r="AJ64455" s="66"/>
    </row>
    <row r="64456" spans="17:36" ht="4.5" customHeight="1" x14ac:dyDescent="0.2">
      <c r="Q64456" s="65"/>
      <c r="R64456" s="65"/>
      <c r="X64456" s="65"/>
      <c r="Y64456" s="65"/>
      <c r="Z64456" s="65"/>
      <c r="AA64456" s="65"/>
      <c r="AB64456" s="65"/>
      <c r="AC64456" s="65"/>
      <c r="AJ64456" s="66"/>
    </row>
    <row r="64457" spans="17:36" ht="4.5" customHeight="1" x14ac:dyDescent="0.2">
      <c r="Q64457" s="65"/>
      <c r="R64457" s="65"/>
      <c r="X64457" s="65"/>
      <c r="Y64457" s="65"/>
      <c r="Z64457" s="65"/>
      <c r="AA64457" s="65"/>
      <c r="AB64457" s="65"/>
      <c r="AC64457" s="65"/>
      <c r="AJ64457" s="66"/>
    </row>
    <row r="64458" spans="17:36" ht="4.5" customHeight="1" x14ac:dyDescent="0.2">
      <c r="Q64458" s="65"/>
      <c r="R64458" s="65"/>
      <c r="X64458" s="65"/>
      <c r="Y64458" s="65"/>
      <c r="Z64458" s="65"/>
      <c r="AA64458" s="65"/>
      <c r="AB64458" s="65"/>
      <c r="AC64458" s="65"/>
      <c r="AJ64458" s="66"/>
    </row>
    <row r="64459" spans="17:36" ht="4.5" customHeight="1" x14ac:dyDescent="0.2">
      <c r="Q64459" s="65"/>
      <c r="R64459" s="65"/>
      <c r="X64459" s="65"/>
      <c r="Y64459" s="65"/>
      <c r="Z64459" s="65"/>
      <c r="AA64459" s="65"/>
      <c r="AB64459" s="65"/>
      <c r="AC64459" s="65"/>
      <c r="AJ64459" s="66"/>
    </row>
    <row r="64460" spans="17:36" ht="4.5" customHeight="1" x14ac:dyDescent="0.2">
      <c r="Q64460" s="65"/>
      <c r="R64460" s="65"/>
      <c r="X64460" s="65"/>
      <c r="Y64460" s="65"/>
      <c r="Z64460" s="65"/>
      <c r="AA64460" s="65"/>
      <c r="AB64460" s="65"/>
      <c r="AC64460" s="65"/>
      <c r="AJ64460" s="66"/>
    </row>
    <row r="64461" spans="17:36" ht="4.5" customHeight="1" x14ac:dyDescent="0.2">
      <c r="Q64461" s="65"/>
      <c r="R64461" s="65"/>
      <c r="X64461" s="65"/>
      <c r="Y64461" s="65"/>
      <c r="Z64461" s="65"/>
      <c r="AA64461" s="65"/>
      <c r="AB64461" s="65"/>
      <c r="AC64461" s="65"/>
      <c r="AJ64461" s="66"/>
    </row>
    <row r="64462" spans="17:36" ht="4.5" customHeight="1" x14ac:dyDescent="0.2">
      <c r="Q64462" s="65"/>
      <c r="R64462" s="65"/>
      <c r="X64462" s="65"/>
      <c r="Y64462" s="65"/>
      <c r="Z64462" s="65"/>
      <c r="AA64462" s="65"/>
      <c r="AB64462" s="65"/>
      <c r="AC64462" s="65"/>
      <c r="AJ64462" s="66"/>
    </row>
    <row r="64463" spans="17:36" ht="4.5" customHeight="1" x14ac:dyDescent="0.2">
      <c r="Q64463" s="65"/>
      <c r="R64463" s="65"/>
      <c r="X64463" s="65"/>
      <c r="Y64463" s="65"/>
      <c r="Z64463" s="65"/>
      <c r="AA64463" s="65"/>
      <c r="AB64463" s="65"/>
      <c r="AC64463" s="65"/>
      <c r="AJ64463" s="66"/>
    </row>
    <row r="64464" spans="17:36" ht="4.5" customHeight="1" x14ac:dyDescent="0.2">
      <c r="Q64464" s="65"/>
      <c r="R64464" s="65"/>
      <c r="X64464" s="65"/>
      <c r="Y64464" s="65"/>
      <c r="Z64464" s="65"/>
      <c r="AA64464" s="65"/>
      <c r="AB64464" s="65"/>
      <c r="AC64464" s="65"/>
      <c r="AJ64464" s="66"/>
    </row>
    <row r="64465" spans="17:36" ht="4.5" customHeight="1" x14ac:dyDescent="0.2">
      <c r="Q64465" s="65"/>
      <c r="R64465" s="65"/>
      <c r="X64465" s="65"/>
      <c r="Y64465" s="65"/>
      <c r="Z64465" s="65"/>
      <c r="AA64465" s="65"/>
      <c r="AB64465" s="65"/>
      <c r="AC64465" s="65"/>
      <c r="AJ64465" s="66"/>
    </row>
    <row r="64466" spans="17:36" ht="4.5" customHeight="1" x14ac:dyDescent="0.2">
      <c r="Q64466" s="65"/>
      <c r="R64466" s="65"/>
      <c r="X64466" s="65"/>
      <c r="Y64466" s="65"/>
      <c r="Z64466" s="65"/>
      <c r="AA64466" s="65"/>
      <c r="AB64466" s="65"/>
      <c r="AC64466" s="65"/>
      <c r="AJ64466" s="66"/>
    </row>
    <row r="64467" spans="17:36" ht="4.5" customHeight="1" x14ac:dyDescent="0.2">
      <c r="Q64467" s="65"/>
      <c r="R64467" s="65"/>
      <c r="X64467" s="65"/>
      <c r="Y64467" s="65"/>
      <c r="Z64467" s="65"/>
      <c r="AA64467" s="65"/>
      <c r="AB64467" s="65"/>
      <c r="AC64467" s="65"/>
      <c r="AJ64467" s="66"/>
    </row>
    <row r="64468" spans="17:36" ht="4.5" customHeight="1" x14ac:dyDescent="0.2">
      <c r="Q64468" s="65"/>
      <c r="R64468" s="65"/>
      <c r="X64468" s="65"/>
      <c r="Y64468" s="65"/>
      <c r="Z64468" s="65"/>
      <c r="AA64468" s="65"/>
      <c r="AB64468" s="65"/>
      <c r="AC64468" s="65"/>
      <c r="AJ64468" s="66"/>
    </row>
    <row r="64469" spans="17:36" ht="4.5" customHeight="1" x14ac:dyDescent="0.2">
      <c r="Q64469" s="65"/>
      <c r="R64469" s="65"/>
      <c r="X64469" s="65"/>
      <c r="Y64469" s="65"/>
      <c r="Z64469" s="65"/>
      <c r="AA64469" s="65"/>
      <c r="AB64469" s="65"/>
      <c r="AC64469" s="65"/>
      <c r="AJ64469" s="66"/>
    </row>
    <row r="64470" spans="17:36" ht="4.5" customHeight="1" x14ac:dyDescent="0.2">
      <c r="Q64470" s="65"/>
      <c r="R64470" s="65"/>
      <c r="X64470" s="65"/>
      <c r="Y64470" s="65"/>
      <c r="Z64470" s="65"/>
      <c r="AA64470" s="65"/>
      <c r="AB64470" s="65"/>
      <c r="AC64470" s="65"/>
      <c r="AJ64470" s="66"/>
    </row>
    <row r="64471" spans="17:36" ht="4.5" customHeight="1" x14ac:dyDescent="0.2">
      <c r="Q64471" s="65"/>
      <c r="R64471" s="65"/>
      <c r="X64471" s="65"/>
      <c r="Y64471" s="65"/>
      <c r="Z64471" s="65"/>
      <c r="AA64471" s="65"/>
      <c r="AB64471" s="65"/>
      <c r="AC64471" s="65"/>
      <c r="AJ64471" s="66"/>
    </row>
    <row r="64472" spans="17:36" ht="4.5" customHeight="1" x14ac:dyDescent="0.2">
      <c r="Q64472" s="65"/>
      <c r="R64472" s="65"/>
      <c r="X64472" s="65"/>
      <c r="Y64472" s="65"/>
      <c r="Z64472" s="65"/>
      <c r="AA64472" s="65"/>
      <c r="AB64472" s="65"/>
      <c r="AC64472" s="65"/>
      <c r="AJ64472" s="66"/>
    </row>
    <row r="64473" spans="17:36" ht="4.5" customHeight="1" x14ac:dyDescent="0.2">
      <c r="Q64473" s="65"/>
      <c r="R64473" s="65"/>
      <c r="X64473" s="65"/>
      <c r="Y64473" s="65"/>
      <c r="Z64473" s="65"/>
      <c r="AA64473" s="65"/>
      <c r="AB64473" s="65"/>
      <c r="AC64473" s="65"/>
      <c r="AJ64473" s="66"/>
    </row>
    <row r="64474" spans="17:36" ht="4.5" customHeight="1" x14ac:dyDescent="0.2">
      <c r="Q64474" s="65"/>
      <c r="R64474" s="65"/>
      <c r="X64474" s="65"/>
      <c r="Y64474" s="65"/>
      <c r="Z64474" s="65"/>
      <c r="AA64474" s="65"/>
      <c r="AB64474" s="65"/>
      <c r="AC64474" s="65"/>
      <c r="AJ64474" s="66"/>
    </row>
    <row r="64475" spans="17:36" ht="4.5" customHeight="1" x14ac:dyDescent="0.2">
      <c r="Q64475" s="65"/>
      <c r="R64475" s="65"/>
      <c r="X64475" s="65"/>
      <c r="Y64475" s="65"/>
      <c r="Z64475" s="65"/>
      <c r="AA64475" s="65"/>
      <c r="AB64475" s="65"/>
      <c r="AC64475" s="65"/>
      <c r="AJ64475" s="66"/>
    </row>
    <row r="64476" spans="17:36" ht="4.5" customHeight="1" x14ac:dyDescent="0.2">
      <c r="Q64476" s="65"/>
      <c r="R64476" s="65"/>
      <c r="X64476" s="65"/>
      <c r="Y64476" s="65"/>
      <c r="Z64476" s="65"/>
      <c r="AA64476" s="65"/>
      <c r="AB64476" s="65"/>
      <c r="AC64476" s="65"/>
      <c r="AJ64476" s="66"/>
    </row>
    <row r="64477" spans="17:36" ht="4.5" customHeight="1" x14ac:dyDescent="0.2">
      <c r="Q64477" s="65"/>
      <c r="R64477" s="65"/>
      <c r="X64477" s="65"/>
      <c r="Y64477" s="65"/>
      <c r="Z64477" s="65"/>
      <c r="AA64477" s="65"/>
      <c r="AB64477" s="65"/>
      <c r="AC64477" s="65"/>
      <c r="AJ64477" s="66"/>
    </row>
    <row r="64478" spans="17:36" ht="4.5" customHeight="1" x14ac:dyDescent="0.2">
      <c r="Q64478" s="65"/>
      <c r="R64478" s="65"/>
      <c r="X64478" s="65"/>
      <c r="Y64478" s="65"/>
      <c r="Z64478" s="65"/>
      <c r="AA64478" s="65"/>
      <c r="AB64478" s="65"/>
      <c r="AC64478" s="65"/>
      <c r="AJ64478" s="66"/>
    </row>
    <row r="64479" spans="17:36" ht="4.5" customHeight="1" x14ac:dyDescent="0.2">
      <c r="Q64479" s="65"/>
      <c r="R64479" s="65"/>
      <c r="X64479" s="65"/>
      <c r="Y64479" s="65"/>
      <c r="Z64479" s="65"/>
      <c r="AA64479" s="65"/>
      <c r="AB64479" s="65"/>
      <c r="AC64479" s="65"/>
      <c r="AJ64479" s="66"/>
    </row>
    <row r="64480" spans="17:36" ht="4.5" customHeight="1" x14ac:dyDescent="0.2">
      <c r="Q64480" s="65"/>
      <c r="R64480" s="65"/>
      <c r="X64480" s="65"/>
      <c r="Y64480" s="65"/>
      <c r="Z64480" s="65"/>
      <c r="AA64480" s="65"/>
      <c r="AB64480" s="65"/>
      <c r="AC64480" s="65"/>
      <c r="AJ64480" s="66"/>
    </row>
    <row r="64481" spans="17:36" ht="4.5" customHeight="1" x14ac:dyDescent="0.2">
      <c r="Q64481" s="65"/>
      <c r="R64481" s="65"/>
      <c r="X64481" s="65"/>
      <c r="Y64481" s="65"/>
      <c r="Z64481" s="65"/>
      <c r="AA64481" s="65"/>
      <c r="AB64481" s="65"/>
      <c r="AC64481" s="65"/>
      <c r="AJ64481" s="66"/>
    </row>
    <row r="64482" spans="17:36" ht="4.5" customHeight="1" x14ac:dyDescent="0.2">
      <c r="Q64482" s="65"/>
      <c r="R64482" s="65"/>
      <c r="X64482" s="65"/>
      <c r="Y64482" s="65"/>
      <c r="Z64482" s="65"/>
      <c r="AA64482" s="65"/>
      <c r="AB64482" s="65"/>
      <c r="AC64482" s="65"/>
      <c r="AJ64482" s="66"/>
    </row>
    <row r="64483" spans="17:36" ht="4.5" customHeight="1" x14ac:dyDescent="0.2">
      <c r="Q64483" s="65"/>
      <c r="R64483" s="65"/>
      <c r="X64483" s="65"/>
      <c r="Y64483" s="65"/>
      <c r="Z64483" s="65"/>
      <c r="AA64483" s="65"/>
      <c r="AB64483" s="65"/>
      <c r="AC64483" s="65"/>
      <c r="AJ64483" s="66"/>
    </row>
    <row r="64484" spans="17:36" ht="4.5" customHeight="1" x14ac:dyDescent="0.2">
      <c r="Q64484" s="65"/>
      <c r="R64484" s="65"/>
      <c r="X64484" s="65"/>
      <c r="Y64484" s="65"/>
      <c r="Z64484" s="65"/>
      <c r="AA64484" s="65"/>
      <c r="AB64484" s="65"/>
      <c r="AC64484" s="65"/>
      <c r="AJ64484" s="66"/>
    </row>
    <row r="64485" spans="17:36" ht="4.5" customHeight="1" x14ac:dyDescent="0.2">
      <c r="Q64485" s="65"/>
      <c r="R64485" s="65"/>
      <c r="X64485" s="65"/>
      <c r="Y64485" s="65"/>
      <c r="Z64485" s="65"/>
      <c r="AA64485" s="65"/>
      <c r="AB64485" s="65"/>
      <c r="AC64485" s="65"/>
      <c r="AJ64485" s="66"/>
    </row>
    <row r="64486" spans="17:36" ht="4.5" customHeight="1" x14ac:dyDescent="0.2">
      <c r="Q64486" s="65"/>
      <c r="R64486" s="65"/>
      <c r="X64486" s="65"/>
      <c r="Y64486" s="65"/>
      <c r="Z64486" s="65"/>
      <c r="AA64486" s="65"/>
      <c r="AB64486" s="65"/>
      <c r="AC64486" s="65"/>
      <c r="AJ64486" s="66"/>
    </row>
    <row r="64487" spans="17:36" ht="4.5" customHeight="1" x14ac:dyDescent="0.2">
      <c r="Q64487" s="65"/>
      <c r="R64487" s="65"/>
      <c r="X64487" s="65"/>
      <c r="Y64487" s="65"/>
      <c r="Z64487" s="65"/>
      <c r="AA64487" s="65"/>
      <c r="AB64487" s="65"/>
      <c r="AC64487" s="65"/>
      <c r="AJ64487" s="66"/>
    </row>
    <row r="64488" spans="17:36" ht="4.5" customHeight="1" x14ac:dyDescent="0.2">
      <c r="Q64488" s="65"/>
      <c r="R64488" s="65"/>
      <c r="X64488" s="65"/>
      <c r="Y64488" s="65"/>
      <c r="Z64488" s="65"/>
      <c r="AA64488" s="65"/>
      <c r="AB64488" s="65"/>
      <c r="AC64488" s="65"/>
      <c r="AJ64488" s="66"/>
    </row>
    <row r="64489" spans="17:36" ht="4.5" customHeight="1" x14ac:dyDescent="0.2">
      <c r="Q64489" s="65"/>
      <c r="R64489" s="65"/>
      <c r="X64489" s="65"/>
      <c r="Y64489" s="65"/>
      <c r="Z64489" s="65"/>
      <c r="AA64489" s="65"/>
      <c r="AB64489" s="65"/>
      <c r="AC64489" s="65"/>
      <c r="AJ64489" s="66"/>
    </row>
    <row r="64490" spans="17:36" ht="4.5" customHeight="1" x14ac:dyDescent="0.2">
      <c r="Q64490" s="65"/>
      <c r="R64490" s="65"/>
      <c r="X64490" s="65"/>
      <c r="Y64490" s="65"/>
      <c r="Z64490" s="65"/>
      <c r="AA64490" s="65"/>
      <c r="AB64490" s="65"/>
      <c r="AC64490" s="65"/>
      <c r="AJ64490" s="66"/>
    </row>
    <row r="64491" spans="17:36" ht="4.5" customHeight="1" x14ac:dyDescent="0.2">
      <c r="Q64491" s="65"/>
      <c r="R64491" s="65"/>
      <c r="X64491" s="65"/>
      <c r="Y64491" s="65"/>
      <c r="Z64491" s="65"/>
      <c r="AA64491" s="65"/>
      <c r="AB64491" s="65"/>
      <c r="AC64491" s="65"/>
      <c r="AJ64491" s="66"/>
    </row>
    <row r="64492" spans="17:36" ht="4.5" customHeight="1" x14ac:dyDescent="0.2">
      <c r="Q64492" s="65"/>
      <c r="R64492" s="65"/>
      <c r="X64492" s="65"/>
      <c r="Y64492" s="65"/>
      <c r="Z64492" s="65"/>
      <c r="AA64492" s="65"/>
      <c r="AB64492" s="65"/>
      <c r="AC64492" s="65"/>
      <c r="AJ64492" s="66"/>
    </row>
    <row r="64493" spans="17:36" ht="4.5" customHeight="1" x14ac:dyDescent="0.2">
      <c r="Q64493" s="65"/>
      <c r="R64493" s="65"/>
      <c r="X64493" s="65"/>
      <c r="Y64493" s="65"/>
      <c r="Z64493" s="65"/>
      <c r="AA64493" s="65"/>
      <c r="AB64493" s="65"/>
      <c r="AC64493" s="65"/>
      <c r="AJ64493" s="66"/>
    </row>
    <row r="64494" spans="17:36" ht="4.5" customHeight="1" x14ac:dyDescent="0.2">
      <c r="Q64494" s="65"/>
      <c r="R64494" s="65"/>
      <c r="X64494" s="65"/>
      <c r="Y64494" s="65"/>
      <c r="Z64494" s="65"/>
      <c r="AA64494" s="65"/>
      <c r="AB64494" s="65"/>
      <c r="AC64494" s="65"/>
      <c r="AJ64494" s="66"/>
    </row>
    <row r="64495" spans="17:36" ht="4.5" customHeight="1" x14ac:dyDescent="0.2">
      <c r="Q64495" s="65"/>
      <c r="R64495" s="65"/>
      <c r="X64495" s="65"/>
      <c r="Y64495" s="65"/>
      <c r="Z64495" s="65"/>
      <c r="AA64495" s="65"/>
      <c r="AB64495" s="65"/>
      <c r="AC64495" s="65"/>
      <c r="AJ64495" s="66"/>
    </row>
    <row r="64496" spans="17:36" ht="4.5" customHeight="1" x14ac:dyDescent="0.2">
      <c r="Q64496" s="65"/>
      <c r="R64496" s="65"/>
      <c r="X64496" s="65"/>
      <c r="Y64496" s="65"/>
      <c r="Z64496" s="65"/>
      <c r="AA64496" s="65"/>
      <c r="AB64496" s="65"/>
      <c r="AC64496" s="65"/>
      <c r="AJ64496" s="66"/>
    </row>
    <row r="64497" spans="17:36" ht="4.5" customHeight="1" x14ac:dyDescent="0.2">
      <c r="Q64497" s="65"/>
      <c r="R64497" s="65"/>
      <c r="X64497" s="65"/>
      <c r="Y64497" s="65"/>
      <c r="Z64497" s="65"/>
      <c r="AA64497" s="65"/>
      <c r="AB64497" s="65"/>
      <c r="AC64497" s="65"/>
      <c r="AJ64497" s="66"/>
    </row>
    <row r="64498" spans="17:36" ht="4.5" customHeight="1" x14ac:dyDescent="0.2">
      <c r="Q64498" s="65"/>
      <c r="R64498" s="65"/>
      <c r="X64498" s="65"/>
      <c r="Y64498" s="65"/>
      <c r="Z64498" s="65"/>
      <c r="AA64498" s="65"/>
      <c r="AB64498" s="65"/>
      <c r="AC64498" s="65"/>
      <c r="AJ64498" s="66"/>
    </row>
    <row r="64499" spans="17:36" ht="4.5" customHeight="1" x14ac:dyDescent="0.2">
      <c r="Q64499" s="65"/>
      <c r="R64499" s="65"/>
      <c r="X64499" s="65"/>
      <c r="Y64499" s="65"/>
      <c r="Z64499" s="65"/>
      <c r="AA64499" s="65"/>
      <c r="AB64499" s="65"/>
      <c r="AC64499" s="65"/>
      <c r="AJ64499" s="66"/>
    </row>
    <row r="64500" spans="17:36" ht="4.5" customHeight="1" x14ac:dyDescent="0.2">
      <c r="Q64500" s="65"/>
      <c r="R64500" s="65"/>
      <c r="X64500" s="65"/>
      <c r="Y64500" s="65"/>
      <c r="Z64500" s="65"/>
      <c r="AA64500" s="65"/>
      <c r="AB64500" s="65"/>
      <c r="AC64500" s="65"/>
      <c r="AJ64500" s="66"/>
    </row>
    <row r="64501" spans="17:36" ht="4.5" customHeight="1" x14ac:dyDescent="0.2">
      <c r="Q64501" s="65"/>
      <c r="R64501" s="65"/>
      <c r="X64501" s="65"/>
      <c r="Y64501" s="65"/>
      <c r="Z64501" s="65"/>
      <c r="AA64501" s="65"/>
      <c r="AB64501" s="65"/>
      <c r="AC64501" s="65"/>
      <c r="AJ64501" s="66"/>
    </row>
    <row r="64502" spans="17:36" ht="4.5" customHeight="1" x14ac:dyDescent="0.2">
      <c r="Q64502" s="65"/>
      <c r="R64502" s="65"/>
      <c r="X64502" s="65"/>
      <c r="Y64502" s="65"/>
      <c r="Z64502" s="65"/>
      <c r="AA64502" s="65"/>
      <c r="AB64502" s="65"/>
      <c r="AC64502" s="65"/>
      <c r="AJ64502" s="66"/>
    </row>
    <row r="64503" spans="17:36" ht="4.5" customHeight="1" x14ac:dyDescent="0.2">
      <c r="Q64503" s="65"/>
      <c r="R64503" s="65"/>
      <c r="X64503" s="65"/>
      <c r="Y64503" s="65"/>
      <c r="Z64503" s="65"/>
      <c r="AA64503" s="65"/>
      <c r="AB64503" s="65"/>
      <c r="AC64503" s="65"/>
      <c r="AJ64503" s="66"/>
    </row>
    <row r="64504" spans="17:36" ht="4.5" customHeight="1" x14ac:dyDescent="0.2">
      <c r="Q64504" s="65"/>
      <c r="R64504" s="65"/>
      <c r="X64504" s="65"/>
      <c r="Y64504" s="65"/>
      <c r="Z64504" s="65"/>
      <c r="AA64504" s="65"/>
      <c r="AB64504" s="65"/>
      <c r="AC64504" s="65"/>
      <c r="AJ64504" s="66"/>
    </row>
    <row r="64505" spans="17:36" ht="4.5" customHeight="1" x14ac:dyDescent="0.2">
      <c r="Q64505" s="65"/>
      <c r="R64505" s="65"/>
      <c r="X64505" s="65"/>
      <c r="Y64505" s="65"/>
      <c r="Z64505" s="65"/>
      <c r="AA64505" s="65"/>
      <c r="AB64505" s="65"/>
      <c r="AC64505" s="65"/>
      <c r="AJ64505" s="66"/>
    </row>
    <row r="64506" spans="17:36" ht="4.5" customHeight="1" x14ac:dyDescent="0.2">
      <c r="Q64506" s="65"/>
      <c r="R64506" s="65"/>
      <c r="X64506" s="65"/>
      <c r="Y64506" s="65"/>
      <c r="Z64506" s="65"/>
      <c r="AA64506" s="65"/>
      <c r="AB64506" s="65"/>
      <c r="AC64506" s="65"/>
      <c r="AJ64506" s="66"/>
    </row>
    <row r="64507" spans="17:36" ht="4.5" customHeight="1" x14ac:dyDescent="0.2">
      <c r="Q64507" s="65"/>
      <c r="R64507" s="65"/>
      <c r="X64507" s="65"/>
      <c r="Y64507" s="65"/>
      <c r="Z64507" s="65"/>
      <c r="AA64507" s="65"/>
      <c r="AB64507" s="65"/>
      <c r="AC64507" s="65"/>
      <c r="AJ64507" s="66"/>
    </row>
    <row r="64508" spans="17:36" ht="4.5" customHeight="1" x14ac:dyDescent="0.2">
      <c r="Q64508" s="65"/>
      <c r="R64508" s="65"/>
      <c r="X64508" s="65"/>
      <c r="Y64508" s="65"/>
      <c r="Z64508" s="65"/>
      <c r="AA64508" s="65"/>
      <c r="AB64508" s="65"/>
      <c r="AC64508" s="65"/>
      <c r="AJ64508" s="66"/>
    </row>
    <row r="64509" spans="17:36" ht="4.5" customHeight="1" x14ac:dyDescent="0.2">
      <c r="Q64509" s="65"/>
      <c r="R64509" s="65"/>
      <c r="X64509" s="65"/>
      <c r="Y64509" s="65"/>
      <c r="Z64509" s="65"/>
      <c r="AA64509" s="65"/>
      <c r="AB64509" s="65"/>
      <c r="AC64509" s="65"/>
      <c r="AJ64509" s="66"/>
    </row>
    <row r="64510" spans="17:36" ht="4.5" customHeight="1" x14ac:dyDescent="0.2">
      <c r="Q64510" s="65"/>
      <c r="R64510" s="65"/>
      <c r="X64510" s="65"/>
      <c r="Y64510" s="65"/>
      <c r="Z64510" s="65"/>
      <c r="AA64510" s="65"/>
      <c r="AB64510" s="65"/>
      <c r="AC64510" s="65"/>
      <c r="AJ64510" s="66"/>
    </row>
    <row r="64511" spans="17:36" ht="4.5" customHeight="1" x14ac:dyDescent="0.2">
      <c r="Q64511" s="65"/>
      <c r="R64511" s="65"/>
      <c r="X64511" s="65"/>
      <c r="Y64511" s="65"/>
      <c r="Z64511" s="65"/>
      <c r="AA64511" s="65"/>
      <c r="AB64511" s="65"/>
      <c r="AC64511" s="65"/>
      <c r="AJ64511" s="66"/>
    </row>
    <row r="64512" spans="17:36" ht="4.5" customHeight="1" x14ac:dyDescent="0.2">
      <c r="Q64512" s="65"/>
      <c r="R64512" s="65"/>
      <c r="X64512" s="65"/>
      <c r="Y64512" s="65"/>
      <c r="Z64512" s="65"/>
      <c r="AA64512" s="65"/>
      <c r="AB64512" s="65"/>
      <c r="AC64512" s="65"/>
      <c r="AJ64512" s="66"/>
    </row>
    <row r="64513" spans="17:36" ht="4.5" customHeight="1" x14ac:dyDescent="0.2">
      <c r="Q64513" s="65"/>
      <c r="R64513" s="65"/>
      <c r="X64513" s="65"/>
      <c r="Y64513" s="65"/>
      <c r="Z64513" s="65"/>
      <c r="AA64513" s="65"/>
      <c r="AB64513" s="65"/>
      <c r="AC64513" s="65"/>
      <c r="AJ64513" s="66"/>
    </row>
    <row r="64514" spans="17:36" ht="4.5" customHeight="1" x14ac:dyDescent="0.2">
      <c r="Q64514" s="65"/>
      <c r="R64514" s="65"/>
      <c r="X64514" s="65"/>
      <c r="Y64514" s="65"/>
      <c r="Z64514" s="65"/>
      <c r="AA64514" s="65"/>
      <c r="AB64514" s="65"/>
      <c r="AC64514" s="65"/>
      <c r="AJ64514" s="66"/>
    </row>
    <row r="64515" spans="17:36" ht="4.5" customHeight="1" x14ac:dyDescent="0.2">
      <c r="Q64515" s="65"/>
      <c r="R64515" s="65"/>
      <c r="X64515" s="65"/>
      <c r="Y64515" s="65"/>
      <c r="Z64515" s="65"/>
      <c r="AA64515" s="65"/>
      <c r="AB64515" s="65"/>
      <c r="AC64515" s="65"/>
      <c r="AJ64515" s="66"/>
    </row>
    <row r="64516" spans="17:36" ht="4.5" customHeight="1" x14ac:dyDescent="0.2">
      <c r="Q64516" s="65"/>
      <c r="R64516" s="65"/>
      <c r="X64516" s="65"/>
      <c r="Y64516" s="65"/>
      <c r="Z64516" s="65"/>
      <c r="AA64516" s="65"/>
      <c r="AB64516" s="65"/>
      <c r="AC64516" s="65"/>
      <c r="AJ64516" s="66"/>
    </row>
    <row r="64517" spans="17:36" ht="4.5" customHeight="1" x14ac:dyDescent="0.2">
      <c r="Q64517" s="65"/>
      <c r="R64517" s="65"/>
      <c r="X64517" s="65"/>
      <c r="Y64517" s="65"/>
      <c r="Z64517" s="65"/>
      <c r="AA64517" s="65"/>
      <c r="AB64517" s="65"/>
      <c r="AC64517" s="65"/>
      <c r="AJ64517" s="66"/>
    </row>
    <row r="64518" spans="17:36" ht="4.5" customHeight="1" x14ac:dyDescent="0.2">
      <c r="Q64518" s="65"/>
      <c r="R64518" s="65"/>
      <c r="X64518" s="65"/>
      <c r="Y64518" s="65"/>
      <c r="Z64518" s="65"/>
      <c r="AA64518" s="65"/>
      <c r="AB64518" s="65"/>
      <c r="AC64518" s="65"/>
      <c r="AJ64518" s="66"/>
    </row>
    <row r="64519" spans="17:36" ht="4.5" customHeight="1" x14ac:dyDescent="0.2">
      <c r="Q64519" s="65"/>
      <c r="R64519" s="65"/>
      <c r="X64519" s="65"/>
      <c r="Y64519" s="65"/>
      <c r="Z64519" s="65"/>
      <c r="AA64519" s="65"/>
      <c r="AB64519" s="65"/>
      <c r="AC64519" s="65"/>
      <c r="AJ64519" s="66"/>
    </row>
    <row r="64520" spans="17:36" ht="4.5" customHeight="1" x14ac:dyDescent="0.2">
      <c r="Q64520" s="65"/>
      <c r="R64520" s="65"/>
      <c r="X64520" s="65"/>
      <c r="Y64520" s="65"/>
      <c r="Z64520" s="65"/>
      <c r="AA64520" s="65"/>
      <c r="AB64520" s="65"/>
      <c r="AC64520" s="65"/>
      <c r="AJ64520" s="66"/>
    </row>
    <row r="64521" spans="17:36" ht="4.5" customHeight="1" x14ac:dyDescent="0.2">
      <c r="Q64521" s="65"/>
      <c r="R64521" s="65"/>
      <c r="X64521" s="65"/>
      <c r="Y64521" s="65"/>
      <c r="Z64521" s="65"/>
      <c r="AA64521" s="65"/>
      <c r="AB64521" s="65"/>
      <c r="AC64521" s="65"/>
      <c r="AJ64521" s="66"/>
    </row>
    <row r="64522" spans="17:36" ht="4.5" customHeight="1" x14ac:dyDescent="0.2">
      <c r="Q64522" s="65"/>
      <c r="R64522" s="65"/>
      <c r="X64522" s="65"/>
      <c r="Y64522" s="65"/>
      <c r="Z64522" s="65"/>
      <c r="AA64522" s="65"/>
      <c r="AB64522" s="65"/>
      <c r="AC64522" s="65"/>
      <c r="AJ64522" s="66"/>
    </row>
    <row r="64523" spans="17:36" ht="4.5" customHeight="1" x14ac:dyDescent="0.2">
      <c r="Q64523" s="65"/>
      <c r="R64523" s="65"/>
      <c r="X64523" s="65"/>
      <c r="Y64523" s="65"/>
      <c r="Z64523" s="65"/>
      <c r="AA64523" s="65"/>
      <c r="AB64523" s="65"/>
      <c r="AC64523" s="65"/>
      <c r="AJ64523" s="66"/>
    </row>
    <row r="64524" spans="17:36" ht="4.5" customHeight="1" x14ac:dyDescent="0.2">
      <c r="Q64524" s="65"/>
      <c r="R64524" s="65"/>
      <c r="X64524" s="65"/>
      <c r="Y64524" s="65"/>
      <c r="Z64524" s="65"/>
      <c r="AA64524" s="65"/>
      <c r="AB64524" s="65"/>
      <c r="AC64524" s="65"/>
      <c r="AJ64524" s="66"/>
    </row>
    <row r="64525" spans="17:36" ht="4.5" customHeight="1" x14ac:dyDescent="0.2">
      <c r="Q64525" s="65"/>
      <c r="R64525" s="65"/>
      <c r="X64525" s="65"/>
      <c r="Y64525" s="65"/>
      <c r="Z64525" s="65"/>
      <c r="AA64525" s="65"/>
      <c r="AB64525" s="65"/>
      <c r="AC64525" s="65"/>
      <c r="AJ64525" s="66"/>
    </row>
    <row r="64526" spans="17:36" ht="4.5" customHeight="1" x14ac:dyDescent="0.2">
      <c r="Q64526" s="65"/>
      <c r="R64526" s="65"/>
      <c r="X64526" s="65"/>
      <c r="Y64526" s="65"/>
      <c r="Z64526" s="65"/>
      <c r="AA64526" s="65"/>
      <c r="AB64526" s="65"/>
      <c r="AC64526" s="65"/>
      <c r="AJ64526" s="66"/>
    </row>
    <row r="64527" spans="17:36" ht="4.5" customHeight="1" x14ac:dyDescent="0.2">
      <c r="Q64527" s="65"/>
      <c r="R64527" s="65"/>
      <c r="X64527" s="65"/>
      <c r="Y64527" s="65"/>
      <c r="Z64527" s="65"/>
      <c r="AA64527" s="65"/>
      <c r="AB64527" s="65"/>
      <c r="AC64527" s="65"/>
      <c r="AJ64527" s="66"/>
    </row>
    <row r="64528" spans="17:36" ht="4.5" customHeight="1" x14ac:dyDescent="0.2">
      <c r="Q64528" s="65"/>
      <c r="R64528" s="65"/>
      <c r="X64528" s="65"/>
      <c r="Y64528" s="65"/>
      <c r="Z64528" s="65"/>
      <c r="AA64528" s="65"/>
      <c r="AB64528" s="65"/>
      <c r="AC64528" s="65"/>
      <c r="AJ64528" s="66"/>
    </row>
    <row r="64529" spans="17:36" ht="4.5" customHeight="1" x14ac:dyDescent="0.2">
      <c r="Q64529" s="65"/>
      <c r="R64529" s="65"/>
      <c r="X64529" s="65"/>
      <c r="Y64529" s="65"/>
      <c r="Z64529" s="65"/>
      <c r="AA64529" s="65"/>
      <c r="AB64529" s="65"/>
      <c r="AC64529" s="65"/>
      <c r="AJ64529" s="66"/>
    </row>
    <row r="64530" spans="17:36" ht="4.5" customHeight="1" x14ac:dyDescent="0.2">
      <c r="Q64530" s="65"/>
      <c r="R64530" s="65"/>
      <c r="X64530" s="65"/>
      <c r="Y64530" s="65"/>
      <c r="Z64530" s="65"/>
      <c r="AA64530" s="65"/>
      <c r="AB64530" s="65"/>
      <c r="AC64530" s="65"/>
      <c r="AJ64530" s="66"/>
    </row>
    <row r="64531" spans="17:36" ht="4.5" customHeight="1" x14ac:dyDescent="0.2">
      <c r="Q64531" s="65"/>
      <c r="R64531" s="65"/>
      <c r="X64531" s="65"/>
      <c r="Y64531" s="65"/>
      <c r="Z64531" s="65"/>
      <c r="AA64531" s="65"/>
      <c r="AB64531" s="65"/>
      <c r="AC64531" s="65"/>
      <c r="AJ64531" s="66"/>
    </row>
    <row r="64532" spans="17:36" ht="4.5" customHeight="1" x14ac:dyDescent="0.2">
      <c r="Q64532" s="65"/>
      <c r="R64532" s="65"/>
      <c r="X64532" s="65"/>
      <c r="Y64532" s="65"/>
      <c r="Z64532" s="65"/>
      <c r="AA64532" s="65"/>
      <c r="AB64532" s="65"/>
      <c r="AC64532" s="65"/>
      <c r="AJ64532" s="66"/>
    </row>
    <row r="64533" spans="17:36" ht="4.5" customHeight="1" x14ac:dyDescent="0.2">
      <c r="Q64533" s="65"/>
      <c r="R64533" s="65"/>
      <c r="X64533" s="65"/>
      <c r="Y64533" s="65"/>
      <c r="Z64533" s="65"/>
      <c r="AA64533" s="65"/>
      <c r="AB64533" s="65"/>
      <c r="AC64533" s="65"/>
      <c r="AJ64533" s="66"/>
    </row>
    <row r="64534" spans="17:36" ht="4.5" customHeight="1" x14ac:dyDescent="0.2">
      <c r="Q64534" s="65"/>
      <c r="R64534" s="65"/>
      <c r="X64534" s="65"/>
      <c r="Y64534" s="65"/>
      <c r="Z64534" s="65"/>
      <c r="AA64534" s="65"/>
      <c r="AB64534" s="65"/>
      <c r="AC64534" s="65"/>
      <c r="AJ64534" s="66"/>
    </row>
    <row r="64535" spans="17:36" ht="4.5" customHeight="1" x14ac:dyDescent="0.2">
      <c r="Q64535" s="65"/>
      <c r="R64535" s="65"/>
      <c r="X64535" s="65"/>
      <c r="Y64535" s="65"/>
      <c r="Z64535" s="65"/>
      <c r="AA64535" s="65"/>
      <c r="AB64535" s="65"/>
      <c r="AC64535" s="65"/>
      <c r="AJ64535" s="66"/>
    </row>
    <row r="64536" spans="17:36" ht="4.5" customHeight="1" x14ac:dyDescent="0.2">
      <c r="Q64536" s="65"/>
      <c r="R64536" s="65"/>
      <c r="X64536" s="65"/>
      <c r="Y64536" s="65"/>
      <c r="Z64536" s="65"/>
      <c r="AA64536" s="65"/>
      <c r="AB64536" s="65"/>
      <c r="AC64536" s="65"/>
      <c r="AJ64536" s="66"/>
    </row>
    <row r="64537" spans="17:36" ht="4.5" customHeight="1" x14ac:dyDescent="0.2">
      <c r="Q64537" s="65"/>
      <c r="R64537" s="65"/>
      <c r="X64537" s="65"/>
      <c r="Y64537" s="65"/>
      <c r="Z64537" s="65"/>
      <c r="AA64537" s="65"/>
      <c r="AB64537" s="65"/>
      <c r="AC64537" s="65"/>
      <c r="AJ64537" s="66"/>
    </row>
    <row r="64538" spans="17:36" ht="4.5" customHeight="1" x14ac:dyDescent="0.2">
      <c r="Q64538" s="65"/>
      <c r="R64538" s="65"/>
      <c r="X64538" s="65"/>
      <c r="Y64538" s="65"/>
      <c r="Z64538" s="65"/>
      <c r="AA64538" s="65"/>
      <c r="AB64538" s="65"/>
      <c r="AC64538" s="65"/>
      <c r="AJ64538" s="66"/>
    </row>
    <row r="64539" spans="17:36" ht="4.5" customHeight="1" x14ac:dyDescent="0.2">
      <c r="Q64539" s="65"/>
      <c r="R64539" s="65"/>
      <c r="X64539" s="65"/>
      <c r="Y64539" s="65"/>
      <c r="Z64539" s="65"/>
      <c r="AA64539" s="65"/>
      <c r="AB64539" s="65"/>
      <c r="AC64539" s="65"/>
      <c r="AJ64539" s="66"/>
    </row>
    <row r="64540" spans="17:36" ht="4.5" customHeight="1" x14ac:dyDescent="0.2">
      <c r="Q64540" s="65"/>
      <c r="R64540" s="65"/>
      <c r="X64540" s="65"/>
      <c r="Y64540" s="65"/>
      <c r="Z64540" s="65"/>
      <c r="AA64540" s="65"/>
      <c r="AB64540" s="65"/>
      <c r="AC64540" s="65"/>
      <c r="AJ64540" s="66"/>
    </row>
    <row r="64541" spans="17:36" ht="4.5" customHeight="1" x14ac:dyDescent="0.2">
      <c r="Q64541" s="65"/>
      <c r="R64541" s="65"/>
      <c r="X64541" s="65"/>
      <c r="Y64541" s="65"/>
      <c r="Z64541" s="65"/>
      <c r="AA64541" s="65"/>
      <c r="AB64541" s="65"/>
      <c r="AC64541" s="65"/>
      <c r="AJ64541" s="66"/>
    </row>
    <row r="64542" spans="17:36" ht="4.5" customHeight="1" x14ac:dyDescent="0.2">
      <c r="Q64542" s="65"/>
      <c r="R64542" s="65"/>
      <c r="X64542" s="65"/>
      <c r="Y64542" s="65"/>
      <c r="Z64542" s="65"/>
      <c r="AA64542" s="65"/>
      <c r="AB64542" s="65"/>
      <c r="AC64542" s="65"/>
      <c r="AJ64542" s="66"/>
    </row>
    <row r="64543" spans="17:36" ht="4.5" customHeight="1" x14ac:dyDescent="0.2">
      <c r="Q64543" s="65"/>
      <c r="R64543" s="65"/>
      <c r="X64543" s="65"/>
      <c r="Y64543" s="65"/>
      <c r="Z64543" s="65"/>
      <c r="AA64543" s="65"/>
      <c r="AB64543" s="65"/>
      <c r="AC64543" s="65"/>
      <c r="AJ64543" s="66"/>
    </row>
    <row r="64544" spans="17:36" ht="4.5" customHeight="1" x14ac:dyDescent="0.2">
      <c r="Q64544" s="65"/>
      <c r="R64544" s="65"/>
      <c r="X64544" s="65"/>
      <c r="Y64544" s="65"/>
      <c r="Z64544" s="65"/>
      <c r="AA64544" s="65"/>
      <c r="AB64544" s="65"/>
      <c r="AC64544" s="65"/>
      <c r="AJ64544" s="66"/>
    </row>
    <row r="64545" spans="17:36" ht="4.5" customHeight="1" x14ac:dyDescent="0.2">
      <c r="Q64545" s="65"/>
      <c r="R64545" s="65"/>
      <c r="X64545" s="65"/>
      <c r="Y64545" s="65"/>
      <c r="Z64545" s="65"/>
      <c r="AA64545" s="65"/>
      <c r="AB64545" s="65"/>
      <c r="AC64545" s="65"/>
      <c r="AJ64545" s="66"/>
    </row>
    <row r="64546" spans="17:36" ht="4.5" customHeight="1" x14ac:dyDescent="0.2">
      <c r="Q64546" s="65"/>
      <c r="R64546" s="65"/>
      <c r="X64546" s="65"/>
      <c r="Y64546" s="65"/>
      <c r="Z64546" s="65"/>
      <c r="AA64546" s="65"/>
      <c r="AB64546" s="65"/>
      <c r="AC64546" s="65"/>
      <c r="AJ64546" s="66"/>
    </row>
    <row r="64547" spans="17:36" ht="4.5" customHeight="1" x14ac:dyDescent="0.2">
      <c r="Q64547" s="65"/>
      <c r="R64547" s="65"/>
      <c r="X64547" s="65"/>
      <c r="Y64547" s="65"/>
      <c r="Z64547" s="65"/>
      <c r="AA64547" s="65"/>
      <c r="AB64547" s="65"/>
      <c r="AC64547" s="65"/>
      <c r="AJ64547" s="66"/>
    </row>
    <row r="64548" spans="17:36" ht="4.5" customHeight="1" x14ac:dyDescent="0.2">
      <c r="Q64548" s="65"/>
      <c r="R64548" s="65"/>
      <c r="X64548" s="65"/>
      <c r="Y64548" s="65"/>
      <c r="Z64548" s="65"/>
      <c r="AA64548" s="65"/>
      <c r="AB64548" s="65"/>
      <c r="AC64548" s="65"/>
      <c r="AJ64548" s="66"/>
    </row>
    <row r="64549" spans="17:36" ht="4.5" customHeight="1" x14ac:dyDescent="0.2">
      <c r="Q64549" s="65"/>
      <c r="R64549" s="65"/>
      <c r="X64549" s="65"/>
      <c r="Y64549" s="65"/>
      <c r="Z64549" s="65"/>
      <c r="AA64549" s="65"/>
      <c r="AB64549" s="65"/>
      <c r="AC64549" s="65"/>
      <c r="AJ64549" s="66"/>
    </row>
    <row r="64550" spans="17:36" ht="4.5" customHeight="1" x14ac:dyDescent="0.2">
      <c r="Q64550" s="65"/>
      <c r="R64550" s="65"/>
      <c r="X64550" s="65"/>
      <c r="Y64550" s="65"/>
      <c r="Z64550" s="65"/>
      <c r="AA64550" s="65"/>
      <c r="AB64550" s="65"/>
      <c r="AC64550" s="65"/>
      <c r="AJ64550" s="66"/>
    </row>
    <row r="64551" spans="17:36" ht="4.5" customHeight="1" x14ac:dyDescent="0.2">
      <c r="Q64551" s="65"/>
      <c r="R64551" s="65"/>
      <c r="X64551" s="65"/>
      <c r="Y64551" s="65"/>
      <c r="Z64551" s="65"/>
      <c r="AA64551" s="65"/>
      <c r="AB64551" s="65"/>
      <c r="AC64551" s="65"/>
      <c r="AJ64551" s="66"/>
    </row>
    <row r="64552" spans="17:36" ht="4.5" customHeight="1" x14ac:dyDescent="0.2">
      <c r="Q64552" s="65"/>
      <c r="R64552" s="65"/>
      <c r="X64552" s="65"/>
      <c r="Y64552" s="65"/>
      <c r="Z64552" s="65"/>
      <c r="AA64552" s="65"/>
      <c r="AB64552" s="65"/>
      <c r="AC64552" s="65"/>
      <c r="AJ64552" s="66"/>
    </row>
    <row r="64553" spans="17:36" ht="4.5" customHeight="1" x14ac:dyDescent="0.2">
      <c r="Q64553" s="65"/>
      <c r="R64553" s="65"/>
      <c r="X64553" s="65"/>
      <c r="Y64553" s="65"/>
      <c r="Z64553" s="65"/>
      <c r="AA64553" s="65"/>
      <c r="AB64553" s="65"/>
      <c r="AC64553" s="65"/>
      <c r="AJ64553" s="66"/>
    </row>
    <row r="64554" spans="17:36" ht="4.5" customHeight="1" x14ac:dyDescent="0.2">
      <c r="Q64554" s="65"/>
      <c r="R64554" s="65"/>
      <c r="X64554" s="65"/>
      <c r="Y64554" s="65"/>
      <c r="Z64554" s="65"/>
      <c r="AA64554" s="65"/>
      <c r="AB64554" s="65"/>
      <c r="AC64554" s="65"/>
      <c r="AJ64554" s="66"/>
    </row>
    <row r="64555" spans="17:36" ht="4.5" customHeight="1" x14ac:dyDescent="0.2">
      <c r="Q64555" s="65"/>
      <c r="R64555" s="65"/>
      <c r="X64555" s="65"/>
      <c r="Y64555" s="65"/>
      <c r="Z64555" s="65"/>
      <c r="AA64555" s="65"/>
      <c r="AB64555" s="65"/>
      <c r="AC64555" s="65"/>
      <c r="AJ64555" s="66"/>
    </row>
    <row r="64556" spans="17:36" ht="4.5" customHeight="1" x14ac:dyDescent="0.2">
      <c r="Q64556" s="65"/>
      <c r="R64556" s="65"/>
      <c r="X64556" s="65"/>
      <c r="Y64556" s="65"/>
      <c r="Z64556" s="65"/>
      <c r="AA64556" s="65"/>
      <c r="AB64556" s="65"/>
      <c r="AC64556" s="65"/>
      <c r="AJ64556" s="66"/>
    </row>
    <row r="64557" spans="17:36" ht="4.5" customHeight="1" x14ac:dyDescent="0.2">
      <c r="Q64557" s="65"/>
      <c r="R64557" s="65"/>
      <c r="X64557" s="65"/>
      <c r="Y64557" s="65"/>
      <c r="Z64557" s="65"/>
      <c r="AA64557" s="65"/>
      <c r="AB64557" s="65"/>
      <c r="AC64557" s="65"/>
      <c r="AJ64557" s="66"/>
    </row>
    <row r="64558" spans="17:36" ht="4.5" customHeight="1" x14ac:dyDescent="0.2">
      <c r="Q64558" s="65"/>
      <c r="R64558" s="65"/>
      <c r="X64558" s="65"/>
      <c r="Y64558" s="65"/>
      <c r="Z64558" s="65"/>
      <c r="AA64558" s="65"/>
      <c r="AB64558" s="65"/>
      <c r="AC64558" s="65"/>
      <c r="AJ64558" s="66"/>
    </row>
    <row r="64559" spans="17:36" ht="4.5" customHeight="1" x14ac:dyDescent="0.2">
      <c r="Q64559" s="65"/>
      <c r="R64559" s="65"/>
      <c r="X64559" s="65"/>
      <c r="Y64559" s="65"/>
      <c r="Z64559" s="65"/>
      <c r="AA64559" s="65"/>
      <c r="AB64559" s="65"/>
      <c r="AC64559" s="65"/>
      <c r="AJ64559" s="66"/>
    </row>
    <row r="64560" spans="17:36" ht="4.5" customHeight="1" x14ac:dyDescent="0.2">
      <c r="Q64560" s="65"/>
      <c r="R64560" s="65"/>
      <c r="X64560" s="65"/>
      <c r="Y64560" s="65"/>
      <c r="Z64560" s="65"/>
      <c r="AA64560" s="65"/>
      <c r="AB64560" s="65"/>
      <c r="AC64560" s="65"/>
      <c r="AJ64560" s="66"/>
    </row>
    <row r="64561" spans="17:36" ht="4.5" customHeight="1" x14ac:dyDescent="0.2">
      <c r="Q64561" s="65"/>
      <c r="R64561" s="65"/>
      <c r="X64561" s="65"/>
      <c r="Y64561" s="65"/>
      <c r="Z64561" s="65"/>
      <c r="AA64561" s="65"/>
      <c r="AB64561" s="65"/>
      <c r="AC64561" s="65"/>
      <c r="AJ64561" s="66"/>
    </row>
    <row r="64562" spans="17:36" ht="4.5" customHeight="1" x14ac:dyDescent="0.2">
      <c r="Q64562" s="65"/>
      <c r="R64562" s="65"/>
      <c r="X64562" s="65"/>
      <c r="Y64562" s="65"/>
      <c r="Z64562" s="65"/>
      <c r="AA64562" s="65"/>
      <c r="AB64562" s="65"/>
      <c r="AC64562" s="65"/>
      <c r="AJ64562" s="66"/>
    </row>
    <row r="64563" spans="17:36" ht="4.5" customHeight="1" x14ac:dyDescent="0.2">
      <c r="Q64563" s="65"/>
      <c r="R64563" s="65"/>
      <c r="X64563" s="65"/>
      <c r="Y64563" s="65"/>
      <c r="Z64563" s="65"/>
      <c r="AA64563" s="65"/>
      <c r="AB64563" s="65"/>
      <c r="AC64563" s="65"/>
      <c r="AJ64563" s="66"/>
    </row>
    <row r="64564" spans="17:36" ht="4.5" customHeight="1" x14ac:dyDescent="0.2">
      <c r="Q64564" s="65"/>
      <c r="R64564" s="65"/>
      <c r="X64564" s="65"/>
      <c r="Y64564" s="65"/>
      <c r="Z64564" s="65"/>
      <c r="AA64564" s="65"/>
      <c r="AB64564" s="65"/>
      <c r="AC64564" s="65"/>
      <c r="AJ64564" s="66"/>
    </row>
    <row r="64565" spans="17:36" ht="4.5" customHeight="1" x14ac:dyDescent="0.2">
      <c r="Q64565" s="65"/>
      <c r="R64565" s="65"/>
      <c r="X64565" s="65"/>
      <c r="Y64565" s="65"/>
      <c r="Z64565" s="65"/>
      <c r="AA64565" s="65"/>
      <c r="AB64565" s="65"/>
      <c r="AC64565" s="65"/>
      <c r="AJ64565" s="66"/>
    </row>
    <row r="64566" spans="17:36" ht="4.5" customHeight="1" x14ac:dyDescent="0.2">
      <c r="Q64566" s="65"/>
      <c r="R64566" s="65"/>
      <c r="X64566" s="65"/>
      <c r="Y64566" s="65"/>
      <c r="Z64566" s="65"/>
      <c r="AA64566" s="65"/>
      <c r="AB64566" s="65"/>
      <c r="AC64566" s="65"/>
      <c r="AJ64566" s="66"/>
    </row>
    <row r="64567" spans="17:36" ht="4.5" customHeight="1" x14ac:dyDescent="0.2">
      <c r="Q64567" s="65"/>
      <c r="R64567" s="65"/>
      <c r="X64567" s="65"/>
      <c r="Y64567" s="65"/>
      <c r="Z64567" s="65"/>
      <c r="AA64567" s="65"/>
      <c r="AB64567" s="65"/>
      <c r="AC64567" s="65"/>
      <c r="AJ64567" s="66"/>
    </row>
    <row r="64568" spans="17:36" ht="4.5" customHeight="1" x14ac:dyDescent="0.2">
      <c r="Q64568" s="65"/>
      <c r="R64568" s="65"/>
      <c r="X64568" s="65"/>
      <c r="Y64568" s="65"/>
      <c r="Z64568" s="65"/>
      <c r="AA64568" s="65"/>
      <c r="AB64568" s="65"/>
      <c r="AC64568" s="65"/>
      <c r="AJ64568" s="66"/>
    </row>
    <row r="64569" spans="17:36" ht="4.5" customHeight="1" x14ac:dyDescent="0.2">
      <c r="Q64569" s="65"/>
      <c r="R64569" s="65"/>
      <c r="X64569" s="65"/>
      <c r="Y64569" s="65"/>
      <c r="Z64569" s="65"/>
      <c r="AA64569" s="65"/>
      <c r="AB64569" s="65"/>
      <c r="AC64569" s="65"/>
      <c r="AJ64569" s="66"/>
    </row>
    <row r="64570" spans="17:36" ht="4.5" customHeight="1" x14ac:dyDescent="0.2">
      <c r="Q64570" s="65"/>
      <c r="R64570" s="65"/>
      <c r="X64570" s="65"/>
      <c r="Y64570" s="65"/>
      <c r="Z64570" s="65"/>
      <c r="AA64570" s="65"/>
      <c r="AB64570" s="65"/>
      <c r="AC64570" s="65"/>
      <c r="AJ64570" s="66"/>
    </row>
    <row r="64571" spans="17:36" ht="4.5" customHeight="1" x14ac:dyDescent="0.2">
      <c r="Q64571" s="65"/>
      <c r="R64571" s="65"/>
      <c r="X64571" s="65"/>
      <c r="Y64571" s="65"/>
      <c r="Z64571" s="65"/>
      <c r="AA64571" s="65"/>
      <c r="AB64571" s="65"/>
      <c r="AC64571" s="65"/>
      <c r="AJ64571" s="66"/>
    </row>
    <row r="64572" spans="17:36" ht="4.5" customHeight="1" x14ac:dyDescent="0.2">
      <c r="Q64572" s="65"/>
      <c r="R64572" s="65"/>
      <c r="X64572" s="65"/>
      <c r="Y64572" s="65"/>
      <c r="Z64572" s="65"/>
      <c r="AA64572" s="65"/>
      <c r="AB64572" s="65"/>
      <c r="AC64572" s="65"/>
      <c r="AJ64572" s="66"/>
    </row>
    <row r="64573" spans="17:36" ht="4.5" customHeight="1" x14ac:dyDescent="0.2">
      <c r="Q64573" s="65"/>
      <c r="R64573" s="65"/>
      <c r="X64573" s="65"/>
      <c r="Y64573" s="65"/>
      <c r="Z64573" s="65"/>
      <c r="AA64573" s="65"/>
      <c r="AB64573" s="65"/>
      <c r="AC64573" s="65"/>
      <c r="AJ64573" s="66"/>
    </row>
    <row r="64574" spans="17:36" ht="4.5" customHeight="1" x14ac:dyDescent="0.2">
      <c r="Q64574" s="65"/>
      <c r="R64574" s="65"/>
      <c r="X64574" s="65"/>
      <c r="Y64574" s="65"/>
      <c r="Z64574" s="65"/>
      <c r="AA64574" s="65"/>
      <c r="AB64574" s="65"/>
      <c r="AC64574" s="65"/>
      <c r="AJ64574" s="66"/>
    </row>
    <row r="64575" spans="17:36" ht="4.5" customHeight="1" x14ac:dyDescent="0.2">
      <c r="Q64575" s="65"/>
      <c r="R64575" s="65"/>
      <c r="X64575" s="65"/>
      <c r="Y64575" s="65"/>
      <c r="Z64575" s="65"/>
      <c r="AA64575" s="65"/>
      <c r="AB64575" s="65"/>
      <c r="AC64575" s="65"/>
      <c r="AJ64575" s="66"/>
    </row>
    <row r="64576" spans="17:36" ht="4.5" customHeight="1" x14ac:dyDescent="0.2">
      <c r="Q64576" s="65"/>
      <c r="R64576" s="65"/>
      <c r="X64576" s="65"/>
      <c r="Y64576" s="65"/>
      <c r="Z64576" s="65"/>
      <c r="AA64576" s="65"/>
      <c r="AB64576" s="65"/>
      <c r="AC64576" s="65"/>
      <c r="AJ64576" s="66"/>
    </row>
    <row r="64577" spans="17:36" ht="4.5" customHeight="1" x14ac:dyDescent="0.2">
      <c r="Q64577" s="65"/>
      <c r="R64577" s="65"/>
      <c r="X64577" s="65"/>
      <c r="Y64577" s="65"/>
      <c r="Z64577" s="65"/>
      <c r="AA64577" s="65"/>
      <c r="AB64577" s="65"/>
      <c r="AC64577" s="65"/>
      <c r="AJ64577" s="66"/>
    </row>
    <row r="64578" spans="17:36" ht="4.5" customHeight="1" x14ac:dyDescent="0.2">
      <c r="Q64578" s="65"/>
      <c r="R64578" s="65"/>
      <c r="X64578" s="65"/>
      <c r="Y64578" s="65"/>
      <c r="Z64578" s="65"/>
      <c r="AA64578" s="65"/>
      <c r="AB64578" s="65"/>
      <c r="AC64578" s="65"/>
      <c r="AJ64578" s="66"/>
    </row>
    <row r="64579" spans="17:36" ht="4.5" customHeight="1" x14ac:dyDescent="0.2">
      <c r="Q64579" s="65"/>
      <c r="R64579" s="65"/>
      <c r="X64579" s="65"/>
      <c r="Y64579" s="65"/>
      <c r="Z64579" s="65"/>
      <c r="AA64579" s="65"/>
      <c r="AB64579" s="65"/>
      <c r="AC64579" s="65"/>
      <c r="AJ64579" s="66"/>
    </row>
    <row r="64580" spans="17:36" ht="4.5" customHeight="1" x14ac:dyDescent="0.2">
      <c r="Q64580" s="65"/>
      <c r="R64580" s="65"/>
      <c r="X64580" s="65"/>
      <c r="Y64580" s="65"/>
      <c r="Z64580" s="65"/>
      <c r="AA64580" s="65"/>
      <c r="AB64580" s="65"/>
      <c r="AC64580" s="65"/>
      <c r="AJ64580" s="66"/>
    </row>
    <row r="64581" spans="17:36" ht="4.5" customHeight="1" x14ac:dyDescent="0.2">
      <c r="Q64581" s="65"/>
      <c r="R64581" s="65"/>
      <c r="X64581" s="65"/>
      <c r="Y64581" s="65"/>
      <c r="Z64581" s="65"/>
      <c r="AA64581" s="65"/>
      <c r="AB64581" s="65"/>
      <c r="AC64581" s="65"/>
      <c r="AJ64581" s="66"/>
    </row>
    <row r="64582" spans="17:36" ht="4.5" customHeight="1" x14ac:dyDescent="0.2">
      <c r="Q64582" s="65"/>
      <c r="R64582" s="65"/>
      <c r="X64582" s="65"/>
      <c r="Y64582" s="65"/>
      <c r="Z64582" s="65"/>
      <c r="AA64582" s="65"/>
      <c r="AB64582" s="65"/>
      <c r="AC64582" s="65"/>
      <c r="AJ64582" s="66"/>
    </row>
    <row r="64583" spans="17:36" ht="4.5" customHeight="1" x14ac:dyDescent="0.2">
      <c r="Q64583" s="65"/>
      <c r="R64583" s="65"/>
      <c r="X64583" s="65"/>
      <c r="Y64583" s="65"/>
      <c r="Z64583" s="65"/>
      <c r="AA64583" s="65"/>
      <c r="AB64583" s="65"/>
      <c r="AC64583" s="65"/>
      <c r="AJ64583" s="66"/>
    </row>
    <row r="64584" spans="17:36" ht="4.5" customHeight="1" x14ac:dyDescent="0.2">
      <c r="Q64584" s="65"/>
      <c r="R64584" s="65"/>
      <c r="X64584" s="65"/>
      <c r="Y64584" s="65"/>
      <c r="Z64584" s="65"/>
      <c r="AA64584" s="65"/>
      <c r="AB64584" s="65"/>
      <c r="AC64584" s="65"/>
      <c r="AJ64584" s="66"/>
    </row>
    <row r="64585" spans="17:36" ht="4.5" customHeight="1" x14ac:dyDescent="0.2">
      <c r="Q64585" s="65"/>
      <c r="R64585" s="65"/>
      <c r="X64585" s="65"/>
      <c r="Y64585" s="65"/>
      <c r="Z64585" s="65"/>
      <c r="AA64585" s="65"/>
      <c r="AB64585" s="65"/>
      <c r="AC64585" s="65"/>
      <c r="AJ64585" s="66"/>
    </row>
    <row r="64586" spans="17:36" ht="4.5" customHeight="1" x14ac:dyDescent="0.2">
      <c r="Q64586" s="65"/>
      <c r="R64586" s="65"/>
      <c r="X64586" s="65"/>
      <c r="Y64586" s="65"/>
      <c r="Z64586" s="65"/>
      <c r="AA64586" s="65"/>
      <c r="AB64586" s="65"/>
      <c r="AC64586" s="65"/>
      <c r="AJ64586" s="66"/>
    </row>
    <row r="64587" spans="17:36" ht="4.5" customHeight="1" x14ac:dyDescent="0.2">
      <c r="Q64587" s="65"/>
      <c r="R64587" s="65"/>
      <c r="X64587" s="65"/>
      <c r="Y64587" s="65"/>
      <c r="Z64587" s="65"/>
      <c r="AA64587" s="65"/>
      <c r="AB64587" s="65"/>
      <c r="AC64587" s="65"/>
      <c r="AJ64587" s="66"/>
    </row>
    <row r="64588" spans="17:36" ht="4.5" customHeight="1" x14ac:dyDescent="0.2">
      <c r="Q64588" s="65"/>
      <c r="R64588" s="65"/>
      <c r="X64588" s="65"/>
      <c r="Y64588" s="65"/>
      <c r="Z64588" s="65"/>
      <c r="AA64588" s="65"/>
      <c r="AB64588" s="65"/>
      <c r="AC64588" s="65"/>
      <c r="AJ64588" s="66"/>
    </row>
    <row r="64589" spans="17:36" ht="4.5" customHeight="1" x14ac:dyDescent="0.2">
      <c r="Q64589" s="65"/>
      <c r="R64589" s="65"/>
      <c r="X64589" s="65"/>
      <c r="Y64589" s="65"/>
      <c r="Z64589" s="65"/>
      <c r="AA64589" s="65"/>
      <c r="AB64589" s="65"/>
      <c r="AC64589" s="65"/>
      <c r="AJ64589" s="66"/>
    </row>
    <row r="64590" spans="17:36" ht="4.5" customHeight="1" x14ac:dyDescent="0.2">
      <c r="Q64590" s="65"/>
      <c r="R64590" s="65"/>
      <c r="X64590" s="65"/>
      <c r="Y64590" s="65"/>
      <c r="Z64590" s="65"/>
      <c r="AA64590" s="65"/>
      <c r="AB64590" s="65"/>
      <c r="AC64590" s="65"/>
      <c r="AJ64590" s="66"/>
    </row>
    <row r="64591" spans="17:36" ht="4.5" customHeight="1" x14ac:dyDescent="0.2">
      <c r="Q64591" s="65"/>
      <c r="R64591" s="65"/>
      <c r="X64591" s="65"/>
      <c r="Y64591" s="65"/>
      <c r="Z64591" s="65"/>
      <c r="AA64591" s="65"/>
      <c r="AB64591" s="65"/>
      <c r="AC64591" s="65"/>
      <c r="AJ64591" s="66"/>
    </row>
    <row r="64592" spans="17:36" ht="4.5" customHeight="1" x14ac:dyDescent="0.2">
      <c r="Q64592" s="65"/>
      <c r="R64592" s="65"/>
      <c r="X64592" s="65"/>
      <c r="Y64592" s="65"/>
      <c r="Z64592" s="65"/>
      <c r="AA64592" s="65"/>
      <c r="AB64592" s="65"/>
      <c r="AC64592" s="65"/>
      <c r="AJ64592" s="66"/>
    </row>
    <row r="64593" spans="17:36" ht="4.5" customHeight="1" x14ac:dyDescent="0.2">
      <c r="Q64593" s="65"/>
      <c r="R64593" s="65"/>
      <c r="X64593" s="65"/>
      <c r="Y64593" s="65"/>
      <c r="Z64593" s="65"/>
      <c r="AA64593" s="65"/>
      <c r="AB64593" s="65"/>
      <c r="AC64593" s="65"/>
      <c r="AJ64593" s="66"/>
    </row>
    <row r="64594" spans="17:36" ht="4.5" customHeight="1" x14ac:dyDescent="0.2">
      <c r="Q64594" s="65"/>
      <c r="R64594" s="65"/>
      <c r="X64594" s="65"/>
      <c r="Y64594" s="65"/>
      <c r="Z64594" s="65"/>
      <c r="AA64594" s="65"/>
      <c r="AB64594" s="65"/>
      <c r="AC64594" s="65"/>
      <c r="AJ64594" s="66"/>
    </row>
    <row r="64595" spans="17:36" ht="4.5" customHeight="1" x14ac:dyDescent="0.2">
      <c r="Q64595" s="65"/>
      <c r="R64595" s="65"/>
      <c r="X64595" s="65"/>
      <c r="Y64595" s="65"/>
      <c r="Z64595" s="65"/>
      <c r="AA64595" s="65"/>
      <c r="AB64595" s="65"/>
      <c r="AC64595" s="65"/>
      <c r="AJ64595" s="66"/>
    </row>
    <row r="64596" spans="17:36" ht="4.5" customHeight="1" x14ac:dyDescent="0.2">
      <c r="Q64596" s="65"/>
      <c r="R64596" s="65"/>
      <c r="X64596" s="65"/>
      <c r="Y64596" s="65"/>
      <c r="Z64596" s="65"/>
      <c r="AA64596" s="65"/>
      <c r="AB64596" s="65"/>
      <c r="AC64596" s="65"/>
      <c r="AJ64596" s="66"/>
    </row>
    <row r="64597" spans="17:36" ht="4.5" customHeight="1" x14ac:dyDescent="0.2">
      <c r="Q64597" s="65"/>
      <c r="R64597" s="65"/>
      <c r="X64597" s="65"/>
      <c r="Y64597" s="65"/>
      <c r="Z64597" s="65"/>
      <c r="AA64597" s="65"/>
      <c r="AB64597" s="65"/>
      <c r="AC64597" s="65"/>
      <c r="AJ64597" s="66"/>
    </row>
    <row r="64598" spans="17:36" ht="4.5" customHeight="1" x14ac:dyDescent="0.2">
      <c r="Q64598" s="65"/>
      <c r="R64598" s="65"/>
      <c r="X64598" s="65"/>
      <c r="Y64598" s="65"/>
      <c r="Z64598" s="65"/>
      <c r="AA64598" s="65"/>
      <c r="AB64598" s="65"/>
      <c r="AC64598" s="65"/>
      <c r="AJ64598" s="66"/>
    </row>
    <row r="64599" spans="17:36" ht="4.5" customHeight="1" x14ac:dyDescent="0.2">
      <c r="Q64599" s="65"/>
      <c r="R64599" s="65"/>
      <c r="X64599" s="65"/>
      <c r="Y64599" s="65"/>
      <c r="Z64599" s="65"/>
      <c r="AA64599" s="65"/>
      <c r="AB64599" s="65"/>
      <c r="AC64599" s="65"/>
      <c r="AJ64599" s="66"/>
    </row>
    <row r="64600" spans="17:36" ht="4.5" customHeight="1" x14ac:dyDescent="0.2">
      <c r="Q64600" s="65"/>
      <c r="R64600" s="65"/>
      <c r="X64600" s="65"/>
      <c r="Y64600" s="65"/>
      <c r="Z64600" s="65"/>
      <c r="AA64600" s="65"/>
      <c r="AB64600" s="65"/>
      <c r="AC64600" s="65"/>
      <c r="AJ64600" s="66"/>
    </row>
    <row r="64601" spans="17:36" ht="4.5" customHeight="1" x14ac:dyDescent="0.2">
      <c r="Q64601" s="65"/>
      <c r="R64601" s="65"/>
      <c r="X64601" s="65"/>
      <c r="Y64601" s="65"/>
      <c r="Z64601" s="65"/>
      <c r="AA64601" s="65"/>
      <c r="AB64601" s="65"/>
      <c r="AC64601" s="65"/>
      <c r="AJ64601" s="66"/>
    </row>
    <row r="64602" spans="17:36" ht="4.5" customHeight="1" x14ac:dyDescent="0.2">
      <c r="Q64602" s="65"/>
      <c r="R64602" s="65"/>
      <c r="X64602" s="65"/>
      <c r="Y64602" s="65"/>
      <c r="Z64602" s="65"/>
      <c r="AA64602" s="65"/>
      <c r="AB64602" s="65"/>
      <c r="AC64602" s="65"/>
      <c r="AJ64602" s="66"/>
    </row>
    <row r="64603" spans="17:36" ht="4.5" customHeight="1" x14ac:dyDescent="0.2">
      <c r="Q64603" s="65"/>
      <c r="R64603" s="65"/>
      <c r="X64603" s="65"/>
      <c r="Y64603" s="65"/>
      <c r="Z64603" s="65"/>
      <c r="AA64603" s="65"/>
      <c r="AB64603" s="65"/>
      <c r="AC64603" s="65"/>
      <c r="AJ64603" s="66"/>
    </row>
    <row r="64604" spans="17:36" ht="4.5" customHeight="1" x14ac:dyDescent="0.2">
      <c r="Q64604" s="65"/>
      <c r="R64604" s="65"/>
      <c r="X64604" s="65"/>
      <c r="Y64604" s="65"/>
      <c r="Z64604" s="65"/>
      <c r="AA64604" s="65"/>
      <c r="AB64604" s="65"/>
      <c r="AC64604" s="65"/>
      <c r="AJ64604" s="66"/>
    </row>
    <row r="64605" spans="17:36" ht="4.5" customHeight="1" x14ac:dyDescent="0.2">
      <c r="Q64605" s="65"/>
      <c r="R64605" s="65"/>
      <c r="X64605" s="65"/>
      <c r="Y64605" s="65"/>
      <c r="Z64605" s="65"/>
      <c r="AA64605" s="65"/>
      <c r="AB64605" s="65"/>
      <c r="AC64605" s="65"/>
      <c r="AJ64605" s="66"/>
    </row>
    <row r="64606" spans="17:36" ht="4.5" customHeight="1" x14ac:dyDescent="0.2">
      <c r="Q64606" s="65"/>
      <c r="R64606" s="65"/>
      <c r="X64606" s="65"/>
      <c r="Y64606" s="65"/>
      <c r="Z64606" s="65"/>
      <c r="AA64606" s="65"/>
      <c r="AB64606" s="65"/>
      <c r="AC64606" s="65"/>
      <c r="AJ64606" s="66"/>
    </row>
    <row r="64607" spans="17:36" ht="4.5" customHeight="1" x14ac:dyDescent="0.2">
      <c r="Q64607" s="65"/>
      <c r="R64607" s="65"/>
      <c r="X64607" s="65"/>
      <c r="Y64607" s="65"/>
      <c r="Z64607" s="65"/>
      <c r="AA64607" s="65"/>
      <c r="AB64607" s="65"/>
      <c r="AC64607" s="65"/>
      <c r="AJ64607" s="66"/>
    </row>
    <row r="64608" spans="17:36" ht="4.5" customHeight="1" x14ac:dyDescent="0.2">
      <c r="Q64608" s="65"/>
      <c r="R64608" s="65"/>
      <c r="X64608" s="65"/>
      <c r="Y64608" s="65"/>
      <c r="Z64608" s="65"/>
      <c r="AA64608" s="65"/>
      <c r="AB64608" s="65"/>
      <c r="AC64608" s="65"/>
      <c r="AJ64608" s="66"/>
    </row>
    <row r="64609" spans="17:36" ht="4.5" customHeight="1" x14ac:dyDescent="0.2">
      <c r="Q64609" s="65"/>
      <c r="R64609" s="65"/>
      <c r="X64609" s="65"/>
      <c r="Y64609" s="65"/>
      <c r="Z64609" s="65"/>
      <c r="AA64609" s="65"/>
      <c r="AB64609" s="65"/>
      <c r="AC64609" s="65"/>
      <c r="AJ64609" s="66"/>
    </row>
    <row r="64610" spans="17:36" ht="4.5" customHeight="1" x14ac:dyDescent="0.2">
      <c r="Q64610" s="65"/>
      <c r="R64610" s="65"/>
      <c r="X64610" s="65"/>
      <c r="Y64610" s="65"/>
      <c r="Z64610" s="65"/>
      <c r="AA64610" s="65"/>
      <c r="AB64610" s="65"/>
      <c r="AC64610" s="65"/>
      <c r="AJ64610" s="66"/>
    </row>
    <row r="64611" spans="17:36" ht="4.5" customHeight="1" x14ac:dyDescent="0.2">
      <c r="Q64611" s="65"/>
      <c r="R64611" s="65"/>
      <c r="X64611" s="65"/>
      <c r="Y64611" s="65"/>
      <c r="Z64611" s="65"/>
      <c r="AA64611" s="65"/>
      <c r="AB64611" s="65"/>
      <c r="AC64611" s="65"/>
      <c r="AJ64611" s="66"/>
    </row>
    <row r="64612" spans="17:36" ht="4.5" customHeight="1" x14ac:dyDescent="0.2">
      <c r="Q64612" s="65"/>
      <c r="R64612" s="65"/>
      <c r="X64612" s="65"/>
      <c r="Y64612" s="65"/>
      <c r="Z64612" s="65"/>
      <c r="AA64612" s="65"/>
      <c r="AB64612" s="65"/>
      <c r="AC64612" s="65"/>
      <c r="AJ64612" s="66"/>
    </row>
    <row r="64613" spans="17:36" ht="4.5" customHeight="1" x14ac:dyDescent="0.2">
      <c r="Q64613" s="65"/>
      <c r="R64613" s="65"/>
      <c r="X64613" s="65"/>
      <c r="Y64613" s="65"/>
      <c r="Z64613" s="65"/>
      <c r="AA64613" s="65"/>
      <c r="AB64613" s="65"/>
      <c r="AC64613" s="65"/>
      <c r="AJ64613" s="66"/>
    </row>
    <row r="64614" spans="17:36" ht="4.5" customHeight="1" x14ac:dyDescent="0.2">
      <c r="Q64614" s="65"/>
      <c r="R64614" s="65"/>
      <c r="X64614" s="65"/>
      <c r="Y64614" s="65"/>
      <c r="Z64614" s="65"/>
      <c r="AA64614" s="65"/>
      <c r="AB64614" s="65"/>
      <c r="AC64614" s="65"/>
      <c r="AJ64614" s="66"/>
    </row>
    <row r="64615" spans="17:36" ht="4.5" customHeight="1" x14ac:dyDescent="0.2">
      <c r="Q64615" s="65"/>
      <c r="R64615" s="65"/>
      <c r="X64615" s="65"/>
      <c r="Y64615" s="65"/>
      <c r="Z64615" s="65"/>
      <c r="AA64615" s="65"/>
      <c r="AB64615" s="65"/>
      <c r="AC64615" s="65"/>
      <c r="AJ64615" s="66"/>
    </row>
    <row r="64616" spans="17:36" ht="4.5" customHeight="1" x14ac:dyDescent="0.2">
      <c r="Q64616" s="65"/>
      <c r="R64616" s="65"/>
      <c r="X64616" s="65"/>
      <c r="Y64616" s="65"/>
      <c r="Z64616" s="65"/>
      <c r="AA64616" s="65"/>
      <c r="AB64616" s="65"/>
      <c r="AC64616" s="65"/>
      <c r="AJ64616" s="66"/>
    </row>
    <row r="64617" spans="17:36" ht="4.5" customHeight="1" x14ac:dyDescent="0.2">
      <c r="Q64617" s="65"/>
      <c r="R64617" s="65"/>
      <c r="X64617" s="65"/>
      <c r="Y64617" s="65"/>
      <c r="Z64617" s="65"/>
      <c r="AA64617" s="65"/>
      <c r="AB64617" s="65"/>
      <c r="AC64617" s="65"/>
      <c r="AJ64617" s="66"/>
    </row>
    <row r="64618" spans="17:36" ht="4.5" customHeight="1" x14ac:dyDescent="0.2">
      <c r="Q64618" s="65"/>
      <c r="R64618" s="65"/>
      <c r="X64618" s="65"/>
      <c r="Y64618" s="65"/>
      <c r="Z64618" s="65"/>
      <c r="AA64618" s="65"/>
      <c r="AB64618" s="65"/>
      <c r="AC64618" s="65"/>
      <c r="AJ64618" s="66"/>
    </row>
    <row r="64619" spans="17:36" ht="4.5" customHeight="1" x14ac:dyDescent="0.2">
      <c r="Q64619" s="65"/>
      <c r="R64619" s="65"/>
      <c r="X64619" s="65"/>
      <c r="Y64619" s="65"/>
      <c r="Z64619" s="65"/>
      <c r="AA64619" s="65"/>
      <c r="AB64619" s="65"/>
      <c r="AC64619" s="65"/>
      <c r="AJ64619" s="66"/>
    </row>
    <row r="64620" spans="17:36" ht="4.5" customHeight="1" x14ac:dyDescent="0.2">
      <c r="Q64620" s="65"/>
      <c r="R64620" s="65"/>
      <c r="X64620" s="65"/>
      <c r="Y64620" s="65"/>
      <c r="Z64620" s="65"/>
      <c r="AA64620" s="65"/>
      <c r="AB64620" s="65"/>
      <c r="AC64620" s="65"/>
      <c r="AJ64620" s="66"/>
    </row>
    <row r="64621" spans="17:36" ht="4.5" customHeight="1" x14ac:dyDescent="0.2">
      <c r="Q64621" s="65"/>
      <c r="R64621" s="65"/>
      <c r="X64621" s="65"/>
      <c r="Y64621" s="65"/>
      <c r="Z64621" s="65"/>
      <c r="AA64621" s="65"/>
      <c r="AB64621" s="65"/>
      <c r="AC64621" s="65"/>
      <c r="AJ64621" s="66"/>
    </row>
    <row r="64622" spans="17:36" ht="4.5" customHeight="1" x14ac:dyDescent="0.2">
      <c r="Q64622" s="65"/>
      <c r="R64622" s="65"/>
      <c r="X64622" s="65"/>
      <c r="Y64622" s="65"/>
      <c r="Z64622" s="65"/>
      <c r="AA64622" s="65"/>
      <c r="AB64622" s="65"/>
      <c r="AC64622" s="65"/>
      <c r="AJ64622" s="66"/>
    </row>
    <row r="64623" spans="17:36" ht="4.5" customHeight="1" x14ac:dyDescent="0.2">
      <c r="Q64623" s="65"/>
      <c r="R64623" s="65"/>
      <c r="X64623" s="65"/>
      <c r="Y64623" s="65"/>
      <c r="Z64623" s="65"/>
      <c r="AA64623" s="65"/>
      <c r="AB64623" s="65"/>
      <c r="AC64623" s="65"/>
      <c r="AJ64623" s="66"/>
    </row>
    <row r="64624" spans="17:36" ht="4.5" customHeight="1" x14ac:dyDescent="0.2">
      <c r="Q64624" s="65"/>
      <c r="R64624" s="65"/>
      <c r="X64624" s="65"/>
      <c r="Y64624" s="65"/>
      <c r="Z64624" s="65"/>
      <c r="AA64624" s="65"/>
      <c r="AB64624" s="65"/>
      <c r="AC64624" s="65"/>
      <c r="AJ64624" s="66"/>
    </row>
    <row r="64625" spans="17:36" ht="4.5" customHeight="1" x14ac:dyDescent="0.2">
      <c r="Q64625" s="65"/>
      <c r="R64625" s="65"/>
      <c r="X64625" s="65"/>
      <c r="Y64625" s="65"/>
      <c r="Z64625" s="65"/>
      <c r="AA64625" s="65"/>
      <c r="AB64625" s="65"/>
      <c r="AC64625" s="65"/>
      <c r="AJ64625" s="66"/>
    </row>
    <row r="64626" spans="17:36" ht="4.5" customHeight="1" x14ac:dyDescent="0.2">
      <c r="Q64626" s="65"/>
      <c r="R64626" s="65"/>
      <c r="X64626" s="65"/>
      <c r="Y64626" s="65"/>
      <c r="Z64626" s="65"/>
      <c r="AA64626" s="65"/>
      <c r="AB64626" s="65"/>
      <c r="AC64626" s="65"/>
      <c r="AJ64626" s="66"/>
    </row>
    <row r="64627" spans="17:36" ht="4.5" customHeight="1" x14ac:dyDescent="0.2">
      <c r="Q64627" s="65"/>
      <c r="R64627" s="65"/>
      <c r="X64627" s="65"/>
      <c r="Y64627" s="65"/>
      <c r="Z64627" s="65"/>
      <c r="AA64627" s="65"/>
      <c r="AB64627" s="65"/>
      <c r="AC64627" s="65"/>
      <c r="AJ64627" s="66"/>
    </row>
    <row r="64628" spans="17:36" ht="4.5" customHeight="1" x14ac:dyDescent="0.2">
      <c r="Q64628" s="65"/>
      <c r="R64628" s="65"/>
      <c r="X64628" s="65"/>
      <c r="Y64628" s="65"/>
      <c r="Z64628" s="65"/>
      <c r="AA64628" s="65"/>
      <c r="AB64628" s="65"/>
      <c r="AC64628" s="65"/>
      <c r="AJ64628" s="66"/>
    </row>
    <row r="64629" spans="17:36" ht="4.5" customHeight="1" x14ac:dyDescent="0.2">
      <c r="Q64629" s="65"/>
      <c r="R64629" s="65"/>
      <c r="X64629" s="65"/>
      <c r="Y64629" s="65"/>
      <c r="Z64629" s="65"/>
      <c r="AA64629" s="65"/>
      <c r="AB64629" s="65"/>
      <c r="AC64629" s="65"/>
      <c r="AJ64629" s="66"/>
    </row>
    <row r="64630" spans="17:36" ht="4.5" customHeight="1" x14ac:dyDescent="0.2">
      <c r="Q64630" s="65"/>
      <c r="R64630" s="65"/>
      <c r="X64630" s="65"/>
      <c r="Y64630" s="65"/>
      <c r="Z64630" s="65"/>
      <c r="AA64630" s="65"/>
      <c r="AB64630" s="65"/>
      <c r="AC64630" s="65"/>
      <c r="AJ64630" s="66"/>
    </row>
    <row r="64631" spans="17:36" ht="4.5" customHeight="1" x14ac:dyDescent="0.2">
      <c r="Q64631" s="65"/>
      <c r="R64631" s="65"/>
      <c r="X64631" s="65"/>
      <c r="Y64631" s="65"/>
      <c r="Z64631" s="65"/>
      <c r="AA64631" s="65"/>
      <c r="AB64631" s="65"/>
      <c r="AC64631" s="65"/>
      <c r="AJ64631" s="66"/>
    </row>
    <row r="64632" spans="17:36" ht="4.5" customHeight="1" x14ac:dyDescent="0.2">
      <c r="Q64632" s="65"/>
      <c r="R64632" s="65"/>
      <c r="X64632" s="65"/>
      <c r="Y64632" s="65"/>
      <c r="Z64632" s="65"/>
      <c r="AA64632" s="65"/>
      <c r="AB64632" s="65"/>
      <c r="AC64632" s="65"/>
      <c r="AJ64632" s="66"/>
    </row>
    <row r="64633" spans="17:36" ht="4.5" customHeight="1" x14ac:dyDescent="0.2">
      <c r="Q64633" s="65"/>
      <c r="R64633" s="65"/>
      <c r="X64633" s="65"/>
      <c r="Y64633" s="65"/>
      <c r="Z64633" s="65"/>
      <c r="AA64633" s="65"/>
      <c r="AB64633" s="65"/>
      <c r="AC64633" s="65"/>
      <c r="AJ64633" s="66"/>
    </row>
    <row r="64634" spans="17:36" ht="4.5" customHeight="1" x14ac:dyDescent="0.2">
      <c r="Q64634" s="65"/>
      <c r="R64634" s="65"/>
      <c r="X64634" s="65"/>
      <c r="Y64634" s="65"/>
      <c r="Z64634" s="65"/>
      <c r="AA64634" s="65"/>
      <c r="AB64634" s="65"/>
      <c r="AC64634" s="65"/>
      <c r="AJ64634" s="66"/>
    </row>
    <row r="64635" spans="17:36" ht="4.5" customHeight="1" x14ac:dyDescent="0.2">
      <c r="Q64635" s="65"/>
      <c r="R64635" s="65"/>
      <c r="X64635" s="65"/>
      <c r="Y64635" s="65"/>
      <c r="Z64635" s="65"/>
      <c r="AA64635" s="65"/>
      <c r="AB64635" s="65"/>
      <c r="AC64635" s="65"/>
      <c r="AJ64635" s="66"/>
    </row>
    <row r="64636" spans="17:36" ht="4.5" customHeight="1" x14ac:dyDescent="0.2">
      <c r="Q64636" s="65"/>
      <c r="R64636" s="65"/>
      <c r="X64636" s="65"/>
      <c r="Y64636" s="65"/>
      <c r="Z64636" s="65"/>
      <c r="AA64636" s="65"/>
      <c r="AB64636" s="65"/>
      <c r="AC64636" s="65"/>
      <c r="AJ64636" s="66"/>
    </row>
    <row r="64637" spans="17:36" ht="4.5" customHeight="1" x14ac:dyDescent="0.2">
      <c r="Q64637" s="65"/>
      <c r="R64637" s="65"/>
      <c r="X64637" s="65"/>
      <c r="Y64637" s="65"/>
      <c r="Z64637" s="65"/>
      <c r="AA64637" s="65"/>
      <c r="AB64637" s="65"/>
      <c r="AC64637" s="65"/>
      <c r="AJ64637" s="66"/>
    </row>
    <row r="64638" spans="17:36" ht="4.5" customHeight="1" x14ac:dyDescent="0.2">
      <c r="Q64638" s="65"/>
      <c r="R64638" s="65"/>
      <c r="X64638" s="65"/>
      <c r="Y64638" s="65"/>
      <c r="Z64638" s="65"/>
      <c r="AA64638" s="65"/>
      <c r="AB64638" s="65"/>
      <c r="AC64638" s="65"/>
      <c r="AJ64638" s="66"/>
    </row>
    <row r="64639" spans="17:36" ht="4.5" customHeight="1" x14ac:dyDescent="0.2">
      <c r="Q64639" s="65"/>
      <c r="R64639" s="65"/>
      <c r="X64639" s="65"/>
      <c r="Y64639" s="65"/>
      <c r="Z64639" s="65"/>
      <c r="AA64639" s="65"/>
      <c r="AB64639" s="65"/>
      <c r="AC64639" s="65"/>
      <c r="AJ64639" s="66"/>
    </row>
    <row r="64640" spans="17:36" ht="4.5" customHeight="1" x14ac:dyDescent="0.2">
      <c r="Q64640" s="65"/>
      <c r="R64640" s="65"/>
      <c r="X64640" s="65"/>
      <c r="Y64640" s="65"/>
      <c r="Z64640" s="65"/>
      <c r="AA64640" s="65"/>
      <c r="AB64640" s="65"/>
      <c r="AC64640" s="65"/>
      <c r="AJ64640" s="66"/>
    </row>
    <row r="64641" spans="17:36" ht="4.5" customHeight="1" x14ac:dyDescent="0.2">
      <c r="Q64641" s="65"/>
      <c r="R64641" s="65"/>
      <c r="X64641" s="65"/>
      <c r="Y64641" s="65"/>
      <c r="Z64641" s="65"/>
      <c r="AA64641" s="65"/>
      <c r="AB64641" s="65"/>
      <c r="AC64641" s="65"/>
      <c r="AJ64641" s="66"/>
    </row>
    <row r="64642" spans="17:36" ht="4.5" customHeight="1" x14ac:dyDescent="0.2">
      <c r="Q64642" s="65"/>
      <c r="R64642" s="65"/>
      <c r="X64642" s="65"/>
      <c r="Y64642" s="65"/>
      <c r="Z64642" s="65"/>
      <c r="AA64642" s="65"/>
      <c r="AB64642" s="65"/>
      <c r="AC64642" s="65"/>
      <c r="AJ64642" s="66"/>
    </row>
    <row r="64643" spans="17:36" ht="4.5" customHeight="1" x14ac:dyDescent="0.2">
      <c r="Q64643" s="65"/>
      <c r="R64643" s="65"/>
      <c r="X64643" s="65"/>
      <c r="Y64643" s="65"/>
      <c r="Z64643" s="65"/>
      <c r="AA64643" s="65"/>
      <c r="AB64643" s="65"/>
      <c r="AC64643" s="65"/>
      <c r="AJ64643" s="66"/>
    </row>
    <row r="64644" spans="17:36" ht="4.5" customHeight="1" x14ac:dyDescent="0.2">
      <c r="Q64644" s="65"/>
      <c r="R64644" s="65"/>
      <c r="X64644" s="65"/>
      <c r="Y64644" s="65"/>
      <c r="Z64644" s="65"/>
      <c r="AA64644" s="65"/>
      <c r="AB64644" s="65"/>
      <c r="AC64644" s="65"/>
      <c r="AJ64644" s="66"/>
    </row>
    <row r="64645" spans="17:36" ht="4.5" customHeight="1" x14ac:dyDescent="0.2">
      <c r="Q64645" s="65"/>
      <c r="R64645" s="65"/>
      <c r="X64645" s="65"/>
      <c r="Y64645" s="65"/>
      <c r="Z64645" s="65"/>
      <c r="AA64645" s="65"/>
      <c r="AB64645" s="65"/>
      <c r="AC64645" s="65"/>
      <c r="AJ64645" s="66"/>
    </row>
    <row r="64646" spans="17:36" ht="4.5" customHeight="1" x14ac:dyDescent="0.2">
      <c r="Q64646" s="65"/>
      <c r="R64646" s="65"/>
      <c r="X64646" s="65"/>
      <c r="Y64646" s="65"/>
      <c r="Z64646" s="65"/>
      <c r="AA64646" s="65"/>
      <c r="AB64646" s="65"/>
      <c r="AC64646" s="65"/>
      <c r="AJ64646" s="66"/>
    </row>
    <row r="64647" spans="17:36" ht="4.5" customHeight="1" x14ac:dyDescent="0.2">
      <c r="Q64647" s="65"/>
      <c r="R64647" s="65"/>
      <c r="X64647" s="65"/>
      <c r="Y64647" s="65"/>
      <c r="Z64647" s="65"/>
      <c r="AA64647" s="65"/>
      <c r="AB64647" s="65"/>
      <c r="AC64647" s="65"/>
      <c r="AJ64647" s="66"/>
    </row>
    <row r="64648" spans="17:36" ht="4.5" customHeight="1" x14ac:dyDescent="0.2">
      <c r="Q64648" s="65"/>
      <c r="R64648" s="65"/>
      <c r="X64648" s="65"/>
      <c r="Y64648" s="65"/>
      <c r="Z64648" s="65"/>
      <c r="AA64648" s="65"/>
      <c r="AB64648" s="65"/>
      <c r="AC64648" s="65"/>
      <c r="AJ64648" s="66"/>
    </row>
    <row r="64649" spans="17:36" ht="4.5" customHeight="1" x14ac:dyDescent="0.2">
      <c r="Q64649" s="65"/>
      <c r="R64649" s="65"/>
      <c r="X64649" s="65"/>
      <c r="Y64649" s="65"/>
      <c r="Z64649" s="65"/>
      <c r="AA64649" s="65"/>
      <c r="AB64649" s="65"/>
      <c r="AC64649" s="65"/>
      <c r="AJ64649" s="66"/>
    </row>
    <row r="64650" spans="17:36" ht="4.5" customHeight="1" x14ac:dyDescent="0.2">
      <c r="Q64650" s="65"/>
      <c r="R64650" s="65"/>
      <c r="X64650" s="65"/>
      <c r="Y64650" s="65"/>
      <c r="Z64650" s="65"/>
      <c r="AA64650" s="65"/>
      <c r="AB64650" s="65"/>
      <c r="AC64650" s="65"/>
      <c r="AJ64650" s="66"/>
    </row>
    <row r="64651" spans="17:36" ht="4.5" customHeight="1" x14ac:dyDescent="0.2">
      <c r="Q64651" s="65"/>
      <c r="R64651" s="65"/>
      <c r="X64651" s="65"/>
      <c r="Y64651" s="65"/>
      <c r="Z64651" s="65"/>
      <c r="AA64651" s="65"/>
      <c r="AB64651" s="65"/>
      <c r="AC64651" s="65"/>
      <c r="AJ64651" s="66"/>
    </row>
    <row r="64652" spans="17:36" ht="4.5" customHeight="1" x14ac:dyDescent="0.2">
      <c r="Q64652" s="65"/>
      <c r="R64652" s="65"/>
      <c r="X64652" s="65"/>
      <c r="Y64652" s="65"/>
      <c r="Z64652" s="65"/>
      <c r="AA64652" s="65"/>
      <c r="AB64652" s="65"/>
      <c r="AC64652" s="65"/>
      <c r="AJ64652" s="66"/>
    </row>
    <row r="64653" spans="17:36" ht="4.5" customHeight="1" x14ac:dyDescent="0.2">
      <c r="Q64653" s="65"/>
      <c r="R64653" s="65"/>
      <c r="X64653" s="65"/>
      <c r="Y64653" s="65"/>
      <c r="Z64653" s="65"/>
      <c r="AA64653" s="65"/>
      <c r="AB64653" s="65"/>
      <c r="AC64653" s="65"/>
      <c r="AJ64653" s="66"/>
    </row>
    <row r="64654" spans="17:36" ht="4.5" customHeight="1" x14ac:dyDescent="0.2">
      <c r="Q64654" s="65"/>
      <c r="R64654" s="65"/>
      <c r="X64654" s="65"/>
      <c r="Y64654" s="65"/>
      <c r="Z64654" s="65"/>
      <c r="AA64654" s="65"/>
      <c r="AB64654" s="65"/>
      <c r="AC64654" s="65"/>
      <c r="AJ64654" s="66"/>
    </row>
    <row r="64655" spans="17:36" ht="4.5" customHeight="1" x14ac:dyDescent="0.2">
      <c r="Q64655" s="65"/>
      <c r="R64655" s="65"/>
      <c r="X64655" s="65"/>
      <c r="Y64655" s="65"/>
      <c r="Z64655" s="65"/>
      <c r="AA64655" s="65"/>
      <c r="AB64655" s="65"/>
      <c r="AC64655" s="65"/>
      <c r="AJ64655" s="66"/>
    </row>
    <row r="64656" spans="17:36" ht="4.5" customHeight="1" x14ac:dyDescent="0.2">
      <c r="Q64656" s="65"/>
      <c r="R64656" s="65"/>
      <c r="X64656" s="65"/>
      <c r="Y64656" s="65"/>
      <c r="Z64656" s="65"/>
      <c r="AA64656" s="65"/>
      <c r="AB64656" s="65"/>
      <c r="AC64656" s="65"/>
      <c r="AJ64656" s="66"/>
    </row>
    <row r="64657" spans="17:36" ht="4.5" customHeight="1" x14ac:dyDescent="0.2">
      <c r="Q64657" s="65"/>
      <c r="R64657" s="65"/>
      <c r="X64657" s="65"/>
      <c r="Y64657" s="65"/>
      <c r="Z64657" s="65"/>
      <c r="AA64657" s="65"/>
      <c r="AB64657" s="65"/>
      <c r="AC64657" s="65"/>
      <c r="AJ64657" s="66"/>
    </row>
    <row r="64658" spans="17:36" ht="4.5" customHeight="1" x14ac:dyDescent="0.2">
      <c r="Q64658" s="65"/>
      <c r="R64658" s="65"/>
      <c r="X64658" s="65"/>
      <c r="Y64658" s="65"/>
      <c r="Z64658" s="65"/>
      <c r="AA64658" s="65"/>
      <c r="AB64658" s="65"/>
      <c r="AC64658" s="65"/>
      <c r="AJ64658" s="66"/>
    </row>
    <row r="64659" spans="17:36" ht="4.5" customHeight="1" x14ac:dyDescent="0.2">
      <c r="Q64659" s="65"/>
      <c r="R64659" s="65"/>
      <c r="X64659" s="65"/>
      <c r="Y64659" s="65"/>
      <c r="Z64659" s="65"/>
      <c r="AA64659" s="65"/>
      <c r="AB64659" s="65"/>
      <c r="AC64659" s="65"/>
      <c r="AJ64659" s="66"/>
    </row>
    <row r="64660" spans="17:36" ht="4.5" customHeight="1" x14ac:dyDescent="0.2">
      <c r="Q64660" s="65"/>
      <c r="R64660" s="65"/>
      <c r="X64660" s="65"/>
      <c r="Y64660" s="65"/>
      <c r="Z64660" s="65"/>
      <c r="AA64660" s="65"/>
      <c r="AB64660" s="65"/>
      <c r="AC64660" s="65"/>
      <c r="AJ64660" s="66"/>
    </row>
    <row r="64661" spans="17:36" ht="4.5" customHeight="1" x14ac:dyDescent="0.2">
      <c r="Q64661" s="65"/>
      <c r="R64661" s="65"/>
      <c r="X64661" s="65"/>
      <c r="Y64661" s="65"/>
      <c r="Z64661" s="65"/>
      <c r="AA64661" s="65"/>
      <c r="AB64661" s="65"/>
      <c r="AC64661" s="65"/>
      <c r="AJ64661" s="66"/>
    </row>
    <row r="64662" spans="17:36" ht="4.5" customHeight="1" x14ac:dyDescent="0.2">
      <c r="Q64662" s="65"/>
      <c r="R64662" s="65"/>
      <c r="X64662" s="65"/>
      <c r="Y64662" s="65"/>
      <c r="Z64662" s="65"/>
      <c r="AA64662" s="65"/>
      <c r="AB64662" s="65"/>
      <c r="AC64662" s="65"/>
      <c r="AJ64662" s="66"/>
    </row>
    <row r="64663" spans="17:36" ht="4.5" customHeight="1" x14ac:dyDescent="0.2">
      <c r="Q64663" s="65"/>
      <c r="R64663" s="65"/>
      <c r="X64663" s="65"/>
      <c r="Y64663" s="65"/>
      <c r="Z64663" s="65"/>
      <c r="AA64663" s="65"/>
      <c r="AB64663" s="65"/>
      <c r="AC64663" s="65"/>
      <c r="AJ64663" s="66"/>
    </row>
    <row r="64664" spans="17:36" ht="4.5" customHeight="1" x14ac:dyDescent="0.2">
      <c r="Q64664" s="65"/>
      <c r="R64664" s="65"/>
      <c r="X64664" s="65"/>
      <c r="Y64664" s="65"/>
      <c r="Z64664" s="65"/>
      <c r="AA64664" s="65"/>
      <c r="AB64664" s="65"/>
      <c r="AC64664" s="65"/>
      <c r="AJ64664" s="66"/>
    </row>
    <row r="64665" spans="17:36" ht="4.5" customHeight="1" x14ac:dyDescent="0.2">
      <c r="Q64665" s="65"/>
      <c r="R64665" s="65"/>
      <c r="X64665" s="65"/>
      <c r="Y64665" s="65"/>
      <c r="Z64665" s="65"/>
      <c r="AA64665" s="65"/>
      <c r="AB64665" s="65"/>
      <c r="AC64665" s="65"/>
      <c r="AJ64665" s="66"/>
    </row>
    <row r="64666" spans="17:36" ht="4.5" customHeight="1" x14ac:dyDescent="0.2">
      <c r="Q64666" s="65"/>
      <c r="R64666" s="65"/>
      <c r="X64666" s="65"/>
      <c r="Y64666" s="65"/>
      <c r="Z64666" s="65"/>
      <c r="AA64666" s="65"/>
      <c r="AB64666" s="65"/>
      <c r="AC64666" s="65"/>
      <c r="AJ64666" s="66"/>
    </row>
    <row r="64667" spans="17:36" ht="4.5" customHeight="1" x14ac:dyDescent="0.2">
      <c r="Q64667" s="65"/>
      <c r="R64667" s="65"/>
      <c r="X64667" s="65"/>
      <c r="Y64667" s="65"/>
      <c r="Z64667" s="65"/>
      <c r="AA64667" s="65"/>
      <c r="AB64667" s="65"/>
      <c r="AC64667" s="65"/>
      <c r="AJ64667" s="66"/>
    </row>
    <row r="64668" spans="17:36" ht="4.5" customHeight="1" x14ac:dyDescent="0.2">
      <c r="Q64668" s="65"/>
      <c r="R64668" s="65"/>
      <c r="X64668" s="65"/>
      <c r="Y64668" s="65"/>
      <c r="Z64668" s="65"/>
      <c r="AA64668" s="65"/>
      <c r="AB64668" s="65"/>
      <c r="AC64668" s="65"/>
      <c r="AJ64668" s="66"/>
    </row>
    <row r="64669" spans="17:36" ht="4.5" customHeight="1" x14ac:dyDescent="0.2">
      <c r="Q64669" s="65"/>
      <c r="R64669" s="65"/>
      <c r="X64669" s="65"/>
      <c r="Y64669" s="65"/>
      <c r="Z64669" s="65"/>
      <c r="AA64669" s="65"/>
      <c r="AB64669" s="65"/>
      <c r="AC64669" s="65"/>
      <c r="AJ64669" s="66"/>
    </row>
    <row r="64670" spans="17:36" ht="4.5" customHeight="1" x14ac:dyDescent="0.2">
      <c r="Q64670" s="65"/>
      <c r="R64670" s="65"/>
      <c r="X64670" s="65"/>
      <c r="Y64670" s="65"/>
      <c r="Z64670" s="65"/>
      <c r="AA64670" s="65"/>
      <c r="AB64670" s="65"/>
      <c r="AC64670" s="65"/>
      <c r="AJ64670" s="66"/>
    </row>
    <row r="64671" spans="17:36" ht="4.5" customHeight="1" x14ac:dyDescent="0.2">
      <c r="Q64671" s="65"/>
      <c r="R64671" s="65"/>
      <c r="X64671" s="65"/>
      <c r="Y64671" s="65"/>
      <c r="Z64671" s="65"/>
      <c r="AA64671" s="65"/>
      <c r="AB64671" s="65"/>
      <c r="AC64671" s="65"/>
      <c r="AJ64671" s="66"/>
    </row>
    <row r="64672" spans="17:36" ht="4.5" customHeight="1" x14ac:dyDescent="0.2">
      <c r="Q64672" s="65"/>
      <c r="R64672" s="65"/>
      <c r="X64672" s="65"/>
      <c r="Y64672" s="65"/>
      <c r="Z64672" s="65"/>
      <c r="AA64672" s="65"/>
      <c r="AB64672" s="65"/>
      <c r="AC64672" s="65"/>
      <c r="AJ64672" s="66"/>
    </row>
    <row r="64673" spans="17:36" ht="4.5" customHeight="1" x14ac:dyDescent="0.2">
      <c r="Q64673" s="65"/>
      <c r="R64673" s="65"/>
      <c r="X64673" s="65"/>
      <c r="Y64673" s="65"/>
      <c r="Z64673" s="65"/>
      <c r="AA64673" s="65"/>
      <c r="AB64673" s="65"/>
      <c r="AC64673" s="65"/>
      <c r="AJ64673" s="66"/>
    </row>
    <row r="64674" spans="17:36" ht="4.5" customHeight="1" x14ac:dyDescent="0.2">
      <c r="Q64674" s="65"/>
      <c r="R64674" s="65"/>
      <c r="X64674" s="65"/>
      <c r="Y64674" s="65"/>
      <c r="Z64674" s="65"/>
      <c r="AA64674" s="65"/>
      <c r="AB64674" s="65"/>
      <c r="AC64674" s="65"/>
      <c r="AJ64674" s="66"/>
    </row>
    <row r="64675" spans="17:36" ht="4.5" customHeight="1" x14ac:dyDescent="0.2">
      <c r="Q64675" s="65"/>
      <c r="R64675" s="65"/>
      <c r="X64675" s="65"/>
      <c r="Y64675" s="65"/>
      <c r="Z64675" s="65"/>
      <c r="AA64675" s="65"/>
      <c r="AB64675" s="65"/>
      <c r="AC64675" s="65"/>
      <c r="AJ64675" s="66"/>
    </row>
    <row r="64676" spans="17:36" ht="4.5" customHeight="1" x14ac:dyDescent="0.2">
      <c r="Q64676" s="65"/>
      <c r="R64676" s="65"/>
      <c r="X64676" s="65"/>
      <c r="Y64676" s="65"/>
      <c r="Z64676" s="65"/>
      <c r="AA64676" s="65"/>
      <c r="AB64676" s="65"/>
      <c r="AC64676" s="65"/>
      <c r="AJ64676" s="66"/>
    </row>
    <row r="64677" spans="17:36" ht="4.5" customHeight="1" x14ac:dyDescent="0.2">
      <c r="Q64677" s="65"/>
      <c r="R64677" s="65"/>
      <c r="X64677" s="65"/>
      <c r="Y64677" s="65"/>
      <c r="Z64677" s="65"/>
      <c r="AA64677" s="65"/>
      <c r="AB64677" s="65"/>
      <c r="AC64677" s="65"/>
      <c r="AJ64677" s="66"/>
    </row>
    <row r="64678" spans="17:36" ht="4.5" customHeight="1" x14ac:dyDescent="0.2">
      <c r="Q64678" s="65"/>
      <c r="R64678" s="65"/>
      <c r="X64678" s="65"/>
      <c r="Y64678" s="65"/>
      <c r="Z64678" s="65"/>
      <c r="AA64678" s="65"/>
      <c r="AB64678" s="65"/>
      <c r="AC64678" s="65"/>
      <c r="AJ64678" s="66"/>
    </row>
    <row r="64679" spans="17:36" ht="4.5" customHeight="1" x14ac:dyDescent="0.2">
      <c r="Q64679" s="65"/>
      <c r="R64679" s="65"/>
      <c r="X64679" s="65"/>
      <c r="Y64679" s="65"/>
      <c r="Z64679" s="65"/>
      <c r="AA64679" s="65"/>
      <c r="AB64679" s="65"/>
      <c r="AC64679" s="65"/>
      <c r="AJ64679" s="66"/>
    </row>
    <row r="64680" spans="17:36" ht="4.5" customHeight="1" x14ac:dyDescent="0.2">
      <c r="Q64680" s="65"/>
      <c r="R64680" s="65"/>
      <c r="X64680" s="65"/>
      <c r="Y64680" s="65"/>
      <c r="Z64680" s="65"/>
      <c r="AA64680" s="65"/>
      <c r="AB64680" s="65"/>
      <c r="AC64680" s="65"/>
      <c r="AJ64680" s="66"/>
    </row>
    <row r="64681" spans="17:36" ht="4.5" customHeight="1" x14ac:dyDescent="0.2">
      <c r="Q64681" s="65"/>
      <c r="R64681" s="65"/>
      <c r="X64681" s="65"/>
      <c r="Y64681" s="65"/>
      <c r="Z64681" s="65"/>
      <c r="AA64681" s="65"/>
      <c r="AB64681" s="65"/>
      <c r="AC64681" s="65"/>
      <c r="AJ64681" s="66"/>
    </row>
    <row r="64682" spans="17:36" ht="4.5" customHeight="1" x14ac:dyDescent="0.2">
      <c r="Q64682" s="65"/>
      <c r="R64682" s="65"/>
      <c r="X64682" s="65"/>
      <c r="Y64682" s="65"/>
      <c r="Z64682" s="65"/>
      <c r="AA64682" s="65"/>
      <c r="AB64682" s="65"/>
      <c r="AC64682" s="65"/>
      <c r="AJ64682" s="66"/>
    </row>
    <row r="64683" spans="17:36" ht="4.5" customHeight="1" x14ac:dyDescent="0.2">
      <c r="Q64683" s="65"/>
      <c r="R64683" s="65"/>
      <c r="X64683" s="65"/>
      <c r="Y64683" s="65"/>
      <c r="Z64683" s="65"/>
      <c r="AA64683" s="65"/>
      <c r="AB64683" s="65"/>
      <c r="AC64683" s="65"/>
      <c r="AJ64683" s="66"/>
    </row>
    <row r="64684" spans="17:36" ht="4.5" customHeight="1" x14ac:dyDescent="0.2">
      <c r="Q64684" s="65"/>
      <c r="R64684" s="65"/>
      <c r="X64684" s="65"/>
      <c r="Y64684" s="65"/>
      <c r="Z64684" s="65"/>
      <c r="AA64684" s="65"/>
      <c r="AB64684" s="65"/>
      <c r="AC64684" s="65"/>
      <c r="AJ64684" s="66"/>
    </row>
    <row r="64685" spans="17:36" ht="4.5" customHeight="1" x14ac:dyDescent="0.2">
      <c r="Q64685" s="65"/>
      <c r="R64685" s="65"/>
      <c r="X64685" s="65"/>
      <c r="Y64685" s="65"/>
      <c r="Z64685" s="65"/>
      <c r="AA64685" s="65"/>
      <c r="AB64685" s="65"/>
      <c r="AC64685" s="65"/>
      <c r="AJ64685" s="66"/>
    </row>
    <row r="64686" spans="17:36" ht="4.5" customHeight="1" x14ac:dyDescent="0.2">
      <c r="Q64686" s="65"/>
      <c r="R64686" s="65"/>
      <c r="X64686" s="65"/>
      <c r="Y64686" s="65"/>
      <c r="Z64686" s="65"/>
      <c r="AA64686" s="65"/>
      <c r="AB64686" s="65"/>
      <c r="AC64686" s="65"/>
      <c r="AJ64686" s="66"/>
    </row>
    <row r="64687" spans="17:36" ht="4.5" customHeight="1" x14ac:dyDescent="0.2">
      <c r="Q64687" s="65"/>
      <c r="R64687" s="65"/>
      <c r="X64687" s="65"/>
      <c r="Y64687" s="65"/>
      <c r="Z64687" s="65"/>
      <c r="AA64687" s="65"/>
      <c r="AB64687" s="65"/>
      <c r="AC64687" s="65"/>
      <c r="AJ64687" s="66"/>
    </row>
    <row r="64688" spans="17:36" ht="4.5" customHeight="1" x14ac:dyDescent="0.2">
      <c r="Q64688" s="65"/>
      <c r="R64688" s="65"/>
      <c r="X64688" s="65"/>
      <c r="Y64688" s="65"/>
      <c r="Z64688" s="65"/>
      <c r="AA64688" s="65"/>
      <c r="AB64688" s="65"/>
      <c r="AC64688" s="65"/>
      <c r="AJ64688" s="66"/>
    </row>
    <row r="64689" spans="17:36" ht="4.5" customHeight="1" x14ac:dyDescent="0.2">
      <c r="Q64689" s="65"/>
      <c r="R64689" s="65"/>
      <c r="X64689" s="65"/>
      <c r="Y64689" s="65"/>
      <c r="Z64689" s="65"/>
      <c r="AA64689" s="65"/>
      <c r="AB64689" s="65"/>
      <c r="AC64689" s="65"/>
      <c r="AJ64689" s="66"/>
    </row>
    <row r="64690" spans="17:36" ht="4.5" customHeight="1" x14ac:dyDescent="0.2">
      <c r="Q64690" s="65"/>
      <c r="R64690" s="65"/>
      <c r="X64690" s="65"/>
      <c r="Y64690" s="65"/>
      <c r="Z64690" s="65"/>
      <c r="AA64690" s="65"/>
      <c r="AB64690" s="65"/>
      <c r="AC64690" s="65"/>
      <c r="AJ64690" s="66"/>
    </row>
    <row r="64691" spans="17:36" ht="4.5" customHeight="1" x14ac:dyDescent="0.2">
      <c r="Q64691" s="65"/>
      <c r="R64691" s="65"/>
      <c r="X64691" s="65"/>
      <c r="Y64691" s="65"/>
      <c r="Z64691" s="65"/>
      <c r="AA64691" s="65"/>
      <c r="AB64691" s="65"/>
      <c r="AC64691" s="65"/>
      <c r="AJ64691" s="66"/>
    </row>
    <row r="64692" spans="17:36" ht="4.5" customHeight="1" x14ac:dyDescent="0.2">
      <c r="Q64692" s="65"/>
      <c r="R64692" s="65"/>
      <c r="X64692" s="65"/>
      <c r="Y64692" s="65"/>
      <c r="Z64692" s="65"/>
      <c r="AA64692" s="65"/>
      <c r="AB64692" s="65"/>
      <c r="AC64692" s="65"/>
      <c r="AJ64692" s="66"/>
    </row>
    <row r="64693" spans="17:36" ht="4.5" customHeight="1" x14ac:dyDescent="0.2">
      <c r="Q64693" s="65"/>
      <c r="R64693" s="65"/>
      <c r="X64693" s="65"/>
      <c r="Y64693" s="65"/>
      <c r="Z64693" s="65"/>
      <c r="AA64693" s="65"/>
      <c r="AB64693" s="65"/>
      <c r="AC64693" s="65"/>
      <c r="AJ64693" s="66"/>
    </row>
    <row r="64694" spans="17:36" ht="4.5" customHeight="1" x14ac:dyDescent="0.2">
      <c r="Q64694" s="65"/>
      <c r="R64694" s="65"/>
      <c r="X64694" s="65"/>
      <c r="Y64694" s="65"/>
      <c r="Z64694" s="65"/>
      <c r="AA64694" s="65"/>
      <c r="AB64694" s="65"/>
      <c r="AC64694" s="65"/>
      <c r="AJ64694" s="66"/>
    </row>
    <row r="64695" spans="17:36" ht="4.5" customHeight="1" x14ac:dyDescent="0.2">
      <c r="Q64695" s="65"/>
      <c r="R64695" s="65"/>
      <c r="X64695" s="65"/>
      <c r="Y64695" s="65"/>
      <c r="Z64695" s="65"/>
      <c r="AA64695" s="65"/>
      <c r="AB64695" s="65"/>
      <c r="AC64695" s="65"/>
      <c r="AJ64695" s="66"/>
    </row>
    <row r="64696" spans="17:36" ht="4.5" customHeight="1" x14ac:dyDescent="0.2">
      <c r="Q64696" s="65"/>
      <c r="R64696" s="65"/>
      <c r="X64696" s="65"/>
      <c r="Y64696" s="65"/>
      <c r="Z64696" s="65"/>
      <c r="AA64696" s="65"/>
      <c r="AB64696" s="65"/>
      <c r="AC64696" s="65"/>
      <c r="AJ64696" s="66"/>
    </row>
    <row r="64697" spans="17:36" ht="4.5" customHeight="1" x14ac:dyDescent="0.2">
      <c r="Q64697" s="65"/>
      <c r="R64697" s="65"/>
      <c r="X64697" s="65"/>
      <c r="Y64697" s="65"/>
      <c r="Z64697" s="65"/>
      <c r="AA64697" s="65"/>
      <c r="AB64697" s="65"/>
      <c r="AC64697" s="65"/>
      <c r="AJ64697" s="66"/>
    </row>
    <row r="64698" spans="17:36" ht="4.5" customHeight="1" x14ac:dyDescent="0.2">
      <c r="Q64698" s="65"/>
      <c r="R64698" s="65"/>
      <c r="X64698" s="65"/>
      <c r="Y64698" s="65"/>
      <c r="Z64698" s="65"/>
      <c r="AA64698" s="65"/>
      <c r="AB64698" s="65"/>
      <c r="AC64698" s="65"/>
      <c r="AJ64698" s="66"/>
    </row>
    <row r="64699" spans="17:36" ht="4.5" customHeight="1" x14ac:dyDescent="0.2">
      <c r="Q64699" s="65"/>
      <c r="R64699" s="65"/>
      <c r="X64699" s="65"/>
      <c r="Y64699" s="65"/>
      <c r="Z64699" s="65"/>
      <c r="AA64699" s="65"/>
      <c r="AB64699" s="65"/>
      <c r="AC64699" s="65"/>
      <c r="AJ64699" s="66"/>
    </row>
    <row r="64700" spans="17:36" ht="4.5" customHeight="1" x14ac:dyDescent="0.2">
      <c r="Q64700" s="65"/>
      <c r="R64700" s="65"/>
      <c r="X64700" s="65"/>
      <c r="Y64700" s="65"/>
      <c r="Z64700" s="65"/>
      <c r="AA64700" s="65"/>
      <c r="AB64700" s="65"/>
      <c r="AC64700" s="65"/>
      <c r="AJ64700" s="66"/>
    </row>
    <row r="64701" spans="17:36" ht="4.5" customHeight="1" x14ac:dyDescent="0.2">
      <c r="Q64701" s="65"/>
      <c r="R64701" s="65"/>
      <c r="X64701" s="65"/>
      <c r="Y64701" s="65"/>
      <c r="Z64701" s="65"/>
      <c r="AA64701" s="65"/>
      <c r="AB64701" s="65"/>
      <c r="AC64701" s="65"/>
      <c r="AJ64701" s="66"/>
    </row>
    <row r="64702" spans="17:36" ht="4.5" customHeight="1" x14ac:dyDescent="0.2">
      <c r="Q64702" s="65"/>
      <c r="R64702" s="65"/>
      <c r="X64702" s="65"/>
      <c r="Y64702" s="65"/>
      <c r="Z64702" s="65"/>
      <c r="AA64702" s="65"/>
      <c r="AB64702" s="65"/>
      <c r="AC64702" s="65"/>
      <c r="AJ64702" s="66"/>
    </row>
    <row r="64703" spans="17:36" ht="4.5" customHeight="1" x14ac:dyDescent="0.2">
      <c r="Q64703" s="65"/>
      <c r="R64703" s="65"/>
      <c r="X64703" s="65"/>
      <c r="Y64703" s="65"/>
      <c r="Z64703" s="65"/>
      <c r="AA64703" s="65"/>
      <c r="AB64703" s="65"/>
      <c r="AC64703" s="65"/>
      <c r="AJ64703" s="66"/>
    </row>
    <row r="64704" spans="17:36" ht="4.5" customHeight="1" x14ac:dyDescent="0.2">
      <c r="Q64704" s="65"/>
      <c r="R64704" s="65"/>
      <c r="X64704" s="65"/>
      <c r="Y64704" s="65"/>
      <c r="Z64704" s="65"/>
      <c r="AA64704" s="65"/>
      <c r="AB64704" s="65"/>
      <c r="AC64704" s="65"/>
      <c r="AJ64704" s="66"/>
    </row>
    <row r="64705" spans="17:36" ht="4.5" customHeight="1" x14ac:dyDescent="0.2">
      <c r="Q64705" s="65"/>
      <c r="R64705" s="65"/>
      <c r="X64705" s="65"/>
      <c r="Y64705" s="65"/>
      <c r="Z64705" s="65"/>
      <c r="AA64705" s="65"/>
      <c r="AB64705" s="65"/>
      <c r="AC64705" s="65"/>
      <c r="AJ64705" s="66"/>
    </row>
    <row r="64706" spans="17:36" ht="4.5" customHeight="1" x14ac:dyDescent="0.2">
      <c r="Q64706" s="65"/>
      <c r="R64706" s="65"/>
      <c r="X64706" s="65"/>
      <c r="Y64706" s="65"/>
      <c r="Z64706" s="65"/>
      <c r="AA64706" s="65"/>
      <c r="AB64706" s="65"/>
      <c r="AC64706" s="65"/>
      <c r="AJ64706" s="66"/>
    </row>
    <row r="64707" spans="17:36" ht="4.5" customHeight="1" x14ac:dyDescent="0.2">
      <c r="Q64707" s="65"/>
      <c r="R64707" s="65"/>
      <c r="X64707" s="65"/>
      <c r="Y64707" s="65"/>
      <c r="Z64707" s="65"/>
      <c r="AA64707" s="65"/>
      <c r="AB64707" s="65"/>
      <c r="AC64707" s="65"/>
      <c r="AJ64707" s="66"/>
    </row>
    <row r="64708" spans="17:36" ht="4.5" customHeight="1" x14ac:dyDescent="0.2">
      <c r="Q64708" s="65"/>
      <c r="R64708" s="65"/>
      <c r="X64708" s="65"/>
      <c r="Y64708" s="65"/>
      <c r="Z64708" s="65"/>
      <c r="AA64708" s="65"/>
      <c r="AB64708" s="65"/>
      <c r="AC64708" s="65"/>
      <c r="AJ64708" s="66"/>
    </row>
    <row r="64709" spans="17:36" ht="4.5" customHeight="1" x14ac:dyDescent="0.2">
      <c r="Q64709" s="65"/>
      <c r="R64709" s="65"/>
      <c r="X64709" s="65"/>
      <c r="Y64709" s="65"/>
      <c r="Z64709" s="65"/>
      <c r="AA64709" s="65"/>
      <c r="AB64709" s="65"/>
      <c r="AC64709" s="65"/>
      <c r="AJ64709" s="66"/>
    </row>
    <row r="64710" spans="17:36" ht="4.5" customHeight="1" x14ac:dyDescent="0.2">
      <c r="Q64710" s="65"/>
      <c r="R64710" s="65"/>
      <c r="X64710" s="65"/>
      <c r="Y64710" s="65"/>
      <c r="Z64710" s="65"/>
      <c r="AA64710" s="65"/>
      <c r="AB64710" s="65"/>
      <c r="AC64710" s="65"/>
      <c r="AJ64710" s="66"/>
    </row>
    <row r="64711" spans="17:36" ht="4.5" customHeight="1" x14ac:dyDescent="0.2">
      <c r="Q64711" s="65"/>
      <c r="R64711" s="65"/>
      <c r="X64711" s="65"/>
      <c r="Y64711" s="65"/>
      <c r="Z64711" s="65"/>
      <c r="AA64711" s="65"/>
      <c r="AB64711" s="65"/>
      <c r="AC64711" s="65"/>
      <c r="AJ64711" s="66"/>
    </row>
    <row r="64712" spans="17:36" ht="4.5" customHeight="1" x14ac:dyDescent="0.2">
      <c r="Q64712" s="65"/>
      <c r="R64712" s="65"/>
      <c r="X64712" s="65"/>
      <c r="Y64712" s="65"/>
      <c r="Z64712" s="65"/>
      <c r="AA64712" s="65"/>
      <c r="AB64712" s="65"/>
      <c r="AC64712" s="65"/>
      <c r="AJ64712" s="66"/>
    </row>
    <row r="64713" spans="17:36" ht="4.5" customHeight="1" x14ac:dyDescent="0.2">
      <c r="Q64713" s="65"/>
      <c r="R64713" s="65"/>
      <c r="X64713" s="65"/>
      <c r="Y64713" s="65"/>
      <c r="Z64713" s="65"/>
      <c r="AA64713" s="65"/>
      <c r="AB64713" s="65"/>
      <c r="AC64713" s="65"/>
      <c r="AJ64713" s="66"/>
    </row>
    <row r="64714" spans="17:36" ht="4.5" customHeight="1" x14ac:dyDescent="0.2">
      <c r="Q64714" s="65"/>
      <c r="R64714" s="65"/>
      <c r="X64714" s="65"/>
      <c r="Y64714" s="65"/>
      <c r="Z64714" s="65"/>
      <c r="AA64714" s="65"/>
      <c r="AB64714" s="65"/>
      <c r="AC64714" s="65"/>
      <c r="AJ64714" s="66"/>
    </row>
    <row r="64715" spans="17:36" ht="4.5" customHeight="1" x14ac:dyDescent="0.2">
      <c r="Q64715" s="65"/>
      <c r="R64715" s="65"/>
      <c r="X64715" s="65"/>
      <c r="Y64715" s="65"/>
      <c r="Z64715" s="65"/>
      <c r="AA64715" s="65"/>
      <c r="AB64715" s="65"/>
      <c r="AC64715" s="65"/>
      <c r="AJ64715" s="66"/>
    </row>
    <row r="64716" spans="17:36" ht="4.5" customHeight="1" x14ac:dyDescent="0.2">
      <c r="Q64716" s="65"/>
      <c r="R64716" s="65"/>
      <c r="X64716" s="65"/>
      <c r="Y64716" s="65"/>
      <c r="Z64716" s="65"/>
      <c r="AA64716" s="65"/>
      <c r="AB64716" s="65"/>
      <c r="AC64716" s="65"/>
      <c r="AJ64716" s="66"/>
    </row>
    <row r="64717" spans="17:36" ht="4.5" customHeight="1" x14ac:dyDescent="0.2">
      <c r="Q64717" s="65"/>
      <c r="R64717" s="65"/>
      <c r="X64717" s="65"/>
      <c r="Y64717" s="65"/>
      <c r="Z64717" s="65"/>
      <c r="AA64717" s="65"/>
      <c r="AB64717" s="65"/>
      <c r="AC64717" s="65"/>
      <c r="AJ64717" s="66"/>
    </row>
    <row r="64718" spans="17:36" ht="4.5" customHeight="1" x14ac:dyDescent="0.2">
      <c r="Q64718" s="65"/>
      <c r="R64718" s="65"/>
      <c r="X64718" s="65"/>
      <c r="Y64718" s="65"/>
      <c r="Z64718" s="65"/>
      <c r="AA64718" s="65"/>
      <c r="AB64718" s="65"/>
      <c r="AC64718" s="65"/>
      <c r="AJ64718" s="66"/>
    </row>
    <row r="64719" spans="17:36" ht="4.5" customHeight="1" x14ac:dyDescent="0.2">
      <c r="Q64719" s="65"/>
      <c r="R64719" s="65"/>
      <c r="X64719" s="65"/>
      <c r="Y64719" s="65"/>
      <c r="Z64719" s="65"/>
      <c r="AA64719" s="65"/>
      <c r="AB64719" s="65"/>
      <c r="AC64719" s="65"/>
      <c r="AJ64719" s="66"/>
    </row>
    <row r="64720" spans="17:36" ht="4.5" customHeight="1" x14ac:dyDescent="0.2">
      <c r="Q64720" s="65"/>
      <c r="R64720" s="65"/>
      <c r="X64720" s="65"/>
      <c r="Y64720" s="65"/>
      <c r="Z64720" s="65"/>
      <c r="AA64720" s="65"/>
      <c r="AB64720" s="65"/>
      <c r="AC64720" s="65"/>
      <c r="AJ64720" s="66"/>
    </row>
    <row r="64721" spans="17:36" ht="4.5" customHeight="1" x14ac:dyDescent="0.2">
      <c r="Q64721" s="65"/>
      <c r="R64721" s="65"/>
      <c r="X64721" s="65"/>
      <c r="Y64721" s="65"/>
      <c r="Z64721" s="65"/>
      <c r="AA64721" s="65"/>
      <c r="AB64721" s="65"/>
      <c r="AC64721" s="65"/>
      <c r="AJ64721" s="66"/>
    </row>
    <row r="64722" spans="17:36" ht="4.5" customHeight="1" x14ac:dyDescent="0.2">
      <c r="Q64722" s="65"/>
      <c r="R64722" s="65"/>
      <c r="X64722" s="65"/>
      <c r="Y64722" s="65"/>
      <c r="Z64722" s="65"/>
      <c r="AA64722" s="65"/>
      <c r="AB64722" s="65"/>
      <c r="AC64722" s="65"/>
      <c r="AJ64722" s="66"/>
    </row>
    <row r="64723" spans="17:36" ht="4.5" customHeight="1" x14ac:dyDescent="0.2">
      <c r="Q64723" s="65"/>
      <c r="R64723" s="65"/>
      <c r="X64723" s="65"/>
      <c r="Y64723" s="65"/>
      <c r="Z64723" s="65"/>
      <c r="AA64723" s="65"/>
      <c r="AB64723" s="65"/>
      <c r="AC64723" s="65"/>
      <c r="AJ64723" s="66"/>
    </row>
    <row r="64724" spans="17:36" ht="4.5" customHeight="1" x14ac:dyDescent="0.2">
      <c r="Q64724" s="65"/>
      <c r="R64724" s="65"/>
      <c r="X64724" s="65"/>
      <c r="Y64724" s="65"/>
      <c r="Z64724" s="65"/>
      <c r="AA64724" s="65"/>
      <c r="AB64724" s="65"/>
      <c r="AC64724" s="65"/>
      <c r="AJ64724" s="66"/>
    </row>
    <row r="64725" spans="17:36" ht="4.5" customHeight="1" x14ac:dyDescent="0.2">
      <c r="Q64725" s="65"/>
      <c r="R64725" s="65"/>
      <c r="X64725" s="65"/>
      <c r="Y64725" s="65"/>
      <c r="Z64725" s="65"/>
      <c r="AA64725" s="65"/>
      <c r="AB64725" s="65"/>
      <c r="AC64725" s="65"/>
      <c r="AJ64725" s="66"/>
    </row>
    <row r="64726" spans="17:36" ht="4.5" customHeight="1" x14ac:dyDescent="0.2">
      <c r="Q64726" s="65"/>
      <c r="R64726" s="65"/>
      <c r="X64726" s="65"/>
      <c r="Y64726" s="65"/>
      <c r="Z64726" s="65"/>
      <c r="AA64726" s="65"/>
      <c r="AB64726" s="65"/>
      <c r="AC64726" s="65"/>
      <c r="AJ64726" s="66"/>
    </row>
    <row r="64727" spans="17:36" ht="4.5" customHeight="1" x14ac:dyDescent="0.2">
      <c r="Q64727" s="65"/>
      <c r="R64727" s="65"/>
      <c r="X64727" s="65"/>
      <c r="Y64727" s="65"/>
      <c r="Z64727" s="65"/>
      <c r="AA64727" s="65"/>
      <c r="AB64727" s="65"/>
      <c r="AC64727" s="65"/>
      <c r="AJ64727" s="66"/>
    </row>
    <row r="64728" spans="17:36" ht="4.5" customHeight="1" x14ac:dyDescent="0.2">
      <c r="Q64728" s="65"/>
      <c r="R64728" s="65"/>
      <c r="X64728" s="65"/>
      <c r="Y64728" s="65"/>
      <c r="Z64728" s="65"/>
      <c r="AA64728" s="65"/>
      <c r="AB64728" s="65"/>
      <c r="AC64728" s="65"/>
      <c r="AJ64728" s="66"/>
    </row>
    <row r="64729" spans="17:36" ht="4.5" customHeight="1" x14ac:dyDescent="0.2">
      <c r="Q64729" s="65"/>
      <c r="R64729" s="65"/>
      <c r="X64729" s="65"/>
      <c r="Y64729" s="65"/>
      <c r="Z64729" s="65"/>
      <c r="AA64729" s="65"/>
      <c r="AB64729" s="65"/>
      <c r="AC64729" s="65"/>
      <c r="AJ64729" s="66"/>
    </row>
    <row r="64730" spans="17:36" ht="4.5" customHeight="1" x14ac:dyDescent="0.2">
      <c r="Q64730" s="65"/>
      <c r="R64730" s="65"/>
      <c r="X64730" s="65"/>
      <c r="Y64730" s="65"/>
      <c r="Z64730" s="65"/>
      <c r="AA64730" s="65"/>
      <c r="AB64730" s="65"/>
      <c r="AC64730" s="65"/>
      <c r="AJ64730" s="66"/>
    </row>
    <row r="64731" spans="17:36" ht="4.5" customHeight="1" x14ac:dyDescent="0.2">
      <c r="Q64731" s="65"/>
      <c r="R64731" s="65"/>
      <c r="X64731" s="65"/>
      <c r="Y64731" s="65"/>
      <c r="Z64731" s="65"/>
      <c r="AA64731" s="65"/>
      <c r="AB64731" s="65"/>
      <c r="AC64731" s="65"/>
      <c r="AJ64731" s="66"/>
    </row>
    <row r="64732" spans="17:36" ht="4.5" customHeight="1" x14ac:dyDescent="0.2">
      <c r="Q64732" s="65"/>
      <c r="R64732" s="65"/>
      <c r="X64732" s="65"/>
      <c r="Y64732" s="65"/>
      <c r="Z64732" s="65"/>
      <c r="AA64732" s="65"/>
      <c r="AB64732" s="65"/>
      <c r="AC64732" s="65"/>
      <c r="AJ64732" s="66"/>
    </row>
    <row r="64733" spans="17:36" ht="4.5" customHeight="1" x14ac:dyDescent="0.2">
      <c r="Q64733" s="65"/>
      <c r="R64733" s="65"/>
      <c r="X64733" s="65"/>
      <c r="Y64733" s="65"/>
      <c r="Z64733" s="65"/>
      <c r="AA64733" s="65"/>
      <c r="AB64733" s="65"/>
      <c r="AC64733" s="65"/>
      <c r="AJ64733" s="66"/>
    </row>
    <row r="64734" spans="17:36" ht="4.5" customHeight="1" x14ac:dyDescent="0.2">
      <c r="Q64734" s="65"/>
      <c r="R64734" s="65"/>
      <c r="X64734" s="65"/>
      <c r="Y64734" s="65"/>
      <c r="Z64734" s="65"/>
      <c r="AA64734" s="65"/>
      <c r="AB64734" s="65"/>
      <c r="AC64734" s="65"/>
      <c r="AJ64734" s="66"/>
    </row>
    <row r="64735" spans="17:36" ht="4.5" customHeight="1" x14ac:dyDescent="0.2">
      <c r="Q64735" s="65"/>
      <c r="R64735" s="65"/>
      <c r="X64735" s="65"/>
      <c r="Y64735" s="65"/>
      <c r="Z64735" s="65"/>
      <c r="AA64735" s="65"/>
      <c r="AB64735" s="65"/>
      <c r="AC64735" s="65"/>
      <c r="AJ64735" s="66"/>
    </row>
    <row r="64736" spans="17:36" ht="4.5" customHeight="1" x14ac:dyDescent="0.2">
      <c r="Q64736" s="65"/>
      <c r="R64736" s="65"/>
      <c r="X64736" s="65"/>
      <c r="Y64736" s="65"/>
      <c r="Z64736" s="65"/>
      <c r="AA64736" s="65"/>
      <c r="AB64736" s="65"/>
      <c r="AC64736" s="65"/>
      <c r="AJ64736" s="66"/>
    </row>
    <row r="64737" spans="17:36" ht="4.5" customHeight="1" x14ac:dyDescent="0.2">
      <c r="Q64737" s="65"/>
      <c r="R64737" s="65"/>
      <c r="X64737" s="65"/>
      <c r="Y64737" s="65"/>
      <c r="Z64737" s="65"/>
      <c r="AA64737" s="65"/>
      <c r="AB64737" s="65"/>
      <c r="AC64737" s="65"/>
      <c r="AJ64737" s="66"/>
    </row>
    <row r="64738" spans="17:36" ht="4.5" customHeight="1" x14ac:dyDescent="0.2">
      <c r="Q64738" s="65"/>
      <c r="R64738" s="65"/>
      <c r="X64738" s="65"/>
      <c r="Y64738" s="65"/>
      <c r="Z64738" s="65"/>
      <c r="AA64738" s="65"/>
      <c r="AB64738" s="65"/>
      <c r="AC64738" s="65"/>
      <c r="AJ64738" s="66"/>
    </row>
    <row r="64739" spans="17:36" ht="4.5" customHeight="1" x14ac:dyDescent="0.2">
      <c r="Q64739" s="65"/>
      <c r="R64739" s="65"/>
      <c r="X64739" s="65"/>
      <c r="Y64739" s="65"/>
      <c r="Z64739" s="65"/>
      <c r="AA64739" s="65"/>
      <c r="AB64739" s="65"/>
      <c r="AC64739" s="65"/>
      <c r="AJ64739" s="66"/>
    </row>
    <row r="64740" spans="17:36" ht="4.5" customHeight="1" x14ac:dyDescent="0.2">
      <c r="Q64740" s="65"/>
      <c r="R64740" s="65"/>
      <c r="X64740" s="65"/>
      <c r="Y64740" s="65"/>
      <c r="Z64740" s="65"/>
      <c r="AA64740" s="65"/>
      <c r="AB64740" s="65"/>
      <c r="AC64740" s="65"/>
      <c r="AJ64740" s="66"/>
    </row>
    <row r="64741" spans="17:36" ht="4.5" customHeight="1" x14ac:dyDescent="0.2">
      <c r="Q64741" s="65"/>
      <c r="R64741" s="65"/>
      <c r="X64741" s="65"/>
      <c r="Y64741" s="65"/>
      <c r="Z64741" s="65"/>
      <c r="AA64741" s="65"/>
      <c r="AB64741" s="65"/>
      <c r="AC64741" s="65"/>
      <c r="AJ64741" s="66"/>
    </row>
    <row r="64742" spans="17:36" ht="4.5" customHeight="1" x14ac:dyDescent="0.2">
      <c r="Q64742" s="65"/>
      <c r="R64742" s="65"/>
      <c r="X64742" s="65"/>
      <c r="Y64742" s="65"/>
      <c r="Z64742" s="65"/>
      <c r="AA64742" s="65"/>
      <c r="AB64742" s="65"/>
      <c r="AC64742" s="65"/>
      <c r="AJ64742" s="66"/>
    </row>
    <row r="64743" spans="17:36" ht="4.5" customHeight="1" x14ac:dyDescent="0.2">
      <c r="Q64743" s="65"/>
      <c r="R64743" s="65"/>
      <c r="X64743" s="65"/>
      <c r="Y64743" s="65"/>
      <c r="Z64743" s="65"/>
      <c r="AA64743" s="65"/>
      <c r="AB64743" s="65"/>
      <c r="AC64743" s="65"/>
      <c r="AJ64743" s="66"/>
    </row>
    <row r="64744" spans="17:36" ht="4.5" customHeight="1" x14ac:dyDescent="0.2">
      <c r="Q64744" s="65"/>
      <c r="R64744" s="65"/>
      <c r="X64744" s="65"/>
      <c r="Y64744" s="65"/>
      <c r="Z64744" s="65"/>
      <c r="AA64744" s="65"/>
      <c r="AB64744" s="65"/>
      <c r="AC64744" s="65"/>
      <c r="AJ64744" s="66"/>
    </row>
    <row r="64745" spans="17:36" ht="4.5" customHeight="1" x14ac:dyDescent="0.2">
      <c r="Q64745" s="65"/>
      <c r="R64745" s="65"/>
      <c r="X64745" s="65"/>
      <c r="Y64745" s="65"/>
      <c r="Z64745" s="65"/>
      <c r="AA64745" s="65"/>
      <c r="AB64745" s="65"/>
      <c r="AC64745" s="65"/>
      <c r="AJ64745" s="66"/>
    </row>
    <row r="64746" spans="17:36" ht="4.5" customHeight="1" x14ac:dyDescent="0.2">
      <c r="Q64746" s="65"/>
      <c r="R64746" s="65"/>
      <c r="X64746" s="65"/>
      <c r="Y64746" s="65"/>
      <c r="Z64746" s="65"/>
      <c r="AA64746" s="65"/>
      <c r="AB64746" s="65"/>
      <c r="AC64746" s="65"/>
      <c r="AJ64746" s="66"/>
    </row>
    <row r="64747" spans="17:36" ht="4.5" customHeight="1" x14ac:dyDescent="0.2">
      <c r="Q64747" s="65"/>
      <c r="R64747" s="65"/>
      <c r="X64747" s="65"/>
      <c r="Y64747" s="65"/>
      <c r="Z64747" s="65"/>
      <c r="AA64747" s="65"/>
      <c r="AB64747" s="65"/>
      <c r="AC64747" s="65"/>
      <c r="AJ64747" s="66"/>
    </row>
    <row r="64748" spans="17:36" ht="4.5" customHeight="1" x14ac:dyDescent="0.2">
      <c r="Q64748" s="65"/>
      <c r="R64748" s="65"/>
      <c r="X64748" s="65"/>
      <c r="Y64748" s="65"/>
      <c r="Z64748" s="65"/>
      <c r="AA64748" s="65"/>
      <c r="AB64748" s="65"/>
      <c r="AC64748" s="65"/>
      <c r="AJ64748" s="66"/>
    </row>
    <row r="64749" spans="17:36" ht="4.5" customHeight="1" x14ac:dyDescent="0.2">
      <c r="Q64749" s="65"/>
      <c r="R64749" s="65"/>
      <c r="X64749" s="65"/>
      <c r="Y64749" s="65"/>
      <c r="Z64749" s="65"/>
      <c r="AA64749" s="65"/>
      <c r="AB64749" s="65"/>
      <c r="AC64749" s="65"/>
      <c r="AJ64749" s="66"/>
    </row>
    <row r="64750" spans="17:36" ht="4.5" customHeight="1" x14ac:dyDescent="0.2">
      <c r="Q64750" s="65"/>
      <c r="R64750" s="65"/>
      <c r="X64750" s="65"/>
      <c r="Y64750" s="65"/>
      <c r="Z64750" s="65"/>
      <c r="AA64750" s="65"/>
      <c r="AB64750" s="65"/>
      <c r="AC64750" s="65"/>
      <c r="AJ64750" s="66"/>
    </row>
    <row r="64751" spans="17:36" ht="4.5" customHeight="1" x14ac:dyDescent="0.2">
      <c r="Q64751" s="65"/>
      <c r="R64751" s="65"/>
      <c r="X64751" s="65"/>
      <c r="Y64751" s="65"/>
      <c r="Z64751" s="65"/>
      <c r="AA64751" s="65"/>
      <c r="AB64751" s="65"/>
      <c r="AC64751" s="65"/>
      <c r="AJ64751" s="66"/>
    </row>
    <row r="64752" spans="17:36" ht="4.5" customHeight="1" x14ac:dyDescent="0.2">
      <c r="Q64752" s="65"/>
      <c r="R64752" s="65"/>
      <c r="X64752" s="65"/>
      <c r="Y64752" s="65"/>
      <c r="Z64752" s="65"/>
      <c r="AA64752" s="65"/>
      <c r="AB64752" s="65"/>
      <c r="AC64752" s="65"/>
      <c r="AJ64752" s="66"/>
    </row>
    <row r="64753" spans="17:36" ht="4.5" customHeight="1" x14ac:dyDescent="0.2">
      <c r="Q64753" s="65"/>
      <c r="R64753" s="65"/>
      <c r="X64753" s="65"/>
      <c r="Y64753" s="65"/>
      <c r="Z64753" s="65"/>
      <c r="AA64753" s="65"/>
      <c r="AB64753" s="65"/>
      <c r="AC64753" s="65"/>
      <c r="AJ64753" s="66"/>
    </row>
    <row r="64754" spans="17:36" ht="4.5" customHeight="1" x14ac:dyDescent="0.2">
      <c r="Q64754" s="65"/>
      <c r="R64754" s="65"/>
      <c r="X64754" s="65"/>
      <c r="Y64754" s="65"/>
      <c r="Z64754" s="65"/>
      <c r="AA64754" s="65"/>
      <c r="AB64754" s="65"/>
      <c r="AC64754" s="65"/>
      <c r="AJ64754" s="66"/>
    </row>
    <row r="64755" spans="17:36" ht="4.5" customHeight="1" x14ac:dyDescent="0.2">
      <c r="Q64755" s="65"/>
      <c r="R64755" s="65"/>
      <c r="X64755" s="65"/>
      <c r="Y64755" s="65"/>
      <c r="Z64755" s="65"/>
      <c r="AA64755" s="65"/>
      <c r="AB64755" s="65"/>
      <c r="AC64755" s="65"/>
      <c r="AJ64755" s="66"/>
    </row>
    <row r="64756" spans="17:36" ht="4.5" customHeight="1" x14ac:dyDescent="0.2">
      <c r="Q64756" s="65"/>
      <c r="R64756" s="65"/>
      <c r="X64756" s="65"/>
      <c r="Y64756" s="65"/>
      <c r="Z64756" s="65"/>
      <c r="AA64756" s="65"/>
      <c r="AB64756" s="65"/>
      <c r="AC64756" s="65"/>
      <c r="AJ64756" s="66"/>
    </row>
    <row r="64757" spans="17:36" ht="4.5" customHeight="1" x14ac:dyDescent="0.2">
      <c r="Q64757" s="65"/>
      <c r="R64757" s="65"/>
      <c r="X64757" s="65"/>
      <c r="Y64757" s="65"/>
      <c r="Z64757" s="65"/>
      <c r="AA64757" s="65"/>
      <c r="AB64757" s="65"/>
      <c r="AC64757" s="65"/>
      <c r="AJ64757" s="66"/>
    </row>
    <row r="64758" spans="17:36" ht="4.5" customHeight="1" x14ac:dyDescent="0.2">
      <c r="Q64758" s="65"/>
      <c r="R64758" s="65"/>
      <c r="X64758" s="65"/>
      <c r="Y64758" s="65"/>
      <c r="Z64758" s="65"/>
      <c r="AA64758" s="65"/>
      <c r="AB64758" s="65"/>
      <c r="AC64758" s="65"/>
      <c r="AJ64758" s="66"/>
    </row>
    <row r="64759" spans="17:36" ht="4.5" customHeight="1" x14ac:dyDescent="0.2">
      <c r="Q64759" s="65"/>
      <c r="R64759" s="65"/>
      <c r="X64759" s="65"/>
      <c r="Y64759" s="65"/>
      <c r="Z64759" s="65"/>
      <c r="AA64759" s="65"/>
      <c r="AB64759" s="65"/>
      <c r="AC64759" s="65"/>
      <c r="AJ64759" s="66"/>
    </row>
    <row r="64760" spans="17:36" ht="4.5" customHeight="1" x14ac:dyDescent="0.2">
      <c r="Q64760" s="65"/>
      <c r="R64760" s="65"/>
      <c r="X64760" s="65"/>
      <c r="Y64760" s="65"/>
      <c r="Z64760" s="65"/>
      <c r="AA64760" s="65"/>
      <c r="AB64760" s="65"/>
      <c r="AC64760" s="65"/>
      <c r="AJ64760" s="66"/>
    </row>
    <row r="64761" spans="17:36" ht="4.5" customHeight="1" x14ac:dyDescent="0.2">
      <c r="Q64761" s="65"/>
      <c r="R64761" s="65"/>
      <c r="X64761" s="65"/>
      <c r="Y64761" s="65"/>
      <c r="Z64761" s="65"/>
      <c r="AA64761" s="65"/>
      <c r="AB64761" s="65"/>
      <c r="AC64761" s="65"/>
      <c r="AJ64761" s="66"/>
    </row>
    <row r="64762" spans="17:36" ht="4.5" customHeight="1" x14ac:dyDescent="0.2">
      <c r="Q64762" s="65"/>
      <c r="R64762" s="65"/>
      <c r="X64762" s="65"/>
      <c r="Y64762" s="65"/>
      <c r="Z64762" s="65"/>
      <c r="AA64762" s="65"/>
      <c r="AB64762" s="65"/>
      <c r="AC64762" s="65"/>
      <c r="AJ64762" s="66"/>
    </row>
    <row r="64763" spans="17:36" ht="4.5" customHeight="1" x14ac:dyDescent="0.2">
      <c r="Q64763" s="65"/>
      <c r="R64763" s="65"/>
      <c r="X64763" s="65"/>
      <c r="Y64763" s="65"/>
      <c r="Z64763" s="65"/>
      <c r="AA64763" s="65"/>
      <c r="AB64763" s="65"/>
      <c r="AC64763" s="65"/>
      <c r="AJ64763" s="66"/>
    </row>
    <row r="64764" spans="17:36" ht="4.5" customHeight="1" x14ac:dyDescent="0.2">
      <c r="Q64764" s="65"/>
      <c r="R64764" s="65"/>
      <c r="X64764" s="65"/>
      <c r="Y64764" s="65"/>
      <c r="Z64764" s="65"/>
      <c r="AA64764" s="65"/>
      <c r="AB64764" s="65"/>
      <c r="AC64764" s="65"/>
      <c r="AJ64764" s="66"/>
    </row>
    <row r="64765" spans="17:36" ht="4.5" customHeight="1" x14ac:dyDescent="0.2">
      <c r="Q64765" s="65"/>
      <c r="R64765" s="65"/>
      <c r="X64765" s="65"/>
      <c r="Y64765" s="65"/>
      <c r="Z64765" s="65"/>
      <c r="AA64765" s="65"/>
      <c r="AB64765" s="65"/>
      <c r="AC64765" s="65"/>
      <c r="AJ64765" s="66"/>
    </row>
    <row r="64766" spans="17:36" ht="4.5" customHeight="1" x14ac:dyDescent="0.2">
      <c r="Q64766" s="65"/>
      <c r="R64766" s="65"/>
      <c r="X64766" s="65"/>
      <c r="Y64766" s="65"/>
      <c r="Z64766" s="65"/>
      <c r="AA64766" s="65"/>
      <c r="AB64766" s="65"/>
      <c r="AC64766" s="65"/>
      <c r="AJ64766" s="66"/>
    </row>
    <row r="64767" spans="17:36" ht="4.5" customHeight="1" x14ac:dyDescent="0.2">
      <c r="Q64767" s="65"/>
      <c r="R64767" s="65"/>
      <c r="X64767" s="65"/>
      <c r="Y64767" s="65"/>
      <c r="Z64767" s="65"/>
      <c r="AA64767" s="65"/>
      <c r="AB64767" s="65"/>
      <c r="AC64767" s="65"/>
      <c r="AJ64767" s="66"/>
    </row>
    <row r="64768" spans="17:36" ht="4.5" customHeight="1" x14ac:dyDescent="0.2">
      <c r="Q64768" s="65"/>
      <c r="R64768" s="65"/>
      <c r="X64768" s="65"/>
      <c r="Y64768" s="65"/>
      <c r="Z64768" s="65"/>
      <c r="AA64768" s="65"/>
      <c r="AB64768" s="65"/>
      <c r="AC64768" s="65"/>
      <c r="AJ64768" s="66"/>
    </row>
    <row r="64769" spans="17:36" ht="4.5" customHeight="1" x14ac:dyDescent="0.2">
      <c r="Q64769" s="65"/>
      <c r="R64769" s="65"/>
      <c r="X64769" s="65"/>
      <c r="Y64769" s="65"/>
      <c r="Z64769" s="65"/>
      <c r="AA64769" s="65"/>
      <c r="AB64769" s="65"/>
      <c r="AC64769" s="65"/>
      <c r="AJ64769" s="66"/>
    </row>
    <row r="64770" spans="17:36" ht="4.5" customHeight="1" x14ac:dyDescent="0.2">
      <c r="Q64770" s="65"/>
      <c r="R64770" s="65"/>
      <c r="X64770" s="65"/>
      <c r="Y64770" s="65"/>
      <c r="Z64770" s="65"/>
      <c r="AA64770" s="65"/>
      <c r="AB64770" s="65"/>
      <c r="AC64770" s="65"/>
      <c r="AJ64770" s="66"/>
    </row>
    <row r="64771" spans="17:36" ht="4.5" customHeight="1" x14ac:dyDescent="0.2">
      <c r="Q64771" s="65"/>
      <c r="R64771" s="65"/>
      <c r="X64771" s="65"/>
      <c r="Y64771" s="65"/>
      <c r="Z64771" s="65"/>
      <c r="AA64771" s="65"/>
      <c r="AB64771" s="65"/>
      <c r="AC64771" s="65"/>
      <c r="AJ64771" s="66"/>
    </row>
    <row r="64772" spans="17:36" ht="4.5" customHeight="1" x14ac:dyDescent="0.2">
      <c r="Q64772" s="65"/>
      <c r="R64772" s="65"/>
      <c r="X64772" s="65"/>
      <c r="Y64772" s="65"/>
      <c r="Z64772" s="65"/>
      <c r="AA64772" s="65"/>
      <c r="AB64772" s="65"/>
      <c r="AC64772" s="65"/>
      <c r="AJ64772" s="66"/>
    </row>
    <row r="64773" spans="17:36" ht="4.5" customHeight="1" x14ac:dyDescent="0.2">
      <c r="Q64773" s="65"/>
      <c r="R64773" s="65"/>
      <c r="X64773" s="65"/>
      <c r="Y64773" s="65"/>
      <c r="Z64773" s="65"/>
      <c r="AA64773" s="65"/>
      <c r="AB64773" s="65"/>
      <c r="AC64773" s="65"/>
      <c r="AJ64773" s="66"/>
    </row>
    <row r="64774" spans="17:36" ht="4.5" customHeight="1" x14ac:dyDescent="0.2">
      <c r="Q64774" s="65"/>
      <c r="R64774" s="65"/>
      <c r="X64774" s="65"/>
      <c r="Y64774" s="65"/>
      <c r="Z64774" s="65"/>
      <c r="AA64774" s="65"/>
      <c r="AB64774" s="65"/>
      <c r="AC64774" s="65"/>
      <c r="AJ64774" s="66"/>
    </row>
    <row r="64775" spans="17:36" ht="4.5" customHeight="1" x14ac:dyDescent="0.2">
      <c r="Q64775" s="65"/>
      <c r="R64775" s="65"/>
      <c r="X64775" s="65"/>
      <c r="Y64775" s="65"/>
      <c r="Z64775" s="65"/>
      <c r="AA64775" s="65"/>
      <c r="AB64775" s="65"/>
      <c r="AC64775" s="65"/>
      <c r="AJ64775" s="66"/>
    </row>
    <row r="64776" spans="17:36" ht="4.5" customHeight="1" x14ac:dyDescent="0.2">
      <c r="Q64776" s="65"/>
      <c r="R64776" s="65"/>
      <c r="X64776" s="65"/>
      <c r="Y64776" s="65"/>
      <c r="Z64776" s="65"/>
      <c r="AA64776" s="65"/>
      <c r="AB64776" s="65"/>
      <c r="AC64776" s="65"/>
      <c r="AJ64776" s="66"/>
    </row>
    <row r="64777" spans="17:36" ht="4.5" customHeight="1" x14ac:dyDescent="0.2">
      <c r="Q64777" s="65"/>
      <c r="R64777" s="65"/>
      <c r="X64777" s="65"/>
      <c r="Y64777" s="65"/>
      <c r="Z64777" s="65"/>
      <c r="AA64777" s="65"/>
      <c r="AB64777" s="65"/>
      <c r="AC64777" s="65"/>
      <c r="AJ64777" s="66"/>
    </row>
    <row r="64778" spans="17:36" ht="4.5" customHeight="1" x14ac:dyDescent="0.2">
      <c r="Q64778" s="65"/>
      <c r="R64778" s="65"/>
      <c r="X64778" s="65"/>
      <c r="Y64778" s="65"/>
      <c r="Z64778" s="65"/>
      <c r="AA64778" s="65"/>
      <c r="AB64778" s="65"/>
      <c r="AC64778" s="65"/>
      <c r="AJ64778" s="66"/>
    </row>
    <row r="64779" spans="17:36" ht="4.5" customHeight="1" x14ac:dyDescent="0.2">
      <c r="Q64779" s="65"/>
      <c r="R64779" s="65"/>
      <c r="X64779" s="65"/>
      <c r="Y64779" s="65"/>
      <c r="Z64779" s="65"/>
      <c r="AA64779" s="65"/>
      <c r="AB64779" s="65"/>
      <c r="AC64779" s="65"/>
      <c r="AJ64779" s="66"/>
    </row>
    <row r="64780" spans="17:36" ht="4.5" customHeight="1" x14ac:dyDescent="0.2">
      <c r="Q64780" s="65"/>
      <c r="R64780" s="65"/>
      <c r="X64780" s="65"/>
      <c r="Y64780" s="65"/>
      <c r="Z64780" s="65"/>
      <c r="AA64780" s="65"/>
      <c r="AB64780" s="65"/>
      <c r="AC64780" s="65"/>
      <c r="AJ64780" s="66"/>
    </row>
    <row r="64781" spans="17:36" ht="4.5" customHeight="1" x14ac:dyDescent="0.2">
      <c r="Q64781" s="65"/>
      <c r="R64781" s="65"/>
      <c r="X64781" s="65"/>
      <c r="Y64781" s="65"/>
      <c r="Z64781" s="65"/>
      <c r="AA64781" s="65"/>
      <c r="AB64781" s="65"/>
      <c r="AC64781" s="65"/>
      <c r="AJ64781" s="66"/>
    </row>
    <row r="64782" spans="17:36" ht="4.5" customHeight="1" x14ac:dyDescent="0.2">
      <c r="Q64782" s="65"/>
      <c r="R64782" s="65"/>
      <c r="X64782" s="65"/>
      <c r="Y64782" s="65"/>
      <c r="Z64782" s="65"/>
      <c r="AA64782" s="65"/>
      <c r="AB64782" s="65"/>
      <c r="AC64782" s="65"/>
      <c r="AJ64782" s="66"/>
    </row>
    <row r="64783" spans="17:36" ht="4.5" customHeight="1" x14ac:dyDescent="0.2">
      <c r="Q64783" s="65"/>
      <c r="R64783" s="65"/>
      <c r="X64783" s="65"/>
      <c r="Y64783" s="65"/>
      <c r="Z64783" s="65"/>
      <c r="AA64783" s="65"/>
      <c r="AB64783" s="65"/>
      <c r="AC64783" s="65"/>
      <c r="AJ64783" s="66"/>
    </row>
    <row r="64784" spans="17:36" ht="4.5" customHeight="1" x14ac:dyDescent="0.2">
      <c r="Q64784" s="65"/>
      <c r="R64784" s="65"/>
      <c r="X64784" s="65"/>
      <c r="Y64784" s="65"/>
      <c r="Z64784" s="65"/>
      <c r="AA64784" s="65"/>
      <c r="AB64784" s="65"/>
      <c r="AC64784" s="65"/>
      <c r="AJ64784" s="66"/>
    </row>
    <row r="64785" spans="17:36" ht="4.5" customHeight="1" x14ac:dyDescent="0.2">
      <c r="Q64785" s="65"/>
      <c r="R64785" s="65"/>
      <c r="X64785" s="65"/>
      <c r="Y64785" s="65"/>
      <c r="Z64785" s="65"/>
      <c r="AA64785" s="65"/>
      <c r="AB64785" s="65"/>
      <c r="AC64785" s="65"/>
      <c r="AJ64785" s="66"/>
    </row>
    <row r="64786" spans="17:36" ht="4.5" customHeight="1" x14ac:dyDescent="0.2">
      <c r="Q64786" s="65"/>
      <c r="R64786" s="65"/>
      <c r="X64786" s="65"/>
      <c r="Y64786" s="65"/>
      <c r="Z64786" s="65"/>
      <c r="AA64786" s="65"/>
      <c r="AB64786" s="65"/>
      <c r="AC64786" s="65"/>
      <c r="AJ64786" s="66"/>
    </row>
    <row r="64787" spans="17:36" ht="4.5" customHeight="1" x14ac:dyDescent="0.2">
      <c r="Q64787" s="65"/>
      <c r="R64787" s="65"/>
      <c r="X64787" s="65"/>
      <c r="Y64787" s="65"/>
      <c r="Z64787" s="65"/>
      <c r="AA64787" s="65"/>
      <c r="AB64787" s="65"/>
      <c r="AC64787" s="65"/>
      <c r="AJ64787" s="66"/>
    </row>
    <row r="64788" spans="17:36" ht="4.5" customHeight="1" x14ac:dyDescent="0.2">
      <c r="Q64788" s="65"/>
      <c r="R64788" s="65"/>
      <c r="X64788" s="65"/>
      <c r="Y64788" s="65"/>
      <c r="Z64788" s="65"/>
      <c r="AA64788" s="65"/>
      <c r="AB64788" s="65"/>
      <c r="AC64788" s="65"/>
      <c r="AJ64788" s="66"/>
    </row>
    <row r="64789" spans="17:36" ht="4.5" customHeight="1" x14ac:dyDescent="0.2">
      <c r="Q64789" s="65"/>
      <c r="R64789" s="65"/>
      <c r="X64789" s="65"/>
      <c r="Y64789" s="65"/>
      <c r="Z64789" s="65"/>
      <c r="AA64789" s="65"/>
      <c r="AB64789" s="65"/>
      <c r="AC64789" s="65"/>
      <c r="AJ64789" s="66"/>
    </row>
    <row r="64790" spans="17:36" ht="4.5" customHeight="1" x14ac:dyDescent="0.2">
      <c r="Q64790" s="65"/>
      <c r="R64790" s="65"/>
      <c r="X64790" s="65"/>
      <c r="Y64790" s="65"/>
      <c r="Z64790" s="65"/>
      <c r="AA64790" s="65"/>
      <c r="AB64790" s="65"/>
      <c r="AC64790" s="65"/>
      <c r="AJ64790" s="66"/>
    </row>
    <row r="64791" spans="17:36" ht="4.5" customHeight="1" x14ac:dyDescent="0.2">
      <c r="Q64791" s="65"/>
      <c r="R64791" s="65"/>
      <c r="X64791" s="65"/>
      <c r="Y64791" s="65"/>
      <c r="Z64791" s="65"/>
      <c r="AA64791" s="65"/>
      <c r="AB64791" s="65"/>
      <c r="AC64791" s="65"/>
      <c r="AJ64791" s="66"/>
    </row>
    <row r="64792" spans="17:36" ht="4.5" customHeight="1" x14ac:dyDescent="0.2">
      <c r="Q64792" s="65"/>
      <c r="R64792" s="65"/>
      <c r="X64792" s="65"/>
      <c r="Y64792" s="65"/>
      <c r="Z64792" s="65"/>
      <c r="AA64792" s="65"/>
      <c r="AB64792" s="65"/>
      <c r="AC64792" s="65"/>
      <c r="AJ64792" s="66"/>
    </row>
    <row r="64793" spans="17:36" ht="4.5" customHeight="1" x14ac:dyDescent="0.2">
      <c r="Q64793" s="65"/>
      <c r="R64793" s="65"/>
      <c r="X64793" s="65"/>
      <c r="Y64793" s="65"/>
      <c r="Z64793" s="65"/>
      <c r="AA64793" s="65"/>
      <c r="AB64793" s="65"/>
      <c r="AC64793" s="65"/>
      <c r="AJ64793" s="66"/>
    </row>
    <row r="64794" spans="17:36" ht="4.5" customHeight="1" x14ac:dyDescent="0.2">
      <c r="Q64794" s="65"/>
      <c r="R64794" s="65"/>
      <c r="X64794" s="65"/>
      <c r="Y64794" s="65"/>
      <c r="Z64794" s="65"/>
      <c r="AA64794" s="65"/>
      <c r="AB64794" s="65"/>
      <c r="AC64794" s="65"/>
      <c r="AJ64794" s="66"/>
    </row>
    <row r="64795" spans="17:36" ht="4.5" customHeight="1" x14ac:dyDescent="0.2">
      <c r="Q64795" s="65"/>
      <c r="R64795" s="65"/>
      <c r="X64795" s="65"/>
      <c r="Y64795" s="65"/>
      <c r="Z64795" s="65"/>
      <c r="AA64795" s="65"/>
      <c r="AB64795" s="65"/>
      <c r="AC64795" s="65"/>
      <c r="AJ64795" s="66"/>
    </row>
    <row r="64796" spans="17:36" ht="4.5" customHeight="1" x14ac:dyDescent="0.2">
      <c r="Q64796" s="65"/>
      <c r="R64796" s="65"/>
      <c r="X64796" s="65"/>
      <c r="Y64796" s="65"/>
      <c r="Z64796" s="65"/>
      <c r="AA64796" s="65"/>
      <c r="AB64796" s="65"/>
      <c r="AC64796" s="65"/>
      <c r="AJ64796" s="66"/>
    </row>
    <row r="64797" spans="17:36" ht="4.5" customHeight="1" x14ac:dyDescent="0.2">
      <c r="Q64797" s="65"/>
      <c r="R64797" s="65"/>
      <c r="X64797" s="65"/>
      <c r="Y64797" s="65"/>
      <c r="Z64797" s="65"/>
      <c r="AA64797" s="65"/>
      <c r="AB64797" s="65"/>
      <c r="AC64797" s="65"/>
      <c r="AJ64797" s="66"/>
    </row>
    <row r="64798" spans="17:36" ht="4.5" customHeight="1" x14ac:dyDescent="0.2">
      <c r="Q64798" s="65"/>
      <c r="R64798" s="65"/>
      <c r="X64798" s="65"/>
      <c r="Y64798" s="65"/>
      <c r="Z64798" s="65"/>
      <c r="AA64798" s="65"/>
      <c r="AB64798" s="65"/>
      <c r="AC64798" s="65"/>
      <c r="AJ64798" s="66"/>
    </row>
    <row r="64799" spans="17:36" ht="4.5" customHeight="1" x14ac:dyDescent="0.2">
      <c r="Q64799" s="65"/>
      <c r="R64799" s="65"/>
      <c r="X64799" s="65"/>
      <c r="Y64799" s="65"/>
      <c r="Z64799" s="65"/>
      <c r="AA64799" s="65"/>
      <c r="AB64799" s="65"/>
      <c r="AC64799" s="65"/>
      <c r="AJ64799" s="66"/>
    </row>
    <row r="64800" spans="17:36" ht="4.5" customHeight="1" x14ac:dyDescent="0.2">
      <c r="Q64800" s="65"/>
      <c r="R64800" s="65"/>
      <c r="X64800" s="65"/>
      <c r="Y64800" s="65"/>
      <c r="Z64800" s="65"/>
      <c r="AA64800" s="65"/>
      <c r="AB64800" s="65"/>
      <c r="AC64800" s="65"/>
      <c r="AJ64800" s="66"/>
    </row>
    <row r="64801" spans="17:36" ht="4.5" customHeight="1" x14ac:dyDescent="0.2">
      <c r="Q64801" s="65"/>
      <c r="R64801" s="65"/>
      <c r="X64801" s="65"/>
      <c r="Y64801" s="65"/>
      <c r="Z64801" s="65"/>
      <c r="AA64801" s="65"/>
      <c r="AB64801" s="65"/>
      <c r="AC64801" s="65"/>
      <c r="AJ64801" s="66"/>
    </row>
    <row r="64802" spans="17:36" ht="4.5" customHeight="1" x14ac:dyDescent="0.2">
      <c r="Q64802" s="65"/>
      <c r="R64802" s="65"/>
      <c r="X64802" s="65"/>
      <c r="Y64802" s="65"/>
      <c r="Z64802" s="65"/>
      <c r="AA64802" s="65"/>
      <c r="AB64802" s="65"/>
      <c r="AC64802" s="65"/>
      <c r="AJ64802" s="66"/>
    </row>
    <row r="64803" spans="17:36" ht="4.5" customHeight="1" x14ac:dyDescent="0.2">
      <c r="Q64803" s="65"/>
      <c r="R64803" s="65"/>
      <c r="X64803" s="65"/>
      <c r="Y64803" s="65"/>
      <c r="Z64803" s="65"/>
      <c r="AA64803" s="65"/>
      <c r="AB64803" s="65"/>
      <c r="AC64803" s="65"/>
      <c r="AJ64803" s="66"/>
    </row>
    <row r="64804" spans="17:36" ht="4.5" customHeight="1" x14ac:dyDescent="0.2">
      <c r="Q64804" s="65"/>
      <c r="R64804" s="65"/>
      <c r="X64804" s="65"/>
      <c r="Y64804" s="65"/>
      <c r="Z64804" s="65"/>
      <c r="AA64804" s="65"/>
      <c r="AB64804" s="65"/>
      <c r="AC64804" s="65"/>
      <c r="AJ64804" s="66"/>
    </row>
    <row r="64805" spans="17:36" ht="4.5" customHeight="1" x14ac:dyDescent="0.2">
      <c r="Q64805" s="65"/>
      <c r="R64805" s="65"/>
      <c r="X64805" s="65"/>
      <c r="Y64805" s="65"/>
      <c r="Z64805" s="65"/>
      <c r="AA64805" s="65"/>
      <c r="AB64805" s="65"/>
      <c r="AC64805" s="65"/>
      <c r="AJ64805" s="66"/>
    </row>
    <row r="64806" spans="17:36" ht="4.5" customHeight="1" x14ac:dyDescent="0.2">
      <c r="Q64806" s="65"/>
      <c r="R64806" s="65"/>
      <c r="X64806" s="65"/>
      <c r="Y64806" s="65"/>
      <c r="Z64806" s="65"/>
      <c r="AA64806" s="65"/>
      <c r="AB64806" s="65"/>
      <c r="AC64806" s="65"/>
      <c r="AJ64806" s="66"/>
    </row>
    <row r="64807" spans="17:36" ht="4.5" customHeight="1" x14ac:dyDescent="0.2">
      <c r="Q64807" s="65"/>
      <c r="R64807" s="65"/>
      <c r="X64807" s="65"/>
      <c r="Y64807" s="65"/>
      <c r="Z64807" s="65"/>
      <c r="AA64807" s="65"/>
      <c r="AB64807" s="65"/>
      <c r="AC64807" s="65"/>
      <c r="AJ64807" s="66"/>
    </row>
    <row r="64808" spans="17:36" ht="4.5" customHeight="1" x14ac:dyDescent="0.2">
      <c r="Q64808" s="65"/>
      <c r="R64808" s="65"/>
      <c r="X64808" s="65"/>
      <c r="Y64808" s="65"/>
      <c r="Z64808" s="65"/>
      <c r="AA64808" s="65"/>
      <c r="AB64808" s="65"/>
      <c r="AC64808" s="65"/>
      <c r="AJ64808" s="66"/>
    </row>
    <row r="64809" spans="17:36" ht="4.5" customHeight="1" x14ac:dyDescent="0.2">
      <c r="Q64809" s="65"/>
      <c r="R64809" s="65"/>
      <c r="X64809" s="65"/>
      <c r="Y64809" s="65"/>
      <c r="Z64809" s="65"/>
      <c r="AA64809" s="65"/>
      <c r="AB64809" s="65"/>
      <c r="AC64809" s="65"/>
      <c r="AJ64809" s="66"/>
    </row>
    <row r="64810" spans="17:36" ht="4.5" customHeight="1" x14ac:dyDescent="0.2">
      <c r="Q64810" s="65"/>
      <c r="R64810" s="65"/>
      <c r="X64810" s="65"/>
      <c r="Y64810" s="65"/>
      <c r="Z64810" s="65"/>
      <c r="AA64810" s="65"/>
      <c r="AB64810" s="65"/>
      <c r="AC64810" s="65"/>
      <c r="AJ64810" s="66"/>
    </row>
    <row r="64811" spans="17:36" ht="4.5" customHeight="1" x14ac:dyDescent="0.2">
      <c r="Q64811" s="65"/>
      <c r="R64811" s="65"/>
      <c r="X64811" s="65"/>
      <c r="Y64811" s="65"/>
      <c r="Z64811" s="65"/>
      <c r="AA64811" s="65"/>
      <c r="AB64811" s="65"/>
      <c r="AC64811" s="65"/>
      <c r="AJ64811" s="66"/>
    </row>
    <row r="64812" spans="17:36" ht="4.5" customHeight="1" x14ac:dyDescent="0.2">
      <c r="Q64812" s="65"/>
      <c r="R64812" s="65"/>
      <c r="X64812" s="65"/>
      <c r="Y64812" s="65"/>
      <c r="Z64812" s="65"/>
      <c r="AA64812" s="65"/>
      <c r="AB64812" s="65"/>
      <c r="AC64812" s="65"/>
      <c r="AJ64812" s="66"/>
    </row>
    <row r="64813" spans="17:36" ht="4.5" customHeight="1" x14ac:dyDescent="0.2">
      <c r="Q64813" s="65"/>
      <c r="R64813" s="65"/>
      <c r="X64813" s="65"/>
      <c r="Y64813" s="65"/>
      <c r="Z64813" s="65"/>
      <c r="AA64813" s="65"/>
      <c r="AB64813" s="65"/>
      <c r="AC64813" s="65"/>
      <c r="AJ64813" s="66"/>
    </row>
    <row r="64814" spans="17:36" ht="4.5" customHeight="1" x14ac:dyDescent="0.2">
      <c r="Q64814" s="65"/>
      <c r="R64814" s="65"/>
      <c r="X64814" s="65"/>
      <c r="Y64814" s="65"/>
      <c r="Z64814" s="65"/>
      <c r="AA64814" s="65"/>
      <c r="AB64814" s="65"/>
      <c r="AC64814" s="65"/>
      <c r="AJ64814" s="66"/>
    </row>
    <row r="64815" spans="17:36" ht="4.5" customHeight="1" x14ac:dyDescent="0.2">
      <c r="Q64815" s="65"/>
      <c r="R64815" s="65"/>
      <c r="X64815" s="65"/>
      <c r="Y64815" s="65"/>
      <c r="Z64815" s="65"/>
      <c r="AA64815" s="65"/>
      <c r="AB64815" s="65"/>
      <c r="AC64815" s="65"/>
      <c r="AJ64815" s="66"/>
    </row>
    <row r="64816" spans="17:36" ht="4.5" customHeight="1" x14ac:dyDescent="0.2">
      <c r="Q64816" s="65"/>
      <c r="R64816" s="65"/>
      <c r="X64816" s="65"/>
      <c r="Y64816" s="65"/>
      <c r="Z64816" s="65"/>
      <c r="AA64816" s="65"/>
      <c r="AB64816" s="65"/>
      <c r="AC64816" s="65"/>
      <c r="AJ64816" s="66"/>
    </row>
    <row r="64817" spans="17:36" ht="4.5" customHeight="1" x14ac:dyDescent="0.2">
      <c r="Q64817" s="65"/>
      <c r="R64817" s="65"/>
      <c r="X64817" s="65"/>
      <c r="Y64817" s="65"/>
      <c r="Z64817" s="65"/>
      <c r="AA64817" s="65"/>
      <c r="AB64817" s="65"/>
      <c r="AC64817" s="65"/>
      <c r="AJ64817" s="66"/>
    </row>
    <row r="64818" spans="17:36" ht="4.5" customHeight="1" x14ac:dyDescent="0.2">
      <c r="Q64818" s="65"/>
      <c r="R64818" s="65"/>
      <c r="X64818" s="65"/>
      <c r="Y64818" s="65"/>
      <c r="Z64818" s="65"/>
      <c r="AA64818" s="65"/>
      <c r="AB64818" s="65"/>
      <c r="AC64818" s="65"/>
      <c r="AJ64818" s="66"/>
    </row>
    <row r="64819" spans="17:36" ht="4.5" customHeight="1" x14ac:dyDescent="0.2">
      <c r="Q64819" s="65"/>
      <c r="R64819" s="65"/>
      <c r="X64819" s="65"/>
      <c r="Y64819" s="65"/>
      <c r="Z64819" s="65"/>
      <c r="AA64819" s="65"/>
      <c r="AB64819" s="65"/>
      <c r="AC64819" s="65"/>
      <c r="AJ64819" s="66"/>
    </row>
    <row r="64820" spans="17:36" ht="4.5" customHeight="1" x14ac:dyDescent="0.2">
      <c r="Q64820" s="65"/>
      <c r="R64820" s="65"/>
      <c r="X64820" s="65"/>
      <c r="Y64820" s="65"/>
      <c r="Z64820" s="65"/>
      <c r="AA64820" s="65"/>
      <c r="AB64820" s="65"/>
      <c r="AC64820" s="65"/>
      <c r="AJ64820" s="66"/>
    </row>
    <row r="64821" spans="17:36" ht="4.5" customHeight="1" x14ac:dyDescent="0.2">
      <c r="Q64821" s="65"/>
      <c r="R64821" s="65"/>
      <c r="X64821" s="65"/>
      <c r="Y64821" s="65"/>
      <c r="Z64821" s="65"/>
      <c r="AA64821" s="65"/>
      <c r="AB64821" s="65"/>
      <c r="AC64821" s="65"/>
      <c r="AJ64821" s="66"/>
    </row>
    <row r="64822" spans="17:36" ht="4.5" customHeight="1" x14ac:dyDescent="0.2">
      <c r="Q64822" s="65"/>
      <c r="R64822" s="65"/>
      <c r="X64822" s="65"/>
      <c r="Y64822" s="65"/>
      <c r="Z64822" s="65"/>
      <c r="AA64822" s="65"/>
      <c r="AB64822" s="65"/>
      <c r="AC64822" s="65"/>
      <c r="AJ64822" s="66"/>
    </row>
    <row r="64823" spans="17:36" ht="4.5" customHeight="1" x14ac:dyDescent="0.2">
      <c r="Q64823" s="65"/>
      <c r="R64823" s="65"/>
      <c r="X64823" s="65"/>
      <c r="Y64823" s="65"/>
      <c r="Z64823" s="65"/>
      <c r="AA64823" s="65"/>
      <c r="AB64823" s="65"/>
      <c r="AC64823" s="65"/>
      <c r="AJ64823" s="66"/>
    </row>
    <row r="64824" spans="17:36" ht="4.5" customHeight="1" x14ac:dyDescent="0.2">
      <c r="Q64824" s="65"/>
      <c r="R64824" s="65"/>
      <c r="X64824" s="65"/>
      <c r="Y64824" s="65"/>
      <c r="Z64824" s="65"/>
      <c r="AA64824" s="65"/>
      <c r="AB64824" s="65"/>
      <c r="AC64824" s="65"/>
      <c r="AJ64824" s="66"/>
    </row>
    <row r="64825" spans="17:36" ht="4.5" customHeight="1" x14ac:dyDescent="0.2">
      <c r="Q64825" s="65"/>
      <c r="R64825" s="65"/>
      <c r="X64825" s="65"/>
      <c r="Y64825" s="65"/>
      <c r="Z64825" s="65"/>
      <c r="AA64825" s="65"/>
      <c r="AB64825" s="65"/>
      <c r="AC64825" s="65"/>
      <c r="AJ64825" s="66"/>
    </row>
    <row r="64826" spans="17:36" ht="4.5" customHeight="1" x14ac:dyDescent="0.2">
      <c r="Q64826" s="65"/>
      <c r="R64826" s="65"/>
      <c r="X64826" s="65"/>
      <c r="Y64826" s="65"/>
      <c r="Z64826" s="65"/>
      <c r="AA64826" s="65"/>
      <c r="AB64826" s="65"/>
      <c r="AC64826" s="65"/>
      <c r="AJ64826" s="66"/>
    </row>
    <row r="64827" spans="17:36" ht="4.5" customHeight="1" x14ac:dyDescent="0.2">
      <c r="Q64827" s="65"/>
      <c r="R64827" s="65"/>
      <c r="X64827" s="65"/>
      <c r="Y64827" s="65"/>
      <c r="Z64827" s="65"/>
      <c r="AA64827" s="65"/>
      <c r="AB64827" s="65"/>
      <c r="AC64827" s="65"/>
      <c r="AJ64827" s="66"/>
    </row>
    <row r="64828" spans="17:36" ht="4.5" customHeight="1" x14ac:dyDescent="0.2">
      <c r="Q64828" s="65"/>
      <c r="R64828" s="65"/>
      <c r="X64828" s="65"/>
      <c r="Y64828" s="65"/>
      <c r="Z64828" s="65"/>
      <c r="AA64828" s="65"/>
      <c r="AB64828" s="65"/>
      <c r="AC64828" s="65"/>
      <c r="AJ64828" s="66"/>
    </row>
    <row r="64829" spans="17:36" ht="4.5" customHeight="1" x14ac:dyDescent="0.2">
      <c r="Q64829" s="65"/>
      <c r="R64829" s="65"/>
      <c r="X64829" s="65"/>
      <c r="Y64829" s="65"/>
      <c r="Z64829" s="65"/>
      <c r="AA64829" s="65"/>
      <c r="AB64829" s="65"/>
      <c r="AC64829" s="65"/>
      <c r="AJ64829" s="66"/>
    </row>
    <row r="64830" spans="17:36" ht="4.5" customHeight="1" x14ac:dyDescent="0.2">
      <c r="Q64830" s="65"/>
      <c r="R64830" s="65"/>
      <c r="X64830" s="65"/>
      <c r="Y64830" s="65"/>
      <c r="Z64830" s="65"/>
      <c r="AA64830" s="65"/>
      <c r="AB64830" s="65"/>
      <c r="AC64830" s="65"/>
      <c r="AJ64830" s="66"/>
    </row>
    <row r="64831" spans="17:36" ht="4.5" customHeight="1" x14ac:dyDescent="0.2">
      <c r="Q64831" s="65"/>
      <c r="R64831" s="65"/>
      <c r="X64831" s="65"/>
      <c r="Y64831" s="65"/>
      <c r="Z64831" s="65"/>
      <c r="AA64831" s="65"/>
      <c r="AB64831" s="65"/>
      <c r="AC64831" s="65"/>
      <c r="AJ64831" s="66"/>
    </row>
    <row r="64832" spans="17:36" ht="4.5" customHeight="1" x14ac:dyDescent="0.2">
      <c r="Q64832" s="65"/>
      <c r="R64832" s="65"/>
      <c r="X64832" s="65"/>
      <c r="Y64832" s="65"/>
      <c r="Z64832" s="65"/>
      <c r="AA64832" s="65"/>
      <c r="AB64832" s="65"/>
      <c r="AC64832" s="65"/>
      <c r="AJ64832" s="66"/>
    </row>
    <row r="64833" spans="17:36" ht="4.5" customHeight="1" x14ac:dyDescent="0.2">
      <c r="Q64833" s="65"/>
      <c r="R64833" s="65"/>
      <c r="X64833" s="65"/>
      <c r="Y64833" s="65"/>
      <c r="Z64833" s="65"/>
      <c r="AA64833" s="65"/>
      <c r="AB64833" s="65"/>
      <c r="AC64833" s="65"/>
      <c r="AJ64833" s="66"/>
    </row>
    <row r="64834" spans="17:36" ht="4.5" customHeight="1" x14ac:dyDescent="0.2">
      <c r="Q64834" s="65"/>
      <c r="R64834" s="65"/>
      <c r="X64834" s="65"/>
      <c r="Y64834" s="65"/>
      <c r="Z64834" s="65"/>
      <c r="AA64834" s="65"/>
      <c r="AB64834" s="65"/>
      <c r="AC64834" s="65"/>
      <c r="AJ64834" s="66"/>
    </row>
    <row r="64835" spans="17:36" ht="4.5" customHeight="1" x14ac:dyDescent="0.2">
      <c r="Q64835" s="65"/>
      <c r="R64835" s="65"/>
      <c r="X64835" s="65"/>
      <c r="Y64835" s="65"/>
      <c r="Z64835" s="65"/>
      <c r="AA64835" s="65"/>
      <c r="AB64835" s="65"/>
      <c r="AC64835" s="65"/>
      <c r="AJ64835" s="66"/>
    </row>
    <row r="64836" spans="17:36" ht="4.5" customHeight="1" x14ac:dyDescent="0.2">
      <c r="Q64836" s="65"/>
      <c r="R64836" s="65"/>
      <c r="X64836" s="65"/>
      <c r="Y64836" s="65"/>
      <c r="Z64836" s="65"/>
      <c r="AA64836" s="65"/>
      <c r="AB64836" s="65"/>
      <c r="AC64836" s="65"/>
      <c r="AJ64836" s="66"/>
    </row>
    <row r="64837" spans="17:36" ht="4.5" customHeight="1" x14ac:dyDescent="0.2">
      <c r="Q64837" s="65"/>
      <c r="R64837" s="65"/>
      <c r="X64837" s="65"/>
      <c r="Y64837" s="65"/>
      <c r="Z64837" s="65"/>
      <c r="AA64837" s="65"/>
      <c r="AB64837" s="65"/>
      <c r="AC64837" s="65"/>
      <c r="AJ64837" s="66"/>
    </row>
    <row r="64838" spans="17:36" ht="4.5" customHeight="1" x14ac:dyDescent="0.2">
      <c r="Q64838" s="65"/>
      <c r="R64838" s="65"/>
      <c r="X64838" s="65"/>
      <c r="Y64838" s="65"/>
      <c r="Z64838" s="65"/>
      <c r="AA64838" s="65"/>
      <c r="AB64838" s="65"/>
      <c r="AC64838" s="65"/>
      <c r="AJ64838" s="66"/>
    </row>
    <row r="64839" spans="17:36" ht="4.5" customHeight="1" x14ac:dyDescent="0.2">
      <c r="Q64839" s="65"/>
      <c r="R64839" s="65"/>
      <c r="X64839" s="65"/>
      <c r="Y64839" s="65"/>
      <c r="Z64839" s="65"/>
      <c r="AA64839" s="65"/>
      <c r="AB64839" s="65"/>
      <c r="AC64839" s="65"/>
      <c r="AJ64839" s="66"/>
    </row>
    <row r="64840" spans="17:36" ht="4.5" customHeight="1" x14ac:dyDescent="0.2">
      <c r="Q64840" s="65"/>
      <c r="R64840" s="65"/>
      <c r="X64840" s="65"/>
      <c r="Y64840" s="65"/>
      <c r="Z64840" s="65"/>
      <c r="AA64840" s="65"/>
      <c r="AB64840" s="65"/>
      <c r="AC64840" s="65"/>
      <c r="AJ64840" s="66"/>
    </row>
    <row r="64841" spans="17:36" ht="4.5" customHeight="1" x14ac:dyDescent="0.2">
      <c r="Q64841" s="65"/>
      <c r="R64841" s="65"/>
      <c r="X64841" s="65"/>
      <c r="Y64841" s="65"/>
      <c r="Z64841" s="65"/>
      <c r="AA64841" s="65"/>
      <c r="AB64841" s="65"/>
      <c r="AC64841" s="65"/>
      <c r="AJ64841" s="66"/>
    </row>
    <row r="64842" spans="17:36" ht="4.5" customHeight="1" x14ac:dyDescent="0.2">
      <c r="Q64842" s="65"/>
      <c r="R64842" s="65"/>
      <c r="X64842" s="65"/>
      <c r="Y64842" s="65"/>
      <c r="Z64842" s="65"/>
      <c r="AA64842" s="65"/>
      <c r="AB64842" s="65"/>
      <c r="AC64842" s="65"/>
      <c r="AJ64842" s="66"/>
    </row>
    <row r="64843" spans="17:36" ht="4.5" customHeight="1" x14ac:dyDescent="0.2">
      <c r="Q64843" s="65"/>
      <c r="R64843" s="65"/>
      <c r="X64843" s="65"/>
      <c r="Y64843" s="65"/>
      <c r="Z64843" s="65"/>
      <c r="AA64843" s="65"/>
      <c r="AB64843" s="65"/>
      <c r="AC64843" s="65"/>
      <c r="AJ64843" s="66"/>
    </row>
    <row r="64844" spans="17:36" ht="4.5" customHeight="1" x14ac:dyDescent="0.2">
      <c r="Q64844" s="65"/>
      <c r="R64844" s="65"/>
      <c r="X64844" s="65"/>
      <c r="Y64844" s="65"/>
      <c r="Z64844" s="65"/>
      <c r="AA64844" s="65"/>
      <c r="AB64844" s="65"/>
      <c r="AC64844" s="65"/>
      <c r="AJ64844" s="66"/>
    </row>
    <row r="64845" spans="17:36" ht="4.5" customHeight="1" x14ac:dyDescent="0.2">
      <c r="Q64845" s="65"/>
      <c r="R64845" s="65"/>
      <c r="X64845" s="65"/>
      <c r="Y64845" s="65"/>
      <c r="Z64845" s="65"/>
      <c r="AA64845" s="65"/>
      <c r="AB64845" s="65"/>
      <c r="AC64845" s="65"/>
      <c r="AJ64845" s="66"/>
    </row>
    <row r="64846" spans="17:36" ht="4.5" customHeight="1" x14ac:dyDescent="0.2">
      <c r="Q64846" s="65"/>
      <c r="R64846" s="65"/>
      <c r="X64846" s="65"/>
      <c r="Y64846" s="65"/>
      <c r="Z64846" s="65"/>
      <c r="AA64846" s="65"/>
      <c r="AB64846" s="65"/>
      <c r="AC64846" s="65"/>
      <c r="AJ64846" s="66"/>
    </row>
    <row r="64847" spans="17:36" ht="4.5" customHeight="1" x14ac:dyDescent="0.2">
      <c r="Q64847" s="65"/>
      <c r="R64847" s="65"/>
      <c r="X64847" s="65"/>
      <c r="Y64847" s="65"/>
      <c r="Z64847" s="65"/>
      <c r="AA64847" s="65"/>
      <c r="AB64847" s="65"/>
      <c r="AC64847" s="65"/>
      <c r="AJ64847" s="66"/>
    </row>
    <row r="64848" spans="17:36" ht="4.5" customHeight="1" x14ac:dyDescent="0.2">
      <c r="Q64848" s="65"/>
      <c r="R64848" s="65"/>
      <c r="X64848" s="65"/>
      <c r="Y64848" s="65"/>
      <c r="Z64848" s="65"/>
      <c r="AA64848" s="65"/>
      <c r="AB64848" s="65"/>
      <c r="AC64848" s="65"/>
      <c r="AJ64848" s="66"/>
    </row>
    <row r="64849" spans="17:36" ht="4.5" customHeight="1" x14ac:dyDescent="0.2">
      <c r="Q64849" s="65"/>
      <c r="R64849" s="65"/>
      <c r="X64849" s="65"/>
      <c r="Y64849" s="65"/>
      <c r="Z64849" s="65"/>
      <c r="AA64849" s="65"/>
      <c r="AB64849" s="65"/>
      <c r="AC64849" s="65"/>
      <c r="AJ64849" s="66"/>
    </row>
    <row r="64850" spans="17:36" ht="4.5" customHeight="1" x14ac:dyDescent="0.2">
      <c r="Q64850" s="65"/>
      <c r="R64850" s="65"/>
      <c r="X64850" s="65"/>
      <c r="Y64850" s="65"/>
      <c r="Z64850" s="65"/>
      <c r="AA64850" s="65"/>
      <c r="AB64850" s="65"/>
      <c r="AC64850" s="65"/>
      <c r="AJ64850" s="66"/>
    </row>
    <row r="64851" spans="17:36" ht="4.5" customHeight="1" x14ac:dyDescent="0.2">
      <c r="Q64851" s="65"/>
      <c r="R64851" s="65"/>
      <c r="X64851" s="65"/>
      <c r="Y64851" s="65"/>
      <c r="Z64851" s="65"/>
      <c r="AA64851" s="65"/>
      <c r="AB64851" s="65"/>
      <c r="AC64851" s="65"/>
      <c r="AJ64851" s="66"/>
    </row>
    <row r="64852" spans="17:36" ht="4.5" customHeight="1" x14ac:dyDescent="0.2">
      <c r="Q64852" s="65"/>
      <c r="R64852" s="65"/>
      <c r="X64852" s="65"/>
      <c r="Y64852" s="65"/>
      <c r="Z64852" s="65"/>
      <c r="AA64852" s="65"/>
      <c r="AB64852" s="65"/>
      <c r="AC64852" s="65"/>
      <c r="AJ64852" s="66"/>
    </row>
    <row r="64853" spans="17:36" ht="4.5" customHeight="1" x14ac:dyDescent="0.2">
      <c r="Q64853" s="65"/>
      <c r="R64853" s="65"/>
      <c r="X64853" s="65"/>
      <c r="Y64853" s="65"/>
      <c r="Z64853" s="65"/>
      <c r="AA64853" s="65"/>
      <c r="AB64853" s="65"/>
      <c r="AC64853" s="65"/>
      <c r="AJ64853" s="66"/>
    </row>
    <row r="64854" spans="17:36" ht="4.5" customHeight="1" x14ac:dyDescent="0.2">
      <c r="Q64854" s="65"/>
      <c r="R64854" s="65"/>
      <c r="X64854" s="65"/>
      <c r="Y64854" s="65"/>
      <c r="Z64854" s="65"/>
      <c r="AA64854" s="65"/>
      <c r="AB64854" s="65"/>
      <c r="AC64854" s="65"/>
      <c r="AJ64854" s="66"/>
    </row>
    <row r="64855" spans="17:36" ht="4.5" customHeight="1" x14ac:dyDescent="0.2">
      <c r="Q64855" s="65"/>
      <c r="R64855" s="65"/>
      <c r="X64855" s="65"/>
      <c r="Y64855" s="65"/>
      <c r="Z64855" s="65"/>
      <c r="AA64855" s="65"/>
      <c r="AB64855" s="65"/>
      <c r="AC64855" s="65"/>
      <c r="AJ64855" s="66"/>
    </row>
    <row r="64856" spans="17:36" ht="4.5" customHeight="1" x14ac:dyDescent="0.2">
      <c r="Q64856" s="65"/>
      <c r="R64856" s="65"/>
      <c r="X64856" s="65"/>
      <c r="Y64856" s="65"/>
      <c r="Z64856" s="65"/>
      <c r="AA64856" s="65"/>
      <c r="AB64856" s="65"/>
      <c r="AC64856" s="65"/>
      <c r="AJ64856" s="66"/>
    </row>
    <row r="64857" spans="17:36" ht="4.5" customHeight="1" x14ac:dyDescent="0.2">
      <c r="Q64857" s="65"/>
      <c r="R64857" s="65"/>
      <c r="X64857" s="65"/>
      <c r="Y64857" s="65"/>
      <c r="Z64857" s="65"/>
      <c r="AA64857" s="65"/>
      <c r="AB64857" s="65"/>
      <c r="AC64857" s="65"/>
      <c r="AJ64857" s="66"/>
    </row>
    <row r="64858" spans="17:36" ht="4.5" customHeight="1" x14ac:dyDescent="0.2">
      <c r="Q64858" s="65"/>
      <c r="R64858" s="65"/>
      <c r="X64858" s="65"/>
      <c r="Y64858" s="65"/>
      <c r="Z64858" s="65"/>
      <c r="AA64858" s="65"/>
      <c r="AB64858" s="65"/>
      <c r="AC64858" s="65"/>
      <c r="AJ64858" s="66"/>
    </row>
    <row r="64859" spans="17:36" ht="4.5" customHeight="1" x14ac:dyDescent="0.2">
      <c r="Q64859" s="65"/>
      <c r="R64859" s="65"/>
      <c r="X64859" s="65"/>
      <c r="Y64859" s="65"/>
      <c r="Z64859" s="65"/>
      <c r="AA64859" s="65"/>
      <c r="AB64859" s="65"/>
      <c r="AC64859" s="65"/>
      <c r="AJ64859" s="66"/>
    </row>
    <row r="64860" spans="17:36" ht="4.5" customHeight="1" x14ac:dyDescent="0.2">
      <c r="Q64860" s="65"/>
      <c r="R64860" s="65"/>
      <c r="X64860" s="65"/>
      <c r="Y64860" s="65"/>
      <c r="Z64860" s="65"/>
      <c r="AA64860" s="65"/>
      <c r="AB64860" s="65"/>
      <c r="AC64860" s="65"/>
      <c r="AJ64860" s="66"/>
    </row>
    <row r="64861" spans="17:36" ht="4.5" customHeight="1" x14ac:dyDescent="0.2">
      <c r="Q64861" s="65"/>
      <c r="R64861" s="65"/>
      <c r="X64861" s="65"/>
      <c r="Y64861" s="65"/>
      <c r="Z64861" s="65"/>
      <c r="AA64861" s="65"/>
      <c r="AB64861" s="65"/>
      <c r="AC64861" s="65"/>
      <c r="AJ64861" s="66"/>
    </row>
    <row r="64862" spans="17:36" ht="4.5" customHeight="1" x14ac:dyDescent="0.2">
      <c r="Q64862" s="65"/>
      <c r="R64862" s="65"/>
      <c r="X64862" s="65"/>
      <c r="Y64862" s="65"/>
      <c r="Z64862" s="65"/>
      <c r="AA64862" s="65"/>
      <c r="AB64862" s="65"/>
      <c r="AC64862" s="65"/>
      <c r="AJ64862" s="66"/>
    </row>
    <row r="64863" spans="17:36" ht="4.5" customHeight="1" x14ac:dyDescent="0.2">
      <c r="Q64863" s="65"/>
      <c r="R64863" s="65"/>
      <c r="X64863" s="65"/>
      <c r="Y64863" s="65"/>
      <c r="Z64863" s="65"/>
      <c r="AA64863" s="65"/>
      <c r="AB64863" s="65"/>
      <c r="AC64863" s="65"/>
      <c r="AJ64863" s="66"/>
    </row>
    <row r="64864" spans="17:36" ht="4.5" customHeight="1" x14ac:dyDescent="0.2">
      <c r="Q64864" s="65"/>
      <c r="R64864" s="65"/>
      <c r="X64864" s="65"/>
      <c r="Y64864" s="65"/>
      <c r="Z64864" s="65"/>
      <c r="AA64864" s="65"/>
      <c r="AB64864" s="65"/>
      <c r="AC64864" s="65"/>
      <c r="AJ64864" s="66"/>
    </row>
    <row r="64865" spans="17:36" ht="4.5" customHeight="1" x14ac:dyDescent="0.2">
      <c r="Q64865" s="65"/>
      <c r="R64865" s="65"/>
      <c r="X64865" s="65"/>
      <c r="Y64865" s="65"/>
      <c r="Z64865" s="65"/>
      <c r="AA64865" s="65"/>
      <c r="AB64865" s="65"/>
      <c r="AC64865" s="65"/>
      <c r="AJ64865" s="66"/>
    </row>
    <row r="64866" spans="17:36" ht="4.5" customHeight="1" x14ac:dyDescent="0.2">
      <c r="Q64866" s="65"/>
      <c r="R64866" s="65"/>
      <c r="X64866" s="65"/>
      <c r="Y64866" s="65"/>
      <c r="Z64866" s="65"/>
      <c r="AA64866" s="65"/>
      <c r="AB64866" s="65"/>
      <c r="AC64866" s="65"/>
      <c r="AJ64866" s="66"/>
    </row>
    <row r="64867" spans="17:36" ht="4.5" customHeight="1" x14ac:dyDescent="0.2">
      <c r="Q64867" s="65"/>
      <c r="R64867" s="65"/>
      <c r="X64867" s="65"/>
      <c r="Y64867" s="65"/>
      <c r="Z64867" s="65"/>
      <c r="AA64867" s="65"/>
      <c r="AB64867" s="65"/>
      <c r="AC64867" s="65"/>
      <c r="AJ64867" s="66"/>
    </row>
    <row r="64868" spans="17:36" ht="4.5" customHeight="1" x14ac:dyDescent="0.2">
      <c r="Q64868" s="65"/>
      <c r="R64868" s="65"/>
      <c r="X64868" s="65"/>
      <c r="Y64868" s="65"/>
      <c r="Z64868" s="65"/>
      <c r="AA64868" s="65"/>
      <c r="AB64868" s="65"/>
      <c r="AC64868" s="65"/>
      <c r="AJ64868" s="66"/>
    </row>
    <row r="64869" spans="17:36" ht="4.5" customHeight="1" x14ac:dyDescent="0.2">
      <c r="Q64869" s="65"/>
      <c r="R64869" s="65"/>
      <c r="X64869" s="65"/>
      <c r="Y64869" s="65"/>
      <c r="Z64869" s="65"/>
      <c r="AA64869" s="65"/>
      <c r="AB64869" s="65"/>
      <c r="AC64869" s="65"/>
      <c r="AJ64869" s="66"/>
    </row>
    <row r="64870" spans="17:36" ht="4.5" customHeight="1" x14ac:dyDescent="0.2">
      <c r="Q64870" s="65"/>
      <c r="R64870" s="65"/>
      <c r="X64870" s="65"/>
      <c r="Y64870" s="65"/>
      <c r="Z64870" s="65"/>
      <c r="AA64870" s="65"/>
      <c r="AB64870" s="65"/>
      <c r="AC64870" s="65"/>
      <c r="AJ64870" s="66"/>
    </row>
    <row r="64871" spans="17:36" ht="4.5" customHeight="1" x14ac:dyDescent="0.2">
      <c r="Q64871" s="65"/>
      <c r="R64871" s="65"/>
      <c r="X64871" s="65"/>
      <c r="Y64871" s="65"/>
      <c r="Z64871" s="65"/>
      <c r="AA64871" s="65"/>
      <c r="AB64871" s="65"/>
      <c r="AC64871" s="65"/>
      <c r="AJ64871" s="66"/>
    </row>
    <row r="64872" spans="17:36" ht="4.5" customHeight="1" x14ac:dyDescent="0.2">
      <c r="Q64872" s="65"/>
      <c r="R64872" s="65"/>
      <c r="X64872" s="65"/>
      <c r="Y64872" s="65"/>
      <c r="Z64872" s="65"/>
      <c r="AA64872" s="65"/>
      <c r="AB64872" s="65"/>
      <c r="AC64872" s="65"/>
      <c r="AJ64872" s="66"/>
    </row>
    <row r="64873" spans="17:36" ht="4.5" customHeight="1" x14ac:dyDescent="0.2">
      <c r="Q64873" s="65"/>
      <c r="R64873" s="65"/>
      <c r="X64873" s="65"/>
      <c r="Y64873" s="65"/>
      <c r="Z64873" s="65"/>
      <c r="AA64873" s="65"/>
      <c r="AB64873" s="65"/>
      <c r="AC64873" s="65"/>
      <c r="AJ64873" s="66"/>
    </row>
    <row r="64874" spans="17:36" ht="4.5" customHeight="1" x14ac:dyDescent="0.2">
      <c r="Q64874" s="65"/>
      <c r="R64874" s="65"/>
      <c r="X64874" s="65"/>
      <c r="Y64874" s="65"/>
      <c r="Z64874" s="65"/>
      <c r="AA64874" s="65"/>
      <c r="AB64874" s="65"/>
      <c r="AC64874" s="65"/>
      <c r="AJ64874" s="66"/>
    </row>
    <row r="64875" spans="17:36" ht="4.5" customHeight="1" x14ac:dyDescent="0.2">
      <c r="Q64875" s="65"/>
      <c r="R64875" s="65"/>
      <c r="X64875" s="65"/>
      <c r="Y64875" s="65"/>
      <c r="Z64875" s="65"/>
      <c r="AA64875" s="65"/>
      <c r="AB64875" s="65"/>
      <c r="AC64875" s="65"/>
      <c r="AJ64875" s="66"/>
    </row>
    <row r="64876" spans="17:36" ht="4.5" customHeight="1" x14ac:dyDescent="0.2">
      <c r="Q64876" s="65"/>
      <c r="R64876" s="65"/>
      <c r="X64876" s="65"/>
      <c r="Y64876" s="65"/>
      <c r="Z64876" s="65"/>
      <c r="AA64876" s="65"/>
      <c r="AB64876" s="65"/>
      <c r="AC64876" s="65"/>
      <c r="AJ64876" s="66"/>
    </row>
    <row r="64877" spans="17:36" ht="4.5" customHeight="1" x14ac:dyDescent="0.2">
      <c r="Q64877" s="65"/>
      <c r="R64877" s="65"/>
      <c r="X64877" s="65"/>
      <c r="Y64877" s="65"/>
      <c r="Z64877" s="65"/>
      <c r="AA64877" s="65"/>
      <c r="AB64877" s="65"/>
      <c r="AC64877" s="65"/>
      <c r="AJ64877" s="66"/>
    </row>
    <row r="64878" spans="17:36" ht="4.5" customHeight="1" x14ac:dyDescent="0.2">
      <c r="Q64878" s="65"/>
      <c r="R64878" s="65"/>
      <c r="X64878" s="65"/>
      <c r="Y64878" s="65"/>
      <c r="Z64878" s="65"/>
      <c r="AA64878" s="65"/>
      <c r="AB64878" s="65"/>
      <c r="AC64878" s="65"/>
      <c r="AJ64878" s="66"/>
    </row>
    <row r="64879" spans="17:36" ht="4.5" customHeight="1" x14ac:dyDescent="0.2">
      <c r="Q64879" s="65"/>
      <c r="R64879" s="65"/>
      <c r="X64879" s="65"/>
      <c r="Y64879" s="65"/>
      <c r="Z64879" s="65"/>
      <c r="AA64879" s="65"/>
      <c r="AB64879" s="65"/>
      <c r="AC64879" s="65"/>
      <c r="AJ64879" s="66"/>
    </row>
    <row r="64880" spans="17:36" ht="4.5" customHeight="1" x14ac:dyDescent="0.2">
      <c r="Q64880" s="65"/>
      <c r="R64880" s="65"/>
      <c r="X64880" s="65"/>
      <c r="Y64880" s="65"/>
      <c r="Z64880" s="65"/>
      <c r="AA64880" s="65"/>
      <c r="AB64880" s="65"/>
      <c r="AC64880" s="65"/>
      <c r="AJ64880" s="66"/>
    </row>
    <row r="64881" spans="17:36" ht="4.5" customHeight="1" x14ac:dyDescent="0.2">
      <c r="Q64881" s="65"/>
      <c r="R64881" s="65"/>
      <c r="X64881" s="65"/>
      <c r="Y64881" s="65"/>
      <c r="Z64881" s="65"/>
      <c r="AA64881" s="65"/>
      <c r="AB64881" s="65"/>
      <c r="AC64881" s="65"/>
      <c r="AJ64881" s="66"/>
    </row>
    <row r="64882" spans="17:36" ht="4.5" customHeight="1" x14ac:dyDescent="0.2">
      <c r="Q64882" s="65"/>
      <c r="R64882" s="65"/>
      <c r="X64882" s="65"/>
      <c r="Y64882" s="65"/>
      <c r="Z64882" s="65"/>
      <c r="AA64882" s="65"/>
      <c r="AB64882" s="65"/>
      <c r="AC64882" s="65"/>
      <c r="AJ64882" s="66"/>
    </row>
    <row r="64883" spans="17:36" ht="4.5" customHeight="1" x14ac:dyDescent="0.2">
      <c r="Q64883" s="65"/>
      <c r="R64883" s="65"/>
      <c r="X64883" s="65"/>
      <c r="Y64883" s="65"/>
      <c r="Z64883" s="65"/>
      <c r="AA64883" s="65"/>
      <c r="AB64883" s="65"/>
      <c r="AC64883" s="65"/>
      <c r="AJ64883" s="66"/>
    </row>
    <row r="64884" spans="17:36" ht="4.5" customHeight="1" x14ac:dyDescent="0.2">
      <c r="Q64884" s="65"/>
      <c r="R64884" s="65"/>
      <c r="X64884" s="65"/>
      <c r="Y64884" s="65"/>
      <c r="Z64884" s="65"/>
      <c r="AA64884" s="65"/>
      <c r="AB64884" s="65"/>
      <c r="AC64884" s="65"/>
      <c r="AJ64884" s="66"/>
    </row>
    <row r="64885" spans="17:36" ht="4.5" customHeight="1" x14ac:dyDescent="0.2">
      <c r="Q64885" s="65"/>
      <c r="R64885" s="65"/>
      <c r="X64885" s="65"/>
      <c r="Y64885" s="65"/>
      <c r="Z64885" s="65"/>
      <c r="AA64885" s="65"/>
      <c r="AB64885" s="65"/>
      <c r="AC64885" s="65"/>
      <c r="AJ64885" s="66"/>
    </row>
    <row r="64886" spans="17:36" ht="4.5" customHeight="1" x14ac:dyDescent="0.2">
      <c r="Q64886" s="65"/>
      <c r="R64886" s="65"/>
      <c r="X64886" s="65"/>
      <c r="Y64886" s="65"/>
      <c r="Z64886" s="65"/>
      <c r="AA64886" s="65"/>
      <c r="AB64886" s="65"/>
      <c r="AC64886" s="65"/>
      <c r="AJ64886" s="66"/>
    </row>
    <row r="64887" spans="17:36" ht="4.5" customHeight="1" x14ac:dyDescent="0.2">
      <c r="Q64887" s="65"/>
      <c r="R64887" s="65"/>
      <c r="X64887" s="65"/>
      <c r="Y64887" s="65"/>
      <c r="Z64887" s="65"/>
      <c r="AA64887" s="65"/>
      <c r="AB64887" s="65"/>
      <c r="AC64887" s="65"/>
      <c r="AJ64887" s="66"/>
    </row>
    <row r="64888" spans="17:36" ht="4.5" customHeight="1" x14ac:dyDescent="0.2">
      <c r="Q64888" s="65"/>
      <c r="R64888" s="65"/>
      <c r="X64888" s="65"/>
      <c r="Y64888" s="65"/>
      <c r="Z64888" s="65"/>
      <c r="AA64888" s="65"/>
      <c r="AB64888" s="65"/>
      <c r="AC64888" s="65"/>
      <c r="AJ64888" s="66"/>
    </row>
    <row r="64889" spans="17:36" ht="4.5" customHeight="1" x14ac:dyDescent="0.2">
      <c r="Q64889" s="65"/>
      <c r="R64889" s="65"/>
      <c r="X64889" s="65"/>
      <c r="Y64889" s="65"/>
      <c r="Z64889" s="65"/>
      <c r="AA64889" s="65"/>
      <c r="AB64889" s="65"/>
      <c r="AC64889" s="65"/>
      <c r="AJ64889" s="66"/>
    </row>
    <row r="64890" spans="17:36" ht="4.5" customHeight="1" x14ac:dyDescent="0.2">
      <c r="Q64890" s="65"/>
      <c r="R64890" s="65"/>
      <c r="X64890" s="65"/>
      <c r="Y64890" s="65"/>
      <c r="Z64890" s="65"/>
      <c r="AA64890" s="65"/>
      <c r="AB64890" s="65"/>
      <c r="AC64890" s="65"/>
      <c r="AJ64890" s="66"/>
    </row>
    <row r="64891" spans="17:36" ht="4.5" customHeight="1" x14ac:dyDescent="0.2">
      <c r="Q64891" s="65"/>
      <c r="R64891" s="65"/>
      <c r="X64891" s="65"/>
      <c r="Y64891" s="65"/>
      <c r="Z64891" s="65"/>
      <c r="AA64891" s="65"/>
      <c r="AB64891" s="65"/>
      <c r="AC64891" s="65"/>
      <c r="AJ64891" s="66"/>
    </row>
    <row r="64892" spans="17:36" ht="4.5" customHeight="1" x14ac:dyDescent="0.2">
      <c r="Q64892" s="65"/>
      <c r="R64892" s="65"/>
      <c r="X64892" s="65"/>
      <c r="Y64892" s="65"/>
      <c r="Z64892" s="65"/>
      <c r="AA64892" s="65"/>
      <c r="AB64892" s="65"/>
      <c r="AC64892" s="65"/>
      <c r="AJ64892" s="66"/>
    </row>
    <row r="64893" spans="17:36" ht="4.5" customHeight="1" x14ac:dyDescent="0.2">
      <c r="Q64893" s="65"/>
      <c r="R64893" s="65"/>
      <c r="X64893" s="65"/>
      <c r="Y64893" s="65"/>
      <c r="Z64893" s="65"/>
      <c r="AA64893" s="65"/>
      <c r="AB64893" s="65"/>
      <c r="AC64893" s="65"/>
      <c r="AJ64893" s="66"/>
    </row>
    <row r="64894" spans="17:36" ht="4.5" customHeight="1" x14ac:dyDescent="0.2">
      <c r="Q64894" s="65"/>
      <c r="R64894" s="65"/>
      <c r="X64894" s="65"/>
      <c r="Y64894" s="65"/>
      <c r="Z64894" s="65"/>
      <c r="AA64894" s="65"/>
      <c r="AB64894" s="65"/>
      <c r="AC64894" s="65"/>
      <c r="AJ64894" s="66"/>
    </row>
    <row r="64895" spans="17:36" ht="4.5" customHeight="1" x14ac:dyDescent="0.2">
      <c r="Q64895" s="65"/>
      <c r="R64895" s="65"/>
      <c r="X64895" s="65"/>
      <c r="Y64895" s="65"/>
      <c r="Z64895" s="65"/>
      <c r="AA64895" s="65"/>
      <c r="AB64895" s="65"/>
      <c r="AC64895" s="65"/>
      <c r="AJ64895" s="66"/>
    </row>
    <row r="64896" spans="17:36" ht="4.5" customHeight="1" x14ac:dyDescent="0.2">
      <c r="Q64896" s="65"/>
      <c r="R64896" s="65"/>
      <c r="X64896" s="65"/>
      <c r="Y64896" s="65"/>
      <c r="Z64896" s="65"/>
      <c r="AA64896" s="65"/>
      <c r="AB64896" s="65"/>
      <c r="AC64896" s="65"/>
      <c r="AJ64896" s="66"/>
    </row>
    <row r="64897" spans="17:36" ht="4.5" customHeight="1" x14ac:dyDescent="0.2">
      <c r="Q64897" s="65"/>
      <c r="R64897" s="65"/>
      <c r="X64897" s="65"/>
      <c r="Y64897" s="65"/>
      <c r="Z64897" s="65"/>
      <c r="AA64897" s="65"/>
      <c r="AB64897" s="65"/>
      <c r="AC64897" s="65"/>
      <c r="AJ64897" s="66"/>
    </row>
    <row r="64898" spans="17:36" ht="4.5" customHeight="1" x14ac:dyDescent="0.2">
      <c r="Q64898" s="65"/>
      <c r="R64898" s="65"/>
      <c r="X64898" s="65"/>
      <c r="Y64898" s="65"/>
      <c r="Z64898" s="65"/>
      <c r="AA64898" s="65"/>
      <c r="AB64898" s="65"/>
      <c r="AC64898" s="65"/>
      <c r="AJ64898" s="66"/>
    </row>
    <row r="64899" spans="17:36" ht="4.5" customHeight="1" x14ac:dyDescent="0.2">
      <c r="Q64899" s="65"/>
      <c r="R64899" s="65"/>
      <c r="X64899" s="65"/>
      <c r="Y64899" s="65"/>
      <c r="Z64899" s="65"/>
      <c r="AA64899" s="65"/>
      <c r="AB64899" s="65"/>
      <c r="AC64899" s="65"/>
      <c r="AJ64899" s="66"/>
    </row>
    <row r="64900" spans="17:36" ht="4.5" customHeight="1" x14ac:dyDescent="0.2">
      <c r="Q64900" s="65"/>
      <c r="R64900" s="65"/>
      <c r="X64900" s="65"/>
      <c r="Y64900" s="65"/>
      <c r="Z64900" s="65"/>
      <c r="AA64900" s="65"/>
      <c r="AB64900" s="65"/>
      <c r="AC64900" s="65"/>
      <c r="AJ64900" s="66"/>
    </row>
    <row r="64901" spans="17:36" ht="4.5" customHeight="1" x14ac:dyDescent="0.2">
      <c r="Q64901" s="65"/>
      <c r="R64901" s="65"/>
      <c r="X64901" s="65"/>
      <c r="Y64901" s="65"/>
      <c r="Z64901" s="65"/>
      <c r="AA64901" s="65"/>
      <c r="AB64901" s="65"/>
      <c r="AC64901" s="65"/>
      <c r="AJ64901" s="66"/>
    </row>
    <row r="64902" spans="17:36" ht="4.5" customHeight="1" x14ac:dyDescent="0.2">
      <c r="Q64902" s="65"/>
      <c r="R64902" s="65"/>
      <c r="X64902" s="65"/>
      <c r="Y64902" s="65"/>
      <c r="Z64902" s="65"/>
      <c r="AA64902" s="65"/>
      <c r="AB64902" s="65"/>
      <c r="AC64902" s="65"/>
      <c r="AJ64902" s="66"/>
    </row>
    <row r="64903" spans="17:36" ht="4.5" customHeight="1" x14ac:dyDescent="0.2">
      <c r="Q64903" s="65"/>
      <c r="R64903" s="65"/>
      <c r="X64903" s="65"/>
      <c r="Y64903" s="65"/>
      <c r="Z64903" s="65"/>
      <c r="AA64903" s="65"/>
      <c r="AB64903" s="65"/>
      <c r="AC64903" s="65"/>
      <c r="AJ64903" s="66"/>
    </row>
    <row r="64904" spans="17:36" ht="4.5" customHeight="1" x14ac:dyDescent="0.2">
      <c r="Q64904" s="65"/>
      <c r="R64904" s="65"/>
      <c r="X64904" s="65"/>
      <c r="Y64904" s="65"/>
      <c r="Z64904" s="65"/>
      <c r="AA64904" s="65"/>
      <c r="AB64904" s="65"/>
      <c r="AC64904" s="65"/>
      <c r="AJ64904" s="66"/>
    </row>
    <row r="64905" spans="17:36" ht="4.5" customHeight="1" x14ac:dyDescent="0.2">
      <c r="Q64905" s="65"/>
      <c r="R64905" s="65"/>
      <c r="X64905" s="65"/>
      <c r="Y64905" s="65"/>
      <c r="Z64905" s="65"/>
      <c r="AA64905" s="65"/>
      <c r="AB64905" s="65"/>
      <c r="AC64905" s="65"/>
      <c r="AJ64905" s="66"/>
    </row>
    <row r="64906" spans="17:36" ht="4.5" customHeight="1" x14ac:dyDescent="0.2">
      <c r="Q64906" s="65"/>
      <c r="R64906" s="65"/>
      <c r="X64906" s="65"/>
      <c r="Y64906" s="65"/>
      <c r="Z64906" s="65"/>
      <c r="AA64906" s="65"/>
      <c r="AB64906" s="65"/>
      <c r="AC64906" s="65"/>
      <c r="AJ64906" s="66"/>
    </row>
    <row r="64907" spans="17:36" ht="4.5" customHeight="1" x14ac:dyDescent="0.2">
      <c r="Q64907" s="65"/>
      <c r="R64907" s="65"/>
      <c r="X64907" s="65"/>
      <c r="Y64907" s="65"/>
      <c r="Z64907" s="65"/>
      <c r="AA64907" s="65"/>
      <c r="AB64907" s="65"/>
      <c r="AC64907" s="65"/>
      <c r="AJ64907" s="66"/>
    </row>
    <row r="64908" spans="17:36" ht="4.5" customHeight="1" x14ac:dyDescent="0.2">
      <c r="Q64908" s="65"/>
      <c r="R64908" s="65"/>
      <c r="X64908" s="65"/>
      <c r="Y64908" s="65"/>
      <c r="Z64908" s="65"/>
      <c r="AA64908" s="65"/>
      <c r="AB64908" s="65"/>
      <c r="AC64908" s="65"/>
      <c r="AJ64908" s="66"/>
    </row>
    <row r="64909" spans="17:36" ht="4.5" customHeight="1" x14ac:dyDescent="0.2">
      <c r="Q64909" s="65"/>
      <c r="R64909" s="65"/>
      <c r="X64909" s="65"/>
      <c r="Y64909" s="65"/>
      <c r="Z64909" s="65"/>
      <c r="AA64909" s="65"/>
      <c r="AB64909" s="65"/>
      <c r="AC64909" s="65"/>
      <c r="AJ64909" s="66"/>
    </row>
    <row r="64910" spans="17:36" ht="4.5" customHeight="1" x14ac:dyDescent="0.2">
      <c r="Q64910" s="65"/>
      <c r="R64910" s="65"/>
      <c r="X64910" s="65"/>
      <c r="Y64910" s="65"/>
      <c r="Z64910" s="65"/>
      <c r="AA64910" s="65"/>
      <c r="AB64910" s="65"/>
      <c r="AC64910" s="65"/>
      <c r="AJ64910" s="66"/>
    </row>
    <row r="64911" spans="17:36" ht="4.5" customHeight="1" x14ac:dyDescent="0.2">
      <c r="Q64911" s="65"/>
      <c r="R64911" s="65"/>
      <c r="X64911" s="65"/>
      <c r="Y64911" s="65"/>
      <c r="Z64911" s="65"/>
      <c r="AA64911" s="65"/>
      <c r="AB64911" s="65"/>
      <c r="AC64911" s="65"/>
      <c r="AJ64911" s="66"/>
    </row>
    <row r="64912" spans="17:36" ht="4.5" customHeight="1" x14ac:dyDescent="0.2">
      <c r="Q64912" s="65"/>
      <c r="R64912" s="65"/>
      <c r="X64912" s="65"/>
      <c r="Y64912" s="65"/>
      <c r="Z64912" s="65"/>
      <c r="AA64912" s="65"/>
      <c r="AB64912" s="65"/>
      <c r="AC64912" s="65"/>
      <c r="AJ64912" s="66"/>
    </row>
    <row r="64913" spans="17:36" ht="4.5" customHeight="1" x14ac:dyDescent="0.2">
      <c r="Q64913" s="65"/>
      <c r="R64913" s="65"/>
      <c r="X64913" s="65"/>
      <c r="Y64913" s="65"/>
      <c r="Z64913" s="65"/>
      <c r="AA64913" s="65"/>
      <c r="AB64913" s="65"/>
      <c r="AC64913" s="65"/>
      <c r="AJ64913" s="66"/>
    </row>
    <row r="64914" spans="17:36" ht="4.5" customHeight="1" x14ac:dyDescent="0.2">
      <c r="Q64914" s="65"/>
      <c r="R64914" s="65"/>
      <c r="X64914" s="65"/>
      <c r="Y64914" s="65"/>
      <c r="Z64914" s="65"/>
      <c r="AA64914" s="65"/>
      <c r="AB64914" s="65"/>
      <c r="AC64914" s="65"/>
      <c r="AJ64914" s="66"/>
    </row>
    <row r="64915" spans="17:36" ht="4.5" customHeight="1" x14ac:dyDescent="0.2">
      <c r="Q64915" s="65"/>
      <c r="R64915" s="65"/>
      <c r="X64915" s="65"/>
      <c r="Y64915" s="65"/>
      <c r="Z64915" s="65"/>
      <c r="AA64915" s="65"/>
      <c r="AB64915" s="65"/>
      <c r="AC64915" s="65"/>
      <c r="AJ64915" s="66"/>
    </row>
    <row r="64916" spans="17:36" ht="4.5" customHeight="1" x14ac:dyDescent="0.2">
      <c r="Q64916" s="65"/>
      <c r="R64916" s="65"/>
      <c r="X64916" s="65"/>
      <c r="Y64916" s="65"/>
      <c r="Z64916" s="65"/>
      <c r="AA64916" s="65"/>
      <c r="AB64916" s="65"/>
      <c r="AC64916" s="65"/>
      <c r="AJ64916" s="66"/>
    </row>
    <row r="64917" spans="17:36" ht="4.5" customHeight="1" x14ac:dyDescent="0.2">
      <c r="Q64917" s="65"/>
      <c r="R64917" s="65"/>
      <c r="X64917" s="65"/>
      <c r="Y64917" s="65"/>
      <c r="Z64917" s="65"/>
      <c r="AA64917" s="65"/>
      <c r="AB64917" s="65"/>
      <c r="AC64917" s="65"/>
      <c r="AJ64917" s="66"/>
    </row>
    <row r="64918" spans="17:36" ht="4.5" customHeight="1" x14ac:dyDescent="0.2">
      <c r="Q64918" s="65"/>
      <c r="R64918" s="65"/>
      <c r="X64918" s="65"/>
      <c r="Y64918" s="65"/>
      <c r="Z64918" s="65"/>
      <c r="AA64918" s="65"/>
      <c r="AB64918" s="65"/>
      <c r="AC64918" s="65"/>
      <c r="AJ64918" s="66"/>
    </row>
    <row r="64919" spans="17:36" ht="4.5" customHeight="1" x14ac:dyDescent="0.2">
      <c r="Q64919" s="65"/>
      <c r="R64919" s="65"/>
      <c r="X64919" s="65"/>
      <c r="Y64919" s="65"/>
      <c r="Z64919" s="65"/>
      <c r="AA64919" s="65"/>
      <c r="AB64919" s="65"/>
      <c r="AC64919" s="65"/>
      <c r="AJ64919" s="66"/>
    </row>
    <row r="64920" spans="17:36" ht="4.5" customHeight="1" x14ac:dyDescent="0.2">
      <c r="Q64920" s="65"/>
      <c r="R64920" s="65"/>
      <c r="X64920" s="65"/>
      <c r="Y64920" s="65"/>
      <c r="Z64920" s="65"/>
      <c r="AA64920" s="65"/>
      <c r="AB64920" s="65"/>
      <c r="AC64920" s="65"/>
      <c r="AJ64920" s="66"/>
    </row>
    <row r="64921" spans="17:36" ht="4.5" customHeight="1" x14ac:dyDescent="0.2">
      <c r="Q64921" s="65"/>
      <c r="R64921" s="65"/>
      <c r="X64921" s="65"/>
      <c r="Y64921" s="65"/>
      <c r="Z64921" s="65"/>
      <c r="AA64921" s="65"/>
      <c r="AB64921" s="65"/>
      <c r="AC64921" s="65"/>
      <c r="AJ64921" s="66"/>
    </row>
    <row r="64922" spans="17:36" ht="4.5" customHeight="1" x14ac:dyDescent="0.2">
      <c r="Q64922" s="65"/>
      <c r="R64922" s="65"/>
      <c r="X64922" s="65"/>
      <c r="Y64922" s="65"/>
      <c r="Z64922" s="65"/>
      <c r="AA64922" s="65"/>
      <c r="AB64922" s="65"/>
      <c r="AC64922" s="65"/>
      <c r="AJ64922" s="66"/>
    </row>
    <row r="64923" spans="17:36" ht="4.5" customHeight="1" x14ac:dyDescent="0.2">
      <c r="Q64923" s="65"/>
      <c r="R64923" s="65"/>
      <c r="X64923" s="65"/>
      <c r="Y64923" s="65"/>
      <c r="Z64923" s="65"/>
      <c r="AA64923" s="65"/>
      <c r="AB64923" s="65"/>
      <c r="AC64923" s="65"/>
      <c r="AJ64923" s="66"/>
    </row>
    <row r="64924" spans="17:36" ht="4.5" customHeight="1" x14ac:dyDescent="0.2">
      <c r="Q64924" s="65"/>
      <c r="R64924" s="65"/>
      <c r="X64924" s="65"/>
      <c r="Y64924" s="65"/>
      <c r="Z64924" s="65"/>
      <c r="AA64924" s="65"/>
      <c r="AB64924" s="65"/>
      <c r="AC64924" s="65"/>
      <c r="AJ64924" s="66"/>
    </row>
    <row r="64925" spans="17:36" ht="4.5" customHeight="1" x14ac:dyDescent="0.2">
      <c r="Q64925" s="65"/>
      <c r="R64925" s="65"/>
      <c r="X64925" s="65"/>
      <c r="Y64925" s="65"/>
      <c r="Z64925" s="65"/>
      <c r="AA64925" s="65"/>
      <c r="AB64925" s="65"/>
      <c r="AC64925" s="65"/>
      <c r="AJ64925" s="66"/>
    </row>
    <row r="64926" spans="17:36" ht="4.5" customHeight="1" x14ac:dyDescent="0.2">
      <c r="Q64926" s="65"/>
      <c r="R64926" s="65"/>
      <c r="X64926" s="65"/>
      <c r="Y64926" s="65"/>
      <c r="Z64926" s="65"/>
      <c r="AA64926" s="65"/>
      <c r="AB64926" s="65"/>
      <c r="AC64926" s="65"/>
      <c r="AJ64926" s="66"/>
    </row>
    <row r="64927" spans="17:36" ht="4.5" customHeight="1" x14ac:dyDescent="0.2">
      <c r="Q64927" s="65"/>
      <c r="R64927" s="65"/>
      <c r="X64927" s="65"/>
      <c r="Y64927" s="65"/>
      <c r="Z64927" s="65"/>
      <c r="AA64927" s="65"/>
      <c r="AB64927" s="65"/>
      <c r="AC64927" s="65"/>
      <c r="AJ64927" s="66"/>
    </row>
    <row r="64928" spans="17:36" ht="4.5" customHeight="1" x14ac:dyDescent="0.2">
      <c r="Q64928" s="65"/>
      <c r="R64928" s="65"/>
      <c r="X64928" s="65"/>
      <c r="Y64928" s="65"/>
      <c r="Z64928" s="65"/>
      <c r="AA64928" s="65"/>
      <c r="AB64928" s="65"/>
      <c r="AC64928" s="65"/>
      <c r="AJ64928" s="66"/>
    </row>
    <row r="64929" spans="17:36" ht="4.5" customHeight="1" x14ac:dyDescent="0.2">
      <c r="Q64929" s="65"/>
      <c r="R64929" s="65"/>
      <c r="X64929" s="65"/>
      <c r="Y64929" s="65"/>
      <c r="Z64929" s="65"/>
      <c r="AA64929" s="65"/>
      <c r="AB64929" s="65"/>
      <c r="AC64929" s="65"/>
      <c r="AJ64929" s="66"/>
    </row>
    <row r="64930" spans="17:36" ht="4.5" customHeight="1" x14ac:dyDescent="0.2">
      <c r="Q64930" s="65"/>
      <c r="R64930" s="65"/>
      <c r="X64930" s="65"/>
      <c r="Y64930" s="65"/>
      <c r="Z64930" s="65"/>
      <c r="AA64930" s="65"/>
      <c r="AB64930" s="65"/>
      <c r="AC64930" s="65"/>
      <c r="AJ64930" s="66"/>
    </row>
    <row r="64931" spans="17:36" ht="4.5" customHeight="1" x14ac:dyDescent="0.2">
      <c r="Q64931" s="65"/>
      <c r="R64931" s="65"/>
      <c r="X64931" s="65"/>
      <c r="Y64931" s="65"/>
      <c r="Z64931" s="65"/>
      <c r="AA64931" s="65"/>
      <c r="AB64931" s="65"/>
      <c r="AC64931" s="65"/>
      <c r="AJ64931" s="66"/>
    </row>
    <row r="64932" spans="17:36" ht="4.5" customHeight="1" x14ac:dyDescent="0.2">
      <c r="Q64932" s="65"/>
      <c r="R64932" s="65"/>
      <c r="X64932" s="65"/>
      <c r="Y64932" s="65"/>
      <c r="Z64932" s="65"/>
      <c r="AA64932" s="65"/>
      <c r="AB64932" s="65"/>
      <c r="AC64932" s="65"/>
      <c r="AJ64932" s="66"/>
    </row>
    <row r="64933" spans="17:36" ht="4.5" customHeight="1" x14ac:dyDescent="0.2">
      <c r="Q64933" s="65"/>
      <c r="R64933" s="65"/>
      <c r="X64933" s="65"/>
      <c r="Y64933" s="65"/>
      <c r="Z64933" s="65"/>
      <c r="AA64933" s="65"/>
      <c r="AB64933" s="65"/>
      <c r="AC64933" s="65"/>
      <c r="AJ64933" s="66"/>
    </row>
    <row r="64934" spans="17:36" ht="4.5" customHeight="1" x14ac:dyDescent="0.2">
      <c r="Q64934" s="65"/>
      <c r="R64934" s="65"/>
      <c r="X64934" s="65"/>
      <c r="Y64934" s="65"/>
      <c r="Z64934" s="65"/>
      <c r="AA64934" s="65"/>
      <c r="AB64934" s="65"/>
      <c r="AC64934" s="65"/>
      <c r="AJ64934" s="66"/>
    </row>
    <row r="64935" spans="17:36" ht="4.5" customHeight="1" x14ac:dyDescent="0.2">
      <c r="Q64935" s="65"/>
      <c r="R64935" s="65"/>
      <c r="X64935" s="65"/>
      <c r="Y64935" s="65"/>
      <c r="Z64935" s="65"/>
      <c r="AA64935" s="65"/>
      <c r="AB64935" s="65"/>
      <c r="AC64935" s="65"/>
      <c r="AJ64935" s="66"/>
    </row>
    <row r="64936" spans="17:36" ht="4.5" customHeight="1" x14ac:dyDescent="0.2">
      <c r="Q64936" s="65"/>
      <c r="R64936" s="65"/>
      <c r="X64936" s="65"/>
      <c r="Y64936" s="65"/>
      <c r="Z64936" s="65"/>
      <c r="AA64936" s="65"/>
      <c r="AB64936" s="65"/>
      <c r="AC64936" s="65"/>
      <c r="AJ64936" s="66"/>
    </row>
    <row r="64937" spans="17:36" ht="4.5" customHeight="1" x14ac:dyDescent="0.2">
      <c r="Q64937" s="65"/>
      <c r="R64937" s="65"/>
      <c r="X64937" s="65"/>
      <c r="Y64937" s="65"/>
      <c r="Z64937" s="65"/>
      <c r="AA64937" s="65"/>
      <c r="AB64937" s="65"/>
      <c r="AC64937" s="65"/>
      <c r="AJ64937" s="66"/>
    </row>
    <row r="64938" spans="17:36" ht="4.5" customHeight="1" x14ac:dyDescent="0.2">
      <c r="Q64938" s="65"/>
      <c r="R64938" s="65"/>
      <c r="X64938" s="65"/>
      <c r="Y64938" s="65"/>
      <c r="Z64938" s="65"/>
      <c r="AA64938" s="65"/>
      <c r="AB64938" s="65"/>
      <c r="AC64938" s="65"/>
      <c r="AJ64938" s="66"/>
    </row>
    <row r="64939" spans="17:36" ht="4.5" customHeight="1" x14ac:dyDescent="0.2">
      <c r="Q64939" s="65"/>
      <c r="R64939" s="65"/>
      <c r="X64939" s="65"/>
      <c r="Y64939" s="65"/>
      <c r="Z64939" s="65"/>
      <c r="AA64939" s="65"/>
      <c r="AB64939" s="65"/>
      <c r="AC64939" s="65"/>
      <c r="AJ64939" s="66"/>
    </row>
    <row r="64940" spans="17:36" ht="4.5" customHeight="1" x14ac:dyDescent="0.2">
      <c r="Q64940" s="65"/>
      <c r="R64940" s="65"/>
      <c r="X64940" s="65"/>
      <c r="Y64940" s="65"/>
      <c r="Z64940" s="65"/>
      <c r="AA64940" s="65"/>
      <c r="AB64940" s="65"/>
      <c r="AC64940" s="65"/>
      <c r="AJ64940" s="66"/>
    </row>
    <row r="64941" spans="17:36" ht="4.5" customHeight="1" x14ac:dyDescent="0.2">
      <c r="Q64941" s="65"/>
      <c r="R64941" s="65"/>
      <c r="X64941" s="65"/>
      <c r="Y64941" s="65"/>
      <c r="Z64941" s="65"/>
      <c r="AA64941" s="65"/>
      <c r="AB64941" s="65"/>
      <c r="AC64941" s="65"/>
      <c r="AJ64941" s="66"/>
    </row>
    <row r="64942" spans="17:36" ht="4.5" customHeight="1" x14ac:dyDescent="0.2">
      <c r="Q64942" s="65"/>
      <c r="R64942" s="65"/>
      <c r="X64942" s="65"/>
      <c r="Y64942" s="65"/>
      <c r="Z64942" s="65"/>
      <c r="AA64942" s="65"/>
      <c r="AB64942" s="65"/>
      <c r="AC64942" s="65"/>
      <c r="AJ64942" s="66"/>
    </row>
    <row r="64943" spans="17:36" ht="4.5" customHeight="1" x14ac:dyDescent="0.2">
      <c r="Q64943" s="65"/>
      <c r="R64943" s="65"/>
      <c r="X64943" s="65"/>
      <c r="Y64943" s="65"/>
      <c r="Z64943" s="65"/>
      <c r="AA64943" s="65"/>
      <c r="AB64943" s="65"/>
      <c r="AC64943" s="65"/>
      <c r="AJ64943" s="66"/>
    </row>
    <row r="64944" spans="17:36" ht="4.5" customHeight="1" x14ac:dyDescent="0.2">
      <c r="Q64944" s="65"/>
      <c r="R64944" s="65"/>
      <c r="X64944" s="65"/>
      <c r="Y64944" s="65"/>
      <c r="Z64944" s="65"/>
      <c r="AA64944" s="65"/>
      <c r="AB64944" s="65"/>
      <c r="AC64944" s="65"/>
      <c r="AJ64944" s="66"/>
    </row>
    <row r="64945" spans="17:36" ht="4.5" customHeight="1" x14ac:dyDescent="0.2">
      <c r="Q64945" s="65"/>
      <c r="R64945" s="65"/>
      <c r="X64945" s="65"/>
      <c r="Y64945" s="65"/>
      <c r="Z64945" s="65"/>
      <c r="AA64945" s="65"/>
      <c r="AB64945" s="65"/>
      <c r="AC64945" s="65"/>
      <c r="AJ64945" s="66"/>
    </row>
    <row r="64946" spans="17:36" ht="4.5" customHeight="1" x14ac:dyDescent="0.2">
      <c r="Q64946" s="65"/>
      <c r="R64946" s="65"/>
      <c r="X64946" s="65"/>
      <c r="Y64946" s="65"/>
      <c r="Z64946" s="65"/>
      <c r="AA64946" s="65"/>
      <c r="AB64946" s="65"/>
      <c r="AC64946" s="65"/>
      <c r="AJ64946" s="66"/>
    </row>
    <row r="64947" spans="17:36" ht="4.5" customHeight="1" x14ac:dyDescent="0.2">
      <c r="Q64947" s="65"/>
      <c r="R64947" s="65"/>
      <c r="X64947" s="65"/>
      <c r="Y64947" s="65"/>
      <c r="Z64947" s="65"/>
      <c r="AA64947" s="65"/>
      <c r="AB64947" s="65"/>
      <c r="AC64947" s="65"/>
      <c r="AJ64947" s="66"/>
    </row>
    <row r="64948" spans="17:36" ht="4.5" customHeight="1" x14ac:dyDescent="0.2">
      <c r="Q64948" s="65"/>
      <c r="R64948" s="65"/>
      <c r="X64948" s="65"/>
      <c r="Y64948" s="65"/>
      <c r="Z64948" s="65"/>
      <c r="AA64948" s="65"/>
      <c r="AB64948" s="65"/>
      <c r="AC64948" s="65"/>
      <c r="AJ64948" s="66"/>
    </row>
    <row r="64949" spans="17:36" ht="4.5" customHeight="1" x14ac:dyDescent="0.2">
      <c r="Q64949" s="65"/>
      <c r="R64949" s="65"/>
      <c r="X64949" s="65"/>
      <c r="Y64949" s="65"/>
      <c r="Z64949" s="65"/>
      <c r="AA64949" s="65"/>
      <c r="AB64949" s="65"/>
      <c r="AC64949" s="65"/>
      <c r="AJ64949" s="66"/>
    </row>
    <row r="64950" spans="17:36" ht="4.5" customHeight="1" x14ac:dyDescent="0.2">
      <c r="Q64950" s="65"/>
      <c r="R64950" s="65"/>
      <c r="X64950" s="65"/>
      <c r="Y64950" s="65"/>
      <c r="Z64950" s="65"/>
      <c r="AA64950" s="65"/>
      <c r="AB64950" s="65"/>
      <c r="AC64950" s="65"/>
      <c r="AJ64950" s="66"/>
    </row>
    <row r="64951" spans="17:36" ht="4.5" customHeight="1" x14ac:dyDescent="0.2">
      <c r="Q64951" s="65"/>
      <c r="R64951" s="65"/>
      <c r="X64951" s="65"/>
      <c r="Y64951" s="65"/>
      <c r="Z64951" s="65"/>
      <c r="AA64951" s="65"/>
      <c r="AB64951" s="65"/>
      <c r="AC64951" s="65"/>
      <c r="AJ64951" s="66"/>
    </row>
    <row r="64952" spans="17:36" ht="4.5" customHeight="1" x14ac:dyDescent="0.2">
      <c r="Q64952" s="65"/>
      <c r="R64952" s="65"/>
      <c r="X64952" s="65"/>
      <c r="Y64952" s="65"/>
      <c r="Z64952" s="65"/>
      <c r="AA64952" s="65"/>
      <c r="AB64952" s="65"/>
      <c r="AC64952" s="65"/>
      <c r="AJ64952" s="66"/>
    </row>
    <row r="64953" spans="17:36" ht="4.5" customHeight="1" x14ac:dyDescent="0.2">
      <c r="Q64953" s="65"/>
      <c r="R64953" s="65"/>
      <c r="X64953" s="65"/>
      <c r="Y64953" s="65"/>
      <c r="Z64953" s="65"/>
      <c r="AA64953" s="65"/>
      <c r="AB64953" s="65"/>
      <c r="AC64953" s="65"/>
      <c r="AJ64953" s="66"/>
    </row>
    <row r="64954" spans="17:36" ht="4.5" customHeight="1" x14ac:dyDescent="0.2">
      <c r="Q64954" s="65"/>
      <c r="R64954" s="65"/>
      <c r="X64954" s="65"/>
      <c r="Y64954" s="65"/>
      <c r="Z64954" s="65"/>
      <c r="AA64954" s="65"/>
      <c r="AB64954" s="65"/>
      <c r="AC64954" s="65"/>
      <c r="AJ64954" s="66"/>
    </row>
    <row r="64955" spans="17:36" ht="4.5" customHeight="1" x14ac:dyDescent="0.2">
      <c r="Q64955" s="65"/>
      <c r="R64955" s="65"/>
      <c r="X64955" s="65"/>
      <c r="Y64955" s="65"/>
      <c r="Z64955" s="65"/>
      <c r="AA64955" s="65"/>
      <c r="AB64955" s="65"/>
      <c r="AC64955" s="65"/>
      <c r="AJ64955" s="66"/>
    </row>
    <row r="64956" spans="17:36" ht="4.5" customHeight="1" x14ac:dyDescent="0.2">
      <c r="Q64956" s="65"/>
      <c r="R64956" s="65"/>
      <c r="X64956" s="65"/>
      <c r="Y64956" s="65"/>
      <c r="Z64956" s="65"/>
      <c r="AA64956" s="65"/>
      <c r="AB64956" s="65"/>
      <c r="AC64956" s="65"/>
      <c r="AJ64956" s="66"/>
    </row>
    <row r="64957" spans="17:36" ht="4.5" customHeight="1" x14ac:dyDescent="0.2">
      <c r="Q64957" s="65"/>
      <c r="R64957" s="65"/>
      <c r="X64957" s="65"/>
      <c r="Y64957" s="65"/>
      <c r="Z64957" s="65"/>
      <c r="AA64957" s="65"/>
      <c r="AB64957" s="65"/>
      <c r="AC64957" s="65"/>
      <c r="AJ64957" s="66"/>
    </row>
    <row r="64958" spans="17:36" ht="4.5" customHeight="1" x14ac:dyDescent="0.2">
      <c r="Q64958" s="65"/>
      <c r="R64958" s="65"/>
      <c r="X64958" s="65"/>
      <c r="Y64958" s="65"/>
      <c r="Z64958" s="65"/>
      <c r="AA64958" s="65"/>
      <c r="AB64958" s="65"/>
      <c r="AC64958" s="65"/>
      <c r="AJ64958" s="66"/>
    </row>
    <row r="64959" spans="17:36" ht="4.5" customHeight="1" x14ac:dyDescent="0.2">
      <c r="Q64959" s="65"/>
      <c r="R64959" s="65"/>
      <c r="X64959" s="65"/>
      <c r="Y64959" s="65"/>
      <c r="Z64959" s="65"/>
      <c r="AA64959" s="65"/>
      <c r="AB64959" s="65"/>
      <c r="AC64959" s="65"/>
      <c r="AJ64959" s="66"/>
    </row>
    <row r="64960" spans="17:36" ht="4.5" customHeight="1" x14ac:dyDescent="0.2">
      <c r="Q64960" s="65"/>
      <c r="R64960" s="65"/>
      <c r="X64960" s="65"/>
      <c r="Y64960" s="65"/>
      <c r="Z64960" s="65"/>
      <c r="AA64960" s="65"/>
      <c r="AB64960" s="65"/>
      <c r="AC64960" s="65"/>
      <c r="AJ64960" s="66"/>
    </row>
    <row r="64961" spans="17:36" ht="4.5" customHeight="1" x14ac:dyDescent="0.2">
      <c r="Q64961" s="65"/>
      <c r="R64961" s="65"/>
      <c r="X64961" s="65"/>
      <c r="Y64961" s="65"/>
      <c r="Z64961" s="65"/>
      <c r="AA64961" s="65"/>
      <c r="AB64961" s="65"/>
      <c r="AC64961" s="65"/>
      <c r="AJ64961" s="66"/>
    </row>
    <row r="64962" spans="17:36" ht="4.5" customHeight="1" x14ac:dyDescent="0.2">
      <c r="Q64962" s="65"/>
      <c r="R64962" s="65"/>
      <c r="X64962" s="65"/>
      <c r="Y64962" s="65"/>
      <c r="Z64962" s="65"/>
      <c r="AA64962" s="65"/>
      <c r="AB64962" s="65"/>
      <c r="AC64962" s="65"/>
      <c r="AJ64962" s="66"/>
    </row>
    <row r="64963" spans="17:36" ht="4.5" customHeight="1" x14ac:dyDescent="0.2">
      <c r="Q64963" s="65"/>
      <c r="R64963" s="65"/>
      <c r="X64963" s="65"/>
      <c r="Y64963" s="65"/>
      <c r="Z64963" s="65"/>
      <c r="AA64963" s="65"/>
      <c r="AB64963" s="65"/>
      <c r="AC64963" s="65"/>
      <c r="AJ64963" s="66"/>
    </row>
    <row r="64964" spans="17:36" ht="4.5" customHeight="1" x14ac:dyDescent="0.2">
      <c r="Q64964" s="65"/>
      <c r="R64964" s="65"/>
      <c r="X64964" s="65"/>
      <c r="Y64964" s="65"/>
      <c r="Z64964" s="65"/>
      <c r="AA64964" s="65"/>
      <c r="AB64964" s="65"/>
      <c r="AC64964" s="65"/>
      <c r="AJ64964" s="66"/>
    </row>
    <row r="64965" spans="17:36" ht="4.5" customHeight="1" x14ac:dyDescent="0.2">
      <c r="Q64965" s="65"/>
      <c r="R64965" s="65"/>
      <c r="X64965" s="65"/>
      <c r="Y64965" s="65"/>
      <c r="Z64965" s="65"/>
      <c r="AA64965" s="65"/>
      <c r="AB64965" s="65"/>
      <c r="AC64965" s="65"/>
      <c r="AJ64965" s="66"/>
    </row>
    <row r="64966" spans="17:36" ht="4.5" customHeight="1" x14ac:dyDescent="0.2">
      <c r="Q64966" s="65"/>
      <c r="R64966" s="65"/>
      <c r="X64966" s="65"/>
      <c r="Y64966" s="65"/>
      <c r="Z64966" s="65"/>
      <c r="AA64966" s="65"/>
      <c r="AB64966" s="65"/>
      <c r="AC64966" s="65"/>
      <c r="AJ64966" s="66"/>
    </row>
    <row r="64967" spans="17:36" ht="4.5" customHeight="1" x14ac:dyDescent="0.2">
      <c r="Q64967" s="65"/>
      <c r="R64967" s="65"/>
      <c r="X64967" s="65"/>
      <c r="Y64967" s="65"/>
      <c r="Z64967" s="65"/>
      <c r="AA64967" s="65"/>
      <c r="AB64967" s="65"/>
      <c r="AC64967" s="65"/>
      <c r="AJ64967" s="66"/>
    </row>
    <row r="64968" spans="17:36" ht="4.5" customHeight="1" x14ac:dyDescent="0.2">
      <c r="Q64968" s="65"/>
      <c r="R64968" s="65"/>
      <c r="X64968" s="65"/>
      <c r="Y64968" s="65"/>
      <c r="Z64968" s="65"/>
      <c r="AA64968" s="65"/>
      <c r="AB64968" s="65"/>
      <c r="AC64968" s="65"/>
      <c r="AJ64968" s="66"/>
    </row>
    <row r="64969" spans="17:36" ht="4.5" customHeight="1" x14ac:dyDescent="0.2">
      <c r="Q64969" s="65"/>
      <c r="R64969" s="65"/>
      <c r="X64969" s="65"/>
      <c r="Y64969" s="65"/>
      <c r="Z64969" s="65"/>
      <c r="AA64969" s="65"/>
      <c r="AB64969" s="65"/>
      <c r="AC64969" s="65"/>
      <c r="AJ64969" s="66"/>
    </row>
    <row r="64970" spans="17:36" ht="4.5" customHeight="1" x14ac:dyDescent="0.2">
      <c r="Q64970" s="65"/>
      <c r="R64970" s="65"/>
      <c r="X64970" s="65"/>
      <c r="Y64970" s="65"/>
      <c r="Z64970" s="65"/>
      <c r="AA64970" s="65"/>
      <c r="AB64970" s="65"/>
      <c r="AC64970" s="65"/>
      <c r="AJ64970" s="66"/>
    </row>
    <row r="64971" spans="17:36" ht="4.5" customHeight="1" x14ac:dyDescent="0.2">
      <c r="Q64971" s="65"/>
      <c r="R64971" s="65"/>
      <c r="X64971" s="65"/>
      <c r="Y64971" s="65"/>
      <c r="Z64971" s="65"/>
      <c r="AA64971" s="65"/>
      <c r="AB64971" s="65"/>
      <c r="AC64971" s="65"/>
      <c r="AJ64971" s="66"/>
    </row>
    <row r="64972" spans="17:36" ht="4.5" customHeight="1" x14ac:dyDescent="0.2">
      <c r="Q64972" s="65"/>
      <c r="R64972" s="65"/>
      <c r="X64972" s="65"/>
      <c r="Y64972" s="65"/>
      <c r="Z64972" s="65"/>
      <c r="AA64972" s="65"/>
      <c r="AB64972" s="65"/>
      <c r="AC64972" s="65"/>
      <c r="AJ64972" s="66"/>
    </row>
    <row r="64973" spans="17:36" ht="4.5" customHeight="1" x14ac:dyDescent="0.2">
      <c r="Q64973" s="65"/>
      <c r="R64973" s="65"/>
      <c r="X64973" s="65"/>
      <c r="Y64973" s="65"/>
      <c r="Z64973" s="65"/>
      <c r="AA64973" s="65"/>
      <c r="AB64973" s="65"/>
      <c r="AC64973" s="65"/>
      <c r="AJ64973" s="66"/>
    </row>
    <row r="64974" spans="17:36" ht="4.5" customHeight="1" x14ac:dyDescent="0.2">
      <c r="Q64974" s="65"/>
      <c r="R64974" s="65"/>
      <c r="X64974" s="65"/>
      <c r="Y64974" s="65"/>
      <c r="Z64974" s="65"/>
      <c r="AA64974" s="65"/>
      <c r="AB64974" s="65"/>
      <c r="AC64974" s="65"/>
      <c r="AJ64974" s="66"/>
    </row>
    <row r="64975" spans="17:36" ht="4.5" customHeight="1" x14ac:dyDescent="0.2">
      <c r="Q64975" s="65"/>
      <c r="R64975" s="65"/>
      <c r="X64975" s="65"/>
      <c r="Y64975" s="65"/>
      <c r="Z64975" s="65"/>
      <c r="AA64975" s="65"/>
      <c r="AB64975" s="65"/>
      <c r="AC64975" s="65"/>
      <c r="AJ64975" s="66"/>
    </row>
    <row r="64976" spans="17:36" ht="4.5" customHeight="1" x14ac:dyDescent="0.2">
      <c r="Q64976" s="65"/>
      <c r="R64976" s="65"/>
      <c r="X64976" s="65"/>
      <c r="Y64976" s="65"/>
      <c r="Z64976" s="65"/>
      <c r="AA64976" s="65"/>
      <c r="AB64976" s="65"/>
      <c r="AC64976" s="65"/>
      <c r="AJ64976" s="66"/>
    </row>
    <row r="64977" spans="17:36" ht="4.5" customHeight="1" x14ac:dyDescent="0.2">
      <c r="Q64977" s="65"/>
      <c r="R64977" s="65"/>
      <c r="X64977" s="65"/>
      <c r="Y64977" s="65"/>
      <c r="Z64977" s="65"/>
      <c r="AA64977" s="65"/>
      <c r="AB64977" s="65"/>
      <c r="AC64977" s="65"/>
      <c r="AJ64977" s="66"/>
    </row>
    <row r="64978" spans="17:36" ht="4.5" customHeight="1" x14ac:dyDescent="0.2">
      <c r="Q64978" s="65"/>
      <c r="R64978" s="65"/>
      <c r="X64978" s="65"/>
      <c r="Y64978" s="65"/>
      <c r="Z64978" s="65"/>
      <c r="AA64978" s="65"/>
      <c r="AB64978" s="65"/>
      <c r="AC64978" s="65"/>
      <c r="AJ64978" s="66"/>
    </row>
    <row r="64979" spans="17:36" ht="4.5" customHeight="1" x14ac:dyDescent="0.2">
      <c r="Q64979" s="65"/>
      <c r="R64979" s="65"/>
      <c r="X64979" s="65"/>
      <c r="Y64979" s="65"/>
      <c r="Z64979" s="65"/>
      <c r="AA64979" s="65"/>
      <c r="AB64979" s="65"/>
      <c r="AC64979" s="65"/>
      <c r="AJ64979" s="66"/>
    </row>
    <row r="64980" spans="17:36" ht="4.5" customHeight="1" x14ac:dyDescent="0.2">
      <c r="Q64980" s="65"/>
      <c r="R64980" s="65"/>
      <c r="X64980" s="65"/>
      <c r="Y64980" s="65"/>
      <c r="Z64980" s="65"/>
      <c r="AA64980" s="65"/>
      <c r="AB64980" s="65"/>
      <c r="AC64980" s="65"/>
      <c r="AJ64980" s="66"/>
    </row>
    <row r="64981" spans="17:36" ht="4.5" customHeight="1" x14ac:dyDescent="0.2">
      <c r="Q64981" s="65"/>
      <c r="R64981" s="65"/>
      <c r="X64981" s="65"/>
      <c r="Y64981" s="65"/>
      <c r="Z64981" s="65"/>
      <c r="AA64981" s="65"/>
      <c r="AB64981" s="65"/>
      <c r="AC64981" s="65"/>
      <c r="AJ64981" s="66"/>
    </row>
    <row r="64982" spans="17:36" ht="4.5" customHeight="1" x14ac:dyDescent="0.2">
      <c r="Q64982" s="65"/>
      <c r="R64982" s="65"/>
      <c r="X64982" s="65"/>
      <c r="Y64982" s="65"/>
      <c r="Z64982" s="65"/>
      <c r="AA64982" s="65"/>
      <c r="AB64982" s="65"/>
      <c r="AC64982" s="65"/>
      <c r="AJ64982" s="66"/>
    </row>
    <row r="64983" spans="17:36" ht="4.5" customHeight="1" x14ac:dyDescent="0.2">
      <c r="Q64983" s="65"/>
      <c r="R64983" s="65"/>
      <c r="X64983" s="65"/>
      <c r="Y64983" s="65"/>
      <c r="Z64983" s="65"/>
      <c r="AA64983" s="65"/>
      <c r="AB64983" s="65"/>
      <c r="AC64983" s="65"/>
      <c r="AJ64983" s="66"/>
    </row>
    <row r="64984" spans="17:36" ht="4.5" customHeight="1" x14ac:dyDescent="0.2">
      <c r="Q64984" s="65"/>
      <c r="R64984" s="65"/>
      <c r="X64984" s="65"/>
      <c r="Y64984" s="65"/>
      <c r="Z64984" s="65"/>
      <c r="AA64984" s="65"/>
      <c r="AB64984" s="65"/>
      <c r="AC64984" s="65"/>
      <c r="AJ64984" s="66"/>
    </row>
    <row r="64985" spans="17:36" ht="4.5" customHeight="1" x14ac:dyDescent="0.2">
      <c r="Q64985" s="65"/>
      <c r="R64985" s="65"/>
      <c r="X64985" s="65"/>
      <c r="Y64985" s="65"/>
      <c r="Z64985" s="65"/>
      <c r="AA64985" s="65"/>
      <c r="AB64985" s="65"/>
      <c r="AC64985" s="65"/>
      <c r="AJ64985" s="66"/>
    </row>
    <row r="64986" spans="17:36" ht="4.5" customHeight="1" x14ac:dyDescent="0.2">
      <c r="Q64986" s="65"/>
      <c r="R64986" s="65"/>
      <c r="X64986" s="65"/>
      <c r="Y64986" s="65"/>
      <c r="Z64986" s="65"/>
      <c r="AA64986" s="65"/>
      <c r="AB64986" s="65"/>
      <c r="AC64986" s="65"/>
      <c r="AJ64986" s="66"/>
    </row>
    <row r="64987" spans="17:36" ht="4.5" customHeight="1" x14ac:dyDescent="0.2">
      <c r="Q64987" s="65"/>
      <c r="R64987" s="65"/>
      <c r="X64987" s="65"/>
      <c r="Y64987" s="65"/>
      <c r="Z64987" s="65"/>
      <c r="AA64987" s="65"/>
      <c r="AB64987" s="65"/>
      <c r="AC64987" s="65"/>
      <c r="AJ64987" s="66"/>
    </row>
    <row r="64988" spans="17:36" ht="4.5" customHeight="1" x14ac:dyDescent="0.2">
      <c r="Q64988" s="65"/>
      <c r="R64988" s="65"/>
      <c r="X64988" s="65"/>
      <c r="Y64988" s="65"/>
      <c r="Z64988" s="65"/>
      <c r="AA64988" s="65"/>
      <c r="AB64988" s="65"/>
      <c r="AC64988" s="65"/>
      <c r="AJ64988" s="66"/>
    </row>
    <row r="64989" spans="17:36" ht="4.5" customHeight="1" x14ac:dyDescent="0.2">
      <c r="Q64989" s="65"/>
      <c r="R64989" s="65"/>
      <c r="X64989" s="65"/>
      <c r="Y64989" s="65"/>
      <c r="Z64989" s="65"/>
      <c r="AA64989" s="65"/>
      <c r="AB64989" s="65"/>
      <c r="AC64989" s="65"/>
      <c r="AJ64989" s="66"/>
    </row>
    <row r="64990" spans="17:36" ht="4.5" customHeight="1" x14ac:dyDescent="0.2">
      <c r="Q64990" s="65"/>
      <c r="R64990" s="65"/>
      <c r="X64990" s="65"/>
      <c r="Y64990" s="65"/>
      <c r="Z64990" s="65"/>
      <c r="AA64990" s="65"/>
      <c r="AB64990" s="65"/>
      <c r="AC64990" s="65"/>
      <c r="AJ64990" s="66"/>
    </row>
    <row r="64991" spans="17:36" ht="4.5" customHeight="1" x14ac:dyDescent="0.2">
      <c r="Q64991" s="65"/>
      <c r="R64991" s="65"/>
      <c r="X64991" s="65"/>
      <c r="Y64991" s="65"/>
      <c r="Z64991" s="65"/>
      <c r="AA64991" s="65"/>
      <c r="AB64991" s="65"/>
      <c r="AC64991" s="65"/>
      <c r="AJ64991" s="66"/>
    </row>
    <row r="64992" spans="17:36" ht="4.5" customHeight="1" x14ac:dyDescent="0.2">
      <c r="Q64992" s="65"/>
      <c r="R64992" s="65"/>
      <c r="X64992" s="65"/>
      <c r="Y64992" s="65"/>
      <c r="Z64992" s="65"/>
      <c r="AA64992" s="65"/>
      <c r="AB64992" s="65"/>
      <c r="AC64992" s="65"/>
      <c r="AJ64992" s="66"/>
    </row>
    <row r="64993" spans="17:36" ht="4.5" customHeight="1" x14ac:dyDescent="0.2">
      <c r="Q64993" s="65"/>
      <c r="R64993" s="65"/>
      <c r="X64993" s="65"/>
      <c r="Y64993" s="65"/>
      <c r="Z64993" s="65"/>
      <c r="AA64993" s="65"/>
      <c r="AB64993" s="65"/>
      <c r="AC64993" s="65"/>
      <c r="AJ64993" s="66"/>
    </row>
    <row r="64994" spans="17:36" ht="4.5" customHeight="1" x14ac:dyDescent="0.2">
      <c r="Q64994" s="65"/>
      <c r="R64994" s="65"/>
      <c r="X64994" s="65"/>
      <c r="Y64994" s="65"/>
      <c r="Z64994" s="65"/>
      <c r="AA64994" s="65"/>
      <c r="AB64994" s="65"/>
      <c r="AC64994" s="65"/>
      <c r="AJ64994" s="66"/>
    </row>
    <row r="64995" spans="17:36" ht="4.5" customHeight="1" x14ac:dyDescent="0.2">
      <c r="Q64995" s="65"/>
      <c r="R64995" s="65"/>
      <c r="X64995" s="65"/>
      <c r="Y64995" s="65"/>
      <c r="Z64995" s="65"/>
      <c r="AA64995" s="65"/>
      <c r="AB64995" s="65"/>
      <c r="AC64995" s="65"/>
      <c r="AJ64995" s="66"/>
    </row>
    <row r="64996" spans="17:36" ht="4.5" customHeight="1" x14ac:dyDescent="0.2">
      <c r="Q64996" s="65"/>
      <c r="R64996" s="65"/>
      <c r="X64996" s="65"/>
      <c r="Y64996" s="65"/>
      <c r="Z64996" s="65"/>
      <c r="AA64996" s="65"/>
      <c r="AB64996" s="65"/>
      <c r="AC64996" s="65"/>
      <c r="AJ64996" s="66"/>
    </row>
    <row r="64997" spans="17:36" ht="4.5" customHeight="1" x14ac:dyDescent="0.2">
      <c r="Q64997" s="65"/>
      <c r="R64997" s="65"/>
      <c r="X64997" s="65"/>
      <c r="Y64997" s="65"/>
      <c r="Z64997" s="65"/>
      <c r="AA64997" s="65"/>
      <c r="AB64997" s="65"/>
      <c r="AC64997" s="65"/>
      <c r="AJ64997" s="66"/>
    </row>
    <row r="64998" spans="17:36" ht="4.5" customHeight="1" x14ac:dyDescent="0.2">
      <c r="Q64998" s="65"/>
      <c r="R64998" s="65"/>
      <c r="X64998" s="65"/>
      <c r="Y64998" s="65"/>
      <c r="Z64998" s="65"/>
      <c r="AA64998" s="65"/>
      <c r="AB64998" s="65"/>
      <c r="AC64998" s="65"/>
      <c r="AJ64998" s="66"/>
    </row>
    <row r="64999" spans="17:36" ht="4.5" customHeight="1" x14ac:dyDescent="0.2">
      <c r="Q64999" s="65"/>
      <c r="R64999" s="65"/>
      <c r="X64999" s="65"/>
      <c r="Y64999" s="65"/>
      <c r="Z64999" s="65"/>
      <c r="AA64999" s="65"/>
      <c r="AB64999" s="65"/>
      <c r="AC64999" s="65"/>
      <c r="AJ64999" s="66"/>
    </row>
    <row r="65000" spans="17:36" ht="4.5" customHeight="1" x14ac:dyDescent="0.2">
      <c r="Q65000" s="65"/>
      <c r="R65000" s="65"/>
      <c r="X65000" s="65"/>
      <c r="Y65000" s="65"/>
      <c r="Z65000" s="65"/>
      <c r="AA65000" s="65"/>
      <c r="AB65000" s="65"/>
      <c r="AC65000" s="65"/>
      <c r="AJ65000" s="66"/>
    </row>
    <row r="65001" spans="17:36" ht="4.5" customHeight="1" x14ac:dyDescent="0.2">
      <c r="Q65001" s="65"/>
      <c r="R65001" s="65"/>
      <c r="X65001" s="65"/>
      <c r="Y65001" s="65"/>
      <c r="Z65001" s="65"/>
      <c r="AA65001" s="65"/>
      <c r="AB65001" s="65"/>
      <c r="AC65001" s="65"/>
      <c r="AJ65001" s="66"/>
    </row>
    <row r="65002" spans="17:36" ht="4.5" customHeight="1" x14ac:dyDescent="0.2">
      <c r="Q65002" s="65"/>
      <c r="R65002" s="65"/>
      <c r="X65002" s="65"/>
      <c r="Y65002" s="65"/>
      <c r="Z65002" s="65"/>
      <c r="AA65002" s="65"/>
      <c r="AB65002" s="65"/>
      <c r="AC65002" s="65"/>
      <c r="AJ65002" s="66"/>
    </row>
    <row r="65003" spans="17:36" ht="4.5" customHeight="1" x14ac:dyDescent="0.2">
      <c r="Q65003" s="65"/>
      <c r="R65003" s="65"/>
      <c r="X65003" s="65"/>
      <c r="Y65003" s="65"/>
      <c r="Z65003" s="65"/>
      <c r="AA65003" s="65"/>
      <c r="AB65003" s="65"/>
      <c r="AC65003" s="65"/>
      <c r="AJ65003" s="66"/>
    </row>
    <row r="65004" spans="17:36" ht="4.5" customHeight="1" x14ac:dyDescent="0.2">
      <c r="Q65004" s="65"/>
      <c r="R65004" s="65"/>
      <c r="X65004" s="65"/>
      <c r="Y65004" s="65"/>
      <c r="Z65004" s="65"/>
      <c r="AA65004" s="65"/>
      <c r="AB65004" s="65"/>
      <c r="AC65004" s="65"/>
      <c r="AJ65004" s="66"/>
    </row>
    <row r="65005" spans="17:36" ht="4.5" customHeight="1" x14ac:dyDescent="0.2">
      <c r="Q65005" s="65"/>
      <c r="R65005" s="65"/>
      <c r="X65005" s="65"/>
      <c r="Y65005" s="65"/>
      <c r="Z65005" s="65"/>
      <c r="AA65005" s="65"/>
      <c r="AB65005" s="65"/>
      <c r="AC65005" s="65"/>
      <c r="AJ65005" s="66"/>
    </row>
    <row r="65006" spans="17:36" ht="4.5" customHeight="1" x14ac:dyDescent="0.2">
      <c r="Q65006" s="65"/>
      <c r="R65006" s="65"/>
      <c r="X65006" s="65"/>
      <c r="Y65006" s="65"/>
      <c r="Z65006" s="65"/>
      <c r="AA65006" s="65"/>
      <c r="AB65006" s="65"/>
      <c r="AC65006" s="65"/>
      <c r="AJ65006" s="66"/>
    </row>
    <row r="65007" spans="17:36" ht="4.5" customHeight="1" x14ac:dyDescent="0.2">
      <c r="Q65007" s="65"/>
      <c r="R65007" s="65"/>
      <c r="X65007" s="65"/>
      <c r="Y65007" s="65"/>
      <c r="Z65007" s="65"/>
      <c r="AA65007" s="65"/>
      <c r="AB65007" s="65"/>
      <c r="AC65007" s="65"/>
      <c r="AJ65007" s="66"/>
    </row>
    <row r="65008" spans="17:36" ht="4.5" customHeight="1" x14ac:dyDescent="0.2">
      <c r="Q65008" s="65"/>
      <c r="R65008" s="65"/>
      <c r="X65008" s="65"/>
      <c r="Y65008" s="65"/>
      <c r="Z65008" s="65"/>
      <c r="AA65008" s="65"/>
      <c r="AB65008" s="65"/>
      <c r="AC65008" s="65"/>
      <c r="AJ65008" s="66"/>
    </row>
    <row r="65009" spans="17:36" ht="4.5" customHeight="1" x14ac:dyDescent="0.2">
      <c r="Q65009" s="65"/>
      <c r="R65009" s="65"/>
      <c r="X65009" s="65"/>
      <c r="Y65009" s="65"/>
      <c r="Z65009" s="65"/>
      <c r="AA65009" s="65"/>
      <c r="AB65009" s="65"/>
      <c r="AC65009" s="65"/>
      <c r="AJ65009" s="66"/>
    </row>
    <row r="65010" spans="17:36" ht="4.5" customHeight="1" x14ac:dyDescent="0.2">
      <c r="Q65010" s="65"/>
      <c r="R65010" s="65"/>
      <c r="X65010" s="65"/>
      <c r="Y65010" s="65"/>
      <c r="Z65010" s="65"/>
      <c r="AA65010" s="65"/>
      <c r="AB65010" s="65"/>
      <c r="AC65010" s="65"/>
      <c r="AJ65010" s="66"/>
    </row>
    <row r="65011" spans="17:36" ht="4.5" customHeight="1" x14ac:dyDescent="0.2">
      <c r="Q65011" s="65"/>
      <c r="R65011" s="65"/>
      <c r="X65011" s="65"/>
      <c r="Y65011" s="65"/>
      <c r="Z65011" s="65"/>
      <c r="AA65011" s="65"/>
      <c r="AB65011" s="65"/>
      <c r="AC65011" s="65"/>
      <c r="AJ65011" s="66"/>
    </row>
    <row r="65012" spans="17:36" ht="4.5" customHeight="1" x14ac:dyDescent="0.2">
      <c r="Q65012" s="65"/>
      <c r="R65012" s="65"/>
      <c r="X65012" s="65"/>
      <c r="Y65012" s="65"/>
      <c r="Z65012" s="65"/>
      <c r="AA65012" s="65"/>
      <c r="AB65012" s="65"/>
      <c r="AC65012" s="65"/>
      <c r="AJ65012" s="66"/>
    </row>
    <row r="65013" spans="17:36" ht="4.5" customHeight="1" x14ac:dyDescent="0.2">
      <c r="Q65013" s="65"/>
      <c r="R65013" s="65"/>
      <c r="X65013" s="65"/>
      <c r="Y65013" s="65"/>
      <c r="Z65013" s="65"/>
      <c r="AA65013" s="65"/>
      <c r="AB65013" s="65"/>
      <c r="AC65013" s="65"/>
      <c r="AJ65013" s="66"/>
    </row>
    <row r="65014" spans="17:36" ht="4.5" customHeight="1" x14ac:dyDescent="0.2">
      <c r="Q65014" s="65"/>
      <c r="R65014" s="65"/>
      <c r="X65014" s="65"/>
      <c r="Y65014" s="65"/>
      <c r="Z65014" s="65"/>
      <c r="AA65014" s="65"/>
      <c r="AB65014" s="65"/>
      <c r="AC65014" s="65"/>
      <c r="AJ65014" s="66"/>
    </row>
    <row r="65015" spans="17:36" ht="4.5" customHeight="1" x14ac:dyDescent="0.2">
      <c r="Q65015" s="65"/>
      <c r="R65015" s="65"/>
      <c r="X65015" s="65"/>
      <c r="Y65015" s="65"/>
      <c r="Z65015" s="65"/>
      <c r="AA65015" s="65"/>
      <c r="AB65015" s="65"/>
      <c r="AC65015" s="65"/>
      <c r="AJ65015" s="66"/>
    </row>
    <row r="65016" spans="17:36" ht="4.5" customHeight="1" x14ac:dyDescent="0.2">
      <c r="Q65016" s="65"/>
      <c r="R65016" s="65"/>
      <c r="X65016" s="65"/>
      <c r="Y65016" s="65"/>
      <c r="Z65016" s="65"/>
      <c r="AA65016" s="65"/>
      <c r="AB65016" s="65"/>
      <c r="AC65016" s="65"/>
      <c r="AJ65016" s="66"/>
    </row>
    <row r="65017" spans="17:36" ht="4.5" customHeight="1" x14ac:dyDescent="0.2">
      <c r="Q65017" s="65"/>
      <c r="R65017" s="65"/>
      <c r="X65017" s="65"/>
      <c r="Y65017" s="65"/>
      <c r="Z65017" s="65"/>
      <c r="AA65017" s="65"/>
      <c r="AB65017" s="65"/>
      <c r="AC65017" s="65"/>
      <c r="AJ65017" s="66"/>
    </row>
    <row r="65018" spans="17:36" ht="4.5" customHeight="1" x14ac:dyDescent="0.2">
      <c r="Q65018" s="65"/>
      <c r="R65018" s="65"/>
      <c r="X65018" s="65"/>
      <c r="Y65018" s="65"/>
      <c r="Z65018" s="65"/>
      <c r="AA65018" s="65"/>
      <c r="AB65018" s="65"/>
      <c r="AC65018" s="65"/>
      <c r="AJ65018" s="66"/>
    </row>
    <row r="65019" spans="17:36" ht="4.5" customHeight="1" x14ac:dyDescent="0.2">
      <c r="Q65019" s="65"/>
      <c r="R65019" s="65"/>
      <c r="X65019" s="65"/>
      <c r="Y65019" s="65"/>
      <c r="Z65019" s="65"/>
      <c r="AA65019" s="65"/>
      <c r="AB65019" s="65"/>
      <c r="AC65019" s="65"/>
      <c r="AJ65019" s="66"/>
    </row>
    <row r="65020" spans="17:36" ht="4.5" customHeight="1" x14ac:dyDescent="0.2">
      <c r="Q65020" s="65"/>
      <c r="R65020" s="65"/>
      <c r="X65020" s="65"/>
      <c r="Y65020" s="65"/>
      <c r="Z65020" s="65"/>
      <c r="AA65020" s="65"/>
      <c r="AB65020" s="65"/>
      <c r="AC65020" s="65"/>
      <c r="AJ65020" s="66"/>
    </row>
    <row r="65021" spans="17:36" ht="4.5" customHeight="1" x14ac:dyDescent="0.2">
      <c r="Q65021" s="65"/>
      <c r="R65021" s="65"/>
      <c r="X65021" s="65"/>
      <c r="Y65021" s="65"/>
      <c r="Z65021" s="65"/>
      <c r="AA65021" s="65"/>
      <c r="AB65021" s="65"/>
      <c r="AC65021" s="65"/>
      <c r="AJ65021" s="66"/>
    </row>
    <row r="65022" spans="17:36" ht="4.5" customHeight="1" x14ac:dyDescent="0.2">
      <c r="Q65022" s="65"/>
      <c r="R65022" s="65"/>
      <c r="X65022" s="65"/>
      <c r="Y65022" s="65"/>
      <c r="Z65022" s="65"/>
      <c r="AA65022" s="65"/>
      <c r="AB65022" s="65"/>
      <c r="AC65022" s="65"/>
      <c r="AJ65022" s="66"/>
    </row>
    <row r="65023" spans="17:36" ht="4.5" customHeight="1" x14ac:dyDescent="0.2">
      <c r="Q65023" s="65"/>
      <c r="R65023" s="65"/>
      <c r="X65023" s="65"/>
      <c r="Y65023" s="65"/>
      <c r="Z65023" s="65"/>
      <c r="AA65023" s="65"/>
      <c r="AB65023" s="65"/>
      <c r="AC65023" s="65"/>
      <c r="AJ65023" s="66"/>
    </row>
    <row r="65024" spans="17:36" ht="4.5" customHeight="1" x14ac:dyDescent="0.2"/>
    <row r="65025" spans="19:19" ht="4.5" customHeight="1" x14ac:dyDescent="0.2">
      <c r="S65025" s="68"/>
    </row>
    <row r="65026" spans="19:19" ht="4.5" customHeight="1" x14ac:dyDescent="0.2">
      <c r="S65026" s="68"/>
    </row>
    <row r="65027" spans="19:19" ht="4.5" customHeight="1" x14ac:dyDescent="0.2">
      <c r="S65027" s="68"/>
    </row>
    <row r="65028" spans="19:19" ht="4.5" customHeight="1" x14ac:dyDescent="0.2">
      <c r="S65028" s="68"/>
    </row>
    <row r="65029" spans="19:19" ht="4.5" customHeight="1" x14ac:dyDescent="0.2">
      <c r="S65029" s="68"/>
    </row>
    <row r="65030" spans="19:19" ht="4.5" customHeight="1" x14ac:dyDescent="0.2">
      <c r="S65030" s="68"/>
    </row>
    <row r="65031" spans="19:19" ht="4.5" customHeight="1" x14ac:dyDescent="0.2">
      <c r="S65031" s="68"/>
    </row>
    <row r="65032" spans="19:19" ht="4.5" customHeight="1" x14ac:dyDescent="0.2">
      <c r="S65032" s="68"/>
    </row>
    <row r="65033" spans="19:19" ht="4.5" customHeight="1" x14ac:dyDescent="0.2">
      <c r="S65033" s="68"/>
    </row>
    <row r="65034" spans="19:19" ht="4.5" customHeight="1" x14ac:dyDescent="0.2">
      <c r="S65034" s="68"/>
    </row>
    <row r="65035" spans="19:19" ht="4.5" customHeight="1" x14ac:dyDescent="0.2">
      <c r="S65035" s="68"/>
    </row>
    <row r="65036" spans="19:19" ht="4.5" customHeight="1" x14ac:dyDescent="0.2">
      <c r="S65036" s="68"/>
    </row>
    <row r="65037" spans="19:19" ht="4.5" customHeight="1" x14ac:dyDescent="0.2">
      <c r="S65037" s="68"/>
    </row>
    <row r="65038" spans="19:19" ht="4.5" customHeight="1" x14ac:dyDescent="0.2">
      <c r="S65038" s="68"/>
    </row>
    <row r="65039" spans="19:19" ht="4.5" customHeight="1" x14ac:dyDescent="0.2">
      <c r="S65039" s="68"/>
    </row>
    <row r="65040" spans="19:19" ht="4.5" customHeight="1" x14ac:dyDescent="0.2">
      <c r="S65040" s="68"/>
    </row>
    <row r="65041" spans="19:19" ht="4.5" customHeight="1" x14ac:dyDescent="0.2">
      <c r="S65041" s="68"/>
    </row>
    <row r="65042" spans="19:19" ht="4.5" customHeight="1" x14ac:dyDescent="0.2">
      <c r="S65042" s="68"/>
    </row>
    <row r="65043" spans="19:19" ht="4.5" customHeight="1" x14ac:dyDescent="0.2">
      <c r="S65043" s="68"/>
    </row>
    <row r="65044" spans="19:19" ht="4.5" hidden="1" customHeight="1" x14ac:dyDescent="0.2">
      <c r="S65044" s="68"/>
    </row>
    <row r="65045" spans="19:19" ht="0" hidden="1" customHeight="1" x14ac:dyDescent="0.2"/>
    <row r="65046" spans="19:19" ht="0" hidden="1" customHeight="1" x14ac:dyDescent="0.2"/>
  </sheetData>
  <autoFilter ref="A2:AN133"/>
  <mergeCells count="6">
    <mergeCell ref="AJ1:AM1"/>
    <mergeCell ref="D1:M1"/>
    <mergeCell ref="N1:S1"/>
    <mergeCell ref="T1:X1"/>
    <mergeCell ref="AE1:AI1"/>
    <mergeCell ref="Y1:AC1"/>
  </mergeCells>
  <phoneticPr fontId="5" type="noConversion"/>
  <pageMargins left="0.78740157499999996" right="0.78740157499999996" top="0.984251969" bottom="0.984251969" header="0.5" footer="0.5"/>
  <pageSetup paperSize="10" orientation="portrait" horizontalDpi="4294967292" verticalDpi="4294967292" r:id="rId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L138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34" sqref="B34"/>
    </sheetView>
  </sheetViews>
  <sheetFormatPr baseColWidth="10" defaultColWidth="10.85546875" defaultRowHeight="12.75" x14ac:dyDescent="0.2"/>
  <cols>
    <col min="1" max="1" width="9.42578125" style="54" customWidth="1"/>
    <col min="2" max="2" width="33.42578125" style="54" customWidth="1"/>
    <col min="3" max="3" width="8.85546875" style="54" bestFit="1" customWidth="1"/>
    <col min="4" max="4" width="15" style="54" customWidth="1"/>
    <col min="5" max="5" width="14.42578125" style="54" customWidth="1"/>
    <col min="6" max="6" width="15.140625" style="54" customWidth="1"/>
    <col min="7" max="7" width="12.7109375" style="54" customWidth="1"/>
    <col min="8" max="8" width="14.140625" style="54" customWidth="1"/>
    <col min="9" max="9" width="18.85546875" style="54" customWidth="1"/>
    <col min="10" max="11" width="10.85546875" style="54"/>
    <col min="12" max="12" width="23.140625" style="54" bestFit="1" customWidth="1"/>
    <col min="13" max="16384" width="10.85546875" style="54"/>
  </cols>
  <sheetData>
    <row r="1" spans="1:12" s="53" customFormat="1" ht="28.5" customHeight="1" x14ac:dyDescent="0.2">
      <c r="A1" s="319" t="s">
        <v>126</v>
      </c>
      <c r="B1" s="320"/>
      <c r="C1" s="320"/>
      <c r="D1" s="320"/>
      <c r="E1" s="320"/>
      <c r="F1" s="320"/>
      <c r="G1" s="320"/>
      <c r="H1" s="320"/>
      <c r="I1" s="105" t="s">
        <v>19</v>
      </c>
      <c r="J1" s="122"/>
    </row>
    <row r="2" spans="1:12" s="53" customFormat="1" ht="64.5" customHeight="1" x14ac:dyDescent="0.2">
      <c r="A2" s="123" t="s">
        <v>55</v>
      </c>
      <c r="B2" s="102" t="s">
        <v>56</v>
      </c>
      <c r="C2" s="103" t="s">
        <v>125</v>
      </c>
      <c r="D2" s="172" t="s">
        <v>67</v>
      </c>
      <c r="E2" s="172" t="s">
        <v>18</v>
      </c>
      <c r="F2" s="103" t="s">
        <v>26</v>
      </c>
      <c r="G2" s="103" t="s">
        <v>128</v>
      </c>
      <c r="H2" s="103" t="s">
        <v>17</v>
      </c>
      <c r="I2" s="127">
        <f>E3-F3</f>
        <v>1569512.0568280723</v>
      </c>
      <c r="J2" s="122"/>
    </row>
    <row r="3" spans="1:12" s="53" customFormat="1" ht="13.5" thickBot="1" x14ac:dyDescent="0.25">
      <c r="A3" s="128"/>
      <c r="B3" s="113"/>
      <c r="C3" s="116" t="s">
        <v>49</v>
      </c>
      <c r="D3" s="129">
        <f>SUM(D4:D112)</f>
        <v>42768918.639999993</v>
      </c>
      <c r="E3" s="130">
        <f>SUM(E4:E112)</f>
        <v>13458465.956731407</v>
      </c>
      <c r="F3" s="130">
        <f>SUM(F4:F112)</f>
        <v>11888953.899903335</v>
      </c>
      <c r="G3" s="131"/>
      <c r="H3" s="132">
        <f>SUM(H4:H112)</f>
        <v>13458465.956731411</v>
      </c>
      <c r="I3" s="113" t="s">
        <v>7</v>
      </c>
      <c r="J3" s="122"/>
      <c r="K3" s="246"/>
    </row>
    <row r="4" spans="1:12" s="53" customFormat="1" ht="12.75" customHeight="1" x14ac:dyDescent="0.2">
      <c r="A4">
        <v>72016</v>
      </c>
      <c r="B4" t="s">
        <v>188</v>
      </c>
      <c r="C4" s="219">
        <v>0.82269555330276489</v>
      </c>
      <c r="D4" s="124">
        <f>VLOOKUP(A4,IRData!A2:$AN$133,16,FALSE)</f>
        <v>234777.53</v>
      </c>
      <c r="E4" s="124">
        <f>VLOOKUP(A4,IRData!$A$2:$AN$133,35,FALSE)</f>
        <v>83188.989599751512</v>
      </c>
      <c r="F4" s="124">
        <f t="shared" ref="F4:F35" si="0">C4*E4</f>
        <v>68439.211827465522</v>
      </c>
      <c r="G4" s="124">
        <f t="shared" ref="G4:G35" si="1">(D4/$D$3)*$I$2</f>
        <v>8615.7465684129929</v>
      </c>
      <c r="H4" s="124">
        <f t="shared" ref="H4:H35" si="2">F4+G4</f>
        <v>77054.958395878522</v>
      </c>
      <c r="I4" s="238">
        <f t="shared" ref="I4:I35" si="3">H4/E4</f>
        <v>0.9262639054352535</v>
      </c>
      <c r="J4"/>
      <c r="K4" s="247"/>
    </row>
    <row r="5" spans="1:12" s="53" customFormat="1" ht="12.75" customHeight="1" x14ac:dyDescent="0.2">
      <c r="A5">
        <v>92016</v>
      </c>
      <c r="B5" t="s">
        <v>189</v>
      </c>
      <c r="C5" s="219">
        <v>0.82985454797744751</v>
      </c>
      <c r="D5" s="124">
        <f>VLOOKUP(A5,IRData!A3:$AN$133,16,FALSE)</f>
        <v>65302.559999999998</v>
      </c>
      <c r="E5" s="124">
        <f>VLOOKUP(A5,IRData!$A$2:$AN$133,35,FALSE)</f>
        <v>27324.164812123483</v>
      </c>
      <c r="F5" s="125">
        <f t="shared" si="0"/>
        <v>22675.08243902601</v>
      </c>
      <c r="G5" s="125">
        <f t="shared" si="1"/>
        <v>2396.4401841546915</v>
      </c>
      <c r="H5" s="125">
        <f t="shared" si="2"/>
        <v>25071.522623180703</v>
      </c>
      <c r="I5" s="126">
        <f t="shared" si="3"/>
        <v>0.9175586077586787</v>
      </c>
      <c r="J5"/>
      <c r="K5" s="247"/>
    </row>
    <row r="6" spans="1:12" s="53" customFormat="1" ht="12.75" customHeight="1" x14ac:dyDescent="0.2">
      <c r="A6">
        <v>162016</v>
      </c>
      <c r="B6" t="s">
        <v>190</v>
      </c>
      <c r="C6" s="219">
        <v>0.75692069530487061</v>
      </c>
      <c r="D6" s="124">
        <f>VLOOKUP(A6,IRData!A4:$AN$133,16,FALSE)</f>
        <v>61616.06</v>
      </c>
      <c r="E6" s="124">
        <f>VLOOKUP(A6,IRData!$A$2:$AN$133,35,FALSE)</f>
        <v>29485.046377570081</v>
      </c>
      <c r="F6" s="125">
        <f t="shared" si="0"/>
        <v>22317.841805206703</v>
      </c>
      <c r="G6" s="125">
        <f t="shared" si="1"/>
        <v>2261.1548792771146</v>
      </c>
      <c r="H6" s="125">
        <f t="shared" si="2"/>
        <v>24578.996684483816</v>
      </c>
      <c r="I6" s="126">
        <f t="shared" si="3"/>
        <v>0.83360888667896405</v>
      </c>
      <c r="J6"/>
      <c r="K6" s="247"/>
    </row>
    <row r="7" spans="1:12" s="53" customFormat="1" ht="12.75" customHeight="1" x14ac:dyDescent="0.2">
      <c r="A7">
        <v>182016</v>
      </c>
      <c r="B7" t="s">
        <v>162</v>
      </c>
      <c r="C7" s="219">
        <v>0.89994925260543823</v>
      </c>
      <c r="D7" s="124">
        <f>VLOOKUP(A7,IRData!A5:$AN$133,16,FALSE)</f>
        <v>59229.43</v>
      </c>
      <c r="E7" s="124">
        <f>VLOOKUP(A7,IRData!$A$2:$AN$133,35,FALSE)</f>
        <v>21372.212613401294</v>
      </c>
      <c r="F7" s="125">
        <f t="shared" si="0"/>
        <v>19233.906767955013</v>
      </c>
      <c r="G7" s="125">
        <f t="shared" si="1"/>
        <v>2173.5715435440416</v>
      </c>
      <c r="H7" s="125">
        <f t="shared" si="2"/>
        <v>21407.478311499057</v>
      </c>
      <c r="I7" s="126">
        <f t="shared" si="3"/>
        <v>1.0016500723970736</v>
      </c>
      <c r="J7"/>
      <c r="K7" s="247"/>
    </row>
    <row r="8" spans="1:12" s="53" customFormat="1" ht="12.75" customHeight="1" x14ac:dyDescent="0.2">
      <c r="A8">
        <v>222016</v>
      </c>
      <c r="B8" t="s">
        <v>191</v>
      </c>
      <c r="C8" s="219">
        <v>0.90873193740844727</v>
      </c>
      <c r="D8" s="124">
        <f>VLOOKUP(A8,IRData!A6:$AN$133,16,FALSE)</f>
        <v>33416.86</v>
      </c>
      <c r="E8" s="124">
        <f>VLOOKUP(A8,IRData!$A$2:$AN$133,35,FALSE)</f>
        <v>9659.7026689663126</v>
      </c>
      <c r="F8" s="125">
        <f t="shared" si="0"/>
        <v>8778.0803211593065</v>
      </c>
      <c r="G8" s="125">
        <f t="shared" si="1"/>
        <v>1226.3149581313742</v>
      </c>
      <c r="H8" s="125">
        <f t="shared" si="2"/>
        <v>10004.39527929068</v>
      </c>
      <c r="I8" s="126">
        <f t="shared" si="3"/>
        <v>1.0356835631630525</v>
      </c>
      <c r="J8"/>
      <c r="K8" s="247"/>
    </row>
    <row r="9" spans="1:12" s="53" customFormat="1" ht="12.75" customHeight="1" x14ac:dyDescent="0.2">
      <c r="A9">
        <v>322016</v>
      </c>
      <c r="B9" t="s">
        <v>192</v>
      </c>
      <c r="C9" s="219">
        <v>0.93014681339263916</v>
      </c>
      <c r="D9" s="124">
        <f>VLOOKUP(A9,IRData!A7:$AN$133,16,FALSE)</f>
        <v>1083725.96</v>
      </c>
      <c r="E9" s="124">
        <f>VLOOKUP(A9,IRData!$A$2:$AN$133,35,FALSE)</f>
        <v>303988.93151722191</v>
      </c>
      <c r="F9" s="125">
        <f t="shared" si="0"/>
        <v>282754.33595737716</v>
      </c>
      <c r="G9" s="125">
        <f t="shared" si="1"/>
        <v>39770.024929430328</v>
      </c>
      <c r="H9" s="125">
        <f t="shared" si="2"/>
        <v>322524.3608868075</v>
      </c>
      <c r="I9" s="126">
        <f t="shared" si="3"/>
        <v>1.0609740271695896</v>
      </c>
      <c r="J9"/>
      <c r="K9" s="247"/>
      <c r="L9" s="242"/>
    </row>
    <row r="10" spans="1:12" s="53" customFormat="1" ht="12.75" customHeight="1" x14ac:dyDescent="0.2">
      <c r="A10">
        <v>352016</v>
      </c>
      <c r="B10" t="s">
        <v>163</v>
      </c>
      <c r="C10" s="219">
        <v>0.83064574003219604</v>
      </c>
      <c r="D10" s="124">
        <f>VLOOKUP(A10,IRData!A8:$AN$133,16,FALSE)</f>
        <v>64928.86</v>
      </c>
      <c r="E10" s="124">
        <f>VLOOKUP(A10,IRData!$A$2:$AN$133,35,FALSE)</f>
        <v>23872.016971288522</v>
      </c>
      <c r="F10" s="125">
        <f t="shared" si="0"/>
        <v>19829.189203177099</v>
      </c>
      <c r="G10" s="125">
        <f t="shared" si="1"/>
        <v>2382.7263313314852</v>
      </c>
      <c r="H10" s="125">
        <f t="shared" si="2"/>
        <v>22211.915534508582</v>
      </c>
      <c r="I10" s="126">
        <f t="shared" si="3"/>
        <v>0.9304582667322755</v>
      </c>
      <c r="J10"/>
      <c r="K10" s="247"/>
    </row>
    <row r="11" spans="1:12" s="53" customFormat="1" ht="12.75" customHeight="1" x14ac:dyDescent="0.2">
      <c r="A11">
        <v>372016</v>
      </c>
      <c r="B11" t="s">
        <v>193</v>
      </c>
      <c r="C11" s="219">
        <v>0.97662234306335449</v>
      </c>
      <c r="D11" s="124">
        <f>VLOOKUP(A11,IRData!A9:$AN$133,16,FALSE)</f>
        <v>206911.63</v>
      </c>
      <c r="E11" s="124">
        <f>VLOOKUP(A11,IRData!$A$2:$AN$133,35,FALSE)</f>
        <v>68414.519614733115</v>
      </c>
      <c r="F11" s="125">
        <f t="shared" si="0"/>
        <v>66815.148445694475</v>
      </c>
      <c r="G11" s="125">
        <f t="shared" si="1"/>
        <v>7593.1379214068702</v>
      </c>
      <c r="H11" s="125">
        <f t="shared" si="2"/>
        <v>74408.286367101347</v>
      </c>
      <c r="I11" s="126">
        <f t="shared" si="3"/>
        <v>1.0876095715664058</v>
      </c>
      <c r="J11"/>
      <c r="K11" s="247"/>
    </row>
    <row r="12" spans="1:12" s="53" customFormat="1" ht="12.75" customHeight="1" x14ac:dyDescent="0.2">
      <c r="A12">
        <v>412016</v>
      </c>
      <c r="B12" t="s">
        <v>164</v>
      </c>
      <c r="C12" s="219">
        <v>0.74376899003982544</v>
      </c>
      <c r="D12" s="124">
        <f>VLOOKUP(A12,IRData!A10:$AN$133,16,FALSE)</f>
        <v>35636.840000000004</v>
      </c>
      <c r="E12" s="124">
        <f>VLOOKUP(A12,IRData!$A$2:$AN$133,35,FALSE)</f>
        <v>14956.163093635711</v>
      </c>
      <c r="F12" s="125">
        <f t="shared" si="0"/>
        <v>11123.930319024344</v>
      </c>
      <c r="G12" s="125">
        <f t="shared" si="1"/>
        <v>1307.7826567946386</v>
      </c>
      <c r="H12" s="125">
        <f t="shared" si="2"/>
        <v>12431.712975818984</v>
      </c>
      <c r="I12" s="126">
        <f t="shared" si="3"/>
        <v>0.8312100435110289</v>
      </c>
      <c r="J12"/>
      <c r="K12" s="247"/>
    </row>
    <row r="13" spans="1:12" s="53" customFormat="1" ht="12.75" customHeight="1" x14ac:dyDescent="0.2">
      <c r="A13">
        <v>422016</v>
      </c>
      <c r="B13" t="s">
        <v>194</v>
      </c>
      <c r="C13" s="219">
        <v>0.67307746410369873</v>
      </c>
      <c r="D13" s="124">
        <f>VLOOKUP(A13,IRData!A11:$AN$133,16,FALSE)</f>
        <v>136971.15</v>
      </c>
      <c r="E13" s="124">
        <f>VLOOKUP(A13,IRData!$A$2:$AN$133,35,FALSE)</f>
        <v>56461.510183132916</v>
      </c>
      <c r="F13" s="125">
        <f t="shared" si="0"/>
        <v>38002.970093528267</v>
      </c>
      <c r="G13" s="125">
        <f t="shared" si="1"/>
        <v>5026.4977043760591</v>
      </c>
      <c r="H13" s="125">
        <f t="shared" si="2"/>
        <v>43029.467797904326</v>
      </c>
      <c r="I13" s="126">
        <f t="shared" si="3"/>
        <v>0.76210267239289631</v>
      </c>
      <c r="J13"/>
      <c r="K13" s="247"/>
    </row>
    <row r="14" spans="1:12" s="53" customFormat="1" ht="12.75" customHeight="1" x14ac:dyDescent="0.2">
      <c r="A14">
        <v>432016</v>
      </c>
      <c r="B14" t="s">
        <v>195</v>
      </c>
      <c r="C14" s="219">
        <v>0.74427253007888794</v>
      </c>
      <c r="D14" s="124">
        <f>VLOOKUP(A14,IRData!A12:$AN$133,16,FALSE)</f>
        <v>178750.81</v>
      </c>
      <c r="E14" s="124">
        <f>VLOOKUP(A14,IRData!$A$2:$AN$133,35,FALSE)</f>
        <v>50882.373270257231</v>
      </c>
      <c r="F14" s="125">
        <f t="shared" si="0"/>
        <v>37870.352690272732</v>
      </c>
      <c r="G14" s="125">
        <f t="shared" si="1"/>
        <v>6559.7064500105398</v>
      </c>
      <c r="H14" s="125">
        <f t="shared" si="2"/>
        <v>44430.059140283272</v>
      </c>
      <c r="I14" s="126">
        <f t="shared" si="3"/>
        <v>0.8731915648725137</v>
      </c>
      <c r="J14"/>
      <c r="K14" s="247"/>
    </row>
    <row r="15" spans="1:12" s="53" customFormat="1" ht="12.75" customHeight="1" x14ac:dyDescent="0.2">
      <c r="A15">
        <v>452016</v>
      </c>
      <c r="B15" t="s">
        <v>196</v>
      </c>
      <c r="C15" s="219">
        <v>0.86427265405654907</v>
      </c>
      <c r="D15" s="124">
        <f>VLOOKUP(A15,IRData!A13:$AN$133,16,FALSE)</f>
        <v>49704.12</v>
      </c>
      <c r="E15" s="124">
        <f>VLOOKUP(A15,IRData!$A$2:$AN$133,35,FALSE)</f>
        <v>23618.568377180018</v>
      </c>
      <c r="F15" s="125">
        <f t="shared" si="0"/>
        <v>20412.882776361454</v>
      </c>
      <c r="G15" s="125">
        <f t="shared" si="1"/>
        <v>1824.0165544206368</v>
      </c>
      <c r="H15" s="125">
        <f t="shared" si="2"/>
        <v>22236.899330782089</v>
      </c>
      <c r="I15" s="126">
        <f t="shared" si="3"/>
        <v>0.94150072839584631</v>
      </c>
      <c r="J15"/>
      <c r="K15" s="247"/>
    </row>
    <row r="16" spans="1:12" s="53" customFormat="1" ht="12.75" customHeight="1" x14ac:dyDescent="0.2">
      <c r="A16">
        <v>462016</v>
      </c>
      <c r="B16" t="s">
        <v>197</v>
      </c>
      <c r="C16" s="219">
        <v>0.81007063388824463</v>
      </c>
      <c r="D16" s="124">
        <f>VLOOKUP(A16,IRData!A14:$AN$133,16,FALSE)</f>
        <v>32045.279999999999</v>
      </c>
      <c r="E16" s="124">
        <f>VLOOKUP(A16,IRData!$A$2:$AN$133,35,FALSE)</f>
        <v>15317.695738976721</v>
      </c>
      <c r="F16" s="125">
        <f t="shared" si="0"/>
        <v>12408.415496980137</v>
      </c>
      <c r="G16" s="125">
        <f t="shared" si="1"/>
        <v>1175.9814118234974</v>
      </c>
      <c r="H16" s="125">
        <f t="shared" si="2"/>
        <v>13584.396908803634</v>
      </c>
      <c r="I16" s="126">
        <f t="shared" si="3"/>
        <v>0.88684336993568735</v>
      </c>
      <c r="J16"/>
      <c r="K16" s="247"/>
    </row>
    <row r="17" spans="1:11" s="53" customFormat="1" ht="12.75" customHeight="1" x14ac:dyDescent="0.2">
      <c r="A17">
        <v>522016</v>
      </c>
      <c r="B17" t="s">
        <v>198</v>
      </c>
      <c r="C17" s="219">
        <v>0.66689944267272949</v>
      </c>
      <c r="D17" s="124">
        <f>VLOOKUP(A17,IRData!A15:$AN$133,16,FALSE)</f>
        <v>32949.230000000003</v>
      </c>
      <c r="E17" s="124">
        <f>VLOOKUP(A17,IRData!$A$2:$AN$133,35,FALSE)</f>
        <v>12134.660486339153</v>
      </c>
      <c r="F17" s="125">
        <f t="shared" si="0"/>
        <v>8092.5983153623738</v>
      </c>
      <c r="G17" s="125">
        <f t="shared" si="1"/>
        <v>1209.1541098688213</v>
      </c>
      <c r="H17" s="125">
        <f t="shared" si="2"/>
        <v>9301.752425231196</v>
      </c>
      <c r="I17" s="126">
        <f t="shared" si="3"/>
        <v>0.76654410197160749</v>
      </c>
      <c r="J17"/>
      <c r="K17" s="247"/>
    </row>
    <row r="18" spans="1:11" s="53" customFormat="1" ht="12.75" customHeight="1" x14ac:dyDescent="0.2">
      <c r="A18">
        <v>532016</v>
      </c>
      <c r="B18" t="s">
        <v>199</v>
      </c>
      <c r="C18" s="219">
        <v>0.8563721776008606</v>
      </c>
      <c r="D18" s="124">
        <f>VLOOKUP(A18,IRData!A16:$AN$133,16,FALSE)</f>
        <v>211825.28</v>
      </c>
      <c r="E18" s="124">
        <f>VLOOKUP(A18,IRData!$A$2:$AN$133,35,FALSE)</f>
        <v>62271.25245914745</v>
      </c>
      <c r="F18" s="125">
        <f t="shared" si="0"/>
        <v>53327.36807037305</v>
      </c>
      <c r="G18" s="125">
        <f t="shared" si="1"/>
        <v>7773.456553798489</v>
      </c>
      <c r="H18" s="125">
        <f t="shared" si="2"/>
        <v>61100.824624171539</v>
      </c>
      <c r="I18" s="126">
        <f t="shared" si="3"/>
        <v>0.98120436334978545</v>
      </c>
      <c r="J18"/>
      <c r="K18" s="247"/>
    </row>
    <row r="19" spans="1:11" s="53" customFormat="1" ht="12.75" customHeight="1" x14ac:dyDescent="0.2">
      <c r="A19">
        <v>552016</v>
      </c>
      <c r="B19" t="s">
        <v>200</v>
      </c>
      <c r="C19" s="219">
        <v>0.68023002147674561</v>
      </c>
      <c r="D19" s="124">
        <f>VLOOKUP(A19,IRData!A17:$AN$133,16,FALSE)</f>
        <v>79054.720000000001</v>
      </c>
      <c r="E19" s="124">
        <f>VLOOKUP(A19,IRData!$A$2:$AN$133,35,FALSE)</f>
        <v>30015.125503661624</v>
      </c>
      <c r="F19" s="125">
        <f t="shared" si="0"/>
        <v>20417.18946598296</v>
      </c>
      <c r="G19" s="125">
        <f t="shared" si="1"/>
        <v>2901.1099680486886</v>
      </c>
      <c r="H19" s="125">
        <f t="shared" si="2"/>
        <v>23318.299434031647</v>
      </c>
      <c r="I19" s="126">
        <f t="shared" si="3"/>
        <v>0.77688495525987344</v>
      </c>
      <c r="J19"/>
      <c r="K19" s="247"/>
    </row>
    <row r="20" spans="1:11" s="53" customFormat="1" ht="12.75" customHeight="1" x14ac:dyDescent="0.2">
      <c r="A20">
        <v>562016</v>
      </c>
      <c r="B20" t="s">
        <v>201</v>
      </c>
      <c r="C20" s="219">
        <v>0.81145685911178589</v>
      </c>
      <c r="D20" s="124">
        <f>VLOOKUP(A20,IRData!A18:$AN$133,16,FALSE)</f>
        <v>350376.07</v>
      </c>
      <c r="E20" s="124">
        <f>VLOOKUP(A20,IRData!$A$2:$AN$133,35,FALSE)</f>
        <v>124375.75458515921</v>
      </c>
      <c r="F20" s="125">
        <f t="shared" si="0"/>
        <v>100925.55916533159</v>
      </c>
      <c r="G20" s="125">
        <f t="shared" si="1"/>
        <v>12857.923084702912</v>
      </c>
      <c r="H20" s="125">
        <f t="shared" si="2"/>
        <v>113783.4822500345</v>
      </c>
      <c r="I20" s="126">
        <f t="shared" si="3"/>
        <v>0.91483651801386856</v>
      </c>
      <c r="J20"/>
      <c r="K20" s="247"/>
    </row>
    <row r="21" spans="1:11" s="53" customFormat="1" ht="12.75" customHeight="1" x14ac:dyDescent="0.2">
      <c r="A21">
        <v>632016</v>
      </c>
      <c r="B21" t="s">
        <v>202</v>
      </c>
      <c r="C21" s="219">
        <v>0.70918899774551392</v>
      </c>
      <c r="D21" s="124">
        <f>VLOOKUP(A21,IRData!A19:$AN$133,16,FALSE)</f>
        <v>137802.38</v>
      </c>
      <c r="E21" s="124">
        <f>VLOOKUP(A21,IRData!$A$2:$AN$133,35,FALSE)</f>
        <v>50274.06124238015</v>
      </c>
      <c r="F21" s="125">
        <f t="shared" si="0"/>
        <v>35653.811105080167</v>
      </c>
      <c r="G21" s="125">
        <f t="shared" si="1"/>
        <v>5057.0017607909213</v>
      </c>
      <c r="H21" s="125">
        <f t="shared" si="2"/>
        <v>40710.812865871092</v>
      </c>
      <c r="I21" s="126">
        <f t="shared" si="3"/>
        <v>0.80977768375618309</v>
      </c>
      <c r="J21"/>
      <c r="K21" s="247"/>
    </row>
    <row r="22" spans="1:11" s="53" customFormat="1" ht="12.75" customHeight="1" x14ac:dyDescent="0.2">
      <c r="A22">
        <v>652016</v>
      </c>
      <c r="B22" t="s">
        <v>203</v>
      </c>
      <c r="C22" s="219">
        <v>0.76752513647079468</v>
      </c>
      <c r="D22" s="124">
        <f>VLOOKUP(A22,IRData!A20:$AN$133,16,FALSE)</f>
        <v>142602.91</v>
      </c>
      <c r="E22" s="124">
        <f>VLOOKUP(A22,IRData!$A$2:$AN$133,35,FALSE)</f>
        <v>57209.845735105693</v>
      </c>
      <c r="F22" s="125">
        <f t="shared" si="0"/>
        <v>43909.994655310111</v>
      </c>
      <c r="G22" s="125">
        <f t="shared" si="1"/>
        <v>5233.1691728684891</v>
      </c>
      <c r="H22" s="125">
        <f t="shared" si="2"/>
        <v>49143.1638281786</v>
      </c>
      <c r="I22" s="126">
        <f t="shared" si="3"/>
        <v>0.85899836289932285</v>
      </c>
      <c r="J22"/>
      <c r="K22" s="247"/>
    </row>
    <row r="23" spans="1:11" s="53" customFormat="1" ht="12.75" customHeight="1" x14ac:dyDescent="0.2">
      <c r="A23">
        <v>712016</v>
      </c>
      <c r="B23" t="s">
        <v>204</v>
      </c>
      <c r="C23" s="219">
        <v>0.68424052000045776</v>
      </c>
      <c r="D23" s="124">
        <f>VLOOKUP(A23,IRData!A21:$AN$133,16,FALSE)</f>
        <v>872333.97</v>
      </c>
      <c r="E23" s="124">
        <f>VLOOKUP(A23,IRData!$A$2:$AN$133,35,FALSE)</f>
        <v>374702.906995169</v>
      </c>
      <c r="F23" s="125">
        <f t="shared" si="0"/>
        <v>256386.91192805761</v>
      </c>
      <c r="G23" s="125">
        <f t="shared" si="1"/>
        <v>32012.469032013338</v>
      </c>
      <c r="H23" s="125">
        <f t="shared" si="2"/>
        <v>288399.38096007094</v>
      </c>
      <c r="I23" s="126">
        <f t="shared" si="3"/>
        <v>0.76967478921584465</v>
      </c>
      <c r="J23"/>
      <c r="K23" s="247"/>
    </row>
    <row r="24" spans="1:11" s="53" customFormat="1" ht="12.75" customHeight="1" x14ac:dyDescent="0.2">
      <c r="A24">
        <v>722016</v>
      </c>
      <c r="B24" t="s">
        <v>205</v>
      </c>
      <c r="C24" s="219">
        <v>0.79457724094390869</v>
      </c>
      <c r="D24" s="124">
        <f>VLOOKUP(A24,IRData!A22:$AN$133,16,FALSE)</f>
        <v>70241.460000000006</v>
      </c>
      <c r="E24" s="124">
        <f>VLOOKUP(A24,IRData!$A$2:$AN$133,35,FALSE)</f>
        <v>31978.828128477173</v>
      </c>
      <c r="F24" s="125">
        <f t="shared" si="0"/>
        <v>25409.64902294485</v>
      </c>
      <c r="G24" s="125">
        <f t="shared" si="1"/>
        <v>2577.6854282235554</v>
      </c>
      <c r="H24" s="125">
        <f t="shared" si="2"/>
        <v>27987.334451168404</v>
      </c>
      <c r="I24" s="126">
        <f t="shared" si="3"/>
        <v>0.87518324119718638</v>
      </c>
      <c r="J24"/>
      <c r="K24" s="247"/>
    </row>
    <row r="25" spans="1:11" s="53" customFormat="1" ht="12.75" customHeight="1" x14ac:dyDescent="0.2">
      <c r="A25">
        <v>822016</v>
      </c>
      <c r="B25" t="s">
        <v>206</v>
      </c>
      <c r="C25" s="219">
        <v>0.8123670220375061</v>
      </c>
      <c r="D25" s="124">
        <f>VLOOKUP(A25,IRData!A23:$AN$133,16,FALSE)</f>
        <v>107550.86</v>
      </c>
      <c r="E25" s="124">
        <f>VLOOKUP(A25,IRData!$A$2:$AN$133,35,FALSE)</f>
        <v>36914.35286625602</v>
      </c>
      <c r="F25" s="125">
        <f t="shared" si="0"/>
        <v>29988.002908402083</v>
      </c>
      <c r="G25" s="125">
        <f t="shared" si="1"/>
        <v>3946.8468425188144</v>
      </c>
      <c r="H25" s="125">
        <f t="shared" si="2"/>
        <v>33934.849750920897</v>
      </c>
      <c r="I25" s="126">
        <f t="shared" si="3"/>
        <v>0.91928605314767053</v>
      </c>
      <c r="J25"/>
      <c r="K25" s="247"/>
    </row>
    <row r="26" spans="1:11" s="53" customFormat="1" ht="12.75" customHeight="1" x14ac:dyDescent="0.2">
      <c r="A26">
        <v>842016</v>
      </c>
      <c r="B26" t="s">
        <v>207</v>
      </c>
      <c r="C26" s="219">
        <v>0.80703985691070557</v>
      </c>
      <c r="D26" s="124">
        <f>VLOOKUP(A26,IRData!A24:$AN$133,16,FALSE)</f>
        <v>90864.65</v>
      </c>
      <c r="E26" s="124">
        <f>VLOOKUP(A26,IRData!$A$2:$AN$133,35,FALSE)</f>
        <v>29232.471685741628</v>
      </c>
      <c r="F26" s="125">
        <f t="shared" si="0"/>
        <v>23591.769766407175</v>
      </c>
      <c r="G26" s="125">
        <f t="shared" si="1"/>
        <v>3334.504781729102</v>
      </c>
      <c r="H26" s="125">
        <f t="shared" si="2"/>
        <v>26926.274548136276</v>
      </c>
      <c r="I26" s="126">
        <f t="shared" si="3"/>
        <v>0.92110837693104763</v>
      </c>
      <c r="J26"/>
      <c r="K26" s="247"/>
    </row>
    <row r="27" spans="1:11" s="53" customFormat="1" ht="12.75" customHeight="1" x14ac:dyDescent="0.2">
      <c r="A27">
        <v>862016</v>
      </c>
      <c r="B27" t="s">
        <v>208</v>
      </c>
      <c r="C27" s="219">
        <v>0.85867410898208618</v>
      </c>
      <c r="D27" s="124">
        <f>VLOOKUP(A27,IRData!A25:$AN$133,16,FALSE)</f>
        <v>468469.31</v>
      </c>
      <c r="E27" s="124">
        <f>VLOOKUP(A27,IRData!$A$2:$AN$133,35,FALSE)</f>
        <v>138127.1186777461</v>
      </c>
      <c r="F27" s="125">
        <f t="shared" si="0"/>
        <v>118606.1805568765</v>
      </c>
      <c r="G27" s="125">
        <f t="shared" si="1"/>
        <v>17191.648834704509</v>
      </c>
      <c r="H27" s="125">
        <f t="shared" si="2"/>
        <v>135797.82939158101</v>
      </c>
      <c r="I27" s="126">
        <f t="shared" si="3"/>
        <v>0.98313662582364159</v>
      </c>
      <c r="J27"/>
      <c r="K27" s="247"/>
    </row>
    <row r="28" spans="1:11" s="53" customFormat="1" ht="12.75" customHeight="1" x14ac:dyDescent="0.2">
      <c r="A28">
        <v>882016</v>
      </c>
      <c r="B28" t="s">
        <v>165</v>
      </c>
      <c r="C28" s="219">
        <v>0.77957624197006226</v>
      </c>
      <c r="D28" s="124">
        <f>VLOOKUP(A28,IRData!A26:$AN$133,16,FALSE)</f>
        <v>149587.06</v>
      </c>
      <c r="E28" s="124">
        <f>VLOOKUP(A28,IRData!$A$2:$AN$133,35,FALSE)</f>
        <v>45947.748963423554</v>
      </c>
      <c r="F28" s="125">
        <f t="shared" si="0"/>
        <v>35819.773463889556</v>
      </c>
      <c r="G28" s="125">
        <f t="shared" si="1"/>
        <v>5489.4699627940909</v>
      </c>
      <c r="H28" s="125">
        <f t="shared" si="2"/>
        <v>41309.24342668365</v>
      </c>
      <c r="I28" s="126">
        <f t="shared" si="3"/>
        <v>0.89904825282230127</v>
      </c>
      <c r="J28"/>
      <c r="K28" s="247"/>
    </row>
    <row r="29" spans="1:11" s="53" customFormat="1" ht="12.75" customHeight="1" x14ac:dyDescent="0.2">
      <c r="A29">
        <v>912016</v>
      </c>
      <c r="B29" t="s">
        <v>209</v>
      </c>
      <c r="C29" s="219">
        <v>0.74044126272201538</v>
      </c>
      <c r="D29" s="124">
        <f>VLOOKUP(A29,IRData!A27:$AN$133,16,FALSE)</f>
        <v>154199.73000000001</v>
      </c>
      <c r="E29" s="124">
        <f>VLOOKUP(A29,IRData!$A$2:$AN$133,35,FALSE)</f>
        <v>36810.088690900317</v>
      </c>
      <c r="F29" s="125">
        <f t="shared" si="0"/>
        <v>27255.708551199608</v>
      </c>
      <c r="G29" s="125">
        <f t="shared" si="1"/>
        <v>5658.7433839929663</v>
      </c>
      <c r="H29" s="125">
        <f t="shared" si="2"/>
        <v>32914.451935192577</v>
      </c>
      <c r="I29" s="126">
        <f t="shared" si="3"/>
        <v>0.89416931894894447</v>
      </c>
      <c r="J29"/>
      <c r="K29" s="247"/>
    </row>
    <row r="30" spans="1:11" s="53" customFormat="1" ht="12.75" customHeight="1" x14ac:dyDescent="0.2">
      <c r="A30">
        <v>932016</v>
      </c>
      <c r="B30" t="s">
        <v>210</v>
      </c>
      <c r="C30" s="219">
        <v>0.74638199806213379</v>
      </c>
      <c r="D30" s="124">
        <f>VLOOKUP(A30,IRData!A28:$AN$133,16,FALSE)</f>
        <v>127065.07</v>
      </c>
      <c r="E30" s="124">
        <f>VLOOKUP(A30,IRData!$A$2:$AN$133,35,FALSE)</f>
        <v>54807.520205352113</v>
      </c>
      <c r="F30" s="125">
        <f t="shared" si="0"/>
        <v>40907.346439701483</v>
      </c>
      <c r="G30" s="125">
        <f t="shared" si="1"/>
        <v>4662.9694111598192</v>
      </c>
      <c r="H30" s="125">
        <f t="shared" si="2"/>
        <v>45570.315850861305</v>
      </c>
      <c r="I30" s="126">
        <f t="shared" si="3"/>
        <v>0.83146100535326228</v>
      </c>
      <c r="J30"/>
      <c r="K30" s="247"/>
    </row>
    <row r="31" spans="1:11" s="53" customFormat="1" ht="12.75" customHeight="1" x14ac:dyDescent="0.2">
      <c r="A31">
        <v>952016</v>
      </c>
      <c r="B31" t="s">
        <v>211</v>
      </c>
      <c r="C31" s="219">
        <v>0.87807309627532959</v>
      </c>
      <c r="D31" s="124">
        <f>VLOOKUP(A31,IRData!A29:$AN$133,16,FALSE)</f>
        <v>28085.07</v>
      </c>
      <c r="E31" s="124">
        <f>VLOOKUP(A31,IRData!$A$2:$AN$133,35,FALSE)</f>
        <v>16229.250266900173</v>
      </c>
      <c r="F31" s="125">
        <f t="shared" si="0"/>
        <v>14250.468032084254</v>
      </c>
      <c r="G31" s="125">
        <f t="shared" si="1"/>
        <v>1030.6516363645987</v>
      </c>
      <c r="H31" s="125">
        <f t="shared" si="2"/>
        <v>15281.119668448853</v>
      </c>
      <c r="I31" s="126">
        <f t="shared" si="3"/>
        <v>0.94157890334681393</v>
      </c>
      <c r="J31"/>
      <c r="K31" s="247"/>
    </row>
    <row r="32" spans="1:11" s="53" customFormat="1" ht="12.75" customHeight="1" x14ac:dyDescent="0.2">
      <c r="A32">
        <v>962016</v>
      </c>
      <c r="B32" t="s">
        <v>212</v>
      </c>
      <c r="C32" s="219">
        <v>0.79803848266601563</v>
      </c>
      <c r="D32" s="124">
        <f>VLOOKUP(A32,IRData!A30:$AN$133,16,FALSE)</f>
        <v>140943.48000000001</v>
      </c>
      <c r="E32" s="124">
        <f>VLOOKUP(A32,IRData!$A$2:$AN$133,35,FALSE)</f>
        <v>43328.500133179958</v>
      </c>
      <c r="F32" s="125">
        <f t="shared" si="0"/>
        <v>34577.810502477187</v>
      </c>
      <c r="G32" s="125">
        <f t="shared" si="1"/>
        <v>5172.2722534400355</v>
      </c>
      <c r="H32" s="125">
        <f t="shared" si="2"/>
        <v>39750.082755917225</v>
      </c>
      <c r="I32" s="126">
        <f t="shared" si="3"/>
        <v>0.91741192595488752</v>
      </c>
      <c r="J32"/>
      <c r="K32" s="247"/>
    </row>
    <row r="33" spans="1:11" s="53" customFormat="1" ht="12.75" customHeight="1" x14ac:dyDescent="0.2">
      <c r="A33">
        <v>972016</v>
      </c>
      <c r="B33" t="s">
        <v>213</v>
      </c>
      <c r="C33" s="219">
        <v>0.7012445330619812</v>
      </c>
      <c r="D33" s="124">
        <f>VLOOKUP(A33,IRData!A31:$AN$133,16,FALSE)</f>
        <v>142123.16</v>
      </c>
      <c r="E33" s="124">
        <f>VLOOKUP(A33,IRData!$A$2:$AN$133,35,FALSE)</f>
        <v>51273.734812058436</v>
      </c>
      <c r="F33" s="125">
        <f t="shared" si="0"/>
        <v>35955.426226625765</v>
      </c>
      <c r="G33" s="125">
        <f t="shared" si="1"/>
        <v>5215.5635510008597</v>
      </c>
      <c r="H33" s="125">
        <f t="shared" si="2"/>
        <v>41170.989777626623</v>
      </c>
      <c r="I33" s="126">
        <f t="shared" si="3"/>
        <v>0.80296451835500238</v>
      </c>
      <c r="J33"/>
      <c r="K33" s="247"/>
    </row>
    <row r="34" spans="1:11" s="53" customFormat="1" ht="12.75" customHeight="1" x14ac:dyDescent="0.2">
      <c r="A34">
        <v>1032016</v>
      </c>
      <c r="B34" t="s">
        <v>214</v>
      </c>
      <c r="C34" s="219">
        <v>0.62116432189941406</v>
      </c>
      <c r="D34" s="124">
        <f>VLOOKUP(A34,IRData!A32:$AN$133,16,FALSE)</f>
        <v>90909.09</v>
      </c>
      <c r="E34" s="124">
        <f>VLOOKUP(A34,IRData!$A$2:$AN$133,35,FALSE)</f>
        <v>46850.732952189072</v>
      </c>
      <c r="F34" s="125">
        <f t="shared" si="0"/>
        <v>29102.003764737059</v>
      </c>
      <c r="G34" s="125">
        <f t="shared" si="1"/>
        <v>3336.1356182810509</v>
      </c>
      <c r="H34" s="125">
        <f t="shared" si="2"/>
        <v>32438.139383018111</v>
      </c>
      <c r="I34" s="126">
        <f t="shared" si="3"/>
        <v>0.69237207913312826</v>
      </c>
      <c r="J34"/>
      <c r="K34" s="247"/>
    </row>
    <row r="35" spans="1:11" s="53" customFormat="1" ht="12.75" customHeight="1" x14ac:dyDescent="0.2">
      <c r="A35">
        <v>1042016</v>
      </c>
      <c r="B35" t="s">
        <v>215</v>
      </c>
      <c r="C35" s="219">
        <v>0.93119215965270996</v>
      </c>
      <c r="D35" s="124">
        <f>VLOOKUP(A35,IRData!A33:$AN$133,16,FALSE)</f>
        <v>42024.08</v>
      </c>
      <c r="E35" s="124">
        <f>VLOOKUP(A35,IRData!$A$2:$AN$133,35,FALSE)</f>
        <v>23471.413753061046</v>
      </c>
      <c r="F35" s="125">
        <f t="shared" si="0"/>
        <v>21856.396462815235</v>
      </c>
      <c r="G35" s="125">
        <f t="shared" si="1"/>
        <v>1542.1783466701993</v>
      </c>
      <c r="H35" s="125">
        <f t="shared" si="2"/>
        <v>23398.574809485435</v>
      </c>
      <c r="I35" s="126">
        <f t="shared" si="3"/>
        <v>0.99689669551472537</v>
      </c>
      <c r="J35"/>
      <c r="K35" s="247"/>
    </row>
    <row r="36" spans="1:11" s="53" customFormat="1" ht="12.75" customHeight="1" x14ac:dyDescent="0.2">
      <c r="A36">
        <v>1062016</v>
      </c>
      <c r="B36" t="s">
        <v>167</v>
      </c>
      <c r="C36" s="219">
        <v>0.69405180215835571</v>
      </c>
      <c r="D36" s="124">
        <f>VLOOKUP(A36,IRData!A34:$AN$133,16,FALSE)</f>
        <v>29216.27</v>
      </c>
      <c r="E36" s="124">
        <f>VLOOKUP(A36,IRData!$A$2:$AN$133,35,FALSE)</f>
        <v>18707.877469218172</v>
      </c>
      <c r="F36" s="125">
        <f t="shared" ref="F36:F67" si="4">C36*E36</f>
        <v>12984.236072068572</v>
      </c>
      <c r="G36" s="125">
        <f t="shared" ref="G36:G67" si="5">(D36/$D$3)*$I$2</f>
        <v>1072.1638395051157</v>
      </c>
      <c r="H36" s="125">
        <f t="shared" ref="H36:H67" si="6">F36+G36</f>
        <v>14056.399911573688</v>
      </c>
      <c r="I36" s="126">
        <f t="shared" ref="I36:I67" si="7">H36/E36</f>
        <v>0.75136262436516399</v>
      </c>
      <c r="J36"/>
      <c r="K36" s="247"/>
    </row>
    <row r="37" spans="1:11" s="53" customFormat="1" ht="12.75" customHeight="1" x14ac:dyDescent="0.2">
      <c r="A37">
        <v>1162016</v>
      </c>
      <c r="B37" t="s">
        <v>216</v>
      </c>
      <c r="C37" s="219">
        <v>0.76169276237487793</v>
      </c>
      <c r="D37" s="124">
        <f>VLOOKUP(A37,IRData!A35:$AN$133,16,FALSE)</f>
        <v>77983.11</v>
      </c>
      <c r="E37" s="124">
        <f>VLOOKUP(A37,IRData!$A$2:$AN$133,35,FALSE)</f>
        <v>39891.798734354656</v>
      </c>
      <c r="F37" s="125">
        <f t="shared" si="4"/>
        <v>30385.294374073255</v>
      </c>
      <c r="G37" s="125">
        <f t="shared" si="5"/>
        <v>2861.7845684664671</v>
      </c>
      <c r="H37" s="125">
        <f t="shared" si="6"/>
        <v>33247.078942539723</v>
      </c>
      <c r="I37" s="126">
        <f t="shared" si="7"/>
        <v>0.83343143195765379</v>
      </c>
      <c r="J37"/>
      <c r="K37" s="247"/>
    </row>
    <row r="38" spans="1:11" s="53" customFormat="1" ht="12.75" customHeight="1" x14ac:dyDescent="0.2">
      <c r="A38">
        <v>1192016</v>
      </c>
      <c r="B38" t="s">
        <v>217</v>
      </c>
      <c r="C38" s="219">
        <v>0.82375574111938477</v>
      </c>
      <c r="D38" s="124">
        <f>VLOOKUP(A38,IRData!A36:$AN$133,16,FALSE)</f>
        <v>78927.460000000006</v>
      </c>
      <c r="E38" s="124">
        <f>VLOOKUP(A38,IRData!$A$2:$AN$133,35,FALSE)</f>
        <v>34536.288141232988</v>
      </c>
      <c r="F38" s="125">
        <f t="shared" si="4"/>
        <v>28449.465633293999</v>
      </c>
      <c r="G38" s="125">
        <f t="shared" si="5"/>
        <v>2896.4398451953807</v>
      </c>
      <c r="H38" s="125">
        <f t="shared" si="6"/>
        <v>31345.905478489381</v>
      </c>
      <c r="I38" s="126">
        <f t="shared" si="7"/>
        <v>0.90762230585705017</v>
      </c>
      <c r="J38"/>
      <c r="K38" s="247"/>
    </row>
    <row r="39" spans="1:11" s="53" customFormat="1" ht="12.75" customHeight="1" x14ac:dyDescent="0.2">
      <c r="A39">
        <v>1322016</v>
      </c>
      <c r="B39" t="s">
        <v>219</v>
      </c>
      <c r="C39" s="219">
        <v>1.073192834854126</v>
      </c>
      <c r="D39" s="124">
        <f>VLOOKUP(A39,IRData!A37:$AN$133,16,FALSE)</f>
        <v>90845.46</v>
      </c>
      <c r="E39" s="124">
        <f>VLOOKUP(A39,IRData!$A$2:$AN$133,35,FALSE)</f>
        <v>46340.363643163546</v>
      </c>
      <c r="F39" s="125">
        <f t="shared" si="4"/>
        <v>49732.146226377758</v>
      </c>
      <c r="G39" s="125">
        <f t="shared" si="5"/>
        <v>3333.8005568543972</v>
      </c>
      <c r="H39" s="125">
        <f t="shared" si="6"/>
        <v>53065.946783232153</v>
      </c>
      <c r="I39" s="126">
        <f t="shared" si="7"/>
        <v>1.145134448919259</v>
      </c>
      <c r="J39"/>
      <c r="K39" s="247"/>
    </row>
    <row r="40" spans="1:11" s="53" customFormat="1" ht="12.75" customHeight="1" x14ac:dyDescent="0.2">
      <c r="A40">
        <v>1332016</v>
      </c>
      <c r="B40" t="s">
        <v>220</v>
      </c>
      <c r="C40" s="219">
        <v>0.95301038026809692</v>
      </c>
      <c r="D40" s="124">
        <f>VLOOKUP(A40,IRData!A38:$AN$133,16,FALSE)</f>
        <v>150642.51</v>
      </c>
      <c r="E40" s="124">
        <f>VLOOKUP(A40,IRData!$A$2:$AN$133,35,FALSE)</f>
        <v>65972.578447206368</v>
      </c>
      <c r="F40" s="125">
        <f t="shared" si="4"/>
        <v>62872.552073238992</v>
      </c>
      <c r="G40" s="125">
        <f t="shared" si="5"/>
        <v>5528.2023309028773</v>
      </c>
      <c r="H40" s="125">
        <f t="shared" si="6"/>
        <v>68400.754404141873</v>
      </c>
      <c r="I40" s="126">
        <f t="shared" si="7"/>
        <v>1.0368058368201967</v>
      </c>
      <c r="J40"/>
      <c r="K40" s="247"/>
    </row>
    <row r="41" spans="1:11" s="53" customFormat="1" ht="12.75" customHeight="1" x14ac:dyDescent="0.2">
      <c r="A41">
        <v>1352016</v>
      </c>
      <c r="B41" t="s">
        <v>168</v>
      </c>
      <c r="C41" s="219">
        <v>0.78520804643630981</v>
      </c>
      <c r="D41" s="124">
        <f>VLOOKUP(A41,IRData!A39:$AN$133,16,FALSE)</f>
        <v>192455.5</v>
      </c>
      <c r="E41" s="124">
        <f>VLOOKUP(A41,IRData!$A$2:$AN$133,35,FALSE)</f>
        <v>82118.752087303263</v>
      </c>
      <c r="F41" s="125">
        <f t="shared" si="4"/>
        <v>64480.304902259035</v>
      </c>
      <c r="G41" s="125">
        <f t="shared" si="5"/>
        <v>7062.6342039513183</v>
      </c>
      <c r="H41" s="125">
        <f t="shared" si="6"/>
        <v>71542.939106210353</v>
      </c>
      <c r="I41" s="126">
        <f t="shared" si="7"/>
        <v>0.8712131795445528</v>
      </c>
      <c r="J41"/>
      <c r="K41" s="247"/>
    </row>
    <row r="42" spans="1:11" s="53" customFormat="1" ht="12.75" customHeight="1" x14ac:dyDescent="0.2">
      <c r="A42">
        <v>1382016</v>
      </c>
      <c r="B42" t="s">
        <v>221</v>
      </c>
      <c r="C42" s="219">
        <v>0.77570533752441406</v>
      </c>
      <c r="D42" s="124">
        <f>VLOOKUP(A42,IRData!A40:$AN$133,16,FALSE)</f>
        <v>26335.75</v>
      </c>
      <c r="E42" s="124">
        <f>VLOOKUP(A42,IRData!$A$2:$AN$133,35,FALSE)</f>
        <v>20427.273557489018</v>
      </c>
      <c r="F42" s="125">
        <f t="shared" si="4"/>
        <v>15845.545129615557</v>
      </c>
      <c r="G42" s="125">
        <f t="shared" si="5"/>
        <v>966.45597936515685</v>
      </c>
      <c r="H42" s="125">
        <f t="shared" si="6"/>
        <v>16812.001108980712</v>
      </c>
      <c r="I42" s="126">
        <f t="shared" si="7"/>
        <v>0.82301737731500246</v>
      </c>
      <c r="J42"/>
      <c r="K42" s="247"/>
    </row>
    <row r="43" spans="1:11" s="53" customFormat="1" ht="12.75" customHeight="1" x14ac:dyDescent="0.2">
      <c r="A43">
        <v>1462016</v>
      </c>
      <c r="B43" t="s">
        <v>222</v>
      </c>
      <c r="C43" s="219">
        <v>0.82334858179092407</v>
      </c>
      <c r="D43" s="124">
        <f>VLOOKUP(A43,IRData!A41:$AN$133,16,FALSE)</f>
        <v>156841.89000000001</v>
      </c>
      <c r="E43" s="124">
        <f>VLOOKUP(A43,IRData!$A$2:$AN$133,35,FALSE)</f>
        <v>36480.501055473404</v>
      </c>
      <c r="F43" s="125">
        <f t="shared" si="4"/>
        <v>30036.168807046335</v>
      </c>
      <c r="G43" s="125">
        <f t="shared" si="5"/>
        <v>5755.7040298997454</v>
      </c>
      <c r="H43" s="125">
        <f t="shared" si="6"/>
        <v>35791.87283694608</v>
      </c>
      <c r="I43" s="126">
        <f t="shared" si="7"/>
        <v>0.98112338924621201</v>
      </c>
      <c r="J43"/>
      <c r="K43" s="247"/>
    </row>
    <row r="44" spans="1:11" s="53" customFormat="1" ht="12.75" customHeight="1" x14ac:dyDescent="0.2">
      <c r="A44">
        <v>1472016</v>
      </c>
      <c r="B44" t="s">
        <v>169</v>
      </c>
      <c r="C44" s="219">
        <v>0.53683739900588989</v>
      </c>
      <c r="D44" s="124">
        <f>VLOOKUP(A44,IRData!A42:$AN$133,16,FALSE)</f>
        <v>19769.740000000002</v>
      </c>
      <c r="E44" s="124">
        <f>VLOOKUP(A44,IRData!$A$2:$AN$133,35,FALSE)</f>
        <v>15621.380440812898</v>
      </c>
      <c r="F44" s="125">
        <f t="shared" si="4"/>
        <v>8386.1412447274779</v>
      </c>
      <c r="G44" s="125">
        <f t="shared" si="5"/>
        <v>725.49987881471077</v>
      </c>
      <c r="H44" s="125">
        <f t="shared" si="6"/>
        <v>9111.6411235421892</v>
      </c>
      <c r="I44" s="126">
        <f t="shared" si="7"/>
        <v>0.5832801497962905</v>
      </c>
      <c r="J44"/>
      <c r="K44" s="247"/>
    </row>
    <row r="45" spans="1:11" s="53" customFormat="1" ht="12.75" customHeight="1" x14ac:dyDescent="0.2">
      <c r="A45">
        <v>1492016</v>
      </c>
      <c r="B45" t="s">
        <v>223</v>
      </c>
      <c r="C45" s="219">
        <v>0.81856048107147217</v>
      </c>
      <c r="D45" s="124">
        <f>VLOOKUP(A45,IRData!A43:$AN$133,16,FALSE)</f>
        <v>106328.76</v>
      </c>
      <c r="E45" s="124">
        <f>VLOOKUP(A45,IRData!$A$2:$AN$133,35,FALSE)</f>
        <v>33646.058477237435</v>
      </c>
      <c r="F45" s="125">
        <f t="shared" si="4"/>
        <v>27541.333813286357</v>
      </c>
      <c r="G45" s="125">
        <f t="shared" si="5"/>
        <v>3901.9988373402202</v>
      </c>
      <c r="H45" s="125">
        <f t="shared" si="6"/>
        <v>31443.332650626577</v>
      </c>
      <c r="I45" s="126">
        <f t="shared" si="7"/>
        <v>0.93453242589764063</v>
      </c>
      <c r="J45"/>
      <c r="K45" s="247"/>
    </row>
    <row r="46" spans="1:11" s="53" customFormat="1" ht="12.75" customHeight="1" x14ac:dyDescent="0.2">
      <c r="A46">
        <v>1532016</v>
      </c>
      <c r="B46" t="s">
        <v>224</v>
      </c>
      <c r="C46" s="219">
        <v>0.86865788698196411</v>
      </c>
      <c r="D46" s="124">
        <f>VLOOKUP(A46,IRData!A44:$AN$133,16,FALSE)</f>
        <v>119305.24</v>
      </c>
      <c r="E46" s="124">
        <f>VLOOKUP(A46,IRData!$A$2:$AN$133,35,FALSE)</f>
        <v>33838.298209397552</v>
      </c>
      <c r="F46" s="125">
        <f t="shared" si="4"/>
        <v>29393.904621640857</v>
      </c>
      <c r="G46" s="125">
        <f t="shared" si="5"/>
        <v>4378.2031105092919</v>
      </c>
      <c r="H46" s="125">
        <f t="shared" si="6"/>
        <v>33772.107732150151</v>
      </c>
      <c r="I46" s="126">
        <f t="shared" si="7"/>
        <v>0.99804391825978356</v>
      </c>
      <c r="J46"/>
      <c r="K46" s="247"/>
    </row>
    <row r="47" spans="1:11" s="53" customFormat="1" ht="12.75" customHeight="1" x14ac:dyDescent="0.2">
      <c r="A47">
        <v>1572016</v>
      </c>
      <c r="B47" t="s">
        <v>225</v>
      </c>
      <c r="C47" s="219">
        <v>0.76980185508728027</v>
      </c>
      <c r="D47" s="124">
        <f>VLOOKUP(A47,IRData!A45:$AN$133,16,FALSE)</f>
        <v>80424.28</v>
      </c>
      <c r="E47" s="124">
        <f>VLOOKUP(A47,IRData!$A$2:$AN$133,35,FALSE)</f>
        <v>27271.84498920435</v>
      </c>
      <c r="F47" s="125">
        <f t="shared" si="4"/>
        <v>20993.916864342256</v>
      </c>
      <c r="G47" s="125">
        <f t="shared" si="5"/>
        <v>2951.3693854223857</v>
      </c>
      <c r="H47" s="125">
        <f t="shared" si="6"/>
        <v>23945.286249764642</v>
      </c>
      <c r="I47" s="126">
        <f t="shared" si="7"/>
        <v>0.87802223352484821</v>
      </c>
      <c r="J47"/>
      <c r="K47" s="247"/>
    </row>
    <row r="48" spans="1:11" s="53" customFormat="1" ht="12.75" customHeight="1" x14ac:dyDescent="0.2">
      <c r="A48">
        <v>1612016</v>
      </c>
      <c r="B48" t="s">
        <v>171</v>
      </c>
      <c r="C48" s="219">
        <v>0.8318716287612915</v>
      </c>
      <c r="D48" s="124">
        <f>VLOOKUP(A48,IRData!A46:$AN$133,16,FALSE)</f>
        <v>44613.72</v>
      </c>
      <c r="E48" s="124">
        <f>VLOOKUP(A48,IRData!$A$2:$AN$133,35,FALSE)</f>
        <v>21797.136861563107</v>
      </c>
      <c r="F48" s="125">
        <f t="shared" si="4"/>
        <v>18132.419743361286</v>
      </c>
      <c r="G48" s="125">
        <f t="shared" si="5"/>
        <v>1637.2116402883109</v>
      </c>
      <c r="H48" s="125">
        <f t="shared" si="6"/>
        <v>19769.631383649597</v>
      </c>
      <c r="I48" s="126">
        <f t="shared" si="7"/>
        <v>0.90698294501748089</v>
      </c>
      <c r="J48"/>
      <c r="K48" s="247"/>
    </row>
    <row r="49" spans="1:11" s="53" customFormat="1" ht="12.75" customHeight="1" x14ac:dyDescent="0.2">
      <c r="A49">
        <v>1622016</v>
      </c>
      <c r="B49" t="s">
        <v>172</v>
      </c>
      <c r="C49" s="219">
        <v>0.73926079273223877</v>
      </c>
      <c r="D49" s="124">
        <f>VLOOKUP(A49,IRData!A47:$AN$133,16,FALSE)</f>
        <v>112020.11</v>
      </c>
      <c r="E49" s="124">
        <f>VLOOKUP(A49,IRData!$A$2:$AN$133,35,FALSE)</f>
        <v>43711.946790863411</v>
      </c>
      <c r="F49" s="125">
        <f t="shared" si="4"/>
        <v>32314.528436483124</v>
      </c>
      <c r="G49" s="125">
        <f t="shared" si="5"/>
        <v>4110.8571093909459</v>
      </c>
      <c r="H49" s="125">
        <f t="shared" si="6"/>
        <v>36425.385545874073</v>
      </c>
      <c r="I49" s="126">
        <f t="shared" si="7"/>
        <v>0.83330503947007084</v>
      </c>
      <c r="J49"/>
      <c r="K49" s="247"/>
    </row>
    <row r="50" spans="1:11" s="53" customFormat="1" ht="12.75" customHeight="1" x14ac:dyDescent="0.2">
      <c r="A50">
        <v>1632016</v>
      </c>
      <c r="B50" t="s">
        <v>226</v>
      </c>
      <c r="C50" s="219">
        <v>0.73227149248123169</v>
      </c>
      <c r="D50" s="124">
        <f>VLOOKUP(A50,IRData!A48:$AN$133,16,FALSE)</f>
        <v>76073.2</v>
      </c>
      <c r="E50" s="124">
        <f>VLOOKUP(A50,IRData!$A$2:$AN$133,35,FALSE)</f>
        <v>28413.927671350313</v>
      </c>
      <c r="F50" s="125">
        <f t="shared" si="4"/>
        <v>20806.709223153463</v>
      </c>
      <c r="G50" s="125">
        <f t="shared" si="5"/>
        <v>2791.6956611997548</v>
      </c>
      <c r="H50" s="125">
        <f t="shared" si="6"/>
        <v>23598.404884353218</v>
      </c>
      <c r="I50" s="126">
        <f t="shared" si="7"/>
        <v>0.83052245213348053</v>
      </c>
      <c r="J50"/>
      <c r="K50" s="247"/>
    </row>
    <row r="51" spans="1:11" s="53" customFormat="1" ht="12.75" customHeight="1" x14ac:dyDescent="0.2">
      <c r="A51">
        <v>1642016</v>
      </c>
      <c r="B51" t="s">
        <v>227</v>
      </c>
      <c r="C51" s="219">
        <v>0.7437903881072998</v>
      </c>
      <c r="D51" s="124">
        <f>VLOOKUP(A51,IRData!A49:$AN$133,16,FALSE)</f>
        <v>134977.41</v>
      </c>
      <c r="E51" s="124">
        <f>VLOOKUP(A51,IRData!$A$2:$AN$133,35,FALSE)</f>
        <v>51551.031289899016</v>
      </c>
      <c r="F51" s="125">
        <f t="shared" si="4"/>
        <v>38343.161570445547</v>
      </c>
      <c r="G51" s="125">
        <f t="shared" si="5"/>
        <v>4953.332446340899</v>
      </c>
      <c r="H51" s="125">
        <f t="shared" si="6"/>
        <v>43296.494016786448</v>
      </c>
      <c r="I51" s="126">
        <f t="shared" si="7"/>
        <v>0.83987638915130736</v>
      </c>
      <c r="J51"/>
      <c r="K51" s="247"/>
    </row>
    <row r="52" spans="1:11" ht="12.75" customHeight="1" x14ac:dyDescent="0.2">
      <c r="A52">
        <v>1682016</v>
      </c>
      <c r="B52" t="s">
        <v>228</v>
      </c>
      <c r="C52" s="219">
        <v>0.88652288913726807</v>
      </c>
      <c r="D52" s="124">
        <f>VLOOKUP(A52,IRData!A50:$AN$133,16,FALSE)</f>
        <v>24835.9</v>
      </c>
      <c r="E52" s="124">
        <f>VLOOKUP(A52,IRData!$A$2:$AN$133,35,FALSE)</f>
        <v>12391.913559579634</v>
      </c>
      <c r="F52" s="125">
        <f t="shared" si="4"/>
        <v>10985.715010777825</v>
      </c>
      <c r="G52" s="125">
        <f t="shared" si="5"/>
        <v>911.41524573688241</v>
      </c>
      <c r="H52" s="125">
        <f t="shared" si="6"/>
        <v>11897.130256514707</v>
      </c>
      <c r="I52" s="126">
        <f t="shared" si="7"/>
        <v>0.96007208243617614</v>
      </c>
      <c r="J52"/>
      <c r="K52" s="247"/>
    </row>
    <row r="53" spans="1:11" s="53" customFormat="1" ht="12.75" customHeight="1" x14ac:dyDescent="0.2">
      <c r="A53">
        <v>1732016</v>
      </c>
      <c r="B53" t="s">
        <v>173</v>
      </c>
      <c r="C53" s="219">
        <v>0.82986903190612793</v>
      </c>
      <c r="D53" s="124">
        <f>VLOOKUP(A53,IRData!A51:$AN$133,16,FALSE)</f>
        <v>60298.01</v>
      </c>
      <c r="E53" s="124">
        <f>VLOOKUP(A53,IRData!$A$2:$AN$133,35,FALSE)</f>
        <v>30570.82376607689</v>
      </c>
      <c r="F53" s="125">
        <f t="shared" si="4"/>
        <v>25369.779923327078</v>
      </c>
      <c r="G53" s="125">
        <f t="shared" si="5"/>
        <v>2212.7857497249943</v>
      </c>
      <c r="H53" s="125">
        <f t="shared" si="6"/>
        <v>27582.565673052071</v>
      </c>
      <c r="I53" s="126">
        <f t="shared" si="7"/>
        <v>0.90225130615090721</v>
      </c>
      <c r="J53"/>
      <c r="K53" s="247"/>
    </row>
    <row r="54" spans="1:11" s="53" customFormat="1" ht="12.75" customHeight="1" x14ac:dyDescent="0.2">
      <c r="A54">
        <v>1812016</v>
      </c>
      <c r="B54" t="s">
        <v>229</v>
      </c>
      <c r="C54" s="219">
        <v>1.3237254619598389</v>
      </c>
      <c r="D54" s="124">
        <f>VLOOKUP(A54,IRData!A52:$AN$133,16,FALSE)</f>
        <v>22476.54</v>
      </c>
      <c r="E54" s="124">
        <f>VLOOKUP(A54,IRData!$A$2:$AN$133,35,FALSE)</f>
        <v>8923.5317969571479</v>
      </c>
      <c r="F54" s="125">
        <f t="shared" si="4"/>
        <v>11812.306250240412</v>
      </c>
      <c r="G54" s="125">
        <f t="shared" si="5"/>
        <v>824.83265061523298</v>
      </c>
      <c r="H54" s="125">
        <f t="shared" si="6"/>
        <v>12637.138900855645</v>
      </c>
      <c r="I54" s="126">
        <f t="shared" si="7"/>
        <v>1.416158891837513</v>
      </c>
      <c r="J54"/>
      <c r="K54" s="247"/>
    </row>
    <row r="55" spans="1:11" s="53" customFormat="1" ht="12.75" customHeight="1" x14ac:dyDescent="0.2">
      <c r="A55">
        <v>1832016</v>
      </c>
      <c r="B55" t="s">
        <v>230</v>
      </c>
      <c r="C55" s="219">
        <v>0.75858819484710693</v>
      </c>
      <c r="D55" s="124">
        <f>VLOOKUP(A55,IRData!A53:$AN$133,16,FALSE)</f>
        <v>46126.7</v>
      </c>
      <c r="E55" s="124">
        <f>VLOOKUP(A55,IRData!$A$2:$AN$133,35,FALSE)</f>
        <v>18470.901952870467</v>
      </c>
      <c r="F55" s="125">
        <f t="shared" si="4"/>
        <v>14011.808169625909</v>
      </c>
      <c r="G55" s="125">
        <f t="shared" si="5"/>
        <v>1692.7342119887519</v>
      </c>
      <c r="H55" s="125">
        <f t="shared" si="6"/>
        <v>15704.542381614661</v>
      </c>
      <c r="I55" s="126">
        <f t="shared" si="7"/>
        <v>0.85023148418445804</v>
      </c>
      <c r="J55"/>
      <c r="K55" s="247"/>
    </row>
    <row r="56" spans="1:11" s="53" customFormat="1" ht="12.75" customHeight="1" x14ac:dyDescent="0.2">
      <c r="A56">
        <v>1842016</v>
      </c>
      <c r="B56" t="s">
        <v>174</v>
      </c>
      <c r="C56" s="219">
        <v>0.58987557888031006</v>
      </c>
      <c r="D56" s="124">
        <f>VLOOKUP(A56,IRData!A54:$AN$133,16,FALSE)</f>
        <v>70649.5</v>
      </c>
      <c r="E56" s="124">
        <f>VLOOKUP(A56,IRData!$A$2:$AN$133,35,FALSE)</f>
        <v>32414.400684149034</v>
      </c>
      <c r="F56" s="125">
        <f t="shared" si="4"/>
        <v>19120.46336762073</v>
      </c>
      <c r="G56" s="125">
        <f t="shared" si="5"/>
        <v>2592.6594729278131</v>
      </c>
      <c r="H56" s="125">
        <f t="shared" si="6"/>
        <v>21713.122840548545</v>
      </c>
      <c r="I56" s="126">
        <f t="shared" si="7"/>
        <v>0.66986038249247903</v>
      </c>
      <c r="J56"/>
      <c r="K56" s="247"/>
    </row>
    <row r="57" spans="1:11" s="53" customFormat="1" ht="12.75" customHeight="1" x14ac:dyDescent="0.2">
      <c r="A57">
        <v>1942016</v>
      </c>
      <c r="B57" t="s">
        <v>232</v>
      </c>
      <c r="C57" s="219">
        <v>0.69446671009063721</v>
      </c>
      <c r="D57" s="124">
        <f>VLOOKUP(A57,IRData!A55:$AN$133,16,FALSE)</f>
        <v>30514.12</v>
      </c>
      <c r="E57" s="124">
        <f>VLOOKUP(A57,IRData!$A$2:$AN$133,35,FALSE)</f>
        <v>19207.236470628737</v>
      </c>
      <c r="F57" s="125">
        <f t="shared" si="4"/>
        <v>13338.786321690441</v>
      </c>
      <c r="G57" s="125">
        <f t="shared" si="5"/>
        <v>1119.7916797154408</v>
      </c>
      <c r="H57" s="125">
        <f t="shared" si="6"/>
        <v>14458.578001405882</v>
      </c>
      <c r="I57" s="126">
        <f t="shared" si="7"/>
        <v>0.75276721997542984</v>
      </c>
      <c r="J57"/>
      <c r="K57" s="247"/>
    </row>
    <row r="58" spans="1:11" s="53" customFormat="1" ht="12.75" customHeight="1" x14ac:dyDescent="0.2">
      <c r="A58">
        <v>1962016</v>
      </c>
      <c r="B58" t="s">
        <v>233</v>
      </c>
      <c r="C58" s="219">
        <v>0.67940622568130493</v>
      </c>
      <c r="D58" s="124">
        <f>VLOOKUP(A58,IRData!A56:$AN$133,16,FALSE)</f>
        <v>114314.83</v>
      </c>
      <c r="E58" s="124">
        <f>VLOOKUP(A58,IRData!$A$2:$AN$133,35,FALSE)</f>
        <v>31540.241412520412</v>
      </c>
      <c r="F58" s="125">
        <f t="shared" si="4"/>
        <v>21428.636375157683</v>
      </c>
      <c r="G58" s="125">
        <f t="shared" si="5"/>
        <v>4195.0675786188513</v>
      </c>
      <c r="H58" s="125">
        <f t="shared" si="6"/>
        <v>25623.703953776534</v>
      </c>
      <c r="I58" s="126">
        <f t="shared" si="7"/>
        <v>0.81241305729526814</v>
      </c>
      <c r="J58"/>
      <c r="K58" s="247"/>
    </row>
    <row r="59" spans="1:11" s="53" customFormat="1" ht="12.75" customHeight="1" x14ac:dyDescent="0.2">
      <c r="A59">
        <v>1972016</v>
      </c>
      <c r="B59" t="s">
        <v>234</v>
      </c>
      <c r="C59" s="219">
        <v>0.87513726949691772</v>
      </c>
      <c r="D59" s="124">
        <f>VLOOKUP(A59,IRData!A57:$AN$133,16,FALSE)</f>
        <v>206501.57</v>
      </c>
      <c r="E59" s="124">
        <f>VLOOKUP(A59,IRData!$A$2:$AN$133,35,FALSE)</f>
        <v>59174.802448975483</v>
      </c>
      <c r="F59" s="125">
        <f t="shared" si="4"/>
        <v>51786.075038215924</v>
      </c>
      <c r="G59" s="125">
        <f t="shared" si="5"/>
        <v>7578.0897477684321</v>
      </c>
      <c r="H59" s="125">
        <f t="shared" si="6"/>
        <v>59364.164785984358</v>
      </c>
      <c r="I59" s="126">
        <f t="shared" si="7"/>
        <v>1.0032000501762919</v>
      </c>
      <c r="J59"/>
      <c r="K59" s="247"/>
    </row>
    <row r="60" spans="1:11" s="53" customFormat="1" ht="12.75" customHeight="1" x14ac:dyDescent="0.2">
      <c r="A60">
        <v>2042016</v>
      </c>
      <c r="B60" t="s">
        <v>175</v>
      </c>
      <c r="C60" s="219">
        <v>0.79866737127304077</v>
      </c>
      <c r="D60" s="124">
        <f>VLOOKUP(A60,IRData!A58:$AN$133,16,FALSE)</f>
        <v>74731.92</v>
      </c>
      <c r="E60" s="124">
        <f>VLOOKUP(A60,IRData!$A$2:$AN$133,35,FALSE)</f>
        <v>28915.127769394061</v>
      </c>
      <c r="F60" s="125">
        <f t="shared" si="4"/>
        <v>23093.569085606057</v>
      </c>
      <c r="G60" s="125">
        <f t="shared" si="5"/>
        <v>2742.4740489045707</v>
      </c>
      <c r="H60" s="125">
        <f t="shared" si="6"/>
        <v>25836.043134510626</v>
      </c>
      <c r="I60" s="126">
        <f t="shared" si="7"/>
        <v>0.89351301991677279</v>
      </c>
      <c r="J60"/>
      <c r="K60" s="247"/>
    </row>
    <row r="61" spans="1:11" s="53" customFormat="1" ht="12.75" customHeight="1" x14ac:dyDescent="0.2">
      <c r="A61">
        <v>2052016</v>
      </c>
      <c r="B61" t="s">
        <v>235</v>
      </c>
      <c r="C61" s="219">
        <v>0.74289649724960327</v>
      </c>
      <c r="D61" s="124">
        <f>VLOOKUP(A61,IRData!A59:$AN$133,16,FALSE)</f>
        <v>99441.57</v>
      </c>
      <c r="E61" s="124">
        <f>VLOOKUP(A61,IRData!$A$2:$AN$133,35,FALSE)</f>
        <v>37315.413932616801</v>
      </c>
      <c r="F61" s="125">
        <f t="shared" si="4"/>
        <v>27721.490303960065</v>
      </c>
      <c r="G61" s="125">
        <f t="shared" si="5"/>
        <v>3649.2562362552349</v>
      </c>
      <c r="H61" s="125">
        <f t="shared" si="6"/>
        <v>31370.746540215299</v>
      </c>
      <c r="I61" s="126">
        <f t="shared" si="7"/>
        <v>0.84069137211940814</v>
      </c>
      <c r="J61"/>
      <c r="K61" s="247"/>
    </row>
    <row r="62" spans="1:11" s="53" customFormat="1" ht="12.75" customHeight="1" x14ac:dyDescent="0.2">
      <c r="A62">
        <v>2062016</v>
      </c>
      <c r="B62" t="s">
        <v>236</v>
      </c>
      <c r="C62" s="219">
        <v>0.79485410451889038</v>
      </c>
      <c r="D62" s="124">
        <f>VLOOKUP(A62,IRData!A60:$AN$133,16,FALSE)</f>
        <v>90737.39</v>
      </c>
      <c r="E62" s="124">
        <f>VLOOKUP(A62,IRData!$A$2:$AN$133,35,FALSE)</f>
        <v>36731.542368405229</v>
      </c>
      <c r="F62" s="125">
        <f t="shared" si="4"/>
        <v>29196.21721683642</v>
      </c>
      <c r="G62" s="125">
        <f t="shared" si="5"/>
        <v>3329.8346588757936</v>
      </c>
      <c r="H62" s="125">
        <f t="shared" si="6"/>
        <v>32526.051875712212</v>
      </c>
      <c r="I62" s="126">
        <f t="shared" si="7"/>
        <v>0.8855073808087518</v>
      </c>
      <c r="J62"/>
      <c r="K62" s="247"/>
    </row>
    <row r="63" spans="1:11" s="53" customFormat="1" ht="12.75" customHeight="1" x14ac:dyDescent="0.2">
      <c r="A63">
        <v>2132016</v>
      </c>
      <c r="B63" t="s">
        <v>237</v>
      </c>
      <c r="C63" s="219">
        <v>0.87359178066253662</v>
      </c>
      <c r="D63" s="124">
        <f>VLOOKUP(A63,IRData!A61:$AN$133,16,FALSE)</f>
        <v>65592.430000000008</v>
      </c>
      <c r="E63" s="124">
        <f>VLOOKUP(A63,IRData!$A$2:$AN$133,35,FALSE)</f>
        <v>25096.896268394252</v>
      </c>
      <c r="F63" s="125">
        <f t="shared" si="4"/>
        <v>21924.442300209506</v>
      </c>
      <c r="G63" s="125">
        <f t="shared" si="5"/>
        <v>2407.0776862094494</v>
      </c>
      <c r="H63" s="125">
        <f t="shared" si="6"/>
        <v>24331.519986418956</v>
      </c>
      <c r="I63" s="126">
        <f t="shared" si="7"/>
        <v>0.9695031499596557</v>
      </c>
      <c r="J63"/>
      <c r="K63" s="247"/>
    </row>
    <row r="64" spans="1:11" s="53" customFormat="1" ht="12.75" customHeight="1" x14ac:dyDescent="0.2">
      <c r="A64">
        <v>2142016</v>
      </c>
      <c r="B64" t="s">
        <v>238</v>
      </c>
      <c r="C64" s="219">
        <v>0.78374612331390381</v>
      </c>
      <c r="D64" s="124">
        <f>VLOOKUP(A64,IRData!A62:$AN$133,16,FALSE)</f>
        <v>101595.9</v>
      </c>
      <c r="E64" s="124">
        <f>VLOOKUP(A64,IRData!$A$2:$AN$133,35,FALSE)</f>
        <v>27362.470223685035</v>
      </c>
      <c r="F64" s="125">
        <f t="shared" si="4"/>
        <v>21445.229962105273</v>
      </c>
      <c r="G64" s="125">
        <f t="shared" si="5"/>
        <v>3728.3147445576651</v>
      </c>
      <c r="H64" s="125">
        <f t="shared" si="6"/>
        <v>25173.544706662939</v>
      </c>
      <c r="I64" s="126">
        <f t="shared" si="7"/>
        <v>0.92000263502790924</v>
      </c>
      <c r="J64"/>
      <c r="K64" s="247"/>
    </row>
    <row r="65" spans="1:11" s="53" customFormat="1" ht="12.75" customHeight="1" x14ac:dyDescent="0.2">
      <c r="A65">
        <v>2152016</v>
      </c>
      <c r="B65" t="s">
        <v>239</v>
      </c>
      <c r="C65" s="219">
        <v>0.96427994966506958</v>
      </c>
      <c r="D65" s="124">
        <f>VLOOKUP(A65,IRData!A63:$AN$133,16,FALSE)</f>
        <v>1460414.55</v>
      </c>
      <c r="E65" s="124">
        <f>VLOOKUP(A65,IRData!$A$2:$AN$133,35,FALSE)</f>
        <v>471816.69090227981</v>
      </c>
      <c r="F65" s="125">
        <f t="shared" si="4"/>
        <v>454963.37495439005</v>
      </c>
      <c r="G65" s="125">
        <f t="shared" si="5"/>
        <v>53593.551510755336</v>
      </c>
      <c r="H65" s="125">
        <f t="shared" si="6"/>
        <v>508556.92646514537</v>
      </c>
      <c r="I65" s="126">
        <f t="shared" si="7"/>
        <v>1.077869724135035</v>
      </c>
      <c r="J65"/>
      <c r="K65" s="247"/>
    </row>
    <row r="66" spans="1:11" s="53" customFormat="1" ht="12.75" customHeight="1" x14ac:dyDescent="0.2">
      <c r="A66">
        <v>2232016</v>
      </c>
      <c r="B66" t="s">
        <v>240</v>
      </c>
      <c r="C66" s="219">
        <v>0.71211624145507813</v>
      </c>
      <c r="D66" s="124">
        <f>VLOOKUP(A66,IRData!A64:$AN$133,16,FALSE)</f>
        <v>162687.76999999999</v>
      </c>
      <c r="E66" s="124">
        <f>VLOOKUP(A66,IRData!$A$2:$AN$133,35,FALSE)</f>
        <v>51099.365170415447</v>
      </c>
      <c r="F66" s="125">
        <f t="shared" si="4"/>
        <v>36388.687865896776</v>
      </c>
      <c r="G66" s="125">
        <f t="shared" si="5"/>
        <v>5970.2331654152003</v>
      </c>
      <c r="H66" s="125">
        <f t="shared" si="6"/>
        <v>42358.921031311977</v>
      </c>
      <c r="I66" s="126">
        <f t="shared" si="7"/>
        <v>0.82895200145923043</v>
      </c>
      <c r="J66"/>
      <c r="K66" s="247"/>
    </row>
    <row r="67" spans="1:11" s="53" customFormat="1" ht="12.75" customHeight="1" x14ac:dyDescent="0.2">
      <c r="A67">
        <v>2272016</v>
      </c>
      <c r="B67" t="s">
        <v>241</v>
      </c>
      <c r="C67" s="219">
        <v>0.8648064136505127</v>
      </c>
      <c r="D67" s="124">
        <f>VLOOKUP(A67,IRData!A65:$AN$133,16,FALSE)</f>
        <v>1398824.75</v>
      </c>
      <c r="E67" s="124">
        <f>VLOOKUP(A67,IRData!$A$2:$AN$133,35,FALSE)</f>
        <v>389254.95256009756</v>
      </c>
      <c r="F67" s="125">
        <f t="shared" si="4"/>
        <v>336630.17951919843</v>
      </c>
      <c r="G67" s="125">
        <f t="shared" si="5"/>
        <v>51333.360307622548</v>
      </c>
      <c r="H67" s="125">
        <f t="shared" si="6"/>
        <v>387963.53982682095</v>
      </c>
      <c r="I67" s="126">
        <f t="shared" si="7"/>
        <v>0.99668234732844607</v>
      </c>
      <c r="J67"/>
      <c r="K67" s="247"/>
    </row>
    <row r="68" spans="1:11" s="53" customFormat="1" ht="12.75" customHeight="1" x14ac:dyDescent="0.2">
      <c r="A68">
        <v>2312016</v>
      </c>
      <c r="B68" t="s">
        <v>242</v>
      </c>
      <c r="C68" s="219">
        <v>1.0430679321289063</v>
      </c>
      <c r="D68" s="124">
        <f>VLOOKUP(A68,IRData!A66:$AN$133,16,FALSE)</f>
        <v>45332.840000000004</v>
      </c>
      <c r="E68" s="124">
        <f>VLOOKUP(A68,IRData!$A$2:$AN$133,35,FALSE)</f>
        <v>16587.545727104694</v>
      </c>
      <c r="F68" s="125">
        <f t="shared" ref="F68:F99" si="8">C68*E68</f>
        <v>17301.937020664769</v>
      </c>
      <c r="G68" s="125">
        <f t="shared" ref="G68:G99" si="9">(D68/$D$3)*$I$2</f>
        <v>1663.6015408562112</v>
      </c>
      <c r="H68" s="125">
        <f t="shared" ref="H68:H99" si="10">F68+G68</f>
        <v>18965.538561520982</v>
      </c>
      <c r="I68" s="126">
        <f t="shared" ref="I68:I99" si="11">H68/E68</f>
        <v>1.1433601373909434</v>
      </c>
      <c r="J68"/>
      <c r="K68" s="247"/>
    </row>
    <row r="69" spans="1:11" s="53" customFormat="1" ht="12.75" customHeight="1" x14ac:dyDescent="0.2">
      <c r="A69">
        <v>2342016</v>
      </c>
      <c r="B69" t="s">
        <v>243</v>
      </c>
      <c r="C69" s="219">
        <v>0.686226487159729</v>
      </c>
      <c r="D69" s="124">
        <f>VLOOKUP(A69,IRData!A67:$AN$133,16,FALSE)</f>
        <v>79009.27</v>
      </c>
      <c r="E69" s="124">
        <f>VLOOKUP(A69,IRData!$A$2:$AN$133,35,FALSE)</f>
        <v>29283.332834411449</v>
      </c>
      <c r="F69" s="125">
        <f t="shared" si="8"/>
        <v>20094.99862328732</v>
      </c>
      <c r="G69" s="125">
        <f t="shared" si="9"/>
        <v>2899.4420670296499</v>
      </c>
      <c r="H69" s="125">
        <f t="shared" si="10"/>
        <v>22994.440690316969</v>
      </c>
      <c r="I69" s="126">
        <f t="shared" si="11"/>
        <v>0.78523987758988034</v>
      </c>
      <c r="J69"/>
      <c r="K69" s="247"/>
    </row>
    <row r="70" spans="1:11" s="53" customFormat="1" ht="12.75" customHeight="1" x14ac:dyDescent="0.2">
      <c r="A70">
        <v>2382016</v>
      </c>
      <c r="B70" t="s">
        <v>177</v>
      </c>
      <c r="C70" s="219">
        <v>0.89894282817840576</v>
      </c>
      <c r="D70" s="124">
        <f>VLOOKUP(A70,IRData!A68:$AN$133,16,FALSE)</f>
        <v>108933.55</v>
      </c>
      <c r="E70" s="124">
        <f>VLOOKUP(A70,IRData!$A$2:$AN$133,35,FALSE)</f>
        <v>50126.659365489897</v>
      </c>
      <c r="F70" s="125">
        <f t="shared" si="8"/>
        <v>45061.00093714906</v>
      </c>
      <c r="G70" s="125">
        <f t="shared" si="9"/>
        <v>3997.5880979646786</v>
      </c>
      <c r="H70" s="125">
        <f t="shared" si="10"/>
        <v>49058.589035113735</v>
      </c>
      <c r="I70" s="126">
        <f t="shared" si="11"/>
        <v>0.97869256910602176</v>
      </c>
      <c r="J70"/>
      <c r="K70" s="247"/>
    </row>
    <row r="71" spans="1:11" s="53" customFormat="1" ht="12.75" customHeight="1" x14ac:dyDescent="0.2">
      <c r="A71">
        <v>2422016</v>
      </c>
      <c r="B71" t="s">
        <v>244</v>
      </c>
      <c r="C71" s="219">
        <v>0.63969087600708008</v>
      </c>
      <c r="D71" s="124">
        <f>VLOOKUP(A71,IRData!A69:$AN$133,16,FALSE)</f>
        <v>35979.230000000003</v>
      </c>
      <c r="E71" s="124">
        <f>VLOOKUP(A71,IRData!$A$2:$AN$133,35,FALSE)</f>
        <v>13460.118159609679</v>
      </c>
      <c r="F71" s="125">
        <f t="shared" si="8"/>
        <v>8610.3147766795228</v>
      </c>
      <c r="G71" s="125">
        <f t="shared" si="9"/>
        <v>1320.3475111380628</v>
      </c>
      <c r="H71" s="125">
        <f t="shared" si="10"/>
        <v>9930.6622878175858</v>
      </c>
      <c r="I71" s="126">
        <f t="shared" si="11"/>
        <v>0.73778418362009079</v>
      </c>
      <c r="J71"/>
      <c r="K71" s="247"/>
    </row>
    <row r="72" spans="1:11" s="53" customFormat="1" ht="12.75" customHeight="1" x14ac:dyDescent="0.2">
      <c r="A72">
        <v>2482016</v>
      </c>
      <c r="B72" t="s">
        <v>245</v>
      </c>
      <c r="C72" s="219">
        <v>0.77084612846374512</v>
      </c>
      <c r="D72" s="124">
        <f>VLOOKUP(A72,IRData!A70:$AN$133,16,FALSE)</f>
        <v>49605.14</v>
      </c>
      <c r="E72" s="124">
        <f>VLOOKUP(A72,IRData!$A$2:$AN$133,35,FALSE)</f>
        <v>18674.670089537267</v>
      </c>
      <c r="F72" s="125">
        <f t="shared" si="8"/>
        <v>14395.297138857502</v>
      </c>
      <c r="G72" s="125">
        <f t="shared" si="9"/>
        <v>1820.3842366458414</v>
      </c>
      <c r="H72" s="125">
        <f t="shared" si="10"/>
        <v>16215.681375503344</v>
      </c>
      <c r="I72" s="126">
        <f t="shared" si="11"/>
        <v>0.86832491807115753</v>
      </c>
      <c r="J72"/>
      <c r="K72" s="247"/>
    </row>
    <row r="73" spans="1:11" s="53" customFormat="1" ht="12.75" customHeight="1" x14ac:dyDescent="0.2">
      <c r="A73">
        <v>2492016</v>
      </c>
      <c r="B73" t="s">
        <v>246</v>
      </c>
      <c r="C73" s="219">
        <v>0.69262373447418213</v>
      </c>
      <c r="D73" s="124">
        <f>VLOOKUP(A73,IRData!A71:$AN$133,16,FALSE)</f>
        <v>459196.5</v>
      </c>
      <c r="E73" s="124">
        <f>VLOOKUP(A73,IRData!$A$2:$AN$133,35,FALSE)</f>
        <v>130182.25809515349</v>
      </c>
      <c r="F73" s="125">
        <f t="shared" si="8"/>
        <v>90167.32176414704</v>
      </c>
      <c r="G73" s="125">
        <f t="shared" si="9"/>
        <v>16851.359962353541</v>
      </c>
      <c r="H73" s="125">
        <f t="shared" si="10"/>
        <v>107018.68172650058</v>
      </c>
      <c r="I73" s="126">
        <f t="shared" si="11"/>
        <v>0.82206810123294938</v>
      </c>
      <c r="J73"/>
      <c r="K73" s="247"/>
    </row>
    <row r="74" spans="1:11" s="53" customFormat="1" ht="12.75" customHeight="1" x14ac:dyDescent="0.2">
      <c r="A74">
        <v>2512016</v>
      </c>
      <c r="B74" t="s">
        <v>247</v>
      </c>
      <c r="C74" s="219">
        <v>0.93685460090637207</v>
      </c>
      <c r="D74" s="124">
        <f>VLOOKUP(A74,IRData!A72:$AN$133,16,FALSE)</f>
        <v>302337.44</v>
      </c>
      <c r="E74" s="124">
        <f>VLOOKUP(A74,IRData!$A$2:$AN$133,35,FALSE)</f>
        <v>88678.765436707268</v>
      </c>
      <c r="F74" s="125">
        <f t="shared" si="8"/>
        <v>83079.109402076167</v>
      </c>
      <c r="G74" s="125">
        <f t="shared" si="9"/>
        <v>11095.02583651327</v>
      </c>
      <c r="H74" s="125">
        <f t="shared" si="10"/>
        <v>94174.135238589442</v>
      </c>
      <c r="I74" s="126">
        <f t="shared" si="11"/>
        <v>1.0619693990418078</v>
      </c>
      <c r="J74"/>
      <c r="K74" s="247"/>
    </row>
    <row r="75" spans="1:11" s="53" customFormat="1" ht="12.75" customHeight="1" x14ac:dyDescent="0.2">
      <c r="A75">
        <v>2572016</v>
      </c>
      <c r="B75" t="s">
        <v>290</v>
      </c>
      <c r="C75" s="219">
        <v>0.66817545890808105</v>
      </c>
      <c r="D75" s="124">
        <f>VLOOKUP(A75,IRData!A73:$AN$133,16,FALSE)</f>
        <v>329629.65999999997</v>
      </c>
      <c r="E75" s="124">
        <f>VLOOKUP(A75,IRData!$A$2:$AN$133,35,FALSE)</f>
        <v>102607.13707313049</v>
      </c>
      <c r="F75" s="125">
        <f t="shared" si="8"/>
        <v>68559.570901083338</v>
      </c>
      <c r="G75" s="125">
        <f t="shared" si="9"/>
        <v>12096.581866212417</v>
      </c>
      <c r="H75" s="125">
        <f t="shared" si="10"/>
        <v>80656.15276729576</v>
      </c>
      <c r="I75" s="126">
        <f t="shared" si="11"/>
        <v>0.78606766612940626</v>
      </c>
      <c r="J75"/>
      <c r="K75" s="247"/>
    </row>
    <row r="76" spans="1:11" s="53" customFormat="1" ht="12.75" customHeight="1" x14ac:dyDescent="0.2">
      <c r="A76">
        <v>2642016</v>
      </c>
      <c r="B76" t="s">
        <v>248</v>
      </c>
      <c r="C76" s="219">
        <v>0.92905342578887939</v>
      </c>
      <c r="D76" s="124">
        <f>VLOOKUP(A76,IRData!A74:$AN$133,16,FALSE)</f>
        <v>139164.87</v>
      </c>
      <c r="E76" s="124">
        <f>VLOOKUP(A76,IRData!$A$2:$AN$133,35,FALSE)</f>
        <v>46654.084455455522</v>
      </c>
      <c r="F76" s="125">
        <f t="shared" si="8"/>
        <v>43344.136990384657</v>
      </c>
      <c r="G76" s="125">
        <f t="shared" si="9"/>
        <v>5107.0017268949896</v>
      </c>
      <c r="H76" s="125">
        <f t="shared" si="10"/>
        <v>48451.138717279646</v>
      </c>
      <c r="I76" s="126">
        <f t="shared" si="11"/>
        <v>1.0385186909742044</v>
      </c>
      <c r="J76"/>
      <c r="K76" s="247"/>
    </row>
    <row r="77" spans="1:11" s="53" customFormat="1" ht="12.75" customHeight="1" x14ac:dyDescent="0.2">
      <c r="A77">
        <v>2672016</v>
      </c>
      <c r="B77" t="s">
        <v>249</v>
      </c>
      <c r="C77" s="219">
        <v>0.79672837257385254</v>
      </c>
      <c r="D77" s="124">
        <f>VLOOKUP(A77,IRData!A75:$AN$133,16,FALSE)</f>
        <v>62418</v>
      </c>
      <c r="E77" s="124">
        <f>VLOOKUP(A77,IRData!$A$2:$AN$133,35,FALSE)</f>
        <v>23449.245273451437</v>
      </c>
      <c r="F77" s="125">
        <f t="shared" si="8"/>
        <v>18682.679024802066</v>
      </c>
      <c r="G77" s="125">
        <f t="shared" si="9"/>
        <v>2290.5840661463735</v>
      </c>
      <c r="H77" s="125">
        <f t="shared" si="10"/>
        <v>20973.26309094844</v>
      </c>
      <c r="I77" s="126">
        <f t="shared" si="11"/>
        <v>0.89441100753437752</v>
      </c>
      <c r="J77"/>
      <c r="K77" s="247"/>
    </row>
    <row r="78" spans="1:11" s="53" customFormat="1" ht="12.75" customHeight="1" x14ac:dyDescent="0.2">
      <c r="A78">
        <v>2692016</v>
      </c>
      <c r="B78" t="s">
        <v>250</v>
      </c>
      <c r="C78" s="219">
        <v>0.66437417268753052</v>
      </c>
      <c r="D78" s="124">
        <f>VLOOKUP(A78,IRData!A76:$AN$133,16,FALSE)</f>
        <v>700667.3</v>
      </c>
      <c r="E78" s="124">
        <f>VLOOKUP(A78,IRData!$A$2:$AN$133,35,FALSE)</f>
        <v>233665.64173113514</v>
      </c>
      <c r="F78" s="125">
        <f t="shared" si="8"/>
        <v>155241.41741062381</v>
      </c>
      <c r="G78" s="125">
        <f t="shared" si="9"/>
        <v>25712.732754170287</v>
      </c>
      <c r="H78" s="125">
        <f t="shared" si="10"/>
        <v>180954.15016479409</v>
      </c>
      <c r="I78" s="126">
        <f t="shared" si="11"/>
        <v>0.77441488112748313</v>
      </c>
      <c r="J78"/>
      <c r="K78" s="247"/>
    </row>
    <row r="79" spans="1:11" s="53" customFormat="1" ht="12.75" customHeight="1" x14ac:dyDescent="0.2">
      <c r="A79">
        <v>2742016</v>
      </c>
      <c r="B79" t="s">
        <v>178</v>
      </c>
      <c r="C79" s="219">
        <v>0.73058390617370605</v>
      </c>
      <c r="D79" s="124">
        <f>VLOOKUP(A79,IRData!A77:$AN$133,16,FALSE)</f>
        <v>190124.42</v>
      </c>
      <c r="E79" s="124">
        <f>VLOOKUP(A79,IRData!$A$2:$AN$133,35,FALSE)</f>
        <v>60597.346520662642</v>
      </c>
      <c r="F79" s="125">
        <f t="shared" si="8"/>
        <v>44271.446124827351</v>
      </c>
      <c r="G79" s="125">
        <f t="shared" si="9"/>
        <v>6977.0894139081829</v>
      </c>
      <c r="H79" s="125">
        <f t="shared" si="10"/>
        <v>51248.535538735538</v>
      </c>
      <c r="I79" s="126">
        <f t="shared" si="11"/>
        <v>0.84572243639844324</v>
      </c>
      <c r="J79"/>
      <c r="K79" s="247"/>
    </row>
    <row r="80" spans="1:11" s="53" customFormat="1" ht="12.75" customHeight="1" x14ac:dyDescent="0.2">
      <c r="A80">
        <v>2752016</v>
      </c>
      <c r="B80" t="s">
        <v>252</v>
      </c>
      <c r="C80" s="219">
        <v>0.94551253318786621</v>
      </c>
      <c r="D80" s="124">
        <f>VLOOKUP(A80,IRData!A78:$AN$133,16,FALSE)</f>
        <v>236259.20000000001</v>
      </c>
      <c r="E80" s="124">
        <f>VLOOKUP(A80,IRData!$A$2:$AN$133,35,FALSE)</f>
        <v>111208.15436281965</v>
      </c>
      <c r="F80" s="125">
        <f t="shared" si="8"/>
        <v>105148.70374273686</v>
      </c>
      <c r="G80" s="125">
        <f t="shared" si="9"/>
        <v>8670.1201416336535</v>
      </c>
      <c r="H80" s="125">
        <f t="shared" si="10"/>
        <v>113818.82388437052</v>
      </c>
      <c r="I80" s="126">
        <f t="shared" si="11"/>
        <v>1.023475522424673</v>
      </c>
      <c r="J80"/>
      <c r="K80" s="247"/>
    </row>
    <row r="81" spans="1:11" s="53" customFormat="1" ht="12.75" customHeight="1" x14ac:dyDescent="0.2">
      <c r="A81">
        <v>2952016</v>
      </c>
      <c r="B81" t="s">
        <v>255</v>
      </c>
      <c r="C81" s="219">
        <v>0.92906475067138672</v>
      </c>
      <c r="D81" s="124">
        <f>VLOOKUP(A81,IRData!A79:$AN$133,16,FALSE)</f>
        <v>257927.74</v>
      </c>
      <c r="E81" s="124">
        <f>VLOOKUP(A81,IRData!$A$2:$AN$133,35,FALSE)</f>
        <v>88744.476643727918</v>
      </c>
      <c r="F81" s="125">
        <f t="shared" si="8"/>
        <v>82449.365066467784</v>
      </c>
      <c r="G81" s="125">
        <f t="shared" si="9"/>
        <v>9465.3012185770876</v>
      </c>
      <c r="H81" s="125">
        <f t="shared" si="10"/>
        <v>91914.666285044877</v>
      </c>
      <c r="I81" s="126">
        <f t="shared" si="11"/>
        <v>1.0357226698630941</v>
      </c>
      <c r="J81"/>
      <c r="K81" s="247"/>
    </row>
    <row r="82" spans="1:11" s="53" customFormat="1" ht="12.75" customHeight="1" x14ac:dyDescent="0.2">
      <c r="A82">
        <v>3062016</v>
      </c>
      <c r="B82" t="s">
        <v>256</v>
      </c>
      <c r="C82" s="219">
        <v>0.84897226095199585</v>
      </c>
      <c r="D82" s="124">
        <f>VLOOKUP(A82,IRData!A80:$AN$133,16,FALSE)</f>
        <v>226070.32</v>
      </c>
      <c r="E82" s="124">
        <f>VLOOKUP(A82,IRData!$A$2:$AN$133,35,FALSE)</f>
        <v>65902.78809756611</v>
      </c>
      <c r="F82" s="125">
        <f t="shared" si="8"/>
        <v>55949.639014230983</v>
      </c>
      <c r="G82" s="125">
        <f t="shared" si="9"/>
        <v>8296.2137976322829</v>
      </c>
      <c r="H82" s="125">
        <f t="shared" si="10"/>
        <v>64245.852811863268</v>
      </c>
      <c r="I82" s="126">
        <f t="shared" si="11"/>
        <v>0.97485788790529126</v>
      </c>
      <c r="J82"/>
      <c r="K82" s="247"/>
    </row>
    <row r="83" spans="1:11" s="53" customFormat="1" ht="12.75" customHeight="1" x14ac:dyDescent="0.2">
      <c r="A83">
        <v>3112016</v>
      </c>
      <c r="B83" t="s">
        <v>257</v>
      </c>
      <c r="C83" s="219">
        <v>0.76213526725769043</v>
      </c>
      <c r="D83" s="124">
        <f>VLOOKUP(A83,IRData!A81:$AN$133,16,FALSE)</f>
        <v>443265.77</v>
      </c>
      <c r="E83" s="124">
        <f>VLOOKUP(A83,IRData!$A$2:$AN$133,35,FALSE)</f>
        <v>151922.52173002422</v>
      </c>
      <c r="F83" s="125">
        <f t="shared" si="8"/>
        <v>115785.5117011743</v>
      </c>
      <c r="G83" s="125">
        <f t="shared" si="9"/>
        <v>16266.742122946958</v>
      </c>
      <c r="H83" s="125">
        <f t="shared" si="10"/>
        <v>132052.25382412126</v>
      </c>
      <c r="I83" s="126">
        <f t="shared" si="11"/>
        <v>0.86920788517969927</v>
      </c>
      <c r="J83"/>
      <c r="K83" s="247"/>
    </row>
    <row r="84" spans="1:11" s="53" customFormat="1" ht="12.75" customHeight="1" x14ac:dyDescent="0.2">
      <c r="A84">
        <v>3432016</v>
      </c>
      <c r="B84" t="s">
        <v>180</v>
      </c>
      <c r="C84" s="219">
        <v>0.8274385929107666</v>
      </c>
      <c r="D84" s="124">
        <f>VLOOKUP(A84,IRData!A82:$AN$133,16,FALSE)</f>
        <v>81957.460000000006</v>
      </c>
      <c r="E84" s="124">
        <f>VLOOKUP(A84,IRData!$A$2:$AN$133,35,FALSE)</f>
        <v>25332.949344733675</v>
      </c>
      <c r="F84" s="125">
        <f t="shared" si="8"/>
        <v>20961.459960086158</v>
      </c>
      <c r="G84" s="125">
        <f t="shared" si="9"/>
        <v>3007.6332464646221</v>
      </c>
      <c r="H84" s="125">
        <f t="shared" si="10"/>
        <v>23969.09320655078</v>
      </c>
      <c r="I84" s="126">
        <f t="shared" si="11"/>
        <v>0.94616275745775258</v>
      </c>
      <c r="J84"/>
      <c r="K84" s="247"/>
    </row>
    <row r="85" spans="1:11" s="53" customFormat="1" ht="12.75" customHeight="1" x14ac:dyDescent="0.2">
      <c r="A85">
        <v>3492016</v>
      </c>
      <c r="B85" t="s">
        <v>258</v>
      </c>
      <c r="C85" s="219">
        <v>0.65048527717590332</v>
      </c>
      <c r="D85" s="124">
        <f>VLOOKUP(A85,IRData!A83:$AN$133,16,FALSE)</f>
        <v>181577.8</v>
      </c>
      <c r="E85" s="124">
        <f>VLOOKUP(A85,IRData!$A$2:$AN$133,35,FALSE)</f>
        <v>61014.342858876946</v>
      </c>
      <c r="F85" s="125">
        <f t="shared" si="8"/>
        <v>39688.93172626217</v>
      </c>
      <c r="G85" s="125">
        <f t="shared" si="9"/>
        <v>6663.4498933947416</v>
      </c>
      <c r="H85" s="125">
        <f t="shared" si="10"/>
        <v>46352.38161965691</v>
      </c>
      <c r="I85" s="126">
        <f t="shared" si="11"/>
        <v>0.75969648197092932</v>
      </c>
      <c r="J85"/>
      <c r="K85" s="247"/>
    </row>
    <row r="86" spans="1:11" s="53" customFormat="1" ht="12.75" customHeight="1" x14ac:dyDescent="0.2">
      <c r="A86">
        <v>3542016</v>
      </c>
      <c r="B86" t="s">
        <v>259</v>
      </c>
      <c r="C86" s="219">
        <v>0.74655115604400635</v>
      </c>
      <c r="D86" s="124">
        <f>VLOOKUP(A86,IRData!A84:$AN$133,16,FALSE)</f>
        <v>659588.57999999996</v>
      </c>
      <c r="E86" s="124">
        <f>VLOOKUP(A86,IRData!$A$2:$AN$133,35,FALSE)</f>
        <v>153409.15270102082</v>
      </c>
      <c r="F86" s="125">
        <f t="shared" si="8"/>
        <v>114527.7802966786</v>
      </c>
      <c r="G86" s="125">
        <f t="shared" si="9"/>
        <v>24205.246748696092</v>
      </c>
      <c r="H86" s="125">
        <f t="shared" si="10"/>
        <v>138733.02704537468</v>
      </c>
      <c r="I86" s="126">
        <f t="shared" si="11"/>
        <v>0.90433344166727492</v>
      </c>
      <c r="J86"/>
      <c r="K86" s="247"/>
    </row>
    <row r="87" spans="1:11" s="53" customFormat="1" ht="12.75" customHeight="1" x14ac:dyDescent="0.2">
      <c r="A87">
        <v>3732016</v>
      </c>
      <c r="B87" t="s">
        <v>260</v>
      </c>
      <c r="C87" s="219">
        <v>0.8244209885597229</v>
      </c>
      <c r="D87" s="124">
        <f>VLOOKUP(A87,IRData!A85:$AN$133,16,FALSE)</f>
        <v>43594.63</v>
      </c>
      <c r="E87" s="124">
        <f>VLOOKUP(A87,IRData!$A$2:$AN$133,35,FALSE)</f>
        <v>15841.550859269952</v>
      </c>
      <c r="F87" s="125">
        <f t="shared" si="8"/>
        <v>13060.107019718462</v>
      </c>
      <c r="G87" s="125">
        <f t="shared" si="9"/>
        <v>1599.8135929947562</v>
      </c>
      <c r="H87" s="125">
        <f t="shared" si="10"/>
        <v>14659.920612713218</v>
      </c>
      <c r="I87" s="126">
        <f t="shared" si="11"/>
        <v>0.92540943389609598</v>
      </c>
      <c r="J87"/>
      <c r="K87" s="247"/>
    </row>
    <row r="88" spans="1:11" s="53" customFormat="1" ht="12.75" customHeight="1" x14ac:dyDescent="0.2">
      <c r="A88">
        <v>4182016</v>
      </c>
      <c r="B88" t="s">
        <v>261</v>
      </c>
      <c r="C88" s="219">
        <v>0.79773437976837158</v>
      </c>
      <c r="D88" s="124">
        <f>VLOOKUP(A88,IRData!A86:$AN$133,16,FALSE)</f>
        <v>44396.57</v>
      </c>
      <c r="E88" s="124">
        <f>VLOOKUP(A88,IRData!$A$2:$AN$133,35,FALSE)</f>
        <v>19077.538693927825</v>
      </c>
      <c r="F88" s="125">
        <f t="shared" si="8"/>
        <v>15218.808497507624</v>
      </c>
      <c r="G88" s="125">
        <f t="shared" si="9"/>
        <v>1629.2427798640153</v>
      </c>
      <c r="H88" s="125">
        <f t="shared" si="10"/>
        <v>16848.05127737164</v>
      </c>
      <c r="I88" s="126">
        <f t="shared" si="11"/>
        <v>0.88313547924996183</v>
      </c>
      <c r="J88"/>
      <c r="K88" s="247"/>
    </row>
    <row r="89" spans="1:11" s="53" customFormat="1" ht="12.75" customHeight="1" x14ac:dyDescent="0.2">
      <c r="A89">
        <v>4332016</v>
      </c>
      <c r="B89" t="s">
        <v>291</v>
      </c>
      <c r="C89" s="219">
        <v>0.86259132623672485</v>
      </c>
      <c r="D89" s="124">
        <f>VLOOKUP(A89,IRData!A87:$AN$133,16,FALSE)</f>
        <v>323173.74</v>
      </c>
      <c r="E89" s="124">
        <f>VLOOKUP(A89,IRData!$A$2:$AN$133,35,FALSE)</f>
        <v>120071.03414123692</v>
      </c>
      <c r="F89" s="125">
        <f t="shared" si="8"/>
        <v>103572.23258250461</v>
      </c>
      <c r="G89" s="125">
        <f t="shared" si="9"/>
        <v>11859.665792574753</v>
      </c>
      <c r="H89" s="125">
        <f t="shared" si="10"/>
        <v>115431.89837507937</v>
      </c>
      <c r="I89" s="126">
        <f t="shared" si="11"/>
        <v>0.96136340625915961</v>
      </c>
      <c r="J89"/>
      <c r="K89" s="247"/>
    </row>
    <row r="90" spans="1:11" s="53" customFormat="1" ht="12.75" customHeight="1" x14ac:dyDescent="0.2">
      <c r="A90">
        <v>4602016</v>
      </c>
      <c r="B90" t="s">
        <v>142</v>
      </c>
      <c r="C90" s="219">
        <v>0.80839645862579346</v>
      </c>
      <c r="D90" s="124">
        <f>VLOOKUP(A90,IRData!A88:$AN$133,16,FALSE)</f>
        <v>974485.37</v>
      </c>
      <c r="E90" s="124">
        <f>VLOOKUP(A90,IRData!$A$2:$AN$133,35,FALSE)</f>
        <v>322154.20042394946</v>
      </c>
      <c r="F90" s="125">
        <f t="shared" si="8"/>
        <v>260428.31475414484</v>
      </c>
      <c r="G90" s="125">
        <f t="shared" si="9"/>
        <v>35761.169233470369</v>
      </c>
      <c r="H90" s="125">
        <f t="shared" si="10"/>
        <v>296189.48398761521</v>
      </c>
      <c r="I90" s="126">
        <f t="shared" si="11"/>
        <v>0.91940283130822098</v>
      </c>
      <c r="J90"/>
      <c r="K90" s="247"/>
    </row>
    <row r="91" spans="1:11" s="53" customFormat="1" ht="12.75" customHeight="1" x14ac:dyDescent="0.2">
      <c r="A91">
        <v>4642016</v>
      </c>
      <c r="B91" t="s">
        <v>262</v>
      </c>
      <c r="C91" s="219">
        <v>0.73301637172698975</v>
      </c>
      <c r="D91" s="124">
        <f>VLOOKUP(A91,IRData!A89:$AN$133,16,FALSE)</f>
        <v>173994.72</v>
      </c>
      <c r="E91" s="124">
        <f>VLOOKUP(A91,IRData!$A$2:$AN$133,35,FALSE)</f>
        <v>88013.642359166537</v>
      </c>
      <c r="F91" s="125">
        <f t="shared" si="8"/>
        <v>64515.440784593149</v>
      </c>
      <c r="G91" s="125">
        <f t="shared" si="9"/>
        <v>6385.1698744849209</v>
      </c>
      <c r="H91" s="125">
        <f t="shared" si="10"/>
        <v>70900.610659078069</v>
      </c>
      <c r="I91" s="126">
        <f t="shared" si="11"/>
        <v>0.80556387349300329</v>
      </c>
      <c r="J91"/>
      <c r="K91" s="247"/>
    </row>
    <row r="92" spans="1:11" s="53" customFormat="1" ht="12.75" customHeight="1" x14ac:dyDescent="0.2">
      <c r="A92">
        <v>5032016</v>
      </c>
      <c r="B92" t="s">
        <v>292</v>
      </c>
      <c r="C92" s="219">
        <v>0.84787213802337646</v>
      </c>
      <c r="D92" s="124">
        <f>VLOOKUP(A92,IRData!A90:$AN$133,16,FALSE)</f>
        <v>1051113.06</v>
      </c>
      <c r="E92" s="124">
        <f>VLOOKUP(A92,IRData!$A$2:$AN$133,35,FALSE)</f>
        <v>299148.73367236025</v>
      </c>
      <c r="F92" s="125">
        <f t="shared" si="8"/>
        <v>253639.87640576973</v>
      </c>
      <c r="G92" s="125">
        <f t="shared" si="9"/>
        <v>38573.213287102393</v>
      </c>
      <c r="H92" s="125">
        <f t="shared" si="10"/>
        <v>292213.08969287213</v>
      </c>
      <c r="I92" s="126">
        <f t="shared" si="11"/>
        <v>0.97681539916834714</v>
      </c>
      <c r="J92"/>
      <c r="K92" s="247"/>
    </row>
    <row r="93" spans="1:11" s="53" customFormat="1" ht="12.75" customHeight="1" x14ac:dyDescent="0.2">
      <c r="A93">
        <v>5112016</v>
      </c>
      <c r="B93" t="s">
        <v>263</v>
      </c>
      <c r="C93" s="219">
        <v>0.86619234085083008</v>
      </c>
      <c r="D93" s="124">
        <f>VLOOKUP(A93,IRData!A91:$AN$133,16,FALSE)</f>
        <v>2391132.58</v>
      </c>
      <c r="E93" s="124">
        <f>VLOOKUP(A93,IRData!$A$2:$AN$133,35,FALSE)</f>
        <v>557624.81022202992</v>
      </c>
      <c r="F93" s="125">
        <f t="shared" si="8"/>
        <v>483010.33968271996</v>
      </c>
      <c r="G93" s="125">
        <f t="shared" si="9"/>
        <v>87748.569127358598</v>
      </c>
      <c r="H93" s="125">
        <f t="shared" si="10"/>
        <v>570758.90881007852</v>
      </c>
      <c r="I93" s="126">
        <f t="shared" si="11"/>
        <v>1.0235536481650072</v>
      </c>
      <c r="J93"/>
      <c r="K93" s="247"/>
    </row>
    <row r="94" spans="1:11" s="53" customFormat="1" ht="12.75" customHeight="1" x14ac:dyDescent="0.2">
      <c r="A94">
        <v>5422016</v>
      </c>
      <c r="B94" t="s">
        <v>264</v>
      </c>
      <c r="C94" s="219">
        <v>0.76862353086471558</v>
      </c>
      <c r="D94" s="124">
        <f>VLOOKUP(A94,IRData!A92:$AN$133,16,FALSE)</f>
        <v>233032.25</v>
      </c>
      <c r="E94" s="124">
        <f>VLOOKUP(A94,IRData!$A$2:$AN$133,35,FALSE)</f>
        <v>83544.072706319464</v>
      </c>
      <c r="F94" s="125">
        <f t="shared" si="8"/>
        <v>64213.940146349778</v>
      </c>
      <c r="G94" s="125">
        <f t="shared" si="9"/>
        <v>8551.6991692819101</v>
      </c>
      <c r="H94" s="125">
        <f t="shared" si="10"/>
        <v>72765.639315631692</v>
      </c>
      <c r="I94" s="126">
        <f t="shared" si="11"/>
        <v>0.87098506163834089</v>
      </c>
      <c r="J94"/>
      <c r="K94" s="247"/>
    </row>
    <row r="95" spans="1:11" s="53" customFormat="1" ht="12.75" customHeight="1" x14ac:dyDescent="0.2">
      <c r="A95">
        <v>5662016</v>
      </c>
      <c r="B95" t="s">
        <v>265</v>
      </c>
      <c r="C95" s="219">
        <v>0.82459825277328491</v>
      </c>
      <c r="D95" s="124">
        <f>VLOOKUP(A95,IRData!A93:$AN$133,16,FALSE)</f>
        <v>2794818.47</v>
      </c>
      <c r="E95" s="124">
        <f>VLOOKUP(A95,IRData!$A$2:$AN$133,35,FALSE)</f>
        <v>862351.08778437367</v>
      </c>
      <c r="F95" s="125">
        <f t="shared" si="8"/>
        <v>711093.20026413619</v>
      </c>
      <c r="G95" s="125">
        <f t="shared" si="9"/>
        <v>102562.82891399256</v>
      </c>
      <c r="H95" s="125">
        <f t="shared" si="10"/>
        <v>813656.02917812881</v>
      </c>
      <c r="I95" s="126">
        <f t="shared" si="11"/>
        <v>0.94353221176846158</v>
      </c>
      <c r="J95"/>
      <c r="K95" s="247"/>
    </row>
    <row r="96" spans="1:11" s="53" customFormat="1" ht="12.75" customHeight="1" x14ac:dyDescent="0.2">
      <c r="A96">
        <v>5742016</v>
      </c>
      <c r="B96" t="s">
        <v>266</v>
      </c>
      <c r="C96" s="219">
        <v>0.96836405992507935</v>
      </c>
      <c r="D96" s="124">
        <f>VLOOKUP(A96,IRData!A94:$AN$133,16,FALSE)</f>
        <v>3318441.86</v>
      </c>
      <c r="E96" s="124">
        <f>VLOOKUP(A96,IRData!$A$2:$AN$133,35,FALSE)</f>
        <v>733129.19478778052</v>
      </c>
      <c r="F96" s="125">
        <f t="shared" si="8"/>
        <v>709935.96351429948</v>
      </c>
      <c r="G96" s="125">
        <f t="shared" si="9"/>
        <v>121778.49416753397</v>
      </c>
      <c r="H96" s="125">
        <f t="shared" si="10"/>
        <v>831714.45768183342</v>
      </c>
      <c r="I96" s="126">
        <f t="shared" si="11"/>
        <v>1.1344718824389342</v>
      </c>
      <c r="J96"/>
      <c r="K96" s="247"/>
    </row>
    <row r="97" spans="1:11" s="53" customFormat="1" ht="12.75" customHeight="1" x14ac:dyDescent="0.2">
      <c r="A97">
        <v>5782016</v>
      </c>
      <c r="B97" t="s">
        <v>267</v>
      </c>
      <c r="C97" s="219">
        <v>0.72742003202438354</v>
      </c>
      <c r="D97" s="124">
        <f>VLOOKUP(A97,IRData!A95:$AN$133,16,FALSE)</f>
        <v>75081.38</v>
      </c>
      <c r="E97" s="124">
        <f>VLOOKUP(A97,IRData!$A$2:$AN$133,35,FALSE)</f>
        <v>25746.110207554866</v>
      </c>
      <c r="F97" s="125">
        <f t="shared" si="8"/>
        <v>18728.236311682867</v>
      </c>
      <c r="G97" s="125">
        <f t="shared" si="9"/>
        <v>2755.2983545176235</v>
      </c>
      <c r="H97" s="125">
        <f t="shared" si="10"/>
        <v>21483.534666200492</v>
      </c>
      <c r="I97" s="126">
        <f t="shared" si="11"/>
        <v>0.83443807600483366</v>
      </c>
      <c r="J97"/>
      <c r="K97" s="247"/>
    </row>
    <row r="98" spans="1:11" s="53" customFormat="1" ht="12.75" customHeight="1" x14ac:dyDescent="0.2">
      <c r="A98">
        <v>5912016</v>
      </c>
      <c r="B98" t="s">
        <v>293</v>
      </c>
      <c r="C98" s="219">
        <v>0.86844509840011597</v>
      </c>
      <c r="D98" s="124">
        <f>VLOOKUP(A98,IRData!A96:$AN$133,16,FALSE)</f>
        <v>226622.79</v>
      </c>
      <c r="E98" s="124">
        <f>VLOOKUP(A98,IRData!$A$2:$AN$133,35,FALSE)</f>
        <v>67473.553010228221</v>
      </c>
      <c r="F98" s="125">
        <f t="shared" si="8"/>
        <v>58597.076383373089</v>
      </c>
      <c r="G98" s="125">
        <f t="shared" si="9"/>
        <v>8316.4880611303743</v>
      </c>
      <c r="H98" s="125">
        <f t="shared" si="10"/>
        <v>66913.564444503456</v>
      </c>
      <c r="I98" s="126">
        <f t="shared" si="11"/>
        <v>0.99170062134359704</v>
      </c>
      <c r="J98"/>
      <c r="K98" s="247"/>
    </row>
    <row r="99" spans="1:11" s="53" customFormat="1" ht="12.75" customHeight="1" x14ac:dyDescent="0.2">
      <c r="A99">
        <v>5932016</v>
      </c>
      <c r="B99" t="s">
        <v>268</v>
      </c>
      <c r="C99" s="219">
        <v>0.8033524751663208</v>
      </c>
      <c r="D99" s="124">
        <f>VLOOKUP(A99,IRData!A97:$AN$133,16,FALSE)</f>
        <v>33558.26</v>
      </c>
      <c r="E99" s="124">
        <f>VLOOKUP(A99,IRData!$A$2:$AN$133,35,FALSE)</f>
        <v>19758.964239481069</v>
      </c>
      <c r="F99" s="125">
        <f t="shared" si="8"/>
        <v>15873.412828509936</v>
      </c>
      <c r="G99" s="125">
        <f t="shared" si="9"/>
        <v>1231.5039835239388</v>
      </c>
      <c r="H99" s="125">
        <f t="shared" si="10"/>
        <v>17104.916812033876</v>
      </c>
      <c r="I99" s="126">
        <f t="shared" si="11"/>
        <v>0.86567881821740189</v>
      </c>
      <c r="J99"/>
      <c r="K99" s="247"/>
    </row>
    <row r="100" spans="1:11" s="53" customFormat="1" ht="12.75" customHeight="1" x14ac:dyDescent="0.2">
      <c r="A100">
        <v>5992016</v>
      </c>
      <c r="B100" t="s">
        <v>269</v>
      </c>
      <c r="C100" s="219">
        <v>0.79038858413696289</v>
      </c>
      <c r="D100" s="124">
        <f>VLOOKUP(A100,IRData!A98:$AN$133,16,FALSE)</f>
        <v>80592.95</v>
      </c>
      <c r="E100" s="124">
        <f>VLOOKUP(A100,IRData!$A$2:$AN$133,35,FALSE)</f>
        <v>32242.689904491323</v>
      </c>
      <c r="F100" s="125">
        <f t="shared" ref="F100:F112" si="12">C100*E100</f>
        <v>25484.254022378045</v>
      </c>
      <c r="G100" s="125">
        <f t="shared" ref="G100:G112" si="13">(D100/$D$3)*$I$2</f>
        <v>2957.5591514263733</v>
      </c>
      <c r="H100" s="125">
        <f t="shared" ref="H100:H112" si="14">F100+G100</f>
        <v>28441.813173804418</v>
      </c>
      <c r="I100" s="126">
        <f t="shared" ref="I100:I112" si="15">H100/E100</f>
        <v>0.88211663660985518</v>
      </c>
      <c r="J100"/>
      <c r="K100" s="247"/>
    </row>
    <row r="101" spans="1:11" s="53" customFormat="1" ht="12.75" customHeight="1" x14ac:dyDescent="0.2">
      <c r="A101">
        <v>6112016</v>
      </c>
      <c r="B101" t="s">
        <v>270</v>
      </c>
      <c r="C101" s="219">
        <v>0.97213262319564819</v>
      </c>
      <c r="D101" s="124">
        <f>VLOOKUP(A101,IRData!A99:$AN$133,16,FALSE)</f>
        <v>2326752.15</v>
      </c>
      <c r="E101" s="124">
        <f>VLOOKUP(A101,IRData!$A$2:$AN$133,35,FALSE)</f>
        <v>737234.01333114074</v>
      </c>
      <c r="F101" s="125">
        <f t="shared" si="12"/>
        <v>716689.23528865736</v>
      </c>
      <c r="G101" s="125">
        <f t="shared" si="13"/>
        <v>85385.96880165684</v>
      </c>
      <c r="H101" s="125">
        <f t="shared" si="14"/>
        <v>802075.20409031422</v>
      </c>
      <c r="I101" s="126">
        <f t="shared" si="15"/>
        <v>1.087951979407723</v>
      </c>
      <c r="J101"/>
      <c r="K101" s="247"/>
    </row>
    <row r="102" spans="1:11" s="53" customFormat="1" ht="12.75" customHeight="1" x14ac:dyDescent="0.2">
      <c r="A102">
        <v>6132016</v>
      </c>
      <c r="B102" t="s">
        <v>271</v>
      </c>
      <c r="C102" s="219">
        <v>1.0227463245391846</v>
      </c>
      <c r="D102" s="124">
        <f>VLOOKUP(A102,IRData!A100:$AN$133,16,FALSE)</f>
        <v>216655.1</v>
      </c>
      <c r="E102" s="124">
        <f>VLOOKUP(A102,IRData!$A$2:$AN$133,35,FALSE)</f>
        <v>67125.525686893758</v>
      </c>
      <c r="F102" s="125">
        <f t="shared" si="12"/>
        <v>68652.384679031209</v>
      </c>
      <c r="G102" s="125">
        <f t="shared" si="13"/>
        <v>7950.698835421661</v>
      </c>
      <c r="H102" s="125">
        <f t="shared" si="14"/>
        <v>76603.083514452868</v>
      </c>
      <c r="I102" s="126">
        <f t="shared" si="15"/>
        <v>1.1411915620857418</v>
      </c>
      <c r="J102"/>
      <c r="K102" s="247"/>
    </row>
    <row r="103" spans="1:11" s="53" customFormat="1" ht="12.75" customHeight="1" x14ac:dyDescent="0.2">
      <c r="A103">
        <v>6152016</v>
      </c>
      <c r="B103" t="s">
        <v>294</v>
      </c>
      <c r="C103" s="219">
        <v>0.97250461578369141</v>
      </c>
      <c r="D103" s="124">
        <f>VLOOKUP(A103,IRData!A101:$AN$133,16,FALSE)</f>
        <v>896761.83</v>
      </c>
      <c r="E103" s="124">
        <f>VLOOKUP(A103,IRData!$A$2:$AN$133,35,FALSE)</f>
        <v>330154.81763101579</v>
      </c>
      <c r="F103" s="125">
        <f t="shared" si="12"/>
        <v>321077.08406938572</v>
      </c>
      <c r="G103" s="125">
        <f t="shared" si="13"/>
        <v>32908.910233045965</v>
      </c>
      <c r="H103" s="125">
        <f t="shared" si="14"/>
        <v>353985.9943024317</v>
      </c>
      <c r="I103" s="126">
        <f t="shared" si="15"/>
        <v>1.0721818231895373</v>
      </c>
      <c r="J103"/>
      <c r="K103" s="247"/>
    </row>
    <row r="104" spans="1:11" s="53" customFormat="1" ht="12.75" customHeight="1" x14ac:dyDescent="0.2">
      <c r="A104">
        <v>6242016</v>
      </c>
      <c r="B104" t="s">
        <v>272</v>
      </c>
      <c r="C104" s="219">
        <v>0.88496541976928711</v>
      </c>
      <c r="D104" s="124">
        <f>VLOOKUP(A104,IRData!A102:$AN$133,16,FALSE)</f>
        <v>2920390.7600000002</v>
      </c>
      <c r="E104" s="124">
        <f>VLOOKUP(A104,IRData!$A$2:$AN$133,35,FALSE)</f>
        <v>771144.08850032557</v>
      </c>
      <c r="F104" s="125">
        <f t="shared" si="12"/>
        <v>682435.85198229493</v>
      </c>
      <c r="G104" s="125">
        <f t="shared" si="13"/>
        <v>107171.01704279373</v>
      </c>
      <c r="H104" s="125">
        <f t="shared" si="14"/>
        <v>789606.86902508861</v>
      </c>
      <c r="I104" s="126">
        <f t="shared" si="15"/>
        <v>1.0239420632279868</v>
      </c>
      <c r="J104"/>
      <c r="K104" s="247"/>
    </row>
    <row r="105" spans="1:11" s="53" customFormat="1" ht="12.75" customHeight="1" x14ac:dyDescent="0.2">
      <c r="A105">
        <v>6252016</v>
      </c>
      <c r="B105" t="s">
        <v>273</v>
      </c>
      <c r="C105" s="219">
        <v>0.76106029748916626</v>
      </c>
      <c r="D105" s="124">
        <f>VLOOKUP(A105,IRData!A103:$AN$133,16,FALSE)</f>
        <v>222876.7</v>
      </c>
      <c r="E105" s="124">
        <f>VLOOKUP(A105,IRData!$A$2:$AN$133,35,FALSE)</f>
        <v>72852.16860539536</v>
      </c>
      <c r="F105" s="125">
        <f t="shared" si="12"/>
        <v>55444.893111553094</v>
      </c>
      <c r="G105" s="125">
        <f t="shared" si="13"/>
        <v>8179.0159526945035</v>
      </c>
      <c r="H105" s="125">
        <f t="shared" si="14"/>
        <v>63623.9090642476</v>
      </c>
      <c r="I105" s="126">
        <f t="shared" si="15"/>
        <v>0.87332896579739805</v>
      </c>
      <c r="J105"/>
      <c r="K105" s="247"/>
    </row>
    <row r="106" spans="1:11" s="53" customFormat="1" ht="12.75" customHeight="1" x14ac:dyDescent="0.2">
      <c r="A106">
        <v>6372016</v>
      </c>
      <c r="B106" t="s">
        <v>274</v>
      </c>
      <c r="C106" s="219">
        <v>0.78118228912353516</v>
      </c>
      <c r="D106" s="124">
        <f>VLOOKUP(A106,IRData!A104:$AN$133,16,FALSE)</f>
        <v>160172.87</v>
      </c>
      <c r="E106" s="124">
        <f>VLOOKUP(A106,IRData!$A$2:$AN$133,35,FALSE)</f>
        <v>57098.813595270105</v>
      </c>
      <c r="F106" s="125">
        <f t="shared" si="12"/>
        <v>44604.581910591129</v>
      </c>
      <c r="G106" s="125">
        <f t="shared" si="13"/>
        <v>5877.9426423617306</v>
      </c>
      <c r="H106" s="125">
        <f t="shared" si="14"/>
        <v>50482.524552952862</v>
      </c>
      <c r="I106" s="126">
        <f t="shared" si="15"/>
        <v>0.88412563018883261</v>
      </c>
      <c r="J106"/>
      <c r="K106" s="247"/>
    </row>
    <row r="107" spans="1:11" s="53" customFormat="1" ht="12.75" customHeight="1" x14ac:dyDescent="0.2">
      <c r="A107">
        <v>6592016</v>
      </c>
      <c r="B107" t="s">
        <v>184</v>
      </c>
      <c r="C107" s="219">
        <v>0.89034360647201538</v>
      </c>
      <c r="D107" s="124">
        <f>VLOOKUP(A107,IRData!A105:$AN$133,16,FALSE)</f>
        <v>196672.25</v>
      </c>
      <c r="E107" s="124">
        <f>VLOOKUP(A107,IRData!$A$2:$AN$133,35,FALSE)</f>
        <v>56551.934866797907</v>
      </c>
      <c r="F107" s="125">
        <f t="shared" si="12"/>
        <v>50350.653642275363</v>
      </c>
      <c r="G107" s="125">
        <f t="shared" si="13"/>
        <v>7217.378354051014</v>
      </c>
      <c r="H107" s="125">
        <f t="shared" si="14"/>
        <v>57568.031996326376</v>
      </c>
      <c r="I107" s="126">
        <f t="shared" si="15"/>
        <v>1.0179675042405141</v>
      </c>
      <c r="J107"/>
      <c r="K107" s="247"/>
    </row>
    <row r="108" spans="1:11" s="53" customFormat="1" ht="12.75" customHeight="1" x14ac:dyDescent="0.2">
      <c r="A108">
        <v>6692016</v>
      </c>
      <c r="B108" t="s">
        <v>276</v>
      </c>
      <c r="C108" s="219">
        <v>0.69434648752212524</v>
      </c>
      <c r="D108" s="124">
        <f>VLOOKUP(A108,IRData!A106:$AN$133,16,FALSE)</f>
        <v>325769.44</v>
      </c>
      <c r="E108" s="124">
        <f>VLOOKUP(A108,IRData!$A$2:$AN$133,35,FALSE)</f>
        <v>71699.923125208152</v>
      </c>
      <c r="F108" s="125">
        <f t="shared" si="12"/>
        <v>49784.58977759468</v>
      </c>
      <c r="G108" s="125">
        <f t="shared" si="13"/>
        <v>11954.921472995404</v>
      </c>
      <c r="H108" s="125">
        <f t="shared" si="14"/>
        <v>61739.511250590083</v>
      </c>
      <c r="I108" s="126">
        <f t="shared" si="15"/>
        <v>0.86108197274877962</v>
      </c>
      <c r="J108"/>
      <c r="K108" s="247"/>
    </row>
    <row r="109" spans="1:11" s="53" customFormat="1" ht="12.75" customHeight="1" x14ac:dyDescent="0.2">
      <c r="A109">
        <v>6752016</v>
      </c>
      <c r="B109" t="s">
        <v>277</v>
      </c>
      <c r="C109" s="219">
        <v>1.0483847856521606</v>
      </c>
      <c r="D109" s="124">
        <f>VLOOKUP(A109,IRData!A107:$AN$133,16,FALSE)</f>
        <v>5300417.38</v>
      </c>
      <c r="E109" s="124">
        <f>VLOOKUP(A109,IRData!$A$2:$AN$133,35,FALSE)</f>
        <v>1939081.174448208</v>
      </c>
      <c r="F109" s="125">
        <f t="shared" si="12"/>
        <v>2032903.2014360244</v>
      </c>
      <c r="G109" s="125">
        <f t="shared" si="13"/>
        <v>194512.02529003346</v>
      </c>
      <c r="H109" s="125">
        <f t="shared" si="14"/>
        <v>2227415.2267260579</v>
      </c>
      <c r="I109" s="126">
        <f t="shared" si="15"/>
        <v>1.1486962258606319</v>
      </c>
      <c r="J109"/>
      <c r="K109" s="247"/>
    </row>
    <row r="110" spans="1:11" s="53" customFormat="1" ht="12.75" customHeight="1" x14ac:dyDescent="0.2">
      <c r="A110">
        <v>6932016</v>
      </c>
      <c r="B110" t="s">
        <v>279</v>
      </c>
      <c r="C110" s="219">
        <v>0.85631465911865234</v>
      </c>
      <c r="D110" s="124">
        <f>VLOOKUP(A110,IRData!A108:$AN$133,16,FALSE)</f>
        <v>401577.01</v>
      </c>
      <c r="E110" s="124">
        <f>VLOOKUP(A110,IRData!$A$2:$AN$133,35,FALSE)</f>
        <v>116211.64514987572</v>
      </c>
      <c r="F110" s="125">
        <f t="shared" si="12"/>
        <v>99513.735302133617</v>
      </c>
      <c r="G110" s="125">
        <f t="shared" si="13"/>
        <v>14736.869179350553</v>
      </c>
      <c r="H110" s="125">
        <f t="shared" si="14"/>
        <v>114250.60448148417</v>
      </c>
      <c r="I110" s="126">
        <f t="shared" si="15"/>
        <v>0.98312526540810574</v>
      </c>
      <c r="J110"/>
      <c r="K110" s="247"/>
    </row>
    <row r="111" spans="1:11" s="53" customFormat="1" ht="12.75" customHeight="1" x14ac:dyDescent="0.2">
      <c r="A111">
        <v>6992016</v>
      </c>
      <c r="B111" t="s">
        <v>280</v>
      </c>
      <c r="C111" s="219">
        <v>1.0056828260421753</v>
      </c>
      <c r="D111" s="124">
        <f>VLOOKUP(A111,IRData!A109:$AN$133,16,FALSE)</f>
        <v>1478877.35</v>
      </c>
      <c r="E111" s="124">
        <f>VLOOKUP(A111,IRData!$A$2:$AN$133,35,FALSE)</f>
        <v>430743.1422048721</v>
      </c>
      <c r="F111" s="125">
        <f t="shared" si="12"/>
        <v>433190.98055088235</v>
      </c>
      <c r="G111" s="125">
        <f t="shared" si="13"/>
        <v>54271.089969155917</v>
      </c>
      <c r="H111" s="125">
        <f t="shared" si="14"/>
        <v>487462.07052003825</v>
      </c>
      <c r="I111" s="126">
        <f t="shared" si="15"/>
        <v>1.1316769154462574</v>
      </c>
      <c r="J111"/>
      <c r="K111" s="247"/>
    </row>
    <row r="112" spans="1:11" ht="12.75" customHeight="1" x14ac:dyDescent="0.2">
      <c r="A112">
        <v>7262016</v>
      </c>
      <c r="B112" t="s">
        <v>281</v>
      </c>
      <c r="C112" s="219">
        <v>0.9129912257194519</v>
      </c>
      <c r="D112" s="124">
        <f>VLOOKUP(A112,IRData!A110:$AN$133,16,FALSE)</f>
        <v>760383.55</v>
      </c>
      <c r="E112" s="124">
        <f>VLOOKUP(A112,IRData!$A$2:$AN$133,35,FALSE)</f>
        <v>215779.70394031331</v>
      </c>
      <c r="F112" s="125">
        <f t="shared" si="12"/>
        <v>197004.97638584708</v>
      </c>
      <c r="G112" s="125">
        <f t="shared" si="13"/>
        <v>27904.169370851585</v>
      </c>
      <c r="H112" s="125">
        <f t="shared" si="14"/>
        <v>224909.14575669868</v>
      </c>
      <c r="I112" s="126">
        <f t="shared" si="15"/>
        <v>1.0423090849124099</v>
      </c>
      <c r="J112"/>
      <c r="K112" s="247"/>
    </row>
    <row r="113" spans="1:11" ht="12.75" customHeight="1" x14ac:dyDescent="0.2">
      <c r="A113" s="234">
        <v>1212016</v>
      </c>
      <c r="B113" s="211" t="s">
        <v>218</v>
      </c>
      <c r="C113" s="235">
        <v>0.99222373962402344</v>
      </c>
      <c r="D113" s="211"/>
      <c r="E113" s="124">
        <f>VLOOKUP(A113,IRData!$A$2:$AN$133,35,FALSE)</f>
        <v>2961.7780243636275</v>
      </c>
      <c r="F113" s="211"/>
      <c r="G113" s="211"/>
      <c r="H113" s="212">
        <f>C113*E113</f>
        <v>2938.7464672703304</v>
      </c>
      <c r="I113" s="213" t="s">
        <v>8</v>
      </c>
      <c r="J113" s="220"/>
      <c r="K113" s="241"/>
    </row>
    <row r="114" spans="1:11" ht="12.75" customHeight="1" x14ac:dyDescent="0.2">
      <c r="A114" s="234">
        <v>1672016</v>
      </c>
      <c r="B114" s="211" t="s">
        <v>187</v>
      </c>
      <c r="C114" s="235">
        <v>0.95876812934875488</v>
      </c>
      <c r="D114" s="211"/>
      <c r="E114" s="124">
        <f>VLOOKUP(A114,IRData!$A$2:$AN$133,35,FALSE)</f>
        <v>1399.564770511095</v>
      </c>
      <c r="F114" s="211"/>
      <c r="G114" s="211"/>
      <c r="H114" s="212">
        <f t="shared" ref="H114:H119" si="16">C114*E114</f>
        <v>1341.8580969253421</v>
      </c>
      <c r="I114" s="213" t="s">
        <v>8</v>
      </c>
      <c r="J114" s="220"/>
      <c r="K114" s="241"/>
    </row>
    <row r="115" spans="1:11" ht="12.75" customHeight="1" x14ac:dyDescent="0.2">
      <c r="A115" s="234">
        <v>2222016</v>
      </c>
      <c r="B115" s="211" t="s">
        <v>176</v>
      </c>
      <c r="C115" s="235">
        <v>1.1248254776000977</v>
      </c>
      <c r="D115" s="211"/>
      <c r="E115" s="124">
        <f>VLOOKUP(A115,IRData!$A$2:$AN$133,35,FALSE)</f>
        <v>836.42334113913068</v>
      </c>
      <c r="F115" s="211"/>
      <c r="G115" s="213"/>
      <c r="H115" s="212">
        <f t="shared" si="16"/>
        <v>940.83028417269213</v>
      </c>
      <c r="I115" s="213" t="s">
        <v>8</v>
      </c>
      <c r="J115" s="220"/>
      <c r="K115" s="241"/>
    </row>
    <row r="116" spans="1:11" s="53" customFormat="1" ht="12.75" customHeight="1" x14ac:dyDescent="0.2">
      <c r="A116" s="234">
        <v>5122016</v>
      </c>
      <c r="B116" s="211" t="s">
        <v>183</v>
      </c>
      <c r="C116" s="235">
        <v>0.96544861793518066</v>
      </c>
      <c r="D116" s="211"/>
      <c r="E116" s="124">
        <f>VLOOKUP(A116,IRData!$A$2:$AN$133,35,FALSE)</f>
        <v>1777.2196861011673</v>
      </c>
      <c r="F116" s="211"/>
      <c r="G116" s="211"/>
      <c r="H116" s="212">
        <f t="shared" si="16"/>
        <v>1715.8142897135676</v>
      </c>
      <c r="I116" s="213" t="s">
        <v>8</v>
      </c>
      <c r="J116" s="220"/>
      <c r="K116" s="241"/>
    </row>
    <row r="117" spans="1:11" ht="12.75" customHeight="1" x14ac:dyDescent="0.2">
      <c r="A117" s="234">
        <v>6862016</v>
      </c>
      <c r="B117" s="211" t="s">
        <v>185</v>
      </c>
      <c r="C117" s="235">
        <v>1.0401087999343872</v>
      </c>
      <c r="D117" s="211"/>
      <c r="E117" s="124">
        <f>VLOOKUP(A117,IRData!$A$2:$AN$133,35,FALSE)</f>
        <v>14932.006309748846</v>
      </c>
      <c r="F117" s="214"/>
      <c r="G117" s="214"/>
      <c r="H117" s="212">
        <f t="shared" si="16"/>
        <v>15530.911163445569</v>
      </c>
      <c r="I117" s="213" t="s">
        <v>8</v>
      </c>
      <c r="J117" s="220"/>
      <c r="K117" s="241"/>
    </row>
    <row r="118" spans="1:11" ht="12.75" customHeight="1" x14ac:dyDescent="0.2">
      <c r="A118" s="234">
        <v>7432016</v>
      </c>
      <c r="B118" s="211" t="s">
        <v>186</v>
      </c>
      <c r="C118" s="235">
        <v>1.3521416187286377</v>
      </c>
      <c r="D118" s="211"/>
      <c r="E118" s="124">
        <f>VLOOKUP(A118,IRData!$A$2:$AN$133,35,FALSE)</f>
        <v>18063.440936280476</v>
      </c>
      <c r="F118" s="214"/>
      <c r="G118" s="214"/>
      <c r="H118" s="212">
        <f t="shared" si="16"/>
        <v>24424.330267391422</v>
      </c>
      <c r="I118" s="213" t="s">
        <v>8</v>
      </c>
      <c r="J118" s="220"/>
      <c r="K118" s="241"/>
    </row>
    <row r="119" spans="1:11" s="53" customFormat="1" ht="12.75" customHeight="1" x14ac:dyDescent="0.2">
      <c r="A119" s="234">
        <v>8522016</v>
      </c>
      <c r="B119" s="211" t="s">
        <v>282</v>
      </c>
      <c r="C119" s="235">
        <v>1.1130073070526123</v>
      </c>
      <c r="D119" s="211"/>
      <c r="E119" s="124">
        <f>VLOOKUP(A119,IRData!$A$2:$AN$133,35,FALSE)</f>
        <v>34454.432712426678</v>
      </c>
      <c r="F119" s="215"/>
      <c r="G119" s="215"/>
      <c r="H119" s="212">
        <f t="shared" si="16"/>
        <v>38348.035369283447</v>
      </c>
      <c r="I119" s="213" t="s">
        <v>8</v>
      </c>
      <c r="J119" s="220"/>
      <c r="K119" s="241"/>
    </row>
    <row r="120" spans="1:11" ht="12.75" customHeight="1" x14ac:dyDescent="0.2">
      <c r="A120" s="154">
        <v>102016</v>
      </c>
      <c r="B120" s="154" t="s">
        <v>161</v>
      </c>
      <c r="C120" s="159"/>
      <c r="D120" s="155"/>
      <c r="E120" s="124">
        <f>VLOOKUP(A120,IRData!$A$2:$AN$133,35,FALSE)</f>
        <v>104.65195981873984</v>
      </c>
      <c r="F120" s="155"/>
      <c r="G120" s="155"/>
      <c r="H120" s="156">
        <f>E120</f>
        <v>104.65195981873984</v>
      </c>
      <c r="I120" s="157" t="s">
        <v>9</v>
      </c>
      <c r="J120" s="220"/>
      <c r="K120" s="241"/>
    </row>
    <row r="121" spans="1:11" ht="12.75" customHeight="1" x14ac:dyDescent="0.2">
      <c r="A121" s="154">
        <v>1872016</v>
      </c>
      <c r="B121" s="154" t="s">
        <v>231</v>
      </c>
      <c r="C121" s="159"/>
      <c r="D121" s="155"/>
      <c r="E121" s="124">
        <f>VLOOKUP(A121,IRData!$A$2:$AN$133,35,FALSE)</f>
        <v>5939.1849972153686</v>
      </c>
      <c r="F121" s="155"/>
      <c r="G121" s="155"/>
      <c r="H121" s="156">
        <f>E121</f>
        <v>5939.1849972153686</v>
      </c>
      <c r="I121" s="157" t="s">
        <v>9</v>
      </c>
      <c r="J121" s="220"/>
      <c r="K121" s="241"/>
    </row>
    <row r="122" spans="1:11" ht="13.5" customHeight="1" x14ac:dyDescent="0.2">
      <c r="A122" s="154">
        <v>2942016</v>
      </c>
      <c r="B122" s="154" t="s">
        <v>254</v>
      </c>
      <c r="C122" s="159"/>
      <c r="D122" s="158"/>
      <c r="E122" s="124">
        <f>VLOOKUP(A122,IRData!$A$2:$AN$133,35,FALSE)</f>
        <v>22147.213629416976</v>
      </c>
      <c r="F122" s="158"/>
      <c r="G122" s="158"/>
      <c r="H122" s="156">
        <f t="shared" ref="H122:H123" si="17">E122</f>
        <v>22147.213629416976</v>
      </c>
      <c r="I122" s="157" t="s">
        <v>9</v>
      </c>
      <c r="J122" s="220"/>
      <c r="K122" s="241"/>
    </row>
    <row r="123" spans="1:11" x14ac:dyDescent="0.2">
      <c r="A123" s="154">
        <v>6522016</v>
      </c>
      <c r="B123" s="154" t="s">
        <v>275</v>
      </c>
      <c r="C123" s="159"/>
      <c r="D123" s="158"/>
      <c r="E123" s="124">
        <f>VLOOKUP(A123,IRData!$A$2:$AN$133,35,FALSE)</f>
        <v>755.04318061495701</v>
      </c>
      <c r="F123" s="158"/>
      <c r="G123" s="158"/>
      <c r="H123" s="156">
        <f t="shared" si="17"/>
        <v>755.04318061495701</v>
      </c>
      <c r="I123" s="157" t="s">
        <v>9</v>
      </c>
      <c r="J123" s="220"/>
      <c r="K123" s="241"/>
    </row>
    <row r="124" spans="1:11" x14ac:dyDescent="0.2">
      <c r="I124" s="53"/>
    </row>
    <row r="125" spans="1:11" x14ac:dyDescent="0.2">
      <c r="I125" s="53"/>
    </row>
    <row r="126" spans="1:11" x14ac:dyDescent="0.2">
      <c r="I126" s="53"/>
    </row>
    <row r="127" spans="1:11" x14ac:dyDescent="0.2">
      <c r="I127" s="53"/>
    </row>
    <row r="128" spans="1:11" x14ac:dyDescent="0.2">
      <c r="I128" s="53"/>
    </row>
    <row r="129" spans="9:9" x14ac:dyDescent="0.2">
      <c r="I129" s="53"/>
    </row>
    <row r="130" spans="9:9" x14ac:dyDescent="0.2">
      <c r="I130" s="53"/>
    </row>
    <row r="131" spans="9:9" x14ac:dyDescent="0.2">
      <c r="I131" s="53"/>
    </row>
    <row r="132" spans="9:9" x14ac:dyDescent="0.2">
      <c r="I132" s="53"/>
    </row>
    <row r="133" spans="9:9" x14ac:dyDescent="0.2">
      <c r="I133" s="53"/>
    </row>
    <row r="134" spans="9:9" x14ac:dyDescent="0.2">
      <c r="I134" s="53"/>
    </row>
    <row r="135" spans="9:9" x14ac:dyDescent="0.2">
      <c r="I135" s="53"/>
    </row>
    <row r="136" spans="9:9" x14ac:dyDescent="0.2">
      <c r="I136" s="53"/>
    </row>
    <row r="137" spans="9:9" x14ac:dyDescent="0.2">
      <c r="I137" s="53"/>
    </row>
    <row r="138" spans="9:9" x14ac:dyDescent="0.2">
      <c r="I138" s="53"/>
    </row>
  </sheetData>
  <mergeCells count="1">
    <mergeCell ref="A1:H1"/>
  </mergeCells>
  <phoneticPr fontId="0" type="noConversion"/>
  <pageMargins left="0.78740157499999996" right="0.78740157499999996" top="0.984251969" bottom="0.984251969" header="0.5" footer="0.5"/>
  <pageSetup paperSize="9" orientation="portrait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L87"/>
  <sheetViews>
    <sheetView workbookViewId="0">
      <pane xSplit="2" ySplit="3" topLeftCell="C4" activePane="bottomRight" state="frozen"/>
      <selection activeCell="C21" sqref="C21"/>
      <selection pane="topRight" activeCell="C21" sqref="C21"/>
      <selection pane="bottomLeft" activeCell="C21" sqref="C21"/>
      <selection pane="bottomRight" activeCell="K67" sqref="K67"/>
    </sheetView>
  </sheetViews>
  <sheetFormatPr baseColWidth="10" defaultColWidth="10.85546875" defaultRowHeight="12.75" x14ac:dyDescent="0.2"/>
  <cols>
    <col min="1" max="1" width="11.85546875" style="65" customWidth="1"/>
    <col min="2" max="2" width="32.140625" style="65" customWidth="1"/>
    <col min="3" max="3" width="11.140625" style="65" customWidth="1"/>
    <col min="4" max="5" width="17.42578125" style="65" customWidth="1"/>
    <col min="6" max="6" width="11.7109375" style="65" customWidth="1"/>
    <col min="7" max="7" width="14.28515625" style="65" bestFit="1" customWidth="1"/>
    <col min="8" max="8" width="12.140625" style="65" bestFit="1" customWidth="1"/>
    <col min="9" max="9" width="19.7109375" style="65" customWidth="1"/>
    <col min="10" max="10" width="10.85546875" style="65"/>
    <col min="11" max="11" width="9.42578125" style="65" customWidth="1"/>
    <col min="12" max="16384" width="10.85546875" style="65"/>
  </cols>
  <sheetData>
    <row r="1" spans="1:12" ht="45.75" customHeight="1" thickBot="1" x14ac:dyDescent="0.25">
      <c r="A1" s="321" t="s">
        <v>141</v>
      </c>
      <c r="B1" s="322"/>
      <c r="C1" s="322"/>
      <c r="D1" s="322"/>
      <c r="E1" s="322"/>
      <c r="F1" s="322"/>
      <c r="G1" s="322"/>
      <c r="H1" s="323"/>
      <c r="I1" s="105" t="s">
        <v>19</v>
      </c>
    </row>
    <row r="2" spans="1:12" s="69" customFormat="1" ht="57.75" customHeight="1" x14ac:dyDescent="0.2">
      <c r="A2" s="114" t="s">
        <v>55</v>
      </c>
      <c r="B2" s="104" t="s">
        <v>56</v>
      </c>
      <c r="C2" s="101" t="s">
        <v>66</v>
      </c>
      <c r="D2" s="173" t="s">
        <v>139</v>
      </c>
      <c r="E2" s="173" t="s">
        <v>140</v>
      </c>
      <c r="F2" s="101" t="s">
        <v>27</v>
      </c>
      <c r="G2" s="101" t="s">
        <v>128</v>
      </c>
      <c r="H2" s="101" t="s">
        <v>17</v>
      </c>
      <c r="I2" s="115">
        <f>E3-F3</f>
        <v>358020.5004210663</v>
      </c>
    </row>
    <row r="3" spans="1:12" s="69" customFormat="1" ht="13.5" thickBot="1" x14ac:dyDescent="0.25">
      <c r="A3" s="113"/>
      <c r="B3" s="113"/>
      <c r="C3" s="116" t="s">
        <v>49</v>
      </c>
      <c r="D3" s="117">
        <f>SUM(D4:D57)</f>
        <v>17357515.59</v>
      </c>
      <c r="E3" s="117">
        <f>SUM(E4:E57)</f>
        <v>3300489.5004210663</v>
      </c>
      <c r="F3" s="117">
        <f>SUM(F4:F57)</f>
        <v>2942469</v>
      </c>
      <c r="G3" s="117"/>
      <c r="H3" s="117">
        <f>SUM(H4:H55)</f>
        <v>3271410.4145675451</v>
      </c>
      <c r="I3" s="113" t="s">
        <v>7</v>
      </c>
      <c r="J3" s="108"/>
      <c r="K3" s="108"/>
    </row>
    <row r="4" spans="1:12" s="69" customFormat="1" x14ac:dyDescent="0.2">
      <c r="A4">
        <v>72016</v>
      </c>
      <c r="B4" t="s">
        <v>188</v>
      </c>
      <c r="C4" s="239">
        <v>1.2726421356201172</v>
      </c>
      <c r="D4" s="119">
        <f>VLOOKUP(A4,IRData!A2:AN133,22,FALSE)</f>
        <v>12983.55</v>
      </c>
      <c r="E4" s="120">
        <f>VLOOKUP(A4,IRData!$A$2:$AN$133,39,FALSE)</f>
        <v>4238.3907430329964</v>
      </c>
      <c r="F4" s="120">
        <f>ROUND((C4*E4),0)</f>
        <v>5394</v>
      </c>
      <c r="G4" s="226">
        <f>D4/$D$3*$I$2</f>
        <v>267.80198146098485</v>
      </c>
      <c r="H4" s="120">
        <f t="shared" ref="H4:H28" si="0">F4+G4</f>
        <v>5661.8019814609852</v>
      </c>
      <c r="I4" s="118">
        <f t="shared" ref="I4:I28" si="1">H4/E4</f>
        <v>1.3358376621522616</v>
      </c>
      <c r="J4" s="227"/>
      <c r="K4" s="228"/>
      <c r="L4" s="108"/>
    </row>
    <row r="5" spans="1:12" x14ac:dyDescent="0.2">
      <c r="A5">
        <v>92016</v>
      </c>
      <c r="B5" t="s">
        <v>189</v>
      </c>
      <c r="C5" s="239">
        <v>1.0600885152816772</v>
      </c>
      <c r="D5" s="119">
        <f>VLOOKUP(A5,IRData!A3:AN134,22,FALSE)</f>
        <v>54723.82</v>
      </c>
      <c r="E5" s="120">
        <f>VLOOKUP(A5,IRData!$A$2:$AN$133,39,FALSE)</f>
        <v>8712.2724400025891</v>
      </c>
      <c r="F5" s="121">
        <f t="shared" ref="F5:F28" si="2">ROUND((C5*E5),0)</f>
        <v>9236</v>
      </c>
      <c r="G5" s="121">
        <f t="shared" ref="G5:G28" si="3">D5/$D$3*$I$2</f>
        <v>1128.7473325180149</v>
      </c>
      <c r="H5" s="121">
        <f t="shared" si="0"/>
        <v>10364.747332518014</v>
      </c>
      <c r="I5" s="118">
        <f t="shared" si="1"/>
        <v>1.1896720865761785</v>
      </c>
      <c r="J5" s="227"/>
      <c r="K5" s="228"/>
      <c r="L5" s="108"/>
    </row>
    <row r="6" spans="1:12" x14ac:dyDescent="0.2">
      <c r="A6">
        <v>322016</v>
      </c>
      <c r="B6" t="s">
        <v>192</v>
      </c>
      <c r="C6" s="239">
        <v>0.4329315721988678</v>
      </c>
      <c r="D6" s="119">
        <f>VLOOKUP(A6,IRData!A4:AN135,22,FALSE)</f>
        <v>31716.02</v>
      </c>
      <c r="E6" s="120">
        <f>VLOOKUP(A6,IRData!$A$2:$AN$133,39,FALSE)</f>
        <v>10736.109948841968</v>
      </c>
      <c r="F6" s="121">
        <f t="shared" si="2"/>
        <v>4648</v>
      </c>
      <c r="G6" s="121">
        <f t="shared" si="3"/>
        <v>654.18263880496659</v>
      </c>
      <c r="H6" s="121">
        <f t="shared" si="0"/>
        <v>5302.1826388049667</v>
      </c>
      <c r="I6" s="118">
        <f t="shared" si="1"/>
        <v>0.49386441309469614</v>
      </c>
      <c r="J6" s="227"/>
      <c r="K6" s="228"/>
      <c r="L6" s="108"/>
    </row>
    <row r="7" spans="1:12" x14ac:dyDescent="0.2">
      <c r="A7">
        <v>372016</v>
      </c>
      <c r="B7" t="s">
        <v>193</v>
      </c>
      <c r="C7" s="239">
        <v>0.89170563220977783</v>
      </c>
      <c r="D7" s="119">
        <f>VLOOKUP(A7,IRData!A5:AN136,22,FALSE)</f>
        <v>51997.83</v>
      </c>
      <c r="E7" s="120">
        <f>VLOOKUP(A7,IRData!$A$2:$AN$133,39,FALSE)</f>
        <v>13336.543345850834</v>
      </c>
      <c r="F7" s="121">
        <f t="shared" si="2"/>
        <v>11892</v>
      </c>
      <c r="G7" s="121">
        <f t="shared" si="3"/>
        <v>1072.5203742945066</v>
      </c>
      <c r="H7" s="121">
        <f t="shared" si="0"/>
        <v>12964.520374294507</v>
      </c>
      <c r="I7" s="118">
        <f t="shared" si="1"/>
        <v>0.97210499288242724</v>
      </c>
      <c r="J7" s="227"/>
      <c r="K7" s="228"/>
      <c r="L7" s="108"/>
    </row>
    <row r="8" spans="1:12" x14ac:dyDescent="0.2">
      <c r="A8">
        <v>562016</v>
      </c>
      <c r="B8" t="s">
        <v>201</v>
      </c>
      <c r="C8" s="239">
        <v>0.67045426368713379</v>
      </c>
      <c r="D8" s="119">
        <f>VLOOKUP(A8,IRData!A6:AN137,22,FALSE)</f>
        <v>112501.88</v>
      </c>
      <c r="E8" s="120">
        <f>VLOOKUP(A8,IRData!$A$2:$AN$133,39,FALSE)</f>
        <v>22947.321081234797</v>
      </c>
      <c r="F8" s="121">
        <f t="shared" si="2"/>
        <v>15385</v>
      </c>
      <c r="G8" s="121">
        <f t="shared" si="3"/>
        <v>2320.492190663258</v>
      </c>
      <c r="H8" s="121">
        <f t="shared" si="0"/>
        <v>17705.492190663259</v>
      </c>
      <c r="I8" s="118">
        <f t="shared" si="1"/>
        <v>0.77157120554442193</v>
      </c>
      <c r="J8" s="227"/>
      <c r="K8" s="228"/>
    </row>
    <row r="9" spans="1:12" x14ac:dyDescent="0.2">
      <c r="A9">
        <v>632016</v>
      </c>
      <c r="B9" t="s">
        <v>202</v>
      </c>
      <c r="C9" s="239">
        <v>0.84188687801361084</v>
      </c>
      <c r="D9" s="119">
        <f>VLOOKUP(A9,IRData!A7:AN138,22,FALSE)</f>
        <v>22898.720000000001</v>
      </c>
      <c r="E9" s="120">
        <f>VLOOKUP(A9,IRData!$A$2:$AN$133,39,FALSE)</f>
        <v>5949.6561789993393</v>
      </c>
      <c r="F9" s="121">
        <f t="shared" si="2"/>
        <v>5009</v>
      </c>
      <c r="G9" s="121">
        <f t="shared" si="3"/>
        <v>472.31478208350444</v>
      </c>
      <c r="H9" s="121">
        <f t="shared" si="0"/>
        <v>5481.3147820835047</v>
      </c>
      <c r="I9" s="118">
        <f t="shared" si="1"/>
        <v>0.92128261149460167</v>
      </c>
      <c r="J9" s="227"/>
      <c r="K9" s="228"/>
      <c r="L9" s="108"/>
    </row>
    <row r="10" spans="1:12" x14ac:dyDescent="0.2">
      <c r="A10">
        <v>652016</v>
      </c>
      <c r="B10" t="s">
        <v>203</v>
      </c>
      <c r="C10" s="239">
        <v>0.75376814603805542</v>
      </c>
      <c r="D10" s="119">
        <f>VLOOKUP(A10,IRData!A8:AN139,22,FALSE)</f>
        <v>77539.72</v>
      </c>
      <c r="E10" s="120">
        <f>VLOOKUP(A10,IRData!$A$2:$AN$133,39,FALSE)</f>
        <v>15806.294419004906</v>
      </c>
      <c r="F10" s="121">
        <f t="shared" si="2"/>
        <v>11914</v>
      </c>
      <c r="G10" s="121">
        <f t="shared" si="3"/>
        <v>1599.3538483642728</v>
      </c>
      <c r="H10" s="121">
        <f t="shared" si="0"/>
        <v>13513.353848364273</v>
      </c>
      <c r="I10" s="118">
        <f t="shared" si="1"/>
        <v>0.85493497021770737</v>
      </c>
      <c r="J10" s="227"/>
      <c r="K10" s="228"/>
      <c r="L10" s="108"/>
    </row>
    <row r="11" spans="1:12" x14ac:dyDescent="0.2">
      <c r="A11">
        <v>712016</v>
      </c>
      <c r="B11" t="s">
        <v>204</v>
      </c>
      <c r="C11" s="239">
        <v>0.55559420585632324</v>
      </c>
      <c r="D11" s="119">
        <f>VLOOKUP(A11,IRData!A9:AN140,22,FALSE)</f>
        <v>703912.43</v>
      </c>
      <c r="E11" s="120">
        <f>VLOOKUP(A11,IRData!$A$2:$AN$133,39,FALSE)</f>
        <v>117045.10087760186</v>
      </c>
      <c r="F11" s="121">
        <f t="shared" si="2"/>
        <v>65030</v>
      </c>
      <c r="G11" s="121">
        <f t="shared" si="3"/>
        <v>14519.075563233231</v>
      </c>
      <c r="H11" s="121">
        <f t="shared" si="0"/>
        <v>79549.075563233229</v>
      </c>
      <c r="I11" s="118">
        <f t="shared" si="1"/>
        <v>0.6796446409698127</v>
      </c>
      <c r="J11" s="227"/>
      <c r="K11" s="228"/>
      <c r="L11" s="108"/>
    </row>
    <row r="12" spans="1:12" x14ac:dyDescent="0.2">
      <c r="A12">
        <v>862016</v>
      </c>
      <c r="B12" t="s">
        <v>208</v>
      </c>
      <c r="C12" s="239">
        <v>0.92928695678710938</v>
      </c>
      <c r="D12" s="119">
        <f>VLOOKUP(A12,IRData!A10:AN141,22,FALSE)</f>
        <v>71496.89</v>
      </c>
      <c r="E12" s="120">
        <f>VLOOKUP(A12,IRData!$A$2:$AN$133,39,FALSE)</f>
        <v>18048.272467174858</v>
      </c>
      <c r="F12" s="121">
        <f t="shared" si="2"/>
        <v>16772</v>
      </c>
      <c r="G12" s="121">
        <f t="shared" si="3"/>
        <v>1474.7129105905606</v>
      </c>
      <c r="H12" s="121">
        <f t="shared" si="0"/>
        <v>18246.712910590562</v>
      </c>
      <c r="I12" s="118">
        <f t="shared" si="1"/>
        <v>1.0109949826930316</v>
      </c>
      <c r="J12" s="227"/>
      <c r="K12" s="228"/>
    </row>
    <row r="13" spans="1:12" x14ac:dyDescent="0.2">
      <c r="A13">
        <v>932016</v>
      </c>
      <c r="B13" t="s">
        <v>210</v>
      </c>
      <c r="C13" s="239">
        <v>0.81334704160690308</v>
      </c>
      <c r="D13" s="119">
        <f>VLOOKUP(A13,IRData!A11:AN142,22,FALSE)</f>
        <v>17759.84</v>
      </c>
      <c r="E13" s="120">
        <f>VLOOKUP(A13,IRData!$A$2:$AN$133,39,FALSE)</f>
        <v>7013.9246256173092</v>
      </c>
      <c r="F13" s="121">
        <f t="shared" si="2"/>
        <v>5705</v>
      </c>
      <c r="G13" s="121">
        <f t="shared" si="3"/>
        <v>366.31894531388235</v>
      </c>
      <c r="H13" s="121">
        <f t="shared" si="0"/>
        <v>6071.3189453138821</v>
      </c>
      <c r="I13" s="118">
        <f t="shared" si="1"/>
        <v>0.86560937982414277</v>
      </c>
      <c r="J13" s="227"/>
      <c r="K13" s="228"/>
    </row>
    <row r="14" spans="1:12" x14ac:dyDescent="0.2">
      <c r="A14">
        <v>1032016</v>
      </c>
      <c r="B14" t="s">
        <v>214</v>
      </c>
      <c r="C14" s="239">
        <v>0.68421310186386108</v>
      </c>
      <c r="D14" s="119">
        <f>VLOOKUP(A14,IRData!A12:AN143,22,FALSE)</f>
        <v>56160.04</v>
      </c>
      <c r="E14" s="120">
        <f>VLOOKUP(A14,IRData!$A$2:$AN$133,39,FALSE)</f>
        <v>8684.4917777157716</v>
      </c>
      <c r="F14" s="121">
        <f t="shared" si="2"/>
        <v>5942</v>
      </c>
      <c r="G14" s="121">
        <f t="shared" si="3"/>
        <v>1158.3711689736758</v>
      </c>
      <c r="H14" s="121">
        <f t="shared" si="0"/>
        <v>7100.3711689736756</v>
      </c>
      <c r="I14" s="118">
        <f t="shared" si="1"/>
        <v>0.81759201928120684</v>
      </c>
      <c r="J14" s="227"/>
      <c r="K14" s="228"/>
      <c r="L14" s="108"/>
    </row>
    <row r="15" spans="1:12" x14ac:dyDescent="0.2">
      <c r="A15">
        <v>1062016</v>
      </c>
      <c r="B15" t="s">
        <v>167</v>
      </c>
      <c r="C15" s="239">
        <v>1.2265917062759399</v>
      </c>
      <c r="D15" s="119">
        <f>VLOOKUP(A15,IRData!A13:AN144,22,FALSE)</f>
        <v>4977.28</v>
      </c>
      <c r="E15" s="120">
        <f>VLOOKUP(A15,IRData!$A$2:$AN$133,39,FALSE)</f>
        <v>1792.4002864543957</v>
      </c>
      <c r="F15" s="121">
        <f t="shared" si="2"/>
        <v>2199</v>
      </c>
      <c r="G15" s="121">
        <f t="shared" si="3"/>
        <v>102.66263435548295</v>
      </c>
      <c r="H15" s="121">
        <f t="shared" si="0"/>
        <v>2301.6626343554831</v>
      </c>
      <c r="I15" s="118">
        <f t="shared" si="1"/>
        <v>1.2841231123146468</v>
      </c>
      <c r="J15" s="227"/>
      <c r="K15" s="228"/>
      <c r="L15" s="108"/>
    </row>
    <row r="16" spans="1:12" x14ac:dyDescent="0.2">
      <c r="A16">
        <v>1322016</v>
      </c>
      <c r="B16" t="s">
        <v>219</v>
      </c>
      <c r="C16" s="239">
        <v>0.88402187824249268</v>
      </c>
      <c r="D16" s="119">
        <f>VLOOKUP(A16,IRData!A14:AN145,22,FALSE)</f>
        <v>102949.3</v>
      </c>
      <c r="E16" s="120">
        <f>VLOOKUP(A16,IRData!$A$2:$AN$133,39,FALSE)</f>
        <v>20494.743708271511</v>
      </c>
      <c r="F16" s="121">
        <f t="shared" ref="F16" si="4">ROUND((C16*E16),0)</f>
        <v>18118</v>
      </c>
      <c r="G16" s="121">
        <f t="shared" ref="G16" si="5">D16/$D$3*$I$2</f>
        <v>2123.4582629574629</v>
      </c>
      <c r="H16" s="121">
        <f t="shared" ref="H16" si="6">F16+G16</f>
        <v>20241.458262957462</v>
      </c>
      <c r="I16" s="118">
        <f t="shared" ref="I16" si="7">H16/E16</f>
        <v>0.98764144363455364</v>
      </c>
      <c r="J16" s="227"/>
      <c r="K16" s="228"/>
      <c r="L16" s="108"/>
    </row>
    <row r="17" spans="1:12" x14ac:dyDescent="0.2">
      <c r="A17">
        <v>1332016</v>
      </c>
      <c r="B17" t="s">
        <v>220</v>
      </c>
      <c r="C17" s="239">
        <v>1.2307889461517334</v>
      </c>
      <c r="D17" s="119">
        <f>VLOOKUP(A17,IRData!A15:AN146,22,FALSE)</f>
        <v>63259.33</v>
      </c>
      <c r="E17" s="120">
        <f>VLOOKUP(A17,IRData!$A$2:$AN$133,39,FALSE)</f>
        <v>14054.157713513117</v>
      </c>
      <c r="F17" s="121">
        <f t="shared" si="2"/>
        <v>17298</v>
      </c>
      <c r="G17" s="121">
        <f t="shared" si="3"/>
        <v>1304.802917529822</v>
      </c>
      <c r="H17" s="121">
        <f t="shared" si="0"/>
        <v>18602.802917529822</v>
      </c>
      <c r="I17" s="118">
        <f t="shared" si="1"/>
        <v>1.3236512138783789</v>
      </c>
      <c r="J17" s="227"/>
      <c r="K17" s="228"/>
    </row>
    <row r="18" spans="1:12" x14ac:dyDescent="0.2">
      <c r="A18">
        <v>1382016</v>
      </c>
      <c r="B18" t="s">
        <v>221</v>
      </c>
      <c r="C18" s="239">
        <v>1.2299952507019043</v>
      </c>
      <c r="D18" s="119">
        <f>VLOOKUP(A18,IRData!A16:AN147,22,FALSE)</f>
        <v>18942.55</v>
      </c>
      <c r="E18" s="120">
        <f>VLOOKUP(A18,IRData!$A$2:$AN$133,39,FALSE)</f>
        <v>3264.8288052230942</v>
      </c>
      <c r="F18" s="121">
        <f t="shared" si="2"/>
        <v>4016</v>
      </c>
      <c r="G18" s="121">
        <f t="shared" si="3"/>
        <v>390.71382048236251</v>
      </c>
      <c r="H18" s="121">
        <f t="shared" si="0"/>
        <v>4406.7138204823623</v>
      </c>
      <c r="I18" s="118">
        <f t="shared" si="1"/>
        <v>1.3497534123175075</v>
      </c>
      <c r="J18" s="227"/>
      <c r="K18" s="228"/>
    </row>
    <row r="19" spans="1:12" x14ac:dyDescent="0.2">
      <c r="A19">
        <v>1462016</v>
      </c>
      <c r="B19" t="s">
        <v>222</v>
      </c>
      <c r="C19" s="239">
        <v>0.88249695301055908</v>
      </c>
      <c r="D19" s="119">
        <f>VLOOKUP(A19,IRData!A17:AN148,22,FALSE)</f>
        <v>85357.119999999995</v>
      </c>
      <c r="E19" s="120">
        <f>VLOOKUP(A19,IRData!$A$2:$AN$133,39,FALSE)</f>
        <v>17174.463346627756</v>
      </c>
      <c r="F19" s="121">
        <f t="shared" si="2"/>
        <v>15156</v>
      </c>
      <c r="G19" s="121">
        <f t="shared" si="3"/>
        <v>1760.5975151482496</v>
      </c>
      <c r="H19" s="121">
        <f t="shared" si="0"/>
        <v>16916.597515148249</v>
      </c>
      <c r="I19" s="118">
        <f t="shared" si="1"/>
        <v>0.98498550864297374</v>
      </c>
      <c r="J19" s="227"/>
      <c r="K19" s="228"/>
      <c r="L19" s="108"/>
    </row>
    <row r="20" spans="1:12" x14ac:dyDescent="0.2">
      <c r="A20">
        <v>1642016</v>
      </c>
      <c r="B20" t="s">
        <v>227</v>
      </c>
      <c r="C20" s="239">
        <v>1.1424401998519897</v>
      </c>
      <c r="D20" s="119">
        <f>VLOOKUP(A20,IRData!A18:AN149,22,FALSE)</f>
        <v>37514.43</v>
      </c>
      <c r="E20" s="120">
        <f>VLOOKUP(A20,IRData!$A$2:$AN$133,39,FALSE)</f>
        <v>8574.047941284316</v>
      </c>
      <c r="F20" s="121">
        <f t="shared" si="2"/>
        <v>9795</v>
      </c>
      <c r="G20" s="121">
        <f t="shared" si="3"/>
        <v>773.78210792729362</v>
      </c>
      <c r="H20" s="121">
        <f t="shared" si="0"/>
        <v>10568.782107927294</v>
      </c>
      <c r="I20" s="118">
        <f t="shared" si="1"/>
        <v>1.2326478905066847</v>
      </c>
      <c r="J20" s="227"/>
      <c r="K20" s="228"/>
      <c r="L20" s="108"/>
    </row>
    <row r="21" spans="1:12" x14ac:dyDescent="0.2">
      <c r="A21">
        <v>1732016</v>
      </c>
      <c r="B21" t="s">
        <v>173</v>
      </c>
      <c r="C21" s="239">
        <v>1.0349608659744263</v>
      </c>
      <c r="D21" s="119">
        <f>VLOOKUP(A21,IRData!A19:AN150,22,FALSE)</f>
        <v>2491.67</v>
      </c>
      <c r="E21" s="120">
        <f>VLOOKUP(A21,IRData!$A$2:$AN$133,39,FALSE)</f>
        <v>1710.9768899243079</v>
      </c>
      <c r="F21" s="121">
        <f t="shared" si="2"/>
        <v>1771</v>
      </c>
      <c r="G21" s="121">
        <f t="shared" si="3"/>
        <v>51.393814723006585</v>
      </c>
      <c r="H21" s="121">
        <f t="shared" si="0"/>
        <v>1822.3938147230065</v>
      </c>
      <c r="I21" s="118">
        <f t="shared" si="1"/>
        <v>1.0651188952082384</v>
      </c>
      <c r="J21" s="227"/>
      <c r="K21" s="228"/>
      <c r="L21" s="108"/>
    </row>
    <row r="22" spans="1:12" x14ac:dyDescent="0.2">
      <c r="A22">
        <v>1842016</v>
      </c>
      <c r="B22" t="s">
        <v>174</v>
      </c>
      <c r="C22" s="239">
        <v>0.753631591796875</v>
      </c>
      <c r="D22" s="119">
        <f>VLOOKUP(A22,IRData!A20:AN151,22,FALSE)</f>
        <v>22972.45</v>
      </c>
      <c r="E22" s="120">
        <f>VLOOKUP(A22,IRData!$A$2:$AN$133,39,FALSE)</f>
        <v>3781.3216207259429</v>
      </c>
      <c r="F22" s="121">
        <f t="shared" ref="F22:F24" si="8">ROUND((C22*E22),0)</f>
        <v>2850</v>
      </c>
      <c r="G22" s="121">
        <f t="shared" ref="G22:G24" si="9">D22/$D$3*$I$2</f>
        <v>473.8355556849553</v>
      </c>
      <c r="H22" s="121">
        <f t="shared" ref="H22:H24" si="10">F22+G22</f>
        <v>3323.8355556849551</v>
      </c>
      <c r="I22" s="118">
        <f t="shared" ref="I22:I24" si="11">H22/E22</f>
        <v>0.87901424133471118</v>
      </c>
      <c r="J22" s="227"/>
      <c r="K22" s="228"/>
      <c r="L22" s="108"/>
    </row>
    <row r="23" spans="1:12" x14ac:dyDescent="0.2">
      <c r="A23">
        <v>1972016</v>
      </c>
      <c r="B23" t="s">
        <v>234</v>
      </c>
      <c r="C23" s="239">
        <v>0.83011609315872192</v>
      </c>
      <c r="D23" s="119">
        <f>VLOOKUP(A23,IRData!A21:AN152,22,FALSE)</f>
        <v>51047.42</v>
      </c>
      <c r="E23" s="120">
        <f>VLOOKUP(A23,IRData!$A$2:$AN$133,39,FALSE)</f>
        <v>12540.147763398716</v>
      </c>
      <c r="F23" s="121">
        <f t="shared" si="8"/>
        <v>10410</v>
      </c>
      <c r="G23" s="121">
        <f t="shared" si="9"/>
        <v>1052.9169775963512</v>
      </c>
      <c r="H23" s="121">
        <f t="shared" si="10"/>
        <v>11462.916977596351</v>
      </c>
      <c r="I23" s="118">
        <f t="shared" si="11"/>
        <v>0.91409744078562538</v>
      </c>
      <c r="J23" s="227"/>
      <c r="K23" s="228"/>
      <c r="L23" s="108"/>
    </row>
    <row r="24" spans="1:12" x14ac:dyDescent="0.2">
      <c r="A24">
        <v>2062016</v>
      </c>
      <c r="B24" t="s">
        <v>236</v>
      </c>
      <c r="C24" s="239">
        <v>1.1905503273010254</v>
      </c>
      <c r="D24" s="119">
        <f>VLOOKUP(A24,IRData!A22:AN153,22,FALSE)</f>
        <v>9053.64</v>
      </c>
      <c r="E24" s="120">
        <f>VLOOKUP(A24,IRData!$A$2:$AN$133,39,FALSE)</f>
        <v>2376.287270879252</v>
      </c>
      <c r="F24" s="121">
        <f t="shared" si="8"/>
        <v>2829</v>
      </c>
      <c r="G24" s="121">
        <f t="shared" si="9"/>
        <v>186.74266525214065</v>
      </c>
      <c r="H24" s="121">
        <f t="shared" si="10"/>
        <v>3015.7426652521408</v>
      </c>
      <c r="I24" s="118">
        <f t="shared" si="11"/>
        <v>1.2690985228129776</v>
      </c>
      <c r="J24" s="227"/>
      <c r="K24" s="228"/>
      <c r="L24" s="108"/>
    </row>
    <row r="25" spans="1:12" x14ac:dyDescent="0.2">
      <c r="A25">
        <v>2152016</v>
      </c>
      <c r="B25" t="s">
        <v>239</v>
      </c>
      <c r="C25" s="239">
        <v>1.0304619073867798</v>
      </c>
      <c r="D25" s="119">
        <f>VLOOKUP(A25,IRData!A23:AN154,22,FALSE)</f>
        <v>553970.86</v>
      </c>
      <c r="E25" s="120">
        <f>VLOOKUP(A25,IRData!$A$2:$AN$133,39,FALSE)</f>
        <v>137363.73602061562</v>
      </c>
      <c r="F25" s="121">
        <f t="shared" si="2"/>
        <v>141548</v>
      </c>
      <c r="G25" s="121">
        <f t="shared" si="3"/>
        <v>11426.342870759216</v>
      </c>
      <c r="H25" s="121">
        <f t="shared" si="0"/>
        <v>152974.34287075922</v>
      </c>
      <c r="I25" s="118">
        <f t="shared" si="1"/>
        <v>1.1136443089157153</v>
      </c>
      <c r="J25" s="227"/>
      <c r="K25" s="228"/>
      <c r="L25" s="108"/>
    </row>
    <row r="26" spans="1:12" x14ac:dyDescent="0.2">
      <c r="A26">
        <v>2272016</v>
      </c>
      <c r="B26" t="s">
        <v>241</v>
      </c>
      <c r="C26" s="239">
        <v>0.83997797966003418</v>
      </c>
      <c r="D26" s="119">
        <f>VLOOKUP(A26,IRData!A24:AN155,22,FALSE)</f>
        <v>475697.88</v>
      </c>
      <c r="E26" s="120">
        <f>VLOOKUP(A26,IRData!$A$2:$AN$133,39,FALSE)</f>
        <v>82875.205834582215</v>
      </c>
      <c r="F26" s="121">
        <f t="shared" si="2"/>
        <v>69613</v>
      </c>
      <c r="G26" s="121">
        <f t="shared" si="3"/>
        <v>9811.8646164407892</v>
      </c>
      <c r="H26" s="121">
        <f t="shared" si="0"/>
        <v>79424.864616440784</v>
      </c>
      <c r="I26" s="118">
        <f t="shared" si="1"/>
        <v>0.95836702686412312</v>
      </c>
      <c r="J26" s="227"/>
      <c r="K26" s="228"/>
    </row>
    <row r="27" spans="1:12" x14ac:dyDescent="0.2">
      <c r="A27">
        <v>2382016</v>
      </c>
      <c r="B27" t="s">
        <v>177</v>
      </c>
      <c r="C27" s="239">
        <v>0.770851731300354</v>
      </c>
      <c r="D27" s="119">
        <f>VLOOKUP(A27,IRData!A25:AN156,22,FALSE)</f>
        <v>17953.759999999998</v>
      </c>
      <c r="E27" s="120">
        <f>VLOOKUP(A27,IRData!$A$2:$AN$133,39,FALSE)</f>
        <v>2025.1039345302606</v>
      </c>
      <c r="F27" s="121">
        <f t="shared" si="2"/>
        <v>1561</v>
      </c>
      <c r="G27" s="121">
        <f t="shared" si="3"/>
        <v>370.31878821084922</v>
      </c>
      <c r="H27" s="121">
        <f t="shared" si="0"/>
        <v>1931.3187882108491</v>
      </c>
      <c r="I27" s="118">
        <f t="shared" si="1"/>
        <v>0.95368872445494224</v>
      </c>
      <c r="J27" s="227"/>
      <c r="K27" s="228"/>
    </row>
    <row r="28" spans="1:12" x14ac:dyDescent="0.2">
      <c r="A28">
        <v>2492016</v>
      </c>
      <c r="B28" t="s">
        <v>246</v>
      </c>
      <c r="C28" s="239">
        <v>0.53783237934112549</v>
      </c>
      <c r="D28" s="119">
        <f>VLOOKUP(A28,IRData!A26:AN157,22,FALSE)</f>
        <v>365466.48</v>
      </c>
      <c r="E28" s="120">
        <f>VLOOKUP(A28,IRData!$A$2:$AN$133,39,FALSE)</f>
        <v>51888.205606514704</v>
      </c>
      <c r="F28" s="121">
        <f t="shared" si="2"/>
        <v>27907</v>
      </c>
      <c r="G28" s="121">
        <f t="shared" si="3"/>
        <v>7538.2039196961841</v>
      </c>
      <c r="H28" s="121">
        <f t="shared" si="0"/>
        <v>35445.203919696185</v>
      </c>
      <c r="I28" s="118">
        <f t="shared" si="1"/>
        <v>0.68310714362506197</v>
      </c>
      <c r="J28" s="227"/>
      <c r="K28" s="228"/>
    </row>
    <row r="29" spans="1:12" x14ac:dyDescent="0.2">
      <c r="A29">
        <v>2512016</v>
      </c>
      <c r="B29" t="s">
        <v>247</v>
      </c>
      <c r="C29" s="239">
        <v>0.68322265148162842</v>
      </c>
      <c r="D29" s="119">
        <f>VLOOKUP(A29,IRData!A27:AN158,22,FALSE)</f>
        <v>65436.89</v>
      </c>
      <c r="E29" s="120">
        <f>VLOOKUP(A29,IRData!$A$2:$AN$133,39,FALSE)</f>
        <v>12932.006115574282</v>
      </c>
      <c r="F29" s="121">
        <f t="shared" ref="F29" si="12">ROUND((C29*E29),0)</f>
        <v>8835</v>
      </c>
      <c r="G29" s="121">
        <f t="shared" ref="G29" si="13">D29/$D$3*$I$2</f>
        <v>1349.717820060346</v>
      </c>
      <c r="H29" s="121">
        <f t="shared" ref="H29" si="14">F29+G29</f>
        <v>10184.717820060347</v>
      </c>
      <c r="I29" s="118">
        <f t="shared" ref="I29" si="15">H29/E29</f>
        <v>0.78755900121286526</v>
      </c>
      <c r="J29" s="227"/>
      <c r="K29" s="228"/>
    </row>
    <row r="30" spans="1:12" x14ac:dyDescent="0.2">
      <c r="A30">
        <v>2572016</v>
      </c>
      <c r="B30" t="s">
        <v>290</v>
      </c>
      <c r="C30" s="239">
        <v>0.56234759092330933</v>
      </c>
      <c r="D30" s="119">
        <f>VLOOKUP(A30,IRData!A28:AN159,22,FALSE)</f>
        <v>72738.180000000008</v>
      </c>
      <c r="E30" s="120">
        <f>VLOOKUP(A30,IRData!$A$2:$AN$133,39,FALSE)</f>
        <v>17443.124090233752</v>
      </c>
      <c r="F30" s="121">
        <f t="shared" ref="F30:F56" si="16">ROUND((C30*E30),0)</f>
        <v>9809</v>
      </c>
      <c r="G30" s="121">
        <f t="shared" ref="G30:G57" si="17">D30/$D$3*$I$2</f>
        <v>1500.3160716341663</v>
      </c>
      <c r="H30" s="121">
        <f t="shared" ref="H30:H57" si="18">F30+G30</f>
        <v>11309.316071634166</v>
      </c>
      <c r="I30" s="118">
        <f t="shared" ref="I30:I57" si="19">H30/E30</f>
        <v>0.64835381627343636</v>
      </c>
      <c r="J30" s="227"/>
      <c r="K30" s="228"/>
    </row>
    <row r="31" spans="1:12" x14ac:dyDescent="0.2">
      <c r="A31">
        <v>2692016</v>
      </c>
      <c r="B31" t="s">
        <v>250</v>
      </c>
      <c r="C31" s="239">
        <v>0.76755762100219727</v>
      </c>
      <c r="D31" s="119">
        <f>VLOOKUP(A31,IRData!A29:AN160,22,FALSE)</f>
        <v>310185.14</v>
      </c>
      <c r="E31" s="120">
        <f>VLOOKUP(A31,IRData!$A$2:$AN$133,39,FALSE)</f>
        <v>54921.201691046517</v>
      </c>
      <c r="F31" s="121">
        <f t="shared" si="16"/>
        <v>42155</v>
      </c>
      <c r="G31" s="121">
        <f t="shared" si="17"/>
        <v>6397.9570388493894</v>
      </c>
      <c r="H31" s="121">
        <f t="shared" si="18"/>
        <v>48552.957038849388</v>
      </c>
      <c r="I31" s="118">
        <f t="shared" si="19"/>
        <v>0.88404760900861157</v>
      </c>
      <c r="J31" s="227"/>
      <c r="K31" s="228"/>
    </row>
    <row r="32" spans="1:12" x14ac:dyDescent="0.2">
      <c r="A32">
        <v>2712016</v>
      </c>
      <c r="B32" t="s">
        <v>251</v>
      </c>
      <c r="C32" s="239">
        <v>3.1273291110992432</v>
      </c>
      <c r="D32" s="119">
        <f>VLOOKUP(A32,IRData!A30:AN161,22,FALSE)</f>
        <v>499.95</v>
      </c>
      <c r="E32" s="120">
        <f>VLOOKUP(A32,IRData!$A$2:$AN$133,39,FALSE)</f>
        <v>334.78228004385403</v>
      </c>
      <c r="F32" s="121">
        <f t="shared" si="16"/>
        <v>1047</v>
      </c>
      <c r="G32" s="121">
        <f t="shared" si="17"/>
        <v>10.312094968742706</v>
      </c>
      <c r="H32" s="121">
        <f t="shared" si="18"/>
        <v>1057.3120949687427</v>
      </c>
      <c r="I32" s="118">
        <f t="shared" si="19"/>
        <v>3.1582080593699362</v>
      </c>
      <c r="J32" s="227"/>
      <c r="K32" s="228"/>
      <c r="L32" s="108"/>
    </row>
    <row r="33" spans="1:12" x14ac:dyDescent="0.2">
      <c r="A33">
        <v>2752016</v>
      </c>
      <c r="B33" t="s">
        <v>252</v>
      </c>
      <c r="C33" s="239">
        <v>0.6917690634727478</v>
      </c>
      <c r="D33" s="119">
        <f>VLOOKUP(A33,IRData!A31:AN162,22,FALSE)</f>
        <v>59848.56</v>
      </c>
      <c r="E33" s="120">
        <f>VLOOKUP(A33,IRData!$A$2:$AN$133,39,FALSE)</f>
        <v>14525.871665382394</v>
      </c>
      <c r="F33" s="121">
        <f t="shared" si="16"/>
        <v>10049</v>
      </c>
      <c r="G33" s="121">
        <f t="shared" si="17"/>
        <v>1234.4515140763997</v>
      </c>
      <c r="H33" s="121">
        <f t="shared" si="18"/>
        <v>11283.4515140764</v>
      </c>
      <c r="I33" s="118">
        <f t="shared" si="19"/>
        <v>0.77678309254010347</v>
      </c>
      <c r="J33" s="227"/>
      <c r="K33" s="228"/>
      <c r="L33" s="108"/>
    </row>
    <row r="34" spans="1:12" x14ac:dyDescent="0.2">
      <c r="A34">
        <v>2882016</v>
      </c>
      <c r="B34" t="s">
        <v>253</v>
      </c>
      <c r="C34" s="239">
        <v>1.4784946441650391</v>
      </c>
      <c r="D34" s="119">
        <f>VLOOKUP(A34,IRData!A32:AN163,22,FALSE)</f>
        <v>13470.37</v>
      </c>
      <c r="E34" s="120">
        <f>VLOOKUP(A34,IRData!$A$2:$AN$133,39,FALSE)</f>
        <v>5357.4460444682391</v>
      </c>
      <c r="F34" s="121">
        <f t="shared" si="16"/>
        <v>7921</v>
      </c>
      <c r="G34" s="121">
        <f t="shared" si="17"/>
        <v>277.84325373357876</v>
      </c>
      <c r="H34" s="121">
        <f t="shared" si="18"/>
        <v>8198.8432537335793</v>
      </c>
      <c r="I34" s="118">
        <f t="shared" si="19"/>
        <v>1.5303641297888921</v>
      </c>
      <c r="J34" s="227"/>
      <c r="K34" s="228"/>
    </row>
    <row r="35" spans="1:12" x14ac:dyDescent="0.2">
      <c r="A35">
        <v>2952016</v>
      </c>
      <c r="B35" t="s">
        <v>255</v>
      </c>
      <c r="C35" s="239">
        <v>1.1610869169235229</v>
      </c>
      <c r="D35" s="119">
        <f>VLOOKUP(A35,IRData!A33:AN164,22,FALSE)</f>
        <v>39439.49</v>
      </c>
      <c r="E35" s="120">
        <f>VLOOKUP(A35,IRData!$A$2:$AN$133,39,FALSE)</f>
        <v>8836.7924419274932</v>
      </c>
      <c r="F35" s="121">
        <f t="shared" si="16"/>
        <v>10260</v>
      </c>
      <c r="G35" s="121">
        <f t="shared" si="17"/>
        <v>813.48888168572512</v>
      </c>
      <c r="H35" s="121">
        <f t="shared" si="18"/>
        <v>11073.488881685726</v>
      </c>
      <c r="I35" s="118">
        <f t="shared" si="19"/>
        <v>1.2531117998365435</v>
      </c>
      <c r="J35" s="227"/>
      <c r="K35" s="228"/>
      <c r="L35" s="108"/>
    </row>
    <row r="36" spans="1:12" x14ac:dyDescent="0.2">
      <c r="A36">
        <v>3112016</v>
      </c>
      <c r="B36" t="s">
        <v>257</v>
      </c>
      <c r="C36" s="239">
        <v>0.89685392379760742</v>
      </c>
      <c r="D36" s="119">
        <f>VLOOKUP(A36,IRData!A34:AN165,22,FALSE)</f>
        <v>336387.57</v>
      </c>
      <c r="E36" s="120">
        <f>VLOOKUP(A36,IRData!$A$2:$AN$133,39,FALSE)</f>
        <v>57911.399582551734</v>
      </c>
      <c r="F36" s="121">
        <f t="shared" si="16"/>
        <v>51938</v>
      </c>
      <c r="G36" s="121">
        <f t="shared" si="17"/>
        <v>6938.4149777869488</v>
      </c>
      <c r="H36" s="121">
        <f t="shared" si="18"/>
        <v>58876.414977786946</v>
      </c>
      <c r="I36" s="118">
        <f t="shared" si="19"/>
        <v>1.0166636517540835</v>
      </c>
      <c r="J36" s="227"/>
      <c r="K36" s="228"/>
      <c r="L36" s="108"/>
    </row>
    <row r="37" spans="1:12" x14ac:dyDescent="0.2">
      <c r="A37">
        <v>3432016</v>
      </c>
      <c r="B37" t="s">
        <v>180</v>
      </c>
      <c r="C37" s="239">
        <v>0.44039809703826904</v>
      </c>
      <c r="D37" s="119">
        <f>VLOOKUP(A37,IRData!A35:AN166,22,FALSE)</f>
        <v>23719.85</v>
      </c>
      <c r="E37" s="120">
        <f>VLOOKUP(A37,IRData!$A$2:$AN$133,39,FALSE)</f>
        <v>5403.4830915339344</v>
      </c>
      <c r="F37" s="121">
        <f t="shared" si="16"/>
        <v>2380</v>
      </c>
      <c r="G37" s="121">
        <f t="shared" si="17"/>
        <v>489.25161685034846</v>
      </c>
      <c r="H37" s="121">
        <f t="shared" si="18"/>
        <v>2869.2516168503485</v>
      </c>
      <c r="I37" s="118">
        <f t="shared" si="19"/>
        <v>0.53100038775837621</v>
      </c>
      <c r="J37" s="227"/>
      <c r="K37" s="228"/>
      <c r="L37" s="108"/>
    </row>
    <row r="38" spans="1:12" x14ac:dyDescent="0.2">
      <c r="A38">
        <v>3542016</v>
      </c>
      <c r="B38" t="s">
        <v>259</v>
      </c>
      <c r="C38" s="239">
        <v>0.58719605207443237</v>
      </c>
      <c r="D38" s="119">
        <f>VLOOKUP(A38,IRData!A36:AN167,22,FALSE)</f>
        <v>221480.88</v>
      </c>
      <c r="E38" s="120">
        <f>VLOOKUP(A38,IRData!$A$2:$AN$133,39,FALSE)</f>
        <v>32258.408150524105</v>
      </c>
      <c r="F38" s="121">
        <f t="shared" si="16"/>
        <v>18942</v>
      </c>
      <c r="G38" s="121">
        <f t="shared" si="17"/>
        <v>4568.3205686982847</v>
      </c>
      <c r="H38" s="121">
        <f t="shared" si="18"/>
        <v>23510.320568698284</v>
      </c>
      <c r="I38" s="118">
        <f t="shared" si="19"/>
        <v>0.72881217383680197</v>
      </c>
      <c r="J38" s="227"/>
      <c r="K38" s="228"/>
      <c r="L38" s="108"/>
    </row>
    <row r="39" spans="1:12" x14ac:dyDescent="0.2">
      <c r="A39">
        <v>4332016</v>
      </c>
      <c r="B39" t="s">
        <v>291</v>
      </c>
      <c r="C39" s="239">
        <v>0.6397213339805603</v>
      </c>
      <c r="D39" s="119">
        <f>VLOOKUP(A39,IRData!A37:AN168,22,FALSE)</f>
        <v>135057.20000000001</v>
      </c>
      <c r="E39" s="120">
        <f>VLOOKUP(A39,IRData!$A$2:$AN$133,39,FALSE)</f>
        <v>26810.039573865313</v>
      </c>
      <c r="F39" s="121">
        <f t="shared" si="16"/>
        <v>17151</v>
      </c>
      <c r="G39" s="121">
        <f t="shared" si="17"/>
        <v>2785.7239176167168</v>
      </c>
      <c r="H39" s="121">
        <f t="shared" si="18"/>
        <v>19936.723917616717</v>
      </c>
      <c r="I39" s="118">
        <f t="shared" si="19"/>
        <v>0.74362903727494789</v>
      </c>
      <c r="J39" s="227"/>
      <c r="K39" s="228"/>
    </row>
    <row r="40" spans="1:12" x14ac:dyDescent="0.2">
      <c r="A40">
        <v>4602016</v>
      </c>
      <c r="B40" t="s">
        <v>142</v>
      </c>
      <c r="C40" s="239">
        <v>0.90331143140792847</v>
      </c>
      <c r="D40" s="119">
        <f>VLOOKUP(A40,IRData!A38:AN169,22,FALSE)</f>
        <v>676360.64</v>
      </c>
      <c r="E40" s="120">
        <f>VLOOKUP(A40,IRData!$A$2:$AN$133,39,FALSE)</f>
        <v>116408.72575459459</v>
      </c>
      <c r="F40" s="121">
        <f t="shared" si="16"/>
        <v>105153</v>
      </c>
      <c r="G40" s="121">
        <f t="shared" si="17"/>
        <v>13950.785384137609</v>
      </c>
      <c r="H40" s="121">
        <f t="shared" si="18"/>
        <v>119103.78538413761</v>
      </c>
      <c r="I40" s="118">
        <f t="shared" si="19"/>
        <v>1.0231516977105699</v>
      </c>
      <c r="J40" s="227"/>
      <c r="K40" s="228"/>
    </row>
    <row r="41" spans="1:12" x14ac:dyDescent="0.2">
      <c r="A41">
        <v>4642016</v>
      </c>
      <c r="B41" t="s">
        <v>262</v>
      </c>
      <c r="C41" s="239">
        <v>0.70318585634231567</v>
      </c>
      <c r="D41" s="119">
        <f>VLOOKUP(A41,IRData!A39:AN170,22,FALSE)</f>
        <v>62293.770000000004</v>
      </c>
      <c r="E41" s="120">
        <f>VLOOKUP(A41,IRData!$A$2:$AN$133,39,FALSE)</f>
        <v>11575.979460900107</v>
      </c>
      <c r="F41" s="121">
        <f t="shared" si="16"/>
        <v>8140</v>
      </c>
      <c r="G41" s="121">
        <f t="shared" si="17"/>
        <v>1284.8870331053413</v>
      </c>
      <c r="H41" s="121">
        <f t="shared" si="18"/>
        <v>9424.8870331053404</v>
      </c>
      <c r="I41" s="118">
        <f t="shared" si="19"/>
        <v>0.81417620555906678</v>
      </c>
      <c r="J41" s="227"/>
      <c r="K41" s="228"/>
    </row>
    <row r="42" spans="1:12" x14ac:dyDescent="0.2">
      <c r="A42">
        <v>4842016</v>
      </c>
      <c r="B42" t="s">
        <v>182</v>
      </c>
      <c r="C42" s="239">
        <v>0.33458170294761658</v>
      </c>
      <c r="D42" s="119">
        <f>VLOOKUP(A42,IRData!A40:AN171,22,FALSE)</f>
        <v>51253.46</v>
      </c>
      <c r="E42" s="120">
        <f>VLOOKUP(A42,IRData!$A$2:$AN$133,39,FALSE)</f>
        <v>6202.5581844468707</v>
      </c>
      <c r="F42" s="121">
        <f t="shared" si="16"/>
        <v>2075</v>
      </c>
      <c r="G42" s="121">
        <f t="shared" si="17"/>
        <v>1057.1668106743787</v>
      </c>
      <c r="H42" s="121">
        <f t="shared" si="18"/>
        <v>3132.1668106743787</v>
      </c>
      <c r="I42" s="118">
        <f t="shared" si="19"/>
        <v>0.50497983534090751</v>
      </c>
      <c r="J42" s="227"/>
      <c r="K42" s="228"/>
    </row>
    <row r="43" spans="1:12" x14ac:dyDescent="0.2">
      <c r="A43">
        <v>5032016</v>
      </c>
      <c r="B43" t="s">
        <v>292</v>
      </c>
      <c r="C43" s="239">
        <v>0.81347978115081787</v>
      </c>
      <c r="D43" s="119">
        <f>VLOOKUP(A43,IRData!A41:AN172,22,FALSE)</f>
        <v>511946.78</v>
      </c>
      <c r="E43" s="120">
        <f>VLOOKUP(A43,IRData!$A$2:$AN$133,39,FALSE)</f>
        <v>121517.71147543931</v>
      </c>
      <c r="F43" s="121">
        <f t="shared" si="16"/>
        <v>98852</v>
      </c>
      <c r="G43" s="121">
        <f t="shared" si="17"/>
        <v>10559.543582962357</v>
      </c>
      <c r="H43" s="121">
        <f t="shared" si="18"/>
        <v>109411.54358296236</v>
      </c>
      <c r="I43" s="118">
        <f t="shared" si="19"/>
        <v>0.90037528072667994</v>
      </c>
      <c r="J43" s="227"/>
      <c r="K43" s="228"/>
      <c r="L43" s="108"/>
    </row>
    <row r="44" spans="1:12" x14ac:dyDescent="0.2">
      <c r="A44">
        <v>5112016</v>
      </c>
      <c r="B44" t="s">
        <v>263</v>
      </c>
      <c r="C44" s="239">
        <v>0.9730105996131897</v>
      </c>
      <c r="D44" s="119">
        <f>VLOOKUP(A44,IRData!A42:AN173,22,FALSE)</f>
        <v>676606.07</v>
      </c>
      <c r="E44" s="120">
        <f>VLOOKUP(A44,IRData!$A$2:$AN$133,39,FALSE)</f>
        <v>195286.76925942858</v>
      </c>
      <c r="F44" s="121">
        <f t="shared" si="16"/>
        <v>190016</v>
      </c>
      <c r="G44" s="121">
        <f t="shared" si="17"/>
        <v>13955.847685304079</v>
      </c>
      <c r="H44" s="121">
        <f t="shared" si="18"/>
        <v>203971.84768530409</v>
      </c>
      <c r="I44" s="118">
        <f t="shared" si="19"/>
        <v>1.0444734605360686</v>
      </c>
      <c r="J44" s="227"/>
      <c r="K44" s="228"/>
      <c r="L44" s="108"/>
    </row>
    <row r="45" spans="1:12" x14ac:dyDescent="0.2">
      <c r="A45">
        <v>5662016</v>
      </c>
      <c r="B45" t="s">
        <v>265</v>
      </c>
      <c r="C45" s="239">
        <v>0.96252900362014771</v>
      </c>
      <c r="D45" s="119">
        <f>VLOOKUP(A45,IRData!A43:AN174,22,FALSE)</f>
        <v>2504555.58</v>
      </c>
      <c r="E45" s="120">
        <f>VLOOKUP(A45,IRData!$A$2:$AN$133,39,FALSE)</f>
        <v>326665.02922238334</v>
      </c>
      <c r="F45" s="121">
        <f t="shared" si="16"/>
        <v>314425</v>
      </c>
      <c r="G45" s="121">
        <f t="shared" si="17"/>
        <v>51659.595950504001</v>
      </c>
      <c r="H45" s="121">
        <f t="shared" si="18"/>
        <v>366084.59595050401</v>
      </c>
      <c r="I45" s="118">
        <f t="shared" si="19"/>
        <v>1.1206727479276182</v>
      </c>
      <c r="J45" s="227"/>
      <c r="K45" s="228"/>
    </row>
    <row r="46" spans="1:12" x14ac:dyDescent="0.2">
      <c r="A46">
        <v>5742016</v>
      </c>
      <c r="B46" t="s">
        <v>266</v>
      </c>
      <c r="C46" s="239">
        <v>1.0665093660354614</v>
      </c>
      <c r="D46" s="119">
        <f>VLOOKUP(A46,IRData!A44:AN175,22,FALSE)</f>
        <v>779081.68</v>
      </c>
      <c r="E46" s="120">
        <f>VLOOKUP(A46,IRData!$A$2:$AN$133,39,FALSE)</f>
        <v>165168.57497276782</v>
      </c>
      <c r="F46" s="121">
        <f t="shared" si="16"/>
        <v>176154</v>
      </c>
      <c r="G46" s="121">
        <f t="shared" si="17"/>
        <v>16069.5354986851</v>
      </c>
      <c r="H46" s="121">
        <f t="shared" si="18"/>
        <v>192223.53549868509</v>
      </c>
      <c r="I46" s="118">
        <f t="shared" si="19"/>
        <v>1.1638021066076156</v>
      </c>
      <c r="J46" s="227"/>
      <c r="K46" s="228"/>
      <c r="L46" s="108"/>
    </row>
    <row r="47" spans="1:12" x14ac:dyDescent="0.2">
      <c r="A47">
        <v>5912016</v>
      </c>
      <c r="B47" t="s">
        <v>293</v>
      </c>
      <c r="C47" s="239">
        <v>0.62429708242416382</v>
      </c>
      <c r="D47" s="119">
        <f>VLOOKUP(A47,IRData!A45:AN176,22,FALSE)</f>
        <v>49005.2</v>
      </c>
      <c r="E47" s="120">
        <f>VLOOKUP(A47,IRData!$A$2:$AN$133,39,FALSE)</f>
        <v>7766.588284726362</v>
      </c>
      <c r="F47" s="121">
        <f t="shared" si="16"/>
        <v>4849</v>
      </c>
      <c r="G47" s="121">
        <f t="shared" si="17"/>
        <v>1010.7936320876689</v>
      </c>
      <c r="H47" s="121">
        <f t="shared" si="18"/>
        <v>5859.7936320876688</v>
      </c>
      <c r="I47" s="118">
        <f t="shared" si="19"/>
        <v>0.75448748115197983</v>
      </c>
      <c r="J47" s="227"/>
      <c r="K47" s="228"/>
    </row>
    <row r="48" spans="1:12" x14ac:dyDescent="0.2">
      <c r="A48">
        <v>6112016</v>
      </c>
      <c r="B48" t="s">
        <v>270</v>
      </c>
      <c r="C48" s="239">
        <v>0.78968358039855957</v>
      </c>
      <c r="D48" s="119">
        <f>VLOOKUP(A48,IRData!A46:AN177,22,FALSE)</f>
        <v>1154500.7</v>
      </c>
      <c r="E48" s="120">
        <f>VLOOKUP(A48,IRData!$A$2:$AN$133,39,FALSE)</f>
        <v>280115.05919026653</v>
      </c>
      <c r="F48" s="121">
        <f t="shared" si="16"/>
        <v>221202</v>
      </c>
      <c r="G48" s="121">
        <f t="shared" si="17"/>
        <v>23813.023022062072</v>
      </c>
      <c r="H48" s="121">
        <f t="shared" si="18"/>
        <v>245015.02302206209</v>
      </c>
      <c r="I48" s="118">
        <f t="shared" si="19"/>
        <v>0.8746942193337669</v>
      </c>
      <c r="J48" s="227"/>
      <c r="K48" s="228"/>
    </row>
    <row r="49" spans="1:12" x14ac:dyDescent="0.2">
      <c r="A49">
        <v>6152016</v>
      </c>
      <c r="B49" t="s">
        <v>294</v>
      </c>
      <c r="C49" s="239">
        <v>1.1436080932617187</v>
      </c>
      <c r="D49" s="119">
        <f>VLOOKUP(A49,IRData!A47:AN178,22,FALSE)</f>
        <v>649176.49</v>
      </c>
      <c r="E49" s="120">
        <f>VLOOKUP(A49,IRData!$A$2:$AN$133,39,FALSE)</f>
        <v>112399.46410636604</v>
      </c>
      <c r="F49" s="121">
        <f t="shared" si="16"/>
        <v>128541</v>
      </c>
      <c r="G49" s="121">
        <f t="shared" si="17"/>
        <v>13390.078240534154</v>
      </c>
      <c r="H49" s="121">
        <f t="shared" si="18"/>
        <v>141931.07824053415</v>
      </c>
      <c r="I49" s="118">
        <f t="shared" si="19"/>
        <v>1.262738033218928</v>
      </c>
      <c r="J49" s="227"/>
      <c r="K49" s="228"/>
    </row>
    <row r="50" spans="1:12" x14ac:dyDescent="0.2">
      <c r="A50">
        <v>6242016</v>
      </c>
      <c r="B50" t="s">
        <v>272</v>
      </c>
      <c r="C50" s="239">
        <v>0.68038856983184814</v>
      </c>
      <c r="D50" s="119">
        <f>VLOOKUP(A50,IRData!A48:AN179,22,FALSE)</f>
        <v>1361505.25</v>
      </c>
      <c r="E50" s="120">
        <f>VLOOKUP(A50,IRData!$A$2:$AN$133,39,FALSE)</f>
        <v>236997.26813075005</v>
      </c>
      <c r="F50" s="121">
        <f t="shared" si="16"/>
        <v>161250</v>
      </c>
      <c r="G50" s="121">
        <f t="shared" si="17"/>
        <v>28082.75115199876</v>
      </c>
      <c r="H50" s="121">
        <f t="shared" si="18"/>
        <v>189332.75115199876</v>
      </c>
      <c r="I50" s="118">
        <f t="shared" si="19"/>
        <v>0.79888157633760126</v>
      </c>
      <c r="J50" s="227"/>
      <c r="K50" s="228"/>
    </row>
    <row r="51" spans="1:12" x14ac:dyDescent="0.2">
      <c r="A51">
        <v>6252016</v>
      </c>
      <c r="B51" t="s">
        <v>273</v>
      </c>
      <c r="C51" s="239">
        <v>0.93140161037445068</v>
      </c>
      <c r="D51" s="119">
        <f>VLOOKUP(A51,IRData!A49:AN180,22,FALSE)</f>
        <v>63715.85</v>
      </c>
      <c r="E51" s="120">
        <f>VLOOKUP(A51,IRData!$A$2:$AN$133,39,FALSE)</f>
        <v>7566.8687446166132</v>
      </c>
      <c r="F51" s="121">
        <f t="shared" si="16"/>
        <v>7048</v>
      </c>
      <c r="G51" s="121">
        <f t="shared" si="17"/>
        <v>1314.219214349765</v>
      </c>
      <c r="H51" s="121">
        <f t="shared" si="18"/>
        <v>8362.219214349765</v>
      </c>
      <c r="I51" s="118">
        <f t="shared" si="19"/>
        <v>1.1051095897889067</v>
      </c>
      <c r="J51" s="227"/>
      <c r="K51" s="228"/>
      <c r="L51" s="108"/>
    </row>
    <row r="52" spans="1:12" x14ac:dyDescent="0.2">
      <c r="A52">
        <v>6372016</v>
      </c>
      <c r="B52" t="s">
        <v>274</v>
      </c>
      <c r="C52" s="239">
        <v>0.73186606168746948</v>
      </c>
      <c r="D52" s="119">
        <f>VLOOKUP(A52,IRData!A50:AN181,22,FALSE)</f>
        <v>72544.259999999995</v>
      </c>
      <c r="E52" s="120">
        <f>VLOOKUP(A52,IRData!$A$2:$AN$133,39,FALSE)</f>
        <v>17341.226996952304</v>
      </c>
      <c r="F52" s="121">
        <f t="shared" si="16"/>
        <v>12691</v>
      </c>
      <c r="G52" s="121">
        <f t="shared" si="17"/>
        <v>1496.3162287371993</v>
      </c>
      <c r="H52" s="121">
        <f t="shared" si="18"/>
        <v>14187.3162287372</v>
      </c>
      <c r="I52" s="118">
        <f t="shared" si="19"/>
        <v>0.81812643541489882</v>
      </c>
      <c r="J52" s="227"/>
      <c r="K52" s="228"/>
    </row>
    <row r="53" spans="1:12" x14ac:dyDescent="0.2">
      <c r="A53">
        <v>6752016</v>
      </c>
      <c r="B53" t="s">
        <v>277</v>
      </c>
      <c r="C53" s="239">
        <v>1.0703722238540649</v>
      </c>
      <c r="D53" s="119">
        <f>VLOOKUP(A53,IRData!A51:AN182,22,FALSE)</f>
        <v>3510016.64</v>
      </c>
      <c r="E53" s="120">
        <f>VLOOKUP(A53,IRData!$A$2:$AN$133,39,FALSE)</f>
        <v>634728.68064934842</v>
      </c>
      <c r="F53" s="121">
        <f t="shared" si="16"/>
        <v>679396</v>
      </c>
      <c r="G53" s="121">
        <f t="shared" si="17"/>
        <v>72398.489716065975</v>
      </c>
      <c r="H53" s="121">
        <f t="shared" si="18"/>
        <v>751794.48971606593</v>
      </c>
      <c r="I53" s="118">
        <f t="shared" si="19"/>
        <v>1.1844344089618817</v>
      </c>
      <c r="J53" s="227"/>
      <c r="K53" s="228"/>
    </row>
    <row r="54" spans="1:12" x14ac:dyDescent="0.2">
      <c r="A54">
        <v>6992016</v>
      </c>
      <c r="B54" t="s">
        <v>280</v>
      </c>
      <c r="C54" s="239">
        <v>0.6110236644744873</v>
      </c>
      <c r="D54" s="119">
        <f>VLOOKUP(A54,IRData!A52:AN183,22,FALSE)</f>
        <v>558235.07999999996</v>
      </c>
      <c r="E54" s="120">
        <f>VLOOKUP(A54,IRData!$A$2:$AN$133,39,FALSE)</f>
        <v>133939.00741084025</v>
      </c>
      <c r="F54" s="121">
        <f t="shared" si="16"/>
        <v>81840</v>
      </c>
      <c r="G54" s="121">
        <f t="shared" si="17"/>
        <v>11514.297749462312</v>
      </c>
      <c r="H54" s="121">
        <f t="shared" si="18"/>
        <v>93354.297749462305</v>
      </c>
      <c r="I54" s="118">
        <f t="shared" si="19"/>
        <v>0.69699111225388066</v>
      </c>
      <c r="J54" s="227"/>
      <c r="K54" s="228"/>
    </row>
    <row r="55" spans="1:12" x14ac:dyDescent="0.2">
      <c r="A55">
        <v>7262016</v>
      </c>
      <c r="B55" t="s">
        <v>281</v>
      </c>
      <c r="C55" s="239">
        <v>0.93469142913818359</v>
      </c>
      <c r="D55" s="119">
        <f>VLOOKUP(A55,IRData!A53:AN184,22,FALSE)</f>
        <v>299073.12</v>
      </c>
      <c r="E55" s="120">
        <f>VLOOKUP(A55,IRData!$A$2:$AN$133,39,FALSE)</f>
        <v>65047.885198110474</v>
      </c>
      <c r="F55" s="121">
        <f t="shared" si="16"/>
        <v>60800</v>
      </c>
      <c r="G55" s="121">
        <f t="shared" si="17"/>
        <v>6168.7577078471531</v>
      </c>
      <c r="H55" s="121">
        <f t="shared" si="18"/>
        <v>66968.757707847151</v>
      </c>
      <c r="I55" s="118">
        <f t="shared" si="19"/>
        <v>1.0295301300555191</v>
      </c>
      <c r="J55" s="227"/>
      <c r="K55" s="228"/>
      <c r="L55" s="108"/>
    </row>
    <row r="56" spans="1:12" x14ac:dyDescent="0.2">
      <c r="A56">
        <v>7432016</v>
      </c>
      <c r="B56" t="s">
        <v>186</v>
      </c>
      <c r="C56" s="239">
        <v>0.87236678600311279</v>
      </c>
      <c r="D56" s="119">
        <f>VLOOKUP(A56,IRData!A54:AN185,22,FALSE)</f>
        <v>25881.25</v>
      </c>
      <c r="E56" s="120">
        <f>VLOOKUP(A56,IRData!$A$2:$AN$133,39,FALSE)</f>
        <v>15830.197594891855</v>
      </c>
      <c r="F56" s="121">
        <f t="shared" si="16"/>
        <v>13810</v>
      </c>
      <c r="G56" s="121">
        <f t="shared" si="17"/>
        <v>533.83319913945832</v>
      </c>
      <c r="H56" s="121">
        <f t="shared" si="18"/>
        <v>14343.833199139459</v>
      </c>
      <c r="I56" s="118">
        <f t="shared" si="19"/>
        <v>0.90610575851358788</v>
      </c>
      <c r="J56" s="221"/>
      <c r="K56" s="135"/>
    </row>
    <row r="57" spans="1:12" x14ac:dyDescent="0.2">
      <c r="A57">
        <v>7532016</v>
      </c>
      <c r="B57" t="s">
        <v>60</v>
      </c>
      <c r="C57" s="239">
        <v>0.8197363018989563</v>
      </c>
      <c r="D57" s="119">
        <f>VLOOKUP(A57,IRData!A55:AN186,22,FALSE)</f>
        <v>48154.78</v>
      </c>
      <c r="E57" s="120">
        <f>VLOOKUP(A57,IRData!$A$2:$AN$133,39,FALSE)</f>
        <v>16763.346409463735</v>
      </c>
      <c r="F57" s="121">
        <f t="shared" ref="F57" si="20">ROUND((C57*E57),0)</f>
        <v>13742</v>
      </c>
      <c r="G57" s="121">
        <f t="shared" si="17"/>
        <v>993.25265438326221</v>
      </c>
      <c r="H57" s="121">
        <f t="shared" si="18"/>
        <v>14735.252654383263</v>
      </c>
      <c r="I57" s="118">
        <f t="shared" si="19"/>
        <v>0.87901617579557312</v>
      </c>
      <c r="J57" s="221"/>
      <c r="K57" s="135"/>
    </row>
    <row r="58" spans="1:12" x14ac:dyDescent="0.2">
      <c r="A58">
        <v>102016</v>
      </c>
      <c r="B58" t="s">
        <v>161</v>
      </c>
      <c r="C58">
        <v>0.42990607023239136</v>
      </c>
      <c r="D58" s="160"/>
      <c r="E58" s="149">
        <f>VLOOKUP(A58,IRData!$A$2:$AN$133,39,FALSE)</f>
        <v>1942.3050477335998</v>
      </c>
      <c r="F58" s="150"/>
      <c r="G58" s="150"/>
      <c r="H58" s="149">
        <f>C58*E58</f>
        <v>835.00873026368924</v>
      </c>
      <c r="I58" s="151" t="s">
        <v>8</v>
      </c>
      <c r="J58" s="221"/>
      <c r="K58" s="135"/>
      <c r="L58" s="108"/>
    </row>
    <row r="59" spans="1:12" x14ac:dyDescent="0.2">
      <c r="A59">
        <v>182016</v>
      </c>
      <c r="B59" t="s">
        <v>162</v>
      </c>
      <c r="C59">
        <v>0.91513001918792725</v>
      </c>
      <c r="D59" s="153"/>
      <c r="E59" s="149">
        <f>VLOOKUP(A59,IRData!$A$2:$AN$133,39,FALSE)</f>
        <v>1082.3504514263377</v>
      </c>
      <c r="F59" s="153"/>
      <c r="G59" s="153"/>
      <c r="H59" s="149">
        <f t="shared" ref="H59:H77" si="21">E59*C59</f>
        <v>990.49138938184615</v>
      </c>
      <c r="I59" s="151" t="s">
        <v>8</v>
      </c>
      <c r="J59" s="221"/>
      <c r="K59" s="135"/>
    </row>
    <row r="60" spans="1:12" x14ac:dyDescent="0.2">
      <c r="A60">
        <v>412016</v>
      </c>
      <c r="B60" t="s">
        <v>164</v>
      </c>
      <c r="C60">
        <v>2.7279572486877441</v>
      </c>
      <c r="D60" s="152"/>
      <c r="E60" s="149">
        <f>VLOOKUP(A60,IRData!$A$2:$AN$133,39,FALSE)</f>
        <v>37.1538951785327</v>
      </c>
      <c r="F60" s="152"/>
      <c r="G60" s="152"/>
      <c r="H60" s="149">
        <f t="shared" si="21"/>
        <v>101.3542376692629</v>
      </c>
      <c r="I60" s="151" t="s">
        <v>8</v>
      </c>
      <c r="J60" s="221"/>
      <c r="K60" s="135"/>
    </row>
    <row r="61" spans="1:12" x14ac:dyDescent="0.2">
      <c r="A61">
        <v>882016</v>
      </c>
      <c r="B61" t="s">
        <v>165</v>
      </c>
      <c r="C61">
        <v>1.1604385375976562</v>
      </c>
      <c r="D61" s="160"/>
      <c r="E61" s="149">
        <f>VLOOKUP(A61,IRData!$A$2:$AN$133,39,FALSE)</f>
        <v>2986.9771955339438</v>
      </c>
      <c r="F61" s="152"/>
      <c r="G61" s="152"/>
      <c r="H61" s="149">
        <f t="shared" si="21"/>
        <v>3466.2034486229581</v>
      </c>
      <c r="I61" s="151" t="s">
        <v>8</v>
      </c>
      <c r="J61" s="221"/>
      <c r="K61" s="135"/>
    </row>
    <row r="62" spans="1:12" x14ac:dyDescent="0.2">
      <c r="A62">
        <v>1352016</v>
      </c>
      <c r="B62" t="s">
        <v>168</v>
      </c>
      <c r="C62">
        <v>1.053286075592041</v>
      </c>
      <c r="D62" s="152"/>
      <c r="E62" s="149">
        <f>VLOOKUP(A62,IRData!$A$2:$AN$133,39,FALSE)</f>
        <v>100.013756</v>
      </c>
      <c r="F62" s="152"/>
      <c r="G62" s="152"/>
      <c r="H62" s="149">
        <f t="shared" si="21"/>
        <v>105.34309656245995</v>
      </c>
      <c r="I62" s="151" t="s">
        <v>8</v>
      </c>
      <c r="J62" s="221"/>
      <c r="K62" s="135"/>
    </row>
    <row r="63" spans="1:12" x14ac:dyDescent="0.2">
      <c r="A63">
        <v>1472016</v>
      </c>
      <c r="B63" t="s">
        <v>169</v>
      </c>
      <c r="C63">
        <v>1.3426638841629028</v>
      </c>
      <c r="D63" s="152"/>
      <c r="E63" s="149">
        <f>VLOOKUP(A63,IRData!$A$2:$AN$133,39,FALSE)</f>
        <v>511.91416255816915</v>
      </c>
      <c r="F63" s="152"/>
      <c r="G63" s="152"/>
      <c r="H63" s="149">
        <f t="shared" si="21"/>
        <v>687.32865785835099</v>
      </c>
      <c r="I63" s="151" t="s">
        <v>8</v>
      </c>
      <c r="J63" s="221"/>
      <c r="K63" s="135"/>
    </row>
    <row r="64" spans="1:12" x14ac:dyDescent="0.2">
      <c r="A64">
        <v>1562016</v>
      </c>
      <c r="B64" t="s">
        <v>170</v>
      </c>
      <c r="C64">
        <v>1.1017065048217773</v>
      </c>
      <c r="D64" s="152"/>
      <c r="E64" s="149">
        <f>VLOOKUP(A64,IRData!$A$2:$AN$133,39,FALSE)</f>
        <v>514.36857976597946</v>
      </c>
      <c r="F64" s="152"/>
      <c r="G64" s="152"/>
      <c r="H64" s="149">
        <f t="shared" si="21"/>
        <v>566.68321020411884</v>
      </c>
      <c r="I64" s="151" t="s">
        <v>8</v>
      </c>
      <c r="J64" s="221"/>
      <c r="K64" s="135"/>
    </row>
    <row r="65" spans="1:11" x14ac:dyDescent="0.2">
      <c r="A65">
        <v>1612016</v>
      </c>
      <c r="B65" t="s">
        <v>171</v>
      </c>
      <c r="C65">
        <v>0.92970550060272217</v>
      </c>
      <c r="D65" s="153"/>
      <c r="E65" s="149">
        <f>VLOOKUP(A65,IRData!$A$2:$AN$133,39,FALSE)</f>
        <v>2335.1746836441389</v>
      </c>
      <c r="F65" s="152"/>
      <c r="G65" s="152"/>
      <c r="H65" s="149">
        <f t="shared" si="21"/>
        <v>2171.0247482521777</v>
      </c>
      <c r="I65" s="151" t="s">
        <v>8</v>
      </c>
      <c r="J65" s="221"/>
      <c r="K65" s="135"/>
    </row>
    <row r="66" spans="1:11" x14ac:dyDescent="0.2">
      <c r="A66">
        <v>1622016</v>
      </c>
      <c r="B66" t="s">
        <v>172</v>
      </c>
      <c r="C66">
        <v>1.2693557739257812</v>
      </c>
      <c r="D66" s="152"/>
      <c r="E66" s="149">
        <f>VLOOKUP(A66,IRData!$A$2:$AN$133,39,FALSE)</f>
        <v>763.03819214645091</v>
      </c>
      <c r="F66" s="152"/>
      <c r="G66" s="152"/>
      <c r="H66" s="149">
        <f t="shared" si="21"/>
        <v>968.56693492698719</v>
      </c>
      <c r="I66" s="151" t="s">
        <v>8</v>
      </c>
      <c r="J66" s="221"/>
      <c r="K66" s="135"/>
    </row>
    <row r="67" spans="1:11" x14ac:dyDescent="0.2">
      <c r="A67">
        <v>2042016</v>
      </c>
      <c r="B67" t="s">
        <v>175</v>
      </c>
      <c r="C67">
        <v>0.68600445985794067</v>
      </c>
      <c r="D67" s="152"/>
      <c r="E67" s="149">
        <f>VLOOKUP(A67,IRData!$A$2:$AN$133,39,FALSE)</f>
        <v>1087.9778894669366</v>
      </c>
      <c r="F67" s="152"/>
      <c r="G67" s="152"/>
      <c r="H67" s="149">
        <f t="shared" si="21"/>
        <v>746.35768440114816</v>
      </c>
      <c r="I67" s="151" t="s">
        <v>8</v>
      </c>
      <c r="J67" s="221"/>
      <c r="K67" s="135"/>
    </row>
    <row r="68" spans="1:11" x14ac:dyDescent="0.2">
      <c r="A68">
        <v>2222016</v>
      </c>
      <c r="B68" t="s">
        <v>176</v>
      </c>
      <c r="C68">
        <v>1.0938129425048828</v>
      </c>
      <c r="D68" s="152"/>
      <c r="E68" s="149">
        <f>VLOOKUP(A68,IRData!$A$2:$AN$133,39,FALSE)</f>
        <v>369.51563199999998</v>
      </c>
      <c r="F68" s="152"/>
      <c r="G68" s="152"/>
      <c r="H68" s="149">
        <f t="shared" si="21"/>
        <v>404.18098073947141</v>
      </c>
      <c r="I68" s="151" t="s">
        <v>8</v>
      </c>
      <c r="J68" s="221"/>
      <c r="K68" s="135"/>
    </row>
    <row r="69" spans="1:11" x14ac:dyDescent="0.2">
      <c r="A69">
        <v>2742016</v>
      </c>
      <c r="B69" t="s">
        <v>178</v>
      </c>
      <c r="C69">
        <v>0.89799070358276367</v>
      </c>
      <c r="D69" s="152"/>
      <c r="E69" s="149">
        <f>VLOOKUP(A69,IRData!$A$2:$AN$133,39,FALSE)</f>
        <v>3267.9740199507996</v>
      </c>
      <c r="F69" s="152"/>
      <c r="G69" s="152"/>
      <c r="H69" s="149">
        <f t="shared" si="21"/>
        <v>2934.6102894658111</v>
      </c>
      <c r="I69" s="151" t="s">
        <v>8</v>
      </c>
      <c r="J69" s="221"/>
      <c r="K69" s="135"/>
    </row>
    <row r="70" spans="1:11" x14ac:dyDescent="0.2">
      <c r="A70">
        <v>2872016</v>
      </c>
      <c r="B70" t="s">
        <v>179</v>
      </c>
      <c r="C70">
        <v>1.1187326908111572</v>
      </c>
      <c r="D70" s="152"/>
      <c r="E70" s="149">
        <f>VLOOKUP(A70,IRData!$A$2:$AN$133,39,FALSE)</f>
        <v>289.15353600000003</v>
      </c>
      <c r="F70" s="152"/>
      <c r="G70" s="152"/>
      <c r="H70" s="149">
        <f t="shared" si="21"/>
        <v>323.48551338684086</v>
      </c>
      <c r="I70" s="151" t="s">
        <v>8</v>
      </c>
      <c r="J70" s="221"/>
      <c r="K70" s="135"/>
    </row>
    <row r="71" spans="1:11" x14ac:dyDescent="0.2">
      <c r="A71">
        <v>3492016</v>
      </c>
      <c r="B71" t="s">
        <v>258</v>
      </c>
      <c r="C71">
        <v>1.2107002735137939</v>
      </c>
      <c r="D71" s="152"/>
      <c r="E71" s="149">
        <f>VLOOKUP(A71,IRData!$A$2:$AN$133,39,FALSE)</f>
        <v>860.22699381517009</v>
      </c>
      <c r="F71" s="152"/>
      <c r="G71" s="152"/>
      <c r="H71" s="149">
        <f t="shared" si="21"/>
        <v>1041.4770566959751</v>
      </c>
      <c r="I71" s="151" t="s">
        <v>8</v>
      </c>
      <c r="J71" s="221"/>
      <c r="K71" s="135"/>
    </row>
    <row r="72" spans="1:11" x14ac:dyDescent="0.2">
      <c r="A72">
        <v>4472016</v>
      </c>
      <c r="B72" t="s">
        <v>181</v>
      </c>
      <c r="C72">
        <v>1.0277959108352661</v>
      </c>
      <c r="D72" s="152"/>
      <c r="E72" s="149">
        <f>VLOOKUP(A72,IRData!$A$2:$AN$133,39,FALSE)</f>
        <v>5588.8649297388265</v>
      </c>
      <c r="F72" s="152"/>
      <c r="G72" s="152"/>
      <c r="H72" s="149">
        <f t="shared" si="21"/>
        <v>5744.2125209961923</v>
      </c>
      <c r="I72" s="151" t="s">
        <v>8</v>
      </c>
      <c r="J72" s="221"/>
      <c r="K72" s="135"/>
    </row>
    <row r="73" spans="1:11" x14ac:dyDescent="0.2">
      <c r="A73">
        <v>5122016</v>
      </c>
      <c r="B73" t="s">
        <v>183</v>
      </c>
      <c r="C73">
        <v>1.1063376665115356</v>
      </c>
      <c r="D73" s="152"/>
      <c r="E73" s="149">
        <f>VLOOKUP(A73,IRData!$A$2:$AN$133,39,FALSE)</f>
        <v>1672.406920762646</v>
      </c>
      <c r="F73" s="152"/>
      <c r="G73" s="152"/>
      <c r="H73" s="149">
        <f t="shared" si="21"/>
        <v>1850.2467701742885</v>
      </c>
      <c r="I73" s="151" t="s">
        <v>8</v>
      </c>
      <c r="J73" s="221"/>
      <c r="K73" s="135"/>
    </row>
    <row r="74" spans="1:11" x14ac:dyDescent="0.2">
      <c r="A74">
        <v>6592016</v>
      </c>
      <c r="B74" t="s">
        <v>184</v>
      </c>
      <c r="C74">
        <v>0.86971211433410645</v>
      </c>
      <c r="D74" s="160"/>
      <c r="E74" s="149">
        <f>VLOOKUP(A74,IRData!$A$2:$AN$133,39,FALSE)</f>
        <v>3285.8762575206588</v>
      </c>
      <c r="F74" s="150"/>
      <c r="G74" s="150"/>
      <c r="H74" s="149">
        <f t="shared" si="21"/>
        <v>2857.7663873685328</v>
      </c>
      <c r="I74" s="151" t="s">
        <v>8</v>
      </c>
      <c r="J74" s="221"/>
      <c r="K74" s="135"/>
    </row>
    <row r="75" spans="1:11" x14ac:dyDescent="0.2">
      <c r="A75">
        <v>6692016</v>
      </c>
      <c r="B75" t="s">
        <v>276</v>
      </c>
      <c r="C75">
        <v>1.5730432271957397</v>
      </c>
      <c r="D75" s="160"/>
      <c r="E75" s="149">
        <f>VLOOKUP(A75,IRData!$A$2:$AN$133,39,FALSE)</f>
        <v>1928.0161031435796</v>
      </c>
      <c r="F75" s="150"/>
      <c r="G75" s="150"/>
      <c r="H75" s="149">
        <f t="shared" si="21"/>
        <v>3032.8526729743307</v>
      </c>
      <c r="I75" s="151" t="s">
        <v>8</v>
      </c>
      <c r="J75" s="221"/>
      <c r="K75" s="135"/>
    </row>
    <row r="76" spans="1:11" x14ac:dyDescent="0.2">
      <c r="A76">
        <v>6862016</v>
      </c>
      <c r="B76" t="s">
        <v>185</v>
      </c>
      <c r="C76">
        <v>1.5632503032684326</v>
      </c>
      <c r="D76" s="160"/>
      <c r="E76" s="149">
        <f>VLOOKUP(A76,IRData!$A$2:$AN$133,39,FALSE)</f>
        <v>515.51556705058363</v>
      </c>
      <c r="F76" s="150"/>
      <c r="G76" s="150"/>
      <c r="H76" s="149">
        <f t="shared" si="21"/>
        <v>805.87986653142286</v>
      </c>
      <c r="I76" s="151" t="s">
        <v>8</v>
      </c>
      <c r="J76" s="221"/>
      <c r="K76" s="135"/>
    </row>
    <row r="77" spans="1:11" x14ac:dyDescent="0.2">
      <c r="A77">
        <v>8522016</v>
      </c>
      <c r="B77" t="s">
        <v>282</v>
      </c>
      <c r="C77">
        <v>0.82840752601623535</v>
      </c>
      <c r="D77" s="152"/>
      <c r="E77" s="149">
        <f>VLOOKUP(A77,IRData!$A$2:$AN$133,39,FALSE)</f>
        <v>15519.029151583658</v>
      </c>
      <c r="F77" s="150"/>
      <c r="G77" s="150"/>
      <c r="H77" s="149">
        <f t="shared" si="21"/>
        <v>12856.080545637255</v>
      </c>
      <c r="I77" s="151" t="s">
        <v>8</v>
      </c>
      <c r="J77" s="221"/>
      <c r="K77" s="135"/>
    </row>
    <row r="78" spans="1:11" x14ac:dyDescent="0.2">
      <c r="A78" s="154">
        <v>982016</v>
      </c>
      <c r="B78" s="154" t="s">
        <v>166</v>
      </c>
      <c r="C78" s="161"/>
      <c r="D78" s="158"/>
      <c r="E78" s="156">
        <f>VLOOKUP(A78,IRData!$A$2:$AN$133,39,FALSE)</f>
        <v>3652.5509723377731</v>
      </c>
      <c r="F78" s="158"/>
      <c r="G78" s="158"/>
      <c r="H78" s="156">
        <f t="shared" ref="H78" si="22">E78</f>
        <v>3652.5509723377731</v>
      </c>
      <c r="I78" s="157" t="s">
        <v>9</v>
      </c>
      <c r="J78" s="221"/>
      <c r="K78" s="135"/>
    </row>
    <row r="79" spans="1:11" x14ac:dyDescent="0.2">
      <c r="A79" s="154">
        <v>1162016</v>
      </c>
      <c r="B79" s="154" t="s">
        <v>127</v>
      </c>
      <c r="C79" s="161"/>
      <c r="D79" s="158"/>
      <c r="E79" s="156">
        <f>VLOOKUP(A79,IRData!$A$2:$AN$133,39,FALSE)</f>
        <v>271.98167449027238</v>
      </c>
      <c r="F79" s="158"/>
      <c r="G79" s="158"/>
      <c r="H79" s="156">
        <f t="shared" ref="H79:H81" si="23">E79</f>
        <v>271.98167449027238</v>
      </c>
      <c r="I79" s="157" t="s">
        <v>9</v>
      </c>
      <c r="J79" s="221"/>
      <c r="K79" s="135"/>
    </row>
    <row r="80" spans="1:11" x14ac:dyDescent="0.2">
      <c r="A80" s="154">
        <v>5422016</v>
      </c>
      <c r="B80" s="154" t="s">
        <v>11</v>
      </c>
      <c r="C80" s="161"/>
      <c r="D80" s="158"/>
      <c r="E80" s="156">
        <f>VLOOKUP(A80,IRData!$A$2:$AN$133,39,FALSE)</f>
        <v>454.91074630090333</v>
      </c>
      <c r="F80" s="158"/>
      <c r="G80" s="158"/>
      <c r="H80" s="156">
        <f t="shared" si="23"/>
        <v>454.91074630090333</v>
      </c>
      <c r="I80" s="157" t="s">
        <v>9</v>
      </c>
      <c r="J80" s="221"/>
      <c r="K80" s="135"/>
    </row>
    <row r="81" spans="1:11" x14ac:dyDescent="0.2">
      <c r="A81" s="154">
        <v>6852016</v>
      </c>
      <c r="B81" s="154" t="s">
        <v>44</v>
      </c>
      <c r="C81" s="161"/>
      <c r="D81" s="158"/>
      <c r="E81" s="156">
        <f>VLOOKUP(A81,IRData!$A$2:$AN$133,39,FALSE)</f>
        <v>409.55200000000002</v>
      </c>
      <c r="F81" s="155"/>
      <c r="G81" s="155"/>
      <c r="H81" s="156">
        <f t="shared" si="23"/>
        <v>409.55200000000002</v>
      </c>
      <c r="I81" s="157" t="s">
        <v>9</v>
      </c>
      <c r="J81" s="221"/>
      <c r="K81" s="135"/>
    </row>
    <row r="83" spans="1:11" x14ac:dyDescent="0.2">
      <c r="A83"/>
      <c r="B83"/>
    </row>
    <row r="84" spans="1:11" x14ac:dyDescent="0.2">
      <c r="A84"/>
      <c r="B84"/>
    </row>
    <row r="85" spans="1:11" x14ac:dyDescent="0.2">
      <c r="A85"/>
      <c r="B85"/>
    </row>
    <row r="86" spans="1:11" x14ac:dyDescent="0.2">
      <c r="A86"/>
      <c r="B86"/>
    </row>
    <row r="87" spans="1:11" x14ac:dyDescent="0.2">
      <c r="A87"/>
    </row>
  </sheetData>
  <mergeCells count="1">
    <mergeCell ref="A1:H1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Informasjon</vt:lpstr>
      <vt:lpstr>Forutsetninger</vt:lpstr>
      <vt:lpstr>Inntektsramme 2018</vt:lpstr>
      <vt:lpstr>Kostnadsgrunnlag 2016</vt:lpstr>
      <vt:lpstr>IRData</vt:lpstr>
      <vt:lpstr>DEAnorm D-nett</vt:lpstr>
      <vt:lpstr>DEAnorm R-nett</vt:lpstr>
    </vt:vector>
  </TitlesOfParts>
  <Company>Norges vassdrags- og energidirektorat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 Martin Neurauter</dc:creator>
  <cp:lastModifiedBy>Heien Mona Helen</cp:lastModifiedBy>
  <cp:lastPrinted>2009-11-26T10:14:01Z</cp:lastPrinted>
  <dcterms:created xsi:type="dcterms:W3CDTF">2006-11-23T07:57:36Z</dcterms:created>
  <dcterms:modified xsi:type="dcterms:W3CDTF">2018-04-20T12:52:36Z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1259268877</vt:i4>
  </property>
  <property fmtid="{D5CDD505-2E9C-101B-9397-08002B2CF9AE}" pid="3" name="_EmailSubject">
    <vt:lpwstr>Beregning av IR</vt:lpwstr>
  </property>
  <property fmtid="{D5CDD505-2E9C-101B-9397-08002B2CF9AE}" pid="4" name="_AuthorEmail">
    <vt:lpwstr>tmn@nve.no</vt:lpwstr>
  </property>
  <property fmtid="{D5CDD505-2E9C-101B-9397-08002B2CF9AE}" pid="5" name="_AuthorEmailDisplayName">
    <vt:lpwstr>Neurauter Thor Martin</vt:lpwstr>
  </property>
  <property fmtid="{D5CDD505-2E9C-101B-9397-08002B2CF9AE}" pid="6" name="_PreviousAdHocReviewCycleID">
    <vt:i4>-2016597848</vt:i4>
  </property>
  <property fmtid="{D5CDD505-2E9C-101B-9397-08002B2CF9AE}" pid="7" name="_ReviewingToolsShownOnce">
    <vt:lpwstr/>
  </property>
</Properties>
</file>